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2024\_AGB_2024\_ALB_NI_per_WEB\"/>
    </mc:Choice>
  </mc:AlternateContent>
  <bookViews>
    <workbookView xWindow="11700" yWindow="0" windowWidth="14880" windowHeight="14805" tabRatio="858" activeTab="2"/>
  </bookViews>
  <sheets>
    <sheet name="acc_5222_Jan_2024" sheetId="2" r:id="rId1"/>
    <sheet name="Farat_4121" sheetId="3" r:id="rId2"/>
    <sheet name="Pemet_1101" sheetId="4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71" i="3" l="1"/>
  <c r="AH5223" i="2"/>
  <c r="AG5223" i="2"/>
  <c r="AF5223" i="2"/>
  <c r="AD5223" i="2"/>
  <c r="AC5223" i="2"/>
  <c r="AB5223" i="2"/>
  <c r="AH5222" i="2"/>
  <c r="AG5222" i="2"/>
  <c r="AF5222" i="2"/>
  <c r="AD5222" i="2"/>
  <c r="AC5222" i="2"/>
  <c r="AB5222" i="2"/>
  <c r="AH5221" i="2"/>
  <c r="AG5221" i="2"/>
  <c r="AF5221" i="2"/>
  <c r="AD5221" i="2"/>
  <c r="AC5221" i="2"/>
  <c r="AB5221" i="2"/>
  <c r="AH5220" i="2"/>
  <c r="AG5220" i="2"/>
  <c r="AF5220" i="2"/>
  <c r="AD5220" i="2"/>
  <c r="AC5220" i="2"/>
  <c r="AB5220" i="2"/>
  <c r="AH5219" i="2"/>
  <c r="AG5219" i="2"/>
  <c r="AF5219" i="2"/>
  <c r="AD5219" i="2"/>
  <c r="AC5219" i="2"/>
  <c r="AB5219" i="2"/>
  <c r="AH5218" i="2"/>
  <c r="AG5218" i="2"/>
  <c r="AF5218" i="2"/>
  <c r="AD5218" i="2"/>
  <c r="AC5218" i="2"/>
  <c r="AB5218" i="2"/>
  <c r="AH5217" i="2"/>
  <c r="AG5217" i="2"/>
  <c r="AF5217" i="2"/>
  <c r="AD5217" i="2"/>
  <c r="AC5217" i="2"/>
  <c r="AB5217" i="2"/>
  <c r="AH5216" i="2"/>
  <c r="AG5216" i="2"/>
  <c r="AF5216" i="2"/>
  <c r="AD5216" i="2"/>
  <c r="AC5216" i="2"/>
  <c r="AB5216" i="2"/>
  <c r="AH5215" i="2"/>
  <c r="AG5215" i="2"/>
  <c r="AF5215" i="2"/>
  <c r="AD5215" i="2"/>
  <c r="AC5215" i="2"/>
  <c r="AB5215" i="2"/>
  <c r="AH5214" i="2"/>
  <c r="AG5214" i="2"/>
  <c r="AF5214" i="2"/>
  <c r="AD5214" i="2"/>
  <c r="AC5214" i="2"/>
  <c r="AB5214" i="2"/>
  <c r="AH5213" i="2"/>
  <c r="AG5213" i="2"/>
  <c r="AF5213" i="2"/>
  <c r="AD5213" i="2"/>
  <c r="AC5213" i="2"/>
  <c r="AB5213" i="2"/>
  <c r="AH5212" i="2"/>
  <c r="AG5212" i="2"/>
  <c r="AF5212" i="2"/>
  <c r="AD5212" i="2"/>
  <c r="AC5212" i="2"/>
  <c r="AB5212" i="2"/>
  <c r="AH5211" i="2"/>
  <c r="AG5211" i="2"/>
  <c r="AF5211" i="2"/>
  <c r="AD5211" i="2"/>
  <c r="AC5211" i="2"/>
  <c r="AB5211" i="2"/>
  <c r="AH5210" i="2"/>
  <c r="AG5210" i="2"/>
  <c r="AF5210" i="2"/>
  <c r="AD5210" i="2"/>
  <c r="AC5210" i="2"/>
  <c r="AB5210" i="2"/>
  <c r="AH5209" i="2"/>
  <c r="AG5209" i="2"/>
  <c r="AF5209" i="2"/>
  <c r="AD5209" i="2"/>
  <c r="AC5209" i="2"/>
  <c r="AB5209" i="2"/>
  <c r="AH5208" i="2"/>
  <c r="AG5208" i="2"/>
  <c r="AF5208" i="2"/>
  <c r="AD5208" i="2"/>
  <c r="AC5208" i="2"/>
  <c r="AB5208" i="2"/>
  <c r="AH5207" i="2"/>
  <c r="AG5207" i="2"/>
  <c r="AF5207" i="2"/>
  <c r="AD5207" i="2"/>
  <c r="AC5207" i="2"/>
  <c r="AB5207" i="2"/>
  <c r="AH5206" i="2"/>
  <c r="AG5206" i="2"/>
  <c r="AF5206" i="2"/>
  <c r="AD5206" i="2"/>
  <c r="AC5206" i="2"/>
  <c r="AB5206" i="2"/>
  <c r="AH5205" i="2"/>
  <c r="AG5205" i="2"/>
  <c r="AF5205" i="2"/>
  <c r="AD5205" i="2"/>
  <c r="AC5205" i="2"/>
  <c r="AB5205" i="2"/>
  <c r="AH5204" i="2"/>
  <c r="AG5204" i="2"/>
  <c r="AF5204" i="2"/>
  <c r="AD5204" i="2"/>
  <c r="AC5204" i="2"/>
  <c r="AB5204" i="2"/>
  <c r="AH5203" i="2"/>
  <c r="AG5203" i="2"/>
  <c r="AF5203" i="2"/>
  <c r="AD5203" i="2"/>
  <c r="AC5203" i="2"/>
  <c r="AB5203" i="2"/>
  <c r="AH5202" i="2"/>
  <c r="AG5202" i="2"/>
  <c r="AF5202" i="2"/>
  <c r="AD5202" i="2"/>
  <c r="AC5202" i="2"/>
  <c r="AB5202" i="2"/>
  <c r="AH5201" i="2"/>
  <c r="AG5201" i="2"/>
  <c r="AF5201" i="2"/>
  <c r="AD5201" i="2"/>
  <c r="AC5201" i="2"/>
  <c r="AB5201" i="2"/>
  <c r="AH5200" i="2"/>
  <c r="AG5200" i="2"/>
  <c r="AF5200" i="2"/>
  <c r="AD5200" i="2"/>
  <c r="AC5200" i="2"/>
  <c r="AB5200" i="2"/>
  <c r="AH5199" i="2"/>
  <c r="AG5199" i="2"/>
  <c r="AF5199" i="2"/>
  <c r="AD5199" i="2"/>
  <c r="AC5199" i="2"/>
  <c r="AB5199" i="2"/>
  <c r="AH5198" i="2"/>
  <c r="AG5198" i="2"/>
  <c r="AF5198" i="2"/>
  <c r="AD5198" i="2"/>
  <c r="AC5198" i="2"/>
  <c r="AB5198" i="2"/>
  <c r="AH5197" i="2"/>
  <c r="AG5197" i="2"/>
  <c r="AF5197" i="2"/>
  <c r="AD5197" i="2"/>
  <c r="AC5197" i="2"/>
  <c r="AB5197" i="2"/>
  <c r="AH5196" i="2"/>
  <c r="AG5196" i="2"/>
  <c r="AF5196" i="2"/>
  <c r="AD5196" i="2"/>
  <c r="AC5196" i="2"/>
  <c r="AB5196" i="2"/>
  <c r="AH5195" i="2"/>
  <c r="AG5195" i="2"/>
  <c r="AF5195" i="2"/>
  <c r="AD5195" i="2"/>
  <c r="AC5195" i="2"/>
  <c r="AB5195" i="2"/>
  <c r="AH5194" i="2"/>
  <c r="AG5194" i="2"/>
  <c r="AF5194" i="2"/>
  <c r="AD5194" i="2"/>
  <c r="AC5194" i="2"/>
  <c r="AB5194" i="2"/>
  <c r="AH5193" i="2"/>
  <c r="AG5193" i="2"/>
  <c r="AF5193" i="2"/>
  <c r="AD5193" i="2"/>
  <c r="AC5193" i="2"/>
  <c r="AB5193" i="2"/>
  <c r="AH5192" i="2"/>
  <c r="AG5192" i="2"/>
  <c r="AF5192" i="2"/>
  <c r="AD5192" i="2"/>
  <c r="AC5192" i="2"/>
  <c r="AB5192" i="2"/>
  <c r="AH5191" i="2"/>
  <c r="AG5191" i="2"/>
  <c r="AF5191" i="2"/>
  <c r="AD5191" i="2"/>
  <c r="AC5191" i="2"/>
  <c r="AB5191" i="2"/>
  <c r="AH5190" i="2"/>
  <c r="AG5190" i="2"/>
  <c r="AF5190" i="2"/>
  <c r="AD5190" i="2"/>
  <c r="AC5190" i="2"/>
  <c r="AB5190" i="2"/>
  <c r="AH5189" i="2"/>
  <c r="AG5189" i="2"/>
  <c r="AF5189" i="2"/>
  <c r="AD5189" i="2"/>
  <c r="AC5189" i="2"/>
  <c r="AB5189" i="2"/>
  <c r="AH5188" i="2"/>
  <c r="AG5188" i="2"/>
  <c r="AF5188" i="2"/>
  <c r="AD5188" i="2"/>
  <c r="AC5188" i="2"/>
  <c r="AB5188" i="2"/>
  <c r="AH5187" i="2"/>
  <c r="AG5187" i="2"/>
  <c r="AF5187" i="2"/>
  <c r="AD5187" i="2"/>
  <c r="AC5187" i="2"/>
  <c r="AB5187" i="2"/>
  <c r="AH5186" i="2"/>
  <c r="AG5186" i="2"/>
  <c r="AF5186" i="2"/>
  <c r="AD5186" i="2"/>
  <c r="AC5186" i="2"/>
  <c r="AB5186" i="2"/>
  <c r="AH5185" i="2"/>
  <c r="AG5185" i="2"/>
  <c r="AF5185" i="2"/>
  <c r="AD5185" i="2"/>
  <c r="AC5185" i="2"/>
  <c r="AB5185" i="2"/>
  <c r="AH5184" i="2"/>
  <c r="AG5184" i="2"/>
  <c r="AF5184" i="2"/>
  <c r="AD5184" i="2"/>
  <c r="AC5184" i="2"/>
  <c r="AB5184" i="2"/>
  <c r="AH5183" i="2"/>
  <c r="AG5183" i="2"/>
  <c r="AF5183" i="2"/>
  <c r="AD5183" i="2"/>
  <c r="AC5183" i="2"/>
  <c r="AB5183" i="2"/>
  <c r="AH5182" i="2"/>
  <c r="AG5182" i="2"/>
  <c r="AF5182" i="2"/>
  <c r="AD5182" i="2"/>
  <c r="AC5182" i="2"/>
  <c r="AB5182" i="2"/>
  <c r="AH5181" i="2"/>
  <c r="AG5181" i="2"/>
  <c r="AF5181" i="2"/>
  <c r="AD5181" i="2"/>
  <c r="AC5181" i="2"/>
  <c r="AB5181" i="2"/>
  <c r="AH5180" i="2"/>
  <c r="AG5180" i="2"/>
  <c r="AF5180" i="2"/>
  <c r="AD5180" i="2"/>
  <c r="AC5180" i="2"/>
  <c r="AB5180" i="2"/>
  <c r="AH5179" i="2"/>
  <c r="AG5179" i="2"/>
  <c r="AF5179" i="2"/>
  <c r="AD5179" i="2"/>
  <c r="AC5179" i="2"/>
  <c r="AB5179" i="2"/>
  <c r="AH5178" i="2"/>
  <c r="AG5178" i="2"/>
  <c r="AF5178" i="2"/>
  <c r="AD5178" i="2"/>
  <c r="AC5178" i="2"/>
  <c r="AB5178" i="2"/>
  <c r="AH5177" i="2"/>
  <c r="AG5177" i="2"/>
  <c r="AF5177" i="2"/>
  <c r="AD5177" i="2"/>
  <c r="AC5177" i="2"/>
  <c r="AB5177" i="2"/>
  <c r="AH5176" i="2"/>
  <c r="AG5176" i="2"/>
  <c r="AF5176" i="2"/>
  <c r="AD5176" i="2"/>
  <c r="AC5176" i="2"/>
  <c r="AB5176" i="2"/>
  <c r="AH5175" i="2"/>
  <c r="AG5175" i="2"/>
  <c r="AF5175" i="2"/>
  <c r="AD5175" i="2"/>
  <c r="AC5175" i="2"/>
  <c r="AB5175" i="2"/>
  <c r="AH5174" i="2"/>
  <c r="AG5174" i="2"/>
  <c r="AF5174" i="2"/>
  <c r="AD5174" i="2"/>
  <c r="AC5174" i="2"/>
  <c r="AB5174" i="2"/>
  <c r="AH5173" i="2"/>
  <c r="AG5173" i="2"/>
  <c r="AF5173" i="2"/>
  <c r="AD5173" i="2"/>
  <c r="AC5173" i="2"/>
  <c r="AB5173" i="2"/>
  <c r="AH5172" i="2"/>
  <c r="AG5172" i="2"/>
  <c r="AF5172" i="2"/>
  <c r="AD5172" i="2"/>
  <c r="AC5172" i="2"/>
  <c r="AB5172" i="2"/>
  <c r="AH5171" i="2"/>
  <c r="AG5171" i="2"/>
  <c r="AF5171" i="2"/>
  <c r="AD5171" i="2"/>
  <c r="AC5171" i="2"/>
  <c r="AB5171" i="2"/>
  <c r="AH5170" i="2"/>
  <c r="AG5170" i="2"/>
  <c r="AF5170" i="2"/>
  <c r="AD5170" i="2"/>
  <c r="AC5170" i="2"/>
  <c r="AB5170" i="2"/>
  <c r="AH5169" i="2"/>
  <c r="AG5169" i="2"/>
  <c r="AF5169" i="2"/>
  <c r="AD5169" i="2"/>
  <c r="AC5169" i="2"/>
  <c r="AB5169" i="2"/>
  <c r="AH5168" i="2"/>
  <c r="AG5168" i="2"/>
  <c r="AF5168" i="2"/>
  <c r="AD5168" i="2"/>
  <c r="AC5168" i="2"/>
  <c r="AB5168" i="2"/>
  <c r="AH5167" i="2"/>
  <c r="AG5167" i="2"/>
  <c r="AF5167" i="2"/>
  <c r="AD5167" i="2"/>
  <c r="AC5167" i="2"/>
  <c r="AB5167" i="2"/>
  <c r="AH5166" i="2"/>
  <c r="AG5166" i="2"/>
  <c r="AF5166" i="2"/>
  <c r="AD5166" i="2"/>
  <c r="AC5166" i="2"/>
  <c r="AB5166" i="2"/>
  <c r="AH5165" i="2"/>
  <c r="AG5165" i="2"/>
  <c r="AF5165" i="2"/>
  <c r="AD5165" i="2"/>
  <c r="AC5165" i="2"/>
  <c r="AB5165" i="2"/>
  <c r="AH5164" i="2"/>
  <c r="AG5164" i="2"/>
  <c r="AF5164" i="2"/>
  <c r="AD5164" i="2"/>
  <c r="AC5164" i="2"/>
  <c r="AB5164" i="2"/>
  <c r="AH5163" i="2"/>
  <c r="AG5163" i="2"/>
  <c r="AF5163" i="2"/>
  <c r="AD5163" i="2"/>
  <c r="AC5163" i="2"/>
  <c r="AB5163" i="2"/>
  <c r="AH5162" i="2"/>
  <c r="AG5162" i="2"/>
  <c r="AF5162" i="2"/>
  <c r="AD5162" i="2"/>
  <c r="AC5162" i="2"/>
  <c r="AB5162" i="2"/>
  <c r="AH5161" i="2"/>
  <c r="AG5161" i="2"/>
  <c r="AF5161" i="2"/>
  <c r="AD5161" i="2"/>
  <c r="AC5161" i="2"/>
  <c r="AB5161" i="2"/>
  <c r="AH5160" i="2"/>
  <c r="AG5160" i="2"/>
  <c r="AF5160" i="2"/>
  <c r="AD5160" i="2"/>
  <c r="AC5160" i="2"/>
  <c r="AB5160" i="2"/>
  <c r="AH5159" i="2"/>
  <c r="AG5159" i="2"/>
  <c r="AF5159" i="2"/>
  <c r="AD5159" i="2"/>
  <c r="AC5159" i="2"/>
  <c r="AB5159" i="2"/>
  <c r="AH5158" i="2"/>
  <c r="AG5158" i="2"/>
  <c r="AF5158" i="2"/>
  <c r="AD5158" i="2"/>
  <c r="AC5158" i="2"/>
  <c r="AB5158" i="2"/>
  <c r="AH5157" i="2"/>
  <c r="AG5157" i="2"/>
  <c r="AF5157" i="2"/>
  <c r="AD5157" i="2"/>
  <c r="AC5157" i="2"/>
  <c r="AB5157" i="2"/>
  <c r="AH5156" i="2"/>
  <c r="AG5156" i="2"/>
  <c r="AF5156" i="2"/>
  <c r="AD5156" i="2"/>
  <c r="AC5156" i="2"/>
  <c r="AB5156" i="2"/>
  <c r="AH5155" i="2"/>
  <c r="AG5155" i="2"/>
  <c r="AF5155" i="2"/>
  <c r="AD5155" i="2"/>
  <c r="AC5155" i="2"/>
  <c r="AB5155" i="2"/>
  <c r="AH5154" i="2"/>
  <c r="AG5154" i="2"/>
  <c r="AF5154" i="2"/>
  <c r="AD5154" i="2"/>
  <c r="AC5154" i="2"/>
  <c r="AB5154" i="2"/>
  <c r="AH5153" i="2"/>
  <c r="AG5153" i="2"/>
  <c r="AF5153" i="2"/>
  <c r="AD5153" i="2"/>
  <c r="AC5153" i="2"/>
  <c r="AB5153" i="2"/>
  <c r="AH5152" i="2"/>
  <c r="AG5152" i="2"/>
  <c r="AF5152" i="2"/>
  <c r="AD5152" i="2"/>
  <c r="AC5152" i="2"/>
  <c r="AB5152" i="2"/>
  <c r="AH5151" i="2"/>
  <c r="AG5151" i="2"/>
  <c r="AF5151" i="2"/>
  <c r="AD5151" i="2"/>
  <c r="AC5151" i="2"/>
  <c r="AB5151" i="2"/>
  <c r="AH5150" i="2"/>
  <c r="AG5150" i="2"/>
  <c r="AF5150" i="2"/>
  <c r="AD5150" i="2"/>
  <c r="AC5150" i="2"/>
  <c r="AB5150" i="2"/>
  <c r="AH5149" i="2"/>
  <c r="AG5149" i="2"/>
  <c r="AF5149" i="2"/>
  <c r="AD5149" i="2"/>
  <c r="AC5149" i="2"/>
  <c r="AB5149" i="2"/>
  <c r="AH5148" i="2"/>
  <c r="AG5148" i="2"/>
  <c r="AF5148" i="2"/>
  <c r="AD5148" i="2"/>
  <c r="AC5148" i="2"/>
  <c r="AB5148" i="2"/>
  <c r="AH5147" i="2"/>
  <c r="AG5147" i="2"/>
  <c r="AF5147" i="2"/>
  <c r="AD5147" i="2"/>
  <c r="AC5147" i="2"/>
  <c r="AB5147" i="2"/>
  <c r="AH5146" i="2"/>
  <c r="AG5146" i="2"/>
  <c r="AF5146" i="2"/>
  <c r="AD5146" i="2"/>
  <c r="AC5146" i="2"/>
  <c r="AB5146" i="2"/>
  <c r="AH5145" i="2"/>
  <c r="AG5145" i="2"/>
  <c r="AF5145" i="2"/>
  <c r="AD5145" i="2"/>
  <c r="AC5145" i="2"/>
  <c r="AB5145" i="2"/>
  <c r="AH5144" i="2"/>
  <c r="AG5144" i="2"/>
  <c r="AF5144" i="2"/>
  <c r="AD5144" i="2"/>
  <c r="AC5144" i="2"/>
  <c r="AB5144" i="2"/>
  <c r="AH5143" i="2"/>
  <c r="AG5143" i="2"/>
  <c r="AF5143" i="2"/>
  <c r="AD5143" i="2"/>
  <c r="AC5143" i="2"/>
  <c r="AB5143" i="2"/>
  <c r="AH5142" i="2"/>
  <c r="AG5142" i="2"/>
  <c r="AF5142" i="2"/>
  <c r="AD5142" i="2"/>
  <c r="AC5142" i="2"/>
  <c r="AB5142" i="2"/>
  <c r="AH5141" i="2"/>
  <c r="AG5141" i="2"/>
  <c r="AF5141" i="2"/>
  <c r="AD5141" i="2"/>
  <c r="AC5141" i="2"/>
  <c r="AB5141" i="2"/>
  <c r="AH5140" i="2"/>
  <c r="AG5140" i="2"/>
  <c r="AF5140" i="2"/>
  <c r="AD5140" i="2"/>
  <c r="AC5140" i="2"/>
  <c r="AB5140" i="2"/>
  <c r="AH5139" i="2"/>
  <c r="AG5139" i="2"/>
  <c r="AF5139" i="2"/>
  <c r="AD5139" i="2"/>
  <c r="AC5139" i="2"/>
  <c r="AB5139" i="2"/>
  <c r="AH5138" i="2"/>
  <c r="AG5138" i="2"/>
  <c r="AF5138" i="2"/>
  <c r="AD5138" i="2"/>
  <c r="AC5138" i="2"/>
  <c r="AB5138" i="2"/>
  <c r="AH5137" i="2"/>
  <c r="AG5137" i="2"/>
  <c r="AF5137" i="2"/>
  <c r="AD5137" i="2"/>
  <c r="AC5137" i="2"/>
  <c r="AB5137" i="2"/>
  <c r="AH5136" i="2"/>
  <c r="AG5136" i="2"/>
  <c r="AF5136" i="2"/>
  <c r="AD5136" i="2"/>
  <c r="AC5136" i="2"/>
  <c r="AB5136" i="2"/>
  <c r="AH5135" i="2"/>
  <c r="AG5135" i="2"/>
  <c r="AF5135" i="2"/>
  <c r="AD5135" i="2"/>
  <c r="AC5135" i="2"/>
  <c r="AB5135" i="2"/>
  <c r="AH5134" i="2"/>
  <c r="AG5134" i="2"/>
  <c r="AF5134" i="2"/>
  <c r="AD5134" i="2"/>
  <c r="AC5134" i="2"/>
  <c r="AB5134" i="2"/>
  <c r="AH5133" i="2"/>
  <c r="AG5133" i="2"/>
  <c r="AF5133" i="2"/>
  <c r="AD5133" i="2"/>
  <c r="AC5133" i="2"/>
  <c r="AB5133" i="2"/>
  <c r="AH5132" i="2"/>
  <c r="AG5132" i="2"/>
  <c r="AF5132" i="2"/>
  <c r="AD5132" i="2"/>
  <c r="AC5132" i="2"/>
  <c r="AB5132" i="2"/>
  <c r="AH5131" i="2"/>
  <c r="AG5131" i="2"/>
  <c r="AF5131" i="2"/>
  <c r="AD5131" i="2"/>
  <c r="AC5131" i="2"/>
  <c r="AB5131" i="2"/>
  <c r="AH5130" i="2"/>
  <c r="AG5130" i="2"/>
  <c r="AF5130" i="2"/>
  <c r="AD5130" i="2"/>
  <c r="AC5130" i="2"/>
  <c r="AB5130" i="2"/>
  <c r="AH5129" i="2"/>
  <c r="AG5129" i="2"/>
  <c r="AF5129" i="2"/>
  <c r="AD5129" i="2"/>
  <c r="AC5129" i="2"/>
  <c r="AB5129" i="2"/>
  <c r="AH5128" i="2"/>
  <c r="AG5128" i="2"/>
  <c r="AF5128" i="2"/>
  <c r="AD5128" i="2"/>
  <c r="AC5128" i="2"/>
  <c r="AB5128" i="2"/>
  <c r="AH5127" i="2"/>
  <c r="AG5127" i="2"/>
  <c r="AF5127" i="2"/>
  <c r="AD5127" i="2"/>
  <c r="AC5127" i="2"/>
  <c r="AB5127" i="2"/>
  <c r="AH5126" i="2"/>
  <c r="AG5126" i="2"/>
  <c r="AF5126" i="2"/>
  <c r="AD5126" i="2"/>
  <c r="AC5126" i="2"/>
  <c r="AB5126" i="2"/>
  <c r="AH5125" i="2"/>
  <c r="AG5125" i="2"/>
  <c r="AF5125" i="2"/>
  <c r="AD5125" i="2"/>
  <c r="AC5125" i="2"/>
  <c r="AB5125" i="2"/>
  <c r="AH5124" i="2"/>
  <c r="AG5124" i="2"/>
  <c r="AF5124" i="2"/>
  <c r="AD5124" i="2"/>
  <c r="AC5124" i="2"/>
  <c r="AB5124" i="2"/>
  <c r="AH5123" i="2"/>
  <c r="AG5123" i="2"/>
  <c r="AF5123" i="2"/>
  <c r="AD5123" i="2"/>
  <c r="AC5123" i="2"/>
  <c r="AB5123" i="2"/>
  <c r="AH5122" i="2"/>
  <c r="AG5122" i="2"/>
  <c r="AF5122" i="2"/>
  <c r="AD5122" i="2"/>
  <c r="AC5122" i="2"/>
  <c r="AB5122" i="2"/>
  <c r="AH5121" i="2"/>
  <c r="AG5121" i="2"/>
  <c r="AF5121" i="2"/>
  <c r="AD5121" i="2"/>
  <c r="AC5121" i="2"/>
  <c r="AB5121" i="2"/>
  <c r="AH5120" i="2"/>
  <c r="AG5120" i="2"/>
  <c r="AF5120" i="2"/>
  <c r="AD5120" i="2"/>
  <c r="AC5120" i="2"/>
  <c r="AB5120" i="2"/>
  <c r="AH5119" i="2"/>
  <c r="AG5119" i="2"/>
  <c r="AF5119" i="2"/>
  <c r="AD5119" i="2"/>
  <c r="AC5119" i="2"/>
  <c r="AB5119" i="2"/>
  <c r="AH5118" i="2"/>
  <c r="AG5118" i="2"/>
  <c r="AF5118" i="2"/>
  <c r="AD5118" i="2"/>
  <c r="AC5118" i="2"/>
  <c r="AB5118" i="2"/>
  <c r="AH5117" i="2"/>
  <c r="AG5117" i="2"/>
  <c r="AF5117" i="2"/>
  <c r="AD5117" i="2"/>
  <c r="AC5117" i="2"/>
  <c r="AB5117" i="2"/>
  <c r="AH5116" i="2"/>
  <c r="AG5116" i="2"/>
  <c r="AF5116" i="2"/>
  <c r="AD5116" i="2"/>
  <c r="AC5116" i="2"/>
  <c r="AB5116" i="2"/>
  <c r="AH5115" i="2"/>
  <c r="AG5115" i="2"/>
  <c r="AF5115" i="2"/>
  <c r="AD5115" i="2"/>
  <c r="AC5115" i="2"/>
  <c r="AB5115" i="2"/>
  <c r="AH5114" i="2"/>
  <c r="AG5114" i="2"/>
  <c r="AF5114" i="2"/>
  <c r="AD5114" i="2"/>
  <c r="AC5114" i="2"/>
  <c r="AB5114" i="2"/>
  <c r="AH5113" i="2"/>
  <c r="AG5113" i="2"/>
  <c r="AF5113" i="2"/>
  <c r="AD5113" i="2"/>
  <c r="AC5113" i="2"/>
  <c r="AB5113" i="2"/>
  <c r="AH5112" i="2"/>
  <c r="AG5112" i="2"/>
  <c r="AF5112" i="2"/>
  <c r="AD5112" i="2"/>
  <c r="AC5112" i="2"/>
  <c r="AB5112" i="2"/>
  <c r="AH5111" i="2"/>
  <c r="AG5111" i="2"/>
  <c r="AF5111" i="2"/>
  <c r="AD5111" i="2"/>
  <c r="AC5111" i="2"/>
  <c r="AB5111" i="2"/>
  <c r="AH5110" i="2"/>
  <c r="AG5110" i="2"/>
  <c r="AF5110" i="2"/>
  <c r="AD5110" i="2"/>
  <c r="AC5110" i="2"/>
  <c r="AB5110" i="2"/>
  <c r="AH5109" i="2"/>
  <c r="AG5109" i="2"/>
  <c r="AF5109" i="2"/>
  <c r="AD5109" i="2"/>
  <c r="AC5109" i="2"/>
  <c r="AB5109" i="2"/>
  <c r="AH5108" i="2"/>
  <c r="AG5108" i="2"/>
  <c r="AF5108" i="2"/>
  <c r="AD5108" i="2"/>
  <c r="AC5108" i="2"/>
  <c r="AB5108" i="2"/>
  <c r="AH5107" i="2"/>
  <c r="AG5107" i="2"/>
  <c r="AF5107" i="2"/>
  <c r="AD5107" i="2"/>
  <c r="AC5107" i="2"/>
  <c r="AB5107" i="2"/>
  <c r="AH5106" i="2"/>
  <c r="AG5106" i="2"/>
  <c r="AF5106" i="2"/>
  <c r="AD5106" i="2"/>
  <c r="AC5106" i="2"/>
  <c r="AB5106" i="2"/>
  <c r="AH5105" i="2"/>
  <c r="AG5105" i="2"/>
  <c r="AF5105" i="2"/>
  <c r="AD5105" i="2"/>
  <c r="AC5105" i="2"/>
  <c r="AB5105" i="2"/>
  <c r="AH5104" i="2"/>
  <c r="AG5104" i="2"/>
  <c r="AF5104" i="2"/>
  <c r="AD5104" i="2"/>
  <c r="AC5104" i="2"/>
  <c r="AB5104" i="2"/>
  <c r="AH5103" i="2"/>
  <c r="AG5103" i="2"/>
  <c r="AF5103" i="2"/>
  <c r="AD5103" i="2"/>
  <c r="AC5103" i="2"/>
  <c r="AB5103" i="2"/>
  <c r="AH5102" i="2"/>
  <c r="AG5102" i="2"/>
  <c r="AF5102" i="2"/>
  <c r="AD5102" i="2"/>
  <c r="AC5102" i="2"/>
  <c r="AB5102" i="2"/>
  <c r="AH5101" i="2"/>
  <c r="AG5101" i="2"/>
  <c r="AF5101" i="2"/>
  <c r="AD5101" i="2"/>
  <c r="AC5101" i="2"/>
  <c r="AB5101" i="2"/>
  <c r="AH5100" i="2"/>
  <c r="AG5100" i="2"/>
  <c r="AF5100" i="2"/>
  <c r="AD5100" i="2"/>
  <c r="AC5100" i="2"/>
  <c r="AB5100" i="2"/>
  <c r="AH5099" i="2"/>
  <c r="AG5099" i="2"/>
  <c r="AF5099" i="2"/>
  <c r="AD5099" i="2"/>
  <c r="AC5099" i="2"/>
  <c r="AB5099" i="2"/>
  <c r="AH5098" i="2"/>
  <c r="AG5098" i="2"/>
  <c r="AF5098" i="2"/>
  <c r="AD5098" i="2"/>
  <c r="AC5098" i="2"/>
  <c r="AB5098" i="2"/>
  <c r="AH5097" i="2"/>
  <c r="AG5097" i="2"/>
  <c r="AF5097" i="2"/>
  <c r="AD5097" i="2"/>
  <c r="AC5097" i="2"/>
  <c r="AB5097" i="2"/>
  <c r="AH5096" i="2"/>
  <c r="AG5096" i="2"/>
  <c r="AF5096" i="2"/>
  <c r="AD5096" i="2"/>
  <c r="AC5096" i="2"/>
  <c r="AB5096" i="2"/>
  <c r="AH5095" i="2"/>
  <c r="AG5095" i="2"/>
  <c r="AF5095" i="2"/>
  <c r="AD5095" i="2"/>
  <c r="AC5095" i="2"/>
  <c r="AB5095" i="2"/>
  <c r="AH5094" i="2"/>
  <c r="AG5094" i="2"/>
  <c r="AF5094" i="2"/>
  <c r="AD5094" i="2"/>
  <c r="AC5094" i="2"/>
  <c r="AB5094" i="2"/>
  <c r="AH5093" i="2"/>
  <c r="AG5093" i="2"/>
  <c r="AF5093" i="2"/>
  <c r="AD5093" i="2"/>
  <c r="AC5093" i="2"/>
  <c r="AB5093" i="2"/>
  <c r="AH5092" i="2"/>
  <c r="AG5092" i="2"/>
  <c r="AF5092" i="2"/>
  <c r="AD5092" i="2"/>
  <c r="AC5092" i="2"/>
  <c r="AB5092" i="2"/>
  <c r="AH5091" i="2"/>
  <c r="AG5091" i="2"/>
  <c r="AF5091" i="2"/>
  <c r="AD5091" i="2"/>
  <c r="AC5091" i="2"/>
  <c r="AB5091" i="2"/>
  <c r="AH5090" i="2"/>
  <c r="AG5090" i="2"/>
  <c r="AF5090" i="2"/>
  <c r="AD5090" i="2"/>
  <c r="AC5090" i="2"/>
  <c r="AB5090" i="2"/>
  <c r="AH5089" i="2"/>
  <c r="AG5089" i="2"/>
  <c r="AF5089" i="2"/>
  <c r="AD5089" i="2"/>
  <c r="AC5089" i="2"/>
  <c r="AB5089" i="2"/>
  <c r="AH5088" i="2"/>
  <c r="AG5088" i="2"/>
  <c r="AF5088" i="2"/>
  <c r="AD5088" i="2"/>
  <c r="AC5088" i="2"/>
  <c r="AB5088" i="2"/>
  <c r="AH5087" i="2"/>
  <c r="AG5087" i="2"/>
  <c r="AF5087" i="2"/>
  <c r="AD5087" i="2"/>
  <c r="AC5087" i="2"/>
  <c r="AB5087" i="2"/>
  <c r="AH5086" i="2"/>
  <c r="AG5086" i="2"/>
  <c r="AF5086" i="2"/>
  <c r="AD5086" i="2"/>
  <c r="AC5086" i="2"/>
  <c r="AB5086" i="2"/>
  <c r="AH5085" i="2"/>
  <c r="AG5085" i="2"/>
  <c r="AF5085" i="2"/>
  <c r="AD5085" i="2"/>
  <c r="AC5085" i="2"/>
  <c r="AB5085" i="2"/>
  <c r="AH5084" i="2"/>
  <c r="AG5084" i="2"/>
  <c r="AF5084" i="2"/>
  <c r="AD5084" i="2"/>
  <c r="AC5084" i="2"/>
  <c r="AB5084" i="2"/>
  <c r="AH5083" i="2"/>
  <c r="AG5083" i="2"/>
  <c r="AF5083" i="2"/>
  <c r="AD5083" i="2"/>
  <c r="AC5083" i="2"/>
  <c r="AB5083" i="2"/>
  <c r="AH5082" i="2"/>
  <c r="AG5082" i="2"/>
  <c r="AF5082" i="2"/>
  <c r="AD5082" i="2"/>
  <c r="AC5082" i="2"/>
  <c r="AB5082" i="2"/>
  <c r="AH5081" i="2"/>
  <c r="AG5081" i="2"/>
  <c r="AF5081" i="2"/>
  <c r="AD5081" i="2"/>
  <c r="AC5081" i="2"/>
  <c r="AB5081" i="2"/>
  <c r="AH5080" i="2"/>
  <c r="AG5080" i="2"/>
  <c r="AF5080" i="2"/>
  <c r="AD5080" i="2"/>
  <c r="AC5080" i="2"/>
  <c r="AB5080" i="2"/>
  <c r="AH5079" i="2"/>
  <c r="AG5079" i="2"/>
  <c r="AF5079" i="2"/>
  <c r="AD5079" i="2"/>
  <c r="AC5079" i="2"/>
  <c r="AB5079" i="2"/>
  <c r="AH5078" i="2"/>
  <c r="AG5078" i="2"/>
  <c r="AF5078" i="2"/>
  <c r="AD5078" i="2"/>
  <c r="AC5078" i="2"/>
  <c r="AB5078" i="2"/>
  <c r="AH5077" i="2"/>
  <c r="AG5077" i="2"/>
  <c r="AF5077" i="2"/>
  <c r="AD5077" i="2"/>
  <c r="AC5077" i="2"/>
  <c r="AB5077" i="2"/>
  <c r="AH5076" i="2"/>
  <c r="AG5076" i="2"/>
  <c r="AF5076" i="2"/>
  <c r="AD5076" i="2"/>
  <c r="AC5076" i="2"/>
  <c r="AB5076" i="2"/>
  <c r="AH5075" i="2"/>
  <c r="AG5075" i="2"/>
  <c r="AF5075" i="2"/>
  <c r="AD5075" i="2"/>
  <c r="AC5075" i="2"/>
  <c r="AB5075" i="2"/>
  <c r="AH5074" i="2"/>
  <c r="AG5074" i="2"/>
  <c r="AF5074" i="2"/>
  <c r="AD5074" i="2"/>
  <c r="AC5074" i="2"/>
  <c r="AB5074" i="2"/>
  <c r="AH5073" i="2"/>
  <c r="AG5073" i="2"/>
  <c r="AF5073" i="2"/>
  <c r="AD5073" i="2"/>
  <c r="AC5073" i="2"/>
  <c r="AB5073" i="2"/>
  <c r="AH5072" i="2"/>
  <c r="AG5072" i="2"/>
  <c r="AF5072" i="2"/>
  <c r="AD5072" i="2"/>
  <c r="AC5072" i="2"/>
  <c r="AB5072" i="2"/>
  <c r="AH5071" i="2"/>
  <c r="AG5071" i="2"/>
  <c r="AF5071" i="2"/>
  <c r="AD5071" i="2"/>
  <c r="AC5071" i="2"/>
  <c r="AB5071" i="2"/>
  <c r="AH5070" i="2"/>
  <c r="AG5070" i="2"/>
  <c r="AF5070" i="2"/>
  <c r="AD5070" i="2"/>
  <c r="AC5070" i="2"/>
  <c r="AB5070" i="2"/>
  <c r="AH5069" i="2"/>
  <c r="AG5069" i="2"/>
  <c r="AF5069" i="2"/>
  <c r="AD5069" i="2"/>
  <c r="AC5069" i="2"/>
  <c r="AB5069" i="2"/>
  <c r="AH5068" i="2"/>
  <c r="AG5068" i="2"/>
  <c r="AF5068" i="2"/>
  <c r="AD5068" i="2"/>
  <c r="AC5068" i="2"/>
  <c r="AB5068" i="2"/>
  <c r="AH5067" i="2"/>
  <c r="AG5067" i="2"/>
  <c r="AF5067" i="2"/>
  <c r="AD5067" i="2"/>
  <c r="AC5067" i="2"/>
  <c r="AB5067" i="2"/>
  <c r="AH5066" i="2"/>
  <c r="AG5066" i="2"/>
  <c r="AF5066" i="2"/>
  <c r="AD5066" i="2"/>
  <c r="AC5066" i="2"/>
  <c r="AB5066" i="2"/>
  <c r="AH5065" i="2"/>
  <c r="AG5065" i="2"/>
  <c r="AF5065" i="2"/>
  <c r="AD5065" i="2"/>
  <c r="AC5065" i="2"/>
  <c r="AB5065" i="2"/>
  <c r="AH5064" i="2"/>
  <c r="AG5064" i="2"/>
  <c r="AF5064" i="2"/>
  <c r="AD5064" i="2"/>
  <c r="AC5064" i="2"/>
  <c r="AB5064" i="2"/>
  <c r="AH5063" i="2"/>
  <c r="AG5063" i="2"/>
  <c r="AF5063" i="2"/>
  <c r="AD5063" i="2"/>
  <c r="AC5063" i="2"/>
  <c r="AB5063" i="2"/>
  <c r="AH5062" i="2"/>
  <c r="AG5062" i="2"/>
  <c r="AF5062" i="2"/>
  <c r="AD5062" i="2"/>
  <c r="AC5062" i="2"/>
  <c r="AB5062" i="2"/>
  <c r="AH5061" i="2"/>
  <c r="AG5061" i="2"/>
  <c r="AF5061" i="2"/>
  <c r="AD5061" i="2"/>
  <c r="AC5061" i="2"/>
  <c r="AB5061" i="2"/>
  <c r="AH5060" i="2"/>
  <c r="AG5060" i="2"/>
  <c r="AF5060" i="2"/>
  <c r="AD5060" i="2"/>
  <c r="AC5060" i="2"/>
  <c r="AB5060" i="2"/>
  <c r="AH5059" i="2"/>
  <c r="AG5059" i="2"/>
  <c r="AF5059" i="2"/>
  <c r="AD5059" i="2"/>
  <c r="AC5059" i="2"/>
  <c r="AB5059" i="2"/>
  <c r="AH5058" i="2"/>
  <c r="AG5058" i="2"/>
  <c r="AF5058" i="2"/>
  <c r="AD5058" i="2"/>
  <c r="AC5058" i="2"/>
  <c r="AB5058" i="2"/>
  <c r="AH5057" i="2"/>
  <c r="AG5057" i="2"/>
  <c r="AF5057" i="2"/>
  <c r="AD5057" i="2"/>
  <c r="AC5057" i="2"/>
  <c r="AB5057" i="2"/>
  <c r="AH5056" i="2"/>
  <c r="AG5056" i="2"/>
  <c r="AF5056" i="2"/>
  <c r="AD5056" i="2"/>
  <c r="AC5056" i="2"/>
  <c r="AB5056" i="2"/>
  <c r="AH5055" i="2"/>
  <c r="AG5055" i="2"/>
  <c r="AF5055" i="2"/>
  <c r="AD5055" i="2"/>
  <c r="AC5055" i="2"/>
  <c r="AB5055" i="2"/>
  <c r="AH5054" i="2"/>
  <c r="AG5054" i="2"/>
  <c r="AF5054" i="2"/>
  <c r="AD5054" i="2"/>
  <c r="AC5054" i="2"/>
  <c r="AB5054" i="2"/>
  <c r="AH5053" i="2"/>
  <c r="AG5053" i="2"/>
  <c r="AF5053" i="2"/>
  <c r="AD5053" i="2"/>
  <c r="AC5053" i="2"/>
  <c r="AB5053" i="2"/>
  <c r="AH5052" i="2"/>
  <c r="AG5052" i="2"/>
  <c r="AF5052" i="2"/>
  <c r="AD5052" i="2"/>
  <c r="AC5052" i="2"/>
  <c r="AB5052" i="2"/>
  <c r="AH5051" i="2"/>
  <c r="AG5051" i="2"/>
  <c r="AF5051" i="2"/>
  <c r="AD5051" i="2"/>
  <c r="AC5051" i="2"/>
  <c r="AB5051" i="2"/>
  <c r="AH5050" i="2"/>
  <c r="AG5050" i="2"/>
  <c r="AF5050" i="2"/>
  <c r="AD5050" i="2"/>
  <c r="AC5050" i="2"/>
  <c r="AB5050" i="2"/>
  <c r="AH5049" i="2"/>
  <c r="AG5049" i="2"/>
  <c r="AF5049" i="2"/>
  <c r="AD5049" i="2"/>
  <c r="AC5049" i="2"/>
  <c r="AB5049" i="2"/>
  <c r="AH5048" i="2"/>
  <c r="AG5048" i="2"/>
  <c r="AF5048" i="2"/>
  <c r="AD5048" i="2"/>
  <c r="AC5048" i="2"/>
  <c r="AB5048" i="2"/>
  <c r="AH5047" i="2"/>
  <c r="AG5047" i="2"/>
  <c r="AF5047" i="2"/>
  <c r="AD5047" i="2"/>
  <c r="AC5047" i="2"/>
  <c r="AB5047" i="2"/>
  <c r="AH5046" i="2"/>
  <c r="AG5046" i="2"/>
  <c r="AF5046" i="2"/>
  <c r="AD5046" i="2"/>
  <c r="AC5046" i="2"/>
  <c r="AB5046" i="2"/>
  <c r="AH5045" i="2"/>
  <c r="AG5045" i="2"/>
  <c r="AF5045" i="2"/>
  <c r="AD5045" i="2"/>
  <c r="AC5045" i="2"/>
  <c r="AB5045" i="2"/>
  <c r="AH5044" i="2"/>
  <c r="AG5044" i="2"/>
  <c r="AF5044" i="2"/>
  <c r="AD5044" i="2"/>
  <c r="AC5044" i="2"/>
  <c r="AB5044" i="2"/>
  <c r="AH5043" i="2"/>
  <c r="AG5043" i="2"/>
  <c r="AF5043" i="2"/>
  <c r="AD5043" i="2"/>
  <c r="AC5043" i="2"/>
  <c r="AB5043" i="2"/>
  <c r="AH5042" i="2"/>
  <c r="AG5042" i="2"/>
  <c r="AF5042" i="2"/>
  <c r="AD5042" i="2"/>
  <c r="AC5042" i="2"/>
  <c r="AB5042" i="2"/>
  <c r="AH5041" i="2"/>
  <c r="AG5041" i="2"/>
  <c r="AF5041" i="2"/>
  <c r="AD5041" i="2"/>
  <c r="AC5041" i="2"/>
  <c r="AB5041" i="2"/>
  <c r="AH5040" i="2"/>
  <c r="AG5040" i="2"/>
  <c r="AF5040" i="2"/>
  <c r="AD5040" i="2"/>
  <c r="AC5040" i="2"/>
  <c r="AB5040" i="2"/>
  <c r="AH5039" i="2"/>
  <c r="AG5039" i="2"/>
  <c r="AF5039" i="2"/>
  <c r="AD5039" i="2"/>
  <c r="AC5039" i="2"/>
  <c r="AB5039" i="2"/>
  <c r="AH5038" i="2"/>
  <c r="AG5038" i="2"/>
  <c r="AF5038" i="2"/>
  <c r="AD5038" i="2"/>
  <c r="AC5038" i="2"/>
  <c r="AB5038" i="2"/>
  <c r="AH5037" i="2"/>
  <c r="AG5037" i="2"/>
  <c r="AF5037" i="2"/>
  <c r="AD5037" i="2"/>
  <c r="AC5037" i="2"/>
  <c r="AB5037" i="2"/>
  <c r="AH5036" i="2"/>
  <c r="AG5036" i="2"/>
  <c r="AF5036" i="2"/>
  <c r="AD5036" i="2"/>
  <c r="AC5036" i="2"/>
  <c r="AB5036" i="2"/>
  <c r="AH5035" i="2"/>
  <c r="AG5035" i="2"/>
  <c r="AF5035" i="2"/>
  <c r="AD5035" i="2"/>
  <c r="AC5035" i="2"/>
  <c r="AB5035" i="2"/>
  <c r="AH5034" i="2"/>
  <c r="AG5034" i="2"/>
  <c r="AF5034" i="2"/>
  <c r="AD5034" i="2"/>
  <c r="AC5034" i="2"/>
  <c r="AB5034" i="2"/>
  <c r="AH5033" i="2"/>
  <c r="AG5033" i="2"/>
  <c r="AF5033" i="2"/>
  <c r="AD5033" i="2"/>
  <c r="AC5033" i="2"/>
  <c r="AB5033" i="2"/>
  <c r="AH5032" i="2"/>
  <c r="AG5032" i="2"/>
  <c r="AF5032" i="2"/>
  <c r="AD5032" i="2"/>
  <c r="AC5032" i="2"/>
  <c r="AB5032" i="2"/>
  <c r="AH5031" i="2"/>
  <c r="AG5031" i="2"/>
  <c r="AF5031" i="2"/>
  <c r="AD5031" i="2"/>
  <c r="AC5031" i="2"/>
  <c r="AB5031" i="2"/>
  <c r="AH5030" i="2"/>
  <c r="AG5030" i="2"/>
  <c r="AF5030" i="2"/>
  <c r="AD5030" i="2"/>
  <c r="AC5030" i="2"/>
  <c r="AB5030" i="2"/>
  <c r="AH5029" i="2"/>
  <c r="AG5029" i="2"/>
  <c r="AF5029" i="2"/>
  <c r="AD5029" i="2"/>
  <c r="AC5029" i="2"/>
  <c r="AB5029" i="2"/>
  <c r="AH5028" i="2"/>
  <c r="AG5028" i="2"/>
  <c r="AF5028" i="2"/>
  <c r="AD5028" i="2"/>
  <c r="AC5028" i="2"/>
  <c r="AB5028" i="2"/>
  <c r="AH5027" i="2"/>
  <c r="AG5027" i="2"/>
  <c r="AF5027" i="2"/>
  <c r="AD5027" i="2"/>
  <c r="AC5027" i="2"/>
  <c r="AB5027" i="2"/>
  <c r="AH5026" i="2"/>
  <c r="AG5026" i="2"/>
  <c r="AF5026" i="2"/>
  <c r="AD5026" i="2"/>
  <c r="AC5026" i="2"/>
  <c r="AB5026" i="2"/>
  <c r="AH5025" i="2"/>
  <c r="AG5025" i="2"/>
  <c r="AF5025" i="2"/>
  <c r="AD5025" i="2"/>
  <c r="AC5025" i="2"/>
  <c r="AB5025" i="2"/>
  <c r="AH5024" i="2"/>
  <c r="AG5024" i="2"/>
  <c r="AF5024" i="2"/>
  <c r="AD5024" i="2"/>
  <c r="AC5024" i="2"/>
  <c r="AB5024" i="2"/>
  <c r="AH5023" i="2"/>
  <c r="AG5023" i="2"/>
  <c r="AF5023" i="2"/>
  <c r="AD5023" i="2"/>
  <c r="AC5023" i="2"/>
  <c r="AB5023" i="2"/>
  <c r="AH5022" i="2"/>
  <c r="AG5022" i="2"/>
  <c r="AF5022" i="2"/>
  <c r="AD5022" i="2"/>
  <c r="AC5022" i="2"/>
  <c r="AB5022" i="2"/>
  <c r="AH5021" i="2"/>
  <c r="AG5021" i="2"/>
  <c r="AF5021" i="2"/>
  <c r="AD5021" i="2"/>
  <c r="AC5021" i="2"/>
  <c r="AB5021" i="2"/>
  <c r="AH5020" i="2"/>
  <c r="AG5020" i="2"/>
  <c r="AF5020" i="2"/>
  <c r="AD5020" i="2"/>
  <c r="AC5020" i="2"/>
  <c r="AB5020" i="2"/>
  <c r="AH5019" i="2"/>
  <c r="AG5019" i="2"/>
  <c r="AF5019" i="2"/>
  <c r="AD5019" i="2"/>
  <c r="AC5019" i="2"/>
  <c r="AB5019" i="2"/>
  <c r="AH5018" i="2"/>
  <c r="AG5018" i="2"/>
  <c r="AF5018" i="2"/>
  <c r="AD5018" i="2"/>
  <c r="AC5018" i="2"/>
  <c r="AB5018" i="2"/>
  <c r="AH5017" i="2"/>
  <c r="AG5017" i="2"/>
  <c r="AF5017" i="2"/>
  <c r="AD5017" i="2"/>
  <c r="AC5017" i="2"/>
  <c r="AB5017" i="2"/>
  <c r="AH5016" i="2"/>
  <c r="AG5016" i="2"/>
  <c r="AF5016" i="2"/>
  <c r="AD5016" i="2"/>
  <c r="AC5016" i="2"/>
  <c r="AB5016" i="2"/>
  <c r="AH5015" i="2"/>
  <c r="AG5015" i="2"/>
  <c r="AF5015" i="2"/>
  <c r="AD5015" i="2"/>
  <c r="AC5015" i="2"/>
  <c r="AB5015" i="2"/>
  <c r="AH5014" i="2"/>
  <c r="AG5014" i="2"/>
  <c r="AF5014" i="2"/>
  <c r="AD5014" i="2"/>
  <c r="AC5014" i="2"/>
  <c r="AB5014" i="2"/>
  <c r="AH5013" i="2"/>
  <c r="AG5013" i="2"/>
  <c r="AF5013" i="2"/>
  <c r="AD5013" i="2"/>
  <c r="AC5013" i="2"/>
  <c r="AB5013" i="2"/>
  <c r="AH5012" i="2"/>
  <c r="AG5012" i="2"/>
  <c r="AF5012" i="2"/>
  <c r="AD5012" i="2"/>
  <c r="AC5012" i="2"/>
  <c r="AB5012" i="2"/>
  <c r="AH5011" i="2"/>
  <c r="AG5011" i="2"/>
  <c r="AF5011" i="2"/>
  <c r="AD5011" i="2"/>
  <c r="AC5011" i="2"/>
  <c r="AB5011" i="2"/>
  <c r="AH5010" i="2"/>
  <c r="AG5010" i="2"/>
  <c r="AF5010" i="2"/>
  <c r="AD5010" i="2"/>
  <c r="AC5010" i="2"/>
  <c r="AB5010" i="2"/>
  <c r="AH5009" i="2"/>
  <c r="AG5009" i="2"/>
  <c r="AF5009" i="2"/>
  <c r="AD5009" i="2"/>
  <c r="AC5009" i="2"/>
  <c r="AB5009" i="2"/>
  <c r="AH5008" i="2"/>
  <c r="AG5008" i="2"/>
  <c r="AF5008" i="2"/>
  <c r="AD5008" i="2"/>
  <c r="AC5008" i="2"/>
  <c r="AB5008" i="2"/>
  <c r="AH5007" i="2"/>
  <c r="AG5007" i="2"/>
  <c r="AF5007" i="2"/>
  <c r="AD5007" i="2"/>
  <c r="AC5007" i="2"/>
  <c r="AB5007" i="2"/>
  <c r="AH5006" i="2"/>
  <c r="AG5006" i="2"/>
  <c r="AF5006" i="2"/>
  <c r="AD5006" i="2"/>
  <c r="AC5006" i="2"/>
  <c r="AB5006" i="2"/>
  <c r="AH5005" i="2"/>
  <c r="AG5005" i="2"/>
  <c r="AF5005" i="2"/>
  <c r="AD5005" i="2"/>
  <c r="AC5005" i="2"/>
  <c r="AB5005" i="2"/>
  <c r="AH5004" i="2"/>
  <c r="AG5004" i="2"/>
  <c r="AF5004" i="2"/>
  <c r="AD5004" i="2"/>
  <c r="AC5004" i="2"/>
  <c r="AB5004" i="2"/>
  <c r="AH5003" i="2"/>
  <c r="AG5003" i="2"/>
  <c r="AF5003" i="2"/>
  <c r="AD5003" i="2"/>
  <c r="AC5003" i="2"/>
  <c r="AB5003" i="2"/>
  <c r="AH5002" i="2"/>
  <c r="AG5002" i="2"/>
  <c r="AF5002" i="2"/>
  <c r="AD5002" i="2"/>
  <c r="AC5002" i="2"/>
  <c r="AB5002" i="2"/>
  <c r="AH5001" i="2"/>
  <c r="AG5001" i="2"/>
  <c r="AF5001" i="2"/>
  <c r="AD5001" i="2"/>
  <c r="AC5001" i="2"/>
  <c r="AB5001" i="2"/>
  <c r="AH5000" i="2"/>
  <c r="AG5000" i="2"/>
  <c r="AF5000" i="2"/>
  <c r="AD5000" i="2"/>
  <c r="AC5000" i="2"/>
  <c r="AB5000" i="2"/>
  <c r="AH4999" i="2"/>
  <c r="AG4999" i="2"/>
  <c r="AF4999" i="2"/>
  <c r="AD4999" i="2"/>
  <c r="AC4999" i="2"/>
  <c r="AB4999" i="2"/>
  <c r="AH4998" i="2"/>
  <c r="AG4998" i="2"/>
  <c r="AF4998" i="2"/>
  <c r="AD4998" i="2"/>
  <c r="AC4998" i="2"/>
  <c r="AB4998" i="2"/>
  <c r="AH4997" i="2"/>
  <c r="AG4997" i="2"/>
  <c r="AF4997" i="2"/>
  <c r="AD4997" i="2"/>
  <c r="AC4997" i="2"/>
  <c r="AB4997" i="2"/>
  <c r="AH4996" i="2"/>
  <c r="AG4996" i="2"/>
  <c r="AF4996" i="2"/>
  <c r="AD4996" i="2"/>
  <c r="AC4996" i="2"/>
  <c r="AB4996" i="2"/>
  <c r="AH4995" i="2"/>
  <c r="AG4995" i="2"/>
  <c r="AF4995" i="2"/>
  <c r="AD4995" i="2"/>
  <c r="AC4995" i="2"/>
  <c r="AB4995" i="2"/>
  <c r="AH4994" i="2"/>
  <c r="AG4994" i="2"/>
  <c r="AF4994" i="2"/>
  <c r="AD4994" i="2"/>
  <c r="AC4994" i="2"/>
  <c r="AB4994" i="2"/>
  <c r="AH4993" i="2"/>
  <c r="AG4993" i="2"/>
  <c r="AF4993" i="2"/>
  <c r="AD4993" i="2"/>
  <c r="AC4993" i="2"/>
  <c r="AB4993" i="2"/>
  <c r="AH4992" i="2"/>
  <c r="AG4992" i="2"/>
  <c r="AF4992" i="2"/>
  <c r="AD4992" i="2"/>
  <c r="AC4992" i="2"/>
  <c r="AB4992" i="2"/>
  <c r="AH4991" i="2"/>
  <c r="AG4991" i="2"/>
  <c r="AF4991" i="2"/>
  <c r="AD4991" i="2"/>
  <c r="AC4991" i="2"/>
  <c r="AB4991" i="2"/>
  <c r="AH4990" i="2"/>
  <c r="AG4990" i="2"/>
  <c r="AF4990" i="2"/>
  <c r="AD4990" i="2"/>
  <c r="AC4990" i="2"/>
  <c r="AB4990" i="2"/>
  <c r="AH4989" i="2"/>
  <c r="AG4989" i="2"/>
  <c r="AF4989" i="2"/>
  <c r="AD4989" i="2"/>
  <c r="AC4989" i="2"/>
  <c r="AB4989" i="2"/>
  <c r="AH4988" i="2"/>
  <c r="AG4988" i="2"/>
  <c r="AF4988" i="2"/>
  <c r="AD4988" i="2"/>
  <c r="AC4988" i="2"/>
  <c r="AB4988" i="2"/>
  <c r="AH4987" i="2"/>
  <c r="AG4987" i="2"/>
  <c r="AF4987" i="2"/>
  <c r="AD4987" i="2"/>
  <c r="AC4987" i="2"/>
  <c r="AB4987" i="2"/>
  <c r="AH4986" i="2"/>
  <c r="AG4986" i="2"/>
  <c r="AF4986" i="2"/>
  <c r="AD4986" i="2"/>
  <c r="AC4986" i="2"/>
  <c r="AB4986" i="2"/>
  <c r="AH4985" i="2"/>
  <c r="AG4985" i="2"/>
  <c r="AF4985" i="2"/>
  <c r="AD4985" i="2"/>
  <c r="AC4985" i="2"/>
  <c r="AB4985" i="2"/>
  <c r="AH4984" i="2"/>
  <c r="AG4984" i="2"/>
  <c r="AF4984" i="2"/>
  <c r="AD4984" i="2"/>
  <c r="AC4984" i="2"/>
  <c r="AB4984" i="2"/>
  <c r="AH4983" i="2"/>
  <c r="AG4983" i="2"/>
  <c r="AF4983" i="2"/>
  <c r="AD4983" i="2"/>
  <c r="AC4983" i="2"/>
  <c r="AB4983" i="2"/>
  <c r="AH4982" i="2"/>
  <c r="AG4982" i="2"/>
  <c r="AF4982" i="2"/>
  <c r="AD4982" i="2"/>
  <c r="AC4982" i="2"/>
  <c r="AB4982" i="2"/>
  <c r="AH4981" i="2"/>
  <c r="AG4981" i="2"/>
  <c r="AF4981" i="2"/>
  <c r="AD4981" i="2"/>
  <c r="AC4981" i="2"/>
  <c r="AB4981" i="2"/>
  <c r="AH4980" i="2"/>
  <c r="AG4980" i="2"/>
  <c r="AF4980" i="2"/>
  <c r="AD4980" i="2"/>
  <c r="AC4980" i="2"/>
  <c r="AB4980" i="2"/>
  <c r="AH4979" i="2"/>
  <c r="AG4979" i="2"/>
  <c r="AF4979" i="2"/>
  <c r="AD4979" i="2"/>
  <c r="AC4979" i="2"/>
  <c r="AB4979" i="2"/>
  <c r="AH4978" i="2"/>
  <c r="AG4978" i="2"/>
  <c r="AF4978" i="2"/>
  <c r="AD4978" i="2"/>
  <c r="AC4978" i="2"/>
  <c r="AB4978" i="2"/>
  <c r="AH4977" i="2"/>
  <c r="AG4977" i="2"/>
  <c r="AF4977" i="2"/>
  <c r="AD4977" i="2"/>
  <c r="AC4977" i="2"/>
  <c r="AB4977" i="2"/>
  <c r="AH4976" i="2"/>
  <c r="AG4976" i="2"/>
  <c r="AF4976" i="2"/>
  <c r="AD4976" i="2"/>
  <c r="AC4976" i="2"/>
  <c r="AB4976" i="2"/>
  <c r="AH4975" i="2"/>
  <c r="AG4975" i="2"/>
  <c r="AF4975" i="2"/>
  <c r="AD4975" i="2"/>
  <c r="AC4975" i="2"/>
  <c r="AB4975" i="2"/>
  <c r="AH4974" i="2"/>
  <c r="AG4974" i="2"/>
  <c r="AF4974" i="2"/>
  <c r="AD4974" i="2"/>
  <c r="AC4974" i="2"/>
  <c r="AB4974" i="2"/>
  <c r="AH4973" i="2"/>
  <c r="AG4973" i="2"/>
  <c r="AF4973" i="2"/>
  <c r="AD4973" i="2"/>
  <c r="AC4973" i="2"/>
  <c r="AB4973" i="2"/>
  <c r="AH4972" i="2"/>
  <c r="AG4972" i="2"/>
  <c r="AF4972" i="2"/>
  <c r="AD4972" i="2"/>
  <c r="AC4972" i="2"/>
  <c r="AB4972" i="2"/>
  <c r="AH4971" i="2"/>
  <c r="AG4971" i="2"/>
  <c r="AF4971" i="2"/>
  <c r="AD4971" i="2"/>
  <c r="AC4971" i="2"/>
  <c r="AB4971" i="2"/>
  <c r="AH4970" i="2"/>
  <c r="AG4970" i="2"/>
  <c r="AF4970" i="2"/>
  <c r="AD4970" i="2"/>
  <c r="AC4970" i="2"/>
  <c r="AB4970" i="2"/>
  <c r="AH4969" i="2"/>
  <c r="AG4969" i="2"/>
  <c r="AF4969" i="2"/>
  <c r="AD4969" i="2"/>
  <c r="AC4969" i="2"/>
  <c r="AB4969" i="2"/>
  <c r="AH4968" i="2"/>
  <c r="AG4968" i="2"/>
  <c r="AF4968" i="2"/>
  <c r="AD4968" i="2"/>
  <c r="AC4968" i="2"/>
  <c r="AB4968" i="2"/>
  <c r="AH4967" i="2"/>
  <c r="AG4967" i="2"/>
  <c r="AF4967" i="2"/>
  <c r="AD4967" i="2"/>
  <c r="AC4967" i="2"/>
  <c r="AB4967" i="2"/>
  <c r="AH4966" i="2"/>
  <c r="AG4966" i="2"/>
  <c r="AF4966" i="2"/>
  <c r="AD4966" i="2"/>
  <c r="AC4966" i="2"/>
  <c r="AB4966" i="2"/>
  <c r="AH4965" i="2"/>
  <c r="AG4965" i="2"/>
  <c r="AF4965" i="2"/>
  <c r="AD4965" i="2"/>
  <c r="AC4965" i="2"/>
  <c r="AB4965" i="2"/>
  <c r="AH4964" i="2"/>
  <c r="AG4964" i="2"/>
  <c r="AF4964" i="2"/>
  <c r="AD4964" i="2"/>
  <c r="AC4964" i="2"/>
  <c r="AB4964" i="2"/>
  <c r="AH4963" i="2"/>
  <c r="AG4963" i="2"/>
  <c r="AF4963" i="2"/>
  <c r="AD4963" i="2"/>
  <c r="AC4963" i="2"/>
  <c r="AB4963" i="2"/>
  <c r="AH4962" i="2"/>
  <c r="AG4962" i="2"/>
  <c r="AF4962" i="2"/>
  <c r="AD4962" i="2"/>
  <c r="AC4962" i="2"/>
  <c r="AB4962" i="2"/>
  <c r="AH4961" i="2"/>
  <c r="AG4961" i="2"/>
  <c r="AF4961" i="2"/>
  <c r="AD4961" i="2"/>
  <c r="AC4961" i="2"/>
  <c r="AB4961" i="2"/>
  <c r="AH4960" i="2"/>
  <c r="AG4960" i="2"/>
  <c r="AF4960" i="2"/>
  <c r="AD4960" i="2"/>
  <c r="AC4960" i="2"/>
  <c r="AB4960" i="2"/>
  <c r="AH4959" i="2"/>
  <c r="AG4959" i="2"/>
  <c r="AF4959" i="2"/>
  <c r="AD4959" i="2"/>
  <c r="AC4959" i="2"/>
  <c r="AB4959" i="2"/>
  <c r="AH4958" i="2"/>
  <c r="AG4958" i="2"/>
  <c r="AF4958" i="2"/>
  <c r="AD4958" i="2"/>
  <c r="AC4958" i="2"/>
  <c r="AB4958" i="2"/>
  <c r="AH4957" i="2"/>
  <c r="AG4957" i="2"/>
  <c r="AF4957" i="2"/>
  <c r="AD4957" i="2"/>
  <c r="AC4957" i="2"/>
  <c r="AB4957" i="2"/>
  <c r="AH4956" i="2"/>
  <c r="AG4956" i="2"/>
  <c r="AF4956" i="2"/>
  <c r="AD4956" i="2"/>
  <c r="AC4956" i="2"/>
  <c r="AB4956" i="2"/>
  <c r="AH4955" i="2"/>
  <c r="AG4955" i="2"/>
  <c r="AF4955" i="2"/>
  <c r="AD4955" i="2"/>
  <c r="AC4955" i="2"/>
  <c r="AB4955" i="2"/>
  <c r="AH4954" i="2"/>
  <c r="AG4954" i="2"/>
  <c r="AF4954" i="2"/>
  <c r="AD4954" i="2"/>
  <c r="AC4954" i="2"/>
  <c r="AB4954" i="2"/>
  <c r="AH4953" i="2"/>
  <c r="AG4953" i="2"/>
  <c r="AF4953" i="2"/>
  <c r="AD4953" i="2"/>
  <c r="AC4953" i="2"/>
  <c r="AB4953" i="2"/>
  <c r="AH4952" i="2"/>
  <c r="AG4952" i="2"/>
  <c r="AF4952" i="2"/>
  <c r="AD4952" i="2"/>
  <c r="AC4952" i="2"/>
  <c r="AB4952" i="2"/>
  <c r="AH4951" i="2"/>
  <c r="AG4951" i="2"/>
  <c r="AF4951" i="2"/>
  <c r="AD4951" i="2"/>
  <c r="AC4951" i="2"/>
  <c r="AB4951" i="2"/>
  <c r="AH4950" i="2"/>
  <c r="AG4950" i="2"/>
  <c r="AF4950" i="2"/>
  <c r="AD4950" i="2"/>
  <c r="AC4950" i="2"/>
  <c r="AB4950" i="2"/>
  <c r="AH4949" i="2"/>
  <c r="AG4949" i="2"/>
  <c r="AF4949" i="2"/>
  <c r="AD4949" i="2"/>
  <c r="AC4949" i="2"/>
  <c r="AB4949" i="2"/>
  <c r="AH4948" i="2"/>
  <c r="AG4948" i="2"/>
  <c r="AF4948" i="2"/>
  <c r="AD4948" i="2"/>
  <c r="AC4948" i="2"/>
  <c r="AB4948" i="2"/>
  <c r="AH4947" i="2"/>
  <c r="AG4947" i="2"/>
  <c r="AF4947" i="2"/>
  <c r="AD4947" i="2"/>
  <c r="AC4947" i="2"/>
  <c r="AB4947" i="2"/>
  <c r="AH4946" i="2"/>
  <c r="AG4946" i="2"/>
  <c r="AF4946" i="2"/>
  <c r="AD4946" i="2"/>
  <c r="AC4946" i="2"/>
  <c r="AB4946" i="2"/>
  <c r="AH4945" i="2"/>
  <c r="AG4945" i="2"/>
  <c r="AF4945" i="2"/>
  <c r="AD4945" i="2"/>
  <c r="AC4945" i="2"/>
  <c r="AB4945" i="2"/>
  <c r="AH4944" i="2"/>
  <c r="AG4944" i="2"/>
  <c r="AF4944" i="2"/>
  <c r="AD4944" i="2"/>
  <c r="AC4944" i="2"/>
  <c r="AB4944" i="2"/>
  <c r="AH4943" i="2"/>
  <c r="AG4943" i="2"/>
  <c r="AF4943" i="2"/>
  <c r="AD4943" i="2"/>
  <c r="AC4943" i="2"/>
  <c r="AB4943" i="2"/>
  <c r="AH4942" i="2"/>
  <c r="AG4942" i="2"/>
  <c r="AF4942" i="2"/>
  <c r="AD4942" i="2"/>
  <c r="AC4942" i="2"/>
  <c r="AB4942" i="2"/>
  <c r="AH4941" i="2"/>
  <c r="AG4941" i="2"/>
  <c r="AF4941" i="2"/>
  <c r="AD4941" i="2"/>
  <c r="AC4941" i="2"/>
  <c r="AB4941" i="2"/>
  <c r="AH4940" i="2"/>
  <c r="AG4940" i="2"/>
  <c r="AF4940" i="2"/>
  <c r="AD4940" i="2"/>
  <c r="AC4940" i="2"/>
  <c r="AB4940" i="2"/>
  <c r="AH4939" i="2"/>
  <c r="AG4939" i="2"/>
  <c r="AF4939" i="2"/>
  <c r="AD4939" i="2"/>
  <c r="AC4939" i="2"/>
  <c r="AB4939" i="2"/>
  <c r="AH4938" i="2"/>
  <c r="AG4938" i="2"/>
  <c r="AF4938" i="2"/>
  <c r="AD4938" i="2"/>
  <c r="AC4938" i="2"/>
  <c r="AB4938" i="2"/>
  <c r="AH4937" i="2"/>
  <c r="AG4937" i="2"/>
  <c r="AF4937" i="2"/>
  <c r="AD4937" i="2"/>
  <c r="AC4937" i="2"/>
  <c r="AB4937" i="2"/>
  <c r="AH4936" i="2"/>
  <c r="AG4936" i="2"/>
  <c r="AF4936" i="2"/>
  <c r="AD4936" i="2"/>
  <c r="AC4936" i="2"/>
  <c r="AB4936" i="2"/>
  <c r="AH4935" i="2"/>
  <c r="AG4935" i="2"/>
  <c r="AF4935" i="2"/>
  <c r="AD4935" i="2"/>
  <c r="AC4935" i="2"/>
  <c r="AB4935" i="2"/>
  <c r="AH4934" i="2"/>
  <c r="AG4934" i="2"/>
  <c r="AF4934" i="2"/>
  <c r="AD4934" i="2"/>
  <c r="AC4934" i="2"/>
  <c r="AB4934" i="2"/>
  <c r="AH4933" i="2"/>
  <c r="AG4933" i="2"/>
  <c r="AF4933" i="2"/>
  <c r="AD4933" i="2"/>
  <c r="AC4933" i="2"/>
  <c r="AB4933" i="2"/>
  <c r="AH4932" i="2"/>
  <c r="AG4932" i="2"/>
  <c r="AF4932" i="2"/>
  <c r="AD4932" i="2"/>
  <c r="AC4932" i="2"/>
  <c r="AB4932" i="2"/>
  <c r="AH4931" i="2"/>
  <c r="AG4931" i="2"/>
  <c r="AF4931" i="2"/>
  <c r="AD4931" i="2"/>
  <c r="AC4931" i="2"/>
  <c r="AB4931" i="2"/>
  <c r="AH4930" i="2"/>
  <c r="AG4930" i="2"/>
  <c r="AF4930" i="2"/>
  <c r="AD4930" i="2"/>
  <c r="AC4930" i="2"/>
  <c r="AB4930" i="2"/>
  <c r="AH4929" i="2"/>
  <c r="AG4929" i="2"/>
  <c r="AF4929" i="2"/>
  <c r="AD4929" i="2"/>
  <c r="AC4929" i="2"/>
  <c r="AB4929" i="2"/>
  <c r="AH4928" i="2"/>
  <c r="AG4928" i="2"/>
  <c r="AF4928" i="2"/>
  <c r="AD4928" i="2"/>
  <c r="AC4928" i="2"/>
  <c r="AB4928" i="2"/>
  <c r="AH4927" i="2"/>
  <c r="AG4927" i="2"/>
  <c r="AF4927" i="2"/>
  <c r="AD4927" i="2"/>
  <c r="AC4927" i="2"/>
  <c r="AB4927" i="2"/>
  <c r="AH4926" i="2"/>
  <c r="AG4926" i="2"/>
  <c r="AF4926" i="2"/>
  <c r="AD4926" i="2"/>
  <c r="AC4926" i="2"/>
  <c r="AB4926" i="2"/>
  <c r="AH4925" i="2"/>
  <c r="AG4925" i="2"/>
  <c r="AF4925" i="2"/>
  <c r="AD4925" i="2"/>
  <c r="AC4925" i="2"/>
  <c r="AB4925" i="2"/>
  <c r="AH4924" i="2"/>
  <c r="AG4924" i="2"/>
  <c r="AF4924" i="2"/>
  <c r="AD4924" i="2"/>
  <c r="AC4924" i="2"/>
  <c r="AB4924" i="2"/>
  <c r="AH4923" i="2"/>
  <c r="AG4923" i="2"/>
  <c r="AF4923" i="2"/>
  <c r="AD4923" i="2"/>
  <c r="AC4923" i="2"/>
  <c r="AB4923" i="2"/>
  <c r="AH4922" i="2"/>
  <c r="AG4922" i="2"/>
  <c r="AF4922" i="2"/>
  <c r="AD4922" i="2"/>
  <c r="AC4922" i="2"/>
  <c r="AB4922" i="2"/>
  <c r="AH4921" i="2"/>
  <c r="AG4921" i="2"/>
  <c r="AF4921" i="2"/>
  <c r="AD4921" i="2"/>
  <c r="AC4921" i="2"/>
  <c r="AB4921" i="2"/>
  <c r="AH4920" i="2"/>
  <c r="AG4920" i="2"/>
  <c r="AF4920" i="2"/>
  <c r="AD4920" i="2"/>
  <c r="AC4920" i="2"/>
  <c r="AB4920" i="2"/>
  <c r="AH4919" i="2"/>
  <c r="AG4919" i="2"/>
  <c r="AF4919" i="2"/>
  <c r="AD4919" i="2"/>
  <c r="AC4919" i="2"/>
  <c r="AB4919" i="2"/>
  <c r="AH4918" i="2"/>
  <c r="AG4918" i="2"/>
  <c r="AF4918" i="2"/>
  <c r="AD4918" i="2"/>
  <c r="AC4918" i="2"/>
  <c r="AB4918" i="2"/>
  <c r="AH4917" i="2"/>
  <c r="AG4917" i="2"/>
  <c r="AF4917" i="2"/>
  <c r="AD4917" i="2"/>
  <c r="AC4917" i="2"/>
  <c r="AB4917" i="2"/>
  <c r="AH4916" i="2"/>
  <c r="AG4916" i="2"/>
  <c r="AF4916" i="2"/>
  <c r="AD4916" i="2"/>
  <c r="AC4916" i="2"/>
  <c r="AB4916" i="2"/>
  <c r="AH4915" i="2"/>
  <c r="AG4915" i="2"/>
  <c r="AF4915" i="2"/>
  <c r="AD4915" i="2"/>
  <c r="AC4915" i="2"/>
  <c r="AB4915" i="2"/>
  <c r="AH4914" i="2"/>
  <c r="AG4914" i="2"/>
  <c r="AF4914" i="2"/>
  <c r="AD4914" i="2"/>
  <c r="AC4914" i="2"/>
  <c r="AB4914" i="2"/>
  <c r="AH4913" i="2"/>
  <c r="AG4913" i="2"/>
  <c r="AF4913" i="2"/>
  <c r="AD4913" i="2"/>
  <c r="AC4913" i="2"/>
  <c r="AB4913" i="2"/>
  <c r="AH4912" i="2"/>
  <c r="AG4912" i="2"/>
  <c r="AF4912" i="2"/>
  <c r="AD4912" i="2"/>
  <c r="AC4912" i="2"/>
  <c r="AB4912" i="2"/>
  <c r="AH4911" i="2"/>
  <c r="AG4911" i="2"/>
  <c r="AF4911" i="2"/>
  <c r="AD4911" i="2"/>
  <c r="AC4911" i="2"/>
  <c r="AB4911" i="2"/>
  <c r="AH4910" i="2"/>
  <c r="AG4910" i="2"/>
  <c r="AF4910" i="2"/>
  <c r="AD4910" i="2"/>
  <c r="AC4910" i="2"/>
  <c r="AB4910" i="2"/>
  <c r="AH4909" i="2"/>
  <c r="AG4909" i="2"/>
  <c r="AF4909" i="2"/>
  <c r="AD4909" i="2"/>
  <c r="AC4909" i="2"/>
  <c r="AB4909" i="2"/>
  <c r="AH4908" i="2"/>
  <c r="AG4908" i="2"/>
  <c r="AF4908" i="2"/>
  <c r="AD4908" i="2"/>
  <c r="AC4908" i="2"/>
  <c r="AB4908" i="2"/>
  <c r="AH4907" i="2"/>
  <c r="AG4907" i="2"/>
  <c r="AF4907" i="2"/>
  <c r="AD4907" i="2"/>
  <c r="AC4907" i="2"/>
  <c r="AB4907" i="2"/>
  <c r="AH4906" i="2"/>
  <c r="AG4906" i="2"/>
  <c r="AF4906" i="2"/>
  <c r="AD4906" i="2"/>
  <c r="AC4906" i="2"/>
  <c r="AB4906" i="2"/>
  <c r="AH4905" i="2"/>
  <c r="AG4905" i="2"/>
  <c r="AF4905" i="2"/>
  <c r="AD4905" i="2"/>
  <c r="AC4905" i="2"/>
  <c r="AB4905" i="2"/>
  <c r="AH4904" i="2"/>
  <c r="AG4904" i="2"/>
  <c r="AF4904" i="2"/>
  <c r="AD4904" i="2"/>
  <c r="AC4904" i="2"/>
  <c r="AB4904" i="2"/>
  <c r="AH4903" i="2"/>
  <c r="AG4903" i="2"/>
  <c r="AF4903" i="2"/>
  <c r="AD4903" i="2"/>
  <c r="AC4903" i="2"/>
  <c r="AB4903" i="2"/>
  <c r="AH4902" i="2"/>
  <c r="AG4902" i="2"/>
  <c r="AF4902" i="2"/>
  <c r="AD4902" i="2"/>
  <c r="AC4902" i="2"/>
  <c r="AB4902" i="2"/>
  <c r="AH4901" i="2"/>
  <c r="AG4901" i="2"/>
  <c r="AF4901" i="2"/>
  <c r="AD4901" i="2"/>
  <c r="AC4901" i="2"/>
  <c r="AB4901" i="2"/>
  <c r="AH4900" i="2"/>
  <c r="AG4900" i="2"/>
  <c r="AF4900" i="2"/>
  <c r="AD4900" i="2"/>
  <c r="AC4900" i="2"/>
  <c r="AB4900" i="2"/>
  <c r="AH4899" i="2"/>
  <c r="AG4899" i="2"/>
  <c r="AF4899" i="2"/>
  <c r="AD4899" i="2"/>
  <c r="AC4899" i="2"/>
  <c r="AB4899" i="2"/>
  <c r="AH4898" i="2"/>
  <c r="AG4898" i="2"/>
  <c r="AF4898" i="2"/>
  <c r="AD4898" i="2"/>
  <c r="AC4898" i="2"/>
  <c r="AB4898" i="2"/>
  <c r="AH4897" i="2"/>
  <c r="AG4897" i="2"/>
  <c r="AF4897" i="2"/>
  <c r="AD4897" i="2"/>
  <c r="AC4897" i="2"/>
  <c r="AB4897" i="2"/>
  <c r="AH4896" i="2"/>
  <c r="AG4896" i="2"/>
  <c r="AF4896" i="2"/>
  <c r="AD4896" i="2"/>
  <c r="AC4896" i="2"/>
  <c r="AB4896" i="2"/>
  <c r="AH4895" i="2"/>
  <c r="AG4895" i="2"/>
  <c r="AF4895" i="2"/>
  <c r="AD4895" i="2"/>
  <c r="AC4895" i="2"/>
  <c r="AB4895" i="2"/>
  <c r="AH4894" i="2"/>
  <c r="AG4894" i="2"/>
  <c r="AF4894" i="2"/>
  <c r="AD4894" i="2"/>
  <c r="AC4894" i="2"/>
  <c r="AB4894" i="2"/>
  <c r="AH4893" i="2"/>
  <c r="AG4893" i="2"/>
  <c r="AF4893" i="2"/>
  <c r="AD4893" i="2"/>
  <c r="AC4893" i="2"/>
  <c r="AB4893" i="2"/>
  <c r="AH4892" i="2"/>
  <c r="AG4892" i="2"/>
  <c r="AF4892" i="2"/>
  <c r="AD4892" i="2"/>
  <c r="AC4892" i="2"/>
  <c r="AB4892" i="2"/>
  <c r="AH4891" i="2"/>
  <c r="AG4891" i="2"/>
  <c r="AF4891" i="2"/>
  <c r="AD4891" i="2"/>
  <c r="AC4891" i="2"/>
  <c r="AB4891" i="2"/>
  <c r="AH4890" i="2"/>
  <c r="AG4890" i="2"/>
  <c r="AF4890" i="2"/>
  <c r="AD4890" i="2"/>
  <c r="AC4890" i="2"/>
  <c r="AB4890" i="2"/>
  <c r="AH4889" i="2"/>
  <c r="AG4889" i="2"/>
  <c r="AF4889" i="2"/>
  <c r="AD4889" i="2"/>
  <c r="AC4889" i="2"/>
  <c r="AB4889" i="2"/>
  <c r="AH4888" i="2"/>
  <c r="AG4888" i="2"/>
  <c r="AF4888" i="2"/>
  <c r="AD4888" i="2"/>
  <c r="AC4888" i="2"/>
  <c r="AB4888" i="2"/>
  <c r="AH4887" i="2"/>
  <c r="AG4887" i="2"/>
  <c r="AF4887" i="2"/>
  <c r="AD4887" i="2"/>
  <c r="AC4887" i="2"/>
  <c r="AB4887" i="2"/>
  <c r="AH4886" i="2"/>
  <c r="AG4886" i="2"/>
  <c r="AF4886" i="2"/>
  <c r="AD4886" i="2"/>
  <c r="AC4886" i="2"/>
  <c r="AB4886" i="2"/>
  <c r="AH4885" i="2"/>
  <c r="AG4885" i="2"/>
  <c r="AF4885" i="2"/>
  <c r="AD4885" i="2"/>
  <c r="AC4885" i="2"/>
  <c r="AB4885" i="2"/>
  <c r="AH4884" i="2"/>
  <c r="AG4884" i="2"/>
  <c r="AF4884" i="2"/>
  <c r="AD4884" i="2"/>
  <c r="AC4884" i="2"/>
  <c r="AB4884" i="2"/>
  <c r="AH4883" i="2"/>
  <c r="AG4883" i="2"/>
  <c r="AF4883" i="2"/>
  <c r="AD4883" i="2"/>
  <c r="AC4883" i="2"/>
  <c r="AB4883" i="2"/>
  <c r="AH4882" i="2"/>
  <c r="AG4882" i="2"/>
  <c r="AF4882" i="2"/>
  <c r="AD4882" i="2"/>
  <c r="AC4882" i="2"/>
  <c r="AB4882" i="2"/>
  <c r="AH4881" i="2"/>
  <c r="AG4881" i="2"/>
  <c r="AF4881" i="2"/>
  <c r="AD4881" i="2"/>
  <c r="AC4881" i="2"/>
  <c r="AB4881" i="2"/>
  <c r="AH4880" i="2"/>
  <c r="AG4880" i="2"/>
  <c r="AF4880" i="2"/>
  <c r="AD4880" i="2"/>
  <c r="AC4880" i="2"/>
  <c r="AB4880" i="2"/>
  <c r="AH4879" i="2"/>
  <c r="AG4879" i="2"/>
  <c r="AF4879" i="2"/>
  <c r="AD4879" i="2"/>
  <c r="AC4879" i="2"/>
  <c r="AB4879" i="2"/>
  <c r="AH4878" i="2"/>
  <c r="AG4878" i="2"/>
  <c r="AF4878" i="2"/>
  <c r="AD4878" i="2"/>
  <c r="AC4878" i="2"/>
  <c r="AB4878" i="2"/>
  <c r="AH4877" i="2"/>
  <c r="AG4877" i="2"/>
  <c r="AF4877" i="2"/>
  <c r="AD4877" i="2"/>
  <c r="AC4877" i="2"/>
  <c r="AB4877" i="2"/>
  <c r="AH4876" i="2"/>
  <c r="AG4876" i="2"/>
  <c r="AF4876" i="2"/>
  <c r="AD4876" i="2"/>
  <c r="AC4876" i="2"/>
  <c r="AB4876" i="2"/>
  <c r="AH4875" i="2"/>
  <c r="AG4875" i="2"/>
  <c r="AF4875" i="2"/>
  <c r="AD4875" i="2"/>
  <c r="AC4875" i="2"/>
  <c r="AB4875" i="2"/>
  <c r="AH4874" i="2"/>
  <c r="AG4874" i="2"/>
  <c r="AF4874" i="2"/>
  <c r="AD4874" i="2"/>
  <c r="AC4874" i="2"/>
  <c r="AB4874" i="2"/>
  <c r="AH4873" i="2"/>
  <c r="AG4873" i="2"/>
  <c r="AF4873" i="2"/>
  <c r="AD4873" i="2"/>
  <c r="AC4873" i="2"/>
  <c r="AB4873" i="2"/>
  <c r="AH4872" i="2"/>
  <c r="AG4872" i="2"/>
  <c r="AF4872" i="2"/>
  <c r="AD4872" i="2"/>
  <c r="AC4872" i="2"/>
  <c r="AB4872" i="2"/>
  <c r="AH4871" i="2"/>
  <c r="AG4871" i="2"/>
  <c r="AF4871" i="2"/>
  <c r="AD4871" i="2"/>
  <c r="AC4871" i="2"/>
  <c r="AB4871" i="2"/>
  <c r="AH4870" i="2"/>
  <c r="AG4870" i="2"/>
  <c r="AF4870" i="2"/>
  <c r="AD4870" i="2"/>
  <c r="AC4870" i="2"/>
  <c r="AB4870" i="2"/>
  <c r="AH4869" i="2"/>
  <c r="AG4869" i="2"/>
  <c r="AF4869" i="2"/>
  <c r="AD4869" i="2"/>
  <c r="AC4869" i="2"/>
  <c r="AB4869" i="2"/>
  <c r="AH4868" i="2"/>
  <c r="AG4868" i="2"/>
  <c r="AF4868" i="2"/>
  <c r="AD4868" i="2"/>
  <c r="AC4868" i="2"/>
  <c r="AB4868" i="2"/>
  <c r="AH4867" i="2"/>
  <c r="AG4867" i="2"/>
  <c r="AF4867" i="2"/>
  <c r="AD4867" i="2"/>
  <c r="AC4867" i="2"/>
  <c r="AB4867" i="2"/>
  <c r="AH4866" i="2"/>
  <c r="AG4866" i="2"/>
  <c r="AF4866" i="2"/>
  <c r="AD4866" i="2"/>
  <c r="AC4866" i="2"/>
  <c r="AB4866" i="2"/>
  <c r="AH4865" i="2"/>
  <c r="AG4865" i="2"/>
  <c r="AF4865" i="2"/>
  <c r="AD4865" i="2"/>
  <c r="AC4865" i="2"/>
  <c r="AB4865" i="2"/>
  <c r="AH4864" i="2"/>
  <c r="AG4864" i="2"/>
  <c r="AF4864" i="2"/>
  <c r="AD4864" i="2"/>
  <c r="AC4864" i="2"/>
  <c r="AB4864" i="2"/>
  <c r="AH4863" i="2"/>
  <c r="AG4863" i="2"/>
  <c r="AF4863" i="2"/>
  <c r="AD4863" i="2"/>
  <c r="AC4863" i="2"/>
  <c r="AB4863" i="2"/>
  <c r="AH4862" i="2"/>
  <c r="AG4862" i="2"/>
  <c r="AF4862" i="2"/>
  <c r="AD4862" i="2"/>
  <c r="AC4862" i="2"/>
  <c r="AB4862" i="2"/>
  <c r="AH4861" i="2"/>
  <c r="AG4861" i="2"/>
  <c r="AF4861" i="2"/>
  <c r="AD4861" i="2"/>
  <c r="AC4861" i="2"/>
  <c r="AB4861" i="2"/>
  <c r="AH4860" i="2"/>
  <c r="AG4860" i="2"/>
  <c r="AF4860" i="2"/>
  <c r="AD4860" i="2"/>
  <c r="AC4860" i="2"/>
  <c r="AB4860" i="2"/>
  <c r="AH4859" i="2"/>
  <c r="AG4859" i="2"/>
  <c r="AF4859" i="2"/>
  <c r="AD4859" i="2"/>
  <c r="AC4859" i="2"/>
  <c r="AB4859" i="2"/>
  <c r="AH4858" i="2"/>
  <c r="AG4858" i="2"/>
  <c r="AF4858" i="2"/>
  <c r="AD4858" i="2"/>
  <c r="AC4858" i="2"/>
  <c r="AB4858" i="2"/>
  <c r="AH4857" i="2"/>
  <c r="AG4857" i="2"/>
  <c r="AF4857" i="2"/>
  <c r="AD4857" i="2"/>
  <c r="AC4857" i="2"/>
  <c r="AB4857" i="2"/>
  <c r="AH4856" i="2"/>
  <c r="AG4856" i="2"/>
  <c r="AF4856" i="2"/>
  <c r="AD4856" i="2"/>
  <c r="AC4856" i="2"/>
  <c r="AB4856" i="2"/>
  <c r="AH4855" i="2"/>
  <c r="AG4855" i="2"/>
  <c r="AF4855" i="2"/>
  <c r="AD4855" i="2"/>
  <c r="AC4855" i="2"/>
  <c r="AB4855" i="2"/>
  <c r="AH4854" i="2"/>
  <c r="AG4854" i="2"/>
  <c r="AF4854" i="2"/>
  <c r="AD4854" i="2"/>
  <c r="AC4854" i="2"/>
  <c r="AB4854" i="2"/>
  <c r="AH4853" i="2"/>
  <c r="AG4853" i="2"/>
  <c r="AF4853" i="2"/>
  <c r="AD4853" i="2"/>
  <c r="AC4853" i="2"/>
  <c r="AB4853" i="2"/>
  <c r="AH4852" i="2"/>
  <c r="AG4852" i="2"/>
  <c r="AF4852" i="2"/>
  <c r="AD4852" i="2"/>
  <c r="AC4852" i="2"/>
  <c r="AB4852" i="2"/>
  <c r="AH4851" i="2"/>
  <c r="AG4851" i="2"/>
  <c r="AF4851" i="2"/>
  <c r="AD4851" i="2"/>
  <c r="AC4851" i="2"/>
  <c r="AB4851" i="2"/>
  <c r="AH4850" i="2"/>
  <c r="AG4850" i="2"/>
  <c r="AF4850" i="2"/>
  <c r="AD4850" i="2"/>
  <c r="AC4850" i="2"/>
  <c r="AB4850" i="2"/>
  <c r="AH4849" i="2"/>
  <c r="AG4849" i="2"/>
  <c r="AF4849" i="2"/>
  <c r="AD4849" i="2"/>
  <c r="AC4849" i="2"/>
  <c r="AB4849" i="2"/>
  <c r="AH4848" i="2"/>
  <c r="AG4848" i="2"/>
  <c r="AF4848" i="2"/>
  <c r="AD4848" i="2"/>
  <c r="AC4848" i="2"/>
  <c r="AB4848" i="2"/>
  <c r="AH4847" i="2"/>
  <c r="AG4847" i="2"/>
  <c r="AF4847" i="2"/>
  <c r="AD4847" i="2"/>
  <c r="AC4847" i="2"/>
  <c r="AB4847" i="2"/>
  <c r="AH4846" i="2"/>
  <c r="AG4846" i="2"/>
  <c r="AF4846" i="2"/>
  <c r="AD4846" i="2"/>
  <c r="AC4846" i="2"/>
  <c r="AB4846" i="2"/>
  <c r="AH4845" i="2"/>
  <c r="AG4845" i="2"/>
  <c r="AF4845" i="2"/>
  <c r="AD4845" i="2"/>
  <c r="AC4845" i="2"/>
  <c r="AB4845" i="2"/>
  <c r="AH4844" i="2"/>
  <c r="AG4844" i="2"/>
  <c r="AF4844" i="2"/>
  <c r="AD4844" i="2"/>
  <c r="AC4844" i="2"/>
  <c r="AB4844" i="2"/>
  <c r="AH4843" i="2"/>
  <c r="AG4843" i="2"/>
  <c r="AF4843" i="2"/>
  <c r="AD4843" i="2"/>
  <c r="AC4843" i="2"/>
  <c r="AB4843" i="2"/>
  <c r="AH4842" i="2"/>
  <c r="AG4842" i="2"/>
  <c r="AF4842" i="2"/>
  <c r="AD4842" i="2"/>
  <c r="AC4842" i="2"/>
  <c r="AB4842" i="2"/>
  <c r="AH4841" i="2"/>
  <c r="AG4841" i="2"/>
  <c r="AF4841" i="2"/>
  <c r="AD4841" i="2"/>
  <c r="AC4841" i="2"/>
  <c r="AB4841" i="2"/>
  <c r="AH4840" i="2"/>
  <c r="AG4840" i="2"/>
  <c r="AF4840" i="2"/>
  <c r="AD4840" i="2"/>
  <c r="AC4840" i="2"/>
  <c r="AB4840" i="2"/>
  <c r="AH4839" i="2"/>
  <c r="AG4839" i="2"/>
  <c r="AF4839" i="2"/>
  <c r="AD4839" i="2"/>
  <c r="AC4839" i="2"/>
  <c r="AB4839" i="2"/>
  <c r="AH4838" i="2"/>
  <c r="AG4838" i="2"/>
  <c r="AF4838" i="2"/>
  <c r="AD4838" i="2"/>
  <c r="AC4838" i="2"/>
  <c r="AB4838" i="2"/>
  <c r="AH4837" i="2"/>
  <c r="AG4837" i="2"/>
  <c r="AF4837" i="2"/>
  <c r="AD4837" i="2"/>
  <c r="AC4837" i="2"/>
  <c r="AB4837" i="2"/>
  <c r="AH4836" i="2"/>
  <c r="AG4836" i="2"/>
  <c r="AF4836" i="2"/>
  <c r="AD4836" i="2"/>
  <c r="AC4836" i="2"/>
  <c r="AB4836" i="2"/>
  <c r="AH4835" i="2"/>
  <c r="AG4835" i="2"/>
  <c r="AF4835" i="2"/>
  <c r="AD4835" i="2"/>
  <c r="AC4835" i="2"/>
  <c r="AB4835" i="2"/>
  <c r="AH4834" i="2"/>
  <c r="AG4834" i="2"/>
  <c r="AF4834" i="2"/>
  <c r="AD4834" i="2"/>
  <c r="AC4834" i="2"/>
  <c r="AB4834" i="2"/>
  <c r="AH4833" i="2"/>
  <c r="AG4833" i="2"/>
  <c r="AF4833" i="2"/>
  <c r="AD4833" i="2"/>
  <c r="AC4833" i="2"/>
  <c r="AB4833" i="2"/>
  <c r="AH4832" i="2"/>
  <c r="AG4832" i="2"/>
  <c r="AF4832" i="2"/>
  <c r="AD4832" i="2"/>
  <c r="AC4832" i="2"/>
  <c r="AB4832" i="2"/>
  <c r="AH4831" i="2"/>
  <c r="AG4831" i="2"/>
  <c r="AF4831" i="2"/>
  <c r="AD4831" i="2"/>
  <c r="AC4831" i="2"/>
  <c r="AB4831" i="2"/>
  <c r="AH4830" i="2"/>
  <c r="AG4830" i="2"/>
  <c r="AF4830" i="2"/>
  <c r="AD4830" i="2"/>
  <c r="AC4830" i="2"/>
  <c r="AB4830" i="2"/>
  <c r="AH4829" i="2"/>
  <c r="AG4829" i="2"/>
  <c r="AF4829" i="2"/>
  <c r="AD4829" i="2"/>
  <c r="AC4829" i="2"/>
  <c r="AB4829" i="2"/>
  <c r="AH4828" i="2"/>
  <c r="AG4828" i="2"/>
  <c r="AF4828" i="2"/>
  <c r="AD4828" i="2"/>
  <c r="AC4828" i="2"/>
  <c r="AB4828" i="2"/>
  <c r="AH4827" i="2"/>
  <c r="AG4827" i="2"/>
  <c r="AF4827" i="2"/>
  <c r="AD4827" i="2"/>
  <c r="AC4827" i="2"/>
  <c r="AB4827" i="2"/>
  <c r="AH4826" i="2"/>
  <c r="AG4826" i="2"/>
  <c r="AF4826" i="2"/>
  <c r="AD4826" i="2"/>
  <c r="AC4826" i="2"/>
  <c r="AB4826" i="2"/>
  <c r="AH4825" i="2"/>
  <c r="AG4825" i="2"/>
  <c r="AF4825" i="2"/>
  <c r="AD4825" i="2"/>
  <c r="AC4825" i="2"/>
  <c r="AB4825" i="2"/>
  <c r="AH4824" i="2"/>
  <c r="AG4824" i="2"/>
  <c r="AF4824" i="2"/>
  <c r="AD4824" i="2"/>
  <c r="AC4824" i="2"/>
  <c r="AB4824" i="2"/>
  <c r="AH4823" i="2"/>
  <c r="AG4823" i="2"/>
  <c r="AF4823" i="2"/>
  <c r="AD4823" i="2"/>
  <c r="AC4823" i="2"/>
  <c r="AB4823" i="2"/>
  <c r="AH4822" i="2"/>
  <c r="AG4822" i="2"/>
  <c r="AF4822" i="2"/>
  <c r="AD4822" i="2"/>
  <c r="AC4822" i="2"/>
  <c r="AB4822" i="2"/>
  <c r="AH4821" i="2"/>
  <c r="AG4821" i="2"/>
  <c r="AF4821" i="2"/>
  <c r="AD4821" i="2"/>
  <c r="AC4821" i="2"/>
  <c r="AB4821" i="2"/>
  <c r="AH4820" i="2"/>
  <c r="AG4820" i="2"/>
  <c r="AF4820" i="2"/>
  <c r="AD4820" i="2"/>
  <c r="AC4820" i="2"/>
  <c r="AB4820" i="2"/>
  <c r="AH4819" i="2"/>
  <c r="AG4819" i="2"/>
  <c r="AF4819" i="2"/>
  <c r="AD4819" i="2"/>
  <c r="AC4819" i="2"/>
  <c r="AB4819" i="2"/>
  <c r="AH4818" i="2"/>
  <c r="AG4818" i="2"/>
  <c r="AF4818" i="2"/>
  <c r="AD4818" i="2"/>
  <c r="AC4818" i="2"/>
  <c r="AB4818" i="2"/>
  <c r="AH4817" i="2"/>
  <c r="AG4817" i="2"/>
  <c r="AF4817" i="2"/>
  <c r="AD4817" i="2"/>
  <c r="AC4817" i="2"/>
  <c r="AB4817" i="2"/>
  <c r="AH4816" i="2"/>
  <c r="AG4816" i="2"/>
  <c r="AF4816" i="2"/>
  <c r="AD4816" i="2"/>
  <c r="AC4816" i="2"/>
  <c r="AB4816" i="2"/>
  <c r="AH4815" i="2"/>
  <c r="AG4815" i="2"/>
  <c r="AF4815" i="2"/>
  <c r="AD4815" i="2"/>
  <c r="AC4815" i="2"/>
  <c r="AB4815" i="2"/>
  <c r="AH4814" i="2"/>
  <c r="AG4814" i="2"/>
  <c r="AF4814" i="2"/>
  <c r="AD4814" i="2"/>
  <c r="AC4814" i="2"/>
  <c r="AB4814" i="2"/>
  <c r="AH4813" i="2"/>
  <c r="AG4813" i="2"/>
  <c r="AF4813" i="2"/>
  <c r="AD4813" i="2"/>
  <c r="AC4813" i="2"/>
  <c r="AB4813" i="2"/>
  <c r="AH4812" i="2"/>
  <c r="AG4812" i="2"/>
  <c r="AF4812" i="2"/>
  <c r="AD4812" i="2"/>
  <c r="AC4812" i="2"/>
  <c r="AB4812" i="2"/>
  <c r="AH4811" i="2"/>
  <c r="AG4811" i="2"/>
  <c r="AF4811" i="2"/>
  <c r="AD4811" i="2"/>
  <c r="AC4811" i="2"/>
  <c r="AB4811" i="2"/>
  <c r="AH4810" i="2"/>
  <c r="AG4810" i="2"/>
  <c r="AF4810" i="2"/>
  <c r="AD4810" i="2"/>
  <c r="AC4810" i="2"/>
  <c r="AB4810" i="2"/>
  <c r="AH4809" i="2"/>
  <c r="AG4809" i="2"/>
  <c r="AF4809" i="2"/>
  <c r="AD4809" i="2"/>
  <c r="AC4809" i="2"/>
  <c r="AB4809" i="2"/>
  <c r="AH4808" i="2"/>
  <c r="AG4808" i="2"/>
  <c r="AF4808" i="2"/>
  <c r="AD4808" i="2"/>
  <c r="AC4808" i="2"/>
  <c r="AB4808" i="2"/>
  <c r="AH4807" i="2"/>
  <c r="AG4807" i="2"/>
  <c r="AF4807" i="2"/>
  <c r="AD4807" i="2"/>
  <c r="AC4807" i="2"/>
  <c r="AB4807" i="2"/>
  <c r="AH4806" i="2"/>
  <c r="AG4806" i="2"/>
  <c r="AF4806" i="2"/>
  <c r="AD4806" i="2"/>
  <c r="AC4806" i="2"/>
  <c r="AB4806" i="2"/>
  <c r="AH4805" i="2"/>
  <c r="AG4805" i="2"/>
  <c r="AF4805" i="2"/>
  <c r="AD4805" i="2"/>
  <c r="AC4805" i="2"/>
  <c r="AB4805" i="2"/>
  <c r="AH4804" i="2"/>
  <c r="AG4804" i="2"/>
  <c r="AF4804" i="2"/>
  <c r="AD4804" i="2"/>
  <c r="AC4804" i="2"/>
  <c r="AB4804" i="2"/>
  <c r="AH4803" i="2"/>
  <c r="AG4803" i="2"/>
  <c r="AF4803" i="2"/>
  <c r="AD4803" i="2"/>
  <c r="AC4803" i="2"/>
  <c r="AB4803" i="2"/>
  <c r="AH4802" i="2"/>
  <c r="AG4802" i="2"/>
  <c r="AF4802" i="2"/>
  <c r="AD4802" i="2"/>
  <c r="AC4802" i="2"/>
  <c r="AB4802" i="2"/>
  <c r="AH4801" i="2"/>
  <c r="AG4801" i="2"/>
  <c r="AF4801" i="2"/>
  <c r="AD4801" i="2"/>
  <c r="AC4801" i="2"/>
  <c r="AB4801" i="2"/>
  <c r="AH4800" i="2"/>
  <c r="AG4800" i="2"/>
  <c r="AF4800" i="2"/>
  <c r="AD4800" i="2"/>
  <c r="AC4800" i="2"/>
  <c r="AB4800" i="2"/>
  <c r="AH4799" i="2"/>
  <c r="AG4799" i="2"/>
  <c r="AF4799" i="2"/>
  <c r="AD4799" i="2"/>
  <c r="AC4799" i="2"/>
  <c r="AB4799" i="2"/>
  <c r="AH4798" i="2"/>
  <c r="AG4798" i="2"/>
  <c r="AF4798" i="2"/>
  <c r="AD4798" i="2"/>
  <c r="AC4798" i="2"/>
  <c r="AB4798" i="2"/>
  <c r="AH4797" i="2"/>
  <c r="AG4797" i="2"/>
  <c r="AF4797" i="2"/>
  <c r="AD4797" i="2"/>
  <c r="AC4797" i="2"/>
  <c r="AB4797" i="2"/>
  <c r="AH4796" i="2"/>
  <c r="AG4796" i="2"/>
  <c r="AF4796" i="2"/>
  <c r="AD4796" i="2"/>
  <c r="AC4796" i="2"/>
  <c r="AB4796" i="2"/>
  <c r="AH4795" i="2"/>
  <c r="AG4795" i="2"/>
  <c r="AF4795" i="2"/>
  <c r="AD4795" i="2"/>
  <c r="AC4795" i="2"/>
  <c r="AB4795" i="2"/>
  <c r="AH4794" i="2"/>
  <c r="AG4794" i="2"/>
  <c r="AF4794" i="2"/>
  <c r="AD4794" i="2"/>
  <c r="AC4794" i="2"/>
  <c r="AB4794" i="2"/>
  <c r="AH4793" i="2"/>
  <c r="AG4793" i="2"/>
  <c r="AF4793" i="2"/>
  <c r="AD4793" i="2"/>
  <c r="AC4793" i="2"/>
  <c r="AB4793" i="2"/>
  <c r="AH4792" i="2"/>
  <c r="AG4792" i="2"/>
  <c r="AF4792" i="2"/>
  <c r="AD4792" i="2"/>
  <c r="AC4792" i="2"/>
  <c r="AB4792" i="2"/>
  <c r="AH4791" i="2"/>
  <c r="AG4791" i="2"/>
  <c r="AF4791" i="2"/>
  <c r="AD4791" i="2"/>
  <c r="AC4791" i="2"/>
  <c r="AB4791" i="2"/>
  <c r="AH4790" i="2"/>
  <c r="AG4790" i="2"/>
  <c r="AF4790" i="2"/>
  <c r="AD4790" i="2"/>
  <c r="AC4790" i="2"/>
  <c r="AB4790" i="2"/>
  <c r="AH4789" i="2"/>
  <c r="AG4789" i="2"/>
  <c r="AF4789" i="2"/>
  <c r="AD4789" i="2"/>
  <c r="AC4789" i="2"/>
  <c r="AB4789" i="2"/>
  <c r="AH4788" i="2"/>
  <c r="AG4788" i="2"/>
  <c r="AF4788" i="2"/>
  <c r="AD4788" i="2"/>
  <c r="AC4788" i="2"/>
  <c r="AB4788" i="2"/>
  <c r="AH4787" i="2"/>
  <c r="AG4787" i="2"/>
  <c r="AF4787" i="2"/>
  <c r="AD4787" i="2"/>
  <c r="AC4787" i="2"/>
  <c r="AB4787" i="2"/>
  <c r="AH4786" i="2"/>
  <c r="AG4786" i="2"/>
  <c r="AF4786" i="2"/>
  <c r="AD4786" i="2"/>
  <c r="AC4786" i="2"/>
  <c r="AB4786" i="2"/>
  <c r="AH4785" i="2"/>
  <c r="AG4785" i="2"/>
  <c r="AF4785" i="2"/>
  <c r="AD4785" i="2"/>
  <c r="AC4785" i="2"/>
  <c r="AB4785" i="2"/>
  <c r="AH4784" i="2"/>
  <c r="AG4784" i="2"/>
  <c r="AF4784" i="2"/>
  <c r="AD4784" i="2"/>
  <c r="AC4784" i="2"/>
  <c r="AB4784" i="2"/>
  <c r="AH4783" i="2"/>
  <c r="AG4783" i="2"/>
  <c r="AF4783" i="2"/>
  <c r="AD4783" i="2"/>
  <c r="AC4783" i="2"/>
  <c r="AB4783" i="2"/>
  <c r="AH4782" i="2"/>
  <c r="AG4782" i="2"/>
  <c r="AF4782" i="2"/>
  <c r="AD4782" i="2"/>
  <c r="AC4782" i="2"/>
  <c r="AB4782" i="2"/>
  <c r="AH4781" i="2"/>
  <c r="AG4781" i="2"/>
  <c r="AF4781" i="2"/>
  <c r="AD4781" i="2"/>
  <c r="AC4781" i="2"/>
  <c r="AB4781" i="2"/>
  <c r="AH4780" i="2"/>
  <c r="AG4780" i="2"/>
  <c r="AF4780" i="2"/>
  <c r="AD4780" i="2"/>
  <c r="AC4780" i="2"/>
  <c r="AB4780" i="2"/>
  <c r="AH4779" i="2"/>
  <c r="AG4779" i="2"/>
  <c r="AF4779" i="2"/>
  <c r="AD4779" i="2"/>
  <c r="AC4779" i="2"/>
  <c r="AB4779" i="2"/>
  <c r="AH4778" i="2"/>
  <c r="AG4778" i="2"/>
  <c r="AF4778" i="2"/>
  <c r="AD4778" i="2"/>
  <c r="AC4778" i="2"/>
  <c r="AB4778" i="2"/>
  <c r="AH4777" i="2"/>
  <c r="AG4777" i="2"/>
  <c r="AF4777" i="2"/>
  <c r="AD4777" i="2"/>
  <c r="AC4777" i="2"/>
  <c r="AB4777" i="2"/>
  <c r="AH4776" i="2"/>
  <c r="AG4776" i="2"/>
  <c r="AF4776" i="2"/>
  <c r="AD4776" i="2"/>
  <c r="AC4776" i="2"/>
  <c r="AB4776" i="2"/>
  <c r="AH4775" i="2"/>
  <c r="AG4775" i="2"/>
  <c r="AF4775" i="2"/>
  <c r="AD4775" i="2"/>
  <c r="AC4775" i="2"/>
  <c r="AB4775" i="2"/>
  <c r="AH4774" i="2"/>
  <c r="AG4774" i="2"/>
  <c r="AF4774" i="2"/>
  <c r="AD4774" i="2"/>
  <c r="AC4774" i="2"/>
  <c r="AB4774" i="2"/>
  <c r="AH4773" i="2"/>
  <c r="AG4773" i="2"/>
  <c r="AF4773" i="2"/>
  <c r="AD4773" i="2"/>
  <c r="AC4773" i="2"/>
  <c r="AB4773" i="2"/>
  <c r="AH4772" i="2"/>
  <c r="AG4772" i="2"/>
  <c r="AF4772" i="2"/>
  <c r="AD4772" i="2"/>
  <c r="AC4772" i="2"/>
  <c r="AB4772" i="2"/>
  <c r="AH4771" i="2"/>
  <c r="AG4771" i="2"/>
  <c r="AF4771" i="2"/>
  <c r="AD4771" i="2"/>
  <c r="AC4771" i="2"/>
  <c r="AB4771" i="2"/>
  <c r="AH4770" i="2"/>
  <c r="AG4770" i="2"/>
  <c r="AF4770" i="2"/>
  <c r="AD4770" i="2"/>
  <c r="AC4770" i="2"/>
  <c r="AB4770" i="2"/>
  <c r="AH4769" i="2"/>
  <c r="AG4769" i="2"/>
  <c r="AF4769" i="2"/>
  <c r="AD4769" i="2"/>
  <c r="AC4769" i="2"/>
  <c r="AB4769" i="2"/>
  <c r="AH4768" i="2"/>
  <c r="AG4768" i="2"/>
  <c r="AF4768" i="2"/>
  <c r="AD4768" i="2"/>
  <c r="AC4768" i="2"/>
  <c r="AB4768" i="2"/>
  <c r="AH4767" i="2"/>
  <c r="AG4767" i="2"/>
  <c r="AF4767" i="2"/>
  <c r="AD4767" i="2"/>
  <c r="AC4767" i="2"/>
  <c r="AB4767" i="2"/>
  <c r="AH4766" i="2"/>
  <c r="AG4766" i="2"/>
  <c r="AF4766" i="2"/>
  <c r="AD4766" i="2"/>
  <c r="AC4766" i="2"/>
  <c r="AB4766" i="2"/>
  <c r="AH4765" i="2"/>
  <c r="AG4765" i="2"/>
  <c r="AF4765" i="2"/>
  <c r="AD4765" i="2"/>
  <c r="AC4765" i="2"/>
  <c r="AB4765" i="2"/>
  <c r="AH4764" i="2"/>
  <c r="AG4764" i="2"/>
  <c r="AF4764" i="2"/>
  <c r="AD4764" i="2"/>
  <c r="AC4764" i="2"/>
  <c r="AB4764" i="2"/>
  <c r="AH4763" i="2"/>
  <c r="AG4763" i="2"/>
  <c r="AF4763" i="2"/>
  <c r="AD4763" i="2"/>
  <c r="AC4763" i="2"/>
  <c r="AB4763" i="2"/>
  <c r="AH4762" i="2"/>
  <c r="AG4762" i="2"/>
  <c r="AF4762" i="2"/>
  <c r="AD4762" i="2"/>
  <c r="AC4762" i="2"/>
  <c r="AB4762" i="2"/>
  <c r="AH4761" i="2"/>
  <c r="AG4761" i="2"/>
  <c r="AF4761" i="2"/>
  <c r="AD4761" i="2"/>
  <c r="AC4761" i="2"/>
  <c r="AB4761" i="2"/>
  <c r="AH4760" i="2"/>
  <c r="AG4760" i="2"/>
  <c r="AF4760" i="2"/>
  <c r="AD4760" i="2"/>
  <c r="AC4760" i="2"/>
  <c r="AB4760" i="2"/>
  <c r="AH4759" i="2"/>
  <c r="AG4759" i="2"/>
  <c r="AF4759" i="2"/>
  <c r="AD4759" i="2"/>
  <c r="AC4759" i="2"/>
  <c r="AB4759" i="2"/>
  <c r="AH4758" i="2"/>
  <c r="AG4758" i="2"/>
  <c r="AF4758" i="2"/>
  <c r="AD4758" i="2"/>
  <c r="AC4758" i="2"/>
  <c r="AB4758" i="2"/>
  <c r="AH4757" i="2"/>
  <c r="AG4757" i="2"/>
  <c r="AF4757" i="2"/>
  <c r="AD4757" i="2"/>
  <c r="AC4757" i="2"/>
  <c r="AB4757" i="2"/>
  <c r="AH4756" i="2"/>
  <c r="AG4756" i="2"/>
  <c r="AF4756" i="2"/>
  <c r="AD4756" i="2"/>
  <c r="AC4756" i="2"/>
  <c r="AB4756" i="2"/>
  <c r="AH4755" i="2"/>
  <c r="AG4755" i="2"/>
  <c r="AF4755" i="2"/>
  <c r="AD4755" i="2"/>
  <c r="AC4755" i="2"/>
  <c r="AB4755" i="2"/>
  <c r="AH4754" i="2"/>
  <c r="AG4754" i="2"/>
  <c r="AF4754" i="2"/>
  <c r="AD4754" i="2"/>
  <c r="AC4754" i="2"/>
  <c r="AB4754" i="2"/>
  <c r="AH4753" i="2"/>
  <c r="AG4753" i="2"/>
  <c r="AF4753" i="2"/>
  <c r="AD4753" i="2"/>
  <c r="AC4753" i="2"/>
  <c r="AB4753" i="2"/>
  <c r="AH4752" i="2"/>
  <c r="AG4752" i="2"/>
  <c r="AF4752" i="2"/>
  <c r="AD4752" i="2"/>
  <c r="AC4752" i="2"/>
  <c r="AB4752" i="2"/>
  <c r="AH4751" i="2"/>
  <c r="AG4751" i="2"/>
  <c r="AF4751" i="2"/>
  <c r="AD4751" i="2"/>
  <c r="AC4751" i="2"/>
  <c r="AB4751" i="2"/>
  <c r="AH4750" i="2"/>
  <c r="AG4750" i="2"/>
  <c r="AF4750" i="2"/>
  <c r="AD4750" i="2"/>
  <c r="AC4750" i="2"/>
  <c r="AB4750" i="2"/>
  <c r="AH4749" i="2"/>
  <c r="AG4749" i="2"/>
  <c r="AF4749" i="2"/>
  <c r="AD4749" i="2"/>
  <c r="AC4749" i="2"/>
  <c r="AB4749" i="2"/>
  <c r="AH4748" i="2"/>
  <c r="AG4748" i="2"/>
  <c r="AF4748" i="2"/>
  <c r="AD4748" i="2"/>
  <c r="AC4748" i="2"/>
  <c r="AB4748" i="2"/>
  <c r="AH4747" i="2"/>
  <c r="AG4747" i="2"/>
  <c r="AF4747" i="2"/>
  <c r="AD4747" i="2"/>
  <c r="AC4747" i="2"/>
  <c r="AB4747" i="2"/>
  <c r="AH4746" i="2"/>
  <c r="AG4746" i="2"/>
  <c r="AF4746" i="2"/>
  <c r="AD4746" i="2"/>
  <c r="AC4746" i="2"/>
  <c r="AB4746" i="2"/>
  <c r="AH4745" i="2"/>
  <c r="AG4745" i="2"/>
  <c r="AF4745" i="2"/>
  <c r="AD4745" i="2"/>
  <c r="AC4745" i="2"/>
  <c r="AB4745" i="2"/>
  <c r="AH4744" i="2"/>
  <c r="AG4744" i="2"/>
  <c r="AF4744" i="2"/>
  <c r="AD4744" i="2"/>
  <c r="AC4744" i="2"/>
  <c r="AB4744" i="2"/>
  <c r="AH4743" i="2"/>
  <c r="AG4743" i="2"/>
  <c r="AF4743" i="2"/>
  <c r="AD4743" i="2"/>
  <c r="AC4743" i="2"/>
  <c r="AB4743" i="2"/>
  <c r="AH4742" i="2"/>
  <c r="AG4742" i="2"/>
  <c r="AF4742" i="2"/>
  <c r="AD4742" i="2"/>
  <c r="AC4742" i="2"/>
  <c r="AB4742" i="2"/>
  <c r="AH4741" i="2"/>
  <c r="AG4741" i="2"/>
  <c r="AF4741" i="2"/>
  <c r="AD4741" i="2"/>
  <c r="AC4741" i="2"/>
  <c r="AB4741" i="2"/>
  <c r="AH4740" i="2"/>
  <c r="AG4740" i="2"/>
  <c r="AF4740" i="2"/>
  <c r="AD4740" i="2"/>
  <c r="AC4740" i="2"/>
  <c r="AB4740" i="2"/>
  <c r="AH4739" i="2"/>
  <c r="AG4739" i="2"/>
  <c r="AF4739" i="2"/>
  <c r="AD4739" i="2"/>
  <c r="AC4739" i="2"/>
  <c r="AB4739" i="2"/>
  <c r="AH4738" i="2"/>
  <c r="AG4738" i="2"/>
  <c r="AF4738" i="2"/>
  <c r="AD4738" i="2"/>
  <c r="AC4738" i="2"/>
  <c r="AB4738" i="2"/>
  <c r="AH4737" i="2"/>
  <c r="AG4737" i="2"/>
  <c r="AF4737" i="2"/>
  <c r="AD4737" i="2"/>
  <c r="AC4737" i="2"/>
  <c r="AB4737" i="2"/>
  <c r="AH4736" i="2"/>
  <c r="AG4736" i="2"/>
  <c r="AF4736" i="2"/>
  <c r="AD4736" i="2"/>
  <c r="AC4736" i="2"/>
  <c r="AB4736" i="2"/>
  <c r="AH4735" i="2"/>
  <c r="AG4735" i="2"/>
  <c r="AF4735" i="2"/>
  <c r="AD4735" i="2"/>
  <c r="AC4735" i="2"/>
  <c r="AB4735" i="2"/>
  <c r="AH4734" i="2"/>
  <c r="AG4734" i="2"/>
  <c r="AF4734" i="2"/>
  <c r="AD4734" i="2"/>
  <c r="AC4734" i="2"/>
  <c r="AB4734" i="2"/>
  <c r="AH4733" i="2"/>
  <c r="AG4733" i="2"/>
  <c r="AF4733" i="2"/>
  <c r="AD4733" i="2"/>
  <c r="AC4733" i="2"/>
  <c r="AB4733" i="2"/>
  <c r="AH4732" i="2"/>
  <c r="AG4732" i="2"/>
  <c r="AF4732" i="2"/>
  <c r="AD4732" i="2"/>
  <c r="AC4732" i="2"/>
  <c r="AB4732" i="2"/>
  <c r="AH4731" i="2"/>
  <c r="AG4731" i="2"/>
  <c r="AF4731" i="2"/>
  <c r="AD4731" i="2"/>
  <c r="AC4731" i="2"/>
  <c r="AB4731" i="2"/>
  <c r="AH4730" i="2"/>
  <c r="AG4730" i="2"/>
  <c r="AF4730" i="2"/>
  <c r="AD4730" i="2"/>
  <c r="AC4730" i="2"/>
  <c r="AB4730" i="2"/>
  <c r="AH4729" i="2"/>
  <c r="AG4729" i="2"/>
  <c r="AF4729" i="2"/>
  <c r="AD4729" i="2"/>
  <c r="AC4729" i="2"/>
  <c r="AB4729" i="2"/>
  <c r="AH4728" i="2"/>
  <c r="AG4728" i="2"/>
  <c r="AF4728" i="2"/>
  <c r="AD4728" i="2"/>
  <c r="AC4728" i="2"/>
  <c r="AB4728" i="2"/>
  <c r="AH4727" i="2"/>
  <c r="AG4727" i="2"/>
  <c r="AF4727" i="2"/>
  <c r="AD4727" i="2"/>
  <c r="AC4727" i="2"/>
  <c r="AB4727" i="2"/>
  <c r="AH4726" i="2"/>
  <c r="AG4726" i="2"/>
  <c r="AF4726" i="2"/>
  <c r="AD4726" i="2"/>
  <c r="AC4726" i="2"/>
  <c r="AB4726" i="2"/>
  <c r="AH4725" i="2"/>
  <c r="AG4725" i="2"/>
  <c r="AF4725" i="2"/>
  <c r="AD4725" i="2"/>
  <c r="AC4725" i="2"/>
  <c r="AB4725" i="2"/>
  <c r="AH4724" i="2"/>
  <c r="AG4724" i="2"/>
  <c r="AF4724" i="2"/>
  <c r="AD4724" i="2"/>
  <c r="AC4724" i="2"/>
  <c r="AB4724" i="2"/>
  <c r="AH4723" i="2"/>
  <c r="AG4723" i="2"/>
  <c r="AF4723" i="2"/>
  <c r="AD4723" i="2"/>
  <c r="AC4723" i="2"/>
  <c r="AB4723" i="2"/>
  <c r="AH4722" i="2"/>
  <c r="AG4722" i="2"/>
  <c r="AF4722" i="2"/>
  <c r="AD4722" i="2"/>
  <c r="AC4722" i="2"/>
  <c r="AB4722" i="2"/>
  <c r="AH4721" i="2"/>
  <c r="AG4721" i="2"/>
  <c r="AF4721" i="2"/>
  <c r="AD4721" i="2"/>
  <c r="AC4721" i="2"/>
  <c r="AB4721" i="2"/>
  <c r="AH4720" i="2"/>
  <c r="AG4720" i="2"/>
  <c r="AF4720" i="2"/>
  <c r="AD4720" i="2"/>
  <c r="AC4720" i="2"/>
  <c r="AB4720" i="2"/>
  <c r="AH4719" i="2"/>
  <c r="AG4719" i="2"/>
  <c r="AF4719" i="2"/>
  <c r="AD4719" i="2"/>
  <c r="AC4719" i="2"/>
  <c r="AB4719" i="2"/>
  <c r="AH4718" i="2"/>
  <c r="AG4718" i="2"/>
  <c r="AF4718" i="2"/>
  <c r="AD4718" i="2"/>
  <c r="AC4718" i="2"/>
  <c r="AB4718" i="2"/>
  <c r="AH4717" i="2"/>
  <c r="AG4717" i="2"/>
  <c r="AF4717" i="2"/>
  <c r="AD4717" i="2"/>
  <c r="AC4717" i="2"/>
  <c r="AB4717" i="2"/>
  <c r="AH4716" i="2"/>
  <c r="AG4716" i="2"/>
  <c r="AF4716" i="2"/>
  <c r="AD4716" i="2"/>
  <c r="AC4716" i="2"/>
  <c r="AB4716" i="2"/>
  <c r="AH4715" i="2"/>
  <c r="AG4715" i="2"/>
  <c r="AF4715" i="2"/>
  <c r="AD4715" i="2"/>
  <c r="AC4715" i="2"/>
  <c r="AB4715" i="2"/>
  <c r="AH4714" i="2"/>
  <c r="AG4714" i="2"/>
  <c r="AF4714" i="2"/>
  <c r="AD4714" i="2"/>
  <c r="AC4714" i="2"/>
  <c r="AB4714" i="2"/>
  <c r="AH4713" i="2"/>
  <c r="AG4713" i="2"/>
  <c r="AF4713" i="2"/>
  <c r="AD4713" i="2"/>
  <c r="AC4713" i="2"/>
  <c r="AB4713" i="2"/>
  <c r="AH4712" i="2"/>
  <c r="AG4712" i="2"/>
  <c r="AF4712" i="2"/>
  <c r="AD4712" i="2"/>
  <c r="AC4712" i="2"/>
  <c r="AB4712" i="2"/>
  <c r="AH4711" i="2"/>
  <c r="AG4711" i="2"/>
  <c r="AF4711" i="2"/>
  <c r="AD4711" i="2"/>
  <c r="AC4711" i="2"/>
  <c r="AB4711" i="2"/>
  <c r="AH4710" i="2"/>
  <c r="AG4710" i="2"/>
  <c r="AF4710" i="2"/>
  <c r="AD4710" i="2"/>
  <c r="AC4710" i="2"/>
  <c r="AB4710" i="2"/>
  <c r="AH4709" i="2"/>
  <c r="AG4709" i="2"/>
  <c r="AF4709" i="2"/>
  <c r="AD4709" i="2"/>
  <c r="AC4709" i="2"/>
  <c r="AB4709" i="2"/>
  <c r="AH4708" i="2"/>
  <c r="AG4708" i="2"/>
  <c r="AF4708" i="2"/>
  <c r="AD4708" i="2"/>
  <c r="AC4708" i="2"/>
  <c r="AB4708" i="2"/>
  <c r="AH4707" i="2"/>
  <c r="AG4707" i="2"/>
  <c r="AF4707" i="2"/>
  <c r="AD4707" i="2"/>
  <c r="AC4707" i="2"/>
  <c r="AB4707" i="2"/>
  <c r="AH4706" i="2"/>
  <c r="AG4706" i="2"/>
  <c r="AF4706" i="2"/>
  <c r="AD4706" i="2"/>
  <c r="AC4706" i="2"/>
  <c r="AB4706" i="2"/>
  <c r="AH4705" i="2"/>
  <c r="AG4705" i="2"/>
  <c r="AF4705" i="2"/>
  <c r="AD4705" i="2"/>
  <c r="AC4705" i="2"/>
  <c r="AB4705" i="2"/>
  <c r="AH4704" i="2"/>
  <c r="AG4704" i="2"/>
  <c r="AF4704" i="2"/>
  <c r="AD4704" i="2"/>
  <c r="AC4704" i="2"/>
  <c r="AB4704" i="2"/>
  <c r="AH4703" i="2"/>
  <c r="AG4703" i="2"/>
  <c r="AF4703" i="2"/>
  <c r="AD4703" i="2"/>
  <c r="AC4703" i="2"/>
  <c r="AB4703" i="2"/>
  <c r="AH4702" i="2"/>
  <c r="AG4702" i="2"/>
  <c r="AF4702" i="2"/>
  <c r="AD4702" i="2"/>
  <c r="AC4702" i="2"/>
  <c r="AB4702" i="2"/>
  <c r="AH4701" i="2"/>
  <c r="AG4701" i="2"/>
  <c r="AF4701" i="2"/>
  <c r="AD4701" i="2"/>
  <c r="AC4701" i="2"/>
  <c r="AB4701" i="2"/>
  <c r="AH4700" i="2"/>
  <c r="AG4700" i="2"/>
  <c r="AF4700" i="2"/>
  <c r="AD4700" i="2"/>
  <c r="AC4700" i="2"/>
  <c r="AB4700" i="2"/>
  <c r="AH4699" i="2"/>
  <c r="AG4699" i="2"/>
  <c r="AF4699" i="2"/>
  <c r="AD4699" i="2"/>
  <c r="AC4699" i="2"/>
  <c r="AB4699" i="2"/>
  <c r="AH4698" i="2"/>
  <c r="AG4698" i="2"/>
  <c r="AF4698" i="2"/>
  <c r="AD4698" i="2"/>
  <c r="AC4698" i="2"/>
  <c r="AB4698" i="2"/>
  <c r="AH4697" i="2"/>
  <c r="AG4697" i="2"/>
  <c r="AF4697" i="2"/>
  <c r="AD4697" i="2"/>
  <c r="AC4697" i="2"/>
  <c r="AB4697" i="2"/>
  <c r="AH4696" i="2"/>
  <c r="AG4696" i="2"/>
  <c r="AF4696" i="2"/>
  <c r="AD4696" i="2"/>
  <c r="AC4696" i="2"/>
  <c r="AB4696" i="2"/>
  <c r="AH4695" i="2"/>
  <c r="AG4695" i="2"/>
  <c r="AF4695" i="2"/>
  <c r="AD4695" i="2"/>
  <c r="AC4695" i="2"/>
  <c r="AB4695" i="2"/>
  <c r="AH4694" i="2"/>
  <c r="AG4694" i="2"/>
  <c r="AF4694" i="2"/>
  <c r="AD4694" i="2"/>
  <c r="AC4694" i="2"/>
  <c r="AB4694" i="2"/>
  <c r="AH4693" i="2"/>
  <c r="AG4693" i="2"/>
  <c r="AF4693" i="2"/>
  <c r="AD4693" i="2"/>
  <c r="AC4693" i="2"/>
  <c r="AB4693" i="2"/>
  <c r="AH4692" i="2"/>
  <c r="AG4692" i="2"/>
  <c r="AF4692" i="2"/>
  <c r="AD4692" i="2"/>
  <c r="AC4692" i="2"/>
  <c r="AB4692" i="2"/>
  <c r="AH4691" i="2"/>
  <c r="AG4691" i="2"/>
  <c r="AF4691" i="2"/>
  <c r="AD4691" i="2"/>
  <c r="AC4691" i="2"/>
  <c r="AB4691" i="2"/>
  <c r="AH4690" i="2"/>
  <c r="AG4690" i="2"/>
  <c r="AF4690" i="2"/>
  <c r="AD4690" i="2"/>
  <c r="AC4690" i="2"/>
  <c r="AB4690" i="2"/>
  <c r="AH4689" i="2"/>
  <c r="AG4689" i="2"/>
  <c r="AF4689" i="2"/>
  <c r="AD4689" i="2"/>
  <c r="AC4689" i="2"/>
  <c r="AB4689" i="2"/>
  <c r="AH4688" i="2"/>
  <c r="AG4688" i="2"/>
  <c r="AF4688" i="2"/>
  <c r="AD4688" i="2"/>
  <c r="AC4688" i="2"/>
  <c r="AB4688" i="2"/>
  <c r="AH4687" i="2"/>
  <c r="AG4687" i="2"/>
  <c r="AF4687" i="2"/>
  <c r="AD4687" i="2"/>
  <c r="AC4687" i="2"/>
  <c r="AB4687" i="2"/>
  <c r="AH4686" i="2"/>
  <c r="AG4686" i="2"/>
  <c r="AF4686" i="2"/>
  <c r="AD4686" i="2"/>
  <c r="AC4686" i="2"/>
  <c r="AB4686" i="2"/>
  <c r="AH4685" i="2"/>
  <c r="AG4685" i="2"/>
  <c r="AF4685" i="2"/>
  <c r="AD4685" i="2"/>
  <c r="AC4685" i="2"/>
  <c r="AB4685" i="2"/>
  <c r="AH4684" i="2"/>
  <c r="AG4684" i="2"/>
  <c r="AF4684" i="2"/>
  <c r="AD4684" i="2"/>
  <c r="AC4684" i="2"/>
  <c r="AB4684" i="2"/>
  <c r="AH4683" i="2"/>
  <c r="AG4683" i="2"/>
  <c r="AF4683" i="2"/>
  <c r="AD4683" i="2"/>
  <c r="AC4683" i="2"/>
  <c r="AB4683" i="2"/>
  <c r="AH4682" i="2"/>
  <c r="AG4682" i="2"/>
  <c r="AF4682" i="2"/>
  <c r="AD4682" i="2"/>
  <c r="AC4682" i="2"/>
  <c r="AB4682" i="2"/>
  <c r="AH4681" i="2"/>
  <c r="AG4681" i="2"/>
  <c r="AF4681" i="2"/>
  <c r="AD4681" i="2"/>
  <c r="AC4681" i="2"/>
  <c r="AB4681" i="2"/>
  <c r="AH4680" i="2"/>
  <c r="AG4680" i="2"/>
  <c r="AF4680" i="2"/>
  <c r="AD4680" i="2"/>
  <c r="AC4680" i="2"/>
  <c r="AB4680" i="2"/>
  <c r="AH4679" i="2"/>
  <c r="AG4679" i="2"/>
  <c r="AF4679" i="2"/>
  <c r="AD4679" i="2"/>
  <c r="AC4679" i="2"/>
  <c r="AB4679" i="2"/>
  <c r="AH4678" i="2"/>
  <c r="AG4678" i="2"/>
  <c r="AF4678" i="2"/>
  <c r="AD4678" i="2"/>
  <c r="AC4678" i="2"/>
  <c r="AB4678" i="2"/>
  <c r="AH4677" i="2"/>
  <c r="AG4677" i="2"/>
  <c r="AF4677" i="2"/>
  <c r="AD4677" i="2"/>
  <c r="AC4677" i="2"/>
  <c r="AB4677" i="2"/>
  <c r="AH4676" i="2"/>
  <c r="AG4676" i="2"/>
  <c r="AF4676" i="2"/>
  <c r="AD4676" i="2"/>
  <c r="AC4676" i="2"/>
  <c r="AB4676" i="2"/>
  <c r="AH4675" i="2"/>
  <c r="AG4675" i="2"/>
  <c r="AF4675" i="2"/>
  <c r="AD4675" i="2"/>
  <c r="AC4675" i="2"/>
  <c r="AB4675" i="2"/>
  <c r="AH4674" i="2"/>
  <c r="AG4674" i="2"/>
  <c r="AF4674" i="2"/>
  <c r="AD4674" i="2"/>
  <c r="AC4674" i="2"/>
  <c r="AB4674" i="2"/>
  <c r="AH4673" i="2"/>
  <c r="AG4673" i="2"/>
  <c r="AF4673" i="2"/>
  <c r="AD4673" i="2"/>
  <c r="AC4673" i="2"/>
  <c r="AB4673" i="2"/>
  <c r="AH4672" i="2"/>
  <c r="AG4672" i="2"/>
  <c r="AF4672" i="2"/>
  <c r="AD4672" i="2"/>
  <c r="AC4672" i="2"/>
  <c r="AB4672" i="2"/>
  <c r="AH4671" i="2"/>
  <c r="AG4671" i="2"/>
  <c r="AF4671" i="2"/>
  <c r="AD4671" i="2"/>
  <c r="AC4671" i="2"/>
  <c r="AB4671" i="2"/>
  <c r="AH4670" i="2"/>
  <c r="AG4670" i="2"/>
  <c r="AF4670" i="2"/>
  <c r="AD4670" i="2"/>
  <c r="AC4670" i="2"/>
  <c r="AB4670" i="2"/>
  <c r="AH4669" i="2"/>
  <c r="AG4669" i="2"/>
  <c r="AF4669" i="2"/>
  <c r="AD4669" i="2"/>
  <c r="AC4669" i="2"/>
  <c r="AB4669" i="2"/>
  <c r="AH4668" i="2"/>
  <c r="AG4668" i="2"/>
  <c r="AF4668" i="2"/>
  <c r="AD4668" i="2"/>
  <c r="AC4668" i="2"/>
  <c r="AB4668" i="2"/>
  <c r="AH4667" i="2"/>
  <c r="AG4667" i="2"/>
  <c r="AF4667" i="2"/>
  <c r="AD4667" i="2"/>
  <c r="AC4667" i="2"/>
  <c r="AB4667" i="2"/>
  <c r="AH4666" i="2"/>
  <c r="AG4666" i="2"/>
  <c r="AF4666" i="2"/>
  <c r="AD4666" i="2"/>
  <c r="AC4666" i="2"/>
  <c r="AB4666" i="2"/>
  <c r="AH4665" i="2"/>
  <c r="AG4665" i="2"/>
  <c r="AF4665" i="2"/>
  <c r="AD4665" i="2"/>
  <c r="AC4665" i="2"/>
  <c r="AB4665" i="2"/>
  <c r="AH4664" i="2"/>
  <c r="AG4664" i="2"/>
  <c r="AF4664" i="2"/>
  <c r="AD4664" i="2"/>
  <c r="AC4664" i="2"/>
  <c r="AB4664" i="2"/>
  <c r="AH4663" i="2"/>
  <c r="AG4663" i="2"/>
  <c r="AF4663" i="2"/>
  <c r="AD4663" i="2"/>
  <c r="AC4663" i="2"/>
  <c r="AB4663" i="2"/>
  <c r="AH4662" i="2"/>
  <c r="AG4662" i="2"/>
  <c r="AF4662" i="2"/>
  <c r="AD4662" i="2"/>
  <c r="AC4662" i="2"/>
  <c r="AB4662" i="2"/>
  <c r="AH4661" i="2"/>
  <c r="AG4661" i="2"/>
  <c r="AF4661" i="2"/>
  <c r="AD4661" i="2"/>
  <c r="AC4661" i="2"/>
  <c r="AB4661" i="2"/>
  <c r="AH4660" i="2"/>
  <c r="AG4660" i="2"/>
  <c r="AF4660" i="2"/>
  <c r="AD4660" i="2"/>
  <c r="AC4660" i="2"/>
  <c r="AB4660" i="2"/>
  <c r="AH4659" i="2"/>
  <c r="AG4659" i="2"/>
  <c r="AF4659" i="2"/>
  <c r="AD4659" i="2"/>
  <c r="AC4659" i="2"/>
  <c r="AB4659" i="2"/>
  <c r="AH4658" i="2"/>
  <c r="AG4658" i="2"/>
  <c r="AF4658" i="2"/>
  <c r="AD4658" i="2"/>
  <c r="AC4658" i="2"/>
  <c r="AB4658" i="2"/>
  <c r="AH4657" i="2"/>
  <c r="AG4657" i="2"/>
  <c r="AF4657" i="2"/>
  <c r="AD4657" i="2"/>
  <c r="AC4657" i="2"/>
  <c r="AB4657" i="2"/>
  <c r="O4657" i="2"/>
  <c r="AH4656" i="2"/>
  <c r="AG4656" i="2"/>
  <c r="AF4656" i="2"/>
  <c r="AD4656" i="2"/>
  <c r="AC4656" i="2"/>
  <c r="AB4656" i="2"/>
  <c r="AH4655" i="2"/>
  <c r="AG4655" i="2"/>
  <c r="AF4655" i="2"/>
  <c r="AD4655" i="2"/>
  <c r="AC4655" i="2"/>
  <c r="AB4655" i="2"/>
  <c r="AH4654" i="2"/>
  <c r="AG4654" i="2"/>
  <c r="AF4654" i="2"/>
  <c r="AD4654" i="2"/>
  <c r="AC4654" i="2"/>
  <c r="AB4654" i="2"/>
  <c r="AH4653" i="2"/>
  <c r="AG4653" i="2"/>
  <c r="AF4653" i="2"/>
  <c r="AD4653" i="2"/>
  <c r="AC4653" i="2"/>
  <c r="AB4653" i="2"/>
  <c r="AH4652" i="2"/>
  <c r="AG4652" i="2"/>
  <c r="AF4652" i="2"/>
  <c r="AD4652" i="2"/>
  <c r="AC4652" i="2"/>
  <c r="AB4652" i="2"/>
  <c r="AH4651" i="2"/>
  <c r="AG4651" i="2"/>
  <c r="AF4651" i="2"/>
  <c r="AD4651" i="2"/>
  <c r="AC4651" i="2"/>
  <c r="AB4651" i="2"/>
  <c r="AH4650" i="2"/>
  <c r="AG4650" i="2"/>
  <c r="AF4650" i="2"/>
  <c r="AD4650" i="2"/>
  <c r="AC4650" i="2"/>
  <c r="AB4650" i="2"/>
  <c r="AH4649" i="2"/>
  <c r="AG4649" i="2"/>
  <c r="AF4649" i="2"/>
  <c r="AD4649" i="2"/>
  <c r="AC4649" i="2"/>
  <c r="AB4649" i="2"/>
  <c r="AH4648" i="2"/>
  <c r="AG4648" i="2"/>
  <c r="AF4648" i="2"/>
  <c r="AD4648" i="2"/>
  <c r="AC4648" i="2"/>
  <c r="AB4648" i="2"/>
  <c r="AH4647" i="2"/>
  <c r="AG4647" i="2"/>
  <c r="AF4647" i="2"/>
  <c r="AD4647" i="2"/>
  <c r="AC4647" i="2"/>
  <c r="AB4647" i="2"/>
  <c r="AH4646" i="2"/>
  <c r="AG4646" i="2"/>
  <c r="AF4646" i="2"/>
  <c r="AD4646" i="2"/>
  <c r="AC4646" i="2"/>
  <c r="AB4646" i="2"/>
  <c r="AH4645" i="2"/>
  <c r="AG4645" i="2"/>
  <c r="AF4645" i="2"/>
  <c r="AD4645" i="2"/>
  <c r="AC4645" i="2"/>
  <c r="AB4645" i="2"/>
  <c r="AH4644" i="2"/>
  <c r="AG4644" i="2"/>
  <c r="AF4644" i="2"/>
  <c r="AD4644" i="2"/>
  <c r="AC4644" i="2"/>
  <c r="AB4644" i="2"/>
  <c r="AH4643" i="2"/>
  <c r="AG4643" i="2"/>
  <c r="AF4643" i="2"/>
  <c r="AD4643" i="2"/>
  <c r="AC4643" i="2"/>
  <c r="AB4643" i="2"/>
  <c r="AH4642" i="2"/>
  <c r="AG4642" i="2"/>
  <c r="AF4642" i="2"/>
  <c r="AD4642" i="2"/>
  <c r="AC4642" i="2"/>
  <c r="AB4642" i="2"/>
  <c r="AH4641" i="2"/>
  <c r="AG4641" i="2"/>
  <c r="AF4641" i="2"/>
  <c r="AD4641" i="2"/>
  <c r="AC4641" i="2"/>
  <c r="AB4641" i="2"/>
  <c r="AH4640" i="2"/>
  <c r="AG4640" i="2"/>
  <c r="AF4640" i="2"/>
  <c r="AD4640" i="2"/>
  <c r="AC4640" i="2"/>
  <c r="AB4640" i="2"/>
  <c r="AH4639" i="2"/>
  <c r="AG4639" i="2"/>
  <c r="AF4639" i="2"/>
  <c r="AD4639" i="2"/>
  <c r="AC4639" i="2"/>
  <c r="AB4639" i="2"/>
  <c r="AH4638" i="2"/>
  <c r="AG4638" i="2"/>
  <c r="AF4638" i="2"/>
  <c r="AD4638" i="2"/>
  <c r="AC4638" i="2"/>
  <c r="AB4638" i="2"/>
  <c r="AH4637" i="2"/>
  <c r="AG4637" i="2"/>
  <c r="AF4637" i="2"/>
  <c r="AD4637" i="2"/>
  <c r="AC4637" i="2"/>
  <c r="AB4637" i="2"/>
  <c r="AH4636" i="2"/>
  <c r="AG4636" i="2"/>
  <c r="AF4636" i="2"/>
  <c r="AD4636" i="2"/>
  <c r="AC4636" i="2"/>
  <c r="AB4636" i="2"/>
  <c r="AH4635" i="2"/>
  <c r="AG4635" i="2"/>
  <c r="AF4635" i="2"/>
  <c r="AD4635" i="2"/>
  <c r="AC4635" i="2"/>
  <c r="AB4635" i="2"/>
  <c r="AH4634" i="2"/>
  <c r="AG4634" i="2"/>
  <c r="AF4634" i="2"/>
  <c r="AD4634" i="2"/>
  <c r="AC4634" i="2"/>
  <c r="AB4634" i="2"/>
  <c r="AH4633" i="2"/>
  <c r="AG4633" i="2"/>
  <c r="AF4633" i="2"/>
  <c r="AD4633" i="2"/>
  <c r="AC4633" i="2"/>
  <c r="AB4633" i="2"/>
  <c r="AH4632" i="2"/>
  <c r="AG4632" i="2"/>
  <c r="AF4632" i="2"/>
  <c r="AD4632" i="2"/>
  <c r="AC4632" i="2"/>
  <c r="AB4632" i="2"/>
  <c r="AH4631" i="2"/>
  <c r="AG4631" i="2"/>
  <c r="AF4631" i="2"/>
  <c r="AD4631" i="2"/>
  <c r="AC4631" i="2"/>
  <c r="AB4631" i="2"/>
  <c r="AH4630" i="2"/>
  <c r="AG4630" i="2"/>
  <c r="AF4630" i="2"/>
  <c r="AD4630" i="2"/>
  <c r="AC4630" i="2"/>
  <c r="AB4630" i="2"/>
  <c r="AH4629" i="2"/>
  <c r="AG4629" i="2"/>
  <c r="AF4629" i="2"/>
  <c r="AD4629" i="2"/>
  <c r="AC4629" i="2"/>
  <c r="AB4629" i="2"/>
  <c r="AH4628" i="2"/>
  <c r="AG4628" i="2"/>
  <c r="AF4628" i="2"/>
  <c r="AD4628" i="2"/>
  <c r="AC4628" i="2"/>
  <c r="AB4628" i="2"/>
  <c r="AH4627" i="2"/>
  <c r="AG4627" i="2"/>
  <c r="AF4627" i="2"/>
  <c r="AD4627" i="2"/>
  <c r="AC4627" i="2"/>
  <c r="AB4627" i="2"/>
  <c r="AH4626" i="2"/>
  <c r="AG4626" i="2"/>
  <c r="AF4626" i="2"/>
  <c r="AD4626" i="2"/>
  <c r="AC4626" i="2"/>
  <c r="AB4626" i="2"/>
  <c r="AH4625" i="2"/>
  <c r="AG4625" i="2"/>
  <c r="AF4625" i="2"/>
  <c r="AD4625" i="2"/>
  <c r="AC4625" i="2"/>
  <c r="AB4625" i="2"/>
  <c r="AH4624" i="2"/>
  <c r="AG4624" i="2"/>
  <c r="AF4624" i="2"/>
  <c r="AD4624" i="2"/>
  <c r="AC4624" i="2"/>
  <c r="AB4624" i="2"/>
  <c r="AH4623" i="2"/>
  <c r="AG4623" i="2"/>
  <c r="AF4623" i="2"/>
  <c r="AD4623" i="2"/>
  <c r="AC4623" i="2"/>
  <c r="AB4623" i="2"/>
  <c r="AH4622" i="2"/>
  <c r="AG4622" i="2"/>
  <c r="AF4622" i="2"/>
  <c r="AD4622" i="2"/>
  <c r="AC4622" i="2"/>
  <c r="AB4622" i="2"/>
  <c r="AH4621" i="2"/>
  <c r="AG4621" i="2"/>
  <c r="AF4621" i="2"/>
  <c r="AD4621" i="2"/>
  <c r="AC4621" i="2"/>
  <c r="AB4621" i="2"/>
  <c r="AH4620" i="2"/>
  <c r="AG4620" i="2"/>
  <c r="AF4620" i="2"/>
  <c r="AD4620" i="2"/>
  <c r="AC4620" i="2"/>
  <c r="AB4620" i="2"/>
  <c r="AH4619" i="2"/>
  <c r="AG4619" i="2"/>
  <c r="AF4619" i="2"/>
  <c r="AD4619" i="2"/>
  <c r="AC4619" i="2"/>
  <c r="AB4619" i="2"/>
  <c r="AH4618" i="2"/>
  <c r="AG4618" i="2"/>
  <c r="AF4618" i="2"/>
  <c r="AD4618" i="2"/>
  <c r="AC4618" i="2"/>
  <c r="AB4618" i="2"/>
  <c r="AH4617" i="2"/>
  <c r="AG4617" i="2"/>
  <c r="AF4617" i="2"/>
  <c r="AD4617" i="2"/>
  <c r="AC4617" i="2"/>
  <c r="AB4617" i="2"/>
  <c r="AH4616" i="2"/>
  <c r="AG4616" i="2"/>
  <c r="AF4616" i="2"/>
  <c r="AD4616" i="2"/>
  <c r="AC4616" i="2"/>
  <c r="AB4616" i="2"/>
  <c r="AH4615" i="2"/>
  <c r="AG4615" i="2"/>
  <c r="AF4615" i="2"/>
  <c r="AD4615" i="2"/>
  <c r="AC4615" i="2"/>
  <c r="AB4615" i="2"/>
  <c r="AH4614" i="2"/>
  <c r="AG4614" i="2"/>
  <c r="AF4614" i="2"/>
  <c r="AD4614" i="2"/>
  <c r="AC4614" i="2"/>
  <c r="AB4614" i="2"/>
  <c r="AH4613" i="2"/>
  <c r="AG4613" i="2"/>
  <c r="AF4613" i="2"/>
  <c r="AD4613" i="2"/>
  <c r="AC4613" i="2"/>
  <c r="AB4613" i="2"/>
  <c r="AH4612" i="2"/>
  <c r="AG4612" i="2"/>
  <c r="AF4612" i="2"/>
  <c r="AD4612" i="2"/>
  <c r="AC4612" i="2"/>
  <c r="AB4612" i="2"/>
  <c r="AH4611" i="2"/>
  <c r="AG4611" i="2"/>
  <c r="AF4611" i="2"/>
  <c r="AD4611" i="2"/>
  <c r="AC4611" i="2"/>
  <c r="AB4611" i="2"/>
  <c r="AH4610" i="2"/>
  <c r="AG4610" i="2"/>
  <c r="AF4610" i="2"/>
  <c r="AD4610" i="2"/>
  <c r="AC4610" i="2"/>
  <c r="AB4610" i="2"/>
  <c r="AH4609" i="2"/>
  <c r="AG4609" i="2"/>
  <c r="AF4609" i="2"/>
  <c r="AD4609" i="2"/>
  <c r="AC4609" i="2"/>
  <c r="AB4609" i="2"/>
  <c r="AH4608" i="2"/>
  <c r="AG4608" i="2"/>
  <c r="AF4608" i="2"/>
  <c r="AD4608" i="2"/>
  <c r="AC4608" i="2"/>
  <c r="AB4608" i="2"/>
  <c r="AH4607" i="2"/>
  <c r="AG4607" i="2"/>
  <c r="AF4607" i="2"/>
  <c r="AD4607" i="2"/>
  <c r="AC4607" i="2"/>
  <c r="AB4607" i="2"/>
  <c r="AH4606" i="2"/>
  <c r="AG4606" i="2"/>
  <c r="AF4606" i="2"/>
  <c r="AD4606" i="2"/>
  <c r="AC4606" i="2"/>
  <c r="AB4606" i="2"/>
  <c r="AH4605" i="2"/>
  <c r="AG4605" i="2"/>
  <c r="AF4605" i="2"/>
  <c r="AD4605" i="2"/>
  <c r="AC4605" i="2"/>
  <c r="AB4605" i="2"/>
  <c r="AH4604" i="2"/>
  <c r="AG4604" i="2"/>
  <c r="AF4604" i="2"/>
  <c r="AD4604" i="2"/>
  <c r="AC4604" i="2"/>
  <c r="AB4604" i="2"/>
  <c r="AH4603" i="2"/>
  <c r="AG4603" i="2"/>
  <c r="AF4603" i="2"/>
  <c r="AD4603" i="2"/>
  <c r="AC4603" i="2"/>
  <c r="AB4603" i="2"/>
  <c r="AH4602" i="2"/>
  <c r="AG4602" i="2"/>
  <c r="AF4602" i="2"/>
  <c r="AD4602" i="2"/>
  <c r="AC4602" i="2"/>
  <c r="AB4602" i="2"/>
  <c r="AH4601" i="2"/>
  <c r="AG4601" i="2"/>
  <c r="AF4601" i="2"/>
  <c r="AD4601" i="2"/>
  <c r="AC4601" i="2"/>
  <c r="AB4601" i="2"/>
  <c r="AH4600" i="2"/>
  <c r="AG4600" i="2"/>
  <c r="AF4600" i="2"/>
  <c r="AD4600" i="2"/>
  <c r="AC4600" i="2"/>
  <c r="AB4600" i="2"/>
  <c r="AH4599" i="2"/>
  <c r="AG4599" i="2"/>
  <c r="AF4599" i="2"/>
  <c r="AD4599" i="2"/>
  <c r="AC4599" i="2"/>
  <c r="AB4599" i="2"/>
  <c r="AH4598" i="2"/>
  <c r="AG4598" i="2"/>
  <c r="AF4598" i="2"/>
  <c r="AD4598" i="2"/>
  <c r="AC4598" i="2"/>
  <c r="AB4598" i="2"/>
  <c r="AH4597" i="2"/>
  <c r="AG4597" i="2"/>
  <c r="AF4597" i="2"/>
  <c r="AD4597" i="2"/>
  <c r="AC4597" i="2"/>
  <c r="AB4597" i="2"/>
  <c r="AH4596" i="2"/>
  <c r="AG4596" i="2"/>
  <c r="AF4596" i="2"/>
  <c r="AD4596" i="2"/>
  <c r="AC4596" i="2"/>
  <c r="AB4596" i="2"/>
  <c r="AH4595" i="2"/>
  <c r="AG4595" i="2"/>
  <c r="AF4595" i="2"/>
  <c r="AD4595" i="2"/>
  <c r="AC4595" i="2"/>
  <c r="AB4595" i="2"/>
  <c r="AH4594" i="2"/>
  <c r="AG4594" i="2"/>
  <c r="AF4594" i="2"/>
  <c r="AD4594" i="2"/>
  <c r="AC4594" i="2"/>
  <c r="AB4594" i="2"/>
  <c r="AH4593" i="2"/>
  <c r="AG4593" i="2"/>
  <c r="AF4593" i="2"/>
  <c r="AD4593" i="2"/>
  <c r="AC4593" i="2"/>
  <c r="AB4593" i="2"/>
  <c r="AH4592" i="2"/>
  <c r="AG4592" i="2"/>
  <c r="AF4592" i="2"/>
  <c r="AD4592" i="2"/>
  <c r="AC4592" i="2"/>
  <c r="AB4592" i="2"/>
  <c r="AH4591" i="2"/>
  <c r="AG4591" i="2"/>
  <c r="AF4591" i="2"/>
  <c r="AD4591" i="2"/>
  <c r="AC4591" i="2"/>
  <c r="AB4591" i="2"/>
  <c r="AH4590" i="2"/>
  <c r="AG4590" i="2"/>
  <c r="AF4590" i="2"/>
  <c r="AD4590" i="2"/>
  <c r="AC4590" i="2"/>
  <c r="AB4590" i="2"/>
  <c r="AH4589" i="2"/>
  <c r="AG4589" i="2"/>
  <c r="AF4589" i="2"/>
  <c r="AD4589" i="2"/>
  <c r="AC4589" i="2"/>
  <c r="AB4589" i="2"/>
  <c r="AH4588" i="2"/>
  <c r="AG4588" i="2"/>
  <c r="AF4588" i="2"/>
  <c r="AD4588" i="2"/>
  <c r="AC4588" i="2"/>
  <c r="AB4588" i="2"/>
  <c r="AH4587" i="2"/>
  <c r="AG4587" i="2"/>
  <c r="AF4587" i="2"/>
  <c r="AD4587" i="2"/>
  <c r="AC4587" i="2"/>
  <c r="AB4587" i="2"/>
  <c r="AH4586" i="2"/>
  <c r="AG4586" i="2"/>
  <c r="AF4586" i="2"/>
  <c r="AD4586" i="2"/>
  <c r="AC4586" i="2"/>
  <c r="AB4586" i="2"/>
  <c r="AH4585" i="2"/>
  <c r="AG4585" i="2"/>
  <c r="AF4585" i="2"/>
  <c r="AD4585" i="2"/>
  <c r="AC4585" i="2"/>
  <c r="AB4585" i="2"/>
  <c r="AH4584" i="2"/>
  <c r="AG4584" i="2"/>
  <c r="AF4584" i="2"/>
  <c r="AD4584" i="2"/>
  <c r="AC4584" i="2"/>
  <c r="AB4584" i="2"/>
  <c r="AH4583" i="2"/>
  <c r="AG4583" i="2"/>
  <c r="AF4583" i="2"/>
  <c r="AD4583" i="2"/>
  <c r="AC4583" i="2"/>
  <c r="AB4583" i="2"/>
  <c r="AH4582" i="2"/>
  <c r="AG4582" i="2"/>
  <c r="AF4582" i="2"/>
  <c r="AD4582" i="2"/>
  <c r="AC4582" i="2"/>
  <c r="AB4582" i="2"/>
  <c r="AH4581" i="2"/>
  <c r="AG4581" i="2"/>
  <c r="AF4581" i="2"/>
  <c r="AD4581" i="2"/>
  <c r="AC4581" i="2"/>
  <c r="AB4581" i="2"/>
  <c r="AH4580" i="2"/>
  <c r="AG4580" i="2"/>
  <c r="AF4580" i="2"/>
  <c r="AD4580" i="2"/>
  <c r="AC4580" i="2"/>
  <c r="AB4580" i="2"/>
  <c r="AH4579" i="2"/>
  <c r="AG4579" i="2"/>
  <c r="AF4579" i="2"/>
  <c r="AD4579" i="2"/>
  <c r="AC4579" i="2"/>
  <c r="AB4579" i="2"/>
  <c r="AH4578" i="2"/>
  <c r="AG4578" i="2"/>
  <c r="AF4578" i="2"/>
  <c r="AD4578" i="2"/>
  <c r="AC4578" i="2"/>
  <c r="AB4578" i="2"/>
  <c r="AH4577" i="2"/>
  <c r="AG4577" i="2"/>
  <c r="AF4577" i="2"/>
  <c r="AD4577" i="2"/>
  <c r="AC4577" i="2"/>
  <c r="AB4577" i="2"/>
  <c r="AH4576" i="2"/>
  <c r="AG4576" i="2"/>
  <c r="AF4576" i="2"/>
  <c r="AD4576" i="2"/>
  <c r="AC4576" i="2"/>
  <c r="AB4576" i="2"/>
  <c r="AH4575" i="2"/>
  <c r="AG4575" i="2"/>
  <c r="AF4575" i="2"/>
  <c r="AD4575" i="2"/>
  <c r="AC4575" i="2"/>
  <c r="AB4575" i="2"/>
  <c r="AH4574" i="2"/>
  <c r="AG4574" i="2"/>
  <c r="AF4574" i="2"/>
  <c r="AD4574" i="2"/>
  <c r="AC4574" i="2"/>
  <c r="AB4574" i="2"/>
  <c r="AH4573" i="2"/>
  <c r="AG4573" i="2"/>
  <c r="AF4573" i="2"/>
  <c r="AD4573" i="2"/>
  <c r="AC4573" i="2"/>
  <c r="AB4573" i="2"/>
  <c r="AH4572" i="2"/>
  <c r="AG4572" i="2"/>
  <c r="AF4572" i="2"/>
  <c r="AD4572" i="2"/>
  <c r="AC4572" i="2"/>
  <c r="AB4572" i="2"/>
  <c r="AH4571" i="2"/>
  <c r="AG4571" i="2"/>
  <c r="AF4571" i="2"/>
  <c r="AA4571" i="2" s="1"/>
  <c r="AD4571" i="2"/>
  <c r="AC4571" i="2"/>
  <c r="AB4571" i="2"/>
  <c r="AH4570" i="2"/>
  <c r="AG4570" i="2"/>
  <c r="AF4570" i="2"/>
  <c r="AD4570" i="2"/>
  <c r="AC4570" i="2"/>
  <c r="AB4570" i="2"/>
  <c r="AH4569" i="2"/>
  <c r="AG4569" i="2"/>
  <c r="AF4569" i="2"/>
  <c r="AD4569" i="2"/>
  <c r="AC4569" i="2"/>
  <c r="AB4569" i="2"/>
  <c r="AH4568" i="2"/>
  <c r="AG4568" i="2"/>
  <c r="AF4568" i="2"/>
  <c r="AD4568" i="2"/>
  <c r="AC4568" i="2"/>
  <c r="AB4568" i="2"/>
  <c r="AH4567" i="2"/>
  <c r="AG4567" i="2"/>
  <c r="AF4567" i="2"/>
  <c r="AD4567" i="2"/>
  <c r="AC4567" i="2"/>
  <c r="AB4567" i="2"/>
  <c r="AH4566" i="2"/>
  <c r="AG4566" i="2"/>
  <c r="AF4566" i="2"/>
  <c r="AD4566" i="2"/>
  <c r="AC4566" i="2"/>
  <c r="AB4566" i="2"/>
  <c r="AH4565" i="2"/>
  <c r="AG4565" i="2"/>
  <c r="AF4565" i="2"/>
  <c r="AD4565" i="2"/>
  <c r="AC4565" i="2"/>
  <c r="AB4565" i="2"/>
  <c r="AH4564" i="2"/>
  <c r="AG4564" i="2"/>
  <c r="AF4564" i="2"/>
  <c r="AD4564" i="2"/>
  <c r="AC4564" i="2"/>
  <c r="AB4564" i="2"/>
  <c r="AH4563" i="2"/>
  <c r="AG4563" i="2"/>
  <c r="AF4563" i="2"/>
  <c r="AA4563" i="2" s="1"/>
  <c r="AD4563" i="2"/>
  <c r="AC4563" i="2"/>
  <c r="AB4563" i="2"/>
  <c r="AH4562" i="2"/>
  <c r="AG4562" i="2"/>
  <c r="AF4562" i="2"/>
  <c r="AD4562" i="2"/>
  <c r="AC4562" i="2"/>
  <c r="AB4562" i="2"/>
  <c r="AH4561" i="2"/>
  <c r="AG4561" i="2"/>
  <c r="AA4561" i="2" s="1"/>
  <c r="AF4561" i="2"/>
  <c r="AD4561" i="2"/>
  <c r="AC4561" i="2"/>
  <c r="AB4561" i="2"/>
  <c r="AH4560" i="2"/>
  <c r="AG4560" i="2"/>
  <c r="AF4560" i="2"/>
  <c r="AD4560" i="2"/>
  <c r="AC4560" i="2"/>
  <c r="AB4560" i="2"/>
  <c r="AH4559" i="2"/>
  <c r="AG4559" i="2"/>
  <c r="AF4559" i="2"/>
  <c r="AD4559" i="2"/>
  <c r="AC4559" i="2"/>
  <c r="AB4559" i="2"/>
  <c r="AH4558" i="2"/>
  <c r="AG4558" i="2"/>
  <c r="AF4558" i="2"/>
  <c r="AD4558" i="2"/>
  <c r="AC4558" i="2"/>
  <c r="AB4558" i="2"/>
  <c r="AH4557" i="2"/>
  <c r="AG4557" i="2"/>
  <c r="AF4557" i="2"/>
  <c r="AD4557" i="2"/>
  <c r="AC4557" i="2"/>
  <c r="AB4557" i="2"/>
  <c r="AH4556" i="2"/>
  <c r="AG4556" i="2"/>
  <c r="AF4556" i="2"/>
  <c r="AD4556" i="2"/>
  <c r="AC4556" i="2"/>
  <c r="AB4556" i="2"/>
  <c r="AH4555" i="2"/>
  <c r="AG4555" i="2"/>
  <c r="AF4555" i="2"/>
  <c r="AD4555" i="2"/>
  <c r="AC4555" i="2"/>
  <c r="AB4555" i="2"/>
  <c r="AH4554" i="2"/>
  <c r="AG4554" i="2"/>
  <c r="AF4554" i="2"/>
  <c r="AD4554" i="2"/>
  <c r="AC4554" i="2"/>
  <c r="AB4554" i="2"/>
  <c r="AH4553" i="2"/>
  <c r="AG4553" i="2"/>
  <c r="AF4553" i="2"/>
  <c r="AD4553" i="2"/>
  <c r="AC4553" i="2"/>
  <c r="AB4553" i="2"/>
  <c r="AH4552" i="2"/>
  <c r="AG4552" i="2"/>
  <c r="AF4552" i="2"/>
  <c r="AD4552" i="2"/>
  <c r="AC4552" i="2"/>
  <c r="AB4552" i="2"/>
  <c r="AH4551" i="2"/>
  <c r="AG4551" i="2"/>
  <c r="AF4551" i="2"/>
  <c r="AD4551" i="2"/>
  <c r="AC4551" i="2"/>
  <c r="AB4551" i="2"/>
  <c r="AH4550" i="2"/>
  <c r="AG4550" i="2"/>
  <c r="AF4550" i="2"/>
  <c r="AD4550" i="2"/>
  <c r="AC4550" i="2"/>
  <c r="AB4550" i="2"/>
  <c r="AH4549" i="2"/>
  <c r="AG4549" i="2"/>
  <c r="AF4549" i="2"/>
  <c r="AD4549" i="2"/>
  <c r="AC4549" i="2"/>
  <c r="AB4549" i="2"/>
  <c r="AH4548" i="2"/>
  <c r="AG4548" i="2"/>
  <c r="AF4548" i="2"/>
  <c r="AD4548" i="2"/>
  <c r="AC4548" i="2"/>
  <c r="AB4548" i="2"/>
  <c r="AH4547" i="2"/>
  <c r="AG4547" i="2"/>
  <c r="AF4547" i="2"/>
  <c r="AD4547" i="2"/>
  <c r="AC4547" i="2"/>
  <c r="AB4547" i="2"/>
  <c r="AH4546" i="2"/>
  <c r="AG4546" i="2"/>
  <c r="AF4546" i="2"/>
  <c r="AD4546" i="2"/>
  <c r="AC4546" i="2"/>
  <c r="AB4546" i="2"/>
  <c r="AH4545" i="2"/>
  <c r="AG4545" i="2"/>
  <c r="AF4545" i="2"/>
  <c r="AD4545" i="2"/>
  <c r="AC4545" i="2"/>
  <c r="AB4545" i="2"/>
  <c r="AH4544" i="2"/>
  <c r="AG4544" i="2"/>
  <c r="AF4544" i="2"/>
  <c r="AD4544" i="2"/>
  <c r="AC4544" i="2"/>
  <c r="AB4544" i="2"/>
  <c r="AH4543" i="2"/>
  <c r="AG4543" i="2"/>
  <c r="AF4543" i="2"/>
  <c r="AD4543" i="2"/>
  <c r="AC4543" i="2"/>
  <c r="AB4543" i="2"/>
  <c r="AH4542" i="2"/>
  <c r="AG4542" i="2"/>
  <c r="AF4542" i="2"/>
  <c r="AD4542" i="2"/>
  <c r="AC4542" i="2"/>
  <c r="AB4542" i="2"/>
  <c r="AH4541" i="2"/>
  <c r="AG4541" i="2"/>
  <c r="AF4541" i="2"/>
  <c r="AD4541" i="2"/>
  <c r="AC4541" i="2"/>
  <c r="AB4541" i="2"/>
  <c r="AH4540" i="2"/>
  <c r="AG4540" i="2"/>
  <c r="AF4540" i="2"/>
  <c r="AD4540" i="2"/>
  <c r="AC4540" i="2"/>
  <c r="AB4540" i="2"/>
  <c r="AH4539" i="2"/>
  <c r="AG4539" i="2"/>
  <c r="AF4539" i="2"/>
  <c r="AD4539" i="2"/>
  <c r="AC4539" i="2"/>
  <c r="AB4539" i="2"/>
  <c r="AH4538" i="2"/>
  <c r="AG4538" i="2"/>
  <c r="AF4538" i="2"/>
  <c r="AD4538" i="2"/>
  <c r="AC4538" i="2"/>
  <c r="AB4538" i="2"/>
  <c r="AH4537" i="2"/>
  <c r="AG4537" i="2"/>
  <c r="AF4537" i="2"/>
  <c r="AD4537" i="2"/>
  <c r="AC4537" i="2"/>
  <c r="AB4537" i="2"/>
  <c r="AH4536" i="2"/>
  <c r="AG4536" i="2"/>
  <c r="AF4536" i="2"/>
  <c r="AD4536" i="2"/>
  <c r="AC4536" i="2"/>
  <c r="AB4536" i="2"/>
  <c r="AH4535" i="2"/>
  <c r="AG4535" i="2"/>
  <c r="AF4535" i="2"/>
  <c r="AD4535" i="2"/>
  <c r="AC4535" i="2"/>
  <c r="AB4535" i="2"/>
  <c r="AH4534" i="2"/>
  <c r="AG4534" i="2"/>
  <c r="AF4534" i="2"/>
  <c r="AD4534" i="2"/>
  <c r="AC4534" i="2"/>
  <c r="AB4534" i="2"/>
  <c r="AH4533" i="2"/>
  <c r="AG4533" i="2"/>
  <c r="AF4533" i="2"/>
  <c r="AD4533" i="2"/>
  <c r="AC4533" i="2"/>
  <c r="AB4533" i="2"/>
  <c r="AH4532" i="2"/>
  <c r="AG4532" i="2"/>
  <c r="AF4532" i="2"/>
  <c r="AD4532" i="2"/>
  <c r="AC4532" i="2"/>
  <c r="AB4532" i="2"/>
  <c r="AH4531" i="2"/>
  <c r="AG4531" i="2"/>
  <c r="AF4531" i="2"/>
  <c r="AD4531" i="2"/>
  <c r="AC4531" i="2"/>
  <c r="AB4531" i="2"/>
  <c r="AH4530" i="2"/>
  <c r="AG4530" i="2"/>
  <c r="AF4530" i="2"/>
  <c r="AD4530" i="2"/>
  <c r="AC4530" i="2"/>
  <c r="AB4530" i="2"/>
  <c r="AH4529" i="2"/>
  <c r="AG4529" i="2"/>
  <c r="AF4529" i="2"/>
  <c r="AD4529" i="2"/>
  <c r="AC4529" i="2"/>
  <c r="AB4529" i="2"/>
  <c r="AH4528" i="2"/>
  <c r="AG4528" i="2"/>
  <c r="AF4528" i="2"/>
  <c r="AD4528" i="2"/>
  <c r="AC4528" i="2"/>
  <c r="AB4528" i="2"/>
  <c r="AH4527" i="2"/>
  <c r="AG4527" i="2"/>
  <c r="AF4527" i="2"/>
  <c r="AD4527" i="2"/>
  <c r="AC4527" i="2"/>
  <c r="AB4527" i="2"/>
  <c r="AH4526" i="2"/>
  <c r="AG4526" i="2"/>
  <c r="AF4526" i="2"/>
  <c r="AD4526" i="2"/>
  <c r="AC4526" i="2"/>
  <c r="AB4526" i="2"/>
  <c r="AH4525" i="2"/>
  <c r="AG4525" i="2"/>
  <c r="AF4525" i="2"/>
  <c r="AD4525" i="2"/>
  <c r="AC4525" i="2"/>
  <c r="AB4525" i="2"/>
  <c r="AH4524" i="2"/>
  <c r="AG4524" i="2"/>
  <c r="AF4524" i="2"/>
  <c r="AD4524" i="2"/>
  <c r="AC4524" i="2"/>
  <c r="AB4524" i="2"/>
  <c r="AH4523" i="2"/>
  <c r="AG4523" i="2"/>
  <c r="AF4523" i="2"/>
  <c r="AD4523" i="2"/>
  <c r="AC4523" i="2"/>
  <c r="AB4523" i="2"/>
  <c r="AH4522" i="2"/>
  <c r="AA4522" i="2" s="1"/>
  <c r="AG4522" i="2"/>
  <c r="AF4522" i="2"/>
  <c r="AD4522" i="2"/>
  <c r="AC4522" i="2"/>
  <c r="AB4522" i="2"/>
  <c r="AH4521" i="2"/>
  <c r="AG4521" i="2"/>
  <c r="AF4521" i="2"/>
  <c r="AD4521" i="2"/>
  <c r="AC4521" i="2"/>
  <c r="AB4521" i="2"/>
  <c r="AH4520" i="2"/>
  <c r="AG4520" i="2"/>
  <c r="AF4520" i="2"/>
  <c r="AD4520" i="2"/>
  <c r="AC4520" i="2"/>
  <c r="AB4520" i="2"/>
  <c r="AH4519" i="2"/>
  <c r="AG4519" i="2"/>
  <c r="AF4519" i="2"/>
  <c r="AD4519" i="2"/>
  <c r="AC4519" i="2"/>
  <c r="AB4519" i="2"/>
  <c r="AH4518" i="2"/>
  <c r="AA4518" i="2" s="1"/>
  <c r="AG4518" i="2"/>
  <c r="AF4518" i="2"/>
  <c r="AD4518" i="2"/>
  <c r="AC4518" i="2"/>
  <c r="AB4518" i="2"/>
  <c r="AH4517" i="2"/>
  <c r="AG4517" i="2"/>
  <c r="AF4517" i="2"/>
  <c r="AD4517" i="2"/>
  <c r="AC4517" i="2"/>
  <c r="AB4517" i="2"/>
  <c r="AH4516" i="2"/>
  <c r="AG4516" i="2"/>
  <c r="AF4516" i="2"/>
  <c r="AD4516" i="2"/>
  <c r="AC4516" i="2"/>
  <c r="AB4516" i="2"/>
  <c r="AH4515" i="2"/>
  <c r="AG4515" i="2"/>
  <c r="AF4515" i="2"/>
  <c r="AD4515" i="2"/>
  <c r="AC4515" i="2"/>
  <c r="AB4515" i="2"/>
  <c r="AH4514" i="2"/>
  <c r="AG4514" i="2"/>
  <c r="AF4514" i="2"/>
  <c r="AD4514" i="2"/>
  <c r="AC4514" i="2"/>
  <c r="AB4514" i="2"/>
  <c r="AH4513" i="2"/>
  <c r="AG4513" i="2"/>
  <c r="AF4513" i="2"/>
  <c r="AD4513" i="2"/>
  <c r="AC4513" i="2"/>
  <c r="AB4513" i="2"/>
  <c r="AH4512" i="2"/>
  <c r="AG4512" i="2"/>
  <c r="AF4512" i="2"/>
  <c r="AD4512" i="2"/>
  <c r="AC4512" i="2"/>
  <c r="AB4512" i="2"/>
  <c r="AH4511" i="2"/>
  <c r="AG4511" i="2"/>
  <c r="AF4511" i="2"/>
  <c r="AD4511" i="2"/>
  <c r="AC4511" i="2"/>
  <c r="AB4511" i="2"/>
  <c r="AH4510" i="2"/>
  <c r="AG4510" i="2"/>
  <c r="AF4510" i="2"/>
  <c r="AD4510" i="2"/>
  <c r="AC4510" i="2"/>
  <c r="AB4510" i="2"/>
  <c r="AH4509" i="2"/>
  <c r="AG4509" i="2"/>
  <c r="AF4509" i="2"/>
  <c r="AD4509" i="2"/>
  <c r="AC4509" i="2"/>
  <c r="AB4509" i="2"/>
  <c r="AH4508" i="2"/>
  <c r="AG4508" i="2"/>
  <c r="AF4508" i="2"/>
  <c r="AD4508" i="2"/>
  <c r="AC4508" i="2"/>
  <c r="AB4508" i="2"/>
  <c r="AH4507" i="2"/>
  <c r="AG4507" i="2"/>
  <c r="AF4507" i="2"/>
  <c r="AD4507" i="2"/>
  <c r="AC4507" i="2"/>
  <c r="AB4507" i="2"/>
  <c r="AH4506" i="2"/>
  <c r="AG4506" i="2"/>
  <c r="AF4506" i="2"/>
  <c r="AD4506" i="2"/>
  <c r="AC4506" i="2"/>
  <c r="AB4506" i="2"/>
  <c r="AH4505" i="2"/>
  <c r="AG4505" i="2"/>
  <c r="AF4505" i="2"/>
  <c r="AD4505" i="2"/>
  <c r="AC4505" i="2"/>
  <c r="AB4505" i="2"/>
  <c r="AH4504" i="2"/>
  <c r="AG4504" i="2"/>
  <c r="AF4504" i="2"/>
  <c r="AD4504" i="2"/>
  <c r="AC4504" i="2"/>
  <c r="AB4504" i="2"/>
  <c r="AH4503" i="2"/>
  <c r="AG4503" i="2"/>
  <c r="AF4503" i="2"/>
  <c r="AD4503" i="2"/>
  <c r="AC4503" i="2"/>
  <c r="AB4503" i="2"/>
  <c r="AH4502" i="2"/>
  <c r="AG4502" i="2"/>
  <c r="AF4502" i="2"/>
  <c r="AD4502" i="2"/>
  <c r="AC4502" i="2"/>
  <c r="AB4502" i="2"/>
  <c r="AH4501" i="2"/>
  <c r="AG4501" i="2"/>
  <c r="AF4501" i="2"/>
  <c r="AD4501" i="2"/>
  <c r="AC4501" i="2"/>
  <c r="AB4501" i="2"/>
  <c r="AH4500" i="2"/>
  <c r="AG4500" i="2"/>
  <c r="AF4500" i="2"/>
  <c r="AD4500" i="2"/>
  <c r="AC4500" i="2"/>
  <c r="AB4500" i="2"/>
  <c r="AH4499" i="2"/>
  <c r="AG4499" i="2"/>
  <c r="AF4499" i="2"/>
  <c r="AD4499" i="2"/>
  <c r="AC4499" i="2"/>
  <c r="AB4499" i="2"/>
  <c r="AH4498" i="2"/>
  <c r="AG4498" i="2"/>
  <c r="AF4498" i="2"/>
  <c r="AD4498" i="2"/>
  <c r="AC4498" i="2"/>
  <c r="AB4498" i="2"/>
  <c r="AH4497" i="2"/>
  <c r="AG4497" i="2"/>
  <c r="AF4497" i="2"/>
  <c r="AD4497" i="2"/>
  <c r="AC4497" i="2"/>
  <c r="AB4497" i="2"/>
  <c r="AH4496" i="2"/>
  <c r="AG4496" i="2"/>
  <c r="AF4496" i="2"/>
  <c r="AD4496" i="2"/>
  <c r="AC4496" i="2"/>
  <c r="AB4496" i="2"/>
  <c r="AH4495" i="2"/>
  <c r="AG4495" i="2"/>
  <c r="AF4495" i="2"/>
  <c r="AD4495" i="2"/>
  <c r="AC4495" i="2"/>
  <c r="AB4495" i="2"/>
  <c r="AH4494" i="2"/>
  <c r="AG4494" i="2"/>
  <c r="AF4494" i="2"/>
  <c r="AD4494" i="2"/>
  <c r="AC4494" i="2"/>
  <c r="AB4494" i="2"/>
  <c r="AH4493" i="2"/>
  <c r="AG4493" i="2"/>
  <c r="AF4493" i="2"/>
  <c r="AD4493" i="2"/>
  <c r="AC4493" i="2"/>
  <c r="AB4493" i="2"/>
  <c r="AH4492" i="2"/>
  <c r="AG4492" i="2"/>
  <c r="AF4492" i="2"/>
  <c r="AD4492" i="2"/>
  <c r="AC4492" i="2"/>
  <c r="AB4492" i="2"/>
  <c r="AH4491" i="2"/>
  <c r="AG4491" i="2"/>
  <c r="AF4491" i="2"/>
  <c r="AD4491" i="2"/>
  <c r="AC4491" i="2"/>
  <c r="AB4491" i="2"/>
  <c r="AH4490" i="2"/>
  <c r="AG4490" i="2"/>
  <c r="AF4490" i="2"/>
  <c r="AD4490" i="2"/>
  <c r="AC4490" i="2"/>
  <c r="AB4490" i="2"/>
  <c r="AH4489" i="2"/>
  <c r="AG4489" i="2"/>
  <c r="AF4489" i="2"/>
  <c r="AD4489" i="2"/>
  <c r="AC4489" i="2"/>
  <c r="AB4489" i="2"/>
  <c r="AH4488" i="2"/>
  <c r="AG4488" i="2"/>
  <c r="AF4488" i="2"/>
  <c r="AD4488" i="2"/>
  <c r="AC4488" i="2"/>
  <c r="AB4488" i="2"/>
  <c r="AH4487" i="2"/>
  <c r="AG4487" i="2"/>
  <c r="AF4487" i="2"/>
  <c r="AD4487" i="2"/>
  <c r="AC4487" i="2"/>
  <c r="AB4487" i="2"/>
  <c r="AH4486" i="2"/>
  <c r="AG4486" i="2"/>
  <c r="AA4486" i="2" s="1"/>
  <c r="AF4486" i="2"/>
  <c r="AD4486" i="2"/>
  <c r="AC4486" i="2"/>
  <c r="Z4486" i="2" s="1"/>
  <c r="AB4486" i="2"/>
  <c r="AH4485" i="2"/>
  <c r="AG4485" i="2"/>
  <c r="AF4485" i="2"/>
  <c r="AD4485" i="2"/>
  <c r="AC4485" i="2"/>
  <c r="AB4485" i="2"/>
  <c r="AH4484" i="2"/>
  <c r="AG4484" i="2"/>
  <c r="AA4484" i="2" s="1"/>
  <c r="AF4484" i="2"/>
  <c r="AD4484" i="2"/>
  <c r="AC4484" i="2"/>
  <c r="AB4484" i="2"/>
  <c r="AH4483" i="2"/>
  <c r="AG4483" i="2"/>
  <c r="AF4483" i="2"/>
  <c r="AA4483" i="2" s="1"/>
  <c r="AD4483" i="2"/>
  <c r="AC4483" i="2"/>
  <c r="AB4483" i="2"/>
  <c r="AH4482" i="2"/>
  <c r="AG4482" i="2"/>
  <c r="AF4482" i="2"/>
  <c r="AA4482" i="2" s="1"/>
  <c r="AD4482" i="2"/>
  <c r="AC4482" i="2"/>
  <c r="AB4482" i="2"/>
  <c r="AH4481" i="2"/>
  <c r="AG4481" i="2"/>
  <c r="AA4481" i="2" s="1"/>
  <c r="AF4481" i="2"/>
  <c r="AD4481" i="2"/>
  <c r="AC4481" i="2"/>
  <c r="Z4481" i="2" s="1"/>
  <c r="AB4481" i="2"/>
  <c r="AH4480" i="2"/>
  <c r="AG4480" i="2"/>
  <c r="AF4480" i="2"/>
  <c r="AA4480" i="2" s="1"/>
  <c r="AD4480" i="2"/>
  <c r="AC4480" i="2"/>
  <c r="AB4480" i="2"/>
  <c r="AH4479" i="2"/>
  <c r="AG4479" i="2"/>
  <c r="AF4479" i="2"/>
  <c r="AD4479" i="2"/>
  <c r="AC4479" i="2"/>
  <c r="AB4479" i="2"/>
  <c r="AA4479" i="2"/>
  <c r="AH4478" i="2"/>
  <c r="AG4478" i="2"/>
  <c r="AA4478" i="2" s="1"/>
  <c r="AF4478" i="2"/>
  <c r="AD4478" i="2"/>
  <c r="AC4478" i="2"/>
  <c r="AB4478" i="2"/>
  <c r="AH4477" i="2"/>
  <c r="AG4477" i="2"/>
  <c r="AF4477" i="2"/>
  <c r="AD4477" i="2"/>
  <c r="AC4477" i="2"/>
  <c r="AB4477" i="2"/>
  <c r="Z4477" i="2" s="1"/>
  <c r="AH4476" i="2"/>
  <c r="AG4476" i="2"/>
  <c r="AA4476" i="2" s="1"/>
  <c r="AF4476" i="2"/>
  <c r="AD4476" i="2"/>
  <c r="AC4476" i="2"/>
  <c r="AB4476" i="2"/>
  <c r="AH4475" i="2"/>
  <c r="AG4475" i="2"/>
  <c r="AF4475" i="2"/>
  <c r="AA4475" i="2" s="1"/>
  <c r="AD4475" i="2"/>
  <c r="AC4475" i="2"/>
  <c r="AB4475" i="2"/>
  <c r="AH4474" i="2"/>
  <c r="AG4474" i="2"/>
  <c r="AF4474" i="2"/>
  <c r="AA4474" i="2" s="1"/>
  <c r="AD4474" i="2"/>
  <c r="AC4474" i="2"/>
  <c r="AB4474" i="2"/>
  <c r="AH4473" i="2"/>
  <c r="AG4473" i="2"/>
  <c r="AA4473" i="2" s="1"/>
  <c r="AF4473" i="2"/>
  <c r="AD4473" i="2"/>
  <c r="AC4473" i="2"/>
  <c r="AB4473" i="2"/>
  <c r="AH4472" i="2"/>
  <c r="AG4472" i="2"/>
  <c r="AF4472" i="2"/>
  <c r="AA4472" i="2" s="1"/>
  <c r="AD4472" i="2"/>
  <c r="AC4472" i="2"/>
  <c r="AB4472" i="2"/>
  <c r="AH4471" i="2"/>
  <c r="AG4471" i="2"/>
  <c r="AF4471" i="2"/>
  <c r="AD4471" i="2"/>
  <c r="AC4471" i="2"/>
  <c r="AB4471" i="2"/>
  <c r="AA4471" i="2"/>
  <c r="AH4470" i="2"/>
  <c r="AA4470" i="2" s="1"/>
  <c r="AG4470" i="2"/>
  <c r="AF4470" i="2"/>
  <c r="AD4470" i="2"/>
  <c r="AC4470" i="2"/>
  <c r="AB4470" i="2"/>
  <c r="AH4469" i="2"/>
  <c r="AG4469" i="2"/>
  <c r="AF4469" i="2"/>
  <c r="AA4469" i="2" s="1"/>
  <c r="AD4469" i="2"/>
  <c r="AC4469" i="2"/>
  <c r="AB4469" i="2"/>
  <c r="Z4469" i="2" s="1"/>
  <c r="AH4468" i="2"/>
  <c r="AG4468" i="2"/>
  <c r="AA4468" i="2" s="1"/>
  <c r="AF4468" i="2"/>
  <c r="AD4468" i="2"/>
  <c r="AC4468" i="2"/>
  <c r="AB4468" i="2"/>
  <c r="AH4467" i="2"/>
  <c r="AG4467" i="2"/>
  <c r="AF4467" i="2"/>
  <c r="AA4467" i="2" s="1"/>
  <c r="AD4467" i="2"/>
  <c r="AC4467" i="2"/>
  <c r="AB4467" i="2"/>
  <c r="AH4466" i="2"/>
  <c r="AG4466" i="2"/>
  <c r="AF4466" i="2"/>
  <c r="AA4466" i="2" s="1"/>
  <c r="AD4466" i="2"/>
  <c r="AC4466" i="2"/>
  <c r="AB4466" i="2"/>
  <c r="AH4465" i="2"/>
  <c r="AG4465" i="2"/>
  <c r="AA4465" i="2" s="1"/>
  <c r="AF4465" i="2"/>
  <c r="AD4465" i="2"/>
  <c r="AC4465" i="2"/>
  <c r="AB4465" i="2"/>
  <c r="AH4464" i="2"/>
  <c r="AG4464" i="2"/>
  <c r="AF4464" i="2"/>
  <c r="AA4464" i="2" s="1"/>
  <c r="AD4464" i="2"/>
  <c r="AC4464" i="2"/>
  <c r="AB4464" i="2"/>
  <c r="AH4463" i="2"/>
  <c r="AG4463" i="2"/>
  <c r="AF4463" i="2"/>
  <c r="AD4463" i="2"/>
  <c r="AC4463" i="2"/>
  <c r="AB4463" i="2"/>
  <c r="AA4463" i="2"/>
  <c r="AH4462" i="2"/>
  <c r="AA4462" i="2" s="1"/>
  <c r="AG4462" i="2"/>
  <c r="AF4462" i="2"/>
  <c r="AD4462" i="2"/>
  <c r="AC4462" i="2"/>
  <c r="AB4462" i="2"/>
  <c r="AH4461" i="2"/>
  <c r="AG4461" i="2"/>
  <c r="AF4461" i="2"/>
  <c r="AA4461" i="2" s="1"/>
  <c r="AD4461" i="2"/>
  <c r="AC4461" i="2"/>
  <c r="AB4461" i="2"/>
  <c r="Z4461" i="2" s="1"/>
  <c r="AH4460" i="2"/>
  <c r="AG4460" i="2"/>
  <c r="AA4460" i="2" s="1"/>
  <c r="AF4460" i="2"/>
  <c r="AD4460" i="2"/>
  <c r="AC4460" i="2"/>
  <c r="AB4460" i="2"/>
  <c r="AH4459" i="2"/>
  <c r="AG4459" i="2"/>
  <c r="AF4459" i="2"/>
  <c r="AA4459" i="2" s="1"/>
  <c r="AD4459" i="2"/>
  <c r="AC4459" i="2"/>
  <c r="AB4459" i="2"/>
  <c r="AH4458" i="2"/>
  <c r="AA4458" i="2" s="1"/>
  <c r="AG4458" i="2"/>
  <c r="AF4458" i="2"/>
  <c r="AD4458" i="2"/>
  <c r="AC4458" i="2"/>
  <c r="AB4458" i="2"/>
  <c r="AH4457" i="2"/>
  <c r="AG4457" i="2"/>
  <c r="AA4457" i="2" s="1"/>
  <c r="AF4457" i="2"/>
  <c r="AD4457" i="2"/>
  <c r="AC4457" i="2"/>
  <c r="AB4457" i="2"/>
  <c r="AH4456" i="2"/>
  <c r="AG4456" i="2"/>
  <c r="AF4456" i="2"/>
  <c r="AA4456" i="2" s="1"/>
  <c r="AD4456" i="2"/>
  <c r="AC4456" i="2"/>
  <c r="AB4456" i="2"/>
  <c r="AH4455" i="2"/>
  <c r="AG4455" i="2"/>
  <c r="AF4455" i="2"/>
  <c r="AD4455" i="2"/>
  <c r="AC4455" i="2"/>
  <c r="AB4455" i="2"/>
  <c r="AA4455" i="2"/>
  <c r="AH4454" i="2"/>
  <c r="AG4454" i="2"/>
  <c r="AF4454" i="2"/>
  <c r="AA4454" i="2" s="1"/>
  <c r="AD4454" i="2"/>
  <c r="AC4454" i="2"/>
  <c r="AB4454" i="2"/>
  <c r="AH4453" i="2"/>
  <c r="AG4453" i="2"/>
  <c r="AF4453" i="2"/>
  <c r="AD4453" i="2"/>
  <c r="AC4453" i="2"/>
  <c r="AB4453" i="2"/>
  <c r="Z4453" i="2" s="1"/>
  <c r="AH4452" i="2"/>
  <c r="AG4452" i="2"/>
  <c r="AA4452" i="2" s="1"/>
  <c r="AF4452" i="2"/>
  <c r="AD4452" i="2"/>
  <c r="AC4452" i="2"/>
  <c r="AB4452" i="2"/>
  <c r="AH4451" i="2"/>
  <c r="AG4451" i="2"/>
  <c r="AF4451" i="2"/>
  <c r="AA4451" i="2" s="1"/>
  <c r="AD4451" i="2"/>
  <c r="AC4451" i="2"/>
  <c r="AB4451" i="2"/>
  <c r="Z4451" i="2" s="1"/>
  <c r="AH4450" i="2"/>
  <c r="AA4450" i="2" s="1"/>
  <c r="AG4450" i="2"/>
  <c r="AF4450" i="2"/>
  <c r="AD4450" i="2"/>
  <c r="AC4450" i="2"/>
  <c r="AB4450" i="2"/>
  <c r="AH4449" i="2"/>
  <c r="AG4449" i="2"/>
  <c r="AA4449" i="2" s="1"/>
  <c r="AF4449" i="2"/>
  <c r="AD4449" i="2"/>
  <c r="AC4449" i="2"/>
  <c r="AB4449" i="2"/>
  <c r="AH4448" i="2"/>
  <c r="AG4448" i="2"/>
  <c r="AF4448" i="2"/>
  <c r="AA4448" i="2" s="1"/>
  <c r="AD4448" i="2"/>
  <c r="AC4448" i="2"/>
  <c r="AB4448" i="2"/>
  <c r="AH4447" i="2"/>
  <c r="AG4447" i="2"/>
  <c r="AF4447" i="2"/>
  <c r="AD4447" i="2"/>
  <c r="AC4447" i="2"/>
  <c r="AB4447" i="2"/>
  <c r="AA4447" i="2"/>
  <c r="AH4446" i="2"/>
  <c r="AG4446" i="2"/>
  <c r="AF4446" i="2"/>
  <c r="AA4446" i="2" s="1"/>
  <c r="AD4446" i="2"/>
  <c r="AC4446" i="2"/>
  <c r="AB4446" i="2"/>
  <c r="AH4445" i="2"/>
  <c r="AG4445" i="2"/>
  <c r="AF4445" i="2"/>
  <c r="AA4445" i="2" s="1"/>
  <c r="AD4445" i="2"/>
  <c r="AC4445" i="2"/>
  <c r="AB4445" i="2"/>
  <c r="Z4445" i="2" s="1"/>
  <c r="AH4444" i="2"/>
  <c r="AG4444" i="2"/>
  <c r="AF4444" i="2"/>
  <c r="AD4444" i="2"/>
  <c r="AC4444" i="2"/>
  <c r="AB4444" i="2"/>
  <c r="AH4443" i="2"/>
  <c r="AA4443" i="2" s="1"/>
  <c r="AG4443" i="2"/>
  <c r="AF4443" i="2"/>
  <c r="AD4443" i="2"/>
  <c r="AC4443" i="2"/>
  <c r="AB4443" i="2"/>
  <c r="AH4442" i="2"/>
  <c r="AG4442" i="2"/>
  <c r="AF4442" i="2"/>
  <c r="AD4442" i="2"/>
  <c r="AC4442" i="2"/>
  <c r="AB4442" i="2"/>
  <c r="AH4441" i="2"/>
  <c r="AG4441" i="2"/>
  <c r="AF4441" i="2"/>
  <c r="AD4441" i="2"/>
  <c r="AC4441" i="2"/>
  <c r="AB4441" i="2"/>
  <c r="AH4440" i="2"/>
  <c r="AG4440" i="2"/>
  <c r="AF4440" i="2"/>
  <c r="AD4440" i="2"/>
  <c r="AC4440" i="2"/>
  <c r="AB4440" i="2"/>
  <c r="AH4439" i="2"/>
  <c r="AA4439" i="2" s="1"/>
  <c r="AG4439" i="2"/>
  <c r="AF4439" i="2"/>
  <c r="AD4439" i="2"/>
  <c r="AC4439" i="2"/>
  <c r="AB4439" i="2"/>
  <c r="AH4438" i="2"/>
  <c r="AG4438" i="2"/>
  <c r="AF4438" i="2"/>
  <c r="AA4438" i="2" s="1"/>
  <c r="AD4438" i="2"/>
  <c r="AC4438" i="2"/>
  <c r="AB4438" i="2"/>
  <c r="AH4437" i="2"/>
  <c r="AG4437" i="2"/>
  <c r="AF4437" i="2"/>
  <c r="AA4437" i="2" s="1"/>
  <c r="AD4437" i="2"/>
  <c r="AC4437" i="2"/>
  <c r="AB4437" i="2"/>
  <c r="Z4437" i="2" s="1"/>
  <c r="AH4436" i="2"/>
  <c r="AG4436" i="2"/>
  <c r="AF4436" i="2"/>
  <c r="AD4436" i="2"/>
  <c r="AC4436" i="2"/>
  <c r="AB4436" i="2"/>
  <c r="AH4435" i="2"/>
  <c r="AG4435" i="2"/>
  <c r="AF4435" i="2"/>
  <c r="AD4435" i="2"/>
  <c r="AC4435" i="2"/>
  <c r="AB4435" i="2"/>
  <c r="Z4435" i="2" s="1"/>
  <c r="AH4434" i="2"/>
  <c r="AG4434" i="2"/>
  <c r="AF4434" i="2"/>
  <c r="AA4434" i="2" s="1"/>
  <c r="AD4434" i="2"/>
  <c r="AC4434" i="2"/>
  <c r="AB4434" i="2"/>
  <c r="AH4433" i="2"/>
  <c r="AG4433" i="2"/>
  <c r="AF4433" i="2"/>
  <c r="AD4433" i="2"/>
  <c r="AC4433" i="2"/>
  <c r="AB4433" i="2"/>
  <c r="AH4432" i="2"/>
  <c r="AG4432" i="2"/>
  <c r="AF4432" i="2"/>
  <c r="AD4432" i="2"/>
  <c r="AC4432" i="2"/>
  <c r="AB4432" i="2"/>
  <c r="AH4431" i="2"/>
  <c r="AG4431" i="2"/>
  <c r="AF4431" i="2"/>
  <c r="AD4431" i="2"/>
  <c r="AC4431" i="2"/>
  <c r="AB4431" i="2"/>
  <c r="Z4431" i="2" s="1"/>
  <c r="AH4430" i="2"/>
  <c r="AG4430" i="2"/>
  <c r="AA4430" i="2" s="1"/>
  <c r="AF4430" i="2"/>
  <c r="AD4430" i="2"/>
  <c r="AC4430" i="2"/>
  <c r="AB4430" i="2"/>
  <c r="AH4429" i="2"/>
  <c r="AG4429" i="2"/>
  <c r="AF4429" i="2"/>
  <c r="AA4429" i="2" s="1"/>
  <c r="AD4429" i="2"/>
  <c r="AC4429" i="2"/>
  <c r="AB4429" i="2"/>
  <c r="Z4429" i="2" s="1"/>
  <c r="AH4428" i="2"/>
  <c r="AA4428" i="2" s="1"/>
  <c r="AG4428" i="2"/>
  <c r="AF4428" i="2"/>
  <c r="AD4428" i="2"/>
  <c r="AC4428" i="2"/>
  <c r="AB4428" i="2"/>
  <c r="AH4427" i="2"/>
  <c r="AG4427" i="2"/>
  <c r="AF4427" i="2"/>
  <c r="AA4427" i="2" s="1"/>
  <c r="AD4427" i="2"/>
  <c r="AC4427" i="2"/>
  <c r="AB4427" i="2"/>
  <c r="Z4427" i="2" s="1"/>
  <c r="AH4426" i="2"/>
  <c r="AG4426" i="2"/>
  <c r="AF4426" i="2"/>
  <c r="AA4426" i="2" s="1"/>
  <c r="AD4426" i="2"/>
  <c r="AC4426" i="2"/>
  <c r="AB4426" i="2"/>
  <c r="AH4425" i="2"/>
  <c r="AG4425" i="2"/>
  <c r="AF4425" i="2"/>
  <c r="AD4425" i="2"/>
  <c r="AC4425" i="2"/>
  <c r="AB4425" i="2"/>
  <c r="AH4424" i="2"/>
  <c r="AG4424" i="2"/>
  <c r="AF4424" i="2"/>
  <c r="AD4424" i="2"/>
  <c r="AC4424" i="2"/>
  <c r="AB4424" i="2"/>
  <c r="AH4423" i="2"/>
  <c r="AG4423" i="2"/>
  <c r="AF4423" i="2"/>
  <c r="AA4423" i="2" s="1"/>
  <c r="AD4423" i="2"/>
  <c r="AC4423" i="2"/>
  <c r="AB4423" i="2"/>
  <c r="Z4423" i="2" s="1"/>
  <c r="AH4422" i="2"/>
  <c r="AG4422" i="2"/>
  <c r="AF4422" i="2"/>
  <c r="AD4422" i="2"/>
  <c r="AC4422" i="2"/>
  <c r="AB4422" i="2"/>
  <c r="AA4422" i="2"/>
  <c r="AH4421" i="2"/>
  <c r="AG4421" i="2"/>
  <c r="AF4421" i="2"/>
  <c r="AA4421" i="2" s="1"/>
  <c r="AD4421" i="2"/>
  <c r="AC4421" i="2"/>
  <c r="AB4421" i="2"/>
  <c r="AH4420" i="2"/>
  <c r="AA4420" i="2" s="1"/>
  <c r="AG4420" i="2"/>
  <c r="AF4420" i="2"/>
  <c r="AD4420" i="2"/>
  <c r="AC4420" i="2"/>
  <c r="AB4420" i="2"/>
  <c r="AH4419" i="2"/>
  <c r="AG4419" i="2"/>
  <c r="AF4419" i="2"/>
  <c r="AA4419" i="2" s="1"/>
  <c r="AD4419" i="2"/>
  <c r="AC4419" i="2"/>
  <c r="AB4419" i="2"/>
  <c r="Z4419" i="2" s="1"/>
  <c r="AH4418" i="2"/>
  <c r="AG4418" i="2"/>
  <c r="AF4418" i="2"/>
  <c r="AD4418" i="2"/>
  <c r="AC4418" i="2"/>
  <c r="AB4418" i="2"/>
  <c r="AH4417" i="2"/>
  <c r="AG4417" i="2"/>
  <c r="AF4417" i="2"/>
  <c r="AD4417" i="2"/>
  <c r="AC4417" i="2"/>
  <c r="AB4417" i="2"/>
  <c r="AH4416" i="2"/>
  <c r="AG4416" i="2"/>
  <c r="AF4416" i="2"/>
  <c r="AD4416" i="2"/>
  <c r="AC4416" i="2"/>
  <c r="AB4416" i="2"/>
  <c r="AH4415" i="2"/>
  <c r="AG4415" i="2"/>
  <c r="AF4415" i="2"/>
  <c r="AD4415" i="2"/>
  <c r="AC4415" i="2"/>
  <c r="AB4415" i="2"/>
  <c r="Z4415" i="2" s="1"/>
  <c r="AH4414" i="2"/>
  <c r="AG4414" i="2"/>
  <c r="AA4414" i="2" s="1"/>
  <c r="AF4414" i="2"/>
  <c r="AD4414" i="2"/>
  <c r="AC4414" i="2"/>
  <c r="AB4414" i="2"/>
  <c r="AH4413" i="2"/>
  <c r="AG4413" i="2"/>
  <c r="AF4413" i="2"/>
  <c r="AA4413" i="2" s="1"/>
  <c r="AD4413" i="2"/>
  <c r="AC4413" i="2"/>
  <c r="AB4413" i="2"/>
  <c r="Z4413" i="2" s="1"/>
  <c r="AH4412" i="2"/>
  <c r="AG4412" i="2"/>
  <c r="AF4412" i="2"/>
  <c r="AD4412" i="2"/>
  <c r="AC4412" i="2"/>
  <c r="AB4412" i="2"/>
  <c r="AH4411" i="2"/>
  <c r="AG4411" i="2"/>
  <c r="AF4411" i="2"/>
  <c r="AD4411" i="2"/>
  <c r="AC4411" i="2"/>
  <c r="AB4411" i="2"/>
  <c r="Z4411" i="2" s="1"/>
  <c r="AH4410" i="2"/>
  <c r="AG4410" i="2"/>
  <c r="AF4410" i="2"/>
  <c r="AA4410" i="2" s="1"/>
  <c r="AD4410" i="2"/>
  <c r="AC4410" i="2"/>
  <c r="AB4410" i="2"/>
  <c r="AH4409" i="2"/>
  <c r="AG4409" i="2"/>
  <c r="AF4409" i="2"/>
  <c r="AD4409" i="2"/>
  <c r="AC4409" i="2"/>
  <c r="AB4409" i="2"/>
  <c r="AH4408" i="2"/>
  <c r="AG4408" i="2"/>
  <c r="AF4408" i="2"/>
  <c r="AD4408" i="2"/>
  <c r="AC4408" i="2"/>
  <c r="AB4408" i="2"/>
  <c r="AH4407" i="2"/>
  <c r="AG4407" i="2"/>
  <c r="AF4407" i="2"/>
  <c r="AD4407" i="2"/>
  <c r="AC4407" i="2"/>
  <c r="AB4407" i="2"/>
  <c r="Z4407" i="2" s="1"/>
  <c r="AH4406" i="2"/>
  <c r="AG4406" i="2"/>
  <c r="AF4406" i="2"/>
  <c r="AA4406" i="2" s="1"/>
  <c r="AD4406" i="2"/>
  <c r="AC4406" i="2"/>
  <c r="AB4406" i="2"/>
  <c r="AH4405" i="2"/>
  <c r="AA4405" i="2" s="1"/>
  <c r="AG4405" i="2"/>
  <c r="AF4405" i="2"/>
  <c r="AD4405" i="2"/>
  <c r="AC4405" i="2"/>
  <c r="AB4405" i="2"/>
  <c r="AH4404" i="2"/>
  <c r="AG4404" i="2"/>
  <c r="AF4404" i="2"/>
  <c r="AD4404" i="2"/>
  <c r="AC4404" i="2"/>
  <c r="AB4404" i="2"/>
  <c r="AH4403" i="2"/>
  <c r="AG4403" i="2"/>
  <c r="AF4403" i="2"/>
  <c r="AD4403" i="2"/>
  <c r="AC4403" i="2"/>
  <c r="AB4403" i="2"/>
  <c r="AH4402" i="2"/>
  <c r="AG4402" i="2"/>
  <c r="AF4402" i="2"/>
  <c r="AD4402" i="2"/>
  <c r="AC4402" i="2"/>
  <c r="AB4402" i="2"/>
  <c r="AH4401" i="2"/>
  <c r="AG4401" i="2"/>
  <c r="AF4401" i="2"/>
  <c r="AA4401" i="2" s="1"/>
  <c r="AD4401" i="2"/>
  <c r="AC4401" i="2"/>
  <c r="AB4401" i="2"/>
  <c r="AH4400" i="2"/>
  <c r="AG4400" i="2"/>
  <c r="AF4400" i="2"/>
  <c r="AD4400" i="2"/>
  <c r="AC4400" i="2"/>
  <c r="AB4400" i="2"/>
  <c r="AH4399" i="2"/>
  <c r="AG4399" i="2"/>
  <c r="AA4399" i="2" s="1"/>
  <c r="AF4399" i="2"/>
  <c r="AD4399" i="2"/>
  <c r="AC4399" i="2"/>
  <c r="AB4399" i="2"/>
  <c r="AH4398" i="2"/>
  <c r="AA4398" i="2" s="1"/>
  <c r="AG4398" i="2"/>
  <c r="AF4398" i="2"/>
  <c r="AD4398" i="2"/>
  <c r="AC4398" i="2"/>
  <c r="AB4398" i="2"/>
  <c r="AH4397" i="2"/>
  <c r="AG4397" i="2"/>
  <c r="AA4397" i="2" s="1"/>
  <c r="AF4397" i="2"/>
  <c r="AD4397" i="2"/>
  <c r="AC4397" i="2"/>
  <c r="AB4397" i="2"/>
  <c r="AH4396" i="2"/>
  <c r="AG4396" i="2"/>
  <c r="AF4396" i="2"/>
  <c r="AD4396" i="2"/>
  <c r="AC4396" i="2"/>
  <c r="AB4396" i="2"/>
  <c r="AH4395" i="2"/>
  <c r="AG4395" i="2"/>
  <c r="AF4395" i="2"/>
  <c r="AD4395" i="2"/>
  <c r="AC4395" i="2"/>
  <c r="AB4395" i="2"/>
  <c r="AH4394" i="2"/>
  <c r="AG4394" i="2"/>
  <c r="AF4394" i="2"/>
  <c r="AD4394" i="2"/>
  <c r="AC4394" i="2"/>
  <c r="AB4394" i="2"/>
  <c r="AH4393" i="2"/>
  <c r="AG4393" i="2"/>
  <c r="AF4393" i="2"/>
  <c r="AD4393" i="2"/>
  <c r="AC4393" i="2"/>
  <c r="AB4393" i="2"/>
  <c r="AH4392" i="2"/>
  <c r="AG4392" i="2"/>
  <c r="AF4392" i="2"/>
  <c r="AA4392" i="2" s="1"/>
  <c r="AD4392" i="2"/>
  <c r="AC4392" i="2"/>
  <c r="AB4392" i="2"/>
  <c r="AH4391" i="2"/>
  <c r="AG4391" i="2"/>
  <c r="AA4391" i="2" s="1"/>
  <c r="AF4391" i="2"/>
  <c r="AD4391" i="2"/>
  <c r="AC4391" i="2"/>
  <c r="AB4391" i="2"/>
  <c r="AH4390" i="2"/>
  <c r="AG4390" i="2"/>
  <c r="AF4390" i="2"/>
  <c r="AD4390" i="2"/>
  <c r="AC4390" i="2"/>
  <c r="AB4390" i="2"/>
  <c r="AA4390" i="2"/>
  <c r="AH4389" i="2"/>
  <c r="AG4389" i="2"/>
  <c r="AF4389" i="2"/>
  <c r="AA4389" i="2" s="1"/>
  <c r="AD4389" i="2"/>
  <c r="AC4389" i="2"/>
  <c r="AB4389" i="2"/>
  <c r="AH4388" i="2"/>
  <c r="AA4388" i="2" s="1"/>
  <c r="AG4388" i="2"/>
  <c r="AF4388" i="2"/>
  <c r="AD4388" i="2"/>
  <c r="AC4388" i="2"/>
  <c r="AB4388" i="2"/>
  <c r="AH4387" i="2"/>
  <c r="AG4387" i="2"/>
  <c r="AF4387" i="2"/>
  <c r="AA4387" i="2" s="1"/>
  <c r="AD4387" i="2"/>
  <c r="AC4387" i="2"/>
  <c r="AB4387" i="2"/>
  <c r="AH4386" i="2"/>
  <c r="AG4386" i="2"/>
  <c r="AF4386" i="2"/>
  <c r="AD4386" i="2"/>
  <c r="AC4386" i="2"/>
  <c r="AB4386" i="2"/>
  <c r="AH4385" i="2"/>
  <c r="AG4385" i="2"/>
  <c r="AF4385" i="2"/>
  <c r="AD4385" i="2"/>
  <c r="AC4385" i="2"/>
  <c r="AB4385" i="2"/>
  <c r="AH4384" i="2"/>
  <c r="AG4384" i="2"/>
  <c r="AF4384" i="2"/>
  <c r="AD4384" i="2"/>
  <c r="AC4384" i="2"/>
  <c r="AB4384" i="2"/>
  <c r="AH4383" i="2"/>
  <c r="AG4383" i="2"/>
  <c r="AF4383" i="2"/>
  <c r="AD4383" i="2"/>
  <c r="AC4383" i="2"/>
  <c r="AB4383" i="2"/>
  <c r="AH4382" i="2"/>
  <c r="AG4382" i="2"/>
  <c r="AA4382" i="2" s="1"/>
  <c r="AF4382" i="2"/>
  <c r="AD4382" i="2"/>
  <c r="AC4382" i="2"/>
  <c r="AB4382" i="2"/>
  <c r="AH4381" i="2"/>
  <c r="AG4381" i="2"/>
  <c r="AF4381" i="2"/>
  <c r="AA4381" i="2" s="1"/>
  <c r="AD4381" i="2"/>
  <c r="AC4381" i="2"/>
  <c r="AB4381" i="2"/>
  <c r="Z4381" i="2" s="1"/>
  <c r="AH4380" i="2"/>
  <c r="AG4380" i="2"/>
  <c r="AF4380" i="2"/>
  <c r="AD4380" i="2"/>
  <c r="AC4380" i="2"/>
  <c r="AB4380" i="2"/>
  <c r="AH4379" i="2"/>
  <c r="AG4379" i="2"/>
  <c r="AF4379" i="2"/>
  <c r="AD4379" i="2"/>
  <c r="AC4379" i="2"/>
  <c r="AB4379" i="2"/>
  <c r="Z4379" i="2" s="1"/>
  <c r="AH4378" i="2"/>
  <c r="AG4378" i="2"/>
  <c r="AF4378" i="2"/>
  <c r="AA4378" i="2" s="1"/>
  <c r="AD4378" i="2"/>
  <c r="AC4378" i="2"/>
  <c r="AB4378" i="2"/>
  <c r="AH4377" i="2"/>
  <c r="AG4377" i="2"/>
  <c r="AF4377" i="2"/>
  <c r="AD4377" i="2"/>
  <c r="AC4377" i="2"/>
  <c r="AB4377" i="2"/>
  <c r="AH4376" i="2"/>
  <c r="AG4376" i="2"/>
  <c r="AF4376" i="2"/>
  <c r="AD4376" i="2"/>
  <c r="AC4376" i="2"/>
  <c r="AB4376" i="2"/>
  <c r="AH4375" i="2"/>
  <c r="AG4375" i="2"/>
  <c r="AF4375" i="2"/>
  <c r="AD4375" i="2"/>
  <c r="AC4375" i="2"/>
  <c r="AB4375" i="2"/>
  <c r="Z4375" i="2" s="1"/>
  <c r="AH4374" i="2"/>
  <c r="AG4374" i="2"/>
  <c r="AF4374" i="2"/>
  <c r="AA4374" i="2" s="1"/>
  <c r="AD4374" i="2"/>
  <c r="AC4374" i="2"/>
  <c r="AB4374" i="2"/>
  <c r="AH4373" i="2"/>
  <c r="AA4373" i="2" s="1"/>
  <c r="AG4373" i="2"/>
  <c r="AF4373" i="2"/>
  <c r="AD4373" i="2"/>
  <c r="AC4373" i="2"/>
  <c r="AB4373" i="2"/>
  <c r="AH4372" i="2"/>
  <c r="AG4372" i="2"/>
  <c r="AF4372" i="2"/>
  <c r="AD4372" i="2"/>
  <c r="AC4372" i="2"/>
  <c r="AB4372" i="2"/>
  <c r="AH4371" i="2"/>
  <c r="AG4371" i="2"/>
  <c r="AF4371" i="2"/>
  <c r="AD4371" i="2"/>
  <c r="AC4371" i="2"/>
  <c r="AB4371" i="2"/>
  <c r="AH4370" i="2"/>
  <c r="AG4370" i="2"/>
  <c r="AF4370" i="2"/>
  <c r="AD4370" i="2"/>
  <c r="AC4370" i="2"/>
  <c r="AB4370" i="2"/>
  <c r="AH4369" i="2"/>
  <c r="AG4369" i="2"/>
  <c r="AF4369" i="2"/>
  <c r="AA4369" i="2" s="1"/>
  <c r="AD4369" i="2"/>
  <c r="AC4369" i="2"/>
  <c r="AB4369" i="2"/>
  <c r="AH4368" i="2"/>
  <c r="AG4368" i="2"/>
  <c r="AF4368" i="2"/>
  <c r="AD4368" i="2"/>
  <c r="AC4368" i="2"/>
  <c r="AB4368" i="2"/>
  <c r="AH4367" i="2"/>
  <c r="AG4367" i="2"/>
  <c r="AA4367" i="2" s="1"/>
  <c r="AF4367" i="2"/>
  <c r="AD4367" i="2"/>
  <c r="AC4367" i="2"/>
  <c r="AB4367" i="2"/>
  <c r="AH4366" i="2"/>
  <c r="AG4366" i="2"/>
  <c r="AF4366" i="2"/>
  <c r="AD4366" i="2"/>
  <c r="AC4366" i="2"/>
  <c r="AB4366" i="2"/>
  <c r="AH4365" i="2"/>
  <c r="AG4365" i="2"/>
  <c r="AA4365" i="2" s="1"/>
  <c r="AF4365" i="2"/>
  <c r="AD4365" i="2"/>
  <c r="AC4365" i="2"/>
  <c r="AB4365" i="2"/>
  <c r="AH4364" i="2"/>
  <c r="AG4364" i="2"/>
  <c r="AF4364" i="2"/>
  <c r="AD4364" i="2"/>
  <c r="AC4364" i="2"/>
  <c r="AB4364" i="2"/>
  <c r="AH4363" i="2"/>
  <c r="AG4363" i="2"/>
  <c r="AF4363" i="2"/>
  <c r="AD4363" i="2"/>
  <c r="AC4363" i="2"/>
  <c r="AB4363" i="2"/>
  <c r="AH4362" i="2"/>
  <c r="AG4362" i="2"/>
  <c r="AF4362" i="2"/>
  <c r="AD4362" i="2"/>
  <c r="AC4362" i="2"/>
  <c r="AB4362" i="2"/>
  <c r="AH4361" i="2"/>
  <c r="AG4361" i="2"/>
  <c r="AF4361" i="2"/>
  <c r="AD4361" i="2"/>
  <c r="AC4361" i="2"/>
  <c r="AB4361" i="2"/>
  <c r="AH4360" i="2"/>
  <c r="AG4360" i="2"/>
  <c r="AF4360" i="2"/>
  <c r="AA4360" i="2" s="1"/>
  <c r="AD4360" i="2"/>
  <c r="AC4360" i="2"/>
  <c r="AB4360" i="2"/>
  <c r="AH4359" i="2"/>
  <c r="AG4359" i="2"/>
  <c r="AA4359" i="2" s="1"/>
  <c r="AF4359" i="2"/>
  <c r="AD4359" i="2"/>
  <c r="AC4359" i="2"/>
  <c r="AB4359" i="2"/>
  <c r="AH4358" i="2"/>
  <c r="AG4358" i="2"/>
  <c r="AF4358" i="2"/>
  <c r="AD4358" i="2"/>
  <c r="AC4358" i="2"/>
  <c r="AB4358" i="2"/>
  <c r="AA4358" i="2"/>
  <c r="AH4357" i="2"/>
  <c r="AG4357" i="2"/>
  <c r="AF4357" i="2"/>
  <c r="AA4357" i="2" s="1"/>
  <c r="AD4357" i="2"/>
  <c r="AC4357" i="2"/>
  <c r="AB4357" i="2"/>
  <c r="AH4356" i="2"/>
  <c r="AA4356" i="2" s="1"/>
  <c r="AG4356" i="2"/>
  <c r="AF4356" i="2"/>
  <c r="AD4356" i="2"/>
  <c r="AC4356" i="2"/>
  <c r="AB4356" i="2"/>
  <c r="AH4355" i="2"/>
  <c r="AG4355" i="2"/>
  <c r="AF4355" i="2"/>
  <c r="AA4355" i="2" s="1"/>
  <c r="AD4355" i="2"/>
  <c r="AC4355" i="2"/>
  <c r="AB4355" i="2"/>
  <c r="AH4354" i="2"/>
  <c r="AG4354" i="2"/>
  <c r="AF4354" i="2"/>
  <c r="AD4354" i="2"/>
  <c r="AC4354" i="2"/>
  <c r="AB4354" i="2"/>
  <c r="AH4353" i="2"/>
  <c r="AG4353" i="2"/>
  <c r="AF4353" i="2"/>
  <c r="AD4353" i="2"/>
  <c r="AC4353" i="2"/>
  <c r="AB4353" i="2"/>
  <c r="AH4352" i="2"/>
  <c r="AG4352" i="2"/>
  <c r="AF4352" i="2"/>
  <c r="AD4352" i="2"/>
  <c r="AC4352" i="2"/>
  <c r="AB4352" i="2"/>
  <c r="AH4351" i="2"/>
  <c r="AG4351" i="2"/>
  <c r="AF4351" i="2"/>
  <c r="AD4351" i="2"/>
  <c r="AC4351" i="2"/>
  <c r="AB4351" i="2"/>
  <c r="AH4350" i="2"/>
  <c r="AG4350" i="2"/>
  <c r="AA4350" i="2" s="1"/>
  <c r="AF4350" i="2"/>
  <c r="AD4350" i="2"/>
  <c r="AC4350" i="2"/>
  <c r="AB4350" i="2"/>
  <c r="AH4349" i="2"/>
  <c r="AG4349" i="2"/>
  <c r="AF4349" i="2"/>
  <c r="AA4349" i="2" s="1"/>
  <c r="AD4349" i="2"/>
  <c r="AC4349" i="2"/>
  <c r="AB4349" i="2"/>
  <c r="Z4349" i="2" s="1"/>
  <c r="AH4348" i="2"/>
  <c r="AG4348" i="2"/>
  <c r="AF4348" i="2"/>
  <c r="AD4348" i="2"/>
  <c r="AC4348" i="2"/>
  <c r="AB4348" i="2"/>
  <c r="AH4347" i="2"/>
  <c r="AG4347" i="2"/>
  <c r="AF4347" i="2"/>
  <c r="AD4347" i="2"/>
  <c r="AC4347" i="2"/>
  <c r="AB4347" i="2"/>
  <c r="Z4347" i="2" s="1"/>
  <c r="AH4346" i="2"/>
  <c r="AG4346" i="2"/>
  <c r="AF4346" i="2"/>
  <c r="AA4346" i="2" s="1"/>
  <c r="AD4346" i="2"/>
  <c r="AC4346" i="2"/>
  <c r="AB4346" i="2"/>
  <c r="AH4345" i="2"/>
  <c r="AG4345" i="2"/>
  <c r="AF4345" i="2"/>
  <c r="AD4345" i="2"/>
  <c r="AC4345" i="2"/>
  <c r="AB4345" i="2"/>
  <c r="AH4344" i="2"/>
  <c r="AG4344" i="2"/>
  <c r="AF4344" i="2"/>
  <c r="AD4344" i="2"/>
  <c r="AC4344" i="2"/>
  <c r="AB4344" i="2"/>
  <c r="AH4343" i="2"/>
  <c r="AG4343" i="2"/>
  <c r="AF4343" i="2"/>
  <c r="AD4343" i="2"/>
  <c r="AC4343" i="2"/>
  <c r="AB4343" i="2"/>
  <c r="Z4343" i="2" s="1"/>
  <c r="AH4342" i="2"/>
  <c r="AG4342" i="2"/>
  <c r="AF4342" i="2"/>
  <c r="AA4342" i="2" s="1"/>
  <c r="AD4342" i="2"/>
  <c r="AC4342" i="2"/>
  <c r="AB4342" i="2"/>
  <c r="AH4341" i="2"/>
  <c r="AA4341" i="2" s="1"/>
  <c r="AG4341" i="2"/>
  <c r="AF4341" i="2"/>
  <c r="AD4341" i="2"/>
  <c r="AC4341" i="2"/>
  <c r="AB4341" i="2"/>
  <c r="AH4340" i="2"/>
  <c r="AG4340" i="2"/>
  <c r="AF4340" i="2"/>
  <c r="AD4340" i="2"/>
  <c r="AC4340" i="2"/>
  <c r="AB4340" i="2"/>
  <c r="AH4339" i="2"/>
  <c r="AG4339" i="2"/>
  <c r="AF4339" i="2"/>
  <c r="AD4339" i="2"/>
  <c r="AC4339" i="2"/>
  <c r="AB4339" i="2"/>
  <c r="AH4338" i="2"/>
  <c r="AG4338" i="2"/>
  <c r="AF4338" i="2"/>
  <c r="AD4338" i="2"/>
  <c r="AC4338" i="2"/>
  <c r="AB4338" i="2"/>
  <c r="AH4337" i="2"/>
  <c r="AG4337" i="2"/>
  <c r="AF4337" i="2"/>
  <c r="AA4337" i="2" s="1"/>
  <c r="AD4337" i="2"/>
  <c r="AC4337" i="2"/>
  <c r="AB4337" i="2"/>
  <c r="AH4336" i="2"/>
  <c r="AG4336" i="2"/>
  <c r="AF4336" i="2"/>
  <c r="AD4336" i="2"/>
  <c r="AC4336" i="2"/>
  <c r="AB4336" i="2"/>
  <c r="AH4335" i="2"/>
  <c r="AG4335" i="2"/>
  <c r="AA4335" i="2" s="1"/>
  <c r="AF4335" i="2"/>
  <c r="AD4335" i="2"/>
  <c r="AC4335" i="2"/>
  <c r="AB4335" i="2"/>
  <c r="AH4334" i="2"/>
  <c r="AG4334" i="2"/>
  <c r="AF4334" i="2"/>
  <c r="AD4334" i="2"/>
  <c r="AC4334" i="2"/>
  <c r="AB4334" i="2"/>
  <c r="AH4333" i="2"/>
  <c r="AG4333" i="2"/>
  <c r="AA4333" i="2" s="1"/>
  <c r="AF4333" i="2"/>
  <c r="AD4333" i="2"/>
  <c r="AC4333" i="2"/>
  <c r="AB4333" i="2"/>
  <c r="AH4332" i="2"/>
  <c r="AG4332" i="2"/>
  <c r="AF4332" i="2"/>
  <c r="AD4332" i="2"/>
  <c r="AC4332" i="2"/>
  <c r="AB4332" i="2"/>
  <c r="AH4331" i="2"/>
  <c r="AG4331" i="2"/>
  <c r="AF4331" i="2"/>
  <c r="AD4331" i="2"/>
  <c r="AC4331" i="2"/>
  <c r="AB4331" i="2"/>
  <c r="AH4330" i="2"/>
  <c r="AG4330" i="2"/>
  <c r="AF4330" i="2"/>
  <c r="AD4330" i="2"/>
  <c r="AC4330" i="2"/>
  <c r="AB4330" i="2"/>
  <c r="AH4329" i="2"/>
  <c r="AG4329" i="2"/>
  <c r="AF4329" i="2"/>
  <c r="AD4329" i="2"/>
  <c r="AC4329" i="2"/>
  <c r="AB4329" i="2"/>
  <c r="AH4328" i="2"/>
  <c r="AG4328" i="2"/>
  <c r="AF4328" i="2"/>
  <c r="AA4328" i="2" s="1"/>
  <c r="AD4328" i="2"/>
  <c r="AC4328" i="2"/>
  <c r="AB4328" i="2"/>
  <c r="AH4327" i="2"/>
  <c r="AG4327" i="2"/>
  <c r="AA4327" i="2" s="1"/>
  <c r="AF4327" i="2"/>
  <c r="AD4327" i="2"/>
  <c r="AC4327" i="2"/>
  <c r="AB4327" i="2"/>
  <c r="AH4326" i="2"/>
  <c r="AG4326" i="2"/>
  <c r="AF4326" i="2"/>
  <c r="AD4326" i="2"/>
  <c r="AC4326" i="2"/>
  <c r="AB4326" i="2"/>
  <c r="AA4326" i="2"/>
  <c r="AH4325" i="2"/>
  <c r="AG4325" i="2"/>
  <c r="AF4325" i="2"/>
  <c r="AA4325" i="2" s="1"/>
  <c r="AD4325" i="2"/>
  <c r="AC4325" i="2"/>
  <c r="AB4325" i="2"/>
  <c r="AH4324" i="2"/>
  <c r="AA4324" i="2" s="1"/>
  <c r="AG4324" i="2"/>
  <c r="AF4324" i="2"/>
  <c r="AD4324" i="2"/>
  <c r="AC4324" i="2"/>
  <c r="AB4324" i="2"/>
  <c r="Z4324" i="2" s="1"/>
  <c r="AH4323" i="2"/>
  <c r="AG4323" i="2"/>
  <c r="AF4323" i="2"/>
  <c r="AD4323" i="2"/>
  <c r="AC4323" i="2"/>
  <c r="AB4323" i="2"/>
  <c r="Z4323" i="2"/>
  <c r="AH4322" i="2"/>
  <c r="AG4322" i="2"/>
  <c r="AF4322" i="2"/>
  <c r="AD4322" i="2"/>
  <c r="AC4322" i="2"/>
  <c r="AB4322" i="2"/>
  <c r="Z4322" i="2" s="1"/>
  <c r="AH4321" i="2"/>
  <c r="AA4321" i="2" s="1"/>
  <c r="AG4321" i="2"/>
  <c r="AF4321" i="2"/>
  <c r="AD4321" i="2"/>
  <c r="AC4321" i="2"/>
  <c r="Z4321" i="2" s="1"/>
  <c r="AB4321" i="2"/>
  <c r="AH4320" i="2"/>
  <c r="AG4320" i="2"/>
  <c r="AF4320" i="2"/>
  <c r="AD4320" i="2"/>
  <c r="AC4320" i="2"/>
  <c r="AB4320" i="2"/>
  <c r="AH4319" i="2"/>
  <c r="AG4319" i="2"/>
  <c r="AF4319" i="2"/>
  <c r="AD4319" i="2"/>
  <c r="AC4319" i="2"/>
  <c r="AB4319" i="2"/>
  <c r="Z4319" i="2" s="1"/>
  <c r="AH4318" i="2"/>
  <c r="AG4318" i="2"/>
  <c r="AF4318" i="2"/>
  <c r="AD4318" i="2"/>
  <c r="AC4318" i="2"/>
  <c r="AB4318" i="2"/>
  <c r="Z4318" i="2"/>
  <c r="AH4317" i="2"/>
  <c r="AA4317" i="2" s="1"/>
  <c r="AG4317" i="2"/>
  <c r="AF4317" i="2"/>
  <c r="AD4317" i="2"/>
  <c r="AC4317" i="2"/>
  <c r="Z4317" i="2" s="1"/>
  <c r="AB4317" i="2"/>
  <c r="AH4316" i="2"/>
  <c r="AA4316" i="2" s="1"/>
  <c r="AG4316" i="2"/>
  <c r="AF4316" i="2"/>
  <c r="AD4316" i="2"/>
  <c r="AC4316" i="2"/>
  <c r="AB4316" i="2"/>
  <c r="Z4316" i="2" s="1"/>
  <c r="AH4315" i="2"/>
  <c r="AG4315" i="2"/>
  <c r="AF4315" i="2"/>
  <c r="AD4315" i="2"/>
  <c r="AC4315" i="2"/>
  <c r="AB4315" i="2"/>
  <c r="Z4315" i="2"/>
  <c r="AH4314" i="2"/>
  <c r="AG4314" i="2"/>
  <c r="AF4314" i="2"/>
  <c r="AD4314" i="2"/>
  <c r="AC4314" i="2"/>
  <c r="AB4314" i="2"/>
  <c r="Z4314" i="2" s="1"/>
  <c r="AH4313" i="2"/>
  <c r="AA4313" i="2" s="1"/>
  <c r="AG4313" i="2"/>
  <c r="AF4313" i="2"/>
  <c r="AD4313" i="2"/>
  <c r="AC4313" i="2"/>
  <c r="AB4313" i="2"/>
  <c r="AH4312" i="2"/>
  <c r="AG4312" i="2"/>
  <c r="AF4312" i="2"/>
  <c r="AD4312" i="2"/>
  <c r="AC4312" i="2"/>
  <c r="AB4312" i="2"/>
  <c r="Z4312" i="2" s="1"/>
  <c r="AH4311" i="2"/>
  <c r="AG4311" i="2"/>
  <c r="AF4311" i="2"/>
  <c r="AD4311" i="2"/>
  <c r="AC4311" i="2"/>
  <c r="AB4311" i="2"/>
  <c r="Z4311" i="2" s="1"/>
  <c r="AH4310" i="2"/>
  <c r="AG4310" i="2"/>
  <c r="AF4310" i="2"/>
  <c r="AD4310" i="2"/>
  <c r="AC4310" i="2"/>
  <c r="AB4310" i="2"/>
  <c r="Z4310" i="2"/>
  <c r="AH4309" i="2"/>
  <c r="AA4309" i="2" s="1"/>
  <c r="AG4309" i="2"/>
  <c r="AF4309" i="2"/>
  <c r="AD4309" i="2"/>
  <c r="AC4309" i="2"/>
  <c r="Z4309" i="2" s="1"/>
  <c r="AB4309" i="2"/>
  <c r="AH4308" i="2"/>
  <c r="AA4308" i="2" s="1"/>
  <c r="AG4308" i="2"/>
  <c r="AF4308" i="2"/>
  <c r="AD4308" i="2"/>
  <c r="AC4308" i="2"/>
  <c r="AB4308" i="2"/>
  <c r="Z4308" i="2" s="1"/>
  <c r="AH4307" i="2"/>
  <c r="AG4307" i="2"/>
  <c r="AF4307" i="2"/>
  <c r="AD4307" i="2"/>
  <c r="AC4307" i="2"/>
  <c r="AB4307" i="2"/>
  <c r="Z4307" i="2"/>
  <c r="AH4306" i="2"/>
  <c r="AG4306" i="2"/>
  <c r="AF4306" i="2"/>
  <c r="AD4306" i="2"/>
  <c r="AC4306" i="2"/>
  <c r="AB4306" i="2"/>
  <c r="Z4306" i="2" s="1"/>
  <c r="AH4305" i="2"/>
  <c r="AA4305" i="2" s="1"/>
  <c r="AG4305" i="2"/>
  <c r="AF4305" i="2"/>
  <c r="AD4305" i="2"/>
  <c r="AC4305" i="2"/>
  <c r="AB4305" i="2"/>
  <c r="AH4304" i="2"/>
  <c r="AG4304" i="2"/>
  <c r="AF4304" i="2"/>
  <c r="AD4304" i="2"/>
  <c r="AC4304" i="2"/>
  <c r="AB4304" i="2"/>
  <c r="Z4304" i="2" s="1"/>
  <c r="AH4303" i="2"/>
  <c r="AG4303" i="2"/>
  <c r="AF4303" i="2"/>
  <c r="AD4303" i="2"/>
  <c r="AC4303" i="2"/>
  <c r="AB4303" i="2"/>
  <c r="Z4303" i="2" s="1"/>
  <c r="AH4302" i="2"/>
  <c r="AG4302" i="2"/>
  <c r="AF4302" i="2"/>
  <c r="AD4302" i="2"/>
  <c r="AC4302" i="2"/>
  <c r="AB4302" i="2"/>
  <c r="Z4302" i="2"/>
  <c r="AH4301" i="2"/>
  <c r="AA4301" i="2" s="1"/>
  <c r="AG4301" i="2"/>
  <c r="AF4301" i="2"/>
  <c r="AD4301" i="2"/>
  <c r="AC4301" i="2"/>
  <c r="Z4301" i="2" s="1"/>
  <c r="AB4301" i="2"/>
  <c r="AH4300" i="2"/>
  <c r="AA4300" i="2" s="1"/>
  <c r="AG4300" i="2"/>
  <c r="AF4300" i="2"/>
  <c r="AD4300" i="2"/>
  <c r="AC4300" i="2"/>
  <c r="AB4300" i="2"/>
  <c r="Z4300" i="2" s="1"/>
  <c r="AH4299" i="2"/>
  <c r="AG4299" i="2"/>
  <c r="AF4299" i="2"/>
  <c r="AD4299" i="2"/>
  <c r="AC4299" i="2"/>
  <c r="AB4299" i="2"/>
  <c r="Z4299" i="2"/>
  <c r="AH4298" i="2"/>
  <c r="AG4298" i="2"/>
  <c r="AF4298" i="2"/>
  <c r="AD4298" i="2"/>
  <c r="AC4298" i="2"/>
  <c r="AB4298" i="2"/>
  <c r="Z4298" i="2" s="1"/>
  <c r="AH4297" i="2"/>
  <c r="AA4297" i="2" s="1"/>
  <c r="AG4297" i="2"/>
  <c r="AF4297" i="2"/>
  <c r="AD4297" i="2"/>
  <c r="AC4297" i="2"/>
  <c r="Z4297" i="2" s="1"/>
  <c r="AB4297" i="2"/>
  <c r="AH4296" i="2"/>
  <c r="AG4296" i="2"/>
  <c r="AF4296" i="2"/>
  <c r="AD4296" i="2"/>
  <c r="AC4296" i="2"/>
  <c r="AB4296" i="2"/>
  <c r="Z4296" i="2" s="1"/>
  <c r="AH4295" i="2"/>
  <c r="AG4295" i="2"/>
  <c r="AF4295" i="2"/>
  <c r="AD4295" i="2"/>
  <c r="AC4295" i="2"/>
  <c r="AB4295" i="2"/>
  <c r="Z4295" i="2" s="1"/>
  <c r="AH4294" i="2"/>
  <c r="AG4294" i="2"/>
  <c r="AF4294" i="2"/>
  <c r="AD4294" i="2"/>
  <c r="AC4294" i="2"/>
  <c r="AB4294" i="2"/>
  <c r="Z4294" i="2"/>
  <c r="AH4293" i="2"/>
  <c r="AA4293" i="2" s="1"/>
  <c r="AG4293" i="2"/>
  <c r="AF4293" i="2"/>
  <c r="AD4293" i="2"/>
  <c r="AC4293" i="2"/>
  <c r="AB4293" i="2"/>
  <c r="Z4293" i="2" s="1"/>
  <c r="AH4292" i="2"/>
  <c r="AA4292" i="2" s="1"/>
  <c r="AG4292" i="2"/>
  <c r="AF4292" i="2"/>
  <c r="AD4292" i="2"/>
  <c r="AC4292" i="2"/>
  <c r="AB4292" i="2"/>
  <c r="Z4292" i="2" s="1"/>
  <c r="AH4291" i="2"/>
  <c r="AG4291" i="2"/>
  <c r="AF4291" i="2"/>
  <c r="AD4291" i="2"/>
  <c r="AC4291" i="2"/>
  <c r="AB4291" i="2"/>
  <c r="Z4291" i="2"/>
  <c r="AH4290" i="2"/>
  <c r="AG4290" i="2"/>
  <c r="AF4290" i="2"/>
  <c r="AD4290" i="2"/>
  <c r="AC4290" i="2"/>
  <c r="AB4290" i="2"/>
  <c r="Z4290" i="2" s="1"/>
  <c r="AH4289" i="2"/>
  <c r="AA4289" i="2" s="1"/>
  <c r="AG4289" i="2"/>
  <c r="AF4289" i="2"/>
  <c r="AD4289" i="2"/>
  <c r="AC4289" i="2"/>
  <c r="Z4289" i="2" s="1"/>
  <c r="AB4289" i="2"/>
  <c r="AH4288" i="2"/>
  <c r="AG4288" i="2"/>
  <c r="AF4288" i="2"/>
  <c r="AD4288" i="2"/>
  <c r="AC4288" i="2"/>
  <c r="AB4288" i="2"/>
  <c r="AH4287" i="2"/>
  <c r="AG4287" i="2"/>
  <c r="AF4287" i="2"/>
  <c r="AD4287" i="2"/>
  <c r="AC4287" i="2"/>
  <c r="AB4287" i="2"/>
  <c r="Z4287" i="2" s="1"/>
  <c r="AH4286" i="2"/>
  <c r="AG4286" i="2"/>
  <c r="AF4286" i="2"/>
  <c r="AD4286" i="2"/>
  <c r="AC4286" i="2"/>
  <c r="AB4286" i="2"/>
  <c r="Z4286" i="2"/>
  <c r="AH4285" i="2"/>
  <c r="AA4285" i="2" s="1"/>
  <c r="AG4285" i="2"/>
  <c r="AF4285" i="2"/>
  <c r="AD4285" i="2"/>
  <c r="AC4285" i="2"/>
  <c r="AB4285" i="2"/>
  <c r="Z4285" i="2" s="1"/>
  <c r="AH4284" i="2"/>
  <c r="AA4284" i="2" s="1"/>
  <c r="AG4284" i="2"/>
  <c r="AF4284" i="2"/>
  <c r="AD4284" i="2"/>
  <c r="AC4284" i="2"/>
  <c r="AB4284" i="2"/>
  <c r="Z4284" i="2" s="1"/>
  <c r="AH4283" i="2"/>
  <c r="AG4283" i="2"/>
  <c r="AF4283" i="2"/>
  <c r="AD4283" i="2"/>
  <c r="AC4283" i="2"/>
  <c r="AB4283" i="2"/>
  <c r="Z4283" i="2"/>
  <c r="AH4282" i="2"/>
  <c r="AG4282" i="2"/>
  <c r="AF4282" i="2"/>
  <c r="AD4282" i="2"/>
  <c r="AC4282" i="2"/>
  <c r="AB4282" i="2"/>
  <c r="Z4282" i="2" s="1"/>
  <c r="AH4281" i="2"/>
  <c r="AA4281" i="2" s="1"/>
  <c r="AG4281" i="2"/>
  <c r="AF4281" i="2"/>
  <c r="AD4281" i="2"/>
  <c r="AC4281" i="2"/>
  <c r="AB4281" i="2"/>
  <c r="AH4280" i="2"/>
  <c r="AG4280" i="2"/>
  <c r="AF4280" i="2"/>
  <c r="AD4280" i="2"/>
  <c r="AC4280" i="2"/>
  <c r="AB4280" i="2"/>
  <c r="Z4280" i="2" s="1"/>
  <c r="AH4279" i="2"/>
  <c r="AG4279" i="2"/>
  <c r="AF4279" i="2"/>
  <c r="AD4279" i="2"/>
  <c r="AC4279" i="2"/>
  <c r="AB4279" i="2"/>
  <c r="Z4279" i="2" s="1"/>
  <c r="AH4278" i="2"/>
  <c r="AG4278" i="2"/>
  <c r="AF4278" i="2"/>
  <c r="AD4278" i="2"/>
  <c r="AC4278" i="2"/>
  <c r="AB4278" i="2"/>
  <c r="Z4278" i="2"/>
  <c r="AH4277" i="2"/>
  <c r="AA4277" i="2" s="1"/>
  <c r="AG4277" i="2"/>
  <c r="AF4277" i="2"/>
  <c r="AD4277" i="2"/>
  <c r="AC4277" i="2"/>
  <c r="Z4277" i="2" s="1"/>
  <c r="AB4277" i="2"/>
  <c r="AH4276" i="2"/>
  <c r="AA4276" i="2" s="1"/>
  <c r="AG4276" i="2"/>
  <c r="AF4276" i="2"/>
  <c r="AD4276" i="2"/>
  <c r="AC4276" i="2"/>
  <c r="AB4276" i="2"/>
  <c r="Z4276" i="2" s="1"/>
  <c r="AH4275" i="2"/>
  <c r="AG4275" i="2"/>
  <c r="AF4275" i="2"/>
  <c r="AD4275" i="2"/>
  <c r="AC4275" i="2"/>
  <c r="AB4275" i="2"/>
  <c r="Z4275" i="2"/>
  <c r="AH4274" i="2"/>
  <c r="AG4274" i="2"/>
  <c r="AF4274" i="2"/>
  <c r="AD4274" i="2"/>
  <c r="AC4274" i="2"/>
  <c r="AB4274" i="2"/>
  <c r="Z4274" i="2" s="1"/>
  <c r="AH4273" i="2"/>
  <c r="AA4273" i="2" s="1"/>
  <c r="AG4273" i="2"/>
  <c r="AF4273" i="2"/>
  <c r="AD4273" i="2"/>
  <c r="AC4273" i="2"/>
  <c r="AB4273" i="2"/>
  <c r="AH4272" i="2"/>
  <c r="AG4272" i="2"/>
  <c r="AF4272" i="2"/>
  <c r="AD4272" i="2"/>
  <c r="AC4272" i="2"/>
  <c r="AB4272" i="2"/>
  <c r="Z4272" i="2" s="1"/>
  <c r="AH4271" i="2"/>
  <c r="AG4271" i="2"/>
  <c r="AF4271" i="2"/>
  <c r="AD4271" i="2"/>
  <c r="AC4271" i="2"/>
  <c r="AB4271" i="2"/>
  <c r="Z4271" i="2" s="1"/>
  <c r="AH4270" i="2"/>
  <c r="AG4270" i="2"/>
  <c r="AF4270" i="2"/>
  <c r="AD4270" i="2"/>
  <c r="AC4270" i="2"/>
  <c r="AB4270" i="2"/>
  <c r="Z4270" i="2"/>
  <c r="AH4269" i="2"/>
  <c r="AA4269" i="2" s="1"/>
  <c r="AG4269" i="2"/>
  <c r="AF4269" i="2"/>
  <c r="AD4269" i="2"/>
  <c r="AC4269" i="2"/>
  <c r="Z4269" i="2" s="1"/>
  <c r="AB4269" i="2"/>
  <c r="AH4268" i="2"/>
  <c r="AA4268" i="2" s="1"/>
  <c r="AG4268" i="2"/>
  <c r="AF4268" i="2"/>
  <c r="AD4268" i="2"/>
  <c r="AC4268" i="2"/>
  <c r="AB4268" i="2"/>
  <c r="Z4268" i="2" s="1"/>
  <c r="AH4267" i="2"/>
  <c r="AG4267" i="2"/>
  <c r="AF4267" i="2"/>
  <c r="AD4267" i="2"/>
  <c r="AC4267" i="2"/>
  <c r="AB4267" i="2"/>
  <c r="Z4267" i="2"/>
  <c r="AH4266" i="2"/>
  <c r="AG4266" i="2"/>
  <c r="AF4266" i="2"/>
  <c r="AD4266" i="2"/>
  <c r="AC4266" i="2"/>
  <c r="AB4266" i="2"/>
  <c r="Z4266" i="2" s="1"/>
  <c r="AH4265" i="2"/>
  <c r="AG4265" i="2"/>
  <c r="AF4265" i="2"/>
  <c r="AD4265" i="2"/>
  <c r="AC4265" i="2"/>
  <c r="Z4265" i="2" s="1"/>
  <c r="AB4265" i="2"/>
  <c r="AH4264" i="2"/>
  <c r="AG4264" i="2"/>
  <c r="AF4264" i="2"/>
  <c r="AD4264" i="2"/>
  <c r="AC4264" i="2"/>
  <c r="AB4264" i="2"/>
  <c r="Z4264" i="2" s="1"/>
  <c r="AH4263" i="2"/>
  <c r="AG4263" i="2"/>
  <c r="AF4263" i="2"/>
  <c r="AD4263" i="2"/>
  <c r="AC4263" i="2"/>
  <c r="AB4263" i="2"/>
  <c r="Z4263" i="2" s="1"/>
  <c r="AH4262" i="2"/>
  <c r="AG4262" i="2"/>
  <c r="AF4262" i="2"/>
  <c r="AD4262" i="2"/>
  <c r="AC4262" i="2"/>
  <c r="AB4262" i="2"/>
  <c r="Z4262" i="2"/>
  <c r="AH4261" i="2"/>
  <c r="AG4261" i="2"/>
  <c r="AF4261" i="2"/>
  <c r="AD4261" i="2"/>
  <c r="AC4261" i="2"/>
  <c r="Z4261" i="2" s="1"/>
  <c r="AB4261" i="2"/>
  <c r="AH4260" i="2"/>
  <c r="AG4260" i="2"/>
  <c r="AF4260" i="2"/>
  <c r="AD4260" i="2"/>
  <c r="AC4260" i="2"/>
  <c r="AB4260" i="2"/>
  <c r="Z4260" i="2" s="1"/>
  <c r="AH4259" i="2"/>
  <c r="AG4259" i="2"/>
  <c r="AF4259" i="2"/>
  <c r="AD4259" i="2"/>
  <c r="AC4259" i="2"/>
  <c r="AB4259" i="2"/>
  <c r="Z4259" i="2"/>
  <c r="AH4258" i="2"/>
  <c r="AG4258" i="2"/>
  <c r="AF4258" i="2"/>
  <c r="AD4258" i="2"/>
  <c r="AC4258" i="2"/>
  <c r="AB4258" i="2"/>
  <c r="Z4258" i="2" s="1"/>
  <c r="AH4257" i="2"/>
  <c r="AG4257" i="2"/>
  <c r="AF4257" i="2"/>
  <c r="AD4257" i="2"/>
  <c r="AC4257" i="2"/>
  <c r="Z4257" i="2" s="1"/>
  <c r="AB4257" i="2"/>
  <c r="AH4256" i="2"/>
  <c r="AG4256" i="2"/>
  <c r="AF4256" i="2"/>
  <c r="AD4256" i="2"/>
  <c r="AC4256" i="2"/>
  <c r="AB4256" i="2"/>
  <c r="AH4255" i="2"/>
  <c r="AG4255" i="2"/>
  <c r="AF4255" i="2"/>
  <c r="AD4255" i="2"/>
  <c r="AC4255" i="2"/>
  <c r="AB4255" i="2"/>
  <c r="Z4255" i="2" s="1"/>
  <c r="AH4254" i="2"/>
  <c r="AG4254" i="2"/>
  <c r="AF4254" i="2"/>
  <c r="AD4254" i="2"/>
  <c r="AC4254" i="2"/>
  <c r="AB4254" i="2"/>
  <c r="Z4254" i="2"/>
  <c r="AH4253" i="2"/>
  <c r="AG4253" i="2"/>
  <c r="AF4253" i="2"/>
  <c r="AD4253" i="2"/>
  <c r="AC4253" i="2"/>
  <c r="Z4253" i="2" s="1"/>
  <c r="AB4253" i="2"/>
  <c r="AH4252" i="2"/>
  <c r="AG4252" i="2"/>
  <c r="AF4252" i="2"/>
  <c r="AD4252" i="2"/>
  <c r="AC4252" i="2"/>
  <c r="AB4252" i="2"/>
  <c r="Z4252" i="2" s="1"/>
  <c r="AH4251" i="2"/>
  <c r="AG4251" i="2"/>
  <c r="AF4251" i="2"/>
  <c r="AD4251" i="2"/>
  <c r="AC4251" i="2"/>
  <c r="AB4251" i="2"/>
  <c r="Z4251" i="2"/>
  <c r="AH4250" i="2"/>
  <c r="AG4250" i="2"/>
  <c r="AF4250" i="2"/>
  <c r="AD4250" i="2"/>
  <c r="AC4250" i="2"/>
  <c r="AB4250" i="2"/>
  <c r="Z4250" i="2" s="1"/>
  <c r="AH4249" i="2"/>
  <c r="AG4249" i="2"/>
  <c r="AF4249" i="2"/>
  <c r="AD4249" i="2"/>
  <c r="AC4249" i="2"/>
  <c r="AB4249" i="2"/>
  <c r="AH4248" i="2"/>
  <c r="AG4248" i="2"/>
  <c r="AF4248" i="2"/>
  <c r="AD4248" i="2"/>
  <c r="AC4248" i="2"/>
  <c r="AB4248" i="2"/>
  <c r="Z4248" i="2" s="1"/>
  <c r="AH4247" i="2"/>
  <c r="AG4247" i="2"/>
  <c r="AF4247" i="2"/>
  <c r="AD4247" i="2"/>
  <c r="AC4247" i="2"/>
  <c r="AB4247" i="2"/>
  <c r="AH4246" i="2"/>
  <c r="AG4246" i="2"/>
  <c r="AF4246" i="2"/>
  <c r="AD4246" i="2"/>
  <c r="AC4246" i="2"/>
  <c r="Z4246" i="2" s="1"/>
  <c r="AB4246" i="2"/>
  <c r="AH4245" i="2"/>
  <c r="AG4245" i="2"/>
  <c r="AF4245" i="2"/>
  <c r="AD4245" i="2"/>
  <c r="AC4245" i="2"/>
  <c r="AB4245" i="2"/>
  <c r="Z4245" i="2"/>
  <c r="AH4244" i="2"/>
  <c r="AG4244" i="2"/>
  <c r="AF4244" i="2"/>
  <c r="AA4244" i="2" s="1"/>
  <c r="AD4244" i="2"/>
  <c r="AC4244" i="2"/>
  <c r="AB4244" i="2"/>
  <c r="Z4244" i="2" s="1"/>
  <c r="AH4243" i="2"/>
  <c r="AG4243" i="2"/>
  <c r="AF4243" i="2"/>
  <c r="AD4243" i="2"/>
  <c r="AC4243" i="2"/>
  <c r="AB4243" i="2"/>
  <c r="AH4242" i="2"/>
  <c r="AG4242" i="2"/>
  <c r="AF4242" i="2"/>
  <c r="AD4242" i="2"/>
  <c r="AC4242" i="2"/>
  <c r="AB4242" i="2"/>
  <c r="AH4241" i="2"/>
  <c r="AG4241" i="2"/>
  <c r="AF4241" i="2"/>
  <c r="AD4241" i="2"/>
  <c r="AC4241" i="2"/>
  <c r="Z4241" i="2" s="1"/>
  <c r="AB4241" i="2"/>
  <c r="AH4240" i="2"/>
  <c r="AG4240" i="2"/>
  <c r="AF4240" i="2"/>
  <c r="AD4240" i="2"/>
  <c r="AC4240" i="2"/>
  <c r="AB4240" i="2"/>
  <c r="Z4240" i="2" s="1"/>
  <c r="AH4239" i="2"/>
  <c r="AG4239" i="2"/>
  <c r="AF4239" i="2"/>
  <c r="AD4239" i="2"/>
  <c r="AC4239" i="2"/>
  <c r="Z4239" i="2" s="1"/>
  <c r="AB4239" i="2"/>
  <c r="AH4238" i="2"/>
  <c r="AG4238" i="2"/>
  <c r="AF4238" i="2"/>
  <c r="AD4238" i="2"/>
  <c r="AC4238" i="2"/>
  <c r="AB4238" i="2"/>
  <c r="AH4237" i="2"/>
  <c r="AG4237" i="2"/>
  <c r="AF4237" i="2"/>
  <c r="AA4237" i="2" s="1"/>
  <c r="AD4237" i="2"/>
  <c r="AC4237" i="2"/>
  <c r="AB4237" i="2"/>
  <c r="Z4237" i="2" s="1"/>
  <c r="AH4236" i="2"/>
  <c r="AG4236" i="2"/>
  <c r="AF4236" i="2"/>
  <c r="AD4236" i="2"/>
  <c r="AC4236" i="2"/>
  <c r="AB4236" i="2"/>
  <c r="Z4236" i="2"/>
  <c r="AH4235" i="2"/>
  <c r="AG4235" i="2"/>
  <c r="AF4235" i="2"/>
  <c r="AD4235" i="2"/>
  <c r="AC4235" i="2"/>
  <c r="Z4235" i="2" s="1"/>
  <c r="AB4235" i="2"/>
  <c r="AH4234" i="2"/>
  <c r="AG4234" i="2"/>
  <c r="AF4234" i="2"/>
  <c r="AD4234" i="2"/>
  <c r="AC4234" i="2"/>
  <c r="Z4234" i="2" s="1"/>
  <c r="AB4234" i="2"/>
  <c r="AH4233" i="2"/>
  <c r="AG4233" i="2"/>
  <c r="AF4233" i="2"/>
  <c r="AD4233" i="2"/>
  <c r="AC4233" i="2"/>
  <c r="AB4233" i="2"/>
  <c r="AH4232" i="2"/>
  <c r="AG4232" i="2"/>
  <c r="AF4232" i="2"/>
  <c r="AD4232" i="2"/>
  <c r="AC4232" i="2"/>
  <c r="AB4232" i="2"/>
  <c r="Z4232" i="2" s="1"/>
  <c r="AH4231" i="2"/>
  <c r="AG4231" i="2"/>
  <c r="AF4231" i="2"/>
  <c r="AD4231" i="2"/>
  <c r="AC4231" i="2"/>
  <c r="AB4231" i="2"/>
  <c r="AH4230" i="2"/>
  <c r="AG4230" i="2"/>
  <c r="AF4230" i="2"/>
  <c r="AD4230" i="2"/>
  <c r="AC4230" i="2"/>
  <c r="Z4230" i="2" s="1"/>
  <c r="AB4230" i="2"/>
  <c r="AH4229" i="2"/>
  <c r="AG4229" i="2"/>
  <c r="AF4229" i="2"/>
  <c r="AD4229" i="2"/>
  <c r="AC4229" i="2"/>
  <c r="AB4229" i="2"/>
  <c r="Z4229" i="2"/>
  <c r="AH4228" i="2"/>
  <c r="AG4228" i="2"/>
  <c r="AF4228" i="2"/>
  <c r="AA4228" i="2" s="1"/>
  <c r="AD4228" i="2"/>
  <c r="AC4228" i="2"/>
  <c r="AB4228" i="2"/>
  <c r="Z4228" i="2" s="1"/>
  <c r="AH4227" i="2"/>
  <c r="AG4227" i="2"/>
  <c r="AF4227" i="2"/>
  <c r="AD4227" i="2"/>
  <c r="AC4227" i="2"/>
  <c r="AB4227" i="2"/>
  <c r="AH4226" i="2"/>
  <c r="AG4226" i="2"/>
  <c r="AF4226" i="2"/>
  <c r="AD4226" i="2"/>
  <c r="AC4226" i="2"/>
  <c r="AB4226" i="2"/>
  <c r="AH4225" i="2"/>
  <c r="AG4225" i="2"/>
  <c r="AF4225" i="2"/>
  <c r="AD4225" i="2"/>
  <c r="AC4225" i="2"/>
  <c r="AB4225" i="2"/>
  <c r="Z4225" i="2" s="1"/>
  <c r="AH4224" i="2"/>
  <c r="AG4224" i="2"/>
  <c r="AF4224" i="2"/>
  <c r="AD4224" i="2"/>
  <c r="AC4224" i="2"/>
  <c r="AB4224" i="2"/>
  <c r="Z4224" i="2" s="1"/>
  <c r="AH4223" i="2"/>
  <c r="AG4223" i="2"/>
  <c r="AF4223" i="2"/>
  <c r="AD4223" i="2"/>
  <c r="AC4223" i="2"/>
  <c r="AB4223" i="2"/>
  <c r="AH4222" i="2"/>
  <c r="AG4222" i="2"/>
  <c r="AF4222" i="2"/>
  <c r="AD4222" i="2"/>
  <c r="AC4222" i="2"/>
  <c r="AB4222" i="2"/>
  <c r="AH4221" i="2"/>
  <c r="AG4221" i="2"/>
  <c r="AF4221" i="2"/>
  <c r="AA4221" i="2" s="1"/>
  <c r="AD4221" i="2"/>
  <c r="AC4221" i="2"/>
  <c r="AB4221" i="2"/>
  <c r="Z4221" i="2" s="1"/>
  <c r="AH4220" i="2"/>
  <c r="AG4220" i="2"/>
  <c r="AF4220" i="2"/>
  <c r="AD4220" i="2"/>
  <c r="AC4220" i="2"/>
  <c r="Z4220" i="2" s="1"/>
  <c r="AB4220" i="2"/>
  <c r="AH4219" i="2"/>
  <c r="AG4219" i="2"/>
  <c r="AF4219" i="2"/>
  <c r="AD4219" i="2"/>
  <c r="AC4219" i="2"/>
  <c r="AB4219" i="2"/>
  <c r="Z4219" i="2" s="1"/>
  <c r="AH4218" i="2"/>
  <c r="AG4218" i="2"/>
  <c r="AF4218" i="2"/>
  <c r="AD4218" i="2"/>
  <c r="AC4218" i="2"/>
  <c r="AB4218" i="2"/>
  <c r="AH4217" i="2"/>
  <c r="AG4217" i="2"/>
  <c r="AF4217" i="2"/>
  <c r="AD4217" i="2"/>
  <c r="AC4217" i="2"/>
  <c r="AB4217" i="2"/>
  <c r="Z4217" i="2" s="1"/>
  <c r="AH4216" i="2"/>
  <c r="AG4216" i="2"/>
  <c r="AF4216" i="2"/>
  <c r="AA4216" i="2" s="1"/>
  <c r="AD4216" i="2"/>
  <c r="AC4216" i="2"/>
  <c r="AB4216" i="2"/>
  <c r="Z4216" i="2" s="1"/>
  <c r="AH4215" i="2"/>
  <c r="AG4215" i="2"/>
  <c r="AF4215" i="2"/>
  <c r="AD4215" i="2"/>
  <c r="AC4215" i="2"/>
  <c r="AB4215" i="2"/>
  <c r="AH4214" i="2"/>
  <c r="AG4214" i="2"/>
  <c r="AF4214" i="2"/>
  <c r="AD4214" i="2"/>
  <c r="AC4214" i="2"/>
  <c r="AB4214" i="2"/>
  <c r="Z4214" i="2" s="1"/>
  <c r="AH4213" i="2"/>
  <c r="AG4213" i="2"/>
  <c r="AF4213" i="2"/>
  <c r="AA4213" i="2" s="1"/>
  <c r="AD4213" i="2"/>
  <c r="AC4213" i="2"/>
  <c r="AB4213" i="2"/>
  <c r="AH4212" i="2"/>
  <c r="AG4212" i="2"/>
  <c r="AF4212" i="2"/>
  <c r="AD4212" i="2"/>
  <c r="AC4212" i="2"/>
  <c r="AB4212" i="2"/>
  <c r="AH4211" i="2"/>
  <c r="AG4211" i="2"/>
  <c r="AF4211" i="2"/>
  <c r="AD4211" i="2"/>
  <c r="AC4211" i="2"/>
  <c r="AB4211" i="2"/>
  <c r="Z4211" i="2" s="1"/>
  <c r="AH4210" i="2"/>
  <c r="AG4210" i="2"/>
  <c r="AF4210" i="2"/>
  <c r="AD4210" i="2"/>
  <c r="AC4210" i="2"/>
  <c r="AB4210" i="2"/>
  <c r="AH4209" i="2"/>
  <c r="AG4209" i="2"/>
  <c r="AF4209" i="2"/>
  <c r="AD4209" i="2"/>
  <c r="AC4209" i="2"/>
  <c r="AB4209" i="2"/>
  <c r="Z4209" i="2"/>
  <c r="AH4208" i="2"/>
  <c r="AG4208" i="2"/>
  <c r="AF4208" i="2"/>
  <c r="AA4208" i="2" s="1"/>
  <c r="AD4208" i="2"/>
  <c r="Z4208" i="2" s="1"/>
  <c r="AC4208" i="2"/>
  <c r="AB4208" i="2"/>
  <c r="AH4207" i="2"/>
  <c r="AG4207" i="2"/>
  <c r="AF4207" i="2"/>
  <c r="AD4207" i="2"/>
  <c r="AC4207" i="2"/>
  <c r="AB4207" i="2"/>
  <c r="AH4206" i="2"/>
  <c r="AG4206" i="2"/>
  <c r="AF4206" i="2"/>
  <c r="AD4206" i="2"/>
  <c r="AC4206" i="2"/>
  <c r="AB4206" i="2"/>
  <c r="Z4206" i="2" s="1"/>
  <c r="AH4205" i="2"/>
  <c r="AG4205" i="2"/>
  <c r="AF4205" i="2"/>
  <c r="AD4205" i="2"/>
  <c r="AC4205" i="2"/>
  <c r="AB4205" i="2"/>
  <c r="AH4204" i="2"/>
  <c r="AG4204" i="2"/>
  <c r="AF4204" i="2"/>
  <c r="AD4204" i="2"/>
  <c r="AC4204" i="2"/>
  <c r="AB4204" i="2"/>
  <c r="Z4204" i="2"/>
  <c r="AH4203" i="2"/>
  <c r="AG4203" i="2"/>
  <c r="AF4203" i="2"/>
  <c r="AD4203" i="2"/>
  <c r="AC4203" i="2"/>
  <c r="AB4203" i="2"/>
  <c r="AH4202" i="2"/>
  <c r="AG4202" i="2"/>
  <c r="AF4202" i="2"/>
  <c r="AD4202" i="2"/>
  <c r="AC4202" i="2"/>
  <c r="AB4202" i="2"/>
  <c r="AH4201" i="2"/>
  <c r="AG4201" i="2"/>
  <c r="AF4201" i="2"/>
  <c r="AD4201" i="2"/>
  <c r="AC4201" i="2"/>
  <c r="AB4201" i="2"/>
  <c r="Z4201" i="2"/>
  <c r="AH4200" i="2"/>
  <c r="AG4200" i="2"/>
  <c r="AF4200" i="2"/>
  <c r="AD4200" i="2"/>
  <c r="AC4200" i="2"/>
  <c r="AB4200" i="2"/>
  <c r="AH4199" i="2"/>
  <c r="AG4199" i="2"/>
  <c r="AF4199" i="2"/>
  <c r="AD4199" i="2"/>
  <c r="AC4199" i="2"/>
  <c r="AB4199" i="2"/>
  <c r="Z4199" i="2" s="1"/>
  <c r="AH4198" i="2"/>
  <c r="AG4198" i="2"/>
  <c r="AF4198" i="2"/>
  <c r="AD4198" i="2"/>
  <c r="AC4198" i="2"/>
  <c r="AB4198" i="2"/>
  <c r="AH4197" i="2"/>
  <c r="AG4197" i="2"/>
  <c r="AF4197" i="2"/>
  <c r="AD4197" i="2"/>
  <c r="AC4197" i="2"/>
  <c r="AB4197" i="2"/>
  <c r="Z4197" i="2" s="1"/>
  <c r="AH4196" i="2"/>
  <c r="AG4196" i="2"/>
  <c r="AF4196" i="2"/>
  <c r="AA4196" i="2" s="1"/>
  <c r="AD4196" i="2"/>
  <c r="AC4196" i="2"/>
  <c r="AB4196" i="2"/>
  <c r="Z4196" i="2"/>
  <c r="AH4195" i="2"/>
  <c r="AG4195" i="2"/>
  <c r="AF4195" i="2"/>
  <c r="AD4195" i="2"/>
  <c r="AC4195" i="2"/>
  <c r="AB4195" i="2"/>
  <c r="AH4194" i="2"/>
  <c r="AG4194" i="2"/>
  <c r="AF4194" i="2"/>
  <c r="AD4194" i="2"/>
  <c r="AC4194" i="2"/>
  <c r="AB4194" i="2"/>
  <c r="Z4194" i="2" s="1"/>
  <c r="AH4193" i="2"/>
  <c r="AG4193" i="2"/>
  <c r="AF4193" i="2"/>
  <c r="AD4193" i="2"/>
  <c r="AC4193" i="2"/>
  <c r="Z4193" i="2" s="1"/>
  <c r="AB4193" i="2"/>
  <c r="AH4192" i="2"/>
  <c r="AG4192" i="2"/>
  <c r="AF4192" i="2"/>
  <c r="AD4192" i="2"/>
  <c r="AC4192" i="2"/>
  <c r="AB4192" i="2"/>
  <c r="Z4192" i="2" s="1"/>
  <c r="AH4191" i="2"/>
  <c r="AG4191" i="2"/>
  <c r="AF4191" i="2"/>
  <c r="AD4191" i="2"/>
  <c r="AC4191" i="2"/>
  <c r="AB4191" i="2"/>
  <c r="Z4191" i="2" s="1"/>
  <c r="AH4190" i="2"/>
  <c r="AG4190" i="2"/>
  <c r="AF4190" i="2"/>
  <c r="AD4190" i="2"/>
  <c r="AC4190" i="2"/>
  <c r="AB4190" i="2"/>
  <c r="AH4189" i="2"/>
  <c r="AG4189" i="2"/>
  <c r="AF4189" i="2"/>
  <c r="AD4189" i="2"/>
  <c r="AC4189" i="2"/>
  <c r="AB4189" i="2"/>
  <c r="Z4189" i="2" s="1"/>
  <c r="AH4188" i="2"/>
  <c r="AG4188" i="2"/>
  <c r="AF4188" i="2"/>
  <c r="AD4188" i="2"/>
  <c r="AC4188" i="2"/>
  <c r="AB4188" i="2"/>
  <c r="AH4187" i="2"/>
  <c r="AG4187" i="2"/>
  <c r="AF4187" i="2"/>
  <c r="AD4187" i="2"/>
  <c r="AC4187" i="2"/>
  <c r="AB4187" i="2"/>
  <c r="Z4187" i="2" s="1"/>
  <c r="AH4186" i="2"/>
  <c r="AG4186" i="2"/>
  <c r="AF4186" i="2"/>
  <c r="AD4186" i="2"/>
  <c r="AC4186" i="2"/>
  <c r="AB4186" i="2"/>
  <c r="AH4185" i="2"/>
  <c r="AG4185" i="2"/>
  <c r="AF4185" i="2"/>
  <c r="AD4185" i="2"/>
  <c r="AC4185" i="2"/>
  <c r="AB4185" i="2"/>
  <c r="Z4185" i="2" s="1"/>
  <c r="AH4184" i="2"/>
  <c r="AG4184" i="2"/>
  <c r="AF4184" i="2"/>
  <c r="AA4184" i="2" s="1"/>
  <c r="AD4184" i="2"/>
  <c r="AC4184" i="2"/>
  <c r="AB4184" i="2"/>
  <c r="Z4184" i="2"/>
  <c r="AH4183" i="2"/>
  <c r="AG4183" i="2"/>
  <c r="AF4183" i="2"/>
  <c r="AD4183" i="2"/>
  <c r="AC4183" i="2"/>
  <c r="AB4183" i="2"/>
  <c r="AH4182" i="2"/>
  <c r="AG4182" i="2"/>
  <c r="AF4182" i="2"/>
  <c r="AD4182" i="2"/>
  <c r="AC4182" i="2"/>
  <c r="AB4182" i="2"/>
  <c r="Z4182" i="2" s="1"/>
  <c r="AH4181" i="2"/>
  <c r="AG4181" i="2"/>
  <c r="AF4181" i="2"/>
  <c r="AA4181" i="2" s="1"/>
  <c r="AD4181" i="2"/>
  <c r="AC4181" i="2"/>
  <c r="AB4181" i="2"/>
  <c r="AH4180" i="2"/>
  <c r="AG4180" i="2"/>
  <c r="AF4180" i="2"/>
  <c r="AD4180" i="2"/>
  <c r="AC4180" i="2"/>
  <c r="AB4180" i="2"/>
  <c r="Z4180" i="2" s="1"/>
  <c r="AH4179" i="2"/>
  <c r="AG4179" i="2"/>
  <c r="AF4179" i="2"/>
  <c r="AD4179" i="2"/>
  <c r="AC4179" i="2"/>
  <c r="AB4179" i="2"/>
  <c r="Z4179" i="2" s="1"/>
  <c r="AH4178" i="2"/>
  <c r="AG4178" i="2"/>
  <c r="AF4178" i="2"/>
  <c r="AD4178" i="2"/>
  <c r="AC4178" i="2"/>
  <c r="AB4178" i="2"/>
  <c r="AH4177" i="2"/>
  <c r="AG4177" i="2"/>
  <c r="AF4177" i="2"/>
  <c r="AD4177" i="2"/>
  <c r="AC4177" i="2"/>
  <c r="AB4177" i="2"/>
  <c r="Z4177" i="2" s="1"/>
  <c r="AH4176" i="2"/>
  <c r="AG4176" i="2"/>
  <c r="AF4176" i="2"/>
  <c r="AA4176" i="2" s="1"/>
  <c r="AD4176" i="2"/>
  <c r="AC4176" i="2"/>
  <c r="AB4176" i="2"/>
  <c r="Z4176" i="2"/>
  <c r="AH4175" i="2"/>
  <c r="AG4175" i="2"/>
  <c r="AF4175" i="2"/>
  <c r="AD4175" i="2"/>
  <c r="AC4175" i="2"/>
  <c r="AB4175" i="2"/>
  <c r="AH4174" i="2"/>
  <c r="AG4174" i="2"/>
  <c r="AF4174" i="2"/>
  <c r="AD4174" i="2"/>
  <c r="AC4174" i="2"/>
  <c r="AB4174" i="2"/>
  <c r="Z4174" i="2" s="1"/>
  <c r="AH4173" i="2"/>
  <c r="AG4173" i="2"/>
  <c r="AF4173" i="2"/>
  <c r="AD4173" i="2"/>
  <c r="AC4173" i="2"/>
  <c r="AB4173" i="2"/>
  <c r="AH4172" i="2"/>
  <c r="AG4172" i="2"/>
  <c r="AF4172" i="2"/>
  <c r="AA4172" i="2" s="1"/>
  <c r="AD4172" i="2"/>
  <c r="AC4172" i="2"/>
  <c r="AB4172" i="2"/>
  <c r="Z4172" i="2" s="1"/>
  <c r="AH4171" i="2"/>
  <c r="AG4171" i="2"/>
  <c r="AF4171" i="2"/>
  <c r="AD4171" i="2"/>
  <c r="AC4171" i="2"/>
  <c r="AB4171" i="2"/>
  <c r="AH4170" i="2"/>
  <c r="AG4170" i="2"/>
  <c r="AF4170" i="2"/>
  <c r="AD4170" i="2"/>
  <c r="AC4170" i="2"/>
  <c r="AB4170" i="2"/>
  <c r="Z4170" i="2" s="1"/>
  <c r="AH4169" i="2"/>
  <c r="AG4169" i="2"/>
  <c r="AF4169" i="2"/>
  <c r="AD4169" i="2"/>
  <c r="AC4169" i="2"/>
  <c r="AB4169" i="2"/>
  <c r="AH4168" i="2"/>
  <c r="AG4168" i="2"/>
  <c r="AA4168" i="2" s="1"/>
  <c r="AF4168" i="2"/>
  <c r="AD4168" i="2"/>
  <c r="AC4168" i="2"/>
  <c r="AB4168" i="2"/>
  <c r="AH4167" i="2"/>
  <c r="AG4167" i="2"/>
  <c r="AF4167" i="2"/>
  <c r="AD4167" i="2"/>
  <c r="AC4167" i="2"/>
  <c r="AB4167" i="2"/>
  <c r="AH4166" i="2"/>
  <c r="AG4166" i="2"/>
  <c r="AF4166" i="2"/>
  <c r="AD4166" i="2"/>
  <c r="AC4166" i="2"/>
  <c r="AB4166" i="2"/>
  <c r="Z4166" i="2" s="1"/>
  <c r="AH4165" i="2"/>
  <c r="AG4165" i="2"/>
  <c r="AF4165" i="2"/>
  <c r="AD4165" i="2"/>
  <c r="AC4165" i="2"/>
  <c r="AB4165" i="2"/>
  <c r="AH4164" i="2"/>
  <c r="AG4164" i="2"/>
  <c r="AA4164" i="2" s="1"/>
  <c r="AF4164" i="2"/>
  <c r="AD4164" i="2"/>
  <c r="AC4164" i="2"/>
  <c r="AB4164" i="2"/>
  <c r="AH4163" i="2"/>
  <c r="AG4163" i="2"/>
  <c r="AF4163" i="2"/>
  <c r="AD4163" i="2"/>
  <c r="AC4163" i="2"/>
  <c r="AB4163" i="2"/>
  <c r="AH4162" i="2"/>
  <c r="AG4162" i="2"/>
  <c r="AF4162" i="2"/>
  <c r="AD4162" i="2"/>
  <c r="AC4162" i="2"/>
  <c r="AB4162" i="2"/>
  <c r="Z4162" i="2" s="1"/>
  <c r="AH4161" i="2"/>
  <c r="AG4161" i="2"/>
  <c r="AF4161" i="2"/>
  <c r="AD4161" i="2"/>
  <c r="AC4161" i="2"/>
  <c r="AB4161" i="2"/>
  <c r="AH4160" i="2"/>
  <c r="AG4160" i="2"/>
  <c r="AA4160" i="2" s="1"/>
  <c r="AF4160" i="2"/>
  <c r="AD4160" i="2"/>
  <c r="AC4160" i="2"/>
  <c r="AB4160" i="2"/>
  <c r="AH4159" i="2"/>
  <c r="AG4159" i="2"/>
  <c r="AF4159" i="2"/>
  <c r="AD4159" i="2"/>
  <c r="AC4159" i="2"/>
  <c r="AB4159" i="2"/>
  <c r="AH4158" i="2"/>
  <c r="AG4158" i="2"/>
  <c r="AF4158" i="2"/>
  <c r="AD4158" i="2"/>
  <c r="AC4158" i="2"/>
  <c r="AB4158" i="2"/>
  <c r="Z4158" i="2" s="1"/>
  <c r="AH4157" i="2"/>
  <c r="AG4157" i="2"/>
  <c r="AF4157" i="2"/>
  <c r="AD4157" i="2"/>
  <c r="AC4157" i="2"/>
  <c r="AB4157" i="2"/>
  <c r="AH4156" i="2"/>
  <c r="AG4156" i="2"/>
  <c r="AA4156" i="2" s="1"/>
  <c r="AF4156" i="2"/>
  <c r="AD4156" i="2"/>
  <c r="AC4156" i="2"/>
  <c r="AB4156" i="2"/>
  <c r="AH4155" i="2"/>
  <c r="AG4155" i="2"/>
  <c r="AF4155" i="2"/>
  <c r="AD4155" i="2"/>
  <c r="AC4155" i="2"/>
  <c r="AB4155" i="2"/>
  <c r="AH4154" i="2"/>
  <c r="AG4154" i="2"/>
  <c r="AF4154" i="2"/>
  <c r="AD4154" i="2"/>
  <c r="AC4154" i="2"/>
  <c r="AB4154" i="2"/>
  <c r="Z4154" i="2" s="1"/>
  <c r="AH4153" i="2"/>
  <c r="AG4153" i="2"/>
  <c r="AF4153" i="2"/>
  <c r="AD4153" i="2"/>
  <c r="AC4153" i="2"/>
  <c r="AB4153" i="2"/>
  <c r="AH4152" i="2"/>
  <c r="AG4152" i="2"/>
  <c r="AA4152" i="2" s="1"/>
  <c r="AF4152" i="2"/>
  <c r="AD4152" i="2"/>
  <c r="AC4152" i="2"/>
  <c r="AB4152" i="2"/>
  <c r="AH4151" i="2"/>
  <c r="AG4151" i="2"/>
  <c r="AF4151" i="2"/>
  <c r="AD4151" i="2"/>
  <c r="AC4151" i="2"/>
  <c r="AB4151" i="2"/>
  <c r="AH4150" i="2"/>
  <c r="AG4150" i="2"/>
  <c r="AF4150" i="2"/>
  <c r="AD4150" i="2"/>
  <c r="AC4150" i="2"/>
  <c r="AB4150" i="2"/>
  <c r="Z4150" i="2" s="1"/>
  <c r="AH4149" i="2"/>
  <c r="AG4149" i="2"/>
  <c r="AF4149" i="2"/>
  <c r="AD4149" i="2"/>
  <c r="AC4149" i="2"/>
  <c r="AB4149" i="2"/>
  <c r="AH4148" i="2"/>
  <c r="AG4148" i="2"/>
  <c r="AA4148" i="2" s="1"/>
  <c r="AF4148" i="2"/>
  <c r="AD4148" i="2"/>
  <c r="AC4148" i="2"/>
  <c r="AB4148" i="2"/>
  <c r="AH4147" i="2"/>
  <c r="AG4147" i="2"/>
  <c r="AF4147" i="2"/>
  <c r="AD4147" i="2"/>
  <c r="AC4147" i="2"/>
  <c r="AB4147" i="2"/>
  <c r="AH4146" i="2"/>
  <c r="AG4146" i="2"/>
  <c r="AF4146" i="2"/>
  <c r="AD4146" i="2"/>
  <c r="AC4146" i="2"/>
  <c r="AB4146" i="2"/>
  <c r="Z4146" i="2" s="1"/>
  <c r="AH4145" i="2"/>
  <c r="AG4145" i="2"/>
  <c r="AF4145" i="2"/>
  <c r="AD4145" i="2"/>
  <c r="AC4145" i="2"/>
  <c r="AB4145" i="2"/>
  <c r="AH4144" i="2"/>
  <c r="AG4144" i="2"/>
  <c r="AA4144" i="2" s="1"/>
  <c r="AF4144" i="2"/>
  <c r="AD4144" i="2"/>
  <c r="AC4144" i="2"/>
  <c r="AB4144" i="2"/>
  <c r="AH4143" i="2"/>
  <c r="AG4143" i="2"/>
  <c r="AF4143" i="2"/>
  <c r="AD4143" i="2"/>
  <c r="AC4143" i="2"/>
  <c r="AB4143" i="2"/>
  <c r="AH4142" i="2"/>
  <c r="AG4142" i="2"/>
  <c r="AF4142" i="2"/>
  <c r="AD4142" i="2"/>
  <c r="AC4142" i="2"/>
  <c r="AB4142" i="2"/>
  <c r="Z4142" i="2" s="1"/>
  <c r="AH4141" i="2"/>
  <c r="AG4141" i="2"/>
  <c r="AF4141" i="2"/>
  <c r="AD4141" i="2"/>
  <c r="AC4141" i="2"/>
  <c r="AB4141" i="2"/>
  <c r="AH4140" i="2"/>
  <c r="AG4140" i="2"/>
  <c r="AA4140" i="2" s="1"/>
  <c r="AF4140" i="2"/>
  <c r="AD4140" i="2"/>
  <c r="AC4140" i="2"/>
  <c r="AB4140" i="2"/>
  <c r="AH4139" i="2"/>
  <c r="AG4139" i="2"/>
  <c r="AF4139" i="2"/>
  <c r="AD4139" i="2"/>
  <c r="AC4139" i="2"/>
  <c r="AB4139" i="2"/>
  <c r="AH4138" i="2"/>
  <c r="AG4138" i="2"/>
  <c r="AF4138" i="2"/>
  <c r="AD4138" i="2"/>
  <c r="AC4138" i="2"/>
  <c r="AB4138" i="2"/>
  <c r="Z4138" i="2" s="1"/>
  <c r="AH4137" i="2"/>
  <c r="AG4137" i="2"/>
  <c r="AF4137" i="2"/>
  <c r="AD4137" i="2"/>
  <c r="AC4137" i="2"/>
  <c r="AB4137" i="2"/>
  <c r="AH4136" i="2"/>
  <c r="AG4136" i="2"/>
  <c r="AA4136" i="2" s="1"/>
  <c r="AF4136" i="2"/>
  <c r="AD4136" i="2"/>
  <c r="AC4136" i="2"/>
  <c r="AB4136" i="2"/>
  <c r="AH4135" i="2"/>
  <c r="AG4135" i="2"/>
  <c r="AF4135" i="2"/>
  <c r="AD4135" i="2"/>
  <c r="AC4135" i="2"/>
  <c r="AB4135" i="2"/>
  <c r="AH4134" i="2"/>
  <c r="AG4134" i="2"/>
  <c r="AF4134" i="2"/>
  <c r="AD4134" i="2"/>
  <c r="AC4134" i="2"/>
  <c r="AB4134" i="2"/>
  <c r="Z4134" i="2" s="1"/>
  <c r="AH4133" i="2"/>
  <c r="AG4133" i="2"/>
  <c r="AF4133" i="2"/>
  <c r="AD4133" i="2"/>
  <c r="AC4133" i="2"/>
  <c r="AB4133" i="2"/>
  <c r="AH4132" i="2"/>
  <c r="AG4132" i="2"/>
  <c r="AA4132" i="2" s="1"/>
  <c r="AF4132" i="2"/>
  <c r="AD4132" i="2"/>
  <c r="AC4132" i="2"/>
  <c r="AB4132" i="2"/>
  <c r="AH4131" i="2"/>
  <c r="AG4131" i="2"/>
  <c r="AF4131" i="2"/>
  <c r="AD4131" i="2"/>
  <c r="AC4131" i="2"/>
  <c r="AB4131" i="2"/>
  <c r="AH4130" i="2"/>
  <c r="AG4130" i="2"/>
  <c r="AF4130" i="2"/>
  <c r="AD4130" i="2"/>
  <c r="AC4130" i="2"/>
  <c r="AB4130" i="2"/>
  <c r="Z4130" i="2" s="1"/>
  <c r="AH4129" i="2"/>
  <c r="AG4129" i="2"/>
  <c r="AF4129" i="2"/>
  <c r="AD4129" i="2"/>
  <c r="AC4129" i="2"/>
  <c r="AB4129" i="2"/>
  <c r="AH4128" i="2"/>
  <c r="AG4128" i="2"/>
  <c r="AA4128" i="2" s="1"/>
  <c r="AF4128" i="2"/>
  <c r="AD4128" i="2"/>
  <c r="AC4128" i="2"/>
  <c r="AB4128" i="2"/>
  <c r="AH4127" i="2"/>
  <c r="AG4127" i="2"/>
  <c r="AF4127" i="2"/>
  <c r="AD4127" i="2"/>
  <c r="AC4127" i="2"/>
  <c r="AB4127" i="2"/>
  <c r="AH4126" i="2"/>
  <c r="AG4126" i="2"/>
  <c r="AF4126" i="2"/>
  <c r="AD4126" i="2"/>
  <c r="AC4126" i="2"/>
  <c r="AB4126" i="2"/>
  <c r="Z4126" i="2" s="1"/>
  <c r="AH4125" i="2"/>
  <c r="AG4125" i="2"/>
  <c r="AF4125" i="2"/>
  <c r="AD4125" i="2"/>
  <c r="AC4125" i="2"/>
  <c r="AB4125" i="2"/>
  <c r="AH4124" i="2"/>
  <c r="AG4124" i="2"/>
  <c r="AF4124" i="2"/>
  <c r="AD4124" i="2"/>
  <c r="AC4124" i="2"/>
  <c r="AB4124" i="2"/>
  <c r="AH4123" i="2"/>
  <c r="AG4123" i="2"/>
  <c r="AF4123" i="2"/>
  <c r="AD4123" i="2"/>
  <c r="AC4123" i="2"/>
  <c r="AB4123" i="2"/>
  <c r="AH4122" i="2"/>
  <c r="AG4122" i="2"/>
  <c r="AF4122" i="2"/>
  <c r="AD4122" i="2"/>
  <c r="AC4122" i="2"/>
  <c r="AB4122" i="2"/>
  <c r="Z4122" i="2" s="1"/>
  <c r="AH4121" i="2"/>
  <c r="AG4121" i="2"/>
  <c r="AF4121" i="2"/>
  <c r="AD4121" i="2"/>
  <c r="AC4121" i="2"/>
  <c r="AB4121" i="2"/>
  <c r="AH4120" i="2"/>
  <c r="AG4120" i="2"/>
  <c r="AF4120" i="2"/>
  <c r="AD4120" i="2"/>
  <c r="AC4120" i="2"/>
  <c r="AB4120" i="2"/>
  <c r="AH4119" i="2"/>
  <c r="AG4119" i="2"/>
  <c r="AF4119" i="2"/>
  <c r="AD4119" i="2"/>
  <c r="AC4119" i="2"/>
  <c r="AB4119" i="2"/>
  <c r="AH4118" i="2"/>
  <c r="AG4118" i="2"/>
  <c r="AF4118" i="2"/>
  <c r="AD4118" i="2"/>
  <c r="AC4118" i="2"/>
  <c r="AB4118" i="2"/>
  <c r="Z4118" i="2" s="1"/>
  <c r="AH4117" i="2"/>
  <c r="AG4117" i="2"/>
  <c r="AF4117" i="2"/>
  <c r="AD4117" i="2"/>
  <c r="AC4117" i="2"/>
  <c r="AB4117" i="2"/>
  <c r="AH4116" i="2"/>
  <c r="AG4116" i="2"/>
  <c r="AF4116" i="2"/>
  <c r="AD4116" i="2"/>
  <c r="AC4116" i="2"/>
  <c r="AB4116" i="2"/>
  <c r="AH4115" i="2"/>
  <c r="AG4115" i="2"/>
  <c r="AF4115" i="2"/>
  <c r="AD4115" i="2"/>
  <c r="AC4115" i="2"/>
  <c r="AB4115" i="2"/>
  <c r="AH4114" i="2"/>
  <c r="AG4114" i="2"/>
  <c r="AF4114" i="2"/>
  <c r="AD4114" i="2"/>
  <c r="AC4114" i="2"/>
  <c r="AB4114" i="2"/>
  <c r="Z4114" i="2" s="1"/>
  <c r="AH4113" i="2"/>
  <c r="AG4113" i="2"/>
  <c r="AF4113" i="2"/>
  <c r="AD4113" i="2"/>
  <c r="AC4113" i="2"/>
  <c r="AB4113" i="2"/>
  <c r="AH4112" i="2"/>
  <c r="AG4112" i="2"/>
  <c r="AF4112" i="2"/>
  <c r="AD4112" i="2"/>
  <c r="AC4112" i="2"/>
  <c r="AB4112" i="2"/>
  <c r="AH4111" i="2"/>
  <c r="AG4111" i="2"/>
  <c r="AF4111" i="2"/>
  <c r="AD4111" i="2"/>
  <c r="AC4111" i="2"/>
  <c r="AB4111" i="2"/>
  <c r="AH4110" i="2"/>
  <c r="AG4110" i="2"/>
  <c r="AF4110" i="2"/>
  <c r="AD4110" i="2"/>
  <c r="AC4110" i="2"/>
  <c r="AB4110" i="2"/>
  <c r="Z4110" i="2" s="1"/>
  <c r="AH4109" i="2"/>
  <c r="AG4109" i="2"/>
  <c r="AF4109" i="2"/>
  <c r="AD4109" i="2"/>
  <c r="AC4109" i="2"/>
  <c r="AB4109" i="2"/>
  <c r="AH4108" i="2"/>
  <c r="AG4108" i="2"/>
  <c r="AF4108" i="2"/>
  <c r="AD4108" i="2"/>
  <c r="AC4108" i="2"/>
  <c r="AB4108" i="2"/>
  <c r="AH4107" i="2"/>
  <c r="AG4107" i="2"/>
  <c r="AF4107" i="2"/>
  <c r="AD4107" i="2"/>
  <c r="AC4107" i="2"/>
  <c r="AB4107" i="2"/>
  <c r="AH4106" i="2"/>
  <c r="AG4106" i="2"/>
  <c r="AF4106" i="2"/>
  <c r="AD4106" i="2"/>
  <c r="AC4106" i="2"/>
  <c r="AB4106" i="2"/>
  <c r="Z4106" i="2" s="1"/>
  <c r="AH4105" i="2"/>
  <c r="AG4105" i="2"/>
  <c r="AF4105" i="2"/>
  <c r="AD4105" i="2"/>
  <c r="AC4105" i="2"/>
  <c r="AB4105" i="2"/>
  <c r="AH4104" i="2"/>
  <c r="AG4104" i="2"/>
  <c r="AF4104" i="2"/>
  <c r="AD4104" i="2"/>
  <c r="AC4104" i="2"/>
  <c r="AB4104" i="2"/>
  <c r="AH4103" i="2"/>
  <c r="AG4103" i="2"/>
  <c r="AF4103" i="2"/>
  <c r="AD4103" i="2"/>
  <c r="AC4103" i="2"/>
  <c r="AB4103" i="2"/>
  <c r="AH4102" i="2"/>
  <c r="AG4102" i="2"/>
  <c r="AF4102" i="2"/>
  <c r="AD4102" i="2"/>
  <c r="AC4102" i="2"/>
  <c r="AB4102" i="2"/>
  <c r="Z4102" i="2" s="1"/>
  <c r="AH4101" i="2"/>
  <c r="AG4101" i="2"/>
  <c r="AF4101" i="2"/>
  <c r="AD4101" i="2"/>
  <c r="AC4101" i="2"/>
  <c r="AB4101" i="2"/>
  <c r="AH4100" i="2"/>
  <c r="AG4100" i="2"/>
  <c r="AF4100" i="2"/>
  <c r="AD4100" i="2"/>
  <c r="AC4100" i="2"/>
  <c r="AB4100" i="2"/>
  <c r="AH4099" i="2"/>
  <c r="AG4099" i="2"/>
  <c r="AF4099" i="2"/>
  <c r="AD4099" i="2"/>
  <c r="AC4099" i="2"/>
  <c r="AB4099" i="2"/>
  <c r="AH4098" i="2"/>
  <c r="AG4098" i="2"/>
  <c r="AF4098" i="2"/>
  <c r="AD4098" i="2"/>
  <c r="AC4098" i="2"/>
  <c r="AB4098" i="2"/>
  <c r="Z4098" i="2" s="1"/>
  <c r="AH4097" i="2"/>
  <c r="AG4097" i="2"/>
  <c r="AF4097" i="2"/>
  <c r="AD4097" i="2"/>
  <c r="AC4097" i="2"/>
  <c r="AB4097" i="2"/>
  <c r="AH4096" i="2"/>
  <c r="AG4096" i="2"/>
  <c r="AF4096" i="2"/>
  <c r="AD4096" i="2"/>
  <c r="AC4096" i="2"/>
  <c r="AB4096" i="2"/>
  <c r="AH4095" i="2"/>
  <c r="AG4095" i="2"/>
  <c r="AF4095" i="2"/>
  <c r="AD4095" i="2"/>
  <c r="AC4095" i="2"/>
  <c r="AB4095" i="2"/>
  <c r="AH4094" i="2"/>
  <c r="AG4094" i="2"/>
  <c r="AF4094" i="2"/>
  <c r="AD4094" i="2"/>
  <c r="AC4094" i="2"/>
  <c r="AB4094" i="2"/>
  <c r="Z4094" i="2" s="1"/>
  <c r="AH4093" i="2"/>
  <c r="AG4093" i="2"/>
  <c r="AF4093" i="2"/>
  <c r="AD4093" i="2"/>
  <c r="AC4093" i="2"/>
  <c r="AB4093" i="2"/>
  <c r="AH4092" i="2"/>
  <c r="AG4092" i="2"/>
  <c r="AF4092" i="2"/>
  <c r="AD4092" i="2"/>
  <c r="AC4092" i="2"/>
  <c r="AB4092" i="2"/>
  <c r="AH4091" i="2"/>
  <c r="AG4091" i="2"/>
  <c r="AF4091" i="2"/>
  <c r="AD4091" i="2"/>
  <c r="AC4091" i="2"/>
  <c r="AB4091" i="2"/>
  <c r="AH4090" i="2"/>
  <c r="AG4090" i="2"/>
  <c r="AF4090" i="2"/>
  <c r="AD4090" i="2"/>
  <c r="AC4090" i="2"/>
  <c r="AB4090" i="2"/>
  <c r="Z4090" i="2" s="1"/>
  <c r="AH4089" i="2"/>
  <c r="AG4089" i="2"/>
  <c r="AF4089" i="2"/>
  <c r="AD4089" i="2"/>
  <c r="AC4089" i="2"/>
  <c r="AB4089" i="2"/>
  <c r="AH4088" i="2"/>
  <c r="AG4088" i="2"/>
  <c r="AF4088" i="2"/>
  <c r="AD4088" i="2"/>
  <c r="AC4088" i="2"/>
  <c r="AB4088" i="2"/>
  <c r="AH4087" i="2"/>
  <c r="AG4087" i="2"/>
  <c r="AF4087" i="2"/>
  <c r="AD4087" i="2"/>
  <c r="AC4087" i="2"/>
  <c r="AB4087" i="2"/>
  <c r="AH4086" i="2"/>
  <c r="AG4086" i="2"/>
  <c r="AF4086" i="2"/>
  <c r="AD4086" i="2"/>
  <c r="AC4086" i="2"/>
  <c r="AB4086" i="2"/>
  <c r="Z4086" i="2" s="1"/>
  <c r="AH4085" i="2"/>
  <c r="AG4085" i="2"/>
  <c r="AF4085" i="2"/>
  <c r="AD4085" i="2"/>
  <c r="AC4085" i="2"/>
  <c r="AB4085" i="2"/>
  <c r="AH4084" i="2"/>
  <c r="AG4084" i="2"/>
  <c r="AF4084" i="2"/>
  <c r="AD4084" i="2"/>
  <c r="AC4084" i="2"/>
  <c r="AB4084" i="2"/>
  <c r="AH4083" i="2"/>
  <c r="AG4083" i="2"/>
  <c r="AF4083" i="2"/>
  <c r="AD4083" i="2"/>
  <c r="AC4083" i="2"/>
  <c r="AB4083" i="2"/>
  <c r="AH4082" i="2"/>
  <c r="AG4082" i="2"/>
  <c r="AF4082" i="2"/>
  <c r="AD4082" i="2"/>
  <c r="AC4082" i="2"/>
  <c r="AB4082" i="2"/>
  <c r="Z4082" i="2" s="1"/>
  <c r="AH4081" i="2"/>
  <c r="AG4081" i="2"/>
  <c r="AF4081" i="2"/>
  <c r="AD4081" i="2"/>
  <c r="AC4081" i="2"/>
  <c r="AB4081" i="2"/>
  <c r="AH4080" i="2"/>
  <c r="AG4080" i="2"/>
  <c r="AF4080" i="2"/>
  <c r="AD4080" i="2"/>
  <c r="AC4080" i="2"/>
  <c r="AB4080" i="2"/>
  <c r="AH4079" i="2"/>
  <c r="AG4079" i="2"/>
  <c r="AF4079" i="2"/>
  <c r="AD4079" i="2"/>
  <c r="AC4079" i="2"/>
  <c r="AB4079" i="2"/>
  <c r="AH4078" i="2"/>
  <c r="AG4078" i="2"/>
  <c r="AF4078" i="2"/>
  <c r="AD4078" i="2"/>
  <c r="AC4078" i="2"/>
  <c r="AB4078" i="2"/>
  <c r="Z4078" i="2" s="1"/>
  <c r="AH4077" i="2"/>
  <c r="AG4077" i="2"/>
  <c r="AF4077" i="2"/>
  <c r="AD4077" i="2"/>
  <c r="AC4077" i="2"/>
  <c r="AB4077" i="2"/>
  <c r="AH4076" i="2"/>
  <c r="AG4076" i="2"/>
  <c r="AF4076" i="2"/>
  <c r="AD4076" i="2"/>
  <c r="AC4076" i="2"/>
  <c r="AB4076" i="2"/>
  <c r="AH4075" i="2"/>
  <c r="AG4075" i="2"/>
  <c r="AF4075" i="2"/>
  <c r="AD4075" i="2"/>
  <c r="AC4075" i="2"/>
  <c r="AB4075" i="2"/>
  <c r="AH4074" i="2"/>
  <c r="AG4074" i="2"/>
  <c r="AF4074" i="2"/>
  <c r="AD4074" i="2"/>
  <c r="AC4074" i="2"/>
  <c r="AB4074" i="2"/>
  <c r="Z4074" i="2" s="1"/>
  <c r="AH4073" i="2"/>
  <c r="AG4073" i="2"/>
  <c r="AF4073" i="2"/>
  <c r="AD4073" i="2"/>
  <c r="AC4073" i="2"/>
  <c r="AB4073" i="2"/>
  <c r="AH4072" i="2"/>
  <c r="AG4072" i="2"/>
  <c r="AF4072" i="2"/>
  <c r="AD4072" i="2"/>
  <c r="AC4072" i="2"/>
  <c r="AB4072" i="2"/>
  <c r="AH4071" i="2"/>
  <c r="AG4071" i="2"/>
  <c r="AF4071" i="2"/>
  <c r="AD4071" i="2"/>
  <c r="AC4071" i="2"/>
  <c r="AB4071" i="2"/>
  <c r="AH4070" i="2"/>
  <c r="AG4070" i="2"/>
  <c r="AF4070" i="2"/>
  <c r="AD4070" i="2"/>
  <c r="AC4070" i="2"/>
  <c r="AB4070" i="2"/>
  <c r="Z4070" i="2" s="1"/>
  <c r="AH4069" i="2"/>
  <c r="AG4069" i="2"/>
  <c r="AF4069" i="2"/>
  <c r="AD4069" i="2"/>
  <c r="AC4069" i="2"/>
  <c r="AB4069" i="2"/>
  <c r="AH4068" i="2"/>
  <c r="AG4068" i="2"/>
  <c r="AF4068" i="2"/>
  <c r="AD4068" i="2"/>
  <c r="AC4068" i="2"/>
  <c r="AB4068" i="2"/>
  <c r="AH4067" i="2"/>
  <c r="AG4067" i="2"/>
  <c r="AF4067" i="2"/>
  <c r="AD4067" i="2"/>
  <c r="AC4067" i="2"/>
  <c r="AB4067" i="2"/>
  <c r="AH4066" i="2"/>
  <c r="AG4066" i="2"/>
  <c r="AF4066" i="2"/>
  <c r="AD4066" i="2"/>
  <c r="AC4066" i="2"/>
  <c r="AB4066" i="2"/>
  <c r="Z4066" i="2" s="1"/>
  <c r="AH4065" i="2"/>
  <c r="AG4065" i="2"/>
  <c r="AF4065" i="2"/>
  <c r="AD4065" i="2"/>
  <c r="AC4065" i="2"/>
  <c r="AB4065" i="2"/>
  <c r="AH4064" i="2"/>
  <c r="AG4064" i="2"/>
  <c r="AF4064" i="2"/>
  <c r="AD4064" i="2"/>
  <c r="AC4064" i="2"/>
  <c r="AB4064" i="2"/>
  <c r="AH4063" i="2"/>
  <c r="AG4063" i="2"/>
  <c r="AF4063" i="2"/>
  <c r="AD4063" i="2"/>
  <c r="AC4063" i="2"/>
  <c r="AB4063" i="2"/>
  <c r="AH4062" i="2"/>
  <c r="AG4062" i="2"/>
  <c r="AF4062" i="2"/>
  <c r="AD4062" i="2"/>
  <c r="AC4062" i="2"/>
  <c r="AB4062" i="2"/>
  <c r="AH4061" i="2"/>
  <c r="AG4061" i="2"/>
  <c r="AF4061" i="2"/>
  <c r="AD4061" i="2"/>
  <c r="AC4061" i="2"/>
  <c r="AB4061" i="2"/>
  <c r="AH4060" i="2"/>
  <c r="AG4060" i="2"/>
  <c r="AF4060" i="2"/>
  <c r="AD4060" i="2"/>
  <c r="AC4060" i="2"/>
  <c r="AB4060" i="2"/>
  <c r="AH4059" i="2"/>
  <c r="AG4059" i="2"/>
  <c r="AF4059" i="2"/>
  <c r="AD4059" i="2"/>
  <c r="AC4059" i="2"/>
  <c r="AB4059" i="2"/>
  <c r="AH4058" i="2"/>
  <c r="AG4058" i="2"/>
  <c r="AF4058" i="2"/>
  <c r="AD4058" i="2"/>
  <c r="AC4058" i="2"/>
  <c r="AB4058" i="2"/>
  <c r="AH4057" i="2"/>
  <c r="AG4057" i="2"/>
  <c r="AF4057" i="2"/>
  <c r="AD4057" i="2"/>
  <c r="AC4057" i="2"/>
  <c r="AB4057" i="2"/>
  <c r="AH4056" i="2"/>
  <c r="AG4056" i="2"/>
  <c r="AF4056" i="2"/>
  <c r="AD4056" i="2"/>
  <c r="AC4056" i="2"/>
  <c r="AB4056" i="2"/>
  <c r="AH4055" i="2"/>
  <c r="AG4055" i="2"/>
  <c r="AF4055" i="2"/>
  <c r="AD4055" i="2"/>
  <c r="AC4055" i="2"/>
  <c r="AB4055" i="2"/>
  <c r="AH4054" i="2"/>
  <c r="AG4054" i="2"/>
  <c r="AF4054" i="2"/>
  <c r="AD4054" i="2"/>
  <c r="AC4054" i="2"/>
  <c r="AB4054" i="2"/>
  <c r="AH4053" i="2"/>
  <c r="AG4053" i="2"/>
  <c r="AF4053" i="2"/>
  <c r="AD4053" i="2"/>
  <c r="AC4053" i="2"/>
  <c r="AB4053" i="2"/>
  <c r="AH4052" i="2"/>
  <c r="AG4052" i="2"/>
  <c r="AF4052" i="2"/>
  <c r="AD4052" i="2"/>
  <c r="AC4052" i="2"/>
  <c r="AB4052" i="2"/>
  <c r="AH4051" i="2"/>
  <c r="AG4051" i="2"/>
  <c r="AF4051" i="2"/>
  <c r="AD4051" i="2"/>
  <c r="AC4051" i="2"/>
  <c r="AB4051" i="2"/>
  <c r="AH4050" i="2"/>
  <c r="AG4050" i="2"/>
  <c r="AF4050" i="2"/>
  <c r="AD4050" i="2"/>
  <c r="AC4050" i="2"/>
  <c r="AB4050" i="2"/>
  <c r="AH4049" i="2"/>
  <c r="AG4049" i="2"/>
  <c r="AF4049" i="2"/>
  <c r="AD4049" i="2"/>
  <c r="AC4049" i="2"/>
  <c r="AB4049" i="2"/>
  <c r="AH4048" i="2"/>
  <c r="AG4048" i="2"/>
  <c r="AF4048" i="2"/>
  <c r="AD4048" i="2"/>
  <c r="AC4048" i="2"/>
  <c r="AB4048" i="2"/>
  <c r="AH4047" i="2"/>
  <c r="AG4047" i="2"/>
  <c r="AF4047" i="2"/>
  <c r="AD4047" i="2"/>
  <c r="AC4047" i="2"/>
  <c r="AB4047" i="2"/>
  <c r="AH4046" i="2"/>
  <c r="AG4046" i="2"/>
  <c r="AF4046" i="2"/>
  <c r="AD4046" i="2"/>
  <c r="AC4046" i="2"/>
  <c r="AB4046" i="2"/>
  <c r="AH4045" i="2"/>
  <c r="AG4045" i="2"/>
  <c r="AF4045" i="2"/>
  <c r="AD4045" i="2"/>
  <c r="AC4045" i="2"/>
  <c r="AB4045" i="2"/>
  <c r="AH4044" i="2"/>
  <c r="AG4044" i="2"/>
  <c r="AF4044" i="2"/>
  <c r="AD4044" i="2"/>
  <c r="AC4044" i="2"/>
  <c r="AB4044" i="2"/>
  <c r="AH4043" i="2"/>
  <c r="AG4043" i="2"/>
  <c r="AF4043" i="2"/>
  <c r="AD4043" i="2"/>
  <c r="AC4043" i="2"/>
  <c r="AB4043" i="2"/>
  <c r="AH4042" i="2"/>
  <c r="AG4042" i="2"/>
  <c r="AF4042" i="2"/>
  <c r="AD4042" i="2"/>
  <c r="AC4042" i="2"/>
  <c r="AB4042" i="2"/>
  <c r="AH4041" i="2"/>
  <c r="AG4041" i="2"/>
  <c r="AF4041" i="2"/>
  <c r="AD4041" i="2"/>
  <c r="AC4041" i="2"/>
  <c r="AB4041" i="2"/>
  <c r="AH4040" i="2"/>
  <c r="AG4040" i="2"/>
  <c r="AF4040" i="2"/>
  <c r="AD4040" i="2"/>
  <c r="AC4040" i="2"/>
  <c r="AB4040" i="2"/>
  <c r="AH4039" i="2"/>
  <c r="AG4039" i="2"/>
  <c r="AF4039" i="2"/>
  <c r="AD4039" i="2"/>
  <c r="AC4039" i="2"/>
  <c r="AB4039" i="2"/>
  <c r="AH4038" i="2"/>
  <c r="AG4038" i="2"/>
  <c r="AF4038" i="2"/>
  <c r="AD4038" i="2"/>
  <c r="AC4038" i="2"/>
  <c r="AB4038" i="2"/>
  <c r="AH4037" i="2"/>
  <c r="AG4037" i="2"/>
  <c r="AF4037" i="2"/>
  <c r="AD4037" i="2"/>
  <c r="AC4037" i="2"/>
  <c r="AB4037" i="2"/>
  <c r="AH4036" i="2"/>
  <c r="AG4036" i="2"/>
  <c r="AF4036" i="2"/>
  <c r="AD4036" i="2"/>
  <c r="AC4036" i="2"/>
  <c r="AB4036" i="2"/>
  <c r="AH4035" i="2"/>
  <c r="AG4035" i="2"/>
  <c r="AF4035" i="2"/>
  <c r="AD4035" i="2"/>
  <c r="AC4035" i="2"/>
  <c r="AB4035" i="2"/>
  <c r="AH4034" i="2"/>
  <c r="AG4034" i="2"/>
  <c r="AF4034" i="2"/>
  <c r="AD4034" i="2"/>
  <c r="AC4034" i="2"/>
  <c r="AB4034" i="2"/>
  <c r="AH4033" i="2"/>
  <c r="AG4033" i="2"/>
  <c r="AF4033" i="2"/>
  <c r="AD4033" i="2"/>
  <c r="AC4033" i="2"/>
  <c r="AB4033" i="2"/>
  <c r="AH4032" i="2"/>
  <c r="AG4032" i="2"/>
  <c r="AF4032" i="2"/>
  <c r="AD4032" i="2"/>
  <c r="AC4032" i="2"/>
  <c r="AB4032" i="2"/>
  <c r="AH4031" i="2"/>
  <c r="AG4031" i="2"/>
  <c r="AF4031" i="2"/>
  <c r="AD4031" i="2"/>
  <c r="AC4031" i="2"/>
  <c r="AB4031" i="2"/>
  <c r="AH4030" i="2"/>
  <c r="AG4030" i="2"/>
  <c r="AF4030" i="2"/>
  <c r="AD4030" i="2"/>
  <c r="AC4030" i="2"/>
  <c r="AB4030" i="2"/>
  <c r="AH4029" i="2"/>
  <c r="AG4029" i="2"/>
  <c r="AF4029" i="2"/>
  <c r="AD4029" i="2"/>
  <c r="AC4029" i="2"/>
  <c r="AB4029" i="2"/>
  <c r="AH4028" i="2"/>
  <c r="AG4028" i="2"/>
  <c r="AF4028" i="2"/>
  <c r="AD4028" i="2"/>
  <c r="AC4028" i="2"/>
  <c r="AB4028" i="2"/>
  <c r="AH4027" i="2"/>
  <c r="AG4027" i="2"/>
  <c r="AF4027" i="2"/>
  <c r="AD4027" i="2"/>
  <c r="AC4027" i="2"/>
  <c r="AB4027" i="2"/>
  <c r="AH4026" i="2"/>
  <c r="AG4026" i="2"/>
  <c r="AF4026" i="2"/>
  <c r="AD4026" i="2"/>
  <c r="AC4026" i="2"/>
  <c r="AB4026" i="2"/>
  <c r="AH4025" i="2"/>
  <c r="AG4025" i="2"/>
  <c r="AF4025" i="2"/>
  <c r="AD4025" i="2"/>
  <c r="AC4025" i="2"/>
  <c r="AB4025" i="2"/>
  <c r="AH4024" i="2"/>
  <c r="AG4024" i="2"/>
  <c r="AF4024" i="2"/>
  <c r="AD4024" i="2"/>
  <c r="AC4024" i="2"/>
  <c r="AB4024" i="2"/>
  <c r="AH4023" i="2"/>
  <c r="AG4023" i="2"/>
  <c r="AF4023" i="2"/>
  <c r="AD4023" i="2"/>
  <c r="AC4023" i="2"/>
  <c r="AB4023" i="2"/>
  <c r="AH4022" i="2"/>
  <c r="AG4022" i="2"/>
  <c r="AF4022" i="2"/>
  <c r="AD4022" i="2"/>
  <c r="AC4022" i="2"/>
  <c r="AB4022" i="2"/>
  <c r="AH4021" i="2"/>
  <c r="AG4021" i="2"/>
  <c r="AF4021" i="2"/>
  <c r="AD4021" i="2"/>
  <c r="AC4021" i="2"/>
  <c r="AB4021" i="2"/>
  <c r="AH4020" i="2"/>
  <c r="AG4020" i="2"/>
  <c r="AF4020" i="2"/>
  <c r="AD4020" i="2"/>
  <c r="AC4020" i="2"/>
  <c r="AB4020" i="2"/>
  <c r="AH4019" i="2"/>
  <c r="AG4019" i="2"/>
  <c r="AF4019" i="2"/>
  <c r="AD4019" i="2"/>
  <c r="AC4019" i="2"/>
  <c r="AB4019" i="2"/>
  <c r="AH4018" i="2"/>
  <c r="AG4018" i="2"/>
  <c r="AF4018" i="2"/>
  <c r="AD4018" i="2"/>
  <c r="AC4018" i="2"/>
  <c r="AB4018" i="2"/>
  <c r="AH4017" i="2"/>
  <c r="AG4017" i="2"/>
  <c r="AF4017" i="2"/>
  <c r="AD4017" i="2"/>
  <c r="AC4017" i="2"/>
  <c r="AB4017" i="2"/>
  <c r="AH4016" i="2"/>
  <c r="AG4016" i="2"/>
  <c r="AF4016" i="2"/>
  <c r="AD4016" i="2"/>
  <c r="AC4016" i="2"/>
  <c r="AB4016" i="2"/>
  <c r="AH4015" i="2"/>
  <c r="AG4015" i="2"/>
  <c r="AF4015" i="2"/>
  <c r="AD4015" i="2"/>
  <c r="AC4015" i="2"/>
  <c r="AB4015" i="2"/>
  <c r="AH4014" i="2"/>
  <c r="AG4014" i="2"/>
  <c r="AF4014" i="2"/>
  <c r="AD4014" i="2"/>
  <c r="AC4014" i="2"/>
  <c r="AB4014" i="2"/>
  <c r="AH4013" i="2"/>
  <c r="AG4013" i="2"/>
  <c r="AF4013" i="2"/>
  <c r="AD4013" i="2"/>
  <c r="AC4013" i="2"/>
  <c r="AB4013" i="2"/>
  <c r="AH4012" i="2"/>
  <c r="AG4012" i="2"/>
  <c r="AF4012" i="2"/>
  <c r="AD4012" i="2"/>
  <c r="AC4012" i="2"/>
  <c r="AB4012" i="2"/>
  <c r="AH4011" i="2"/>
  <c r="AG4011" i="2"/>
  <c r="AF4011" i="2"/>
  <c r="AD4011" i="2"/>
  <c r="AC4011" i="2"/>
  <c r="AB4011" i="2"/>
  <c r="AH4010" i="2"/>
  <c r="AG4010" i="2"/>
  <c r="AF4010" i="2"/>
  <c r="AD4010" i="2"/>
  <c r="AC4010" i="2"/>
  <c r="AB4010" i="2"/>
  <c r="AH4009" i="2"/>
  <c r="AG4009" i="2"/>
  <c r="AF4009" i="2"/>
  <c r="AD4009" i="2"/>
  <c r="AC4009" i="2"/>
  <c r="AB4009" i="2"/>
  <c r="AH4008" i="2"/>
  <c r="AG4008" i="2"/>
  <c r="AF4008" i="2"/>
  <c r="AD4008" i="2"/>
  <c r="AC4008" i="2"/>
  <c r="AB4008" i="2"/>
  <c r="AH4007" i="2"/>
  <c r="AG4007" i="2"/>
  <c r="AF4007" i="2"/>
  <c r="AD4007" i="2"/>
  <c r="AC4007" i="2"/>
  <c r="AB4007" i="2"/>
  <c r="AH4006" i="2"/>
  <c r="AG4006" i="2"/>
  <c r="AF4006" i="2"/>
  <c r="AD4006" i="2"/>
  <c r="AC4006" i="2"/>
  <c r="AB4006" i="2"/>
  <c r="AH4005" i="2"/>
  <c r="AG4005" i="2"/>
  <c r="AF4005" i="2"/>
  <c r="AD4005" i="2"/>
  <c r="AC4005" i="2"/>
  <c r="AB4005" i="2"/>
  <c r="AH4004" i="2"/>
  <c r="AG4004" i="2"/>
  <c r="AF4004" i="2"/>
  <c r="AD4004" i="2"/>
  <c r="AC4004" i="2"/>
  <c r="AB4004" i="2"/>
  <c r="AH4003" i="2"/>
  <c r="AG4003" i="2"/>
  <c r="AF4003" i="2"/>
  <c r="AD4003" i="2"/>
  <c r="AC4003" i="2"/>
  <c r="AB4003" i="2"/>
  <c r="AH4002" i="2"/>
  <c r="AG4002" i="2"/>
  <c r="AF4002" i="2"/>
  <c r="AD4002" i="2"/>
  <c r="AC4002" i="2"/>
  <c r="AB4002" i="2"/>
  <c r="AH4001" i="2"/>
  <c r="AG4001" i="2"/>
  <c r="AF4001" i="2"/>
  <c r="AD4001" i="2"/>
  <c r="AC4001" i="2"/>
  <c r="AB4001" i="2"/>
  <c r="AH4000" i="2"/>
  <c r="AG4000" i="2"/>
  <c r="AF4000" i="2"/>
  <c r="AD4000" i="2"/>
  <c r="AC4000" i="2"/>
  <c r="AB4000" i="2"/>
  <c r="AH3999" i="2"/>
  <c r="AG3999" i="2"/>
  <c r="AF3999" i="2"/>
  <c r="AD3999" i="2"/>
  <c r="AC3999" i="2"/>
  <c r="AB3999" i="2"/>
  <c r="AH3998" i="2"/>
  <c r="AG3998" i="2"/>
  <c r="AF3998" i="2"/>
  <c r="AD3998" i="2"/>
  <c r="AC3998" i="2"/>
  <c r="AB3998" i="2"/>
  <c r="AH3997" i="2"/>
  <c r="AG3997" i="2"/>
  <c r="AF3997" i="2"/>
  <c r="AD3997" i="2"/>
  <c r="AC3997" i="2"/>
  <c r="AB3997" i="2"/>
  <c r="AH3996" i="2"/>
  <c r="AG3996" i="2"/>
  <c r="AF3996" i="2"/>
  <c r="AD3996" i="2"/>
  <c r="AC3996" i="2"/>
  <c r="AB3996" i="2"/>
  <c r="AH3995" i="2"/>
  <c r="AG3995" i="2"/>
  <c r="AF3995" i="2"/>
  <c r="AD3995" i="2"/>
  <c r="AC3995" i="2"/>
  <c r="AB3995" i="2"/>
  <c r="AH3994" i="2"/>
  <c r="AG3994" i="2"/>
  <c r="AF3994" i="2"/>
  <c r="AD3994" i="2"/>
  <c r="AC3994" i="2"/>
  <c r="AB3994" i="2"/>
  <c r="AH3993" i="2"/>
  <c r="AG3993" i="2"/>
  <c r="AF3993" i="2"/>
  <c r="AD3993" i="2"/>
  <c r="AC3993" i="2"/>
  <c r="AB3993" i="2"/>
  <c r="AH3992" i="2"/>
  <c r="AG3992" i="2"/>
  <c r="AF3992" i="2"/>
  <c r="AD3992" i="2"/>
  <c r="AC3992" i="2"/>
  <c r="AB3992" i="2"/>
  <c r="AH3991" i="2"/>
  <c r="AG3991" i="2"/>
  <c r="AF3991" i="2"/>
  <c r="AD3991" i="2"/>
  <c r="AC3991" i="2"/>
  <c r="AB3991" i="2"/>
  <c r="AH3990" i="2"/>
  <c r="AG3990" i="2"/>
  <c r="AF3990" i="2"/>
  <c r="AD3990" i="2"/>
  <c r="AC3990" i="2"/>
  <c r="AB3990" i="2"/>
  <c r="AH3989" i="2"/>
  <c r="AG3989" i="2"/>
  <c r="AF3989" i="2"/>
  <c r="AD3989" i="2"/>
  <c r="AC3989" i="2"/>
  <c r="AB3989" i="2"/>
  <c r="AH3988" i="2"/>
  <c r="AG3988" i="2"/>
  <c r="AF3988" i="2"/>
  <c r="AD3988" i="2"/>
  <c r="AC3988" i="2"/>
  <c r="AB3988" i="2"/>
  <c r="AH3987" i="2"/>
  <c r="AG3987" i="2"/>
  <c r="AF3987" i="2"/>
  <c r="AD3987" i="2"/>
  <c r="AC3987" i="2"/>
  <c r="AB3987" i="2"/>
  <c r="AH3986" i="2"/>
  <c r="AG3986" i="2"/>
  <c r="AF3986" i="2"/>
  <c r="AD3986" i="2"/>
  <c r="AC3986" i="2"/>
  <c r="AB3986" i="2"/>
  <c r="AH3985" i="2"/>
  <c r="AG3985" i="2"/>
  <c r="AF3985" i="2"/>
  <c r="AD3985" i="2"/>
  <c r="AC3985" i="2"/>
  <c r="AB3985" i="2"/>
  <c r="AH3984" i="2"/>
  <c r="AG3984" i="2"/>
  <c r="AF3984" i="2"/>
  <c r="AD3984" i="2"/>
  <c r="AC3984" i="2"/>
  <c r="AB3984" i="2"/>
  <c r="AH3983" i="2"/>
  <c r="AG3983" i="2"/>
  <c r="AF3983" i="2"/>
  <c r="AD3983" i="2"/>
  <c r="AC3983" i="2"/>
  <c r="AB3983" i="2"/>
  <c r="AH3982" i="2"/>
  <c r="AG3982" i="2"/>
  <c r="AF3982" i="2"/>
  <c r="AD3982" i="2"/>
  <c r="AC3982" i="2"/>
  <c r="AB3982" i="2"/>
  <c r="AH3981" i="2"/>
  <c r="AG3981" i="2"/>
  <c r="AF3981" i="2"/>
  <c r="AD3981" i="2"/>
  <c r="AC3981" i="2"/>
  <c r="AB3981" i="2"/>
  <c r="AH3980" i="2"/>
  <c r="AG3980" i="2"/>
  <c r="AF3980" i="2"/>
  <c r="AD3980" i="2"/>
  <c r="AC3980" i="2"/>
  <c r="AB3980" i="2"/>
  <c r="AH3979" i="2"/>
  <c r="AG3979" i="2"/>
  <c r="AF3979" i="2"/>
  <c r="AD3979" i="2"/>
  <c r="AC3979" i="2"/>
  <c r="AB3979" i="2"/>
  <c r="AH3978" i="2"/>
  <c r="AG3978" i="2"/>
  <c r="AF3978" i="2"/>
  <c r="AD3978" i="2"/>
  <c r="AC3978" i="2"/>
  <c r="AB3978" i="2"/>
  <c r="AH3977" i="2"/>
  <c r="AG3977" i="2"/>
  <c r="AF3977" i="2"/>
  <c r="AD3977" i="2"/>
  <c r="AC3977" i="2"/>
  <c r="AB3977" i="2"/>
  <c r="AH3976" i="2"/>
  <c r="AG3976" i="2"/>
  <c r="AF3976" i="2"/>
  <c r="AD3976" i="2"/>
  <c r="AC3976" i="2"/>
  <c r="AB3976" i="2"/>
  <c r="AH3975" i="2"/>
  <c r="AG3975" i="2"/>
  <c r="AF3975" i="2"/>
  <c r="AD3975" i="2"/>
  <c r="AC3975" i="2"/>
  <c r="AB3975" i="2"/>
  <c r="AH3974" i="2"/>
  <c r="AG3974" i="2"/>
  <c r="AF3974" i="2"/>
  <c r="AD3974" i="2"/>
  <c r="AC3974" i="2"/>
  <c r="AB3974" i="2"/>
  <c r="AH3973" i="2"/>
  <c r="AG3973" i="2"/>
  <c r="AF3973" i="2"/>
  <c r="AD3973" i="2"/>
  <c r="AC3973" i="2"/>
  <c r="AB3973" i="2"/>
  <c r="AH3972" i="2"/>
  <c r="AG3972" i="2"/>
  <c r="AF3972" i="2"/>
  <c r="AD3972" i="2"/>
  <c r="AC3972" i="2"/>
  <c r="AB3972" i="2"/>
  <c r="AH3971" i="2"/>
  <c r="AG3971" i="2"/>
  <c r="AF3971" i="2"/>
  <c r="AD3971" i="2"/>
  <c r="AC3971" i="2"/>
  <c r="AB3971" i="2"/>
  <c r="AH3970" i="2"/>
  <c r="AG3970" i="2"/>
  <c r="AF3970" i="2"/>
  <c r="AD3970" i="2"/>
  <c r="AC3970" i="2"/>
  <c r="AB3970" i="2"/>
  <c r="AH3969" i="2"/>
  <c r="AG3969" i="2"/>
  <c r="AF3969" i="2"/>
  <c r="AD3969" i="2"/>
  <c r="AC3969" i="2"/>
  <c r="AB3969" i="2"/>
  <c r="AH3968" i="2"/>
  <c r="AG3968" i="2"/>
  <c r="AF3968" i="2"/>
  <c r="AD3968" i="2"/>
  <c r="AC3968" i="2"/>
  <c r="AB3968" i="2"/>
  <c r="AH3967" i="2"/>
  <c r="AG3967" i="2"/>
  <c r="AF3967" i="2"/>
  <c r="AD3967" i="2"/>
  <c r="AC3967" i="2"/>
  <c r="AB3967" i="2"/>
  <c r="AH3966" i="2"/>
  <c r="AG3966" i="2"/>
  <c r="AF3966" i="2"/>
  <c r="AD3966" i="2"/>
  <c r="AC3966" i="2"/>
  <c r="AB3966" i="2"/>
  <c r="AH3965" i="2"/>
  <c r="AG3965" i="2"/>
  <c r="AF3965" i="2"/>
  <c r="AD3965" i="2"/>
  <c r="AC3965" i="2"/>
  <c r="AB3965" i="2"/>
  <c r="AH3964" i="2"/>
  <c r="AG3964" i="2"/>
  <c r="AF3964" i="2"/>
  <c r="AD3964" i="2"/>
  <c r="AC3964" i="2"/>
  <c r="AB3964" i="2"/>
  <c r="AH3963" i="2"/>
  <c r="AG3963" i="2"/>
  <c r="AF3963" i="2"/>
  <c r="AD3963" i="2"/>
  <c r="AC3963" i="2"/>
  <c r="AB3963" i="2"/>
  <c r="AH3962" i="2"/>
  <c r="AG3962" i="2"/>
  <c r="AF3962" i="2"/>
  <c r="AD3962" i="2"/>
  <c r="AC3962" i="2"/>
  <c r="AB3962" i="2"/>
  <c r="AH3961" i="2"/>
  <c r="AG3961" i="2"/>
  <c r="AF3961" i="2"/>
  <c r="AD3961" i="2"/>
  <c r="AC3961" i="2"/>
  <c r="AB3961" i="2"/>
  <c r="AH3960" i="2"/>
  <c r="AG3960" i="2"/>
  <c r="AF3960" i="2"/>
  <c r="AD3960" i="2"/>
  <c r="AC3960" i="2"/>
  <c r="AB3960" i="2"/>
  <c r="AH3959" i="2"/>
  <c r="AG3959" i="2"/>
  <c r="AF3959" i="2"/>
  <c r="AD3959" i="2"/>
  <c r="AC3959" i="2"/>
  <c r="AB3959" i="2"/>
  <c r="AH3958" i="2"/>
  <c r="AG3958" i="2"/>
  <c r="AF3958" i="2"/>
  <c r="AD3958" i="2"/>
  <c r="AC3958" i="2"/>
  <c r="AB3958" i="2"/>
  <c r="AH3957" i="2"/>
  <c r="AG3957" i="2"/>
  <c r="AF3957" i="2"/>
  <c r="AD3957" i="2"/>
  <c r="AC3957" i="2"/>
  <c r="AB3957" i="2"/>
  <c r="AH3956" i="2"/>
  <c r="AG3956" i="2"/>
  <c r="AF3956" i="2"/>
  <c r="AD3956" i="2"/>
  <c r="AC3956" i="2"/>
  <c r="AB3956" i="2"/>
  <c r="AH3955" i="2"/>
  <c r="AG3955" i="2"/>
  <c r="AF3955" i="2"/>
  <c r="AD3955" i="2"/>
  <c r="AC3955" i="2"/>
  <c r="AB3955" i="2"/>
  <c r="AH3954" i="2"/>
  <c r="AG3954" i="2"/>
  <c r="AF3954" i="2"/>
  <c r="AD3954" i="2"/>
  <c r="AC3954" i="2"/>
  <c r="AB3954" i="2"/>
  <c r="AH3953" i="2"/>
  <c r="AG3953" i="2"/>
  <c r="AF3953" i="2"/>
  <c r="AD3953" i="2"/>
  <c r="AC3953" i="2"/>
  <c r="AB3953" i="2"/>
  <c r="AH3952" i="2"/>
  <c r="AG3952" i="2"/>
  <c r="AF3952" i="2"/>
  <c r="AD3952" i="2"/>
  <c r="AC3952" i="2"/>
  <c r="AB3952" i="2"/>
  <c r="AH3951" i="2"/>
  <c r="AG3951" i="2"/>
  <c r="AF3951" i="2"/>
  <c r="AD3951" i="2"/>
  <c r="AC3951" i="2"/>
  <c r="AB3951" i="2"/>
  <c r="AH3950" i="2"/>
  <c r="AG3950" i="2"/>
  <c r="AF3950" i="2"/>
  <c r="AD3950" i="2"/>
  <c r="AC3950" i="2"/>
  <c r="AB3950" i="2"/>
  <c r="AH3949" i="2"/>
  <c r="AG3949" i="2"/>
  <c r="AF3949" i="2"/>
  <c r="AD3949" i="2"/>
  <c r="AC3949" i="2"/>
  <c r="AB3949" i="2"/>
  <c r="AH3948" i="2"/>
  <c r="AG3948" i="2"/>
  <c r="AF3948" i="2"/>
  <c r="AD3948" i="2"/>
  <c r="AC3948" i="2"/>
  <c r="AB3948" i="2"/>
  <c r="AH3947" i="2"/>
  <c r="AG3947" i="2"/>
  <c r="AF3947" i="2"/>
  <c r="AD3947" i="2"/>
  <c r="AC3947" i="2"/>
  <c r="AB3947" i="2"/>
  <c r="AH3946" i="2"/>
  <c r="AG3946" i="2"/>
  <c r="AF3946" i="2"/>
  <c r="AD3946" i="2"/>
  <c r="AC3946" i="2"/>
  <c r="AB3946" i="2"/>
  <c r="AH3945" i="2"/>
  <c r="AG3945" i="2"/>
  <c r="AF3945" i="2"/>
  <c r="AD3945" i="2"/>
  <c r="AC3945" i="2"/>
  <c r="AB3945" i="2"/>
  <c r="AH3944" i="2"/>
  <c r="AG3944" i="2"/>
  <c r="AF3944" i="2"/>
  <c r="AD3944" i="2"/>
  <c r="AC3944" i="2"/>
  <c r="AB3944" i="2"/>
  <c r="AH3943" i="2"/>
  <c r="AG3943" i="2"/>
  <c r="AF3943" i="2"/>
  <c r="AD3943" i="2"/>
  <c r="AC3943" i="2"/>
  <c r="AB3943" i="2"/>
  <c r="AH3942" i="2"/>
  <c r="AG3942" i="2"/>
  <c r="AF3942" i="2"/>
  <c r="AD3942" i="2"/>
  <c r="AC3942" i="2"/>
  <c r="AB3942" i="2"/>
  <c r="AH3941" i="2"/>
  <c r="AG3941" i="2"/>
  <c r="AF3941" i="2"/>
  <c r="AD3941" i="2"/>
  <c r="AC3941" i="2"/>
  <c r="AB3941" i="2"/>
  <c r="AH3940" i="2"/>
  <c r="AG3940" i="2"/>
  <c r="AF3940" i="2"/>
  <c r="AD3940" i="2"/>
  <c r="AC3940" i="2"/>
  <c r="AB3940" i="2"/>
  <c r="AH3939" i="2"/>
  <c r="AG3939" i="2"/>
  <c r="AF3939" i="2"/>
  <c r="AD3939" i="2"/>
  <c r="AC3939" i="2"/>
  <c r="AB3939" i="2"/>
  <c r="AH3938" i="2"/>
  <c r="AG3938" i="2"/>
  <c r="AF3938" i="2"/>
  <c r="AD3938" i="2"/>
  <c r="AC3938" i="2"/>
  <c r="AB3938" i="2"/>
  <c r="AH3937" i="2"/>
  <c r="AG3937" i="2"/>
  <c r="AF3937" i="2"/>
  <c r="AD3937" i="2"/>
  <c r="AC3937" i="2"/>
  <c r="AB3937" i="2"/>
  <c r="AH3936" i="2"/>
  <c r="AG3936" i="2"/>
  <c r="AF3936" i="2"/>
  <c r="AD3936" i="2"/>
  <c r="AC3936" i="2"/>
  <c r="AB3936" i="2"/>
  <c r="AH3935" i="2"/>
  <c r="AG3935" i="2"/>
  <c r="AF3935" i="2"/>
  <c r="AD3935" i="2"/>
  <c r="AC3935" i="2"/>
  <c r="AB3935" i="2"/>
  <c r="AH3934" i="2"/>
  <c r="AG3934" i="2"/>
  <c r="AF3934" i="2"/>
  <c r="AD3934" i="2"/>
  <c r="AC3934" i="2"/>
  <c r="AB3934" i="2"/>
  <c r="AH3933" i="2"/>
  <c r="AG3933" i="2"/>
  <c r="AF3933" i="2"/>
  <c r="AD3933" i="2"/>
  <c r="AC3933" i="2"/>
  <c r="AB3933" i="2"/>
  <c r="AH3932" i="2"/>
  <c r="AG3932" i="2"/>
  <c r="AF3932" i="2"/>
  <c r="AD3932" i="2"/>
  <c r="AC3932" i="2"/>
  <c r="AB3932" i="2"/>
  <c r="AH3931" i="2"/>
  <c r="AG3931" i="2"/>
  <c r="AF3931" i="2"/>
  <c r="AD3931" i="2"/>
  <c r="AC3931" i="2"/>
  <c r="AB3931" i="2"/>
  <c r="AH3930" i="2"/>
  <c r="AG3930" i="2"/>
  <c r="AF3930" i="2"/>
  <c r="AD3930" i="2"/>
  <c r="AC3930" i="2"/>
  <c r="AB3930" i="2"/>
  <c r="AH3929" i="2"/>
  <c r="AG3929" i="2"/>
  <c r="AF3929" i="2"/>
  <c r="AD3929" i="2"/>
  <c r="AC3929" i="2"/>
  <c r="AB3929" i="2"/>
  <c r="AH3928" i="2"/>
  <c r="AG3928" i="2"/>
  <c r="AF3928" i="2"/>
  <c r="AA3928" i="2" s="1"/>
  <c r="AD3928" i="2"/>
  <c r="AC3928" i="2"/>
  <c r="AB3928" i="2"/>
  <c r="AH3927" i="2"/>
  <c r="AG3927" i="2"/>
  <c r="AF3927" i="2"/>
  <c r="AD3927" i="2"/>
  <c r="AC3927" i="2"/>
  <c r="AB3927" i="2"/>
  <c r="AH3926" i="2"/>
  <c r="AA3926" i="2" s="1"/>
  <c r="AG3926" i="2"/>
  <c r="AF3926" i="2"/>
  <c r="AD3926" i="2"/>
  <c r="AC3926" i="2"/>
  <c r="AB3926" i="2"/>
  <c r="AH3925" i="2"/>
  <c r="AG3925" i="2"/>
  <c r="AF3925" i="2"/>
  <c r="AD3925" i="2"/>
  <c r="AC3925" i="2"/>
  <c r="AB3925" i="2"/>
  <c r="AH3924" i="2"/>
  <c r="AG3924" i="2"/>
  <c r="AF3924" i="2"/>
  <c r="AD3924" i="2"/>
  <c r="AC3924" i="2"/>
  <c r="AB3924" i="2"/>
  <c r="AH3923" i="2"/>
  <c r="AG3923" i="2"/>
  <c r="AF3923" i="2"/>
  <c r="AD3923" i="2"/>
  <c r="AC3923" i="2"/>
  <c r="AB3923" i="2"/>
  <c r="AH3922" i="2"/>
  <c r="AA3922" i="2" s="1"/>
  <c r="AG3922" i="2"/>
  <c r="AF3922" i="2"/>
  <c r="AD3922" i="2"/>
  <c r="AC3922" i="2"/>
  <c r="AB3922" i="2"/>
  <c r="AH3921" i="2"/>
  <c r="AG3921" i="2"/>
  <c r="AF3921" i="2"/>
  <c r="AD3921" i="2"/>
  <c r="AC3921" i="2"/>
  <c r="AB3921" i="2"/>
  <c r="AH3920" i="2"/>
  <c r="AG3920" i="2"/>
  <c r="AF3920" i="2"/>
  <c r="AD3920" i="2"/>
  <c r="AC3920" i="2"/>
  <c r="AB3920" i="2"/>
  <c r="AH3919" i="2"/>
  <c r="AG3919" i="2"/>
  <c r="AF3919" i="2"/>
  <c r="AD3919" i="2"/>
  <c r="AC3919" i="2"/>
  <c r="AB3919" i="2"/>
  <c r="AH3918" i="2"/>
  <c r="AG3918" i="2"/>
  <c r="AF3918" i="2"/>
  <c r="AD3918" i="2"/>
  <c r="AC3918" i="2"/>
  <c r="AB3918" i="2"/>
  <c r="AH3917" i="2"/>
  <c r="AG3917" i="2"/>
  <c r="AA3917" i="2" s="1"/>
  <c r="AF3917" i="2"/>
  <c r="AD3917" i="2"/>
  <c r="AC3917" i="2"/>
  <c r="AB3917" i="2"/>
  <c r="AH3916" i="2"/>
  <c r="AG3916" i="2"/>
  <c r="AF3916" i="2"/>
  <c r="AD3916" i="2"/>
  <c r="AC3916" i="2"/>
  <c r="AB3916" i="2"/>
  <c r="AH3915" i="2"/>
  <c r="AG3915" i="2"/>
  <c r="AF3915" i="2"/>
  <c r="AD3915" i="2"/>
  <c r="AC3915" i="2"/>
  <c r="AB3915" i="2"/>
  <c r="Z3915" i="2" s="1"/>
  <c r="AH3914" i="2"/>
  <c r="AG3914" i="2"/>
  <c r="AF3914" i="2"/>
  <c r="AD3914" i="2"/>
  <c r="AC3914" i="2"/>
  <c r="AB3914" i="2"/>
  <c r="AH3913" i="2"/>
  <c r="AG3913" i="2"/>
  <c r="AA3913" i="2" s="1"/>
  <c r="AF3913" i="2"/>
  <c r="AD3913" i="2"/>
  <c r="AC3913" i="2"/>
  <c r="AB3913" i="2"/>
  <c r="AH3912" i="2"/>
  <c r="AG3912" i="2"/>
  <c r="AF3912" i="2"/>
  <c r="AD3912" i="2"/>
  <c r="AC3912" i="2"/>
  <c r="AB3912" i="2"/>
  <c r="AH3911" i="2"/>
  <c r="AG3911" i="2"/>
  <c r="AF3911" i="2"/>
  <c r="AD3911" i="2"/>
  <c r="AC3911" i="2"/>
  <c r="AB3911" i="2"/>
  <c r="AH3910" i="2"/>
  <c r="AA3910" i="2" s="1"/>
  <c r="AG3910" i="2"/>
  <c r="AF3910" i="2"/>
  <c r="AD3910" i="2"/>
  <c r="AC3910" i="2"/>
  <c r="AB3910" i="2"/>
  <c r="AH3909" i="2"/>
  <c r="AG3909" i="2"/>
  <c r="AF3909" i="2"/>
  <c r="AD3909" i="2"/>
  <c r="AC3909" i="2"/>
  <c r="AB3909" i="2"/>
  <c r="AH3908" i="2"/>
  <c r="AG3908" i="2"/>
  <c r="AF3908" i="2"/>
  <c r="AD3908" i="2"/>
  <c r="AC3908" i="2"/>
  <c r="AB3908" i="2"/>
  <c r="AH3907" i="2"/>
  <c r="AG3907" i="2"/>
  <c r="AF3907" i="2"/>
  <c r="AD3907" i="2"/>
  <c r="AC3907" i="2"/>
  <c r="AB3907" i="2"/>
  <c r="Z3907" i="2" s="1"/>
  <c r="AH3906" i="2"/>
  <c r="AA3906" i="2" s="1"/>
  <c r="AG3906" i="2"/>
  <c r="AF3906" i="2"/>
  <c r="AD3906" i="2"/>
  <c r="AC3906" i="2"/>
  <c r="AB3906" i="2"/>
  <c r="AH3905" i="2"/>
  <c r="AG3905" i="2"/>
  <c r="AF3905" i="2"/>
  <c r="AD3905" i="2"/>
  <c r="AC3905" i="2"/>
  <c r="AB3905" i="2"/>
  <c r="AH3904" i="2"/>
  <c r="AG3904" i="2"/>
  <c r="AF3904" i="2"/>
  <c r="AA3904" i="2" s="1"/>
  <c r="AD3904" i="2"/>
  <c r="AC3904" i="2"/>
  <c r="AB3904" i="2"/>
  <c r="AH3903" i="2"/>
  <c r="AG3903" i="2"/>
  <c r="AF3903" i="2"/>
  <c r="AD3903" i="2"/>
  <c r="AC3903" i="2"/>
  <c r="AB3903" i="2"/>
  <c r="AH3902" i="2"/>
  <c r="AG3902" i="2"/>
  <c r="AF3902" i="2"/>
  <c r="AD3902" i="2"/>
  <c r="AC3902" i="2"/>
  <c r="AB3902" i="2"/>
  <c r="AH3901" i="2"/>
  <c r="AG3901" i="2"/>
  <c r="AF3901" i="2"/>
  <c r="AD3901" i="2"/>
  <c r="AC3901" i="2"/>
  <c r="AB3901" i="2"/>
  <c r="Z3901" i="2" s="1"/>
  <c r="AH3900" i="2"/>
  <c r="AG3900" i="2"/>
  <c r="AF3900" i="2"/>
  <c r="AA3900" i="2" s="1"/>
  <c r="AD3900" i="2"/>
  <c r="AC3900" i="2"/>
  <c r="AB3900" i="2"/>
  <c r="AH3899" i="2"/>
  <c r="AG3899" i="2"/>
  <c r="AF3899" i="2"/>
  <c r="AD3899" i="2"/>
  <c r="AC3899" i="2"/>
  <c r="AB3899" i="2"/>
  <c r="AH3898" i="2"/>
  <c r="AG3898" i="2"/>
  <c r="AF3898" i="2"/>
  <c r="AD3898" i="2"/>
  <c r="AC3898" i="2"/>
  <c r="AB3898" i="2"/>
  <c r="AH3897" i="2"/>
  <c r="AG3897" i="2"/>
  <c r="AF3897" i="2"/>
  <c r="AD3897" i="2"/>
  <c r="AC3897" i="2"/>
  <c r="AB3897" i="2"/>
  <c r="AH3896" i="2"/>
  <c r="AG3896" i="2"/>
  <c r="AF3896" i="2"/>
  <c r="AA3896" i="2" s="1"/>
  <c r="AD3896" i="2"/>
  <c r="AC3896" i="2"/>
  <c r="AB3896" i="2"/>
  <c r="AH3895" i="2"/>
  <c r="AG3895" i="2"/>
  <c r="AF3895" i="2"/>
  <c r="AD3895" i="2"/>
  <c r="AC3895" i="2"/>
  <c r="AB3895" i="2"/>
  <c r="AH3894" i="2"/>
  <c r="AA3894" i="2" s="1"/>
  <c r="AG3894" i="2"/>
  <c r="AF3894" i="2"/>
  <c r="AD3894" i="2"/>
  <c r="AC3894" i="2"/>
  <c r="AB3894" i="2"/>
  <c r="AH3893" i="2"/>
  <c r="AG3893" i="2"/>
  <c r="AF3893" i="2"/>
  <c r="AD3893" i="2"/>
  <c r="AC3893" i="2"/>
  <c r="AB3893" i="2"/>
  <c r="Z3893" i="2" s="1"/>
  <c r="AH3892" i="2"/>
  <c r="AG3892" i="2"/>
  <c r="AF3892" i="2"/>
  <c r="AD3892" i="2"/>
  <c r="AC3892" i="2"/>
  <c r="AB3892" i="2"/>
  <c r="AH3891" i="2"/>
  <c r="AG3891" i="2"/>
  <c r="AF3891" i="2"/>
  <c r="AD3891" i="2"/>
  <c r="AC3891" i="2"/>
  <c r="AB3891" i="2"/>
  <c r="AH3890" i="2"/>
  <c r="AG3890" i="2"/>
  <c r="AF3890" i="2"/>
  <c r="AD3890" i="2"/>
  <c r="AC3890" i="2"/>
  <c r="AB3890" i="2"/>
  <c r="AA3890" i="2"/>
  <c r="AH3889" i="2"/>
  <c r="AG3889" i="2"/>
  <c r="AF3889" i="2"/>
  <c r="AD3889" i="2"/>
  <c r="AC3889" i="2"/>
  <c r="AB3889" i="2"/>
  <c r="AH3888" i="2"/>
  <c r="AG3888" i="2"/>
  <c r="AF3888" i="2"/>
  <c r="AD3888" i="2"/>
  <c r="AC3888" i="2"/>
  <c r="AB3888" i="2"/>
  <c r="AH3887" i="2"/>
  <c r="AG3887" i="2"/>
  <c r="AA3887" i="2" s="1"/>
  <c r="AF3887" i="2"/>
  <c r="AD3887" i="2"/>
  <c r="AC3887" i="2"/>
  <c r="AB3887" i="2"/>
  <c r="AH3886" i="2"/>
  <c r="AG3886" i="2"/>
  <c r="AF3886" i="2"/>
  <c r="AA3886" i="2" s="1"/>
  <c r="AD3886" i="2"/>
  <c r="AC3886" i="2"/>
  <c r="AB3886" i="2"/>
  <c r="AH3885" i="2"/>
  <c r="AG3885" i="2"/>
  <c r="AF3885" i="2"/>
  <c r="AD3885" i="2"/>
  <c r="AC3885" i="2"/>
  <c r="AB3885" i="2"/>
  <c r="Z3885" i="2" s="1"/>
  <c r="AH3884" i="2"/>
  <c r="AG3884" i="2"/>
  <c r="AF3884" i="2"/>
  <c r="AD3884" i="2"/>
  <c r="AC3884" i="2"/>
  <c r="AB3884" i="2"/>
  <c r="AH3883" i="2"/>
  <c r="AG3883" i="2"/>
  <c r="AF3883" i="2"/>
  <c r="AD3883" i="2"/>
  <c r="AC3883" i="2"/>
  <c r="AB3883" i="2"/>
  <c r="AH3882" i="2"/>
  <c r="AG3882" i="2"/>
  <c r="AF3882" i="2"/>
  <c r="AA3882" i="2" s="1"/>
  <c r="AD3882" i="2"/>
  <c r="AC3882" i="2"/>
  <c r="AB3882" i="2"/>
  <c r="AH3881" i="2"/>
  <c r="AG3881" i="2"/>
  <c r="AF3881" i="2"/>
  <c r="AD3881" i="2"/>
  <c r="AC3881" i="2"/>
  <c r="AB3881" i="2"/>
  <c r="AH3880" i="2"/>
  <c r="AG3880" i="2"/>
  <c r="AA3880" i="2" s="1"/>
  <c r="AF3880" i="2"/>
  <c r="AD3880" i="2"/>
  <c r="AC3880" i="2"/>
  <c r="AB3880" i="2"/>
  <c r="AH3879" i="2"/>
  <c r="AG3879" i="2"/>
  <c r="AF3879" i="2"/>
  <c r="AD3879" i="2"/>
  <c r="AC3879" i="2"/>
  <c r="AB3879" i="2"/>
  <c r="AH3878" i="2"/>
  <c r="AG3878" i="2"/>
  <c r="AF3878" i="2"/>
  <c r="AD3878" i="2"/>
  <c r="AC3878" i="2"/>
  <c r="AB3878" i="2"/>
  <c r="AH3877" i="2"/>
  <c r="AG3877" i="2"/>
  <c r="AF3877" i="2"/>
  <c r="AD3877" i="2"/>
  <c r="AC3877" i="2"/>
  <c r="AB3877" i="2"/>
  <c r="AH3876" i="2"/>
  <c r="AA3876" i="2" s="1"/>
  <c r="AG3876" i="2"/>
  <c r="AF3876" i="2"/>
  <c r="AD3876" i="2"/>
  <c r="AC3876" i="2"/>
  <c r="AB3876" i="2"/>
  <c r="AH3875" i="2"/>
  <c r="AG3875" i="2"/>
  <c r="AF3875" i="2"/>
  <c r="AD3875" i="2"/>
  <c r="AC3875" i="2"/>
  <c r="AB3875" i="2"/>
  <c r="AH3874" i="2"/>
  <c r="AG3874" i="2"/>
  <c r="AF3874" i="2"/>
  <c r="AA3874" i="2" s="1"/>
  <c r="AD3874" i="2"/>
  <c r="AC3874" i="2"/>
  <c r="AB3874" i="2"/>
  <c r="AH3873" i="2"/>
  <c r="AG3873" i="2"/>
  <c r="AF3873" i="2"/>
  <c r="AD3873" i="2"/>
  <c r="AC3873" i="2"/>
  <c r="AB3873" i="2"/>
  <c r="AH3872" i="2"/>
  <c r="AG3872" i="2"/>
  <c r="AF3872" i="2"/>
  <c r="AD3872" i="2"/>
  <c r="AC3872" i="2"/>
  <c r="AB3872" i="2"/>
  <c r="AH3871" i="2"/>
  <c r="AG3871" i="2"/>
  <c r="AA3871" i="2" s="1"/>
  <c r="AF3871" i="2"/>
  <c r="AD3871" i="2"/>
  <c r="AC3871" i="2"/>
  <c r="AB3871" i="2"/>
  <c r="AH3870" i="2"/>
  <c r="AG3870" i="2"/>
  <c r="AF3870" i="2"/>
  <c r="AD3870" i="2"/>
  <c r="AC3870" i="2"/>
  <c r="AB3870" i="2"/>
  <c r="AH3869" i="2"/>
  <c r="AG3869" i="2"/>
  <c r="AF3869" i="2"/>
  <c r="AA3869" i="2" s="1"/>
  <c r="AD3869" i="2"/>
  <c r="AC3869" i="2"/>
  <c r="AB3869" i="2"/>
  <c r="Z3869" i="2" s="1"/>
  <c r="AH3868" i="2"/>
  <c r="AG3868" i="2"/>
  <c r="AF3868" i="2"/>
  <c r="AD3868" i="2"/>
  <c r="AC3868" i="2"/>
  <c r="AB3868" i="2"/>
  <c r="AH3867" i="2"/>
  <c r="AG3867" i="2"/>
  <c r="AF3867" i="2"/>
  <c r="AD3867" i="2"/>
  <c r="AC3867" i="2"/>
  <c r="AB3867" i="2"/>
  <c r="AH3866" i="2"/>
  <c r="AG3866" i="2"/>
  <c r="AF3866" i="2"/>
  <c r="AD3866" i="2"/>
  <c r="AC3866" i="2"/>
  <c r="AB3866" i="2"/>
  <c r="AH3865" i="2"/>
  <c r="AG3865" i="2"/>
  <c r="AF3865" i="2"/>
  <c r="AD3865" i="2"/>
  <c r="AC3865" i="2"/>
  <c r="AB3865" i="2"/>
  <c r="AH3864" i="2"/>
  <c r="AG3864" i="2"/>
  <c r="AF3864" i="2"/>
  <c r="AA3864" i="2" s="1"/>
  <c r="AD3864" i="2"/>
  <c r="AC3864" i="2"/>
  <c r="AB3864" i="2"/>
  <c r="AH3863" i="2"/>
  <c r="AG3863" i="2"/>
  <c r="AF3863" i="2"/>
  <c r="AD3863" i="2"/>
  <c r="AC3863" i="2"/>
  <c r="AB3863" i="2"/>
  <c r="AH3862" i="2"/>
  <c r="AG3862" i="2"/>
  <c r="AF3862" i="2"/>
  <c r="AD3862" i="2"/>
  <c r="AC3862" i="2"/>
  <c r="AB3862" i="2"/>
  <c r="AH3861" i="2"/>
  <c r="AG3861" i="2"/>
  <c r="AF3861" i="2"/>
  <c r="AA3861" i="2" s="1"/>
  <c r="AD3861" i="2"/>
  <c r="AC3861" i="2"/>
  <c r="AB3861" i="2"/>
  <c r="AH3860" i="2"/>
  <c r="AG3860" i="2"/>
  <c r="AF3860" i="2"/>
  <c r="AD3860" i="2"/>
  <c r="AC3860" i="2"/>
  <c r="AB3860" i="2"/>
  <c r="AH3859" i="2"/>
  <c r="AG3859" i="2"/>
  <c r="AF3859" i="2"/>
  <c r="AD3859" i="2"/>
  <c r="AC3859" i="2"/>
  <c r="AB3859" i="2"/>
  <c r="AH3858" i="2"/>
  <c r="AG3858" i="2"/>
  <c r="AF3858" i="2"/>
  <c r="AA3858" i="2" s="1"/>
  <c r="AD3858" i="2"/>
  <c r="AC3858" i="2"/>
  <c r="AB3858" i="2"/>
  <c r="AH3857" i="2"/>
  <c r="AG3857" i="2"/>
  <c r="AA3857" i="2" s="1"/>
  <c r="AF3857" i="2"/>
  <c r="AD3857" i="2"/>
  <c r="AC3857" i="2"/>
  <c r="AB3857" i="2"/>
  <c r="AH3856" i="2"/>
  <c r="AG3856" i="2"/>
  <c r="AF3856" i="2"/>
  <c r="AD3856" i="2"/>
  <c r="AC3856" i="2"/>
  <c r="AB3856" i="2"/>
  <c r="AH3855" i="2"/>
  <c r="AG3855" i="2"/>
  <c r="AF3855" i="2"/>
  <c r="AD3855" i="2"/>
  <c r="AC3855" i="2"/>
  <c r="AB3855" i="2"/>
  <c r="AH3854" i="2"/>
  <c r="AG3854" i="2"/>
  <c r="AF3854" i="2"/>
  <c r="AD3854" i="2"/>
  <c r="AC3854" i="2"/>
  <c r="AB3854" i="2"/>
  <c r="AH3853" i="2"/>
  <c r="AG3853" i="2"/>
  <c r="AF3853" i="2"/>
  <c r="AD3853" i="2"/>
  <c r="Z3853" i="2" s="1"/>
  <c r="AC3853" i="2"/>
  <c r="AB3853" i="2"/>
  <c r="AH3852" i="2"/>
  <c r="AG3852" i="2"/>
  <c r="AF3852" i="2"/>
  <c r="AD3852" i="2"/>
  <c r="AC3852" i="2"/>
  <c r="AB3852" i="2"/>
  <c r="AH3851" i="2"/>
  <c r="AG3851" i="2"/>
  <c r="AF3851" i="2"/>
  <c r="AD3851" i="2"/>
  <c r="AC3851" i="2"/>
  <c r="AB3851" i="2"/>
  <c r="Z3851" i="2"/>
  <c r="AH3850" i="2"/>
  <c r="AG3850" i="2"/>
  <c r="AF3850" i="2"/>
  <c r="AD3850" i="2"/>
  <c r="AC3850" i="2"/>
  <c r="AB3850" i="2"/>
  <c r="Z3850" i="2" s="1"/>
  <c r="AH3849" i="2"/>
  <c r="AG3849" i="2"/>
  <c r="AF3849" i="2"/>
  <c r="AD3849" i="2"/>
  <c r="AC3849" i="2"/>
  <c r="Z3849" i="2" s="1"/>
  <c r="AB3849" i="2"/>
  <c r="AH3848" i="2"/>
  <c r="AG3848" i="2"/>
  <c r="AF3848" i="2"/>
  <c r="AD3848" i="2"/>
  <c r="AC3848" i="2"/>
  <c r="AB3848" i="2"/>
  <c r="Z3848" i="2" s="1"/>
  <c r="AH3847" i="2"/>
  <c r="AG3847" i="2"/>
  <c r="AF3847" i="2"/>
  <c r="AA3847" i="2" s="1"/>
  <c r="AD3847" i="2"/>
  <c r="AC3847" i="2"/>
  <c r="AB3847" i="2"/>
  <c r="AH3846" i="2"/>
  <c r="AG3846" i="2"/>
  <c r="AF3846" i="2"/>
  <c r="AD3846" i="2"/>
  <c r="AC3846" i="2"/>
  <c r="AB3846" i="2"/>
  <c r="Z3846" i="2" s="1"/>
  <c r="AH3845" i="2"/>
  <c r="AG3845" i="2"/>
  <c r="AF3845" i="2"/>
  <c r="AA3845" i="2" s="1"/>
  <c r="AD3845" i="2"/>
  <c r="AC3845" i="2"/>
  <c r="AB3845" i="2"/>
  <c r="Z3845" i="2" s="1"/>
  <c r="AH3844" i="2"/>
  <c r="AG3844" i="2"/>
  <c r="AF3844" i="2"/>
  <c r="AD3844" i="2"/>
  <c r="AC3844" i="2"/>
  <c r="AB3844" i="2"/>
  <c r="AH3843" i="2"/>
  <c r="AG3843" i="2"/>
  <c r="AF3843" i="2"/>
  <c r="AA3843" i="2" s="1"/>
  <c r="AD3843" i="2"/>
  <c r="AC3843" i="2"/>
  <c r="AB3843" i="2"/>
  <c r="Z3843" i="2" s="1"/>
  <c r="AH3842" i="2"/>
  <c r="AG3842" i="2"/>
  <c r="AF3842" i="2"/>
  <c r="AD3842" i="2"/>
  <c r="AC3842" i="2"/>
  <c r="AB3842" i="2"/>
  <c r="AH3841" i="2"/>
  <c r="AG3841" i="2"/>
  <c r="AF3841" i="2"/>
  <c r="AD3841" i="2"/>
  <c r="AC3841" i="2"/>
  <c r="AB3841" i="2"/>
  <c r="Z3841" i="2" s="1"/>
  <c r="AH3840" i="2"/>
  <c r="AG3840" i="2"/>
  <c r="AF3840" i="2"/>
  <c r="AD3840" i="2"/>
  <c r="AC3840" i="2"/>
  <c r="AB3840" i="2"/>
  <c r="AH3839" i="2"/>
  <c r="AG3839" i="2"/>
  <c r="AF3839" i="2"/>
  <c r="AD3839" i="2"/>
  <c r="Z3839" i="2" s="1"/>
  <c r="AC3839" i="2"/>
  <c r="AB3839" i="2"/>
  <c r="AH3838" i="2"/>
  <c r="AG3838" i="2"/>
  <c r="AF3838" i="2"/>
  <c r="AD3838" i="2"/>
  <c r="AC3838" i="2"/>
  <c r="AB3838" i="2"/>
  <c r="AH3837" i="2"/>
  <c r="AG3837" i="2"/>
  <c r="AF3837" i="2"/>
  <c r="AD3837" i="2"/>
  <c r="Z3837" i="2" s="1"/>
  <c r="AC3837" i="2"/>
  <c r="AB3837" i="2"/>
  <c r="AH3836" i="2"/>
  <c r="AG3836" i="2"/>
  <c r="AF3836" i="2"/>
  <c r="AD3836" i="2"/>
  <c r="AC3836" i="2"/>
  <c r="AB3836" i="2"/>
  <c r="AH3835" i="2"/>
  <c r="AG3835" i="2"/>
  <c r="AF3835" i="2"/>
  <c r="AD3835" i="2"/>
  <c r="AC3835" i="2"/>
  <c r="AB3835" i="2"/>
  <c r="Z3835" i="2"/>
  <c r="AH3834" i="2"/>
  <c r="AG3834" i="2"/>
  <c r="AF3834" i="2"/>
  <c r="AD3834" i="2"/>
  <c r="AC3834" i="2"/>
  <c r="AB3834" i="2"/>
  <c r="Z3834" i="2" s="1"/>
  <c r="AH3833" i="2"/>
  <c r="AG3833" i="2"/>
  <c r="AF3833" i="2"/>
  <c r="AD3833" i="2"/>
  <c r="AC3833" i="2"/>
  <c r="Z3833" i="2" s="1"/>
  <c r="AB3833" i="2"/>
  <c r="AH3832" i="2"/>
  <c r="AG3832" i="2"/>
  <c r="AF3832" i="2"/>
  <c r="AD3832" i="2"/>
  <c r="AC3832" i="2"/>
  <c r="AB3832" i="2"/>
  <c r="Z3832" i="2" s="1"/>
  <c r="AH3831" i="2"/>
  <c r="AG3831" i="2"/>
  <c r="AF3831" i="2"/>
  <c r="AA3831" i="2" s="1"/>
  <c r="AD3831" i="2"/>
  <c r="AC3831" i="2"/>
  <c r="AB3831" i="2"/>
  <c r="AH3830" i="2"/>
  <c r="AG3830" i="2"/>
  <c r="AF3830" i="2"/>
  <c r="AD3830" i="2"/>
  <c r="AC3830" i="2"/>
  <c r="AB3830" i="2"/>
  <c r="Z3830" i="2" s="1"/>
  <c r="AH3829" i="2"/>
  <c r="AG3829" i="2"/>
  <c r="AF3829" i="2"/>
  <c r="AA3829" i="2" s="1"/>
  <c r="AD3829" i="2"/>
  <c r="AC3829" i="2"/>
  <c r="AB3829" i="2"/>
  <c r="Z3829" i="2" s="1"/>
  <c r="AH3828" i="2"/>
  <c r="AG3828" i="2"/>
  <c r="AF3828" i="2"/>
  <c r="AD3828" i="2"/>
  <c r="AC3828" i="2"/>
  <c r="AB3828" i="2"/>
  <c r="AH3827" i="2"/>
  <c r="AG3827" i="2"/>
  <c r="AF3827" i="2"/>
  <c r="AA3827" i="2" s="1"/>
  <c r="AD3827" i="2"/>
  <c r="AC3827" i="2"/>
  <c r="AB3827" i="2"/>
  <c r="Z3827" i="2" s="1"/>
  <c r="AH3826" i="2"/>
  <c r="AG3826" i="2"/>
  <c r="AF3826" i="2"/>
  <c r="AD3826" i="2"/>
  <c r="AC3826" i="2"/>
  <c r="AB3826" i="2"/>
  <c r="AH3825" i="2"/>
  <c r="AG3825" i="2"/>
  <c r="AF3825" i="2"/>
  <c r="AD3825" i="2"/>
  <c r="AC3825" i="2"/>
  <c r="AB3825" i="2"/>
  <c r="Z3825" i="2" s="1"/>
  <c r="AH3824" i="2"/>
  <c r="AG3824" i="2"/>
  <c r="AF3824" i="2"/>
  <c r="AD3824" i="2"/>
  <c r="AC3824" i="2"/>
  <c r="AB3824" i="2"/>
  <c r="AH3823" i="2"/>
  <c r="AG3823" i="2"/>
  <c r="AF3823" i="2"/>
  <c r="AD3823" i="2"/>
  <c r="Z3823" i="2" s="1"/>
  <c r="AC3823" i="2"/>
  <c r="AB3823" i="2"/>
  <c r="AH3822" i="2"/>
  <c r="AG3822" i="2"/>
  <c r="AF3822" i="2"/>
  <c r="AD3822" i="2"/>
  <c r="AC3822" i="2"/>
  <c r="AB3822" i="2"/>
  <c r="AH3821" i="2"/>
  <c r="AG3821" i="2"/>
  <c r="AF3821" i="2"/>
  <c r="AD3821" i="2"/>
  <c r="Z3821" i="2" s="1"/>
  <c r="AC3821" i="2"/>
  <c r="AB3821" i="2"/>
  <c r="AH3820" i="2"/>
  <c r="AG3820" i="2"/>
  <c r="AF3820" i="2"/>
  <c r="AD3820" i="2"/>
  <c r="AC3820" i="2"/>
  <c r="AB3820" i="2"/>
  <c r="AH3819" i="2"/>
  <c r="AG3819" i="2"/>
  <c r="AF3819" i="2"/>
  <c r="AD3819" i="2"/>
  <c r="AC3819" i="2"/>
  <c r="AB3819" i="2"/>
  <c r="Z3819" i="2"/>
  <c r="AH3818" i="2"/>
  <c r="AG3818" i="2"/>
  <c r="AF3818" i="2"/>
  <c r="AD3818" i="2"/>
  <c r="AC3818" i="2"/>
  <c r="AB3818" i="2"/>
  <c r="Z3818" i="2" s="1"/>
  <c r="AH3817" i="2"/>
  <c r="AG3817" i="2"/>
  <c r="AF3817" i="2"/>
  <c r="AD3817" i="2"/>
  <c r="AC3817" i="2"/>
  <c r="Z3817" i="2" s="1"/>
  <c r="AB3817" i="2"/>
  <c r="AH3816" i="2"/>
  <c r="AG3816" i="2"/>
  <c r="AF3816" i="2"/>
  <c r="AD3816" i="2"/>
  <c r="AC3816" i="2"/>
  <c r="AB3816" i="2"/>
  <c r="Z3816" i="2" s="1"/>
  <c r="AH3815" i="2"/>
  <c r="AG3815" i="2"/>
  <c r="AF3815" i="2"/>
  <c r="AD3815" i="2"/>
  <c r="AC3815" i="2"/>
  <c r="AB3815" i="2"/>
  <c r="Z3815" i="2" s="1"/>
  <c r="AH3814" i="2"/>
  <c r="AG3814" i="2"/>
  <c r="AF3814" i="2"/>
  <c r="AD3814" i="2"/>
  <c r="AC3814" i="2"/>
  <c r="AB3814" i="2"/>
  <c r="Z3814" i="2" s="1"/>
  <c r="AH3813" i="2"/>
  <c r="AG3813" i="2"/>
  <c r="AF3813" i="2"/>
  <c r="AA3813" i="2" s="1"/>
  <c r="AD3813" i="2"/>
  <c r="AC3813" i="2"/>
  <c r="AB3813" i="2"/>
  <c r="Z3813" i="2" s="1"/>
  <c r="AH3812" i="2"/>
  <c r="AG3812" i="2"/>
  <c r="AF3812" i="2"/>
  <c r="AD3812" i="2"/>
  <c r="AC3812" i="2"/>
  <c r="AB3812" i="2"/>
  <c r="AH3811" i="2"/>
  <c r="AG3811" i="2"/>
  <c r="AF3811" i="2"/>
  <c r="AD3811" i="2"/>
  <c r="AC3811" i="2"/>
  <c r="AB3811" i="2"/>
  <c r="AH3810" i="2"/>
  <c r="AG3810" i="2"/>
  <c r="AF3810" i="2"/>
  <c r="AD3810" i="2"/>
  <c r="AC3810" i="2"/>
  <c r="AB3810" i="2"/>
  <c r="AH3809" i="2"/>
  <c r="AG3809" i="2"/>
  <c r="AF3809" i="2"/>
  <c r="AD3809" i="2"/>
  <c r="AC3809" i="2"/>
  <c r="AB3809" i="2"/>
  <c r="Z3809" i="2"/>
  <c r="AH3808" i="2"/>
  <c r="AG3808" i="2"/>
  <c r="AF3808" i="2"/>
  <c r="AD3808" i="2"/>
  <c r="AC3808" i="2"/>
  <c r="AB3808" i="2"/>
  <c r="Z3808" i="2" s="1"/>
  <c r="AH3807" i="2"/>
  <c r="AG3807" i="2"/>
  <c r="AF3807" i="2"/>
  <c r="AD3807" i="2"/>
  <c r="AC3807" i="2"/>
  <c r="Z3807" i="2" s="1"/>
  <c r="AB3807" i="2"/>
  <c r="AH3806" i="2"/>
  <c r="AG3806" i="2"/>
  <c r="AF3806" i="2"/>
  <c r="AD3806" i="2"/>
  <c r="AC3806" i="2"/>
  <c r="AB3806" i="2"/>
  <c r="AH3805" i="2"/>
  <c r="AG3805" i="2"/>
  <c r="AF3805" i="2"/>
  <c r="AD3805" i="2"/>
  <c r="AC3805" i="2"/>
  <c r="AB3805" i="2"/>
  <c r="Z3805" i="2" s="1"/>
  <c r="AH3804" i="2"/>
  <c r="AG3804" i="2"/>
  <c r="AF3804" i="2"/>
  <c r="AD3804" i="2"/>
  <c r="AC3804" i="2"/>
  <c r="AB3804" i="2"/>
  <c r="AH3803" i="2"/>
  <c r="AG3803" i="2"/>
  <c r="AF3803" i="2"/>
  <c r="AD3803" i="2"/>
  <c r="AC3803" i="2"/>
  <c r="AB3803" i="2"/>
  <c r="AH3802" i="2"/>
  <c r="AG3802" i="2"/>
  <c r="AF3802" i="2"/>
  <c r="AD3802" i="2"/>
  <c r="AC3802" i="2"/>
  <c r="AB3802" i="2"/>
  <c r="Z3802" i="2" s="1"/>
  <c r="AH3801" i="2"/>
  <c r="AG3801" i="2"/>
  <c r="AF3801" i="2"/>
  <c r="AA3801" i="2" s="1"/>
  <c r="AD3801" i="2"/>
  <c r="AC3801" i="2"/>
  <c r="AB3801" i="2"/>
  <c r="Z3801" i="2" s="1"/>
  <c r="AH3800" i="2"/>
  <c r="AG3800" i="2"/>
  <c r="AF3800" i="2"/>
  <c r="AD3800" i="2"/>
  <c r="AC3800" i="2"/>
  <c r="AB3800" i="2"/>
  <c r="Z3800" i="2" s="1"/>
  <c r="AH3799" i="2"/>
  <c r="AG3799" i="2"/>
  <c r="AF3799" i="2"/>
  <c r="AD3799" i="2"/>
  <c r="AC3799" i="2"/>
  <c r="AB3799" i="2"/>
  <c r="AH3798" i="2"/>
  <c r="AG3798" i="2"/>
  <c r="AF3798" i="2"/>
  <c r="AD3798" i="2"/>
  <c r="AC3798" i="2"/>
  <c r="AB3798" i="2"/>
  <c r="AH3797" i="2"/>
  <c r="AG3797" i="2"/>
  <c r="AF3797" i="2"/>
  <c r="AD3797" i="2"/>
  <c r="Z3797" i="2" s="1"/>
  <c r="AC3797" i="2"/>
  <c r="AB3797" i="2"/>
  <c r="AH3796" i="2"/>
  <c r="AG3796" i="2"/>
  <c r="AF3796" i="2"/>
  <c r="AD3796" i="2"/>
  <c r="AC3796" i="2"/>
  <c r="AB3796" i="2"/>
  <c r="AH3795" i="2"/>
  <c r="AG3795" i="2"/>
  <c r="AF3795" i="2"/>
  <c r="AD3795" i="2"/>
  <c r="AC3795" i="2"/>
  <c r="Z3795" i="2" s="1"/>
  <c r="AB3795" i="2"/>
  <c r="AH3794" i="2"/>
  <c r="AG3794" i="2"/>
  <c r="AF3794" i="2"/>
  <c r="AD3794" i="2"/>
  <c r="AC3794" i="2"/>
  <c r="AB3794" i="2"/>
  <c r="AH3793" i="2"/>
  <c r="AG3793" i="2"/>
  <c r="AF3793" i="2"/>
  <c r="AA3793" i="2" s="1"/>
  <c r="AD3793" i="2"/>
  <c r="AC3793" i="2"/>
  <c r="AB3793" i="2"/>
  <c r="Z3793" i="2" s="1"/>
  <c r="AH3792" i="2"/>
  <c r="AG3792" i="2"/>
  <c r="AF3792" i="2"/>
  <c r="AD3792" i="2"/>
  <c r="AC3792" i="2"/>
  <c r="AB3792" i="2"/>
  <c r="AH3791" i="2"/>
  <c r="AG3791" i="2"/>
  <c r="AF3791" i="2"/>
  <c r="AD3791" i="2"/>
  <c r="AC3791" i="2"/>
  <c r="AB3791" i="2"/>
  <c r="AH3790" i="2"/>
  <c r="AG3790" i="2"/>
  <c r="AF3790" i="2"/>
  <c r="AD3790" i="2"/>
  <c r="AC3790" i="2"/>
  <c r="AB3790" i="2"/>
  <c r="Z3790" i="2" s="1"/>
  <c r="AH3789" i="2"/>
  <c r="AG3789" i="2"/>
  <c r="AF3789" i="2"/>
  <c r="AD3789" i="2"/>
  <c r="AC3789" i="2"/>
  <c r="Z3789" i="2" s="1"/>
  <c r="AB3789" i="2"/>
  <c r="AH3788" i="2"/>
  <c r="AG3788" i="2"/>
  <c r="AF3788" i="2"/>
  <c r="AD3788" i="2"/>
  <c r="AC3788" i="2"/>
  <c r="AB3788" i="2"/>
  <c r="Z3788" i="2" s="1"/>
  <c r="AH3787" i="2"/>
  <c r="AG3787" i="2"/>
  <c r="AF3787" i="2"/>
  <c r="AD3787" i="2"/>
  <c r="AC3787" i="2"/>
  <c r="Z3787" i="2" s="1"/>
  <c r="AB3787" i="2"/>
  <c r="AH3786" i="2"/>
  <c r="AG3786" i="2"/>
  <c r="AF3786" i="2"/>
  <c r="AD3786" i="2"/>
  <c r="AC3786" i="2"/>
  <c r="AB3786" i="2"/>
  <c r="AH3785" i="2"/>
  <c r="AG3785" i="2"/>
  <c r="AF3785" i="2"/>
  <c r="AD3785" i="2"/>
  <c r="Z3785" i="2" s="1"/>
  <c r="AC3785" i="2"/>
  <c r="AB3785" i="2"/>
  <c r="AH3784" i="2"/>
  <c r="AG3784" i="2"/>
  <c r="AF3784" i="2"/>
  <c r="AD3784" i="2"/>
  <c r="AC3784" i="2"/>
  <c r="AB3784" i="2"/>
  <c r="AH3783" i="2"/>
  <c r="AG3783" i="2"/>
  <c r="AF3783" i="2"/>
  <c r="AD3783" i="2"/>
  <c r="AC3783" i="2"/>
  <c r="AB3783" i="2"/>
  <c r="AH3782" i="2"/>
  <c r="AG3782" i="2"/>
  <c r="AF3782" i="2"/>
  <c r="AD3782" i="2"/>
  <c r="AC3782" i="2"/>
  <c r="AB3782" i="2"/>
  <c r="Z3782" i="2" s="1"/>
  <c r="AH3781" i="2"/>
  <c r="AG3781" i="2"/>
  <c r="AF3781" i="2"/>
  <c r="AA3781" i="2" s="1"/>
  <c r="AD3781" i="2"/>
  <c r="AC3781" i="2"/>
  <c r="AB3781" i="2"/>
  <c r="Z3781" i="2" s="1"/>
  <c r="AH3780" i="2"/>
  <c r="AG3780" i="2"/>
  <c r="AF3780" i="2"/>
  <c r="AD3780" i="2"/>
  <c r="AC3780" i="2"/>
  <c r="AB3780" i="2"/>
  <c r="AH3779" i="2"/>
  <c r="AG3779" i="2"/>
  <c r="AF3779" i="2"/>
  <c r="AD3779" i="2"/>
  <c r="AC3779" i="2"/>
  <c r="AB3779" i="2"/>
  <c r="AH3778" i="2"/>
  <c r="AG3778" i="2"/>
  <c r="AF3778" i="2"/>
  <c r="AD3778" i="2"/>
  <c r="AC3778" i="2"/>
  <c r="AB3778" i="2"/>
  <c r="AH3777" i="2"/>
  <c r="AG3777" i="2"/>
  <c r="AF3777" i="2"/>
  <c r="AD3777" i="2"/>
  <c r="AC3777" i="2"/>
  <c r="AB3777" i="2"/>
  <c r="Z3777" i="2"/>
  <c r="AH3776" i="2"/>
  <c r="AG3776" i="2"/>
  <c r="AF3776" i="2"/>
  <c r="AD3776" i="2"/>
  <c r="AC3776" i="2"/>
  <c r="AB3776" i="2"/>
  <c r="Z3776" i="2" s="1"/>
  <c r="AH3775" i="2"/>
  <c r="AG3775" i="2"/>
  <c r="AF3775" i="2"/>
  <c r="AD3775" i="2"/>
  <c r="AC3775" i="2"/>
  <c r="Z3775" i="2" s="1"/>
  <c r="AB3775" i="2"/>
  <c r="AH3774" i="2"/>
  <c r="AG3774" i="2"/>
  <c r="AF3774" i="2"/>
  <c r="AD3774" i="2"/>
  <c r="AC3774" i="2"/>
  <c r="AB3774" i="2"/>
  <c r="AH3773" i="2"/>
  <c r="AG3773" i="2"/>
  <c r="AF3773" i="2"/>
  <c r="AD3773" i="2"/>
  <c r="AC3773" i="2"/>
  <c r="AB3773" i="2"/>
  <c r="Z3773" i="2" s="1"/>
  <c r="AH3772" i="2"/>
  <c r="AG3772" i="2"/>
  <c r="AF3772" i="2"/>
  <c r="AD3772" i="2"/>
  <c r="AC3772" i="2"/>
  <c r="AB3772" i="2"/>
  <c r="AH3771" i="2"/>
  <c r="AG3771" i="2"/>
  <c r="AF3771" i="2"/>
  <c r="AD3771" i="2"/>
  <c r="AC3771" i="2"/>
  <c r="AB3771" i="2"/>
  <c r="AH3770" i="2"/>
  <c r="AG3770" i="2"/>
  <c r="AF3770" i="2"/>
  <c r="AD3770" i="2"/>
  <c r="AC3770" i="2"/>
  <c r="AB3770" i="2"/>
  <c r="Z3770" i="2" s="1"/>
  <c r="AH3769" i="2"/>
  <c r="AG3769" i="2"/>
  <c r="AF3769" i="2"/>
  <c r="AA3769" i="2" s="1"/>
  <c r="AD3769" i="2"/>
  <c r="AC3769" i="2"/>
  <c r="AB3769" i="2"/>
  <c r="AH3768" i="2"/>
  <c r="AG3768" i="2"/>
  <c r="AF3768" i="2"/>
  <c r="AD3768" i="2"/>
  <c r="AC3768" i="2"/>
  <c r="AB3768" i="2"/>
  <c r="Z3768" i="2" s="1"/>
  <c r="AH3767" i="2"/>
  <c r="AG3767" i="2"/>
  <c r="AF3767" i="2"/>
  <c r="AD3767" i="2"/>
  <c r="AC3767" i="2"/>
  <c r="AB3767" i="2"/>
  <c r="AH3766" i="2"/>
  <c r="AG3766" i="2"/>
  <c r="AF3766" i="2"/>
  <c r="AD3766" i="2"/>
  <c r="AC3766" i="2"/>
  <c r="AB3766" i="2"/>
  <c r="AH3765" i="2"/>
  <c r="AG3765" i="2"/>
  <c r="AF3765" i="2"/>
  <c r="AD3765" i="2"/>
  <c r="Z3765" i="2" s="1"/>
  <c r="AC3765" i="2"/>
  <c r="AB3765" i="2"/>
  <c r="AH3764" i="2"/>
  <c r="AG3764" i="2"/>
  <c r="AF3764" i="2"/>
  <c r="AD3764" i="2"/>
  <c r="AC3764" i="2"/>
  <c r="AB3764" i="2"/>
  <c r="AH3763" i="2"/>
  <c r="AG3763" i="2"/>
  <c r="AF3763" i="2"/>
  <c r="AD3763" i="2"/>
  <c r="AC3763" i="2"/>
  <c r="Z3763" i="2" s="1"/>
  <c r="AB3763" i="2"/>
  <c r="AH3762" i="2"/>
  <c r="AG3762" i="2"/>
  <c r="AF3762" i="2"/>
  <c r="AD3762" i="2"/>
  <c r="AC3762" i="2"/>
  <c r="AB3762" i="2"/>
  <c r="AH3761" i="2"/>
  <c r="AG3761" i="2"/>
  <c r="AF3761" i="2"/>
  <c r="AA3761" i="2" s="1"/>
  <c r="AD3761" i="2"/>
  <c r="AC3761" i="2"/>
  <c r="AB3761" i="2"/>
  <c r="Z3761" i="2" s="1"/>
  <c r="AH3760" i="2"/>
  <c r="AG3760" i="2"/>
  <c r="AF3760" i="2"/>
  <c r="AD3760" i="2"/>
  <c r="AC3760" i="2"/>
  <c r="AB3760" i="2"/>
  <c r="AH3759" i="2"/>
  <c r="AG3759" i="2"/>
  <c r="AF3759" i="2"/>
  <c r="AD3759" i="2"/>
  <c r="AC3759" i="2"/>
  <c r="AB3759" i="2"/>
  <c r="AH3758" i="2"/>
  <c r="AG3758" i="2"/>
  <c r="AF3758" i="2"/>
  <c r="AD3758" i="2"/>
  <c r="AC3758" i="2"/>
  <c r="AB3758" i="2"/>
  <c r="Z3758" i="2" s="1"/>
  <c r="AH3757" i="2"/>
  <c r="AG3757" i="2"/>
  <c r="AF3757" i="2"/>
  <c r="AD3757" i="2"/>
  <c r="AC3757" i="2"/>
  <c r="Z3757" i="2" s="1"/>
  <c r="AB3757" i="2"/>
  <c r="AH3756" i="2"/>
  <c r="AG3756" i="2"/>
  <c r="AF3756" i="2"/>
  <c r="AD3756" i="2"/>
  <c r="AC3756" i="2"/>
  <c r="AB3756" i="2"/>
  <c r="Z3756" i="2" s="1"/>
  <c r="AH3755" i="2"/>
  <c r="AG3755" i="2"/>
  <c r="AF3755" i="2"/>
  <c r="AD3755" i="2"/>
  <c r="AC3755" i="2"/>
  <c r="Z3755" i="2" s="1"/>
  <c r="AB3755" i="2"/>
  <c r="AH3754" i="2"/>
  <c r="AG3754" i="2"/>
  <c r="AF3754" i="2"/>
  <c r="AD3754" i="2"/>
  <c r="AC3754" i="2"/>
  <c r="AB3754" i="2"/>
  <c r="AH3753" i="2"/>
  <c r="AG3753" i="2"/>
  <c r="AF3753" i="2"/>
  <c r="AD3753" i="2"/>
  <c r="Z3753" i="2" s="1"/>
  <c r="AC3753" i="2"/>
  <c r="AB3753" i="2"/>
  <c r="AH3752" i="2"/>
  <c r="AG3752" i="2"/>
  <c r="AF3752" i="2"/>
  <c r="AD3752" i="2"/>
  <c r="AC3752" i="2"/>
  <c r="AB3752" i="2"/>
  <c r="AH3751" i="2"/>
  <c r="AG3751" i="2"/>
  <c r="AF3751" i="2"/>
  <c r="AD3751" i="2"/>
  <c r="AC3751" i="2"/>
  <c r="AB3751" i="2"/>
  <c r="AH3750" i="2"/>
  <c r="AG3750" i="2"/>
  <c r="AF3750" i="2"/>
  <c r="AD3750" i="2"/>
  <c r="AC3750" i="2"/>
  <c r="AB3750" i="2"/>
  <c r="Z3750" i="2" s="1"/>
  <c r="AH3749" i="2"/>
  <c r="AG3749" i="2"/>
  <c r="AF3749" i="2"/>
  <c r="AA3749" i="2" s="1"/>
  <c r="AD3749" i="2"/>
  <c r="AC3749" i="2"/>
  <c r="AB3749" i="2"/>
  <c r="Z3749" i="2" s="1"/>
  <c r="AH3748" i="2"/>
  <c r="AG3748" i="2"/>
  <c r="AF3748" i="2"/>
  <c r="AD3748" i="2"/>
  <c r="AC3748" i="2"/>
  <c r="AB3748" i="2"/>
  <c r="AH3747" i="2"/>
  <c r="AG3747" i="2"/>
  <c r="AF3747" i="2"/>
  <c r="AD3747" i="2"/>
  <c r="AC3747" i="2"/>
  <c r="AB3747" i="2"/>
  <c r="AH3746" i="2"/>
  <c r="AG3746" i="2"/>
  <c r="AF3746" i="2"/>
  <c r="AD3746" i="2"/>
  <c r="AC3746" i="2"/>
  <c r="AB3746" i="2"/>
  <c r="Z3746" i="2" s="1"/>
  <c r="AH3745" i="2"/>
  <c r="AG3745" i="2"/>
  <c r="AF3745" i="2"/>
  <c r="AA3745" i="2" s="1"/>
  <c r="AD3745" i="2"/>
  <c r="AC3745" i="2"/>
  <c r="AB3745" i="2"/>
  <c r="Z3745" i="2" s="1"/>
  <c r="AH3744" i="2"/>
  <c r="AG3744" i="2"/>
  <c r="AF3744" i="2"/>
  <c r="AD3744" i="2"/>
  <c r="AC3744" i="2"/>
  <c r="AB3744" i="2"/>
  <c r="AH3743" i="2"/>
  <c r="AG3743" i="2"/>
  <c r="AF3743" i="2"/>
  <c r="AD3743" i="2"/>
  <c r="AC3743" i="2"/>
  <c r="AB3743" i="2"/>
  <c r="AH3742" i="2"/>
  <c r="AG3742" i="2"/>
  <c r="AF3742" i="2"/>
  <c r="AD3742" i="2"/>
  <c r="AC3742" i="2"/>
  <c r="AB3742" i="2"/>
  <c r="Z3742" i="2" s="1"/>
  <c r="AH3741" i="2"/>
  <c r="AG3741" i="2"/>
  <c r="AF3741" i="2"/>
  <c r="AA3741" i="2" s="1"/>
  <c r="AD3741" i="2"/>
  <c r="AC3741" i="2"/>
  <c r="AB3741" i="2"/>
  <c r="Z3741" i="2" s="1"/>
  <c r="AH3740" i="2"/>
  <c r="AG3740" i="2"/>
  <c r="AF3740" i="2"/>
  <c r="AD3740" i="2"/>
  <c r="AC3740" i="2"/>
  <c r="AB3740" i="2"/>
  <c r="AH3739" i="2"/>
  <c r="AG3739" i="2"/>
  <c r="AF3739" i="2"/>
  <c r="AD3739" i="2"/>
  <c r="AC3739" i="2"/>
  <c r="AB3739" i="2"/>
  <c r="AH3738" i="2"/>
  <c r="AG3738" i="2"/>
  <c r="AF3738" i="2"/>
  <c r="AD3738" i="2"/>
  <c r="AC3738" i="2"/>
  <c r="AB3738" i="2"/>
  <c r="Z3738" i="2" s="1"/>
  <c r="AH3737" i="2"/>
  <c r="AG3737" i="2"/>
  <c r="AF3737" i="2"/>
  <c r="AA3737" i="2" s="1"/>
  <c r="AD3737" i="2"/>
  <c r="AC3737" i="2"/>
  <c r="AB3737" i="2"/>
  <c r="Z3737" i="2" s="1"/>
  <c r="AH3736" i="2"/>
  <c r="AG3736" i="2"/>
  <c r="AF3736" i="2"/>
  <c r="AD3736" i="2"/>
  <c r="AC3736" i="2"/>
  <c r="AB3736" i="2"/>
  <c r="AH3735" i="2"/>
  <c r="AG3735" i="2"/>
  <c r="AF3735" i="2"/>
  <c r="AD3735" i="2"/>
  <c r="AC3735" i="2"/>
  <c r="AB3735" i="2"/>
  <c r="AH3734" i="2"/>
  <c r="AG3734" i="2"/>
  <c r="AF3734" i="2"/>
  <c r="AD3734" i="2"/>
  <c r="AC3734" i="2"/>
  <c r="AB3734" i="2"/>
  <c r="Z3734" i="2" s="1"/>
  <c r="AH3733" i="2"/>
  <c r="AG3733" i="2"/>
  <c r="AF3733" i="2"/>
  <c r="AA3733" i="2" s="1"/>
  <c r="AD3733" i="2"/>
  <c r="AC3733" i="2"/>
  <c r="AB3733" i="2"/>
  <c r="Z3733" i="2" s="1"/>
  <c r="AH3732" i="2"/>
  <c r="AG3732" i="2"/>
  <c r="AF3732" i="2"/>
  <c r="AD3732" i="2"/>
  <c r="AC3732" i="2"/>
  <c r="AB3732" i="2"/>
  <c r="AH3731" i="2"/>
  <c r="AG3731" i="2"/>
  <c r="AF3731" i="2"/>
  <c r="AD3731" i="2"/>
  <c r="AC3731" i="2"/>
  <c r="AB3731" i="2"/>
  <c r="AH3730" i="2"/>
  <c r="AG3730" i="2"/>
  <c r="AF3730" i="2"/>
  <c r="AD3730" i="2"/>
  <c r="AC3730" i="2"/>
  <c r="AB3730" i="2"/>
  <c r="Z3730" i="2" s="1"/>
  <c r="AH3729" i="2"/>
  <c r="AG3729" i="2"/>
  <c r="AF3729" i="2"/>
  <c r="AA3729" i="2" s="1"/>
  <c r="AD3729" i="2"/>
  <c r="AC3729" i="2"/>
  <c r="AB3729" i="2"/>
  <c r="Z3729" i="2" s="1"/>
  <c r="AH3728" i="2"/>
  <c r="AG3728" i="2"/>
  <c r="AF3728" i="2"/>
  <c r="AD3728" i="2"/>
  <c r="AC3728" i="2"/>
  <c r="AB3728" i="2"/>
  <c r="AH3727" i="2"/>
  <c r="AG3727" i="2"/>
  <c r="AF3727" i="2"/>
  <c r="AD3727" i="2"/>
  <c r="AC3727" i="2"/>
  <c r="AB3727" i="2"/>
  <c r="AH3726" i="2"/>
  <c r="AG3726" i="2"/>
  <c r="AF3726" i="2"/>
  <c r="AD3726" i="2"/>
  <c r="AC3726" i="2"/>
  <c r="AB3726" i="2"/>
  <c r="Z3726" i="2" s="1"/>
  <c r="AH3725" i="2"/>
  <c r="AG3725" i="2"/>
  <c r="AF3725" i="2"/>
  <c r="AA3725" i="2" s="1"/>
  <c r="AD3725" i="2"/>
  <c r="AC3725" i="2"/>
  <c r="AB3725" i="2"/>
  <c r="Z3725" i="2" s="1"/>
  <c r="AH3724" i="2"/>
  <c r="AG3724" i="2"/>
  <c r="AF3724" i="2"/>
  <c r="AD3724" i="2"/>
  <c r="AC3724" i="2"/>
  <c r="AB3724" i="2"/>
  <c r="AH3723" i="2"/>
  <c r="AG3723" i="2"/>
  <c r="AF3723" i="2"/>
  <c r="AD3723" i="2"/>
  <c r="AC3723" i="2"/>
  <c r="AB3723" i="2"/>
  <c r="AH3722" i="2"/>
  <c r="AG3722" i="2"/>
  <c r="AF3722" i="2"/>
  <c r="AD3722" i="2"/>
  <c r="AC3722" i="2"/>
  <c r="AB3722" i="2"/>
  <c r="Z3722" i="2" s="1"/>
  <c r="AH3721" i="2"/>
  <c r="AG3721" i="2"/>
  <c r="AF3721" i="2"/>
  <c r="AA3721" i="2" s="1"/>
  <c r="AD3721" i="2"/>
  <c r="AC3721" i="2"/>
  <c r="AB3721" i="2"/>
  <c r="Z3721" i="2" s="1"/>
  <c r="AH3720" i="2"/>
  <c r="AG3720" i="2"/>
  <c r="AF3720" i="2"/>
  <c r="AD3720" i="2"/>
  <c r="AC3720" i="2"/>
  <c r="AB3720" i="2"/>
  <c r="AH3719" i="2"/>
  <c r="AG3719" i="2"/>
  <c r="AF3719" i="2"/>
  <c r="AD3719" i="2"/>
  <c r="AC3719" i="2"/>
  <c r="AB3719" i="2"/>
  <c r="AH3718" i="2"/>
  <c r="AG3718" i="2"/>
  <c r="AF3718" i="2"/>
  <c r="AD3718" i="2"/>
  <c r="AC3718" i="2"/>
  <c r="AB3718" i="2"/>
  <c r="Z3718" i="2" s="1"/>
  <c r="AH3717" i="2"/>
  <c r="AG3717" i="2"/>
  <c r="AF3717" i="2"/>
  <c r="AA3717" i="2" s="1"/>
  <c r="AD3717" i="2"/>
  <c r="AC3717" i="2"/>
  <c r="AB3717" i="2"/>
  <c r="Z3717" i="2" s="1"/>
  <c r="AH3716" i="2"/>
  <c r="AG3716" i="2"/>
  <c r="AF3716" i="2"/>
  <c r="AD3716" i="2"/>
  <c r="AC3716" i="2"/>
  <c r="AB3716" i="2"/>
  <c r="AH3715" i="2"/>
  <c r="AG3715" i="2"/>
  <c r="AF3715" i="2"/>
  <c r="AD3715" i="2"/>
  <c r="AC3715" i="2"/>
  <c r="AB3715" i="2"/>
  <c r="AH3714" i="2"/>
  <c r="AG3714" i="2"/>
  <c r="AF3714" i="2"/>
  <c r="AD3714" i="2"/>
  <c r="AC3714" i="2"/>
  <c r="AB3714" i="2"/>
  <c r="Z3714" i="2" s="1"/>
  <c r="AH3713" i="2"/>
  <c r="AG3713" i="2"/>
  <c r="AF3713" i="2"/>
  <c r="AA3713" i="2" s="1"/>
  <c r="AD3713" i="2"/>
  <c r="AC3713" i="2"/>
  <c r="AB3713" i="2"/>
  <c r="Z3713" i="2" s="1"/>
  <c r="AH3712" i="2"/>
  <c r="AG3712" i="2"/>
  <c r="AF3712" i="2"/>
  <c r="AD3712" i="2"/>
  <c r="AC3712" i="2"/>
  <c r="AB3712" i="2"/>
  <c r="AH3711" i="2"/>
  <c r="AG3711" i="2"/>
  <c r="AF3711" i="2"/>
  <c r="AD3711" i="2"/>
  <c r="AC3711" i="2"/>
  <c r="AB3711" i="2"/>
  <c r="AH3710" i="2"/>
  <c r="AG3710" i="2"/>
  <c r="AF3710" i="2"/>
  <c r="AD3710" i="2"/>
  <c r="AC3710" i="2"/>
  <c r="AB3710" i="2"/>
  <c r="Z3710" i="2" s="1"/>
  <c r="AH3709" i="2"/>
  <c r="AG3709" i="2"/>
  <c r="AF3709" i="2"/>
  <c r="AA3709" i="2" s="1"/>
  <c r="AD3709" i="2"/>
  <c r="AC3709" i="2"/>
  <c r="AB3709" i="2"/>
  <c r="Z3709" i="2" s="1"/>
  <c r="AH3708" i="2"/>
  <c r="AG3708" i="2"/>
  <c r="AF3708" i="2"/>
  <c r="AD3708" i="2"/>
  <c r="AC3708" i="2"/>
  <c r="AB3708" i="2"/>
  <c r="AH3707" i="2"/>
  <c r="AG3707" i="2"/>
  <c r="AF3707" i="2"/>
  <c r="AD3707" i="2"/>
  <c r="AC3707" i="2"/>
  <c r="AB3707" i="2"/>
  <c r="AH3706" i="2"/>
  <c r="AG3706" i="2"/>
  <c r="AF3706" i="2"/>
  <c r="AD3706" i="2"/>
  <c r="AC3706" i="2"/>
  <c r="AB3706" i="2"/>
  <c r="Z3706" i="2" s="1"/>
  <c r="AH3705" i="2"/>
  <c r="AG3705" i="2"/>
  <c r="AF3705" i="2"/>
  <c r="AA3705" i="2" s="1"/>
  <c r="AD3705" i="2"/>
  <c r="AC3705" i="2"/>
  <c r="AB3705" i="2"/>
  <c r="Z3705" i="2" s="1"/>
  <c r="AH3704" i="2"/>
  <c r="AG3704" i="2"/>
  <c r="AF3704" i="2"/>
  <c r="AD3704" i="2"/>
  <c r="AC3704" i="2"/>
  <c r="AB3704" i="2"/>
  <c r="AH3703" i="2"/>
  <c r="AG3703" i="2"/>
  <c r="AF3703" i="2"/>
  <c r="AD3703" i="2"/>
  <c r="AC3703" i="2"/>
  <c r="AB3703" i="2"/>
  <c r="AH3702" i="2"/>
  <c r="AG3702" i="2"/>
  <c r="AF3702" i="2"/>
  <c r="AD3702" i="2"/>
  <c r="AC3702" i="2"/>
  <c r="AB3702" i="2"/>
  <c r="Z3702" i="2" s="1"/>
  <c r="AH3701" i="2"/>
  <c r="AG3701" i="2"/>
  <c r="AF3701" i="2"/>
  <c r="AA3701" i="2" s="1"/>
  <c r="AD3701" i="2"/>
  <c r="AC3701" i="2"/>
  <c r="AB3701" i="2"/>
  <c r="Z3701" i="2" s="1"/>
  <c r="AH3700" i="2"/>
  <c r="AG3700" i="2"/>
  <c r="AF3700" i="2"/>
  <c r="AD3700" i="2"/>
  <c r="AC3700" i="2"/>
  <c r="AB3700" i="2"/>
  <c r="AH3699" i="2"/>
  <c r="AG3699" i="2"/>
  <c r="AF3699" i="2"/>
  <c r="AD3699" i="2"/>
  <c r="AC3699" i="2"/>
  <c r="AB3699" i="2"/>
  <c r="AH3698" i="2"/>
  <c r="AG3698" i="2"/>
  <c r="AF3698" i="2"/>
  <c r="AD3698" i="2"/>
  <c r="AC3698" i="2"/>
  <c r="AB3698" i="2"/>
  <c r="Z3698" i="2" s="1"/>
  <c r="AH3697" i="2"/>
  <c r="AG3697" i="2"/>
  <c r="AF3697" i="2"/>
  <c r="AA3697" i="2" s="1"/>
  <c r="AD3697" i="2"/>
  <c r="AC3697" i="2"/>
  <c r="AB3697" i="2"/>
  <c r="Z3697" i="2" s="1"/>
  <c r="AH3696" i="2"/>
  <c r="AG3696" i="2"/>
  <c r="AF3696" i="2"/>
  <c r="AD3696" i="2"/>
  <c r="AC3696" i="2"/>
  <c r="AB3696" i="2"/>
  <c r="AH3695" i="2"/>
  <c r="AG3695" i="2"/>
  <c r="AF3695" i="2"/>
  <c r="AD3695" i="2"/>
  <c r="AC3695" i="2"/>
  <c r="AB3695" i="2"/>
  <c r="AH3694" i="2"/>
  <c r="AG3694" i="2"/>
  <c r="AF3694" i="2"/>
  <c r="AD3694" i="2"/>
  <c r="AC3694" i="2"/>
  <c r="AB3694" i="2"/>
  <c r="Z3694" i="2" s="1"/>
  <c r="AH3693" i="2"/>
  <c r="AG3693" i="2"/>
  <c r="AF3693" i="2"/>
  <c r="AA3693" i="2" s="1"/>
  <c r="AD3693" i="2"/>
  <c r="AC3693" i="2"/>
  <c r="AB3693" i="2"/>
  <c r="Z3693" i="2" s="1"/>
  <c r="AH3692" i="2"/>
  <c r="AG3692" i="2"/>
  <c r="AF3692" i="2"/>
  <c r="AD3692" i="2"/>
  <c r="AC3692" i="2"/>
  <c r="AB3692" i="2"/>
  <c r="AH3691" i="2"/>
  <c r="AG3691" i="2"/>
  <c r="AF3691" i="2"/>
  <c r="AD3691" i="2"/>
  <c r="AC3691" i="2"/>
  <c r="AB3691" i="2"/>
  <c r="AH3690" i="2"/>
  <c r="AG3690" i="2"/>
  <c r="AF3690" i="2"/>
  <c r="AD3690" i="2"/>
  <c r="AC3690" i="2"/>
  <c r="AB3690" i="2"/>
  <c r="Z3690" i="2" s="1"/>
  <c r="AH3689" i="2"/>
  <c r="AG3689" i="2"/>
  <c r="AF3689" i="2"/>
  <c r="AA3689" i="2" s="1"/>
  <c r="AD3689" i="2"/>
  <c r="AC3689" i="2"/>
  <c r="AB3689" i="2"/>
  <c r="Z3689" i="2" s="1"/>
  <c r="AH3688" i="2"/>
  <c r="AG3688" i="2"/>
  <c r="AF3688" i="2"/>
  <c r="AD3688" i="2"/>
  <c r="AC3688" i="2"/>
  <c r="AB3688" i="2"/>
  <c r="AH3687" i="2"/>
  <c r="AG3687" i="2"/>
  <c r="AF3687" i="2"/>
  <c r="AD3687" i="2"/>
  <c r="AC3687" i="2"/>
  <c r="AB3687" i="2"/>
  <c r="AH3686" i="2"/>
  <c r="AG3686" i="2"/>
  <c r="AF3686" i="2"/>
  <c r="AD3686" i="2"/>
  <c r="AC3686" i="2"/>
  <c r="AB3686" i="2"/>
  <c r="Z3686" i="2" s="1"/>
  <c r="AH3685" i="2"/>
  <c r="AG3685" i="2"/>
  <c r="AF3685" i="2"/>
  <c r="AA3685" i="2" s="1"/>
  <c r="AD3685" i="2"/>
  <c r="AC3685" i="2"/>
  <c r="AB3685" i="2"/>
  <c r="Z3685" i="2" s="1"/>
  <c r="AH3684" i="2"/>
  <c r="AG3684" i="2"/>
  <c r="AF3684" i="2"/>
  <c r="AD3684" i="2"/>
  <c r="AC3684" i="2"/>
  <c r="AB3684" i="2"/>
  <c r="AH3683" i="2"/>
  <c r="AG3683" i="2"/>
  <c r="AF3683" i="2"/>
  <c r="AD3683" i="2"/>
  <c r="AC3683" i="2"/>
  <c r="AB3683" i="2"/>
  <c r="AH3682" i="2"/>
  <c r="AG3682" i="2"/>
  <c r="AF3682" i="2"/>
  <c r="AD3682" i="2"/>
  <c r="AC3682" i="2"/>
  <c r="AB3682" i="2"/>
  <c r="Z3682" i="2" s="1"/>
  <c r="AH3681" i="2"/>
  <c r="AG3681" i="2"/>
  <c r="AF3681" i="2"/>
  <c r="AA3681" i="2" s="1"/>
  <c r="AD3681" i="2"/>
  <c r="AC3681" i="2"/>
  <c r="AB3681" i="2"/>
  <c r="Z3681" i="2" s="1"/>
  <c r="AH3680" i="2"/>
  <c r="AG3680" i="2"/>
  <c r="AF3680" i="2"/>
  <c r="AD3680" i="2"/>
  <c r="AC3680" i="2"/>
  <c r="AB3680" i="2"/>
  <c r="AH3679" i="2"/>
  <c r="AG3679" i="2"/>
  <c r="AF3679" i="2"/>
  <c r="AD3679" i="2"/>
  <c r="AC3679" i="2"/>
  <c r="AB3679" i="2"/>
  <c r="AH3678" i="2"/>
  <c r="AG3678" i="2"/>
  <c r="AF3678" i="2"/>
  <c r="AD3678" i="2"/>
  <c r="AC3678" i="2"/>
  <c r="AB3678" i="2"/>
  <c r="Z3678" i="2" s="1"/>
  <c r="AH3677" i="2"/>
  <c r="AG3677" i="2"/>
  <c r="AF3677" i="2"/>
  <c r="AA3677" i="2" s="1"/>
  <c r="AD3677" i="2"/>
  <c r="AC3677" i="2"/>
  <c r="AB3677" i="2"/>
  <c r="Z3677" i="2" s="1"/>
  <c r="AH3676" i="2"/>
  <c r="AG3676" i="2"/>
  <c r="AF3676" i="2"/>
  <c r="AD3676" i="2"/>
  <c r="AC3676" i="2"/>
  <c r="AB3676" i="2"/>
  <c r="AH3675" i="2"/>
  <c r="AG3675" i="2"/>
  <c r="AF3675" i="2"/>
  <c r="AD3675" i="2"/>
  <c r="AC3675" i="2"/>
  <c r="AB3675" i="2"/>
  <c r="AH3674" i="2"/>
  <c r="AG3674" i="2"/>
  <c r="AF3674" i="2"/>
  <c r="AD3674" i="2"/>
  <c r="AC3674" i="2"/>
  <c r="AB3674" i="2"/>
  <c r="Z3674" i="2" s="1"/>
  <c r="AH3673" i="2"/>
  <c r="AG3673" i="2"/>
  <c r="AF3673" i="2"/>
  <c r="AA3673" i="2" s="1"/>
  <c r="AD3673" i="2"/>
  <c r="AC3673" i="2"/>
  <c r="AB3673" i="2"/>
  <c r="Z3673" i="2" s="1"/>
  <c r="AH3672" i="2"/>
  <c r="AG3672" i="2"/>
  <c r="AF3672" i="2"/>
  <c r="AD3672" i="2"/>
  <c r="AC3672" i="2"/>
  <c r="AB3672" i="2"/>
  <c r="AH3671" i="2"/>
  <c r="AG3671" i="2"/>
  <c r="AF3671" i="2"/>
  <c r="AD3671" i="2"/>
  <c r="AC3671" i="2"/>
  <c r="AB3671" i="2"/>
  <c r="AH3670" i="2"/>
  <c r="AG3670" i="2"/>
  <c r="AF3670" i="2"/>
  <c r="AD3670" i="2"/>
  <c r="AC3670" i="2"/>
  <c r="AB3670" i="2"/>
  <c r="Z3670" i="2" s="1"/>
  <c r="AH3669" i="2"/>
  <c r="AG3669" i="2"/>
  <c r="AF3669" i="2"/>
  <c r="AA3669" i="2" s="1"/>
  <c r="AD3669" i="2"/>
  <c r="AC3669" i="2"/>
  <c r="AB3669" i="2"/>
  <c r="Z3669" i="2" s="1"/>
  <c r="AH3668" i="2"/>
  <c r="AG3668" i="2"/>
  <c r="AF3668" i="2"/>
  <c r="AD3668" i="2"/>
  <c r="AC3668" i="2"/>
  <c r="AB3668" i="2"/>
  <c r="AH3667" i="2"/>
  <c r="AG3667" i="2"/>
  <c r="AF3667" i="2"/>
  <c r="AD3667" i="2"/>
  <c r="AC3667" i="2"/>
  <c r="AB3667" i="2"/>
  <c r="AH3666" i="2"/>
  <c r="AG3666" i="2"/>
  <c r="AF3666" i="2"/>
  <c r="AD3666" i="2"/>
  <c r="AC3666" i="2"/>
  <c r="AB3666" i="2"/>
  <c r="Z3666" i="2" s="1"/>
  <c r="AH3665" i="2"/>
  <c r="AG3665" i="2"/>
  <c r="AF3665" i="2"/>
  <c r="AA3665" i="2" s="1"/>
  <c r="AD3665" i="2"/>
  <c r="AC3665" i="2"/>
  <c r="AB3665" i="2"/>
  <c r="Z3665" i="2" s="1"/>
  <c r="AH3664" i="2"/>
  <c r="AG3664" i="2"/>
  <c r="AF3664" i="2"/>
  <c r="AD3664" i="2"/>
  <c r="AC3664" i="2"/>
  <c r="AB3664" i="2"/>
  <c r="AH3663" i="2"/>
  <c r="AG3663" i="2"/>
  <c r="AF3663" i="2"/>
  <c r="AD3663" i="2"/>
  <c r="AC3663" i="2"/>
  <c r="AB3663" i="2"/>
  <c r="AH3662" i="2"/>
  <c r="AG3662" i="2"/>
  <c r="AF3662" i="2"/>
  <c r="AD3662" i="2"/>
  <c r="AC3662" i="2"/>
  <c r="AB3662" i="2"/>
  <c r="Z3662" i="2" s="1"/>
  <c r="AH3661" i="2"/>
  <c r="AG3661" i="2"/>
  <c r="AF3661" i="2"/>
  <c r="AA3661" i="2" s="1"/>
  <c r="AD3661" i="2"/>
  <c r="AC3661" i="2"/>
  <c r="AB3661" i="2"/>
  <c r="Z3661" i="2" s="1"/>
  <c r="AH3660" i="2"/>
  <c r="AG3660" i="2"/>
  <c r="AF3660" i="2"/>
  <c r="AD3660" i="2"/>
  <c r="AC3660" i="2"/>
  <c r="AB3660" i="2"/>
  <c r="AH3659" i="2"/>
  <c r="AG3659" i="2"/>
  <c r="AF3659" i="2"/>
  <c r="AD3659" i="2"/>
  <c r="AC3659" i="2"/>
  <c r="AB3659" i="2"/>
  <c r="AH3658" i="2"/>
  <c r="AG3658" i="2"/>
  <c r="AF3658" i="2"/>
  <c r="AD3658" i="2"/>
  <c r="AC3658" i="2"/>
  <c r="AB3658" i="2"/>
  <c r="Z3658" i="2" s="1"/>
  <c r="AH3657" i="2"/>
  <c r="AG3657" i="2"/>
  <c r="AF3657" i="2"/>
  <c r="AA3657" i="2" s="1"/>
  <c r="AD3657" i="2"/>
  <c r="AC3657" i="2"/>
  <c r="AB3657" i="2"/>
  <c r="Z3657" i="2" s="1"/>
  <c r="AH3656" i="2"/>
  <c r="AG3656" i="2"/>
  <c r="AF3656" i="2"/>
  <c r="AD3656" i="2"/>
  <c r="AC3656" i="2"/>
  <c r="AB3656" i="2"/>
  <c r="AH3655" i="2"/>
  <c r="AG3655" i="2"/>
  <c r="AF3655" i="2"/>
  <c r="AD3655" i="2"/>
  <c r="AC3655" i="2"/>
  <c r="AB3655" i="2"/>
  <c r="AH3654" i="2"/>
  <c r="AG3654" i="2"/>
  <c r="AF3654" i="2"/>
  <c r="AD3654" i="2"/>
  <c r="AC3654" i="2"/>
  <c r="AB3654" i="2"/>
  <c r="Z3654" i="2" s="1"/>
  <c r="AH3653" i="2"/>
  <c r="AG3653" i="2"/>
  <c r="AF3653" i="2"/>
  <c r="AA3653" i="2" s="1"/>
  <c r="AD3653" i="2"/>
  <c r="AC3653" i="2"/>
  <c r="AB3653" i="2"/>
  <c r="Z3653" i="2" s="1"/>
  <c r="AH3652" i="2"/>
  <c r="AG3652" i="2"/>
  <c r="AF3652" i="2"/>
  <c r="AD3652" i="2"/>
  <c r="AC3652" i="2"/>
  <c r="AB3652" i="2"/>
  <c r="AH3651" i="2"/>
  <c r="AG3651" i="2"/>
  <c r="AF3651" i="2"/>
  <c r="AD3651" i="2"/>
  <c r="AC3651" i="2"/>
  <c r="AB3651" i="2"/>
  <c r="AH3650" i="2"/>
  <c r="AG3650" i="2"/>
  <c r="AF3650" i="2"/>
  <c r="AD3650" i="2"/>
  <c r="AC3650" i="2"/>
  <c r="AB3650" i="2"/>
  <c r="Z3650" i="2" s="1"/>
  <c r="AH3649" i="2"/>
  <c r="AG3649" i="2"/>
  <c r="AF3649" i="2"/>
  <c r="AA3649" i="2" s="1"/>
  <c r="AD3649" i="2"/>
  <c r="AC3649" i="2"/>
  <c r="AB3649" i="2"/>
  <c r="Z3649" i="2" s="1"/>
  <c r="AH3648" i="2"/>
  <c r="AG3648" i="2"/>
  <c r="AF3648" i="2"/>
  <c r="AD3648" i="2"/>
  <c r="AC3648" i="2"/>
  <c r="AB3648" i="2"/>
  <c r="AH3647" i="2"/>
  <c r="AG3647" i="2"/>
  <c r="AF3647" i="2"/>
  <c r="AD3647" i="2"/>
  <c r="AC3647" i="2"/>
  <c r="AB3647" i="2"/>
  <c r="AH3646" i="2"/>
  <c r="AG3646" i="2"/>
  <c r="AF3646" i="2"/>
  <c r="AD3646" i="2"/>
  <c r="AC3646" i="2"/>
  <c r="AB3646" i="2"/>
  <c r="Z3646" i="2" s="1"/>
  <c r="AH3645" i="2"/>
  <c r="AG3645" i="2"/>
  <c r="AF3645" i="2"/>
  <c r="AA3645" i="2" s="1"/>
  <c r="AD3645" i="2"/>
  <c r="AC3645" i="2"/>
  <c r="AB3645" i="2"/>
  <c r="Z3645" i="2" s="1"/>
  <c r="AH3644" i="2"/>
  <c r="AG3644" i="2"/>
  <c r="AF3644" i="2"/>
  <c r="AD3644" i="2"/>
  <c r="AC3644" i="2"/>
  <c r="AB3644" i="2"/>
  <c r="AH3643" i="2"/>
  <c r="AG3643" i="2"/>
  <c r="AF3643" i="2"/>
  <c r="AD3643" i="2"/>
  <c r="AC3643" i="2"/>
  <c r="AB3643" i="2"/>
  <c r="AH3642" i="2"/>
  <c r="AG3642" i="2"/>
  <c r="AF3642" i="2"/>
  <c r="AD3642" i="2"/>
  <c r="AC3642" i="2"/>
  <c r="AB3642" i="2"/>
  <c r="Z3642" i="2" s="1"/>
  <c r="AH3641" i="2"/>
  <c r="AG3641" i="2"/>
  <c r="AF3641" i="2"/>
  <c r="AA3641" i="2" s="1"/>
  <c r="AD3641" i="2"/>
  <c r="AC3641" i="2"/>
  <c r="AB3641" i="2"/>
  <c r="Z3641" i="2" s="1"/>
  <c r="AH3640" i="2"/>
  <c r="AG3640" i="2"/>
  <c r="AF3640" i="2"/>
  <c r="AD3640" i="2"/>
  <c r="AC3640" i="2"/>
  <c r="AB3640" i="2"/>
  <c r="AH3639" i="2"/>
  <c r="AG3639" i="2"/>
  <c r="AF3639" i="2"/>
  <c r="AD3639" i="2"/>
  <c r="AC3639" i="2"/>
  <c r="AB3639" i="2"/>
  <c r="AH3638" i="2"/>
  <c r="AG3638" i="2"/>
  <c r="AF3638" i="2"/>
  <c r="AD3638" i="2"/>
  <c r="AC3638" i="2"/>
  <c r="AB3638" i="2"/>
  <c r="Z3638" i="2" s="1"/>
  <c r="AH3637" i="2"/>
  <c r="AG3637" i="2"/>
  <c r="AF3637" i="2"/>
  <c r="AA3637" i="2" s="1"/>
  <c r="AD3637" i="2"/>
  <c r="AC3637" i="2"/>
  <c r="AB3637" i="2"/>
  <c r="Z3637" i="2" s="1"/>
  <c r="AH3636" i="2"/>
  <c r="AG3636" i="2"/>
  <c r="AF3636" i="2"/>
  <c r="AD3636" i="2"/>
  <c r="AC3636" i="2"/>
  <c r="AB3636" i="2"/>
  <c r="AH3635" i="2"/>
  <c r="AG3635" i="2"/>
  <c r="AF3635" i="2"/>
  <c r="AD3635" i="2"/>
  <c r="AC3635" i="2"/>
  <c r="AB3635" i="2"/>
  <c r="AH3634" i="2"/>
  <c r="AG3634" i="2"/>
  <c r="AF3634" i="2"/>
  <c r="AD3634" i="2"/>
  <c r="AC3634" i="2"/>
  <c r="AB3634" i="2"/>
  <c r="Z3634" i="2" s="1"/>
  <c r="AH3633" i="2"/>
  <c r="AG3633" i="2"/>
  <c r="AF3633" i="2"/>
  <c r="AA3633" i="2" s="1"/>
  <c r="AD3633" i="2"/>
  <c r="AC3633" i="2"/>
  <c r="AB3633" i="2"/>
  <c r="Z3633" i="2" s="1"/>
  <c r="AH3632" i="2"/>
  <c r="AG3632" i="2"/>
  <c r="AF3632" i="2"/>
  <c r="AD3632" i="2"/>
  <c r="AC3632" i="2"/>
  <c r="AB3632" i="2"/>
  <c r="AH3631" i="2"/>
  <c r="AG3631" i="2"/>
  <c r="AF3631" i="2"/>
  <c r="AD3631" i="2"/>
  <c r="AC3631" i="2"/>
  <c r="AB3631" i="2"/>
  <c r="AH3630" i="2"/>
  <c r="AG3630" i="2"/>
  <c r="AF3630" i="2"/>
  <c r="AD3630" i="2"/>
  <c r="AC3630" i="2"/>
  <c r="AB3630" i="2"/>
  <c r="Z3630" i="2" s="1"/>
  <c r="AH3629" i="2"/>
  <c r="AG3629" i="2"/>
  <c r="AF3629" i="2"/>
  <c r="AA3629" i="2" s="1"/>
  <c r="AD3629" i="2"/>
  <c r="AC3629" i="2"/>
  <c r="AB3629" i="2"/>
  <c r="Z3629" i="2" s="1"/>
  <c r="AH3628" i="2"/>
  <c r="AG3628" i="2"/>
  <c r="AF3628" i="2"/>
  <c r="AD3628" i="2"/>
  <c r="AC3628" i="2"/>
  <c r="AB3628" i="2"/>
  <c r="AH3627" i="2"/>
  <c r="AG3627" i="2"/>
  <c r="AF3627" i="2"/>
  <c r="AD3627" i="2"/>
  <c r="AC3627" i="2"/>
  <c r="AB3627" i="2"/>
  <c r="AH3626" i="2"/>
  <c r="AG3626" i="2"/>
  <c r="AF3626" i="2"/>
  <c r="AD3626" i="2"/>
  <c r="AC3626" i="2"/>
  <c r="AB3626" i="2"/>
  <c r="Z3626" i="2" s="1"/>
  <c r="AH3625" i="2"/>
  <c r="AG3625" i="2"/>
  <c r="AF3625" i="2"/>
  <c r="AA3625" i="2" s="1"/>
  <c r="AD3625" i="2"/>
  <c r="AC3625" i="2"/>
  <c r="AB3625" i="2"/>
  <c r="Z3625" i="2" s="1"/>
  <c r="AH3624" i="2"/>
  <c r="AG3624" i="2"/>
  <c r="AF3624" i="2"/>
  <c r="AD3624" i="2"/>
  <c r="AC3624" i="2"/>
  <c r="AB3624" i="2"/>
  <c r="AH3623" i="2"/>
  <c r="AG3623" i="2"/>
  <c r="AF3623" i="2"/>
  <c r="AD3623" i="2"/>
  <c r="AC3623" i="2"/>
  <c r="AB3623" i="2"/>
  <c r="AH3622" i="2"/>
  <c r="AG3622" i="2"/>
  <c r="AF3622" i="2"/>
  <c r="AD3622" i="2"/>
  <c r="AC3622" i="2"/>
  <c r="AB3622" i="2"/>
  <c r="Z3622" i="2" s="1"/>
  <c r="AH3621" i="2"/>
  <c r="AG3621" i="2"/>
  <c r="AF3621" i="2"/>
  <c r="AA3621" i="2" s="1"/>
  <c r="AD3621" i="2"/>
  <c r="AC3621" i="2"/>
  <c r="AB3621" i="2"/>
  <c r="Z3621" i="2" s="1"/>
  <c r="AH3620" i="2"/>
  <c r="AG3620" i="2"/>
  <c r="AF3620" i="2"/>
  <c r="AD3620" i="2"/>
  <c r="AC3620" i="2"/>
  <c r="AB3620" i="2"/>
  <c r="AH3619" i="2"/>
  <c r="AG3619" i="2"/>
  <c r="AF3619" i="2"/>
  <c r="AD3619" i="2"/>
  <c r="AC3619" i="2"/>
  <c r="AB3619" i="2"/>
  <c r="AH3618" i="2"/>
  <c r="AG3618" i="2"/>
  <c r="AF3618" i="2"/>
  <c r="AD3618" i="2"/>
  <c r="AC3618" i="2"/>
  <c r="AB3618" i="2"/>
  <c r="Z3618" i="2" s="1"/>
  <c r="AH3617" i="2"/>
  <c r="AG3617" i="2"/>
  <c r="AF3617" i="2"/>
  <c r="AA3617" i="2" s="1"/>
  <c r="AD3617" i="2"/>
  <c r="AC3617" i="2"/>
  <c r="AB3617" i="2"/>
  <c r="Z3617" i="2" s="1"/>
  <c r="AH3616" i="2"/>
  <c r="AG3616" i="2"/>
  <c r="AF3616" i="2"/>
  <c r="AD3616" i="2"/>
  <c r="AC3616" i="2"/>
  <c r="AB3616" i="2"/>
  <c r="AH3615" i="2"/>
  <c r="AG3615" i="2"/>
  <c r="AF3615" i="2"/>
  <c r="AD3615" i="2"/>
  <c r="AC3615" i="2"/>
  <c r="AB3615" i="2"/>
  <c r="AH3614" i="2"/>
  <c r="AG3614" i="2"/>
  <c r="AF3614" i="2"/>
  <c r="AD3614" i="2"/>
  <c r="AC3614" i="2"/>
  <c r="AB3614" i="2"/>
  <c r="Z3614" i="2" s="1"/>
  <c r="AH3613" i="2"/>
  <c r="AG3613" i="2"/>
  <c r="AF3613" i="2"/>
  <c r="AA3613" i="2" s="1"/>
  <c r="AD3613" i="2"/>
  <c r="AC3613" i="2"/>
  <c r="AB3613" i="2"/>
  <c r="Z3613" i="2" s="1"/>
  <c r="AH3612" i="2"/>
  <c r="AG3612" i="2"/>
  <c r="AF3612" i="2"/>
  <c r="AD3612" i="2"/>
  <c r="AC3612" i="2"/>
  <c r="AB3612" i="2"/>
  <c r="AH3611" i="2"/>
  <c r="AG3611" i="2"/>
  <c r="AF3611" i="2"/>
  <c r="AD3611" i="2"/>
  <c r="AC3611" i="2"/>
  <c r="AB3611" i="2"/>
  <c r="AH3610" i="2"/>
  <c r="AG3610" i="2"/>
  <c r="AF3610" i="2"/>
  <c r="AD3610" i="2"/>
  <c r="AC3610" i="2"/>
  <c r="AB3610" i="2"/>
  <c r="Z3610" i="2" s="1"/>
  <c r="AH3609" i="2"/>
  <c r="AG3609" i="2"/>
  <c r="AF3609" i="2"/>
  <c r="AA3609" i="2" s="1"/>
  <c r="AD3609" i="2"/>
  <c r="AC3609" i="2"/>
  <c r="AB3609" i="2"/>
  <c r="Z3609" i="2" s="1"/>
  <c r="AH3608" i="2"/>
  <c r="AG3608" i="2"/>
  <c r="AF3608" i="2"/>
  <c r="AD3608" i="2"/>
  <c r="AC3608" i="2"/>
  <c r="AB3608" i="2"/>
  <c r="AH3607" i="2"/>
  <c r="AG3607" i="2"/>
  <c r="AF3607" i="2"/>
  <c r="AD3607" i="2"/>
  <c r="AC3607" i="2"/>
  <c r="AB3607" i="2"/>
  <c r="AH3606" i="2"/>
  <c r="AG3606" i="2"/>
  <c r="AF3606" i="2"/>
  <c r="AD3606" i="2"/>
  <c r="AC3606" i="2"/>
  <c r="AB3606" i="2"/>
  <c r="Z3606" i="2" s="1"/>
  <c r="AH3605" i="2"/>
  <c r="AG3605" i="2"/>
  <c r="AF3605" i="2"/>
  <c r="AA3605" i="2" s="1"/>
  <c r="AD3605" i="2"/>
  <c r="AC3605" i="2"/>
  <c r="AB3605" i="2"/>
  <c r="Z3605" i="2" s="1"/>
  <c r="AH3604" i="2"/>
  <c r="AG3604" i="2"/>
  <c r="AF3604" i="2"/>
  <c r="AD3604" i="2"/>
  <c r="AC3604" i="2"/>
  <c r="AB3604" i="2"/>
  <c r="AH3603" i="2"/>
  <c r="AG3603" i="2"/>
  <c r="AF3603" i="2"/>
  <c r="AD3603" i="2"/>
  <c r="AC3603" i="2"/>
  <c r="AB3603" i="2"/>
  <c r="AH3602" i="2"/>
  <c r="AG3602" i="2"/>
  <c r="AF3602" i="2"/>
  <c r="AD3602" i="2"/>
  <c r="AC3602" i="2"/>
  <c r="AB3602" i="2"/>
  <c r="Z3602" i="2" s="1"/>
  <c r="AH3601" i="2"/>
  <c r="AG3601" i="2"/>
  <c r="AF3601" i="2"/>
  <c r="AA3601" i="2" s="1"/>
  <c r="AD3601" i="2"/>
  <c r="AC3601" i="2"/>
  <c r="AB3601" i="2"/>
  <c r="Z3601" i="2" s="1"/>
  <c r="AH3600" i="2"/>
  <c r="AG3600" i="2"/>
  <c r="AF3600" i="2"/>
  <c r="AD3600" i="2"/>
  <c r="AC3600" i="2"/>
  <c r="AB3600" i="2"/>
  <c r="AH3599" i="2"/>
  <c r="AG3599" i="2"/>
  <c r="AF3599" i="2"/>
  <c r="AD3599" i="2"/>
  <c r="AC3599" i="2"/>
  <c r="AB3599" i="2"/>
  <c r="AH3598" i="2"/>
  <c r="AG3598" i="2"/>
  <c r="AF3598" i="2"/>
  <c r="AD3598" i="2"/>
  <c r="AC3598" i="2"/>
  <c r="AB3598" i="2"/>
  <c r="Z3598" i="2" s="1"/>
  <c r="AH3597" i="2"/>
  <c r="AG3597" i="2"/>
  <c r="AF3597" i="2"/>
  <c r="AA3597" i="2" s="1"/>
  <c r="AD3597" i="2"/>
  <c r="AC3597" i="2"/>
  <c r="AB3597" i="2"/>
  <c r="Z3597" i="2" s="1"/>
  <c r="AH3596" i="2"/>
  <c r="AG3596" i="2"/>
  <c r="AF3596" i="2"/>
  <c r="AD3596" i="2"/>
  <c r="AC3596" i="2"/>
  <c r="AB3596" i="2"/>
  <c r="AH3595" i="2"/>
  <c r="AG3595" i="2"/>
  <c r="AF3595" i="2"/>
  <c r="AD3595" i="2"/>
  <c r="AC3595" i="2"/>
  <c r="AB3595" i="2"/>
  <c r="AH3594" i="2"/>
  <c r="AG3594" i="2"/>
  <c r="AF3594" i="2"/>
  <c r="AD3594" i="2"/>
  <c r="AC3594" i="2"/>
  <c r="AB3594" i="2"/>
  <c r="Z3594" i="2" s="1"/>
  <c r="AH3593" i="2"/>
  <c r="AG3593" i="2"/>
  <c r="AF3593" i="2"/>
  <c r="AA3593" i="2" s="1"/>
  <c r="AD3593" i="2"/>
  <c r="AC3593" i="2"/>
  <c r="AB3593" i="2"/>
  <c r="Z3593" i="2" s="1"/>
  <c r="AH3592" i="2"/>
  <c r="AG3592" i="2"/>
  <c r="AF3592" i="2"/>
  <c r="AD3592" i="2"/>
  <c r="AC3592" i="2"/>
  <c r="AB3592" i="2"/>
  <c r="AH3591" i="2"/>
  <c r="AG3591" i="2"/>
  <c r="AF3591" i="2"/>
  <c r="AD3591" i="2"/>
  <c r="AC3591" i="2"/>
  <c r="AB3591" i="2"/>
  <c r="AH3590" i="2"/>
  <c r="AG3590" i="2"/>
  <c r="AF3590" i="2"/>
  <c r="AD3590" i="2"/>
  <c r="AC3590" i="2"/>
  <c r="AB3590" i="2"/>
  <c r="Z3590" i="2" s="1"/>
  <c r="AH3589" i="2"/>
  <c r="AG3589" i="2"/>
  <c r="AF3589" i="2"/>
  <c r="AA3589" i="2" s="1"/>
  <c r="AD3589" i="2"/>
  <c r="AC3589" i="2"/>
  <c r="AB3589" i="2"/>
  <c r="Z3589" i="2" s="1"/>
  <c r="AH3588" i="2"/>
  <c r="AG3588" i="2"/>
  <c r="AF3588" i="2"/>
  <c r="AD3588" i="2"/>
  <c r="AC3588" i="2"/>
  <c r="AB3588" i="2"/>
  <c r="AH3587" i="2"/>
  <c r="AG3587" i="2"/>
  <c r="AF3587" i="2"/>
  <c r="AD3587" i="2"/>
  <c r="AC3587" i="2"/>
  <c r="AB3587" i="2"/>
  <c r="AH3586" i="2"/>
  <c r="AG3586" i="2"/>
  <c r="AF3586" i="2"/>
  <c r="AD3586" i="2"/>
  <c r="AC3586" i="2"/>
  <c r="AB3586" i="2"/>
  <c r="Z3586" i="2" s="1"/>
  <c r="AH3585" i="2"/>
  <c r="AG3585" i="2"/>
  <c r="AF3585" i="2"/>
  <c r="AA3585" i="2" s="1"/>
  <c r="AD3585" i="2"/>
  <c r="AC3585" i="2"/>
  <c r="AB3585" i="2"/>
  <c r="Z3585" i="2" s="1"/>
  <c r="AH3584" i="2"/>
  <c r="AG3584" i="2"/>
  <c r="AF3584" i="2"/>
  <c r="AD3584" i="2"/>
  <c r="AC3584" i="2"/>
  <c r="AB3584" i="2"/>
  <c r="AH3583" i="2"/>
  <c r="AG3583" i="2"/>
  <c r="AF3583" i="2"/>
  <c r="AD3583" i="2"/>
  <c r="AC3583" i="2"/>
  <c r="AB3583" i="2"/>
  <c r="AH3582" i="2"/>
  <c r="AG3582" i="2"/>
  <c r="AF3582" i="2"/>
  <c r="AD3582" i="2"/>
  <c r="AC3582" i="2"/>
  <c r="AB3582" i="2"/>
  <c r="Z3582" i="2" s="1"/>
  <c r="AH3581" i="2"/>
  <c r="AG3581" i="2"/>
  <c r="AF3581" i="2"/>
  <c r="AA3581" i="2" s="1"/>
  <c r="AD3581" i="2"/>
  <c r="AC3581" i="2"/>
  <c r="AB3581" i="2"/>
  <c r="Z3581" i="2" s="1"/>
  <c r="AH3580" i="2"/>
  <c r="AG3580" i="2"/>
  <c r="AF3580" i="2"/>
  <c r="AD3580" i="2"/>
  <c r="AC3580" i="2"/>
  <c r="AB3580" i="2"/>
  <c r="AH3579" i="2"/>
  <c r="AG3579" i="2"/>
  <c r="AF3579" i="2"/>
  <c r="AD3579" i="2"/>
  <c r="AC3579" i="2"/>
  <c r="AB3579" i="2"/>
  <c r="AH3578" i="2"/>
  <c r="AG3578" i="2"/>
  <c r="AF3578" i="2"/>
  <c r="AD3578" i="2"/>
  <c r="AC3578" i="2"/>
  <c r="AB3578" i="2"/>
  <c r="Z3578" i="2" s="1"/>
  <c r="AH3577" i="2"/>
  <c r="AG3577" i="2"/>
  <c r="AF3577" i="2"/>
  <c r="AA3577" i="2" s="1"/>
  <c r="AD3577" i="2"/>
  <c r="AC3577" i="2"/>
  <c r="AB3577" i="2"/>
  <c r="Z3577" i="2" s="1"/>
  <c r="AH3576" i="2"/>
  <c r="AG3576" i="2"/>
  <c r="AF3576" i="2"/>
  <c r="AD3576" i="2"/>
  <c r="AC3576" i="2"/>
  <c r="AB3576" i="2"/>
  <c r="AH3575" i="2"/>
  <c r="AG3575" i="2"/>
  <c r="AF3575" i="2"/>
  <c r="AD3575" i="2"/>
  <c r="AC3575" i="2"/>
  <c r="AB3575" i="2"/>
  <c r="AH3574" i="2"/>
  <c r="AG3574" i="2"/>
  <c r="AF3574" i="2"/>
  <c r="AD3574" i="2"/>
  <c r="AC3574" i="2"/>
  <c r="AB3574" i="2"/>
  <c r="Z3574" i="2" s="1"/>
  <c r="AH3573" i="2"/>
  <c r="AG3573" i="2"/>
  <c r="AF3573" i="2"/>
  <c r="AA3573" i="2" s="1"/>
  <c r="AD3573" i="2"/>
  <c r="AC3573" i="2"/>
  <c r="AB3573" i="2"/>
  <c r="Z3573" i="2" s="1"/>
  <c r="AH3572" i="2"/>
  <c r="AG3572" i="2"/>
  <c r="AF3572" i="2"/>
  <c r="AD3572" i="2"/>
  <c r="AC3572" i="2"/>
  <c r="AB3572" i="2"/>
  <c r="AH3571" i="2"/>
  <c r="AG3571" i="2"/>
  <c r="AF3571" i="2"/>
  <c r="AD3571" i="2"/>
  <c r="AC3571" i="2"/>
  <c r="AB3571" i="2"/>
  <c r="AH3570" i="2"/>
  <c r="AG3570" i="2"/>
  <c r="AF3570" i="2"/>
  <c r="AD3570" i="2"/>
  <c r="AC3570" i="2"/>
  <c r="AB3570" i="2"/>
  <c r="Z3570" i="2" s="1"/>
  <c r="AH3569" i="2"/>
  <c r="AG3569" i="2"/>
  <c r="AF3569" i="2"/>
  <c r="AA3569" i="2" s="1"/>
  <c r="AD3569" i="2"/>
  <c r="AC3569" i="2"/>
  <c r="AB3569" i="2"/>
  <c r="Z3569" i="2" s="1"/>
  <c r="AH3568" i="2"/>
  <c r="AG3568" i="2"/>
  <c r="AF3568" i="2"/>
  <c r="AD3568" i="2"/>
  <c r="AC3568" i="2"/>
  <c r="AB3568" i="2"/>
  <c r="AH3567" i="2"/>
  <c r="AG3567" i="2"/>
  <c r="AF3567" i="2"/>
  <c r="AD3567" i="2"/>
  <c r="AC3567" i="2"/>
  <c r="AB3567" i="2"/>
  <c r="AH3566" i="2"/>
  <c r="AG3566" i="2"/>
  <c r="AF3566" i="2"/>
  <c r="AD3566" i="2"/>
  <c r="AC3566" i="2"/>
  <c r="AB3566" i="2"/>
  <c r="Z3566" i="2" s="1"/>
  <c r="AH3565" i="2"/>
  <c r="AG3565" i="2"/>
  <c r="AF3565" i="2"/>
  <c r="AA3565" i="2" s="1"/>
  <c r="AD3565" i="2"/>
  <c r="AC3565" i="2"/>
  <c r="AB3565" i="2"/>
  <c r="Z3565" i="2" s="1"/>
  <c r="AH3564" i="2"/>
  <c r="AG3564" i="2"/>
  <c r="AF3564" i="2"/>
  <c r="AD3564" i="2"/>
  <c r="AC3564" i="2"/>
  <c r="AB3564" i="2"/>
  <c r="AH3563" i="2"/>
  <c r="AG3563" i="2"/>
  <c r="AF3563" i="2"/>
  <c r="AD3563" i="2"/>
  <c r="AC3563" i="2"/>
  <c r="AB3563" i="2"/>
  <c r="AH3562" i="2"/>
  <c r="AG3562" i="2"/>
  <c r="AF3562" i="2"/>
  <c r="AD3562" i="2"/>
  <c r="AC3562" i="2"/>
  <c r="AB3562" i="2"/>
  <c r="Z3562" i="2" s="1"/>
  <c r="AH3561" i="2"/>
  <c r="AG3561" i="2"/>
  <c r="AF3561" i="2"/>
  <c r="AA3561" i="2" s="1"/>
  <c r="AD3561" i="2"/>
  <c r="AC3561" i="2"/>
  <c r="AB3561" i="2"/>
  <c r="Z3561" i="2" s="1"/>
  <c r="AH3560" i="2"/>
  <c r="AG3560" i="2"/>
  <c r="AF3560" i="2"/>
  <c r="AD3560" i="2"/>
  <c r="AC3560" i="2"/>
  <c r="AB3560" i="2"/>
  <c r="AH3559" i="2"/>
  <c r="AG3559" i="2"/>
  <c r="AF3559" i="2"/>
  <c r="AD3559" i="2"/>
  <c r="AC3559" i="2"/>
  <c r="AB3559" i="2"/>
  <c r="AH3558" i="2"/>
  <c r="AG3558" i="2"/>
  <c r="AF3558" i="2"/>
  <c r="AD3558" i="2"/>
  <c r="AC3558" i="2"/>
  <c r="AB3558" i="2"/>
  <c r="Z3558" i="2" s="1"/>
  <c r="AH3557" i="2"/>
  <c r="AG3557" i="2"/>
  <c r="AF3557" i="2"/>
  <c r="AA3557" i="2" s="1"/>
  <c r="AD3557" i="2"/>
  <c r="AC3557" i="2"/>
  <c r="AB3557" i="2"/>
  <c r="Z3557" i="2" s="1"/>
  <c r="AH3556" i="2"/>
  <c r="AG3556" i="2"/>
  <c r="AF3556" i="2"/>
  <c r="AD3556" i="2"/>
  <c r="AC3556" i="2"/>
  <c r="AB3556" i="2"/>
  <c r="AH3555" i="2"/>
  <c r="AG3555" i="2"/>
  <c r="AF3555" i="2"/>
  <c r="AD3555" i="2"/>
  <c r="AC3555" i="2"/>
  <c r="AB3555" i="2"/>
  <c r="AH3554" i="2"/>
  <c r="AG3554" i="2"/>
  <c r="AF3554" i="2"/>
  <c r="AD3554" i="2"/>
  <c r="AC3554" i="2"/>
  <c r="AB3554" i="2"/>
  <c r="Z3554" i="2" s="1"/>
  <c r="AH3553" i="2"/>
  <c r="AG3553" i="2"/>
  <c r="AF3553" i="2"/>
  <c r="AA3553" i="2" s="1"/>
  <c r="AD3553" i="2"/>
  <c r="AC3553" i="2"/>
  <c r="AB3553" i="2"/>
  <c r="Z3553" i="2" s="1"/>
  <c r="AH3552" i="2"/>
  <c r="AG3552" i="2"/>
  <c r="AF3552" i="2"/>
  <c r="AD3552" i="2"/>
  <c r="AC3552" i="2"/>
  <c r="AB3552" i="2"/>
  <c r="AH3551" i="2"/>
  <c r="AG3551" i="2"/>
  <c r="AF3551" i="2"/>
  <c r="AD3551" i="2"/>
  <c r="AC3551" i="2"/>
  <c r="AB3551" i="2"/>
  <c r="AH3550" i="2"/>
  <c r="AG3550" i="2"/>
  <c r="AF3550" i="2"/>
  <c r="AD3550" i="2"/>
  <c r="AC3550" i="2"/>
  <c r="AB3550" i="2"/>
  <c r="Z3550" i="2" s="1"/>
  <c r="AH3549" i="2"/>
  <c r="AG3549" i="2"/>
  <c r="AF3549" i="2"/>
  <c r="AA3549" i="2" s="1"/>
  <c r="AD3549" i="2"/>
  <c r="AC3549" i="2"/>
  <c r="AB3549" i="2"/>
  <c r="Z3549" i="2" s="1"/>
  <c r="AH3548" i="2"/>
  <c r="AG3548" i="2"/>
  <c r="AF3548" i="2"/>
  <c r="AD3548" i="2"/>
  <c r="AC3548" i="2"/>
  <c r="AB3548" i="2"/>
  <c r="AH3547" i="2"/>
  <c r="AG3547" i="2"/>
  <c r="AF3547" i="2"/>
  <c r="AD3547" i="2"/>
  <c r="AC3547" i="2"/>
  <c r="AB3547" i="2"/>
  <c r="AH3546" i="2"/>
  <c r="AG3546" i="2"/>
  <c r="AF3546" i="2"/>
  <c r="AD3546" i="2"/>
  <c r="AC3546" i="2"/>
  <c r="AB3546" i="2"/>
  <c r="Z3546" i="2" s="1"/>
  <c r="AH3545" i="2"/>
  <c r="AG3545" i="2"/>
  <c r="AF3545" i="2"/>
  <c r="AA3545" i="2" s="1"/>
  <c r="AD3545" i="2"/>
  <c r="AC3545" i="2"/>
  <c r="AB3545" i="2"/>
  <c r="Z3545" i="2" s="1"/>
  <c r="AH3544" i="2"/>
  <c r="AG3544" i="2"/>
  <c r="AF3544" i="2"/>
  <c r="AD3544" i="2"/>
  <c r="AC3544" i="2"/>
  <c r="AB3544" i="2"/>
  <c r="AH3543" i="2"/>
  <c r="AG3543" i="2"/>
  <c r="AF3543" i="2"/>
  <c r="AD3543" i="2"/>
  <c r="AC3543" i="2"/>
  <c r="AB3543" i="2"/>
  <c r="AH3542" i="2"/>
  <c r="AG3542" i="2"/>
  <c r="AF3542" i="2"/>
  <c r="AD3542" i="2"/>
  <c r="AC3542" i="2"/>
  <c r="AB3542" i="2"/>
  <c r="Z3542" i="2" s="1"/>
  <c r="AH3541" i="2"/>
  <c r="AG3541" i="2"/>
  <c r="AF3541" i="2"/>
  <c r="AD3541" i="2"/>
  <c r="AC3541" i="2"/>
  <c r="AB3541" i="2"/>
  <c r="AH3532" i="2"/>
  <c r="AG3532" i="2"/>
  <c r="AF3532" i="2"/>
  <c r="AD3532" i="2"/>
  <c r="AC3532" i="2"/>
  <c r="AB3532" i="2"/>
  <c r="AH3531" i="2"/>
  <c r="AG3531" i="2"/>
  <c r="AF3531" i="2"/>
  <c r="AD3531" i="2"/>
  <c r="AC3531" i="2"/>
  <c r="AB3531" i="2"/>
  <c r="AH3530" i="2"/>
  <c r="AG3530" i="2"/>
  <c r="AF3530" i="2"/>
  <c r="AD3530" i="2"/>
  <c r="AC3530" i="2"/>
  <c r="AB3530" i="2"/>
  <c r="AH3529" i="2"/>
  <c r="AG3529" i="2"/>
  <c r="AF3529" i="2"/>
  <c r="AD3529" i="2"/>
  <c r="AC3529" i="2"/>
  <c r="AB3529" i="2"/>
  <c r="AH3528" i="2"/>
  <c r="AG3528" i="2"/>
  <c r="AF3528" i="2"/>
  <c r="AD3528" i="2"/>
  <c r="AC3528" i="2"/>
  <c r="AB3528" i="2"/>
  <c r="AH3527" i="2"/>
  <c r="AG3527" i="2"/>
  <c r="AF3527" i="2"/>
  <c r="AD3527" i="2"/>
  <c r="AC3527" i="2"/>
  <c r="AB3527" i="2"/>
  <c r="AH3526" i="2"/>
  <c r="AG3526" i="2"/>
  <c r="AF3526" i="2"/>
  <c r="AD3526" i="2"/>
  <c r="AC3526" i="2"/>
  <c r="AB3526" i="2"/>
  <c r="AH3525" i="2"/>
  <c r="AG3525" i="2"/>
  <c r="AF3525" i="2"/>
  <c r="AD3525" i="2"/>
  <c r="AC3525" i="2"/>
  <c r="AB3525" i="2"/>
  <c r="AH3524" i="2"/>
  <c r="AG3524" i="2"/>
  <c r="AF3524" i="2"/>
  <c r="AD3524" i="2"/>
  <c r="AC3524" i="2"/>
  <c r="AB3524" i="2"/>
  <c r="AH3523" i="2"/>
  <c r="AG3523" i="2"/>
  <c r="AF3523" i="2"/>
  <c r="AD3523" i="2"/>
  <c r="AC3523" i="2"/>
  <c r="AB3523" i="2"/>
  <c r="AH3522" i="2"/>
  <c r="AG3522" i="2"/>
  <c r="AF3522" i="2"/>
  <c r="AD3522" i="2"/>
  <c r="AC3522" i="2"/>
  <c r="AB3522" i="2"/>
  <c r="AH3521" i="2"/>
  <c r="AG3521" i="2"/>
  <c r="AF3521" i="2"/>
  <c r="AD3521" i="2"/>
  <c r="AC3521" i="2"/>
  <c r="AB3521" i="2"/>
  <c r="AH3520" i="2"/>
  <c r="AG3520" i="2"/>
  <c r="AF3520" i="2"/>
  <c r="AD3520" i="2"/>
  <c r="AC3520" i="2"/>
  <c r="AB3520" i="2"/>
  <c r="AH3519" i="2"/>
  <c r="AG3519" i="2"/>
  <c r="AF3519" i="2"/>
  <c r="AD3519" i="2"/>
  <c r="AC3519" i="2"/>
  <c r="AB3519" i="2"/>
  <c r="AH3518" i="2"/>
  <c r="AG3518" i="2"/>
  <c r="AF3518" i="2"/>
  <c r="AD3518" i="2"/>
  <c r="AC3518" i="2"/>
  <c r="AB3518" i="2"/>
  <c r="AH3517" i="2"/>
  <c r="AG3517" i="2"/>
  <c r="AF3517" i="2"/>
  <c r="AD3517" i="2"/>
  <c r="AC3517" i="2"/>
  <c r="AB3517" i="2"/>
  <c r="AH3516" i="2"/>
  <c r="AG3516" i="2"/>
  <c r="AF3516" i="2"/>
  <c r="AD3516" i="2"/>
  <c r="AC3516" i="2"/>
  <c r="AB3516" i="2"/>
  <c r="AH3515" i="2"/>
  <c r="AG3515" i="2"/>
  <c r="AF3515" i="2"/>
  <c r="AD3515" i="2"/>
  <c r="AC3515" i="2"/>
  <c r="AB3515" i="2"/>
  <c r="AH3514" i="2"/>
  <c r="AG3514" i="2"/>
  <c r="AF3514" i="2"/>
  <c r="AD3514" i="2"/>
  <c r="AC3514" i="2"/>
  <c r="AB3514" i="2"/>
  <c r="AH3513" i="2"/>
  <c r="AG3513" i="2"/>
  <c r="AF3513" i="2"/>
  <c r="AD3513" i="2"/>
  <c r="AC3513" i="2"/>
  <c r="AB3513" i="2"/>
  <c r="AH3512" i="2"/>
  <c r="AG3512" i="2"/>
  <c r="AF3512" i="2"/>
  <c r="AD3512" i="2"/>
  <c r="AC3512" i="2"/>
  <c r="AB3512" i="2"/>
  <c r="AH3511" i="2"/>
  <c r="AG3511" i="2"/>
  <c r="AF3511" i="2"/>
  <c r="AD3511" i="2"/>
  <c r="AC3511" i="2"/>
  <c r="AB3511" i="2"/>
  <c r="AH3510" i="2"/>
  <c r="AG3510" i="2"/>
  <c r="AF3510" i="2"/>
  <c r="AD3510" i="2"/>
  <c r="AC3510" i="2"/>
  <c r="AB3510" i="2"/>
  <c r="AH3509" i="2"/>
  <c r="AG3509" i="2"/>
  <c r="AF3509" i="2"/>
  <c r="AD3509" i="2"/>
  <c r="AC3509" i="2"/>
  <c r="AB3509" i="2"/>
  <c r="AH3508" i="2"/>
  <c r="AG3508" i="2"/>
  <c r="AF3508" i="2"/>
  <c r="AD3508" i="2"/>
  <c r="AC3508" i="2"/>
  <c r="AB3508" i="2"/>
  <c r="AH3507" i="2"/>
  <c r="AG3507" i="2"/>
  <c r="AF3507" i="2"/>
  <c r="AD3507" i="2"/>
  <c r="AC3507" i="2"/>
  <c r="AB3507" i="2"/>
  <c r="AH3506" i="2"/>
  <c r="AG3506" i="2"/>
  <c r="AF3506" i="2"/>
  <c r="AD3506" i="2"/>
  <c r="AC3506" i="2"/>
  <c r="AB3506" i="2"/>
  <c r="AH3505" i="2"/>
  <c r="AG3505" i="2"/>
  <c r="AF3505" i="2"/>
  <c r="AD3505" i="2"/>
  <c r="AC3505" i="2"/>
  <c r="AB3505" i="2"/>
  <c r="AH3504" i="2"/>
  <c r="AG3504" i="2"/>
  <c r="AF3504" i="2"/>
  <c r="AD3504" i="2"/>
  <c r="AC3504" i="2"/>
  <c r="AB3504" i="2"/>
  <c r="AH3503" i="2"/>
  <c r="AG3503" i="2"/>
  <c r="AF3503" i="2"/>
  <c r="AD3503" i="2"/>
  <c r="AC3503" i="2"/>
  <c r="AB3503" i="2"/>
  <c r="AH3502" i="2"/>
  <c r="AG3502" i="2"/>
  <c r="AF3502" i="2"/>
  <c r="AD3502" i="2"/>
  <c r="AC3502" i="2"/>
  <c r="AB3502" i="2"/>
  <c r="AH3501" i="2"/>
  <c r="AG3501" i="2"/>
  <c r="AF3501" i="2"/>
  <c r="AD3501" i="2"/>
  <c r="AC3501" i="2"/>
  <c r="AB3501" i="2"/>
  <c r="AH3500" i="2"/>
  <c r="AG3500" i="2"/>
  <c r="AF3500" i="2"/>
  <c r="AD3500" i="2"/>
  <c r="AC3500" i="2"/>
  <c r="AB3500" i="2"/>
  <c r="AH3499" i="2"/>
  <c r="AG3499" i="2"/>
  <c r="AF3499" i="2"/>
  <c r="AD3499" i="2"/>
  <c r="AC3499" i="2"/>
  <c r="AB3499" i="2"/>
  <c r="AH3498" i="2"/>
  <c r="AG3498" i="2"/>
  <c r="AF3498" i="2"/>
  <c r="AD3498" i="2"/>
  <c r="AC3498" i="2"/>
  <c r="AB3498" i="2"/>
  <c r="AH3497" i="2"/>
  <c r="AG3497" i="2"/>
  <c r="AF3497" i="2"/>
  <c r="AD3497" i="2"/>
  <c r="AC3497" i="2"/>
  <c r="AB3497" i="2"/>
  <c r="AH3496" i="2"/>
  <c r="AG3496" i="2"/>
  <c r="AF3496" i="2"/>
  <c r="AD3496" i="2"/>
  <c r="AC3496" i="2"/>
  <c r="AB3496" i="2"/>
  <c r="AH3495" i="2"/>
  <c r="AG3495" i="2"/>
  <c r="AF3495" i="2"/>
  <c r="AD3495" i="2"/>
  <c r="AC3495" i="2"/>
  <c r="AB3495" i="2"/>
  <c r="AH3494" i="2"/>
  <c r="AG3494" i="2"/>
  <c r="AF3494" i="2"/>
  <c r="AD3494" i="2"/>
  <c r="AC3494" i="2"/>
  <c r="AB3494" i="2"/>
  <c r="AH3493" i="2"/>
  <c r="AG3493" i="2"/>
  <c r="AF3493" i="2"/>
  <c r="AD3493" i="2"/>
  <c r="AC3493" i="2"/>
  <c r="AB3493" i="2"/>
  <c r="AH3492" i="2"/>
  <c r="AG3492" i="2"/>
  <c r="AF3492" i="2"/>
  <c r="AD3492" i="2"/>
  <c r="AC3492" i="2"/>
  <c r="AB3492" i="2"/>
  <c r="AH3491" i="2"/>
  <c r="AG3491" i="2"/>
  <c r="AF3491" i="2"/>
  <c r="AD3491" i="2"/>
  <c r="AC3491" i="2"/>
  <c r="AB3491" i="2"/>
  <c r="AH3490" i="2"/>
  <c r="AG3490" i="2"/>
  <c r="AF3490" i="2"/>
  <c r="AD3490" i="2"/>
  <c r="AC3490" i="2"/>
  <c r="AB3490" i="2"/>
  <c r="AH3489" i="2"/>
  <c r="AG3489" i="2"/>
  <c r="AF3489" i="2"/>
  <c r="AD3489" i="2"/>
  <c r="AC3489" i="2"/>
  <c r="AB3489" i="2"/>
  <c r="AH3488" i="2"/>
  <c r="AG3488" i="2"/>
  <c r="AF3488" i="2"/>
  <c r="AD3488" i="2"/>
  <c r="AC3488" i="2"/>
  <c r="AB3488" i="2"/>
  <c r="AH3487" i="2"/>
  <c r="AG3487" i="2"/>
  <c r="AF3487" i="2"/>
  <c r="AD3487" i="2"/>
  <c r="AC3487" i="2"/>
  <c r="AB3487" i="2"/>
  <c r="AH3486" i="2"/>
  <c r="AG3486" i="2"/>
  <c r="AF3486" i="2"/>
  <c r="AD3486" i="2"/>
  <c r="AC3486" i="2"/>
  <c r="AB3486" i="2"/>
  <c r="AH3485" i="2"/>
  <c r="AG3485" i="2"/>
  <c r="AF3485" i="2"/>
  <c r="AD3485" i="2"/>
  <c r="AC3485" i="2"/>
  <c r="AB3485" i="2"/>
  <c r="AH3484" i="2"/>
  <c r="AG3484" i="2"/>
  <c r="AF3484" i="2"/>
  <c r="AD3484" i="2"/>
  <c r="AC3484" i="2"/>
  <c r="AB3484" i="2"/>
  <c r="AH3483" i="2"/>
  <c r="AG3483" i="2"/>
  <c r="AF3483" i="2"/>
  <c r="AD3483" i="2"/>
  <c r="AC3483" i="2"/>
  <c r="AB3483" i="2"/>
  <c r="AH3482" i="2"/>
  <c r="AG3482" i="2"/>
  <c r="AF3482" i="2"/>
  <c r="AD3482" i="2"/>
  <c r="AC3482" i="2"/>
  <c r="AB3482" i="2"/>
  <c r="AH3481" i="2"/>
  <c r="AG3481" i="2"/>
  <c r="AF3481" i="2"/>
  <c r="AD3481" i="2"/>
  <c r="AC3481" i="2"/>
  <c r="AB3481" i="2"/>
  <c r="AH3480" i="2"/>
  <c r="AG3480" i="2"/>
  <c r="AF3480" i="2"/>
  <c r="AD3480" i="2"/>
  <c r="AC3480" i="2"/>
  <c r="AB3480" i="2"/>
  <c r="AH3479" i="2"/>
  <c r="AG3479" i="2"/>
  <c r="AF3479" i="2"/>
  <c r="AD3479" i="2"/>
  <c r="AC3479" i="2"/>
  <c r="AB3479" i="2"/>
  <c r="AH3478" i="2"/>
  <c r="AG3478" i="2"/>
  <c r="AF3478" i="2"/>
  <c r="AD3478" i="2"/>
  <c r="AC3478" i="2"/>
  <c r="AB3478" i="2"/>
  <c r="AH3477" i="2"/>
  <c r="AG3477" i="2"/>
  <c r="AF3477" i="2"/>
  <c r="AD3477" i="2"/>
  <c r="AC3477" i="2"/>
  <c r="AB3477" i="2"/>
  <c r="AH3476" i="2"/>
  <c r="AG3476" i="2"/>
  <c r="AF3476" i="2"/>
  <c r="AD3476" i="2"/>
  <c r="AC3476" i="2"/>
  <c r="AB3476" i="2"/>
  <c r="AH3475" i="2"/>
  <c r="AG3475" i="2"/>
  <c r="AF3475" i="2"/>
  <c r="AD3475" i="2"/>
  <c r="AC3475" i="2"/>
  <c r="AB3475" i="2"/>
  <c r="AH3474" i="2"/>
  <c r="AG3474" i="2"/>
  <c r="AF3474" i="2"/>
  <c r="AD3474" i="2"/>
  <c r="AC3474" i="2"/>
  <c r="AB3474" i="2"/>
  <c r="AH3473" i="2"/>
  <c r="AG3473" i="2"/>
  <c r="AF3473" i="2"/>
  <c r="AD3473" i="2"/>
  <c r="AC3473" i="2"/>
  <c r="AB3473" i="2"/>
  <c r="AH3472" i="2"/>
  <c r="AG3472" i="2"/>
  <c r="AF3472" i="2"/>
  <c r="AD3472" i="2"/>
  <c r="AC3472" i="2"/>
  <c r="AB3472" i="2"/>
  <c r="AH3471" i="2"/>
  <c r="AG3471" i="2"/>
  <c r="AF3471" i="2"/>
  <c r="AD3471" i="2"/>
  <c r="AC3471" i="2"/>
  <c r="AB3471" i="2"/>
  <c r="AH3470" i="2"/>
  <c r="AG3470" i="2"/>
  <c r="AF3470" i="2"/>
  <c r="AD3470" i="2"/>
  <c r="AC3470" i="2"/>
  <c r="AB3470" i="2"/>
  <c r="AH3469" i="2"/>
  <c r="AG3469" i="2"/>
  <c r="AF3469" i="2"/>
  <c r="AD3469" i="2"/>
  <c r="AC3469" i="2"/>
  <c r="AB3469" i="2"/>
  <c r="AH3468" i="2"/>
  <c r="AG3468" i="2"/>
  <c r="AF3468" i="2"/>
  <c r="AD3468" i="2"/>
  <c r="AC3468" i="2"/>
  <c r="AB3468" i="2"/>
  <c r="AH3467" i="2"/>
  <c r="AG3467" i="2"/>
  <c r="AF3467" i="2"/>
  <c r="AD3467" i="2"/>
  <c r="AC3467" i="2"/>
  <c r="AB3467" i="2"/>
  <c r="AH3466" i="2"/>
  <c r="AG3466" i="2"/>
  <c r="AF3466" i="2"/>
  <c r="AD3466" i="2"/>
  <c r="AC3466" i="2"/>
  <c r="AB3466" i="2"/>
  <c r="AH3465" i="2"/>
  <c r="AG3465" i="2"/>
  <c r="AF3465" i="2"/>
  <c r="AD3465" i="2"/>
  <c r="AC3465" i="2"/>
  <c r="AB3465" i="2"/>
  <c r="AH3464" i="2"/>
  <c r="AG3464" i="2"/>
  <c r="AF3464" i="2"/>
  <c r="AD3464" i="2"/>
  <c r="AC3464" i="2"/>
  <c r="AB3464" i="2"/>
  <c r="AH3463" i="2"/>
  <c r="AG3463" i="2"/>
  <c r="AF3463" i="2"/>
  <c r="AD3463" i="2"/>
  <c r="AC3463" i="2"/>
  <c r="AB3463" i="2"/>
  <c r="AH3462" i="2"/>
  <c r="AG3462" i="2"/>
  <c r="AF3462" i="2"/>
  <c r="AD3462" i="2"/>
  <c r="AC3462" i="2"/>
  <c r="AB3462" i="2"/>
  <c r="AH3461" i="2"/>
  <c r="AG3461" i="2"/>
  <c r="AF3461" i="2"/>
  <c r="AD3461" i="2"/>
  <c r="AC3461" i="2"/>
  <c r="AB3461" i="2"/>
  <c r="Z3461" i="2" s="1"/>
  <c r="AH3460" i="2"/>
  <c r="AG3460" i="2"/>
  <c r="AF3460" i="2"/>
  <c r="AD3460" i="2"/>
  <c r="AC3460" i="2"/>
  <c r="Z3460" i="2" s="1"/>
  <c r="AB3460" i="2"/>
  <c r="AH3459" i="2"/>
  <c r="AG3459" i="2"/>
  <c r="AF3459" i="2"/>
  <c r="AA3459" i="2" s="1"/>
  <c r="AD3459" i="2"/>
  <c r="AC3459" i="2"/>
  <c r="AB3459" i="2"/>
  <c r="Z3459" i="2" s="1"/>
  <c r="AH3458" i="2"/>
  <c r="AG3458" i="2"/>
  <c r="AF3458" i="2"/>
  <c r="AD3458" i="2"/>
  <c r="AC3458" i="2"/>
  <c r="AB3458" i="2"/>
  <c r="AH3457" i="2"/>
  <c r="AG3457" i="2"/>
  <c r="AF3457" i="2"/>
  <c r="AD3457" i="2"/>
  <c r="AC3457" i="2"/>
  <c r="AB3457" i="2"/>
  <c r="Z3457" i="2"/>
  <c r="AH3456" i="2"/>
  <c r="AG3456" i="2"/>
  <c r="AF3456" i="2"/>
  <c r="AD3456" i="2"/>
  <c r="AC3456" i="2"/>
  <c r="AB3456" i="2"/>
  <c r="AH3455" i="2"/>
  <c r="AG3455" i="2"/>
  <c r="AF3455" i="2"/>
  <c r="AD3455" i="2"/>
  <c r="AC3455" i="2"/>
  <c r="AB3455" i="2"/>
  <c r="AH3454" i="2"/>
  <c r="AG3454" i="2"/>
  <c r="AF3454" i="2"/>
  <c r="AD3454" i="2"/>
  <c r="Z3454" i="2" s="1"/>
  <c r="AC3454" i="2"/>
  <c r="AB3454" i="2"/>
  <c r="AH3453" i="2"/>
  <c r="AG3453" i="2"/>
  <c r="AF3453" i="2"/>
  <c r="AD3453" i="2"/>
  <c r="AC3453" i="2"/>
  <c r="AB3453" i="2"/>
  <c r="Z3453" i="2" s="1"/>
  <c r="AH3452" i="2"/>
  <c r="AG3452" i="2"/>
  <c r="AF3452" i="2"/>
  <c r="AA3452" i="2" s="1"/>
  <c r="AD3452" i="2"/>
  <c r="AC3452" i="2"/>
  <c r="AB3452" i="2"/>
  <c r="Z3452" i="2" s="1"/>
  <c r="AH3451" i="2"/>
  <c r="AG3451" i="2"/>
  <c r="AF3451" i="2"/>
  <c r="AD3451" i="2"/>
  <c r="Z3451" i="2" s="1"/>
  <c r="AC3451" i="2"/>
  <c r="AB3451" i="2"/>
  <c r="AH3450" i="2"/>
  <c r="AG3450" i="2"/>
  <c r="AF3450" i="2"/>
  <c r="AD3450" i="2"/>
  <c r="AC3450" i="2"/>
  <c r="AB3450" i="2"/>
  <c r="AH3449" i="2"/>
  <c r="AG3449" i="2"/>
  <c r="AF3449" i="2"/>
  <c r="AD3449" i="2"/>
  <c r="AC3449" i="2"/>
  <c r="AB3449" i="2"/>
  <c r="AH3448" i="2"/>
  <c r="AG3448" i="2"/>
  <c r="AF3448" i="2"/>
  <c r="AD3448" i="2"/>
  <c r="AC3448" i="2"/>
  <c r="AB3448" i="2"/>
  <c r="AH3447" i="2"/>
  <c r="AG3447" i="2"/>
  <c r="AF3447" i="2"/>
  <c r="AD3447" i="2"/>
  <c r="AC3447" i="2"/>
  <c r="AB3447" i="2"/>
  <c r="AH3446" i="2"/>
  <c r="AG3446" i="2"/>
  <c r="AF3446" i="2"/>
  <c r="AD3446" i="2"/>
  <c r="AC3446" i="2"/>
  <c r="AB3446" i="2"/>
  <c r="AH3445" i="2"/>
  <c r="AG3445" i="2"/>
  <c r="AF3445" i="2"/>
  <c r="AD3445" i="2"/>
  <c r="AC3445" i="2"/>
  <c r="Z3445" i="2" s="1"/>
  <c r="AB3445" i="2"/>
  <c r="AH3444" i="2"/>
  <c r="AG3444" i="2"/>
  <c r="AF3444" i="2"/>
  <c r="AD3444" i="2"/>
  <c r="AC3444" i="2"/>
  <c r="AB3444" i="2"/>
  <c r="AH3443" i="2"/>
  <c r="AG3443" i="2"/>
  <c r="AF3443" i="2"/>
  <c r="AD3443" i="2"/>
  <c r="AC3443" i="2"/>
  <c r="AB3443" i="2"/>
  <c r="Z3443" i="2"/>
  <c r="AH3442" i="2"/>
  <c r="AG3442" i="2"/>
  <c r="AF3442" i="2"/>
  <c r="AD3442" i="2"/>
  <c r="AC3442" i="2"/>
  <c r="AB3442" i="2"/>
  <c r="AH3441" i="2"/>
  <c r="AG3441" i="2"/>
  <c r="AF3441" i="2"/>
  <c r="AD3441" i="2"/>
  <c r="AC3441" i="2"/>
  <c r="AB3441" i="2"/>
  <c r="AH3440" i="2"/>
  <c r="AG3440" i="2"/>
  <c r="AF3440" i="2"/>
  <c r="AD3440" i="2"/>
  <c r="AC3440" i="2"/>
  <c r="AB3440" i="2"/>
  <c r="AH3439" i="2"/>
  <c r="AG3439" i="2"/>
  <c r="AF3439" i="2"/>
  <c r="AD3439" i="2"/>
  <c r="AC3439" i="2"/>
  <c r="AB3439" i="2"/>
  <c r="AH3438" i="2"/>
  <c r="AG3438" i="2"/>
  <c r="AF3438" i="2"/>
  <c r="AD3438" i="2"/>
  <c r="AC3438" i="2"/>
  <c r="AB3438" i="2"/>
  <c r="AH3437" i="2"/>
  <c r="AG3437" i="2"/>
  <c r="AF3437" i="2"/>
  <c r="AD3437" i="2"/>
  <c r="AC3437" i="2"/>
  <c r="AB3437" i="2"/>
  <c r="AH3436" i="2"/>
  <c r="AG3436" i="2"/>
  <c r="AF3436" i="2"/>
  <c r="AD3436" i="2"/>
  <c r="AC3436" i="2"/>
  <c r="AB3436" i="2"/>
  <c r="Z3436" i="2" s="1"/>
  <c r="AH3435" i="2"/>
  <c r="AG3435" i="2"/>
  <c r="AF3435" i="2"/>
  <c r="AD3435" i="2"/>
  <c r="AC3435" i="2"/>
  <c r="AB3435" i="2"/>
  <c r="AH3434" i="2"/>
  <c r="AG3434" i="2"/>
  <c r="AF3434" i="2"/>
  <c r="AD3434" i="2"/>
  <c r="AC3434" i="2"/>
  <c r="AB3434" i="2"/>
  <c r="AH3433" i="2"/>
  <c r="AG3433" i="2"/>
  <c r="AF3433" i="2"/>
  <c r="AD3433" i="2"/>
  <c r="AC3433" i="2"/>
  <c r="AB3433" i="2"/>
  <c r="AH3432" i="2"/>
  <c r="AG3432" i="2"/>
  <c r="AF3432" i="2"/>
  <c r="AD3432" i="2"/>
  <c r="AC3432" i="2"/>
  <c r="AB3432" i="2"/>
  <c r="AH3431" i="2"/>
  <c r="AG3431" i="2"/>
  <c r="AF3431" i="2"/>
  <c r="AD3431" i="2"/>
  <c r="AC3431" i="2"/>
  <c r="AB3431" i="2"/>
  <c r="AH3430" i="2"/>
  <c r="AG3430" i="2"/>
  <c r="AF3430" i="2"/>
  <c r="AD3430" i="2"/>
  <c r="AC3430" i="2"/>
  <c r="AB3430" i="2"/>
  <c r="AH3429" i="2"/>
  <c r="AG3429" i="2"/>
  <c r="AF3429" i="2"/>
  <c r="AD3429" i="2"/>
  <c r="AC3429" i="2"/>
  <c r="AB3429" i="2"/>
  <c r="AH3428" i="2"/>
  <c r="AG3428" i="2"/>
  <c r="AF3428" i="2"/>
  <c r="AD3428" i="2"/>
  <c r="AC3428" i="2"/>
  <c r="Z3428" i="2" s="1"/>
  <c r="AB3428" i="2"/>
  <c r="AH3427" i="2"/>
  <c r="AG3427" i="2"/>
  <c r="AF3427" i="2"/>
  <c r="AD3427" i="2"/>
  <c r="AC3427" i="2"/>
  <c r="AB3427" i="2"/>
  <c r="AH3426" i="2"/>
  <c r="AG3426" i="2"/>
  <c r="AF3426" i="2"/>
  <c r="AD3426" i="2"/>
  <c r="AC3426" i="2"/>
  <c r="AB3426" i="2"/>
  <c r="AH3425" i="2"/>
  <c r="AG3425" i="2"/>
  <c r="AF3425" i="2"/>
  <c r="AD3425" i="2"/>
  <c r="AC3425" i="2"/>
  <c r="AB3425" i="2"/>
  <c r="AH3424" i="2"/>
  <c r="AG3424" i="2"/>
  <c r="AF3424" i="2"/>
  <c r="AA3424" i="2" s="1"/>
  <c r="AD3424" i="2"/>
  <c r="AC3424" i="2"/>
  <c r="AB3424" i="2"/>
  <c r="AH3423" i="2"/>
  <c r="AG3423" i="2"/>
  <c r="AF3423" i="2"/>
  <c r="AD3423" i="2"/>
  <c r="AC3423" i="2"/>
  <c r="AB3423" i="2"/>
  <c r="AH3422" i="2"/>
  <c r="AG3422" i="2"/>
  <c r="AF3422" i="2"/>
  <c r="AD3422" i="2"/>
  <c r="AC3422" i="2"/>
  <c r="AB3422" i="2"/>
  <c r="AH3421" i="2"/>
  <c r="AG3421" i="2"/>
  <c r="AF3421" i="2"/>
  <c r="AD3421" i="2"/>
  <c r="AC3421" i="2"/>
  <c r="AB3421" i="2"/>
  <c r="AH3420" i="2"/>
  <c r="AG3420" i="2"/>
  <c r="AF3420" i="2"/>
  <c r="AA3420" i="2" s="1"/>
  <c r="AD3420" i="2"/>
  <c r="AC3420" i="2"/>
  <c r="AB3420" i="2"/>
  <c r="AH3419" i="2"/>
  <c r="AG3419" i="2"/>
  <c r="AF3419" i="2"/>
  <c r="AD3419" i="2"/>
  <c r="AC3419" i="2"/>
  <c r="Z3419" i="2" s="1"/>
  <c r="AB3419" i="2"/>
  <c r="AH3418" i="2"/>
  <c r="AG3418" i="2"/>
  <c r="AF3418" i="2"/>
  <c r="AD3418" i="2"/>
  <c r="AC3418" i="2"/>
  <c r="AB3418" i="2"/>
  <c r="AH3417" i="2"/>
  <c r="AG3417" i="2"/>
  <c r="AF3417" i="2"/>
  <c r="AD3417" i="2"/>
  <c r="AC3417" i="2"/>
  <c r="AB3417" i="2"/>
  <c r="AH3416" i="2"/>
  <c r="AG3416" i="2"/>
  <c r="AF3416" i="2"/>
  <c r="AD3416" i="2"/>
  <c r="AC3416" i="2"/>
  <c r="AB3416" i="2"/>
  <c r="AH3415" i="2"/>
  <c r="AG3415" i="2"/>
  <c r="AF3415" i="2"/>
  <c r="AD3415" i="2"/>
  <c r="AC3415" i="2"/>
  <c r="AB3415" i="2"/>
  <c r="AH3414" i="2"/>
  <c r="AG3414" i="2"/>
  <c r="AF3414" i="2"/>
  <c r="AD3414" i="2"/>
  <c r="AC3414" i="2"/>
  <c r="AB3414" i="2"/>
  <c r="AH3413" i="2"/>
  <c r="AG3413" i="2"/>
  <c r="AF3413" i="2"/>
  <c r="AD3413" i="2"/>
  <c r="AC3413" i="2"/>
  <c r="AB3413" i="2"/>
  <c r="AH3412" i="2"/>
  <c r="AG3412" i="2"/>
  <c r="AF3412" i="2"/>
  <c r="AD3412" i="2"/>
  <c r="AC3412" i="2"/>
  <c r="AB3412" i="2"/>
  <c r="AH3411" i="2"/>
  <c r="AG3411" i="2"/>
  <c r="AF3411" i="2"/>
  <c r="AD3411" i="2"/>
  <c r="AC3411" i="2"/>
  <c r="AB3411" i="2"/>
  <c r="Z3411" i="2"/>
  <c r="AH3410" i="2"/>
  <c r="AG3410" i="2"/>
  <c r="AF3410" i="2"/>
  <c r="AD3410" i="2"/>
  <c r="AC3410" i="2"/>
  <c r="AB3410" i="2"/>
  <c r="AH3409" i="2"/>
  <c r="AG3409" i="2"/>
  <c r="AF3409" i="2"/>
  <c r="AD3409" i="2"/>
  <c r="AC3409" i="2"/>
  <c r="AB3409" i="2"/>
  <c r="AH3408" i="2"/>
  <c r="AG3408" i="2"/>
  <c r="AF3408" i="2"/>
  <c r="AD3408" i="2"/>
  <c r="Z3408" i="2" s="1"/>
  <c r="AC3408" i="2"/>
  <c r="AB3408" i="2"/>
  <c r="AH3407" i="2"/>
  <c r="AG3407" i="2"/>
  <c r="AF3407" i="2"/>
  <c r="AD3407" i="2"/>
  <c r="AC3407" i="2"/>
  <c r="AB3407" i="2"/>
  <c r="AH3406" i="2"/>
  <c r="AG3406" i="2"/>
  <c r="AF3406" i="2"/>
  <c r="AD3406" i="2"/>
  <c r="AC3406" i="2"/>
  <c r="AB3406" i="2"/>
  <c r="AH3405" i="2"/>
  <c r="AG3405" i="2"/>
  <c r="AF3405" i="2"/>
  <c r="AD3405" i="2"/>
  <c r="AC3405" i="2"/>
  <c r="AB3405" i="2"/>
  <c r="AH3404" i="2"/>
  <c r="AG3404" i="2"/>
  <c r="AF3404" i="2"/>
  <c r="AD3404" i="2"/>
  <c r="AC3404" i="2"/>
  <c r="AB3404" i="2"/>
  <c r="AH3403" i="2"/>
  <c r="AG3403" i="2"/>
  <c r="AF3403" i="2"/>
  <c r="AD3403" i="2"/>
  <c r="AC3403" i="2"/>
  <c r="AB3403" i="2"/>
  <c r="AH3402" i="2"/>
  <c r="AG3402" i="2"/>
  <c r="AF3402" i="2"/>
  <c r="AD3402" i="2"/>
  <c r="AC3402" i="2"/>
  <c r="AB3402" i="2"/>
  <c r="Z3402" i="2" s="1"/>
  <c r="AH3401" i="2"/>
  <c r="AG3401" i="2"/>
  <c r="AF3401" i="2"/>
  <c r="AD3401" i="2"/>
  <c r="AC3401" i="2"/>
  <c r="AB3401" i="2"/>
  <c r="AH3400" i="2"/>
  <c r="AG3400" i="2"/>
  <c r="AF3400" i="2"/>
  <c r="AD3400" i="2"/>
  <c r="AC3400" i="2"/>
  <c r="AB3400" i="2"/>
  <c r="AH3399" i="2"/>
  <c r="AG3399" i="2"/>
  <c r="AF3399" i="2"/>
  <c r="AD3399" i="2"/>
  <c r="AC3399" i="2"/>
  <c r="AB3399" i="2"/>
  <c r="AH3398" i="2"/>
  <c r="AG3398" i="2"/>
  <c r="AF3398" i="2"/>
  <c r="AD3398" i="2"/>
  <c r="AC3398" i="2"/>
  <c r="AB3398" i="2"/>
  <c r="Z3398" i="2" s="1"/>
  <c r="AH3397" i="2"/>
  <c r="AG3397" i="2"/>
  <c r="AF3397" i="2"/>
  <c r="AD3397" i="2"/>
  <c r="AC3397" i="2"/>
  <c r="AB3397" i="2"/>
  <c r="AH3396" i="2"/>
  <c r="AG3396" i="2"/>
  <c r="AF3396" i="2"/>
  <c r="AD3396" i="2"/>
  <c r="AC3396" i="2"/>
  <c r="AB3396" i="2"/>
  <c r="AH3395" i="2"/>
  <c r="AG3395" i="2"/>
  <c r="AF3395" i="2"/>
  <c r="AD3395" i="2"/>
  <c r="AC3395" i="2"/>
  <c r="AB3395" i="2"/>
  <c r="AH3394" i="2"/>
  <c r="AG3394" i="2"/>
  <c r="AF3394" i="2"/>
  <c r="AD3394" i="2"/>
  <c r="AC3394" i="2"/>
  <c r="AB3394" i="2"/>
  <c r="Z3394" i="2" s="1"/>
  <c r="AH3393" i="2"/>
  <c r="AG3393" i="2"/>
  <c r="AF3393" i="2"/>
  <c r="AD3393" i="2"/>
  <c r="AC3393" i="2"/>
  <c r="AB3393" i="2"/>
  <c r="AH3392" i="2"/>
  <c r="AG3392" i="2"/>
  <c r="AF3392" i="2"/>
  <c r="AD3392" i="2"/>
  <c r="AC3392" i="2"/>
  <c r="AB3392" i="2"/>
  <c r="AH3391" i="2"/>
  <c r="AG3391" i="2"/>
  <c r="AF3391" i="2"/>
  <c r="AD3391" i="2"/>
  <c r="AC3391" i="2"/>
  <c r="AB3391" i="2"/>
  <c r="AH3390" i="2"/>
  <c r="AG3390" i="2"/>
  <c r="AF3390" i="2"/>
  <c r="AD3390" i="2"/>
  <c r="AC3390" i="2"/>
  <c r="AB3390" i="2"/>
  <c r="Z3390" i="2" s="1"/>
  <c r="AH3389" i="2"/>
  <c r="AG3389" i="2"/>
  <c r="AF3389" i="2"/>
  <c r="AD3389" i="2"/>
  <c r="AC3389" i="2"/>
  <c r="AB3389" i="2"/>
  <c r="AH3388" i="2"/>
  <c r="AG3388" i="2"/>
  <c r="AF3388" i="2"/>
  <c r="AD3388" i="2"/>
  <c r="AC3388" i="2"/>
  <c r="AB3388" i="2"/>
  <c r="AH3387" i="2"/>
  <c r="AG3387" i="2"/>
  <c r="AF3387" i="2"/>
  <c r="AD3387" i="2"/>
  <c r="AC3387" i="2"/>
  <c r="AB3387" i="2"/>
  <c r="AH3386" i="2"/>
  <c r="AG3386" i="2"/>
  <c r="AF3386" i="2"/>
  <c r="AD3386" i="2"/>
  <c r="AC3386" i="2"/>
  <c r="AB3386" i="2"/>
  <c r="Z3386" i="2" s="1"/>
  <c r="AH3385" i="2"/>
  <c r="AG3385" i="2"/>
  <c r="AF3385" i="2"/>
  <c r="AD3385" i="2"/>
  <c r="AC3385" i="2"/>
  <c r="AB3385" i="2"/>
  <c r="AH3384" i="2"/>
  <c r="AG3384" i="2"/>
  <c r="AF3384" i="2"/>
  <c r="AD3384" i="2"/>
  <c r="AC3384" i="2"/>
  <c r="AB3384" i="2"/>
  <c r="AH3383" i="2"/>
  <c r="AG3383" i="2"/>
  <c r="AF3383" i="2"/>
  <c r="AD3383" i="2"/>
  <c r="AC3383" i="2"/>
  <c r="AB3383" i="2"/>
  <c r="AH3382" i="2"/>
  <c r="AG3382" i="2"/>
  <c r="AF3382" i="2"/>
  <c r="AD3382" i="2"/>
  <c r="AC3382" i="2"/>
  <c r="AB3382" i="2"/>
  <c r="Z3382" i="2" s="1"/>
  <c r="AH3381" i="2"/>
  <c r="AG3381" i="2"/>
  <c r="AF3381" i="2"/>
  <c r="AD3381" i="2"/>
  <c r="AC3381" i="2"/>
  <c r="AB3381" i="2"/>
  <c r="AH3380" i="2"/>
  <c r="AG3380" i="2"/>
  <c r="AF3380" i="2"/>
  <c r="AD3380" i="2"/>
  <c r="AC3380" i="2"/>
  <c r="AB3380" i="2"/>
  <c r="AH3379" i="2"/>
  <c r="AG3379" i="2"/>
  <c r="AF3379" i="2"/>
  <c r="AD3379" i="2"/>
  <c r="AC3379" i="2"/>
  <c r="AB3379" i="2"/>
  <c r="AH3378" i="2"/>
  <c r="AG3378" i="2"/>
  <c r="AF3378" i="2"/>
  <c r="AD3378" i="2"/>
  <c r="AC3378" i="2"/>
  <c r="AB3378" i="2"/>
  <c r="Z3378" i="2" s="1"/>
  <c r="AH3377" i="2"/>
  <c r="AG3377" i="2"/>
  <c r="AF3377" i="2"/>
  <c r="AD3377" i="2"/>
  <c r="AC3377" i="2"/>
  <c r="AB3377" i="2"/>
  <c r="AH3376" i="2"/>
  <c r="AG3376" i="2"/>
  <c r="AF3376" i="2"/>
  <c r="AD3376" i="2"/>
  <c r="AC3376" i="2"/>
  <c r="AB3376" i="2"/>
  <c r="AH3375" i="2"/>
  <c r="AG3375" i="2"/>
  <c r="AF3375" i="2"/>
  <c r="AD3375" i="2"/>
  <c r="AC3375" i="2"/>
  <c r="AB3375" i="2"/>
  <c r="AH3374" i="2"/>
  <c r="AG3374" i="2"/>
  <c r="AF3374" i="2"/>
  <c r="AD3374" i="2"/>
  <c r="AC3374" i="2"/>
  <c r="AB3374" i="2"/>
  <c r="Z3374" i="2" s="1"/>
  <c r="AH3373" i="2"/>
  <c r="AG3373" i="2"/>
  <c r="AF3373" i="2"/>
  <c r="AD3373" i="2"/>
  <c r="AC3373" i="2"/>
  <c r="AB3373" i="2"/>
  <c r="AH3372" i="2"/>
  <c r="AG3372" i="2"/>
  <c r="AF3372" i="2"/>
  <c r="AD3372" i="2"/>
  <c r="AC3372" i="2"/>
  <c r="AB3372" i="2"/>
  <c r="AH3371" i="2"/>
  <c r="AG3371" i="2"/>
  <c r="AF3371" i="2"/>
  <c r="AD3371" i="2"/>
  <c r="AC3371" i="2"/>
  <c r="AB3371" i="2"/>
  <c r="AH3370" i="2"/>
  <c r="AG3370" i="2"/>
  <c r="AF3370" i="2"/>
  <c r="AD3370" i="2"/>
  <c r="AC3370" i="2"/>
  <c r="AB3370" i="2"/>
  <c r="Z3370" i="2" s="1"/>
  <c r="AH3369" i="2"/>
  <c r="AG3369" i="2"/>
  <c r="AF3369" i="2"/>
  <c r="AD3369" i="2"/>
  <c r="AC3369" i="2"/>
  <c r="AB3369" i="2"/>
  <c r="AH3368" i="2"/>
  <c r="AG3368" i="2"/>
  <c r="AF3368" i="2"/>
  <c r="AD3368" i="2"/>
  <c r="AC3368" i="2"/>
  <c r="AB3368" i="2"/>
  <c r="AH3367" i="2"/>
  <c r="AG3367" i="2"/>
  <c r="AF3367" i="2"/>
  <c r="AD3367" i="2"/>
  <c r="AC3367" i="2"/>
  <c r="AB3367" i="2"/>
  <c r="AH3366" i="2"/>
  <c r="AG3366" i="2"/>
  <c r="AF3366" i="2"/>
  <c r="AD3366" i="2"/>
  <c r="AC3366" i="2"/>
  <c r="AB3366" i="2"/>
  <c r="Z3366" i="2" s="1"/>
  <c r="AH3365" i="2"/>
  <c r="AG3365" i="2"/>
  <c r="AF3365" i="2"/>
  <c r="AD3365" i="2"/>
  <c r="AC3365" i="2"/>
  <c r="AB3365" i="2"/>
  <c r="AH3364" i="2"/>
  <c r="AG3364" i="2"/>
  <c r="AF3364" i="2"/>
  <c r="AD3364" i="2"/>
  <c r="AC3364" i="2"/>
  <c r="AB3364" i="2"/>
  <c r="AH3363" i="2"/>
  <c r="AG3363" i="2"/>
  <c r="AF3363" i="2"/>
  <c r="AD3363" i="2"/>
  <c r="AC3363" i="2"/>
  <c r="AB3363" i="2"/>
  <c r="AH3362" i="2"/>
  <c r="AG3362" i="2"/>
  <c r="AF3362" i="2"/>
  <c r="AD3362" i="2"/>
  <c r="AC3362" i="2"/>
  <c r="AB3362" i="2"/>
  <c r="Z3362" i="2" s="1"/>
  <c r="AH3361" i="2"/>
  <c r="AG3361" i="2"/>
  <c r="AF3361" i="2"/>
  <c r="AD3361" i="2"/>
  <c r="AC3361" i="2"/>
  <c r="AB3361" i="2"/>
  <c r="AH3360" i="2"/>
  <c r="AG3360" i="2"/>
  <c r="AF3360" i="2"/>
  <c r="AD3360" i="2"/>
  <c r="AC3360" i="2"/>
  <c r="AB3360" i="2"/>
  <c r="AH3359" i="2"/>
  <c r="AG3359" i="2"/>
  <c r="AF3359" i="2"/>
  <c r="AD3359" i="2"/>
  <c r="AC3359" i="2"/>
  <c r="AB3359" i="2"/>
  <c r="AH3358" i="2"/>
  <c r="AG3358" i="2"/>
  <c r="AF3358" i="2"/>
  <c r="AD3358" i="2"/>
  <c r="AC3358" i="2"/>
  <c r="AB3358" i="2"/>
  <c r="Z3358" i="2" s="1"/>
  <c r="AH3357" i="2"/>
  <c r="AG3357" i="2"/>
  <c r="AF3357" i="2"/>
  <c r="AD3357" i="2"/>
  <c r="AC3357" i="2"/>
  <c r="AB3357" i="2"/>
  <c r="AH3356" i="2"/>
  <c r="AG3356" i="2"/>
  <c r="AF3356" i="2"/>
  <c r="AD3356" i="2"/>
  <c r="AC3356" i="2"/>
  <c r="AB3356" i="2"/>
  <c r="AH3355" i="2"/>
  <c r="AG3355" i="2"/>
  <c r="AF3355" i="2"/>
  <c r="AD3355" i="2"/>
  <c r="AC3355" i="2"/>
  <c r="AB3355" i="2"/>
  <c r="AH3354" i="2"/>
  <c r="AG3354" i="2"/>
  <c r="AF3354" i="2"/>
  <c r="AD3354" i="2"/>
  <c r="AC3354" i="2"/>
  <c r="AB3354" i="2"/>
  <c r="Z3354" i="2" s="1"/>
  <c r="AH3353" i="2"/>
  <c r="AG3353" i="2"/>
  <c r="AF3353" i="2"/>
  <c r="AD3353" i="2"/>
  <c r="AC3353" i="2"/>
  <c r="AB3353" i="2"/>
  <c r="AH3352" i="2"/>
  <c r="AG3352" i="2"/>
  <c r="AF3352" i="2"/>
  <c r="AD3352" i="2"/>
  <c r="AC3352" i="2"/>
  <c r="AB3352" i="2"/>
  <c r="AH3351" i="2"/>
  <c r="AG3351" i="2"/>
  <c r="AF3351" i="2"/>
  <c r="AD3351" i="2"/>
  <c r="AC3351" i="2"/>
  <c r="AB3351" i="2"/>
  <c r="AH3350" i="2"/>
  <c r="AG3350" i="2"/>
  <c r="AF3350" i="2"/>
  <c r="AD3350" i="2"/>
  <c r="AC3350" i="2"/>
  <c r="AB3350" i="2"/>
  <c r="Z3350" i="2" s="1"/>
  <c r="AH3349" i="2"/>
  <c r="AG3349" i="2"/>
  <c r="AF3349" i="2"/>
  <c r="AD3349" i="2"/>
  <c r="AC3349" i="2"/>
  <c r="AB3349" i="2"/>
  <c r="AH3348" i="2"/>
  <c r="AG3348" i="2"/>
  <c r="AF3348" i="2"/>
  <c r="AD3348" i="2"/>
  <c r="AC3348" i="2"/>
  <c r="AB3348" i="2"/>
  <c r="AH3347" i="2"/>
  <c r="AG3347" i="2"/>
  <c r="AF3347" i="2"/>
  <c r="AD3347" i="2"/>
  <c r="AC3347" i="2"/>
  <c r="AB3347" i="2"/>
  <c r="AH3346" i="2"/>
  <c r="AG3346" i="2"/>
  <c r="AF3346" i="2"/>
  <c r="AD3346" i="2"/>
  <c r="AC3346" i="2"/>
  <c r="AB3346" i="2"/>
  <c r="Z3346" i="2" s="1"/>
  <c r="AH3345" i="2"/>
  <c r="AG3345" i="2"/>
  <c r="AF3345" i="2"/>
  <c r="AD3345" i="2"/>
  <c r="AC3345" i="2"/>
  <c r="AB3345" i="2"/>
  <c r="AH3344" i="2"/>
  <c r="AG3344" i="2"/>
  <c r="AF3344" i="2"/>
  <c r="AD3344" i="2"/>
  <c r="AC3344" i="2"/>
  <c r="AB3344" i="2"/>
  <c r="AH3343" i="2"/>
  <c r="AG3343" i="2"/>
  <c r="AF3343" i="2"/>
  <c r="AD3343" i="2"/>
  <c r="AC3343" i="2"/>
  <c r="AB3343" i="2"/>
  <c r="AH3342" i="2"/>
  <c r="AG3342" i="2"/>
  <c r="AF3342" i="2"/>
  <c r="AD3342" i="2"/>
  <c r="AC3342" i="2"/>
  <c r="AB3342" i="2"/>
  <c r="Z3342" i="2" s="1"/>
  <c r="AH3341" i="2"/>
  <c r="AG3341" i="2"/>
  <c r="AF3341" i="2"/>
  <c r="AD3341" i="2"/>
  <c r="AC3341" i="2"/>
  <c r="AB3341" i="2"/>
  <c r="AH3340" i="2"/>
  <c r="AG3340" i="2"/>
  <c r="AF3340" i="2"/>
  <c r="AD3340" i="2"/>
  <c r="AC3340" i="2"/>
  <c r="AB3340" i="2"/>
  <c r="AH3339" i="2"/>
  <c r="AG3339" i="2"/>
  <c r="AF3339" i="2"/>
  <c r="AD3339" i="2"/>
  <c r="AC3339" i="2"/>
  <c r="AB3339" i="2"/>
  <c r="AH3338" i="2"/>
  <c r="AG3338" i="2"/>
  <c r="AF3338" i="2"/>
  <c r="AD3338" i="2"/>
  <c r="AC3338" i="2"/>
  <c r="AB3338" i="2"/>
  <c r="Z3338" i="2" s="1"/>
  <c r="AH3337" i="2"/>
  <c r="AG3337" i="2"/>
  <c r="AF3337" i="2"/>
  <c r="AD3337" i="2"/>
  <c r="AC3337" i="2"/>
  <c r="AB3337" i="2"/>
  <c r="AH3336" i="2"/>
  <c r="AG3336" i="2"/>
  <c r="AF3336" i="2"/>
  <c r="AD3336" i="2"/>
  <c r="AC3336" i="2"/>
  <c r="AB3336" i="2"/>
  <c r="AH3335" i="2"/>
  <c r="AG3335" i="2"/>
  <c r="AF3335" i="2"/>
  <c r="AD3335" i="2"/>
  <c r="AC3335" i="2"/>
  <c r="AB3335" i="2"/>
  <c r="AH3334" i="2"/>
  <c r="AG3334" i="2"/>
  <c r="AF3334" i="2"/>
  <c r="AD3334" i="2"/>
  <c r="AC3334" i="2"/>
  <c r="AB3334" i="2"/>
  <c r="Z3334" i="2" s="1"/>
  <c r="AH3333" i="2"/>
  <c r="AG3333" i="2"/>
  <c r="AF3333" i="2"/>
  <c r="AD3333" i="2"/>
  <c r="AC3333" i="2"/>
  <c r="AB3333" i="2"/>
  <c r="AH3332" i="2"/>
  <c r="AG3332" i="2"/>
  <c r="AA3332" i="2" s="1"/>
  <c r="AF3332" i="2"/>
  <c r="AD3332" i="2"/>
  <c r="AC3332" i="2"/>
  <c r="AB3332" i="2"/>
  <c r="AH3331" i="2"/>
  <c r="AG3331" i="2"/>
  <c r="AF3331" i="2"/>
  <c r="AD3331" i="2"/>
  <c r="AC3331" i="2"/>
  <c r="AB3331" i="2"/>
  <c r="AH3330" i="2"/>
  <c r="AG3330" i="2"/>
  <c r="AF3330" i="2"/>
  <c r="AD3330" i="2"/>
  <c r="AC3330" i="2"/>
  <c r="AB3330" i="2"/>
  <c r="AH3329" i="2"/>
  <c r="AG3329" i="2"/>
  <c r="AA3329" i="2" s="1"/>
  <c r="AF3329" i="2"/>
  <c r="AD3329" i="2"/>
  <c r="AC3329" i="2"/>
  <c r="AB3329" i="2"/>
  <c r="AH3328" i="2"/>
  <c r="AG3328" i="2"/>
  <c r="AF3328" i="2"/>
  <c r="AA3328" i="2" s="1"/>
  <c r="AD3328" i="2"/>
  <c r="AC3328" i="2"/>
  <c r="AB3328" i="2"/>
  <c r="AH3327" i="2"/>
  <c r="AG3327" i="2"/>
  <c r="AF3327" i="2"/>
  <c r="AD3327" i="2"/>
  <c r="AC3327" i="2"/>
  <c r="AB3327" i="2"/>
  <c r="AH3326" i="2"/>
  <c r="AG3326" i="2"/>
  <c r="AA3326" i="2" s="1"/>
  <c r="AF3326" i="2"/>
  <c r="AD3326" i="2"/>
  <c r="AC3326" i="2"/>
  <c r="AB3326" i="2"/>
  <c r="AH3325" i="2"/>
  <c r="AG3325" i="2"/>
  <c r="AF3325" i="2"/>
  <c r="AD3325" i="2"/>
  <c r="AC3325" i="2"/>
  <c r="AB3325" i="2"/>
  <c r="AH3324" i="2"/>
  <c r="AG3324" i="2"/>
  <c r="AF3324" i="2"/>
  <c r="AD3324" i="2"/>
  <c r="AC3324" i="2"/>
  <c r="AB3324" i="2"/>
  <c r="Z3324" i="2" s="1"/>
  <c r="AH3323" i="2"/>
  <c r="AG3323" i="2"/>
  <c r="AF3323" i="2"/>
  <c r="AA3323" i="2" s="1"/>
  <c r="AD3323" i="2"/>
  <c r="AC3323" i="2"/>
  <c r="AB3323" i="2"/>
  <c r="AH3322" i="2"/>
  <c r="AG3322" i="2"/>
  <c r="AF3322" i="2"/>
  <c r="AD3322" i="2"/>
  <c r="AC3322" i="2"/>
  <c r="AB3322" i="2"/>
  <c r="AH3321" i="2"/>
  <c r="AG3321" i="2"/>
  <c r="AF3321" i="2"/>
  <c r="AD3321" i="2"/>
  <c r="AC3321" i="2"/>
  <c r="AB3321" i="2"/>
  <c r="AH3320" i="2"/>
  <c r="AG3320" i="2"/>
  <c r="AF3320" i="2"/>
  <c r="AD3320" i="2"/>
  <c r="AC3320" i="2"/>
  <c r="AB3320" i="2"/>
  <c r="AH3319" i="2"/>
  <c r="AG3319" i="2"/>
  <c r="AF3319" i="2"/>
  <c r="AA3319" i="2" s="1"/>
  <c r="AD3319" i="2"/>
  <c r="AC3319" i="2"/>
  <c r="AB3319" i="2"/>
  <c r="AH3318" i="2"/>
  <c r="AG3318" i="2"/>
  <c r="AA3318" i="2" s="1"/>
  <c r="AF3318" i="2"/>
  <c r="AD3318" i="2"/>
  <c r="AC3318" i="2"/>
  <c r="AB3318" i="2"/>
  <c r="AH3317" i="2"/>
  <c r="AG3317" i="2"/>
  <c r="AF3317" i="2"/>
  <c r="AD3317" i="2"/>
  <c r="AC3317" i="2"/>
  <c r="AB3317" i="2"/>
  <c r="AH3316" i="2"/>
  <c r="AG3316" i="2"/>
  <c r="AF3316" i="2"/>
  <c r="AD3316" i="2"/>
  <c r="AC3316" i="2"/>
  <c r="AB3316" i="2"/>
  <c r="AH3315" i="2"/>
  <c r="AG3315" i="2"/>
  <c r="AF3315" i="2"/>
  <c r="AD3315" i="2"/>
  <c r="AC3315" i="2"/>
  <c r="AB3315" i="2"/>
  <c r="AH3314" i="2"/>
  <c r="AG3314" i="2"/>
  <c r="AF3314" i="2"/>
  <c r="AD3314" i="2"/>
  <c r="AC3314" i="2"/>
  <c r="AB3314" i="2"/>
  <c r="AH3313" i="2"/>
  <c r="AG3313" i="2"/>
  <c r="AF3313" i="2"/>
  <c r="AD3313" i="2"/>
  <c r="AC3313" i="2"/>
  <c r="AB3313" i="2"/>
  <c r="AH3312" i="2"/>
  <c r="AG3312" i="2"/>
  <c r="AF3312" i="2"/>
  <c r="AD3312" i="2"/>
  <c r="AC3312" i="2"/>
  <c r="AB3312" i="2"/>
  <c r="AH3311" i="2"/>
  <c r="AG3311" i="2"/>
  <c r="AF3311" i="2"/>
  <c r="AD3311" i="2"/>
  <c r="AC3311" i="2"/>
  <c r="AB3311" i="2"/>
  <c r="AH3310" i="2"/>
  <c r="AG3310" i="2"/>
  <c r="AF3310" i="2"/>
  <c r="AD3310" i="2"/>
  <c r="AC3310" i="2"/>
  <c r="AB3310" i="2"/>
  <c r="AH3309" i="2"/>
  <c r="AG3309" i="2"/>
  <c r="AF3309" i="2"/>
  <c r="AD3309" i="2"/>
  <c r="AC3309" i="2"/>
  <c r="AB3309" i="2"/>
  <c r="AH3308" i="2"/>
  <c r="AG3308" i="2"/>
  <c r="AF3308" i="2"/>
  <c r="AD3308" i="2"/>
  <c r="AC3308" i="2"/>
  <c r="AB3308" i="2"/>
  <c r="AH3307" i="2"/>
  <c r="AG3307" i="2"/>
  <c r="AF3307" i="2"/>
  <c r="AA3307" i="2" s="1"/>
  <c r="AD3307" i="2"/>
  <c r="AC3307" i="2"/>
  <c r="AB3307" i="2"/>
  <c r="AH3306" i="2"/>
  <c r="AG3306" i="2"/>
  <c r="AA3306" i="2" s="1"/>
  <c r="AF3306" i="2"/>
  <c r="AD3306" i="2"/>
  <c r="AC3306" i="2"/>
  <c r="AB3306" i="2"/>
  <c r="AH3305" i="2"/>
  <c r="AG3305" i="2"/>
  <c r="AF3305" i="2"/>
  <c r="AD3305" i="2"/>
  <c r="AC3305" i="2"/>
  <c r="AB3305" i="2"/>
  <c r="AH3304" i="2"/>
  <c r="AG3304" i="2"/>
  <c r="AF3304" i="2"/>
  <c r="AD3304" i="2"/>
  <c r="AC3304" i="2"/>
  <c r="AB3304" i="2"/>
  <c r="AH3303" i="2"/>
  <c r="AG3303" i="2"/>
  <c r="AF3303" i="2"/>
  <c r="AD3303" i="2"/>
  <c r="AC3303" i="2"/>
  <c r="AB3303" i="2"/>
  <c r="AH3302" i="2"/>
  <c r="AG3302" i="2"/>
  <c r="AA3302" i="2" s="1"/>
  <c r="AF3302" i="2"/>
  <c r="AD3302" i="2"/>
  <c r="AC3302" i="2"/>
  <c r="AB3302" i="2"/>
  <c r="AH3301" i="2"/>
  <c r="AG3301" i="2"/>
  <c r="AF3301" i="2"/>
  <c r="AD3301" i="2"/>
  <c r="AC3301" i="2"/>
  <c r="AB3301" i="2"/>
  <c r="AH3300" i="2"/>
  <c r="AG3300" i="2"/>
  <c r="AF3300" i="2"/>
  <c r="AD3300" i="2"/>
  <c r="AC3300" i="2"/>
  <c r="AB3300" i="2"/>
  <c r="AH3299" i="2"/>
  <c r="AG3299" i="2"/>
  <c r="AF3299" i="2"/>
  <c r="AA3299" i="2" s="1"/>
  <c r="AD3299" i="2"/>
  <c r="AC3299" i="2"/>
  <c r="AB3299" i="2"/>
  <c r="AH3298" i="2"/>
  <c r="AG3298" i="2"/>
  <c r="AF3298" i="2"/>
  <c r="AD3298" i="2"/>
  <c r="AC3298" i="2"/>
  <c r="AB3298" i="2"/>
  <c r="AH3297" i="2"/>
  <c r="AG3297" i="2"/>
  <c r="AF3297" i="2"/>
  <c r="AD3297" i="2"/>
  <c r="AC3297" i="2"/>
  <c r="AB3297" i="2"/>
  <c r="AH3296" i="2"/>
  <c r="AG3296" i="2"/>
  <c r="AF3296" i="2"/>
  <c r="AD3296" i="2"/>
  <c r="AC3296" i="2"/>
  <c r="AB3296" i="2"/>
  <c r="AH3295" i="2"/>
  <c r="AG3295" i="2"/>
  <c r="AF3295" i="2"/>
  <c r="AD3295" i="2"/>
  <c r="AC3295" i="2"/>
  <c r="AB3295" i="2"/>
  <c r="AH3294" i="2"/>
  <c r="AG3294" i="2"/>
  <c r="AF3294" i="2"/>
  <c r="AD3294" i="2"/>
  <c r="AC3294" i="2"/>
  <c r="AB3294" i="2"/>
  <c r="AH3293" i="2"/>
  <c r="AG3293" i="2"/>
  <c r="AF3293" i="2"/>
  <c r="AD3293" i="2"/>
  <c r="AC3293" i="2"/>
  <c r="AB3293" i="2"/>
  <c r="AH3292" i="2"/>
  <c r="AG3292" i="2"/>
  <c r="AF3292" i="2"/>
  <c r="AD3292" i="2"/>
  <c r="AC3292" i="2"/>
  <c r="AB3292" i="2"/>
  <c r="AH3291" i="2"/>
  <c r="AG3291" i="2"/>
  <c r="AF3291" i="2"/>
  <c r="AA3291" i="2" s="1"/>
  <c r="AD3291" i="2"/>
  <c r="AC3291" i="2"/>
  <c r="AB3291" i="2"/>
  <c r="AH3290" i="2"/>
  <c r="AG3290" i="2"/>
  <c r="AF3290" i="2"/>
  <c r="AD3290" i="2"/>
  <c r="AC3290" i="2"/>
  <c r="AB3290" i="2"/>
  <c r="AH3289" i="2"/>
  <c r="AG3289" i="2"/>
  <c r="AF3289" i="2"/>
  <c r="AD3289" i="2"/>
  <c r="AC3289" i="2"/>
  <c r="AB3289" i="2"/>
  <c r="AH3288" i="2"/>
  <c r="AG3288" i="2"/>
  <c r="AF3288" i="2"/>
  <c r="AD3288" i="2"/>
  <c r="AC3288" i="2"/>
  <c r="AB3288" i="2"/>
  <c r="AH3287" i="2"/>
  <c r="AG3287" i="2"/>
  <c r="AF3287" i="2"/>
  <c r="AD3287" i="2"/>
  <c r="AC3287" i="2"/>
  <c r="AB3287" i="2"/>
  <c r="AH3286" i="2"/>
  <c r="AG3286" i="2"/>
  <c r="AF3286" i="2"/>
  <c r="AD3286" i="2"/>
  <c r="AC3286" i="2"/>
  <c r="AB3286" i="2"/>
  <c r="AH3285" i="2"/>
  <c r="AG3285" i="2"/>
  <c r="AF3285" i="2"/>
  <c r="AD3285" i="2"/>
  <c r="AC3285" i="2"/>
  <c r="AB3285" i="2"/>
  <c r="AH3284" i="2"/>
  <c r="AG3284" i="2"/>
  <c r="AF3284" i="2"/>
  <c r="AD3284" i="2"/>
  <c r="AC3284" i="2"/>
  <c r="AB3284" i="2"/>
  <c r="AH3283" i="2"/>
  <c r="AG3283" i="2"/>
  <c r="AF3283" i="2"/>
  <c r="AD3283" i="2"/>
  <c r="AC3283" i="2"/>
  <c r="AB3283" i="2"/>
  <c r="AH3282" i="2"/>
  <c r="AG3282" i="2"/>
  <c r="AF3282" i="2"/>
  <c r="AD3282" i="2"/>
  <c r="AC3282" i="2"/>
  <c r="AB3282" i="2"/>
  <c r="Z3282" i="2" s="1"/>
  <c r="AH3281" i="2"/>
  <c r="AG3281" i="2"/>
  <c r="AF3281" i="2"/>
  <c r="AD3281" i="2"/>
  <c r="AC3281" i="2"/>
  <c r="AB3281" i="2"/>
  <c r="AH3280" i="2"/>
  <c r="AG3280" i="2"/>
  <c r="AA3280" i="2" s="1"/>
  <c r="AF3280" i="2"/>
  <c r="AD3280" i="2"/>
  <c r="AC3280" i="2"/>
  <c r="AB3280" i="2"/>
  <c r="AH3279" i="2"/>
  <c r="AG3279" i="2"/>
  <c r="AF3279" i="2"/>
  <c r="AD3279" i="2"/>
  <c r="AC3279" i="2"/>
  <c r="AB3279" i="2"/>
  <c r="AH3278" i="2"/>
  <c r="AG3278" i="2"/>
  <c r="AF3278" i="2"/>
  <c r="AD3278" i="2"/>
  <c r="AC3278" i="2"/>
  <c r="AB3278" i="2"/>
  <c r="AH3277" i="2"/>
  <c r="AG3277" i="2"/>
  <c r="AF3277" i="2"/>
  <c r="AA3277" i="2" s="1"/>
  <c r="AD3277" i="2"/>
  <c r="AC3277" i="2"/>
  <c r="AB3277" i="2"/>
  <c r="AH3276" i="2"/>
  <c r="AG3276" i="2"/>
  <c r="AF3276" i="2"/>
  <c r="AD3276" i="2"/>
  <c r="AC3276" i="2"/>
  <c r="AB3276" i="2"/>
  <c r="AH3275" i="2"/>
  <c r="AG3275" i="2"/>
  <c r="AA3275" i="2" s="1"/>
  <c r="AF3275" i="2"/>
  <c r="AD3275" i="2"/>
  <c r="AC3275" i="2"/>
  <c r="AB3275" i="2"/>
  <c r="AH3274" i="2"/>
  <c r="AG3274" i="2"/>
  <c r="AF3274" i="2"/>
  <c r="AD3274" i="2"/>
  <c r="AC3274" i="2"/>
  <c r="AB3274" i="2"/>
  <c r="AH3273" i="2"/>
  <c r="AG3273" i="2"/>
  <c r="AF3273" i="2"/>
  <c r="AA3273" i="2" s="1"/>
  <c r="AD3273" i="2"/>
  <c r="AC3273" i="2"/>
  <c r="AB3273" i="2"/>
  <c r="AH3272" i="2"/>
  <c r="AG3272" i="2"/>
  <c r="AF3272" i="2"/>
  <c r="AD3272" i="2"/>
  <c r="AC3272" i="2"/>
  <c r="AB3272" i="2"/>
  <c r="AH3271" i="2"/>
  <c r="AG3271" i="2"/>
  <c r="AF3271" i="2"/>
  <c r="AD3271" i="2"/>
  <c r="AC3271" i="2"/>
  <c r="AB3271" i="2"/>
  <c r="AH3270" i="2"/>
  <c r="AG3270" i="2"/>
  <c r="AF3270" i="2"/>
  <c r="AD3270" i="2"/>
  <c r="AC3270" i="2"/>
  <c r="AB3270" i="2"/>
  <c r="AH3269" i="2"/>
  <c r="AG3269" i="2"/>
  <c r="AF3269" i="2"/>
  <c r="AD3269" i="2"/>
  <c r="AC3269" i="2"/>
  <c r="AB3269" i="2"/>
  <c r="AH3268" i="2"/>
  <c r="AG3268" i="2"/>
  <c r="AF3268" i="2"/>
  <c r="AD3268" i="2"/>
  <c r="AC3268" i="2"/>
  <c r="AB3268" i="2"/>
  <c r="AH3267" i="2"/>
  <c r="AA3267" i="2" s="1"/>
  <c r="AG3267" i="2"/>
  <c r="AF3267" i="2"/>
  <c r="AD3267" i="2"/>
  <c r="AC3267" i="2"/>
  <c r="AB3267" i="2"/>
  <c r="AH3266" i="2"/>
  <c r="AG3266" i="2"/>
  <c r="AF3266" i="2"/>
  <c r="AD3266" i="2"/>
  <c r="AC3266" i="2"/>
  <c r="AB3266" i="2"/>
  <c r="AH3265" i="2"/>
  <c r="AG3265" i="2"/>
  <c r="AA3265" i="2" s="1"/>
  <c r="AF3265" i="2"/>
  <c r="AD3265" i="2"/>
  <c r="AC3265" i="2"/>
  <c r="AB3265" i="2"/>
  <c r="AH3264" i="2"/>
  <c r="AG3264" i="2"/>
  <c r="AF3264" i="2"/>
  <c r="AD3264" i="2"/>
  <c r="AC3264" i="2"/>
  <c r="AB3264" i="2"/>
  <c r="AH3263" i="2"/>
  <c r="AG3263" i="2"/>
  <c r="AF3263" i="2"/>
  <c r="AD3263" i="2"/>
  <c r="AC3263" i="2"/>
  <c r="AB3263" i="2"/>
  <c r="Z3263" i="2" s="1"/>
  <c r="AH3262" i="2"/>
  <c r="AG3262" i="2"/>
  <c r="AF3262" i="2"/>
  <c r="AD3262" i="2"/>
  <c r="AC3262" i="2"/>
  <c r="AB3262" i="2"/>
  <c r="AH3261" i="2"/>
  <c r="AG3261" i="2"/>
  <c r="AF3261" i="2"/>
  <c r="AD3261" i="2"/>
  <c r="AC3261" i="2"/>
  <c r="AB3261" i="2"/>
  <c r="AH3260" i="2"/>
  <c r="AG3260" i="2"/>
  <c r="AF3260" i="2"/>
  <c r="AD3260" i="2"/>
  <c r="AC3260" i="2"/>
  <c r="AB3260" i="2"/>
  <c r="AH3259" i="2"/>
  <c r="AG3259" i="2"/>
  <c r="AF3259" i="2"/>
  <c r="AD3259" i="2"/>
  <c r="AC3259" i="2"/>
  <c r="AB3259" i="2"/>
  <c r="AH3258" i="2"/>
  <c r="AG3258" i="2"/>
  <c r="AF3258" i="2"/>
  <c r="AA3258" i="2" s="1"/>
  <c r="AD3258" i="2"/>
  <c r="AC3258" i="2"/>
  <c r="AB3258" i="2"/>
  <c r="AH3257" i="2"/>
  <c r="AG3257" i="2"/>
  <c r="AF3257" i="2"/>
  <c r="AD3257" i="2"/>
  <c r="AC3257" i="2"/>
  <c r="AB3257" i="2"/>
  <c r="AH3256" i="2"/>
  <c r="AG3256" i="2"/>
  <c r="AF3256" i="2"/>
  <c r="AD3256" i="2"/>
  <c r="AC3256" i="2"/>
  <c r="AB3256" i="2"/>
  <c r="AH3255" i="2"/>
  <c r="AG3255" i="2"/>
  <c r="AF3255" i="2"/>
  <c r="AD3255" i="2"/>
  <c r="AC3255" i="2"/>
  <c r="AB3255" i="2"/>
  <c r="Z3255" i="2" s="1"/>
  <c r="AH3254" i="2"/>
  <c r="AG3254" i="2"/>
  <c r="AF3254" i="2"/>
  <c r="AD3254" i="2"/>
  <c r="AC3254" i="2"/>
  <c r="AB3254" i="2"/>
  <c r="AH3253" i="2"/>
  <c r="AG3253" i="2"/>
  <c r="AF3253" i="2"/>
  <c r="AD3253" i="2"/>
  <c r="AC3253" i="2"/>
  <c r="AB3253" i="2"/>
  <c r="AH3252" i="2"/>
  <c r="AG3252" i="2"/>
  <c r="AF3252" i="2"/>
  <c r="AD3252" i="2"/>
  <c r="AC3252" i="2"/>
  <c r="AB3252" i="2"/>
  <c r="AH3251" i="2"/>
  <c r="AG3251" i="2"/>
  <c r="AF3251" i="2"/>
  <c r="AD3251" i="2"/>
  <c r="AC3251" i="2"/>
  <c r="AB3251" i="2"/>
  <c r="AH3250" i="2"/>
  <c r="AG3250" i="2"/>
  <c r="AF3250" i="2"/>
  <c r="AD3250" i="2"/>
  <c r="AC3250" i="2"/>
  <c r="AB3250" i="2"/>
  <c r="AH3249" i="2"/>
  <c r="AG3249" i="2"/>
  <c r="AF3249" i="2"/>
  <c r="AD3249" i="2"/>
  <c r="AC3249" i="2"/>
  <c r="AB3249" i="2"/>
  <c r="AH3248" i="2"/>
  <c r="AG3248" i="2"/>
  <c r="AF3248" i="2"/>
  <c r="AD3248" i="2"/>
  <c r="AC3248" i="2"/>
  <c r="AB3248" i="2"/>
  <c r="AA3248" i="2"/>
  <c r="AH3247" i="2"/>
  <c r="AG3247" i="2"/>
  <c r="AF3247" i="2"/>
  <c r="AD3247" i="2"/>
  <c r="AC3247" i="2"/>
  <c r="AB3247" i="2"/>
  <c r="AH3246" i="2"/>
  <c r="AG3246" i="2"/>
  <c r="AA3246" i="2" s="1"/>
  <c r="AF3246" i="2"/>
  <c r="AD3246" i="2"/>
  <c r="AC3246" i="2"/>
  <c r="AB3246" i="2"/>
  <c r="AH3245" i="2"/>
  <c r="AG3245" i="2"/>
  <c r="AF3245" i="2"/>
  <c r="AD3245" i="2"/>
  <c r="AC3245" i="2"/>
  <c r="AB3245" i="2"/>
  <c r="AH3244" i="2"/>
  <c r="AG3244" i="2"/>
  <c r="AF3244" i="2"/>
  <c r="AD3244" i="2"/>
  <c r="AC3244" i="2"/>
  <c r="AB3244" i="2"/>
  <c r="AH3243" i="2"/>
  <c r="AG3243" i="2"/>
  <c r="AF3243" i="2"/>
  <c r="AD3243" i="2"/>
  <c r="AC3243" i="2"/>
  <c r="AB3243" i="2"/>
  <c r="AH3242" i="2"/>
  <c r="AG3242" i="2"/>
  <c r="AF3242" i="2"/>
  <c r="AD3242" i="2"/>
  <c r="AC3242" i="2"/>
  <c r="AB3242" i="2"/>
  <c r="AH3241" i="2"/>
  <c r="AG3241" i="2"/>
  <c r="AF3241" i="2"/>
  <c r="AD3241" i="2"/>
  <c r="AC3241" i="2"/>
  <c r="AB3241" i="2"/>
  <c r="AH3240" i="2"/>
  <c r="AG3240" i="2"/>
  <c r="AF3240" i="2"/>
  <c r="AD3240" i="2"/>
  <c r="AC3240" i="2"/>
  <c r="AB3240" i="2"/>
  <c r="AH3239" i="2"/>
  <c r="AG3239" i="2"/>
  <c r="AF3239" i="2"/>
  <c r="AD3239" i="2"/>
  <c r="AC3239" i="2"/>
  <c r="AB3239" i="2"/>
  <c r="AH3238" i="2"/>
  <c r="AG3238" i="2"/>
  <c r="AF3238" i="2"/>
  <c r="AD3238" i="2"/>
  <c r="AC3238" i="2"/>
  <c r="AB3238" i="2"/>
  <c r="AH3237" i="2"/>
  <c r="AG3237" i="2"/>
  <c r="AF3237" i="2"/>
  <c r="AD3237" i="2"/>
  <c r="AC3237" i="2"/>
  <c r="AB3237" i="2"/>
  <c r="AH3236" i="2"/>
  <c r="AG3236" i="2"/>
  <c r="AF3236" i="2"/>
  <c r="AA3236" i="2" s="1"/>
  <c r="AD3236" i="2"/>
  <c r="AC3236" i="2"/>
  <c r="AB3236" i="2"/>
  <c r="AH3235" i="2"/>
  <c r="AG3235" i="2"/>
  <c r="AF3235" i="2"/>
  <c r="AD3235" i="2"/>
  <c r="AC3235" i="2"/>
  <c r="AB3235" i="2"/>
  <c r="AH3234" i="2"/>
  <c r="AG3234" i="2"/>
  <c r="AF3234" i="2"/>
  <c r="AD3234" i="2"/>
  <c r="AC3234" i="2"/>
  <c r="AB3234" i="2"/>
  <c r="AH3233" i="2"/>
  <c r="AG3233" i="2"/>
  <c r="AF3233" i="2"/>
  <c r="AD3233" i="2"/>
  <c r="AC3233" i="2"/>
  <c r="AB3233" i="2"/>
  <c r="AH3232" i="2"/>
  <c r="AG3232" i="2"/>
  <c r="AF3232" i="2"/>
  <c r="AD3232" i="2"/>
  <c r="AC3232" i="2"/>
  <c r="AB3232" i="2"/>
  <c r="AH3231" i="2"/>
  <c r="AG3231" i="2"/>
  <c r="AF3231" i="2"/>
  <c r="AD3231" i="2"/>
  <c r="AC3231" i="2"/>
  <c r="AB3231" i="2"/>
  <c r="AH3230" i="2"/>
  <c r="AG3230" i="2"/>
  <c r="AA3230" i="2" s="1"/>
  <c r="AF3230" i="2"/>
  <c r="AD3230" i="2"/>
  <c r="AC3230" i="2"/>
  <c r="AB3230" i="2"/>
  <c r="AH3229" i="2"/>
  <c r="AG3229" i="2"/>
  <c r="AF3229" i="2"/>
  <c r="AD3229" i="2"/>
  <c r="AC3229" i="2"/>
  <c r="AB3229" i="2"/>
  <c r="AH3228" i="2"/>
  <c r="AG3228" i="2"/>
  <c r="AF3228" i="2"/>
  <c r="AA3228" i="2" s="1"/>
  <c r="AD3228" i="2"/>
  <c r="AC3228" i="2"/>
  <c r="AB3228" i="2"/>
  <c r="AH3227" i="2"/>
  <c r="AG3227" i="2"/>
  <c r="AA3227" i="2" s="1"/>
  <c r="AF3227" i="2"/>
  <c r="AD3227" i="2"/>
  <c r="AC3227" i="2"/>
  <c r="AB3227" i="2"/>
  <c r="AH3226" i="2"/>
  <c r="AG3226" i="2"/>
  <c r="AF3226" i="2"/>
  <c r="AD3226" i="2"/>
  <c r="AC3226" i="2"/>
  <c r="AB3226" i="2"/>
  <c r="AH3225" i="2"/>
  <c r="AG3225" i="2"/>
  <c r="AF3225" i="2"/>
  <c r="AD3225" i="2"/>
  <c r="AC3225" i="2"/>
  <c r="AB3225" i="2"/>
  <c r="AH3224" i="2"/>
  <c r="AG3224" i="2"/>
  <c r="AF3224" i="2"/>
  <c r="AA3224" i="2" s="1"/>
  <c r="AD3224" i="2"/>
  <c r="AC3224" i="2"/>
  <c r="AB3224" i="2"/>
  <c r="Z3224" i="2" s="1"/>
  <c r="AH3223" i="2"/>
  <c r="AG3223" i="2"/>
  <c r="AF3223" i="2"/>
  <c r="AD3223" i="2"/>
  <c r="AC3223" i="2"/>
  <c r="AB3223" i="2"/>
  <c r="AH3222" i="2"/>
  <c r="AG3222" i="2"/>
  <c r="AF3222" i="2"/>
  <c r="AD3222" i="2"/>
  <c r="AC3222" i="2"/>
  <c r="AB3222" i="2"/>
  <c r="AH3221" i="2"/>
  <c r="AG3221" i="2"/>
  <c r="AF3221" i="2"/>
  <c r="AD3221" i="2"/>
  <c r="AC3221" i="2"/>
  <c r="AB3221" i="2"/>
  <c r="AH3220" i="2"/>
  <c r="AG3220" i="2"/>
  <c r="AF3220" i="2"/>
  <c r="AD3220" i="2"/>
  <c r="AC3220" i="2"/>
  <c r="AB3220" i="2"/>
  <c r="AH3219" i="2"/>
  <c r="AG3219" i="2"/>
  <c r="AA3219" i="2" s="1"/>
  <c r="AF3219" i="2"/>
  <c r="AD3219" i="2"/>
  <c r="AC3219" i="2"/>
  <c r="AB3219" i="2"/>
  <c r="AH3218" i="2"/>
  <c r="AG3218" i="2"/>
  <c r="AF3218" i="2"/>
  <c r="AA3218" i="2" s="1"/>
  <c r="AD3218" i="2"/>
  <c r="AC3218" i="2"/>
  <c r="AB3218" i="2"/>
  <c r="AH3217" i="2"/>
  <c r="AG3217" i="2"/>
  <c r="AF3217" i="2"/>
  <c r="AD3217" i="2"/>
  <c r="AC3217" i="2"/>
  <c r="AB3217" i="2"/>
  <c r="AH3216" i="2"/>
  <c r="AG3216" i="2"/>
  <c r="AF3216" i="2"/>
  <c r="AD3216" i="2"/>
  <c r="AC3216" i="2"/>
  <c r="AB3216" i="2"/>
  <c r="AH3215" i="2"/>
  <c r="AG3215" i="2"/>
  <c r="AF3215" i="2"/>
  <c r="AD3215" i="2"/>
  <c r="AC3215" i="2"/>
  <c r="AB3215" i="2"/>
  <c r="AH3214" i="2"/>
  <c r="AG3214" i="2"/>
  <c r="AF3214" i="2"/>
  <c r="AD3214" i="2"/>
  <c r="AC3214" i="2"/>
  <c r="AB3214" i="2"/>
  <c r="AH3213" i="2"/>
  <c r="AG3213" i="2"/>
  <c r="AF3213" i="2"/>
  <c r="AD3213" i="2"/>
  <c r="AC3213" i="2"/>
  <c r="AB3213" i="2"/>
  <c r="AH3212" i="2"/>
  <c r="AG3212" i="2"/>
  <c r="AF3212" i="2"/>
  <c r="AD3212" i="2"/>
  <c r="AC3212" i="2"/>
  <c r="AB3212" i="2"/>
  <c r="AH3211" i="2"/>
  <c r="AG3211" i="2"/>
  <c r="AF3211" i="2"/>
  <c r="AD3211" i="2"/>
  <c r="AC3211" i="2"/>
  <c r="AB3211" i="2"/>
  <c r="AH3210" i="2"/>
  <c r="AG3210" i="2"/>
  <c r="AF3210" i="2"/>
  <c r="AD3210" i="2"/>
  <c r="AC3210" i="2"/>
  <c r="AB3210" i="2"/>
  <c r="AH3209" i="2"/>
  <c r="AG3209" i="2"/>
  <c r="AF3209" i="2"/>
  <c r="AA3209" i="2" s="1"/>
  <c r="AD3209" i="2"/>
  <c r="AC3209" i="2"/>
  <c r="AB3209" i="2"/>
  <c r="AH3208" i="2"/>
  <c r="AG3208" i="2"/>
  <c r="AF3208" i="2"/>
  <c r="AD3208" i="2"/>
  <c r="AC3208" i="2"/>
  <c r="AB3208" i="2"/>
  <c r="AH3207" i="2"/>
  <c r="AG3207" i="2"/>
  <c r="AF3207" i="2"/>
  <c r="AD3207" i="2"/>
  <c r="AC3207" i="2"/>
  <c r="AB3207" i="2"/>
  <c r="AH3206" i="2"/>
  <c r="AG3206" i="2"/>
  <c r="AF3206" i="2"/>
  <c r="AD3206" i="2"/>
  <c r="AC3206" i="2"/>
  <c r="AB3206" i="2"/>
  <c r="AH3205" i="2"/>
  <c r="AG3205" i="2"/>
  <c r="AF3205" i="2"/>
  <c r="AD3205" i="2"/>
  <c r="AC3205" i="2"/>
  <c r="AB3205" i="2"/>
  <c r="AH3204" i="2"/>
  <c r="AG3204" i="2"/>
  <c r="AF3204" i="2"/>
  <c r="AD3204" i="2"/>
  <c r="AC3204" i="2"/>
  <c r="AB3204" i="2"/>
  <c r="AH3203" i="2"/>
  <c r="AG3203" i="2"/>
  <c r="AF3203" i="2"/>
  <c r="AD3203" i="2"/>
  <c r="AC3203" i="2"/>
  <c r="AB3203" i="2"/>
  <c r="AH3202" i="2"/>
  <c r="AG3202" i="2"/>
  <c r="AF3202" i="2"/>
  <c r="AD3202" i="2"/>
  <c r="AC3202" i="2"/>
  <c r="AB3202" i="2"/>
  <c r="AH3201" i="2"/>
  <c r="AG3201" i="2"/>
  <c r="AA3201" i="2" s="1"/>
  <c r="AF3201" i="2"/>
  <c r="AD3201" i="2"/>
  <c r="AC3201" i="2"/>
  <c r="AB3201" i="2"/>
  <c r="AH3200" i="2"/>
  <c r="AG3200" i="2"/>
  <c r="AF3200" i="2"/>
  <c r="AD3200" i="2"/>
  <c r="AC3200" i="2"/>
  <c r="AB3200" i="2"/>
  <c r="AH3199" i="2"/>
  <c r="AG3199" i="2"/>
  <c r="AF3199" i="2"/>
  <c r="AD3199" i="2"/>
  <c r="AC3199" i="2"/>
  <c r="AB3199" i="2"/>
  <c r="Z3199" i="2" s="1"/>
  <c r="AH3198" i="2"/>
  <c r="AG3198" i="2"/>
  <c r="AF3198" i="2"/>
  <c r="AD3198" i="2"/>
  <c r="AC3198" i="2"/>
  <c r="AB3198" i="2"/>
  <c r="AH3197" i="2"/>
  <c r="AG3197" i="2"/>
  <c r="AA3197" i="2" s="1"/>
  <c r="AF3197" i="2"/>
  <c r="AD3197" i="2"/>
  <c r="AC3197" i="2"/>
  <c r="AB3197" i="2"/>
  <c r="AH3196" i="2"/>
  <c r="AG3196" i="2"/>
  <c r="AF3196" i="2"/>
  <c r="AD3196" i="2"/>
  <c r="AC3196" i="2"/>
  <c r="AB3196" i="2"/>
  <c r="AH3195" i="2"/>
  <c r="AG3195" i="2"/>
  <c r="AF3195" i="2"/>
  <c r="AD3195" i="2"/>
  <c r="AC3195" i="2"/>
  <c r="AB3195" i="2"/>
  <c r="AH3194" i="2"/>
  <c r="AG3194" i="2"/>
  <c r="AF3194" i="2"/>
  <c r="AD3194" i="2"/>
  <c r="AC3194" i="2"/>
  <c r="AB3194" i="2"/>
  <c r="AH3193" i="2"/>
  <c r="AG3193" i="2"/>
  <c r="AA3193" i="2" s="1"/>
  <c r="AF3193" i="2"/>
  <c r="AD3193" i="2"/>
  <c r="AC3193" i="2"/>
  <c r="AB3193" i="2"/>
  <c r="AH3192" i="2"/>
  <c r="AG3192" i="2"/>
  <c r="AF3192" i="2"/>
  <c r="AD3192" i="2"/>
  <c r="AC3192" i="2"/>
  <c r="AB3192" i="2"/>
  <c r="AH3191" i="2"/>
  <c r="AG3191" i="2"/>
  <c r="AF3191" i="2"/>
  <c r="AD3191" i="2"/>
  <c r="AC3191" i="2"/>
  <c r="AB3191" i="2"/>
  <c r="AH3190" i="2"/>
  <c r="AG3190" i="2"/>
  <c r="AF3190" i="2"/>
  <c r="AD3190" i="2"/>
  <c r="AC3190" i="2"/>
  <c r="AB3190" i="2"/>
  <c r="AH3189" i="2"/>
  <c r="AG3189" i="2"/>
  <c r="AA3189" i="2" s="1"/>
  <c r="AF3189" i="2"/>
  <c r="AD3189" i="2"/>
  <c r="AC3189" i="2"/>
  <c r="AB3189" i="2"/>
  <c r="AH3188" i="2"/>
  <c r="AG3188" i="2"/>
  <c r="AF3188" i="2"/>
  <c r="AD3188" i="2"/>
  <c r="AC3188" i="2"/>
  <c r="AB3188" i="2"/>
  <c r="AH3187" i="2"/>
  <c r="AG3187" i="2"/>
  <c r="AF3187" i="2"/>
  <c r="AD3187" i="2"/>
  <c r="AC3187" i="2"/>
  <c r="AB3187" i="2"/>
  <c r="AH3186" i="2"/>
  <c r="AG3186" i="2"/>
  <c r="AF3186" i="2"/>
  <c r="AD3186" i="2"/>
  <c r="AC3186" i="2"/>
  <c r="AB3186" i="2"/>
  <c r="AH3185" i="2"/>
  <c r="AG3185" i="2"/>
  <c r="AA3185" i="2" s="1"/>
  <c r="AF3185" i="2"/>
  <c r="AD3185" i="2"/>
  <c r="AC3185" i="2"/>
  <c r="AB3185" i="2"/>
  <c r="AH3184" i="2"/>
  <c r="AG3184" i="2"/>
  <c r="AF3184" i="2"/>
  <c r="AD3184" i="2"/>
  <c r="AC3184" i="2"/>
  <c r="AB3184" i="2"/>
  <c r="AH3183" i="2"/>
  <c r="AG3183" i="2"/>
  <c r="AF3183" i="2"/>
  <c r="AD3183" i="2"/>
  <c r="AC3183" i="2"/>
  <c r="AB3183" i="2"/>
  <c r="AH3182" i="2"/>
  <c r="AG3182" i="2"/>
  <c r="AF3182" i="2"/>
  <c r="AD3182" i="2"/>
  <c r="AC3182" i="2"/>
  <c r="AB3182" i="2"/>
  <c r="AH3181" i="2"/>
  <c r="AG3181" i="2"/>
  <c r="AA3181" i="2" s="1"/>
  <c r="AF3181" i="2"/>
  <c r="AD3181" i="2"/>
  <c r="AC3181" i="2"/>
  <c r="AB3181" i="2"/>
  <c r="AH3180" i="2"/>
  <c r="AG3180" i="2"/>
  <c r="AF3180" i="2"/>
  <c r="AD3180" i="2"/>
  <c r="AC3180" i="2"/>
  <c r="AB3180" i="2"/>
  <c r="AH3179" i="2"/>
  <c r="AG3179" i="2"/>
  <c r="AF3179" i="2"/>
  <c r="AD3179" i="2"/>
  <c r="AC3179" i="2"/>
  <c r="AB3179" i="2"/>
  <c r="AH3178" i="2"/>
  <c r="AG3178" i="2"/>
  <c r="AF3178" i="2"/>
  <c r="AD3178" i="2"/>
  <c r="AC3178" i="2"/>
  <c r="AB3178" i="2"/>
  <c r="AH3177" i="2"/>
  <c r="AG3177" i="2"/>
  <c r="AA3177" i="2" s="1"/>
  <c r="AF3177" i="2"/>
  <c r="AD3177" i="2"/>
  <c r="AC3177" i="2"/>
  <c r="AB3177" i="2"/>
  <c r="AH3176" i="2"/>
  <c r="AG3176" i="2"/>
  <c r="AF3176" i="2"/>
  <c r="AD3176" i="2"/>
  <c r="AC3176" i="2"/>
  <c r="AB3176" i="2"/>
  <c r="AH3175" i="2"/>
  <c r="AG3175" i="2"/>
  <c r="AF3175" i="2"/>
  <c r="AD3175" i="2"/>
  <c r="AC3175" i="2"/>
  <c r="AB3175" i="2"/>
  <c r="AH3174" i="2"/>
  <c r="AG3174" i="2"/>
  <c r="AF3174" i="2"/>
  <c r="AD3174" i="2"/>
  <c r="AC3174" i="2"/>
  <c r="AB3174" i="2"/>
  <c r="AH3173" i="2"/>
  <c r="AG3173" i="2"/>
  <c r="AA3173" i="2" s="1"/>
  <c r="AF3173" i="2"/>
  <c r="AD3173" i="2"/>
  <c r="AC3173" i="2"/>
  <c r="AB3173" i="2"/>
  <c r="AH3172" i="2"/>
  <c r="AG3172" i="2"/>
  <c r="AF3172" i="2"/>
  <c r="AD3172" i="2"/>
  <c r="AC3172" i="2"/>
  <c r="AB3172" i="2"/>
  <c r="AH3171" i="2"/>
  <c r="AG3171" i="2"/>
  <c r="AF3171" i="2"/>
  <c r="AD3171" i="2"/>
  <c r="AC3171" i="2"/>
  <c r="AB3171" i="2"/>
  <c r="Z3171" i="2" s="1"/>
  <c r="AH3170" i="2"/>
  <c r="AG3170" i="2"/>
  <c r="AF3170" i="2"/>
  <c r="AD3170" i="2"/>
  <c r="AC3170" i="2"/>
  <c r="AB3170" i="2"/>
  <c r="AH3169" i="2"/>
  <c r="AG3169" i="2"/>
  <c r="AA3169" i="2" s="1"/>
  <c r="AF3169" i="2"/>
  <c r="AD3169" i="2"/>
  <c r="AC3169" i="2"/>
  <c r="AB3169" i="2"/>
  <c r="AH3168" i="2"/>
  <c r="AG3168" i="2"/>
  <c r="AF3168" i="2"/>
  <c r="AD3168" i="2"/>
  <c r="AC3168" i="2"/>
  <c r="AB3168" i="2"/>
  <c r="AH3167" i="2"/>
  <c r="AG3167" i="2"/>
  <c r="AF3167" i="2"/>
  <c r="AD3167" i="2"/>
  <c r="AC3167" i="2"/>
  <c r="AB3167" i="2"/>
  <c r="Z3167" i="2" s="1"/>
  <c r="AH3166" i="2"/>
  <c r="AG3166" i="2"/>
  <c r="AF3166" i="2"/>
  <c r="AD3166" i="2"/>
  <c r="AC3166" i="2"/>
  <c r="AB3166" i="2"/>
  <c r="AH3165" i="2"/>
  <c r="AG3165" i="2"/>
  <c r="AA3165" i="2" s="1"/>
  <c r="AF3165" i="2"/>
  <c r="AD3165" i="2"/>
  <c r="AC3165" i="2"/>
  <c r="AB3165" i="2"/>
  <c r="AH3164" i="2"/>
  <c r="AG3164" i="2"/>
  <c r="AF3164" i="2"/>
  <c r="AD3164" i="2"/>
  <c r="AC3164" i="2"/>
  <c r="AB3164" i="2"/>
  <c r="AH3163" i="2"/>
  <c r="AG3163" i="2"/>
  <c r="AF3163" i="2"/>
  <c r="AD3163" i="2"/>
  <c r="AC3163" i="2"/>
  <c r="AB3163" i="2"/>
  <c r="Z3163" i="2" s="1"/>
  <c r="AH3162" i="2"/>
  <c r="AG3162" i="2"/>
  <c r="AF3162" i="2"/>
  <c r="AD3162" i="2"/>
  <c r="AC3162" i="2"/>
  <c r="AB3162" i="2"/>
  <c r="AH3161" i="2"/>
  <c r="AG3161" i="2"/>
  <c r="AA3161" i="2" s="1"/>
  <c r="AF3161" i="2"/>
  <c r="AD3161" i="2"/>
  <c r="AC3161" i="2"/>
  <c r="AB3161" i="2"/>
  <c r="AH3160" i="2"/>
  <c r="AG3160" i="2"/>
  <c r="AF3160" i="2"/>
  <c r="AD3160" i="2"/>
  <c r="AC3160" i="2"/>
  <c r="AB3160" i="2"/>
  <c r="AH3159" i="2"/>
  <c r="AG3159" i="2"/>
  <c r="AF3159" i="2"/>
  <c r="AD3159" i="2"/>
  <c r="AC3159" i="2"/>
  <c r="AB3159" i="2"/>
  <c r="Z3159" i="2" s="1"/>
  <c r="AH3158" i="2"/>
  <c r="AG3158" i="2"/>
  <c r="AF3158" i="2"/>
  <c r="AD3158" i="2"/>
  <c r="AC3158" i="2"/>
  <c r="AB3158" i="2"/>
  <c r="AH3157" i="2"/>
  <c r="AG3157" i="2"/>
  <c r="AA3157" i="2" s="1"/>
  <c r="AF3157" i="2"/>
  <c r="AD3157" i="2"/>
  <c r="AC3157" i="2"/>
  <c r="AB3157" i="2"/>
  <c r="AH3156" i="2"/>
  <c r="AG3156" i="2"/>
  <c r="AF3156" i="2"/>
  <c r="AD3156" i="2"/>
  <c r="AC3156" i="2"/>
  <c r="AB3156" i="2"/>
  <c r="AH3155" i="2"/>
  <c r="AG3155" i="2"/>
  <c r="AF3155" i="2"/>
  <c r="AD3155" i="2"/>
  <c r="AC3155" i="2"/>
  <c r="AB3155" i="2"/>
  <c r="Z3155" i="2" s="1"/>
  <c r="AH3154" i="2"/>
  <c r="AG3154" i="2"/>
  <c r="AF3154" i="2"/>
  <c r="AD3154" i="2"/>
  <c r="AC3154" i="2"/>
  <c r="AB3154" i="2"/>
  <c r="AH3153" i="2"/>
  <c r="AG3153" i="2"/>
  <c r="AA3153" i="2" s="1"/>
  <c r="AF3153" i="2"/>
  <c r="AD3153" i="2"/>
  <c r="AC3153" i="2"/>
  <c r="AB3153" i="2"/>
  <c r="AH3152" i="2"/>
  <c r="AG3152" i="2"/>
  <c r="AF3152" i="2"/>
  <c r="AD3152" i="2"/>
  <c r="AC3152" i="2"/>
  <c r="AB3152" i="2"/>
  <c r="AH3151" i="2"/>
  <c r="AG3151" i="2"/>
  <c r="AF3151" i="2"/>
  <c r="AD3151" i="2"/>
  <c r="AC3151" i="2"/>
  <c r="AB3151" i="2"/>
  <c r="Z3151" i="2" s="1"/>
  <c r="AH3150" i="2"/>
  <c r="AG3150" i="2"/>
  <c r="AF3150" i="2"/>
  <c r="AD3150" i="2"/>
  <c r="AC3150" i="2"/>
  <c r="AB3150" i="2"/>
  <c r="AH3149" i="2"/>
  <c r="AG3149" i="2"/>
  <c r="AA3149" i="2" s="1"/>
  <c r="AF3149" i="2"/>
  <c r="AD3149" i="2"/>
  <c r="AC3149" i="2"/>
  <c r="AB3149" i="2"/>
  <c r="AH3148" i="2"/>
  <c r="AG3148" i="2"/>
  <c r="AF3148" i="2"/>
  <c r="AD3148" i="2"/>
  <c r="AC3148" i="2"/>
  <c r="AB3148" i="2"/>
  <c r="AH3147" i="2"/>
  <c r="AG3147" i="2"/>
  <c r="AF3147" i="2"/>
  <c r="AD3147" i="2"/>
  <c r="AC3147" i="2"/>
  <c r="AB3147" i="2"/>
  <c r="Z3147" i="2" s="1"/>
  <c r="AH3146" i="2"/>
  <c r="AG3146" i="2"/>
  <c r="AF3146" i="2"/>
  <c r="AD3146" i="2"/>
  <c r="AC3146" i="2"/>
  <c r="AB3146" i="2"/>
  <c r="AH3145" i="2"/>
  <c r="AG3145" i="2"/>
  <c r="AA3145" i="2" s="1"/>
  <c r="AF3145" i="2"/>
  <c r="AD3145" i="2"/>
  <c r="AC3145" i="2"/>
  <c r="AB3145" i="2"/>
  <c r="AH3144" i="2"/>
  <c r="AG3144" i="2"/>
  <c r="AF3144" i="2"/>
  <c r="AD3144" i="2"/>
  <c r="AC3144" i="2"/>
  <c r="AB3144" i="2"/>
  <c r="AH3143" i="2"/>
  <c r="AG3143" i="2"/>
  <c r="AF3143" i="2"/>
  <c r="AA3143" i="2" s="1"/>
  <c r="AD3143" i="2"/>
  <c r="AC3143" i="2"/>
  <c r="AB3143" i="2"/>
  <c r="AH3142" i="2"/>
  <c r="AG3142" i="2"/>
  <c r="AF3142" i="2"/>
  <c r="AD3142" i="2"/>
  <c r="AC3142" i="2"/>
  <c r="AB3142" i="2"/>
  <c r="AH3141" i="2"/>
  <c r="AG3141" i="2"/>
  <c r="AF3141" i="2"/>
  <c r="AD3141" i="2"/>
  <c r="AC3141" i="2"/>
  <c r="AB3141" i="2"/>
  <c r="AH3140" i="2"/>
  <c r="AG3140" i="2"/>
  <c r="AF3140" i="2"/>
  <c r="AD3140" i="2"/>
  <c r="AC3140" i="2"/>
  <c r="AB3140" i="2"/>
  <c r="AH3139" i="2"/>
  <c r="AG3139" i="2"/>
  <c r="AF3139" i="2"/>
  <c r="AA3139" i="2" s="1"/>
  <c r="AD3139" i="2"/>
  <c r="AC3139" i="2"/>
  <c r="AB3139" i="2"/>
  <c r="AH3138" i="2"/>
  <c r="AG3138" i="2"/>
  <c r="AF3138" i="2"/>
  <c r="AD3138" i="2"/>
  <c r="AC3138" i="2"/>
  <c r="AB3138" i="2"/>
  <c r="AH3137" i="2"/>
  <c r="AG3137" i="2"/>
  <c r="AF3137" i="2"/>
  <c r="AD3137" i="2"/>
  <c r="AC3137" i="2"/>
  <c r="AB3137" i="2"/>
  <c r="AH3136" i="2"/>
  <c r="AA3136" i="2" s="1"/>
  <c r="AG3136" i="2"/>
  <c r="AF3136" i="2"/>
  <c r="AD3136" i="2"/>
  <c r="AC3136" i="2"/>
  <c r="AB3136" i="2"/>
  <c r="AH3135" i="2"/>
  <c r="AG3135" i="2"/>
  <c r="AF3135" i="2"/>
  <c r="AD3135" i="2"/>
  <c r="AC3135" i="2"/>
  <c r="AB3135" i="2"/>
  <c r="Z3135" i="2" s="1"/>
  <c r="AH3134" i="2"/>
  <c r="AG3134" i="2"/>
  <c r="AF3134" i="2"/>
  <c r="AD3134" i="2"/>
  <c r="AC3134" i="2"/>
  <c r="AB3134" i="2"/>
  <c r="AH3133" i="2"/>
  <c r="AG3133" i="2"/>
  <c r="AA3133" i="2" s="1"/>
  <c r="AF3133" i="2"/>
  <c r="AD3133" i="2"/>
  <c r="AC3133" i="2"/>
  <c r="AB3133" i="2"/>
  <c r="AH3132" i="2"/>
  <c r="AG3132" i="2"/>
  <c r="AF3132" i="2"/>
  <c r="AD3132" i="2"/>
  <c r="AC3132" i="2"/>
  <c r="AB3132" i="2"/>
  <c r="AH3131" i="2"/>
  <c r="AG3131" i="2"/>
  <c r="AF3131" i="2"/>
  <c r="AD3131" i="2"/>
  <c r="AC3131" i="2"/>
  <c r="AB3131" i="2"/>
  <c r="AH3130" i="2"/>
  <c r="AG3130" i="2"/>
  <c r="AF3130" i="2"/>
  <c r="AD3130" i="2"/>
  <c r="AC3130" i="2"/>
  <c r="AB3130" i="2"/>
  <c r="AH3129" i="2"/>
  <c r="AG3129" i="2"/>
  <c r="AF3129" i="2"/>
  <c r="AD3129" i="2"/>
  <c r="AC3129" i="2"/>
  <c r="AB3129" i="2"/>
  <c r="AH3128" i="2"/>
  <c r="AG3128" i="2"/>
  <c r="AF3128" i="2"/>
  <c r="AD3128" i="2"/>
  <c r="AC3128" i="2"/>
  <c r="AB3128" i="2"/>
  <c r="Z3128" i="2" s="1"/>
  <c r="AH3127" i="2"/>
  <c r="AG3127" i="2"/>
  <c r="AF3127" i="2"/>
  <c r="AD3127" i="2"/>
  <c r="AC3127" i="2"/>
  <c r="AB3127" i="2"/>
  <c r="AH3126" i="2"/>
  <c r="AG3126" i="2"/>
  <c r="AF3126" i="2"/>
  <c r="AD3126" i="2"/>
  <c r="AC3126" i="2"/>
  <c r="AB3126" i="2"/>
  <c r="AH3125" i="2"/>
  <c r="AG3125" i="2"/>
  <c r="AF3125" i="2"/>
  <c r="AD3125" i="2"/>
  <c r="AC3125" i="2"/>
  <c r="AB3125" i="2"/>
  <c r="AH3124" i="2"/>
  <c r="AG3124" i="2"/>
  <c r="AF3124" i="2"/>
  <c r="AD3124" i="2"/>
  <c r="AC3124" i="2"/>
  <c r="AB3124" i="2"/>
  <c r="Z3124" i="2" s="1"/>
  <c r="AH3123" i="2"/>
  <c r="AG3123" i="2"/>
  <c r="AF3123" i="2"/>
  <c r="AD3123" i="2"/>
  <c r="AC3123" i="2"/>
  <c r="AB3123" i="2"/>
  <c r="AH3122" i="2"/>
  <c r="AG3122" i="2"/>
  <c r="AF3122" i="2"/>
  <c r="AD3122" i="2"/>
  <c r="AC3122" i="2"/>
  <c r="AB3122" i="2"/>
  <c r="AH3121" i="2"/>
  <c r="AG3121" i="2"/>
  <c r="AF3121" i="2"/>
  <c r="AD3121" i="2"/>
  <c r="AC3121" i="2"/>
  <c r="AB3121" i="2"/>
  <c r="AH3120" i="2"/>
  <c r="AG3120" i="2"/>
  <c r="AF3120" i="2"/>
  <c r="AD3120" i="2"/>
  <c r="AC3120" i="2"/>
  <c r="AB3120" i="2"/>
  <c r="Z3120" i="2" s="1"/>
  <c r="AH3119" i="2"/>
  <c r="AG3119" i="2"/>
  <c r="AF3119" i="2"/>
  <c r="AD3119" i="2"/>
  <c r="AC3119" i="2"/>
  <c r="AB3119" i="2"/>
  <c r="AH3118" i="2"/>
  <c r="AG3118" i="2"/>
  <c r="AF3118" i="2"/>
  <c r="AD3118" i="2"/>
  <c r="AC3118" i="2"/>
  <c r="AB3118" i="2"/>
  <c r="AH3117" i="2"/>
  <c r="AG3117" i="2"/>
  <c r="AF3117" i="2"/>
  <c r="AD3117" i="2"/>
  <c r="AC3117" i="2"/>
  <c r="AB3117" i="2"/>
  <c r="AH3116" i="2"/>
  <c r="AG3116" i="2"/>
  <c r="AF3116" i="2"/>
  <c r="AD3116" i="2"/>
  <c r="AC3116" i="2"/>
  <c r="AB3116" i="2"/>
  <c r="Z3116" i="2" s="1"/>
  <c r="AH3115" i="2"/>
  <c r="AG3115" i="2"/>
  <c r="AF3115" i="2"/>
  <c r="AD3115" i="2"/>
  <c r="AC3115" i="2"/>
  <c r="AB3115" i="2"/>
  <c r="AH3114" i="2"/>
  <c r="AG3114" i="2"/>
  <c r="AF3114" i="2"/>
  <c r="AD3114" i="2"/>
  <c r="AC3114" i="2"/>
  <c r="AB3114" i="2"/>
  <c r="AH3113" i="2"/>
  <c r="AG3113" i="2"/>
  <c r="AF3113" i="2"/>
  <c r="AD3113" i="2"/>
  <c r="AC3113" i="2"/>
  <c r="AB3113" i="2"/>
  <c r="AH3112" i="2"/>
  <c r="AG3112" i="2"/>
  <c r="AF3112" i="2"/>
  <c r="AD3112" i="2"/>
  <c r="AC3112" i="2"/>
  <c r="AB3112" i="2"/>
  <c r="Z3112" i="2" s="1"/>
  <c r="AH3111" i="2"/>
  <c r="AG3111" i="2"/>
  <c r="AF3111" i="2"/>
  <c r="AD3111" i="2"/>
  <c r="AC3111" i="2"/>
  <c r="AB3111" i="2"/>
  <c r="AH3110" i="2"/>
  <c r="AG3110" i="2"/>
  <c r="AF3110" i="2"/>
  <c r="AD3110" i="2"/>
  <c r="AC3110" i="2"/>
  <c r="AB3110" i="2"/>
  <c r="AH3109" i="2"/>
  <c r="AG3109" i="2"/>
  <c r="AF3109" i="2"/>
  <c r="AD3109" i="2"/>
  <c r="AC3109" i="2"/>
  <c r="AB3109" i="2"/>
  <c r="AH3108" i="2"/>
  <c r="AG3108" i="2"/>
  <c r="AF3108" i="2"/>
  <c r="AD3108" i="2"/>
  <c r="AC3108" i="2"/>
  <c r="AB3108" i="2"/>
  <c r="Z3108" i="2" s="1"/>
  <c r="AH3107" i="2"/>
  <c r="AG3107" i="2"/>
  <c r="AF3107" i="2"/>
  <c r="AD3107" i="2"/>
  <c r="AC3107" i="2"/>
  <c r="AB3107" i="2"/>
  <c r="AH3106" i="2"/>
  <c r="AG3106" i="2"/>
  <c r="AF3106" i="2"/>
  <c r="AD3106" i="2"/>
  <c r="AC3106" i="2"/>
  <c r="AB3106" i="2"/>
  <c r="AH3105" i="2"/>
  <c r="AG3105" i="2"/>
  <c r="AF3105" i="2"/>
  <c r="AD3105" i="2"/>
  <c r="AC3105" i="2"/>
  <c r="AB3105" i="2"/>
  <c r="AH3104" i="2"/>
  <c r="AG3104" i="2"/>
  <c r="AF3104" i="2"/>
  <c r="AD3104" i="2"/>
  <c r="AC3104" i="2"/>
  <c r="AB3104" i="2"/>
  <c r="Z3104" i="2" s="1"/>
  <c r="AH3103" i="2"/>
  <c r="AG3103" i="2"/>
  <c r="AF3103" i="2"/>
  <c r="AD3103" i="2"/>
  <c r="AC3103" i="2"/>
  <c r="AB3103" i="2"/>
  <c r="AH3102" i="2"/>
  <c r="AG3102" i="2"/>
  <c r="AF3102" i="2"/>
  <c r="AD3102" i="2"/>
  <c r="AC3102" i="2"/>
  <c r="AB3102" i="2"/>
  <c r="AH3101" i="2"/>
  <c r="AG3101" i="2"/>
  <c r="AF3101" i="2"/>
  <c r="AD3101" i="2"/>
  <c r="AC3101" i="2"/>
  <c r="AB3101" i="2"/>
  <c r="AH3100" i="2"/>
  <c r="AG3100" i="2"/>
  <c r="AF3100" i="2"/>
  <c r="AD3100" i="2"/>
  <c r="AC3100" i="2"/>
  <c r="AB3100" i="2"/>
  <c r="Z3100" i="2" s="1"/>
  <c r="AH3099" i="2"/>
  <c r="AG3099" i="2"/>
  <c r="AF3099" i="2"/>
  <c r="AD3099" i="2"/>
  <c r="AC3099" i="2"/>
  <c r="AB3099" i="2"/>
  <c r="AH3098" i="2"/>
  <c r="AG3098" i="2"/>
  <c r="AF3098" i="2"/>
  <c r="AD3098" i="2"/>
  <c r="AC3098" i="2"/>
  <c r="AB3098" i="2"/>
  <c r="AH3097" i="2"/>
  <c r="AG3097" i="2"/>
  <c r="AF3097" i="2"/>
  <c r="AD3097" i="2"/>
  <c r="AC3097" i="2"/>
  <c r="AB3097" i="2"/>
  <c r="AH3096" i="2"/>
  <c r="AG3096" i="2"/>
  <c r="AF3096" i="2"/>
  <c r="AD3096" i="2"/>
  <c r="AC3096" i="2"/>
  <c r="AB3096" i="2"/>
  <c r="Z3096" i="2" s="1"/>
  <c r="AH3095" i="2"/>
  <c r="AG3095" i="2"/>
  <c r="AF3095" i="2"/>
  <c r="AD3095" i="2"/>
  <c r="AC3095" i="2"/>
  <c r="AB3095" i="2"/>
  <c r="Z3095" i="2" s="1"/>
  <c r="AH3094" i="2"/>
  <c r="AG3094" i="2"/>
  <c r="AF3094" i="2"/>
  <c r="AD3094" i="2"/>
  <c r="AC3094" i="2"/>
  <c r="Z3094" i="2" s="1"/>
  <c r="AB3094" i="2"/>
  <c r="AH3093" i="2"/>
  <c r="AG3093" i="2"/>
  <c r="AF3093" i="2"/>
  <c r="AD3093" i="2"/>
  <c r="AC3093" i="2"/>
  <c r="AB3093" i="2"/>
  <c r="AH3092" i="2"/>
  <c r="AG3092" i="2"/>
  <c r="AF3092" i="2"/>
  <c r="AD3092" i="2"/>
  <c r="AC3092" i="2"/>
  <c r="AB3092" i="2"/>
  <c r="AH3091" i="2"/>
  <c r="AG3091" i="2"/>
  <c r="AF3091" i="2"/>
  <c r="AD3091" i="2"/>
  <c r="AC3091" i="2"/>
  <c r="AB3091" i="2"/>
  <c r="AH3090" i="2"/>
  <c r="AG3090" i="2"/>
  <c r="AF3090" i="2"/>
  <c r="AD3090" i="2"/>
  <c r="AC3090" i="2"/>
  <c r="AB3090" i="2"/>
  <c r="AH3089" i="2"/>
  <c r="AG3089" i="2"/>
  <c r="AF3089" i="2"/>
  <c r="AD3089" i="2"/>
  <c r="AC3089" i="2"/>
  <c r="AB3089" i="2"/>
  <c r="AH3088" i="2"/>
  <c r="AG3088" i="2"/>
  <c r="AF3088" i="2"/>
  <c r="AD3088" i="2"/>
  <c r="AC3088" i="2"/>
  <c r="AB3088" i="2"/>
  <c r="AH3087" i="2"/>
  <c r="AG3087" i="2"/>
  <c r="AF3087" i="2"/>
  <c r="AD3087" i="2"/>
  <c r="AC3087" i="2"/>
  <c r="AB3087" i="2"/>
  <c r="Z3087" i="2" s="1"/>
  <c r="AH3086" i="2"/>
  <c r="AG3086" i="2"/>
  <c r="AF3086" i="2"/>
  <c r="AD3086" i="2"/>
  <c r="AC3086" i="2"/>
  <c r="Z3086" i="2" s="1"/>
  <c r="AB3086" i="2"/>
  <c r="AH3085" i="2"/>
  <c r="AG3085" i="2"/>
  <c r="AF3085" i="2"/>
  <c r="AD3085" i="2"/>
  <c r="AC3085" i="2"/>
  <c r="AB3085" i="2"/>
  <c r="AH3084" i="2"/>
  <c r="AG3084" i="2"/>
  <c r="AF3084" i="2"/>
  <c r="AD3084" i="2"/>
  <c r="AC3084" i="2"/>
  <c r="AB3084" i="2"/>
  <c r="AH3083" i="2"/>
  <c r="AG3083" i="2"/>
  <c r="AF3083" i="2"/>
  <c r="AD3083" i="2"/>
  <c r="AC3083" i="2"/>
  <c r="AB3083" i="2"/>
  <c r="AH3082" i="2"/>
  <c r="AG3082" i="2"/>
  <c r="AF3082" i="2"/>
  <c r="AD3082" i="2"/>
  <c r="AC3082" i="2"/>
  <c r="AB3082" i="2"/>
  <c r="AH3081" i="2"/>
  <c r="AG3081" i="2"/>
  <c r="AF3081" i="2"/>
  <c r="AD3081" i="2"/>
  <c r="AC3081" i="2"/>
  <c r="AB3081" i="2"/>
  <c r="Z3081" i="2" s="1"/>
  <c r="AH3080" i="2"/>
  <c r="AG3080" i="2"/>
  <c r="AF3080" i="2"/>
  <c r="AD3080" i="2"/>
  <c r="AC3080" i="2"/>
  <c r="Z3080" i="2" s="1"/>
  <c r="AB3080" i="2"/>
  <c r="AH3079" i="2"/>
  <c r="AG3079" i="2"/>
  <c r="AF3079" i="2"/>
  <c r="AD3079" i="2"/>
  <c r="AC3079" i="2"/>
  <c r="AB3079" i="2"/>
  <c r="AH3078" i="2"/>
  <c r="AG3078" i="2"/>
  <c r="AF3078" i="2"/>
  <c r="AD3078" i="2"/>
  <c r="AC3078" i="2"/>
  <c r="AB3078" i="2"/>
  <c r="Z3078" i="2"/>
  <c r="AH3077" i="2"/>
  <c r="AG3077" i="2"/>
  <c r="AF3077" i="2"/>
  <c r="AD3077" i="2"/>
  <c r="AC3077" i="2"/>
  <c r="AB3077" i="2"/>
  <c r="AH3076" i="2"/>
  <c r="AG3076" i="2"/>
  <c r="AF3076" i="2"/>
  <c r="AD3076" i="2"/>
  <c r="AC3076" i="2"/>
  <c r="AB3076" i="2"/>
  <c r="Z3076" i="2" s="1"/>
  <c r="AH3075" i="2"/>
  <c r="AG3075" i="2"/>
  <c r="AF3075" i="2"/>
  <c r="AD3075" i="2"/>
  <c r="AC3075" i="2"/>
  <c r="AB3075" i="2"/>
  <c r="AH3074" i="2"/>
  <c r="AG3074" i="2"/>
  <c r="AF3074" i="2"/>
  <c r="AD3074" i="2"/>
  <c r="AC3074" i="2"/>
  <c r="AB3074" i="2"/>
  <c r="AH3073" i="2"/>
  <c r="AG3073" i="2"/>
  <c r="AF3073" i="2"/>
  <c r="AD3073" i="2"/>
  <c r="AC3073" i="2"/>
  <c r="AB3073" i="2"/>
  <c r="AH3072" i="2"/>
  <c r="AG3072" i="2"/>
  <c r="AF3072" i="2"/>
  <c r="AD3072" i="2"/>
  <c r="AC3072" i="2"/>
  <c r="AB3072" i="2"/>
  <c r="Z3072" i="2" s="1"/>
  <c r="AH3071" i="2"/>
  <c r="AG3071" i="2"/>
  <c r="AF3071" i="2"/>
  <c r="AD3071" i="2"/>
  <c r="AC3071" i="2"/>
  <c r="AB3071" i="2"/>
  <c r="AH3070" i="2"/>
  <c r="AG3070" i="2"/>
  <c r="AF3070" i="2"/>
  <c r="AD3070" i="2"/>
  <c r="AC3070" i="2"/>
  <c r="AB3070" i="2"/>
  <c r="AH3069" i="2"/>
  <c r="AG3069" i="2"/>
  <c r="AF3069" i="2"/>
  <c r="AD3069" i="2"/>
  <c r="AC3069" i="2"/>
  <c r="AB3069" i="2"/>
  <c r="AH3068" i="2"/>
  <c r="AG3068" i="2"/>
  <c r="AF3068" i="2"/>
  <c r="AD3068" i="2"/>
  <c r="AC3068" i="2"/>
  <c r="AB3068" i="2"/>
  <c r="AH3067" i="2"/>
  <c r="AG3067" i="2"/>
  <c r="AF3067" i="2"/>
  <c r="AA3067" i="2" s="1"/>
  <c r="AD3067" i="2"/>
  <c r="AC3067" i="2"/>
  <c r="AB3067" i="2"/>
  <c r="AH3066" i="2"/>
  <c r="AG3066" i="2"/>
  <c r="AF3066" i="2"/>
  <c r="AD3066" i="2"/>
  <c r="AC3066" i="2"/>
  <c r="AB3066" i="2"/>
  <c r="AH3065" i="2"/>
  <c r="AG3065" i="2"/>
  <c r="AF3065" i="2"/>
  <c r="AA3065" i="2" s="1"/>
  <c r="AD3065" i="2"/>
  <c r="AC3065" i="2"/>
  <c r="AB3065" i="2"/>
  <c r="AH3064" i="2"/>
  <c r="AG3064" i="2"/>
  <c r="AF3064" i="2"/>
  <c r="AA3064" i="2" s="1"/>
  <c r="AD3064" i="2"/>
  <c r="AC3064" i="2"/>
  <c r="AB3064" i="2"/>
  <c r="AH3063" i="2"/>
  <c r="AG3063" i="2"/>
  <c r="AF3063" i="2"/>
  <c r="AD3063" i="2"/>
  <c r="AC3063" i="2"/>
  <c r="AB3063" i="2"/>
  <c r="AA3063" i="2"/>
  <c r="AH3062" i="2"/>
  <c r="AG3062" i="2"/>
  <c r="AF3062" i="2"/>
  <c r="AD3062" i="2"/>
  <c r="AC3062" i="2"/>
  <c r="AB3062" i="2"/>
  <c r="AH3061" i="2"/>
  <c r="AG3061" i="2"/>
  <c r="AF3061" i="2"/>
  <c r="AD3061" i="2"/>
  <c r="AC3061" i="2"/>
  <c r="AB3061" i="2"/>
  <c r="AH3060" i="2"/>
  <c r="AG3060" i="2"/>
  <c r="AA3060" i="2" s="1"/>
  <c r="AF3060" i="2"/>
  <c r="AD3060" i="2"/>
  <c r="AC3060" i="2"/>
  <c r="AB3060" i="2"/>
  <c r="AH3059" i="2"/>
  <c r="AG3059" i="2"/>
  <c r="AF3059" i="2"/>
  <c r="AD3059" i="2"/>
  <c r="AC3059" i="2"/>
  <c r="AB3059" i="2"/>
  <c r="Z3059" i="2" s="1"/>
  <c r="AH3058" i="2"/>
  <c r="AG3058" i="2"/>
  <c r="AF3058" i="2"/>
  <c r="AD3058" i="2"/>
  <c r="AC3058" i="2"/>
  <c r="AB3058" i="2"/>
  <c r="AH3057" i="2"/>
  <c r="AG3057" i="2"/>
  <c r="AF3057" i="2"/>
  <c r="AD3057" i="2"/>
  <c r="AC3057" i="2"/>
  <c r="AB3057" i="2"/>
  <c r="AH3056" i="2"/>
  <c r="AG3056" i="2"/>
  <c r="AF3056" i="2"/>
  <c r="AD3056" i="2"/>
  <c r="AC3056" i="2"/>
  <c r="AB3056" i="2"/>
  <c r="AH3055" i="2"/>
  <c r="AG3055" i="2"/>
  <c r="AA3055" i="2" s="1"/>
  <c r="AF3055" i="2"/>
  <c r="AD3055" i="2"/>
  <c r="AC3055" i="2"/>
  <c r="AB3055" i="2"/>
  <c r="AH3054" i="2"/>
  <c r="AG3054" i="2"/>
  <c r="AF3054" i="2"/>
  <c r="AA3054" i="2" s="1"/>
  <c r="AD3054" i="2"/>
  <c r="AC3054" i="2"/>
  <c r="AB3054" i="2"/>
  <c r="AH3053" i="2"/>
  <c r="AA3053" i="2" s="1"/>
  <c r="AG3053" i="2"/>
  <c r="AF3053" i="2"/>
  <c r="AD3053" i="2"/>
  <c r="AC3053" i="2"/>
  <c r="AB3053" i="2"/>
  <c r="AH3052" i="2"/>
  <c r="AG3052" i="2"/>
  <c r="AF3052" i="2"/>
  <c r="AD3052" i="2"/>
  <c r="AC3052" i="2"/>
  <c r="AB3052" i="2"/>
  <c r="AH3051" i="2"/>
  <c r="AG3051" i="2"/>
  <c r="AF3051" i="2"/>
  <c r="AA3051" i="2" s="1"/>
  <c r="AD3051" i="2"/>
  <c r="AC3051" i="2"/>
  <c r="AB3051" i="2"/>
  <c r="AH3050" i="2"/>
  <c r="AG3050" i="2"/>
  <c r="AF3050" i="2"/>
  <c r="AD3050" i="2"/>
  <c r="AC3050" i="2"/>
  <c r="AB3050" i="2"/>
  <c r="AH3049" i="2"/>
  <c r="AG3049" i="2"/>
  <c r="AF3049" i="2"/>
  <c r="AD3049" i="2"/>
  <c r="AC3049" i="2"/>
  <c r="AB3049" i="2"/>
  <c r="AH3048" i="2"/>
  <c r="AG3048" i="2"/>
  <c r="AF3048" i="2"/>
  <c r="AA3048" i="2" s="1"/>
  <c r="AD3048" i="2"/>
  <c r="AC3048" i="2"/>
  <c r="AB3048" i="2"/>
  <c r="AH3047" i="2"/>
  <c r="AG3047" i="2"/>
  <c r="AF3047" i="2"/>
  <c r="AA3047" i="2" s="1"/>
  <c r="AD3047" i="2"/>
  <c r="AC3047" i="2"/>
  <c r="AB3047" i="2"/>
  <c r="AH3046" i="2"/>
  <c r="AG3046" i="2"/>
  <c r="AF3046" i="2"/>
  <c r="AD3046" i="2"/>
  <c r="AC3046" i="2"/>
  <c r="AB3046" i="2"/>
  <c r="AH3045" i="2"/>
  <c r="AA3045" i="2" s="1"/>
  <c r="AG3045" i="2"/>
  <c r="AF3045" i="2"/>
  <c r="AD3045" i="2"/>
  <c r="AC3045" i="2"/>
  <c r="AB3045" i="2"/>
  <c r="AH3044" i="2"/>
  <c r="AG3044" i="2"/>
  <c r="AF3044" i="2"/>
  <c r="AD3044" i="2"/>
  <c r="AC3044" i="2"/>
  <c r="AB3044" i="2"/>
  <c r="Z3044" i="2" s="1"/>
  <c r="AH3043" i="2"/>
  <c r="AG3043" i="2"/>
  <c r="AF3043" i="2"/>
  <c r="AD3043" i="2"/>
  <c r="AC3043" i="2"/>
  <c r="AB3043" i="2"/>
  <c r="AH3042" i="2"/>
  <c r="AG3042" i="2"/>
  <c r="AA3042" i="2" s="1"/>
  <c r="AF3042" i="2"/>
  <c r="AD3042" i="2"/>
  <c r="AC3042" i="2"/>
  <c r="AB3042" i="2"/>
  <c r="AH3041" i="2"/>
  <c r="AG3041" i="2"/>
  <c r="AF3041" i="2"/>
  <c r="AD3041" i="2"/>
  <c r="AC3041" i="2"/>
  <c r="AB3041" i="2"/>
  <c r="AH3040" i="2"/>
  <c r="AG3040" i="2"/>
  <c r="AF3040" i="2"/>
  <c r="AA3040" i="2" s="1"/>
  <c r="AD3040" i="2"/>
  <c r="AC3040" i="2"/>
  <c r="AB3040" i="2"/>
  <c r="Z3040" i="2" s="1"/>
  <c r="AH3039" i="2"/>
  <c r="AG3039" i="2"/>
  <c r="AA3039" i="2" s="1"/>
  <c r="AF3039" i="2"/>
  <c r="AD3039" i="2"/>
  <c r="AC3039" i="2"/>
  <c r="AB3039" i="2"/>
  <c r="AH3038" i="2"/>
  <c r="AG3038" i="2"/>
  <c r="AF3038" i="2"/>
  <c r="AD3038" i="2"/>
  <c r="AC3038" i="2"/>
  <c r="AB3038" i="2"/>
  <c r="AH3037" i="2"/>
  <c r="AG3037" i="2"/>
  <c r="AF3037" i="2"/>
  <c r="AD3037" i="2"/>
  <c r="AC3037" i="2"/>
  <c r="AB3037" i="2"/>
  <c r="AH3036" i="2"/>
  <c r="AG3036" i="2"/>
  <c r="AF3036" i="2"/>
  <c r="AD3036" i="2"/>
  <c r="AC3036" i="2"/>
  <c r="AB3036" i="2"/>
  <c r="AH3035" i="2"/>
  <c r="AG3035" i="2"/>
  <c r="AF3035" i="2"/>
  <c r="AA3035" i="2" s="1"/>
  <c r="AD3035" i="2"/>
  <c r="AC3035" i="2"/>
  <c r="AB3035" i="2"/>
  <c r="AH3034" i="2"/>
  <c r="AG3034" i="2"/>
  <c r="AF3034" i="2"/>
  <c r="AD3034" i="2"/>
  <c r="AC3034" i="2"/>
  <c r="AB3034" i="2"/>
  <c r="AH3033" i="2"/>
  <c r="AG3033" i="2"/>
  <c r="AF3033" i="2"/>
  <c r="AA3033" i="2" s="1"/>
  <c r="AD3033" i="2"/>
  <c r="AC3033" i="2"/>
  <c r="AB3033" i="2"/>
  <c r="AH3032" i="2"/>
  <c r="AG3032" i="2"/>
  <c r="AF3032" i="2"/>
  <c r="AD3032" i="2"/>
  <c r="AC3032" i="2"/>
  <c r="AB3032" i="2"/>
  <c r="AH3031" i="2"/>
  <c r="AG3031" i="2"/>
  <c r="AF3031" i="2"/>
  <c r="AA3031" i="2" s="1"/>
  <c r="AD3031" i="2"/>
  <c r="AC3031" i="2"/>
  <c r="AB3031" i="2"/>
  <c r="AH3030" i="2"/>
  <c r="AG3030" i="2"/>
  <c r="AF3030" i="2"/>
  <c r="AD3030" i="2"/>
  <c r="AC3030" i="2"/>
  <c r="AB3030" i="2"/>
  <c r="AH3029" i="2"/>
  <c r="AG3029" i="2"/>
  <c r="AF3029" i="2"/>
  <c r="AD3029" i="2"/>
  <c r="AC3029" i="2"/>
  <c r="AB3029" i="2"/>
  <c r="AH3028" i="2"/>
  <c r="AG3028" i="2"/>
  <c r="AF3028" i="2"/>
  <c r="AD3028" i="2"/>
  <c r="AC3028" i="2"/>
  <c r="AB3028" i="2"/>
  <c r="AH3027" i="2"/>
  <c r="AG3027" i="2"/>
  <c r="AF3027" i="2"/>
  <c r="AD3027" i="2"/>
  <c r="AC3027" i="2"/>
  <c r="AB3027" i="2"/>
  <c r="Z3027" i="2" s="1"/>
  <c r="AH3026" i="2"/>
  <c r="AG3026" i="2"/>
  <c r="AA3026" i="2" s="1"/>
  <c r="AF3026" i="2"/>
  <c r="AD3026" i="2"/>
  <c r="AC3026" i="2"/>
  <c r="AB3026" i="2"/>
  <c r="AH3025" i="2"/>
  <c r="AG3025" i="2"/>
  <c r="AF3025" i="2"/>
  <c r="AD3025" i="2"/>
  <c r="AC3025" i="2"/>
  <c r="AB3025" i="2"/>
  <c r="AH3024" i="2"/>
  <c r="AG3024" i="2"/>
  <c r="AF3024" i="2"/>
  <c r="AD3024" i="2"/>
  <c r="AC3024" i="2"/>
  <c r="AB3024" i="2"/>
  <c r="AH3023" i="2"/>
  <c r="AG3023" i="2"/>
  <c r="AF3023" i="2"/>
  <c r="AD3023" i="2"/>
  <c r="AC3023" i="2"/>
  <c r="AB3023" i="2"/>
  <c r="AH3022" i="2"/>
  <c r="AG3022" i="2"/>
  <c r="AF3022" i="2"/>
  <c r="AA3022" i="2" s="1"/>
  <c r="AD3022" i="2"/>
  <c r="AC3022" i="2"/>
  <c r="AB3022" i="2"/>
  <c r="AH3021" i="2"/>
  <c r="AG3021" i="2"/>
  <c r="AF3021" i="2"/>
  <c r="AD3021" i="2"/>
  <c r="AC3021" i="2"/>
  <c r="AB3021" i="2"/>
  <c r="AH3020" i="2"/>
  <c r="AG3020" i="2"/>
  <c r="AF3020" i="2"/>
  <c r="AD3020" i="2"/>
  <c r="AC3020" i="2"/>
  <c r="AB3020" i="2"/>
  <c r="AH3019" i="2"/>
  <c r="AG3019" i="2"/>
  <c r="AF3019" i="2"/>
  <c r="AD3019" i="2"/>
  <c r="AC3019" i="2"/>
  <c r="AB3019" i="2"/>
  <c r="AH3018" i="2"/>
  <c r="AG3018" i="2"/>
  <c r="AF3018" i="2"/>
  <c r="AD3018" i="2"/>
  <c r="AC3018" i="2"/>
  <c r="AB3018" i="2"/>
  <c r="AH3017" i="2"/>
  <c r="AG3017" i="2"/>
  <c r="AF3017" i="2"/>
  <c r="AA3017" i="2" s="1"/>
  <c r="AD3017" i="2"/>
  <c r="AC3017" i="2"/>
  <c r="AB3017" i="2"/>
  <c r="AH3016" i="2"/>
  <c r="AG3016" i="2"/>
  <c r="AF3016" i="2"/>
  <c r="AA3016" i="2" s="1"/>
  <c r="AD3016" i="2"/>
  <c r="AC3016" i="2"/>
  <c r="AB3016" i="2"/>
  <c r="AH3015" i="2"/>
  <c r="AG3015" i="2"/>
  <c r="AA3015" i="2" s="1"/>
  <c r="AF3015" i="2"/>
  <c r="AD3015" i="2"/>
  <c r="AC3015" i="2"/>
  <c r="AB3015" i="2"/>
  <c r="AH3014" i="2"/>
  <c r="AG3014" i="2"/>
  <c r="AF3014" i="2"/>
  <c r="AD3014" i="2"/>
  <c r="AC3014" i="2"/>
  <c r="AB3014" i="2"/>
  <c r="AH3013" i="2"/>
  <c r="AG3013" i="2"/>
  <c r="AF3013" i="2"/>
  <c r="AD3013" i="2"/>
  <c r="AC3013" i="2"/>
  <c r="AB3013" i="2"/>
  <c r="AH3012" i="2"/>
  <c r="AG3012" i="2"/>
  <c r="AA3012" i="2" s="1"/>
  <c r="AF3012" i="2"/>
  <c r="AD3012" i="2"/>
  <c r="AC3012" i="2"/>
  <c r="AB3012" i="2"/>
  <c r="Z3012" i="2" s="1"/>
  <c r="AH3011" i="2"/>
  <c r="AG3011" i="2"/>
  <c r="AF3011" i="2"/>
  <c r="AD3011" i="2"/>
  <c r="AC3011" i="2"/>
  <c r="AB3011" i="2"/>
  <c r="Z3011" i="2" s="1"/>
  <c r="AH3010" i="2"/>
  <c r="AG3010" i="2"/>
  <c r="AA3010" i="2" s="1"/>
  <c r="AF3010" i="2"/>
  <c r="AD3010" i="2"/>
  <c r="AC3010" i="2"/>
  <c r="AB3010" i="2"/>
  <c r="AH3009" i="2"/>
  <c r="AG3009" i="2"/>
  <c r="AF3009" i="2"/>
  <c r="AD3009" i="2"/>
  <c r="AC3009" i="2"/>
  <c r="AB3009" i="2"/>
  <c r="AH3008" i="2"/>
  <c r="AG3008" i="2"/>
  <c r="AF3008" i="2"/>
  <c r="AD3008" i="2"/>
  <c r="AC3008" i="2"/>
  <c r="AB3008" i="2"/>
  <c r="Z3008" i="2" s="1"/>
  <c r="AH3007" i="2"/>
  <c r="AG3007" i="2"/>
  <c r="AF3007" i="2"/>
  <c r="AA3007" i="2" s="1"/>
  <c r="AD3007" i="2"/>
  <c r="AC3007" i="2"/>
  <c r="AB3007" i="2"/>
  <c r="AH3006" i="2"/>
  <c r="AG3006" i="2"/>
  <c r="AF3006" i="2"/>
  <c r="AD3006" i="2"/>
  <c r="AC3006" i="2"/>
  <c r="AB3006" i="2"/>
  <c r="AH3005" i="2"/>
  <c r="AA3005" i="2" s="1"/>
  <c r="AG3005" i="2"/>
  <c r="AF3005" i="2"/>
  <c r="AD3005" i="2"/>
  <c r="AC3005" i="2"/>
  <c r="AB3005" i="2"/>
  <c r="AH3004" i="2"/>
  <c r="AG3004" i="2"/>
  <c r="AF3004" i="2"/>
  <c r="AD3004" i="2"/>
  <c r="AC3004" i="2"/>
  <c r="AB3004" i="2"/>
  <c r="Z3004" i="2" s="1"/>
  <c r="AH3003" i="2"/>
  <c r="AG3003" i="2"/>
  <c r="AF3003" i="2"/>
  <c r="AA3003" i="2" s="1"/>
  <c r="AD3003" i="2"/>
  <c r="AC3003" i="2"/>
  <c r="AB3003" i="2"/>
  <c r="AH3002" i="2"/>
  <c r="AG3002" i="2"/>
  <c r="AA3002" i="2" s="1"/>
  <c r="AF3002" i="2"/>
  <c r="AD3002" i="2"/>
  <c r="AC3002" i="2"/>
  <c r="AB3002" i="2"/>
  <c r="AH3001" i="2"/>
  <c r="AG3001" i="2"/>
  <c r="AF3001" i="2"/>
  <c r="AD3001" i="2"/>
  <c r="AC3001" i="2"/>
  <c r="AB3001" i="2"/>
  <c r="AH3000" i="2"/>
  <c r="AG3000" i="2"/>
  <c r="AF3000" i="2"/>
  <c r="AD3000" i="2"/>
  <c r="AC3000" i="2"/>
  <c r="AB3000" i="2"/>
  <c r="Z3000" i="2" s="1"/>
  <c r="AH2999" i="2"/>
  <c r="AG2999" i="2"/>
  <c r="AF2999" i="2"/>
  <c r="AA2999" i="2" s="1"/>
  <c r="AD2999" i="2"/>
  <c r="AC2999" i="2"/>
  <c r="AB2999" i="2"/>
  <c r="AH2998" i="2"/>
  <c r="AG2998" i="2"/>
  <c r="AF2998" i="2"/>
  <c r="AD2998" i="2"/>
  <c r="AC2998" i="2"/>
  <c r="AB2998" i="2"/>
  <c r="AH2997" i="2"/>
  <c r="AG2997" i="2"/>
  <c r="AF2997" i="2"/>
  <c r="AD2997" i="2"/>
  <c r="AC2997" i="2"/>
  <c r="AB2997" i="2"/>
  <c r="AH2996" i="2"/>
  <c r="AG2996" i="2"/>
  <c r="AA2996" i="2" s="1"/>
  <c r="AF2996" i="2"/>
  <c r="AD2996" i="2"/>
  <c r="AC2996" i="2"/>
  <c r="AB2996" i="2"/>
  <c r="AH2995" i="2"/>
  <c r="AG2995" i="2"/>
  <c r="AF2995" i="2"/>
  <c r="AD2995" i="2"/>
  <c r="AC2995" i="2"/>
  <c r="AB2995" i="2"/>
  <c r="AH2994" i="2"/>
  <c r="AG2994" i="2"/>
  <c r="AF2994" i="2"/>
  <c r="AD2994" i="2"/>
  <c r="AC2994" i="2"/>
  <c r="AB2994" i="2"/>
  <c r="AH2993" i="2"/>
  <c r="AG2993" i="2"/>
  <c r="AF2993" i="2"/>
  <c r="AA2993" i="2" s="1"/>
  <c r="AD2993" i="2"/>
  <c r="AC2993" i="2"/>
  <c r="AB2993" i="2"/>
  <c r="AH2992" i="2"/>
  <c r="AG2992" i="2"/>
  <c r="AF2992" i="2"/>
  <c r="AD2992" i="2"/>
  <c r="AC2992" i="2"/>
  <c r="AB2992" i="2"/>
  <c r="AH2991" i="2"/>
  <c r="AG2991" i="2"/>
  <c r="AA2991" i="2" s="1"/>
  <c r="AF2991" i="2"/>
  <c r="AD2991" i="2"/>
  <c r="AC2991" i="2"/>
  <c r="AB2991" i="2"/>
  <c r="AH2990" i="2"/>
  <c r="AG2990" i="2"/>
  <c r="AF2990" i="2"/>
  <c r="AA2990" i="2" s="1"/>
  <c r="AD2990" i="2"/>
  <c r="AC2990" i="2"/>
  <c r="AB2990" i="2"/>
  <c r="AH2989" i="2"/>
  <c r="AG2989" i="2"/>
  <c r="AF2989" i="2"/>
  <c r="AD2989" i="2"/>
  <c r="AC2989" i="2"/>
  <c r="AB2989" i="2"/>
  <c r="AH2988" i="2"/>
  <c r="AG2988" i="2"/>
  <c r="AF2988" i="2"/>
  <c r="AD2988" i="2"/>
  <c r="AC2988" i="2"/>
  <c r="AB2988" i="2"/>
  <c r="AH2987" i="2"/>
  <c r="AG2987" i="2"/>
  <c r="AF2987" i="2"/>
  <c r="AD2987" i="2"/>
  <c r="AC2987" i="2"/>
  <c r="AB2987" i="2"/>
  <c r="Z2987" i="2" s="1"/>
  <c r="AH2986" i="2"/>
  <c r="AG2986" i="2"/>
  <c r="AF2986" i="2"/>
  <c r="AD2986" i="2"/>
  <c r="AC2986" i="2"/>
  <c r="AB2986" i="2"/>
  <c r="AH2985" i="2"/>
  <c r="AG2985" i="2"/>
  <c r="AF2985" i="2"/>
  <c r="AD2985" i="2"/>
  <c r="AC2985" i="2"/>
  <c r="AB2985" i="2"/>
  <c r="AH2984" i="2"/>
  <c r="AG2984" i="2"/>
  <c r="AF2984" i="2"/>
  <c r="AD2984" i="2"/>
  <c r="AC2984" i="2"/>
  <c r="AB2984" i="2"/>
  <c r="AH2983" i="2"/>
  <c r="AG2983" i="2"/>
  <c r="AF2983" i="2"/>
  <c r="AD2983" i="2"/>
  <c r="AC2983" i="2"/>
  <c r="AB2983" i="2"/>
  <c r="AH2982" i="2"/>
  <c r="AG2982" i="2"/>
  <c r="AF2982" i="2"/>
  <c r="AA2982" i="2" s="1"/>
  <c r="AD2982" i="2"/>
  <c r="AC2982" i="2"/>
  <c r="AB2982" i="2"/>
  <c r="AH2981" i="2"/>
  <c r="AG2981" i="2"/>
  <c r="AF2981" i="2"/>
  <c r="AD2981" i="2"/>
  <c r="AC2981" i="2"/>
  <c r="AB2981" i="2"/>
  <c r="AH2980" i="2"/>
  <c r="AG2980" i="2"/>
  <c r="AF2980" i="2"/>
  <c r="AD2980" i="2"/>
  <c r="AC2980" i="2"/>
  <c r="AB2980" i="2"/>
  <c r="AH2979" i="2"/>
  <c r="AG2979" i="2"/>
  <c r="AF2979" i="2"/>
  <c r="AD2979" i="2"/>
  <c r="AC2979" i="2"/>
  <c r="AB2979" i="2"/>
  <c r="Z2979" i="2" s="1"/>
  <c r="AH2978" i="2"/>
  <c r="AG2978" i="2"/>
  <c r="AF2978" i="2"/>
  <c r="AD2978" i="2"/>
  <c r="AC2978" i="2"/>
  <c r="AB2978" i="2"/>
  <c r="AH2977" i="2"/>
  <c r="AG2977" i="2"/>
  <c r="AF2977" i="2"/>
  <c r="AD2977" i="2"/>
  <c r="AC2977" i="2"/>
  <c r="AB2977" i="2"/>
  <c r="AH2976" i="2"/>
  <c r="AG2976" i="2"/>
  <c r="AF2976" i="2"/>
  <c r="AD2976" i="2"/>
  <c r="AC2976" i="2"/>
  <c r="AB2976" i="2"/>
  <c r="AH2975" i="2"/>
  <c r="AG2975" i="2"/>
  <c r="AF2975" i="2"/>
  <c r="AD2975" i="2"/>
  <c r="AC2975" i="2"/>
  <c r="AB2975" i="2"/>
  <c r="AH2974" i="2"/>
  <c r="AG2974" i="2"/>
  <c r="AF2974" i="2"/>
  <c r="AA2974" i="2" s="1"/>
  <c r="AD2974" i="2"/>
  <c r="AC2974" i="2"/>
  <c r="AB2974" i="2"/>
  <c r="AH2973" i="2"/>
  <c r="AG2973" i="2"/>
  <c r="AF2973" i="2"/>
  <c r="AD2973" i="2"/>
  <c r="AC2973" i="2"/>
  <c r="AB2973" i="2"/>
  <c r="AH2972" i="2"/>
  <c r="AG2972" i="2"/>
  <c r="AF2972" i="2"/>
  <c r="AD2972" i="2"/>
  <c r="AC2972" i="2"/>
  <c r="AB2972" i="2"/>
  <c r="AH2971" i="2"/>
  <c r="AG2971" i="2"/>
  <c r="AF2971" i="2"/>
  <c r="AD2971" i="2"/>
  <c r="AC2971" i="2"/>
  <c r="AB2971" i="2"/>
  <c r="Z2971" i="2" s="1"/>
  <c r="AH2970" i="2"/>
  <c r="AG2970" i="2"/>
  <c r="AF2970" i="2"/>
  <c r="AD2970" i="2"/>
  <c r="AC2970" i="2"/>
  <c r="AB2970" i="2"/>
  <c r="AH2969" i="2"/>
  <c r="AG2969" i="2"/>
  <c r="AF2969" i="2"/>
  <c r="AD2969" i="2"/>
  <c r="AC2969" i="2"/>
  <c r="AB2969" i="2"/>
  <c r="AH2308" i="2"/>
  <c r="AG2308" i="2"/>
  <c r="AF2308" i="2"/>
  <c r="AD2308" i="2"/>
  <c r="AC2308" i="2"/>
  <c r="AB2308" i="2"/>
  <c r="AH2307" i="2"/>
  <c r="AG2307" i="2"/>
  <c r="AF2307" i="2"/>
  <c r="AD2307" i="2"/>
  <c r="AC2307" i="2"/>
  <c r="AB2307" i="2"/>
  <c r="AH2306" i="2"/>
  <c r="AG2306" i="2"/>
  <c r="AF2306" i="2"/>
  <c r="AD2306" i="2"/>
  <c r="AC2306" i="2"/>
  <c r="AB2306" i="2"/>
  <c r="AH2305" i="2"/>
  <c r="AG2305" i="2"/>
  <c r="AF2305" i="2"/>
  <c r="AD2305" i="2"/>
  <c r="AC2305" i="2"/>
  <c r="AB2305" i="2"/>
  <c r="AH2112" i="2"/>
  <c r="AG2112" i="2"/>
  <c r="AF2112" i="2"/>
  <c r="AD2112" i="2"/>
  <c r="AC2112" i="2"/>
  <c r="AB2112" i="2"/>
  <c r="AH2111" i="2"/>
  <c r="AG2111" i="2"/>
  <c r="AF2111" i="2"/>
  <c r="AD2111" i="2"/>
  <c r="AC2111" i="2"/>
  <c r="AB2111" i="2"/>
  <c r="AH2110" i="2"/>
  <c r="AG2110" i="2"/>
  <c r="AF2110" i="2"/>
  <c r="AA2110" i="2" s="1"/>
  <c r="AD2110" i="2"/>
  <c r="AC2110" i="2"/>
  <c r="AB2110" i="2"/>
  <c r="AH2109" i="2"/>
  <c r="AG2109" i="2"/>
  <c r="AF2109" i="2"/>
  <c r="AD2109" i="2"/>
  <c r="AC2109" i="2"/>
  <c r="AB2109" i="2"/>
  <c r="AH2108" i="2"/>
  <c r="AG2108" i="2"/>
  <c r="AF2108" i="2"/>
  <c r="AD2108" i="2"/>
  <c r="AC2108" i="2"/>
  <c r="AB2108" i="2"/>
  <c r="AH2107" i="2"/>
  <c r="AG2107" i="2"/>
  <c r="AF2107" i="2"/>
  <c r="AD2107" i="2"/>
  <c r="AC2107" i="2"/>
  <c r="AB2107" i="2"/>
  <c r="AH2106" i="2"/>
  <c r="AG2106" i="2"/>
  <c r="AF2106" i="2"/>
  <c r="AD2106" i="2"/>
  <c r="AC2106" i="2"/>
  <c r="AB2106" i="2"/>
  <c r="Z2106" i="2" s="1"/>
  <c r="AH2105" i="2"/>
  <c r="AG2105" i="2"/>
  <c r="AF2105" i="2"/>
  <c r="AD2105" i="2"/>
  <c r="AC2105" i="2"/>
  <c r="AB2105" i="2"/>
  <c r="AH2104" i="2"/>
  <c r="AG2104" i="2"/>
  <c r="AF2104" i="2"/>
  <c r="AD2104" i="2"/>
  <c r="AC2104" i="2"/>
  <c r="AB2104" i="2"/>
  <c r="AH2103" i="2"/>
  <c r="AG2103" i="2"/>
  <c r="AF2103" i="2"/>
  <c r="AD2103" i="2"/>
  <c r="AC2103" i="2"/>
  <c r="AB2103" i="2"/>
  <c r="AH2102" i="2"/>
  <c r="AG2102" i="2"/>
  <c r="AF2102" i="2"/>
  <c r="AD2102" i="2"/>
  <c r="AC2102" i="2"/>
  <c r="AB2102" i="2"/>
  <c r="Z2102" i="2" s="1"/>
  <c r="AH2101" i="2"/>
  <c r="AG2101" i="2"/>
  <c r="AF2101" i="2"/>
  <c r="AD2101" i="2"/>
  <c r="AC2101" i="2"/>
  <c r="AB2101" i="2"/>
  <c r="AH2100" i="2"/>
  <c r="AG2100" i="2"/>
  <c r="AF2100" i="2"/>
  <c r="AD2100" i="2"/>
  <c r="AC2100" i="2"/>
  <c r="AB2100" i="2"/>
  <c r="AH2099" i="2"/>
  <c r="AG2099" i="2"/>
  <c r="AF2099" i="2"/>
  <c r="AD2099" i="2"/>
  <c r="AC2099" i="2"/>
  <c r="AB2099" i="2"/>
  <c r="AH2098" i="2"/>
  <c r="AG2098" i="2"/>
  <c r="AF2098" i="2"/>
  <c r="AD2098" i="2"/>
  <c r="AC2098" i="2"/>
  <c r="AB2098" i="2"/>
  <c r="AH2097" i="2"/>
  <c r="AG2097" i="2"/>
  <c r="AF2097" i="2"/>
  <c r="AD2097" i="2"/>
  <c r="AC2097" i="2"/>
  <c r="AB2097" i="2"/>
  <c r="AH2096" i="2"/>
  <c r="AG2096" i="2"/>
  <c r="AF2096" i="2"/>
  <c r="AD2096" i="2"/>
  <c r="AC2096" i="2"/>
  <c r="AB2096" i="2"/>
  <c r="AH2095" i="2"/>
  <c r="AG2095" i="2"/>
  <c r="AF2095" i="2"/>
  <c r="AD2095" i="2"/>
  <c r="AC2095" i="2"/>
  <c r="AB2095" i="2"/>
  <c r="AH2094" i="2"/>
  <c r="AG2094" i="2"/>
  <c r="AF2094" i="2"/>
  <c r="AD2094" i="2"/>
  <c r="AC2094" i="2"/>
  <c r="AB2094" i="2"/>
  <c r="AH2093" i="2"/>
  <c r="AG2093" i="2"/>
  <c r="AF2093" i="2"/>
  <c r="AD2093" i="2"/>
  <c r="AC2093" i="2"/>
  <c r="AB2093" i="2"/>
  <c r="AH2092" i="2"/>
  <c r="AG2092" i="2"/>
  <c r="AF2092" i="2"/>
  <c r="AD2092" i="2"/>
  <c r="AC2092" i="2"/>
  <c r="AB2092" i="2"/>
  <c r="AH2091" i="2"/>
  <c r="AG2091" i="2"/>
  <c r="AF2091" i="2"/>
  <c r="AD2091" i="2"/>
  <c r="AC2091" i="2"/>
  <c r="AB2091" i="2"/>
  <c r="AH2090" i="2"/>
  <c r="AG2090" i="2"/>
  <c r="AF2090" i="2"/>
  <c r="AD2090" i="2"/>
  <c r="AC2090" i="2"/>
  <c r="AB2090" i="2"/>
  <c r="AH2089" i="2"/>
  <c r="AG2089" i="2"/>
  <c r="AF2089" i="2"/>
  <c r="AD2089" i="2"/>
  <c r="AC2089" i="2"/>
  <c r="AB2089" i="2"/>
  <c r="AH2088" i="2"/>
  <c r="AG2088" i="2"/>
  <c r="AF2088" i="2"/>
  <c r="AD2088" i="2"/>
  <c r="AC2088" i="2"/>
  <c r="AB2088" i="2"/>
  <c r="AH2087" i="2"/>
  <c r="AG2087" i="2"/>
  <c r="AF2087" i="2"/>
  <c r="AD2087" i="2"/>
  <c r="AC2087" i="2"/>
  <c r="AB2087" i="2"/>
  <c r="AH2086" i="2"/>
  <c r="AG2086" i="2"/>
  <c r="AF2086" i="2"/>
  <c r="AD2086" i="2"/>
  <c r="AC2086" i="2"/>
  <c r="AB2086" i="2"/>
  <c r="Z2086" i="2" s="1"/>
  <c r="AH2085" i="2"/>
  <c r="AG2085" i="2"/>
  <c r="AF2085" i="2"/>
  <c r="AD2085" i="2"/>
  <c r="AC2085" i="2"/>
  <c r="AB2085" i="2"/>
  <c r="AH2084" i="2"/>
  <c r="AG2084" i="2"/>
  <c r="AF2084" i="2"/>
  <c r="AD2084" i="2"/>
  <c r="AC2084" i="2"/>
  <c r="AB2084" i="2"/>
  <c r="AH2083" i="2"/>
  <c r="AG2083" i="2"/>
  <c r="AF2083" i="2"/>
  <c r="AA2083" i="2" s="1"/>
  <c r="AD2083" i="2"/>
  <c r="AC2083" i="2"/>
  <c r="AB2083" i="2"/>
  <c r="AH2082" i="2"/>
  <c r="AG2082" i="2"/>
  <c r="AF2082" i="2"/>
  <c r="AD2082" i="2"/>
  <c r="AC2082" i="2"/>
  <c r="AB2082" i="2"/>
  <c r="AH2081" i="2"/>
  <c r="AG2081" i="2"/>
  <c r="AF2081" i="2"/>
  <c r="AD2081" i="2"/>
  <c r="AC2081" i="2"/>
  <c r="AB2081" i="2"/>
  <c r="AH2080" i="2"/>
  <c r="AG2080" i="2"/>
  <c r="AF2080" i="2"/>
  <c r="AD2080" i="2"/>
  <c r="AC2080" i="2"/>
  <c r="AB2080" i="2"/>
  <c r="AH2079" i="2"/>
  <c r="AG2079" i="2"/>
  <c r="AF2079" i="2"/>
  <c r="AD2079" i="2"/>
  <c r="AC2079" i="2"/>
  <c r="AB2079" i="2"/>
  <c r="AH2078" i="2"/>
  <c r="AG2078" i="2"/>
  <c r="AF2078" i="2"/>
  <c r="AD2078" i="2"/>
  <c r="AC2078" i="2"/>
  <c r="AB2078" i="2"/>
  <c r="AH2077" i="2"/>
  <c r="AG2077" i="2"/>
  <c r="AF2077" i="2"/>
  <c r="AD2077" i="2"/>
  <c r="AC2077" i="2"/>
  <c r="AB2077" i="2"/>
  <c r="AH2076" i="2"/>
  <c r="AG2076" i="2"/>
  <c r="AF2076" i="2"/>
  <c r="AD2076" i="2"/>
  <c r="AC2076" i="2"/>
  <c r="AB2076" i="2"/>
  <c r="AH2075" i="2"/>
  <c r="AG2075" i="2"/>
  <c r="AF2075" i="2"/>
  <c r="AA2075" i="2" s="1"/>
  <c r="AD2075" i="2"/>
  <c r="AC2075" i="2"/>
  <c r="AB2075" i="2"/>
  <c r="AH2074" i="2"/>
  <c r="AG2074" i="2"/>
  <c r="AF2074" i="2"/>
  <c r="AD2074" i="2"/>
  <c r="AC2074" i="2"/>
  <c r="AB2074" i="2"/>
  <c r="Z2074" i="2" s="1"/>
  <c r="AH2073" i="2"/>
  <c r="AG2073" i="2"/>
  <c r="AF2073" i="2"/>
  <c r="AD2073" i="2"/>
  <c r="AC2073" i="2"/>
  <c r="AB2073" i="2"/>
  <c r="AH2072" i="2"/>
  <c r="AG2072" i="2"/>
  <c r="AF2072" i="2"/>
  <c r="AD2072" i="2"/>
  <c r="AC2072" i="2"/>
  <c r="AB2072" i="2"/>
  <c r="AH2071" i="2"/>
  <c r="AG2071" i="2"/>
  <c r="AF2071" i="2"/>
  <c r="AA2071" i="2" s="1"/>
  <c r="AD2071" i="2"/>
  <c r="AC2071" i="2"/>
  <c r="AB2071" i="2"/>
  <c r="AH2070" i="2"/>
  <c r="AG2070" i="2"/>
  <c r="AF2070" i="2"/>
  <c r="AD2070" i="2"/>
  <c r="AC2070" i="2"/>
  <c r="AB2070" i="2"/>
  <c r="AH2069" i="2"/>
  <c r="AG2069" i="2"/>
  <c r="AF2069" i="2"/>
  <c r="AD2069" i="2"/>
  <c r="AC2069" i="2"/>
  <c r="AB2069" i="2"/>
  <c r="AH2068" i="2"/>
  <c r="AG2068" i="2"/>
  <c r="AF2068" i="2"/>
  <c r="AA2068" i="2" s="1"/>
  <c r="AD2068" i="2"/>
  <c r="AC2068" i="2"/>
  <c r="AB2068" i="2"/>
  <c r="Z2068" i="2" s="1"/>
  <c r="AH2067" i="2"/>
  <c r="AG2067" i="2"/>
  <c r="AF2067" i="2"/>
  <c r="AD2067" i="2"/>
  <c r="AC2067" i="2"/>
  <c r="AB2067" i="2"/>
  <c r="AH2066" i="2"/>
  <c r="AG2066" i="2"/>
  <c r="AF2066" i="2"/>
  <c r="AD2066" i="2"/>
  <c r="AC2066" i="2"/>
  <c r="AB2066" i="2"/>
  <c r="AH2065" i="2"/>
  <c r="AG2065" i="2"/>
  <c r="AF2065" i="2"/>
  <c r="AD2065" i="2"/>
  <c r="AC2065" i="2"/>
  <c r="AB2065" i="2"/>
  <c r="AH2064" i="2"/>
  <c r="AG2064" i="2"/>
  <c r="AF2064" i="2"/>
  <c r="AD2064" i="2"/>
  <c r="AC2064" i="2"/>
  <c r="AB2064" i="2"/>
  <c r="AH2063" i="2"/>
  <c r="AG2063" i="2"/>
  <c r="AF2063" i="2"/>
  <c r="AD2063" i="2"/>
  <c r="Z2063" i="2" s="1"/>
  <c r="AC2063" i="2"/>
  <c r="AB2063" i="2"/>
  <c r="AH2062" i="2"/>
  <c r="AG2062" i="2"/>
  <c r="AF2062" i="2"/>
  <c r="AD2062" i="2"/>
  <c r="AC2062" i="2"/>
  <c r="AB2062" i="2"/>
  <c r="AH2061" i="2"/>
  <c r="AG2061" i="2"/>
  <c r="AF2061" i="2"/>
  <c r="AD2061" i="2"/>
  <c r="AC2061" i="2"/>
  <c r="AB2061" i="2"/>
  <c r="AH2060" i="2"/>
  <c r="AG2060" i="2"/>
  <c r="AF2060" i="2"/>
  <c r="AD2060" i="2"/>
  <c r="AC2060" i="2"/>
  <c r="AB2060" i="2"/>
  <c r="AH2059" i="2"/>
  <c r="AG2059" i="2"/>
  <c r="AF2059" i="2"/>
  <c r="AD2059" i="2"/>
  <c r="AC2059" i="2"/>
  <c r="AB2059" i="2"/>
  <c r="AH2058" i="2"/>
  <c r="AG2058" i="2"/>
  <c r="AF2058" i="2"/>
  <c r="AD2058" i="2"/>
  <c r="AC2058" i="2"/>
  <c r="AB2058" i="2"/>
  <c r="AH2030" i="2"/>
  <c r="AG2030" i="2"/>
  <c r="AF2030" i="2"/>
  <c r="AD2030" i="2"/>
  <c r="AC2030" i="2"/>
  <c r="AB2030" i="2"/>
  <c r="AH2029" i="2"/>
  <c r="AG2029" i="2"/>
  <c r="AF2029" i="2"/>
  <c r="AD2029" i="2"/>
  <c r="AC2029" i="2"/>
  <c r="AB2029" i="2"/>
  <c r="AH2028" i="2"/>
  <c r="AG2028" i="2"/>
  <c r="AF2028" i="2"/>
  <c r="AD2028" i="2"/>
  <c r="AC2028" i="2"/>
  <c r="AB2028" i="2"/>
  <c r="AH2027" i="2"/>
  <c r="AG2027" i="2"/>
  <c r="AF2027" i="2"/>
  <c r="AD2027" i="2"/>
  <c r="AC2027" i="2"/>
  <c r="AB2027" i="2"/>
  <c r="Z2027" i="2" s="1"/>
  <c r="AH2026" i="2"/>
  <c r="AG2026" i="2"/>
  <c r="AF2026" i="2"/>
  <c r="AD2026" i="2"/>
  <c r="AC2026" i="2"/>
  <c r="AB2026" i="2"/>
  <c r="AH2025" i="2"/>
  <c r="AG2025" i="2"/>
  <c r="AF2025" i="2"/>
  <c r="AD2025" i="2"/>
  <c r="AC2025" i="2"/>
  <c r="AB2025" i="2"/>
  <c r="AH2024" i="2"/>
  <c r="AG2024" i="2"/>
  <c r="AF2024" i="2"/>
  <c r="AD2024" i="2"/>
  <c r="Z2024" i="2" s="1"/>
  <c r="AC2024" i="2"/>
  <c r="AB2024" i="2"/>
  <c r="AH2023" i="2"/>
  <c r="AG2023" i="2"/>
  <c r="AF2023" i="2"/>
  <c r="AD2023" i="2"/>
  <c r="AC2023" i="2"/>
  <c r="AB2023" i="2"/>
  <c r="AH2022" i="2"/>
  <c r="AG2022" i="2"/>
  <c r="AF2022" i="2"/>
  <c r="AD2022" i="2"/>
  <c r="AC2022" i="2"/>
  <c r="AB2022" i="2"/>
  <c r="AH2021" i="2"/>
  <c r="AG2021" i="2"/>
  <c r="AF2021" i="2"/>
  <c r="AD2021" i="2"/>
  <c r="AC2021" i="2"/>
  <c r="AB2021" i="2"/>
  <c r="AH2020" i="2"/>
  <c r="AG2020" i="2"/>
  <c r="AF2020" i="2"/>
  <c r="AA2020" i="2" s="1"/>
  <c r="AD2020" i="2"/>
  <c r="AC2020" i="2"/>
  <c r="AB2020" i="2"/>
  <c r="AH2019" i="2"/>
  <c r="AG2019" i="2"/>
  <c r="AF2019" i="2"/>
  <c r="AD2019" i="2"/>
  <c r="AC2019" i="2"/>
  <c r="AB2019" i="2"/>
  <c r="AH2018" i="2"/>
  <c r="AG2018" i="2"/>
  <c r="AF2018" i="2"/>
  <c r="AA2018" i="2" s="1"/>
  <c r="AD2018" i="2"/>
  <c r="AC2018" i="2"/>
  <c r="AB2018" i="2"/>
  <c r="Z2018" i="2"/>
  <c r="AH2017" i="2"/>
  <c r="AG2017" i="2"/>
  <c r="AF2017" i="2"/>
  <c r="AD2017" i="2"/>
  <c r="AC2017" i="2"/>
  <c r="AB2017" i="2"/>
  <c r="AH2016" i="2"/>
  <c r="AG2016" i="2"/>
  <c r="AF2016" i="2"/>
  <c r="AD2016" i="2"/>
  <c r="AC2016" i="2"/>
  <c r="AB2016" i="2"/>
  <c r="AH2015" i="2"/>
  <c r="AG2015" i="2"/>
  <c r="AF2015" i="2"/>
  <c r="AD2015" i="2"/>
  <c r="AC2015" i="2"/>
  <c r="AB2015" i="2"/>
  <c r="AH2014" i="2"/>
  <c r="AG2014" i="2"/>
  <c r="AF2014" i="2"/>
  <c r="AD2014" i="2"/>
  <c r="AC2014" i="2"/>
  <c r="AB2014" i="2"/>
  <c r="Z2014" i="2" s="1"/>
  <c r="AH2013" i="2"/>
  <c r="AG2013" i="2"/>
  <c r="AF2013" i="2"/>
  <c r="AD2013" i="2"/>
  <c r="AC2013" i="2"/>
  <c r="AB2013" i="2"/>
  <c r="AH2012" i="2"/>
  <c r="AG2012" i="2"/>
  <c r="AF2012" i="2"/>
  <c r="AD2012" i="2"/>
  <c r="AC2012" i="2"/>
  <c r="AB2012" i="2"/>
  <c r="AH2011" i="2"/>
  <c r="AG2011" i="2"/>
  <c r="AF2011" i="2"/>
  <c r="AD2011" i="2"/>
  <c r="AC2011" i="2"/>
  <c r="AB2011" i="2"/>
  <c r="AH2010" i="2"/>
  <c r="AG2010" i="2"/>
  <c r="AF2010" i="2"/>
  <c r="AD2010" i="2"/>
  <c r="AC2010" i="2"/>
  <c r="AB2010" i="2"/>
  <c r="AH2009" i="2"/>
  <c r="AG2009" i="2"/>
  <c r="AF2009" i="2"/>
  <c r="AD2009" i="2"/>
  <c r="AC2009" i="2"/>
  <c r="AB2009" i="2"/>
  <c r="AH2008" i="2"/>
  <c r="AG2008" i="2"/>
  <c r="AF2008" i="2"/>
  <c r="AD2008" i="2"/>
  <c r="AC2008" i="2"/>
  <c r="AB2008" i="2"/>
  <c r="AH2007" i="2"/>
  <c r="AG2007" i="2"/>
  <c r="AF2007" i="2"/>
  <c r="AD2007" i="2"/>
  <c r="AC2007" i="2"/>
  <c r="AB2007" i="2"/>
  <c r="AH2006" i="2"/>
  <c r="AG2006" i="2"/>
  <c r="AF2006" i="2"/>
  <c r="AD2006" i="2"/>
  <c r="AC2006" i="2"/>
  <c r="AB2006" i="2"/>
  <c r="Z2006" i="2" s="1"/>
  <c r="AH2005" i="2"/>
  <c r="AG2005" i="2"/>
  <c r="AF2005" i="2"/>
  <c r="AD2005" i="2"/>
  <c r="AC2005" i="2"/>
  <c r="AB2005" i="2"/>
  <c r="AH2004" i="2"/>
  <c r="AG2004" i="2"/>
  <c r="AF2004" i="2"/>
  <c r="AD2004" i="2"/>
  <c r="AC2004" i="2"/>
  <c r="AB2004" i="2"/>
  <c r="AH2003" i="2"/>
  <c r="AG2003" i="2"/>
  <c r="AF2003" i="2"/>
  <c r="AD2003" i="2"/>
  <c r="AC2003" i="2"/>
  <c r="AB2003" i="2"/>
  <c r="AH2002" i="2"/>
  <c r="AG2002" i="2"/>
  <c r="AF2002" i="2"/>
  <c r="AD2002" i="2"/>
  <c r="AC2002" i="2"/>
  <c r="AB2002" i="2"/>
  <c r="Z2002" i="2" s="1"/>
  <c r="AH2001" i="2"/>
  <c r="AG2001" i="2"/>
  <c r="AF2001" i="2"/>
  <c r="AD2001" i="2"/>
  <c r="AC2001" i="2"/>
  <c r="AB2001" i="2"/>
  <c r="AH1954" i="2"/>
  <c r="AG1954" i="2"/>
  <c r="AF1954" i="2"/>
  <c r="AD1954" i="2"/>
  <c r="AC1954" i="2"/>
  <c r="AB1954" i="2"/>
  <c r="AH1953" i="2"/>
  <c r="AG1953" i="2"/>
  <c r="AF1953" i="2"/>
  <c r="AD1953" i="2"/>
  <c r="AC1953" i="2"/>
  <c r="AB1953" i="2"/>
  <c r="AH1952" i="2"/>
  <c r="AG1952" i="2"/>
  <c r="AF1952" i="2"/>
  <c r="AD1952" i="2"/>
  <c r="AC1952" i="2"/>
  <c r="AB1952" i="2"/>
  <c r="AH1951" i="2"/>
  <c r="AG1951" i="2"/>
  <c r="AF1951" i="2"/>
  <c r="AD1951" i="2"/>
  <c r="AC1951" i="2"/>
  <c r="AB1951" i="2"/>
  <c r="AH1950" i="2"/>
  <c r="AG1950" i="2"/>
  <c r="AF1950" i="2"/>
  <c r="AA1950" i="2" s="1"/>
  <c r="AD1950" i="2"/>
  <c r="AC1950" i="2"/>
  <c r="AB1950" i="2"/>
  <c r="AH1949" i="2"/>
  <c r="AG1949" i="2"/>
  <c r="AF1949" i="2"/>
  <c r="AD1949" i="2"/>
  <c r="AC1949" i="2"/>
  <c r="AB1949" i="2"/>
  <c r="AH1948" i="2"/>
  <c r="AG1948" i="2"/>
  <c r="AF1948" i="2"/>
  <c r="AD1948" i="2"/>
  <c r="AC1948" i="2"/>
  <c r="AB1948" i="2"/>
  <c r="AH1947" i="2"/>
  <c r="AG1947" i="2"/>
  <c r="AF1947" i="2"/>
  <c r="AD1947" i="2"/>
  <c r="AC1947" i="2"/>
  <c r="AB1947" i="2"/>
  <c r="AH1946" i="2"/>
  <c r="AG1946" i="2"/>
  <c r="AF1946" i="2"/>
  <c r="AD1946" i="2"/>
  <c r="AC1946" i="2"/>
  <c r="AB1946" i="2"/>
  <c r="Z1946" i="2" s="1"/>
  <c r="AH1945" i="2"/>
  <c r="AG1945" i="2"/>
  <c r="AF1945" i="2"/>
  <c r="AD1945" i="2"/>
  <c r="AC1945" i="2"/>
  <c r="AB1945" i="2"/>
  <c r="AH1944" i="2"/>
  <c r="AG1944" i="2"/>
  <c r="AF1944" i="2"/>
  <c r="AD1944" i="2"/>
  <c r="AC1944" i="2"/>
  <c r="AB1944" i="2"/>
  <c r="AH1943" i="2"/>
  <c r="AG1943" i="2"/>
  <c r="AF1943" i="2"/>
  <c r="AD1943" i="2"/>
  <c r="AC1943" i="2"/>
  <c r="AB1943" i="2"/>
  <c r="AH1942" i="2"/>
  <c r="AG1942" i="2"/>
  <c r="AF1942" i="2"/>
  <c r="AD1942" i="2"/>
  <c r="AC1942" i="2"/>
  <c r="AB1942" i="2"/>
  <c r="AH1941" i="2"/>
  <c r="AG1941" i="2"/>
  <c r="AF1941" i="2"/>
  <c r="AD1941" i="2"/>
  <c r="AC1941" i="2"/>
  <c r="AB1941" i="2"/>
  <c r="AH1940" i="2"/>
  <c r="AG1940" i="2"/>
  <c r="AF1940" i="2"/>
  <c r="AD1940" i="2"/>
  <c r="AC1940" i="2"/>
  <c r="AB1940" i="2"/>
  <c r="AH1939" i="2"/>
  <c r="AG1939" i="2"/>
  <c r="AF1939" i="2"/>
  <c r="AD1939" i="2"/>
  <c r="AC1939" i="2"/>
  <c r="AB1939" i="2"/>
  <c r="AH1938" i="2"/>
  <c r="AG1938" i="2"/>
  <c r="AF1938" i="2"/>
  <c r="AD1938" i="2"/>
  <c r="AC1938" i="2"/>
  <c r="AB1938" i="2"/>
  <c r="AH1937" i="2"/>
  <c r="AG1937" i="2"/>
  <c r="AF1937" i="2"/>
  <c r="AD1937" i="2"/>
  <c r="AC1937" i="2"/>
  <c r="AB1937" i="2"/>
  <c r="AH1936" i="2"/>
  <c r="AG1936" i="2"/>
  <c r="AF1936" i="2"/>
  <c r="AD1936" i="2"/>
  <c r="AC1936" i="2"/>
  <c r="AB1936" i="2"/>
  <c r="AH1935" i="2"/>
  <c r="AG1935" i="2"/>
  <c r="AF1935" i="2"/>
  <c r="AD1935" i="2"/>
  <c r="AC1935" i="2"/>
  <c r="AB1935" i="2"/>
  <c r="AH1934" i="2"/>
  <c r="AG1934" i="2"/>
  <c r="AF1934" i="2"/>
  <c r="AD1934" i="2"/>
  <c r="AC1934" i="2"/>
  <c r="AB1934" i="2"/>
  <c r="Z1934" i="2" s="1"/>
  <c r="AH1933" i="2"/>
  <c r="AG1933" i="2"/>
  <c r="AF1933" i="2"/>
  <c r="AD1933" i="2"/>
  <c r="Z1933" i="2" s="1"/>
  <c r="AC1933" i="2"/>
  <c r="AB1933" i="2"/>
  <c r="AH1932" i="2"/>
  <c r="AG1932" i="2"/>
  <c r="AF1932" i="2"/>
  <c r="AD1932" i="2"/>
  <c r="AC1932" i="2"/>
  <c r="AB1932" i="2"/>
  <c r="AH1931" i="2"/>
  <c r="AG1931" i="2"/>
  <c r="AF1931" i="2"/>
  <c r="AD1931" i="2"/>
  <c r="AC1931" i="2"/>
  <c r="AB1931" i="2"/>
  <c r="AH1930" i="2"/>
  <c r="AG1930" i="2"/>
  <c r="AF1930" i="2"/>
  <c r="AD1930" i="2"/>
  <c r="AC1930" i="2"/>
  <c r="AB1930" i="2"/>
  <c r="AH1929" i="2"/>
  <c r="AG1929" i="2"/>
  <c r="AF1929" i="2"/>
  <c r="AA1929" i="2" s="1"/>
  <c r="AD1929" i="2"/>
  <c r="AC1929" i="2"/>
  <c r="AB1929" i="2"/>
  <c r="AH1928" i="2"/>
  <c r="AG1928" i="2"/>
  <c r="AF1928" i="2"/>
  <c r="AD1928" i="2"/>
  <c r="AC1928" i="2"/>
  <c r="AB1928" i="2"/>
  <c r="AH1927" i="2"/>
  <c r="AG1927" i="2"/>
  <c r="AF1927" i="2"/>
  <c r="AD1927" i="2"/>
  <c r="AC1927" i="2"/>
  <c r="AB1927" i="2"/>
  <c r="Z1927" i="2"/>
  <c r="AH1926" i="2"/>
  <c r="AG1926" i="2"/>
  <c r="AF1926" i="2"/>
  <c r="AD1926" i="2"/>
  <c r="AC1926" i="2"/>
  <c r="AB1926" i="2"/>
  <c r="AH1925" i="2"/>
  <c r="AG1925" i="2"/>
  <c r="AF1925" i="2"/>
  <c r="AD1925" i="2"/>
  <c r="AC1925" i="2"/>
  <c r="AB1925" i="2"/>
  <c r="AH1924" i="2"/>
  <c r="AG1924" i="2"/>
  <c r="AF1924" i="2"/>
  <c r="AA1924" i="2" s="1"/>
  <c r="AD1924" i="2"/>
  <c r="AC1924" i="2"/>
  <c r="AB1924" i="2"/>
  <c r="AH1923" i="2"/>
  <c r="AG1923" i="2"/>
  <c r="AF1923" i="2"/>
  <c r="AD1923" i="2"/>
  <c r="AC1923" i="2"/>
  <c r="AB1923" i="2"/>
  <c r="AH1922" i="2"/>
  <c r="AG1922" i="2"/>
  <c r="AF1922" i="2"/>
  <c r="AD1922" i="2"/>
  <c r="AC1922" i="2"/>
  <c r="AB1922" i="2"/>
  <c r="AH1921" i="2"/>
  <c r="AG1921" i="2"/>
  <c r="AF1921" i="2"/>
  <c r="AD1921" i="2"/>
  <c r="AC1921" i="2"/>
  <c r="AB1921" i="2"/>
  <c r="AH1920" i="2"/>
  <c r="AG1920" i="2"/>
  <c r="AF1920" i="2"/>
  <c r="AA1920" i="2" s="1"/>
  <c r="AD1920" i="2"/>
  <c r="AC1920" i="2"/>
  <c r="AB1920" i="2"/>
  <c r="AH1919" i="2"/>
  <c r="AG1919" i="2"/>
  <c r="AF1919" i="2"/>
  <c r="AD1919" i="2"/>
  <c r="AC1919" i="2"/>
  <c r="AB1919" i="2"/>
  <c r="AH1918" i="2"/>
  <c r="AG1918" i="2"/>
  <c r="AF1918" i="2"/>
  <c r="AD1918" i="2"/>
  <c r="AC1918" i="2"/>
  <c r="AB1918" i="2"/>
  <c r="AH1917" i="2"/>
  <c r="AG1917" i="2"/>
  <c r="AF1917" i="2"/>
  <c r="AD1917" i="2"/>
  <c r="AC1917" i="2"/>
  <c r="AB1917" i="2"/>
  <c r="AH1916" i="2"/>
  <c r="AG1916" i="2"/>
  <c r="AF1916" i="2"/>
  <c r="AA1916" i="2" s="1"/>
  <c r="AD1916" i="2"/>
  <c r="AC1916" i="2"/>
  <c r="AB1916" i="2"/>
  <c r="AH1915" i="2"/>
  <c r="AG1915" i="2"/>
  <c r="AF1915" i="2"/>
  <c r="AD1915" i="2"/>
  <c r="AC1915" i="2"/>
  <c r="AB1915" i="2"/>
  <c r="AH1914" i="2"/>
  <c r="AG1914" i="2"/>
  <c r="AF1914" i="2"/>
  <c r="AD1914" i="2"/>
  <c r="AC1914" i="2"/>
  <c r="AB1914" i="2"/>
  <c r="AH1913" i="2"/>
  <c r="AG1913" i="2"/>
  <c r="AF1913" i="2"/>
  <c r="AD1913" i="2"/>
  <c r="AC1913" i="2"/>
  <c r="AB1913" i="2"/>
  <c r="AH1912" i="2"/>
  <c r="AG1912" i="2"/>
  <c r="AF1912" i="2"/>
  <c r="AA1912" i="2" s="1"/>
  <c r="AD1912" i="2"/>
  <c r="AC1912" i="2"/>
  <c r="AB1912" i="2"/>
  <c r="AH1911" i="2"/>
  <c r="AG1911" i="2"/>
  <c r="AF1911" i="2"/>
  <c r="AD1911" i="2"/>
  <c r="AC1911" i="2"/>
  <c r="AB1911" i="2"/>
  <c r="AH1910" i="2"/>
  <c r="AG1910" i="2"/>
  <c r="AF1910" i="2"/>
  <c r="AD1910" i="2"/>
  <c r="AC1910" i="2"/>
  <c r="AB1910" i="2"/>
  <c r="AH1909" i="2"/>
  <c r="AG1909" i="2"/>
  <c r="AF1909" i="2"/>
  <c r="AD1909" i="2"/>
  <c r="AC1909" i="2"/>
  <c r="AB1909" i="2"/>
  <c r="AH1908" i="2"/>
  <c r="AG1908" i="2"/>
  <c r="AF1908" i="2"/>
  <c r="AA1908" i="2" s="1"/>
  <c r="AD1908" i="2"/>
  <c r="AC1908" i="2"/>
  <c r="AB1908" i="2"/>
  <c r="AH1907" i="2"/>
  <c r="AG1907" i="2"/>
  <c r="AF1907" i="2"/>
  <c r="AD1907" i="2"/>
  <c r="AC1907" i="2"/>
  <c r="AB1907" i="2"/>
  <c r="AH1906" i="2"/>
  <c r="AG1906" i="2"/>
  <c r="AF1906" i="2"/>
  <c r="AD1906" i="2"/>
  <c r="AC1906" i="2"/>
  <c r="AB1906" i="2"/>
  <c r="AH1905" i="2"/>
  <c r="AG1905" i="2"/>
  <c r="AF1905" i="2"/>
  <c r="AD1905" i="2"/>
  <c r="AC1905" i="2"/>
  <c r="AB1905" i="2"/>
  <c r="AH1904" i="2"/>
  <c r="AG1904" i="2"/>
  <c r="AF1904" i="2"/>
  <c r="AA1904" i="2" s="1"/>
  <c r="AD1904" i="2"/>
  <c r="AC1904" i="2"/>
  <c r="AB1904" i="2"/>
  <c r="AH1903" i="2"/>
  <c r="AG1903" i="2"/>
  <c r="AF1903" i="2"/>
  <c r="AD1903" i="2"/>
  <c r="AC1903" i="2"/>
  <c r="AB1903" i="2"/>
  <c r="AH1902" i="2"/>
  <c r="AG1902" i="2"/>
  <c r="AF1902" i="2"/>
  <c r="AD1902" i="2"/>
  <c r="AC1902" i="2"/>
  <c r="AB1902" i="2"/>
  <c r="AH1901" i="2"/>
  <c r="AG1901" i="2"/>
  <c r="AF1901" i="2"/>
  <c r="AD1901" i="2"/>
  <c r="AC1901" i="2"/>
  <c r="AB1901" i="2"/>
  <c r="AH1900" i="2"/>
  <c r="AG1900" i="2"/>
  <c r="AF1900" i="2"/>
  <c r="AA1900" i="2" s="1"/>
  <c r="AD1900" i="2"/>
  <c r="AC1900" i="2"/>
  <c r="AB1900" i="2"/>
  <c r="AH1899" i="2"/>
  <c r="AG1899" i="2"/>
  <c r="AF1899" i="2"/>
  <c r="AD1899" i="2"/>
  <c r="AC1899" i="2"/>
  <c r="AB1899" i="2"/>
  <c r="AH1898" i="2"/>
  <c r="AG1898" i="2"/>
  <c r="AF1898" i="2"/>
  <c r="AD1898" i="2"/>
  <c r="AC1898" i="2"/>
  <c r="AB1898" i="2"/>
  <c r="AH1897" i="2"/>
  <c r="AG1897" i="2"/>
  <c r="AF1897" i="2"/>
  <c r="AD1897" i="2"/>
  <c r="AC1897" i="2"/>
  <c r="AB1897" i="2"/>
  <c r="AH1896" i="2"/>
  <c r="AG1896" i="2"/>
  <c r="AF1896" i="2"/>
  <c r="AA1896" i="2" s="1"/>
  <c r="AD1896" i="2"/>
  <c r="AC1896" i="2"/>
  <c r="AB1896" i="2"/>
  <c r="AH1895" i="2"/>
  <c r="AG1895" i="2"/>
  <c r="AF1895" i="2"/>
  <c r="AD1895" i="2"/>
  <c r="AC1895" i="2"/>
  <c r="AB1895" i="2"/>
  <c r="AH1894" i="2"/>
  <c r="AG1894" i="2"/>
  <c r="AF1894" i="2"/>
  <c r="AD1894" i="2"/>
  <c r="AC1894" i="2"/>
  <c r="AB1894" i="2"/>
  <c r="AH1893" i="2"/>
  <c r="AG1893" i="2"/>
  <c r="AF1893" i="2"/>
  <c r="AD1893" i="2"/>
  <c r="AC1893" i="2"/>
  <c r="AB1893" i="2"/>
  <c r="AH1892" i="2"/>
  <c r="AG1892" i="2"/>
  <c r="AF1892" i="2"/>
  <c r="AA1892" i="2" s="1"/>
  <c r="AD1892" i="2"/>
  <c r="AC1892" i="2"/>
  <c r="AB1892" i="2"/>
  <c r="AH1891" i="2"/>
  <c r="AG1891" i="2"/>
  <c r="AF1891" i="2"/>
  <c r="AD1891" i="2"/>
  <c r="AC1891" i="2"/>
  <c r="AB1891" i="2"/>
  <c r="AH1890" i="2"/>
  <c r="AG1890" i="2"/>
  <c r="AF1890" i="2"/>
  <c r="AD1890" i="2"/>
  <c r="AC1890" i="2"/>
  <c r="AB1890" i="2"/>
  <c r="AH1889" i="2"/>
  <c r="AG1889" i="2"/>
  <c r="AF1889" i="2"/>
  <c r="AD1889" i="2"/>
  <c r="AC1889" i="2"/>
  <c r="AB1889" i="2"/>
  <c r="AH1888" i="2"/>
  <c r="AG1888" i="2"/>
  <c r="AF1888" i="2"/>
  <c r="AA1888" i="2" s="1"/>
  <c r="AD1888" i="2"/>
  <c r="AC1888" i="2"/>
  <c r="AB1888" i="2"/>
  <c r="AH1887" i="2"/>
  <c r="AG1887" i="2"/>
  <c r="AF1887" i="2"/>
  <c r="AD1887" i="2"/>
  <c r="AC1887" i="2"/>
  <c r="AB1887" i="2"/>
  <c r="AH1886" i="2"/>
  <c r="AG1886" i="2"/>
  <c r="AF1886" i="2"/>
  <c r="AD1886" i="2"/>
  <c r="AC1886" i="2"/>
  <c r="AB1886" i="2"/>
  <c r="AH1885" i="2"/>
  <c r="AG1885" i="2"/>
  <c r="AF1885" i="2"/>
  <c r="AD1885" i="2"/>
  <c r="AC1885" i="2"/>
  <c r="AB1885" i="2"/>
  <c r="AH1884" i="2"/>
  <c r="AG1884" i="2"/>
  <c r="AF1884" i="2"/>
  <c r="AA1884" i="2" s="1"/>
  <c r="AD1884" i="2"/>
  <c r="AC1884" i="2"/>
  <c r="AB1884" i="2"/>
  <c r="AH1883" i="2"/>
  <c r="AG1883" i="2"/>
  <c r="AF1883" i="2"/>
  <c r="AD1883" i="2"/>
  <c r="AC1883" i="2"/>
  <c r="AB1883" i="2"/>
  <c r="AH1882" i="2"/>
  <c r="AG1882" i="2"/>
  <c r="AF1882" i="2"/>
  <c r="AD1882" i="2"/>
  <c r="AC1882" i="2"/>
  <c r="AB1882" i="2"/>
  <c r="AH1881" i="2"/>
  <c r="AG1881" i="2"/>
  <c r="AF1881" i="2"/>
  <c r="AD1881" i="2"/>
  <c r="AC1881" i="2"/>
  <c r="AB1881" i="2"/>
  <c r="AH1880" i="2"/>
  <c r="AG1880" i="2"/>
  <c r="AF1880" i="2"/>
  <c r="AA1880" i="2" s="1"/>
  <c r="AD1880" i="2"/>
  <c r="AC1880" i="2"/>
  <c r="AB1880" i="2"/>
  <c r="AH1879" i="2"/>
  <c r="AG1879" i="2"/>
  <c r="AF1879" i="2"/>
  <c r="AD1879" i="2"/>
  <c r="AC1879" i="2"/>
  <c r="AB1879" i="2"/>
  <c r="AH1878" i="2"/>
  <c r="AG1878" i="2"/>
  <c r="AF1878" i="2"/>
  <c r="AD1878" i="2"/>
  <c r="AC1878" i="2"/>
  <c r="AB1878" i="2"/>
  <c r="AH1877" i="2"/>
  <c r="AG1877" i="2"/>
  <c r="AF1877" i="2"/>
  <c r="AD1877" i="2"/>
  <c r="AC1877" i="2"/>
  <c r="AB1877" i="2"/>
  <c r="AH1876" i="2"/>
  <c r="AG1876" i="2"/>
  <c r="AF1876" i="2"/>
  <c r="AA1876" i="2" s="1"/>
  <c r="AD1876" i="2"/>
  <c r="AC1876" i="2"/>
  <c r="AB1876" i="2"/>
  <c r="AH1875" i="2"/>
  <c r="AG1875" i="2"/>
  <c r="AF1875" i="2"/>
  <c r="AD1875" i="2"/>
  <c r="AC1875" i="2"/>
  <c r="AB1875" i="2"/>
  <c r="AH1874" i="2"/>
  <c r="AG1874" i="2"/>
  <c r="AF1874" i="2"/>
  <c r="AD1874" i="2"/>
  <c r="AC1874" i="2"/>
  <c r="AB1874" i="2"/>
  <c r="AH1873" i="2"/>
  <c r="AG1873" i="2"/>
  <c r="AF1873" i="2"/>
  <c r="AD1873" i="2"/>
  <c r="AC1873" i="2"/>
  <c r="AB1873" i="2"/>
  <c r="AH1872" i="2"/>
  <c r="AG1872" i="2"/>
  <c r="AF1872" i="2"/>
  <c r="AA1872" i="2" s="1"/>
  <c r="AD1872" i="2"/>
  <c r="AC1872" i="2"/>
  <c r="AB1872" i="2"/>
  <c r="AH1871" i="2"/>
  <c r="AG1871" i="2"/>
  <c r="AF1871" i="2"/>
  <c r="AD1871" i="2"/>
  <c r="AC1871" i="2"/>
  <c r="AB1871" i="2"/>
  <c r="AH1870" i="2"/>
  <c r="AG1870" i="2"/>
  <c r="AF1870" i="2"/>
  <c r="AD1870" i="2"/>
  <c r="AC1870" i="2"/>
  <c r="AB1870" i="2"/>
  <c r="AH1869" i="2"/>
  <c r="AG1869" i="2"/>
  <c r="AF1869" i="2"/>
  <c r="AD1869" i="2"/>
  <c r="AC1869" i="2"/>
  <c r="AB1869" i="2"/>
  <c r="AH1868" i="2"/>
  <c r="AG1868" i="2"/>
  <c r="AF1868" i="2"/>
  <c r="AA1868" i="2" s="1"/>
  <c r="AD1868" i="2"/>
  <c r="AC1868" i="2"/>
  <c r="AB1868" i="2"/>
  <c r="AH1867" i="2"/>
  <c r="AG1867" i="2"/>
  <c r="AF1867" i="2"/>
  <c r="AD1867" i="2"/>
  <c r="AC1867" i="2"/>
  <c r="AB1867" i="2"/>
  <c r="AH1866" i="2"/>
  <c r="AG1866" i="2"/>
  <c r="AF1866" i="2"/>
  <c r="AD1866" i="2"/>
  <c r="AC1866" i="2"/>
  <c r="AB1866" i="2"/>
  <c r="AH1865" i="2"/>
  <c r="AG1865" i="2"/>
  <c r="AF1865" i="2"/>
  <c r="AD1865" i="2"/>
  <c r="AC1865" i="2"/>
  <c r="AB1865" i="2"/>
  <c r="AH1864" i="2"/>
  <c r="AG1864" i="2"/>
  <c r="AF1864" i="2"/>
  <c r="AA1864" i="2" s="1"/>
  <c r="AD1864" i="2"/>
  <c r="AC1864" i="2"/>
  <c r="AB1864" i="2"/>
  <c r="AH1863" i="2"/>
  <c r="AG1863" i="2"/>
  <c r="AF1863" i="2"/>
  <c r="AD1863" i="2"/>
  <c r="AC1863" i="2"/>
  <c r="AB1863" i="2"/>
  <c r="AH1862" i="2"/>
  <c r="AG1862" i="2"/>
  <c r="AF1862" i="2"/>
  <c r="AD1862" i="2"/>
  <c r="AC1862" i="2"/>
  <c r="AB1862" i="2"/>
  <c r="AH1861" i="2"/>
  <c r="AG1861" i="2"/>
  <c r="AF1861" i="2"/>
  <c r="AD1861" i="2"/>
  <c r="AC1861" i="2"/>
  <c r="AB1861" i="2"/>
  <c r="AH1860" i="2"/>
  <c r="AG1860" i="2"/>
  <c r="AF1860" i="2"/>
  <c r="AA1860" i="2" s="1"/>
  <c r="AD1860" i="2"/>
  <c r="AC1860" i="2"/>
  <c r="AB1860" i="2"/>
  <c r="AH1859" i="2"/>
  <c r="AG1859" i="2"/>
  <c r="AF1859" i="2"/>
  <c r="AD1859" i="2"/>
  <c r="AC1859" i="2"/>
  <c r="AB1859" i="2"/>
  <c r="AH1858" i="2"/>
  <c r="AG1858" i="2"/>
  <c r="AF1858" i="2"/>
  <c r="AD1858" i="2"/>
  <c r="AC1858" i="2"/>
  <c r="AB1858" i="2"/>
  <c r="AH1857" i="2"/>
  <c r="AG1857" i="2"/>
  <c r="AF1857" i="2"/>
  <c r="AD1857" i="2"/>
  <c r="AC1857" i="2"/>
  <c r="AB1857" i="2"/>
  <c r="AH1856" i="2"/>
  <c r="AG1856" i="2"/>
  <c r="AF1856" i="2"/>
  <c r="AA1856" i="2" s="1"/>
  <c r="AD1856" i="2"/>
  <c r="AC1856" i="2"/>
  <c r="AB1856" i="2"/>
  <c r="AH1855" i="2"/>
  <c r="AG1855" i="2"/>
  <c r="AF1855" i="2"/>
  <c r="AD1855" i="2"/>
  <c r="AC1855" i="2"/>
  <c r="AB1855" i="2"/>
  <c r="AH1854" i="2"/>
  <c r="AG1854" i="2"/>
  <c r="AF1854" i="2"/>
  <c r="AD1854" i="2"/>
  <c r="AC1854" i="2"/>
  <c r="AB1854" i="2"/>
  <c r="AH1853" i="2"/>
  <c r="AG1853" i="2"/>
  <c r="AF1853" i="2"/>
  <c r="AD1853" i="2"/>
  <c r="AC1853" i="2"/>
  <c r="AB1853" i="2"/>
  <c r="AH1852" i="2"/>
  <c r="AG1852" i="2"/>
  <c r="AF1852" i="2"/>
  <c r="AA1852" i="2" s="1"/>
  <c r="AD1852" i="2"/>
  <c r="AC1852" i="2"/>
  <c r="AB1852" i="2"/>
  <c r="AH1851" i="2"/>
  <c r="AG1851" i="2"/>
  <c r="AF1851" i="2"/>
  <c r="AD1851" i="2"/>
  <c r="AC1851" i="2"/>
  <c r="AB1851" i="2"/>
  <c r="AH1850" i="2"/>
  <c r="AG1850" i="2"/>
  <c r="AF1850" i="2"/>
  <c r="AD1850" i="2"/>
  <c r="AC1850" i="2"/>
  <c r="AB1850" i="2"/>
  <c r="AH1849" i="2"/>
  <c r="AG1849" i="2"/>
  <c r="AF1849" i="2"/>
  <c r="AD1849" i="2"/>
  <c r="AC1849" i="2"/>
  <c r="AB1849" i="2"/>
  <c r="AH1848" i="2"/>
  <c r="AG1848" i="2"/>
  <c r="AF1848" i="2"/>
  <c r="AA1848" i="2" s="1"/>
  <c r="AD1848" i="2"/>
  <c r="AC1848" i="2"/>
  <c r="AB1848" i="2"/>
  <c r="AH1847" i="2"/>
  <c r="AG1847" i="2"/>
  <c r="AF1847" i="2"/>
  <c r="AD1847" i="2"/>
  <c r="AC1847" i="2"/>
  <c r="AB1847" i="2"/>
  <c r="AH1846" i="2"/>
  <c r="AG1846" i="2"/>
  <c r="AF1846" i="2"/>
  <c r="AD1846" i="2"/>
  <c r="AC1846" i="2"/>
  <c r="AB1846" i="2"/>
  <c r="AH1845" i="2"/>
  <c r="AG1845" i="2"/>
  <c r="AF1845" i="2"/>
  <c r="AD1845" i="2"/>
  <c r="AC1845" i="2"/>
  <c r="AB1845" i="2"/>
  <c r="AH1844" i="2"/>
  <c r="AG1844" i="2"/>
  <c r="AF1844" i="2"/>
  <c r="AA1844" i="2" s="1"/>
  <c r="AD1844" i="2"/>
  <c r="AC1844" i="2"/>
  <c r="AB1844" i="2"/>
  <c r="AH1843" i="2"/>
  <c r="AG1843" i="2"/>
  <c r="AF1843" i="2"/>
  <c r="AD1843" i="2"/>
  <c r="AC1843" i="2"/>
  <c r="AB1843" i="2"/>
  <c r="AH1842" i="2"/>
  <c r="AG1842" i="2"/>
  <c r="AF1842" i="2"/>
  <c r="AD1842" i="2"/>
  <c r="AC1842" i="2"/>
  <c r="AB1842" i="2"/>
  <c r="AH1841" i="2"/>
  <c r="AG1841" i="2"/>
  <c r="AF1841" i="2"/>
  <c r="AD1841" i="2"/>
  <c r="AC1841" i="2"/>
  <c r="AB1841" i="2"/>
  <c r="AH1840" i="2"/>
  <c r="AG1840" i="2"/>
  <c r="AF1840" i="2"/>
  <c r="AA1840" i="2" s="1"/>
  <c r="AD1840" i="2"/>
  <c r="AC1840" i="2"/>
  <c r="AB1840" i="2"/>
  <c r="AH1839" i="2"/>
  <c r="AG1839" i="2"/>
  <c r="AF1839" i="2"/>
  <c r="AD1839" i="2"/>
  <c r="AC1839" i="2"/>
  <c r="AB1839" i="2"/>
  <c r="AH1838" i="2"/>
  <c r="AG1838" i="2"/>
  <c r="AF1838" i="2"/>
  <c r="AD1838" i="2"/>
  <c r="AC1838" i="2"/>
  <c r="AB1838" i="2"/>
  <c r="AH1837" i="2"/>
  <c r="AG1837" i="2"/>
  <c r="AF1837" i="2"/>
  <c r="AD1837" i="2"/>
  <c r="AC1837" i="2"/>
  <c r="AB1837" i="2"/>
  <c r="AH1836" i="2"/>
  <c r="AG1836" i="2"/>
  <c r="AF1836" i="2"/>
  <c r="AA1836" i="2" s="1"/>
  <c r="AD1836" i="2"/>
  <c r="AC1836" i="2"/>
  <c r="AB1836" i="2"/>
  <c r="AH1835" i="2"/>
  <c r="AG1835" i="2"/>
  <c r="AF1835" i="2"/>
  <c r="AD1835" i="2"/>
  <c r="AC1835" i="2"/>
  <c r="AB1835" i="2"/>
  <c r="AH1834" i="2"/>
  <c r="AG1834" i="2"/>
  <c r="AF1834" i="2"/>
  <c r="AD1834" i="2"/>
  <c r="AC1834" i="2"/>
  <c r="AB1834" i="2"/>
  <c r="AH1833" i="2"/>
  <c r="AG1833" i="2"/>
  <c r="AF1833" i="2"/>
  <c r="AD1833" i="2"/>
  <c r="AC1833" i="2"/>
  <c r="AB1833" i="2"/>
  <c r="AH1832" i="2"/>
  <c r="AG1832" i="2"/>
  <c r="AF1832" i="2"/>
  <c r="AA1832" i="2" s="1"/>
  <c r="AD1832" i="2"/>
  <c r="AC1832" i="2"/>
  <c r="AB1832" i="2"/>
  <c r="AH1831" i="2"/>
  <c r="AG1831" i="2"/>
  <c r="AF1831" i="2"/>
  <c r="AD1831" i="2"/>
  <c r="AC1831" i="2"/>
  <c r="AB1831" i="2"/>
  <c r="AH1830" i="2"/>
  <c r="AG1830" i="2"/>
  <c r="AF1830" i="2"/>
  <c r="AD1830" i="2"/>
  <c r="AC1830" i="2"/>
  <c r="AB1830" i="2"/>
  <c r="AH1829" i="2"/>
  <c r="AG1829" i="2"/>
  <c r="AF1829" i="2"/>
  <c r="AD1829" i="2"/>
  <c r="AC1829" i="2"/>
  <c r="AB1829" i="2"/>
  <c r="AH1828" i="2"/>
  <c r="AG1828" i="2"/>
  <c r="AF1828" i="2"/>
  <c r="AA1828" i="2" s="1"/>
  <c r="AD1828" i="2"/>
  <c r="AC1828" i="2"/>
  <c r="AB1828" i="2"/>
  <c r="AH1827" i="2"/>
  <c r="AG1827" i="2"/>
  <c r="AF1827" i="2"/>
  <c r="AD1827" i="2"/>
  <c r="AC1827" i="2"/>
  <c r="AB1827" i="2"/>
  <c r="AH1826" i="2"/>
  <c r="AG1826" i="2"/>
  <c r="AF1826" i="2"/>
  <c r="AD1826" i="2"/>
  <c r="AC1826" i="2"/>
  <c r="AB1826" i="2"/>
  <c r="AH1825" i="2"/>
  <c r="AG1825" i="2"/>
  <c r="AF1825" i="2"/>
  <c r="AD1825" i="2"/>
  <c r="AC1825" i="2"/>
  <c r="AB1825" i="2"/>
  <c r="AH1824" i="2"/>
  <c r="AG1824" i="2"/>
  <c r="AF1824" i="2"/>
  <c r="AA1824" i="2" s="1"/>
  <c r="AD1824" i="2"/>
  <c r="AC1824" i="2"/>
  <c r="AB1824" i="2"/>
  <c r="AH1823" i="2"/>
  <c r="AG1823" i="2"/>
  <c r="AF1823" i="2"/>
  <c r="AD1823" i="2"/>
  <c r="AC1823" i="2"/>
  <c r="AB1823" i="2"/>
  <c r="AH1822" i="2"/>
  <c r="AG1822" i="2"/>
  <c r="AF1822" i="2"/>
  <c r="AD1822" i="2"/>
  <c r="AC1822" i="2"/>
  <c r="AB1822" i="2"/>
  <c r="AH1821" i="2"/>
  <c r="AG1821" i="2"/>
  <c r="AF1821" i="2"/>
  <c r="AD1821" i="2"/>
  <c r="AC1821" i="2"/>
  <c r="AB1821" i="2"/>
  <c r="AH1820" i="2"/>
  <c r="AG1820" i="2"/>
  <c r="AF1820" i="2"/>
  <c r="AA1820" i="2" s="1"/>
  <c r="AD1820" i="2"/>
  <c r="AC1820" i="2"/>
  <c r="AB1820" i="2"/>
  <c r="AH1819" i="2"/>
  <c r="AG1819" i="2"/>
  <c r="AF1819" i="2"/>
  <c r="AD1819" i="2"/>
  <c r="AC1819" i="2"/>
  <c r="AB1819" i="2"/>
  <c r="AH1818" i="2"/>
  <c r="AG1818" i="2"/>
  <c r="AF1818" i="2"/>
  <c r="AD1818" i="2"/>
  <c r="AC1818" i="2"/>
  <c r="AB1818" i="2"/>
  <c r="AH1817" i="2"/>
  <c r="AG1817" i="2"/>
  <c r="AF1817" i="2"/>
  <c r="AD1817" i="2"/>
  <c r="AC1817" i="2"/>
  <c r="AB1817" i="2"/>
  <c r="AH1816" i="2"/>
  <c r="AG1816" i="2"/>
  <c r="AF1816" i="2"/>
  <c r="AA1816" i="2" s="1"/>
  <c r="AD1816" i="2"/>
  <c r="AC1816" i="2"/>
  <c r="AB1816" i="2"/>
  <c r="AH1815" i="2"/>
  <c r="AG1815" i="2"/>
  <c r="AF1815" i="2"/>
  <c r="AD1815" i="2"/>
  <c r="AC1815" i="2"/>
  <c r="AB1815" i="2"/>
  <c r="AH1814" i="2"/>
  <c r="AG1814" i="2"/>
  <c r="AF1814" i="2"/>
  <c r="AD1814" i="2"/>
  <c r="AC1814" i="2"/>
  <c r="AB1814" i="2"/>
  <c r="AH1813" i="2"/>
  <c r="AG1813" i="2"/>
  <c r="AF1813" i="2"/>
  <c r="AD1813" i="2"/>
  <c r="AC1813" i="2"/>
  <c r="AB1813" i="2"/>
  <c r="AH1812" i="2"/>
  <c r="AG1812" i="2"/>
  <c r="AF1812" i="2"/>
  <c r="AA1812" i="2" s="1"/>
  <c r="AD1812" i="2"/>
  <c r="AC1812" i="2"/>
  <c r="AB1812" i="2"/>
  <c r="AH1811" i="2"/>
  <c r="AG1811" i="2"/>
  <c r="AF1811" i="2"/>
  <c r="AD1811" i="2"/>
  <c r="AC1811" i="2"/>
  <c r="AB1811" i="2"/>
  <c r="AH1810" i="2"/>
  <c r="AG1810" i="2"/>
  <c r="AF1810" i="2"/>
  <c r="AD1810" i="2"/>
  <c r="AC1810" i="2"/>
  <c r="AB1810" i="2"/>
  <c r="AH1809" i="2"/>
  <c r="AG1809" i="2"/>
  <c r="AF1809" i="2"/>
  <c r="AD1809" i="2"/>
  <c r="AC1809" i="2"/>
  <c r="AB1809" i="2"/>
  <c r="AH1808" i="2"/>
  <c r="AG1808" i="2"/>
  <c r="AF1808" i="2"/>
  <c r="AA1808" i="2" s="1"/>
  <c r="AD1808" i="2"/>
  <c r="AC1808" i="2"/>
  <c r="AB1808" i="2"/>
  <c r="AH1807" i="2"/>
  <c r="AG1807" i="2"/>
  <c r="AF1807" i="2"/>
  <c r="AD1807" i="2"/>
  <c r="AC1807" i="2"/>
  <c r="AB1807" i="2"/>
  <c r="AH1806" i="2"/>
  <c r="AG1806" i="2"/>
  <c r="AF1806" i="2"/>
  <c r="AD1806" i="2"/>
  <c r="AC1806" i="2"/>
  <c r="AB1806" i="2"/>
  <c r="AH1805" i="2"/>
  <c r="AG1805" i="2"/>
  <c r="AF1805" i="2"/>
  <c r="AD1805" i="2"/>
  <c r="AC1805" i="2"/>
  <c r="AB1805" i="2"/>
  <c r="AH1804" i="2"/>
  <c r="AG1804" i="2"/>
  <c r="AF1804" i="2"/>
  <c r="AA1804" i="2" s="1"/>
  <c r="AD1804" i="2"/>
  <c r="AC1804" i="2"/>
  <c r="AB1804" i="2"/>
  <c r="AH1803" i="2"/>
  <c r="AG1803" i="2"/>
  <c r="AF1803" i="2"/>
  <c r="AD1803" i="2"/>
  <c r="AC1803" i="2"/>
  <c r="AB1803" i="2"/>
  <c r="AH1802" i="2"/>
  <c r="AG1802" i="2"/>
  <c r="AA1802" i="2" s="1"/>
  <c r="AF1802" i="2"/>
  <c r="AD1802" i="2"/>
  <c r="AC1802" i="2"/>
  <c r="AB1802" i="2"/>
  <c r="AH1801" i="2"/>
  <c r="AG1801" i="2"/>
  <c r="AF1801" i="2"/>
  <c r="AD1801" i="2"/>
  <c r="AC1801" i="2"/>
  <c r="AB1801" i="2"/>
  <c r="AH1800" i="2"/>
  <c r="AG1800" i="2"/>
  <c r="AF1800" i="2"/>
  <c r="AD1800" i="2"/>
  <c r="AC1800" i="2"/>
  <c r="AB1800" i="2"/>
  <c r="AH1799" i="2"/>
  <c r="AG1799" i="2"/>
  <c r="AF1799" i="2"/>
  <c r="AD1799" i="2"/>
  <c r="AC1799" i="2"/>
  <c r="AB1799" i="2"/>
  <c r="AH1798" i="2"/>
  <c r="AG1798" i="2"/>
  <c r="AF1798" i="2"/>
  <c r="AD1798" i="2"/>
  <c r="AC1798" i="2"/>
  <c r="AB1798" i="2"/>
  <c r="AH1797" i="2"/>
  <c r="AG1797" i="2"/>
  <c r="AF1797" i="2"/>
  <c r="AD1797" i="2"/>
  <c r="AC1797" i="2"/>
  <c r="AB1797" i="2"/>
  <c r="AH1796" i="2"/>
  <c r="AG1796" i="2"/>
  <c r="AF1796" i="2"/>
  <c r="AD1796" i="2"/>
  <c r="AC1796" i="2"/>
  <c r="AB1796" i="2"/>
  <c r="AH1795" i="2"/>
  <c r="AG1795" i="2"/>
  <c r="AF1795" i="2"/>
  <c r="AD1795" i="2"/>
  <c r="AC1795" i="2"/>
  <c r="AB1795" i="2"/>
  <c r="AH1794" i="2"/>
  <c r="AG1794" i="2"/>
  <c r="AF1794" i="2"/>
  <c r="AA1794" i="2" s="1"/>
  <c r="AD1794" i="2"/>
  <c r="AC1794" i="2"/>
  <c r="AB1794" i="2"/>
  <c r="Z1794" i="2" s="1"/>
  <c r="AH1793" i="2"/>
  <c r="AG1793" i="2"/>
  <c r="AA1793" i="2" s="1"/>
  <c r="AF1793" i="2"/>
  <c r="AD1793" i="2"/>
  <c r="AC1793" i="2"/>
  <c r="AB1793" i="2"/>
  <c r="AH1792" i="2"/>
  <c r="AG1792" i="2"/>
  <c r="AF1792" i="2"/>
  <c r="AA1792" i="2" s="1"/>
  <c r="AD1792" i="2"/>
  <c r="AC1792" i="2"/>
  <c r="AB1792" i="2"/>
  <c r="AH1791" i="2"/>
  <c r="AG1791" i="2"/>
  <c r="AF1791" i="2"/>
  <c r="AD1791" i="2"/>
  <c r="AC1791" i="2"/>
  <c r="AB1791" i="2"/>
  <c r="AH1790" i="2"/>
  <c r="AG1790" i="2"/>
  <c r="AF1790" i="2"/>
  <c r="AA1790" i="2" s="1"/>
  <c r="AD1790" i="2"/>
  <c r="AC1790" i="2"/>
  <c r="AB1790" i="2"/>
  <c r="AH1789" i="2"/>
  <c r="AG1789" i="2"/>
  <c r="AA1789" i="2" s="1"/>
  <c r="AF1789" i="2"/>
  <c r="AD1789" i="2"/>
  <c r="AC1789" i="2"/>
  <c r="AB1789" i="2"/>
  <c r="AH1788" i="2"/>
  <c r="AG1788" i="2"/>
  <c r="AF1788" i="2"/>
  <c r="AD1788" i="2"/>
  <c r="AC1788" i="2"/>
  <c r="AB1788" i="2"/>
  <c r="AH1787" i="2"/>
  <c r="AG1787" i="2"/>
  <c r="AF1787" i="2"/>
  <c r="AD1787" i="2"/>
  <c r="AC1787" i="2"/>
  <c r="AB1787" i="2"/>
  <c r="AH1786" i="2"/>
  <c r="AG1786" i="2"/>
  <c r="AF1786" i="2"/>
  <c r="AD1786" i="2"/>
  <c r="AC1786" i="2"/>
  <c r="AB1786" i="2"/>
  <c r="Z1786" i="2" s="1"/>
  <c r="AH1785" i="2"/>
  <c r="AG1785" i="2"/>
  <c r="AF1785" i="2"/>
  <c r="AA1785" i="2" s="1"/>
  <c r="AD1785" i="2"/>
  <c r="AC1785" i="2"/>
  <c r="AB1785" i="2"/>
  <c r="AH1784" i="2"/>
  <c r="AG1784" i="2"/>
  <c r="AF1784" i="2"/>
  <c r="AD1784" i="2"/>
  <c r="AC1784" i="2"/>
  <c r="AB1784" i="2"/>
  <c r="AH1783" i="2"/>
  <c r="AG1783" i="2"/>
  <c r="AF1783" i="2"/>
  <c r="AD1783" i="2"/>
  <c r="AC1783" i="2"/>
  <c r="AB1783" i="2"/>
  <c r="AH1782" i="2"/>
  <c r="AG1782" i="2"/>
  <c r="AF1782" i="2"/>
  <c r="AD1782" i="2"/>
  <c r="AC1782" i="2"/>
  <c r="AB1782" i="2"/>
  <c r="Z1782" i="2" s="1"/>
  <c r="AH1781" i="2"/>
  <c r="AG1781" i="2"/>
  <c r="AF1781" i="2"/>
  <c r="AA1781" i="2" s="1"/>
  <c r="AD1781" i="2"/>
  <c r="AC1781" i="2"/>
  <c r="AB1781" i="2"/>
  <c r="AH1780" i="2"/>
  <c r="AA1780" i="2" s="1"/>
  <c r="AG1780" i="2"/>
  <c r="AF1780" i="2"/>
  <c r="AD1780" i="2"/>
  <c r="AC1780" i="2"/>
  <c r="AB1780" i="2"/>
  <c r="AH1779" i="2"/>
  <c r="AG1779" i="2"/>
  <c r="AF1779" i="2"/>
  <c r="AD1779" i="2"/>
  <c r="AC1779" i="2"/>
  <c r="AB1779" i="2"/>
  <c r="Z1779" i="2" s="1"/>
  <c r="AH1778" i="2"/>
  <c r="AG1778" i="2"/>
  <c r="AF1778" i="2"/>
  <c r="AA1778" i="2" s="1"/>
  <c r="AD1778" i="2"/>
  <c r="AC1778" i="2"/>
  <c r="AB1778" i="2"/>
  <c r="AH1777" i="2"/>
  <c r="AG1777" i="2"/>
  <c r="AF1777" i="2"/>
  <c r="AD1777" i="2"/>
  <c r="AC1777" i="2"/>
  <c r="AB1777" i="2"/>
  <c r="AH1776" i="2"/>
  <c r="AG1776" i="2"/>
  <c r="AF1776" i="2"/>
  <c r="AD1776" i="2"/>
  <c r="AC1776" i="2"/>
  <c r="AB1776" i="2"/>
  <c r="AH1775" i="2"/>
  <c r="AG1775" i="2"/>
  <c r="AF1775" i="2"/>
  <c r="AD1775" i="2"/>
  <c r="AC1775" i="2"/>
  <c r="AB1775" i="2"/>
  <c r="AH1774" i="2"/>
  <c r="AG1774" i="2"/>
  <c r="AF1774" i="2"/>
  <c r="AA1774" i="2" s="1"/>
  <c r="AD1774" i="2"/>
  <c r="AC1774" i="2"/>
  <c r="AB1774" i="2"/>
  <c r="AH1773" i="2"/>
  <c r="AG1773" i="2"/>
  <c r="AF1773" i="2"/>
  <c r="AD1773" i="2"/>
  <c r="AC1773" i="2"/>
  <c r="AB1773" i="2"/>
  <c r="Z1773" i="2" s="1"/>
  <c r="AH1772" i="2"/>
  <c r="AG1772" i="2"/>
  <c r="AF1772" i="2"/>
  <c r="AA1772" i="2" s="1"/>
  <c r="AD1772" i="2"/>
  <c r="AC1772" i="2"/>
  <c r="AB1772" i="2"/>
  <c r="AH1771" i="2"/>
  <c r="AG1771" i="2"/>
  <c r="AA1771" i="2" s="1"/>
  <c r="AF1771" i="2"/>
  <c r="AD1771" i="2"/>
  <c r="AC1771" i="2"/>
  <c r="AB1771" i="2"/>
  <c r="AH1770" i="2"/>
  <c r="AG1770" i="2"/>
  <c r="AF1770" i="2"/>
  <c r="AD1770" i="2"/>
  <c r="AC1770" i="2"/>
  <c r="AB1770" i="2"/>
  <c r="AH1769" i="2"/>
  <c r="AG1769" i="2"/>
  <c r="AF1769" i="2"/>
  <c r="AD1769" i="2"/>
  <c r="AC1769" i="2"/>
  <c r="AB1769" i="2"/>
  <c r="AH1768" i="2"/>
  <c r="AG1768" i="2"/>
  <c r="AF1768" i="2"/>
  <c r="AD1768" i="2"/>
  <c r="AC1768" i="2"/>
  <c r="AB1768" i="2"/>
  <c r="AH1767" i="2"/>
  <c r="AG1767" i="2"/>
  <c r="AF1767" i="2"/>
  <c r="AA1767" i="2" s="1"/>
  <c r="AD1767" i="2"/>
  <c r="AC1767" i="2"/>
  <c r="AB1767" i="2"/>
  <c r="AH1766" i="2"/>
  <c r="AG1766" i="2"/>
  <c r="AF1766" i="2"/>
  <c r="AA1766" i="2" s="1"/>
  <c r="AD1766" i="2"/>
  <c r="AC1766" i="2"/>
  <c r="AB1766" i="2"/>
  <c r="AH1765" i="2"/>
  <c r="AG1765" i="2"/>
  <c r="AF1765" i="2"/>
  <c r="AA1765" i="2" s="1"/>
  <c r="AD1765" i="2"/>
  <c r="AC1765" i="2"/>
  <c r="AB1765" i="2"/>
  <c r="Z1765" i="2" s="1"/>
  <c r="AH1764" i="2"/>
  <c r="AG1764" i="2"/>
  <c r="AF1764" i="2"/>
  <c r="AD1764" i="2"/>
  <c r="AC1764" i="2"/>
  <c r="AB1764" i="2"/>
  <c r="AH1763" i="2"/>
  <c r="AG1763" i="2"/>
  <c r="AA1763" i="2" s="1"/>
  <c r="AF1763" i="2"/>
  <c r="AD1763" i="2"/>
  <c r="AC1763" i="2"/>
  <c r="AB1763" i="2"/>
  <c r="Z1763" i="2" s="1"/>
  <c r="AH1762" i="2"/>
  <c r="AG1762" i="2"/>
  <c r="AF1762" i="2"/>
  <c r="AD1762" i="2"/>
  <c r="AC1762" i="2"/>
  <c r="AB1762" i="2"/>
  <c r="AH1761" i="2"/>
  <c r="AG1761" i="2"/>
  <c r="AF1761" i="2"/>
  <c r="AD1761" i="2"/>
  <c r="AC1761" i="2"/>
  <c r="AB1761" i="2"/>
  <c r="AH1760" i="2"/>
  <c r="AG1760" i="2"/>
  <c r="AF1760" i="2"/>
  <c r="AA1760" i="2" s="1"/>
  <c r="AD1760" i="2"/>
  <c r="AC1760" i="2"/>
  <c r="Z1760" i="2" s="1"/>
  <c r="AB1760" i="2"/>
  <c r="AH1759" i="2"/>
  <c r="AG1759" i="2"/>
  <c r="AF1759" i="2"/>
  <c r="AD1759" i="2"/>
  <c r="AC1759" i="2"/>
  <c r="AB1759" i="2"/>
  <c r="AH1758" i="2"/>
  <c r="AG1758" i="2"/>
  <c r="AF1758" i="2"/>
  <c r="AD1758" i="2"/>
  <c r="AC1758" i="2"/>
  <c r="AB1758" i="2"/>
  <c r="AH1757" i="2"/>
  <c r="AG1757" i="2"/>
  <c r="AF1757" i="2"/>
  <c r="AA1757" i="2" s="1"/>
  <c r="AD1757" i="2"/>
  <c r="AC1757" i="2"/>
  <c r="AB1757" i="2"/>
  <c r="AH1756" i="2"/>
  <c r="AG1756" i="2"/>
  <c r="AF1756" i="2"/>
  <c r="AA1756" i="2" s="1"/>
  <c r="AD1756" i="2"/>
  <c r="AC1756" i="2"/>
  <c r="Z1756" i="2" s="1"/>
  <c r="AB1756" i="2"/>
  <c r="AH1755" i="2"/>
  <c r="AG1755" i="2"/>
  <c r="AF1755" i="2"/>
  <c r="AD1755" i="2"/>
  <c r="AC1755" i="2"/>
  <c r="AB1755" i="2"/>
  <c r="AH1754" i="2"/>
  <c r="AG1754" i="2"/>
  <c r="AF1754" i="2"/>
  <c r="AD1754" i="2"/>
  <c r="AC1754" i="2"/>
  <c r="AB1754" i="2"/>
  <c r="AH1753" i="2"/>
  <c r="AG1753" i="2"/>
  <c r="AF1753" i="2"/>
  <c r="AA1753" i="2" s="1"/>
  <c r="AD1753" i="2"/>
  <c r="AC1753" i="2"/>
  <c r="AB1753" i="2"/>
  <c r="AH1752" i="2"/>
  <c r="AG1752" i="2"/>
  <c r="AF1752" i="2"/>
  <c r="AA1752" i="2" s="1"/>
  <c r="AD1752" i="2"/>
  <c r="AC1752" i="2"/>
  <c r="Z1752" i="2" s="1"/>
  <c r="AB1752" i="2"/>
  <c r="AH1751" i="2"/>
  <c r="AG1751" i="2"/>
  <c r="AF1751" i="2"/>
  <c r="AD1751" i="2"/>
  <c r="AC1751" i="2"/>
  <c r="AB1751" i="2"/>
  <c r="AH1750" i="2"/>
  <c r="AG1750" i="2"/>
  <c r="AF1750" i="2"/>
  <c r="AD1750" i="2"/>
  <c r="AC1750" i="2"/>
  <c r="AB1750" i="2"/>
  <c r="AH1749" i="2"/>
  <c r="AG1749" i="2"/>
  <c r="AF1749" i="2"/>
  <c r="AA1749" i="2" s="1"/>
  <c r="AD1749" i="2"/>
  <c r="AC1749" i="2"/>
  <c r="AB1749" i="2"/>
  <c r="AH1748" i="2"/>
  <c r="AG1748" i="2"/>
  <c r="AF1748" i="2"/>
  <c r="AA1748" i="2" s="1"/>
  <c r="AD1748" i="2"/>
  <c r="AC1748" i="2"/>
  <c r="Z1748" i="2" s="1"/>
  <c r="AB1748" i="2"/>
  <c r="AH1747" i="2"/>
  <c r="AG1747" i="2"/>
  <c r="AF1747" i="2"/>
  <c r="AD1747" i="2"/>
  <c r="AC1747" i="2"/>
  <c r="AB1747" i="2"/>
  <c r="AH1746" i="2"/>
  <c r="AG1746" i="2"/>
  <c r="AF1746" i="2"/>
  <c r="AD1746" i="2"/>
  <c r="AC1746" i="2"/>
  <c r="AB1746" i="2"/>
  <c r="AH1745" i="2"/>
  <c r="AG1745" i="2"/>
  <c r="AF1745" i="2"/>
  <c r="AA1745" i="2" s="1"/>
  <c r="AD1745" i="2"/>
  <c r="AC1745" i="2"/>
  <c r="AB1745" i="2"/>
  <c r="AH1744" i="2"/>
  <c r="AG1744" i="2"/>
  <c r="AF1744" i="2"/>
  <c r="AA1744" i="2" s="1"/>
  <c r="AD1744" i="2"/>
  <c r="AC1744" i="2"/>
  <c r="Z1744" i="2" s="1"/>
  <c r="AB1744" i="2"/>
  <c r="AH1743" i="2"/>
  <c r="AG1743" i="2"/>
  <c r="AF1743" i="2"/>
  <c r="AD1743" i="2"/>
  <c r="AC1743" i="2"/>
  <c r="AB1743" i="2"/>
  <c r="AH1742" i="2"/>
  <c r="AG1742" i="2"/>
  <c r="AF1742" i="2"/>
  <c r="AD1742" i="2"/>
  <c r="AC1742" i="2"/>
  <c r="AB1742" i="2"/>
  <c r="AH1741" i="2"/>
  <c r="AG1741" i="2"/>
  <c r="AF1741" i="2"/>
  <c r="AD1741" i="2"/>
  <c r="AC1741" i="2"/>
  <c r="AB1741" i="2"/>
  <c r="AH1740" i="2"/>
  <c r="AG1740" i="2"/>
  <c r="AF1740" i="2"/>
  <c r="AD1740" i="2"/>
  <c r="AC1740" i="2"/>
  <c r="AB1740" i="2"/>
  <c r="AH1739" i="2"/>
  <c r="AG1739" i="2"/>
  <c r="AF1739" i="2"/>
  <c r="AD1739" i="2"/>
  <c r="AC1739" i="2"/>
  <c r="AB1739" i="2"/>
  <c r="AH1738" i="2"/>
  <c r="AG1738" i="2"/>
  <c r="AF1738" i="2"/>
  <c r="AD1738" i="2"/>
  <c r="AC1738" i="2"/>
  <c r="AB1738" i="2"/>
  <c r="AH1737" i="2"/>
  <c r="AG1737" i="2"/>
  <c r="AF1737" i="2"/>
  <c r="AA1737" i="2" s="1"/>
  <c r="AD1737" i="2"/>
  <c r="AC1737" i="2"/>
  <c r="AB1737" i="2"/>
  <c r="Z1737" i="2" s="1"/>
  <c r="AH1736" i="2"/>
  <c r="AG1736" i="2"/>
  <c r="AF1736" i="2"/>
  <c r="AD1736" i="2"/>
  <c r="AC1736" i="2"/>
  <c r="AB1736" i="2"/>
  <c r="AH1735" i="2"/>
  <c r="AG1735" i="2"/>
  <c r="AF1735" i="2"/>
  <c r="AD1735" i="2"/>
  <c r="AC1735" i="2"/>
  <c r="AB1735" i="2"/>
  <c r="AH1734" i="2"/>
  <c r="AG1734" i="2"/>
  <c r="AF1734" i="2"/>
  <c r="AD1734" i="2"/>
  <c r="AC1734" i="2"/>
  <c r="AB1734" i="2"/>
  <c r="AH1733" i="2"/>
  <c r="AG1733" i="2"/>
  <c r="AF1733" i="2"/>
  <c r="AD1733" i="2"/>
  <c r="AC1733" i="2"/>
  <c r="AB1733" i="2"/>
  <c r="AH1732" i="2"/>
  <c r="AG1732" i="2"/>
  <c r="AF1732" i="2"/>
  <c r="AA1732" i="2" s="1"/>
  <c r="AD1732" i="2"/>
  <c r="AC1732" i="2"/>
  <c r="AB1732" i="2"/>
  <c r="AH1731" i="2"/>
  <c r="AG1731" i="2"/>
  <c r="AF1731" i="2"/>
  <c r="AD1731" i="2"/>
  <c r="AC1731" i="2"/>
  <c r="AB1731" i="2"/>
  <c r="AH1730" i="2"/>
  <c r="AG1730" i="2"/>
  <c r="AF1730" i="2"/>
  <c r="AD1730" i="2"/>
  <c r="AC1730" i="2"/>
  <c r="AB1730" i="2"/>
  <c r="AH1729" i="2"/>
  <c r="AG1729" i="2"/>
  <c r="AF1729" i="2"/>
  <c r="AD1729" i="2"/>
  <c r="AC1729" i="2"/>
  <c r="AB1729" i="2"/>
  <c r="AH1728" i="2"/>
  <c r="AG1728" i="2"/>
  <c r="AF1728" i="2"/>
  <c r="AD1728" i="2"/>
  <c r="AC1728" i="2"/>
  <c r="AB1728" i="2"/>
  <c r="AH1727" i="2"/>
  <c r="AG1727" i="2"/>
  <c r="AF1727" i="2"/>
  <c r="AD1727" i="2"/>
  <c r="AC1727" i="2"/>
  <c r="AB1727" i="2"/>
  <c r="Z1727" i="2"/>
  <c r="AH1726" i="2"/>
  <c r="AG1726" i="2"/>
  <c r="AF1726" i="2"/>
  <c r="AD1726" i="2"/>
  <c r="AC1726" i="2"/>
  <c r="AB1726" i="2"/>
  <c r="Z1726" i="2" s="1"/>
  <c r="AH1725" i="2"/>
  <c r="AG1725" i="2"/>
  <c r="AF1725" i="2"/>
  <c r="AD1725" i="2"/>
  <c r="AC1725" i="2"/>
  <c r="AB1725" i="2"/>
  <c r="AH1724" i="2"/>
  <c r="AG1724" i="2"/>
  <c r="AF1724" i="2"/>
  <c r="AA1724" i="2" s="1"/>
  <c r="AD1724" i="2"/>
  <c r="AC1724" i="2"/>
  <c r="AB1724" i="2"/>
  <c r="AH1723" i="2"/>
  <c r="AG1723" i="2"/>
  <c r="AF1723" i="2"/>
  <c r="AD1723" i="2"/>
  <c r="AC1723" i="2"/>
  <c r="AB1723" i="2"/>
  <c r="AH1722" i="2"/>
  <c r="AG1722" i="2"/>
  <c r="AF1722" i="2"/>
  <c r="AD1722" i="2"/>
  <c r="AC1722" i="2"/>
  <c r="AB1722" i="2"/>
  <c r="AH1721" i="2"/>
  <c r="AG1721" i="2"/>
  <c r="AF1721" i="2"/>
  <c r="AD1721" i="2"/>
  <c r="AC1721" i="2"/>
  <c r="AB1721" i="2"/>
  <c r="AH1720" i="2"/>
  <c r="AG1720" i="2"/>
  <c r="AF1720" i="2"/>
  <c r="AA1720" i="2" s="1"/>
  <c r="AD1720" i="2"/>
  <c r="AC1720" i="2"/>
  <c r="AB1720" i="2"/>
  <c r="AH1719" i="2"/>
  <c r="AA1719" i="2" s="1"/>
  <c r="AG1719" i="2"/>
  <c r="AF1719" i="2"/>
  <c r="AD1719" i="2"/>
  <c r="AC1719" i="2"/>
  <c r="AB1719" i="2"/>
  <c r="AH1718" i="2"/>
  <c r="AG1718" i="2"/>
  <c r="AF1718" i="2"/>
  <c r="AD1718" i="2"/>
  <c r="AC1718" i="2"/>
  <c r="AB1718" i="2"/>
  <c r="Z1718" i="2" s="1"/>
  <c r="AH1717" i="2"/>
  <c r="AA1717" i="2" s="1"/>
  <c r="AG1717" i="2"/>
  <c r="AF1717" i="2"/>
  <c r="AD1717" i="2"/>
  <c r="AC1717" i="2"/>
  <c r="AB1717" i="2"/>
  <c r="AH1716" i="2"/>
  <c r="AG1716" i="2"/>
  <c r="AF1716" i="2"/>
  <c r="AD1716" i="2"/>
  <c r="AC1716" i="2"/>
  <c r="AB1716" i="2"/>
  <c r="AH1715" i="2"/>
  <c r="AG1715" i="2"/>
  <c r="AF1715" i="2"/>
  <c r="AA1715" i="2" s="1"/>
  <c r="AD1715" i="2"/>
  <c r="AC1715" i="2"/>
  <c r="AB1715" i="2"/>
  <c r="AH1714" i="2"/>
  <c r="AG1714" i="2"/>
  <c r="AA1714" i="2" s="1"/>
  <c r="AF1714" i="2"/>
  <c r="AD1714" i="2"/>
  <c r="AC1714" i="2"/>
  <c r="AB1714" i="2"/>
  <c r="AH1713" i="2"/>
  <c r="AG1713" i="2"/>
  <c r="AF1713" i="2"/>
  <c r="AD1713" i="2"/>
  <c r="AC1713" i="2"/>
  <c r="AB1713" i="2"/>
  <c r="AH1712" i="2"/>
  <c r="AG1712" i="2"/>
  <c r="AF1712" i="2"/>
  <c r="AA1712" i="2" s="1"/>
  <c r="AD1712" i="2"/>
  <c r="AC1712" i="2"/>
  <c r="AB1712" i="2"/>
  <c r="AH1711" i="2"/>
  <c r="AG1711" i="2"/>
  <c r="AF1711" i="2"/>
  <c r="AA1711" i="2" s="1"/>
  <c r="AD1711" i="2"/>
  <c r="AC1711" i="2"/>
  <c r="AB1711" i="2"/>
  <c r="AH1710" i="2"/>
  <c r="AG1710" i="2"/>
  <c r="AF1710" i="2"/>
  <c r="AD1710" i="2"/>
  <c r="AC1710" i="2"/>
  <c r="AB1710" i="2"/>
  <c r="Z1710" i="2" s="1"/>
  <c r="AH1709" i="2"/>
  <c r="AG1709" i="2"/>
  <c r="AF1709" i="2"/>
  <c r="AD1709" i="2"/>
  <c r="AC1709" i="2"/>
  <c r="AB1709" i="2"/>
  <c r="AH1708" i="2"/>
  <c r="AG1708" i="2"/>
  <c r="AA1708" i="2" s="1"/>
  <c r="AF1708" i="2"/>
  <c r="AD1708" i="2"/>
  <c r="AC1708" i="2"/>
  <c r="AB1708" i="2"/>
  <c r="AH1707" i="2"/>
  <c r="AG1707" i="2"/>
  <c r="AF1707" i="2"/>
  <c r="AA1707" i="2" s="1"/>
  <c r="AD1707" i="2"/>
  <c r="AC1707" i="2"/>
  <c r="AB1707" i="2"/>
  <c r="AH1706" i="2"/>
  <c r="AG1706" i="2"/>
  <c r="AF1706" i="2"/>
  <c r="AD1706" i="2"/>
  <c r="AC1706" i="2"/>
  <c r="AB1706" i="2"/>
  <c r="AH1705" i="2"/>
  <c r="AG1705" i="2"/>
  <c r="AF1705" i="2"/>
  <c r="AA1705" i="2" s="1"/>
  <c r="AD1705" i="2"/>
  <c r="AC1705" i="2"/>
  <c r="AB1705" i="2"/>
  <c r="AH1704" i="2"/>
  <c r="AG1704" i="2"/>
  <c r="AF1704" i="2"/>
  <c r="AD1704" i="2"/>
  <c r="AC1704" i="2"/>
  <c r="AB1704" i="2"/>
  <c r="AH1703" i="2"/>
  <c r="AG1703" i="2"/>
  <c r="AF1703" i="2"/>
  <c r="AD1703" i="2"/>
  <c r="AC1703" i="2"/>
  <c r="AB1703" i="2"/>
  <c r="AA1703" i="2"/>
  <c r="AH1702" i="2"/>
  <c r="AG1702" i="2"/>
  <c r="AF1702" i="2"/>
  <c r="AA1702" i="2" s="1"/>
  <c r="AD1702" i="2"/>
  <c r="AC1702" i="2"/>
  <c r="AB1702" i="2"/>
  <c r="AH1701" i="2"/>
  <c r="AG1701" i="2"/>
  <c r="AF1701" i="2"/>
  <c r="AD1701" i="2"/>
  <c r="AC1701" i="2"/>
  <c r="AB1701" i="2"/>
  <c r="Z1701" i="2" s="1"/>
  <c r="AH1700" i="2"/>
  <c r="AG1700" i="2"/>
  <c r="AF1700" i="2"/>
  <c r="AD1700" i="2"/>
  <c r="Z1700" i="2" s="1"/>
  <c r="AC1700" i="2"/>
  <c r="AB1700" i="2"/>
  <c r="AH1699" i="2"/>
  <c r="AG1699" i="2"/>
  <c r="AF1699" i="2"/>
  <c r="AD1699" i="2"/>
  <c r="AC1699" i="2"/>
  <c r="AB1699" i="2"/>
  <c r="AH1698" i="2"/>
  <c r="AG1698" i="2"/>
  <c r="AF1698" i="2"/>
  <c r="AD1698" i="2"/>
  <c r="AC1698" i="2"/>
  <c r="AB1698" i="2"/>
  <c r="AH1697" i="2"/>
  <c r="AG1697" i="2"/>
  <c r="AF1697" i="2"/>
  <c r="AD1697" i="2"/>
  <c r="AC1697" i="2"/>
  <c r="AB1697" i="2"/>
  <c r="AH1696" i="2"/>
  <c r="AG1696" i="2"/>
  <c r="AF1696" i="2"/>
  <c r="AD1696" i="2"/>
  <c r="AC1696" i="2"/>
  <c r="AB1696" i="2"/>
  <c r="AH1695" i="2"/>
  <c r="AG1695" i="2"/>
  <c r="AF1695" i="2"/>
  <c r="AD1695" i="2"/>
  <c r="AC1695" i="2"/>
  <c r="AB1695" i="2"/>
  <c r="AH1694" i="2"/>
  <c r="AG1694" i="2"/>
  <c r="AF1694" i="2"/>
  <c r="AA1694" i="2" s="1"/>
  <c r="AD1694" i="2"/>
  <c r="AC1694" i="2"/>
  <c r="AB1694" i="2"/>
  <c r="AH1693" i="2"/>
  <c r="AG1693" i="2"/>
  <c r="AF1693" i="2"/>
  <c r="AD1693" i="2"/>
  <c r="AC1693" i="2"/>
  <c r="AB1693" i="2"/>
  <c r="AH1692" i="2"/>
  <c r="AG1692" i="2"/>
  <c r="AF1692" i="2"/>
  <c r="AD1692" i="2"/>
  <c r="AC1692" i="2"/>
  <c r="AB1692" i="2"/>
  <c r="Z1692" i="2"/>
  <c r="AH1691" i="2"/>
  <c r="AG1691" i="2"/>
  <c r="AF1691" i="2"/>
  <c r="AD1691" i="2"/>
  <c r="AC1691" i="2"/>
  <c r="AB1691" i="2"/>
  <c r="AH1690" i="2"/>
  <c r="AG1690" i="2"/>
  <c r="AF1690" i="2"/>
  <c r="AD1690" i="2"/>
  <c r="AC1690" i="2"/>
  <c r="AB1690" i="2"/>
  <c r="AH1689" i="2"/>
  <c r="AG1689" i="2"/>
  <c r="AF1689" i="2"/>
  <c r="AA1689" i="2" s="1"/>
  <c r="AD1689" i="2"/>
  <c r="AC1689" i="2"/>
  <c r="AB1689" i="2"/>
  <c r="AH1688" i="2"/>
  <c r="AG1688" i="2"/>
  <c r="AF1688" i="2"/>
  <c r="AD1688" i="2"/>
  <c r="AC1688" i="2"/>
  <c r="AB1688" i="2"/>
  <c r="AH1687" i="2"/>
  <c r="AG1687" i="2"/>
  <c r="AF1687" i="2"/>
  <c r="AD1687" i="2"/>
  <c r="AC1687" i="2"/>
  <c r="AB1687" i="2"/>
  <c r="AH1686" i="2"/>
  <c r="AG1686" i="2"/>
  <c r="AF1686" i="2"/>
  <c r="AA1686" i="2" s="1"/>
  <c r="AD1686" i="2"/>
  <c r="AC1686" i="2"/>
  <c r="AB1686" i="2"/>
  <c r="AH1685" i="2"/>
  <c r="AG1685" i="2"/>
  <c r="AF1685" i="2"/>
  <c r="AD1685" i="2"/>
  <c r="AC1685" i="2"/>
  <c r="Z1685" i="2" s="1"/>
  <c r="AB1685" i="2"/>
  <c r="AH1684" i="2"/>
  <c r="AG1684" i="2"/>
  <c r="AF1684" i="2"/>
  <c r="AD1684" i="2"/>
  <c r="AC1684" i="2"/>
  <c r="AB1684" i="2"/>
  <c r="AH1683" i="2"/>
  <c r="AG1683" i="2"/>
  <c r="AF1683" i="2"/>
  <c r="AD1683" i="2"/>
  <c r="Z1683" i="2" s="1"/>
  <c r="AC1683" i="2"/>
  <c r="AB1683" i="2"/>
  <c r="AH1682" i="2"/>
  <c r="AG1682" i="2"/>
  <c r="AF1682" i="2"/>
  <c r="AD1682" i="2"/>
  <c r="AC1682" i="2"/>
  <c r="AB1682" i="2"/>
  <c r="AH1681" i="2"/>
  <c r="AG1681" i="2"/>
  <c r="AF1681" i="2"/>
  <c r="AD1681" i="2"/>
  <c r="AC1681" i="2"/>
  <c r="AB1681" i="2"/>
  <c r="AH1680" i="2"/>
  <c r="AG1680" i="2"/>
  <c r="AF1680" i="2"/>
  <c r="AD1680" i="2"/>
  <c r="AC1680" i="2"/>
  <c r="AB1680" i="2"/>
  <c r="AH1679" i="2"/>
  <c r="AG1679" i="2"/>
  <c r="AF1679" i="2"/>
  <c r="AA1679" i="2" s="1"/>
  <c r="AD1679" i="2"/>
  <c r="AC1679" i="2"/>
  <c r="AB1679" i="2"/>
  <c r="AH1678" i="2"/>
  <c r="AG1678" i="2"/>
  <c r="AF1678" i="2"/>
  <c r="AD1678" i="2"/>
  <c r="AC1678" i="2"/>
  <c r="AB1678" i="2"/>
  <c r="AH1677" i="2"/>
  <c r="AG1677" i="2"/>
  <c r="AF1677" i="2"/>
  <c r="AD1677" i="2"/>
  <c r="Z1677" i="2" s="1"/>
  <c r="AC1677" i="2"/>
  <c r="AB1677" i="2"/>
  <c r="AH1676" i="2"/>
  <c r="AG1676" i="2"/>
  <c r="AF1676" i="2"/>
  <c r="AD1676" i="2"/>
  <c r="AC1676" i="2"/>
  <c r="AB1676" i="2"/>
  <c r="AH1675" i="2"/>
  <c r="AG1675" i="2"/>
  <c r="AF1675" i="2"/>
  <c r="AD1675" i="2"/>
  <c r="AC1675" i="2"/>
  <c r="AB1675" i="2"/>
  <c r="Z1675" i="2" s="1"/>
  <c r="AH1674" i="2"/>
  <c r="AG1674" i="2"/>
  <c r="AF1674" i="2"/>
  <c r="AD1674" i="2"/>
  <c r="AC1674" i="2"/>
  <c r="AB1674" i="2"/>
  <c r="AH1673" i="2"/>
  <c r="AG1673" i="2"/>
  <c r="AF1673" i="2"/>
  <c r="AD1673" i="2"/>
  <c r="AC1673" i="2"/>
  <c r="AB1673" i="2"/>
  <c r="AH1672" i="2"/>
  <c r="AG1672" i="2"/>
  <c r="AF1672" i="2"/>
  <c r="AD1672" i="2"/>
  <c r="AC1672" i="2"/>
  <c r="AB1672" i="2"/>
  <c r="Z1672" i="2" s="1"/>
  <c r="AH1671" i="2"/>
  <c r="AG1671" i="2"/>
  <c r="AF1671" i="2"/>
  <c r="AA1671" i="2" s="1"/>
  <c r="AD1671" i="2"/>
  <c r="AC1671" i="2"/>
  <c r="AB1671" i="2"/>
  <c r="AH1670" i="2"/>
  <c r="AG1670" i="2"/>
  <c r="AF1670" i="2"/>
  <c r="AD1670" i="2"/>
  <c r="AC1670" i="2"/>
  <c r="AB1670" i="2"/>
  <c r="AH1669" i="2"/>
  <c r="AG1669" i="2"/>
  <c r="AF1669" i="2"/>
  <c r="AD1669" i="2"/>
  <c r="AC1669" i="2"/>
  <c r="AB1669" i="2"/>
  <c r="AH1668" i="2"/>
  <c r="AG1668" i="2"/>
  <c r="AF1668" i="2"/>
  <c r="AD1668" i="2"/>
  <c r="AC1668" i="2"/>
  <c r="AB1668" i="2"/>
  <c r="Z1668" i="2" s="1"/>
  <c r="AH1667" i="2"/>
  <c r="AG1667" i="2"/>
  <c r="AF1667" i="2"/>
  <c r="AD1667" i="2"/>
  <c r="AC1667" i="2"/>
  <c r="AB1667" i="2"/>
  <c r="Z1667" i="2" s="1"/>
  <c r="AH1666" i="2"/>
  <c r="AG1666" i="2"/>
  <c r="AF1666" i="2"/>
  <c r="AD1666" i="2"/>
  <c r="AC1666" i="2"/>
  <c r="AB1666" i="2"/>
  <c r="AH1665" i="2"/>
  <c r="AG1665" i="2"/>
  <c r="AF1665" i="2"/>
  <c r="AD1665" i="2"/>
  <c r="AC1665" i="2"/>
  <c r="AB1665" i="2"/>
  <c r="AH1664" i="2"/>
  <c r="AG1664" i="2"/>
  <c r="AF1664" i="2"/>
  <c r="AD1664" i="2"/>
  <c r="AC1664" i="2"/>
  <c r="AB1664" i="2"/>
  <c r="AH1663" i="2"/>
  <c r="AG1663" i="2"/>
  <c r="AF1663" i="2"/>
  <c r="AD1663" i="2"/>
  <c r="AC1663" i="2"/>
  <c r="AB1663" i="2"/>
  <c r="AH1662" i="2"/>
  <c r="AG1662" i="2"/>
  <c r="AF1662" i="2"/>
  <c r="AD1662" i="2"/>
  <c r="AC1662" i="2"/>
  <c r="AB1662" i="2"/>
  <c r="AH1661" i="2"/>
  <c r="AG1661" i="2"/>
  <c r="AF1661" i="2"/>
  <c r="AD1661" i="2"/>
  <c r="Z1661" i="2" s="1"/>
  <c r="AC1661" i="2"/>
  <c r="AB1661" i="2"/>
  <c r="AH1660" i="2"/>
  <c r="AG1660" i="2"/>
  <c r="AF1660" i="2"/>
  <c r="AD1660" i="2"/>
  <c r="AC1660" i="2"/>
  <c r="AB1660" i="2"/>
  <c r="AH1659" i="2"/>
  <c r="AG1659" i="2"/>
  <c r="AF1659" i="2"/>
  <c r="AD1659" i="2"/>
  <c r="AC1659" i="2"/>
  <c r="AB1659" i="2"/>
  <c r="Z1659" i="2" s="1"/>
  <c r="AH1658" i="2"/>
  <c r="AG1658" i="2"/>
  <c r="AF1658" i="2"/>
  <c r="AD1658" i="2"/>
  <c r="Z1658" i="2" s="1"/>
  <c r="AC1658" i="2"/>
  <c r="AB1658" i="2"/>
  <c r="AH1657" i="2"/>
  <c r="AG1657" i="2"/>
  <c r="AF1657" i="2"/>
  <c r="AD1657" i="2"/>
  <c r="AC1657" i="2"/>
  <c r="AB1657" i="2"/>
  <c r="AH1656" i="2"/>
  <c r="AG1656" i="2"/>
  <c r="AF1656" i="2"/>
  <c r="AA1656" i="2" s="1"/>
  <c r="AD1656" i="2"/>
  <c r="AC1656" i="2"/>
  <c r="AB1656" i="2"/>
  <c r="AH1655" i="2"/>
  <c r="AG1655" i="2"/>
  <c r="AF1655" i="2"/>
  <c r="AD1655" i="2"/>
  <c r="AC1655" i="2"/>
  <c r="AB1655" i="2"/>
  <c r="Z1655" i="2" s="1"/>
  <c r="AH1654" i="2"/>
  <c r="AG1654" i="2"/>
  <c r="AF1654" i="2"/>
  <c r="AA1654" i="2" s="1"/>
  <c r="AD1654" i="2"/>
  <c r="AC1654" i="2"/>
  <c r="AB1654" i="2"/>
  <c r="Z1654" i="2"/>
  <c r="AH1653" i="2"/>
  <c r="AG1653" i="2"/>
  <c r="AF1653" i="2"/>
  <c r="AD1653" i="2"/>
  <c r="AC1653" i="2"/>
  <c r="AB1653" i="2"/>
  <c r="AH1652" i="2"/>
  <c r="AG1652" i="2"/>
  <c r="AF1652" i="2"/>
  <c r="AD1652" i="2"/>
  <c r="AC1652" i="2"/>
  <c r="AB1652" i="2"/>
  <c r="Z1652" i="2" s="1"/>
  <c r="AH1651" i="2"/>
  <c r="AG1651" i="2"/>
  <c r="AF1651" i="2"/>
  <c r="AD1651" i="2"/>
  <c r="AC1651" i="2"/>
  <c r="AB1651" i="2"/>
  <c r="AH1650" i="2"/>
  <c r="AG1650" i="2"/>
  <c r="AF1650" i="2"/>
  <c r="AD1650" i="2"/>
  <c r="AC1650" i="2"/>
  <c r="AB1650" i="2"/>
  <c r="Z1650" i="2" s="1"/>
  <c r="AH1649" i="2"/>
  <c r="AG1649" i="2"/>
  <c r="AF1649" i="2"/>
  <c r="AD1649" i="2"/>
  <c r="AC1649" i="2"/>
  <c r="AB1649" i="2"/>
  <c r="AH1648" i="2"/>
  <c r="AG1648" i="2"/>
  <c r="AF1648" i="2"/>
  <c r="AD1648" i="2"/>
  <c r="AC1648" i="2"/>
  <c r="AB1648" i="2"/>
  <c r="AH1647" i="2"/>
  <c r="AG1647" i="2"/>
  <c r="AF1647" i="2"/>
  <c r="AD1647" i="2"/>
  <c r="AC1647" i="2"/>
  <c r="AB1647" i="2"/>
  <c r="Z1647" i="2" s="1"/>
  <c r="AH1646" i="2"/>
  <c r="AG1646" i="2"/>
  <c r="AF1646" i="2"/>
  <c r="AA1646" i="2" s="1"/>
  <c r="AD1646" i="2"/>
  <c r="AC1646" i="2"/>
  <c r="AB1646" i="2"/>
  <c r="Z1646" i="2" s="1"/>
  <c r="AH1645" i="2"/>
  <c r="AG1645" i="2"/>
  <c r="AF1645" i="2"/>
  <c r="AD1645" i="2"/>
  <c r="AC1645" i="2"/>
  <c r="AB1645" i="2"/>
  <c r="Z1645" i="2" s="1"/>
  <c r="AH1644" i="2"/>
  <c r="AG1644" i="2"/>
  <c r="AF1644" i="2"/>
  <c r="AD1644" i="2"/>
  <c r="AC1644" i="2"/>
  <c r="AB1644" i="2"/>
  <c r="Z1644" i="2"/>
  <c r="AH1643" i="2"/>
  <c r="AG1643" i="2"/>
  <c r="AF1643" i="2"/>
  <c r="AD1643" i="2"/>
  <c r="AC1643" i="2"/>
  <c r="AB1643" i="2"/>
  <c r="AH1642" i="2"/>
  <c r="AG1642" i="2"/>
  <c r="AF1642" i="2"/>
  <c r="AA1642" i="2" s="1"/>
  <c r="AD1642" i="2"/>
  <c r="AC1642" i="2"/>
  <c r="AB1642" i="2"/>
  <c r="Z1642" i="2" s="1"/>
  <c r="AH1641" i="2"/>
  <c r="AG1641" i="2"/>
  <c r="AF1641" i="2"/>
  <c r="AD1641" i="2"/>
  <c r="Z1641" i="2" s="1"/>
  <c r="AC1641" i="2"/>
  <c r="AB1641" i="2"/>
  <c r="AH1640" i="2"/>
  <c r="AG1640" i="2"/>
  <c r="AF1640" i="2"/>
  <c r="AD1640" i="2"/>
  <c r="AC1640" i="2"/>
  <c r="AB1640" i="2"/>
  <c r="Z1640" i="2" s="1"/>
  <c r="AH1639" i="2"/>
  <c r="AG1639" i="2"/>
  <c r="AF1639" i="2"/>
  <c r="AD1639" i="2"/>
  <c r="AC1639" i="2"/>
  <c r="AB1639" i="2"/>
  <c r="Z1639" i="2" s="1"/>
  <c r="AH1638" i="2"/>
  <c r="AG1638" i="2"/>
  <c r="AF1638" i="2"/>
  <c r="AD1638" i="2"/>
  <c r="AC1638" i="2"/>
  <c r="Z1638" i="2" s="1"/>
  <c r="AB1638" i="2"/>
  <c r="AH1637" i="2"/>
  <c r="AG1637" i="2"/>
  <c r="AF1637" i="2"/>
  <c r="AA1637" i="2" s="1"/>
  <c r="AD1637" i="2"/>
  <c r="AC1637" i="2"/>
  <c r="AB1637" i="2"/>
  <c r="Z1637" i="2" s="1"/>
  <c r="AH1636" i="2"/>
  <c r="AG1636" i="2"/>
  <c r="AF1636" i="2"/>
  <c r="AD1636" i="2"/>
  <c r="AC1636" i="2"/>
  <c r="AB1636" i="2"/>
  <c r="Z1636" i="2" s="1"/>
  <c r="AH1635" i="2"/>
  <c r="AG1635" i="2"/>
  <c r="AF1635" i="2"/>
  <c r="AD1635" i="2"/>
  <c r="AC1635" i="2"/>
  <c r="AB1635" i="2"/>
  <c r="Z1635" i="2" s="1"/>
  <c r="AH1634" i="2"/>
  <c r="AG1634" i="2"/>
  <c r="AF1634" i="2"/>
  <c r="AA1634" i="2" s="1"/>
  <c r="AD1634" i="2"/>
  <c r="AC1634" i="2"/>
  <c r="AB1634" i="2"/>
  <c r="Z1634" i="2"/>
  <c r="AH1633" i="2"/>
  <c r="AG1633" i="2"/>
  <c r="AF1633" i="2"/>
  <c r="AD1633" i="2"/>
  <c r="Z1633" i="2" s="1"/>
  <c r="AC1633" i="2"/>
  <c r="AB1633" i="2"/>
  <c r="AH1632" i="2"/>
  <c r="AG1632" i="2"/>
  <c r="AF1632" i="2"/>
  <c r="AA1632" i="2" s="1"/>
  <c r="AD1632" i="2"/>
  <c r="AC1632" i="2"/>
  <c r="AB1632" i="2"/>
  <c r="Z1632" i="2" s="1"/>
  <c r="AH1631" i="2"/>
  <c r="AG1631" i="2"/>
  <c r="AF1631" i="2"/>
  <c r="AD1631" i="2"/>
  <c r="AC1631" i="2"/>
  <c r="AB1631" i="2"/>
  <c r="AH1630" i="2"/>
  <c r="AG1630" i="2"/>
  <c r="AF1630" i="2"/>
  <c r="AD1630" i="2"/>
  <c r="AC1630" i="2"/>
  <c r="AB1630" i="2"/>
  <c r="Z1630" i="2"/>
  <c r="AH1629" i="2"/>
  <c r="AG1629" i="2"/>
  <c r="AF1629" i="2"/>
  <c r="AA1629" i="2" s="1"/>
  <c r="AD1629" i="2"/>
  <c r="AC1629" i="2"/>
  <c r="AB1629" i="2"/>
  <c r="Z1629" i="2" s="1"/>
  <c r="AH1628" i="2"/>
  <c r="AG1628" i="2"/>
  <c r="AF1628" i="2"/>
  <c r="AD1628" i="2"/>
  <c r="AC1628" i="2"/>
  <c r="Z1628" i="2" s="1"/>
  <c r="AB1628" i="2"/>
  <c r="AH1627" i="2"/>
  <c r="AG1627" i="2"/>
  <c r="AF1627" i="2"/>
  <c r="AD1627" i="2"/>
  <c r="AC1627" i="2"/>
  <c r="AB1627" i="2"/>
  <c r="Z1627" i="2" s="1"/>
  <c r="AH1626" i="2"/>
  <c r="AG1626" i="2"/>
  <c r="AF1626" i="2"/>
  <c r="AA1626" i="2" s="1"/>
  <c r="AD1626" i="2"/>
  <c r="AC1626" i="2"/>
  <c r="AB1626" i="2"/>
  <c r="AH1625" i="2"/>
  <c r="AG1625" i="2"/>
  <c r="AF1625" i="2"/>
  <c r="AD1625" i="2"/>
  <c r="AC1625" i="2"/>
  <c r="AB1625" i="2"/>
  <c r="AH1624" i="2"/>
  <c r="AG1624" i="2"/>
  <c r="AF1624" i="2"/>
  <c r="AA1624" i="2" s="1"/>
  <c r="AD1624" i="2"/>
  <c r="AC1624" i="2"/>
  <c r="AB1624" i="2"/>
  <c r="Z1624" i="2" s="1"/>
  <c r="AH1623" i="2"/>
  <c r="AG1623" i="2"/>
  <c r="AF1623" i="2"/>
  <c r="AD1623" i="2"/>
  <c r="AC1623" i="2"/>
  <c r="AB1623" i="2"/>
  <c r="AH1622" i="2"/>
  <c r="AG1622" i="2"/>
  <c r="AF1622" i="2"/>
  <c r="AA1622" i="2" s="1"/>
  <c r="AD1622" i="2"/>
  <c r="Z1622" i="2" s="1"/>
  <c r="AC1622" i="2"/>
  <c r="AB1622" i="2"/>
  <c r="AH1621" i="2"/>
  <c r="AG1621" i="2"/>
  <c r="AF1621" i="2"/>
  <c r="AA1621" i="2" s="1"/>
  <c r="AD1621" i="2"/>
  <c r="AC1621" i="2"/>
  <c r="AB1621" i="2"/>
  <c r="AH1620" i="2"/>
  <c r="AG1620" i="2"/>
  <c r="AF1620" i="2"/>
  <c r="AD1620" i="2"/>
  <c r="AC1620" i="2"/>
  <c r="AB1620" i="2"/>
  <c r="Z1620" i="2"/>
  <c r="AH1619" i="2"/>
  <c r="AG1619" i="2"/>
  <c r="AF1619" i="2"/>
  <c r="AD1619" i="2"/>
  <c r="AC1619" i="2"/>
  <c r="AB1619" i="2"/>
  <c r="Z1619" i="2" s="1"/>
  <c r="AH1618" i="2"/>
  <c r="AG1618" i="2"/>
  <c r="AF1618" i="2"/>
  <c r="AD1618" i="2"/>
  <c r="AC1618" i="2"/>
  <c r="Z1618" i="2" s="1"/>
  <c r="AB1618" i="2"/>
  <c r="AH1617" i="2"/>
  <c r="AG1617" i="2"/>
  <c r="AF1617" i="2"/>
  <c r="AD1617" i="2"/>
  <c r="AC1617" i="2"/>
  <c r="AB1617" i="2"/>
  <c r="AH1616" i="2"/>
  <c r="AG1616" i="2"/>
  <c r="AF1616" i="2"/>
  <c r="AA1616" i="2" s="1"/>
  <c r="AD1616" i="2"/>
  <c r="AC1616" i="2"/>
  <c r="AB1616" i="2"/>
  <c r="AH1615" i="2"/>
  <c r="AG1615" i="2"/>
  <c r="AF1615" i="2"/>
  <c r="AD1615" i="2"/>
  <c r="AC1615" i="2"/>
  <c r="AB1615" i="2"/>
  <c r="Z1615" i="2" s="1"/>
  <c r="AH1614" i="2"/>
  <c r="AG1614" i="2"/>
  <c r="AF1614" i="2"/>
  <c r="AD1614" i="2"/>
  <c r="Z1614" i="2" s="1"/>
  <c r="AC1614" i="2"/>
  <c r="AB1614" i="2"/>
  <c r="AH1613" i="2"/>
  <c r="AG1613" i="2"/>
  <c r="AF1613" i="2"/>
  <c r="AD1613" i="2"/>
  <c r="AC1613" i="2"/>
  <c r="AB1613" i="2"/>
  <c r="AH1612" i="2"/>
  <c r="AG1612" i="2"/>
  <c r="AF1612" i="2"/>
  <c r="AD1612" i="2"/>
  <c r="AC1612" i="2"/>
  <c r="AB1612" i="2"/>
  <c r="Z1612" i="2"/>
  <c r="AH1611" i="2"/>
  <c r="AG1611" i="2"/>
  <c r="AF1611" i="2"/>
  <c r="AD1611" i="2"/>
  <c r="AC1611" i="2"/>
  <c r="AB1611" i="2"/>
  <c r="AH1610" i="2"/>
  <c r="AG1610" i="2"/>
  <c r="AF1610" i="2"/>
  <c r="AD1610" i="2"/>
  <c r="AC1610" i="2"/>
  <c r="AB1610" i="2"/>
  <c r="Z1610" i="2"/>
  <c r="AH1609" i="2"/>
  <c r="AG1609" i="2"/>
  <c r="AF1609" i="2"/>
  <c r="AD1609" i="2"/>
  <c r="AC1609" i="2"/>
  <c r="AB1609" i="2"/>
  <c r="AH1608" i="2"/>
  <c r="AG1608" i="2"/>
  <c r="AF1608" i="2"/>
  <c r="AD1608" i="2"/>
  <c r="AC1608" i="2"/>
  <c r="AB1608" i="2"/>
  <c r="AH1607" i="2"/>
  <c r="AG1607" i="2"/>
  <c r="AF1607" i="2"/>
  <c r="AD1607" i="2"/>
  <c r="AC1607" i="2"/>
  <c r="AB1607" i="2"/>
  <c r="AH1606" i="2"/>
  <c r="AG1606" i="2"/>
  <c r="AF1606" i="2"/>
  <c r="AD1606" i="2"/>
  <c r="AC1606" i="2"/>
  <c r="AB1606" i="2"/>
  <c r="Z1606" i="2" s="1"/>
  <c r="AH1605" i="2"/>
  <c r="AG1605" i="2"/>
  <c r="AF1605" i="2"/>
  <c r="AD1605" i="2"/>
  <c r="AC1605" i="2"/>
  <c r="AB1605" i="2"/>
  <c r="Z1605" i="2" s="1"/>
  <c r="AH1604" i="2"/>
  <c r="AG1604" i="2"/>
  <c r="AF1604" i="2"/>
  <c r="AD1604" i="2"/>
  <c r="Z1604" i="2" s="1"/>
  <c r="AC1604" i="2"/>
  <c r="AB1604" i="2"/>
  <c r="AH1603" i="2"/>
  <c r="AG1603" i="2"/>
  <c r="AF1603" i="2"/>
  <c r="AD1603" i="2"/>
  <c r="AC1603" i="2"/>
  <c r="AB1603" i="2"/>
  <c r="AH1602" i="2"/>
  <c r="AG1602" i="2"/>
  <c r="AF1602" i="2"/>
  <c r="AA1602" i="2" s="1"/>
  <c r="AD1602" i="2"/>
  <c r="AC1602" i="2"/>
  <c r="AB1602" i="2"/>
  <c r="Z1602" i="2"/>
  <c r="AH1601" i="2"/>
  <c r="AG1601" i="2"/>
  <c r="AF1601" i="2"/>
  <c r="AD1601" i="2"/>
  <c r="AC1601" i="2"/>
  <c r="AB1601" i="2"/>
  <c r="AH1600" i="2"/>
  <c r="AG1600" i="2"/>
  <c r="AF1600" i="2"/>
  <c r="AD1600" i="2"/>
  <c r="AC1600" i="2"/>
  <c r="AB1600" i="2"/>
  <c r="AH1599" i="2"/>
  <c r="AG1599" i="2"/>
  <c r="AF1599" i="2"/>
  <c r="AD1599" i="2"/>
  <c r="AC1599" i="2"/>
  <c r="AB1599" i="2"/>
  <c r="AH1598" i="2"/>
  <c r="AG1598" i="2"/>
  <c r="AF1598" i="2"/>
  <c r="AD1598" i="2"/>
  <c r="AC1598" i="2"/>
  <c r="AB1598" i="2"/>
  <c r="AH1597" i="2"/>
  <c r="AG1597" i="2"/>
  <c r="AF1597" i="2"/>
  <c r="AA1597" i="2" s="1"/>
  <c r="AD1597" i="2"/>
  <c r="AC1597" i="2"/>
  <c r="AB1597" i="2"/>
  <c r="AH1596" i="2"/>
  <c r="AG1596" i="2"/>
  <c r="AF1596" i="2"/>
  <c r="AD1596" i="2"/>
  <c r="AC1596" i="2"/>
  <c r="AB1596" i="2"/>
  <c r="AH1595" i="2"/>
  <c r="AG1595" i="2"/>
  <c r="AF1595" i="2"/>
  <c r="AD1595" i="2"/>
  <c r="AC1595" i="2"/>
  <c r="AB1595" i="2"/>
  <c r="AH1594" i="2"/>
  <c r="AG1594" i="2"/>
  <c r="AF1594" i="2"/>
  <c r="AD1594" i="2"/>
  <c r="AC1594" i="2"/>
  <c r="AB1594" i="2"/>
  <c r="AH1593" i="2"/>
  <c r="AG1593" i="2"/>
  <c r="AF1593" i="2"/>
  <c r="AD1593" i="2"/>
  <c r="AC1593" i="2"/>
  <c r="AB1593" i="2"/>
  <c r="AH1592" i="2"/>
  <c r="AG1592" i="2"/>
  <c r="AF1592" i="2"/>
  <c r="AD1592" i="2"/>
  <c r="AC1592" i="2"/>
  <c r="AB1592" i="2"/>
  <c r="Z1592" i="2" s="1"/>
  <c r="AH1591" i="2"/>
  <c r="AG1591" i="2"/>
  <c r="AF1591" i="2"/>
  <c r="AD1591" i="2"/>
  <c r="AC1591" i="2"/>
  <c r="AB1591" i="2"/>
  <c r="AH1590" i="2"/>
  <c r="AG1590" i="2"/>
  <c r="AF1590" i="2"/>
  <c r="AD1590" i="2"/>
  <c r="AC1590" i="2"/>
  <c r="AB1590" i="2"/>
  <c r="AH1589" i="2"/>
  <c r="AG1589" i="2"/>
  <c r="AF1589" i="2"/>
  <c r="AA1589" i="2" s="1"/>
  <c r="AD1589" i="2"/>
  <c r="AC1589" i="2"/>
  <c r="AB1589" i="2"/>
  <c r="AH1588" i="2"/>
  <c r="AG1588" i="2"/>
  <c r="AF1588" i="2"/>
  <c r="AD1588" i="2"/>
  <c r="AC1588" i="2"/>
  <c r="AB1588" i="2"/>
  <c r="AH1587" i="2"/>
  <c r="AG1587" i="2"/>
  <c r="AF1587" i="2"/>
  <c r="AD1587" i="2"/>
  <c r="AC1587" i="2"/>
  <c r="AB1587" i="2"/>
  <c r="AH1586" i="2"/>
  <c r="AG1586" i="2"/>
  <c r="AF1586" i="2"/>
  <c r="AD1586" i="2"/>
  <c r="AC1586" i="2"/>
  <c r="AB1586" i="2"/>
  <c r="AH1585" i="2"/>
  <c r="AG1585" i="2"/>
  <c r="AF1585" i="2"/>
  <c r="AD1585" i="2"/>
  <c r="AC1585" i="2"/>
  <c r="AB1585" i="2"/>
  <c r="Z1585" i="2" s="1"/>
  <c r="AH1584" i="2"/>
  <c r="AG1584" i="2"/>
  <c r="AF1584" i="2"/>
  <c r="AD1584" i="2"/>
  <c r="AC1584" i="2"/>
  <c r="AB1584" i="2"/>
  <c r="Z1584" i="2" s="1"/>
  <c r="AH1583" i="2"/>
  <c r="AG1583" i="2"/>
  <c r="AF1583" i="2"/>
  <c r="AD1583" i="2"/>
  <c r="AC1583" i="2"/>
  <c r="AB1583" i="2"/>
  <c r="AH1582" i="2"/>
  <c r="AG1582" i="2"/>
  <c r="AF1582" i="2"/>
  <c r="AD1582" i="2"/>
  <c r="AC1582" i="2"/>
  <c r="AB1582" i="2"/>
  <c r="AH1581" i="2"/>
  <c r="AG1581" i="2"/>
  <c r="AF1581" i="2"/>
  <c r="AD1581" i="2"/>
  <c r="AC1581" i="2"/>
  <c r="AB1581" i="2"/>
  <c r="AH1580" i="2"/>
  <c r="AG1580" i="2"/>
  <c r="AF1580" i="2"/>
  <c r="AA1580" i="2" s="1"/>
  <c r="AD1580" i="2"/>
  <c r="AC1580" i="2"/>
  <c r="AB1580" i="2"/>
  <c r="AH1579" i="2"/>
  <c r="AG1579" i="2"/>
  <c r="AF1579" i="2"/>
  <c r="AD1579" i="2"/>
  <c r="AC1579" i="2"/>
  <c r="AB1579" i="2"/>
  <c r="Z1579" i="2" s="1"/>
  <c r="AH1578" i="2"/>
  <c r="AG1578" i="2"/>
  <c r="AF1578" i="2"/>
  <c r="AD1578" i="2"/>
  <c r="AC1578" i="2"/>
  <c r="AB1578" i="2"/>
  <c r="Z1578" i="2"/>
  <c r="AH1577" i="2"/>
  <c r="AG1577" i="2"/>
  <c r="AF1577" i="2"/>
  <c r="AD1577" i="2"/>
  <c r="Z1577" i="2" s="1"/>
  <c r="AC1577" i="2"/>
  <c r="AB1577" i="2"/>
  <c r="AH1576" i="2"/>
  <c r="AG1576" i="2"/>
  <c r="AF1576" i="2"/>
  <c r="AD1576" i="2"/>
  <c r="AC1576" i="2"/>
  <c r="AB1576" i="2"/>
  <c r="AH1575" i="2"/>
  <c r="AG1575" i="2"/>
  <c r="AF1575" i="2"/>
  <c r="AA1575" i="2" s="1"/>
  <c r="AD1575" i="2"/>
  <c r="AC1575" i="2"/>
  <c r="Z1575" i="2" s="1"/>
  <c r="AB1575" i="2"/>
  <c r="AH1574" i="2"/>
  <c r="AG1574" i="2"/>
  <c r="AF1574" i="2"/>
  <c r="AD1574" i="2"/>
  <c r="AC1574" i="2"/>
  <c r="AB1574" i="2"/>
  <c r="AH1573" i="2"/>
  <c r="AG1573" i="2"/>
  <c r="AF1573" i="2"/>
  <c r="AD1573" i="2"/>
  <c r="AC1573" i="2"/>
  <c r="AB1573" i="2"/>
  <c r="AH1572" i="2"/>
  <c r="AG1572" i="2"/>
  <c r="AF1572" i="2"/>
  <c r="AA1572" i="2" s="1"/>
  <c r="AD1572" i="2"/>
  <c r="AC1572" i="2"/>
  <c r="AB1572" i="2"/>
  <c r="AH1571" i="2"/>
  <c r="AG1571" i="2"/>
  <c r="AF1571" i="2"/>
  <c r="AD1571" i="2"/>
  <c r="AC1571" i="2"/>
  <c r="AB1571" i="2"/>
  <c r="AH1570" i="2"/>
  <c r="AG1570" i="2"/>
  <c r="AF1570" i="2"/>
  <c r="AD1570" i="2"/>
  <c r="AC1570" i="2"/>
  <c r="AB1570" i="2"/>
  <c r="Z1570" i="2"/>
  <c r="AH1569" i="2"/>
  <c r="AG1569" i="2"/>
  <c r="AF1569" i="2"/>
  <c r="AD1569" i="2"/>
  <c r="AC1569" i="2"/>
  <c r="AB1569" i="2"/>
  <c r="AH1568" i="2"/>
  <c r="AG1568" i="2"/>
  <c r="AF1568" i="2"/>
  <c r="AD1568" i="2"/>
  <c r="AC1568" i="2"/>
  <c r="AB1568" i="2"/>
  <c r="AH1567" i="2"/>
  <c r="AG1567" i="2"/>
  <c r="AF1567" i="2"/>
  <c r="AD1567" i="2"/>
  <c r="AC1567" i="2"/>
  <c r="AB1567" i="2"/>
  <c r="AH1566" i="2"/>
  <c r="AG1566" i="2"/>
  <c r="AF1566" i="2"/>
  <c r="AD1566" i="2"/>
  <c r="AC1566" i="2"/>
  <c r="AB1566" i="2"/>
  <c r="AH1565" i="2"/>
  <c r="AG1565" i="2"/>
  <c r="AF1565" i="2"/>
  <c r="AA1565" i="2" s="1"/>
  <c r="AD1565" i="2"/>
  <c r="AC1565" i="2"/>
  <c r="AB1565" i="2"/>
  <c r="Z1565" i="2" s="1"/>
  <c r="AH1564" i="2"/>
  <c r="AG1564" i="2"/>
  <c r="AF1564" i="2"/>
  <c r="AD1564" i="2"/>
  <c r="AC1564" i="2"/>
  <c r="Z1564" i="2" s="1"/>
  <c r="AB1564" i="2"/>
  <c r="AH1563" i="2"/>
  <c r="AG1563" i="2"/>
  <c r="AF1563" i="2"/>
  <c r="AD1563" i="2"/>
  <c r="AC1563" i="2"/>
  <c r="AB1563" i="2"/>
  <c r="Z1563" i="2" s="1"/>
  <c r="AH1562" i="2"/>
  <c r="AG1562" i="2"/>
  <c r="AF1562" i="2"/>
  <c r="AD1562" i="2"/>
  <c r="AC1562" i="2"/>
  <c r="AB1562" i="2"/>
  <c r="AH1561" i="2"/>
  <c r="AG1561" i="2"/>
  <c r="AF1561" i="2"/>
  <c r="AD1561" i="2"/>
  <c r="AC1561" i="2"/>
  <c r="AB1561" i="2"/>
  <c r="Z1561" i="2" s="1"/>
  <c r="AH1560" i="2"/>
  <c r="AG1560" i="2"/>
  <c r="AF1560" i="2"/>
  <c r="AD1560" i="2"/>
  <c r="AC1560" i="2"/>
  <c r="AB1560" i="2"/>
  <c r="AH1559" i="2"/>
  <c r="AG1559" i="2"/>
  <c r="AF1559" i="2"/>
  <c r="AD1559" i="2"/>
  <c r="AC1559" i="2"/>
  <c r="AB1559" i="2"/>
  <c r="AH1558" i="2"/>
  <c r="AG1558" i="2"/>
  <c r="AF1558" i="2"/>
  <c r="AD1558" i="2"/>
  <c r="AC1558" i="2"/>
  <c r="AB1558" i="2"/>
  <c r="AH1557" i="2"/>
  <c r="AG1557" i="2"/>
  <c r="AF1557" i="2"/>
  <c r="AD1557" i="2"/>
  <c r="AC1557" i="2"/>
  <c r="AB1557" i="2"/>
  <c r="AH1556" i="2"/>
  <c r="AG1556" i="2"/>
  <c r="AF1556" i="2"/>
  <c r="AD1556" i="2"/>
  <c r="AC1556" i="2"/>
  <c r="AB1556" i="2"/>
  <c r="AH1555" i="2"/>
  <c r="AG1555" i="2"/>
  <c r="AF1555" i="2"/>
  <c r="AD1555" i="2"/>
  <c r="AC1555" i="2"/>
  <c r="AB1555" i="2"/>
  <c r="AH1554" i="2"/>
  <c r="AG1554" i="2"/>
  <c r="AF1554" i="2"/>
  <c r="AD1554" i="2"/>
  <c r="AC1554" i="2"/>
  <c r="AB1554" i="2"/>
  <c r="AH1553" i="2"/>
  <c r="AG1553" i="2"/>
  <c r="AF1553" i="2"/>
  <c r="AD1553" i="2"/>
  <c r="AC1553" i="2"/>
  <c r="AB1553" i="2"/>
  <c r="AH1552" i="2"/>
  <c r="AG1552" i="2"/>
  <c r="AF1552" i="2"/>
  <c r="AD1552" i="2"/>
  <c r="AC1552" i="2"/>
  <c r="AB1552" i="2"/>
  <c r="Z1552" i="2" s="1"/>
  <c r="AH1551" i="2"/>
  <c r="AG1551" i="2"/>
  <c r="AF1551" i="2"/>
  <c r="AD1551" i="2"/>
  <c r="AC1551" i="2"/>
  <c r="AB1551" i="2"/>
  <c r="AH1550" i="2"/>
  <c r="AG1550" i="2"/>
  <c r="AF1550" i="2"/>
  <c r="AD1550" i="2"/>
  <c r="AC1550" i="2"/>
  <c r="AB1550" i="2"/>
  <c r="AH1549" i="2"/>
  <c r="AG1549" i="2"/>
  <c r="AF1549" i="2"/>
  <c r="AD1549" i="2"/>
  <c r="AC1549" i="2"/>
  <c r="AB1549" i="2"/>
  <c r="Z1549" i="2"/>
  <c r="AH1548" i="2"/>
  <c r="AG1548" i="2"/>
  <c r="AF1548" i="2"/>
  <c r="AA1548" i="2" s="1"/>
  <c r="AD1548" i="2"/>
  <c r="AC1548" i="2"/>
  <c r="AB1548" i="2"/>
  <c r="AH1547" i="2"/>
  <c r="AG1547" i="2"/>
  <c r="AF1547" i="2"/>
  <c r="AD1547" i="2"/>
  <c r="AC1547" i="2"/>
  <c r="AB1547" i="2"/>
  <c r="AH1546" i="2"/>
  <c r="AG1546" i="2"/>
  <c r="AF1546" i="2"/>
  <c r="AD1546" i="2"/>
  <c r="AC1546" i="2"/>
  <c r="AB1546" i="2"/>
  <c r="AH1545" i="2"/>
  <c r="AG1545" i="2"/>
  <c r="AF1545" i="2"/>
  <c r="AD1545" i="2"/>
  <c r="AC1545" i="2"/>
  <c r="AB1545" i="2"/>
  <c r="AH1544" i="2"/>
  <c r="AG1544" i="2"/>
  <c r="AF1544" i="2"/>
  <c r="AA1544" i="2" s="1"/>
  <c r="AD1544" i="2"/>
  <c r="AC1544" i="2"/>
  <c r="AB1544" i="2"/>
  <c r="AH1543" i="2"/>
  <c r="AG1543" i="2"/>
  <c r="AF1543" i="2"/>
  <c r="AD1543" i="2"/>
  <c r="AC1543" i="2"/>
  <c r="AB1543" i="2"/>
  <c r="AH1542" i="2"/>
  <c r="AG1542" i="2"/>
  <c r="AF1542" i="2"/>
  <c r="AD1542" i="2"/>
  <c r="Z1542" i="2" s="1"/>
  <c r="AC1542" i="2"/>
  <c r="AB1542" i="2"/>
  <c r="AH1541" i="2"/>
  <c r="AG1541" i="2"/>
  <c r="AF1541" i="2"/>
  <c r="AD1541" i="2"/>
  <c r="AC1541" i="2"/>
  <c r="AB1541" i="2"/>
  <c r="AH1540" i="2"/>
  <c r="AG1540" i="2"/>
  <c r="AF1540" i="2"/>
  <c r="AD1540" i="2"/>
  <c r="AC1540" i="2"/>
  <c r="AB1540" i="2"/>
  <c r="AH1539" i="2"/>
  <c r="AG1539" i="2"/>
  <c r="AF1539" i="2"/>
  <c r="AD1539" i="2"/>
  <c r="AC1539" i="2"/>
  <c r="AB1539" i="2"/>
  <c r="AH1538" i="2"/>
  <c r="AG1538" i="2"/>
  <c r="AF1538" i="2"/>
  <c r="AD1538" i="2"/>
  <c r="AC1538" i="2"/>
  <c r="AB1538" i="2"/>
  <c r="AH1537" i="2"/>
  <c r="AG1537" i="2"/>
  <c r="AF1537" i="2"/>
  <c r="AD1537" i="2"/>
  <c r="AC1537" i="2"/>
  <c r="AB1537" i="2"/>
  <c r="AH1536" i="2"/>
  <c r="AG1536" i="2"/>
  <c r="AF1536" i="2"/>
  <c r="AD1536" i="2"/>
  <c r="AC1536" i="2"/>
  <c r="AB1536" i="2"/>
  <c r="AH1535" i="2"/>
  <c r="AG1535" i="2"/>
  <c r="AF1535" i="2"/>
  <c r="AD1535" i="2"/>
  <c r="AC1535" i="2"/>
  <c r="AB1535" i="2"/>
  <c r="AH1534" i="2"/>
  <c r="AG1534" i="2"/>
  <c r="AF1534" i="2"/>
  <c r="AD1534" i="2"/>
  <c r="AC1534" i="2"/>
  <c r="AB1534" i="2"/>
  <c r="AH1533" i="2"/>
  <c r="AG1533" i="2"/>
  <c r="AF1533" i="2"/>
  <c r="AD1533" i="2"/>
  <c r="AC1533" i="2"/>
  <c r="AB1533" i="2"/>
  <c r="AH1532" i="2"/>
  <c r="AG1532" i="2"/>
  <c r="AF1532" i="2"/>
  <c r="AD1532" i="2"/>
  <c r="AC1532" i="2"/>
  <c r="AB1532" i="2"/>
  <c r="AH1531" i="2"/>
  <c r="AG1531" i="2"/>
  <c r="AF1531" i="2"/>
  <c r="AD1531" i="2"/>
  <c r="AC1531" i="2"/>
  <c r="AB1531" i="2"/>
  <c r="AH1530" i="2"/>
  <c r="AG1530" i="2"/>
  <c r="AF1530" i="2"/>
  <c r="AD1530" i="2"/>
  <c r="AC1530" i="2"/>
  <c r="AB1530" i="2"/>
  <c r="AH1529" i="2"/>
  <c r="AG1529" i="2"/>
  <c r="AF1529" i="2"/>
  <c r="AD1529" i="2"/>
  <c r="AC1529" i="2"/>
  <c r="AB1529" i="2"/>
  <c r="AH1528" i="2"/>
  <c r="AG1528" i="2"/>
  <c r="AF1528" i="2"/>
  <c r="AA1528" i="2" s="1"/>
  <c r="AD1528" i="2"/>
  <c r="AC1528" i="2"/>
  <c r="AB1528" i="2"/>
  <c r="Z1528" i="2" s="1"/>
  <c r="AH1527" i="2"/>
  <c r="AG1527" i="2"/>
  <c r="AF1527" i="2"/>
  <c r="AA1527" i="2" s="1"/>
  <c r="AD1527" i="2"/>
  <c r="AC1527" i="2"/>
  <c r="Z1527" i="2" s="1"/>
  <c r="AB1527" i="2"/>
  <c r="AH1526" i="2"/>
  <c r="AG1526" i="2"/>
  <c r="AF1526" i="2"/>
  <c r="AD1526" i="2"/>
  <c r="AC1526" i="2"/>
  <c r="AB1526" i="2"/>
  <c r="AH1525" i="2"/>
  <c r="AG1525" i="2"/>
  <c r="AF1525" i="2"/>
  <c r="AD1525" i="2"/>
  <c r="AC1525" i="2"/>
  <c r="AB1525" i="2"/>
  <c r="AH1524" i="2"/>
  <c r="AG1524" i="2"/>
  <c r="AF1524" i="2"/>
  <c r="AD1524" i="2"/>
  <c r="AC1524" i="2"/>
  <c r="AB1524" i="2"/>
  <c r="Z1524" i="2" s="1"/>
  <c r="AH1523" i="2"/>
  <c r="AG1523" i="2"/>
  <c r="AF1523" i="2"/>
  <c r="AD1523" i="2"/>
  <c r="AC1523" i="2"/>
  <c r="AB1523" i="2"/>
  <c r="AH1522" i="2"/>
  <c r="AG1522" i="2"/>
  <c r="AF1522" i="2"/>
  <c r="AD1522" i="2"/>
  <c r="AC1522" i="2"/>
  <c r="AB1522" i="2"/>
  <c r="Z1522" i="2" s="1"/>
  <c r="AH1521" i="2"/>
  <c r="AG1521" i="2"/>
  <c r="AF1521" i="2"/>
  <c r="AD1521" i="2"/>
  <c r="AC1521" i="2"/>
  <c r="AB1521" i="2"/>
  <c r="AH1520" i="2"/>
  <c r="AG1520" i="2"/>
  <c r="AF1520" i="2"/>
  <c r="AD1520" i="2"/>
  <c r="AC1520" i="2"/>
  <c r="AB1520" i="2"/>
  <c r="AH1519" i="2"/>
  <c r="AG1519" i="2"/>
  <c r="AF1519" i="2"/>
  <c r="AD1519" i="2"/>
  <c r="AC1519" i="2"/>
  <c r="AB1519" i="2"/>
  <c r="AH1518" i="2"/>
  <c r="AG1518" i="2"/>
  <c r="AF1518" i="2"/>
  <c r="AD1518" i="2"/>
  <c r="AC1518" i="2"/>
  <c r="AB1518" i="2"/>
  <c r="AH1517" i="2"/>
  <c r="AG1517" i="2"/>
  <c r="AF1517" i="2"/>
  <c r="AD1517" i="2"/>
  <c r="AC1517" i="2"/>
  <c r="AB1517" i="2"/>
  <c r="AH1516" i="2"/>
  <c r="AG1516" i="2"/>
  <c r="AF1516" i="2"/>
  <c r="AD1516" i="2"/>
  <c r="AC1516" i="2"/>
  <c r="AB1516" i="2"/>
  <c r="AH1515" i="2"/>
  <c r="AG1515" i="2"/>
  <c r="AF1515" i="2"/>
  <c r="AD1515" i="2"/>
  <c r="AC1515" i="2"/>
  <c r="AB1515" i="2"/>
  <c r="Z1515" i="2" s="1"/>
  <c r="AH1514" i="2"/>
  <c r="AG1514" i="2"/>
  <c r="AF1514" i="2"/>
  <c r="AA1514" i="2" s="1"/>
  <c r="AD1514" i="2"/>
  <c r="AC1514" i="2"/>
  <c r="AB1514" i="2"/>
  <c r="AH1513" i="2"/>
  <c r="AG1513" i="2"/>
  <c r="AF1513" i="2"/>
  <c r="AD1513" i="2"/>
  <c r="AC1513" i="2"/>
  <c r="AB1513" i="2"/>
  <c r="AH1512" i="2"/>
  <c r="AG1512" i="2"/>
  <c r="AF1512" i="2"/>
  <c r="AA1512" i="2" s="1"/>
  <c r="AD1512" i="2"/>
  <c r="AC1512" i="2"/>
  <c r="AB1512" i="2"/>
  <c r="AH1511" i="2"/>
  <c r="AG1511" i="2"/>
  <c r="AF1511" i="2"/>
  <c r="AD1511" i="2"/>
  <c r="AC1511" i="2"/>
  <c r="Z1511" i="2" s="1"/>
  <c r="AB1511" i="2"/>
  <c r="AH1510" i="2"/>
  <c r="AG1510" i="2"/>
  <c r="AF1510" i="2"/>
  <c r="AD1510" i="2"/>
  <c r="AC1510" i="2"/>
  <c r="AB1510" i="2"/>
  <c r="AH1509" i="2"/>
  <c r="AG1509" i="2"/>
  <c r="AF1509" i="2"/>
  <c r="AD1509" i="2"/>
  <c r="AC1509" i="2"/>
  <c r="AB1509" i="2"/>
  <c r="AH1508" i="2"/>
  <c r="AG1508" i="2"/>
  <c r="AF1508" i="2"/>
  <c r="AD1508" i="2"/>
  <c r="AC1508" i="2"/>
  <c r="AB1508" i="2"/>
  <c r="AH1507" i="2"/>
  <c r="AG1507" i="2"/>
  <c r="AF1507" i="2"/>
  <c r="AD1507" i="2"/>
  <c r="AC1507" i="2"/>
  <c r="AB1507" i="2"/>
  <c r="AH1506" i="2"/>
  <c r="AG1506" i="2"/>
  <c r="AF1506" i="2"/>
  <c r="AA1506" i="2" s="1"/>
  <c r="AD1506" i="2"/>
  <c r="AC1506" i="2"/>
  <c r="AB1506" i="2"/>
  <c r="AH1505" i="2"/>
  <c r="AG1505" i="2"/>
  <c r="AF1505" i="2"/>
  <c r="AD1505" i="2"/>
  <c r="AC1505" i="2"/>
  <c r="AB1505" i="2"/>
  <c r="AH1504" i="2"/>
  <c r="AG1504" i="2"/>
  <c r="AF1504" i="2"/>
  <c r="AD1504" i="2"/>
  <c r="AC1504" i="2"/>
  <c r="AB1504" i="2"/>
  <c r="AH1503" i="2"/>
  <c r="AG1503" i="2"/>
  <c r="AF1503" i="2"/>
  <c r="AD1503" i="2"/>
  <c r="AC1503" i="2"/>
  <c r="AB1503" i="2"/>
  <c r="AH1502" i="2"/>
  <c r="AG1502" i="2"/>
  <c r="AF1502" i="2"/>
  <c r="AD1502" i="2"/>
  <c r="AC1502" i="2"/>
  <c r="AB1502" i="2"/>
  <c r="AH1501" i="2"/>
  <c r="AG1501" i="2"/>
  <c r="AF1501" i="2"/>
  <c r="AD1501" i="2"/>
  <c r="AC1501" i="2"/>
  <c r="AB1501" i="2"/>
  <c r="AH1500" i="2"/>
  <c r="AG1500" i="2"/>
  <c r="AF1500" i="2"/>
  <c r="AA1500" i="2" s="1"/>
  <c r="AD1500" i="2"/>
  <c r="AC1500" i="2"/>
  <c r="AB1500" i="2"/>
  <c r="AH1499" i="2"/>
  <c r="AG1499" i="2"/>
  <c r="AF1499" i="2"/>
  <c r="AD1499" i="2"/>
  <c r="AC1499" i="2"/>
  <c r="AB1499" i="2"/>
  <c r="AH1498" i="2"/>
  <c r="AG1498" i="2"/>
  <c r="AF1498" i="2"/>
  <c r="AD1498" i="2"/>
  <c r="AC1498" i="2"/>
  <c r="AB1498" i="2"/>
  <c r="Z1498" i="2"/>
  <c r="AH1497" i="2"/>
  <c r="AG1497" i="2"/>
  <c r="AF1497" i="2"/>
  <c r="AD1497" i="2"/>
  <c r="AC1497" i="2"/>
  <c r="AB1497" i="2"/>
  <c r="AH1496" i="2"/>
  <c r="AG1496" i="2"/>
  <c r="AF1496" i="2"/>
  <c r="AD1496" i="2"/>
  <c r="AC1496" i="2"/>
  <c r="AB1496" i="2"/>
  <c r="AH1495" i="2"/>
  <c r="AG1495" i="2"/>
  <c r="AF1495" i="2"/>
  <c r="AD1495" i="2"/>
  <c r="AC1495" i="2"/>
  <c r="AB1495" i="2"/>
  <c r="AH1494" i="2"/>
  <c r="AG1494" i="2"/>
  <c r="AF1494" i="2"/>
  <c r="AD1494" i="2"/>
  <c r="AC1494" i="2"/>
  <c r="AB1494" i="2"/>
  <c r="Z1494" i="2" s="1"/>
  <c r="AH1493" i="2"/>
  <c r="AG1493" i="2"/>
  <c r="AF1493" i="2"/>
  <c r="AD1493" i="2"/>
  <c r="AC1493" i="2"/>
  <c r="AB1493" i="2"/>
  <c r="AH1492" i="2"/>
  <c r="AG1492" i="2"/>
  <c r="AF1492" i="2"/>
  <c r="AD1492" i="2"/>
  <c r="AC1492" i="2"/>
  <c r="AB1492" i="2"/>
  <c r="AH1491" i="2"/>
  <c r="AG1491" i="2"/>
  <c r="AF1491" i="2"/>
  <c r="AD1491" i="2"/>
  <c r="AC1491" i="2"/>
  <c r="AB1491" i="2"/>
  <c r="AH1490" i="2"/>
  <c r="AG1490" i="2"/>
  <c r="AF1490" i="2"/>
  <c r="AA1490" i="2" s="1"/>
  <c r="AD1490" i="2"/>
  <c r="AC1490" i="2"/>
  <c r="AB1490" i="2"/>
  <c r="AH1489" i="2"/>
  <c r="AG1489" i="2"/>
  <c r="AF1489" i="2"/>
  <c r="AD1489" i="2"/>
  <c r="AC1489" i="2"/>
  <c r="AB1489" i="2"/>
  <c r="AH1488" i="2"/>
  <c r="AG1488" i="2"/>
  <c r="AF1488" i="2"/>
  <c r="AD1488" i="2"/>
  <c r="AC1488" i="2"/>
  <c r="AB1488" i="2"/>
  <c r="AH1487" i="2"/>
  <c r="AG1487" i="2"/>
  <c r="AF1487" i="2"/>
  <c r="AD1487" i="2"/>
  <c r="AC1487" i="2"/>
  <c r="AB1487" i="2"/>
  <c r="AH1486" i="2"/>
  <c r="AG1486" i="2"/>
  <c r="AF1486" i="2"/>
  <c r="AA1486" i="2" s="1"/>
  <c r="AD1486" i="2"/>
  <c r="AC1486" i="2"/>
  <c r="AB1486" i="2"/>
  <c r="AH1485" i="2"/>
  <c r="AG1485" i="2"/>
  <c r="AF1485" i="2"/>
  <c r="AD1485" i="2"/>
  <c r="AC1485" i="2"/>
  <c r="AB1485" i="2"/>
  <c r="AH1484" i="2"/>
  <c r="AG1484" i="2"/>
  <c r="AF1484" i="2"/>
  <c r="AD1484" i="2"/>
  <c r="AC1484" i="2"/>
  <c r="AB1484" i="2"/>
  <c r="AH1483" i="2"/>
  <c r="AG1483" i="2"/>
  <c r="AF1483" i="2"/>
  <c r="AD1483" i="2"/>
  <c r="AC1483" i="2"/>
  <c r="AB1483" i="2"/>
  <c r="Z1483" i="2" s="1"/>
  <c r="AH1482" i="2"/>
  <c r="AG1482" i="2"/>
  <c r="AF1482" i="2"/>
  <c r="AA1482" i="2" s="1"/>
  <c r="AD1482" i="2"/>
  <c r="AC1482" i="2"/>
  <c r="Z1482" i="2" s="1"/>
  <c r="AB1482" i="2"/>
  <c r="AH1481" i="2"/>
  <c r="AG1481" i="2"/>
  <c r="AF1481" i="2"/>
  <c r="AD1481" i="2"/>
  <c r="AC1481" i="2"/>
  <c r="AB1481" i="2"/>
  <c r="AH1480" i="2"/>
  <c r="AG1480" i="2"/>
  <c r="AF1480" i="2"/>
  <c r="AD1480" i="2"/>
  <c r="AC1480" i="2"/>
  <c r="AB1480" i="2"/>
  <c r="AH1479" i="2"/>
  <c r="AG1479" i="2"/>
  <c r="AF1479" i="2"/>
  <c r="AD1479" i="2"/>
  <c r="AC1479" i="2"/>
  <c r="AB1479" i="2"/>
  <c r="AH1478" i="2"/>
  <c r="AG1478" i="2"/>
  <c r="AF1478" i="2"/>
  <c r="AD1478" i="2"/>
  <c r="AC1478" i="2"/>
  <c r="AB1478" i="2"/>
  <c r="AH1477" i="2"/>
  <c r="AG1477" i="2"/>
  <c r="AF1477" i="2"/>
  <c r="AD1477" i="2"/>
  <c r="AC1477" i="2"/>
  <c r="AB1477" i="2"/>
  <c r="AH1476" i="2"/>
  <c r="AG1476" i="2"/>
  <c r="AF1476" i="2"/>
  <c r="AD1476" i="2"/>
  <c r="AC1476" i="2"/>
  <c r="AB1476" i="2"/>
  <c r="AH1475" i="2"/>
  <c r="AG1475" i="2"/>
  <c r="AF1475" i="2"/>
  <c r="AD1475" i="2"/>
  <c r="AC1475" i="2"/>
  <c r="AB1475" i="2"/>
  <c r="Z1475" i="2" s="1"/>
  <c r="AH1474" i="2"/>
  <c r="AG1474" i="2"/>
  <c r="AF1474" i="2"/>
  <c r="AD1474" i="2"/>
  <c r="AC1474" i="2"/>
  <c r="AB1474" i="2"/>
  <c r="AH1473" i="2"/>
  <c r="AG1473" i="2"/>
  <c r="AF1473" i="2"/>
  <c r="AA1473" i="2" s="1"/>
  <c r="AD1473" i="2"/>
  <c r="AC1473" i="2"/>
  <c r="AB1473" i="2"/>
  <c r="AH1472" i="2"/>
  <c r="AG1472" i="2"/>
  <c r="AF1472" i="2"/>
  <c r="AA1472" i="2" s="1"/>
  <c r="AD1472" i="2"/>
  <c r="AC1472" i="2"/>
  <c r="AB1472" i="2"/>
  <c r="AH1471" i="2"/>
  <c r="AG1471" i="2"/>
  <c r="AF1471" i="2"/>
  <c r="AD1471" i="2"/>
  <c r="AC1471" i="2"/>
  <c r="AB1471" i="2"/>
  <c r="AH1470" i="2"/>
  <c r="AG1470" i="2"/>
  <c r="AF1470" i="2"/>
  <c r="AD1470" i="2"/>
  <c r="AC1470" i="2"/>
  <c r="AB1470" i="2"/>
  <c r="AH1469" i="2"/>
  <c r="AG1469" i="2"/>
  <c r="AF1469" i="2"/>
  <c r="AA1469" i="2" s="1"/>
  <c r="AD1469" i="2"/>
  <c r="AC1469" i="2"/>
  <c r="AB1469" i="2"/>
  <c r="AH1468" i="2"/>
  <c r="AG1468" i="2"/>
  <c r="AF1468" i="2"/>
  <c r="AA1468" i="2" s="1"/>
  <c r="AD1468" i="2"/>
  <c r="AC1468" i="2"/>
  <c r="Z1468" i="2" s="1"/>
  <c r="AB1468" i="2"/>
  <c r="AH1467" i="2"/>
  <c r="AG1467" i="2"/>
  <c r="AF1467" i="2"/>
  <c r="AD1467" i="2"/>
  <c r="AC1467" i="2"/>
  <c r="AB1467" i="2"/>
  <c r="AH1466" i="2"/>
  <c r="AG1466" i="2"/>
  <c r="AF1466" i="2"/>
  <c r="AA1466" i="2" s="1"/>
  <c r="AD1466" i="2"/>
  <c r="AC1466" i="2"/>
  <c r="AB1466" i="2"/>
  <c r="AH1465" i="2"/>
  <c r="AG1465" i="2"/>
  <c r="AF1465" i="2"/>
  <c r="AD1465" i="2"/>
  <c r="AC1465" i="2"/>
  <c r="AB1465" i="2"/>
  <c r="AH1464" i="2"/>
  <c r="AG1464" i="2"/>
  <c r="AF1464" i="2"/>
  <c r="AA1464" i="2" s="1"/>
  <c r="AD1464" i="2"/>
  <c r="AC1464" i="2"/>
  <c r="AB1464" i="2"/>
  <c r="Z1464" i="2"/>
  <c r="AH1463" i="2"/>
  <c r="AG1463" i="2"/>
  <c r="AF1463" i="2"/>
  <c r="AD1463" i="2"/>
  <c r="AC1463" i="2"/>
  <c r="AB1463" i="2"/>
  <c r="AH1462" i="2"/>
  <c r="AG1462" i="2"/>
  <c r="AF1462" i="2"/>
  <c r="AD1462" i="2"/>
  <c r="AC1462" i="2"/>
  <c r="AB1462" i="2"/>
  <c r="AH1461" i="2"/>
  <c r="AG1461" i="2"/>
  <c r="AF1461" i="2"/>
  <c r="AD1461" i="2"/>
  <c r="AC1461" i="2"/>
  <c r="AB1461" i="2"/>
  <c r="AH1460" i="2"/>
  <c r="AG1460" i="2"/>
  <c r="AF1460" i="2"/>
  <c r="AD1460" i="2"/>
  <c r="AC1460" i="2"/>
  <c r="AB1460" i="2"/>
  <c r="Z1460" i="2" s="1"/>
  <c r="AH1459" i="2"/>
  <c r="AG1459" i="2"/>
  <c r="AF1459" i="2"/>
  <c r="AD1459" i="2"/>
  <c r="AC1459" i="2"/>
  <c r="AB1459" i="2"/>
  <c r="AH1458" i="2"/>
  <c r="AG1458" i="2"/>
  <c r="AF1458" i="2"/>
  <c r="AD1458" i="2"/>
  <c r="AC1458" i="2"/>
  <c r="AB1458" i="2"/>
  <c r="AH1457" i="2"/>
  <c r="AG1457" i="2"/>
  <c r="AF1457" i="2"/>
  <c r="AD1457" i="2"/>
  <c r="AC1457" i="2"/>
  <c r="AB1457" i="2"/>
  <c r="AH1456" i="2"/>
  <c r="AG1456" i="2"/>
  <c r="AF1456" i="2"/>
  <c r="AD1456" i="2"/>
  <c r="AC1456" i="2"/>
  <c r="AB1456" i="2"/>
  <c r="AH1455" i="2"/>
  <c r="AG1455" i="2"/>
  <c r="AF1455" i="2"/>
  <c r="AA1455" i="2" s="1"/>
  <c r="AD1455" i="2"/>
  <c r="AC1455" i="2"/>
  <c r="AB1455" i="2"/>
  <c r="AH1454" i="2"/>
  <c r="AG1454" i="2"/>
  <c r="AF1454" i="2"/>
  <c r="AD1454" i="2"/>
  <c r="AC1454" i="2"/>
  <c r="AB1454" i="2"/>
  <c r="AH1453" i="2"/>
  <c r="AG1453" i="2"/>
  <c r="AF1453" i="2"/>
  <c r="AD1453" i="2"/>
  <c r="AC1453" i="2"/>
  <c r="AB1453" i="2"/>
  <c r="AH1452" i="2"/>
  <c r="AG1452" i="2"/>
  <c r="AF1452" i="2"/>
  <c r="AD1452" i="2"/>
  <c r="AC1452" i="2"/>
  <c r="AB1452" i="2"/>
  <c r="AH1451" i="2"/>
  <c r="AG1451" i="2"/>
  <c r="AF1451" i="2"/>
  <c r="AA1451" i="2" s="1"/>
  <c r="AD1451" i="2"/>
  <c r="AC1451" i="2"/>
  <c r="AB1451" i="2"/>
  <c r="AH1450" i="2"/>
  <c r="AG1450" i="2"/>
  <c r="AF1450" i="2"/>
  <c r="AD1450" i="2"/>
  <c r="AC1450" i="2"/>
  <c r="AB1450" i="2"/>
  <c r="AH1449" i="2"/>
  <c r="AG1449" i="2"/>
  <c r="AF1449" i="2"/>
  <c r="AD1449" i="2"/>
  <c r="AC1449" i="2"/>
  <c r="AB1449" i="2"/>
  <c r="AH1448" i="2"/>
  <c r="AG1448" i="2"/>
  <c r="AF1448" i="2"/>
  <c r="AD1448" i="2"/>
  <c r="AC1448" i="2"/>
  <c r="AB1448" i="2"/>
  <c r="AH1447" i="2"/>
  <c r="AG1447" i="2"/>
  <c r="AF1447" i="2"/>
  <c r="AD1447" i="2"/>
  <c r="AC1447" i="2"/>
  <c r="AB1447" i="2"/>
  <c r="AH1446" i="2"/>
  <c r="AG1446" i="2"/>
  <c r="AF1446" i="2"/>
  <c r="AD1446" i="2"/>
  <c r="AC1446" i="2"/>
  <c r="AB1446" i="2"/>
  <c r="AH1445" i="2"/>
  <c r="AG1445" i="2"/>
  <c r="AF1445" i="2"/>
  <c r="AD1445" i="2"/>
  <c r="AC1445" i="2"/>
  <c r="AB1445" i="2"/>
  <c r="AH1444" i="2"/>
  <c r="AG1444" i="2"/>
  <c r="AF1444" i="2"/>
  <c r="AD1444" i="2"/>
  <c r="AC1444" i="2"/>
  <c r="AB1444" i="2"/>
  <c r="AH1443" i="2"/>
  <c r="AG1443" i="2"/>
  <c r="AF1443" i="2"/>
  <c r="AD1443" i="2"/>
  <c r="AC1443" i="2"/>
  <c r="AB1443" i="2"/>
  <c r="AH1442" i="2"/>
  <c r="AG1442" i="2"/>
  <c r="AF1442" i="2"/>
  <c r="AD1442" i="2"/>
  <c r="AC1442" i="2"/>
  <c r="AB1442" i="2"/>
  <c r="AH1441" i="2"/>
  <c r="AG1441" i="2"/>
  <c r="AF1441" i="2"/>
  <c r="AD1441" i="2"/>
  <c r="AC1441" i="2"/>
  <c r="AB1441" i="2"/>
  <c r="AH1440" i="2"/>
  <c r="AG1440" i="2"/>
  <c r="AF1440" i="2"/>
  <c r="AD1440" i="2"/>
  <c r="AC1440" i="2"/>
  <c r="AB1440" i="2"/>
  <c r="AH1439" i="2"/>
  <c r="AG1439" i="2"/>
  <c r="AF1439" i="2"/>
  <c r="AD1439" i="2"/>
  <c r="AC1439" i="2"/>
  <c r="AB1439" i="2"/>
  <c r="AH1438" i="2"/>
  <c r="AG1438" i="2"/>
  <c r="AF1438" i="2"/>
  <c r="AD1438" i="2"/>
  <c r="AC1438" i="2"/>
  <c r="AB1438" i="2"/>
  <c r="AH1437" i="2"/>
  <c r="AG1437" i="2"/>
  <c r="AF1437" i="2"/>
  <c r="AD1437" i="2"/>
  <c r="AC1437" i="2"/>
  <c r="AB1437" i="2"/>
  <c r="AH1436" i="2"/>
  <c r="AG1436" i="2"/>
  <c r="AF1436" i="2"/>
  <c r="AD1436" i="2"/>
  <c r="AC1436" i="2"/>
  <c r="AB1436" i="2"/>
  <c r="AH1435" i="2"/>
  <c r="AG1435" i="2"/>
  <c r="AF1435" i="2"/>
  <c r="AD1435" i="2"/>
  <c r="AC1435" i="2"/>
  <c r="AB1435" i="2"/>
  <c r="Z1435" i="2" s="1"/>
  <c r="AH1434" i="2"/>
  <c r="AG1434" i="2"/>
  <c r="AF1434" i="2"/>
  <c r="AD1434" i="2"/>
  <c r="AC1434" i="2"/>
  <c r="AB1434" i="2"/>
  <c r="AH1433" i="2"/>
  <c r="AG1433" i="2"/>
  <c r="AF1433" i="2"/>
  <c r="AD1433" i="2"/>
  <c r="AC1433" i="2"/>
  <c r="AB1433" i="2"/>
  <c r="AH1432" i="2"/>
  <c r="AG1432" i="2"/>
  <c r="AF1432" i="2"/>
  <c r="AD1432" i="2"/>
  <c r="AC1432" i="2"/>
  <c r="AB1432" i="2"/>
  <c r="AH1431" i="2"/>
  <c r="AG1431" i="2"/>
  <c r="AF1431" i="2"/>
  <c r="AA1431" i="2" s="1"/>
  <c r="AD1431" i="2"/>
  <c r="AC1431" i="2"/>
  <c r="AB1431" i="2"/>
  <c r="AH1430" i="2"/>
  <c r="AG1430" i="2"/>
  <c r="AF1430" i="2"/>
  <c r="AD1430" i="2"/>
  <c r="AC1430" i="2"/>
  <c r="AB1430" i="2"/>
  <c r="AH1429" i="2"/>
  <c r="AG1429" i="2"/>
  <c r="AF1429" i="2"/>
  <c r="AD1429" i="2"/>
  <c r="AC1429" i="2"/>
  <c r="AB1429" i="2"/>
  <c r="AH1428" i="2"/>
  <c r="AG1428" i="2"/>
  <c r="AF1428" i="2"/>
  <c r="AD1428" i="2"/>
  <c r="AC1428" i="2"/>
  <c r="AB1428" i="2"/>
  <c r="AH1427" i="2"/>
  <c r="AG1427" i="2"/>
  <c r="AF1427" i="2"/>
  <c r="AD1427" i="2"/>
  <c r="AC1427" i="2"/>
  <c r="AB1427" i="2"/>
  <c r="AH1426" i="2"/>
  <c r="AA1426" i="2" s="1"/>
  <c r="AG1426" i="2"/>
  <c r="AF1426" i="2"/>
  <c r="AD1426" i="2"/>
  <c r="AC1426" i="2"/>
  <c r="AB1426" i="2"/>
  <c r="AH1425" i="2"/>
  <c r="AG1425" i="2"/>
  <c r="AF1425" i="2"/>
  <c r="AD1425" i="2"/>
  <c r="AC1425" i="2"/>
  <c r="AB1425" i="2"/>
  <c r="Z1425" i="2" s="1"/>
  <c r="AH1424" i="2"/>
  <c r="AA1424" i="2" s="1"/>
  <c r="AG1424" i="2"/>
  <c r="AF1424" i="2"/>
  <c r="AD1424" i="2"/>
  <c r="AC1424" i="2"/>
  <c r="AB1424" i="2"/>
  <c r="AH1423" i="2"/>
  <c r="AG1423" i="2"/>
  <c r="AF1423" i="2"/>
  <c r="AD1423" i="2"/>
  <c r="AC1423" i="2"/>
  <c r="AB1423" i="2"/>
  <c r="Z1423" i="2" s="1"/>
  <c r="AH1422" i="2"/>
  <c r="AG1422" i="2"/>
  <c r="AF1422" i="2"/>
  <c r="AA1422" i="2" s="1"/>
  <c r="AD1422" i="2"/>
  <c r="AC1422" i="2"/>
  <c r="AB1422" i="2"/>
  <c r="AH1421" i="2"/>
  <c r="AG1421" i="2"/>
  <c r="AF1421" i="2"/>
  <c r="AD1421" i="2"/>
  <c r="AC1421" i="2"/>
  <c r="AB1421" i="2"/>
  <c r="AH1420" i="2"/>
  <c r="AG1420" i="2"/>
  <c r="AF1420" i="2"/>
  <c r="AD1420" i="2"/>
  <c r="AC1420" i="2"/>
  <c r="AB1420" i="2"/>
  <c r="AH1419" i="2"/>
  <c r="AG1419" i="2"/>
  <c r="AF1419" i="2"/>
  <c r="AD1419" i="2"/>
  <c r="AC1419" i="2"/>
  <c r="AB1419" i="2"/>
  <c r="Z1419" i="2" s="1"/>
  <c r="AH1418" i="2"/>
  <c r="AG1418" i="2"/>
  <c r="AF1418" i="2"/>
  <c r="AD1418" i="2"/>
  <c r="AC1418" i="2"/>
  <c r="AB1418" i="2"/>
  <c r="AH1417" i="2"/>
  <c r="AG1417" i="2"/>
  <c r="AF1417" i="2"/>
  <c r="AD1417" i="2"/>
  <c r="AC1417" i="2"/>
  <c r="AB1417" i="2"/>
  <c r="AH1416" i="2"/>
  <c r="AG1416" i="2"/>
  <c r="AF1416" i="2"/>
  <c r="AD1416" i="2"/>
  <c r="AC1416" i="2"/>
  <c r="AB1416" i="2"/>
  <c r="AH1415" i="2"/>
  <c r="AG1415" i="2"/>
  <c r="AF1415" i="2"/>
  <c r="AD1415" i="2"/>
  <c r="AC1415" i="2"/>
  <c r="AB1415" i="2"/>
  <c r="AH1414" i="2"/>
  <c r="AG1414" i="2"/>
  <c r="AF1414" i="2"/>
  <c r="AD1414" i="2"/>
  <c r="AC1414" i="2"/>
  <c r="AB1414" i="2"/>
  <c r="AH1413" i="2"/>
  <c r="AG1413" i="2"/>
  <c r="AF1413" i="2"/>
  <c r="AD1413" i="2"/>
  <c r="AC1413" i="2"/>
  <c r="AB1413" i="2"/>
  <c r="Z1413" i="2" s="1"/>
  <c r="AH1412" i="2"/>
  <c r="AG1412" i="2"/>
  <c r="AF1412" i="2"/>
  <c r="AD1412" i="2"/>
  <c r="AC1412" i="2"/>
  <c r="AB1412" i="2"/>
  <c r="AH1411" i="2"/>
  <c r="AG1411" i="2"/>
  <c r="AF1411" i="2"/>
  <c r="AD1411" i="2"/>
  <c r="AC1411" i="2"/>
  <c r="AB1411" i="2"/>
  <c r="AH1410" i="2"/>
  <c r="AG1410" i="2"/>
  <c r="AF1410" i="2"/>
  <c r="AD1410" i="2"/>
  <c r="AC1410" i="2"/>
  <c r="AB1410" i="2"/>
  <c r="AH1409" i="2"/>
  <c r="AG1409" i="2"/>
  <c r="AF1409" i="2"/>
  <c r="AD1409" i="2"/>
  <c r="AC1409" i="2"/>
  <c r="AB1409" i="2"/>
  <c r="Z1409" i="2" s="1"/>
  <c r="AH1408" i="2"/>
  <c r="AG1408" i="2"/>
  <c r="AF1408" i="2"/>
  <c r="AA1408" i="2" s="1"/>
  <c r="AD1408" i="2"/>
  <c r="AC1408" i="2"/>
  <c r="AB1408" i="2"/>
  <c r="AH1407" i="2"/>
  <c r="AG1407" i="2"/>
  <c r="AF1407" i="2"/>
  <c r="AD1407" i="2"/>
  <c r="AC1407" i="2"/>
  <c r="AB1407" i="2"/>
  <c r="AH1406" i="2"/>
  <c r="AG1406" i="2"/>
  <c r="AF1406" i="2"/>
  <c r="AA1406" i="2" s="1"/>
  <c r="AD1406" i="2"/>
  <c r="Z1406" i="2" s="1"/>
  <c r="AC1406" i="2"/>
  <c r="AB1406" i="2"/>
  <c r="AH1405" i="2"/>
  <c r="AG1405" i="2"/>
  <c r="AF1405" i="2"/>
  <c r="AD1405" i="2"/>
  <c r="AC1405" i="2"/>
  <c r="AB1405" i="2"/>
  <c r="AH1404" i="2"/>
  <c r="AG1404" i="2"/>
  <c r="AF1404" i="2"/>
  <c r="AD1404" i="2"/>
  <c r="AC1404" i="2"/>
  <c r="AB1404" i="2"/>
  <c r="Z1404" i="2"/>
  <c r="AH1403" i="2"/>
  <c r="AG1403" i="2"/>
  <c r="AF1403" i="2"/>
  <c r="AD1403" i="2"/>
  <c r="AC1403" i="2"/>
  <c r="AB1403" i="2"/>
  <c r="Z1403" i="2" s="1"/>
  <c r="AH1402" i="2"/>
  <c r="AG1402" i="2"/>
  <c r="AF1402" i="2"/>
  <c r="AD1402" i="2"/>
  <c r="AC1402" i="2"/>
  <c r="Z1402" i="2" s="1"/>
  <c r="AB1402" i="2"/>
  <c r="AH1292" i="2"/>
  <c r="AG1292" i="2"/>
  <c r="AF1292" i="2"/>
  <c r="AD1292" i="2"/>
  <c r="Z1292" i="2" s="1"/>
  <c r="AC1292" i="2"/>
  <c r="AB1292" i="2"/>
  <c r="AH1291" i="2"/>
  <c r="AG1291" i="2"/>
  <c r="AF1291" i="2"/>
  <c r="AA1291" i="2" s="1"/>
  <c r="AD1291" i="2"/>
  <c r="AC1291" i="2"/>
  <c r="AB1291" i="2"/>
  <c r="AH1290" i="2"/>
  <c r="AG1290" i="2"/>
  <c r="AF1290" i="2"/>
  <c r="AD1290" i="2"/>
  <c r="AC1290" i="2"/>
  <c r="AB1290" i="2"/>
  <c r="Z1290" i="2" s="1"/>
  <c r="AH1289" i="2"/>
  <c r="AG1289" i="2"/>
  <c r="AF1289" i="2"/>
  <c r="AD1289" i="2"/>
  <c r="AC1289" i="2"/>
  <c r="AB1289" i="2"/>
  <c r="AH1288" i="2"/>
  <c r="AG1288" i="2"/>
  <c r="AF1288" i="2"/>
  <c r="AD1288" i="2"/>
  <c r="AC1288" i="2"/>
  <c r="AB1288" i="2"/>
  <c r="AH1287" i="2"/>
  <c r="AG1287" i="2"/>
  <c r="AF1287" i="2"/>
  <c r="AD1287" i="2"/>
  <c r="AC1287" i="2"/>
  <c r="AB1287" i="2"/>
  <c r="AH1286" i="2"/>
  <c r="AG1286" i="2"/>
  <c r="AF1286" i="2"/>
  <c r="AD1286" i="2"/>
  <c r="AC1286" i="2"/>
  <c r="AB1286" i="2"/>
  <c r="AH1285" i="2"/>
  <c r="AG1285" i="2"/>
  <c r="AF1285" i="2"/>
  <c r="AD1285" i="2"/>
  <c r="AC1285" i="2"/>
  <c r="AB1285" i="2"/>
  <c r="AH1284" i="2"/>
  <c r="AG1284" i="2"/>
  <c r="AF1284" i="2"/>
  <c r="AD1284" i="2"/>
  <c r="AC1284" i="2"/>
  <c r="AB1284" i="2"/>
  <c r="AH1283" i="2"/>
  <c r="AG1283" i="2"/>
  <c r="AF1283" i="2"/>
  <c r="AA1283" i="2" s="1"/>
  <c r="AD1283" i="2"/>
  <c r="AC1283" i="2"/>
  <c r="AB1283" i="2"/>
  <c r="AH1282" i="2"/>
  <c r="AG1282" i="2"/>
  <c r="AF1282" i="2"/>
  <c r="AD1282" i="2"/>
  <c r="AC1282" i="2"/>
  <c r="AB1282" i="2"/>
  <c r="AH1281" i="2"/>
  <c r="AG1281" i="2"/>
  <c r="AF1281" i="2"/>
  <c r="AD1281" i="2"/>
  <c r="AC1281" i="2"/>
  <c r="AB1281" i="2"/>
  <c r="AH1223" i="2"/>
  <c r="AG1223" i="2"/>
  <c r="AF1223" i="2"/>
  <c r="AD1223" i="2"/>
  <c r="AC1223" i="2"/>
  <c r="AB1223" i="2"/>
  <c r="AH1222" i="2"/>
  <c r="AG1222" i="2"/>
  <c r="AF1222" i="2"/>
  <c r="AD1222" i="2"/>
  <c r="AC1222" i="2"/>
  <c r="AB1222" i="2"/>
  <c r="AH1221" i="2"/>
  <c r="AG1221" i="2"/>
  <c r="AF1221" i="2"/>
  <c r="AD1221" i="2"/>
  <c r="AC1221" i="2"/>
  <c r="AB1221" i="2"/>
  <c r="AH1220" i="2"/>
  <c r="AG1220" i="2"/>
  <c r="AF1220" i="2"/>
  <c r="AD1220" i="2"/>
  <c r="AC1220" i="2"/>
  <c r="AB1220" i="2"/>
  <c r="AH1219" i="2"/>
  <c r="AG1219" i="2"/>
  <c r="AF1219" i="2"/>
  <c r="AD1219" i="2"/>
  <c r="AC1219" i="2"/>
  <c r="AB1219" i="2"/>
  <c r="AH1218" i="2"/>
  <c r="AG1218" i="2"/>
  <c r="AF1218" i="2"/>
  <c r="AD1218" i="2"/>
  <c r="AC1218" i="2"/>
  <c r="AB1218" i="2"/>
  <c r="AH1217" i="2"/>
  <c r="AG1217" i="2"/>
  <c r="AF1217" i="2"/>
  <c r="AD1217" i="2"/>
  <c r="AC1217" i="2"/>
  <c r="AB1217" i="2"/>
  <c r="AH1216" i="2"/>
  <c r="AG1216" i="2"/>
  <c r="AF1216" i="2"/>
  <c r="AD1216" i="2"/>
  <c r="AC1216" i="2"/>
  <c r="AB1216" i="2"/>
  <c r="AH1215" i="2"/>
  <c r="AG1215" i="2"/>
  <c r="AF1215" i="2"/>
  <c r="AD1215" i="2"/>
  <c r="AC1215" i="2"/>
  <c r="AB1215" i="2"/>
  <c r="AH1214" i="2"/>
  <c r="AG1214" i="2"/>
  <c r="AF1214" i="2"/>
  <c r="AD1214" i="2"/>
  <c r="AC1214" i="2"/>
  <c r="AB1214" i="2"/>
  <c r="AH1213" i="2"/>
  <c r="AG1213" i="2"/>
  <c r="AF1213" i="2"/>
  <c r="AD1213" i="2"/>
  <c r="AC1213" i="2"/>
  <c r="AB1213" i="2"/>
  <c r="AH1212" i="2"/>
  <c r="AG1212" i="2"/>
  <c r="AF1212" i="2"/>
  <c r="AD1212" i="2"/>
  <c r="AC1212" i="2"/>
  <c r="AB1212" i="2"/>
  <c r="AH1211" i="2"/>
  <c r="AG1211" i="2"/>
  <c r="AF1211" i="2"/>
  <c r="AD1211" i="2"/>
  <c r="AC1211" i="2"/>
  <c r="AB1211" i="2"/>
  <c r="AH1210" i="2"/>
  <c r="AG1210" i="2"/>
  <c r="AF1210" i="2"/>
  <c r="AD1210" i="2"/>
  <c r="AC1210" i="2"/>
  <c r="AB1210" i="2"/>
  <c r="AH1209" i="2"/>
  <c r="AG1209" i="2"/>
  <c r="AF1209" i="2"/>
  <c r="AD1209" i="2"/>
  <c r="AC1209" i="2"/>
  <c r="AB1209" i="2"/>
  <c r="AH1208" i="2"/>
  <c r="AG1208" i="2"/>
  <c r="AF1208" i="2"/>
  <c r="AD1208" i="2"/>
  <c r="AC1208" i="2"/>
  <c r="AB1208" i="2"/>
  <c r="AH1207" i="2"/>
  <c r="AG1207" i="2"/>
  <c r="AF1207" i="2"/>
  <c r="AD1207" i="2"/>
  <c r="AC1207" i="2"/>
  <c r="AB1207" i="2"/>
  <c r="AH1206" i="2"/>
  <c r="AG1206" i="2"/>
  <c r="AF1206" i="2"/>
  <c r="AD1206" i="2"/>
  <c r="AC1206" i="2"/>
  <c r="AB1206" i="2"/>
  <c r="AH1205" i="2"/>
  <c r="AG1205" i="2"/>
  <c r="AF1205" i="2"/>
  <c r="AD1205" i="2"/>
  <c r="AC1205" i="2"/>
  <c r="AB1205" i="2"/>
  <c r="AH1204" i="2"/>
  <c r="AG1204" i="2"/>
  <c r="AF1204" i="2"/>
  <c r="AD1204" i="2"/>
  <c r="AC1204" i="2"/>
  <c r="AB1204" i="2"/>
  <c r="AH1203" i="2"/>
  <c r="AG1203" i="2"/>
  <c r="AF1203" i="2"/>
  <c r="AD1203" i="2"/>
  <c r="AC1203" i="2"/>
  <c r="AB1203" i="2"/>
  <c r="AH1202" i="2"/>
  <c r="AG1202" i="2"/>
  <c r="AF1202" i="2"/>
  <c r="AD1202" i="2"/>
  <c r="AC1202" i="2"/>
  <c r="AB1202" i="2"/>
  <c r="AH1201" i="2"/>
  <c r="AG1201" i="2"/>
  <c r="AF1201" i="2"/>
  <c r="AD1201" i="2"/>
  <c r="AC1201" i="2"/>
  <c r="AB1201" i="2"/>
  <c r="AH1200" i="2"/>
  <c r="AG1200" i="2"/>
  <c r="AF1200" i="2"/>
  <c r="AD1200" i="2"/>
  <c r="AC1200" i="2"/>
  <c r="AB1200" i="2"/>
  <c r="AH1199" i="2"/>
  <c r="AG1199" i="2"/>
  <c r="AF1199" i="2"/>
  <c r="AD1199" i="2"/>
  <c r="AC1199" i="2"/>
  <c r="AB1199" i="2"/>
  <c r="AH1198" i="2"/>
  <c r="AG1198" i="2"/>
  <c r="AF1198" i="2"/>
  <c r="AD1198" i="2"/>
  <c r="AC1198" i="2"/>
  <c r="AB1198" i="2"/>
  <c r="AH1197" i="2"/>
  <c r="AG1197" i="2"/>
  <c r="AF1197" i="2"/>
  <c r="AD1197" i="2"/>
  <c r="AC1197" i="2"/>
  <c r="AB1197" i="2"/>
  <c r="AH1196" i="2"/>
  <c r="AG1196" i="2"/>
  <c r="AF1196" i="2"/>
  <c r="AD1196" i="2"/>
  <c r="AC1196" i="2"/>
  <c r="AB1196" i="2"/>
  <c r="AH1195" i="2"/>
  <c r="AG1195" i="2"/>
  <c r="AF1195" i="2"/>
  <c r="AD1195" i="2"/>
  <c r="AC1195" i="2"/>
  <c r="AB1195" i="2"/>
  <c r="AH1194" i="2"/>
  <c r="AG1194" i="2"/>
  <c r="AF1194" i="2"/>
  <c r="AD1194" i="2"/>
  <c r="AC1194" i="2"/>
  <c r="AB1194" i="2"/>
  <c r="AH1193" i="2"/>
  <c r="AG1193" i="2"/>
  <c r="AF1193" i="2"/>
  <c r="AD1193" i="2"/>
  <c r="AC1193" i="2"/>
  <c r="AB1193" i="2"/>
  <c r="AH1192" i="2"/>
  <c r="AG1192" i="2"/>
  <c r="AF1192" i="2"/>
  <c r="AD1192" i="2"/>
  <c r="AC1192" i="2"/>
  <c r="AB1192" i="2"/>
  <c r="AH1191" i="2"/>
  <c r="AG1191" i="2"/>
  <c r="AF1191" i="2"/>
  <c r="AD1191" i="2"/>
  <c r="AC1191" i="2"/>
  <c r="AB1191" i="2"/>
  <c r="AH1190" i="2"/>
  <c r="AG1190" i="2"/>
  <c r="AF1190" i="2"/>
  <c r="AD1190" i="2"/>
  <c r="AC1190" i="2"/>
  <c r="AB1190" i="2"/>
  <c r="AH1189" i="2"/>
  <c r="AG1189" i="2"/>
  <c r="AF1189" i="2"/>
  <c r="AD1189" i="2"/>
  <c r="AC1189" i="2"/>
  <c r="AB1189" i="2"/>
  <c r="AH1172" i="2"/>
  <c r="AG1172" i="2"/>
  <c r="AF1172" i="2"/>
  <c r="AD1172" i="2"/>
  <c r="AC1172" i="2"/>
  <c r="AB1172" i="2"/>
  <c r="AH1171" i="2"/>
  <c r="AG1171" i="2"/>
  <c r="AF1171" i="2"/>
  <c r="AD1171" i="2"/>
  <c r="AC1171" i="2"/>
  <c r="AB1171" i="2"/>
  <c r="AH1170" i="2"/>
  <c r="AG1170" i="2"/>
  <c r="AF1170" i="2"/>
  <c r="AD1170" i="2"/>
  <c r="AC1170" i="2"/>
  <c r="AB1170" i="2"/>
  <c r="AH1169" i="2"/>
  <c r="AG1169" i="2"/>
  <c r="AF1169" i="2"/>
  <c r="AD1169" i="2"/>
  <c r="AC1169" i="2"/>
  <c r="AB1169" i="2"/>
  <c r="AH1168" i="2"/>
  <c r="AG1168" i="2"/>
  <c r="AF1168" i="2"/>
  <c r="AD1168" i="2"/>
  <c r="AC1168" i="2"/>
  <c r="AB1168" i="2"/>
  <c r="AH1167" i="2"/>
  <c r="AG1167" i="2"/>
  <c r="AF1167" i="2"/>
  <c r="AD1167" i="2"/>
  <c r="AC1167" i="2"/>
  <c r="AB1167" i="2"/>
  <c r="AH1166" i="2"/>
  <c r="AG1166" i="2"/>
  <c r="AF1166" i="2"/>
  <c r="AD1166" i="2"/>
  <c r="AC1166" i="2"/>
  <c r="AB1166" i="2"/>
  <c r="AH1165" i="2"/>
  <c r="AG1165" i="2"/>
  <c r="AF1165" i="2"/>
  <c r="AD1165" i="2"/>
  <c r="AC1165" i="2"/>
  <c r="AB1165" i="2"/>
  <c r="AH1164" i="2"/>
  <c r="AG1164" i="2"/>
  <c r="AF1164" i="2"/>
  <c r="AD1164" i="2"/>
  <c r="AC1164" i="2"/>
  <c r="AB1164" i="2"/>
  <c r="AH1163" i="2"/>
  <c r="AG1163" i="2"/>
  <c r="AF1163" i="2"/>
  <c r="AD1163" i="2"/>
  <c r="AC1163" i="2"/>
  <c r="AB1163" i="2"/>
  <c r="AH1162" i="2"/>
  <c r="AG1162" i="2"/>
  <c r="AF1162" i="2"/>
  <c r="AD1162" i="2"/>
  <c r="AC1162" i="2"/>
  <c r="AB1162" i="2"/>
  <c r="Z1162" i="2" s="1"/>
  <c r="AH1161" i="2"/>
  <c r="AG1161" i="2"/>
  <c r="AF1161" i="2"/>
  <c r="AD1161" i="2"/>
  <c r="AC1161" i="2"/>
  <c r="AB1161" i="2"/>
  <c r="AH1160" i="2"/>
  <c r="AG1160" i="2"/>
  <c r="AF1160" i="2"/>
  <c r="AD1160" i="2"/>
  <c r="AC1160" i="2"/>
  <c r="AB1160" i="2"/>
  <c r="AH1159" i="2"/>
  <c r="AG1159" i="2"/>
  <c r="AF1159" i="2"/>
  <c r="AD1159" i="2"/>
  <c r="AC1159" i="2"/>
  <c r="AB1159" i="2"/>
  <c r="AH1158" i="2"/>
  <c r="AG1158" i="2"/>
  <c r="AF1158" i="2"/>
  <c r="AD1158" i="2"/>
  <c r="AC1158" i="2"/>
  <c r="AB1158" i="2"/>
  <c r="AH1157" i="2"/>
  <c r="AG1157" i="2"/>
  <c r="AF1157" i="2"/>
  <c r="AD1157" i="2"/>
  <c r="AC1157" i="2"/>
  <c r="Z1157" i="2" s="1"/>
  <c r="AB1157" i="2"/>
  <c r="AH1156" i="2"/>
  <c r="AG1156" i="2"/>
  <c r="AF1156" i="2"/>
  <c r="AD1156" i="2"/>
  <c r="AC1156" i="2"/>
  <c r="AB1156" i="2"/>
  <c r="AH1155" i="2"/>
  <c r="AG1155" i="2"/>
  <c r="AF1155" i="2"/>
  <c r="AD1155" i="2"/>
  <c r="AC1155" i="2"/>
  <c r="AB1155" i="2"/>
  <c r="AH1154" i="2"/>
  <c r="AG1154" i="2"/>
  <c r="AF1154" i="2"/>
  <c r="AD1154" i="2"/>
  <c r="AC1154" i="2"/>
  <c r="AB1154" i="2"/>
  <c r="AH1153" i="2"/>
  <c r="AG1153" i="2"/>
  <c r="AF1153" i="2"/>
  <c r="AD1153" i="2"/>
  <c r="AC1153" i="2"/>
  <c r="AB1153" i="2"/>
  <c r="AH1152" i="2"/>
  <c r="AG1152" i="2"/>
  <c r="AF1152" i="2"/>
  <c r="AD1152" i="2"/>
  <c r="AC1152" i="2"/>
  <c r="AB1152" i="2"/>
  <c r="AH1151" i="2"/>
  <c r="AG1151" i="2"/>
  <c r="AA1151" i="2" s="1"/>
  <c r="AF1151" i="2"/>
  <c r="AD1151" i="2"/>
  <c r="AC1151" i="2"/>
  <c r="AB1151" i="2"/>
  <c r="Z1151" i="2" s="1"/>
  <c r="AH1150" i="2"/>
  <c r="AG1150" i="2"/>
  <c r="AF1150" i="2"/>
  <c r="AD1150" i="2"/>
  <c r="AC1150" i="2"/>
  <c r="AB1150" i="2"/>
  <c r="AH1149" i="2"/>
  <c r="AG1149" i="2"/>
  <c r="AF1149" i="2"/>
  <c r="AD1149" i="2"/>
  <c r="AC1149" i="2"/>
  <c r="AB1149" i="2"/>
  <c r="AH1148" i="2"/>
  <c r="AG1148" i="2"/>
  <c r="AF1148" i="2"/>
  <c r="AD1148" i="2"/>
  <c r="AC1148" i="2"/>
  <c r="AB1148" i="2"/>
  <c r="AH1147" i="2"/>
  <c r="AG1147" i="2"/>
  <c r="AF1147" i="2"/>
  <c r="AD1147" i="2"/>
  <c r="AC1147" i="2"/>
  <c r="AB1147" i="2"/>
  <c r="AH1146" i="2"/>
  <c r="AG1146" i="2"/>
  <c r="AF1146" i="2"/>
  <c r="AD1146" i="2"/>
  <c r="AC1146" i="2"/>
  <c r="AB1146" i="2"/>
  <c r="AH1145" i="2"/>
  <c r="AG1145" i="2"/>
  <c r="AF1145" i="2"/>
  <c r="AD1145" i="2"/>
  <c r="AC1145" i="2"/>
  <c r="AB1145" i="2"/>
  <c r="AH1144" i="2"/>
  <c r="AG1144" i="2"/>
  <c r="AF1144" i="2"/>
  <c r="AA1144" i="2" s="1"/>
  <c r="AD1144" i="2"/>
  <c r="AC1144" i="2"/>
  <c r="AB1144" i="2"/>
  <c r="AH1143" i="2"/>
  <c r="AG1143" i="2"/>
  <c r="AF1143" i="2"/>
  <c r="AD1143" i="2"/>
  <c r="AC1143" i="2"/>
  <c r="AB1143" i="2"/>
  <c r="AH1142" i="2"/>
  <c r="AG1142" i="2"/>
  <c r="AF1142" i="2"/>
  <c r="AD1142" i="2"/>
  <c r="AC1142" i="2"/>
  <c r="AB1142" i="2"/>
  <c r="AH1141" i="2"/>
  <c r="AG1141" i="2"/>
  <c r="AF1141" i="2"/>
  <c r="AD1141" i="2"/>
  <c r="AC1141" i="2"/>
  <c r="AB1141" i="2"/>
  <c r="AH1140" i="2"/>
  <c r="AG1140" i="2"/>
  <c r="AF1140" i="2"/>
  <c r="AD1140" i="2"/>
  <c r="AC1140" i="2"/>
  <c r="AB1140" i="2"/>
  <c r="AH1139" i="2"/>
  <c r="AG1139" i="2"/>
  <c r="AF1139" i="2"/>
  <c r="AD1139" i="2"/>
  <c r="AC1139" i="2"/>
  <c r="AB1139" i="2"/>
  <c r="AH1138" i="2"/>
  <c r="AG1138" i="2"/>
  <c r="AF1138" i="2"/>
  <c r="AD1138" i="2"/>
  <c r="AC1138" i="2"/>
  <c r="AB1138" i="2"/>
  <c r="AH1137" i="2"/>
  <c r="AG1137" i="2"/>
  <c r="AF1137" i="2"/>
  <c r="AD1137" i="2"/>
  <c r="AC1137" i="2"/>
  <c r="AB1137" i="2"/>
  <c r="AH1136" i="2"/>
  <c r="AG1136" i="2"/>
  <c r="AF1136" i="2"/>
  <c r="AD1136" i="2"/>
  <c r="AC1136" i="2"/>
  <c r="AB1136" i="2"/>
  <c r="AH1135" i="2"/>
  <c r="AG1135" i="2"/>
  <c r="AF1135" i="2"/>
  <c r="AD1135" i="2"/>
  <c r="AC1135" i="2"/>
  <c r="AB1135" i="2"/>
  <c r="AH1134" i="2"/>
  <c r="AG1134" i="2"/>
  <c r="AF1134" i="2"/>
  <c r="AD1134" i="2"/>
  <c r="AC1134" i="2"/>
  <c r="AB1134" i="2"/>
  <c r="AH1133" i="2"/>
  <c r="AG1133" i="2"/>
  <c r="AF1133" i="2"/>
  <c r="AD1133" i="2"/>
  <c r="AC1133" i="2"/>
  <c r="AB1133" i="2"/>
  <c r="AH1132" i="2"/>
  <c r="AG1132" i="2"/>
  <c r="AF1132" i="2"/>
  <c r="AD1132" i="2"/>
  <c r="AC1132" i="2"/>
  <c r="AB1132" i="2"/>
  <c r="AH1131" i="2"/>
  <c r="AG1131" i="2"/>
  <c r="AF1131" i="2"/>
  <c r="AD1131" i="2"/>
  <c r="AC1131" i="2"/>
  <c r="AB1131" i="2"/>
  <c r="AH1130" i="2"/>
  <c r="AG1130" i="2"/>
  <c r="AF1130" i="2"/>
  <c r="AD1130" i="2"/>
  <c r="AC1130" i="2"/>
  <c r="AB1130" i="2"/>
  <c r="AH1129" i="2"/>
  <c r="AG1129" i="2"/>
  <c r="AF1129" i="2"/>
  <c r="AD1129" i="2"/>
  <c r="AC1129" i="2"/>
  <c r="AB1129" i="2"/>
  <c r="AH1041" i="2"/>
  <c r="AG1041" i="2"/>
  <c r="AF1041" i="2"/>
  <c r="AD1041" i="2"/>
  <c r="AC1041" i="2"/>
  <c r="AB1041" i="2"/>
  <c r="AH1040" i="2"/>
  <c r="AG1040" i="2"/>
  <c r="AF1040" i="2"/>
  <c r="AD1040" i="2"/>
  <c r="AC1040" i="2"/>
  <c r="AB1040" i="2"/>
  <c r="AH1039" i="2"/>
  <c r="AG1039" i="2"/>
  <c r="AF1039" i="2"/>
  <c r="AD1039" i="2"/>
  <c r="AC1039" i="2"/>
  <c r="AB1039" i="2"/>
  <c r="AH1038" i="2"/>
  <c r="AG1038" i="2"/>
  <c r="AF1038" i="2"/>
  <c r="AD1038" i="2"/>
  <c r="AC1038" i="2"/>
  <c r="AB1038" i="2"/>
  <c r="AH1037" i="2"/>
  <c r="AG1037" i="2"/>
  <c r="AF1037" i="2"/>
  <c r="AD1037" i="2"/>
  <c r="AC1037" i="2"/>
  <c r="AB1037" i="2"/>
  <c r="AH1036" i="2"/>
  <c r="AG1036" i="2"/>
  <c r="AF1036" i="2"/>
  <c r="AD1036" i="2"/>
  <c r="AC1036" i="2"/>
  <c r="AB1036" i="2"/>
  <c r="AH1035" i="2"/>
  <c r="AA1035" i="2" s="1"/>
  <c r="AG1035" i="2"/>
  <c r="AF1035" i="2"/>
  <c r="AD1035" i="2"/>
  <c r="AC1035" i="2"/>
  <c r="AB1035" i="2"/>
  <c r="AH1034" i="2"/>
  <c r="AG1034" i="2"/>
  <c r="AF1034" i="2"/>
  <c r="AD1034" i="2"/>
  <c r="AC1034" i="2"/>
  <c r="AB1034" i="2"/>
  <c r="AH1033" i="2"/>
  <c r="AG1033" i="2"/>
  <c r="AF1033" i="2"/>
  <c r="AD1033" i="2"/>
  <c r="AC1033" i="2"/>
  <c r="AB1033" i="2"/>
  <c r="AH1032" i="2"/>
  <c r="AG1032" i="2"/>
  <c r="AF1032" i="2"/>
  <c r="AD1032" i="2"/>
  <c r="AC1032" i="2"/>
  <c r="AB1032" i="2"/>
  <c r="AH1031" i="2"/>
  <c r="AG1031" i="2"/>
  <c r="AF1031" i="2"/>
  <c r="AD1031" i="2"/>
  <c r="AC1031" i="2"/>
  <c r="AB1031" i="2"/>
  <c r="AH1030" i="2"/>
  <c r="AG1030" i="2"/>
  <c r="AF1030" i="2"/>
  <c r="AD1030" i="2"/>
  <c r="AC1030" i="2"/>
  <c r="AB1030" i="2"/>
  <c r="AH1029" i="2"/>
  <c r="AG1029" i="2"/>
  <c r="AF1029" i="2"/>
  <c r="AD1029" i="2"/>
  <c r="AC1029" i="2"/>
  <c r="AB1029" i="2"/>
  <c r="AH1028" i="2"/>
  <c r="AG1028" i="2"/>
  <c r="AF1028" i="2"/>
  <c r="AD1028" i="2"/>
  <c r="AC1028" i="2"/>
  <c r="AB1028" i="2"/>
  <c r="AH1027" i="2"/>
  <c r="AG1027" i="2"/>
  <c r="AF1027" i="2"/>
  <c r="AD1027" i="2"/>
  <c r="AC1027" i="2"/>
  <c r="AB1027" i="2"/>
  <c r="AH1026" i="2"/>
  <c r="AG1026" i="2"/>
  <c r="AF1026" i="2"/>
  <c r="AD1026" i="2"/>
  <c r="AC1026" i="2"/>
  <c r="AB1026" i="2"/>
  <c r="AH1025" i="2"/>
  <c r="AG1025" i="2"/>
  <c r="AF1025" i="2"/>
  <c r="AD1025" i="2"/>
  <c r="AC1025" i="2"/>
  <c r="AB1025" i="2"/>
  <c r="AH1024" i="2"/>
  <c r="AG1024" i="2"/>
  <c r="AF1024" i="2"/>
  <c r="AD1024" i="2"/>
  <c r="AC1024" i="2"/>
  <c r="AB1024" i="2"/>
  <c r="AH1023" i="2"/>
  <c r="AG1023" i="2"/>
  <c r="AF1023" i="2"/>
  <c r="AD1023" i="2"/>
  <c r="AC1023" i="2"/>
  <c r="AB1023" i="2"/>
  <c r="AH1022" i="2"/>
  <c r="AG1022" i="2"/>
  <c r="AF1022" i="2"/>
  <c r="AD1022" i="2"/>
  <c r="AC1022" i="2"/>
  <c r="AB1022" i="2"/>
  <c r="AH1021" i="2"/>
  <c r="AG1021" i="2"/>
  <c r="AF1021" i="2"/>
  <c r="AD1021" i="2"/>
  <c r="AC1021" i="2"/>
  <c r="AB1021" i="2"/>
  <c r="AH921" i="2"/>
  <c r="AG921" i="2"/>
  <c r="AF921" i="2"/>
  <c r="AD921" i="2"/>
  <c r="AC921" i="2"/>
  <c r="AB921" i="2"/>
  <c r="AH920" i="2"/>
  <c r="AG920" i="2"/>
  <c r="AF920" i="2"/>
  <c r="AD920" i="2"/>
  <c r="AC920" i="2"/>
  <c r="AB920" i="2"/>
  <c r="AH919" i="2"/>
  <c r="AG919" i="2"/>
  <c r="AF919" i="2"/>
  <c r="AD919" i="2"/>
  <c r="AC919" i="2"/>
  <c r="AB919" i="2"/>
  <c r="AH918" i="2"/>
  <c r="AG918" i="2"/>
  <c r="AF918" i="2"/>
  <c r="AD918" i="2"/>
  <c r="AC918" i="2"/>
  <c r="AB918" i="2"/>
  <c r="AH917" i="2"/>
  <c r="AG917" i="2"/>
  <c r="AF917" i="2"/>
  <c r="AD917" i="2"/>
  <c r="AC917" i="2"/>
  <c r="AB917" i="2"/>
  <c r="AH916" i="2"/>
  <c r="AG916" i="2"/>
  <c r="AF916" i="2"/>
  <c r="AD916" i="2"/>
  <c r="AC916" i="2"/>
  <c r="AB916" i="2"/>
  <c r="AH915" i="2"/>
  <c r="AG915" i="2"/>
  <c r="AF915" i="2"/>
  <c r="AD915" i="2"/>
  <c r="AC915" i="2"/>
  <c r="AB915" i="2"/>
  <c r="AH914" i="2"/>
  <c r="AG914" i="2"/>
  <c r="AA914" i="2" s="1"/>
  <c r="AF914" i="2"/>
  <c r="AD914" i="2"/>
  <c r="AC914" i="2"/>
  <c r="AB914" i="2"/>
  <c r="AH913" i="2"/>
  <c r="AG913" i="2"/>
  <c r="AF913" i="2"/>
  <c r="AD913" i="2"/>
  <c r="AC913" i="2"/>
  <c r="AB913" i="2"/>
  <c r="AH912" i="2"/>
  <c r="AG912" i="2"/>
  <c r="AF912" i="2"/>
  <c r="AD912" i="2"/>
  <c r="AC912" i="2"/>
  <c r="AB912" i="2"/>
  <c r="AH911" i="2"/>
  <c r="AG911" i="2"/>
  <c r="AF911" i="2"/>
  <c r="AD911" i="2"/>
  <c r="AC911" i="2"/>
  <c r="AB911" i="2"/>
  <c r="AH910" i="2"/>
  <c r="AG910" i="2"/>
  <c r="AA910" i="2" s="1"/>
  <c r="AF910" i="2"/>
  <c r="AD910" i="2"/>
  <c r="AC910" i="2"/>
  <c r="AB910" i="2"/>
  <c r="AH909" i="2"/>
  <c r="AG909" i="2"/>
  <c r="AF909" i="2"/>
  <c r="AD909" i="2"/>
  <c r="AC909" i="2"/>
  <c r="AB909" i="2"/>
  <c r="AH908" i="2"/>
  <c r="AG908" i="2"/>
  <c r="AF908" i="2"/>
  <c r="AD908" i="2"/>
  <c r="AC908" i="2"/>
  <c r="AB908" i="2"/>
  <c r="AH907" i="2"/>
  <c r="AG907" i="2"/>
  <c r="AF907" i="2"/>
  <c r="AD907" i="2"/>
  <c r="AC907" i="2"/>
  <c r="AB907" i="2"/>
  <c r="AH906" i="2"/>
  <c r="AG906" i="2"/>
  <c r="AA906" i="2" s="1"/>
  <c r="AF906" i="2"/>
  <c r="AD906" i="2"/>
  <c r="AC906" i="2"/>
  <c r="AB906" i="2"/>
  <c r="AH905" i="2"/>
  <c r="AG905" i="2"/>
  <c r="AF905" i="2"/>
  <c r="AD905" i="2"/>
  <c r="AC905" i="2"/>
  <c r="AB905" i="2"/>
  <c r="AH904" i="2"/>
  <c r="AG904" i="2"/>
  <c r="AF904" i="2"/>
  <c r="AD904" i="2"/>
  <c r="AC904" i="2"/>
  <c r="AB904" i="2"/>
  <c r="AH903" i="2"/>
  <c r="AG903" i="2"/>
  <c r="AF903" i="2"/>
  <c r="AD903" i="2"/>
  <c r="AC903" i="2"/>
  <c r="AB903" i="2"/>
  <c r="AH902" i="2"/>
  <c r="AG902" i="2"/>
  <c r="AF902" i="2"/>
  <c r="AD902" i="2"/>
  <c r="AC902" i="2"/>
  <c r="AB902" i="2"/>
  <c r="AH901" i="2"/>
  <c r="AG901" i="2"/>
  <c r="AF901" i="2"/>
  <c r="AD901" i="2"/>
  <c r="AC901" i="2"/>
  <c r="AB901" i="2"/>
  <c r="AH900" i="2"/>
  <c r="AG900" i="2"/>
  <c r="AF900" i="2"/>
  <c r="AD900" i="2"/>
  <c r="AC900" i="2"/>
  <c r="AB900" i="2"/>
  <c r="AH899" i="2"/>
  <c r="AG899" i="2"/>
  <c r="AF899" i="2"/>
  <c r="AD899" i="2"/>
  <c r="AC899" i="2"/>
  <c r="AB899" i="2"/>
  <c r="AH898" i="2"/>
  <c r="AG898" i="2"/>
  <c r="AF898" i="2"/>
  <c r="AD898" i="2"/>
  <c r="AC898" i="2"/>
  <c r="AB898" i="2"/>
  <c r="AH897" i="2"/>
  <c r="AG897" i="2"/>
  <c r="AF897" i="2"/>
  <c r="AA897" i="2" s="1"/>
  <c r="AD897" i="2"/>
  <c r="AC897" i="2"/>
  <c r="AB897" i="2"/>
  <c r="AH896" i="2"/>
  <c r="AG896" i="2"/>
  <c r="AA896" i="2" s="1"/>
  <c r="AF896" i="2"/>
  <c r="AD896" i="2"/>
  <c r="AC896" i="2"/>
  <c r="AB896" i="2"/>
  <c r="AH895" i="2"/>
  <c r="AG895" i="2"/>
  <c r="AA895" i="2" s="1"/>
  <c r="AF895" i="2"/>
  <c r="AD895" i="2"/>
  <c r="AC895" i="2"/>
  <c r="AB895" i="2"/>
  <c r="AH894" i="2"/>
  <c r="AG894" i="2"/>
  <c r="AF894" i="2"/>
  <c r="AD894" i="2"/>
  <c r="AC894" i="2"/>
  <c r="AB894" i="2"/>
  <c r="AH893" i="2"/>
  <c r="AG893" i="2"/>
  <c r="AF893" i="2"/>
  <c r="AA893" i="2" s="1"/>
  <c r="AD893" i="2"/>
  <c r="AC893" i="2"/>
  <c r="AB893" i="2"/>
  <c r="AH892" i="2"/>
  <c r="AG892" i="2"/>
  <c r="AF892" i="2"/>
  <c r="AD892" i="2"/>
  <c r="AC892" i="2"/>
  <c r="AB892" i="2"/>
  <c r="AH891" i="2"/>
  <c r="AG891" i="2"/>
  <c r="AF891" i="2"/>
  <c r="AD891" i="2"/>
  <c r="AC891" i="2"/>
  <c r="AB891" i="2"/>
  <c r="AH890" i="2"/>
  <c r="AG890" i="2"/>
  <c r="AF890" i="2"/>
  <c r="AD890" i="2"/>
  <c r="AC890" i="2"/>
  <c r="AB890" i="2"/>
  <c r="AH889" i="2"/>
  <c r="AG889" i="2"/>
  <c r="AF889" i="2"/>
  <c r="AD889" i="2"/>
  <c r="AC889" i="2"/>
  <c r="AB889" i="2"/>
  <c r="AH888" i="2"/>
  <c r="AG888" i="2"/>
  <c r="AF888" i="2"/>
  <c r="AD888" i="2"/>
  <c r="AC888" i="2"/>
  <c r="AB888" i="2"/>
  <c r="AH887" i="2"/>
  <c r="AG887" i="2"/>
  <c r="AF887" i="2"/>
  <c r="AD887" i="2"/>
  <c r="AC887" i="2"/>
  <c r="AB887" i="2"/>
  <c r="AH886" i="2"/>
  <c r="AG886" i="2"/>
  <c r="AF886" i="2"/>
  <c r="AD886" i="2"/>
  <c r="AC886" i="2"/>
  <c r="AB886" i="2"/>
  <c r="AH885" i="2"/>
  <c r="AG885" i="2"/>
  <c r="AF885" i="2"/>
  <c r="AD885" i="2"/>
  <c r="AC885" i="2"/>
  <c r="AB885" i="2"/>
  <c r="AH884" i="2"/>
  <c r="AG884" i="2"/>
  <c r="AF884" i="2"/>
  <c r="AD884" i="2"/>
  <c r="AC884" i="2"/>
  <c r="AB884" i="2"/>
  <c r="AH883" i="2"/>
  <c r="AG883" i="2"/>
  <c r="AF883" i="2"/>
  <c r="AD883" i="2"/>
  <c r="AC883" i="2"/>
  <c r="AB883" i="2"/>
  <c r="AH882" i="2"/>
  <c r="AG882" i="2"/>
  <c r="AF882" i="2"/>
  <c r="AD882" i="2"/>
  <c r="AC882" i="2"/>
  <c r="AB882" i="2"/>
  <c r="AH881" i="2"/>
  <c r="AG881" i="2"/>
  <c r="AF881" i="2"/>
  <c r="AA881" i="2" s="1"/>
  <c r="AD881" i="2"/>
  <c r="AC881" i="2"/>
  <c r="AB881" i="2"/>
  <c r="AH880" i="2"/>
  <c r="AG880" i="2"/>
  <c r="AF880" i="2"/>
  <c r="AD880" i="2"/>
  <c r="AC880" i="2"/>
  <c r="AB880" i="2"/>
  <c r="AH879" i="2"/>
  <c r="AG879" i="2"/>
  <c r="AF879" i="2"/>
  <c r="AD879" i="2"/>
  <c r="AC879" i="2"/>
  <c r="AB879" i="2"/>
  <c r="AH878" i="2"/>
  <c r="AG878" i="2"/>
  <c r="AF878" i="2"/>
  <c r="AD878" i="2"/>
  <c r="AC878" i="2"/>
  <c r="AB878" i="2"/>
  <c r="AH877" i="2"/>
  <c r="AG877" i="2"/>
  <c r="AF877" i="2"/>
  <c r="AD877" i="2"/>
  <c r="AC877" i="2"/>
  <c r="AB877" i="2"/>
  <c r="AH876" i="2"/>
  <c r="AG876" i="2"/>
  <c r="AF876" i="2"/>
  <c r="AD876" i="2"/>
  <c r="AC876" i="2"/>
  <c r="AB876" i="2"/>
  <c r="AH875" i="2"/>
  <c r="AG875" i="2"/>
  <c r="AF875" i="2"/>
  <c r="AD875" i="2"/>
  <c r="AC875" i="2"/>
  <c r="AB875" i="2"/>
  <c r="AH874" i="2"/>
  <c r="AG874" i="2"/>
  <c r="AF874" i="2"/>
  <c r="AD874" i="2"/>
  <c r="AC874" i="2"/>
  <c r="AB874" i="2"/>
  <c r="AH873" i="2"/>
  <c r="AG873" i="2"/>
  <c r="AF873" i="2"/>
  <c r="AD873" i="2"/>
  <c r="AC873" i="2"/>
  <c r="AB873" i="2"/>
  <c r="AH872" i="2"/>
  <c r="AG872" i="2"/>
  <c r="AF872" i="2"/>
  <c r="AD872" i="2"/>
  <c r="AC872" i="2"/>
  <c r="AB872" i="2"/>
  <c r="AH871" i="2"/>
  <c r="AG871" i="2"/>
  <c r="AF871" i="2"/>
  <c r="AD871" i="2"/>
  <c r="AC871" i="2"/>
  <c r="AB871" i="2"/>
  <c r="AH870" i="2"/>
  <c r="AG870" i="2"/>
  <c r="AF870" i="2"/>
  <c r="AD870" i="2"/>
  <c r="AC870" i="2"/>
  <c r="AB870" i="2"/>
  <c r="AH869" i="2"/>
  <c r="AG869" i="2"/>
  <c r="AF869" i="2"/>
  <c r="AD869" i="2"/>
  <c r="AC869" i="2"/>
  <c r="AB869" i="2"/>
  <c r="AH868" i="2"/>
  <c r="AG868" i="2"/>
  <c r="AF868" i="2"/>
  <c r="AD868" i="2"/>
  <c r="AC868" i="2"/>
  <c r="AB868" i="2"/>
  <c r="AH867" i="2"/>
  <c r="AG867" i="2"/>
  <c r="AF867" i="2"/>
  <c r="AD867" i="2"/>
  <c r="AC867" i="2"/>
  <c r="AB867" i="2"/>
  <c r="AH866" i="2"/>
  <c r="AG866" i="2"/>
  <c r="AF866" i="2"/>
  <c r="AD866" i="2"/>
  <c r="AC866" i="2"/>
  <c r="AB866" i="2"/>
  <c r="AH835" i="2"/>
  <c r="AG835" i="2"/>
  <c r="AF835" i="2"/>
  <c r="AD835" i="2"/>
  <c r="AC835" i="2"/>
  <c r="AB835" i="2"/>
  <c r="AH834" i="2"/>
  <c r="AG834" i="2"/>
  <c r="AF834" i="2"/>
  <c r="AD834" i="2"/>
  <c r="AC834" i="2"/>
  <c r="AB834" i="2"/>
  <c r="AH833" i="2"/>
  <c r="AG833" i="2"/>
  <c r="AF833" i="2"/>
  <c r="AD833" i="2"/>
  <c r="AC833" i="2"/>
  <c r="AB833" i="2"/>
  <c r="AH832" i="2"/>
  <c r="AG832" i="2"/>
  <c r="AF832" i="2"/>
  <c r="AD832" i="2"/>
  <c r="AC832" i="2"/>
  <c r="AB832" i="2"/>
  <c r="AH831" i="2"/>
  <c r="AG831" i="2"/>
  <c r="AF831" i="2"/>
  <c r="AD831" i="2"/>
  <c r="AC831" i="2"/>
  <c r="AB831" i="2"/>
  <c r="AH830" i="2"/>
  <c r="AG830" i="2"/>
  <c r="AA830" i="2" s="1"/>
  <c r="AF830" i="2"/>
  <c r="AD830" i="2"/>
  <c r="AC830" i="2"/>
  <c r="AB830" i="2"/>
  <c r="AH829" i="2"/>
  <c r="AG829" i="2"/>
  <c r="AA829" i="2" s="1"/>
  <c r="AF829" i="2"/>
  <c r="AD829" i="2"/>
  <c r="AC829" i="2"/>
  <c r="AB829" i="2"/>
  <c r="AH828" i="2"/>
  <c r="AG828" i="2"/>
  <c r="AF828" i="2"/>
  <c r="AD828" i="2"/>
  <c r="AC828" i="2"/>
  <c r="AB828" i="2"/>
  <c r="AH827" i="2"/>
  <c r="AG827" i="2"/>
  <c r="AF827" i="2"/>
  <c r="AD827" i="2"/>
  <c r="AC827" i="2"/>
  <c r="AB827" i="2"/>
  <c r="AH826" i="2"/>
  <c r="AG826" i="2"/>
  <c r="AF826" i="2"/>
  <c r="AD826" i="2"/>
  <c r="AC826" i="2"/>
  <c r="AB826" i="2"/>
  <c r="AH825" i="2"/>
  <c r="AG825" i="2"/>
  <c r="AA825" i="2" s="1"/>
  <c r="AF825" i="2"/>
  <c r="AD825" i="2"/>
  <c r="AC825" i="2"/>
  <c r="AB825" i="2"/>
  <c r="AH824" i="2"/>
  <c r="AG824" i="2"/>
  <c r="AF824" i="2"/>
  <c r="AD824" i="2"/>
  <c r="AC824" i="2"/>
  <c r="AB824" i="2"/>
  <c r="AH823" i="2"/>
  <c r="AG823" i="2"/>
  <c r="AF823" i="2"/>
  <c r="AD823" i="2"/>
  <c r="AC823" i="2"/>
  <c r="AB823" i="2"/>
  <c r="AH822" i="2"/>
  <c r="AG822" i="2"/>
  <c r="AF822" i="2"/>
  <c r="AD822" i="2"/>
  <c r="AC822" i="2"/>
  <c r="AB822" i="2"/>
  <c r="AH821" i="2"/>
  <c r="AG821" i="2"/>
  <c r="AA821" i="2" s="1"/>
  <c r="AF821" i="2"/>
  <c r="AD821" i="2"/>
  <c r="AC821" i="2"/>
  <c r="AB821" i="2"/>
  <c r="AH820" i="2"/>
  <c r="AG820" i="2"/>
  <c r="AF820" i="2"/>
  <c r="AD820" i="2"/>
  <c r="AC820" i="2"/>
  <c r="AB820" i="2"/>
  <c r="AH819" i="2"/>
  <c r="AG819" i="2"/>
  <c r="AF819" i="2"/>
  <c r="AD819" i="2"/>
  <c r="AC819" i="2"/>
  <c r="AB819" i="2"/>
  <c r="AH818" i="2"/>
  <c r="AG818" i="2"/>
  <c r="AF818" i="2"/>
  <c r="AD818" i="2"/>
  <c r="AC818" i="2"/>
  <c r="AB818" i="2"/>
  <c r="AH817" i="2"/>
  <c r="AG817" i="2"/>
  <c r="AF817" i="2"/>
  <c r="AD817" i="2"/>
  <c r="AC817" i="2"/>
  <c r="AB817" i="2"/>
  <c r="AH741" i="2"/>
  <c r="AG741" i="2"/>
  <c r="AF741" i="2"/>
  <c r="AD741" i="2"/>
  <c r="AC741" i="2"/>
  <c r="AB741" i="2"/>
  <c r="AH740" i="2"/>
  <c r="AG740" i="2"/>
  <c r="AF740" i="2"/>
  <c r="AA740" i="2" s="1"/>
  <c r="AD740" i="2"/>
  <c r="AC740" i="2"/>
  <c r="AB740" i="2"/>
  <c r="AH739" i="2"/>
  <c r="AG739" i="2"/>
  <c r="AF739" i="2"/>
  <c r="AD739" i="2"/>
  <c r="AC739" i="2"/>
  <c r="AB739" i="2"/>
  <c r="AH738" i="2"/>
  <c r="AG738" i="2"/>
  <c r="AF738" i="2"/>
  <c r="AD738" i="2"/>
  <c r="AC738" i="2"/>
  <c r="AB738" i="2"/>
  <c r="AH737" i="2"/>
  <c r="AG737" i="2"/>
  <c r="AF737" i="2"/>
  <c r="AD737" i="2"/>
  <c r="AC737" i="2"/>
  <c r="AB737" i="2"/>
  <c r="AH736" i="2"/>
  <c r="AG736" i="2"/>
  <c r="AF736" i="2"/>
  <c r="AD736" i="2"/>
  <c r="AC736" i="2"/>
  <c r="AB736" i="2"/>
  <c r="AH735" i="2"/>
  <c r="AG735" i="2"/>
  <c r="AF735" i="2"/>
  <c r="AD735" i="2"/>
  <c r="AC735" i="2"/>
  <c r="AB735" i="2"/>
  <c r="AH734" i="2"/>
  <c r="AG734" i="2"/>
  <c r="AF734" i="2"/>
  <c r="AD734" i="2"/>
  <c r="AC734" i="2"/>
  <c r="AB734" i="2"/>
  <c r="AH733" i="2"/>
  <c r="AG733" i="2"/>
  <c r="AF733" i="2"/>
  <c r="AD733" i="2"/>
  <c r="AC733" i="2"/>
  <c r="AB733" i="2"/>
  <c r="AH732" i="2"/>
  <c r="AG732" i="2"/>
  <c r="AF732" i="2"/>
  <c r="AD732" i="2"/>
  <c r="AC732" i="2"/>
  <c r="AB732" i="2"/>
  <c r="AH731" i="2"/>
  <c r="AG731" i="2"/>
  <c r="AF731" i="2"/>
  <c r="AD731" i="2"/>
  <c r="AC731" i="2"/>
  <c r="AB731" i="2"/>
  <c r="AH730" i="2"/>
  <c r="AA730" i="2" s="1"/>
  <c r="AG730" i="2"/>
  <c r="AF730" i="2"/>
  <c r="AD730" i="2"/>
  <c r="AC730" i="2"/>
  <c r="AB730" i="2"/>
  <c r="AH729" i="2"/>
  <c r="AG729" i="2"/>
  <c r="AF729" i="2"/>
  <c r="AD729" i="2"/>
  <c r="AC729" i="2"/>
  <c r="AB729" i="2"/>
  <c r="AH728" i="2"/>
  <c r="AG728" i="2"/>
  <c r="AF728" i="2"/>
  <c r="AD728" i="2"/>
  <c r="AC728" i="2"/>
  <c r="AB728" i="2"/>
  <c r="AH727" i="2"/>
  <c r="AG727" i="2"/>
  <c r="AF727" i="2"/>
  <c r="AD727" i="2"/>
  <c r="AC727" i="2"/>
  <c r="AB727" i="2"/>
  <c r="AH726" i="2"/>
  <c r="AG726" i="2"/>
  <c r="AF726" i="2"/>
  <c r="AD726" i="2"/>
  <c r="AC726" i="2"/>
  <c r="AB726" i="2"/>
  <c r="AH725" i="2"/>
  <c r="AG725" i="2"/>
  <c r="AF725" i="2"/>
  <c r="AD725" i="2"/>
  <c r="AC725" i="2"/>
  <c r="AB725" i="2"/>
  <c r="AH724" i="2"/>
  <c r="AG724" i="2"/>
  <c r="AF724" i="2"/>
  <c r="AD724" i="2"/>
  <c r="AC724" i="2"/>
  <c r="AB724" i="2"/>
  <c r="AH723" i="2"/>
  <c r="AG723" i="2"/>
  <c r="AF723" i="2"/>
  <c r="AD723" i="2"/>
  <c r="AC723" i="2"/>
  <c r="AB723" i="2"/>
  <c r="AH722" i="2"/>
  <c r="AG722" i="2"/>
  <c r="AF722" i="2"/>
  <c r="AD722" i="2"/>
  <c r="AC722" i="2"/>
  <c r="AB722" i="2"/>
  <c r="AH721" i="2"/>
  <c r="AG721" i="2"/>
  <c r="AF721" i="2"/>
  <c r="AD721" i="2"/>
  <c r="AC721" i="2"/>
  <c r="AB721" i="2"/>
  <c r="AH720" i="2"/>
  <c r="AG720" i="2"/>
  <c r="AF720" i="2"/>
  <c r="AD720" i="2"/>
  <c r="AC720" i="2"/>
  <c r="AB720" i="2"/>
  <c r="AH719" i="2"/>
  <c r="AG719" i="2"/>
  <c r="AF719" i="2"/>
  <c r="AD719" i="2"/>
  <c r="AC719" i="2"/>
  <c r="AB719" i="2"/>
  <c r="AH718" i="2"/>
  <c r="AA718" i="2" s="1"/>
  <c r="AG718" i="2"/>
  <c r="AF718" i="2"/>
  <c r="AD718" i="2"/>
  <c r="AC718" i="2"/>
  <c r="AB718" i="2"/>
  <c r="AH717" i="2"/>
  <c r="AG717" i="2"/>
  <c r="AF717" i="2"/>
  <c r="AD717" i="2"/>
  <c r="AC717" i="2"/>
  <c r="AB717" i="2"/>
  <c r="AH716" i="2"/>
  <c r="AG716" i="2"/>
  <c r="AF716" i="2"/>
  <c r="AD716" i="2"/>
  <c r="AC716" i="2"/>
  <c r="AB716" i="2"/>
  <c r="AH715" i="2"/>
  <c r="AG715" i="2"/>
  <c r="AF715" i="2"/>
  <c r="AD715" i="2"/>
  <c r="AC715" i="2"/>
  <c r="AB715" i="2"/>
  <c r="AH714" i="2"/>
  <c r="AG714" i="2"/>
  <c r="AF714" i="2"/>
  <c r="AD714" i="2"/>
  <c r="AC714" i="2"/>
  <c r="AB714" i="2"/>
  <c r="AH713" i="2"/>
  <c r="AG713" i="2"/>
  <c r="AF713" i="2"/>
  <c r="AD713" i="2"/>
  <c r="AC713" i="2"/>
  <c r="AB713" i="2"/>
  <c r="AH712" i="2"/>
  <c r="AG712" i="2"/>
  <c r="AA712" i="2" s="1"/>
  <c r="AF712" i="2"/>
  <c r="AD712" i="2"/>
  <c r="AC712" i="2"/>
  <c r="AB712" i="2"/>
  <c r="AH711" i="2"/>
  <c r="AG711" i="2"/>
  <c r="AF711" i="2"/>
  <c r="AD711" i="2"/>
  <c r="AC711" i="2"/>
  <c r="AB711" i="2"/>
  <c r="AH710" i="2"/>
  <c r="AG710" i="2"/>
  <c r="AF710" i="2"/>
  <c r="AD710" i="2"/>
  <c r="AC710" i="2"/>
  <c r="AB710" i="2"/>
  <c r="AH641" i="2"/>
  <c r="AG641" i="2"/>
  <c r="AF641" i="2"/>
  <c r="AD641" i="2"/>
  <c r="AC641" i="2"/>
  <c r="AB641" i="2"/>
  <c r="AH640" i="2"/>
  <c r="AG640" i="2"/>
  <c r="AA640" i="2" s="1"/>
  <c r="AF640" i="2"/>
  <c r="AD640" i="2"/>
  <c r="AC640" i="2"/>
  <c r="AB640" i="2"/>
  <c r="AH639" i="2"/>
  <c r="AG639" i="2"/>
  <c r="AF639" i="2"/>
  <c r="AD639" i="2"/>
  <c r="AC639" i="2"/>
  <c r="AB639" i="2"/>
  <c r="AH638" i="2"/>
  <c r="AG638" i="2"/>
  <c r="AF638" i="2"/>
  <c r="AD638" i="2"/>
  <c r="AC638" i="2"/>
  <c r="AB638" i="2"/>
  <c r="AH637" i="2"/>
  <c r="AG637" i="2"/>
  <c r="AF637" i="2"/>
  <c r="AD637" i="2"/>
  <c r="AC637" i="2"/>
  <c r="AB637" i="2"/>
  <c r="AH636" i="2"/>
  <c r="AG636" i="2"/>
  <c r="AF636" i="2"/>
  <c r="AD636" i="2"/>
  <c r="AC636" i="2"/>
  <c r="AB636" i="2"/>
  <c r="AH635" i="2"/>
  <c r="AG635" i="2"/>
  <c r="AF635" i="2"/>
  <c r="AD635" i="2"/>
  <c r="AC635" i="2"/>
  <c r="AB635" i="2"/>
  <c r="AH634" i="2"/>
  <c r="AG634" i="2"/>
  <c r="AF634" i="2"/>
  <c r="AD634" i="2"/>
  <c r="AC634" i="2"/>
  <c r="AB634" i="2"/>
  <c r="AH633" i="2"/>
  <c r="AG633" i="2"/>
  <c r="AF633" i="2"/>
  <c r="AD633" i="2"/>
  <c r="AC633" i="2"/>
  <c r="AB633" i="2"/>
  <c r="AH632" i="2"/>
  <c r="AG632" i="2"/>
  <c r="AF632" i="2"/>
  <c r="AD632" i="2"/>
  <c r="AC632" i="2"/>
  <c r="AB632" i="2"/>
  <c r="AH631" i="2"/>
  <c r="AG631" i="2"/>
  <c r="AF631" i="2"/>
  <c r="AD631" i="2"/>
  <c r="AC631" i="2"/>
  <c r="AB631" i="2"/>
  <c r="AH630" i="2"/>
  <c r="AG630" i="2"/>
  <c r="AF630" i="2"/>
  <c r="AD630" i="2"/>
  <c r="AC630" i="2"/>
  <c r="AB630" i="2"/>
  <c r="AH629" i="2"/>
  <c r="AG629" i="2"/>
  <c r="AF629" i="2"/>
  <c r="AD629" i="2"/>
  <c r="AC629" i="2"/>
  <c r="AB629" i="2"/>
  <c r="AH628" i="2"/>
  <c r="AG628" i="2"/>
  <c r="AF628" i="2"/>
  <c r="AD628" i="2"/>
  <c r="AC628" i="2"/>
  <c r="AB628" i="2"/>
  <c r="AH627" i="2"/>
  <c r="AG627" i="2"/>
  <c r="AF627" i="2"/>
  <c r="AD627" i="2"/>
  <c r="AC627" i="2"/>
  <c r="AB627" i="2"/>
  <c r="AH626" i="2"/>
  <c r="AG626" i="2"/>
  <c r="AF626" i="2"/>
  <c r="AD626" i="2"/>
  <c r="AC626" i="2"/>
  <c r="AB626" i="2"/>
  <c r="AH625" i="2"/>
  <c r="AG625" i="2"/>
  <c r="AF625" i="2"/>
  <c r="AD625" i="2"/>
  <c r="AC625" i="2"/>
  <c r="AB625" i="2"/>
  <c r="AH624" i="2"/>
  <c r="AG624" i="2"/>
  <c r="AF624" i="2"/>
  <c r="AD624" i="2"/>
  <c r="AC624" i="2"/>
  <c r="AB624" i="2"/>
  <c r="AH623" i="2"/>
  <c r="AG623" i="2"/>
  <c r="AF623" i="2"/>
  <c r="AD623" i="2"/>
  <c r="AC623" i="2"/>
  <c r="AB623" i="2"/>
  <c r="AH622" i="2"/>
  <c r="AG622" i="2"/>
  <c r="AF622" i="2"/>
  <c r="AD622" i="2"/>
  <c r="AC622" i="2"/>
  <c r="AB622" i="2"/>
  <c r="AH621" i="2"/>
  <c r="AG621" i="2"/>
  <c r="AF621" i="2"/>
  <c r="AD621" i="2"/>
  <c r="AC621" i="2"/>
  <c r="AB621" i="2"/>
  <c r="AH620" i="2"/>
  <c r="AG620" i="2"/>
  <c r="AF620" i="2"/>
  <c r="AD620" i="2"/>
  <c r="AC620" i="2"/>
  <c r="AB620" i="2"/>
  <c r="AH619" i="2"/>
  <c r="AG619" i="2"/>
  <c r="AF619" i="2"/>
  <c r="AD619" i="2"/>
  <c r="AC619" i="2"/>
  <c r="AB619" i="2"/>
  <c r="AH618" i="2"/>
  <c r="AG618" i="2"/>
  <c r="AF618" i="2"/>
  <c r="AD618" i="2"/>
  <c r="AC618" i="2"/>
  <c r="AB618" i="2"/>
  <c r="AH617" i="2"/>
  <c r="AG617" i="2"/>
  <c r="AF617" i="2"/>
  <c r="AD617" i="2"/>
  <c r="AC617" i="2"/>
  <c r="AB617" i="2"/>
  <c r="AH616" i="2"/>
  <c r="AG616" i="2"/>
  <c r="AF616" i="2"/>
  <c r="AD616" i="2"/>
  <c r="AC616" i="2"/>
  <c r="AB616" i="2"/>
  <c r="AH615" i="2"/>
  <c r="AG615" i="2"/>
  <c r="AF615" i="2"/>
  <c r="AD615" i="2"/>
  <c r="AC615" i="2"/>
  <c r="AB615" i="2"/>
  <c r="AH614" i="2"/>
  <c r="AG614" i="2"/>
  <c r="AF614" i="2"/>
  <c r="AD614" i="2"/>
  <c r="AC614" i="2"/>
  <c r="AB614" i="2"/>
  <c r="AH613" i="2"/>
  <c r="AG613" i="2"/>
  <c r="AF613" i="2"/>
  <c r="AD613" i="2"/>
  <c r="AC613" i="2"/>
  <c r="AB613" i="2"/>
  <c r="AH612" i="2"/>
  <c r="AG612" i="2"/>
  <c r="AF612" i="2"/>
  <c r="AD612" i="2"/>
  <c r="AC612" i="2"/>
  <c r="AB612" i="2"/>
  <c r="AH611" i="2"/>
  <c r="AG611" i="2"/>
  <c r="AF611" i="2"/>
  <c r="AD611" i="2"/>
  <c r="AC611" i="2"/>
  <c r="AB611" i="2"/>
  <c r="AH610" i="2"/>
  <c r="AG610" i="2"/>
  <c r="AF610" i="2"/>
  <c r="AD610" i="2"/>
  <c r="AC610" i="2"/>
  <c r="AB610" i="2"/>
  <c r="AH609" i="2"/>
  <c r="AG609" i="2"/>
  <c r="AF609" i="2"/>
  <c r="AD609" i="2"/>
  <c r="AC609" i="2"/>
  <c r="AB609" i="2"/>
  <c r="AH608" i="2"/>
  <c r="AG608" i="2"/>
  <c r="AF608" i="2"/>
  <c r="AD608" i="2"/>
  <c r="AC608" i="2"/>
  <c r="AB608" i="2"/>
  <c r="AH607" i="2"/>
  <c r="AG607" i="2"/>
  <c r="AF607" i="2"/>
  <c r="AD607" i="2"/>
  <c r="Z607" i="2" s="1"/>
  <c r="AC607" i="2"/>
  <c r="AB607" i="2"/>
  <c r="AH606" i="2"/>
  <c r="AG606" i="2"/>
  <c r="AF606" i="2"/>
  <c r="AD606" i="2"/>
  <c r="AC606" i="2"/>
  <c r="AB606" i="2"/>
  <c r="AH605" i="2"/>
  <c r="AG605" i="2"/>
  <c r="AF605" i="2"/>
  <c r="AD605" i="2"/>
  <c r="AC605" i="2"/>
  <c r="AB605" i="2"/>
  <c r="AH604" i="2"/>
  <c r="AG604" i="2"/>
  <c r="AF604" i="2"/>
  <c r="AD604" i="2"/>
  <c r="AC604" i="2"/>
  <c r="AB604" i="2"/>
  <c r="AH603" i="2"/>
  <c r="AG603" i="2"/>
  <c r="AF603" i="2"/>
  <c r="AD603" i="2"/>
  <c r="AC603" i="2"/>
  <c r="AB603" i="2"/>
  <c r="AH602" i="2"/>
  <c r="AG602" i="2"/>
  <c r="AF602" i="2"/>
  <c r="AD602" i="2"/>
  <c r="AC602" i="2"/>
  <c r="AB602" i="2"/>
  <c r="AH601" i="2"/>
  <c r="AG601" i="2"/>
  <c r="AF601" i="2"/>
  <c r="AD601" i="2"/>
  <c r="AC601" i="2"/>
  <c r="AB601" i="2"/>
  <c r="AH600" i="2"/>
  <c r="AG600" i="2"/>
  <c r="AF600" i="2"/>
  <c r="AD600" i="2"/>
  <c r="AC600" i="2"/>
  <c r="AB600" i="2"/>
  <c r="AH599" i="2"/>
  <c r="AG599" i="2"/>
  <c r="AF599" i="2"/>
  <c r="AD599" i="2"/>
  <c r="AC599" i="2"/>
  <c r="AB599" i="2"/>
  <c r="AH598" i="2"/>
  <c r="AG598" i="2"/>
  <c r="AF598" i="2"/>
  <c r="AD598" i="2"/>
  <c r="AC598" i="2"/>
  <c r="AB598" i="2"/>
  <c r="AH597" i="2"/>
  <c r="AG597" i="2"/>
  <c r="AF597" i="2"/>
  <c r="AD597" i="2"/>
  <c r="AC597" i="2"/>
  <c r="AB597" i="2"/>
  <c r="AH596" i="2"/>
  <c r="AG596" i="2"/>
  <c r="AF596" i="2"/>
  <c r="AD596" i="2"/>
  <c r="AC596" i="2"/>
  <c r="AB596" i="2"/>
  <c r="AH595" i="2"/>
  <c r="AG595" i="2"/>
  <c r="AF595" i="2"/>
  <c r="AD595" i="2"/>
  <c r="AC595" i="2"/>
  <c r="AB595" i="2"/>
  <c r="AH594" i="2"/>
  <c r="AG594" i="2"/>
  <c r="AF594" i="2"/>
  <c r="AD594" i="2"/>
  <c r="AC594" i="2"/>
  <c r="AB594" i="2"/>
  <c r="AH593" i="2"/>
  <c r="AG593" i="2"/>
  <c r="AF593" i="2"/>
  <c r="AD593" i="2"/>
  <c r="AC593" i="2"/>
  <c r="AB593" i="2"/>
  <c r="AH592" i="2"/>
  <c r="AG592" i="2"/>
  <c r="AF592" i="2"/>
  <c r="AD592" i="2"/>
  <c r="AC592" i="2"/>
  <c r="AB592" i="2"/>
  <c r="AH591" i="2"/>
  <c r="AG591" i="2"/>
  <c r="AF591" i="2"/>
  <c r="AD591" i="2"/>
  <c r="AC591" i="2"/>
  <c r="AB591" i="2"/>
  <c r="AH590" i="2"/>
  <c r="AG590" i="2"/>
  <c r="AF590" i="2"/>
  <c r="AD590" i="2"/>
  <c r="AC590" i="2"/>
  <c r="AB590" i="2"/>
  <c r="AH589" i="2"/>
  <c r="AG589" i="2"/>
  <c r="AF589" i="2"/>
  <c r="AD589" i="2"/>
  <c r="AC589" i="2"/>
  <c r="AB589" i="2"/>
  <c r="AH588" i="2"/>
  <c r="AG588" i="2"/>
  <c r="AF588" i="2"/>
  <c r="AD588" i="2"/>
  <c r="AC588" i="2"/>
  <c r="AB588" i="2"/>
  <c r="AH587" i="2"/>
  <c r="AG587" i="2"/>
  <c r="AF587" i="2"/>
  <c r="AD587" i="2"/>
  <c r="AC587" i="2"/>
  <c r="AB587" i="2"/>
  <c r="AH586" i="2"/>
  <c r="AG586" i="2"/>
  <c r="AF586" i="2"/>
  <c r="AD586" i="2"/>
  <c r="AC586" i="2"/>
  <c r="AB586" i="2"/>
  <c r="AH585" i="2"/>
  <c r="AG585" i="2"/>
  <c r="AF585" i="2"/>
  <c r="AD585" i="2"/>
  <c r="AC585" i="2"/>
  <c r="AB585" i="2"/>
  <c r="AH584" i="2"/>
  <c r="AG584" i="2"/>
  <c r="AF584" i="2"/>
  <c r="AD584" i="2"/>
  <c r="AC584" i="2"/>
  <c r="Z584" i="2" s="1"/>
  <c r="AB584" i="2"/>
  <c r="AH583" i="2"/>
  <c r="AG583" i="2"/>
  <c r="AF583" i="2"/>
  <c r="AD583" i="2"/>
  <c r="AC583" i="2"/>
  <c r="AB583" i="2"/>
  <c r="AH582" i="2"/>
  <c r="AG582" i="2"/>
  <c r="AF582" i="2"/>
  <c r="AD582" i="2"/>
  <c r="AC582" i="2"/>
  <c r="AB582" i="2"/>
  <c r="AH581" i="2"/>
  <c r="AG581" i="2"/>
  <c r="AF581" i="2"/>
  <c r="AD581" i="2"/>
  <c r="AC581" i="2"/>
  <c r="AB581" i="2"/>
  <c r="AH580" i="2"/>
  <c r="AG580" i="2"/>
  <c r="AF580" i="2"/>
  <c r="AD580" i="2"/>
  <c r="AC580" i="2"/>
  <c r="AB580" i="2"/>
  <c r="AH579" i="2"/>
  <c r="AG579" i="2"/>
  <c r="AF579" i="2"/>
  <c r="AD579" i="2"/>
  <c r="AC579" i="2"/>
  <c r="AB579" i="2"/>
  <c r="AH578" i="2"/>
  <c r="AG578" i="2"/>
  <c r="AF578" i="2"/>
  <c r="AD578" i="2"/>
  <c r="AC578" i="2"/>
  <c r="AB578" i="2"/>
  <c r="AH577" i="2"/>
  <c r="AG577" i="2"/>
  <c r="AF577" i="2"/>
  <c r="AD577" i="2"/>
  <c r="AC577" i="2"/>
  <c r="AB577" i="2"/>
  <c r="AH576" i="2"/>
  <c r="AG576" i="2"/>
  <c r="AF576" i="2"/>
  <c r="AD576" i="2"/>
  <c r="AC576" i="2"/>
  <c r="AB576" i="2"/>
  <c r="AH575" i="2"/>
  <c r="AG575" i="2"/>
  <c r="AF575" i="2"/>
  <c r="AD575" i="2"/>
  <c r="AC575" i="2"/>
  <c r="AB575" i="2"/>
  <c r="AH574" i="2"/>
  <c r="AG574" i="2"/>
  <c r="AF574" i="2"/>
  <c r="AD574" i="2"/>
  <c r="AC574" i="2"/>
  <c r="AB574" i="2"/>
  <c r="AH573" i="2"/>
  <c r="AG573" i="2"/>
  <c r="AF573" i="2"/>
  <c r="AD573" i="2"/>
  <c r="AC573" i="2"/>
  <c r="AB573" i="2"/>
  <c r="AH572" i="2"/>
  <c r="AG572" i="2"/>
  <c r="AF572" i="2"/>
  <c r="AD572" i="2"/>
  <c r="AC572" i="2"/>
  <c r="AB572" i="2"/>
  <c r="AH571" i="2"/>
  <c r="AG571" i="2"/>
  <c r="AF571" i="2"/>
  <c r="AD571" i="2"/>
  <c r="AC571" i="2"/>
  <c r="AB571" i="2"/>
  <c r="AH570" i="2"/>
  <c r="AG570" i="2"/>
  <c r="AF570" i="2"/>
  <c r="AD570" i="2"/>
  <c r="AC570" i="2"/>
  <c r="AB570" i="2"/>
  <c r="AH569" i="2"/>
  <c r="AG569" i="2"/>
  <c r="AF569" i="2"/>
  <c r="AD569" i="2"/>
  <c r="AC569" i="2"/>
  <c r="AB569" i="2"/>
  <c r="AH568" i="2"/>
  <c r="AG568" i="2"/>
  <c r="AF568" i="2"/>
  <c r="AD568" i="2"/>
  <c r="AC568" i="2"/>
  <c r="AB568" i="2"/>
  <c r="AH567" i="2"/>
  <c r="AG567" i="2"/>
  <c r="AF567" i="2"/>
  <c r="AD567" i="2"/>
  <c r="AC567" i="2"/>
  <c r="AB567" i="2"/>
  <c r="AH566" i="2"/>
  <c r="AG566" i="2"/>
  <c r="AF566" i="2"/>
  <c r="AD566" i="2"/>
  <c r="AC566" i="2"/>
  <c r="AB566" i="2"/>
  <c r="AH565" i="2"/>
  <c r="AG565" i="2"/>
  <c r="AF565" i="2"/>
  <c r="AD565" i="2"/>
  <c r="AC565" i="2"/>
  <c r="AB565" i="2"/>
  <c r="AH564" i="2"/>
  <c r="AG564" i="2"/>
  <c r="AF564" i="2"/>
  <c r="AD564" i="2"/>
  <c r="AC564" i="2"/>
  <c r="AB564" i="2"/>
  <c r="AH563" i="2"/>
  <c r="AG563" i="2"/>
  <c r="AF563" i="2"/>
  <c r="AD563" i="2"/>
  <c r="AC563" i="2"/>
  <c r="AB563" i="2"/>
  <c r="AH562" i="2"/>
  <c r="AG562" i="2"/>
  <c r="AF562" i="2"/>
  <c r="AD562" i="2"/>
  <c r="AC562" i="2"/>
  <c r="AB562" i="2"/>
  <c r="Z562" i="2" s="1"/>
  <c r="AH561" i="2"/>
  <c r="AG561" i="2"/>
  <c r="AF561" i="2"/>
  <c r="AD561" i="2"/>
  <c r="AC561" i="2"/>
  <c r="AB561" i="2"/>
  <c r="AH560" i="2"/>
  <c r="AG560" i="2"/>
  <c r="AF560" i="2"/>
  <c r="AD560" i="2"/>
  <c r="AC560" i="2"/>
  <c r="AB560" i="2"/>
  <c r="AH559" i="2"/>
  <c r="AG559" i="2"/>
  <c r="AF559" i="2"/>
  <c r="AD559" i="2"/>
  <c r="AC559" i="2"/>
  <c r="AB559" i="2"/>
  <c r="AH558" i="2"/>
  <c r="AG558" i="2"/>
  <c r="AF558" i="2"/>
  <c r="AD558" i="2"/>
  <c r="AC558" i="2"/>
  <c r="AB558" i="2"/>
  <c r="AH557" i="2"/>
  <c r="AG557" i="2"/>
  <c r="AF557" i="2"/>
  <c r="AD557" i="2"/>
  <c r="AC557" i="2"/>
  <c r="AB557" i="2"/>
  <c r="AH556" i="2"/>
  <c r="AG556" i="2"/>
  <c r="AF556" i="2"/>
  <c r="AD556" i="2"/>
  <c r="AC556" i="2"/>
  <c r="AB556" i="2"/>
  <c r="AH555" i="2"/>
  <c r="AG555" i="2"/>
  <c r="AF555" i="2"/>
  <c r="AD555" i="2"/>
  <c r="AC555" i="2"/>
  <c r="AB555" i="2"/>
  <c r="AH554" i="2"/>
  <c r="AG554" i="2"/>
  <c r="AF554" i="2"/>
  <c r="AD554" i="2"/>
  <c r="AC554" i="2"/>
  <c r="AB554" i="2"/>
  <c r="AH553" i="2"/>
  <c r="AG553" i="2"/>
  <c r="AF553" i="2"/>
  <c r="AD553" i="2"/>
  <c r="AC553" i="2"/>
  <c r="AB553" i="2"/>
  <c r="AH552" i="2"/>
  <c r="AG552" i="2"/>
  <c r="AF552" i="2"/>
  <c r="AD552" i="2"/>
  <c r="AC552" i="2"/>
  <c r="AB552" i="2"/>
  <c r="AH551" i="2"/>
  <c r="AG551" i="2"/>
  <c r="AF551" i="2"/>
  <c r="AD551" i="2"/>
  <c r="AC551" i="2"/>
  <c r="AB551" i="2"/>
  <c r="AH550" i="2"/>
  <c r="AG550" i="2"/>
  <c r="AF550" i="2"/>
  <c r="AD550" i="2"/>
  <c r="AC550" i="2"/>
  <c r="AB550" i="2"/>
  <c r="AH549" i="2"/>
  <c r="AG549" i="2"/>
  <c r="AF549" i="2"/>
  <c r="AD549" i="2"/>
  <c r="Z549" i="2" s="1"/>
  <c r="AC549" i="2"/>
  <c r="AB549" i="2"/>
  <c r="AH548" i="2"/>
  <c r="AG548" i="2"/>
  <c r="AF548" i="2"/>
  <c r="AD548" i="2"/>
  <c r="AC548" i="2"/>
  <c r="AB548" i="2"/>
  <c r="AH547" i="2"/>
  <c r="AG547" i="2"/>
  <c r="AF547" i="2"/>
  <c r="AD547" i="2"/>
  <c r="AC547" i="2"/>
  <c r="AB547" i="2"/>
  <c r="AH546" i="2"/>
  <c r="AG546" i="2"/>
  <c r="AF546" i="2"/>
  <c r="AD546" i="2"/>
  <c r="AC546" i="2"/>
  <c r="AB546" i="2"/>
  <c r="AH545" i="2"/>
  <c r="AG545" i="2"/>
  <c r="AF545" i="2"/>
  <c r="AD545" i="2"/>
  <c r="AC545" i="2"/>
  <c r="AB545" i="2"/>
  <c r="AH544" i="2"/>
  <c r="AG544" i="2"/>
  <c r="AF544" i="2"/>
  <c r="AD544" i="2"/>
  <c r="AC544" i="2"/>
  <c r="AB544" i="2"/>
  <c r="AH543" i="2"/>
  <c r="AG543" i="2"/>
  <c r="AF543" i="2"/>
  <c r="AD543" i="2"/>
  <c r="AC543" i="2"/>
  <c r="AB543" i="2"/>
  <c r="AH542" i="2"/>
  <c r="AG542" i="2"/>
  <c r="AF542" i="2"/>
  <c r="AD542" i="2"/>
  <c r="AC542" i="2"/>
  <c r="Z542" i="2" s="1"/>
  <c r="AB542" i="2"/>
  <c r="AH541" i="2"/>
  <c r="AG541" i="2"/>
  <c r="AF541" i="2"/>
  <c r="AD541" i="2"/>
  <c r="AC541" i="2"/>
  <c r="AB541" i="2"/>
  <c r="AH540" i="2"/>
  <c r="AG540" i="2"/>
  <c r="AF540" i="2"/>
  <c r="AD540" i="2"/>
  <c r="AC540" i="2"/>
  <c r="AB540" i="2"/>
  <c r="AH539" i="2"/>
  <c r="AG539" i="2"/>
  <c r="AF539" i="2"/>
  <c r="AD539" i="2"/>
  <c r="AC539" i="2"/>
  <c r="AB539" i="2"/>
  <c r="AH538" i="2"/>
  <c r="AG538" i="2"/>
  <c r="AF538" i="2"/>
  <c r="AD538" i="2"/>
  <c r="AC538" i="2"/>
  <c r="AB538" i="2"/>
  <c r="AH537" i="2"/>
  <c r="AG537" i="2"/>
  <c r="AF537" i="2"/>
  <c r="AD537" i="2"/>
  <c r="AC537" i="2"/>
  <c r="AB537" i="2"/>
  <c r="AH536" i="2"/>
  <c r="AG536" i="2"/>
  <c r="AF536" i="2"/>
  <c r="AD536" i="2"/>
  <c r="AC536" i="2"/>
  <c r="AB536" i="2"/>
  <c r="AH535" i="2"/>
  <c r="AG535" i="2"/>
  <c r="AF535" i="2"/>
  <c r="AD535" i="2"/>
  <c r="AC535" i="2"/>
  <c r="AB535" i="2"/>
  <c r="AH534" i="2"/>
  <c r="AG534" i="2"/>
  <c r="AF534" i="2"/>
  <c r="AD534" i="2"/>
  <c r="AC534" i="2"/>
  <c r="AB534" i="2"/>
  <c r="AH533" i="2"/>
  <c r="AG533" i="2"/>
  <c r="AF533" i="2"/>
  <c r="AD533" i="2"/>
  <c r="AC533" i="2"/>
  <c r="AB533" i="2"/>
  <c r="AH532" i="2"/>
  <c r="AG532" i="2"/>
  <c r="AF532" i="2"/>
  <c r="AD532" i="2"/>
  <c r="AC532" i="2"/>
  <c r="AB532" i="2"/>
  <c r="AH531" i="2"/>
  <c r="AG531" i="2"/>
  <c r="AF531" i="2"/>
  <c r="AD531" i="2"/>
  <c r="AC531" i="2"/>
  <c r="AB531" i="2"/>
  <c r="AH530" i="2"/>
  <c r="AG530" i="2"/>
  <c r="AF530" i="2"/>
  <c r="AD530" i="2"/>
  <c r="AC530" i="2"/>
  <c r="AB530" i="2"/>
  <c r="AH529" i="2"/>
  <c r="AG529" i="2"/>
  <c r="AF529" i="2"/>
  <c r="AD529" i="2"/>
  <c r="AC529" i="2"/>
  <c r="AB529" i="2"/>
  <c r="AH528" i="2"/>
  <c r="AG528" i="2"/>
  <c r="AF528" i="2"/>
  <c r="AD528" i="2"/>
  <c r="AC528" i="2"/>
  <c r="AB528" i="2"/>
  <c r="CL499" i="2"/>
  <c r="CL498" i="2"/>
  <c r="CL497" i="2"/>
  <c r="CL496" i="2"/>
  <c r="CL495" i="2"/>
  <c r="CL494" i="2"/>
  <c r="CL493" i="2"/>
  <c r="CL492" i="2"/>
  <c r="CL491" i="2"/>
  <c r="CL490" i="2"/>
  <c r="CL489" i="2"/>
  <c r="CL488" i="2"/>
  <c r="CL487" i="2"/>
  <c r="CL486" i="2"/>
  <c r="CL485" i="2"/>
  <c r="CL484" i="2"/>
  <c r="CL483" i="2"/>
  <c r="CL482" i="2"/>
  <c r="CL481" i="2"/>
  <c r="CL480" i="2"/>
  <c r="CL479" i="2"/>
  <c r="CL478" i="2"/>
  <c r="CL477" i="2"/>
  <c r="CL476" i="2"/>
  <c r="CL475" i="2"/>
  <c r="CL474" i="2"/>
  <c r="CL473" i="2"/>
  <c r="CL472" i="2"/>
  <c r="CL471" i="2"/>
  <c r="CL470" i="2"/>
  <c r="CL469" i="2"/>
  <c r="CL468" i="2"/>
  <c r="CL467" i="2"/>
  <c r="CL466" i="2"/>
  <c r="CL465" i="2"/>
  <c r="CL464" i="2"/>
  <c r="CL463" i="2"/>
  <c r="CL462" i="2"/>
  <c r="CL461" i="2"/>
  <c r="CL460" i="2"/>
  <c r="CL459" i="2"/>
  <c r="CL458" i="2"/>
  <c r="CL457" i="2"/>
  <c r="CL456" i="2"/>
  <c r="CL455" i="2"/>
  <c r="CL454" i="2"/>
  <c r="CL453" i="2"/>
  <c r="CL452" i="2"/>
  <c r="CL451" i="2"/>
  <c r="CL450" i="2"/>
  <c r="CL449" i="2"/>
  <c r="CL448" i="2"/>
  <c r="CL447" i="2"/>
  <c r="CL446" i="2"/>
  <c r="CL445" i="2"/>
  <c r="CL444" i="2"/>
  <c r="CL443" i="2"/>
  <c r="CL442" i="2"/>
  <c r="CL441" i="2"/>
  <c r="CL440" i="2"/>
  <c r="CL439" i="2"/>
  <c r="CL438" i="2"/>
  <c r="CL437" i="2"/>
  <c r="CL436" i="2"/>
  <c r="CL435" i="2"/>
  <c r="CL434" i="2"/>
  <c r="CL433" i="2"/>
  <c r="CL432" i="2"/>
  <c r="CL431" i="2"/>
  <c r="CL430" i="2"/>
  <c r="CL429" i="2"/>
  <c r="CL428" i="2"/>
  <c r="CL427" i="2"/>
  <c r="CL426" i="2"/>
  <c r="CL425" i="2"/>
  <c r="CL407" i="2"/>
  <c r="CL406" i="2"/>
  <c r="CL405" i="2"/>
  <c r="CL404" i="2"/>
  <c r="CL403" i="2"/>
  <c r="CL402" i="2"/>
  <c r="CL401" i="2"/>
  <c r="CL400" i="2"/>
  <c r="CL399" i="2"/>
  <c r="CL398" i="2"/>
  <c r="CL397" i="2"/>
  <c r="CL396" i="2"/>
  <c r="CL395" i="2"/>
  <c r="CL394" i="2"/>
  <c r="CL393" i="2"/>
  <c r="CL392" i="2"/>
  <c r="CL391" i="2"/>
  <c r="CL390" i="2"/>
  <c r="CL389" i="2"/>
  <c r="CL388" i="2"/>
  <c r="CL387" i="2"/>
  <c r="CL386" i="2"/>
  <c r="CL385" i="2"/>
  <c r="CL384" i="2"/>
  <c r="CL383" i="2"/>
  <c r="CL382" i="2"/>
  <c r="CL381" i="2"/>
  <c r="CL380" i="2"/>
  <c r="CL379" i="2"/>
  <c r="CL378" i="2"/>
  <c r="CL377" i="2"/>
  <c r="CL376" i="2"/>
  <c r="CL375" i="2"/>
  <c r="CL374" i="2"/>
  <c r="CL373" i="2"/>
  <c r="CL372" i="2"/>
  <c r="CL371" i="2"/>
  <c r="CL370" i="2"/>
  <c r="CL369" i="2"/>
  <c r="CL368" i="2"/>
  <c r="CL367" i="2"/>
  <c r="CL366" i="2"/>
  <c r="CL365" i="2"/>
  <c r="CL364" i="2"/>
  <c r="CL363" i="2"/>
  <c r="CL362" i="2"/>
  <c r="CL361" i="2"/>
  <c r="CL360" i="2"/>
  <c r="CL359" i="2"/>
  <c r="CL358" i="2"/>
  <c r="CL357" i="2"/>
  <c r="CL356" i="2"/>
  <c r="CL355" i="2"/>
  <c r="CL354" i="2"/>
  <c r="CL353" i="2"/>
  <c r="CL352" i="2"/>
  <c r="CL351" i="2"/>
  <c r="CL350" i="2"/>
  <c r="CL349" i="2"/>
  <c r="CL348" i="2"/>
  <c r="CL347" i="2"/>
  <c r="CL346" i="2"/>
  <c r="CL345" i="2"/>
  <c r="CL344" i="2"/>
  <c r="CL343" i="2"/>
  <c r="CL342" i="2"/>
  <c r="CL341" i="2"/>
  <c r="CL340" i="2"/>
  <c r="CL339" i="2"/>
  <c r="CL338" i="2"/>
  <c r="CL337" i="2"/>
  <c r="CL336" i="2"/>
  <c r="CL335" i="2"/>
  <c r="CL334" i="2"/>
  <c r="CL333" i="2"/>
  <c r="CL332" i="2"/>
  <c r="CL331" i="2"/>
  <c r="CL330" i="2"/>
  <c r="CL329" i="2"/>
  <c r="CL328" i="2"/>
  <c r="CL327" i="2"/>
  <c r="CL326" i="2"/>
  <c r="CL325" i="2"/>
  <c r="CL324" i="2"/>
  <c r="CL323" i="2"/>
  <c r="CL322" i="2"/>
  <c r="CL230" i="2"/>
  <c r="CL229" i="2"/>
  <c r="CL228" i="2"/>
  <c r="CL227" i="2"/>
  <c r="CL226" i="2"/>
  <c r="CL225" i="2"/>
  <c r="CL224" i="2"/>
  <c r="CL223" i="2"/>
  <c r="CL222" i="2"/>
  <c r="CL221" i="2"/>
  <c r="CL220" i="2"/>
  <c r="CL219" i="2"/>
  <c r="CL218" i="2"/>
  <c r="CL217" i="2"/>
  <c r="CL216" i="2"/>
  <c r="CL215" i="2"/>
  <c r="CL214" i="2"/>
  <c r="CL213" i="2"/>
  <c r="CL212" i="2"/>
  <c r="CL211" i="2"/>
  <c r="CL210" i="2"/>
  <c r="CL209" i="2"/>
  <c r="CL208" i="2"/>
  <c r="CL207" i="2"/>
  <c r="CL206" i="2"/>
  <c r="CL205" i="2"/>
  <c r="CL204" i="2"/>
  <c r="CL203" i="2"/>
  <c r="CL202" i="2"/>
  <c r="CL201" i="2"/>
  <c r="CL200" i="2"/>
  <c r="CL199" i="2"/>
  <c r="CL198" i="2"/>
  <c r="CL197" i="2"/>
  <c r="CL196" i="2"/>
  <c r="CL195" i="2"/>
  <c r="CL194" i="2"/>
  <c r="CL193" i="2"/>
  <c r="CL192" i="2"/>
  <c r="CL191" i="2"/>
  <c r="CL190" i="2"/>
  <c r="CL189" i="2"/>
  <c r="CL188" i="2"/>
  <c r="CL187" i="2"/>
  <c r="CL186" i="2"/>
  <c r="CL185" i="2"/>
  <c r="CL184" i="2"/>
  <c r="CL183" i="2"/>
  <c r="CL182" i="2"/>
  <c r="CL181" i="2"/>
  <c r="CL180" i="2"/>
  <c r="CL179" i="2"/>
  <c r="CL178" i="2"/>
  <c r="CL177" i="2"/>
  <c r="CL176" i="2"/>
  <c r="CL175" i="2"/>
  <c r="CL174" i="2"/>
  <c r="CL173" i="2"/>
  <c r="CL172" i="2"/>
  <c r="CL171" i="2"/>
  <c r="CL170" i="2"/>
  <c r="CL169" i="2"/>
  <c r="CL168" i="2"/>
  <c r="CL167" i="2"/>
  <c r="CL166" i="2"/>
  <c r="CL165" i="2"/>
  <c r="CL164" i="2"/>
  <c r="CL163" i="2"/>
  <c r="CL162" i="2"/>
  <c r="CL161" i="2"/>
  <c r="CL160" i="2"/>
  <c r="CL159" i="2"/>
  <c r="CL158" i="2"/>
  <c r="CL157" i="2"/>
  <c r="CL156" i="2"/>
  <c r="CL155" i="2"/>
  <c r="CL154" i="2"/>
  <c r="CL153" i="2"/>
  <c r="CL152" i="2"/>
  <c r="CL151" i="2"/>
  <c r="CL150" i="2"/>
  <c r="CL149" i="2"/>
  <c r="CL148" i="2"/>
  <c r="CL147" i="2"/>
  <c r="CL146" i="2"/>
  <c r="CL145" i="2"/>
  <c r="CL144" i="2"/>
  <c r="CL143" i="2"/>
  <c r="CL142" i="2"/>
  <c r="CL141" i="2"/>
  <c r="CL140" i="2"/>
  <c r="CL139" i="2"/>
  <c r="CL138" i="2"/>
  <c r="CL137" i="2"/>
  <c r="CL136" i="2"/>
  <c r="CL135" i="2"/>
  <c r="CL134" i="2"/>
  <c r="CL133" i="2"/>
  <c r="CL132" i="2"/>
  <c r="CL131" i="2"/>
  <c r="CL130" i="2"/>
  <c r="CL129" i="2"/>
  <c r="CL128" i="2"/>
  <c r="CL127" i="2"/>
  <c r="CL126" i="2"/>
  <c r="CL125" i="2"/>
  <c r="CL124" i="2"/>
  <c r="CL123" i="2"/>
  <c r="CL122" i="2"/>
  <c r="CL121" i="2"/>
  <c r="CL120" i="2"/>
  <c r="CL119" i="2"/>
  <c r="CL118" i="2"/>
  <c r="CL117" i="2"/>
  <c r="CL116" i="2"/>
  <c r="CL115" i="2"/>
  <c r="CL114" i="2"/>
  <c r="CL113" i="2"/>
  <c r="CL112" i="2"/>
  <c r="CL111" i="2"/>
  <c r="CL110" i="2"/>
  <c r="CL109" i="2"/>
  <c r="CL108" i="2"/>
  <c r="CL107" i="2"/>
  <c r="CL106" i="2"/>
  <c r="CL105" i="2"/>
  <c r="CL104" i="2"/>
  <c r="CL103" i="2"/>
  <c r="CL102" i="2"/>
  <c r="CL101" i="2"/>
  <c r="CL100" i="2"/>
  <c r="CL99" i="2"/>
  <c r="CL98" i="2"/>
  <c r="CL97" i="2"/>
  <c r="CL96" i="2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AH37" i="2"/>
  <c r="AG37" i="2"/>
  <c r="AF37" i="2"/>
  <c r="AD37" i="2"/>
  <c r="AC37" i="2"/>
  <c r="AB37" i="2"/>
  <c r="CL36" i="2"/>
  <c r="AH36" i="2"/>
  <c r="AG36" i="2"/>
  <c r="AF36" i="2"/>
  <c r="AD36" i="2"/>
  <c r="AC36" i="2"/>
  <c r="AB36" i="2"/>
  <c r="CL35" i="2"/>
  <c r="AH35" i="2"/>
  <c r="AG35" i="2"/>
  <c r="AF35" i="2"/>
  <c r="AD35" i="2"/>
  <c r="AC35" i="2"/>
  <c r="AB35" i="2"/>
  <c r="CL34" i="2"/>
  <c r="AH34" i="2"/>
  <c r="AG34" i="2"/>
  <c r="AF34" i="2"/>
  <c r="AD34" i="2"/>
  <c r="AC34" i="2"/>
  <c r="AB34" i="2"/>
  <c r="CL33" i="2"/>
  <c r="AH33" i="2"/>
  <c r="AG33" i="2"/>
  <c r="AF33" i="2"/>
  <c r="AD33" i="2"/>
  <c r="AC33" i="2"/>
  <c r="AB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CL4" i="2"/>
  <c r="CL3" i="2"/>
  <c r="CL2" i="2"/>
  <c r="Z1444" i="2" l="1"/>
  <c r="Z571" i="2"/>
  <c r="AA573" i="2"/>
  <c r="Z627" i="2"/>
  <c r="Z635" i="2"/>
  <c r="AA737" i="2"/>
  <c r="AA902" i="2"/>
  <c r="AA919" i="2"/>
  <c r="AA1022" i="2"/>
  <c r="Z1024" i="2"/>
  <c r="AA1026" i="2"/>
  <c r="AA1033" i="2"/>
  <c r="Z1171" i="2"/>
  <c r="Z1223" i="2"/>
  <c r="Z1414" i="2"/>
  <c r="Z1422" i="2"/>
  <c r="AA1428" i="2"/>
  <c r="AA1432" i="2"/>
  <c r="Z1443" i="2"/>
  <c r="AA1448" i="2"/>
  <c r="AA1456" i="2"/>
  <c r="Z1544" i="2"/>
  <c r="AA1545" i="2"/>
  <c r="AA1554" i="2"/>
  <c r="Z1557" i="2"/>
  <c r="AA1558" i="2"/>
  <c r="AA560" i="2"/>
  <c r="AA568" i="2"/>
  <c r="AA820" i="2"/>
  <c r="AA828" i="2"/>
  <c r="Z830" i="2"/>
  <c r="AA832" i="2"/>
  <c r="Z872" i="2"/>
  <c r="AA1402" i="2"/>
  <c r="Z1405" i="2"/>
  <c r="AA1415" i="2"/>
  <c r="AA1423" i="2"/>
  <c r="Z1430" i="2"/>
  <c r="Z1535" i="2"/>
  <c r="Z1597" i="2"/>
  <c r="AA567" i="2"/>
  <c r="AA587" i="2"/>
  <c r="AA591" i="2"/>
  <c r="AA599" i="2"/>
  <c r="AA724" i="2"/>
  <c r="AA727" i="2"/>
  <c r="AA731" i="2"/>
  <c r="Z1149" i="2"/>
  <c r="Z1153" i="2"/>
  <c r="AA1203" i="2"/>
  <c r="Z1291" i="2"/>
  <c r="AA571" i="2"/>
  <c r="Z581" i="2"/>
  <c r="AA611" i="2"/>
  <c r="AA627" i="2"/>
  <c r="Z633" i="2"/>
  <c r="AA635" i="2"/>
  <c r="Z637" i="2"/>
  <c r="Z714" i="2"/>
  <c r="AA715" i="2"/>
  <c r="Z721" i="2"/>
  <c r="Z1626" i="2"/>
  <c r="Z613" i="2"/>
  <c r="Z625" i="2"/>
  <c r="Z828" i="2"/>
  <c r="Z832" i="2"/>
  <c r="Z878" i="2"/>
  <c r="Z882" i="2"/>
  <c r="Z36" i="2"/>
  <c r="Z544" i="2"/>
  <c r="AA734" i="2"/>
  <c r="AA883" i="2"/>
  <c r="AA903" i="2"/>
  <c r="Z1033" i="2"/>
  <c r="AA1145" i="2"/>
  <c r="Z1497" i="2"/>
  <c r="AA1563" i="2"/>
  <c r="Z902" i="2"/>
  <c r="Z906" i="2"/>
  <c r="Z910" i="2"/>
  <c r="Z914" i="2"/>
  <c r="AA1039" i="2"/>
  <c r="Z1222" i="2"/>
  <c r="Z1410" i="2"/>
  <c r="Z1427" i="2"/>
  <c r="AA1429" i="2"/>
  <c r="Z1431" i="2"/>
  <c r="AA1441" i="2"/>
  <c r="Z1448" i="2"/>
  <c r="AA1453" i="2"/>
  <c r="AA1457" i="2"/>
  <c r="Z1472" i="2"/>
  <c r="AA1474" i="2"/>
  <c r="AA1495" i="2"/>
  <c r="Z1510" i="2"/>
  <c r="Z1514" i="2"/>
  <c r="AA1516" i="2"/>
  <c r="Z1523" i="2"/>
  <c r="Z1536" i="2"/>
  <c r="AA1546" i="2"/>
  <c r="Z1554" i="2"/>
  <c r="AA1555" i="2"/>
  <c r="Z1558" i="2"/>
  <c r="Z1562" i="2"/>
  <c r="Z1572" i="2"/>
  <c r="AA1573" i="2"/>
  <c r="Z1580" i="2"/>
  <c r="Z1593" i="2"/>
  <c r="AA1599" i="2"/>
  <c r="Z1607" i="2"/>
  <c r="AA1614" i="2"/>
  <c r="AA1648" i="2"/>
  <c r="Z1651" i="2"/>
  <c r="AA1653" i="2"/>
  <c r="Z1656" i="2"/>
  <c r="Z1657" i="2"/>
  <c r="AA1658" i="2"/>
  <c r="Z1665" i="2"/>
  <c r="Z1699" i="2"/>
  <c r="Z1707" i="2"/>
  <c r="AA1713" i="2"/>
  <c r="Z1745" i="2"/>
  <c r="AA1746" i="2"/>
  <c r="Z1749" i="2"/>
  <c r="AA1750" i="2"/>
  <c r="Z1753" i="2"/>
  <c r="AA1754" i="2"/>
  <c r="Z1757" i="2"/>
  <c r="AA1758" i="2"/>
  <c r="AA1762" i="2"/>
  <c r="Z1787" i="2"/>
  <c r="Z1942" i="2"/>
  <c r="AA1943" i="2"/>
  <c r="AA2005" i="2"/>
  <c r="AA2009" i="2"/>
  <c r="AA2013" i="2"/>
  <c r="AA2030" i="2"/>
  <c r="AA2069" i="2"/>
  <c r="AA2077" i="2"/>
  <c r="Z2112" i="2"/>
  <c r="Z2972" i="2"/>
  <c r="Z2976" i="2"/>
  <c r="AA2978" i="2"/>
  <c r="Z2980" i="2"/>
  <c r="Z2984" i="2"/>
  <c r="AA2986" i="2"/>
  <c r="Z2988" i="2"/>
  <c r="AA3023" i="2"/>
  <c r="AA3027" i="2"/>
  <c r="AA3036" i="2"/>
  <c r="AA3044" i="2"/>
  <c r="Z3831" i="2"/>
  <c r="Z1506" i="2"/>
  <c r="AA1507" i="2"/>
  <c r="AA1511" i="2"/>
  <c r="Z1531" i="2"/>
  <c r="Z1548" i="2"/>
  <c r="AA1564" i="2"/>
  <c r="Z1571" i="2"/>
  <c r="Z1588" i="2"/>
  <c r="AA1608" i="2"/>
  <c r="Z1611" i="2"/>
  <c r="AA1613" i="2"/>
  <c r="Z1616" i="2"/>
  <c r="Z1617" i="2"/>
  <c r="AA1618" i="2"/>
  <c r="Z1621" i="2"/>
  <c r="Z1631" i="2"/>
  <c r="AA1638" i="2"/>
  <c r="Z1660" i="2"/>
  <c r="AA1662" i="2"/>
  <c r="Z1669" i="2"/>
  <c r="AA1670" i="2"/>
  <c r="AA1695" i="2"/>
  <c r="Z1702" i="2"/>
  <c r="AA1704" i="2"/>
  <c r="AA1709" i="2"/>
  <c r="Z1715" i="2"/>
  <c r="AA1721" i="2"/>
  <c r="Z1728" i="2"/>
  <c r="Z1732" i="2"/>
  <c r="Z1736" i="2"/>
  <c r="Z1740" i="2"/>
  <c r="Z1761" i="2"/>
  <c r="AA1775" i="2"/>
  <c r="Z1778" i="2"/>
  <c r="AA1784" i="2"/>
  <c r="AA1797" i="2"/>
  <c r="AA1801" i="2"/>
  <c r="AA2029" i="2"/>
  <c r="Z2075" i="2"/>
  <c r="Z2096" i="2"/>
  <c r="AA2101" i="2"/>
  <c r="AA2105" i="2"/>
  <c r="AA3014" i="2"/>
  <c r="AA3069" i="2"/>
  <c r="Z3769" i="2"/>
  <c r="Z3847" i="2"/>
  <c r="Z1601" i="2"/>
  <c r="Z1676" i="2"/>
  <c r="AA1716" i="2"/>
  <c r="AA1770" i="2"/>
  <c r="AA1779" i="2"/>
  <c r="AA1788" i="2"/>
  <c r="Z2015" i="2"/>
  <c r="Z2082" i="2"/>
  <c r="AA2088" i="2"/>
  <c r="AA2092" i="2"/>
  <c r="AA2112" i="2"/>
  <c r="AA2308" i="2"/>
  <c r="AA2973" i="2"/>
  <c r="AA2976" i="2"/>
  <c r="AA2981" i="2"/>
  <c r="AA2984" i="2"/>
  <c r="AA2989" i="2"/>
  <c r="Z2995" i="2"/>
  <c r="AA3001" i="2"/>
  <c r="Z3024" i="2"/>
  <c r="Z3028" i="2"/>
  <c r="AA3038" i="2"/>
  <c r="AA3071" i="2"/>
  <c r="AA1222" i="2"/>
  <c r="AA1427" i="2"/>
  <c r="Z1434" i="2"/>
  <c r="Z1492" i="2"/>
  <c r="Z1596" i="2"/>
  <c r="Z1625" i="2"/>
  <c r="Z1743" i="2"/>
  <c r="Z1747" i="2"/>
  <c r="Z1751" i="2"/>
  <c r="Z1755" i="2"/>
  <c r="Z1759" i="2"/>
  <c r="AA1769" i="2"/>
  <c r="AA1787" i="2"/>
  <c r="AA1933" i="2"/>
  <c r="Z1952" i="2"/>
  <c r="Z2107" i="2"/>
  <c r="Z2111" i="2"/>
  <c r="Z1023" i="2"/>
  <c r="Z1035" i="2"/>
  <c r="Z1167" i="2"/>
  <c r="AA1430" i="2"/>
  <c r="Z1437" i="2"/>
  <c r="Z1445" i="2"/>
  <c r="Z1449" i="2"/>
  <c r="Z1453" i="2"/>
  <c r="Z1457" i="2"/>
  <c r="Z1478" i="2"/>
  <c r="Z1495" i="2"/>
  <c r="Z1521" i="2"/>
  <c r="Z1525" i="2"/>
  <c r="AA1539" i="2"/>
  <c r="Z1560" i="2"/>
  <c r="Z1573" i="2"/>
  <c r="Z1586" i="2"/>
  <c r="Z1590" i="2"/>
  <c r="AA1592" i="2"/>
  <c r="AA1606" i="2"/>
  <c r="AA1640" i="2"/>
  <c r="Z1643" i="2"/>
  <c r="AA1645" i="2"/>
  <c r="Z1648" i="2"/>
  <c r="Z1649" i="2"/>
  <c r="AA1650" i="2"/>
  <c r="Z1653" i="2"/>
  <c r="Z1671" i="2"/>
  <c r="AA1672" i="2"/>
  <c r="Z1691" i="2"/>
  <c r="AA1710" i="2"/>
  <c r="AA1723" i="2"/>
  <c r="Z1735" i="2"/>
  <c r="Z1742" i="2"/>
  <c r="Z1762" i="2"/>
  <c r="AA1768" i="2"/>
  <c r="Z1771" i="2"/>
  <c r="AA1773" i="2"/>
  <c r="AA1777" i="2"/>
  <c r="AA1782" i="2"/>
  <c r="AA1786" i="2"/>
  <c r="Z1789" i="2"/>
  <c r="AA1791" i="2"/>
  <c r="AA1796" i="2"/>
  <c r="AA1799" i="2"/>
  <c r="Z1948" i="2"/>
  <c r="Z2026" i="2"/>
  <c r="Z2069" i="2"/>
  <c r="AA2111" i="2"/>
  <c r="AA2971" i="2"/>
  <c r="AA2975" i="2"/>
  <c r="AA2979" i="2"/>
  <c r="AA2983" i="2"/>
  <c r="AA2987" i="2"/>
  <c r="AA3000" i="2"/>
  <c r="Z3089" i="2"/>
  <c r="Z3221" i="2"/>
  <c r="Z3229" i="2"/>
  <c r="Z3241" i="2"/>
  <c r="AA3251" i="2"/>
  <c r="AA3255" i="2"/>
  <c r="AA3259" i="2"/>
  <c r="AA1028" i="2"/>
  <c r="AA1032" i="2"/>
  <c r="Z1158" i="2"/>
  <c r="Z1411" i="2"/>
  <c r="AA1417" i="2"/>
  <c r="AA1425" i="2"/>
  <c r="AA1446" i="2"/>
  <c r="AA1475" i="2"/>
  <c r="Z1499" i="2"/>
  <c r="Z1507" i="2"/>
  <c r="AA1517" i="2"/>
  <c r="Z1550" i="2"/>
  <c r="AA1552" i="2"/>
  <c r="Z1555" i="2"/>
  <c r="AA1556" i="2"/>
  <c r="Z1594" i="2"/>
  <c r="AA1600" i="2"/>
  <c r="Z1603" i="2"/>
  <c r="AA1605" i="2"/>
  <c r="Z1608" i="2"/>
  <c r="Z1609" i="2"/>
  <c r="AA1610" i="2"/>
  <c r="Z1613" i="2"/>
  <c r="Z1623" i="2"/>
  <c r="AA1630" i="2"/>
  <c r="Z1663" i="2"/>
  <c r="Z1678" i="2"/>
  <c r="Z1687" i="2"/>
  <c r="AA1688" i="2"/>
  <c r="AA1706" i="2"/>
  <c r="AA1718" i="2"/>
  <c r="Z1734" i="2"/>
  <c r="Z1746" i="2"/>
  <c r="AA1747" i="2"/>
  <c r="Z1750" i="2"/>
  <c r="AA1751" i="2"/>
  <c r="Z1754" i="2"/>
  <c r="AA1755" i="2"/>
  <c r="Z1758" i="2"/>
  <c r="AA1759" i="2"/>
  <c r="AA1764" i="2"/>
  <c r="Z1770" i="2"/>
  <c r="Z1775" i="2"/>
  <c r="Z1788" i="2"/>
  <c r="AA1795" i="2"/>
  <c r="Z1801" i="2"/>
  <c r="AA1803" i="2"/>
  <c r="AA1807" i="2"/>
  <c r="AA1811" i="2"/>
  <c r="AA1815" i="2"/>
  <c r="AA1819" i="2"/>
  <c r="AA1823" i="2"/>
  <c r="AA1827" i="2"/>
  <c r="AA1831" i="2"/>
  <c r="AA1835" i="2"/>
  <c r="AA1839" i="2"/>
  <c r="AA1843" i="2"/>
  <c r="AA1847" i="2"/>
  <c r="AA1851" i="2"/>
  <c r="AA1936" i="2"/>
  <c r="Z1947" i="2"/>
  <c r="Z2065" i="2"/>
  <c r="AA2074" i="2"/>
  <c r="Z2090" i="2"/>
  <c r="AA3021" i="2"/>
  <c r="Z3051" i="2"/>
  <c r="AA3057" i="2"/>
  <c r="Z3064" i="2"/>
  <c r="AA3066" i="2"/>
  <c r="Z3068" i="2"/>
  <c r="AA2995" i="2"/>
  <c r="AA3004" i="2"/>
  <c r="AA3008" i="2"/>
  <c r="AA3013" i="2"/>
  <c r="Z3019" i="2"/>
  <c r="AA3025" i="2"/>
  <c r="Z3032" i="2"/>
  <c r="AA3034" i="2"/>
  <c r="Z3036" i="2"/>
  <c r="AA3046" i="2"/>
  <c r="AA3059" i="2"/>
  <c r="AA3068" i="2"/>
  <c r="AA3072" i="2"/>
  <c r="Z3079" i="2"/>
  <c r="AA3137" i="2"/>
  <c r="AA3226" i="2"/>
  <c r="Z3249" i="2"/>
  <c r="Z3261" i="2"/>
  <c r="AA3271" i="2"/>
  <c r="AA3287" i="2"/>
  <c r="AA3300" i="2"/>
  <c r="AA3316" i="2"/>
  <c r="AA3320" i="2"/>
  <c r="AA3324" i="2"/>
  <c r="Z3326" i="2"/>
  <c r="Z3403" i="2"/>
  <c r="AA3404" i="2"/>
  <c r="Z3427" i="2"/>
  <c r="Z3444" i="2"/>
  <c r="AA3454" i="2"/>
  <c r="AA3543" i="2"/>
  <c r="AA3547" i="2"/>
  <c r="AA3551" i="2"/>
  <c r="AA3555" i="2"/>
  <c r="AA3559" i="2"/>
  <c r="AA3563" i="2"/>
  <c r="AA3567" i="2"/>
  <c r="AA3571" i="2"/>
  <c r="AA3575" i="2"/>
  <c r="AA3579" i="2"/>
  <c r="AA3583" i="2"/>
  <c r="AA3587" i="2"/>
  <c r="AA3591" i="2"/>
  <c r="AA3595" i="2"/>
  <c r="AA3599" i="2"/>
  <c r="AA3603" i="2"/>
  <c r="AA3607" i="2"/>
  <c r="AA3611" i="2"/>
  <c r="AA3615" i="2"/>
  <c r="AA3619" i="2"/>
  <c r="AA3623" i="2"/>
  <c r="AA3627" i="2"/>
  <c r="AA3631" i="2"/>
  <c r="AA3635" i="2"/>
  <c r="AA3639" i="2"/>
  <c r="AA3643" i="2"/>
  <c r="AA3647" i="2"/>
  <c r="AA3651" i="2"/>
  <c r="AA3655" i="2"/>
  <c r="AA3659" i="2"/>
  <c r="AA3663" i="2"/>
  <c r="AA3667" i="2"/>
  <c r="AA3671" i="2"/>
  <c r="AA3675" i="2"/>
  <c r="AA3679" i="2"/>
  <c r="AA3683" i="2"/>
  <c r="AA3687" i="2"/>
  <c r="AA3691" i="2"/>
  <c r="AA3695" i="2"/>
  <c r="AA3699" i="2"/>
  <c r="AA3703" i="2"/>
  <c r="AA3707" i="2"/>
  <c r="AA3711" i="2"/>
  <c r="AA3715" i="2"/>
  <c r="AA3719" i="2"/>
  <c r="AA3723" i="2"/>
  <c r="AA3727" i="2"/>
  <c r="AA3731" i="2"/>
  <c r="AA3735" i="2"/>
  <c r="AA3739" i="2"/>
  <c r="AA3743" i="2"/>
  <c r="AA3747" i="2"/>
  <c r="Z3754" i="2"/>
  <c r="Z3759" i="2"/>
  <c r="AA3765" i="2"/>
  <c r="Z3772" i="2"/>
  <c r="Z3786" i="2"/>
  <c r="Z3791" i="2"/>
  <c r="AA3797" i="2"/>
  <c r="Z3804" i="2"/>
  <c r="AA3821" i="2"/>
  <c r="Z3824" i="2"/>
  <c r="AA3837" i="2"/>
  <c r="Z3840" i="2"/>
  <c r="AA3853" i="2"/>
  <c r="AA3866" i="2"/>
  <c r="AA3870" i="2"/>
  <c r="Z3877" i="2"/>
  <c r="AA3879" i="2"/>
  <c r="AA3912" i="2"/>
  <c r="AA3916" i="2"/>
  <c r="AA3920" i="2"/>
  <c r="Z3923" i="2"/>
  <c r="AA3925" i="2"/>
  <c r="AA3929" i="2"/>
  <c r="Z3931" i="2"/>
  <c r="Z3935" i="2"/>
  <c r="Z3939" i="2"/>
  <c r="Z3943" i="2"/>
  <c r="Z3947" i="2"/>
  <c r="Z3951" i="2"/>
  <c r="Z3955" i="2"/>
  <c r="Z3959" i="2"/>
  <c r="Z3963" i="2"/>
  <c r="Z3967" i="2"/>
  <c r="Z3971" i="2"/>
  <c r="Z3975" i="2"/>
  <c r="Z3979" i="2"/>
  <c r="Z3983" i="2"/>
  <c r="Z3987" i="2"/>
  <c r="Z3991" i="2"/>
  <c r="Z3995" i="2"/>
  <c r="Z3999" i="2"/>
  <c r="Z4003" i="2"/>
  <c r="Z4007" i="2"/>
  <c r="Z4011" i="2"/>
  <c r="Z4015" i="2"/>
  <c r="Z4019" i="2"/>
  <c r="Z4023" i="2"/>
  <c r="Z4027" i="2"/>
  <c r="Z4031" i="2"/>
  <c r="Z4035" i="2"/>
  <c r="Z4039" i="2"/>
  <c r="Z4043" i="2"/>
  <c r="Z4047" i="2"/>
  <c r="Z4051" i="2"/>
  <c r="Z4055" i="2"/>
  <c r="Z4059" i="2"/>
  <c r="Z4063" i="2"/>
  <c r="Z4067" i="2"/>
  <c r="Z4071" i="2"/>
  <c r="Z4075" i="2"/>
  <c r="Z4079" i="2"/>
  <c r="Z4083" i="2"/>
  <c r="Z4087" i="2"/>
  <c r="Z4091" i="2"/>
  <c r="Z4095" i="2"/>
  <c r="Z4099" i="2"/>
  <c r="Z4202" i="2"/>
  <c r="AA4204" i="2"/>
  <c r="Z4249" i="2"/>
  <c r="Z4281" i="2"/>
  <c r="Z4313" i="2"/>
  <c r="Z3440" i="2"/>
  <c r="Z3462" i="2"/>
  <c r="AA3862" i="2"/>
  <c r="AA3892" i="2"/>
  <c r="AA2998" i="2"/>
  <c r="AA3011" i="2"/>
  <c r="AA3020" i="2"/>
  <c r="AA3024" i="2"/>
  <c r="AA3029" i="2"/>
  <c r="Z3035" i="2"/>
  <c r="AA3041" i="2"/>
  <c r="Z3048" i="2"/>
  <c r="AA3050" i="2"/>
  <c r="Z3052" i="2"/>
  <c r="AA3062" i="2"/>
  <c r="AA3075" i="2"/>
  <c r="AA3200" i="2"/>
  <c r="AA3204" i="2"/>
  <c r="AA3208" i="2"/>
  <c r="AA3217" i="2"/>
  <c r="AA3221" i="2"/>
  <c r="AA3225" i="2"/>
  <c r="AA3233" i="2"/>
  <c r="AA3241" i="2"/>
  <c r="Z3256" i="2"/>
  <c r="Z3297" i="2"/>
  <c r="Z3305" i="2"/>
  <c r="AA3315" i="2"/>
  <c r="Z3321" i="2"/>
  <c r="Z3414" i="2"/>
  <c r="Z3418" i="2"/>
  <c r="Z3426" i="2"/>
  <c r="Z3435" i="2"/>
  <c r="AA3436" i="2"/>
  <c r="AA3542" i="2"/>
  <c r="AA3546" i="2"/>
  <c r="AA3550" i="2"/>
  <c r="AA3554" i="2"/>
  <c r="AA3558" i="2"/>
  <c r="AA3562" i="2"/>
  <c r="AA3566" i="2"/>
  <c r="AA3570" i="2"/>
  <c r="AA3574" i="2"/>
  <c r="AA3578" i="2"/>
  <c r="AA3582" i="2"/>
  <c r="AA3586" i="2"/>
  <c r="AA3590" i="2"/>
  <c r="AA3594" i="2"/>
  <c r="AA3598" i="2"/>
  <c r="AA3602" i="2"/>
  <c r="AA3606" i="2"/>
  <c r="AA3610" i="2"/>
  <c r="AA3614" i="2"/>
  <c r="AA3618" i="2"/>
  <c r="AA3622" i="2"/>
  <c r="AA3626" i="2"/>
  <c r="AA3630" i="2"/>
  <c r="AA3634" i="2"/>
  <c r="AA3638" i="2"/>
  <c r="AA3642" i="2"/>
  <c r="AA3646" i="2"/>
  <c r="AA3650" i="2"/>
  <c r="AA3654" i="2"/>
  <c r="AA3658" i="2"/>
  <c r="AA3662" i="2"/>
  <c r="AA3666" i="2"/>
  <c r="AA3670" i="2"/>
  <c r="AA3674" i="2"/>
  <c r="AA3678" i="2"/>
  <c r="AA3682" i="2"/>
  <c r="AA3686" i="2"/>
  <c r="AA3690" i="2"/>
  <c r="AA3694" i="2"/>
  <c r="AA3698" i="2"/>
  <c r="AA3702" i="2"/>
  <c r="AA3706" i="2"/>
  <c r="AA3710" i="2"/>
  <c r="AA3714" i="2"/>
  <c r="AA3718" i="2"/>
  <c r="AA3722" i="2"/>
  <c r="AA3726" i="2"/>
  <c r="AA3730" i="2"/>
  <c r="AA3734" i="2"/>
  <c r="AA3738" i="2"/>
  <c r="AA3742" i="2"/>
  <c r="AA3746" i="2"/>
  <c r="AA3750" i="2"/>
  <c r="Z3762" i="2"/>
  <c r="Z3767" i="2"/>
  <c r="AA3773" i="2"/>
  <c r="Z3780" i="2"/>
  <c r="Z3794" i="2"/>
  <c r="Z3799" i="2"/>
  <c r="AA3805" i="2"/>
  <c r="Z3812" i="2"/>
  <c r="AA3825" i="2"/>
  <c r="Z3828" i="2"/>
  <c r="AA3841" i="2"/>
  <c r="Z3844" i="2"/>
  <c r="AA3856" i="2"/>
  <c r="Z3859" i="2"/>
  <c r="AA3895" i="2"/>
  <c r="AA3903" i="2"/>
  <c r="AA3908" i="2"/>
  <c r="Z4188" i="2"/>
  <c r="AA4453" i="2"/>
  <c r="Z2308" i="2"/>
  <c r="AA2977" i="2"/>
  <c r="Z2992" i="2"/>
  <c r="AA2994" i="2"/>
  <c r="Z2996" i="2"/>
  <c r="AA3006" i="2"/>
  <c r="AA3019" i="2"/>
  <c r="AA3028" i="2"/>
  <c r="AA3032" i="2"/>
  <c r="AA3037" i="2"/>
  <c r="Z3043" i="2"/>
  <c r="AA3049" i="2"/>
  <c r="Z3056" i="2"/>
  <c r="AA3058" i="2"/>
  <c r="Z3060" i="2"/>
  <c r="AA3070" i="2"/>
  <c r="Z3106" i="2"/>
  <c r="Z3110" i="2"/>
  <c r="Z3114" i="2"/>
  <c r="Z3118" i="2"/>
  <c r="Z3122" i="2"/>
  <c r="Z3126" i="2"/>
  <c r="Z3130" i="2"/>
  <c r="Z3134" i="2"/>
  <c r="Z3142" i="2"/>
  <c r="AA3144" i="2"/>
  <c r="AA3216" i="2"/>
  <c r="Z3231" i="2"/>
  <c r="AA3249" i="2"/>
  <c r="Z3276" i="2"/>
  <c r="Z3280" i="2"/>
  <c r="AA3286" i="2"/>
  <c r="Z3288" i="2"/>
  <c r="AA3303" i="2"/>
  <c r="AA3327" i="2"/>
  <c r="AA3331" i="2"/>
  <c r="Z3405" i="2"/>
  <c r="Z3409" i="2"/>
  <c r="AA3415" i="2"/>
  <c r="AA3431" i="2"/>
  <c r="AA3448" i="2"/>
  <c r="Z3456" i="2"/>
  <c r="AA3457" i="2"/>
  <c r="AA3466" i="2"/>
  <c r="AA3470" i="2"/>
  <c r="AA3474" i="2"/>
  <c r="AA3478" i="2"/>
  <c r="AA3482" i="2"/>
  <c r="AA3486" i="2"/>
  <c r="AA3490" i="2"/>
  <c r="AA3494" i="2"/>
  <c r="AA3498" i="2"/>
  <c r="AA3502" i="2"/>
  <c r="AA3506" i="2"/>
  <c r="AA3510" i="2"/>
  <c r="AA3514" i="2"/>
  <c r="AA3518" i="2"/>
  <c r="AA3522" i="2"/>
  <c r="AA3526" i="2"/>
  <c r="AA3530" i="2"/>
  <c r="Z3544" i="2"/>
  <c r="Z3548" i="2"/>
  <c r="Z3552" i="2"/>
  <c r="Z3556" i="2"/>
  <c r="Z3560" i="2"/>
  <c r="Z3564" i="2"/>
  <c r="Z3568" i="2"/>
  <c r="Z3572" i="2"/>
  <c r="Z3576" i="2"/>
  <c r="Z3580" i="2"/>
  <c r="Z3584" i="2"/>
  <c r="Z3588" i="2"/>
  <c r="Z3592" i="2"/>
  <c r="Z3596" i="2"/>
  <c r="Z3600" i="2"/>
  <c r="Z3604" i="2"/>
  <c r="Z3608" i="2"/>
  <c r="Z3612" i="2"/>
  <c r="Z3616" i="2"/>
  <c r="Z3620" i="2"/>
  <c r="Z3624" i="2"/>
  <c r="Z3628" i="2"/>
  <c r="Z3632" i="2"/>
  <c r="Z3636" i="2"/>
  <c r="Z3640" i="2"/>
  <c r="Z3644" i="2"/>
  <c r="Z3648" i="2"/>
  <c r="Z3652" i="2"/>
  <c r="Z3656" i="2"/>
  <c r="Z3660" i="2"/>
  <c r="Z3664" i="2"/>
  <c r="Z3668" i="2"/>
  <c r="Z3672" i="2"/>
  <c r="Z3676" i="2"/>
  <c r="Z3680" i="2"/>
  <c r="Z3684" i="2"/>
  <c r="Z3688" i="2"/>
  <c r="Z3692" i="2"/>
  <c r="Z3696" i="2"/>
  <c r="Z3700" i="2"/>
  <c r="Z3704" i="2"/>
  <c r="Z3708" i="2"/>
  <c r="Z3712" i="2"/>
  <c r="Z3716" i="2"/>
  <c r="Z3720" i="2"/>
  <c r="Z3724" i="2"/>
  <c r="Z3728" i="2"/>
  <c r="Z3732" i="2"/>
  <c r="Z3736" i="2"/>
  <c r="Z3740" i="2"/>
  <c r="Z3744" i="2"/>
  <c r="Z3748" i="2"/>
  <c r="Z3752" i="2"/>
  <c r="Z3766" i="2"/>
  <c r="Z3771" i="2"/>
  <c r="AA3777" i="2"/>
  <c r="Z3784" i="2"/>
  <c r="Z3798" i="2"/>
  <c r="Z3803" i="2"/>
  <c r="AA3809" i="2"/>
  <c r="AA3819" i="2"/>
  <c r="Z3822" i="2"/>
  <c r="AA3835" i="2"/>
  <c r="Z3838" i="2"/>
  <c r="AA3851" i="2"/>
  <c r="AA3865" i="2"/>
  <c r="Z3867" i="2"/>
  <c r="AA3873" i="2"/>
  <c r="AA3877" i="2"/>
  <c r="AA3878" i="2"/>
  <c r="AA3898" i="2"/>
  <c r="AA3902" i="2"/>
  <c r="Z3909" i="2"/>
  <c r="AA3911" i="2"/>
  <c r="Z3917" i="2"/>
  <c r="AA3919" i="2"/>
  <c r="AA3924" i="2"/>
  <c r="AA4189" i="2"/>
  <c r="Z4200" i="2"/>
  <c r="Z4256" i="2"/>
  <c r="Z4288" i="2"/>
  <c r="Z4320" i="2"/>
  <c r="AA3868" i="2"/>
  <c r="AA3872" i="2"/>
  <c r="Z3875" i="2"/>
  <c r="AA3885" i="2"/>
  <c r="AA3914" i="2"/>
  <c r="AA3918" i="2"/>
  <c r="Z3925" i="2"/>
  <c r="AA3927" i="2"/>
  <c r="Z3933" i="2"/>
  <c r="Z3937" i="2"/>
  <c r="Z3941" i="2"/>
  <c r="Z3945" i="2"/>
  <c r="Z3949" i="2"/>
  <c r="Z3953" i="2"/>
  <c r="Z3957" i="2"/>
  <c r="Z3961" i="2"/>
  <c r="Z3965" i="2"/>
  <c r="Z3969" i="2"/>
  <c r="Z3973" i="2"/>
  <c r="Z3977" i="2"/>
  <c r="Z3981" i="2"/>
  <c r="Z3985" i="2"/>
  <c r="Z3989" i="2"/>
  <c r="Z3993" i="2"/>
  <c r="Z3997" i="2"/>
  <c r="Z4001" i="2"/>
  <c r="Z4005" i="2"/>
  <c r="Z4009" i="2"/>
  <c r="Z4013" i="2"/>
  <c r="Z4017" i="2"/>
  <c r="Z4021" i="2"/>
  <c r="Z4025" i="2"/>
  <c r="Z4029" i="2"/>
  <c r="Z4033" i="2"/>
  <c r="Z4037" i="2"/>
  <c r="Z4041" i="2"/>
  <c r="Z4045" i="2"/>
  <c r="Z4049" i="2"/>
  <c r="Z4053" i="2"/>
  <c r="Z4057" i="2"/>
  <c r="Z4061" i="2"/>
  <c r="Z4065" i="2"/>
  <c r="Z4069" i="2"/>
  <c r="Z4073" i="2"/>
  <c r="Z4077" i="2"/>
  <c r="Z4081" i="2"/>
  <c r="Z4085" i="2"/>
  <c r="Z4089" i="2"/>
  <c r="Z4093" i="2"/>
  <c r="Z4097" i="2"/>
  <c r="AA3135" i="2"/>
  <c r="Z3198" i="2"/>
  <c r="Z3226" i="2"/>
  <c r="Z3234" i="2"/>
  <c r="AA3240" i="2"/>
  <c r="AA3257" i="2"/>
  <c r="AA3264" i="2"/>
  <c r="AA3268" i="2"/>
  <c r="AA3272" i="2"/>
  <c r="AA3289" i="2"/>
  <c r="AA3305" i="2"/>
  <c r="AA3321" i="2"/>
  <c r="Z3332" i="2"/>
  <c r="Z3336" i="2"/>
  <c r="Z3340" i="2"/>
  <c r="Z3344" i="2"/>
  <c r="Z3348" i="2"/>
  <c r="Z3352" i="2"/>
  <c r="Z3356" i="2"/>
  <c r="Z3360" i="2"/>
  <c r="Z3364" i="2"/>
  <c r="Z3368" i="2"/>
  <c r="Z3372" i="2"/>
  <c r="Z3376" i="2"/>
  <c r="Z3380" i="2"/>
  <c r="Z3384" i="2"/>
  <c r="Z3388" i="2"/>
  <c r="Z3392" i="2"/>
  <c r="Z3396" i="2"/>
  <c r="Z3404" i="2"/>
  <c r="Z3437" i="2"/>
  <c r="Z3441" i="2"/>
  <c r="Z3450" i="2"/>
  <c r="Z3543" i="2"/>
  <c r="Z3547" i="2"/>
  <c r="Z3551" i="2"/>
  <c r="Z3555" i="2"/>
  <c r="Z3559" i="2"/>
  <c r="Z3563" i="2"/>
  <c r="Z3567" i="2"/>
  <c r="Z3571" i="2"/>
  <c r="Z3575" i="2"/>
  <c r="Z3579" i="2"/>
  <c r="Z3583" i="2"/>
  <c r="Z3587" i="2"/>
  <c r="Z3591" i="2"/>
  <c r="Z3595" i="2"/>
  <c r="Z3599" i="2"/>
  <c r="Z3603" i="2"/>
  <c r="Z3607" i="2"/>
  <c r="Z3611" i="2"/>
  <c r="Z3615" i="2"/>
  <c r="Z3619" i="2"/>
  <c r="Z3623" i="2"/>
  <c r="Z3627" i="2"/>
  <c r="Z3631" i="2"/>
  <c r="Z3635" i="2"/>
  <c r="Z3639" i="2"/>
  <c r="Z3643" i="2"/>
  <c r="Z3647" i="2"/>
  <c r="Z3651" i="2"/>
  <c r="Z3655" i="2"/>
  <c r="Z3659" i="2"/>
  <c r="Z3663" i="2"/>
  <c r="Z3667" i="2"/>
  <c r="Z3671" i="2"/>
  <c r="Z3675" i="2"/>
  <c r="Z3679" i="2"/>
  <c r="Z3683" i="2"/>
  <c r="Z3687" i="2"/>
  <c r="Z3691" i="2"/>
  <c r="Z3695" i="2"/>
  <c r="Z3699" i="2"/>
  <c r="Z3703" i="2"/>
  <c r="Z3707" i="2"/>
  <c r="Z3711" i="2"/>
  <c r="Z3715" i="2"/>
  <c r="Z3719" i="2"/>
  <c r="Z3723" i="2"/>
  <c r="Z3727" i="2"/>
  <c r="Z3731" i="2"/>
  <c r="Z3735" i="2"/>
  <c r="Z3739" i="2"/>
  <c r="Z3743" i="2"/>
  <c r="Z3747" i="2"/>
  <c r="AA3753" i="2"/>
  <c r="Z3760" i="2"/>
  <c r="Z3774" i="2"/>
  <c r="Z3779" i="2"/>
  <c r="AA3785" i="2"/>
  <c r="Z3792" i="2"/>
  <c r="Z3806" i="2"/>
  <c r="Z3811" i="2"/>
  <c r="AA3823" i="2"/>
  <c r="Z3826" i="2"/>
  <c r="AA3839" i="2"/>
  <c r="Z3842" i="2"/>
  <c r="AA3855" i="2"/>
  <c r="AA3860" i="2"/>
  <c r="AA3881" i="2"/>
  <c r="Z3883" i="2"/>
  <c r="AA3889" i="2"/>
  <c r="AA3893" i="2"/>
  <c r="AA3901" i="2"/>
  <c r="AA3930" i="2"/>
  <c r="AA4334" i="2"/>
  <c r="AA4431" i="2"/>
  <c r="AA4477" i="2"/>
  <c r="Z2097" i="2"/>
  <c r="Z2110" i="2"/>
  <c r="AA2972" i="2"/>
  <c r="AA2980" i="2"/>
  <c r="AA2988" i="2"/>
  <c r="AA2992" i="2"/>
  <c r="AA2997" i="2"/>
  <c r="Z3003" i="2"/>
  <c r="AA3009" i="2"/>
  <c r="Z3016" i="2"/>
  <c r="AA3018" i="2"/>
  <c r="Z3020" i="2"/>
  <c r="AA3030" i="2"/>
  <c r="AA3043" i="2"/>
  <c r="AA3052" i="2"/>
  <c r="AA3056" i="2"/>
  <c r="AA3061" i="2"/>
  <c r="Z3067" i="2"/>
  <c r="Z3084" i="2"/>
  <c r="AA3090" i="2"/>
  <c r="AA3134" i="2"/>
  <c r="AA3142" i="2"/>
  <c r="AA3203" i="2"/>
  <c r="AA3211" i="2"/>
  <c r="Z3217" i="2"/>
  <c r="AA3232" i="2"/>
  <c r="AA3235" i="2"/>
  <c r="AA3243" i="2"/>
  <c r="AA3247" i="2"/>
  <c r="AA3256" i="2"/>
  <c r="Z3266" i="2"/>
  <c r="AA3325" i="2"/>
  <c r="AA3377" i="2"/>
  <c r="AA3381" i="2"/>
  <c r="AA3385" i="2"/>
  <c r="AA3389" i="2"/>
  <c r="AA3393" i="2"/>
  <c r="AA3397" i="2"/>
  <c r="Z3412" i="2"/>
  <c r="Z3449" i="2"/>
  <c r="AA3460" i="2"/>
  <c r="AA3544" i="2"/>
  <c r="AA3548" i="2"/>
  <c r="AA3552" i="2"/>
  <c r="AA3556" i="2"/>
  <c r="AA3560" i="2"/>
  <c r="AA3564" i="2"/>
  <c r="AA3568" i="2"/>
  <c r="AA3572" i="2"/>
  <c r="AA3576" i="2"/>
  <c r="AA3580" i="2"/>
  <c r="AA3584" i="2"/>
  <c r="AA3588" i="2"/>
  <c r="AA3592" i="2"/>
  <c r="AA3596" i="2"/>
  <c r="AA3600" i="2"/>
  <c r="AA3604" i="2"/>
  <c r="AA3608" i="2"/>
  <c r="AA3612" i="2"/>
  <c r="AA3616" i="2"/>
  <c r="AA3620" i="2"/>
  <c r="AA3624" i="2"/>
  <c r="AA3628" i="2"/>
  <c r="AA3632" i="2"/>
  <c r="AA3636" i="2"/>
  <c r="AA3640" i="2"/>
  <c r="AA3644" i="2"/>
  <c r="AA3648" i="2"/>
  <c r="AA3652" i="2"/>
  <c r="AA3656" i="2"/>
  <c r="AA3660" i="2"/>
  <c r="AA3664" i="2"/>
  <c r="AA3668" i="2"/>
  <c r="AA3672" i="2"/>
  <c r="AA3676" i="2"/>
  <c r="AA3680" i="2"/>
  <c r="AA3684" i="2"/>
  <c r="AA3688" i="2"/>
  <c r="AA3692" i="2"/>
  <c r="AA3696" i="2"/>
  <c r="AA3700" i="2"/>
  <c r="AA3704" i="2"/>
  <c r="AA3708" i="2"/>
  <c r="AA3712" i="2"/>
  <c r="AA3716" i="2"/>
  <c r="AA3720" i="2"/>
  <c r="AA3724" i="2"/>
  <c r="AA3728" i="2"/>
  <c r="AA3732" i="2"/>
  <c r="AA3736" i="2"/>
  <c r="AA3740" i="2"/>
  <c r="AA3744" i="2"/>
  <c r="AA3748" i="2"/>
  <c r="Z3751" i="2"/>
  <c r="AA3757" i="2"/>
  <c r="Z3764" i="2"/>
  <c r="Z3778" i="2"/>
  <c r="Z3783" i="2"/>
  <c r="AA3789" i="2"/>
  <c r="Z3796" i="2"/>
  <c r="Z3810" i="2"/>
  <c r="AA3817" i="2"/>
  <c r="Z3820" i="2"/>
  <c r="AA3833" i="2"/>
  <c r="Z3836" i="2"/>
  <c r="AA3849" i="2"/>
  <c r="Z3852" i="2"/>
  <c r="AA3854" i="2"/>
  <c r="Z3861" i="2"/>
  <c r="AA3863" i="2"/>
  <c r="AA3884" i="2"/>
  <c r="AA3888" i="2"/>
  <c r="Z3891" i="2"/>
  <c r="AA3897" i="2"/>
  <c r="Z3899" i="2"/>
  <c r="AA3905" i="2"/>
  <c r="AA3909" i="2"/>
  <c r="AA3921" i="2"/>
  <c r="Z4068" i="2"/>
  <c r="Z4072" i="2"/>
  <c r="Z4076" i="2"/>
  <c r="Z4080" i="2"/>
  <c r="Z4084" i="2"/>
  <c r="Z4088" i="2"/>
  <c r="Z4092" i="2"/>
  <c r="Z4096" i="2"/>
  <c r="Z4100" i="2"/>
  <c r="Z4104" i="2"/>
  <c r="Z4108" i="2"/>
  <c r="Z4112" i="2"/>
  <c r="Z4116" i="2"/>
  <c r="Z4120" i="2"/>
  <c r="Z4124" i="2"/>
  <c r="AA4126" i="2"/>
  <c r="Z4128" i="2"/>
  <c r="AA4130" i="2"/>
  <c r="Z4132" i="2"/>
  <c r="AA4134" i="2"/>
  <c r="Z4136" i="2"/>
  <c r="AA4138" i="2"/>
  <c r="Z4140" i="2"/>
  <c r="AA4142" i="2"/>
  <c r="Z4144" i="2"/>
  <c r="AA4146" i="2"/>
  <c r="Z4148" i="2"/>
  <c r="AA4150" i="2"/>
  <c r="Z4152" i="2"/>
  <c r="AA4154" i="2"/>
  <c r="Z4156" i="2"/>
  <c r="AA4158" i="2"/>
  <c r="Z4160" i="2"/>
  <c r="AA4162" i="2"/>
  <c r="Z4164" i="2"/>
  <c r="AA4166" i="2"/>
  <c r="Z4168" i="2"/>
  <c r="Z4212" i="2"/>
  <c r="Z4233" i="2"/>
  <c r="Z4273" i="2"/>
  <c r="Z4305" i="2"/>
  <c r="AA4366" i="2"/>
  <c r="AA4485" i="2"/>
  <c r="Z4103" i="2"/>
  <c r="Z4107" i="2"/>
  <c r="Z4111" i="2"/>
  <c r="Z4115" i="2"/>
  <c r="Z4119" i="2"/>
  <c r="Z4123" i="2"/>
  <c r="AA4125" i="2"/>
  <c r="Z4127" i="2"/>
  <c r="AA4129" i="2"/>
  <c r="Z4131" i="2"/>
  <c r="AA4133" i="2"/>
  <c r="Z4135" i="2"/>
  <c r="AA4137" i="2"/>
  <c r="Z4139" i="2"/>
  <c r="AA4141" i="2"/>
  <c r="Z4143" i="2"/>
  <c r="AA4145" i="2"/>
  <c r="Z4147" i="2"/>
  <c r="AA4149" i="2"/>
  <c r="Z4151" i="2"/>
  <c r="AA4153" i="2"/>
  <c r="Z4155" i="2"/>
  <c r="AA4157" i="2"/>
  <c r="Z4159" i="2"/>
  <c r="AA4161" i="2"/>
  <c r="Z4163" i="2"/>
  <c r="AA4165" i="2"/>
  <c r="Z4167" i="2"/>
  <c r="AA4169" i="2"/>
  <c r="Z4171" i="2"/>
  <c r="AA4173" i="2"/>
  <c r="Z4181" i="2"/>
  <c r="Z4186" i="2"/>
  <c r="AA4188" i="2"/>
  <c r="Z4215" i="2"/>
  <c r="Z4226" i="2"/>
  <c r="Z4231" i="2"/>
  <c r="Z4242" i="2"/>
  <c r="Z4247" i="2"/>
  <c r="AA4249" i="2"/>
  <c r="AA4257" i="2"/>
  <c r="AA4267" i="2"/>
  <c r="AA4275" i="2"/>
  <c r="AA4283" i="2"/>
  <c r="AA4291" i="2"/>
  <c r="AA4299" i="2"/>
  <c r="AA4307" i="2"/>
  <c r="AA4315" i="2"/>
  <c r="AA4323" i="2"/>
  <c r="Z4335" i="2"/>
  <c r="Z4339" i="2"/>
  <c r="AA4351" i="2"/>
  <c r="Z4367" i="2"/>
  <c r="Z4371" i="2"/>
  <c r="AA4383" i="2"/>
  <c r="Z4399" i="2"/>
  <c r="Z4403" i="2"/>
  <c r="AA4415" i="2"/>
  <c r="AA4424" i="2"/>
  <c r="AA4440" i="2"/>
  <c r="AA4444" i="2"/>
  <c r="Z4447" i="2"/>
  <c r="Z4455" i="2"/>
  <c r="Z4463" i="2"/>
  <c r="Z4471" i="2"/>
  <c r="Z4479" i="2"/>
  <c r="Z4480" i="2"/>
  <c r="AA4489" i="2"/>
  <c r="Z4175" i="2"/>
  <c r="Z4190" i="2"/>
  <c r="AA4192" i="2"/>
  <c r="Z4195" i="2"/>
  <c r="AA4197" i="2"/>
  <c r="Z4205" i="2"/>
  <c r="Z4210" i="2"/>
  <c r="AA4212" i="2"/>
  <c r="AA4232" i="2"/>
  <c r="AA4248" i="2"/>
  <c r="AA4256" i="2"/>
  <c r="AA4265" i="2"/>
  <c r="AA4266" i="2"/>
  <c r="AA4274" i="2"/>
  <c r="AA4282" i="2"/>
  <c r="AA4290" i="2"/>
  <c r="AA4298" i="2"/>
  <c r="AA4306" i="2"/>
  <c r="AA4314" i="2"/>
  <c r="AA4322" i="2"/>
  <c r="Z4325" i="2"/>
  <c r="AA4331" i="2"/>
  <c r="AA4332" i="2"/>
  <c r="AA4336" i="2"/>
  <c r="AA4345" i="2"/>
  <c r="AA4354" i="2"/>
  <c r="Z4357" i="2"/>
  <c r="AA4363" i="2"/>
  <c r="AA4364" i="2"/>
  <c r="AA4368" i="2"/>
  <c r="AA4377" i="2"/>
  <c r="AA4386" i="2"/>
  <c r="Z4389" i="2"/>
  <c r="AA4395" i="2"/>
  <c r="AA4396" i="2"/>
  <c r="AA4400" i="2"/>
  <c r="AA4409" i="2"/>
  <c r="AA4418" i="2"/>
  <c r="Z4421" i="2"/>
  <c r="AA4433" i="2"/>
  <c r="Z4514" i="2"/>
  <c r="AA4516" i="2"/>
  <c r="AA4548" i="2"/>
  <c r="Z4223" i="2"/>
  <c r="AA4236" i="2"/>
  <c r="AA4272" i="2"/>
  <c r="AA4280" i="2"/>
  <c r="AA4288" i="2"/>
  <c r="AA4296" i="2"/>
  <c r="AA4304" i="2"/>
  <c r="AA4312" i="2"/>
  <c r="AA4320" i="2"/>
  <c r="AA4330" i="2"/>
  <c r="Z4333" i="2"/>
  <c r="AA4340" i="2"/>
  <c r="AA4344" i="2"/>
  <c r="AA4353" i="2"/>
  <c r="AA4362" i="2"/>
  <c r="Z4365" i="2"/>
  <c r="AA4372" i="2"/>
  <c r="AA4376" i="2"/>
  <c r="AA4385" i="2"/>
  <c r="AA4394" i="2"/>
  <c r="Z4397" i="2"/>
  <c r="AA4404" i="2"/>
  <c r="AA4408" i="2"/>
  <c r="AA4417" i="2"/>
  <c r="AA4432" i="2"/>
  <c r="Z4485" i="2"/>
  <c r="AA4515" i="2"/>
  <c r="Z4561" i="2"/>
  <c r="Z4101" i="2"/>
  <c r="Z4105" i="2"/>
  <c r="Z4109" i="2"/>
  <c r="Z4113" i="2"/>
  <c r="Z4117" i="2"/>
  <c r="Z4121" i="2"/>
  <c r="Z4125" i="2"/>
  <c r="AA4127" i="2"/>
  <c r="Z4129" i="2"/>
  <c r="AA4131" i="2"/>
  <c r="Z4133" i="2"/>
  <c r="AA4135" i="2"/>
  <c r="Z4137" i="2"/>
  <c r="AA4139" i="2"/>
  <c r="Z4141" i="2"/>
  <c r="AA4143" i="2"/>
  <c r="Z4145" i="2"/>
  <c r="AA4147" i="2"/>
  <c r="Z4149" i="2"/>
  <c r="AA4151" i="2"/>
  <c r="Z4153" i="2"/>
  <c r="AA4155" i="2"/>
  <c r="Z4157" i="2"/>
  <c r="AA4159" i="2"/>
  <c r="Z4161" i="2"/>
  <c r="AA4163" i="2"/>
  <c r="Z4165" i="2"/>
  <c r="AA4167" i="2"/>
  <c r="Z4169" i="2"/>
  <c r="Z4183" i="2"/>
  <c r="Z4198" i="2"/>
  <c r="AA4200" i="2"/>
  <c r="Z4203" i="2"/>
  <c r="AA4205" i="2"/>
  <c r="Z4213" i="2"/>
  <c r="Z4218" i="2"/>
  <c r="AA4220" i="2"/>
  <c r="AA4241" i="2"/>
  <c r="AA4253" i="2"/>
  <c r="AA4261" i="2"/>
  <c r="AA4271" i="2"/>
  <c r="AA4279" i="2"/>
  <c r="AA4287" i="2"/>
  <c r="AA4295" i="2"/>
  <c r="AA4303" i="2"/>
  <c r="AA4311" i="2"/>
  <c r="AA4319" i="2"/>
  <c r="Z4351" i="2"/>
  <c r="Z4355" i="2"/>
  <c r="Z4383" i="2"/>
  <c r="Z4387" i="2"/>
  <c r="AA4442" i="2"/>
  <c r="Z4459" i="2"/>
  <c r="Z4467" i="2"/>
  <c r="Z4475" i="2"/>
  <c r="Z4484" i="2"/>
  <c r="AA4514" i="2"/>
  <c r="AA4546" i="2"/>
  <c r="AA4550" i="2"/>
  <c r="AA4555" i="2"/>
  <c r="AA4558" i="2"/>
  <c r="AA4562" i="2"/>
  <c r="AA4570" i="2"/>
  <c r="Z4173" i="2"/>
  <c r="Z4178" i="2"/>
  <c r="AA4180" i="2"/>
  <c r="Z4207" i="2"/>
  <c r="Z4222" i="2"/>
  <c r="AA4224" i="2"/>
  <c r="AA4240" i="2"/>
  <c r="AA4252" i="2"/>
  <c r="AA4260" i="2"/>
  <c r="AA4270" i="2"/>
  <c r="AA4278" i="2"/>
  <c r="AA4286" i="2"/>
  <c r="AA4294" i="2"/>
  <c r="AA4302" i="2"/>
  <c r="AA4310" i="2"/>
  <c r="AA4318" i="2"/>
  <c r="AA4329" i="2"/>
  <c r="AA4338" i="2"/>
  <c r="Z4341" i="2"/>
  <c r="AA4347" i="2"/>
  <c r="AA4348" i="2"/>
  <c r="AA4352" i="2"/>
  <c r="AA4361" i="2"/>
  <c r="AA4370" i="2"/>
  <c r="Z4373" i="2"/>
  <c r="AA4379" i="2"/>
  <c r="AA4380" i="2"/>
  <c r="AA4384" i="2"/>
  <c r="AA4393" i="2"/>
  <c r="AA4402" i="2"/>
  <c r="Z4405" i="2"/>
  <c r="AA4411" i="2"/>
  <c r="AA4412" i="2"/>
  <c r="AA4416" i="2"/>
  <c r="AA4435" i="2"/>
  <c r="AA4436" i="2"/>
  <c r="Z4439" i="2"/>
  <c r="Z4443" i="2"/>
  <c r="Z4483" i="2"/>
  <c r="Z4227" i="2"/>
  <c r="AA4229" i="2"/>
  <c r="Z4238" i="2"/>
  <c r="Z4243" i="2"/>
  <c r="AA4245" i="2"/>
  <c r="Z4327" i="2"/>
  <c r="Z4331" i="2"/>
  <c r="AA4343" i="2"/>
  <c r="Z4359" i="2"/>
  <c r="Z4363" i="2"/>
  <c r="AA4375" i="2"/>
  <c r="Z4391" i="2"/>
  <c r="Z4395" i="2"/>
  <c r="AA4407" i="2"/>
  <c r="AA4425" i="2"/>
  <c r="AA4441" i="2"/>
  <c r="Z4465" i="2"/>
  <c r="Z4473" i="2"/>
  <c r="Z4482" i="2"/>
  <c r="AA4553" i="2"/>
  <c r="AA4557" i="2"/>
  <c r="Z573" i="2"/>
  <c r="AA594" i="2"/>
  <c r="Z610" i="2"/>
  <c r="Z530" i="2"/>
  <c r="Z534" i="2"/>
  <c r="Z546" i="2"/>
  <c r="Z605" i="2"/>
  <c r="AA606" i="2"/>
  <c r="AA870" i="2"/>
  <c r="AA887" i="2"/>
  <c r="Z919" i="2"/>
  <c r="Z1040" i="2"/>
  <c r="Z1131" i="2"/>
  <c r="AA1132" i="2"/>
  <c r="AA1290" i="2"/>
  <c r="AA1411" i="2"/>
  <c r="Z1424" i="2"/>
  <c r="Z1432" i="2"/>
  <c r="Z1436" i="2"/>
  <c r="AA1438" i="2"/>
  <c r="Z1454" i="2"/>
  <c r="Z1490" i="2"/>
  <c r="AA1491" i="2"/>
  <c r="AA1496" i="2"/>
  <c r="AA1501" i="2"/>
  <c r="AA1505" i="2"/>
  <c r="Z1519" i="2"/>
  <c r="AA1526" i="2"/>
  <c r="Z1539" i="2"/>
  <c r="Z1543" i="2"/>
  <c r="AA1566" i="2"/>
  <c r="Z1574" i="2"/>
  <c r="AA1581" i="2"/>
  <c r="Z1589" i="2"/>
  <c r="Z1598" i="2"/>
  <c r="AA1607" i="2"/>
  <c r="AA1615" i="2"/>
  <c r="AA1623" i="2"/>
  <c r="AA1631" i="2"/>
  <c r="AA1639" i="2"/>
  <c r="AA1647" i="2"/>
  <c r="AA1655" i="2"/>
  <c r="Z1673" i="2"/>
  <c r="Z1674" i="2"/>
  <c r="Z1696" i="2"/>
  <c r="Z1709" i="2"/>
  <c r="Z1717" i="2"/>
  <c r="Z1722" i="2"/>
  <c r="AA1729" i="2"/>
  <c r="AA1738" i="2"/>
  <c r="Z1764" i="2"/>
  <c r="Z1783" i="2"/>
  <c r="Z1790" i="2"/>
  <c r="Z1800" i="2"/>
  <c r="Z1805" i="2"/>
  <c r="Z1809" i="2"/>
  <c r="Z1161" i="2"/>
  <c r="AA1163" i="2"/>
  <c r="Z1170" i="2"/>
  <c r="AA1172" i="2"/>
  <c r="Z1441" i="2"/>
  <c r="Z1446" i="2"/>
  <c r="Z1463" i="2"/>
  <c r="Z1481" i="2"/>
  <c r="Z1534" i="2"/>
  <c r="Z1569" i="2"/>
  <c r="Z1741" i="2"/>
  <c r="AA539" i="2"/>
  <c r="Z592" i="2"/>
  <c r="Z596" i="2"/>
  <c r="Z617" i="2"/>
  <c r="AA878" i="2"/>
  <c r="AA1027" i="2"/>
  <c r="Z1030" i="2"/>
  <c r="Z1134" i="2"/>
  <c r="AA1158" i="2"/>
  <c r="AA1167" i="2"/>
  <c r="Z1169" i="2"/>
  <c r="Z1418" i="2"/>
  <c r="Z1458" i="2"/>
  <c r="Z1476" i="2"/>
  <c r="Z1508" i="2"/>
  <c r="Z1513" i="2"/>
  <c r="Z1529" i="2"/>
  <c r="Z1547" i="2"/>
  <c r="Z1568" i="2"/>
  <c r="Z1583" i="2"/>
  <c r="Z533" i="2"/>
  <c r="Z583" i="2"/>
  <c r="AA597" i="2"/>
  <c r="AA600" i="2"/>
  <c r="Z611" i="2"/>
  <c r="Z636" i="2"/>
  <c r="Z640" i="2"/>
  <c r="Z712" i="2"/>
  <c r="AA714" i="2"/>
  <c r="AA739" i="2"/>
  <c r="AA819" i="2"/>
  <c r="Z829" i="2"/>
  <c r="AA831" i="2"/>
  <c r="AA877" i="2"/>
  <c r="AA889" i="2"/>
  <c r="AA894" i="2"/>
  <c r="Z896" i="2"/>
  <c r="Z1025" i="2"/>
  <c r="Z1034" i="2"/>
  <c r="Z1038" i="2"/>
  <c r="AA1152" i="2"/>
  <c r="AA1198" i="2"/>
  <c r="Z1421" i="2"/>
  <c r="Z1429" i="2"/>
  <c r="Z1439" i="2"/>
  <c r="AA1450" i="2"/>
  <c r="AA1454" i="2"/>
  <c r="Z1461" i="2"/>
  <c r="AA1471" i="2"/>
  <c r="Z1479" i="2"/>
  <c r="Z1503" i="2"/>
  <c r="AA1508" i="2"/>
  <c r="AA1513" i="2"/>
  <c r="AA1518" i="2"/>
  <c r="AA1525" i="2"/>
  <c r="Z1532" i="2"/>
  <c r="Z1533" i="2"/>
  <c r="Z1538" i="2"/>
  <c r="AA1543" i="2"/>
  <c r="Z1546" i="2"/>
  <c r="Z1551" i="2"/>
  <c r="AA1553" i="2"/>
  <c r="Z1556" i="2"/>
  <c r="AA1557" i="2"/>
  <c r="Z1567" i="2"/>
  <c r="AA1574" i="2"/>
  <c r="AA1604" i="2"/>
  <c r="AA1612" i="2"/>
  <c r="AA1620" i="2"/>
  <c r="AA1628" i="2"/>
  <c r="AA1636" i="2"/>
  <c r="AA1644" i="2"/>
  <c r="AA1652" i="2"/>
  <c r="AA1673" i="2"/>
  <c r="Z1681" i="2"/>
  <c r="Z1682" i="2"/>
  <c r="AA1687" i="2"/>
  <c r="AA1696" i="2"/>
  <c r="AA1722" i="2"/>
  <c r="Z1739" i="2"/>
  <c r="AA1776" i="2"/>
  <c r="Z1781" i="2"/>
  <c r="AA1783" i="2"/>
  <c r="AA2985" i="2"/>
  <c r="AA530" i="2"/>
  <c r="Z536" i="2"/>
  <c r="AA546" i="2"/>
  <c r="Z574" i="2"/>
  <c r="AA592" i="2"/>
  <c r="Z595" i="2"/>
  <c r="Z615" i="2"/>
  <c r="Z619" i="2"/>
  <c r="Z887" i="2"/>
  <c r="Z900" i="2"/>
  <c r="AA915" i="2"/>
  <c r="Z1029" i="2"/>
  <c r="AA1031" i="2"/>
  <c r="AA1138" i="2"/>
  <c r="AA1139" i="2"/>
  <c r="AA1143" i="2"/>
  <c r="Z1159" i="2"/>
  <c r="Z1168" i="2"/>
  <c r="AA1223" i="2"/>
  <c r="Z1407" i="2"/>
  <c r="AA1409" i="2"/>
  <c r="Z1428" i="2"/>
  <c r="AA1440" i="2"/>
  <c r="AA1445" i="2"/>
  <c r="Z1465" i="2"/>
  <c r="Z1474" i="2"/>
  <c r="AA1480" i="2"/>
  <c r="AA1485" i="2"/>
  <c r="AA1489" i="2"/>
  <c r="Z1502" i="2"/>
  <c r="AA1503" i="2"/>
  <c r="AA1524" i="2"/>
  <c r="AA1533" i="2"/>
  <c r="AA1538" i="2"/>
  <c r="AA1568" i="2"/>
  <c r="Z1587" i="2"/>
  <c r="AA1588" i="2"/>
  <c r="Z1591" i="2"/>
  <c r="AA1593" i="2"/>
  <c r="AA1603" i="2"/>
  <c r="AA1611" i="2"/>
  <c r="AA1619" i="2"/>
  <c r="AA1627" i="2"/>
  <c r="AA1635" i="2"/>
  <c r="AA1643" i="2"/>
  <c r="AA1651" i="2"/>
  <c r="AA1659" i="2"/>
  <c r="Z1662" i="2"/>
  <c r="AA1664" i="2"/>
  <c r="AA1678" i="2"/>
  <c r="Z1689" i="2"/>
  <c r="Z1690" i="2"/>
  <c r="Z1694" i="2"/>
  <c r="Z1705" i="2"/>
  <c r="Z1713" i="2"/>
  <c r="Z1724" i="2"/>
  <c r="Z1725" i="2"/>
  <c r="Z1730" i="2"/>
  <c r="AA1731" i="2"/>
  <c r="Z1767" i="2"/>
  <c r="Z1774" i="2"/>
  <c r="Z1780" i="2"/>
  <c r="Z1936" i="2"/>
  <c r="Z2022" i="2"/>
  <c r="Z532" i="2"/>
  <c r="AA537" i="2"/>
  <c r="Z539" i="2"/>
  <c r="AA541" i="2"/>
  <c r="Z543" i="2"/>
  <c r="Z565" i="2"/>
  <c r="Z618" i="2"/>
  <c r="Z622" i="2"/>
  <c r="AA867" i="2"/>
  <c r="AA875" i="2"/>
  <c r="Z1028" i="2"/>
  <c r="AA1030" i="2"/>
  <c r="AA1133" i="2"/>
  <c r="AA1134" i="2"/>
  <c r="Z1136" i="2"/>
  <c r="AA1137" i="2"/>
  <c r="AA1141" i="2"/>
  <c r="Z1415" i="2"/>
  <c r="AA1421" i="2"/>
  <c r="Z1426" i="2"/>
  <c r="AA1434" i="2"/>
  <c r="AA1444" i="2"/>
  <c r="Z1451" i="2"/>
  <c r="Z1455" i="2"/>
  <c r="AA1461" i="2"/>
  <c r="Z1469" i="2"/>
  <c r="Z1473" i="2"/>
  <c r="AA1479" i="2"/>
  <c r="AA1484" i="2"/>
  <c r="AA1492" i="2"/>
  <c r="AA1497" i="2"/>
  <c r="AA1502" i="2"/>
  <c r="AA1522" i="2"/>
  <c r="AA1532" i="2"/>
  <c r="AA1537" i="2"/>
  <c r="AA1551" i="2"/>
  <c r="Z1559" i="2"/>
  <c r="Z1566" i="2"/>
  <c r="AA1567" i="2"/>
  <c r="Z1576" i="2"/>
  <c r="AA1577" i="2"/>
  <c r="Z1581" i="2"/>
  <c r="AA1582" i="2"/>
  <c r="Z1595" i="2"/>
  <c r="AA1596" i="2"/>
  <c r="Z1600" i="2"/>
  <c r="AA1601" i="2"/>
  <c r="AA1609" i="2"/>
  <c r="AA1617" i="2"/>
  <c r="AA1625" i="2"/>
  <c r="AA1633" i="2"/>
  <c r="AA1641" i="2"/>
  <c r="AA1649" i="2"/>
  <c r="AA1657" i="2"/>
  <c r="AA1663" i="2"/>
  <c r="Z1684" i="2"/>
  <c r="Z1688" i="2"/>
  <c r="Z1693" i="2"/>
  <c r="Z1697" i="2"/>
  <c r="Z1698" i="2"/>
  <c r="Z1703" i="2"/>
  <c r="Z1711" i="2"/>
  <c r="Z1719" i="2"/>
  <c r="Z1723" i="2"/>
  <c r="AA1730" i="2"/>
  <c r="Z1738" i="2"/>
  <c r="AA1739" i="2"/>
  <c r="Z1766" i="2"/>
  <c r="Z1772" i="2"/>
  <c r="Z1791" i="2"/>
  <c r="Z1802" i="2"/>
  <c r="Z1806" i="2"/>
  <c r="Z1810" i="2"/>
  <c r="Z1814" i="2"/>
  <c r="Z1818" i="2"/>
  <c r="Z1926" i="2"/>
  <c r="Z552" i="2"/>
  <c r="AA590" i="2"/>
  <c r="Z735" i="2"/>
  <c r="Z739" i="2"/>
  <c r="Z831" i="2"/>
  <c r="Z835" i="2"/>
  <c r="AA901" i="2"/>
  <c r="Z907" i="2"/>
  <c r="AA1024" i="2"/>
  <c r="AA1025" i="2"/>
  <c r="Z1447" i="2"/>
  <c r="Z1487" i="2"/>
  <c r="Z1540" i="2"/>
  <c r="Z1666" i="2"/>
  <c r="Z1733" i="2"/>
  <c r="AA1855" i="2"/>
  <c r="AA1859" i="2"/>
  <c r="AA1863" i="2"/>
  <c r="AA1867" i="2"/>
  <c r="AA1871" i="2"/>
  <c r="AA1875" i="2"/>
  <c r="AA1879" i="2"/>
  <c r="AA1883" i="2"/>
  <c r="AA1887" i="2"/>
  <c r="AA1891" i="2"/>
  <c r="AA1895" i="2"/>
  <c r="AA1899" i="2"/>
  <c r="AA1903" i="2"/>
  <c r="AA2070" i="2"/>
  <c r="Z1813" i="2"/>
  <c r="Z1817" i="2"/>
  <c r="Z1821" i="2"/>
  <c r="Z1825" i="2"/>
  <c r="Z1829" i="2"/>
  <c r="Z1833" i="2"/>
  <c r="Z1837" i="2"/>
  <c r="Z1841" i="2"/>
  <c r="Z1845" i="2"/>
  <c r="Z1849" i="2"/>
  <c r="Z1853" i="2"/>
  <c r="Z1857" i="2"/>
  <c r="Z1861" i="2"/>
  <c r="Z1865" i="2"/>
  <c r="Z1869" i="2"/>
  <c r="Z1873" i="2"/>
  <c r="Z1877" i="2"/>
  <c r="Z1881" i="2"/>
  <c r="Z1885" i="2"/>
  <c r="Z1889" i="2"/>
  <c r="Z1893" i="2"/>
  <c r="Z1897" i="2"/>
  <c r="Z1901" i="2"/>
  <c r="Z1905" i="2"/>
  <c r="Z1909" i="2"/>
  <c r="Z1913" i="2"/>
  <c r="Z1917" i="2"/>
  <c r="Z1921" i="2"/>
  <c r="Z1930" i="2"/>
  <c r="Z1931" i="2"/>
  <c r="AA1937" i="2"/>
  <c r="AA1947" i="2"/>
  <c r="AA1951" i="2"/>
  <c r="Z2001" i="2"/>
  <c r="AA2002" i="2"/>
  <c r="AA2006" i="2"/>
  <c r="AA2010" i="2"/>
  <c r="AA2014" i="2"/>
  <c r="AA2023" i="2"/>
  <c r="AA2028" i="2"/>
  <c r="AA2064" i="2"/>
  <c r="Z2079" i="2"/>
  <c r="AA2084" i="2"/>
  <c r="AA2093" i="2"/>
  <c r="AA2102" i="2"/>
  <c r="AA2106" i="2"/>
  <c r="Z2973" i="2"/>
  <c r="Z2981" i="2"/>
  <c r="Z2989" i="2"/>
  <c r="Z2997" i="2"/>
  <c r="Z3005" i="2"/>
  <c r="Z3013" i="2"/>
  <c r="Z3021" i="2"/>
  <c r="Z3029" i="2"/>
  <c r="Z3037" i="2"/>
  <c r="Z3045" i="2"/>
  <c r="Z3053" i="2"/>
  <c r="Z3061" i="2"/>
  <c r="Z3069" i="2"/>
  <c r="Z3075" i="2"/>
  <c r="AA3076" i="2"/>
  <c r="AA3082" i="2"/>
  <c r="Z3085" i="2"/>
  <c r="AA3091" i="2"/>
  <c r="Z3174" i="2"/>
  <c r="Z3178" i="2"/>
  <c r="Z3182" i="2"/>
  <c r="Z3186" i="2"/>
  <c r="Z3190" i="2"/>
  <c r="Z3194" i="2"/>
  <c r="Z3207" i="2"/>
  <c r="AA3229" i="2"/>
  <c r="Z3232" i="2"/>
  <c r="AA3234" i="2"/>
  <c r="Z3237" i="2"/>
  <c r="Z3242" i="2"/>
  <c r="AA3244" i="2"/>
  <c r="AA3254" i="2"/>
  <c r="Z3257" i="2"/>
  <c r="AA3263" i="2"/>
  <c r="AA3282" i="2"/>
  <c r="AA3292" i="2"/>
  <c r="AA3296" i="2"/>
  <c r="Z3298" i="2"/>
  <c r="Z3308" i="2"/>
  <c r="Z3312" i="2"/>
  <c r="AA3314" i="2"/>
  <c r="Z3322" i="2"/>
  <c r="Z3327" i="2"/>
  <c r="AA3330" i="2"/>
  <c r="AA3378" i="2"/>
  <c r="AA3382" i="2"/>
  <c r="AA3386" i="2"/>
  <c r="AA3390" i="2"/>
  <c r="AA3394" i="2"/>
  <c r="AA3398" i="2"/>
  <c r="AA3407" i="2"/>
  <c r="AA3412" i="2"/>
  <c r="Z3424" i="2"/>
  <c r="AA3439" i="2"/>
  <c r="AA3444" i="2"/>
  <c r="Z3448" i="2"/>
  <c r="AA3449" i="2"/>
  <c r="AA3455" i="2"/>
  <c r="AA3461" i="2"/>
  <c r="AA3758" i="2"/>
  <c r="AA3766" i="2"/>
  <c r="AA3774" i="2"/>
  <c r="AA3782" i="2"/>
  <c r="AA3790" i="2"/>
  <c r="AA3798" i="2"/>
  <c r="AA3806" i="2"/>
  <c r="AA3814" i="2"/>
  <c r="AA3822" i="2"/>
  <c r="AA3830" i="2"/>
  <c r="AA3838" i="2"/>
  <c r="AA3846" i="2"/>
  <c r="Z3857" i="2"/>
  <c r="AA3859" i="2"/>
  <c r="Z3873" i="2"/>
  <c r="AA3875" i="2"/>
  <c r="Z3889" i="2"/>
  <c r="AA3891" i="2"/>
  <c r="Z3905" i="2"/>
  <c r="AA3907" i="2"/>
  <c r="Z3921" i="2"/>
  <c r="AA3923" i="2"/>
  <c r="Z1944" i="2"/>
  <c r="Z2078" i="2"/>
  <c r="Z2100" i="2"/>
  <c r="Z3093" i="2"/>
  <c r="Z3193" i="2"/>
  <c r="AA3238" i="2"/>
  <c r="AA3304" i="2"/>
  <c r="Z3432" i="2"/>
  <c r="Z3447" i="2"/>
  <c r="Z3458" i="2"/>
  <c r="AA3756" i="2"/>
  <c r="AA3764" i="2"/>
  <c r="AA3772" i="2"/>
  <c r="AA3780" i="2"/>
  <c r="AA3788" i="2"/>
  <c r="AA3796" i="2"/>
  <c r="AA3804" i="2"/>
  <c r="AA3812" i="2"/>
  <c r="AA3820" i="2"/>
  <c r="AA3828" i="2"/>
  <c r="AA3836" i="2"/>
  <c r="AA3844" i="2"/>
  <c r="AA3852" i="2"/>
  <c r="Z1769" i="2"/>
  <c r="Z1777" i="2"/>
  <c r="Z1785" i="2"/>
  <c r="Z1793" i="2"/>
  <c r="AA1800" i="2"/>
  <c r="AA1905" i="2"/>
  <c r="AA1909" i="2"/>
  <c r="AA1913" i="2"/>
  <c r="AA1917" i="2"/>
  <c r="AA1921" i="2"/>
  <c r="AA1930" i="2"/>
  <c r="AA1944" i="2"/>
  <c r="AA1954" i="2"/>
  <c r="Z2030" i="2"/>
  <c r="Z2307" i="2"/>
  <c r="Z2978" i="2"/>
  <c r="Z2986" i="2"/>
  <c r="Z2994" i="2"/>
  <c r="Z3002" i="2"/>
  <c r="Z3010" i="2"/>
  <c r="Z3018" i="2"/>
  <c r="Z3026" i="2"/>
  <c r="Z3034" i="2"/>
  <c r="Z3042" i="2"/>
  <c r="Z3050" i="2"/>
  <c r="Z3058" i="2"/>
  <c r="Z3066" i="2"/>
  <c r="Z3088" i="2"/>
  <c r="Z3092" i="2"/>
  <c r="Z3197" i="2"/>
  <c r="Z3201" i="2"/>
  <c r="AA3207" i="2"/>
  <c r="Z3215" i="2"/>
  <c r="Z3240" i="2"/>
  <c r="AA3242" i="2"/>
  <c r="Z3245" i="2"/>
  <c r="Z3250" i="2"/>
  <c r="AA3252" i="2"/>
  <c r="AA3262" i="2"/>
  <c r="Z3265" i="2"/>
  <c r="AA3290" i="2"/>
  <c r="AA3295" i="2"/>
  <c r="Z3301" i="2"/>
  <c r="Z3306" i="2"/>
  <c r="AA3313" i="2"/>
  <c r="AA3317" i="2"/>
  <c r="Z3320" i="2"/>
  <c r="Z3325" i="2"/>
  <c r="Z3331" i="2"/>
  <c r="Z3395" i="2"/>
  <c r="Z3399" i="2"/>
  <c r="Z3400" i="2"/>
  <c r="Z3413" i="2"/>
  <c r="Z3417" i="2"/>
  <c r="AA3423" i="2"/>
  <c r="AA3428" i="2"/>
  <c r="AA3447" i="2"/>
  <c r="AA3458" i="2"/>
  <c r="Z3463" i="2"/>
  <c r="AA3755" i="2"/>
  <c r="AA3763" i="2"/>
  <c r="AA3771" i="2"/>
  <c r="AA3779" i="2"/>
  <c r="AA3787" i="2"/>
  <c r="AA3795" i="2"/>
  <c r="AA3803" i="2"/>
  <c r="AA3811" i="2"/>
  <c r="Z3855" i="2"/>
  <c r="Z3871" i="2"/>
  <c r="Z3887" i="2"/>
  <c r="Z3903" i="2"/>
  <c r="Z3919" i="2"/>
  <c r="Z3934" i="2"/>
  <c r="Z3938" i="2"/>
  <c r="Z3942" i="2"/>
  <c r="Z3946" i="2"/>
  <c r="Z3950" i="2"/>
  <c r="Z3954" i="2"/>
  <c r="Z3958" i="2"/>
  <c r="Z3962" i="2"/>
  <c r="Z1768" i="2"/>
  <c r="Z1776" i="2"/>
  <c r="Z1784" i="2"/>
  <c r="Z1792" i="2"/>
  <c r="AA1939" i="2"/>
  <c r="AA1949" i="2"/>
  <c r="AA2004" i="2"/>
  <c r="AA2062" i="2"/>
  <c r="Z2076" i="2"/>
  <c r="Z2077" i="2"/>
  <c r="AA2096" i="2"/>
  <c r="AA2100" i="2"/>
  <c r="AA2307" i="2"/>
  <c r="Z2977" i="2"/>
  <c r="Z2985" i="2"/>
  <c r="Z2993" i="2"/>
  <c r="Z3001" i="2"/>
  <c r="Z3009" i="2"/>
  <c r="Z3017" i="2"/>
  <c r="Z3025" i="2"/>
  <c r="Z3033" i="2"/>
  <c r="Z3041" i="2"/>
  <c r="Z3049" i="2"/>
  <c r="Z3057" i="2"/>
  <c r="Z3065" i="2"/>
  <c r="Z3073" i="2"/>
  <c r="AA3074" i="2"/>
  <c r="Z3077" i="2"/>
  <c r="AA3093" i="2"/>
  <c r="AA3098" i="2"/>
  <c r="AA3102" i="2"/>
  <c r="AA3106" i="2"/>
  <c r="AA3110" i="2"/>
  <c r="AA3114" i="2"/>
  <c r="AA3118" i="2"/>
  <c r="AA3122" i="2"/>
  <c r="AA3126" i="2"/>
  <c r="AA3130" i="2"/>
  <c r="Z3143" i="2"/>
  <c r="Z3176" i="2"/>
  <c r="Z3180" i="2"/>
  <c r="Z3184" i="2"/>
  <c r="Z3188" i="2"/>
  <c r="Z3192" i="2"/>
  <c r="Z3196" i="2"/>
  <c r="AA3202" i="2"/>
  <c r="Z3210" i="2"/>
  <c r="AA3212" i="2"/>
  <c r="AA3222" i="2"/>
  <c r="Z3225" i="2"/>
  <c r="AA3231" i="2"/>
  <c r="Z3239" i="2"/>
  <c r="AA3261" i="2"/>
  <c r="Z3264" i="2"/>
  <c r="AA3266" i="2"/>
  <c r="AA3281" i="2"/>
  <c r="AA3284" i="2"/>
  <c r="Z3292" i="2"/>
  <c r="Z3296" i="2"/>
  <c r="AA3298" i="2"/>
  <c r="AA3308" i="2"/>
  <c r="AA3312" i="2"/>
  <c r="Z3314" i="2"/>
  <c r="AA3322" i="2"/>
  <c r="Z3330" i="2"/>
  <c r="AA3392" i="2"/>
  <c r="AA3396" i="2"/>
  <c r="AA3409" i="2"/>
  <c r="Z3421" i="2"/>
  <c r="Z3425" i="2"/>
  <c r="Z3430" i="2"/>
  <c r="Z3434" i="2"/>
  <c r="AA3441" i="2"/>
  <c r="Z3446" i="2"/>
  <c r="AA3453" i="2"/>
  <c r="AA3463" i="2"/>
  <c r="AA3754" i="2"/>
  <c r="AA3762" i="2"/>
  <c r="AA3770" i="2"/>
  <c r="AA3778" i="2"/>
  <c r="AA3786" i="2"/>
  <c r="AA3794" i="2"/>
  <c r="AA3802" i="2"/>
  <c r="AA3810" i="2"/>
  <c r="AA3818" i="2"/>
  <c r="AA3826" i="2"/>
  <c r="AA3834" i="2"/>
  <c r="AA3842" i="2"/>
  <c r="AA3850" i="2"/>
  <c r="Z3865" i="2"/>
  <c r="AA3867" i="2"/>
  <c r="Z3881" i="2"/>
  <c r="AA3883" i="2"/>
  <c r="Z3897" i="2"/>
  <c r="AA3899" i="2"/>
  <c r="Z3913" i="2"/>
  <c r="AA3915" i="2"/>
  <c r="Z3929" i="2"/>
  <c r="AA3931" i="2"/>
  <c r="Z1822" i="2"/>
  <c r="Z1826" i="2"/>
  <c r="Z1830" i="2"/>
  <c r="Z1834" i="2"/>
  <c r="Z1838" i="2"/>
  <c r="Z1842" i="2"/>
  <c r="Z1846" i="2"/>
  <c r="Z1850" i="2"/>
  <c r="Z1854" i="2"/>
  <c r="Z1858" i="2"/>
  <c r="Z1862" i="2"/>
  <c r="Z1866" i="2"/>
  <c r="Z1870" i="2"/>
  <c r="Z1874" i="2"/>
  <c r="Z1878" i="2"/>
  <c r="Z1882" i="2"/>
  <c r="Z1886" i="2"/>
  <c r="Z1890" i="2"/>
  <c r="Z1894" i="2"/>
  <c r="Z1898" i="2"/>
  <c r="Z1902" i="2"/>
  <c r="Z1906" i="2"/>
  <c r="Z1910" i="2"/>
  <c r="Z1914" i="2"/>
  <c r="Z1918" i="2"/>
  <c r="Z1922" i="2"/>
  <c r="AA1934" i="2"/>
  <c r="AA1938" i="2"/>
  <c r="Z2010" i="2"/>
  <c r="AA2011" i="2"/>
  <c r="AA2015" i="2"/>
  <c r="AA2024" i="2"/>
  <c r="AA2061" i="2"/>
  <c r="AA2065" i="2"/>
  <c r="Z2080" i="2"/>
  <c r="AA2085" i="2"/>
  <c r="Z2089" i="2"/>
  <c r="AA2090" i="2"/>
  <c r="AA2094" i="2"/>
  <c r="AA2099" i="2"/>
  <c r="AA2103" i="2"/>
  <c r="AA2107" i="2"/>
  <c r="Z2975" i="2"/>
  <c r="Z2983" i="2"/>
  <c r="Z2991" i="2"/>
  <c r="Z2999" i="2"/>
  <c r="Z3007" i="2"/>
  <c r="Z3015" i="2"/>
  <c r="Z3023" i="2"/>
  <c r="Z3031" i="2"/>
  <c r="Z3039" i="2"/>
  <c r="Z3047" i="2"/>
  <c r="Z3055" i="2"/>
  <c r="Z3063" i="2"/>
  <c r="Z3071" i="2"/>
  <c r="AA3077" i="2"/>
  <c r="AA3083" i="2"/>
  <c r="Z3091" i="2"/>
  <c r="AA3092" i="2"/>
  <c r="AA3097" i="2"/>
  <c r="AA3101" i="2"/>
  <c r="AA3105" i="2"/>
  <c r="AA3109" i="2"/>
  <c r="AA3113" i="2"/>
  <c r="AA3117" i="2"/>
  <c r="AA3121" i="2"/>
  <c r="AA3125" i="2"/>
  <c r="AA3129" i="2"/>
  <c r="Z3137" i="2"/>
  <c r="Z3175" i="2"/>
  <c r="Z3179" i="2"/>
  <c r="Z3183" i="2"/>
  <c r="Z3187" i="2"/>
  <c r="Z3191" i="2"/>
  <c r="Z3195" i="2"/>
  <c r="AA3206" i="2"/>
  <c r="Z3209" i="2"/>
  <c r="Z3223" i="2"/>
  <c r="AA3245" i="2"/>
  <c r="Z3248" i="2"/>
  <c r="AA3250" i="2"/>
  <c r="Z3253" i="2"/>
  <c r="Z3258" i="2"/>
  <c r="AA3260" i="2"/>
  <c r="AA3270" i="2"/>
  <c r="AA3279" i="2"/>
  <c r="AA3283" i="2"/>
  <c r="AA3288" i="2"/>
  <c r="Z3304" i="2"/>
  <c r="Z3309" i="2"/>
  <c r="Z3313" i="2"/>
  <c r="Z3329" i="2"/>
  <c r="AA3391" i="2"/>
  <c r="AA3395" i="2"/>
  <c r="AA3399" i="2"/>
  <c r="Z3420" i="2"/>
  <c r="Z3429" i="2"/>
  <c r="Z3433" i="2"/>
  <c r="AA3440" i="2"/>
  <c r="AA3451" i="2"/>
  <c r="AA3456" i="2"/>
  <c r="AA3462" i="2"/>
  <c r="AA3752" i="2"/>
  <c r="AA3760" i="2"/>
  <c r="AA3768" i="2"/>
  <c r="AA3776" i="2"/>
  <c r="AA3784" i="2"/>
  <c r="AA3792" i="2"/>
  <c r="AA3800" i="2"/>
  <c r="AA3808" i="2"/>
  <c r="AA3816" i="2"/>
  <c r="AA3824" i="2"/>
  <c r="AA3832" i="2"/>
  <c r="AA3840" i="2"/>
  <c r="AA3848" i="2"/>
  <c r="AA1907" i="2"/>
  <c r="AA1911" i="2"/>
  <c r="AA1915" i="2"/>
  <c r="AA1919" i="2"/>
  <c r="AA1923" i="2"/>
  <c r="AA2019" i="2"/>
  <c r="Z2064" i="2"/>
  <c r="AA2080" i="2"/>
  <c r="AA2089" i="2"/>
  <c r="Z2101" i="2"/>
  <c r="Z2974" i="2"/>
  <c r="Z2982" i="2"/>
  <c r="Z2990" i="2"/>
  <c r="Z2998" i="2"/>
  <c r="Z3006" i="2"/>
  <c r="Z3014" i="2"/>
  <c r="Z3022" i="2"/>
  <c r="Z3030" i="2"/>
  <c r="Z3038" i="2"/>
  <c r="Z3046" i="2"/>
  <c r="Z3054" i="2"/>
  <c r="Z3062" i="2"/>
  <c r="Z3070" i="2"/>
  <c r="Z3090" i="2"/>
  <c r="Z3099" i="2"/>
  <c r="Z3103" i="2"/>
  <c r="Z3107" i="2"/>
  <c r="Z3111" i="2"/>
  <c r="Z3115" i="2"/>
  <c r="Z3119" i="2"/>
  <c r="Z3123" i="2"/>
  <c r="Z3127" i="2"/>
  <c r="Z3131" i="2"/>
  <c r="AA3138" i="2"/>
  <c r="AA3210" i="2"/>
  <c r="AA3220" i="2"/>
  <c r="Z3233" i="2"/>
  <c r="AA3239" i="2"/>
  <c r="Z3247" i="2"/>
  <c r="Z3272" i="2"/>
  <c r="AA3274" i="2"/>
  <c r="Z3281" i="2"/>
  <c r="AA3297" i="2"/>
  <c r="AA3311" i="2"/>
  <c r="Z3317" i="2"/>
  <c r="Z3323" i="2"/>
  <c r="Z3328" i="2"/>
  <c r="Z3401" i="2"/>
  <c r="Z3406" i="2"/>
  <c r="Z3410" i="2"/>
  <c r="Z3415" i="2"/>
  <c r="Z3416" i="2"/>
  <c r="AA3425" i="2"/>
  <c r="Z3442" i="2"/>
  <c r="AA3450" i="2"/>
  <c r="Z3455" i="2"/>
  <c r="Z3464" i="2"/>
  <c r="Z3468" i="2"/>
  <c r="Z3472" i="2"/>
  <c r="Z3476" i="2"/>
  <c r="Z3480" i="2"/>
  <c r="Z3484" i="2"/>
  <c r="Z3488" i="2"/>
  <c r="Z3492" i="2"/>
  <c r="Z3496" i="2"/>
  <c r="Z3500" i="2"/>
  <c r="Z3504" i="2"/>
  <c r="Z3508" i="2"/>
  <c r="Z3512" i="2"/>
  <c r="Z3516" i="2"/>
  <c r="Z3520" i="2"/>
  <c r="Z3524" i="2"/>
  <c r="Z3528" i="2"/>
  <c r="Z3532" i="2"/>
  <c r="AA3751" i="2"/>
  <c r="AA3759" i="2"/>
  <c r="AA3767" i="2"/>
  <c r="AA3775" i="2"/>
  <c r="AA3783" i="2"/>
  <c r="AA3791" i="2"/>
  <c r="AA3799" i="2"/>
  <c r="AA3807" i="2"/>
  <c r="AA3815" i="2"/>
  <c r="Z3863" i="2"/>
  <c r="Z3879" i="2"/>
  <c r="Z3895" i="2"/>
  <c r="Z3911" i="2"/>
  <c r="Z3927" i="2"/>
  <c r="Z3932" i="2"/>
  <c r="Z3936" i="2"/>
  <c r="Z3940" i="2"/>
  <c r="Z3944" i="2"/>
  <c r="Z3948" i="2"/>
  <c r="Z3952" i="2"/>
  <c r="Z3956" i="2"/>
  <c r="Z3860" i="2"/>
  <c r="Z3868" i="2"/>
  <c r="Z3876" i="2"/>
  <c r="Z3884" i="2"/>
  <c r="Z3892" i="2"/>
  <c r="Z3900" i="2"/>
  <c r="Z3908" i="2"/>
  <c r="Z3916" i="2"/>
  <c r="Z3924" i="2"/>
  <c r="AA3933" i="2"/>
  <c r="AA3937" i="2"/>
  <c r="AA3941" i="2"/>
  <c r="AA3945" i="2"/>
  <c r="AA3949" i="2"/>
  <c r="AA3953" i="2"/>
  <c r="AA3957" i="2"/>
  <c r="AA3961" i="2"/>
  <c r="AA3965" i="2"/>
  <c r="AA3969" i="2"/>
  <c r="AA3973" i="2"/>
  <c r="AA3977" i="2"/>
  <c r="AA3981" i="2"/>
  <c r="AA3985" i="2"/>
  <c r="AA3989" i="2"/>
  <c r="AA3993" i="2"/>
  <c r="AA3997" i="2"/>
  <c r="AA4001" i="2"/>
  <c r="AA4005" i="2"/>
  <c r="AA4009" i="2"/>
  <c r="AA4013" i="2"/>
  <c r="AA4017" i="2"/>
  <c r="AA4021" i="2"/>
  <c r="AA4025" i="2"/>
  <c r="AA4029" i="2"/>
  <c r="AA4033" i="2"/>
  <c r="AA4037" i="2"/>
  <c r="AA4041" i="2"/>
  <c r="AA4045" i="2"/>
  <c r="AA4049" i="2"/>
  <c r="AA4053" i="2"/>
  <c r="AA4057" i="2"/>
  <c r="AA4061" i="2"/>
  <c r="AA4065" i="2"/>
  <c r="AA4069" i="2"/>
  <c r="AA4073" i="2"/>
  <c r="AA4077" i="2"/>
  <c r="AA4081" i="2"/>
  <c r="AA4085" i="2"/>
  <c r="AA4089" i="2"/>
  <c r="AA4093" i="2"/>
  <c r="AA4097" i="2"/>
  <c r="AA4101" i="2"/>
  <c r="AA4105" i="2"/>
  <c r="AA4109" i="2"/>
  <c r="AA4113" i="2"/>
  <c r="AA4117" i="2"/>
  <c r="AA4121" i="2"/>
  <c r="Z3858" i="2"/>
  <c r="Z3866" i="2"/>
  <c r="Z3874" i="2"/>
  <c r="Z3882" i="2"/>
  <c r="Z3890" i="2"/>
  <c r="Z3898" i="2"/>
  <c r="Z3906" i="2"/>
  <c r="Z3914" i="2"/>
  <c r="Z3922" i="2"/>
  <c r="Z3930" i="2"/>
  <c r="AA3932" i="2"/>
  <c r="AA3936" i="2"/>
  <c r="AA3940" i="2"/>
  <c r="AA3944" i="2"/>
  <c r="AA3948" i="2"/>
  <c r="AA3952" i="2"/>
  <c r="AA3956" i="2"/>
  <c r="AA3960" i="2"/>
  <c r="AA3964" i="2"/>
  <c r="AA3968" i="2"/>
  <c r="AA3972" i="2"/>
  <c r="AA3976" i="2"/>
  <c r="AA3980" i="2"/>
  <c r="AA3984" i="2"/>
  <c r="AA3988" i="2"/>
  <c r="AA3992" i="2"/>
  <c r="AA3996" i="2"/>
  <c r="AA4000" i="2"/>
  <c r="AA4004" i="2"/>
  <c r="AA4008" i="2"/>
  <c r="AA4012" i="2"/>
  <c r="AA4016" i="2"/>
  <c r="AA4020" i="2"/>
  <c r="AA4024" i="2"/>
  <c r="AA4028" i="2"/>
  <c r="AA4032" i="2"/>
  <c r="AA4036" i="2"/>
  <c r="AA4040" i="2"/>
  <c r="AA4044" i="2"/>
  <c r="AA4048" i="2"/>
  <c r="AA4052" i="2"/>
  <c r="AA4056" i="2"/>
  <c r="AA4060" i="2"/>
  <c r="AA4064" i="2"/>
  <c r="AA4068" i="2"/>
  <c r="AA4072" i="2"/>
  <c r="AA4076" i="2"/>
  <c r="AA4080" i="2"/>
  <c r="AA4084" i="2"/>
  <c r="AA4088" i="2"/>
  <c r="AA4092" i="2"/>
  <c r="AA4096" i="2"/>
  <c r="AA4100" i="2"/>
  <c r="AA4104" i="2"/>
  <c r="AA4108" i="2"/>
  <c r="AA4112" i="2"/>
  <c r="AA4116" i="2"/>
  <c r="AA4120" i="2"/>
  <c r="AA4124" i="2"/>
  <c r="Z3966" i="2"/>
  <c r="Z3970" i="2"/>
  <c r="Z3974" i="2"/>
  <c r="Z3978" i="2"/>
  <c r="Z3982" i="2"/>
  <c r="Z3986" i="2"/>
  <c r="Z3990" i="2"/>
  <c r="Z3994" i="2"/>
  <c r="Z3998" i="2"/>
  <c r="Z4002" i="2"/>
  <c r="Z4006" i="2"/>
  <c r="Z4010" i="2"/>
  <c r="Z4014" i="2"/>
  <c r="Z4018" i="2"/>
  <c r="Z4022" i="2"/>
  <c r="Z4026" i="2"/>
  <c r="Z4030" i="2"/>
  <c r="Z4034" i="2"/>
  <c r="Z4038" i="2"/>
  <c r="Z4042" i="2"/>
  <c r="Z4046" i="2"/>
  <c r="Z4050" i="2"/>
  <c r="Z4054" i="2"/>
  <c r="Z4058" i="2"/>
  <c r="Z4062" i="2"/>
  <c r="Z3856" i="2"/>
  <c r="Z3864" i="2"/>
  <c r="Z3872" i="2"/>
  <c r="Z3880" i="2"/>
  <c r="Z3888" i="2"/>
  <c r="Z3896" i="2"/>
  <c r="Z3904" i="2"/>
  <c r="Z3912" i="2"/>
  <c r="Z3920" i="2"/>
  <c r="Z3928" i="2"/>
  <c r="AA3935" i="2"/>
  <c r="AA3939" i="2"/>
  <c r="AA3943" i="2"/>
  <c r="AA3947" i="2"/>
  <c r="AA3951" i="2"/>
  <c r="AA3955" i="2"/>
  <c r="AA3959" i="2"/>
  <c r="AA3963" i="2"/>
  <c r="AA3967" i="2"/>
  <c r="AA3971" i="2"/>
  <c r="AA3975" i="2"/>
  <c r="AA3979" i="2"/>
  <c r="AA3983" i="2"/>
  <c r="AA3987" i="2"/>
  <c r="AA3991" i="2"/>
  <c r="AA3995" i="2"/>
  <c r="AA3999" i="2"/>
  <c r="AA4003" i="2"/>
  <c r="AA4007" i="2"/>
  <c r="AA4011" i="2"/>
  <c r="AA4015" i="2"/>
  <c r="AA4019" i="2"/>
  <c r="AA4023" i="2"/>
  <c r="AA4027" i="2"/>
  <c r="AA4031" i="2"/>
  <c r="AA4035" i="2"/>
  <c r="AA4039" i="2"/>
  <c r="AA4043" i="2"/>
  <c r="AA4047" i="2"/>
  <c r="AA4051" i="2"/>
  <c r="AA4055" i="2"/>
  <c r="AA4059" i="2"/>
  <c r="AA4063" i="2"/>
  <c r="AA4067" i="2"/>
  <c r="AA4071" i="2"/>
  <c r="AA4075" i="2"/>
  <c r="AA4079" i="2"/>
  <c r="AA4083" i="2"/>
  <c r="AA4087" i="2"/>
  <c r="AA4091" i="2"/>
  <c r="AA4095" i="2"/>
  <c r="AA4099" i="2"/>
  <c r="AA4103" i="2"/>
  <c r="AA4107" i="2"/>
  <c r="AA4111" i="2"/>
  <c r="AA4115" i="2"/>
  <c r="AA4119" i="2"/>
  <c r="AA4123" i="2"/>
  <c r="Z3854" i="2"/>
  <c r="Z3862" i="2"/>
  <c r="Z3870" i="2"/>
  <c r="Z3878" i="2"/>
  <c r="Z3886" i="2"/>
  <c r="Z3894" i="2"/>
  <c r="Z3902" i="2"/>
  <c r="Z3910" i="2"/>
  <c r="Z3918" i="2"/>
  <c r="Z3926" i="2"/>
  <c r="AA3934" i="2"/>
  <c r="AA3938" i="2"/>
  <c r="AA3942" i="2"/>
  <c r="AA3946" i="2"/>
  <c r="AA3950" i="2"/>
  <c r="AA3954" i="2"/>
  <c r="AA3958" i="2"/>
  <c r="AA3962" i="2"/>
  <c r="AA3966" i="2"/>
  <c r="AA3970" i="2"/>
  <c r="AA3974" i="2"/>
  <c r="AA3978" i="2"/>
  <c r="AA3982" i="2"/>
  <c r="AA3986" i="2"/>
  <c r="AA3990" i="2"/>
  <c r="AA3994" i="2"/>
  <c r="AA3998" i="2"/>
  <c r="AA4002" i="2"/>
  <c r="AA4006" i="2"/>
  <c r="AA4010" i="2"/>
  <c r="AA4014" i="2"/>
  <c r="AA4018" i="2"/>
  <c r="AA4022" i="2"/>
  <c r="AA4026" i="2"/>
  <c r="AA4030" i="2"/>
  <c r="AA4034" i="2"/>
  <c r="AA4038" i="2"/>
  <c r="AA4042" i="2"/>
  <c r="AA4046" i="2"/>
  <c r="AA4050" i="2"/>
  <c r="AA4054" i="2"/>
  <c r="AA4058" i="2"/>
  <c r="AA4062" i="2"/>
  <c r="AA4066" i="2"/>
  <c r="AA4070" i="2"/>
  <c r="AA4074" i="2"/>
  <c r="AA4078" i="2"/>
  <c r="AA4082" i="2"/>
  <c r="AA4086" i="2"/>
  <c r="AA4090" i="2"/>
  <c r="AA4094" i="2"/>
  <c r="AA4098" i="2"/>
  <c r="AA4102" i="2"/>
  <c r="AA4106" i="2"/>
  <c r="AA4110" i="2"/>
  <c r="AA4114" i="2"/>
  <c r="AA4118" i="2"/>
  <c r="AA4122" i="2"/>
  <c r="Z3960" i="2"/>
  <c r="Z3964" i="2"/>
  <c r="Z3968" i="2"/>
  <c r="Z3972" i="2"/>
  <c r="Z3976" i="2"/>
  <c r="Z3980" i="2"/>
  <c r="Z3984" i="2"/>
  <c r="Z3988" i="2"/>
  <c r="Z3992" i="2"/>
  <c r="Z3996" i="2"/>
  <c r="Z4000" i="2"/>
  <c r="Z4004" i="2"/>
  <c r="Z4008" i="2"/>
  <c r="Z4012" i="2"/>
  <c r="Z4016" i="2"/>
  <c r="Z4020" i="2"/>
  <c r="Z4024" i="2"/>
  <c r="Z4028" i="2"/>
  <c r="Z4032" i="2"/>
  <c r="Z4036" i="2"/>
  <c r="Z4040" i="2"/>
  <c r="Z4044" i="2"/>
  <c r="Z4048" i="2"/>
  <c r="Z4052" i="2"/>
  <c r="Z4056" i="2"/>
  <c r="Z4060" i="2"/>
  <c r="Z4064" i="2"/>
  <c r="AA4170" i="2"/>
  <c r="AA4178" i="2"/>
  <c r="AA4186" i="2"/>
  <c r="AA4194" i="2"/>
  <c r="AA4202" i="2"/>
  <c r="AA4210" i="2"/>
  <c r="AA4218" i="2"/>
  <c r="AA4226" i="2"/>
  <c r="AA4234" i="2"/>
  <c r="AA4242" i="2"/>
  <c r="AA4250" i="2"/>
  <c r="AA4258" i="2"/>
  <c r="AA4177" i="2"/>
  <c r="AA4185" i="2"/>
  <c r="AA4193" i="2"/>
  <c r="AA4201" i="2"/>
  <c r="AA4209" i="2"/>
  <c r="AA4217" i="2"/>
  <c r="AA4225" i="2"/>
  <c r="AA4233" i="2"/>
  <c r="AA4175" i="2"/>
  <c r="AA4183" i="2"/>
  <c r="AA4191" i="2"/>
  <c r="AA4199" i="2"/>
  <c r="AA4207" i="2"/>
  <c r="AA4215" i="2"/>
  <c r="AA4223" i="2"/>
  <c r="AA4231" i="2"/>
  <c r="AA4239" i="2"/>
  <c r="AA4247" i="2"/>
  <c r="AA4255" i="2"/>
  <c r="AA4263" i="2"/>
  <c r="AA4264" i="2"/>
  <c r="AA4174" i="2"/>
  <c r="AA4182" i="2"/>
  <c r="AA4190" i="2"/>
  <c r="AA4198" i="2"/>
  <c r="AA4206" i="2"/>
  <c r="AA4214" i="2"/>
  <c r="AA4222" i="2"/>
  <c r="AA4230" i="2"/>
  <c r="AA4238" i="2"/>
  <c r="AA4246" i="2"/>
  <c r="AA4254" i="2"/>
  <c r="AA4262" i="2"/>
  <c r="AA4339" i="2"/>
  <c r="AA4371" i="2"/>
  <c r="AA4403" i="2"/>
  <c r="AA4171" i="2"/>
  <c r="AA4179" i="2"/>
  <c r="AA4187" i="2"/>
  <c r="AA4195" i="2"/>
  <c r="AA4203" i="2"/>
  <c r="AA4211" i="2"/>
  <c r="AA4219" i="2"/>
  <c r="AA4227" i="2"/>
  <c r="AA4235" i="2"/>
  <c r="AA4243" i="2"/>
  <c r="AA4251" i="2"/>
  <c r="AA4259" i="2"/>
  <c r="Z4328" i="2"/>
  <c r="Z4336" i="2"/>
  <c r="Z4344" i="2"/>
  <c r="Z4352" i="2"/>
  <c r="Z4360" i="2"/>
  <c r="Z4368" i="2"/>
  <c r="Z4376" i="2"/>
  <c r="Z4384" i="2"/>
  <c r="Z4392" i="2"/>
  <c r="Z4400" i="2"/>
  <c r="Z4408" i="2"/>
  <c r="Z4416" i="2"/>
  <c r="Z4424" i="2"/>
  <c r="Z4432" i="2"/>
  <c r="Z4440" i="2"/>
  <c r="Z4448" i="2"/>
  <c r="Z4456" i="2"/>
  <c r="Z4464" i="2"/>
  <c r="Z4472" i="2"/>
  <c r="Z4326" i="2"/>
  <c r="Z4334" i="2"/>
  <c r="Z4342" i="2"/>
  <c r="Z4350" i="2"/>
  <c r="Z4358" i="2"/>
  <c r="Z4366" i="2"/>
  <c r="Z4374" i="2"/>
  <c r="Z4382" i="2"/>
  <c r="Z4390" i="2"/>
  <c r="Z4398" i="2"/>
  <c r="Z4406" i="2"/>
  <c r="Z4414" i="2"/>
  <c r="Z4422" i="2"/>
  <c r="Z4430" i="2"/>
  <c r="Z4438" i="2"/>
  <c r="Z4446" i="2"/>
  <c r="Z4454" i="2"/>
  <c r="Z4462" i="2"/>
  <c r="Z4470" i="2"/>
  <c r="Z4478" i="2"/>
  <c r="Z4332" i="2"/>
  <c r="Z4340" i="2"/>
  <c r="Z4348" i="2"/>
  <c r="Z4356" i="2"/>
  <c r="Z4364" i="2"/>
  <c r="Z4372" i="2"/>
  <c r="Z4380" i="2"/>
  <c r="Z4388" i="2"/>
  <c r="Z4396" i="2"/>
  <c r="Z4404" i="2"/>
  <c r="Z4412" i="2"/>
  <c r="Z4420" i="2"/>
  <c r="Z4428" i="2"/>
  <c r="Z4436" i="2"/>
  <c r="Z4444" i="2"/>
  <c r="Z4452" i="2"/>
  <c r="Z4460" i="2"/>
  <c r="Z4468" i="2"/>
  <c r="Z4476" i="2"/>
  <c r="Z4330" i="2"/>
  <c r="Z4338" i="2"/>
  <c r="Z4346" i="2"/>
  <c r="Z4354" i="2"/>
  <c r="Z4362" i="2"/>
  <c r="Z4370" i="2"/>
  <c r="Z4378" i="2"/>
  <c r="Z4386" i="2"/>
  <c r="Z4394" i="2"/>
  <c r="Z4402" i="2"/>
  <c r="Z4410" i="2"/>
  <c r="Z4418" i="2"/>
  <c r="Z4426" i="2"/>
  <c r="Z4434" i="2"/>
  <c r="Z4442" i="2"/>
  <c r="Z4450" i="2"/>
  <c r="Z4458" i="2"/>
  <c r="Z4466" i="2"/>
  <c r="Z4474" i="2"/>
  <c r="Z4329" i="2"/>
  <c r="Z4337" i="2"/>
  <c r="Z4345" i="2"/>
  <c r="Z4353" i="2"/>
  <c r="Z4361" i="2"/>
  <c r="Z4369" i="2"/>
  <c r="Z4377" i="2"/>
  <c r="Z4385" i="2"/>
  <c r="Z4393" i="2"/>
  <c r="Z4401" i="2"/>
  <c r="Z4409" i="2"/>
  <c r="Z4417" i="2"/>
  <c r="Z4425" i="2"/>
  <c r="Z4433" i="2"/>
  <c r="Z4441" i="2"/>
  <c r="Z4449" i="2"/>
  <c r="Z4457" i="2"/>
  <c r="Z4500" i="2"/>
  <c r="Z4508" i="2"/>
  <c r="Z4512" i="2"/>
  <c r="AA4527" i="2"/>
  <c r="Z4533" i="2"/>
  <c r="Z4537" i="2"/>
  <c r="Z4550" i="2"/>
  <c r="Z4554" i="2"/>
  <c r="Z4567" i="2"/>
  <c r="AA4490" i="2"/>
  <c r="AA4534" i="2"/>
  <c r="AA4538" i="2"/>
  <c r="AA4542" i="2"/>
  <c r="Z4491" i="2"/>
  <c r="Z4499" i="2"/>
  <c r="Z4503" i="2"/>
  <c r="Z4544" i="2"/>
  <c r="AA4559" i="2"/>
  <c r="Z4562" i="2"/>
  <c r="Z4566" i="2"/>
  <c r="Z4490" i="2"/>
  <c r="AA4492" i="2"/>
  <c r="Z4494" i="2"/>
  <c r="AA4504" i="2"/>
  <c r="AA4517" i="2"/>
  <c r="Z4523" i="2"/>
  <c r="Z4531" i="2"/>
  <c r="Z4535" i="2"/>
  <c r="Z4539" i="2"/>
  <c r="Z4556" i="2"/>
  <c r="Z4560" i="2"/>
  <c r="AA4521" i="2"/>
  <c r="AA4567" i="2"/>
  <c r="AA4495" i="2"/>
  <c r="Z4522" i="2"/>
  <c r="AA4524" i="2"/>
  <c r="Z4526" i="2"/>
  <c r="AA4549" i="2"/>
  <c r="Z4555" i="2"/>
  <c r="Z4568" i="2"/>
  <c r="AA4498" i="2"/>
  <c r="AA4502" i="2"/>
  <c r="AA4506" i="2"/>
  <c r="AA4510" i="2"/>
  <c r="Z4546" i="2"/>
  <c r="AA4565" i="2"/>
  <c r="AA4569" i="2"/>
  <c r="AA4536" i="2"/>
  <c r="Z4532" i="2"/>
  <c r="Z4534" i="2"/>
  <c r="Z4536" i="2"/>
  <c r="Z4538" i="2"/>
  <c r="Z4540" i="2"/>
  <c r="AA37" i="2"/>
  <c r="AA533" i="2"/>
  <c r="Z540" i="2"/>
  <c r="Z545" i="2"/>
  <c r="AA559" i="2"/>
  <c r="Z567" i="2"/>
  <c r="AA569" i="2"/>
  <c r="AA574" i="2"/>
  <c r="Z576" i="2"/>
  <c r="Z580" i="2"/>
  <c r="Z585" i="2"/>
  <c r="Z590" i="2"/>
  <c r="AA595" i="2"/>
  <c r="Z599" i="2"/>
  <c r="AA604" i="2"/>
  <c r="AA618" i="2"/>
  <c r="AA622" i="2"/>
  <c r="Z624" i="2"/>
  <c r="AA626" i="2"/>
  <c r="AA634" i="2"/>
  <c r="AA638" i="2"/>
  <c r="Z641" i="2"/>
  <c r="Z713" i="2"/>
  <c r="AA719" i="2"/>
  <c r="AA723" i="2"/>
  <c r="AA732" i="2"/>
  <c r="Z870" i="2"/>
  <c r="AA872" i="2"/>
  <c r="Z874" i="2"/>
  <c r="AA890" i="2"/>
  <c r="AA913" i="2"/>
  <c r="AA917" i="2"/>
  <c r="Z1141" i="2"/>
  <c r="AA1142" i="2"/>
  <c r="Z1146" i="2"/>
  <c r="AA1157" i="2"/>
  <c r="AA1162" i="2"/>
  <c r="AA1166" i="2"/>
  <c r="AA1171" i="2"/>
  <c r="AA1292" i="2"/>
  <c r="AA1412" i="2"/>
  <c r="Z1440" i="2"/>
  <c r="AA1447" i="2"/>
  <c r="AA1476" i="2"/>
  <c r="AA1481" i="2"/>
  <c r="Z1518" i="2"/>
  <c r="AA1519" i="2"/>
  <c r="AA1535" i="2"/>
  <c r="Z1553" i="2"/>
  <c r="AA899" i="2"/>
  <c r="AA1170" i="2"/>
  <c r="Z594" i="2"/>
  <c r="AA1161" i="2"/>
  <c r="AA545" i="2"/>
  <c r="AA550" i="2"/>
  <c r="AA563" i="2"/>
  <c r="Z589" i="2"/>
  <c r="Z598" i="2"/>
  <c r="Z602" i="2"/>
  <c r="AA608" i="2"/>
  <c r="AA871" i="2"/>
  <c r="AA880" i="2"/>
  <c r="AA885" i="2"/>
  <c r="Z1140" i="2"/>
  <c r="Z1145" i="2"/>
  <c r="AA1147" i="2"/>
  <c r="Z1163" i="2"/>
  <c r="AA1165" i="2"/>
  <c r="Z1172" i="2"/>
  <c r="AA1156" i="2"/>
  <c r="Z1485" i="2"/>
  <c r="Z538" i="2"/>
  <c r="Z548" i="2"/>
  <c r="Z556" i="2"/>
  <c r="Z560" i="2"/>
  <c r="Z579" i="2"/>
  <c r="AA589" i="2"/>
  <c r="Z593" i="2"/>
  <c r="AA598" i="2"/>
  <c r="AA602" i="2"/>
  <c r="Z623" i="2"/>
  <c r="AA633" i="2"/>
  <c r="Z715" i="2"/>
  <c r="Z821" i="2"/>
  <c r="Z825" i="2"/>
  <c r="AA1036" i="2"/>
  <c r="Z1135" i="2"/>
  <c r="Z1144" i="2"/>
  <c r="AA1150" i="2"/>
  <c r="AA1155" i="2"/>
  <c r="AA1160" i="2"/>
  <c r="Z1512" i="2"/>
  <c r="Z1517" i="2"/>
  <c r="AA1590" i="2"/>
  <c r="Z1416" i="2"/>
  <c r="AA549" i="2"/>
  <c r="AA562" i="2"/>
  <c r="Z569" i="2"/>
  <c r="AA576" i="2"/>
  <c r="AA580" i="2"/>
  <c r="AA585" i="2"/>
  <c r="Z588" i="2"/>
  <c r="AA593" i="2"/>
  <c r="Z597" i="2"/>
  <c r="Z601" i="2"/>
  <c r="Z614" i="2"/>
  <c r="AA620" i="2"/>
  <c r="Z719" i="2"/>
  <c r="AA721" i="2"/>
  <c r="Z723" i="2"/>
  <c r="Z732" i="2"/>
  <c r="AA738" i="2"/>
  <c r="Z741" i="2"/>
  <c r="AA835" i="2"/>
  <c r="AA874" i="2"/>
  <c r="AA918" i="2"/>
  <c r="Z1039" i="2"/>
  <c r="AA1040" i="2"/>
  <c r="AA1041" i="2"/>
  <c r="Z1139" i="2"/>
  <c r="Z1143" i="2"/>
  <c r="AA1146" i="2"/>
  <c r="Z1283" i="2"/>
  <c r="AA1405" i="2"/>
  <c r="Z1433" i="2"/>
  <c r="AA1435" i="2"/>
  <c r="AA1458" i="2"/>
  <c r="AA1463" i="2"/>
  <c r="Z1467" i="2"/>
  <c r="Z1491" i="2"/>
  <c r="AA1498" i="2"/>
  <c r="AA1523" i="2"/>
  <c r="Z1545" i="2"/>
  <c r="Z1664" i="2"/>
  <c r="Z1480" i="2"/>
  <c r="Z537" i="2"/>
  <c r="Z541" i="2"/>
  <c r="Z559" i="2"/>
  <c r="AA588" i="2"/>
  <c r="AA601" i="2"/>
  <c r="Z638" i="2"/>
  <c r="Z727" i="2"/>
  <c r="Z736" i="2"/>
  <c r="Z820" i="2"/>
  <c r="Z824" i="2"/>
  <c r="Z894" i="2"/>
  <c r="AA905" i="2"/>
  <c r="Z912" i="2"/>
  <c r="AA1136" i="2"/>
  <c r="Z1203" i="2"/>
  <c r="AA1404" i="2"/>
  <c r="Z1417" i="2"/>
  <c r="AA1419" i="2"/>
  <c r="Z1452" i="2"/>
  <c r="Z1456" i="2"/>
  <c r="Z1462" i="2"/>
  <c r="AA534" i="2"/>
  <c r="AA543" i="2"/>
  <c r="Z550" i="2"/>
  <c r="AA556" i="2"/>
  <c r="Z563" i="2"/>
  <c r="Z568" i="2"/>
  <c r="AA584" i="2"/>
  <c r="Z587" i="2"/>
  <c r="Z591" i="2"/>
  <c r="AA596" i="2"/>
  <c r="Z600" i="2"/>
  <c r="Z608" i="2"/>
  <c r="Z621" i="2"/>
  <c r="AA728" i="2"/>
  <c r="Z731" i="2"/>
  <c r="AA882" i="2"/>
  <c r="AA886" i="2"/>
  <c r="Z898" i="2"/>
  <c r="AA900" i="2"/>
  <c r="Z903" i="2"/>
  <c r="AA909" i="2"/>
  <c r="Z920" i="2"/>
  <c r="AA1131" i="2"/>
  <c r="Z1155" i="2"/>
  <c r="Z1165" i="2"/>
  <c r="Z1198" i="2"/>
  <c r="AA1403" i="2"/>
  <c r="AA1418" i="2"/>
  <c r="Z1486" i="2"/>
  <c r="AA1487" i="2"/>
  <c r="Z1496" i="2"/>
  <c r="Z1501" i="2"/>
  <c r="AA1521" i="2"/>
  <c r="AA1560" i="2"/>
  <c r="AA1583" i="2"/>
  <c r="AA1529" i="2"/>
  <c r="AA1534" i="2"/>
  <c r="AA1540" i="2"/>
  <c r="AA1547" i="2"/>
  <c r="AA1559" i="2"/>
  <c r="AA1569" i="2"/>
  <c r="AA1576" i="2"/>
  <c r="Z1599" i="2"/>
  <c r="AA1665" i="2"/>
  <c r="Z1679" i="2"/>
  <c r="AA1680" i="2"/>
  <c r="Z1704" i="2"/>
  <c r="Z1712" i="2"/>
  <c r="Z1720" i="2"/>
  <c r="Z1729" i="2"/>
  <c r="AA1740" i="2"/>
  <c r="AA3140" i="2"/>
  <c r="Z3144" i="2"/>
  <c r="AA3146" i="2"/>
  <c r="Z3148" i="2"/>
  <c r="AA3150" i="2"/>
  <c r="Z3152" i="2"/>
  <c r="AA3154" i="2"/>
  <c r="Z3156" i="2"/>
  <c r="AA3158" i="2"/>
  <c r="Z3160" i="2"/>
  <c r="AA3162" i="2"/>
  <c r="Z3164" i="2"/>
  <c r="AA3166" i="2"/>
  <c r="Z3168" i="2"/>
  <c r="AA3170" i="2"/>
  <c r="Z3172" i="2"/>
  <c r="AA3174" i="2"/>
  <c r="AA3178" i="2"/>
  <c r="AA3182" i="2"/>
  <c r="AA3186" i="2"/>
  <c r="AA3190" i="2"/>
  <c r="AA3194" i="2"/>
  <c r="AA3198" i="2"/>
  <c r="AA3237" i="2"/>
  <c r="AA3432" i="2"/>
  <c r="AA3464" i="2"/>
  <c r="Z3466" i="2"/>
  <c r="AA3468" i="2"/>
  <c r="Z3470" i="2"/>
  <c r="AA3472" i="2"/>
  <c r="Z3474" i="2"/>
  <c r="AA3476" i="2"/>
  <c r="Z3478" i="2"/>
  <c r="AA3480" i="2"/>
  <c r="Z3482" i="2"/>
  <c r="AA3484" i="2"/>
  <c r="Z3486" i="2"/>
  <c r="AA3488" i="2"/>
  <c r="Z3490" i="2"/>
  <c r="AA3492" i="2"/>
  <c r="Z3494" i="2"/>
  <c r="AA3496" i="2"/>
  <c r="Z3498" i="2"/>
  <c r="AA3500" i="2"/>
  <c r="Z3502" i="2"/>
  <c r="AA3504" i="2"/>
  <c r="Z3506" i="2"/>
  <c r="AA3508" i="2"/>
  <c r="Z3510" i="2"/>
  <c r="AA3512" i="2"/>
  <c r="Z3514" i="2"/>
  <c r="AA3516" i="2"/>
  <c r="Z3518" i="2"/>
  <c r="AA3520" i="2"/>
  <c r="Z3522" i="2"/>
  <c r="AA3524" i="2"/>
  <c r="Z3526" i="2"/>
  <c r="AA3528" i="2"/>
  <c r="Z3530" i="2"/>
  <c r="AA3532" i="2"/>
  <c r="AA1410" i="2"/>
  <c r="AA1416" i="2"/>
  <c r="AA1433" i="2"/>
  <c r="Z1438" i="2"/>
  <c r="AA1439" i="2"/>
  <c r="AA1452" i="2"/>
  <c r="AA1462" i="2"/>
  <c r="AA1467" i="2"/>
  <c r="Z2099" i="2"/>
  <c r="Z3082" i="2"/>
  <c r="Z1408" i="2"/>
  <c r="Z1450" i="2"/>
  <c r="Z1466" i="2"/>
  <c r="Z1471" i="2"/>
  <c r="Z1484" i="2"/>
  <c r="Z1489" i="2"/>
  <c r="Z1500" i="2"/>
  <c r="Z1505" i="2"/>
  <c r="Z1516" i="2"/>
  <c r="Z1526" i="2"/>
  <c r="Z1537" i="2"/>
  <c r="Z2019" i="2"/>
  <c r="AA624" i="2"/>
  <c r="AA637" i="2"/>
  <c r="Z717" i="2"/>
  <c r="AA736" i="2"/>
  <c r="AA741" i="2"/>
  <c r="AA898" i="2"/>
  <c r="AA912" i="2"/>
  <c r="Z1027" i="2"/>
  <c r="Z1032" i="2"/>
  <c r="Z1037" i="2"/>
  <c r="AA1149" i="2"/>
  <c r="AA1169" i="2"/>
  <c r="Z1420" i="2"/>
  <c r="Z1686" i="2"/>
  <c r="AA1697" i="2"/>
  <c r="Z1708" i="2"/>
  <c r="Z1716" i="2"/>
  <c r="Z1731" i="2"/>
  <c r="AA1798" i="2"/>
  <c r="AA610" i="2"/>
  <c r="AA619" i="2"/>
  <c r="Z631" i="2"/>
  <c r="AA824" i="2"/>
  <c r="AA869" i="2"/>
  <c r="Z871" i="2"/>
  <c r="Z886" i="2"/>
  <c r="Z895" i="2"/>
  <c r="Z918" i="2"/>
  <c r="AA921" i="2"/>
  <c r="Z1022" i="2"/>
  <c r="AA1023" i="2"/>
  <c r="Z1026" i="2"/>
  <c r="AA1029" i="2"/>
  <c r="Z1031" i="2"/>
  <c r="AA1034" i="2"/>
  <c r="Z1041" i="2"/>
  <c r="Z1133" i="2"/>
  <c r="AA1135" i="2"/>
  <c r="Z1138" i="2"/>
  <c r="AA1140" i="2"/>
  <c r="Z1142" i="2"/>
  <c r="Z1147" i="2"/>
  <c r="AA1153" i="2"/>
  <c r="AA1159" i="2"/>
  <c r="AA1164" i="2"/>
  <c r="AA1414" i="2"/>
  <c r="AA1420" i="2"/>
  <c r="AA1437" i="2"/>
  <c r="Z1442" i="2"/>
  <c r="AA1443" i="2"/>
  <c r="Z1459" i="2"/>
  <c r="AA1460" i="2"/>
  <c r="Z1470" i="2"/>
  <c r="Z1477" i="2"/>
  <c r="AA1478" i="2"/>
  <c r="Z1488" i="2"/>
  <c r="Z1493" i="2"/>
  <c r="AA1494" i="2"/>
  <c r="Z1504" i="2"/>
  <c r="Z1509" i="2"/>
  <c r="AA1510" i="2"/>
  <c r="Z1520" i="2"/>
  <c r="Z1530" i="2"/>
  <c r="AA1531" i="2"/>
  <c r="Z1541" i="2"/>
  <c r="AA1542" i="2"/>
  <c r="AA1550" i="2"/>
  <c r="AA1562" i="2"/>
  <c r="AA1585" i="2"/>
  <c r="AA1591" i="2"/>
  <c r="AA1598" i="2"/>
  <c r="AA1667" i="2"/>
  <c r="Z1680" i="2"/>
  <c r="Z1721" i="2"/>
  <c r="AA614" i="2"/>
  <c r="Z626" i="2"/>
  <c r="Z634" i="2"/>
  <c r="AA636" i="2"/>
  <c r="AA722" i="2"/>
  <c r="AA726" i="2"/>
  <c r="Z728" i="2"/>
  <c r="AA735" i="2"/>
  <c r="Z737" i="2"/>
  <c r="AA823" i="2"/>
  <c r="AA873" i="2"/>
  <c r="Z880" i="2"/>
  <c r="Z890" i="2"/>
  <c r="AA907" i="2"/>
  <c r="AA920" i="2"/>
  <c r="Z1036" i="2"/>
  <c r="AA1037" i="2"/>
  <c r="AA1038" i="2"/>
  <c r="Z1132" i="2"/>
  <c r="Z1137" i="2"/>
  <c r="Z1150" i="2"/>
  <c r="Z1166" i="2"/>
  <c r="AA1168" i="2"/>
  <c r="AA1407" i="2"/>
  <c r="Z1412" i="2"/>
  <c r="AA1413" i="2"/>
  <c r="AA1436" i="2"/>
  <c r="AA1442" i="2"/>
  <c r="AA1449" i="2"/>
  <c r="AA1459" i="2"/>
  <c r="AA1465" i="2"/>
  <c r="AA1470" i="2"/>
  <c r="AA1477" i="2"/>
  <c r="AA1483" i="2"/>
  <c r="AA1488" i="2"/>
  <c r="AA1493" i="2"/>
  <c r="AA1499" i="2"/>
  <c r="AA1504" i="2"/>
  <c r="AA1509" i="2"/>
  <c r="AA1515" i="2"/>
  <c r="AA1520" i="2"/>
  <c r="AA1530" i="2"/>
  <c r="AA1536" i="2"/>
  <c r="AA1541" i="2"/>
  <c r="AA1549" i="2"/>
  <c r="AA1561" i="2"/>
  <c r="AA1571" i="2"/>
  <c r="Z1582" i="2"/>
  <c r="AA1584" i="2"/>
  <c r="Z1670" i="2"/>
  <c r="AA1681" i="2"/>
  <c r="Z1695" i="2"/>
  <c r="Z1706" i="2"/>
  <c r="Z1714" i="2"/>
  <c r="Z1795" i="2"/>
  <c r="AA1666" i="2"/>
  <c r="AA1674" i="2"/>
  <c r="AA1682" i="2"/>
  <c r="AA1690" i="2"/>
  <c r="AA1698" i="2"/>
  <c r="AA1725" i="2"/>
  <c r="AA1733" i="2"/>
  <c r="AA1741" i="2"/>
  <c r="Z1796" i="2"/>
  <c r="Z1803" i="2"/>
  <c r="Z1807" i="2"/>
  <c r="Z1811" i="2"/>
  <c r="Z1815" i="2"/>
  <c r="Z1819" i="2"/>
  <c r="Z1823" i="2"/>
  <c r="Z1827" i="2"/>
  <c r="Z1831" i="2"/>
  <c r="Z1835" i="2"/>
  <c r="Z1839" i="2"/>
  <c r="Z1843" i="2"/>
  <c r="Z1847" i="2"/>
  <c r="Z1851" i="2"/>
  <c r="Z1855" i="2"/>
  <c r="Z1859" i="2"/>
  <c r="Z1863" i="2"/>
  <c r="Z1867" i="2"/>
  <c r="Z1871" i="2"/>
  <c r="Z1875" i="2"/>
  <c r="Z1879" i="2"/>
  <c r="Z1883" i="2"/>
  <c r="Z1887" i="2"/>
  <c r="Z1891" i="2"/>
  <c r="Z1895" i="2"/>
  <c r="Z1899" i="2"/>
  <c r="Z1903" i="2"/>
  <c r="Z1907" i="2"/>
  <c r="Z1911" i="2"/>
  <c r="Z1915" i="2"/>
  <c r="Z1919" i="2"/>
  <c r="Z1923" i="2"/>
  <c r="Z1929" i="2"/>
  <c r="Z1943" i="2"/>
  <c r="AA2026" i="2"/>
  <c r="Z2029" i="2"/>
  <c r="Z2070" i="2"/>
  <c r="Z2071" i="2"/>
  <c r="AA2078" i="2"/>
  <c r="Z2094" i="2"/>
  <c r="AA2097" i="2"/>
  <c r="Z3083" i="2"/>
  <c r="AA3084" i="2"/>
  <c r="AA3141" i="2"/>
  <c r="Z3177" i="2"/>
  <c r="Z3181" i="2"/>
  <c r="Z3185" i="2"/>
  <c r="Z3189" i="2"/>
  <c r="AA3213" i="2"/>
  <c r="Z1937" i="2"/>
  <c r="Z2023" i="2"/>
  <c r="Z2084" i="2"/>
  <c r="Z2093" i="2"/>
  <c r="AA1579" i="2"/>
  <c r="AA1587" i="2"/>
  <c r="AA1595" i="2"/>
  <c r="AA1661" i="2"/>
  <c r="AA1669" i="2"/>
  <c r="AA1677" i="2"/>
  <c r="AA1685" i="2"/>
  <c r="AA1693" i="2"/>
  <c r="AA1701" i="2"/>
  <c r="AA1728" i="2"/>
  <c r="AA1736" i="2"/>
  <c r="AA1761" i="2"/>
  <c r="Z1799" i="2"/>
  <c r="AA1806" i="2"/>
  <c r="AA1810" i="2"/>
  <c r="AA1814" i="2"/>
  <c r="AA1818" i="2"/>
  <c r="AA1822" i="2"/>
  <c r="AA1826" i="2"/>
  <c r="AA1830" i="2"/>
  <c r="AA1834" i="2"/>
  <c r="AA1838" i="2"/>
  <c r="AA1842" i="2"/>
  <c r="AA1846" i="2"/>
  <c r="AA1850" i="2"/>
  <c r="AA1854" i="2"/>
  <c r="AA1858" i="2"/>
  <c r="AA1862" i="2"/>
  <c r="AA1866" i="2"/>
  <c r="AA1870" i="2"/>
  <c r="AA1874" i="2"/>
  <c r="AA1878" i="2"/>
  <c r="AA1882" i="2"/>
  <c r="AA1886" i="2"/>
  <c r="AA1890" i="2"/>
  <c r="AA1894" i="2"/>
  <c r="AA1898" i="2"/>
  <c r="AA1902" i="2"/>
  <c r="AA1906" i="2"/>
  <c r="AA1910" i="2"/>
  <c r="AA1914" i="2"/>
  <c r="AA1918" i="2"/>
  <c r="AA1922" i="2"/>
  <c r="AA1927" i="2"/>
  <c r="AA1931" i="2"/>
  <c r="Z1939" i="2"/>
  <c r="AA1946" i="2"/>
  <c r="Z1950" i="2"/>
  <c r="AA2001" i="2"/>
  <c r="Z2005" i="2"/>
  <c r="Z2009" i="2"/>
  <c r="Z2062" i="2"/>
  <c r="Z2088" i="2"/>
  <c r="Z3074" i="2"/>
  <c r="AA1570" i="2"/>
  <c r="AA1578" i="2"/>
  <c r="AA1586" i="2"/>
  <c r="AA1594" i="2"/>
  <c r="AA1660" i="2"/>
  <c r="AA1668" i="2"/>
  <c r="AA1676" i="2"/>
  <c r="AA1684" i="2"/>
  <c r="AA1692" i="2"/>
  <c r="AA1700" i="2"/>
  <c r="AA1727" i="2"/>
  <c r="AA1735" i="2"/>
  <c r="AA1743" i="2"/>
  <c r="Z1798" i="2"/>
  <c r="Z1804" i="2"/>
  <c r="Z1808" i="2"/>
  <c r="Z1812" i="2"/>
  <c r="Z1816" i="2"/>
  <c r="Z1820" i="2"/>
  <c r="Z1824" i="2"/>
  <c r="Z1828" i="2"/>
  <c r="Z1832" i="2"/>
  <c r="Z1836" i="2"/>
  <c r="Z1840" i="2"/>
  <c r="Z1844" i="2"/>
  <c r="Z1848" i="2"/>
  <c r="Z1852" i="2"/>
  <c r="Z1856" i="2"/>
  <c r="Z1860" i="2"/>
  <c r="Z1864" i="2"/>
  <c r="Z1868" i="2"/>
  <c r="Z1872" i="2"/>
  <c r="Z1876" i="2"/>
  <c r="Z1880" i="2"/>
  <c r="Z1884" i="2"/>
  <c r="Z1888" i="2"/>
  <c r="Z1892" i="2"/>
  <c r="Z1896" i="2"/>
  <c r="Z1900" i="2"/>
  <c r="Z1904" i="2"/>
  <c r="Z1908" i="2"/>
  <c r="Z1912" i="2"/>
  <c r="Z1916" i="2"/>
  <c r="Z1920" i="2"/>
  <c r="Z1924" i="2"/>
  <c r="AA1926" i="2"/>
  <c r="AA1940" i="2"/>
  <c r="Z1954" i="2"/>
  <c r="AA2063" i="2"/>
  <c r="AA2079" i="2"/>
  <c r="AA3085" i="2"/>
  <c r="AA1675" i="2"/>
  <c r="AA1683" i="2"/>
  <c r="AA1691" i="2"/>
  <c r="AA1699" i="2"/>
  <c r="AA1726" i="2"/>
  <c r="AA1734" i="2"/>
  <c r="AA1742" i="2"/>
  <c r="Z1797" i="2"/>
  <c r="AA1805" i="2"/>
  <c r="AA1809" i="2"/>
  <c r="AA1813" i="2"/>
  <c r="AA1817" i="2"/>
  <c r="AA1821" i="2"/>
  <c r="AA1825" i="2"/>
  <c r="AA1829" i="2"/>
  <c r="AA1833" i="2"/>
  <c r="AA1837" i="2"/>
  <c r="AA1841" i="2"/>
  <c r="AA1845" i="2"/>
  <c r="AA1849" i="2"/>
  <c r="AA1853" i="2"/>
  <c r="AA1857" i="2"/>
  <c r="AA1861" i="2"/>
  <c r="AA1865" i="2"/>
  <c r="AA1869" i="2"/>
  <c r="AA1873" i="2"/>
  <c r="AA1877" i="2"/>
  <c r="AA1881" i="2"/>
  <c r="AA1885" i="2"/>
  <c r="AA1889" i="2"/>
  <c r="AA1893" i="2"/>
  <c r="AA1897" i="2"/>
  <c r="AA1901" i="2"/>
  <c r="AA1925" i="2"/>
  <c r="Z1938" i="2"/>
  <c r="AA2072" i="2"/>
  <c r="Z1949" i="2"/>
  <c r="Z2004" i="2"/>
  <c r="Z2013" i="2"/>
  <c r="Z2028" i="2"/>
  <c r="Z2061" i="2"/>
  <c r="Z2083" i="2"/>
  <c r="Z2092" i="2"/>
  <c r="Z2105" i="2"/>
  <c r="Z1935" i="2"/>
  <c r="Z1953" i="2"/>
  <c r="Z2008" i="2"/>
  <c r="Z2017" i="2"/>
  <c r="Z2067" i="2"/>
  <c r="Z2087" i="2"/>
  <c r="Z2098" i="2"/>
  <c r="Z2109" i="2"/>
  <c r="AA3073" i="2"/>
  <c r="AA3081" i="2"/>
  <c r="AA3089" i="2"/>
  <c r="AA3096" i="2"/>
  <c r="AA3100" i="2"/>
  <c r="AA3104" i="2"/>
  <c r="AA3108" i="2"/>
  <c r="AA3112" i="2"/>
  <c r="AA3116" i="2"/>
  <c r="AA3120" i="2"/>
  <c r="AA3124" i="2"/>
  <c r="AA3128" i="2"/>
  <c r="AA3132" i="2"/>
  <c r="Z1928" i="2"/>
  <c r="AA1935" i="2"/>
  <c r="Z1941" i="2"/>
  <c r="AA1942" i="2"/>
  <c r="AA1953" i="2"/>
  <c r="Z2003" i="2"/>
  <c r="AA2008" i="2"/>
  <c r="Z2012" i="2"/>
  <c r="AA2017" i="2"/>
  <c r="Z2021" i="2"/>
  <c r="AA2022" i="2"/>
  <c r="Z2060" i="2"/>
  <c r="AA2067" i="2"/>
  <c r="Z2073" i="2"/>
  <c r="AA2076" i="2"/>
  <c r="AA2087" i="2"/>
  <c r="Z2091" i="2"/>
  <c r="AA2098" i="2"/>
  <c r="Z2104" i="2"/>
  <c r="AA2109" i="2"/>
  <c r="AA3080" i="2"/>
  <c r="AA3088" i="2"/>
  <c r="Z3098" i="2"/>
  <c r="Z3102" i="2"/>
  <c r="Z3136" i="2"/>
  <c r="AA1928" i="2"/>
  <c r="Z1932" i="2"/>
  <c r="AA1941" i="2"/>
  <c r="Z1945" i="2"/>
  <c r="AA1948" i="2"/>
  <c r="AA2003" i="2"/>
  <c r="Z2007" i="2"/>
  <c r="AA2012" i="2"/>
  <c r="Z2016" i="2"/>
  <c r="AA2021" i="2"/>
  <c r="Z2025" i="2"/>
  <c r="AA2027" i="2"/>
  <c r="AA2060" i="2"/>
  <c r="Z2066" i="2"/>
  <c r="AA2073" i="2"/>
  <c r="Z2081" i="2"/>
  <c r="AA2082" i="2"/>
  <c r="AA2091" i="2"/>
  <c r="Z2095" i="2"/>
  <c r="AA2104" i="2"/>
  <c r="Z2108" i="2"/>
  <c r="AA3079" i="2"/>
  <c r="AA3087" i="2"/>
  <c r="AA3095" i="2"/>
  <c r="AA3099" i="2"/>
  <c r="AA3103" i="2"/>
  <c r="AA3107" i="2"/>
  <c r="AA3111" i="2"/>
  <c r="AA3115" i="2"/>
  <c r="AA3119" i="2"/>
  <c r="AA3123" i="2"/>
  <c r="AA3127" i="2"/>
  <c r="AA3131" i="2"/>
  <c r="Z1925" i="2"/>
  <c r="AA1932" i="2"/>
  <c r="Z1940" i="2"/>
  <c r="AA1945" i="2"/>
  <c r="Z1951" i="2"/>
  <c r="AA1952" i="2"/>
  <c r="AA2007" i="2"/>
  <c r="Z2011" i="2"/>
  <c r="AA2016" i="2"/>
  <c r="Z2020" i="2"/>
  <c r="AA2025" i="2"/>
  <c r="AA2066" i="2"/>
  <c r="Z2072" i="2"/>
  <c r="AA2081" i="2"/>
  <c r="Z2085" i="2"/>
  <c r="AA2086" i="2"/>
  <c r="AA2095" i="2"/>
  <c r="Z2103" i="2"/>
  <c r="AA2108" i="2"/>
  <c r="AA3078" i="2"/>
  <c r="AA3086" i="2"/>
  <c r="AA3094" i="2"/>
  <c r="Z3097" i="2"/>
  <c r="Z3101" i="2"/>
  <c r="Z3105" i="2"/>
  <c r="Z3109" i="2"/>
  <c r="Z3113" i="2"/>
  <c r="Z3117" i="2"/>
  <c r="Z3121" i="2"/>
  <c r="Z3125" i="2"/>
  <c r="Z3129" i="2"/>
  <c r="Z3133" i="2"/>
  <c r="Z3141" i="2"/>
  <c r="AA3215" i="2"/>
  <c r="Z3132" i="2"/>
  <c r="Z3140" i="2"/>
  <c r="Z3146" i="2"/>
  <c r="AA3148" i="2"/>
  <c r="Z3150" i="2"/>
  <c r="AA3152" i="2"/>
  <c r="Z3154" i="2"/>
  <c r="AA3156" i="2"/>
  <c r="Z3158" i="2"/>
  <c r="AA3160" i="2"/>
  <c r="Z3162" i="2"/>
  <c r="AA3164" i="2"/>
  <c r="Z3166" i="2"/>
  <c r="AA3168" i="2"/>
  <c r="Z3170" i="2"/>
  <c r="AA3172" i="2"/>
  <c r="AA3176" i="2"/>
  <c r="AA3180" i="2"/>
  <c r="AA3184" i="2"/>
  <c r="AA3188" i="2"/>
  <c r="AA3192" i="2"/>
  <c r="AA3196" i="2"/>
  <c r="AA3205" i="2"/>
  <c r="Z3218" i="2"/>
  <c r="AA3301" i="2"/>
  <c r="Z3139" i="2"/>
  <c r="AA3199" i="2"/>
  <c r="Z3138" i="2"/>
  <c r="Z3145" i="2"/>
  <c r="AA3147" i="2"/>
  <c r="Z3149" i="2"/>
  <c r="AA3151" i="2"/>
  <c r="Z3153" i="2"/>
  <c r="AA3155" i="2"/>
  <c r="Z3157" i="2"/>
  <c r="AA3159" i="2"/>
  <c r="Z3161" i="2"/>
  <c r="AA3163" i="2"/>
  <c r="Z3165" i="2"/>
  <c r="AA3167" i="2"/>
  <c r="Z3169" i="2"/>
  <c r="AA3171" i="2"/>
  <c r="Z3173" i="2"/>
  <c r="AA3175" i="2"/>
  <c r="AA3179" i="2"/>
  <c r="AA3183" i="2"/>
  <c r="AA3187" i="2"/>
  <c r="AA3191" i="2"/>
  <c r="AA3195" i="2"/>
  <c r="Z3202" i="2"/>
  <c r="AA3214" i="2"/>
  <c r="AA3223" i="2"/>
  <c r="AA3253" i="2"/>
  <c r="Z3203" i="2"/>
  <c r="Z3211" i="2"/>
  <c r="Z3219" i="2"/>
  <c r="Z3227" i="2"/>
  <c r="Z3235" i="2"/>
  <c r="Z3243" i="2"/>
  <c r="Z3251" i="2"/>
  <c r="Z3259" i="2"/>
  <c r="Z3267" i="2"/>
  <c r="AA3269" i="2"/>
  <c r="Z3273" i="2"/>
  <c r="AA3285" i="2"/>
  <c r="Z3289" i="2"/>
  <c r="Z3200" i="2"/>
  <c r="Z3208" i="2"/>
  <c r="Z3216" i="2"/>
  <c r="AA3278" i="2"/>
  <c r="AA3294" i="2"/>
  <c r="AA3310" i="2"/>
  <c r="Z3206" i="2"/>
  <c r="Z3214" i="2"/>
  <c r="Z3222" i="2"/>
  <c r="Z3230" i="2"/>
  <c r="Z3238" i="2"/>
  <c r="Z3246" i="2"/>
  <c r="Z3254" i="2"/>
  <c r="Z3262" i="2"/>
  <c r="Z3269" i="2"/>
  <c r="AA3293" i="2"/>
  <c r="AA3309" i="2"/>
  <c r="Z3205" i="2"/>
  <c r="Z3213" i="2"/>
  <c r="Z3274" i="2"/>
  <c r="AA3276" i="2"/>
  <c r="Z3290" i="2"/>
  <c r="Z3204" i="2"/>
  <c r="Z3212" i="2"/>
  <c r="Z3220" i="2"/>
  <c r="Z3228" i="2"/>
  <c r="Z3236" i="2"/>
  <c r="Z3244" i="2"/>
  <c r="Z3252" i="2"/>
  <c r="Z3260" i="2"/>
  <c r="Z3268" i="2"/>
  <c r="Z3284" i="2"/>
  <c r="Z3300" i="2"/>
  <c r="Z3316" i="2"/>
  <c r="Z4487" i="2"/>
  <c r="AA4526" i="2"/>
  <c r="Z4528" i="2"/>
  <c r="Z4557" i="2"/>
  <c r="Z3271" i="2"/>
  <c r="Z3279" i="2"/>
  <c r="Z3287" i="2"/>
  <c r="Z3295" i="2"/>
  <c r="Z3303" i="2"/>
  <c r="Z3311" i="2"/>
  <c r="Z3319" i="2"/>
  <c r="AA3417" i="2"/>
  <c r="Z3270" i="2"/>
  <c r="Z3278" i="2"/>
  <c r="Z3286" i="2"/>
  <c r="Z3294" i="2"/>
  <c r="Z3302" i="2"/>
  <c r="Z3310" i="2"/>
  <c r="Z3318" i="2"/>
  <c r="Z3277" i="2"/>
  <c r="Z3285" i="2"/>
  <c r="Z3293" i="2"/>
  <c r="AA3334" i="2"/>
  <c r="AA3338" i="2"/>
  <c r="AA3342" i="2"/>
  <c r="AA3346" i="2"/>
  <c r="AA3350" i="2"/>
  <c r="AA3354" i="2"/>
  <c r="AA3358" i="2"/>
  <c r="AA3362" i="2"/>
  <c r="AA3366" i="2"/>
  <c r="AA3370" i="2"/>
  <c r="AA3374" i="2"/>
  <c r="Z3275" i="2"/>
  <c r="Z3283" i="2"/>
  <c r="Z3291" i="2"/>
  <c r="Z3299" i="2"/>
  <c r="Z3307" i="2"/>
  <c r="Z3315" i="2"/>
  <c r="Z3333" i="2"/>
  <c r="Z3337" i="2"/>
  <c r="Z3341" i="2"/>
  <c r="Z3345" i="2"/>
  <c r="Z3349" i="2"/>
  <c r="Z3353" i="2"/>
  <c r="Z3357" i="2"/>
  <c r="Z3361" i="2"/>
  <c r="Z3365" i="2"/>
  <c r="Z3369" i="2"/>
  <c r="Z3373" i="2"/>
  <c r="Z3377" i="2"/>
  <c r="Z3381" i="2"/>
  <c r="Z3385" i="2"/>
  <c r="Z3389" i="2"/>
  <c r="Z3393" i="2"/>
  <c r="Z3397" i="2"/>
  <c r="AA3408" i="2"/>
  <c r="Z3431" i="2"/>
  <c r="AA4530" i="2"/>
  <c r="AA3333" i="2"/>
  <c r="AA3337" i="2"/>
  <c r="AA3341" i="2"/>
  <c r="AA3345" i="2"/>
  <c r="AA3349" i="2"/>
  <c r="AA3353" i="2"/>
  <c r="AA3357" i="2"/>
  <c r="AA3361" i="2"/>
  <c r="AA3365" i="2"/>
  <c r="AA3369" i="2"/>
  <c r="AA3373" i="2"/>
  <c r="AA3401" i="2"/>
  <c r="AA3416" i="2"/>
  <c r="Z3439" i="2"/>
  <c r="Z3335" i="2"/>
  <c r="Z3339" i="2"/>
  <c r="Z3343" i="2"/>
  <c r="Z3347" i="2"/>
  <c r="Z3351" i="2"/>
  <c r="Z3355" i="2"/>
  <c r="Z3359" i="2"/>
  <c r="Z3363" i="2"/>
  <c r="Z3367" i="2"/>
  <c r="Z3371" i="2"/>
  <c r="Z3375" i="2"/>
  <c r="Z3379" i="2"/>
  <c r="Z3383" i="2"/>
  <c r="Z3387" i="2"/>
  <c r="Z3391" i="2"/>
  <c r="AA3336" i="2"/>
  <c r="AA3340" i="2"/>
  <c r="AA3344" i="2"/>
  <c r="AA3348" i="2"/>
  <c r="AA3352" i="2"/>
  <c r="AA3356" i="2"/>
  <c r="AA3360" i="2"/>
  <c r="AA3364" i="2"/>
  <c r="AA3368" i="2"/>
  <c r="AA3372" i="2"/>
  <c r="AA3376" i="2"/>
  <c r="AA3380" i="2"/>
  <c r="AA3384" i="2"/>
  <c r="AA3388" i="2"/>
  <c r="AA3400" i="2"/>
  <c r="Z3423" i="2"/>
  <c r="Z3438" i="2"/>
  <c r="AA3335" i="2"/>
  <c r="AA3339" i="2"/>
  <c r="AA3343" i="2"/>
  <c r="AA3347" i="2"/>
  <c r="AA3351" i="2"/>
  <c r="AA3355" i="2"/>
  <c r="AA3359" i="2"/>
  <c r="AA3363" i="2"/>
  <c r="AA3367" i="2"/>
  <c r="AA3371" i="2"/>
  <c r="AA3375" i="2"/>
  <c r="AA3379" i="2"/>
  <c r="AA3383" i="2"/>
  <c r="AA3387" i="2"/>
  <c r="Z3407" i="2"/>
  <c r="Z3422" i="2"/>
  <c r="AA3433" i="2"/>
  <c r="AA3406" i="2"/>
  <c r="AA3414" i="2"/>
  <c r="AA3422" i="2"/>
  <c r="AA3430" i="2"/>
  <c r="AA3438" i="2"/>
  <c r="AA3446" i="2"/>
  <c r="Z4510" i="2"/>
  <c r="AA4512" i="2"/>
  <c r="Z4519" i="2"/>
  <c r="AA4554" i="2"/>
  <c r="Z4569" i="2"/>
  <c r="AA3405" i="2"/>
  <c r="AA3413" i="2"/>
  <c r="AA3421" i="2"/>
  <c r="AA3429" i="2"/>
  <c r="AA3437" i="2"/>
  <c r="AA3445" i="2"/>
  <c r="AA4503" i="2"/>
  <c r="AA4507" i="2"/>
  <c r="Z4542" i="2"/>
  <c r="AA4544" i="2"/>
  <c r="Z4551" i="2"/>
  <c r="AA4566" i="2"/>
  <c r="AA3403" i="2"/>
  <c r="AA3411" i="2"/>
  <c r="AA3419" i="2"/>
  <c r="AA3427" i="2"/>
  <c r="AA3435" i="2"/>
  <c r="AA3443" i="2"/>
  <c r="AA3402" i="2"/>
  <c r="AA3410" i="2"/>
  <c r="AA3418" i="2"/>
  <c r="AA3426" i="2"/>
  <c r="AA3434" i="2"/>
  <c r="AA3442" i="2"/>
  <c r="AA4494" i="2"/>
  <c r="Z4496" i="2"/>
  <c r="AA4535" i="2"/>
  <c r="AA4539" i="2"/>
  <c r="Z4563" i="2"/>
  <c r="Z4492" i="2"/>
  <c r="AA4499" i="2"/>
  <c r="Z4506" i="2"/>
  <c r="AA4508" i="2"/>
  <c r="AA4513" i="2"/>
  <c r="Z4515" i="2"/>
  <c r="Z4524" i="2"/>
  <c r="AA4531" i="2"/>
  <c r="AA4540" i="2"/>
  <c r="AA4545" i="2"/>
  <c r="Z4547" i="2"/>
  <c r="Z4558" i="2"/>
  <c r="AA4560" i="2"/>
  <c r="Z4570" i="2"/>
  <c r="AA4488" i="2"/>
  <c r="AA4493" i="2"/>
  <c r="Z4495" i="2"/>
  <c r="Z4504" i="2"/>
  <c r="AA4511" i="2"/>
  <c r="Z4518" i="2"/>
  <c r="AA4520" i="2"/>
  <c r="AA4525" i="2"/>
  <c r="Z4527" i="2"/>
  <c r="AA4543" i="2"/>
  <c r="AA4552" i="2"/>
  <c r="AA4564" i="2"/>
  <c r="AA4497" i="2"/>
  <c r="AA4529" i="2"/>
  <c r="AA4547" i="2"/>
  <c r="AA4487" i="2"/>
  <c r="AA4496" i="2"/>
  <c r="AA4501" i="2"/>
  <c r="AA4519" i="2"/>
  <c r="AA4528" i="2"/>
  <c r="AA4533" i="2"/>
  <c r="AA4551" i="2"/>
  <c r="AA4491" i="2"/>
  <c r="Z4498" i="2"/>
  <c r="AA4500" i="2"/>
  <c r="AA4505" i="2"/>
  <c r="Z4507" i="2"/>
  <c r="Z4516" i="2"/>
  <c r="AA4523" i="2"/>
  <c r="Z4530" i="2"/>
  <c r="AA4532" i="2"/>
  <c r="AA4537" i="2"/>
  <c r="Z4548" i="2"/>
  <c r="Z4553" i="2"/>
  <c r="AA4556" i="2"/>
  <c r="Z4559" i="2"/>
  <c r="Z4565" i="2"/>
  <c r="AA4568" i="2"/>
  <c r="Z4488" i="2"/>
  <c r="Z4502" i="2"/>
  <c r="AA4509" i="2"/>
  <c r="Z4511" i="2"/>
  <c r="Z4520" i="2"/>
  <c r="AA4541" i="2"/>
  <c r="Z4543" i="2"/>
  <c r="Z4552" i="2"/>
  <c r="Z4564" i="2"/>
  <c r="Z4571" i="2"/>
  <c r="Z535" i="2"/>
  <c r="AA535" i="2"/>
  <c r="AA542" i="2"/>
  <c r="Z551" i="2"/>
  <c r="AA551" i="2"/>
  <c r="Z564" i="2"/>
  <c r="AA564" i="2"/>
  <c r="AA581" i="2"/>
  <c r="Z604" i="2"/>
  <c r="Z612" i="2"/>
  <c r="AA612" i="2"/>
  <c r="Z531" i="2"/>
  <c r="AA531" i="2"/>
  <c r="AA538" i="2"/>
  <c r="Z547" i="2"/>
  <c r="AA547" i="2"/>
  <c r="Z606" i="2"/>
  <c r="Z609" i="2"/>
  <c r="AA615" i="2"/>
  <c r="Z620" i="2"/>
  <c r="Z630" i="2"/>
  <c r="AA630" i="2"/>
  <c r="Z716" i="2"/>
  <c r="AA716" i="2"/>
  <c r="Z729" i="2"/>
  <c r="AA729" i="2"/>
  <c r="Z1190" i="2"/>
  <c r="AA1190" i="2"/>
  <c r="AA36" i="2"/>
  <c r="Z37" i="2"/>
  <c r="AA532" i="2"/>
  <c r="AA536" i="2"/>
  <c r="AA540" i="2"/>
  <c r="AA544" i="2"/>
  <c r="AA548" i="2"/>
  <c r="AA552" i="2"/>
  <c r="AA565" i="2"/>
  <c r="Z582" i="2"/>
  <c r="AA582" i="2"/>
  <c r="AA607" i="2"/>
  <c r="Z616" i="2"/>
  <c r="AA616" i="2"/>
  <c r="AA623" i="2"/>
  <c r="AA641" i="2"/>
  <c r="Z720" i="2"/>
  <c r="AA720" i="2"/>
  <c r="Z725" i="2"/>
  <c r="AA725" i="2"/>
  <c r="Z879" i="2"/>
  <c r="AA879" i="2"/>
  <c r="Z884" i="2"/>
  <c r="AA884" i="2"/>
  <c r="AA891" i="2"/>
  <c r="Z1156" i="2"/>
  <c r="AA579" i="2"/>
  <c r="AA583" i="2"/>
  <c r="AA605" i="2"/>
  <c r="AA609" i="2"/>
  <c r="AA613" i="2"/>
  <c r="AA617" i="2"/>
  <c r="AA621" i="2"/>
  <c r="AA625" i="2"/>
  <c r="AA631" i="2"/>
  <c r="AA713" i="2"/>
  <c r="AA717" i="2"/>
  <c r="Z724" i="2"/>
  <c r="Z733" i="2"/>
  <c r="AA733" i="2"/>
  <c r="Z740" i="2"/>
  <c r="Z826" i="2"/>
  <c r="AA826" i="2"/>
  <c r="Z875" i="2"/>
  <c r="Z888" i="2"/>
  <c r="AA888" i="2"/>
  <c r="Z911" i="2"/>
  <c r="AA911" i="2"/>
  <c r="Z916" i="2"/>
  <c r="AA916" i="2"/>
  <c r="Z1164" i="2"/>
  <c r="Z822" i="2"/>
  <c r="AA822" i="2"/>
  <c r="Z868" i="2"/>
  <c r="AA868" i="2"/>
  <c r="Z891" i="2"/>
  <c r="Z904" i="2"/>
  <c r="AA904" i="2"/>
  <c r="Z1160" i="2"/>
  <c r="Z718" i="2"/>
  <c r="Z722" i="2"/>
  <c r="Z726" i="2"/>
  <c r="Z730" i="2"/>
  <c r="Z734" i="2"/>
  <c r="Z738" i="2"/>
  <c r="Z819" i="2"/>
  <c r="Z823" i="2"/>
  <c r="Z867" i="2"/>
  <c r="Z876" i="2"/>
  <c r="AA876" i="2"/>
  <c r="Z883" i="2"/>
  <c r="Z892" i="2"/>
  <c r="AA892" i="2"/>
  <c r="Z899" i="2"/>
  <c r="Z908" i="2"/>
  <c r="AA908" i="2"/>
  <c r="Z915" i="2"/>
  <c r="Z869" i="2"/>
  <c r="Z873" i="2"/>
  <c r="Z877" i="2"/>
  <c r="Z881" i="2"/>
  <c r="Z885" i="2"/>
  <c r="Z889" i="2"/>
  <c r="Z893" i="2"/>
  <c r="Z897" i="2"/>
  <c r="Z901" i="2"/>
  <c r="Z905" i="2"/>
  <c r="Z909" i="2"/>
  <c r="Z913" i="2"/>
  <c r="Z917" i="2"/>
  <c r="Z921" i="2"/>
  <c r="Z1152" i="2"/>
  <c r="Z3465" i="2"/>
  <c r="AA3465" i="2"/>
  <c r="Z3467" i="2"/>
  <c r="AA3467" i="2"/>
  <c r="Z3469" i="2"/>
  <c r="AA3469" i="2"/>
  <c r="Z3471" i="2"/>
  <c r="AA3471" i="2"/>
  <c r="Z3473" i="2"/>
  <c r="AA3473" i="2"/>
  <c r="Z3475" i="2"/>
  <c r="AA3475" i="2"/>
  <c r="Z3477" i="2"/>
  <c r="AA3477" i="2"/>
  <c r="Z3479" i="2"/>
  <c r="AA3479" i="2"/>
  <c r="Z3481" i="2"/>
  <c r="AA3481" i="2"/>
  <c r="Z3483" i="2"/>
  <c r="AA3483" i="2"/>
  <c r="Z3485" i="2"/>
  <c r="AA3485" i="2"/>
  <c r="Z3487" i="2"/>
  <c r="AA3487" i="2"/>
  <c r="Z3489" i="2"/>
  <c r="AA3489" i="2"/>
  <c r="Z3491" i="2"/>
  <c r="AA3491" i="2"/>
  <c r="Z3493" i="2"/>
  <c r="AA3493" i="2"/>
  <c r="Z3495" i="2"/>
  <c r="AA3495" i="2"/>
  <c r="Z3497" i="2"/>
  <c r="AA3497" i="2"/>
  <c r="Z3499" i="2"/>
  <c r="AA3499" i="2"/>
  <c r="Z3501" i="2"/>
  <c r="AA3501" i="2"/>
  <c r="Z3503" i="2"/>
  <c r="AA3503" i="2"/>
  <c r="Z3505" i="2"/>
  <c r="AA3505" i="2"/>
  <c r="Z3507" i="2"/>
  <c r="AA3507" i="2"/>
  <c r="Z3509" i="2"/>
  <c r="AA3509" i="2"/>
  <c r="Z3511" i="2"/>
  <c r="AA3511" i="2"/>
  <c r="Z3513" i="2"/>
  <c r="AA3513" i="2"/>
  <c r="Z3515" i="2"/>
  <c r="AA3515" i="2"/>
  <c r="Z3517" i="2"/>
  <c r="AA3517" i="2"/>
  <c r="Z3519" i="2"/>
  <c r="AA3519" i="2"/>
  <c r="Z3521" i="2"/>
  <c r="AA3521" i="2"/>
  <c r="Z3523" i="2"/>
  <c r="AA3523" i="2"/>
  <c r="Z3525" i="2"/>
  <c r="AA3525" i="2"/>
  <c r="Z3527" i="2"/>
  <c r="AA3527" i="2"/>
  <c r="Z3529" i="2"/>
  <c r="AA3529" i="2"/>
  <c r="Z3531" i="2"/>
  <c r="AA3531" i="2"/>
  <c r="Z4489" i="2"/>
  <c r="Z4493" i="2"/>
  <c r="Z4497" i="2"/>
  <c r="Z4501" i="2"/>
  <c r="Z4505" i="2"/>
  <c r="Z4509" i="2"/>
  <c r="Z4513" i="2"/>
  <c r="Z4517" i="2"/>
  <c r="Z4521" i="2"/>
  <c r="Z4525" i="2"/>
  <c r="Z4529" i="2"/>
  <c r="Z4541" i="2"/>
  <c r="Z4545" i="2"/>
  <c r="Z4549" i="2"/>
</calcChain>
</file>

<file path=xl/sharedStrings.xml><?xml version="1.0" encoding="utf-8"?>
<sst xmlns="http://schemas.openxmlformats.org/spreadsheetml/2006/main" count="242032" uniqueCount="24719">
  <si>
    <t>ACCENUMB</t>
  </si>
  <si>
    <t>TaxonName_Accepted</t>
  </si>
  <si>
    <t>COLLNUMB</t>
  </si>
  <si>
    <t>CROPNAME</t>
  </si>
  <si>
    <t>ACCENAME</t>
  </si>
  <si>
    <t>COLLDATE</t>
  </si>
  <si>
    <t>ACQDATE</t>
  </si>
  <si>
    <t>ORIGCTY</t>
  </si>
  <si>
    <t>AGB4571</t>
  </si>
  <si>
    <t>Citrullus lanatus</t>
  </si>
  <si>
    <t>SJ001</t>
  </si>
  <si>
    <t>Watermelon</t>
  </si>
  <si>
    <t>Izrael</t>
  </si>
  <si>
    <t>ISR</t>
  </si>
  <si>
    <t>ALB</t>
  </si>
  <si>
    <t>AGB4572</t>
  </si>
  <si>
    <t>SJ002</t>
  </si>
  <si>
    <t>Shalqi Turk</t>
  </si>
  <si>
    <t>TUR</t>
  </si>
  <si>
    <t>AGB4573</t>
  </si>
  <si>
    <t>SJ003</t>
  </si>
  <si>
    <t>Enjyudo CoLTD</t>
  </si>
  <si>
    <t>JPN</t>
  </si>
  <si>
    <t>AGB4574</t>
  </si>
  <si>
    <t>SJ004</t>
  </si>
  <si>
    <t>Bilishti</t>
  </si>
  <si>
    <t>AGB4575</t>
  </si>
  <si>
    <t>SJ005</t>
  </si>
  <si>
    <t>Tul bardhë dimërak</t>
  </si>
  <si>
    <t>AGB4576</t>
  </si>
  <si>
    <t>SJ006</t>
  </si>
  <si>
    <t>Borjana</t>
  </si>
  <si>
    <t>BGR</t>
  </si>
  <si>
    <t>AGB4577</t>
  </si>
  <si>
    <t>SJ007</t>
  </si>
  <si>
    <t>Oakan</t>
  </si>
  <si>
    <t>AGB4578</t>
  </si>
  <si>
    <t>SJ008</t>
  </si>
  <si>
    <t>Kogata cream</t>
  </si>
  <si>
    <t>AGB4579</t>
  </si>
  <si>
    <t>SJ;ET009</t>
  </si>
  <si>
    <t>Kosova-tul kuq</t>
  </si>
  <si>
    <t>KS</t>
  </si>
  <si>
    <t>AGB4580</t>
  </si>
  <si>
    <t>SJ010</t>
  </si>
  <si>
    <t>Shalqi i Divjakës</t>
  </si>
  <si>
    <t>AGB4581</t>
  </si>
  <si>
    <t>SJ011</t>
  </si>
  <si>
    <t>Foragjer fryt gjatë</t>
  </si>
  <si>
    <t>AGB4582</t>
  </si>
  <si>
    <t>SJ012</t>
  </si>
  <si>
    <t>Foragjer fryt oval</t>
  </si>
  <si>
    <t>AGB4583</t>
  </si>
  <si>
    <t>SJ013</t>
  </si>
  <si>
    <t>Kosova tul verdhë</t>
  </si>
  <si>
    <t>AGB4584</t>
  </si>
  <si>
    <t>SJ014</t>
  </si>
  <si>
    <t xml:space="preserve">Shalqini Kosovës-tul verdhë </t>
  </si>
  <si>
    <t>AGB4585</t>
  </si>
  <si>
    <t>SJ015</t>
  </si>
  <si>
    <t>Shalqini Kosovës-tul kuq</t>
  </si>
  <si>
    <t>AGB4586</t>
  </si>
  <si>
    <t>SJ016</t>
  </si>
  <si>
    <t>Kavajot</t>
  </si>
  <si>
    <t>AGB4587</t>
  </si>
  <si>
    <t>SJ;ET017</t>
  </si>
  <si>
    <t>Imoniku zi</t>
  </si>
  <si>
    <t>AGB4588</t>
  </si>
  <si>
    <t>SJ;ET018</t>
  </si>
  <si>
    <t>KS-74</t>
  </si>
  <si>
    <t>AGB4589</t>
  </si>
  <si>
    <t>SJ019</t>
  </si>
  <si>
    <t>Llakatundi</t>
  </si>
  <si>
    <t>AGB4590</t>
  </si>
  <si>
    <t>SJ;ET020</t>
  </si>
  <si>
    <t>Larosh i zi</t>
  </si>
  <si>
    <t>AGB4591</t>
  </si>
  <si>
    <t>Cucumis sativus</t>
  </si>
  <si>
    <t>SJ021</t>
  </si>
  <si>
    <t>Cucumber</t>
  </si>
  <si>
    <t>Kastraveci Tamarës</t>
  </si>
  <si>
    <t>AGB4592</t>
  </si>
  <si>
    <t>Phaseolus vulgaris</t>
  </si>
  <si>
    <t>RD;SJ001</t>
  </si>
  <si>
    <t>Green bean</t>
  </si>
  <si>
    <t>Mashurke Sinice</t>
  </si>
  <si>
    <t>AGB4593</t>
  </si>
  <si>
    <t>RD;SJ002</t>
  </si>
  <si>
    <t>Barbunje Sinice</t>
  </si>
  <si>
    <t>AGB4594</t>
  </si>
  <si>
    <t>RD;SJ003</t>
  </si>
  <si>
    <t>Mashurke Aishe</t>
  </si>
  <si>
    <t>AGB4595</t>
  </si>
  <si>
    <t>RD;SJ004</t>
  </si>
  <si>
    <t>Common bean</t>
  </si>
  <si>
    <t>Fasule Kabashit</t>
  </si>
  <si>
    <t>AGB4596</t>
  </si>
  <si>
    <t>RD;SJ005</t>
  </si>
  <si>
    <t xml:space="preserve">Fasule Plaqi Blushi </t>
  </si>
  <si>
    <t>AGB4597</t>
  </si>
  <si>
    <t>RD;SJ006</t>
  </si>
  <si>
    <t xml:space="preserve">Fasule Hoçishtit </t>
  </si>
  <si>
    <t>AGB4598</t>
  </si>
  <si>
    <t>RD;SJ007</t>
  </si>
  <si>
    <t>Fasule Kosorke Leminot</t>
  </si>
  <si>
    <t>AGB4599</t>
  </si>
  <si>
    <t>RD;SJ008</t>
  </si>
  <si>
    <t>Fasule Kosorke Devolli</t>
  </si>
  <si>
    <t>AGB4600</t>
  </si>
  <si>
    <t>RD;SJ009</t>
  </si>
  <si>
    <t>Fasule Trenare</t>
  </si>
  <si>
    <t>AGB4601</t>
  </si>
  <si>
    <t>RD;SJ010</t>
  </si>
  <si>
    <t>Fasule Poloske</t>
  </si>
  <si>
    <t>AGB4602</t>
  </si>
  <si>
    <t>RD;SJ011</t>
  </si>
  <si>
    <t>Fasule Eçmeniku</t>
  </si>
  <si>
    <t>AGB4603</t>
  </si>
  <si>
    <t>RD;SJ012</t>
  </si>
  <si>
    <t>Fasule Devolli Koker vogel</t>
  </si>
  <si>
    <t>AGB4604</t>
  </si>
  <si>
    <t>RD;SJ013</t>
  </si>
  <si>
    <t>Fasule e Shkruar e kuqe Grapshit</t>
  </si>
  <si>
    <t>AGB4605</t>
  </si>
  <si>
    <t>RD;SJ014</t>
  </si>
  <si>
    <t xml:space="preserve">Fasule Zakonshme Koshnice </t>
  </si>
  <si>
    <t>AGB4606</t>
  </si>
  <si>
    <t>Zea mays</t>
  </si>
  <si>
    <t>RD;SJ015</t>
  </si>
  <si>
    <t>Corn</t>
  </si>
  <si>
    <t>Miser vendi i Kuq Miras</t>
  </si>
  <si>
    <t>AGB4607</t>
  </si>
  <si>
    <t>RD;SJ016</t>
  </si>
  <si>
    <t>Pop corn</t>
  </si>
  <si>
    <t>Miser kokoshke kalli madh</t>
  </si>
  <si>
    <t>AGB4608</t>
  </si>
  <si>
    <t>RD;SJ017</t>
  </si>
  <si>
    <t>Miser kokoshke I zi</t>
  </si>
  <si>
    <t>AGB4609</t>
  </si>
  <si>
    <t>Allium cepa</t>
  </si>
  <si>
    <t>RD;SJ018</t>
  </si>
  <si>
    <t>Onion</t>
  </si>
  <si>
    <t>Qepe  e bardhe Italiane</t>
  </si>
  <si>
    <t>AGB4610</t>
  </si>
  <si>
    <t>Capsicum annuum</t>
  </si>
  <si>
    <t>RD;SJ019</t>
  </si>
  <si>
    <t>Pepper</t>
  </si>
  <si>
    <t>Spec Kobuska (Skobuska)</t>
  </si>
  <si>
    <t>AGB4611</t>
  </si>
  <si>
    <t>RD;SJ020</t>
  </si>
  <si>
    <t>Trangull vendi i vogel</t>
  </si>
  <si>
    <t>AGB4612</t>
  </si>
  <si>
    <t>Solanum melongena</t>
  </si>
  <si>
    <t>RD;SJ021</t>
  </si>
  <si>
    <t>Eggplant</t>
  </si>
  <si>
    <t>Patellxhan Mançurishti</t>
  </si>
  <si>
    <t>AGB4613</t>
  </si>
  <si>
    <t>Prunus spinosa</t>
  </si>
  <si>
    <t>RD;SJ022</t>
  </si>
  <si>
    <t>Blackthorn</t>
  </si>
  <si>
    <t>Kulumbri - Fruta te thata</t>
  </si>
  <si>
    <t>AGB4614</t>
  </si>
  <si>
    <t>Solanum lycopersicum</t>
  </si>
  <si>
    <t>RD;SJ023</t>
  </si>
  <si>
    <t>Tomato</t>
  </si>
  <si>
    <t>Domate Sanjollas</t>
  </si>
  <si>
    <t>AGB4615</t>
  </si>
  <si>
    <t>RD;SJ024</t>
  </si>
  <si>
    <t>AGB4616</t>
  </si>
  <si>
    <t>RD;SJ025</t>
  </si>
  <si>
    <t>Domate Serreke</t>
  </si>
  <si>
    <t>AGB4617</t>
  </si>
  <si>
    <t>RD;SJ026</t>
  </si>
  <si>
    <t>Domate madhe(Zemer  Kau)</t>
  </si>
  <si>
    <t>AGB4618</t>
  </si>
  <si>
    <t>Allium porrum</t>
  </si>
  <si>
    <t>RD;SJ027</t>
  </si>
  <si>
    <t>Leek</t>
  </si>
  <si>
    <t>Presh Belortaja Nr 1</t>
  </si>
  <si>
    <t>AGB4619</t>
  </si>
  <si>
    <t>RD;SJ028</t>
  </si>
  <si>
    <t>Presh Belortaja Nr 2</t>
  </si>
  <si>
    <t>AGB4620</t>
  </si>
  <si>
    <t>RD;SJ029</t>
  </si>
  <si>
    <t xml:space="preserve">Presh i Zi </t>
  </si>
  <si>
    <t>AGB4621</t>
  </si>
  <si>
    <t>Cucurbita moschata</t>
  </si>
  <si>
    <t>RD;SJ030</t>
  </si>
  <si>
    <t>Pumpkin</t>
  </si>
  <si>
    <t>Kungull per byrek (levore verdhe)</t>
  </si>
  <si>
    <t>AGB4622</t>
  </si>
  <si>
    <t>Cucurbita maxima</t>
  </si>
  <si>
    <t>RD;SJ031</t>
  </si>
  <si>
    <t>Squash</t>
  </si>
  <si>
    <t>Kungull Pusteci (bullgar)</t>
  </si>
  <si>
    <t>AGB4623</t>
  </si>
  <si>
    <t>RD;SJ032</t>
  </si>
  <si>
    <t>Kungull Stambolli (bullgar)</t>
  </si>
  <si>
    <t>AGB4624</t>
  </si>
  <si>
    <t>RD;SJ033</t>
  </si>
  <si>
    <t>Spec "Hundashke"</t>
  </si>
  <si>
    <t>AGB4625</t>
  </si>
  <si>
    <t>RD;SJ034</t>
  </si>
  <si>
    <t>Spec "Bukovke"</t>
  </si>
  <si>
    <t>AGB4626</t>
  </si>
  <si>
    <t>RD;SJ035</t>
  </si>
  <si>
    <t xml:space="preserve">Spec "Poçe per Turshi" </t>
  </si>
  <si>
    <t>AGB4627</t>
  </si>
  <si>
    <t>RD;SJ036</t>
  </si>
  <si>
    <t>Spec "Gogozhare"</t>
  </si>
  <si>
    <t>AGB4628</t>
  </si>
  <si>
    <t>RD;SJ037</t>
  </si>
  <si>
    <t>AGB4629</t>
  </si>
  <si>
    <t>RD;SJ038</t>
  </si>
  <si>
    <t>AGB4630</t>
  </si>
  <si>
    <t>Lactuca sativa</t>
  </si>
  <si>
    <t>RD;SJ039</t>
  </si>
  <si>
    <t>Lettuce</t>
  </si>
  <si>
    <t>Sallate (Marule)</t>
  </si>
  <si>
    <t>AGB4631</t>
  </si>
  <si>
    <t>RD;SJ040</t>
  </si>
  <si>
    <t>AGB4632</t>
  </si>
  <si>
    <t>Trigonella foenum-graecum</t>
  </si>
  <si>
    <t>RD;SJ041</t>
  </si>
  <si>
    <t xml:space="preserve">Fenugreek </t>
  </si>
  <si>
    <t>Grure Qabeje</t>
  </si>
  <si>
    <t>AGB4633</t>
  </si>
  <si>
    <t>Trigonella caerulea</t>
  </si>
  <si>
    <t>RD;SJ042</t>
  </si>
  <si>
    <t>Blue fenugreek</t>
  </si>
  <si>
    <t xml:space="preserve">Trendeline </t>
  </si>
  <si>
    <t>AGB4634</t>
  </si>
  <si>
    <t>Cicer arietinum</t>
  </si>
  <si>
    <t>RD;SJ043</t>
  </si>
  <si>
    <t>Chickpea</t>
  </si>
  <si>
    <t>Qiqer vendi</t>
  </si>
  <si>
    <t>AGB4635</t>
  </si>
  <si>
    <t>Pimpinella anisum</t>
  </si>
  <si>
    <t>RD;SJ044</t>
  </si>
  <si>
    <t>Anise </t>
  </si>
  <si>
    <t>Uzo / Glikanxo</t>
  </si>
  <si>
    <t>AGB4636</t>
  </si>
  <si>
    <t>RD;SJ045</t>
  </si>
  <si>
    <t>Miser per Kokoshka_  Moskov</t>
  </si>
  <si>
    <t>AGB4637</t>
  </si>
  <si>
    <t>RD;SJ046</t>
  </si>
  <si>
    <t>Barbunje me purtek</t>
  </si>
  <si>
    <t>AGB4638</t>
  </si>
  <si>
    <t>Phaseolus lunatus</t>
  </si>
  <si>
    <t>RD;SJ047</t>
  </si>
  <si>
    <t>Butter bean</t>
  </si>
  <si>
    <t>Fasule Pllaqi e bardhe</t>
  </si>
  <si>
    <t>AGB4639</t>
  </si>
  <si>
    <t>RD;SJ048</t>
  </si>
  <si>
    <t>Fasule  Plaqi e zeze</t>
  </si>
  <si>
    <t>AGB4640</t>
  </si>
  <si>
    <t>RD;SJ049</t>
  </si>
  <si>
    <t>Fasule Bakell laramane e zeze</t>
  </si>
  <si>
    <t>AGB4641</t>
  </si>
  <si>
    <t>RD;SJ050</t>
  </si>
  <si>
    <t>Fasule Bakell e bardhe</t>
  </si>
  <si>
    <t>AGB4642</t>
  </si>
  <si>
    <t>RD;SJ051</t>
  </si>
  <si>
    <t>Fasule e zakonshme e fushes</t>
  </si>
  <si>
    <t>AGB4643</t>
  </si>
  <si>
    <t>RD;SJ052</t>
  </si>
  <si>
    <t xml:space="preserve">Fasule e Zakonshme </t>
  </si>
  <si>
    <t>AGB4644</t>
  </si>
  <si>
    <t>Glycine max</t>
  </si>
  <si>
    <t>HK11</t>
  </si>
  <si>
    <t>Soybean</t>
  </si>
  <si>
    <t xml:space="preserve">Sojë </t>
  </si>
  <si>
    <t>AGB4645</t>
  </si>
  <si>
    <t>Rosa canina</t>
  </si>
  <si>
    <t>HK12</t>
  </si>
  <si>
    <t>Dog rose</t>
  </si>
  <si>
    <t>Trendafil i egër</t>
  </si>
  <si>
    <t>AGB4646</t>
  </si>
  <si>
    <t>HK13</t>
  </si>
  <si>
    <t>AGB4647</t>
  </si>
  <si>
    <t>HK14</t>
  </si>
  <si>
    <t xml:space="preserve">Pepper </t>
  </si>
  <si>
    <t>Spec Tetovka</t>
  </si>
  <si>
    <t>AGB4648</t>
  </si>
  <si>
    <t>HK15</t>
  </si>
  <si>
    <t>Spec Suborka</t>
  </si>
  <si>
    <t>AGB4649</t>
  </si>
  <si>
    <t>Anethum graveolens</t>
  </si>
  <si>
    <t>HK16</t>
  </si>
  <si>
    <t>Bishop’s weed</t>
  </si>
  <si>
    <t>Kopër</t>
  </si>
  <si>
    <t>AGB4650</t>
  </si>
  <si>
    <t>Cucurbita pepo</t>
  </si>
  <si>
    <t>HK17</t>
  </si>
  <si>
    <t xml:space="preserve">Kungull gjelle </t>
  </si>
  <si>
    <t>Kungull</t>
  </si>
  <si>
    <t>AGB4651</t>
  </si>
  <si>
    <t>HK18</t>
  </si>
  <si>
    <t>Kungull italian</t>
  </si>
  <si>
    <t>AGB4652</t>
  </si>
  <si>
    <t>HK19</t>
  </si>
  <si>
    <t>Aniçe</t>
  </si>
  <si>
    <t>AGB4653</t>
  </si>
  <si>
    <t>Anthriscus cerefolium</t>
  </si>
  <si>
    <t>HK20</t>
  </si>
  <si>
    <t>Chervil</t>
  </si>
  <si>
    <t>Majdanoz</t>
  </si>
  <si>
    <t>AGB4654</t>
  </si>
  <si>
    <t>PA01</t>
  </si>
  <si>
    <t xml:space="preserve">Maize </t>
  </si>
  <si>
    <t>Sulova</t>
  </si>
  <si>
    <t>AGB4655</t>
  </si>
  <si>
    <t>Rumex patentia</t>
  </si>
  <si>
    <t>BG;SJ;HK001</t>
  </si>
  <si>
    <t>Patience dock</t>
  </si>
  <si>
    <t>Lepjet e eger</t>
  </si>
  <si>
    <t>AGB4656</t>
  </si>
  <si>
    <t>Avena fatua</t>
  </si>
  <si>
    <t>BG;SJ;HK002</t>
  </si>
  <si>
    <t>Wild Oat</t>
  </si>
  <si>
    <t>Tershere e eger</t>
  </si>
  <si>
    <t>AGB4657</t>
  </si>
  <si>
    <t>Poa pratensis</t>
  </si>
  <si>
    <t>BG;SJ;HK003</t>
  </si>
  <si>
    <t>Meadow-grass</t>
  </si>
  <si>
    <t>Flokeza</t>
  </si>
  <si>
    <t>AGB4658</t>
  </si>
  <si>
    <t>Aegilops ovata</t>
  </si>
  <si>
    <t>BG;SJ;HK004</t>
  </si>
  <si>
    <t>Grass</t>
  </si>
  <si>
    <t>Agilops</t>
  </si>
  <si>
    <t>AGB4659</t>
  </si>
  <si>
    <t>Aegilops biuncialis</t>
  </si>
  <si>
    <t>BG;SJ;HK005</t>
  </si>
  <si>
    <t>Agilops mesdheut</t>
  </si>
  <si>
    <t>AGB4660</t>
  </si>
  <si>
    <t>Hordeum spontaneum</t>
  </si>
  <si>
    <t>BG;SJ;HK006</t>
  </si>
  <si>
    <t>Wild barley</t>
  </si>
  <si>
    <t>Elbi I eger</t>
  </si>
  <si>
    <t>AGB4661</t>
  </si>
  <si>
    <t>Aegilops geniculata</t>
  </si>
  <si>
    <t>BG;SJ;HK007</t>
  </si>
  <si>
    <t>Aegilopsi Portugal</t>
  </si>
  <si>
    <t>AGB4662</t>
  </si>
  <si>
    <t>Aegilops triuncialis</t>
  </si>
  <si>
    <t>BG;SJ;HK008</t>
  </si>
  <si>
    <t>Barbed goatgrass</t>
  </si>
  <si>
    <t>Bari I dhive</t>
  </si>
  <si>
    <t>AGB4663</t>
  </si>
  <si>
    <t>Aegilops neglecta</t>
  </si>
  <si>
    <t>BG;SJ;HK009</t>
  </si>
  <si>
    <t>Three-awned goatgrass</t>
  </si>
  <si>
    <t xml:space="preserve">Bari dhive me tre </t>
  </si>
  <si>
    <t>AGB4664</t>
  </si>
  <si>
    <t>BG;SJ;HK010</t>
  </si>
  <si>
    <t>AGB4665</t>
  </si>
  <si>
    <t>Papaver somniferum</t>
  </si>
  <si>
    <t>BG;SJ;HK011</t>
  </si>
  <si>
    <t>Wild poppy</t>
  </si>
  <si>
    <t>Hashashi eger</t>
  </si>
  <si>
    <t>AGB4666</t>
  </si>
  <si>
    <t>Hordeum murinum</t>
  </si>
  <si>
    <t>BG;SJ;HK012</t>
  </si>
  <si>
    <t>Wall barley</t>
  </si>
  <si>
    <t>Elbi mureve</t>
  </si>
  <si>
    <t>AGB4667</t>
  </si>
  <si>
    <t>BG;SJ;HK013</t>
  </si>
  <si>
    <t>AGB4668</t>
  </si>
  <si>
    <t>BG;SJ;HK014</t>
  </si>
  <si>
    <t>AGB4669</t>
  </si>
  <si>
    <t>BG;SJ;HK015</t>
  </si>
  <si>
    <t xml:space="preserve">Lëpjete e egër </t>
  </si>
  <si>
    <t>AGB4670</t>
  </si>
  <si>
    <t>BG;SJ;HK016</t>
  </si>
  <si>
    <t>AGB4671</t>
  </si>
  <si>
    <t>BG017</t>
  </si>
  <si>
    <t>Sallate e Kavajes</t>
  </si>
  <si>
    <t>AGB4672</t>
  </si>
  <si>
    <t>Allium ampeloprasum</t>
  </si>
  <si>
    <t>BG018</t>
  </si>
  <si>
    <t>Wild leek</t>
  </si>
  <si>
    <t>Preshi ëger</t>
  </si>
  <si>
    <t>AGB4673</t>
  </si>
  <si>
    <t>Lagenaria siceraria</t>
  </si>
  <si>
    <t>BG019</t>
  </si>
  <si>
    <t>Bottle gourd</t>
  </si>
  <si>
    <t>Kungulleshke uji</t>
  </si>
  <si>
    <t>Kungulleshke</t>
  </si>
  <si>
    <t>AGB4674</t>
  </si>
  <si>
    <t>Lactuca serriola</t>
  </si>
  <si>
    <t>BG020</t>
  </si>
  <si>
    <t>Prickly Lettuce</t>
  </si>
  <si>
    <t>Sallate e eger me gjemba</t>
  </si>
  <si>
    <t>AGB4675</t>
  </si>
  <si>
    <t>Brassica cretica</t>
  </si>
  <si>
    <t>VH;AÇ;FÇ;001</t>
  </si>
  <si>
    <t>Wild Brassica</t>
  </si>
  <si>
    <t>Lakra e egër</t>
  </si>
  <si>
    <t>AGB4676</t>
  </si>
  <si>
    <t>Brassica incana</t>
  </si>
  <si>
    <t>VH;AÇ;FÇ;002</t>
  </si>
  <si>
    <t>AGB4677</t>
  </si>
  <si>
    <t>Eruca vesicaria</t>
  </si>
  <si>
    <t>VH;AÇ;FÇ;003</t>
  </si>
  <si>
    <t>Rucola</t>
  </si>
  <si>
    <t>Rukolë e egër</t>
  </si>
  <si>
    <t>AGB4678</t>
  </si>
  <si>
    <t>Brassica rapa</t>
  </si>
  <si>
    <t>VH;AÇ;FÇ;004</t>
  </si>
  <si>
    <t>Wild turnip</t>
  </si>
  <si>
    <t>Rrepë e egër</t>
  </si>
  <si>
    <t>AGB4679</t>
  </si>
  <si>
    <t>Ocimum basilicum</t>
  </si>
  <si>
    <t>VH;AÇ;FÇ;005</t>
  </si>
  <si>
    <t>Basil</t>
  </si>
  <si>
    <t>Borzilok</t>
  </si>
  <si>
    <t>Borziloku</t>
  </si>
  <si>
    <t>AGB4680</t>
  </si>
  <si>
    <t>VH;AÇ;FÇ;006</t>
  </si>
  <si>
    <t>Lettuca</t>
  </si>
  <si>
    <t>Sallatë jeshile e bardhe</t>
  </si>
  <si>
    <t>AGB4681</t>
  </si>
  <si>
    <t>VH;AÇ;FÇ;007</t>
  </si>
  <si>
    <t>Sallatë jeshile e zeze</t>
  </si>
  <si>
    <t>AGB4682</t>
  </si>
  <si>
    <t>Spinacia oleracea</t>
  </si>
  <si>
    <t>VH;AÇ;FÇ;008</t>
  </si>
  <si>
    <t>Spinach</t>
  </si>
  <si>
    <t>Spinaq vendi</t>
  </si>
  <si>
    <t>AGB4683</t>
  </si>
  <si>
    <t>Petroselinum sativum</t>
  </si>
  <si>
    <t>VH;AÇ;FÇ;009</t>
  </si>
  <si>
    <t>Parsley</t>
  </si>
  <si>
    <t>AGB4684</t>
  </si>
  <si>
    <t>VH;AÇ;FÇ;010</t>
  </si>
  <si>
    <t>Domate</t>
  </si>
  <si>
    <t>AGB4685</t>
  </si>
  <si>
    <t>Beta vulgaris</t>
  </si>
  <si>
    <t>VH;AÇ;FÇ;011</t>
  </si>
  <si>
    <t>Chard</t>
  </si>
  <si>
    <t>Pazi</t>
  </si>
  <si>
    <t>AGB4686</t>
  </si>
  <si>
    <t>Ammi visnaga</t>
  </si>
  <si>
    <t>VH;AÇ;FÇ;012</t>
  </si>
  <si>
    <t>Toothpick weed</t>
  </si>
  <si>
    <t>Kopra e egër</t>
  </si>
  <si>
    <t>AGB4687</t>
  </si>
  <si>
    <t>Ecballium elaterium</t>
  </si>
  <si>
    <t>VH;AÇ;FÇ;013</t>
  </si>
  <si>
    <t>Squirting Cucumber </t>
  </si>
  <si>
    <t>Pjeper I eger</t>
  </si>
  <si>
    <t>AGB4688</t>
  </si>
  <si>
    <t>VH;AÇ;FÇ;014</t>
  </si>
  <si>
    <t xml:space="preserve">Majdanoz </t>
  </si>
  <si>
    <t>AGB4689</t>
  </si>
  <si>
    <t>Avena sativa</t>
  </si>
  <si>
    <t>Oat</t>
  </si>
  <si>
    <t>Tershere e kuqe</t>
  </si>
  <si>
    <t>AGB4690</t>
  </si>
  <si>
    <t>Mashurke me purteke</t>
  </si>
  <si>
    <t>AGB4691</t>
  </si>
  <si>
    <t>Misri I Blushit</t>
  </si>
  <si>
    <t>AGB4692</t>
  </si>
  <si>
    <t>Sorghum vulgare</t>
  </si>
  <si>
    <t>Broom</t>
  </si>
  <si>
    <t>Fshesë</t>
  </si>
  <si>
    <t>AGB4693</t>
  </si>
  <si>
    <t>Misri i Rehovecit</t>
  </si>
  <si>
    <t>AGB4694</t>
  </si>
  <si>
    <t>Qepa e Tushemishtit</t>
  </si>
  <si>
    <t>AGB4695</t>
  </si>
  <si>
    <t>Kungull I Stambollit</t>
  </si>
  <si>
    <t>AGB4696</t>
  </si>
  <si>
    <t>Summer squash</t>
  </si>
  <si>
    <t>AGB4697</t>
  </si>
  <si>
    <t>SJ009</t>
  </si>
  <si>
    <t>Speci konik djeges</t>
  </si>
  <si>
    <t>AGB4698</t>
  </si>
  <si>
    <t>Brassica napus</t>
  </si>
  <si>
    <t>Brassica’CWR</t>
  </si>
  <si>
    <t xml:space="preserve">Lakër e egër </t>
  </si>
  <si>
    <t>AGB4699</t>
  </si>
  <si>
    <t>Brassica oeracea</t>
  </si>
  <si>
    <t>Cabbage</t>
  </si>
  <si>
    <t>Lakra e Postribes</t>
  </si>
  <si>
    <t>AGB4700</t>
  </si>
  <si>
    <t>Lakra e Bilishtit</t>
  </si>
  <si>
    <t>AGB4701</t>
  </si>
  <si>
    <t>Lakër e Korcës</t>
  </si>
  <si>
    <t>AGB4702</t>
  </si>
  <si>
    <t>Lakër e zonës Voskop</t>
  </si>
  <si>
    <t>AGB4703</t>
  </si>
  <si>
    <t>Speci Pezes</t>
  </si>
  <si>
    <t>Spec</t>
  </si>
  <si>
    <t>AGB4704</t>
  </si>
  <si>
    <t>Speci Belina</t>
  </si>
  <si>
    <t>AGB4705</t>
  </si>
  <si>
    <t>Solanum nigrum</t>
  </si>
  <si>
    <t>BG;SJ;HK021</t>
  </si>
  <si>
    <t>Tomato black nightshade</t>
  </si>
  <si>
    <t>Domate e eger</t>
  </si>
  <si>
    <t>AGB4706</t>
  </si>
  <si>
    <t>BG;SJ;HK022</t>
  </si>
  <si>
    <t>AGB4707</t>
  </si>
  <si>
    <t>Foeniculum vulgare</t>
  </si>
  <si>
    <t>BG;SJ;HK023</t>
  </si>
  <si>
    <t>Fennel</t>
  </si>
  <si>
    <t>Marashe</t>
  </si>
  <si>
    <t>AGB4708</t>
  </si>
  <si>
    <t>BG;SJ;HK024</t>
  </si>
  <si>
    <t>AGB4709</t>
  </si>
  <si>
    <t>Daucus broteri</t>
  </si>
  <si>
    <t>BG;SJ;HK025</t>
  </si>
  <si>
    <t>Brotero's carrot</t>
  </si>
  <si>
    <t>Karote e eger e Broterit</t>
  </si>
  <si>
    <t>AGB4710</t>
  </si>
  <si>
    <t>Allium sphaerocephalon</t>
  </si>
  <si>
    <t>BG;SJ;HK026</t>
  </si>
  <si>
    <t>Wild Ball-head onion</t>
  </si>
  <si>
    <t>Qepe e eger-koke rrumbullaket</t>
  </si>
  <si>
    <t>AGB4711</t>
  </si>
  <si>
    <t>BG;SJ;HK027</t>
  </si>
  <si>
    <t>AGB4712</t>
  </si>
  <si>
    <t>BG;SJ;HK028</t>
  </si>
  <si>
    <t>Preshi eger</t>
  </si>
  <si>
    <t>AGB4713</t>
  </si>
  <si>
    <t>BG;SJ;HK029</t>
  </si>
  <si>
    <t>AGB4714</t>
  </si>
  <si>
    <t>BG;SJ;HK030</t>
  </si>
  <si>
    <t>AGB4715</t>
  </si>
  <si>
    <t>BG;SJ;HK031</t>
  </si>
  <si>
    <t>AGB4716</t>
  </si>
  <si>
    <t>Cichorium intybus</t>
  </si>
  <si>
    <t>BG;SJ;HK032</t>
  </si>
  <si>
    <t>Common chicory</t>
  </si>
  <si>
    <t>Cikore eger</t>
  </si>
  <si>
    <t>AGB4717</t>
  </si>
  <si>
    <t>Daucus carota</t>
  </si>
  <si>
    <t>BG;SJ;HK033</t>
  </si>
  <si>
    <t>Wild carrot</t>
  </si>
  <si>
    <t>Karote e eger</t>
  </si>
  <si>
    <t>AGB4718</t>
  </si>
  <si>
    <t>Physalis pubescens</t>
  </si>
  <si>
    <t>BG;SJ;HK034</t>
  </si>
  <si>
    <t>Wild Husk tomato</t>
  </si>
  <si>
    <t>Domate eger/Fshikabardha</t>
  </si>
  <si>
    <t>AGB4719</t>
  </si>
  <si>
    <t>Speci Shorokshari</t>
  </si>
  <si>
    <t>AGB4720</t>
  </si>
  <si>
    <t>Cucumis melo</t>
  </si>
  <si>
    <t>Melon</t>
  </si>
  <si>
    <t>QV-96</t>
  </si>
  <si>
    <t>Pjeper</t>
  </si>
  <si>
    <t>AGB4721</t>
  </si>
  <si>
    <t>DH-96</t>
  </si>
  <si>
    <t>AGB4722</t>
  </si>
  <si>
    <t>KO-96</t>
  </si>
  <si>
    <t>AGB4723</t>
  </si>
  <si>
    <t>Q-78-L-20</t>
  </si>
  <si>
    <t>AGB4724</t>
  </si>
  <si>
    <t>L-21-Iz-2</t>
  </si>
  <si>
    <t>AGB4725</t>
  </si>
  <si>
    <t>Allias-78</t>
  </si>
  <si>
    <t>AGB4726</t>
  </si>
  <si>
    <t>Qepa e Dukatit</t>
  </si>
  <si>
    <t>AGB4727</t>
  </si>
  <si>
    <t>Domate e Shatasë</t>
  </si>
  <si>
    <t>AGB4728</t>
  </si>
  <si>
    <t>Wild Sea beet</t>
  </si>
  <si>
    <t>Panxhari egër i detit</t>
  </si>
  <si>
    <t>AGB4729</t>
  </si>
  <si>
    <t>BG;HK001</t>
  </si>
  <si>
    <t>Sallate e eger</t>
  </si>
  <si>
    <t>AGB4730</t>
  </si>
  <si>
    <t>BG;HK002</t>
  </si>
  <si>
    <t>Koper e eger (marashe)</t>
  </si>
  <si>
    <t>AGB4731</t>
  </si>
  <si>
    <t>BG;HK003</t>
  </si>
  <si>
    <t>Speci fares</t>
  </si>
  <si>
    <t>AGB4732</t>
  </si>
  <si>
    <t>BG;HK004</t>
  </si>
  <si>
    <t>Laker Koke</t>
  </si>
  <si>
    <t>AGB4733</t>
  </si>
  <si>
    <t>BG;HK005</t>
  </si>
  <si>
    <t>Majdanoz vendi</t>
  </si>
  <si>
    <t>AGB4734</t>
  </si>
  <si>
    <t>BG;HK006</t>
  </si>
  <si>
    <t>Sallate vendi</t>
  </si>
  <si>
    <t>AGB4735</t>
  </si>
  <si>
    <t>BG;HK007</t>
  </si>
  <si>
    <t>Pras i bardhe i gjate</t>
  </si>
  <si>
    <t>AGB4736</t>
  </si>
  <si>
    <t>Abelmoschus esculentus</t>
  </si>
  <si>
    <t>BG;HK008</t>
  </si>
  <si>
    <t>Okra</t>
  </si>
  <si>
    <t>Bamje vendi</t>
  </si>
  <si>
    <t>Bamje</t>
  </si>
  <si>
    <t>AGB4737</t>
  </si>
  <si>
    <t>BG;HK009</t>
  </si>
  <si>
    <t>Mashurka vendi</t>
  </si>
  <si>
    <t>AGB4738</t>
  </si>
  <si>
    <t>BG;HK010</t>
  </si>
  <si>
    <t>Pjeper Vendi</t>
  </si>
  <si>
    <t>AGB4739</t>
  </si>
  <si>
    <t>BG;HK011</t>
  </si>
  <si>
    <t>Domate Sereke</t>
  </si>
  <si>
    <t>AGB4740</t>
  </si>
  <si>
    <t>BG;HK012</t>
  </si>
  <si>
    <t>Miser Vendi i bardhe</t>
  </si>
  <si>
    <t xml:space="preserve">Miser </t>
  </si>
  <si>
    <t>AGB4741</t>
  </si>
  <si>
    <t>Juniperus communis</t>
  </si>
  <si>
    <t>BG;HK013</t>
  </si>
  <si>
    <t>Common juniper</t>
  </si>
  <si>
    <t>Dellinja  ezeze</t>
  </si>
  <si>
    <t>AGB4742</t>
  </si>
  <si>
    <t>BG;HK014</t>
  </si>
  <si>
    <t xml:space="preserve">Trendafil i eger </t>
  </si>
  <si>
    <t>AGB4743</t>
  </si>
  <si>
    <t>Sambucus nigra</t>
  </si>
  <si>
    <t>BG;HK015</t>
  </si>
  <si>
    <t>Elder</t>
  </si>
  <si>
    <t xml:space="preserve">Shtog i eger </t>
  </si>
  <si>
    <t>AGB4744</t>
  </si>
  <si>
    <t>Crataegus heldreichii</t>
  </si>
  <si>
    <t>BG;HK016</t>
  </si>
  <si>
    <t>Hawthorn</t>
  </si>
  <si>
    <t xml:space="preserve">Muriz i eger </t>
  </si>
  <si>
    <t>AGB4745</t>
  </si>
  <si>
    <t>BG;HK017</t>
  </si>
  <si>
    <t>Presh vendi</t>
  </si>
  <si>
    <t>AGB4746</t>
  </si>
  <si>
    <t>BG;HK018</t>
  </si>
  <si>
    <t>Spinaq  vendi</t>
  </si>
  <si>
    <t>AGB4747</t>
  </si>
  <si>
    <t>BG;HK019</t>
  </si>
  <si>
    <t xml:space="preserve">Kungull i madh </t>
  </si>
  <si>
    <t>AGB4748</t>
  </si>
  <si>
    <t>BG;HK020</t>
  </si>
  <si>
    <t xml:space="preserve">Domate serreke </t>
  </si>
  <si>
    <t>AGB4749</t>
  </si>
  <si>
    <t>BG;HK021</t>
  </si>
  <si>
    <t xml:space="preserve">Fasule vendi </t>
  </si>
  <si>
    <t>AGB4750</t>
  </si>
  <si>
    <t>BG;HK022</t>
  </si>
  <si>
    <t>Laker koke vendi</t>
  </si>
  <si>
    <t>AGB4751</t>
  </si>
  <si>
    <t>BG;HK023</t>
  </si>
  <si>
    <t>Mashurka fasule larushe</t>
  </si>
  <si>
    <t>AGB4752</t>
  </si>
  <si>
    <t>BG;HK024</t>
  </si>
  <si>
    <t>Mashurka e zeze</t>
  </si>
  <si>
    <t>AGB4753</t>
  </si>
  <si>
    <t>BG;HK025</t>
  </si>
  <si>
    <t>Bamje Okdunanit</t>
  </si>
  <si>
    <t>AGB4754</t>
  </si>
  <si>
    <t>BG;HK026</t>
  </si>
  <si>
    <t>Kungull Okdunanit</t>
  </si>
  <si>
    <t>AGB4755</t>
  </si>
  <si>
    <t>BG;HK027</t>
  </si>
  <si>
    <t>AGB4756</t>
  </si>
  <si>
    <t>BG;HK028</t>
  </si>
  <si>
    <t xml:space="preserve">Qepe e Sheshte </t>
  </si>
  <si>
    <t>AGB4757</t>
  </si>
  <si>
    <t>BG;HK029</t>
  </si>
  <si>
    <t xml:space="preserve">Lepjete e eger </t>
  </si>
  <si>
    <t>AGB4758</t>
  </si>
  <si>
    <t>Hypericum maculatum</t>
  </si>
  <si>
    <t>BG;HK030</t>
  </si>
  <si>
    <t>Spotted St. Johnswort</t>
  </si>
  <si>
    <t>Balsami Llixhes</t>
  </si>
  <si>
    <t>AGB4759</t>
  </si>
  <si>
    <t>BG;HK031</t>
  </si>
  <si>
    <t>Balsami Zhepes</t>
  </si>
  <si>
    <t>AGB4760</t>
  </si>
  <si>
    <t>BG;HK032</t>
  </si>
  <si>
    <t>Majdanozi Qelarishtes</t>
  </si>
  <si>
    <t>AGB4761</t>
  </si>
  <si>
    <t>Chenopodium album</t>
  </si>
  <si>
    <t>BG;HK033</t>
  </si>
  <si>
    <t xml:space="preserve">Wild spinach </t>
  </si>
  <si>
    <t>Labot i eger I Qilarishtes</t>
  </si>
  <si>
    <t>AGB4762</t>
  </si>
  <si>
    <t>BG;HK034</t>
  </si>
  <si>
    <t>Labot i eger Leskovikut</t>
  </si>
  <si>
    <t>AGB4763</t>
  </si>
  <si>
    <t>BG;HK035</t>
  </si>
  <si>
    <t>Peper</t>
  </si>
  <si>
    <t xml:space="preserve">Spec djeges i gjate </t>
  </si>
  <si>
    <t>AGB4764</t>
  </si>
  <si>
    <t>BG;HK036</t>
  </si>
  <si>
    <t>AGB4765</t>
  </si>
  <si>
    <t>BG;HK037</t>
  </si>
  <si>
    <t>Miser Vendi/nene e babe</t>
  </si>
  <si>
    <t>AGB4766</t>
  </si>
  <si>
    <t>Phaseolus coccineus</t>
  </si>
  <si>
    <t>BG;HK038</t>
  </si>
  <si>
    <t>Runner bean</t>
  </si>
  <si>
    <t>Fasule pllaqi e Devollit</t>
  </si>
  <si>
    <t>AGB4767</t>
  </si>
  <si>
    <t>BG;HK039</t>
  </si>
  <si>
    <t>Fasule kafe e Poloskes</t>
  </si>
  <si>
    <t>AGB4768</t>
  </si>
  <si>
    <t>BG;HK040</t>
  </si>
  <si>
    <t>Fasule e Zeze Poloskes</t>
  </si>
  <si>
    <t>AGB4769</t>
  </si>
  <si>
    <t>Lens culinaris</t>
  </si>
  <si>
    <t>BG;HK041</t>
  </si>
  <si>
    <t>Lentil</t>
  </si>
  <si>
    <t>Thjerez e Poloskes</t>
  </si>
  <si>
    <t>AGB4770</t>
  </si>
  <si>
    <t>BG;HK042</t>
  </si>
  <si>
    <t>Pjeper I Voskopit</t>
  </si>
  <si>
    <t>AGB4771</t>
  </si>
  <si>
    <t>BG;HK043</t>
  </si>
  <si>
    <t>Kungull cipe holle</t>
  </si>
  <si>
    <t>AGB4772</t>
  </si>
  <si>
    <t>BG;HK044</t>
  </si>
  <si>
    <t>Qepe e kuqe Dishnices</t>
  </si>
  <si>
    <t>AGB4773</t>
  </si>
  <si>
    <t>BG;HK045</t>
  </si>
  <si>
    <t>Spec Kapi i Voskopit</t>
  </si>
  <si>
    <t>AGB4774</t>
  </si>
  <si>
    <t>BG;HK046</t>
  </si>
  <si>
    <t>Presh i Belortase</t>
  </si>
  <si>
    <t>AGB4775</t>
  </si>
  <si>
    <t>BG;HK047</t>
  </si>
  <si>
    <t>Miser vendi Devollit</t>
  </si>
  <si>
    <t>AGB4776</t>
  </si>
  <si>
    <t>BG;HK048</t>
  </si>
  <si>
    <t>Meelon</t>
  </si>
  <si>
    <t>Pjeper farashuk</t>
  </si>
  <si>
    <t>AGB4777</t>
  </si>
  <si>
    <t>BG;HK049</t>
  </si>
  <si>
    <t xml:space="preserve">Qepe  e Mirasit </t>
  </si>
  <si>
    <t>AGB4778</t>
  </si>
  <si>
    <t>BG;HK050</t>
  </si>
  <si>
    <t>Fasule Vilcanit</t>
  </si>
  <si>
    <t>AGB4779</t>
  </si>
  <si>
    <t>BG;HK051</t>
  </si>
  <si>
    <t>Spec Gogozhare</t>
  </si>
  <si>
    <t>AGB4780</t>
  </si>
  <si>
    <t>BG;HK052</t>
  </si>
  <si>
    <t>Spec i kuq djeges</t>
  </si>
  <si>
    <t>AGB4781</t>
  </si>
  <si>
    <t>BG;HK053</t>
  </si>
  <si>
    <t>Fasule barbunje</t>
  </si>
  <si>
    <t>AGB4782</t>
  </si>
  <si>
    <t>Vicia ervilia</t>
  </si>
  <si>
    <t>BG;HK054</t>
  </si>
  <si>
    <t>Ervil</t>
  </si>
  <si>
    <t>Urovi Lavdarit</t>
  </si>
  <si>
    <t>AGB4783</t>
  </si>
  <si>
    <t>Sinapis alba</t>
  </si>
  <si>
    <t>BG;HK055</t>
  </si>
  <si>
    <t>White mustard</t>
  </si>
  <si>
    <t>Sinap i arave</t>
  </si>
  <si>
    <t>AGB4784</t>
  </si>
  <si>
    <t>BG;HK056</t>
  </si>
  <si>
    <t>Qepe e eger Kokerr vogel</t>
  </si>
  <si>
    <t>AGB4785</t>
  </si>
  <si>
    <t>BG;HK057</t>
  </si>
  <si>
    <t>AGB4786</t>
  </si>
  <si>
    <t>SJ;BG;HK001</t>
  </si>
  <si>
    <t>Misër vendi (qelqor) i Xibrit</t>
  </si>
  <si>
    <t>AGB4787</t>
  </si>
  <si>
    <t>SJ;BG;HK002</t>
  </si>
  <si>
    <t>Misër vendi (dhembekali) i Xibrit</t>
  </si>
  <si>
    <t>AGB4788</t>
  </si>
  <si>
    <t>SJ;BG;HK003</t>
  </si>
  <si>
    <t>Misër "Fare Topalli" i Xibrit</t>
  </si>
  <si>
    <t>AGB4789</t>
  </si>
  <si>
    <t>SJ;BG;HK004</t>
  </si>
  <si>
    <t>Fasule e Xibrit</t>
  </si>
  <si>
    <t>AGB4790</t>
  </si>
  <si>
    <t>SJ;BG;HK005</t>
  </si>
  <si>
    <t>Bishtajë jeshile e Xibrit</t>
  </si>
  <si>
    <t>AGB4791</t>
  </si>
  <si>
    <t>SJ;BG;HK006</t>
  </si>
  <si>
    <t>Bishtajë verdha e Xibrit</t>
  </si>
  <si>
    <t>AGB4792</t>
  </si>
  <si>
    <t>SJ;BG;HK007</t>
  </si>
  <si>
    <t>Domate Zemer kau e Xibrit</t>
  </si>
  <si>
    <t>AGB4793</t>
  </si>
  <si>
    <t>SJ;BG;HK008</t>
  </si>
  <si>
    <t>Kastravec vendi i Xibrit</t>
  </si>
  <si>
    <t>AGB4794</t>
  </si>
  <si>
    <t>SJ;BG;HK009</t>
  </si>
  <si>
    <t>Lakra koke e Xibrit</t>
  </si>
  <si>
    <t>AGB4795</t>
  </si>
  <si>
    <t>SJ;BG;HK010</t>
  </si>
  <si>
    <t>Qepa e Xibrit</t>
  </si>
  <si>
    <t>AGB4796</t>
  </si>
  <si>
    <t>Physalis minima</t>
  </si>
  <si>
    <t>SJ;BG;HK011</t>
  </si>
  <si>
    <t>Native gooseberry</t>
  </si>
  <si>
    <t>Domate e egër e Krajne të Lezhës</t>
  </si>
  <si>
    <t>AGB4797</t>
  </si>
  <si>
    <t>Capsicum frutescens</t>
  </si>
  <si>
    <t>SJ;BG;HK012</t>
  </si>
  <si>
    <t>Wild chili pepper</t>
  </si>
  <si>
    <t>Spec i vogël djegës/frut verdhë</t>
  </si>
  <si>
    <t>AGB4798</t>
  </si>
  <si>
    <t>SJ;BG;HK013</t>
  </si>
  <si>
    <t>Spec i vogël djegës/frut lejla</t>
  </si>
  <si>
    <t>AGB4799</t>
  </si>
  <si>
    <t>SJ;BG;HK014</t>
  </si>
  <si>
    <t>Lakra kokë e Derjanit</t>
  </si>
  <si>
    <t>AGB4800</t>
  </si>
  <si>
    <t>VH;HK;TK;001</t>
  </si>
  <si>
    <t>Pjepër i egër</t>
  </si>
  <si>
    <t>AGB4801</t>
  </si>
  <si>
    <t>VH;HK;TK;002</t>
  </si>
  <si>
    <t>AGB4802</t>
  </si>
  <si>
    <t>VH;HK;TK;003</t>
  </si>
  <si>
    <t>Fasule vendi, ngjyrë kafe</t>
  </si>
  <si>
    <t>AGB4803</t>
  </si>
  <si>
    <t>VH;HK;TK;004</t>
  </si>
  <si>
    <t>Capsicum annum</t>
  </si>
  <si>
    <t>AGB4804</t>
  </si>
  <si>
    <t>VH;HK;TK;005</t>
  </si>
  <si>
    <t>Spec I kuq</t>
  </si>
  <si>
    <t>AGB4805</t>
  </si>
  <si>
    <t>VH;HK;TK;006</t>
  </si>
  <si>
    <t>Spec jeshil</t>
  </si>
  <si>
    <t>AGB4806</t>
  </si>
  <si>
    <t>Vigna unguiculata</t>
  </si>
  <si>
    <t>VH;HK;TK;007</t>
  </si>
  <si>
    <t>Snake-bean</t>
  </si>
  <si>
    <t>Bishtajë e gjatë</t>
  </si>
  <si>
    <t>AGB4807</t>
  </si>
  <si>
    <t>VH;HK;TK;008</t>
  </si>
  <si>
    <t>Cherry tomato</t>
  </si>
  <si>
    <t>Domate të vogla formë qershi</t>
  </si>
  <si>
    <t>AGB4808</t>
  </si>
  <si>
    <t>VH;HK;TK;009</t>
  </si>
  <si>
    <t>Spec gogozhare</t>
  </si>
  <si>
    <t>AGB4809</t>
  </si>
  <si>
    <t>VH;HK;TK;010</t>
  </si>
  <si>
    <t>Chili pepper</t>
  </si>
  <si>
    <t>Spec djegës</t>
  </si>
  <si>
    <t>AGB4810</t>
  </si>
  <si>
    <t>VH;HK;TK;011</t>
  </si>
  <si>
    <t>Sallatë vendi tipike e zonës</t>
  </si>
  <si>
    <t>AGB4811</t>
  </si>
  <si>
    <t>VH;HK;TK;012</t>
  </si>
  <si>
    <t>AGB4812</t>
  </si>
  <si>
    <t>Origanum vulgare</t>
  </si>
  <si>
    <t>VH;HK;TK;013</t>
  </si>
  <si>
    <t>Wild Marjoram</t>
  </si>
  <si>
    <t>Rigon</t>
  </si>
  <si>
    <t>AGB4813</t>
  </si>
  <si>
    <t>VH;HK;TK;014</t>
  </si>
  <si>
    <t>Kopër e egër</t>
  </si>
  <si>
    <t>AGB4814</t>
  </si>
  <si>
    <t>Mentha piperita</t>
  </si>
  <si>
    <t>VH;HK;TK;015</t>
  </si>
  <si>
    <t>Peppermint</t>
  </si>
  <si>
    <t>Nenexhik</t>
  </si>
  <si>
    <t>AGB4815</t>
  </si>
  <si>
    <t>SJ;VH;HK001</t>
  </si>
  <si>
    <t>Speci Kapi</t>
  </si>
  <si>
    <t>AGB4816</t>
  </si>
  <si>
    <t>SJ;VH;HK002</t>
  </si>
  <si>
    <t>Speci Bufkë</t>
  </si>
  <si>
    <t>AGB4817</t>
  </si>
  <si>
    <t>SJ;VH;HK003</t>
  </si>
  <si>
    <t>Barbunj e shkurtër</t>
  </si>
  <si>
    <t>AGB4818</t>
  </si>
  <si>
    <t>SJ;VH;HK004</t>
  </si>
  <si>
    <t>Barbunja e Lunxhërisë</t>
  </si>
  <si>
    <t>AGB4819</t>
  </si>
  <si>
    <t>SJ;VH;HK005</t>
  </si>
  <si>
    <t>Barbunja e Zagorisë</t>
  </si>
  <si>
    <t>AGB4820</t>
  </si>
  <si>
    <t>SJ;VH;HK006</t>
  </si>
  <si>
    <t>AGB4821</t>
  </si>
  <si>
    <t>SJ;VH;HK007</t>
  </si>
  <si>
    <t>Domate Picarit</t>
  </si>
  <si>
    <t>AGB4822</t>
  </si>
  <si>
    <t>SJ;VH;HK008</t>
  </si>
  <si>
    <t>Sallatë jeshile</t>
  </si>
  <si>
    <t>AGB4823</t>
  </si>
  <si>
    <t>SJ;VH;HK009</t>
  </si>
  <si>
    <t>Patëllxhani  Palokastrës</t>
  </si>
  <si>
    <t>AGB4824</t>
  </si>
  <si>
    <t>SJ;VH;HK010</t>
  </si>
  <si>
    <t>Pazia e bardhë</t>
  </si>
  <si>
    <t>AGB4825</t>
  </si>
  <si>
    <t>SJ;VH;HK011</t>
  </si>
  <si>
    <t>Dill</t>
  </si>
  <si>
    <t>Kopër vendi</t>
  </si>
  <si>
    <t>AGB4826</t>
  </si>
  <si>
    <t>Capsicum baccatum</t>
  </si>
  <si>
    <t>SJ;VH;HK012</t>
  </si>
  <si>
    <t>Spec dekorativ</t>
  </si>
  <si>
    <t>AGB4827</t>
  </si>
  <si>
    <t>SJ;VH;HK013</t>
  </si>
  <si>
    <t>Misër i zi kalli të vogël</t>
  </si>
  <si>
    <t>AGB4828</t>
  </si>
  <si>
    <t>SJ;VH;HK014</t>
  </si>
  <si>
    <t>Wild tomato</t>
  </si>
  <si>
    <t>Domate kokërr vogël</t>
  </si>
  <si>
    <t>AGB4829</t>
  </si>
  <si>
    <t>SJ;VH;HK015</t>
  </si>
  <si>
    <t>Domate e Rusanit</t>
  </si>
  <si>
    <t>AGB4830</t>
  </si>
  <si>
    <t>SJ;VH;HK016</t>
  </si>
  <si>
    <t>Barbunjë kacavjerrëse</t>
  </si>
  <si>
    <t>AGB4831</t>
  </si>
  <si>
    <t>SJ;VH;HK017</t>
  </si>
  <si>
    <t>Barbunjë e shkurtër /Stara zagora</t>
  </si>
  <si>
    <t>AGB4832</t>
  </si>
  <si>
    <t>SJ;VH;HK018</t>
  </si>
  <si>
    <t>Barbunjë e shkurtër pllocake</t>
  </si>
  <si>
    <t>AGB4833</t>
  </si>
  <si>
    <t>SJ;VH;HK019</t>
  </si>
  <si>
    <t>AGB4834</t>
  </si>
  <si>
    <t>SJ;VH;HK020</t>
  </si>
  <si>
    <t>Lakër e egër me push</t>
  </si>
  <si>
    <t>AGB4835</t>
  </si>
  <si>
    <t>SJ;VH;HK021</t>
  </si>
  <si>
    <t>AGB4836</t>
  </si>
  <si>
    <t>SJ;VH;HK022</t>
  </si>
  <si>
    <t>AGB4837</t>
  </si>
  <si>
    <t>SJ;VH;HK023</t>
  </si>
  <si>
    <t>Field mustard</t>
  </si>
  <si>
    <t>Lakër e egër</t>
  </si>
  <si>
    <t>AGB4838</t>
  </si>
  <si>
    <t>VH;HK;FT;AB;001</t>
  </si>
  <si>
    <t>Fasule autoktone kokërrvogël.</t>
  </si>
  <si>
    <t>AGB4839</t>
  </si>
  <si>
    <t>VH;HK;FT;AB;002</t>
  </si>
  <si>
    <t>Fasule autoktone kokërradhe</t>
  </si>
  <si>
    <t>AGB4840</t>
  </si>
  <si>
    <t>VH;HK;FT;AB;003</t>
  </si>
  <si>
    <t>Fasule autoktone pllaqi</t>
  </si>
  <si>
    <t>AGB4841</t>
  </si>
  <si>
    <t>Medicago sativa</t>
  </si>
  <si>
    <t>VH;HK;FT;AB;004</t>
  </si>
  <si>
    <t>Alfa alfa</t>
  </si>
  <si>
    <t>Jonxhë Tomini ekotip për farë</t>
  </si>
  <si>
    <t>AGB4842</t>
  </si>
  <si>
    <t>Secale cereale</t>
  </si>
  <si>
    <t>VH;HK;FT;AB;005</t>
  </si>
  <si>
    <t>Rye</t>
  </si>
  <si>
    <t>Thekra</t>
  </si>
  <si>
    <t>AGB4843</t>
  </si>
  <si>
    <t>VH;HK;FT;AB;006</t>
  </si>
  <si>
    <t>Tërshërë</t>
  </si>
  <si>
    <t>AGB4844</t>
  </si>
  <si>
    <t>VH;HK;FT;AB;007</t>
  </si>
  <si>
    <t>Gushtak i kuq</t>
  </si>
  <si>
    <t>AGB4845</t>
  </si>
  <si>
    <t>VH;HK;FT;AB;008</t>
  </si>
  <si>
    <t>Gushtak i bardhë</t>
  </si>
  <si>
    <t>AGB4846</t>
  </si>
  <si>
    <t>BG024</t>
  </si>
  <si>
    <t>AGB4847</t>
  </si>
  <si>
    <t>BG025</t>
  </si>
  <si>
    <t>AGB4848</t>
  </si>
  <si>
    <t>BG026</t>
  </si>
  <si>
    <t>Domate e eger /Fshikabardha</t>
  </si>
  <si>
    <t>AGB4849</t>
  </si>
  <si>
    <t>BG027</t>
  </si>
  <si>
    <t>Bar majaselli</t>
  </si>
  <si>
    <t>AGB4850</t>
  </si>
  <si>
    <t>BG028</t>
  </si>
  <si>
    <t>AGB4851</t>
  </si>
  <si>
    <t>BG029</t>
  </si>
  <si>
    <t>AGB4852</t>
  </si>
  <si>
    <t>BG030</t>
  </si>
  <si>
    <t>AGB4853</t>
  </si>
  <si>
    <t>BG031</t>
  </si>
  <si>
    <t>AGB4854</t>
  </si>
  <si>
    <t>BG032</t>
  </si>
  <si>
    <t>Oregano</t>
  </si>
  <si>
    <t xml:space="preserve">Rigon </t>
  </si>
  <si>
    <t>AGB4855</t>
  </si>
  <si>
    <t>BG033</t>
  </si>
  <si>
    <t>Fasule zeze</t>
  </si>
  <si>
    <t>AGB4856</t>
  </si>
  <si>
    <t>BG034</t>
  </si>
  <si>
    <t>Spinaqi vendit</t>
  </si>
  <si>
    <t>AGB4857</t>
  </si>
  <si>
    <t>Amaranthus hibridus</t>
  </si>
  <si>
    <t>BG035</t>
  </si>
  <si>
    <t>Green amaranth</t>
  </si>
  <si>
    <t>Nena eger</t>
  </si>
  <si>
    <t>AGB4858</t>
  </si>
  <si>
    <t>BG036</t>
  </si>
  <si>
    <t>Fasule laramane</t>
  </si>
  <si>
    <t>AGB4859</t>
  </si>
  <si>
    <t>BG037</t>
  </si>
  <si>
    <t>Kungull I njome</t>
  </si>
  <si>
    <t>AGB4860</t>
  </si>
  <si>
    <t>Atriplex hortensis</t>
  </si>
  <si>
    <t>BG001</t>
  </si>
  <si>
    <t xml:space="preserve"> Garden orache</t>
  </si>
  <si>
    <t>Laboti egër</t>
  </si>
  <si>
    <t>AGB4861</t>
  </si>
  <si>
    <t>BG002</t>
  </si>
  <si>
    <t>AGB4862</t>
  </si>
  <si>
    <t>BG003</t>
  </si>
  <si>
    <t>AGB4863</t>
  </si>
  <si>
    <t>BG004</t>
  </si>
  <si>
    <t>AGB4864</t>
  </si>
  <si>
    <t>Amaranthus retroflexus</t>
  </si>
  <si>
    <t>BG005</t>
  </si>
  <si>
    <t>Common amaranth</t>
  </si>
  <si>
    <t>Nena e zakonshme</t>
  </si>
  <si>
    <t>AGB4865</t>
  </si>
  <si>
    <t>BG006</t>
  </si>
  <si>
    <t>AGB4866</t>
  </si>
  <si>
    <t>Amaranthus caudatus</t>
  </si>
  <si>
    <t>BG007</t>
  </si>
  <si>
    <t>Purple amaranth</t>
  </si>
  <si>
    <t>Lule lafshe gjeli/nena e kuqe</t>
  </si>
  <si>
    <t>AGB4867</t>
  </si>
  <si>
    <t>BG008</t>
  </si>
  <si>
    <t>AGB4868</t>
  </si>
  <si>
    <t>BG009</t>
  </si>
  <si>
    <t>AGB4869</t>
  </si>
  <si>
    <t>Asparagus acutifolius</t>
  </si>
  <si>
    <t>BG010</t>
  </si>
  <si>
    <t>Wild asparagus</t>
  </si>
  <si>
    <t>Shparg /Asparagi egër</t>
  </si>
  <si>
    <t>AGB4870</t>
  </si>
  <si>
    <t>BG011</t>
  </si>
  <si>
    <t>AGB4871</t>
  </si>
  <si>
    <t>Helianthus tuberosus</t>
  </si>
  <si>
    <t>BG012</t>
  </si>
  <si>
    <t>Topinambur</t>
  </si>
  <si>
    <t>AGB4872</t>
  </si>
  <si>
    <t>Smilax aspera</t>
  </si>
  <si>
    <t>BG013</t>
  </si>
  <si>
    <t>Common smilax</t>
  </si>
  <si>
    <t>Morenxa/Rrush kuqja</t>
  </si>
  <si>
    <t>AGB4873</t>
  </si>
  <si>
    <t>Pistacia lentiscus</t>
  </si>
  <si>
    <t>BG014</t>
  </si>
  <si>
    <t>Mastic</t>
  </si>
  <si>
    <t>Xina</t>
  </si>
  <si>
    <t>AGB4874</t>
  </si>
  <si>
    <t>BG015</t>
  </si>
  <si>
    <t>Squirting cucumber</t>
  </si>
  <si>
    <t>Kastraveci egër</t>
  </si>
  <si>
    <t>Kungulleshka</t>
  </si>
  <si>
    <t>AGB4875</t>
  </si>
  <si>
    <t>Myrtus communis</t>
  </si>
  <si>
    <t>BG016</t>
  </si>
  <si>
    <t>Common myrtle</t>
  </si>
  <si>
    <t>Mersina/Netla</t>
  </si>
  <si>
    <t>AGB4876</t>
  </si>
  <si>
    <t>AGB4877</t>
  </si>
  <si>
    <t>Aristolochia longa</t>
  </si>
  <si>
    <t>Sarrasine</t>
  </si>
  <si>
    <t>Petriku i gjatë/Lule gjarpri</t>
  </si>
  <si>
    <t>AGB4878</t>
  </si>
  <si>
    <t xml:space="preserve">Petriku i gjatë/ Lule gjarpri </t>
  </si>
  <si>
    <t>AGB4879</t>
  </si>
  <si>
    <t>Solanum villosum</t>
  </si>
  <si>
    <t>Hairy nightshade</t>
  </si>
  <si>
    <t>Domate e egër me frut të verdhë</t>
  </si>
  <si>
    <t>AGB4880</t>
  </si>
  <si>
    <t>BG021</t>
  </si>
  <si>
    <t>Kungull pjeks</t>
  </si>
  <si>
    <t>AGB4881</t>
  </si>
  <si>
    <t>BG022</t>
  </si>
  <si>
    <t>AGB4882</t>
  </si>
  <si>
    <t>Sorghum halepense</t>
  </si>
  <si>
    <t>BG023</t>
  </si>
  <si>
    <t>Johnsongrass</t>
  </si>
  <si>
    <t>Talla</t>
  </si>
  <si>
    <t>AGB4883</t>
  </si>
  <si>
    <t>Misër Gostile</t>
  </si>
  <si>
    <t>AGB4884</t>
  </si>
  <si>
    <t>Lakra kokë e Kukësit</t>
  </si>
  <si>
    <t>AGB4885</t>
  </si>
  <si>
    <t>Polike e Kukësit</t>
  </si>
  <si>
    <t>AGB4886</t>
  </si>
  <si>
    <t>Kungulli i Hese</t>
  </si>
  <si>
    <t>AGB4887</t>
  </si>
  <si>
    <t>Kungulli Misirit</t>
  </si>
  <si>
    <t>AGB4888</t>
  </si>
  <si>
    <t>Fasule bashkëshoqëruese</t>
  </si>
  <si>
    <t>AGB4889</t>
  </si>
  <si>
    <t>Voden Korcë</t>
  </si>
  <si>
    <t>AGB4890</t>
  </si>
  <si>
    <t>Domate Myzeqese</t>
  </si>
  <si>
    <t>AGB4891</t>
  </si>
  <si>
    <t>Domate verdhe Mollagjesh</t>
  </si>
  <si>
    <t>AGB4892</t>
  </si>
  <si>
    <t>Plum tomato</t>
  </si>
  <si>
    <t>Domate kumbullore</t>
  </si>
  <si>
    <t>AGB4893</t>
  </si>
  <si>
    <t>Phacelia tanacetifolia</t>
  </si>
  <si>
    <t>Lacy phacelia</t>
  </si>
  <si>
    <t>Lule dantella</t>
  </si>
  <si>
    <t>AGB4894</t>
  </si>
  <si>
    <t>Silybum marianum</t>
  </si>
  <si>
    <t>Milk thistle</t>
  </si>
  <si>
    <t>Gjembi gomarit</t>
  </si>
  <si>
    <t>AGB4895</t>
  </si>
  <si>
    <t>Olea europaea</t>
  </si>
  <si>
    <t>AC;FC001</t>
  </si>
  <si>
    <t>Olive</t>
  </si>
  <si>
    <t>Argilidh</t>
  </si>
  <si>
    <t>AGB4896</t>
  </si>
  <si>
    <t>AC;FC002</t>
  </si>
  <si>
    <t>Ullastër cilindrike</t>
  </si>
  <si>
    <t>AGB4897</t>
  </si>
  <si>
    <t>AC;FC003</t>
  </si>
  <si>
    <t>Ulliri Nisjot</t>
  </si>
  <si>
    <t>AGB4898</t>
  </si>
  <si>
    <t>Citrus sinensis</t>
  </si>
  <si>
    <t>AC;FC004</t>
  </si>
  <si>
    <t>Orange</t>
  </si>
  <si>
    <t>Portokall vendi lëkur trashë</t>
  </si>
  <si>
    <t>AGB4899</t>
  </si>
  <si>
    <t>AC;FC005</t>
  </si>
  <si>
    <t>Ulliri i Hollë i Himarës</t>
  </si>
  <si>
    <t>AGB4900</t>
  </si>
  <si>
    <t>Vitis vinifera</t>
  </si>
  <si>
    <t>AC;FC006</t>
  </si>
  <si>
    <t>Grape</t>
  </si>
  <si>
    <t>Razaki e zeze e Himares</t>
  </si>
  <si>
    <t>AGB4901</t>
  </si>
  <si>
    <t>Prunus persica</t>
  </si>
  <si>
    <t>AC;FC007</t>
  </si>
  <si>
    <t>Peach</t>
  </si>
  <si>
    <t>Pjeshke e Jeminit</t>
  </si>
  <si>
    <t>AGB4902</t>
  </si>
  <si>
    <t>Prunus domestica</t>
  </si>
  <si>
    <t>AC;FC008</t>
  </si>
  <si>
    <t>Plum</t>
  </si>
  <si>
    <t>AGB4903</t>
  </si>
  <si>
    <t>Prunus myrobalana</t>
  </si>
  <si>
    <t>AC;FC009</t>
  </si>
  <si>
    <t>AGB4904</t>
  </si>
  <si>
    <t>AC;FC010</t>
  </si>
  <si>
    <t>Kumbulla Vlonjate</t>
  </si>
  <si>
    <t>AGB4905</t>
  </si>
  <si>
    <t>AC;FC011</t>
  </si>
  <si>
    <t>Kumbullor I zi</t>
  </si>
  <si>
    <t>AGB4906</t>
  </si>
  <si>
    <t>AC;FC012</t>
  </si>
  <si>
    <t>Dimeror I bardhe</t>
  </si>
  <si>
    <t>AGB4907</t>
  </si>
  <si>
    <t>Ficus caprificus</t>
  </si>
  <si>
    <t>VH;HK;TK;016</t>
  </si>
  <si>
    <t>Wild Fig</t>
  </si>
  <si>
    <t>Fiku i eger</t>
  </si>
  <si>
    <t>AGB4908</t>
  </si>
  <si>
    <t>Ficus carica</t>
  </si>
  <si>
    <t>VH;HK;TK;017</t>
  </si>
  <si>
    <t>Fig</t>
  </si>
  <si>
    <t>Fiku I zi</t>
  </si>
  <si>
    <t>AGB4909</t>
  </si>
  <si>
    <t>VH;HK;TK;018</t>
  </si>
  <si>
    <t>I gumenices</t>
  </si>
  <si>
    <t>AGB4910</t>
  </si>
  <si>
    <t>NF;RASP1</t>
  </si>
  <si>
    <t>AGB4911</t>
  </si>
  <si>
    <t>NF;RASP2</t>
  </si>
  <si>
    <t xml:space="preserve">Fasule Laroshe </t>
  </si>
  <si>
    <t>AGB4912</t>
  </si>
  <si>
    <t>NF;RASP3</t>
  </si>
  <si>
    <t>Fasule e bardhe</t>
  </si>
  <si>
    <t>AGB4913</t>
  </si>
  <si>
    <t>NF;RASP4</t>
  </si>
  <si>
    <t>Qepa e Benjes</t>
  </si>
  <si>
    <t>AGB4914</t>
  </si>
  <si>
    <t>NF;RASP5</t>
  </si>
  <si>
    <t>AGB4915</t>
  </si>
  <si>
    <t>NF;RASP6</t>
  </si>
  <si>
    <t xml:space="preserve">Barbunje  e verdhe </t>
  </si>
  <si>
    <t>AGB4916</t>
  </si>
  <si>
    <t>NF;RASP7</t>
  </si>
  <si>
    <t>Kastravec i bardhe</t>
  </si>
  <si>
    <t>AGB4917</t>
  </si>
  <si>
    <t>NF;RASP8</t>
  </si>
  <si>
    <t>Barbunje  e zeze</t>
  </si>
  <si>
    <t>AGB4918</t>
  </si>
  <si>
    <t>NF;RASP9</t>
  </si>
  <si>
    <t>Domate Serreke e Permetit</t>
  </si>
  <si>
    <t xml:space="preserve">Domate </t>
  </si>
  <si>
    <t>AGB4919</t>
  </si>
  <si>
    <t>NF;RASP10</t>
  </si>
  <si>
    <t>Spec Kapi</t>
  </si>
  <si>
    <t>AGB4920</t>
  </si>
  <si>
    <t>NF;RASP11</t>
  </si>
  <si>
    <t>AGB4921</t>
  </si>
  <si>
    <t>NF;RASP12</t>
  </si>
  <si>
    <t xml:space="preserve">Laker </t>
  </si>
  <si>
    <t>AGB4922</t>
  </si>
  <si>
    <t>NF;RASP13</t>
  </si>
  <si>
    <t>Kungull Vendi  i Devollit</t>
  </si>
  <si>
    <t>AGB4923</t>
  </si>
  <si>
    <t>NF;RASP14</t>
  </si>
  <si>
    <t>Kungull Cipe holle i Devollit</t>
  </si>
  <si>
    <t>AGB4924</t>
  </si>
  <si>
    <t>NF;RASP15</t>
  </si>
  <si>
    <t>Qepa e Mirasit</t>
  </si>
  <si>
    <t>AGB4925</t>
  </si>
  <si>
    <t>NF;RASP16</t>
  </si>
  <si>
    <t>Fasule Plaqi e zeze</t>
  </si>
  <si>
    <t>AGB4926</t>
  </si>
  <si>
    <t>NF;RASP17</t>
  </si>
  <si>
    <t>AGB4927</t>
  </si>
  <si>
    <t>NF;RASP19</t>
  </si>
  <si>
    <t>Qepa e kuqe e Dishnices</t>
  </si>
  <si>
    <t>AGB4928</t>
  </si>
  <si>
    <t>NF;RASP20</t>
  </si>
  <si>
    <t>Pjeper fara shuk</t>
  </si>
  <si>
    <t>AGB4929</t>
  </si>
  <si>
    <t>NF;RASP21</t>
  </si>
  <si>
    <t>Qepa e Drishtit</t>
  </si>
  <si>
    <t>AGB4930</t>
  </si>
  <si>
    <t>NF;RASP22</t>
  </si>
  <si>
    <t>Spec kapi</t>
  </si>
  <si>
    <t>AGB4931</t>
  </si>
  <si>
    <t>NF;RASP23</t>
  </si>
  <si>
    <t>Patellxhan i Oblikes</t>
  </si>
  <si>
    <t>AGB4932</t>
  </si>
  <si>
    <t>NF;RASP24</t>
  </si>
  <si>
    <t xml:space="preserve">Kastravec vendi </t>
  </si>
  <si>
    <t>AGB4933</t>
  </si>
  <si>
    <t>NF;RASP25</t>
  </si>
  <si>
    <t>AGB4934</t>
  </si>
  <si>
    <t>NF;RASP26</t>
  </si>
  <si>
    <t>Fasule /Grosha e Shales</t>
  </si>
  <si>
    <t>AGB4935</t>
  </si>
  <si>
    <t>NF;RASP27</t>
  </si>
  <si>
    <t>AGB4936</t>
  </si>
  <si>
    <t>NF;RASP28</t>
  </si>
  <si>
    <t>AGB4937</t>
  </si>
  <si>
    <t>NF;RASP29</t>
  </si>
  <si>
    <t>AGB4938</t>
  </si>
  <si>
    <t>LF069</t>
  </si>
  <si>
    <t>Local pepper</t>
  </si>
  <si>
    <t>AGB4939</t>
  </si>
  <si>
    <t>LF070</t>
  </si>
  <si>
    <t>Local chili peper</t>
  </si>
  <si>
    <t>AGB4940</t>
  </si>
  <si>
    <t>LF101</t>
  </si>
  <si>
    <t>AGB4941</t>
  </si>
  <si>
    <t>LF102</t>
  </si>
  <si>
    <t>Local bell pepper</t>
  </si>
  <si>
    <t>AGB4942</t>
  </si>
  <si>
    <t>LF125</t>
  </si>
  <si>
    <t>Local green pepper</t>
  </si>
  <si>
    <t>Spec vendi</t>
  </si>
  <si>
    <t>AGB4943</t>
  </si>
  <si>
    <t>LF132</t>
  </si>
  <si>
    <t>AGB4944</t>
  </si>
  <si>
    <t>LF133</t>
  </si>
  <si>
    <t>AGB4945</t>
  </si>
  <si>
    <t>LF028</t>
  </si>
  <si>
    <t>Local Tomato</t>
  </si>
  <si>
    <t>Domate vendi</t>
  </si>
  <si>
    <t>AGB4946</t>
  </si>
  <si>
    <t>LF073</t>
  </si>
  <si>
    <t>Local tomato</t>
  </si>
  <si>
    <t>AGB4947</t>
  </si>
  <si>
    <t>LF120</t>
  </si>
  <si>
    <t>Domate sanjollas</t>
  </si>
  <si>
    <t>AGB4948</t>
  </si>
  <si>
    <t>LF128</t>
  </si>
  <si>
    <t>Domata vendi</t>
  </si>
  <si>
    <t>AGB4949</t>
  </si>
  <si>
    <t>LF208</t>
  </si>
  <si>
    <t>AGB4950</t>
  </si>
  <si>
    <t>LF248</t>
  </si>
  <si>
    <t>Oblika pepper</t>
  </si>
  <si>
    <t>Spec "Oblika"</t>
  </si>
  <si>
    <t>AGB4951</t>
  </si>
  <si>
    <t>LF287</t>
  </si>
  <si>
    <t>Spec tip kapi</t>
  </si>
  <si>
    <t>AGB4952</t>
  </si>
  <si>
    <t>LF327</t>
  </si>
  <si>
    <t>Pepper for filling</t>
  </si>
  <si>
    <t xml:space="preserve">Spec per mbushje </t>
  </si>
  <si>
    <t>AGB4953</t>
  </si>
  <si>
    <t>LF328</t>
  </si>
  <si>
    <t>White pepper</t>
  </si>
  <si>
    <t>Spec i bardhe</t>
  </si>
  <si>
    <t>AGB4954</t>
  </si>
  <si>
    <t>LF331</t>
  </si>
  <si>
    <t>AGB4955</t>
  </si>
  <si>
    <t>LF341</t>
  </si>
  <si>
    <t>Kapi pepper</t>
  </si>
  <si>
    <t>AGB4956</t>
  </si>
  <si>
    <t>LF333</t>
  </si>
  <si>
    <t>Local watermelon</t>
  </si>
  <si>
    <t>Shalqin</t>
  </si>
  <si>
    <t>AGB4957</t>
  </si>
  <si>
    <t>LF338</t>
  </si>
  <si>
    <t>AGB4958</t>
  </si>
  <si>
    <t>LF209</t>
  </si>
  <si>
    <t>Local melon</t>
  </si>
  <si>
    <t>Pjeper vendi</t>
  </si>
  <si>
    <t>AGB4959</t>
  </si>
  <si>
    <t>LF210</t>
  </si>
  <si>
    <t>Rrila melon</t>
  </si>
  <si>
    <t>Pjeper Rrila</t>
  </si>
  <si>
    <t>AGB4960</t>
  </si>
  <si>
    <t>LF211</t>
  </si>
  <si>
    <t>AGB4961</t>
  </si>
  <si>
    <t>LF250</t>
  </si>
  <si>
    <t>AGB4962</t>
  </si>
  <si>
    <t>LF290</t>
  </si>
  <si>
    <t>Meselim pepper</t>
  </si>
  <si>
    <t>Pjeper Meselim</t>
  </si>
  <si>
    <t>AGB4963</t>
  </si>
  <si>
    <t>LF332</t>
  </si>
  <si>
    <t>AGB4964</t>
  </si>
  <si>
    <t>LF339</t>
  </si>
  <si>
    <t>AGB4965</t>
  </si>
  <si>
    <t>LF348</t>
  </si>
  <si>
    <t>Jubani melon</t>
  </si>
  <si>
    <t>Pjeper Jubani</t>
  </si>
  <si>
    <t>AGB4966</t>
  </si>
  <si>
    <t>LF212</t>
  </si>
  <si>
    <t>Green cucumber</t>
  </si>
  <si>
    <t>Trangull vendi</t>
  </si>
  <si>
    <t>AGB4967</t>
  </si>
  <si>
    <t>LF244</t>
  </si>
  <si>
    <t>AGB4968</t>
  </si>
  <si>
    <t>LF289</t>
  </si>
  <si>
    <t>Local cucumber</t>
  </si>
  <si>
    <t>Kastravec i vendit</t>
  </si>
  <si>
    <t>AGB4969</t>
  </si>
  <si>
    <t>LF330</t>
  </si>
  <si>
    <t>Long cucumber</t>
  </si>
  <si>
    <t>Kastravec i gjatë</t>
  </si>
  <si>
    <t>AGB4970</t>
  </si>
  <si>
    <t>LF346</t>
  </si>
  <si>
    <t>Tonet Cucumber</t>
  </si>
  <si>
    <t>Kastravec Tonet</t>
  </si>
  <si>
    <t>AGB4971</t>
  </si>
  <si>
    <t>LF342</t>
  </si>
  <si>
    <t>Butternut squash</t>
  </si>
  <si>
    <t>Kungull gokez</t>
  </si>
  <si>
    <t>AGB4972</t>
  </si>
  <si>
    <t>LF293</t>
  </si>
  <si>
    <t>Fasule kapse</t>
  </si>
  <si>
    <t>AGB4973</t>
  </si>
  <si>
    <t>LF249</t>
  </si>
  <si>
    <t>Malsia green bean</t>
  </si>
  <si>
    <t>Bishtaja Malsia</t>
  </si>
  <si>
    <t>AGB4974</t>
  </si>
  <si>
    <t>LF285</t>
  </si>
  <si>
    <t>Local bean</t>
  </si>
  <si>
    <t>Fasule reçi</t>
  </si>
  <si>
    <t>AGB4975</t>
  </si>
  <si>
    <t>LF294</t>
  </si>
  <si>
    <t>Green been</t>
  </si>
  <si>
    <t>Mashurka (Bishtaja)</t>
  </si>
  <si>
    <t>AGB4976</t>
  </si>
  <si>
    <t>LF350</t>
  </si>
  <si>
    <t>Local green been</t>
  </si>
  <si>
    <t>AGB4977</t>
  </si>
  <si>
    <t>Pisum sativum</t>
  </si>
  <si>
    <t>LF213</t>
  </si>
  <si>
    <t>Local pea</t>
  </si>
  <si>
    <t>Bizele vendi</t>
  </si>
  <si>
    <t>AGB4978</t>
  </si>
  <si>
    <t>LF292</t>
  </si>
  <si>
    <t>Domate e vendit</t>
  </si>
  <si>
    <t>AGB4979</t>
  </si>
  <si>
    <t>LF329</t>
  </si>
  <si>
    <t>Bull's heart tomato</t>
  </si>
  <si>
    <t>Domate Zemer Kau</t>
  </si>
  <si>
    <t>AGB4980</t>
  </si>
  <si>
    <t>LF334</t>
  </si>
  <si>
    <t>Tomato (big)</t>
  </si>
  <si>
    <t>Domate kokerr madhe</t>
  </si>
  <si>
    <t>AGB4981</t>
  </si>
  <si>
    <t>LF336</t>
  </si>
  <si>
    <t>AGB4982</t>
  </si>
  <si>
    <t>LF340</t>
  </si>
  <si>
    <t>Italian tomato</t>
  </si>
  <si>
    <t>Domate Italiane</t>
  </si>
  <si>
    <t>AGB4983</t>
  </si>
  <si>
    <t>LF247</t>
  </si>
  <si>
    <t>Oblika aubergine</t>
  </si>
  <si>
    <t>Patëllxhani "Oblika"</t>
  </si>
  <si>
    <t>AGB4984</t>
  </si>
  <si>
    <t>LF288</t>
  </si>
  <si>
    <t>Local aubergine</t>
  </si>
  <si>
    <t>Patëllxhani i vendit</t>
  </si>
  <si>
    <t>AGB4985</t>
  </si>
  <si>
    <t>LF325</t>
  </si>
  <si>
    <t>Round aubergine</t>
  </si>
  <si>
    <t>Patëllxhani rrumballak</t>
  </si>
  <si>
    <t>AGB4986</t>
  </si>
  <si>
    <t>LF326</t>
  </si>
  <si>
    <t>Long aubergine</t>
  </si>
  <si>
    <t>Patëllxhani i gjatë</t>
  </si>
  <si>
    <t>AGB4987</t>
  </si>
  <si>
    <t>LF347</t>
  </si>
  <si>
    <t>Long Turkish Aubergine</t>
  </si>
  <si>
    <t>Patëllxhani i gjate Turk</t>
  </si>
  <si>
    <t>AGB4988</t>
  </si>
  <si>
    <t>NF01</t>
  </si>
  <si>
    <t>Local cucucumber</t>
  </si>
  <si>
    <t>AGB4989</t>
  </si>
  <si>
    <t>NF02</t>
  </si>
  <si>
    <t xml:space="preserve">Domate qeleza zemer kau </t>
  </si>
  <si>
    <t>AGB4990</t>
  </si>
  <si>
    <t>NF03</t>
  </si>
  <si>
    <t>Domate rrumbullake</t>
  </si>
  <si>
    <t>AGB4991</t>
  </si>
  <si>
    <t>NF04</t>
  </si>
  <si>
    <t xml:space="preserve">Pjeper i Ndroqit </t>
  </si>
  <si>
    <t>AGB4992</t>
  </si>
  <si>
    <t>NF05</t>
  </si>
  <si>
    <t xml:space="preserve">Pjeper i vendi </t>
  </si>
  <si>
    <t>AGB4993</t>
  </si>
  <si>
    <t>NF06</t>
  </si>
  <si>
    <t>Local pumpkin</t>
  </si>
  <si>
    <t xml:space="preserve">Kungull dishnica </t>
  </si>
  <si>
    <t>AGB4994</t>
  </si>
  <si>
    <t>NF07</t>
  </si>
  <si>
    <t>Local lettuce</t>
  </si>
  <si>
    <t xml:space="preserve">Sallate </t>
  </si>
  <si>
    <t>AGB4995</t>
  </si>
  <si>
    <t>Qepë e Linit</t>
  </si>
  <si>
    <t>AGB4996</t>
  </si>
  <si>
    <t>Qepë e Dishnicës</t>
  </si>
  <si>
    <t>AGB4997</t>
  </si>
  <si>
    <t>Qepë e vendit me krokar</t>
  </si>
  <si>
    <t>AGB4998</t>
  </si>
  <si>
    <t xml:space="preserve">Presh i Belortasë </t>
  </si>
  <si>
    <t>AGB4999</t>
  </si>
  <si>
    <t>Lakër e Voskopit</t>
  </si>
  <si>
    <t>AGB5000</t>
  </si>
  <si>
    <t>Lakër Mishe e Korçës</t>
  </si>
  <si>
    <t>AGB5001</t>
  </si>
  <si>
    <t>AGB5002</t>
  </si>
  <si>
    <t>Bitter vetch</t>
  </si>
  <si>
    <t>Burxhak vendi</t>
  </si>
  <si>
    <t>AGB5003</t>
  </si>
  <si>
    <t>Lathyrus sativus</t>
  </si>
  <si>
    <t>Grass pea</t>
  </si>
  <si>
    <t>Koçkull e bardhë</t>
  </si>
  <si>
    <t>AGB5004</t>
  </si>
  <si>
    <t>Kastravec me gjembka</t>
  </si>
  <si>
    <t>AGB5005</t>
  </si>
  <si>
    <t>AGB5006</t>
  </si>
  <si>
    <t>Chili  Pepper</t>
  </si>
  <si>
    <t>Spec djegës konik i salcës</t>
  </si>
  <si>
    <t>AGB5007</t>
  </si>
  <si>
    <t>Spec “Hundashkë”</t>
  </si>
  <si>
    <t>AGB5008</t>
  </si>
  <si>
    <t xml:space="preserve">Domate Serrëke </t>
  </si>
  <si>
    <t>AGB5009</t>
  </si>
  <si>
    <t xml:space="preserve">Kungull patate </t>
  </si>
  <si>
    <t>AGB5010</t>
  </si>
  <si>
    <t xml:space="preserve">Kungull cipë hollë </t>
  </si>
  <si>
    <t>AGB5011</t>
  </si>
  <si>
    <t xml:space="preserve">Pjepër Qarri </t>
  </si>
  <si>
    <t>AGB5012</t>
  </si>
  <si>
    <t>Pjepër Qarri</t>
  </si>
  <si>
    <t>AGB5013</t>
  </si>
  <si>
    <t>Marule e kuqe</t>
  </si>
  <si>
    <t>AGB5014</t>
  </si>
  <si>
    <t>Marule vendi</t>
  </si>
  <si>
    <t>AGB5015</t>
  </si>
  <si>
    <t xml:space="preserve">Misër i kuqeremtë Sinicë </t>
  </si>
  <si>
    <t>AGB5016</t>
  </si>
  <si>
    <t>AGB5017</t>
  </si>
  <si>
    <t>SJ;ZGj;VH001</t>
  </si>
  <si>
    <t>Bishtajë kacavjerrëse “Jallie”</t>
  </si>
  <si>
    <t>AGB5018</t>
  </si>
  <si>
    <t>SJ;ZGj;VH002</t>
  </si>
  <si>
    <t>Sallatë Villgari</t>
  </si>
  <si>
    <t>AGB5019</t>
  </si>
  <si>
    <t>SJ;ZGj;VH003</t>
  </si>
  <si>
    <t>Groshë e kuqe Kravari</t>
  </si>
  <si>
    <t>AGB5020</t>
  </si>
  <si>
    <t>SJ;ZGj;VH004</t>
  </si>
  <si>
    <t>Purrini Oblikës</t>
  </si>
  <si>
    <t>AGB5021</t>
  </si>
  <si>
    <t>SJ;ZGj;VH005</t>
  </si>
  <si>
    <t>Kungull Sakez</t>
  </si>
  <si>
    <t>AGB5022</t>
  </si>
  <si>
    <t>SJ;ZGj;VH006</t>
  </si>
  <si>
    <t>Bamje e Anamalit</t>
  </si>
  <si>
    <t>AGB5023</t>
  </si>
  <si>
    <t>SJ;ZGj;VH007</t>
  </si>
  <si>
    <t>Kastravec i Anamalit</t>
  </si>
  <si>
    <t>AGB5024</t>
  </si>
  <si>
    <t>SJ;ZGj;VH008</t>
  </si>
  <si>
    <t>Shalqini vendit i Muriqanit</t>
  </si>
  <si>
    <t>AGB5025</t>
  </si>
  <si>
    <t>SJ;ZGj;VH009</t>
  </si>
  <si>
    <t>Speci i Oblikës</t>
  </si>
  <si>
    <t>AGB5026</t>
  </si>
  <si>
    <t>SJ;ZGj;VH010</t>
  </si>
  <si>
    <t>Voden i zi</t>
  </si>
  <si>
    <t>AGB5027</t>
  </si>
  <si>
    <t>SJ;ZGj;VH011</t>
  </si>
  <si>
    <t>Kungull i pjekjes</t>
  </si>
  <si>
    <t>AGB5028</t>
  </si>
  <si>
    <t>SJ;ZGj;VH012</t>
  </si>
  <si>
    <t xml:space="preserve">Summer squash </t>
  </si>
  <si>
    <t>Kungull i bardhë i verës</t>
  </si>
  <si>
    <t>AGB5029</t>
  </si>
  <si>
    <t>SJ;ZGj;VH013</t>
  </si>
  <si>
    <t>Misri i bardhë i vendit</t>
  </si>
  <si>
    <t>AGB5030</t>
  </si>
  <si>
    <t>Allium atropurpureum</t>
  </si>
  <si>
    <t>SJ;ZGj;VH014</t>
  </si>
  <si>
    <t>Wild Purple onion</t>
  </si>
  <si>
    <t>Qepë e  egër</t>
  </si>
  <si>
    <t>AGB5031</t>
  </si>
  <si>
    <t>SJ;ZGj;VH015</t>
  </si>
  <si>
    <t>Kale</t>
  </si>
  <si>
    <t>Lakra e zezë e mishit</t>
  </si>
  <si>
    <t>AGB5032</t>
  </si>
  <si>
    <t>SJ;ZGj;VH016</t>
  </si>
  <si>
    <t>Cherry tomatoe</t>
  </si>
  <si>
    <t>AGB5033</t>
  </si>
  <si>
    <t>ZGj;SJ;VH001</t>
  </si>
  <si>
    <t xml:space="preserve">Fasule e kuqe 7-javëshe </t>
  </si>
  <si>
    <t>AGB5034</t>
  </si>
  <si>
    <t>ZGj;SJ;VH002</t>
  </si>
  <si>
    <t>Fasule  e bardhë- Lisa</t>
  </si>
  <si>
    <t>AGB5035</t>
  </si>
  <si>
    <t>ZGj;SJ;VH003</t>
  </si>
  <si>
    <t>Misër i bardhë   i Dajçit</t>
  </si>
  <si>
    <t>AGB5036</t>
  </si>
  <si>
    <t>ZGj;SJ;VH004</t>
  </si>
  <si>
    <t xml:space="preserve">Pumpkin </t>
  </si>
  <si>
    <t xml:space="preserve">Kungull  pjekës i Dajçit  </t>
  </si>
  <si>
    <t>AGB5037</t>
  </si>
  <si>
    <t>ZGj;SJ;VH005</t>
  </si>
  <si>
    <t>Voden Dymlek</t>
  </si>
  <si>
    <t>AGB5038</t>
  </si>
  <si>
    <t>ZGj;SJ;VH006</t>
  </si>
  <si>
    <t>Kungull i mishit</t>
  </si>
  <si>
    <t>AGB5039</t>
  </si>
  <si>
    <t>Triticum dicoccum</t>
  </si>
  <si>
    <t>Emmer wheat</t>
  </si>
  <si>
    <t>Okër vendi</t>
  </si>
  <si>
    <t>AGB5040</t>
  </si>
  <si>
    <t>Fasule Limonkë</t>
  </si>
  <si>
    <t>AGB5041</t>
  </si>
  <si>
    <t>Mashurkë larushkë</t>
  </si>
  <si>
    <t>AGB5042</t>
  </si>
  <si>
    <t>Mashurkë e verdhë</t>
  </si>
  <si>
    <t>AGB5043</t>
  </si>
  <si>
    <t>Fasule e murrme</t>
  </si>
  <si>
    <t>AGB5044</t>
  </si>
  <si>
    <t>Fasule Petra</t>
  </si>
  <si>
    <t>AGB5045</t>
  </si>
  <si>
    <t>Fasule Pinguin</t>
  </si>
  <si>
    <t>AGB5046</t>
  </si>
  <si>
    <t>Qiqër vendi</t>
  </si>
  <si>
    <t>AGB5047</t>
  </si>
  <si>
    <t>Qiqër e Shqerisë</t>
  </si>
  <si>
    <t>AGB5048</t>
  </si>
  <si>
    <t>Fasule Pllaqi e Mesmalit</t>
  </si>
  <si>
    <t>AGB5049</t>
  </si>
  <si>
    <t>Tërshërë e zezë</t>
  </si>
  <si>
    <t>AGB5050</t>
  </si>
  <si>
    <t>AGB5051</t>
  </si>
  <si>
    <t>Tërshërë e bardhë</t>
  </si>
  <si>
    <t>AGB5052</t>
  </si>
  <si>
    <t>Petroselinum crispum</t>
  </si>
  <si>
    <t>Majdanoz gjethe vogël</t>
  </si>
  <si>
    <t>AGB5053</t>
  </si>
  <si>
    <t>Urov</t>
  </si>
  <si>
    <t>AGB5054</t>
  </si>
  <si>
    <t>Popcorn</t>
  </si>
  <si>
    <t>Misër për pufka</t>
  </si>
  <si>
    <t>AGB5055</t>
  </si>
  <si>
    <t xml:space="preserve">Misër për pufka i verdhë </t>
  </si>
  <si>
    <t>AGB5056</t>
  </si>
  <si>
    <t xml:space="preserve">Misër për pufka i kuqerremtë </t>
  </si>
  <si>
    <t>AGB5057</t>
  </si>
  <si>
    <t>Barbunjë e shkurtër e Blushit</t>
  </si>
  <si>
    <t>AGB5058</t>
  </si>
  <si>
    <t>Boomcorn</t>
  </si>
  <si>
    <t>Fshesa vendit</t>
  </si>
  <si>
    <t>AGB5059</t>
  </si>
  <si>
    <t>Misër vendi i bardhë</t>
  </si>
  <si>
    <t>AGB5060</t>
  </si>
  <si>
    <t>Kungull Sakëz i verdhë</t>
  </si>
  <si>
    <t>AGB5061</t>
  </si>
  <si>
    <t>Kungull Sakëz i gjelbër</t>
  </si>
  <si>
    <t>AGB5062</t>
  </si>
  <si>
    <t>AGB5063</t>
  </si>
  <si>
    <t>Garden orache</t>
  </si>
  <si>
    <t>Labot i verdhë Leskoviku</t>
  </si>
  <si>
    <t>AGB5064</t>
  </si>
  <si>
    <t>Labot i gjelbër Leskoviku</t>
  </si>
  <si>
    <t>AGB5065</t>
  </si>
  <si>
    <t>Misër vendi i verdhë</t>
  </si>
  <si>
    <t>AGB5066</t>
  </si>
  <si>
    <t>Mashurkë e shkurtër bishtajë verdhë</t>
  </si>
  <si>
    <t>AGB5067</t>
  </si>
  <si>
    <t>Barbunjë kacavjerrëse kokërr bezhë</t>
  </si>
  <si>
    <t>AGB5068</t>
  </si>
  <si>
    <t xml:space="preserve">Misër Kseriko </t>
  </si>
  <si>
    <t>AGB5069</t>
  </si>
  <si>
    <t>Rumex aquaticus</t>
  </si>
  <si>
    <t>Western dock</t>
  </si>
  <si>
    <t>Lëpjeta e egër</t>
  </si>
  <si>
    <t>AGB5070</t>
  </si>
  <si>
    <t>Lëpjeta e kopshtit</t>
  </si>
  <si>
    <t>AGB5071</t>
  </si>
  <si>
    <t>Barbunjë kacavjerrëse laramane e kuqe</t>
  </si>
  <si>
    <t>AGB5072</t>
  </si>
  <si>
    <t>Thekër Petronellen</t>
  </si>
  <si>
    <t>AGB5073</t>
  </si>
  <si>
    <t>Thekër vendi</t>
  </si>
  <si>
    <t>AGB5074</t>
  </si>
  <si>
    <t xml:space="preserve">Qiqër vendi </t>
  </si>
  <si>
    <t>AGB5075</t>
  </si>
  <si>
    <t>Fasule misri</t>
  </si>
  <si>
    <t>AGB5076</t>
  </si>
  <si>
    <t xml:space="preserve">Spec djegës </t>
  </si>
  <si>
    <t>AGB5077</t>
  </si>
  <si>
    <t>Domate e Verdhë</t>
  </si>
  <si>
    <t>AGB5078</t>
  </si>
  <si>
    <t>AGB5079</t>
  </si>
  <si>
    <t>Domate Sanjollase e kuqe</t>
  </si>
  <si>
    <t>AGB5080</t>
  </si>
  <si>
    <t>Borzilok vendi</t>
  </si>
  <si>
    <t>AGB5081</t>
  </si>
  <si>
    <t xml:space="preserve">Kastravec i bardhë  </t>
  </si>
  <si>
    <t>AGB5082</t>
  </si>
  <si>
    <t>Piperkë Kobuskë</t>
  </si>
  <si>
    <t>AGB5083</t>
  </si>
  <si>
    <t>Mashurkë e Shqerrisë</t>
  </si>
  <si>
    <t>AGB5084</t>
  </si>
  <si>
    <t>Mashurkë e shkurtër bishtajë jeshile</t>
  </si>
  <si>
    <t>AGB5085</t>
  </si>
  <si>
    <t>Mashurkë e shkurtër  plloçake e verdhë</t>
  </si>
  <si>
    <t>AGB5086</t>
  </si>
  <si>
    <t>Gogozhare e verdhë</t>
  </si>
  <si>
    <t>AGB5087</t>
  </si>
  <si>
    <t xml:space="preserve">Kastravec i vëndit  </t>
  </si>
  <si>
    <t>AGB5088</t>
  </si>
  <si>
    <t>Qepë e Mirasit</t>
  </si>
  <si>
    <t>AGB5089</t>
  </si>
  <si>
    <t>Gras pea</t>
  </si>
  <si>
    <t>Kockull e vendit</t>
  </si>
  <si>
    <t>AGB5090</t>
  </si>
  <si>
    <t>Barbunjë e shkurtër laramane e kuqe</t>
  </si>
  <si>
    <t>AGB5091</t>
  </si>
  <si>
    <t>RD;SJ053</t>
  </si>
  <si>
    <t>Mashurkë kacavjerrëse e gjelbër</t>
  </si>
  <si>
    <t>AGB5092</t>
  </si>
  <si>
    <t>RD;SJ054</t>
  </si>
  <si>
    <t xml:space="preserve">Mashurkë e shkurtër e gjelbër </t>
  </si>
  <si>
    <t>AGB5093</t>
  </si>
  <si>
    <t>RD;SJ055</t>
  </si>
  <si>
    <t>Bamje e shkurtër</t>
  </si>
  <si>
    <t>AGB5094</t>
  </si>
  <si>
    <t>RD;SJ056</t>
  </si>
  <si>
    <t>Bamje e gjatë</t>
  </si>
  <si>
    <t>AGB5095</t>
  </si>
  <si>
    <t>RD;SJ057</t>
  </si>
  <si>
    <t>Domate Koke dashi</t>
  </si>
  <si>
    <t>AGB5096</t>
  </si>
  <si>
    <t>Sideritis raeseri</t>
  </si>
  <si>
    <t>RD;SJ058</t>
  </si>
  <si>
    <t>Mountain tea</t>
  </si>
  <si>
    <t>Çaj mali</t>
  </si>
  <si>
    <t>AGB5097</t>
  </si>
  <si>
    <t>VH;HK;FT;AB001</t>
  </si>
  <si>
    <t>Fasule e bardhë  e shkurtër</t>
  </si>
  <si>
    <t>AGB5098</t>
  </si>
  <si>
    <t>VH;HK;FT;AB002</t>
  </si>
  <si>
    <t>Spec bricjapi frut jeshile</t>
  </si>
  <si>
    <t>AGB5099</t>
  </si>
  <si>
    <t>VH;HK;FT;AB003</t>
  </si>
  <si>
    <t>Domate vendi zemër kau</t>
  </si>
  <si>
    <t>AGB5100</t>
  </si>
  <si>
    <t>VH;HK;FT;AB004</t>
  </si>
  <si>
    <t xml:space="preserve">Kastravec vendi i Terpanit </t>
  </si>
  <si>
    <t>AGB5101</t>
  </si>
  <si>
    <t>VH;HK;FT;AB005</t>
  </si>
  <si>
    <t>Misër kallamoq</t>
  </si>
  <si>
    <t>AGB5102</t>
  </si>
  <si>
    <t>VH;HK;FT;AB006</t>
  </si>
  <si>
    <t>Preshi hollë i Terpanit</t>
  </si>
  <si>
    <t>AGB5103</t>
  </si>
  <si>
    <t>VH;HK;FT;AB007</t>
  </si>
  <si>
    <t>Bamja e vendit</t>
  </si>
  <si>
    <t>AGB5104</t>
  </si>
  <si>
    <t>VH;HK;FT;AB008</t>
  </si>
  <si>
    <t>Pjepri i embël</t>
  </si>
  <si>
    <t>AGB5105</t>
  </si>
  <si>
    <t>VH;HK;FT;AB009</t>
  </si>
  <si>
    <t>AGB5106</t>
  </si>
  <si>
    <t>VH;HK;FT;AB010</t>
  </si>
  <si>
    <t>AGB5107</t>
  </si>
  <si>
    <t>VH;HK;FT;AB011</t>
  </si>
  <si>
    <t>Bishtaja jeshile e Vërtopit</t>
  </si>
  <si>
    <t>AGB5108</t>
  </si>
  <si>
    <t>VH;HK;FT;AB012</t>
  </si>
  <si>
    <t>Bostan</t>
  </si>
  <si>
    <t>AGB5109</t>
  </si>
  <si>
    <t>VH;HK;FT;AB013</t>
  </si>
  <si>
    <t>AGB5110</t>
  </si>
  <si>
    <t>VH;HK;FT;AB014</t>
  </si>
  <si>
    <t>Broomcorn</t>
  </si>
  <si>
    <t xml:space="preserve">Fshesa </t>
  </si>
  <si>
    <t>AGB5111</t>
  </si>
  <si>
    <t>VH;HK;FT;AB015</t>
  </si>
  <si>
    <t xml:space="preserve">Fasule larushe </t>
  </si>
  <si>
    <t>AGB5112</t>
  </si>
  <si>
    <t>VH;HK;FT;AB016</t>
  </si>
  <si>
    <t xml:space="preserve">Fasule verdhë </t>
  </si>
  <si>
    <t>AGB5113</t>
  </si>
  <si>
    <t>VH;HK;FT;AB017</t>
  </si>
  <si>
    <t>AGB5114</t>
  </si>
  <si>
    <t>VH;HK;FT;AB018</t>
  </si>
  <si>
    <t>Fasule larushke</t>
  </si>
  <si>
    <t>AGB5115</t>
  </si>
  <si>
    <t>VH;HK;FT;AB019</t>
  </si>
  <si>
    <t>Misër buke</t>
  </si>
  <si>
    <t>AGB5116</t>
  </si>
  <si>
    <t>VH;HK;FT;AB020</t>
  </si>
  <si>
    <t>Tërshëra e vendit</t>
  </si>
  <si>
    <t>AGB5117</t>
  </si>
  <si>
    <t>VH;HK;FT;AB021</t>
  </si>
  <si>
    <t>Thjerza e vendit</t>
  </si>
  <si>
    <t>AGB5118</t>
  </si>
  <si>
    <t>VH;HK;FT;AB022</t>
  </si>
  <si>
    <t>Koçkulla</t>
  </si>
  <si>
    <t>AGB5119</t>
  </si>
  <si>
    <t>VH;HK;FT;AB023</t>
  </si>
  <si>
    <t>AGB5120</t>
  </si>
  <si>
    <t>VH;HK;FT;AB024</t>
  </si>
  <si>
    <t xml:space="preserve">Misër vendi i bardhë </t>
  </si>
  <si>
    <t>AGB5121</t>
  </si>
  <si>
    <t>VH;HK;FT;AB025</t>
  </si>
  <si>
    <t>AGB5122</t>
  </si>
  <si>
    <t>VH;HK;FT;AB026</t>
  </si>
  <si>
    <t>Fasulee shkurtër mbi ujë</t>
  </si>
  <si>
    <t>AGB5123</t>
  </si>
  <si>
    <t>VH;HK;FT;AB027</t>
  </si>
  <si>
    <t>Barbunjë me purtekë</t>
  </si>
  <si>
    <t>AGB5124</t>
  </si>
  <si>
    <t>VH;HK;FT;AB028</t>
  </si>
  <si>
    <t>Fasule larushe  autoktone</t>
  </si>
  <si>
    <t>AGB5125</t>
  </si>
  <si>
    <t>VH;HK;FT;AB029</t>
  </si>
  <si>
    <t>Qepë e kuqe e Rehovës</t>
  </si>
  <si>
    <t>AGB5126</t>
  </si>
  <si>
    <t>VH;HK;FT;AB030</t>
  </si>
  <si>
    <t>Thjerza</t>
  </si>
  <si>
    <t>AGB5127</t>
  </si>
  <si>
    <t>VH;HK;FT;AB031</t>
  </si>
  <si>
    <t>AGB5128</t>
  </si>
  <si>
    <t>VH;HK;FT;AB032</t>
  </si>
  <si>
    <t>AGB5129</t>
  </si>
  <si>
    <t>VH;HK;FT;AB033</t>
  </si>
  <si>
    <t xml:space="preserve">Kungulleshkë vere </t>
  </si>
  <si>
    <t>AGB5130</t>
  </si>
  <si>
    <t>VH;HK;FT;AB034</t>
  </si>
  <si>
    <t>Sallator vendi</t>
  </si>
  <si>
    <t>AGB5131</t>
  </si>
  <si>
    <t>VH;HK;FT;AB035</t>
  </si>
  <si>
    <t>Domate tulore vendi</t>
  </si>
  <si>
    <t>AGB5132</t>
  </si>
  <si>
    <t>BG,HK01</t>
  </si>
  <si>
    <t>Wild chicory</t>
  </si>
  <si>
    <t>Cikore egër</t>
  </si>
  <si>
    <t>AGB5133</t>
  </si>
  <si>
    <t>Condrilla juncea</t>
  </si>
  <si>
    <t>BG,HK02</t>
  </si>
  <si>
    <t>Gum succory</t>
  </si>
  <si>
    <t>Bari i dhëmbëve</t>
  </si>
  <si>
    <t>AGB5134</t>
  </si>
  <si>
    <t>Brassica nigra</t>
  </si>
  <si>
    <t>BG,HK03</t>
  </si>
  <si>
    <t>Black mustard</t>
  </si>
  <si>
    <t>Lakra e zezë</t>
  </si>
  <si>
    <t>AGB5135</t>
  </si>
  <si>
    <t>Allium sp.</t>
  </si>
  <si>
    <t>BG,HK04</t>
  </si>
  <si>
    <t>Wild onion</t>
  </si>
  <si>
    <t xml:space="preserve">Qepë e egër </t>
  </si>
  <si>
    <t>AGB5136</t>
  </si>
  <si>
    <t>BG,HK05</t>
  </si>
  <si>
    <t>AGB5137</t>
  </si>
  <si>
    <t>BG,HK06</t>
  </si>
  <si>
    <t>Presh i egër</t>
  </si>
  <si>
    <t>AGB5138</t>
  </si>
  <si>
    <t>Brassica sp.</t>
  </si>
  <si>
    <t>BG,HK07</t>
  </si>
  <si>
    <t>Wild brassica</t>
  </si>
  <si>
    <t xml:space="preserve">Lakra e egër </t>
  </si>
  <si>
    <t>AGB5139</t>
  </si>
  <si>
    <t>BG,HK08</t>
  </si>
  <si>
    <t>Rigoni kuq</t>
  </si>
  <si>
    <t>AGB5140</t>
  </si>
  <si>
    <t>Salvia officinalis</t>
  </si>
  <si>
    <t>BG,HK09</t>
  </si>
  <si>
    <t>Sage</t>
  </si>
  <si>
    <t>Sherebela</t>
  </si>
  <si>
    <t>AGB5141</t>
  </si>
  <si>
    <t>BG,HK10</t>
  </si>
  <si>
    <t>AGB5142</t>
  </si>
  <si>
    <t>Hypericum perforatum</t>
  </si>
  <si>
    <t>BG,HK11</t>
  </si>
  <si>
    <t>St John's wort</t>
  </si>
  <si>
    <t>Lulebasami</t>
  </si>
  <si>
    <t>AGB5143</t>
  </si>
  <si>
    <t>Rumex acetosella</t>
  </si>
  <si>
    <t>BG,HK12</t>
  </si>
  <si>
    <t>Red sorrel</t>
  </si>
  <si>
    <t>Lëpjeta e egër</t>
  </si>
  <si>
    <t>AGB5144</t>
  </si>
  <si>
    <t>Trifolium pratense</t>
  </si>
  <si>
    <t>BG,HK13</t>
  </si>
  <si>
    <t>Red clover</t>
  </si>
  <si>
    <t>Tërfili livadhit</t>
  </si>
  <si>
    <t>AGB5145</t>
  </si>
  <si>
    <t>Rumex acetosa</t>
  </si>
  <si>
    <t>BG,HK14</t>
  </si>
  <si>
    <t>Garden sorrel</t>
  </si>
  <si>
    <t>Lëpjete egër e kopshtit</t>
  </si>
  <si>
    <t>AGB5146</t>
  </si>
  <si>
    <t>Salvia viridis</t>
  </si>
  <si>
    <t>BG,HK15</t>
  </si>
  <si>
    <t>Ornamental Sage</t>
  </si>
  <si>
    <t xml:space="preserve">Sherbela e blertë </t>
  </si>
  <si>
    <t>AGB5147</t>
  </si>
  <si>
    <t>BG,HK16</t>
  </si>
  <si>
    <t>AGB5148</t>
  </si>
  <si>
    <t>Mentha longifoglia</t>
  </si>
  <si>
    <t>BG,HK17</t>
  </si>
  <si>
    <t>Horse mint</t>
  </si>
  <si>
    <t xml:space="preserve">Mendra gjethegjatë </t>
  </si>
  <si>
    <t>AGB5149</t>
  </si>
  <si>
    <t>BG,HK18</t>
  </si>
  <si>
    <t>Alfalfa</t>
  </si>
  <si>
    <t>Jonxha</t>
  </si>
  <si>
    <t>AGB5150</t>
  </si>
  <si>
    <t>BG,HK19</t>
  </si>
  <si>
    <t>Tërfili i livadhit</t>
  </si>
  <si>
    <t>AGB5151</t>
  </si>
  <si>
    <t>BG,HK20</t>
  </si>
  <si>
    <t>AGB5152</t>
  </si>
  <si>
    <t>BG,HK21</t>
  </si>
  <si>
    <t>Keeled garlic</t>
  </si>
  <si>
    <t>Hudhër e egër</t>
  </si>
  <si>
    <t>AGB5153</t>
  </si>
  <si>
    <t>Vicia sp.</t>
  </si>
  <si>
    <t>BG,HK22</t>
  </si>
  <si>
    <t>Wild vetches</t>
  </si>
  <si>
    <t>AGB5154</t>
  </si>
  <si>
    <t>BG,HK23</t>
  </si>
  <si>
    <t>AGB5155</t>
  </si>
  <si>
    <t>BG,HK24</t>
  </si>
  <si>
    <t>Wild Carrot</t>
  </si>
  <si>
    <t xml:space="preserve">Karotë e egër </t>
  </si>
  <si>
    <t>AGB5156</t>
  </si>
  <si>
    <t>Chaerophyllum bulbosum</t>
  </si>
  <si>
    <t>BG,HK25</t>
  </si>
  <si>
    <t>Bulbous chervil</t>
  </si>
  <si>
    <t>Chervil, rrepë me rrënjë</t>
  </si>
  <si>
    <t>AGB5157</t>
  </si>
  <si>
    <t>BG,HK26</t>
  </si>
  <si>
    <t>Qepë e egër (kokë vogël)</t>
  </si>
  <si>
    <t>AGB5158</t>
  </si>
  <si>
    <t>Lactuca sp.</t>
  </si>
  <si>
    <t>BG,HK27</t>
  </si>
  <si>
    <t>Wild lettuce</t>
  </si>
  <si>
    <t>Sallatë e egër</t>
  </si>
  <si>
    <t>AGB5159</t>
  </si>
  <si>
    <t>BG,HK28</t>
  </si>
  <si>
    <t>Prickly lettuce</t>
  </si>
  <si>
    <t>Sallatë e egër - gjethe e plote heshtë</t>
  </si>
  <si>
    <t>AGB5160</t>
  </si>
  <si>
    <t>BG,HK29</t>
  </si>
  <si>
    <t>Sallatë e egër- vrigëzuar</t>
  </si>
  <si>
    <t>AGB5161</t>
  </si>
  <si>
    <t>Lactuca saligna</t>
  </si>
  <si>
    <t>BG,HK30</t>
  </si>
  <si>
    <t>willowleaf lettuce</t>
  </si>
  <si>
    <t>Sallatë e egër-gjethe e vrigezuar</t>
  </si>
  <si>
    <t>AGB5162</t>
  </si>
  <si>
    <t>BG,HK31</t>
  </si>
  <si>
    <t>Sallatë e egër -gjethe heshtore</t>
  </si>
  <si>
    <t>AGB5163</t>
  </si>
  <si>
    <t>BG,HK32</t>
  </si>
  <si>
    <t>Allium sp. (kokë gjatë, rrënjë qepë e egër)</t>
  </si>
  <si>
    <t>AGB5164</t>
  </si>
  <si>
    <t>BG,HK33</t>
  </si>
  <si>
    <t>Lakër kokë e Drishtit</t>
  </si>
  <si>
    <t>AGB5165</t>
  </si>
  <si>
    <t>BG,HK34</t>
  </si>
  <si>
    <t>Laker gjethe e Drishtit</t>
  </si>
  <si>
    <t>AGB5166</t>
  </si>
  <si>
    <t>BG,HK35</t>
  </si>
  <si>
    <t>Prasi Drishtit</t>
  </si>
  <si>
    <t>AGB5167</t>
  </si>
  <si>
    <t>BG,HK36</t>
  </si>
  <si>
    <t>AGB5168</t>
  </si>
  <si>
    <t>Helianthus annuus</t>
  </si>
  <si>
    <t>BG,HK37</t>
  </si>
  <si>
    <t>Sunflower</t>
  </si>
  <si>
    <t xml:space="preserve">Lule dielli </t>
  </si>
  <si>
    <t>AGB5169</t>
  </si>
  <si>
    <t>BG,HK38</t>
  </si>
  <si>
    <t>Lule dielli  për ngrënie</t>
  </si>
  <si>
    <t>AGB5170</t>
  </si>
  <si>
    <t>BG,HK39</t>
  </si>
  <si>
    <t>Lule dielli e egër (topinamburi)</t>
  </si>
  <si>
    <t>AGB5171</t>
  </si>
  <si>
    <t>BG,HK40</t>
  </si>
  <si>
    <t>Sallatë gjethe heshte</t>
  </si>
  <si>
    <t>AGB5172</t>
  </si>
  <si>
    <t>BG,HK41</t>
  </si>
  <si>
    <t>Sallate me gjethe vrigull</t>
  </si>
  <si>
    <t>AGB5173</t>
  </si>
  <si>
    <t>Achillea millefolium</t>
  </si>
  <si>
    <t>BG,HK42</t>
  </si>
  <si>
    <t>Yarrow</t>
  </si>
  <si>
    <t>Mijëfletëshi</t>
  </si>
  <si>
    <t>AGB5174</t>
  </si>
  <si>
    <t>BG,HK43</t>
  </si>
  <si>
    <t>common juniper</t>
  </si>
  <si>
    <t>Dellinja e zezë</t>
  </si>
  <si>
    <t>AGB5175</t>
  </si>
  <si>
    <t>BG,HK44</t>
  </si>
  <si>
    <t>Fasule kokërr vogël e Thethit</t>
  </si>
  <si>
    <t>AGB5176</t>
  </si>
  <si>
    <t>BG,HK45</t>
  </si>
  <si>
    <t>Fasule laramane e Thethit</t>
  </si>
  <si>
    <t>AGB5177</t>
  </si>
  <si>
    <t>BG,HK46</t>
  </si>
  <si>
    <t>Fasule Pllaqi e bardhë</t>
  </si>
  <si>
    <t>AGB5178</t>
  </si>
  <si>
    <t>BG,HK47</t>
  </si>
  <si>
    <t>Fasule bishtaje e zezë-mashurke</t>
  </si>
  <si>
    <t>AGB5179</t>
  </si>
  <si>
    <t>BG,HK48</t>
  </si>
  <si>
    <t>Fasule Pllaqi laramane</t>
  </si>
  <si>
    <t>AGB5180</t>
  </si>
  <si>
    <t>BG,HK49</t>
  </si>
  <si>
    <t>Miser Thethi i bardhë</t>
  </si>
  <si>
    <t>AGB5181</t>
  </si>
  <si>
    <t>BG,HK50</t>
  </si>
  <si>
    <t>Fasule e Reçit</t>
  </si>
  <si>
    <t>AGB5182</t>
  </si>
  <si>
    <t>BG,HK51</t>
  </si>
  <si>
    <t>Misër Reçi</t>
  </si>
  <si>
    <t>AGB5183</t>
  </si>
  <si>
    <t>BG101</t>
  </si>
  <si>
    <t>Wild oat</t>
  </si>
  <si>
    <t>AGB5184</t>
  </si>
  <si>
    <t>BG102</t>
  </si>
  <si>
    <t>Wild opium poppy</t>
  </si>
  <si>
    <t>Hashashi egër</t>
  </si>
  <si>
    <t>AGB5185</t>
  </si>
  <si>
    <t>BG103</t>
  </si>
  <si>
    <t>Elbi i mureve</t>
  </si>
  <si>
    <t>AGB5186</t>
  </si>
  <si>
    <t>BG104</t>
  </si>
  <si>
    <t>AGB5187</t>
  </si>
  <si>
    <t>Allium pallens</t>
  </si>
  <si>
    <t>BG105</t>
  </si>
  <si>
    <t>Qepë e egër</t>
  </si>
  <si>
    <t>AGB5188</t>
  </si>
  <si>
    <t>BG106</t>
  </si>
  <si>
    <t>AGB5189</t>
  </si>
  <si>
    <t>BG107</t>
  </si>
  <si>
    <t>AGB5190</t>
  </si>
  <si>
    <t>Portulaca oleracea</t>
  </si>
  <si>
    <t>BG108</t>
  </si>
  <si>
    <t>Common purslane</t>
  </si>
  <si>
    <t>Bordullaku</t>
  </si>
  <si>
    <t>AGB5191</t>
  </si>
  <si>
    <t>Urtica dioica</t>
  </si>
  <si>
    <t>BG109</t>
  </si>
  <si>
    <t>Burn nettle</t>
  </si>
  <si>
    <t>Hithraq</t>
  </si>
  <si>
    <t>AGB5192</t>
  </si>
  <si>
    <t>BG110</t>
  </si>
  <si>
    <t>Black nightshade</t>
  </si>
  <si>
    <t>Domate e zezë e egër</t>
  </si>
  <si>
    <t>AGB5193</t>
  </si>
  <si>
    <t>BG111</t>
  </si>
  <si>
    <t>Prasi Luzit</t>
  </si>
  <si>
    <t>AGB5194</t>
  </si>
  <si>
    <t>BG112</t>
  </si>
  <si>
    <t>AGB5195</t>
  </si>
  <si>
    <t>BG113</t>
  </si>
  <si>
    <t>AGB5196</t>
  </si>
  <si>
    <t>BG114</t>
  </si>
  <si>
    <t>AGB5197</t>
  </si>
  <si>
    <t>BG115</t>
  </si>
  <si>
    <t xml:space="preserve">Presh  egër </t>
  </si>
  <si>
    <t>AGB5198</t>
  </si>
  <si>
    <t>Euphorbia sp.</t>
  </si>
  <si>
    <t>BG116</t>
  </si>
  <si>
    <t>Caper spurge</t>
  </si>
  <si>
    <t>AGB5199</t>
  </si>
  <si>
    <t>BG117</t>
  </si>
  <si>
    <t>Kungull me farë të bardha</t>
  </si>
  <si>
    <t>AGB5200</t>
  </si>
  <si>
    <t>BG118</t>
  </si>
  <si>
    <t>Kungull jeshil</t>
  </si>
  <si>
    <t>AGB5201</t>
  </si>
  <si>
    <t>BG119</t>
  </si>
  <si>
    <t>Kungull i verdhë - jeshil</t>
  </si>
  <si>
    <t>AGB5202</t>
  </si>
  <si>
    <t>BG120</t>
  </si>
  <si>
    <t>Presh Kashari</t>
  </si>
  <si>
    <t>AGB5203</t>
  </si>
  <si>
    <t>BG121</t>
  </si>
  <si>
    <t>Qepë e bardhë</t>
  </si>
  <si>
    <t>AGB5204</t>
  </si>
  <si>
    <t>BG122</t>
  </si>
  <si>
    <t>AGB5205</t>
  </si>
  <si>
    <t>BG123</t>
  </si>
  <si>
    <t>Bamje me kërcell të lartë</t>
  </si>
  <si>
    <t>AGB5206</t>
  </si>
  <si>
    <t>BG124</t>
  </si>
  <si>
    <t>Bamje trup shkurtër</t>
  </si>
  <si>
    <t>AGB5207</t>
  </si>
  <si>
    <t>BG125</t>
  </si>
  <si>
    <t>Domate Bizon-2022</t>
  </si>
  <si>
    <t>AGB5208</t>
  </si>
  <si>
    <t>BG126</t>
  </si>
  <si>
    <t>Domate Bizon-2023</t>
  </si>
  <si>
    <t>AGB5209</t>
  </si>
  <si>
    <t>BG127</t>
  </si>
  <si>
    <t>Shalqi frut gjatë-2020</t>
  </si>
  <si>
    <t>AGB5210</t>
  </si>
  <si>
    <t>BG128</t>
  </si>
  <si>
    <t>Spec Kapi - 2022</t>
  </si>
  <si>
    <t>AGB5211</t>
  </si>
  <si>
    <t>BG129</t>
  </si>
  <si>
    <t>Spec Kapi - 2023</t>
  </si>
  <si>
    <t>AGB5212</t>
  </si>
  <si>
    <t>BG130</t>
  </si>
  <si>
    <t>AGB5213</t>
  </si>
  <si>
    <t>Plantago major</t>
  </si>
  <si>
    <t>BG131</t>
  </si>
  <si>
    <t>Broadleaf plantain</t>
  </si>
  <si>
    <t>Gjethe Delli</t>
  </si>
  <si>
    <t>AGB5214</t>
  </si>
  <si>
    <t>BG132</t>
  </si>
  <si>
    <t>Shalqi frut gjatë-2023</t>
  </si>
  <si>
    <t>AGB5215</t>
  </si>
  <si>
    <t>BG133</t>
  </si>
  <si>
    <t>Shalqi i vendit-2023</t>
  </si>
  <si>
    <t>AGB5216</t>
  </si>
  <si>
    <t>Rumex sp.</t>
  </si>
  <si>
    <t>BG134</t>
  </si>
  <si>
    <t>Dock unknown</t>
  </si>
  <si>
    <t>AGB5217</t>
  </si>
  <si>
    <t>BG135</t>
  </si>
  <si>
    <t>AGB5218</t>
  </si>
  <si>
    <t>BG136</t>
  </si>
  <si>
    <t>Kulumbri</t>
  </si>
  <si>
    <t>AGB5219</t>
  </si>
  <si>
    <t>BG137</t>
  </si>
  <si>
    <t>Dellinje e kuqe</t>
  </si>
  <si>
    <t>AGB5220</t>
  </si>
  <si>
    <t>BG138</t>
  </si>
  <si>
    <t>Trendafil i eger</t>
  </si>
  <si>
    <t>AGB5221</t>
  </si>
  <si>
    <t>BG139</t>
  </si>
  <si>
    <t>Common hawthorn</t>
  </si>
  <si>
    <t>Murriz i kuq</t>
  </si>
  <si>
    <t>AGB5222</t>
  </si>
  <si>
    <t>BG140</t>
  </si>
  <si>
    <t>Leak</t>
  </si>
  <si>
    <t>Pras vendi</t>
  </si>
  <si>
    <t>Tërshërë e egër</t>
  </si>
  <si>
    <t>Qumështore</t>
  </si>
  <si>
    <t>NICODE</t>
  </si>
  <si>
    <t>INSTCODE</t>
  </si>
  <si>
    <t>Genus</t>
  </si>
  <si>
    <t>Species</t>
  </si>
  <si>
    <t>SPAUTHOR</t>
  </si>
  <si>
    <t>SUBTAXA</t>
  </si>
  <si>
    <t>SUBTAUTHOR</t>
  </si>
  <si>
    <t>Name of crop*-FAO</t>
  </si>
  <si>
    <t xml:space="preserve">(YYYY/MM) </t>
  </si>
  <si>
    <t>ADM1</t>
  </si>
  <si>
    <t>ADM2</t>
  </si>
  <si>
    <t>COLLSITE</t>
  </si>
  <si>
    <t>ELEVATION</t>
  </si>
  <si>
    <t>TaxonName</t>
  </si>
  <si>
    <t>LATITUDE</t>
  </si>
  <si>
    <t>LONGITUDE</t>
  </si>
  <si>
    <t>Gr</t>
  </si>
  <si>
    <t>Min</t>
  </si>
  <si>
    <t>Sec</t>
  </si>
  <si>
    <t>SAMPSTAT</t>
  </si>
  <si>
    <t>Biological status of accession</t>
  </si>
  <si>
    <t>COLLSRC</t>
  </si>
  <si>
    <t>Collecting/acquisition source</t>
  </si>
  <si>
    <t>COLLCODE</t>
  </si>
  <si>
    <t>DUPLSITE</t>
  </si>
  <si>
    <t>STORAGE</t>
  </si>
  <si>
    <t>Type of germplasm storage</t>
  </si>
  <si>
    <t>MLSSTAT</t>
  </si>
  <si>
    <t>Status under the Multilateral System</t>
  </si>
  <si>
    <t>AEGISSTAT</t>
  </si>
  <si>
    <t>BREDCODE</t>
  </si>
  <si>
    <t xml:space="preserve">ANCEST </t>
  </si>
  <si>
    <t>DONORCODE</t>
  </si>
  <si>
    <t>DONORNUMB</t>
  </si>
  <si>
    <t>OTHERNUMB_genebank</t>
  </si>
  <si>
    <t>OTHERNUMB_Original2</t>
  </si>
  <si>
    <t>REMARKS</t>
  </si>
  <si>
    <t>Karakteristikat (2,3,4 etj)</t>
  </si>
  <si>
    <t>Karakteristikat (2,3,4 etj)++</t>
  </si>
  <si>
    <t>Old_Bank_Nr</t>
  </si>
  <si>
    <t>Nr. Frig</t>
  </si>
  <si>
    <t>Kati-Rax</t>
  </si>
  <si>
    <t>Nr_kokrr</t>
  </si>
  <si>
    <t>Sasi_fare_gr</t>
  </si>
  <si>
    <t>Sasi_Fare_Llog.</t>
  </si>
  <si>
    <t>Pesha/1000</t>
  </si>
  <si>
    <t>Donornumb</t>
  </si>
  <si>
    <t>OTHERNUMB</t>
  </si>
  <si>
    <t>C&amp;E data</t>
  </si>
  <si>
    <t>Acc. No. LU</t>
  </si>
  <si>
    <t>Kalleza per kalli</t>
  </si>
  <si>
    <t>Kokrra per kallez</t>
  </si>
  <si>
    <t>Kokrra per kalli</t>
  </si>
  <si>
    <t>Gjatesi kalliri</t>
  </si>
  <si>
    <t>Dendesi kalliri</t>
  </si>
  <si>
    <t>Tip vella</t>
  </si>
  <si>
    <t xml:space="preserve">Aft vella </t>
  </si>
  <si>
    <t>Acc. Number</t>
  </si>
  <si>
    <t>Pesha e 1000 kokrrave</t>
  </si>
  <si>
    <t>Ngjyra e kokrres</t>
  </si>
  <si>
    <t>Rrudh.e kokrres</t>
  </si>
  <si>
    <t>Madh. e kokrres</t>
  </si>
  <si>
    <t>Qelquriteti</t>
  </si>
  <si>
    <t>ALB026</t>
  </si>
  <si>
    <t>AGB0001</t>
  </si>
  <si>
    <t>Triticum aestivum</t>
  </si>
  <si>
    <t>Triticum</t>
  </si>
  <si>
    <t>aestivum</t>
  </si>
  <si>
    <t>L.</t>
  </si>
  <si>
    <t>Bread wheat</t>
  </si>
  <si>
    <t>REGINA x KB 48 6/7-2-1</t>
  </si>
  <si>
    <t>Grurë i butë</t>
  </si>
  <si>
    <t>2003/01</t>
  </si>
  <si>
    <t>400) Breeding/research material</t>
  </si>
  <si>
    <t>40) Institute, Experimental station, Research organization, Genebank</t>
  </si>
  <si>
    <t>ALB019</t>
  </si>
  <si>
    <t>13) Seed long-term</t>
  </si>
  <si>
    <t>Included</t>
  </si>
  <si>
    <t xml:space="preserve">REGINA x KB 48 </t>
  </si>
  <si>
    <t>IKB0851</t>
  </si>
  <si>
    <t>TRI 081214</t>
  </si>
  <si>
    <t>1 D</t>
  </si>
  <si>
    <t>IKB  0851</t>
  </si>
  <si>
    <t>AGB0002</t>
  </si>
  <si>
    <t>KAMZA 9 x 546 (AURORA x MARZOTTO) 2/3-5-35</t>
  </si>
  <si>
    <t xml:space="preserve">KAMZA 9 x 546 (AURORA x MARZOTTO) </t>
  </si>
  <si>
    <t>IKB0871</t>
  </si>
  <si>
    <t>TRI 081215</t>
  </si>
  <si>
    <t>IKB  0871</t>
  </si>
  <si>
    <t>AGB0003</t>
  </si>
  <si>
    <t>AQUILEIA x Ç 679 10/1-17-9-5</t>
  </si>
  <si>
    <t xml:space="preserve">AQUILEIA x Ç 679 </t>
  </si>
  <si>
    <t>IKB0895</t>
  </si>
  <si>
    <t>TRI 081216</t>
  </si>
  <si>
    <t>IKB  0895</t>
  </si>
  <si>
    <t>AGB0004</t>
  </si>
  <si>
    <t>KAMZA 10 x MEC 5/9-1-2-1</t>
  </si>
  <si>
    <t xml:space="preserve">KAMZA 10 x MEC </t>
  </si>
  <si>
    <t>IKB1044</t>
  </si>
  <si>
    <t>TRI 081217</t>
  </si>
  <si>
    <t>IKB  1044</t>
  </si>
  <si>
    <t>AGB0005</t>
  </si>
  <si>
    <t>CIETE CERROS x DUN FAN XUN L 19 x AGIMI 5/5-2</t>
  </si>
  <si>
    <t xml:space="preserve">CIETE CERROS x DUN FAN XUN L 19 x AGIMI </t>
  </si>
  <si>
    <t>IKB1057</t>
  </si>
  <si>
    <t>TRI 081218</t>
  </si>
  <si>
    <t>IKB  1057</t>
  </si>
  <si>
    <t>AGB0006</t>
  </si>
  <si>
    <t>KAMZA 10 x MEC 14/2-2-6</t>
  </si>
  <si>
    <t>IKB1389</t>
  </si>
  <si>
    <t>TRI 081219</t>
  </si>
  <si>
    <t>IKB  1389</t>
  </si>
  <si>
    <t>AGB0007</t>
  </si>
  <si>
    <t>474 x SENTIA 5/2-1-1</t>
  </si>
  <si>
    <t xml:space="preserve">474 x SENTIA </t>
  </si>
  <si>
    <t>IKB1413</t>
  </si>
  <si>
    <t>TRI 081220</t>
  </si>
  <si>
    <t>IKB  1413</t>
  </si>
  <si>
    <t>AGB0008</t>
  </si>
  <si>
    <t>DAJTI x KB 84 TEES 6/1-1-2 99H 1984</t>
  </si>
  <si>
    <t xml:space="preserve">DAJTI x KB 84 TEES </t>
  </si>
  <si>
    <t>IKB1449</t>
  </si>
  <si>
    <t>TRI 081221</t>
  </si>
  <si>
    <t>IKB  1449</t>
  </si>
  <si>
    <t>AGB0009</t>
  </si>
  <si>
    <t>REGINA x L 2076 11/4-3-1</t>
  </si>
  <si>
    <t>REGINA x L 2076</t>
  </si>
  <si>
    <t>IKB1560</t>
  </si>
  <si>
    <t>TRI 081222</t>
  </si>
  <si>
    <t>IKB  1560</t>
  </si>
  <si>
    <t>AGB0010</t>
  </si>
  <si>
    <t>KAMZA 9 x MEC 7/4-4-1-5</t>
  </si>
  <si>
    <t xml:space="preserve">KAMZA 9 x MEC </t>
  </si>
  <si>
    <t>IKB1562</t>
  </si>
  <si>
    <t>TRI 081223</t>
  </si>
  <si>
    <t>IKB  1562</t>
  </si>
  <si>
    <t>AGB0011</t>
  </si>
  <si>
    <t>KAMZA 9 x 546 AURORA x MOZO 9/4-1-4-10</t>
  </si>
  <si>
    <t xml:space="preserve">KAMZA 9 x 546 AURORA x MOZO </t>
  </si>
  <si>
    <t>IKB1660</t>
  </si>
  <si>
    <t>TRI 081224</t>
  </si>
  <si>
    <t>IKB  1660</t>
  </si>
  <si>
    <t>AGB0012</t>
  </si>
  <si>
    <t>DAJTI x Ç 2278 1/9-2-4-3-1</t>
  </si>
  <si>
    <t xml:space="preserve">DAJTI x Ç 2278 </t>
  </si>
  <si>
    <t>IKB1678</t>
  </si>
  <si>
    <t>TRI 081225</t>
  </si>
  <si>
    <t>IKB  1678</t>
  </si>
  <si>
    <t>AGB0013</t>
  </si>
  <si>
    <t>MEC x 519 CM 9160 2/1-3-5-3</t>
  </si>
  <si>
    <t xml:space="preserve">MEC x 519 CM 9160 </t>
  </si>
  <si>
    <t>IKB1711</t>
  </si>
  <si>
    <t>TRI 081226</t>
  </si>
  <si>
    <t>IKB  1711</t>
  </si>
  <si>
    <t>AGB0014</t>
  </si>
  <si>
    <t>DAJTI x KB 84 TEES 6/1-1-4 99H 1984</t>
  </si>
  <si>
    <t>IKB1730</t>
  </si>
  <si>
    <t>TRI 081227</t>
  </si>
  <si>
    <t>IKB  1730</t>
  </si>
  <si>
    <t>AGB0015</t>
  </si>
  <si>
    <t>Ç 2278 x 981 CAPITOLE x VILMORIN x REDA 3/1-1-2</t>
  </si>
  <si>
    <t xml:space="preserve">Ç 2278 x 981 CAPITOLE x VILMORIN x REDA </t>
  </si>
  <si>
    <t>IKB1753</t>
  </si>
  <si>
    <t>TRI 081228</t>
  </si>
  <si>
    <t>IKB  1753</t>
  </si>
  <si>
    <t>AGB0016</t>
  </si>
  <si>
    <t>MEC x 519 CM 9160 OY-11Y-2/1-7-1</t>
  </si>
  <si>
    <t>MEC x 519 CM 9160</t>
  </si>
  <si>
    <t>IKB1757</t>
  </si>
  <si>
    <t>TRI 081229</t>
  </si>
  <si>
    <t>IKB  1757</t>
  </si>
  <si>
    <t>AGB0017</t>
  </si>
  <si>
    <t>ANIENE x AQUILEIA 1/1-7-4-5</t>
  </si>
  <si>
    <t xml:space="preserve">ANIENE x AQUILEIA </t>
  </si>
  <si>
    <t>IKB1796</t>
  </si>
  <si>
    <t>TRI 081230</t>
  </si>
  <si>
    <t>IKB  1796</t>
  </si>
  <si>
    <t>AGB0018</t>
  </si>
  <si>
    <t>AQUILEIA x Ç 679 10/1-17-9-6</t>
  </si>
  <si>
    <t>IKB1805</t>
  </si>
  <si>
    <t>TRI 081231</t>
  </si>
  <si>
    <t>IKB  1805</t>
  </si>
  <si>
    <t>AGB0019</t>
  </si>
  <si>
    <t>ANIENE x MEC 5/1-2-3</t>
  </si>
  <si>
    <t xml:space="preserve">ANIENE x MEC </t>
  </si>
  <si>
    <t>IKB1806</t>
  </si>
  <si>
    <t>TRI 081232</t>
  </si>
  <si>
    <t>IKB  1806</t>
  </si>
  <si>
    <t>AGB0020</t>
  </si>
  <si>
    <t>LBZ x KB 87 L 13 1/6</t>
  </si>
  <si>
    <t xml:space="preserve">LBZ x KB 87 </t>
  </si>
  <si>
    <t>IKB1845</t>
  </si>
  <si>
    <t>TRI 081233</t>
  </si>
  <si>
    <t>IKB  1845</t>
  </si>
  <si>
    <t>AGB0021</t>
  </si>
  <si>
    <t>MEC x 345 CORE F 1158 FDL 6360 75 CM 37967 2/2-3-2</t>
  </si>
  <si>
    <t xml:space="preserve">MEC x 345 CORE F 1158 FDL 6360 75 CM 37967 </t>
  </si>
  <si>
    <t>IKB1873</t>
  </si>
  <si>
    <t>TRI 081234</t>
  </si>
  <si>
    <t>IKB  1873</t>
  </si>
  <si>
    <t>AGB0022</t>
  </si>
  <si>
    <t>STRAMPELLINO x 519 1/6-1-3</t>
  </si>
  <si>
    <t xml:space="preserve">STRAMPELLINO x 519 </t>
  </si>
  <si>
    <t>IKB1889</t>
  </si>
  <si>
    <t>TRI 081235</t>
  </si>
  <si>
    <t>IKB  1889</t>
  </si>
  <si>
    <t>AGB0023</t>
  </si>
  <si>
    <t>REGINA x L 776 2/3-5-2-1</t>
  </si>
  <si>
    <t xml:space="preserve">REGINA x L 776 </t>
  </si>
  <si>
    <t>IKB1890</t>
  </si>
  <si>
    <t>TRI 081236</t>
  </si>
  <si>
    <t>IKB  1890</t>
  </si>
  <si>
    <t>AGB0024</t>
  </si>
  <si>
    <t>REGINA x L 2076 10/4-2-3</t>
  </si>
  <si>
    <t>IKB1904</t>
  </si>
  <si>
    <t>TRI 081237</t>
  </si>
  <si>
    <t>IKB  1904</t>
  </si>
  <si>
    <t>AGB0025</t>
  </si>
  <si>
    <t>ANIENE x MEC 5/1-4-1-3</t>
  </si>
  <si>
    <t>IKB1908</t>
  </si>
  <si>
    <t>TRI 081238</t>
  </si>
  <si>
    <t>IKB  1908</t>
  </si>
  <si>
    <t>AGB0026</t>
  </si>
  <si>
    <t>MEC x 519 CM 9160 11Y-2/1-3-8</t>
  </si>
  <si>
    <t>MEC x 519 CM 9160 11Y</t>
  </si>
  <si>
    <t>IKB2058</t>
  </si>
  <si>
    <t>TRI 081239</t>
  </si>
  <si>
    <t>IKB  2058</t>
  </si>
  <si>
    <t>AGB0027</t>
  </si>
  <si>
    <t>MEC x 519 CM 9160 11Y-2/1-5-5</t>
  </si>
  <si>
    <t>IKB2198</t>
  </si>
  <si>
    <t>TRI 081240</t>
  </si>
  <si>
    <t>IKB  2198</t>
  </si>
  <si>
    <t>AGB0028</t>
  </si>
  <si>
    <t>MEC x 519 CM 9160 11Y-2/1-3-1</t>
  </si>
  <si>
    <t>IKB2224</t>
  </si>
  <si>
    <t>TRI 081241</t>
  </si>
  <si>
    <t>IKB  2224</t>
  </si>
  <si>
    <t>AGB0029</t>
  </si>
  <si>
    <t>REGINA x DAJTI 3/1-1-3</t>
  </si>
  <si>
    <t xml:space="preserve">REGINA x DAJTI </t>
  </si>
  <si>
    <t>IKB2253</t>
  </si>
  <si>
    <t>TRI 081242</t>
  </si>
  <si>
    <t>IKB  2253</t>
  </si>
  <si>
    <t>AGB0030</t>
  </si>
  <si>
    <t>KAMZA 10 x MEC 14/2-2-2-2</t>
  </si>
  <si>
    <t>IKB2262</t>
  </si>
  <si>
    <t>TRI 081243</t>
  </si>
  <si>
    <t>IKB  2262</t>
  </si>
  <si>
    <t>AGB0031</t>
  </si>
  <si>
    <t>KAMZA 10 x MEC 4/2-2-2-5</t>
  </si>
  <si>
    <t>IKB2318</t>
  </si>
  <si>
    <t>TRI 081244</t>
  </si>
  <si>
    <t>?</t>
  </si>
  <si>
    <t>IKB  2318</t>
  </si>
  <si>
    <t>AGB0032</t>
  </si>
  <si>
    <t>Ç 5778 x KB 170 x LU 1174 x IZRAELE MALJANI 1-2-4</t>
  </si>
  <si>
    <t xml:space="preserve">Ç 5778 x KB 170 x LU 1174 x IZRAELE MALJANI </t>
  </si>
  <si>
    <t>IKB2320</t>
  </si>
  <si>
    <t>TRI 081245</t>
  </si>
  <si>
    <t>IKB  2320</t>
  </si>
  <si>
    <t>AGB0033</t>
  </si>
  <si>
    <t>Ç 2278 F/158 8DS MEXICANS TIB 662 CA75 CM 37378 M-2M-2/1-3-6</t>
  </si>
  <si>
    <t>Ç 2278 F/158 8DS MEXICANS TIB 662 CA75 CM 37378 M-2M</t>
  </si>
  <si>
    <t>IKB2322</t>
  </si>
  <si>
    <t>TRI 081246</t>
  </si>
  <si>
    <t>IKB  2322</t>
  </si>
  <si>
    <t>AGB0034</t>
  </si>
  <si>
    <t>Ç 2278 x 29/4/1/4521</t>
  </si>
  <si>
    <t>Ç 2278 x 29/4</t>
  </si>
  <si>
    <t>IKB2329</t>
  </si>
  <si>
    <t>TRI 081247</t>
  </si>
  <si>
    <t>IKB  2329</t>
  </si>
  <si>
    <t>AGB0035</t>
  </si>
  <si>
    <t>Hordeum vulgare</t>
  </si>
  <si>
    <t>Hordeum</t>
  </si>
  <si>
    <t>vulgare</t>
  </si>
  <si>
    <t>MH1</t>
  </si>
  <si>
    <t>Lushnje-H1</t>
  </si>
  <si>
    <t>Elb</t>
  </si>
  <si>
    <t>1999/07</t>
  </si>
  <si>
    <t>Fier</t>
  </si>
  <si>
    <t>Lushnjës</t>
  </si>
  <si>
    <t>Lushnjë</t>
  </si>
  <si>
    <t>405600N</t>
  </si>
  <si>
    <t>0194200E</t>
  </si>
  <si>
    <t>200) Weedy</t>
  </si>
  <si>
    <t>20) Farm or cultivated habitat</t>
  </si>
  <si>
    <t>IKB5290</t>
  </si>
  <si>
    <t>HSD 041112</t>
  </si>
  <si>
    <t>1 M</t>
  </si>
  <si>
    <t>IKB  5290</t>
  </si>
  <si>
    <t>AGB0036</t>
  </si>
  <si>
    <t>MH2</t>
  </si>
  <si>
    <t>Lushnje-H2</t>
  </si>
  <si>
    <t>IKB5291</t>
  </si>
  <si>
    <t>HSD 041113</t>
  </si>
  <si>
    <t>IKB  5291</t>
  </si>
  <si>
    <t>AGB0037</t>
  </si>
  <si>
    <t>Triticum durum</t>
  </si>
  <si>
    <t>durum</t>
  </si>
  <si>
    <t>Desf.</t>
  </si>
  <si>
    <t>Durum wheat</t>
  </si>
  <si>
    <t>LATINO x KF 257 4/1-4-2</t>
  </si>
  <si>
    <t>Grurë i fortë</t>
  </si>
  <si>
    <t xml:space="preserve">LATINO x KF 257 </t>
  </si>
  <si>
    <t>IKB5292</t>
  </si>
  <si>
    <t>TRI 041114</t>
  </si>
  <si>
    <t>IKB  5292</t>
  </si>
  <si>
    <t>AGB0038</t>
  </si>
  <si>
    <t>LATINO x KF 659 2/3-1-1</t>
  </si>
  <si>
    <t xml:space="preserve">LATINO x KF 659 </t>
  </si>
  <si>
    <t>IKB5293</t>
  </si>
  <si>
    <t>TRI 041115</t>
  </si>
  <si>
    <t>IKB  5293</t>
  </si>
  <si>
    <t>AGB0039</t>
  </si>
  <si>
    <t>5/11-1 x VEZIO</t>
  </si>
  <si>
    <t>IKB5295</t>
  </si>
  <si>
    <t>TRI 041116</t>
  </si>
  <si>
    <t>IKB  5295</t>
  </si>
  <si>
    <t>AGB0040</t>
  </si>
  <si>
    <t>LATINO x KF 659 3/2-1-2</t>
  </si>
  <si>
    <t>IKB5296</t>
  </si>
  <si>
    <t>TRI 041117</t>
  </si>
  <si>
    <t>IKB  5296</t>
  </si>
  <si>
    <t>AGB0041</t>
  </si>
  <si>
    <t>APPIO x Gr.FO 257 4/1-1-1</t>
  </si>
  <si>
    <t xml:space="preserve">APPIO x Gr.FO 257 </t>
  </si>
  <si>
    <t>IKB5297</t>
  </si>
  <si>
    <t>TRI 041118</t>
  </si>
  <si>
    <t>IKB  5297</t>
  </si>
  <si>
    <t>AGB0042</t>
  </si>
  <si>
    <t>Gr.FO 299 x LATINO 8/4-2-1</t>
  </si>
  <si>
    <t xml:space="preserve">Gr.FO 299 x LATINO </t>
  </si>
  <si>
    <t>IKB5298</t>
  </si>
  <si>
    <t>TRI 041119</t>
  </si>
  <si>
    <t>IKB  5298</t>
  </si>
  <si>
    <t>AGB0043</t>
  </si>
  <si>
    <t>FORNEZE x MEC 44/4</t>
  </si>
  <si>
    <t xml:space="preserve">FORNEZE x MEC </t>
  </si>
  <si>
    <t>IKB5299</t>
  </si>
  <si>
    <t>TRI 041120</t>
  </si>
  <si>
    <t>IKB  5299</t>
  </si>
  <si>
    <t>AGB0044</t>
  </si>
  <si>
    <t>FORNEZE x MEC 91/3</t>
  </si>
  <si>
    <t>IKB5300</t>
  </si>
  <si>
    <t>TRI 041121</t>
  </si>
  <si>
    <t>IKB  5300</t>
  </si>
  <si>
    <t>AGB0045</t>
  </si>
  <si>
    <t>CIANO x JUBILEU L 4</t>
  </si>
  <si>
    <t xml:space="preserve">CIANO x JUBILEU </t>
  </si>
  <si>
    <t>IKB5301</t>
  </si>
  <si>
    <t>TRI 041122</t>
  </si>
  <si>
    <t>IKB  5301</t>
  </si>
  <si>
    <t>AGB0046</t>
  </si>
  <si>
    <t>CIETE CERROS x DUN FAN XUN  L 19</t>
  </si>
  <si>
    <t xml:space="preserve">CIETE CERROS x DUN FAN XUN  </t>
  </si>
  <si>
    <t>IKB5302</t>
  </si>
  <si>
    <t>TRI 041123</t>
  </si>
  <si>
    <t>IKB  5302</t>
  </si>
  <si>
    <t>AGB0047</t>
  </si>
  <si>
    <t>L13-76 x MEC</t>
  </si>
  <si>
    <t>L1376 x MEC</t>
  </si>
  <si>
    <t>IKB5303</t>
  </si>
  <si>
    <t>TRI 041124</t>
  </si>
  <si>
    <t>IKB  5303</t>
  </si>
  <si>
    <t>AGB0048</t>
  </si>
  <si>
    <t>Ç 2278</t>
  </si>
  <si>
    <t>500) Advanced/Improved cultivar</t>
  </si>
  <si>
    <t>IKB5304</t>
  </si>
  <si>
    <t>TRI 041125</t>
  </si>
  <si>
    <t>IKB  5304</t>
  </si>
  <si>
    <t>AGB0049</t>
  </si>
  <si>
    <t>BADIA x STRAMPELLI x MORANDI x ARDENICA 5/3-2-3-2</t>
  </si>
  <si>
    <t xml:space="preserve">BADIA x STRAMPELLI x MORANDI x ARDENICA </t>
  </si>
  <si>
    <t>IKB5310</t>
  </si>
  <si>
    <t>TRI 081248</t>
  </si>
  <si>
    <t>IKB  5310</t>
  </si>
  <si>
    <t>AGB0050</t>
  </si>
  <si>
    <t>DAJTI x AGIMI 2/2-3-1-1-3-6</t>
  </si>
  <si>
    <t xml:space="preserve">DAJTI x AGIMI </t>
  </si>
  <si>
    <t>IKB5316</t>
  </si>
  <si>
    <t>TRI 081249</t>
  </si>
  <si>
    <t>IKB  5316</t>
  </si>
  <si>
    <t>AGB0051</t>
  </si>
  <si>
    <t>SM 27 x MANITAL 4/1-2-2-1-3-1</t>
  </si>
  <si>
    <t xml:space="preserve">SM 27 x MANITAL </t>
  </si>
  <si>
    <t>IKB5317</t>
  </si>
  <si>
    <t>TRI 041127</t>
  </si>
  <si>
    <t>IKB  5317</t>
  </si>
  <si>
    <t>AGB0052</t>
  </si>
  <si>
    <t>DAJTI x AGIMI 2/2-1-1-2-5</t>
  </si>
  <si>
    <t>IKB5322</t>
  </si>
  <si>
    <t>TRI 081250</t>
  </si>
  <si>
    <t>IKB  5322</t>
  </si>
  <si>
    <t>AGB0053</t>
  </si>
  <si>
    <t>JUBILEJKA x AGIMI x AGIMI 7/2-1-1-1-1</t>
  </si>
  <si>
    <t xml:space="preserve">JUBILEJKA x AGIMI x AGIMI </t>
  </si>
  <si>
    <t>IKB5325</t>
  </si>
  <si>
    <t>TRI 081251</t>
  </si>
  <si>
    <t>IKB  5325</t>
  </si>
  <si>
    <t>AGB0054</t>
  </si>
  <si>
    <t>HE NR RIO x DAJTI x DAJTI 6/2-2-4-3</t>
  </si>
  <si>
    <t xml:space="preserve">HE NR RIO x DAJTI x DAJTI </t>
  </si>
  <si>
    <t>IKB5326</t>
  </si>
  <si>
    <t>TRI 081252</t>
  </si>
  <si>
    <t>IKB  5326</t>
  </si>
  <si>
    <t>AGB0055</t>
  </si>
  <si>
    <t>BADIA x STRAMPELLI x MORANDI x AGIMI 6/3-2-3-1</t>
  </si>
  <si>
    <t xml:space="preserve">BADIA x STRAMPELLI x MORANDI x AGIMI </t>
  </si>
  <si>
    <t>IKB5333</t>
  </si>
  <si>
    <t>TRI 081253</t>
  </si>
  <si>
    <t>IKB  5333</t>
  </si>
  <si>
    <t>AGB0056</t>
  </si>
  <si>
    <t>BADIA x STRAMPELLI x MORANDI x AGIMI 2/5-1-2-5</t>
  </si>
  <si>
    <t>IKB5338</t>
  </si>
  <si>
    <t>TRI 081254</t>
  </si>
  <si>
    <t>IKB  5338</t>
  </si>
  <si>
    <t>AGB0057</t>
  </si>
  <si>
    <t>SPADA x LBZ x LBZ 1/4-1-1-1-1</t>
  </si>
  <si>
    <t xml:space="preserve">SPADA x LBZ x LBZ </t>
  </si>
  <si>
    <t>IKB5340</t>
  </si>
  <si>
    <t>TRI 081255</t>
  </si>
  <si>
    <t>IKB  5340</t>
  </si>
  <si>
    <t>AGB0058</t>
  </si>
  <si>
    <t>BADIA x STRAMPELLI x MORANDI x AGIMI 13/1-6-1-2</t>
  </si>
  <si>
    <t>IKB5342</t>
  </si>
  <si>
    <t>TRI 081256</t>
  </si>
  <si>
    <t>IKB  5342</t>
  </si>
  <si>
    <t>AGB0059</t>
  </si>
  <si>
    <t>FIOCCO x AGIMI 1/7-3-2-5</t>
  </si>
  <si>
    <t xml:space="preserve">FIOCCO x AGIMI </t>
  </si>
  <si>
    <t>IKB5347</t>
  </si>
  <si>
    <t>TRI 081257</t>
  </si>
  <si>
    <t>IKB  5347</t>
  </si>
  <si>
    <t>AGB0060</t>
  </si>
  <si>
    <t>BADIA x STRAMPELLI x MORANDI x Ç 2278 1/1-3-3-1</t>
  </si>
  <si>
    <t xml:space="preserve">BADIA x STRAMPELLI x MORANDI x Ç 2278 </t>
  </si>
  <si>
    <t>IKB5350</t>
  </si>
  <si>
    <t>TRI 082358</t>
  </si>
  <si>
    <t>2 M</t>
  </si>
  <si>
    <t>IKB  5350</t>
  </si>
  <si>
    <t>AGB0061</t>
  </si>
  <si>
    <t>HE NR 3211 x AGIMI x AGIMI x AGIMI 13/1-3-1-2-1</t>
  </si>
  <si>
    <t xml:space="preserve">HE NR 3211 x AGIMI x AGIMI x AGIMI </t>
  </si>
  <si>
    <t>IKB5352</t>
  </si>
  <si>
    <t>TRI 082359</t>
  </si>
  <si>
    <t>IKB  5352</t>
  </si>
  <si>
    <t>AGB0062</t>
  </si>
  <si>
    <t>GK 34-62 x AGIMI 5/1-1-1-1-4</t>
  </si>
  <si>
    <t xml:space="preserve">GK 34-62 x AGIMI </t>
  </si>
  <si>
    <t>IKB5355</t>
  </si>
  <si>
    <t>TRI 041130</t>
  </si>
  <si>
    <t>IKB  5355</t>
  </si>
  <si>
    <t>AGB0063</t>
  </si>
  <si>
    <t>BADIA x STRAMPELLI x MORANDI x SM 13 6/2-1-2-2</t>
  </si>
  <si>
    <t xml:space="preserve">BADIA x STRAMPELLI x MORANDI x SM 13 </t>
  </si>
  <si>
    <t>IKB5358</t>
  </si>
  <si>
    <t>TRI 082360</t>
  </si>
  <si>
    <t>IKB  5358</t>
  </si>
  <si>
    <t>AGB0064</t>
  </si>
  <si>
    <t xml:space="preserve">KB 505 x AGIMI 2/1-2-2-2 </t>
  </si>
  <si>
    <t>KB 505 x AGIMI</t>
  </si>
  <si>
    <t>IKB5359</t>
  </si>
  <si>
    <t>TRI 082361</t>
  </si>
  <si>
    <t>IKB  5359</t>
  </si>
  <si>
    <t>AGB0065</t>
  </si>
  <si>
    <t>ERA x LP3-3 x LP3-3 10/8-1-2-1-1</t>
  </si>
  <si>
    <t>ERA x LP3-3 x LP3-3</t>
  </si>
  <si>
    <t>IKB5364</t>
  </si>
  <si>
    <t>TRI 041232</t>
  </si>
  <si>
    <t>IKB  5364</t>
  </si>
  <si>
    <t>AGB0066</t>
  </si>
  <si>
    <t>SALMONE x Ç2278 x Ç2278 2/3-5-1-1-5</t>
  </si>
  <si>
    <t xml:space="preserve">SALMONE x Ç2278 x Ç2278 </t>
  </si>
  <si>
    <t>IKB5366</t>
  </si>
  <si>
    <t>TRI 041233</t>
  </si>
  <si>
    <t>IKB  5366</t>
  </si>
  <si>
    <t>AGB0067</t>
  </si>
  <si>
    <t>KB 70987 x ARDENICA 7/9-1-4-7</t>
  </si>
  <si>
    <t xml:space="preserve">KB 70987 x ARDENICA </t>
  </si>
  <si>
    <t>IKB5367</t>
  </si>
  <si>
    <t>TRI 041234</t>
  </si>
  <si>
    <t>IKB  5367</t>
  </si>
  <si>
    <t>AGB0068</t>
  </si>
  <si>
    <t>KB 70987 x ARDENICA 7/2-1-1-1</t>
  </si>
  <si>
    <t>IKB5368</t>
  </si>
  <si>
    <t>TRI 041235</t>
  </si>
  <si>
    <t>IKB  5368</t>
  </si>
  <si>
    <t>AGB0069</t>
  </si>
  <si>
    <t>GK 3462 x LP3-3 5/2-1-1-3-5</t>
  </si>
  <si>
    <t xml:space="preserve">GK 3462 x LP3-3 </t>
  </si>
  <si>
    <t>IKB5370</t>
  </si>
  <si>
    <t>TRI 041236</t>
  </si>
  <si>
    <t>IKB  5370</t>
  </si>
  <si>
    <t>AGB0070</t>
  </si>
  <si>
    <t>AGIMI x Ç5778 2/2-3-1-32-3</t>
  </si>
  <si>
    <t xml:space="preserve">AGIMI x Ç5778 </t>
  </si>
  <si>
    <t>IKB5371</t>
  </si>
  <si>
    <t>TRI 082362</t>
  </si>
  <si>
    <t>IKB  5371</t>
  </si>
  <si>
    <t>AGB0071</t>
  </si>
  <si>
    <t>SPADA x LBZ x LBZ 1/4-1-1-3-5</t>
  </si>
  <si>
    <t>IKB5372</t>
  </si>
  <si>
    <t>TRI 082363</t>
  </si>
  <si>
    <t>IKB  5372</t>
  </si>
  <si>
    <t>AGB0072</t>
  </si>
  <si>
    <t>GK 3462 x LP3-3 5/1-3-1-3</t>
  </si>
  <si>
    <t>IKB5376</t>
  </si>
  <si>
    <t>TRI 041237</t>
  </si>
  <si>
    <t>IKB  5376</t>
  </si>
  <si>
    <t>AGB0073</t>
  </si>
  <si>
    <t>SALMONE x Ç2278 x Ç2278 2/3-1-1-1-4</t>
  </si>
  <si>
    <t>IKB5379</t>
  </si>
  <si>
    <t>TRI 041238</t>
  </si>
  <si>
    <t>IKB  5379</t>
  </si>
  <si>
    <t>AGB0074</t>
  </si>
  <si>
    <t>HE LORETTO x ZEFJANA 13/2-3-2-2-3</t>
  </si>
  <si>
    <t xml:space="preserve">HE LORETTO x ZEFJANA </t>
  </si>
  <si>
    <t>IKB5386</t>
  </si>
  <si>
    <t>TRI 041239</t>
  </si>
  <si>
    <t>IKB  5386</t>
  </si>
  <si>
    <t>AGB0075</t>
  </si>
  <si>
    <t>JUBILEJKA x AGIMI x AGIMI 7/2-1-1-1-3</t>
  </si>
  <si>
    <t>IKB5388</t>
  </si>
  <si>
    <t>TRI 082364</t>
  </si>
  <si>
    <t>IKB  5388</t>
  </si>
  <si>
    <t>AGB0076</t>
  </si>
  <si>
    <t>CIETE CERROS x DUN FAN XUN x MANITAL 6/1-1-3-7-2-1</t>
  </si>
  <si>
    <t xml:space="preserve">CIETE CERROS x DUN FAN XUN x MANITAL </t>
  </si>
  <si>
    <t>IKB5389</t>
  </si>
  <si>
    <t>TRI 041240</t>
  </si>
  <si>
    <t>IKB  5389</t>
  </si>
  <si>
    <t>AGB0077</t>
  </si>
  <si>
    <t>BADIA  x STRAMPELLI x MORANDI 7/1-2-3-1</t>
  </si>
  <si>
    <t xml:space="preserve">BADIA  x STRAMPELLI x MORANDI </t>
  </si>
  <si>
    <t>IKB5391</t>
  </si>
  <si>
    <t>TRI 082365</t>
  </si>
  <si>
    <t>IKB  5391</t>
  </si>
  <si>
    <t>AGB0078</t>
  </si>
  <si>
    <t>FIOCCO x AGIMI 1/7-3-1-2</t>
  </si>
  <si>
    <t>IKB5393</t>
  </si>
  <si>
    <t>TRI 082366</t>
  </si>
  <si>
    <t>IKB  5393</t>
  </si>
  <si>
    <t>AGB0079</t>
  </si>
  <si>
    <t>GK 34-62 x AGIMI 5/4-1-1-1-3</t>
  </si>
  <si>
    <t>IKB5394</t>
  </si>
  <si>
    <t>TRI 041242</t>
  </si>
  <si>
    <t>IKB  5394</t>
  </si>
  <si>
    <t>AGB0080</t>
  </si>
  <si>
    <t>BADIA x STRAMPELLI x MORANDI x SM 13 6/2-1-1-3</t>
  </si>
  <si>
    <t>IKB5395</t>
  </si>
  <si>
    <t>TRI 041243</t>
  </si>
  <si>
    <t>IKB  5395</t>
  </si>
  <si>
    <t>AGB0081</t>
  </si>
  <si>
    <t>BARKOI x AGIMI 15/4-2-1-1-3</t>
  </si>
  <si>
    <t xml:space="preserve">BARKOI x AGIMI </t>
  </si>
  <si>
    <t>IKB5396</t>
  </si>
  <si>
    <t>TRI 041244</t>
  </si>
  <si>
    <t>IKB  5396</t>
  </si>
  <si>
    <t>AGB0082</t>
  </si>
  <si>
    <t>KF 4022 x AGIMI 4/4-8-3-2-2</t>
  </si>
  <si>
    <t xml:space="preserve">KF 4022 x AGIMI </t>
  </si>
  <si>
    <t>IKB5397</t>
  </si>
  <si>
    <t>TRI 041245</t>
  </si>
  <si>
    <t>IKB  5397</t>
  </si>
  <si>
    <t>AGB0083</t>
  </si>
  <si>
    <t>LATINO x 5/11-1 4/3-3-1-2</t>
  </si>
  <si>
    <t xml:space="preserve">LATINO x 5/11-1 </t>
  </si>
  <si>
    <t>IKB5398</t>
  </si>
  <si>
    <t>TRI 041246</t>
  </si>
  <si>
    <t>IKB  5398</t>
  </si>
  <si>
    <t>AGB0084</t>
  </si>
  <si>
    <t>LATINO x QFN 11/3-1-1-5</t>
  </si>
  <si>
    <t xml:space="preserve">LATINO x QFN </t>
  </si>
  <si>
    <t>IKB5400</t>
  </si>
  <si>
    <t>TRI 041247</t>
  </si>
  <si>
    <t>IKB  5400</t>
  </si>
  <si>
    <t>AGB0085</t>
  </si>
  <si>
    <t>ENTU"S" x MEXI"S" 2/3-3-3-2-2</t>
  </si>
  <si>
    <t xml:space="preserve">ENTU"S" x MEXI"S" </t>
  </si>
  <si>
    <t>IKB5401</t>
  </si>
  <si>
    <t>TRI 041248</t>
  </si>
  <si>
    <t>IKB  5401</t>
  </si>
  <si>
    <t>AGB0086</t>
  </si>
  <si>
    <t>VALFORTE x FK 172 3/1-2-1-2</t>
  </si>
  <si>
    <t xml:space="preserve">VALFORTE x FK 172 </t>
  </si>
  <si>
    <t>IKB5402</t>
  </si>
  <si>
    <t>TRI 041249</t>
  </si>
  <si>
    <t>IKB  5402</t>
  </si>
  <si>
    <t>AGB0087</t>
  </si>
  <si>
    <t>TEBO x THR"S" 1/3-2-2-1-2</t>
  </si>
  <si>
    <t xml:space="preserve">TEBO x THR"S" </t>
  </si>
  <si>
    <t>IKB5403</t>
  </si>
  <si>
    <t>TRI 041250</t>
  </si>
  <si>
    <t>IKB  5403</t>
  </si>
  <si>
    <t>AGB0088</t>
  </si>
  <si>
    <t>5/11-1 x MUS"S" CD 33970 6/2-1-2-1</t>
  </si>
  <si>
    <t xml:space="preserve">5/11-1 x MUS"S" CD 33970 </t>
  </si>
  <si>
    <t>IKB5406</t>
  </si>
  <si>
    <t>TRI 041251</t>
  </si>
  <si>
    <t>IKB  5406</t>
  </si>
  <si>
    <t>AGB0089</t>
  </si>
  <si>
    <t>KF 4022 x AGIMI 4/4-8-5-3-2</t>
  </si>
  <si>
    <t>IKB5407</t>
  </si>
  <si>
    <t>TRI 041252</t>
  </si>
  <si>
    <t>IKB  5407</t>
  </si>
  <si>
    <t>AGB0090</t>
  </si>
  <si>
    <t>CHELL"S" x HUI"S" 1/1-2-2-1-1</t>
  </si>
  <si>
    <t xml:space="preserve">CHELL"S" x HUI"S" </t>
  </si>
  <si>
    <t>IKB5408</t>
  </si>
  <si>
    <t>TRI 041253</t>
  </si>
  <si>
    <t>IKB  5408</t>
  </si>
  <si>
    <t>AGB0091</t>
  </si>
  <si>
    <t>ENTU"S" x MEXI"S" 2/3-3-1-1-1</t>
  </si>
  <si>
    <t>IKB5410</t>
  </si>
  <si>
    <t>TRI 041255</t>
  </si>
  <si>
    <t>IKB  5410</t>
  </si>
  <si>
    <t>AGB0092</t>
  </si>
  <si>
    <t>5/11-1 x MUS"S"  6/3-1-2-3</t>
  </si>
  <si>
    <t xml:space="preserve">5/11-1 x MUS"S"  </t>
  </si>
  <si>
    <t>IKB5411</t>
  </si>
  <si>
    <t>TRI 041256</t>
  </si>
  <si>
    <t>IKB  5411</t>
  </si>
  <si>
    <t>AGB0093</t>
  </si>
  <si>
    <t>MEMO"S"/CROS x APPIO 4/3-1-8-1-2</t>
  </si>
  <si>
    <t xml:space="preserve">MEMO"S"/CROS x APPIO </t>
  </si>
  <si>
    <t>IKB5412</t>
  </si>
  <si>
    <t>TRI 041257</t>
  </si>
  <si>
    <t>IKB  5412</t>
  </si>
  <si>
    <t>AGB0094</t>
  </si>
  <si>
    <t>TEBO x THR"S"</t>
  </si>
  <si>
    <t>IKB5413</t>
  </si>
  <si>
    <t>TRI 041258</t>
  </si>
  <si>
    <t>IKB  5413</t>
  </si>
  <si>
    <t>AGB0095</t>
  </si>
  <si>
    <t>TEBO x THR"S" 1/3-3-3-3-4</t>
  </si>
  <si>
    <t>IKB5414</t>
  </si>
  <si>
    <t>TRI 041259</t>
  </si>
  <si>
    <t>IKB  5414</t>
  </si>
  <si>
    <t>AGB0096</t>
  </si>
  <si>
    <t>KF 4022 x AGIMI 4/4-8-3-2-2-1</t>
  </si>
  <si>
    <t>KF 4022 x AGIMI</t>
  </si>
  <si>
    <t>IKB5419</t>
  </si>
  <si>
    <t>TRI 042362</t>
  </si>
  <si>
    <t>IKB  5419</t>
  </si>
  <si>
    <t>AGB0097</t>
  </si>
  <si>
    <t>MEC x KF 200 2/1-1-1-4-1</t>
  </si>
  <si>
    <t xml:space="preserve">MEC x KF 200 </t>
  </si>
  <si>
    <t>IKB5420</t>
  </si>
  <si>
    <t>TRI 042363</t>
  </si>
  <si>
    <t>IKB  5420</t>
  </si>
  <si>
    <t>AGB0098</t>
  </si>
  <si>
    <t>CRESO x QFN 6/2-1-1-1</t>
  </si>
  <si>
    <t xml:space="preserve">CRESO x QFN </t>
  </si>
  <si>
    <t>IKB5421</t>
  </si>
  <si>
    <t>TRI 042364</t>
  </si>
  <si>
    <t>IKB  5421</t>
  </si>
  <si>
    <t>AGB0099</t>
  </si>
  <si>
    <t>NR 24 x QFN 8/5-1-5-2</t>
  </si>
  <si>
    <t xml:space="preserve">NR 24 x QFN </t>
  </si>
  <si>
    <t>IKB5422</t>
  </si>
  <si>
    <t>TRI 042365</t>
  </si>
  <si>
    <t>IKB  5422</t>
  </si>
  <si>
    <t>AGB0100</t>
  </si>
  <si>
    <t>Gr.FO 299 x LATINO 1</t>
  </si>
  <si>
    <t>Gr.FO 299 x LATINO</t>
  </si>
  <si>
    <t>IKB5423</t>
  </si>
  <si>
    <t>TRI 042366</t>
  </si>
  <si>
    <t>IKB  5423</t>
  </si>
  <si>
    <t>AGB0101</t>
  </si>
  <si>
    <t>EMU"S" x MEXI"S" COUND YEAR 79 '6/1</t>
  </si>
  <si>
    <t xml:space="preserve">EMU"S" x MEXI"S" COUND YEAR 79 </t>
  </si>
  <si>
    <t>IKB5425</t>
  </si>
  <si>
    <t>TRI 042368</t>
  </si>
  <si>
    <t>IKB  5425</t>
  </si>
  <si>
    <t>AGB0102</t>
  </si>
  <si>
    <t>APPIO x Gr.FO 659 2/4-1-2-3</t>
  </si>
  <si>
    <t xml:space="preserve">APPIO x Gr.FO 659 </t>
  </si>
  <si>
    <t>IKB5426</t>
  </si>
  <si>
    <t>TRI 082367</t>
  </si>
  <si>
    <t>IKB  5426</t>
  </si>
  <si>
    <t>AGB0103</t>
  </si>
  <si>
    <t>5/11-1 x APPIO 1/2-4-2</t>
  </si>
  <si>
    <t xml:space="preserve">5/11-1 x APPIO </t>
  </si>
  <si>
    <t>IKB5427</t>
  </si>
  <si>
    <t>TRI 042369</t>
  </si>
  <si>
    <t>IKB  5427</t>
  </si>
  <si>
    <t>AGB0104</t>
  </si>
  <si>
    <t>Gr.FO 299 x LATINO 11/6-1-1</t>
  </si>
  <si>
    <t>IKB5428</t>
  </si>
  <si>
    <t>TRI 042370</t>
  </si>
  <si>
    <t>IKB  5428</t>
  </si>
  <si>
    <t>AGB0105</t>
  </si>
  <si>
    <t>LLAMBRO x LATINO 2/2-2-2-5</t>
  </si>
  <si>
    <t xml:space="preserve">LLAMBRO x LATINO </t>
  </si>
  <si>
    <t>IKB5429</t>
  </si>
  <si>
    <t>TRI 042371</t>
  </si>
  <si>
    <t>IKB  5429</t>
  </si>
  <si>
    <t>AGB0106</t>
  </si>
  <si>
    <t>Gr. 2879 x VEZIO</t>
  </si>
  <si>
    <t>IKB5430</t>
  </si>
  <si>
    <t>TRI 042372</t>
  </si>
  <si>
    <t>IKB  5430</t>
  </si>
  <si>
    <t>AGB0107</t>
  </si>
  <si>
    <t>Gr. 2879 x APPIO 8/5-1-3</t>
  </si>
  <si>
    <t xml:space="preserve">Gr. 2879 x APPIO </t>
  </si>
  <si>
    <t>IKB5431</t>
  </si>
  <si>
    <t>TRI 042373</t>
  </si>
  <si>
    <t>IKB  5431</t>
  </si>
  <si>
    <t>AGB0108</t>
  </si>
  <si>
    <t>LATINO x 659 2/3-2-1-1</t>
  </si>
  <si>
    <t xml:space="preserve">LATINO x 659 </t>
  </si>
  <si>
    <t>IKB5432</t>
  </si>
  <si>
    <t>TRI 042374</t>
  </si>
  <si>
    <t>IKB  5432</t>
  </si>
  <si>
    <t>AGB0109</t>
  </si>
  <si>
    <t>KF 4022 x AGIMI 4/2-2-6-2</t>
  </si>
  <si>
    <t>IKB5433</t>
  </si>
  <si>
    <t>TRI 042375</t>
  </si>
  <si>
    <t>IKB  5433</t>
  </si>
  <si>
    <t>AGB0110</t>
  </si>
  <si>
    <t>Gr.FO 299 x LATINO 2</t>
  </si>
  <si>
    <t>IKB5434</t>
  </si>
  <si>
    <t>TRI 042376</t>
  </si>
  <si>
    <t>IKB  5434</t>
  </si>
  <si>
    <t>AGB0111</t>
  </si>
  <si>
    <t>IKB5437</t>
  </si>
  <si>
    <t>TRI 042379</t>
  </si>
  <si>
    <t>IKB  5437</t>
  </si>
  <si>
    <t>AGB0112</t>
  </si>
  <si>
    <t>Gr.FO x MEXI 65 x KF 4037 5/1-1-2-2</t>
  </si>
  <si>
    <t xml:space="preserve">Gr.FO x MEXI 65 x KF 4037 </t>
  </si>
  <si>
    <t>IKB5438</t>
  </si>
  <si>
    <t>TRI 042380</t>
  </si>
  <si>
    <t>IKB  5438</t>
  </si>
  <si>
    <t>AGB0113</t>
  </si>
  <si>
    <t>APPIO x Gr.FO 257 7/4-2-2-3-4</t>
  </si>
  <si>
    <t>IKB5439</t>
  </si>
  <si>
    <t>TRI 042381</t>
  </si>
  <si>
    <t>IKB  5439</t>
  </si>
  <si>
    <t>AGB0114</t>
  </si>
  <si>
    <t>Gr. 2879 x APPIO 1</t>
  </si>
  <si>
    <t>IKB5440</t>
  </si>
  <si>
    <t>TRI 042382</t>
  </si>
  <si>
    <t>IKB  5440</t>
  </si>
  <si>
    <t>AGB0115</t>
  </si>
  <si>
    <t>Gr. 2879 x VEZIO 4/1-2-3-1</t>
  </si>
  <si>
    <t>2001/06</t>
  </si>
  <si>
    <t xml:space="preserve">Gr. 2879 x VEZIO </t>
  </si>
  <si>
    <t>IKB5441</t>
  </si>
  <si>
    <t>TRI 042383</t>
  </si>
  <si>
    <t>IKB  5441</t>
  </si>
  <si>
    <t>AGB0116</t>
  </si>
  <si>
    <t>Gr.FO 299 x LATINO '3</t>
  </si>
  <si>
    <t>IKB5443</t>
  </si>
  <si>
    <t>TRI 042385</t>
  </si>
  <si>
    <t>IKB  5443</t>
  </si>
  <si>
    <t>AGB0117</t>
  </si>
  <si>
    <t>EMU"S" x MEXI"S" COUND YEAR 79 3/1-1</t>
  </si>
  <si>
    <t>IKB5444</t>
  </si>
  <si>
    <t>TRI 042386</t>
  </si>
  <si>
    <t>IKB  5444</t>
  </si>
  <si>
    <t>AGB0118</t>
  </si>
  <si>
    <t>Gr. 2879 x APPIO '2</t>
  </si>
  <si>
    <t>IKB5445</t>
  </si>
  <si>
    <t>TRI 042387</t>
  </si>
  <si>
    <t>IKB  5445</t>
  </si>
  <si>
    <t>AGB0119</t>
  </si>
  <si>
    <t>APPIO x Gr.FO 257</t>
  </si>
  <si>
    <t>IKB5446</t>
  </si>
  <si>
    <t>TRI 042388</t>
  </si>
  <si>
    <t>IKB  5446</t>
  </si>
  <si>
    <t>AGB0120</t>
  </si>
  <si>
    <t>MEXI 65 x ?</t>
  </si>
  <si>
    <t>IKB5447</t>
  </si>
  <si>
    <t>TRI 082368</t>
  </si>
  <si>
    <t>IKB  5447</t>
  </si>
  <si>
    <t>AGB0121</t>
  </si>
  <si>
    <t>5/11-1 x APPIO 1/2-2-1-2-1</t>
  </si>
  <si>
    <t>IKB5448</t>
  </si>
  <si>
    <t>TRI 042389</t>
  </si>
  <si>
    <t>IKB  5448</t>
  </si>
  <si>
    <t>AGB0122</t>
  </si>
  <si>
    <t>KOMB 31 1/3-2-1-2</t>
  </si>
  <si>
    <t>IKB5451</t>
  </si>
  <si>
    <t>TRI 082369</t>
  </si>
  <si>
    <t>IKB  5451</t>
  </si>
  <si>
    <t>AGB0123</t>
  </si>
  <si>
    <t>Nr.433 x KF 395 6/1-2-1-1-1</t>
  </si>
  <si>
    <t xml:space="preserve">Nr.433 x KF 395 </t>
  </si>
  <si>
    <t>IKB5455</t>
  </si>
  <si>
    <t>TRI 082370</t>
  </si>
  <si>
    <t>IKB  5455</t>
  </si>
  <si>
    <t>AGB0124</t>
  </si>
  <si>
    <t>BARKOI x Ç5778 3/2-4-3-1-4</t>
  </si>
  <si>
    <t xml:space="preserve">BARKOI x Ç5778 </t>
  </si>
  <si>
    <t>IKB5457</t>
  </si>
  <si>
    <t>TRI 082371</t>
  </si>
  <si>
    <t>IKB  5457</t>
  </si>
  <si>
    <t>AGB0125</t>
  </si>
  <si>
    <t>BL-76 x MEC  5/1-4-3-1-4</t>
  </si>
  <si>
    <t xml:space="preserve">BL-76 x MEC  </t>
  </si>
  <si>
    <t>IKB5458</t>
  </si>
  <si>
    <t>TRI 082372</t>
  </si>
  <si>
    <t>IKB  5458</t>
  </si>
  <si>
    <t>AGB00125</t>
  </si>
  <si>
    <t>AGB0126</t>
  </si>
  <si>
    <t>LINJA FIKSE VRINE 6/1-1-1-3-4</t>
  </si>
  <si>
    <t xml:space="preserve">LINJA FIKSE VRINE </t>
  </si>
  <si>
    <t>IKB5459</t>
  </si>
  <si>
    <t>TRI 082373</t>
  </si>
  <si>
    <t>IKB  5459</t>
  </si>
  <si>
    <t>AGB00126</t>
  </si>
  <si>
    <t>AGB0127</t>
  </si>
  <si>
    <t>BLIRI x Ç5778 x KAMZA 9 '1/3-1</t>
  </si>
  <si>
    <t>BLIRI x Ç5778 x KAMZA 9</t>
  </si>
  <si>
    <t>IKB5460</t>
  </si>
  <si>
    <t>TRI 082374</t>
  </si>
  <si>
    <t>IKB  5460</t>
  </si>
  <si>
    <t>AGB00127</t>
  </si>
  <si>
    <t>AGB0128</t>
  </si>
  <si>
    <t>SALMONE x Ç5778 1/2-3-4</t>
  </si>
  <si>
    <t xml:space="preserve">SALMONE x Ç5778 </t>
  </si>
  <si>
    <t>IKB5462</t>
  </si>
  <si>
    <t>TRI 082375</t>
  </si>
  <si>
    <t>IKB  5462</t>
  </si>
  <si>
    <t>AGB00128</t>
  </si>
  <si>
    <t>AGB0129</t>
  </si>
  <si>
    <t>SAL ADRIA x AGIMI 4/8-11-3-3-5-2</t>
  </si>
  <si>
    <t xml:space="preserve">SAL ADRIA x AGIMI </t>
  </si>
  <si>
    <t>IKB5466</t>
  </si>
  <si>
    <t>TRI 082376</t>
  </si>
  <si>
    <t>IKB  5466</t>
  </si>
  <si>
    <t>AGB00129</t>
  </si>
  <si>
    <t>AGB0130</t>
  </si>
  <si>
    <t>AGIMI x TURGIDUM 1/3-1</t>
  </si>
  <si>
    <t xml:space="preserve">AGIMI x TURGIDUM </t>
  </si>
  <si>
    <t>IKB5469</t>
  </si>
  <si>
    <t>TRI 082377</t>
  </si>
  <si>
    <t>IKB  5469</t>
  </si>
  <si>
    <t>AGB00130</t>
  </si>
  <si>
    <t>AGB0131</t>
  </si>
  <si>
    <t>CENTAURA x ZEFJANA x ZEFJANA 1/3-2-1</t>
  </si>
  <si>
    <t xml:space="preserve">CENTAURA x ZEFJANA x ZEFJANA </t>
  </si>
  <si>
    <t>IKB5470</t>
  </si>
  <si>
    <t>TRI 082378</t>
  </si>
  <si>
    <t>IKB  5470</t>
  </si>
  <si>
    <t>AGB00131</t>
  </si>
  <si>
    <t>AGB0132</t>
  </si>
  <si>
    <t>BL-76 x MEC  5/1-8-4</t>
  </si>
  <si>
    <t>IKB5473</t>
  </si>
  <si>
    <t>TRI 082379</t>
  </si>
  <si>
    <t>IKB  5473</t>
  </si>
  <si>
    <t>AGB00132</t>
  </si>
  <si>
    <t>AGB0133</t>
  </si>
  <si>
    <t>BADIA x STRAMPELLI x MORANDI x ARDENICA 1/1 - 1 - 3</t>
  </si>
  <si>
    <t>IKB5484</t>
  </si>
  <si>
    <t>TRI 082380</t>
  </si>
  <si>
    <t>IKB  5484</t>
  </si>
  <si>
    <t>AGB00133</t>
  </si>
  <si>
    <t>AGB0134</t>
  </si>
  <si>
    <t>KB 505 x AGIMI 4/1-4-2</t>
  </si>
  <si>
    <t xml:space="preserve">KB 505 x AGIMI </t>
  </si>
  <si>
    <t>IKB5485</t>
  </si>
  <si>
    <t>TRI 082381</t>
  </si>
  <si>
    <t>IKB  5485</t>
  </si>
  <si>
    <t>AGB00134</t>
  </si>
  <si>
    <t>AGB0135</t>
  </si>
  <si>
    <t>SAL CONCORDIA x LP4-3 x LP4-34/1-1-3-1-2</t>
  </si>
  <si>
    <t>SAL CONCORDIA x LP4-3 x LP4-3</t>
  </si>
  <si>
    <t>IKB5492</t>
  </si>
  <si>
    <t>TRI 082382</t>
  </si>
  <si>
    <t>IKB  5492</t>
  </si>
  <si>
    <t>AGB00135</t>
  </si>
  <si>
    <t>AGB0136</t>
  </si>
  <si>
    <t>JUBILEJKA x AGIMI x AGIMI 7/2-1-1-1-2</t>
  </si>
  <si>
    <t>IKB5496</t>
  </si>
  <si>
    <t>TRI 082383</t>
  </si>
  <si>
    <t>IKB  5496</t>
  </si>
  <si>
    <t>AGB00136</t>
  </si>
  <si>
    <t>AGB0137</t>
  </si>
  <si>
    <t>SALCHIARANO x AGIM 6/2-11</t>
  </si>
  <si>
    <t xml:space="preserve">SALCHIARANO x AGIM </t>
  </si>
  <si>
    <t>IKB5524</t>
  </si>
  <si>
    <t>TRI 082384</t>
  </si>
  <si>
    <t>IKB  5524</t>
  </si>
  <si>
    <t>AGB00137</t>
  </si>
  <si>
    <t>AGB0138</t>
  </si>
  <si>
    <t>CIETE CERROS x DUN FAN XUN L 19 x AGIMI 5/11-2</t>
  </si>
  <si>
    <t>IKB5525</t>
  </si>
  <si>
    <t>TRI 082385</t>
  </si>
  <si>
    <t>IKB  5525</t>
  </si>
  <si>
    <t>AGB00138</t>
  </si>
  <si>
    <t>AGB0139</t>
  </si>
  <si>
    <t>Ç 2278 x MEC x MEC 2/2-2</t>
  </si>
  <si>
    <t xml:space="preserve">Ç 2278 x MEC x MEC </t>
  </si>
  <si>
    <t>IKB5527</t>
  </si>
  <si>
    <t>TRI 082386</t>
  </si>
  <si>
    <t>IKB  5527</t>
  </si>
  <si>
    <t>AGB00139</t>
  </si>
  <si>
    <t>AGB0140</t>
  </si>
  <si>
    <t>Ç 2278 x MEC x MEC 11/1-3</t>
  </si>
  <si>
    <t>IKB5528</t>
  </si>
  <si>
    <t>TRI 082387</t>
  </si>
  <si>
    <t>IKB  5528</t>
  </si>
  <si>
    <t>AGB00140</t>
  </si>
  <si>
    <t>AGB0141</t>
  </si>
  <si>
    <t>L68/3-2 x LP3-3 5/1-1-2-4</t>
  </si>
  <si>
    <t>L68/3-2 x LP3-3</t>
  </si>
  <si>
    <t>IKB5541</t>
  </si>
  <si>
    <t>TRI 082388</t>
  </si>
  <si>
    <t>IKB  5541</t>
  </si>
  <si>
    <t>AGB00141</t>
  </si>
  <si>
    <t>AGB0142</t>
  </si>
  <si>
    <t>REGINA x KAMZA 9 15/2-2-8-3</t>
  </si>
  <si>
    <t xml:space="preserve">REGINA x KAMZA 9 </t>
  </si>
  <si>
    <t>IKB5542</t>
  </si>
  <si>
    <t>TRI 082389</t>
  </si>
  <si>
    <t>IKB  5542</t>
  </si>
  <si>
    <t>AGB00142</t>
  </si>
  <si>
    <t>AGB0143</t>
  </si>
  <si>
    <t>REGINA x L 776 2/3-2-1-2</t>
  </si>
  <si>
    <t>REGINA x L 776</t>
  </si>
  <si>
    <t>IKB5544</t>
  </si>
  <si>
    <t>TRI 082390</t>
  </si>
  <si>
    <t>IKB  5544</t>
  </si>
  <si>
    <t>AGB00143</t>
  </si>
  <si>
    <t>AGB0144</t>
  </si>
  <si>
    <t>REGINA x KAMZA 9 15/2-5-4-3</t>
  </si>
  <si>
    <t>IKB5549</t>
  </si>
  <si>
    <t>TRI 082391</t>
  </si>
  <si>
    <t>IKB  5549</t>
  </si>
  <si>
    <t>AGB00144</t>
  </si>
  <si>
    <t>AGB0145</t>
  </si>
  <si>
    <t>Ç 2278 x LLUCHIANENCO 11/2-2-1-4-6</t>
  </si>
  <si>
    <t xml:space="preserve">Ç 2278 x LLUCHIANENCO </t>
  </si>
  <si>
    <t>IKB5553</t>
  </si>
  <si>
    <t>TRI 082392</t>
  </si>
  <si>
    <t>IKB  5553</t>
  </si>
  <si>
    <t>AGB00145</t>
  </si>
  <si>
    <t>AGB0146</t>
  </si>
  <si>
    <t>Ç 2278 x LLUCHIANENCO 11/2-2-1-4-5</t>
  </si>
  <si>
    <t>IKB5554</t>
  </si>
  <si>
    <t>TRI 082393</t>
  </si>
  <si>
    <t>IKB  5554</t>
  </si>
  <si>
    <t>AGB00146</t>
  </si>
  <si>
    <t>AGB0147</t>
  </si>
  <si>
    <t>KAMZA 9 x MEC 17/3-5-3-1-6</t>
  </si>
  <si>
    <t>IKB5570</t>
  </si>
  <si>
    <t>TRI 082394</t>
  </si>
  <si>
    <t>IKB  5570</t>
  </si>
  <si>
    <t>AGB00147</t>
  </si>
  <si>
    <t>AGB0148</t>
  </si>
  <si>
    <t>KAMZA 9 x MEC 3/2-5-6-1-2</t>
  </si>
  <si>
    <t>IKB5572</t>
  </si>
  <si>
    <t>TRI 082395</t>
  </si>
  <si>
    <t>IKB  5572</t>
  </si>
  <si>
    <t>AGB00148</t>
  </si>
  <si>
    <t>AGB0149</t>
  </si>
  <si>
    <t>KAMZA 9 x MEC 3/2-5-6-2-2</t>
  </si>
  <si>
    <t>IKB5576</t>
  </si>
  <si>
    <t>TRI 082396</t>
  </si>
  <si>
    <t>IKB  5576</t>
  </si>
  <si>
    <t>AGB00149</t>
  </si>
  <si>
    <t>AGB0150</t>
  </si>
  <si>
    <t xml:space="preserve">LINJA FIKSE VRINE  </t>
  </si>
  <si>
    <t>IKB5577</t>
  </si>
  <si>
    <t>TRI 082397</t>
  </si>
  <si>
    <t>IKB  5577</t>
  </si>
  <si>
    <t>AGB00150</t>
  </si>
  <si>
    <t>AGB0151</t>
  </si>
  <si>
    <t>IKB5767</t>
  </si>
  <si>
    <t>TRI 082398</t>
  </si>
  <si>
    <t>IKB  5767</t>
  </si>
  <si>
    <t>AGB00151</t>
  </si>
  <si>
    <t>AGB0152</t>
  </si>
  <si>
    <t>BL-76 x MEC 5/1-8 - 4</t>
  </si>
  <si>
    <t>IKB5768</t>
  </si>
  <si>
    <t>TRI 082399</t>
  </si>
  <si>
    <t>IKB  5768</t>
  </si>
  <si>
    <t>AGB00152</t>
  </si>
  <si>
    <t>AGB0153</t>
  </si>
  <si>
    <t>IKB5771</t>
  </si>
  <si>
    <t>TRI 0823100</t>
  </si>
  <si>
    <t>IKB  5771</t>
  </si>
  <si>
    <t>AGB00153</t>
  </si>
  <si>
    <t>AGB0154</t>
  </si>
  <si>
    <t>YAV x GTA"S"(2)-SO 179 4/3-1-11-1</t>
  </si>
  <si>
    <t xml:space="preserve">YAV x GTA"S"(2)-SO 179 </t>
  </si>
  <si>
    <t>IKB5990</t>
  </si>
  <si>
    <t>TRI 0823101</t>
  </si>
  <si>
    <t>IKB  5990</t>
  </si>
  <si>
    <t>AGB00154</t>
  </si>
  <si>
    <t>AGB0155</t>
  </si>
  <si>
    <t>LLUCHIANENCO x PAVON 76 3/2-1-2-3</t>
  </si>
  <si>
    <t xml:space="preserve">LLUCHIANENCO x PAVON 76 </t>
  </si>
  <si>
    <t>IKB6004</t>
  </si>
  <si>
    <t>TRI 0824102</t>
  </si>
  <si>
    <t>IKB  6004</t>
  </si>
  <si>
    <t>AGB00155</t>
  </si>
  <si>
    <t>AGB0156</t>
  </si>
  <si>
    <t>IKB6007</t>
  </si>
  <si>
    <t>TRI 0824103</t>
  </si>
  <si>
    <t>IKB  6007</t>
  </si>
  <si>
    <t>AGB00156</t>
  </si>
  <si>
    <t>AGB0157</t>
  </si>
  <si>
    <t>REGINA x L 2076 10/3-3-1-6  258H 1983</t>
  </si>
  <si>
    <t xml:space="preserve">REGINA x L 20-76 </t>
  </si>
  <si>
    <t>IKB6008</t>
  </si>
  <si>
    <t>TRI 0824104</t>
  </si>
  <si>
    <t>IKB  6008</t>
  </si>
  <si>
    <t>AGB00157</t>
  </si>
  <si>
    <t>AGB0158</t>
  </si>
  <si>
    <t>SLLOVENKA x MAJ x L68/3-2 7/6-6-1-1-2</t>
  </si>
  <si>
    <t>SLLOVENKA x MAJ x L68/3</t>
  </si>
  <si>
    <t>IKB6016</t>
  </si>
  <si>
    <t>TRI 0824105</t>
  </si>
  <si>
    <t>IKB  6016</t>
  </si>
  <si>
    <t>AGB00158</t>
  </si>
  <si>
    <t>AGB0159</t>
  </si>
  <si>
    <t>KAMZA 10 x MEC 7-1-7-1</t>
  </si>
  <si>
    <t>IKB6017</t>
  </si>
  <si>
    <t>TRI 0824106</t>
  </si>
  <si>
    <t>IKB  6017</t>
  </si>
  <si>
    <t>AGB00159</t>
  </si>
  <si>
    <t>AGB0160</t>
  </si>
  <si>
    <t>MEC x 519 CM 9160 2/1-1-12-3</t>
  </si>
  <si>
    <t>IKB6019</t>
  </si>
  <si>
    <t>TRI 0824107</t>
  </si>
  <si>
    <t>IKB  6019</t>
  </si>
  <si>
    <t>AGB00160</t>
  </si>
  <si>
    <t>AGB0161</t>
  </si>
  <si>
    <t>KAMZA 10 x MEC 49/1-4</t>
  </si>
  <si>
    <t>IKB6023</t>
  </si>
  <si>
    <t>TRI 0824108</t>
  </si>
  <si>
    <t>IKB  6023</t>
  </si>
  <si>
    <t>AGB00161</t>
  </si>
  <si>
    <t>AGB0162</t>
  </si>
  <si>
    <t>DURO 46//BB 5488 x MESAPIA 7/3-1-1-3</t>
  </si>
  <si>
    <t xml:space="preserve">DURO 46//BB 5488 x MESAPIA </t>
  </si>
  <si>
    <t>IKB7124</t>
  </si>
  <si>
    <t>TRI 042493</t>
  </si>
  <si>
    <t>IKB  7124</t>
  </si>
  <si>
    <t>AGB0163</t>
  </si>
  <si>
    <t>DURO 46//BB 5488 x MESAPIA 6/-2-1-1</t>
  </si>
  <si>
    <t>IKB7125</t>
  </si>
  <si>
    <t>TRI 042494</t>
  </si>
  <si>
    <t>IKB  7125</t>
  </si>
  <si>
    <t>AGB0164</t>
  </si>
  <si>
    <t>DURO 46//BB 5488 x MESAPIA 7/8-2-3-2</t>
  </si>
  <si>
    <t>IKB7126</t>
  </si>
  <si>
    <t>TRI 042495</t>
  </si>
  <si>
    <t>IKB  7126</t>
  </si>
  <si>
    <t>AGB0165</t>
  </si>
  <si>
    <t>DURO 46//BB 5488 x MESAPIA 3/5-1-2-4</t>
  </si>
  <si>
    <t>IKB7127</t>
  </si>
  <si>
    <t>TRI 042496</t>
  </si>
  <si>
    <t>IKB  7127</t>
  </si>
  <si>
    <t>AGB0166</t>
  </si>
  <si>
    <t>DURO 46//BB 5488 x MESAPIA 4/1-4-3-2</t>
  </si>
  <si>
    <t>IKB7128</t>
  </si>
  <si>
    <t>TRI 042497</t>
  </si>
  <si>
    <t>IKB  7128</t>
  </si>
  <si>
    <t>AGB0167</t>
  </si>
  <si>
    <t>DURO 46//BB 5488 x MESAPIA 7/8-5-6-8</t>
  </si>
  <si>
    <t>IKB7129</t>
  </si>
  <si>
    <t>TRI 042498</t>
  </si>
  <si>
    <t>IKB  7129</t>
  </si>
  <si>
    <t>AGB0168</t>
  </si>
  <si>
    <t>DURO 46//BB 5488 x MESAPIA 4/1-3-3-1</t>
  </si>
  <si>
    <t>IKB7130</t>
  </si>
  <si>
    <t>TRI 042499</t>
  </si>
  <si>
    <t>IKB  7130</t>
  </si>
  <si>
    <t>AGB0169</t>
  </si>
  <si>
    <t>DURO 46//BB 5488 x MESAPIA 4/1-2-4-2</t>
  </si>
  <si>
    <t>IKB7131</t>
  </si>
  <si>
    <t>TRI 0424100</t>
  </si>
  <si>
    <t>IKB  7131</t>
  </si>
  <si>
    <t>AGB0170</t>
  </si>
  <si>
    <t>DURO 46//BB 5488 x MESAPIA 4/1-2-3-3</t>
  </si>
  <si>
    <t>IKB7132</t>
  </si>
  <si>
    <t>TRI 0424101</t>
  </si>
  <si>
    <t>IKB  7132</t>
  </si>
  <si>
    <t>AGB0171</t>
  </si>
  <si>
    <t>DURO 46//BB 5488 x MESAPIA 7/4-6-4-6</t>
  </si>
  <si>
    <t>IKB7133</t>
  </si>
  <si>
    <t>TRI 0424102</t>
  </si>
  <si>
    <t>IKB  7133</t>
  </si>
  <si>
    <t>AGB0172</t>
  </si>
  <si>
    <t>DURO 46//BB 5488 x MESAPIA 7/4-2-2-1</t>
  </si>
  <si>
    <t>IKB7134</t>
  </si>
  <si>
    <t>TRI 0424103</t>
  </si>
  <si>
    <t>IKB  7134</t>
  </si>
  <si>
    <t>AGB0173</t>
  </si>
  <si>
    <t>DURO 46//BB 5488 x MESAPIA 7/4-6-3-10</t>
  </si>
  <si>
    <t>IKB7135</t>
  </si>
  <si>
    <t>TRI 0424104</t>
  </si>
  <si>
    <t>IKB  7135</t>
  </si>
  <si>
    <t>AGB0174</t>
  </si>
  <si>
    <t>DURO 46//BB 5488 x MESAPIA 7/4-6-3-7</t>
  </si>
  <si>
    <t>IKB7136</t>
  </si>
  <si>
    <t>TRI 0424105</t>
  </si>
  <si>
    <t>IKB  7136</t>
  </si>
  <si>
    <t>AGB0175</t>
  </si>
  <si>
    <t>DURO 46//BB 5488 x MESAPIA 4/1-3-3-3</t>
  </si>
  <si>
    <t>IKB7137</t>
  </si>
  <si>
    <t>TRI 0424106</t>
  </si>
  <si>
    <t>IKB  7137</t>
  </si>
  <si>
    <t>AGB0176</t>
  </si>
  <si>
    <t>DURO 46//BB 5488 x MESAPIA 7/4-6-1-3</t>
  </si>
  <si>
    <t>IKB7138</t>
  </si>
  <si>
    <t>TRI 0424107</t>
  </si>
  <si>
    <t>IKB  7138</t>
  </si>
  <si>
    <t>AGB0177</t>
  </si>
  <si>
    <t>DURO 46//BB 5488 x MESAPIA 7/4-2-6-5</t>
  </si>
  <si>
    <t>IKB7139</t>
  </si>
  <si>
    <t>TRI 0424108</t>
  </si>
  <si>
    <t>IKB  7139</t>
  </si>
  <si>
    <t>AGB0178</t>
  </si>
  <si>
    <t>MESAPIA x AGIMI 7/1-2-2-4</t>
  </si>
  <si>
    <t xml:space="preserve">MESAPIA x AGIMI </t>
  </si>
  <si>
    <t>IKB7140</t>
  </si>
  <si>
    <t>TRI 0424109</t>
  </si>
  <si>
    <t>IKB  7140</t>
  </si>
  <si>
    <t>AGB0179</t>
  </si>
  <si>
    <t>MESAPIA x AGIMI 8/3-1-2-4</t>
  </si>
  <si>
    <t>IKB7141</t>
  </si>
  <si>
    <t>TRI 0424110</t>
  </si>
  <si>
    <t>IKB  7141</t>
  </si>
  <si>
    <t>AGB0180</t>
  </si>
  <si>
    <t>ADAMELLO x 5/11-1 8/1-1-2-1</t>
  </si>
  <si>
    <t>ADAMELLO x 5/11-1</t>
  </si>
  <si>
    <t>IKB7142</t>
  </si>
  <si>
    <t>TRI 0424111</t>
  </si>
  <si>
    <t>IKB  7142</t>
  </si>
  <si>
    <t>AGB0181</t>
  </si>
  <si>
    <t>ADAMELLO x 5/11-1 3/2-6-1-2</t>
  </si>
  <si>
    <t>IKB7143</t>
  </si>
  <si>
    <t>TRI 0424112</t>
  </si>
  <si>
    <t>IKB  7143</t>
  </si>
  <si>
    <t>AGB0182</t>
  </si>
  <si>
    <t>ADAMELLO x 5/11-1 8/1-7-3-2</t>
  </si>
  <si>
    <t>IKB7144</t>
  </si>
  <si>
    <t>TRI 0424113</t>
  </si>
  <si>
    <t>IKB  7144</t>
  </si>
  <si>
    <t>AGB0183</t>
  </si>
  <si>
    <t>INBAR x LIRA 2/1-2-3-1</t>
  </si>
  <si>
    <t xml:space="preserve">INBAR x LIRA </t>
  </si>
  <si>
    <t>IKB7145</t>
  </si>
  <si>
    <t>TRI 0424114</t>
  </si>
  <si>
    <t>IKB  7145</t>
  </si>
  <si>
    <t>AGB0184</t>
  </si>
  <si>
    <t>LIRA x SO 179 x DURUM 1/4-2-1-2</t>
  </si>
  <si>
    <t xml:space="preserve">LIRA x SO 179 x DURUM </t>
  </si>
  <si>
    <t>IKB7146</t>
  </si>
  <si>
    <t>TRI 0424115</t>
  </si>
  <si>
    <t>IKB  7146</t>
  </si>
  <si>
    <t>AGB0185</t>
  </si>
  <si>
    <t>LIRA x SO 179 x DURUM 1/4-2-1-1</t>
  </si>
  <si>
    <t>IKB7147</t>
  </si>
  <si>
    <t>TRI 0424116</t>
  </si>
  <si>
    <t>IKB  7147</t>
  </si>
  <si>
    <t>AGB0186</t>
  </si>
  <si>
    <t>BRAVO x MESAPIA 2/2-3-2-2</t>
  </si>
  <si>
    <t xml:space="preserve">BRAVO x MESAPIA </t>
  </si>
  <si>
    <t>IKB7148</t>
  </si>
  <si>
    <t>TRI 0424117</t>
  </si>
  <si>
    <t>IKB  7148</t>
  </si>
  <si>
    <t>AGB0187</t>
  </si>
  <si>
    <t>BRAVO x MESAPIA 2/2-3-3-4</t>
  </si>
  <si>
    <t>IKB7149</t>
  </si>
  <si>
    <t>TRI 0424118</t>
  </si>
  <si>
    <t>IKB  7149</t>
  </si>
  <si>
    <t>AGB0188</t>
  </si>
  <si>
    <t>CRESO x CAREL x CAREL 6/3-3-3-1-1</t>
  </si>
  <si>
    <t xml:space="preserve">CRESO x CAREL x CAREL </t>
  </si>
  <si>
    <t>IKB7150</t>
  </si>
  <si>
    <t>TRI 0424119</t>
  </si>
  <si>
    <t>IKB  7150</t>
  </si>
  <si>
    <t>AGB0189</t>
  </si>
  <si>
    <t>5/11-1 x MUS"S" CD 33970 4/1-1-1-3-5</t>
  </si>
  <si>
    <t>5/11-1 x MUS"S" CD 33970</t>
  </si>
  <si>
    <t>IKB7151</t>
  </si>
  <si>
    <t>TRI 0424120</t>
  </si>
  <si>
    <t>IKB  7151</t>
  </si>
  <si>
    <t>AGB0190</t>
  </si>
  <si>
    <t>5/11-1 x MUS"S" CD 33970 4/1-1-1-3-4</t>
  </si>
  <si>
    <t>5/11-1 x MUS"S" CD 3397</t>
  </si>
  <si>
    <t>IKB7152</t>
  </si>
  <si>
    <t>TRI 0424121</t>
  </si>
  <si>
    <t>IKB  7152</t>
  </si>
  <si>
    <t>AGB0191</t>
  </si>
  <si>
    <t>Nr.24 x LATINO x LATINO 6/1-1-1-1-1</t>
  </si>
  <si>
    <t xml:space="preserve">Nr.24 x LATINO x LATINO </t>
  </si>
  <si>
    <t>IKB7153</t>
  </si>
  <si>
    <t>TRI 0424122</t>
  </si>
  <si>
    <t>IKB  7153</t>
  </si>
  <si>
    <t>AGB0192</t>
  </si>
  <si>
    <t>LATINO x CAREL 6/7-2-2-3-1</t>
  </si>
  <si>
    <t xml:space="preserve">LATINO x CAREL </t>
  </si>
  <si>
    <t>IKB7154</t>
  </si>
  <si>
    <t>TRI 0424123</t>
  </si>
  <si>
    <t>IKB  7154</t>
  </si>
  <si>
    <t>AGB0193</t>
  </si>
  <si>
    <t>LATINO x CAREL 5/4-2-4-4-3</t>
  </si>
  <si>
    <t>IKB7155</t>
  </si>
  <si>
    <t>TRI 0424124</t>
  </si>
  <si>
    <t>IKB  7155</t>
  </si>
  <si>
    <t>AGB0194</t>
  </si>
  <si>
    <t>LATINO x CAREL 5/5-1-1-2-2</t>
  </si>
  <si>
    <t>IKB7156</t>
  </si>
  <si>
    <t>TRI 0424125</t>
  </si>
  <si>
    <t>IKB  7156</t>
  </si>
  <si>
    <t>AGB0195</t>
  </si>
  <si>
    <t>LATINO x QFN 17/2-1-3-2-3</t>
  </si>
  <si>
    <t>IKB7157</t>
  </si>
  <si>
    <t>TRI 0424126</t>
  </si>
  <si>
    <t>IKB  7157</t>
  </si>
  <si>
    <t>AGB0196</t>
  </si>
  <si>
    <t>LATINO x QFN 1/1-1-2-1-2</t>
  </si>
  <si>
    <t>IKB7158</t>
  </si>
  <si>
    <t>TRI 0424127</t>
  </si>
  <si>
    <t>IKB  7158</t>
  </si>
  <si>
    <t>AGB0197</t>
  </si>
  <si>
    <t>LATINO x QFN 6/3-1-3-3-2</t>
  </si>
  <si>
    <t>IKB7159</t>
  </si>
  <si>
    <t>TRI 0424128</t>
  </si>
  <si>
    <t>IKB  7159</t>
  </si>
  <si>
    <t>AGB0198</t>
  </si>
  <si>
    <t>LATINO x DYABAKIR 6/1-1-1-2-1</t>
  </si>
  <si>
    <t xml:space="preserve">LATINO x DYABAKIR </t>
  </si>
  <si>
    <t>IKB7160</t>
  </si>
  <si>
    <t>TRI 0424129</t>
  </si>
  <si>
    <t>IKB  7160</t>
  </si>
  <si>
    <t>AGB0199</t>
  </si>
  <si>
    <t>LATINO x DYABAKIR 6/1-1-1-1-4</t>
  </si>
  <si>
    <t>IKB7161</t>
  </si>
  <si>
    <t>TRI 0424130</t>
  </si>
  <si>
    <t>IKB  7161</t>
  </si>
  <si>
    <t>AGB0200</t>
  </si>
  <si>
    <t>LATINO x DYABAKIR 17/1-5-2-1-1</t>
  </si>
  <si>
    <t>IKB7162</t>
  </si>
  <si>
    <t>TRI 0424131</t>
  </si>
  <si>
    <t>IKB  7162</t>
  </si>
  <si>
    <t>AGB0201</t>
  </si>
  <si>
    <t>5/11-1 x MUS"S" 1/2-1-1-2-3</t>
  </si>
  <si>
    <t>IKB7163</t>
  </si>
  <si>
    <t>TRI 0424132</t>
  </si>
  <si>
    <t>IKB  7163</t>
  </si>
  <si>
    <t>AGB0202</t>
  </si>
  <si>
    <t>VALFORTE x FK 172 3/1-2-1-3-1</t>
  </si>
  <si>
    <t>IKB7164</t>
  </si>
  <si>
    <t>TRI 0424133</t>
  </si>
  <si>
    <t>IKB  7164</t>
  </si>
  <si>
    <t>AGB0203</t>
  </si>
  <si>
    <t>ENTU"S" x MEXI"S" 2/3-3-1-1-7-9</t>
  </si>
  <si>
    <t>IKB7165</t>
  </si>
  <si>
    <t>TRI 0424134</t>
  </si>
  <si>
    <t>IKB  7165</t>
  </si>
  <si>
    <t>AGB0204</t>
  </si>
  <si>
    <t>ENTU"S" x MEXI"S" 2/3-1-1-3-3</t>
  </si>
  <si>
    <t>IKB7166</t>
  </si>
  <si>
    <t>TRI 0435135</t>
  </si>
  <si>
    <t>3 M</t>
  </si>
  <si>
    <t>IKB  7166</t>
  </si>
  <si>
    <t>AGB0205</t>
  </si>
  <si>
    <t>5/11-1 x QFN 12/1-2-3-1</t>
  </si>
  <si>
    <t xml:space="preserve">5/11-1 x QFN </t>
  </si>
  <si>
    <t>IKB7167</t>
  </si>
  <si>
    <t>TRI 0435136</t>
  </si>
  <si>
    <t>IKB  7167</t>
  </si>
  <si>
    <t>AGB0206</t>
  </si>
  <si>
    <t>5/11-1 x QFN 12/1-2-3-4</t>
  </si>
  <si>
    <t>IKB7168</t>
  </si>
  <si>
    <t>TRI 0435137</t>
  </si>
  <si>
    <t>IKB  7168</t>
  </si>
  <si>
    <t>AGB0207</t>
  </si>
  <si>
    <t>5/11-1 x MUS"S" CD 33970 4/1-1-1-1-1</t>
  </si>
  <si>
    <t>IKB7169</t>
  </si>
  <si>
    <t>TRI 0435138</t>
  </si>
  <si>
    <t>IKB  7169</t>
  </si>
  <si>
    <t>AGB0208</t>
  </si>
  <si>
    <t>5/11-1 x MUS"S" CD 33970 4/1-1-1-1-3</t>
  </si>
  <si>
    <t>IKB7170</t>
  </si>
  <si>
    <t>TRI 0435139</t>
  </si>
  <si>
    <t>IKB  7170</t>
  </si>
  <si>
    <t>AGB0209</t>
  </si>
  <si>
    <t>KF 4022 x AGIMI 6/2-2-7-1-4-1</t>
  </si>
  <si>
    <t>IKB7171</t>
  </si>
  <si>
    <t>TRI 0435140</t>
  </si>
  <si>
    <t>IKB  7171</t>
  </si>
  <si>
    <t>AGB0210</t>
  </si>
  <si>
    <t>KF 4022 x AGIMI 6/2-2-7-1-4-3</t>
  </si>
  <si>
    <t>IKB7172</t>
  </si>
  <si>
    <t>TRI 0435141</t>
  </si>
  <si>
    <t>IKB  7172</t>
  </si>
  <si>
    <t>AGB0211</t>
  </si>
  <si>
    <t>VALFORTE x DYABAKIR 4/1-2-1-1-3</t>
  </si>
  <si>
    <t xml:space="preserve">VALFORTE x DYABAKIR </t>
  </si>
  <si>
    <t>IKB7173</t>
  </si>
  <si>
    <t>TRI 0435142</t>
  </si>
  <si>
    <t>IKB  7173</t>
  </si>
  <si>
    <t>AGB0212</t>
  </si>
  <si>
    <t>VALFORTE x DYABAKIR 4/1-2-1-1-2</t>
  </si>
  <si>
    <t>IKB7174</t>
  </si>
  <si>
    <t>TRI 0435143</t>
  </si>
  <si>
    <t>IKB  7174</t>
  </si>
  <si>
    <t>AGB0213</t>
  </si>
  <si>
    <t>VALFORTE x DYABAKIR 1/2-1-1-3</t>
  </si>
  <si>
    <t>IKB7175</t>
  </si>
  <si>
    <t>TRI 0435144</t>
  </si>
  <si>
    <t>IKB  7175</t>
  </si>
  <si>
    <t>AGB0214</t>
  </si>
  <si>
    <t>TEBO x THR"S" 1/4-1-3-3-2-4</t>
  </si>
  <si>
    <t>IKB7176</t>
  </si>
  <si>
    <t>TRI 0435145</t>
  </si>
  <si>
    <t>IKB  7176</t>
  </si>
  <si>
    <t>AGB0215</t>
  </si>
  <si>
    <t>TEBO x THR"S" 1/4-1-2-2-1-5</t>
  </si>
  <si>
    <t>IKB7177</t>
  </si>
  <si>
    <t>TRI 0435146</t>
  </si>
  <si>
    <t>IKB  7177</t>
  </si>
  <si>
    <t>AGB0216</t>
  </si>
  <si>
    <t>TEBO x THR"S" 1/4-3-1-1-3-6</t>
  </si>
  <si>
    <t>IKB7178</t>
  </si>
  <si>
    <t>TRI 0435147</t>
  </si>
  <si>
    <t>IKB  7178</t>
  </si>
  <si>
    <t>AGB0217</t>
  </si>
  <si>
    <t>TEBO x THR"S" 1/3-3-3-2-2-8</t>
  </si>
  <si>
    <t>IKB7179</t>
  </si>
  <si>
    <t>TRI 0435148</t>
  </si>
  <si>
    <t>IKB  7179</t>
  </si>
  <si>
    <t>AGB0218</t>
  </si>
  <si>
    <t>TEBO x THR"S" 1/3-3-3-2-3-1</t>
  </si>
  <si>
    <t>IKB7180</t>
  </si>
  <si>
    <t>TRI 0435149</t>
  </si>
  <si>
    <t>IKB  7180</t>
  </si>
  <si>
    <t>AGB0219</t>
  </si>
  <si>
    <t>TEBO x THR"S" 1/3-3-3-2-5-3</t>
  </si>
  <si>
    <t>IKB7181</t>
  </si>
  <si>
    <t>TRI 0435150</t>
  </si>
  <si>
    <t>IKB  7181</t>
  </si>
  <si>
    <t>AGB0220</t>
  </si>
  <si>
    <t>TEBO x THR"S" 1/4-3-3-2-6-5</t>
  </si>
  <si>
    <t>IKB7182</t>
  </si>
  <si>
    <t>TRI 0435151</t>
  </si>
  <si>
    <t>IKB  7182</t>
  </si>
  <si>
    <t>AGB0221</t>
  </si>
  <si>
    <t>LP 3-3</t>
  </si>
  <si>
    <t>IKB7185</t>
  </si>
  <si>
    <t>TRI 0435154</t>
  </si>
  <si>
    <t>IKB  7185</t>
  </si>
  <si>
    <t>AGB0222</t>
  </si>
  <si>
    <t>DAVID x MEC</t>
  </si>
  <si>
    <t>IKB7187</t>
  </si>
  <si>
    <t>TRI 0435156</t>
  </si>
  <si>
    <t>IKB  7187</t>
  </si>
  <si>
    <t>AGB0223</t>
  </si>
  <si>
    <t>DAJTI</t>
  </si>
  <si>
    <t>IKB7188</t>
  </si>
  <si>
    <t>TRI 0435157</t>
  </si>
  <si>
    <t>IKB  7188</t>
  </si>
  <si>
    <t>AGB0224</t>
  </si>
  <si>
    <t>LVS</t>
  </si>
  <si>
    <t>IKB7189</t>
  </si>
  <si>
    <t>TRI 0435158</t>
  </si>
  <si>
    <t>IKB  7189</t>
  </si>
  <si>
    <t>AGB0225</t>
  </si>
  <si>
    <t>NI-496</t>
  </si>
  <si>
    <t>IKB7192</t>
  </si>
  <si>
    <t>TRI 0435160</t>
  </si>
  <si>
    <t>COLLSRC:Private breeder</t>
  </si>
  <si>
    <t>IKB  7192</t>
  </si>
  <si>
    <t>AGB0226</t>
  </si>
  <si>
    <t>NI-594</t>
  </si>
  <si>
    <t>IKB7194</t>
  </si>
  <si>
    <t>TRI 0435161</t>
  </si>
  <si>
    <t>IKB  7194</t>
  </si>
  <si>
    <t>AGB0227</t>
  </si>
  <si>
    <t>NI-792</t>
  </si>
  <si>
    <t>IKB7195</t>
  </si>
  <si>
    <t>TRI 0435162</t>
  </si>
  <si>
    <t>IKB  7195</t>
  </si>
  <si>
    <t>AGB0228</t>
  </si>
  <si>
    <t>NI-886</t>
  </si>
  <si>
    <t>IKB7196</t>
  </si>
  <si>
    <t>TRI 0435163</t>
  </si>
  <si>
    <t>IKB  7196</t>
  </si>
  <si>
    <t>AGB0229</t>
  </si>
  <si>
    <t>NI-896</t>
  </si>
  <si>
    <t>IKB7197</t>
  </si>
  <si>
    <t>TRI 0435164</t>
  </si>
  <si>
    <t>IKB  7197</t>
  </si>
  <si>
    <t>AGB0230</t>
  </si>
  <si>
    <t>Triticum monococcum</t>
  </si>
  <si>
    <t>monococcum</t>
  </si>
  <si>
    <t>Einkorn wheat</t>
  </si>
  <si>
    <t>Tepë</t>
  </si>
  <si>
    <t>2002/05</t>
  </si>
  <si>
    <t>DEU538</t>
  </si>
  <si>
    <t>TRI 0448248</t>
  </si>
  <si>
    <t>TRI 17219/93</t>
  </si>
  <si>
    <t>Repatriated</t>
  </si>
  <si>
    <t>4 D</t>
  </si>
  <si>
    <t>AGB0231</t>
  </si>
  <si>
    <t>TRI 0448249</t>
  </si>
  <si>
    <t>TRI 17301/95</t>
  </si>
  <si>
    <t>AGB0232</t>
  </si>
  <si>
    <t>TRI 0448250</t>
  </si>
  <si>
    <t>TRI 17633/95</t>
  </si>
  <si>
    <t>AGB0233</t>
  </si>
  <si>
    <t>TRI 0448251</t>
  </si>
  <si>
    <t>TRI 2124/93</t>
  </si>
  <si>
    <t>AGB0234</t>
  </si>
  <si>
    <t>TRI 0448252</t>
  </si>
  <si>
    <t>TRI 657/76</t>
  </si>
  <si>
    <t>AGB0235</t>
  </si>
  <si>
    <t>TRI 0448253</t>
  </si>
  <si>
    <t>TRI 1759/83</t>
  </si>
  <si>
    <t>AGB0236</t>
  </si>
  <si>
    <t>TRI 0448254</t>
  </si>
  <si>
    <t>TRI 1510/90</t>
  </si>
  <si>
    <t>AGB0237</t>
  </si>
  <si>
    <t>TRI 0436202</t>
  </si>
  <si>
    <t>TRI 1990/74</t>
  </si>
  <si>
    <t>3 D</t>
  </si>
  <si>
    <t>AGB0238</t>
  </si>
  <si>
    <t>TRI 0447229</t>
  </si>
  <si>
    <t>TRI 2861/76</t>
  </si>
  <si>
    <t>4 M</t>
  </si>
  <si>
    <t>AGB0239</t>
  </si>
  <si>
    <t>TRI 0436189</t>
  </si>
  <si>
    <t>TRI 1707/83</t>
  </si>
  <si>
    <t>AGB0240</t>
  </si>
  <si>
    <t>TRI 0435175</t>
  </si>
  <si>
    <t>TRI 1637/83</t>
  </si>
  <si>
    <t>3M</t>
  </si>
  <si>
    <t>AGB0241</t>
  </si>
  <si>
    <t>TRI 0435169</t>
  </si>
  <si>
    <t>TRI 1462/83</t>
  </si>
  <si>
    <t>AGB0242</t>
  </si>
  <si>
    <t>TRI 0447226</t>
  </si>
  <si>
    <t>TRI 2324/83</t>
  </si>
  <si>
    <t>AGB0243</t>
  </si>
  <si>
    <t>TRI 0447224</t>
  </si>
  <si>
    <t>TRI 2308/91</t>
  </si>
  <si>
    <t>AGB0244</t>
  </si>
  <si>
    <t>TRI 0447234</t>
  </si>
  <si>
    <t>TRI 4591/83</t>
  </si>
  <si>
    <t>AGB0245</t>
  </si>
  <si>
    <t>TRI 0436198</t>
  </si>
  <si>
    <t>TRI 1767/83</t>
  </si>
  <si>
    <t>AGB0246</t>
  </si>
  <si>
    <t>TRI 0447225</t>
  </si>
  <si>
    <t>TRI 2320/83</t>
  </si>
  <si>
    <t>AGB0247</t>
  </si>
  <si>
    <t>TRI 0436195</t>
  </si>
  <si>
    <t>TRI 1763/83</t>
  </si>
  <si>
    <t>AGB0248</t>
  </si>
  <si>
    <t>TRI 0436191</t>
  </si>
  <si>
    <t>TRI 1709/83</t>
  </si>
  <si>
    <t>AGB0249</t>
  </si>
  <si>
    <t>TRI 0436190</t>
  </si>
  <si>
    <t>TRI 1708/83</t>
  </si>
  <si>
    <t>AGB0250</t>
  </si>
  <si>
    <t>TRI 0447219</t>
  </si>
  <si>
    <t>TRI 2302/83</t>
  </si>
  <si>
    <t>AGB0251</t>
  </si>
  <si>
    <t>TRI 0435179</t>
  </si>
  <si>
    <t>TRI 1646/79</t>
  </si>
  <si>
    <t>M;D</t>
  </si>
  <si>
    <t>AGB0252</t>
  </si>
  <si>
    <t>TRI 0448255</t>
  </si>
  <si>
    <t>TRI 1751/83</t>
  </si>
  <si>
    <t>AGB0253</t>
  </si>
  <si>
    <t>TRI 0447227</t>
  </si>
  <si>
    <t>TRI 2333/83</t>
  </si>
  <si>
    <t>AGB0254</t>
  </si>
  <si>
    <t>TRI 0447232</t>
  </si>
  <si>
    <t>TRI 3389/83</t>
  </si>
  <si>
    <t>AGB0255</t>
  </si>
  <si>
    <t>TRI 0435172</t>
  </si>
  <si>
    <t>TRI 1631/83</t>
  </si>
  <si>
    <t>AGB0256</t>
  </si>
  <si>
    <t>TRI 0435174</t>
  </si>
  <si>
    <t>TRI 1633/84</t>
  </si>
  <si>
    <t>AGB0257</t>
  </si>
  <si>
    <t>TRI 0436206</t>
  </si>
  <si>
    <t>TRI 2098/80</t>
  </si>
  <si>
    <t>AGB0258</t>
  </si>
  <si>
    <t>TRI 0448256</t>
  </si>
  <si>
    <t>TRI 1520/76</t>
  </si>
  <si>
    <t>AGB0259</t>
  </si>
  <si>
    <t>TRI 0436210</t>
  </si>
  <si>
    <t>TRI 2102/91</t>
  </si>
  <si>
    <t>AGB0260</t>
  </si>
  <si>
    <t>TRI 0436211</t>
  </si>
  <si>
    <t>TRI 2103/76</t>
  </si>
  <si>
    <t>AGB0261</t>
  </si>
  <si>
    <t>TRI 0436216</t>
  </si>
  <si>
    <t>TRI 2147/76</t>
  </si>
  <si>
    <t>AGB0262</t>
  </si>
  <si>
    <t>TRI 0448257</t>
  </si>
  <si>
    <t>TRI 1885/76</t>
  </si>
  <si>
    <t>AGB0263</t>
  </si>
  <si>
    <t>TRI 0447231</t>
  </si>
  <si>
    <t>TRI 3378/79</t>
  </si>
  <si>
    <t>AGB0264</t>
  </si>
  <si>
    <t>TRI 0448258</t>
  </si>
  <si>
    <t>TRI 1869/91</t>
  </si>
  <si>
    <t>AGB0265</t>
  </si>
  <si>
    <t>TRI 0436186</t>
  </si>
  <si>
    <t>TRI 1671/91</t>
  </si>
  <si>
    <t>AGB0266</t>
  </si>
  <si>
    <t>TRI 0448259</t>
  </si>
  <si>
    <t>TRI 1673/94</t>
  </si>
  <si>
    <t>AGB0267</t>
  </si>
  <si>
    <t>TRI 0436180</t>
  </si>
  <si>
    <t>TRI 1648/83</t>
  </si>
  <si>
    <t>AGB0268</t>
  </si>
  <si>
    <t>TRI 0436208</t>
  </si>
  <si>
    <t>TRI 2100/80</t>
  </si>
  <si>
    <t>AGB0269</t>
  </si>
  <si>
    <t>TRI 0447235</t>
  </si>
  <si>
    <t>TRI 4598/83</t>
  </si>
  <si>
    <t>AGB0270</t>
  </si>
  <si>
    <t>TRI 0436201</t>
  </si>
  <si>
    <t>TRI 1884/86</t>
  </si>
  <si>
    <t>AGB0271</t>
  </si>
  <si>
    <t>TRI 0435165</t>
  </si>
  <si>
    <t>TRI 632/76</t>
  </si>
  <si>
    <t>AGB0272</t>
  </si>
  <si>
    <t>TRI 0436196</t>
  </si>
  <si>
    <t>TRI 1765/79</t>
  </si>
  <si>
    <t>AGB0273</t>
  </si>
  <si>
    <t>TRI 0448260</t>
  </si>
  <si>
    <t>TRI 1634/95</t>
  </si>
  <si>
    <t>AGB0274</t>
  </si>
  <si>
    <t>TRI 0447233</t>
  </si>
  <si>
    <t>TRI 3393/75</t>
  </si>
  <si>
    <t>AGB0275</t>
  </si>
  <si>
    <t>TRI 0435177</t>
  </si>
  <si>
    <t>TRI 1640/83</t>
  </si>
  <si>
    <t>AGB0276</t>
  </si>
  <si>
    <t>TRI 0436213</t>
  </si>
  <si>
    <t>TRI 2109/76</t>
  </si>
  <si>
    <t>AGB0277</t>
  </si>
  <si>
    <t>TRI 0436187</t>
  </si>
  <si>
    <t>TRI 1672/87</t>
  </si>
  <si>
    <t>AGB0278</t>
  </si>
  <si>
    <t>TRI 0447228</t>
  </si>
  <si>
    <t>TRI 2416/79</t>
  </si>
  <si>
    <t>AGB0279</t>
  </si>
  <si>
    <t>TRI 0435171</t>
  </si>
  <si>
    <t>TRI 1556/74</t>
  </si>
  <si>
    <t>AGB0280</t>
  </si>
  <si>
    <t>TRI 0435176</t>
  </si>
  <si>
    <t>TRI 1638/83</t>
  </si>
  <si>
    <t>AGB0281</t>
  </si>
  <si>
    <t>TRI 0435178</t>
  </si>
  <si>
    <t>TRI 1644/83</t>
  </si>
  <si>
    <t>AGB0282</t>
  </si>
  <si>
    <t>TRI 0436185</t>
  </si>
  <si>
    <t>TRI 1670/83</t>
  </si>
  <si>
    <t>AGB0283</t>
  </si>
  <si>
    <t>TRI 0435170</t>
  </si>
  <si>
    <t>TRI 1463/83</t>
  </si>
  <si>
    <t>AGB0284</t>
  </si>
  <si>
    <t>TRI 0436194</t>
  </si>
  <si>
    <t>TRI 1761/82</t>
  </si>
  <si>
    <t>AGB0285</t>
  </si>
  <si>
    <t>TRI 0436193</t>
  </si>
  <si>
    <t>TRI 1749/83</t>
  </si>
  <si>
    <t>AGB0286</t>
  </si>
  <si>
    <t>TRI 0436184</t>
  </si>
  <si>
    <t>TRI 1667/93</t>
  </si>
  <si>
    <t>AGB0287</t>
  </si>
  <si>
    <t>TRI 0436188</t>
  </si>
  <si>
    <t>TRI 1706/83</t>
  </si>
  <si>
    <t>AGB0288</t>
  </si>
  <si>
    <t>TRI 0436192</t>
  </si>
  <si>
    <t>TRI 1725/83</t>
  </si>
  <si>
    <t>AGB0289</t>
  </si>
  <si>
    <t>TRI 0436215</t>
  </si>
  <si>
    <t>TRI 2144/76</t>
  </si>
  <si>
    <t>AGB0290</t>
  </si>
  <si>
    <t>TRI 0447223</t>
  </si>
  <si>
    <t>TRI 2307/83</t>
  </si>
  <si>
    <t>AGB0291</t>
  </si>
  <si>
    <t>TRI 0436214</t>
  </si>
  <si>
    <t>TRI 2111/91</t>
  </si>
  <si>
    <t>AGB0292</t>
  </si>
  <si>
    <t>TRI 0447221</t>
  </si>
  <si>
    <t>TRI 2304/91</t>
  </si>
  <si>
    <t>AGB0293</t>
  </si>
  <si>
    <t>TRI 0447236</t>
  </si>
  <si>
    <t>TRI 4599/78</t>
  </si>
  <si>
    <t>AGB0294</t>
  </si>
  <si>
    <t>TRI 0448261</t>
  </si>
  <si>
    <t>TRI 1649/79</t>
  </si>
  <si>
    <t>AGB0295</t>
  </si>
  <si>
    <t>TRI 0436207</t>
  </si>
  <si>
    <t>TRI 2099/84</t>
  </si>
  <si>
    <t>AGB0296</t>
  </si>
  <si>
    <t>TRI 0435167</t>
  </si>
  <si>
    <t>TRI 1458/83</t>
  </si>
  <si>
    <t>AGB0297</t>
  </si>
  <si>
    <t>TRI 0436181</t>
  </si>
  <si>
    <t>TRI 1650/95</t>
  </si>
  <si>
    <t>AGB0298</t>
  </si>
  <si>
    <t>TRI 0436209</t>
  </si>
  <si>
    <t>TRI 2101/91</t>
  </si>
  <si>
    <t>AGB0299</t>
  </si>
  <si>
    <t>TRI 0436218</t>
  </si>
  <si>
    <t>TRI 2285/91</t>
  </si>
  <si>
    <t>AGB0300</t>
  </si>
  <si>
    <t>TRI 0447242</t>
  </si>
  <si>
    <t>TRI 17672/95</t>
  </si>
  <si>
    <t>AGB0301</t>
  </si>
  <si>
    <t>TRI 0447241</t>
  </si>
  <si>
    <t>TRI 17635/95</t>
  </si>
  <si>
    <t>AGB0302</t>
  </si>
  <si>
    <t>TRI 0447239</t>
  </si>
  <si>
    <t>TRI 17631/95</t>
  </si>
  <si>
    <t>AGB0303</t>
  </si>
  <si>
    <t>Triticum ssp.</t>
  </si>
  <si>
    <t>ssp.</t>
  </si>
  <si>
    <t xml:space="preserve">Bread </t>
  </si>
  <si>
    <t>Grurë</t>
  </si>
  <si>
    <t>Triticum sp.</t>
  </si>
  <si>
    <t>TRI 0447245</t>
  </si>
  <si>
    <t>TRI 17874/95</t>
  </si>
  <si>
    <t>AGB0304</t>
  </si>
  <si>
    <t>TRI 0447237</t>
  </si>
  <si>
    <t>TRI 17300/96</t>
  </si>
  <si>
    <t>AGB0305</t>
  </si>
  <si>
    <t>TRI 0447246</t>
  </si>
  <si>
    <t>TRI 17875/95</t>
  </si>
  <si>
    <t>AGB0306</t>
  </si>
  <si>
    <t>TRI 0447244</t>
  </si>
  <si>
    <t>TRI 17871/95</t>
  </si>
  <si>
    <t>AGB0307</t>
  </si>
  <si>
    <t>TRI 0447243</t>
  </si>
  <si>
    <t>TRI 17673/95,96</t>
  </si>
  <si>
    <t>AGB0308</t>
  </si>
  <si>
    <t>TRI 0447247</t>
  </si>
  <si>
    <t>TRI 17876/95</t>
  </si>
  <si>
    <t>AGB0309</t>
  </si>
  <si>
    <t>TRI 0447238</t>
  </si>
  <si>
    <t>TRI 17630/95</t>
  </si>
  <si>
    <t>AGB0310</t>
  </si>
  <si>
    <t>Triticum turgidum</t>
  </si>
  <si>
    <t>turgidum</t>
  </si>
  <si>
    <t>TRI 0448262</t>
  </si>
  <si>
    <t>TRI 1669/83</t>
  </si>
  <si>
    <t>AGB0311</t>
  </si>
  <si>
    <t>TRI 0447230</t>
  </si>
  <si>
    <t>TRI 3023/93</t>
  </si>
  <si>
    <t>AGB0312</t>
  </si>
  <si>
    <t>TRI 0435168</t>
  </si>
  <si>
    <t>TRI 1459/91</t>
  </si>
  <si>
    <t>AGB0313</t>
  </si>
  <si>
    <t>TRI 0448263</t>
  </si>
  <si>
    <t>TRI 4297/95</t>
  </si>
  <si>
    <t>AGB0314</t>
  </si>
  <si>
    <t>TRI 0436205</t>
  </si>
  <si>
    <t>TRI 2097/91</t>
  </si>
  <si>
    <t>AGB0315</t>
  </si>
  <si>
    <t>TRI 0436182</t>
  </si>
  <si>
    <t>TRI 1651/94</t>
  </si>
  <si>
    <t>AGB0316</t>
  </si>
  <si>
    <t>TRI 0436199</t>
  </si>
  <si>
    <t>TRI 1852/94</t>
  </si>
  <si>
    <t>AGB0317</t>
  </si>
  <si>
    <t>TRI 0435166</t>
  </si>
  <si>
    <t>TRI 1451/92</t>
  </si>
  <si>
    <t>AGB0318</t>
  </si>
  <si>
    <t>TRI 0436212</t>
  </si>
  <si>
    <t>TRI  2108/90</t>
  </si>
  <si>
    <t>AGB0319</t>
  </si>
  <si>
    <t>TRI 0436204</t>
  </si>
  <si>
    <t>TRI 2096/79</t>
  </si>
  <si>
    <t>AGB0320</t>
  </si>
  <si>
    <t>TRI 0435173</t>
  </si>
  <si>
    <t>TRI 1632/83</t>
  </si>
  <si>
    <t>AGB0321</t>
  </si>
  <si>
    <t>IKB7446</t>
  </si>
  <si>
    <t>TRI 0824109</t>
  </si>
  <si>
    <t>2 D</t>
  </si>
  <si>
    <t>IKB  7446</t>
  </si>
  <si>
    <t>AGB00321</t>
  </si>
  <si>
    <t>AGB0322</t>
  </si>
  <si>
    <t>IKB7447</t>
  </si>
  <si>
    <t>TRI 0824110</t>
  </si>
  <si>
    <t>IKB  7447</t>
  </si>
  <si>
    <t>AGB00322</t>
  </si>
  <si>
    <t>AGB0323</t>
  </si>
  <si>
    <t>IKB7448</t>
  </si>
  <si>
    <t>TRI 0824111</t>
  </si>
  <si>
    <t>IKB  7448</t>
  </si>
  <si>
    <t>AGB00323</t>
  </si>
  <si>
    <t>AGB0324</t>
  </si>
  <si>
    <t>IKB7449</t>
  </si>
  <si>
    <t>TRI 0824112</t>
  </si>
  <si>
    <t>IKB  7449</t>
  </si>
  <si>
    <t>AGB00324</t>
  </si>
  <si>
    <t>AGB0325</t>
  </si>
  <si>
    <t>IKB7450</t>
  </si>
  <si>
    <t>TRI 0824113</t>
  </si>
  <si>
    <t>IKB  7450</t>
  </si>
  <si>
    <t>AGB00325</t>
  </si>
  <si>
    <t>AGB0326</t>
  </si>
  <si>
    <t>IKB7451</t>
  </si>
  <si>
    <t>TRI 0824114</t>
  </si>
  <si>
    <t>IKB  7451</t>
  </si>
  <si>
    <t>AGB00326</t>
  </si>
  <si>
    <t>IKB 7451</t>
  </si>
  <si>
    <t>AGB0327</t>
  </si>
  <si>
    <t>IKB7452</t>
  </si>
  <si>
    <t>TRI 0824115</t>
  </si>
  <si>
    <t>IKB  7452</t>
  </si>
  <si>
    <t>AGB00327</t>
  </si>
  <si>
    <t>AGB0328</t>
  </si>
  <si>
    <t>IKB7453</t>
  </si>
  <si>
    <t>TRI 0824116</t>
  </si>
  <si>
    <t>IKB  7453</t>
  </si>
  <si>
    <t>AGB00328</t>
  </si>
  <si>
    <t>AGB0329</t>
  </si>
  <si>
    <t>IKB7454</t>
  </si>
  <si>
    <t>TRI 0824117</t>
  </si>
  <si>
    <t>IKB  7454</t>
  </si>
  <si>
    <t>AGB00329</t>
  </si>
  <si>
    <t>AGB0330</t>
  </si>
  <si>
    <t>IKB7455</t>
  </si>
  <si>
    <t>TRI 0824118</t>
  </si>
  <si>
    <t>IKB  7455</t>
  </si>
  <si>
    <t>AGB00330</t>
  </si>
  <si>
    <t>AGB0331</t>
  </si>
  <si>
    <t>IKB7456</t>
  </si>
  <si>
    <t>TRI 0824119</t>
  </si>
  <si>
    <t>IKB  7456</t>
  </si>
  <si>
    <t>AGB00331</t>
  </si>
  <si>
    <t>AGB0332</t>
  </si>
  <si>
    <t>IKB7457</t>
  </si>
  <si>
    <t>TRI 0824120</t>
  </si>
  <si>
    <t>IKB  7457</t>
  </si>
  <si>
    <t>AGB0333</t>
  </si>
  <si>
    <t>IKB7458</t>
  </si>
  <si>
    <t>TRI 0824121</t>
  </si>
  <si>
    <t>IKB  7458</t>
  </si>
  <si>
    <t>AGB0334</t>
  </si>
  <si>
    <t>IKB7459</t>
  </si>
  <si>
    <t>TRI 0824122</t>
  </si>
  <si>
    <t>IKB  7459</t>
  </si>
  <si>
    <t>AGB0335</t>
  </si>
  <si>
    <t>IKB7460</t>
  </si>
  <si>
    <t>TRI 0824123</t>
  </si>
  <si>
    <t>IKB  7460</t>
  </si>
  <si>
    <t>AGB0336</t>
  </si>
  <si>
    <t>IKB7461</t>
  </si>
  <si>
    <t>TRI 0824124</t>
  </si>
  <si>
    <t>IKB  7461</t>
  </si>
  <si>
    <t>AGB0337</t>
  </si>
  <si>
    <t>IKB7462</t>
  </si>
  <si>
    <t>TRI 0824125</t>
  </si>
  <si>
    <t>IKB  7462</t>
  </si>
  <si>
    <t>AGB0338</t>
  </si>
  <si>
    <t>IKB7463</t>
  </si>
  <si>
    <t>TRI 0824126</t>
  </si>
  <si>
    <t>IKB  7463</t>
  </si>
  <si>
    <t>AGB0339</t>
  </si>
  <si>
    <t>IKB7464</t>
  </si>
  <si>
    <t>TRI 0824127</t>
  </si>
  <si>
    <t>IKB  7464</t>
  </si>
  <si>
    <t>AGB0340</t>
  </si>
  <si>
    <t>IKB7465</t>
  </si>
  <si>
    <t>TRI 0824128</t>
  </si>
  <si>
    <t>IKB  7465</t>
  </si>
  <si>
    <t>AGB0341</t>
  </si>
  <si>
    <t>IKB7466</t>
  </si>
  <si>
    <t>TRI 0824129</t>
  </si>
  <si>
    <t>IKB  7466</t>
  </si>
  <si>
    <t>AGB0342</t>
  </si>
  <si>
    <t>IKB7467</t>
  </si>
  <si>
    <t>TRI 0824130</t>
  </si>
  <si>
    <t>IKB  7467</t>
  </si>
  <si>
    <t>AGB0343</t>
  </si>
  <si>
    <t>IKB7468</t>
  </si>
  <si>
    <t>TRI 0824131</t>
  </si>
  <si>
    <t>IKB  7468</t>
  </si>
  <si>
    <t>AGB0344</t>
  </si>
  <si>
    <t>IKB7469</t>
  </si>
  <si>
    <t>TRI 0824132</t>
  </si>
  <si>
    <t>IKB  7469</t>
  </si>
  <si>
    <t>AGB0345</t>
  </si>
  <si>
    <t>IKB7470</t>
  </si>
  <si>
    <t>TRI 0824133</t>
  </si>
  <si>
    <t>IKB  7470</t>
  </si>
  <si>
    <t>AGB0346</t>
  </si>
  <si>
    <t>IKB7471</t>
  </si>
  <si>
    <t>TRI 0835134</t>
  </si>
  <si>
    <t>IKB  7471</t>
  </si>
  <si>
    <t>AGB0347</t>
  </si>
  <si>
    <t>IKB7472</t>
  </si>
  <si>
    <t>TRI 0835135</t>
  </si>
  <si>
    <t>IKB  7472</t>
  </si>
  <si>
    <t>AGB0348</t>
  </si>
  <si>
    <t>IKB7473</t>
  </si>
  <si>
    <t>TRI 0835136</t>
  </si>
  <si>
    <t>IKB  7473</t>
  </si>
  <si>
    <t>AGB0349</t>
  </si>
  <si>
    <t>IKB7474</t>
  </si>
  <si>
    <t>TRI 0835137</t>
  </si>
  <si>
    <t>IKB  7474</t>
  </si>
  <si>
    <t>AGB0350</t>
  </si>
  <si>
    <t>IKB7475</t>
  </si>
  <si>
    <t>TRI 0835138</t>
  </si>
  <si>
    <t>IKB  7475</t>
  </si>
  <si>
    <t>AGB0351</t>
  </si>
  <si>
    <t>IKB7476</t>
  </si>
  <si>
    <t>TRI 0835139</t>
  </si>
  <si>
    <t>IKB  7476</t>
  </si>
  <si>
    <t>AGB0352</t>
  </si>
  <si>
    <t>IKB7477</t>
  </si>
  <si>
    <t>TRI 0835140</t>
  </si>
  <si>
    <t>IKB  7477</t>
  </si>
  <si>
    <t>AGB0353</t>
  </si>
  <si>
    <t>IKB7478</t>
  </si>
  <si>
    <t>TRI 0835141</t>
  </si>
  <si>
    <t>IKB  7478</t>
  </si>
  <si>
    <t>AGB0354</t>
  </si>
  <si>
    <t>IKB7479</t>
  </si>
  <si>
    <t>TRI 0835142</t>
  </si>
  <si>
    <t>IKB  7479</t>
  </si>
  <si>
    <t>AGB0355</t>
  </si>
  <si>
    <t>IKB7480</t>
  </si>
  <si>
    <t>TRI 0835143</t>
  </si>
  <si>
    <t>IKB  7480</t>
  </si>
  <si>
    <t>AGB0356</t>
  </si>
  <si>
    <t>IKB7481</t>
  </si>
  <si>
    <t>TRI 0835144</t>
  </si>
  <si>
    <t>IKB  7481</t>
  </si>
  <si>
    <t>AGB0357</t>
  </si>
  <si>
    <t>IKB7482</t>
  </si>
  <si>
    <t>TRI 0835145</t>
  </si>
  <si>
    <t>IKB  7482</t>
  </si>
  <si>
    <t>AGB0358</t>
  </si>
  <si>
    <t>IKB7483</t>
  </si>
  <si>
    <t>TRI 0835146</t>
  </si>
  <si>
    <t>IKB  7483</t>
  </si>
  <si>
    <t>AGB0359</t>
  </si>
  <si>
    <t>IKB7484</t>
  </si>
  <si>
    <t>TRI 0835147</t>
  </si>
  <si>
    <t>IKB  7484</t>
  </si>
  <si>
    <t>AGB0360</t>
  </si>
  <si>
    <t>IKB7485</t>
  </si>
  <si>
    <t>TRI 0835148</t>
  </si>
  <si>
    <t>IKB  7485</t>
  </si>
  <si>
    <t>AGB0361</t>
  </si>
  <si>
    <t>IKB7486</t>
  </si>
  <si>
    <t>TRI 0835149</t>
  </si>
  <si>
    <t>IKB  7486</t>
  </si>
  <si>
    <t>AGB0362</t>
  </si>
  <si>
    <t>IKB7487</t>
  </si>
  <si>
    <t>TRI 0835150</t>
  </si>
  <si>
    <t>IKB  7487</t>
  </si>
  <si>
    <t>AGB0363</t>
  </si>
  <si>
    <t>IKB7488</t>
  </si>
  <si>
    <t>TRI 0835151</t>
  </si>
  <si>
    <t>IKB  7488</t>
  </si>
  <si>
    <t>AGB0364</t>
  </si>
  <si>
    <t>IKB7489</t>
  </si>
  <si>
    <t>TRI 0835152</t>
  </si>
  <si>
    <t>IKB  7489</t>
  </si>
  <si>
    <t>AGB0365</t>
  </si>
  <si>
    <t>IKB7490</t>
  </si>
  <si>
    <t>TRI 0835153</t>
  </si>
  <si>
    <t>IKB  7490</t>
  </si>
  <si>
    <t>AGB0366</t>
  </si>
  <si>
    <t>IKB7491</t>
  </si>
  <si>
    <t>TRI 0835154</t>
  </si>
  <si>
    <t>IKB  7491</t>
  </si>
  <si>
    <t>AGB0367</t>
  </si>
  <si>
    <t>IKB7492</t>
  </si>
  <si>
    <t>TRI 0835155</t>
  </si>
  <si>
    <t>IKB  7492</t>
  </si>
  <si>
    <t>AGB0368</t>
  </si>
  <si>
    <t>IKB7493</t>
  </si>
  <si>
    <t>TRI 0835156</t>
  </si>
  <si>
    <t>IKB  7493</t>
  </si>
  <si>
    <t>AGB0369</t>
  </si>
  <si>
    <t>IKB7494</t>
  </si>
  <si>
    <t>TRI 0835157</t>
  </si>
  <si>
    <t>IKB  7494</t>
  </si>
  <si>
    <t>AGB0370</t>
  </si>
  <si>
    <t>IKB7495</t>
  </si>
  <si>
    <t>TRI 0835158</t>
  </si>
  <si>
    <t>IKB  7495</t>
  </si>
  <si>
    <t>AGB0371</t>
  </si>
  <si>
    <t>IKB7496</t>
  </si>
  <si>
    <t>TRI 0835159</t>
  </si>
  <si>
    <t>IKB  7496</t>
  </si>
  <si>
    <t>AGB0372</t>
  </si>
  <si>
    <t>IKB7497</t>
  </si>
  <si>
    <t>TRI 0835160</t>
  </si>
  <si>
    <t>IKB  7497</t>
  </si>
  <si>
    <t>AGB0373</t>
  </si>
  <si>
    <t>IKB7498</t>
  </si>
  <si>
    <t>TRI 0835161</t>
  </si>
  <si>
    <t>IKB  7498</t>
  </si>
  <si>
    <t>AGB0374</t>
  </si>
  <si>
    <t>IKB7499</t>
  </si>
  <si>
    <t>TRI 0836162</t>
  </si>
  <si>
    <t>IKB  7499</t>
  </si>
  <si>
    <t>AGB0375</t>
  </si>
  <si>
    <t>IKB7500</t>
  </si>
  <si>
    <t>TRI 0836163</t>
  </si>
  <si>
    <t>IKB  7500</t>
  </si>
  <si>
    <t>AGB0376</t>
  </si>
  <si>
    <t>IKB7501</t>
  </si>
  <si>
    <t>TRI 0836164</t>
  </si>
  <si>
    <t>IKB  7501</t>
  </si>
  <si>
    <t>AGB0377</t>
  </si>
  <si>
    <t>IKB7502</t>
  </si>
  <si>
    <t>TRI 0836165</t>
  </si>
  <si>
    <t>IKB  7502</t>
  </si>
  <si>
    <t>AGB0378</t>
  </si>
  <si>
    <t>IKB7503</t>
  </si>
  <si>
    <t>TRI 0836166</t>
  </si>
  <si>
    <t>IKB  7503</t>
  </si>
  <si>
    <t>AGB0379</t>
  </si>
  <si>
    <t>IKB7504</t>
  </si>
  <si>
    <t>TRI 0836167</t>
  </si>
  <si>
    <t>IKB  7504</t>
  </si>
  <si>
    <t>AGB0380</t>
  </si>
  <si>
    <t>IKB7505</t>
  </si>
  <si>
    <t>TRI 0836168</t>
  </si>
  <si>
    <t>IKB  7505</t>
  </si>
  <si>
    <t>AGB0381</t>
  </si>
  <si>
    <t>IKB7506</t>
  </si>
  <si>
    <t>TRI 0836169</t>
  </si>
  <si>
    <t>IKB  7506</t>
  </si>
  <si>
    <t>AGB0382</t>
  </si>
  <si>
    <t>IKB7507</t>
  </si>
  <si>
    <t>TRI 0836170</t>
  </si>
  <si>
    <t>IKB  7507</t>
  </si>
  <si>
    <t>AGB0383</t>
  </si>
  <si>
    <t>IKB7508</t>
  </si>
  <si>
    <t>TRI 0836171</t>
  </si>
  <si>
    <t>IKB  7508</t>
  </si>
  <si>
    <t>AGB0384</t>
  </si>
  <si>
    <t>IKB7509</t>
  </si>
  <si>
    <t>TRI 0836172</t>
  </si>
  <si>
    <t>IKB  7509</t>
  </si>
  <si>
    <t>AGB0385</t>
  </si>
  <si>
    <t>IKB7510</t>
  </si>
  <si>
    <t>TRI 0836173</t>
  </si>
  <si>
    <t>IKB  7510</t>
  </si>
  <si>
    <t>AGB0386</t>
  </si>
  <si>
    <t>IKB7511</t>
  </si>
  <si>
    <t>TRI 0836174</t>
  </si>
  <si>
    <t>IKB  7511</t>
  </si>
  <si>
    <t>AGB0387</t>
  </si>
  <si>
    <t>IKB7512</t>
  </si>
  <si>
    <t>TRI 0836175</t>
  </si>
  <si>
    <t>IKB  7512</t>
  </si>
  <si>
    <t>AGB0388</t>
  </si>
  <si>
    <t>IKB7513</t>
  </si>
  <si>
    <t>TRI 0836176</t>
  </si>
  <si>
    <t>IKB  7513</t>
  </si>
  <si>
    <t>AGB0389</t>
  </si>
  <si>
    <t>IKB7514</t>
  </si>
  <si>
    <t>TRI 0836177</t>
  </si>
  <si>
    <t>IKB  7514</t>
  </si>
  <si>
    <t>AGB0390</t>
  </si>
  <si>
    <t>IKB7515</t>
  </si>
  <si>
    <t>TRI 0836178</t>
  </si>
  <si>
    <t>IKB  7515</t>
  </si>
  <si>
    <t>AGB0391</t>
  </si>
  <si>
    <t>IKB7516</t>
  </si>
  <si>
    <t>TRI 0836179</t>
  </si>
  <si>
    <t>IKB  7516</t>
  </si>
  <si>
    <t>AGB0392</t>
  </si>
  <si>
    <t>IKB7517</t>
  </si>
  <si>
    <t>TRI 0836180</t>
  </si>
  <si>
    <t>IKB  7517</t>
  </si>
  <si>
    <t>AGB0393</t>
  </si>
  <si>
    <t>IKB7518</t>
  </si>
  <si>
    <t>TRI 0836181</t>
  </si>
  <si>
    <t>IKB  7518</t>
  </si>
  <si>
    <t>AGB0394</t>
  </si>
  <si>
    <t>IKB7519</t>
  </si>
  <si>
    <t>TRI 0836182</t>
  </si>
  <si>
    <t>IKB  7519</t>
  </si>
  <si>
    <t>AGB0395</t>
  </si>
  <si>
    <t>IKB7520</t>
  </si>
  <si>
    <t>TRI 0836183</t>
  </si>
  <si>
    <t>IKB  7520</t>
  </si>
  <si>
    <t>AGB0396</t>
  </si>
  <si>
    <t>IKB7521</t>
  </si>
  <si>
    <t>TRI 0836184</t>
  </si>
  <si>
    <t>IKB  7521</t>
  </si>
  <si>
    <t>AGB0397</t>
  </si>
  <si>
    <t>IKB7522</t>
  </si>
  <si>
    <t>TRI 0836185</t>
  </si>
  <si>
    <t>IKB  7522</t>
  </si>
  <si>
    <t>AGB0398</t>
  </si>
  <si>
    <t>IKB7523</t>
  </si>
  <si>
    <t>TRI 0836186</t>
  </si>
  <si>
    <t>IKB  7523</t>
  </si>
  <si>
    <t>AGB0399</t>
  </si>
  <si>
    <t>IKB7524</t>
  </si>
  <si>
    <t>TRI 0836187</t>
  </si>
  <si>
    <t>IKB  7524</t>
  </si>
  <si>
    <t>AGB0400</t>
  </si>
  <si>
    <t>IKB7525</t>
  </si>
  <si>
    <t>TRI 0836188</t>
  </si>
  <si>
    <t>IKB  7525</t>
  </si>
  <si>
    <t>AGB0401</t>
  </si>
  <si>
    <t>IKB7526</t>
  </si>
  <si>
    <t>TRI 0836189</t>
  </si>
  <si>
    <t>IKB  7526</t>
  </si>
  <si>
    <t>AGB0402</t>
  </si>
  <si>
    <t>IKB7527</t>
  </si>
  <si>
    <t>TRI 0836190</t>
  </si>
  <si>
    <t>IKB  7527</t>
  </si>
  <si>
    <t>AGB0403</t>
  </si>
  <si>
    <t>IKB7528</t>
  </si>
  <si>
    <t>TRI 0847191</t>
  </si>
  <si>
    <t>IKB  7528</t>
  </si>
  <si>
    <t>AGB0404</t>
  </si>
  <si>
    <t>IKB7529</t>
  </si>
  <si>
    <t>TRI 0847192</t>
  </si>
  <si>
    <t>IKB  7529</t>
  </si>
  <si>
    <t>AGB0405</t>
  </si>
  <si>
    <t>IKB7530</t>
  </si>
  <si>
    <t>TRI 0847193</t>
  </si>
  <si>
    <t>IKB  7530</t>
  </si>
  <si>
    <t>AGB0406</t>
  </si>
  <si>
    <t>IKB7531</t>
  </si>
  <si>
    <t>TRI 0847194</t>
  </si>
  <si>
    <t>IKB  7531</t>
  </si>
  <si>
    <t>AGB0407</t>
  </si>
  <si>
    <t>TRI 0847195</t>
  </si>
  <si>
    <t>TRI 616/76</t>
  </si>
  <si>
    <t>AGB0408</t>
  </si>
  <si>
    <t>TRI 0448264</t>
  </si>
  <si>
    <t>TRI 615/76</t>
  </si>
  <si>
    <t>AGB0409</t>
  </si>
  <si>
    <t>TRI 0448265</t>
  </si>
  <si>
    <t>TRI 1760/75</t>
  </si>
  <si>
    <t>AGB0410</t>
  </si>
  <si>
    <t>TRI 0448266</t>
  </si>
  <si>
    <t>TRI 656/87</t>
  </si>
  <si>
    <t>AGB0411</t>
  </si>
  <si>
    <t>TRI 0448267</t>
  </si>
  <si>
    <t>TRI 1991/74</t>
  </si>
  <si>
    <t>AGB0412</t>
  </si>
  <si>
    <t>TRI 0448268</t>
  </si>
  <si>
    <t>TRI 1984/76</t>
  </si>
  <si>
    <t>AGB0413</t>
  </si>
  <si>
    <t>TRI 0448269</t>
  </si>
  <si>
    <t>TRI 1511/76</t>
  </si>
  <si>
    <t>AGB0414</t>
  </si>
  <si>
    <t>TRI 0448270</t>
  </si>
  <si>
    <t>TRI 1985/74</t>
  </si>
  <si>
    <t>AGB0415</t>
  </si>
  <si>
    <t>TRI 0448271</t>
  </si>
  <si>
    <t>TRI 658/74</t>
  </si>
  <si>
    <t>AGB0416</t>
  </si>
  <si>
    <t>TRI 0448272</t>
  </si>
  <si>
    <t>TRI 617/74</t>
  </si>
  <si>
    <t>AGB0417</t>
  </si>
  <si>
    <t>TRI 0448273</t>
  </si>
  <si>
    <t>TRI 1491/76</t>
  </si>
  <si>
    <t>AGB0418</t>
  </si>
  <si>
    <t>TRI 0436183</t>
  </si>
  <si>
    <t>TRI 1665/82</t>
  </si>
  <si>
    <t>AGB0419</t>
  </si>
  <si>
    <t>TRI 0436217</t>
  </si>
  <si>
    <t>TRI 2279/76</t>
  </si>
  <si>
    <t>AGB0420</t>
  </si>
  <si>
    <t>TRI 0447222</t>
  </si>
  <si>
    <t>TRI 2305/91</t>
  </si>
  <si>
    <t>AGB0421</t>
  </si>
  <si>
    <t>TRI 0447240</t>
  </si>
  <si>
    <t>TRI 17632/95</t>
  </si>
  <si>
    <t>AGB0422</t>
  </si>
  <si>
    <t>TRI 0448274</t>
  </si>
  <si>
    <t>TRI 3358/76</t>
  </si>
  <si>
    <t>AGB0423</t>
  </si>
  <si>
    <t>TRI 0436200</t>
  </si>
  <si>
    <t>TRI 1857/76</t>
  </si>
  <si>
    <t>AGB0424</t>
  </si>
  <si>
    <t>FILLO"S"… x DAJTI 7/2-4 19H 1993</t>
  </si>
  <si>
    <t xml:space="preserve">FILLO"S"… x DAJTI </t>
  </si>
  <si>
    <t>IKB7552</t>
  </si>
  <si>
    <t>TRI 0847196</t>
  </si>
  <si>
    <t>IKB  7552</t>
  </si>
  <si>
    <t>AGB0425</t>
  </si>
  <si>
    <t>FILLO"S"CD x SKYROS 24/2-1 13H 1991</t>
  </si>
  <si>
    <t xml:space="preserve">FILLO"S"CD x SKYROS </t>
  </si>
  <si>
    <t>IKB7553</t>
  </si>
  <si>
    <t>TRI 0847197</t>
  </si>
  <si>
    <t>IKB  7553</t>
  </si>
  <si>
    <t>AGB0426</t>
  </si>
  <si>
    <t>FILLO"S"CD x SKYROS 24/2-2  13H 1999</t>
  </si>
  <si>
    <t>IKB7554</t>
  </si>
  <si>
    <t>TRI 0847198</t>
  </si>
  <si>
    <t>IKB  7554</t>
  </si>
  <si>
    <t>AGB0427</t>
  </si>
  <si>
    <t>AJAYA x CD 58238 x EMU"S" 59832 2/2-1 1H 1992</t>
  </si>
  <si>
    <t xml:space="preserve">AJAYA x CD 58238 x EMU"S" 59832 </t>
  </si>
  <si>
    <t>IKB7555</t>
  </si>
  <si>
    <t>TRI 0847199</t>
  </si>
  <si>
    <t>IKB  7555</t>
  </si>
  <si>
    <t>AGB0428</t>
  </si>
  <si>
    <t xml:space="preserve">AJAYA x CD 58238 x EMU"S" 59832 8/6-4 1H 1992 </t>
  </si>
  <si>
    <t>AJAYA x CD 58238 x EMU"S" 59832</t>
  </si>
  <si>
    <t>IKB7556</t>
  </si>
  <si>
    <t>TRI 0847200</t>
  </si>
  <si>
    <t>IKB  7556</t>
  </si>
  <si>
    <t>AGB0429</t>
  </si>
  <si>
    <t>AJAYA x CD 58238 x EMU"S" 59832 '2/1-1</t>
  </si>
  <si>
    <t>IKB7557</t>
  </si>
  <si>
    <t>TRI 0847201</t>
  </si>
  <si>
    <t>IKB  7557</t>
  </si>
  <si>
    <t>AGB0430</t>
  </si>
  <si>
    <t>AJAYA x CD … 2/1-2</t>
  </si>
  <si>
    <t>IKB7558</t>
  </si>
  <si>
    <t>TRI 0847202</t>
  </si>
  <si>
    <t>IKB  7558</t>
  </si>
  <si>
    <t>AGB0431</t>
  </si>
  <si>
    <t>AJAYA x …10/3-6</t>
  </si>
  <si>
    <t>IKB7559</t>
  </si>
  <si>
    <t>TRI 0847203</t>
  </si>
  <si>
    <t>IKB  7559</t>
  </si>
  <si>
    <t>AGB0432</t>
  </si>
  <si>
    <t>SKYROS x ARKANGELO 1/3-2 66H 1992</t>
  </si>
  <si>
    <t xml:space="preserve">SKYROS x ARKANGELO </t>
  </si>
  <si>
    <t>IKB7560</t>
  </si>
  <si>
    <t>TRI 0847204</t>
  </si>
  <si>
    <t>IKB  7560</t>
  </si>
  <si>
    <t>AGB0433</t>
  </si>
  <si>
    <t>SKYROS x ARKANGELO 9/4-1 66H 1992</t>
  </si>
  <si>
    <t>IKB7561</t>
  </si>
  <si>
    <t>TRI 0847205</t>
  </si>
  <si>
    <t>IKB  7561</t>
  </si>
  <si>
    <t>AGB0434</t>
  </si>
  <si>
    <t>FILLO"S" CD x EMU"S" 5/6-3 17H 1993</t>
  </si>
  <si>
    <t xml:space="preserve">FILLO"S" CD x EMU"S" </t>
  </si>
  <si>
    <t>IKB7562</t>
  </si>
  <si>
    <t>TRI 0847206</t>
  </si>
  <si>
    <t>IKB  7562</t>
  </si>
  <si>
    <t>AGB0435</t>
  </si>
  <si>
    <t>FILLO"S" CD x EMU"S" 8/6-3 17H 1993</t>
  </si>
  <si>
    <t>IKB7563</t>
  </si>
  <si>
    <t>TRI 0847207</t>
  </si>
  <si>
    <t>IKB  7563</t>
  </si>
  <si>
    <t>AGB0436</t>
  </si>
  <si>
    <t>CRESO x LIRA 13/2-5</t>
  </si>
  <si>
    <t xml:space="preserve">CRESO x LIRA </t>
  </si>
  <si>
    <t>IKB7564</t>
  </si>
  <si>
    <t>TRI 0847208</t>
  </si>
  <si>
    <t>IKB  7564</t>
  </si>
  <si>
    <t>AGB0437</t>
  </si>
  <si>
    <t>CRESO x LIRA 34/3-3 57H 1991</t>
  </si>
  <si>
    <t>IKB7565</t>
  </si>
  <si>
    <t>TRI 0847209</t>
  </si>
  <si>
    <t>IKB  7565</t>
  </si>
  <si>
    <t>AGB0438</t>
  </si>
  <si>
    <t>SIEMETO x 5/11-1 3/1-5</t>
  </si>
  <si>
    <t xml:space="preserve">SIEMETO x 5/11 </t>
  </si>
  <si>
    <t>IKB7566</t>
  </si>
  <si>
    <t>TRI 0847210</t>
  </si>
  <si>
    <t>IKB  7566</t>
  </si>
  <si>
    <t>AGB0439</t>
  </si>
  <si>
    <t>SIEMETO x 5/11-1 3/1-6</t>
  </si>
  <si>
    <t>IKB7567</t>
  </si>
  <si>
    <t>TRI 0847211</t>
  </si>
  <si>
    <t>IKB  7567</t>
  </si>
  <si>
    <t>AGB0440</t>
  </si>
  <si>
    <t>Ç 178 x VESPRA 1/2-1 23H 1991</t>
  </si>
  <si>
    <t xml:space="preserve">Ç 178 x VESPRA </t>
  </si>
  <si>
    <t>IKB7568</t>
  </si>
  <si>
    <t>TRI 0847212</t>
  </si>
  <si>
    <t>IKB  7568</t>
  </si>
  <si>
    <t>AGB0441</t>
  </si>
  <si>
    <t>Ç 178 x VESPRA 1/5-1 23H 1991</t>
  </si>
  <si>
    <t>IKB7569</t>
  </si>
  <si>
    <t>TRI 0847213</t>
  </si>
  <si>
    <t>IKB  7569</t>
  </si>
  <si>
    <t>AGB0442</t>
  </si>
  <si>
    <t>Ç 178 x VESPRA 5/3-1 23H 1991</t>
  </si>
  <si>
    <t>IKB7570</t>
  </si>
  <si>
    <t>TRI 0847214</t>
  </si>
  <si>
    <t>IKB  7570</t>
  </si>
  <si>
    <t>AGB0443</t>
  </si>
  <si>
    <t>SULA"S" CD 20159   3/5-2 64H 1992</t>
  </si>
  <si>
    <t xml:space="preserve">SULA"S" CD 20159   </t>
  </si>
  <si>
    <t>IKB7571</t>
  </si>
  <si>
    <t>TRI 0847215</t>
  </si>
  <si>
    <t>IKB  7571</t>
  </si>
  <si>
    <t>AGB0444</t>
  </si>
  <si>
    <t>SULA"S" CD 20159   3/5-3 64H 1992</t>
  </si>
  <si>
    <t>IKB7572</t>
  </si>
  <si>
    <t>TRI 0847216</t>
  </si>
  <si>
    <t>IKB  7572</t>
  </si>
  <si>
    <t>AGB0445</t>
  </si>
  <si>
    <t>CRANE"S" x …. 1/4-1</t>
  </si>
  <si>
    <t>IKB7573</t>
  </si>
  <si>
    <t>TRI 0847217</t>
  </si>
  <si>
    <t>IKB  7573</t>
  </si>
  <si>
    <t>AGB0446</t>
  </si>
  <si>
    <t>CRANE"S" x …. 3/4-1</t>
  </si>
  <si>
    <t>IKB7574</t>
  </si>
  <si>
    <t>TRI 0847218</t>
  </si>
  <si>
    <t>IKB  7574</t>
  </si>
  <si>
    <t>AGB0447</t>
  </si>
  <si>
    <t>CRANE"S" x …. 3/4-3</t>
  </si>
  <si>
    <t>IKB7575</t>
  </si>
  <si>
    <t>TRI 0847219</t>
  </si>
  <si>
    <t>IKB  7575</t>
  </si>
  <si>
    <t>AGB0448</t>
  </si>
  <si>
    <t>CASTELLO x SALAPIA  3/1-1</t>
  </si>
  <si>
    <t xml:space="preserve">CASTELLO x SALAPIA  </t>
  </si>
  <si>
    <t>IKB7576</t>
  </si>
  <si>
    <t>TRI 0847220</t>
  </si>
  <si>
    <t>IKB  7576</t>
  </si>
  <si>
    <t>AGB0449</t>
  </si>
  <si>
    <t>CASTELLO x SALAPIA  3/5-2</t>
  </si>
  <si>
    <t>IKB7577</t>
  </si>
  <si>
    <t>TRI 0847221</t>
  </si>
  <si>
    <t>IKB  7577</t>
  </si>
  <si>
    <t>AGB0450</t>
  </si>
  <si>
    <t>FILLO"S"CD x SKYROS 24/2-4 13H 1991</t>
  </si>
  <si>
    <t>IKB7578</t>
  </si>
  <si>
    <t>TRI 0848222</t>
  </si>
  <si>
    <t>IKB  7578</t>
  </si>
  <si>
    <t>AGB0451</t>
  </si>
  <si>
    <t>FILLO"S"CD x SKYROS 24/3-1 13H 1991</t>
  </si>
  <si>
    <t>IKB7579</t>
  </si>
  <si>
    <t>TRI 0848223</t>
  </si>
  <si>
    <t>IKB  7579</t>
  </si>
  <si>
    <t>AGB0452</t>
  </si>
  <si>
    <t>SALAPIA x CASTELLO 9/2-2  49H 1992</t>
  </si>
  <si>
    <t xml:space="preserve">SALAPIA x CASTELLO </t>
  </si>
  <si>
    <t>IKB7580</t>
  </si>
  <si>
    <t>TRI 0848224</t>
  </si>
  <si>
    <t>IKB  7580</t>
  </si>
  <si>
    <t>AGB0453</t>
  </si>
  <si>
    <t>SALAPIA x CASTELLO 20/2-1 49H 1992</t>
  </si>
  <si>
    <t>IKB7581</t>
  </si>
  <si>
    <t>TRI 0848225</t>
  </si>
  <si>
    <t>IKB  7581</t>
  </si>
  <si>
    <t>AGB0454</t>
  </si>
  <si>
    <t>CRESO x ….  4/1-2</t>
  </si>
  <si>
    <t>IKB7582</t>
  </si>
  <si>
    <t>TRI 0848226</t>
  </si>
  <si>
    <t>IKB  7582</t>
  </si>
  <si>
    <t>AGB0455</t>
  </si>
  <si>
    <t>LIRA x ARGENTINA 10 2/3-3 34H 1992</t>
  </si>
  <si>
    <t xml:space="preserve">LIRA x ARGENTINA </t>
  </si>
  <si>
    <t>IKB7583</t>
  </si>
  <si>
    <t>TRI 0848227</t>
  </si>
  <si>
    <t>IKB  7583</t>
  </si>
  <si>
    <t>AGB0456</t>
  </si>
  <si>
    <t>AJAYA x … 2/4-2-2</t>
  </si>
  <si>
    <t>IKB7584</t>
  </si>
  <si>
    <t>TRI 0848228</t>
  </si>
  <si>
    <t>IKB  7584</t>
  </si>
  <si>
    <t>AGB0457</t>
  </si>
  <si>
    <t>AJAYA x … 2/6-1-3</t>
  </si>
  <si>
    <t>IKB7585</t>
  </si>
  <si>
    <t>TRI 0848229</t>
  </si>
  <si>
    <t>IKB  7585</t>
  </si>
  <si>
    <t>AGB0458</t>
  </si>
  <si>
    <t>AJAYA x … 2/6-2-2</t>
  </si>
  <si>
    <t>IKB7586</t>
  </si>
  <si>
    <t>TRI 0848230</t>
  </si>
  <si>
    <t>IKB  7586</t>
  </si>
  <si>
    <t>AGB0459</t>
  </si>
  <si>
    <t>AJAYA x … 3/1-2-2</t>
  </si>
  <si>
    <t>IKB7587</t>
  </si>
  <si>
    <t>TRI 0848231</t>
  </si>
  <si>
    <t>IKB  7587</t>
  </si>
  <si>
    <t>AGB0460</t>
  </si>
  <si>
    <t>AJAYA x … 3/1-2-3</t>
  </si>
  <si>
    <t>IKB7588</t>
  </si>
  <si>
    <t>TRI 0848232</t>
  </si>
  <si>
    <t>IKB  7588</t>
  </si>
  <si>
    <t>AGB0461</t>
  </si>
  <si>
    <t>AJAYA x … 20/1-4-3</t>
  </si>
  <si>
    <t>IKB7589</t>
  </si>
  <si>
    <t>TRI 0848233</t>
  </si>
  <si>
    <t>IKB  7589</t>
  </si>
  <si>
    <t>AGB0462</t>
  </si>
  <si>
    <t>AJAYA x … 26/3-1-4</t>
  </si>
  <si>
    <t>IKB7590</t>
  </si>
  <si>
    <t>TRI 0848234</t>
  </si>
  <si>
    <t>IKB  7590</t>
  </si>
  <si>
    <t>AGB0463</t>
  </si>
  <si>
    <t>AJAYA x CD 58238 x EMU"S" 59832 3/1-6-1</t>
  </si>
  <si>
    <t>IKB7591</t>
  </si>
  <si>
    <t>TRI 0848235</t>
  </si>
  <si>
    <t>IKB  7591</t>
  </si>
  <si>
    <t>AGB0464</t>
  </si>
  <si>
    <t>AJAYA x CD 58238 x EMU"S" 59832 3/1-6-2</t>
  </si>
  <si>
    <t>IKB7592</t>
  </si>
  <si>
    <t>TRI 0848236</t>
  </si>
  <si>
    <t>IKB  7592</t>
  </si>
  <si>
    <t>AGB0465</t>
  </si>
  <si>
    <t>AJAYA x CD 58238 x EMU"S" 59832 7/2-3-1</t>
  </si>
  <si>
    <t>IKB7593</t>
  </si>
  <si>
    <t>TRI 0848237</t>
  </si>
  <si>
    <t>IKB  7593</t>
  </si>
  <si>
    <t>AGB0466</t>
  </si>
  <si>
    <t>AJAYA x CD 58238 x EMU"S" 59832 11/2-3-5</t>
  </si>
  <si>
    <t>IKB7594</t>
  </si>
  <si>
    <t>TRI 0848238</t>
  </si>
  <si>
    <t>IKB  7594</t>
  </si>
  <si>
    <t>AGB0467</t>
  </si>
  <si>
    <t>ADAMELLO x 5/11-1 1/1-2-2</t>
  </si>
  <si>
    <t xml:space="preserve">ADAMELLO x 5/11-1 </t>
  </si>
  <si>
    <t>IKB7595</t>
  </si>
  <si>
    <t>TRI 0848239</t>
  </si>
  <si>
    <t>IKB  7595</t>
  </si>
  <si>
    <t>AGB0468</t>
  </si>
  <si>
    <t>ADAMELLO x 5/11-1 1/1-2-3</t>
  </si>
  <si>
    <t>ADAMELLO x 5/11-</t>
  </si>
  <si>
    <t>IKB7596</t>
  </si>
  <si>
    <t>TRI 0848240</t>
  </si>
  <si>
    <t>IKB  7596</t>
  </si>
  <si>
    <t>AGB0469</t>
  </si>
  <si>
    <t>CASTELLO x SALAPIA  46/6-2-2</t>
  </si>
  <si>
    <t>IKB7597</t>
  </si>
  <si>
    <t>TRI 0848241</t>
  </si>
  <si>
    <t>IKB  7597</t>
  </si>
  <si>
    <t>AGB0470</t>
  </si>
  <si>
    <t>CASTELLO x SALAPIA  3/4-2-4</t>
  </si>
  <si>
    <t>IKB7598</t>
  </si>
  <si>
    <t>TRI 0848242</t>
  </si>
  <si>
    <t>IKB  7598</t>
  </si>
  <si>
    <t>AGB0471</t>
  </si>
  <si>
    <t>CRANE"S" x …. 3/4-2-2</t>
  </si>
  <si>
    <t>IKB7599</t>
  </si>
  <si>
    <t>TRI 0848243</t>
  </si>
  <si>
    <t>IKB  7599</t>
  </si>
  <si>
    <t>AGB0472</t>
  </si>
  <si>
    <t>CRESO x LIRA 34/3-4-2</t>
  </si>
  <si>
    <t>IKB7600</t>
  </si>
  <si>
    <t>TRI 0848244</t>
  </si>
  <si>
    <t>IKB  7600</t>
  </si>
  <si>
    <t>AGB0473</t>
  </si>
  <si>
    <t>CRESO x SALAPIA 34/3-1-4</t>
  </si>
  <si>
    <t xml:space="preserve">CRESO x SALAPIA </t>
  </si>
  <si>
    <t>IKB7601</t>
  </si>
  <si>
    <t>TRI 0848245</t>
  </si>
  <si>
    <t>IKB  7601</t>
  </si>
  <si>
    <t>AGB0474</t>
  </si>
  <si>
    <t>Ç 178 x ADAMELLO 3/5-1-4</t>
  </si>
  <si>
    <t xml:space="preserve">Ç 178 x ADAMELLO </t>
  </si>
  <si>
    <t>IKB7602</t>
  </si>
  <si>
    <t>TRI 0848246</t>
  </si>
  <si>
    <t>IKB  7602</t>
  </si>
  <si>
    <t>AGB0475</t>
  </si>
  <si>
    <t>Ç 178 x ADAMELLO 4/5-3-3</t>
  </si>
  <si>
    <t>IKB7603</t>
  </si>
  <si>
    <t>TRI 0848247</t>
  </si>
  <si>
    <t>IKB  7603</t>
  </si>
  <si>
    <t>AGB0476</t>
  </si>
  <si>
    <t>Ç 178 x VESPRA 1/2-2-3</t>
  </si>
  <si>
    <t>IKB7604</t>
  </si>
  <si>
    <t>TRI 0848248</t>
  </si>
  <si>
    <t>IKB  7604</t>
  </si>
  <si>
    <t>AGB0477</t>
  </si>
  <si>
    <t>EMU"S" x MEXI"S" COUND YEAR 79 x AGIMI 24/4-1-1</t>
  </si>
  <si>
    <t xml:space="preserve">EMU"S" x MEXI"S" COUND YEAR 79 x AGIMI </t>
  </si>
  <si>
    <t>IKB7605</t>
  </si>
  <si>
    <t>TRI 0848249</t>
  </si>
  <si>
    <t>IKB  7605</t>
  </si>
  <si>
    <t>AGB0478</t>
  </si>
  <si>
    <t>FILLO"S"CD x SKYROS 28/5-2-6</t>
  </si>
  <si>
    <t>IKB7606</t>
  </si>
  <si>
    <t>TRI 0848250</t>
  </si>
  <si>
    <t>IKB  7606</t>
  </si>
  <si>
    <t>AGB0479</t>
  </si>
  <si>
    <t>LU 74 x SKYROS 1/3-1-1</t>
  </si>
  <si>
    <t xml:space="preserve">LU 74 x SKYROS </t>
  </si>
  <si>
    <t>IKB7607</t>
  </si>
  <si>
    <t>TRI 0848251</t>
  </si>
  <si>
    <t>IKB  7607</t>
  </si>
  <si>
    <t>AGB0480</t>
  </si>
  <si>
    <t>LU 74 x SKYROS 1/3-1-2</t>
  </si>
  <si>
    <t>IKB7608</t>
  </si>
  <si>
    <t>TRI 0848252</t>
  </si>
  <si>
    <t>IKB  7608</t>
  </si>
  <si>
    <t>AGB0481</t>
  </si>
  <si>
    <t>LU 74 x SKYROS 5/2-2-6</t>
  </si>
  <si>
    <t>IKB7609</t>
  </si>
  <si>
    <t>TRI 0848253</t>
  </si>
  <si>
    <t>IKB  7609</t>
  </si>
  <si>
    <t>AGB0482</t>
  </si>
  <si>
    <t>MEMO"S" x YAR 79 2/6-3-1</t>
  </si>
  <si>
    <t xml:space="preserve">MEMO"S" x YAR 79 </t>
  </si>
  <si>
    <t>IKB7610</t>
  </si>
  <si>
    <t>TRI 0848254</t>
  </si>
  <si>
    <t>IKB  7610</t>
  </si>
  <si>
    <t>AGB0483</t>
  </si>
  <si>
    <t>MEMO"S" x YAR 79 2/6-1-1</t>
  </si>
  <si>
    <t>IKB7611</t>
  </si>
  <si>
    <t>TRI 0848255</t>
  </si>
  <si>
    <t>IKB  7611</t>
  </si>
  <si>
    <t>AGB0484</t>
  </si>
  <si>
    <t>SALAPIA x CASTELLO  20/1-2-2</t>
  </si>
  <si>
    <t xml:space="preserve">SALAPIA x CASTELLO  </t>
  </si>
  <si>
    <t>IKB7612</t>
  </si>
  <si>
    <t>TRI 0848256</t>
  </si>
  <si>
    <t>IKB  7612</t>
  </si>
  <si>
    <t>AGB0485</t>
  </si>
  <si>
    <t>SANTOS x … 2/3-1-2</t>
  </si>
  <si>
    <t>IKB7613</t>
  </si>
  <si>
    <t>TRI 0848257</t>
  </si>
  <si>
    <t>IKB  7613</t>
  </si>
  <si>
    <t>AGB0486</t>
  </si>
  <si>
    <t>SANTOS x … 29/1-3-1</t>
  </si>
  <si>
    <t>IKB7614</t>
  </si>
  <si>
    <t>TRI 0848258</t>
  </si>
  <si>
    <t>IKB  7614</t>
  </si>
  <si>
    <t>AGB0487</t>
  </si>
  <si>
    <t>SKYROS x ARKANGELO6/4-1-4</t>
  </si>
  <si>
    <t>SKYROS x ARKANGELO</t>
  </si>
  <si>
    <t>IKB7615</t>
  </si>
  <si>
    <t>TRI 0848259</t>
  </si>
  <si>
    <t>IKB  7615</t>
  </si>
  <si>
    <t>AGB0488</t>
  </si>
  <si>
    <t>5/11-1 x LIRA 2/5-1-2</t>
  </si>
  <si>
    <t xml:space="preserve">5/11-1 x LIRA </t>
  </si>
  <si>
    <t>IKB7616</t>
  </si>
  <si>
    <t>TRI 0848260</t>
  </si>
  <si>
    <t>IKB  7616</t>
  </si>
  <si>
    <t>AGB0489</t>
  </si>
  <si>
    <t>5/11-1 x SELAS 7/2-1-1</t>
  </si>
  <si>
    <t xml:space="preserve">5/11-1 x SELAS </t>
  </si>
  <si>
    <t>IKB7617</t>
  </si>
  <si>
    <t>TRI 0848261</t>
  </si>
  <si>
    <t>IKB  7617</t>
  </si>
  <si>
    <t>AGB0490</t>
  </si>
  <si>
    <t>Gr FO 12 x FILLO"S" x DAJTI  2/7-3-1</t>
  </si>
  <si>
    <t xml:space="preserve">Gr FO 12 x FILLO"S" x DAJTI  </t>
  </si>
  <si>
    <t>IKB7618</t>
  </si>
  <si>
    <t>TRI 0848262</t>
  </si>
  <si>
    <t>IKB  7618</t>
  </si>
  <si>
    <t>AGB0491</t>
  </si>
  <si>
    <t>INTER x AB2</t>
  </si>
  <si>
    <t>IKB7619</t>
  </si>
  <si>
    <t>TRI 0848263</t>
  </si>
  <si>
    <t>IKB  7619</t>
  </si>
  <si>
    <t>AGB0492</t>
  </si>
  <si>
    <t>LIRA x AGIMI '15/1</t>
  </si>
  <si>
    <t xml:space="preserve">LIRA x AGIMI </t>
  </si>
  <si>
    <t>IKB7620</t>
  </si>
  <si>
    <t>TRI 0848264</t>
  </si>
  <si>
    <t>IKB  7620</t>
  </si>
  <si>
    <t>AGB0493</t>
  </si>
  <si>
    <t>IKB7621</t>
  </si>
  <si>
    <t>TRI 09111</t>
  </si>
  <si>
    <t>IKB  7621</t>
  </si>
  <si>
    <t>AGB0494</t>
  </si>
  <si>
    <t>TOPAZ x LU 1174 13/2</t>
  </si>
  <si>
    <t xml:space="preserve">TOPAZ x LU 1174 </t>
  </si>
  <si>
    <t>IKB7622</t>
  </si>
  <si>
    <t>TRI 09112</t>
  </si>
  <si>
    <t>IKB  7622</t>
  </si>
  <si>
    <t>AGB0495</t>
  </si>
  <si>
    <t>TOPAZ x LU 1174 18/2</t>
  </si>
  <si>
    <t>IKB7623</t>
  </si>
  <si>
    <t>TRI 09113</t>
  </si>
  <si>
    <t>IKB  7623</t>
  </si>
  <si>
    <t>AGB0496</t>
  </si>
  <si>
    <t>TOPAZ x LU 1174 18/5</t>
  </si>
  <si>
    <t>IKB7624</t>
  </si>
  <si>
    <t>TRI 09114</t>
  </si>
  <si>
    <t>IKB  7624</t>
  </si>
  <si>
    <t>AGB0497</t>
  </si>
  <si>
    <t>TOPAZ x PEGASO '7/3</t>
  </si>
  <si>
    <t xml:space="preserve">TOPAZ x PEGASO </t>
  </si>
  <si>
    <t>IKB7625</t>
  </si>
  <si>
    <t>TRI 09115</t>
  </si>
  <si>
    <t>IKB  7625</t>
  </si>
  <si>
    <t>AGB0498</t>
  </si>
  <si>
    <t>5/11-1 x AGIMI x AGIMI 5 H 1988</t>
  </si>
  <si>
    <t xml:space="preserve">5/11-1 x AGIMI x AGIMI </t>
  </si>
  <si>
    <t>IKB7626</t>
  </si>
  <si>
    <t>TRI 09116</t>
  </si>
  <si>
    <t>IKB  7626</t>
  </si>
  <si>
    <t>AGB0499</t>
  </si>
  <si>
    <t>Aegilops cylindrica</t>
  </si>
  <si>
    <t>Aegilops</t>
  </si>
  <si>
    <t>cylindrica</t>
  </si>
  <si>
    <t>Host</t>
  </si>
  <si>
    <t xml:space="preserve">Aegilops </t>
  </si>
  <si>
    <t>Halmucë</t>
  </si>
  <si>
    <t>100) Wild</t>
  </si>
  <si>
    <t>Not included</t>
  </si>
  <si>
    <t>TRI 09117</t>
  </si>
  <si>
    <t xml:space="preserve">AE 1183/95 </t>
  </si>
  <si>
    <t>AGB0500</t>
  </si>
  <si>
    <t>geniculata</t>
  </si>
  <si>
    <t>Roth</t>
  </si>
  <si>
    <t xml:space="preserve"> </t>
  </si>
  <si>
    <t>TRI 09118</t>
  </si>
  <si>
    <t xml:space="preserve">AE 1155/94 </t>
  </si>
  <si>
    <t>AGB0501</t>
  </si>
  <si>
    <t>TRI 09119</t>
  </si>
  <si>
    <t xml:space="preserve">AE 1181/95 </t>
  </si>
  <si>
    <t>AGB0502</t>
  </si>
  <si>
    <t>neglecta</t>
  </si>
  <si>
    <t>Req. ex Bertol.</t>
  </si>
  <si>
    <t>TRI 091110</t>
  </si>
  <si>
    <t xml:space="preserve">AE 1153/94 </t>
  </si>
  <si>
    <t>AGB0503</t>
  </si>
  <si>
    <t>TRI 091111</t>
  </si>
  <si>
    <t xml:space="preserve">AE 1154/94 </t>
  </si>
  <si>
    <t>AGB0504</t>
  </si>
  <si>
    <t>triuncialis</t>
  </si>
  <si>
    <t>AEG 091112</t>
  </si>
  <si>
    <t xml:space="preserve">AE 1152/94 </t>
  </si>
  <si>
    <t>AGB0505</t>
  </si>
  <si>
    <t>NI-593</t>
  </si>
  <si>
    <t>1998/10</t>
  </si>
  <si>
    <t>(C-5778 x Lario) L11</t>
  </si>
  <si>
    <t>TRI 01112</t>
  </si>
  <si>
    <t>COLLSRC: Private breeder</t>
  </si>
  <si>
    <t>10g</t>
  </si>
  <si>
    <t>AGB0506</t>
  </si>
  <si>
    <t>Dajti</t>
  </si>
  <si>
    <t>TRI 01113</t>
  </si>
  <si>
    <t>AGB0507</t>
  </si>
  <si>
    <t>Ni-196</t>
  </si>
  <si>
    <t>[(C5778 x Lario)lin etj. x Aegilops ovata 30 kokrra ] x Dajti</t>
  </si>
  <si>
    <t>TRI 01114</t>
  </si>
  <si>
    <t>AGB0508</t>
  </si>
  <si>
    <t>Ni-496</t>
  </si>
  <si>
    <t>(Mec etj.etj. x Aeg.Ovata 25 kokrra)</t>
  </si>
  <si>
    <t>TRI 01115</t>
  </si>
  <si>
    <t>AGB0509</t>
  </si>
  <si>
    <t>Ni-896</t>
  </si>
  <si>
    <t>[ Ni-886 x (Ciano x Jubileu)]</t>
  </si>
  <si>
    <t>TRI 01116</t>
  </si>
  <si>
    <t>AGB0510</t>
  </si>
  <si>
    <t>Ni-886</t>
  </si>
  <si>
    <t>{Dajti [(Gemeli x Galini) x Mara 12]}</t>
  </si>
  <si>
    <t>TRI 01117</t>
  </si>
  <si>
    <t>AGB0511</t>
  </si>
  <si>
    <t>Ni-792</t>
  </si>
  <si>
    <t>MK 3-4/3 (LBZ x L 1376) dMS 0.004 M</t>
  </si>
  <si>
    <t>TRI 01118</t>
  </si>
  <si>
    <t>AGB0512</t>
  </si>
  <si>
    <t>Ni-594</t>
  </si>
  <si>
    <t>( Dajti x Aziago )</t>
  </si>
  <si>
    <t>TRI 01119</t>
  </si>
  <si>
    <t>AGB0513</t>
  </si>
  <si>
    <t>Ni-1488</t>
  </si>
  <si>
    <t>( Dajti x Mec )</t>
  </si>
  <si>
    <t>TRI 011110</t>
  </si>
  <si>
    <t>AGB0514</t>
  </si>
  <si>
    <t>Drabant WW x ( Marzotto x Gallini )</t>
  </si>
  <si>
    <t>TRI 011111</t>
  </si>
  <si>
    <t>AGB0515</t>
  </si>
  <si>
    <t>Manital B1RIIT2-87 11/88</t>
  </si>
  <si>
    <t>TRI 011112</t>
  </si>
  <si>
    <t>AGB0516</t>
  </si>
  <si>
    <t>Ç-2278</t>
  </si>
  <si>
    <t>TRI 011113</t>
  </si>
  <si>
    <t>AGB0517</t>
  </si>
  <si>
    <t>Libellula N3Na MK 4/90</t>
  </si>
  <si>
    <t>TRI 011115</t>
  </si>
  <si>
    <t>AGB0518</t>
  </si>
  <si>
    <t>LBZ</t>
  </si>
  <si>
    <t>TRI 011116</t>
  </si>
  <si>
    <t>AGB0519</t>
  </si>
  <si>
    <t>Ni-1978</t>
  </si>
  <si>
    <t xml:space="preserve">(LBZ x L1376) </t>
  </si>
  <si>
    <t>TRI 011117</t>
  </si>
  <si>
    <t>AGB0520</t>
  </si>
  <si>
    <t>Ciano x Jubileu L4</t>
  </si>
  <si>
    <t xml:space="preserve">Ciano x Jubileu </t>
  </si>
  <si>
    <t>TRI 011118</t>
  </si>
  <si>
    <t>AGB0521</t>
  </si>
  <si>
    <t>Ç-5778</t>
  </si>
  <si>
    <t>TRI 011119</t>
  </si>
  <si>
    <t>AGB0522</t>
  </si>
  <si>
    <t>(Strampellino x Lucciola) x Irnerio</t>
  </si>
  <si>
    <t>TRI 011120</t>
  </si>
  <si>
    <t>AGB0523</t>
  </si>
  <si>
    <t>(Ç-5778 x Lario) L11</t>
  </si>
  <si>
    <t xml:space="preserve">(C-5778 x Lario) </t>
  </si>
  <si>
    <t>TRI 011121</t>
  </si>
  <si>
    <t>AGB0524</t>
  </si>
  <si>
    <t>( Fiorello x Gallini ) x Izrael 66 des 0.01M</t>
  </si>
  <si>
    <t>( Fiorello x Gallini ) x Izrael</t>
  </si>
  <si>
    <t>TRI 011122</t>
  </si>
  <si>
    <t>AGB0525</t>
  </si>
  <si>
    <t>Ni-1697</t>
  </si>
  <si>
    <t>[ Ni-886 x (Dajti x Mec)]</t>
  </si>
  <si>
    <t>TRI 011123</t>
  </si>
  <si>
    <t>AGB0526</t>
  </si>
  <si>
    <t>Ni-997</t>
  </si>
  <si>
    <t>[ Ni-886 x ( Mec etj.x A.ovata 25 kokrra)]</t>
  </si>
  <si>
    <t>TRI 011124</t>
  </si>
  <si>
    <t>AGB0527</t>
  </si>
  <si>
    <t>L-7-76 x kf 848</t>
  </si>
  <si>
    <t>2000/03</t>
  </si>
  <si>
    <t>SEC 012458</t>
  </si>
  <si>
    <t>AGB0528</t>
  </si>
  <si>
    <t>Triticum vulgare</t>
  </si>
  <si>
    <t>Ni-856</t>
  </si>
  <si>
    <t>SEC 012459</t>
  </si>
  <si>
    <t>AGB0529</t>
  </si>
  <si>
    <t>Zea</t>
  </si>
  <si>
    <t>mays</t>
  </si>
  <si>
    <t>KHP001</t>
  </si>
  <si>
    <t>Miser Zhekoves</t>
  </si>
  <si>
    <t>Misër</t>
  </si>
  <si>
    <t>1976----</t>
  </si>
  <si>
    <t>2004/06</t>
  </si>
  <si>
    <t>Gjirokastër</t>
  </si>
  <si>
    <t>Përmetit</t>
  </si>
  <si>
    <t>Petran</t>
  </si>
  <si>
    <t>401300N</t>
  </si>
  <si>
    <t>0202100E</t>
  </si>
  <si>
    <t>300) Traditional cultivar/Landrace</t>
  </si>
  <si>
    <t>ALB022</t>
  </si>
  <si>
    <t>IMO0001</t>
  </si>
  <si>
    <t>ZEA 0148217</t>
  </si>
  <si>
    <t>AGB0530</t>
  </si>
  <si>
    <t>KHP002</t>
  </si>
  <si>
    <t>Kurma</t>
  </si>
  <si>
    <t>Dibër</t>
  </si>
  <si>
    <t>Matit</t>
  </si>
  <si>
    <t>Komsi</t>
  </si>
  <si>
    <t>413500N</t>
  </si>
  <si>
    <t>0195900E</t>
  </si>
  <si>
    <t>IMO0002</t>
  </si>
  <si>
    <t>ZEA 0148218</t>
  </si>
  <si>
    <t>AGB0531</t>
  </si>
  <si>
    <t>KHP003</t>
  </si>
  <si>
    <t>Gushtak  i verdhe</t>
  </si>
  <si>
    <t>Vlorë</t>
  </si>
  <si>
    <t>Sarandës</t>
  </si>
  <si>
    <t>Sarandë</t>
  </si>
  <si>
    <t>395155N</t>
  </si>
  <si>
    <t>0200213E</t>
  </si>
  <si>
    <t>IMO0003</t>
  </si>
  <si>
    <t>ZEA 0148219</t>
  </si>
  <si>
    <t>AGB0532</t>
  </si>
  <si>
    <t>KHP004</t>
  </si>
  <si>
    <t>Sheqeror</t>
  </si>
  <si>
    <t>Shkodër</t>
  </si>
  <si>
    <t>Shkodrës</t>
  </si>
  <si>
    <t>Shalë</t>
  </si>
  <si>
    <t>421500N</t>
  </si>
  <si>
    <t>0194600E</t>
  </si>
  <si>
    <t>IMO0004</t>
  </si>
  <si>
    <t>ZEA 0148220</t>
  </si>
  <si>
    <t>AGB0533</t>
  </si>
  <si>
    <t>KHP005</t>
  </si>
  <si>
    <t>Selca e verdhe</t>
  </si>
  <si>
    <t>1999/03</t>
  </si>
  <si>
    <t>IMO0005</t>
  </si>
  <si>
    <t>ZEA   02111</t>
  </si>
  <si>
    <t>AGB0534</t>
  </si>
  <si>
    <t>KHP006</t>
  </si>
  <si>
    <t>Janina</t>
  </si>
  <si>
    <t>Vlorës</t>
  </si>
  <si>
    <t>Vranisht</t>
  </si>
  <si>
    <t>400900N</t>
  </si>
  <si>
    <t>0194800E</t>
  </si>
  <si>
    <t>IMO0006</t>
  </si>
  <si>
    <t>ZEA   02112</t>
  </si>
  <si>
    <t>AGB0535</t>
  </si>
  <si>
    <t>KHP007</t>
  </si>
  <si>
    <t>Tip Bullgar</t>
  </si>
  <si>
    <t>IMO0007</t>
  </si>
  <si>
    <t>ZEA   02113</t>
  </si>
  <si>
    <t>AGB0536</t>
  </si>
  <si>
    <t>KHP008</t>
  </si>
  <si>
    <t xml:space="preserve">Tip Rrogozhine </t>
  </si>
  <si>
    <t>Durrës</t>
  </si>
  <si>
    <t>Durrësit</t>
  </si>
  <si>
    <t>Rrashbull</t>
  </si>
  <si>
    <t>411929N</t>
  </si>
  <si>
    <t>0193024E</t>
  </si>
  <si>
    <t>IMO0008</t>
  </si>
  <si>
    <t>ZEA   02114</t>
  </si>
  <si>
    <t>AGB0537</t>
  </si>
  <si>
    <t>KHP009</t>
  </si>
  <si>
    <t>I verdhe vendi</t>
  </si>
  <si>
    <t>IMO0009</t>
  </si>
  <si>
    <t>ZEA   02115</t>
  </si>
  <si>
    <t>AGB0538</t>
  </si>
  <si>
    <t>KHP010</t>
  </si>
  <si>
    <t>Nivica</t>
  </si>
  <si>
    <t>IMO0010</t>
  </si>
  <si>
    <t>ZEA   02116</t>
  </si>
  <si>
    <t>AGB0539</t>
  </si>
  <si>
    <t>KHP011</t>
  </si>
  <si>
    <t>Miser i Verdhe</t>
  </si>
  <si>
    <t>IMO0011</t>
  </si>
  <si>
    <t>ZEA   02117</t>
  </si>
  <si>
    <t>AGB0540</t>
  </si>
  <si>
    <t>KHP012</t>
  </si>
  <si>
    <t>Rubiku Nr.2</t>
  </si>
  <si>
    <t>Lezhë</t>
  </si>
  <si>
    <t>Mirditës</t>
  </si>
  <si>
    <t>Rubik</t>
  </si>
  <si>
    <t>414600N</t>
  </si>
  <si>
    <t>0194700E</t>
  </si>
  <si>
    <t>IMO0012</t>
  </si>
  <si>
    <t>ZEA   02118</t>
  </si>
  <si>
    <t>AGB0541</t>
  </si>
  <si>
    <t>KHP013</t>
  </si>
  <si>
    <t>Qesarat</t>
  </si>
  <si>
    <t>Tepelenës</t>
  </si>
  <si>
    <t>Qendër</t>
  </si>
  <si>
    <t>401700N</t>
  </si>
  <si>
    <t>0200000E</t>
  </si>
  <si>
    <t>IMO0013</t>
  </si>
  <si>
    <t>ZEA   02129</t>
  </si>
  <si>
    <t>AGB0542</t>
  </si>
  <si>
    <t>KHP014</t>
  </si>
  <si>
    <t>Filat</t>
  </si>
  <si>
    <t>Korçë</t>
  </si>
  <si>
    <t>Korçës</t>
  </si>
  <si>
    <t>Voskop</t>
  </si>
  <si>
    <t>403500N</t>
  </si>
  <si>
    <t>0204000E</t>
  </si>
  <si>
    <t>IMO0014</t>
  </si>
  <si>
    <t>ZEA   021210</t>
  </si>
  <si>
    <t>AGB0543</t>
  </si>
  <si>
    <t>KHP015</t>
  </si>
  <si>
    <t>Koleskati</t>
  </si>
  <si>
    <t>Çaush, Aliko</t>
  </si>
  <si>
    <t>395206N</t>
  </si>
  <si>
    <t>0200409E</t>
  </si>
  <si>
    <t>IMO0015</t>
  </si>
  <si>
    <t>ZEA   021211</t>
  </si>
  <si>
    <t>AGB0544</t>
  </si>
  <si>
    <t>KHP016</t>
  </si>
  <si>
    <t>Aliko</t>
  </si>
  <si>
    <t>395127N</t>
  </si>
  <si>
    <t>0200422E</t>
  </si>
  <si>
    <t>IMO0016</t>
  </si>
  <si>
    <t>ZEA   021212</t>
  </si>
  <si>
    <t>AGB0545</t>
  </si>
  <si>
    <t>KHP017</t>
  </si>
  <si>
    <t>P. Yzberishi</t>
  </si>
  <si>
    <t>Delvinës</t>
  </si>
  <si>
    <t>Vrion, Finiq</t>
  </si>
  <si>
    <t>395237N</t>
  </si>
  <si>
    <t>0200327E</t>
  </si>
  <si>
    <t>IMO0017</t>
  </si>
  <si>
    <t>ZEA   021213</t>
  </si>
  <si>
    <t>AGB0546</t>
  </si>
  <si>
    <t>KHP018</t>
  </si>
  <si>
    <t>Zhambaku</t>
  </si>
  <si>
    <t>Neihor, Aliko</t>
  </si>
  <si>
    <t>395039N</t>
  </si>
  <si>
    <t>0200430E</t>
  </si>
  <si>
    <t>IMO0018</t>
  </si>
  <si>
    <t>ZEA   021214</t>
  </si>
  <si>
    <t>AGB0547</t>
  </si>
  <si>
    <t>KHP019</t>
  </si>
  <si>
    <t>Shtigjen Kryqeziu</t>
  </si>
  <si>
    <t>Pukës</t>
  </si>
  <si>
    <t>Blerim</t>
  </si>
  <si>
    <t>421100N</t>
  </si>
  <si>
    <t>0201200E</t>
  </si>
  <si>
    <t>IMO0019</t>
  </si>
  <si>
    <t>ZEA   021215</t>
  </si>
  <si>
    <t>AGB0548</t>
  </si>
  <si>
    <t>KHP020</t>
  </si>
  <si>
    <t xml:space="preserve">Fara e Bushit </t>
  </si>
  <si>
    <t>IMO0020</t>
  </si>
  <si>
    <t>ZEA   021216</t>
  </si>
  <si>
    <t>AGB0549</t>
  </si>
  <si>
    <t>KHP021</t>
  </si>
  <si>
    <t>Gushtak vendi</t>
  </si>
  <si>
    <t>Pukë</t>
  </si>
  <si>
    <t>420200N</t>
  </si>
  <si>
    <t>0195400E</t>
  </si>
  <si>
    <t>IMO0021</t>
  </si>
  <si>
    <t>ZEA   022317</t>
  </si>
  <si>
    <t>AGB0550</t>
  </si>
  <si>
    <t>KHP022</t>
  </si>
  <si>
    <t>IMO0022</t>
  </si>
  <si>
    <t>ZEA   022318</t>
  </si>
  <si>
    <t>AGB0551</t>
  </si>
  <si>
    <t>KHP023</t>
  </si>
  <si>
    <t>Fara e Sadrise</t>
  </si>
  <si>
    <t>Kukës</t>
  </si>
  <si>
    <t>Tropojës</t>
  </si>
  <si>
    <t>Topojë</t>
  </si>
  <si>
    <t>422400N</t>
  </si>
  <si>
    <t>0201000E</t>
  </si>
  <si>
    <t>IMO0023</t>
  </si>
  <si>
    <t>ZEA   022319</t>
  </si>
  <si>
    <t>AGB0552</t>
  </si>
  <si>
    <t>IMO0024</t>
  </si>
  <si>
    <t>ZEA   022320</t>
  </si>
  <si>
    <t>AGB0553</t>
  </si>
  <si>
    <t>IMO0025</t>
  </si>
  <si>
    <t>ZEA   022321</t>
  </si>
  <si>
    <t>AGB0554</t>
  </si>
  <si>
    <t>IMO0026</t>
  </si>
  <si>
    <t>ZEA   022322</t>
  </si>
  <si>
    <t>AGB0555</t>
  </si>
  <si>
    <t>KHP024</t>
  </si>
  <si>
    <t>Gushtak Peshkopie</t>
  </si>
  <si>
    <t>IMO0027</t>
  </si>
  <si>
    <t>ZEA   022323</t>
  </si>
  <si>
    <t>AGB0556</t>
  </si>
  <si>
    <t>IMO0028</t>
  </si>
  <si>
    <t>ZEA   022324</t>
  </si>
  <si>
    <t>AGB0557</t>
  </si>
  <si>
    <t>IMO0029</t>
  </si>
  <si>
    <t>ZEA   022325</t>
  </si>
  <si>
    <t>AGB0558</t>
  </si>
  <si>
    <t>KHP025</t>
  </si>
  <si>
    <t>Vendi i bardhe</t>
  </si>
  <si>
    <t>Dritas, Aliko</t>
  </si>
  <si>
    <t>394904N</t>
  </si>
  <si>
    <t>0200408E</t>
  </si>
  <si>
    <t>IMO0030</t>
  </si>
  <si>
    <t>ZEA   022326</t>
  </si>
  <si>
    <t>AGB0559</t>
  </si>
  <si>
    <t>KHP026</t>
  </si>
  <si>
    <t>Gushtak i bardhe</t>
  </si>
  <si>
    <t>Dibrës</t>
  </si>
  <si>
    <t>Melan</t>
  </si>
  <si>
    <t>414000N</t>
  </si>
  <si>
    <t>0202700E</t>
  </si>
  <si>
    <t>IMO0031</t>
  </si>
  <si>
    <t>ZEA   022327</t>
  </si>
  <si>
    <t>AGB0560</t>
  </si>
  <si>
    <t>IMO0032</t>
  </si>
  <si>
    <t>ZEA   022428</t>
  </si>
  <si>
    <t>AGB0561</t>
  </si>
  <si>
    <t>KHP027</t>
  </si>
  <si>
    <t>Gushtak i vogel</t>
  </si>
  <si>
    <t>IMO0033</t>
  </si>
  <si>
    <t>ZEA   022429</t>
  </si>
  <si>
    <t>AGB0562</t>
  </si>
  <si>
    <t>KHP028</t>
  </si>
  <si>
    <t xml:space="preserve">Vendi mbi uje </t>
  </si>
  <si>
    <t>Elbasan</t>
  </si>
  <si>
    <t>Gramshit</t>
  </si>
  <si>
    <t>Gramsh</t>
  </si>
  <si>
    <t>405200N</t>
  </si>
  <si>
    <t>0201100E</t>
  </si>
  <si>
    <t>IMO0034</t>
  </si>
  <si>
    <t>ZEA   022430</t>
  </si>
  <si>
    <t>AGB0563</t>
  </si>
  <si>
    <t>KHP029</t>
  </si>
  <si>
    <t>Gushtak Dukagjini</t>
  </si>
  <si>
    <t>IMO0035</t>
  </si>
  <si>
    <t>ZEA   022431</t>
  </si>
  <si>
    <t>AGB0564</t>
  </si>
  <si>
    <t>KHP030</t>
  </si>
  <si>
    <t>Verdhe Mesme</t>
  </si>
  <si>
    <t>IMO0036</t>
  </si>
  <si>
    <t>ZEA   022432</t>
  </si>
  <si>
    <t>AGB0565</t>
  </si>
  <si>
    <t>IMO0037</t>
  </si>
  <si>
    <t>ZEA   022433</t>
  </si>
  <si>
    <t>AGB0566</t>
  </si>
  <si>
    <t>KHP031</t>
  </si>
  <si>
    <t>Miser vendi</t>
  </si>
  <si>
    <t>Pogradecit</t>
  </si>
  <si>
    <t>Pogradec</t>
  </si>
  <si>
    <t>405400N</t>
  </si>
  <si>
    <t>0203900E</t>
  </si>
  <si>
    <t>IMO0038</t>
  </si>
  <si>
    <t>ZEA   022434</t>
  </si>
  <si>
    <t>AGB0567</t>
  </si>
  <si>
    <t>KHP032</t>
  </si>
  <si>
    <t>IMO0039</t>
  </si>
  <si>
    <t>ZEA   022435</t>
  </si>
  <si>
    <t>AGB0568</t>
  </si>
  <si>
    <t>KHP033</t>
  </si>
  <si>
    <t>Miser Morave</t>
  </si>
  <si>
    <t>IMO0040</t>
  </si>
  <si>
    <t>ZEA   022436</t>
  </si>
  <si>
    <t>AGB0569</t>
  </si>
  <si>
    <t>IMO0041</t>
  </si>
  <si>
    <t>ZEA   022437</t>
  </si>
  <si>
    <t>AGB0570</t>
  </si>
  <si>
    <t>KHP034</t>
  </si>
  <si>
    <t>Miser Dukaj</t>
  </si>
  <si>
    <t>IMO0042</t>
  </si>
  <si>
    <t>ZEA   022438</t>
  </si>
  <si>
    <t>AGB0571</t>
  </si>
  <si>
    <t>IMO0043</t>
  </si>
  <si>
    <t>ZEA   022439</t>
  </si>
  <si>
    <t>AGB0572</t>
  </si>
  <si>
    <t>KHP035</t>
  </si>
  <si>
    <t>IMO0044</t>
  </si>
  <si>
    <t>ZEA   022440</t>
  </si>
  <si>
    <t>AGB0573</t>
  </si>
  <si>
    <t>KHP036</t>
  </si>
  <si>
    <t>Reç i bardhe</t>
  </si>
  <si>
    <t>IMO0045</t>
  </si>
  <si>
    <t>ZEA   022441</t>
  </si>
  <si>
    <t>AGB0574</t>
  </si>
  <si>
    <t>IMO0046</t>
  </si>
  <si>
    <t>ZEA   022442</t>
  </si>
  <si>
    <t>AGB0575</t>
  </si>
  <si>
    <t>KHP037</t>
  </si>
  <si>
    <t>Reç i verdhe</t>
  </si>
  <si>
    <t>IMO0047</t>
  </si>
  <si>
    <t>ZEA   022443</t>
  </si>
  <si>
    <t>AGB0576</t>
  </si>
  <si>
    <t>IMO0048</t>
  </si>
  <si>
    <t>ZEA   022444</t>
  </si>
  <si>
    <t>AGB0577</t>
  </si>
  <si>
    <t>IMO0049</t>
  </si>
  <si>
    <t>ZEA   022445</t>
  </si>
  <si>
    <t>AGB0578</t>
  </si>
  <si>
    <t>KHP038</t>
  </si>
  <si>
    <t>Fara e Matit</t>
  </si>
  <si>
    <t>IMO0050</t>
  </si>
  <si>
    <t>ZEA   022446</t>
  </si>
  <si>
    <t>AGB0579</t>
  </si>
  <si>
    <t>KHP039</t>
  </si>
  <si>
    <t>Tip Sulova</t>
  </si>
  <si>
    <t>Pllakë, Aliko</t>
  </si>
  <si>
    <t>394825N</t>
  </si>
  <si>
    <t>0200503E</t>
  </si>
  <si>
    <t>IMO0051</t>
  </si>
  <si>
    <t>ZEA   022447</t>
  </si>
  <si>
    <t>AGB0580</t>
  </si>
  <si>
    <t>KHP040</t>
  </si>
  <si>
    <t>Fara e kuqe Lumniqe</t>
  </si>
  <si>
    <t>IMO0052</t>
  </si>
  <si>
    <t>ZEA   022448</t>
  </si>
  <si>
    <t>AGB0581</t>
  </si>
  <si>
    <t>KHP041</t>
  </si>
  <si>
    <t>Mesem</t>
  </si>
  <si>
    <t>IMO0053</t>
  </si>
  <si>
    <t>ZEA   023549</t>
  </si>
  <si>
    <t>AGB0582</t>
  </si>
  <si>
    <t>KHP042</t>
  </si>
  <si>
    <t>IMO0054</t>
  </si>
  <si>
    <t>ZEA   023550</t>
  </si>
  <si>
    <t>AGB0583</t>
  </si>
  <si>
    <t>KHP043</t>
  </si>
  <si>
    <t>IMO0055</t>
  </si>
  <si>
    <t>ZEA   023551</t>
  </si>
  <si>
    <t>AGB0584</t>
  </si>
  <si>
    <t>KHP044</t>
  </si>
  <si>
    <t>Miser Salaris</t>
  </si>
  <si>
    <t>IMO0056</t>
  </si>
  <si>
    <t>ZEA   023552</t>
  </si>
  <si>
    <t>AGB0585</t>
  </si>
  <si>
    <t>IMO0057</t>
  </si>
  <si>
    <t>ZEA   023553</t>
  </si>
  <si>
    <t>AGB0586</t>
  </si>
  <si>
    <t>KHP045</t>
  </si>
  <si>
    <t>Fara e Ramushit</t>
  </si>
  <si>
    <t>IMO0058</t>
  </si>
  <si>
    <t>ZEA   023554</t>
  </si>
  <si>
    <t>AGB0587</t>
  </si>
  <si>
    <t>KHP046</t>
  </si>
  <si>
    <t>IMO0059</t>
  </si>
  <si>
    <t>ZEA   023555</t>
  </si>
  <si>
    <t>AGB0588</t>
  </si>
  <si>
    <t>KHP047</t>
  </si>
  <si>
    <t>IMO0060</t>
  </si>
  <si>
    <t>ZEA   023556</t>
  </si>
  <si>
    <t>AGB0589</t>
  </si>
  <si>
    <t>KHP048</t>
  </si>
  <si>
    <t>Ungra</t>
  </si>
  <si>
    <t>Rrëshen</t>
  </si>
  <si>
    <t>414700N</t>
  </si>
  <si>
    <t>0195100E</t>
  </si>
  <si>
    <t>IMO0061</t>
  </si>
  <si>
    <t>ZEA   023557</t>
  </si>
  <si>
    <t>AGB0590</t>
  </si>
  <si>
    <t>KHP049</t>
  </si>
  <si>
    <t>Beni</t>
  </si>
  <si>
    <t>IMO0062</t>
  </si>
  <si>
    <t>ZEA   023558</t>
  </si>
  <si>
    <t>AGB0591</t>
  </si>
  <si>
    <t>KHP050</t>
  </si>
  <si>
    <t>Miser i verdhe</t>
  </si>
  <si>
    <t>IMO0063</t>
  </si>
  <si>
    <t>ZEA   023559</t>
  </si>
  <si>
    <t>AGB0592</t>
  </si>
  <si>
    <t>KHP051</t>
  </si>
  <si>
    <t>IMO0064</t>
  </si>
  <si>
    <t>ZEA   023560</t>
  </si>
  <si>
    <t>AGB0593</t>
  </si>
  <si>
    <t>KHP052</t>
  </si>
  <si>
    <t>Marmen</t>
  </si>
  <si>
    <t>IMO0065</t>
  </si>
  <si>
    <t>ZEA   023561</t>
  </si>
  <si>
    <t>AGB0594</t>
  </si>
  <si>
    <t>KHP053</t>
  </si>
  <si>
    <t>Mashkullor</t>
  </si>
  <si>
    <t>Gjirokastrës</t>
  </si>
  <si>
    <t>Lunxhëri</t>
  </si>
  <si>
    <t>IMO0066</t>
  </si>
  <si>
    <t>ZEA   023562</t>
  </si>
  <si>
    <t>AGB0595</t>
  </si>
  <si>
    <t>KHP054</t>
  </si>
  <si>
    <t>Karanxh, Finiq</t>
  </si>
  <si>
    <t>395429N</t>
  </si>
  <si>
    <t>0200232E</t>
  </si>
  <si>
    <t>IMO0067</t>
  </si>
  <si>
    <t>ZEA   023563</t>
  </si>
  <si>
    <t>AGB0596</t>
  </si>
  <si>
    <t>KHP055</t>
  </si>
  <si>
    <t>Vendi mbi uje</t>
  </si>
  <si>
    <t>IMO0068</t>
  </si>
  <si>
    <t>ZEA   023564</t>
  </si>
  <si>
    <t>AGB0597</t>
  </si>
  <si>
    <t>KHP056</t>
  </si>
  <si>
    <t>Verdhe mesem</t>
  </si>
  <si>
    <t>IMO0069</t>
  </si>
  <si>
    <t>ZEA   023665</t>
  </si>
  <si>
    <t>AGB0598</t>
  </si>
  <si>
    <t>KHP057</t>
  </si>
  <si>
    <t>IMO0070</t>
  </si>
  <si>
    <t>ZEA   023666</t>
  </si>
  <si>
    <t>AGB0599</t>
  </si>
  <si>
    <t>KHP058</t>
  </si>
  <si>
    <t>Kalli te zgjedhur</t>
  </si>
  <si>
    <t>IMO0071</t>
  </si>
  <si>
    <t>ZEA   023667</t>
  </si>
  <si>
    <t>AGB0600</t>
  </si>
  <si>
    <t>KHP059</t>
  </si>
  <si>
    <t>Nder individ</t>
  </si>
  <si>
    <t>IMO0072</t>
  </si>
  <si>
    <t>ZEA   023668</t>
  </si>
  <si>
    <t>AGB0601</t>
  </si>
  <si>
    <t>KHP060</t>
  </si>
  <si>
    <t>IMO0073</t>
  </si>
  <si>
    <t>ZEA   023669</t>
  </si>
  <si>
    <t>AGB0602</t>
  </si>
  <si>
    <t>IMO0074</t>
  </si>
  <si>
    <t>ZEA   023670</t>
  </si>
  <si>
    <t>AGB0603</t>
  </si>
  <si>
    <t>KHP061</t>
  </si>
  <si>
    <t>IMO0075</t>
  </si>
  <si>
    <t>ZEA   023671</t>
  </si>
  <si>
    <t>AGB0604</t>
  </si>
  <si>
    <t>KHP062</t>
  </si>
  <si>
    <t>Fara e kuqe</t>
  </si>
  <si>
    <t>IMO0076</t>
  </si>
  <si>
    <t>ZEA   023672</t>
  </si>
  <si>
    <t>AGB0605</t>
  </si>
  <si>
    <t>KHP063</t>
  </si>
  <si>
    <t>Verdhe i mesem</t>
  </si>
  <si>
    <t>IMO0077</t>
  </si>
  <si>
    <t>ZEA   023673</t>
  </si>
  <si>
    <t>AGB0606</t>
  </si>
  <si>
    <t>KHP064</t>
  </si>
  <si>
    <t>Gushtak</t>
  </si>
  <si>
    <t>1999/04</t>
  </si>
  <si>
    <t>IMO0078</t>
  </si>
  <si>
    <t>ZEA   023674</t>
  </si>
  <si>
    <t>AGB0607</t>
  </si>
  <si>
    <t>KHP065</t>
  </si>
  <si>
    <t>Miser Ilir</t>
  </si>
  <si>
    <t>IMO0079</t>
  </si>
  <si>
    <t>ZEA   024775</t>
  </si>
  <si>
    <t>AGB0608</t>
  </si>
  <si>
    <t>KHP066</t>
  </si>
  <si>
    <t>IMO0080</t>
  </si>
  <si>
    <t>ZEA   024776</t>
  </si>
  <si>
    <t>AGB0609</t>
  </si>
  <si>
    <t>KHP067</t>
  </si>
  <si>
    <t>IMO0081</t>
  </si>
  <si>
    <t>ZEA   024777</t>
  </si>
  <si>
    <t>AGB0610</t>
  </si>
  <si>
    <t>KHP068</t>
  </si>
  <si>
    <t>Morave e bardhe</t>
  </si>
  <si>
    <t>IMO0082</t>
  </si>
  <si>
    <t>ZEA   024778</t>
  </si>
  <si>
    <t>AGB0611</t>
  </si>
  <si>
    <t>KHP069</t>
  </si>
  <si>
    <t>IMO0083</t>
  </si>
  <si>
    <t>ZEA   024779</t>
  </si>
  <si>
    <t>AGB0612</t>
  </si>
  <si>
    <t>KHP070</t>
  </si>
  <si>
    <t>IMO0084</t>
  </si>
  <si>
    <t>ZEA   024780</t>
  </si>
  <si>
    <t>AGB0613</t>
  </si>
  <si>
    <t>KHP071</t>
  </si>
  <si>
    <t>Sukth Durresi</t>
  </si>
  <si>
    <t>Xhafzotaj</t>
  </si>
  <si>
    <t>412048N</t>
  </si>
  <si>
    <t>0193203E</t>
  </si>
  <si>
    <t>IMO0085</t>
  </si>
  <si>
    <t>ZEA   024781</t>
  </si>
  <si>
    <t>AGB0614</t>
  </si>
  <si>
    <t>KHP072</t>
  </si>
  <si>
    <t>Nikqit bokel verdhe</t>
  </si>
  <si>
    <t>IMO0086</t>
  </si>
  <si>
    <t>ZEA   024782</t>
  </si>
  <si>
    <t>AGB0615</t>
  </si>
  <si>
    <t>KHP073</t>
  </si>
  <si>
    <t>Dukat i verdhe</t>
  </si>
  <si>
    <t>IMO0087</t>
  </si>
  <si>
    <t>ZEA   024783</t>
  </si>
  <si>
    <t>AGB0616</t>
  </si>
  <si>
    <t>KHP074</t>
  </si>
  <si>
    <t>Saranda</t>
  </si>
  <si>
    <t>Finiq</t>
  </si>
  <si>
    <t>395413N</t>
  </si>
  <si>
    <t>0200333E</t>
  </si>
  <si>
    <t>IMO0088</t>
  </si>
  <si>
    <t>ZEA   024784</t>
  </si>
  <si>
    <t>AGB0617</t>
  </si>
  <si>
    <t>KHP075</t>
  </si>
  <si>
    <t>Reçi i verdhe</t>
  </si>
  <si>
    <t>IMO0089</t>
  </si>
  <si>
    <t>ZEA   024885</t>
  </si>
  <si>
    <t>AGB0618</t>
  </si>
  <si>
    <t>KHP076</t>
  </si>
  <si>
    <t>Fara Gurres Dajçes</t>
  </si>
  <si>
    <t>IMO0090</t>
  </si>
  <si>
    <t>ZEA   024886</t>
  </si>
  <si>
    <t>AGB0619</t>
  </si>
  <si>
    <t>KHP077</t>
  </si>
  <si>
    <t>Sulove</t>
  </si>
  <si>
    <t>Elbasanit</t>
  </si>
  <si>
    <t>410700N</t>
  </si>
  <si>
    <t>0200500E</t>
  </si>
  <si>
    <t>IMO0091</t>
  </si>
  <si>
    <t>ZEA   024887</t>
  </si>
  <si>
    <t>AGB0620</t>
  </si>
  <si>
    <t>KHP078</t>
  </si>
  <si>
    <t>Miser i bardhe</t>
  </si>
  <si>
    <t>IMO0092</t>
  </si>
  <si>
    <t>ZEA   024888</t>
  </si>
  <si>
    <t>AGB0621</t>
  </si>
  <si>
    <t>KHP079</t>
  </si>
  <si>
    <t>Mati me koçan te kuqe</t>
  </si>
  <si>
    <t>Berat</t>
  </si>
  <si>
    <t>Skraparit</t>
  </si>
  <si>
    <t>403200N</t>
  </si>
  <si>
    <t>0201600E</t>
  </si>
  <si>
    <t>IMO0093</t>
  </si>
  <si>
    <t>ZEA   024889</t>
  </si>
  <si>
    <t>AGB0622</t>
  </si>
  <si>
    <t>KHP080</t>
  </si>
  <si>
    <t>IMO0094</t>
  </si>
  <si>
    <t>ZEA   024890</t>
  </si>
  <si>
    <t>AGB0623</t>
  </si>
  <si>
    <t>KHP081</t>
  </si>
  <si>
    <t>Miser i bardhe vendi</t>
  </si>
  <si>
    <t>Çlirim, Mesopotam</t>
  </si>
  <si>
    <t>395359N</t>
  </si>
  <si>
    <t>0200434E</t>
  </si>
  <si>
    <t>IMO0095</t>
  </si>
  <si>
    <t>ZEA   024891</t>
  </si>
  <si>
    <t>AGB0624</t>
  </si>
  <si>
    <t>KHP082</t>
  </si>
  <si>
    <t>fara e Ketise</t>
  </si>
  <si>
    <t>IMO0096</t>
  </si>
  <si>
    <t>ZEA   024892</t>
  </si>
  <si>
    <t>AGB0625</t>
  </si>
  <si>
    <t>KHP083</t>
  </si>
  <si>
    <t>IMO0097</t>
  </si>
  <si>
    <t>ZEA   0335103</t>
  </si>
  <si>
    <t>AGB0626</t>
  </si>
  <si>
    <t>KHP084</t>
  </si>
  <si>
    <t>IMO0098</t>
  </si>
  <si>
    <t>ZEA   0335104</t>
  </si>
  <si>
    <t>AGB0627</t>
  </si>
  <si>
    <t>IMO0099</t>
  </si>
  <si>
    <t>ZEA   0335105</t>
  </si>
  <si>
    <t>AGB0628</t>
  </si>
  <si>
    <t>IMO0100</t>
  </si>
  <si>
    <t>ZEA   0335106</t>
  </si>
  <si>
    <t>AGB0629</t>
  </si>
  <si>
    <t>KHP085</t>
  </si>
  <si>
    <t>Fare e Lushes</t>
  </si>
  <si>
    <t>IMO0101</t>
  </si>
  <si>
    <t>ZEA   0335107</t>
  </si>
  <si>
    <t>AGB0630</t>
  </si>
  <si>
    <t>KHP086</t>
  </si>
  <si>
    <t>IMO0102</t>
  </si>
  <si>
    <t>ZEA   0335108</t>
  </si>
  <si>
    <t>AGB0631</t>
  </si>
  <si>
    <t>IMO0103</t>
  </si>
  <si>
    <t>ZEA   0335109</t>
  </si>
  <si>
    <t>AGB0632</t>
  </si>
  <si>
    <t>KHP087</t>
  </si>
  <si>
    <t>IMO0104</t>
  </si>
  <si>
    <t>ZEA   0335110</t>
  </si>
  <si>
    <t>AGB0633</t>
  </si>
  <si>
    <t>KHP088</t>
  </si>
  <si>
    <t>Fara e Sel Ketes</t>
  </si>
  <si>
    <t>IMO0105</t>
  </si>
  <si>
    <t>ZEA   0335111</t>
  </si>
  <si>
    <t>AGB0634</t>
  </si>
  <si>
    <t>KHP099</t>
  </si>
  <si>
    <t>Qelqor i verdhe</t>
  </si>
  <si>
    <t>IMO0106</t>
  </si>
  <si>
    <t>ZEA   0335112</t>
  </si>
  <si>
    <t>AGB0635</t>
  </si>
  <si>
    <t>KHP090</t>
  </si>
  <si>
    <t>IMO0107</t>
  </si>
  <si>
    <t>ZEA   0335113</t>
  </si>
  <si>
    <t>AGB0636</t>
  </si>
  <si>
    <t>KHP091</t>
  </si>
  <si>
    <t>Tip Gushtak</t>
  </si>
  <si>
    <t>IMO0108</t>
  </si>
  <si>
    <t>ZEA   0335114</t>
  </si>
  <si>
    <t>AGB0637</t>
  </si>
  <si>
    <t>KHP092</t>
  </si>
  <si>
    <t>Zerqan Nr.1</t>
  </si>
  <si>
    <t>IMO0109</t>
  </si>
  <si>
    <t>ZEA   0335115</t>
  </si>
  <si>
    <t>AGB0638</t>
  </si>
  <si>
    <t>IMO0110</t>
  </si>
  <si>
    <t>ZEA   0335116</t>
  </si>
  <si>
    <t>AGB0639</t>
  </si>
  <si>
    <t>KHP093</t>
  </si>
  <si>
    <t>IMO0111</t>
  </si>
  <si>
    <t>ZEA   0335117</t>
  </si>
  <si>
    <t>AGB0640</t>
  </si>
  <si>
    <t>KHP094</t>
  </si>
  <si>
    <t>Mali Kolaj</t>
  </si>
  <si>
    <t>IMO0112</t>
  </si>
  <si>
    <t>ZEA   0335118</t>
  </si>
  <si>
    <t>AGB0641</t>
  </si>
  <si>
    <t>UBT001</t>
  </si>
  <si>
    <t>Reci i Verdhe 2</t>
  </si>
  <si>
    <t>2003/03</t>
  </si>
  <si>
    <t>IMO0113</t>
  </si>
  <si>
    <t>ZEA   0336119</t>
  </si>
  <si>
    <t>UBT</t>
  </si>
  <si>
    <t>AGB0642</t>
  </si>
  <si>
    <t>UBT002</t>
  </si>
  <si>
    <t>Prosek 2</t>
  </si>
  <si>
    <t>IMO0114</t>
  </si>
  <si>
    <t>ZEA   0336120</t>
  </si>
  <si>
    <t>AGB0643</t>
  </si>
  <si>
    <t>UBT003</t>
  </si>
  <si>
    <t>Prosek 4</t>
  </si>
  <si>
    <t>IMO0115</t>
  </si>
  <si>
    <t>ZEA   0336121</t>
  </si>
  <si>
    <t>AGB0644</t>
  </si>
  <si>
    <t>UBT004</t>
  </si>
  <si>
    <t>Dukat i Verdhe 2</t>
  </si>
  <si>
    <t>IMO0116</t>
  </si>
  <si>
    <t>ZEA   0336122</t>
  </si>
  <si>
    <t>AGB0645</t>
  </si>
  <si>
    <t>UBT005</t>
  </si>
  <si>
    <t>Dukat i Verdhe 3</t>
  </si>
  <si>
    <t>IMO0117</t>
  </si>
  <si>
    <t>ZEA   0336123</t>
  </si>
  <si>
    <t>AGB0646</t>
  </si>
  <si>
    <t>UBT006</t>
  </si>
  <si>
    <t>Mistrec 1</t>
  </si>
  <si>
    <t>IMO0118</t>
  </si>
  <si>
    <t>ZEA   0336124</t>
  </si>
  <si>
    <t>AGB0647</t>
  </si>
  <si>
    <t>UBT007</t>
  </si>
  <si>
    <t>Mistrec 2</t>
  </si>
  <si>
    <t>IMO0119</t>
  </si>
  <si>
    <t>ZEA   0336125</t>
  </si>
  <si>
    <t>AGB0648</t>
  </si>
  <si>
    <t>UBT008</t>
  </si>
  <si>
    <t>Familja 1800</t>
  </si>
  <si>
    <t>IMO0120</t>
  </si>
  <si>
    <t>ZEA   0336126</t>
  </si>
  <si>
    <t>AGB0649</t>
  </si>
  <si>
    <t>UBT009</t>
  </si>
  <si>
    <t>Vercun</t>
  </si>
  <si>
    <t>IMO0121</t>
  </si>
  <si>
    <t>ZEA   0336127</t>
  </si>
  <si>
    <t>AGB0650</t>
  </si>
  <si>
    <t>UBT010</t>
  </si>
  <si>
    <t>Far gjate  2</t>
  </si>
  <si>
    <t>IMO0122</t>
  </si>
  <si>
    <t>ZEA   0336128</t>
  </si>
  <si>
    <t>AGB0651</t>
  </si>
  <si>
    <t>UBT011</t>
  </si>
  <si>
    <t>Vendi Korce  1</t>
  </si>
  <si>
    <t>IMO0123</t>
  </si>
  <si>
    <t>ZEA   0336129</t>
  </si>
  <si>
    <t>AGB0652</t>
  </si>
  <si>
    <t>UBT012</t>
  </si>
  <si>
    <t>Vendi Korce  2</t>
  </si>
  <si>
    <t>IMO0124</t>
  </si>
  <si>
    <t>ZEA   0336130</t>
  </si>
  <si>
    <t>AGB0653</t>
  </si>
  <si>
    <t>UBT013</t>
  </si>
  <si>
    <t>Popullat Wiskonsin 355</t>
  </si>
  <si>
    <t>IMO0125</t>
  </si>
  <si>
    <t>ZEA   0336131</t>
  </si>
  <si>
    <t>AGB0654</t>
  </si>
  <si>
    <t>UBT014</t>
  </si>
  <si>
    <t>Popullat Wir 42</t>
  </si>
  <si>
    <t>IMO0126</t>
  </si>
  <si>
    <t>ZEA   0336132</t>
  </si>
  <si>
    <t>AGB0655</t>
  </si>
  <si>
    <t>UBT015</t>
  </si>
  <si>
    <t>Gushtak i kuq 1</t>
  </si>
  <si>
    <t>IMO0127</t>
  </si>
  <si>
    <t>ZEA   0336133</t>
  </si>
  <si>
    <t>AGB0656</t>
  </si>
  <si>
    <t>UBT016</t>
  </si>
  <si>
    <t>Gushtak i kuq 4</t>
  </si>
  <si>
    <t>IMO0128</t>
  </si>
  <si>
    <t>ZEA   0336134</t>
  </si>
  <si>
    <t>AGB0657</t>
  </si>
  <si>
    <t>UBT017</t>
  </si>
  <si>
    <t>Gushtak Kacorri 1</t>
  </si>
  <si>
    <t>IMO0129</t>
  </si>
  <si>
    <t>ZEA   0336135</t>
  </si>
  <si>
    <t>AGB0658</t>
  </si>
  <si>
    <t>UBT018</t>
  </si>
  <si>
    <t>Gushtak Kacorri 2</t>
  </si>
  <si>
    <t>IMO0130</t>
  </si>
  <si>
    <t>ZEA   0336136</t>
  </si>
  <si>
    <t>AGB0659</t>
  </si>
  <si>
    <t>UBT019</t>
  </si>
  <si>
    <t>Fare e dyte 2</t>
  </si>
  <si>
    <t>IMO0131</t>
  </si>
  <si>
    <t>ZEA   0336137</t>
  </si>
  <si>
    <t>AGB0660</t>
  </si>
  <si>
    <t>UBT020</t>
  </si>
  <si>
    <t>Fare e dyte 3</t>
  </si>
  <si>
    <t>IMO0132</t>
  </si>
  <si>
    <t>ZEA   0336138</t>
  </si>
  <si>
    <t>AGB0661</t>
  </si>
  <si>
    <t>UBT021</t>
  </si>
  <si>
    <t>Fare e bardhe 2</t>
  </si>
  <si>
    <t>IMO0133</t>
  </si>
  <si>
    <t>ZEA   0336139</t>
  </si>
  <si>
    <t>AGB0662</t>
  </si>
  <si>
    <t>UBT022</t>
  </si>
  <si>
    <t>Yzberish 58F2/A</t>
  </si>
  <si>
    <t>IMO0134</t>
  </si>
  <si>
    <t>ZEA   0336140</t>
  </si>
  <si>
    <t>AGB0663</t>
  </si>
  <si>
    <t>UBT023</t>
  </si>
  <si>
    <t>Yzberish 58F3/A</t>
  </si>
  <si>
    <t>IMO0135</t>
  </si>
  <si>
    <t>ZEA   0336141</t>
  </si>
  <si>
    <t>AGB0664</t>
  </si>
  <si>
    <t>UBT024</t>
  </si>
  <si>
    <t>Miser tip Reci</t>
  </si>
  <si>
    <t>IMO0136</t>
  </si>
  <si>
    <t>ZEA   0336142</t>
  </si>
  <si>
    <t>AGB0665</t>
  </si>
  <si>
    <t>UBT025</t>
  </si>
  <si>
    <t>Miser vendi tip gurre 1</t>
  </si>
  <si>
    <t>IMO0137</t>
  </si>
  <si>
    <t>ZEA   0336143</t>
  </si>
  <si>
    <t>AGB0666</t>
  </si>
  <si>
    <t>UBT026</t>
  </si>
  <si>
    <t>Miser vendi tip gurre 2</t>
  </si>
  <si>
    <t>IMO0138</t>
  </si>
  <si>
    <t>ZEA   0336144</t>
  </si>
  <si>
    <t>AGB0667</t>
  </si>
  <si>
    <t>UBT027</t>
  </si>
  <si>
    <t>Miser vendi tip gurre 3</t>
  </si>
  <si>
    <t>IMO0139</t>
  </si>
  <si>
    <t>ZEA   0347145</t>
  </si>
  <si>
    <t>AGB0668</t>
  </si>
  <si>
    <t>UBT028</t>
  </si>
  <si>
    <t>Miser vendi tip gurre 4</t>
  </si>
  <si>
    <t>IMO0140</t>
  </si>
  <si>
    <t>ZEA   0347146</t>
  </si>
  <si>
    <t>AGB0669</t>
  </si>
  <si>
    <t>UBT029</t>
  </si>
  <si>
    <t>Miser i bardhe gurre</t>
  </si>
  <si>
    <t>IMO0141</t>
  </si>
  <si>
    <t>ZEA   0347147</t>
  </si>
  <si>
    <t>AGB0670</t>
  </si>
  <si>
    <t>UBT030</t>
  </si>
  <si>
    <t>Dukat i verdhe  6</t>
  </si>
  <si>
    <t>IMO0142</t>
  </si>
  <si>
    <t>ZEA   0347148</t>
  </si>
  <si>
    <t>AGB0671</t>
  </si>
  <si>
    <t>UBT031</t>
  </si>
  <si>
    <t>Dukat i verdhe  7</t>
  </si>
  <si>
    <t>IMO0143</t>
  </si>
  <si>
    <t>ZEA   0347149</t>
  </si>
  <si>
    <t>AGB0672</t>
  </si>
  <si>
    <t>UBT032</t>
  </si>
  <si>
    <t>Far madh i verdhe</t>
  </si>
  <si>
    <t>IMO0144</t>
  </si>
  <si>
    <t>ZEA   0347150</t>
  </si>
  <si>
    <t>AGB0673</t>
  </si>
  <si>
    <t>UBT033</t>
  </si>
  <si>
    <t>Hashur Borici</t>
  </si>
  <si>
    <t>IMO0145</t>
  </si>
  <si>
    <t>ZEA   0347151</t>
  </si>
  <si>
    <t>AGB0674</t>
  </si>
  <si>
    <t>UBT034</t>
  </si>
  <si>
    <t>Mezhgoran  1</t>
  </si>
  <si>
    <t>IMO0146</t>
  </si>
  <si>
    <t>ZEA   0347152</t>
  </si>
  <si>
    <t>AGB0675</t>
  </si>
  <si>
    <t>UBT035</t>
  </si>
  <si>
    <t>Reci i bardhe F7/B</t>
  </si>
  <si>
    <t>IMO0147</t>
  </si>
  <si>
    <t>ZEA   0347153</t>
  </si>
  <si>
    <t>AGB0676</t>
  </si>
  <si>
    <t>UBT036</t>
  </si>
  <si>
    <t>Dropulli i kuq</t>
  </si>
  <si>
    <t>IMO0148</t>
  </si>
  <si>
    <t>ZEA   0347154</t>
  </si>
  <si>
    <t>AGB0677</t>
  </si>
  <si>
    <t>UBT037</t>
  </si>
  <si>
    <t>Mashkullor i verdhe</t>
  </si>
  <si>
    <t>IMO0149</t>
  </si>
  <si>
    <t>ZEA   0347155</t>
  </si>
  <si>
    <t>AGB0678</t>
  </si>
  <si>
    <t>UBT038</t>
  </si>
  <si>
    <t>Fare deti e dyte</t>
  </si>
  <si>
    <t>IMO0150</t>
  </si>
  <si>
    <t>ZEA   0347156</t>
  </si>
  <si>
    <t>AGB0679</t>
  </si>
  <si>
    <t>UBT039</t>
  </si>
  <si>
    <t>Fare e dyte</t>
  </si>
  <si>
    <t>IMO0151</t>
  </si>
  <si>
    <t>ZEA   0347157</t>
  </si>
  <si>
    <t>AGB0680</t>
  </si>
  <si>
    <t>UBT040</t>
  </si>
  <si>
    <t>Qelqi i bardhe</t>
  </si>
  <si>
    <t>IMO0152</t>
  </si>
  <si>
    <t>ZEA   0347158</t>
  </si>
  <si>
    <t>AGB0681</t>
  </si>
  <si>
    <t>UBT041</t>
  </si>
  <si>
    <t>Vendi i verdhe</t>
  </si>
  <si>
    <t>IMO0153</t>
  </si>
  <si>
    <t>ZEA   0347159</t>
  </si>
  <si>
    <t>AGB0682</t>
  </si>
  <si>
    <t>UBT042</t>
  </si>
  <si>
    <t>Morave e mesme</t>
  </si>
  <si>
    <t>IMO0154</t>
  </si>
  <si>
    <t>ZEA   0347160</t>
  </si>
  <si>
    <t>AGB0683</t>
  </si>
  <si>
    <t>UBT043</t>
  </si>
  <si>
    <t>Morave Bujon</t>
  </si>
  <si>
    <t>IMO0155</t>
  </si>
  <si>
    <t>ZEA   0347161</t>
  </si>
  <si>
    <t>AGB0684</t>
  </si>
  <si>
    <t>UBT044</t>
  </si>
  <si>
    <t>IMO0156</t>
  </si>
  <si>
    <t>ZEA   0347162</t>
  </si>
  <si>
    <t>AGB0685</t>
  </si>
  <si>
    <t>UBT045</t>
  </si>
  <si>
    <t>Romake e kuqe</t>
  </si>
  <si>
    <t>IMO0157</t>
  </si>
  <si>
    <t>ZEA   0347163</t>
  </si>
  <si>
    <t>AGB0686</t>
  </si>
  <si>
    <t>UBT046</t>
  </si>
  <si>
    <t>Morave e vonshme</t>
  </si>
  <si>
    <t>IMO0158</t>
  </si>
  <si>
    <t>ZEA   0347164</t>
  </si>
  <si>
    <t>AGB0687</t>
  </si>
  <si>
    <t>UBT047</t>
  </si>
  <si>
    <t>Vendi i kuq</t>
  </si>
  <si>
    <t>IMO0159</t>
  </si>
  <si>
    <t>ZEA   0347165</t>
  </si>
  <si>
    <t>AGB0688</t>
  </si>
  <si>
    <t>UBT048</t>
  </si>
  <si>
    <t>Deti i prodhimit</t>
  </si>
  <si>
    <t>IMO0160</t>
  </si>
  <si>
    <t>ZEA   0347166</t>
  </si>
  <si>
    <t>AGB0689</t>
  </si>
  <si>
    <t>UBT049</t>
  </si>
  <si>
    <t>IMO0161</t>
  </si>
  <si>
    <t>ZEA   0347167</t>
  </si>
  <si>
    <t>AGB0690</t>
  </si>
  <si>
    <t>UBT050</t>
  </si>
  <si>
    <t>IMO0162</t>
  </si>
  <si>
    <t>ZEA   0347168</t>
  </si>
  <si>
    <t>AGB0691</t>
  </si>
  <si>
    <t>UBT051</t>
  </si>
  <si>
    <t>E mesme e verdhe</t>
  </si>
  <si>
    <t>IMO0163</t>
  </si>
  <si>
    <t>ZEA   0348169</t>
  </si>
  <si>
    <t>AGB0692</t>
  </si>
  <si>
    <t>UBT052</t>
  </si>
  <si>
    <t>Mati</t>
  </si>
  <si>
    <t>IMO0164</t>
  </si>
  <si>
    <t>ZEA   0348170</t>
  </si>
  <si>
    <t>AGB0693</t>
  </si>
  <si>
    <t>UBT053</t>
  </si>
  <si>
    <t>Karkovski</t>
  </si>
  <si>
    <t>IMO0165</t>
  </si>
  <si>
    <t>ZEA   0348171</t>
  </si>
  <si>
    <t>AGB0694</t>
  </si>
  <si>
    <t>UBT054</t>
  </si>
  <si>
    <t>Gostil i verdhe</t>
  </si>
  <si>
    <t>IMO0166</t>
  </si>
  <si>
    <t>ZEA   0348172</t>
  </si>
  <si>
    <t>AGB0695</t>
  </si>
  <si>
    <t>UBT055</t>
  </si>
  <si>
    <t>Vendi i verdhe tip Gostil</t>
  </si>
  <si>
    <t>IMO0167</t>
  </si>
  <si>
    <t>ZEA   0348173</t>
  </si>
  <si>
    <t>AGB0696</t>
  </si>
  <si>
    <t>UBT056</t>
  </si>
  <si>
    <t>Fare e bardhe nen uje</t>
  </si>
  <si>
    <t>IMO0168</t>
  </si>
  <si>
    <t>ZEA   0348174</t>
  </si>
  <si>
    <t>AGB0697</t>
  </si>
  <si>
    <t>UBT057</t>
  </si>
  <si>
    <t>Banat i verdhe</t>
  </si>
  <si>
    <t>IMO0169</t>
  </si>
  <si>
    <t>ZEA   0348175</t>
  </si>
  <si>
    <t>AGB0698</t>
  </si>
  <si>
    <t>UBT058</t>
  </si>
  <si>
    <t>Banat i verdhe tip Austrie</t>
  </si>
  <si>
    <t>IMO0170</t>
  </si>
  <si>
    <t>ZEA   0348176</t>
  </si>
  <si>
    <t>AGB0699</t>
  </si>
  <si>
    <t>UBT059</t>
  </si>
  <si>
    <t>Deti  62</t>
  </si>
  <si>
    <t>IMO0171</t>
  </si>
  <si>
    <t>ZEA   0348177</t>
  </si>
  <si>
    <t>AGB0700</t>
  </si>
  <si>
    <t>UBT060</t>
  </si>
  <si>
    <t>IMO0172</t>
  </si>
  <si>
    <t>ZEA   0348178</t>
  </si>
  <si>
    <t>AGB0701</t>
  </si>
  <si>
    <t>UBT061</t>
  </si>
  <si>
    <t>IMO0173</t>
  </si>
  <si>
    <t>ZEA   0348179</t>
  </si>
  <si>
    <t>AGB0702</t>
  </si>
  <si>
    <t>UBT062</t>
  </si>
  <si>
    <t>IMO0174</t>
  </si>
  <si>
    <t>ZEA   0348180</t>
  </si>
  <si>
    <t>AGB0703</t>
  </si>
  <si>
    <t>UBT063</t>
  </si>
  <si>
    <t>Sulove  N.15</t>
  </si>
  <si>
    <t>IMO0175</t>
  </si>
  <si>
    <t>ZEA   0348181</t>
  </si>
  <si>
    <t>AGB0704</t>
  </si>
  <si>
    <t>UBT064</t>
  </si>
  <si>
    <t>IMO0176</t>
  </si>
  <si>
    <t>ZEA   0348182</t>
  </si>
  <si>
    <t>AGB0705</t>
  </si>
  <si>
    <t>UBT065</t>
  </si>
  <si>
    <t>Vendi i verdhe (Fag)</t>
  </si>
  <si>
    <t>IMO0177</t>
  </si>
  <si>
    <t>ZEA   0348183</t>
  </si>
  <si>
    <t>AGB0706</t>
  </si>
  <si>
    <t>UBT066</t>
  </si>
  <si>
    <t>Kamberi (Shengjin i madh)</t>
  </si>
  <si>
    <t>IMO0178</t>
  </si>
  <si>
    <t>ZEA   0348184</t>
  </si>
  <si>
    <t>AGB0707</t>
  </si>
  <si>
    <t>UBT067</t>
  </si>
  <si>
    <t>Roshi</t>
  </si>
  <si>
    <t>IMO0179</t>
  </si>
  <si>
    <t>ZEA   0348185</t>
  </si>
  <si>
    <t>AGB0708</t>
  </si>
  <si>
    <t>UBT068</t>
  </si>
  <si>
    <t>Qelqi i bardhe  1</t>
  </si>
  <si>
    <t>IMO0180</t>
  </si>
  <si>
    <t>ZEA   0348186</t>
  </si>
  <si>
    <t>AGB0709</t>
  </si>
  <si>
    <t>UBT069</t>
  </si>
  <si>
    <t>Qelqi i bardhe  2</t>
  </si>
  <si>
    <t>IMO0181</t>
  </si>
  <si>
    <t>ZEA   0348187</t>
  </si>
  <si>
    <t>AGB0710</t>
  </si>
  <si>
    <t>UBT070</t>
  </si>
  <si>
    <t>Fare e bardhe vendi</t>
  </si>
  <si>
    <t>IMO0182</t>
  </si>
  <si>
    <t>ZEA   0348188</t>
  </si>
  <si>
    <t>AGB0711</t>
  </si>
  <si>
    <t>KHP095</t>
  </si>
  <si>
    <t>Gushtak Muhurri</t>
  </si>
  <si>
    <t>2000/09</t>
  </si>
  <si>
    <t>IMO0183</t>
  </si>
  <si>
    <t>ZEA 06111</t>
  </si>
  <si>
    <t>AGB0712</t>
  </si>
  <si>
    <t>KHP096</t>
  </si>
  <si>
    <t>Bregas, Finiq</t>
  </si>
  <si>
    <t>395411N</t>
  </si>
  <si>
    <t>0200125E</t>
  </si>
  <si>
    <t>IMO0184</t>
  </si>
  <si>
    <t>ZEA 06112</t>
  </si>
  <si>
    <t>AGB0713</t>
  </si>
  <si>
    <t>KHP097</t>
  </si>
  <si>
    <t>Miser i bardhe mbi uje</t>
  </si>
  <si>
    <t>IMO0185</t>
  </si>
  <si>
    <t>ZEA 06113</t>
  </si>
  <si>
    <t>AGB0714</t>
  </si>
  <si>
    <t>KHP098</t>
  </si>
  <si>
    <t>Filat i verdhe</t>
  </si>
  <si>
    <t>Shijan, Finiq</t>
  </si>
  <si>
    <t>395509N</t>
  </si>
  <si>
    <t>0200225E</t>
  </si>
  <si>
    <t>IMO0186</t>
  </si>
  <si>
    <t>ZEA 06114</t>
  </si>
  <si>
    <t>AGB0715</t>
  </si>
  <si>
    <t>IMO0187</t>
  </si>
  <si>
    <t>ZEA 06115</t>
  </si>
  <si>
    <t>AGB0716</t>
  </si>
  <si>
    <t>KHP100</t>
  </si>
  <si>
    <t>I verdhe</t>
  </si>
  <si>
    <t>Vranë, Delvinë</t>
  </si>
  <si>
    <t>395558N</t>
  </si>
  <si>
    <t>0200122E</t>
  </si>
  <si>
    <t>IMO0188</t>
  </si>
  <si>
    <t>ZEA 06116</t>
  </si>
  <si>
    <t>AGB0717</t>
  </si>
  <si>
    <t>KHP101</t>
  </si>
  <si>
    <t>IMO0189</t>
  </si>
  <si>
    <t>ZEA 06117</t>
  </si>
  <si>
    <t>AGB0718</t>
  </si>
  <si>
    <t>KHP102</t>
  </si>
  <si>
    <t>IMO0190</t>
  </si>
  <si>
    <t>ZEA 06118</t>
  </si>
  <si>
    <t>AGB0719</t>
  </si>
  <si>
    <t>KHP103</t>
  </si>
  <si>
    <t>IMO0191</t>
  </si>
  <si>
    <t>ZEA 06119</t>
  </si>
  <si>
    <t>AGB0720</t>
  </si>
  <si>
    <t>KHP104</t>
  </si>
  <si>
    <t>Kuq i madh</t>
  </si>
  <si>
    <t>IMO0192</t>
  </si>
  <si>
    <t>ZEA 061110</t>
  </si>
  <si>
    <t>AGB0721</t>
  </si>
  <si>
    <t>KHP105</t>
  </si>
  <si>
    <t>Miser i bardhe nen uje</t>
  </si>
  <si>
    <t>IMO0193</t>
  </si>
  <si>
    <t>ZEA 061211</t>
  </si>
  <si>
    <t>AGB0722</t>
  </si>
  <si>
    <t>KHP106</t>
  </si>
  <si>
    <t>Tip Filat</t>
  </si>
  <si>
    <t>IMO0194</t>
  </si>
  <si>
    <t>ZEA 061212</t>
  </si>
  <si>
    <t>AGB0723</t>
  </si>
  <si>
    <t>KHP107</t>
  </si>
  <si>
    <t>IMO0195</t>
  </si>
  <si>
    <t>ZEA 061213</t>
  </si>
  <si>
    <t>AGB0724</t>
  </si>
  <si>
    <t>KHP108</t>
  </si>
  <si>
    <t>IMO0196</t>
  </si>
  <si>
    <t>ZEA 061214</t>
  </si>
  <si>
    <t>AGB0725</t>
  </si>
  <si>
    <t>KHP109</t>
  </si>
  <si>
    <t>IMO0197</t>
  </si>
  <si>
    <t>ZEA 061215</t>
  </si>
  <si>
    <t>AGB0726</t>
  </si>
  <si>
    <t>KHP110</t>
  </si>
  <si>
    <t>IMO0198</t>
  </si>
  <si>
    <t>ZEA 061216</t>
  </si>
  <si>
    <t>AGB0727</t>
  </si>
  <si>
    <t>KHP111</t>
  </si>
  <si>
    <t>Kranë, Mesopotam</t>
  </si>
  <si>
    <t>395322N</t>
  </si>
  <si>
    <t>0200540E</t>
  </si>
  <si>
    <t>IMO0199</t>
  </si>
  <si>
    <t>ZEA 061217</t>
  </si>
  <si>
    <t>AGB0728</t>
  </si>
  <si>
    <t>KHP112</t>
  </si>
  <si>
    <t>IMO0200</t>
  </si>
  <si>
    <t>ZEA 061218</t>
  </si>
  <si>
    <t>AGB0729</t>
  </si>
  <si>
    <t>KHP113</t>
  </si>
  <si>
    <t>IMO0201</t>
  </si>
  <si>
    <t>ZEA 061219</t>
  </si>
  <si>
    <t>AGB0730</t>
  </si>
  <si>
    <t>KHP114</t>
  </si>
  <si>
    <t>Miser i verdhe vendi</t>
  </si>
  <si>
    <t>IMO0202</t>
  </si>
  <si>
    <t>ZEA 061220</t>
  </si>
  <si>
    <t>AGB0731</t>
  </si>
  <si>
    <t>KHP115</t>
  </si>
  <si>
    <t>Pa emertim</t>
  </si>
  <si>
    <t>Kolonjës</t>
  </si>
  <si>
    <t>Qendër Ersekë</t>
  </si>
  <si>
    <t>401829N</t>
  </si>
  <si>
    <t>0203952E</t>
  </si>
  <si>
    <t>IMO0203</t>
  </si>
  <si>
    <t>ZEA 062321</t>
  </si>
  <si>
    <t>AGB0732</t>
  </si>
  <si>
    <t>KHP116</t>
  </si>
  <si>
    <t>401844N</t>
  </si>
  <si>
    <t>0203932E</t>
  </si>
  <si>
    <t>IMO0204</t>
  </si>
  <si>
    <t>ZEA 062322</t>
  </si>
  <si>
    <t>AGB0733</t>
  </si>
  <si>
    <t>KHP117</t>
  </si>
  <si>
    <t xml:space="preserve">Kalli te zgjedhur </t>
  </si>
  <si>
    <t>IMO0205</t>
  </si>
  <si>
    <t>ZEA 062323</t>
  </si>
  <si>
    <t>AGB0734</t>
  </si>
  <si>
    <t>KHP118</t>
  </si>
  <si>
    <t>Arras</t>
  </si>
  <si>
    <t>IMO0206</t>
  </si>
  <si>
    <t>ZEA 062324</t>
  </si>
  <si>
    <t>AGB0735</t>
  </si>
  <si>
    <t>KHP119</t>
  </si>
  <si>
    <t>Kalli i çiftezuar</t>
  </si>
  <si>
    <t>IMO0207</t>
  </si>
  <si>
    <t>ZEA 062325</t>
  </si>
  <si>
    <t>AGB0736</t>
  </si>
  <si>
    <t>KHP120</t>
  </si>
  <si>
    <t>Qukes Nr.1</t>
  </si>
  <si>
    <t>Librazhdit</t>
  </si>
  <si>
    <t>411000N</t>
  </si>
  <si>
    <t>0201800E</t>
  </si>
  <si>
    <t>IMO0208</t>
  </si>
  <si>
    <t>ZEA 062326</t>
  </si>
  <si>
    <t>AGB0737</t>
  </si>
  <si>
    <t>KHP121</t>
  </si>
  <si>
    <t>Qukes Nr.2</t>
  </si>
  <si>
    <t>IMO0209</t>
  </si>
  <si>
    <t>ZEA 062327</t>
  </si>
  <si>
    <t>AGB0738</t>
  </si>
  <si>
    <t>KHP122</t>
  </si>
  <si>
    <t>Verdhe Çelike</t>
  </si>
  <si>
    <t>Fierit</t>
  </si>
  <si>
    <t>Zharrëz</t>
  </si>
  <si>
    <t>404400N</t>
  </si>
  <si>
    <t>0193600E</t>
  </si>
  <si>
    <t>IMO0210</t>
  </si>
  <si>
    <t>ZEA 062328</t>
  </si>
  <si>
    <t>AGB0739</t>
  </si>
  <si>
    <t>KHP123</t>
  </si>
  <si>
    <t>Bokel gjate</t>
  </si>
  <si>
    <t>IMO0211</t>
  </si>
  <si>
    <t>ZEA 062329</t>
  </si>
  <si>
    <t>AGB0740</t>
  </si>
  <si>
    <t>KHP124</t>
  </si>
  <si>
    <t>Macukull</t>
  </si>
  <si>
    <t>IMO0212</t>
  </si>
  <si>
    <t>ZEA 062330</t>
  </si>
  <si>
    <t>AGB0741</t>
  </si>
  <si>
    <t>2000/12</t>
  </si>
  <si>
    <t>IMO0213</t>
  </si>
  <si>
    <t>ZEA 062431</t>
  </si>
  <si>
    <t>AGB0742</t>
  </si>
  <si>
    <t>IMO0214</t>
  </si>
  <si>
    <t>ZEA 062432</t>
  </si>
  <si>
    <t>AGB0743</t>
  </si>
  <si>
    <t>IMO0215</t>
  </si>
  <si>
    <t>ZEA 062433</t>
  </si>
  <si>
    <t>AGB0744</t>
  </si>
  <si>
    <t>IMO0216</t>
  </si>
  <si>
    <t>ZEA 062434</t>
  </si>
  <si>
    <t>AGB0745</t>
  </si>
  <si>
    <t>IMO0217</t>
  </si>
  <si>
    <t>ZEA 062435</t>
  </si>
  <si>
    <t>AGB0746</t>
  </si>
  <si>
    <t>IMO0218</t>
  </si>
  <si>
    <t>ZEA 062436</t>
  </si>
  <si>
    <t>AGB0747</t>
  </si>
  <si>
    <t>IMO0219</t>
  </si>
  <si>
    <t>ZEA 062437</t>
  </si>
  <si>
    <t>AGB0748</t>
  </si>
  <si>
    <t>IMO0220</t>
  </si>
  <si>
    <t>ZEA 062438</t>
  </si>
  <si>
    <t>AGB0749</t>
  </si>
  <si>
    <t>IMO0221</t>
  </si>
  <si>
    <t>ZEA 062439</t>
  </si>
  <si>
    <t>AGB0750</t>
  </si>
  <si>
    <t>IMO0222</t>
  </si>
  <si>
    <t>ZEA 062440</t>
  </si>
  <si>
    <t>AGB0751</t>
  </si>
  <si>
    <t>IMO0223</t>
  </si>
  <si>
    <t>ZEA 062441</t>
  </si>
  <si>
    <t>AGB0752</t>
  </si>
  <si>
    <t>IMO0224</t>
  </si>
  <si>
    <t>ZEA 062442</t>
  </si>
  <si>
    <t>AGB0753</t>
  </si>
  <si>
    <t>IMO0225</t>
  </si>
  <si>
    <t>ZEA 062443</t>
  </si>
  <si>
    <t>AGB0754</t>
  </si>
  <si>
    <t>IMO0226</t>
  </si>
  <si>
    <t>ZEA 062444</t>
  </si>
  <si>
    <t>AGB0755</t>
  </si>
  <si>
    <t>IMO0227</t>
  </si>
  <si>
    <t>ZEA 062445</t>
  </si>
  <si>
    <t>AGB0756</t>
  </si>
  <si>
    <t>IMO0228</t>
  </si>
  <si>
    <t>ZEA 062446</t>
  </si>
  <si>
    <t>AGB0757</t>
  </si>
  <si>
    <t>IMO0229</t>
  </si>
  <si>
    <t>ZEA 062447</t>
  </si>
  <si>
    <t>AGB0758</t>
  </si>
  <si>
    <t>IMO0230</t>
  </si>
  <si>
    <t>ZEA 062448</t>
  </si>
  <si>
    <t>AGB0759</t>
  </si>
  <si>
    <t>IMO0231</t>
  </si>
  <si>
    <t>ZEA 062449</t>
  </si>
  <si>
    <t>AGB0760</t>
  </si>
  <si>
    <t>IMO0232</t>
  </si>
  <si>
    <t>ZEA 062450</t>
  </si>
  <si>
    <t>AGB0761</t>
  </si>
  <si>
    <t>IMO0233</t>
  </si>
  <si>
    <t>ZEA 062451</t>
  </si>
  <si>
    <t>AGB0762</t>
  </si>
  <si>
    <t>IMO0234</t>
  </si>
  <si>
    <t>ZEA 062452</t>
  </si>
  <si>
    <t>AGB0763</t>
  </si>
  <si>
    <t>IMO0235</t>
  </si>
  <si>
    <t>ZEA 062453</t>
  </si>
  <si>
    <t>AGB0764</t>
  </si>
  <si>
    <t>IMO0236</t>
  </si>
  <si>
    <t>ZEA 062454</t>
  </si>
  <si>
    <t>AGB0765</t>
  </si>
  <si>
    <t>IMO0237</t>
  </si>
  <si>
    <t>ZEA 062455</t>
  </si>
  <si>
    <t>AGB0766</t>
  </si>
  <si>
    <t>IMO0238</t>
  </si>
  <si>
    <t>ZEA 062456</t>
  </si>
  <si>
    <t>AGB0767</t>
  </si>
  <si>
    <t>IMO0239</t>
  </si>
  <si>
    <t>ZEA 062457</t>
  </si>
  <si>
    <t>AGB0768</t>
  </si>
  <si>
    <t>IMO0240</t>
  </si>
  <si>
    <t>ZEA 062458</t>
  </si>
  <si>
    <t>AGB0769</t>
  </si>
  <si>
    <t>IMO0241</t>
  </si>
  <si>
    <t>ZEA 062459</t>
  </si>
  <si>
    <t>AGB0770</t>
  </si>
  <si>
    <t>IMO0242</t>
  </si>
  <si>
    <t>ZEA 062460</t>
  </si>
  <si>
    <t>AGB0771</t>
  </si>
  <si>
    <t>IMO0243</t>
  </si>
  <si>
    <t>ZEA 062461</t>
  </si>
  <si>
    <t>AGB0772</t>
  </si>
  <si>
    <t>IMO0244</t>
  </si>
  <si>
    <t>ZEA 062462</t>
  </si>
  <si>
    <t>AGB0773</t>
  </si>
  <si>
    <t>IMO0245</t>
  </si>
  <si>
    <t>ZEA 062463</t>
  </si>
  <si>
    <t>AGB0774</t>
  </si>
  <si>
    <t>IMO0246</t>
  </si>
  <si>
    <t>ZEA 062464</t>
  </si>
  <si>
    <t>AGB0775</t>
  </si>
  <si>
    <t>IMO0247</t>
  </si>
  <si>
    <t>ZEA 062465</t>
  </si>
  <si>
    <t>AGB0776</t>
  </si>
  <si>
    <t>IMO0248</t>
  </si>
  <si>
    <t>ZEA 062466</t>
  </si>
  <si>
    <t>AGB0777</t>
  </si>
  <si>
    <t>IMO0249</t>
  </si>
  <si>
    <t>ZEA 062467</t>
  </si>
  <si>
    <t>AGB0778</t>
  </si>
  <si>
    <t>IMO0250</t>
  </si>
  <si>
    <t>ZEA 062468</t>
  </si>
  <si>
    <t>AGB0779</t>
  </si>
  <si>
    <t>IMO0251</t>
  </si>
  <si>
    <t>ZEA 063569</t>
  </si>
  <si>
    <t>AGB0780</t>
  </si>
  <si>
    <t>IMO0252</t>
  </si>
  <si>
    <t>ZEA 063570</t>
  </si>
  <si>
    <t>AGB0781</t>
  </si>
  <si>
    <t>IMO0253</t>
  </si>
  <si>
    <t>ZEA 063571</t>
  </si>
  <si>
    <t>AGB0782</t>
  </si>
  <si>
    <t>IMO0254</t>
  </si>
  <si>
    <t>ZEA 063572</t>
  </si>
  <si>
    <t>AGB0783</t>
  </si>
  <si>
    <t>IMO0255</t>
  </si>
  <si>
    <t>ZEA 063573</t>
  </si>
  <si>
    <t>AGB0784</t>
  </si>
  <si>
    <t>IMO0256</t>
  </si>
  <si>
    <t>ZEA 063574</t>
  </si>
  <si>
    <t>AGB0785</t>
  </si>
  <si>
    <t>IMO0257</t>
  </si>
  <si>
    <t>ZEA 063575</t>
  </si>
  <si>
    <t>AGB0786</t>
  </si>
  <si>
    <t>IMO0258</t>
  </si>
  <si>
    <t>ZEA 063576</t>
  </si>
  <si>
    <t>AGB0787</t>
  </si>
  <si>
    <t>IMO0259</t>
  </si>
  <si>
    <t>ZEA 063577</t>
  </si>
  <si>
    <t>AGB0788</t>
  </si>
  <si>
    <t>IMO0260</t>
  </si>
  <si>
    <t>ZEA 063578</t>
  </si>
  <si>
    <t>AGB0789</t>
  </si>
  <si>
    <t>IMO0261</t>
  </si>
  <si>
    <t>ZEA 063579</t>
  </si>
  <si>
    <t>AGB0790</t>
  </si>
  <si>
    <t>IMO0262</t>
  </si>
  <si>
    <t>ZEA 063580</t>
  </si>
  <si>
    <t>AGB0791</t>
  </si>
  <si>
    <t>IMO0263</t>
  </si>
  <si>
    <t>ZEA 063581</t>
  </si>
  <si>
    <t>AGB0792</t>
  </si>
  <si>
    <t>IMO0264</t>
  </si>
  <si>
    <t>ZEA 063582</t>
  </si>
  <si>
    <t>AGB0793</t>
  </si>
  <si>
    <t>IMO0265</t>
  </si>
  <si>
    <t>ZEA 063583</t>
  </si>
  <si>
    <t>AGB0794</t>
  </si>
  <si>
    <t>IMO0266</t>
  </si>
  <si>
    <t>ZEA 063584</t>
  </si>
  <si>
    <t>AGB0795</t>
  </si>
  <si>
    <t>IMO0267</t>
  </si>
  <si>
    <t>ZEA 063585</t>
  </si>
  <si>
    <t>AGB0796</t>
  </si>
  <si>
    <t>IMO0268</t>
  </si>
  <si>
    <t>ZEA 063586</t>
  </si>
  <si>
    <t>AGB0797</t>
  </si>
  <si>
    <t>IMO0269</t>
  </si>
  <si>
    <t>ZEA 063587</t>
  </si>
  <si>
    <t>AGB0798</t>
  </si>
  <si>
    <t>IMO0270</t>
  </si>
  <si>
    <t>ZEA 063588</t>
  </si>
  <si>
    <t>AGB0799</t>
  </si>
  <si>
    <t>IMO0271</t>
  </si>
  <si>
    <t>ZEA 063589</t>
  </si>
  <si>
    <t>AGB0800</t>
  </si>
  <si>
    <t>IMO0272</t>
  </si>
  <si>
    <t>ZEA 063590</t>
  </si>
  <si>
    <t>AGB0801</t>
  </si>
  <si>
    <t>IMO0273</t>
  </si>
  <si>
    <t>ZEA 063591</t>
  </si>
  <si>
    <t>AGB0802</t>
  </si>
  <si>
    <t>IMO0274</t>
  </si>
  <si>
    <t>ZEA 063592</t>
  </si>
  <si>
    <t>AGB0803</t>
  </si>
  <si>
    <t>IMO0275</t>
  </si>
  <si>
    <t>ZEA 063593</t>
  </si>
  <si>
    <t>AGB0804</t>
  </si>
  <si>
    <t>IMO0276</t>
  </si>
  <si>
    <t>ZEA 063594</t>
  </si>
  <si>
    <t>AGB0805</t>
  </si>
  <si>
    <t>IMO0277</t>
  </si>
  <si>
    <t>ZEA 063595</t>
  </si>
  <si>
    <t>AGB0806</t>
  </si>
  <si>
    <t>IMO0278</t>
  </si>
  <si>
    <t>ZEA 063596</t>
  </si>
  <si>
    <t>AGB0807</t>
  </si>
  <si>
    <t>IMO0279</t>
  </si>
  <si>
    <t>ZEA 063597</t>
  </si>
  <si>
    <t>AGB0808</t>
  </si>
  <si>
    <t>IMO0280</t>
  </si>
  <si>
    <t>ZEA 063598</t>
  </si>
  <si>
    <t>AGB0809</t>
  </si>
  <si>
    <t>IMO0281</t>
  </si>
  <si>
    <t>ZEA 063599</t>
  </si>
  <si>
    <t>AGB0810</t>
  </si>
  <si>
    <t>IMO0282</t>
  </si>
  <si>
    <t>ZEA 0635100</t>
  </si>
  <si>
    <t>AGB0811</t>
  </si>
  <si>
    <t>IMO0283</t>
  </si>
  <si>
    <t>ZEA 0635101</t>
  </si>
  <si>
    <t>AGB0812</t>
  </si>
  <si>
    <t>IMO0284</t>
  </si>
  <si>
    <t>ZEA 0635102</t>
  </si>
  <si>
    <t>AGB0813</t>
  </si>
  <si>
    <t>IMO0285</t>
  </si>
  <si>
    <t>ZEA 0635103</t>
  </si>
  <si>
    <t>AGB0814</t>
  </si>
  <si>
    <t>IMO0286</t>
  </si>
  <si>
    <t>ZEA 0635104</t>
  </si>
  <si>
    <t>AGB0815</t>
  </si>
  <si>
    <t>IMO0287</t>
  </si>
  <si>
    <t>ZEA 0635105</t>
  </si>
  <si>
    <t>AGB0816</t>
  </si>
  <si>
    <t>IMO0288</t>
  </si>
  <si>
    <t>ZEA 0635106</t>
  </si>
  <si>
    <t>AGB0817</t>
  </si>
  <si>
    <t>IMO0289</t>
  </si>
  <si>
    <t>ZEA 0635107</t>
  </si>
  <si>
    <t>AGB0818</t>
  </si>
  <si>
    <t>KHP125</t>
  </si>
  <si>
    <t>IMO0290</t>
  </si>
  <si>
    <t>ZEA 0636108</t>
  </si>
  <si>
    <t>AGB0819</t>
  </si>
  <si>
    <t>KHP126</t>
  </si>
  <si>
    <t>Gushtak Vendi</t>
  </si>
  <si>
    <t>IMO0291</t>
  </si>
  <si>
    <t>ZEA 0636109</t>
  </si>
  <si>
    <t>AGB0820</t>
  </si>
  <si>
    <t>KHP127</t>
  </si>
  <si>
    <t>Miser Gushtak</t>
  </si>
  <si>
    <t>420238N</t>
  </si>
  <si>
    <t>0195343E</t>
  </si>
  <si>
    <t>IMO0292</t>
  </si>
  <si>
    <t>ZEA 0636110</t>
  </si>
  <si>
    <t>AGB0821</t>
  </si>
  <si>
    <t>KHP128</t>
  </si>
  <si>
    <t>IMO0293</t>
  </si>
  <si>
    <t>ZEA 0636111</t>
  </si>
  <si>
    <t>AGB0822</t>
  </si>
  <si>
    <t>KHP129</t>
  </si>
  <si>
    <t>Kalli te ndryshem</t>
  </si>
  <si>
    <t>IMO0294</t>
  </si>
  <si>
    <t>ZEA 0636112</t>
  </si>
  <si>
    <t>AGB0823</t>
  </si>
  <si>
    <t>KHP130</t>
  </si>
  <si>
    <t>IMO0295</t>
  </si>
  <si>
    <t>ZEA 0636113</t>
  </si>
  <si>
    <t>AGB0824</t>
  </si>
  <si>
    <t>KHP131</t>
  </si>
  <si>
    <t>IMO0296</t>
  </si>
  <si>
    <t>ZEA 0636114</t>
  </si>
  <si>
    <t>AGB0825</t>
  </si>
  <si>
    <t>KHP132</t>
  </si>
  <si>
    <t>Hashim Borishi</t>
  </si>
  <si>
    <t>IMO0297</t>
  </si>
  <si>
    <t>ZEA 0636115</t>
  </si>
  <si>
    <t>AGB0826</t>
  </si>
  <si>
    <t>IMO0298</t>
  </si>
  <si>
    <t>ZEA 0647116</t>
  </si>
  <si>
    <t>AGB0827</t>
  </si>
  <si>
    <t>KHP133</t>
  </si>
  <si>
    <t>Fara kuqe Lumniqe</t>
  </si>
  <si>
    <t>IMO0299</t>
  </si>
  <si>
    <t>ZEA 0647117</t>
  </si>
  <si>
    <t>AGB0828</t>
  </si>
  <si>
    <t>KHP134</t>
  </si>
  <si>
    <t>IMO0300</t>
  </si>
  <si>
    <t>ZEA 0647118</t>
  </si>
  <si>
    <t>AGB0829</t>
  </si>
  <si>
    <t>KHP135</t>
  </si>
  <si>
    <t>Rubiku Nr.1</t>
  </si>
  <si>
    <t>IMO0301</t>
  </si>
  <si>
    <t>ZEA 0647119</t>
  </si>
  <si>
    <t>AGB0830</t>
  </si>
  <si>
    <t>KHP136</t>
  </si>
  <si>
    <t>Fare e bardhe</t>
  </si>
  <si>
    <t>IMO0302</t>
  </si>
  <si>
    <t>ZEA 0647120</t>
  </si>
  <si>
    <t>AGB0831</t>
  </si>
  <si>
    <t>KHP137</t>
  </si>
  <si>
    <t>IMO0303</t>
  </si>
  <si>
    <t>ZEA 0647121</t>
  </si>
  <si>
    <t>AGB0832</t>
  </si>
  <si>
    <t>IMO0304</t>
  </si>
  <si>
    <t>ZEA 0647122</t>
  </si>
  <si>
    <t>AGB0833</t>
  </si>
  <si>
    <t>IMO0305</t>
  </si>
  <si>
    <t>ZEA 0647123</t>
  </si>
  <si>
    <t>AGB0834</t>
  </si>
  <si>
    <t>KHP138</t>
  </si>
  <si>
    <t>Liman Nr.1</t>
  </si>
  <si>
    <t>IMO0306</t>
  </si>
  <si>
    <t>ZEA 0647124</t>
  </si>
  <si>
    <t>AGB0835</t>
  </si>
  <si>
    <t>IMO0307</t>
  </si>
  <si>
    <t>ZEA 0647125</t>
  </si>
  <si>
    <t>AGB0836</t>
  </si>
  <si>
    <t>Hibrid</t>
  </si>
  <si>
    <t>2004/01</t>
  </si>
  <si>
    <t>IMO0308</t>
  </si>
  <si>
    <t>ZEA 0648126</t>
  </si>
  <si>
    <t>UBT071</t>
  </si>
  <si>
    <t>AGB0837</t>
  </si>
  <si>
    <t>UBT072</t>
  </si>
  <si>
    <t>Prosek  1</t>
  </si>
  <si>
    <t>IMO0309</t>
  </si>
  <si>
    <t>ZEA 0648127</t>
  </si>
  <si>
    <t>AGB0838</t>
  </si>
  <si>
    <t>UBT073</t>
  </si>
  <si>
    <t>Prosek  3</t>
  </si>
  <si>
    <t>IMO0310</t>
  </si>
  <si>
    <t>ZEA 0648128</t>
  </si>
  <si>
    <t>AGB0839</t>
  </si>
  <si>
    <t>UBT074</t>
  </si>
  <si>
    <t>Prosek  5</t>
  </si>
  <si>
    <t>IMO0311</t>
  </si>
  <si>
    <t>ZEA 0648129</t>
  </si>
  <si>
    <t>AGB0840</t>
  </si>
  <si>
    <t>UBT075</t>
  </si>
  <si>
    <t>Dukat i verdhë 1</t>
  </si>
  <si>
    <t>IMO0312</t>
  </si>
  <si>
    <t>ZEA 0648130</t>
  </si>
  <si>
    <t>AGB0841</t>
  </si>
  <si>
    <t>UBT076</t>
  </si>
  <si>
    <t>Dukat i verdhë 4</t>
  </si>
  <si>
    <t>IMO0313</t>
  </si>
  <si>
    <t>ZEA 0648131</t>
  </si>
  <si>
    <t>AGB0842</t>
  </si>
  <si>
    <t>UBT077</t>
  </si>
  <si>
    <t>Pobrat  Kutalli</t>
  </si>
  <si>
    <t>IMO0314</t>
  </si>
  <si>
    <t>ZEA 0648132</t>
  </si>
  <si>
    <t>AGB0843</t>
  </si>
  <si>
    <t>UBT078</t>
  </si>
  <si>
    <t>Farë  gjatë  1</t>
  </si>
  <si>
    <t>IMO0315</t>
  </si>
  <si>
    <t>ZEA 0648133</t>
  </si>
  <si>
    <t>AGB0844</t>
  </si>
  <si>
    <t>UBT079</t>
  </si>
  <si>
    <t>Vendi Korçë  3</t>
  </si>
  <si>
    <t>IMO0316</t>
  </si>
  <si>
    <t>ZEA 0648134</t>
  </si>
  <si>
    <t>AGB0845</t>
  </si>
  <si>
    <t>UBT080</t>
  </si>
  <si>
    <t xml:space="preserve">Vendi Korçë </t>
  </si>
  <si>
    <t>IMO0317</t>
  </si>
  <si>
    <t>ZEA 0648135</t>
  </si>
  <si>
    <t>AGB0846</t>
  </si>
  <si>
    <t>UBT081</t>
  </si>
  <si>
    <t>Gushtak i kuq  2</t>
  </si>
  <si>
    <t>IMO0318</t>
  </si>
  <si>
    <t>ZEA 0648136</t>
  </si>
  <si>
    <t>AGB0847</t>
  </si>
  <si>
    <t>UBT082</t>
  </si>
  <si>
    <t>Gushtak i kuq  3</t>
  </si>
  <si>
    <t>IMO0319</t>
  </si>
  <si>
    <t>ZEA 0648137</t>
  </si>
  <si>
    <t>AGB0848</t>
  </si>
  <si>
    <t>UBT083</t>
  </si>
  <si>
    <t>Gushtak i kuq  5</t>
  </si>
  <si>
    <t>IMO0320</t>
  </si>
  <si>
    <t>ZEA 0648138</t>
  </si>
  <si>
    <t>AGB0849</t>
  </si>
  <si>
    <t>UBT084</t>
  </si>
  <si>
    <t>Gushtak i kuq  7</t>
  </si>
  <si>
    <t>IMO0321</t>
  </si>
  <si>
    <t>ZEA 0648139</t>
  </si>
  <si>
    <t>AGB0850</t>
  </si>
  <si>
    <t>UBT085</t>
  </si>
  <si>
    <t>Farë e dytë  1</t>
  </si>
  <si>
    <t>IMO0322</t>
  </si>
  <si>
    <t>ZEA 0648140</t>
  </si>
  <si>
    <t>AGB0851</t>
  </si>
  <si>
    <t>UBT086</t>
  </si>
  <si>
    <t>Mesatar i kuq 1</t>
  </si>
  <si>
    <t>IMO0323</t>
  </si>
  <si>
    <t>ZEA 0648141</t>
  </si>
  <si>
    <t>AGB0852</t>
  </si>
  <si>
    <t>UBT087</t>
  </si>
  <si>
    <t>Mesatar i kuq 2</t>
  </si>
  <si>
    <t>IMO0324</t>
  </si>
  <si>
    <t>ZEA 0648142</t>
  </si>
  <si>
    <t>AGB0853</t>
  </si>
  <si>
    <t>UBT088</t>
  </si>
  <si>
    <t>Farë e bardhë  1</t>
  </si>
  <si>
    <t>IMO0325</t>
  </si>
  <si>
    <t>ZEA 0648143</t>
  </si>
  <si>
    <t>AGB0854</t>
  </si>
  <si>
    <t>UBT089</t>
  </si>
  <si>
    <t>Hashur Boriçi  2</t>
  </si>
  <si>
    <t>IMO0326</t>
  </si>
  <si>
    <t>ZEA 0648144</t>
  </si>
  <si>
    <t>AGB0855</t>
  </si>
  <si>
    <t>UBT090</t>
  </si>
  <si>
    <t>Farë Gostile</t>
  </si>
  <si>
    <t>IMO0327</t>
  </si>
  <si>
    <t>ZEA 0648145</t>
  </si>
  <si>
    <t>AGB0856</t>
  </si>
  <si>
    <t>UBT091</t>
  </si>
  <si>
    <t>Vendi i verdhë  (Dragobi)</t>
  </si>
  <si>
    <t>IMO0328</t>
  </si>
  <si>
    <t>ZEA 0648146</t>
  </si>
  <si>
    <t>AGB0857</t>
  </si>
  <si>
    <t>UBT092</t>
  </si>
  <si>
    <t>Vendi i bardhë</t>
  </si>
  <si>
    <t>IMO0329</t>
  </si>
  <si>
    <t>ZEA 0648147</t>
  </si>
  <si>
    <t>AGB0858</t>
  </si>
  <si>
    <t>UBT093</t>
  </si>
  <si>
    <t>IMO0330</t>
  </si>
  <si>
    <t>ZEA 0648148</t>
  </si>
  <si>
    <t>AGB0859</t>
  </si>
  <si>
    <t>UBT094</t>
  </si>
  <si>
    <t>Vendi i verdhë  (Rramull)</t>
  </si>
  <si>
    <t>IMO0331</t>
  </si>
  <si>
    <t>ZEA 0648149</t>
  </si>
  <si>
    <t>AGB0860</t>
  </si>
  <si>
    <t>UBT095</t>
  </si>
  <si>
    <t>Vendi i verdhë  (Ketë)</t>
  </si>
  <si>
    <t>IMO0332</t>
  </si>
  <si>
    <t>ZEA 0648150</t>
  </si>
  <si>
    <t>AGB0861</t>
  </si>
  <si>
    <t>UBT096</t>
  </si>
  <si>
    <t>Farë Kaninë</t>
  </si>
  <si>
    <t>IMO0333</t>
  </si>
  <si>
    <t>ZEA 0648151</t>
  </si>
  <si>
    <t>AGB0862</t>
  </si>
  <si>
    <t>UBT097</t>
  </si>
  <si>
    <t>Vendi i verdhë  (Zallbastar)</t>
  </si>
  <si>
    <t>IMO0334</t>
  </si>
  <si>
    <t>ZEA 0648152</t>
  </si>
  <si>
    <t>AGB0863</t>
  </si>
  <si>
    <t>UBT098</t>
  </si>
  <si>
    <t>Farë e bardhajt</t>
  </si>
  <si>
    <t>IMO0335</t>
  </si>
  <si>
    <t>ZEA 0648153</t>
  </si>
  <si>
    <t>AGB0864</t>
  </si>
  <si>
    <t>UBT099</t>
  </si>
  <si>
    <t>Farë dyshe Belsh</t>
  </si>
  <si>
    <t>IMO0336</t>
  </si>
  <si>
    <t>ZEA 0648154</t>
  </si>
  <si>
    <t>AGB0865</t>
  </si>
  <si>
    <t>UBT100</t>
  </si>
  <si>
    <t>Misër i bardhë</t>
  </si>
  <si>
    <t>IMO0337</t>
  </si>
  <si>
    <t>ZEA 0648155</t>
  </si>
  <si>
    <t>AGB0866</t>
  </si>
  <si>
    <t>KHP139</t>
  </si>
  <si>
    <t>Tip Gomsiqe</t>
  </si>
  <si>
    <t>IMO0338</t>
  </si>
  <si>
    <t>ZEA   074790</t>
  </si>
  <si>
    <t>AGB0867</t>
  </si>
  <si>
    <t>KHP140</t>
  </si>
  <si>
    <t>Çaragjati</t>
  </si>
  <si>
    <t>IMO0339</t>
  </si>
  <si>
    <t>ZEA   074791</t>
  </si>
  <si>
    <t>AGB0868</t>
  </si>
  <si>
    <t>KHP141</t>
  </si>
  <si>
    <t>Qelqor i bardhe</t>
  </si>
  <si>
    <t>IMO0340</t>
  </si>
  <si>
    <t>ZEA   074792</t>
  </si>
  <si>
    <t>AGB0869</t>
  </si>
  <si>
    <t>KHP142</t>
  </si>
  <si>
    <t>IMO0341</t>
  </si>
  <si>
    <t>ZEA   074793</t>
  </si>
  <si>
    <t>AGB0870</t>
  </si>
  <si>
    <t>KHP143</t>
  </si>
  <si>
    <t>I bardhe i mesem</t>
  </si>
  <si>
    <t>IMO0342</t>
  </si>
  <si>
    <t>ZEA   074794</t>
  </si>
  <si>
    <t>AGB0871</t>
  </si>
  <si>
    <t>KHP144</t>
  </si>
  <si>
    <t>Dukaj</t>
  </si>
  <si>
    <t>IMO0343</t>
  </si>
  <si>
    <t>ZEA   074795</t>
  </si>
  <si>
    <t>AGB0872</t>
  </si>
  <si>
    <t>KHP145</t>
  </si>
  <si>
    <t>Qeserat</t>
  </si>
  <si>
    <t>IMO0344</t>
  </si>
  <si>
    <t>ZEA   074796</t>
  </si>
  <si>
    <t>AGB0873</t>
  </si>
  <si>
    <t>KHP146</t>
  </si>
  <si>
    <t>IMO0345</t>
  </si>
  <si>
    <t>ZEA   074797</t>
  </si>
  <si>
    <t>AGB0874</t>
  </si>
  <si>
    <t>KHP147</t>
  </si>
  <si>
    <t>Fare madh pa ferra</t>
  </si>
  <si>
    <t>IMO0346</t>
  </si>
  <si>
    <t>ZEA   074798</t>
  </si>
  <si>
    <t>AGB0875</t>
  </si>
  <si>
    <t>KHP148</t>
  </si>
  <si>
    <t>Mashkullore</t>
  </si>
  <si>
    <t>IMO0347</t>
  </si>
  <si>
    <t>ZEA   074799</t>
  </si>
  <si>
    <t>AGB0876</t>
  </si>
  <si>
    <t>KHP149</t>
  </si>
  <si>
    <t>Fara Gurres Bruçaj</t>
  </si>
  <si>
    <t>IMO0348</t>
  </si>
  <si>
    <t>ZEA   0747100</t>
  </si>
  <si>
    <t>AGB0877</t>
  </si>
  <si>
    <t>KHP150</t>
  </si>
  <si>
    <t>IMO0349</t>
  </si>
  <si>
    <t>ZEA   0747101</t>
  </si>
  <si>
    <t>AGB0878</t>
  </si>
  <si>
    <t>KHP151</t>
  </si>
  <si>
    <t>Fara e Lushes</t>
  </si>
  <si>
    <t>IMO0350</t>
  </si>
  <si>
    <t>ZEA   0747102</t>
  </si>
  <si>
    <t>AGB0879</t>
  </si>
  <si>
    <t>KHP152</t>
  </si>
  <si>
    <t>401750N</t>
  </si>
  <si>
    <t>0203927E</t>
  </si>
  <si>
    <t>IMO0351</t>
  </si>
  <si>
    <t>ZEA   0748103</t>
  </si>
  <si>
    <t>AGB0880</t>
  </si>
  <si>
    <t>KHP153</t>
  </si>
  <si>
    <t>I mesem</t>
  </si>
  <si>
    <t>IMO0352</t>
  </si>
  <si>
    <t>ZEA   0748104</t>
  </si>
  <si>
    <t>AGB0881</t>
  </si>
  <si>
    <t>KHP154</t>
  </si>
  <si>
    <t>IMO0353</t>
  </si>
  <si>
    <t>ZEA   0748105</t>
  </si>
  <si>
    <t>AGB0882</t>
  </si>
  <si>
    <t>KHP155</t>
  </si>
  <si>
    <t>Mesutek</t>
  </si>
  <si>
    <t>IMO0354</t>
  </si>
  <si>
    <t>ZEA   0748106</t>
  </si>
  <si>
    <t>AGB0883</t>
  </si>
  <si>
    <t>KHP156</t>
  </si>
  <si>
    <t>IMO0355</t>
  </si>
  <si>
    <t>ZEA   0748107</t>
  </si>
  <si>
    <t>AGB0884</t>
  </si>
  <si>
    <t>KHP157</t>
  </si>
  <si>
    <t>Gushtak i verdhe</t>
  </si>
  <si>
    <t>IMO0356</t>
  </si>
  <si>
    <t>ZEA   0748108</t>
  </si>
  <si>
    <t>AGB0885</t>
  </si>
  <si>
    <t>KHP158</t>
  </si>
  <si>
    <t>Reç i vedhe</t>
  </si>
  <si>
    <t>IMO0357</t>
  </si>
  <si>
    <t>ZEA   0748109</t>
  </si>
  <si>
    <t>AGB0886</t>
  </si>
  <si>
    <t>KHP159</t>
  </si>
  <si>
    <t>395257N</t>
  </si>
  <si>
    <t>0200348E</t>
  </si>
  <si>
    <t>IMO0358</t>
  </si>
  <si>
    <t>ZEA   0748110</t>
  </si>
  <si>
    <t>AGB0887</t>
  </si>
  <si>
    <t>KHP160</t>
  </si>
  <si>
    <t>Bokel kuqe verdhe</t>
  </si>
  <si>
    <t>IMO0359</t>
  </si>
  <si>
    <t>ZEA   0748111</t>
  </si>
  <si>
    <t>AGB0888</t>
  </si>
  <si>
    <t>KHP161</t>
  </si>
  <si>
    <t>IMO0360</t>
  </si>
  <si>
    <t>ZEA   0748112</t>
  </si>
  <si>
    <t>AGB0889</t>
  </si>
  <si>
    <t>KHP162</t>
  </si>
  <si>
    <t>Fara e dyte</t>
  </si>
  <si>
    <t>IMO0361</t>
  </si>
  <si>
    <t>ZEA   0748113</t>
  </si>
  <si>
    <t>AGB0890</t>
  </si>
  <si>
    <t>KHP163</t>
  </si>
  <si>
    <t>I verdhe i mesem</t>
  </si>
  <si>
    <t>IMO0362</t>
  </si>
  <si>
    <t>ZEA   0748114</t>
  </si>
  <si>
    <t>AGB0891</t>
  </si>
  <si>
    <t>KHP164</t>
  </si>
  <si>
    <t>IMO0363</t>
  </si>
  <si>
    <t>ZEA   0748115</t>
  </si>
  <si>
    <t>AGB0892</t>
  </si>
  <si>
    <t>KHP165</t>
  </si>
  <si>
    <t>16-18 rreshta</t>
  </si>
  <si>
    <t>IMO0364</t>
  </si>
  <si>
    <t>ZEA   08111</t>
  </si>
  <si>
    <t>AGB0893</t>
  </si>
  <si>
    <t>KHP166</t>
  </si>
  <si>
    <t>IMO0365</t>
  </si>
  <si>
    <t>ZEA   08112</t>
  </si>
  <si>
    <t>AGB0894</t>
  </si>
  <si>
    <t>KHP167</t>
  </si>
  <si>
    <t>Gjelash</t>
  </si>
  <si>
    <t>IMO0366</t>
  </si>
  <si>
    <t>AGB0895</t>
  </si>
  <si>
    <t>KHP168</t>
  </si>
  <si>
    <t>Fara e bardhe Celit</t>
  </si>
  <si>
    <t>IMO0367</t>
  </si>
  <si>
    <t>ZEA   08114</t>
  </si>
  <si>
    <t>AGB0896</t>
  </si>
  <si>
    <t>KHP169</t>
  </si>
  <si>
    <t>Tip Bullgari</t>
  </si>
  <si>
    <t>IMO0368</t>
  </si>
  <si>
    <t>ZEA   08115</t>
  </si>
  <si>
    <t>AGB0897</t>
  </si>
  <si>
    <t>KHP170</t>
  </si>
  <si>
    <t>Gushtak Lunej</t>
  </si>
  <si>
    <t>IMO0369</t>
  </si>
  <si>
    <t>ZEA   08116</t>
  </si>
  <si>
    <t>AGB0898</t>
  </si>
  <si>
    <t>KHP171</t>
  </si>
  <si>
    <t>Corogjafi</t>
  </si>
  <si>
    <t>IMO0370</t>
  </si>
  <si>
    <t>ZEA   08117</t>
  </si>
  <si>
    <t>AGB0899</t>
  </si>
  <si>
    <t>KHP172</t>
  </si>
  <si>
    <t>Austriak i hereshem</t>
  </si>
  <si>
    <t>IMO0371</t>
  </si>
  <si>
    <t>ZEA   08118</t>
  </si>
  <si>
    <t>AGB0900</t>
  </si>
  <si>
    <t>KHP173</t>
  </si>
  <si>
    <t>Ysberish</t>
  </si>
  <si>
    <t>395224N</t>
  </si>
  <si>
    <t>0200356E</t>
  </si>
  <si>
    <t>IMO0372</t>
  </si>
  <si>
    <t>ZEA   08119</t>
  </si>
  <si>
    <t>AGB0901</t>
  </si>
  <si>
    <t>KHP174</t>
  </si>
  <si>
    <t>IMO0373</t>
  </si>
  <si>
    <t>ZEA   081110</t>
  </si>
  <si>
    <t>AGB0902</t>
  </si>
  <si>
    <t>KHP175</t>
  </si>
  <si>
    <t>Mesopotam</t>
  </si>
  <si>
    <t>395234N</t>
  </si>
  <si>
    <t>0200429E</t>
  </si>
  <si>
    <t>IMO0374</t>
  </si>
  <si>
    <t>ZEA   081111</t>
  </si>
  <si>
    <t>AGB0903</t>
  </si>
  <si>
    <t>KHP176</t>
  </si>
  <si>
    <t>IMO0375</t>
  </si>
  <si>
    <t>ZEA   081112</t>
  </si>
  <si>
    <t>AGB0904</t>
  </si>
  <si>
    <t>KHP177</t>
  </si>
  <si>
    <t>Vrij</t>
  </si>
  <si>
    <t>IMO0376</t>
  </si>
  <si>
    <t>ZEA   081113</t>
  </si>
  <si>
    <t>AGB0905</t>
  </si>
  <si>
    <t>KHP178</t>
  </si>
  <si>
    <t>2005/03</t>
  </si>
  <si>
    <t>IMO0377</t>
  </si>
  <si>
    <t xml:space="preserve">ZEA 0936407  </t>
  </si>
  <si>
    <t>AGB0906</t>
  </si>
  <si>
    <t>KHP179</t>
  </si>
  <si>
    <t>IMO0378</t>
  </si>
  <si>
    <t>ZEA 0936408</t>
  </si>
  <si>
    <t>AGB0907</t>
  </si>
  <si>
    <t>KHP180</t>
  </si>
  <si>
    <t>IMO0379</t>
  </si>
  <si>
    <t>ZEA 0936409</t>
  </si>
  <si>
    <t>AGB0908</t>
  </si>
  <si>
    <t>KHP181</t>
  </si>
  <si>
    <t>IMO0380</t>
  </si>
  <si>
    <t>ZEA 0936410</t>
  </si>
  <si>
    <t>AGB0909</t>
  </si>
  <si>
    <t>KHP182</t>
  </si>
  <si>
    <t>IMO0381</t>
  </si>
  <si>
    <t>ZEA 0936411</t>
  </si>
  <si>
    <t>AGB0910</t>
  </si>
  <si>
    <t>KHP183</t>
  </si>
  <si>
    <t>IMO0382</t>
  </si>
  <si>
    <t>ZEA 0936412</t>
  </si>
  <si>
    <t>AGB0911</t>
  </si>
  <si>
    <t>KHP184</t>
  </si>
  <si>
    <t>IMO0383</t>
  </si>
  <si>
    <t xml:space="preserve">ZEA 0936413 </t>
  </si>
  <si>
    <t>AGB0912</t>
  </si>
  <si>
    <t>KHP185</t>
  </si>
  <si>
    <t>IMO0384</t>
  </si>
  <si>
    <t>ZEA 0947414</t>
  </si>
  <si>
    <t>AGB0913</t>
  </si>
  <si>
    <t>KHP186</t>
  </si>
  <si>
    <t>Çaush, Mesopotam</t>
  </si>
  <si>
    <t>395249N</t>
  </si>
  <si>
    <t>0200454E</t>
  </si>
  <si>
    <t>IMO0385</t>
  </si>
  <si>
    <t>ZEA 0947415</t>
  </si>
  <si>
    <t>AGB0914</t>
  </si>
  <si>
    <t>KHP187</t>
  </si>
  <si>
    <t>Belice</t>
  </si>
  <si>
    <t>IMO0386</t>
  </si>
  <si>
    <t xml:space="preserve">ZEA 0947416  </t>
  </si>
  <si>
    <t>AGB0915</t>
  </si>
  <si>
    <t>KHP188</t>
  </si>
  <si>
    <t>IMO0387</t>
  </si>
  <si>
    <t xml:space="preserve">ZEA 0947417  </t>
  </si>
  <si>
    <t>AGB0916</t>
  </si>
  <si>
    <t>KHP189</t>
  </si>
  <si>
    <t>IMO0388</t>
  </si>
  <si>
    <t xml:space="preserve">ZEA 0947418  </t>
  </si>
  <si>
    <t>AGB0917</t>
  </si>
  <si>
    <t>KHP190</t>
  </si>
  <si>
    <t>IMO0389</t>
  </si>
  <si>
    <t xml:space="preserve">ZEA 0947419 </t>
  </si>
  <si>
    <t>AGB0918</t>
  </si>
  <si>
    <t>KHP191</t>
  </si>
  <si>
    <t>IMO0390</t>
  </si>
  <si>
    <t>ZEA 0947420</t>
  </si>
  <si>
    <t>AGB0919</t>
  </si>
  <si>
    <t>KHP192</t>
  </si>
  <si>
    <t>Bullgar</t>
  </si>
  <si>
    <t>IMO0391</t>
  </si>
  <si>
    <t>ZEA 0947421</t>
  </si>
  <si>
    <t>AGB0920</t>
  </si>
  <si>
    <t>KHP193</t>
  </si>
  <si>
    <t>Opak</t>
  </si>
  <si>
    <t>IMO0392</t>
  </si>
  <si>
    <t>ZEA 0947422</t>
  </si>
  <si>
    <t>AGB0921</t>
  </si>
  <si>
    <t>Linja B 12</t>
  </si>
  <si>
    <t>IMO0393</t>
  </si>
  <si>
    <t>ZEA 0948423</t>
  </si>
  <si>
    <t>AGB0922</t>
  </si>
  <si>
    <t>Linja 14V</t>
  </si>
  <si>
    <t>IMO0394</t>
  </si>
  <si>
    <t>ZEA 0948424</t>
  </si>
  <si>
    <t>AGB0923</t>
  </si>
  <si>
    <t>Linja 15V</t>
  </si>
  <si>
    <t>IMO0395</t>
  </si>
  <si>
    <t>ZEA 0948425</t>
  </si>
  <si>
    <t>AGB0924</t>
  </si>
  <si>
    <t>Linja 16V</t>
  </si>
  <si>
    <t>IMO0396</t>
  </si>
  <si>
    <t>ZEA 0948426</t>
  </si>
  <si>
    <t>AGB0925</t>
  </si>
  <si>
    <t>Linja 17V</t>
  </si>
  <si>
    <t>IMO0397</t>
  </si>
  <si>
    <t>ZEA 0948427</t>
  </si>
  <si>
    <t>AGB0926</t>
  </si>
  <si>
    <t>Linja B 18</t>
  </si>
  <si>
    <t>IMO0398</t>
  </si>
  <si>
    <t>ZEA 0948428</t>
  </si>
  <si>
    <t>AGB0927</t>
  </si>
  <si>
    <t>Linja 19 V</t>
  </si>
  <si>
    <t>IMO0399</t>
  </si>
  <si>
    <t>ZEA 0948429</t>
  </si>
  <si>
    <t>AGB0928</t>
  </si>
  <si>
    <t>Linja 24 B2</t>
  </si>
  <si>
    <t>IMO0400</t>
  </si>
  <si>
    <t>ZEA 0948430</t>
  </si>
  <si>
    <t>AGB0929</t>
  </si>
  <si>
    <t>Linja 26 B2</t>
  </si>
  <si>
    <t>IMO0401</t>
  </si>
  <si>
    <t>ZEA 0948431</t>
  </si>
  <si>
    <t>AGB0930</t>
  </si>
  <si>
    <t>Linja 26 B3</t>
  </si>
  <si>
    <t>IMO0402</t>
  </si>
  <si>
    <t>ZEA 0948432</t>
  </si>
  <si>
    <t>AGB0931</t>
  </si>
  <si>
    <t>Linja 28 B 1</t>
  </si>
  <si>
    <t>IMO0403</t>
  </si>
  <si>
    <t>ZEA 0948433</t>
  </si>
  <si>
    <t>AGB0932</t>
  </si>
  <si>
    <t>Linja 29 B3</t>
  </si>
  <si>
    <t>IMO0404</t>
  </si>
  <si>
    <t>ZEA 0948434</t>
  </si>
  <si>
    <t>AGB0933</t>
  </si>
  <si>
    <t>Linja 30 B2</t>
  </si>
  <si>
    <t>IMO0405</t>
  </si>
  <si>
    <t>ZEA 0948435</t>
  </si>
  <si>
    <t>AGB0934</t>
  </si>
  <si>
    <t>Linja 32 B2</t>
  </si>
  <si>
    <t>IMO0406</t>
  </si>
  <si>
    <t>ZEA 0948436</t>
  </si>
  <si>
    <t>AGB0935</t>
  </si>
  <si>
    <t>Linja 32 B3</t>
  </si>
  <si>
    <t>IMO0407</t>
  </si>
  <si>
    <t>ZEA 0948437</t>
  </si>
  <si>
    <t>AGB0936</t>
  </si>
  <si>
    <t>Linja 32 V</t>
  </si>
  <si>
    <t>IMO0408</t>
  </si>
  <si>
    <t>ZEA 0948438</t>
  </si>
  <si>
    <t>AGB0937</t>
  </si>
  <si>
    <t>Linja 33 B1</t>
  </si>
  <si>
    <t>IMO0409</t>
  </si>
  <si>
    <t>ZEA 0948439</t>
  </si>
  <si>
    <t>AGB0938</t>
  </si>
  <si>
    <t>Linja 33 B3</t>
  </si>
  <si>
    <t>IMO0410</t>
  </si>
  <si>
    <t>ZEA 0948440</t>
  </si>
  <si>
    <t>AGB0939</t>
  </si>
  <si>
    <t>Linja 34 B1</t>
  </si>
  <si>
    <t>IMO0411</t>
  </si>
  <si>
    <t>ZEA 0948441</t>
  </si>
  <si>
    <t>AGB0940</t>
  </si>
  <si>
    <t>Linja 34 B5</t>
  </si>
  <si>
    <t>IMO0412</t>
  </si>
  <si>
    <t>ZEA 0948442</t>
  </si>
  <si>
    <t>AGB0941</t>
  </si>
  <si>
    <t>Linja 53 B2</t>
  </si>
  <si>
    <t>IMO0413</t>
  </si>
  <si>
    <t>ZEA 0948443</t>
  </si>
  <si>
    <t>AGB0942</t>
  </si>
  <si>
    <t>Linja 48 B1</t>
  </si>
  <si>
    <t>IMO0414</t>
  </si>
  <si>
    <t>ZEA 0948444</t>
  </si>
  <si>
    <t>AGB0943</t>
  </si>
  <si>
    <t>Linja 52 B2</t>
  </si>
  <si>
    <t>IMO0415</t>
  </si>
  <si>
    <t>ZEA 0948445</t>
  </si>
  <si>
    <t>AGB0944</t>
  </si>
  <si>
    <t>Linja 52 B3</t>
  </si>
  <si>
    <t>IMO0416</t>
  </si>
  <si>
    <t>ZEA 0948446</t>
  </si>
  <si>
    <t>AGB0945</t>
  </si>
  <si>
    <t>Linja 55 B1</t>
  </si>
  <si>
    <t>IMO0417</t>
  </si>
  <si>
    <t>ZEA 0948447</t>
  </si>
  <si>
    <t>AGB0946</t>
  </si>
  <si>
    <t>Linja 56 B3</t>
  </si>
  <si>
    <t>IMO0418</t>
  </si>
  <si>
    <t>ZEA 0948448</t>
  </si>
  <si>
    <t>AGB0947</t>
  </si>
  <si>
    <t>Linja 57 B3</t>
  </si>
  <si>
    <t>IMO0419</t>
  </si>
  <si>
    <t>ZEA 0948449</t>
  </si>
  <si>
    <t>AGB0948</t>
  </si>
  <si>
    <t>Linja 59 B 1</t>
  </si>
  <si>
    <t>IMO0420</t>
  </si>
  <si>
    <t>ZEA 0948450</t>
  </si>
  <si>
    <t>AGB0949</t>
  </si>
  <si>
    <t>Linja B 60</t>
  </si>
  <si>
    <t>IMO0421</t>
  </si>
  <si>
    <t>ZEA 0948451</t>
  </si>
  <si>
    <t>AGB0950</t>
  </si>
  <si>
    <t xml:space="preserve">Linja  B 62 </t>
  </si>
  <si>
    <t>IMO0422</t>
  </si>
  <si>
    <t>ZEA 0948452</t>
  </si>
  <si>
    <t>AGB0951</t>
  </si>
  <si>
    <t>Linja 62 B2</t>
  </si>
  <si>
    <t>IMO0423</t>
  </si>
  <si>
    <t>ZEA 0948453</t>
  </si>
  <si>
    <t>AGB0952</t>
  </si>
  <si>
    <t>Linja 62 B 4</t>
  </si>
  <si>
    <t>IMO0424</t>
  </si>
  <si>
    <t>ZEA 0948454</t>
  </si>
  <si>
    <t>AGB0953</t>
  </si>
  <si>
    <t>Linja 62 B 6</t>
  </si>
  <si>
    <t>IMO0425</t>
  </si>
  <si>
    <t>ZEA 0948455</t>
  </si>
  <si>
    <t>AGB0954</t>
  </si>
  <si>
    <t>Linja 62 B 7</t>
  </si>
  <si>
    <t>IMO0426</t>
  </si>
  <si>
    <t>ZEA 0948456</t>
  </si>
  <si>
    <t>AGB0955</t>
  </si>
  <si>
    <t>Linja 62 B8</t>
  </si>
  <si>
    <t>IMO0427</t>
  </si>
  <si>
    <t>ZEA 0948457</t>
  </si>
  <si>
    <t>AGB0956</t>
  </si>
  <si>
    <t>Linja 63 B1</t>
  </si>
  <si>
    <t>IMO0428</t>
  </si>
  <si>
    <t>ZEA 0948458</t>
  </si>
  <si>
    <t>AGB0957</t>
  </si>
  <si>
    <t>Linja 64 B1</t>
  </si>
  <si>
    <t>IMO0429</t>
  </si>
  <si>
    <t>ZEA 0948459</t>
  </si>
  <si>
    <t>AGB0958</t>
  </si>
  <si>
    <t>Linja 66 B1</t>
  </si>
  <si>
    <t>IMO0430</t>
  </si>
  <si>
    <t>ZEA 0948460</t>
  </si>
  <si>
    <t>AGB0959</t>
  </si>
  <si>
    <t>Linja 69 B1</t>
  </si>
  <si>
    <t>IMO0431</t>
  </si>
  <si>
    <t>ZEA 0948461</t>
  </si>
  <si>
    <t>AGB0960</t>
  </si>
  <si>
    <t>IMO0432</t>
  </si>
  <si>
    <t>ZEA 0948462</t>
  </si>
  <si>
    <t>AGB0961</t>
  </si>
  <si>
    <t>Linja 69 B2</t>
  </si>
  <si>
    <t>IMO0433</t>
  </si>
  <si>
    <t>ZEA 0948463</t>
  </si>
  <si>
    <t>AGB0962</t>
  </si>
  <si>
    <t>Linja 69 B3</t>
  </si>
  <si>
    <t>IMO0434</t>
  </si>
  <si>
    <t>ZEA 0948464</t>
  </si>
  <si>
    <t>AGB0963</t>
  </si>
  <si>
    <t>Linja 68 B3</t>
  </si>
  <si>
    <t>IMO0435</t>
  </si>
  <si>
    <t>ZEA 0948465</t>
  </si>
  <si>
    <t>AGB0964</t>
  </si>
  <si>
    <t>Linja 71 B1 A</t>
  </si>
  <si>
    <t>IMO0436</t>
  </si>
  <si>
    <t>ZEA 0948466</t>
  </si>
  <si>
    <t>AGB0965</t>
  </si>
  <si>
    <t>Linja 71 B2</t>
  </si>
  <si>
    <t>IMO0437</t>
  </si>
  <si>
    <t>ZEA 0948467</t>
  </si>
  <si>
    <t>AGB0966</t>
  </si>
  <si>
    <t>Linja 71 B3</t>
  </si>
  <si>
    <t>IMO0438</t>
  </si>
  <si>
    <t>ZEA 0948468</t>
  </si>
  <si>
    <t>AGB0967</t>
  </si>
  <si>
    <t>Linja 73 B2</t>
  </si>
  <si>
    <t>IMO0439</t>
  </si>
  <si>
    <t>ZEA 0948469</t>
  </si>
  <si>
    <t>AGB0968</t>
  </si>
  <si>
    <t>Linja 74 B1</t>
  </si>
  <si>
    <t>IMO0440</t>
  </si>
  <si>
    <t>ZEA 0948470</t>
  </si>
  <si>
    <t>AGB0969</t>
  </si>
  <si>
    <t>Linja 75 B1</t>
  </si>
  <si>
    <t>IMO0441</t>
  </si>
  <si>
    <t>ZEA 0948471</t>
  </si>
  <si>
    <t>AGB0970</t>
  </si>
  <si>
    <t>Linja 75 B2</t>
  </si>
  <si>
    <t>IMO0442</t>
  </si>
  <si>
    <t>ZEA 0948472</t>
  </si>
  <si>
    <t>AGB0971</t>
  </si>
  <si>
    <t>Linja 78 B1</t>
  </si>
  <si>
    <t>IMO0443</t>
  </si>
  <si>
    <t>ZEA 0948473</t>
  </si>
  <si>
    <t>AGB0972</t>
  </si>
  <si>
    <t>Linja 79 B1</t>
  </si>
  <si>
    <t>IMO0444</t>
  </si>
  <si>
    <t>ZEA 0948474</t>
  </si>
  <si>
    <t>AGB0973</t>
  </si>
  <si>
    <t>Linja 79 B2</t>
  </si>
  <si>
    <t>IMO0445</t>
  </si>
  <si>
    <t>ZEA 0948475</t>
  </si>
  <si>
    <t>AGB0974</t>
  </si>
  <si>
    <t>Linja 80 B1</t>
  </si>
  <si>
    <t>IMO0446</t>
  </si>
  <si>
    <t>ZEA 0948476</t>
  </si>
  <si>
    <t>AGB0975</t>
  </si>
  <si>
    <t>Linja 80 B2</t>
  </si>
  <si>
    <t>IMO0447</t>
  </si>
  <si>
    <t>ZEA 0948477</t>
  </si>
  <si>
    <t>AGB0976</t>
  </si>
  <si>
    <t>Linja 82 B1</t>
  </si>
  <si>
    <t>IMO0448</t>
  </si>
  <si>
    <t>ZEA 0948478</t>
  </si>
  <si>
    <t>AGB0977</t>
  </si>
  <si>
    <t>Linja 100 V</t>
  </si>
  <si>
    <t>IMO0449</t>
  </si>
  <si>
    <t>ZEA 0948479</t>
  </si>
  <si>
    <t>AGB0978</t>
  </si>
  <si>
    <t>Linja 118 V</t>
  </si>
  <si>
    <t>IMO0450</t>
  </si>
  <si>
    <t>ZEA 0948480</t>
  </si>
  <si>
    <t>AGB0979</t>
  </si>
  <si>
    <t>Linja 129 B1</t>
  </si>
  <si>
    <t>IMO0451</t>
  </si>
  <si>
    <t>ZEA 0948481</t>
  </si>
  <si>
    <t>AGB0980</t>
  </si>
  <si>
    <t>Linja 130 V</t>
  </si>
  <si>
    <t>IMO0452</t>
  </si>
  <si>
    <t>ZEA 0948482</t>
  </si>
  <si>
    <t>AGB0981</t>
  </si>
  <si>
    <t>Linja 139 V</t>
  </si>
  <si>
    <t>IMO0453</t>
  </si>
  <si>
    <t>ZEA 0948483</t>
  </si>
  <si>
    <t>AGB0982</t>
  </si>
  <si>
    <t>Linja 143 V</t>
  </si>
  <si>
    <t>IMO0454</t>
  </si>
  <si>
    <t>ZEA 0948484</t>
  </si>
  <si>
    <t>AGB0983</t>
  </si>
  <si>
    <t>Linja 147 V</t>
  </si>
  <si>
    <t>IMO0455</t>
  </si>
  <si>
    <t>ZEA 010111</t>
  </si>
  <si>
    <t>AGB0984</t>
  </si>
  <si>
    <t>Linja 148 B2</t>
  </si>
  <si>
    <t>IMO0456</t>
  </si>
  <si>
    <t>ZEA 010112</t>
  </si>
  <si>
    <t>AGB0985</t>
  </si>
  <si>
    <t>Linja 150 B3</t>
  </si>
  <si>
    <t>IMO0457</t>
  </si>
  <si>
    <t>ZEA 010113</t>
  </si>
  <si>
    <t>AGB0986</t>
  </si>
  <si>
    <t>Linja 157 B2</t>
  </si>
  <si>
    <t>IMO0458</t>
  </si>
  <si>
    <t>ZEA 010114</t>
  </si>
  <si>
    <t>AGB0987</t>
  </si>
  <si>
    <t>Linja 169 B5</t>
  </si>
  <si>
    <t>IMO0459</t>
  </si>
  <si>
    <t>ZEA 010115</t>
  </si>
  <si>
    <t>AGB0988</t>
  </si>
  <si>
    <t>Linja 169 B 6</t>
  </si>
  <si>
    <t>IMO0460</t>
  </si>
  <si>
    <t>ZEA 010116</t>
  </si>
  <si>
    <t>AGB0989</t>
  </si>
  <si>
    <t>Linja 172 B3</t>
  </si>
  <si>
    <t>IMO0461</t>
  </si>
  <si>
    <t>ZEA 010117</t>
  </si>
  <si>
    <t>AGB0990</t>
  </si>
  <si>
    <t>Linja 200 B1</t>
  </si>
  <si>
    <t>IMO0462</t>
  </si>
  <si>
    <t>ZEA 010118</t>
  </si>
  <si>
    <t>AGB0991</t>
  </si>
  <si>
    <t>Linja 223 B1</t>
  </si>
  <si>
    <t>IMO0463</t>
  </si>
  <si>
    <t>ZEA 010119</t>
  </si>
  <si>
    <t>AGB0992</t>
  </si>
  <si>
    <t>Linja 229 B1</t>
  </si>
  <si>
    <t>IMO0464</t>
  </si>
  <si>
    <t>ZEA 0101110</t>
  </si>
  <si>
    <t>AGB0993</t>
  </si>
  <si>
    <t>Linja 240 B2</t>
  </si>
  <si>
    <t>IMO0465</t>
  </si>
  <si>
    <t>ZEA 0101111</t>
  </si>
  <si>
    <t>AGB0994</t>
  </si>
  <si>
    <t>Linja 246 B1</t>
  </si>
  <si>
    <t>IMO0466</t>
  </si>
  <si>
    <t>ZEA 0101112</t>
  </si>
  <si>
    <t>AGB0995</t>
  </si>
  <si>
    <t>Linja 268 B1</t>
  </si>
  <si>
    <t>IMO0467</t>
  </si>
  <si>
    <t>ZEA 0101113</t>
  </si>
  <si>
    <t>AGB0996</t>
  </si>
  <si>
    <t>Linja 269 B2</t>
  </si>
  <si>
    <t>IMO0468</t>
  </si>
  <si>
    <t>ZEA 0101114</t>
  </si>
  <si>
    <t>AGB0997</t>
  </si>
  <si>
    <t>Linja 270 B1</t>
  </si>
  <si>
    <t>IMO0469</t>
  </si>
  <si>
    <t>ZEA 0101115</t>
  </si>
  <si>
    <t>AGB0998</t>
  </si>
  <si>
    <t>Linja 136 B2</t>
  </si>
  <si>
    <t>IMO0470</t>
  </si>
  <si>
    <t>ZEA 0101116</t>
  </si>
  <si>
    <t>AGB0999</t>
  </si>
  <si>
    <t>Linja V2</t>
  </si>
  <si>
    <t>IMO0471</t>
  </si>
  <si>
    <t>ZEA 0101117</t>
  </si>
  <si>
    <t>AGB1000</t>
  </si>
  <si>
    <t>Linja 135</t>
  </si>
  <si>
    <t>IMO0472</t>
  </si>
  <si>
    <t>ZEA 0101118</t>
  </si>
  <si>
    <t>AGB1001</t>
  </si>
  <si>
    <t>Linja H 10</t>
  </si>
  <si>
    <t>IMO0473</t>
  </si>
  <si>
    <t>ZEA 0101119</t>
  </si>
  <si>
    <t>AGB1002</t>
  </si>
  <si>
    <t>Linja H 15</t>
  </si>
  <si>
    <t>IMO0474</t>
  </si>
  <si>
    <t>ZEA 0101120</t>
  </si>
  <si>
    <t>AGB1003</t>
  </si>
  <si>
    <t>Linja H 27</t>
  </si>
  <si>
    <t>IMO0475</t>
  </si>
  <si>
    <t>ZEA 0101121</t>
  </si>
  <si>
    <t>AGB1004</t>
  </si>
  <si>
    <t>Linja H49</t>
  </si>
  <si>
    <t>IMO0476</t>
  </si>
  <si>
    <t>ZEA 0101122</t>
  </si>
  <si>
    <t>AGB1005</t>
  </si>
  <si>
    <t>Linja H 62</t>
  </si>
  <si>
    <t>IMO0477</t>
  </si>
  <si>
    <t>ZEA 0101123</t>
  </si>
  <si>
    <t>AGB1006</t>
  </si>
  <si>
    <t>Linja H112</t>
  </si>
  <si>
    <t>IMO0478</t>
  </si>
  <si>
    <t>ZEA 0101124</t>
  </si>
  <si>
    <t>AGB1007</t>
  </si>
  <si>
    <t>Linja H 134</t>
  </si>
  <si>
    <t>IMO0479</t>
  </si>
  <si>
    <t>ZEA 0101125</t>
  </si>
  <si>
    <t>AGB1008</t>
  </si>
  <si>
    <t>Linja H 137</t>
  </si>
  <si>
    <t>IMO0480</t>
  </si>
  <si>
    <t>ZEA 0101126</t>
  </si>
  <si>
    <t>AGB1009</t>
  </si>
  <si>
    <t>Linja Kr 125</t>
  </si>
  <si>
    <t>IMO0481</t>
  </si>
  <si>
    <t>ZEA 0101127</t>
  </si>
  <si>
    <t>AGB1010</t>
  </si>
  <si>
    <t>Linja Kr 126</t>
  </si>
  <si>
    <t>IMO0482</t>
  </si>
  <si>
    <t>ZEA 0101128</t>
  </si>
  <si>
    <t>AGB1011</t>
  </si>
  <si>
    <t>Linja Kr 127</t>
  </si>
  <si>
    <t>IMO0483</t>
  </si>
  <si>
    <t>ZEA 0101129</t>
  </si>
  <si>
    <t>AGB1012</t>
  </si>
  <si>
    <t>Linja Kr 128</t>
  </si>
  <si>
    <t>IMO0484</t>
  </si>
  <si>
    <t>ZEA 0101130</t>
  </si>
  <si>
    <t>AGB1013</t>
  </si>
  <si>
    <t>Linja Kr 129</t>
  </si>
  <si>
    <t>IMO0485</t>
  </si>
  <si>
    <t>ZEA 0101131</t>
  </si>
  <si>
    <t>AGB1014</t>
  </si>
  <si>
    <t>Linja Kr 130</t>
  </si>
  <si>
    <t>IMO0486</t>
  </si>
  <si>
    <t>ZEA 0101132</t>
  </si>
  <si>
    <t>AGB1015</t>
  </si>
  <si>
    <t>Linja Kr 131</t>
  </si>
  <si>
    <t>IMO0487</t>
  </si>
  <si>
    <t>ZEA 0101133</t>
  </si>
  <si>
    <t>AGB1016</t>
  </si>
  <si>
    <t>Linja Kr 132</t>
  </si>
  <si>
    <t>IMO0488</t>
  </si>
  <si>
    <t>ZEA 0101134</t>
  </si>
  <si>
    <t>AGB1017</t>
  </si>
  <si>
    <t>Linja Kr 133</t>
  </si>
  <si>
    <t>IMO0489</t>
  </si>
  <si>
    <t>ZEA 0101135</t>
  </si>
  <si>
    <t>AGB1018</t>
  </si>
  <si>
    <t>Linja Kr 134</t>
  </si>
  <si>
    <t>IMO0490</t>
  </si>
  <si>
    <t>ZEA 0101136</t>
  </si>
  <si>
    <t>AGB1019</t>
  </si>
  <si>
    <t>Linja Kr 135</t>
  </si>
  <si>
    <t>IMO0491</t>
  </si>
  <si>
    <t>ZEA 0101137</t>
  </si>
  <si>
    <t>AGB1020</t>
  </si>
  <si>
    <t>Linja Kr 136</t>
  </si>
  <si>
    <t>IMO0492</t>
  </si>
  <si>
    <t>ZEA 0101138</t>
  </si>
  <si>
    <t>AGB1021</t>
  </si>
  <si>
    <t>KHP194</t>
  </si>
  <si>
    <t>IMO0493</t>
  </si>
  <si>
    <t>ZEA 0101239</t>
  </si>
  <si>
    <t>1  D</t>
  </si>
  <si>
    <t>AGB1022</t>
  </si>
  <si>
    <t>KHP195</t>
  </si>
  <si>
    <t>IMO0494</t>
  </si>
  <si>
    <t>ZEA 0101240</t>
  </si>
  <si>
    <t>AGB1023</t>
  </si>
  <si>
    <t>KHP196</t>
  </si>
  <si>
    <t>Ketadash</t>
  </si>
  <si>
    <t>1995----</t>
  </si>
  <si>
    <t>IMO0495</t>
  </si>
  <si>
    <t>ZEA 0101241</t>
  </si>
  <si>
    <t>AGB1024</t>
  </si>
  <si>
    <t>KHP197</t>
  </si>
  <si>
    <t>IMO0496</t>
  </si>
  <si>
    <t>ZEA 0101242</t>
  </si>
  <si>
    <t>AGB1025</t>
  </si>
  <si>
    <t>KHP198</t>
  </si>
  <si>
    <t>Mirdite</t>
  </si>
  <si>
    <t>IMO0497</t>
  </si>
  <si>
    <t>ZEA 0101243</t>
  </si>
  <si>
    <t>AGB1026</t>
  </si>
  <si>
    <t>KHP199</t>
  </si>
  <si>
    <t>Vithkuq</t>
  </si>
  <si>
    <t>IMO0498</t>
  </si>
  <si>
    <t>ZEA 0101244</t>
  </si>
  <si>
    <t>AGB1027</t>
  </si>
  <si>
    <t>KHP200</t>
  </si>
  <si>
    <t>IMO0499</t>
  </si>
  <si>
    <t>ZEA 0101245</t>
  </si>
  <si>
    <t>AGB1028</t>
  </si>
  <si>
    <t>KHP201</t>
  </si>
  <si>
    <t>Behar</t>
  </si>
  <si>
    <t>Mallakastrës</t>
  </si>
  <si>
    <t>403457N</t>
  </si>
  <si>
    <t>0194250E</t>
  </si>
  <si>
    <t>IMO0500</t>
  </si>
  <si>
    <t>ZEA 0101246</t>
  </si>
  <si>
    <t>AGB1029</t>
  </si>
  <si>
    <t>KHP202</t>
  </si>
  <si>
    <t>Jolle</t>
  </si>
  <si>
    <t>IMO0501</t>
  </si>
  <si>
    <t>ZEA 0101247</t>
  </si>
  <si>
    <t>AGB1030</t>
  </si>
  <si>
    <t>KHP203</t>
  </si>
  <si>
    <t>Zagori</t>
  </si>
  <si>
    <t>IMO0502</t>
  </si>
  <si>
    <t>ZEA 0101248</t>
  </si>
  <si>
    <t>AGB1031</t>
  </si>
  <si>
    <t>KHP204</t>
  </si>
  <si>
    <t>Deti</t>
  </si>
  <si>
    <t>IMO0503</t>
  </si>
  <si>
    <t>ZEA 0101249</t>
  </si>
  <si>
    <t>AGB1032</t>
  </si>
  <si>
    <t>KHP205</t>
  </si>
  <si>
    <t>Gostivisht</t>
  </si>
  <si>
    <t>IMO0504</t>
  </si>
  <si>
    <t>ZEA 0102350</t>
  </si>
  <si>
    <t>AGB1033</t>
  </si>
  <si>
    <t>KHP206</t>
  </si>
  <si>
    <t>Preshnjeve</t>
  </si>
  <si>
    <t>IMO0505</t>
  </si>
  <si>
    <t>ZEA 0102351</t>
  </si>
  <si>
    <t>AGB1034</t>
  </si>
  <si>
    <t>KHP207</t>
  </si>
  <si>
    <t>Pecaj</t>
  </si>
  <si>
    <t>Malësi e Madhe</t>
  </si>
  <si>
    <t>Gruemirë</t>
  </si>
  <si>
    <t>421252N</t>
  </si>
  <si>
    <t>0193228E</t>
  </si>
  <si>
    <t>IMO0506</t>
  </si>
  <si>
    <t>ZEA 0102352</t>
  </si>
  <si>
    <t>AGB1035</t>
  </si>
  <si>
    <t>KHP208</t>
  </si>
  <si>
    <t>Bicaj</t>
  </si>
  <si>
    <t>IMO0507</t>
  </si>
  <si>
    <t>ZEA 0102353</t>
  </si>
  <si>
    <t>AGB1036</t>
  </si>
  <si>
    <t>KHP209</t>
  </si>
  <si>
    <t>Nica</t>
  </si>
  <si>
    <t>IMO0508</t>
  </si>
  <si>
    <t>ZEA 0102354</t>
  </si>
  <si>
    <t>AGB1037</t>
  </si>
  <si>
    <t>KHP210</t>
  </si>
  <si>
    <t>Rehove e bardhe</t>
  </si>
  <si>
    <t>IMO0509</t>
  </si>
  <si>
    <t>ZEA 0102355</t>
  </si>
  <si>
    <t>AGB1038</t>
  </si>
  <si>
    <t>KHP211</t>
  </si>
  <si>
    <t>Sulove 2</t>
  </si>
  <si>
    <t>IMO0510</t>
  </si>
  <si>
    <t>ZEA 0102356</t>
  </si>
  <si>
    <t>AGB1039</t>
  </si>
  <si>
    <t>KHP212</t>
  </si>
  <si>
    <t>IMO0511</t>
  </si>
  <si>
    <t>ZEA 0102357</t>
  </si>
  <si>
    <t>AGB1040</t>
  </si>
  <si>
    <t>KHP213</t>
  </si>
  <si>
    <t>E kuqe laramane</t>
  </si>
  <si>
    <t>IMO0512</t>
  </si>
  <si>
    <t>ZEA 0102358</t>
  </si>
  <si>
    <t>AGB1041</t>
  </si>
  <si>
    <t>Kr 1</t>
  </si>
  <si>
    <t>2008/02</t>
  </si>
  <si>
    <t>IMO0513</t>
  </si>
  <si>
    <t>ZEA 0103565</t>
  </si>
  <si>
    <t>AGB1042</t>
  </si>
  <si>
    <t>Kr 2</t>
  </si>
  <si>
    <t>IMO0514</t>
  </si>
  <si>
    <t>ZEA 0103566</t>
  </si>
  <si>
    <t>AGB1043</t>
  </si>
  <si>
    <t>Kr 14</t>
  </si>
  <si>
    <t>IMO0515</t>
  </si>
  <si>
    <t>ZEA 0103567</t>
  </si>
  <si>
    <t>AGB1044</t>
  </si>
  <si>
    <t>Kr 16</t>
  </si>
  <si>
    <t>IMO0516</t>
  </si>
  <si>
    <t>ZEA 0103568</t>
  </si>
  <si>
    <t>AGB1045</t>
  </si>
  <si>
    <t>Kr 21</t>
  </si>
  <si>
    <t>IMO0517</t>
  </si>
  <si>
    <t>ZEA 0103569</t>
  </si>
  <si>
    <t>AGB1046</t>
  </si>
  <si>
    <t>Kr 22</t>
  </si>
  <si>
    <t>IMO0518</t>
  </si>
  <si>
    <t>ZEA 0103570</t>
  </si>
  <si>
    <t>AGB1047</t>
  </si>
  <si>
    <t>Kr 27</t>
  </si>
  <si>
    <t>IMO0519</t>
  </si>
  <si>
    <t>ZEA 0103571</t>
  </si>
  <si>
    <t>AGB1048</t>
  </si>
  <si>
    <t>Kr 29</t>
  </si>
  <si>
    <t>IMO0520</t>
  </si>
  <si>
    <t>ZEA 0103572</t>
  </si>
  <si>
    <t>AGB1049</t>
  </si>
  <si>
    <t>Kr 32</t>
  </si>
  <si>
    <t>IMO0521</t>
  </si>
  <si>
    <t>ZEA 0103573</t>
  </si>
  <si>
    <t>AGB1050</t>
  </si>
  <si>
    <t>Kr 37</t>
  </si>
  <si>
    <t>IMO0522</t>
  </si>
  <si>
    <t>ZEA 0103574</t>
  </si>
  <si>
    <t>AGB1051</t>
  </si>
  <si>
    <t>Kr 41</t>
  </si>
  <si>
    <t>IMO0523</t>
  </si>
  <si>
    <t>ZEA 0103575</t>
  </si>
  <si>
    <t>AGB1052</t>
  </si>
  <si>
    <t>Kr 48</t>
  </si>
  <si>
    <t>IMO0524</t>
  </si>
  <si>
    <t>ZEA 0103576</t>
  </si>
  <si>
    <t>AGB1053</t>
  </si>
  <si>
    <t>Kr 49</t>
  </si>
  <si>
    <t>IMO0525</t>
  </si>
  <si>
    <t>ZEA 0103577</t>
  </si>
  <si>
    <t>AGB1054</t>
  </si>
  <si>
    <t>Kr 50</t>
  </si>
  <si>
    <t>IMO0526</t>
  </si>
  <si>
    <t>ZEA 0103578</t>
  </si>
  <si>
    <t>AGB1055</t>
  </si>
  <si>
    <t>Kr 51</t>
  </si>
  <si>
    <t>IMO0527</t>
  </si>
  <si>
    <t>ZEA 0103579</t>
  </si>
  <si>
    <t>AGB1056</t>
  </si>
  <si>
    <t>Kr 30</t>
  </si>
  <si>
    <t>IMO0528</t>
  </si>
  <si>
    <t>ZEA 0103580</t>
  </si>
  <si>
    <t>AGB1057</t>
  </si>
  <si>
    <t>Kr 56</t>
  </si>
  <si>
    <t>IMO0529</t>
  </si>
  <si>
    <t>ZEA 0103581</t>
  </si>
  <si>
    <t>AGB1058</t>
  </si>
  <si>
    <t>Kr 59</t>
  </si>
  <si>
    <t>IMO0530</t>
  </si>
  <si>
    <t>ZEA 0103582</t>
  </si>
  <si>
    <t>AGB1059</t>
  </si>
  <si>
    <t>Kr 61</t>
  </si>
  <si>
    <t>IMO0531</t>
  </si>
  <si>
    <t>ZEA 0103583</t>
  </si>
  <si>
    <t>AGB1060</t>
  </si>
  <si>
    <t>Kr 66</t>
  </si>
  <si>
    <t>IMO0532</t>
  </si>
  <si>
    <t>ZEA 0103584</t>
  </si>
  <si>
    <t>AGB1061</t>
  </si>
  <si>
    <t>Kr 67</t>
  </si>
  <si>
    <t>IMO0533</t>
  </si>
  <si>
    <t>ZEA 0103585</t>
  </si>
  <si>
    <t>AGB1062</t>
  </si>
  <si>
    <t>Kr 87</t>
  </si>
  <si>
    <t>IMO0534</t>
  </si>
  <si>
    <t>ZEA 0103586</t>
  </si>
  <si>
    <t>AGB1063</t>
  </si>
  <si>
    <t>Kr 89</t>
  </si>
  <si>
    <t>IMO0535</t>
  </si>
  <si>
    <t>ZEA 0103587</t>
  </si>
  <si>
    <t>AGB1064</t>
  </si>
  <si>
    <t>Kr 100</t>
  </si>
  <si>
    <t>IMO0536</t>
  </si>
  <si>
    <t>ZEA 0103588</t>
  </si>
  <si>
    <t>AGB1065</t>
  </si>
  <si>
    <t>Kr 102</t>
  </si>
  <si>
    <t>IMO0537</t>
  </si>
  <si>
    <t>ZEA 0103589</t>
  </si>
  <si>
    <t>AGB1066</t>
  </si>
  <si>
    <t>Kr 112</t>
  </si>
  <si>
    <t>IMO0538</t>
  </si>
  <si>
    <t>ZEA 0103590</t>
  </si>
  <si>
    <t>AGB1067</t>
  </si>
  <si>
    <t>Kr 116</t>
  </si>
  <si>
    <t>IMO0539</t>
  </si>
  <si>
    <t>ZEA 0103591</t>
  </si>
  <si>
    <t>AGB1068</t>
  </si>
  <si>
    <t>Kr 124</t>
  </si>
  <si>
    <t>IMO0540</t>
  </si>
  <si>
    <t>ZEA 0103592</t>
  </si>
  <si>
    <t>AGB1069</t>
  </si>
  <si>
    <t>Kr 125</t>
  </si>
  <si>
    <t>IMO0541</t>
  </si>
  <si>
    <t>ZEA 0103593</t>
  </si>
  <si>
    <t>AGB1070</t>
  </si>
  <si>
    <t>Kr 126</t>
  </si>
  <si>
    <t>IMO0542</t>
  </si>
  <si>
    <t>ZEA 0103594</t>
  </si>
  <si>
    <t>AGB1071</t>
  </si>
  <si>
    <t>Kr 127</t>
  </si>
  <si>
    <t>IMO0543</t>
  </si>
  <si>
    <t>ZEA 0103595</t>
  </si>
  <si>
    <t>AGB1072</t>
  </si>
  <si>
    <t>Kr 128</t>
  </si>
  <si>
    <t>IMO0544</t>
  </si>
  <si>
    <t>ZEA 0103596</t>
  </si>
  <si>
    <t>AGB1073</t>
  </si>
  <si>
    <t>Kr 129</t>
  </si>
  <si>
    <t>IMO0545</t>
  </si>
  <si>
    <t>ZEA 0103597</t>
  </si>
  <si>
    <t>AGB1074</t>
  </si>
  <si>
    <t>Kr 130</t>
  </si>
  <si>
    <t>IMO0546</t>
  </si>
  <si>
    <t>ZEA 0103598</t>
  </si>
  <si>
    <t>AGB1075</t>
  </si>
  <si>
    <t>Kr 131</t>
  </si>
  <si>
    <t>IMO0547</t>
  </si>
  <si>
    <t>ZEA 0103599</t>
  </si>
  <si>
    <t>AGB1076</t>
  </si>
  <si>
    <t>Kr 132</t>
  </si>
  <si>
    <t>IMO0548</t>
  </si>
  <si>
    <t>ZEA 01035100</t>
  </si>
  <si>
    <t>AGB1077</t>
  </si>
  <si>
    <t>Kr 135</t>
  </si>
  <si>
    <t>IMO0549</t>
  </si>
  <si>
    <t>ZEA 01035101</t>
  </si>
  <si>
    <t>AGB1078</t>
  </si>
  <si>
    <t>Kr 136</t>
  </si>
  <si>
    <t>IMO0550</t>
  </si>
  <si>
    <t>ZEA 01035102</t>
  </si>
  <si>
    <t>AGB1079</t>
  </si>
  <si>
    <t>Kr 137</t>
  </si>
  <si>
    <t>IMO0551</t>
  </si>
  <si>
    <t>ZEA 01035103</t>
  </si>
  <si>
    <t>AGB1080</t>
  </si>
  <si>
    <t>Kr 138</t>
  </si>
  <si>
    <t>IMO0552</t>
  </si>
  <si>
    <t>ZEA 01035104</t>
  </si>
  <si>
    <t>AGB1081</t>
  </si>
  <si>
    <t>Kr 139</t>
  </si>
  <si>
    <t>IMO0553</t>
  </si>
  <si>
    <t>ZEA 01035105</t>
  </si>
  <si>
    <t>AGB1082</t>
  </si>
  <si>
    <t>Sub 58</t>
  </si>
  <si>
    <t>IMO0554</t>
  </si>
  <si>
    <t>ZEA 01035106</t>
  </si>
  <si>
    <t>AGB1083</t>
  </si>
  <si>
    <t>Ka 84</t>
  </si>
  <si>
    <t>IMO0555</t>
  </si>
  <si>
    <t>ZEA 01035107</t>
  </si>
  <si>
    <t>AGB1084</t>
  </si>
  <si>
    <t>Ma 82</t>
  </si>
  <si>
    <t>IMO0556</t>
  </si>
  <si>
    <t>ZEA 01035108</t>
  </si>
  <si>
    <t>AGB1085</t>
  </si>
  <si>
    <t>Sub  67</t>
  </si>
  <si>
    <t>IMO0557</t>
  </si>
  <si>
    <t>ZEA 01035109</t>
  </si>
  <si>
    <t>AGB1086</t>
  </si>
  <si>
    <t>H   29/4</t>
  </si>
  <si>
    <t>IMO0558</t>
  </si>
  <si>
    <t>ZEA 01035110</t>
  </si>
  <si>
    <t>AGB1087</t>
  </si>
  <si>
    <t>63/B1</t>
  </si>
  <si>
    <t>IMO0559</t>
  </si>
  <si>
    <t>ZEA 01035111</t>
  </si>
  <si>
    <t xml:space="preserve">3 D </t>
  </si>
  <si>
    <t>AGB1088</t>
  </si>
  <si>
    <t>163/B2</t>
  </si>
  <si>
    <t>IMO0560</t>
  </si>
  <si>
    <t>ZEA 01035112</t>
  </si>
  <si>
    <t>AGB1089</t>
  </si>
  <si>
    <t>171/B1</t>
  </si>
  <si>
    <t>IMO0561</t>
  </si>
  <si>
    <t>ZEA 01036113</t>
  </si>
  <si>
    <t>AGB1090</t>
  </si>
  <si>
    <t>172/B1</t>
  </si>
  <si>
    <t>IMO0562</t>
  </si>
  <si>
    <t>ZEA 01036114</t>
  </si>
  <si>
    <t>AGB1091</t>
  </si>
  <si>
    <t>193/B1</t>
  </si>
  <si>
    <t>IMO0563</t>
  </si>
  <si>
    <t>ZEA 01036115</t>
  </si>
  <si>
    <t>AGB1092</t>
  </si>
  <si>
    <t>203/B1</t>
  </si>
  <si>
    <t>IMO0564</t>
  </si>
  <si>
    <t>ZEA 01036116</t>
  </si>
  <si>
    <t>AGB1093</t>
  </si>
  <si>
    <t>191/B1</t>
  </si>
  <si>
    <t>IMO0565</t>
  </si>
  <si>
    <t>ZEA 01036117</t>
  </si>
  <si>
    <t>AGB1094</t>
  </si>
  <si>
    <t>263/B1</t>
  </si>
  <si>
    <t>IMO0566</t>
  </si>
  <si>
    <t>ZEA 01036118</t>
  </si>
  <si>
    <t>AGB1095</t>
  </si>
  <si>
    <t>269/B2</t>
  </si>
  <si>
    <t>IMO0567</t>
  </si>
  <si>
    <t>ZEA 01036119</t>
  </si>
  <si>
    <t>AGB1096</t>
  </si>
  <si>
    <t>114 V</t>
  </si>
  <si>
    <t>IMO0568</t>
  </si>
  <si>
    <t>ZEA 01036120</t>
  </si>
  <si>
    <t>AGB1097</t>
  </si>
  <si>
    <t>116 V</t>
  </si>
  <si>
    <t>IMO0569</t>
  </si>
  <si>
    <t>ZEA 01036121</t>
  </si>
  <si>
    <t>AGB1098</t>
  </si>
  <si>
    <t>B 144</t>
  </si>
  <si>
    <t>IMO0570</t>
  </si>
  <si>
    <t>ZEA 01036122</t>
  </si>
  <si>
    <t>AGB1099</t>
  </si>
  <si>
    <t>84 B1</t>
  </si>
  <si>
    <t>IMO0571</t>
  </si>
  <si>
    <t>ZEA 01036123</t>
  </si>
  <si>
    <t>AGB1100</t>
  </si>
  <si>
    <t>94 B1</t>
  </si>
  <si>
    <t>IMO0572</t>
  </si>
  <si>
    <t>ZEA 01036124</t>
  </si>
  <si>
    <t>AGB1101</t>
  </si>
  <si>
    <t>103 V</t>
  </si>
  <si>
    <t>IMO0573</t>
  </si>
  <si>
    <t>ZEA 01036125</t>
  </si>
  <si>
    <t>AGB1102</t>
  </si>
  <si>
    <t>B 16</t>
  </si>
  <si>
    <t>IMO0574</t>
  </si>
  <si>
    <t>ZEA 01036126</t>
  </si>
  <si>
    <t>AGB1103</t>
  </si>
  <si>
    <t>52 B 5</t>
  </si>
  <si>
    <t>IMO0575</t>
  </si>
  <si>
    <t>ZEA 01036127</t>
  </si>
  <si>
    <t>AGB1104</t>
  </si>
  <si>
    <t>62 B 6</t>
  </si>
  <si>
    <t>IMO0576</t>
  </si>
  <si>
    <t>ZEA 01036128</t>
  </si>
  <si>
    <t>AGB1105</t>
  </si>
  <si>
    <t>66 B 3</t>
  </si>
  <si>
    <t>IMO0577</t>
  </si>
  <si>
    <t>ZEA 01036129</t>
  </si>
  <si>
    <t>AGB1106</t>
  </si>
  <si>
    <t>65 B 1</t>
  </si>
  <si>
    <t>IMO0578</t>
  </si>
  <si>
    <t>ZEA 01036130</t>
  </si>
  <si>
    <t>AGB1107</t>
  </si>
  <si>
    <t>68 B 2</t>
  </si>
  <si>
    <t>IMO0579</t>
  </si>
  <si>
    <t>ZEA 01036131</t>
  </si>
  <si>
    <t>AGB1108</t>
  </si>
  <si>
    <t>B 11</t>
  </si>
  <si>
    <t>IMO0580</t>
  </si>
  <si>
    <t>ZEA 01036132</t>
  </si>
  <si>
    <t>AGB1109</t>
  </si>
  <si>
    <t>72 b 3</t>
  </si>
  <si>
    <t>IMO0581</t>
  </si>
  <si>
    <t>ZEA 01036133</t>
  </si>
  <si>
    <t>AGB1110</t>
  </si>
  <si>
    <t>80 B 1</t>
  </si>
  <si>
    <t>IMO0582</t>
  </si>
  <si>
    <t>ZEA 01036134</t>
  </si>
  <si>
    <t>AGB1111</t>
  </si>
  <si>
    <t>B 17</t>
  </si>
  <si>
    <t>IMO0583</t>
  </si>
  <si>
    <t>ZEA 01036135</t>
  </si>
  <si>
    <t>AGB1112</t>
  </si>
  <si>
    <t>20 V</t>
  </si>
  <si>
    <t>IMO0584</t>
  </si>
  <si>
    <t>ZEA 01036136</t>
  </si>
  <si>
    <t>AGB1113</t>
  </si>
  <si>
    <t>24 B 3</t>
  </si>
  <si>
    <t>IMO0585</t>
  </si>
  <si>
    <t>ZEA 01036137</t>
  </si>
  <si>
    <t>AGB1114</t>
  </si>
  <si>
    <t>24 B 4</t>
  </si>
  <si>
    <t>IMO0586</t>
  </si>
  <si>
    <t>ZEA 01036138</t>
  </si>
  <si>
    <t>AGB1115</t>
  </si>
  <si>
    <t>26 V</t>
  </si>
  <si>
    <t>IMO0587</t>
  </si>
  <si>
    <t>ZEA 01036139</t>
  </si>
  <si>
    <t>AGB1116</t>
  </si>
  <si>
    <t>33 B 2</t>
  </si>
  <si>
    <t>IMO0588</t>
  </si>
  <si>
    <t>ZEA 01036140</t>
  </si>
  <si>
    <t>AGB1117</t>
  </si>
  <si>
    <t>77 B 1</t>
  </si>
  <si>
    <t>IMO0589</t>
  </si>
  <si>
    <t>ZEA 01036141</t>
  </si>
  <si>
    <t>AGB1118</t>
  </si>
  <si>
    <t>82 B 1</t>
  </si>
  <si>
    <t>IMO0590</t>
  </si>
  <si>
    <t>ZEA 01036142</t>
  </si>
  <si>
    <t>AGB1119</t>
  </si>
  <si>
    <t>93 B 2</t>
  </si>
  <si>
    <t>IMO0591</t>
  </si>
  <si>
    <t>ZEA 01036143</t>
  </si>
  <si>
    <t>AGB1120</t>
  </si>
  <si>
    <t>84 B 2</t>
  </si>
  <si>
    <t>IMO0592</t>
  </si>
  <si>
    <t>ZEA 01036144</t>
  </si>
  <si>
    <t>AGB1121</t>
  </si>
  <si>
    <t>53 B 1</t>
  </si>
  <si>
    <t>IMO0593</t>
  </si>
  <si>
    <t>ZEA 01036145</t>
  </si>
  <si>
    <t>AGB1122</t>
  </si>
  <si>
    <t>57 B 2</t>
  </si>
  <si>
    <t>IMO0594</t>
  </si>
  <si>
    <t>ZEA 01036146</t>
  </si>
  <si>
    <t>AGB1123</t>
  </si>
  <si>
    <t>57 B 1</t>
  </si>
  <si>
    <t>IMO0595</t>
  </si>
  <si>
    <t>ZEA 01036147</t>
  </si>
  <si>
    <t>AGB1124</t>
  </si>
  <si>
    <t>62 B 3</t>
  </si>
  <si>
    <t>IMO0596</t>
  </si>
  <si>
    <t>ZEA 01036148</t>
  </si>
  <si>
    <t>AGB1125</t>
  </si>
  <si>
    <t>62 B 5</t>
  </si>
  <si>
    <t>IMO0597</t>
  </si>
  <si>
    <t>ZEA 01036149</t>
  </si>
  <si>
    <t>AGB1126</t>
  </si>
  <si>
    <t>62 B 9</t>
  </si>
  <si>
    <t>IMO0598</t>
  </si>
  <si>
    <t>ZEA 01036150</t>
  </si>
  <si>
    <t>AGB1127</t>
  </si>
  <si>
    <t>148 B 1</t>
  </si>
  <si>
    <t>IMO0599</t>
  </si>
  <si>
    <t>ZEA 01036151</t>
  </si>
  <si>
    <t>AGB1128</t>
  </si>
  <si>
    <t>IMO0600</t>
  </si>
  <si>
    <t>ZEA 01036152</t>
  </si>
  <si>
    <t>AGB1129</t>
  </si>
  <si>
    <t>IMO0601</t>
  </si>
  <si>
    <t>ZEA 01036153</t>
  </si>
  <si>
    <t>AGB1130</t>
  </si>
  <si>
    <t>KHP214</t>
  </si>
  <si>
    <t>IMO0602</t>
  </si>
  <si>
    <t>ZEA 01047154</t>
  </si>
  <si>
    <t xml:space="preserve"> ALZMP 002</t>
  </si>
  <si>
    <t>AGB1131</t>
  </si>
  <si>
    <t>KHP215</t>
  </si>
  <si>
    <t>Iballe</t>
  </si>
  <si>
    <t>IMO0603</t>
  </si>
  <si>
    <t>ZEA 01047155</t>
  </si>
  <si>
    <t xml:space="preserve">4 M   </t>
  </si>
  <si>
    <t>ALZMP 004</t>
  </si>
  <si>
    <t>AGB1132</t>
  </si>
  <si>
    <t>KHP216</t>
  </si>
  <si>
    <t>Lure e verdhe</t>
  </si>
  <si>
    <t>IMO0604</t>
  </si>
  <si>
    <t>ZEA 01047156</t>
  </si>
  <si>
    <t xml:space="preserve">4 M  </t>
  </si>
  <si>
    <t xml:space="preserve"> ALZMP 008</t>
  </si>
  <si>
    <t>AGB1133</t>
  </si>
  <si>
    <t>KHP217</t>
  </si>
  <si>
    <t>Shtike</t>
  </si>
  <si>
    <t>IMO0605</t>
  </si>
  <si>
    <t>ZEA 01047157</t>
  </si>
  <si>
    <t xml:space="preserve"> ALZMP 010</t>
  </si>
  <si>
    <t>AGB1134</t>
  </si>
  <si>
    <t>KHP218</t>
  </si>
  <si>
    <t xml:space="preserve">Star Koçan i bardhe </t>
  </si>
  <si>
    <t>IMO0606</t>
  </si>
  <si>
    <t>ZEA 01047158</t>
  </si>
  <si>
    <t xml:space="preserve"> ALZMP 016</t>
  </si>
  <si>
    <t>AGB1135</t>
  </si>
  <si>
    <t>KHP219</t>
  </si>
  <si>
    <t>Stor.koçani kuq+roze  bardhe</t>
  </si>
  <si>
    <t>IMO0607</t>
  </si>
  <si>
    <t>ZEA 01047159</t>
  </si>
  <si>
    <t xml:space="preserve"> ALZMP 016/1</t>
  </si>
  <si>
    <t>AGB1136</t>
  </si>
  <si>
    <t>KHP220</t>
  </si>
  <si>
    <t>Vuç e bardhe</t>
  </si>
  <si>
    <t>IMO0608</t>
  </si>
  <si>
    <t>ZEA 01047160</t>
  </si>
  <si>
    <t xml:space="preserve"> ALZMP 017</t>
  </si>
  <si>
    <t>AGB1137</t>
  </si>
  <si>
    <t>KHP221</t>
  </si>
  <si>
    <t>Fushe bardhe</t>
  </si>
  <si>
    <t>IMO0609</t>
  </si>
  <si>
    <t>ZEA 01047161</t>
  </si>
  <si>
    <t xml:space="preserve"> ALZMP 025</t>
  </si>
  <si>
    <t>AGB1138</t>
  </si>
  <si>
    <t>KHP222</t>
  </si>
  <si>
    <t>Vlad-Bytyç</t>
  </si>
  <si>
    <t>IMO0610</t>
  </si>
  <si>
    <t>ZEA 01047162</t>
  </si>
  <si>
    <t xml:space="preserve"> ALZMP 034</t>
  </si>
  <si>
    <t>AGB1139</t>
  </si>
  <si>
    <t>KHP223</t>
  </si>
  <si>
    <t>Rehove e verdhe</t>
  </si>
  <si>
    <t>IMO0611</t>
  </si>
  <si>
    <t>ZEA 01047163</t>
  </si>
  <si>
    <t xml:space="preserve"> ALZMP 021</t>
  </si>
  <si>
    <t>AGB1140</t>
  </si>
  <si>
    <t>KHP224</t>
  </si>
  <si>
    <t>Shengjin</t>
  </si>
  <si>
    <t>Lezhës</t>
  </si>
  <si>
    <t>Kolsh</t>
  </si>
  <si>
    <t>0194300E</t>
  </si>
  <si>
    <t>IMO0612</t>
  </si>
  <si>
    <t>ZEA 01048164</t>
  </si>
  <si>
    <t xml:space="preserve"> ALZMP 036</t>
  </si>
  <si>
    <t>AGB1141</t>
  </si>
  <si>
    <t>KHP225</t>
  </si>
  <si>
    <t>Nivan</t>
  </si>
  <si>
    <t>IMO0613</t>
  </si>
  <si>
    <t>ZEA 01048165</t>
  </si>
  <si>
    <t xml:space="preserve">4 D </t>
  </si>
  <si>
    <t xml:space="preserve"> ALZMP 037</t>
  </si>
  <si>
    <t>AGB1142</t>
  </si>
  <si>
    <t>KHP226</t>
  </si>
  <si>
    <t>Osnati</t>
  </si>
  <si>
    <t>IMO0614</t>
  </si>
  <si>
    <t>ZEA 01048166</t>
  </si>
  <si>
    <t xml:space="preserve">4 D  </t>
  </si>
  <si>
    <t xml:space="preserve"> ALZMP 038</t>
  </si>
  <si>
    <t>AGB1143</t>
  </si>
  <si>
    <t>KHP227</t>
  </si>
  <si>
    <t>Kote</t>
  </si>
  <si>
    <t>IMO0615</t>
  </si>
  <si>
    <t>ZEA 01048167</t>
  </si>
  <si>
    <t xml:space="preserve"> ALZMP 043</t>
  </si>
  <si>
    <t>AGB1144</t>
  </si>
  <si>
    <t>KHP228</t>
  </si>
  <si>
    <t>Luhe</t>
  </si>
  <si>
    <t>IMO0616</t>
  </si>
  <si>
    <t>ZEA 01048168</t>
  </si>
  <si>
    <t>ALZMP 049</t>
  </si>
  <si>
    <t>AGB1145</t>
  </si>
  <si>
    <t>KHP229</t>
  </si>
  <si>
    <t>Lure e bardhe</t>
  </si>
  <si>
    <t>IMO0617</t>
  </si>
  <si>
    <t>ZEA 01048169</t>
  </si>
  <si>
    <t xml:space="preserve"> ALZMP 050</t>
  </si>
  <si>
    <t>AGB1146</t>
  </si>
  <si>
    <t>KHP230</t>
  </si>
  <si>
    <t>IMO0618</t>
  </si>
  <si>
    <t>ZEA 01048170</t>
  </si>
  <si>
    <t xml:space="preserve"> ALZMP 054</t>
  </si>
  <si>
    <t>AGB1147</t>
  </si>
  <si>
    <t>IMO0619</t>
  </si>
  <si>
    <t>ZEA 01048171</t>
  </si>
  <si>
    <t>Nuk ekziston fare ne banken gjenetike (nga Bona)</t>
  </si>
  <si>
    <t>AGB1148</t>
  </si>
  <si>
    <t>KHP231</t>
  </si>
  <si>
    <t>IMO0620</t>
  </si>
  <si>
    <t>ZEA 01048172</t>
  </si>
  <si>
    <t xml:space="preserve"> ALZMP 060</t>
  </si>
  <si>
    <t>AGB1149</t>
  </si>
  <si>
    <t>KHP232</t>
  </si>
  <si>
    <t>Mirdita</t>
  </si>
  <si>
    <t>IMO0621</t>
  </si>
  <si>
    <t>ZEA 01059173</t>
  </si>
  <si>
    <t>5 M</t>
  </si>
  <si>
    <t xml:space="preserve"> ALZMP 062</t>
  </si>
  <si>
    <t>AGB1150</t>
  </si>
  <si>
    <t>KHP233</t>
  </si>
  <si>
    <t>IMO0622</t>
  </si>
  <si>
    <t>ZEA 01059174</t>
  </si>
  <si>
    <t xml:space="preserve">5 M </t>
  </si>
  <si>
    <t xml:space="preserve"> ALZMP 005</t>
  </si>
  <si>
    <t>AGB1151</t>
  </si>
  <si>
    <t>KHP234</t>
  </si>
  <si>
    <t>Fan i bardhe</t>
  </si>
  <si>
    <t>IMO0623</t>
  </si>
  <si>
    <t>ZEA 01059175</t>
  </si>
  <si>
    <t xml:space="preserve"> ALZMP 006</t>
  </si>
  <si>
    <t>AGB1152</t>
  </si>
  <si>
    <t>KHP235</t>
  </si>
  <si>
    <t>Mal i eperm</t>
  </si>
  <si>
    <t>IMO0624</t>
  </si>
  <si>
    <t>ZEA 01059176</t>
  </si>
  <si>
    <t xml:space="preserve"> ALZMP 007</t>
  </si>
  <si>
    <t>AGB1153</t>
  </si>
  <si>
    <t>IMO0625</t>
  </si>
  <si>
    <t>ZEA 01059177</t>
  </si>
  <si>
    <t>ALZMP011 emri???</t>
  </si>
  <si>
    <t xml:space="preserve"> ALZMP 011</t>
  </si>
  <si>
    <t>AGB1154</t>
  </si>
  <si>
    <t>KHP236</t>
  </si>
  <si>
    <t>Mesiçke</t>
  </si>
  <si>
    <t>IMO0626</t>
  </si>
  <si>
    <t>ZEA 01059178</t>
  </si>
  <si>
    <t xml:space="preserve"> ALZMP 012</t>
  </si>
  <si>
    <t>AGB1155</t>
  </si>
  <si>
    <t>KHP237</t>
  </si>
  <si>
    <t>Prrenjas i bardhe</t>
  </si>
  <si>
    <t>IMO0627</t>
  </si>
  <si>
    <t>ZEA 01059179</t>
  </si>
  <si>
    <t xml:space="preserve"> ALZMP 013</t>
  </si>
  <si>
    <t>AGB1156</t>
  </si>
  <si>
    <t>KHP238</t>
  </si>
  <si>
    <t>Selenice</t>
  </si>
  <si>
    <t>IMO0628</t>
  </si>
  <si>
    <t>ZEA 01059180</t>
  </si>
  <si>
    <t xml:space="preserve"> ALZMP 015</t>
  </si>
  <si>
    <t>AGB1157</t>
  </si>
  <si>
    <t>KHP239</t>
  </si>
  <si>
    <t>Oblike</t>
  </si>
  <si>
    <t>IMO0629</t>
  </si>
  <si>
    <t>ZEA 01059181</t>
  </si>
  <si>
    <t xml:space="preserve"> ALZMP 018</t>
  </si>
  <si>
    <t>AGB1158</t>
  </si>
  <si>
    <t>KHP240</t>
  </si>
  <si>
    <t>Gjuraj (çelike)</t>
  </si>
  <si>
    <t>Shkrel</t>
  </si>
  <si>
    <t>421241N</t>
  </si>
  <si>
    <t>0193431E</t>
  </si>
  <si>
    <t>IMO0630</t>
  </si>
  <si>
    <t>ZEA 010510182</t>
  </si>
  <si>
    <t>5 D</t>
  </si>
  <si>
    <t xml:space="preserve"> ALZMP 019</t>
  </si>
  <si>
    <t>AGB1159</t>
  </si>
  <si>
    <t>KHP241</t>
  </si>
  <si>
    <t>Çaragjat</t>
  </si>
  <si>
    <t>IMO0631</t>
  </si>
  <si>
    <t>ZEA 010510183</t>
  </si>
  <si>
    <t>ALZMP 023</t>
  </si>
  <si>
    <t>AGB1160</t>
  </si>
  <si>
    <t>KHP242</t>
  </si>
  <si>
    <t>Mezhgoran</t>
  </si>
  <si>
    <t>IMO0632</t>
  </si>
  <si>
    <t>ZEA 010510184</t>
  </si>
  <si>
    <t xml:space="preserve"> ALZMP 030</t>
  </si>
  <si>
    <t>AGB1161</t>
  </si>
  <si>
    <t>KHP243</t>
  </si>
  <si>
    <t>Çelik  2</t>
  </si>
  <si>
    <t>421429N</t>
  </si>
  <si>
    <t>0193448E</t>
  </si>
  <si>
    <t>IMO0633</t>
  </si>
  <si>
    <t>ZEA 010510185</t>
  </si>
  <si>
    <t xml:space="preserve"> ALZMP 033</t>
  </si>
  <si>
    <t>AGB1162</t>
  </si>
  <si>
    <t>KHP245</t>
  </si>
  <si>
    <t>Maize</t>
  </si>
  <si>
    <t>Thirre</t>
  </si>
  <si>
    <t>IMO0634</t>
  </si>
  <si>
    <t>ZEA0959485</t>
  </si>
  <si>
    <t>5M</t>
  </si>
  <si>
    <t xml:space="preserve"> ALZMP 003</t>
  </si>
  <si>
    <t>AGB1163</t>
  </si>
  <si>
    <t>KHP248</t>
  </si>
  <si>
    <t>Dunice</t>
  </si>
  <si>
    <t>IMO0635</t>
  </si>
  <si>
    <t>ZEA0959486</t>
  </si>
  <si>
    <t>ALZMP 035</t>
  </si>
  <si>
    <t>AGB1164</t>
  </si>
  <si>
    <t>KHP249</t>
  </si>
  <si>
    <t>Shipshan</t>
  </si>
  <si>
    <t>IMO0636</t>
  </si>
  <si>
    <t>ZEA 010510186</t>
  </si>
  <si>
    <t>5D</t>
  </si>
  <si>
    <t xml:space="preserve"> ALZMP 040</t>
  </si>
  <si>
    <t>AGB1165</t>
  </si>
  <si>
    <t>KHP250</t>
  </si>
  <si>
    <t>Velishte</t>
  </si>
  <si>
    <t>IMO0637</t>
  </si>
  <si>
    <t>ZEA 010510187</t>
  </si>
  <si>
    <t xml:space="preserve"> ALZMP 041</t>
  </si>
  <si>
    <t>AGB1166</t>
  </si>
  <si>
    <t>KHP256</t>
  </si>
  <si>
    <t>Goliku</t>
  </si>
  <si>
    <t>IMO0638</t>
  </si>
  <si>
    <t>ZEA 010510188</t>
  </si>
  <si>
    <t xml:space="preserve">5D  </t>
  </si>
  <si>
    <t xml:space="preserve"> ALZMP 052</t>
  </si>
  <si>
    <t>AGB1167</t>
  </si>
  <si>
    <t>KHP257</t>
  </si>
  <si>
    <t>F. M.me gjemba</t>
  </si>
  <si>
    <t>IMO0639</t>
  </si>
  <si>
    <t xml:space="preserve">ZEA0959487 </t>
  </si>
  <si>
    <t xml:space="preserve"> ALZMP 055</t>
  </si>
  <si>
    <t>AGB1168</t>
  </si>
  <si>
    <t>KHP259</t>
  </si>
  <si>
    <t>Preshnjeve e verdhe</t>
  </si>
  <si>
    <t>IMO0640</t>
  </si>
  <si>
    <t>ZEA01047181</t>
  </si>
  <si>
    <t>4D</t>
  </si>
  <si>
    <t xml:space="preserve"> ALZMP 057</t>
  </si>
  <si>
    <t>AGB1169</t>
  </si>
  <si>
    <t>KHP265</t>
  </si>
  <si>
    <t xml:space="preserve">Fare Zvuneci </t>
  </si>
  <si>
    <t>IMO0641</t>
  </si>
  <si>
    <t>ZEA0959488</t>
  </si>
  <si>
    <t xml:space="preserve"> ALZMP 066</t>
  </si>
  <si>
    <t>AGB1170</t>
  </si>
  <si>
    <t>KHP266</t>
  </si>
  <si>
    <t>E kuqe e paster</t>
  </si>
  <si>
    <t>IMO0642</t>
  </si>
  <si>
    <t>ZEA0959489</t>
  </si>
  <si>
    <t xml:space="preserve"> ALZMP 067</t>
  </si>
  <si>
    <t>AGB1171</t>
  </si>
  <si>
    <t>KHP268</t>
  </si>
  <si>
    <t>Reçi i bardhe/2</t>
  </si>
  <si>
    <t>IMO0643</t>
  </si>
  <si>
    <t>ZEA0959490</t>
  </si>
  <si>
    <t xml:space="preserve"> ALZMP 069</t>
  </si>
  <si>
    <t>AGB1172</t>
  </si>
  <si>
    <t>Nicotiana tabacum</t>
  </si>
  <si>
    <t>Nicotiana</t>
  </si>
  <si>
    <t>tabacum</t>
  </si>
  <si>
    <t>Tobacco</t>
  </si>
  <si>
    <t>Basma Klasike</t>
  </si>
  <si>
    <t>Duhan</t>
  </si>
  <si>
    <t>2001/08</t>
  </si>
  <si>
    <t>ALB027</t>
  </si>
  <si>
    <t>IDC0001</t>
  </si>
  <si>
    <t>NIC0548216</t>
  </si>
  <si>
    <t>AGB1173</t>
  </si>
  <si>
    <t>Seras-99</t>
  </si>
  <si>
    <t>IDC0002</t>
  </si>
  <si>
    <t>NIC0548217</t>
  </si>
  <si>
    <t>AGB1174</t>
  </si>
  <si>
    <t>S77/99</t>
  </si>
  <si>
    <t>IDC0003</t>
  </si>
  <si>
    <t>NIC0548218</t>
  </si>
  <si>
    <t>AGB1175</t>
  </si>
  <si>
    <t>Nr._825</t>
  </si>
  <si>
    <t>IDC0004</t>
  </si>
  <si>
    <t>NIC0548226</t>
  </si>
  <si>
    <t>AGB1176</t>
  </si>
  <si>
    <t>Llovine</t>
  </si>
  <si>
    <t>IDC0005</t>
  </si>
  <si>
    <t>NIC0548232</t>
  </si>
  <si>
    <t>AGB1177</t>
  </si>
  <si>
    <t>CerrikBasma-1</t>
  </si>
  <si>
    <t>IDC0006</t>
  </si>
  <si>
    <t>NIC0548234</t>
  </si>
  <si>
    <t>AGB1178</t>
  </si>
  <si>
    <t>ES-81</t>
  </si>
  <si>
    <t>IDC0007</t>
  </si>
  <si>
    <t>NIC0548235</t>
  </si>
  <si>
    <t>AGB1179</t>
  </si>
  <si>
    <t>FE-25</t>
  </si>
  <si>
    <t>IDC0008</t>
  </si>
  <si>
    <t>NIC0548236</t>
  </si>
  <si>
    <t>AGB1180</t>
  </si>
  <si>
    <t>Basma-14</t>
  </si>
  <si>
    <t>IDC0009</t>
  </si>
  <si>
    <t>NIC0548237</t>
  </si>
  <si>
    <t>AGB1181</t>
  </si>
  <si>
    <t>Basma-114</t>
  </si>
  <si>
    <t>IDC0010</t>
  </si>
  <si>
    <t>NIC0548238</t>
  </si>
  <si>
    <t>AGB1182</t>
  </si>
  <si>
    <t>MS-81</t>
  </si>
  <si>
    <t>IDC0011</t>
  </si>
  <si>
    <t>NIC0548239</t>
  </si>
  <si>
    <t>AGB1183</t>
  </si>
  <si>
    <t>NF-11</t>
  </si>
  <si>
    <t>IDC0012</t>
  </si>
  <si>
    <t>NIC0548240</t>
  </si>
  <si>
    <t>AGB1184</t>
  </si>
  <si>
    <t>NF-12</t>
  </si>
  <si>
    <t>IDC0013</t>
  </si>
  <si>
    <t>NIC0548241</t>
  </si>
  <si>
    <t>AGB1185</t>
  </si>
  <si>
    <t>Basma-8715</t>
  </si>
  <si>
    <t>IDC0014</t>
  </si>
  <si>
    <t>NIC0548242</t>
  </si>
  <si>
    <t>AGB1186</t>
  </si>
  <si>
    <t>ON-225</t>
  </si>
  <si>
    <t>IDC0015</t>
  </si>
  <si>
    <t>NIC0548243</t>
  </si>
  <si>
    <t>AGB1187</t>
  </si>
  <si>
    <t>Oriental-20</t>
  </si>
  <si>
    <t>IDC0016</t>
  </si>
  <si>
    <t>NIC0548245</t>
  </si>
  <si>
    <t>AGB1188</t>
  </si>
  <si>
    <t>K-77/99</t>
  </si>
  <si>
    <t>IDC0017</t>
  </si>
  <si>
    <t>NIC0548248</t>
  </si>
  <si>
    <t>AGB1189</t>
  </si>
  <si>
    <t>KK001</t>
  </si>
  <si>
    <t>Tomorrice-30</t>
  </si>
  <si>
    <t>199209--</t>
  </si>
  <si>
    <t>Beratit</t>
  </si>
  <si>
    <t>Vertop</t>
  </si>
  <si>
    <t>404100N</t>
  </si>
  <si>
    <t>0200100E</t>
  </si>
  <si>
    <t>IDC0018</t>
  </si>
  <si>
    <t>NIC0548252</t>
  </si>
  <si>
    <t>AGB1190</t>
  </si>
  <si>
    <t>Nr-20</t>
  </si>
  <si>
    <t>IDC0019</t>
  </si>
  <si>
    <t>NIC0548255</t>
  </si>
  <si>
    <t>AGB1191</t>
  </si>
  <si>
    <t>CerrikOriental3 / 83</t>
  </si>
  <si>
    <t>IDC0020</t>
  </si>
  <si>
    <t>NIC0548259</t>
  </si>
  <si>
    <t>AGB1192</t>
  </si>
  <si>
    <t>CerrikOriental 10/83</t>
  </si>
  <si>
    <t>IDC0021</t>
  </si>
  <si>
    <t>NIC0548260</t>
  </si>
  <si>
    <t>AGB1193</t>
  </si>
  <si>
    <t>Floria</t>
  </si>
  <si>
    <t>IDC0022</t>
  </si>
  <si>
    <t>NIC0548286</t>
  </si>
  <si>
    <t>AGB1194</t>
  </si>
  <si>
    <t>Roskovec-95</t>
  </si>
  <si>
    <t>IDC0023</t>
  </si>
  <si>
    <t>NIC0548289</t>
  </si>
  <si>
    <t>AGB1195</t>
  </si>
  <si>
    <t>Roskovec-99</t>
  </si>
  <si>
    <t>IDC0024</t>
  </si>
  <si>
    <t>NIC0548290</t>
  </si>
  <si>
    <t>AGB1196</t>
  </si>
  <si>
    <t>Saja</t>
  </si>
  <si>
    <t>IDC0025</t>
  </si>
  <si>
    <t>NIC0548291</t>
  </si>
  <si>
    <t>AGB1197</t>
  </si>
  <si>
    <t>Samsun_Tregan-99</t>
  </si>
  <si>
    <t>199909--</t>
  </si>
  <si>
    <t>Tregan</t>
  </si>
  <si>
    <t>410400N</t>
  </si>
  <si>
    <t>0200600E</t>
  </si>
  <si>
    <t>IDC0026</t>
  </si>
  <si>
    <t>NIC0548296</t>
  </si>
  <si>
    <t>AGB1198</t>
  </si>
  <si>
    <t>Samsun-2001</t>
  </si>
  <si>
    <t>IDC0027</t>
  </si>
  <si>
    <t>NIC0548297</t>
  </si>
  <si>
    <t>AGB1199</t>
  </si>
  <si>
    <t>Roskovec-2-96</t>
  </si>
  <si>
    <t>IDC0028</t>
  </si>
  <si>
    <t>NIC0548299</t>
  </si>
  <si>
    <t>AGB1200</t>
  </si>
  <si>
    <t>Roskovec-2</t>
  </si>
  <si>
    <t>IDC0029</t>
  </si>
  <si>
    <t>NIC0548300</t>
  </si>
  <si>
    <t>AGB1201</t>
  </si>
  <si>
    <t>Samsun77/99</t>
  </si>
  <si>
    <t>IDC0030</t>
  </si>
  <si>
    <t>NIC0548301</t>
  </si>
  <si>
    <t>AGB1202</t>
  </si>
  <si>
    <t>Selvias-99</t>
  </si>
  <si>
    <t>199409--</t>
  </si>
  <si>
    <t>410300N</t>
  </si>
  <si>
    <t>0200700E</t>
  </si>
  <si>
    <t>IDC0031</t>
  </si>
  <si>
    <t>NIC0548302</t>
  </si>
  <si>
    <t>AGB1203</t>
  </si>
  <si>
    <t>Roskovec</t>
  </si>
  <si>
    <t>IDC0032</t>
  </si>
  <si>
    <t>NIC0548303</t>
  </si>
  <si>
    <t>AGB1204</t>
  </si>
  <si>
    <t>R2</t>
  </si>
  <si>
    <t>IDC0033</t>
  </si>
  <si>
    <t>NIC0548304</t>
  </si>
  <si>
    <t>AGB1205</t>
  </si>
  <si>
    <t>R-87</t>
  </si>
  <si>
    <t>IDC0034</t>
  </si>
  <si>
    <t>NIC0548305</t>
  </si>
  <si>
    <t>AGB1206</t>
  </si>
  <si>
    <t>R-S1</t>
  </si>
  <si>
    <t>IDC0035</t>
  </si>
  <si>
    <t>NIC0548306</t>
  </si>
  <si>
    <t>AGB1207</t>
  </si>
  <si>
    <t>R4</t>
  </si>
  <si>
    <t>IDC0036</t>
  </si>
  <si>
    <t>NIC0548307</t>
  </si>
  <si>
    <t>AGB1208</t>
  </si>
  <si>
    <t>LR1</t>
  </si>
  <si>
    <t>IDC0037</t>
  </si>
  <si>
    <t>NIC0548308</t>
  </si>
  <si>
    <t>AGB1209</t>
  </si>
  <si>
    <t>F-R4</t>
  </si>
  <si>
    <t>IDC0038</t>
  </si>
  <si>
    <t>NIC0548309</t>
  </si>
  <si>
    <t>AGB1210</t>
  </si>
  <si>
    <t>R17/86</t>
  </si>
  <si>
    <t>IDC0039</t>
  </si>
  <si>
    <t>NIC0548312</t>
  </si>
  <si>
    <t>AGB1211</t>
  </si>
  <si>
    <t>R24/82</t>
  </si>
  <si>
    <t>IDC0040</t>
  </si>
  <si>
    <t>NIC0548313</t>
  </si>
  <si>
    <t>AGB1212</t>
  </si>
  <si>
    <t>R14/85</t>
  </si>
  <si>
    <t>IDC0041</t>
  </si>
  <si>
    <t>NIC0548314</t>
  </si>
  <si>
    <t>AGB1213</t>
  </si>
  <si>
    <t>R8/82</t>
  </si>
  <si>
    <t>IDC0042</t>
  </si>
  <si>
    <t>NIC0548315</t>
  </si>
  <si>
    <t>AGB1214</t>
  </si>
  <si>
    <t>R14</t>
  </si>
  <si>
    <t>IDC0043</t>
  </si>
  <si>
    <t>NIC0548317</t>
  </si>
  <si>
    <t>AGB1215</t>
  </si>
  <si>
    <t>SamsunBishtak1</t>
  </si>
  <si>
    <t>IDC0044</t>
  </si>
  <si>
    <t>NIC0548318</t>
  </si>
  <si>
    <t>AGB1216</t>
  </si>
  <si>
    <t>R12</t>
  </si>
  <si>
    <t>IDC0045</t>
  </si>
  <si>
    <t>NIC0548319</t>
  </si>
  <si>
    <t>AGB1217</t>
  </si>
  <si>
    <t>S-94</t>
  </si>
  <si>
    <t>IDC0046</t>
  </si>
  <si>
    <t>NIC0548320</t>
  </si>
  <si>
    <t>AGB1218</t>
  </si>
  <si>
    <t>Nicotiana acuminata</t>
  </si>
  <si>
    <t>acuminata</t>
  </si>
  <si>
    <t>(Graham) Hook.</t>
  </si>
  <si>
    <t>IDC0047</t>
  </si>
  <si>
    <t>NIC0548323</t>
  </si>
  <si>
    <t>AGB1219</t>
  </si>
  <si>
    <t>Nicotiana rustica</t>
  </si>
  <si>
    <t>rustica</t>
  </si>
  <si>
    <t>IDC0048</t>
  </si>
  <si>
    <t>NIC0548324</t>
  </si>
  <si>
    <t>AGB1220</t>
  </si>
  <si>
    <t>Nicotiana alata</t>
  </si>
  <si>
    <t>alata</t>
  </si>
  <si>
    <t>Link &amp; Otto</t>
  </si>
  <si>
    <t>IDC0049</t>
  </si>
  <si>
    <t>NIC0548325</t>
  </si>
  <si>
    <t>AGB1221</t>
  </si>
  <si>
    <t>FC001</t>
  </si>
  <si>
    <t>Koplik</t>
  </si>
  <si>
    <t>200009--</t>
  </si>
  <si>
    <t>421300N</t>
  </si>
  <si>
    <t>0192700E</t>
  </si>
  <si>
    <t>IDC0050</t>
  </si>
  <si>
    <t>NIC0548326</t>
  </si>
  <si>
    <t>AGB1222</t>
  </si>
  <si>
    <t>FC002</t>
  </si>
  <si>
    <t>Sheldi</t>
  </si>
  <si>
    <t>Sheldi, Gur i Zi</t>
  </si>
  <si>
    <t>420300N</t>
  </si>
  <si>
    <t>0193700E</t>
  </si>
  <si>
    <t>IDC0051</t>
  </si>
  <si>
    <t>NIC0548328</t>
  </si>
  <si>
    <t>AGB1223</t>
  </si>
  <si>
    <t xml:space="preserve">28/1xDebney28/12112 </t>
  </si>
  <si>
    <t>IDC0052</t>
  </si>
  <si>
    <t>NIC0548330</t>
  </si>
  <si>
    <t>AGB1224</t>
  </si>
  <si>
    <t>25/83</t>
  </si>
  <si>
    <t>IDC0053</t>
  </si>
  <si>
    <t>NIC0548331</t>
  </si>
  <si>
    <t>AGB1225</t>
  </si>
  <si>
    <t>Aromatik</t>
  </si>
  <si>
    <t>IDC0054</t>
  </si>
  <si>
    <t>NIC0548334</t>
  </si>
  <si>
    <t>AGB1226</t>
  </si>
  <si>
    <t>Cerriku-148A</t>
  </si>
  <si>
    <t>IDC0055</t>
  </si>
  <si>
    <t>NIC0548335</t>
  </si>
  <si>
    <t>AGB1227</t>
  </si>
  <si>
    <t>O23</t>
  </si>
  <si>
    <t>IDC0056</t>
  </si>
  <si>
    <t>NIC0548337</t>
  </si>
  <si>
    <t>AGB1228</t>
  </si>
  <si>
    <t>411                       .</t>
  </si>
  <si>
    <t>IDC0057</t>
  </si>
  <si>
    <t>NIC0548338</t>
  </si>
  <si>
    <t>AGB1229</t>
  </si>
  <si>
    <t>IDC0058</t>
  </si>
  <si>
    <t>NIC0548339</t>
  </si>
  <si>
    <t>AGB1230</t>
  </si>
  <si>
    <t>314                       .</t>
  </si>
  <si>
    <t>IDC0059</t>
  </si>
  <si>
    <t>NIC0548340</t>
  </si>
  <si>
    <t>AGB1231</t>
  </si>
  <si>
    <t>IDC0060</t>
  </si>
  <si>
    <t>NIC0548341</t>
  </si>
  <si>
    <t>AGB1232</t>
  </si>
  <si>
    <t>IDC0061</t>
  </si>
  <si>
    <t>NIC0548342</t>
  </si>
  <si>
    <t>AGB1233</t>
  </si>
  <si>
    <t>28/82</t>
  </si>
  <si>
    <t>IDC0062</t>
  </si>
  <si>
    <t>NIC0548343</t>
  </si>
  <si>
    <t>AGB1234</t>
  </si>
  <si>
    <t>39/86</t>
  </si>
  <si>
    <t>IDC0063</t>
  </si>
  <si>
    <t>NIC0548344</t>
  </si>
  <si>
    <t>AGB1235</t>
  </si>
  <si>
    <t>ID46/86</t>
  </si>
  <si>
    <t>IDC0064</t>
  </si>
  <si>
    <t>NIC0548345</t>
  </si>
  <si>
    <t>AGB1236</t>
  </si>
  <si>
    <t>52/1</t>
  </si>
  <si>
    <t>IDC0065</t>
  </si>
  <si>
    <t>NIC0548346</t>
  </si>
  <si>
    <t>AGB1237</t>
  </si>
  <si>
    <t>52/3</t>
  </si>
  <si>
    <t>IDC0066</t>
  </si>
  <si>
    <t>NIC0548347</t>
  </si>
  <si>
    <t>AGB1238</t>
  </si>
  <si>
    <t>44/86</t>
  </si>
  <si>
    <t>IDC0067</t>
  </si>
  <si>
    <t>NIC0548348</t>
  </si>
  <si>
    <t>AGB1239</t>
  </si>
  <si>
    <t>24/82</t>
  </si>
  <si>
    <t>IDC0068</t>
  </si>
  <si>
    <t>NIC0548349</t>
  </si>
  <si>
    <t>AGB1240</t>
  </si>
  <si>
    <t>28/85</t>
  </si>
  <si>
    <t>IDC0069</t>
  </si>
  <si>
    <t>NIC0548350</t>
  </si>
  <si>
    <t>AGB1241</t>
  </si>
  <si>
    <t>Burley-6</t>
  </si>
  <si>
    <t>IDC0070</t>
  </si>
  <si>
    <t>NIC0548352</t>
  </si>
  <si>
    <t>AGB1242</t>
  </si>
  <si>
    <t>Burley-7</t>
  </si>
  <si>
    <t>IDC0071</t>
  </si>
  <si>
    <t>NIC0548353</t>
  </si>
  <si>
    <t>AGB1243</t>
  </si>
  <si>
    <t>Burley-8</t>
  </si>
  <si>
    <t>IDC0072</t>
  </si>
  <si>
    <t>NIC0548354</t>
  </si>
  <si>
    <t>AGB1244</t>
  </si>
  <si>
    <t>Burley-9</t>
  </si>
  <si>
    <t>IDC0073</t>
  </si>
  <si>
    <t>NIC0548355</t>
  </si>
  <si>
    <t>AGB1245</t>
  </si>
  <si>
    <t>Burley-11</t>
  </si>
  <si>
    <t>IDC0074</t>
  </si>
  <si>
    <t>NIC0548356</t>
  </si>
  <si>
    <t>AGB1246</t>
  </si>
  <si>
    <t>Burley-12</t>
  </si>
  <si>
    <t>IDC0075</t>
  </si>
  <si>
    <t>NIC0548357</t>
  </si>
  <si>
    <t>AGB1247</t>
  </si>
  <si>
    <t>Burley-21</t>
  </si>
  <si>
    <t>IDC0076</t>
  </si>
  <si>
    <t>NIC0548358</t>
  </si>
  <si>
    <t>AGB1248</t>
  </si>
  <si>
    <t>BG</t>
  </si>
  <si>
    <t>IDC0077</t>
  </si>
  <si>
    <t>NIC0548359</t>
  </si>
  <si>
    <t>AGB1249</t>
  </si>
  <si>
    <t xml:space="preserve">Cerriku 32/B </t>
  </si>
  <si>
    <t>IDC0078</t>
  </si>
  <si>
    <t>NIC0548365</t>
  </si>
  <si>
    <t>AGB1250</t>
  </si>
  <si>
    <t>B7-B2</t>
  </si>
  <si>
    <t>IDC0079</t>
  </si>
  <si>
    <t>NIC0548366</t>
  </si>
  <si>
    <t>AGB1251</t>
  </si>
  <si>
    <t>B7-B3</t>
  </si>
  <si>
    <t>IDC0080</t>
  </si>
  <si>
    <t>NIC0548367</t>
  </si>
  <si>
    <t>AGB1252</t>
  </si>
  <si>
    <t>B7-B4</t>
  </si>
  <si>
    <t>IDC0081</t>
  </si>
  <si>
    <t>NIC0548368</t>
  </si>
  <si>
    <t>AGB1253</t>
  </si>
  <si>
    <t>Cerriku 33/B</t>
  </si>
  <si>
    <t>IDC0082</t>
  </si>
  <si>
    <t>NIC0548369</t>
  </si>
  <si>
    <t>AGB1254</t>
  </si>
  <si>
    <t>B.B163</t>
  </si>
  <si>
    <t>IDC0083</t>
  </si>
  <si>
    <t>NIC0548370</t>
  </si>
  <si>
    <t>AGB1255</t>
  </si>
  <si>
    <t>Nr15</t>
  </si>
  <si>
    <t>IDC0084</t>
  </si>
  <si>
    <t>NIC0548372</t>
  </si>
  <si>
    <t>AGB1256</t>
  </si>
  <si>
    <t>Nr18</t>
  </si>
  <si>
    <t>IDC0085</t>
  </si>
  <si>
    <t>NIC0548373</t>
  </si>
  <si>
    <t>AGB1257</t>
  </si>
  <si>
    <t>Burlei12</t>
  </si>
  <si>
    <t>IDC0086</t>
  </si>
  <si>
    <t>NIC0548376</t>
  </si>
  <si>
    <t>AGB1258</t>
  </si>
  <si>
    <t>Cerriku13/B</t>
  </si>
  <si>
    <t>IDC0087</t>
  </si>
  <si>
    <t>NIC0548377</t>
  </si>
  <si>
    <t>AGB1259</t>
  </si>
  <si>
    <t>Cerriku86/B</t>
  </si>
  <si>
    <t>IDC0088</t>
  </si>
  <si>
    <t>NIC0548378</t>
  </si>
  <si>
    <t>AGB1260</t>
  </si>
  <si>
    <t>Burlei21/88</t>
  </si>
  <si>
    <t>IDC0089</t>
  </si>
  <si>
    <t>NIC0548379</t>
  </si>
  <si>
    <t>AGB1261</t>
  </si>
  <si>
    <t>Burlei21/B</t>
  </si>
  <si>
    <t>IDC0090</t>
  </si>
  <si>
    <t>NIC0548380</t>
  </si>
  <si>
    <t>AGB1262</t>
  </si>
  <si>
    <t>Shirgjani</t>
  </si>
  <si>
    <t>IDC0091</t>
  </si>
  <si>
    <t>NIC0548381</t>
  </si>
  <si>
    <t>AGB1263</t>
  </si>
  <si>
    <t>Shirgjani11</t>
  </si>
  <si>
    <t>IDC0092</t>
  </si>
  <si>
    <t>NIC0548389</t>
  </si>
  <si>
    <t>AGB1264</t>
  </si>
  <si>
    <t>Virgjinia12-D</t>
  </si>
  <si>
    <t>IDC0093</t>
  </si>
  <si>
    <t>NIC0548390</t>
  </si>
  <si>
    <t>AGB1265</t>
  </si>
  <si>
    <t>Cerriku84/V</t>
  </si>
  <si>
    <t>IDC0094</t>
  </si>
  <si>
    <t>NIC0548395</t>
  </si>
  <si>
    <t>AGB1266</t>
  </si>
  <si>
    <t>NIC0548401</t>
  </si>
  <si>
    <t>NIC653/95</t>
  </si>
  <si>
    <t>AGB1267</t>
  </si>
  <si>
    <t>NIC0548402</t>
  </si>
  <si>
    <t>NIC657/95</t>
  </si>
  <si>
    <t>AGB1268</t>
  </si>
  <si>
    <t>NIC0548403</t>
  </si>
  <si>
    <t>NIC655/95</t>
  </si>
  <si>
    <t>AGB1269</t>
  </si>
  <si>
    <t>NIC0548404</t>
  </si>
  <si>
    <t>AGB1270</t>
  </si>
  <si>
    <t>NIC0548405</t>
  </si>
  <si>
    <t>NIC647/95</t>
  </si>
  <si>
    <t>AGB1271</t>
  </si>
  <si>
    <t>NIC0548406</t>
  </si>
  <si>
    <t>NIC654/95</t>
  </si>
  <si>
    <t>AGB1272</t>
  </si>
  <si>
    <t>NIC0548407</t>
  </si>
  <si>
    <t>AGB1273</t>
  </si>
  <si>
    <t>NIC0548408</t>
  </si>
  <si>
    <t>NIC661/95</t>
  </si>
  <si>
    <t>AGB1274</t>
  </si>
  <si>
    <t>NIC0548409</t>
  </si>
  <si>
    <t>NIC648/95</t>
  </si>
  <si>
    <t>AGB1275</t>
  </si>
  <si>
    <t>NIC0548410</t>
  </si>
  <si>
    <t>NIC656/95</t>
  </si>
  <si>
    <t>AGB1276</t>
  </si>
  <si>
    <t>Postriba_28/1F</t>
  </si>
  <si>
    <t>IDC0105</t>
  </si>
  <si>
    <t>NIC0548411</t>
  </si>
  <si>
    <t>AGB1277</t>
  </si>
  <si>
    <t>280/1</t>
  </si>
  <si>
    <t>IDC0106</t>
  </si>
  <si>
    <t>NIC0548412</t>
  </si>
  <si>
    <t>AGB1278</t>
  </si>
  <si>
    <t>280/2</t>
  </si>
  <si>
    <t>IDC0107</t>
  </si>
  <si>
    <t>NIC0548413</t>
  </si>
  <si>
    <t>AGB1279</t>
  </si>
  <si>
    <t>35/86</t>
  </si>
  <si>
    <t>IDC0108</t>
  </si>
  <si>
    <t>NIC0548414</t>
  </si>
  <si>
    <t>AGB1280</t>
  </si>
  <si>
    <t>43/86</t>
  </si>
  <si>
    <t>IDC0109</t>
  </si>
  <si>
    <t>NIC0548415</t>
  </si>
  <si>
    <t>AGB1281</t>
  </si>
  <si>
    <t>Postriba_28/1</t>
  </si>
  <si>
    <t>IDC0110</t>
  </si>
  <si>
    <t>NIC0548416</t>
  </si>
  <si>
    <t>AGB1282</t>
  </si>
  <si>
    <t>Krraba</t>
  </si>
  <si>
    <t>199809--</t>
  </si>
  <si>
    <t>Tiranë</t>
  </si>
  <si>
    <t>Tiranës</t>
  </si>
  <si>
    <t>Krrabë</t>
  </si>
  <si>
    <t>411200N</t>
  </si>
  <si>
    <t>0195800E</t>
  </si>
  <si>
    <t>IDC0111</t>
  </si>
  <si>
    <t>NIC0548417</t>
  </si>
  <si>
    <t>AGB1283</t>
  </si>
  <si>
    <t>23/1x Koplik</t>
  </si>
  <si>
    <t>IDC0112</t>
  </si>
  <si>
    <t>NIC0548418</t>
  </si>
  <si>
    <t>AGB1284</t>
  </si>
  <si>
    <t>Phaseolus</t>
  </si>
  <si>
    <t>vulgaris</t>
  </si>
  <si>
    <t>UNK007</t>
  </si>
  <si>
    <t>Haricot</t>
  </si>
  <si>
    <t>Barbunjë Vlora</t>
  </si>
  <si>
    <t>Fasule</t>
  </si>
  <si>
    <t>1980----</t>
  </si>
  <si>
    <t>2001/10</t>
  </si>
  <si>
    <t>IKB1069</t>
  </si>
  <si>
    <t>PHA052355</t>
  </si>
  <si>
    <t>2M</t>
  </si>
  <si>
    <t>AGB1285</t>
  </si>
  <si>
    <t>UNK010</t>
  </si>
  <si>
    <t>Barbunjë e zezë</t>
  </si>
  <si>
    <t>1987----</t>
  </si>
  <si>
    <t>IKB1070</t>
  </si>
  <si>
    <t>PHA052356</t>
  </si>
  <si>
    <t>AGB1286</t>
  </si>
  <si>
    <t>UNK008</t>
  </si>
  <si>
    <t>Barbunjë Tirana</t>
  </si>
  <si>
    <t>IKB1071</t>
  </si>
  <si>
    <t>PHA052357</t>
  </si>
  <si>
    <t>AGB1287</t>
  </si>
  <si>
    <t>UNK011</t>
  </si>
  <si>
    <t>Barbunjë Fieri</t>
  </si>
  <si>
    <t>IKB1072</t>
  </si>
  <si>
    <t>PHA052358</t>
  </si>
  <si>
    <t>AGB1288</t>
  </si>
  <si>
    <t>UNK012</t>
  </si>
  <si>
    <t>Barbunjë e Borizanës</t>
  </si>
  <si>
    <t>IKB1073</t>
  </si>
  <si>
    <t>PHA052359</t>
  </si>
  <si>
    <t>AGB1289</t>
  </si>
  <si>
    <t>AC001</t>
  </si>
  <si>
    <t>Liqeth kacavjerëse</t>
  </si>
  <si>
    <t>402900N</t>
  </si>
  <si>
    <t>0201300E</t>
  </si>
  <si>
    <t>IKB1074</t>
  </si>
  <si>
    <t>PHA052360</t>
  </si>
  <si>
    <t>AGB1290</t>
  </si>
  <si>
    <t>AC003</t>
  </si>
  <si>
    <t>Liqeth 1</t>
  </si>
  <si>
    <t>IKB1076</t>
  </si>
  <si>
    <t>PHA052361</t>
  </si>
  <si>
    <t>AGB1291</t>
  </si>
  <si>
    <t>AC005</t>
  </si>
  <si>
    <t>Liqeth 3</t>
  </si>
  <si>
    <t>IKB1078</t>
  </si>
  <si>
    <t>PHA052362</t>
  </si>
  <si>
    <t>AGB1292</t>
  </si>
  <si>
    <t>AC010</t>
  </si>
  <si>
    <t>Çorovoda</t>
  </si>
  <si>
    <t>IKB1083</t>
  </si>
  <si>
    <t>PHA052363</t>
  </si>
  <si>
    <t>AGB1293</t>
  </si>
  <si>
    <t>UNK013</t>
  </si>
  <si>
    <t>Buzinka Elbasan</t>
  </si>
  <si>
    <t>IKB1084</t>
  </si>
  <si>
    <t>PHA052364</t>
  </si>
  <si>
    <t>AGB1294</t>
  </si>
  <si>
    <t>UNK014</t>
  </si>
  <si>
    <t>Verdhake</t>
  </si>
  <si>
    <t>IKB1085</t>
  </si>
  <si>
    <t>PHA052365</t>
  </si>
  <si>
    <t>AGB1295</t>
  </si>
  <si>
    <t>UNK015</t>
  </si>
  <si>
    <t>Sukthi 1</t>
  </si>
  <si>
    <t>IKB1086</t>
  </si>
  <si>
    <t>PHA052366</t>
  </si>
  <si>
    <t>AGB1296</t>
  </si>
  <si>
    <t>UNK016</t>
  </si>
  <si>
    <t>Sukthi 2</t>
  </si>
  <si>
    <t>IKB1087</t>
  </si>
  <si>
    <t>PHA052367</t>
  </si>
  <si>
    <t>AGB1297</t>
  </si>
  <si>
    <t>UNK009</t>
  </si>
  <si>
    <t>Kosorka</t>
  </si>
  <si>
    <t>IKB1088</t>
  </si>
  <si>
    <t>PHA052368</t>
  </si>
  <si>
    <t>AGB1298</t>
  </si>
  <si>
    <t>UNK006</t>
  </si>
  <si>
    <t>Vlashuk</t>
  </si>
  <si>
    <t>1969----</t>
  </si>
  <si>
    <t>IKB1089</t>
  </si>
  <si>
    <t>PHA052369</t>
  </si>
  <si>
    <t>AGB1299</t>
  </si>
  <si>
    <t>UNK017</t>
  </si>
  <si>
    <t>Plloçake e verdhë</t>
  </si>
  <si>
    <t>IKB1090</t>
  </si>
  <si>
    <t>PHA052370</t>
  </si>
  <si>
    <t>AGB1300</t>
  </si>
  <si>
    <t>UNK018</t>
  </si>
  <si>
    <t>Plloçake e blertë</t>
  </si>
  <si>
    <t>IKB1091</t>
  </si>
  <si>
    <t>PHA052371</t>
  </si>
  <si>
    <t>AGB1301</t>
  </si>
  <si>
    <t>UNK002</t>
  </si>
  <si>
    <t>Rrumbullake e Peshkopisë</t>
  </si>
  <si>
    <t>1964----</t>
  </si>
  <si>
    <t>IKB1092</t>
  </si>
  <si>
    <t>PHA052372</t>
  </si>
  <si>
    <t>AGB1302</t>
  </si>
  <si>
    <t>JSh001</t>
  </si>
  <si>
    <t>Eçmenik</t>
  </si>
  <si>
    <t>IKB1093</t>
  </si>
  <si>
    <t>PHA052373</t>
  </si>
  <si>
    <t>AGB1303</t>
  </si>
  <si>
    <t>JSh002</t>
  </si>
  <si>
    <t>Larushe e hinjtë kacavjerëse</t>
  </si>
  <si>
    <t>1988----</t>
  </si>
  <si>
    <t>IKB1094</t>
  </si>
  <si>
    <t>PHA052374</t>
  </si>
  <si>
    <t>AGB1304</t>
  </si>
  <si>
    <t>JSh003</t>
  </si>
  <si>
    <t>Kryqishte e shkurtër</t>
  </si>
  <si>
    <t>IKB1095</t>
  </si>
  <si>
    <t>PHA052375</t>
  </si>
  <si>
    <t>AGB1305</t>
  </si>
  <si>
    <t>JSh004</t>
  </si>
  <si>
    <t>Bardhoke bishtajë</t>
  </si>
  <si>
    <t>IKB1096</t>
  </si>
  <si>
    <t>PHA052376</t>
  </si>
  <si>
    <t>AGB1306</t>
  </si>
  <si>
    <t>JSh005</t>
  </si>
  <si>
    <t>Lejla 1</t>
  </si>
  <si>
    <t>IKB1097</t>
  </si>
  <si>
    <t>PHA052377</t>
  </si>
  <si>
    <t>AGB1307</t>
  </si>
  <si>
    <t>JSh008</t>
  </si>
  <si>
    <t>Lariskë kafe</t>
  </si>
  <si>
    <t>IKB1100</t>
  </si>
  <si>
    <t>PHA052378</t>
  </si>
  <si>
    <t>AGB1308</t>
  </si>
  <si>
    <t>JSh009</t>
  </si>
  <si>
    <t>Bardhoke gjatore</t>
  </si>
  <si>
    <t>IKB1101</t>
  </si>
  <si>
    <t>PHA052379</t>
  </si>
  <si>
    <t>AGB1309</t>
  </si>
  <si>
    <t>JSh010</t>
  </si>
  <si>
    <t xml:space="preserve">Lariskë e bardhë </t>
  </si>
  <si>
    <t>IKB1102</t>
  </si>
  <si>
    <t>PHA052380</t>
  </si>
  <si>
    <t>AGB1310</t>
  </si>
  <si>
    <t>JSh011</t>
  </si>
  <si>
    <t>IKB1103</t>
  </si>
  <si>
    <t>PHA052381</t>
  </si>
  <si>
    <t>AGB1311</t>
  </si>
  <si>
    <t>JSh012</t>
  </si>
  <si>
    <t xml:space="preserve">Vodhina </t>
  </si>
  <si>
    <t>IKB1104</t>
  </si>
  <si>
    <t>PHA052382</t>
  </si>
  <si>
    <t>AGB1312</t>
  </si>
  <si>
    <t>UNK019</t>
  </si>
  <si>
    <t>Rrogozhina 1</t>
  </si>
  <si>
    <t>IKB1105</t>
  </si>
  <si>
    <t>PHA052383</t>
  </si>
  <si>
    <t>AGB1313</t>
  </si>
  <si>
    <t>UNK020</t>
  </si>
  <si>
    <t>Rrogozhina 2</t>
  </si>
  <si>
    <t>IKB1106</t>
  </si>
  <si>
    <t>PHA052384</t>
  </si>
  <si>
    <t>AGB1314</t>
  </si>
  <si>
    <t>UNK021</t>
  </si>
  <si>
    <t xml:space="preserve">Shëngjergj </t>
  </si>
  <si>
    <t>IKB1107</t>
  </si>
  <si>
    <t>PHA052385</t>
  </si>
  <si>
    <t>AGB1315</t>
  </si>
  <si>
    <t>AC011</t>
  </si>
  <si>
    <t>Gushpate 8</t>
  </si>
  <si>
    <t>IKB1108</t>
  </si>
  <si>
    <t>PHA052386</t>
  </si>
  <si>
    <t>AGB1316</t>
  </si>
  <si>
    <t>AC012</t>
  </si>
  <si>
    <t>Librazhd 7</t>
  </si>
  <si>
    <t>IKB1109</t>
  </si>
  <si>
    <t>PHA052387</t>
  </si>
  <si>
    <t>AGB1317</t>
  </si>
  <si>
    <t>AC013</t>
  </si>
  <si>
    <t>Hotolisht Librazhd</t>
  </si>
  <si>
    <t>IKB1110</t>
  </si>
  <si>
    <t>PHA052388</t>
  </si>
  <si>
    <t>AGB1318</t>
  </si>
  <si>
    <t>AC014</t>
  </si>
  <si>
    <t>Hotolisht Librazhd 7</t>
  </si>
  <si>
    <t>IKB1111</t>
  </si>
  <si>
    <t>PHA052389</t>
  </si>
  <si>
    <t>AGB1319</t>
  </si>
  <si>
    <t>AC016</t>
  </si>
  <si>
    <t>Polis Librazhd</t>
  </si>
  <si>
    <t>IKB1113</t>
  </si>
  <si>
    <t>PHA052390</t>
  </si>
  <si>
    <t>AGB1320</t>
  </si>
  <si>
    <t>AC017</t>
  </si>
  <si>
    <t>Librazhd 17/1</t>
  </si>
  <si>
    <t>IKB1114</t>
  </si>
  <si>
    <t>PHA052391</t>
  </si>
  <si>
    <t>AGB1321</t>
  </si>
  <si>
    <t>AC018</t>
  </si>
  <si>
    <t>Rirë Librazhd</t>
  </si>
  <si>
    <t>IKB1115</t>
  </si>
  <si>
    <t>PHA052392</t>
  </si>
  <si>
    <t>AGB1322</t>
  </si>
  <si>
    <t>UNK001</t>
  </si>
  <si>
    <t>Shijak</t>
  </si>
  <si>
    <t>1963----</t>
  </si>
  <si>
    <t>IKB1116</t>
  </si>
  <si>
    <t>PHA052493</t>
  </si>
  <si>
    <t>Është kultivar autokton i gjetur në Shijak.Mbillet në toka nën ujë.Ka pjekje uniforme dhe prodhim të lartë.Përdoret për gatim në familje dhe treg.</t>
  </si>
  <si>
    <t>2D</t>
  </si>
  <si>
    <t>AGB1323</t>
  </si>
  <si>
    <t>AC019</t>
  </si>
  <si>
    <t>Shoshaj 2</t>
  </si>
  <si>
    <t>IKB1117</t>
  </si>
  <si>
    <t>PHA052494</t>
  </si>
  <si>
    <t>AGB1324</t>
  </si>
  <si>
    <t>AC020</t>
  </si>
  <si>
    <t>Tropoja</t>
  </si>
  <si>
    <t>IKB1118</t>
  </si>
  <si>
    <t>PHA052495</t>
  </si>
  <si>
    <t>AGB1325</t>
  </si>
  <si>
    <t>UNK003</t>
  </si>
  <si>
    <t>Limonia (Limonka)</t>
  </si>
  <si>
    <t>1966----</t>
  </si>
  <si>
    <t>IKB1119</t>
  </si>
  <si>
    <t>PHA052496</t>
  </si>
  <si>
    <t>AGB1326</t>
  </si>
  <si>
    <t>UNK004</t>
  </si>
  <si>
    <t>Novosela</t>
  </si>
  <si>
    <t>IKB1121</t>
  </si>
  <si>
    <t>PHA052497</t>
  </si>
  <si>
    <t>AGB1327</t>
  </si>
  <si>
    <t>Zgjedhje</t>
  </si>
  <si>
    <t>IKB1122</t>
  </si>
  <si>
    <t>PHA052498</t>
  </si>
  <si>
    <t>AGB1328</t>
  </si>
  <si>
    <t>Zgjedhje Seman</t>
  </si>
  <si>
    <t>IKB1123</t>
  </si>
  <si>
    <t>PHA052499</t>
  </si>
  <si>
    <t>AGB1329</t>
  </si>
  <si>
    <t>UNK005</t>
  </si>
  <si>
    <t>Kallmet</t>
  </si>
  <si>
    <t>IKB1124</t>
  </si>
  <si>
    <t>PHA0524100</t>
  </si>
  <si>
    <t>AGB1330</t>
  </si>
  <si>
    <t>RO001</t>
  </si>
  <si>
    <t>Tomorrica 1</t>
  </si>
  <si>
    <t>IKB1131</t>
  </si>
  <si>
    <t>PHA0524104</t>
  </si>
  <si>
    <t>COLLSRC:Agronomist</t>
  </si>
  <si>
    <t>AGB1331</t>
  </si>
  <si>
    <t>RO002</t>
  </si>
  <si>
    <t>Tomorrica 2</t>
  </si>
  <si>
    <t>IKB1132</t>
  </si>
  <si>
    <t>PHA0524105</t>
  </si>
  <si>
    <t>AGB1332</t>
  </si>
  <si>
    <t>PTh001</t>
  </si>
  <si>
    <t>Formë e veçuar kosorka</t>
  </si>
  <si>
    <t>1996----</t>
  </si>
  <si>
    <t>IKB1133</t>
  </si>
  <si>
    <t>PHA0524106</t>
  </si>
  <si>
    <t>AGB1333</t>
  </si>
  <si>
    <t>PTh004</t>
  </si>
  <si>
    <t>E shkruar Sinicë e shkurtër</t>
  </si>
  <si>
    <t>IKB1136</t>
  </si>
  <si>
    <t>PHA0524107</t>
  </si>
  <si>
    <t>AGB1334</t>
  </si>
  <si>
    <t>PTh008</t>
  </si>
  <si>
    <t>Lariskë Vinçan me mbështetje</t>
  </si>
  <si>
    <t>IKB1140</t>
  </si>
  <si>
    <t>PHA0524108</t>
  </si>
  <si>
    <t>AGB1335</t>
  </si>
  <si>
    <t>PTh011</t>
  </si>
  <si>
    <t>Driza</t>
  </si>
  <si>
    <t>IKB1148</t>
  </si>
  <si>
    <t>PHA0524109</t>
  </si>
  <si>
    <t>AGB1336</t>
  </si>
  <si>
    <t>PTh012</t>
  </si>
  <si>
    <t>Sarava</t>
  </si>
  <si>
    <t>IKB1149</t>
  </si>
  <si>
    <t>PHA0524110</t>
  </si>
  <si>
    <t>AGB1337</t>
  </si>
  <si>
    <t>L 515</t>
  </si>
  <si>
    <t>Shijak/Kallmet</t>
  </si>
  <si>
    <t>IKB1150</t>
  </si>
  <si>
    <t>PHA0524111</t>
  </si>
  <si>
    <t>AGB1338</t>
  </si>
  <si>
    <t>L 535</t>
  </si>
  <si>
    <t>IKB1151</t>
  </si>
  <si>
    <t>PHA0524112</t>
  </si>
  <si>
    <t>AGB1339</t>
  </si>
  <si>
    <t>L 545</t>
  </si>
  <si>
    <t>IKB1152</t>
  </si>
  <si>
    <t>PHA0524113</t>
  </si>
  <si>
    <t>AGB1340</t>
  </si>
  <si>
    <t>L 551</t>
  </si>
  <si>
    <t>IKB1153</t>
  </si>
  <si>
    <t>PHA0524114</t>
  </si>
  <si>
    <t>AGB1341</t>
  </si>
  <si>
    <t>L 232 B-1</t>
  </si>
  <si>
    <t>IKB1154</t>
  </si>
  <si>
    <t>PHA0524115</t>
  </si>
  <si>
    <t>AGB1342</t>
  </si>
  <si>
    <t>L 934</t>
  </si>
  <si>
    <t>Shijak/M4403</t>
  </si>
  <si>
    <t>IKB1155</t>
  </si>
  <si>
    <t>PHA0524116</t>
  </si>
  <si>
    <t>AGB1343</t>
  </si>
  <si>
    <t>L 1122</t>
  </si>
  <si>
    <t>IKB1156</t>
  </si>
  <si>
    <t>PHA0524117</t>
  </si>
  <si>
    <t>AGB1344</t>
  </si>
  <si>
    <t>L 1123</t>
  </si>
  <si>
    <t>IKB1157</t>
  </si>
  <si>
    <t>PHA0524118</t>
  </si>
  <si>
    <t>AGB1345</t>
  </si>
  <si>
    <t>L 1125</t>
  </si>
  <si>
    <t>IKB1158</t>
  </si>
  <si>
    <t>PHA0524119</t>
  </si>
  <si>
    <t>AGB1346</t>
  </si>
  <si>
    <t>L 1815</t>
  </si>
  <si>
    <t>IKB1159</t>
  </si>
  <si>
    <t>PHA0524120</t>
  </si>
  <si>
    <t>AGB1347</t>
  </si>
  <si>
    <t>L 2112</t>
  </si>
  <si>
    <t>IKB1160</t>
  </si>
  <si>
    <t>PHA0524121</t>
  </si>
  <si>
    <t>AGB1348</t>
  </si>
  <si>
    <t>L 2113</t>
  </si>
  <si>
    <t>IKB1161</t>
  </si>
  <si>
    <t>PHA0524122</t>
  </si>
  <si>
    <t>AGB1349</t>
  </si>
  <si>
    <t>L 2116</t>
  </si>
  <si>
    <t>IKB1162</t>
  </si>
  <si>
    <t>PHA0524123</t>
  </si>
  <si>
    <t>AGB1350</t>
  </si>
  <si>
    <t>PTh013</t>
  </si>
  <si>
    <t>Plumçe</t>
  </si>
  <si>
    <t>IKB1247</t>
  </si>
  <si>
    <t>PHA0524126</t>
  </si>
  <si>
    <t>AGB1351</t>
  </si>
  <si>
    <t>IKB1310</t>
  </si>
  <si>
    <t>PHA0524127</t>
  </si>
  <si>
    <t>K3-1</t>
  </si>
  <si>
    <t>AGB1352</t>
  </si>
  <si>
    <t>AC002</t>
  </si>
  <si>
    <t>IKB1311</t>
  </si>
  <si>
    <t>PHA0524128</t>
  </si>
  <si>
    <t>K3-2</t>
  </si>
  <si>
    <t>AGB1353</t>
  </si>
  <si>
    <t>AC004</t>
  </si>
  <si>
    <t>IKB1313</t>
  </si>
  <si>
    <t>PHA0524129</t>
  </si>
  <si>
    <t>K9</t>
  </si>
  <si>
    <t>AGB1354</t>
  </si>
  <si>
    <t>IKB1314</t>
  </si>
  <si>
    <t>PHA0524130</t>
  </si>
  <si>
    <t>K10</t>
  </si>
  <si>
    <t>AGB1355</t>
  </si>
  <si>
    <t>AC006</t>
  </si>
  <si>
    <t>IKB1315</t>
  </si>
  <si>
    <t>PHA0524131</t>
  </si>
  <si>
    <t>K16</t>
  </si>
  <si>
    <t>AGB1356</t>
  </si>
  <si>
    <t>AC007</t>
  </si>
  <si>
    <t>IKB1316</t>
  </si>
  <si>
    <t>PHA0535132</t>
  </si>
  <si>
    <t>K19-3</t>
  </si>
  <si>
    <t>AGB1357</t>
  </si>
  <si>
    <t>AC008</t>
  </si>
  <si>
    <t>IKB1317</t>
  </si>
  <si>
    <t>PHA0535133</t>
  </si>
  <si>
    <t>K30</t>
  </si>
  <si>
    <t>AGB1358</t>
  </si>
  <si>
    <t>UNK022</t>
  </si>
  <si>
    <t>IKB7203</t>
  </si>
  <si>
    <t>PHA0535134</t>
  </si>
  <si>
    <t>AGB1359</t>
  </si>
  <si>
    <t>UNK023</t>
  </si>
  <si>
    <t>IKB7204</t>
  </si>
  <si>
    <t>PHA0535135</t>
  </si>
  <si>
    <t>AGB1360</t>
  </si>
  <si>
    <t>UNK024</t>
  </si>
  <si>
    <t>IKB7205</t>
  </si>
  <si>
    <t>PHA0535136</t>
  </si>
  <si>
    <t>AGB1361</t>
  </si>
  <si>
    <t>UNK025</t>
  </si>
  <si>
    <t>IKB7206</t>
  </si>
  <si>
    <t>PHA0535137</t>
  </si>
  <si>
    <t>AGB1362</t>
  </si>
  <si>
    <t>UNK026</t>
  </si>
  <si>
    <t>IKB7207</t>
  </si>
  <si>
    <t>PHA0535138</t>
  </si>
  <si>
    <t>AGB1363</t>
  </si>
  <si>
    <t>1998/03</t>
  </si>
  <si>
    <t>PHA0535139</t>
  </si>
  <si>
    <t>PHA 5878/95</t>
  </si>
  <si>
    <t>AGB1364</t>
  </si>
  <si>
    <t>PHA0535140</t>
  </si>
  <si>
    <t>PHA 5884/95</t>
  </si>
  <si>
    <t>AGB1365</t>
  </si>
  <si>
    <t>PHA0535141</t>
  </si>
  <si>
    <t>PHA 5887/95</t>
  </si>
  <si>
    <t>AGB1366</t>
  </si>
  <si>
    <t>PHA0535142</t>
  </si>
  <si>
    <t>PHA 5889/95</t>
  </si>
  <si>
    <t>AGB1367</t>
  </si>
  <si>
    <t>PHA0535143</t>
  </si>
  <si>
    <t>PHA 5890/95</t>
  </si>
  <si>
    <t>AGB1368</t>
  </si>
  <si>
    <t>PHA0535144</t>
  </si>
  <si>
    <t>PHA 5891/95</t>
  </si>
  <si>
    <t>AGB1369</t>
  </si>
  <si>
    <t>PHA0535145</t>
  </si>
  <si>
    <t>PHA 5892/95</t>
  </si>
  <si>
    <t>AGB1370</t>
  </si>
  <si>
    <t>PHA0535146</t>
  </si>
  <si>
    <t>PHA 5893/95</t>
  </si>
  <si>
    <t>AGB1371</t>
  </si>
  <si>
    <t>PHA0535147</t>
  </si>
  <si>
    <t>PHA 5894/95</t>
  </si>
  <si>
    <t>AGB1372</t>
  </si>
  <si>
    <t>PHA0535148</t>
  </si>
  <si>
    <t>PHA 5897/95</t>
  </si>
  <si>
    <t>AGB1373</t>
  </si>
  <si>
    <t>PHA0535149</t>
  </si>
  <si>
    <t>PHA 5900/95</t>
  </si>
  <si>
    <t>AGB1374</t>
  </si>
  <si>
    <t>PHA0535150</t>
  </si>
  <si>
    <t>PHA 5902/95</t>
  </si>
  <si>
    <t>AGB1375</t>
  </si>
  <si>
    <t>PHA0535151</t>
  </si>
  <si>
    <t>PHA 6252/95</t>
  </si>
  <si>
    <t>AGB1376</t>
  </si>
  <si>
    <t>PHA0535152</t>
  </si>
  <si>
    <t>PHA 6256/95</t>
  </si>
  <si>
    <t>AGB1377</t>
  </si>
  <si>
    <t>PHA0535153</t>
  </si>
  <si>
    <t>PHA 6261/95</t>
  </si>
  <si>
    <t>AGB1378</t>
  </si>
  <si>
    <t>PHA0535154</t>
  </si>
  <si>
    <t>PHA 6266/95</t>
  </si>
  <si>
    <t>AGB1379</t>
  </si>
  <si>
    <t>PHA0535155</t>
  </si>
  <si>
    <t>PHA 6266-1/95</t>
  </si>
  <si>
    <t>AGB1380</t>
  </si>
  <si>
    <t>PHA0535156</t>
  </si>
  <si>
    <t>PHA 6272/95</t>
  </si>
  <si>
    <t>AGB1381</t>
  </si>
  <si>
    <t>PHA0535157</t>
  </si>
  <si>
    <t>PHA 6274/95</t>
  </si>
  <si>
    <t>AGB1382</t>
  </si>
  <si>
    <t>PHA0535158</t>
  </si>
  <si>
    <t>PHA 6275/95</t>
  </si>
  <si>
    <t>AGB1383</t>
  </si>
  <si>
    <t>PHA0535159</t>
  </si>
  <si>
    <t>PHA 6281/95</t>
  </si>
  <si>
    <t>AGB1384</t>
  </si>
  <si>
    <t>PHA0535160</t>
  </si>
  <si>
    <t>PHA 6284/95</t>
  </si>
  <si>
    <t>AGB1385</t>
  </si>
  <si>
    <t>PHA0535161</t>
  </si>
  <si>
    <t>PHA 6286/95</t>
  </si>
  <si>
    <t>AGB1386</t>
  </si>
  <si>
    <t>PHA0535162</t>
  </si>
  <si>
    <t>PHA 6287/95</t>
  </si>
  <si>
    <t>AGB1387</t>
  </si>
  <si>
    <t>PHA0535163</t>
  </si>
  <si>
    <t>PHA 6288/95</t>
  </si>
  <si>
    <t>AGB1388</t>
  </si>
  <si>
    <t>PHA0535164</t>
  </si>
  <si>
    <t>PHA 6289/95</t>
  </si>
  <si>
    <t>AGB1389</t>
  </si>
  <si>
    <t>PHA0535165</t>
  </si>
  <si>
    <t>PHA 6292/95</t>
  </si>
  <si>
    <t>AGB1390</t>
  </si>
  <si>
    <t>PHA0535166</t>
  </si>
  <si>
    <t>PHA 6293/95</t>
  </si>
  <si>
    <t>AGB1391</t>
  </si>
  <si>
    <t>PHA0535167</t>
  </si>
  <si>
    <t>PHA 6294/95</t>
  </si>
  <si>
    <t>AGB1392</t>
  </si>
  <si>
    <t>PHA0535168</t>
  </si>
  <si>
    <t>PHA 6299/95</t>
  </si>
  <si>
    <t>AGB1393</t>
  </si>
  <si>
    <t>PHA0535169</t>
  </si>
  <si>
    <t>PHA 6300/95</t>
  </si>
  <si>
    <t>AGB1394</t>
  </si>
  <si>
    <t>PHA0535170</t>
  </si>
  <si>
    <t>PHA 6249/95</t>
  </si>
  <si>
    <t>AGB1395</t>
  </si>
  <si>
    <t>PHA0535171</t>
  </si>
  <si>
    <t>PHA 5907/94</t>
  </si>
  <si>
    <t>AGB1396</t>
  </si>
  <si>
    <t>Cicer</t>
  </si>
  <si>
    <t>arietinum</t>
  </si>
  <si>
    <t>Qiqër</t>
  </si>
  <si>
    <t>2002/06</t>
  </si>
  <si>
    <t>IKB2633</t>
  </si>
  <si>
    <t>0536172</t>
  </si>
  <si>
    <t>Qiqra ka veti të mira biologjike dhe ekonomike.Për ushqim përdoren qiqrat me kokërr të bardhë, kurse për kafshët përdoren të gjitha llojet e qiqrës.</t>
  </si>
  <si>
    <t>zero536172</t>
  </si>
  <si>
    <t>3D</t>
  </si>
  <si>
    <t>AGB1397</t>
  </si>
  <si>
    <t>0536173</t>
  </si>
  <si>
    <t>B 1459/95</t>
  </si>
  <si>
    <t>zero536173</t>
  </si>
  <si>
    <t>AGB1398</t>
  </si>
  <si>
    <t>0536174</t>
  </si>
  <si>
    <t>B 1460/95</t>
  </si>
  <si>
    <t>zero536174</t>
  </si>
  <si>
    <t>AGB1399</t>
  </si>
  <si>
    <t>0536175</t>
  </si>
  <si>
    <t>B 1461/95</t>
  </si>
  <si>
    <t>zero536175</t>
  </si>
  <si>
    <t>AGB1400</t>
  </si>
  <si>
    <t>0536176</t>
  </si>
  <si>
    <t>B 1466/95</t>
  </si>
  <si>
    <t>zero536176</t>
  </si>
  <si>
    <t>AGB1401</t>
  </si>
  <si>
    <t>AS;NF;LS001</t>
  </si>
  <si>
    <t>2004/04</t>
  </si>
  <si>
    <t>Divjakë</t>
  </si>
  <si>
    <t>405800N</t>
  </si>
  <si>
    <t>0193200E</t>
  </si>
  <si>
    <t>10) Wild habitat</t>
  </si>
  <si>
    <t>012136</t>
  </si>
  <si>
    <t>zero12136</t>
  </si>
  <si>
    <t>1D</t>
  </si>
  <si>
    <t>5/1</t>
  </si>
  <si>
    <t xml:space="preserve">Halmuca vezake </t>
  </si>
  <si>
    <t>AGB1402</t>
  </si>
  <si>
    <t>AS;NF;LS002</t>
  </si>
  <si>
    <t>Ardenicë, Libofshë</t>
  </si>
  <si>
    <t>405000N</t>
  </si>
  <si>
    <t>0193500E</t>
  </si>
  <si>
    <t>0912135</t>
  </si>
  <si>
    <t>zero912135</t>
  </si>
  <si>
    <t>5</t>
  </si>
  <si>
    <t>AGB1403</t>
  </si>
  <si>
    <t>AS;NF;LS003</t>
  </si>
  <si>
    <t>Bubullimë</t>
  </si>
  <si>
    <t>0912146</t>
  </si>
  <si>
    <t>zero912146</t>
  </si>
  <si>
    <t>5/11</t>
  </si>
  <si>
    <t>AGB1404</t>
  </si>
  <si>
    <t>AS;NF;LS004</t>
  </si>
  <si>
    <t>Pojan, Dermenas</t>
  </si>
  <si>
    <t>404500N</t>
  </si>
  <si>
    <t>0193000E</t>
  </si>
  <si>
    <t>0912137</t>
  </si>
  <si>
    <t>zero912137</t>
  </si>
  <si>
    <t>5/2</t>
  </si>
  <si>
    <t>AGB1405</t>
  </si>
  <si>
    <t>Origanum</t>
  </si>
  <si>
    <t>AS;NF;LS005</t>
  </si>
  <si>
    <t>Llogara, Orikum</t>
  </si>
  <si>
    <t>401127N</t>
  </si>
  <si>
    <t>0193618E</t>
  </si>
  <si>
    <t>091275</t>
  </si>
  <si>
    <t>zero91275</t>
  </si>
  <si>
    <t>1/10</t>
  </si>
  <si>
    <t>Rigoni</t>
  </si>
  <si>
    <t>AGB1406</t>
  </si>
  <si>
    <t>Salvia</t>
  </si>
  <si>
    <t>officinalis</t>
  </si>
  <si>
    <t>AS;NF;LS006</t>
  </si>
  <si>
    <t>Sherebelë</t>
  </si>
  <si>
    <t>401137N</t>
  </si>
  <si>
    <t>0193608E</t>
  </si>
  <si>
    <t>091219</t>
  </si>
  <si>
    <t>zero91219</t>
  </si>
  <si>
    <t>2</t>
  </si>
  <si>
    <t>Sherbela</t>
  </si>
  <si>
    <t>AGB1407</t>
  </si>
  <si>
    <t>AS;NF;LS007</t>
  </si>
  <si>
    <t>401122N</t>
  </si>
  <si>
    <t>0193601E</t>
  </si>
  <si>
    <t>091220</t>
  </si>
  <si>
    <t>zero91220</t>
  </si>
  <si>
    <t>2/1</t>
  </si>
  <si>
    <t>AGB1408</t>
  </si>
  <si>
    <t>AS;NF;LS008</t>
  </si>
  <si>
    <t>Llogara, Himarë</t>
  </si>
  <si>
    <t>401130N</t>
  </si>
  <si>
    <t>0193627E</t>
  </si>
  <si>
    <t>091276</t>
  </si>
  <si>
    <t>zero91276</t>
  </si>
  <si>
    <t>1/11</t>
  </si>
  <si>
    <t>AGB1409</t>
  </si>
  <si>
    <t>AS;NF;LS009</t>
  </si>
  <si>
    <t>Palasë, Himarë</t>
  </si>
  <si>
    <t>400942N</t>
  </si>
  <si>
    <t>0193715E</t>
  </si>
  <si>
    <t>091221</t>
  </si>
  <si>
    <t>zero91221</t>
  </si>
  <si>
    <t>2/2</t>
  </si>
  <si>
    <t>AGB1410</t>
  </si>
  <si>
    <t>AS;NF;LS010</t>
  </si>
  <si>
    <t>Dhërmi, Himarë</t>
  </si>
  <si>
    <t>400857N</t>
  </si>
  <si>
    <t>0193820E</t>
  </si>
  <si>
    <t>091222</t>
  </si>
  <si>
    <t>zero91222</t>
  </si>
  <si>
    <t>2/3</t>
  </si>
  <si>
    <t>AGB1411</t>
  </si>
  <si>
    <t>AS;NF;LS011</t>
  </si>
  <si>
    <t>400837N</t>
  </si>
  <si>
    <t>0193840E</t>
  </si>
  <si>
    <t>091277</t>
  </si>
  <si>
    <t>zero91277</t>
  </si>
  <si>
    <t>1/12</t>
  </si>
  <si>
    <t>AGB1412</t>
  </si>
  <si>
    <t>AS;NF;LS012</t>
  </si>
  <si>
    <t>Vuno, Himarë</t>
  </si>
  <si>
    <t>400735N</t>
  </si>
  <si>
    <t>0194103E</t>
  </si>
  <si>
    <t>091223</t>
  </si>
  <si>
    <t>zero91223</t>
  </si>
  <si>
    <t>2/4</t>
  </si>
  <si>
    <t>AGB1413</t>
  </si>
  <si>
    <t>AS;NF;LS013</t>
  </si>
  <si>
    <t>Himarë</t>
  </si>
  <si>
    <t>400700N</t>
  </si>
  <si>
    <t>0194500E</t>
  </si>
  <si>
    <t>091274</t>
  </si>
  <si>
    <t>zero91274</t>
  </si>
  <si>
    <t>1/9</t>
  </si>
  <si>
    <t>AGB1414</t>
  </si>
  <si>
    <t>AS;NF;LS014</t>
  </si>
  <si>
    <t>Borsh, Himarë</t>
  </si>
  <si>
    <t>400500N</t>
  </si>
  <si>
    <t>0195000E</t>
  </si>
  <si>
    <t>0912139</t>
  </si>
  <si>
    <t>zero912139</t>
  </si>
  <si>
    <t>5/4</t>
  </si>
  <si>
    <t>AGB1415</t>
  </si>
  <si>
    <t>AS;NF;LS015</t>
  </si>
  <si>
    <t>Lukovë</t>
  </si>
  <si>
    <t>395934N</t>
  </si>
  <si>
    <t>0195410E</t>
  </si>
  <si>
    <t>091266</t>
  </si>
  <si>
    <t>zero91266</t>
  </si>
  <si>
    <t>1/1</t>
  </si>
  <si>
    <t>AGB1416</t>
  </si>
  <si>
    <t>AS;NF;LS016</t>
  </si>
  <si>
    <t>395856N</t>
  </si>
  <si>
    <t>0195433E</t>
  </si>
  <si>
    <t>0912140</t>
  </si>
  <si>
    <t>zero912140</t>
  </si>
  <si>
    <t>5/5</t>
  </si>
  <si>
    <t>AGB1417</t>
  </si>
  <si>
    <t>Ocimum</t>
  </si>
  <si>
    <t>basilicum</t>
  </si>
  <si>
    <t>AS;NF;LS017</t>
  </si>
  <si>
    <t>Piqeras, Vranisht</t>
  </si>
  <si>
    <t>401000N</t>
  </si>
  <si>
    <t>0912131</t>
  </si>
  <si>
    <t>zero912131</t>
  </si>
  <si>
    <t>7</t>
  </si>
  <si>
    <t>AGB1418</t>
  </si>
  <si>
    <t>AS;NF;LS018</t>
  </si>
  <si>
    <t>395214N</t>
  </si>
  <si>
    <t>0200523E</t>
  </si>
  <si>
    <t>091265</t>
  </si>
  <si>
    <t>zero91265</t>
  </si>
  <si>
    <t>1</t>
  </si>
  <si>
    <t>AGB1419</t>
  </si>
  <si>
    <t>AS;NF;LS019</t>
  </si>
  <si>
    <t>Qafa e Gjashtës, Sarandë</t>
  </si>
  <si>
    <t>0200103E</t>
  </si>
  <si>
    <t>091224</t>
  </si>
  <si>
    <t>zero91224</t>
  </si>
  <si>
    <t>2/5</t>
  </si>
  <si>
    <t>AGB1420</t>
  </si>
  <si>
    <t>AS;NF;LS020</t>
  </si>
  <si>
    <t>395157N</t>
  </si>
  <si>
    <t>0200142E</t>
  </si>
  <si>
    <t>091225</t>
  </si>
  <si>
    <t>zero91225</t>
  </si>
  <si>
    <t>2/6</t>
  </si>
  <si>
    <t>AGB1421</t>
  </si>
  <si>
    <t>AS;NF;LS021</t>
  </si>
  <si>
    <t>20030722</t>
  </si>
  <si>
    <t>Konispol</t>
  </si>
  <si>
    <t>393944N</t>
  </si>
  <si>
    <t>0201050E</t>
  </si>
  <si>
    <t>091267</t>
  </si>
  <si>
    <t>zero91267</t>
  </si>
  <si>
    <t>1/2</t>
  </si>
  <si>
    <t>AGB1422</t>
  </si>
  <si>
    <t>AS;NF;LS022</t>
  </si>
  <si>
    <t>Bistricë, Dhivër</t>
  </si>
  <si>
    <t>395000N</t>
  </si>
  <si>
    <t>0912141</t>
  </si>
  <si>
    <t>zero912141</t>
  </si>
  <si>
    <t>5/6</t>
  </si>
  <si>
    <t>AGB1423</t>
  </si>
  <si>
    <t>AS;NF;LS023</t>
  </si>
  <si>
    <t>Syri i Kaltër, Mesopotam</t>
  </si>
  <si>
    <t>395511N</t>
  </si>
  <si>
    <t>0201138E</t>
  </si>
  <si>
    <t>091226</t>
  </si>
  <si>
    <t>zero91226</t>
  </si>
  <si>
    <t>2/7</t>
  </si>
  <si>
    <t>AGB1424</t>
  </si>
  <si>
    <t>AS;NF;LS024</t>
  </si>
  <si>
    <t>Dropull i Poshtëm</t>
  </si>
  <si>
    <t>400100N</t>
  </si>
  <si>
    <t>091227</t>
  </si>
  <si>
    <t>zero91227</t>
  </si>
  <si>
    <t>2/8</t>
  </si>
  <si>
    <t>AGB1425</t>
  </si>
  <si>
    <t>AS;NF;LS025</t>
  </si>
  <si>
    <t>Lazarat</t>
  </si>
  <si>
    <t>400300N</t>
  </si>
  <si>
    <t>091228</t>
  </si>
  <si>
    <t>zero91228</t>
  </si>
  <si>
    <t>2/9</t>
  </si>
  <si>
    <t>AGB1426</t>
  </si>
  <si>
    <t>AS;NF;LS026</t>
  </si>
  <si>
    <t>20030723</t>
  </si>
  <si>
    <t>0200900E</t>
  </si>
  <si>
    <t>091229</t>
  </si>
  <si>
    <t>zero91229</t>
  </si>
  <si>
    <t>2/10</t>
  </si>
  <si>
    <t>AGB1427</t>
  </si>
  <si>
    <t>AS;NF;LS027</t>
  </si>
  <si>
    <t>401200N</t>
  </si>
  <si>
    <t>091230</t>
  </si>
  <si>
    <t>zero91230</t>
  </si>
  <si>
    <t>2/11</t>
  </si>
  <si>
    <t>AGB1428</t>
  </si>
  <si>
    <t>AS;NF;LS032</t>
  </si>
  <si>
    <t>20030724</t>
  </si>
  <si>
    <t>Uji i Ftohtë, Qendër</t>
  </si>
  <si>
    <t>401800N</t>
  </si>
  <si>
    <t>091231</t>
  </si>
  <si>
    <t>zero91231</t>
  </si>
  <si>
    <t>2/12</t>
  </si>
  <si>
    <t>AGB1429</t>
  </si>
  <si>
    <t>AS;NF;LS033</t>
  </si>
  <si>
    <t>Dishnicë</t>
  </si>
  <si>
    <t>401900N</t>
  </si>
  <si>
    <t>0200800E</t>
  </si>
  <si>
    <t>091278</t>
  </si>
  <si>
    <t>zero91278</t>
  </si>
  <si>
    <t>1/13</t>
  </si>
  <si>
    <t>AGB1430</t>
  </si>
  <si>
    <t>AS;NF;LS034</t>
  </si>
  <si>
    <t>400200N</t>
  </si>
  <si>
    <t>091232</t>
  </si>
  <si>
    <t>zero91232</t>
  </si>
  <si>
    <t>2/13</t>
  </si>
  <si>
    <t>AGB1431</t>
  </si>
  <si>
    <t>AS;NF;LS035</t>
  </si>
  <si>
    <t>091233</t>
  </si>
  <si>
    <t>zero91233</t>
  </si>
  <si>
    <t>2/14</t>
  </si>
  <si>
    <t>AGB1432</t>
  </si>
  <si>
    <t>AS;NF;LS036</t>
  </si>
  <si>
    <t>Patos</t>
  </si>
  <si>
    <t>404116N</t>
  </si>
  <si>
    <t>0193717E</t>
  </si>
  <si>
    <t>0912138</t>
  </si>
  <si>
    <t>zero912138</t>
  </si>
  <si>
    <t>5/3</t>
  </si>
  <si>
    <t>AGB1433</t>
  </si>
  <si>
    <t>AS;NF;LS037</t>
  </si>
  <si>
    <t>404156N</t>
  </si>
  <si>
    <t>0193747E</t>
  </si>
  <si>
    <t>0912147</t>
  </si>
  <si>
    <t>zero912147</t>
  </si>
  <si>
    <t>5/12</t>
  </si>
  <si>
    <t>AGB1434</t>
  </si>
  <si>
    <t>AS;NF;LS038</t>
  </si>
  <si>
    <t>20030725</t>
  </si>
  <si>
    <t>Lumas</t>
  </si>
  <si>
    <t>0912142</t>
  </si>
  <si>
    <t>zero912142</t>
  </si>
  <si>
    <t>5/7</t>
  </si>
  <si>
    <t>AGB1435</t>
  </si>
  <si>
    <t>AS;NF;LS039</t>
  </si>
  <si>
    <t>Drobonik, Velabisht</t>
  </si>
  <si>
    <t>404000N</t>
  </si>
  <si>
    <t>091285</t>
  </si>
  <si>
    <t>zero91285</t>
  </si>
  <si>
    <t>1/20</t>
  </si>
  <si>
    <t>AGB1436</t>
  </si>
  <si>
    <t>Juniperus</t>
  </si>
  <si>
    <t>communis</t>
  </si>
  <si>
    <t>AS;NF;LS040</t>
  </si>
  <si>
    <t>Juniper</t>
  </si>
  <si>
    <t>Dëllinjë</t>
  </si>
  <si>
    <t>0912127</t>
  </si>
  <si>
    <t>zero912127</t>
  </si>
  <si>
    <t>6</t>
  </si>
  <si>
    <t>Dëllënja e zezë</t>
  </si>
  <si>
    <t>AGB1437</t>
  </si>
  <si>
    <t>AS;NF;LS041</t>
  </si>
  <si>
    <t>Tërpan</t>
  </si>
  <si>
    <t>0200200E</t>
  </si>
  <si>
    <t>091286</t>
  </si>
  <si>
    <t>zero91286</t>
  </si>
  <si>
    <t>1/21</t>
  </si>
  <si>
    <t>AGB1438</t>
  </si>
  <si>
    <t>Thymus vulgaris</t>
  </si>
  <si>
    <t>Thymus</t>
  </si>
  <si>
    <t>AS;NF;LS042</t>
  </si>
  <si>
    <t>Thyme</t>
  </si>
  <si>
    <t>Timus</t>
  </si>
  <si>
    <t>091296</t>
  </si>
  <si>
    <t>zero91296</t>
  </si>
  <si>
    <t>4</t>
  </si>
  <si>
    <t>Listra</t>
  </si>
  <si>
    <t>AGB1439</t>
  </si>
  <si>
    <t>AS;NF;LS043</t>
  </si>
  <si>
    <t>403600N</t>
  </si>
  <si>
    <t>0200400E</t>
  </si>
  <si>
    <t>091297</t>
  </si>
  <si>
    <t>zero91297</t>
  </si>
  <si>
    <t>4/1</t>
  </si>
  <si>
    <t>AGB1440</t>
  </si>
  <si>
    <t>AS;NF;LS044</t>
  </si>
  <si>
    <t>Velabisht</t>
  </si>
  <si>
    <t>0912143</t>
  </si>
  <si>
    <t>zero912143</t>
  </si>
  <si>
    <t>5/8</t>
  </si>
  <si>
    <t>AGB1441</t>
  </si>
  <si>
    <t>AS;NF;LS045</t>
  </si>
  <si>
    <t>Otllak</t>
  </si>
  <si>
    <t>0195500E</t>
  </si>
  <si>
    <t>091287</t>
  </si>
  <si>
    <t>zero91287</t>
  </si>
  <si>
    <t>1/22</t>
  </si>
  <si>
    <t>AGB1442</t>
  </si>
  <si>
    <t>Mentha</t>
  </si>
  <si>
    <t>piperita</t>
  </si>
  <si>
    <t>L. (pro sp.)</t>
  </si>
  <si>
    <t>AS;NF;LS046</t>
  </si>
  <si>
    <t>Mente</t>
  </si>
  <si>
    <t>Ura Vajgurorë</t>
  </si>
  <si>
    <t>0912125</t>
  </si>
  <si>
    <t>zero912125</t>
  </si>
  <si>
    <t>8</t>
  </si>
  <si>
    <t>Mendra</t>
  </si>
  <si>
    <t>AGB1443</t>
  </si>
  <si>
    <t>AS;NF;LS047</t>
  </si>
  <si>
    <t>20030726</t>
  </si>
  <si>
    <t>403000N</t>
  </si>
  <si>
    <t>0912144</t>
  </si>
  <si>
    <t>zero912144</t>
  </si>
  <si>
    <t>5/9</t>
  </si>
  <si>
    <t>AGB1444</t>
  </si>
  <si>
    <t>AS;NF;LS048</t>
  </si>
  <si>
    <t>Leshnjë</t>
  </si>
  <si>
    <t>0912128</t>
  </si>
  <si>
    <t>zero912128</t>
  </si>
  <si>
    <t>6/1</t>
  </si>
  <si>
    <t>AGB1445</t>
  </si>
  <si>
    <t>AS;NF;LS049</t>
  </si>
  <si>
    <t>Bargullas, Vertop</t>
  </si>
  <si>
    <t>0912145</t>
  </si>
  <si>
    <t>zero912145</t>
  </si>
  <si>
    <t>5/10</t>
  </si>
  <si>
    <t>AGB1446</t>
  </si>
  <si>
    <t>AS;NF;LS050</t>
  </si>
  <si>
    <t>Gjerbes</t>
  </si>
  <si>
    <t>403700N</t>
  </si>
  <si>
    <t>0201700E</t>
  </si>
  <si>
    <t>091299</t>
  </si>
  <si>
    <t>zero91299</t>
  </si>
  <si>
    <t>4/3</t>
  </si>
  <si>
    <t>AGB1447</t>
  </si>
  <si>
    <t>AS;NF;LS051</t>
  </si>
  <si>
    <t>403724N</t>
  </si>
  <si>
    <t>0201525E</t>
  </si>
  <si>
    <t>091298</t>
  </si>
  <si>
    <t>zero91298</t>
  </si>
  <si>
    <t>4/2</t>
  </si>
  <si>
    <t>AGB1448</t>
  </si>
  <si>
    <t>AS;NF;LS052</t>
  </si>
  <si>
    <t>403744N</t>
  </si>
  <si>
    <t>0201505E</t>
  </si>
  <si>
    <t>091280</t>
  </si>
  <si>
    <t>zero91280</t>
  </si>
  <si>
    <t>1/15</t>
  </si>
  <si>
    <t>AGB1449</t>
  </si>
  <si>
    <t>AS;NF;LS053</t>
  </si>
  <si>
    <t>20030805</t>
  </si>
  <si>
    <t>091281</t>
  </si>
  <si>
    <t>zero91281</t>
  </si>
  <si>
    <t>1/16</t>
  </si>
  <si>
    <t>AGB1450</t>
  </si>
  <si>
    <t>AS;NF;LS054</t>
  </si>
  <si>
    <t>Dermenas</t>
  </si>
  <si>
    <t>091282</t>
  </si>
  <si>
    <t>zero91282</t>
  </si>
  <si>
    <t>1/17</t>
  </si>
  <si>
    <t>AGB1451</t>
  </si>
  <si>
    <t>AS;NF;LS055</t>
  </si>
  <si>
    <t>Levan</t>
  </si>
  <si>
    <t>404200N</t>
  </si>
  <si>
    <t>0912103</t>
  </si>
  <si>
    <t>zero912103</t>
  </si>
  <si>
    <t>4/7</t>
  </si>
  <si>
    <t>AGB1452</t>
  </si>
  <si>
    <t>AS;NF;LS056</t>
  </si>
  <si>
    <t>Novoselë</t>
  </si>
  <si>
    <t>0912100</t>
  </si>
  <si>
    <t>zero912100</t>
  </si>
  <si>
    <t>4/4</t>
  </si>
  <si>
    <t>AGB1453</t>
  </si>
  <si>
    <t>AS;NF;LS057</t>
  </si>
  <si>
    <t>Llogara , Himarë</t>
  </si>
  <si>
    <t>401056N</t>
  </si>
  <si>
    <t>0193631E</t>
  </si>
  <si>
    <t>0912101</t>
  </si>
  <si>
    <t>zero912101</t>
  </si>
  <si>
    <t>4/5</t>
  </si>
  <si>
    <t>AGB1454</t>
  </si>
  <si>
    <t>AS;NF;LS060</t>
  </si>
  <si>
    <t>400847N</t>
  </si>
  <si>
    <t>0193834E</t>
  </si>
  <si>
    <t>0912102</t>
  </si>
  <si>
    <t>zero912102</t>
  </si>
  <si>
    <t>4/6</t>
  </si>
  <si>
    <t>AGB1455</t>
  </si>
  <si>
    <t>AS;NF;LS061</t>
  </si>
  <si>
    <t>20030806</t>
  </si>
  <si>
    <t>Rusan, Mesopotam</t>
  </si>
  <si>
    <t>395500N</t>
  </si>
  <si>
    <t>091268</t>
  </si>
  <si>
    <t>zero91268</t>
  </si>
  <si>
    <t>1/3</t>
  </si>
  <si>
    <t>AGB1456</t>
  </si>
  <si>
    <t>AS;NF;LS062</t>
  </si>
  <si>
    <t>Stjar, Aliko</t>
  </si>
  <si>
    <t>091269</t>
  </si>
  <si>
    <t>zero91269</t>
  </si>
  <si>
    <t>1/4</t>
  </si>
  <si>
    <t>AGB1457</t>
  </si>
  <si>
    <t>AS;NF;LS063</t>
  </si>
  <si>
    <t>Lefteros, Delvinë</t>
  </si>
  <si>
    <t>395838N</t>
  </si>
  <si>
    <t>091235</t>
  </si>
  <si>
    <t>zero91235</t>
  </si>
  <si>
    <t>2/16</t>
  </si>
  <si>
    <t>AGB1458</t>
  </si>
  <si>
    <t>AS;NF;LS064</t>
  </si>
  <si>
    <t>Mali i Gjerë, Delvinë</t>
  </si>
  <si>
    <t>395949N</t>
  </si>
  <si>
    <t>0200550E</t>
  </si>
  <si>
    <t>091236</t>
  </si>
  <si>
    <t>zero91236</t>
  </si>
  <si>
    <t>2/17</t>
  </si>
  <si>
    <t>AGB1459</t>
  </si>
  <si>
    <t>AS;NF;LS065</t>
  </si>
  <si>
    <t>Mali i Gjerë, Vergo</t>
  </si>
  <si>
    <t>395944N</t>
  </si>
  <si>
    <t>0200446E</t>
  </si>
  <si>
    <t>091237</t>
  </si>
  <si>
    <t>zero91237</t>
  </si>
  <si>
    <t>2/18</t>
  </si>
  <si>
    <t>AGB1460</t>
  </si>
  <si>
    <t>AS;NF;LS066</t>
  </si>
  <si>
    <t>400017N</t>
  </si>
  <si>
    <t>091238</t>
  </si>
  <si>
    <t>zero91238</t>
  </si>
  <si>
    <t>2/19</t>
  </si>
  <si>
    <t>AGB1461</t>
  </si>
  <si>
    <t>AS;NF;LS067</t>
  </si>
  <si>
    <t>400015N</t>
  </si>
  <si>
    <t>0200543E</t>
  </si>
  <si>
    <t>091239</t>
  </si>
  <si>
    <t>zero91239</t>
  </si>
  <si>
    <t>2/20</t>
  </si>
  <si>
    <t>AGB1462</t>
  </si>
  <si>
    <t>AS;NF;LS068</t>
  </si>
  <si>
    <t>20030807</t>
  </si>
  <si>
    <t>Kardhiq, Cepo</t>
  </si>
  <si>
    <t>400800N</t>
  </si>
  <si>
    <t>091234</t>
  </si>
  <si>
    <t>zero91234</t>
  </si>
  <si>
    <t>2/15</t>
  </si>
  <si>
    <t>AGB1463</t>
  </si>
  <si>
    <t>AS;NF;LS069</t>
  </si>
  <si>
    <t>091272</t>
  </si>
  <si>
    <t>zero91272</t>
  </si>
  <si>
    <t>1/7</t>
  </si>
  <si>
    <t>AGB1464</t>
  </si>
  <si>
    <t>AS;NF;LS070</t>
  </si>
  <si>
    <t>Mali i Çajupit, Lunxhëri</t>
  </si>
  <si>
    <t>091270</t>
  </si>
  <si>
    <t>zero91270</t>
  </si>
  <si>
    <t>1/5</t>
  </si>
  <si>
    <t>AGB1465</t>
  </si>
  <si>
    <t>AS;NF;LS071</t>
  </si>
  <si>
    <t>091271</t>
  </si>
  <si>
    <t>zero91271</t>
  </si>
  <si>
    <t>1/6</t>
  </si>
  <si>
    <t>AGB1466</t>
  </si>
  <si>
    <t>AS;NF;LS072</t>
  </si>
  <si>
    <t>20030808</t>
  </si>
  <si>
    <t>Peshkëpi, Dropull i Sipërm</t>
  </si>
  <si>
    <t>0201500E</t>
  </si>
  <si>
    <t>091240</t>
  </si>
  <si>
    <t>zero91240</t>
  </si>
  <si>
    <t>2/21</t>
  </si>
  <si>
    <t>AGB1467</t>
  </si>
  <si>
    <t>AS;NF;LS073</t>
  </si>
  <si>
    <t>0912148</t>
  </si>
  <si>
    <t>zero912148</t>
  </si>
  <si>
    <t>5/13</t>
  </si>
  <si>
    <t>AGB1468</t>
  </si>
  <si>
    <t>AS;NF;LS074</t>
  </si>
  <si>
    <t xml:space="preserve">091283  </t>
  </si>
  <si>
    <t>zero91283  ?</t>
  </si>
  <si>
    <t>1/18</t>
  </si>
  <si>
    <t>AGB1469</t>
  </si>
  <si>
    <t>AS;NF;LS075</t>
  </si>
  <si>
    <t>395600N</t>
  </si>
  <si>
    <t>091241</t>
  </si>
  <si>
    <t>zero91241</t>
  </si>
  <si>
    <t>2/22</t>
  </si>
  <si>
    <t>AGB1470</t>
  </si>
  <si>
    <t>AS;NF;LS076</t>
  </si>
  <si>
    <t>Glinë, Dropull i Poshtëm</t>
  </si>
  <si>
    <t>395700N</t>
  </si>
  <si>
    <t>091242</t>
  </si>
  <si>
    <t>zero91242</t>
  </si>
  <si>
    <t>2/23</t>
  </si>
  <si>
    <t>AGB1471</t>
  </si>
  <si>
    <t>AS;NF;LS077</t>
  </si>
  <si>
    <t>400517N</t>
  </si>
  <si>
    <t>0200718E</t>
  </si>
  <si>
    <t>0912134</t>
  </si>
  <si>
    <t>zero912134</t>
  </si>
  <si>
    <t>7/3</t>
  </si>
  <si>
    <t>AGB1472</t>
  </si>
  <si>
    <t>AS;NF;LS079</t>
  </si>
  <si>
    <t>20030810</t>
  </si>
  <si>
    <t>Damës, Fratar</t>
  </si>
  <si>
    <t>091279</t>
  </si>
  <si>
    <t>zero91279</t>
  </si>
  <si>
    <t>1/14</t>
  </si>
  <si>
    <t>AGB1473</t>
  </si>
  <si>
    <t>AS;NF;LS080</t>
  </si>
  <si>
    <t>Greshicë</t>
  </si>
  <si>
    <t>0912111</t>
  </si>
  <si>
    <t>zero912111</t>
  </si>
  <si>
    <t>4/15</t>
  </si>
  <si>
    <t>AGB1474</t>
  </si>
  <si>
    <t>AS;NF;LS081</t>
  </si>
  <si>
    <t>0912112</t>
  </si>
  <si>
    <t>zero912112</t>
  </si>
  <si>
    <t>4/16</t>
  </si>
  <si>
    <t>AGB1475</t>
  </si>
  <si>
    <t>AS;NF;LS083</t>
  </si>
  <si>
    <t>20030813</t>
  </si>
  <si>
    <t>091284</t>
  </si>
  <si>
    <t>zero91284</t>
  </si>
  <si>
    <t>1/19</t>
  </si>
  <si>
    <t>AGB1476</t>
  </si>
  <si>
    <t>AS;NF;LS084</t>
  </si>
  <si>
    <t>Sinjë</t>
  </si>
  <si>
    <t>403848N</t>
  </si>
  <si>
    <t>0195209E</t>
  </si>
  <si>
    <t>091248</t>
  </si>
  <si>
    <t>zero91248</t>
  </si>
  <si>
    <t>2/29</t>
  </si>
  <si>
    <t>AGB1477</t>
  </si>
  <si>
    <t>AS;NF;LS085</t>
  </si>
  <si>
    <t>Rehove, Sinjë</t>
  </si>
  <si>
    <t>091250</t>
  </si>
  <si>
    <t>zero91250</t>
  </si>
  <si>
    <t>2/31</t>
  </si>
  <si>
    <t>AGB1478</t>
  </si>
  <si>
    <t>AS;NF;LS086</t>
  </si>
  <si>
    <t>091249</t>
  </si>
  <si>
    <t>zero91249</t>
  </si>
  <si>
    <t>2/30</t>
  </si>
  <si>
    <t>AGB1479</t>
  </si>
  <si>
    <t>AS;NF;LS087</t>
  </si>
  <si>
    <t>Zhitom i madh, Tërpan</t>
  </si>
  <si>
    <t>403800N</t>
  </si>
  <si>
    <t>091251</t>
  </si>
  <si>
    <t>zero91251</t>
  </si>
  <si>
    <t>2/32</t>
  </si>
  <si>
    <t>AGB1480</t>
  </si>
  <si>
    <t>AS;NF;LS089</t>
  </si>
  <si>
    <t>20030814</t>
  </si>
  <si>
    <t>403748N</t>
  </si>
  <si>
    <t>0201515E</t>
  </si>
  <si>
    <t>091252</t>
  </si>
  <si>
    <t>zero91252</t>
  </si>
  <si>
    <t>2/33</t>
  </si>
  <si>
    <t>AGB1481</t>
  </si>
  <si>
    <t>AS;NF;LS090</t>
  </si>
  <si>
    <t>Kulmak, Çorovodë</t>
  </si>
  <si>
    <t>403021N</t>
  </si>
  <si>
    <t>0201411E</t>
  </si>
  <si>
    <t>091253</t>
  </si>
  <si>
    <t>zero91253</t>
  </si>
  <si>
    <t>2/34</t>
  </si>
  <si>
    <t>AGB1482</t>
  </si>
  <si>
    <t>AS;NF;LS091</t>
  </si>
  <si>
    <t>Bogovë</t>
  </si>
  <si>
    <t>403320N</t>
  </si>
  <si>
    <t>0201112E</t>
  </si>
  <si>
    <t>091254</t>
  </si>
  <si>
    <t>zero91254</t>
  </si>
  <si>
    <t>2/35</t>
  </si>
  <si>
    <t>AGB1483</t>
  </si>
  <si>
    <t>AS;NF;LS092</t>
  </si>
  <si>
    <t>403208N</t>
  </si>
  <si>
    <t>0201511E</t>
  </si>
  <si>
    <t>091255</t>
  </si>
  <si>
    <t>zero91255</t>
  </si>
  <si>
    <t>2/36</t>
  </si>
  <si>
    <t>AGB1484</t>
  </si>
  <si>
    <t>AS;NF;LS093</t>
  </si>
  <si>
    <t>20030818</t>
  </si>
  <si>
    <t>Shpirag, Sinjë</t>
  </si>
  <si>
    <t>404129N</t>
  </si>
  <si>
    <t>0195122E</t>
  </si>
  <si>
    <t>0912106</t>
  </si>
  <si>
    <t>zero912106</t>
  </si>
  <si>
    <t>4/10</t>
  </si>
  <si>
    <t>AGB1485</t>
  </si>
  <si>
    <t>AS;NF;LS094</t>
  </si>
  <si>
    <t>404206N</t>
  </si>
  <si>
    <t>0195121E</t>
  </si>
  <si>
    <t>091246</t>
  </si>
  <si>
    <t>zero91246</t>
  </si>
  <si>
    <t>2/27</t>
  </si>
  <si>
    <t>AGB1486</t>
  </si>
  <si>
    <t>AS;NF;LS095</t>
  </si>
  <si>
    <t>404141N</t>
  </si>
  <si>
    <t>0195130E</t>
  </si>
  <si>
    <t>091247</t>
  </si>
  <si>
    <t>zero91247</t>
  </si>
  <si>
    <t>2/28</t>
  </si>
  <si>
    <t>AGB1487</t>
  </si>
  <si>
    <t>AS;NF;LS096</t>
  </si>
  <si>
    <t>20030819</t>
  </si>
  <si>
    <t>0912104</t>
  </si>
  <si>
    <t>zero912104</t>
  </si>
  <si>
    <t>4/8</t>
  </si>
  <si>
    <t>AGB1488</t>
  </si>
  <si>
    <t>AS;NF;LS097</t>
  </si>
  <si>
    <t>091243</t>
  </si>
  <si>
    <t>zero91243</t>
  </si>
  <si>
    <t>2/24</t>
  </si>
  <si>
    <t>AGB1489</t>
  </si>
  <si>
    <t>AS;NF;LS099</t>
  </si>
  <si>
    <t>0912105</t>
  </si>
  <si>
    <t>zero912105</t>
  </si>
  <si>
    <t>4/9</t>
  </si>
  <si>
    <t>AGB1490</t>
  </si>
  <si>
    <t>AS;NF;LS100</t>
  </si>
  <si>
    <t>091244</t>
  </si>
  <si>
    <t>zero91244</t>
  </si>
  <si>
    <t>2/25</t>
  </si>
  <si>
    <t>AGB1491</t>
  </si>
  <si>
    <t>AS;NF;LS102</t>
  </si>
  <si>
    <t>Zhepë</t>
  </si>
  <si>
    <t>0201900E</t>
  </si>
  <si>
    <t>091245</t>
  </si>
  <si>
    <t>zero91245</t>
  </si>
  <si>
    <t>2/26</t>
  </si>
  <si>
    <t>AGB1492</t>
  </si>
  <si>
    <t>AS;NF;LS103</t>
  </si>
  <si>
    <t>20030820</t>
  </si>
  <si>
    <t>Baz</t>
  </si>
  <si>
    <t>413756N</t>
  </si>
  <si>
    <t>0195546E</t>
  </si>
  <si>
    <t>0912110</t>
  </si>
  <si>
    <t>zero912110</t>
  </si>
  <si>
    <t>4/14</t>
  </si>
  <si>
    <t>AGB1493</t>
  </si>
  <si>
    <t>AS;NF;LS104</t>
  </si>
  <si>
    <t>Zenisht, Suç</t>
  </si>
  <si>
    <t>091293</t>
  </si>
  <si>
    <t>zero91293</t>
  </si>
  <si>
    <t>1/28</t>
  </si>
  <si>
    <t>AGB1494</t>
  </si>
  <si>
    <t>AS;NF;LS105</t>
  </si>
  <si>
    <t>Klos</t>
  </si>
  <si>
    <t>413000N</t>
  </si>
  <si>
    <t>0912108</t>
  </si>
  <si>
    <t>zero912108</t>
  </si>
  <si>
    <t>4/12</t>
  </si>
  <si>
    <t>AGB1495</t>
  </si>
  <si>
    <t>AS;NF;LS106</t>
  </si>
  <si>
    <t>091292</t>
  </si>
  <si>
    <t>zero91292</t>
  </si>
  <si>
    <t>1/27</t>
  </si>
  <si>
    <t>AGB1496</t>
  </si>
  <si>
    <t>AS;NF;LS107</t>
  </si>
  <si>
    <t>Guri i Bardhe, Xibër</t>
  </si>
  <si>
    <t>412628N</t>
  </si>
  <si>
    <t>0912109</t>
  </si>
  <si>
    <t>zero912109</t>
  </si>
  <si>
    <t>4/13</t>
  </si>
  <si>
    <t>AGB1497</t>
  </si>
  <si>
    <t>AS;NF;LS108</t>
  </si>
  <si>
    <t>412638N</t>
  </si>
  <si>
    <t>0912129</t>
  </si>
  <si>
    <t>zero912129</t>
  </si>
  <si>
    <t>6/2</t>
  </si>
  <si>
    <t>AGB1498</t>
  </si>
  <si>
    <t>AS;NF;LS109</t>
  </si>
  <si>
    <t>412618N</t>
  </si>
  <si>
    <t>091291</t>
  </si>
  <si>
    <t>zero91291</t>
  </si>
  <si>
    <t>1/26</t>
  </si>
  <si>
    <t>AGB1499</t>
  </si>
  <si>
    <t>AS;NF;LS110</t>
  </si>
  <si>
    <t>20030821</t>
  </si>
  <si>
    <t>Dajt</t>
  </si>
  <si>
    <t>412000N</t>
  </si>
  <si>
    <t>0912107</t>
  </si>
  <si>
    <t>zero912107</t>
  </si>
  <si>
    <t>4/11</t>
  </si>
  <si>
    <t>AGB1500</t>
  </si>
  <si>
    <t>AS;NF;LS113</t>
  </si>
  <si>
    <t>20030822</t>
  </si>
  <si>
    <t>Dhëmbel, Petran</t>
  </si>
  <si>
    <t>0202200E</t>
  </si>
  <si>
    <t>091256</t>
  </si>
  <si>
    <t>zero91256</t>
  </si>
  <si>
    <t>2/37</t>
  </si>
  <si>
    <t>AGB1501</t>
  </si>
  <si>
    <t>AS;NF;LS114</t>
  </si>
  <si>
    <t>Nëmërckë, Çarshovë</t>
  </si>
  <si>
    <t>0202500E</t>
  </si>
  <si>
    <t>091257</t>
  </si>
  <si>
    <t>zero91257</t>
  </si>
  <si>
    <t>2/38</t>
  </si>
  <si>
    <t>AGB1502</t>
  </si>
  <si>
    <t>AS;NF;LS115</t>
  </si>
  <si>
    <t>20030823</t>
  </si>
  <si>
    <t>410657N</t>
  </si>
  <si>
    <t>0200620E</t>
  </si>
  <si>
    <t>0912132</t>
  </si>
  <si>
    <t>zero912132</t>
  </si>
  <si>
    <t>7/1</t>
  </si>
  <si>
    <t>AGB1503</t>
  </si>
  <si>
    <t>AS;NF;LS116</t>
  </si>
  <si>
    <t>20030825</t>
  </si>
  <si>
    <t>Shkopet, Ulëz</t>
  </si>
  <si>
    <t>414140N</t>
  </si>
  <si>
    <t>0195006E</t>
  </si>
  <si>
    <t>091258</t>
  </si>
  <si>
    <t>zero91258</t>
  </si>
  <si>
    <t>2/39</t>
  </si>
  <si>
    <t>AGB1504</t>
  </si>
  <si>
    <t>AS;NF;LS117</t>
  </si>
  <si>
    <t>Selitëz, Klos</t>
  </si>
  <si>
    <t>091259</t>
  </si>
  <si>
    <t>zero91259</t>
  </si>
  <si>
    <t>2/40</t>
  </si>
  <si>
    <t>AGB1505</t>
  </si>
  <si>
    <t>AS;NF;LS118</t>
  </si>
  <si>
    <t>412658N</t>
  </si>
  <si>
    <t>0200404E</t>
  </si>
  <si>
    <t>091260</t>
  </si>
  <si>
    <t>zero91260</t>
  </si>
  <si>
    <t>2/41</t>
  </si>
  <si>
    <t>AGB1506</t>
  </si>
  <si>
    <t>AS;NF;LS119</t>
  </si>
  <si>
    <t>20030828</t>
  </si>
  <si>
    <t>Mali me Gropa, Zall Bastar</t>
  </si>
  <si>
    <t>412256N</t>
  </si>
  <si>
    <t>091288</t>
  </si>
  <si>
    <t>zero91288</t>
  </si>
  <si>
    <t>1/23</t>
  </si>
  <si>
    <t>AGB1507</t>
  </si>
  <si>
    <t>AS;NF;LS120</t>
  </si>
  <si>
    <t>Feken, Zall Bastar</t>
  </si>
  <si>
    <t>412204N</t>
  </si>
  <si>
    <t>0195848E</t>
  </si>
  <si>
    <t>091289</t>
  </si>
  <si>
    <t>zero91289</t>
  </si>
  <si>
    <t>1/24</t>
  </si>
  <si>
    <t>AGB1508</t>
  </si>
  <si>
    <t>AS;NF;LS121</t>
  </si>
  <si>
    <t>Zall Bastar</t>
  </si>
  <si>
    <t>412500N</t>
  </si>
  <si>
    <t>091261</t>
  </si>
  <si>
    <t>zero91261</t>
  </si>
  <si>
    <t>2/42</t>
  </si>
  <si>
    <t>AGB1509</t>
  </si>
  <si>
    <t>AS;NF;LS122</t>
  </si>
  <si>
    <t>091290</t>
  </si>
  <si>
    <t>zero91290</t>
  </si>
  <si>
    <t>1/25</t>
  </si>
  <si>
    <t>AGB1510</t>
  </si>
  <si>
    <t>AS;NF;LS123</t>
  </si>
  <si>
    <t>Petrelë</t>
  </si>
  <si>
    <t>411800N</t>
  </si>
  <si>
    <t>091262</t>
  </si>
  <si>
    <t>zero91262</t>
  </si>
  <si>
    <t>2/43</t>
  </si>
  <si>
    <t>AGB1511</t>
  </si>
  <si>
    <t>AS;NF;LS124</t>
  </si>
  <si>
    <t>Zall Herr</t>
  </si>
  <si>
    <t>091263</t>
  </si>
  <si>
    <t>zero91263</t>
  </si>
  <si>
    <t>2/44</t>
  </si>
  <si>
    <t>AGB1512</t>
  </si>
  <si>
    <t>AS;NF;LS125</t>
  </si>
  <si>
    <t>091264</t>
  </si>
  <si>
    <t>zero91264</t>
  </si>
  <si>
    <t>2/45</t>
  </si>
  <si>
    <t>AGB1513</t>
  </si>
  <si>
    <t>AS;NF;LS126</t>
  </si>
  <si>
    <t>20031101</t>
  </si>
  <si>
    <t>Roshnik</t>
  </si>
  <si>
    <t>404220N</t>
  </si>
  <si>
    <t>0200040E</t>
  </si>
  <si>
    <t>0912126</t>
  </si>
  <si>
    <t>zero912126</t>
  </si>
  <si>
    <t>8/1</t>
  </si>
  <si>
    <t>AGB1514</t>
  </si>
  <si>
    <t>AS;NF;LS127</t>
  </si>
  <si>
    <t>404327N</t>
  </si>
  <si>
    <t>0195816E</t>
  </si>
  <si>
    <t>0912133</t>
  </si>
  <si>
    <t>zero912133</t>
  </si>
  <si>
    <t>7/2</t>
  </si>
  <si>
    <t>AGB1515</t>
  </si>
  <si>
    <t>Satureja montana</t>
  </si>
  <si>
    <t>Satureja</t>
  </si>
  <si>
    <t>montana</t>
  </si>
  <si>
    <t>AS;NF;LS128</t>
  </si>
  <si>
    <t>Savory</t>
  </si>
  <si>
    <t>Trumëz</t>
  </si>
  <si>
    <t>20031108</t>
  </si>
  <si>
    <t>Shkallë, Dajt</t>
  </si>
  <si>
    <t>412005N</t>
  </si>
  <si>
    <t>0195817E</t>
  </si>
  <si>
    <t>0912117</t>
  </si>
  <si>
    <t>zero912117</t>
  </si>
  <si>
    <t>9/4</t>
  </si>
  <si>
    <t>Trumza</t>
  </si>
  <si>
    <t>AGB1516</t>
  </si>
  <si>
    <t>AS;NF;LS129</t>
  </si>
  <si>
    <t>411946N</t>
  </si>
  <si>
    <t>0195827E</t>
  </si>
  <si>
    <t>0912120</t>
  </si>
  <si>
    <t>zero912120</t>
  </si>
  <si>
    <t>9/7</t>
  </si>
  <si>
    <t>AGB1517</t>
  </si>
  <si>
    <t>AS;NF;LS130</t>
  </si>
  <si>
    <t>411916N</t>
  </si>
  <si>
    <t>0195857E</t>
  </si>
  <si>
    <t>0912121</t>
  </si>
  <si>
    <t>zero912121</t>
  </si>
  <si>
    <t>9/8</t>
  </si>
  <si>
    <t>AGB1518</t>
  </si>
  <si>
    <t>AS;NF;LS131</t>
  </si>
  <si>
    <t>411948N</t>
  </si>
  <si>
    <t>0195818E</t>
  </si>
  <si>
    <t>0912113</t>
  </si>
  <si>
    <t>zero912113</t>
  </si>
  <si>
    <t>9</t>
  </si>
  <si>
    <t>AGB1519</t>
  </si>
  <si>
    <t>AS;NF;LS132</t>
  </si>
  <si>
    <t>Shëngjergj</t>
  </si>
  <si>
    <t>412007N</t>
  </si>
  <si>
    <t>0200406E</t>
  </si>
  <si>
    <t>0912130</t>
  </si>
  <si>
    <t>zero912130</t>
  </si>
  <si>
    <t>6/3</t>
  </si>
  <si>
    <t>AGB1520</t>
  </si>
  <si>
    <t>AS;NF;LS133</t>
  </si>
  <si>
    <t>411959N</t>
  </si>
  <si>
    <t>0200508E</t>
  </si>
  <si>
    <t>0912124</t>
  </si>
  <si>
    <t>zero912124</t>
  </si>
  <si>
    <t>9/11</t>
  </si>
  <si>
    <t>AGB1521</t>
  </si>
  <si>
    <t>AS;NF;LS134</t>
  </si>
  <si>
    <t>412013N</t>
  </si>
  <si>
    <t>0200539E</t>
  </si>
  <si>
    <t>0912123</t>
  </si>
  <si>
    <t>zero912123</t>
  </si>
  <si>
    <t>9/10</t>
  </si>
  <si>
    <t>AGB1522</t>
  </si>
  <si>
    <t>AS;NF;LS135</t>
  </si>
  <si>
    <t>412022N</t>
  </si>
  <si>
    <t>0195328E</t>
  </si>
  <si>
    <t>0912119</t>
  </si>
  <si>
    <t>zero912119</t>
  </si>
  <si>
    <t>9/6</t>
  </si>
  <si>
    <t>AGB1523</t>
  </si>
  <si>
    <t>AS;NF;LS136</t>
  </si>
  <si>
    <t>412028N</t>
  </si>
  <si>
    <t>0195345E</t>
  </si>
  <si>
    <t>0912115</t>
  </si>
  <si>
    <t>zero912115</t>
  </si>
  <si>
    <t>9/2</t>
  </si>
  <si>
    <t>AGB1524</t>
  </si>
  <si>
    <t>AS;NF;LS137</t>
  </si>
  <si>
    <t>412021N</t>
  </si>
  <si>
    <t>0195347E</t>
  </si>
  <si>
    <t>0912114</t>
  </si>
  <si>
    <t>zero912114</t>
  </si>
  <si>
    <t>9/1</t>
  </si>
  <si>
    <t>AGB1525</t>
  </si>
  <si>
    <t>AS;NF;LS138</t>
  </si>
  <si>
    <t>412203N</t>
  </si>
  <si>
    <t>0195353E</t>
  </si>
  <si>
    <t>0912116</t>
  </si>
  <si>
    <t>zero912116</t>
  </si>
  <si>
    <t>9/3</t>
  </si>
  <si>
    <t>AGB1526</t>
  </si>
  <si>
    <t>AS;NF;LS139</t>
  </si>
  <si>
    <t>412141N</t>
  </si>
  <si>
    <t>0200116E</t>
  </si>
  <si>
    <t>9/5</t>
  </si>
  <si>
    <t>AGB1527</t>
  </si>
  <si>
    <t>AS;NF;LS140</t>
  </si>
  <si>
    <t>412415N</t>
  </si>
  <si>
    <t>0200001E</t>
  </si>
  <si>
    <t>0912122</t>
  </si>
  <si>
    <t>zero912122</t>
  </si>
  <si>
    <t>9/9</t>
  </si>
  <si>
    <t>AGB1528</t>
  </si>
  <si>
    <t>Matricaria recutita</t>
  </si>
  <si>
    <t>Matricaria</t>
  </si>
  <si>
    <t>recutita</t>
  </si>
  <si>
    <t>AS;NF;LS;AI141</t>
  </si>
  <si>
    <t>Chamomile</t>
  </si>
  <si>
    <t>Kamomil</t>
  </si>
  <si>
    <t>20040610</t>
  </si>
  <si>
    <t>2004/10</t>
  </si>
  <si>
    <t>Pezë</t>
  </si>
  <si>
    <t>411114N</t>
  </si>
  <si>
    <t>0194125E</t>
  </si>
  <si>
    <t>0923221</t>
  </si>
  <si>
    <t>zero923221</t>
  </si>
  <si>
    <t>144</t>
  </si>
  <si>
    <t>AGB1529</t>
  </si>
  <si>
    <t>AS;NF;LS;AI142</t>
  </si>
  <si>
    <t>Ndroq</t>
  </si>
  <si>
    <t>411719N</t>
  </si>
  <si>
    <t>0193917E</t>
  </si>
  <si>
    <t>0923223</t>
  </si>
  <si>
    <t>zero923223</t>
  </si>
  <si>
    <t>146</t>
  </si>
  <si>
    <t>AGB1530</t>
  </si>
  <si>
    <t>AS;NF;LS;AI143</t>
  </si>
  <si>
    <t>Kavajës</t>
  </si>
  <si>
    <t>Golem</t>
  </si>
  <si>
    <t>411545N</t>
  </si>
  <si>
    <t>0193251E</t>
  </si>
  <si>
    <t>0923222</t>
  </si>
  <si>
    <t>zero923222</t>
  </si>
  <si>
    <t>7,5</t>
  </si>
  <si>
    <t>145</t>
  </si>
  <si>
    <t>AGB1531</t>
  </si>
  <si>
    <t>AS;NF;LS;AI151</t>
  </si>
  <si>
    <t>20040625</t>
  </si>
  <si>
    <t>Remas</t>
  </si>
  <si>
    <t>405513N</t>
  </si>
  <si>
    <t>0193017E</t>
  </si>
  <si>
    <t>0923216</t>
  </si>
  <si>
    <t>zero923216</t>
  </si>
  <si>
    <t>181</t>
  </si>
  <si>
    <t>AGB1532</t>
  </si>
  <si>
    <t>AS;NF;LS;AI152</t>
  </si>
  <si>
    <t>Mbrostar, Zharrëz</t>
  </si>
  <si>
    <t>404536N</t>
  </si>
  <si>
    <t>0193454E</t>
  </si>
  <si>
    <t>0923218</t>
  </si>
  <si>
    <t>zero923218</t>
  </si>
  <si>
    <t>183</t>
  </si>
  <si>
    <t>AGB1533</t>
  </si>
  <si>
    <t>AS;NF;LS;AI153</t>
  </si>
  <si>
    <t>Sheq, Poshnjë</t>
  </si>
  <si>
    <t>405005N</t>
  </si>
  <si>
    <t>0194833E</t>
  </si>
  <si>
    <t>0923219</t>
  </si>
  <si>
    <t>zero923219</t>
  </si>
  <si>
    <t>184</t>
  </si>
  <si>
    <t>AGB1534</t>
  </si>
  <si>
    <t>AS;NF;LS;AI154</t>
  </si>
  <si>
    <t>403619N</t>
  </si>
  <si>
    <t>0192913E</t>
  </si>
  <si>
    <t>0923217</t>
  </si>
  <si>
    <t>zero923217</t>
  </si>
  <si>
    <t>182</t>
  </si>
  <si>
    <t>AGB1535</t>
  </si>
  <si>
    <t>AS;NF;LS;AI155</t>
  </si>
  <si>
    <t>20040629</t>
  </si>
  <si>
    <t>Kurbinit</t>
  </si>
  <si>
    <t>Milot</t>
  </si>
  <si>
    <t>414013N</t>
  </si>
  <si>
    <t>0194115E</t>
  </si>
  <si>
    <t>0923159</t>
  </si>
  <si>
    <t>zero923159</t>
  </si>
  <si>
    <t>176</t>
  </si>
  <si>
    <t>AGB1536</t>
  </si>
  <si>
    <t>AS;NF;LS;AI156</t>
  </si>
  <si>
    <t>414804N</t>
  </si>
  <si>
    <t>0194220E</t>
  </si>
  <si>
    <t>0923160</t>
  </si>
  <si>
    <t>zero923160</t>
  </si>
  <si>
    <t>177</t>
  </si>
  <si>
    <t>AGB1537</t>
  </si>
  <si>
    <t>AS;NF;LS;AI157</t>
  </si>
  <si>
    <t>Shëngjin</t>
  </si>
  <si>
    <t>414909N</t>
  </si>
  <si>
    <t>0193516E</t>
  </si>
  <si>
    <t>0923161</t>
  </si>
  <si>
    <t>zero923161</t>
  </si>
  <si>
    <t>178</t>
  </si>
  <si>
    <t>AGB1538</t>
  </si>
  <si>
    <t>AS;NF;LS;AI158</t>
  </si>
  <si>
    <t>414907N</t>
  </si>
  <si>
    <t>0193506E</t>
  </si>
  <si>
    <t>0923162</t>
  </si>
  <si>
    <t>zero923162</t>
  </si>
  <si>
    <t>179</t>
  </si>
  <si>
    <t>AGB1539</t>
  </si>
  <si>
    <t>AS;NF;LS;AI160</t>
  </si>
  <si>
    <t>Krujës</t>
  </si>
  <si>
    <t>Kodër Thumanë</t>
  </si>
  <si>
    <t>413517N</t>
  </si>
  <si>
    <t>0193812E</t>
  </si>
  <si>
    <t>180</t>
  </si>
  <si>
    <t>AGB1540</t>
  </si>
  <si>
    <t>AS;NF;LS;AI161</t>
  </si>
  <si>
    <t>20040710</t>
  </si>
  <si>
    <t>411117N</t>
  </si>
  <si>
    <t>0195638E</t>
  </si>
  <si>
    <t>0923201</t>
  </si>
  <si>
    <t>zero923201</t>
  </si>
  <si>
    <t>153</t>
  </si>
  <si>
    <t>AGB1541</t>
  </si>
  <si>
    <t>AS;NF;LS;AI162</t>
  </si>
  <si>
    <t>Baldushk</t>
  </si>
  <si>
    <t>0195038E</t>
  </si>
  <si>
    <t>0924265</t>
  </si>
  <si>
    <t>zero924265</t>
  </si>
  <si>
    <t>161</t>
  </si>
  <si>
    <t>AGB1542</t>
  </si>
  <si>
    <t>AS;NF;LS;AI163</t>
  </si>
  <si>
    <t>Labinot Fushë</t>
  </si>
  <si>
    <t>410816N</t>
  </si>
  <si>
    <t>0200611E</t>
  </si>
  <si>
    <t>0924267</t>
  </si>
  <si>
    <t>zero924267</t>
  </si>
  <si>
    <t>163</t>
  </si>
  <si>
    <t>AGB1543</t>
  </si>
  <si>
    <t>AS;NF;LS;AI164</t>
  </si>
  <si>
    <t>410212N</t>
  </si>
  <si>
    <t>0200713E</t>
  </si>
  <si>
    <t>0923149</t>
  </si>
  <si>
    <t>zero923149</t>
  </si>
  <si>
    <t>166</t>
  </si>
  <si>
    <t>AGB1544</t>
  </si>
  <si>
    <t>AS;NF;LS;AI165</t>
  </si>
  <si>
    <t>Shushicë</t>
  </si>
  <si>
    <t>410717N</t>
  </si>
  <si>
    <t>0200936E</t>
  </si>
  <si>
    <t>0924264</t>
  </si>
  <si>
    <t>zero924264</t>
  </si>
  <si>
    <t>160</t>
  </si>
  <si>
    <t>AGB1545</t>
  </si>
  <si>
    <t>AS;NF;LS;AI166</t>
  </si>
  <si>
    <t>410613N</t>
  </si>
  <si>
    <t>0201217E</t>
  </si>
  <si>
    <t>0923204</t>
  </si>
  <si>
    <t>zero923204</t>
  </si>
  <si>
    <t>156</t>
  </si>
  <si>
    <t>AGB1546</t>
  </si>
  <si>
    <t>AS;NF;LS;AI167</t>
  </si>
  <si>
    <t>Hotolisht</t>
  </si>
  <si>
    <t>410639N</t>
  </si>
  <si>
    <t>0201913E</t>
  </si>
  <si>
    <t>0923202</t>
  </si>
  <si>
    <t>zero923202</t>
  </si>
  <si>
    <t>154</t>
  </si>
  <si>
    <t>AGB1547</t>
  </si>
  <si>
    <t>AS;NF;LS;AI168</t>
  </si>
  <si>
    <t>410837N</t>
  </si>
  <si>
    <t>0201937E</t>
  </si>
  <si>
    <t>0923203</t>
  </si>
  <si>
    <t>zero923203</t>
  </si>
  <si>
    <t>155</t>
  </si>
  <si>
    <t>AGB1548</t>
  </si>
  <si>
    <t>AS;NF;LS;AI169</t>
  </si>
  <si>
    <t>410213N</t>
  </si>
  <si>
    <t>0200730E</t>
  </si>
  <si>
    <t>0923150</t>
  </si>
  <si>
    <t>zero923150</t>
  </si>
  <si>
    <t>167</t>
  </si>
  <si>
    <t>AGB1549</t>
  </si>
  <si>
    <t>AS;NF;LS;AI170</t>
  </si>
  <si>
    <t>410334N</t>
  </si>
  <si>
    <t>0200833E</t>
  </si>
  <si>
    <t>0923205</t>
  </si>
  <si>
    <t>zero923205</t>
  </si>
  <si>
    <t>157</t>
  </si>
  <si>
    <t>AGB1550</t>
  </si>
  <si>
    <t>AS;NF;LS;AI171</t>
  </si>
  <si>
    <t>0924266</t>
  </si>
  <si>
    <t>zero924266</t>
  </si>
  <si>
    <t>162</t>
  </si>
  <si>
    <t>AGB1551</t>
  </si>
  <si>
    <t>AS;NF;LS;AI173</t>
  </si>
  <si>
    <t>20040711</t>
  </si>
  <si>
    <t>Boville, Zall Bastar</t>
  </si>
  <si>
    <t>412702N</t>
  </si>
  <si>
    <t>0195444E</t>
  </si>
  <si>
    <t>0923153</t>
  </si>
  <si>
    <t>zero923153</t>
  </si>
  <si>
    <t>170</t>
  </si>
  <si>
    <t>AGB1552</t>
  </si>
  <si>
    <t>AS;NF;LS;AI174</t>
  </si>
  <si>
    <t>Linza, Dajt</t>
  </si>
  <si>
    <t>412116N</t>
  </si>
  <si>
    <t>0195250E</t>
  </si>
  <si>
    <t>0923158</t>
  </si>
  <si>
    <t>zero923158</t>
  </si>
  <si>
    <t>175</t>
  </si>
  <si>
    <t>AGB1553</t>
  </si>
  <si>
    <t>AS;NF;LS;AI175</t>
  </si>
  <si>
    <t>Priske, Zall Herr</t>
  </si>
  <si>
    <t>412438N</t>
  </si>
  <si>
    <t>0923155</t>
  </si>
  <si>
    <t>zero923155</t>
  </si>
  <si>
    <t>172</t>
  </si>
  <si>
    <t>AGB1554</t>
  </si>
  <si>
    <t>AS;NF;LS;AI176</t>
  </si>
  <si>
    <t>412457N</t>
  </si>
  <si>
    <t>0195145E</t>
  </si>
  <si>
    <t>0923154</t>
  </si>
  <si>
    <t>zero923154</t>
  </si>
  <si>
    <t>171</t>
  </si>
  <si>
    <t>AGB1555</t>
  </si>
  <si>
    <t>AS;NF;LS;AI177</t>
  </si>
  <si>
    <t>412427N</t>
  </si>
  <si>
    <t>0195218E</t>
  </si>
  <si>
    <t>0923156</t>
  </si>
  <si>
    <t>zero923156</t>
  </si>
  <si>
    <t>173</t>
  </si>
  <si>
    <t>AGB1556</t>
  </si>
  <si>
    <t>AS;NF;LS;AI178</t>
  </si>
  <si>
    <t>412511N</t>
  </si>
  <si>
    <t>0195141E</t>
  </si>
  <si>
    <t>0923207</t>
  </si>
  <si>
    <t>zero923207</t>
  </si>
  <si>
    <t>159</t>
  </si>
  <si>
    <t>AGB1557</t>
  </si>
  <si>
    <t>AS;NF;LS;AI179</t>
  </si>
  <si>
    <t>412551N</t>
  </si>
  <si>
    <t>0195101E</t>
  </si>
  <si>
    <t>0924269</t>
  </si>
  <si>
    <t>zero924269</t>
  </si>
  <si>
    <t>165</t>
  </si>
  <si>
    <t>AGB1558</t>
  </si>
  <si>
    <t>AS;NF;LS;AI180</t>
  </si>
  <si>
    <t>412221N</t>
  </si>
  <si>
    <t>0923206</t>
  </si>
  <si>
    <t>zero923206</t>
  </si>
  <si>
    <t>158</t>
  </si>
  <si>
    <t>AGB1559</t>
  </si>
  <si>
    <t>AS;NF;LS;AI182</t>
  </si>
  <si>
    <t>Rraze , Krujë</t>
  </si>
  <si>
    <t>413040N</t>
  </si>
  <si>
    <t>0194635E</t>
  </si>
  <si>
    <t>0923152</t>
  </si>
  <si>
    <t>zero923152</t>
  </si>
  <si>
    <t>169</t>
  </si>
  <si>
    <t>AGB1560</t>
  </si>
  <si>
    <t>AS;NF;LS;AI183</t>
  </si>
  <si>
    <t>413214N</t>
  </si>
  <si>
    <t>0194337E</t>
  </si>
  <si>
    <t>0923151</t>
  </si>
  <si>
    <t>zero923151</t>
  </si>
  <si>
    <t>168</t>
  </si>
  <si>
    <t>AGB1561</t>
  </si>
  <si>
    <t>AS;NF;LS;AI184</t>
  </si>
  <si>
    <t>Krujë</t>
  </si>
  <si>
    <t>413313N</t>
  </si>
  <si>
    <t>0194330E</t>
  </si>
  <si>
    <t>0924268</t>
  </si>
  <si>
    <t>zero924268</t>
  </si>
  <si>
    <t>164</t>
  </si>
  <si>
    <t>AGB1562</t>
  </si>
  <si>
    <t>AS;NF;LS;AI185</t>
  </si>
  <si>
    <t>20040720</t>
  </si>
  <si>
    <t>412219N</t>
  </si>
  <si>
    <t>0195358E</t>
  </si>
  <si>
    <t>0923163</t>
  </si>
  <si>
    <t>zero923163</t>
  </si>
  <si>
    <t>185</t>
  </si>
  <si>
    <t>AGB1563</t>
  </si>
  <si>
    <t>AS;NF;LS;AI186</t>
  </si>
  <si>
    <t>411002N</t>
  </si>
  <si>
    <t>0195103E</t>
  </si>
  <si>
    <t>0923164</t>
  </si>
  <si>
    <t>zero923164</t>
  </si>
  <si>
    <t>186</t>
  </si>
  <si>
    <t>AGB1564</t>
  </si>
  <si>
    <t>AS;NF;LS;AI187</t>
  </si>
  <si>
    <t>411011N</t>
  </si>
  <si>
    <t>0194320E</t>
  </si>
  <si>
    <t>0923166</t>
  </si>
  <si>
    <t>zero923166</t>
  </si>
  <si>
    <t>188</t>
  </si>
  <si>
    <t>AGB1565</t>
  </si>
  <si>
    <t>AS;NF;LS;AI188</t>
  </si>
  <si>
    <t>411201N</t>
  </si>
  <si>
    <t>0194708E</t>
  </si>
  <si>
    <t>0923165</t>
  </si>
  <si>
    <t>zero923165</t>
  </si>
  <si>
    <t>187</t>
  </si>
  <si>
    <t>AGB1566</t>
  </si>
  <si>
    <t>AS;NF;LS;AI189</t>
  </si>
  <si>
    <t>20040722</t>
  </si>
  <si>
    <t>Dukat, Orikum</t>
  </si>
  <si>
    <t>401705N</t>
  </si>
  <si>
    <t>0193320E</t>
  </si>
  <si>
    <t>0923183</t>
  </si>
  <si>
    <t>zero923183</t>
  </si>
  <si>
    <t>204</t>
  </si>
  <si>
    <t>AGB1567</t>
  </si>
  <si>
    <t>AS;NF;LS;AI190</t>
  </si>
  <si>
    <t>401108N</t>
  </si>
  <si>
    <t>0193517E</t>
  </si>
  <si>
    <t>0923167</t>
  </si>
  <si>
    <t>zero923167</t>
  </si>
  <si>
    <t>189</t>
  </si>
  <si>
    <t>AGB1568</t>
  </si>
  <si>
    <t>AS;NF;LS;AI191</t>
  </si>
  <si>
    <t>401301N</t>
  </si>
  <si>
    <t>0193708E</t>
  </si>
  <si>
    <t>0923168</t>
  </si>
  <si>
    <t>zero923168</t>
  </si>
  <si>
    <t>190</t>
  </si>
  <si>
    <t>AGB1569</t>
  </si>
  <si>
    <t>AS;NF;LS;AI192</t>
  </si>
  <si>
    <t>401236N</t>
  </si>
  <si>
    <t>0193702E</t>
  </si>
  <si>
    <t>0923171</t>
  </si>
  <si>
    <t>zero923171</t>
  </si>
  <si>
    <t>193</t>
  </si>
  <si>
    <t>AGB1570</t>
  </si>
  <si>
    <t>AS;NF;LS;AI193</t>
  </si>
  <si>
    <t>Palase, Himarë</t>
  </si>
  <si>
    <t>401015N</t>
  </si>
  <si>
    <t>0193719E</t>
  </si>
  <si>
    <t>0923170</t>
  </si>
  <si>
    <t>zero923170</t>
  </si>
  <si>
    <t>192</t>
  </si>
  <si>
    <t>AGB1571</t>
  </si>
  <si>
    <t>AS;NF;LS;AI194</t>
  </si>
  <si>
    <t>401014N</t>
  </si>
  <si>
    <t>0193712E</t>
  </si>
  <si>
    <t>0923169</t>
  </si>
  <si>
    <t>zero923169</t>
  </si>
  <si>
    <t>191</t>
  </si>
  <si>
    <t>AGB1572</t>
  </si>
  <si>
    <t>AS;NF;LS;AI195</t>
  </si>
  <si>
    <t>400822N</t>
  </si>
  <si>
    <t>0194135E</t>
  </si>
  <si>
    <t>0923185</t>
  </si>
  <si>
    <t>zero923185</t>
  </si>
  <si>
    <t>206</t>
  </si>
  <si>
    <t>AGB1573</t>
  </si>
  <si>
    <t>AS;NF;LS;AI196</t>
  </si>
  <si>
    <t>Dhermi, Himarë</t>
  </si>
  <si>
    <t>401107N</t>
  </si>
  <si>
    <t>0193704E</t>
  </si>
  <si>
    <t>0923184</t>
  </si>
  <si>
    <t>zero923184</t>
  </si>
  <si>
    <t>205</t>
  </si>
  <si>
    <t>AGB1574</t>
  </si>
  <si>
    <t>AS;NF;LS;AI197</t>
  </si>
  <si>
    <t>400713N</t>
  </si>
  <si>
    <t>0194412E</t>
  </si>
  <si>
    <t>0923186</t>
  </si>
  <si>
    <t>zero923186</t>
  </si>
  <si>
    <t>207</t>
  </si>
  <si>
    <t>AGB1575</t>
  </si>
  <si>
    <t>AS;NF;LS;AI198</t>
  </si>
  <si>
    <t>395936N</t>
  </si>
  <si>
    <t>0195425E</t>
  </si>
  <si>
    <t>0923187</t>
  </si>
  <si>
    <t>zero923187</t>
  </si>
  <si>
    <t>208</t>
  </si>
  <si>
    <t>AGB1576</t>
  </si>
  <si>
    <t>AS;NF;LS;AI199</t>
  </si>
  <si>
    <t>20040723</t>
  </si>
  <si>
    <t>Mali i Sopotit, Delvinë</t>
  </si>
  <si>
    <t>395819N</t>
  </si>
  <si>
    <t>0200742E</t>
  </si>
  <si>
    <t>0923172</t>
  </si>
  <si>
    <t>zero923172</t>
  </si>
  <si>
    <t>194</t>
  </si>
  <si>
    <t>AGB1577</t>
  </si>
  <si>
    <t>AS;NF;LS;AI200</t>
  </si>
  <si>
    <t>395857N</t>
  </si>
  <si>
    <t>0200648E</t>
  </si>
  <si>
    <t>0923173</t>
  </si>
  <si>
    <t>zero923173</t>
  </si>
  <si>
    <t>195</t>
  </si>
  <si>
    <t>AGB1578</t>
  </si>
  <si>
    <t>AS;NF;LS;AI201</t>
  </si>
  <si>
    <t>395849N</t>
  </si>
  <si>
    <t>0200705E</t>
  </si>
  <si>
    <t>0923174</t>
  </si>
  <si>
    <t>zero923174</t>
  </si>
  <si>
    <t>196</t>
  </si>
  <si>
    <t>AGB1579</t>
  </si>
  <si>
    <t>AS;NF;LS;AI202</t>
  </si>
  <si>
    <t>395907N</t>
  </si>
  <si>
    <t>0200654E</t>
  </si>
  <si>
    <t>0923175</t>
  </si>
  <si>
    <t>zero923175</t>
  </si>
  <si>
    <t>197</t>
  </si>
  <si>
    <t>AGB1580</t>
  </si>
  <si>
    <t>AS;NF;LS;AI203</t>
  </si>
  <si>
    <t>Syri i Kalter, Mesopotam</t>
  </si>
  <si>
    <t>395531N</t>
  </si>
  <si>
    <t>0201118E</t>
  </si>
  <si>
    <t>0923176</t>
  </si>
  <si>
    <t>zero923176</t>
  </si>
  <si>
    <t>198</t>
  </si>
  <si>
    <t>AGB1581</t>
  </si>
  <si>
    <t>AS;NF;LS;AI204</t>
  </si>
  <si>
    <t>395501N</t>
  </si>
  <si>
    <t>0201150E</t>
  </si>
  <si>
    <t>0923177</t>
  </si>
  <si>
    <t>zero923177</t>
  </si>
  <si>
    <t>199</t>
  </si>
  <si>
    <t>AGB1582</t>
  </si>
  <si>
    <t>AS;NF;LS;AI205</t>
  </si>
  <si>
    <t>395510N</t>
  </si>
  <si>
    <t>0201214E</t>
  </si>
  <si>
    <t>0923178</t>
  </si>
  <si>
    <t>zero923178</t>
  </si>
  <si>
    <t>200</t>
  </si>
  <si>
    <t>AGB1583</t>
  </si>
  <si>
    <t>AS;NF;LS;AI206</t>
  </si>
  <si>
    <t>395533N</t>
  </si>
  <si>
    <t>0201216E</t>
  </si>
  <si>
    <t>0923179</t>
  </si>
  <si>
    <t>zero923179</t>
  </si>
  <si>
    <t>201</t>
  </si>
  <si>
    <t>AGB1584</t>
  </si>
  <si>
    <t>AS;NF;LS;AI207</t>
  </si>
  <si>
    <t>Qendër Piskovë</t>
  </si>
  <si>
    <t>401709N</t>
  </si>
  <si>
    <t>0201711E</t>
  </si>
  <si>
    <t>0923180</t>
  </si>
  <si>
    <t>zero923180</t>
  </si>
  <si>
    <t>202</t>
  </si>
  <si>
    <t>AGB1585</t>
  </si>
  <si>
    <t>AS;NF;LS;AI208</t>
  </si>
  <si>
    <t>402517N</t>
  </si>
  <si>
    <t>0195507E</t>
  </si>
  <si>
    <t>0923181</t>
  </si>
  <si>
    <t>zero923181</t>
  </si>
  <si>
    <t>203</t>
  </si>
  <si>
    <t>AGB1586</t>
  </si>
  <si>
    <t>AS;NF;LS;AI209</t>
  </si>
  <si>
    <t>20040725</t>
  </si>
  <si>
    <t>Kamëz</t>
  </si>
  <si>
    <t>412218N</t>
  </si>
  <si>
    <t>0194538E</t>
  </si>
  <si>
    <t>0923208</t>
  </si>
  <si>
    <t>zero923208</t>
  </si>
  <si>
    <t>209</t>
  </si>
  <si>
    <t>AGB1587</t>
  </si>
  <si>
    <t>AS;NF;LS;AI210</t>
  </si>
  <si>
    <t>412137N</t>
  </si>
  <si>
    <t>0200212E</t>
  </si>
  <si>
    <t>0923209</t>
  </si>
  <si>
    <t>zero923209</t>
  </si>
  <si>
    <t>210</t>
  </si>
  <si>
    <t>AGB1588</t>
  </si>
  <si>
    <t>AS;NF;LS;AI211</t>
  </si>
  <si>
    <t>412102N</t>
  </si>
  <si>
    <t>0200513E</t>
  </si>
  <si>
    <t>0923210</t>
  </si>
  <si>
    <t>zero923210</t>
  </si>
  <si>
    <t>211</t>
  </si>
  <si>
    <t>AGB1589</t>
  </si>
  <si>
    <t>AS;NF;LS;AI212</t>
  </si>
  <si>
    <t>20040802</t>
  </si>
  <si>
    <t>Laç</t>
  </si>
  <si>
    <t>413901N</t>
  </si>
  <si>
    <t>0194012E</t>
  </si>
  <si>
    <t>091294</t>
  </si>
  <si>
    <t>zero91294</t>
  </si>
  <si>
    <t>1/29</t>
  </si>
  <si>
    <t>AGB1590</t>
  </si>
  <si>
    <t>AS;NF;LS;AI213</t>
  </si>
  <si>
    <t>Gryka e Shkopetit, Ulëz</t>
  </si>
  <si>
    <t>414159N</t>
  </si>
  <si>
    <t>0194921E</t>
  </si>
  <si>
    <t>091295</t>
  </si>
  <si>
    <t>zero91295</t>
  </si>
  <si>
    <t>1/30</t>
  </si>
  <si>
    <t>AGB1591</t>
  </si>
  <si>
    <t>AS;NF;LS;AI214</t>
  </si>
  <si>
    <t>413515N</t>
  </si>
  <si>
    <t>0923220</t>
  </si>
  <si>
    <t>zero923220</t>
  </si>
  <si>
    <t>212</t>
  </si>
  <si>
    <t>AGB1592</t>
  </si>
  <si>
    <t>AS;NF;LS;AI215</t>
  </si>
  <si>
    <t>20040902</t>
  </si>
  <si>
    <t>403433N</t>
  </si>
  <si>
    <t>0194527E</t>
  </si>
  <si>
    <t>0923188</t>
  </si>
  <si>
    <t>zero923188</t>
  </si>
  <si>
    <t>213</t>
  </si>
  <si>
    <t>AGB1593</t>
  </si>
  <si>
    <t>AS;NF;LS;AI216</t>
  </si>
  <si>
    <t>403503N</t>
  </si>
  <si>
    <t>0194657E</t>
  </si>
  <si>
    <t>0923189</t>
  </si>
  <si>
    <t>zero923189</t>
  </si>
  <si>
    <t>214</t>
  </si>
  <si>
    <t>AGB1594</t>
  </si>
  <si>
    <t>AS;NF;LS;AI219</t>
  </si>
  <si>
    <t>401927N</t>
  </si>
  <si>
    <t>0201933E</t>
  </si>
  <si>
    <t>0923182</t>
  </si>
  <si>
    <t>zero923182</t>
  </si>
  <si>
    <t>233</t>
  </si>
  <si>
    <t>AGB1595</t>
  </si>
  <si>
    <t>AS;NF;LS;AI220</t>
  </si>
  <si>
    <t>401738N</t>
  </si>
  <si>
    <t>0201426E</t>
  </si>
  <si>
    <t>0923191</t>
  </si>
  <si>
    <t>zero923191</t>
  </si>
  <si>
    <t>216</t>
  </si>
  <si>
    <t>AGB1596</t>
  </si>
  <si>
    <t>AS;NF;LS;AI221</t>
  </si>
  <si>
    <t>401922N</t>
  </si>
  <si>
    <t>0201737E</t>
  </si>
  <si>
    <t>0923190</t>
  </si>
  <si>
    <t>zero923190</t>
  </si>
  <si>
    <t>215</t>
  </si>
  <si>
    <t>AGB1597</t>
  </si>
  <si>
    <t>AS;NF;LS;AI222</t>
  </si>
  <si>
    <t>401832N</t>
  </si>
  <si>
    <t>0202302E</t>
  </si>
  <si>
    <t>0923192</t>
  </si>
  <si>
    <t>zero923192</t>
  </si>
  <si>
    <t>217</t>
  </si>
  <si>
    <t>AGB1598</t>
  </si>
  <si>
    <t>AS;NF;LS;AI223</t>
  </si>
  <si>
    <t>20040903</t>
  </si>
  <si>
    <t>Carçova, Petran</t>
  </si>
  <si>
    <t>401031N</t>
  </si>
  <si>
    <t>0202230E</t>
  </si>
  <si>
    <t>0923211</t>
  </si>
  <si>
    <t>zero923211</t>
  </si>
  <si>
    <t>234</t>
  </si>
  <si>
    <t>AGB1599</t>
  </si>
  <si>
    <t>AS;NF;LS;AI224</t>
  </si>
  <si>
    <t>401252N</t>
  </si>
  <si>
    <t>0202439E</t>
  </si>
  <si>
    <t>0924270</t>
  </si>
  <si>
    <t>zero924270</t>
  </si>
  <si>
    <t>226</t>
  </si>
  <si>
    <t>AGB1600</t>
  </si>
  <si>
    <t>AS;NF;LS;AI225</t>
  </si>
  <si>
    <t>Çarshovë</t>
  </si>
  <si>
    <t>400437N</t>
  </si>
  <si>
    <t>0203127E</t>
  </si>
  <si>
    <t>0923193</t>
  </si>
  <si>
    <t>zero923193</t>
  </si>
  <si>
    <t>218</t>
  </si>
  <si>
    <t>AGB1601</t>
  </si>
  <si>
    <t>AS;NF;LS;AI226</t>
  </si>
  <si>
    <t>Komuna La</t>
  </si>
  <si>
    <t>401132N</t>
  </si>
  <si>
    <t>0203857E</t>
  </si>
  <si>
    <t>0923194</t>
  </si>
  <si>
    <t>zero923194</t>
  </si>
  <si>
    <t>219</t>
  </si>
  <si>
    <t>AGB1602</t>
  </si>
  <si>
    <t>AS;NF;LS;AI227</t>
  </si>
  <si>
    <t>401807N</t>
  </si>
  <si>
    <t>0203512E</t>
  </si>
  <si>
    <t>0924271</t>
  </si>
  <si>
    <t>zero924271</t>
  </si>
  <si>
    <t>227</t>
  </si>
  <si>
    <t>AGB1603</t>
  </si>
  <si>
    <t>AS;NF;LS;AI228</t>
  </si>
  <si>
    <t>401824N</t>
  </si>
  <si>
    <t>0203837E</t>
  </si>
  <si>
    <t>0923212</t>
  </si>
  <si>
    <t>zero923212</t>
  </si>
  <si>
    <t>1,3</t>
  </si>
  <si>
    <t>235</t>
  </si>
  <si>
    <t>AGB1604</t>
  </si>
  <si>
    <t>AS;NF;LS;AI229</t>
  </si>
  <si>
    <t>403207N</t>
  </si>
  <si>
    <t>0203621E</t>
  </si>
  <si>
    <t>0923213</t>
  </si>
  <si>
    <t>zero923213</t>
  </si>
  <si>
    <t>236</t>
  </si>
  <si>
    <t>AGB1605</t>
  </si>
  <si>
    <t>AS;NF;LS;AI230</t>
  </si>
  <si>
    <t>Drenova, Vithkuq</t>
  </si>
  <si>
    <t>403017N</t>
  </si>
  <si>
    <t>0202717E</t>
  </si>
  <si>
    <t>0924272</t>
  </si>
  <si>
    <t>zero924272</t>
  </si>
  <si>
    <t>228</t>
  </si>
  <si>
    <t>AGB1606</t>
  </si>
  <si>
    <t>AS;NF;LS;AI231</t>
  </si>
  <si>
    <t>20040904</t>
  </si>
  <si>
    <t>Lin</t>
  </si>
  <si>
    <t>410353N</t>
  </si>
  <si>
    <t>0203825E</t>
  </si>
  <si>
    <t>0923214</t>
  </si>
  <si>
    <t>zero923214</t>
  </si>
  <si>
    <t>237</t>
  </si>
  <si>
    <t>AGB1607</t>
  </si>
  <si>
    <t>AS;NF;LS;AI232</t>
  </si>
  <si>
    <t>Hudenisht</t>
  </si>
  <si>
    <t>410357N</t>
  </si>
  <si>
    <t>0203602E</t>
  </si>
  <si>
    <t>0924273</t>
  </si>
  <si>
    <t>zero924273</t>
  </si>
  <si>
    <t>229</t>
  </si>
  <si>
    <t>AGB1608</t>
  </si>
  <si>
    <t>AS;NF;LS;AI233</t>
  </si>
  <si>
    <t>Xibraka, Hotolisht</t>
  </si>
  <si>
    <t>411217N</t>
  </si>
  <si>
    <t>0202714E</t>
  </si>
  <si>
    <t>0924274</t>
  </si>
  <si>
    <t>zero924274</t>
  </si>
  <si>
    <t>230</t>
  </si>
  <si>
    <t>AGB1609</t>
  </si>
  <si>
    <t>AS;NF;LS;AI234</t>
  </si>
  <si>
    <t>410850N</t>
  </si>
  <si>
    <t>0200911E</t>
  </si>
  <si>
    <t>0923195</t>
  </si>
  <si>
    <t>zero923195</t>
  </si>
  <si>
    <t>220</t>
  </si>
  <si>
    <t>AGB1610</t>
  </si>
  <si>
    <t>AS;NF;LS;AI235</t>
  </si>
  <si>
    <t>Gjegjan</t>
  </si>
  <si>
    <t>410207N</t>
  </si>
  <si>
    <t>0200102E</t>
  </si>
  <si>
    <t>0923196</t>
  </si>
  <si>
    <t>zero923196</t>
  </si>
  <si>
    <t>221</t>
  </si>
  <si>
    <t>AGB1611</t>
  </si>
  <si>
    <t>AS;NF;LS;AI236</t>
  </si>
  <si>
    <t>Gracen</t>
  </si>
  <si>
    <t>410918N</t>
  </si>
  <si>
    <t>0195744E</t>
  </si>
  <si>
    <t>0923197</t>
  </si>
  <si>
    <t>zero923197</t>
  </si>
  <si>
    <t>222</t>
  </si>
  <si>
    <t>AGB1612</t>
  </si>
  <si>
    <t>AS;NF;LS;AI237</t>
  </si>
  <si>
    <t>Qafe Kerraba, Gracen</t>
  </si>
  <si>
    <t>410924N</t>
  </si>
  <si>
    <t>0195735E</t>
  </si>
  <si>
    <t>0923198</t>
  </si>
  <si>
    <t>zero923198</t>
  </si>
  <si>
    <t>223</t>
  </si>
  <si>
    <t>AGB1613</t>
  </si>
  <si>
    <t>AS;NF;LS;AI238</t>
  </si>
  <si>
    <t>20040906</t>
  </si>
  <si>
    <t>Suç</t>
  </si>
  <si>
    <t>413253N</t>
  </si>
  <si>
    <t>0923199</t>
  </si>
  <si>
    <t>zero923199</t>
  </si>
  <si>
    <t>224</t>
  </si>
  <si>
    <t>AGB1614</t>
  </si>
  <si>
    <t>AS;NF;LS;AI239</t>
  </si>
  <si>
    <t>413022N</t>
  </si>
  <si>
    <t>0200509E</t>
  </si>
  <si>
    <t>0923200</t>
  </si>
  <si>
    <t>zero923200</t>
  </si>
  <si>
    <t>225</t>
  </si>
  <si>
    <t>AGB1615</t>
  </si>
  <si>
    <t>AS;NF;LS;AI240</t>
  </si>
  <si>
    <t>20040927</t>
  </si>
  <si>
    <t>Sauk, Tiranë</t>
  </si>
  <si>
    <t>411744N</t>
  </si>
  <si>
    <t>0194949E</t>
  </si>
  <si>
    <t>0923224</t>
  </si>
  <si>
    <t>zero923224</t>
  </si>
  <si>
    <t>238</t>
  </si>
  <si>
    <t>AGB1616</t>
  </si>
  <si>
    <t>AS;NF;LS;AI241</t>
  </si>
  <si>
    <t>20041001</t>
  </si>
  <si>
    <t>Dushk</t>
  </si>
  <si>
    <t>410111N</t>
  </si>
  <si>
    <t>0193952E</t>
  </si>
  <si>
    <t>0923225</t>
  </si>
  <si>
    <t>zero923225</t>
  </si>
  <si>
    <t>239</t>
  </si>
  <si>
    <t>AGB1617</t>
  </si>
  <si>
    <t>AS;NF;LS;AI247</t>
  </si>
  <si>
    <t>20041102</t>
  </si>
  <si>
    <t>404149N</t>
  </si>
  <si>
    <t>0195901E</t>
  </si>
  <si>
    <t>0923226</t>
  </si>
  <si>
    <t>zero923226</t>
  </si>
  <si>
    <t>245</t>
  </si>
  <si>
    <t>AGB1618</t>
  </si>
  <si>
    <t>AS;NF;LS;AI248</t>
  </si>
  <si>
    <t>20041104</t>
  </si>
  <si>
    <t>Peqinit</t>
  </si>
  <si>
    <t>Karinë</t>
  </si>
  <si>
    <t>410406N</t>
  </si>
  <si>
    <t>0194454E</t>
  </si>
  <si>
    <t>0923227</t>
  </si>
  <si>
    <t>zero923227</t>
  </si>
  <si>
    <t>246</t>
  </si>
  <si>
    <t>AGB1619</t>
  </si>
  <si>
    <t>AS;NF;LS;AI249</t>
  </si>
  <si>
    <t>20041125</t>
  </si>
  <si>
    <t>412009N</t>
  </si>
  <si>
    <t>0194808E</t>
  </si>
  <si>
    <t>0923228</t>
  </si>
  <si>
    <t>zero923228</t>
  </si>
  <si>
    <t>250</t>
  </si>
  <si>
    <t>AGB1620</t>
  </si>
  <si>
    <t>AS;NF;LS;AI250</t>
  </si>
  <si>
    <t>412254N</t>
  </si>
  <si>
    <t>0195820E</t>
  </si>
  <si>
    <t>0923229</t>
  </si>
  <si>
    <t>zero923229</t>
  </si>
  <si>
    <t>251</t>
  </si>
  <si>
    <t>AGB1621</t>
  </si>
  <si>
    <t>AS;NF;LS;AI251</t>
  </si>
  <si>
    <t>0195938E</t>
  </si>
  <si>
    <t>0923230</t>
  </si>
  <si>
    <t>zero923230</t>
  </si>
  <si>
    <t>252</t>
  </si>
  <si>
    <t>AGB1622</t>
  </si>
  <si>
    <t>AS;NF;LS;AI252</t>
  </si>
  <si>
    <t>0200052E</t>
  </si>
  <si>
    <t>0923231</t>
  </si>
  <si>
    <t>zero923231</t>
  </si>
  <si>
    <t>253</t>
  </si>
  <si>
    <t>AGB1623</t>
  </si>
  <si>
    <t>AS;NF;LS;AI253</t>
  </si>
  <si>
    <t>Xibër</t>
  </si>
  <si>
    <t>0200414E</t>
  </si>
  <si>
    <t>0923232</t>
  </si>
  <si>
    <t>zero923232</t>
  </si>
  <si>
    <t>254</t>
  </si>
  <si>
    <t>AGB1624</t>
  </si>
  <si>
    <t>AS;NF;LS;AI254</t>
  </si>
  <si>
    <t>20041126</t>
  </si>
  <si>
    <t>Ulëz</t>
  </si>
  <si>
    <t>414004N</t>
  </si>
  <si>
    <t>0195012E</t>
  </si>
  <si>
    <t>0923233</t>
  </si>
  <si>
    <t>zero923233</t>
  </si>
  <si>
    <t>255</t>
  </si>
  <si>
    <t>AGB1625</t>
  </si>
  <si>
    <t>AS;NF;LS;AI255</t>
  </si>
  <si>
    <t>414039N</t>
  </si>
  <si>
    <t>0923234</t>
  </si>
  <si>
    <t>zero923234</t>
  </si>
  <si>
    <t>256</t>
  </si>
  <si>
    <t>AGB1626</t>
  </si>
  <si>
    <t>AS;NF;LS;AI256</t>
  </si>
  <si>
    <t>414019N</t>
  </si>
  <si>
    <t>0923235</t>
  </si>
  <si>
    <t>zero923235</t>
  </si>
  <si>
    <t>257</t>
  </si>
  <si>
    <t>AGB1627</t>
  </si>
  <si>
    <t>AS;NF;LS;AI257</t>
  </si>
  <si>
    <t>414049N</t>
  </si>
  <si>
    <t>0195333E</t>
  </si>
  <si>
    <t>0923236</t>
  </si>
  <si>
    <t>zero923236</t>
  </si>
  <si>
    <t>258</t>
  </si>
  <si>
    <t>AGB1628</t>
  </si>
  <si>
    <t>AS;NF;LS;AI258</t>
  </si>
  <si>
    <t>Shkopet, Rukaj</t>
  </si>
  <si>
    <t>414112N</t>
  </si>
  <si>
    <t>0200012E</t>
  </si>
  <si>
    <t>0923237</t>
  </si>
  <si>
    <t>zero923237</t>
  </si>
  <si>
    <t>259</t>
  </si>
  <si>
    <t>AGB1629</t>
  </si>
  <si>
    <t>AS;NF;LS;AI259</t>
  </si>
  <si>
    <t>414105N</t>
  </si>
  <si>
    <t>0200014E</t>
  </si>
  <si>
    <t>0923238</t>
  </si>
  <si>
    <t>zero923238</t>
  </si>
  <si>
    <t>260</t>
  </si>
  <si>
    <t>AGB1630</t>
  </si>
  <si>
    <t>AS;NF;LS;AI260</t>
  </si>
  <si>
    <t>414135N</t>
  </si>
  <si>
    <t>0200054E</t>
  </si>
  <si>
    <t>0923239</t>
  </si>
  <si>
    <t>zero923239</t>
  </si>
  <si>
    <t>261</t>
  </si>
  <si>
    <t>AGB1631</t>
  </si>
  <si>
    <t>AS;NF;LS;AI261</t>
  </si>
  <si>
    <t>414115N</t>
  </si>
  <si>
    <t>0200034E</t>
  </si>
  <si>
    <t>0923240</t>
  </si>
  <si>
    <t>zero923240</t>
  </si>
  <si>
    <t>262</t>
  </si>
  <si>
    <t>AGB1632</t>
  </si>
  <si>
    <t>AS;NF;LS;AI262</t>
  </si>
  <si>
    <t>414148N</t>
  </si>
  <si>
    <t>0200004E</t>
  </si>
  <si>
    <t>0923241</t>
  </si>
  <si>
    <t>zero923241</t>
  </si>
  <si>
    <t>263</t>
  </si>
  <si>
    <t>AGB1633</t>
  </si>
  <si>
    <t>AS;NF;LS;AI263</t>
  </si>
  <si>
    <t>413840N</t>
  </si>
  <si>
    <t>0200334E</t>
  </si>
  <si>
    <t>0923242</t>
  </si>
  <si>
    <t>zero923242</t>
  </si>
  <si>
    <t>264</t>
  </si>
  <si>
    <t>AGB1634</t>
  </si>
  <si>
    <t>AS;NF;LS;AI264</t>
  </si>
  <si>
    <t>413855N</t>
  </si>
  <si>
    <t>0200354E</t>
  </si>
  <si>
    <t>0923243</t>
  </si>
  <si>
    <t>zero923243</t>
  </si>
  <si>
    <t>265</t>
  </si>
  <si>
    <t>AGB1635</t>
  </si>
  <si>
    <t>AS;NF;LS;AI265</t>
  </si>
  <si>
    <t>414020N</t>
  </si>
  <si>
    <t>0195239E</t>
  </si>
  <si>
    <t>0923244</t>
  </si>
  <si>
    <t>zero923244</t>
  </si>
  <si>
    <t>266</t>
  </si>
  <si>
    <t>AGB1636</t>
  </si>
  <si>
    <t>AS;NF;LS;AI266</t>
  </si>
  <si>
    <t>20041211</t>
  </si>
  <si>
    <t>411228N</t>
  </si>
  <si>
    <t>0195610E</t>
  </si>
  <si>
    <t>0923245</t>
  </si>
  <si>
    <t>zero923245</t>
  </si>
  <si>
    <t>267</t>
  </si>
  <si>
    <t>AGB1637</t>
  </si>
  <si>
    <t>AS;NF;LS;AI267</t>
  </si>
  <si>
    <t>411210N</t>
  </si>
  <si>
    <t>0195701E</t>
  </si>
  <si>
    <t>0923246</t>
  </si>
  <si>
    <t>zero923246</t>
  </si>
  <si>
    <t>268</t>
  </si>
  <si>
    <t>AGB1638</t>
  </si>
  <si>
    <t>AS;NF;LS;AI268</t>
  </si>
  <si>
    <t>Bërzhitë</t>
  </si>
  <si>
    <t>411218N</t>
  </si>
  <si>
    <t>0195540E</t>
  </si>
  <si>
    <t>0923247</t>
  </si>
  <si>
    <t>zero923247</t>
  </si>
  <si>
    <t>269</t>
  </si>
  <si>
    <t>AGB1639</t>
  </si>
  <si>
    <t>AS;NF;LS;AI269</t>
  </si>
  <si>
    <t>411147N</t>
  </si>
  <si>
    <t>0194116E</t>
  </si>
  <si>
    <t>0923267</t>
  </si>
  <si>
    <t>zero923267</t>
  </si>
  <si>
    <t>279</t>
  </si>
  <si>
    <t>AGB1640</t>
  </si>
  <si>
    <t>AS;NF;LS;AI270</t>
  </si>
  <si>
    <t>Bradashesh</t>
  </si>
  <si>
    <t>410648N</t>
  </si>
  <si>
    <t>0195929E</t>
  </si>
  <si>
    <t>0923248</t>
  </si>
  <si>
    <t>zero923248</t>
  </si>
  <si>
    <t>270</t>
  </si>
  <si>
    <t>AGB1641</t>
  </si>
  <si>
    <t>AS;NF;LS;AI271</t>
  </si>
  <si>
    <t>410612N</t>
  </si>
  <si>
    <t>0923253</t>
  </si>
  <si>
    <t>zero923253</t>
  </si>
  <si>
    <t>275</t>
  </si>
  <si>
    <t>AGB1642</t>
  </si>
  <si>
    <t>AS;NF;LS;AI272</t>
  </si>
  <si>
    <t>410622N</t>
  </si>
  <si>
    <t>0200114E</t>
  </si>
  <si>
    <t>0923254</t>
  </si>
  <si>
    <t>zero923254</t>
  </si>
  <si>
    <t>276</t>
  </si>
  <si>
    <t>AGB1643</t>
  </si>
  <si>
    <t>AS;NF;LS;AI273</t>
  </si>
  <si>
    <t>Gracen, Bradashesh</t>
  </si>
  <si>
    <t>410718N</t>
  </si>
  <si>
    <t>0195905E</t>
  </si>
  <si>
    <t>0923255</t>
  </si>
  <si>
    <t>zero923255</t>
  </si>
  <si>
    <t>277</t>
  </si>
  <si>
    <t>AGB1644</t>
  </si>
  <si>
    <t>AS;NF;LS;AI274</t>
  </si>
  <si>
    <t>410706N</t>
  </si>
  <si>
    <t>0195918E</t>
  </si>
  <si>
    <t>0923256</t>
  </si>
  <si>
    <t>zero923256</t>
  </si>
  <si>
    <t>278</t>
  </si>
  <si>
    <t>AGB1645</t>
  </si>
  <si>
    <t>AS;NF;LS;AI275</t>
  </si>
  <si>
    <t>Polis</t>
  </si>
  <si>
    <t>411021N</t>
  </si>
  <si>
    <t>0201431E</t>
  </si>
  <si>
    <t>0923249</t>
  </si>
  <si>
    <t>zero923249</t>
  </si>
  <si>
    <t>271</t>
  </si>
  <si>
    <t>AGB1646</t>
  </si>
  <si>
    <t>AS;NF;LS;AI276</t>
  </si>
  <si>
    <t>410902N</t>
  </si>
  <si>
    <t>0201228E</t>
  </si>
  <si>
    <t>0923250</t>
  </si>
  <si>
    <t>zero923250</t>
  </si>
  <si>
    <t>272</t>
  </si>
  <si>
    <t>AGB1647</t>
  </si>
  <si>
    <t>AS;NF;LS;AI277</t>
  </si>
  <si>
    <t>0201439E</t>
  </si>
  <si>
    <t>0923251</t>
  </si>
  <si>
    <t>zero923251</t>
  </si>
  <si>
    <t>273</t>
  </si>
  <si>
    <t>AGB1648</t>
  </si>
  <si>
    <t>AS;NF;LS;AI278</t>
  </si>
  <si>
    <t>0201342E</t>
  </si>
  <si>
    <t>0923252</t>
  </si>
  <si>
    <t>zero923252</t>
  </si>
  <si>
    <t>274</t>
  </si>
  <si>
    <t>AGB1649</t>
  </si>
  <si>
    <t>AS;NF;LS;AI279</t>
  </si>
  <si>
    <t>20041222</t>
  </si>
  <si>
    <t>411104N</t>
  </si>
  <si>
    <t>0202411E</t>
  </si>
  <si>
    <t>0923263</t>
  </si>
  <si>
    <t>zero923263</t>
  </si>
  <si>
    <t>285</t>
  </si>
  <si>
    <t>AGB1650</t>
  </si>
  <si>
    <t>AS;NF;LS;AI280</t>
  </si>
  <si>
    <t>410354N</t>
  </si>
  <si>
    <t>0203607E</t>
  </si>
  <si>
    <t>0923258</t>
  </si>
  <si>
    <t>zero923258</t>
  </si>
  <si>
    <t>280</t>
  </si>
  <si>
    <t>AGB1651</t>
  </si>
  <si>
    <t>AS;NF;LS;AI281</t>
  </si>
  <si>
    <t>410350N</t>
  </si>
  <si>
    <t>0203619E</t>
  </si>
  <si>
    <t>0923259</t>
  </si>
  <si>
    <t>zero923259</t>
  </si>
  <si>
    <t>281</t>
  </si>
  <si>
    <t>AGB1652</t>
  </si>
  <si>
    <t>AS;NF;LS;AI282</t>
  </si>
  <si>
    <t>Dardhas</t>
  </si>
  <si>
    <t>405052N</t>
  </si>
  <si>
    <t>0203937E</t>
  </si>
  <si>
    <t>0923260</t>
  </si>
  <si>
    <t>zero923260</t>
  </si>
  <si>
    <t>282</t>
  </si>
  <si>
    <t>AGB1653</t>
  </si>
  <si>
    <t>AS;NF;LS;AI283</t>
  </si>
  <si>
    <t>Mollas</t>
  </si>
  <si>
    <t>402412N</t>
  </si>
  <si>
    <t>0203514E</t>
  </si>
  <si>
    <t>0923261</t>
  </si>
  <si>
    <t>zero923261</t>
  </si>
  <si>
    <t>283</t>
  </si>
  <si>
    <t>AGB1654</t>
  </si>
  <si>
    <t>AS;NF;LS;AI284</t>
  </si>
  <si>
    <t>Voskopojë</t>
  </si>
  <si>
    <t>403608N</t>
  </si>
  <si>
    <t>0203921E</t>
  </si>
  <si>
    <t>0923262</t>
  </si>
  <si>
    <t>zero923262</t>
  </si>
  <si>
    <t>284</t>
  </si>
  <si>
    <t>AGB1655</t>
  </si>
  <si>
    <t>AS;NF;AI349</t>
  </si>
  <si>
    <t>20050704</t>
  </si>
  <si>
    <t>2005/12</t>
  </si>
  <si>
    <t>414202N</t>
  </si>
  <si>
    <t>0194909E</t>
  </si>
  <si>
    <t>0935278</t>
  </si>
  <si>
    <t>zero935278</t>
  </si>
  <si>
    <t>AGB1656</t>
  </si>
  <si>
    <t>AS;NF;AI350</t>
  </si>
  <si>
    <t>413751N</t>
  </si>
  <si>
    <t>0195551E</t>
  </si>
  <si>
    <t>0935313</t>
  </si>
  <si>
    <t>zero935313</t>
  </si>
  <si>
    <t>AGB1657</t>
  </si>
  <si>
    <t>AS;NF;AI351</t>
  </si>
  <si>
    <t>Bulqizës</t>
  </si>
  <si>
    <t>Fushë Bulqizë</t>
  </si>
  <si>
    <t>413017N</t>
  </si>
  <si>
    <t>0935312</t>
  </si>
  <si>
    <t>zero935312</t>
  </si>
  <si>
    <t>AGB1658</t>
  </si>
  <si>
    <t>AS;NF;AI352</t>
  </si>
  <si>
    <t>Zerqan</t>
  </si>
  <si>
    <t>412913N</t>
  </si>
  <si>
    <t>0935276</t>
  </si>
  <si>
    <t>zero935276</t>
  </si>
  <si>
    <t>AGB1659</t>
  </si>
  <si>
    <t>AS;NF;AI353</t>
  </si>
  <si>
    <t>413012N</t>
  </si>
  <si>
    <t>0201807E</t>
  </si>
  <si>
    <t>0935275</t>
  </si>
  <si>
    <t>zero935275</t>
  </si>
  <si>
    <t>AGB1660</t>
  </si>
  <si>
    <t>AS;NF;AI354</t>
  </si>
  <si>
    <t>Zerqan, Fushë Bulqizë</t>
  </si>
  <si>
    <t>0201707E</t>
  </si>
  <si>
    <t>0935277</t>
  </si>
  <si>
    <t>zero935277</t>
  </si>
  <si>
    <t>3</t>
  </si>
  <si>
    <t>AGB1661</t>
  </si>
  <si>
    <t>AS;NF;AI355</t>
  </si>
  <si>
    <t>20050707</t>
  </si>
  <si>
    <t>Kastrat</t>
  </si>
  <si>
    <t>421508N</t>
  </si>
  <si>
    <t>0192507E</t>
  </si>
  <si>
    <t>0935279</t>
  </si>
  <si>
    <t>zero935279</t>
  </si>
  <si>
    <t>AGB1662</t>
  </si>
  <si>
    <t>AS;NF;AI356</t>
  </si>
  <si>
    <t>Shtuf, Kastrat</t>
  </si>
  <si>
    <t>421505N</t>
  </si>
  <si>
    <t>0192502E</t>
  </si>
  <si>
    <t>0935280</t>
  </si>
  <si>
    <t>zero935280</t>
  </si>
  <si>
    <t>AGB1663</t>
  </si>
  <si>
    <t>AS;NF;AI357</t>
  </si>
  <si>
    <t>421422N</t>
  </si>
  <si>
    <t>0192312E</t>
  </si>
  <si>
    <t>0935281</t>
  </si>
  <si>
    <t>zero935281</t>
  </si>
  <si>
    <t>AGB1664</t>
  </si>
  <si>
    <t>AS;NF;AI358</t>
  </si>
  <si>
    <t>Ura e Bunës, Kastrat</t>
  </si>
  <si>
    <t>421524N</t>
  </si>
  <si>
    <t>0192511E</t>
  </si>
  <si>
    <t>0935282</t>
  </si>
  <si>
    <t>zero935282</t>
  </si>
  <si>
    <t>10</t>
  </si>
  <si>
    <t>AGB1665</t>
  </si>
  <si>
    <t>AS;NF;AI359</t>
  </si>
  <si>
    <t>Tarabosh, Kastrat</t>
  </si>
  <si>
    <t>421549N</t>
  </si>
  <si>
    <t>0192618E</t>
  </si>
  <si>
    <t>0935283</t>
  </si>
  <si>
    <t>zero935283</t>
  </si>
  <si>
    <t>11</t>
  </si>
  <si>
    <t>AGB1666</t>
  </si>
  <si>
    <t>AS;NF;AI360</t>
  </si>
  <si>
    <t>Zogaj, Kastrat</t>
  </si>
  <si>
    <t>421612N</t>
  </si>
  <si>
    <t>0192637E</t>
  </si>
  <si>
    <t>0935284</t>
  </si>
  <si>
    <t>zero935284</t>
  </si>
  <si>
    <t>12</t>
  </si>
  <si>
    <t>AGB1667</t>
  </si>
  <si>
    <t>AS;NF;AI361</t>
  </si>
  <si>
    <t>20050714</t>
  </si>
  <si>
    <t>Fushë Krujë</t>
  </si>
  <si>
    <t>412937N</t>
  </si>
  <si>
    <t>0194340E</t>
  </si>
  <si>
    <t>0935285</t>
  </si>
  <si>
    <t>zero935285</t>
  </si>
  <si>
    <t>13</t>
  </si>
  <si>
    <t>AGB1668</t>
  </si>
  <si>
    <t>AS;NF;AI362</t>
  </si>
  <si>
    <t>413014N</t>
  </si>
  <si>
    <t>0194415E</t>
  </si>
  <si>
    <t>0935286</t>
  </si>
  <si>
    <t>zero935286</t>
  </si>
  <si>
    <t>14</t>
  </si>
  <si>
    <t>AGB1669</t>
  </si>
  <si>
    <t>AS;NF;AI363</t>
  </si>
  <si>
    <t>413041N</t>
  </si>
  <si>
    <t>0194428E</t>
  </si>
  <si>
    <t>0935287</t>
  </si>
  <si>
    <t>zero935287</t>
  </si>
  <si>
    <t>15</t>
  </si>
  <si>
    <t>AGB1670</t>
  </si>
  <si>
    <t>AS;NF;AI364</t>
  </si>
  <si>
    <t>20050715</t>
  </si>
  <si>
    <t>Milot, Zejmen</t>
  </si>
  <si>
    <t>414109N</t>
  </si>
  <si>
    <t>0194201E</t>
  </si>
  <si>
    <t>0935315</t>
  </si>
  <si>
    <t>zero935315</t>
  </si>
  <si>
    <t>16</t>
  </si>
  <si>
    <t>AGB1671</t>
  </si>
  <si>
    <t>AS;NF;AI365</t>
  </si>
  <si>
    <t>Bulshizë, Zejmen</t>
  </si>
  <si>
    <t>414326N</t>
  </si>
  <si>
    <t>0194358E</t>
  </si>
  <si>
    <t>0935316</t>
  </si>
  <si>
    <t>zero935316</t>
  </si>
  <si>
    <t>17</t>
  </si>
  <si>
    <t>AGB1672</t>
  </si>
  <si>
    <t>AS;NF;AI366</t>
  </si>
  <si>
    <t>Rajsfik, Zejmen</t>
  </si>
  <si>
    <t>414344N</t>
  </si>
  <si>
    <t>0194402E</t>
  </si>
  <si>
    <t>0935317</t>
  </si>
  <si>
    <t>zero935317</t>
  </si>
  <si>
    <t>18</t>
  </si>
  <si>
    <t>AGB1673</t>
  </si>
  <si>
    <t>AS;NF;AI367</t>
  </si>
  <si>
    <t>414347N</t>
  </si>
  <si>
    <t>0194404E</t>
  </si>
  <si>
    <t>0935288</t>
  </si>
  <si>
    <t>zero935288</t>
  </si>
  <si>
    <t>19</t>
  </si>
  <si>
    <t>AGB1674</t>
  </si>
  <si>
    <t>AS;NF;AI368</t>
  </si>
  <si>
    <t>414343N</t>
  </si>
  <si>
    <t>0935289</t>
  </si>
  <si>
    <t>zero935289</t>
  </si>
  <si>
    <t>20</t>
  </si>
  <si>
    <t>AGB1675</t>
  </si>
  <si>
    <t>AS;NF;AI369</t>
  </si>
  <si>
    <t>Zejmen</t>
  </si>
  <si>
    <t>414517N</t>
  </si>
  <si>
    <t>0935290</t>
  </si>
  <si>
    <t>zero935290</t>
  </si>
  <si>
    <t>21</t>
  </si>
  <si>
    <t>AGB1676</t>
  </si>
  <si>
    <t>AS;NF;AI370</t>
  </si>
  <si>
    <t>414502N</t>
  </si>
  <si>
    <t>0935291</t>
  </si>
  <si>
    <t>zero935291</t>
  </si>
  <si>
    <t>22</t>
  </si>
  <si>
    <t>AGB1677</t>
  </si>
  <si>
    <t>AS;NF;AI371</t>
  </si>
  <si>
    <t>Munazë, Rubik</t>
  </si>
  <si>
    <t>414558N</t>
  </si>
  <si>
    <t>0194401E</t>
  </si>
  <si>
    <t>0935318</t>
  </si>
  <si>
    <t>zero935318</t>
  </si>
  <si>
    <t>23</t>
  </si>
  <si>
    <t>AGB1678</t>
  </si>
  <si>
    <t>AS;NF;AI372</t>
  </si>
  <si>
    <t>414559N</t>
  </si>
  <si>
    <t>0935319</t>
  </si>
  <si>
    <t>zero935319</t>
  </si>
  <si>
    <t>24</t>
  </si>
  <si>
    <t>AGB1679</t>
  </si>
  <si>
    <t>AS;NF;AI373</t>
  </si>
  <si>
    <t>20050721</t>
  </si>
  <si>
    <t>Koplik, Qendër</t>
  </si>
  <si>
    <t>421247N</t>
  </si>
  <si>
    <t>0192817E</t>
  </si>
  <si>
    <t>0935320</t>
  </si>
  <si>
    <t>zero935320</t>
  </si>
  <si>
    <t>25</t>
  </si>
  <si>
    <t>AGB1680</t>
  </si>
  <si>
    <t>AS;NF;AI374</t>
  </si>
  <si>
    <t>421302N</t>
  </si>
  <si>
    <t>0192852E</t>
  </si>
  <si>
    <t>0935321</t>
  </si>
  <si>
    <t>zero935321</t>
  </si>
  <si>
    <t>26</t>
  </si>
  <si>
    <t>AGB1681</t>
  </si>
  <si>
    <t>AS;NF;AI375</t>
  </si>
  <si>
    <t>421412N</t>
  </si>
  <si>
    <t>0935322</t>
  </si>
  <si>
    <t>zero935322</t>
  </si>
  <si>
    <t>27</t>
  </si>
  <si>
    <t>AGB1682</t>
  </si>
  <si>
    <t>AS;NF;AI376</t>
  </si>
  <si>
    <t>421421N</t>
  </si>
  <si>
    <t>0193020E</t>
  </si>
  <si>
    <t>0935323</t>
  </si>
  <si>
    <t>zero935323</t>
  </si>
  <si>
    <t>28</t>
  </si>
  <si>
    <t>AGB1683</t>
  </si>
  <si>
    <t>AS;NF;AI377</t>
  </si>
  <si>
    <t>421819N</t>
  </si>
  <si>
    <t>0192901E</t>
  </si>
  <si>
    <t>0935292</t>
  </si>
  <si>
    <t>zero935292</t>
  </si>
  <si>
    <t>29</t>
  </si>
  <si>
    <t>AGB1684</t>
  </si>
  <si>
    <t>AS;NF;AI378</t>
  </si>
  <si>
    <t>Zagore, Shkrel</t>
  </si>
  <si>
    <t>421901N</t>
  </si>
  <si>
    <t>0193002E</t>
  </si>
  <si>
    <t>0935293</t>
  </si>
  <si>
    <t>zero935293</t>
  </si>
  <si>
    <t>30</t>
  </si>
  <si>
    <t>AGB1685</t>
  </si>
  <si>
    <t>AS;NF;AI379</t>
  </si>
  <si>
    <t>421919N</t>
  </si>
  <si>
    <t>0193117E</t>
  </si>
  <si>
    <t>0935328</t>
  </si>
  <si>
    <t>zero935328</t>
  </si>
  <si>
    <t>31</t>
  </si>
  <si>
    <t>AGB1686</t>
  </si>
  <si>
    <t>AS;NF;AI380</t>
  </si>
  <si>
    <t>421923N</t>
  </si>
  <si>
    <t>0193126E</t>
  </si>
  <si>
    <t>0935329</t>
  </si>
  <si>
    <t>zero935329</t>
  </si>
  <si>
    <t>32</t>
  </si>
  <si>
    <t>AGB1687</t>
  </si>
  <si>
    <t>AS;NF;AI381</t>
  </si>
  <si>
    <t>421956N</t>
  </si>
  <si>
    <t>0935324</t>
  </si>
  <si>
    <t>zero935324</t>
  </si>
  <si>
    <t>33</t>
  </si>
  <si>
    <t>AGB1688</t>
  </si>
  <si>
    <t>AS;NF;AI382</t>
  </si>
  <si>
    <t>421959N</t>
  </si>
  <si>
    <t>0193549E</t>
  </si>
  <si>
    <t>0935325</t>
  </si>
  <si>
    <t>zero935325</t>
  </si>
  <si>
    <t>34</t>
  </si>
  <si>
    <t>AGB1689</t>
  </si>
  <si>
    <t>AS;NF;AI383</t>
  </si>
  <si>
    <t>Razmë, Gur i Zi</t>
  </si>
  <si>
    <t>420228N</t>
  </si>
  <si>
    <t>0193659E</t>
  </si>
  <si>
    <t>0935294</t>
  </si>
  <si>
    <t>zero935294</t>
  </si>
  <si>
    <t>35</t>
  </si>
  <si>
    <t>AGB1690</t>
  </si>
  <si>
    <t>AS;NF;AI384</t>
  </si>
  <si>
    <t>420332N</t>
  </si>
  <si>
    <t>0193801E</t>
  </si>
  <si>
    <t>0935295</t>
  </si>
  <si>
    <t>zero935295</t>
  </si>
  <si>
    <t>36</t>
  </si>
  <si>
    <t>AGB1691</t>
  </si>
  <si>
    <t>AS;NF;AI385</t>
  </si>
  <si>
    <t>20050722</t>
  </si>
  <si>
    <t>414901N</t>
  </si>
  <si>
    <t>0935302</t>
  </si>
  <si>
    <t>zero935302</t>
  </si>
  <si>
    <t>53</t>
  </si>
  <si>
    <t>AGB1692</t>
  </si>
  <si>
    <t>AS;NF;AI386</t>
  </si>
  <si>
    <t>Torovicë, Balldren i Ri</t>
  </si>
  <si>
    <t>415111N</t>
  </si>
  <si>
    <t>0193705E</t>
  </si>
  <si>
    <t>0935303</t>
  </si>
  <si>
    <t>zero935303</t>
  </si>
  <si>
    <t>54</t>
  </si>
  <si>
    <t>AGB1693</t>
  </si>
  <si>
    <t>AS;NF;AI387</t>
  </si>
  <si>
    <t>415107N</t>
  </si>
  <si>
    <t>0935337</t>
  </si>
  <si>
    <t>zero935337</t>
  </si>
  <si>
    <t>50</t>
  </si>
  <si>
    <t>AGB1694</t>
  </si>
  <si>
    <t>AS;NF;AI388</t>
  </si>
  <si>
    <t>415112N</t>
  </si>
  <si>
    <t>0193710E</t>
  </si>
  <si>
    <t>0935338</t>
  </si>
  <si>
    <t>zero935338</t>
  </si>
  <si>
    <t>51</t>
  </si>
  <si>
    <t>AGB1695</t>
  </si>
  <si>
    <t>AS;NF;AI389</t>
  </si>
  <si>
    <t>415117N</t>
  </si>
  <si>
    <t>0935339</t>
  </si>
  <si>
    <t>zero935339</t>
  </si>
  <si>
    <t>52</t>
  </si>
  <si>
    <t>AGB1696</t>
  </si>
  <si>
    <t>AS;NF;AI390</t>
  </si>
  <si>
    <t>Gomsiqe, Vau i Dejës</t>
  </si>
  <si>
    <t>420044N</t>
  </si>
  <si>
    <t>0194007E</t>
  </si>
  <si>
    <t>0935330</t>
  </si>
  <si>
    <t>zero935330</t>
  </si>
  <si>
    <t>37</t>
  </si>
  <si>
    <t>AGB1697</t>
  </si>
  <si>
    <t>AS;NF;AI391</t>
  </si>
  <si>
    <t>420058N</t>
  </si>
  <si>
    <t>0194029E</t>
  </si>
  <si>
    <t>0935331</t>
  </si>
  <si>
    <t>zero935331</t>
  </si>
  <si>
    <t>38</t>
  </si>
  <si>
    <t>AGB1698</t>
  </si>
  <si>
    <t>AS;NF;AI392</t>
  </si>
  <si>
    <t>420147N</t>
  </si>
  <si>
    <t>0193901E</t>
  </si>
  <si>
    <t>0935332</t>
  </si>
  <si>
    <t>zero935332</t>
  </si>
  <si>
    <t>39</t>
  </si>
  <si>
    <t>AGB1699</t>
  </si>
  <si>
    <t>AS;NF;AI393</t>
  </si>
  <si>
    <t>Mllenjë, Shllak</t>
  </si>
  <si>
    <t>420542N</t>
  </si>
  <si>
    <t>0194319E</t>
  </si>
  <si>
    <t>0935296</t>
  </si>
  <si>
    <t>zero935296</t>
  </si>
  <si>
    <t>40</t>
  </si>
  <si>
    <t>AGB1700</t>
  </si>
  <si>
    <t>AS;NF;AI394</t>
  </si>
  <si>
    <t>420611N</t>
  </si>
  <si>
    <t>0194342E</t>
  </si>
  <si>
    <t>0935297</t>
  </si>
  <si>
    <t>zero935297</t>
  </si>
  <si>
    <t>41</t>
  </si>
  <si>
    <t>AGB1701</t>
  </si>
  <si>
    <t>AS;NF;AI395</t>
  </si>
  <si>
    <t>Koman, Temal</t>
  </si>
  <si>
    <t>420704N</t>
  </si>
  <si>
    <t>0194812E</t>
  </si>
  <si>
    <t>0935333</t>
  </si>
  <si>
    <t>zero935333</t>
  </si>
  <si>
    <t>42</t>
  </si>
  <si>
    <t>AGB1702</t>
  </si>
  <si>
    <t>AS;NF;AI396</t>
  </si>
  <si>
    <t>420712N</t>
  </si>
  <si>
    <t>0194820E</t>
  </si>
  <si>
    <t>0935334</t>
  </si>
  <si>
    <t>zero935334</t>
  </si>
  <si>
    <t>43</t>
  </si>
  <si>
    <t>AGB1703</t>
  </si>
  <si>
    <t>AS;NF;AI397</t>
  </si>
  <si>
    <t>420740N</t>
  </si>
  <si>
    <t>0194901E</t>
  </si>
  <si>
    <t>0935335</t>
  </si>
  <si>
    <t>zero935335</t>
  </si>
  <si>
    <t>44</t>
  </si>
  <si>
    <t>AGB1704</t>
  </si>
  <si>
    <t>AS;NF;AI398</t>
  </si>
  <si>
    <t>420743N</t>
  </si>
  <si>
    <t>0194904E</t>
  </si>
  <si>
    <t>0935336</t>
  </si>
  <si>
    <t>zero935336</t>
  </si>
  <si>
    <t>45</t>
  </si>
  <si>
    <t>AGB1705</t>
  </si>
  <si>
    <t>AS;NF;AI399</t>
  </si>
  <si>
    <t>420812N</t>
  </si>
  <si>
    <t>0194912E</t>
  </si>
  <si>
    <t>0935298</t>
  </si>
  <si>
    <t>zero935298</t>
  </si>
  <si>
    <t>46</t>
  </si>
  <si>
    <t>AGB1706</t>
  </si>
  <si>
    <t>AS;NF;AI400</t>
  </si>
  <si>
    <t>420759N</t>
  </si>
  <si>
    <t>0935299</t>
  </si>
  <si>
    <t>zero935299</t>
  </si>
  <si>
    <t>47</t>
  </si>
  <si>
    <t>AGB1707</t>
  </si>
  <si>
    <t>AS;NF;AI401</t>
  </si>
  <si>
    <t>420841N</t>
  </si>
  <si>
    <t>0194937E</t>
  </si>
  <si>
    <t>0935300</t>
  </si>
  <si>
    <t>zero935300</t>
  </si>
  <si>
    <t>48</t>
  </si>
  <si>
    <t>AGB1708</t>
  </si>
  <si>
    <t>AS;NF;AI402</t>
  </si>
  <si>
    <t>420851N</t>
  </si>
  <si>
    <t>0194942E</t>
  </si>
  <si>
    <t>0935301</t>
  </si>
  <si>
    <t>zero935301</t>
  </si>
  <si>
    <t>49</t>
  </si>
  <si>
    <t>AGB1709</t>
  </si>
  <si>
    <t>AS;NF;AI403</t>
  </si>
  <si>
    <t>20050729</t>
  </si>
  <si>
    <t>Hani i Hotit, Kastrat</t>
  </si>
  <si>
    <t>422019N</t>
  </si>
  <si>
    <t>0192702E</t>
  </si>
  <si>
    <t>0935304</t>
  </si>
  <si>
    <t>zero935304</t>
  </si>
  <si>
    <t>55</t>
  </si>
  <si>
    <t>AGB1710</t>
  </si>
  <si>
    <t>AS;NF;AI404</t>
  </si>
  <si>
    <t>422029N</t>
  </si>
  <si>
    <t>0192732E</t>
  </si>
  <si>
    <t>0935305</t>
  </si>
  <si>
    <t>zero935305</t>
  </si>
  <si>
    <t>56</t>
  </si>
  <si>
    <t>AGB1711</t>
  </si>
  <si>
    <t>AS;NF;AI405</t>
  </si>
  <si>
    <t>Hot, Kastrat</t>
  </si>
  <si>
    <t>422116N</t>
  </si>
  <si>
    <t>0192512E</t>
  </si>
  <si>
    <t>0935306</t>
  </si>
  <si>
    <t>zero935306</t>
  </si>
  <si>
    <t>57</t>
  </si>
  <si>
    <t>AGB1712</t>
  </si>
  <si>
    <t>AS;NF;AI406</t>
  </si>
  <si>
    <t>422120N</t>
  </si>
  <si>
    <t>0192517E</t>
  </si>
  <si>
    <t>0935307</t>
  </si>
  <si>
    <t>zero935307</t>
  </si>
  <si>
    <t>58</t>
  </si>
  <si>
    <t>AGB1713</t>
  </si>
  <si>
    <t>AS;NF;AI407</t>
  </si>
  <si>
    <t>Brigja, Kastrat</t>
  </si>
  <si>
    <t>422237N</t>
  </si>
  <si>
    <t>0192617E</t>
  </si>
  <si>
    <t>0935308</t>
  </si>
  <si>
    <t>zero935308</t>
  </si>
  <si>
    <t>59</t>
  </si>
  <si>
    <t>AGB1714</t>
  </si>
  <si>
    <t>AS;NF;AI408</t>
  </si>
  <si>
    <t>422239N</t>
  </si>
  <si>
    <t>0192622E</t>
  </si>
  <si>
    <t>0935309</t>
  </si>
  <si>
    <t>zero935309</t>
  </si>
  <si>
    <t>60</t>
  </si>
  <si>
    <t>AGB1715</t>
  </si>
  <si>
    <t>AS;NF;AI409</t>
  </si>
  <si>
    <t>Rapsha e Hotit, Kastrat</t>
  </si>
  <si>
    <t>422051N</t>
  </si>
  <si>
    <t>0192651E</t>
  </si>
  <si>
    <t>0935310</t>
  </si>
  <si>
    <t>zero935310</t>
  </si>
  <si>
    <t>61</t>
  </si>
  <si>
    <t>AGB1716</t>
  </si>
  <si>
    <t>AS;NF;AI410</t>
  </si>
  <si>
    <t>422031N</t>
  </si>
  <si>
    <t>0192641E</t>
  </si>
  <si>
    <t>0935311</t>
  </si>
  <si>
    <t>zero935311</t>
  </si>
  <si>
    <t>62</t>
  </si>
  <si>
    <t>AGB1717</t>
  </si>
  <si>
    <t>AS;NF;AI411</t>
  </si>
  <si>
    <t>421909N</t>
  </si>
  <si>
    <t>0935314</t>
  </si>
  <si>
    <t>zero935314</t>
  </si>
  <si>
    <t>63</t>
  </si>
  <si>
    <t>AGB1718</t>
  </si>
  <si>
    <t>AS;NF;AI412</t>
  </si>
  <si>
    <t>20050822</t>
  </si>
  <si>
    <t>Maqellarë</t>
  </si>
  <si>
    <t>413704N</t>
  </si>
  <si>
    <t>0203015E</t>
  </si>
  <si>
    <t>0935340</t>
  </si>
  <si>
    <t>zero935340</t>
  </si>
  <si>
    <t>64</t>
  </si>
  <si>
    <t>AGB1719</t>
  </si>
  <si>
    <t>AS;NF;AI413</t>
  </si>
  <si>
    <t>0935341</t>
  </si>
  <si>
    <t>zero935341</t>
  </si>
  <si>
    <t>65</t>
  </si>
  <si>
    <t>AGB1720</t>
  </si>
  <si>
    <t>AS;NF;AI414</t>
  </si>
  <si>
    <t>413933N</t>
  </si>
  <si>
    <t>0202750E</t>
  </si>
  <si>
    <t>0935342</t>
  </si>
  <si>
    <t>zero935342</t>
  </si>
  <si>
    <t>66</t>
  </si>
  <si>
    <t>AGB1721</t>
  </si>
  <si>
    <t>AS;NF;AI415</t>
  </si>
  <si>
    <t>413913N</t>
  </si>
  <si>
    <t>0202720E</t>
  </si>
  <si>
    <t>0935343</t>
  </si>
  <si>
    <t>zero935343</t>
  </si>
  <si>
    <t>67</t>
  </si>
  <si>
    <t>AGB1722</t>
  </si>
  <si>
    <t>AS;NF;AI416</t>
  </si>
  <si>
    <t>Sohodoll, Melan</t>
  </si>
  <si>
    <t>414031N</t>
  </si>
  <si>
    <t>0935344</t>
  </si>
  <si>
    <t>zero935344</t>
  </si>
  <si>
    <t>68</t>
  </si>
  <si>
    <t>AGB1723</t>
  </si>
  <si>
    <t>AS;NF;AI417</t>
  </si>
  <si>
    <t>0935345</t>
  </si>
  <si>
    <t>zero935345</t>
  </si>
  <si>
    <t>69</t>
  </si>
  <si>
    <t>AGB1724</t>
  </si>
  <si>
    <t>AS;NF;AI418</t>
  </si>
  <si>
    <t>Muhurr</t>
  </si>
  <si>
    <t>414056N</t>
  </si>
  <si>
    <t>0201946E</t>
  </si>
  <si>
    <t>0935346</t>
  </si>
  <si>
    <t>zero935346</t>
  </si>
  <si>
    <t>70</t>
  </si>
  <si>
    <t>AGB1725</t>
  </si>
  <si>
    <t>AS;NF;AI419</t>
  </si>
  <si>
    <t>414036N</t>
  </si>
  <si>
    <t>0201926E</t>
  </si>
  <si>
    <t>0935347</t>
  </si>
  <si>
    <t>zero935347</t>
  </si>
  <si>
    <t>71</t>
  </si>
  <si>
    <t>AGB1726</t>
  </si>
  <si>
    <t>AS;NF;AI420</t>
  </si>
  <si>
    <t>20050823</t>
  </si>
  <si>
    <t>Kukësit</t>
  </si>
  <si>
    <t>415941N</t>
  </si>
  <si>
    <t>0202428E</t>
  </si>
  <si>
    <t>0935352</t>
  </si>
  <si>
    <t>zero935352</t>
  </si>
  <si>
    <t>76</t>
  </si>
  <si>
    <t>AGB1727</t>
  </si>
  <si>
    <t>AS;NF;AI421</t>
  </si>
  <si>
    <t>415912N</t>
  </si>
  <si>
    <t>0202448E</t>
  </si>
  <si>
    <t>0935353</t>
  </si>
  <si>
    <t>zero935353</t>
  </si>
  <si>
    <t>77</t>
  </si>
  <si>
    <t>AGB1728</t>
  </si>
  <si>
    <t>AS;NF;AI422</t>
  </si>
  <si>
    <t>420457N</t>
  </si>
  <si>
    <t>0202038E</t>
  </si>
  <si>
    <t>0935354</t>
  </si>
  <si>
    <t>zero935354</t>
  </si>
  <si>
    <t>78</t>
  </si>
  <si>
    <t>AGB1729</t>
  </si>
  <si>
    <t>AS;NF;AI423</t>
  </si>
  <si>
    <t>420417N</t>
  </si>
  <si>
    <t>0202008E</t>
  </si>
  <si>
    <t>0935355</t>
  </si>
  <si>
    <t>zero935355</t>
  </si>
  <si>
    <t>79</t>
  </si>
  <si>
    <t>AGB1730</t>
  </si>
  <si>
    <t>AS;NF;AI424</t>
  </si>
  <si>
    <t>Hasit</t>
  </si>
  <si>
    <t>Golaj</t>
  </si>
  <si>
    <t>421705N</t>
  </si>
  <si>
    <t>0202207E</t>
  </si>
  <si>
    <t>0935348</t>
  </si>
  <si>
    <t>zero935348</t>
  </si>
  <si>
    <t>72</t>
  </si>
  <si>
    <t>AGB1731</t>
  </si>
  <si>
    <t>AS;NF;AI425</t>
  </si>
  <si>
    <t>0935349</t>
  </si>
  <si>
    <t>zero935349</t>
  </si>
  <si>
    <t>73</t>
  </si>
  <si>
    <t>AGB1732</t>
  </si>
  <si>
    <t>AS;NF;AI426</t>
  </si>
  <si>
    <t>421253N</t>
  </si>
  <si>
    <t>0201653E</t>
  </si>
  <si>
    <t>0935350</t>
  </si>
  <si>
    <t>zero935350</t>
  </si>
  <si>
    <t>74</t>
  </si>
  <si>
    <t>AGB1733</t>
  </si>
  <si>
    <t>AS;NF;AI427</t>
  </si>
  <si>
    <t>421213N</t>
  </si>
  <si>
    <t>0201623E</t>
  </si>
  <si>
    <t>0935351</t>
  </si>
  <si>
    <t>zero935351</t>
  </si>
  <si>
    <t>75</t>
  </si>
  <si>
    <t>AGB1734</t>
  </si>
  <si>
    <t>AS;NF;AI428</t>
  </si>
  <si>
    <t>20050824</t>
  </si>
  <si>
    <t>Zapod</t>
  </si>
  <si>
    <t>420126N</t>
  </si>
  <si>
    <t>0203441E</t>
  </si>
  <si>
    <t>0935356</t>
  </si>
  <si>
    <t>zero935356</t>
  </si>
  <si>
    <t>80</t>
  </si>
  <si>
    <t>AGB1735</t>
  </si>
  <si>
    <t>AS;NF;AI429</t>
  </si>
  <si>
    <t>Shishtavec</t>
  </si>
  <si>
    <t>415844N</t>
  </si>
  <si>
    <t>0203409E</t>
  </si>
  <si>
    <t>0935357</t>
  </si>
  <si>
    <t>zero935357</t>
  </si>
  <si>
    <t>81</t>
  </si>
  <si>
    <t>AGB1736</t>
  </si>
  <si>
    <t>AS;NF;AI430</t>
  </si>
  <si>
    <t>20050825</t>
  </si>
  <si>
    <t>415638N</t>
  </si>
  <si>
    <t>0200013E</t>
  </si>
  <si>
    <t>0935406</t>
  </si>
  <si>
    <t>zero935406</t>
  </si>
  <si>
    <t>84</t>
  </si>
  <si>
    <t>AGB1737</t>
  </si>
  <si>
    <t>Vaccinium myrtillus</t>
  </si>
  <si>
    <t>Vaccinium</t>
  </si>
  <si>
    <t>myrtillus</t>
  </si>
  <si>
    <t>AS;NF;AI431</t>
  </si>
  <si>
    <t>Bilberry</t>
  </si>
  <si>
    <t>Boronicë</t>
  </si>
  <si>
    <t>20050826</t>
  </si>
  <si>
    <t>421056N</t>
  </si>
  <si>
    <t>0200749E</t>
  </si>
  <si>
    <t>0935396</t>
  </si>
  <si>
    <t>zero935396</t>
  </si>
  <si>
    <t>85</t>
  </si>
  <si>
    <t>AGB1738</t>
  </si>
  <si>
    <t>AS;NF;AI432</t>
  </si>
  <si>
    <t>421026N</t>
  </si>
  <si>
    <t>0200729E</t>
  </si>
  <si>
    <t>0935397</t>
  </si>
  <si>
    <t>zero935397</t>
  </si>
  <si>
    <t>86</t>
  </si>
  <si>
    <t>AGB1739</t>
  </si>
  <si>
    <t>AS;NF;AI433</t>
  </si>
  <si>
    <t>Fierzë</t>
  </si>
  <si>
    <t>421106N</t>
  </si>
  <si>
    <t>0200709E</t>
  </si>
  <si>
    <t>0935398</t>
  </si>
  <si>
    <t>zero935398</t>
  </si>
  <si>
    <t>87</t>
  </si>
  <si>
    <t>AGB1740</t>
  </si>
  <si>
    <t>AS;NF;AI434</t>
  </si>
  <si>
    <t>421016N</t>
  </si>
  <si>
    <t>0200739E</t>
  </si>
  <si>
    <t>0935399</t>
  </si>
  <si>
    <t>zero935399</t>
  </si>
  <si>
    <t>88</t>
  </si>
  <si>
    <t>AGB1741</t>
  </si>
  <si>
    <t>AS;NF;AI435</t>
  </si>
  <si>
    <t>421222N</t>
  </si>
  <si>
    <t>0200521E</t>
  </si>
  <si>
    <t>0935400</t>
  </si>
  <si>
    <t>zero935400</t>
  </si>
  <si>
    <t>89</t>
  </si>
  <si>
    <t>AGB1742</t>
  </si>
  <si>
    <t>AS;NF;AI436</t>
  </si>
  <si>
    <t>0200551E</t>
  </si>
  <si>
    <t>0935401</t>
  </si>
  <si>
    <t>zero935401</t>
  </si>
  <si>
    <t>90</t>
  </si>
  <si>
    <t>AGB1743</t>
  </si>
  <si>
    <t>AS;NF;AI437</t>
  </si>
  <si>
    <t>421017N</t>
  </si>
  <si>
    <t>0201004E</t>
  </si>
  <si>
    <t>0935402</t>
  </si>
  <si>
    <t>zero935402</t>
  </si>
  <si>
    <t>91</t>
  </si>
  <si>
    <t>AGB1744</t>
  </si>
  <si>
    <t>AS;NF;AI438</t>
  </si>
  <si>
    <t>0935403</t>
  </si>
  <si>
    <t>zero935403</t>
  </si>
  <si>
    <t>92</t>
  </si>
  <si>
    <t>AGB1745</t>
  </si>
  <si>
    <t>AS;NF;AI439</t>
  </si>
  <si>
    <t>421509N</t>
  </si>
  <si>
    <t>0200107E</t>
  </si>
  <si>
    <t>0935404</t>
  </si>
  <si>
    <t>zero935404</t>
  </si>
  <si>
    <t>93</t>
  </si>
  <si>
    <t>AGB1746</t>
  </si>
  <si>
    <t>AS;NF;AI440</t>
  </si>
  <si>
    <t>0935405</t>
  </si>
  <si>
    <t>zero935405</t>
  </si>
  <si>
    <t>94</t>
  </si>
  <si>
    <t>AGB1747</t>
  </si>
  <si>
    <t>AS;NF;AI441</t>
  </si>
  <si>
    <t>20050827</t>
  </si>
  <si>
    <t>Orosh</t>
  </si>
  <si>
    <t>415104N</t>
  </si>
  <si>
    <t>0200158E</t>
  </si>
  <si>
    <t>0935326</t>
  </si>
  <si>
    <t>zero935326</t>
  </si>
  <si>
    <t>82</t>
  </si>
  <si>
    <t>AGB1748</t>
  </si>
  <si>
    <t>AS;NF;AI442</t>
  </si>
  <si>
    <t>415134N</t>
  </si>
  <si>
    <t>0200128E</t>
  </si>
  <si>
    <t>0935327</t>
  </si>
  <si>
    <t>zero935327</t>
  </si>
  <si>
    <t>83</t>
  </si>
  <si>
    <t>AGB1749</t>
  </si>
  <si>
    <t>AS;NF;AI443</t>
  </si>
  <si>
    <t>20050901</t>
  </si>
  <si>
    <t>Bujan</t>
  </si>
  <si>
    <t>422210N</t>
  </si>
  <si>
    <t>0200205E</t>
  </si>
  <si>
    <t>0935358</t>
  </si>
  <si>
    <t>zero935358</t>
  </si>
  <si>
    <t>95</t>
  </si>
  <si>
    <t>AGB1750</t>
  </si>
  <si>
    <t>AS;NF;AI444</t>
  </si>
  <si>
    <t>422203N</t>
  </si>
  <si>
    <t>0935359</t>
  </si>
  <si>
    <t>zero935359</t>
  </si>
  <si>
    <t>96</t>
  </si>
  <si>
    <t>AGB1751</t>
  </si>
  <si>
    <t>AS;NF;AI445</t>
  </si>
  <si>
    <t>Lekbibaj</t>
  </si>
  <si>
    <t>421655N</t>
  </si>
  <si>
    <t>0195510E</t>
  </si>
  <si>
    <t>0935360</t>
  </si>
  <si>
    <t>zero935360</t>
  </si>
  <si>
    <t>97</t>
  </si>
  <si>
    <t>AGB1752</t>
  </si>
  <si>
    <t>AS;NF;AI446</t>
  </si>
  <si>
    <t>421605N</t>
  </si>
  <si>
    <t>0935361</t>
  </si>
  <si>
    <t>zero935361</t>
  </si>
  <si>
    <t>98</t>
  </si>
  <si>
    <t>AGB1753</t>
  </si>
  <si>
    <t>AS;NF;AI447</t>
  </si>
  <si>
    <t>421635N</t>
  </si>
  <si>
    <t>0195511E</t>
  </si>
  <si>
    <t>0935362</t>
  </si>
  <si>
    <t>zero935362</t>
  </si>
  <si>
    <t>99</t>
  </si>
  <si>
    <t>AGB1754</t>
  </si>
  <si>
    <t>AS;NF;AI448</t>
  </si>
  <si>
    <t>20050904</t>
  </si>
  <si>
    <t>Ura e Bunës, Shkodër</t>
  </si>
  <si>
    <t>0192912E</t>
  </si>
  <si>
    <t>0935363</t>
  </si>
  <si>
    <t>zero935363</t>
  </si>
  <si>
    <t>100</t>
  </si>
  <si>
    <t>AGB1755</t>
  </si>
  <si>
    <t>AS;NF;AI449</t>
  </si>
  <si>
    <t>420240N</t>
  </si>
  <si>
    <t>0935364</t>
  </si>
  <si>
    <t>zero935364</t>
  </si>
  <si>
    <t>101</t>
  </si>
  <si>
    <t>AGB1756</t>
  </si>
  <si>
    <t>AS;NF;AI450</t>
  </si>
  <si>
    <t>420412N</t>
  </si>
  <si>
    <t>0935365</t>
  </si>
  <si>
    <t>zero935365</t>
  </si>
  <si>
    <t>102</t>
  </si>
  <si>
    <t>AGB1757</t>
  </si>
  <si>
    <t>AS;NF;AI451</t>
  </si>
  <si>
    <t>420414N</t>
  </si>
  <si>
    <t>0192851E</t>
  </si>
  <si>
    <t>0935366</t>
  </si>
  <si>
    <t>zero935366</t>
  </si>
  <si>
    <t>103</t>
  </si>
  <si>
    <t>AGB1758</t>
  </si>
  <si>
    <t>AS;NF;AI452</t>
  </si>
  <si>
    <t>Zogaj</t>
  </si>
  <si>
    <t>420432N</t>
  </si>
  <si>
    <t>0192841E</t>
  </si>
  <si>
    <t>0935367</t>
  </si>
  <si>
    <t>zero935367</t>
  </si>
  <si>
    <t>104</t>
  </si>
  <si>
    <t>AGB1759</t>
  </si>
  <si>
    <t>AS;NF;AI453</t>
  </si>
  <si>
    <t>420439N</t>
  </si>
  <si>
    <t>0192840E</t>
  </si>
  <si>
    <t>0935368</t>
  </si>
  <si>
    <t>zero935368</t>
  </si>
  <si>
    <t>105</t>
  </si>
  <si>
    <t>AGB1760</t>
  </si>
  <si>
    <t>AS;NF;AI454</t>
  </si>
  <si>
    <t>20050907</t>
  </si>
  <si>
    <t>414717N</t>
  </si>
  <si>
    <t>0194719E</t>
  </si>
  <si>
    <t>0935369</t>
  </si>
  <si>
    <t>zero935369</t>
  </si>
  <si>
    <t>106</t>
  </si>
  <si>
    <t>AGB1761</t>
  </si>
  <si>
    <t>AS;NF;AI455</t>
  </si>
  <si>
    <t>Fushë Kuqe</t>
  </si>
  <si>
    <t>0193621E</t>
  </si>
  <si>
    <t>0935370</t>
  </si>
  <si>
    <t>zero935370</t>
  </si>
  <si>
    <t>107</t>
  </si>
  <si>
    <t>AGB1762</t>
  </si>
  <si>
    <t>AS;NF;AI456</t>
  </si>
  <si>
    <t>413912N</t>
  </si>
  <si>
    <t>0193810E</t>
  </si>
  <si>
    <t>0935371</t>
  </si>
  <si>
    <t>zero935371</t>
  </si>
  <si>
    <t>108</t>
  </si>
  <si>
    <t>AGB1763</t>
  </si>
  <si>
    <t>AS;NF;AI457</t>
  </si>
  <si>
    <t>413916N</t>
  </si>
  <si>
    <t>0193814E</t>
  </si>
  <si>
    <t>0935372</t>
  </si>
  <si>
    <t>zero935372</t>
  </si>
  <si>
    <t>109</t>
  </si>
  <si>
    <t>AGB1764</t>
  </si>
  <si>
    <t>AS;NF;AI458</t>
  </si>
  <si>
    <t>415658N</t>
  </si>
  <si>
    <t>0200053E</t>
  </si>
  <si>
    <t>0935373</t>
  </si>
  <si>
    <t>zero935373</t>
  </si>
  <si>
    <t>110</t>
  </si>
  <si>
    <t>AGB1765</t>
  </si>
  <si>
    <t>AS;NF;AI459</t>
  </si>
  <si>
    <t>415608N</t>
  </si>
  <si>
    <t>0200033E</t>
  </si>
  <si>
    <t>0935374</t>
  </si>
  <si>
    <t>zero935374</t>
  </si>
  <si>
    <t>111</t>
  </si>
  <si>
    <t>AGB1766</t>
  </si>
  <si>
    <t>AS;NF;AI460</t>
  </si>
  <si>
    <t>20050909</t>
  </si>
  <si>
    <t>Qafë Mali</t>
  </si>
  <si>
    <t>420512N</t>
  </si>
  <si>
    <t>0201001E</t>
  </si>
  <si>
    <t>0935375</t>
  </si>
  <si>
    <t>zero935375</t>
  </si>
  <si>
    <t>112</t>
  </si>
  <si>
    <t>AGB1767</t>
  </si>
  <si>
    <t>AS;NF;AI461</t>
  </si>
  <si>
    <t>420514N</t>
  </si>
  <si>
    <t>0201003E</t>
  </si>
  <si>
    <t>0935376</t>
  </si>
  <si>
    <t>zero935376</t>
  </si>
  <si>
    <t>113</t>
  </si>
  <si>
    <t>AGB1768</t>
  </si>
  <si>
    <t>AS;NF;AI462</t>
  </si>
  <si>
    <t>420702N</t>
  </si>
  <si>
    <t>0935377</t>
  </si>
  <si>
    <t>zero935377</t>
  </si>
  <si>
    <t>114</t>
  </si>
  <si>
    <t>AGB1769</t>
  </si>
  <si>
    <t>AS;NF;AI463</t>
  </si>
  <si>
    <t>0200917E</t>
  </si>
  <si>
    <t>0935378</t>
  </si>
  <si>
    <t>zero935378</t>
  </si>
  <si>
    <t>115</t>
  </si>
  <si>
    <t>AGB1770</t>
  </si>
  <si>
    <t>AS;NF;AI464</t>
  </si>
  <si>
    <t>420741N</t>
  </si>
  <si>
    <t>0200921E</t>
  </si>
  <si>
    <t>0935379</t>
  </si>
  <si>
    <t>zero935379</t>
  </si>
  <si>
    <t>116</t>
  </si>
  <si>
    <t>AGB1771</t>
  </si>
  <si>
    <t>AS;NF;AI465</t>
  </si>
  <si>
    <t>Malzi</t>
  </si>
  <si>
    <t>420621N</t>
  </si>
  <si>
    <t>0201117E</t>
  </si>
  <si>
    <t>0935380</t>
  </si>
  <si>
    <t>zero935380</t>
  </si>
  <si>
    <t>117</t>
  </si>
  <si>
    <t>AGB1772</t>
  </si>
  <si>
    <t>AS;NF;AI466</t>
  </si>
  <si>
    <t>420626N</t>
  </si>
  <si>
    <t>0201120E</t>
  </si>
  <si>
    <t>0935381</t>
  </si>
  <si>
    <t>zero935381</t>
  </si>
  <si>
    <t>118</t>
  </si>
  <si>
    <t>AGB1773</t>
  </si>
  <si>
    <t>AS;NF;AI467</t>
  </si>
  <si>
    <t>421520N</t>
  </si>
  <si>
    <t>0202205E</t>
  </si>
  <si>
    <t>0935382</t>
  </si>
  <si>
    <t>zero935382</t>
  </si>
  <si>
    <t>119</t>
  </si>
  <si>
    <t>AGB1774</t>
  </si>
  <si>
    <t>AS;NF;AI468</t>
  </si>
  <si>
    <t>421521N</t>
  </si>
  <si>
    <t>0202216E</t>
  </si>
  <si>
    <t>0935383</t>
  </si>
  <si>
    <t>zero935383</t>
  </si>
  <si>
    <t>120</t>
  </si>
  <si>
    <t>AGB1775</t>
  </si>
  <si>
    <t>AS;NF;AI469</t>
  </si>
  <si>
    <t>20050910</t>
  </si>
  <si>
    <t>420053N</t>
  </si>
  <si>
    <t>0203505E</t>
  </si>
  <si>
    <t>0935384</t>
  </si>
  <si>
    <t>zero935384</t>
  </si>
  <si>
    <t>121</t>
  </si>
  <si>
    <t>AGB1776</t>
  </si>
  <si>
    <t>AS;NF;AI470</t>
  </si>
  <si>
    <t>420035N</t>
  </si>
  <si>
    <t>0203451E</t>
  </si>
  <si>
    <t>0935385</t>
  </si>
  <si>
    <t>zero935385</t>
  </si>
  <si>
    <t>122</t>
  </si>
  <si>
    <t>AGB1777</t>
  </si>
  <si>
    <t>AS;NF;AI471</t>
  </si>
  <si>
    <t>20051015</t>
  </si>
  <si>
    <t>410616N</t>
  </si>
  <si>
    <t>0201612E</t>
  </si>
  <si>
    <t>0935390</t>
  </si>
  <si>
    <t>zero935390</t>
  </si>
  <si>
    <t>127</t>
  </si>
  <si>
    <t>AGB1778</t>
  </si>
  <si>
    <t>AS;NF;AI472</t>
  </si>
  <si>
    <t>0201610E</t>
  </si>
  <si>
    <t>0935391</t>
  </si>
  <si>
    <t>zero935391</t>
  </si>
  <si>
    <t>128</t>
  </si>
  <si>
    <t>AGB1779</t>
  </si>
  <si>
    <t>AS;NF;AI473</t>
  </si>
  <si>
    <t>411234N</t>
  </si>
  <si>
    <t>0201808E</t>
  </si>
  <si>
    <t>0935392</t>
  </si>
  <si>
    <t>zero935392</t>
  </si>
  <si>
    <t>129</t>
  </si>
  <si>
    <t>AGB1780</t>
  </si>
  <si>
    <t>AS;NF;AI474</t>
  </si>
  <si>
    <t>411236N</t>
  </si>
  <si>
    <t>0201911E</t>
  </si>
  <si>
    <t>0935393</t>
  </si>
  <si>
    <t>zero935393</t>
  </si>
  <si>
    <t>130</t>
  </si>
  <si>
    <t>AGB1781</t>
  </si>
  <si>
    <t>AS;NF;AI475</t>
  </si>
  <si>
    <t>20051020</t>
  </si>
  <si>
    <t>410857N</t>
  </si>
  <si>
    <t>0195756E</t>
  </si>
  <si>
    <t>0935394</t>
  </si>
  <si>
    <t>zero935394</t>
  </si>
  <si>
    <t>131</t>
  </si>
  <si>
    <t>AGB1782</t>
  </si>
  <si>
    <t>AS;NF;AI476</t>
  </si>
  <si>
    <t>410852N</t>
  </si>
  <si>
    <t>0195759E</t>
  </si>
  <si>
    <t>0935395</t>
  </si>
  <si>
    <t>zero935395</t>
  </si>
  <si>
    <t>132</t>
  </si>
  <si>
    <t>AGB1783</t>
  </si>
  <si>
    <t>AS;NF;AI477</t>
  </si>
  <si>
    <t>Kushovë</t>
  </si>
  <si>
    <t>404619N</t>
  </si>
  <si>
    <t>0200922E</t>
  </si>
  <si>
    <t>0935386</t>
  </si>
  <si>
    <t>zero935386</t>
  </si>
  <si>
    <t>123</t>
  </si>
  <si>
    <t>AGB1784</t>
  </si>
  <si>
    <t>AS;NF;AI478</t>
  </si>
  <si>
    <t>404622N</t>
  </si>
  <si>
    <t>0200927E</t>
  </si>
  <si>
    <t>0935387</t>
  </si>
  <si>
    <t>zero935387</t>
  </si>
  <si>
    <t>124</t>
  </si>
  <si>
    <t>AGB1785</t>
  </si>
  <si>
    <t>AS;NF;AI479</t>
  </si>
  <si>
    <t>410812N</t>
  </si>
  <si>
    <t>0200907E</t>
  </si>
  <si>
    <t>0935388</t>
  </si>
  <si>
    <t>zero935388</t>
  </si>
  <si>
    <t>125</t>
  </si>
  <si>
    <t>AGB1786</t>
  </si>
  <si>
    <t>AS;NF;AI480</t>
  </si>
  <si>
    <t>410818N</t>
  </si>
  <si>
    <t>0200902E</t>
  </si>
  <si>
    <t>0935389</t>
  </si>
  <si>
    <t>zero935389</t>
  </si>
  <si>
    <t>126</t>
  </si>
  <si>
    <t>ALB020</t>
  </si>
  <si>
    <t>AGB1787</t>
  </si>
  <si>
    <t>Prunus avium</t>
  </si>
  <si>
    <t>Prunus</t>
  </si>
  <si>
    <t>avium</t>
  </si>
  <si>
    <t>(L.) L.</t>
  </si>
  <si>
    <t>ZV;ALL01</t>
  </si>
  <si>
    <t>Cherry</t>
  </si>
  <si>
    <t xml:space="preserve">Bardhukja e Ndroqit </t>
  </si>
  <si>
    <t>Qershi</t>
  </si>
  <si>
    <t>2008/03</t>
  </si>
  <si>
    <t>411527N</t>
  </si>
  <si>
    <t>0193909E</t>
  </si>
  <si>
    <t>20) Field</t>
  </si>
  <si>
    <t>IPV0001</t>
  </si>
  <si>
    <t>AGB1788</t>
  </si>
  <si>
    <t>domestica</t>
  </si>
  <si>
    <t>ZV;ALL02</t>
  </si>
  <si>
    <t>kumbull e beut</t>
  </si>
  <si>
    <t>Kumbull</t>
  </si>
  <si>
    <t>411537N</t>
  </si>
  <si>
    <t>0193904E</t>
  </si>
  <si>
    <t>IPV0002</t>
  </si>
  <si>
    <t>AGB1789</t>
  </si>
  <si>
    <t>ZV;ALL03</t>
  </si>
  <si>
    <t>kumbull  Shiro</t>
  </si>
  <si>
    <t>411526N</t>
  </si>
  <si>
    <t>0193918E</t>
  </si>
  <si>
    <t>IPV0003</t>
  </si>
  <si>
    <t>AGB1790</t>
  </si>
  <si>
    <t>ZV;ALL04</t>
  </si>
  <si>
    <t>kumbull  Sheqeri</t>
  </si>
  <si>
    <t>411512N</t>
  </si>
  <si>
    <t>0193859E</t>
  </si>
  <si>
    <t>IPV0004</t>
  </si>
  <si>
    <t>AGB1791</t>
  </si>
  <si>
    <t>ZV;ALL05</t>
  </si>
  <si>
    <t>kumbull  Tropojane</t>
  </si>
  <si>
    <t>403248N</t>
  </si>
  <si>
    <t>0192823E</t>
  </si>
  <si>
    <t>IPV0005</t>
  </si>
  <si>
    <t>AGB1792</t>
  </si>
  <si>
    <t>ZV;ALL06</t>
  </si>
  <si>
    <t>kumbull  Age</t>
  </si>
  <si>
    <t>403228N</t>
  </si>
  <si>
    <t>0192803E</t>
  </si>
  <si>
    <t>IPV0006</t>
  </si>
  <si>
    <t>AGB1793</t>
  </si>
  <si>
    <t>Ficus</t>
  </si>
  <si>
    <t>carica</t>
  </si>
  <si>
    <t>ZV;ALL07</t>
  </si>
  <si>
    <t>Fik Bradashesh</t>
  </si>
  <si>
    <t>Fik</t>
  </si>
  <si>
    <t>IPV0007</t>
  </si>
  <si>
    <t>AGB1794</t>
  </si>
  <si>
    <t>ZV;ALL08</t>
  </si>
  <si>
    <t>Fik Betek</t>
  </si>
  <si>
    <t>IPV0008</t>
  </si>
  <si>
    <t>AGB1795</t>
  </si>
  <si>
    <t>ZV;ALL09</t>
  </si>
  <si>
    <t>Fik Drac</t>
  </si>
  <si>
    <t>IPV0009</t>
  </si>
  <si>
    <t>AGB1796</t>
  </si>
  <si>
    <t>ZV;ALL10</t>
  </si>
  <si>
    <t>Fik kraps</t>
  </si>
  <si>
    <t>IPV0010</t>
  </si>
  <si>
    <t>AGB1797</t>
  </si>
  <si>
    <t>ZV;ALL11</t>
  </si>
  <si>
    <t>Fik Cingul</t>
  </si>
  <si>
    <t>IPV0011</t>
  </si>
  <si>
    <t>AGB1798</t>
  </si>
  <si>
    <t>ZV;ALL12</t>
  </si>
  <si>
    <t>Fik I Zi</t>
  </si>
  <si>
    <t>IPV0012</t>
  </si>
  <si>
    <t>AGB1799</t>
  </si>
  <si>
    <t>Punica granatum</t>
  </si>
  <si>
    <t>Punica</t>
  </si>
  <si>
    <t>granatum</t>
  </si>
  <si>
    <t>ZV;ALL13</t>
  </si>
  <si>
    <t>Pomegranate</t>
  </si>
  <si>
    <t>Shege e embel e Tiranes</t>
  </si>
  <si>
    <t xml:space="preserve">Shegë </t>
  </si>
  <si>
    <t>IPV0013</t>
  </si>
  <si>
    <t>AGB1800</t>
  </si>
  <si>
    <t>ZV;ALL14</t>
  </si>
  <si>
    <t>Shege majoshe</t>
  </si>
  <si>
    <t>IPV0014</t>
  </si>
  <si>
    <t>AGB1801</t>
  </si>
  <si>
    <t>ZV;ALL15</t>
  </si>
  <si>
    <t xml:space="preserve">Shege e tharte </t>
  </si>
  <si>
    <t>403620N</t>
  </si>
  <si>
    <t>0192938E</t>
  </si>
  <si>
    <t>IPV0015</t>
  </si>
  <si>
    <t>AGB1802</t>
  </si>
  <si>
    <t>ZV;ALL16</t>
  </si>
  <si>
    <t>Shege e embel e Mifolit</t>
  </si>
  <si>
    <t>403622N</t>
  </si>
  <si>
    <t>0192939E</t>
  </si>
  <si>
    <t>IPV0016</t>
  </si>
  <si>
    <t>AGB1803</t>
  </si>
  <si>
    <t>Diospyros kaki</t>
  </si>
  <si>
    <t>Diospyros</t>
  </si>
  <si>
    <t>kaki</t>
  </si>
  <si>
    <t>L. f.</t>
  </si>
  <si>
    <t>ZV;ALL17</t>
  </si>
  <si>
    <t>Khaki</t>
  </si>
  <si>
    <t>Hurme me fare</t>
  </si>
  <si>
    <t>Hurmë</t>
  </si>
  <si>
    <t>IPV0017</t>
  </si>
  <si>
    <t>AGB1804</t>
  </si>
  <si>
    <t>ZV;ALL18</t>
  </si>
  <si>
    <t xml:space="preserve">Hurme pa fare </t>
  </si>
  <si>
    <t>411609N</t>
  </si>
  <si>
    <t>0193756E</t>
  </si>
  <si>
    <t>IPV0018</t>
  </si>
  <si>
    <t>AGB1805</t>
  </si>
  <si>
    <t>ZV;ALL19</t>
  </si>
  <si>
    <t>Hurme  Tirane</t>
  </si>
  <si>
    <t>IPV0019</t>
  </si>
  <si>
    <t>AGB1806</t>
  </si>
  <si>
    <t>Cydonia oblonga</t>
  </si>
  <si>
    <t>Cydonia</t>
  </si>
  <si>
    <t>oblonga</t>
  </si>
  <si>
    <t>P.Mill.</t>
  </si>
  <si>
    <t>ZV;ALL20</t>
  </si>
  <si>
    <t>Quince</t>
  </si>
  <si>
    <t>Ftua Molle</t>
  </si>
  <si>
    <t>Ftua</t>
  </si>
  <si>
    <t>IPV0020</t>
  </si>
  <si>
    <t>AGB1807</t>
  </si>
  <si>
    <t>ZV;ALL21</t>
  </si>
  <si>
    <t xml:space="preserve">Ftua Ndroqi </t>
  </si>
  <si>
    <t>411557N</t>
  </si>
  <si>
    <t>0193755E</t>
  </si>
  <si>
    <t>IPV0021</t>
  </si>
  <si>
    <t>AGB1808</t>
  </si>
  <si>
    <t>ZV;ALL22</t>
  </si>
  <si>
    <t>403210N</t>
  </si>
  <si>
    <t>0192822E</t>
  </si>
  <si>
    <t>IPV0022</t>
  </si>
  <si>
    <t>AGB1809</t>
  </si>
  <si>
    <t>Pyrus communis</t>
  </si>
  <si>
    <t>Pyrus</t>
  </si>
  <si>
    <t>ZV;ALL23</t>
  </si>
  <si>
    <t>Pear</t>
  </si>
  <si>
    <t>Dardhe     Elbje</t>
  </si>
  <si>
    <t>Dardhë</t>
  </si>
  <si>
    <t>Kotë</t>
  </si>
  <si>
    <t>402436N</t>
  </si>
  <si>
    <t>0193514E</t>
  </si>
  <si>
    <t>IPV0023</t>
  </si>
  <si>
    <t>AGB1810</t>
  </si>
  <si>
    <t>ZV;ALL24</t>
  </si>
  <si>
    <t>Dardhe Preze</t>
  </si>
  <si>
    <t>Zbarqë, Ndroq</t>
  </si>
  <si>
    <t>411424N</t>
  </si>
  <si>
    <t>0193941E</t>
  </si>
  <si>
    <t>IPV0024</t>
  </si>
  <si>
    <t>AGB1811</t>
  </si>
  <si>
    <t>ZV;ALL25</t>
  </si>
  <si>
    <t>Dardhe gushti</t>
  </si>
  <si>
    <t>411425N</t>
  </si>
  <si>
    <t>0193934E</t>
  </si>
  <si>
    <t>IPV0025</t>
  </si>
  <si>
    <t>AGB1812</t>
  </si>
  <si>
    <t>Mespilus germanica</t>
  </si>
  <si>
    <t>Mespilus</t>
  </si>
  <si>
    <t>germanica</t>
  </si>
  <si>
    <t>ZV;ALL26</t>
  </si>
  <si>
    <t>Apple</t>
  </si>
  <si>
    <t>Mallmuc kokerr vogel</t>
  </si>
  <si>
    <t>Mollmuc</t>
  </si>
  <si>
    <t>411423N</t>
  </si>
  <si>
    <t>0193931E</t>
  </si>
  <si>
    <t>IPV0026</t>
  </si>
  <si>
    <t>AGB1813</t>
  </si>
  <si>
    <t>ZV;ALL27</t>
  </si>
  <si>
    <t>Mallmuc kokerr  madhe</t>
  </si>
  <si>
    <t>411427N</t>
  </si>
  <si>
    <t>0193929E</t>
  </si>
  <si>
    <t>IPV0027</t>
  </si>
  <si>
    <t>AGB1814</t>
  </si>
  <si>
    <t>ZV;ALL28</t>
  </si>
  <si>
    <t>Mallmuc</t>
  </si>
  <si>
    <t>411421N</t>
  </si>
  <si>
    <t>0193926E</t>
  </si>
  <si>
    <t>IPV0028</t>
  </si>
  <si>
    <t>AGB1815</t>
  </si>
  <si>
    <t>Juglans regia</t>
  </si>
  <si>
    <t>Juglans</t>
  </si>
  <si>
    <t>regia</t>
  </si>
  <si>
    <t>ZV;ALL29</t>
  </si>
  <si>
    <t>Walnut</t>
  </si>
  <si>
    <t xml:space="preserve">Arre Cipe trashe </t>
  </si>
  <si>
    <t>Arrë</t>
  </si>
  <si>
    <t>411400N</t>
  </si>
  <si>
    <t>0193956E</t>
  </si>
  <si>
    <t>IPV0029</t>
  </si>
  <si>
    <t>AGB1816</t>
  </si>
  <si>
    <t>ZV;ALL30</t>
  </si>
  <si>
    <t>Arre  e Ndroqit</t>
  </si>
  <si>
    <t>411451N</t>
  </si>
  <si>
    <t>0193916E</t>
  </si>
  <si>
    <t>IPV0030</t>
  </si>
  <si>
    <t>AGB1817</t>
  </si>
  <si>
    <t>Prunus dulcis</t>
  </si>
  <si>
    <t>dulcis</t>
  </si>
  <si>
    <t>(P. Mill.) D.A. Webber</t>
  </si>
  <si>
    <t>ZV;ALL31</t>
  </si>
  <si>
    <t>Almond</t>
  </si>
  <si>
    <t>Bajame Kokerr madhe</t>
  </si>
  <si>
    <t>Bajame</t>
  </si>
  <si>
    <t>411544N</t>
  </si>
  <si>
    <t>IPV0031</t>
  </si>
  <si>
    <t>AGB1818</t>
  </si>
  <si>
    <t>Prunus armeniaca</t>
  </si>
  <si>
    <t>armeniaca</t>
  </si>
  <si>
    <t>ZV;ALL32</t>
  </si>
  <si>
    <t>Apricot</t>
  </si>
  <si>
    <t>Kajsi e kasemit</t>
  </si>
  <si>
    <t>Kajsi</t>
  </si>
  <si>
    <t>411539N</t>
  </si>
  <si>
    <t>0193802E</t>
  </si>
  <si>
    <t>IPV0032</t>
  </si>
  <si>
    <t>AGB1819</t>
  </si>
  <si>
    <t>ZV;ALL33</t>
  </si>
  <si>
    <t>Zerdeli</t>
  </si>
  <si>
    <t>411536N</t>
  </si>
  <si>
    <t>0193502E</t>
  </si>
  <si>
    <t>IPV0033</t>
  </si>
  <si>
    <t>AGB1820</t>
  </si>
  <si>
    <t>persica</t>
  </si>
  <si>
    <t>(L.) Batsch</t>
  </si>
  <si>
    <t>ZV;ALL34</t>
  </si>
  <si>
    <t>Peache</t>
  </si>
  <si>
    <t>Pjeshke eHimares</t>
  </si>
  <si>
    <t>Pjeshkë</t>
  </si>
  <si>
    <t>400619N</t>
  </si>
  <si>
    <t>0194511E</t>
  </si>
  <si>
    <t>IPV0034</t>
  </si>
  <si>
    <t>AGB1821</t>
  </si>
  <si>
    <t>Malus pumila</t>
  </si>
  <si>
    <t>Malus</t>
  </si>
  <si>
    <t>pumila</t>
  </si>
  <si>
    <t>ZV;ALL35</t>
  </si>
  <si>
    <t>Molle xhuxhe</t>
  </si>
  <si>
    <t>Mollë</t>
  </si>
  <si>
    <t>411315N</t>
  </si>
  <si>
    <t>0194148E</t>
  </si>
  <si>
    <t>IPV0035</t>
  </si>
  <si>
    <t>AGB1822</t>
  </si>
  <si>
    <t>Rubus ulmifolius</t>
  </si>
  <si>
    <t>Rubus</t>
  </si>
  <si>
    <t>ulmifolius</t>
  </si>
  <si>
    <t>Schott</t>
  </si>
  <si>
    <t>ZV;ALL36</t>
  </si>
  <si>
    <t>Blackberry</t>
  </si>
  <si>
    <t>Manafere</t>
  </si>
  <si>
    <t>Manaferrë</t>
  </si>
  <si>
    <t>Resulaj-Vllahine</t>
  </si>
  <si>
    <t>402733N</t>
  </si>
  <si>
    <t>0193852E</t>
  </si>
  <si>
    <t>IPV0036</t>
  </si>
  <si>
    <t>AGB1823</t>
  </si>
  <si>
    <t>Corylus avellana</t>
  </si>
  <si>
    <t>Corylus</t>
  </si>
  <si>
    <t>avellana</t>
  </si>
  <si>
    <t>ZV;ALL37</t>
  </si>
  <si>
    <t>Hazelnut</t>
  </si>
  <si>
    <t>Lajthi Ndroqi</t>
  </si>
  <si>
    <t>Lajthi</t>
  </si>
  <si>
    <t>411503N</t>
  </si>
  <si>
    <t>0193832E</t>
  </si>
  <si>
    <t>IPV0037</t>
  </si>
  <si>
    <t>AGB1824</t>
  </si>
  <si>
    <t>Sorbus domestica</t>
  </si>
  <si>
    <t>Sorbus</t>
  </si>
  <si>
    <t>ZV;ALL38</t>
  </si>
  <si>
    <t>Rowan berry</t>
  </si>
  <si>
    <t>vadhez</t>
  </si>
  <si>
    <t>Vodhëz</t>
  </si>
  <si>
    <t>411523N</t>
  </si>
  <si>
    <t>IPV0038</t>
  </si>
  <si>
    <t>AGB1825</t>
  </si>
  <si>
    <t>ZV;ALL40</t>
  </si>
  <si>
    <t>Dardhë Dimerore</t>
  </si>
  <si>
    <t>2009/01</t>
  </si>
  <si>
    <t>411553N</t>
  </si>
  <si>
    <t>IPV0039</t>
  </si>
  <si>
    <t>AGB1826</t>
  </si>
  <si>
    <t>ZV;ALL41</t>
  </si>
  <si>
    <t>Dardhë Gushti</t>
  </si>
  <si>
    <t>0194058E</t>
  </si>
  <si>
    <t>IPV0040</t>
  </si>
  <si>
    <t>AGB1827</t>
  </si>
  <si>
    <t>ZV;ALL42</t>
  </si>
  <si>
    <t>Dardhë Preze</t>
  </si>
  <si>
    <t>411404N</t>
  </si>
  <si>
    <t>0194048E</t>
  </si>
  <si>
    <t>IPV0041</t>
  </si>
  <si>
    <t>AGB1828</t>
  </si>
  <si>
    <t>ZV;ALL43</t>
  </si>
  <si>
    <t>Dardhë Ftua</t>
  </si>
  <si>
    <t>411551N</t>
  </si>
  <si>
    <t>0193823E</t>
  </si>
  <si>
    <t>IPV0042</t>
  </si>
  <si>
    <t>AGB1829</t>
  </si>
  <si>
    <t>ZV;ALL44</t>
  </si>
  <si>
    <t>Dardhë Elbje 1</t>
  </si>
  <si>
    <t>411549N</t>
  </si>
  <si>
    <t>IPV0043</t>
  </si>
  <si>
    <t>AGB1830</t>
  </si>
  <si>
    <t>ZV;ALL45</t>
  </si>
  <si>
    <t>Dardhë kuqle</t>
  </si>
  <si>
    <t>Helmes</t>
  </si>
  <si>
    <t>411150N</t>
  </si>
  <si>
    <t>0193805E</t>
  </si>
  <si>
    <t>IPV0044</t>
  </si>
  <si>
    <t>AGB1831</t>
  </si>
  <si>
    <t>ZV;ALL46</t>
  </si>
  <si>
    <t>Dardhë dimërore Gumenice</t>
  </si>
  <si>
    <t>411556N</t>
  </si>
  <si>
    <t>0193804E</t>
  </si>
  <si>
    <t>IPV0045</t>
  </si>
  <si>
    <t>AGB1832</t>
  </si>
  <si>
    <t>ZV;ALL47</t>
  </si>
  <si>
    <t>Dardhë  shije e Beratit</t>
  </si>
  <si>
    <t>411559N</t>
  </si>
  <si>
    <t>IPV0046</t>
  </si>
  <si>
    <t>AGB1833</t>
  </si>
  <si>
    <t>ZV;ALL48</t>
  </si>
  <si>
    <t>Dardhë Elbje 2</t>
  </si>
  <si>
    <t>411600N</t>
  </si>
  <si>
    <t>0193759E</t>
  </si>
  <si>
    <t>IPV0047</t>
  </si>
  <si>
    <t>AGB1834</t>
  </si>
  <si>
    <t>ZV;ALL49</t>
  </si>
  <si>
    <t>Dardhë  e hershme</t>
  </si>
  <si>
    <t>411605N</t>
  </si>
  <si>
    <t>IPV0048</t>
  </si>
  <si>
    <t>AGB1835</t>
  </si>
  <si>
    <t>ZV;ALL50</t>
  </si>
  <si>
    <t>Dardha  vjeshte</t>
  </si>
  <si>
    <t>411608N</t>
  </si>
  <si>
    <t>IPV0049</t>
  </si>
  <si>
    <t>AGB1836</t>
  </si>
  <si>
    <t>ZV;ALL51</t>
  </si>
  <si>
    <t>Dardhë Elbje  3</t>
  </si>
  <si>
    <t>0193758E</t>
  </si>
  <si>
    <t>IPV0050</t>
  </si>
  <si>
    <t>AGB1837</t>
  </si>
  <si>
    <t>ZV;ALL52</t>
  </si>
  <si>
    <t>Dardhë Bishtje  1</t>
  </si>
  <si>
    <t>404158N</t>
  </si>
  <si>
    <t>0195912E</t>
  </si>
  <si>
    <t>IPV0051</t>
  </si>
  <si>
    <t>AGB1838</t>
  </si>
  <si>
    <t>ZV;ALL53</t>
  </si>
  <si>
    <t>Dardhë Roshnik</t>
  </si>
  <si>
    <t>404128N</t>
  </si>
  <si>
    <t>0195922E</t>
  </si>
  <si>
    <t>IPV0052</t>
  </si>
  <si>
    <t>AGB1839</t>
  </si>
  <si>
    <t>ZV;ALL54</t>
  </si>
  <si>
    <t>Dardhë   Bishtje   2</t>
  </si>
  <si>
    <t>404144N</t>
  </si>
  <si>
    <t>0195902E</t>
  </si>
  <si>
    <t>IPV0053</t>
  </si>
  <si>
    <t>AGB1840</t>
  </si>
  <si>
    <t>ZV;ALL55</t>
  </si>
  <si>
    <t>Kumbulla   vlonjate  1</t>
  </si>
  <si>
    <t>404134N</t>
  </si>
  <si>
    <t>0195952E</t>
  </si>
  <si>
    <t>IPV0054</t>
  </si>
  <si>
    <t>AGB1841</t>
  </si>
  <si>
    <t>ZV;ALL56</t>
  </si>
  <si>
    <t>K e kuqe</t>
  </si>
  <si>
    <t>403605N</t>
  </si>
  <si>
    <t>IPV0055</t>
  </si>
  <si>
    <t>AGB1842</t>
  </si>
  <si>
    <t>ZV;ALL57</t>
  </si>
  <si>
    <t>K vlonjate    2</t>
  </si>
  <si>
    <t>2009/02</t>
  </si>
  <si>
    <t>403352N</t>
  </si>
  <si>
    <t>IPV0056</t>
  </si>
  <si>
    <t>AGB1843</t>
  </si>
  <si>
    <t>ZV;ALL58</t>
  </si>
  <si>
    <t>Kumbulla sheqeri</t>
  </si>
  <si>
    <t>0193939E</t>
  </si>
  <si>
    <t>IPV0057</t>
  </si>
  <si>
    <t>AGB1844</t>
  </si>
  <si>
    <t>ZV;ALL59</t>
  </si>
  <si>
    <t>Kumbulla Shiro</t>
  </si>
  <si>
    <t>411422N</t>
  </si>
  <si>
    <t>0193937E</t>
  </si>
  <si>
    <t>IPV0058</t>
  </si>
  <si>
    <t>AGB1845</t>
  </si>
  <si>
    <t>ZV;ALL60</t>
  </si>
  <si>
    <t xml:space="preserve">K Morava </t>
  </si>
  <si>
    <t>411508N</t>
  </si>
  <si>
    <t>0193908E</t>
  </si>
  <si>
    <t>IPV0059</t>
  </si>
  <si>
    <t>AGB1846</t>
  </si>
  <si>
    <t>ZV;ALL61</t>
  </si>
  <si>
    <t>K Mirabolana</t>
  </si>
  <si>
    <t>411439N</t>
  </si>
  <si>
    <t>IPV0060</t>
  </si>
  <si>
    <t>AGB1847</t>
  </si>
  <si>
    <t>ZV;ALL62</t>
  </si>
  <si>
    <t>Kumbull   e verdhë  1</t>
  </si>
  <si>
    <t>411431N</t>
  </si>
  <si>
    <t>IPV0061</t>
  </si>
  <si>
    <t>AGB1848</t>
  </si>
  <si>
    <t>ZV;ALL63</t>
  </si>
  <si>
    <t>Kumbulla 1</t>
  </si>
  <si>
    <t>411438N</t>
  </si>
  <si>
    <t>0194008E</t>
  </si>
  <si>
    <t>IPV0062</t>
  </si>
  <si>
    <t>AGB1849</t>
  </si>
  <si>
    <t>ZV;ALL64</t>
  </si>
  <si>
    <t>Kumbulla 2</t>
  </si>
  <si>
    <t>411449N</t>
  </si>
  <si>
    <t>0194002E</t>
  </si>
  <si>
    <t>IPV0063</t>
  </si>
  <si>
    <t>AGB1850</t>
  </si>
  <si>
    <t>ZV;ALL65</t>
  </si>
  <si>
    <t>Kumbulla e verdhë  2</t>
  </si>
  <si>
    <t>411444N</t>
  </si>
  <si>
    <t>0194018E</t>
  </si>
  <si>
    <t>IPV0064</t>
  </si>
  <si>
    <t>AGB1851</t>
  </si>
  <si>
    <t>ZV;ALL66</t>
  </si>
  <si>
    <t>Kumbulla Age</t>
  </si>
  <si>
    <t>403614N</t>
  </si>
  <si>
    <t>0192920E</t>
  </si>
  <si>
    <t>IPV0065</t>
  </si>
  <si>
    <t>AGB1852</t>
  </si>
  <si>
    <t>ZV;ALL67</t>
  </si>
  <si>
    <t>K Tropojane</t>
  </si>
  <si>
    <t>Frakull</t>
  </si>
  <si>
    <t>403635N</t>
  </si>
  <si>
    <t>0192942E</t>
  </si>
  <si>
    <t>IPV0066</t>
  </si>
  <si>
    <t>AGB1853</t>
  </si>
  <si>
    <t>ZV;ALL68</t>
  </si>
  <si>
    <t>K e Beut</t>
  </si>
  <si>
    <t>403652N</t>
  </si>
  <si>
    <t>0192902E</t>
  </si>
  <si>
    <t>IPV0067</t>
  </si>
  <si>
    <t>AGB1854</t>
  </si>
  <si>
    <t>ZV;ALL69</t>
  </si>
  <si>
    <t>Qershi Zhitom</t>
  </si>
  <si>
    <t>IPV0068</t>
  </si>
  <si>
    <t>AGB1855</t>
  </si>
  <si>
    <t>ZV;ALL70</t>
  </si>
  <si>
    <t>Q vishnje e Lumasit</t>
  </si>
  <si>
    <t>404145N</t>
  </si>
  <si>
    <t>0195956E</t>
  </si>
  <si>
    <t>IPV0069</t>
  </si>
  <si>
    <t>AGB1856</t>
  </si>
  <si>
    <t>ZV;ALL71</t>
  </si>
  <si>
    <t>Q vegjetative</t>
  </si>
  <si>
    <t>404132N</t>
  </si>
  <si>
    <t>0195944E</t>
  </si>
  <si>
    <t>IPV0070</t>
  </si>
  <si>
    <t>AGB1857</t>
  </si>
  <si>
    <t>ZV;ALL72</t>
  </si>
  <si>
    <t>Q e Velabishtit</t>
  </si>
  <si>
    <t>404131N</t>
  </si>
  <si>
    <t>0195919E</t>
  </si>
  <si>
    <t>IPV0071</t>
  </si>
  <si>
    <t>AGB1858</t>
  </si>
  <si>
    <t>ZV;ALLLM73</t>
  </si>
  <si>
    <t>Q E Meminasit</t>
  </si>
  <si>
    <t>IPV0072</t>
  </si>
  <si>
    <t>AGB1859</t>
  </si>
  <si>
    <t>ZV;ALLLM74</t>
  </si>
  <si>
    <t>Q Bukje</t>
  </si>
  <si>
    <t>2009/03</t>
  </si>
  <si>
    <t>IPV0073</t>
  </si>
  <si>
    <t>AGB1860</t>
  </si>
  <si>
    <t>ZV;ALLLM75</t>
  </si>
  <si>
    <t>Q vegjetative e Gumenicës</t>
  </si>
  <si>
    <t>402344N</t>
  </si>
  <si>
    <t>0193634E</t>
  </si>
  <si>
    <t>IPV0074</t>
  </si>
  <si>
    <t>AGB1861</t>
  </si>
  <si>
    <t>ZV;ALLLM76</t>
  </si>
  <si>
    <t>Bardhukja e Ndroqit</t>
  </si>
  <si>
    <t>412531N</t>
  </si>
  <si>
    <t>IPV0075</t>
  </si>
  <si>
    <t>AGB1862</t>
  </si>
  <si>
    <t>ZV;ALLLM77</t>
  </si>
  <si>
    <t>Qershia 1</t>
  </si>
  <si>
    <t>IPV0076</t>
  </si>
  <si>
    <t>AGB1863</t>
  </si>
  <si>
    <t>ZV;ALLLM78</t>
  </si>
  <si>
    <t>Qershia  2</t>
  </si>
  <si>
    <t>IPV0077</t>
  </si>
  <si>
    <t>AGB1864</t>
  </si>
  <si>
    <t>ZV;ALLLM79</t>
  </si>
  <si>
    <t>Q vishnja 1</t>
  </si>
  <si>
    <t>IPV0078</t>
  </si>
  <si>
    <t>AGB1865</t>
  </si>
  <si>
    <t>ZV;ALLLM80</t>
  </si>
  <si>
    <t>Qershia 3</t>
  </si>
  <si>
    <t>IPV0079</t>
  </si>
  <si>
    <t>AGB1866</t>
  </si>
  <si>
    <t>ZV;ALLLM81</t>
  </si>
  <si>
    <t>Pjeshka e Himarës</t>
  </si>
  <si>
    <t>IPV0080</t>
  </si>
  <si>
    <t>AGB1867</t>
  </si>
  <si>
    <t>ZV;ALLLM82</t>
  </si>
  <si>
    <t>Pjeshka 1</t>
  </si>
  <si>
    <t>IPV0081</t>
  </si>
  <si>
    <t>AGB1868</t>
  </si>
  <si>
    <t>ZV;ALLLM83</t>
  </si>
  <si>
    <t>Pjeshka  2</t>
  </si>
  <si>
    <t>IPV0082</t>
  </si>
  <si>
    <t>AGB1869</t>
  </si>
  <si>
    <t>ZV;ALLLM84</t>
  </si>
  <si>
    <t>IPV0083</t>
  </si>
  <si>
    <t>AGB1870</t>
  </si>
  <si>
    <t>ZV;ALLLM85</t>
  </si>
  <si>
    <t>Kajsia e Kasemit</t>
  </si>
  <si>
    <t>IPV0084</t>
  </si>
  <si>
    <t>AGB1871</t>
  </si>
  <si>
    <t>ZV;ALLLM86</t>
  </si>
  <si>
    <t>Zerdeli e Tiranës</t>
  </si>
  <si>
    <t>IPV0085</t>
  </si>
  <si>
    <t>AGB1872</t>
  </si>
  <si>
    <t>ZV;ALLLM87</t>
  </si>
  <si>
    <t>Zerdeli   e verdhë</t>
  </si>
  <si>
    <t>IPV0086</t>
  </si>
  <si>
    <t>AGB1873</t>
  </si>
  <si>
    <t>ZV;ALLLM88</t>
  </si>
  <si>
    <t>Zerdeli   e kuqëerremtë</t>
  </si>
  <si>
    <t>IPV0087</t>
  </si>
  <si>
    <t>AGB1874</t>
  </si>
  <si>
    <t>ZV;ALLLM89</t>
  </si>
  <si>
    <t>Arrë e Mesaplikut</t>
  </si>
  <si>
    <t>IPV0088</t>
  </si>
  <si>
    <t>AGB1875</t>
  </si>
  <si>
    <t>ZV;ALLLM90</t>
  </si>
  <si>
    <t>Arrë  cipëhollë e Ndroqit</t>
  </si>
  <si>
    <t>IPV0089</t>
  </si>
  <si>
    <t>AGB1876</t>
  </si>
  <si>
    <t>ZV;ALLLM91</t>
  </si>
  <si>
    <t>Arrë cipëtrashe Ndroqe</t>
  </si>
  <si>
    <t>IPV0090</t>
  </si>
  <si>
    <t>AGB1877</t>
  </si>
  <si>
    <t>ZV;ALLLM92</t>
  </si>
  <si>
    <t>Bajame 1</t>
  </si>
  <si>
    <t>IPV0091</t>
  </si>
  <si>
    <t>AGB1878</t>
  </si>
  <si>
    <t>ZV;ALLLM93</t>
  </si>
  <si>
    <t>Bajame 2</t>
  </si>
  <si>
    <t>IPV0092</t>
  </si>
  <si>
    <t>AGB1879</t>
  </si>
  <si>
    <t>ZV;ALLLM94</t>
  </si>
  <si>
    <t>Bajame Kokërr Madhe</t>
  </si>
  <si>
    <t>IPV0093</t>
  </si>
  <si>
    <t>AGB1880</t>
  </si>
  <si>
    <t>ZV;ALLLM95</t>
  </si>
  <si>
    <t>Bajame Gumenicës</t>
  </si>
  <si>
    <t>IPV0094</t>
  </si>
  <si>
    <t>AGB1881</t>
  </si>
  <si>
    <t>ZV;ALLLM96</t>
  </si>
  <si>
    <t>Lajthi e Visokës</t>
  </si>
  <si>
    <t>IPV0095</t>
  </si>
  <si>
    <t>AGB1882</t>
  </si>
  <si>
    <t>ZV;ALLLM97</t>
  </si>
  <si>
    <t>Lajthi e Visokës 1</t>
  </si>
  <si>
    <t>IPV0096</t>
  </si>
  <si>
    <t>AGB1883</t>
  </si>
  <si>
    <t>ZV;ALLLM98</t>
  </si>
  <si>
    <t>Lajthi e Visokës2</t>
  </si>
  <si>
    <t>IPV0097</t>
  </si>
  <si>
    <t>AGB1884</t>
  </si>
  <si>
    <t>ZV;ALLLM99</t>
  </si>
  <si>
    <t>Lajthi e Ndroqit</t>
  </si>
  <si>
    <t>IPV0098</t>
  </si>
  <si>
    <t>AGB1885</t>
  </si>
  <si>
    <t>ZV;ALLLM100</t>
  </si>
  <si>
    <t>Hurma e Mifolit</t>
  </si>
  <si>
    <t>IPV0099</t>
  </si>
  <si>
    <t>AGB1886</t>
  </si>
  <si>
    <t>ZV;ALLLM101</t>
  </si>
  <si>
    <t>Hurma e Tiranës</t>
  </si>
  <si>
    <t>IPV0100</t>
  </si>
  <si>
    <t>AGB1887</t>
  </si>
  <si>
    <t>ZV;ALLLM102</t>
  </si>
  <si>
    <t>Aman kaki</t>
  </si>
  <si>
    <t>IPV0101</t>
  </si>
  <si>
    <t>AGB1888</t>
  </si>
  <si>
    <t>ZV;ALLLM103</t>
  </si>
  <si>
    <t>Moskat kaki</t>
  </si>
  <si>
    <t>IPV0102</t>
  </si>
  <si>
    <t>AGB1889</t>
  </si>
  <si>
    <t>ZV;ALLLM104</t>
  </si>
  <si>
    <t>Hurma  Moskat Lapardha</t>
  </si>
  <si>
    <t>IPV0103</t>
  </si>
  <si>
    <t>AGB1890</t>
  </si>
  <si>
    <t>ZV;ALLLM105</t>
  </si>
  <si>
    <t>Hurma e egër</t>
  </si>
  <si>
    <t>IPV0104</t>
  </si>
  <si>
    <t>AGB1891</t>
  </si>
  <si>
    <t>ZV;ALLLM106</t>
  </si>
  <si>
    <t>IPV0105</t>
  </si>
  <si>
    <t>AGB1892</t>
  </si>
  <si>
    <t>ZV;ALLLM107</t>
  </si>
  <si>
    <t>Molla Xhuxhe</t>
  </si>
  <si>
    <t>402324N</t>
  </si>
  <si>
    <t>0193624E</t>
  </si>
  <si>
    <t>IPV0106</t>
  </si>
  <si>
    <t>AGB1893</t>
  </si>
  <si>
    <t>ZV;ALLLM108</t>
  </si>
  <si>
    <t>Mollë e Tërbacit</t>
  </si>
  <si>
    <t>IPV0107</t>
  </si>
  <si>
    <t>AGB1894</t>
  </si>
  <si>
    <t>ZV;ALLLM109</t>
  </si>
  <si>
    <t>Mushmolla e Dushnikut</t>
  </si>
  <si>
    <t>402314N</t>
  </si>
  <si>
    <t>0193612E</t>
  </si>
  <si>
    <t>IPV0108</t>
  </si>
  <si>
    <t>AGB1895</t>
  </si>
  <si>
    <t>ZV;ALLLM110</t>
  </si>
  <si>
    <t>Mushmollë kokërr vogël</t>
  </si>
  <si>
    <t>402354N</t>
  </si>
  <si>
    <t>0193651E</t>
  </si>
  <si>
    <t>IPV0109</t>
  </si>
  <si>
    <t>AGB1896</t>
  </si>
  <si>
    <t>ZV;ALLLM111</t>
  </si>
  <si>
    <t>Mushmollë kokërr madhe</t>
  </si>
  <si>
    <t>402304N</t>
  </si>
  <si>
    <t>0193603E</t>
  </si>
  <si>
    <t>IPV0110</t>
  </si>
  <si>
    <t>AGB1897</t>
  </si>
  <si>
    <t>ZV;ALLLM112</t>
  </si>
  <si>
    <t>Ftoi i Panajasë</t>
  </si>
  <si>
    <t>402305N</t>
  </si>
  <si>
    <t>0193626E</t>
  </si>
  <si>
    <t>IPV0111</t>
  </si>
  <si>
    <t>AGB1898</t>
  </si>
  <si>
    <t>ZV;ALLLM113</t>
  </si>
  <si>
    <t>Ftoi i Gumenicës</t>
  </si>
  <si>
    <t>402312N</t>
  </si>
  <si>
    <t>0193622E</t>
  </si>
  <si>
    <t>IPV0112</t>
  </si>
  <si>
    <t>AGB1899</t>
  </si>
  <si>
    <t>ZV;ALLLM114</t>
  </si>
  <si>
    <t>Ftoi Dimerak</t>
  </si>
  <si>
    <t>402319N</t>
  </si>
  <si>
    <t>0193632E</t>
  </si>
  <si>
    <t>IPV0113</t>
  </si>
  <si>
    <t>AGB1900</t>
  </si>
  <si>
    <t>ZV;ALLLM115</t>
  </si>
  <si>
    <t>Ftua  i Nepravishtës</t>
  </si>
  <si>
    <t>402335N</t>
  </si>
  <si>
    <t>0193641E</t>
  </si>
  <si>
    <t>IPV0114</t>
  </si>
  <si>
    <t>AGB1901</t>
  </si>
  <si>
    <t>ZV;ALLLM116</t>
  </si>
  <si>
    <t>Ftua  kokerr madh</t>
  </si>
  <si>
    <t>0193637E</t>
  </si>
  <si>
    <t>IPV0115</t>
  </si>
  <si>
    <t>AGB1902</t>
  </si>
  <si>
    <t>ZV;ALLLM117</t>
  </si>
  <si>
    <t xml:space="preserve">Ftoi i Gumenicës i hershëem </t>
  </si>
  <si>
    <t>402358N</t>
  </si>
  <si>
    <t>0193652E</t>
  </si>
  <si>
    <t>IPV0116</t>
  </si>
  <si>
    <t>AGB1903</t>
  </si>
  <si>
    <t>ZV;ALLLM118</t>
  </si>
  <si>
    <t>Ftua molle Ndroq</t>
  </si>
  <si>
    <t>411613N</t>
  </si>
  <si>
    <t>0193736E</t>
  </si>
  <si>
    <t>IPV0117</t>
  </si>
  <si>
    <t>AGB1904</t>
  </si>
  <si>
    <t>ZV;ALLLM119</t>
  </si>
  <si>
    <t>Ftua  Molle</t>
  </si>
  <si>
    <t>411611N</t>
  </si>
  <si>
    <t>0193723E</t>
  </si>
  <si>
    <t>IPV0118</t>
  </si>
  <si>
    <t>AGB1905</t>
  </si>
  <si>
    <t>ZV;ALLLM120</t>
  </si>
  <si>
    <t>Shege e ëmbël e Ndroqit</t>
  </si>
  <si>
    <t>0193718E</t>
  </si>
  <si>
    <t>IPV0119</t>
  </si>
  <si>
    <t>AGB1906</t>
  </si>
  <si>
    <t>ZV;ALLLM121</t>
  </si>
  <si>
    <t>Shega majoshe Tirane</t>
  </si>
  <si>
    <t>411603N</t>
  </si>
  <si>
    <t>0193709E</t>
  </si>
  <si>
    <t>IPV0120</t>
  </si>
  <si>
    <t>AGB1907</t>
  </si>
  <si>
    <t>ZV;ALLLM122</t>
  </si>
  <si>
    <t>Shegë majoshe Mifol</t>
  </si>
  <si>
    <t>IPV0121</t>
  </si>
  <si>
    <t>AGB1908</t>
  </si>
  <si>
    <t>ZV;ALLLM123</t>
  </si>
  <si>
    <t>Shega  Kokërr vogël</t>
  </si>
  <si>
    <t>403653N</t>
  </si>
  <si>
    <t>0192926E</t>
  </si>
  <si>
    <t>IPV0122</t>
  </si>
  <si>
    <t>AGB1909</t>
  </si>
  <si>
    <t>ZV;ALLLM124</t>
  </si>
  <si>
    <t>Shega  kokërr madhe</t>
  </si>
  <si>
    <t>403638N</t>
  </si>
  <si>
    <t>0192952E</t>
  </si>
  <si>
    <t>IPV0123</t>
  </si>
  <si>
    <t>AGB1910</t>
  </si>
  <si>
    <t>ZV;ALLLM125</t>
  </si>
  <si>
    <t>Shega Devedishe</t>
  </si>
  <si>
    <t>IPV0124</t>
  </si>
  <si>
    <t>AGB1911</t>
  </si>
  <si>
    <t>ZV;ALLLM126</t>
  </si>
  <si>
    <t>Shega  e ëmbël</t>
  </si>
  <si>
    <t>IPV0125</t>
  </si>
  <si>
    <t>AGB1912</t>
  </si>
  <si>
    <t>ZV;ALLLM127</t>
  </si>
  <si>
    <t>Shegë e ëmbël e Mifolit</t>
  </si>
  <si>
    <t>403633N</t>
  </si>
  <si>
    <t>0192955E</t>
  </si>
  <si>
    <t>IPV0126</t>
  </si>
  <si>
    <t>AGB1913</t>
  </si>
  <si>
    <t>ZV;ALLLM128</t>
  </si>
  <si>
    <t>Shega  Stambollesha</t>
  </si>
  <si>
    <t>402300N</t>
  </si>
  <si>
    <t>IPV0127</t>
  </si>
  <si>
    <t>AGB1914</t>
  </si>
  <si>
    <t>Cornus mas</t>
  </si>
  <si>
    <t>Cornus</t>
  </si>
  <si>
    <t>mas</t>
  </si>
  <si>
    <t>ZV;ALLLM130</t>
  </si>
  <si>
    <t>Cornel-bush</t>
  </si>
  <si>
    <t>Thana</t>
  </si>
  <si>
    <t>Thanë</t>
  </si>
  <si>
    <t>402333N</t>
  </si>
  <si>
    <t>0193609E</t>
  </si>
  <si>
    <t>IPV0128</t>
  </si>
  <si>
    <t>AGB1915</t>
  </si>
  <si>
    <t>spinosa</t>
  </si>
  <si>
    <t>ZV;ALLLM133</t>
  </si>
  <si>
    <t>Gooseberry</t>
  </si>
  <si>
    <t>0193639E</t>
  </si>
  <si>
    <t>IPV0129</t>
  </si>
  <si>
    <t>AGB1916</t>
  </si>
  <si>
    <t>ZV;ALLLM134</t>
  </si>
  <si>
    <t xml:space="preserve">Vodhëz       </t>
  </si>
  <si>
    <t>IPV0130</t>
  </si>
  <si>
    <t>AGB1917</t>
  </si>
  <si>
    <t>Pyrus amygdaliformis</t>
  </si>
  <si>
    <t>amygdaliformis</t>
  </si>
  <si>
    <t>Vill.</t>
  </si>
  <si>
    <t>ZV;ALLLM135</t>
  </si>
  <si>
    <t>Wild pear</t>
  </si>
  <si>
    <t>Goricë  1</t>
  </si>
  <si>
    <t xml:space="preserve">Goricë </t>
  </si>
  <si>
    <t>Zhurje, Ndroq</t>
  </si>
  <si>
    <t>411615N</t>
  </si>
  <si>
    <t>IPV0131</t>
  </si>
  <si>
    <t>AGB1918</t>
  </si>
  <si>
    <t>ZV;ALLLM136</t>
  </si>
  <si>
    <t>Goricë  2</t>
  </si>
  <si>
    <t>411658N</t>
  </si>
  <si>
    <t>0193656E</t>
  </si>
  <si>
    <t>IPV0132</t>
  </si>
  <si>
    <t>AGB1919</t>
  </si>
  <si>
    <t>ZV;ALLLM137</t>
  </si>
  <si>
    <t>Fiku i  zi</t>
  </si>
  <si>
    <t>IPV0133</t>
  </si>
  <si>
    <t>AGB1920</t>
  </si>
  <si>
    <t>ZV;ALLLM138</t>
  </si>
  <si>
    <t>Cipulli</t>
  </si>
  <si>
    <t>IPV0134</t>
  </si>
  <si>
    <t>AGB1921</t>
  </si>
  <si>
    <t>ZV;ALLLM139</t>
  </si>
  <si>
    <t>Fiku Dursak</t>
  </si>
  <si>
    <t>IPV0135</t>
  </si>
  <si>
    <t>AGB1922</t>
  </si>
  <si>
    <t>ZV;ALLLM140</t>
  </si>
  <si>
    <t xml:space="preserve">Fiku  Krapes i zi </t>
  </si>
  <si>
    <t>IPV0136</t>
  </si>
  <si>
    <t>AGB1923</t>
  </si>
  <si>
    <t>ZV;ALLLM141</t>
  </si>
  <si>
    <t>Fiku  Krapes i bardhë</t>
  </si>
  <si>
    <t>IPV0137</t>
  </si>
  <si>
    <t>AGB1924</t>
  </si>
  <si>
    <t>ZV;ALLLM142</t>
  </si>
  <si>
    <t>Fiku  Shëngjinas i zi</t>
  </si>
  <si>
    <t>IPV0138</t>
  </si>
  <si>
    <t>AGB1925</t>
  </si>
  <si>
    <t>ZV;ALLLM143</t>
  </si>
  <si>
    <t>Fiku  Rrotëllar  i zi</t>
  </si>
  <si>
    <t>IPV0139</t>
  </si>
  <si>
    <t>AGB1926</t>
  </si>
  <si>
    <t>ZV;ALLLM144</t>
  </si>
  <si>
    <t>Fiku  Bradashesh</t>
  </si>
  <si>
    <t>IPV0140</t>
  </si>
  <si>
    <t>AGB1927</t>
  </si>
  <si>
    <t>ZV;ALLLM145</t>
  </si>
  <si>
    <t>Fiku   Dekorativ</t>
  </si>
  <si>
    <t>IPV0141</t>
  </si>
  <si>
    <t>AGB1928</t>
  </si>
  <si>
    <t>ZV;ALLLM146</t>
  </si>
  <si>
    <t>Fiku  i kuq  i Korrikut</t>
  </si>
  <si>
    <t>IPV0142</t>
  </si>
  <si>
    <t>AGB1929</t>
  </si>
  <si>
    <t>ZV;ALLLM147</t>
  </si>
  <si>
    <t>Fiku  i kuq  i Gurrës</t>
  </si>
  <si>
    <t>IPV0143</t>
  </si>
  <si>
    <t>AGB1930</t>
  </si>
  <si>
    <t>ZV;ALLLM148</t>
  </si>
  <si>
    <t>Fiku  Dimnurë</t>
  </si>
  <si>
    <t>IPV0144</t>
  </si>
  <si>
    <t>AGB1931</t>
  </si>
  <si>
    <t>ZV;ALLLM149</t>
  </si>
  <si>
    <t>Fiku   i kuq për tharje</t>
  </si>
  <si>
    <t>IPV0145</t>
  </si>
  <si>
    <t>AGB1932</t>
  </si>
  <si>
    <t>ZV;ALLLM150</t>
  </si>
  <si>
    <t>Fiku  Molacak</t>
  </si>
  <si>
    <t>IPV0146</t>
  </si>
  <si>
    <t>AGB1933</t>
  </si>
  <si>
    <t>ZV;ALLLM151</t>
  </si>
  <si>
    <t>Fiku Stambolli</t>
  </si>
  <si>
    <t>IPV0147</t>
  </si>
  <si>
    <t>AGB1934</t>
  </si>
  <si>
    <t>ZV;ALLLM152</t>
  </si>
  <si>
    <t>Fiku  Cingul i zi</t>
  </si>
  <si>
    <t>IPV0148</t>
  </si>
  <si>
    <t>AGB1935</t>
  </si>
  <si>
    <t>ZV;ALLLM153</t>
  </si>
  <si>
    <t>Fiku i gomarit</t>
  </si>
  <si>
    <t>IPV0149</t>
  </si>
  <si>
    <t>AGB1936</t>
  </si>
  <si>
    <t>ZV;ALLLM154</t>
  </si>
  <si>
    <t>Fiku dimërak</t>
  </si>
  <si>
    <t>IPV0150</t>
  </si>
  <si>
    <t>AGB1937</t>
  </si>
  <si>
    <t>ZV;ALLLM155</t>
  </si>
  <si>
    <t>Fiku Shëngjinas</t>
  </si>
  <si>
    <t>IPV0151</t>
  </si>
  <si>
    <t>AGB1938</t>
  </si>
  <si>
    <t>ZV;ALLLM156</t>
  </si>
  <si>
    <t>Fiku Roshnik</t>
  </si>
  <si>
    <t>IPV0152</t>
  </si>
  <si>
    <t>AGB1939</t>
  </si>
  <si>
    <t>ZV;ALLLM157</t>
  </si>
  <si>
    <t>Fiku i lashtë</t>
  </si>
  <si>
    <t>IPV0153</t>
  </si>
  <si>
    <t>AGB1940</t>
  </si>
  <si>
    <t>ZV;ALLLM158</t>
  </si>
  <si>
    <t>Fiku i kuq</t>
  </si>
  <si>
    <t>IPV0154</t>
  </si>
  <si>
    <t>AGB1941</t>
  </si>
  <si>
    <t>ZV;ALLLM159</t>
  </si>
  <si>
    <t>Bubq</t>
  </si>
  <si>
    <t>IPV0155</t>
  </si>
  <si>
    <t>AGB1942</t>
  </si>
  <si>
    <t>ZV;ALLLM160</t>
  </si>
  <si>
    <t>Koqs</t>
  </si>
  <si>
    <t>IPV0156</t>
  </si>
  <si>
    <t>AGB1943</t>
  </si>
  <si>
    <t>ZV;ALLLM161</t>
  </si>
  <si>
    <t>Kraps Tirane</t>
  </si>
  <si>
    <t>IPV0157</t>
  </si>
  <si>
    <t>AGB1944</t>
  </si>
  <si>
    <t>ZV;ALLLM162</t>
  </si>
  <si>
    <t>Draç</t>
  </si>
  <si>
    <t>IPV0158</t>
  </si>
  <si>
    <t>AGB1945</t>
  </si>
  <si>
    <t>ZV;ALLLM163</t>
  </si>
  <si>
    <t>Belek</t>
  </si>
  <si>
    <t>IPV0159</t>
  </si>
  <si>
    <t>AGB1946</t>
  </si>
  <si>
    <t>ZV;ALLLM164</t>
  </si>
  <si>
    <t>Fik Tirane</t>
  </si>
  <si>
    <t>IPV0160</t>
  </si>
  <si>
    <t>AGB1947</t>
  </si>
  <si>
    <t>ZV;ALLLM165</t>
  </si>
  <si>
    <t>Bradashesh 2</t>
  </si>
  <si>
    <t>IPV0161</t>
  </si>
  <si>
    <t>AGB1948</t>
  </si>
  <si>
    <t>ZV;ALLLM166</t>
  </si>
  <si>
    <t>Kokërrmadhi i zi i Gumenices</t>
  </si>
  <si>
    <t>IPV0162</t>
  </si>
  <si>
    <t>AGB1949</t>
  </si>
  <si>
    <t>ZV;ALLLM167</t>
  </si>
  <si>
    <t>Fik vjeshte ( kokërr vogël)</t>
  </si>
  <si>
    <t>IPV0163</t>
  </si>
  <si>
    <t>AGB1950</t>
  </si>
  <si>
    <t>ZV;ALLLM168</t>
  </si>
  <si>
    <t>Fik vjeshte  i bardhe</t>
  </si>
  <si>
    <t>IPV0164</t>
  </si>
  <si>
    <t>AGB1951</t>
  </si>
  <si>
    <t>ZV;ALLLM169</t>
  </si>
  <si>
    <t>Fik  i bardhë 2 herësh</t>
  </si>
  <si>
    <t>IPV0165</t>
  </si>
  <si>
    <t>AGB1952</t>
  </si>
  <si>
    <t>ZV;ALLLM170</t>
  </si>
  <si>
    <t>Fik i zi dy herësh</t>
  </si>
  <si>
    <t>IPV0166</t>
  </si>
  <si>
    <t>AGB1953</t>
  </si>
  <si>
    <t>ZV;ALLLM171</t>
  </si>
  <si>
    <t>Fik i kuq</t>
  </si>
  <si>
    <t>IPV0167</t>
  </si>
  <si>
    <t>AGB1954</t>
  </si>
  <si>
    <t>Vitis</t>
  </si>
  <si>
    <t>vinifera</t>
  </si>
  <si>
    <t>HF172</t>
  </si>
  <si>
    <t>Dursak i bardhe</t>
  </si>
  <si>
    <t>Hardhi</t>
  </si>
  <si>
    <t>1998/02</t>
  </si>
  <si>
    <t>IPV0168</t>
  </si>
  <si>
    <t>AGB1955</t>
  </si>
  <si>
    <t>HF173</t>
  </si>
  <si>
    <t>Qelibar i hershem</t>
  </si>
  <si>
    <t>IPV0169</t>
  </si>
  <si>
    <t>AGB1956</t>
  </si>
  <si>
    <t>HF174</t>
  </si>
  <si>
    <t>Afuzali</t>
  </si>
  <si>
    <t>IPV0170</t>
  </si>
  <si>
    <t>AGB1957</t>
  </si>
  <si>
    <t>HF175</t>
  </si>
  <si>
    <t>Malvasia</t>
  </si>
  <si>
    <t>IPV0171</t>
  </si>
  <si>
    <t>AGB1958</t>
  </si>
  <si>
    <t>HF176</t>
  </si>
  <si>
    <t>Sidheritis</t>
  </si>
  <si>
    <t>IPV0172</t>
  </si>
  <si>
    <t>AGB1959</t>
  </si>
  <si>
    <t>HF177</t>
  </si>
  <si>
    <t>Dimerak</t>
  </si>
  <si>
    <t>IPV0173</t>
  </si>
  <si>
    <t>AGB1960</t>
  </si>
  <si>
    <t>HF178</t>
  </si>
  <si>
    <t xml:space="preserve">Shesh I zi </t>
  </si>
  <si>
    <t>IPV0174</t>
  </si>
  <si>
    <t>AGB1961</t>
  </si>
  <si>
    <t>HF179</t>
  </si>
  <si>
    <t>Veze breshkeza</t>
  </si>
  <si>
    <t>IPV0175</t>
  </si>
  <si>
    <t>AGB1962</t>
  </si>
  <si>
    <t>HF180</t>
  </si>
  <si>
    <t xml:space="preserve">Shesh I bardhe </t>
  </si>
  <si>
    <t>IPV0176</t>
  </si>
  <si>
    <t>AGB1963</t>
  </si>
  <si>
    <t>HF181</t>
  </si>
  <si>
    <t>Vlosh</t>
  </si>
  <si>
    <t>IPV0177</t>
  </si>
  <si>
    <t>AGB1964</t>
  </si>
  <si>
    <t>HF182</t>
  </si>
  <si>
    <t>Tajge e zeze</t>
  </si>
  <si>
    <t>IPV0178</t>
  </si>
  <si>
    <t>AGB1965</t>
  </si>
  <si>
    <t>HF183</t>
  </si>
  <si>
    <t>Tajge roze</t>
  </si>
  <si>
    <t>IPV0179</t>
  </si>
  <si>
    <t>AGB1966</t>
  </si>
  <si>
    <t>HF184</t>
  </si>
  <si>
    <t>Barbera</t>
  </si>
  <si>
    <t>IPV0180</t>
  </si>
  <si>
    <t>AGB1967</t>
  </si>
  <si>
    <t>HF185</t>
  </si>
  <si>
    <t>Kardinal</t>
  </si>
  <si>
    <t>IPV0181</t>
  </si>
  <si>
    <t>AGB1968</t>
  </si>
  <si>
    <t>HF186</t>
  </si>
  <si>
    <t>Muskat Ada</t>
  </si>
  <si>
    <t>IPV0182</t>
  </si>
  <si>
    <t>AGB1969</t>
  </si>
  <si>
    <t>HF187</t>
  </si>
  <si>
    <t>Sulltanine e bardhe</t>
  </si>
  <si>
    <t>IPV0183</t>
  </si>
  <si>
    <t>AGB1970</t>
  </si>
  <si>
    <t>HF188</t>
  </si>
  <si>
    <t>Merlot</t>
  </si>
  <si>
    <t>IPV0184</t>
  </si>
  <si>
    <t>AGB1971</t>
  </si>
  <si>
    <t>HF189</t>
  </si>
  <si>
    <t>Taif roze</t>
  </si>
  <si>
    <t>IPV0185</t>
  </si>
  <si>
    <t>AGB1972</t>
  </si>
  <si>
    <t>HF190</t>
  </si>
  <si>
    <t>I rumbullaket I vonet</t>
  </si>
  <si>
    <t>IPV0186</t>
  </si>
  <si>
    <t>AGB1973</t>
  </si>
  <si>
    <t>HF191</t>
  </si>
  <si>
    <t>Hibridi 2x4</t>
  </si>
  <si>
    <t>IPV0187</t>
  </si>
  <si>
    <t>AGB1974</t>
  </si>
  <si>
    <t>HF192</t>
  </si>
  <si>
    <t xml:space="preserve">Fitore </t>
  </si>
  <si>
    <t>IPV0188</t>
  </si>
  <si>
    <t>AGB1975</t>
  </si>
  <si>
    <t>HF193</t>
  </si>
  <si>
    <t>Kaberne sovinjo</t>
  </si>
  <si>
    <t>IPV0189</t>
  </si>
  <si>
    <t>AGB1976</t>
  </si>
  <si>
    <t>HF194</t>
  </si>
  <si>
    <t>Regina dej vigneti</t>
  </si>
  <si>
    <t>IPV0190</t>
  </si>
  <si>
    <t>AGB1977</t>
  </si>
  <si>
    <t>HF195</t>
  </si>
  <si>
    <t>Italia</t>
  </si>
  <si>
    <t>IPV0191</t>
  </si>
  <si>
    <t>AGB1978</t>
  </si>
  <si>
    <t>HF196</t>
  </si>
  <si>
    <t>Shaslla snuta</t>
  </si>
  <si>
    <t>IPV0192</t>
  </si>
  <si>
    <t>AGB1979</t>
  </si>
  <si>
    <t>HF197</t>
  </si>
  <si>
    <t>Aligote</t>
  </si>
  <si>
    <t>IPV0193</t>
  </si>
  <si>
    <t>AGB1980</t>
  </si>
  <si>
    <t>HF198</t>
  </si>
  <si>
    <t>I bardhi cipe forte</t>
  </si>
  <si>
    <t>IPV0194</t>
  </si>
  <si>
    <t>AGB1981</t>
  </si>
  <si>
    <t>HF199</t>
  </si>
  <si>
    <t>Debine Permeti</t>
  </si>
  <si>
    <t>IPV0195</t>
  </si>
  <si>
    <t>AGB1982</t>
  </si>
  <si>
    <t>HF200</t>
  </si>
  <si>
    <t>Perla Ksaba</t>
  </si>
  <si>
    <t>IPV0196</t>
  </si>
  <si>
    <t>AGB1983</t>
  </si>
  <si>
    <t>HF201</t>
  </si>
  <si>
    <t>Korith i kuq</t>
  </si>
  <si>
    <t>IPV0197</t>
  </si>
  <si>
    <t>AGB1984</t>
  </si>
  <si>
    <t>HF202</t>
  </si>
  <si>
    <t>Dimjat</t>
  </si>
  <si>
    <t>IPV0198</t>
  </si>
  <si>
    <t>AGB1985</t>
  </si>
  <si>
    <t>HF203</t>
  </si>
  <si>
    <t>Korith I bardhe</t>
  </si>
  <si>
    <t>IPV0199</t>
  </si>
  <si>
    <t>AGB1986</t>
  </si>
  <si>
    <t>HF204</t>
  </si>
  <si>
    <t>Celepyzum</t>
  </si>
  <si>
    <t>IPV0200</t>
  </si>
  <si>
    <t>AGB1987</t>
  </si>
  <si>
    <t>HF205</t>
  </si>
  <si>
    <t xml:space="preserve">Rush vere </t>
  </si>
  <si>
    <t>IPV0201</t>
  </si>
  <si>
    <t>AGB1988</t>
  </si>
  <si>
    <t>HF206</t>
  </si>
  <si>
    <t xml:space="preserve">Rrush kishe nr 2 </t>
  </si>
  <si>
    <t>IPV0202</t>
  </si>
  <si>
    <t>AGB1989</t>
  </si>
  <si>
    <t>HF207</t>
  </si>
  <si>
    <t>I bardhi kokerrgjate</t>
  </si>
  <si>
    <t>IPV0203</t>
  </si>
  <si>
    <t>AGB1990</t>
  </si>
  <si>
    <t>HF208</t>
  </si>
  <si>
    <t>Krakie</t>
  </si>
  <si>
    <t>IPV0204</t>
  </si>
  <si>
    <t>AGB1991</t>
  </si>
  <si>
    <t>HF209</t>
  </si>
  <si>
    <t xml:space="preserve">Rrush kishe </t>
  </si>
  <si>
    <t>IPV0205</t>
  </si>
  <si>
    <t>AGB1992</t>
  </si>
  <si>
    <t>HF210</t>
  </si>
  <si>
    <t>Kotek  e bardhe</t>
  </si>
  <si>
    <t>IPV0206</t>
  </si>
  <si>
    <t>AGB1993</t>
  </si>
  <si>
    <t>HF211</t>
  </si>
  <si>
    <t>Alfons Lavale</t>
  </si>
  <si>
    <t>IPV0207</t>
  </si>
  <si>
    <t>AGB1994</t>
  </si>
  <si>
    <t>HF212</t>
  </si>
  <si>
    <t>Sinanbel</t>
  </si>
  <si>
    <t>IPV0208</t>
  </si>
  <si>
    <t>AGB1995</t>
  </si>
  <si>
    <t>HF213</t>
  </si>
  <si>
    <t>Rrush Burreli</t>
  </si>
  <si>
    <t>IPV0209</t>
  </si>
  <si>
    <t>AGB1996</t>
  </si>
  <si>
    <t>HF214</t>
  </si>
  <si>
    <t>Sinanbel Nr 2</t>
  </si>
  <si>
    <t>IPV0210</t>
  </si>
  <si>
    <t>AGB1997</t>
  </si>
  <si>
    <t>HF215</t>
  </si>
  <si>
    <t>Rrush Dhelpre</t>
  </si>
  <si>
    <t>IPV0211</t>
  </si>
  <si>
    <t>AGB1998</t>
  </si>
  <si>
    <t>HF216</t>
  </si>
  <si>
    <t>I bardhi cipeholle</t>
  </si>
  <si>
    <t>IPV0212</t>
  </si>
  <si>
    <t>AGB1999</t>
  </si>
  <si>
    <t>HF217</t>
  </si>
  <si>
    <t>Rrush vere me supe</t>
  </si>
  <si>
    <t>IPV0213</t>
  </si>
  <si>
    <t>AGB2000</t>
  </si>
  <si>
    <t>HF218</t>
  </si>
  <si>
    <t>Tip Merloti</t>
  </si>
  <si>
    <t>Permetit</t>
  </si>
  <si>
    <t xml:space="preserve"> Qilarisht</t>
  </si>
  <si>
    <t>401355N</t>
  </si>
  <si>
    <t>0202256E</t>
  </si>
  <si>
    <t>IPV0214</t>
  </si>
  <si>
    <t>AGB2001</t>
  </si>
  <si>
    <t>HF219</t>
  </si>
  <si>
    <t xml:space="preserve">Debine e zeze </t>
  </si>
  <si>
    <t>IPV0215</t>
  </si>
  <si>
    <t>AGB2002</t>
  </si>
  <si>
    <t>HF220</t>
  </si>
  <si>
    <t>Stambollesh</t>
  </si>
  <si>
    <t>IPV0216</t>
  </si>
  <si>
    <t>AGB2003</t>
  </si>
  <si>
    <t>HF221</t>
  </si>
  <si>
    <t>Gomaresh</t>
  </si>
  <si>
    <t>IPV0217</t>
  </si>
  <si>
    <t>AGB2004</t>
  </si>
  <si>
    <t>HF222</t>
  </si>
  <si>
    <t>Roze</t>
  </si>
  <si>
    <t>IPV0218</t>
  </si>
  <si>
    <t>AGB2005</t>
  </si>
  <si>
    <t>HF223</t>
  </si>
  <si>
    <t>Kosinjat</t>
  </si>
  <si>
    <t>IPV0219</t>
  </si>
  <si>
    <t>AGB2006</t>
  </si>
  <si>
    <t>HF224</t>
  </si>
  <si>
    <t>Dhelparak</t>
  </si>
  <si>
    <t>IPV0220</t>
  </si>
  <si>
    <t>AGB2007</t>
  </si>
  <si>
    <t>HF225</t>
  </si>
  <si>
    <t>Kotek e zeze</t>
  </si>
  <si>
    <t>IPV0221</t>
  </si>
  <si>
    <t>AGB2008</t>
  </si>
  <si>
    <t>HF226</t>
  </si>
  <si>
    <t xml:space="preserve">Serine e bardhe  </t>
  </si>
  <si>
    <t>IPV0222</t>
  </si>
  <si>
    <t>AGB2009</t>
  </si>
  <si>
    <t>HF227</t>
  </si>
  <si>
    <t>Meresnik</t>
  </si>
  <si>
    <t>IPV0223</t>
  </si>
  <si>
    <t>AGB2010</t>
  </si>
  <si>
    <t>HF228</t>
  </si>
  <si>
    <t>Pulez</t>
  </si>
  <si>
    <t>IPV0224</t>
  </si>
  <si>
    <t>AGB2011</t>
  </si>
  <si>
    <t>HF229</t>
  </si>
  <si>
    <t>Rrush Zhupove</t>
  </si>
  <si>
    <t>IPV0225</t>
  </si>
  <si>
    <t>AGB2012</t>
  </si>
  <si>
    <t>HF230</t>
  </si>
  <si>
    <t>Rrush I Hodos</t>
  </si>
  <si>
    <t>IPV0226</t>
  </si>
  <si>
    <t>AGB2013</t>
  </si>
  <si>
    <t>HF231</t>
  </si>
  <si>
    <t>Moskat roze</t>
  </si>
  <si>
    <t>IPV0227</t>
  </si>
  <si>
    <t>AGB2014</t>
  </si>
  <si>
    <t>HF232</t>
  </si>
  <si>
    <t>Dimerakez</t>
  </si>
  <si>
    <t>IPV0228</t>
  </si>
  <si>
    <t>AGB2015</t>
  </si>
  <si>
    <t>HF233</t>
  </si>
  <si>
    <t>Debine Leskoviku</t>
  </si>
  <si>
    <t>IPV0229</t>
  </si>
  <si>
    <t>AGB2016</t>
  </si>
  <si>
    <t>HF234</t>
  </si>
  <si>
    <t>Jediveren</t>
  </si>
  <si>
    <t>IPV0230</t>
  </si>
  <si>
    <t>AGB2017</t>
  </si>
  <si>
    <t>HF235</t>
  </si>
  <si>
    <t>Tip Korithi</t>
  </si>
  <si>
    <t>IPV0231</t>
  </si>
  <si>
    <t>AGB2018</t>
  </si>
  <si>
    <t>HF236</t>
  </si>
  <si>
    <t>Muzhaku</t>
  </si>
  <si>
    <t>IPV0232</t>
  </si>
  <si>
    <t>AGB2019</t>
  </si>
  <si>
    <t>HF237</t>
  </si>
  <si>
    <t>IPV0233</t>
  </si>
  <si>
    <t>AGB2020</t>
  </si>
  <si>
    <t>HF238</t>
  </si>
  <si>
    <t>Tajga e Liut</t>
  </si>
  <si>
    <t>IPV0234</t>
  </si>
  <si>
    <t>AGB2021</t>
  </si>
  <si>
    <t>HF239</t>
  </si>
  <si>
    <t>Tajge e Shefqetit</t>
  </si>
  <si>
    <t>IPV0235</t>
  </si>
  <si>
    <t>AGB2022</t>
  </si>
  <si>
    <t>HF240</t>
  </si>
  <si>
    <t>Grereza</t>
  </si>
  <si>
    <t>IPV0236</t>
  </si>
  <si>
    <t>AGB2023</t>
  </si>
  <si>
    <t>HF241</t>
  </si>
  <si>
    <t>Tajge e Enatit</t>
  </si>
  <si>
    <t>IPV0237</t>
  </si>
  <si>
    <t>AGB2024</t>
  </si>
  <si>
    <t>HF242</t>
  </si>
  <si>
    <t>Laraciku</t>
  </si>
  <si>
    <t>IPV0238</t>
  </si>
  <si>
    <t>AGB2025</t>
  </si>
  <si>
    <t>HF243</t>
  </si>
  <si>
    <t xml:space="preserve">Tajge e bardhe </t>
  </si>
  <si>
    <t>IPV0239</t>
  </si>
  <si>
    <t>AGB2026</t>
  </si>
  <si>
    <t>HF244</t>
  </si>
  <si>
    <t>Tajge e zeze Caush</t>
  </si>
  <si>
    <t>IPV0240</t>
  </si>
  <si>
    <t>AGB2027</t>
  </si>
  <si>
    <t>HF245</t>
  </si>
  <si>
    <t>Rozaki I kuq</t>
  </si>
  <si>
    <t>IPV0241</t>
  </si>
  <si>
    <t>AGB2028</t>
  </si>
  <si>
    <t>HF246</t>
  </si>
  <si>
    <t xml:space="preserve">Caush I verdhe </t>
  </si>
  <si>
    <t>IPV0242</t>
  </si>
  <si>
    <t>AGB2029</t>
  </si>
  <si>
    <t>HF247</t>
  </si>
  <si>
    <t>Kozarka</t>
  </si>
  <si>
    <t>IPV0243</t>
  </si>
  <si>
    <t>AGB2030</t>
  </si>
  <si>
    <t>Olea</t>
  </si>
  <si>
    <t>europaea</t>
  </si>
  <si>
    <t>DH P248</t>
  </si>
  <si>
    <t xml:space="preserve">Olive </t>
  </si>
  <si>
    <t>Kalinjot</t>
  </si>
  <si>
    <t>Ulli</t>
  </si>
  <si>
    <t>1996/01</t>
  </si>
  <si>
    <t>IPV0244</t>
  </si>
  <si>
    <t>AGB2031</t>
  </si>
  <si>
    <t>DH P249</t>
  </si>
  <si>
    <t xml:space="preserve">Boçi   </t>
  </si>
  <si>
    <t>1997/04</t>
  </si>
  <si>
    <t>IPV0245</t>
  </si>
  <si>
    <t>AGB2032</t>
  </si>
  <si>
    <t>DH P252</t>
  </si>
  <si>
    <t>Kalinjot Pobrat</t>
  </si>
  <si>
    <t>1998/04</t>
  </si>
  <si>
    <t>IPV0246</t>
  </si>
  <si>
    <t>AGB2033</t>
  </si>
  <si>
    <t>DH P254</t>
  </si>
  <si>
    <t xml:space="preserve">Koran </t>
  </si>
  <si>
    <t>1998/05</t>
  </si>
  <si>
    <t>IPV0247</t>
  </si>
  <si>
    <t>AGB2034</t>
  </si>
  <si>
    <t>DH P255</t>
  </si>
  <si>
    <t xml:space="preserve">Lukova 2 </t>
  </si>
  <si>
    <t>IPV0248</t>
  </si>
  <si>
    <t>AGB2035</t>
  </si>
  <si>
    <t>DH P256</t>
  </si>
  <si>
    <t xml:space="preserve">Managjel forme e vecante </t>
  </si>
  <si>
    <t>IPV0249</t>
  </si>
  <si>
    <t>AGB2036</t>
  </si>
  <si>
    <t>DH P257</t>
  </si>
  <si>
    <t xml:space="preserve">Kotruvsi </t>
  </si>
  <si>
    <t>IPV0250</t>
  </si>
  <si>
    <t>AGB2037</t>
  </si>
  <si>
    <t>DH P260</t>
  </si>
  <si>
    <t xml:space="preserve">Ulliri i bardhe Pobrat </t>
  </si>
  <si>
    <t>IPV0251</t>
  </si>
  <si>
    <t>AGB2038</t>
  </si>
  <si>
    <t>DH P261</t>
  </si>
  <si>
    <t xml:space="preserve">Unafka </t>
  </si>
  <si>
    <t>IPV0252</t>
  </si>
  <si>
    <t>AGB2039</t>
  </si>
  <si>
    <t>DH P263</t>
  </si>
  <si>
    <t xml:space="preserve">UHH </t>
  </si>
  <si>
    <t>IPV0253</t>
  </si>
  <si>
    <t>AGB2040</t>
  </si>
  <si>
    <t>DH P264</t>
  </si>
  <si>
    <t xml:space="preserve">Kushan kokermadh </t>
  </si>
  <si>
    <t>IPV0254</t>
  </si>
  <si>
    <t>AGB2041</t>
  </si>
  <si>
    <t>DH P265</t>
  </si>
  <si>
    <t xml:space="preserve">Mixan </t>
  </si>
  <si>
    <t>1999/05</t>
  </si>
  <si>
    <t>IPV0255</t>
  </si>
  <si>
    <t>AGB2042</t>
  </si>
  <si>
    <t>DH P266</t>
  </si>
  <si>
    <t xml:space="preserve">UBTiranes </t>
  </si>
  <si>
    <t>IPV0256</t>
  </si>
  <si>
    <t>AGB2043</t>
  </si>
  <si>
    <t>DH P267</t>
  </si>
  <si>
    <t xml:space="preserve">Ulliri i kuq </t>
  </si>
  <si>
    <t>IPV0257</t>
  </si>
  <si>
    <t>AGB2044</t>
  </si>
  <si>
    <t>DH P268</t>
  </si>
  <si>
    <t xml:space="preserve">Kushan kokermesem </t>
  </si>
  <si>
    <t>IPV0258</t>
  </si>
  <si>
    <t>AGB2045</t>
  </si>
  <si>
    <t>DH P269</t>
  </si>
  <si>
    <t xml:space="preserve">Ulliri i bardhe i krujes </t>
  </si>
  <si>
    <t>IPV0259</t>
  </si>
  <si>
    <t>AGB2046</t>
  </si>
  <si>
    <t>DH P270</t>
  </si>
  <si>
    <t xml:space="preserve">Ulliri i zi </t>
  </si>
  <si>
    <t>IPV0260</t>
  </si>
  <si>
    <t>AGB2047</t>
  </si>
  <si>
    <t>DH P271</t>
  </si>
  <si>
    <t xml:space="preserve">Managjel </t>
  </si>
  <si>
    <t>IPV0261</t>
  </si>
  <si>
    <t>AGB2048</t>
  </si>
  <si>
    <t>DH P272</t>
  </si>
  <si>
    <t xml:space="preserve">Kallmet kokervogel </t>
  </si>
  <si>
    <t>IPV0262</t>
  </si>
  <si>
    <t>AGB2049</t>
  </si>
  <si>
    <t>DH P273</t>
  </si>
  <si>
    <t xml:space="preserve">Vajsi i peqinit  </t>
  </si>
  <si>
    <t>IPV0263</t>
  </si>
  <si>
    <t>AGB2050</t>
  </si>
  <si>
    <t>DH P277</t>
  </si>
  <si>
    <t>Nivica 1</t>
  </si>
  <si>
    <t>IPV0264</t>
  </si>
  <si>
    <t>AGB2051</t>
  </si>
  <si>
    <t>DH P278</t>
  </si>
  <si>
    <t>Koker madh I Beratit</t>
  </si>
  <si>
    <t>IPV0265</t>
  </si>
  <si>
    <t>AGB2052</t>
  </si>
  <si>
    <t>DH P279</t>
  </si>
  <si>
    <t>Koker madh I Elbasanit</t>
  </si>
  <si>
    <t>IPV0266</t>
  </si>
  <si>
    <t>AGB2053</t>
  </si>
  <si>
    <t>DH P280</t>
  </si>
  <si>
    <t xml:space="preserve">Kallmet   </t>
  </si>
  <si>
    <t>IPV0267</t>
  </si>
  <si>
    <t>AGB2054</t>
  </si>
  <si>
    <t>DH P282</t>
  </si>
  <si>
    <t>Frengu</t>
  </si>
  <si>
    <t>IPV0268</t>
  </si>
  <si>
    <t>AGB2055</t>
  </si>
  <si>
    <t>DH P283</t>
  </si>
  <si>
    <t>Nisiot</t>
  </si>
  <si>
    <t>IPV0269</t>
  </si>
  <si>
    <t>AGB2056</t>
  </si>
  <si>
    <t>DH P284</t>
  </si>
  <si>
    <t>Pulazeqin</t>
  </si>
  <si>
    <t>1996/03</t>
  </si>
  <si>
    <t>IPV0270</t>
  </si>
  <si>
    <t>AGB2057</t>
  </si>
  <si>
    <t>DH P285</t>
  </si>
  <si>
    <t>Krypesi iKrujes</t>
  </si>
  <si>
    <t>IPV0271</t>
  </si>
  <si>
    <t>AGB2058</t>
  </si>
  <si>
    <t>DH P286</t>
  </si>
  <si>
    <t>Marksi</t>
  </si>
  <si>
    <t>IPV0272</t>
  </si>
  <si>
    <t>AGB2059</t>
  </si>
  <si>
    <t>RS;IC;BH;FC101</t>
  </si>
  <si>
    <t>Sweet cherry</t>
  </si>
  <si>
    <t>Belice e bardhe</t>
  </si>
  <si>
    <t>2010/11</t>
  </si>
  <si>
    <t>Marqinj, Leskovik</t>
  </si>
  <si>
    <t>400827N</t>
  </si>
  <si>
    <t>0203535E</t>
  </si>
  <si>
    <t>frut cilesor , i bardhe, tulor, i qendrueshem ne transport</t>
  </si>
  <si>
    <t>AGB2060</t>
  </si>
  <si>
    <t>BH;IC;RS103</t>
  </si>
  <si>
    <t>Belice e Kuqe</t>
  </si>
  <si>
    <t>400833N</t>
  </si>
  <si>
    <t>0203545E</t>
  </si>
  <si>
    <t>frut cilesor , i kuq, tulor, i qendrueshem ne transport</t>
  </si>
  <si>
    <t>AGB2061</t>
  </si>
  <si>
    <t>RS;IC;FC099</t>
  </si>
  <si>
    <t>Belice Zeze</t>
  </si>
  <si>
    <t>400856N</t>
  </si>
  <si>
    <t>0203525E</t>
  </si>
  <si>
    <t>AGB2062</t>
  </si>
  <si>
    <t>IC;RSI;BH158</t>
  </si>
  <si>
    <t>E kuqe Zdojanit</t>
  </si>
  <si>
    <t>Sllovë</t>
  </si>
  <si>
    <t>414620N</t>
  </si>
  <si>
    <t>0202429E</t>
  </si>
  <si>
    <t>AGB2063</t>
  </si>
  <si>
    <t>IC;RS;BH159</t>
  </si>
  <si>
    <t>E zeza  Luznise</t>
  </si>
  <si>
    <t>404153N</t>
  </si>
  <si>
    <t>0195734E</t>
  </si>
  <si>
    <t>AGB2064</t>
  </si>
  <si>
    <t>IC;BH;FC114</t>
  </si>
  <si>
    <t>Zhitome</t>
  </si>
  <si>
    <t>404207N</t>
  </si>
  <si>
    <t>0195709E</t>
  </si>
  <si>
    <t>AGB2065</t>
  </si>
  <si>
    <t>IC;RS;FC040</t>
  </si>
  <si>
    <t>Dollmasi</t>
  </si>
  <si>
    <t>Gjinar</t>
  </si>
  <si>
    <t>410121N</t>
  </si>
  <si>
    <t>0201145E</t>
  </si>
  <si>
    <t>AGB2066</t>
  </si>
  <si>
    <t>RS;IC;BH039</t>
  </si>
  <si>
    <t>Qershi e zeze</t>
  </si>
  <si>
    <t>410117N</t>
  </si>
  <si>
    <t>0201146E</t>
  </si>
  <si>
    <t>AGB2067</t>
  </si>
  <si>
    <t>RS;IC;BH038</t>
  </si>
  <si>
    <t>Krakje</t>
  </si>
  <si>
    <t>410118N</t>
  </si>
  <si>
    <t>0201136E</t>
  </si>
  <si>
    <t>AGB2068</t>
  </si>
  <si>
    <t>FC;IC;BH042</t>
  </si>
  <si>
    <t>Ujse Gjinarit</t>
  </si>
  <si>
    <t>410112N</t>
  </si>
  <si>
    <t>0201206E</t>
  </si>
  <si>
    <t>AGB2069</t>
  </si>
  <si>
    <t>Prunus cerasus</t>
  </si>
  <si>
    <t>cerasus</t>
  </si>
  <si>
    <t>RS;IC;FC157</t>
  </si>
  <si>
    <t>Vishnjea Zdojanit</t>
  </si>
  <si>
    <t>Vishnje</t>
  </si>
  <si>
    <t>AGB2070</t>
  </si>
  <si>
    <t>RS;IC;BH;FC001</t>
  </si>
  <si>
    <t>E kuqja Pashtresh 1</t>
  </si>
  <si>
    <t>Pashtresh, Gjinar</t>
  </si>
  <si>
    <t>410021N</t>
  </si>
  <si>
    <t>0201259E</t>
  </si>
  <si>
    <t>AGB2071</t>
  </si>
  <si>
    <t>RS;IC;BH;FC003</t>
  </si>
  <si>
    <t>E kuqja Pashtresh 3</t>
  </si>
  <si>
    <t>AGB2072</t>
  </si>
  <si>
    <t>RS;IC;BH;FC181</t>
  </si>
  <si>
    <t>Kuqja Elbasanit</t>
  </si>
  <si>
    <t>AGB2073</t>
  </si>
  <si>
    <t>RS;IC;BH;FC182</t>
  </si>
  <si>
    <t>Kuqja Elbasanit me maje</t>
  </si>
  <si>
    <t>AGB2074</t>
  </si>
  <si>
    <t>RS;IC;BH;FC002</t>
  </si>
  <si>
    <t>E verdha Pashtresh 2</t>
  </si>
  <si>
    <t>AGB2075</t>
  </si>
  <si>
    <t>RS;IC;BH;FC004</t>
  </si>
  <si>
    <t>E verdha Pashtresh 4</t>
  </si>
  <si>
    <t>AGB2076</t>
  </si>
  <si>
    <t>RS;IC;BH;FC005</t>
  </si>
  <si>
    <t>E verdha Pashtresh 5</t>
  </si>
  <si>
    <t>AGB2077</t>
  </si>
  <si>
    <t>RS;IC;BH;FC006</t>
  </si>
  <si>
    <t>E verdha Pashtresh 6</t>
  </si>
  <si>
    <t>AGB2078</t>
  </si>
  <si>
    <t>RS;IC;BH;FC007</t>
  </si>
  <si>
    <t>E verdha Pashtresh 7</t>
  </si>
  <si>
    <t>AGB2079</t>
  </si>
  <si>
    <t>RS;IC;BH;FC008</t>
  </si>
  <si>
    <t xml:space="preserve">Tharse Pashtresh </t>
  </si>
  <si>
    <t>AGB2080</t>
  </si>
  <si>
    <t>RS;IC;BH;FC009</t>
  </si>
  <si>
    <t>Larake</t>
  </si>
  <si>
    <t>AGB2081</t>
  </si>
  <si>
    <t>RS;IC;BH;FC010</t>
  </si>
  <si>
    <t>Stambolle</t>
  </si>
  <si>
    <t>AGB2082</t>
  </si>
  <si>
    <t>RS;IC;BH;FC183</t>
  </si>
  <si>
    <t>Kumbulla Pezes</t>
  </si>
  <si>
    <t>0194131E</t>
  </si>
  <si>
    <t>60) Weedy, disturbed or ruderal habitat</t>
  </si>
  <si>
    <t>AGB2083</t>
  </si>
  <si>
    <t>FC;IC;RS;BH057</t>
  </si>
  <si>
    <t>Grapevine</t>
  </si>
  <si>
    <t>Tajke e kuqe</t>
  </si>
  <si>
    <t>412011N</t>
  </si>
  <si>
    <t>0195042E</t>
  </si>
  <si>
    <t>AGB2084</t>
  </si>
  <si>
    <t>FC;IC;RS;BH058</t>
  </si>
  <si>
    <t>AGB2085</t>
  </si>
  <si>
    <t>FC;IC;RS;BH059</t>
  </si>
  <si>
    <t>Tajke Bardhe</t>
  </si>
  <si>
    <t>AGB2086</t>
  </si>
  <si>
    <t>FC;IC;RS;BH060</t>
  </si>
  <si>
    <t>Tajke roze</t>
  </si>
  <si>
    <t>AGB2087</t>
  </si>
  <si>
    <t>FC;IC;RS;BH161</t>
  </si>
  <si>
    <t>Rrush gjyle</t>
  </si>
  <si>
    <t>Rrapë</t>
  </si>
  <si>
    <t>AGB2088</t>
  </si>
  <si>
    <t>FC;IC;RS;BH162</t>
  </si>
  <si>
    <t>Rrush Dedaj</t>
  </si>
  <si>
    <t>Qelëz</t>
  </si>
  <si>
    <t>420620N</t>
  </si>
  <si>
    <t>0195314E</t>
  </si>
  <si>
    <t>AGB2089</t>
  </si>
  <si>
    <t>FC;IC;RS;BH116</t>
  </si>
  <si>
    <t>Debine e bardheSK</t>
  </si>
  <si>
    <t>403308N</t>
  </si>
  <si>
    <t>0201155E</t>
  </si>
  <si>
    <t>AGB2090</t>
  </si>
  <si>
    <t>FC;IC;RS;BH120</t>
  </si>
  <si>
    <t>Korith I bardheSK</t>
  </si>
  <si>
    <t>AGB2091</t>
  </si>
  <si>
    <t>FC;IC;RS;BH123</t>
  </si>
  <si>
    <t>Korith I kuqSK</t>
  </si>
  <si>
    <t>AGB2092</t>
  </si>
  <si>
    <t>FC;IC;RS;BH069</t>
  </si>
  <si>
    <t>Tajke e zeze</t>
  </si>
  <si>
    <t>410830N</t>
  </si>
  <si>
    <t>0202828E</t>
  </si>
  <si>
    <t>AGB2093</t>
  </si>
  <si>
    <t>FC;IC;RS;BH068</t>
  </si>
  <si>
    <t>Caush</t>
  </si>
  <si>
    <t>AGB2094</t>
  </si>
  <si>
    <t>FC;IC;RS;BH072</t>
  </si>
  <si>
    <t>Zorre kali</t>
  </si>
  <si>
    <t>AGB2095</t>
  </si>
  <si>
    <t>FC;IC;RS;BH 061</t>
  </si>
  <si>
    <t>Blleter e bardhe</t>
  </si>
  <si>
    <t>412518N</t>
  </si>
  <si>
    <t>0195426E</t>
  </si>
  <si>
    <t>AGB2096</t>
  </si>
  <si>
    <t>FC;IC;RS;BH 069</t>
  </si>
  <si>
    <t>Gishti I zonjes</t>
  </si>
  <si>
    <t>AGB2097</t>
  </si>
  <si>
    <t>FC;IC;RS;BH 062</t>
  </si>
  <si>
    <t>Kanelle</t>
  </si>
  <si>
    <t>AGB2098</t>
  </si>
  <si>
    <t>Cucumis</t>
  </si>
  <si>
    <t>melo</t>
  </si>
  <si>
    <t>SÇ01</t>
  </si>
  <si>
    <t>Korrovec</t>
  </si>
  <si>
    <t>Pjepër</t>
  </si>
  <si>
    <t>1982----</t>
  </si>
  <si>
    <t>2002/09</t>
  </si>
  <si>
    <t>Devollit</t>
  </si>
  <si>
    <t>Ballsh</t>
  </si>
  <si>
    <t>403737N</t>
  </si>
  <si>
    <t>0205931E</t>
  </si>
  <si>
    <t>IPP 002</t>
  </si>
  <si>
    <t>073549/1</t>
  </si>
  <si>
    <t>AGB2099</t>
  </si>
  <si>
    <t>SJ;BH001</t>
  </si>
  <si>
    <t>Bajze Shkoder</t>
  </si>
  <si>
    <t>421634N</t>
  </si>
  <si>
    <t>0192549E</t>
  </si>
  <si>
    <t>IPP 003</t>
  </si>
  <si>
    <t>073549/2</t>
  </si>
  <si>
    <t>AGB2100</t>
  </si>
  <si>
    <t>SJ;BH002</t>
  </si>
  <si>
    <t>Postriba</t>
  </si>
  <si>
    <t>Postribë</t>
  </si>
  <si>
    <t>IPP 004</t>
  </si>
  <si>
    <t>073549/3</t>
  </si>
  <si>
    <t>AGB2101</t>
  </si>
  <si>
    <t>SJ;BH003</t>
  </si>
  <si>
    <t>Qarres Vashtemi</t>
  </si>
  <si>
    <t>Libonik</t>
  </si>
  <si>
    <t>404034N</t>
  </si>
  <si>
    <t>0204413E</t>
  </si>
  <si>
    <t>IPP 005</t>
  </si>
  <si>
    <t>073549/4</t>
  </si>
  <si>
    <t>AGB2102</t>
  </si>
  <si>
    <t>SJ;BH004</t>
  </si>
  <si>
    <t>Qarres i Tiranes</t>
  </si>
  <si>
    <t>Vaqarr</t>
  </si>
  <si>
    <t>411806N</t>
  </si>
  <si>
    <t>0194430E</t>
  </si>
  <si>
    <t>IPP 006</t>
  </si>
  <si>
    <t>Gjethet janë të mëdha, ovale,  jeshile mesatare; frutat të rrjetëzuar, oval, me ngjyrë të verdhë në portokalli, me madhësi 2-4 kg; tuli  portokalli, me konsistencë të butë, me aromë të mirë dhe ëmbëlsi mesatare; i hershëm; nuk duron transporteve të gjata.</t>
  </si>
  <si>
    <t>073549/5</t>
  </si>
  <si>
    <t>AGB2103</t>
  </si>
  <si>
    <t>SJ;BH005</t>
  </si>
  <si>
    <t>Qarres Ulqini</t>
  </si>
  <si>
    <t>1984----</t>
  </si>
  <si>
    <t>Rrethina</t>
  </si>
  <si>
    <t>420455N</t>
  </si>
  <si>
    <t>0193040E</t>
  </si>
  <si>
    <t>IPP 007</t>
  </si>
  <si>
    <t>073549/6</t>
  </si>
  <si>
    <t>AGB2104</t>
  </si>
  <si>
    <t>SJ;BH006</t>
  </si>
  <si>
    <t>Qarres Miras</t>
  </si>
  <si>
    <t>Menkulas, Miras</t>
  </si>
  <si>
    <t>403143N</t>
  </si>
  <si>
    <t>0205703E</t>
  </si>
  <si>
    <t>IPP 010</t>
  </si>
  <si>
    <t>073549/7</t>
  </si>
  <si>
    <t>AGB2105</t>
  </si>
  <si>
    <t>SJ;BH007</t>
  </si>
  <si>
    <t>Qarres Kastriot</t>
  </si>
  <si>
    <t>Kastriot</t>
  </si>
  <si>
    <t>0202242E</t>
  </si>
  <si>
    <t>IPP 011</t>
  </si>
  <si>
    <t>073549/8</t>
  </si>
  <si>
    <t>AGB2106</t>
  </si>
  <si>
    <t>SJ;BH008</t>
  </si>
  <si>
    <t>Myselim</t>
  </si>
  <si>
    <t>420601N</t>
  </si>
  <si>
    <t>0193339E</t>
  </si>
  <si>
    <t>IPP 012</t>
  </si>
  <si>
    <t>073549/9</t>
  </si>
  <si>
    <t>AGB2107</t>
  </si>
  <si>
    <t>SJ;BH009</t>
  </si>
  <si>
    <t>Voden Sheshi</t>
  </si>
  <si>
    <t>411750N</t>
  </si>
  <si>
    <t>IPP 008</t>
  </si>
  <si>
    <t>073549/10</t>
  </si>
  <si>
    <t>AGB2108</t>
  </si>
  <si>
    <t>MH;NG001</t>
  </si>
  <si>
    <t>Dhoksat</t>
  </si>
  <si>
    <t>Dhoksat, Lunxhëri</t>
  </si>
  <si>
    <t>400722N</t>
  </si>
  <si>
    <t>0201103E</t>
  </si>
  <si>
    <t>IPP 009</t>
  </si>
  <si>
    <t>073549/11</t>
  </si>
  <si>
    <t>AGB2109</t>
  </si>
  <si>
    <t>Farashuk</t>
  </si>
  <si>
    <t>Bilisht</t>
  </si>
  <si>
    <t>0205851E</t>
  </si>
  <si>
    <t>IPP 014</t>
  </si>
  <si>
    <t>Gjethet janë mesatare, me lobe, me ngjyrë jeshile mesatare; frutat eliptik, me lëkur të rrudhosur, me ngjyrë të verdhë dhe mozaik të gjelbër të errët, me madhësi 1.5 - 3.0 kg; tuli  verdhë deri në portokalli, me konsistencë të butë, me aromë të mirë dhe ëmbëlsi mesatare. E veçanta e këtij pjepri janë farërat e mbledhura si lëmsh me placentën.</t>
  </si>
  <si>
    <t>073549/12</t>
  </si>
  <si>
    <t>AGB2110</t>
  </si>
  <si>
    <t>Dimrak Baldushku</t>
  </si>
  <si>
    <t>411153N</t>
  </si>
  <si>
    <t>0194857E</t>
  </si>
  <si>
    <t>IPP 016</t>
  </si>
  <si>
    <t>Me pjekje te vone; konsistence te mire tuli; I qendrueshem ne transport; frutat ruhen per 2-3 muaj pas vjeljes.</t>
  </si>
  <si>
    <t>073549/13</t>
  </si>
  <si>
    <t>AGB2111</t>
  </si>
  <si>
    <t>Kallmi</t>
  </si>
  <si>
    <t>404656N</t>
  </si>
  <si>
    <t>IPP 013</t>
  </si>
  <si>
    <t>Gjethet  ovale, me madhësi mesatare, me ngjyrë jeshile të errët; frutat  eliptik të zgjatur, me lëkur të rrudhosur, me ngjyrë të gjelbër e nuanca të verdha, me madhësi 2.0 – 3.0 kg; tuli i bardhë, me konsistencë të mirë dhe ëmbëlsi mesatare; prodhim i vonë. Frutat të qëndrueshëm në transporte të gjata dhe mund të ruhen në hangarë, për 2-3 muaj.</t>
  </si>
  <si>
    <t>073549/14</t>
  </si>
  <si>
    <t>AGB2112</t>
  </si>
  <si>
    <t>Solanum</t>
  </si>
  <si>
    <t>melongena</t>
  </si>
  <si>
    <t xml:space="preserve">Eggplant </t>
  </si>
  <si>
    <t>Sukthi</t>
  </si>
  <si>
    <t>Patëllxhan</t>
  </si>
  <si>
    <t>Nr.2  V.99</t>
  </si>
  <si>
    <t>SOL 073525/1</t>
  </si>
  <si>
    <t>073525/1</t>
  </si>
  <si>
    <t>AGB2113</t>
  </si>
  <si>
    <t>Zallherr</t>
  </si>
  <si>
    <t>Nr.3  V.99</t>
  </si>
  <si>
    <t>SOL 073525/2</t>
  </si>
  <si>
    <t>Bime vitale, kercej te drejte e te larte (mbi 100 cm), pak degezime; gjethe jeshile nuanca vjollce; lule vjollce; prodhon 7-8 fruta/bime; fruta cilindrik me maj, me peshe mesatare 150-180 g; ngjyre violete.</t>
  </si>
  <si>
    <t>073525/2</t>
  </si>
  <si>
    <t>AGB2114</t>
  </si>
  <si>
    <t>Oblika</t>
  </si>
  <si>
    <t>Nr.1  V.99</t>
  </si>
  <si>
    <t>SOL 073525/3</t>
  </si>
  <si>
    <t>Bime vitale, kacubore, me kercej te drejte e te larte (100 -120 cm), mesatarisht e degezuar; gjethe jeshile nuanca lela; lule vjollce; prodhon 5-7 fruta/bime; fruta te harkuar, me peshe mesatare 150-180 g; ngjyre violete e erret deri ne te zeze. Ka qendrushmeri te mire ndaj semundjeve dhe luhatjeve te temperaturave.</t>
  </si>
  <si>
    <t>073525/3</t>
  </si>
  <si>
    <t>AGB2115</t>
  </si>
  <si>
    <t>Violet Balentan</t>
  </si>
  <si>
    <t>Nr.4  V.99</t>
  </si>
  <si>
    <t>SOL 073525/4</t>
  </si>
  <si>
    <t>073525/4</t>
  </si>
  <si>
    <t>AGB2116</t>
  </si>
  <si>
    <t>Asinai</t>
  </si>
  <si>
    <t>N.Hoxha  V.98</t>
  </si>
  <si>
    <t>SOL 073525/5</t>
  </si>
  <si>
    <t>073525/5</t>
  </si>
  <si>
    <t>AGB2117</t>
  </si>
  <si>
    <t>Cucurbita</t>
  </si>
  <si>
    <t>pepo</t>
  </si>
  <si>
    <t>K.dimri Oblika</t>
  </si>
  <si>
    <t xml:space="preserve">Kungull </t>
  </si>
  <si>
    <t>A - 4</t>
  </si>
  <si>
    <t>CUR 073526/1</t>
  </si>
  <si>
    <t>073526/1</t>
  </si>
  <si>
    <t>AGB2118</t>
  </si>
  <si>
    <t>K.dimri Stambolli</t>
  </si>
  <si>
    <t>A - 1</t>
  </si>
  <si>
    <t>CUR 073526/2</t>
  </si>
  <si>
    <t xml:space="preserve">Bime me kercell zvarrites, me lastar te gjate; prodhon 5 - 6fruta/bime; frutat kane forme dardhe, gjatesi 20-25 cm, diameter 10-20 cm dhe peshe mesatare 3,5-4,0 kg; ne pjekje botanike ngjyre te verdhe-portokalli; tuli trashe, me ngjyre verdhe-portokalli. </t>
  </si>
  <si>
    <t>073526/2</t>
  </si>
  <si>
    <t>AGB2119</t>
  </si>
  <si>
    <t>K.Bodle (Lagenaria sicezaria)</t>
  </si>
  <si>
    <t>A - 6</t>
  </si>
  <si>
    <t>CUR 073526/3</t>
  </si>
  <si>
    <t>073526/3</t>
  </si>
  <si>
    <t>AGB2120</t>
  </si>
  <si>
    <t>K.I.Bardhi Gjelles</t>
  </si>
  <si>
    <t>A - 5</t>
  </si>
  <si>
    <t>CUR 073526/4</t>
  </si>
  <si>
    <t>Per prodhim veror; Bime kacubore, me lastar te shkurter; prodhon 4-5 fruta/bime; fruta cilindrik, gjatesi 12-15 cm dhe diameter 3-4 cm, peshe 120-150 g, ngjyre jeshile te celet, tul bardhe.</t>
  </si>
  <si>
    <t>073526/4</t>
  </si>
  <si>
    <t>AGB2121</t>
  </si>
  <si>
    <t>K.dimri Misiri-Kosove</t>
  </si>
  <si>
    <t>A - 3</t>
  </si>
  <si>
    <t>CUR 073526/5</t>
  </si>
  <si>
    <t>Per konsum dimeror; Bime me kercell zvarrites, me lastar te gjate; prodhon 3-4 fruta/bime; fruta cilindrik ,  gjatesi 15-20 cm, diameter 20-25 cm, peshe mesatare 1,5-2,0 kg, me ngjyre te verdhe e mozaik jeshil, tul te bardhe deri te verdhe.</t>
  </si>
  <si>
    <t>073526/5</t>
  </si>
  <si>
    <t>AGB2122</t>
  </si>
  <si>
    <t>K.dimri Plloçake</t>
  </si>
  <si>
    <t>A - 2</t>
  </si>
  <si>
    <t>CUR 073526/6</t>
  </si>
  <si>
    <t xml:space="preserve">Per konsum dimeror; Bime me kercell zvarrites, me lastar te gjate; prodhon 3-5 fruta/bime; fruta cilindrik, me pole te shtypur (pllocake), gjatesi 20-25 cm,  diameter 20-30 </t>
  </si>
  <si>
    <t>073526/6</t>
  </si>
  <si>
    <t>AGB2123</t>
  </si>
  <si>
    <t>Brassica</t>
  </si>
  <si>
    <t>oeracea</t>
  </si>
  <si>
    <t>Amager  DAW</t>
  </si>
  <si>
    <t xml:space="preserve">Lakër </t>
  </si>
  <si>
    <t>Brassica oleracea</t>
  </si>
  <si>
    <t>F2/1997 Nr.10</t>
  </si>
  <si>
    <t>BRA 073527/1</t>
  </si>
  <si>
    <t>073527/1</t>
  </si>
  <si>
    <t>AGB2124</t>
  </si>
  <si>
    <t>var.capitata</t>
  </si>
  <si>
    <t>Gloria</t>
  </si>
  <si>
    <t>BRA 073527/2</t>
  </si>
  <si>
    <t>Bima me masë mesatare, gjethet kanë nervaturë të theksuar; koka të rrumbullakëta, lehtësisht të shtypura në majë, me ngjyrë të gjelbër të çelur, me madhësi 4-5 kg; kultivar i hershëm, i përshtatshëm për kultivim në zonën e ulët.</t>
  </si>
  <si>
    <t>073527/2</t>
  </si>
  <si>
    <t>AGB2125</t>
  </si>
  <si>
    <t>Baldura</t>
  </si>
  <si>
    <t>Rip.I/1997 N.28</t>
  </si>
  <si>
    <t>BRA 073527/3</t>
  </si>
  <si>
    <t>073527/3</t>
  </si>
  <si>
    <t>AGB2126</t>
  </si>
  <si>
    <t>24 - K / 2</t>
  </si>
  <si>
    <t>Rip.I/1997 N.56</t>
  </si>
  <si>
    <t>BRA 073527/4</t>
  </si>
  <si>
    <t>073527/4</t>
  </si>
  <si>
    <t>AGB2127</t>
  </si>
  <si>
    <t>Kiose  17</t>
  </si>
  <si>
    <t>F2 /1997 Nr.10</t>
  </si>
  <si>
    <t>BRA 073527/5</t>
  </si>
  <si>
    <t>073527/5</t>
  </si>
  <si>
    <t>AGB2128</t>
  </si>
  <si>
    <t>Beta</t>
  </si>
  <si>
    <t>(L.) Koch</t>
  </si>
  <si>
    <t>ssp. cikla</t>
  </si>
  <si>
    <t>Beetroot</t>
  </si>
  <si>
    <t>Pazi  Kamza</t>
  </si>
  <si>
    <t>A  -  1</t>
  </si>
  <si>
    <t>BET 073528</t>
  </si>
  <si>
    <t>Bima me masë mesatare; gjethe të gjera me nervaturë të theksuar, të  lëmuara, me ngjyrë të gjelbër të çelur, me bishta të trashë e me ngjyrë vjollcë në të kuqe. Qëndrueshmëri të mirë  ndaj të ftohtit.</t>
  </si>
  <si>
    <t>zero73528</t>
  </si>
  <si>
    <t>AGB2129</t>
  </si>
  <si>
    <t>Apium graveolens</t>
  </si>
  <si>
    <t>Apium</t>
  </si>
  <si>
    <t>graveolens</t>
  </si>
  <si>
    <t>Celery</t>
  </si>
  <si>
    <t>Selino  vendi</t>
  </si>
  <si>
    <t>Selino</t>
  </si>
  <si>
    <t>API 073529</t>
  </si>
  <si>
    <t>zero73529</t>
  </si>
  <si>
    <t>AGB2130</t>
  </si>
  <si>
    <t>sativus</t>
  </si>
  <si>
    <t>M  1</t>
  </si>
  <si>
    <t>Kastravec</t>
  </si>
  <si>
    <t>CUC 073530/1</t>
  </si>
  <si>
    <t>073530/1</t>
  </si>
  <si>
    <t>AGB2131</t>
  </si>
  <si>
    <t>M  3</t>
  </si>
  <si>
    <t>CUC 073530/2</t>
  </si>
  <si>
    <t>073530/2</t>
  </si>
  <si>
    <t>AGB2132</t>
  </si>
  <si>
    <t>Poinset</t>
  </si>
  <si>
    <t>CUC 073530/3</t>
  </si>
  <si>
    <t>073530/3</t>
  </si>
  <si>
    <t>AGB2133</t>
  </si>
  <si>
    <t>Dhoskat</t>
  </si>
  <si>
    <t>CUC 073530/4</t>
  </si>
  <si>
    <t>073530/4</t>
  </si>
  <si>
    <t>AGB2134</t>
  </si>
  <si>
    <t>Gorre</t>
  </si>
  <si>
    <t>CUC 073530/5</t>
  </si>
  <si>
    <t>073530/5</t>
  </si>
  <si>
    <t>AGB2135</t>
  </si>
  <si>
    <t>M 2</t>
  </si>
  <si>
    <t>CUC 073530/6</t>
  </si>
  <si>
    <t>073530/6</t>
  </si>
  <si>
    <t>AGB2136</t>
  </si>
  <si>
    <t>Kafjuckavoi</t>
  </si>
  <si>
    <t>CUC 073530/7</t>
  </si>
  <si>
    <t>073530/7</t>
  </si>
  <si>
    <t>AGB2137</t>
  </si>
  <si>
    <t>i gjati i Korçës</t>
  </si>
  <si>
    <t>CUC 073530/8</t>
  </si>
  <si>
    <t>073530/8</t>
  </si>
  <si>
    <t>AGB2138</t>
  </si>
  <si>
    <t>Llovina</t>
  </si>
  <si>
    <t>CUC 073530/9</t>
  </si>
  <si>
    <t>073530/9</t>
  </si>
  <si>
    <t>AGB2139</t>
  </si>
  <si>
    <t>BC - 85</t>
  </si>
  <si>
    <t>CUC 073530/10</t>
  </si>
  <si>
    <t>073530/10</t>
  </si>
  <si>
    <t>AGB2140</t>
  </si>
  <si>
    <t>Capsicum</t>
  </si>
  <si>
    <t>annuum</t>
  </si>
  <si>
    <t xml:space="preserve">Spec </t>
  </si>
  <si>
    <t>DEU</t>
  </si>
  <si>
    <t>N. 2 incukt</t>
  </si>
  <si>
    <t>CAP 073531/1</t>
  </si>
  <si>
    <t>073531/1</t>
  </si>
  <si>
    <t>AGB2141</t>
  </si>
  <si>
    <t>N. 3 incukt</t>
  </si>
  <si>
    <t>CAP 073531/2</t>
  </si>
  <si>
    <t>073531/2</t>
  </si>
  <si>
    <t>AGB2142</t>
  </si>
  <si>
    <t>N. 5 incukt</t>
  </si>
  <si>
    <t>CAP 073531/3</t>
  </si>
  <si>
    <t>073531/3</t>
  </si>
  <si>
    <t>AGB2143</t>
  </si>
  <si>
    <t>N. 8 incukt</t>
  </si>
  <si>
    <t>CAP 073531/4</t>
  </si>
  <si>
    <t>073531/4</t>
  </si>
  <si>
    <t>AGB2144</t>
  </si>
  <si>
    <t>N. 9 incukt</t>
  </si>
  <si>
    <t>CAP 073531/5</t>
  </si>
  <si>
    <t>073531/5</t>
  </si>
  <si>
    <t>AGB2145</t>
  </si>
  <si>
    <t>N. 10 incukt /</t>
  </si>
  <si>
    <t>CAP 073531/6</t>
  </si>
  <si>
    <t>073531/6</t>
  </si>
  <si>
    <t>AGB2146</t>
  </si>
  <si>
    <t>N. 11 incukt</t>
  </si>
  <si>
    <t>CAP 073532/1</t>
  </si>
  <si>
    <t>073532/1</t>
  </si>
  <si>
    <t>AGB2147</t>
  </si>
  <si>
    <t>N. 12 incukt</t>
  </si>
  <si>
    <t>CAP 073532/2</t>
  </si>
  <si>
    <t>073532/2</t>
  </si>
  <si>
    <t>AGB2148</t>
  </si>
  <si>
    <t>N. 14 incukt</t>
  </si>
  <si>
    <t>CAP 073532/3</t>
  </si>
  <si>
    <t>073532/3</t>
  </si>
  <si>
    <t>AGB2149</t>
  </si>
  <si>
    <t>N. 15 incukt</t>
  </si>
  <si>
    <t>CAP 073532/4</t>
  </si>
  <si>
    <t>073532/4</t>
  </si>
  <si>
    <t>AGB2150</t>
  </si>
  <si>
    <t>N. 18 incukt</t>
  </si>
  <si>
    <t>CAP 073532/5</t>
  </si>
  <si>
    <t>073532/5</t>
  </si>
  <si>
    <t>AGB2151</t>
  </si>
  <si>
    <t>N. 19  incukt</t>
  </si>
  <si>
    <t>CAP 073532/6</t>
  </si>
  <si>
    <t>073532/6</t>
  </si>
  <si>
    <t>AGB2152</t>
  </si>
  <si>
    <t>N. 20 incukt</t>
  </si>
  <si>
    <t>CAP 073533/1</t>
  </si>
  <si>
    <t>073533/1</t>
  </si>
  <si>
    <t>AGB2153</t>
  </si>
  <si>
    <t>N. 21 incukt</t>
  </si>
  <si>
    <t>CAP 073533/2</t>
  </si>
  <si>
    <t>073533/2</t>
  </si>
  <si>
    <t>AGB2154</t>
  </si>
  <si>
    <t>N. 22 incukt</t>
  </si>
  <si>
    <t>CAP 073533/3</t>
  </si>
  <si>
    <t>073533/3</t>
  </si>
  <si>
    <t>AGB2155</t>
  </si>
  <si>
    <t>N. 23 incukt</t>
  </si>
  <si>
    <t>CAP 073533/4</t>
  </si>
  <si>
    <t>073533/4</t>
  </si>
  <si>
    <t>AGB2156</t>
  </si>
  <si>
    <t>N. 25 incukt</t>
  </si>
  <si>
    <t>CAP 073533/5</t>
  </si>
  <si>
    <t>073533/5</t>
  </si>
  <si>
    <t>AGB2157</t>
  </si>
  <si>
    <t>N. 26 incukt</t>
  </si>
  <si>
    <t>CAP 073533/6</t>
  </si>
  <si>
    <t>073533/6</t>
  </si>
  <si>
    <t>AGB2158</t>
  </si>
  <si>
    <t>N. 28 incukt</t>
  </si>
  <si>
    <t>CAP 073534/1</t>
  </si>
  <si>
    <t>073534/1</t>
  </si>
  <si>
    <t>AGB2159</t>
  </si>
  <si>
    <t>N. 30 incukt</t>
  </si>
  <si>
    <t>CAP 073534/2</t>
  </si>
  <si>
    <t>073534/2</t>
  </si>
  <si>
    <t>AGB2160</t>
  </si>
  <si>
    <t>N. 31 incukt</t>
  </si>
  <si>
    <t>CAP 073534/3</t>
  </si>
  <si>
    <t>073534/3</t>
  </si>
  <si>
    <t>AGB2161</t>
  </si>
  <si>
    <t>N. 32 incukt</t>
  </si>
  <si>
    <t>CAP 073534/4</t>
  </si>
  <si>
    <t>073534/4</t>
  </si>
  <si>
    <t>AGB2162</t>
  </si>
  <si>
    <t>N. 33 incukt</t>
  </si>
  <si>
    <t>CAP 073534/5</t>
  </si>
  <si>
    <t>073534/5</t>
  </si>
  <si>
    <t>AGB2163</t>
  </si>
  <si>
    <t>N. 35 incukt</t>
  </si>
  <si>
    <t>CAP 073534/6</t>
  </si>
  <si>
    <t>073534/6</t>
  </si>
  <si>
    <t>AGB2164</t>
  </si>
  <si>
    <t>N. 36 incukt</t>
  </si>
  <si>
    <t>CAP 073535/1</t>
  </si>
  <si>
    <t>073535/1</t>
  </si>
  <si>
    <t>AGB2165</t>
  </si>
  <si>
    <t>N. 37 incukt</t>
  </si>
  <si>
    <t>CAP 073535/2</t>
  </si>
  <si>
    <t>073535/2</t>
  </si>
  <si>
    <t>AGB2166</t>
  </si>
  <si>
    <t>N. 39 incukt</t>
  </si>
  <si>
    <t>CAP 073535/3</t>
  </si>
  <si>
    <t>073535/3</t>
  </si>
  <si>
    <t>AGB2167</t>
  </si>
  <si>
    <t>N. 40 incukt</t>
  </si>
  <si>
    <t>CAP 073535/4</t>
  </si>
  <si>
    <t>073535/4</t>
  </si>
  <si>
    <t>AGB2168</t>
  </si>
  <si>
    <t xml:space="preserve">Kurtofskaja kapia </t>
  </si>
  <si>
    <t>2002/10</t>
  </si>
  <si>
    <t>N. 9  v.99</t>
  </si>
  <si>
    <t>CAP 073536/1</t>
  </si>
  <si>
    <t>Kurtofskaja kapia incukt</t>
  </si>
  <si>
    <t>073536/1</t>
  </si>
  <si>
    <t>AGB2169</t>
  </si>
  <si>
    <t xml:space="preserve">Çiltokil sofratik </t>
  </si>
  <si>
    <t>N. 1  v.99</t>
  </si>
  <si>
    <t>CAP 073536/2</t>
  </si>
  <si>
    <t>Çiltokil sofratik incukt</t>
  </si>
  <si>
    <t>073536/2</t>
  </si>
  <si>
    <t>AGB2170</t>
  </si>
  <si>
    <t xml:space="preserve">Gjorica </t>
  </si>
  <si>
    <t>N. 4  v.99</t>
  </si>
  <si>
    <t>CAP 073536/3</t>
  </si>
  <si>
    <t>Gjorica incukt</t>
  </si>
  <si>
    <t>073536/3</t>
  </si>
  <si>
    <t>AGB2171</t>
  </si>
  <si>
    <t xml:space="preserve">Oblika </t>
  </si>
  <si>
    <t>N. 6  v.99</t>
  </si>
  <si>
    <t>CAP 073536/4</t>
  </si>
  <si>
    <t>Oblika incukt</t>
  </si>
  <si>
    <t>073536/4</t>
  </si>
  <si>
    <t>AGB2172</t>
  </si>
  <si>
    <t xml:space="preserve">Bjello Lallga </t>
  </si>
  <si>
    <t>N. 24  v.99</t>
  </si>
  <si>
    <t>CAP 073536/5</t>
  </si>
  <si>
    <t>Bjello Lallga incukt</t>
  </si>
  <si>
    <t>073536/5</t>
  </si>
  <si>
    <t>AGB2173</t>
  </si>
  <si>
    <t xml:space="preserve">Albena </t>
  </si>
  <si>
    <t>N. 7  v.99</t>
  </si>
  <si>
    <t>CAP 073536/6</t>
  </si>
  <si>
    <t>Albena incukt</t>
  </si>
  <si>
    <t>073536/6</t>
  </si>
  <si>
    <t>AGB2174</t>
  </si>
  <si>
    <t xml:space="preserve">Struga </t>
  </si>
  <si>
    <t>N. 25  v.99</t>
  </si>
  <si>
    <t>CAP 073536/7</t>
  </si>
  <si>
    <t>Struga incukt</t>
  </si>
  <si>
    <t>073536/7</t>
  </si>
  <si>
    <t>AGB2175</t>
  </si>
  <si>
    <t xml:space="preserve">Enolto </t>
  </si>
  <si>
    <t>N. 26  v.99</t>
  </si>
  <si>
    <t>CAP 073536/8</t>
  </si>
  <si>
    <t>Enolto incukt</t>
  </si>
  <si>
    <t>073536/8</t>
  </si>
  <si>
    <t>AGB2176</t>
  </si>
  <si>
    <t>lycopersicum</t>
  </si>
  <si>
    <t>Tirana  Nr.2</t>
  </si>
  <si>
    <t>A01</t>
  </si>
  <si>
    <t>SOL 073537/1</t>
  </si>
  <si>
    <t>073537/1</t>
  </si>
  <si>
    <t>AGB2177</t>
  </si>
  <si>
    <t>Z.K. Shesh e Kuqe</t>
  </si>
  <si>
    <t>A04</t>
  </si>
  <si>
    <t>SOL 073537/2</t>
  </si>
  <si>
    <t>073537/2</t>
  </si>
  <si>
    <t>AGB2178</t>
  </si>
  <si>
    <t>Sarrëke Përmeti</t>
  </si>
  <si>
    <t>A06</t>
  </si>
  <si>
    <t>SOL 073537/3</t>
  </si>
  <si>
    <t xml:space="preserve">Bimë e tipit të pakufizuar, ndërnyje të shkurtra dhe masë gjethore të dendur; lulesë e thjeshtë, me 4-6 fruta në lulesë; fruta të rrumbullakët, rreth 200 – 220 g, ngjyrë e kuqe e plotë, me shije të mirë; me qëndrueshmëri të mirë ndaj vrugut dhe temperaturave të ulëta. </t>
  </si>
  <si>
    <t>073537/3</t>
  </si>
  <si>
    <t>AGB2179</t>
  </si>
  <si>
    <t>Namisimo Korçë</t>
  </si>
  <si>
    <t>A08</t>
  </si>
  <si>
    <t>SOL 073537/4</t>
  </si>
  <si>
    <t>073537/4</t>
  </si>
  <si>
    <t>AGB2180</t>
  </si>
  <si>
    <t>Moneydor</t>
  </si>
  <si>
    <t>A09</t>
  </si>
  <si>
    <t>SOL 073537/5</t>
  </si>
  <si>
    <t>073537/5</t>
  </si>
  <si>
    <t>AGB2181</t>
  </si>
  <si>
    <t>Krijim</t>
  </si>
  <si>
    <t>A10</t>
  </si>
  <si>
    <t>SOL 073537/6</t>
  </si>
  <si>
    <t>073537/6</t>
  </si>
  <si>
    <t>AGB2182</t>
  </si>
  <si>
    <t>Bilishti  A</t>
  </si>
  <si>
    <t>A11</t>
  </si>
  <si>
    <t>SOL 073538/1</t>
  </si>
  <si>
    <t>073538/1</t>
  </si>
  <si>
    <t>AGB2183</t>
  </si>
  <si>
    <t>Bilishti  B</t>
  </si>
  <si>
    <t>A12</t>
  </si>
  <si>
    <t>SOL 073538/2</t>
  </si>
  <si>
    <t>073538/2</t>
  </si>
  <si>
    <t>AGB2184</t>
  </si>
  <si>
    <t>Belgjiane  A</t>
  </si>
  <si>
    <t>A13</t>
  </si>
  <si>
    <t>SOL 073538/3</t>
  </si>
  <si>
    <t>073538/3</t>
  </si>
  <si>
    <t>AGB2185</t>
  </si>
  <si>
    <t>Llongo Nr.1</t>
  </si>
  <si>
    <t>A14</t>
  </si>
  <si>
    <t>SOL 073538/4</t>
  </si>
  <si>
    <t>073538/4</t>
  </si>
  <si>
    <t>AGB2186</t>
  </si>
  <si>
    <t>Sarrëke Pelivani</t>
  </si>
  <si>
    <t>A15</t>
  </si>
  <si>
    <t>SOL 073538/5</t>
  </si>
  <si>
    <t>073538/5</t>
  </si>
  <si>
    <t>AGB2187</t>
  </si>
  <si>
    <t>Korça  B</t>
  </si>
  <si>
    <t>A16</t>
  </si>
  <si>
    <t>SOL 073538/6</t>
  </si>
  <si>
    <t>073538/6</t>
  </si>
  <si>
    <t>AGB2188</t>
  </si>
  <si>
    <t>Lezha</t>
  </si>
  <si>
    <t>A17</t>
  </si>
  <si>
    <t>SOL 073539/1</t>
  </si>
  <si>
    <t>073539/1</t>
  </si>
  <si>
    <t>AGB2189</t>
  </si>
  <si>
    <t>Sarrëke T.Demirit</t>
  </si>
  <si>
    <t>A18</t>
  </si>
  <si>
    <t>SOL 073539/2</t>
  </si>
  <si>
    <t>073539/2</t>
  </si>
  <si>
    <t>AGB2190</t>
  </si>
  <si>
    <t>Pogoni</t>
  </si>
  <si>
    <t>A19</t>
  </si>
  <si>
    <t>SOL 073539/3</t>
  </si>
  <si>
    <t>073539/3</t>
  </si>
  <si>
    <t>AGB2191</t>
  </si>
  <si>
    <t>Korça  Nr.1</t>
  </si>
  <si>
    <t>A20</t>
  </si>
  <si>
    <t>SOL 073539/4</t>
  </si>
  <si>
    <t>073539/4</t>
  </si>
  <si>
    <t>AGB2192</t>
  </si>
  <si>
    <t>Libohova Nr.2</t>
  </si>
  <si>
    <t>A21</t>
  </si>
  <si>
    <t>SOL 073539/5</t>
  </si>
  <si>
    <t>073539/5</t>
  </si>
  <si>
    <t>AGB2193</t>
  </si>
  <si>
    <t>Pistilika</t>
  </si>
  <si>
    <t>A22</t>
  </si>
  <si>
    <t>SOL 073539/6</t>
  </si>
  <si>
    <t>Bimë e tipit të pakufizuar, me masë gjethore mesatarisht të dendur; lulesë e thjeshtë, 6-8 lulesa/bimë, me 10-12 fruta në lulesë; fruta të vegjël në formë kumbullore, peshë mesatare 35 – 40 g, ngjyrë e kuqe intensive, me shije të veçantë; qëndrueshmëri të mirë ndaj vrugut.</t>
  </si>
  <si>
    <t>073539/6</t>
  </si>
  <si>
    <t>AGB2194</t>
  </si>
  <si>
    <t>A23</t>
  </si>
  <si>
    <t>SOL 073540/1</t>
  </si>
  <si>
    <t>073540/1</t>
  </si>
  <si>
    <t>AGB2195</t>
  </si>
  <si>
    <t>Tirana  92</t>
  </si>
  <si>
    <t>A24</t>
  </si>
  <si>
    <t>SOL 073540/2</t>
  </si>
  <si>
    <t>Bimë e tipit gjysmë të  kufizuar, masë gjethore mesatarisht të dendur;  lulesë e thjeshtë; formon 4-5 lulesa / bimë; fruta të rrumbullakët e me pole lehtësisht të shtypur, 180 - 200 g, ngjyrë e kuqe e plotë, me shije të mirë; me qëndrueshmëri të mirë ndaj vrugut; mesatarisht e vonë.</t>
  </si>
  <si>
    <t>073540/2</t>
  </si>
  <si>
    <t>AGB2196</t>
  </si>
  <si>
    <t>Velçani  Nr.1</t>
  </si>
  <si>
    <t>A25</t>
  </si>
  <si>
    <t>SOL 073540/3</t>
  </si>
  <si>
    <t>073540/3</t>
  </si>
  <si>
    <t>AGB2197</t>
  </si>
  <si>
    <t>Velçani  Nr.2</t>
  </si>
  <si>
    <t>A26</t>
  </si>
  <si>
    <t>SOL 073540/4</t>
  </si>
  <si>
    <t>073540/4</t>
  </si>
  <si>
    <t>AGB2198</t>
  </si>
  <si>
    <t>Velçani  Nr.3</t>
  </si>
  <si>
    <t>A27</t>
  </si>
  <si>
    <t>SOL 073540/5</t>
  </si>
  <si>
    <t>073540/5</t>
  </si>
  <si>
    <t>AGB2199</t>
  </si>
  <si>
    <t>Korça  Nr.2</t>
  </si>
  <si>
    <t>A28</t>
  </si>
  <si>
    <t>SOL 073540/6</t>
  </si>
  <si>
    <t>073540/6</t>
  </si>
  <si>
    <t>AGB2200</t>
  </si>
  <si>
    <t>Belgjiane  B</t>
  </si>
  <si>
    <t>A29</t>
  </si>
  <si>
    <t>SOL 073541/1</t>
  </si>
  <si>
    <t>073541/1</t>
  </si>
  <si>
    <t>AGB2201</t>
  </si>
  <si>
    <t>Bilishti S. Çollaku</t>
  </si>
  <si>
    <t>A30</t>
  </si>
  <si>
    <t>SOL 073541/2</t>
  </si>
  <si>
    <t>073541/2</t>
  </si>
  <si>
    <t>AGB2202</t>
  </si>
  <si>
    <t>Kërre</t>
  </si>
  <si>
    <t>A31</t>
  </si>
  <si>
    <t>SOL 073541/3</t>
  </si>
  <si>
    <t>073541/3</t>
  </si>
  <si>
    <t>AGB2203</t>
  </si>
  <si>
    <t>Tirana  100</t>
  </si>
  <si>
    <t>A32</t>
  </si>
  <si>
    <t>SOL 073541/4</t>
  </si>
  <si>
    <t>Bimë e tipit të pakufizuar, masë gjethore të dendur dhe lulesë të thjeshtë; formon 6-8 lulesa / bimë; fruta të rrumbullakët, me peshë mesatare 150-160 g, ngjyrë e kuqe; qëndrueshmëri të mirë ndaj vrugut; mesatarisht e hershme.</t>
  </si>
  <si>
    <t>073541/4</t>
  </si>
  <si>
    <t>AGB2204</t>
  </si>
  <si>
    <t>Agimi</t>
  </si>
  <si>
    <t>A33</t>
  </si>
  <si>
    <t>SOL 073541/5</t>
  </si>
  <si>
    <t>073541/5</t>
  </si>
  <si>
    <t>AGB2205</t>
  </si>
  <si>
    <t>Qilarishti  92</t>
  </si>
  <si>
    <t>A35</t>
  </si>
  <si>
    <t>SOL 073541/6</t>
  </si>
  <si>
    <t>073541/6</t>
  </si>
  <si>
    <t>AGB2206</t>
  </si>
  <si>
    <t>Qilarishti  93</t>
  </si>
  <si>
    <t>A36</t>
  </si>
  <si>
    <t>SOL 073542/1</t>
  </si>
  <si>
    <t>073542/1</t>
  </si>
  <si>
    <t>AGB2207</t>
  </si>
  <si>
    <t>Sanjolas</t>
  </si>
  <si>
    <t>A37</t>
  </si>
  <si>
    <t>SOL 073542/2</t>
  </si>
  <si>
    <t>Bimë e tipit të pakufizuar, me masë gjethore të dendur; lulesë e thjeshtë, me 4-6 fruta në lulesë; fruta të rrumbullakët,  rreth 220 - 250 g,  ngjyrë të kuqe, tulore, me shije të veçantë; ka qëndrueshmëri të mirë ndaj vrugut; përshtatur për kultivim  në zona të larta, mbi 400 m mbi nivelin e detit.</t>
  </si>
  <si>
    <t>073542/2</t>
  </si>
  <si>
    <t>AGB2208</t>
  </si>
  <si>
    <t>Llovina  nr.1</t>
  </si>
  <si>
    <t>A38</t>
  </si>
  <si>
    <t>SOL 073542/3</t>
  </si>
  <si>
    <t>073542/3</t>
  </si>
  <si>
    <t>AGB2209</t>
  </si>
  <si>
    <t>Domate e verdhë</t>
  </si>
  <si>
    <t>SOL 073542/4</t>
  </si>
  <si>
    <t>Bimë e tipit të pakufizuar, me masë gjethore mesatarisht të dendur dhe lulesë të thjeshtë; formon 5-8 lulesa / bimë; fruta të rrumbullakët, uniformë, mesatarisht të mëdha, rreth180 - 200 g, ngjyrë e verdhë intensive, me shije të mirë e të veçantë. Është mesatarisht e vonë.</t>
  </si>
  <si>
    <t>073542/4</t>
  </si>
  <si>
    <t>AGB2210</t>
  </si>
  <si>
    <t>Gropaj  A</t>
  </si>
  <si>
    <t>A40</t>
  </si>
  <si>
    <t>SOL 073542/5</t>
  </si>
  <si>
    <t>073542/5</t>
  </si>
  <si>
    <t>AGB2211</t>
  </si>
  <si>
    <t>A42</t>
  </si>
  <si>
    <t>SOL 073542/6</t>
  </si>
  <si>
    <t>Bimë e tipit të pakufizuar, me masë gjethore të dendur; lulesë e përbërë, me 5-6 fruta për lulesë; fruta të mëdha, të rrumbullakët e me pole të shtypur, me brinjëzim të fortë, lëkur të hollë, peshë mesatare 250 – 300 g, ngjyrë e kuqe e plotë, me aromë të veçantë e shije të mirë</t>
  </si>
  <si>
    <t>073542/6</t>
  </si>
  <si>
    <t>AGB2212</t>
  </si>
  <si>
    <t>Burreli</t>
  </si>
  <si>
    <t>A43</t>
  </si>
  <si>
    <t>SOL 073542/7</t>
  </si>
  <si>
    <t>073542/7</t>
  </si>
  <si>
    <t>AGB2213</t>
  </si>
  <si>
    <t xml:space="preserve">Tirana Nr.2 </t>
  </si>
  <si>
    <t>SOL 073543/1</t>
  </si>
  <si>
    <t>073543/1</t>
  </si>
  <si>
    <t>AGB2214</t>
  </si>
  <si>
    <t>Zemer Kau origjinal</t>
  </si>
  <si>
    <t>SOL 073543/2</t>
  </si>
  <si>
    <t>073543/2</t>
  </si>
  <si>
    <t>AGB2215</t>
  </si>
  <si>
    <t>Bilishti  Nr.2</t>
  </si>
  <si>
    <t>SOL 073543/3</t>
  </si>
  <si>
    <t>073543/3</t>
  </si>
  <si>
    <t>AGB2216</t>
  </si>
  <si>
    <t>SOL 073543/4</t>
  </si>
  <si>
    <t>073543/4</t>
  </si>
  <si>
    <t>AGB2217</t>
  </si>
  <si>
    <t>SOL 073543/5</t>
  </si>
  <si>
    <t>073543/5</t>
  </si>
  <si>
    <t>AGB2218</t>
  </si>
  <si>
    <t>Sarrekë  T.Demiri</t>
  </si>
  <si>
    <t>SOL 073543/6</t>
  </si>
  <si>
    <t>073543/6</t>
  </si>
  <si>
    <t>AGB2219</t>
  </si>
  <si>
    <t>Sarrekë  Korçë</t>
  </si>
  <si>
    <t>SOL 073543/7</t>
  </si>
  <si>
    <t>073543/7</t>
  </si>
  <si>
    <t>AGB2220</t>
  </si>
  <si>
    <t>Pioner  B</t>
  </si>
  <si>
    <t>2002/12</t>
  </si>
  <si>
    <t>SOL 073544/1</t>
  </si>
  <si>
    <t>073544/1</t>
  </si>
  <si>
    <t>AGB2221</t>
  </si>
  <si>
    <t>Bonset</t>
  </si>
  <si>
    <t>SOL 073544/2</t>
  </si>
  <si>
    <t>073544/2</t>
  </si>
  <si>
    <t>AGB2222</t>
  </si>
  <si>
    <t>Winterbrid  C / A</t>
  </si>
  <si>
    <t>SOL 073544/3</t>
  </si>
  <si>
    <t>073544/3</t>
  </si>
  <si>
    <t>AGB2223</t>
  </si>
  <si>
    <t>96  AA</t>
  </si>
  <si>
    <t>SOL 073544/4</t>
  </si>
  <si>
    <t>073544/4</t>
  </si>
  <si>
    <t>AGB2224</t>
  </si>
  <si>
    <t>Victor  B1</t>
  </si>
  <si>
    <t>SOL 073544/5</t>
  </si>
  <si>
    <t>073544/5</t>
  </si>
  <si>
    <t>AGB2225</t>
  </si>
  <si>
    <t>Golia  A</t>
  </si>
  <si>
    <t>SOL 073544/6</t>
  </si>
  <si>
    <t>073544/6</t>
  </si>
  <si>
    <t>AGB2226</t>
  </si>
  <si>
    <t>Daltona  A  (03)</t>
  </si>
  <si>
    <t>SOL 073544/7</t>
  </si>
  <si>
    <t>073544/7</t>
  </si>
  <si>
    <t>AGB2227</t>
  </si>
  <si>
    <t>HB  3053  A</t>
  </si>
  <si>
    <t>SOL 073545/1</t>
  </si>
  <si>
    <t>073545/1</t>
  </si>
  <si>
    <t>AGB2228</t>
  </si>
  <si>
    <t>Hollandeze  A</t>
  </si>
  <si>
    <t>SOL 073545/2</t>
  </si>
  <si>
    <t>073545/2</t>
  </si>
  <si>
    <t>AGB2229</t>
  </si>
  <si>
    <t>Hollandeze  AE</t>
  </si>
  <si>
    <t>SOL 073545/3</t>
  </si>
  <si>
    <t>073545/3</t>
  </si>
  <si>
    <t>AGB2230</t>
  </si>
  <si>
    <t>RS 796254B (231)</t>
  </si>
  <si>
    <t>SOL 073545/4</t>
  </si>
  <si>
    <t>073545/4</t>
  </si>
  <si>
    <t>AGB2231</t>
  </si>
  <si>
    <t>RS 796254B (231) E</t>
  </si>
  <si>
    <t>SOL 073545/5</t>
  </si>
  <si>
    <t>073545/5</t>
  </si>
  <si>
    <t>AGB2232</t>
  </si>
  <si>
    <t>Vemone  A  142</t>
  </si>
  <si>
    <t>SOL 073545/6</t>
  </si>
  <si>
    <t>073545/6</t>
  </si>
  <si>
    <t>AGB2233</t>
  </si>
  <si>
    <t>Vemone  A  134</t>
  </si>
  <si>
    <t>SOL 073545/7</t>
  </si>
  <si>
    <t>073545/7</t>
  </si>
  <si>
    <t>AGB2234</t>
  </si>
  <si>
    <t>Vengel  B  32 (02)</t>
  </si>
  <si>
    <t>SOL 073546/1</t>
  </si>
  <si>
    <t>073546/1</t>
  </si>
  <si>
    <t>AGB2235</t>
  </si>
  <si>
    <t>Vengel  B  32 (06)</t>
  </si>
  <si>
    <t>SOL 073546/2</t>
  </si>
  <si>
    <t>073546/2</t>
  </si>
  <si>
    <t>AGB2236</t>
  </si>
  <si>
    <t>Asset  65</t>
  </si>
  <si>
    <t>SOL 073546/3</t>
  </si>
  <si>
    <t>073546/3</t>
  </si>
  <si>
    <t>AGB2237</t>
  </si>
  <si>
    <t>Poliset</t>
  </si>
  <si>
    <t>SOL 073546/4</t>
  </si>
  <si>
    <t>073546/4</t>
  </si>
  <si>
    <t>AGB2238</t>
  </si>
  <si>
    <t>207  B  48  (4802)</t>
  </si>
  <si>
    <t>SOL 073546/5</t>
  </si>
  <si>
    <t>073546/5</t>
  </si>
  <si>
    <t>AGB2239</t>
  </si>
  <si>
    <t>207  B  48  (4803)</t>
  </si>
  <si>
    <t>SOL 073546/6</t>
  </si>
  <si>
    <t>073546/6</t>
  </si>
  <si>
    <t>AGB2240</t>
  </si>
  <si>
    <t>Planet  B</t>
  </si>
  <si>
    <t>SOL 073546/7</t>
  </si>
  <si>
    <t>073546/7</t>
  </si>
  <si>
    <t>AGB2241</t>
  </si>
  <si>
    <t>IPP - 11</t>
  </si>
  <si>
    <t>CUC 073547/1</t>
  </si>
  <si>
    <t>073547/1</t>
  </si>
  <si>
    <t>AGB2242</t>
  </si>
  <si>
    <t>IPP - 21</t>
  </si>
  <si>
    <t>CUC 073547/2</t>
  </si>
  <si>
    <t>073547/2</t>
  </si>
  <si>
    <t>AGB2243</t>
  </si>
  <si>
    <t>IPP - 113</t>
  </si>
  <si>
    <t>CUC 073547/3</t>
  </si>
  <si>
    <t>073547/3</t>
  </si>
  <si>
    <t>AGB2244</t>
  </si>
  <si>
    <t>IPP - 121</t>
  </si>
  <si>
    <t>CUC 073547/4</t>
  </si>
  <si>
    <t>073547/4</t>
  </si>
  <si>
    <t>AGB2245</t>
  </si>
  <si>
    <t>IPP - 151</t>
  </si>
  <si>
    <t>CUC 073547/5</t>
  </si>
  <si>
    <t>073547/5</t>
  </si>
  <si>
    <t>AGB2246</t>
  </si>
  <si>
    <t>IPP - 152</t>
  </si>
  <si>
    <t>CUC 073547/6</t>
  </si>
  <si>
    <t>073547/6</t>
  </si>
  <si>
    <t>AGB2247</t>
  </si>
  <si>
    <t>IPP - 154</t>
  </si>
  <si>
    <t>CUC 073547/7</t>
  </si>
  <si>
    <t>073547/7</t>
  </si>
  <si>
    <t>AGB2248</t>
  </si>
  <si>
    <t>Abelmoschus</t>
  </si>
  <si>
    <t>esculentus</t>
  </si>
  <si>
    <t>(L.) Moench</t>
  </si>
  <si>
    <t>Libohova (Bamje)</t>
  </si>
  <si>
    <t xml:space="preserve">Bamje </t>
  </si>
  <si>
    <t>CUC 073548</t>
  </si>
  <si>
    <t>Bime me kercell te larte, 1,3-1,5 cm, e gjelber e erret; prodhon 30 - 50 fruta/bime; fruta konik, me gjatesi 7-10 cm, diameter 1-1,3 cm, ngjyre jeshile hapur. E qendrushme ndaj semundjeve.</t>
  </si>
  <si>
    <t>zero73548</t>
  </si>
  <si>
    <t>AGB2249</t>
  </si>
  <si>
    <t>Korovec</t>
  </si>
  <si>
    <t>A-01</t>
  </si>
  <si>
    <t>CUC 073549/1</t>
  </si>
  <si>
    <t>AGB2250</t>
  </si>
  <si>
    <t>Bajzë</t>
  </si>
  <si>
    <t>A-02</t>
  </si>
  <si>
    <t>CUC 073549/2</t>
  </si>
  <si>
    <t>AGB2251</t>
  </si>
  <si>
    <t>A-03</t>
  </si>
  <si>
    <t>CUC 073549/3</t>
  </si>
  <si>
    <t>AGB2252</t>
  </si>
  <si>
    <t>Qaresi i Vashtemise</t>
  </si>
  <si>
    <t>A-04</t>
  </si>
  <si>
    <t>CUC 073549/4</t>
  </si>
  <si>
    <t>AGB2253</t>
  </si>
  <si>
    <t>Qarësi i Tiranës</t>
  </si>
  <si>
    <t>A-05</t>
  </si>
  <si>
    <t>CUC 073550/5</t>
  </si>
  <si>
    <t>073550/5</t>
  </si>
  <si>
    <t>AGB2254</t>
  </si>
  <si>
    <t>Qaresi i Ulqinit</t>
  </si>
  <si>
    <t>A-06</t>
  </si>
  <si>
    <t>CUC 073550/6</t>
  </si>
  <si>
    <t>073550/6</t>
  </si>
  <si>
    <t>AGB2255</t>
  </si>
  <si>
    <t>Qaresi i Mirasit</t>
  </si>
  <si>
    <t>A-07</t>
  </si>
  <si>
    <t>CUC 073550/7</t>
  </si>
  <si>
    <t>073550/7</t>
  </si>
  <si>
    <t>AGB2256</t>
  </si>
  <si>
    <t>Qaresi i Kastriotit</t>
  </si>
  <si>
    <t>A-08</t>
  </si>
  <si>
    <t>CUC 073550/8</t>
  </si>
  <si>
    <t>073550/8</t>
  </si>
  <si>
    <t>AGB2257</t>
  </si>
  <si>
    <t>Myselini</t>
  </si>
  <si>
    <t>A-09</t>
  </si>
  <si>
    <t>CUC 073551/9</t>
  </si>
  <si>
    <t>073551/9</t>
  </si>
  <si>
    <t>AGB2258</t>
  </si>
  <si>
    <t>A-10</t>
  </si>
  <si>
    <t>CUC 073551/10</t>
  </si>
  <si>
    <t>073551/10</t>
  </si>
  <si>
    <t>AGB2259</t>
  </si>
  <si>
    <t>A-11</t>
  </si>
  <si>
    <t>CUC 073551/11</t>
  </si>
  <si>
    <t>073551/11</t>
  </si>
  <si>
    <t>AGB2260</t>
  </si>
  <si>
    <t>A-12</t>
  </si>
  <si>
    <t>CUC 073551/12</t>
  </si>
  <si>
    <t>073551/12</t>
  </si>
  <si>
    <t>AGB2261</t>
  </si>
  <si>
    <t>Dimerak Baldushku</t>
  </si>
  <si>
    <t>A-013</t>
  </si>
  <si>
    <t>CUC 073552/13</t>
  </si>
  <si>
    <t>073552/13</t>
  </si>
  <si>
    <t>AGB2262</t>
  </si>
  <si>
    <t>A-014</t>
  </si>
  <si>
    <t>CUC 073552/14</t>
  </si>
  <si>
    <t>073552/14</t>
  </si>
  <si>
    <t>AGB2263</t>
  </si>
  <si>
    <t>Ananas</t>
  </si>
  <si>
    <t>ITA</t>
  </si>
  <si>
    <t>IM-1</t>
  </si>
  <si>
    <t>CUC 073552/15</t>
  </si>
  <si>
    <t>073552/15</t>
  </si>
  <si>
    <t>AGB2264</t>
  </si>
  <si>
    <t>PMR-6</t>
  </si>
  <si>
    <t>IM-2</t>
  </si>
  <si>
    <t>CUC 073552/16</t>
  </si>
  <si>
    <t>073552/16</t>
  </si>
  <si>
    <t>AGB2265</t>
  </si>
  <si>
    <t>PMR-45</t>
  </si>
  <si>
    <t>IM-3</t>
  </si>
  <si>
    <t>CUC 073553/17</t>
  </si>
  <si>
    <t>073552/17</t>
  </si>
  <si>
    <t>AGB2266</t>
  </si>
  <si>
    <t>Seminole</t>
  </si>
  <si>
    <t>IM-4</t>
  </si>
  <si>
    <t>CUC 073553/18</t>
  </si>
  <si>
    <t>073552/18</t>
  </si>
  <si>
    <t>AGB2267</t>
  </si>
  <si>
    <t>Caravec</t>
  </si>
  <si>
    <t>IM-5</t>
  </si>
  <si>
    <t>CUC 073553/19</t>
  </si>
  <si>
    <t>073552/19</t>
  </si>
  <si>
    <t>AGB2268</t>
  </si>
  <si>
    <t>Halmibar</t>
  </si>
  <si>
    <t>IM-6</t>
  </si>
  <si>
    <t>CUC 073553/20</t>
  </si>
  <si>
    <t>073552/20</t>
  </si>
  <si>
    <t>AGB2269</t>
  </si>
  <si>
    <t>Valenciana</t>
  </si>
  <si>
    <t>IM-7</t>
  </si>
  <si>
    <t>CUC 073554/21</t>
  </si>
  <si>
    <t>073554/21</t>
  </si>
  <si>
    <t>AGB2270</t>
  </si>
  <si>
    <t>Gold-9</t>
  </si>
  <si>
    <t>IM-8</t>
  </si>
  <si>
    <t>CUC 073554/22</t>
  </si>
  <si>
    <t>073554/22</t>
  </si>
  <si>
    <t>AGB2271</t>
  </si>
  <si>
    <t>Christel</t>
  </si>
  <si>
    <t>FRA</t>
  </si>
  <si>
    <t>IM-9</t>
  </si>
  <si>
    <t>CUC 073554/23</t>
  </si>
  <si>
    <t>073554/23</t>
  </si>
  <si>
    <t>AGB2272</t>
  </si>
  <si>
    <t>C.Charentais</t>
  </si>
  <si>
    <t>IM-10</t>
  </si>
  <si>
    <t>CUC 073554/24</t>
  </si>
  <si>
    <t>073554/24</t>
  </si>
  <si>
    <t>AGB2273</t>
  </si>
  <si>
    <t>Barley</t>
  </si>
  <si>
    <t>Alfa</t>
  </si>
  <si>
    <t>ALB021</t>
  </si>
  <si>
    <t>HSD 011225</t>
  </si>
  <si>
    <t>zero11225</t>
  </si>
  <si>
    <t>AGB2274</t>
  </si>
  <si>
    <t>Igri</t>
  </si>
  <si>
    <t>HSD 011226</t>
  </si>
  <si>
    <t>zero11226</t>
  </si>
  <si>
    <t>AGB2275</t>
  </si>
  <si>
    <t>Yriba</t>
  </si>
  <si>
    <t>HSD 011227</t>
  </si>
  <si>
    <t>zero11227</t>
  </si>
  <si>
    <t>AGB2276</t>
  </si>
  <si>
    <t>Terova</t>
  </si>
  <si>
    <t>CZE</t>
  </si>
  <si>
    <t>HSD 011228</t>
  </si>
  <si>
    <t>zero11228</t>
  </si>
  <si>
    <t>AGB2277</t>
  </si>
  <si>
    <t>Parthos</t>
  </si>
  <si>
    <t>HSD 011229</t>
  </si>
  <si>
    <t>zero11229</t>
  </si>
  <si>
    <t>AGB2278</t>
  </si>
  <si>
    <t>Athos</t>
  </si>
  <si>
    <t>HSD 011230</t>
  </si>
  <si>
    <t>zero11230</t>
  </si>
  <si>
    <t>AGB2279</t>
  </si>
  <si>
    <t>L - 4 - 84</t>
  </si>
  <si>
    <t>HSD 011231</t>
  </si>
  <si>
    <t>zero11231</t>
  </si>
  <si>
    <t>AGB2280</t>
  </si>
  <si>
    <t>Natacha</t>
  </si>
  <si>
    <t>HSD 011232</t>
  </si>
  <si>
    <t>zero11232</t>
  </si>
  <si>
    <t>AGB2281</t>
  </si>
  <si>
    <t>Vodka</t>
  </si>
  <si>
    <t>HSD 011233</t>
  </si>
  <si>
    <t>zero11233</t>
  </si>
  <si>
    <t>AGB2282</t>
  </si>
  <si>
    <t>Çelinka</t>
  </si>
  <si>
    <t>HSD 011234</t>
  </si>
  <si>
    <t>zero11234</t>
  </si>
  <si>
    <t>AGB2283</t>
  </si>
  <si>
    <t xml:space="preserve">F . D . O . </t>
  </si>
  <si>
    <t>HSD 011235</t>
  </si>
  <si>
    <t>zero11235</t>
  </si>
  <si>
    <t>AGB2284</t>
  </si>
  <si>
    <t>2001/02</t>
  </si>
  <si>
    <t>HSD 012336</t>
  </si>
  <si>
    <t>zero12336</t>
  </si>
  <si>
    <t>AGB2285</t>
  </si>
  <si>
    <t>HSD 012337</t>
  </si>
  <si>
    <t>zero12337</t>
  </si>
  <si>
    <t>AGB2286</t>
  </si>
  <si>
    <t>HSD 012338</t>
  </si>
  <si>
    <t>zero12338</t>
  </si>
  <si>
    <t>AGB2287</t>
  </si>
  <si>
    <t>HSD 012339</t>
  </si>
  <si>
    <t>zero12339</t>
  </si>
  <si>
    <t>AGB2288</t>
  </si>
  <si>
    <t>HSD 012340</t>
  </si>
  <si>
    <t>zero12340</t>
  </si>
  <si>
    <t>AGB2289</t>
  </si>
  <si>
    <t>HSD 012341</t>
  </si>
  <si>
    <t>zero12341</t>
  </si>
  <si>
    <t>AGB2290</t>
  </si>
  <si>
    <t>HSD 012342</t>
  </si>
  <si>
    <t>zero12342</t>
  </si>
  <si>
    <t>AGB2291</t>
  </si>
  <si>
    <t>HSD 012343</t>
  </si>
  <si>
    <t>zero12343</t>
  </si>
  <si>
    <t>AGB2292</t>
  </si>
  <si>
    <t>Alpha</t>
  </si>
  <si>
    <t>HSD 012344</t>
  </si>
  <si>
    <t>zero12344</t>
  </si>
  <si>
    <t>AGB2293</t>
  </si>
  <si>
    <t>HSD 012345</t>
  </si>
  <si>
    <t>zero12345</t>
  </si>
  <si>
    <t>AGB2294</t>
  </si>
  <si>
    <t>HSD 012346</t>
  </si>
  <si>
    <t>zero12346</t>
  </si>
  <si>
    <t>AGB2295</t>
  </si>
  <si>
    <t>DO - 26</t>
  </si>
  <si>
    <t>HSD 012347</t>
  </si>
  <si>
    <t>zero12347</t>
  </si>
  <si>
    <t>AGB2296</t>
  </si>
  <si>
    <t>DO - 27</t>
  </si>
  <si>
    <t>HSD 012348</t>
  </si>
  <si>
    <t>zero12348</t>
  </si>
  <si>
    <t>AGB2297</t>
  </si>
  <si>
    <t>Victoria</t>
  </si>
  <si>
    <t>ROM</t>
  </si>
  <si>
    <t>HSD 012349</t>
  </si>
  <si>
    <t>zero12349</t>
  </si>
  <si>
    <t>AGB2298</t>
  </si>
  <si>
    <t>DO -28</t>
  </si>
  <si>
    <t>HSD 012350</t>
  </si>
  <si>
    <t>zero12350</t>
  </si>
  <si>
    <t>AGB2299</t>
  </si>
  <si>
    <t>Secale</t>
  </si>
  <si>
    <t>cereale</t>
  </si>
  <si>
    <t>Mokra</t>
  </si>
  <si>
    <t>Thekër</t>
  </si>
  <si>
    <t>SEC 012451</t>
  </si>
  <si>
    <t>zero12351</t>
  </si>
  <si>
    <t>AGB2300</t>
  </si>
  <si>
    <t>Grigo</t>
  </si>
  <si>
    <t>AUT</t>
  </si>
  <si>
    <t>SEC 012452</t>
  </si>
  <si>
    <t>zero12352</t>
  </si>
  <si>
    <t>AGB2301</t>
  </si>
  <si>
    <t>Ergo</t>
  </si>
  <si>
    <t>SEC 012453</t>
  </si>
  <si>
    <t>zero12353</t>
  </si>
  <si>
    <t>AGB2302</t>
  </si>
  <si>
    <t>Petronellen</t>
  </si>
  <si>
    <t>SEC 012454</t>
  </si>
  <si>
    <t>zero12354</t>
  </si>
  <si>
    <t>AGB2303</t>
  </si>
  <si>
    <t>Pluto</t>
  </si>
  <si>
    <t>SEC 012455</t>
  </si>
  <si>
    <t>zero12355</t>
  </si>
  <si>
    <t>AGB2304</t>
  </si>
  <si>
    <t>Orizont</t>
  </si>
  <si>
    <t>SEC 012456</t>
  </si>
  <si>
    <t>zero12356</t>
  </si>
  <si>
    <t>AGB2305</t>
  </si>
  <si>
    <t>SEC 012457</t>
  </si>
  <si>
    <t>zero12357</t>
  </si>
  <si>
    <t>AGB2306</t>
  </si>
  <si>
    <t>XHA01</t>
  </si>
  <si>
    <t>Fasule e Sharrit</t>
  </si>
  <si>
    <t>2014/03</t>
  </si>
  <si>
    <t>MKD</t>
  </si>
  <si>
    <t>Polog</t>
  </si>
  <si>
    <t>Tetovo</t>
  </si>
  <si>
    <t>Shipkovice, Tetovo</t>
  </si>
  <si>
    <t>420206N</t>
  </si>
  <si>
    <t>0205506E</t>
  </si>
  <si>
    <t>MKD001</t>
  </si>
  <si>
    <t>zero12358</t>
  </si>
  <si>
    <t>1'</t>
  </si>
  <si>
    <t>AGB2307</t>
  </si>
  <si>
    <t>XHA02</t>
  </si>
  <si>
    <t>Tetovka ngjitese</t>
  </si>
  <si>
    <t>Pollog, Tetovo</t>
  </si>
  <si>
    <t>415916N</t>
  </si>
  <si>
    <t>0205716E</t>
  </si>
  <si>
    <t>MKD002</t>
  </si>
  <si>
    <t>zero12359</t>
  </si>
  <si>
    <t>2'</t>
  </si>
  <si>
    <t>AGB2308</t>
  </si>
  <si>
    <t>NESTOS</t>
  </si>
  <si>
    <t>GRC</t>
  </si>
  <si>
    <t>3'</t>
  </si>
  <si>
    <t>SEC 012460</t>
  </si>
  <si>
    <t>zero12460</t>
  </si>
  <si>
    <t>AGB2309</t>
  </si>
  <si>
    <t>Agim Diko</t>
  </si>
  <si>
    <t>SEC 013561</t>
  </si>
  <si>
    <t>zero13561</t>
  </si>
  <si>
    <t>AGB2310</t>
  </si>
  <si>
    <t>Enver Dosti</t>
  </si>
  <si>
    <t>SEC 013562</t>
  </si>
  <si>
    <t>zero13562</t>
  </si>
  <si>
    <t>AGB2311</t>
  </si>
  <si>
    <t>Fatmir Mezini</t>
  </si>
  <si>
    <t>SEC 013563</t>
  </si>
  <si>
    <t>zero13563</t>
  </si>
  <si>
    <t>AGB2312</t>
  </si>
  <si>
    <t>Hekuran Shyle</t>
  </si>
  <si>
    <t>SEC 013564</t>
  </si>
  <si>
    <t>zero13564</t>
  </si>
  <si>
    <t>AGB2313</t>
  </si>
  <si>
    <t>Esat Shyle</t>
  </si>
  <si>
    <t>SEC 013565</t>
  </si>
  <si>
    <t>zero13565</t>
  </si>
  <si>
    <t>AGB2314</t>
  </si>
  <si>
    <t>Sadik Lako</t>
  </si>
  <si>
    <t>SEC 013566</t>
  </si>
  <si>
    <t>zero13566</t>
  </si>
  <si>
    <t>AGB2315</t>
  </si>
  <si>
    <t>Diogjen Beli</t>
  </si>
  <si>
    <t>SEC 013567</t>
  </si>
  <si>
    <t>zero13567</t>
  </si>
  <si>
    <t>AGB2316</t>
  </si>
  <si>
    <t>Bashkim Alickolli</t>
  </si>
  <si>
    <t>SEC 013568</t>
  </si>
  <si>
    <t>zero13568</t>
  </si>
  <si>
    <t>AGB2317</t>
  </si>
  <si>
    <t>Paskal Xhoga</t>
  </si>
  <si>
    <t>SEC 013569</t>
  </si>
  <si>
    <t>zero13569</t>
  </si>
  <si>
    <t>AGB2318</t>
  </si>
  <si>
    <t>SEC 013570</t>
  </si>
  <si>
    <t>zero13570</t>
  </si>
  <si>
    <t>AGB2319</t>
  </si>
  <si>
    <t>SEC 013571</t>
  </si>
  <si>
    <t>zero13571</t>
  </si>
  <si>
    <t>AGB2320</t>
  </si>
  <si>
    <t>SEC 013572</t>
  </si>
  <si>
    <t>zero13572</t>
  </si>
  <si>
    <t>AGB2321</t>
  </si>
  <si>
    <t>SEC 013573</t>
  </si>
  <si>
    <t>zero13573</t>
  </si>
  <si>
    <t>AGB2322</t>
  </si>
  <si>
    <t>SEC 013574</t>
  </si>
  <si>
    <t>zero13574</t>
  </si>
  <si>
    <t>AGB2323</t>
  </si>
  <si>
    <t>SEC 013575</t>
  </si>
  <si>
    <t>zero13575</t>
  </si>
  <si>
    <t>AGB2324</t>
  </si>
  <si>
    <t>SEC 013576</t>
  </si>
  <si>
    <t>zero13576</t>
  </si>
  <si>
    <t>AGB2325</t>
  </si>
  <si>
    <t>Galt</t>
  </si>
  <si>
    <t>HSD 013677</t>
  </si>
  <si>
    <t>Winter type</t>
  </si>
  <si>
    <t>zero13677</t>
  </si>
  <si>
    <t>AGB2326</t>
  </si>
  <si>
    <t>Malebo</t>
  </si>
  <si>
    <t>HSD 013678</t>
  </si>
  <si>
    <t>zero13678</t>
  </si>
  <si>
    <t>AGB2327</t>
  </si>
  <si>
    <t>Lignee 640</t>
  </si>
  <si>
    <t>HSD 013679</t>
  </si>
  <si>
    <t>zero13679</t>
  </si>
  <si>
    <t>AGB2328</t>
  </si>
  <si>
    <t>Legia</t>
  </si>
  <si>
    <t>HSD 013680</t>
  </si>
  <si>
    <t>zero13680</t>
  </si>
  <si>
    <t>AGB2329</t>
  </si>
  <si>
    <t>Goldmarker</t>
  </si>
  <si>
    <t>HSD 013681</t>
  </si>
  <si>
    <t>zero13681</t>
  </si>
  <si>
    <t>AGB2330</t>
  </si>
  <si>
    <t>Buda "s"</t>
  </si>
  <si>
    <t>HSD 013682</t>
  </si>
  <si>
    <t>zero13682</t>
  </si>
  <si>
    <t>AGB2331</t>
  </si>
  <si>
    <t>Roland</t>
  </si>
  <si>
    <t>HSD 013683</t>
  </si>
  <si>
    <t>zero13683</t>
  </si>
  <si>
    <t>AGB2332</t>
  </si>
  <si>
    <t>PAICO  "S"</t>
  </si>
  <si>
    <t>HSD 013684</t>
  </si>
  <si>
    <t>zero13684</t>
  </si>
  <si>
    <t>AGB2333</t>
  </si>
  <si>
    <t>GLORIA/COMES/86</t>
  </si>
  <si>
    <t>HSD 013685</t>
  </si>
  <si>
    <t>zero13685</t>
  </si>
  <si>
    <t>AGB2334</t>
  </si>
  <si>
    <t>M 97 24 B</t>
  </si>
  <si>
    <t>HSD 013686</t>
  </si>
  <si>
    <t>zero13686</t>
  </si>
  <si>
    <t>AGB2335</t>
  </si>
  <si>
    <t>F 3 BULK</t>
  </si>
  <si>
    <t>HSD 013687</t>
  </si>
  <si>
    <t>zero13687</t>
  </si>
  <si>
    <t>AGB2336</t>
  </si>
  <si>
    <t>GOLDMARE/ARK ROYAL</t>
  </si>
  <si>
    <t>HSD 013688</t>
  </si>
  <si>
    <t>zero13688</t>
  </si>
  <si>
    <t>AGB2337</t>
  </si>
  <si>
    <t>ALASKA / CACO</t>
  </si>
  <si>
    <t>HSD 014789</t>
  </si>
  <si>
    <t>Spring type</t>
  </si>
  <si>
    <t>zero14789</t>
  </si>
  <si>
    <t>4M</t>
  </si>
  <si>
    <t>AGB2338</t>
  </si>
  <si>
    <t>SON S/L BOLIVIA</t>
  </si>
  <si>
    <t>HSD 014790</t>
  </si>
  <si>
    <t>zero14790</t>
  </si>
  <si>
    <t>AGB2339</t>
  </si>
  <si>
    <t>SUPER PRECOLE</t>
  </si>
  <si>
    <t>HSD 014791</t>
  </si>
  <si>
    <t>zero14791</t>
  </si>
  <si>
    <t>AGB2340</t>
  </si>
  <si>
    <t>MOLLES</t>
  </si>
  <si>
    <t>HSD 014792</t>
  </si>
  <si>
    <t>zero14792</t>
  </si>
  <si>
    <t>AGB2341</t>
  </si>
  <si>
    <t>BARBEROUS</t>
  </si>
  <si>
    <t>HSD 014793</t>
  </si>
  <si>
    <t>zero14793</t>
  </si>
  <si>
    <t>AGB2342</t>
  </si>
  <si>
    <t>MOLLES/BOLIVIA</t>
  </si>
  <si>
    <t>HSD 014794</t>
  </si>
  <si>
    <t>zero14794</t>
  </si>
  <si>
    <t>AGB2343</t>
  </si>
  <si>
    <t>COSMOS</t>
  </si>
  <si>
    <t>HSD 014795</t>
  </si>
  <si>
    <t>zero14795</t>
  </si>
  <si>
    <t>AGB2344</t>
  </si>
  <si>
    <t>JUNIOR</t>
  </si>
  <si>
    <t>HSD 014796</t>
  </si>
  <si>
    <t>zero14796</t>
  </si>
  <si>
    <t>AGB2345</t>
  </si>
  <si>
    <t>Vithkuq (K.Koleci)</t>
  </si>
  <si>
    <t>SEC 014797</t>
  </si>
  <si>
    <t>zero14797</t>
  </si>
  <si>
    <t>AGB2346</t>
  </si>
  <si>
    <t>Vithkuq (I.Kuqali)</t>
  </si>
  <si>
    <t>SEC 014798</t>
  </si>
  <si>
    <t>zero14798</t>
  </si>
  <si>
    <t>AGB2347</t>
  </si>
  <si>
    <t xml:space="preserve">Vithkuq </t>
  </si>
  <si>
    <t>SEC 014799</t>
  </si>
  <si>
    <t>zero14799</t>
  </si>
  <si>
    <t>AGB2348</t>
  </si>
  <si>
    <t>ARRE( F.Husolli )</t>
  </si>
  <si>
    <t>SEC 0147100</t>
  </si>
  <si>
    <t>zero147100</t>
  </si>
  <si>
    <t>AGB2349</t>
  </si>
  <si>
    <t>MOKRA</t>
  </si>
  <si>
    <t>SEC 0147101</t>
  </si>
  <si>
    <t>zero147101</t>
  </si>
  <si>
    <t>AGB2350</t>
  </si>
  <si>
    <t>Petra Nellen</t>
  </si>
  <si>
    <t>SEC 0147102</t>
  </si>
  <si>
    <t>zero147102</t>
  </si>
  <si>
    <t>AGB2351</t>
  </si>
  <si>
    <t>SEC 0147103</t>
  </si>
  <si>
    <t>zero147103</t>
  </si>
  <si>
    <t>AGB2352</t>
  </si>
  <si>
    <t>Voskopoje</t>
  </si>
  <si>
    <t>SEC 0147104</t>
  </si>
  <si>
    <t>zero147104</t>
  </si>
  <si>
    <t>AGB2353</t>
  </si>
  <si>
    <t>Vithkuq(P.Motka)</t>
  </si>
  <si>
    <t>SEC 0147105</t>
  </si>
  <si>
    <t>zero147105</t>
  </si>
  <si>
    <t>AGB2354</t>
  </si>
  <si>
    <t>Vithkuq(P.Dine)</t>
  </si>
  <si>
    <t>SEC 0147106</t>
  </si>
  <si>
    <t>zero147106</t>
  </si>
  <si>
    <t>AGB2355</t>
  </si>
  <si>
    <t>Vicia</t>
  </si>
  <si>
    <t>ervilia</t>
  </si>
  <si>
    <t>(L.)Willd.</t>
  </si>
  <si>
    <t>Vetch</t>
  </si>
  <si>
    <t>Burxhak</t>
  </si>
  <si>
    <t>SEC 0147107</t>
  </si>
  <si>
    <t>zero147107</t>
  </si>
  <si>
    <t>AGB2356</t>
  </si>
  <si>
    <t>Vithkuq(P.Dede)</t>
  </si>
  <si>
    <t>SEC 0147108</t>
  </si>
  <si>
    <t>zero147108</t>
  </si>
  <si>
    <t>AGB2357</t>
  </si>
  <si>
    <t>SEC 0147109</t>
  </si>
  <si>
    <t>zero147109</t>
  </si>
  <si>
    <t>AGB2358</t>
  </si>
  <si>
    <t>Auksiniai</t>
  </si>
  <si>
    <t>Elb distik</t>
  </si>
  <si>
    <t>v1</t>
  </si>
  <si>
    <t>HOD 0148110</t>
  </si>
  <si>
    <t>zero148110</t>
  </si>
  <si>
    <t>AGB2359</t>
  </si>
  <si>
    <t>Dziugiai</t>
  </si>
  <si>
    <t>v2</t>
  </si>
  <si>
    <t>HOD 0148111</t>
  </si>
  <si>
    <t>zero148111</t>
  </si>
  <si>
    <t>AGB2360</t>
  </si>
  <si>
    <t>Auksiniai II</t>
  </si>
  <si>
    <t>v3</t>
  </si>
  <si>
    <t>HOD 0148112</t>
  </si>
  <si>
    <t>zero148112</t>
  </si>
  <si>
    <t>AGB2361</t>
  </si>
  <si>
    <t>Gausiai</t>
  </si>
  <si>
    <t>v4</t>
  </si>
  <si>
    <t>HOD 0148113</t>
  </si>
  <si>
    <t>zero148113</t>
  </si>
  <si>
    <t>AGB2362</t>
  </si>
  <si>
    <t>Dainiai</t>
  </si>
  <si>
    <t>v5</t>
  </si>
  <si>
    <t>HOD 0148114</t>
  </si>
  <si>
    <t>zero148114</t>
  </si>
  <si>
    <t>AGB2363</t>
  </si>
  <si>
    <t>Auksiniai III</t>
  </si>
  <si>
    <t>v6</t>
  </si>
  <si>
    <t>HOD 0148115</t>
  </si>
  <si>
    <t>zero148115</t>
  </si>
  <si>
    <t>AGB2364</t>
  </si>
  <si>
    <t>Vilnieciai</t>
  </si>
  <si>
    <t>v7</t>
  </si>
  <si>
    <t>HOD 0148116</t>
  </si>
  <si>
    <t>zero148116</t>
  </si>
  <si>
    <t>AGB2365</t>
  </si>
  <si>
    <t>Aidas</t>
  </si>
  <si>
    <t>v8</t>
  </si>
  <si>
    <t>HOD 0148117</t>
  </si>
  <si>
    <t>zero148117</t>
  </si>
  <si>
    <t>AGB2366</t>
  </si>
  <si>
    <t>Ūla</t>
  </si>
  <si>
    <t>v9</t>
  </si>
  <si>
    <t>HOD 0148118</t>
  </si>
  <si>
    <t>zero148118</t>
  </si>
  <si>
    <t>AGB2367</t>
  </si>
  <si>
    <t>Also</t>
  </si>
  <si>
    <t>v10</t>
  </si>
  <si>
    <t>HOD 0148119</t>
  </si>
  <si>
    <t>zero148119</t>
  </si>
  <si>
    <t>AGB2368</t>
  </si>
  <si>
    <t>Gintariniai</t>
  </si>
  <si>
    <t>v11</t>
  </si>
  <si>
    <t>HOD 0148120</t>
  </si>
  <si>
    <t>zero148120</t>
  </si>
  <si>
    <t>AGB2369</t>
  </si>
  <si>
    <t>Dotnuvosketureiliai</t>
  </si>
  <si>
    <t>v12</t>
  </si>
  <si>
    <t>HOD 0148121</t>
  </si>
  <si>
    <t>zero148121</t>
  </si>
  <si>
    <t>AGB2370</t>
  </si>
  <si>
    <t>Wir-18623</t>
  </si>
  <si>
    <t>v13</t>
  </si>
  <si>
    <t>HOD 0148122</t>
  </si>
  <si>
    <t>zero148122</t>
  </si>
  <si>
    <t>AGB2371</t>
  </si>
  <si>
    <t>Avena ssp.</t>
  </si>
  <si>
    <t>Avena</t>
  </si>
  <si>
    <t>Jaugila</t>
  </si>
  <si>
    <t>Avena sp.</t>
  </si>
  <si>
    <t>AVE 0148123</t>
  </si>
  <si>
    <t>zero148123</t>
  </si>
  <si>
    <t>AGB2372</t>
  </si>
  <si>
    <t>Shushve</t>
  </si>
  <si>
    <t>AVE 0148124</t>
  </si>
  <si>
    <t>zero148124</t>
  </si>
  <si>
    <t>AGB2373</t>
  </si>
  <si>
    <t>Sidabres</t>
  </si>
  <si>
    <t>AVE 0148125</t>
  </si>
  <si>
    <t>zero148125</t>
  </si>
  <si>
    <t>AGB2374</t>
  </si>
  <si>
    <t>Local 515</t>
  </si>
  <si>
    <t>AVE 0148126</t>
  </si>
  <si>
    <t>zero148126</t>
  </si>
  <si>
    <t>AGB2375</t>
  </si>
  <si>
    <t>Local 598</t>
  </si>
  <si>
    <t>AVE 0148127</t>
  </si>
  <si>
    <t>zero148127</t>
  </si>
  <si>
    <t>AGB2376</t>
  </si>
  <si>
    <t>Local 1255</t>
  </si>
  <si>
    <t>AVE 0148128</t>
  </si>
  <si>
    <t>zero148128</t>
  </si>
  <si>
    <t>AGB2377</t>
  </si>
  <si>
    <t>Stripruoles</t>
  </si>
  <si>
    <t>AVE 0148129</t>
  </si>
  <si>
    <t>zero148129</t>
  </si>
  <si>
    <t>AGB2378</t>
  </si>
  <si>
    <t>Local 599</t>
  </si>
  <si>
    <t>AVE 0148130</t>
  </si>
  <si>
    <t>zero148130</t>
  </si>
  <si>
    <t>AGB2379</t>
  </si>
  <si>
    <t>Local 1256</t>
  </si>
  <si>
    <t>AVE 0148131</t>
  </si>
  <si>
    <t>zero148131</t>
  </si>
  <si>
    <t>AGB2380</t>
  </si>
  <si>
    <t>Gyrūnes</t>
  </si>
  <si>
    <t>AVE 0148132</t>
  </si>
  <si>
    <t>zero148132</t>
  </si>
  <si>
    <t>AGB2381</t>
  </si>
  <si>
    <t>Lietuvishkos</t>
  </si>
  <si>
    <t>AVE 0148133</t>
  </si>
  <si>
    <t>zero148133</t>
  </si>
  <si>
    <t>AGB2382</t>
  </si>
  <si>
    <t>Skaistūnes</t>
  </si>
  <si>
    <t>AVE 0148134</t>
  </si>
  <si>
    <t>zero148134</t>
  </si>
  <si>
    <t>AGB2383</t>
  </si>
  <si>
    <t>Local 626</t>
  </si>
  <si>
    <t>AVE 0148135</t>
  </si>
  <si>
    <t>zero148135</t>
  </si>
  <si>
    <t>AGB2384</t>
  </si>
  <si>
    <t>Local 1254</t>
  </si>
  <si>
    <t>AVE 0148136</t>
  </si>
  <si>
    <t>zero148136</t>
  </si>
  <si>
    <t>AGB2385</t>
  </si>
  <si>
    <t xml:space="preserve"> Noidentified0148209</t>
  </si>
  <si>
    <t>zero148137</t>
  </si>
  <si>
    <t>AGB2386</t>
  </si>
  <si>
    <t xml:space="preserve"> Noidentified0148210</t>
  </si>
  <si>
    <t>zero148138</t>
  </si>
  <si>
    <t>AGB2387</t>
  </si>
  <si>
    <t xml:space="preserve"> Noidentified0148211</t>
  </si>
  <si>
    <t>zero148139</t>
  </si>
  <si>
    <t>AGB2388</t>
  </si>
  <si>
    <t xml:space="preserve"> Noidentified0148212</t>
  </si>
  <si>
    <t>zero148140</t>
  </si>
  <si>
    <t>AGB2389</t>
  </si>
  <si>
    <t xml:space="preserve"> Noidentified0148213</t>
  </si>
  <si>
    <t>zero148141</t>
  </si>
  <si>
    <t>AGB2390</t>
  </si>
  <si>
    <t xml:space="preserve"> Noidentified0148214</t>
  </si>
  <si>
    <t>zero148142</t>
  </si>
  <si>
    <t>AGB2391</t>
  </si>
  <si>
    <t xml:space="preserve"> Noidentified0148215</t>
  </si>
  <si>
    <t>zero148143</t>
  </si>
  <si>
    <t>AGB2392</t>
  </si>
  <si>
    <t xml:space="preserve"> Noidentified0148216</t>
  </si>
  <si>
    <t>zero148144</t>
  </si>
  <si>
    <t>AGB2393</t>
  </si>
  <si>
    <t>Sugar-beet</t>
  </si>
  <si>
    <t>Korca Mono,2 zarfe</t>
  </si>
  <si>
    <t>Panxhar sheqeri</t>
  </si>
  <si>
    <t>BET 07111</t>
  </si>
  <si>
    <t>zero7111</t>
  </si>
  <si>
    <t>1M</t>
  </si>
  <si>
    <t>AGB2394</t>
  </si>
  <si>
    <t>Suprafort,2 zarfe</t>
  </si>
  <si>
    <t>NLD</t>
  </si>
  <si>
    <t>BET 07112</t>
  </si>
  <si>
    <t>zero7112</t>
  </si>
  <si>
    <t>AGB2395</t>
  </si>
  <si>
    <t>Depres-Poly-2E,2 zarfe</t>
  </si>
  <si>
    <t>BET 07113</t>
  </si>
  <si>
    <t>zero7113</t>
  </si>
  <si>
    <t>AGB2396</t>
  </si>
  <si>
    <t>TOP - NS,2 zarfe</t>
  </si>
  <si>
    <t>BET 07114</t>
  </si>
  <si>
    <t>zero7114</t>
  </si>
  <si>
    <t>AGB2397</t>
  </si>
  <si>
    <t>Univers,2 zarfe</t>
  </si>
  <si>
    <t>BET 07115</t>
  </si>
  <si>
    <t>zero7115</t>
  </si>
  <si>
    <t>AGB2398</t>
  </si>
  <si>
    <t>Mito,2 zarfe</t>
  </si>
  <si>
    <t>BET 07116</t>
  </si>
  <si>
    <t>zero7116</t>
  </si>
  <si>
    <t>AGB2399</t>
  </si>
  <si>
    <t>DEMA POLY,2 zarfe</t>
  </si>
  <si>
    <t>BEL</t>
  </si>
  <si>
    <t>BET 07127</t>
  </si>
  <si>
    <t>zero7127</t>
  </si>
  <si>
    <t>AGB2400</t>
  </si>
  <si>
    <t>PRISMA,2 zarfe</t>
  </si>
  <si>
    <t>DNK</t>
  </si>
  <si>
    <t>BET 07128</t>
  </si>
  <si>
    <t>zero7128</t>
  </si>
  <si>
    <t>AGB2401</t>
  </si>
  <si>
    <t>Karanja,2 zarfe</t>
  </si>
  <si>
    <t>BET 07129</t>
  </si>
  <si>
    <t>zero7129</t>
  </si>
  <si>
    <t>AGB2402</t>
  </si>
  <si>
    <t>Makropoly,2 zarfe</t>
  </si>
  <si>
    <t>BET 071210</t>
  </si>
  <si>
    <t>zero71210</t>
  </si>
  <si>
    <t>AGB2403</t>
  </si>
  <si>
    <t>Amelie,2 zarfe</t>
  </si>
  <si>
    <t>BET 071211</t>
  </si>
  <si>
    <t>zero71211</t>
  </si>
  <si>
    <t>AGB2404</t>
  </si>
  <si>
    <t>Electra,2 zarfe</t>
  </si>
  <si>
    <t>BET 071212</t>
  </si>
  <si>
    <t>zero71212</t>
  </si>
  <si>
    <t>AGB2405</t>
  </si>
  <si>
    <t>Mezzano - Poly,2 zarfe</t>
  </si>
  <si>
    <t>BET 072313</t>
  </si>
  <si>
    <t>zero72313</t>
  </si>
  <si>
    <t>AGB2406</t>
  </si>
  <si>
    <t>Marina - Poly,2 zarfe</t>
  </si>
  <si>
    <t>BET 072314</t>
  </si>
  <si>
    <t>zero72314</t>
  </si>
  <si>
    <t>AGB2407</t>
  </si>
  <si>
    <t>Mari Bo - Poly,2 zarfe</t>
  </si>
  <si>
    <t>BET 072315</t>
  </si>
  <si>
    <t>zero72315</t>
  </si>
  <si>
    <t>AGB2408</t>
  </si>
  <si>
    <t>Tribel,2 zarfe</t>
  </si>
  <si>
    <t>BET 072316</t>
  </si>
  <si>
    <t>zero72316</t>
  </si>
  <si>
    <t>AGB2409</t>
  </si>
  <si>
    <t>H - 137,2 zarfe</t>
  </si>
  <si>
    <t>BET 072317</t>
  </si>
  <si>
    <t>zero72317</t>
  </si>
  <si>
    <t>AGB2410</t>
  </si>
  <si>
    <t>TIP - TOP,2 zarfe</t>
  </si>
  <si>
    <t>BET 072318</t>
  </si>
  <si>
    <t>zero72318</t>
  </si>
  <si>
    <t>AGB2411</t>
  </si>
  <si>
    <t>Manager,2 zarfe</t>
  </si>
  <si>
    <t>BET 072419</t>
  </si>
  <si>
    <t>zero72419</t>
  </si>
  <si>
    <t>AGB2412</t>
  </si>
  <si>
    <t>TERMA - MS,2 zarfe</t>
  </si>
  <si>
    <t>BET 072420</t>
  </si>
  <si>
    <t>zero72420</t>
  </si>
  <si>
    <t>AGB2413</t>
  </si>
  <si>
    <t>Armada,2 zarfe</t>
  </si>
  <si>
    <t>BET 072421</t>
  </si>
  <si>
    <t>zero72421</t>
  </si>
  <si>
    <t>AGB2414</t>
  </si>
  <si>
    <t>Cresus,2 zarfe</t>
  </si>
  <si>
    <t>BET 072422</t>
  </si>
  <si>
    <t>zero72422</t>
  </si>
  <si>
    <t>AGB2415</t>
  </si>
  <si>
    <t>Flora,2 zarfe</t>
  </si>
  <si>
    <t>BET 072423</t>
  </si>
  <si>
    <t>zero72423</t>
  </si>
  <si>
    <t>AGB2416</t>
  </si>
  <si>
    <t>Estel,2 zarfe</t>
  </si>
  <si>
    <t>BET 072424</t>
  </si>
  <si>
    <t>zero72424</t>
  </si>
  <si>
    <t>AGB2417</t>
  </si>
  <si>
    <t>Pisum</t>
  </si>
  <si>
    <t>sativum</t>
  </si>
  <si>
    <t>Pea</t>
  </si>
  <si>
    <t>5002-Zalsirai</t>
  </si>
  <si>
    <t>Bizele</t>
  </si>
  <si>
    <t>PIS 0148137</t>
  </si>
  <si>
    <t xml:space="preserve">Repatriated </t>
  </si>
  <si>
    <t>AGB2418</t>
  </si>
  <si>
    <t>5003-Baltukai</t>
  </si>
  <si>
    <t>PIS 0148138</t>
  </si>
  <si>
    <t>AGB2419</t>
  </si>
  <si>
    <t>5004-Greitukai</t>
  </si>
  <si>
    <t>PIS 0148139</t>
  </si>
  <si>
    <t>AGB2420</t>
  </si>
  <si>
    <t>5005-Greitukai II</t>
  </si>
  <si>
    <t>PIS 0148140</t>
  </si>
  <si>
    <t>AGB2421</t>
  </si>
  <si>
    <t>5006-Rudukai</t>
  </si>
  <si>
    <t>PIS 0148141</t>
  </si>
  <si>
    <t>AGB2422</t>
  </si>
  <si>
    <t>5007-Zaliukai</t>
  </si>
  <si>
    <t>PIS 0148142</t>
  </si>
  <si>
    <t>AGB2423</t>
  </si>
  <si>
    <t>5073 Rainiai</t>
  </si>
  <si>
    <t>PIS 0148143</t>
  </si>
  <si>
    <t>AGB2424</t>
  </si>
  <si>
    <t>Vicia faba</t>
  </si>
  <si>
    <t>faba</t>
  </si>
  <si>
    <t>Bean</t>
  </si>
  <si>
    <t>Ada</t>
  </si>
  <si>
    <t>Bathë</t>
  </si>
  <si>
    <t>ALB023</t>
  </si>
  <si>
    <t>VIC  0148144</t>
  </si>
  <si>
    <t>Bimë barishtore njëvjeçare, me gjethe pak të trasha, me lule të bardha në manushaqe e me një pikë të errët në petla, e cila mbillet për të pasuruar tokën me azot dhe për bishtajat e kokrrat; bishtajat dhe kokrrat e kësaj bime përdoren për ushqim. </t>
  </si>
  <si>
    <t>AGB2425</t>
  </si>
  <si>
    <t>Ausra</t>
  </si>
  <si>
    <t>VIC  0148145</t>
  </si>
  <si>
    <t>zero148145</t>
  </si>
  <si>
    <t>AGB2426</t>
  </si>
  <si>
    <t>Kupa</t>
  </si>
  <si>
    <t>VIC  0148146</t>
  </si>
  <si>
    <t>zero148146</t>
  </si>
  <si>
    <t>AGB2427</t>
  </si>
  <si>
    <t>Rasa</t>
  </si>
  <si>
    <t>VIC  0148147</t>
  </si>
  <si>
    <t>zero148147</t>
  </si>
  <si>
    <t>AGB2428</t>
  </si>
  <si>
    <t>Sviesa</t>
  </si>
  <si>
    <t>VIC  0148148</t>
  </si>
  <si>
    <t>zero148148</t>
  </si>
  <si>
    <t>AGB2429</t>
  </si>
  <si>
    <t>Kursiai</t>
  </si>
  <si>
    <t>VIC  0148149</t>
  </si>
  <si>
    <t>zero148149</t>
  </si>
  <si>
    <t>AGB2430</t>
  </si>
  <si>
    <t>Tverai</t>
  </si>
  <si>
    <t>VIC  0148150</t>
  </si>
  <si>
    <t>zero148150</t>
  </si>
  <si>
    <t>AGB2431</t>
  </si>
  <si>
    <t>Baicciai</t>
  </si>
  <si>
    <t>VIC  0148151</t>
  </si>
  <si>
    <t>zero148151</t>
  </si>
  <si>
    <t>AGB2432</t>
  </si>
  <si>
    <t>Pilkiai</t>
  </si>
  <si>
    <t>VIC  0148152</t>
  </si>
  <si>
    <t>zero148152</t>
  </si>
  <si>
    <t>AGB2433</t>
  </si>
  <si>
    <t>Baltasekliai</t>
  </si>
  <si>
    <t>VIC  0148153</t>
  </si>
  <si>
    <t>zero148153</t>
  </si>
  <si>
    <t>AGB2434</t>
  </si>
  <si>
    <t>K-32531 Aizakus M-1996</t>
  </si>
  <si>
    <t>VIC  0148154</t>
  </si>
  <si>
    <t>zero148154</t>
  </si>
  <si>
    <t>AGB2435</t>
  </si>
  <si>
    <t>Trifolium</t>
  </si>
  <si>
    <t>pratense</t>
  </si>
  <si>
    <t>Trefoil</t>
  </si>
  <si>
    <t>Tërfil</t>
  </si>
  <si>
    <t>LTU</t>
  </si>
  <si>
    <t>TRI 0148175</t>
  </si>
  <si>
    <t>Breeding material</t>
  </si>
  <si>
    <t>zero148175</t>
  </si>
  <si>
    <t>AGB2436</t>
  </si>
  <si>
    <t>Liepsna old variety</t>
  </si>
  <si>
    <t>TRI 0148176</t>
  </si>
  <si>
    <t>zero148176</t>
  </si>
  <si>
    <t>AGB2437</t>
  </si>
  <si>
    <t>Vyliai new variety</t>
  </si>
  <si>
    <t>TRI 0148177</t>
  </si>
  <si>
    <t>zero148177</t>
  </si>
  <si>
    <t>AGB2438</t>
  </si>
  <si>
    <t>Kamaniaie old variety</t>
  </si>
  <si>
    <t>TRI 0148178</t>
  </si>
  <si>
    <t>zero148178</t>
  </si>
  <si>
    <t>AGB2439</t>
  </si>
  <si>
    <t>Kirsinai new variety</t>
  </si>
  <si>
    <t>TRI 0148179</t>
  </si>
  <si>
    <t>zero148179</t>
  </si>
  <si>
    <t>AGB2440</t>
  </si>
  <si>
    <t>Trifolium repens</t>
  </si>
  <si>
    <t>repens</t>
  </si>
  <si>
    <t>Bitunai old variety</t>
  </si>
  <si>
    <t>TRI 0148180</t>
  </si>
  <si>
    <t>zero148180</t>
  </si>
  <si>
    <t>AGB2441</t>
  </si>
  <si>
    <t>Suduviai new variety</t>
  </si>
  <si>
    <t>TRI 0148181</t>
  </si>
  <si>
    <t>zero148181</t>
  </si>
  <si>
    <t>AGB2442</t>
  </si>
  <si>
    <t>Atoliai new variety</t>
  </si>
  <si>
    <t>TRI 0148182</t>
  </si>
  <si>
    <t>zero148182</t>
  </si>
  <si>
    <t>AGB2443</t>
  </si>
  <si>
    <t>Trifolium hybridum</t>
  </si>
  <si>
    <t>hybridum</t>
  </si>
  <si>
    <t>Doubiai old variety</t>
  </si>
  <si>
    <t>TRI 0148183</t>
  </si>
  <si>
    <t>zero148183</t>
  </si>
  <si>
    <t>AGB2444</t>
  </si>
  <si>
    <t>Lolium perenne</t>
  </si>
  <si>
    <t>Lolium</t>
  </si>
  <si>
    <t>perenne</t>
  </si>
  <si>
    <t>Ryegrass</t>
  </si>
  <si>
    <t>Veja  old variety</t>
  </si>
  <si>
    <t>LOL 0148187</t>
  </si>
  <si>
    <t>zero148187</t>
  </si>
  <si>
    <t>AGB2445</t>
  </si>
  <si>
    <t>Sadre  new variety</t>
  </si>
  <si>
    <t>LOL 0148188</t>
  </si>
  <si>
    <t>zero148188</t>
  </si>
  <si>
    <t>AGB2446</t>
  </si>
  <si>
    <t>Zirlge  new variety</t>
  </si>
  <si>
    <t xml:space="preserve">LOL 0148189 </t>
  </si>
  <si>
    <t>zero148189</t>
  </si>
  <si>
    <t>AGB2447</t>
  </si>
  <si>
    <t>Festuca arundinacea</t>
  </si>
  <si>
    <t>Festuca</t>
  </si>
  <si>
    <t>arundinacea</t>
  </si>
  <si>
    <t>(Schreb.) S.J. Darbyshire</t>
  </si>
  <si>
    <t>Fescue</t>
  </si>
  <si>
    <t>Punia  new variety</t>
  </si>
  <si>
    <t>Festukë</t>
  </si>
  <si>
    <t>PHIP 0148190</t>
  </si>
  <si>
    <t>zero148190</t>
  </si>
  <si>
    <t>AGB2448</t>
  </si>
  <si>
    <t>Phleum pratense</t>
  </si>
  <si>
    <t>Phleum</t>
  </si>
  <si>
    <t>Timothy-grass</t>
  </si>
  <si>
    <t>Veleuis  new variety</t>
  </si>
  <si>
    <t>Fleum</t>
  </si>
  <si>
    <t>PHIP 0148191</t>
  </si>
  <si>
    <t>zero148191</t>
  </si>
  <si>
    <t>AGB2449</t>
  </si>
  <si>
    <t>Gintaras   old variety</t>
  </si>
  <si>
    <t>PHIP 0148192</t>
  </si>
  <si>
    <t>zero148192</t>
  </si>
  <si>
    <t>AGB2450</t>
  </si>
  <si>
    <t>814 Breeding material</t>
  </si>
  <si>
    <t>PHIP 0148193</t>
  </si>
  <si>
    <t>zero148193</t>
  </si>
  <si>
    <t>AGB2451</t>
  </si>
  <si>
    <t>1467 Breeding material</t>
  </si>
  <si>
    <t>PHIP 0148194</t>
  </si>
  <si>
    <t>zero148194</t>
  </si>
  <si>
    <t>AGB2452</t>
  </si>
  <si>
    <t>1453 Breeding material</t>
  </si>
  <si>
    <t>PHIP 0148195</t>
  </si>
  <si>
    <t>zero148195</t>
  </si>
  <si>
    <t>AGB2453</t>
  </si>
  <si>
    <t>1532  Breeding material</t>
  </si>
  <si>
    <t>MED 0148196</t>
  </si>
  <si>
    <t>zero148196</t>
  </si>
  <si>
    <t>AGB2454</t>
  </si>
  <si>
    <t>Medicago</t>
  </si>
  <si>
    <t>sativa</t>
  </si>
  <si>
    <t>Jonxhë</t>
  </si>
  <si>
    <t>MED 0148197</t>
  </si>
  <si>
    <t>zero148197</t>
  </si>
  <si>
    <t>AGB2455</t>
  </si>
  <si>
    <t>MED 0148198</t>
  </si>
  <si>
    <t>zero148198</t>
  </si>
  <si>
    <t>AGB2456</t>
  </si>
  <si>
    <t>Mart.Augune old variety</t>
  </si>
  <si>
    <t>MED 0148199</t>
  </si>
  <si>
    <t>zero148199</t>
  </si>
  <si>
    <t>AGB2457</t>
  </si>
  <si>
    <t>Mart Zydrune new variety</t>
  </si>
  <si>
    <t>FES 0148200</t>
  </si>
  <si>
    <t>zero148200</t>
  </si>
  <si>
    <t>AGB2458</t>
  </si>
  <si>
    <t>Festuca pratensis</t>
  </si>
  <si>
    <t>pratensis</t>
  </si>
  <si>
    <t>(Huds.) S.J. Darbyshire</t>
  </si>
  <si>
    <t>818 Breeding material</t>
  </si>
  <si>
    <t>FES 0148201</t>
  </si>
  <si>
    <t>zero148201</t>
  </si>
  <si>
    <t>AGB2459</t>
  </si>
  <si>
    <t>Dotnuva old variety</t>
  </si>
  <si>
    <t>LAT  0148202</t>
  </si>
  <si>
    <t>zero148202</t>
  </si>
  <si>
    <t>AGB2460</t>
  </si>
  <si>
    <t>Lathyrus</t>
  </si>
  <si>
    <t>K 1292 Farë koçkulle</t>
  </si>
  <si>
    <t>Koçkull</t>
  </si>
  <si>
    <t>AVE 0148203</t>
  </si>
  <si>
    <t>zero148203  ok</t>
  </si>
  <si>
    <t>AGB2461</t>
  </si>
  <si>
    <t>WIR 11018 byzantina</t>
  </si>
  <si>
    <t>DAC 0148204</t>
  </si>
  <si>
    <t>zero148204</t>
  </si>
  <si>
    <t>AGB2462</t>
  </si>
  <si>
    <t>Daucus</t>
  </si>
  <si>
    <t>carota</t>
  </si>
  <si>
    <t>Carrot</t>
  </si>
  <si>
    <t>K-1843</t>
  </si>
  <si>
    <t>Karrotë</t>
  </si>
  <si>
    <t>? 0148205</t>
  </si>
  <si>
    <t>zero148205</t>
  </si>
  <si>
    <t>AGB2463</t>
  </si>
  <si>
    <t>K-9721</t>
  </si>
  <si>
    <t>SEC 0148208</t>
  </si>
  <si>
    <t>zero148208</t>
  </si>
  <si>
    <t>AGB2464</t>
  </si>
  <si>
    <t>Glycine</t>
  </si>
  <si>
    <t>max</t>
  </si>
  <si>
    <t>(L.)Merr.</t>
  </si>
  <si>
    <t>Arkadia Odeskaja</t>
  </si>
  <si>
    <t>Sojë</t>
  </si>
  <si>
    <t>2000/06</t>
  </si>
  <si>
    <t>UKR</t>
  </si>
  <si>
    <t>K 9166</t>
  </si>
  <si>
    <t>GLY 05111</t>
  </si>
  <si>
    <t>zero5111</t>
  </si>
  <si>
    <t>AGB2465</t>
  </si>
  <si>
    <t>Amurskaja 262</t>
  </si>
  <si>
    <t>RUS</t>
  </si>
  <si>
    <t>K 4955</t>
  </si>
  <si>
    <t>GLY 05112</t>
  </si>
  <si>
    <t>zero5112</t>
  </si>
  <si>
    <t>AGB2466</t>
  </si>
  <si>
    <t>Aida</t>
  </si>
  <si>
    <t>K 9056</t>
  </si>
  <si>
    <t>GLY 05113</t>
  </si>
  <si>
    <t>zero5113</t>
  </si>
  <si>
    <t>AGB2467</t>
  </si>
  <si>
    <t>Corsoy 79</t>
  </si>
  <si>
    <t>USA</t>
  </si>
  <si>
    <t>37-652</t>
  </si>
  <si>
    <t>GLY 05114</t>
  </si>
  <si>
    <t>zero5114</t>
  </si>
  <si>
    <t>AGB2468</t>
  </si>
  <si>
    <t>347/95</t>
  </si>
  <si>
    <t>GLY 05115</t>
  </si>
  <si>
    <t>zero5115</t>
  </si>
  <si>
    <t>AGB2469</t>
  </si>
  <si>
    <t>Chippewa 64</t>
  </si>
  <si>
    <t>05L0600011</t>
  </si>
  <si>
    <t>GLY 05116</t>
  </si>
  <si>
    <t>zero5116</t>
  </si>
  <si>
    <t>AGB2470</t>
  </si>
  <si>
    <t>Zora</t>
  </si>
  <si>
    <t>05L0600001</t>
  </si>
  <si>
    <t>GLY 05117</t>
  </si>
  <si>
    <t>zero5117</t>
  </si>
  <si>
    <t>AGB2471</t>
  </si>
  <si>
    <t>Kromerska Zluta</t>
  </si>
  <si>
    <t>05L0600002</t>
  </si>
  <si>
    <t>GLY 05118</t>
  </si>
  <si>
    <t>zero5118</t>
  </si>
  <si>
    <t>AGB2472</t>
  </si>
  <si>
    <t>Vnimk  2</t>
  </si>
  <si>
    <t>GLY 05119</t>
  </si>
  <si>
    <t>zero5119</t>
  </si>
  <si>
    <t>AGB2473</t>
  </si>
  <si>
    <t>Veber</t>
  </si>
  <si>
    <t>GLY 051110</t>
  </si>
  <si>
    <t>zero51110</t>
  </si>
  <si>
    <t>AGB2474</t>
  </si>
  <si>
    <t>Watworth</t>
  </si>
  <si>
    <t>GLY 051111</t>
  </si>
  <si>
    <t>zero51111</t>
  </si>
  <si>
    <t>AGB2475</t>
  </si>
  <si>
    <t>FLORIA</t>
  </si>
  <si>
    <t>GLY 051112</t>
  </si>
  <si>
    <t>zero51112</t>
  </si>
  <si>
    <t>AGB2476</t>
  </si>
  <si>
    <t>939 Chine</t>
  </si>
  <si>
    <t>CHN</t>
  </si>
  <si>
    <t>NLD037</t>
  </si>
  <si>
    <t>CGN 07699</t>
  </si>
  <si>
    <t>VIC 051113</t>
  </si>
  <si>
    <t>zero51113</t>
  </si>
  <si>
    <t>AGB2477</t>
  </si>
  <si>
    <t>Dreadnought</t>
  </si>
  <si>
    <t>CGN 07700</t>
  </si>
  <si>
    <t>VIC 051114</t>
  </si>
  <si>
    <t>zero51114</t>
  </si>
  <si>
    <t>AGB2478</t>
  </si>
  <si>
    <t>Pavane</t>
  </si>
  <si>
    <t>CGN 07701</t>
  </si>
  <si>
    <t>VIC 051115</t>
  </si>
  <si>
    <t>zero51115</t>
  </si>
  <si>
    <t>AGB2479</t>
  </si>
  <si>
    <t>Linja CLUJ 44-60</t>
  </si>
  <si>
    <t>GBR</t>
  </si>
  <si>
    <t>CGN 07705</t>
  </si>
  <si>
    <t>VIC 051116</t>
  </si>
  <si>
    <t>zero51116</t>
  </si>
  <si>
    <t>AGB2480</t>
  </si>
  <si>
    <t>Daffa</t>
  </si>
  <si>
    <t>CGN 07702</t>
  </si>
  <si>
    <t>VIC 051117</t>
  </si>
  <si>
    <t>zero51117</t>
  </si>
  <si>
    <t>AGB2481</t>
  </si>
  <si>
    <t>pa emer</t>
  </si>
  <si>
    <t>IRQ</t>
  </si>
  <si>
    <t>CGN 07709</t>
  </si>
  <si>
    <t>VIC 051118</t>
  </si>
  <si>
    <t>zero51118</t>
  </si>
  <si>
    <t>AGB2482</t>
  </si>
  <si>
    <t>Bakela</t>
  </si>
  <si>
    <t>ETH</t>
  </si>
  <si>
    <t>CGN 07710</t>
  </si>
  <si>
    <t>VIC 051119</t>
  </si>
  <si>
    <t>zero51119</t>
  </si>
  <si>
    <t>AGB2483</t>
  </si>
  <si>
    <t>Sanukinagasaja</t>
  </si>
  <si>
    <t>CGN 07714</t>
  </si>
  <si>
    <t>VIC 051120</t>
  </si>
  <si>
    <t>zero51120</t>
  </si>
  <si>
    <t>AGB2484</t>
  </si>
  <si>
    <t>Mezze fava Pulja</t>
  </si>
  <si>
    <t>CGN 07716</t>
  </si>
  <si>
    <t>VIC 051121</t>
  </si>
  <si>
    <t>zero51121</t>
  </si>
  <si>
    <t>AGB2485</t>
  </si>
  <si>
    <t>326 Etiope</t>
  </si>
  <si>
    <t>CGN 07717</t>
  </si>
  <si>
    <t>VIC 051122</t>
  </si>
  <si>
    <t>zero51122</t>
  </si>
  <si>
    <t>AGB2486</t>
  </si>
  <si>
    <t>Ditmarchermarschbone</t>
  </si>
  <si>
    <t>CGN 07720</t>
  </si>
  <si>
    <t>VIC 051123</t>
  </si>
  <si>
    <t>zero51123</t>
  </si>
  <si>
    <t>AGB2487</t>
  </si>
  <si>
    <t>Inovec</t>
  </si>
  <si>
    <t>05L0400005</t>
  </si>
  <si>
    <t>VIC 051124</t>
  </si>
  <si>
    <t>zero51124</t>
  </si>
  <si>
    <t>AGB2488</t>
  </si>
  <si>
    <t>Ruskije Kornije</t>
  </si>
  <si>
    <t>05L0400013</t>
  </si>
  <si>
    <t>VIC 051125</t>
  </si>
  <si>
    <t>zero51125</t>
  </si>
  <si>
    <t>AGB2489</t>
  </si>
  <si>
    <t>Susse x Wonder</t>
  </si>
  <si>
    <t>05L0400070</t>
  </si>
  <si>
    <t>VIC 051125/1</t>
  </si>
  <si>
    <t>zero51125/1</t>
  </si>
  <si>
    <t>AGB2490</t>
  </si>
  <si>
    <t>Vendi</t>
  </si>
  <si>
    <t>VIC 051126</t>
  </si>
  <si>
    <t>zero51126</t>
  </si>
  <si>
    <t>AGB2491</t>
  </si>
  <si>
    <t>Diana</t>
  </si>
  <si>
    <t>FAB 386/78</t>
  </si>
  <si>
    <t>VIC 051127</t>
  </si>
  <si>
    <t>zero51127</t>
  </si>
  <si>
    <t>AGB2492</t>
  </si>
  <si>
    <t>Equina.sv.reticulata</t>
  </si>
  <si>
    <t>CSK</t>
  </si>
  <si>
    <t>FAB 17/82</t>
  </si>
  <si>
    <t>VIC 051128</t>
  </si>
  <si>
    <t>zero51128</t>
  </si>
  <si>
    <t>AGB2493</t>
  </si>
  <si>
    <t>Koçkull foragjere_K5</t>
  </si>
  <si>
    <t>B. 1420 - 95</t>
  </si>
  <si>
    <t>LATH 051229</t>
  </si>
  <si>
    <t>Tolerante ndaj thatësirës, temperaturave të larta e të ulta, sasive të pakta të lëndëve ushqyese. Eshte bimë shumë e mire mjaltëdhënëse</t>
  </si>
  <si>
    <t>zero51229</t>
  </si>
  <si>
    <t>AGB2494</t>
  </si>
  <si>
    <t>Koçkull foragjere_K6</t>
  </si>
  <si>
    <t>B. 1419 - 95</t>
  </si>
  <si>
    <t>LATH 051230</t>
  </si>
  <si>
    <t>zero51230</t>
  </si>
  <si>
    <t>AGB2495</t>
  </si>
  <si>
    <t>Koçkull foragjere_K7</t>
  </si>
  <si>
    <t>B. 1418 - 95</t>
  </si>
  <si>
    <t>LATH 051231</t>
  </si>
  <si>
    <t>Për plehërim të gjelbër në vreshta, ullishta e pemtore, si ushqim konçentrat për gjedhët si bar i njomë e i thatë për blegtorinë e imët dhe prodhimi kokërr si ushqim për njerëzit, dhe në përgatitjen e byrekëve.</t>
  </si>
  <si>
    <t>zero51231</t>
  </si>
  <si>
    <t>AGB2496</t>
  </si>
  <si>
    <t>Koçkull foragjere_K11</t>
  </si>
  <si>
    <t>B. 1416 - 95</t>
  </si>
  <si>
    <t>LATH 051232</t>
  </si>
  <si>
    <t>zero51232</t>
  </si>
  <si>
    <t>AGB2497</t>
  </si>
  <si>
    <t>Koçkull foragjere_K19</t>
  </si>
  <si>
    <t>B. 1415 - 95</t>
  </si>
  <si>
    <t>LATH 051233</t>
  </si>
  <si>
    <t>zero51233</t>
  </si>
  <si>
    <t>AGB2498</t>
  </si>
  <si>
    <t>Koçkull foragjere_K16</t>
  </si>
  <si>
    <t>B. 1463 - 95</t>
  </si>
  <si>
    <t>LATH 051234</t>
  </si>
  <si>
    <t>zero51234</t>
  </si>
  <si>
    <t>AGB2499</t>
  </si>
  <si>
    <t>Koçkull foragjere_K3</t>
  </si>
  <si>
    <t>B. 1421 - 94</t>
  </si>
  <si>
    <t>LATH 051235</t>
  </si>
  <si>
    <t>zero51235</t>
  </si>
  <si>
    <t>AGB2500</t>
  </si>
  <si>
    <t>Koçkull foragjere_K9</t>
  </si>
  <si>
    <t>B. 1462 - 95</t>
  </si>
  <si>
    <t>LATH 051236</t>
  </si>
  <si>
    <t>zero51236</t>
  </si>
  <si>
    <t>AGB2501</t>
  </si>
  <si>
    <t>Koçkull foragjere_K10</t>
  </si>
  <si>
    <t>B. 1417 - 95</t>
  </si>
  <si>
    <t>LATH 051237</t>
  </si>
  <si>
    <t>zero51237</t>
  </si>
  <si>
    <t>AGB2502</t>
  </si>
  <si>
    <t>Vela</t>
  </si>
  <si>
    <t>13T0100112</t>
  </si>
  <si>
    <t>MED 051238</t>
  </si>
  <si>
    <t>zero51238</t>
  </si>
  <si>
    <t>AGB2503</t>
  </si>
  <si>
    <t>Europea</t>
  </si>
  <si>
    <t>13T0100111</t>
  </si>
  <si>
    <t>MED 051239</t>
  </si>
  <si>
    <t>zero51239</t>
  </si>
  <si>
    <t>AGB2504</t>
  </si>
  <si>
    <t>Magda</t>
  </si>
  <si>
    <t>13T0100147</t>
  </si>
  <si>
    <t>MED 051240</t>
  </si>
  <si>
    <t>zero51240</t>
  </si>
  <si>
    <t>AGB2505</t>
  </si>
  <si>
    <t>Lutetia</t>
  </si>
  <si>
    <t>41-561</t>
  </si>
  <si>
    <t>MED 051241</t>
  </si>
  <si>
    <t>zero51241</t>
  </si>
  <si>
    <t>AGB2506</t>
  </si>
  <si>
    <t>Culboa</t>
  </si>
  <si>
    <t>53-443</t>
  </si>
  <si>
    <t>MED 051242</t>
  </si>
  <si>
    <t>zero51242</t>
  </si>
  <si>
    <t>AGB2507</t>
  </si>
  <si>
    <t>Palava</t>
  </si>
  <si>
    <t>13T0100005</t>
  </si>
  <si>
    <t>MED 051243</t>
  </si>
  <si>
    <t>zero51243</t>
  </si>
  <si>
    <t>AGB2508</t>
  </si>
  <si>
    <t>Medicago polymorpha</t>
  </si>
  <si>
    <t>polymorpha</t>
  </si>
  <si>
    <t>Nr. 22</t>
  </si>
  <si>
    <t>46-733</t>
  </si>
  <si>
    <t>MED 051244</t>
  </si>
  <si>
    <t>zero51244</t>
  </si>
  <si>
    <t>AGB2509</t>
  </si>
  <si>
    <t>Nr. 30</t>
  </si>
  <si>
    <t>46-738</t>
  </si>
  <si>
    <t>MED 051245</t>
  </si>
  <si>
    <t>zero51245</t>
  </si>
  <si>
    <t>AGB2510</t>
  </si>
  <si>
    <t>???</t>
  </si>
  <si>
    <t>Med 209/83</t>
  </si>
  <si>
    <t>MED 051246</t>
  </si>
  <si>
    <t>zero51246</t>
  </si>
  <si>
    <t>AGB2511</t>
  </si>
  <si>
    <t>Medicago nigra</t>
  </si>
  <si>
    <t>nigra</t>
  </si>
  <si>
    <t>Nigra</t>
  </si>
  <si>
    <t>Med 78/81</t>
  </si>
  <si>
    <t>MED 051247</t>
  </si>
  <si>
    <t>zero51247</t>
  </si>
  <si>
    <t>AGB2512</t>
  </si>
  <si>
    <t>Tomin</t>
  </si>
  <si>
    <t>MED 051248</t>
  </si>
  <si>
    <t>zero51248</t>
  </si>
  <si>
    <t>AGB2513</t>
  </si>
  <si>
    <t>Dypist</t>
  </si>
  <si>
    <t>MED 051249</t>
  </si>
  <si>
    <t>zero51249</t>
  </si>
  <si>
    <t>AGB2514</t>
  </si>
  <si>
    <t>MED 051250</t>
  </si>
  <si>
    <t>zero51250</t>
  </si>
  <si>
    <t>AGB2515</t>
  </si>
  <si>
    <t>Cufe 101</t>
  </si>
  <si>
    <t>MED 051251</t>
  </si>
  <si>
    <t>zero51251</t>
  </si>
  <si>
    <t>AGB2516</t>
  </si>
  <si>
    <t>Ramanjola</t>
  </si>
  <si>
    <t>MED 051252</t>
  </si>
  <si>
    <t>zero51252</t>
  </si>
  <si>
    <t>AGB2517</t>
  </si>
  <si>
    <t>Morava</t>
  </si>
  <si>
    <t>MED 051253</t>
  </si>
  <si>
    <t>zero51253</t>
  </si>
  <si>
    <t>AGB2518</t>
  </si>
  <si>
    <t>Zuzana</t>
  </si>
  <si>
    <t>MED 051254</t>
  </si>
  <si>
    <t>zero51254</t>
  </si>
  <si>
    <t>AGB2519</t>
  </si>
  <si>
    <t>LOL 073655/1</t>
  </si>
  <si>
    <t>zero73655/1</t>
  </si>
  <si>
    <t>AGB2520</t>
  </si>
  <si>
    <t>Belida</t>
  </si>
  <si>
    <t>LOL 073655/2</t>
  </si>
  <si>
    <t>zero73655/2</t>
  </si>
  <si>
    <t>AGB2521</t>
  </si>
  <si>
    <t>Tr.Shishtavec</t>
  </si>
  <si>
    <t>TRI 073656/1</t>
  </si>
  <si>
    <t>zero73656/1</t>
  </si>
  <si>
    <t>AGB2522</t>
  </si>
  <si>
    <t>TRI 073656/2</t>
  </si>
  <si>
    <t>zero73656/2</t>
  </si>
  <si>
    <t>AGB2523</t>
  </si>
  <si>
    <t>Lotus corniculatus</t>
  </si>
  <si>
    <t>Lotus</t>
  </si>
  <si>
    <t>corniculatus</t>
  </si>
  <si>
    <t>Bird's-foot trefoil</t>
  </si>
  <si>
    <t>BIRDSFOOT TREFOIL</t>
  </si>
  <si>
    <t>LOT 073656/3</t>
  </si>
  <si>
    <t>zero73656/3</t>
  </si>
  <si>
    <t>AGB2524</t>
  </si>
  <si>
    <t>VIC 073656/4</t>
  </si>
  <si>
    <t>zero73656/4</t>
  </si>
  <si>
    <t>AGB2525</t>
  </si>
  <si>
    <t>LOT 073657</t>
  </si>
  <si>
    <t>zero73657</t>
  </si>
  <si>
    <t>AGB2526</t>
  </si>
  <si>
    <t xml:space="preserve">Fescue </t>
  </si>
  <si>
    <t>Manade</t>
  </si>
  <si>
    <t xml:space="preserve">Festukë </t>
  </si>
  <si>
    <t>FES 073658</t>
  </si>
  <si>
    <t>zero73658</t>
  </si>
  <si>
    <t>AGB2527</t>
  </si>
  <si>
    <t>Dactylis glomerata</t>
  </si>
  <si>
    <t>Dactylis</t>
  </si>
  <si>
    <t>glomerata</t>
  </si>
  <si>
    <t xml:space="preserve">Dactylis </t>
  </si>
  <si>
    <t>Grami</t>
  </si>
  <si>
    <t>DAC 073659/1</t>
  </si>
  <si>
    <t>zero73659/1</t>
  </si>
  <si>
    <t>AGB2528</t>
  </si>
  <si>
    <t xml:space="preserve">Timothy-grass </t>
  </si>
  <si>
    <t xml:space="preserve">Fleum </t>
  </si>
  <si>
    <t>FLE 073659/2</t>
  </si>
  <si>
    <t>zero73659/2</t>
  </si>
  <si>
    <t>AGB2529</t>
  </si>
  <si>
    <t>LOL 073659/3</t>
  </si>
  <si>
    <t>zero73659/3</t>
  </si>
  <si>
    <t>AGB2530</t>
  </si>
  <si>
    <t>LOL 073659/4</t>
  </si>
  <si>
    <t>zero73659/4</t>
  </si>
  <si>
    <t>AGB2531</t>
  </si>
  <si>
    <t>LOL 073659/5</t>
  </si>
  <si>
    <t>zero73659/5</t>
  </si>
  <si>
    <t>AGB2532</t>
  </si>
  <si>
    <t>LOL 073659/6</t>
  </si>
  <si>
    <t>zero73659/6</t>
  </si>
  <si>
    <t>AGB2533</t>
  </si>
  <si>
    <t>LOL 073659/7</t>
  </si>
  <si>
    <t>zero73659/7</t>
  </si>
  <si>
    <t>AGB2534</t>
  </si>
  <si>
    <t>Melilotus officinalis</t>
  </si>
  <si>
    <t>Melilotus</t>
  </si>
  <si>
    <t>(L.)Pallas</t>
  </si>
  <si>
    <t>Yellow sweetclover</t>
  </si>
  <si>
    <t xml:space="preserve">Melilotus </t>
  </si>
  <si>
    <t>MEL 073660/1</t>
  </si>
  <si>
    <t>zero73660/1</t>
  </si>
  <si>
    <t>AGB2535</t>
  </si>
  <si>
    <t>Melilotus albus</t>
  </si>
  <si>
    <t>albus</t>
  </si>
  <si>
    <t>Medikus</t>
  </si>
  <si>
    <t>White sweetclover</t>
  </si>
  <si>
    <t>Alba</t>
  </si>
  <si>
    <t>MEL 073660/2</t>
  </si>
  <si>
    <t>zero73660/2</t>
  </si>
  <si>
    <t>AGB2536</t>
  </si>
  <si>
    <t>YUKON</t>
  </si>
  <si>
    <t>MEL 073660/3</t>
  </si>
  <si>
    <t>zero73660/3</t>
  </si>
  <si>
    <t>AGB2537</t>
  </si>
  <si>
    <t>KEÇKEMETI</t>
  </si>
  <si>
    <t>MEL 073660/4</t>
  </si>
  <si>
    <t>zero73660/4</t>
  </si>
  <si>
    <t>AGB2538</t>
  </si>
  <si>
    <t>TRI 073661/1</t>
  </si>
  <si>
    <t>zero73661/1</t>
  </si>
  <si>
    <t>AGB2539</t>
  </si>
  <si>
    <t>TRI 073661/2</t>
  </si>
  <si>
    <t>zero73661/2</t>
  </si>
  <si>
    <t>AGB2540</t>
  </si>
  <si>
    <t>Trifolium alexandrinum</t>
  </si>
  <si>
    <t>alexandrinum</t>
  </si>
  <si>
    <t>TRI 073661/3</t>
  </si>
  <si>
    <t>zero73661/3</t>
  </si>
  <si>
    <t>AGB2541</t>
  </si>
  <si>
    <t>Trifolium squarrosum</t>
  </si>
  <si>
    <t>squarrosum</t>
  </si>
  <si>
    <t>TRI 073661/4</t>
  </si>
  <si>
    <t>zero73661/4</t>
  </si>
  <si>
    <t>AGB2542</t>
  </si>
  <si>
    <t>Violet</t>
  </si>
  <si>
    <t>TRI 073661/5</t>
  </si>
  <si>
    <t>zero73661/5</t>
  </si>
  <si>
    <t>AGB2543</t>
  </si>
  <si>
    <t>Sakramonte</t>
  </si>
  <si>
    <t>TRI 073661/6</t>
  </si>
  <si>
    <t>zero73661/6</t>
  </si>
  <si>
    <t>AGB2544</t>
  </si>
  <si>
    <t>TRI 073661/7</t>
  </si>
  <si>
    <t>zero73661/7</t>
  </si>
  <si>
    <t>AGB2545</t>
  </si>
  <si>
    <t>Vicia sativa</t>
  </si>
  <si>
    <t>ALBA</t>
  </si>
  <si>
    <t>Grashinë</t>
  </si>
  <si>
    <t>VIC 073662/1</t>
  </si>
  <si>
    <t>zero73662/1</t>
  </si>
  <si>
    <t>AGB2546</t>
  </si>
  <si>
    <t>Sofia - 18</t>
  </si>
  <si>
    <t>VIC 073662/2</t>
  </si>
  <si>
    <t>zero73662/2</t>
  </si>
  <si>
    <t>AGB2547</t>
  </si>
  <si>
    <t>Naggrosvagy</t>
  </si>
  <si>
    <t>VIC 073662/3</t>
  </si>
  <si>
    <t>zero73662/3</t>
  </si>
  <si>
    <t>AGB2548</t>
  </si>
  <si>
    <t>Lkovskoje 31-970</t>
  </si>
  <si>
    <t>VIC 073662/4</t>
  </si>
  <si>
    <t>zero73662/4</t>
  </si>
  <si>
    <t>AGB2549</t>
  </si>
  <si>
    <t>Macrokarpa</t>
  </si>
  <si>
    <t>VIC 073662/5</t>
  </si>
  <si>
    <t>zero73662/5</t>
  </si>
  <si>
    <t>AGB2550</t>
  </si>
  <si>
    <t>Ervilia</t>
  </si>
  <si>
    <t>VIC 073663/7</t>
  </si>
  <si>
    <t>zero73663/7</t>
  </si>
  <si>
    <t>AGB2551</t>
  </si>
  <si>
    <t>Melanosporo</t>
  </si>
  <si>
    <t>VIC 073663/8</t>
  </si>
  <si>
    <t>zero73663/8</t>
  </si>
  <si>
    <t>AGB2552</t>
  </si>
  <si>
    <t>Anotolika Turrill</t>
  </si>
  <si>
    <t>TKM</t>
  </si>
  <si>
    <t>zero73663/11</t>
  </si>
  <si>
    <t>AGB2553</t>
  </si>
  <si>
    <t>M - 2042</t>
  </si>
  <si>
    <t>zero73663/12</t>
  </si>
  <si>
    <t>AGB2554</t>
  </si>
  <si>
    <t>zero73663/13</t>
  </si>
  <si>
    <t>AGB2555</t>
  </si>
  <si>
    <t>Minister Ruizs</t>
  </si>
  <si>
    <t>HOR 073664/1</t>
  </si>
  <si>
    <t>zero73664/1</t>
  </si>
  <si>
    <t>AGB2556</t>
  </si>
  <si>
    <t>AGIO</t>
  </si>
  <si>
    <t>HOR 073664/2</t>
  </si>
  <si>
    <t>zero73664/2</t>
  </si>
  <si>
    <t>107,5</t>
  </si>
  <si>
    <t>AGB2557</t>
  </si>
  <si>
    <t>MINERVA</t>
  </si>
  <si>
    <t>HOR 073664/3</t>
  </si>
  <si>
    <t>zero73664/3</t>
  </si>
  <si>
    <t>AGB2558</t>
  </si>
  <si>
    <t>PAK</t>
  </si>
  <si>
    <t>HOR 073664/4</t>
  </si>
  <si>
    <t>zero73664/4</t>
  </si>
  <si>
    <t>AGB2559</t>
  </si>
  <si>
    <t>PELLA</t>
  </si>
  <si>
    <t>HOR 073665/1</t>
  </si>
  <si>
    <t>zero73665/1</t>
  </si>
  <si>
    <t>AGB2560</t>
  </si>
  <si>
    <t>BANTENG</t>
  </si>
  <si>
    <t>HOR 073665/2</t>
  </si>
  <si>
    <t>zero73665/2</t>
  </si>
  <si>
    <t>AGB2561</t>
  </si>
  <si>
    <t>M.WINTERGEST II</t>
  </si>
  <si>
    <t>HOR 073665/3</t>
  </si>
  <si>
    <t>zero73665/3</t>
  </si>
  <si>
    <t>AGB2562</t>
  </si>
  <si>
    <t>Tholse 6 rigige</t>
  </si>
  <si>
    <t>HOR 073665/4</t>
  </si>
  <si>
    <t>zero73665/4</t>
  </si>
  <si>
    <t>AGB2563</t>
  </si>
  <si>
    <t>VINDICAT</t>
  </si>
  <si>
    <t>HOR 073666/9</t>
  </si>
  <si>
    <t>zero73666/9</t>
  </si>
  <si>
    <t>AGB2564</t>
  </si>
  <si>
    <t>M - 2265</t>
  </si>
  <si>
    <t>HOR 073666/10</t>
  </si>
  <si>
    <t>zero73666/10</t>
  </si>
  <si>
    <t>AGB2565</t>
  </si>
  <si>
    <t>GIZA - 119</t>
  </si>
  <si>
    <t>HOR 073666/11</t>
  </si>
  <si>
    <t>zero73666/11</t>
  </si>
  <si>
    <t>AGB2566</t>
  </si>
  <si>
    <t>M20 - 13</t>
  </si>
  <si>
    <t>HOR 073666/12</t>
  </si>
  <si>
    <t>zero73666/12</t>
  </si>
  <si>
    <t>AGB2567</t>
  </si>
  <si>
    <t>HOR 073666/13</t>
  </si>
  <si>
    <t>zero73666/13</t>
  </si>
  <si>
    <t>AGB2568</t>
  </si>
  <si>
    <t>Keivedon</t>
  </si>
  <si>
    <t>PIS 073667/2</t>
  </si>
  <si>
    <t>zero73667/2</t>
  </si>
  <si>
    <t>AGB2569</t>
  </si>
  <si>
    <t>Greenfast 6000</t>
  </si>
  <si>
    <t>PIS 073667/3</t>
  </si>
  <si>
    <t>zero73667/3</t>
  </si>
  <si>
    <t>AGB2570</t>
  </si>
  <si>
    <t>Normal.Linea B</t>
  </si>
  <si>
    <t>PIS 073667/8</t>
  </si>
  <si>
    <t>zero73667/8</t>
  </si>
  <si>
    <t>AGB2571</t>
  </si>
  <si>
    <t>Coronation</t>
  </si>
  <si>
    <t>PIS 073667/9</t>
  </si>
  <si>
    <t>zero73667/9</t>
  </si>
  <si>
    <t>AGB2572</t>
  </si>
  <si>
    <t>Con.Val.Kopusine</t>
  </si>
  <si>
    <t>PIS 073667/11</t>
  </si>
  <si>
    <t>zero73667/11</t>
  </si>
  <si>
    <t>AGB2573</t>
  </si>
  <si>
    <t>Liliputi</t>
  </si>
  <si>
    <t>PIS 073668/12</t>
  </si>
  <si>
    <t>zero73668/12</t>
  </si>
  <si>
    <t>AGB2574</t>
  </si>
  <si>
    <t>Carmanovi 3960</t>
  </si>
  <si>
    <t>PIS 073668/14</t>
  </si>
  <si>
    <t>zero73668/14</t>
  </si>
  <si>
    <t>AGB2575</t>
  </si>
  <si>
    <t>Convor spa.</t>
  </si>
  <si>
    <t>PIS 073668/15</t>
  </si>
  <si>
    <t>Repatriated from Russia</t>
  </si>
  <si>
    <t>zero73668/15</t>
  </si>
  <si>
    <t>AGB2576</t>
  </si>
  <si>
    <t>NA</t>
  </si>
  <si>
    <t>PIS 073668/4</t>
  </si>
  <si>
    <t>zero73668/4</t>
  </si>
  <si>
    <t>AGB2577</t>
  </si>
  <si>
    <t>Progres</t>
  </si>
  <si>
    <t>PIS 073668/16</t>
  </si>
  <si>
    <t>zero73668/16</t>
  </si>
  <si>
    <t>AGB2578</t>
  </si>
  <si>
    <t>MED 073669/1</t>
  </si>
  <si>
    <t>zero73669/1</t>
  </si>
  <si>
    <t>AGB2579</t>
  </si>
  <si>
    <t>MED 073669/2</t>
  </si>
  <si>
    <t>zero73669/2</t>
  </si>
  <si>
    <t>AGB2580</t>
  </si>
  <si>
    <t>Maga</t>
  </si>
  <si>
    <t>MED 073669/3</t>
  </si>
  <si>
    <t>zero73669/3</t>
  </si>
  <si>
    <t>AGB2581</t>
  </si>
  <si>
    <t>MED 073669/4</t>
  </si>
  <si>
    <t>zero73669/4</t>
  </si>
  <si>
    <t>AGB2582</t>
  </si>
  <si>
    <t>CULBOA</t>
  </si>
  <si>
    <t>MED 073669/6</t>
  </si>
  <si>
    <t>zero73669/6</t>
  </si>
  <si>
    <t>AGB2583</t>
  </si>
  <si>
    <t>Sativa</t>
  </si>
  <si>
    <t>MED 073669/7</t>
  </si>
  <si>
    <t>zero73669/7</t>
  </si>
  <si>
    <t>AGB2584</t>
  </si>
  <si>
    <t xml:space="preserve"> -</t>
  </si>
  <si>
    <t>MED 073670/10</t>
  </si>
  <si>
    <t>Repatriated from Germany Est</t>
  </si>
  <si>
    <t>zero73670/10</t>
  </si>
  <si>
    <t>AGB2585</t>
  </si>
  <si>
    <t>MED 073670/15</t>
  </si>
  <si>
    <t>zero73670/15</t>
  </si>
  <si>
    <t>AGB2586</t>
  </si>
  <si>
    <t>E SH F NR 2</t>
  </si>
  <si>
    <t>MED 073670/16</t>
  </si>
  <si>
    <t>zero73670/16</t>
  </si>
  <si>
    <t>AGB2587</t>
  </si>
  <si>
    <t>Dypuits</t>
  </si>
  <si>
    <t>MED 073671/17</t>
  </si>
  <si>
    <t>zero73671/17</t>
  </si>
  <si>
    <t>AGB2588</t>
  </si>
  <si>
    <t>CARDINAL</t>
  </si>
  <si>
    <t>MED 073671/18</t>
  </si>
  <si>
    <t>zero73671/18</t>
  </si>
  <si>
    <t>AGB2589</t>
  </si>
  <si>
    <t>CUFEIOI</t>
  </si>
  <si>
    <t>MED 073671/19</t>
  </si>
  <si>
    <t>zero73671/19</t>
  </si>
  <si>
    <t>AGB2590</t>
  </si>
  <si>
    <t>RAMANJOLA</t>
  </si>
  <si>
    <t>MED 073672/20</t>
  </si>
  <si>
    <t>zero73672/20</t>
  </si>
  <si>
    <t>AGB2591</t>
  </si>
  <si>
    <t>H - C2 - 1 - 87</t>
  </si>
  <si>
    <t>MED 073672/21</t>
  </si>
  <si>
    <t>zero73672/21</t>
  </si>
  <si>
    <t>AGB2592</t>
  </si>
  <si>
    <t>MED 073672/22</t>
  </si>
  <si>
    <t>zero73672/22</t>
  </si>
  <si>
    <t>AGB2593</t>
  </si>
  <si>
    <t>SUZANA</t>
  </si>
  <si>
    <t>MED 073673/23</t>
  </si>
  <si>
    <t>zero73673/23</t>
  </si>
  <si>
    <t>AGB2594</t>
  </si>
  <si>
    <t>Xhulia</t>
  </si>
  <si>
    <t>MED 073673/24</t>
  </si>
  <si>
    <t>zero73673/24</t>
  </si>
  <si>
    <t>AGB2595</t>
  </si>
  <si>
    <t>LORITA</t>
  </si>
  <si>
    <t>MED 073673/25</t>
  </si>
  <si>
    <t>zero73673/25</t>
  </si>
  <si>
    <t>AGB2596</t>
  </si>
  <si>
    <t>CLAUDIA</t>
  </si>
  <si>
    <t>MED 073673/26</t>
  </si>
  <si>
    <t>zero73673/26</t>
  </si>
  <si>
    <t>AGB2597</t>
  </si>
  <si>
    <t>Amurskaja 266</t>
  </si>
  <si>
    <t>GLY 073674/9</t>
  </si>
  <si>
    <t>zero73674/9</t>
  </si>
  <si>
    <t>AGB2598</t>
  </si>
  <si>
    <t>Arkadia odeskaja</t>
  </si>
  <si>
    <t>GLY 073674/10</t>
  </si>
  <si>
    <t>zero73674/10</t>
  </si>
  <si>
    <t>AGB2599</t>
  </si>
  <si>
    <t>Amurskaja 443</t>
  </si>
  <si>
    <t>GLY 073674/16</t>
  </si>
  <si>
    <t>zero73674/16</t>
  </si>
  <si>
    <t>AGB2600</t>
  </si>
  <si>
    <t>Aurora</t>
  </si>
  <si>
    <t>GLY 073674/15</t>
  </si>
  <si>
    <t>zero73674/15</t>
  </si>
  <si>
    <t>AGB2601</t>
  </si>
  <si>
    <t>GLY 073675/17</t>
  </si>
  <si>
    <t>zero73675/17</t>
  </si>
  <si>
    <t>AGB2602</t>
  </si>
  <si>
    <t>Corsoy 19</t>
  </si>
  <si>
    <t>GLY 073675/6</t>
  </si>
  <si>
    <t>zero73675/6</t>
  </si>
  <si>
    <t>AGB2603</t>
  </si>
  <si>
    <t>WILLIAMS 79</t>
  </si>
  <si>
    <t>GLY 073675/5</t>
  </si>
  <si>
    <t>zero73675/5</t>
  </si>
  <si>
    <t>AGB2604</t>
  </si>
  <si>
    <t>FAYETTE</t>
  </si>
  <si>
    <t>GLY 073675/4</t>
  </si>
  <si>
    <t>zero73675/4</t>
  </si>
  <si>
    <t>AGB2605</t>
  </si>
  <si>
    <t>GLY 073676/7</t>
  </si>
  <si>
    <t>zero73676/7</t>
  </si>
  <si>
    <t>AGB2606</t>
  </si>
  <si>
    <t>CHIPPEWA 64</t>
  </si>
  <si>
    <t>GLY 073676/11</t>
  </si>
  <si>
    <t>zero73676/11</t>
  </si>
  <si>
    <t>AGB2607</t>
  </si>
  <si>
    <t>ZORO</t>
  </si>
  <si>
    <t>GLY 073676/13</t>
  </si>
  <si>
    <t>zero73676/13</t>
  </si>
  <si>
    <t>AGB2608</t>
  </si>
  <si>
    <t>KROZLUTA</t>
  </si>
  <si>
    <t>GLY 073676/12</t>
  </si>
  <si>
    <t>zero73676/12</t>
  </si>
  <si>
    <t>AGB2609</t>
  </si>
  <si>
    <t>WNIMK - 2</t>
  </si>
  <si>
    <t>GLY 073677/1</t>
  </si>
  <si>
    <t>zero73677/1</t>
  </si>
  <si>
    <t>AGB2610</t>
  </si>
  <si>
    <t>WEBER</t>
  </si>
  <si>
    <t>GLY 073677/3</t>
  </si>
  <si>
    <t>zero73677/3</t>
  </si>
  <si>
    <t>AGB2611</t>
  </si>
  <si>
    <t>WOTWORTH</t>
  </si>
  <si>
    <t>GLY 073677/2</t>
  </si>
  <si>
    <t>zero73677/2</t>
  </si>
  <si>
    <t>AGB2612</t>
  </si>
  <si>
    <t>GLY 073677/18</t>
  </si>
  <si>
    <t>zero73677/18</t>
  </si>
  <si>
    <t>AGB2613</t>
  </si>
  <si>
    <t>GLY 073677/19</t>
  </si>
  <si>
    <t>zero73677/19</t>
  </si>
  <si>
    <t>AGB2614</t>
  </si>
  <si>
    <t>V1-K1_RSH</t>
  </si>
  <si>
    <t>LAT 073678/1</t>
  </si>
  <si>
    <t>zero73678/1</t>
  </si>
  <si>
    <t>AGB2615</t>
  </si>
  <si>
    <t>V2-K2_RSH</t>
  </si>
  <si>
    <t>LAT 073678/2</t>
  </si>
  <si>
    <t>zero73678/2</t>
  </si>
  <si>
    <t>AGB2616</t>
  </si>
  <si>
    <t>V3-K3_RSH</t>
  </si>
  <si>
    <t>LAT 073678/3</t>
  </si>
  <si>
    <t>zero73678/3</t>
  </si>
  <si>
    <t>AGB2617</t>
  </si>
  <si>
    <t>LAT 073679/4</t>
  </si>
  <si>
    <t>zero73679/4</t>
  </si>
  <si>
    <t>AGB2618</t>
  </si>
  <si>
    <t>LAT 073679/5</t>
  </si>
  <si>
    <t>zero73679/5</t>
  </si>
  <si>
    <t>AGB2619</t>
  </si>
  <si>
    <t>LAT 073679/6</t>
  </si>
  <si>
    <t>zero73679/6</t>
  </si>
  <si>
    <t>AGB2620</t>
  </si>
  <si>
    <t>LAT 073680/7</t>
  </si>
  <si>
    <t>zero73680/7</t>
  </si>
  <si>
    <t>AGB2621</t>
  </si>
  <si>
    <t>LAT 073680/8</t>
  </si>
  <si>
    <t>zero73680/8</t>
  </si>
  <si>
    <t>AGB2622</t>
  </si>
  <si>
    <t>LAT 073680/9</t>
  </si>
  <si>
    <t>zero73680/9</t>
  </si>
  <si>
    <t>AGB2623</t>
  </si>
  <si>
    <t>LAT 073681/10</t>
  </si>
  <si>
    <t>zero73681/10</t>
  </si>
  <si>
    <t>AGB2624</t>
  </si>
  <si>
    <t>LAT 073681/11</t>
  </si>
  <si>
    <t>zero73681/11</t>
  </si>
  <si>
    <t>AGB2625</t>
  </si>
  <si>
    <t>939 - CHINE</t>
  </si>
  <si>
    <t>VIC 073682/1</t>
  </si>
  <si>
    <t>zero73682/1</t>
  </si>
  <si>
    <t>AGB2626</t>
  </si>
  <si>
    <t>DREAD NOUGHT</t>
  </si>
  <si>
    <t>VIC 073682/2</t>
  </si>
  <si>
    <t>zero73682/2</t>
  </si>
  <si>
    <t>AGB2627</t>
  </si>
  <si>
    <t>PA VANE</t>
  </si>
  <si>
    <t>VIC 073682/3</t>
  </si>
  <si>
    <t>zero73682/3</t>
  </si>
  <si>
    <t>AGB2628</t>
  </si>
  <si>
    <t>LINIA CLUY 44-60</t>
  </si>
  <si>
    <t>VIC 073682/4</t>
  </si>
  <si>
    <t>zero73682/4</t>
  </si>
  <si>
    <t>AGB2629</t>
  </si>
  <si>
    <t>DAFA</t>
  </si>
  <si>
    <t>VIC 073683/5</t>
  </si>
  <si>
    <t>zero73683/5</t>
  </si>
  <si>
    <t>AGB2630</t>
  </si>
  <si>
    <t>VIC 073683/6</t>
  </si>
  <si>
    <t>zero73683/6</t>
  </si>
  <si>
    <t>AGB2631</t>
  </si>
  <si>
    <t>BAKELLA</t>
  </si>
  <si>
    <t>VIC 073683/7</t>
  </si>
  <si>
    <t>zero73683/7</t>
  </si>
  <si>
    <t>AGB2632</t>
  </si>
  <si>
    <t>Sanukinagasaje WASE</t>
  </si>
  <si>
    <t>VIC 073683/8</t>
  </si>
  <si>
    <t>zero73683/8</t>
  </si>
  <si>
    <t>AGB2633</t>
  </si>
  <si>
    <t>Meze fava Pulia</t>
  </si>
  <si>
    <t>VIC 073684/9</t>
  </si>
  <si>
    <t>zero73684/9</t>
  </si>
  <si>
    <t>AGB2634</t>
  </si>
  <si>
    <t>326 ETIOPIE</t>
  </si>
  <si>
    <t>VIC 073684/10</t>
  </si>
  <si>
    <t>zero73684/10</t>
  </si>
  <si>
    <t>AGB2635</t>
  </si>
  <si>
    <t>DID. MARSCHBOUN</t>
  </si>
  <si>
    <t>VIC 073684/11</t>
  </si>
  <si>
    <t>zero73684/11</t>
  </si>
  <si>
    <t>AGB2636</t>
  </si>
  <si>
    <t>Beckynexea</t>
  </si>
  <si>
    <t>VIC 073684/12</t>
  </si>
  <si>
    <t>zero73684/12</t>
  </si>
  <si>
    <t>AGB2637</t>
  </si>
  <si>
    <t>Kornje</t>
  </si>
  <si>
    <t>VIC 073685/13</t>
  </si>
  <si>
    <t>zero73685/13</t>
  </si>
  <si>
    <t>AGB2638</t>
  </si>
  <si>
    <t>SUSSEXWNDER</t>
  </si>
  <si>
    <t>VIC 073685/14</t>
  </si>
  <si>
    <t>zero73685/14</t>
  </si>
  <si>
    <t>AGB2639</t>
  </si>
  <si>
    <t>VIC 073685/15</t>
  </si>
  <si>
    <t>zero73685/15</t>
  </si>
  <si>
    <t>AGB2640</t>
  </si>
  <si>
    <t>DIANA</t>
  </si>
  <si>
    <t>VIC 073685/16</t>
  </si>
  <si>
    <t>zero73685/16</t>
  </si>
  <si>
    <t>AGB2641</t>
  </si>
  <si>
    <t>VIC 073685/17</t>
  </si>
  <si>
    <t>zero73685/17</t>
  </si>
  <si>
    <t>AGB2642</t>
  </si>
  <si>
    <t>Sorghum</t>
  </si>
  <si>
    <t>Cone Amber</t>
  </si>
  <si>
    <t>Melakuq</t>
  </si>
  <si>
    <t>SOR 073686/1</t>
  </si>
  <si>
    <t>zero73686/1</t>
  </si>
  <si>
    <t>AGB2643</t>
  </si>
  <si>
    <t>Modoc.Pink Frood</t>
  </si>
  <si>
    <t>SOR 073686/2</t>
  </si>
  <si>
    <t>zero73686/2</t>
  </si>
  <si>
    <t>AGB2644</t>
  </si>
  <si>
    <t>VENicHNOE</t>
  </si>
  <si>
    <t>SOR 073686/3</t>
  </si>
  <si>
    <t>zero73686/3</t>
  </si>
  <si>
    <t>AGB2645</t>
  </si>
  <si>
    <t>Amber D.Cone</t>
  </si>
  <si>
    <t>SOR 073686/4</t>
  </si>
  <si>
    <t>zero73686/4</t>
  </si>
  <si>
    <t>AGB2646</t>
  </si>
  <si>
    <t>Lacal</t>
  </si>
  <si>
    <t>SDN</t>
  </si>
  <si>
    <t>SOR 073687/5</t>
  </si>
  <si>
    <t>zero73687/5</t>
  </si>
  <si>
    <t>AGB2647</t>
  </si>
  <si>
    <t>SUMAC</t>
  </si>
  <si>
    <t>SOR 073687/6</t>
  </si>
  <si>
    <t>zero73687/6</t>
  </si>
  <si>
    <t>AGB2648</t>
  </si>
  <si>
    <t>Red Turi</t>
  </si>
  <si>
    <t>SOR 073687/7</t>
  </si>
  <si>
    <t>zero73687/7</t>
  </si>
  <si>
    <t>AGB2649</t>
  </si>
  <si>
    <t>Folger</t>
  </si>
  <si>
    <t>SOR 073687/8</t>
  </si>
  <si>
    <t>zero73687/8</t>
  </si>
  <si>
    <t>AGB2650</t>
  </si>
  <si>
    <t>SOR 073688/9</t>
  </si>
  <si>
    <t>zero73688/9</t>
  </si>
  <si>
    <t>AGB2651</t>
  </si>
  <si>
    <t>TechNicum</t>
  </si>
  <si>
    <t>SOR 073688/10</t>
  </si>
  <si>
    <t>zero73688/10</t>
  </si>
  <si>
    <t>AGB2652</t>
  </si>
  <si>
    <t>Indiana early</t>
  </si>
  <si>
    <t>SOR 073688/11</t>
  </si>
  <si>
    <t>zero73688/11</t>
  </si>
  <si>
    <t>AGB2653</t>
  </si>
  <si>
    <t>SOR 073688/12</t>
  </si>
  <si>
    <t>zero73688/12</t>
  </si>
  <si>
    <t>AGB2654</t>
  </si>
  <si>
    <t>COL</t>
  </si>
  <si>
    <t>SOR 073689/13</t>
  </si>
  <si>
    <t>zero73689/13</t>
  </si>
  <si>
    <t>AGB2655</t>
  </si>
  <si>
    <t>T28 Hazera</t>
  </si>
  <si>
    <t>SOR 073689/14</t>
  </si>
  <si>
    <t>zero73689/14</t>
  </si>
  <si>
    <t>AGB2656</t>
  </si>
  <si>
    <t>M 28 - 86</t>
  </si>
  <si>
    <t>SOR 073689/15</t>
  </si>
  <si>
    <t>zero73689/15</t>
  </si>
  <si>
    <t>AGB2657</t>
  </si>
  <si>
    <t>Sirius</t>
  </si>
  <si>
    <t>SOR 073689/16</t>
  </si>
  <si>
    <t>zero73689/16</t>
  </si>
  <si>
    <t>AGB2658</t>
  </si>
  <si>
    <t>M 21 95</t>
  </si>
  <si>
    <t>SOR 073689/17</t>
  </si>
  <si>
    <t>zero73689/17</t>
  </si>
  <si>
    <t>AGB2659</t>
  </si>
  <si>
    <t>(L.) W.D.J. Koch</t>
  </si>
  <si>
    <t>Laker NBG 2968</t>
  </si>
  <si>
    <t>Lakër</t>
  </si>
  <si>
    <t>2006/09</t>
  </si>
  <si>
    <t>SWE054</t>
  </si>
  <si>
    <t>NGB</t>
  </si>
  <si>
    <t>BRA 0102459</t>
  </si>
  <si>
    <t>zero102459</t>
  </si>
  <si>
    <t>AGB2660</t>
  </si>
  <si>
    <t xml:space="preserve"> WBH 1601</t>
  </si>
  <si>
    <t>PIS 0102460</t>
  </si>
  <si>
    <t>zero102460</t>
  </si>
  <si>
    <t>AGB2661</t>
  </si>
  <si>
    <t xml:space="preserve"> WBH 1605</t>
  </si>
  <si>
    <t>PIS 0102461</t>
  </si>
  <si>
    <t>zero102461</t>
  </si>
  <si>
    <t>AGB2662</t>
  </si>
  <si>
    <t xml:space="preserve"> WBH 1606</t>
  </si>
  <si>
    <t>PIS 0102462</t>
  </si>
  <si>
    <t>zero102462</t>
  </si>
  <si>
    <t>AGB2663</t>
  </si>
  <si>
    <t xml:space="preserve"> WBH 1613</t>
  </si>
  <si>
    <t>PIS 0102463</t>
  </si>
  <si>
    <t>zero102463</t>
  </si>
  <si>
    <t>AGB2664</t>
  </si>
  <si>
    <t xml:space="preserve"> WBH 1620</t>
  </si>
  <si>
    <t>PIS 0102464</t>
  </si>
  <si>
    <t>zero102464</t>
  </si>
  <si>
    <t>AGB2665</t>
  </si>
  <si>
    <t>AGB2666</t>
  </si>
  <si>
    <t>AGB2667</t>
  </si>
  <si>
    <t>AGB2668</t>
  </si>
  <si>
    <t>groshë e bardhë Koc 90 Ram 9695</t>
  </si>
  <si>
    <t>PHAS 0148184</t>
  </si>
  <si>
    <t>zero148184</t>
  </si>
  <si>
    <t>AGB2669</t>
  </si>
  <si>
    <t>groshë bishtajë Koc 93 Ram 9697</t>
  </si>
  <si>
    <t>PHAS 0148185</t>
  </si>
  <si>
    <t>zero148185</t>
  </si>
  <si>
    <t>AGB2670</t>
  </si>
  <si>
    <t>groshë e zezë</t>
  </si>
  <si>
    <t>PHAS 0148186</t>
  </si>
  <si>
    <t>zero148186</t>
  </si>
  <si>
    <t>AGB2671</t>
  </si>
  <si>
    <t>Rehova</t>
  </si>
  <si>
    <t>PHAS 0524101</t>
  </si>
  <si>
    <t>zero524101</t>
  </si>
  <si>
    <t>AGB2672</t>
  </si>
  <si>
    <t>Bashkeshoqeruese Rehove</t>
  </si>
  <si>
    <t>PHAS 0524102</t>
  </si>
  <si>
    <t>zero524102</t>
  </si>
  <si>
    <t>AGB2673</t>
  </si>
  <si>
    <t>PHAS 0524103</t>
  </si>
  <si>
    <t>zero524103</t>
  </si>
  <si>
    <t>AGB2674</t>
  </si>
  <si>
    <t>mungon ne diskete</t>
  </si>
  <si>
    <t>PHAS 0524124</t>
  </si>
  <si>
    <t>zero524124</t>
  </si>
  <si>
    <t>AGB2675</t>
  </si>
  <si>
    <t>M 4403</t>
  </si>
  <si>
    <t>PHAS 0524125</t>
  </si>
  <si>
    <t>zero524125</t>
  </si>
  <si>
    <t>AGB2676</t>
  </si>
  <si>
    <t>IKB 7622</t>
  </si>
  <si>
    <t>PHA 091113</t>
  </si>
  <si>
    <t>zero91113</t>
  </si>
  <si>
    <t>AGB2677</t>
  </si>
  <si>
    <t>IKB 7698</t>
  </si>
  <si>
    <t>PHA 091114</t>
  </si>
  <si>
    <t>zero91114</t>
  </si>
  <si>
    <t>AGB2678</t>
  </si>
  <si>
    <t>IKB 7699</t>
  </si>
  <si>
    <t>PHA 091115</t>
  </si>
  <si>
    <t>zero91115</t>
  </si>
  <si>
    <t>AGB2679</t>
  </si>
  <si>
    <t>IKB 7704</t>
  </si>
  <si>
    <t>PHA 091116</t>
  </si>
  <si>
    <t>zero91116</t>
  </si>
  <si>
    <t>AGB2680</t>
  </si>
  <si>
    <t>IKB 7733</t>
  </si>
  <si>
    <t>PHA 091117</t>
  </si>
  <si>
    <t>zero91117</t>
  </si>
  <si>
    <t>AGB2681</t>
  </si>
  <si>
    <t>IKB 7734</t>
  </si>
  <si>
    <t>PHA 091118</t>
  </si>
  <si>
    <t>zero91118</t>
  </si>
  <si>
    <t>AGB2682</t>
  </si>
  <si>
    <t>Helianthus</t>
  </si>
  <si>
    <t>annuus</t>
  </si>
  <si>
    <t>888kok   FRANSOL</t>
  </si>
  <si>
    <t>Luledielli</t>
  </si>
  <si>
    <t>IKB 2649</t>
  </si>
  <si>
    <t>HEL 0536177</t>
  </si>
  <si>
    <t>zero536177</t>
  </si>
  <si>
    <t>AGB2683</t>
  </si>
  <si>
    <t>644kok  TURK</t>
  </si>
  <si>
    <t>IKB 2654</t>
  </si>
  <si>
    <t>HEL 0536178</t>
  </si>
  <si>
    <t>zero536178</t>
  </si>
  <si>
    <t>AGB2684</t>
  </si>
  <si>
    <t>313kok   VNIIMK  6540</t>
  </si>
  <si>
    <t>IKB 2656</t>
  </si>
  <si>
    <t>HEL 0536179</t>
  </si>
  <si>
    <t>zero536179</t>
  </si>
  <si>
    <t>AGB2685</t>
  </si>
  <si>
    <t>1388kok  SIPONTO</t>
  </si>
  <si>
    <t>IKB 2657</t>
  </si>
  <si>
    <t>HEL 0536180</t>
  </si>
  <si>
    <t>zero536180</t>
  </si>
  <si>
    <t>AGB2686</t>
  </si>
  <si>
    <t>250kok   PRIMASOL</t>
  </si>
  <si>
    <t>IKB 2659</t>
  </si>
  <si>
    <t>HEL 0536181</t>
  </si>
  <si>
    <t>zero536181</t>
  </si>
  <si>
    <t>AGB2687</t>
  </si>
  <si>
    <t>1500kok  ISSANKA</t>
  </si>
  <si>
    <t>IKB 2661</t>
  </si>
  <si>
    <t>HEL 0536182</t>
  </si>
  <si>
    <t>zero536182</t>
  </si>
  <si>
    <t>AGB2688</t>
  </si>
  <si>
    <t>2725kok  GK   70</t>
  </si>
  <si>
    <t>IKB 2662</t>
  </si>
  <si>
    <t>HEL 0536183</t>
  </si>
  <si>
    <t>zero536183</t>
  </si>
  <si>
    <t>AGB2689</t>
  </si>
  <si>
    <t>1188kok  ALA</t>
  </si>
  <si>
    <t>IKB 2663</t>
  </si>
  <si>
    <t>HEL 0536184</t>
  </si>
  <si>
    <t>zero536184</t>
  </si>
  <si>
    <t>AGB2690</t>
  </si>
  <si>
    <t>256kok  3  X  ENSENANDA</t>
  </si>
  <si>
    <t>IKB 2664</t>
  </si>
  <si>
    <t>HEL 0536185</t>
  </si>
  <si>
    <t>zero536185</t>
  </si>
  <si>
    <t>AGB2691</t>
  </si>
  <si>
    <t>444kok  ARMAVIREC</t>
  </si>
  <si>
    <t>IKB 2668</t>
  </si>
  <si>
    <t>HEL 0536186</t>
  </si>
  <si>
    <t>zero536186</t>
  </si>
  <si>
    <t>AGB2692</t>
  </si>
  <si>
    <t>2750kok   ÇERNIANKA</t>
  </si>
  <si>
    <t>IKB 2671</t>
  </si>
  <si>
    <t>HEL 0536187</t>
  </si>
  <si>
    <t>zero536187</t>
  </si>
  <si>
    <t>AGB2693</t>
  </si>
  <si>
    <t>963kok  SMENA</t>
  </si>
  <si>
    <t>IKB 2672</t>
  </si>
  <si>
    <t>HEL 0536188</t>
  </si>
  <si>
    <t>zero536188</t>
  </si>
  <si>
    <t>AGB2694</t>
  </si>
  <si>
    <t>775kok   ALBINIA  81</t>
  </si>
  <si>
    <t>IKB 2674</t>
  </si>
  <si>
    <t>HEL 0536189</t>
  </si>
  <si>
    <t>zero536189</t>
  </si>
  <si>
    <t>AGB2695</t>
  </si>
  <si>
    <t>1050kok  ALBENA</t>
  </si>
  <si>
    <t>IKB 2678</t>
  </si>
  <si>
    <t>HEL 0536190</t>
  </si>
  <si>
    <t>zero536190</t>
  </si>
  <si>
    <t>AGB2696</t>
  </si>
  <si>
    <t>3813 RHA  374</t>
  </si>
  <si>
    <t>IKB 2681</t>
  </si>
  <si>
    <t>HEL 0536191</t>
  </si>
  <si>
    <t>zero536191</t>
  </si>
  <si>
    <t>AGB2697</t>
  </si>
  <si>
    <t>Basma - 1</t>
  </si>
  <si>
    <t>IDC 23</t>
  </si>
  <si>
    <t>NIC 0548219</t>
  </si>
  <si>
    <t>zero548219</t>
  </si>
  <si>
    <t>AGB2698</t>
  </si>
  <si>
    <t>Basma - 2</t>
  </si>
  <si>
    <t>IDC 24</t>
  </si>
  <si>
    <t>NIC 0548220</t>
  </si>
  <si>
    <t>zero548220</t>
  </si>
  <si>
    <t>AGB2699</t>
  </si>
  <si>
    <t>Basma Drama</t>
  </si>
  <si>
    <t>IDC 25</t>
  </si>
  <si>
    <t>NIC 0548221</t>
  </si>
  <si>
    <t>zero548221</t>
  </si>
  <si>
    <t>AGB2700</t>
  </si>
  <si>
    <t>Basma - 40</t>
  </si>
  <si>
    <t>IDC 2</t>
  </si>
  <si>
    <t>NIC 0548222</t>
  </si>
  <si>
    <t>zero548222</t>
  </si>
  <si>
    <t>AGB2701</t>
  </si>
  <si>
    <t>Basma - 100</t>
  </si>
  <si>
    <t>IDC 11</t>
  </si>
  <si>
    <t>NIC 0548223</t>
  </si>
  <si>
    <t>zero548223</t>
  </si>
  <si>
    <t>AGB2702</t>
  </si>
  <si>
    <t>Basma - 192</t>
  </si>
  <si>
    <t>IDC 30</t>
  </si>
  <si>
    <t>NIC 0548224</t>
  </si>
  <si>
    <t>zero548224</t>
  </si>
  <si>
    <t>AGB2703</t>
  </si>
  <si>
    <t>Basma - 8733</t>
  </si>
  <si>
    <t>IDC 221</t>
  </si>
  <si>
    <t>NIC 0548225</t>
  </si>
  <si>
    <t>zero548225</t>
  </si>
  <si>
    <t>AGB2704</t>
  </si>
  <si>
    <t>Xhebel - 11</t>
  </si>
  <si>
    <t>IDC 27</t>
  </si>
  <si>
    <t>NIC 0548227</t>
  </si>
  <si>
    <t>zero548227</t>
  </si>
  <si>
    <t>AGB2705</t>
  </si>
  <si>
    <t>Xhebel - N</t>
  </si>
  <si>
    <t>IDC 28</t>
  </si>
  <si>
    <t>NIC 0548228</t>
  </si>
  <si>
    <t>zero548228</t>
  </si>
  <si>
    <t>AGB2706</t>
  </si>
  <si>
    <t>Xhebel - 576</t>
  </si>
  <si>
    <t>IDC 29</t>
  </si>
  <si>
    <t>NIC 0548229</t>
  </si>
  <si>
    <t>zero548229</t>
  </si>
  <si>
    <t>AGB2707</t>
  </si>
  <si>
    <t>Xhebel - P2</t>
  </si>
  <si>
    <t>IDC 31</t>
  </si>
  <si>
    <t>NIC 0548230</t>
  </si>
  <si>
    <t>zero548230</t>
  </si>
  <si>
    <t>AGB2708</t>
  </si>
  <si>
    <t>Basma Komotini</t>
  </si>
  <si>
    <t>IDC 32</t>
  </si>
  <si>
    <t>NIC 0548231</t>
  </si>
  <si>
    <t>zero548231</t>
  </si>
  <si>
    <t>AGB2709</t>
  </si>
  <si>
    <t xml:space="preserve">K л – 2 α </t>
  </si>
  <si>
    <t>IDC 10</t>
  </si>
  <si>
    <t>NIC 0548233</t>
  </si>
  <si>
    <t>zero548233</t>
  </si>
  <si>
    <t>AGB2710</t>
  </si>
  <si>
    <t>Oriental Aromatik</t>
  </si>
  <si>
    <t>IDC 13</t>
  </si>
  <si>
    <t>NIC 0548244</t>
  </si>
  <si>
    <t>zero548244</t>
  </si>
  <si>
    <t>AGB2711</t>
  </si>
  <si>
    <t>Xhebel Agrinio</t>
  </si>
  <si>
    <t>IDC 249</t>
  </si>
  <si>
    <t>NIC 0548246</t>
  </si>
  <si>
    <t>zero548246</t>
  </si>
  <si>
    <t>AGB2712</t>
  </si>
  <si>
    <t>Boshtalli - 31</t>
  </si>
  <si>
    <t>IDC 17</t>
  </si>
  <si>
    <t>NIC 0548247</t>
  </si>
  <si>
    <t>zero548247</t>
  </si>
  <si>
    <t>AGB2713</t>
  </si>
  <si>
    <t>Otlja</t>
  </si>
  <si>
    <t>IDC 15</t>
  </si>
  <si>
    <t>NIC 0548249</t>
  </si>
  <si>
    <t>zero548249</t>
  </si>
  <si>
    <t>AGB2714</t>
  </si>
  <si>
    <t>GR - 95</t>
  </si>
  <si>
    <t>IDC 239</t>
  </si>
  <si>
    <t>NIC 0548250</t>
  </si>
  <si>
    <t>zero548250</t>
  </si>
  <si>
    <t>AGB2715</t>
  </si>
  <si>
    <t>Boshtalli - 13</t>
  </si>
  <si>
    <t>IDC 16</t>
  </si>
  <si>
    <t>NIC 0548251</t>
  </si>
  <si>
    <t>zero548251</t>
  </si>
  <si>
    <t>AGB2716</t>
  </si>
  <si>
    <t>Grundi - 95</t>
  </si>
  <si>
    <t>IDC 130</t>
  </si>
  <si>
    <t>NIC 0548253</t>
  </si>
  <si>
    <t>zero548253</t>
  </si>
  <si>
    <t>AGB2717</t>
  </si>
  <si>
    <t>Nr. - 18</t>
  </si>
  <si>
    <t>IDC 131</t>
  </si>
  <si>
    <t>NIC 0548254</t>
  </si>
  <si>
    <t>zero548254</t>
  </si>
  <si>
    <t>AGB2718</t>
  </si>
  <si>
    <t>Litedullane</t>
  </si>
  <si>
    <t>IDC 33</t>
  </si>
  <si>
    <t>NIC 0548256</t>
  </si>
  <si>
    <t>zero548256</t>
  </si>
  <si>
    <t>AGB2719</t>
  </si>
  <si>
    <t>Stanimashka - 4</t>
  </si>
  <si>
    <t>IDC 35</t>
  </si>
  <si>
    <t>NIC 0548257</t>
  </si>
  <si>
    <t>zero548257</t>
  </si>
  <si>
    <t>AGB2720</t>
  </si>
  <si>
    <t>Ushtan</t>
  </si>
  <si>
    <t>IDC 34</t>
  </si>
  <si>
    <t>NIC 0548258</t>
  </si>
  <si>
    <t>zero548258</t>
  </si>
  <si>
    <t>AGB2721</t>
  </si>
  <si>
    <t>Prilep - 1</t>
  </si>
  <si>
    <t>IDC 134</t>
  </si>
  <si>
    <t>NIC 0548261</t>
  </si>
  <si>
    <t>zero548261</t>
  </si>
  <si>
    <t>AGB2722</t>
  </si>
  <si>
    <t>Prilep - 2</t>
  </si>
  <si>
    <t>IDC 135</t>
  </si>
  <si>
    <t>NIC 0548262</t>
  </si>
  <si>
    <t>zero548262</t>
  </si>
  <si>
    <t>AGB2723</t>
  </si>
  <si>
    <t>Prilep - 10</t>
  </si>
  <si>
    <t>IDC 136</t>
  </si>
  <si>
    <t>NIC 0548263</t>
  </si>
  <si>
    <t>zero548263</t>
  </si>
  <si>
    <t>AGB2724</t>
  </si>
  <si>
    <t>Perushtitza - 1</t>
  </si>
  <si>
    <t>IDC 137</t>
  </si>
  <si>
    <t>NIC 0548264</t>
  </si>
  <si>
    <t>zero548264</t>
  </si>
  <si>
    <t>AGB2725</t>
  </si>
  <si>
    <t xml:space="preserve">Perushtitza </t>
  </si>
  <si>
    <t>IDC 138</t>
  </si>
  <si>
    <t>NIC 0548265</t>
  </si>
  <si>
    <t>zero548265</t>
  </si>
  <si>
    <t>AGB2726</t>
  </si>
  <si>
    <t>Perushtitza - 2</t>
  </si>
  <si>
    <t>IDC 139</t>
  </si>
  <si>
    <t>NIC 0548266</t>
  </si>
  <si>
    <t>zero548266</t>
  </si>
  <si>
    <t>AGB2727</t>
  </si>
  <si>
    <t>PerushtitzaSA/1</t>
  </si>
  <si>
    <t>IDC 140</t>
  </si>
  <si>
    <t>NIC 0548267</t>
  </si>
  <si>
    <t>zero548267</t>
  </si>
  <si>
    <t>AGB2728</t>
  </si>
  <si>
    <t>PerushtitzaSA/2</t>
  </si>
  <si>
    <t>IDC 141</t>
  </si>
  <si>
    <t>NIC 0548268</t>
  </si>
  <si>
    <t>zero548268</t>
  </si>
  <si>
    <t>AGB2729</t>
  </si>
  <si>
    <t>Perushtitza67/1</t>
  </si>
  <si>
    <t>IDC 142</t>
  </si>
  <si>
    <t>NIC 0548269</t>
  </si>
  <si>
    <t>zero548269</t>
  </si>
  <si>
    <t>AGB2730</t>
  </si>
  <si>
    <t>Perushtitza Bega</t>
  </si>
  <si>
    <t>IDC 143</t>
  </si>
  <si>
    <t>NIC 0548270</t>
  </si>
  <si>
    <t>zero548270</t>
  </si>
  <si>
    <t>AGB2731</t>
  </si>
  <si>
    <t>JakaJw - 4/21</t>
  </si>
  <si>
    <t>IDC 144</t>
  </si>
  <si>
    <t>NIC 0548271</t>
  </si>
  <si>
    <t>zero548271</t>
  </si>
  <si>
    <t>AGB2732</t>
  </si>
  <si>
    <t>Ksanthi</t>
  </si>
  <si>
    <t>IDC 145</t>
  </si>
  <si>
    <t>NIC 0548272</t>
  </si>
  <si>
    <t>zero548272</t>
  </si>
  <si>
    <t>AGB2733</t>
  </si>
  <si>
    <t xml:space="preserve">JakaJw </t>
  </si>
  <si>
    <t>IDC 146</t>
  </si>
  <si>
    <t>NIC 0548273</t>
  </si>
  <si>
    <t>zero548273</t>
  </si>
  <si>
    <t>AGB2734</t>
  </si>
  <si>
    <t>Ksanthi Jaka 2H</t>
  </si>
  <si>
    <t>IDC 147</t>
  </si>
  <si>
    <t>NIC 0548274</t>
  </si>
  <si>
    <t>zero548274</t>
  </si>
  <si>
    <t>AGB2735</t>
  </si>
  <si>
    <t>Nemokop 10-12</t>
  </si>
  <si>
    <t>IDC 251</t>
  </si>
  <si>
    <t>NIC 0548275</t>
  </si>
  <si>
    <t>zero548275</t>
  </si>
  <si>
    <t>AGB2736</t>
  </si>
  <si>
    <t>Nemokop 11-12</t>
  </si>
  <si>
    <t>IDC 252</t>
  </si>
  <si>
    <t>NIC 0548276</t>
  </si>
  <si>
    <t>zero548276</t>
  </si>
  <si>
    <t>AGB2737</t>
  </si>
  <si>
    <t>Pllovdiv - 5</t>
  </si>
  <si>
    <t>IDC 253</t>
  </si>
  <si>
    <t>NIC 0548277</t>
  </si>
  <si>
    <t>zero548277</t>
  </si>
  <si>
    <t>AGB2738</t>
  </si>
  <si>
    <t>Pllovdiv - 34</t>
  </si>
  <si>
    <t>IDC 254</t>
  </si>
  <si>
    <t>NIC 0548278</t>
  </si>
  <si>
    <t>zero548278</t>
  </si>
  <si>
    <t>AGB2739</t>
  </si>
  <si>
    <t>Pllovdiv - 50</t>
  </si>
  <si>
    <t>IDC 255</t>
  </si>
  <si>
    <t>NIC 0548279</t>
  </si>
  <si>
    <t>zero548279</t>
  </si>
  <si>
    <t>AGB2740</t>
  </si>
  <si>
    <t>Pllovdiv - 84</t>
  </si>
  <si>
    <t>IDC 256</t>
  </si>
  <si>
    <t>NIC 0548280</t>
  </si>
  <si>
    <t>zero548280</t>
  </si>
  <si>
    <t>AGB2741</t>
  </si>
  <si>
    <t>Teknje - 61</t>
  </si>
  <si>
    <t>IDC 257</t>
  </si>
  <si>
    <t>NIC 0548281</t>
  </si>
  <si>
    <t>zero548281</t>
  </si>
  <si>
    <t>AGB2742</t>
  </si>
  <si>
    <t>Hantervell - 39</t>
  </si>
  <si>
    <t>IDC 258</t>
  </si>
  <si>
    <t>NIC 0548282</t>
  </si>
  <si>
    <t>zero548282</t>
  </si>
  <si>
    <t>AGB2743</t>
  </si>
  <si>
    <t>Sandanski - 144</t>
  </si>
  <si>
    <t>IDC 259</t>
  </si>
  <si>
    <t>NIC 0548283</t>
  </si>
  <si>
    <t>zero548283</t>
  </si>
  <si>
    <t>AGB2744</t>
  </si>
  <si>
    <t>Harmanli - 163</t>
  </si>
  <si>
    <t>IDC 260</t>
  </si>
  <si>
    <t>NIC 0548284</t>
  </si>
  <si>
    <t>zero548284</t>
  </si>
  <si>
    <t>AGB2745</t>
  </si>
  <si>
    <t>Mjelnik - 812</t>
  </si>
  <si>
    <t>IDC 261</t>
  </si>
  <si>
    <t>NIC 0548285</t>
  </si>
  <si>
    <t>zero548285</t>
  </si>
  <si>
    <t>AGB2746</t>
  </si>
  <si>
    <t>Agrinio - 2000</t>
  </si>
  <si>
    <t>IDC 300</t>
  </si>
  <si>
    <t>NIC 0548287</t>
  </si>
  <si>
    <t>zero548287</t>
  </si>
  <si>
    <t>AGB2747</t>
  </si>
  <si>
    <t>Sekerinska</t>
  </si>
  <si>
    <t>IDC 301</t>
  </si>
  <si>
    <t>NIC 0548288</t>
  </si>
  <si>
    <t>zero548288</t>
  </si>
  <si>
    <t>AGB2748</t>
  </si>
  <si>
    <t>Germa - 2000</t>
  </si>
  <si>
    <t>NIC 0548292</t>
  </si>
  <si>
    <t>zero548292</t>
  </si>
  <si>
    <t>AGB2749</t>
  </si>
  <si>
    <t>Panajotis - 2000</t>
  </si>
  <si>
    <t>IDC 162</t>
  </si>
  <si>
    <t>NIC 0548293</t>
  </si>
  <si>
    <t>zero548293</t>
  </si>
  <si>
    <t>AGB2750</t>
  </si>
  <si>
    <t>Merollata Agrinio</t>
  </si>
  <si>
    <t>IDC 163</t>
  </si>
  <si>
    <t>NIC 0548294</t>
  </si>
  <si>
    <t>zero548294</t>
  </si>
  <si>
    <t>AGB2751</t>
  </si>
  <si>
    <t>Merollata Pikilia</t>
  </si>
  <si>
    <t>IDC 164</t>
  </si>
  <si>
    <t>NIC 0548295</t>
  </si>
  <si>
    <t>zero548295</t>
  </si>
  <si>
    <t>AGB2752</t>
  </si>
  <si>
    <t>Katerine - 97</t>
  </si>
  <si>
    <t>IDC 106</t>
  </si>
  <si>
    <t>NIC 0548298</t>
  </si>
  <si>
    <t>zero548298</t>
  </si>
  <si>
    <t>AGB2753</t>
  </si>
  <si>
    <t>Katerini</t>
  </si>
  <si>
    <t>IDC 153</t>
  </si>
  <si>
    <t>NIC 0548310</t>
  </si>
  <si>
    <t>zero548310</t>
  </si>
  <si>
    <t>AGB2754</t>
  </si>
  <si>
    <t>18000 B</t>
  </si>
  <si>
    <t>IDC 18</t>
  </si>
  <si>
    <t>NIC 0548311</t>
  </si>
  <si>
    <t>zero548311</t>
  </si>
  <si>
    <t>AGB2755</t>
  </si>
  <si>
    <t>TB4</t>
  </si>
  <si>
    <t>IDC 8</t>
  </si>
  <si>
    <t>Nic 0548316</t>
  </si>
  <si>
    <t>zero548316</t>
  </si>
  <si>
    <t>AGB2756</t>
  </si>
  <si>
    <t>Bafra 639/1</t>
  </si>
  <si>
    <t>IDC 7</t>
  </si>
  <si>
    <t>Nic 0548321</t>
  </si>
  <si>
    <t>zero548321</t>
  </si>
  <si>
    <t>AGB2757</t>
  </si>
  <si>
    <t>S.C.</t>
  </si>
  <si>
    <t>IDC 19</t>
  </si>
  <si>
    <t>Nic 0548322</t>
  </si>
  <si>
    <t>zero548322</t>
  </si>
  <si>
    <t>AGB2758</t>
  </si>
  <si>
    <t>Kabakullak - 14A</t>
  </si>
  <si>
    <t>IDC 38</t>
  </si>
  <si>
    <t>NIC 0548327</t>
  </si>
  <si>
    <t>zero548327</t>
  </si>
  <si>
    <t>AGB2759</t>
  </si>
  <si>
    <t>Gr.95</t>
  </si>
  <si>
    <t>IDC 302</t>
  </si>
  <si>
    <t>NIC 0548329</t>
  </si>
  <si>
    <t>zero548329</t>
  </si>
  <si>
    <t>AGB2760</t>
  </si>
  <si>
    <t>Herxegovin 1</t>
  </si>
  <si>
    <t>IDC 128</t>
  </si>
  <si>
    <t>NIC 0548332</t>
  </si>
  <si>
    <t>zero548332</t>
  </si>
  <si>
    <t>AGB2761</t>
  </si>
  <si>
    <t>Mollovata</t>
  </si>
  <si>
    <t>IDC 123</t>
  </si>
  <si>
    <t>NIC 0548333</t>
  </si>
  <si>
    <t>zero548333</t>
  </si>
  <si>
    <t>AGB2762</t>
  </si>
  <si>
    <t>T4</t>
  </si>
  <si>
    <t>IDC 100</t>
  </si>
  <si>
    <t>NIC 0548336</t>
  </si>
  <si>
    <t>zero548336</t>
  </si>
  <si>
    <t>AGB2763</t>
  </si>
  <si>
    <t>Ky - 14</t>
  </si>
  <si>
    <t>IDC 451</t>
  </si>
  <si>
    <t>NIC 0548351</t>
  </si>
  <si>
    <t>zero548351</t>
  </si>
  <si>
    <t>AGB2764</t>
  </si>
  <si>
    <t>Senjor</t>
  </si>
  <si>
    <t>IDC 460</t>
  </si>
  <si>
    <t>NIC 0548360</t>
  </si>
  <si>
    <t>zero548360</t>
  </si>
  <si>
    <t>AGB2765</t>
  </si>
  <si>
    <t>Ascold</t>
  </si>
  <si>
    <t>IDC 461</t>
  </si>
  <si>
    <t>NIC 0548361</t>
  </si>
  <si>
    <t>zero548361</t>
  </si>
  <si>
    <t>AGB2766</t>
  </si>
  <si>
    <t>Burlei G</t>
  </si>
  <si>
    <t>IDC 462</t>
  </si>
  <si>
    <t>NIC 0548362</t>
  </si>
  <si>
    <t>zero548362</t>
  </si>
  <si>
    <t>AGB2767</t>
  </si>
  <si>
    <t>Bw Bi</t>
  </si>
  <si>
    <t>IDC 463</t>
  </si>
  <si>
    <t>NIC 0548363</t>
  </si>
  <si>
    <t>zero548363</t>
  </si>
  <si>
    <t>AGB2768</t>
  </si>
  <si>
    <t>B-Harvin</t>
  </si>
  <si>
    <t>IDC 464</t>
  </si>
  <si>
    <t>NIC 0548364</t>
  </si>
  <si>
    <t>zero548364</t>
  </si>
  <si>
    <t>AGB2769</t>
  </si>
  <si>
    <t>GA - 955</t>
  </si>
  <si>
    <t>IDC 471</t>
  </si>
  <si>
    <t>NIC 0548371</t>
  </si>
  <si>
    <t>zero548371</t>
  </si>
  <si>
    <t>AGB2770</t>
  </si>
  <si>
    <t>Grand Redito</t>
  </si>
  <si>
    <t>IDC 474</t>
  </si>
  <si>
    <t>NIC 0548374</t>
  </si>
  <si>
    <t>zero548374</t>
  </si>
  <si>
    <t>AGB2771</t>
  </si>
  <si>
    <t>Semperanta</t>
  </si>
  <si>
    <t>IDC 475</t>
  </si>
  <si>
    <t>NIC 0548375</t>
  </si>
  <si>
    <t>zero548375</t>
  </si>
  <si>
    <t>AGB2772</t>
  </si>
  <si>
    <t>Virgj.Bolsunov  VII</t>
  </si>
  <si>
    <t>IDC 357</t>
  </si>
  <si>
    <t>NIC 0548382</t>
  </si>
  <si>
    <t>zero548382</t>
  </si>
  <si>
    <t>AGB2773</t>
  </si>
  <si>
    <t>Heteroza 10</t>
  </si>
  <si>
    <t>IDC 356</t>
  </si>
  <si>
    <t>NIC 0548383</t>
  </si>
  <si>
    <t>zero548383</t>
  </si>
  <si>
    <t>AGB2774</t>
  </si>
  <si>
    <t>Virgj.Bright DCR</t>
  </si>
  <si>
    <t>IDC 354</t>
  </si>
  <si>
    <t>NIC 0548384</t>
  </si>
  <si>
    <t>zero548384</t>
  </si>
  <si>
    <t>AGB2775</t>
  </si>
  <si>
    <t>Bright Italia 16/A</t>
  </si>
  <si>
    <t>IDC 355</t>
  </si>
  <si>
    <t>NIC 0548385</t>
  </si>
  <si>
    <t>zero548385</t>
  </si>
  <si>
    <t>AGB2776</t>
  </si>
  <si>
    <t>Paraguaj PB</t>
  </si>
  <si>
    <t>IDC 351</t>
  </si>
  <si>
    <t>NIC 0548386</t>
  </si>
  <si>
    <t>zero548386</t>
  </si>
  <si>
    <t>AGB2777</t>
  </si>
  <si>
    <t xml:space="preserve">Virgj.Bright </t>
  </si>
  <si>
    <t>IDC 352</t>
  </si>
  <si>
    <t>NIC 0548387</t>
  </si>
  <si>
    <t>zero548387</t>
  </si>
  <si>
    <t>AGB2778</t>
  </si>
  <si>
    <t>Virgj.Veshur</t>
  </si>
  <si>
    <t>IDC 353</t>
  </si>
  <si>
    <t>NIC 0548388</t>
  </si>
  <si>
    <t>zero548388</t>
  </si>
  <si>
    <t>AGB2779</t>
  </si>
  <si>
    <t>Cospaia C- 2</t>
  </si>
  <si>
    <t>IDC 361</t>
  </si>
  <si>
    <t>NIC 0548391</t>
  </si>
  <si>
    <t>zero548391</t>
  </si>
  <si>
    <t>AGB2780</t>
  </si>
  <si>
    <t>Virgjinia 131</t>
  </si>
  <si>
    <t>IDC 362</t>
  </si>
  <si>
    <t>NIC 0548392</t>
  </si>
  <si>
    <t>zero548392</t>
  </si>
  <si>
    <t>AGB2781</t>
  </si>
  <si>
    <t>Koker 48</t>
  </si>
  <si>
    <t>IDC 363</t>
  </si>
  <si>
    <t>NIC 0548393</t>
  </si>
  <si>
    <t>zero548393</t>
  </si>
  <si>
    <t>AGB2782</t>
  </si>
  <si>
    <t>Virgjinia D/87</t>
  </si>
  <si>
    <t>IDC 364</t>
  </si>
  <si>
    <t>NIC 0548394</t>
  </si>
  <si>
    <t>zero548394</t>
  </si>
  <si>
    <t>AGB2783</t>
  </si>
  <si>
    <t>Virgjinia S/88</t>
  </si>
  <si>
    <t>IDC 366</t>
  </si>
  <si>
    <t>NIC 0548396</t>
  </si>
  <si>
    <t>zero548396</t>
  </si>
  <si>
    <t>AGB2784</t>
  </si>
  <si>
    <t>Kustaga 110</t>
  </si>
  <si>
    <t>IDC 367</t>
  </si>
  <si>
    <t>NIC 0548397</t>
  </si>
  <si>
    <t>zero548397</t>
  </si>
  <si>
    <t>AGB2785</t>
  </si>
  <si>
    <t>Virgjinia 0594</t>
  </si>
  <si>
    <t>IDC 368</t>
  </si>
  <si>
    <t>NIC 0548398</t>
  </si>
  <si>
    <t>zero548398</t>
  </si>
  <si>
    <t>AGB2786</t>
  </si>
  <si>
    <t>Mac - Nair 944</t>
  </si>
  <si>
    <t>IDC 369</t>
  </si>
  <si>
    <t>NIC 0548399</t>
  </si>
  <si>
    <t>zero548399</t>
  </si>
  <si>
    <t>AGB2787</t>
  </si>
  <si>
    <t>Bright 73</t>
  </si>
  <si>
    <t>IDC 370</t>
  </si>
  <si>
    <t>NIC 0548400</t>
  </si>
  <si>
    <t>zero548400</t>
  </si>
  <si>
    <t>AGB2788</t>
  </si>
  <si>
    <t>Mec</t>
  </si>
  <si>
    <t>1998/09</t>
  </si>
  <si>
    <t>TRI 01111</t>
  </si>
  <si>
    <t>zero1111</t>
  </si>
  <si>
    <t>AGB2789</t>
  </si>
  <si>
    <t xml:space="preserve">NI-593 (Cinguina 3 x Mec) x </t>
  </si>
  <si>
    <t>zero1112</t>
  </si>
  <si>
    <t>AGB2790</t>
  </si>
  <si>
    <t>TRI 012460</t>
  </si>
  <si>
    <t>AGB2813???</t>
  </si>
  <si>
    <t>AGB2791</t>
  </si>
  <si>
    <t>K-39506</t>
  </si>
  <si>
    <t>TRI 0148155</t>
  </si>
  <si>
    <t>zero148155</t>
  </si>
  <si>
    <t>AGB2792</t>
  </si>
  <si>
    <t>K-40279</t>
  </si>
  <si>
    <t>TRI 0148156</t>
  </si>
  <si>
    <t>zero148156</t>
  </si>
  <si>
    <t>AGB2793</t>
  </si>
  <si>
    <t>K-43154</t>
  </si>
  <si>
    <t>TRI 0148157</t>
  </si>
  <si>
    <t>zero148157</t>
  </si>
  <si>
    <t>AGB2794</t>
  </si>
  <si>
    <t>K-43156</t>
  </si>
  <si>
    <t>TRI 0148158</t>
  </si>
  <si>
    <t>zero148158</t>
  </si>
  <si>
    <t>AGB2795</t>
  </si>
  <si>
    <t>K-43161</t>
  </si>
  <si>
    <t>TRI 0148159</t>
  </si>
  <si>
    <t>zero148159</t>
  </si>
  <si>
    <t>AGB2796</t>
  </si>
  <si>
    <t>K-43165</t>
  </si>
  <si>
    <t>TRI 0148160</t>
  </si>
  <si>
    <t>zero148160</t>
  </si>
  <si>
    <t>AGB2797</t>
  </si>
  <si>
    <t>K-43168</t>
  </si>
  <si>
    <t>TRI 0148161</t>
  </si>
  <si>
    <t>zero148161</t>
  </si>
  <si>
    <t>AGB2798</t>
  </si>
  <si>
    <t>K-43169</t>
  </si>
  <si>
    <t>TRI 0148162</t>
  </si>
  <si>
    <t>zero148162</t>
  </si>
  <si>
    <t>AGB2799</t>
  </si>
  <si>
    <t>K-43177</t>
  </si>
  <si>
    <t>TRI 0148163</t>
  </si>
  <si>
    <t>zero148163</t>
  </si>
  <si>
    <t>AGB2800</t>
  </si>
  <si>
    <t>K-43179</t>
  </si>
  <si>
    <t>TRI 0148164</t>
  </si>
  <si>
    <t>zero148164</t>
  </si>
  <si>
    <t>AGB2801</t>
  </si>
  <si>
    <t>K-39511</t>
  </si>
  <si>
    <t>TRI 0148165</t>
  </si>
  <si>
    <t>zero148165</t>
  </si>
  <si>
    <t>AGB2802</t>
  </si>
  <si>
    <t>K-40278</t>
  </si>
  <si>
    <t>TRI 0148166</t>
  </si>
  <si>
    <t>zero148166</t>
  </si>
  <si>
    <t>AGB2803</t>
  </si>
  <si>
    <t>K-41125</t>
  </si>
  <si>
    <t>TRI 0148167</t>
  </si>
  <si>
    <t>zero148167</t>
  </si>
  <si>
    <t>AGB2804</t>
  </si>
  <si>
    <t>K-41127</t>
  </si>
  <si>
    <t>TRI 0148168</t>
  </si>
  <si>
    <t>zero148168</t>
  </si>
  <si>
    <t>AGB2805</t>
  </si>
  <si>
    <t>K-41984</t>
  </si>
  <si>
    <t>TRI 0148169</t>
  </si>
  <si>
    <t>zero148169</t>
  </si>
  <si>
    <t>AGB2806</t>
  </si>
  <si>
    <t>K-41985</t>
  </si>
  <si>
    <t>TRI 0148170</t>
  </si>
  <si>
    <t>zero148170</t>
  </si>
  <si>
    <t>AGB2807</t>
  </si>
  <si>
    <t>K-41986</t>
  </si>
  <si>
    <t>TRI 0148171</t>
  </si>
  <si>
    <t>zero148171</t>
  </si>
  <si>
    <t>AGB2808</t>
  </si>
  <si>
    <t>K-41987</t>
  </si>
  <si>
    <t>TRI 0148172</t>
  </si>
  <si>
    <t>zero148172</t>
  </si>
  <si>
    <t>AGB2809</t>
  </si>
  <si>
    <t>K-43175</t>
  </si>
  <si>
    <t>TRI 0148173</t>
  </si>
  <si>
    <t>zero148173</t>
  </si>
  <si>
    <t>AGB2810</t>
  </si>
  <si>
    <t>K-43181</t>
  </si>
  <si>
    <t>TRI 0148174</t>
  </si>
  <si>
    <t>zero148174</t>
  </si>
  <si>
    <t>AGB2811</t>
  </si>
  <si>
    <t>GENEROZO"E" (YG-3072)</t>
  </si>
  <si>
    <t>IKB 5279</t>
  </si>
  <si>
    <t>TRI 04111</t>
  </si>
  <si>
    <t>zero4111</t>
  </si>
  <si>
    <t>AGB2812</t>
  </si>
  <si>
    <t>YECORA"E"(YG-6123)</t>
  </si>
  <si>
    <t>IKB 5280</t>
  </si>
  <si>
    <t>TRI 04112</t>
  </si>
  <si>
    <t>zero4112</t>
  </si>
  <si>
    <t>AGB2813</t>
  </si>
  <si>
    <t>IKB 5281</t>
  </si>
  <si>
    <t>TRI 04113</t>
  </si>
  <si>
    <t>zero4113</t>
  </si>
  <si>
    <t>AGB2814</t>
  </si>
  <si>
    <t>ARANTHOS (G-05322)</t>
  </si>
  <si>
    <t>IKB 5282</t>
  </si>
  <si>
    <t>TRI 04114</t>
  </si>
  <si>
    <t>zero4114</t>
  </si>
  <si>
    <t>AGB2815</t>
  </si>
  <si>
    <t>EJESH (G-84909)</t>
  </si>
  <si>
    <t>IKB 5283</t>
  </si>
  <si>
    <t>TRI 04115</t>
  </si>
  <si>
    <t>zero4115</t>
  </si>
  <si>
    <t>AGB2816</t>
  </si>
  <si>
    <t>DHIO (G-07783)</t>
  </si>
  <si>
    <t>IKB 5284</t>
  </si>
  <si>
    <t>TRI 04116</t>
  </si>
  <si>
    <t>zero4116</t>
  </si>
  <si>
    <t>AGB2817</t>
  </si>
  <si>
    <t>MEXICAL 81 (G-015361)</t>
  </si>
  <si>
    <t>IKB 5285</t>
  </si>
  <si>
    <t>TRI 04117</t>
  </si>
  <si>
    <t>zero4117</t>
  </si>
  <si>
    <t>AGB2818</t>
  </si>
  <si>
    <t>SIFNOS</t>
  </si>
  <si>
    <t>IKB 5286</t>
  </si>
  <si>
    <t>TRI 04118</t>
  </si>
  <si>
    <t>zero4118</t>
  </si>
  <si>
    <t>AGB2819</t>
  </si>
  <si>
    <t>SELAS (G-09673)</t>
  </si>
  <si>
    <t>IKB 5287</t>
  </si>
  <si>
    <t>TRI 04119</t>
  </si>
  <si>
    <t>zero4119</t>
  </si>
  <si>
    <t>AGB2820</t>
  </si>
  <si>
    <t>SANTA (G-04989)</t>
  </si>
  <si>
    <t>IKB 5288</t>
  </si>
  <si>
    <t>TRI 041110</t>
  </si>
  <si>
    <t>zero41110</t>
  </si>
  <si>
    <t>AGB2821</t>
  </si>
  <si>
    <t>SKYROS</t>
  </si>
  <si>
    <t>IKB 5289</t>
  </si>
  <si>
    <t>TRI 041111</t>
  </si>
  <si>
    <t>zero41111</t>
  </si>
  <si>
    <t>AGB2822</t>
  </si>
  <si>
    <t>VERJINA (G-84865)</t>
  </si>
  <si>
    <t>IKB 5307</t>
  </si>
  <si>
    <t>TRI 041126</t>
  </si>
  <si>
    <t>zero41126</t>
  </si>
  <si>
    <t>AGB2823</t>
  </si>
  <si>
    <t>DODONI</t>
  </si>
  <si>
    <t>IKB 5319</t>
  </si>
  <si>
    <t>TRI 041128</t>
  </si>
  <si>
    <t>zero41128</t>
  </si>
  <si>
    <t>AGB2824</t>
  </si>
  <si>
    <t xml:space="preserve">ACHELOS </t>
  </si>
  <si>
    <t>IKB 5324</t>
  </si>
  <si>
    <t>TRI 041129</t>
  </si>
  <si>
    <t>zero41129</t>
  </si>
  <si>
    <t>AGB2825</t>
  </si>
  <si>
    <t>YECORA "E"</t>
  </si>
  <si>
    <t>IKB 5362</t>
  </si>
  <si>
    <t>TRI 041231</t>
  </si>
  <si>
    <t>zero41231</t>
  </si>
  <si>
    <t>AGB2826</t>
  </si>
  <si>
    <t>VERJINA (G-84865) 1</t>
  </si>
  <si>
    <t>IKB 5392</t>
  </si>
  <si>
    <t>TRI 041241</t>
  </si>
  <si>
    <t>zero41241</t>
  </si>
  <si>
    <t>AGB2827</t>
  </si>
  <si>
    <t>MEXICAL  81</t>
  </si>
  <si>
    <t>IKB 5409</t>
  </si>
  <si>
    <t>TRI 041254</t>
  </si>
  <si>
    <t>zero41254</t>
  </si>
  <si>
    <t>AGB2828</t>
  </si>
  <si>
    <t>SKYROS - 1</t>
  </si>
  <si>
    <t>IKB 5415</t>
  </si>
  <si>
    <t>TRI 041260</t>
  </si>
  <si>
    <t>zero41260</t>
  </si>
  <si>
    <t>AGB2829</t>
  </si>
  <si>
    <t>s'ka emer</t>
  </si>
  <si>
    <t>IKB 5418</t>
  </si>
  <si>
    <t>TRI 042361</t>
  </si>
  <si>
    <t>zero42361</t>
  </si>
  <si>
    <t>AGB2830</t>
  </si>
  <si>
    <t>LU 74 x KF 848</t>
  </si>
  <si>
    <t>IKB 5424</t>
  </si>
  <si>
    <t>TRI 042367</t>
  </si>
  <si>
    <t>zero42367</t>
  </si>
  <si>
    <t>AGB2831</t>
  </si>
  <si>
    <t>IKB 5435</t>
  </si>
  <si>
    <t>TRI 042377</t>
  </si>
  <si>
    <t>zero42377</t>
  </si>
  <si>
    <t>AGB2832</t>
  </si>
  <si>
    <t>CRESO</t>
  </si>
  <si>
    <t>IKB 5436</t>
  </si>
  <si>
    <t>TRI 042378</t>
  </si>
  <si>
    <t>zero42378</t>
  </si>
  <si>
    <t>AGB2833</t>
  </si>
  <si>
    <t>MLN HUI"S" / SOMO"S"</t>
  </si>
  <si>
    <t>IKB 5442</t>
  </si>
  <si>
    <t>TRI 042384</t>
  </si>
  <si>
    <t>zero42384</t>
  </si>
  <si>
    <t>AGB2834</t>
  </si>
  <si>
    <t>IKB 5405</t>
  </si>
  <si>
    <t>TRI 042391</t>
  </si>
  <si>
    <t>zero42391</t>
  </si>
  <si>
    <t>AGB2835</t>
  </si>
  <si>
    <t>IKB 5416</t>
  </si>
  <si>
    <t>TRI 042392</t>
  </si>
  <si>
    <t>zero42392</t>
  </si>
  <si>
    <t>AGB2836</t>
  </si>
  <si>
    <t>IKB 7183</t>
  </si>
  <si>
    <t>TRI 0435152</t>
  </si>
  <si>
    <t>zero435152</t>
  </si>
  <si>
    <t>AGB2837</t>
  </si>
  <si>
    <t>GOLIA</t>
  </si>
  <si>
    <t>IKB 7184</t>
  </si>
  <si>
    <t>TRI 0435153</t>
  </si>
  <si>
    <t>zero435153</t>
  </si>
  <si>
    <t>AGB2838</t>
  </si>
  <si>
    <t>IKB 7186</t>
  </si>
  <si>
    <t>TRI 0435155</t>
  </si>
  <si>
    <t>zero435155</t>
  </si>
  <si>
    <t>AGB2839</t>
  </si>
  <si>
    <t>GALVES 87</t>
  </si>
  <si>
    <t>IKB 7190</t>
  </si>
  <si>
    <t>TRI 0435159</t>
  </si>
  <si>
    <t>zero435159</t>
  </si>
  <si>
    <t>AGB2840</t>
  </si>
  <si>
    <t>IKB 7245</t>
  </si>
  <si>
    <t>TRI 0436197</t>
  </si>
  <si>
    <t>zero435165</t>
  </si>
  <si>
    <t>AGB2841</t>
  </si>
  <si>
    <t>ATRI 2013/76</t>
  </si>
  <si>
    <t>TRI 0436203</t>
  </si>
  <si>
    <t>zero435166</t>
  </si>
  <si>
    <t>AGB2842</t>
  </si>
  <si>
    <t>HTRI 2303/91</t>
  </si>
  <si>
    <t>TRI 0447220</t>
  </si>
  <si>
    <t>zero435167</t>
  </si>
  <si>
    <t>AGB2843</t>
  </si>
  <si>
    <t>Oryza sativa</t>
  </si>
  <si>
    <t>Oryza</t>
  </si>
  <si>
    <t>Rice</t>
  </si>
  <si>
    <t>Jeheng feng-5</t>
  </si>
  <si>
    <t>Oriz</t>
  </si>
  <si>
    <t>ORZ 03111</t>
  </si>
  <si>
    <t>zero3111</t>
  </si>
  <si>
    <t>AGB2844</t>
  </si>
  <si>
    <t>Phenion-3</t>
  </si>
  <si>
    <t>KOR</t>
  </si>
  <si>
    <t>ORZ 03112</t>
  </si>
  <si>
    <t>zero3112</t>
  </si>
  <si>
    <t>AGB2845</t>
  </si>
  <si>
    <t>Italpatja</t>
  </si>
  <si>
    <t>ORZ 03113</t>
  </si>
  <si>
    <t>zero3113</t>
  </si>
  <si>
    <t>AGB2846</t>
  </si>
  <si>
    <t>Kong Dong-5</t>
  </si>
  <si>
    <t>ORZ 03114</t>
  </si>
  <si>
    <t>zero3114</t>
  </si>
  <si>
    <t>AGB2847</t>
  </si>
  <si>
    <t>Phenion-8</t>
  </si>
  <si>
    <t>ORZ 03115</t>
  </si>
  <si>
    <t>zero3115</t>
  </si>
  <si>
    <t>AGB2848</t>
  </si>
  <si>
    <t>Sesia</t>
  </si>
  <si>
    <t>ORZ 03116</t>
  </si>
  <si>
    <t>zero3116</t>
  </si>
  <si>
    <t>AGB2849</t>
  </si>
  <si>
    <t>Cigalava</t>
  </si>
  <si>
    <t>ORZ 03117</t>
  </si>
  <si>
    <t>zero3117</t>
  </si>
  <si>
    <t>AGB2850</t>
  </si>
  <si>
    <t>Son Bong-9</t>
  </si>
  <si>
    <t>ORZ 03118</t>
  </si>
  <si>
    <t>zero3118</t>
  </si>
  <si>
    <t>AGB2851</t>
  </si>
  <si>
    <t>Pllavdiv-22</t>
  </si>
  <si>
    <t>ORZ 03119</t>
  </si>
  <si>
    <t>zero3119</t>
  </si>
  <si>
    <t>AGB2852</t>
  </si>
  <si>
    <t>Phenion-18</t>
  </si>
  <si>
    <t>ORZ 031110</t>
  </si>
  <si>
    <t>zero31110</t>
  </si>
  <si>
    <t>AGB2853</t>
  </si>
  <si>
    <t>Phenion 3-1</t>
  </si>
  <si>
    <t>ORZ 031111</t>
  </si>
  <si>
    <t>zero31111</t>
  </si>
  <si>
    <t>AGB2854</t>
  </si>
  <si>
    <t>Ci 55-93</t>
  </si>
  <si>
    <t>ORZ 031112</t>
  </si>
  <si>
    <t>zero31112</t>
  </si>
  <si>
    <t>AGB2855</t>
  </si>
  <si>
    <t>Strella</t>
  </si>
  <si>
    <t>ORZ 031113</t>
  </si>
  <si>
    <t>zero31113</t>
  </si>
  <si>
    <t>AGB2856</t>
  </si>
  <si>
    <t>Spallçik</t>
  </si>
  <si>
    <t>ORZ 031114</t>
  </si>
  <si>
    <t>zero31114</t>
  </si>
  <si>
    <t>AGB2857</t>
  </si>
  <si>
    <t>Romeo</t>
  </si>
  <si>
    <t>ORZ 031115</t>
  </si>
  <si>
    <t>zero31115</t>
  </si>
  <si>
    <t>AGB2858</t>
  </si>
  <si>
    <t>35 AN grainlarge</t>
  </si>
  <si>
    <t>ORZ 031116</t>
  </si>
  <si>
    <t>zero31116</t>
  </si>
  <si>
    <t>AGB2859</t>
  </si>
  <si>
    <t>NEW bannet</t>
  </si>
  <si>
    <t>ORZ 031117</t>
  </si>
  <si>
    <t>zero31117</t>
  </si>
  <si>
    <t>AGB2860</t>
  </si>
  <si>
    <t>Sky bannet</t>
  </si>
  <si>
    <t>ORZ 031118</t>
  </si>
  <si>
    <t>zero31118</t>
  </si>
  <si>
    <t>AGB2861</t>
  </si>
  <si>
    <t>M - 5</t>
  </si>
  <si>
    <t>ORZ 031119</t>
  </si>
  <si>
    <t>zero31119</t>
  </si>
  <si>
    <t>AGB2862</t>
  </si>
  <si>
    <t>Lizros Helen</t>
  </si>
  <si>
    <t>ORZ 031120</t>
  </si>
  <si>
    <t>zero31120</t>
  </si>
  <si>
    <t>AGB2863</t>
  </si>
  <si>
    <t>Mu Dio-29</t>
  </si>
  <si>
    <t>ORZ 031121</t>
  </si>
  <si>
    <t>zero31121</t>
  </si>
  <si>
    <t>AGB2864</t>
  </si>
  <si>
    <t>Nankin-6</t>
  </si>
  <si>
    <t>ORZ 031122</t>
  </si>
  <si>
    <t>zero31122</t>
  </si>
  <si>
    <t>AGB2865</t>
  </si>
  <si>
    <t>Arbosariot</t>
  </si>
  <si>
    <t>ORZ 031123</t>
  </si>
  <si>
    <t>zero31123</t>
  </si>
  <si>
    <t>AGB2866</t>
  </si>
  <si>
    <t>Baldo M-1</t>
  </si>
  <si>
    <t>ORZ 031124</t>
  </si>
  <si>
    <t>zero31124</t>
  </si>
  <si>
    <t>AGB2867</t>
  </si>
  <si>
    <t>Delta</t>
  </si>
  <si>
    <t>ORZ 031125</t>
  </si>
  <si>
    <t>zero31125</t>
  </si>
  <si>
    <t>AGB2868</t>
  </si>
  <si>
    <t>Heson Mu</t>
  </si>
  <si>
    <t>ORZ 031126</t>
  </si>
  <si>
    <t>zero31126</t>
  </si>
  <si>
    <t>AGB2869</t>
  </si>
  <si>
    <t>93-93</t>
  </si>
  <si>
    <t>ORZ 031127</t>
  </si>
  <si>
    <t>zero31127</t>
  </si>
  <si>
    <t>AGB2870</t>
  </si>
  <si>
    <t>Rancoroli</t>
  </si>
  <si>
    <t>ORZ 031128</t>
  </si>
  <si>
    <t>zero31128</t>
  </si>
  <si>
    <t>AGB2871</t>
  </si>
  <si>
    <t>Nora</t>
  </si>
  <si>
    <t>ORZ 031129</t>
  </si>
  <si>
    <t>zero31129</t>
  </si>
  <si>
    <t>AGB2872</t>
  </si>
  <si>
    <t>Miara</t>
  </si>
  <si>
    <t>ORZ 031130</t>
  </si>
  <si>
    <t>zero31130</t>
  </si>
  <si>
    <t>AGB2873</t>
  </si>
  <si>
    <t>Rizoto precoce</t>
  </si>
  <si>
    <t>ORZ 031231</t>
  </si>
  <si>
    <t>zero31231</t>
  </si>
  <si>
    <t>AGB2874</t>
  </si>
  <si>
    <t>Silla</t>
  </si>
  <si>
    <t>ORZ 031232</t>
  </si>
  <si>
    <t>zero31232</t>
  </si>
  <si>
    <t>AGB2875</t>
  </si>
  <si>
    <t>Riva</t>
  </si>
  <si>
    <t>ORZ 031233</t>
  </si>
  <si>
    <t>zero31233</t>
  </si>
  <si>
    <t>AGB2876</t>
  </si>
  <si>
    <t>2341-45</t>
  </si>
  <si>
    <t>ORZ 031234</t>
  </si>
  <si>
    <t>zero31234</t>
  </si>
  <si>
    <t>AGB2877</t>
  </si>
  <si>
    <t>Karola</t>
  </si>
  <si>
    <t>ORZ 031235</t>
  </si>
  <si>
    <t>zero31235</t>
  </si>
  <si>
    <t>AGB2878</t>
  </si>
  <si>
    <t>Sinfeuk-27</t>
  </si>
  <si>
    <t>ORZ 031236</t>
  </si>
  <si>
    <t>zero31236</t>
  </si>
  <si>
    <t>AGB2879</t>
  </si>
  <si>
    <t>Carasariot</t>
  </si>
  <si>
    <t>ORZ 031237</t>
  </si>
  <si>
    <t>zero31237</t>
  </si>
  <si>
    <t>AGB2880</t>
  </si>
  <si>
    <t>266 Tricia</t>
  </si>
  <si>
    <t>ORZ 031238</t>
  </si>
  <si>
    <t>zero31238</t>
  </si>
  <si>
    <t>AGB2881</t>
  </si>
  <si>
    <t>Gritna</t>
  </si>
  <si>
    <t>ORZ 031239</t>
  </si>
  <si>
    <t>zero31239</t>
  </si>
  <si>
    <t>AGB2882</t>
  </si>
  <si>
    <t>Roma</t>
  </si>
  <si>
    <t>ORZ 031240</t>
  </si>
  <si>
    <t>zero31240</t>
  </si>
  <si>
    <t>AGB2883</t>
  </si>
  <si>
    <t>Delta ANRLM</t>
  </si>
  <si>
    <t>ORZ 031241</t>
  </si>
  <si>
    <t>zero31241</t>
  </si>
  <si>
    <t>AGB2884</t>
  </si>
  <si>
    <t>Syl Yji</t>
  </si>
  <si>
    <t>ORZ 031242</t>
  </si>
  <si>
    <t>zero31242</t>
  </si>
  <si>
    <t>AGB2885</t>
  </si>
  <si>
    <t>Phenion 15-6</t>
  </si>
  <si>
    <t>ORZ 031243</t>
  </si>
  <si>
    <t>zero31243</t>
  </si>
  <si>
    <t>AGB2886</t>
  </si>
  <si>
    <t>120 - G</t>
  </si>
  <si>
    <t>ORZ 031244</t>
  </si>
  <si>
    <t>zero31244</t>
  </si>
  <si>
    <t>AGB2887</t>
  </si>
  <si>
    <t>Sun-Fan-2</t>
  </si>
  <si>
    <t>ORZ 031245</t>
  </si>
  <si>
    <t>zero31245</t>
  </si>
  <si>
    <t>AGB2888</t>
  </si>
  <si>
    <t>Sun-Lao-1</t>
  </si>
  <si>
    <t>ORZ 031246</t>
  </si>
  <si>
    <t>zero31246</t>
  </si>
  <si>
    <t>AGB2889</t>
  </si>
  <si>
    <t>Sestirpe</t>
  </si>
  <si>
    <t>ORZ 031247</t>
  </si>
  <si>
    <t>zero31247</t>
  </si>
  <si>
    <t>AGB2890</t>
  </si>
  <si>
    <t>Koralo</t>
  </si>
  <si>
    <t>ORZ 031248</t>
  </si>
  <si>
    <t>zero31248</t>
  </si>
  <si>
    <t>AGB2891</t>
  </si>
  <si>
    <t>Phenion 18-1</t>
  </si>
  <si>
    <t>ORZ 031249</t>
  </si>
  <si>
    <t>zero31249</t>
  </si>
  <si>
    <t>AGB2892</t>
  </si>
  <si>
    <t>Izinxhi</t>
  </si>
  <si>
    <t>ORZ 031250</t>
  </si>
  <si>
    <t>zero31250</t>
  </si>
  <si>
    <t>AGB2893</t>
  </si>
  <si>
    <t>Star</t>
  </si>
  <si>
    <t>ORZ 031251</t>
  </si>
  <si>
    <t>zero31251</t>
  </si>
  <si>
    <t>AGB2894</t>
  </si>
  <si>
    <t>Idra</t>
  </si>
  <si>
    <t>ORZ 031252</t>
  </si>
  <si>
    <t>zero31252</t>
  </si>
  <si>
    <t>AGB2895</t>
  </si>
  <si>
    <t>Th. Bonnate</t>
  </si>
  <si>
    <t>ORZ 031253</t>
  </si>
  <si>
    <t>zero31253</t>
  </si>
  <si>
    <t>AGB2896</t>
  </si>
  <si>
    <t>Colonia Mosias</t>
  </si>
  <si>
    <t>ORZ 031254</t>
  </si>
  <si>
    <t>zero31254</t>
  </si>
  <si>
    <t>AGB2897</t>
  </si>
  <si>
    <t>Lago</t>
  </si>
  <si>
    <t>ORZ 031255</t>
  </si>
  <si>
    <t>zero31255</t>
  </si>
  <si>
    <t>AGB2898</t>
  </si>
  <si>
    <t>ORZ 031256</t>
  </si>
  <si>
    <t>zero31256</t>
  </si>
  <si>
    <t>AGB2899</t>
  </si>
  <si>
    <t>Banet-Bell</t>
  </si>
  <si>
    <t>ORZ 031257</t>
  </si>
  <si>
    <t>zero31257</t>
  </si>
  <si>
    <t>AGB2900</t>
  </si>
  <si>
    <t>Tarrisa</t>
  </si>
  <si>
    <t>ORZ 031258</t>
  </si>
  <si>
    <t>zero31258</t>
  </si>
  <si>
    <t>AGB2901</t>
  </si>
  <si>
    <t>Borggia</t>
  </si>
  <si>
    <t>ORZ 031259</t>
  </si>
  <si>
    <t>zero31259</t>
  </si>
  <si>
    <t>AGB2902</t>
  </si>
  <si>
    <t>Artiglia</t>
  </si>
  <si>
    <t>ORZ 031260</t>
  </si>
  <si>
    <t>zero31260</t>
  </si>
  <si>
    <t>AGB2903</t>
  </si>
  <si>
    <t>Tajbonet</t>
  </si>
  <si>
    <t>ORZ 032361</t>
  </si>
  <si>
    <t>zero32361</t>
  </si>
  <si>
    <t>AGB2904</t>
  </si>
  <si>
    <t>Drago</t>
  </si>
  <si>
    <t>ORZ 032362</t>
  </si>
  <si>
    <t>zero32362</t>
  </si>
  <si>
    <t>AGB2905</t>
  </si>
  <si>
    <t>Leah</t>
  </si>
  <si>
    <t>ORZ 032363</t>
  </si>
  <si>
    <t>zero32363</t>
  </si>
  <si>
    <t>AGB2906</t>
  </si>
  <si>
    <t>M-9</t>
  </si>
  <si>
    <t>ORZ 032364</t>
  </si>
  <si>
    <t>zero32364</t>
  </si>
  <si>
    <t>AGB2907</t>
  </si>
  <si>
    <t>Band</t>
  </si>
  <si>
    <t>ORZ 032365</t>
  </si>
  <si>
    <t>zero32365</t>
  </si>
  <si>
    <t>AGB2908</t>
  </si>
  <si>
    <t>M-7</t>
  </si>
  <si>
    <t>ORZ 032366</t>
  </si>
  <si>
    <t>zero32366</t>
  </si>
  <si>
    <t>AGB2909</t>
  </si>
  <si>
    <t>Vista</t>
  </si>
  <si>
    <t>ORZ 032367</t>
  </si>
  <si>
    <t>zero32367</t>
  </si>
  <si>
    <t>AGB2910</t>
  </si>
  <si>
    <t>M-101</t>
  </si>
  <si>
    <t>ORZ 032368</t>
  </si>
  <si>
    <t>zero32368</t>
  </si>
  <si>
    <t>AGB2911</t>
  </si>
  <si>
    <t>Adair</t>
  </si>
  <si>
    <t>ORZ 032369</t>
  </si>
  <si>
    <t>zero32369</t>
  </si>
  <si>
    <t>AGB2912</t>
  </si>
  <si>
    <t>L-201</t>
  </si>
  <si>
    <t>ORZ 032370</t>
  </si>
  <si>
    <t>zero32370</t>
  </si>
  <si>
    <t>AGB2913</t>
  </si>
  <si>
    <t>Te-Bonnet</t>
  </si>
  <si>
    <t>ORZ 032371</t>
  </si>
  <si>
    <t>zero32371</t>
  </si>
  <si>
    <t>AGB2914</t>
  </si>
  <si>
    <t>Katy</t>
  </si>
  <si>
    <t>ORZ 032372</t>
  </si>
  <si>
    <t>zero32372</t>
  </si>
  <si>
    <t>AGB2915</t>
  </si>
  <si>
    <t>S-6</t>
  </si>
  <si>
    <t>ORZ 032373</t>
  </si>
  <si>
    <t>zero32373</t>
  </si>
  <si>
    <t>AGB2916</t>
  </si>
  <si>
    <t>Millie</t>
  </si>
  <si>
    <t>ORZ 032374</t>
  </si>
  <si>
    <t>zero32374</t>
  </si>
  <si>
    <t>AGB2917</t>
  </si>
  <si>
    <t>Tex Mont</t>
  </si>
  <si>
    <t>ORZ 032375</t>
  </si>
  <si>
    <t>zero32375</t>
  </si>
  <si>
    <t>AGB2918</t>
  </si>
  <si>
    <t>Aj-Nan-Gzao</t>
  </si>
  <si>
    <t>ORZ 032376</t>
  </si>
  <si>
    <t>zero32376</t>
  </si>
  <si>
    <t>AGB2919</t>
  </si>
  <si>
    <t>Kuan-C-607</t>
  </si>
  <si>
    <t>ORZ 032377</t>
  </si>
  <si>
    <t>zero32377</t>
  </si>
  <si>
    <t>AGB2920</t>
  </si>
  <si>
    <t>D-23</t>
  </si>
  <si>
    <t>ORZ 032378</t>
  </si>
  <si>
    <t>zero32378</t>
  </si>
  <si>
    <t>AGB2921</t>
  </si>
  <si>
    <t>Lionzhung</t>
  </si>
  <si>
    <t>ORZ 032379</t>
  </si>
  <si>
    <t>zero32379</t>
  </si>
  <si>
    <t>AGB2922</t>
  </si>
  <si>
    <t>N-23</t>
  </si>
  <si>
    <t>ORZ 032380</t>
  </si>
  <si>
    <t>zero32380</t>
  </si>
  <si>
    <t>AGB2923</t>
  </si>
  <si>
    <t>IR-841-67-2-61</t>
  </si>
  <si>
    <t>ORZ 032381</t>
  </si>
  <si>
    <t>zero32381</t>
  </si>
  <si>
    <t>AGB2924</t>
  </si>
  <si>
    <t>Yemzhi</t>
  </si>
  <si>
    <t>ORZ 032382</t>
  </si>
  <si>
    <t>zero32382</t>
  </si>
  <si>
    <t>AGB2925</t>
  </si>
  <si>
    <t>Delta Vingt Y</t>
  </si>
  <si>
    <t>ORZ 032383</t>
  </si>
  <si>
    <t>zero32383</t>
  </si>
  <si>
    <t>AGB2926</t>
  </si>
  <si>
    <t>Delta Vingt D</t>
  </si>
  <si>
    <t>ORZ 032384</t>
  </si>
  <si>
    <t>zero32384</t>
  </si>
  <si>
    <t>AGB2927</t>
  </si>
  <si>
    <t>Bolicocifa</t>
  </si>
  <si>
    <t>ORZ 032485</t>
  </si>
  <si>
    <t>zero32485</t>
  </si>
  <si>
    <t>AGB2928</t>
  </si>
  <si>
    <t>IR 19746</t>
  </si>
  <si>
    <t>ORZ 032486</t>
  </si>
  <si>
    <t>zero32486</t>
  </si>
  <si>
    <t>AGB2929</t>
  </si>
  <si>
    <t>Boni</t>
  </si>
  <si>
    <t>ORZ 032487</t>
  </si>
  <si>
    <t>zero32487</t>
  </si>
  <si>
    <t>AGB2930</t>
  </si>
  <si>
    <t>Roza-Marcheti</t>
  </si>
  <si>
    <t>ORZ 032488</t>
  </si>
  <si>
    <t>zero32488</t>
  </si>
  <si>
    <t>AGB2931</t>
  </si>
  <si>
    <t>Sesilla</t>
  </si>
  <si>
    <t>ORZ 032489</t>
  </si>
  <si>
    <t>zero32489</t>
  </si>
  <si>
    <t>AGB2932</t>
  </si>
  <si>
    <t>Bolila x Proteina</t>
  </si>
  <si>
    <t>ORZ 032490</t>
  </si>
  <si>
    <t>zero32490</t>
  </si>
  <si>
    <t>AGB2933</t>
  </si>
  <si>
    <t>Gang-Meng-Zen</t>
  </si>
  <si>
    <t>ORZ 032491</t>
  </si>
  <si>
    <t>zero32491</t>
  </si>
  <si>
    <t>AGB2934</t>
  </si>
  <si>
    <t>CS-1</t>
  </si>
  <si>
    <t>ORZ 032492</t>
  </si>
  <si>
    <t>zero32492</t>
  </si>
  <si>
    <t>AGB2935</t>
  </si>
  <si>
    <t>Nanken 21-1 (Mut)</t>
  </si>
  <si>
    <t>ORZ 032493</t>
  </si>
  <si>
    <t>zero32493</t>
  </si>
  <si>
    <t>AGB2936</t>
  </si>
  <si>
    <t>Aj-Nzao-2</t>
  </si>
  <si>
    <t>ORZ 032494</t>
  </si>
  <si>
    <t>zero32494</t>
  </si>
  <si>
    <t>AGB2937</t>
  </si>
  <si>
    <t>Aj-Nzao-1</t>
  </si>
  <si>
    <t>ORZ 032495</t>
  </si>
  <si>
    <t>zero32495</t>
  </si>
  <si>
    <t>AGB2938</t>
  </si>
  <si>
    <t>Non Fy-oj</t>
  </si>
  <si>
    <t>ORZ 032496</t>
  </si>
  <si>
    <t>zero32496</t>
  </si>
  <si>
    <t>AGB2939</t>
  </si>
  <si>
    <t>Tuon Ty-oj</t>
  </si>
  <si>
    <t>ORZ 032497</t>
  </si>
  <si>
    <t>zero32497</t>
  </si>
  <si>
    <t>AGB2940</t>
  </si>
  <si>
    <t>Nan-1</t>
  </si>
  <si>
    <t>ORZ 032498</t>
  </si>
  <si>
    <t>zero32498</t>
  </si>
  <si>
    <t>AGB2941</t>
  </si>
  <si>
    <t>Oj-Non-Gzao-2</t>
  </si>
  <si>
    <t>ORZ 032499</t>
  </si>
  <si>
    <t>zero32499</t>
  </si>
  <si>
    <t>AGB2942</t>
  </si>
  <si>
    <t>Hua-Genj-1</t>
  </si>
  <si>
    <t>ORZ 0324100</t>
  </si>
  <si>
    <t>zero324100</t>
  </si>
  <si>
    <t>AGB2943</t>
  </si>
  <si>
    <t>Epamenj</t>
  </si>
  <si>
    <t>ORZ 0324101</t>
  </si>
  <si>
    <t>zero324101</t>
  </si>
  <si>
    <t>AGB2944</t>
  </si>
  <si>
    <t>Aj-20</t>
  </si>
  <si>
    <t>ORZ 0324102</t>
  </si>
  <si>
    <t>zero324102</t>
  </si>
  <si>
    <t>AGB2945</t>
  </si>
  <si>
    <t>Gossypium hirsutum</t>
  </si>
  <si>
    <t>Gossypium</t>
  </si>
  <si>
    <t>hirsutum</t>
  </si>
  <si>
    <t>Cotton</t>
  </si>
  <si>
    <t>108 - F</t>
  </si>
  <si>
    <t>Pambuk</t>
  </si>
  <si>
    <t>SUN</t>
  </si>
  <si>
    <t>IKB 2406</t>
  </si>
  <si>
    <t>GOS 0547192</t>
  </si>
  <si>
    <t>zero547192</t>
  </si>
  <si>
    <t>AGB2946</t>
  </si>
  <si>
    <t>3 - 20                       .</t>
  </si>
  <si>
    <t>IKB 2412</t>
  </si>
  <si>
    <t>GOS 0547193</t>
  </si>
  <si>
    <t>zero547193</t>
  </si>
  <si>
    <t>AGB2947</t>
  </si>
  <si>
    <t>8011-98</t>
  </si>
  <si>
    <t>IKB 2416</t>
  </si>
  <si>
    <t>GOS 0547194</t>
  </si>
  <si>
    <t>zero547194</t>
  </si>
  <si>
    <t>AGB2948</t>
  </si>
  <si>
    <t>8101-73</t>
  </si>
  <si>
    <t>IKB 2417</t>
  </si>
  <si>
    <t>GOS 0547195</t>
  </si>
  <si>
    <t>zero547195</t>
  </si>
  <si>
    <t>AGB2949</t>
  </si>
  <si>
    <t>8106-2</t>
  </si>
  <si>
    <t>IKB 2418</t>
  </si>
  <si>
    <t>GOS 0547196</t>
  </si>
  <si>
    <t>zero547196</t>
  </si>
  <si>
    <t>AGB2950</t>
  </si>
  <si>
    <t>Arizona</t>
  </si>
  <si>
    <t>IKB 2435</t>
  </si>
  <si>
    <t>GOS 0547197</t>
  </si>
  <si>
    <t>zero547197</t>
  </si>
  <si>
    <t>AGB2951</t>
  </si>
  <si>
    <t>Carolina queen</t>
  </si>
  <si>
    <t>IKB 2446</t>
  </si>
  <si>
    <t>GOS 0547198</t>
  </si>
  <si>
    <t>zero547198</t>
  </si>
  <si>
    <t>AGB2952</t>
  </si>
  <si>
    <t>Gossypium herbaceum</t>
  </si>
  <si>
    <t>herbaceum</t>
  </si>
  <si>
    <t>Çan - czi Nr.1</t>
  </si>
  <si>
    <t>IKB 2450</t>
  </si>
  <si>
    <t>GOS 0547199</t>
  </si>
  <si>
    <t>zero547199</t>
  </si>
  <si>
    <t>AGB2953</t>
  </si>
  <si>
    <t>Cocer-S-100-wilt Str 42/2</t>
  </si>
  <si>
    <t>IKB 2475</t>
  </si>
  <si>
    <t>GOS 0547200</t>
  </si>
  <si>
    <t>zero547200</t>
  </si>
  <si>
    <t>AGB2954</t>
  </si>
  <si>
    <t>Carolina ocra leaf</t>
  </si>
  <si>
    <t>IKB 2479</t>
  </si>
  <si>
    <t>GOS 0547201</t>
  </si>
  <si>
    <t>zero547201</t>
  </si>
  <si>
    <t>AGB2955</t>
  </si>
  <si>
    <t>Çukurova</t>
  </si>
  <si>
    <t>IKB 2481</t>
  </si>
  <si>
    <t>GOS 0547202</t>
  </si>
  <si>
    <t>zero547202</t>
  </si>
  <si>
    <t>AGB2956</t>
  </si>
  <si>
    <t>Çzhe - Bu</t>
  </si>
  <si>
    <t>IKB 2482</t>
  </si>
  <si>
    <t>GOS 0547203</t>
  </si>
  <si>
    <t>zero547203</t>
  </si>
  <si>
    <t>AGB2957</t>
  </si>
  <si>
    <t>Deltapine</t>
  </si>
  <si>
    <t>IKB 2487</t>
  </si>
  <si>
    <t>GOS 0547204</t>
  </si>
  <si>
    <t>zero547204</t>
  </si>
  <si>
    <t>AGB2958</t>
  </si>
  <si>
    <t>Fertile 111</t>
  </si>
  <si>
    <t>IKB 2499</t>
  </si>
  <si>
    <t>GOS 0547205</t>
  </si>
  <si>
    <t>zero547205</t>
  </si>
  <si>
    <t>AGB2959</t>
  </si>
  <si>
    <t>Fiershegan 856</t>
  </si>
  <si>
    <t>IKB 2500</t>
  </si>
  <si>
    <t>GOS 0547206</t>
  </si>
  <si>
    <t>zero547206</t>
  </si>
  <si>
    <t>AGB2960</t>
  </si>
  <si>
    <t>Fiershegan 857</t>
  </si>
  <si>
    <t>IKB 2501</t>
  </si>
  <si>
    <t>GOS 0547207</t>
  </si>
  <si>
    <t>zero547207</t>
  </si>
  <si>
    <t>AGB2961</t>
  </si>
  <si>
    <t>Garantia  I</t>
  </si>
  <si>
    <t>IKB 2504</t>
  </si>
  <si>
    <t>GOS 0547208</t>
  </si>
  <si>
    <t>zero547208</t>
  </si>
  <si>
    <t>AGB2962</t>
  </si>
  <si>
    <t>G. Arboreum</t>
  </si>
  <si>
    <t>IKB 2507</t>
  </si>
  <si>
    <t>GOS 0547209</t>
  </si>
  <si>
    <t>zero547209</t>
  </si>
  <si>
    <t>AGB2963</t>
  </si>
  <si>
    <t>Nazilli 84</t>
  </si>
  <si>
    <t>IKB 2552</t>
  </si>
  <si>
    <t>GOS 0547210</t>
  </si>
  <si>
    <t>zero547210</t>
  </si>
  <si>
    <t>AGB2964</t>
  </si>
  <si>
    <t>Nun Ken  5</t>
  </si>
  <si>
    <t>IKB 2564</t>
  </si>
  <si>
    <t>GOS 0547211</t>
  </si>
  <si>
    <t>zero547211</t>
  </si>
  <si>
    <t>AGB2965</t>
  </si>
  <si>
    <t>OD  6</t>
  </si>
  <si>
    <t>IKB 2565</t>
  </si>
  <si>
    <t>GOS 0547212</t>
  </si>
  <si>
    <t>zero547212</t>
  </si>
  <si>
    <t>AGB2966</t>
  </si>
  <si>
    <t>OSF</t>
  </si>
  <si>
    <t>IKB 2566</t>
  </si>
  <si>
    <t>GOS 0547213</t>
  </si>
  <si>
    <t>zero547213</t>
  </si>
  <si>
    <t>AGB2967</t>
  </si>
  <si>
    <t>L  8708 - 6</t>
  </si>
  <si>
    <t>IKB 2625</t>
  </si>
  <si>
    <t>GOS 0547214</t>
  </si>
  <si>
    <t>zero547214</t>
  </si>
  <si>
    <t>AGB2968</t>
  </si>
  <si>
    <t>L  23</t>
  </si>
  <si>
    <t>IKB 2627</t>
  </si>
  <si>
    <t>GOS 0547215</t>
  </si>
  <si>
    <t>zero547215</t>
  </si>
  <si>
    <t>AGB2969</t>
  </si>
  <si>
    <t>K-4217 Krasorioder</t>
  </si>
  <si>
    <t>GOS 0148207</t>
  </si>
  <si>
    <t>zero547216</t>
  </si>
  <si>
    <t>K4</t>
  </si>
  <si>
    <t>AGB2970</t>
  </si>
  <si>
    <t>MH;AC;FE01</t>
  </si>
  <si>
    <t>2009/11</t>
  </si>
  <si>
    <t>405156N</t>
  </si>
  <si>
    <t>0201054E</t>
  </si>
  <si>
    <t xml:space="preserve"> F12/3/1</t>
  </si>
  <si>
    <t>K3</t>
  </si>
  <si>
    <t>AGB2971</t>
  </si>
  <si>
    <t>MH;AC;FE02</t>
  </si>
  <si>
    <t>405238N</t>
  </si>
  <si>
    <t>0201059E</t>
  </si>
  <si>
    <t>AGB2972</t>
  </si>
  <si>
    <t>MH;AC;FE03</t>
  </si>
  <si>
    <t>E shkurtër</t>
  </si>
  <si>
    <t>402309N</t>
  </si>
  <si>
    <t>0204212E</t>
  </si>
  <si>
    <t>AGB2973</t>
  </si>
  <si>
    <t>MH;AC;FE04</t>
  </si>
  <si>
    <t>Buçimas</t>
  </si>
  <si>
    <t>405207N</t>
  </si>
  <si>
    <t>0204107E</t>
  </si>
  <si>
    <t>AGB2974</t>
  </si>
  <si>
    <t>MH;AC;FE05</t>
  </si>
  <si>
    <t>Krenare</t>
  </si>
  <si>
    <t>Çërravë</t>
  </si>
  <si>
    <t>405108N</t>
  </si>
  <si>
    <t>0204339E</t>
  </si>
  <si>
    <t>AGB2975</t>
  </si>
  <si>
    <t>MH;AC;FE06</t>
  </si>
  <si>
    <t>403708N</t>
  </si>
  <si>
    <t>0192801E</t>
  </si>
  <si>
    <t>AGB2976</t>
  </si>
  <si>
    <t>MH;AC;FE07</t>
  </si>
  <si>
    <t>420420N</t>
  </si>
  <si>
    <t>0193215E</t>
  </si>
  <si>
    <t>AGB2977</t>
  </si>
  <si>
    <t>MH;AC;FE08</t>
  </si>
  <si>
    <t>Razmë</t>
  </si>
  <si>
    <t>422040N</t>
  </si>
  <si>
    <t>0193235E</t>
  </si>
  <si>
    <t>AGB2978</t>
  </si>
  <si>
    <t>MH;AC;FE09</t>
  </si>
  <si>
    <t>420428N</t>
  </si>
  <si>
    <t>0193240E</t>
  </si>
  <si>
    <t>AGB2979</t>
  </si>
  <si>
    <t>MH;AC;FE10</t>
  </si>
  <si>
    <t>421440N</t>
  </si>
  <si>
    <t>0192229E</t>
  </si>
  <si>
    <t>AGB2980</t>
  </si>
  <si>
    <t>MH;AC;FE11</t>
  </si>
  <si>
    <t>421636N</t>
  </si>
  <si>
    <t>0192600E</t>
  </si>
  <si>
    <t>AGB2981</t>
  </si>
  <si>
    <t>MH;AC;FE12</t>
  </si>
  <si>
    <t>Bulçar, Kodovjat</t>
  </si>
  <si>
    <t>404714N</t>
  </si>
  <si>
    <t>0201602E</t>
  </si>
  <si>
    <t>AGB2982</t>
  </si>
  <si>
    <t>MH;AC;FE13</t>
  </si>
  <si>
    <t>AGB2983</t>
  </si>
  <si>
    <t>MH;AC;FE14</t>
  </si>
  <si>
    <t>Skëndërbegas</t>
  </si>
  <si>
    <t>404913N</t>
  </si>
  <si>
    <t>AGB2984</t>
  </si>
  <si>
    <t>MH;AC;FE15</t>
  </si>
  <si>
    <t>AGB2985</t>
  </si>
  <si>
    <t>MH;AC;FE16</t>
  </si>
  <si>
    <t>AGB2986</t>
  </si>
  <si>
    <t>MH;AC17</t>
  </si>
  <si>
    <t>Lapardha, Otllak</t>
  </si>
  <si>
    <t>404508N</t>
  </si>
  <si>
    <t>0195612E</t>
  </si>
  <si>
    <t>AGB2987</t>
  </si>
  <si>
    <t>MH;AC18</t>
  </si>
  <si>
    <t>AGB2988</t>
  </si>
  <si>
    <t>MH;AC19</t>
  </si>
  <si>
    <t>Dyshnik, Otllak</t>
  </si>
  <si>
    <t>404315N</t>
  </si>
  <si>
    <t>0195711E</t>
  </si>
  <si>
    <t>AGB2989</t>
  </si>
  <si>
    <t>MH;AC;FE20</t>
  </si>
  <si>
    <t>403805N</t>
  </si>
  <si>
    <t>0201108E</t>
  </si>
  <si>
    <t>AGB2990</t>
  </si>
  <si>
    <t>MH;AC;FE21</t>
  </si>
  <si>
    <t>AGB2991</t>
  </si>
  <si>
    <t>MH;AC;FE22</t>
  </si>
  <si>
    <t>Bshkëshoqëruese</t>
  </si>
  <si>
    <t>403712N</t>
  </si>
  <si>
    <t>0201501E</t>
  </si>
  <si>
    <t xml:space="preserve"> F12/4/1</t>
  </si>
  <si>
    <t>AGB2992</t>
  </si>
  <si>
    <t>MH;AC;FE23</t>
  </si>
  <si>
    <t>404411N</t>
  </si>
  <si>
    <t>0201202E</t>
  </si>
  <si>
    <t>AGB2993</t>
  </si>
  <si>
    <t>MH;AC;FE24</t>
  </si>
  <si>
    <t>Fasule Lybeshi</t>
  </si>
  <si>
    <t>403133N</t>
  </si>
  <si>
    <t>0201233E</t>
  </si>
  <si>
    <t>AGB2994</t>
  </si>
  <si>
    <t>MH;AC;FE25</t>
  </si>
  <si>
    <t>403120N</t>
  </si>
  <si>
    <t>0201231E</t>
  </si>
  <si>
    <t>AGB2995</t>
  </si>
  <si>
    <t>MH;AC;FE26</t>
  </si>
  <si>
    <t>Me mbështetje</t>
  </si>
  <si>
    <t>Munishtirë, Gjerbes</t>
  </si>
  <si>
    <t>AGB2996</t>
  </si>
  <si>
    <t>MH;AC;FE27</t>
  </si>
  <si>
    <t>AGB2997</t>
  </si>
  <si>
    <t>MH;AC;FE28</t>
  </si>
  <si>
    <t>AGB2998</t>
  </si>
  <si>
    <t>MH;AC;FE29</t>
  </si>
  <si>
    <t>AGB2999</t>
  </si>
  <si>
    <t>MH;AC;FE30</t>
  </si>
  <si>
    <t>AGB3000</t>
  </si>
  <si>
    <t>MH;AC:FE31</t>
  </si>
  <si>
    <t>Verdhake e gjatë</t>
  </si>
  <si>
    <t>AGB3001</t>
  </si>
  <si>
    <t>MH;AC;FE32</t>
  </si>
  <si>
    <t>Këpusha</t>
  </si>
  <si>
    <t>AGB3002</t>
  </si>
  <si>
    <t>MH;AC;FE33</t>
  </si>
  <si>
    <t>Bishtajverdha</t>
  </si>
  <si>
    <t>AGB3003</t>
  </si>
  <si>
    <t>Lens</t>
  </si>
  <si>
    <t>culinaris</t>
  </si>
  <si>
    <t>MH;AC;FE34</t>
  </si>
  <si>
    <t>Thjerzë</t>
  </si>
  <si>
    <t>Thjerëz</t>
  </si>
  <si>
    <t>AGB3004</t>
  </si>
  <si>
    <t>MH;AC;FE35</t>
  </si>
  <si>
    <t>Grepckë, Çepan</t>
  </si>
  <si>
    <t>402805N</t>
  </si>
  <si>
    <t>0201409E</t>
  </si>
  <si>
    <t>AGB3005</t>
  </si>
  <si>
    <t>MH;AC;FE36</t>
  </si>
  <si>
    <t>Fasule Shkurtër</t>
  </si>
  <si>
    <t>AGB3006</t>
  </si>
  <si>
    <t>MH;AC;FE37</t>
  </si>
  <si>
    <t>Tomorrica</t>
  </si>
  <si>
    <t>AGB3007</t>
  </si>
  <si>
    <t>MH;AC;FE38</t>
  </si>
  <si>
    <t>AGB3008</t>
  </si>
  <si>
    <t>MH;AC;FE39</t>
  </si>
  <si>
    <t>AGB3009</t>
  </si>
  <si>
    <t>MH;AC;FE40</t>
  </si>
  <si>
    <t>403713N</t>
  </si>
  <si>
    <t>AGB3010</t>
  </si>
  <si>
    <t>MH;AC;FE41</t>
  </si>
  <si>
    <t>AGB3011</t>
  </si>
  <si>
    <t>MH;AC;FE42</t>
  </si>
  <si>
    <t>Çenicë, Zhepë</t>
  </si>
  <si>
    <t>404003N</t>
  </si>
  <si>
    <t>0201406E</t>
  </si>
  <si>
    <t>AGB3012</t>
  </si>
  <si>
    <t>MH;AC;FE43</t>
  </si>
  <si>
    <t>AGB3013</t>
  </si>
  <si>
    <t>MH;AC;FE44</t>
  </si>
  <si>
    <t>AGB3014</t>
  </si>
  <si>
    <t>MH;AC;FE45</t>
  </si>
  <si>
    <t>Kodovjat</t>
  </si>
  <si>
    <t>405107N</t>
  </si>
  <si>
    <t>0201414E</t>
  </si>
  <si>
    <t>AGB3015</t>
  </si>
  <si>
    <t>MH;FE46</t>
  </si>
  <si>
    <t>E bardha e Thethit</t>
  </si>
  <si>
    <t>Theth, Shalë</t>
  </si>
  <si>
    <t>422306N</t>
  </si>
  <si>
    <t>0194615E</t>
  </si>
  <si>
    <t>AGB3016</t>
  </si>
  <si>
    <t>MH;FE47</t>
  </si>
  <si>
    <t>Fasule e Shalës</t>
  </si>
  <si>
    <t xml:space="preserve">Kultivar autokton më i përhapur.Ka qëndrueshmëri të mirë ndaj sëmundjeve, temperaturave të ulëta dhe të larta.Jep prodhim të lartë e të qëndrueshëm. Zien shpejt dhe është me shije të veçantë.Për gatime e konsum në familje dhe për treg.
</t>
  </si>
  <si>
    <t>AGB3017</t>
  </si>
  <si>
    <t>MH;FE48</t>
  </si>
  <si>
    <t>Laramane e Thethit</t>
  </si>
  <si>
    <t>AGB3018</t>
  </si>
  <si>
    <t>MH;FE49</t>
  </si>
  <si>
    <t>Fasule e Kalasë Dodës</t>
  </si>
  <si>
    <t>2009/12</t>
  </si>
  <si>
    <t>Kala e Dodës</t>
  </si>
  <si>
    <t>414900N</t>
  </si>
  <si>
    <t>AGB3019</t>
  </si>
  <si>
    <t>MH;FE50</t>
  </si>
  <si>
    <t>Fasule e Luznisë</t>
  </si>
  <si>
    <t>414100N</t>
  </si>
  <si>
    <t>AGB3020</t>
  </si>
  <si>
    <t>MH;FE51</t>
  </si>
  <si>
    <t>Fasule e Drishtit</t>
  </si>
  <si>
    <t>420707N</t>
  </si>
  <si>
    <t>0193304E</t>
  </si>
  <si>
    <t>AGB3021</t>
  </si>
  <si>
    <t>MH;FE52</t>
  </si>
  <si>
    <t>Fasule e Voskopojës</t>
  </si>
  <si>
    <t>0203500E</t>
  </si>
  <si>
    <t>AGB3022</t>
  </si>
  <si>
    <t>MH;FE53</t>
  </si>
  <si>
    <t>Kokërrvogla e Peshkopisë</t>
  </si>
  <si>
    <t>414719N</t>
  </si>
  <si>
    <t>0202456E</t>
  </si>
  <si>
    <t>AGB3023</t>
  </si>
  <si>
    <t>MH;FE54</t>
  </si>
  <si>
    <t>Fasule Kokërrvogël</t>
  </si>
  <si>
    <t>Bulqizë</t>
  </si>
  <si>
    <t>0201400E</t>
  </si>
  <si>
    <t>AGB3024</t>
  </si>
  <si>
    <t>MH;FE;HO55</t>
  </si>
  <si>
    <t>Fasule e Ohrit</t>
  </si>
  <si>
    <t>Shupenzë</t>
  </si>
  <si>
    <t>413200N</t>
  </si>
  <si>
    <t>0202300E</t>
  </si>
  <si>
    <t>AGB3025</t>
  </si>
  <si>
    <t>FE;MH;01</t>
  </si>
  <si>
    <t>Misër vendi</t>
  </si>
  <si>
    <t>2009/10</t>
  </si>
  <si>
    <t>404808N</t>
  </si>
  <si>
    <t>0201613E</t>
  </si>
  <si>
    <t>zero 8/K5</t>
  </si>
  <si>
    <t>K5</t>
  </si>
  <si>
    <t>AGB3026</t>
  </si>
  <si>
    <t>FE;MH;03</t>
  </si>
  <si>
    <t>405100N</t>
  </si>
  <si>
    <t>0201359E</t>
  </si>
  <si>
    <t>AGB3027</t>
  </si>
  <si>
    <t>FE;MH;06</t>
  </si>
  <si>
    <t>Misër deti</t>
  </si>
  <si>
    <t>403931N</t>
  </si>
  <si>
    <t>0201335E</t>
  </si>
  <si>
    <t>AGB3028</t>
  </si>
  <si>
    <t>FE;MH;07</t>
  </si>
  <si>
    <t>Misër Konaku</t>
  </si>
  <si>
    <t>404212N</t>
  </si>
  <si>
    <t>0201253E</t>
  </si>
  <si>
    <t>AGB3029</t>
  </si>
  <si>
    <t>FE;MH;09</t>
  </si>
  <si>
    <t>Miser fushe</t>
  </si>
  <si>
    <t>422311N</t>
  </si>
  <si>
    <t>AGB3030</t>
  </si>
  <si>
    <t>FE;MH;10</t>
  </si>
  <si>
    <t>Misër breglumit</t>
  </si>
  <si>
    <t>AGB3031</t>
  </si>
  <si>
    <t>FE;MH;11</t>
  </si>
  <si>
    <t>Misër Muhuri</t>
  </si>
  <si>
    <t>Qendër Tomin</t>
  </si>
  <si>
    <t>414051N</t>
  </si>
  <si>
    <t>0202126E</t>
  </si>
  <si>
    <t>AGB3032</t>
  </si>
  <si>
    <t>FE;AO;12</t>
  </si>
  <si>
    <t>Misër I Kaçinarit</t>
  </si>
  <si>
    <t>Kaçinar</t>
  </si>
  <si>
    <t>415346N</t>
  </si>
  <si>
    <t>0195329E</t>
  </si>
  <si>
    <t>zero7/K5</t>
  </si>
  <si>
    <t>AGB3033</t>
  </si>
  <si>
    <t>FE;AO;12/1</t>
  </si>
  <si>
    <t>Misër I verdhë</t>
  </si>
  <si>
    <t>Kthellë</t>
  </si>
  <si>
    <t>414355N</t>
  </si>
  <si>
    <t>AGB3034</t>
  </si>
  <si>
    <t>FE;AO;13</t>
  </si>
  <si>
    <t>Reç I bardhë</t>
  </si>
  <si>
    <t>Gur i Zi</t>
  </si>
  <si>
    <t>420353N</t>
  </si>
  <si>
    <t>0193604E</t>
  </si>
  <si>
    <t>AGB3035</t>
  </si>
  <si>
    <t>FE;AO;14</t>
  </si>
  <si>
    <t>Koçeku I Lurës</t>
  </si>
  <si>
    <t>Lurë</t>
  </si>
  <si>
    <t>414707N</t>
  </si>
  <si>
    <t>AGB3036</t>
  </si>
  <si>
    <t>FE;AO;15</t>
  </si>
  <si>
    <t>415136N</t>
  </si>
  <si>
    <t>0200653E</t>
  </si>
  <si>
    <t>AGB3037</t>
  </si>
  <si>
    <t>FE;AO;16</t>
  </si>
  <si>
    <t>I bardhi I Mirditës</t>
  </si>
  <si>
    <t>414822N</t>
  </si>
  <si>
    <t>0195440E</t>
  </si>
  <si>
    <t>AGB3038</t>
  </si>
  <si>
    <t>FE;AO;17</t>
  </si>
  <si>
    <t>Misri i Lurës</t>
  </si>
  <si>
    <t>415043N</t>
  </si>
  <si>
    <t>0195204E</t>
  </si>
  <si>
    <t>AGB3039</t>
  </si>
  <si>
    <t>FE;MP;19</t>
  </si>
  <si>
    <t>Grurë rus</t>
  </si>
  <si>
    <t>0203523E</t>
  </si>
  <si>
    <t>AGB3040</t>
  </si>
  <si>
    <t>FE;MP;20</t>
  </si>
  <si>
    <t>Miser  Voskopi</t>
  </si>
  <si>
    <t>0204123E</t>
  </si>
  <si>
    <t>AGB3041</t>
  </si>
  <si>
    <t>FE;MP;21</t>
  </si>
  <si>
    <t>Mirër fushe</t>
  </si>
  <si>
    <t>403933N</t>
  </si>
  <si>
    <t>0204524E</t>
  </si>
  <si>
    <t>AGB3042</t>
  </si>
  <si>
    <t>FE;MH;24</t>
  </si>
  <si>
    <t>Xhins Selanik</t>
  </si>
  <si>
    <t>413234N</t>
  </si>
  <si>
    <t>0202523E</t>
  </si>
  <si>
    <t>AGB3043</t>
  </si>
  <si>
    <t>FE;MH;25</t>
  </si>
  <si>
    <t>Gushtak i verdhë</t>
  </si>
  <si>
    <t>413254N</t>
  </si>
  <si>
    <t>0202447E</t>
  </si>
  <si>
    <t>AGB3044</t>
  </si>
  <si>
    <t>FE;MH;26</t>
  </si>
  <si>
    <t>Ingliz i Bardhë</t>
  </si>
  <si>
    <t>413309N</t>
  </si>
  <si>
    <t>0202459E</t>
  </si>
  <si>
    <t>AGB3045</t>
  </si>
  <si>
    <t>FE;MH;27</t>
  </si>
  <si>
    <t>413600N</t>
  </si>
  <si>
    <t>0202633E</t>
  </si>
  <si>
    <t>AGB3046</t>
  </si>
  <si>
    <t>FE;MH;28</t>
  </si>
  <si>
    <t>Gushtak i Bardhë</t>
  </si>
  <si>
    <t>Gjoricë</t>
  </si>
  <si>
    <t>413139N</t>
  </si>
  <si>
    <t>0202643E</t>
  </si>
  <si>
    <t>AGB3047</t>
  </si>
  <si>
    <t>FE;MH;29</t>
  </si>
  <si>
    <t>413219N</t>
  </si>
  <si>
    <t>0202628E</t>
  </si>
  <si>
    <t>AGB3048</t>
  </si>
  <si>
    <t>FE;MH;30</t>
  </si>
  <si>
    <t>Gushtaku i Bulacit</t>
  </si>
  <si>
    <t>414617N</t>
  </si>
  <si>
    <t>0201810E</t>
  </si>
  <si>
    <t>AGB3049</t>
  </si>
  <si>
    <t>FE;MH;31</t>
  </si>
  <si>
    <t>Gushtak I Verdhë</t>
  </si>
  <si>
    <t>414152N</t>
  </si>
  <si>
    <t>AGB3050</t>
  </si>
  <si>
    <t>FE;MH;32</t>
  </si>
  <si>
    <t>Gushtak I Bardhë</t>
  </si>
  <si>
    <t>AGB3051</t>
  </si>
  <si>
    <t>FE;MH;33</t>
  </si>
  <si>
    <t>I bardhi autokton</t>
  </si>
  <si>
    <t>AGB3052</t>
  </si>
  <si>
    <t>FE;MH;34</t>
  </si>
  <si>
    <t>I kuqi I Dibrës</t>
  </si>
  <si>
    <t>414007N</t>
  </si>
  <si>
    <t>0202507E</t>
  </si>
  <si>
    <t>AGB3053</t>
  </si>
  <si>
    <t>FE;MH;35</t>
  </si>
  <si>
    <t>Gushtak I kuq</t>
  </si>
  <si>
    <t>Lis</t>
  </si>
  <si>
    <t>413741N</t>
  </si>
  <si>
    <t>0200522E</t>
  </si>
  <si>
    <t>AGB3054</t>
  </si>
  <si>
    <t>FE;MH;36</t>
  </si>
  <si>
    <t>Farëbardhi</t>
  </si>
  <si>
    <t>413834N</t>
  </si>
  <si>
    <t>0202616E</t>
  </si>
  <si>
    <t>AGB3055</t>
  </si>
  <si>
    <t>FE;BG;37</t>
  </si>
  <si>
    <t>Tërshërë e kuqe</t>
  </si>
  <si>
    <t>Belsh</t>
  </si>
  <si>
    <t>405644N</t>
  </si>
  <si>
    <t>0195154E</t>
  </si>
  <si>
    <t>AGB3056</t>
  </si>
  <si>
    <t>FE;BG;38</t>
  </si>
  <si>
    <t>405812N</t>
  </si>
  <si>
    <t>0200037E</t>
  </si>
  <si>
    <t>AGB3057</t>
  </si>
  <si>
    <t>FE;AS;04</t>
  </si>
  <si>
    <t>422348N</t>
  </si>
  <si>
    <t>0200903E</t>
  </si>
  <si>
    <t>zero5/k5</t>
  </si>
  <si>
    <t>AGB3058</t>
  </si>
  <si>
    <t>FE;FP;06</t>
  </si>
  <si>
    <t>Misër i mesëm</t>
  </si>
  <si>
    <t>422404N</t>
  </si>
  <si>
    <t>AGB3059</t>
  </si>
  <si>
    <t>FE;FP;08</t>
  </si>
  <si>
    <t>Farë vendi</t>
  </si>
  <si>
    <t>421921N</t>
  </si>
  <si>
    <t>0200304E</t>
  </si>
  <si>
    <t>AGB3060</t>
  </si>
  <si>
    <t xml:space="preserve">Misër  mesem </t>
  </si>
  <si>
    <t>Sevaster</t>
  </si>
  <si>
    <t>402404N</t>
  </si>
  <si>
    <t>0194619E</t>
  </si>
  <si>
    <t>AGB3061</t>
  </si>
  <si>
    <t>FE;AS;11</t>
  </si>
  <si>
    <t>Misër hershem</t>
  </si>
  <si>
    <t>Kelmend</t>
  </si>
  <si>
    <t>423330N</t>
  </si>
  <si>
    <t>0194348E</t>
  </si>
  <si>
    <t>AGB3062</t>
  </si>
  <si>
    <t>FE;MP;12</t>
  </si>
  <si>
    <t>Tërshëra e kuqe</t>
  </si>
  <si>
    <t>403938N</t>
  </si>
  <si>
    <t>0204517E</t>
  </si>
  <si>
    <t>AGB3063</t>
  </si>
  <si>
    <t>FE;MP;13</t>
  </si>
  <si>
    <t>Tepa e Mokrës</t>
  </si>
  <si>
    <t>Trebinjë</t>
  </si>
  <si>
    <t>405447N</t>
  </si>
  <si>
    <t>0203320E</t>
  </si>
  <si>
    <t>AGB3064</t>
  </si>
  <si>
    <t>FE;14</t>
  </si>
  <si>
    <t>IKBA_05</t>
  </si>
  <si>
    <t>412806N</t>
  </si>
  <si>
    <t>0194146E</t>
  </si>
  <si>
    <t xml:space="preserve">; 40) Institute, Experimental station, Research organization, Genebank;  </t>
  </si>
  <si>
    <t>AGB3065</t>
  </si>
  <si>
    <t>FE;15</t>
  </si>
  <si>
    <t>IKBA_06</t>
  </si>
  <si>
    <t>412807N</t>
  </si>
  <si>
    <t>0194147E</t>
  </si>
  <si>
    <t>AGB3066</t>
  </si>
  <si>
    <t>FE;;16</t>
  </si>
  <si>
    <t>Univers 1</t>
  </si>
  <si>
    <t>412336N</t>
  </si>
  <si>
    <t>0194724E</t>
  </si>
  <si>
    <t>AGB3067</t>
  </si>
  <si>
    <t>FE;17</t>
  </si>
  <si>
    <t>Univers 2</t>
  </si>
  <si>
    <t>AGB3068</t>
  </si>
  <si>
    <t>FE;18</t>
  </si>
  <si>
    <t>Univers 3</t>
  </si>
  <si>
    <t>AGB3069</t>
  </si>
  <si>
    <t>FE;19</t>
  </si>
  <si>
    <t>Univers 4</t>
  </si>
  <si>
    <t>AGB3070</t>
  </si>
  <si>
    <t>FE;20</t>
  </si>
  <si>
    <t>Univers 5</t>
  </si>
  <si>
    <t>AGB3071</t>
  </si>
  <si>
    <t>FE;21</t>
  </si>
  <si>
    <t>Univers 6</t>
  </si>
  <si>
    <t>AGB3072</t>
  </si>
  <si>
    <t>FE;MP;22</t>
  </si>
  <si>
    <t>Elb francez</t>
  </si>
  <si>
    <t>0204522E</t>
  </si>
  <si>
    <t>AGB3073</t>
  </si>
  <si>
    <t>FE;MP;23</t>
  </si>
  <si>
    <t>Elb birre</t>
  </si>
  <si>
    <t>AGB3074</t>
  </si>
  <si>
    <t>Linum usitatissimum</t>
  </si>
  <si>
    <t>Linum</t>
  </si>
  <si>
    <t>usitatissimum</t>
  </si>
  <si>
    <t>BG;MH01</t>
  </si>
  <si>
    <t>Flax</t>
  </si>
  <si>
    <t>Lini</t>
  </si>
  <si>
    <t>0204600E</t>
  </si>
  <si>
    <t>Fryti: është boce, e rrumbullakët.Kultivohet për prodhimin e fijes, me të cilën prodhoheshin stofra shumë të holla lini, si dhe thasë, rroba teknike, mushama, tekstile për industrinë e automjeteve, litarë, etj</t>
  </si>
  <si>
    <t>zero8/K5</t>
  </si>
  <si>
    <t>AGB3075</t>
  </si>
  <si>
    <t>BG;MH02</t>
  </si>
  <si>
    <t>Duhan i forte vendi</t>
  </si>
  <si>
    <t>410654N</t>
  </si>
  <si>
    <t>0200035E</t>
  </si>
  <si>
    <t>AGB3076</t>
  </si>
  <si>
    <t>BG;MH03</t>
  </si>
  <si>
    <t>Duhan i verdhe</t>
  </si>
  <si>
    <t>Fikas, Bradashesh</t>
  </si>
  <si>
    <t>410601N</t>
  </si>
  <si>
    <t>AGB3077</t>
  </si>
  <si>
    <t>BG;MH04</t>
  </si>
  <si>
    <t>Melakuq (on farm)</t>
  </si>
  <si>
    <t>404749N</t>
  </si>
  <si>
    <t>0201614E</t>
  </si>
  <si>
    <t>AGB3078</t>
  </si>
  <si>
    <t>BG;MH05</t>
  </si>
  <si>
    <t>Melakuq (field farm)</t>
  </si>
  <si>
    <t>404747N</t>
  </si>
  <si>
    <t>AGB3079</t>
  </si>
  <si>
    <t>Panicum miliaceum</t>
  </si>
  <si>
    <t>Panicum</t>
  </si>
  <si>
    <t>miliaceum</t>
  </si>
  <si>
    <t>BG;MH06</t>
  </si>
  <si>
    <t>Millet</t>
  </si>
  <si>
    <t>Meli</t>
  </si>
  <si>
    <t>Mel</t>
  </si>
  <si>
    <t>403654N</t>
  </si>
  <si>
    <t>0204636E</t>
  </si>
  <si>
    <t>AGB3080</t>
  </si>
  <si>
    <t>sp.</t>
  </si>
  <si>
    <t>BG;MH07</t>
  </si>
  <si>
    <t>Rapeseed</t>
  </si>
  <si>
    <t>Kolza</t>
  </si>
  <si>
    <t>Kolëz</t>
  </si>
  <si>
    <t>Qukës</t>
  </si>
  <si>
    <t>Brassica ssp.</t>
  </si>
  <si>
    <t>410600N</t>
  </si>
  <si>
    <t>0203020E</t>
  </si>
  <si>
    <t>AGB3081</t>
  </si>
  <si>
    <t>BG;MH08</t>
  </si>
  <si>
    <t>421704N</t>
  </si>
  <si>
    <t>0193142E</t>
  </si>
  <si>
    <t>AGB3082</t>
  </si>
  <si>
    <t>Cannabis sativa</t>
  </si>
  <si>
    <t>Cannabis</t>
  </si>
  <si>
    <t>BG;MH09</t>
  </si>
  <si>
    <t>Hemp</t>
  </si>
  <si>
    <t>Kërpi</t>
  </si>
  <si>
    <t>Kërp</t>
  </si>
  <si>
    <t>Dajç</t>
  </si>
  <si>
    <t>415800N</t>
  </si>
  <si>
    <t>0192500E</t>
  </si>
  <si>
    <t>AGB3083</t>
  </si>
  <si>
    <t>BG;MH10</t>
  </si>
  <si>
    <t>415811N</t>
  </si>
  <si>
    <t>0192410E</t>
  </si>
  <si>
    <t>AGB3084</t>
  </si>
  <si>
    <t>BG;MH11</t>
  </si>
  <si>
    <t>Manëz</t>
  </si>
  <si>
    <t>412326N</t>
  </si>
  <si>
    <t>0193349E</t>
  </si>
  <si>
    <t>AGB3085</t>
  </si>
  <si>
    <t>BG;MH12</t>
  </si>
  <si>
    <t>Karbunarë</t>
  </si>
  <si>
    <t>0194710E</t>
  </si>
  <si>
    <t>AGB3086</t>
  </si>
  <si>
    <t>BG;MH13</t>
  </si>
  <si>
    <t>403740N</t>
  </si>
  <si>
    <t>0192812E</t>
  </si>
  <si>
    <t>AGB3087</t>
  </si>
  <si>
    <t>BG;MH14</t>
  </si>
  <si>
    <t>405603N</t>
  </si>
  <si>
    <t>0194255E</t>
  </si>
  <si>
    <t>AGB3088</t>
  </si>
  <si>
    <t>BG;MH15</t>
  </si>
  <si>
    <t>402915N</t>
  </si>
  <si>
    <t>0201328E</t>
  </si>
  <si>
    <t>AGB3089</t>
  </si>
  <si>
    <t>BG;MH16</t>
  </si>
  <si>
    <t>403704N</t>
  </si>
  <si>
    <t>0201502E</t>
  </si>
  <si>
    <t>AGB3090</t>
  </si>
  <si>
    <t>BGFS01</t>
  </si>
  <si>
    <t>Bathëbishtajë vogël</t>
  </si>
  <si>
    <t>2010/12</t>
  </si>
  <si>
    <t>Tërbuf</t>
  </si>
  <si>
    <t>410145N</t>
  </si>
  <si>
    <t>0193246E</t>
  </si>
  <si>
    <t>zero5/K5</t>
  </si>
  <si>
    <t>AGB3091</t>
  </si>
  <si>
    <t>BGFS02</t>
  </si>
  <si>
    <t>Bathëbishtajë madhe</t>
  </si>
  <si>
    <t>395205N</t>
  </si>
  <si>
    <t>0200207E</t>
  </si>
  <si>
    <t>AGB3092</t>
  </si>
  <si>
    <t>BGFS03</t>
  </si>
  <si>
    <t>Duhan-bishtak</t>
  </si>
  <si>
    <t>Grekan</t>
  </si>
  <si>
    <t>405545N</t>
  </si>
  <si>
    <t>0195716E</t>
  </si>
  <si>
    <t>AGB3093</t>
  </si>
  <si>
    <t>BGFS04</t>
  </si>
  <si>
    <t>Shirgjan-gjethemadh</t>
  </si>
  <si>
    <t>411420N</t>
  </si>
  <si>
    <t>0201555E</t>
  </si>
  <si>
    <t>AGB3094</t>
  </si>
  <si>
    <t>BGFS05</t>
  </si>
  <si>
    <t>BG-burlei</t>
  </si>
  <si>
    <t>405834N</t>
  </si>
  <si>
    <t>0200258E</t>
  </si>
  <si>
    <t>AGB3095</t>
  </si>
  <si>
    <t>BGFS06</t>
  </si>
  <si>
    <t>Virgjinia-12</t>
  </si>
  <si>
    <t>410611N</t>
  </si>
  <si>
    <t>AGB3096</t>
  </si>
  <si>
    <t>BGFS07</t>
  </si>
  <si>
    <t>405852N</t>
  </si>
  <si>
    <t>0195125E</t>
  </si>
  <si>
    <t>AGB3097</t>
  </si>
  <si>
    <t>BGFS08</t>
  </si>
  <si>
    <t xml:space="preserve">Melakuq </t>
  </si>
  <si>
    <t>Papër</t>
  </si>
  <si>
    <t>410712N</t>
  </si>
  <si>
    <t>0195504E</t>
  </si>
  <si>
    <t>AGB3098</t>
  </si>
  <si>
    <t>BGFS09</t>
  </si>
  <si>
    <t>Oil pumkin</t>
  </si>
  <si>
    <t>410244N</t>
  </si>
  <si>
    <t>0195730E</t>
  </si>
  <si>
    <t>AGB3099</t>
  </si>
  <si>
    <t>EK;JP;JP-2011-003</t>
  </si>
  <si>
    <t>Wild pomegranate</t>
  </si>
  <si>
    <t>Shegë e egër</t>
  </si>
  <si>
    <t>2011/11</t>
  </si>
  <si>
    <t>ALB018</t>
  </si>
  <si>
    <t>ALB-2011-003</t>
  </si>
  <si>
    <t>DPUN 272</t>
  </si>
  <si>
    <t>shege e eger</t>
  </si>
  <si>
    <t>zero3/K5</t>
  </si>
  <si>
    <t>AGB3100</t>
  </si>
  <si>
    <t>EK;JP;JP-2011-007</t>
  </si>
  <si>
    <t>Almond leaved pear</t>
  </si>
  <si>
    <t>414011N</t>
  </si>
  <si>
    <t>0195118E</t>
  </si>
  <si>
    <t>ALB-2011-007</t>
  </si>
  <si>
    <t>gorice</t>
  </si>
  <si>
    <t>AGB3101</t>
  </si>
  <si>
    <t>Prunus cerasifera</t>
  </si>
  <si>
    <t>cerasifera</t>
  </si>
  <si>
    <t>Ehrh.</t>
  </si>
  <si>
    <t>EK;JP;JP-2011-009</t>
  </si>
  <si>
    <t>Myrobalan plum</t>
  </si>
  <si>
    <t>414026N</t>
  </si>
  <si>
    <t>0195352E</t>
  </si>
  <si>
    <t>ALB-2011-009</t>
  </si>
  <si>
    <t>DPRU 3041</t>
  </si>
  <si>
    <t>mirabolane</t>
  </si>
  <si>
    <t>AGB3102</t>
  </si>
  <si>
    <t>EK;JP;JP-012A</t>
  </si>
  <si>
    <t>410246N</t>
  </si>
  <si>
    <t>0203757E</t>
  </si>
  <si>
    <t>ALB-2011-012A</t>
  </si>
  <si>
    <t>DPRU 3042</t>
  </si>
  <si>
    <t>AGB3103</t>
  </si>
  <si>
    <t>EK;JP;JP-012B</t>
  </si>
  <si>
    <t>ALB-2011-012B</t>
  </si>
  <si>
    <t>AGB3104</t>
  </si>
  <si>
    <t>EK;JP;JP-012C</t>
  </si>
  <si>
    <t>ALB-2011-012C</t>
  </si>
  <si>
    <t>DPRU 3044</t>
  </si>
  <si>
    <t>AGB3105</t>
  </si>
  <si>
    <t>Sambucus</t>
  </si>
  <si>
    <t>EK;JP;JP-013</t>
  </si>
  <si>
    <t>Shtog</t>
  </si>
  <si>
    <t>ALB-2011-013</t>
  </si>
  <si>
    <t>PI 667076</t>
  </si>
  <si>
    <t>shtog</t>
  </si>
  <si>
    <t>AGB3106</t>
  </si>
  <si>
    <t>Malus sylvestris</t>
  </si>
  <si>
    <t>sylvestris</t>
  </si>
  <si>
    <t>P. Mill.</t>
  </si>
  <si>
    <t>EK;JP;JP-016</t>
  </si>
  <si>
    <t>Wild apple</t>
  </si>
  <si>
    <t xml:space="preserve">Mollë e egër </t>
  </si>
  <si>
    <t>Mollaj</t>
  </si>
  <si>
    <t>403101N</t>
  </si>
  <si>
    <t>0204203E</t>
  </si>
  <si>
    <t>ALB-2011-016</t>
  </si>
  <si>
    <t>GMAL 4849 .01</t>
  </si>
  <si>
    <t>molle e eger (mollcinke)</t>
  </si>
  <si>
    <t>AGB3107</t>
  </si>
  <si>
    <t>EK;JP;JP-017</t>
  </si>
  <si>
    <t>ALB-2011-017</t>
  </si>
  <si>
    <t>DPRU 3046</t>
  </si>
  <si>
    <t>kulumbri</t>
  </si>
  <si>
    <t>AGB3108</t>
  </si>
  <si>
    <t>Prunus mahaleb</t>
  </si>
  <si>
    <t>mahaleb</t>
  </si>
  <si>
    <t>EK;JP;JP-018</t>
  </si>
  <si>
    <t>Mahaleb cherry</t>
  </si>
  <si>
    <t>Mezhdrave</t>
  </si>
  <si>
    <t>403126N</t>
  </si>
  <si>
    <t>0204119E</t>
  </si>
  <si>
    <t>ALB-2011-018</t>
  </si>
  <si>
    <t>DPRU 3045</t>
  </si>
  <si>
    <t>mezhdrave</t>
  </si>
  <si>
    <t>AGB3109</t>
  </si>
  <si>
    <t>EK;JP;JP-2011-19</t>
  </si>
  <si>
    <t>Cornelian cherry</t>
  </si>
  <si>
    <t>403136N</t>
  </si>
  <si>
    <t>0203930E</t>
  </si>
  <si>
    <t>ALB-2011-19</t>
  </si>
  <si>
    <t>Ames 31207</t>
  </si>
  <si>
    <t>thane</t>
  </si>
  <si>
    <t>AGB3110</t>
  </si>
  <si>
    <t>EK;JP;JP-2011-20</t>
  </si>
  <si>
    <t>403145N</t>
  </si>
  <si>
    <t>0203849E</t>
  </si>
  <si>
    <t>ALB-2011-20</t>
  </si>
  <si>
    <t>Ames 31208</t>
  </si>
  <si>
    <t>AGB3111</t>
  </si>
  <si>
    <t>EK;JP;JP-2011-21</t>
  </si>
  <si>
    <t>ALB-2011-21</t>
  </si>
  <si>
    <t>GMAL 4850</t>
  </si>
  <si>
    <t>AGB3112</t>
  </si>
  <si>
    <t>Morus nigra</t>
  </si>
  <si>
    <t>Morus</t>
  </si>
  <si>
    <t>EK;JP;JP-2011-23</t>
  </si>
  <si>
    <t>Mulberry</t>
  </si>
  <si>
    <t>Man</t>
  </si>
  <si>
    <t>Drenovë</t>
  </si>
  <si>
    <t>403324N</t>
  </si>
  <si>
    <t>0204557E</t>
  </si>
  <si>
    <t>ALB-2011-23</t>
  </si>
  <si>
    <t>DMOR 116</t>
  </si>
  <si>
    <t>man</t>
  </si>
  <si>
    <t>AGB3113</t>
  </si>
  <si>
    <t>EK;JP;JP-2011-25</t>
  </si>
  <si>
    <t>403059N</t>
  </si>
  <si>
    <t>0204928E</t>
  </si>
  <si>
    <t>ALB-2011-25</t>
  </si>
  <si>
    <t>AGB3114</t>
  </si>
  <si>
    <t>EK;JP;JP-2011-29</t>
  </si>
  <si>
    <t>402639N</t>
  </si>
  <si>
    <t>0204013E</t>
  </si>
  <si>
    <t>ALB-2011-29</t>
  </si>
  <si>
    <t>DPRU 3047</t>
  </si>
  <si>
    <t>AGB3115</t>
  </si>
  <si>
    <t>EK;JP;JP-2011-32</t>
  </si>
  <si>
    <t>Kolonjë</t>
  </si>
  <si>
    <t>400907N</t>
  </si>
  <si>
    <t>0203643E</t>
  </si>
  <si>
    <t>ALB-2011-32</t>
  </si>
  <si>
    <t>DPUN 273</t>
  </si>
  <si>
    <t>AGB3116</t>
  </si>
  <si>
    <t>Pistacia terebinthus</t>
  </si>
  <si>
    <t>Pistacia</t>
  </si>
  <si>
    <t>terebinthus</t>
  </si>
  <si>
    <t>EK;JP;JP-2011-35</t>
  </si>
  <si>
    <t>Terebinth</t>
  </si>
  <si>
    <t>Bafër</t>
  </si>
  <si>
    <t>400906N</t>
  </si>
  <si>
    <t>0203401E</t>
  </si>
  <si>
    <t>ALB-2011-35</t>
  </si>
  <si>
    <t>DPIS 401</t>
  </si>
  <si>
    <t>bafer</t>
  </si>
  <si>
    <t>AGB3117</t>
  </si>
  <si>
    <t>Arbutus andrachne</t>
  </si>
  <si>
    <t>Arbutus</t>
  </si>
  <si>
    <t>andrachne</t>
  </si>
  <si>
    <t>EK;JP;JP-2011-37</t>
  </si>
  <si>
    <t>Cyprus strawberry tree</t>
  </si>
  <si>
    <t>Mellagjer</t>
  </si>
  <si>
    <t>401905N</t>
  </si>
  <si>
    <t>0201349E</t>
  </si>
  <si>
    <t>ALB-2011-37</t>
  </si>
  <si>
    <t>PI 667222</t>
  </si>
  <si>
    <t>mellagjer</t>
  </si>
  <si>
    <t>AGB3118</t>
  </si>
  <si>
    <t>EK;JP;JP-2011-42</t>
  </si>
  <si>
    <t>Balldren i Ri</t>
  </si>
  <si>
    <t>414955N</t>
  </si>
  <si>
    <t>ALB-2011-42</t>
  </si>
  <si>
    <t>DPUN 274</t>
  </si>
  <si>
    <t>AGB3119</t>
  </si>
  <si>
    <t>EK;JP;JP-2011-44</t>
  </si>
  <si>
    <t>421628N</t>
  </si>
  <si>
    <t>0193027E</t>
  </si>
  <si>
    <t>ALB-2011-44</t>
  </si>
  <si>
    <t>DPUN 275</t>
  </si>
  <si>
    <t>AGB3120</t>
  </si>
  <si>
    <t>Fraxinus excelsior</t>
  </si>
  <si>
    <t>Fraxinus</t>
  </si>
  <si>
    <t>excelsior</t>
  </si>
  <si>
    <t>EK;JP;JP-2011-46</t>
  </si>
  <si>
    <t>Common ash</t>
  </si>
  <si>
    <t>Frasher i zi</t>
  </si>
  <si>
    <t>421752N</t>
  </si>
  <si>
    <t>0193219E</t>
  </si>
  <si>
    <t>ALB-2011-46</t>
  </si>
  <si>
    <t>Ames 31212</t>
  </si>
  <si>
    <t>frasher i zi</t>
  </si>
  <si>
    <t>AGB3121</t>
  </si>
  <si>
    <t>Vitis sylvestris</t>
  </si>
  <si>
    <t>C. C. Gmel.</t>
  </si>
  <si>
    <t>EK;JP;JP-2011-47</t>
  </si>
  <si>
    <t>Wild grapevine</t>
  </si>
  <si>
    <t>Hardhi e egër</t>
  </si>
  <si>
    <t>421757N</t>
  </si>
  <si>
    <t>0193226E</t>
  </si>
  <si>
    <t>ALB-2011-47</t>
  </si>
  <si>
    <t>DVIT 3674</t>
  </si>
  <si>
    <t>hardhi e eger, larushk</t>
  </si>
  <si>
    <t>AGB3122</t>
  </si>
  <si>
    <t>EK;JP;JP-2011-48</t>
  </si>
  <si>
    <t>421935N</t>
  </si>
  <si>
    <t>0194622E</t>
  </si>
  <si>
    <t>ALB-2011-48</t>
  </si>
  <si>
    <t>Ames 31209</t>
  </si>
  <si>
    <t>AGB3123</t>
  </si>
  <si>
    <t>EK;JP;JP-2011-50</t>
  </si>
  <si>
    <t>ALB-2011-50</t>
  </si>
  <si>
    <t>DVIT 3675</t>
  </si>
  <si>
    <t>AGB3124</t>
  </si>
  <si>
    <t>Rubus idaeus</t>
  </si>
  <si>
    <t>idaeus</t>
  </si>
  <si>
    <t>EK;JP;JP-2011-53</t>
  </si>
  <si>
    <t>Raspberry</t>
  </si>
  <si>
    <t>Mjedër</t>
  </si>
  <si>
    <t>ALB-2011-53</t>
  </si>
  <si>
    <t>mjeder</t>
  </si>
  <si>
    <t>AGB3125</t>
  </si>
  <si>
    <t>Crataegus monogyna</t>
  </si>
  <si>
    <t>Crataegus</t>
  </si>
  <si>
    <t>monogyna</t>
  </si>
  <si>
    <t>Jacq.</t>
  </si>
  <si>
    <t>EK;JP;JP-2011-80</t>
  </si>
  <si>
    <t>Murriz njëbërthamësh</t>
  </si>
  <si>
    <t>Kurvelesh</t>
  </si>
  <si>
    <t>401348N</t>
  </si>
  <si>
    <t>0195743E</t>
  </si>
  <si>
    <t>ALB-2011-80</t>
  </si>
  <si>
    <t>CCRA 213</t>
  </si>
  <si>
    <t>murriz njeberthamesh</t>
  </si>
  <si>
    <t>AGB3126</t>
  </si>
  <si>
    <t>EK;JP;JP-2011-87</t>
  </si>
  <si>
    <t>401249N</t>
  </si>
  <si>
    <t>0195641E</t>
  </si>
  <si>
    <t>ALB-2011-87</t>
  </si>
  <si>
    <t>PI 667077</t>
  </si>
  <si>
    <t>AGB3127</t>
  </si>
  <si>
    <t>Prunus webbii</t>
  </si>
  <si>
    <t>webbii</t>
  </si>
  <si>
    <t xml:space="preserve">(Spach) Vierh. </t>
  </si>
  <si>
    <t>EK;JP;JP-2011-88B</t>
  </si>
  <si>
    <t>Wild almond</t>
  </si>
  <si>
    <t>Bajame e egër</t>
  </si>
  <si>
    <t>401729N</t>
  </si>
  <si>
    <t>0200445E</t>
  </si>
  <si>
    <t>ALB-2011-88B</t>
  </si>
  <si>
    <t>DPRU 3049</t>
  </si>
  <si>
    <t>bajame e eger</t>
  </si>
  <si>
    <t>AGB3128</t>
  </si>
  <si>
    <t>EK;JP;JP-2011-93</t>
  </si>
  <si>
    <t>Wild olive</t>
  </si>
  <si>
    <t>Ullastër</t>
  </si>
  <si>
    <t>Fshat Mem</t>
  </si>
  <si>
    <t>402133N</t>
  </si>
  <si>
    <t>0195616E</t>
  </si>
  <si>
    <t>ALB-2011-93</t>
  </si>
  <si>
    <t>DOLE 221</t>
  </si>
  <si>
    <t>Ka rendiment e cilesi vaji te larte.  Rezistent ndaj demtuesve dhe ndaj te ftohtit.</t>
  </si>
  <si>
    <t>ullaster</t>
  </si>
  <si>
    <t>AGB3129</t>
  </si>
  <si>
    <t>RS;IC;BH;FC1</t>
  </si>
  <si>
    <t>Kuqja  Pashtresh Nr.1</t>
  </si>
  <si>
    <t>2011/03</t>
  </si>
  <si>
    <t>AGB3130</t>
  </si>
  <si>
    <t>RS;IC;BH;FC2</t>
  </si>
  <si>
    <t>Verdha Pashresh 2</t>
  </si>
  <si>
    <t>AGB3131</t>
  </si>
  <si>
    <t>RS;IC;BH;FC3</t>
  </si>
  <si>
    <t>Kuqja Pashresh 3</t>
  </si>
  <si>
    <t>2014/04</t>
  </si>
  <si>
    <t>AGB3132</t>
  </si>
  <si>
    <t>RS;IC;BH;FC4</t>
  </si>
  <si>
    <t>Verdha Pashresh 4</t>
  </si>
  <si>
    <t>AGB3133</t>
  </si>
  <si>
    <t>RS;IC;BH;FC5</t>
  </si>
  <si>
    <t>Verdha Pashtresh 5</t>
  </si>
  <si>
    <t>AGB3134</t>
  </si>
  <si>
    <t>RS;IC;BH;FC6</t>
  </si>
  <si>
    <t>Verdha Pashtresh 6</t>
  </si>
  <si>
    <t>AGB3135</t>
  </si>
  <si>
    <t>RS;IC;BH;FC7</t>
  </si>
  <si>
    <t>Verdha Pashtresh 7</t>
  </si>
  <si>
    <t>0201258E</t>
  </si>
  <si>
    <t>AGB3136</t>
  </si>
  <si>
    <t>RS;IC;BH;FC8</t>
  </si>
  <si>
    <t>Tharse Pashtreshi</t>
  </si>
  <si>
    <t>AGB3137</t>
  </si>
  <si>
    <t>RS;IC;BH;FC9</t>
  </si>
  <si>
    <t>410020N</t>
  </si>
  <si>
    <t>AGB3138</t>
  </si>
  <si>
    <t>RS;IC;BH;FC10</t>
  </si>
  <si>
    <t>Stambolli</t>
  </si>
  <si>
    <t>410022N</t>
  </si>
  <si>
    <t>AGB3139</t>
  </si>
  <si>
    <t>RS;IC;BH;FC17</t>
  </si>
  <si>
    <t>Ftoi    Ligorit</t>
  </si>
  <si>
    <t>405956N</t>
  </si>
  <si>
    <t>0201055E</t>
  </si>
  <si>
    <t>AGB3140</t>
  </si>
  <si>
    <t>RS;IC;BH;FC18</t>
  </si>
  <si>
    <t>Ftoi    Venos</t>
  </si>
  <si>
    <t>0201140E</t>
  </si>
  <si>
    <t>AGB3141</t>
  </si>
  <si>
    <t>RS;IC;BH;FC19</t>
  </si>
  <si>
    <t>Ftoi   Pashtreshit</t>
  </si>
  <si>
    <t>AGB3142</t>
  </si>
  <si>
    <t>RS;IC;BH;FC20</t>
  </si>
  <si>
    <t>V. Violete e Markut</t>
  </si>
  <si>
    <t>410119N</t>
  </si>
  <si>
    <t>0201147E</t>
  </si>
  <si>
    <t>shume prodhuese, frut cilesor, me ngjyre te vecante.</t>
  </si>
  <si>
    <t>AGB3143</t>
  </si>
  <si>
    <t>RS;IC;BH;FC21</t>
  </si>
  <si>
    <t>Gjeçe e kuqe</t>
  </si>
  <si>
    <t>410115N</t>
  </si>
  <si>
    <t>0201143E</t>
  </si>
  <si>
    <t>AGB3144</t>
  </si>
  <si>
    <t>RS;IC;BH;FC22</t>
  </si>
  <si>
    <t>Gj.e verdhe lapidari</t>
  </si>
  <si>
    <t>410110N</t>
  </si>
  <si>
    <t>0201207E</t>
  </si>
  <si>
    <t>AGB3145</t>
  </si>
  <si>
    <t>RS;IC;BH;FC23</t>
  </si>
  <si>
    <t>Ferike bardhe</t>
  </si>
  <si>
    <t>410019N</t>
  </si>
  <si>
    <t>0201257E</t>
  </si>
  <si>
    <t>AGB3146</t>
  </si>
  <si>
    <t>RS;IC;BH;FC24</t>
  </si>
  <si>
    <t>Ferike kuqe</t>
  </si>
  <si>
    <t>410018N</t>
  </si>
  <si>
    <t>AGB3147</t>
  </si>
  <si>
    <t>RS;IC;BH;FC25</t>
  </si>
  <si>
    <t>Gjeçe e verdhe</t>
  </si>
  <si>
    <t>AGB3148</t>
  </si>
  <si>
    <t>RS;IC;BH;FC26</t>
  </si>
  <si>
    <t>Ferike e Verdhe</t>
  </si>
  <si>
    <t>AGB3149</t>
  </si>
  <si>
    <t>RS;IC;BH;FC33</t>
  </si>
  <si>
    <t>Zerdelia Ligorit</t>
  </si>
  <si>
    <t>405955N</t>
  </si>
  <si>
    <t>AGB3150</t>
  </si>
  <si>
    <t>RS;IC;34</t>
  </si>
  <si>
    <t>Gumçe</t>
  </si>
  <si>
    <t>AGB3151</t>
  </si>
  <si>
    <t>RS;IC;35</t>
  </si>
  <si>
    <t>Rotje</t>
  </si>
  <si>
    <t>AGB3152</t>
  </si>
  <si>
    <t>RS;IC;36</t>
  </si>
  <si>
    <t>Goricje</t>
  </si>
  <si>
    <t>0201056E</t>
  </si>
  <si>
    <t>AGB3153</t>
  </si>
  <si>
    <t>RS;IC;BH;FC37</t>
  </si>
  <si>
    <t>Kumce</t>
  </si>
  <si>
    <t>AGB3154</t>
  </si>
  <si>
    <t>RS;IC;BH;FC38</t>
  </si>
  <si>
    <t>AGB3155</t>
  </si>
  <si>
    <t>RS;IC;BH;FC39</t>
  </si>
  <si>
    <t>E zeza Markut</t>
  </si>
  <si>
    <t>AGB3156</t>
  </si>
  <si>
    <t>RS;IC;BH;FC40</t>
  </si>
  <si>
    <t>AGB3157</t>
  </si>
  <si>
    <t>RS;IC;BH;FC41</t>
  </si>
  <si>
    <t>Gurje</t>
  </si>
  <si>
    <t>AGB3158</t>
  </si>
  <si>
    <t>RS;IC;BH;FC42</t>
  </si>
  <si>
    <t>Ujse</t>
  </si>
  <si>
    <t>AGB3159</t>
  </si>
  <si>
    <t>RS;IC;BH;FC43</t>
  </si>
  <si>
    <t>E egra Venos</t>
  </si>
  <si>
    <t>0201142E</t>
  </si>
  <si>
    <t>AGB3160</t>
  </si>
  <si>
    <t>RS;IC;BH;FC44</t>
  </si>
  <si>
    <t>E kuqja  Nuriut</t>
  </si>
  <si>
    <t>412023N</t>
  </si>
  <si>
    <t>0194731E</t>
  </si>
  <si>
    <t xml:space="preserve">   E kuqja  Nuriut</t>
  </si>
  <si>
    <t>AGB3161</t>
  </si>
  <si>
    <t>RS;IC;BH;FC45</t>
  </si>
  <si>
    <t>E kuqja Gaçit</t>
  </si>
  <si>
    <t>412025N</t>
  </si>
  <si>
    <t>0194735E</t>
  </si>
  <si>
    <t>AGB3162</t>
  </si>
  <si>
    <t>RS;IC46</t>
  </si>
  <si>
    <t>E verdha Shpetimit</t>
  </si>
  <si>
    <t>0194733E</t>
  </si>
  <si>
    <t>AGB3163</t>
  </si>
  <si>
    <t>RS;IC47</t>
  </si>
  <si>
    <t>Zerdelia Fatmirit</t>
  </si>
  <si>
    <t>0194740E</t>
  </si>
  <si>
    <t>AGB3164</t>
  </si>
  <si>
    <t>RS;IC;BH;FC48</t>
  </si>
  <si>
    <t>E kuqja Flamurit</t>
  </si>
  <si>
    <t>0194732E</t>
  </si>
  <si>
    <t>AGB3165</t>
  </si>
  <si>
    <t>RS;IC;BH;FC49</t>
  </si>
  <si>
    <t>Vardare verdhe</t>
  </si>
  <si>
    <t>412134N</t>
  </si>
  <si>
    <t>0194606E</t>
  </si>
  <si>
    <t>AGB3166</t>
  </si>
  <si>
    <t>RS;IC;BH;FC50</t>
  </si>
  <si>
    <t>K.Qershore</t>
  </si>
  <si>
    <t xml:space="preserve">shume prodhuese, frut i madh, me forme te vecante, i hershem </t>
  </si>
  <si>
    <t>AGB3167</t>
  </si>
  <si>
    <t>RS;IC;BH;FC51</t>
  </si>
  <si>
    <t>Argjele</t>
  </si>
  <si>
    <t>412010N</t>
  </si>
  <si>
    <t>AGB3168</t>
  </si>
  <si>
    <t xml:space="preserve">P. Mill. </t>
  </si>
  <si>
    <t>RS;IC52</t>
  </si>
  <si>
    <t>M. E Dikut</t>
  </si>
  <si>
    <t>0195041E</t>
  </si>
  <si>
    <t>AGB3169</t>
  </si>
  <si>
    <t>RS;IC53</t>
  </si>
  <si>
    <t>Kuqja Fotos</t>
  </si>
  <si>
    <t>412024N</t>
  </si>
  <si>
    <t>frut i kuq i ndezur,forme e vecante</t>
  </si>
  <si>
    <t>AGB3170</t>
  </si>
  <si>
    <t>RS;IC;BH;FC54</t>
  </si>
  <si>
    <t>Elbore</t>
  </si>
  <si>
    <t>0194605E</t>
  </si>
  <si>
    <t>AGB3171</t>
  </si>
  <si>
    <t>RS;IC;BH;FC55</t>
  </si>
  <si>
    <t>412012N</t>
  </si>
  <si>
    <t>AGB3172</t>
  </si>
  <si>
    <t>RS;IC;BH;FC63</t>
  </si>
  <si>
    <t>Ftoi    Demirit</t>
  </si>
  <si>
    <t>Fanje, Qukës</t>
  </si>
  <si>
    <t>410303N</t>
  </si>
  <si>
    <t>0202827E</t>
  </si>
  <si>
    <t>AGB3173</t>
  </si>
  <si>
    <t>RS;IC;BH;FC64</t>
  </si>
  <si>
    <t>Ftoi Qemalit</t>
  </si>
  <si>
    <t>410327N</t>
  </si>
  <si>
    <t>0202850E</t>
  </si>
  <si>
    <t>AGB3174</t>
  </si>
  <si>
    <t>RS;IC;BH;FC66</t>
  </si>
  <si>
    <t>Shinjeza</t>
  </si>
  <si>
    <t>410304N</t>
  </si>
  <si>
    <t>AGB3175</t>
  </si>
  <si>
    <t>RS;IC;BH;FC74</t>
  </si>
  <si>
    <t>Karkavec, Qukës</t>
  </si>
  <si>
    <t>410329N</t>
  </si>
  <si>
    <t>AGB3176</t>
  </si>
  <si>
    <t>RS;IC;BH;FC75</t>
  </si>
  <si>
    <t xml:space="preserve">Vardare verdhe Nr.2 </t>
  </si>
  <si>
    <t>AGB3177</t>
  </si>
  <si>
    <t>RS;IC;BH;FC76</t>
  </si>
  <si>
    <t>V.Violete</t>
  </si>
  <si>
    <t>410330N</t>
  </si>
  <si>
    <t>AGB3178</t>
  </si>
  <si>
    <t>RS;IC;BH;FC77</t>
  </si>
  <si>
    <t>Vardare verdhe Nr.3</t>
  </si>
  <si>
    <t>410328N</t>
  </si>
  <si>
    <t>0202849E</t>
  </si>
  <si>
    <t>shume prodhuese, forme e vecante</t>
  </si>
  <si>
    <t>AGB3179</t>
  </si>
  <si>
    <t>RS;IC;BH;FC79</t>
  </si>
  <si>
    <t>Zerdeli Demirit</t>
  </si>
  <si>
    <t>AGB3180</t>
  </si>
  <si>
    <t>RS;IC;BH;FC80</t>
  </si>
  <si>
    <t>Molla eThartme</t>
  </si>
  <si>
    <t>Rajce, Qukës</t>
  </si>
  <si>
    <t>410335N</t>
  </si>
  <si>
    <t>AGB3181</t>
  </si>
  <si>
    <t>RS;IC;BH;FC82</t>
  </si>
  <si>
    <t>Jeshile embel</t>
  </si>
  <si>
    <t>410352N</t>
  </si>
  <si>
    <t>0202847E</t>
  </si>
  <si>
    <t>AGB3182</t>
  </si>
  <si>
    <t>RS;IC;BH;FC83</t>
  </si>
  <si>
    <t>molla mersinit</t>
  </si>
  <si>
    <t>0202855E</t>
  </si>
  <si>
    <t>AGB3183</t>
  </si>
  <si>
    <t>RS;IC;BH;FC84</t>
  </si>
  <si>
    <t>Qype e embel</t>
  </si>
  <si>
    <t>0202848E</t>
  </si>
  <si>
    <t>AGB3184</t>
  </si>
  <si>
    <t>RS;IC;BH;FC87</t>
  </si>
  <si>
    <t>E kuqe Qemalit</t>
  </si>
  <si>
    <t>AGB3185</t>
  </si>
  <si>
    <t>RS;IC;BH;FC89</t>
  </si>
  <si>
    <t>Dardha vjeshtore</t>
  </si>
  <si>
    <t>0202851E</t>
  </si>
  <si>
    <t>AGB3186</t>
  </si>
  <si>
    <t>RS;IC;BH;FC90</t>
  </si>
  <si>
    <t>Vjeshtore Nr.8</t>
  </si>
  <si>
    <t>AGB3187</t>
  </si>
  <si>
    <t>RS;IC;BH;FC91</t>
  </si>
  <si>
    <t>Vjeshtore Nr.14</t>
  </si>
  <si>
    <t>AGB3188</t>
  </si>
  <si>
    <t>RS;IC;BH;FC92</t>
  </si>
  <si>
    <t>Elbore Qemalit</t>
  </si>
  <si>
    <t>410351N</t>
  </si>
  <si>
    <t>0202846E</t>
  </si>
  <si>
    <t>AGB3189</t>
  </si>
  <si>
    <t>RS;IC;BH;FC93</t>
  </si>
  <si>
    <t>Gushtje Qemalit</t>
  </si>
  <si>
    <t>0202844E</t>
  </si>
  <si>
    <t>AGB3190</t>
  </si>
  <si>
    <t>RS;IC;BH;FC94</t>
  </si>
  <si>
    <t>Cifte Elbasanit</t>
  </si>
  <si>
    <t>AGB3191</t>
  </si>
  <si>
    <t>RS;IC;BH;FC95</t>
  </si>
  <si>
    <t>Cifte Elbasanit Nr.10</t>
  </si>
  <si>
    <t>shume prodhuese, frut cilesor, piqet ne fund te korrikut</t>
  </si>
  <si>
    <t>AGB3192</t>
  </si>
  <si>
    <t>RS;IC;BH;FC98</t>
  </si>
  <si>
    <t>Gomarja</t>
  </si>
  <si>
    <t>Leskovik</t>
  </si>
  <si>
    <t>400843N</t>
  </si>
  <si>
    <t>AGB3193</t>
  </si>
  <si>
    <t>RS;IC;BH;FC99</t>
  </si>
  <si>
    <t>Belice zeze  Nr.19</t>
  </si>
  <si>
    <t>400842N</t>
  </si>
  <si>
    <t>frut cilesor , i zi,  tulor, i qendrueshem ne transport</t>
  </si>
  <si>
    <t>AGB3194</t>
  </si>
  <si>
    <t>RS;IC;BH;FC100</t>
  </si>
  <si>
    <t xml:space="preserve">Belice zeze  </t>
  </si>
  <si>
    <t>0203620E</t>
  </si>
  <si>
    <t>AGB3195</t>
  </si>
  <si>
    <t>400841N</t>
  </si>
  <si>
    <t>0203618E</t>
  </si>
  <si>
    <t>AGB3196</t>
  </si>
  <si>
    <t>RS;IC;BH;FC102</t>
  </si>
  <si>
    <t>frut cilesor , i bardhe,  tulor, i qendrueshem ne transport</t>
  </si>
  <si>
    <t>AGB3197</t>
  </si>
  <si>
    <t>RS;IC;BH;FC103</t>
  </si>
  <si>
    <t>Belice kuqe Nr.18</t>
  </si>
  <si>
    <t>0203544E</t>
  </si>
  <si>
    <t>AGB3198</t>
  </si>
  <si>
    <t>RS;IC;BH;FC114</t>
  </si>
  <si>
    <t>404048N</t>
  </si>
  <si>
    <t>0195733E</t>
  </si>
  <si>
    <t>AGB3199</t>
  </si>
  <si>
    <t>RS;IC;BH;FC124</t>
  </si>
  <si>
    <t>Korrikje</t>
  </si>
  <si>
    <t>0201237E</t>
  </si>
  <si>
    <t>AGB3200</t>
  </si>
  <si>
    <t>RS;IC;BH;FC126</t>
  </si>
  <si>
    <t>Dimrore</t>
  </si>
  <si>
    <t>402902N</t>
  </si>
  <si>
    <t>0201235E</t>
  </si>
  <si>
    <t>AGB3201</t>
  </si>
  <si>
    <t>RS;IC;BH;FC128</t>
  </si>
  <si>
    <t>Belice e kuqe</t>
  </si>
  <si>
    <t>0201234E</t>
  </si>
  <si>
    <t>frut cilesor , i kuq,  tulor, i qendrueshem ne transport</t>
  </si>
  <si>
    <t>AGB3202</t>
  </si>
  <si>
    <t>RS;IC;BH;FC131</t>
  </si>
  <si>
    <t>Dalambre</t>
  </si>
  <si>
    <t>Qilarishte, Petran</t>
  </si>
  <si>
    <t>401337N</t>
  </si>
  <si>
    <t>0202254E</t>
  </si>
  <si>
    <t xml:space="preserve">kultivar i vjeter, shume prodhues, frut cilesor  </t>
  </si>
  <si>
    <t>AGB3203</t>
  </si>
  <si>
    <t>RS;IC;BH;FC133</t>
  </si>
  <si>
    <t>Permeti vonte</t>
  </si>
  <si>
    <t>AGB3204</t>
  </si>
  <si>
    <t>RS;IC;BH;FC135</t>
  </si>
  <si>
    <t>Elbore e korrokje</t>
  </si>
  <si>
    <t>401418N</t>
  </si>
  <si>
    <t>0202248E</t>
  </si>
  <si>
    <t>AGB3205</t>
  </si>
  <si>
    <t>RS;IC;BH;FC135/1</t>
  </si>
  <si>
    <t>Korrokje</t>
  </si>
  <si>
    <t>AGB3206</t>
  </si>
  <si>
    <t>RS;IC;BH;FC136</t>
  </si>
  <si>
    <t>Elbishte</t>
  </si>
  <si>
    <t>401338N</t>
  </si>
  <si>
    <t>AGB3207</t>
  </si>
  <si>
    <t>RS;IC;BH;FC137</t>
  </si>
  <si>
    <t>Gomare</t>
  </si>
  <si>
    <t>401427N</t>
  </si>
  <si>
    <t>0202315E</t>
  </si>
  <si>
    <t>AGB3208</t>
  </si>
  <si>
    <t>RS;IC;BH;FC138</t>
  </si>
  <si>
    <t>Gushtje</t>
  </si>
  <si>
    <t>400651N</t>
  </si>
  <si>
    <t>0203227E</t>
  </si>
  <si>
    <t>AGB3209</t>
  </si>
  <si>
    <t>RS;IC;BH;FC139</t>
  </si>
  <si>
    <t>Dimerore  Kozmait</t>
  </si>
  <si>
    <t>0202255E</t>
  </si>
  <si>
    <t>AGB3210</t>
  </si>
  <si>
    <t>RS;IC;BH;FC140</t>
  </si>
  <si>
    <t xml:space="preserve">Vendi e kuqe </t>
  </si>
  <si>
    <t>0202314E</t>
  </si>
  <si>
    <t>AGB3211</t>
  </si>
  <si>
    <t>RS;IC;BH;FC142</t>
  </si>
  <si>
    <t>E zeza Theodhriut</t>
  </si>
  <si>
    <t>401422N</t>
  </si>
  <si>
    <t>0202253E</t>
  </si>
  <si>
    <t>AGB3212</t>
  </si>
  <si>
    <t>RS;IC;BH153</t>
  </si>
  <si>
    <t>Molla Fatmirit</t>
  </si>
  <si>
    <t>414235N</t>
  </si>
  <si>
    <t>0202405E</t>
  </si>
  <si>
    <t>AGB3213</t>
  </si>
  <si>
    <t>RS;IC157/1</t>
  </si>
  <si>
    <t>Vishnje fare</t>
  </si>
  <si>
    <t>2013/03</t>
  </si>
  <si>
    <t>414134N</t>
  </si>
  <si>
    <t>0202156E</t>
  </si>
  <si>
    <t>AGB3214</t>
  </si>
  <si>
    <t>RS;IC;BH;FC160</t>
  </si>
  <si>
    <t>Koce</t>
  </si>
  <si>
    <t>Dedaj, Qelëz</t>
  </si>
  <si>
    <t>420508N</t>
  </si>
  <si>
    <t>0195317E</t>
  </si>
  <si>
    <t>AGB3215</t>
  </si>
  <si>
    <t>RS;IC;BH;FC163</t>
  </si>
  <si>
    <t>Korrikje pukes</t>
  </si>
  <si>
    <t>420507N</t>
  </si>
  <si>
    <t>0195316E</t>
  </si>
  <si>
    <t>AGB3216</t>
  </si>
  <si>
    <t>RS;IC;BH;FC164</t>
  </si>
  <si>
    <t>Verore</t>
  </si>
  <si>
    <t>AGB3217</t>
  </si>
  <si>
    <t>RS;IC;BH;FC165</t>
  </si>
  <si>
    <t>E verdha Naimit</t>
  </si>
  <si>
    <t>kumbull shume e vonshme, piqet kur fillon debora, shume e qendrueshme</t>
  </si>
  <si>
    <t>AGB3218</t>
  </si>
  <si>
    <t>RS;IC;BH;FC166</t>
  </si>
  <si>
    <t>E kuqe dhe sheqere</t>
  </si>
  <si>
    <t>AGB3219</t>
  </si>
  <si>
    <t>RS;IC;BH;FC167</t>
  </si>
  <si>
    <t>Verore Nr.5</t>
  </si>
  <si>
    <t>AGB3220</t>
  </si>
  <si>
    <t>RS;IC;BH;FC168</t>
  </si>
  <si>
    <t>Kovaçi</t>
  </si>
  <si>
    <t>AGB3221</t>
  </si>
  <si>
    <t>RS;IC;BH;FC169</t>
  </si>
  <si>
    <t>Boje zeze Nr.3</t>
  </si>
  <si>
    <t>shume prodhuese,shume e embel</t>
  </si>
  <si>
    <t>AGB3222</t>
  </si>
  <si>
    <t>RS;IC;BH;FC170</t>
  </si>
  <si>
    <t>Verore Nr.2</t>
  </si>
  <si>
    <t>AGB3223</t>
  </si>
  <si>
    <t>RS;IC;BH;FC171</t>
  </si>
  <si>
    <t>Gjyle Nr-1</t>
  </si>
  <si>
    <t>AGB3224</t>
  </si>
  <si>
    <t>RS;IC;BH;FC172</t>
  </si>
  <si>
    <t>Sheqere</t>
  </si>
  <si>
    <t>Frut cilesor, shume i embel</t>
  </si>
  <si>
    <t>AGB3225</t>
  </si>
  <si>
    <t>RS;IC;BH;FC173</t>
  </si>
  <si>
    <t>E kuqe -Nr.6</t>
  </si>
  <si>
    <t>AGB3226</t>
  </si>
  <si>
    <t>RS;IC174</t>
  </si>
  <si>
    <t>Shklesa tetorit</t>
  </si>
  <si>
    <t>AGB3227</t>
  </si>
  <si>
    <t>RS;IC;BH;FC175</t>
  </si>
  <si>
    <t xml:space="preserve">Verdha doktorit </t>
  </si>
  <si>
    <t>AGB3228</t>
  </si>
  <si>
    <t>RS;IC;BH;FC176</t>
  </si>
  <si>
    <t>Molla Lupckes</t>
  </si>
  <si>
    <t>2012/02</t>
  </si>
  <si>
    <t>400708N</t>
  </si>
  <si>
    <t>0203245E</t>
  </si>
  <si>
    <t>AGB3229</t>
  </si>
  <si>
    <t>RS;IC177</t>
  </si>
  <si>
    <t>Shklesa e Bidos</t>
  </si>
  <si>
    <t>0194734E</t>
  </si>
  <si>
    <t>AGB3230</t>
  </si>
  <si>
    <t>RS;IC179</t>
  </si>
  <si>
    <t>M.Xhevitit</t>
  </si>
  <si>
    <t>AGB3231</t>
  </si>
  <si>
    <t>RS;IC180</t>
  </si>
  <si>
    <t>M.Kopshtit</t>
  </si>
  <si>
    <t>AGB3232</t>
  </si>
  <si>
    <t>AGB3233</t>
  </si>
  <si>
    <t>K. Elbasanit me maje</t>
  </si>
  <si>
    <t>Frut cilesor , me forme te vecante me maje, i kuq</t>
  </si>
  <si>
    <t>AGB3234</t>
  </si>
  <si>
    <t>Vardare Pezes Vogel</t>
  </si>
  <si>
    <t>AGB3235</t>
  </si>
  <si>
    <t>RS;IC;BH;FC184</t>
  </si>
  <si>
    <t>Dardha Tyrbes</t>
  </si>
  <si>
    <t>402131N</t>
  </si>
  <si>
    <t>0204310E</t>
  </si>
  <si>
    <t>AGB3236</t>
  </si>
  <si>
    <t>RS;IC;BH;FC185</t>
  </si>
  <si>
    <t>Dardha Korrikje</t>
  </si>
  <si>
    <t>402125N</t>
  </si>
  <si>
    <t>0204316E</t>
  </si>
  <si>
    <t>AGB3237</t>
  </si>
  <si>
    <t>RS;IC;BH;FC186</t>
  </si>
  <si>
    <t>Dardha Dimrore</t>
  </si>
  <si>
    <t>AGB3238</t>
  </si>
  <si>
    <t>RS;IC;BH;FC187</t>
  </si>
  <si>
    <t>Faqe kuqja</t>
  </si>
  <si>
    <t>402130N</t>
  </si>
  <si>
    <t>0204315E</t>
  </si>
  <si>
    <t>AGB3239</t>
  </si>
  <si>
    <t>RS;IC;BH;FC188</t>
  </si>
  <si>
    <t>Dardha gomareshe</t>
  </si>
  <si>
    <t>AGB3240</t>
  </si>
  <si>
    <t>RS;IC;BH;FC189</t>
  </si>
  <si>
    <t>Dardha gushtje</t>
  </si>
  <si>
    <t>Ersekë</t>
  </si>
  <si>
    <t>400727N</t>
  </si>
  <si>
    <t>0203546E</t>
  </si>
  <si>
    <t>AGB3241</t>
  </si>
  <si>
    <t>RS;IC;BH;FC191</t>
  </si>
  <si>
    <t>Mishe bardhe</t>
  </si>
  <si>
    <t>400716N</t>
  </si>
  <si>
    <t>0203543E</t>
  </si>
  <si>
    <t>AGB3242</t>
  </si>
  <si>
    <t>RS;IC;BH;FC192</t>
  </si>
  <si>
    <t>Gerqinje</t>
  </si>
  <si>
    <t>400705N</t>
  </si>
  <si>
    <t>0203224E</t>
  </si>
  <si>
    <t>AGB3243</t>
  </si>
  <si>
    <t>RS;IC;BH;FC193</t>
  </si>
  <si>
    <t>Xhane</t>
  </si>
  <si>
    <t>400703N</t>
  </si>
  <si>
    <t>0203220E</t>
  </si>
  <si>
    <t>AGB3244</t>
  </si>
  <si>
    <t>RS;IC;BH;FC194</t>
  </si>
  <si>
    <t>Vendi e kuqe</t>
  </si>
  <si>
    <t>0202312E</t>
  </si>
  <si>
    <t>AGB3245</t>
  </si>
  <si>
    <t>RS;IC;BH;FC195</t>
  </si>
  <si>
    <t>Dimerore</t>
  </si>
  <si>
    <t>0202231E</t>
  </si>
  <si>
    <t>AGB3246</t>
  </si>
  <si>
    <t>RS;IC;BH;FC196</t>
  </si>
  <si>
    <t>Ftoi    Anastasit</t>
  </si>
  <si>
    <t>AGB3247</t>
  </si>
  <si>
    <t>RS;IC;BH;FC197</t>
  </si>
  <si>
    <t xml:space="preserve">Hajvanije </t>
  </si>
  <si>
    <t>401347N</t>
  </si>
  <si>
    <t>0202140E</t>
  </si>
  <si>
    <t>AGB3248</t>
  </si>
  <si>
    <t>RS;IC;BH;FC198</t>
  </si>
  <si>
    <t>Molla Priftit</t>
  </si>
  <si>
    <t>AGB3249</t>
  </si>
  <si>
    <t>RS;IC201</t>
  </si>
  <si>
    <t>Sherbetlije</t>
  </si>
  <si>
    <t>Cudhi</t>
  </si>
  <si>
    <t>412709N</t>
  </si>
  <si>
    <t>0195159E</t>
  </si>
  <si>
    <t>AGB3250</t>
  </si>
  <si>
    <t>RS;IC202</t>
  </si>
  <si>
    <t>412716N</t>
  </si>
  <si>
    <t>0195200E</t>
  </si>
  <si>
    <t>AGB3251</t>
  </si>
  <si>
    <t>RS;IC203</t>
  </si>
  <si>
    <t>AGB3252</t>
  </si>
  <si>
    <t>RS;IC204</t>
  </si>
  <si>
    <t>Dardha e zeze</t>
  </si>
  <si>
    <t>412755N</t>
  </si>
  <si>
    <t>0195144E</t>
  </si>
  <si>
    <t>AGB3253</t>
  </si>
  <si>
    <t>RS;IC205</t>
  </si>
  <si>
    <t>Molla kuqe</t>
  </si>
  <si>
    <t>AGB3254</t>
  </si>
  <si>
    <t>RS;IC206</t>
  </si>
  <si>
    <t>Molla Bardhe</t>
  </si>
  <si>
    <t>412756N</t>
  </si>
  <si>
    <t>AGB3255</t>
  </si>
  <si>
    <t>RS;IC207</t>
  </si>
  <si>
    <t>Molla Zheit</t>
  </si>
  <si>
    <t>412711N</t>
  </si>
  <si>
    <t>0195202E</t>
  </si>
  <si>
    <t>AGB3256</t>
  </si>
  <si>
    <t>RS;IC208</t>
  </si>
  <si>
    <t>Molla dimrore</t>
  </si>
  <si>
    <t>AGB3257</t>
  </si>
  <si>
    <t>RS;IC209</t>
  </si>
  <si>
    <t>Krisje verdhe</t>
  </si>
  <si>
    <t>412712N</t>
  </si>
  <si>
    <t>tulore, e verdhe</t>
  </si>
  <si>
    <t>AGB3258</t>
  </si>
  <si>
    <t>RS;IC210</t>
  </si>
  <si>
    <t>Dardha dimrore</t>
  </si>
  <si>
    <t>412713N</t>
  </si>
  <si>
    <t>AGB3259</t>
  </si>
  <si>
    <t>RS;IC211</t>
  </si>
  <si>
    <t>Molla Kallmetit</t>
  </si>
  <si>
    <t>412502N</t>
  </si>
  <si>
    <t>0194923E</t>
  </si>
  <si>
    <t>AGB3260</t>
  </si>
  <si>
    <t>RS;IC;BH;FC212</t>
  </si>
  <si>
    <t>Dardha Demirit</t>
  </si>
  <si>
    <t>AGB3261</t>
  </si>
  <si>
    <t>RS;IC;BH;FC213</t>
  </si>
  <si>
    <t>M. Demirit ne rruge</t>
  </si>
  <si>
    <t>AGB3262</t>
  </si>
  <si>
    <t>RS;IC;BH;FC214</t>
  </si>
  <si>
    <t>M.thartme Shabanit</t>
  </si>
  <si>
    <t>AGB3263</t>
  </si>
  <si>
    <t>RS;IC;BH;FC215</t>
  </si>
  <si>
    <t>Molla embel Shabanit</t>
  </si>
  <si>
    <t>0202829E</t>
  </si>
  <si>
    <t>AGB3264</t>
  </si>
  <si>
    <t>RS;IC;BH;FC216</t>
  </si>
  <si>
    <t>Molla Xhezos</t>
  </si>
  <si>
    <t>410305N</t>
  </si>
  <si>
    <t>AGB3265</t>
  </si>
  <si>
    <t>RS;IC;BH;FC217</t>
  </si>
  <si>
    <t>Vardare violete</t>
  </si>
  <si>
    <t>410307N</t>
  </si>
  <si>
    <t>0202831E</t>
  </si>
  <si>
    <t>shume prodhuese, frut cilesor, ngjyre e vecante e frutit</t>
  </si>
  <si>
    <t>AGB3266</t>
  </si>
  <si>
    <t>RS;IC;BH;FC218</t>
  </si>
  <si>
    <t>Kumbullor  i zi</t>
  </si>
  <si>
    <t>0202830E</t>
  </si>
  <si>
    <t>AGB3267</t>
  </si>
  <si>
    <t>RS;IC;BH;FC219</t>
  </si>
  <si>
    <t>V.Verdhe rrumbullaket</t>
  </si>
  <si>
    <t>0202858E</t>
  </si>
  <si>
    <t>AGB3268</t>
  </si>
  <si>
    <t>RS;IC;BH;FC220</t>
  </si>
  <si>
    <t>Verdha Mersinit</t>
  </si>
  <si>
    <t>410332N</t>
  </si>
  <si>
    <t>AGB3269</t>
  </si>
  <si>
    <t>RS;IC;BH;FC222</t>
  </si>
  <si>
    <t>Dardha korrikje</t>
  </si>
  <si>
    <t>410331N</t>
  </si>
  <si>
    <t>AGB3270</t>
  </si>
  <si>
    <t>RS;IC;BH;FC223</t>
  </si>
  <si>
    <t>Shklesa e bardhe</t>
  </si>
  <si>
    <t>410538N</t>
  </si>
  <si>
    <t>0202642E</t>
  </si>
  <si>
    <t>AGB3271</t>
  </si>
  <si>
    <t>RS;IC;BH;FC224</t>
  </si>
  <si>
    <t>Molle korrikje</t>
  </si>
  <si>
    <t>AGB3272</t>
  </si>
  <si>
    <t>RS;IC;BH;FC225</t>
  </si>
  <si>
    <t>Pestilke e verdhe</t>
  </si>
  <si>
    <t>AGB3273</t>
  </si>
  <si>
    <t>RS;IC;BH;FC226</t>
  </si>
  <si>
    <t>Gjatoshe blu</t>
  </si>
  <si>
    <t>shume prodhuese, me gjyre te vecante, piqet ne shtator</t>
  </si>
  <si>
    <t>AGB3274</t>
  </si>
  <si>
    <t>RS;IC;BH;FC227</t>
  </si>
  <si>
    <t>Oshafe e gjate</t>
  </si>
  <si>
    <t>AGB3275</t>
  </si>
  <si>
    <t>RS;IC;BH;FC228</t>
  </si>
  <si>
    <t>shume prodhues, frut cilesor, shume i embel</t>
  </si>
  <si>
    <t>AGB3276</t>
  </si>
  <si>
    <t>RS;IC;BH;FC229</t>
  </si>
  <si>
    <t>Kumbulla Berdufi</t>
  </si>
  <si>
    <t>AGB3277</t>
  </si>
  <si>
    <t>RS;IC;BH;FC230</t>
  </si>
  <si>
    <t>AGB3278</t>
  </si>
  <si>
    <t>RS;IC;BH;FC231</t>
  </si>
  <si>
    <t>Pestilke e kuqe</t>
  </si>
  <si>
    <t>AGB3279</t>
  </si>
  <si>
    <t>RS;IC;BH;FC232</t>
  </si>
  <si>
    <t>Zerdelia Ardianit</t>
  </si>
  <si>
    <t>AGB3280</t>
  </si>
  <si>
    <t>RS;IC;BH;FC233</t>
  </si>
  <si>
    <t>Mollcinke e kuqe</t>
  </si>
  <si>
    <t>AGB3281</t>
  </si>
  <si>
    <t>RS;IC;BH;FC236</t>
  </si>
  <si>
    <t>Dimerake</t>
  </si>
  <si>
    <t>400846N</t>
  </si>
  <si>
    <t>AGB3282</t>
  </si>
  <si>
    <t>RS;IC;BH;FC241</t>
  </si>
  <si>
    <t>Fiku Patellxhan</t>
  </si>
  <si>
    <t>405954N</t>
  </si>
  <si>
    <t>0201053E</t>
  </si>
  <si>
    <t>AGB3283</t>
  </si>
  <si>
    <t>RS;IC;BH;FC243</t>
  </si>
  <si>
    <t>Fiku Petranit</t>
  </si>
  <si>
    <t>401340N</t>
  </si>
  <si>
    <t>0202208E</t>
  </si>
  <si>
    <t>AGB3284</t>
  </si>
  <si>
    <t>RS;IC;BH;FC244</t>
  </si>
  <si>
    <t>Fiku Dragotit</t>
  </si>
  <si>
    <t>Qilarisht, Petran</t>
  </si>
  <si>
    <t>AGB3285</t>
  </si>
  <si>
    <t>RS;IC;BH;FC245</t>
  </si>
  <si>
    <t>Sulltan Selimi</t>
  </si>
  <si>
    <t>401322N</t>
  </si>
  <si>
    <t>AGB3286</t>
  </si>
  <si>
    <t>RS;IC;BH;FC252</t>
  </si>
  <si>
    <t>V.Verdhe Mersinit</t>
  </si>
  <si>
    <t>410336N</t>
  </si>
  <si>
    <t>AGB3287</t>
  </si>
  <si>
    <t>RS;IC;BH;FC253</t>
  </si>
  <si>
    <t xml:space="preserve"> Ftoi   Smokthines</t>
  </si>
  <si>
    <t>Brataj</t>
  </si>
  <si>
    <t>401817N</t>
  </si>
  <si>
    <t>0194142E</t>
  </si>
  <si>
    <t>AGB3288</t>
  </si>
  <si>
    <t>RS;IC;BH;FC254</t>
  </si>
  <si>
    <t>Mollekuqja</t>
  </si>
  <si>
    <t>Smokthine, Brataj</t>
  </si>
  <si>
    <t>401816N</t>
  </si>
  <si>
    <t>AGB3289</t>
  </si>
  <si>
    <t>RS;IC;BH;FC255</t>
  </si>
  <si>
    <t>0194141E</t>
  </si>
  <si>
    <t>AGB3290</t>
  </si>
  <si>
    <t>RS;IC;BH;FC256</t>
  </si>
  <si>
    <t>Molla Mentorit</t>
  </si>
  <si>
    <t>0194143E</t>
  </si>
  <si>
    <t>AGB3291</t>
  </si>
  <si>
    <t>RS;IC;BH;FC257</t>
  </si>
  <si>
    <t>D.Dimerore</t>
  </si>
  <si>
    <t>AGB3292</t>
  </si>
  <si>
    <t>RS;IC;BH;FC258</t>
  </si>
  <si>
    <t>Dardha Dimere</t>
  </si>
  <si>
    <t>Visoke, Qendër</t>
  </si>
  <si>
    <t>403840N</t>
  </si>
  <si>
    <t>0194054E</t>
  </si>
  <si>
    <t>AGB3293</t>
  </si>
  <si>
    <t>RS;IC;BH;FC259</t>
  </si>
  <si>
    <t>Bishtle</t>
  </si>
  <si>
    <t>403839N</t>
  </si>
  <si>
    <t>0194053E</t>
  </si>
  <si>
    <t>AGB3294</t>
  </si>
  <si>
    <t>RS;IC;BH;FC260</t>
  </si>
  <si>
    <t>Lengie</t>
  </si>
  <si>
    <t>AGB3295</t>
  </si>
  <si>
    <t>RS;IC;BH;FC261</t>
  </si>
  <si>
    <t>Ftoi    Visokes</t>
  </si>
  <si>
    <t>0194052E</t>
  </si>
  <si>
    <t>AGB3296</t>
  </si>
  <si>
    <t>RS;IC;BH;FC262</t>
  </si>
  <si>
    <t>D.Kuqele</t>
  </si>
  <si>
    <t>AGB3297</t>
  </si>
  <si>
    <t>RS;IC263</t>
  </si>
  <si>
    <t>Bashkia Ballsh</t>
  </si>
  <si>
    <t>403545N</t>
  </si>
  <si>
    <t>0194339E</t>
  </si>
  <si>
    <t>shume prodhuese, koker madhe e zeze</t>
  </si>
  <si>
    <t>AGB3298</t>
  </si>
  <si>
    <t>RS;IC;BH;FC264</t>
  </si>
  <si>
    <t>Forje</t>
  </si>
  <si>
    <t>403542N</t>
  </si>
  <si>
    <t>0194335E</t>
  </si>
  <si>
    <t>AGB3299</t>
  </si>
  <si>
    <t>RS;IC270</t>
  </si>
  <si>
    <t>Lajthi Xhevitit</t>
  </si>
  <si>
    <t>AGB3300</t>
  </si>
  <si>
    <t>RS;IC271</t>
  </si>
  <si>
    <t>Devedishe Xhevitit</t>
  </si>
  <si>
    <t>AGB3301</t>
  </si>
  <si>
    <t>RS;IC272</t>
  </si>
  <si>
    <t>Majoshe</t>
  </si>
  <si>
    <t>412026N</t>
  </si>
  <si>
    <t>AGB3302</t>
  </si>
  <si>
    <t>RS;IC273</t>
  </si>
  <si>
    <t>Embel</t>
  </si>
  <si>
    <t>AGB3303</t>
  </si>
  <si>
    <t>RS;IC274</t>
  </si>
  <si>
    <t>AGB3304</t>
  </si>
  <si>
    <t>RS;IC;BH;FC275</t>
  </si>
  <si>
    <t>Kuqja Naimit</t>
  </si>
  <si>
    <t>0195315E</t>
  </si>
  <si>
    <t>AGB3305</t>
  </si>
  <si>
    <t>RS;IC;BH;FC276</t>
  </si>
  <si>
    <t>Karapash</t>
  </si>
  <si>
    <t>AGB3306</t>
  </si>
  <si>
    <t>RS;IC;BH;FC277</t>
  </si>
  <si>
    <t>Vjeshtore</t>
  </si>
  <si>
    <t>AGB3307</t>
  </si>
  <si>
    <t>RS;IC;BH;FC278</t>
  </si>
  <si>
    <t>Kokerr madhe</t>
  </si>
  <si>
    <t>0195322E</t>
  </si>
  <si>
    <t>AGB3308</t>
  </si>
  <si>
    <t>RS;IC294</t>
  </si>
  <si>
    <t>Fiku Xhevitit</t>
  </si>
  <si>
    <t>AGB3309</t>
  </si>
  <si>
    <t>RS;IC;BH;FC295</t>
  </si>
  <si>
    <t>Karapash e Urimit</t>
  </si>
  <si>
    <t>403107N</t>
  </si>
  <si>
    <t>0204938E</t>
  </si>
  <si>
    <t>AGB3310</t>
  </si>
  <si>
    <t>RS;IC309</t>
  </si>
  <si>
    <t>Lopes Permeti Nr.1</t>
  </si>
  <si>
    <t>0203223E</t>
  </si>
  <si>
    <t>AGB3311</t>
  </si>
  <si>
    <t>RS;IC313</t>
  </si>
  <si>
    <t>Llpes Permeti</t>
  </si>
  <si>
    <t>AGB3312</t>
  </si>
  <si>
    <t>RS;IC;317</t>
  </si>
  <si>
    <t>MASH Nr.1</t>
  </si>
  <si>
    <t>0194842E</t>
  </si>
  <si>
    <t>AGB3313</t>
  </si>
  <si>
    <t>RS;IC;327</t>
  </si>
  <si>
    <t>MASH Nr.2</t>
  </si>
  <si>
    <t>AGB3314</t>
  </si>
  <si>
    <t>RS;IC331</t>
  </si>
  <si>
    <t>Devedishe</t>
  </si>
  <si>
    <t>412815N</t>
  </si>
  <si>
    <t>0195127E</t>
  </si>
  <si>
    <t>AGB3315</t>
  </si>
  <si>
    <t>RS;IC332</t>
  </si>
  <si>
    <t>Vonta Radheshit</t>
  </si>
  <si>
    <t>412615N</t>
  </si>
  <si>
    <t>AGB3316</t>
  </si>
  <si>
    <t>RS;IC333</t>
  </si>
  <si>
    <t>Bacallekut</t>
  </si>
  <si>
    <t>420214N</t>
  </si>
  <si>
    <t>0192948E</t>
  </si>
  <si>
    <t>AGB3317</t>
  </si>
  <si>
    <t>RS;IC334</t>
  </si>
  <si>
    <t>Tivareshe</t>
  </si>
  <si>
    <t>AGB3318</t>
  </si>
  <si>
    <t>RS;IC;BH;FC402</t>
  </si>
  <si>
    <t>Verdhi Carshoves</t>
  </si>
  <si>
    <t>0203243E</t>
  </si>
  <si>
    <t>AGB3319</t>
  </si>
  <si>
    <t>RS;IC;BH;FC407</t>
  </si>
  <si>
    <t>Zerdeli Permeti</t>
  </si>
  <si>
    <t>0203244E</t>
  </si>
  <si>
    <t>shume prodhuese, koker madhe, e shishme</t>
  </si>
  <si>
    <t>AGB3320</t>
  </si>
  <si>
    <t>RS;IC;BH;FC409</t>
  </si>
  <si>
    <t>Cerkovine</t>
  </si>
  <si>
    <t>403338N</t>
  </si>
  <si>
    <t>0192937E</t>
  </si>
  <si>
    <t>shume prodhuese, koker vogel, e shishme</t>
  </si>
  <si>
    <t>AGB3321</t>
  </si>
  <si>
    <t>RS;IC;BH;FC410</t>
  </si>
  <si>
    <t>Frakulles</t>
  </si>
  <si>
    <t>403858N</t>
  </si>
  <si>
    <t>0193102E</t>
  </si>
  <si>
    <t>AGB3322</t>
  </si>
  <si>
    <t>RS;IC;BH;FC411</t>
  </si>
  <si>
    <t>Pa emer</t>
  </si>
  <si>
    <t>AGB3323</t>
  </si>
  <si>
    <t>RS;IC;BH;FC412</t>
  </si>
  <si>
    <t>AGB3324</t>
  </si>
  <si>
    <t>RS;IC;BH;FC413</t>
  </si>
  <si>
    <t>Selenices</t>
  </si>
  <si>
    <t>Cerkovine, Novoselë</t>
  </si>
  <si>
    <t>AGB3325</t>
  </si>
  <si>
    <t>RS;IC;BH;FC414</t>
  </si>
  <si>
    <t>Hinkes</t>
  </si>
  <si>
    <t>403339N</t>
  </si>
  <si>
    <t>0192945E</t>
  </si>
  <si>
    <t>AGB3326</t>
  </si>
  <si>
    <t>RS;IC;BH;FC415</t>
  </si>
  <si>
    <t>Guacke holla Frak</t>
  </si>
  <si>
    <t>403857N</t>
  </si>
  <si>
    <t>AGB3327</t>
  </si>
  <si>
    <t>RS;IC;BH;FC416</t>
  </si>
  <si>
    <t>Cerkovina Nr.1</t>
  </si>
  <si>
    <t>AGB3328</t>
  </si>
  <si>
    <t>RS;IC;BH;FC417</t>
  </si>
  <si>
    <t>Cerkovina Nr.2</t>
  </si>
  <si>
    <t>AGB3329</t>
  </si>
  <si>
    <t>RS;IC;BH;FC418</t>
  </si>
  <si>
    <t>Cerkovina Nr.3</t>
  </si>
  <si>
    <t>403337N</t>
  </si>
  <si>
    <t>AGB3330</t>
  </si>
  <si>
    <t>RS;IC;BH;FC419</t>
  </si>
  <si>
    <t>Hekali</t>
  </si>
  <si>
    <t>411509N</t>
  </si>
  <si>
    <t>AGB3331</t>
  </si>
  <si>
    <t>RS;IC;BH;FC420</t>
  </si>
  <si>
    <t>Baldushku Nr.1</t>
  </si>
  <si>
    <t>411409N</t>
  </si>
  <si>
    <t>AGB3332</t>
  </si>
  <si>
    <t>RS;IC;BH;FC421</t>
  </si>
  <si>
    <t>Lapraka</t>
  </si>
  <si>
    <t>AGB3333</t>
  </si>
  <si>
    <t>RS;IC422</t>
  </si>
  <si>
    <t>411925N</t>
  </si>
  <si>
    <t>0194940E</t>
  </si>
  <si>
    <t>AGB3334</t>
  </si>
  <si>
    <t>RS;IC;BH;FC423</t>
  </si>
  <si>
    <t>Rajces</t>
  </si>
  <si>
    <t>AGB3335</t>
  </si>
  <si>
    <t>RS;IC;BH;FC440</t>
  </si>
  <si>
    <t xml:space="preserve">Arra e Gizavezhdes </t>
  </si>
  <si>
    <t>410343N</t>
  </si>
  <si>
    <t>0202842E</t>
  </si>
  <si>
    <t>AGB3336</t>
  </si>
  <si>
    <t>RS;IC;BH;FC441</t>
  </si>
  <si>
    <t>Arra e Qemalit</t>
  </si>
  <si>
    <t>AGB3337</t>
  </si>
  <si>
    <t>RS;IC;328</t>
  </si>
  <si>
    <t>2 heresh  Burreli</t>
  </si>
  <si>
    <t>414204N</t>
  </si>
  <si>
    <t>0200431E</t>
  </si>
  <si>
    <t>AGB3338</t>
  </si>
  <si>
    <t>RS;IC;473</t>
  </si>
  <si>
    <t>Qereka Nr.1</t>
  </si>
  <si>
    <t>412409N</t>
  </si>
  <si>
    <t>0194427E</t>
  </si>
  <si>
    <t>AGB3339</t>
  </si>
  <si>
    <t>RS;IC475</t>
  </si>
  <si>
    <t>412406N</t>
  </si>
  <si>
    <t>0194347E</t>
  </si>
  <si>
    <t>AGB3340</t>
  </si>
  <si>
    <t>RS;IC476</t>
  </si>
  <si>
    <t>Qereka Nr.2</t>
  </si>
  <si>
    <t>412405N</t>
  </si>
  <si>
    <t>0194346E</t>
  </si>
  <si>
    <t>AGB3341</t>
  </si>
  <si>
    <t>RS;IC511</t>
  </si>
  <si>
    <t>C.Colurna</t>
  </si>
  <si>
    <t>Burrel</t>
  </si>
  <si>
    <t>413655N</t>
  </si>
  <si>
    <t>0200008E</t>
  </si>
  <si>
    <t>AGB3342</t>
  </si>
  <si>
    <t>RS;IC528</t>
  </si>
  <si>
    <t xml:space="preserve">Dekorative </t>
  </si>
  <si>
    <t>AGB3343</t>
  </si>
  <si>
    <t>RS;IC529</t>
  </si>
  <si>
    <t>Dekorative</t>
  </si>
  <si>
    <t>412020N</t>
  </si>
  <si>
    <t>AGB3344</t>
  </si>
  <si>
    <t>RS;IC516</t>
  </si>
  <si>
    <t>Vardare K.Madhe</t>
  </si>
  <si>
    <t>414207N</t>
  </si>
  <si>
    <t>AGB3345</t>
  </si>
  <si>
    <t>RS;IC520</t>
  </si>
  <si>
    <t>Zeze fare 2</t>
  </si>
  <si>
    <t>0200432E</t>
  </si>
  <si>
    <t>AGB3346</t>
  </si>
  <si>
    <t>RS;IC522</t>
  </si>
  <si>
    <t>Shklese Tetori</t>
  </si>
  <si>
    <t>0194730E</t>
  </si>
  <si>
    <t>AGB3347</t>
  </si>
  <si>
    <t>RS;IC524</t>
  </si>
  <si>
    <t>Tetori</t>
  </si>
  <si>
    <t>AGB3348</t>
  </si>
  <si>
    <t>RS;IC530</t>
  </si>
  <si>
    <t xml:space="preserve">Dimerore </t>
  </si>
  <si>
    <t>410333N</t>
  </si>
  <si>
    <t>0200756E</t>
  </si>
  <si>
    <t>AGB3349</t>
  </si>
  <si>
    <t>RS;IC534</t>
  </si>
  <si>
    <t>Verdhe koker veze</t>
  </si>
  <si>
    <t>Zavalinë</t>
  </si>
  <si>
    <t>405846N</t>
  </si>
  <si>
    <t>0201651E</t>
  </si>
  <si>
    <t>AGB3350</t>
  </si>
  <si>
    <t>RS;IC535</t>
  </si>
  <si>
    <t>Vlonjate</t>
  </si>
  <si>
    <t>AGB3351</t>
  </si>
  <si>
    <t>RS;IC536</t>
  </si>
  <si>
    <t>Vardare</t>
  </si>
  <si>
    <t>AGB3352</t>
  </si>
  <si>
    <t>RS;IC537</t>
  </si>
  <si>
    <t>Vardare kuqe</t>
  </si>
  <si>
    <t>405847N</t>
  </si>
  <si>
    <t>0201650E</t>
  </si>
  <si>
    <t>AGB3353</t>
  </si>
  <si>
    <t>RS;IC538</t>
  </si>
  <si>
    <t>Shtatore aromatike</t>
  </si>
  <si>
    <t>AGB3354</t>
  </si>
  <si>
    <t>RS;IC541</t>
  </si>
  <si>
    <t>405851N</t>
  </si>
  <si>
    <t>0201703E</t>
  </si>
  <si>
    <t>AGB3355</t>
  </si>
  <si>
    <t>RS;IC542</t>
  </si>
  <si>
    <t xml:space="preserve">Dimrore </t>
  </si>
  <si>
    <t>AGB3356</t>
  </si>
  <si>
    <t>RS;IC543</t>
  </si>
  <si>
    <t xml:space="preserve">K.Verdhe k. gjatoshe </t>
  </si>
  <si>
    <t>AGB3357</t>
  </si>
  <si>
    <t>RS;IC546</t>
  </si>
  <si>
    <t>Kuqe koker madhe</t>
  </si>
  <si>
    <t>AGB3358</t>
  </si>
  <si>
    <t>RS;IC547</t>
  </si>
  <si>
    <t>Pestike koker madhe</t>
  </si>
  <si>
    <t>Nikël</t>
  </si>
  <si>
    <t>412521N</t>
  </si>
  <si>
    <t>AGB3359</t>
  </si>
  <si>
    <t>RS;IC549</t>
  </si>
  <si>
    <t>Koker madhe verdhe</t>
  </si>
  <si>
    <t>412522N</t>
  </si>
  <si>
    <t>AGB3360</t>
  </si>
  <si>
    <t>RS;IC551</t>
  </si>
  <si>
    <t>Verdhe koker madhe</t>
  </si>
  <si>
    <t>AGB3361</t>
  </si>
  <si>
    <t>RS;IC552</t>
  </si>
  <si>
    <t>Verdhe</t>
  </si>
  <si>
    <t>AGB3362</t>
  </si>
  <si>
    <t>RS;IC,FC555</t>
  </si>
  <si>
    <t>Ujse Hekali Nr.1</t>
  </si>
  <si>
    <t>Hekal, Petrelë</t>
  </si>
  <si>
    <t>411507N</t>
  </si>
  <si>
    <t>0195608E</t>
  </si>
  <si>
    <t>AGB3363</t>
  </si>
  <si>
    <t>RS;IC,FC556</t>
  </si>
  <si>
    <t xml:space="preserve">Pjeshke Shtatori </t>
  </si>
  <si>
    <t>0195611E</t>
  </si>
  <si>
    <t>AGB3364</t>
  </si>
  <si>
    <t>RS;IC,FC560</t>
  </si>
  <si>
    <t>Kumbullor Nr.2</t>
  </si>
  <si>
    <t>0195613E</t>
  </si>
  <si>
    <t>AGB3365</t>
  </si>
  <si>
    <t>RS;IC,FC561</t>
  </si>
  <si>
    <t>AGB3366</t>
  </si>
  <si>
    <t>RS;IC574</t>
  </si>
  <si>
    <t>Borovjani 1</t>
  </si>
  <si>
    <t>414236N</t>
  </si>
  <si>
    <t>0202408E</t>
  </si>
  <si>
    <t>AGB3367</t>
  </si>
  <si>
    <t>RS;IC575</t>
  </si>
  <si>
    <t>Borovjani 2</t>
  </si>
  <si>
    <t>414234N</t>
  </si>
  <si>
    <t>AGB3368</t>
  </si>
  <si>
    <t>RS;IC596</t>
  </si>
  <si>
    <t xml:space="preserve">28  Nentori </t>
  </si>
  <si>
    <t>0194726E</t>
  </si>
  <si>
    <t>AGB3369</t>
  </si>
  <si>
    <t>RS;IC637</t>
  </si>
  <si>
    <t>AGB3370</t>
  </si>
  <si>
    <t>RS;IC643</t>
  </si>
  <si>
    <t>ftoi  florinjte</t>
  </si>
  <si>
    <t>Përmet</t>
  </si>
  <si>
    <t>0202134E</t>
  </si>
  <si>
    <t>AGB3371</t>
  </si>
  <si>
    <t>RS;IC,FC645</t>
  </si>
  <si>
    <t>qershi likoje</t>
  </si>
  <si>
    <t>shume prodhuese, tulore, e qendrueshme ne transport</t>
  </si>
  <si>
    <t>AGB3372</t>
  </si>
  <si>
    <t>RS;IC646</t>
  </si>
  <si>
    <t>Vardare blu</t>
  </si>
  <si>
    <t>0194737E</t>
  </si>
  <si>
    <t>AGB3373</t>
  </si>
  <si>
    <t>RS;IC648</t>
  </si>
  <si>
    <t>Bukes</t>
  </si>
  <si>
    <t>AGB3374</t>
  </si>
  <si>
    <t>RS;IC649</t>
  </si>
  <si>
    <t>Qereka Nr.3</t>
  </si>
  <si>
    <t>AGB3375</t>
  </si>
  <si>
    <t>RS;IC650</t>
  </si>
  <si>
    <t>Mirabolane vjeter e verdhe</t>
  </si>
  <si>
    <t>412404N</t>
  </si>
  <si>
    <t>AGB3376</t>
  </si>
  <si>
    <t>RS;IC651</t>
  </si>
  <si>
    <t>Shengjine</t>
  </si>
  <si>
    <t>0194350E</t>
  </si>
  <si>
    <t>AGB3377</t>
  </si>
  <si>
    <t>RS;IC652</t>
  </si>
  <si>
    <t>qershore</t>
  </si>
  <si>
    <t>AGB3378</t>
  </si>
  <si>
    <t>RS;IC653</t>
  </si>
  <si>
    <t>pa  emer</t>
  </si>
  <si>
    <t>AGB3379</t>
  </si>
  <si>
    <t>RS;IC,FC655</t>
  </si>
  <si>
    <t>Hershme</t>
  </si>
  <si>
    <t>shume prodhuese, ujse, e hershme</t>
  </si>
  <si>
    <t>AGB3380</t>
  </si>
  <si>
    <t>RS;IC,FC657</t>
  </si>
  <si>
    <t xml:space="preserve"> Tiranka</t>
  </si>
  <si>
    <t>Leshnice, Çërravë</t>
  </si>
  <si>
    <t>405106N</t>
  </si>
  <si>
    <t>0204146E</t>
  </si>
  <si>
    <t>AGB3381</t>
  </si>
  <si>
    <t>RS;IC,FC658</t>
  </si>
  <si>
    <t>Bozongalli</t>
  </si>
  <si>
    <t>405104N</t>
  </si>
  <si>
    <t>0204143E</t>
  </si>
  <si>
    <t>AGB3382</t>
  </si>
  <si>
    <t>RS;IC,FC659</t>
  </si>
  <si>
    <t>405109N</t>
  </si>
  <si>
    <t>0204151E</t>
  </si>
  <si>
    <t>AGB3383</t>
  </si>
  <si>
    <t>RS;IC,FC660</t>
  </si>
  <si>
    <t>Kuqe</t>
  </si>
  <si>
    <t>AGB3384</t>
  </si>
  <si>
    <t>RS;IC,FC665</t>
  </si>
  <si>
    <t>E zeze</t>
  </si>
  <si>
    <t>AGB3385</t>
  </si>
  <si>
    <t>RS;IC666</t>
  </si>
  <si>
    <t>Shtatore</t>
  </si>
  <si>
    <t>AGB3386</t>
  </si>
  <si>
    <t>RS;IC667</t>
  </si>
  <si>
    <t>AGB3387</t>
  </si>
  <si>
    <t>RS;IC680</t>
  </si>
  <si>
    <t>Vjeshto- dimerore</t>
  </si>
  <si>
    <t>405101N</t>
  </si>
  <si>
    <t>0204201E</t>
  </si>
  <si>
    <t>AGB3388</t>
  </si>
  <si>
    <t>RS;IC681</t>
  </si>
  <si>
    <t>Rrotllare</t>
  </si>
  <si>
    <t>0204200E</t>
  </si>
  <si>
    <t>AGB3389</t>
  </si>
  <si>
    <t>RS;IC682</t>
  </si>
  <si>
    <t>Majhoshe</t>
  </si>
  <si>
    <t>AGB3390</t>
  </si>
  <si>
    <t>RS;IC684</t>
  </si>
  <si>
    <t>Karapash bardhe</t>
  </si>
  <si>
    <t>0204157E</t>
  </si>
  <si>
    <t>AGB3391</t>
  </si>
  <si>
    <t>RS;IC685</t>
  </si>
  <si>
    <t>E kuqe</t>
  </si>
  <si>
    <t>405059N</t>
  </si>
  <si>
    <t>0204156E</t>
  </si>
  <si>
    <t>AGB3392</t>
  </si>
  <si>
    <t>RS;IC686</t>
  </si>
  <si>
    <t>Verdhe librazhdi</t>
  </si>
  <si>
    <t>410358N</t>
  </si>
  <si>
    <t>0202841E</t>
  </si>
  <si>
    <t>AGB3393</t>
  </si>
  <si>
    <t>RS;IC687</t>
  </si>
  <si>
    <t>0202840E</t>
  </si>
  <si>
    <t>AGB3394</t>
  </si>
  <si>
    <t>RS;IC688</t>
  </si>
  <si>
    <t>E rrumbullaket</t>
  </si>
  <si>
    <t>AGB3395</t>
  </si>
  <si>
    <t>RS;IC689</t>
  </si>
  <si>
    <t>Gjatore</t>
  </si>
  <si>
    <t>410359N</t>
  </si>
  <si>
    <t>AGB3396</t>
  </si>
  <si>
    <t>RS;IC678</t>
  </si>
  <si>
    <t>2014/02</t>
  </si>
  <si>
    <t>412338N</t>
  </si>
  <si>
    <t>0194429E</t>
  </si>
  <si>
    <t>AGB3397</t>
  </si>
  <si>
    <t>IC,RS,LS670</t>
  </si>
  <si>
    <t>I zi I shkruar</t>
  </si>
  <si>
    <t>Libohovë</t>
  </si>
  <si>
    <t>400201N</t>
  </si>
  <si>
    <t>0201638E</t>
  </si>
  <si>
    <t>300) Advanced/Improved cultivar</t>
  </si>
  <si>
    <t>AGB3398</t>
  </si>
  <si>
    <t>RS;IC;LS;BG677</t>
  </si>
  <si>
    <t>E embel Libohove</t>
  </si>
  <si>
    <t>0201636E</t>
  </si>
  <si>
    <t>AGB3399</t>
  </si>
  <si>
    <t>FC,RS,355</t>
  </si>
  <si>
    <t xml:space="preserve">Grapevine </t>
  </si>
  <si>
    <t>Koteke e zeze</t>
  </si>
  <si>
    <t>0202222E</t>
  </si>
  <si>
    <t>AGB3400</t>
  </si>
  <si>
    <t>FC,RS,392</t>
  </si>
  <si>
    <t>Debine e zeze Leskoviku</t>
  </si>
  <si>
    <t>AGB3401</t>
  </si>
  <si>
    <t>FC,RS,373</t>
  </si>
  <si>
    <t>Debine e bardhe e Permetit</t>
  </si>
  <si>
    <t>0202224E</t>
  </si>
  <si>
    <t>Bukuri te bistakut, grumbullon shume sheqer,mjaftueshem rezistente ndaj semundjeve kerpudhore</t>
  </si>
  <si>
    <t>AGB3402</t>
  </si>
  <si>
    <t>FC,RS,393</t>
  </si>
  <si>
    <t>Sulltanine e Cerckes</t>
  </si>
  <si>
    <t>AGB3403</t>
  </si>
  <si>
    <t>FC,RS,356</t>
  </si>
  <si>
    <t>AGB3404</t>
  </si>
  <si>
    <t>FC,RS,380</t>
  </si>
  <si>
    <t>Koriith i kuq i Visokes</t>
  </si>
  <si>
    <t>AGB3405</t>
  </si>
  <si>
    <t>FC,RS,57</t>
  </si>
  <si>
    <t>Tajke kuqe</t>
  </si>
  <si>
    <t>AGB3406</t>
  </si>
  <si>
    <t>FC,RS,161</t>
  </si>
  <si>
    <t>Gjyl</t>
  </si>
  <si>
    <t>AGB3407</t>
  </si>
  <si>
    <t>FC,RS,352</t>
  </si>
  <si>
    <t>Kosinjot</t>
  </si>
  <si>
    <t>AGB3408</t>
  </si>
  <si>
    <t>FC,RS,31</t>
  </si>
  <si>
    <t>Rrush i Haxhiut</t>
  </si>
  <si>
    <t>405952N</t>
  </si>
  <si>
    <t>AGB3409</t>
  </si>
  <si>
    <t>FC,RS,280</t>
  </si>
  <si>
    <t>Rrush Naraqi</t>
  </si>
  <si>
    <t>Rush i bardhe, me shume leng per perpunim</t>
  </si>
  <si>
    <t>AGB3410</t>
  </si>
  <si>
    <t>FC,RS,389</t>
  </si>
  <si>
    <t>I kuq i Bashajve</t>
  </si>
  <si>
    <t>401833N</t>
  </si>
  <si>
    <t>0194235E</t>
  </si>
  <si>
    <t>AGB3411</t>
  </si>
  <si>
    <t>FC,RS,368</t>
  </si>
  <si>
    <t>AGB3412</t>
  </si>
  <si>
    <t>FC,RS,63</t>
  </si>
  <si>
    <t>Bulleter</t>
  </si>
  <si>
    <t>AGB3413</t>
  </si>
  <si>
    <t>FC,RS,394</t>
  </si>
  <si>
    <t>Kryqez</t>
  </si>
  <si>
    <t>Rush i bardhe, grumbullon shume sheqer, me shume leng per perpunim</t>
  </si>
  <si>
    <t>AGB3414</t>
  </si>
  <si>
    <t>FC,RS,387</t>
  </si>
  <si>
    <t>I bardhe i Bashajve</t>
  </si>
  <si>
    <t>0194154E</t>
  </si>
  <si>
    <t>AGB3415</t>
  </si>
  <si>
    <t>FC,RS,283</t>
  </si>
  <si>
    <t xml:space="preserve">Manakuq </t>
  </si>
  <si>
    <t>bukuri te bistakut, ngjyre e vecante e kokres.</t>
  </si>
  <si>
    <t>AGB3416</t>
  </si>
  <si>
    <t>FC,RS,357</t>
  </si>
  <si>
    <t>Serine e bardhe</t>
  </si>
  <si>
    <t>AGB3417</t>
  </si>
  <si>
    <t>FC,RS,60</t>
  </si>
  <si>
    <t>Gishti zonjes</t>
  </si>
  <si>
    <t>412557N</t>
  </si>
  <si>
    <t>0194848E</t>
  </si>
  <si>
    <t>AGB3418</t>
  </si>
  <si>
    <t>FC,RS,32</t>
  </si>
  <si>
    <t>Rrush i zi Oge</t>
  </si>
  <si>
    <t>AGB3419</t>
  </si>
  <si>
    <t>FC,RS,369</t>
  </si>
  <si>
    <t>Zhepove</t>
  </si>
  <si>
    <t>AGB3420</t>
  </si>
  <si>
    <t>FC,RS,406</t>
  </si>
  <si>
    <t>Rrushi Centrali</t>
  </si>
  <si>
    <t>Xarrë</t>
  </si>
  <si>
    <t>394335N</t>
  </si>
  <si>
    <t>AGB3421</t>
  </si>
  <si>
    <t>FC,RS,69</t>
  </si>
  <si>
    <t>Tajke e zeze e Librazhdit</t>
  </si>
  <si>
    <t>AGB3422</t>
  </si>
  <si>
    <t>FC,RS,361</t>
  </si>
  <si>
    <t xml:space="preserve">Korith i kuq </t>
  </si>
  <si>
    <t>0202223E</t>
  </si>
  <si>
    <t>Bukuri te bistakut, mjaftueshem rezistente ndaj semundjeve kerpudhore, I qendrueshem ne transport.</t>
  </si>
  <si>
    <t>AGB3423</t>
  </si>
  <si>
    <t>FC,RS,408</t>
  </si>
  <si>
    <t>Rrushi Xares</t>
  </si>
  <si>
    <t>394331N</t>
  </si>
  <si>
    <t>0200335E</t>
  </si>
  <si>
    <t>AGB3424</t>
  </si>
  <si>
    <t>FC,RS,350</t>
  </si>
  <si>
    <t>Debine e zeze e Petranit</t>
  </si>
  <si>
    <t>401408N</t>
  </si>
  <si>
    <t>shume prodhuese, bistak jo i ngjeshur, grumbullon shume sheqer</t>
  </si>
  <si>
    <t>AGB3425</t>
  </si>
  <si>
    <t>FC,RS,56</t>
  </si>
  <si>
    <t>bukuri te bistakut, kokra kercitese, e qendrueshme ne vjelje dhe transport.</t>
  </si>
  <si>
    <t>AGB3426</t>
  </si>
  <si>
    <t>FC,RS,391</t>
  </si>
  <si>
    <t>Debine e bardhe Leskoviku</t>
  </si>
  <si>
    <t>AGB3427</t>
  </si>
  <si>
    <t>FC,RS,353</t>
  </si>
  <si>
    <t>Dhelper</t>
  </si>
  <si>
    <t>AGB3428</t>
  </si>
  <si>
    <t>FC,RS,365</t>
  </si>
  <si>
    <t>Muzhake e bardhe</t>
  </si>
  <si>
    <t>AGB3429</t>
  </si>
  <si>
    <t>FC,RS,364</t>
  </si>
  <si>
    <t>Rrush  Kishe</t>
  </si>
  <si>
    <t>AGB3430</t>
  </si>
  <si>
    <t>FC,RS,30</t>
  </si>
  <si>
    <t xml:space="preserve"> I bardhi i Gjinari</t>
  </si>
  <si>
    <t>AGB3431</t>
  </si>
  <si>
    <t>FC,RS,279</t>
  </si>
  <si>
    <t>Rrushi Qelzes</t>
  </si>
  <si>
    <t>Shllak</t>
  </si>
  <si>
    <t>AGB3432</t>
  </si>
  <si>
    <t>FC,RS,351</t>
  </si>
  <si>
    <t>Shume prodhues, bukuri te bistakut, mjaftueshem rezistente ndaj semundjeve kerpudhore, i qendrueshem ne transport.</t>
  </si>
  <si>
    <t>AGB3433</t>
  </si>
  <si>
    <t>FC,RS,362</t>
  </si>
  <si>
    <t>Korith i bardhe</t>
  </si>
  <si>
    <t>AGB3434</t>
  </si>
  <si>
    <t>FC,RS,59</t>
  </si>
  <si>
    <t>Tajke e bardhe</t>
  </si>
  <si>
    <t>AGB3435</t>
  </si>
  <si>
    <t>FC,RS,73</t>
  </si>
  <si>
    <t>Tajke e kuqe e Librazhdit</t>
  </si>
  <si>
    <t>AGB3436</t>
  </si>
  <si>
    <t>FC,RS,367</t>
  </si>
  <si>
    <t>Rrush i bardhe</t>
  </si>
  <si>
    <t>AGB3437</t>
  </si>
  <si>
    <t>FC,RS,401</t>
  </si>
  <si>
    <t>Kallmet 61/5</t>
  </si>
  <si>
    <t>420524N</t>
  </si>
  <si>
    <t>AGB3438</t>
  </si>
  <si>
    <t>FC,RS,121</t>
  </si>
  <si>
    <t>Rrush i bardhe kumbullor</t>
  </si>
  <si>
    <t>404243N</t>
  </si>
  <si>
    <t>0195714E</t>
  </si>
  <si>
    <t>AGB3439</t>
  </si>
  <si>
    <t>FC,RS,358</t>
  </si>
  <si>
    <t>401344N</t>
  </si>
  <si>
    <t>AGB3440</t>
  </si>
  <si>
    <t>FC,RS,372</t>
  </si>
  <si>
    <t>Koteke e bardhe</t>
  </si>
  <si>
    <t>AGB3441</t>
  </si>
  <si>
    <t>FC,RS,29</t>
  </si>
  <si>
    <t>Rrush i bardhe i Gjinarit</t>
  </si>
  <si>
    <t>0201141E</t>
  </si>
  <si>
    <t>AGB3442</t>
  </si>
  <si>
    <t>FC,RS,604</t>
  </si>
  <si>
    <t>Thanez</t>
  </si>
  <si>
    <t>414603N</t>
  </si>
  <si>
    <t>0194000E</t>
  </si>
  <si>
    <t>AGB3443</t>
  </si>
  <si>
    <t>Rrush i zi i Senicanit</t>
  </si>
  <si>
    <t>AGB3444</t>
  </si>
  <si>
    <t>FC,RS,370</t>
  </si>
  <si>
    <t>Hodos</t>
  </si>
  <si>
    <t>AGB3445</t>
  </si>
  <si>
    <t>FC,RS,404</t>
  </si>
  <si>
    <t>Ragabardhe</t>
  </si>
  <si>
    <t>0195210E</t>
  </si>
  <si>
    <t>AGB3446</t>
  </si>
  <si>
    <t>FC,RS,388</t>
  </si>
  <si>
    <t>AGB3447</t>
  </si>
  <si>
    <t>FC,RS,86</t>
  </si>
  <si>
    <t>Rrush i kuq I Skrajses</t>
  </si>
  <si>
    <t>Stravaj</t>
  </si>
  <si>
    <t>410430N</t>
  </si>
  <si>
    <t>AGB3448</t>
  </si>
  <si>
    <t>FC,RS,123</t>
  </si>
  <si>
    <t>Korrith i kuq</t>
  </si>
  <si>
    <t>AGB3449</t>
  </si>
  <si>
    <t>FC,RS,375</t>
  </si>
  <si>
    <t>AGB3450</t>
  </si>
  <si>
    <t>FC,RS,117</t>
  </si>
  <si>
    <t xml:space="preserve">Debine e bardhe  Nr.2  </t>
  </si>
  <si>
    <t>AGB3451</t>
  </si>
  <si>
    <t>FC,RS,122</t>
  </si>
  <si>
    <t>Rrush i zi i Slatinjes</t>
  </si>
  <si>
    <t>AGB3452</t>
  </si>
  <si>
    <t>FC,RS,116</t>
  </si>
  <si>
    <t>Debine e bardhe e Skraparit</t>
  </si>
  <si>
    <t>Potom</t>
  </si>
  <si>
    <t>402802N</t>
  </si>
  <si>
    <t>AGB3453</t>
  </si>
  <si>
    <t>FC,RS,374</t>
  </si>
  <si>
    <t>Tajke e kuqe e Visokes</t>
  </si>
  <si>
    <t>AGB3454</t>
  </si>
  <si>
    <t>FC,RS,363</t>
  </si>
  <si>
    <t>AGB3455</t>
  </si>
  <si>
    <t>FC,RS,407</t>
  </si>
  <si>
    <t>Ujsi Tatzatit</t>
  </si>
  <si>
    <t>394338N</t>
  </si>
  <si>
    <t>0200346E</t>
  </si>
  <si>
    <t>AGB3456</t>
  </si>
  <si>
    <t>FC,RS,68</t>
  </si>
  <si>
    <t>0202843E</t>
  </si>
  <si>
    <t>AGB3457</t>
  </si>
  <si>
    <t>FC,RS,248</t>
  </si>
  <si>
    <t>Rrush i bardhe shtatori</t>
  </si>
  <si>
    <t>0201239E</t>
  </si>
  <si>
    <t>AGB3458</t>
  </si>
  <si>
    <t>FC,RS,247</t>
  </si>
  <si>
    <t>I kuq i Munushtrise</t>
  </si>
  <si>
    <t>AGB3459</t>
  </si>
  <si>
    <t>FC,RS,359</t>
  </si>
  <si>
    <t>Lloj Jediveren</t>
  </si>
  <si>
    <t>AGB3460</t>
  </si>
  <si>
    <t>FC,RS,409</t>
  </si>
  <si>
    <t>Rrush Puke</t>
  </si>
  <si>
    <t>AGB3461</t>
  </si>
  <si>
    <t>FC,RS,411</t>
  </si>
  <si>
    <t>Kardinal tip</t>
  </si>
  <si>
    <t>AGB3462</t>
  </si>
  <si>
    <t>FC,RS,421</t>
  </si>
  <si>
    <t>Shaban kadri</t>
  </si>
  <si>
    <t>AGB3463</t>
  </si>
  <si>
    <t>FC,RS,423</t>
  </si>
  <si>
    <t>Rrush i shabes</t>
  </si>
  <si>
    <t>412441N</t>
  </si>
  <si>
    <t>0194843E</t>
  </si>
  <si>
    <t>AGB3464</t>
  </si>
  <si>
    <t>FC,RS,503</t>
  </si>
  <si>
    <t>Karuk</t>
  </si>
  <si>
    <t>410624N</t>
  </si>
  <si>
    <t>0200129E</t>
  </si>
  <si>
    <t>AGB3465</t>
  </si>
  <si>
    <t>FC,RS,456</t>
  </si>
  <si>
    <t xml:space="preserve">Debine e leskovikut 2 </t>
  </si>
  <si>
    <t>401358N</t>
  </si>
  <si>
    <t>AGB3466</t>
  </si>
  <si>
    <t>FC,RS,417</t>
  </si>
  <si>
    <t>Debine e bardhe 1</t>
  </si>
  <si>
    <t>0202220E</t>
  </si>
  <si>
    <t>Bistak i cliret, me ngjyre te verdhe te arte, grumbullon shume sheqer</t>
  </si>
  <si>
    <t>AGB3467</t>
  </si>
  <si>
    <t>FC,RS,414</t>
  </si>
  <si>
    <t>Debine e zeze 2</t>
  </si>
  <si>
    <t>401318N</t>
  </si>
  <si>
    <t>AGB3468</t>
  </si>
  <si>
    <t>FC,RS,427</t>
  </si>
  <si>
    <t>I vonti i Pukes</t>
  </si>
  <si>
    <t>AGB3469</t>
  </si>
  <si>
    <t>FC,RS,413</t>
  </si>
  <si>
    <t>Tip moskati i bardhe</t>
  </si>
  <si>
    <t>AGB3470</t>
  </si>
  <si>
    <t>FC,RS,428</t>
  </si>
  <si>
    <t>Razaki roze e Pukes</t>
  </si>
  <si>
    <t>Bukuri te bistakut, mjaftueshem rezistente ndaj semundjeve kerpudhore, i qendrueshem ne transport</t>
  </si>
  <si>
    <t>AGB3471</t>
  </si>
  <si>
    <t>FC,RS,462</t>
  </si>
  <si>
    <t xml:space="preserve">Debine e zeze 2 </t>
  </si>
  <si>
    <t>AGB3472</t>
  </si>
  <si>
    <t>FC,RS,418</t>
  </si>
  <si>
    <t xml:space="preserve">Dhelper </t>
  </si>
  <si>
    <t>412411N</t>
  </si>
  <si>
    <t>0194803E</t>
  </si>
  <si>
    <t>AGB3473</t>
  </si>
  <si>
    <t>FC,RS,437</t>
  </si>
  <si>
    <t>Tip korithi</t>
  </si>
  <si>
    <t>AGB3474</t>
  </si>
  <si>
    <t>FC,RS,438</t>
  </si>
  <si>
    <t>Gjembes i Visokes</t>
  </si>
  <si>
    <t>AGB3475</t>
  </si>
  <si>
    <t>FC,RS,429</t>
  </si>
  <si>
    <t>Levrushki</t>
  </si>
  <si>
    <t>AGB3476</t>
  </si>
  <si>
    <t>FC,RS,412</t>
  </si>
  <si>
    <t>Qilarisht e vogel</t>
  </si>
  <si>
    <t>koker vogel, me ngjyre te zeze, grumbullon shume sheqer.</t>
  </si>
  <si>
    <t>AGB3477</t>
  </si>
  <si>
    <t>FC,RS,525</t>
  </si>
  <si>
    <t>Rrush i kapinovit</t>
  </si>
  <si>
    <t>404606N</t>
  </si>
  <si>
    <t>0195955E</t>
  </si>
  <si>
    <t>AGB3478</t>
  </si>
  <si>
    <t>FC,RS,450</t>
  </si>
  <si>
    <t>Rrush i  Metit</t>
  </si>
  <si>
    <t>412046N</t>
  </si>
  <si>
    <t>0195059E</t>
  </si>
  <si>
    <t>AGB3479</t>
  </si>
  <si>
    <t>FC,RS,451</t>
  </si>
  <si>
    <t>Mushqeti</t>
  </si>
  <si>
    <t>AGB3480</t>
  </si>
  <si>
    <t>FC,RS,504</t>
  </si>
  <si>
    <t>Qullesi</t>
  </si>
  <si>
    <t>AGB3481</t>
  </si>
  <si>
    <t>FC,RS,430</t>
  </si>
  <si>
    <t>Selimi</t>
  </si>
  <si>
    <t>AGB3482</t>
  </si>
  <si>
    <t>FC,RS,377</t>
  </si>
  <si>
    <t>Serine e zeze e Skraparit 130 bariu</t>
  </si>
  <si>
    <t>Bashkia B</t>
  </si>
  <si>
    <t>403609N</t>
  </si>
  <si>
    <t>0194317E</t>
  </si>
  <si>
    <t>AGB3483</t>
  </si>
  <si>
    <t>FC,RS,526</t>
  </si>
  <si>
    <t>Dimerak i Karkanjozit</t>
  </si>
  <si>
    <t>AGB3484</t>
  </si>
  <si>
    <t>FC,RS,425</t>
  </si>
  <si>
    <t>Sheshi bardhe</t>
  </si>
  <si>
    <t>Farkë</t>
  </si>
  <si>
    <t>411705N</t>
  </si>
  <si>
    <t>0195158E</t>
  </si>
  <si>
    <t>AGB3485</t>
  </si>
  <si>
    <t>FC,RS,426</t>
  </si>
  <si>
    <t>Shesh i zi</t>
  </si>
  <si>
    <t>AGB3486</t>
  </si>
  <si>
    <t>FC,RS,461</t>
  </si>
  <si>
    <t>AGB3487</t>
  </si>
  <si>
    <t>FC,RS,452</t>
  </si>
  <si>
    <t>I kuq i Berzhites</t>
  </si>
  <si>
    <t>411500N</t>
  </si>
  <si>
    <t>0195600E</t>
  </si>
  <si>
    <t>AGB3488</t>
  </si>
  <si>
    <t>FC,RS,453</t>
  </si>
  <si>
    <t>Kallmet i Lezhes</t>
  </si>
  <si>
    <t>414154N</t>
  </si>
  <si>
    <t>AGB3489</t>
  </si>
  <si>
    <t>FC,RS,454</t>
  </si>
  <si>
    <t>Kumbullor i Bardhe</t>
  </si>
  <si>
    <t>AGB3490</t>
  </si>
  <si>
    <t>FC,RS,460</t>
  </si>
  <si>
    <t>I bardhi kokervogel I Elbasanit</t>
  </si>
  <si>
    <t>AGB3491</t>
  </si>
  <si>
    <t>FC,RS,416</t>
  </si>
  <si>
    <t>Rrush roze</t>
  </si>
  <si>
    <t>0202227E</t>
  </si>
  <si>
    <t>AGB3492</t>
  </si>
  <si>
    <t>FC,RS,455</t>
  </si>
  <si>
    <t>Kallmet  I Bukmires</t>
  </si>
  <si>
    <t>414602N</t>
  </si>
  <si>
    <t>AGB3493</t>
  </si>
  <si>
    <t>FC,RS,61</t>
  </si>
  <si>
    <t>AGB3494</t>
  </si>
  <si>
    <t>FC,RS,458</t>
  </si>
  <si>
    <t>rrush I kuq I Bashajve</t>
  </si>
  <si>
    <t>AGB3495</t>
  </si>
  <si>
    <t>FC,RS,378</t>
  </si>
  <si>
    <t>Kraps I bardhe</t>
  </si>
  <si>
    <t>AGB3496</t>
  </si>
  <si>
    <t>FC,RS,457</t>
  </si>
  <si>
    <t>Jupi</t>
  </si>
  <si>
    <t>AGB3497</t>
  </si>
  <si>
    <t>FC,RS,284</t>
  </si>
  <si>
    <t>Rrushi blu</t>
  </si>
  <si>
    <t>AGB3498</t>
  </si>
  <si>
    <t>FC,RS,459</t>
  </si>
  <si>
    <t>Shqupi</t>
  </si>
  <si>
    <t>413530N</t>
  </si>
  <si>
    <t>0195923E</t>
  </si>
  <si>
    <t>AGB3499</t>
  </si>
  <si>
    <t>HI;RS;FC8</t>
  </si>
  <si>
    <t>I Kuqi Durrsit (KD)</t>
  </si>
  <si>
    <t>2013/12</t>
  </si>
  <si>
    <t>Maminas</t>
  </si>
  <si>
    <t>412107N</t>
  </si>
  <si>
    <t>Ulli vaji qe futet heret ne prodhim.  Rezistent ndaj demtuesve dhe ndaj te ftohtit.</t>
  </si>
  <si>
    <t>AGB3500</t>
  </si>
  <si>
    <t>HI;IC;FC28</t>
  </si>
  <si>
    <t>Unafka  (UNAF)</t>
  </si>
  <si>
    <t>404138N</t>
  </si>
  <si>
    <t>0200022E</t>
  </si>
  <si>
    <t>Ulli vaji me pershtatshmeri te larte ndaj streseve abiotike dhe biotike</t>
  </si>
  <si>
    <t>AGB3501</t>
  </si>
  <si>
    <t>HI;RS;FC22</t>
  </si>
  <si>
    <t>Managjel</t>
  </si>
  <si>
    <t>413019N</t>
  </si>
  <si>
    <t>0194815E</t>
  </si>
  <si>
    <t>Ruhet si perfaqesues i ullinjeve shekullor kryesisht per zonen e Krujes.</t>
  </si>
  <si>
    <t>AGB3502</t>
  </si>
  <si>
    <t>HI;RS;FC23</t>
  </si>
  <si>
    <t>Kryps i Krujes  (KK)</t>
  </si>
  <si>
    <t>Ulli me prodhim konstant dhe futet heret ne prodhim. Rezistent ndaj te ftohtit.</t>
  </si>
  <si>
    <t>AGB3503</t>
  </si>
  <si>
    <t>HI;RS;FC13</t>
  </si>
  <si>
    <t>Boc</t>
  </si>
  <si>
    <t>0195356E</t>
  </si>
  <si>
    <t>Ulli prodhues qe hyn heret ne prodhim. Rezistent ndaj demtuesit pseudomonas dhe te ftohtit</t>
  </si>
  <si>
    <t>AGB3504</t>
  </si>
  <si>
    <t>HI;FC;IC16</t>
  </si>
  <si>
    <t>Kushan   (Ks)</t>
  </si>
  <si>
    <t>Ulli me aftesi te larte rrenjezimi dhe rezistent ndaj te ftohtit.</t>
  </si>
  <si>
    <t>AGB3505</t>
  </si>
  <si>
    <t>HI;RS;FC17</t>
  </si>
  <si>
    <t>Kaninjot   (Ks)</t>
  </si>
  <si>
    <t>402022N</t>
  </si>
  <si>
    <t>Ka rendiment e cilesi vaji te larte. Aftesi mjaft te mire rrenjezuese. Rezistent ndaj te ftohtit.</t>
  </si>
  <si>
    <t>AGB3506</t>
  </si>
  <si>
    <t>HI;RS;BH15</t>
  </si>
  <si>
    <t>U.zi Tiranes  (ZTs)</t>
  </si>
  <si>
    <t>412008N</t>
  </si>
  <si>
    <t>0195300E</t>
  </si>
  <si>
    <t>Ulli vaji me sinonimin kupac, hyn shpejt ne prodhim. Rezistent ndaj streseve abiotike dhe biotike</t>
  </si>
  <si>
    <t>AGB3507</t>
  </si>
  <si>
    <t>HI;RS;IC27</t>
  </si>
  <si>
    <t>Pulazeq (Bregu) (PBs)</t>
  </si>
  <si>
    <t>0193620E</t>
  </si>
  <si>
    <t>Ka prodhimtari te larte. Rezistent ndaj cycloconium, te ftohtit, thatesires dhe ne toka gelqerore</t>
  </si>
  <si>
    <t>AGB3508</t>
  </si>
  <si>
    <t>HI;RS;IC4</t>
  </si>
  <si>
    <t>Kuleks  (Kul.B)</t>
  </si>
  <si>
    <t>411629N</t>
  </si>
  <si>
    <t>0193923E</t>
  </si>
  <si>
    <t>Perfaqesues per ruajtje ne studim</t>
  </si>
  <si>
    <t>AGB3509</t>
  </si>
  <si>
    <t>HI;RS;IC20</t>
  </si>
  <si>
    <t>Frangli   (Fr.s)</t>
  </si>
  <si>
    <t>Ka rendiment e cilesi vaji te larte. Rezistent ndaj demtuesve pseudomonas, bractocera dhe te ftohtit.</t>
  </si>
  <si>
    <t>AGB3510</t>
  </si>
  <si>
    <t>HI;RS;IC25</t>
  </si>
  <si>
    <t>Cerje(K.Jeshil)</t>
  </si>
  <si>
    <t>0193617E</t>
  </si>
  <si>
    <t>Ulli per vaj/tavoline, qe futet heret ne prodhim. Paraqitet si mjaft rezistent ndaj te ftohetit.</t>
  </si>
  <si>
    <t>AGB3511</t>
  </si>
  <si>
    <t>HI;IC;FC2</t>
  </si>
  <si>
    <t>Bedin  (BE.B)</t>
  </si>
  <si>
    <t>0192940E</t>
  </si>
  <si>
    <t>AGB3512</t>
  </si>
  <si>
    <t>HI;RS;IC30</t>
  </si>
  <si>
    <t>Kotruvs   (Ko.s)</t>
  </si>
  <si>
    <t>404202N</t>
  </si>
  <si>
    <t>0195945E</t>
  </si>
  <si>
    <t>Ulli me rendiment te larte vaji. Rezistent ndaj demtuesit pseudomonas, si dhe te ftohtit dhe thatesires</t>
  </si>
  <si>
    <t>AGB3513</t>
  </si>
  <si>
    <t>HI;IC;FC18</t>
  </si>
  <si>
    <t>I zi I Durrsit  (ZD.s)</t>
  </si>
  <si>
    <t>0193648E</t>
  </si>
  <si>
    <t>Ulli vaji, qe hyn shpejt ne prodhim. Rezistent ndaj streseve abiotike dhe biotike</t>
  </si>
  <si>
    <t>AGB3514</t>
  </si>
  <si>
    <t>HI;RS;IC21</t>
  </si>
  <si>
    <t>I bardhi Krujes</t>
  </si>
  <si>
    <t>0194816E</t>
  </si>
  <si>
    <t>Ka prodhimtari te larte vaji. Rezistent ndaj te ftohtit, thatesires dhe ne toke gelqerore</t>
  </si>
  <si>
    <t>AGB3515</t>
  </si>
  <si>
    <t>HI;RS;IC7</t>
  </si>
  <si>
    <t>B Tirana oval-Sf (F)</t>
  </si>
  <si>
    <t>411628N</t>
  </si>
  <si>
    <t>0193927E</t>
  </si>
  <si>
    <t>Ka rendiment te larte vaji. Rezistent ndaj bractoceres, te ftohtit, thatesires dhe ne toke gelqerore</t>
  </si>
  <si>
    <t>AGB3516</t>
  </si>
  <si>
    <t>HI;IC;FC29</t>
  </si>
  <si>
    <t>Kryps Berati</t>
  </si>
  <si>
    <t>0195946E</t>
  </si>
  <si>
    <t>Varietet me prodhimtari te larte e te pervitshme. Dallohet edhe se hyn heret ne prodhim.</t>
  </si>
  <si>
    <t>AGB3517</t>
  </si>
  <si>
    <t>HI;RS;IC39</t>
  </si>
  <si>
    <t>Kaninjot Oval Narte (KON.s)</t>
  </si>
  <si>
    <t>402904N</t>
  </si>
  <si>
    <t>0192858E</t>
  </si>
  <si>
    <t>Ulli me cilesi vaji te larte. Dallohet per aftesi mjaft te mire rrenjezuese dhe rezistence ndaj te ftohtit.</t>
  </si>
  <si>
    <t>AGB3518</t>
  </si>
  <si>
    <t>HI;RS;IC36</t>
  </si>
  <si>
    <t>Kryps Elbasani (KE.s)</t>
  </si>
  <si>
    <t>Pajovë</t>
  </si>
  <si>
    <t>410310N</t>
  </si>
  <si>
    <t>Ulli me rendiment te larte. Paraqitet rezistent ndaj te ftohtit dhe ne toke gelqerore</t>
  </si>
  <si>
    <t>AGB3519</t>
  </si>
  <si>
    <t>HI;RS;IC41</t>
  </si>
  <si>
    <t>Vajs Brrari (VB.s)</t>
  </si>
  <si>
    <t>412308N</t>
  </si>
  <si>
    <t>0195225E</t>
  </si>
  <si>
    <t>Ulli vaji, qe hyn shpejt ne prodhim. Rezistent ndaj te ftohtit</t>
  </si>
  <si>
    <t>AGB3520</t>
  </si>
  <si>
    <t>HI;RS;IC42</t>
  </si>
  <si>
    <t>Micka</t>
  </si>
  <si>
    <t>412212N</t>
  </si>
  <si>
    <t>0195235E</t>
  </si>
  <si>
    <t>Ulli me interes. Autofertil. Hyn shpejt ne prodhim. Rezistent ndaj pseudomonas, te ftohtit e thatesires</t>
  </si>
  <si>
    <t>AGB3521</t>
  </si>
  <si>
    <t>HI;RS;IC35</t>
  </si>
  <si>
    <t>Vajs Peqini   VP.s)</t>
  </si>
  <si>
    <t>410311N</t>
  </si>
  <si>
    <t>Ulli vaji, me interes. Hyn shpejt ne prodhim dhe paraqitet rezistent ndaj te ftohtit</t>
  </si>
  <si>
    <t>AGB3522</t>
  </si>
  <si>
    <t>HI;RS;IC38</t>
  </si>
  <si>
    <t>Mixan  (Mix.s)</t>
  </si>
  <si>
    <t>0194910E</t>
  </si>
  <si>
    <t>Ulli me rendiment te larte. Rezistent ndaj demtuesit bractocera si dhe te ftohtit e thatesires</t>
  </si>
  <si>
    <t>AGB3523</t>
  </si>
  <si>
    <t>HI;RS;IC6</t>
  </si>
  <si>
    <t>Olivast k. gjate Z Tirane (OKGT.s)</t>
  </si>
  <si>
    <t>AGB3524</t>
  </si>
  <si>
    <t>HI;RS;IC37</t>
  </si>
  <si>
    <t>Olivast Cilind Elbasani (OCE)</t>
  </si>
  <si>
    <t>0194941E</t>
  </si>
  <si>
    <t>AGB3525</t>
  </si>
  <si>
    <t>HI;EP;HF64</t>
  </si>
  <si>
    <t>Holli Himares (Vll)</t>
  </si>
  <si>
    <t>400810N</t>
  </si>
  <si>
    <t>0194149E</t>
  </si>
  <si>
    <t>Ulli vaji me rendimenti te larte. Rezistent ndaj cycloconium, te ftohtit dhe thatesires</t>
  </si>
  <si>
    <t>AGB3526</t>
  </si>
  <si>
    <t>HI;EP;LM;PC100</t>
  </si>
  <si>
    <t>I Holli</t>
  </si>
  <si>
    <t>400813N</t>
  </si>
  <si>
    <t>Ka prodhim konstant.  Rezistent ndaj cycloconium, te ftohtit dhe thatesires</t>
  </si>
  <si>
    <t>AGB3527</t>
  </si>
  <si>
    <t>HI;HS;DHP;LF141</t>
  </si>
  <si>
    <t>I bardhi Lezhes</t>
  </si>
  <si>
    <t>415127N</t>
  </si>
  <si>
    <t>0194106E</t>
  </si>
  <si>
    <t>Me rendiment te larte vaji, qe hyn shpejt ne prodhim. Rezistent ndaj pseudomonas, te ftohtit e thatesires</t>
  </si>
  <si>
    <t>AGB3528</t>
  </si>
  <si>
    <t>HI;PC;GjB;YK156</t>
  </si>
  <si>
    <t>Lundra</t>
  </si>
  <si>
    <t>411813N</t>
  </si>
  <si>
    <t>0195227E</t>
  </si>
  <si>
    <t>AGB3529</t>
  </si>
  <si>
    <t>HI;PC;HK159</t>
  </si>
  <si>
    <t>Biotip/RF</t>
  </si>
  <si>
    <t>412327N</t>
  </si>
  <si>
    <t>0194752E</t>
  </si>
  <si>
    <t>AGB3530</t>
  </si>
  <si>
    <t>HI;PC;GjB;YK167</t>
  </si>
  <si>
    <t>Ullaster Vendi</t>
  </si>
  <si>
    <t>Vorë</t>
  </si>
  <si>
    <t>412442N</t>
  </si>
  <si>
    <t>0193813E</t>
  </si>
  <si>
    <t>Rezistent ndaj demtuesve dhe ndaj te ftohtit.</t>
  </si>
  <si>
    <t>AGB3531</t>
  </si>
  <si>
    <t>HI;PC;EM;AR171</t>
  </si>
  <si>
    <t>Ulli kuq Ndroqi</t>
  </si>
  <si>
    <t>411437N</t>
  </si>
  <si>
    <t>0194006E</t>
  </si>
  <si>
    <t>AGB3532</t>
  </si>
  <si>
    <t>RSH1</t>
  </si>
  <si>
    <t>2010/01</t>
  </si>
  <si>
    <t xml:space="preserve">400) Breeding/research material; </t>
  </si>
  <si>
    <t>PISRSH1</t>
  </si>
  <si>
    <t>zero1/K5</t>
  </si>
  <si>
    <t>AGB3533</t>
  </si>
  <si>
    <t>RSH2</t>
  </si>
  <si>
    <t>PISRSH2</t>
  </si>
  <si>
    <t>AGB3534</t>
  </si>
  <si>
    <t>RSH5</t>
  </si>
  <si>
    <t>PISRSH5</t>
  </si>
  <si>
    <t>AGB3535</t>
  </si>
  <si>
    <t>RSH7</t>
  </si>
  <si>
    <t>PISRSH7</t>
  </si>
  <si>
    <t>AGB3536</t>
  </si>
  <si>
    <t>RSH8</t>
  </si>
  <si>
    <t>PISRSH8</t>
  </si>
  <si>
    <t>AGB3537</t>
  </si>
  <si>
    <t>RSH9</t>
  </si>
  <si>
    <t>PISRSH9</t>
  </si>
  <si>
    <t>AGB3538</t>
  </si>
  <si>
    <t>RSH10</t>
  </si>
  <si>
    <t>PISRSH10</t>
  </si>
  <si>
    <t>AGB3539</t>
  </si>
  <si>
    <t>RSH11</t>
  </si>
  <si>
    <t>PISRSH11</t>
  </si>
  <si>
    <t>AGB3540</t>
  </si>
  <si>
    <t>RSH12</t>
  </si>
  <si>
    <t>PISRSH12</t>
  </si>
  <si>
    <t>AGB3541</t>
  </si>
  <si>
    <t>sub. hirtum</t>
  </si>
  <si>
    <t>AI;FE;IK001</t>
  </si>
  <si>
    <t>Greek oregano</t>
  </si>
  <si>
    <t>Rigon i bardhë</t>
  </si>
  <si>
    <t>401533N</t>
  </si>
  <si>
    <t>0200206E</t>
  </si>
  <si>
    <t>Origanum vulgare sub. hirtum</t>
  </si>
  <si>
    <t xml:space="preserve">zero3/K5     </t>
  </si>
  <si>
    <t>AGB3542</t>
  </si>
  <si>
    <t>AI;FE;IK002</t>
  </si>
  <si>
    <t>Rigon i kuq</t>
  </si>
  <si>
    <t>401542N</t>
  </si>
  <si>
    <t>0200209E</t>
  </si>
  <si>
    <t>AGB3543</t>
  </si>
  <si>
    <t>AI;FE;IK003</t>
  </si>
  <si>
    <t>Buz</t>
  </si>
  <si>
    <t>402931N</t>
  </si>
  <si>
    <t>0195751E</t>
  </si>
  <si>
    <t>AGB3544</t>
  </si>
  <si>
    <t>AI;FE;IK004</t>
  </si>
  <si>
    <t>Markat</t>
  </si>
  <si>
    <t>394241N</t>
  </si>
  <si>
    <t>0200959E</t>
  </si>
  <si>
    <t>AGB3545</t>
  </si>
  <si>
    <t>AI;FE;IK005</t>
  </si>
  <si>
    <t>Vergo</t>
  </si>
  <si>
    <t>400203N</t>
  </si>
  <si>
    <t>0195622E</t>
  </si>
  <si>
    <t>AGB3546</t>
  </si>
  <si>
    <t>Micromeria juliana</t>
  </si>
  <si>
    <t>Micromeria</t>
  </si>
  <si>
    <t>juliana</t>
  </si>
  <si>
    <t>(Sw.) Kuntze</t>
  </si>
  <si>
    <t>AI;FE;IK006</t>
  </si>
  <si>
    <t>Bishtmiu</t>
  </si>
  <si>
    <t>395710N</t>
  </si>
  <si>
    <t>0200214E</t>
  </si>
  <si>
    <t>Micromeria sp.</t>
  </si>
  <si>
    <t>AGB3547</t>
  </si>
  <si>
    <t>AI;FE;IK007</t>
  </si>
  <si>
    <t>Winter savory</t>
  </si>
  <si>
    <t>Trumzë</t>
  </si>
  <si>
    <t>400159N</t>
  </si>
  <si>
    <t>0195626E</t>
  </si>
  <si>
    <t>AGB3548</t>
  </si>
  <si>
    <t>AI;FE;IK008</t>
  </si>
  <si>
    <t>Sherbelë</t>
  </si>
  <si>
    <t>Dropull i Sipërm</t>
  </si>
  <si>
    <t>394915N</t>
  </si>
  <si>
    <t>0202141E</t>
  </si>
  <si>
    <t>AGB3549</t>
  </si>
  <si>
    <t>AI;FE;IK009</t>
  </si>
  <si>
    <t>0201547E</t>
  </si>
  <si>
    <t>AGB3550</t>
  </si>
  <si>
    <t>AI;FE;IK010</t>
  </si>
  <si>
    <t>401523N</t>
  </si>
  <si>
    <t>0200448E</t>
  </si>
  <si>
    <t>AGB3551</t>
  </si>
  <si>
    <t>AI;FE;IK011</t>
  </si>
  <si>
    <t>Lemon balm</t>
  </si>
  <si>
    <t>Bar blete</t>
  </si>
  <si>
    <t>Melissa officinalis</t>
  </si>
  <si>
    <t>401524N</t>
  </si>
  <si>
    <t>AGB3552</t>
  </si>
  <si>
    <t>Hypericum</t>
  </si>
  <si>
    <t>perforatum</t>
  </si>
  <si>
    <t>AI;FE;IK012</t>
  </si>
  <si>
    <t>Perforate St. John’s wort</t>
  </si>
  <si>
    <t>Lule basami</t>
  </si>
  <si>
    <t>401522N</t>
  </si>
  <si>
    <t>AGB3553</t>
  </si>
  <si>
    <t>AI;FE;IK013</t>
  </si>
  <si>
    <t>401721N</t>
  </si>
  <si>
    <t>AGB3554</t>
  </si>
  <si>
    <t>Teucrium polium</t>
  </si>
  <si>
    <t>Teucrium</t>
  </si>
  <si>
    <t>polium</t>
  </si>
  <si>
    <t>AI;FE;IK014</t>
  </si>
  <si>
    <t>White-felted germander</t>
  </si>
  <si>
    <t>Bar majasell</t>
  </si>
  <si>
    <t>401722N</t>
  </si>
  <si>
    <t>AGB3555</t>
  </si>
  <si>
    <t>AI;FE;IK015</t>
  </si>
  <si>
    <t>0200544E</t>
  </si>
  <si>
    <t>AGB3556</t>
  </si>
  <si>
    <t>AI;FE;IK016</t>
  </si>
  <si>
    <t>Frashër</t>
  </si>
  <si>
    <t>402456N</t>
  </si>
  <si>
    <t>0202355E</t>
  </si>
  <si>
    <t>AGB3557</t>
  </si>
  <si>
    <t>AI;FE;IK017</t>
  </si>
  <si>
    <t>401703N</t>
  </si>
  <si>
    <t>0201605E</t>
  </si>
  <si>
    <t>AGB3558</t>
  </si>
  <si>
    <t>AI;FE;IK018</t>
  </si>
  <si>
    <t>Miras</t>
  </si>
  <si>
    <t>0204948E</t>
  </si>
  <si>
    <t>AGB3559</t>
  </si>
  <si>
    <t>AI;FE;IK019</t>
  </si>
  <si>
    <t>403100N</t>
  </si>
  <si>
    <t>0204927E</t>
  </si>
  <si>
    <t>AGB3560</t>
  </si>
  <si>
    <t>Achillea</t>
  </si>
  <si>
    <t>millefolium</t>
  </si>
  <si>
    <t>AI;FE;IK020</t>
  </si>
  <si>
    <t>Common yarrow</t>
  </si>
  <si>
    <t>Mijefleteshi</t>
  </si>
  <si>
    <t>0204925E</t>
  </si>
  <si>
    <t>AGB3561</t>
  </si>
  <si>
    <t>AI;FE;IK021</t>
  </si>
  <si>
    <t>Hoçisht</t>
  </si>
  <si>
    <t>403425N</t>
  </si>
  <si>
    <t>0205535E</t>
  </si>
  <si>
    <t>AGB3562</t>
  </si>
  <si>
    <t>AI;FE;IK022</t>
  </si>
  <si>
    <t>kamomil</t>
  </si>
  <si>
    <t>403804N</t>
  </si>
  <si>
    <t>0205518E</t>
  </si>
  <si>
    <t>AGB3563</t>
  </si>
  <si>
    <t>Sinapis arvensis</t>
  </si>
  <si>
    <t>Sinapis</t>
  </si>
  <si>
    <t>arvensis</t>
  </si>
  <si>
    <t>AI;FE;IK023</t>
  </si>
  <si>
    <t>Sinap</t>
  </si>
  <si>
    <t>0205533E</t>
  </si>
  <si>
    <t>AGB3564</t>
  </si>
  <si>
    <t>AI;FE;IK024</t>
  </si>
  <si>
    <t>Sherbele</t>
  </si>
  <si>
    <t>Progër</t>
  </si>
  <si>
    <t>404137N</t>
  </si>
  <si>
    <t>0205633E</t>
  </si>
  <si>
    <t>AGB3565</t>
  </si>
  <si>
    <t>Primula veris</t>
  </si>
  <si>
    <t>Primula</t>
  </si>
  <si>
    <t>veris</t>
  </si>
  <si>
    <t>AI;FE;IK025</t>
  </si>
  <si>
    <t>Primrose</t>
  </si>
  <si>
    <t>Agulicja</t>
  </si>
  <si>
    <t>Steblevë</t>
  </si>
  <si>
    <t>411904N</t>
  </si>
  <si>
    <t>0202749E</t>
  </si>
  <si>
    <t>AGB3566</t>
  </si>
  <si>
    <t>Gentiana lutea</t>
  </si>
  <si>
    <t>Gentiana</t>
  </si>
  <si>
    <t>lutea</t>
  </si>
  <si>
    <t>AI;FE;IK026</t>
  </si>
  <si>
    <t>Great yellow gentian</t>
  </si>
  <si>
    <t>Sanzë</t>
  </si>
  <si>
    <t>Trebisht</t>
  </si>
  <si>
    <t>411956N</t>
  </si>
  <si>
    <t>AGB3567</t>
  </si>
  <si>
    <t>AI;FE;IK027</t>
  </si>
  <si>
    <t>AGB3568</t>
  </si>
  <si>
    <t>AI;FE;IK028</t>
  </si>
  <si>
    <t>AGB3569</t>
  </si>
  <si>
    <t>AI;FE;IK029</t>
  </si>
  <si>
    <t>AGB3570</t>
  </si>
  <si>
    <t xml:space="preserve">L. </t>
  </si>
  <si>
    <t>AI;FE;IK030</t>
  </si>
  <si>
    <t>0202348E</t>
  </si>
  <si>
    <t>AGB3571</t>
  </si>
  <si>
    <t>AI;FE;IK031</t>
  </si>
  <si>
    <t>411949N</t>
  </si>
  <si>
    <t>0202328E</t>
  </si>
  <si>
    <t>AGB3572</t>
  </si>
  <si>
    <t>AI;FE;IK032</t>
  </si>
  <si>
    <t>Orenjë</t>
  </si>
  <si>
    <t>411822N</t>
  </si>
  <si>
    <t>0201550E</t>
  </si>
  <si>
    <t>AGB3573</t>
  </si>
  <si>
    <t>AI;FE;IK033</t>
  </si>
  <si>
    <t>411934N</t>
  </si>
  <si>
    <t>0202836E</t>
  </si>
  <si>
    <t>Lule basani</t>
  </si>
  <si>
    <t>AGB3574</t>
  </si>
  <si>
    <t>AI;FE;IK034</t>
  </si>
  <si>
    <t>413755N</t>
  </si>
  <si>
    <t>0195601E</t>
  </si>
  <si>
    <t>AGB3575</t>
  </si>
  <si>
    <t>AI;FE;IK035</t>
  </si>
  <si>
    <t>413037N</t>
  </si>
  <si>
    <t>0200524E</t>
  </si>
  <si>
    <t>AGB3576</t>
  </si>
  <si>
    <t>AI;FE;IK036</t>
  </si>
  <si>
    <t>412901N</t>
  </si>
  <si>
    <t>0201113E</t>
  </si>
  <si>
    <t>AGB3577</t>
  </si>
  <si>
    <t>AI;FE;IK037</t>
  </si>
  <si>
    <t>413447N</t>
  </si>
  <si>
    <t>0202601E</t>
  </si>
  <si>
    <t>AGB3578</t>
  </si>
  <si>
    <t>AI;FE;IK038</t>
  </si>
  <si>
    <t>414816N</t>
  </si>
  <si>
    <t>0202430E</t>
  </si>
  <si>
    <t>AGB3579</t>
  </si>
  <si>
    <t>AI;FE;IK039</t>
  </si>
  <si>
    <t>414850N</t>
  </si>
  <si>
    <t>AGB3580</t>
  </si>
  <si>
    <t>AI;FE;IK040</t>
  </si>
  <si>
    <t>414851N</t>
  </si>
  <si>
    <t>AGB3581</t>
  </si>
  <si>
    <t>AI;FE;IK041</t>
  </si>
  <si>
    <t>AGB3582</t>
  </si>
  <si>
    <t>AI;FE;IK042</t>
  </si>
  <si>
    <t>Zall Dardhë</t>
  </si>
  <si>
    <t>414829N</t>
  </si>
  <si>
    <t>AGB3583</t>
  </si>
  <si>
    <t>AI;FE;IK043</t>
  </si>
  <si>
    <t>413928N</t>
  </si>
  <si>
    <t>0202902E</t>
  </si>
  <si>
    <t>AGB3584</t>
  </si>
  <si>
    <t>AI;FE;IK044</t>
  </si>
  <si>
    <t>414607N</t>
  </si>
  <si>
    <t>AGB3585</t>
  </si>
  <si>
    <t>AI;FE;IK045</t>
  </si>
  <si>
    <t>414550N</t>
  </si>
  <si>
    <t>0201655E</t>
  </si>
  <si>
    <t>AGB3586</t>
  </si>
  <si>
    <t>AI;FE;IK046</t>
  </si>
  <si>
    <t>413445N</t>
  </si>
  <si>
    <t>0200217E</t>
  </si>
  <si>
    <t>AGB3587</t>
  </si>
  <si>
    <t>AI;FE;IK;ZHM047</t>
  </si>
  <si>
    <t>422403N</t>
  </si>
  <si>
    <t>0193907E</t>
  </si>
  <si>
    <t>AGB3588</t>
  </si>
  <si>
    <t>AI;FE;IK;ZHM048</t>
  </si>
  <si>
    <t>422402N</t>
  </si>
  <si>
    <t>AGB3589</t>
  </si>
  <si>
    <t>AI;FE;IK;ZHM049</t>
  </si>
  <si>
    <t>422357N</t>
  </si>
  <si>
    <t>0193856E</t>
  </si>
  <si>
    <t>AGB3590</t>
  </si>
  <si>
    <t>AI;FE;IK;ZHM050</t>
  </si>
  <si>
    <t>422356N</t>
  </si>
  <si>
    <t>AGB3591</t>
  </si>
  <si>
    <t>AI;FE;IK;ZHM051</t>
  </si>
  <si>
    <t>AGB3592</t>
  </si>
  <si>
    <t>AI;FE;IK;ZHM052</t>
  </si>
  <si>
    <t>Rigon i kuq 1</t>
  </si>
  <si>
    <t>0193913E</t>
  </si>
  <si>
    <t>AGB3593</t>
  </si>
  <si>
    <t>AI;FE;IK;ZHM053</t>
  </si>
  <si>
    <t>Rigon i kuq 2</t>
  </si>
  <si>
    <t>0193911E</t>
  </si>
  <si>
    <t>AGB3594</t>
  </si>
  <si>
    <t>AI;FE;IK;ZHM054</t>
  </si>
  <si>
    <t>Rigon i kuq 3</t>
  </si>
  <si>
    <t>AGB3595</t>
  </si>
  <si>
    <t>AI;FE;IK;ZHM055</t>
  </si>
  <si>
    <t>AGB3596</t>
  </si>
  <si>
    <t>AI;FE;IK;ZHM056</t>
  </si>
  <si>
    <t>0193830E</t>
  </si>
  <si>
    <t>AGB3597</t>
  </si>
  <si>
    <t>AI;FE;IK;ZHM057</t>
  </si>
  <si>
    <t xml:space="preserve">Rigon i kuq </t>
  </si>
  <si>
    <t>Bajram Curri</t>
  </si>
  <si>
    <t>422112N</t>
  </si>
  <si>
    <t>0200455E</t>
  </si>
  <si>
    <t>AGB3598</t>
  </si>
  <si>
    <t>AI;FE;IK;ZHM058</t>
  </si>
  <si>
    <t>AGB3599</t>
  </si>
  <si>
    <t>AI;FE;IK;ZHM059</t>
  </si>
  <si>
    <t>Margegaj</t>
  </si>
  <si>
    <t>422154N</t>
  </si>
  <si>
    <t>0200436E</t>
  </si>
  <si>
    <t>AGB3600</t>
  </si>
  <si>
    <t>AI;FE;IK;ZHM060</t>
  </si>
  <si>
    <t>AGB3601</t>
  </si>
  <si>
    <t>AI;FE;IK;ZHM061</t>
  </si>
  <si>
    <t>AGB3602</t>
  </si>
  <si>
    <t>AI;FE;IK;ZHM062</t>
  </si>
  <si>
    <t>422435N</t>
  </si>
  <si>
    <t>0195003E</t>
  </si>
  <si>
    <t>AGB3603</t>
  </si>
  <si>
    <t>AI;FE;IK;ZHM063</t>
  </si>
  <si>
    <t>Fasule e larme</t>
  </si>
  <si>
    <t>422444N</t>
  </si>
  <si>
    <t>0195027E</t>
  </si>
  <si>
    <t>AGB3604</t>
  </si>
  <si>
    <t>AI;FE;IK;ZHM064</t>
  </si>
  <si>
    <t>AGB3605</t>
  </si>
  <si>
    <t>AI;FE;IK;ZHM065</t>
  </si>
  <si>
    <t>422443N</t>
  </si>
  <si>
    <t>AGB3606</t>
  </si>
  <si>
    <t>AI;FE;IK;ZHM066</t>
  </si>
  <si>
    <t>AGB3607</t>
  </si>
  <si>
    <t>AI;FE;IK;ZHM067</t>
  </si>
  <si>
    <t>422713N</t>
  </si>
  <si>
    <t>0195229E</t>
  </si>
  <si>
    <t>AGB3608</t>
  </si>
  <si>
    <t>AI;FE;IK;ZHM068</t>
  </si>
  <si>
    <t>AGB3609</t>
  </si>
  <si>
    <t>AI;FE;IK;ZHM069</t>
  </si>
  <si>
    <t>AGB3610</t>
  </si>
  <si>
    <t>AI;FE;IK;ZHM070</t>
  </si>
  <si>
    <t>422718N</t>
  </si>
  <si>
    <t>0195222E</t>
  </si>
  <si>
    <t>AGB3611</t>
  </si>
  <si>
    <t>AI;FE;IK;ZHM071</t>
  </si>
  <si>
    <t>AGB3612</t>
  </si>
  <si>
    <t>AI;FE;IK;ZHM072</t>
  </si>
  <si>
    <t>Llugaj</t>
  </si>
  <si>
    <t>422309N</t>
  </si>
  <si>
    <t>AGB3613</t>
  </si>
  <si>
    <t>AI;FE;IK;ZHM073</t>
  </si>
  <si>
    <t>AGB3614</t>
  </si>
  <si>
    <t>AI;FE;IK;ZHM074</t>
  </si>
  <si>
    <t>0202235E</t>
  </si>
  <si>
    <t>AGB3615</t>
  </si>
  <si>
    <t>AI;FE;IK;ZHM075</t>
  </si>
  <si>
    <t>AGB3616</t>
  </si>
  <si>
    <t>AI;FE;IK;ZHM076</t>
  </si>
  <si>
    <t>421507N</t>
  </si>
  <si>
    <t>AGB3617</t>
  </si>
  <si>
    <t>MH;SJ;ET;LM001</t>
  </si>
  <si>
    <t>Mashurkë Pikë e zezë</t>
  </si>
  <si>
    <t>2014/01</t>
  </si>
  <si>
    <t>402121N</t>
  </si>
  <si>
    <t>0201437E</t>
  </si>
  <si>
    <t>Bimë me rritje të mirë, mashurkë e shijshme</t>
  </si>
  <si>
    <t xml:space="preserve">    zero12/1/1</t>
  </si>
  <si>
    <t>K1</t>
  </si>
  <si>
    <t>425 kok</t>
  </si>
  <si>
    <t>AGB3618</t>
  </si>
  <si>
    <t>MH;SJ;ET;LM002</t>
  </si>
  <si>
    <t>Larushkë e kuqe</t>
  </si>
  <si>
    <t>Bimë e tipit gjysmë i kufizuar, gatuhet shpejt</t>
  </si>
  <si>
    <t>1212 kok</t>
  </si>
  <si>
    <t>AGB3619</t>
  </si>
  <si>
    <t>Allium</t>
  </si>
  <si>
    <t>cepa</t>
  </si>
  <si>
    <t>MH;SJ;ET;LM003</t>
  </si>
  <si>
    <t xml:space="preserve">Onion </t>
  </si>
  <si>
    <t>Qepa</t>
  </si>
  <si>
    <t>Qepë</t>
  </si>
  <si>
    <t>Bulbi i rrumbullakët-plloçak, me diametër 6 -7.0 cm, peshë mesatare 100-250 g; luspat e jashtme janë shumë të forta dhe që e mbështjellin plotësisht bulbin, me  ngjyrë kafe të çelët dhe me nuanca të verdha; luspa të brendshme 5-6, tuli i bardhë në qumësht, pak djegës. Ka aftësi të mira konservuese, për më se 6-7 muaj.</t>
  </si>
  <si>
    <t>Prodhim i qendrueshëm, ruhet mirë për një kohë relativisht të gjatë</t>
  </si>
  <si>
    <t>105* gr</t>
  </si>
  <si>
    <t>AGB3620</t>
  </si>
  <si>
    <t>MH;SJ;ET;LM004</t>
  </si>
  <si>
    <t>Domatja e Qilarishtes</t>
  </si>
  <si>
    <t>Bimë e fuqishme, fryti tulor dhe i shijshëm</t>
  </si>
  <si>
    <t xml:space="preserve">   zero12/1/1</t>
  </si>
  <si>
    <t>8*</t>
  </si>
  <si>
    <t>AGB3621</t>
  </si>
  <si>
    <t>MH;SJ;ET;LM005</t>
  </si>
  <si>
    <t xml:space="preserve">Cantaloupe </t>
  </si>
  <si>
    <t>Pjepër kantalup</t>
  </si>
  <si>
    <t>I shijshëm dhe ruhet për një kohë relativisht të gjatë</t>
  </si>
  <si>
    <t>Pjepwr kantalupe</t>
  </si>
  <si>
    <t>28*</t>
  </si>
  <si>
    <t>AGB3622</t>
  </si>
  <si>
    <t>MH;SJ;ET;LM006</t>
  </si>
  <si>
    <t>Fasule Korçe</t>
  </si>
  <si>
    <t>401357N</t>
  </si>
  <si>
    <t>0202123E</t>
  </si>
  <si>
    <t>30) Market or shop</t>
  </si>
  <si>
    <t>Kokërr mesarae, gatuhet shpejt</t>
  </si>
  <si>
    <t>AGB3623</t>
  </si>
  <si>
    <t>MH;SJ;ET;LM007</t>
  </si>
  <si>
    <t>Barbunjë laramane Pacomit</t>
  </si>
  <si>
    <t>Prodhim i qendrueshëm dhe mashurkë e shijshme</t>
  </si>
  <si>
    <t>AGB3624</t>
  </si>
  <si>
    <t>MH;SJ;ET;LM008</t>
  </si>
  <si>
    <t>Fasulja e Fejzos</t>
  </si>
  <si>
    <t>E pështatshme për toka kodrinore, përdoret dhe pës sallatë</t>
  </si>
  <si>
    <t>AGB3625</t>
  </si>
  <si>
    <t>coccineus</t>
  </si>
  <si>
    <t>MH;SJ;ET;LM009</t>
  </si>
  <si>
    <t>Fasule Pllaqi e Devollit</t>
  </si>
  <si>
    <t>Kokërr mesatare, gatuhet shpejt</t>
  </si>
  <si>
    <t>AGB3626</t>
  </si>
  <si>
    <t>MH;SJ;ET;LM010</t>
  </si>
  <si>
    <t>Aishe Kadëna</t>
  </si>
  <si>
    <t>401359N</t>
  </si>
  <si>
    <t>0202105E</t>
  </si>
  <si>
    <t xml:space="preserve">Prodhim mesatarisht i lartë, e shijshme </t>
  </si>
  <si>
    <t>AGB3627</t>
  </si>
  <si>
    <t>MH;SJ;ET;LM011</t>
  </si>
  <si>
    <t xml:space="preserve">Chickpea </t>
  </si>
  <si>
    <t>Qiqwr</t>
  </si>
  <si>
    <t>401400N</t>
  </si>
  <si>
    <t>0202039E</t>
  </si>
  <si>
    <t xml:space="preserve">E qendrueshme ndaj vyshkjes dhe thatësirës </t>
  </si>
  <si>
    <t>AGB3628</t>
  </si>
  <si>
    <t>MH;SJ;ET;LM012</t>
  </si>
  <si>
    <t>Thjerëza e Bualit</t>
  </si>
  <si>
    <t xml:space="preserve">E qendrueshme ndaj vyshkjes, gatuhet shpejtë </t>
  </si>
  <si>
    <t>135*</t>
  </si>
  <si>
    <t>AGB3629</t>
  </si>
  <si>
    <t>MH;SJ;ET;LM013</t>
  </si>
  <si>
    <t>Mashurkë jeshile</t>
  </si>
  <si>
    <t>Liqenas</t>
  </si>
  <si>
    <t>404726N</t>
  </si>
  <si>
    <t>0205431E</t>
  </si>
  <si>
    <t>E qendrueshme ndaj thatësirës, mashurkë e shijshme</t>
  </si>
  <si>
    <t>AGB3630</t>
  </si>
  <si>
    <t>MH;SJ;ET;LM014</t>
  </si>
  <si>
    <t>404725N</t>
  </si>
  <si>
    <t>Fryt i plotë dhe i shijshëm</t>
  </si>
  <si>
    <t>AGB3631</t>
  </si>
  <si>
    <t>MH;SJ;ET;LM015</t>
  </si>
  <si>
    <t>Domate rozë</t>
  </si>
  <si>
    <t>404724N</t>
  </si>
  <si>
    <t xml:space="preserve">Fryt i vogël dhe me njgjyrë të veçantë, rozë  </t>
  </si>
  <si>
    <t>AGB3632</t>
  </si>
  <si>
    <t>MH;SJ;ET;LM016</t>
  </si>
  <si>
    <t>Domate frytvogël</t>
  </si>
  <si>
    <t>Fryt me formë të stërgjatur, shumë tulor dhe i shijshëm</t>
  </si>
  <si>
    <t>AGB3633</t>
  </si>
  <si>
    <t>MH;SJ;ET;LM017</t>
  </si>
  <si>
    <t>Gogozhare e kuqe</t>
  </si>
  <si>
    <t>Bimët  të ulët 40 - 45 cm,  kërcell të trashë dhe me pak degëzime, gjethe të mëdha,  të gjelbër të errët; 7-10 fruta për bimë, me formë të rrumbullakët plloçakë (si domate), me 6-8 brinjë, peshë mesatare  80-100 g, në pjekjen teknike me ngjyrë të gjelbër të errët,  kurse në atë biologjike të kuqe intensive; tuli është shumë i trashë dhe i ngjeshur, i ëmbël, i lëngshëm  dhe me shije të mirë; periudhë vegjetacioni  gjysmë të vonë deri në të vonë</t>
  </si>
  <si>
    <t>Fryt i vogël, i përshtatshëm për përpunim</t>
  </si>
  <si>
    <t>AGB3634</t>
  </si>
  <si>
    <t>MH;SJ;ET;LM018</t>
  </si>
  <si>
    <t>Fryt me ngjyrë karakteristike të verdhë, formë e pakoleksionuar më parë</t>
  </si>
  <si>
    <t>AGB3635</t>
  </si>
  <si>
    <t>MH;SJ;ET;LM019</t>
  </si>
  <si>
    <t>Speci vizurka</t>
  </si>
  <si>
    <t>Bimë rustike, prodhim të qendrueshëm</t>
  </si>
  <si>
    <t>AGB3636</t>
  </si>
  <si>
    <t>MH;SJ;ET;LM020</t>
  </si>
  <si>
    <t>Speci djegës gjatosh</t>
  </si>
  <si>
    <t>Formë interesante e frytit, si bri dhije, djegës</t>
  </si>
  <si>
    <t>AGB3637</t>
  </si>
  <si>
    <t>MH;SJ;ET;LM021</t>
  </si>
  <si>
    <t>Speci djegës qershizë</t>
  </si>
  <si>
    <t>Djegës, fryti si qershizë, i pakoleksionuar më parë</t>
  </si>
  <si>
    <t>AGB3638</t>
  </si>
  <si>
    <t>MH;SJ;ET;LM022</t>
  </si>
  <si>
    <t>Speci gogozhare</t>
  </si>
  <si>
    <t>404717N</t>
  </si>
  <si>
    <t>0205415E</t>
  </si>
  <si>
    <t>Fryt i fortë, i përshtatshëm për përpunim</t>
  </si>
  <si>
    <t>AGB3639</t>
  </si>
  <si>
    <t>MH;SJ;ET;LM023</t>
  </si>
  <si>
    <t>Speci poçe</t>
  </si>
  <si>
    <t>Bimë të larta 70 -80 cm, kërcell mesatarisht të trashë dhe degëzim mesatar, gjethe të mëdha, eliptike, me majë, me ngjyrë të gjelbër të errët; 15-20 fruta për bimë, me formë prizmi, me peshë mesatare  80-120 g, në pjekjen teknike me ngjyrë të gjelbër,  kurse në atë biologjike të kuqe intensive; tuli është i trashë, i ngjeshur dhe me lëng, i ëmbël  dhe me shije të mirë; është gjysmë i vonë.</t>
  </si>
  <si>
    <t>Fryt me parete të trashë, i përshtatshëm për përpunim</t>
  </si>
  <si>
    <t>AGB3640</t>
  </si>
  <si>
    <t>MH;SJ;ET;LM024</t>
  </si>
  <si>
    <t>Fryt uniformë, i shijshëm</t>
  </si>
  <si>
    <t>AGB3641</t>
  </si>
  <si>
    <t>MH;SJ;ET;LM025</t>
  </si>
  <si>
    <t>403135N</t>
  </si>
  <si>
    <t>0203501E</t>
  </si>
  <si>
    <t>Bimë e tipit të kufizuar, kokërr e plotë, gatuhet shpejt</t>
  </si>
  <si>
    <t>AGB3642</t>
  </si>
  <si>
    <t>MH;SJ;ET;LM026</t>
  </si>
  <si>
    <t>Fasule e bardhë</t>
  </si>
  <si>
    <t>Bimë me rritje dhe zhvillim të fuqishëm, kokrra mesatarisht e madhe, e shijshme</t>
  </si>
  <si>
    <t>AGB3643</t>
  </si>
  <si>
    <t>MH;SJ;ET;LM027</t>
  </si>
  <si>
    <t>Pllaqi e bardhë</t>
  </si>
  <si>
    <t>E përshtatur në kushtet e zonës, jep prodhim të qendrueshëm</t>
  </si>
  <si>
    <t>AGB3644</t>
  </si>
  <si>
    <t>MH;SJ;ET;LM028</t>
  </si>
  <si>
    <t>403137N</t>
  </si>
  <si>
    <t>Bimë e tipit gjysmë të kufizuar, prodhim të qendrueshëm, e shijshme</t>
  </si>
  <si>
    <t>AGB3645</t>
  </si>
  <si>
    <t>MH;SJ;ET;LM029</t>
  </si>
  <si>
    <t>Fasule e thatë kacavjerëse</t>
  </si>
  <si>
    <t>Bimë e tipit të pakufizuar, prodhim i mirë dhe i qendrueshëm, i shijshëm</t>
  </si>
  <si>
    <t>AGB3646</t>
  </si>
  <si>
    <t>MH;SJ;ET;LM030</t>
  </si>
  <si>
    <t>Mashurkë dhe e thatë</t>
  </si>
  <si>
    <t>403138N</t>
  </si>
  <si>
    <t>Bimë e fuqishme, përdoret si mashurkë dhe e thatë, e pëlqyeshme</t>
  </si>
  <si>
    <t>AGB3647</t>
  </si>
  <si>
    <t>MH;SJ;ET;LM031</t>
  </si>
  <si>
    <t>Mashurkë me bishtajë të verdhë, pëlqehet në gatim</t>
  </si>
  <si>
    <t xml:space="preserve">    zero12/1/2</t>
  </si>
  <si>
    <t>AGB3648</t>
  </si>
  <si>
    <t>MH;SJ;ET;LM032</t>
  </si>
  <si>
    <t>Bimë e fuqishme, mashurkë jeshile, e pëlqyeshme në ngrënie</t>
  </si>
  <si>
    <t>AGB3649</t>
  </si>
  <si>
    <t>MH;SJ;ET;LM033</t>
  </si>
  <si>
    <t>Domate qershi</t>
  </si>
  <si>
    <t>402543N</t>
  </si>
  <si>
    <t>0204030E</t>
  </si>
  <si>
    <t>Formë e veçantë e frytit, qershizë, e shijshme</t>
  </si>
  <si>
    <t>AGB3650</t>
  </si>
  <si>
    <t>Chenopodium</t>
  </si>
  <si>
    <t>album</t>
  </si>
  <si>
    <t>MH;SJ;ET;LM034</t>
  </si>
  <si>
    <t>Goosefoot</t>
  </si>
  <si>
    <t>Laboti i bardhë</t>
  </si>
  <si>
    <t>Labot</t>
  </si>
  <si>
    <t>Formë e kultivuar, vegjetacion të zgajtur</t>
  </si>
  <si>
    <t>128*</t>
  </si>
  <si>
    <t>AGB3651</t>
  </si>
  <si>
    <t>MH;SJ;ET;LM035</t>
  </si>
  <si>
    <t>Mashurkë e hershme</t>
  </si>
  <si>
    <t>402013N</t>
  </si>
  <si>
    <t>0204052E</t>
  </si>
  <si>
    <t>Bimë me zhvillim të mirë, përdoret si mashurkë, është mjaft e hershme</t>
  </si>
  <si>
    <t>AGB3652</t>
  </si>
  <si>
    <t>MH;SJ;ET;LM036</t>
  </si>
  <si>
    <t>Mashurkë e vonshme</t>
  </si>
  <si>
    <t>Bimë me zhvillim të vonuar, është mashurkë për përdorim të vonshëm</t>
  </si>
  <si>
    <t>AGB3653</t>
  </si>
  <si>
    <t>MH;SJ;ET;LM037</t>
  </si>
  <si>
    <t>Pllaqi</t>
  </si>
  <si>
    <t>402014N</t>
  </si>
  <si>
    <t>0204050E</t>
  </si>
  <si>
    <t>Bimë e përshtatur mirë në kushtet e zonës, me prodhim të qendrueshëm</t>
  </si>
  <si>
    <t>AGB3654</t>
  </si>
  <si>
    <t>MH;SJ;ET;LM038</t>
  </si>
  <si>
    <t>Fasule e zakonshme</t>
  </si>
  <si>
    <t>402015N</t>
  </si>
  <si>
    <t>Bimë e tipit të kufizuar, pranon numër të madh bimësh, e shijshme në ngrënie</t>
  </si>
  <si>
    <t>AGB3655</t>
  </si>
  <si>
    <t>MH;SJ;ET;LM039</t>
  </si>
  <si>
    <t>Prodhim të lartë dhe të qendrueshëm, mashurkë me bishtajë të verdhë</t>
  </si>
  <si>
    <t>AGB3656</t>
  </si>
  <si>
    <t>MH;SJ;ET;LM040</t>
  </si>
  <si>
    <t>Kultivarë vendi i përshtatur mirë në zonë, fryt mesatar, të shjshëm</t>
  </si>
  <si>
    <t>AGB3657</t>
  </si>
  <si>
    <t>MH;SJ;ET;LM041</t>
  </si>
  <si>
    <t>Domate Sanjollase</t>
  </si>
  <si>
    <t>Rikoleksionim, ka humbur identitetin nga mjelljet e shumta jashtë vendorigjinës</t>
  </si>
  <si>
    <t>AGB3658</t>
  </si>
  <si>
    <t>MH;SJ;ET;LM042</t>
  </si>
  <si>
    <t>Spec kapuska</t>
  </si>
  <si>
    <t>Prodhim i mirë dhe i qendrueshëm, formë e veçantë fryti</t>
  </si>
  <si>
    <t>AGB3659</t>
  </si>
  <si>
    <t>MH;SJ;ET;LM043</t>
  </si>
  <si>
    <t>Mashurkë e jeshile</t>
  </si>
  <si>
    <t>Mashurkë me bishtajë interesante jeshile</t>
  </si>
  <si>
    <t>AGB3660</t>
  </si>
  <si>
    <t>MH;SJ;ET;LM044</t>
  </si>
  <si>
    <t>Kastravec vendi</t>
  </si>
  <si>
    <t>0204049E</t>
  </si>
  <si>
    <t>Fryt me madhësi mesatare, i shijshëm</t>
  </si>
  <si>
    <t>9*</t>
  </si>
  <si>
    <t>AGB3661</t>
  </si>
  <si>
    <t>MH;SJ;ET;LM045</t>
  </si>
  <si>
    <t>403037N</t>
  </si>
  <si>
    <t>0204135E</t>
  </si>
  <si>
    <t>Fryt me madhësi mesatare, duron transportin, i shijshëm</t>
  </si>
  <si>
    <t>AGB3662</t>
  </si>
  <si>
    <t>MH;SJ;ET;LM046</t>
  </si>
  <si>
    <t>Mashkurkë e verdhë cilindrike</t>
  </si>
  <si>
    <t>403038N</t>
  </si>
  <si>
    <t>Bimë e shëndetshme, prodhim i bollshëm dhe i qendrueshëm, mashurkë e verdhë</t>
  </si>
  <si>
    <t>AGB3663</t>
  </si>
  <si>
    <t>MH;SJ;ET;LM047</t>
  </si>
  <si>
    <t>Mashkurkë jeshile</t>
  </si>
  <si>
    <t>Mashurkë jeshile me prodhim të zgjatur</t>
  </si>
  <si>
    <t>AGB3664</t>
  </si>
  <si>
    <t>MH;SJ;ET;LM048</t>
  </si>
  <si>
    <t xml:space="preserve">Mashkurkë </t>
  </si>
  <si>
    <t>403036N</t>
  </si>
  <si>
    <t>Mashurkë jeshile me prodhim të hershëm</t>
  </si>
  <si>
    <t>AGB3665</t>
  </si>
  <si>
    <t>MH;SJ;ET;LM049</t>
  </si>
  <si>
    <t>Kokërr mesatarisht e vogël, e qendrueshme ndaj kushteve të papërshtatshme</t>
  </si>
  <si>
    <t>AGB3666</t>
  </si>
  <si>
    <t>MH;SJ;ET;LM050</t>
  </si>
  <si>
    <t>Speci Kurube i Gjoricës</t>
  </si>
  <si>
    <t>413158N</t>
  </si>
  <si>
    <t>Prodhim i mirë, forma e frutit interesante për mbushje</t>
  </si>
  <si>
    <t>AGB3667</t>
  </si>
  <si>
    <t>MH;SJ;ET;LM051</t>
  </si>
  <si>
    <t>Barbunja Grosha mishi</t>
  </si>
  <si>
    <t>Mashurkë e shjshme, grosha mishi</t>
  </si>
  <si>
    <t>AGB3668</t>
  </si>
  <si>
    <t>MH;SJ;ET;LM052</t>
  </si>
  <si>
    <t>Fasule e Gjoricës</t>
  </si>
  <si>
    <t>413159N</t>
  </si>
  <si>
    <t>Bimë me prodhim të mirë dhe të qendrueshëm, pëlqehet në gatim</t>
  </si>
  <si>
    <t>AGB3669</t>
  </si>
  <si>
    <t>MH;SJ;ET;LM053</t>
  </si>
  <si>
    <t xml:space="preserve">Bimë e shëndetshme, fryt tulor dhe i shijshëm  </t>
  </si>
  <si>
    <t>AGB3670</t>
  </si>
  <si>
    <t>MH;SJ;ET;LM054</t>
  </si>
  <si>
    <t>414045N</t>
  </si>
  <si>
    <t>0201951E</t>
  </si>
  <si>
    <t>Bimë rustike, e përshtatshme për kushte të thatësirës</t>
  </si>
  <si>
    <t>AGB3671</t>
  </si>
  <si>
    <t>MH;SJ;ET;LM055</t>
  </si>
  <si>
    <t>Fasule e vogël e Luznisë</t>
  </si>
  <si>
    <t>Bimë e tipit të kufizuar, kokërrvogël, e qendrushme ndaj kushteve të mjedisit</t>
  </si>
  <si>
    <t>AGB3672</t>
  </si>
  <si>
    <t>MH;SJ;ET;LM056</t>
  </si>
  <si>
    <t>Bimë me rritje të bujshme, e vonshme, e shijshme</t>
  </si>
  <si>
    <t>AGB3673</t>
  </si>
  <si>
    <t>MH;SJ;ET;LM057</t>
  </si>
  <si>
    <t>Mashkurka e Gjoricës</t>
  </si>
  <si>
    <t>414149N</t>
  </si>
  <si>
    <t>0202834E</t>
  </si>
  <si>
    <t>Bimë e shëndetshme, mashurkë e shijshme</t>
  </si>
  <si>
    <t>AGB3674</t>
  </si>
  <si>
    <t>MH;SJ;ET;LM058</t>
  </si>
  <si>
    <t>Qepa e kuqe e Melanit</t>
  </si>
  <si>
    <t>413915N</t>
  </si>
  <si>
    <t>Prodhim i mirë, kokërr mesatare, e qendrueshme në ruajtje</t>
  </si>
  <si>
    <t>30*</t>
  </si>
  <si>
    <t>AGB3675</t>
  </si>
  <si>
    <t>MH;SJ;ET;LM059</t>
  </si>
  <si>
    <t>Speci kapi i Postribës</t>
  </si>
  <si>
    <t>420838N</t>
  </si>
  <si>
    <t>0193532E</t>
  </si>
  <si>
    <t>Formë e specit të përshtatur në kushtet e zonës, pëlqehet nga komuniteti</t>
  </si>
  <si>
    <t>Bimë të larta 65-70 cm, me  kërcell të drejtë, degëzim mesatar  dhe ndërnyje të shkurtra, gjethe të dendura;  20-25 fruta për bimë, me  formë trekëndëshi të zgjatur, me dy brazda gjatësore, me peshë mesatare  80-90 g, në pjekjen teknike me ngjyrë të gjelbër të errët,  kurse në atë biologjike të kuqe intensive; tuli i trashë, i ngjeshur dhe me lëng, me shije të mirë.</t>
  </si>
  <si>
    <t>35.5*</t>
  </si>
  <si>
    <t>AGB3676</t>
  </si>
  <si>
    <t>MH;SJ;ET;LM060</t>
  </si>
  <si>
    <t>Qepa e bardhë e Sukthit</t>
  </si>
  <si>
    <t>Formë e përshtatur e qepës see bardhë, e shijshme</t>
  </si>
  <si>
    <t>Bulbi rrumbullaket,pllocak ana e rrenjeve dhe eliptik ana e kercellit, diameter 8-10 cm, pesha mesatare 200-300 g; luspa te jashteme 2-3 cope, me ngjyre te bardhe ne krem; luspat e brendeshme mishtore, me trashesi 4-5 mm, me ngjyre te bardhe qumshti, me 8-10 % lende te thate; konsumohet e fresket ne sallata; mesatarisht e qendrushme ndaj semundjeve dhe demtuesve; Nuk ruhet per kohe te gjate pas vjeljes.</t>
  </si>
  <si>
    <t>145*</t>
  </si>
  <si>
    <t>AGB3677</t>
  </si>
  <si>
    <t>MH;SJ;ET;LM061</t>
  </si>
  <si>
    <t>Muskmelon</t>
  </si>
  <si>
    <t>Pjepwr</t>
  </si>
  <si>
    <t>AGB3678</t>
  </si>
  <si>
    <t>MH;SJ;ET;LM062</t>
  </si>
  <si>
    <t>Kastraveci Kornishon</t>
  </si>
  <si>
    <t>420836N</t>
  </si>
  <si>
    <t>popullat e përshtatur me kushtet e zonës, prodhues dhe me shije</t>
  </si>
  <si>
    <t>AGB3679</t>
  </si>
  <si>
    <t>MH;SJ;ET;LM063</t>
  </si>
  <si>
    <t>Fasule e Koplikut</t>
  </si>
  <si>
    <t>421251N</t>
  </si>
  <si>
    <t>0192604E</t>
  </si>
  <si>
    <t>Bimë e tipit të kufizuar, kokërr e vogël, e përshtatshme për toka kodrinore</t>
  </si>
  <si>
    <t>AGB3680</t>
  </si>
  <si>
    <t>MH;SJ;ET;LM064</t>
  </si>
  <si>
    <t>423520N</t>
  </si>
  <si>
    <t>Bimë e tipit të pakufizuar, përdoret si mashurkë, e vonshme</t>
  </si>
  <si>
    <t>AGB3681</t>
  </si>
  <si>
    <t>MH;SJ;ET;LM065</t>
  </si>
  <si>
    <t>Bimë e tipit të kufizuar, e përshtatshme për toka skeletike dhe të varfra</t>
  </si>
  <si>
    <t>AGB3682</t>
  </si>
  <si>
    <t>MH;SJ;ET;LM066</t>
  </si>
  <si>
    <t>422522N</t>
  </si>
  <si>
    <t>0193021E</t>
  </si>
  <si>
    <t>Bimë e tipit të kufizuar, e qendrueshme ndaj thatësirës</t>
  </si>
  <si>
    <t>AGB3683</t>
  </si>
  <si>
    <t>MH;SJ;ET;LM067</t>
  </si>
  <si>
    <t>421109N</t>
  </si>
  <si>
    <t>0192656E</t>
  </si>
  <si>
    <t>Bimë e tipit të kufizuar, prodhues dhe e shijshme, kokërr e vogël</t>
  </si>
  <si>
    <t>AGB3684</t>
  </si>
  <si>
    <t>MH;SJ;ET;LM068</t>
  </si>
  <si>
    <t>Mashurkë e gjatë</t>
  </si>
  <si>
    <t>Bimë e tipit të pakufizuar, mashurkë me bishtajë të gjatë</t>
  </si>
  <si>
    <t>AGB3685</t>
  </si>
  <si>
    <t>MH;SJ;ET;LM069</t>
  </si>
  <si>
    <t>Domate zemër kau e kuqe</t>
  </si>
  <si>
    <t>Bimë e fuqishme, pa mbështetje, fryt mesatarisht të vogël, tulor dhe i shijshëm</t>
  </si>
  <si>
    <t>AGB3686</t>
  </si>
  <si>
    <t>MH;SJ;ET;LM070</t>
  </si>
  <si>
    <t>Barbunjë e gjatë</t>
  </si>
  <si>
    <t>Bimë e tipit të pakufizuar, mashurkë me bishtajë të gjatë, e vonshme</t>
  </si>
  <si>
    <t>AGB3687</t>
  </si>
  <si>
    <t>MH;SJ;ET;LM071</t>
  </si>
  <si>
    <t>420649N</t>
  </si>
  <si>
    <t>0193423E</t>
  </si>
  <si>
    <t>Bulb konik I zgjatur; luspa te jashteme te trashe, me ngjyre tjegulle, nuanca me te celura; luspat e brendeshme te bardha qumshti, me 14-16% lende te thate, djegese; Ruhet me mire e me gjate pas vjeljes.</t>
  </si>
  <si>
    <t>17*</t>
  </si>
  <si>
    <t>AGB3688</t>
  </si>
  <si>
    <t>MH;SJ;ET;LM072</t>
  </si>
  <si>
    <t>Formë me fryt konik, e pakoleksonuar më parë</t>
  </si>
  <si>
    <t>Bulb I rrumbullaket, pjatore; luspa te jashteme te holla, me ngjyre tjegulle, nuanca me te errta; luspat e brendeshme te bardha qumshti, me 12-14% lende te thate, djegese; Ruhet per periudhe me te shkurter pas vjeljes.</t>
  </si>
  <si>
    <t>11*</t>
  </si>
  <si>
    <t>AGB3689</t>
  </si>
  <si>
    <t>MH;SJ;ET;LM073</t>
  </si>
  <si>
    <t>Ana e Malit</t>
  </si>
  <si>
    <t>420059N</t>
  </si>
  <si>
    <t>0192627E</t>
  </si>
  <si>
    <t>Kultivar karakteristik i zonës, pëlqehet shumë nga komuniteti</t>
  </si>
  <si>
    <t>AGB3690</t>
  </si>
  <si>
    <t>MH;SJ;ET;LM074</t>
  </si>
  <si>
    <t>Bamja e Oblikës</t>
  </si>
  <si>
    <t>Bimë rustike, fryt uniformë, i shijshëm</t>
  </si>
  <si>
    <t>Bime kacubore, me shume kercej; prodhon 15-30 fruta/bime; fruta konik, me gjatesi 7-10 cm, diameter 1-1,3 cm, ngjyre jeshile hapur. E qendrushme ndaj semundjeve.</t>
  </si>
  <si>
    <t>369 kok</t>
  </si>
  <si>
    <t>AGB3691</t>
  </si>
  <si>
    <t>MH;SJ;ET;LM075</t>
  </si>
  <si>
    <t>Patëllxhani i Oblikës</t>
  </si>
  <si>
    <t xml:space="preserve">Patëllxhan </t>
  </si>
  <si>
    <t>8.5* g</t>
  </si>
  <si>
    <t>AGB3692</t>
  </si>
  <si>
    <t>MH;SJ;ET;LM076</t>
  </si>
  <si>
    <t>Domate kerre (Serreke)</t>
  </si>
  <si>
    <t>401744N</t>
  </si>
  <si>
    <t>0201630E</t>
  </si>
  <si>
    <t xml:space="preserve">Prodhim i stabilizuar, fryt i shijshëm </t>
  </si>
  <si>
    <t>AGB3693</t>
  </si>
  <si>
    <t>IC;RS;LS;BG701</t>
  </si>
  <si>
    <t>Thartme</t>
  </si>
  <si>
    <t>0202414E</t>
  </si>
  <si>
    <t>Ruhet gjate , rrth nje vit.</t>
  </si>
  <si>
    <t>AGB3694</t>
  </si>
  <si>
    <t>IC;RS;LS;BG702</t>
  </si>
  <si>
    <t>Kali</t>
  </si>
  <si>
    <t>0202515E</t>
  </si>
  <si>
    <t>Kultivar  shume i vjeter lokal,frut shume i madh.Frutat ruhen deri ne muajin Shkurt</t>
  </si>
  <si>
    <t>AGB3695</t>
  </si>
  <si>
    <t>IC;RS;LS;BG703</t>
  </si>
  <si>
    <t>Duke</t>
  </si>
  <si>
    <t>414817N</t>
  </si>
  <si>
    <t>0202418E</t>
  </si>
  <si>
    <t>Frut cilesor, me lekure te holle dhe shume aromantik</t>
  </si>
  <si>
    <t>AGB3696</t>
  </si>
  <si>
    <t>IC;RS;LS;BG704</t>
  </si>
  <si>
    <t>0202412E</t>
  </si>
  <si>
    <t>Kultivar  vjeter lokal,frut vogel por shume i embel</t>
  </si>
  <si>
    <t>AGB3697</t>
  </si>
  <si>
    <t>IC;RS;LS;BG705</t>
  </si>
  <si>
    <t>Bosnje</t>
  </si>
  <si>
    <t>414806N</t>
  </si>
  <si>
    <t>0202422E</t>
  </si>
  <si>
    <t>Menohet se eshte sjelle nga Bosnja. Fruti shume krokant</t>
  </si>
  <si>
    <t>AGB3698</t>
  </si>
  <si>
    <t>IC;RS;LS;BG706</t>
  </si>
  <si>
    <t>Magjare</t>
  </si>
  <si>
    <t>414814N</t>
  </si>
  <si>
    <t>Konsum I fresket Fruti shume aromantik</t>
  </si>
  <si>
    <t>AGB3699</t>
  </si>
  <si>
    <t>IC;RS;LS;BG707</t>
  </si>
  <si>
    <t>Saisufe</t>
  </si>
  <si>
    <t>0202845E</t>
  </si>
  <si>
    <t>Shme aromantik dhe miellor.Ruhet ne kashte (kushte shtepie)deri 3 muaj</t>
  </si>
  <si>
    <t>AGB3700</t>
  </si>
  <si>
    <t>IC;RS;LS;BG708</t>
  </si>
  <si>
    <t>Dimerore  Belloves</t>
  </si>
  <si>
    <t>Ekzemplar mbi 150 vjecar, Perdoret pertharje dhe kur piqet aroma perhapet ne zone</t>
  </si>
  <si>
    <t>AGB3701</t>
  </si>
  <si>
    <t>IC;RS;LS;BG709</t>
  </si>
  <si>
    <t>Guri</t>
  </si>
  <si>
    <t>Ekzemplar mbi 100 vjecar,Fruti konsumohet mbas 4 muajsh dhe eshte shume I shijshem</t>
  </si>
  <si>
    <t>AGB3702</t>
  </si>
  <si>
    <t>IC;RS;LS;BG710</t>
  </si>
  <si>
    <t>Gjelabia</t>
  </si>
  <si>
    <t>Ekzemplar mbi 100 vjecar.konservohet per 5 muaj ne kushte shtepie</t>
  </si>
  <si>
    <t>AGB3703</t>
  </si>
  <si>
    <t>IC;RS;LS;BG711</t>
  </si>
  <si>
    <t>Fruti shume I vecante me ngjyre te kuqe te cipes dhe tulit</t>
  </si>
  <si>
    <t>AGB3704</t>
  </si>
  <si>
    <t>IC;RS;LS;BG712</t>
  </si>
  <si>
    <t>Pucramadhe</t>
  </si>
  <si>
    <t>414147N</t>
  </si>
  <si>
    <t>Ekzemplar mbi 150 vjecar.Fruti shume cilesor</t>
  </si>
  <si>
    <t>AGB3705</t>
  </si>
  <si>
    <t>IC;RS;LS;BG713</t>
  </si>
  <si>
    <t>414146N</t>
  </si>
  <si>
    <t>Ekzemplar mbi 100 vjecar,i hereshem .Fruti shume I shijshem dhe arontik</t>
  </si>
  <si>
    <t>AGB3706</t>
  </si>
  <si>
    <t>AI; FE; IK077</t>
  </si>
  <si>
    <t>2014/12</t>
  </si>
  <si>
    <t>422229N</t>
  </si>
  <si>
    <t>0192715E</t>
  </si>
  <si>
    <t>zero11 K3/5</t>
  </si>
  <si>
    <t>AGB3707</t>
  </si>
  <si>
    <t>AI; FE; IK078</t>
  </si>
  <si>
    <t>421742N</t>
  </si>
  <si>
    <t>0193250E</t>
  </si>
  <si>
    <t>AGB3708</t>
  </si>
  <si>
    <t>AI; FE; IK079</t>
  </si>
  <si>
    <t>420359N</t>
  </si>
  <si>
    <t>0192541E</t>
  </si>
  <si>
    <t>AGB3709</t>
  </si>
  <si>
    <t>AI; FE; IK080</t>
  </si>
  <si>
    <t>421347N</t>
  </si>
  <si>
    <t>0193139E</t>
  </si>
  <si>
    <t>AGB3710</t>
  </si>
  <si>
    <t>AI; FE; IK081</t>
  </si>
  <si>
    <t>Velipojë</t>
  </si>
  <si>
    <t>415429N</t>
  </si>
  <si>
    <t>0192723E</t>
  </si>
  <si>
    <t>AGB3711</t>
  </si>
  <si>
    <t>AI; FE; IK082</t>
  </si>
  <si>
    <t>415120N</t>
  </si>
  <si>
    <t>AGB3712</t>
  </si>
  <si>
    <t>AI; FE; IK083</t>
  </si>
  <si>
    <t>415137N</t>
  </si>
  <si>
    <t>0192809E</t>
  </si>
  <si>
    <t>AGB3713</t>
  </si>
  <si>
    <t>AI; FE; IK084</t>
  </si>
  <si>
    <t>Bushat</t>
  </si>
  <si>
    <t>415602N</t>
  </si>
  <si>
    <t>0192855E</t>
  </si>
  <si>
    <t>AGB3714</t>
  </si>
  <si>
    <t>AI; FE; IK085</t>
  </si>
  <si>
    <t>401043N</t>
  </si>
  <si>
    <t>0201742E</t>
  </si>
  <si>
    <t>AGB3715</t>
  </si>
  <si>
    <t>AI; FE; IK086</t>
  </si>
  <si>
    <t>Pogon</t>
  </si>
  <si>
    <t>0202030E</t>
  </si>
  <si>
    <t>AGB3716</t>
  </si>
  <si>
    <t>AI; FE; IK087</t>
  </si>
  <si>
    <t>400609N</t>
  </si>
  <si>
    <t>0201801E</t>
  </si>
  <si>
    <t>AGB3717</t>
  </si>
  <si>
    <t>AI; FE; IK088</t>
  </si>
  <si>
    <t>Qen.Liboh</t>
  </si>
  <si>
    <t>400413N</t>
  </si>
  <si>
    <t>AGB3718</t>
  </si>
  <si>
    <t>AI; FE; IK089</t>
  </si>
  <si>
    <t>395638N</t>
  </si>
  <si>
    <t>0201354E</t>
  </si>
  <si>
    <t>AGB3719</t>
  </si>
  <si>
    <t>AI; FE; IK090</t>
  </si>
  <si>
    <t>0193644E</t>
  </si>
  <si>
    <t>AGB3720</t>
  </si>
  <si>
    <t>AI; FE; IK091</t>
  </si>
  <si>
    <t>400934N</t>
  </si>
  <si>
    <t>0193744E</t>
  </si>
  <si>
    <t>AGB3721</t>
  </si>
  <si>
    <t>AI; FE; IK092</t>
  </si>
  <si>
    <t>400355N</t>
  </si>
  <si>
    <t>0194738E</t>
  </si>
  <si>
    <t>AGB3722</t>
  </si>
  <si>
    <t>AI; FE; IK093</t>
  </si>
  <si>
    <t>401049N</t>
  </si>
  <si>
    <t>0193533E</t>
  </si>
  <si>
    <t>AGB3723</t>
  </si>
  <si>
    <t>AI; FE; IK094</t>
  </si>
  <si>
    <t>Orikum</t>
  </si>
  <si>
    <t>401324N</t>
  </si>
  <si>
    <t>0193443E</t>
  </si>
  <si>
    <t>AGB3724</t>
  </si>
  <si>
    <t>AI; FE; IK095</t>
  </si>
  <si>
    <t>Pojan</t>
  </si>
  <si>
    <t>404625N</t>
  </si>
  <si>
    <t>0204959E</t>
  </si>
  <si>
    <t>AGB3725</t>
  </si>
  <si>
    <t>AI; FE; IK096</t>
  </si>
  <si>
    <t>402212N</t>
  </si>
  <si>
    <t>0203942E</t>
  </si>
  <si>
    <t>AGB3726</t>
  </si>
  <si>
    <t>AI; FE; IK097</t>
  </si>
  <si>
    <t>400909N</t>
  </si>
  <si>
    <t>0203627E</t>
  </si>
  <si>
    <t>AGB3727</t>
  </si>
  <si>
    <t>AI; FE; IK098</t>
  </si>
  <si>
    <t>410404N</t>
  </si>
  <si>
    <t>0203558E</t>
  </si>
  <si>
    <t>AGB3728</t>
  </si>
  <si>
    <t>AI; FE; IK099</t>
  </si>
  <si>
    <t>412818N</t>
  </si>
  <si>
    <t>0200549E</t>
  </si>
  <si>
    <t>AGB3729</t>
  </si>
  <si>
    <t>AI; FE; IK100</t>
  </si>
  <si>
    <t>Martanesh</t>
  </si>
  <si>
    <t>412504N</t>
  </si>
  <si>
    <t>0201110E</t>
  </si>
  <si>
    <t>AGB3730</t>
  </si>
  <si>
    <t>AI; FE; IK101</t>
  </si>
  <si>
    <t>413059N</t>
  </si>
  <si>
    <t>0201958E</t>
  </si>
  <si>
    <t>AGB3731</t>
  </si>
  <si>
    <t>AI; FE; IK102</t>
  </si>
  <si>
    <t>414133N</t>
  </si>
  <si>
    <t>0194955E</t>
  </si>
  <si>
    <t>AGB3732</t>
  </si>
  <si>
    <t>AI; FE; IK103</t>
  </si>
  <si>
    <t>414605N</t>
  </si>
  <si>
    <t>0201629E</t>
  </si>
  <si>
    <t>AGB3733</t>
  </si>
  <si>
    <t>AI; FE; IK104</t>
  </si>
  <si>
    <t>414902N</t>
  </si>
  <si>
    <t>0194624E</t>
  </si>
  <si>
    <t>AGB3734</t>
  </si>
  <si>
    <t>AI; FE; IK105</t>
  </si>
  <si>
    <t>404020N</t>
  </si>
  <si>
    <t>0195131E</t>
  </si>
  <si>
    <t>AGB3735</t>
  </si>
  <si>
    <t>AI; FE; IK106</t>
  </si>
  <si>
    <t>403906N</t>
  </si>
  <si>
    <t>0195147E</t>
  </si>
  <si>
    <t>AGB3736</t>
  </si>
  <si>
    <t>AI; FE; IK107</t>
  </si>
  <si>
    <t>Rigon i bardhe</t>
  </si>
  <si>
    <t>Çepan</t>
  </si>
  <si>
    <t>402452N</t>
  </si>
  <si>
    <t>0201747E</t>
  </si>
  <si>
    <t>AGB3737</t>
  </si>
  <si>
    <t>AI; FE; IK108</t>
  </si>
  <si>
    <t>402438N</t>
  </si>
  <si>
    <t>0201749E</t>
  </si>
  <si>
    <t>AGB3738</t>
  </si>
  <si>
    <t>AI; FE; IK109</t>
  </si>
  <si>
    <t>0201804E</t>
  </si>
  <si>
    <t>AGB3739</t>
  </si>
  <si>
    <t>AI; FE; IK110</t>
  </si>
  <si>
    <t>402207N</t>
  </si>
  <si>
    <t>AGB3740</t>
  </si>
  <si>
    <t>AI; FE; IK111</t>
  </si>
  <si>
    <t>401958N</t>
  </si>
  <si>
    <t>AGB3741</t>
  </si>
  <si>
    <t>AI; FE; IK112</t>
  </si>
  <si>
    <t xml:space="preserve">Perforate St. John’s wort </t>
  </si>
  <si>
    <t>Lulebasani</t>
  </si>
  <si>
    <t>AGB3742</t>
  </si>
  <si>
    <t>AI; FE; IK113</t>
  </si>
  <si>
    <t>402208N</t>
  </si>
  <si>
    <t>0201514E</t>
  </si>
  <si>
    <t>AGB3743</t>
  </si>
  <si>
    <t>Sideritis</t>
  </si>
  <si>
    <t>raeseri</t>
  </si>
  <si>
    <t>AI; FE; IK114</t>
  </si>
  <si>
    <t>Sideritis roeseri</t>
  </si>
  <si>
    <t>401103N</t>
  </si>
  <si>
    <t>0202002E</t>
  </si>
  <si>
    <t>AGB3744</t>
  </si>
  <si>
    <t>AI; FE; IK115</t>
  </si>
  <si>
    <t>400931N</t>
  </si>
  <si>
    <t>0203713E</t>
  </si>
  <si>
    <t>AGB3745</t>
  </si>
  <si>
    <t>AI; FE; IK116</t>
  </si>
  <si>
    <t>Barmash</t>
  </si>
  <si>
    <t>0203644E</t>
  </si>
  <si>
    <t>AGB3746</t>
  </si>
  <si>
    <t>AI; FE; IK117</t>
  </si>
  <si>
    <t>0200909E</t>
  </si>
  <si>
    <t>AGB3747</t>
  </si>
  <si>
    <t>AI; FE; IK118</t>
  </si>
  <si>
    <t>403102N</t>
  </si>
  <si>
    <t>0201830E</t>
  </si>
  <si>
    <t>AGB3748</t>
  </si>
  <si>
    <t>AI; FE; IK119</t>
  </si>
  <si>
    <t>403636N</t>
  </si>
  <si>
    <t>0194414E</t>
  </si>
  <si>
    <t>AGB3749</t>
  </si>
  <si>
    <t>AI; FE; IK120</t>
  </si>
  <si>
    <t>403344N</t>
  </si>
  <si>
    <t>0194620E</t>
  </si>
  <si>
    <t>AGB3750</t>
  </si>
  <si>
    <t>AI; FE; IK121</t>
  </si>
  <si>
    <t>401006N</t>
  </si>
  <si>
    <t>0201006E</t>
  </si>
  <si>
    <t>AGB3751</t>
  </si>
  <si>
    <t>AI; FE; IK122</t>
  </si>
  <si>
    <t>AGB3752</t>
  </si>
  <si>
    <t>AI; FE; IK123</t>
  </si>
  <si>
    <t>Picar</t>
  </si>
  <si>
    <t>400949N</t>
  </si>
  <si>
    <t>0200030E</t>
  </si>
  <si>
    <t>AGB3753</t>
  </si>
  <si>
    <t>AI; FE; IK124</t>
  </si>
  <si>
    <t>400959N</t>
  </si>
  <si>
    <t>0200057E</t>
  </si>
  <si>
    <t>AGB3754</t>
  </si>
  <si>
    <t>AI; FE; IK125</t>
  </si>
  <si>
    <t>Cepo</t>
  </si>
  <si>
    <t>400709N</t>
  </si>
  <si>
    <t>0200050E</t>
  </si>
  <si>
    <t>AGB3755</t>
  </si>
  <si>
    <t>AI; FE; IK126</t>
  </si>
  <si>
    <t>Ballaban</t>
  </si>
  <si>
    <t>402535N</t>
  </si>
  <si>
    <t>0200633E</t>
  </si>
  <si>
    <t>AGB3756</t>
  </si>
  <si>
    <t>AI; FE; IK127</t>
  </si>
  <si>
    <t>402625N</t>
  </si>
  <si>
    <t>0200358E</t>
  </si>
  <si>
    <t>AGB3757</t>
  </si>
  <si>
    <t>AI; FE; IK128</t>
  </si>
  <si>
    <t xml:space="preserve">Trumze </t>
  </si>
  <si>
    <t>422217N</t>
  </si>
  <si>
    <t>AGB3758</t>
  </si>
  <si>
    <t>AI; FE; IK129</t>
  </si>
  <si>
    <t>422438N</t>
  </si>
  <si>
    <t>0193008E</t>
  </si>
  <si>
    <t>AGB3759</t>
  </si>
  <si>
    <t>AI; FE; IK130</t>
  </si>
  <si>
    <t xml:space="preserve">Timus  </t>
  </si>
  <si>
    <t>AGB3760</t>
  </si>
  <si>
    <t>AI; FE; IK131</t>
  </si>
  <si>
    <t>Trumze bardhe</t>
  </si>
  <si>
    <t>422455N</t>
  </si>
  <si>
    <t>0193012E</t>
  </si>
  <si>
    <t>AGB3761</t>
  </si>
  <si>
    <t>AI; FE; IK132</t>
  </si>
  <si>
    <t>Trumze</t>
  </si>
  <si>
    <t>AGB3762</t>
  </si>
  <si>
    <t>AI; FE; IK133</t>
  </si>
  <si>
    <t>422450N</t>
  </si>
  <si>
    <t>AGB3763</t>
  </si>
  <si>
    <t>AI; FE; IK134</t>
  </si>
  <si>
    <t>AGB3764</t>
  </si>
  <si>
    <t>AI; FE; IK135</t>
  </si>
  <si>
    <t xml:space="preserve">Trumze  </t>
  </si>
  <si>
    <t xml:space="preserve">Trumëz </t>
  </si>
  <si>
    <t>422825N</t>
  </si>
  <si>
    <t>0193428E</t>
  </si>
  <si>
    <t>AGB3765</t>
  </si>
  <si>
    <t>AI; FE; IK136</t>
  </si>
  <si>
    <t>423022N</t>
  </si>
  <si>
    <t>0193548E</t>
  </si>
  <si>
    <t>AGB3766</t>
  </si>
  <si>
    <t>AI; FE; IK137</t>
  </si>
  <si>
    <t>422959N</t>
  </si>
  <si>
    <t>AGB3767</t>
  </si>
  <si>
    <t>AI; FE; IK138</t>
  </si>
  <si>
    <t>422958N</t>
  </si>
  <si>
    <t>AGB3768</t>
  </si>
  <si>
    <t>AI; FE; IK139</t>
  </si>
  <si>
    <t>423125N</t>
  </si>
  <si>
    <t>AGB3769</t>
  </si>
  <si>
    <t>AI; FE; IK140</t>
  </si>
  <si>
    <t>423210N</t>
  </si>
  <si>
    <t>0194057E</t>
  </si>
  <si>
    <t>AGB3770</t>
  </si>
  <si>
    <t>AI; FE; IK141</t>
  </si>
  <si>
    <t>423207N</t>
  </si>
  <si>
    <t>0194124E</t>
  </si>
  <si>
    <t>AGB3771</t>
  </si>
  <si>
    <t>AI; FE; IK142</t>
  </si>
  <si>
    <t>423156N</t>
  </si>
  <si>
    <t>0194309E</t>
  </si>
  <si>
    <t>AGB3772</t>
  </si>
  <si>
    <t>AI; FE; IK143</t>
  </si>
  <si>
    <t>423320N</t>
  </si>
  <si>
    <t>AGB3773</t>
  </si>
  <si>
    <t>AI; FE; IK144</t>
  </si>
  <si>
    <t>423233N</t>
  </si>
  <si>
    <t>0194359E</t>
  </si>
  <si>
    <t>AGB3774</t>
  </si>
  <si>
    <t>AI; FE; IK145</t>
  </si>
  <si>
    <t>423459N</t>
  </si>
  <si>
    <t>0194451E</t>
  </si>
  <si>
    <t>AGB3775</t>
  </si>
  <si>
    <t>var. millefolium</t>
  </si>
  <si>
    <t>AI; FE; IK146</t>
  </si>
  <si>
    <t>Mijefletesh</t>
  </si>
  <si>
    <t>AGB3776</t>
  </si>
  <si>
    <t>AI; FE; IK147</t>
  </si>
  <si>
    <t>AGB3777</t>
  </si>
  <si>
    <t>AI; FE; IK148</t>
  </si>
  <si>
    <t>423145N</t>
  </si>
  <si>
    <t>0194258E</t>
  </si>
  <si>
    <t>AGB3778</t>
  </si>
  <si>
    <t>AI; FE; IK149</t>
  </si>
  <si>
    <t>AGB3779</t>
  </si>
  <si>
    <t>AI; FE; IK150</t>
  </si>
  <si>
    <t>Menta</t>
  </si>
  <si>
    <t>AGB3780</t>
  </si>
  <si>
    <t>AI; FE; IK151</t>
  </si>
  <si>
    <t>423131N</t>
  </si>
  <si>
    <t>0194345E</t>
  </si>
  <si>
    <t>AGB3781</t>
  </si>
  <si>
    <t>AI; FE; IK152</t>
  </si>
  <si>
    <t>423130N</t>
  </si>
  <si>
    <t>AGB3782</t>
  </si>
  <si>
    <t>AI; FE; IK153</t>
  </si>
  <si>
    <t>0194225E</t>
  </si>
  <si>
    <t>AGB3783</t>
  </si>
  <si>
    <t>AI; FE; IK154</t>
  </si>
  <si>
    <t>423212N</t>
  </si>
  <si>
    <t>0194055E</t>
  </si>
  <si>
    <t>AGB3784</t>
  </si>
  <si>
    <t>AI; FE; IK155</t>
  </si>
  <si>
    <t>421036N</t>
  </si>
  <si>
    <t>0194302E</t>
  </si>
  <si>
    <t>AGB3785</t>
  </si>
  <si>
    <t>AI; FE; IK156</t>
  </si>
  <si>
    <t>421111N</t>
  </si>
  <si>
    <t>0194315E</t>
  </si>
  <si>
    <t>AGB3786</t>
  </si>
  <si>
    <t>AI; FE; IK157</t>
  </si>
  <si>
    <t>Pult</t>
  </si>
  <si>
    <t>421417N</t>
  </si>
  <si>
    <t>0194151E</t>
  </si>
  <si>
    <t>AGB3787</t>
  </si>
  <si>
    <t>AI; FE; IK158</t>
  </si>
  <si>
    <t>421425N</t>
  </si>
  <si>
    <t>0194156E</t>
  </si>
  <si>
    <t>AGB3788</t>
  </si>
  <si>
    <t>AI; AP159</t>
  </si>
  <si>
    <t>415936N</t>
  </si>
  <si>
    <t>0195746E</t>
  </si>
  <si>
    <t>AGB3789</t>
  </si>
  <si>
    <t>AI; AP160</t>
  </si>
  <si>
    <t>415914N</t>
  </si>
  <si>
    <t>0195748E</t>
  </si>
  <si>
    <t>AGB3790</t>
  </si>
  <si>
    <t>AI; AP161</t>
  </si>
  <si>
    <t>423038N</t>
  </si>
  <si>
    <t>0195840E</t>
  </si>
  <si>
    <t>AGB3791</t>
  </si>
  <si>
    <t>AI;AP163</t>
  </si>
  <si>
    <t>423017N</t>
  </si>
  <si>
    <t>AGB3792</t>
  </si>
  <si>
    <t>AI; AP164</t>
  </si>
  <si>
    <t>422939N</t>
  </si>
  <si>
    <t>0195948E</t>
  </si>
  <si>
    <t>AGB3793</t>
  </si>
  <si>
    <t>AI; AP165</t>
  </si>
  <si>
    <t>423021N</t>
  </si>
  <si>
    <t>0200039E</t>
  </si>
  <si>
    <t>AGB3794</t>
  </si>
  <si>
    <t>AI; AP166</t>
  </si>
  <si>
    <t>423042N</t>
  </si>
  <si>
    <t>0200046E</t>
  </si>
  <si>
    <t>AGB3795</t>
  </si>
  <si>
    <t>AI; AP167</t>
  </si>
  <si>
    <t>423109N</t>
  </si>
  <si>
    <t>AGB3796</t>
  </si>
  <si>
    <t>MH;SJ;ET;LM077</t>
  </si>
  <si>
    <t>I qendrueshëm ndaj kushteve të papërshtatshme, i shijshëm</t>
  </si>
  <si>
    <t xml:space="preserve">zero11/1/1       </t>
  </si>
  <si>
    <t>AGB3797</t>
  </si>
  <si>
    <t>MH;SJ;ET;LM078</t>
  </si>
  <si>
    <t xml:space="preserve">Kastravec varës </t>
  </si>
  <si>
    <t xml:space="preserve">Kastravec </t>
  </si>
  <si>
    <t>Prodhues dhe fryt të shijshëm</t>
  </si>
  <si>
    <t xml:space="preserve">zero11 /1/1        </t>
  </si>
  <si>
    <t>AGB3798</t>
  </si>
  <si>
    <t>MH;SJ;ET;LM079</t>
  </si>
  <si>
    <t xml:space="preserve">Fasule e bardhë e shkurtër </t>
  </si>
  <si>
    <t xml:space="preserve">Fasule </t>
  </si>
  <si>
    <t>Prodhim të qendrueshëm, i shijshëm</t>
  </si>
  <si>
    <t xml:space="preserve">zero11 /1/1       </t>
  </si>
  <si>
    <t>AGB3799</t>
  </si>
  <si>
    <t>MH;SJ;ET;LM080</t>
  </si>
  <si>
    <t>Fasule kacavjerrëse në misër</t>
  </si>
  <si>
    <t>Prodhues, bashkëshoqëruese me misër</t>
  </si>
  <si>
    <t>zero11/ K3</t>
  </si>
  <si>
    <t>AGB3800</t>
  </si>
  <si>
    <t>MH;SJ;ET;LM081</t>
  </si>
  <si>
    <t>Fasule larushe e shkurtër</t>
  </si>
  <si>
    <t>401745N</t>
  </si>
  <si>
    <t>Variacion forme dhe ngjyre të kokrrës</t>
  </si>
  <si>
    <t xml:space="preserve">Njihet edhe me emrin “Grosha e kuqe”. Ka qëndrueshmëri të mirë ndaj sëmundjeve, temperaturave të ulëta dhe të larta.Jep prodhim të lartë e të qëndrueshëm. Zien shpejt dhe është me shije të veçantë.Për gatime e konsum në familje dhe për treg.
</t>
  </si>
  <si>
    <t>AGB3801</t>
  </si>
  <si>
    <t>MH;SJ;ET;LM082</t>
  </si>
  <si>
    <t>Mashurkë e shkurtër</t>
  </si>
  <si>
    <t>Mashurkë me rritje të kufizuar, e shijshme</t>
  </si>
  <si>
    <t xml:space="preserve">zero11/1/1      </t>
  </si>
  <si>
    <t>AGB3802</t>
  </si>
  <si>
    <t>MH;SJ;ET;LM083</t>
  </si>
  <si>
    <t>Pjepër vendi</t>
  </si>
  <si>
    <t xml:space="preserve">Pjepër </t>
  </si>
  <si>
    <t>I shijshëm dhe aromatik</t>
  </si>
  <si>
    <t xml:space="preserve">zero11 /1/1     </t>
  </si>
  <si>
    <t>AGB3803</t>
  </si>
  <si>
    <t>MH;SJ;ET;LM084</t>
  </si>
  <si>
    <t>Lakër e bardhë vendi</t>
  </si>
  <si>
    <t>Kokë e ngjeshur, prodhuese dhe me shije</t>
  </si>
  <si>
    <t>Bima e madhe, gjethe  shumë të mëdha dhe me bishta të trashë; formon koka të rrumbullakëta, kompakte, me madhësi 8-12 kg; gjethet e brendshme të kokës janë të holla, me ngjyrë të bardhë,  të ëmbla në ngrënie;kultivar mesatarisht i vonë.</t>
  </si>
  <si>
    <t>AGB3804</t>
  </si>
  <si>
    <t>MH;SJ;ET;LM085</t>
  </si>
  <si>
    <t>Qepa e kuqe</t>
  </si>
  <si>
    <t xml:space="preserve">Qepë </t>
  </si>
  <si>
    <t>E qendrueshme në ruajtje, prodhuese</t>
  </si>
  <si>
    <t>zero11 K3</t>
  </si>
  <si>
    <t>AGB3805</t>
  </si>
  <si>
    <t>Petroselinum</t>
  </si>
  <si>
    <t>crispum</t>
  </si>
  <si>
    <t>(P. Mill.) Nyman ex A.W. Hill</t>
  </si>
  <si>
    <t>MH;SJ;ET;LM086</t>
  </si>
  <si>
    <t>Masë e bollshme vegjetative, aromatik</t>
  </si>
  <si>
    <t>Bimë delikate, me shumë degëzime të holla; gjethet janë të holla, ngjyrë e gjelbër e errët, të brishta, aromatike, qëndrueshmëri të mirë ndaj sëmundjeve dhe temperaturave të ulëta</t>
  </si>
  <si>
    <t>AGB3806</t>
  </si>
  <si>
    <t>MH;SJ;ET;LM087</t>
  </si>
  <si>
    <t>Bimë rustike, prodhim uniform dhe fryt mesatar</t>
  </si>
  <si>
    <t>AGB3807</t>
  </si>
  <si>
    <t>Lactuca</t>
  </si>
  <si>
    <t>MH;SJ;ET;LM088</t>
  </si>
  <si>
    <t xml:space="preserve">Sallatë marule </t>
  </si>
  <si>
    <t xml:space="preserve">Sallatë </t>
  </si>
  <si>
    <t>Bimë e fuqishme, e qendrushme ndaj kushteve të mjedisit</t>
  </si>
  <si>
    <t>AGB3808</t>
  </si>
  <si>
    <t>MH;SJ;ET;LM089</t>
  </si>
  <si>
    <t xml:space="preserve">Qiqër </t>
  </si>
  <si>
    <t>Bimë me zhvillim të bujshëm, kokërr të madhe</t>
  </si>
  <si>
    <t>AGB3809</t>
  </si>
  <si>
    <t>porrum</t>
  </si>
  <si>
    <t>MH;SJ;ET;LM090</t>
  </si>
  <si>
    <t xml:space="preserve">Presh </t>
  </si>
  <si>
    <t>I qendrueshëm ndaj krimbit</t>
  </si>
  <si>
    <t>AGB3810</t>
  </si>
  <si>
    <t>Rumex</t>
  </si>
  <si>
    <t>acetosella</t>
  </si>
  <si>
    <t>MH;SJ;ET;LM091</t>
  </si>
  <si>
    <t>Sorrel</t>
  </si>
  <si>
    <t xml:space="preserve">Lëpjetë vendi </t>
  </si>
  <si>
    <t xml:space="preserve">Lëpjetë </t>
  </si>
  <si>
    <t xml:space="preserve">Rumex acetosella </t>
  </si>
  <si>
    <t>Formë e kultivuar, vegjetacion të zgjatur, e shijshme</t>
  </si>
  <si>
    <t>AGB3811</t>
  </si>
  <si>
    <t>MH;SJ;ET;LM092</t>
  </si>
  <si>
    <t>Formë e kultivuar, vegjetacion i bollshëm, i shijshëm</t>
  </si>
  <si>
    <t xml:space="preserve">zero11/1/1        </t>
  </si>
  <si>
    <t>AGB3812</t>
  </si>
  <si>
    <t>MH;SJ;ET;LM093</t>
  </si>
  <si>
    <t>Speci bufka</t>
  </si>
  <si>
    <t>401759N</t>
  </si>
  <si>
    <t>0201628E</t>
  </si>
  <si>
    <t>I qëndrueshëm ndaj vyshkjes, shumë i mirë për mbushje</t>
  </si>
  <si>
    <t xml:space="preserve">zero11 /1/2       </t>
  </si>
  <si>
    <t>AGB3813</t>
  </si>
  <si>
    <t>MH;SJ;ET;LM094</t>
  </si>
  <si>
    <t>Mashurkë e shkurtër plloçake</t>
  </si>
  <si>
    <t xml:space="preserve">Mashurkë </t>
  </si>
  <si>
    <t>Mashurkë tip i kufizuar, e shijshme</t>
  </si>
  <si>
    <t xml:space="preserve">zero11 /1/2    </t>
  </si>
  <si>
    <t>AGB3814</t>
  </si>
  <si>
    <t xml:space="preserve">cantalupensis </t>
  </si>
  <si>
    <t>MH;SJ;ET;LM095</t>
  </si>
  <si>
    <t>Pjepër kantalup, Pepon</t>
  </si>
  <si>
    <t>I shijshëm dhe i qendrueshëm në ruajtje</t>
  </si>
  <si>
    <t>AGB3815</t>
  </si>
  <si>
    <t>MH;SJ;ET;LM096</t>
  </si>
  <si>
    <t>Domate serreke</t>
  </si>
  <si>
    <t>Prodhim i qendrueshëm, fryt i shijshëm</t>
  </si>
  <si>
    <t>AGB3816</t>
  </si>
  <si>
    <t>MH;SJ;ET;LM097</t>
  </si>
  <si>
    <t>Kastravec fushe</t>
  </si>
  <si>
    <t>401756N</t>
  </si>
  <si>
    <t>0201631E</t>
  </si>
  <si>
    <t>Kastravec fushe, fryt mesatar dhe i shijshëm</t>
  </si>
  <si>
    <t xml:space="preserve">zero11 /1/2     </t>
  </si>
  <si>
    <t>AGB3817</t>
  </si>
  <si>
    <t>MH;SJ;ET;LM098</t>
  </si>
  <si>
    <t xml:space="preserve">Mashurkë kacavjerrëse </t>
  </si>
  <si>
    <t>401755N</t>
  </si>
  <si>
    <t>Prodhues, kokërr mesatare dhe fryt të shijshëm</t>
  </si>
  <si>
    <t>AGB3818</t>
  </si>
  <si>
    <t>MH;SJ;ET;LM099</t>
  </si>
  <si>
    <t>401754N</t>
  </si>
  <si>
    <t xml:space="preserve">zero11 /1/2      </t>
  </si>
  <si>
    <t>AGB3819</t>
  </si>
  <si>
    <t>MH;SJ;ET;LM100</t>
  </si>
  <si>
    <t>Patëllxhan i zi</t>
  </si>
  <si>
    <t>Formë e veçantë vendi, prodhues dhe i shijshëm</t>
  </si>
  <si>
    <t>AGB3820</t>
  </si>
  <si>
    <t>MH;SJ;ET;LM101</t>
  </si>
  <si>
    <t>401858N</t>
  </si>
  <si>
    <t>0201755E</t>
  </si>
  <si>
    <t xml:space="preserve">Prodhues, shumë tulor, i shijshëm </t>
  </si>
  <si>
    <t>AGB3821</t>
  </si>
  <si>
    <t>MH;SJ;ET;LM102</t>
  </si>
  <si>
    <t>AGB3822</t>
  </si>
  <si>
    <t>MH;SJ;ET;LM103</t>
  </si>
  <si>
    <t xml:space="preserve">Fasule e shkurtër </t>
  </si>
  <si>
    <t>0200605E</t>
  </si>
  <si>
    <t>Tip i kufizuar, i shijshëm, gatuhet për një kohë relativisht të shkurtër</t>
  </si>
  <si>
    <t>AGB3823</t>
  </si>
  <si>
    <t>MH;SJ;ET;LM104</t>
  </si>
  <si>
    <t xml:space="preserve">Mashurkë larushe e Zagorisë </t>
  </si>
  <si>
    <t>Formë e veçantë mashurke, e përshtatshme për zona kodrinore</t>
  </si>
  <si>
    <t>AGB3824</t>
  </si>
  <si>
    <t>MH;SJ;ET;LM105</t>
  </si>
  <si>
    <t xml:space="preserve">Speci kapi </t>
  </si>
  <si>
    <t>I qendrueshëm ndaj sëmundjeve, i shijshëm në gatim</t>
  </si>
  <si>
    <t>AGB3825</t>
  </si>
  <si>
    <t>MH;SJ;ET;LM106</t>
  </si>
  <si>
    <t xml:space="preserve">Patëllxhan i Lunxhërisë  </t>
  </si>
  <si>
    <t>I përshtatshëm për zonat kodrinore, i përshtatshëm për përpunim</t>
  </si>
  <si>
    <t>Bime vitale,me kercej te drejte, mesatarisht e degezuar; gjethe jeshile; lule vjollce; prodhon 7 -8 fruta/bime; fruta te gjate (18-20 cm), cilindrik dhe me pak maj te harkuar, me peshe mesatare 90-100 g; ngjyre violete e erret deri ne te zeze. Ka qendrushmeri te mire ndaj semundjeve dhe luhatjeve te temperaturave.</t>
  </si>
  <si>
    <t>AGB3826</t>
  </si>
  <si>
    <t>MH;SJ;ET;LM107</t>
  </si>
  <si>
    <t xml:space="preserve">Domate vendi </t>
  </si>
  <si>
    <t>Prodhues, tulor dhe i shijshëm</t>
  </si>
  <si>
    <t>AGB3827</t>
  </si>
  <si>
    <t>MH;SJ;ET;LM108</t>
  </si>
  <si>
    <t xml:space="preserve">Laboti i bardhë </t>
  </si>
  <si>
    <t>Formë e kultivuar, vegjetacion të bollshëm, i shijshëm në gatim</t>
  </si>
  <si>
    <t>AGB3828</t>
  </si>
  <si>
    <t>MH;SJ;ET;LM109</t>
  </si>
  <si>
    <t xml:space="preserve">Bamje vendi </t>
  </si>
  <si>
    <t>400932N</t>
  </si>
  <si>
    <t>Bimë me rritje të kufizuar, prodhim të bollshëm dhe i shijshëm</t>
  </si>
  <si>
    <t xml:space="preserve">zero11 /1/2   </t>
  </si>
  <si>
    <t>AGB3829</t>
  </si>
  <si>
    <t>MH;SJ;ET;LM110</t>
  </si>
  <si>
    <t xml:space="preserve">Spec poçe i bardhë me 3-4 brinjë </t>
  </si>
  <si>
    <t>404152N</t>
  </si>
  <si>
    <t>0204923E</t>
  </si>
  <si>
    <t>Fryt i veçantë, parete të trashë, i shijshëm</t>
  </si>
  <si>
    <t>AGB3830</t>
  </si>
  <si>
    <t>MH;SJ;ET;LM111</t>
  </si>
  <si>
    <t xml:space="preserve">Spec poçe i bardhë me majë </t>
  </si>
  <si>
    <t>Bimë rustike, fryt i përshtatshëm për përpunim</t>
  </si>
  <si>
    <t>AGB3831</t>
  </si>
  <si>
    <t>MH;SJ;ET;LM112</t>
  </si>
  <si>
    <t xml:space="preserve">Spec gogozhare (gogozhdare) </t>
  </si>
  <si>
    <t>Prodhim i stabilizuar, gogozhare tipike</t>
  </si>
  <si>
    <t>AGB3832</t>
  </si>
  <si>
    <t>MH;SJ;ET;LM113</t>
  </si>
  <si>
    <t xml:space="preserve">Fasule Eçmenikë </t>
  </si>
  <si>
    <t>AGB3833</t>
  </si>
  <si>
    <t>MH;SJ;ET;LM114</t>
  </si>
  <si>
    <t xml:space="preserve">Spec kapi </t>
  </si>
  <si>
    <t>Formë interesante e specit kapi, bimë rustike</t>
  </si>
  <si>
    <t>AGB3834</t>
  </si>
  <si>
    <t>MH;SJ;ET;LM115</t>
  </si>
  <si>
    <t xml:space="preserve">Mashurkë e shkurtër, e verdhë </t>
  </si>
  <si>
    <t xml:space="preserve">Mashurkë me bimë të tipit të kufizuar, prodhim i stabilizuarm, e shijshme </t>
  </si>
  <si>
    <t>AGB3835</t>
  </si>
  <si>
    <t>MH;SJ;ET;LM116</t>
  </si>
  <si>
    <t xml:space="preserve">Pjepër Gorrovec </t>
  </si>
  <si>
    <t>404151N</t>
  </si>
  <si>
    <t>Pjepër prodhues dhe i shijshëm, karakteristikë për zonën</t>
  </si>
  <si>
    <t>AGB3836</t>
  </si>
  <si>
    <t>MH;SJ;ET;LM117</t>
  </si>
  <si>
    <t xml:space="preserve">Pjepër farashuk </t>
  </si>
  <si>
    <t>Formë interesante e frytit dhe e vendosjes see farave në të (shuk)</t>
  </si>
  <si>
    <t>AGB3837</t>
  </si>
  <si>
    <t>MH;SJ;ET;LM118</t>
  </si>
  <si>
    <t xml:space="preserve">Fasule pllaqi e zezë </t>
  </si>
  <si>
    <t xml:space="preserve">Fasule pllaqi </t>
  </si>
  <si>
    <t>403144N</t>
  </si>
  <si>
    <t>0205710E</t>
  </si>
  <si>
    <t>Formë e veçantë fasule kokërmadhe, më shumë për sallatë</t>
  </si>
  <si>
    <t>AGB3838</t>
  </si>
  <si>
    <t>MH;SJ;ET;LM119</t>
  </si>
  <si>
    <t>Kokërr mesatarisht e vogël, prodhuese, e shijshme.</t>
  </si>
  <si>
    <t>AGB3839</t>
  </si>
  <si>
    <t>MH;SJ;ET;LM120</t>
  </si>
  <si>
    <t xml:space="preserve">Fasule trenare me mbështetje </t>
  </si>
  <si>
    <t>Karakteristike e zonës, gatim i shpejtë</t>
  </si>
  <si>
    <t>AGB3840</t>
  </si>
  <si>
    <t>MH;SJ;ET;LM121</t>
  </si>
  <si>
    <t xml:space="preserve">Fasule trenare pa mbështetje </t>
  </si>
  <si>
    <t>E tipit të shkurtër, prodhuese, e shijshme</t>
  </si>
  <si>
    <t>AGB3841</t>
  </si>
  <si>
    <t>MH;SJ;ET;LM122</t>
  </si>
  <si>
    <t xml:space="preserve">Fasule pllaqi  </t>
  </si>
  <si>
    <t>Formë vendase e fasules Pllaqi</t>
  </si>
  <si>
    <t>AGB3842</t>
  </si>
  <si>
    <t>MH;SJ;ET;LM123</t>
  </si>
  <si>
    <t xml:space="preserve">Qepa e Mirasit </t>
  </si>
  <si>
    <t xml:space="preserve">Formë e veçantë qepe, karakteristike për zonën, prodhim të stabilizuar </t>
  </si>
  <si>
    <t>Bulb konik, 250-300 g; luspa te jashteme kompakte, me ngjyre bezhe deri ne te verdhe; luspat e brendeshme mishtore, me trashesi 4-5 mm, me ngjyre te bardhe deri te verdhe; konsumohet e fresket ne sallata; mesatarisht e qendrushme ndaj semundjeve dhe demtuesve; Nuk ruhet gjate pas vjeljes.</t>
  </si>
  <si>
    <t>AGB3843</t>
  </si>
  <si>
    <t>MH;SJ;ET;LM124</t>
  </si>
  <si>
    <t xml:space="preserve">Fasule kosorkë  </t>
  </si>
  <si>
    <t>AGB3844</t>
  </si>
  <si>
    <t>MH;SJ;ET;LM125</t>
  </si>
  <si>
    <t xml:space="preserve">Mashurkë kacavjerrëse   </t>
  </si>
  <si>
    <t>Mashurkë e shijshme me kokërr të veçantë</t>
  </si>
  <si>
    <t>AGB3845</t>
  </si>
  <si>
    <t>MH;SJ;ET;LM126</t>
  </si>
  <si>
    <t>Mashurkë jeshile, prodhuese, e shijshme</t>
  </si>
  <si>
    <t>AGB3846</t>
  </si>
  <si>
    <t>MH;SJ;ET;LM127</t>
  </si>
  <si>
    <t>Mashurkë e verdhë, prodhim në disa duar</t>
  </si>
  <si>
    <t>AGB3847</t>
  </si>
  <si>
    <t>MH;SJ;ET;LM128</t>
  </si>
  <si>
    <t>Mashurkë me prodhim të stabilizuar dhe të zgjatur</t>
  </si>
  <si>
    <t>AGB3848</t>
  </si>
  <si>
    <t>MH;SJ;ET;LM129</t>
  </si>
  <si>
    <t>Mashurkë me bishtajë të veçantë, e shijshme në gatim</t>
  </si>
  <si>
    <t>AGB3849</t>
  </si>
  <si>
    <t>MH;SJ;ET;LM130</t>
  </si>
  <si>
    <t>Mashurkë e qendrueshme ndaj kushteve të mjedisit, prodhim afatgjatë</t>
  </si>
  <si>
    <t>AGB3850</t>
  </si>
  <si>
    <t>MH;SJ;ET;LM131</t>
  </si>
  <si>
    <t>Mashurkë zvarritëse, prodhim i stabilizuar, e shisjhme</t>
  </si>
  <si>
    <t>AGB3851</t>
  </si>
  <si>
    <t>MH;SJ;ET;LM132</t>
  </si>
  <si>
    <t>Bimë e tipit të kufizuar, bishtajë e shijshme në gatim</t>
  </si>
  <si>
    <t>AGB3852</t>
  </si>
  <si>
    <t>MH;SJ;ET;LM133</t>
  </si>
  <si>
    <t>Bimë e bujshme, bishtajë e shijshme, kokërr mesatare</t>
  </si>
  <si>
    <t>AGB3853</t>
  </si>
  <si>
    <t>MH;SJ;ET;LM134</t>
  </si>
  <si>
    <t>AGB3854</t>
  </si>
  <si>
    <t>MH;SJ;ET;LM135</t>
  </si>
  <si>
    <t xml:space="preserve">Domate kokërrmadhe tulore   </t>
  </si>
  <si>
    <t>0204841E</t>
  </si>
  <si>
    <t>Fryt i madh dhe shumë tulor</t>
  </si>
  <si>
    <t xml:space="preserve">zero11/2/3          </t>
  </si>
  <si>
    <t>K2</t>
  </si>
  <si>
    <t>AGB3855</t>
  </si>
  <si>
    <t>MH;SJ;ET;LM136</t>
  </si>
  <si>
    <t xml:space="preserve">Mashurkë e shkurtër laramane   </t>
  </si>
  <si>
    <t xml:space="preserve">zero11/2/3       </t>
  </si>
  <si>
    <t>AGB3856</t>
  </si>
  <si>
    <t>MH;SJ;ET;LM137</t>
  </si>
  <si>
    <t xml:space="preserve">Qepa e kuqe e Dishnicës    </t>
  </si>
  <si>
    <t xml:space="preserve">Fryt karakteristik, i qendrueshëm në ruajtje </t>
  </si>
  <si>
    <t>Bulbi I rrumbullaket, pllocak ana e rrenjeve dhe eliptik ana e kercellit, pesha mesatare 150-200 g; luspa te jashteme me ngjyre te kuqe tjegulle, nuanca  deri ne roze; luspat e brendeshme te bardha qumshti, me 8-14 % lende te thate, djegese; Ruhet per 5-6 muaj pas vjeljes. Preket nga vrugu.</t>
  </si>
  <si>
    <t>AGB3857</t>
  </si>
  <si>
    <t>MH;SJ;ET;LM138</t>
  </si>
  <si>
    <t xml:space="preserve">Preshi i Belortasë    </t>
  </si>
  <si>
    <t>Presh</t>
  </si>
  <si>
    <t>Bimë me rritje të fuqishme, i shijshëm</t>
  </si>
  <si>
    <t>Bima formon pak gjethe, ngjyre e gjelber e erret, kercell cilindrik I gjate 70-90 cm.Cilesi te mira organo-leptike; qendrushmeri te mire ndaj te ftohtit.</t>
  </si>
  <si>
    <t xml:space="preserve">zero11/2/3         </t>
  </si>
  <si>
    <t>AGB3858</t>
  </si>
  <si>
    <t>MH;SJ;ET;LM139</t>
  </si>
  <si>
    <t xml:space="preserve">Pjepër thelanik   </t>
  </si>
  <si>
    <t>Fryt karakteristik, aromatik, me formë të veçantë</t>
  </si>
  <si>
    <t xml:space="preserve">zero11/2/3        </t>
  </si>
  <si>
    <t>AGB3859</t>
  </si>
  <si>
    <t>MH;SJ;ET;LM140</t>
  </si>
  <si>
    <t>404244N</t>
  </si>
  <si>
    <t>0205033E</t>
  </si>
  <si>
    <t>Bishtaja të shijshme, bimë me zhvillim të bujshëm</t>
  </si>
  <si>
    <t>AGB3860</t>
  </si>
  <si>
    <t>MH;SJ;ET;LM141</t>
  </si>
  <si>
    <t xml:space="preserve">Fasule vendi e shkurtër   </t>
  </si>
  <si>
    <t>Kokërr vogël, e qendrueshme ndaj thatësisë</t>
  </si>
  <si>
    <t>AGB3861</t>
  </si>
  <si>
    <t>MH;SJ;ET;LM142</t>
  </si>
  <si>
    <t xml:space="preserve">Mashurkë kacavjerrëse e verdhë   </t>
  </si>
  <si>
    <t>403639N</t>
  </si>
  <si>
    <t>0204147E</t>
  </si>
  <si>
    <t>Bishtajë e verdhë, e shijshme në gatim</t>
  </si>
  <si>
    <t>AGB3862</t>
  </si>
  <si>
    <t>MH;SJ;ET;LM143</t>
  </si>
  <si>
    <t xml:space="preserve">Mashurkë kacavjerrëse Aishe   </t>
  </si>
  <si>
    <t>Bimë kacavjerrëse, shumë prodhuese, e shijshme në gatim</t>
  </si>
  <si>
    <t>AGB3863</t>
  </si>
  <si>
    <t>MH;SJ;ET;LM144</t>
  </si>
  <si>
    <t xml:space="preserve">Spec gogozhare   </t>
  </si>
  <si>
    <t xml:space="preserve">Bimë rustike, frytë i zhvilluar </t>
  </si>
  <si>
    <t>AGB3864</t>
  </si>
  <si>
    <t>MH;SJ;ET;LM145</t>
  </si>
  <si>
    <t xml:space="preserve">Fasule Aishe e zezë   </t>
  </si>
  <si>
    <t>Bimë e qendrueshme, kokërr me formë, madhësi dhe ngjyrë interesante</t>
  </si>
  <si>
    <t>AGB3865</t>
  </si>
  <si>
    <t>MH;SJ;ET;LM146</t>
  </si>
  <si>
    <t xml:space="preserve">Domate serreke   </t>
  </si>
  <si>
    <t>Bimë me zhvillim të bujshëm, fryt i shijshëm</t>
  </si>
  <si>
    <t>grams</t>
  </si>
  <si>
    <t>AGB3866</t>
  </si>
  <si>
    <t>MH;SJ;ET;LM147</t>
  </si>
  <si>
    <t xml:space="preserve">Pjepër Qarri   </t>
  </si>
  <si>
    <t>Fryt karakteristik, shiije dhe aromë e veçantë</t>
  </si>
  <si>
    <t>AGB3867</t>
  </si>
  <si>
    <t>MH;SJ;ET;LM148</t>
  </si>
  <si>
    <t xml:space="preserve">Fasule e shkurtër   </t>
  </si>
  <si>
    <t>seeds 519</t>
  </si>
  <si>
    <t>AGB3868</t>
  </si>
  <si>
    <t>MH;SJ;ET;LM149</t>
  </si>
  <si>
    <t xml:space="preserve">Fasule kacavjerrëse    </t>
  </si>
  <si>
    <t>Bimë me prodhim të zgjatur, bishtajë e shjshme</t>
  </si>
  <si>
    <t xml:space="preserve">zero11/2/3           </t>
  </si>
  <si>
    <t>seeds 44</t>
  </si>
  <si>
    <t>AGB3869</t>
  </si>
  <si>
    <t>MH;SJ;ET;LM150</t>
  </si>
  <si>
    <t xml:space="preserve">Spec poçe i verdhë   </t>
  </si>
  <si>
    <t>0204246E</t>
  </si>
  <si>
    <t>Bimë rustike, formë e veçantë fryti, kryesisht për mbushje</t>
  </si>
  <si>
    <t>Bimë  të lartë 70 -80 cm,  kërcell mesatarisht të trashë dhe degëzim mesatar, gjethe të mëdha, eliptike, me ngjyrë të gjelbër të errët;  15-20 fruta për bimë, formë prizmi, me peshë mesatare  80-100 g,  në pjekjen teknike kanë ngjyrë të gjelbër të çelur deri në të verdhë,  kurse në atë biologjike ngjyrë portokalli të kuqe; tuli është i trashë, i ngjeshur dhe i lëngshëm; edhe ky spec është gjysmë i vonë.</t>
  </si>
  <si>
    <t>AGB3870</t>
  </si>
  <si>
    <t>MH;SJ;ET;LM151</t>
  </si>
  <si>
    <t xml:space="preserve">Spec poçe i bardhë   </t>
  </si>
  <si>
    <t>Bimë rustike, ngjyrë e veçantë (e bardhë), karakteristike pë gatim në mbushje</t>
  </si>
  <si>
    <t>AGB3871</t>
  </si>
  <si>
    <t>MH;SJ;ET;LM152</t>
  </si>
  <si>
    <t>403354N</t>
  </si>
  <si>
    <t>0204024E</t>
  </si>
  <si>
    <t>Bimë me rritje të fuqishme, fryt i shijshëm</t>
  </si>
  <si>
    <t>AGB3872</t>
  </si>
  <si>
    <t>MH;SJ;ET;LM153</t>
  </si>
  <si>
    <t xml:space="preserve">Kastravec vendi   </t>
  </si>
  <si>
    <t>Bimë e qendrueshme, fryt i shijshëm</t>
  </si>
  <si>
    <t>AGB3873</t>
  </si>
  <si>
    <t>MH;SJ;ET;LM154</t>
  </si>
  <si>
    <t>Bimë e tipit të kufizuar, pranon numër të madh bimësh, e shijshme</t>
  </si>
  <si>
    <t>AGB3874</t>
  </si>
  <si>
    <t>MH;SJ;ET;LM155</t>
  </si>
  <si>
    <t xml:space="preserve">Pjepër Qarr Gorrovec    </t>
  </si>
  <si>
    <t>403934N</t>
  </si>
  <si>
    <t>0204506E</t>
  </si>
  <si>
    <t>Pjepër prodhues dhe i shijshëm</t>
  </si>
  <si>
    <t>AGB3875</t>
  </si>
  <si>
    <t>MH;SJ;ET;LM156</t>
  </si>
  <si>
    <t xml:space="preserve">Domate kokërrmadhe     </t>
  </si>
  <si>
    <t>Bimë e fuqishme, fryt shumë i madh, shumë tulor dhe i shijshëm</t>
  </si>
  <si>
    <t>AGB3876</t>
  </si>
  <si>
    <t>MH;SJ;ET;LM157</t>
  </si>
  <si>
    <t xml:space="preserve">Domate serreke    </t>
  </si>
  <si>
    <t>Bimë me rritje të mirë, fryt mesatar, e shijshme</t>
  </si>
  <si>
    <t>AGB3877</t>
  </si>
  <si>
    <t>MH;SJ;ET;LM158</t>
  </si>
  <si>
    <t xml:space="preserve">Spec gogozhare    </t>
  </si>
  <si>
    <t>Bimë e qendrueshme ndaj faktorëve të mjedisit, fryt i mirë për përpunim</t>
  </si>
  <si>
    <t>AGB3878</t>
  </si>
  <si>
    <t>MH;SJ;ET;LM159</t>
  </si>
  <si>
    <t xml:space="preserve">Sallatë marule e Korçës    </t>
  </si>
  <si>
    <t>Bimë me zhvillim të mirë, e qendrueshme ndaj kushteve të mjedisit, e shijshme</t>
  </si>
  <si>
    <t>AGB3879</t>
  </si>
  <si>
    <t>Foeniculum</t>
  </si>
  <si>
    <t>MH;SJ;ET;LM160</t>
  </si>
  <si>
    <t xml:space="preserve">Kopër vendi    </t>
  </si>
  <si>
    <t xml:space="preserve">Kopër </t>
  </si>
  <si>
    <t>Bimë e fuqishme, aromë shumë e fortë</t>
  </si>
  <si>
    <t>AGB3880</t>
  </si>
  <si>
    <t>MH;SJ;ET;LM161</t>
  </si>
  <si>
    <t xml:space="preserve">Laboti i Sinicës     </t>
  </si>
  <si>
    <t>Formë e kultivuar, vegjetacion I mirë, shije në gatim</t>
  </si>
  <si>
    <t>AGB3881</t>
  </si>
  <si>
    <t>MH;SJ;ET;LM162</t>
  </si>
  <si>
    <t xml:space="preserve">Domate tulore për turshi    </t>
  </si>
  <si>
    <t>Bimë e fuqishme, fryt të fortë të përshtatshëm për turshi (ruan konsistencën)</t>
  </si>
  <si>
    <t>AGB3882</t>
  </si>
  <si>
    <t>MH;SJ;ET;LM163</t>
  </si>
  <si>
    <t xml:space="preserve">Fasule me misër    </t>
  </si>
  <si>
    <t>411023N</t>
  </si>
  <si>
    <t>0201533E</t>
  </si>
  <si>
    <t>Bimë me zhvillim të fuqishëm, kokërr të vogël, e durueshme ndaj thatësisë</t>
  </si>
  <si>
    <t>AGB3883</t>
  </si>
  <si>
    <t>MH;SJ;ET;LM164</t>
  </si>
  <si>
    <t xml:space="preserve">Fasule ngjitëse e Korçës    </t>
  </si>
  <si>
    <t>Bimë e fuqishme, mashurkë e shijshme</t>
  </si>
  <si>
    <t>AGB3884</t>
  </si>
  <si>
    <t>MH;SJ;ET;LM165</t>
  </si>
  <si>
    <t xml:space="preserve">Fasule e shkurtër    </t>
  </si>
  <si>
    <t>Bimë e tipit të kufizuar, e pështatshme për toka kodrinore</t>
  </si>
  <si>
    <t>AGB3885</t>
  </si>
  <si>
    <t>MH;SJ;ET;LM166</t>
  </si>
  <si>
    <t>Bimë e tipit të kufizuar, e shijshme</t>
  </si>
  <si>
    <t>AGB3886</t>
  </si>
  <si>
    <t>MH;SJ;ET;LM167</t>
  </si>
  <si>
    <t>Bimë e tipit të kufizuar, prodhim të qendrueshëm, gatuhet shpejt</t>
  </si>
  <si>
    <t>AGB3887</t>
  </si>
  <si>
    <t>MH;SJ;ET;LM168</t>
  </si>
  <si>
    <t xml:space="preserve">Fasule ngjitëse    </t>
  </si>
  <si>
    <t>Bimë me zhvillim të mirë, e qendrueshme ndaj kushteve të mjedisit</t>
  </si>
  <si>
    <t>AGB3888</t>
  </si>
  <si>
    <t>MH;SJ;ET;LM169</t>
  </si>
  <si>
    <t>Bimë me zhvillim të mirë, e shijshme në gatim</t>
  </si>
  <si>
    <t>AGB3889</t>
  </si>
  <si>
    <t>MH;SJ;ET;LM170</t>
  </si>
  <si>
    <t>Prodhim të qendrueshëm, e shijshme në gatim</t>
  </si>
  <si>
    <t>AGB3890</t>
  </si>
  <si>
    <t>MH;SJ;ET;LM171</t>
  </si>
  <si>
    <t xml:space="preserve">Fasule në misër    </t>
  </si>
  <si>
    <t>Kultivohet bashkë me misrin, por jo në rreshtat e misrit</t>
  </si>
  <si>
    <t>AGB3891</t>
  </si>
  <si>
    <t>MH;SJ;ET;LM172</t>
  </si>
  <si>
    <t>415100N</t>
  </si>
  <si>
    <t>0194120E</t>
  </si>
  <si>
    <t xml:space="preserve">Kallmeti, tradicionalisht e ka mbjellë fasulen edhe të bashkëshoqëruar me ullirin.Pjekja e njëtrajtshe e farës dhe hershmëria , përbëjnë dy tipare kryesore pozitive të fasules “Kallmet”.Për gatime e konsum në familje dhe për treg.Në zonën e Zadrimës kjo fasule emërtohet edhe “Shtatëjavëshe” për shkak të periudhës bimore shumë të shkurtër që arrin rreth 70 ditë  e përbën kultivarin e fasuleve tona me pjekje nga më të hershmet, prandaj mund të merren edhe 2 deri 3 prodhime në vit.
</t>
  </si>
  <si>
    <t xml:space="preserve">zero11/2/4          </t>
  </si>
  <si>
    <t>AGB3892</t>
  </si>
  <si>
    <t>MH;SJ;ET;LM173</t>
  </si>
  <si>
    <t xml:space="preserve">Domate vendi    </t>
  </si>
  <si>
    <t>420244N</t>
  </si>
  <si>
    <t>0193427E</t>
  </si>
  <si>
    <t>Bimë me zhvillim të mirë, fryt tulor dhe të shjshëm</t>
  </si>
  <si>
    <t xml:space="preserve">zero11/2/4           </t>
  </si>
  <si>
    <t>AGB3893</t>
  </si>
  <si>
    <t>MH;SJ;ET;LM174</t>
  </si>
  <si>
    <t xml:space="preserve">Patëllxhan vendi    </t>
  </si>
  <si>
    <t>Prodhim të qendrueshëm, fruta uniformë dhe të shijshëm në gatim</t>
  </si>
  <si>
    <t xml:space="preserve">zero11/2/4            </t>
  </si>
  <si>
    <t>AGB3894</t>
  </si>
  <si>
    <t>MH;SJ;ET;LM175</t>
  </si>
  <si>
    <t xml:space="preserve">Mashurkë kacavjerrëse     </t>
  </si>
  <si>
    <t>Bimë me zhvillim të mirë, gatuhet shpejt</t>
  </si>
  <si>
    <t>AGB3895</t>
  </si>
  <si>
    <t>MH;SJ;ET;LM176</t>
  </si>
  <si>
    <t xml:space="preserve">Preshi (Purrini) i Bërdicës    </t>
  </si>
  <si>
    <t>420133N</t>
  </si>
  <si>
    <t>0193301E</t>
  </si>
  <si>
    <t>Bimë e fuqishme dhe e shijshme</t>
  </si>
  <si>
    <t>Bima formon pak gjethe, ngjyre e gjelber te hapur, kercell cilindrik I holle, me gjatesi 35-40 cm. Cilesi te mira organo-leptike; qendrushmeri te mire ndaj te ftohtit.</t>
  </si>
  <si>
    <t>AGB3896</t>
  </si>
  <si>
    <t>MH;SJ;ET;LM177</t>
  </si>
  <si>
    <t xml:space="preserve">Fasule e bardhë    </t>
  </si>
  <si>
    <t>420818N</t>
  </si>
  <si>
    <t>0192953E</t>
  </si>
  <si>
    <t xml:space="preserve">Bimë e tipit të kufizuar, kokërrvogël, gatuhet shpejt, e shijshme </t>
  </si>
  <si>
    <t>AGB3897</t>
  </si>
  <si>
    <t>MH;SJ;ET;LM178</t>
  </si>
  <si>
    <t xml:space="preserve">Fasule laramane    </t>
  </si>
  <si>
    <t>Bimë e fuqishme, prodhim të qendrueshëm</t>
  </si>
  <si>
    <t>AGB3898</t>
  </si>
  <si>
    <t>MH;SJ;ET;LM179</t>
  </si>
  <si>
    <t xml:space="preserve">Fasule shtatjaushe     </t>
  </si>
  <si>
    <t>420807N</t>
  </si>
  <si>
    <t>0192946E</t>
  </si>
  <si>
    <t>Bimë e tipit të kufizuar, me cikël shumë të shkurtër</t>
  </si>
  <si>
    <t xml:space="preserve">zero11/2/4         </t>
  </si>
  <si>
    <t>AGB3899</t>
  </si>
  <si>
    <t>MH;SJ;ET;LM180</t>
  </si>
  <si>
    <t xml:space="preserve">Fasule kokërrvogël     </t>
  </si>
  <si>
    <t>420731N</t>
  </si>
  <si>
    <t>0193028E</t>
  </si>
  <si>
    <t xml:space="preserve">Bimë e tipit të kufizuar, kokërrvogël, e qendrueshme ndaj thatësisë, e shijshme </t>
  </si>
  <si>
    <t>AGB3900</t>
  </si>
  <si>
    <t>MH;SJ;ET;LM181</t>
  </si>
  <si>
    <t xml:space="preserve">Fasule larushkë     </t>
  </si>
  <si>
    <t>Bimë e tipit gjysmë të kufizuar, prodhim të qendrueshëm</t>
  </si>
  <si>
    <t>AGB3901</t>
  </si>
  <si>
    <t>MH;SJ;ET;LM182</t>
  </si>
  <si>
    <t xml:space="preserve">Kastravec vendi     </t>
  </si>
  <si>
    <t>Bimë me rritje e zhvillim mesatar, fryt të vogël dhe të shijshëm</t>
  </si>
  <si>
    <t>AGB3902</t>
  </si>
  <si>
    <t>MH;SJ;ET;LM183</t>
  </si>
  <si>
    <t xml:space="preserve">Fasule kacavjerrëse      </t>
  </si>
  <si>
    <t>421859N</t>
  </si>
  <si>
    <t>0192713E</t>
  </si>
  <si>
    <t>AGB3903</t>
  </si>
  <si>
    <t>MH;SJ;ET;LM184</t>
  </si>
  <si>
    <t xml:space="preserve">Fasule e shkurtër      </t>
  </si>
  <si>
    <t>Bimë e tipit të kufizuar, kokërrvogël, e qendrueshme ndaj kushteve të mjedisit</t>
  </si>
  <si>
    <t>AGB3904</t>
  </si>
  <si>
    <t>MH;SJ;ET;LM185</t>
  </si>
  <si>
    <t xml:space="preserve">Mashurkë Jalli (Çahlli)      </t>
  </si>
  <si>
    <t>415958N</t>
  </si>
  <si>
    <t>0193308E</t>
  </si>
  <si>
    <t>Bimë me rritje e zhvillim të mirë, mashurkë me bishtajë të shijshme</t>
  </si>
  <si>
    <t>Bimë me kërcell kacavjerrës, me tre-katër lastar, prodhon 50 -75 bishtaja për bimë; bishtajat janë plloçake, me gjatësi 12-15 cm e gjerësi 1.0 -1.2 cm, me ngjyrë të verdhë dhe tul i bardhë, nuk formojnë fijezim.</t>
  </si>
  <si>
    <t>AGB3905</t>
  </si>
  <si>
    <t>MH;SJ;ET;LM186</t>
  </si>
  <si>
    <t xml:space="preserve">Fasule shtatëjavëshe       </t>
  </si>
  <si>
    <t xml:space="preserve">zero11/2/4        </t>
  </si>
  <si>
    <t>AGB3906</t>
  </si>
  <si>
    <t>MH;SJ;ET;LM187</t>
  </si>
  <si>
    <t xml:space="preserve">Domate kokërrmadhe      </t>
  </si>
  <si>
    <t>Bimë e fuqishme, fryt të madh, tulor e të shijshëm</t>
  </si>
  <si>
    <t>AGB3907</t>
  </si>
  <si>
    <t>MH;SJ;ET;LM188</t>
  </si>
  <si>
    <t xml:space="preserve">Kungull gjelle (Sakiz)      </t>
  </si>
  <si>
    <t>Bimë me rritje e zhvillim të fuqishëm, I shijshëm në gatim</t>
  </si>
  <si>
    <t>Per prodhim veror; bime kacubore, me lastar relativisht te shkurter; prodhon 4-5 fruta/bime; fruta cilindrik, gjatesi 10-15 cm, peshe 100-150 g, ngjyre jeshile te celet deri ne te verdhe, tul bardhe. Preket nga hiri.</t>
  </si>
  <si>
    <t>AGB3908</t>
  </si>
  <si>
    <t>MH;SJ;ET;LM189</t>
  </si>
  <si>
    <t xml:space="preserve">Pjepër dimëror Dymlek      </t>
  </si>
  <si>
    <t>420043N</t>
  </si>
  <si>
    <t>0193520E</t>
  </si>
  <si>
    <t>I shijshëm dhe i qëndrueshëm në ruajtje</t>
  </si>
  <si>
    <t>AGB3909</t>
  </si>
  <si>
    <t>MH;SJ;ET;LM190</t>
  </si>
  <si>
    <t xml:space="preserve">Pjepër i hershëm Qarsik      </t>
  </si>
  <si>
    <t>420106N</t>
  </si>
  <si>
    <t>0193433E</t>
  </si>
  <si>
    <t>I shijshëm dhe me pjekje të hershme</t>
  </si>
  <si>
    <t>AGB3910</t>
  </si>
  <si>
    <t>MH;SJ;ET;LM191</t>
  </si>
  <si>
    <t xml:space="preserve">Pjepër i Jubanit      </t>
  </si>
  <si>
    <t>420102N</t>
  </si>
  <si>
    <t>0193400E</t>
  </si>
  <si>
    <t>Fryt me madhësi mesatare, i shijshëm dhe i qendrueshëm në ruajtje</t>
  </si>
  <si>
    <t>AGB3911</t>
  </si>
  <si>
    <t>MH;SJ;ET;LM192</t>
  </si>
  <si>
    <t xml:space="preserve">Kastravec vendi      </t>
  </si>
  <si>
    <t>420143N</t>
  </si>
  <si>
    <t>0193249E</t>
  </si>
  <si>
    <t>Fryt me madhësi mesatare deri në të madh, i shijshëm</t>
  </si>
  <si>
    <t>AGB3912</t>
  </si>
  <si>
    <t>IC;RS;LS714</t>
  </si>
  <si>
    <t>2015/01</t>
  </si>
  <si>
    <t>420312N</t>
  </si>
  <si>
    <t>0193542E</t>
  </si>
  <si>
    <t>Dimerore e Boges</t>
  </si>
  <si>
    <t>Mbi 100 vjecar Kultvar me pjekje te mesme dhe shume I shijshem</t>
  </si>
  <si>
    <t>AGB3913</t>
  </si>
  <si>
    <t>IC;RS;LS715</t>
  </si>
  <si>
    <t>Rakatele</t>
  </si>
  <si>
    <t>0193543E</t>
  </si>
  <si>
    <t>Mbi 150 vjecar.Kultivar  vjeter i lokalNe pjekje tuli mer ngjyre kafe.</t>
  </si>
  <si>
    <t>AGB3914</t>
  </si>
  <si>
    <t>IC;RS;LS716</t>
  </si>
  <si>
    <t>Shninze</t>
  </si>
  <si>
    <t>420309N</t>
  </si>
  <si>
    <t>0193538E</t>
  </si>
  <si>
    <t>Mbi 150 vjecar.Vleresohet per hershmerine e prodhimit</t>
  </si>
  <si>
    <t>AGB3915</t>
  </si>
  <si>
    <t>IC;RS;LS717</t>
  </si>
  <si>
    <t>Koshe</t>
  </si>
  <si>
    <t>0192643E</t>
  </si>
  <si>
    <t>Kultivar i vjeter lokal I perhapur ne zone. Konsumohet vetem e fresket</t>
  </si>
  <si>
    <t>AGB3916</t>
  </si>
  <si>
    <t>IC;RS;LS718</t>
  </si>
  <si>
    <t>0192642E</t>
  </si>
  <si>
    <t>Konsum cilesor I fresket dhe I hershem</t>
  </si>
  <si>
    <t>AGB3917</t>
  </si>
  <si>
    <t>IC;RS;LS719</t>
  </si>
  <si>
    <t>Faqe Kuqe</t>
  </si>
  <si>
    <t>420107N</t>
  </si>
  <si>
    <t>0192309E</t>
  </si>
  <si>
    <t>Pamja dhe shija e frutit shume cilesore</t>
  </si>
  <si>
    <t>AGB3918</t>
  </si>
  <si>
    <t>IC;RS;LS720</t>
  </si>
  <si>
    <t>Kungullore</t>
  </si>
  <si>
    <t>Fruti shume cilesor</t>
  </si>
  <si>
    <t>AGB3919</t>
  </si>
  <si>
    <t>IC;RS;LS721</t>
  </si>
  <si>
    <t>Mace</t>
  </si>
  <si>
    <t>420108N</t>
  </si>
  <si>
    <t>0192310E</t>
  </si>
  <si>
    <t xml:space="preserve">Kultivar i rralle ne zone. Fruti jo cilesor </t>
  </si>
  <si>
    <t>AGB3920</t>
  </si>
  <si>
    <t>IC;RS;LS722</t>
  </si>
  <si>
    <t>Ugrere</t>
  </si>
  <si>
    <t>0194045E</t>
  </si>
  <si>
    <t>Bima shume e vjeter.Shume prodhuese perdoret per distilat</t>
  </si>
  <si>
    <t>AGB3921</t>
  </si>
  <si>
    <t>IC;RS;LS723</t>
  </si>
  <si>
    <t>E zeza Okolit</t>
  </si>
  <si>
    <t>Banoret e perdorin kryesisht per destilat</t>
  </si>
  <si>
    <t>AGB3922</t>
  </si>
  <si>
    <t>IC;RS;LS724</t>
  </si>
  <si>
    <t>E verdha Boges</t>
  </si>
  <si>
    <t>0194046E</t>
  </si>
  <si>
    <t>Perdoret per prodhimin e rakise se kumbulles. Frut shume i lengshem</t>
  </si>
  <si>
    <t>AGB3923</t>
  </si>
  <si>
    <t>IC;RS;LS725</t>
  </si>
  <si>
    <t>E vonta e Boges</t>
  </si>
  <si>
    <t>Periudhe shume e vonet e pjekjes</t>
  </si>
  <si>
    <t>AGB3924</t>
  </si>
  <si>
    <t>IC;RS;LS726</t>
  </si>
  <si>
    <t>Dimerore Boges</t>
  </si>
  <si>
    <t>422358N</t>
  </si>
  <si>
    <t>0194044E</t>
  </si>
  <si>
    <t xml:space="preserve">Kultvar me pjekje shume te vonte </t>
  </si>
  <si>
    <t>AGB3925</t>
  </si>
  <si>
    <t>IC;RS;LS727</t>
  </si>
  <si>
    <t>Mollcinke e verdhe</t>
  </si>
  <si>
    <t>0194042E</t>
  </si>
  <si>
    <t>Perdoret per hoshafe</t>
  </si>
  <si>
    <t>AGB3926</t>
  </si>
  <si>
    <t xml:space="preserve">IC;RS,LS728 </t>
  </si>
  <si>
    <t>E zeza Vermoshit</t>
  </si>
  <si>
    <t xml:space="preserve"> Bime shume e vjeter.Frutat perdoren per destilat</t>
  </si>
  <si>
    <t>AGB3927</t>
  </si>
  <si>
    <t xml:space="preserve">IC;RS,LS729 </t>
  </si>
  <si>
    <t>E kuqja Vermoshit</t>
  </si>
  <si>
    <t>423215N</t>
  </si>
  <si>
    <t>0194104E</t>
  </si>
  <si>
    <t>Bime shume e vjeter. Frutat perdoren per konsum te fresket dhe destilat.</t>
  </si>
  <si>
    <t>AGB3928</t>
  </si>
  <si>
    <t xml:space="preserve">IC;RS,LS,BG730 </t>
  </si>
  <si>
    <t>Molla Zylos</t>
  </si>
  <si>
    <t>0203510E</t>
  </si>
  <si>
    <t>Bime mbi 100 vjecare e vleresueshme per frutin cilesor</t>
  </si>
  <si>
    <t>AGB3929</t>
  </si>
  <si>
    <t xml:space="preserve">IC;RS,LS;BG731 </t>
  </si>
  <si>
    <t>E vjetra e Vithkuqit</t>
  </si>
  <si>
    <t>403122N</t>
  </si>
  <si>
    <t>0203506E</t>
  </si>
  <si>
    <t>Bime mbi 150 vjecare Frti shume aromantik.</t>
  </si>
  <si>
    <t>AGB3930</t>
  </si>
  <si>
    <t xml:space="preserve">IC;RS,LS;BG732 </t>
  </si>
  <si>
    <t>403121N</t>
  </si>
  <si>
    <t>Bime shume e vjeter dhe shume prodhuese</t>
  </si>
  <si>
    <t>AGB3931</t>
  </si>
  <si>
    <t xml:space="preserve">IC;RS,LS;BG733 </t>
  </si>
  <si>
    <t>Kumbulla e Vithkuqit</t>
  </si>
  <si>
    <t>0203507E</t>
  </si>
  <si>
    <t>E vjeter dhe shume prodhuese</t>
  </si>
  <si>
    <t>AGB3932</t>
  </si>
  <si>
    <t xml:space="preserve">IC;RS,LS;BG734 </t>
  </si>
  <si>
    <t>Gerqinje e bardhe</t>
  </si>
  <si>
    <t>403123N</t>
  </si>
  <si>
    <t>Mosha 80-100 vjecare.KonsumiI fresket dhe perpunim</t>
  </si>
  <si>
    <t>AGB3933</t>
  </si>
  <si>
    <t xml:space="preserve">IC;RS,LS;BG735 </t>
  </si>
  <si>
    <t>Kuqe Vithkuqi</t>
  </si>
  <si>
    <t>Mosha 80-100 vjecare.Frut I shijshemRuhet 2-3 muaj</t>
  </si>
  <si>
    <t>AGB3934</t>
  </si>
  <si>
    <t xml:space="preserve">IC;RS,LS;BG736 </t>
  </si>
  <si>
    <t>Karapash i bardhe</t>
  </si>
  <si>
    <t>403149N</t>
  </si>
  <si>
    <t>0205718E</t>
  </si>
  <si>
    <t>Fruti shume i shijshem ruhet deri 6 muaj</t>
  </si>
  <si>
    <t>AGB3935</t>
  </si>
  <si>
    <t xml:space="preserve">IC;RS,LS;BG737 </t>
  </si>
  <si>
    <t>Stambollie</t>
  </si>
  <si>
    <t>403147N</t>
  </si>
  <si>
    <t>0205719E</t>
  </si>
  <si>
    <t xml:space="preserve">Kultivar i vecante </t>
  </si>
  <si>
    <t>AGB3936</t>
  </si>
  <si>
    <t xml:space="preserve">IC;RS,LS;BG738 </t>
  </si>
  <si>
    <t>Tiranka</t>
  </si>
  <si>
    <t>403232N</t>
  </si>
  <si>
    <t>0205511E</t>
  </si>
  <si>
    <t>Kultivar i vjeter mosha mbi 100 vjecare. Konservohet per 6-7 muaj</t>
  </si>
  <si>
    <t>AGB3937</t>
  </si>
  <si>
    <t xml:space="preserve">IC;RS,LS;BG739 </t>
  </si>
  <si>
    <t>Bishtnje</t>
  </si>
  <si>
    <t>403231N</t>
  </si>
  <si>
    <t>0205507E</t>
  </si>
  <si>
    <t xml:space="preserve">Bima mbi 150 vjecare. Konsumohet edhe si TURSHI </t>
  </si>
  <si>
    <t>AGB3938</t>
  </si>
  <si>
    <t xml:space="preserve">IC;RS,LS;BG740 </t>
  </si>
  <si>
    <t>Gostenare</t>
  </si>
  <si>
    <t>0205504E</t>
  </si>
  <si>
    <t>Kultivar i vjeter lokal. Bima me moshe 100-150 vjecare. Konsumohet e fresket dhe TURSHI</t>
  </si>
  <si>
    <t>AGB3939</t>
  </si>
  <si>
    <t xml:space="preserve">IC;RS,LS;BG741 </t>
  </si>
  <si>
    <t>Vjeshtorbe</t>
  </si>
  <si>
    <t>0205505E</t>
  </si>
  <si>
    <t>Vjeshtorke</t>
  </si>
  <si>
    <t>Mosha rreth 120 vjecare Kultivar lokal</t>
  </si>
  <si>
    <t>AGB3940</t>
  </si>
  <si>
    <t xml:space="preserve">IC;RS,LS;BG742 </t>
  </si>
  <si>
    <t>Gorare</t>
  </si>
  <si>
    <t>Kultivar shume i  vjeter lokal Mosha mbi 150 vjecare.</t>
  </si>
  <si>
    <t>AGB3941</t>
  </si>
  <si>
    <t xml:space="preserve">IC;RS,LS,BG743 </t>
  </si>
  <si>
    <t>Rotullare</t>
  </si>
  <si>
    <t>403230N</t>
  </si>
  <si>
    <t>Mosha mbi 150 vjecare Konsumohet e fresket</t>
  </si>
  <si>
    <t>AGB3942</t>
  </si>
  <si>
    <t xml:space="preserve">IC;RS,LS,BG744 </t>
  </si>
  <si>
    <t>Nardeni</t>
  </si>
  <si>
    <t>Bima perdoret per NARDEN</t>
  </si>
  <si>
    <t>AGB3943</t>
  </si>
  <si>
    <t xml:space="preserve">IC;RS,LS;BG744/1 </t>
  </si>
  <si>
    <t>Nardeni (mutacion)</t>
  </si>
  <si>
    <t>Shperthim sythor ne bimen e Nardenit me nr 44</t>
  </si>
  <si>
    <t>AGB3944</t>
  </si>
  <si>
    <t xml:space="preserve">IC;RS,LS;BG745 </t>
  </si>
  <si>
    <t>Elbarke</t>
  </si>
  <si>
    <t>Mosha mbi 200 vjecare Konsumohet menjehere dhe fruti shume i shijshem</t>
  </si>
  <si>
    <t>AGB3945</t>
  </si>
  <si>
    <t xml:space="preserve">IC;RS,LS;BG746 </t>
  </si>
  <si>
    <t>Hocishtare</t>
  </si>
  <si>
    <t>Konsumohet e fresket dhe HOSHAFE</t>
  </si>
  <si>
    <t>AGB3946</t>
  </si>
  <si>
    <t xml:space="preserve">IC;RS,LS;BG747 </t>
  </si>
  <si>
    <t>Dardha e kuqe</t>
  </si>
  <si>
    <t>0205508E</t>
  </si>
  <si>
    <t>Bima me moshe te madhe dhe e shendetshme</t>
  </si>
  <si>
    <t>AGB3947</t>
  </si>
  <si>
    <t xml:space="preserve">IC;RS,LS,BG748 </t>
  </si>
  <si>
    <t>Stronbullari</t>
  </si>
  <si>
    <t>Kultivar i vjeter ne zone</t>
  </si>
  <si>
    <t>AGB3948</t>
  </si>
  <si>
    <t xml:space="preserve">IC;RS,LS;BG749 </t>
  </si>
  <si>
    <t>Gushtore kuqe</t>
  </si>
  <si>
    <t>Mosha rreth 80 vjecare Fruti shume i madh</t>
  </si>
  <si>
    <t>AGB3949</t>
  </si>
  <si>
    <t xml:space="preserve">IC;RS,LS;BG750 </t>
  </si>
  <si>
    <t>Gushtore e bardhe</t>
  </si>
  <si>
    <t>Frut I madh dhe shume cilesor</t>
  </si>
  <si>
    <t>AGB3950</t>
  </si>
  <si>
    <t xml:space="preserve">IC;RS,LS;BG751 </t>
  </si>
  <si>
    <t>Proptishti</t>
  </si>
  <si>
    <t>Proptisht</t>
  </si>
  <si>
    <t>405924N</t>
  </si>
  <si>
    <t>0203046E</t>
  </si>
  <si>
    <t>Bime e vjeter dhe e vetme ne Proptisht</t>
  </si>
  <si>
    <t>AGB3951</t>
  </si>
  <si>
    <t xml:space="preserve">IC;RS,LS;BG752 </t>
  </si>
  <si>
    <t>Kajkushka</t>
  </si>
  <si>
    <t>405821N</t>
  </si>
  <si>
    <t>0203010E</t>
  </si>
  <si>
    <t>Forme e vecante dardhe e njohur ne zone konsumohet e fresket dhe zihet.</t>
  </si>
  <si>
    <t>AGB3952</t>
  </si>
  <si>
    <t xml:space="preserve">IC;RS,LS;BG753 </t>
  </si>
  <si>
    <t>Sherbeli</t>
  </si>
  <si>
    <t>Kultivar shume i vjeter . Fruti shume i embel</t>
  </si>
  <si>
    <t>AGB3953</t>
  </si>
  <si>
    <t xml:space="preserve">IC;RS,LS;BG754 </t>
  </si>
  <si>
    <t>Rotllare</t>
  </si>
  <si>
    <t>405823N</t>
  </si>
  <si>
    <t>0203008E</t>
  </si>
  <si>
    <t>AGB3954</t>
  </si>
  <si>
    <t xml:space="preserve">IC;RS,LS;BG755 </t>
  </si>
  <si>
    <t>Kumbull e perhapur gjeresisht ne zone dhe e vleresueshme per prodhimtari te hereshme</t>
  </si>
  <si>
    <t>AGB3955</t>
  </si>
  <si>
    <t xml:space="preserve">IC;RS,LS;BG756 </t>
  </si>
  <si>
    <t>Zeze</t>
  </si>
  <si>
    <t>Bime shume prodhuese dhe e perhapur ne zone.</t>
  </si>
  <si>
    <t>AGB3956</t>
  </si>
  <si>
    <t xml:space="preserve">IC;RS,LS;BG757 </t>
  </si>
  <si>
    <t>Zigela</t>
  </si>
  <si>
    <t>400239N</t>
  </si>
  <si>
    <t>0201639E</t>
  </si>
  <si>
    <t>Bime shume e vjeter dhe shume prodhuese. Fruti shume cilesor</t>
  </si>
  <si>
    <t>AGB3957</t>
  </si>
  <si>
    <t xml:space="preserve">IC;RS,LS;BG758 </t>
  </si>
  <si>
    <t>Gushtake</t>
  </si>
  <si>
    <t>400224N</t>
  </si>
  <si>
    <t>0201513E</t>
  </si>
  <si>
    <t xml:space="preserve">Fruti shume cilesor </t>
  </si>
  <si>
    <t>AGB3958</t>
  </si>
  <si>
    <t xml:space="preserve">IC;RS,LS;BG759 </t>
  </si>
  <si>
    <t>Zigjel e Madhe</t>
  </si>
  <si>
    <t>400226N</t>
  </si>
  <si>
    <t>Kultivar  vjeter shume prodhues dhe fruti shume I shijshem</t>
  </si>
  <si>
    <t>AGB3959</t>
  </si>
  <si>
    <t xml:space="preserve">IC;RS,LS;BG760 </t>
  </si>
  <si>
    <t>0201512E</t>
  </si>
  <si>
    <t>Ruhet ne kushte shtepie per 4-5 muaj</t>
  </si>
  <si>
    <t>AGB3960</t>
  </si>
  <si>
    <t xml:space="preserve">IC;RS,LS;BG761 </t>
  </si>
  <si>
    <t>Elbore kuqe</t>
  </si>
  <si>
    <t xml:space="preserve">Arome pjepri e frutit </t>
  </si>
  <si>
    <t>AGB3961</t>
  </si>
  <si>
    <t xml:space="preserve">IC;RS,LS;BG762 </t>
  </si>
  <si>
    <t>Gorice frut madhe</t>
  </si>
  <si>
    <t>Gorricë</t>
  </si>
  <si>
    <t>400715N</t>
  </si>
  <si>
    <t>0200913E</t>
  </si>
  <si>
    <t>Banoret e zoner e perdorin per prodhim te nje vere te vecante</t>
  </si>
  <si>
    <t>AGB3962</t>
  </si>
  <si>
    <t xml:space="preserve">IC;RS,LS;BG763 </t>
  </si>
  <si>
    <t>401727N</t>
  </si>
  <si>
    <t>0202451E</t>
  </si>
  <si>
    <t>Kultivar autokton me pjekje te hershme</t>
  </si>
  <si>
    <t>AGB3963</t>
  </si>
  <si>
    <t xml:space="preserve">IC;RS,LS;BG764 </t>
  </si>
  <si>
    <t>Bishte gjate</t>
  </si>
  <si>
    <t>Kultivar i zones shume  vjeter (origjina Turqia)</t>
  </si>
  <si>
    <t>AGB3964</t>
  </si>
  <si>
    <t xml:space="preserve">IC;RS,LS;BG765 </t>
  </si>
  <si>
    <t>Faqe kuqe Lubckes</t>
  </si>
  <si>
    <t>0202452E</t>
  </si>
  <si>
    <t>Kultivar  sjelle nga Turqia me moshe mbi 100 vjecare</t>
  </si>
  <si>
    <t>AGB3965</t>
  </si>
  <si>
    <t xml:space="preserve">IC;RS,LS;BG766 </t>
  </si>
  <si>
    <t>Dimerore Lubckes</t>
  </si>
  <si>
    <t>0202453E</t>
  </si>
  <si>
    <t>Pjekje e vonet dhe konsumohet 3 muaj pas vjeljes</t>
  </si>
  <si>
    <t>AGB3966</t>
  </si>
  <si>
    <t xml:space="preserve">IC;RS,LS;BG767 </t>
  </si>
  <si>
    <t>Gerqinje e Zeze</t>
  </si>
  <si>
    <t>401730N</t>
  </si>
  <si>
    <t>Konsum i fresket dhe fruta cilesor</t>
  </si>
  <si>
    <t>AGB3967</t>
  </si>
  <si>
    <t xml:space="preserve">IC;RS,LS;BG768 </t>
  </si>
  <si>
    <t>Mjellore e Lubckes</t>
  </si>
  <si>
    <t>Konsum i menjehershem dhe shume cilesor (tretet ne goje)</t>
  </si>
  <si>
    <t>AGB3968</t>
  </si>
  <si>
    <t xml:space="preserve">IC;RS,LS;BG769 </t>
  </si>
  <si>
    <t>Dylbere</t>
  </si>
  <si>
    <t>Kultivar i vjeter ne zone. Banoret e zones e perdorin per GLIKO</t>
  </si>
  <si>
    <t>AGB3969</t>
  </si>
  <si>
    <t xml:space="preserve">IC;RS,LS;BG770 </t>
  </si>
  <si>
    <t>Kulace</t>
  </si>
  <si>
    <t>Konsum i fresket dhe perdoret per HOSHAF</t>
  </si>
  <si>
    <t>AGB3970</t>
  </si>
  <si>
    <t>Morus alba</t>
  </si>
  <si>
    <t>alba</t>
  </si>
  <si>
    <t>IC;RS,LS;BG671</t>
  </si>
  <si>
    <t>Mani Libohoves</t>
  </si>
  <si>
    <t>AGB3971</t>
  </si>
  <si>
    <t xml:space="preserve">IC;RS,LS;BG672 </t>
  </si>
  <si>
    <t>E embla Libohoves</t>
  </si>
  <si>
    <t>AGB3972</t>
  </si>
  <si>
    <t>IC;RS,LS;BG673</t>
  </si>
  <si>
    <t>Majoshe Libohoves</t>
  </si>
  <si>
    <t>AGB3973</t>
  </si>
  <si>
    <t xml:space="preserve">RS,IC;FC;LS;BG774 </t>
  </si>
  <si>
    <t>Bardhe</t>
  </si>
  <si>
    <t>413657N</t>
  </si>
  <si>
    <t>0195624E</t>
  </si>
  <si>
    <t>AGB3974</t>
  </si>
  <si>
    <t xml:space="preserve">RS,IC;FC;LS;BG775 </t>
  </si>
  <si>
    <t>Boje lije</t>
  </si>
  <si>
    <t>AGB3975</t>
  </si>
  <si>
    <t xml:space="preserve">RS,IC;FC;LS;BG776 </t>
  </si>
  <si>
    <t>Karica</t>
  </si>
  <si>
    <t>413658N</t>
  </si>
  <si>
    <t>0195623E</t>
  </si>
  <si>
    <t>AGB3976</t>
  </si>
  <si>
    <t xml:space="preserve">RS,IC;FC;LS;BG777 </t>
  </si>
  <si>
    <t>Mali</t>
  </si>
  <si>
    <t>AGB3977</t>
  </si>
  <si>
    <t xml:space="preserve">RS,IC;FC;LS;BG778 </t>
  </si>
  <si>
    <t>AGB3978</t>
  </si>
  <si>
    <t xml:space="preserve">RS,IC;FC;LS;BG779 </t>
  </si>
  <si>
    <t>Vardare Burreli</t>
  </si>
  <si>
    <t>AGB3979</t>
  </si>
  <si>
    <t xml:space="preserve">RS,IC;FC;LS;BG780 </t>
  </si>
  <si>
    <t>Shendreu</t>
  </si>
  <si>
    <t>413705N</t>
  </si>
  <si>
    <t>0195619E</t>
  </si>
  <si>
    <t>AGB3980</t>
  </si>
  <si>
    <t xml:space="preserve">RS,IC;FC;LS;BG781 </t>
  </si>
  <si>
    <t>Manxhaku Karices</t>
  </si>
  <si>
    <t>AGB3981</t>
  </si>
  <si>
    <t xml:space="preserve">RS,IC;FC;LS;BG782 </t>
  </si>
  <si>
    <t>Vjeshtore Xh.Varangut</t>
  </si>
  <si>
    <t>413824N</t>
  </si>
  <si>
    <t>0200552E</t>
  </si>
  <si>
    <t>AGB3982</t>
  </si>
  <si>
    <t xml:space="preserve">RS,IC;FC;LS;BG783 </t>
  </si>
  <si>
    <t>Korrikje Radanit</t>
  </si>
  <si>
    <t>AGB3983</t>
  </si>
  <si>
    <t xml:space="preserve">RS,IC;FC;LS;BG784 </t>
  </si>
  <si>
    <t>Korrijke</t>
  </si>
  <si>
    <t>0200612E</t>
  </si>
  <si>
    <t>AGB3984</t>
  </si>
  <si>
    <t xml:space="preserve">RS,IC;FC;LS;BG785 </t>
  </si>
  <si>
    <t>Gurje Burreli</t>
  </si>
  <si>
    <t>AGB3985</t>
  </si>
  <si>
    <t xml:space="preserve">RS,IC;FC;LS;BG786 </t>
  </si>
  <si>
    <t>Xhakrosa</t>
  </si>
  <si>
    <t>413754N</t>
  </si>
  <si>
    <t>AGB3986</t>
  </si>
  <si>
    <t xml:space="preserve">RS,IC;FC;LS;BG787 </t>
  </si>
  <si>
    <t>Zogu</t>
  </si>
  <si>
    <t>0202409E</t>
  </si>
  <si>
    <t>AGB3987</t>
  </si>
  <si>
    <t xml:space="preserve">RS,IC;FC;LS;BG788 </t>
  </si>
  <si>
    <t>Kuqe Gjegjanit</t>
  </si>
  <si>
    <t>415600N</t>
  </si>
  <si>
    <t>0200059E</t>
  </si>
  <si>
    <t>AGB3988</t>
  </si>
  <si>
    <t xml:space="preserve">RS,IC;FC;LS;BG789 </t>
  </si>
  <si>
    <t>Bojelije e zeze</t>
  </si>
  <si>
    <t>AGB3989</t>
  </si>
  <si>
    <t xml:space="preserve">RS,IC;FC;LS;BG790 </t>
  </si>
  <si>
    <t>E Gjon Lales</t>
  </si>
  <si>
    <t>415650N</t>
  </si>
  <si>
    <t>0200152E</t>
  </si>
  <si>
    <t>AGB3990</t>
  </si>
  <si>
    <t xml:space="preserve">RS,IC;FC;LS;BG791 </t>
  </si>
  <si>
    <t>E zeza Lalajve</t>
  </si>
  <si>
    <t>0200151E</t>
  </si>
  <si>
    <t>AGB3991</t>
  </si>
  <si>
    <t xml:space="preserve">RS,IC;FC;LS;BG792 </t>
  </si>
  <si>
    <t>Kumbullori Gjegjanit</t>
  </si>
  <si>
    <t>415646N</t>
  </si>
  <si>
    <t>0200147E</t>
  </si>
  <si>
    <t>AGB3992</t>
  </si>
  <si>
    <t xml:space="preserve">RS,IC;FC;LS;BG793 </t>
  </si>
  <si>
    <t>Kumbullori I Lalajve</t>
  </si>
  <si>
    <t>AGB3993</t>
  </si>
  <si>
    <t xml:space="preserve">RS,IC;FC;LS;BG794 </t>
  </si>
  <si>
    <t>I Lashte</t>
  </si>
  <si>
    <t>415647N</t>
  </si>
  <si>
    <t>AGB3994</t>
  </si>
  <si>
    <t xml:space="preserve">RS,IC;FC;LS;BG795 </t>
  </si>
  <si>
    <t>I Lalajve</t>
  </si>
  <si>
    <t>AGB3995</t>
  </si>
  <si>
    <t xml:space="preserve">RS,IC;FC;LS;BG796 </t>
  </si>
  <si>
    <t>Bojelije zeze Puke</t>
  </si>
  <si>
    <t>0195325E</t>
  </si>
  <si>
    <t>AGB3996</t>
  </si>
  <si>
    <t xml:space="preserve">RS,IC;FC;LS;BG797 </t>
  </si>
  <si>
    <t>Bishtje Puke</t>
  </si>
  <si>
    <t>AGB3997</t>
  </si>
  <si>
    <t xml:space="preserve">RS,IC;FC;LS;BG798 </t>
  </si>
  <si>
    <t>AGB3998</t>
  </si>
  <si>
    <t xml:space="preserve">RS,IC;FC;LS;BG799 </t>
  </si>
  <si>
    <t>Hereshme Naimit</t>
  </si>
  <si>
    <t>AGB3999</t>
  </si>
  <si>
    <t xml:space="preserve">RS,IC;FC;LS;BG800 </t>
  </si>
  <si>
    <t>Bardhakja</t>
  </si>
  <si>
    <t>AGB4000</t>
  </si>
  <si>
    <t xml:space="preserve">RS,IC;FC;LS;BG801 </t>
  </si>
  <si>
    <t>Gjyle e thartme</t>
  </si>
  <si>
    <t>AGB4001</t>
  </si>
  <si>
    <t xml:space="preserve">RS,IC;FC;LS;BG802 </t>
  </si>
  <si>
    <t>Koker madhja</t>
  </si>
  <si>
    <t>AGB4002</t>
  </si>
  <si>
    <t xml:space="preserve">RS,IC;FC;LS;BG803 </t>
  </si>
  <si>
    <t>E Vonta Naimit</t>
  </si>
  <si>
    <t>AGB4003</t>
  </si>
  <si>
    <t xml:space="preserve">RS,IC;FC;LS;BG804 </t>
  </si>
  <si>
    <t>Bahcalleku</t>
  </si>
  <si>
    <t>420513N</t>
  </si>
  <si>
    <t>AGB4004</t>
  </si>
  <si>
    <t xml:space="preserve">RS,IC;FC;LS;BG805 </t>
  </si>
  <si>
    <t>Boshnjakja</t>
  </si>
  <si>
    <t>422407N</t>
  </si>
  <si>
    <t>0193924E</t>
  </si>
  <si>
    <t>AGB4005</t>
  </si>
  <si>
    <t xml:space="preserve">RS,IC;FC;LS;BG806 </t>
  </si>
  <si>
    <t>E kuqe e Okolit</t>
  </si>
  <si>
    <t>422359N</t>
  </si>
  <si>
    <t>0194038E</t>
  </si>
  <si>
    <t>AGB4006</t>
  </si>
  <si>
    <t xml:space="preserve">RS,IC;FC;LS;BG807 </t>
  </si>
  <si>
    <t>Stropckes</t>
  </si>
  <si>
    <t>405128N</t>
  </si>
  <si>
    <t>0204100E</t>
  </si>
  <si>
    <t>AGB4007</t>
  </si>
  <si>
    <t xml:space="preserve">RS,IC;FC;LS;BG808 </t>
  </si>
  <si>
    <t>Pestilke stropckes</t>
  </si>
  <si>
    <t>AGB4008</t>
  </si>
  <si>
    <t xml:space="preserve">RS,IC;FC;LS;BG809 </t>
  </si>
  <si>
    <t>Turshinke</t>
  </si>
  <si>
    <t>405129N</t>
  </si>
  <si>
    <t>0204014E</t>
  </si>
  <si>
    <t>AGB4009</t>
  </si>
  <si>
    <t xml:space="preserve">RS,IC;FC;LS;BG810 </t>
  </si>
  <si>
    <t>Masullnice</t>
  </si>
  <si>
    <t>AGB4010</t>
  </si>
  <si>
    <t xml:space="preserve">RS,IC;FC;LS;BG811 </t>
  </si>
  <si>
    <t>405127N</t>
  </si>
  <si>
    <t>0204016E</t>
  </si>
  <si>
    <t>AGB4011</t>
  </si>
  <si>
    <t xml:space="preserve">RS,IC;FC;LS;BG812 </t>
  </si>
  <si>
    <t>Tropojane</t>
  </si>
  <si>
    <t>Librazhd</t>
  </si>
  <si>
    <t>411025N</t>
  </si>
  <si>
    <t>0201940E</t>
  </si>
  <si>
    <t>AGB4012</t>
  </si>
  <si>
    <t xml:space="preserve">RS,IC;FC;LS;BG813 </t>
  </si>
  <si>
    <t>Lavderimit</t>
  </si>
  <si>
    <t>AGB4013</t>
  </si>
  <si>
    <t xml:space="preserve">RS,IC;FC;LS;BG814 </t>
  </si>
  <si>
    <t>Hajvanie</t>
  </si>
  <si>
    <t>400902N</t>
  </si>
  <si>
    <t>0203638E</t>
  </si>
  <si>
    <t>AGB4014</t>
  </si>
  <si>
    <t xml:space="preserve">RS,IC;FC;LS;BG815 </t>
  </si>
  <si>
    <t>Gomare Leskoviku</t>
  </si>
  <si>
    <t>400903N</t>
  </si>
  <si>
    <t>AGB4015</t>
  </si>
  <si>
    <t>RS,IC;FC;LS;BG816</t>
  </si>
  <si>
    <t>E embla leskovikut</t>
  </si>
  <si>
    <t>0203547E</t>
  </si>
  <si>
    <t>AGB4016</t>
  </si>
  <si>
    <t xml:space="preserve">RS,IC;FC;LS;BG817 </t>
  </si>
  <si>
    <t>Pestilke</t>
  </si>
  <si>
    <t>405245N</t>
  </si>
  <si>
    <t>0204122E</t>
  </si>
  <si>
    <t>AGB4017</t>
  </si>
  <si>
    <t xml:space="preserve">RS,IC;FC;LS;BG818 </t>
  </si>
  <si>
    <t>AGB4018</t>
  </si>
  <si>
    <t xml:space="preserve">RS,IC;FC;LS;BG819 </t>
  </si>
  <si>
    <t>Gushtake Luzati</t>
  </si>
  <si>
    <t>401556N</t>
  </si>
  <si>
    <t>0200228E</t>
  </si>
  <si>
    <t>AGB4019</t>
  </si>
  <si>
    <t xml:space="preserve">RS,IC;FC;LS;BG820 </t>
  </si>
  <si>
    <t>Luzati</t>
  </si>
  <si>
    <t>AGB4020</t>
  </si>
  <si>
    <t xml:space="preserve">RS,IC;FC;LS;BG821 </t>
  </si>
  <si>
    <t>Dradoti</t>
  </si>
  <si>
    <t>401741N</t>
  </si>
  <si>
    <t>0200403E</t>
  </si>
  <si>
    <t>AGB4021</t>
  </si>
  <si>
    <t xml:space="preserve">RS,IC;FC;LS;BG822 </t>
  </si>
  <si>
    <t>Gushtak Dradoti</t>
  </si>
  <si>
    <t>401735N</t>
  </si>
  <si>
    <t>0200438E</t>
  </si>
  <si>
    <t>AGB4022</t>
  </si>
  <si>
    <t xml:space="preserve">RS,IC;FC;LS;BG823 </t>
  </si>
  <si>
    <t>Dimeror Dragoti</t>
  </si>
  <si>
    <t>AGB4023</t>
  </si>
  <si>
    <t xml:space="preserve">RS,IC;FC;LS;BG824 </t>
  </si>
  <si>
    <t>Becishti</t>
  </si>
  <si>
    <t>401808N</t>
  </si>
  <si>
    <t>0200326E</t>
  </si>
  <si>
    <t>AGB4024</t>
  </si>
  <si>
    <t xml:space="preserve">RS,IC;FC;LS;BG825 </t>
  </si>
  <si>
    <t>0200322E</t>
  </si>
  <si>
    <t>AGB4025</t>
  </si>
  <si>
    <t xml:space="preserve">RS,IC;FC;LS;BG826 </t>
  </si>
  <si>
    <t>Qershi e Verdhe</t>
  </si>
  <si>
    <t>AGB4026</t>
  </si>
  <si>
    <t xml:space="preserve">RS,IC;FC;LS;BG651 </t>
  </si>
  <si>
    <t>AGB4027</t>
  </si>
  <si>
    <t xml:space="preserve">RS,IC;FC;LS;BG652 </t>
  </si>
  <si>
    <t>Laramani</t>
  </si>
  <si>
    <t>AGB4028</t>
  </si>
  <si>
    <t xml:space="preserve">RS,IC;FC;LS;BG653 </t>
  </si>
  <si>
    <t>Tajke kuqe Karice</t>
  </si>
  <si>
    <t>AGB4029</t>
  </si>
  <si>
    <t xml:space="preserve">RS,IC;FC;LS;BG654 </t>
  </si>
  <si>
    <t>Ceruje</t>
  </si>
  <si>
    <t>0200610E</t>
  </si>
  <si>
    <t>AGB4030</t>
  </si>
  <si>
    <t xml:space="preserve">RS,IC;FC;LS;BG655 </t>
  </si>
  <si>
    <t>Gjalishi</t>
  </si>
  <si>
    <t>AGB4031</t>
  </si>
  <si>
    <t xml:space="preserve">RS,IC;FC;LS;BG656 </t>
  </si>
  <si>
    <t>AGB4032</t>
  </si>
  <si>
    <t xml:space="preserve">RS,IC;FC;LS;BG657 </t>
  </si>
  <si>
    <t>Tajke kuqe Burreli</t>
  </si>
  <si>
    <t>AGB4033</t>
  </si>
  <si>
    <t xml:space="preserve">RS,IC;FC;LS;BG658 </t>
  </si>
  <si>
    <t>Dhelpre</t>
  </si>
  <si>
    <t>415614N</t>
  </si>
  <si>
    <t>AGB4034</t>
  </si>
  <si>
    <t xml:space="preserve">RS,IC;FC;LS;BG659 </t>
  </si>
  <si>
    <t>Tajke roze e Gjegjanit</t>
  </si>
  <si>
    <t>AGB4035</t>
  </si>
  <si>
    <t xml:space="preserve">RS,IC;FC;LS;BG660 </t>
  </si>
  <si>
    <t>AGB4036</t>
  </si>
  <si>
    <t xml:space="preserve">RS,IC;FC;LS;BG661 </t>
  </si>
  <si>
    <t>Kokerr vogli Iballes</t>
  </si>
  <si>
    <t>AGB4037</t>
  </si>
  <si>
    <t xml:space="preserve">RS,IC;FC;LS;BG662 </t>
  </si>
  <si>
    <t>I vonet</t>
  </si>
  <si>
    <t>AGB4038</t>
  </si>
  <si>
    <t xml:space="preserve">RS,IC;FC;LS;BG663 </t>
  </si>
  <si>
    <t>Gjyli</t>
  </si>
  <si>
    <t>AGB4039</t>
  </si>
  <si>
    <t xml:space="preserve">RS,IC;FC;LS;BG664 </t>
  </si>
  <si>
    <t>Blu</t>
  </si>
  <si>
    <t>AGB4040</t>
  </si>
  <si>
    <t xml:space="preserve">RS,IC;FC;LS;BG665 </t>
  </si>
  <si>
    <t>Dedaj</t>
  </si>
  <si>
    <t>AGB4041</t>
  </si>
  <si>
    <t xml:space="preserve">RS,IC;FC;LS;BG666 </t>
  </si>
  <si>
    <t>Manakuqi Pukes</t>
  </si>
  <si>
    <t>AGB4042</t>
  </si>
  <si>
    <t xml:space="preserve">RS,IC;FC;LS;BG667 </t>
  </si>
  <si>
    <t>Celek I bardhe</t>
  </si>
  <si>
    <t>Qerret</t>
  </si>
  <si>
    <t>420305N</t>
  </si>
  <si>
    <t>0195015E</t>
  </si>
  <si>
    <t>AGB4043</t>
  </si>
  <si>
    <t xml:space="preserve">RS,IC;FC;LS;BG668 </t>
  </si>
  <si>
    <t>Narac</t>
  </si>
  <si>
    <t>421235N</t>
  </si>
  <si>
    <t>0192716E</t>
  </si>
  <si>
    <t>AGB4044</t>
  </si>
  <si>
    <t xml:space="preserve">RS,IC;FC;LS;BG669 </t>
  </si>
  <si>
    <t>I kuqi I Zekajve</t>
  </si>
  <si>
    <t>421236N</t>
  </si>
  <si>
    <t>AGB4045</t>
  </si>
  <si>
    <t xml:space="preserve">RS,IC;FC;LS;BG670 </t>
  </si>
  <si>
    <t>Kallmeti I bardhe</t>
  </si>
  <si>
    <t>415038N</t>
  </si>
  <si>
    <t>0194047E</t>
  </si>
  <si>
    <t>AGB4046</t>
  </si>
  <si>
    <t xml:space="preserve">RS,IC;FC;LS;BG671 </t>
  </si>
  <si>
    <t>Gemze</t>
  </si>
  <si>
    <t>AGB4047</t>
  </si>
  <si>
    <t xml:space="preserve">RS,IC;FC;LS;BG672 </t>
  </si>
  <si>
    <t>Dervenik</t>
  </si>
  <si>
    <t>AGB4048</t>
  </si>
  <si>
    <t xml:space="preserve">RS,IC;FC;LS;BG673 </t>
  </si>
  <si>
    <t>Dimeror</t>
  </si>
  <si>
    <t>AGB4049</t>
  </si>
  <si>
    <t xml:space="preserve">RS,IC;FC;LS;BG674 </t>
  </si>
  <si>
    <t>Kokerr kuqi  Vithkuqit</t>
  </si>
  <si>
    <t>AGB4050</t>
  </si>
  <si>
    <t xml:space="preserve">RS,IC;FC;LS;BG675 </t>
  </si>
  <si>
    <t>Kokerr bardhi  Vithkuqit</t>
  </si>
  <si>
    <t>0203511E</t>
  </si>
  <si>
    <t>AGB4051</t>
  </si>
  <si>
    <t xml:space="preserve">RS,IC;FC;LS;BG676 </t>
  </si>
  <si>
    <t>Korith</t>
  </si>
  <si>
    <t>400912N</t>
  </si>
  <si>
    <t>0203615E</t>
  </si>
  <si>
    <t>AGB4052</t>
  </si>
  <si>
    <t xml:space="preserve">RS,IC;FC;LS;BG677 </t>
  </si>
  <si>
    <t>Kozarke</t>
  </si>
  <si>
    <t>AGB4053</t>
  </si>
  <si>
    <t xml:space="preserve">RS,IC;FC;LS;BG678 </t>
  </si>
  <si>
    <t>Debine e bardhe</t>
  </si>
  <si>
    <t>400859N</t>
  </si>
  <si>
    <t>0203626E</t>
  </si>
  <si>
    <t>AGB4054</t>
  </si>
  <si>
    <t xml:space="preserve">RS,IC;FC;LS;BG679 </t>
  </si>
  <si>
    <t>Baba Hasani</t>
  </si>
  <si>
    <t>401002N</t>
  </si>
  <si>
    <t>0203629E</t>
  </si>
  <si>
    <t>AGB4055</t>
  </si>
  <si>
    <t xml:space="preserve">RS,IC;FC;LS;BG680 </t>
  </si>
  <si>
    <t>Caush I verdhe</t>
  </si>
  <si>
    <t>AGB4056</t>
  </si>
  <si>
    <t xml:space="preserve">RS,IC;FC;LS;BG681 </t>
  </si>
  <si>
    <t>Debine e zeze</t>
  </si>
  <si>
    <t>AGB4057</t>
  </si>
  <si>
    <t xml:space="preserve">RS,IC;FC;LS;BG682 </t>
  </si>
  <si>
    <t>Mellan</t>
  </si>
  <si>
    <t>AGB4058</t>
  </si>
  <si>
    <t xml:space="preserve">RS,IC;FC;LS;BG683 </t>
  </si>
  <si>
    <t>AGB4059</t>
  </si>
  <si>
    <t xml:space="preserve">RS,IC;FC;LS;BG684 </t>
  </si>
  <si>
    <t>Korith I Luzatit</t>
  </si>
  <si>
    <t>AGB4060</t>
  </si>
  <si>
    <t xml:space="preserve">RS,IC;FC;LS;BG685 </t>
  </si>
  <si>
    <t>Centrali</t>
  </si>
  <si>
    <t>AGB4061</t>
  </si>
  <si>
    <t xml:space="preserve">RS,IC;FC;LS;BG686 </t>
  </si>
  <si>
    <t>Qelibar I Dragotit</t>
  </si>
  <si>
    <t>AGB4062</t>
  </si>
  <si>
    <t xml:space="preserve">RS,IC;FC;LS;BG687 </t>
  </si>
  <si>
    <t>Korith kuq Dragoti</t>
  </si>
  <si>
    <t>AGB4063</t>
  </si>
  <si>
    <t xml:space="preserve">RS,IC;FC;LS;BG688 </t>
  </si>
  <si>
    <t>I bardhi Becishtit</t>
  </si>
  <si>
    <t>AGB4064</t>
  </si>
  <si>
    <t xml:space="preserve">RS,IC;FC;LS;BG689 </t>
  </si>
  <si>
    <t>Debina Libohoves</t>
  </si>
  <si>
    <t>AGB4065</t>
  </si>
  <si>
    <t xml:space="preserve">RS,IC;FC;LS;BG690 </t>
  </si>
  <si>
    <t>I bardhi I Libohoves</t>
  </si>
  <si>
    <t>AGB4066</t>
  </si>
  <si>
    <t xml:space="preserve">RS,IC;FC;LS;BG691 </t>
  </si>
  <si>
    <t>I ziu Libohoves</t>
  </si>
  <si>
    <t>AGB4067</t>
  </si>
  <si>
    <t xml:space="preserve">RS,IC;FC;LS;BG692 </t>
  </si>
  <si>
    <t>Kokerr vogli Libohoves</t>
  </si>
  <si>
    <t>AGB4068</t>
  </si>
  <si>
    <t xml:space="preserve">RS,IC;FC;LS;BG693 </t>
  </si>
  <si>
    <t>I kuqi Ismailateve</t>
  </si>
  <si>
    <t>400244N</t>
  </si>
  <si>
    <t>AGB4069</t>
  </si>
  <si>
    <t xml:space="preserve">IC;RS,LS;BG621 </t>
  </si>
  <si>
    <t>Razaki Libohoves</t>
  </si>
  <si>
    <t>AGB4070</t>
  </si>
  <si>
    <t xml:space="preserve">IC;RS,LS;BG622 </t>
  </si>
  <si>
    <t>Debine Libohove</t>
  </si>
  <si>
    <t>AGB4071</t>
  </si>
  <si>
    <t>Karotë e egër</t>
  </si>
  <si>
    <t>2013/07</t>
  </si>
  <si>
    <t>405711N</t>
  </si>
  <si>
    <t>0194101E</t>
  </si>
  <si>
    <t xml:space="preserve">zero11/3/6 </t>
  </si>
  <si>
    <t>AGB4072</t>
  </si>
  <si>
    <t>405716N</t>
  </si>
  <si>
    <t>AGB4073</t>
  </si>
  <si>
    <t>405717N</t>
  </si>
  <si>
    <t>0194105E</t>
  </si>
  <si>
    <t>AGB4074</t>
  </si>
  <si>
    <t>Anethum</t>
  </si>
  <si>
    <t>Kopër e madhe</t>
  </si>
  <si>
    <t>405718N</t>
  </si>
  <si>
    <t>AGB4075</t>
  </si>
  <si>
    <t>Kopër lokale</t>
  </si>
  <si>
    <t>Bimë delikate, degëzime të holla; gjethe  të holla, të brishta,të gjelbër të errët, aromatike; qëndrueshmëri të mirë ndaj sëmundjeve.</t>
  </si>
  <si>
    <t>AGB4076</t>
  </si>
  <si>
    <t>Anthriscus sylvestris</t>
  </si>
  <si>
    <t>Anthriscus</t>
  </si>
  <si>
    <t xml:space="preserve">(L.) Hoffmann  </t>
  </si>
  <si>
    <t>SJ;AI006</t>
  </si>
  <si>
    <t>Wild chervil</t>
  </si>
  <si>
    <t>Majdanozi egër</t>
  </si>
  <si>
    <t>2013/08</t>
  </si>
  <si>
    <t xml:space="preserve">Anthriscus sylvestris  </t>
  </si>
  <si>
    <t>405651N</t>
  </si>
  <si>
    <t>AGB4077</t>
  </si>
  <si>
    <t>SJ;AI007</t>
  </si>
  <si>
    <t>410208N</t>
  </si>
  <si>
    <t>0193255E</t>
  </si>
  <si>
    <t>AGB4078</t>
  </si>
  <si>
    <t>Smyrnium olusatrum</t>
  </si>
  <si>
    <t>Smyrnium</t>
  </si>
  <si>
    <t>olusatrum</t>
  </si>
  <si>
    <t>SJ;ET008</t>
  </si>
  <si>
    <t xml:space="preserve">Alexander </t>
  </si>
  <si>
    <t>Aleksander</t>
  </si>
  <si>
    <t>401918N</t>
  </si>
  <si>
    <t>0192853E</t>
  </si>
  <si>
    <t>AGB4079</t>
  </si>
  <si>
    <t>Oenanthe pimpinelloides</t>
  </si>
  <si>
    <t>Oenanthe</t>
  </si>
  <si>
    <t>pimpinelloides</t>
  </si>
  <si>
    <t>Onanthe</t>
  </si>
  <si>
    <t>401806N</t>
  </si>
  <si>
    <t>0192807E</t>
  </si>
  <si>
    <t>AGB4080</t>
  </si>
  <si>
    <t>Ammi</t>
  </si>
  <si>
    <t>visnaga</t>
  </si>
  <si>
    <t>(L.) Lam.</t>
  </si>
  <si>
    <t>404542N</t>
  </si>
  <si>
    <t>0194049E</t>
  </si>
  <si>
    <t>AGB4081</t>
  </si>
  <si>
    <t>Conium maculatum</t>
  </si>
  <si>
    <t>Conium</t>
  </si>
  <si>
    <t>maculatum</t>
  </si>
  <si>
    <t>Hemlock</t>
  </si>
  <si>
    <t>Hemlok</t>
  </si>
  <si>
    <t>Ruzhdie</t>
  </si>
  <si>
    <t>404104N</t>
  </si>
  <si>
    <t>0194021E</t>
  </si>
  <si>
    <t>AGB4082</t>
  </si>
  <si>
    <t xml:space="preserve">Wild fennel </t>
  </si>
  <si>
    <t>Finoku egër</t>
  </si>
  <si>
    <t>404440N</t>
  </si>
  <si>
    <t>0193827E</t>
  </si>
  <si>
    <t>AGB4083</t>
  </si>
  <si>
    <t>SJ;ET013</t>
  </si>
  <si>
    <t>Bërxullë</t>
  </si>
  <si>
    <t>412341N</t>
  </si>
  <si>
    <t>0194217E</t>
  </si>
  <si>
    <t>AGB4084</t>
  </si>
  <si>
    <t>Coriandrum sativum</t>
  </si>
  <si>
    <t>Coriandrum</t>
  </si>
  <si>
    <t>Coriander</t>
  </si>
  <si>
    <t>Koreandër</t>
  </si>
  <si>
    <t>412340N</t>
  </si>
  <si>
    <t>AGB4085</t>
  </si>
  <si>
    <t>SJ;ET015</t>
  </si>
  <si>
    <t>420045N</t>
  </si>
  <si>
    <t>0192425E</t>
  </si>
  <si>
    <t>AGB4086</t>
  </si>
  <si>
    <t>SJ;ET016</t>
  </si>
  <si>
    <t xml:space="preserve">Parsley </t>
  </si>
  <si>
    <t>Majdanozi lokal</t>
  </si>
  <si>
    <t>0192640E</t>
  </si>
  <si>
    <t>Bimë delikate, degëzime të holla; gjethe  e gjelbër e errët, të brishta, aromatike, qëndrueshmëri të mirë ndaj sëmundjeve dhe temperaturave të ulëta</t>
  </si>
  <si>
    <t>AGB4087</t>
  </si>
  <si>
    <t>Kavajë</t>
  </si>
  <si>
    <t>411031N</t>
  </si>
  <si>
    <t>0193303E</t>
  </si>
  <si>
    <t>AGB4088</t>
  </si>
  <si>
    <t>SJ;AI018</t>
  </si>
  <si>
    <t>Lekaj</t>
  </si>
  <si>
    <t>410658N</t>
  </si>
  <si>
    <t>0193614E</t>
  </si>
  <si>
    <t>AGB4089</t>
  </si>
  <si>
    <t>SJ;AI019</t>
  </si>
  <si>
    <t>410057N</t>
  </si>
  <si>
    <t>AGB4090</t>
  </si>
  <si>
    <t>SJ020</t>
  </si>
  <si>
    <t>Wikd coriander</t>
  </si>
  <si>
    <t>Koreandër i egër</t>
  </si>
  <si>
    <t>410132N</t>
  </si>
  <si>
    <t>AGB4091</t>
  </si>
  <si>
    <t>SJ;ET021</t>
  </si>
  <si>
    <t>410958N</t>
  </si>
  <si>
    <t>AGB4092</t>
  </si>
  <si>
    <t>SJ;ET022</t>
  </si>
  <si>
    <t>411030N</t>
  </si>
  <si>
    <t>AGB4093</t>
  </si>
  <si>
    <t>SJ;ET023</t>
  </si>
  <si>
    <t>AGB4094</t>
  </si>
  <si>
    <t>SJ024</t>
  </si>
  <si>
    <t>Mbrostar Ura</t>
  </si>
  <si>
    <t>404547N</t>
  </si>
  <si>
    <t>0193611E</t>
  </si>
  <si>
    <t>AGB4095</t>
  </si>
  <si>
    <t>Pimpinella</t>
  </si>
  <si>
    <t>anisum</t>
  </si>
  <si>
    <t>SJ;ET025</t>
  </si>
  <si>
    <t xml:space="preserve">Anise </t>
  </si>
  <si>
    <t>Glikanxo</t>
  </si>
  <si>
    <t>401404N</t>
  </si>
  <si>
    <t>AGB4096</t>
  </si>
  <si>
    <t>SJ;ET026</t>
  </si>
  <si>
    <t>401405N</t>
  </si>
  <si>
    <t>Bimë delikate, me shumë degëzime të holla; gjethet me ngjyrë të gjelbër të errët, janë të holla, të brishta, aromatike; qëndrueshmëri të mirë ndaj sëmundjeve.</t>
  </si>
  <si>
    <t>AGB4097</t>
  </si>
  <si>
    <t>SJ;ET027</t>
  </si>
  <si>
    <t>Majdanozi vendit</t>
  </si>
  <si>
    <t>AGB4098</t>
  </si>
  <si>
    <t>SJ;ET028</t>
  </si>
  <si>
    <t>Karotë lokale</t>
  </si>
  <si>
    <t>2013/09</t>
  </si>
  <si>
    <t>404704N</t>
  </si>
  <si>
    <t>0205404E</t>
  </si>
  <si>
    <t>AGB4099</t>
  </si>
  <si>
    <t>SJ;ET029</t>
  </si>
  <si>
    <t>403141N</t>
  </si>
  <si>
    <t>0203518E</t>
  </si>
  <si>
    <t>AGB4100</t>
  </si>
  <si>
    <t>SJ;ET030</t>
  </si>
  <si>
    <t>403006N</t>
  </si>
  <si>
    <t>0204105E</t>
  </si>
  <si>
    <t>AGB4101</t>
  </si>
  <si>
    <t>SJ;ET031</t>
  </si>
  <si>
    <t>AGB4102</t>
  </si>
  <si>
    <t>SJ;ET032</t>
  </si>
  <si>
    <t>Majdanozi hollë</t>
  </si>
  <si>
    <t>402010N</t>
  </si>
  <si>
    <t>Bimë delikate, degëzime shumë të holla; gjethet janë të holla, ngjyrë e gjelbër e errët, të brishta, aromatike, qëndrueshmëri të mirë ndaj sëmundjeve dhe temperaturave të ulëta</t>
  </si>
  <si>
    <t>AGB4103</t>
  </si>
  <si>
    <t>SJ;ET033</t>
  </si>
  <si>
    <t>Kopër erzë</t>
  </si>
  <si>
    <t>414111N</t>
  </si>
  <si>
    <t>0202506E</t>
  </si>
  <si>
    <t>AGB4104</t>
  </si>
  <si>
    <t>SJ;ET034</t>
  </si>
  <si>
    <t>413108N</t>
  </si>
  <si>
    <t>0202704E</t>
  </si>
  <si>
    <t>AGB4105</t>
  </si>
  <si>
    <t>SJ035</t>
  </si>
  <si>
    <t>Chervil;perime erzë</t>
  </si>
  <si>
    <t>2013/11</t>
  </si>
  <si>
    <t>AGB4106</t>
  </si>
  <si>
    <t>AI; AP168</t>
  </si>
  <si>
    <t>Iballë</t>
  </si>
  <si>
    <t>421025N</t>
  </si>
  <si>
    <t>0200302E</t>
  </si>
  <si>
    <t>F12/2/3</t>
  </si>
  <si>
    <t>AGB4107</t>
  </si>
  <si>
    <t>AI; AP169</t>
  </si>
  <si>
    <t>421044N</t>
  </si>
  <si>
    <t>0200204E</t>
  </si>
  <si>
    <t>AGB4108</t>
  </si>
  <si>
    <t>AI; AP170</t>
  </si>
  <si>
    <t>420751N</t>
  </si>
  <si>
    <t>AGB4109</t>
  </si>
  <si>
    <t>AI; AP171</t>
  </si>
  <si>
    <t>420015N</t>
  </si>
  <si>
    <t>0195550E</t>
  </si>
  <si>
    <t>AGB4110</t>
  </si>
  <si>
    <t>AI; AP172</t>
  </si>
  <si>
    <t>415846N</t>
  </si>
  <si>
    <t>0195542E</t>
  </si>
  <si>
    <t>AGB4111</t>
  </si>
  <si>
    <t>AI; AP173</t>
  </si>
  <si>
    <t>414634N</t>
  </si>
  <si>
    <t>0202934E</t>
  </si>
  <si>
    <t>AGB4112</t>
  </si>
  <si>
    <t>AI; AP174</t>
  </si>
  <si>
    <t>414505N</t>
  </si>
  <si>
    <t>0203007E</t>
  </si>
  <si>
    <t>AGB4113</t>
  </si>
  <si>
    <t>AI; AP175</t>
  </si>
  <si>
    <t>414524N</t>
  </si>
  <si>
    <t>0202922E</t>
  </si>
  <si>
    <t>AGB4114</t>
  </si>
  <si>
    <t>AI; AP176</t>
  </si>
  <si>
    <t>422752N</t>
  </si>
  <si>
    <t>0200055E</t>
  </si>
  <si>
    <t>AGB4115</t>
  </si>
  <si>
    <t>AI; AP177</t>
  </si>
  <si>
    <t>423219N</t>
  </si>
  <si>
    <t>0200150E</t>
  </si>
  <si>
    <t>AGB4116</t>
  </si>
  <si>
    <t>AI; AP178</t>
  </si>
  <si>
    <t>423257N</t>
  </si>
  <si>
    <t>0200313E</t>
  </si>
  <si>
    <t>AGB4117</t>
  </si>
  <si>
    <t>AI; AP179</t>
  </si>
  <si>
    <t>423301N</t>
  </si>
  <si>
    <t>AGB4118</t>
  </si>
  <si>
    <t>AI; AP180</t>
  </si>
  <si>
    <t>423214N</t>
  </si>
  <si>
    <t>0200443E</t>
  </si>
  <si>
    <t>AGB4119</t>
  </si>
  <si>
    <t>AI; AP181</t>
  </si>
  <si>
    <t>423236N</t>
  </si>
  <si>
    <t>F12/2/4</t>
  </si>
  <si>
    <t>AGB4120</t>
  </si>
  <si>
    <t>AI; AP182</t>
  </si>
  <si>
    <t>422820N</t>
  </si>
  <si>
    <t>0200226E</t>
  </si>
  <si>
    <t>AGB4121</t>
  </si>
  <si>
    <t>AI; AP183</t>
  </si>
  <si>
    <t>422821N</t>
  </si>
  <si>
    <t>AGB4122</t>
  </si>
  <si>
    <t>AI; AP184</t>
  </si>
  <si>
    <t>422851N</t>
  </si>
  <si>
    <t>0200031E</t>
  </si>
  <si>
    <t>AGB4123</t>
  </si>
  <si>
    <t>AI; AP185</t>
  </si>
  <si>
    <t>422846N</t>
  </si>
  <si>
    <t>0195959E</t>
  </si>
  <si>
    <t>AGB4124</t>
  </si>
  <si>
    <t>AI; AP186</t>
  </si>
  <si>
    <t>AGB4125</t>
  </si>
  <si>
    <t>AI; AP187</t>
  </si>
  <si>
    <t>423008N</t>
  </si>
  <si>
    <t>AGB4126</t>
  </si>
  <si>
    <t>AI; AP188</t>
  </si>
  <si>
    <t>0195943E</t>
  </si>
  <si>
    <t>AGB4127</t>
  </si>
  <si>
    <t>BG;PB01</t>
  </si>
  <si>
    <t>Misër Morava</t>
  </si>
  <si>
    <t>2016/02</t>
  </si>
  <si>
    <t>421133N</t>
  </si>
  <si>
    <t>F12/6</t>
  </si>
  <si>
    <t>R6</t>
  </si>
  <si>
    <t>AGB4128</t>
  </si>
  <si>
    <t>BG04</t>
  </si>
  <si>
    <t>Fasule e Iballës</t>
  </si>
  <si>
    <t>421114N</t>
  </si>
  <si>
    <t>AGB4129</t>
  </si>
  <si>
    <t>BG05</t>
  </si>
  <si>
    <t>Fasule kaçubore e shkurtër</t>
  </si>
  <si>
    <t>Kryezi</t>
  </si>
  <si>
    <t>420557N</t>
  </si>
  <si>
    <t>0200306E</t>
  </si>
  <si>
    <t>AGB4130</t>
  </si>
  <si>
    <t>BG06</t>
  </si>
  <si>
    <t>Bardhoke Kryeziut</t>
  </si>
  <si>
    <t>420558N</t>
  </si>
  <si>
    <t>0200307E</t>
  </si>
  <si>
    <t>AGB4131</t>
  </si>
  <si>
    <t>BG07</t>
  </si>
  <si>
    <t>Fasule ngjitëse</t>
  </si>
  <si>
    <t>AGB4132</t>
  </si>
  <si>
    <t>Allium sativum</t>
  </si>
  <si>
    <t>BG;PB02</t>
  </si>
  <si>
    <t>Garlic</t>
  </si>
  <si>
    <t>Hudhra e Gojanit</t>
  </si>
  <si>
    <t>Hudhër</t>
  </si>
  <si>
    <t>420645N</t>
  </si>
  <si>
    <t>AGB4133</t>
  </si>
  <si>
    <t>RS;VD09</t>
  </si>
  <si>
    <t>Misër Kokoshka</t>
  </si>
  <si>
    <t>F. Arrës</t>
  </si>
  <si>
    <t>AGB4134</t>
  </si>
  <si>
    <t>RS;VD10</t>
  </si>
  <si>
    <t>Fasule e kuqe</t>
  </si>
  <si>
    <t>Qafe Mali</t>
  </si>
  <si>
    <t>420550N</t>
  </si>
  <si>
    <t>0200657E</t>
  </si>
  <si>
    <t>AGB4135</t>
  </si>
  <si>
    <t>RS;VD11</t>
  </si>
  <si>
    <t>Bugjon</t>
  </si>
  <si>
    <t>421419N</t>
  </si>
  <si>
    <t>0195930E</t>
  </si>
  <si>
    <t>AGB4136</t>
  </si>
  <si>
    <t>BG;RS;VD12</t>
  </si>
  <si>
    <t>Fasule vendi</t>
  </si>
  <si>
    <t>2016/03</t>
  </si>
  <si>
    <t>420538N</t>
  </si>
  <si>
    <t>0195455E</t>
  </si>
  <si>
    <t>AGB4137</t>
  </si>
  <si>
    <t>BG;RS;VD13</t>
  </si>
  <si>
    <t>Fasule Laramane e shkurter</t>
  </si>
  <si>
    <t>AGB4138</t>
  </si>
  <si>
    <t>BG;RS;VD14</t>
  </si>
  <si>
    <t>Qepë vendi</t>
  </si>
  <si>
    <t>Miliska</t>
  </si>
  <si>
    <t>421456N</t>
  </si>
  <si>
    <t>0195850E</t>
  </si>
  <si>
    <t>AGB4139</t>
  </si>
  <si>
    <t>BG;RS;VD15</t>
  </si>
  <si>
    <t>Porave, Fierzë</t>
  </si>
  <si>
    <t>421433N</t>
  </si>
  <si>
    <t>0200319E</t>
  </si>
  <si>
    <t>AGB4140</t>
  </si>
  <si>
    <t>AI;FE;SJ;BG01</t>
  </si>
  <si>
    <t>Rec vendi</t>
  </si>
  <si>
    <t>Qafe Grad</t>
  </si>
  <si>
    <t>F12/5</t>
  </si>
  <si>
    <t>R5</t>
  </si>
  <si>
    <t>AGB4141</t>
  </si>
  <si>
    <t>AI;FE;SJ;BG02</t>
  </si>
  <si>
    <t>Rec i bardhe</t>
  </si>
  <si>
    <t>Vrith</t>
  </si>
  <si>
    <t>421954N</t>
  </si>
  <si>
    <t>AGB4142</t>
  </si>
  <si>
    <t>AI;FE;SJ;BG03</t>
  </si>
  <si>
    <t>AGB4143</t>
  </si>
  <si>
    <t>AI;FE;SJ;BG04</t>
  </si>
  <si>
    <t>Fasule e Shales</t>
  </si>
  <si>
    <t>421955N</t>
  </si>
  <si>
    <t>AGB4144</t>
  </si>
  <si>
    <t>AI;FE;SJ;BG05</t>
  </si>
  <si>
    <t>Fasule kacavjerrese</t>
  </si>
  <si>
    <t>Vrith-Razem</t>
  </si>
  <si>
    <t>AGB4145</t>
  </si>
  <si>
    <t>AI;FE;SJ;BG06</t>
  </si>
  <si>
    <t>Fasule e shkurter</t>
  </si>
  <si>
    <t>0193227E</t>
  </si>
  <si>
    <t>AGB4146</t>
  </si>
  <si>
    <t>AI;FE;SJ;BG07</t>
  </si>
  <si>
    <t>Fasule e Nikcit</t>
  </si>
  <si>
    <t>422746N</t>
  </si>
  <si>
    <t>0193342E</t>
  </si>
  <si>
    <t>AGB4147</t>
  </si>
  <si>
    <t>AI;FE;SJ;BG08</t>
  </si>
  <si>
    <t>Laramane shkurter</t>
  </si>
  <si>
    <t>Vermosh</t>
  </si>
  <si>
    <t>423517N</t>
  </si>
  <si>
    <t>0194314E</t>
  </si>
  <si>
    <t>AGB4148</t>
  </si>
  <si>
    <t>AI;FE;SJ;BG09</t>
  </si>
  <si>
    <t>420857N</t>
  </si>
  <si>
    <t>0201013E</t>
  </si>
  <si>
    <t>AGB4149</t>
  </si>
  <si>
    <t>AI;FE;SJ;BG10</t>
  </si>
  <si>
    <t>420858N</t>
  </si>
  <si>
    <t>0201012E</t>
  </si>
  <si>
    <t>AGB4150</t>
  </si>
  <si>
    <t>AI;FE;SJ;BG11</t>
  </si>
  <si>
    <t>AGB4151</t>
  </si>
  <si>
    <t>AI;FE;SJ;BG12</t>
  </si>
  <si>
    <t>Pule-1</t>
  </si>
  <si>
    <t>AGB4152</t>
  </si>
  <si>
    <t>AI;FE;SJ;BG13</t>
  </si>
  <si>
    <t>Pule-2</t>
  </si>
  <si>
    <t>AGB4153</t>
  </si>
  <si>
    <t>AI;FE;SJ;BG14</t>
  </si>
  <si>
    <t>Pule-3</t>
  </si>
  <si>
    <t>420556N</t>
  </si>
  <si>
    <t>AGB4154</t>
  </si>
  <si>
    <t>AI;FE;SJ;BG15</t>
  </si>
  <si>
    <t>Pule-4</t>
  </si>
  <si>
    <t>AGB4155</t>
  </si>
  <si>
    <t>AI;FE;SJ;BG16</t>
  </si>
  <si>
    <t>Kacavjerrese-1</t>
  </si>
  <si>
    <t>AGB4156</t>
  </si>
  <si>
    <t>AI;FE;SJ;BG17</t>
  </si>
  <si>
    <t>Kacavjerrese-2</t>
  </si>
  <si>
    <t>0200308E</t>
  </si>
  <si>
    <t>AGB4157</t>
  </si>
  <si>
    <t>AI;FE;SJ;BG18</t>
  </si>
  <si>
    <t>Kacavjerrese-3</t>
  </si>
  <si>
    <t>AGB4158</t>
  </si>
  <si>
    <t>AI;FE;SJ;BG19</t>
  </si>
  <si>
    <t>Kacavjerrese-4</t>
  </si>
  <si>
    <t>AGB4159</t>
  </si>
  <si>
    <t>AI;FE;SJ;BG20</t>
  </si>
  <si>
    <t>Kacavjerrese-5</t>
  </si>
  <si>
    <t>420555N</t>
  </si>
  <si>
    <t>AGB4160</t>
  </si>
  <si>
    <t>AI;FE;SJ;BG21</t>
  </si>
  <si>
    <t>Fare vendi</t>
  </si>
  <si>
    <t>0200305E</t>
  </si>
  <si>
    <t>AGB4161</t>
  </si>
  <si>
    <t>AI;FE;SJ;BG22</t>
  </si>
  <si>
    <t>Fare deti</t>
  </si>
  <si>
    <t>Nderlyse</t>
  </si>
  <si>
    <t>422114N</t>
  </si>
  <si>
    <t>AGB4162</t>
  </si>
  <si>
    <t>AI;FE;SJ;BG23</t>
  </si>
  <si>
    <t>I bardhi Thethit</t>
  </si>
  <si>
    <t>Nenmavriq</t>
  </si>
  <si>
    <t>421821N</t>
  </si>
  <si>
    <t>0194645E</t>
  </si>
  <si>
    <t>AGB4163</t>
  </si>
  <si>
    <t>AI;FE;SJ;BG24</t>
  </si>
  <si>
    <t>Grosha e Shales</t>
  </si>
  <si>
    <t>0194616E</t>
  </si>
  <si>
    <t>AGB4164</t>
  </si>
  <si>
    <t>AI;FE;SJ;BG25</t>
  </si>
  <si>
    <t>E shkurter e Thethit</t>
  </si>
  <si>
    <t>Okol-Theth</t>
  </si>
  <si>
    <t>422456N</t>
  </si>
  <si>
    <t>0194226E</t>
  </si>
  <si>
    <t>AGB4165</t>
  </si>
  <si>
    <t>AI;FE;SJ;BG26</t>
  </si>
  <si>
    <t xml:space="preserve">laramane </t>
  </si>
  <si>
    <t>AGB4166</t>
  </si>
  <si>
    <t>AI;FE;SJ;BG27</t>
  </si>
  <si>
    <t>422310N</t>
  </si>
  <si>
    <t>AGB4167</t>
  </si>
  <si>
    <t>AI;FE;SJ;BG28</t>
  </si>
  <si>
    <t>Miser I bardhe</t>
  </si>
  <si>
    <t>AGB4168</t>
  </si>
  <si>
    <t>AI;FE;SJ;BG29</t>
  </si>
  <si>
    <t>0194313E</t>
  </si>
  <si>
    <t>AGB4169</t>
  </si>
  <si>
    <t>SJ;ET001</t>
  </si>
  <si>
    <t>Sallate marule e Mirasit</t>
  </si>
  <si>
    <t>Sallatë</t>
  </si>
  <si>
    <t>2004----</t>
  </si>
  <si>
    <t>2016/12</t>
  </si>
  <si>
    <t>Menkulas</t>
  </si>
  <si>
    <t>403140N</t>
  </si>
  <si>
    <t>F3/5</t>
  </si>
  <si>
    <t>AGB4170</t>
  </si>
  <si>
    <t>SJ;ET002</t>
  </si>
  <si>
    <t>Sallate vendi e Lushnjes</t>
  </si>
  <si>
    <t>2003----</t>
  </si>
  <si>
    <t>Saravë</t>
  </si>
  <si>
    <t>405549N</t>
  </si>
  <si>
    <t>0194144E</t>
  </si>
  <si>
    <t>AGB4171</t>
  </si>
  <si>
    <t>SJ;ET003</t>
  </si>
  <si>
    <t>Sallate marule e Korçes</t>
  </si>
  <si>
    <t>Rrëmbec</t>
  </si>
  <si>
    <t>404225N</t>
  </si>
  <si>
    <t>0204729E</t>
  </si>
  <si>
    <t>AGB4172</t>
  </si>
  <si>
    <t>SJ;ET004</t>
  </si>
  <si>
    <t>Sallate vendi e Fierit</t>
  </si>
  <si>
    <t>Radostinë</t>
  </si>
  <si>
    <t>404348N</t>
  </si>
  <si>
    <t>0193022E</t>
  </si>
  <si>
    <t>AGB4173</t>
  </si>
  <si>
    <t>SJ;ET005</t>
  </si>
  <si>
    <t>Sallata e Berdices</t>
  </si>
  <si>
    <t>2005----</t>
  </si>
  <si>
    <t>Bërdicë</t>
  </si>
  <si>
    <t>420145N</t>
  </si>
  <si>
    <t>0193035E</t>
  </si>
  <si>
    <t>AGB4174</t>
  </si>
  <si>
    <t>SJ;ET006</t>
  </si>
  <si>
    <t>Sallate Bari vendi</t>
  </si>
  <si>
    <t>Korcë</t>
  </si>
  <si>
    <t>403818N</t>
  </si>
  <si>
    <t>0204646E</t>
  </si>
  <si>
    <t>AGB4175</t>
  </si>
  <si>
    <t>SJ;ET007</t>
  </si>
  <si>
    <t>Sallata e Leshnicës</t>
  </si>
  <si>
    <t>Lëshice</t>
  </si>
  <si>
    <t>401244N</t>
  </si>
  <si>
    <t>0202219E</t>
  </si>
  <si>
    <t>Bima formon rozetë dhe kokë të shkrifët; gjethe të mëdha, të rrudhosura, me ngjyrë jeshile të hapët e anët me ngjyrë vjollcë në të kuqe; qëndrueshmëri të mirë sëmundjeve, temperaturave të ulëta.</t>
  </si>
  <si>
    <t>AGB4176</t>
  </si>
  <si>
    <t>YS008</t>
  </si>
  <si>
    <t>Sallate vendi e Marikaj</t>
  </si>
  <si>
    <t>2002----</t>
  </si>
  <si>
    <t>Marikaj</t>
  </si>
  <si>
    <t>412225N</t>
  </si>
  <si>
    <t>0193728E</t>
  </si>
  <si>
    <t>AGB4177</t>
  </si>
  <si>
    <t>AP009</t>
  </si>
  <si>
    <t>Sallate Simpson</t>
  </si>
  <si>
    <t>1998----</t>
  </si>
  <si>
    <t>405938N</t>
  </si>
  <si>
    <t>0193216E</t>
  </si>
  <si>
    <t>AGB4178</t>
  </si>
  <si>
    <t>SJ;ET;LM010</t>
  </si>
  <si>
    <t>Sallate verore Jona</t>
  </si>
  <si>
    <t>2006----</t>
  </si>
  <si>
    <t>AGB4179</t>
  </si>
  <si>
    <t>AP011</t>
  </si>
  <si>
    <t>Sallate jeshile e erret</t>
  </si>
  <si>
    <t>AGB4180</t>
  </si>
  <si>
    <t>ALB010</t>
  </si>
  <si>
    <t>Sallate Allias-78</t>
  </si>
  <si>
    <t>1981----</t>
  </si>
  <si>
    <t>Bima formon rozetë dhe kokë të madhe të ngjeshur; gjethe të mëdha, të rrudhosura e me anë të dhëmbëzuara, me ngjyrë jeshile të hapët; qëndrueshmëri të mirë sëmundjeve, temperaturave të ulëta.</t>
  </si>
  <si>
    <t>AGB4181</t>
  </si>
  <si>
    <t>Cichorium endivia</t>
  </si>
  <si>
    <t>Cichorium</t>
  </si>
  <si>
    <t>endivia</t>
  </si>
  <si>
    <t>Endive</t>
  </si>
  <si>
    <t>Romanesca da taglia</t>
  </si>
  <si>
    <t>Radhiqe</t>
  </si>
  <si>
    <t>1993----</t>
  </si>
  <si>
    <t>0194847E</t>
  </si>
  <si>
    <t>AGB4182</t>
  </si>
  <si>
    <t xml:space="preserve">Lamanesh </t>
  </si>
  <si>
    <t>0194846E</t>
  </si>
  <si>
    <t>AGB4183</t>
  </si>
  <si>
    <t>Indivia kaçurrele(riccia)</t>
  </si>
  <si>
    <t>AGB4184</t>
  </si>
  <si>
    <t>intybus</t>
  </si>
  <si>
    <t>Cichory</t>
  </si>
  <si>
    <t>Catalogna Puntarella</t>
  </si>
  <si>
    <t>Çikore</t>
  </si>
  <si>
    <t>412006N</t>
  </si>
  <si>
    <t>AGB4185</t>
  </si>
  <si>
    <t>Eruca sativa</t>
  </si>
  <si>
    <t>Eruca</t>
  </si>
  <si>
    <t>Arugula</t>
  </si>
  <si>
    <t>Rukola e kultivuar</t>
  </si>
  <si>
    <t>Rukolo</t>
  </si>
  <si>
    <t>AGB4186</t>
  </si>
  <si>
    <t>SJ16001</t>
  </si>
  <si>
    <t>Domate kokerr vogel e Shalës</t>
  </si>
  <si>
    <t>Nënmavriq-Shalë</t>
  </si>
  <si>
    <t>Bimë e tipit të pakufizuar, me ndërnyje të shkurtra; lulesa të thjeshta, 7-8 lulesa/bimë, 10-12 fruta në lulesë; fruta të vegjël me majucë, me peshë mesatare 30-35 g, ngjyrë e kuqe e plotë, me shije të veçantë; me qëndrueshmëri të mirë ndaj vrugut; përshtatur për kultivim  në zona të larta.</t>
  </si>
  <si>
    <t>AGB4187</t>
  </si>
  <si>
    <t>SJ16002</t>
  </si>
  <si>
    <t>Domate e Shalës(kokerr madhe)</t>
  </si>
  <si>
    <t>AGB4188</t>
  </si>
  <si>
    <t>SJ16003</t>
  </si>
  <si>
    <t>Domate kokërr vogël e Reçit</t>
  </si>
  <si>
    <t>Qafë-Gradë_Shkrel</t>
  </si>
  <si>
    <t>421428N</t>
  </si>
  <si>
    <t>0193307E</t>
  </si>
  <si>
    <t>AGB4189</t>
  </si>
  <si>
    <t>SJ16004</t>
  </si>
  <si>
    <t>Domatja e Gabelit</t>
  </si>
  <si>
    <t>Lekbibaj_Nikaj-Mertur</t>
  </si>
  <si>
    <t>421736N</t>
  </si>
  <si>
    <t>0195605E</t>
  </si>
  <si>
    <t>AGB4190</t>
  </si>
  <si>
    <t>SJ16005</t>
  </si>
  <si>
    <t>Rukola e egër</t>
  </si>
  <si>
    <t>QTTB-Lushnjë</t>
  </si>
  <si>
    <t>AGB4191</t>
  </si>
  <si>
    <t>SJ16006</t>
  </si>
  <si>
    <t>Rukola gjethe vogël</t>
  </si>
  <si>
    <t>Bërxullë_Vorë</t>
  </si>
  <si>
    <t>412343N</t>
  </si>
  <si>
    <t>0194232E</t>
  </si>
  <si>
    <t>AGB4192</t>
  </si>
  <si>
    <t>FE;SJ16007</t>
  </si>
  <si>
    <t>Fasule e Tamarës</t>
  </si>
  <si>
    <t>Tamarë_Kelmend</t>
  </si>
  <si>
    <t>422753N</t>
  </si>
  <si>
    <t>AGB4193</t>
  </si>
  <si>
    <t>SJ16008</t>
  </si>
  <si>
    <t xml:space="preserve">Bamje frut hollë </t>
  </si>
  <si>
    <t>Qerekë_Nikël</t>
  </si>
  <si>
    <t>412407N</t>
  </si>
  <si>
    <t>0194420E</t>
  </si>
  <si>
    <t>AGB4194</t>
  </si>
  <si>
    <t>rapa</t>
  </si>
  <si>
    <t>SJ16009</t>
  </si>
  <si>
    <t>Turnip</t>
  </si>
  <si>
    <t>Rrepë e bardhë e Shalës</t>
  </si>
  <si>
    <t>Rrepa</t>
  </si>
  <si>
    <t>Theth_Shalë</t>
  </si>
  <si>
    <t>422351N</t>
  </si>
  <si>
    <t>0194626E</t>
  </si>
  <si>
    <t xml:space="preserve">Brassica rapa </t>
  </si>
  <si>
    <t xml:space="preserve">Rrënja mishtore, me formë të rrumbullakët të zgjatur, me diametër 8 – 12 cm, me peshë mesatare 1. 5 – 2.5 kg;e qëndrueshme ndaj sëmundjeve dhe dëmtuesve. </t>
  </si>
  <si>
    <t>AGB4195</t>
  </si>
  <si>
    <t>Citrus</t>
  </si>
  <si>
    <t>sinensis</t>
  </si>
  <si>
    <t>O.</t>
  </si>
  <si>
    <t>HI;ZV;JN;24</t>
  </si>
  <si>
    <t>Carrizo</t>
  </si>
  <si>
    <t>Agrume</t>
  </si>
  <si>
    <t>2016/01</t>
  </si>
  <si>
    <t>Trevllazer</t>
  </si>
  <si>
    <t xml:space="preserve">Citrus sinensis </t>
  </si>
  <si>
    <t>403541N</t>
  </si>
  <si>
    <t>0192903E</t>
  </si>
  <si>
    <t>F12</t>
  </si>
  <si>
    <t>AGB4196</t>
  </si>
  <si>
    <t>Citrus triptera</t>
  </si>
  <si>
    <t>triptera</t>
  </si>
  <si>
    <t>J.</t>
  </si>
  <si>
    <t>HI;ZV;JN;25</t>
  </si>
  <si>
    <t>lulevogel</t>
  </si>
  <si>
    <t>403540N</t>
  </si>
  <si>
    <t>AGB4197</t>
  </si>
  <si>
    <t>HI;ZV;JN;26</t>
  </si>
  <si>
    <t>Troyer</t>
  </si>
  <si>
    <t>0192904E</t>
  </si>
  <si>
    <t>AGB4198</t>
  </si>
  <si>
    <t>Citrus paradisi</t>
  </si>
  <si>
    <t>paradisi</t>
  </si>
  <si>
    <t>M.</t>
  </si>
  <si>
    <t>HI;ZV;JN;27</t>
  </si>
  <si>
    <t>Citrumelo</t>
  </si>
  <si>
    <t>Novosele</t>
  </si>
  <si>
    <t xml:space="preserve">Citrus paradisi </t>
  </si>
  <si>
    <t>403627N</t>
  </si>
  <si>
    <t>0192741E</t>
  </si>
  <si>
    <t>AGB4199</t>
  </si>
  <si>
    <t>Citrus reticulata</t>
  </si>
  <si>
    <t>reticulata</t>
  </si>
  <si>
    <t>B</t>
  </si>
  <si>
    <t>HI;ZV;JN;28</t>
  </si>
  <si>
    <t>Kleopatra</t>
  </si>
  <si>
    <t>Radhime</t>
  </si>
  <si>
    <t xml:space="preserve">Citrus reticulata </t>
  </si>
  <si>
    <t>403628N</t>
  </si>
  <si>
    <t>0192742E</t>
  </si>
  <si>
    <t>AGB4200</t>
  </si>
  <si>
    <t>Citrus limone</t>
  </si>
  <si>
    <t>limone</t>
  </si>
  <si>
    <t>l.</t>
  </si>
  <si>
    <t>HI;ZV;JN;29</t>
  </si>
  <si>
    <t>Limon i hidhur</t>
  </si>
  <si>
    <t>AGB4201</t>
  </si>
  <si>
    <t>HI;ZV;JN;30</t>
  </si>
  <si>
    <t>Portokall i hidhur</t>
  </si>
  <si>
    <t>0192743E</t>
  </si>
  <si>
    <t>AGB4202</t>
  </si>
  <si>
    <t>HI;ZV;JN;31</t>
  </si>
  <si>
    <t>Trifoljate</t>
  </si>
  <si>
    <t>AGB4203</t>
  </si>
  <si>
    <t>HI;ZV;JN;32</t>
  </si>
  <si>
    <t>Limon i embel</t>
  </si>
  <si>
    <t>403539N</t>
  </si>
  <si>
    <t>AGB4204</t>
  </si>
  <si>
    <t>HI;IC;FC1</t>
  </si>
  <si>
    <t xml:space="preserve">Pulazeqin St </t>
  </si>
  <si>
    <t>2016/09</t>
  </si>
  <si>
    <t>403336N</t>
  </si>
  <si>
    <t>Ulli produktiv. Rezistent ndaj cycloconium, te ftohtit, thatesires dhe ne toka gelqerore</t>
  </si>
  <si>
    <t>AGB4205</t>
  </si>
  <si>
    <t>HI;RS;FC26</t>
  </si>
  <si>
    <t>Nisiot    (N)</t>
  </si>
  <si>
    <t>Gumenice</t>
  </si>
  <si>
    <t>402023N</t>
  </si>
  <si>
    <t>AGB4206</t>
  </si>
  <si>
    <t>HI;RS;IC40</t>
  </si>
  <si>
    <t>Bahut   (BA.s)</t>
  </si>
  <si>
    <t>Brar</t>
  </si>
  <si>
    <t>412347N</t>
  </si>
  <si>
    <t>Me rendiment te larte vaji dhe prodhim periodik. Tolerant ndaj demtuesit pseudomonas, e ndaj te ftohtit</t>
  </si>
  <si>
    <t>AGB4207</t>
  </si>
  <si>
    <t>HI;RS;IC52</t>
  </si>
  <si>
    <t>Nisiot Pat    (NP.s)</t>
  </si>
  <si>
    <t>Dukas</t>
  </si>
  <si>
    <t>404025N</t>
  </si>
  <si>
    <t>0193806E</t>
  </si>
  <si>
    <t>Ulli vaji me rendimenti te larte. Paraqitet rezistent ndaj cycloconium, te ftohtit dhe thatesires</t>
  </si>
  <si>
    <t>AGB4208</t>
  </si>
  <si>
    <t>HI;QS;HF63</t>
  </si>
  <si>
    <t>Pulazeqin0011 (Pul.f)</t>
  </si>
  <si>
    <t>Pus Mezini</t>
  </si>
  <si>
    <t>402932N</t>
  </si>
  <si>
    <t>0192843E</t>
  </si>
  <si>
    <t>Ulli me prodhim te kenaqshem. Rezistent ndaj cycloconium, te ftohtit, thatesires dhe ne toka gelqerore</t>
  </si>
  <si>
    <t>AGB4209</t>
  </si>
  <si>
    <t>HI;BR;HF66</t>
  </si>
  <si>
    <t>Pulazeqin0012  (Pul.f)</t>
  </si>
  <si>
    <t>402031N</t>
  </si>
  <si>
    <t>Ulli produktiv. Paraqitet rezistent ndaj cycloconium, te ftohtit, thatesires dhe tokave gelqerore</t>
  </si>
  <si>
    <t>AGB4210</t>
  </si>
  <si>
    <t>HI;TD;VK75</t>
  </si>
  <si>
    <t>Lecino    (Lec.s)</t>
  </si>
  <si>
    <t>Babice</t>
  </si>
  <si>
    <t>402822N</t>
  </si>
  <si>
    <t>0193133E</t>
  </si>
  <si>
    <t>AGB4211</t>
  </si>
  <si>
    <t>HI;HB;ZV;HF108</t>
  </si>
  <si>
    <t>KP001 (KP.cl)</t>
  </si>
  <si>
    <t>Panaja</t>
  </si>
  <si>
    <t>403234N</t>
  </si>
  <si>
    <t>0192826E</t>
  </si>
  <si>
    <t>AGB4212</t>
  </si>
  <si>
    <t>HI;BA;DHP121</t>
  </si>
  <si>
    <t xml:space="preserve">Brret002    (BR2.f) </t>
  </si>
  <si>
    <t>Gerdec</t>
  </si>
  <si>
    <t>412516N</t>
  </si>
  <si>
    <t>AGB4213</t>
  </si>
  <si>
    <t>HI;ME;HF;LM131</t>
  </si>
  <si>
    <t>SKP-185  (f)</t>
  </si>
  <si>
    <t>F.Cimentos</t>
  </si>
  <si>
    <t>402751N</t>
  </si>
  <si>
    <t>0193016E</t>
  </si>
  <si>
    <t>AGB4214</t>
  </si>
  <si>
    <t>HI;ME;HF;LM138</t>
  </si>
  <si>
    <t>Marks  Ma.s</t>
  </si>
  <si>
    <t>Pusmezini</t>
  </si>
  <si>
    <t>402906N</t>
  </si>
  <si>
    <t>0192857E</t>
  </si>
  <si>
    <t>Ulli per vaj/tavoline, shume produktiv. Rezistent ndaj te ftohetit. Tolerant ndaj cycloconum dhe bractocera</t>
  </si>
  <si>
    <t>AGB4215</t>
  </si>
  <si>
    <t>HI;IK;ZV147</t>
  </si>
  <si>
    <t>KANINJOT GUSHTI</t>
  </si>
  <si>
    <t>Hambare</t>
  </si>
  <si>
    <t>AGB4216</t>
  </si>
  <si>
    <t>HI;VL;HF;BB150</t>
  </si>
  <si>
    <t>Nisjot-2 (Nis.f)</t>
  </si>
  <si>
    <t>404016N</t>
  </si>
  <si>
    <t>0193815E</t>
  </si>
  <si>
    <t>AGB4217</t>
  </si>
  <si>
    <t>HI;PC;EM172</t>
  </si>
  <si>
    <t>Arbequina</t>
  </si>
  <si>
    <t>Peze e vogel</t>
  </si>
  <si>
    <t>410557N</t>
  </si>
  <si>
    <t>AGB4218</t>
  </si>
  <si>
    <t>HI;PC;EM;HK;AL173</t>
  </si>
  <si>
    <t>Kryps Kuçi</t>
  </si>
  <si>
    <t>Kuç</t>
  </si>
  <si>
    <t>412200N</t>
  </si>
  <si>
    <t>Ulli me prodhimtari te larte. Dallohet edhe se hyn heret ne prodhim.</t>
  </si>
  <si>
    <t>AGB4219</t>
  </si>
  <si>
    <t>HI;PC;EM;AR174</t>
  </si>
  <si>
    <t>Vajsi Peshtanit</t>
  </si>
  <si>
    <t>Peshtan</t>
  </si>
  <si>
    <t>403958N</t>
  </si>
  <si>
    <t>0193140E</t>
  </si>
  <si>
    <t>Ulli vaji, produktiv. Rezistent ndaj te ftohtit dhe thatesires</t>
  </si>
  <si>
    <t>AGB4220</t>
  </si>
  <si>
    <t>HI;PC;EM;SM181</t>
  </si>
  <si>
    <t>Bardhi Pobratit</t>
  </si>
  <si>
    <t>Stane</t>
  </si>
  <si>
    <t>404600N</t>
  </si>
  <si>
    <t>0194648E</t>
  </si>
  <si>
    <t>Ulli vaji mjaft produktiv. Paraqitet rezistent ndaj te ftohtit dhe thatesires</t>
  </si>
  <si>
    <t>AGB4221</t>
  </si>
  <si>
    <t>FC,RS,371</t>
  </si>
  <si>
    <t>Qilarisht</t>
  </si>
  <si>
    <t>401339N</t>
  </si>
  <si>
    <t>AGB4222</t>
  </si>
  <si>
    <t>FC,RS,379</t>
  </si>
  <si>
    <t>Rrush bualli</t>
  </si>
  <si>
    <t>Visoke</t>
  </si>
  <si>
    <t>AGB4223</t>
  </si>
  <si>
    <t>FC,RS,390</t>
  </si>
  <si>
    <t>Rrush zi</t>
  </si>
  <si>
    <t>Bashaj</t>
  </si>
  <si>
    <t>401834N</t>
  </si>
  <si>
    <t>0194154N</t>
  </si>
  <si>
    <t>AGB4224</t>
  </si>
  <si>
    <t>FC,RS,524</t>
  </si>
  <si>
    <t>Grebe</t>
  </si>
  <si>
    <t>Zargocan</t>
  </si>
  <si>
    <t>405347N</t>
  </si>
  <si>
    <t>0204031E</t>
  </si>
  <si>
    <t>AGB4225</t>
  </si>
  <si>
    <t>FC,RS,625</t>
  </si>
  <si>
    <t>Grebe koker vogel</t>
  </si>
  <si>
    <t>405346N</t>
  </si>
  <si>
    <t>AGB4226</t>
  </si>
  <si>
    <t>FC;RS700</t>
  </si>
  <si>
    <t>Regina</t>
  </si>
  <si>
    <t>414153N</t>
  </si>
  <si>
    <t>AGB4227</t>
  </si>
  <si>
    <t>FC;RS701</t>
  </si>
  <si>
    <t>Montepulciano</t>
  </si>
  <si>
    <t>414155N</t>
  </si>
  <si>
    <t>AGB4228</t>
  </si>
  <si>
    <t>FC;RS702</t>
  </si>
  <si>
    <t>Moskat i bardhe</t>
  </si>
  <si>
    <t>414156N</t>
  </si>
  <si>
    <t>0194056E</t>
  </si>
  <si>
    <t>AGB4229</t>
  </si>
  <si>
    <t>FC;RS703</t>
  </si>
  <si>
    <t>Riesling italian</t>
  </si>
  <si>
    <t>AGB4230</t>
  </si>
  <si>
    <t>FC;RS704</t>
  </si>
  <si>
    <t>Caberne frank</t>
  </si>
  <si>
    <t>414151N</t>
  </si>
  <si>
    <t>AGB4231</t>
  </si>
  <si>
    <t>FC;RS705</t>
  </si>
  <si>
    <t>414157N</t>
  </si>
  <si>
    <t>0194051E</t>
  </si>
  <si>
    <t>AGB4232</t>
  </si>
  <si>
    <t>FC;RS706</t>
  </si>
  <si>
    <t>Matilda</t>
  </si>
  <si>
    <t>414158N</t>
  </si>
  <si>
    <t>AGB4233</t>
  </si>
  <si>
    <t>FC;RS707</t>
  </si>
  <si>
    <t>Riesling gjerman</t>
  </si>
  <si>
    <t>0194059E</t>
  </si>
  <si>
    <t>AGB4234</t>
  </si>
  <si>
    <t>TK10</t>
  </si>
  <si>
    <t>Kraps i zi</t>
  </si>
  <si>
    <t>415603N</t>
  </si>
  <si>
    <t>0193848E</t>
  </si>
  <si>
    <t>AGB4235</t>
  </si>
  <si>
    <t>TK7</t>
  </si>
  <si>
    <t>0194010E</t>
  </si>
  <si>
    <t>AGB4236</t>
  </si>
  <si>
    <t>TK24</t>
  </si>
  <si>
    <t>Italian</t>
  </si>
  <si>
    <t>0193857E</t>
  </si>
  <si>
    <t>AGB4237</t>
  </si>
  <si>
    <t>TK8</t>
  </si>
  <si>
    <t>Rotllar</t>
  </si>
  <si>
    <t>0193843E</t>
  </si>
  <si>
    <t>AGB4238</t>
  </si>
  <si>
    <t>TK4</t>
  </si>
  <si>
    <t>Cipull</t>
  </si>
  <si>
    <t>Uznov</t>
  </si>
  <si>
    <t>0193803E</t>
  </si>
  <si>
    <t>AGB4239</t>
  </si>
  <si>
    <t>TK5</t>
  </si>
  <si>
    <t>Patllixhan</t>
  </si>
  <si>
    <t>Bahcallek</t>
  </si>
  <si>
    <t>420434N</t>
  </si>
  <si>
    <t>0194954E</t>
  </si>
  <si>
    <t>AGB4240</t>
  </si>
  <si>
    <t>TK9</t>
  </si>
  <si>
    <t>Bull</t>
  </si>
  <si>
    <t>0194956E</t>
  </si>
  <si>
    <t>AGB4241</t>
  </si>
  <si>
    <t>TR2</t>
  </si>
  <si>
    <t>Melacak</t>
  </si>
  <si>
    <t>420422N</t>
  </si>
  <si>
    <t>0194952E</t>
  </si>
  <si>
    <t>AGB4242</t>
  </si>
  <si>
    <t>TK1</t>
  </si>
  <si>
    <t>Tivaras</t>
  </si>
  <si>
    <t>Shirok</t>
  </si>
  <si>
    <t>420328N</t>
  </si>
  <si>
    <t>0192722E</t>
  </si>
  <si>
    <t>AGB4243</t>
  </si>
  <si>
    <t>TK12</t>
  </si>
  <si>
    <t>Peshtanak</t>
  </si>
  <si>
    <t>Cerkovin</t>
  </si>
  <si>
    <t>0195039E</t>
  </si>
  <si>
    <t>AGB4244</t>
  </si>
  <si>
    <t>TK14</t>
  </si>
  <si>
    <t>Morait</t>
  </si>
  <si>
    <t>403930N</t>
  </si>
  <si>
    <t>0195037E</t>
  </si>
  <si>
    <t>AGB4245</t>
  </si>
  <si>
    <t>TK11</t>
  </si>
  <si>
    <t>Tragjas</t>
  </si>
  <si>
    <t>Uji ftohte</t>
  </si>
  <si>
    <t>412058N</t>
  </si>
  <si>
    <t>0194449E</t>
  </si>
  <si>
    <t>AGB4246</t>
  </si>
  <si>
    <t>TK18</t>
  </si>
  <si>
    <t>Shkronjs</t>
  </si>
  <si>
    <t>Luzat</t>
  </si>
  <si>
    <t>401155N</t>
  </si>
  <si>
    <t>AGB4247</t>
  </si>
  <si>
    <t>caprificus</t>
  </si>
  <si>
    <t>TK40</t>
  </si>
  <si>
    <t>e eger</t>
  </si>
  <si>
    <t>Albania</t>
  </si>
  <si>
    <t>Kashar</t>
  </si>
  <si>
    <t>0193837E</t>
  </si>
  <si>
    <t>i eger</t>
  </si>
  <si>
    <t>AGB4248</t>
  </si>
  <si>
    <t>TK111/1</t>
  </si>
  <si>
    <t>AGB4249</t>
  </si>
  <si>
    <t>TK111/5</t>
  </si>
  <si>
    <t>Ecotype</t>
  </si>
  <si>
    <t>414834N</t>
  </si>
  <si>
    <t>AGB4250</t>
  </si>
  <si>
    <t>TK111/2</t>
  </si>
  <si>
    <t>Tivarash</t>
  </si>
  <si>
    <t>420409N</t>
  </si>
  <si>
    <t>0193042E</t>
  </si>
  <si>
    <t>AGB4251</t>
  </si>
  <si>
    <t>TK111/3</t>
  </si>
  <si>
    <t>402000N</t>
  </si>
  <si>
    <t>AGB4252</t>
  </si>
  <si>
    <t>TK111/4</t>
  </si>
  <si>
    <t>Memaliase</t>
  </si>
  <si>
    <t>Memaliaj</t>
  </si>
  <si>
    <t>402045N</t>
  </si>
  <si>
    <t>0195845E</t>
  </si>
  <si>
    <t>AGB4253</t>
  </si>
  <si>
    <t>Malus domestica</t>
  </si>
  <si>
    <t>RN,NT,NB001</t>
  </si>
  <si>
    <t xml:space="preserve">Gjece </t>
  </si>
  <si>
    <t xml:space="preserve">Gjinar, Elbasan </t>
  </si>
  <si>
    <t>AGB4254</t>
  </si>
  <si>
    <t>RN,NT,NB002</t>
  </si>
  <si>
    <t xml:space="preserve">Belfior i verdhe </t>
  </si>
  <si>
    <t xml:space="preserve">Miras </t>
  </si>
  <si>
    <t>403026N</t>
  </si>
  <si>
    <t>0205530E</t>
  </si>
  <si>
    <t>AGB4255</t>
  </si>
  <si>
    <t>RN,NT,NB003</t>
  </si>
  <si>
    <t>Reneta bauman</t>
  </si>
  <si>
    <t>AGB4256</t>
  </si>
  <si>
    <t>RN,NT,NB004</t>
  </si>
  <si>
    <t xml:space="preserve">Starking behari </t>
  </si>
  <si>
    <t>AGB4257</t>
  </si>
  <si>
    <t>RN,NT,NB005</t>
  </si>
  <si>
    <t xml:space="preserve">Behari aromatike </t>
  </si>
  <si>
    <t>AGB4258</t>
  </si>
  <si>
    <t>RN,NT,NB006</t>
  </si>
  <si>
    <t>Anurke e Devollit</t>
  </si>
  <si>
    <t>Qyteze, Devoll</t>
  </si>
  <si>
    <t>402951N</t>
  </si>
  <si>
    <t>0205343E</t>
  </si>
  <si>
    <t>AGB4259</t>
  </si>
  <si>
    <t>RN,NT,NB007</t>
  </si>
  <si>
    <t xml:space="preserve">Renete e kuqe </t>
  </si>
  <si>
    <t>AGB4260</t>
  </si>
  <si>
    <t>RN,NT,NB008</t>
  </si>
  <si>
    <t xml:space="preserve">Bizmark </t>
  </si>
  <si>
    <t>AGB4261</t>
  </si>
  <si>
    <t>RN,NT,NB009</t>
  </si>
  <si>
    <t xml:space="preserve">Si Hocishtare </t>
  </si>
  <si>
    <t>AGB4262</t>
  </si>
  <si>
    <t>RN,NT,NB010</t>
  </si>
  <si>
    <t xml:space="preserve">Gjylagjele </t>
  </si>
  <si>
    <t>AGB4263</t>
  </si>
  <si>
    <t>RN,NT,NB011</t>
  </si>
  <si>
    <t xml:space="preserve">Ocishtare, </t>
  </si>
  <si>
    <t>AGB4264</t>
  </si>
  <si>
    <t>RN,NT,NB012</t>
  </si>
  <si>
    <t xml:space="preserve">Jeshile e tharte </t>
  </si>
  <si>
    <t>402558N</t>
  </si>
  <si>
    <t>0203304E</t>
  </si>
  <si>
    <t>AGB4265</t>
  </si>
  <si>
    <t>RN,NT,NB013</t>
  </si>
  <si>
    <t xml:space="preserve">Starking e bardhe </t>
  </si>
  <si>
    <t>AGB4266</t>
  </si>
  <si>
    <t>RN,NT,NB014</t>
  </si>
  <si>
    <t>Jonothan</t>
  </si>
  <si>
    <t>AGB4267</t>
  </si>
  <si>
    <t>RN,NT,NB015</t>
  </si>
  <si>
    <t xml:space="preserve">Karapashke </t>
  </si>
  <si>
    <t>AGB4268</t>
  </si>
  <si>
    <t>RN,NT,NB016</t>
  </si>
  <si>
    <t xml:space="preserve">Behari e bardhe, e tharte </t>
  </si>
  <si>
    <t>Vishocice Devoll</t>
  </si>
  <si>
    <t>0205951E</t>
  </si>
  <si>
    <t>AGB4269</t>
  </si>
  <si>
    <t>RN,NT,NB017</t>
  </si>
  <si>
    <t xml:space="preserve">Behari e kuqe </t>
  </si>
  <si>
    <t>Vishocice</t>
  </si>
  <si>
    <t>AGB4270</t>
  </si>
  <si>
    <t>RN,NT,NB018</t>
  </si>
  <si>
    <t>Anurke e Voshices</t>
  </si>
  <si>
    <t>AGB4271</t>
  </si>
  <si>
    <t>RN,NT,NB019</t>
  </si>
  <si>
    <t>Behari e verdhe, e embel</t>
  </si>
  <si>
    <t>AGB4272</t>
  </si>
  <si>
    <t>RN,NT,NB020</t>
  </si>
  <si>
    <t xml:space="preserve">Jonathan tipike </t>
  </si>
  <si>
    <t>AGB4273</t>
  </si>
  <si>
    <t>RN,NT,NB021</t>
  </si>
  <si>
    <t xml:space="preserve">Gravenshtain </t>
  </si>
  <si>
    <t>Dvoran Mollaj</t>
  </si>
  <si>
    <t>403343N</t>
  </si>
  <si>
    <t>0204425E</t>
  </si>
  <si>
    <t>AGB4274</t>
  </si>
  <si>
    <t>RN,NT,NB022</t>
  </si>
  <si>
    <t xml:space="preserve">Molla e Beqirit </t>
  </si>
  <si>
    <t>Dvoran</t>
  </si>
  <si>
    <t>AGB4275</t>
  </si>
  <si>
    <t>RN,NT,NB023</t>
  </si>
  <si>
    <t xml:space="preserve">Molle korrike </t>
  </si>
  <si>
    <t>AGB4276</t>
  </si>
  <si>
    <t>RN,NT,NB024</t>
  </si>
  <si>
    <t xml:space="preserve">Korrike, kokerr madhe </t>
  </si>
  <si>
    <t>AGB4277</t>
  </si>
  <si>
    <t>RN,NT,NB025</t>
  </si>
  <si>
    <t>AGB4278</t>
  </si>
  <si>
    <t>RN,NT,NB026</t>
  </si>
  <si>
    <t xml:space="preserve">Grand Aleksander </t>
  </si>
  <si>
    <t>AGB4279</t>
  </si>
  <si>
    <t>RN,NT,NB027</t>
  </si>
  <si>
    <t>Renete Kanadeze</t>
  </si>
  <si>
    <t>AGB4280</t>
  </si>
  <si>
    <t>RN,NT,NB028</t>
  </si>
  <si>
    <t>Pllocake si Fuji</t>
  </si>
  <si>
    <t>AGB4281</t>
  </si>
  <si>
    <t>RN,NT,NB035</t>
  </si>
  <si>
    <t>403132N</t>
  </si>
  <si>
    <t>0203457E</t>
  </si>
  <si>
    <t>AGB4282</t>
  </si>
  <si>
    <t>RN,NT,NB036</t>
  </si>
  <si>
    <t xml:space="preserve">Molle kulace </t>
  </si>
  <si>
    <t>AGB4283</t>
  </si>
  <si>
    <t>RN,NT,NB037</t>
  </si>
  <si>
    <t xml:space="preserve">Molle vendi </t>
  </si>
  <si>
    <t>AGB4284</t>
  </si>
  <si>
    <t>RN,NT,NB038</t>
  </si>
  <si>
    <t>Ocishtare vendi</t>
  </si>
  <si>
    <t>AGB4285</t>
  </si>
  <si>
    <t>RN,NT,NB039</t>
  </si>
  <si>
    <t xml:space="preserve">Molle shelgu </t>
  </si>
  <si>
    <t>AGB4286</t>
  </si>
  <si>
    <t>RN,NT,NB040</t>
  </si>
  <si>
    <t xml:space="preserve">Molle gjysme eger (mollcinke) </t>
  </si>
  <si>
    <t>AGB4287</t>
  </si>
  <si>
    <t>RN,NT,NB041</t>
  </si>
  <si>
    <t>Molle vendi behari</t>
  </si>
  <si>
    <t>AGB4288</t>
  </si>
  <si>
    <t>RN,NT,NB042</t>
  </si>
  <si>
    <t xml:space="preserve">Orinke </t>
  </si>
  <si>
    <t xml:space="preserve">Maliq </t>
  </si>
  <si>
    <t>404234N</t>
  </si>
  <si>
    <t>0204150E</t>
  </si>
  <si>
    <t>AGB4289</t>
  </si>
  <si>
    <t>RN,NT,NB043</t>
  </si>
  <si>
    <t>Zvirine  K. Pirg</t>
  </si>
  <si>
    <t>0204343E</t>
  </si>
  <si>
    <t>AGB4290</t>
  </si>
  <si>
    <t>RN,NT,NB044</t>
  </si>
  <si>
    <t>Zvirine</t>
  </si>
  <si>
    <t>AGB4291</t>
  </si>
  <si>
    <t>RN,NT,NB045</t>
  </si>
  <si>
    <t>Renete  Kanada</t>
  </si>
  <si>
    <t>AGB4292</t>
  </si>
  <si>
    <t>RN,NT,NB046</t>
  </si>
  <si>
    <t xml:space="preserve">Anurke </t>
  </si>
  <si>
    <t>AGB4293</t>
  </si>
  <si>
    <t>RN,NT,NB047</t>
  </si>
  <si>
    <t>AGB4294</t>
  </si>
  <si>
    <t>RN,NT,NB048</t>
  </si>
  <si>
    <t>Pa  emer</t>
  </si>
  <si>
    <t>AGB4295</t>
  </si>
  <si>
    <t>RN,NT,NB049</t>
  </si>
  <si>
    <t>Renete behari</t>
  </si>
  <si>
    <t>AGB4296</t>
  </si>
  <si>
    <t>RN,NT,NB050</t>
  </si>
  <si>
    <t xml:space="preserve">Ocishtare </t>
  </si>
  <si>
    <t>AGB4297</t>
  </si>
  <si>
    <t>RN,NT,NB051</t>
  </si>
  <si>
    <t xml:space="preserve">Ovale </t>
  </si>
  <si>
    <t>AGB4298</t>
  </si>
  <si>
    <t>RN,NT,NB052</t>
  </si>
  <si>
    <t xml:space="preserve">Tetovke </t>
  </si>
  <si>
    <t>AGB4299</t>
  </si>
  <si>
    <t>RN,NT,NB053</t>
  </si>
  <si>
    <t xml:space="preserve">Parmena e arte </t>
  </si>
  <si>
    <t>AGB4300</t>
  </si>
  <si>
    <t>RN,NT,NB054</t>
  </si>
  <si>
    <t xml:space="preserve">Zemer ngrire </t>
  </si>
  <si>
    <t>Ciflig   Bulgarec</t>
  </si>
  <si>
    <t>403841N</t>
  </si>
  <si>
    <t>0204559E</t>
  </si>
  <si>
    <t>AGB4301</t>
  </si>
  <si>
    <t>RN,NT,NB055</t>
  </si>
  <si>
    <t xml:space="preserve">Grand Alexandra </t>
  </si>
  <si>
    <t xml:space="preserve">Zicisht </t>
  </si>
  <si>
    <t>403321N</t>
  </si>
  <si>
    <t>0205523E</t>
  </si>
  <si>
    <t>AGB4302</t>
  </si>
  <si>
    <t>RN,NT,NB056</t>
  </si>
  <si>
    <t xml:space="preserve">Kalvin  tipike </t>
  </si>
  <si>
    <t>Zicisht  Devoll</t>
  </si>
  <si>
    <t>AGB4303</t>
  </si>
  <si>
    <t>RN,NT,NB057</t>
  </si>
  <si>
    <t xml:space="preserve">Krostalke </t>
  </si>
  <si>
    <t>Zicisht</t>
  </si>
  <si>
    <t>AGB4304</t>
  </si>
  <si>
    <t>RN,NT,NB058</t>
  </si>
  <si>
    <t>Zicishtarja</t>
  </si>
  <si>
    <t>AGB4305</t>
  </si>
  <si>
    <t>RN,NT,NB059</t>
  </si>
  <si>
    <t xml:space="preserve">Ajvanke </t>
  </si>
  <si>
    <t>AGB4306</t>
  </si>
  <si>
    <t>RN,NT,NB060</t>
  </si>
  <si>
    <t xml:space="preserve">Molle e nuses </t>
  </si>
  <si>
    <t>AGB4307</t>
  </si>
  <si>
    <t>RN,NT,NB061</t>
  </si>
  <si>
    <t xml:space="preserve">Pambucka </t>
  </si>
  <si>
    <t>AGB4308</t>
  </si>
  <si>
    <t>RN,NT,NB062</t>
  </si>
  <si>
    <t xml:space="preserve">Fshese </t>
  </si>
  <si>
    <t xml:space="preserve">Baban </t>
  </si>
  <si>
    <t>403759N</t>
  </si>
  <si>
    <t>AGB4309</t>
  </si>
  <si>
    <t>RN,NT,NB063</t>
  </si>
  <si>
    <t xml:space="preserve">Renete kanada </t>
  </si>
  <si>
    <t>Baban</t>
  </si>
  <si>
    <t>AGB4310</t>
  </si>
  <si>
    <t>RN,NT,NB064</t>
  </si>
  <si>
    <t xml:space="preserve">Ocishtarja tipike </t>
  </si>
  <si>
    <t>AGB4311</t>
  </si>
  <si>
    <t>RN,NT,NB065</t>
  </si>
  <si>
    <t>AGB4312</t>
  </si>
  <si>
    <t>RN,NT,NB066</t>
  </si>
  <si>
    <t>AGB4313</t>
  </si>
  <si>
    <t>RN,NT,NB067</t>
  </si>
  <si>
    <t xml:space="preserve">Rozmarine </t>
  </si>
  <si>
    <t>AGB4314</t>
  </si>
  <si>
    <t>RN,NT,NB068</t>
  </si>
  <si>
    <t>AGB4315</t>
  </si>
  <si>
    <t>RN,NT,NB069</t>
  </si>
  <si>
    <t>AGB4316</t>
  </si>
  <si>
    <t>RN,NT,NB070</t>
  </si>
  <si>
    <t>AGB4317</t>
  </si>
  <si>
    <t>RN,NT,NB071</t>
  </si>
  <si>
    <t xml:space="preserve">Molle e Trenos </t>
  </si>
  <si>
    <t xml:space="preserve">Maqellare, Peshkopi </t>
  </si>
  <si>
    <t>413527N</t>
  </si>
  <si>
    <t>0202853E</t>
  </si>
  <si>
    <t>AGB4318</t>
  </si>
  <si>
    <t>RN,NT,NB072</t>
  </si>
  <si>
    <t xml:space="preserve">Verdhorja e Pekes </t>
  </si>
  <si>
    <t>AGB4319</t>
  </si>
  <si>
    <t>RN,NT,NB073</t>
  </si>
  <si>
    <t>Langjia e Dibres</t>
  </si>
  <si>
    <t>AGB4320</t>
  </si>
  <si>
    <t>RN,NT,NB074</t>
  </si>
  <si>
    <t>Verdhashka mustafe</t>
  </si>
  <si>
    <t>AGB4321</t>
  </si>
  <si>
    <t>RN,NT,NB075</t>
  </si>
  <si>
    <t xml:space="preserve">Sajsufe </t>
  </si>
  <si>
    <t>AGB4322</t>
  </si>
  <si>
    <t>RN,NT,NB076</t>
  </si>
  <si>
    <t xml:space="preserve">Xhelabie </t>
  </si>
  <si>
    <t>AGB4323</t>
  </si>
  <si>
    <t>RN,NT,NB077</t>
  </si>
  <si>
    <t xml:space="preserve">Peshkopi </t>
  </si>
  <si>
    <t>AGB4324</t>
  </si>
  <si>
    <t>RN,NT,NB089</t>
  </si>
  <si>
    <t xml:space="preserve">Si Tetovka </t>
  </si>
  <si>
    <t xml:space="preserve">Dvoran </t>
  </si>
  <si>
    <t>403341N</t>
  </si>
  <si>
    <t>AGB4325</t>
  </si>
  <si>
    <t>RN,NT,NB090</t>
  </si>
  <si>
    <t xml:space="preserve">Molla e Fetiut </t>
  </si>
  <si>
    <t>Moglice</t>
  </si>
  <si>
    <t>404222N</t>
  </si>
  <si>
    <t>0202339E</t>
  </si>
  <si>
    <t>AGB4326</t>
  </si>
  <si>
    <t>RN,NT,NB091</t>
  </si>
  <si>
    <t xml:space="preserve">Molla e Bariut </t>
  </si>
  <si>
    <t>AGB4327</t>
  </si>
  <si>
    <t>RN,NT,NB092</t>
  </si>
  <si>
    <t xml:space="preserve">Molle e tharte </t>
  </si>
  <si>
    <t>AGB4328</t>
  </si>
  <si>
    <t>RN,NT,NB093</t>
  </si>
  <si>
    <t>Molla e  Moglices</t>
  </si>
  <si>
    <t>AGB4329</t>
  </si>
  <si>
    <t>RN,NT,NB094</t>
  </si>
  <si>
    <t xml:space="preserve">Molla e  Isufit </t>
  </si>
  <si>
    <t>AGB4330</t>
  </si>
  <si>
    <t>RN,NT,NB095</t>
  </si>
  <si>
    <t>Molla e  Agushit</t>
  </si>
  <si>
    <t>AGB4331</t>
  </si>
  <si>
    <t>RN,NT,NB096</t>
  </si>
  <si>
    <t xml:space="preserve">Molla e  Kajos </t>
  </si>
  <si>
    <t>AGB4332</t>
  </si>
  <si>
    <t>RN,NT,NB097</t>
  </si>
  <si>
    <t>Molla e  Feritit</t>
  </si>
  <si>
    <t>AGB4333</t>
  </si>
  <si>
    <t>RN,NT,NB098</t>
  </si>
  <si>
    <t>Molla e  Isufit</t>
  </si>
  <si>
    <t>AGB4334</t>
  </si>
  <si>
    <t>RN,NT,NB099</t>
  </si>
  <si>
    <t>Molla e Polenes</t>
  </si>
  <si>
    <t xml:space="preserve">Polene </t>
  </si>
  <si>
    <t>403522N</t>
  </si>
  <si>
    <t>0204153E</t>
  </si>
  <si>
    <t>AGB4335</t>
  </si>
  <si>
    <t>RN,NT,NB100</t>
  </si>
  <si>
    <t>Granny smith</t>
  </si>
  <si>
    <t>QTTB-Korce</t>
  </si>
  <si>
    <t>0204601E</t>
  </si>
  <si>
    <t>AGB4336</t>
  </si>
  <si>
    <t>RN,NT,NB101</t>
  </si>
  <si>
    <t xml:space="preserve">Golden </t>
  </si>
  <si>
    <t>AGB4337</t>
  </si>
  <si>
    <t>RN,NT,NB102</t>
  </si>
  <si>
    <t xml:space="preserve">Paragold </t>
  </si>
  <si>
    <t>AGB4338</t>
  </si>
  <si>
    <t>RN,NT,NB103</t>
  </si>
  <si>
    <t xml:space="preserve">Starking e kuqe </t>
  </si>
  <si>
    <t>AGB4339</t>
  </si>
  <si>
    <t>RN,NT,NB104</t>
  </si>
  <si>
    <t>Redchief</t>
  </si>
  <si>
    <t>AGB4340</t>
  </si>
  <si>
    <t>RN,NT,NB105</t>
  </si>
  <si>
    <t>Molle vendi</t>
  </si>
  <si>
    <t>Perparimaj-Devoll</t>
  </si>
  <si>
    <t>403511N</t>
  </si>
  <si>
    <t>0205434E</t>
  </si>
  <si>
    <t>AGB4341</t>
  </si>
  <si>
    <t>RN,NT,NB109</t>
  </si>
  <si>
    <t>Molla e Dardhes</t>
  </si>
  <si>
    <t xml:space="preserve">Dardhe </t>
  </si>
  <si>
    <t>403115N</t>
  </si>
  <si>
    <t>0204937E</t>
  </si>
  <si>
    <t>AGB4342</t>
  </si>
  <si>
    <t>RN,NT,NB113</t>
  </si>
  <si>
    <t>Molla e Pojanit</t>
  </si>
  <si>
    <t xml:space="preserve">Pojan </t>
  </si>
  <si>
    <t>404339N</t>
  </si>
  <si>
    <t>0205004E</t>
  </si>
  <si>
    <t>AGB4343</t>
  </si>
  <si>
    <t>RN,NT,NB114</t>
  </si>
  <si>
    <t>Molla e Voskopojes</t>
  </si>
  <si>
    <t xml:space="preserve">Voskopoje </t>
  </si>
  <si>
    <t>403810N</t>
  </si>
  <si>
    <t>0203519E</t>
  </si>
  <si>
    <t>AGB4344</t>
  </si>
  <si>
    <t>RN,NT,NB115</t>
  </si>
  <si>
    <t>Molla e Maliqit</t>
  </si>
  <si>
    <t>Fshat-Maliq</t>
  </si>
  <si>
    <t>404241N</t>
  </si>
  <si>
    <t>0204055E</t>
  </si>
  <si>
    <t>AGB4345</t>
  </si>
  <si>
    <t>RN,NT,NB116</t>
  </si>
  <si>
    <t>Molla e Pocestes</t>
  </si>
  <si>
    <t>Poceste-Kloce</t>
  </si>
  <si>
    <t>0204300E</t>
  </si>
  <si>
    <t>AGB4346</t>
  </si>
  <si>
    <t>M.Bashkia 3</t>
  </si>
  <si>
    <t>AGB4347</t>
  </si>
  <si>
    <t>Rajce</t>
  </si>
  <si>
    <t>AGB4348</t>
  </si>
  <si>
    <t>RS;IC156</t>
  </si>
  <si>
    <t>Turke</t>
  </si>
  <si>
    <t>Borovjan</t>
  </si>
  <si>
    <t>AGB4349</t>
  </si>
  <si>
    <t>L</t>
  </si>
  <si>
    <t>AGB4350</t>
  </si>
  <si>
    <t>Qilarishte</t>
  </si>
  <si>
    <t>AGB4351</t>
  </si>
  <si>
    <t>Valesh</t>
  </si>
  <si>
    <t>AGB4352</t>
  </si>
  <si>
    <t>Cercke</t>
  </si>
  <si>
    <t>AGB4353</t>
  </si>
  <si>
    <t>BH300</t>
  </si>
  <si>
    <t>AGB4354</t>
  </si>
  <si>
    <t>BH301</t>
  </si>
  <si>
    <t>Çardhaks</t>
  </si>
  <si>
    <t>AGB4355</t>
  </si>
  <si>
    <t>BH303</t>
  </si>
  <si>
    <t>Bisht gjati Beratit</t>
  </si>
  <si>
    <t>AGB4356</t>
  </si>
  <si>
    <t>BH305</t>
  </si>
  <si>
    <t>Patelxhan Nr.2</t>
  </si>
  <si>
    <t>AGB4357</t>
  </si>
  <si>
    <t>BH307</t>
  </si>
  <si>
    <t>I lashte</t>
  </si>
  <si>
    <t>AGB4358</t>
  </si>
  <si>
    <t>BH308</t>
  </si>
  <si>
    <t>Vejuk i Tosunit</t>
  </si>
  <si>
    <t>AGB4359</t>
  </si>
  <si>
    <t>BH310</t>
  </si>
  <si>
    <t>Grica</t>
  </si>
  <si>
    <t>AGB4360</t>
  </si>
  <si>
    <t>BH311</t>
  </si>
  <si>
    <t>AGB4361</t>
  </si>
  <si>
    <t>BH312</t>
  </si>
  <si>
    <t>I lashti i floqit</t>
  </si>
  <si>
    <t>AGB4362</t>
  </si>
  <si>
    <t>Carshove</t>
  </si>
  <si>
    <t>AGB4363</t>
  </si>
  <si>
    <t>BH315</t>
  </si>
  <si>
    <t>Murrxhiks</t>
  </si>
  <si>
    <t>AGB4364</t>
  </si>
  <si>
    <t>BH316</t>
  </si>
  <si>
    <t>fiku i zi</t>
  </si>
  <si>
    <t>AGB4365</t>
  </si>
  <si>
    <t>M.Bashkia 10</t>
  </si>
  <si>
    <t>AGB4366</t>
  </si>
  <si>
    <t>BH319</t>
  </si>
  <si>
    <t>Patelxhan Nr.3</t>
  </si>
  <si>
    <t>AGB4367</t>
  </si>
  <si>
    <t>BH320</t>
  </si>
  <si>
    <t>Qafe gjati i zi</t>
  </si>
  <si>
    <t>AGB4368</t>
  </si>
  <si>
    <t>BH321</t>
  </si>
  <si>
    <t>Dimerake Nr.1</t>
  </si>
  <si>
    <t>AGB4369</t>
  </si>
  <si>
    <t>BH322</t>
  </si>
  <si>
    <t>Jeshil</t>
  </si>
  <si>
    <t>AGB4370</t>
  </si>
  <si>
    <t>Mill</t>
  </si>
  <si>
    <t>RS;IC;BH;FC400</t>
  </si>
  <si>
    <t>Nepravishtes</t>
  </si>
  <si>
    <t>0195737E</t>
  </si>
  <si>
    <t>AGB4371</t>
  </si>
  <si>
    <t>RS;IC;BH;FC401</t>
  </si>
  <si>
    <t>Bukes Isufit</t>
  </si>
  <si>
    <t>AGB4372</t>
  </si>
  <si>
    <t>RS;IC;BH;FC403</t>
  </si>
  <si>
    <t>bukes</t>
  </si>
  <si>
    <t>AGB4373</t>
  </si>
  <si>
    <t>RS;IC;BH;FC404</t>
  </si>
  <si>
    <t>Wild Cherry</t>
  </si>
  <si>
    <t>Vishnja Otllakes</t>
  </si>
  <si>
    <t>Qershi e egër</t>
  </si>
  <si>
    <t>Prunus  cerasus</t>
  </si>
  <si>
    <t>AGB4374</t>
  </si>
  <si>
    <t>RS;IC;BH;FC405</t>
  </si>
  <si>
    <t>Roze Berati</t>
  </si>
  <si>
    <t xml:space="preserve">Qershi </t>
  </si>
  <si>
    <t>AGB4375</t>
  </si>
  <si>
    <t>RS;IC;BH;FC406</t>
  </si>
  <si>
    <t>Memias</t>
  </si>
  <si>
    <t>AGB4376</t>
  </si>
  <si>
    <t>RS;IC,FC424</t>
  </si>
  <si>
    <t>Elbie Karbunare</t>
  </si>
  <si>
    <t>AGB4377</t>
  </si>
  <si>
    <t>RS;IC;BH;FC425</t>
  </si>
  <si>
    <t>Buneci</t>
  </si>
  <si>
    <t>AGB4378</t>
  </si>
  <si>
    <t>RS;IC,FC426</t>
  </si>
  <si>
    <t>AGB4379</t>
  </si>
  <si>
    <t>RS;IC;BH;FC427</t>
  </si>
  <si>
    <t>Kuqla Lukoves</t>
  </si>
  <si>
    <t>AGB4380</t>
  </si>
  <si>
    <t>RS;IC;BH;FC428</t>
  </si>
  <si>
    <t xml:space="preserve">Gomare </t>
  </si>
  <si>
    <t>AGB4381</t>
  </si>
  <si>
    <t>RS;IC;BH;FC429</t>
  </si>
  <si>
    <t>Vlora</t>
  </si>
  <si>
    <t>AGB4382</t>
  </si>
  <si>
    <t>RS;IC;BH;FC430</t>
  </si>
  <si>
    <t>Gushtje1</t>
  </si>
  <si>
    <t>AGB4383</t>
  </si>
  <si>
    <t>RS;IC;BH;FC431</t>
  </si>
  <si>
    <t>Shoge</t>
  </si>
  <si>
    <t>AGB4384</t>
  </si>
  <si>
    <t>RS;IC;BH;FC432</t>
  </si>
  <si>
    <t>AGB4385</t>
  </si>
  <si>
    <t>RS;IC;BH;FC433</t>
  </si>
  <si>
    <t>Gushtje Lukove</t>
  </si>
  <si>
    <t>AGB4386</t>
  </si>
  <si>
    <t>RS;IC;BH;FC434</t>
  </si>
  <si>
    <t>Gushtje 2</t>
  </si>
  <si>
    <t>AGB4387</t>
  </si>
  <si>
    <t>RS;IC;BH;FC435</t>
  </si>
  <si>
    <t>Verica</t>
  </si>
  <si>
    <t>AGB4388</t>
  </si>
  <si>
    <t>RS;IC;BH;FC436</t>
  </si>
  <si>
    <t>Gushtje Karbunare</t>
  </si>
  <si>
    <t>AGB4389</t>
  </si>
  <si>
    <t>RS;IC;BH;FC437</t>
  </si>
  <si>
    <t>Vjeshtake Karbunare</t>
  </si>
  <si>
    <t>AGB4390</t>
  </si>
  <si>
    <t>RS;IC;BH;FC438</t>
  </si>
  <si>
    <t>Bishtje</t>
  </si>
  <si>
    <t>AGB4391</t>
  </si>
  <si>
    <t>RS;IC;BH;FC439</t>
  </si>
  <si>
    <t>Kuqel</t>
  </si>
  <si>
    <t>AGB4392</t>
  </si>
  <si>
    <t>Borkh.</t>
  </si>
  <si>
    <t>RS;IC519</t>
  </si>
  <si>
    <t>414142N</t>
  </si>
  <si>
    <t>AGB4393</t>
  </si>
  <si>
    <t>RS;IC,FC656</t>
  </si>
  <si>
    <t>Shelez</t>
  </si>
  <si>
    <t>410315N</t>
  </si>
  <si>
    <t>0200818E</t>
  </si>
  <si>
    <t>AGB4394</t>
  </si>
  <si>
    <t>Leshnice</t>
  </si>
  <si>
    <t>AGB4395</t>
  </si>
  <si>
    <t>405110N</t>
  </si>
  <si>
    <t>AGB4396</t>
  </si>
  <si>
    <t>0204152E</t>
  </si>
  <si>
    <t>AGB4397</t>
  </si>
  <si>
    <t>RS;IC683</t>
  </si>
  <si>
    <t>M.vogel e kuqe</t>
  </si>
  <si>
    <t>AGB4398</t>
  </si>
  <si>
    <t>RS;IC690</t>
  </si>
  <si>
    <t>Skrajske</t>
  </si>
  <si>
    <t>AGB4399</t>
  </si>
  <si>
    <t>2016/04</t>
  </si>
  <si>
    <t>Valias</t>
  </si>
  <si>
    <t>AGB4400</t>
  </si>
  <si>
    <t xml:space="preserve">IC;RS,LS697 </t>
  </si>
  <si>
    <t>Kulace Belloves</t>
  </si>
  <si>
    <t>2015/04</t>
  </si>
  <si>
    <t>Bellove</t>
  </si>
  <si>
    <t>AGB4401</t>
  </si>
  <si>
    <t>2016/10</t>
  </si>
  <si>
    <t>AGB4402</t>
  </si>
  <si>
    <t>AGB4403</t>
  </si>
  <si>
    <t>421427N</t>
  </si>
  <si>
    <t>AGB4404</t>
  </si>
  <si>
    <t>AGB4405</t>
  </si>
  <si>
    <t>Rucola wild</t>
  </si>
  <si>
    <t>Rucola e egër</t>
  </si>
  <si>
    <t>Lushnje</t>
  </si>
  <si>
    <t>AGB4406</t>
  </si>
  <si>
    <t>2016/07</t>
  </si>
  <si>
    <t>AGB4407</t>
  </si>
  <si>
    <t>2016/05</t>
  </si>
  <si>
    <t>Tamarë</t>
  </si>
  <si>
    <t>AGB4408</t>
  </si>
  <si>
    <t>Qerekë</t>
  </si>
  <si>
    <t>AGB4409</t>
  </si>
  <si>
    <t>Theth</t>
  </si>
  <si>
    <t>Brassica rapa subsp rapa</t>
  </si>
  <si>
    <t>AGB4410</t>
  </si>
  <si>
    <t>SJ01</t>
  </si>
  <si>
    <t>Panxhar kuq perimor</t>
  </si>
  <si>
    <t>2018/09</t>
  </si>
  <si>
    <t xml:space="preserve">Beta vulgaris </t>
  </si>
  <si>
    <t>AGB4411</t>
  </si>
  <si>
    <t>SJ;ET02</t>
  </si>
  <si>
    <t>Speci Laknasit</t>
  </si>
  <si>
    <t>AGB4412</t>
  </si>
  <si>
    <t>SJ03</t>
  </si>
  <si>
    <t>Topatan</t>
  </si>
  <si>
    <t>Paskuqan</t>
  </si>
  <si>
    <t>412128N</t>
  </si>
  <si>
    <t>AGB4413</t>
  </si>
  <si>
    <t>SJ04</t>
  </si>
  <si>
    <t>Domatja e Kamzes</t>
  </si>
  <si>
    <t>Kamze</t>
  </si>
  <si>
    <t>412241N</t>
  </si>
  <si>
    <t>0194447E</t>
  </si>
  <si>
    <t>AGB4414</t>
  </si>
  <si>
    <t>SJ05</t>
  </si>
  <si>
    <t>Domatja e Qerrekes</t>
  </si>
  <si>
    <t>Qerrek</t>
  </si>
  <si>
    <t>412430N</t>
  </si>
  <si>
    <t>0194246E</t>
  </si>
  <si>
    <t>AGB4415</t>
  </si>
  <si>
    <t>SJ06</t>
  </si>
  <si>
    <t>Domatja Cerre e Tiranes</t>
  </si>
  <si>
    <t>Allias</t>
  </si>
  <si>
    <t>412117N</t>
  </si>
  <si>
    <t>0195115E</t>
  </si>
  <si>
    <t>AGB4416</t>
  </si>
  <si>
    <t>SJ07</t>
  </si>
  <si>
    <t>Mezza lunga violetta</t>
  </si>
  <si>
    <t>412233N</t>
  </si>
  <si>
    <t>AGB4417</t>
  </si>
  <si>
    <t>SJ08</t>
  </si>
  <si>
    <t>Violeta lunga-3</t>
  </si>
  <si>
    <t>AGB4418</t>
  </si>
  <si>
    <t>Tirana</t>
  </si>
  <si>
    <t>2019/09</t>
  </si>
  <si>
    <t>405657N</t>
  </si>
  <si>
    <t>0194110E</t>
  </si>
  <si>
    <t>AGB4419</t>
  </si>
  <si>
    <t>C-35</t>
  </si>
  <si>
    <t>AGB4420</t>
  </si>
  <si>
    <t>San Marzzano Lampada-2</t>
  </si>
  <si>
    <t>AGB4421</t>
  </si>
  <si>
    <t>Vëthkë</t>
  </si>
  <si>
    <t>AGB4422</t>
  </si>
  <si>
    <t>Hundashka</t>
  </si>
  <si>
    <t>AGB4423</t>
  </si>
  <si>
    <t>Koper vendi (Myzeqes)</t>
  </si>
  <si>
    <t xml:space="preserve">Anethum  graveolens </t>
  </si>
  <si>
    <t>AGB4424</t>
  </si>
  <si>
    <t>Kungull veres I bardhe</t>
  </si>
  <si>
    <t>AGB4425</t>
  </si>
  <si>
    <t>SJ;AM008</t>
  </si>
  <si>
    <t>Domate Pejkut - Diber</t>
  </si>
  <si>
    <t>413820N</t>
  </si>
  <si>
    <t>0202604E</t>
  </si>
  <si>
    <t>AGB4426</t>
  </si>
  <si>
    <t>Koker madhe Erseka</t>
  </si>
  <si>
    <t>Ersekë-Qender</t>
  </si>
  <si>
    <t>AGB4427</t>
  </si>
  <si>
    <t>Domate Molla e kuqe</t>
  </si>
  <si>
    <t>AGB4428</t>
  </si>
  <si>
    <t>Domate Roze</t>
  </si>
  <si>
    <t>0201248E</t>
  </si>
  <si>
    <t>AGB4429</t>
  </si>
  <si>
    <t>Domate Ciklamine</t>
  </si>
  <si>
    <t>Kamez</t>
  </si>
  <si>
    <t>AGB4430</t>
  </si>
  <si>
    <t>Dukagjinit</t>
  </si>
  <si>
    <t>AGB4431</t>
  </si>
  <si>
    <t>Pazia Qerrekes</t>
  </si>
  <si>
    <t xml:space="preserve">Beta  vulgaris </t>
  </si>
  <si>
    <t>AGB4432</t>
  </si>
  <si>
    <t>Chicory</t>
  </si>
  <si>
    <t>Cikore vendi</t>
  </si>
  <si>
    <t>Cichorium  intybus</t>
  </si>
  <si>
    <t>AGB4433</t>
  </si>
  <si>
    <t>cerefolium</t>
  </si>
  <si>
    <t>Majdanoz francez</t>
  </si>
  <si>
    <t>2020/10</t>
  </si>
  <si>
    <t>Guri Zi</t>
  </si>
  <si>
    <t>Anthriscus  cerefolium</t>
  </si>
  <si>
    <t>0193424E</t>
  </si>
  <si>
    <t>AGB4434</t>
  </si>
  <si>
    <t>Shelqet</t>
  </si>
  <si>
    <t>16,2</t>
  </si>
  <si>
    <t>AGB4435</t>
  </si>
  <si>
    <t>moschata</t>
  </si>
  <si>
    <t>AGB4436</t>
  </si>
  <si>
    <t>Rrepa Bardhë e Tropojës</t>
  </si>
  <si>
    <t>2019/11</t>
  </si>
  <si>
    <t>Shkëlzen</t>
  </si>
  <si>
    <t>422445N</t>
  </si>
  <si>
    <t>0200601E</t>
  </si>
  <si>
    <t>Brassica  rapa subsp rapa  L</t>
  </si>
  <si>
    <t>AGB4437</t>
  </si>
  <si>
    <t>Marketmore</t>
  </si>
  <si>
    <t>NB. Kamës</t>
  </si>
  <si>
    <t>Cucumis  sativus L</t>
  </si>
  <si>
    <t>AGB4438</t>
  </si>
  <si>
    <t xml:space="preserve"> var capitata</t>
  </si>
  <si>
    <t>SJ;RD006</t>
  </si>
  <si>
    <t>M-140</t>
  </si>
  <si>
    <t>2020/08</t>
  </si>
  <si>
    <t>Kamenicë</t>
  </si>
  <si>
    <t>Brassica oleraceae</t>
  </si>
  <si>
    <t>0204347E</t>
  </si>
  <si>
    <t>Brassica  oleraceae, var capitata</t>
  </si>
  <si>
    <t>AGB4439</t>
  </si>
  <si>
    <t>SJ;RD007</t>
  </si>
  <si>
    <t>Laker e Voskopit</t>
  </si>
  <si>
    <t>0204124E</t>
  </si>
  <si>
    <t>AGB4440</t>
  </si>
  <si>
    <t>SJ;RD008</t>
  </si>
  <si>
    <t>Sarreke</t>
  </si>
  <si>
    <t>AGB4441</t>
  </si>
  <si>
    <t>SJ;RD009</t>
  </si>
  <si>
    <t>Marule vendit</t>
  </si>
  <si>
    <t>Lactuca  sativa</t>
  </si>
  <si>
    <t>AGB4442</t>
  </si>
  <si>
    <t>SJ;RD010</t>
  </si>
  <si>
    <t>Qepa Kokartë</t>
  </si>
  <si>
    <t>AGB4443</t>
  </si>
  <si>
    <t>SJ;RD011</t>
  </si>
  <si>
    <t>Thelanik</t>
  </si>
  <si>
    <t>Cucumis  melo</t>
  </si>
  <si>
    <t>AGB4444</t>
  </si>
  <si>
    <t>SJ;RD012</t>
  </si>
  <si>
    <t>AGB4445</t>
  </si>
  <si>
    <t>SJ;RD013</t>
  </si>
  <si>
    <t>Sanjollase</t>
  </si>
  <si>
    <t>Polenë</t>
  </si>
  <si>
    <t>AGB4446</t>
  </si>
  <si>
    <t>SJ;RD014</t>
  </si>
  <si>
    <t>403027N</t>
  </si>
  <si>
    <t>0205531E</t>
  </si>
  <si>
    <t>AGB4447</t>
  </si>
  <si>
    <t>Trigonella</t>
  </si>
  <si>
    <t>foenum-graecum</t>
  </si>
  <si>
    <t>SJ;RD015</t>
  </si>
  <si>
    <t>Gruri Qabesë</t>
  </si>
  <si>
    <t>Finok</t>
  </si>
  <si>
    <t>Arzë</t>
  </si>
  <si>
    <t>Trigonella  foenum-graecum</t>
  </si>
  <si>
    <t>0205034E</t>
  </si>
  <si>
    <t>Trigonella  foenum-graecum L</t>
  </si>
  <si>
    <t>AGB4448</t>
  </si>
  <si>
    <t xml:space="preserve">everta </t>
  </si>
  <si>
    <t>SJ;RD016</t>
  </si>
  <si>
    <t>Miser i zi I kokoshkave</t>
  </si>
  <si>
    <t>Bulgarec</t>
  </si>
  <si>
    <t>0204507E</t>
  </si>
  <si>
    <t xml:space="preserve">Zea mays, ssp everta </t>
  </si>
  <si>
    <t>AGB4449</t>
  </si>
  <si>
    <t>SJ;RD017</t>
  </si>
  <si>
    <t>Miser i verdhe  I kokoshkave</t>
  </si>
  <si>
    <t>AGB4450</t>
  </si>
  <si>
    <t>SJ;RD018</t>
  </si>
  <si>
    <t xml:space="preserve">Fasulja Sacme   </t>
  </si>
  <si>
    <t>Kreshpanj</t>
  </si>
  <si>
    <t>404250N</t>
  </si>
  <si>
    <t>0205032E</t>
  </si>
  <si>
    <t>Phaseolus  vulgaris</t>
  </si>
  <si>
    <t>AGB4451</t>
  </si>
  <si>
    <t>cretica</t>
  </si>
  <si>
    <t>Lam.</t>
  </si>
  <si>
    <t>SJ;NH;LF019</t>
  </si>
  <si>
    <t>Brassica's CWR</t>
  </si>
  <si>
    <t>Lakër e egër- Depo Ujit -1</t>
  </si>
  <si>
    <t>Uji Ftohtë</t>
  </si>
  <si>
    <t xml:space="preserve">402517N </t>
  </si>
  <si>
    <t>0192918E</t>
  </si>
  <si>
    <t>Brassica  cretica Lam.</t>
  </si>
  <si>
    <t>AGB4452</t>
  </si>
  <si>
    <t>SJ;NH;LF020</t>
  </si>
  <si>
    <t>Lakër e egër- Depo Ujit -2</t>
  </si>
  <si>
    <t>AGB4453</t>
  </si>
  <si>
    <t>SJ;NH;LF021</t>
  </si>
  <si>
    <t>Lakër e egër- Depo Ujit -3</t>
  </si>
  <si>
    <t>AGB4454</t>
  </si>
  <si>
    <t>SJ;NH;LF022</t>
  </si>
  <si>
    <t>Lakër e egër- Moli Ujit -1</t>
  </si>
  <si>
    <t xml:space="preserve">402519N </t>
  </si>
  <si>
    <t>AGB4455</t>
  </si>
  <si>
    <t>SJ;NH;LF023</t>
  </si>
  <si>
    <t>Lakër e egër- Moli Ujit -2</t>
  </si>
  <si>
    <t>AGB4456</t>
  </si>
  <si>
    <t>SJ;NH;LF024</t>
  </si>
  <si>
    <t>Lakër e egër- Kalaja 1</t>
  </si>
  <si>
    <t>Radhimë</t>
  </si>
  <si>
    <t xml:space="preserve">402446N </t>
  </si>
  <si>
    <t>AGB4457</t>
  </si>
  <si>
    <t>SJ;NH;LF025</t>
  </si>
  <si>
    <t>Lakër e egër- Kalaja 2</t>
  </si>
  <si>
    <t>AGB4458</t>
  </si>
  <si>
    <t>SJ;NH;LF026</t>
  </si>
  <si>
    <t>Lakër e egër- Kalaja 3</t>
  </si>
  <si>
    <t>AGB4459</t>
  </si>
  <si>
    <t>SJ;NH;LF027</t>
  </si>
  <si>
    <t>Lakër e egër- Kalaja 4</t>
  </si>
  <si>
    <t>AGB4460</t>
  </si>
  <si>
    <t>SJ;NH;LF028</t>
  </si>
  <si>
    <t>Lakër e egër- Liro</t>
  </si>
  <si>
    <t xml:space="preserve">402452N </t>
  </si>
  <si>
    <t>AGB4461</t>
  </si>
  <si>
    <t>SJ;NH;LF029</t>
  </si>
  <si>
    <t>Lakër e egër- Resort Gjyla</t>
  </si>
  <si>
    <t>402455N</t>
  </si>
  <si>
    <t>AGB4462</t>
  </si>
  <si>
    <t>SJ;NH;LF030</t>
  </si>
  <si>
    <t>Lakër e egër- Marina Bay</t>
  </si>
  <si>
    <t>AGB4463</t>
  </si>
  <si>
    <t>Brassica rupestris</t>
  </si>
  <si>
    <t>rupestris</t>
  </si>
  <si>
    <t>Raf.</t>
  </si>
  <si>
    <t>SJ;NH;LF031</t>
  </si>
  <si>
    <t>Lakër e egër- Mendimit</t>
  </si>
  <si>
    <t>Skele</t>
  </si>
  <si>
    <t>3,5</t>
  </si>
  <si>
    <t>402729N</t>
  </si>
  <si>
    <t>0192930E</t>
  </si>
  <si>
    <t>Brassica  rupestris Raf.</t>
  </si>
  <si>
    <t>AGB4464</t>
  </si>
  <si>
    <t>incana</t>
  </si>
  <si>
    <t>Ten.</t>
  </si>
  <si>
    <t>SJ;NH;LF032</t>
  </si>
  <si>
    <t>Lakër e egër- Potam - 1</t>
  </si>
  <si>
    <t>Potam</t>
  </si>
  <si>
    <t>400523N</t>
  </si>
  <si>
    <t>0194508E</t>
  </si>
  <si>
    <t>Brassica  incana Ten.</t>
  </si>
  <si>
    <t>AGB4465</t>
  </si>
  <si>
    <t>SJ;NH;LF033</t>
  </si>
  <si>
    <t>Lakër e egër- Potam - 2</t>
  </si>
  <si>
    <t>400524N</t>
  </si>
  <si>
    <t>0194514E</t>
  </si>
  <si>
    <t>AGB4466</t>
  </si>
  <si>
    <t>SJ;NH;LF034</t>
  </si>
  <si>
    <t>Lakër e egër- Potam - 3</t>
  </si>
  <si>
    <t>AGB4467</t>
  </si>
  <si>
    <t>SJ;NH;LF035</t>
  </si>
  <si>
    <t>Lakër e egër- Potam - 4</t>
  </si>
  <si>
    <t>AGB4468</t>
  </si>
  <si>
    <t>SJ;NH;LF036</t>
  </si>
  <si>
    <t>Lakër e egër- Potam - 5</t>
  </si>
  <si>
    <t>AGB4469</t>
  </si>
  <si>
    <t>Brassica juncea</t>
  </si>
  <si>
    <t>juncea</t>
  </si>
  <si>
    <t>(L.) Czern.</t>
  </si>
  <si>
    <t>SJ;NH;LF037</t>
  </si>
  <si>
    <t>Lakër e egër, Port- Himare-1</t>
  </si>
  <si>
    <t>400603N</t>
  </si>
  <si>
    <t>Brassica  juncea (L.) Czern.</t>
  </si>
  <si>
    <t>AGB4470</t>
  </si>
  <si>
    <t>SJ;NH;LF038</t>
  </si>
  <si>
    <t>Lakër e egër, Port- Himare-2</t>
  </si>
  <si>
    <t>AGB4471</t>
  </si>
  <si>
    <t>SJ;NH;LF039</t>
  </si>
  <si>
    <t>Lakër e egër- Sazani 1</t>
  </si>
  <si>
    <t>Sazan</t>
  </si>
  <si>
    <t xml:space="preserve">402927N </t>
  </si>
  <si>
    <t>0191629E</t>
  </si>
  <si>
    <t>AGB4472</t>
  </si>
  <si>
    <t>SJ;NH;LF040</t>
  </si>
  <si>
    <t>Lakër e egër- Sazani 2</t>
  </si>
  <si>
    <t>AGB4473</t>
  </si>
  <si>
    <t>SJ;NH;LF041</t>
  </si>
  <si>
    <t>Lakër e egër- Sazani 3</t>
  </si>
  <si>
    <t xml:space="preserve">403047N </t>
  </si>
  <si>
    <t>0191601E</t>
  </si>
  <si>
    <t>AGB4474</t>
  </si>
  <si>
    <t>SJ;NH;LF042</t>
  </si>
  <si>
    <t>Lakër e egër- Sazani 4</t>
  </si>
  <si>
    <t>0191629 E</t>
  </si>
  <si>
    <t>AGB4475</t>
  </si>
  <si>
    <t>SJ;NH;LF043</t>
  </si>
  <si>
    <t>Lakër e egër- Sazani 5</t>
  </si>
  <si>
    <t>402927N</t>
  </si>
  <si>
    <t>AGB4476</t>
  </si>
  <si>
    <t>SJ;RD044</t>
  </si>
  <si>
    <t>Fresh bean</t>
  </si>
  <si>
    <t>Barbunje e Ersekes</t>
  </si>
  <si>
    <t>Ersek</t>
  </si>
  <si>
    <t>AGB4477</t>
  </si>
  <si>
    <t>SJ;RD045</t>
  </si>
  <si>
    <t>Fasule Leskovikut</t>
  </si>
  <si>
    <t>0203548E</t>
  </si>
  <si>
    <t>AGB4478</t>
  </si>
  <si>
    <t>SJ;RD046</t>
  </si>
  <si>
    <t>Barbunje Lece</t>
  </si>
  <si>
    <t>AGB4479</t>
  </si>
  <si>
    <t>HK;BG01</t>
  </si>
  <si>
    <t>2020/12</t>
  </si>
  <si>
    <t>Strezë-Topojan</t>
  </si>
  <si>
    <t>415855N</t>
  </si>
  <si>
    <t>0203239E</t>
  </si>
  <si>
    <t>Strezë</t>
  </si>
  <si>
    <t>AGB4480</t>
  </si>
  <si>
    <t>HK;BG02</t>
  </si>
  <si>
    <t>Misër i bardhë vendi</t>
  </si>
  <si>
    <t>Turaj-Topojan</t>
  </si>
  <si>
    <t>405609N</t>
  </si>
  <si>
    <t>0203402E</t>
  </si>
  <si>
    <t>Turaj</t>
  </si>
  <si>
    <t>AGB4481</t>
  </si>
  <si>
    <t>HK;BG03</t>
  </si>
  <si>
    <t>Thekër pranverore</t>
  </si>
  <si>
    <t>Shistavec-Topojan</t>
  </si>
  <si>
    <t>Shistavec</t>
  </si>
  <si>
    <t>AGB4482</t>
  </si>
  <si>
    <t>Lupinus sp.</t>
  </si>
  <si>
    <t>Lupinus</t>
  </si>
  <si>
    <t>HK;BG04</t>
  </si>
  <si>
    <t>Lupin</t>
  </si>
  <si>
    <t>Lupinus ssp.</t>
  </si>
  <si>
    <t>AGB4483</t>
  </si>
  <si>
    <t>HK;BG05</t>
  </si>
  <si>
    <t>0195707E</t>
  </si>
  <si>
    <t>AGB4484</t>
  </si>
  <si>
    <t>HK;BG11</t>
  </si>
  <si>
    <t xml:space="preserve">Sherebelë </t>
  </si>
  <si>
    <t>Lanabregas</t>
  </si>
  <si>
    <t>402034N</t>
  </si>
  <si>
    <t>0195351E</t>
  </si>
  <si>
    <t>AGB4485</t>
  </si>
  <si>
    <t>HK;BG12</t>
  </si>
  <si>
    <t>AGB4486</t>
  </si>
  <si>
    <t>HK;BG13</t>
  </si>
  <si>
    <t>Fasule Dibra</t>
  </si>
  <si>
    <t>Peshkopi</t>
  </si>
  <si>
    <t>AGB4487</t>
  </si>
  <si>
    <t>HK;BG14</t>
  </si>
  <si>
    <t>Fasule gjuhë-zjarri (laramane e kuqe)</t>
  </si>
  <si>
    <t>AGB4488</t>
  </si>
  <si>
    <t>HK;BG15</t>
  </si>
  <si>
    <t>Domate çerre blu-zezë</t>
  </si>
  <si>
    <t>AGB4489</t>
  </si>
  <si>
    <t>HK;BG16</t>
  </si>
  <si>
    <t>Domate çerre verdhë</t>
  </si>
  <si>
    <t>AGB4490</t>
  </si>
  <si>
    <t>FE01</t>
  </si>
  <si>
    <t>Miser</t>
  </si>
  <si>
    <t>2020/11</t>
  </si>
  <si>
    <t>Sopot Librazhd</t>
  </si>
  <si>
    <t>410233N</t>
  </si>
  <si>
    <t>0201817E</t>
  </si>
  <si>
    <t>AGB4491</t>
  </si>
  <si>
    <t>FE02</t>
  </si>
  <si>
    <t xml:space="preserve">Rec Malesi  e Madhe </t>
  </si>
  <si>
    <t>421407N</t>
  </si>
  <si>
    <t>AGB4492</t>
  </si>
  <si>
    <t>FE03</t>
  </si>
  <si>
    <t>Fasule L 551</t>
  </si>
  <si>
    <t>400) Advanced/Improved cultivar</t>
  </si>
  <si>
    <t>A Canko</t>
  </si>
  <si>
    <t>AGB4493</t>
  </si>
  <si>
    <t>FE04</t>
  </si>
  <si>
    <t>Fasule UBT 15</t>
  </si>
  <si>
    <t>AGB4494</t>
  </si>
  <si>
    <t>FE05</t>
  </si>
  <si>
    <t>Fasule limonka</t>
  </si>
  <si>
    <t>Cizmeli Shijak</t>
  </si>
  <si>
    <t>412051N</t>
  </si>
  <si>
    <t>0193343E</t>
  </si>
  <si>
    <t>AGB4495</t>
  </si>
  <si>
    <t>FE06</t>
  </si>
  <si>
    <t>Fasule kallmet</t>
  </si>
  <si>
    <t>Kallmet Lezhe</t>
  </si>
  <si>
    <t>AGB4496</t>
  </si>
  <si>
    <t>FE07</t>
  </si>
  <si>
    <t>Rajce Perrenjas</t>
  </si>
  <si>
    <t>410501N</t>
  </si>
  <si>
    <t>0203429E</t>
  </si>
  <si>
    <t>AGB4497</t>
  </si>
  <si>
    <t>Vigna</t>
  </si>
  <si>
    <t>unguiculata</t>
  </si>
  <si>
    <t>FE08</t>
  </si>
  <si>
    <t>Black-eyed pea</t>
  </si>
  <si>
    <t>Vigna ungulata</t>
  </si>
  <si>
    <t>AGB4498</t>
  </si>
  <si>
    <t>FE09</t>
  </si>
  <si>
    <t>QTTB Fushe Kruje</t>
  </si>
  <si>
    <t>AGB4499</t>
  </si>
  <si>
    <t>FE10</t>
  </si>
  <si>
    <t>AGB4500</t>
  </si>
  <si>
    <t>FE11</t>
  </si>
  <si>
    <t>Elb polistik</t>
  </si>
  <si>
    <t>Qukes Perrenjas</t>
  </si>
  <si>
    <t>AGB4501</t>
  </si>
  <si>
    <t>FE12</t>
  </si>
  <si>
    <t>Stebleve Librazhd</t>
  </si>
  <si>
    <t>412017N</t>
  </si>
  <si>
    <t>0202821E</t>
  </si>
  <si>
    <t>AGB4502</t>
  </si>
  <si>
    <t>FE13</t>
  </si>
  <si>
    <t>Qukes perenjas</t>
  </si>
  <si>
    <t>AGB4503</t>
  </si>
  <si>
    <t>napus</t>
  </si>
  <si>
    <t>FE;SHA15</t>
  </si>
  <si>
    <t>Perrenjas</t>
  </si>
  <si>
    <t>410416N</t>
  </si>
  <si>
    <t>AGB4504</t>
  </si>
  <si>
    <t>FE;SHA16</t>
  </si>
  <si>
    <t>Perko</t>
  </si>
  <si>
    <t>AGB4505</t>
  </si>
  <si>
    <t>FE;SHA17</t>
  </si>
  <si>
    <t>Tiranë (APGR)</t>
  </si>
  <si>
    <t>AGB4506</t>
  </si>
  <si>
    <t>FE;SHA18</t>
  </si>
  <si>
    <t xml:space="preserve">Vaqarr </t>
  </si>
  <si>
    <t>AGB4507</t>
  </si>
  <si>
    <t>FE;SHA19</t>
  </si>
  <si>
    <t>Urov i kuq</t>
  </si>
  <si>
    <t>AGB4508</t>
  </si>
  <si>
    <t>FE;SHA20</t>
  </si>
  <si>
    <t>Urov gri</t>
  </si>
  <si>
    <t>AGB4509</t>
  </si>
  <si>
    <t>FE;SHA21</t>
  </si>
  <si>
    <t>Buxhak</t>
  </si>
  <si>
    <t>AGB4510</t>
  </si>
  <si>
    <t>TK115</t>
  </si>
  <si>
    <t>Kaki Tipo</t>
  </si>
  <si>
    <t>2018/03</t>
  </si>
  <si>
    <t>0195355E</t>
  </si>
  <si>
    <t>AGB4511</t>
  </si>
  <si>
    <t>TK116</t>
  </si>
  <si>
    <t>Aman Kaki</t>
  </si>
  <si>
    <t>2018/04</t>
  </si>
  <si>
    <t>Preze, Tirana</t>
  </si>
  <si>
    <t>412542N</t>
  </si>
  <si>
    <t>0193954E</t>
  </si>
  <si>
    <t>AGB4512</t>
  </si>
  <si>
    <t>TK117</t>
  </si>
  <si>
    <t>Hurme e zeze</t>
  </si>
  <si>
    <t>2021/10</t>
  </si>
  <si>
    <t>0200433E</t>
  </si>
  <si>
    <t>AGB4513</t>
  </si>
  <si>
    <t>SJ.ES.JP;FP001</t>
  </si>
  <si>
    <t>Spec bri dhia djeges</t>
  </si>
  <si>
    <t>2021/03</t>
  </si>
  <si>
    <t>Karme (V.Dejes)</t>
  </si>
  <si>
    <t>420418N</t>
  </si>
  <si>
    <t>0194435E</t>
  </si>
  <si>
    <t>Karme</t>
  </si>
  <si>
    <t>AGB4514</t>
  </si>
  <si>
    <t>SJ.ES.JP;FP002</t>
  </si>
  <si>
    <t>Kastravec i bardhe vendi</t>
  </si>
  <si>
    <t>AGB4515</t>
  </si>
  <si>
    <t>SJ.ES.JP;FP003</t>
  </si>
  <si>
    <t>Kungull i Nizamit</t>
  </si>
  <si>
    <t>Cucurbita mascata</t>
  </si>
  <si>
    <t>AGB4516</t>
  </si>
  <si>
    <t>maxima</t>
  </si>
  <si>
    <t>SJ.ES.JP;FP004</t>
  </si>
  <si>
    <t>Kungulli i madh i vendit</t>
  </si>
  <si>
    <t>AGB4517</t>
  </si>
  <si>
    <t>SJ.ES.JP;FP006</t>
  </si>
  <si>
    <t>Domate goglece</t>
  </si>
  <si>
    <t>Mnele (V.Dejes)</t>
  </si>
  <si>
    <t>415621N</t>
  </si>
  <si>
    <t>0194114E</t>
  </si>
  <si>
    <t>Mnele</t>
  </si>
  <si>
    <t>AGB4518</t>
  </si>
  <si>
    <t>SJ.ES.JP;FP007</t>
  </si>
  <si>
    <t>Groshë kafe</t>
  </si>
  <si>
    <t>Phaseolus vugaris</t>
  </si>
  <si>
    <t>AGB4519</t>
  </si>
  <si>
    <t>Phaseolus unguiculatus</t>
  </si>
  <si>
    <t>unguiculatus</t>
  </si>
  <si>
    <t>SJ.ES.JP;FP008</t>
  </si>
  <si>
    <t>Cowpea</t>
  </si>
  <si>
    <t>Groshë qorre</t>
  </si>
  <si>
    <t>Bizele foragjere</t>
  </si>
  <si>
    <t>Naraç (V.Dejes)</t>
  </si>
  <si>
    <t>415847N</t>
  </si>
  <si>
    <t>0193809E</t>
  </si>
  <si>
    <t>Naraç</t>
  </si>
  <si>
    <t>AGB4520</t>
  </si>
  <si>
    <t>acefala</t>
  </si>
  <si>
    <t>SJ.ES.JP;FP009</t>
  </si>
  <si>
    <t>Laker e zeze vendi (laker gjeth)</t>
  </si>
  <si>
    <t>415726N</t>
  </si>
  <si>
    <t>0194210E</t>
  </si>
  <si>
    <t xml:space="preserve">Mnele </t>
  </si>
  <si>
    <t xml:space="preserve">Brassica oeracea </t>
  </si>
  <si>
    <t>AGB4521</t>
  </si>
  <si>
    <t>SJ.ES.JP;FP010</t>
  </si>
  <si>
    <t>Domate goglece kokerrvogel</t>
  </si>
  <si>
    <t xml:space="preserve">Solanum lycopersicum </t>
  </si>
  <si>
    <t>AGB4522</t>
  </si>
  <si>
    <t>SJ.ES.JP;FP011</t>
  </si>
  <si>
    <t>Kastravec vendi(jeshil hapur)</t>
  </si>
  <si>
    <t>AGB4523</t>
  </si>
  <si>
    <t>SJ.ES.JP;FP012</t>
  </si>
  <si>
    <t>Kallamboq i bardhe vendi(kalli gjate)</t>
  </si>
  <si>
    <t>Mnele e Vogel</t>
  </si>
  <si>
    <t>415825N</t>
  </si>
  <si>
    <t>AGB4524</t>
  </si>
  <si>
    <t>SJ.ES.JP;FP013</t>
  </si>
  <si>
    <t>Kallamboq i bardhe vendi(90 ditesh )</t>
  </si>
  <si>
    <t>AGB4525</t>
  </si>
  <si>
    <t>capitata</t>
  </si>
  <si>
    <t>SJ.ES.JP;FP014</t>
  </si>
  <si>
    <t>Laker e bardhe Postribe</t>
  </si>
  <si>
    <t>Ganjolle</t>
  </si>
  <si>
    <t>420046N</t>
  </si>
  <si>
    <t>0193513E</t>
  </si>
  <si>
    <t>AGB4526</t>
  </si>
  <si>
    <t>SJ.ES.JP;FP015</t>
  </si>
  <si>
    <t>Purrini i Ganjolles</t>
  </si>
  <si>
    <t>AGB4527</t>
  </si>
  <si>
    <t>SJ.ES.JP;FP016</t>
  </si>
  <si>
    <t>Kungull sakes i gjate</t>
  </si>
  <si>
    <t>Cocurbita pepo</t>
  </si>
  <si>
    <t>AGB4528</t>
  </si>
  <si>
    <t>SJ.ES.JP;FP017</t>
  </si>
  <si>
    <t>Sallate oblike</t>
  </si>
  <si>
    <t>Lactuta sativa</t>
  </si>
  <si>
    <t>AGB4529</t>
  </si>
  <si>
    <t>SJ.ES.JP;FP018</t>
  </si>
  <si>
    <t>Spec Bullgar</t>
  </si>
  <si>
    <t>AGB4530</t>
  </si>
  <si>
    <t>SJ.ES.JP;FP019</t>
  </si>
  <si>
    <t>Dymlek i zi (pjepen)</t>
  </si>
  <si>
    <t>AGB4531</t>
  </si>
  <si>
    <t>SJ.ES.JP;FP020</t>
  </si>
  <si>
    <t xml:space="preserve">Lakna e Zeze e mishit  </t>
  </si>
  <si>
    <t>Nenshat (V.Dejes)</t>
  </si>
  <si>
    <t>Nenshat</t>
  </si>
  <si>
    <t>AGB4532</t>
  </si>
  <si>
    <t>SJ.ES.JP;FP021</t>
  </si>
  <si>
    <t>AGB4533</t>
  </si>
  <si>
    <t>SJ.ES.JP;FP022</t>
  </si>
  <si>
    <t>Spec  i bardhe samborka</t>
  </si>
  <si>
    <t>AGB4534</t>
  </si>
  <si>
    <t>SJ.ES.JP;FP023</t>
  </si>
  <si>
    <t>Sallata e vendit</t>
  </si>
  <si>
    <t>AGB4535</t>
  </si>
  <si>
    <t>SJ.ES.JP;FP024</t>
  </si>
  <si>
    <t>Sallate e vendit me rozete te madhe bardhe</t>
  </si>
  <si>
    <t>AGB4536</t>
  </si>
  <si>
    <t>SJ.ES.JP;FP025</t>
  </si>
  <si>
    <t>Purri i vendit i madh</t>
  </si>
  <si>
    <t>AGB4537</t>
  </si>
  <si>
    <t>SJ.ES.JP;FP026</t>
  </si>
  <si>
    <t>Puri i vendit i bardhe i zakonshem</t>
  </si>
  <si>
    <t>AGB4538</t>
  </si>
  <si>
    <t>SJ.ES.JP;FP027</t>
  </si>
  <si>
    <t>Pjeper vendi dimeror</t>
  </si>
  <si>
    <t>AGB4539</t>
  </si>
  <si>
    <t>SJ.ES.JP;FP028</t>
  </si>
  <si>
    <t>Kungulli i veres</t>
  </si>
  <si>
    <t>AGB4540</t>
  </si>
  <si>
    <t>SJ.ES.JP;FP029</t>
  </si>
  <si>
    <t xml:space="preserve">Domate e eger </t>
  </si>
  <si>
    <t>Bene (V.Dejes)</t>
  </si>
  <si>
    <t>420632N</t>
  </si>
  <si>
    <t xml:space="preserve">Bene </t>
  </si>
  <si>
    <t>AGB4541</t>
  </si>
  <si>
    <t>SJ.ES.JP;FP030</t>
  </si>
  <si>
    <t>Kastravec vendi i bardhe</t>
  </si>
  <si>
    <t>AGB4542</t>
  </si>
  <si>
    <t>SJ.ES.JP;FP031</t>
  </si>
  <si>
    <t>Laker vendi kokervogel e bardhe</t>
  </si>
  <si>
    <t>AGB4543</t>
  </si>
  <si>
    <t>Raphanus sativus</t>
  </si>
  <si>
    <t>Raphanus</t>
  </si>
  <si>
    <t>SJ.ES.JP;FP032</t>
  </si>
  <si>
    <t>Radish</t>
  </si>
  <si>
    <t>Rrepa e bardhe</t>
  </si>
  <si>
    <t>Rrepkë</t>
  </si>
  <si>
    <t>AGB4544</t>
  </si>
  <si>
    <t>SJ.ES.JP;FP033</t>
  </si>
  <si>
    <t>Pjeper vendi vogel me ere</t>
  </si>
  <si>
    <t>AGB4545</t>
  </si>
  <si>
    <t>SJ.ES.JP;FP036</t>
  </si>
  <si>
    <t>Spec djeges bridash</t>
  </si>
  <si>
    <t>AGB4546</t>
  </si>
  <si>
    <t>SJ.ES.JP;FP037</t>
  </si>
  <si>
    <t xml:space="preserve">Kungull i nizamit </t>
  </si>
  <si>
    <t>AGB4547</t>
  </si>
  <si>
    <t>SJ.ES.JP;FP040</t>
  </si>
  <si>
    <t>Laker vendi koke bardhe</t>
  </si>
  <si>
    <t>Toplane (V.Dejes)</t>
  </si>
  <si>
    <t>421243N</t>
  </si>
  <si>
    <t>Toplane</t>
  </si>
  <si>
    <t>AGB4548</t>
  </si>
  <si>
    <t>SJ.ES.JP;FP041</t>
  </si>
  <si>
    <t>AGB4549</t>
  </si>
  <si>
    <t>SJ.ES.JP;FP042</t>
  </si>
  <si>
    <t>Domate e vendi</t>
  </si>
  <si>
    <t>AGB4550</t>
  </si>
  <si>
    <t>SJ.ES.JP;FP043</t>
  </si>
  <si>
    <t>Groshë rilke e bardhe</t>
  </si>
  <si>
    <t>AGB4551</t>
  </si>
  <si>
    <t>SJ.ES.JP;FP044</t>
  </si>
  <si>
    <t xml:space="preserve">Spec djeges </t>
  </si>
  <si>
    <t>AGB4552</t>
  </si>
  <si>
    <t>SJ.ES.JP;FP045</t>
  </si>
  <si>
    <t xml:space="preserve">Spec jo  djeges bardhe </t>
  </si>
  <si>
    <t>AGB4553</t>
  </si>
  <si>
    <t>SJ.ES.JP;FP046</t>
  </si>
  <si>
    <t>AGB4554</t>
  </si>
  <si>
    <t>SJ.ES.JP;FP048</t>
  </si>
  <si>
    <t>Miser i bardhe 110 ditesh Morave</t>
  </si>
  <si>
    <t>AGB4555</t>
  </si>
  <si>
    <t>SJ.ES.JP;FP049</t>
  </si>
  <si>
    <t>Duhan sheldije</t>
  </si>
  <si>
    <t>AGB4556</t>
  </si>
  <si>
    <t>SJ.ES.JP;FP050</t>
  </si>
  <si>
    <t xml:space="preserve">Miser i bardhe Blinishti </t>
  </si>
  <si>
    <t>Blinisht</t>
  </si>
  <si>
    <t>415245N</t>
  </si>
  <si>
    <t>0193816E</t>
  </si>
  <si>
    <t>AGB4557</t>
  </si>
  <si>
    <t>SJ.ES.JP;FP051</t>
  </si>
  <si>
    <t>AGB4558</t>
  </si>
  <si>
    <t>SJ.ES.JP;FP052</t>
  </si>
  <si>
    <t xml:space="preserve">Groshë kallmet </t>
  </si>
  <si>
    <t>Shkolla Profesionale Ndre Mjeda</t>
  </si>
  <si>
    <t>AGB4559</t>
  </si>
  <si>
    <t>SJ.ES.JP;FP053</t>
  </si>
  <si>
    <t>Groshë Shale</t>
  </si>
  <si>
    <t>AGB4560</t>
  </si>
  <si>
    <t>SJ.ES.JP;FP054</t>
  </si>
  <si>
    <t xml:space="preserve">Groshë kallmet bardhe </t>
  </si>
  <si>
    <t>AGB4561</t>
  </si>
  <si>
    <t>SJ.ES.JP;FP055</t>
  </si>
  <si>
    <t xml:space="preserve">Fasule bishtaje </t>
  </si>
  <si>
    <t>AGB4562</t>
  </si>
  <si>
    <t>SJ.ES.JP;FP056</t>
  </si>
  <si>
    <t>AGB4563</t>
  </si>
  <si>
    <t>KH01</t>
  </si>
  <si>
    <t>Ekotip Vendi</t>
  </si>
  <si>
    <t>Përroj i Thatë</t>
  </si>
  <si>
    <t>0193131E</t>
  </si>
  <si>
    <t>AGB4564</t>
  </si>
  <si>
    <t>KH02</t>
  </si>
  <si>
    <t>Taraboshi</t>
  </si>
  <si>
    <t>420155N</t>
  </si>
  <si>
    <t>0192654E</t>
  </si>
  <si>
    <t>AGB4565</t>
  </si>
  <si>
    <t>KH03</t>
  </si>
  <si>
    <t>Koplik, M.Madhe</t>
  </si>
  <si>
    <t>0192614E</t>
  </si>
  <si>
    <t>AGB4566</t>
  </si>
  <si>
    <t>KH04</t>
  </si>
  <si>
    <t>Var. i huaj</t>
  </si>
  <si>
    <t>QTTB, Shkoder</t>
  </si>
  <si>
    <t>420523N</t>
  </si>
  <si>
    <t>0193034E</t>
  </si>
  <si>
    <t>AGB4567</t>
  </si>
  <si>
    <t>Lavandula angustifolia</t>
  </si>
  <si>
    <t>Lavandula</t>
  </si>
  <si>
    <t>angustifolia</t>
  </si>
  <si>
    <t>KH05</t>
  </si>
  <si>
    <t>Lavender</t>
  </si>
  <si>
    <t>Lavandul</t>
  </si>
  <si>
    <t>AGB4568</t>
  </si>
  <si>
    <t>KH06</t>
  </si>
  <si>
    <t>AGB4569</t>
  </si>
  <si>
    <t>HK;BG06</t>
  </si>
  <si>
    <t>2021/02</t>
  </si>
  <si>
    <t>AGB4570</t>
  </si>
  <si>
    <t>HK;BG07</t>
  </si>
  <si>
    <t>Citrullus</t>
  </si>
  <si>
    <t>lanatus</t>
  </si>
  <si>
    <t>ATTC-Lushnje</t>
  </si>
  <si>
    <t>Devoll</t>
  </si>
  <si>
    <t>Bilisht, Korce</t>
  </si>
  <si>
    <t>403726N</t>
  </si>
  <si>
    <t>0205928E</t>
  </si>
  <si>
    <t>Libofshe, Fier</t>
  </si>
  <si>
    <t xml:space="preserve">405004N </t>
  </si>
  <si>
    <t>0193326E</t>
  </si>
  <si>
    <t>Stacioni Gorna Oriahovica</t>
  </si>
  <si>
    <t>Divjake, Lushnje</t>
  </si>
  <si>
    <t>405953N</t>
  </si>
  <si>
    <t>0193120E</t>
  </si>
  <si>
    <t>Orikum, Vlore</t>
  </si>
  <si>
    <t xml:space="preserve">402348N </t>
  </si>
  <si>
    <t>0193730E</t>
  </si>
  <si>
    <t>Bitinckë-Devoll, Korce</t>
  </si>
  <si>
    <t xml:space="preserve">403839N </t>
  </si>
  <si>
    <t>0205855E</t>
  </si>
  <si>
    <t>Maliq</t>
  </si>
  <si>
    <t>Familja Xhemil Amada, Plasë</t>
  </si>
  <si>
    <t>0205042E</t>
  </si>
  <si>
    <t>Llakatund, Vlore</t>
  </si>
  <si>
    <t>402348N</t>
  </si>
  <si>
    <t xml:space="preserve">0193730E </t>
  </si>
  <si>
    <t>Tamarë, Kelmend</t>
  </si>
  <si>
    <t xml:space="preserve">422742N </t>
  </si>
  <si>
    <t>0193337E</t>
  </si>
  <si>
    <t>Korce</t>
  </si>
  <si>
    <t>Sinice, Devoll</t>
  </si>
  <si>
    <t>403049N</t>
  </si>
  <si>
    <t>0205210E</t>
  </si>
  <si>
    <t>OAA-Tirane</t>
  </si>
  <si>
    <t>Voskop, Korce</t>
  </si>
  <si>
    <t>Kolonje</t>
  </si>
  <si>
    <t>Kabash, Kolonje</t>
  </si>
  <si>
    <t>402015 N</t>
  </si>
  <si>
    <t>Blush, Kolonje</t>
  </si>
  <si>
    <t>402431N</t>
  </si>
  <si>
    <t>0203635E</t>
  </si>
  <si>
    <t>Hocisht, Devoll</t>
  </si>
  <si>
    <t>0205500E</t>
  </si>
  <si>
    <t>Leminot, Maliq</t>
  </si>
  <si>
    <t>404740N</t>
  </si>
  <si>
    <t>0204158E</t>
  </si>
  <si>
    <t xml:space="preserve">405290N </t>
  </si>
  <si>
    <t>0209522E</t>
  </si>
  <si>
    <t>Tren, Devoll</t>
  </si>
  <si>
    <t>Poloske, Devoll</t>
  </si>
  <si>
    <t>403530N</t>
  </si>
  <si>
    <t>0205812E</t>
  </si>
  <si>
    <t>Ecmenik, Devoll</t>
  </si>
  <si>
    <t>Grapshi, Devoll</t>
  </si>
  <si>
    <t>Familja Besnik Zhuri, Koshnice</t>
  </si>
  <si>
    <t>Miras, Devoll</t>
  </si>
  <si>
    <t>Gjonomadh, Korce</t>
  </si>
  <si>
    <t xml:space="preserve">403730N </t>
  </si>
  <si>
    <t>0203853E</t>
  </si>
  <si>
    <t>Barc, Korce</t>
  </si>
  <si>
    <t>403001N</t>
  </si>
  <si>
    <t>Dersnik, Korce</t>
  </si>
  <si>
    <t>403355N</t>
  </si>
  <si>
    <t>0204025E</t>
  </si>
  <si>
    <t>Mancurisht, Devoll</t>
  </si>
  <si>
    <t>404209N</t>
  </si>
  <si>
    <t>0205550E</t>
  </si>
  <si>
    <t>Arrze, Devoll</t>
  </si>
  <si>
    <t>Familja Xhuvi Kostandini , Polene</t>
  </si>
  <si>
    <t>Familja Hyqmet Dedelli , Barc</t>
  </si>
  <si>
    <t>Familja Altin Demirsha, Voskop</t>
  </si>
  <si>
    <t>Belorta, Korce</t>
  </si>
  <si>
    <t>404009N</t>
  </si>
  <si>
    <t>Zemblak , Korce</t>
  </si>
  <si>
    <t>404142N</t>
  </si>
  <si>
    <t>0205334E</t>
  </si>
  <si>
    <t>Duch</t>
  </si>
  <si>
    <t>Dvoran, Korce</t>
  </si>
  <si>
    <t>0204426E</t>
  </si>
  <si>
    <t>Pustec</t>
  </si>
  <si>
    <t>Pustec - Prespe</t>
  </si>
  <si>
    <t>0205432E</t>
  </si>
  <si>
    <t>Nice, Pogradec</t>
  </si>
  <si>
    <t>0203415E</t>
  </si>
  <si>
    <t>Poloske , Devoll</t>
  </si>
  <si>
    <t>Familja Lavderim Mira, Menkulase</t>
  </si>
  <si>
    <t>Familja Hyqmet Dedelli, Barç</t>
  </si>
  <si>
    <t>Blush / Kolonje</t>
  </si>
  <si>
    <t>Familja Hyqmet Dedelli, Barc</t>
  </si>
  <si>
    <t>Dersnik</t>
  </si>
  <si>
    <t>Pustec/ Prespe</t>
  </si>
  <si>
    <t>403406N</t>
  </si>
  <si>
    <t>0204449E</t>
  </si>
  <si>
    <t>caerulea</t>
  </si>
  <si>
    <t>(L)Ser</t>
  </si>
  <si>
    <t>Nishavec / Pogradec</t>
  </si>
  <si>
    <t>404830N</t>
  </si>
  <si>
    <t>0204513E</t>
  </si>
  <si>
    <t>Lavdar / Korce</t>
  </si>
  <si>
    <t>403661N</t>
  </si>
  <si>
    <t>0203915E</t>
  </si>
  <si>
    <t>Bulgarec / Korce</t>
  </si>
  <si>
    <t xml:space="preserve">Familja Pellumb Selimllari, Gjonomadh </t>
  </si>
  <si>
    <t>Dardhe /Korce</t>
  </si>
  <si>
    <t>lunatus</t>
  </si>
  <si>
    <t>Familja Vasil Karamelo,  Sinice</t>
  </si>
  <si>
    <t>Familja Lavderim Mira, Menkulas</t>
  </si>
  <si>
    <t>405166N</t>
  </si>
  <si>
    <t>0208689E</t>
  </si>
  <si>
    <t>Familja Pellumb Selimllari, Gjonomadh</t>
  </si>
  <si>
    <t>Familja Pellumb Selimllari , Gjonomadh</t>
  </si>
  <si>
    <t>Topojan</t>
  </si>
  <si>
    <t>Rosa</t>
  </si>
  <si>
    <t>canina</t>
  </si>
  <si>
    <t>Suhareke</t>
  </si>
  <si>
    <t>Zgallo Moker Pogradec</t>
  </si>
  <si>
    <t>patentia</t>
  </si>
  <si>
    <t>Lepjeta</t>
  </si>
  <si>
    <t>Gose, Kavaje</t>
  </si>
  <si>
    <t>410653N</t>
  </si>
  <si>
    <t xml:space="preserve">0193650E </t>
  </si>
  <si>
    <t>Weedy habitat</t>
  </si>
  <si>
    <t>fatua</t>
  </si>
  <si>
    <t>Tershera</t>
  </si>
  <si>
    <t>Lekaj, Kavaj</t>
  </si>
  <si>
    <t>410651N</t>
  </si>
  <si>
    <t xml:space="preserve">0193715E </t>
  </si>
  <si>
    <t>Wild habitat</t>
  </si>
  <si>
    <t>Poa</t>
  </si>
  <si>
    <t>410659N</t>
  </si>
  <si>
    <t xml:space="preserve">0193646E </t>
  </si>
  <si>
    <t>ovata</t>
  </si>
  <si>
    <t>Bar livadhi</t>
  </si>
  <si>
    <t>410727N</t>
  </si>
  <si>
    <t xml:space="preserve">0193711E </t>
  </si>
  <si>
    <t>biuncialis</t>
  </si>
  <si>
    <t>410731N</t>
  </si>
  <si>
    <t xml:space="preserve">0193719E </t>
  </si>
  <si>
    <t>spontaneum</t>
  </si>
  <si>
    <t>Elbi</t>
  </si>
  <si>
    <t>410730N</t>
  </si>
  <si>
    <t xml:space="preserve">0193721E </t>
  </si>
  <si>
    <t>Papaver</t>
  </si>
  <si>
    <t>somniferum</t>
  </si>
  <si>
    <t>Hashashi</t>
  </si>
  <si>
    <t>410656N</t>
  </si>
  <si>
    <t xml:space="preserve">0193636E </t>
  </si>
  <si>
    <t>murinum</t>
  </si>
  <si>
    <t xml:space="preserve">0193645E </t>
  </si>
  <si>
    <t xml:space="preserve">0193602E </t>
  </si>
  <si>
    <t>410650N</t>
  </si>
  <si>
    <t xml:space="preserve">0193705E </t>
  </si>
  <si>
    <t>Lekaj, Kavajë</t>
  </si>
  <si>
    <t>413604N</t>
  </si>
  <si>
    <t xml:space="preserve">0193531E </t>
  </si>
  <si>
    <t>Harizaj, Kavaje</t>
  </si>
  <si>
    <t>410754N</t>
  </si>
  <si>
    <t xml:space="preserve">0193510E </t>
  </si>
  <si>
    <t>Sallata</t>
  </si>
  <si>
    <t>Lekaj, Kavaje</t>
  </si>
  <si>
    <t>410707N</t>
  </si>
  <si>
    <t xml:space="preserve">0193657E </t>
  </si>
  <si>
    <t>ampeloprasum</t>
  </si>
  <si>
    <t>Preshi</t>
  </si>
  <si>
    <t>410713N</t>
  </si>
  <si>
    <t xml:space="preserve">0193702E </t>
  </si>
  <si>
    <t>Lagenaria</t>
  </si>
  <si>
    <t>siceraria</t>
  </si>
  <si>
    <t>(Molina) Standl.</t>
  </si>
  <si>
    <t>410652N</t>
  </si>
  <si>
    <t xml:space="preserve">0193652E </t>
  </si>
  <si>
    <t>Farm/Weedy habitat</t>
  </si>
  <si>
    <t>serriola</t>
  </si>
  <si>
    <t>410558N</t>
  </si>
  <si>
    <t xml:space="preserve">0193714E </t>
  </si>
  <si>
    <t>Lam</t>
  </si>
  <si>
    <t>Lakra</t>
  </si>
  <si>
    <t>Uji Ftohte, Vlore</t>
  </si>
  <si>
    <t>404214N</t>
  </si>
  <si>
    <t xml:space="preserve">0195322E </t>
  </si>
  <si>
    <t>Ten</t>
  </si>
  <si>
    <t>0194512E</t>
  </si>
  <si>
    <t>vesicaria</t>
  </si>
  <si>
    <t>(L.) Cav.)</t>
  </si>
  <si>
    <t>Rukola</t>
  </si>
  <si>
    <t>Potam,Himarë</t>
  </si>
  <si>
    <t xml:space="preserve">0201422E </t>
  </si>
  <si>
    <t>home garden</t>
  </si>
  <si>
    <t>Repa</t>
  </si>
  <si>
    <t xml:space="preserve">401015N </t>
  </si>
  <si>
    <t>Spinacia</t>
  </si>
  <si>
    <t>oleracea</t>
  </si>
  <si>
    <t>Spinaqi</t>
  </si>
  <si>
    <t>Hoffm.</t>
  </si>
  <si>
    <t>Majdanozi</t>
  </si>
  <si>
    <t>var. cycla (L.) Ulrich)</t>
  </si>
  <si>
    <t>Pazia</t>
  </si>
  <si>
    <t>Qeparo, Lumi Borshit</t>
  </si>
  <si>
    <t>400650N</t>
  </si>
  <si>
    <t xml:space="preserve">0202505E </t>
  </si>
  <si>
    <t>Koper</t>
  </si>
  <si>
    <t>Marina Bay,Vlore</t>
  </si>
  <si>
    <t xml:space="preserve">404145N </t>
  </si>
  <si>
    <t xml:space="preserve">0195223E </t>
  </si>
  <si>
    <t>Ecballium</t>
  </si>
  <si>
    <t>elaterium</t>
  </si>
  <si>
    <t>kastravec</t>
  </si>
  <si>
    <t>Radhime,Vlore</t>
  </si>
  <si>
    <t xml:space="preserve">403610N </t>
  </si>
  <si>
    <t xml:space="preserve">0195205E </t>
  </si>
  <si>
    <t xml:space="preserve"> Hoffm.</t>
  </si>
  <si>
    <t>Cultivated habitat</t>
  </si>
  <si>
    <t>Barbunja</t>
  </si>
  <si>
    <t>var technicum</t>
  </si>
  <si>
    <t>Sovjan, Korce</t>
  </si>
  <si>
    <t>404433N</t>
  </si>
  <si>
    <t>0204320E</t>
  </si>
  <si>
    <t>Rehovec, Kosove</t>
  </si>
  <si>
    <t>0204321E</t>
  </si>
  <si>
    <t>Tushemisht, Pogradec</t>
  </si>
  <si>
    <t>405410N</t>
  </si>
  <si>
    <t>0204430E</t>
  </si>
  <si>
    <t>Leskovik, Kolonje</t>
  </si>
  <si>
    <t>401010N</t>
  </si>
  <si>
    <t>0203554E</t>
  </si>
  <si>
    <t>subsp pepo</t>
  </si>
  <si>
    <t>Speci</t>
  </si>
  <si>
    <t>Barç, Korce</t>
  </si>
  <si>
    <t>403030N</t>
  </si>
  <si>
    <t>0193330E</t>
  </si>
  <si>
    <t>var capitata</t>
  </si>
  <si>
    <t>Laker koke</t>
  </si>
  <si>
    <t>Postribe, Shkoder</t>
  </si>
  <si>
    <t>421441N</t>
  </si>
  <si>
    <t>0193143E</t>
  </si>
  <si>
    <t>Proger, Devoll</t>
  </si>
  <si>
    <t>Pojan, Korcë</t>
  </si>
  <si>
    <t>Lakër kokë</t>
  </si>
  <si>
    <t>Goskov, Korcë</t>
  </si>
  <si>
    <t>404135N</t>
  </si>
  <si>
    <t>Peze, Tirane</t>
  </si>
  <si>
    <t>nigrum</t>
  </si>
  <si>
    <t>Finoku</t>
  </si>
  <si>
    <t>411202N</t>
  </si>
  <si>
    <t>0196214E</t>
  </si>
  <si>
    <t>411146N</t>
  </si>
  <si>
    <t>0196038E</t>
  </si>
  <si>
    <t>broteri</t>
  </si>
  <si>
    <t>Karote</t>
  </si>
  <si>
    <t>411143N</t>
  </si>
  <si>
    <t>0196013E</t>
  </si>
  <si>
    <t>sphaerocephalon</t>
  </si>
  <si>
    <t>411158N</t>
  </si>
  <si>
    <t>0196127E</t>
  </si>
  <si>
    <t>Cikore</t>
  </si>
  <si>
    <t>411141N</t>
  </si>
  <si>
    <t>0196037E</t>
  </si>
  <si>
    <t>Physalis</t>
  </si>
  <si>
    <t>pubescens</t>
  </si>
  <si>
    <t>0193630E</t>
  </si>
  <si>
    <t>Prizren, Kosovë</t>
  </si>
  <si>
    <t>QTTB-Lushnje</t>
  </si>
  <si>
    <t>Breeding/research material</t>
  </si>
  <si>
    <t>Dukat, Vlorë</t>
  </si>
  <si>
    <t>403112N</t>
  </si>
  <si>
    <t>0195116E</t>
  </si>
  <si>
    <t>subsp maritime</t>
  </si>
  <si>
    <t>Panxhar deti</t>
  </si>
  <si>
    <t>Himarë, Vlorë</t>
  </si>
  <si>
    <t>Pocem, Mallakaster</t>
  </si>
  <si>
    <t>405212N</t>
  </si>
  <si>
    <t>0194438E</t>
  </si>
  <si>
    <t>Lekaj Kavaje</t>
  </si>
  <si>
    <t>Pocamit, Permet</t>
  </si>
  <si>
    <t>Laker</t>
  </si>
  <si>
    <t>Sallate</t>
  </si>
  <si>
    <t>Pras</t>
  </si>
  <si>
    <t>Mashurka</t>
  </si>
  <si>
    <t>Dellinja</t>
  </si>
  <si>
    <t>Permet</t>
  </si>
  <si>
    <t>0202104E</t>
  </si>
  <si>
    <t>Trendafili</t>
  </si>
  <si>
    <t>Carshove e vjeter, Permet</t>
  </si>
  <si>
    <t>400824N</t>
  </si>
  <si>
    <t>0203205E</t>
  </si>
  <si>
    <t>heldreichii</t>
  </si>
  <si>
    <t>Murriz</t>
  </si>
  <si>
    <t>Okdunan,  Permet</t>
  </si>
  <si>
    <t>Spinaq</t>
  </si>
  <si>
    <t>Kungulli</t>
  </si>
  <si>
    <t>Dobran Devoll</t>
  </si>
  <si>
    <t>403319N</t>
  </si>
  <si>
    <t>0205801E</t>
  </si>
  <si>
    <t>Bamja</t>
  </si>
  <si>
    <t>Okdunan  Permet</t>
  </si>
  <si>
    <t>Kungull dimri</t>
  </si>
  <si>
    <t>Benje, Permet</t>
  </si>
  <si>
    <t>401437N</t>
  </si>
  <si>
    <t>0202548E</t>
  </si>
  <si>
    <t>Balsami</t>
  </si>
  <si>
    <t>llixhat e Benjes, Permet</t>
  </si>
  <si>
    <t xml:space="preserve">Zhepe Tre urat </t>
  </si>
  <si>
    <t>400711N</t>
  </si>
  <si>
    <t>0203210E</t>
  </si>
  <si>
    <t xml:space="preserve">Qilarisht, Permet </t>
  </si>
  <si>
    <t>401402N</t>
  </si>
  <si>
    <t>0202322E</t>
  </si>
  <si>
    <t>Laboti</t>
  </si>
  <si>
    <t>Leskovik, per Erseke</t>
  </si>
  <si>
    <t>401037N</t>
  </si>
  <si>
    <t>0203814E</t>
  </si>
  <si>
    <t>403736N</t>
  </si>
  <si>
    <t>0205958E</t>
  </si>
  <si>
    <t>Fasule pllaqi</t>
  </si>
  <si>
    <t>Vishotice Devoll</t>
  </si>
  <si>
    <t>0210002E</t>
  </si>
  <si>
    <t>Poloske</t>
  </si>
  <si>
    <t>403527N</t>
  </si>
  <si>
    <t>0205800E</t>
  </si>
  <si>
    <t>Voskopi Vishotice</t>
  </si>
  <si>
    <t>Vranisht Devoll</t>
  </si>
  <si>
    <t>403953N</t>
  </si>
  <si>
    <t>0205447E</t>
  </si>
  <si>
    <t xml:space="preserve">Dishnice </t>
  </si>
  <si>
    <t>0204901E</t>
  </si>
  <si>
    <t>Dishnice, Korce</t>
  </si>
  <si>
    <t>Pilur Devoll</t>
  </si>
  <si>
    <t>404011N</t>
  </si>
  <si>
    <t>0205451E</t>
  </si>
  <si>
    <t>Miras,Devoll Dylber Sina</t>
  </si>
  <si>
    <t>403029N</t>
  </si>
  <si>
    <t>0205532E</t>
  </si>
  <si>
    <t>Vincan Korce</t>
  </si>
  <si>
    <t>403834N</t>
  </si>
  <si>
    <t>403716N</t>
  </si>
  <si>
    <t>0204622E</t>
  </si>
  <si>
    <t>Barbunje</t>
  </si>
  <si>
    <t>Porodine korce</t>
  </si>
  <si>
    <t>403825N</t>
  </si>
  <si>
    <t>0204248E</t>
  </si>
  <si>
    <t>Urovi</t>
  </si>
  <si>
    <t>Lavdar Voskopoje</t>
  </si>
  <si>
    <t>0203919E</t>
  </si>
  <si>
    <t>Sinapis </t>
  </si>
  <si>
    <t>Sinapi</t>
  </si>
  <si>
    <t>Qepa e eger</t>
  </si>
  <si>
    <t xml:space="preserve">Lin Pogradec </t>
  </si>
  <si>
    <t>0203728E</t>
  </si>
  <si>
    <t>Hotolisht, Librazhdit</t>
  </si>
  <si>
    <t>410815N</t>
  </si>
  <si>
    <t>0202311E</t>
  </si>
  <si>
    <t>Xibër, Klos</t>
  </si>
  <si>
    <t>414831N</t>
  </si>
  <si>
    <t>0200621E</t>
  </si>
  <si>
    <t>var. capitata</t>
  </si>
  <si>
    <t>minima</t>
  </si>
  <si>
    <t>Fshika bardha</t>
  </si>
  <si>
    <t>Krajne, Lezhë</t>
  </si>
  <si>
    <t>415441N </t>
  </si>
  <si>
    <t>0194026E</t>
  </si>
  <si>
    <t>frutescens</t>
  </si>
  <si>
    <t>Fishtë, Lezhë</t>
  </si>
  <si>
    <t>415857N </t>
  </si>
  <si>
    <t>0195724E</t>
  </si>
  <si>
    <t>415900N </t>
  </si>
  <si>
    <t>Derjan, Mat</t>
  </si>
  <si>
    <t>414100N </t>
  </si>
  <si>
    <t>0202009E</t>
  </si>
  <si>
    <t>Radhime,Vlorë</t>
  </si>
  <si>
    <t>403613N</t>
  </si>
  <si>
    <t>Dukat i ri,Vlorë</t>
  </si>
  <si>
    <t>401614N</t>
  </si>
  <si>
    <t xml:space="preserve">0193034E </t>
  </si>
  <si>
    <t>Vinja</t>
  </si>
  <si>
    <t>Dukat Ri i Sipërm</t>
  </si>
  <si>
    <t>401514N</t>
  </si>
  <si>
    <t>0193402E</t>
  </si>
  <si>
    <t>var cerasiforme</t>
  </si>
  <si>
    <t>Dukat  Ri i Sipërm</t>
  </si>
  <si>
    <t>Dukat  Ri I Sipërm</t>
  </si>
  <si>
    <t>Palokastër, Gjirokastër</t>
  </si>
  <si>
    <t>400928N</t>
  </si>
  <si>
    <t xml:space="preserve">0200610E </t>
  </si>
  <si>
    <t>Patelxhani</t>
  </si>
  <si>
    <t>ssp cicla</t>
  </si>
  <si>
    <t>baccatum</t>
  </si>
  <si>
    <t>Finiq-Sarande</t>
  </si>
  <si>
    <t>395420N</t>
  </si>
  <si>
    <t>0200342E</t>
  </si>
  <si>
    <t>var. cerasiforme</t>
  </si>
  <si>
    <t>Livadhja-Sarande</t>
  </si>
  <si>
    <t>394722N</t>
  </si>
  <si>
    <t xml:space="preserve">0200726E </t>
  </si>
  <si>
    <t xml:space="preserve"> Delvine</t>
  </si>
  <si>
    <t>395649N</t>
  </si>
  <si>
    <t>Grazhdan, Livadhja-Sarande</t>
  </si>
  <si>
    <t>395146N </t>
  </si>
  <si>
    <t>0201454E</t>
  </si>
  <si>
    <t>Grazhdan,Livadhja-Sarande</t>
  </si>
  <si>
    <t>Potam, Himarë</t>
  </si>
  <si>
    <t>401302N</t>
  </si>
  <si>
    <t xml:space="preserve"> Lam.</t>
  </si>
  <si>
    <t>Ujë I Ftohtë-Tuneli</t>
  </si>
  <si>
    <t xml:space="preserve">402516N </t>
  </si>
  <si>
    <t>0192916E</t>
  </si>
  <si>
    <t>Gjiri i Xhehnemit /Sazan</t>
  </si>
  <si>
    <t>403014N</t>
  </si>
  <si>
    <t>0191602E</t>
  </si>
  <si>
    <t>Lakra gjeth</t>
  </si>
  <si>
    <t>Skelë, Vlorë</t>
  </si>
  <si>
    <t xml:space="preserve">0193333E </t>
  </si>
  <si>
    <t>Sinë e Epërme</t>
  </si>
  <si>
    <t>414412N</t>
  </si>
  <si>
    <t>0201919E</t>
  </si>
  <si>
    <t>Muhur, fshati RrethKal</t>
  </si>
  <si>
    <t>0201945E</t>
  </si>
  <si>
    <t>Kastriot, Dibër</t>
  </si>
  <si>
    <t>414348N</t>
  </si>
  <si>
    <t xml:space="preserve">0202239E </t>
  </si>
  <si>
    <t>Zall Dardhë- Muhurr</t>
  </si>
  <si>
    <t>Lekaj. Kavajë</t>
  </si>
  <si>
    <t>410642N</t>
  </si>
  <si>
    <t>0193642E</t>
  </si>
  <si>
    <t>Lekaj, fushe-jug. Kavajë</t>
  </si>
  <si>
    <t>Lekaj. Kavaj</t>
  </si>
  <si>
    <t>410720N</t>
  </si>
  <si>
    <t>Lekaj. koder Kavaj</t>
  </si>
  <si>
    <t>Lekaj veri  fushe.  Dedej,Kavaj</t>
  </si>
  <si>
    <t>Lekaj veri  fushe.  Kavaj</t>
  </si>
  <si>
    <t>Lekaj.koder mbi rezervuar</t>
  </si>
  <si>
    <t>405402N</t>
  </si>
  <si>
    <t>Kryevidh, Kavaje</t>
  </si>
  <si>
    <t>410510N</t>
  </si>
  <si>
    <t>0193137E</t>
  </si>
  <si>
    <t>Amaranthus</t>
  </si>
  <si>
    <t>hibridus</t>
  </si>
  <si>
    <t>Nena</t>
  </si>
  <si>
    <t>Kungull vere</t>
  </si>
  <si>
    <t>Atriplex</t>
  </si>
  <si>
    <t>hortensis</t>
  </si>
  <si>
    <t xml:space="preserve">Laboti i kopshtit </t>
  </si>
  <si>
    <t>Ukaj-Lekaj, Kavajë</t>
  </si>
  <si>
    <t>0193653E</t>
  </si>
  <si>
    <t>Mbi fshatin Ukaj, Kavajë</t>
  </si>
  <si>
    <t>Lekaj-kodër, Kavajë</t>
  </si>
  <si>
    <t>retroflexus</t>
  </si>
  <si>
    <t>Nena e spërveshur</t>
  </si>
  <si>
    <t>Dedej-fushë serra, Kavajë</t>
  </si>
  <si>
    <t>caudatus</t>
  </si>
  <si>
    <t>Nena ngjyrëgjaku</t>
  </si>
  <si>
    <t>Ukaj-buzë rruge, Kavajë</t>
  </si>
  <si>
    <t>Asparagus</t>
  </si>
  <si>
    <t>acutifolius</t>
  </si>
  <si>
    <t>Ferrëmiu</t>
  </si>
  <si>
    <t>Lekaj-kodër buzë rruge, Kavajë</t>
  </si>
  <si>
    <t>Lekaj (tek rezervuari), Kavajë</t>
  </si>
  <si>
    <t>tuberosus</t>
  </si>
  <si>
    <t>Molla e dheut</t>
  </si>
  <si>
    <t>Smilax</t>
  </si>
  <si>
    <t>aspera</t>
  </si>
  <si>
    <t>Morenxa</t>
  </si>
  <si>
    <t>Lekaj-mal, Kavajë</t>
  </si>
  <si>
    <t>lentiscus</t>
  </si>
  <si>
    <t>Bafra</t>
  </si>
  <si>
    <t>Lekaj-kodër hoxhët, Kavajë</t>
  </si>
  <si>
    <t>Myrtus</t>
  </si>
  <si>
    <t>Mërsina</t>
  </si>
  <si>
    <t>Aristolochia</t>
  </si>
  <si>
    <t>longa</t>
  </si>
  <si>
    <t>Petriku i gjatë</t>
  </si>
  <si>
    <t>Dedej, Kavajë</t>
  </si>
  <si>
    <t>Dedej (në anë autostrade), Kavajë</t>
  </si>
  <si>
    <t>villosum</t>
  </si>
  <si>
    <t>Domate eger</t>
  </si>
  <si>
    <t>halepense</t>
  </si>
  <si>
    <t>Talle</t>
  </si>
  <si>
    <t>Gostil, Kukës</t>
  </si>
  <si>
    <t>420306N</t>
  </si>
  <si>
    <t xml:space="preserve">0202516E </t>
  </si>
  <si>
    <t>Shtiqën, Kukës</t>
  </si>
  <si>
    <t xml:space="preserve">420333N  </t>
  </si>
  <si>
    <t>0204333E</t>
  </si>
  <si>
    <t>var inodorus</t>
  </si>
  <si>
    <t>Karbunare, Lushnje</t>
  </si>
  <si>
    <t>405519N </t>
  </si>
  <si>
    <t>Mollagjesh, Funar</t>
  </si>
  <si>
    <t>411321N</t>
  </si>
  <si>
    <t>Fishte, Lezhe</t>
  </si>
  <si>
    <t>415804N </t>
  </si>
  <si>
    <t>Phacelia</t>
  </si>
  <si>
    <t>tanacetifolia</t>
  </si>
  <si>
    <t>Arche Noah, Schiltern, Austri</t>
  </si>
  <si>
    <t>Silybum</t>
  </si>
  <si>
    <t>marianum</t>
  </si>
  <si>
    <t>var sylvestris</t>
  </si>
  <si>
    <t>Radhime, Vlore</t>
  </si>
  <si>
    <t>404324N</t>
  </si>
  <si>
    <t>0195221E</t>
  </si>
  <si>
    <t>Orchard</t>
  </si>
  <si>
    <t xml:space="preserve"> ssp.oleaster</t>
  </si>
  <si>
    <t>404221N</t>
  </si>
  <si>
    <t>0195243E</t>
  </si>
  <si>
    <t xml:space="preserve">Himare, Vlore </t>
  </si>
  <si>
    <t>401034N</t>
  </si>
  <si>
    <t>0201420E</t>
  </si>
  <si>
    <t xml:space="preserve"> Osbe</t>
  </si>
  <si>
    <t>Portokall</t>
  </si>
  <si>
    <t>Himare, Vlore</t>
  </si>
  <si>
    <t>401222N</t>
  </si>
  <si>
    <t>Hardhia</t>
  </si>
  <si>
    <t>(L) Batsch</t>
  </si>
  <si>
    <t>Pjeshke</t>
  </si>
  <si>
    <t>Dukat i Ri, Vlore</t>
  </si>
  <si>
    <t>403225N</t>
  </si>
  <si>
    <t>0195043E</t>
  </si>
  <si>
    <t>myrobalana</t>
  </si>
  <si>
    <t>Dukat, Vlore</t>
  </si>
  <si>
    <t>402323N</t>
  </si>
  <si>
    <t>0195642E</t>
  </si>
  <si>
    <t>Linze, Tirane</t>
  </si>
  <si>
    <t>412112N</t>
  </si>
  <si>
    <t>0195303E</t>
  </si>
  <si>
    <t>Fiku</t>
  </si>
  <si>
    <t>Vlore</t>
  </si>
  <si>
    <t>402446N</t>
  </si>
  <si>
    <t>0192848E</t>
  </si>
  <si>
    <t>Tragjas, Vlore</t>
  </si>
  <si>
    <t>401923N</t>
  </si>
  <si>
    <t>0193047E</t>
  </si>
  <si>
    <t>Shamogjin, Vlore</t>
  </si>
  <si>
    <t>406333N</t>
  </si>
  <si>
    <t xml:space="preserve">Fshati Kosine   Permet </t>
  </si>
  <si>
    <t>401621N</t>
  </si>
  <si>
    <t>0201824E</t>
  </si>
  <si>
    <t>401650N</t>
  </si>
  <si>
    <t>0201624E</t>
  </si>
  <si>
    <t>Qepe</t>
  </si>
  <si>
    <t>Fshati Piskove Permet</t>
  </si>
  <si>
    <t>401618N</t>
  </si>
  <si>
    <t>0201619E</t>
  </si>
  <si>
    <t>Kaludh Permet</t>
  </si>
  <si>
    <t>401017N</t>
  </si>
  <si>
    <t>0201014E</t>
  </si>
  <si>
    <t>Fshati Ogdunan Permet</t>
  </si>
  <si>
    <t>401420N</t>
  </si>
  <si>
    <t>0202615E</t>
  </si>
  <si>
    <t>Ogdunan Permet</t>
  </si>
  <si>
    <t>0202617E</t>
  </si>
  <si>
    <t>403951N</t>
  </si>
  <si>
    <t>0205430E</t>
  </si>
  <si>
    <t>403954N</t>
  </si>
  <si>
    <t>0205438E</t>
  </si>
  <si>
    <t>Bilisht Devoll(albert miza)</t>
  </si>
  <si>
    <t>403727N</t>
  </si>
  <si>
    <t>0205957E</t>
  </si>
  <si>
    <t>Bilisht Devoll</t>
  </si>
  <si>
    <t>483727N</t>
  </si>
  <si>
    <t>Menkulas Devoll</t>
  </si>
  <si>
    <t>Fshati Menkulas Devoll</t>
  </si>
  <si>
    <t>Fshati Dishnice Korce</t>
  </si>
  <si>
    <t>403707N</t>
  </si>
  <si>
    <t>0204550E</t>
  </si>
  <si>
    <t>Fshati Kuc i zi Korce</t>
  </si>
  <si>
    <t>402712N</t>
  </si>
  <si>
    <t>0203217E</t>
  </si>
  <si>
    <t>Koplik i siperm Malesi e madhe</t>
  </si>
  <si>
    <t>421333N</t>
  </si>
  <si>
    <t>0192740E</t>
  </si>
  <si>
    <t>Kamice malesi e madhe</t>
  </si>
  <si>
    <t>0192416E</t>
  </si>
  <si>
    <t>Patellxhan</t>
  </si>
  <si>
    <t>Guri i Zi Shkoder</t>
  </si>
  <si>
    <t>420237N</t>
  </si>
  <si>
    <t>0193422E</t>
  </si>
  <si>
    <t>Rec malesi e madhe</t>
  </si>
  <si>
    <t>421401N</t>
  </si>
  <si>
    <t>0193145E</t>
  </si>
  <si>
    <t>Bajze Malesi e madhe</t>
  </si>
  <si>
    <t>421601N</t>
  </si>
  <si>
    <t>0192706E</t>
  </si>
  <si>
    <t>Selce Malesi e madhe</t>
  </si>
  <si>
    <t>422911N</t>
  </si>
  <si>
    <t>0193842E</t>
  </si>
  <si>
    <t>Gradec malesi e madhe</t>
  </si>
  <si>
    <t>0192747E</t>
  </si>
  <si>
    <t>Shtoj i vjeter Shkoder</t>
  </si>
  <si>
    <t>var acophala</t>
  </si>
  <si>
    <t>Dedaj Malesi e madhe</t>
  </si>
  <si>
    <t>421739N</t>
  </si>
  <si>
    <t>0193214E</t>
  </si>
  <si>
    <t>Green</t>
  </si>
  <si>
    <t>Pacomit</t>
  </si>
  <si>
    <t>Red hot</t>
  </si>
  <si>
    <t>red</t>
  </si>
  <si>
    <t>Ogdunan</t>
  </si>
  <si>
    <t>0202644E</t>
  </si>
  <si>
    <t>om te vullen, whatsapp picture from Ndoc to Rik on 18-9-2022 @ 10:26</t>
  </si>
  <si>
    <t>0202107E</t>
  </si>
  <si>
    <t>whatsapp picture from Ndoc to Rik on 18-9-2022 @ 10:25</t>
  </si>
  <si>
    <t>Pilur</t>
  </si>
  <si>
    <t>0205436E</t>
  </si>
  <si>
    <t>small, red round</t>
  </si>
  <si>
    <t>403956N</t>
  </si>
  <si>
    <t>0205443E</t>
  </si>
  <si>
    <t>small, red, pointy</t>
  </si>
  <si>
    <t>vraag Ndoc om geschiedenis van lokale ras, zaden gekocht van vrouwtje langs de kant van de weg</t>
  </si>
  <si>
    <t>Dukat</t>
  </si>
  <si>
    <t>401353N</t>
  </si>
  <si>
    <t>0193358E</t>
  </si>
  <si>
    <t>Originally from Zadrima region, cultivated since 30 years around Rrila</t>
  </si>
  <si>
    <t xml:space="preserve">Lezhë </t>
  </si>
  <si>
    <t>Rrila</t>
  </si>
  <si>
    <t>414330N</t>
  </si>
  <si>
    <t>green blocky bellpepper</t>
  </si>
  <si>
    <t xml:space="preserve">Shkodër </t>
  </si>
  <si>
    <t>Oblikë</t>
  </si>
  <si>
    <t>420057N</t>
  </si>
  <si>
    <t>0192632E</t>
  </si>
  <si>
    <t>Drisht</t>
  </si>
  <si>
    <t>420717N</t>
  </si>
  <si>
    <t>Guri i Zi</t>
  </si>
  <si>
    <t>420239N</t>
  </si>
  <si>
    <t>0193421E</t>
  </si>
  <si>
    <t>long form</t>
  </si>
  <si>
    <t>Collected in Tale</t>
  </si>
  <si>
    <t>Tale</t>
  </si>
  <si>
    <t>414210N</t>
  </si>
  <si>
    <t>0193535E</t>
  </si>
  <si>
    <t>not to big, green with lines, very sweet</t>
  </si>
  <si>
    <t>0192635E</t>
  </si>
  <si>
    <t>Jubani</t>
  </si>
  <si>
    <t>0193426E</t>
  </si>
  <si>
    <t>Pulaj</t>
  </si>
  <si>
    <t>415224N</t>
  </si>
  <si>
    <t>0192248E</t>
  </si>
  <si>
    <t>Witte pronkboon</t>
  </si>
  <si>
    <t>Teth</t>
  </si>
  <si>
    <t>422349N</t>
  </si>
  <si>
    <t>0194629E</t>
  </si>
  <si>
    <t>Green bean, eaten with pod</t>
  </si>
  <si>
    <t>Vukatanë</t>
  </si>
  <si>
    <t>420141N</t>
  </si>
  <si>
    <t>many bull's heart tomatos from other regions have the same name, but are different</t>
  </si>
  <si>
    <t>Puke</t>
  </si>
  <si>
    <t>Qelez</t>
  </si>
  <si>
    <t>400510N</t>
  </si>
  <si>
    <t>420705N</t>
  </si>
  <si>
    <t>0195348E</t>
  </si>
  <si>
    <t>Nroq</t>
  </si>
  <si>
    <t xml:space="preserve">Shkoder </t>
  </si>
  <si>
    <t>Bardhaj</t>
  </si>
  <si>
    <t>420500N</t>
  </si>
  <si>
    <t>0193245E</t>
  </si>
  <si>
    <t>403903N</t>
  </si>
  <si>
    <t>0203845E</t>
  </si>
  <si>
    <t xml:space="preserve">Velipoje </t>
  </si>
  <si>
    <t>415311N</t>
  </si>
  <si>
    <t>0192545E</t>
  </si>
  <si>
    <t>Lin, Pogradec</t>
  </si>
  <si>
    <t>410355N</t>
  </si>
  <si>
    <t>0203633E</t>
  </si>
  <si>
    <t>Dishnicë, Korçë</t>
  </si>
  <si>
    <t>403902N</t>
  </si>
  <si>
    <t>0204651E</t>
  </si>
  <si>
    <t>Voskop,  Korçë</t>
  </si>
  <si>
    <t>Dishnicë,  Korçë</t>
  </si>
  <si>
    <t>Rëmbec, Maliq</t>
  </si>
  <si>
    <t>404223N</t>
  </si>
  <si>
    <t>0204533E</t>
  </si>
  <si>
    <t>Goskovë sipërme</t>
  </si>
  <si>
    <t>0204111E</t>
  </si>
  <si>
    <t>Lavdar, Korçë</t>
  </si>
  <si>
    <t>403658N</t>
  </si>
  <si>
    <t>Neviçisht, Korçë</t>
  </si>
  <si>
    <t>403612N</t>
  </si>
  <si>
    <t>0204554E</t>
  </si>
  <si>
    <t>Dvoran, Korçë</t>
  </si>
  <si>
    <t>Duch.</t>
  </si>
  <si>
    <t>0204452E</t>
  </si>
  <si>
    <t>Menkulas, Devoll</t>
  </si>
  <si>
    <t>0205659E</t>
  </si>
  <si>
    <t>Dvoran,  Korçë</t>
  </si>
  <si>
    <t>0204451E</t>
  </si>
  <si>
    <t>Bulgarec,  Korçë</t>
  </si>
  <si>
    <t>0204511E</t>
  </si>
  <si>
    <t>Sovjan</t>
  </si>
  <si>
    <t>Sinicë, Devoll</t>
  </si>
  <si>
    <t>403054N</t>
  </si>
  <si>
    <t>Udënisht, Pogradec</t>
  </si>
  <si>
    <t>405750N</t>
  </si>
  <si>
    <t>0203515E</t>
  </si>
  <si>
    <t>Muriqan, Shkodër</t>
  </si>
  <si>
    <t>420056N</t>
  </si>
  <si>
    <t>0192413E</t>
  </si>
  <si>
    <t>Oblikë, Shkodër</t>
  </si>
  <si>
    <t>420259N</t>
  </si>
  <si>
    <t>0192726E</t>
  </si>
  <si>
    <t>(L.) Moench.</t>
  </si>
  <si>
    <t>(Thunb) Matsum&amp; Nakai</t>
  </si>
  <si>
    <t>atropurpureum</t>
  </si>
  <si>
    <t>Waldst&amp; Kit</t>
  </si>
  <si>
    <t>Oblik, Shkodër</t>
  </si>
  <si>
    <t>var. acephala</t>
  </si>
  <si>
    <t>Vau Dejës</t>
  </si>
  <si>
    <t>Vig Mnellë, Shkodër</t>
  </si>
  <si>
    <t>415554N</t>
  </si>
  <si>
    <t>0194408E</t>
  </si>
  <si>
    <t>(Dunal)</t>
  </si>
  <si>
    <t xml:space="preserve"> var. cerasiforme</t>
  </si>
  <si>
    <t>Dajç, Shkodër</t>
  </si>
  <si>
    <t>415927N</t>
  </si>
  <si>
    <t>0192441E</t>
  </si>
  <si>
    <t>dicoccum</t>
  </si>
  <si>
    <t>Schrank </t>
  </si>
  <si>
    <t>Familja e Sadedin Hajdini, Taç i Poshtëm</t>
  </si>
  <si>
    <t>402234N</t>
  </si>
  <si>
    <t>0203115E</t>
  </si>
  <si>
    <t>Fshati Sovjan</t>
  </si>
  <si>
    <t>404425N</t>
  </si>
  <si>
    <t>0204332E</t>
  </si>
  <si>
    <t>Fshati Pëllumbar</t>
  </si>
  <si>
    <t>400851N</t>
  </si>
  <si>
    <t>Kreshovë, Kolonjë</t>
  </si>
  <si>
    <t>402330N</t>
  </si>
  <si>
    <t>0204314E</t>
  </si>
  <si>
    <t>Fshati Kurtez</t>
  </si>
  <si>
    <t>402402N</t>
  </si>
  <si>
    <t>0203534E</t>
  </si>
  <si>
    <t>Fshatrat e Kolonjës</t>
  </si>
  <si>
    <t>402142N</t>
  </si>
  <si>
    <t>0204254E</t>
  </si>
  <si>
    <t>401332N</t>
  </si>
  <si>
    <t>0203132E</t>
  </si>
  <si>
    <t>402131 N</t>
  </si>
  <si>
    <t>Fshati Postenan</t>
  </si>
  <si>
    <t>401100N</t>
  </si>
  <si>
    <t>0203257E</t>
  </si>
  <si>
    <t>Mesmal e Kolonjës</t>
  </si>
  <si>
    <t>405403N</t>
  </si>
  <si>
    <t>Fshati Boshanj I Kolonjës</t>
  </si>
  <si>
    <t>402532N</t>
  </si>
  <si>
    <t>0204115E</t>
  </si>
  <si>
    <t>Rrethi Kolonjës</t>
  </si>
  <si>
    <t>Fshati Leçe, Leskovik</t>
  </si>
  <si>
    <t>0203600E</t>
  </si>
  <si>
    <t xml:space="preserve"> [L.]Willd</t>
  </si>
  <si>
    <t>Fshati Lavdar, Voskopojë</t>
  </si>
  <si>
    <t>403534N</t>
  </si>
  <si>
    <t>0203553E</t>
  </si>
  <si>
    <t>ssp. everta</t>
  </si>
  <si>
    <t>Familja Vito Jorgji, Gozharazhdë</t>
  </si>
  <si>
    <t>401454N</t>
  </si>
  <si>
    <t>var. technicum</t>
  </si>
  <si>
    <t>Familja Andrea Loli, Blush- Kolonjë</t>
  </si>
  <si>
    <t>402401N</t>
  </si>
  <si>
    <t>Fshati Panarit</t>
  </si>
  <si>
    <t>403211N</t>
  </si>
  <si>
    <t>0203255E</t>
  </si>
  <si>
    <t>Fshati Leminot (komuna Bulgarec)</t>
  </si>
  <si>
    <t>404335N</t>
  </si>
  <si>
    <t>0204545E</t>
  </si>
  <si>
    <t>Fshati Cerckë - Leskovik</t>
  </si>
  <si>
    <t>400726N</t>
  </si>
  <si>
    <t>0203540E</t>
  </si>
  <si>
    <t>Fshati Qafzez</t>
  </si>
  <si>
    <t>404342N</t>
  </si>
  <si>
    <t>404435N</t>
  </si>
  <si>
    <t>0204553E</t>
  </si>
  <si>
    <t>Fshati Selenicë e Pishës</t>
  </si>
  <si>
    <t>4045232N</t>
  </si>
  <si>
    <t>aquaticus</t>
  </si>
  <si>
    <t>Fshati Makërz, Vithkuq</t>
  </si>
  <si>
    <t>405243N</t>
  </si>
  <si>
    <t>0205255E</t>
  </si>
  <si>
    <t>Fshati Rehovë, Vithkuq</t>
  </si>
  <si>
    <t>Familja Demire Hasani, ne Qafzez, Kolonje</t>
  </si>
  <si>
    <t>404343N</t>
  </si>
  <si>
    <t>0205315E</t>
  </si>
  <si>
    <t>Fshati Kreshovë</t>
  </si>
  <si>
    <t>402321N</t>
  </si>
  <si>
    <t>0204225E</t>
  </si>
  <si>
    <t>Fshati Bejkovë</t>
  </si>
  <si>
    <t>403524N</t>
  </si>
  <si>
    <t>Fshati Ponçarë</t>
  </si>
  <si>
    <t>0205131E</t>
  </si>
  <si>
    <t>Fshati Podë</t>
  </si>
  <si>
    <t>401425N</t>
  </si>
  <si>
    <t>0203550E</t>
  </si>
  <si>
    <t>Fshati Shalës</t>
  </si>
  <si>
    <t>401452N</t>
  </si>
  <si>
    <t>404353N</t>
  </si>
  <si>
    <t>0205354E</t>
  </si>
  <si>
    <t>Fshati Iljar-Permet</t>
  </si>
  <si>
    <t>400914N</t>
  </si>
  <si>
    <t>0202926E</t>
  </si>
  <si>
    <t>Fshati Ogdunan-Permet</t>
  </si>
  <si>
    <t>401401N</t>
  </si>
  <si>
    <t>0202543E</t>
  </si>
  <si>
    <t>Famila  Dëfrim Islame, ne Qafzez, Kolonje</t>
  </si>
  <si>
    <t>404345N</t>
  </si>
  <si>
    <t>404525N</t>
  </si>
  <si>
    <t>0205553E</t>
  </si>
  <si>
    <t>Familja Adriatik Fejzulla, ne Rehovë</t>
  </si>
  <si>
    <t>404553N</t>
  </si>
  <si>
    <t>Familja  Gëzim Liçi, fshati  Orman</t>
  </si>
  <si>
    <t>404344N</t>
  </si>
  <si>
    <t>0204523E</t>
  </si>
  <si>
    <t>Fshati Treskë</t>
  </si>
  <si>
    <t>0205043E</t>
  </si>
  <si>
    <t xml:space="preserve">Familja Dijon Kaso, Miras-Devoll </t>
  </si>
  <si>
    <t>405043N</t>
  </si>
  <si>
    <t>0205435E</t>
  </si>
  <si>
    <t>Fshati Skorovot</t>
  </si>
  <si>
    <t>402415N</t>
  </si>
  <si>
    <t xml:space="preserve">Ish NB-ja ne Ersekë </t>
  </si>
  <si>
    <t>0205452E</t>
  </si>
  <si>
    <t> (L.) Moench</t>
  </si>
  <si>
    <t>Fshati Taç, Kolonje</t>
  </si>
  <si>
    <t>403235N</t>
  </si>
  <si>
    <t>0205453E</t>
  </si>
  <si>
    <t>Boiss. &amp; Heldr.</t>
  </si>
  <si>
    <t xml:space="preserve">Fshati Rehovë, Vithkuq </t>
  </si>
  <si>
    <t>403240N</t>
  </si>
  <si>
    <t>0203335E</t>
  </si>
  <si>
    <t>Polican</t>
  </si>
  <si>
    <t>Tërpan, Polican</t>
  </si>
  <si>
    <t>403311E</t>
  </si>
  <si>
    <t>0200130E</t>
  </si>
  <si>
    <t>Vërtop, Polican</t>
  </si>
  <si>
    <t>0200314E</t>
  </si>
  <si>
    <t>Skrapar</t>
  </si>
  <si>
    <t>Leshnjë, Skrapar</t>
  </si>
  <si>
    <t>402812N</t>
  </si>
  <si>
    <t>0201326E</t>
  </si>
  <si>
    <t>technicum</t>
  </si>
  <si>
    <t>Potom, Skrapar</t>
  </si>
  <si>
    <t>Çepan, Skrapar</t>
  </si>
  <si>
    <t>0201539E</t>
  </si>
  <si>
    <t>Sevran, Skrapar</t>
  </si>
  <si>
    <t>402220N</t>
  </si>
  <si>
    <t>0201727E</t>
  </si>
  <si>
    <t>Derven, Krujë</t>
  </si>
  <si>
    <t>Condrilla</t>
  </si>
  <si>
    <t>Zejmen, Lezhë</t>
  </si>
  <si>
    <t>414238N</t>
  </si>
  <si>
    <t>0194117E</t>
  </si>
  <si>
    <t>Torovië, Lezhë</t>
  </si>
  <si>
    <t>415216N</t>
  </si>
  <si>
    <t>0193440E</t>
  </si>
  <si>
    <t>Te shkembi, Lezhë</t>
  </si>
  <si>
    <t>414652N</t>
  </si>
  <si>
    <t>0193829E</t>
  </si>
  <si>
    <t>Porti Shengjin, Lezhë</t>
  </si>
  <si>
    <t>0193511E</t>
  </si>
  <si>
    <t>Obot, Shkodër</t>
  </si>
  <si>
    <t>0192558E</t>
  </si>
  <si>
    <t>Velipoje (Europe Garden)</t>
  </si>
  <si>
    <t>Trush, Shkodër</t>
  </si>
  <si>
    <t>415856N</t>
  </si>
  <si>
    <t>0192907E</t>
  </si>
  <si>
    <t>acetosa</t>
  </si>
  <si>
    <t>Shiroke, Shkoder</t>
  </si>
  <si>
    <t>420335N</t>
  </si>
  <si>
    <t>0192703E</t>
  </si>
  <si>
    <t>viridis</t>
  </si>
  <si>
    <t>Malësi Madhe</t>
  </si>
  <si>
    <t>Koplik hyrje, Shkodër</t>
  </si>
  <si>
    <t>421227N</t>
  </si>
  <si>
    <t>0192626E</t>
  </si>
  <si>
    <t>Rrapsh-Hot, Shkodër</t>
  </si>
  <si>
    <t>422302N</t>
  </si>
  <si>
    <t>0192935E</t>
  </si>
  <si>
    <t>longifoglia</t>
  </si>
  <si>
    <t>Dobrinje, Shkodër</t>
  </si>
  <si>
    <t>422955N</t>
  </si>
  <si>
    <t>0193510E</t>
  </si>
  <si>
    <t>Lepushe, Shkodër</t>
  </si>
  <si>
    <t>423144N</t>
  </si>
  <si>
    <t>0194334E</t>
  </si>
  <si>
    <t>Vermosh, Shkodër</t>
  </si>
  <si>
    <t>423528N</t>
  </si>
  <si>
    <t>0194108E</t>
  </si>
  <si>
    <t xml:space="preserve">Koplik i siperm, Shkodër </t>
  </si>
  <si>
    <t>421327N</t>
  </si>
  <si>
    <t>0192746E</t>
  </si>
  <si>
    <t>Koplik i siperm(Salvia Nord)</t>
  </si>
  <si>
    <t>Dedaj, Koplik (siper burgut)</t>
  </si>
  <si>
    <t>421732N</t>
  </si>
  <si>
    <t>0193202E</t>
  </si>
  <si>
    <t>Chaerophyllum</t>
  </si>
  <si>
    <t>bulbosum</t>
  </si>
  <si>
    <t>Vrith (Razem, Koplik)</t>
  </si>
  <si>
    <t>421953N</t>
  </si>
  <si>
    <t>0193238E</t>
  </si>
  <si>
    <t>422005N</t>
  </si>
  <si>
    <t>0193229E</t>
  </si>
  <si>
    <t>saligna</t>
  </si>
  <si>
    <t>Vrith (Varrezat), Shkodër</t>
  </si>
  <si>
    <t>421945N</t>
  </si>
  <si>
    <t>var capitata.</t>
  </si>
  <si>
    <t>Drisht, Shkodër</t>
  </si>
  <si>
    <t>420714N</t>
  </si>
  <si>
    <t>0193555E</t>
  </si>
  <si>
    <t>Tregu Shkoder</t>
  </si>
  <si>
    <t>420442N</t>
  </si>
  <si>
    <t>0193056E</t>
  </si>
  <si>
    <t>Xhaj (M Madhe), Shkodër</t>
  </si>
  <si>
    <t>421938N</t>
  </si>
  <si>
    <t>Xhaj (M, Madhe), Shkodër</t>
  </si>
  <si>
    <t>Qafe Thore (Buni Bajraktarit)</t>
  </si>
  <si>
    <t>422322N</t>
  </si>
  <si>
    <t>0194332E</t>
  </si>
  <si>
    <t>Theth (Pranë lumit), Shkodër</t>
  </si>
  <si>
    <t>422332N</t>
  </si>
  <si>
    <t>0194638E</t>
  </si>
  <si>
    <t>Theth, Agroturizem Gjecaj</t>
  </si>
  <si>
    <t>Reç, Shkodër</t>
  </si>
  <si>
    <t>421405N</t>
  </si>
  <si>
    <t>0193153E</t>
  </si>
  <si>
    <t>Rrogozhinë</t>
  </si>
  <si>
    <t>410655N</t>
  </si>
  <si>
    <t>0193646E</t>
  </si>
  <si>
    <t>pallens</t>
  </si>
  <si>
    <t>Portulaca</t>
  </si>
  <si>
    <t>Urtica</t>
  </si>
  <si>
    <t>dioica</t>
  </si>
  <si>
    <t>Luz i Madh, Kavajë</t>
  </si>
  <si>
    <t>0193457E</t>
  </si>
  <si>
    <t>Euphorbia</t>
  </si>
  <si>
    <t>Valias, Tiranë</t>
  </si>
  <si>
    <t>Germaj, Kavajë</t>
  </si>
  <si>
    <t>410819N</t>
  </si>
  <si>
    <t>0193735E</t>
  </si>
  <si>
    <t>410811N</t>
  </si>
  <si>
    <t>410826N</t>
  </si>
  <si>
    <t>0193811E</t>
  </si>
  <si>
    <t>Plantago</t>
  </si>
  <si>
    <t>major</t>
  </si>
  <si>
    <t>merren se shpejti</t>
  </si>
  <si>
    <t>Nishice</t>
  </si>
  <si>
    <t>402747N</t>
  </si>
  <si>
    <t>0201041E</t>
  </si>
  <si>
    <t>Kumbulla e zezë e Dukatit</t>
  </si>
  <si>
    <t>Mirabolanë e bardhë</t>
  </si>
  <si>
    <t>AGB</t>
  </si>
  <si>
    <t>Korca</t>
  </si>
  <si>
    <t>415611N</t>
  </si>
  <si>
    <t>0193946E</t>
  </si>
  <si>
    <t>HK21</t>
  </si>
  <si>
    <t>HK22</t>
  </si>
  <si>
    <t>HK23</t>
  </si>
  <si>
    <t>Pjeshke (nektarine) KEI Suit</t>
  </si>
  <si>
    <t>Pjeshke Suit Ndrino</t>
  </si>
  <si>
    <t>Pjeshke (Nektarine) Luciano</t>
  </si>
  <si>
    <r>
      <rPr>
        <sz val="8"/>
        <color rgb="FF002060"/>
        <rFont val="Cambria"/>
        <family val="1"/>
      </rPr>
      <t>var.</t>
    </r>
    <r>
      <rPr>
        <i/>
        <sz val="8"/>
        <color rgb="FF002060"/>
        <rFont val="Cambria"/>
        <family val="1"/>
      </rPr>
      <t> everta</t>
    </r>
  </si>
  <si>
    <r>
      <t>Kumbulla e zez</t>
    </r>
    <r>
      <rPr>
        <b/>
        <sz val="8"/>
        <color rgb="FF002060"/>
        <rFont val="Cambria"/>
        <family val="1"/>
      </rPr>
      <t>ë</t>
    </r>
    <r>
      <rPr>
        <sz val="8"/>
        <color rgb="FF002060"/>
        <rFont val="Cambria"/>
        <family val="1"/>
      </rPr>
      <t xml:space="preserve"> e Dukatit</t>
    </r>
  </si>
  <si>
    <r>
      <t>Mirabolan</t>
    </r>
    <r>
      <rPr>
        <b/>
        <sz val="8"/>
        <color rgb="FF002060"/>
        <rFont val="Cambria"/>
        <family val="1"/>
      </rPr>
      <t>ë</t>
    </r>
    <r>
      <rPr>
        <sz val="8"/>
        <color rgb="FF002060"/>
        <rFont val="Cambria"/>
        <family val="1"/>
      </rPr>
      <t xml:space="preserve"> e bardh</t>
    </r>
    <r>
      <rPr>
        <b/>
        <sz val="8"/>
        <color rgb="FF002060"/>
        <rFont val="Cambria"/>
        <family val="1"/>
      </rPr>
      <t>ë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</si>
</sst>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24" x14ac:knownFonts="1">
    <font>
      <sz val="11"/>
      <color theme="1"/>
      <name val="Calibri"/>
      <family val="2"/>
      <scheme val="minor"/>
    </font>
    <font>
      <sz val="8"/>
      <color rgb="FF002060"/>
      <name val="Cambria"/>
      <family val="1"/>
    </font>
    <font>
      <i/>
      <sz val="8"/>
      <color rgb="FF002060"/>
      <name val="Cambria"/>
      <family val="1"/>
    </font>
    <font>
      <b/>
      <sz val="8"/>
      <color rgb="FF002060"/>
      <name val="Cambria"/>
      <family val="1"/>
    </font>
    <font>
      <sz val="11"/>
      <color rgb="FF002060"/>
      <name val="Cambria"/>
      <family val="1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rgb="FF0000CC"/>
      <name val="Cambria"/>
      <family val="1"/>
    </font>
    <font>
      <sz val="8"/>
      <name val="Cambria"/>
      <family val="1"/>
    </font>
    <font>
      <sz val="8"/>
      <color rgb="FF0000CC"/>
      <name val="Cambria"/>
      <family val="1"/>
    </font>
    <font>
      <sz val="8"/>
      <color rgb="FFFF0000"/>
      <name val="Cambria"/>
      <family val="1"/>
    </font>
    <font>
      <b/>
      <sz val="8"/>
      <color rgb="FFFF0000"/>
      <name val="Cambria"/>
      <family val="1"/>
    </font>
    <font>
      <i/>
      <sz val="8"/>
      <color rgb="FFFF0000"/>
      <name val="Cambria"/>
      <family val="1"/>
    </font>
    <font>
      <b/>
      <i/>
      <sz val="8"/>
      <color rgb="FFFF0000"/>
      <name val="Cambria"/>
      <family val="1"/>
    </font>
    <font>
      <b/>
      <i/>
      <sz val="8"/>
      <color rgb="FF002060"/>
      <name val="Cambria"/>
      <family val="1"/>
    </font>
    <font>
      <sz val="10"/>
      <color rgb="FF002060"/>
      <name val="Cambria"/>
      <family val="1"/>
    </font>
    <font>
      <sz val="8"/>
      <name val="Calibri"/>
      <family val="2"/>
      <scheme val="minor"/>
    </font>
    <font>
      <b/>
      <sz val="8"/>
      <color rgb="FF0000CC"/>
      <name val="Calibri Light"/>
      <family val="1"/>
      <scheme val="major"/>
    </font>
    <font>
      <b/>
      <sz val="8"/>
      <color rgb="FF002060"/>
      <name val="Calibri Light"/>
      <family val="1"/>
      <scheme val="major"/>
    </font>
    <font>
      <i/>
      <sz val="8"/>
      <color rgb="FF002060"/>
      <name val="Calibri Light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 applyNumberFormat="0" applyFill="0" applyBorder="0" applyAlignment="0" applyProtection="0"/>
  </cellStyleXfs>
  <cellXfs count="415">
    <xf numFmtId="0" fontId="0" fillId="0" borderId="0" xfId="0"/>
    <xf numFmtId="0" fontId="2" fillId="3" borderId="0" xfId="0" applyFont="1" applyFill="1"/>
    <xf numFmtId="0" fontId="1" fillId="6" borderId="0" xfId="0" applyFont="1" applyFill="1"/>
    <xf numFmtId="0" fontId="1" fillId="5" borderId="0" xfId="0" applyFont="1" applyFill="1"/>
    <xf numFmtId="0" fontId="1" fillId="7" borderId="0" xfId="0" applyFont="1" applyFill="1"/>
    <xf numFmtId="0" fontId="2" fillId="10" borderId="0" xfId="0" applyFont="1" applyFill="1"/>
    <xf numFmtId="0" fontId="1" fillId="0" borderId="0" xfId="0" applyFont="1" applyFill="1"/>
    <xf numFmtId="0" fontId="2" fillId="9" borderId="0" xfId="0" applyFont="1" applyFill="1"/>
    <xf numFmtId="0" fontId="2" fillId="6" borderId="0" xfId="0" applyFont="1" applyFill="1"/>
    <xf numFmtId="0" fontId="2" fillId="5" borderId="0" xfId="0" applyFont="1" applyFill="1"/>
    <xf numFmtId="0" fontId="2" fillId="11" borderId="0" xfId="0" applyFont="1" applyFill="1"/>
    <xf numFmtId="0" fontId="1" fillId="10" borderId="0" xfId="0" applyFont="1" applyFill="1"/>
    <xf numFmtId="0" fontId="1" fillId="0" borderId="0" xfId="0" applyFont="1"/>
    <xf numFmtId="0" fontId="4" fillId="0" borderId="0" xfId="0" applyFont="1"/>
    <xf numFmtId="0" fontId="3" fillId="15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" fillId="18" borderId="0" xfId="0" applyFont="1" applyFill="1" applyBorder="1" applyAlignment="1">
      <alignment horizontal="left" vertical="center"/>
    </xf>
    <xf numFmtId="0" fontId="12" fillId="16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17" borderId="0" xfId="0" applyFont="1" applyFill="1" applyBorder="1" applyAlignment="1">
      <alignment horizontal="left" vertical="center"/>
    </xf>
    <xf numFmtId="0" fontId="12" fillId="12" borderId="0" xfId="0" applyFont="1" applyFill="1" applyBorder="1" applyAlignment="1">
      <alignment horizontal="left" vertical="center"/>
    </xf>
    <xf numFmtId="0" fontId="1" fillId="6" borderId="0" xfId="0" applyFont="1" applyFill="1" applyBorder="1" applyAlignment="1">
      <alignment horizontal="left" vertical="center"/>
    </xf>
    <xf numFmtId="0" fontId="1" fillId="19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1" fillId="17" borderId="0" xfId="0" applyFont="1" applyFill="1" applyBorder="1" applyAlignment="1">
      <alignment horizontal="left" vertical="center"/>
    </xf>
    <xf numFmtId="0" fontId="1" fillId="12" borderId="0" xfId="0" applyFont="1" applyFill="1" applyBorder="1" applyAlignment="1">
      <alignment horizontal="left" vertical="center"/>
    </xf>
    <xf numFmtId="0" fontId="1" fillId="20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1" borderId="0" xfId="0" applyFont="1" applyFill="1" applyBorder="1" applyAlignment="1">
      <alignment horizontal="left" vertical="center"/>
    </xf>
    <xf numFmtId="0" fontId="1" fillId="22" borderId="0" xfId="0" applyFont="1" applyFill="1" applyBorder="1" applyAlignment="1">
      <alignment horizontal="left" vertical="center"/>
    </xf>
    <xf numFmtId="0" fontId="1" fillId="24" borderId="0" xfId="0" applyFont="1" applyFill="1" applyBorder="1" applyAlignment="1">
      <alignment horizontal="left" vertical="center"/>
    </xf>
    <xf numFmtId="0" fontId="1" fillId="23" borderId="0" xfId="0" applyFont="1" applyFill="1" applyBorder="1" applyAlignment="1">
      <alignment horizontal="left" vertical="center"/>
    </xf>
    <xf numFmtId="0" fontId="1" fillId="7" borderId="0" xfId="0" applyFont="1" applyFill="1" applyBorder="1" applyAlignment="1">
      <alignment horizontal="left" vertical="center"/>
    </xf>
    <xf numFmtId="0" fontId="1" fillId="10" borderId="0" xfId="0" applyFont="1" applyFill="1" applyBorder="1" applyAlignment="1">
      <alignment horizontal="left" vertical="center"/>
    </xf>
    <xf numFmtId="0" fontId="1" fillId="26" borderId="0" xfId="0" applyFont="1" applyFill="1" applyBorder="1" applyAlignment="1">
      <alignment horizontal="left" vertical="center"/>
    </xf>
    <xf numFmtId="0" fontId="1" fillId="27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1" fillId="21" borderId="0" xfId="0" applyFont="1" applyFill="1" applyBorder="1" applyAlignment="1">
      <alignment vertical="center"/>
    </xf>
    <xf numFmtId="0" fontId="1" fillId="10" borderId="0" xfId="0" applyFont="1" applyFill="1" applyBorder="1" applyAlignment="1">
      <alignment vertical="center"/>
    </xf>
    <xf numFmtId="0" fontId="1" fillId="12" borderId="0" xfId="0" applyFont="1" applyFill="1" applyBorder="1" applyAlignment="1">
      <alignment vertical="center"/>
    </xf>
    <xf numFmtId="0" fontId="1" fillId="20" borderId="0" xfId="0" applyFont="1" applyFill="1" applyBorder="1" applyAlignment="1">
      <alignment vertical="center"/>
    </xf>
    <xf numFmtId="0" fontId="1" fillId="17" borderId="0" xfId="0" applyFont="1" applyFill="1" applyBorder="1" applyAlignment="1">
      <alignment vertical="center"/>
    </xf>
    <xf numFmtId="0" fontId="1" fillId="18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22" borderId="0" xfId="0" applyFont="1" applyFill="1" applyBorder="1" applyAlignment="1">
      <alignment vertical="center"/>
    </xf>
    <xf numFmtId="0" fontId="1" fillId="23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1" fillId="6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19" borderId="0" xfId="0" applyFont="1" applyFill="1" applyBorder="1" applyAlignment="1">
      <alignment vertical="center"/>
    </xf>
    <xf numFmtId="0" fontId="1" fillId="26" borderId="0" xfId="0" applyFont="1" applyFill="1" applyBorder="1" applyAlignment="1">
      <alignment vertical="center"/>
    </xf>
    <xf numFmtId="0" fontId="1" fillId="24" borderId="0" xfId="0" applyFont="1" applyFill="1" applyBorder="1" applyAlignment="1">
      <alignment vertical="center"/>
    </xf>
    <xf numFmtId="0" fontId="2" fillId="22" borderId="0" xfId="0" applyFont="1" applyFill="1" applyBorder="1" applyAlignment="1">
      <alignment vertical="center"/>
    </xf>
    <xf numFmtId="0" fontId="1" fillId="16" borderId="0" xfId="0" applyFont="1" applyFill="1" applyBorder="1" applyAlignment="1">
      <alignment horizontal="left" vertical="center"/>
    </xf>
    <xf numFmtId="0" fontId="1" fillId="29" borderId="0" xfId="0" applyFont="1" applyFill="1" applyBorder="1" applyAlignment="1">
      <alignment vertical="center"/>
    </xf>
    <xf numFmtId="0" fontId="1" fillId="17" borderId="0" xfId="0" applyFont="1" applyFill="1" applyBorder="1" applyAlignment="1">
      <alignment horizontal="center" vertical="center"/>
    </xf>
    <xf numFmtId="0" fontId="1" fillId="18" borderId="0" xfId="0" applyFont="1" applyFill="1" applyBorder="1" applyAlignment="1">
      <alignment horizontal="center" vertical="center"/>
    </xf>
    <xf numFmtId="0" fontId="1" fillId="17" borderId="0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horizontal="center" vertical="center"/>
    </xf>
    <xf numFmtId="0" fontId="3" fillId="26" borderId="0" xfId="0" applyFont="1" applyFill="1" applyBorder="1" applyAlignment="1">
      <alignment horizontal="left" vertical="center"/>
    </xf>
    <xf numFmtId="0" fontId="1" fillId="26" borderId="0" xfId="0" applyFont="1" applyFill="1" applyBorder="1" applyAlignment="1">
      <alignment horizontal="left" vertical="center" wrapText="1"/>
    </xf>
    <xf numFmtId="0" fontId="1" fillId="7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8" borderId="0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22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horizontal="left" vertical="center"/>
    </xf>
    <xf numFmtId="0" fontId="1" fillId="6" borderId="0" xfId="0" quotePrefix="1" applyFont="1" applyFill="1" applyBorder="1" applyAlignment="1">
      <alignment vertical="center"/>
    </xf>
    <xf numFmtId="0" fontId="1" fillId="6" borderId="0" xfId="0" applyFont="1" applyFill="1" applyBorder="1" applyAlignment="1">
      <alignment horizontal="center" vertical="center"/>
    </xf>
    <xf numFmtId="0" fontId="3" fillId="6" borderId="0" xfId="0" quotePrefix="1" applyFont="1" applyFill="1" applyBorder="1" applyAlignment="1">
      <alignment horizontal="left" vertical="center"/>
    </xf>
    <xf numFmtId="0" fontId="1" fillId="22" borderId="0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left" vertical="center"/>
    </xf>
    <xf numFmtId="0" fontId="1" fillId="9" borderId="0" xfId="0" applyFont="1" applyFill="1" applyBorder="1" applyAlignment="1">
      <alignment vertical="center"/>
    </xf>
    <xf numFmtId="0" fontId="1" fillId="26" borderId="0" xfId="0" applyFont="1" applyFill="1" applyBorder="1" applyAlignment="1">
      <alignment horizontal="center" vertical="center"/>
    </xf>
    <xf numFmtId="0" fontId="3" fillId="17" borderId="0" xfId="0" applyFont="1" applyFill="1" applyBorder="1" applyAlignment="1">
      <alignment horizontal="left" vertical="center"/>
    </xf>
    <xf numFmtId="0" fontId="3" fillId="17" borderId="0" xfId="17" applyFont="1" applyFill="1" applyBorder="1" applyAlignment="1" applyProtection="1">
      <alignment horizontal="left" vertical="center"/>
    </xf>
    <xf numFmtId="0" fontId="1" fillId="9" borderId="0" xfId="0" applyFont="1" applyFill="1" applyBorder="1" applyAlignment="1">
      <alignment horizontal="left" vertical="center"/>
    </xf>
    <xf numFmtId="0" fontId="3" fillId="8" borderId="0" xfId="17" applyFont="1" applyFill="1" applyBorder="1" applyAlignment="1" applyProtection="1">
      <alignment horizontal="left" vertical="center"/>
    </xf>
    <xf numFmtId="0" fontId="1" fillId="8" borderId="0" xfId="0" applyFont="1" applyFill="1" applyBorder="1" applyAlignment="1">
      <alignment horizontal="left" vertical="center" wrapText="1"/>
    </xf>
    <xf numFmtId="0" fontId="3" fillId="1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3" fillId="18" borderId="0" xfId="0" applyFont="1" applyFill="1" applyBorder="1" applyAlignment="1">
      <alignment horizontal="left" vertical="center"/>
    </xf>
    <xf numFmtId="11" fontId="1" fillId="12" borderId="0" xfId="0" applyNumberFormat="1" applyFont="1" applyFill="1" applyBorder="1" applyAlignment="1">
      <alignment horizontal="left" vertical="center"/>
    </xf>
    <xf numFmtId="0" fontId="1" fillId="22" borderId="0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15" borderId="0" xfId="0" applyFont="1" applyFill="1" applyBorder="1" applyAlignment="1">
      <alignment vertical="center"/>
    </xf>
    <xf numFmtId="0" fontId="1" fillId="15" borderId="0" xfId="0" applyFont="1" applyFill="1" applyBorder="1" applyAlignment="1">
      <alignment horizontal="center" vertical="center"/>
    </xf>
    <xf numFmtId="0" fontId="2" fillId="15" borderId="0" xfId="0" applyFont="1" applyFill="1" applyBorder="1" applyAlignment="1">
      <alignment vertical="center"/>
    </xf>
    <xf numFmtId="0" fontId="3" fillId="15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8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vertical="center"/>
    </xf>
    <xf numFmtId="0" fontId="1" fillId="12" borderId="0" xfId="0" applyFont="1" applyFill="1"/>
    <xf numFmtId="0" fontId="2" fillId="0" borderId="0" xfId="0" applyFont="1"/>
    <xf numFmtId="0" fontId="1" fillId="26" borderId="0" xfId="0" applyFont="1" applyFill="1"/>
    <xf numFmtId="0" fontId="1" fillId="21" borderId="0" xfId="0" applyFont="1" applyFill="1"/>
    <xf numFmtId="0" fontId="1" fillId="19" borderId="0" xfId="0" applyFont="1" applyFill="1"/>
    <xf numFmtId="0" fontId="1" fillId="20" borderId="0" xfId="0" applyFont="1" applyFill="1"/>
    <xf numFmtId="0" fontId="1" fillId="23" borderId="0" xfId="0" applyFont="1" applyFill="1"/>
    <xf numFmtId="0" fontId="1" fillId="22" borderId="0" xfId="0" applyFont="1" applyFill="1"/>
    <xf numFmtId="0" fontId="1" fillId="17" borderId="0" xfId="0" applyFont="1" applyFill="1"/>
    <xf numFmtId="0" fontId="1" fillId="2" borderId="0" xfId="0" applyFont="1" applyFill="1"/>
    <xf numFmtId="0" fontId="1" fillId="3" borderId="0" xfId="0" applyFont="1" applyFill="1"/>
    <xf numFmtId="0" fontId="1" fillId="24" borderId="0" xfId="0" applyFont="1" applyFill="1"/>
    <xf numFmtId="0" fontId="1" fillId="29" borderId="0" xfId="0" applyFont="1" applyFill="1"/>
    <xf numFmtId="0" fontId="1" fillId="18" borderId="0" xfId="0" applyFont="1" applyFill="1"/>
    <xf numFmtId="0" fontId="1" fillId="2" borderId="0" xfId="0" applyFont="1" applyFill="1" applyBorder="1"/>
    <xf numFmtId="0" fontId="2" fillId="0" borderId="0" xfId="0" applyFont="1" applyBorder="1"/>
    <xf numFmtId="0" fontId="1" fillId="19" borderId="0" xfId="0" applyFont="1" applyFill="1" applyBorder="1"/>
    <xf numFmtId="0" fontId="1" fillId="7" borderId="0" xfId="0" applyFont="1" applyFill="1" applyBorder="1"/>
    <xf numFmtId="0" fontId="2" fillId="7" borderId="0" xfId="0" applyFont="1" applyFill="1" applyBorder="1" applyAlignment="1">
      <alignment vertical="center"/>
    </xf>
    <xf numFmtId="0" fontId="1" fillId="4" borderId="0" xfId="0" applyFont="1" applyFill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22" borderId="0" xfId="0" applyFont="1" applyFill="1"/>
    <xf numFmtId="0" fontId="2" fillId="17" borderId="0" xfId="0" applyFont="1" applyFill="1"/>
    <xf numFmtId="0" fontId="2" fillId="12" borderId="0" xfId="0" applyFont="1" applyFill="1" applyBorder="1" applyAlignment="1">
      <alignment vertical="center"/>
    </xf>
    <xf numFmtId="0" fontId="2" fillId="12" borderId="0" xfId="0" applyFont="1" applyFill="1"/>
    <xf numFmtId="0" fontId="2" fillId="31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8" borderId="0" xfId="0" applyFont="1" applyFill="1" applyBorder="1" applyAlignment="1">
      <alignment vertical="center"/>
    </xf>
    <xf numFmtId="0" fontId="2" fillId="18" borderId="0" xfId="0" applyFont="1" applyFill="1" applyBorder="1" applyAlignment="1">
      <alignment vertical="center"/>
    </xf>
    <xf numFmtId="0" fontId="2" fillId="18" borderId="0" xfId="0" applyFont="1" applyFill="1" applyBorder="1" applyAlignment="1">
      <alignment horizontal="left" vertical="center"/>
    </xf>
    <xf numFmtId="0" fontId="2" fillId="8" borderId="0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0" xfId="0" applyFont="1" applyFill="1"/>
    <xf numFmtId="0" fontId="2" fillId="2" borderId="0" xfId="0" applyFont="1" applyFill="1"/>
    <xf numFmtId="0" fontId="2" fillId="11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2" fillId="31" borderId="0" xfId="0" applyFont="1" applyFill="1"/>
    <xf numFmtId="0" fontId="2" fillId="3" borderId="0" xfId="0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/>
    </xf>
    <xf numFmtId="0" fontId="2" fillId="11" borderId="0" xfId="0" applyFont="1" applyFill="1" applyBorder="1" applyAlignment="1">
      <alignment horizontal="left" vertical="center"/>
    </xf>
    <xf numFmtId="0" fontId="2" fillId="2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0" fontId="2" fillId="6" borderId="0" xfId="0" applyFont="1" applyFill="1" applyBorder="1"/>
    <xf numFmtId="0" fontId="2" fillId="33" borderId="0" xfId="0" applyFont="1" applyFill="1" applyBorder="1" applyAlignment="1">
      <alignment vertical="center"/>
    </xf>
    <xf numFmtId="0" fontId="2" fillId="34" borderId="0" xfId="0" applyFont="1" applyFill="1" applyBorder="1" applyAlignment="1">
      <alignment vertical="center"/>
    </xf>
    <xf numFmtId="0" fontId="2" fillId="9" borderId="0" xfId="0" applyFont="1" applyFill="1" applyBorder="1" applyAlignment="1">
      <alignment vertical="center"/>
    </xf>
    <xf numFmtId="0" fontId="2" fillId="33" borderId="0" xfId="0" applyFont="1" applyFill="1"/>
    <xf numFmtId="0" fontId="2" fillId="19" borderId="0" xfId="0" applyFont="1" applyFill="1"/>
    <xf numFmtId="0" fontId="2" fillId="19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horizontal="left" vertical="center"/>
    </xf>
    <xf numFmtId="0" fontId="2" fillId="35" borderId="0" xfId="0" applyFont="1" applyFill="1"/>
    <xf numFmtId="0" fontId="2" fillId="35" borderId="0" xfId="0" applyFont="1" applyFill="1" applyBorder="1" applyAlignment="1">
      <alignment vertical="center"/>
    </xf>
    <xf numFmtId="0" fontId="2" fillId="36" borderId="0" xfId="0" applyFont="1" applyFill="1" applyBorder="1" applyAlignment="1">
      <alignment vertical="center"/>
    </xf>
    <xf numFmtId="0" fontId="2" fillId="36" borderId="0" xfId="0" applyFont="1" applyFill="1"/>
    <xf numFmtId="0" fontId="2" fillId="3" borderId="0" xfId="0" applyFont="1" applyFill="1" applyBorder="1" applyAlignment="1">
      <alignment horizontal="left" vertical="center"/>
    </xf>
    <xf numFmtId="0" fontId="2" fillId="36" borderId="0" xfId="0" applyFont="1" applyFill="1" applyBorder="1" applyAlignment="1">
      <alignment horizontal="left" vertical="center"/>
    </xf>
    <xf numFmtId="0" fontId="2" fillId="33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9" borderId="0" xfId="0" applyFont="1" applyFill="1" applyBorder="1" applyAlignment="1">
      <alignment horizontal="left" vertical="center"/>
    </xf>
    <xf numFmtId="0" fontId="2" fillId="35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4" borderId="0" xfId="0" applyFont="1" applyFill="1"/>
    <xf numFmtId="0" fontId="18" fillId="15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 wrapText="1"/>
    </xf>
    <xf numFmtId="0" fontId="2" fillId="17" borderId="0" xfId="0" applyFont="1" applyFill="1" applyBorder="1" applyAlignment="1">
      <alignment horizontal="left" vertical="center"/>
    </xf>
    <xf numFmtId="0" fontId="2" fillId="31" borderId="0" xfId="0" applyFont="1" applyFill="1" applyBorder="1" applyAlignment="1">
      <alignment horizontal="left" vertical="center"/>
    </xf>
    <xf numFmtId="0" fontId="2" fillId="19" borderId="0" xfId="0" applyFont="1" applyFill="1" applyBorder="1" applyAlignment="1">
      <alignment horizontal="left" vertical="center"/>
    </xf>
    <xf numFmtId="0" fontId="2" fillId="31" borderId="0" xfId="0" applyFont="1" applyFill="1" applyBorder="1" applyAlignment="1">
      <alignment horizontal="left" vertical="center" wrapText="1"/>
    </xf>
    <xf numFmtId="0" fontId="2" fillId="31" borderId="0" xfId="0" applyFont="1" applyFill="1" applyBorder="1" applyAlignment="1">
      <alignment vertical="center" wrapText="1"/>
    </xf>
    <xf numFmtId="0" fontId="2" fillId="35" borderId="0" xfId="0" applyFont="1" applyFill="1" applyBorder="1" applyAlignment="1">
      <alignment vertical="center" wrapText="1"/>
    </xf>
    <xf numFmtId="0" fontId="2" fillId="10" borderId="0" xfId="0" applyFont="1" applyFill="1" applyBorder="1" applyAlignment="1">
      <alignment vertical="center" wrapText="1"/>
    </xf>
    <xf numFmtId="0" fontId="2" fillId="10" borderId="0" xfId="0" applyFont="1" applyFill="1" applyBorder="1" applyAlignment="1">
      <alignment horizontal="left" vertical="center" wrapText="1"/>
    </xf>
    <xf numFmtId="0" fontId="2" fillId="35" borderId="0" xfId="0" applyFont="1" applyFill="1" applyBorder="1" applyAlignment="1">
      <alignment horizontal="left" vertical="center" wrapText="1"/>
    </xf>
    <xf numFmtId="0" fontId="2" fillId="33" borderId="0" xfId="0" applyFont="1" applyFill="1" applyBorder="1" applyAlignment="1">
      <alignment vertical="center" wrapText="1"/>
    </xf>
    <xf numFmtId="0" fontId="2" fillId="33" borderId="0" xfId="0" applyFont="1" applyFill="1" applyBorder="1" applyAlignment="1">
      <alignment horizontal="left" vertical="center" wrapText="1"/>
    </xf>
    <xf numFmtId="0" fontId="2" fillId="20" borderId="0" xfId="0" applyFont="1" applyFill="1" applyBorder="1" applyAlignment="1">
      <alignment horizontal="left" vertical="center"/>
    </xf>
    <xf numFmtId="0" fontId="2" fillId="27" borderId="0" xfId="0" applyFont="1" applyFill="1" applyBorder="1" applyAlignment="1">
      <alignment horizontal="left" vertical="center"/>
    </xf>
    <xf numFmtId="0" fontId="2" fillId="6" borderId="0" xfId="0" applyFont="1" applyFill="1" applyBorder="1" applyAlignment="1">
      <alignment horizontal="left" vertical="center"/>
    </xf>
    <xf numFmtId="0" fontId="2" fillId="11" borderId="0" xfId="0" applyFont="1" applyFill="1" applyBorder="1" applyAlignment="1">
      <alignment horizontal="left" vertical="center" wrapText="1"/>
    </xf>
    <xf numFmtId="0" fontId="2" fillId="24" borderId="0" xfId="0" applyFont="1" applyFill="1" applyBorder="1" applyAlignment="1">
      <alignment horizontal="left" vertical="center"/>
    </xf>
    <xf numFmtId="0" fontId="2" fillId="15" borderId="0" xfId="0" applyFont="1" applyFill="1" applyBorder="1" applyAlignment="1">
      <alignment horizontal="left" vertical="center"/>
    </xf>
    <xf numFmtId="0" fontId="2" fillId="33" borderId="0" xfId="0" applyFont="1" applyFill="1" applyBorder="1"/>
    <xf numFmtId="0" fontId="2" fillId="36" borderId="0" xfId="0" applyFont="1" applyFill="1" applyBorder="1"/>
    <xf numFmtId="0" fontId="2" fillId="11" borderId="0" xfId="0" applyFont="1" applyFill="1" applyBorder="1" applyAlignment="1">
      <alignment vertical="center" wrapText="1"/>
    </xf>
    <xf numFmtId="0" fontId="2" fillId="7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1" fillId="9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19" fillId="0" borderId="0" xfId="0" applyFont="1" applyFill="1" applyBorder="1"/>
    <xf numFmtId="0" fontId="1" fillId="15" borderId="0" xfId="0" applyFont="1" applyFill="1" applyBorder="1" applyAlignment="1">
      <alignment vertical="center" wrapText="1"/>
    </xf>
    <xf numFmtId="0" fontId="1" fillId="19" borderId="0" xfId="0" applyFont="1" applyFill="1" applyBorder="1" applyAlignment="1">
      <alignment vertical="center" wrapText="1"/>
    </xf>
    <xf numFmtId="0" fontId="1" fillId="0" borderId="0" xfId="0" applyFont="1" applyBorder="1"/>
    <xf numFmtId="0" fontId="1" fillId="2" borderId="0" xfId="0" applyFont="1" applyFill="1" applyBorder="1" applyAlignment="1">
      <alignment horizontal="left" vertical="center" wrapText="1"/>
    </xf>
    <xf numFmtId="0" fontId="1" fillId="16" borderId="0" xfId="0" applyFont="1" applyFill="1" applyBorder="1" applyAlignment="1">
      <alignment vertical="center"/>
    </xf>
    <xf numFmtId="0" fontId="1" fillId="17" borderId="0" xfId="16" applyFont="1" applyFill="1" applyBorder="1" applyAlignment="1">
      <alignment horizontal="left" vertical="center"/>
    </xf>
    <xf numFmtId="0" fontId="1" fillId="12" borderId="0" xfId="16" applyFont="1" applyFill="1" applyBorder="1" applyAlignment="1">
      <alignment horizontal="left" vertical="center"/>
    </xf>
    <xf numFmtId="0" fontId="1" fillId="0" borderId="0" xfId="16" applyFont="1" applyFill="1" applyBorder="1" applyAlignment="1">
      <alignment horizontal="left" vertical="center"/>
    </xf>
    <xf numFmtId="0" fontId="1" fillId="17" borderId="0" xfId="0" applyFont="1" applyFill="1" applyBorder="1" applyAlignment="1">
      <alignment vertical="center" wrapText="1"/>
    </xf>
    <xf numFmtId="0" fontId="1" fillId="4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1" fillId="0" borderId="0" xfId="16" applyFont="1" applyFill="1" applyBorder="1" applyAlignment="1">
      <alignment vertical="center"/>
    </xf>
    <xf numFmtId="0" fontId="1" fillId="10" borderId="0" xfId="0" applyFont="1" applyFill="1" applyBorder="1" applyAlignment="1">
      <alignment vertical="center" wrapText="1"/>
    </xf>
    <xf numFmtId="0" fontId="1" fillId="0" borderId="0" xfId="8" applyFont="1" applyFill="1" applyBorder="1" applyAlignment="1">
      <alignment vertical="center" wrapText="1"/>
    </xf>
    <xf numFmtId="0" fontId="1" fillId="0" borderId="0" xfId="2" applyFont="1" applyFill="1" applyBorder="1" applyAlignment="1">
      <alignment vertical="center"/>
    </xf>
    <xf numFmtId="0" fontId="1" fillId="6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" fillId="0" borderId="0" xfId="0" quotePrefix="1" applyFont="1" applyFill="1" applyBorder="1" applyAlignment="1">
      <alignment vertical="center"/>
    </xf>
    <xf numFmtId="0" fontId="1" fillId="31" borderId="0" xfId="0" applyFont="1" applyFill="1" applyBorder="1" applyAlignment="1">
      <alignment vertical="center"/>
    </xf>
    <xf numFmtId="0" fontId="1" fillId="31" borderId="0" xfId="0" applyFont="1" applyFill="1" applyBorder="1" applyAlignment="1">
      <alignment horizontal="left" vertical="center"/>
    </xf>
    <xf numFmtId="0" fontId="1" fillId="15" borderId="0" xfId="0" applyFont="1" applyFill="1" applyBorder="1" applyAlignment="1">
      <alignment horizontal="left" vertical="center"/>
    </xf>
    <xf numFmtId="0" fontId="1" fillId="6" borderId="0" xfId="0" quotePrefix="1" applyFont="1" applyFill="1" applyBorder="1" applyAlignment="1">
      <alignment horizontal="left" vertical="center"/>
    </xf>
    <xf numFmtId="0" fontId="1" fillId="8" borderId="0" xfId="17" applyFont="1" applyFill="1" applyBorder="1" applyAlignment="1" applyProtection="1">
      <alignment horizontal="left" vertical="center"/>
    </xf>
    <xf numFmtId="0" fontId="1" fillId="17" borderId="0" xfId="17" applyFont="1" applyFill="1" applyBorder="1" applyAlignment="1" applyProtection="1">
      <alignment horizontal="left" vertical="center"/>
    </xf>
    <xf numFmtId="0" fontId="3" fillId="10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Fill="1" applyBorder="1"/>
    <xf numFmtId="0" fontId="1" fillId="0" borderId="0" xfId="0" applyFont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1" fillId="16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16" applyFont="1" applyFill="1" applyBorder="1" applyAlignment="1">
      <alignment horizontal="center" vertical="center"/>
    </xf>
    <xf numFmtId="0" fontId="1" fillId="16" borderId="0" xfId="16" applyFont="1" applyFill="1" applyBorder="1" applyAlignment="1">
      <alignment vertical="center"/>
    </xf>
    <xf numFmtId="0" fontId="1" fillId="1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horizontal="center" vertical="center" wrapText="1"/>
    </xf>
    <xf numFmtId="0" fontId="1" fillId="30" borderId="0" xfId="0" applyFont="1" applyFill="1" applyBorder="1" applyAlignment="1">
      <alignment horizontal="center" vertical="center"/>
    </xf>
    <xf numFmtId="0" fontId="1" fillId="30" borderId="0" xfId="0" applyFont="1" applyFill="1" applyBorder="1" applyAlignment="1">
      <alignment horizontal="left" vertical="center"/>
    </xf>
    <xf numFmtId="0" fontId="1" fillId="30" borderId="0" xfId="0" applyFont="1" applyFill="1" applyBorder="1" applyAlignment="1">
      <alignment vertical="center"/>
    </xf>
    <xf numFmtId="1" fontId="1" fillId="0" borderId="0" xfId="0" applyNumberFormat="1" applyFont="1" applyBorder="1" applyAlignment="1">
      <alignment horizontal="center" vertical="center"/>
    </xf>
    <xf numFmtId="0" fontId="1" fillId="0" borderId="0" xfId="0" quotePrefix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vertical="center" wrapText="1"/>
    </xf>
    <xf numFmtId="0" fontId="1" fillId="7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vertical="center" wrapText="1"/>
    </xf>
    <xf numFmtId="0" fontId="1" fillId="28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3" fillId="24" borderId="0" xfId="0" applyFont="1" applyFill="1" applyBorder="1" applyAlignment="1">
      <alignment horizontal="left" vertical="center"/>
    </xf>
    <xf numFmtId="0" fontId="1" fillId="19" borderId="0" xfId="0" applyFont="1" applyFill="1" applyBorder="1" applyAlignment="1">
      <alignment horizontal="center" vertical="center"/>
    </xf>
    <xf numFmtId="0" fontId="1" fillId="23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vertic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26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0" fontId="14" fillId="35" borderId="0" xfId="0" applyFont="1" applyFill="1" applyBorder="1" applyAlignment="1">
      <alignment horizontal="left" vertical="center"/>
    </xf>
    <xf numFmtId="0" fontId="16" fillId="35" borderId="0" xfId="0" applyFont="1" applyFill="1" applyBorder="1" applyAlignment="1">
      <alignment horizontal="left" vertical="center"/>
    </xf>
    <xf numFmtId="0" fontId="17" fillId="11" borderId="0" xfId="0" applyFont="1" applyFill="1" applyBorder="1" applyAlignment="1">
      <alignment horizontal="left" vertical="center"/>
    </xf>
    <xf numFmtId="0" fontId="14" fillId="35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4" borderId="0" xfId="0" applyFont="1" applyFill="1"/>
    <xf numFmtId="0" fontId="11" fillId="0" borderId="0" xfId="0" applyFont="1" applyFill="1"/>
    <xf numFmtId="0" fontId="21" fillId="15" borderId="0" xfId="0" applyFont="1" applyFill="1" applyBorder="1" applyAlignment="1">
      <alignment vertical="center"/>
    </xf>
    <xf numFmtId="0" fontId="1" fillId="37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horizontal="left" vertical="center"/>
    </xf>
    <xf numFmtId="0" fontId="1" fillId="0" borderId="0" xfId="7" applyFont="1" applyFill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/>
    </xf>
    <xf numFmtId="0" fontId="3" fillId="10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left" vertical="center"/>
    </xf>
    <xf numFmtId="0" fontId="3" fillId="5" borderId="0" xfId="0" applyFont="1" applyFill="1" applyBorder="1" applyAlignment="1">
      <alignment horizontal="center" vertical="center"/>
    </xf>
    <xf numFmtId="0" fontId="1" fillId="16" borderId="0" xfId="6" applyFont="1" applyFill="1" applyBorder="1" applyAlignment="1">
      <alignment horizontal="left" vertical="center"/>
    </xf>
    <xf numFmtId="0" fontId="1" fillId="17" borderId="0" xfId="7" applyFont="1" applyFill="1" applyBorder="1" applyAlignment="1">
      <alignment horizontal="left" vertical="center"/>
    </xf>
    <xf numFmtId="0" fontId="1" fillId="12" borderId="0" xfId="7" applyFont="1" applyFill="1" applyBorder="1" applyAlignment="1">
      <alignment horizontal="left" vertical="center"/>
    </xf>
    <xf numFmtId="0" fontId="1" fillId="0" borderId="0" xfId="3" applyFont="1" applyFill="1" applyBorder="1" applyAlignment="1">
      <alignment vertical="center"/>
    </xf>
    <xf numFmtId="0" fontId="1" fillId="0" borderId="0" xfId="3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vertical="center"/>
    </xf>
    <xf numFmtId="0" fontId="1" fillId="0" borderId="0" xfId="9" applyFont="1" applyFill="1" applyBorder="1" applyAlignment="1">
      <alignment vertical="center"/>
    </xf>
    <xf numFmtId="0" fontId="1" fillId="0" borderId="0" xfId="7" applyFont="1" applyFill="1" applyBorder="1" applyAlignment="1">
      <alignment vertical="center"/>
    </xf>
    <xf numFmtId="0" fontId="1" fillId="0" borderId="0" xfId="10" applyFont="1" applyFill="1" applyBorder="1" applyAlignment="1">
      <alignment horizontal="left" vertical="center"/>
    </xf>
    <xf numFmtId="0" fontId="1" fillId="0" borderId="0" xfId="11" applyFont="1" applyFill="1" applyBorder="1" applyAlignment="1">
      <alignment vertical="center"/>
    </xf>
    <xf numFmtId="0" fontId="1" fillId="0" borderId="0" xfId="12" applyFont="1" applyFill="1" applyBorder="1" applyAlignment="1">
      <alignment horizontal="left" vertical="center"/>
    </xf>
    <xf numFmtId="0" fontId="1" fillId="0" borderId="0" xfId="13" applyFont="1" applyFill="1" applyBorder="1" applyAlignment="1">
      <alignment vertical="center"/>
    </xf>
    <xf numFmtId="0" fontId="1" fillId="0" borderId="0" xfId="14" applyFont="1" applyFill="1" applyBorder="1" applyAlignment="1">
      <alignment horizontal="left" vertical="center"/>
    </xf>
    <xf numFmtId="0" fontId="3" fillId="12" borderId="0" xfId="0" applyFont="1" applyFill="1" applyBorder="1" applyAlignment="1">
      <alignment vertical="center"/>
    </xf>
    <xf numFmtId="0" fontId="3" fillId="26" borderId="0" xfId="0" applyFont="1" applyFill="1" applyBorder="1" applyAlignment="1">
      <alignment vertical="center"/>
    </xf>
    <xf numFmtId="0" fontId="1" fillId="16" borderId="0" xfId="15" applyFont="1" applyFill="1" applyBorder="1" applyAlignment="1">
      <alignment horizontal="left" vertical="center"/>
    </xf>
    <xf numFmtId="0" fontId="1" fillId="16" borderId="0" xfId="16" applyFont="1" applyFill="1" applyBorder="1" applyAlignment="1">
      <alignment horizontal="left" vertical="center"/>
    </xf>
    <xf numFmtId="0" fontId="1" fillId="36" borderId="0" xfId="0" applyFont="1" applyFill="1" applyBorder="1" applyAlignment="1">
      <alignment horizontal="left" vertical="center"/>
    </xf>
    <xf numFmtId="0" fontId="22" fillId="15" borderId="0" xfId="0" applyFont="1" applyFill="1" applyAlignment="1">
      <alignment vertical="center"/>
    </xf>
    <xf numFmtId="0" fontId="23" fillId="15" borderId="0" xfId="0" applyFont="1" applyFill="1" applyAlignment="1">
      <alignment vertical="center"/>
    </xf>
    <xf numFmtId="0" fontId="3" fillId="15" borderId="0" xfId="0" applyFont="1" applyFill="1" applyAlignment="1">
      <alignment horizontal="left" vertical="center"/>
    </xf>
    <xf numFmtId="0" fontId="22" fillId="23" borderId="0" xfId="0" applyFont="1" applyFill="1" applyAlignment="1">
      <alignment vertical="center"/>
    </xf>
    <xf numFmtId="0" fontId="22" fillId="15" borderId="0" xfId="0" applyFont="1" applyFill="1" applyAlignment="1">
      <alignment horizontal="center" vertical="center"/>
    </xf>
    <xf numFmtId="0" fontId="22" fillId="15" borderId="0" xfId="0" applyFont="1" applyFill="1" applyAlignment="1">
      <alignment horizontal="left" vertical="center" wrapText="1"/>
    </xf>
    <xf numFmtId="0" fontId="22" fillId="15" borderId="0" xfId="0" applyFont="1" applyFill="1" applyAlignment="1">
      <alignment horizontal="left" vertical="center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16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quotePrefix="1" applyFont="1" applyFill="1" applyBorder="1" applyAlignment="1">
      <alignment horizontal="left" vertical="center"/>
    </xf>
    <xf numFmtId="165" fontId="1" fillId="12" borderId="0" xfId="0" applyNumberFormat="1" applyFont="1" applyFill="1" applyBorder="1" applyAlignment="1">
      <alignment horizontal="left" vertical="center"/>
    </xf>
    <xf numFmtId="1" fontId="1" fillId="0" borderId="0" xfId="0" applyNumberFormat="1" applyFont="1" applyFill="1" applyBorder="1" applyAlignment="1">
      <alignment horizontal="left" vertical="center"/>
    </xf>
    <xf numFmtId="49" fontId="1" fillId="0" borderId="0" xfId="2" applyNumberFormat="1" applyFont="1" applyFill="1" applyBorder="1" applyAlignment="1">
      <alignment horizontal="left" vertical="center"/>
    </xf>
    <xf numFmtId="49" fontId="1" fillId="0" borderId="0" xfId="1" applyNumberFormat="1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left" vertical="center"/>
    </xf>
    <xf numFmtId="0" fontId="2" fillId="21" borderId="0" xfId="0" applyFont="1" applyFill="1" applyBorder="1" applyAlignment="1">
      <alignment horizontal="left" vertical="center"/>
    </xf>
    <xf numFmtId="0" fontId="1" fillId="15" borderId="0" xfId="2" applyFont="1" applyFill="1" applyBorder="1" applyAlignment="1">
      <alignment horizontal="left" vertical="center"/>
    </xf>
    <xf numFmtId="0" fontId="1" fillId="16" borderId="0" xfId="2" applyFont="1" applyFill="1" applyBorder="1" applyAlignment="1">
      <alignment horizontal="left" vertical="center"/>
    </xf>
    <xf numFmtId="0" fontId="3" fillId="23" borderId="0" xfId="0" applyFont="1" applyFill="1" applyBorder="1" applyAlignment="1">
      <alignment horizontal="left" vertical="center"/>
    </xf>
    <xf numFmtId="49" fontId="1" fillId="19" borderId="0" xfId="0" applyNumberFormat="1" applyFont="1" applyFill="1" applyBorder="1" applyAlignment="1">
      <alignment horizontal="left" vertical="center"/>
    </xf>
    <xf numFmtId="0" fontId="3" fillId="35" borderId="0" xfId="0" applyFont="1" applyFill="1" applyBorder="1" applyAlignment="1">
      <alignment horizontal="left" vertical="center"/>
    </xf>
    <xf numFmtId="0" fontId="2" fillId="23" borderId="0" xfId="0" applyFont="1" applyFill="1" applyBorder="1" applyAlignment="1">
      <alignment horizontal="left" vertical="center"/>
    </xf>
    <xf numFmtId="0" fontId="2" fillId="25" borderId="0" xfId="0" applyFont="1" applyFill="1" applyBorder="1" applyAlignment="1">
      <alignment horizontal="left" vertical="center"/>
    </xf>
    <xf numFmtId="0" fontId="1" fillId="25" borderId="0" xfId="0" applyFont="1" applyFill="1" applyBorder="1" applyAlignment="1">
      <alignment horizontal="left" vertical="center"/>
    </xf>
    <xf numFmtId="0" fontId="1" fillId="16" borderId="0" xfId="3" applyFont="1" applyFill="1" applyBorder="1" applyAlignment="1">
      <alignment horizontal="left" vertical="center"/>
    </xf>
    <xf numFmtId="0" fontId="18" fillId="24" borderId="0" xfId="0" applyFont="1" applyFill="1" applyBorder="1" applyAlignment="1">
      <alignment horizontal="left" vertical="center"/>
    </xf>
    <xf numFmtId="0" fontId="3" fillId="16" borderId="0" xfId="3" applyFont="1" applyFill="1" applyBorder="1" applyAlignment="1">
      <alignment horizontal="left" vertical="center"/>
    </xf>
    <xf numFmtId="0" fontId="3" fillId="24" borderId="0" xfId="0" applyFont="1" applyFill="1" applyBorder="1" applyAlignment="1">
      <alignment vertical="center"/>
    </xf>
    <xf numFmtId="0" fontId="3" fillId="24" borderId="0" xfId="0" applyFont="1" applyFill="1" applyBorder="1" applyAlignment="1">
      <alignment horizontal="center" vertical="center"/>
    </xf>
    <xf numFmtId="49" fontId="3" fillId="24" borderId="0" xfId="0" applyNumberFormat="1" applyFont="1" applyFill="1" applyBorder="1" applyAlignment="1">
      <alignment horizontal="left" vertical="center"/>
    </xf>
    <xf numFmtId="49" fontId="1" fillId="0" borderId="0" xfId="0" quotePrefix="1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0" fontId="1" fillId="16" borderId="0" xfId="4" applyFont="1" applyFill="1" applyBorder="1" applyAlignment="1">
      <alignment horizontal="left" vertical="center"/>
    </xf>
    <xf numFmtId="0" fontId="1" fillId="16" borderId="0" xfId="5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15" borderId="0" xfId="3" applyFont="1" applyFill="1" applyBorder="1" applyAlignment="1">
      <alignment horizontal="left" vertical="center"/>
    </xf>
    <xf numFmtId="0" fontId="2" fillId="23" borderId="0" xfId="0" applyFont="1" applyFill="1" applyBorder="1" applyAlignment="1">
      <alignment vertical="center"/>
    </xf>
    <xf numFmtId="0" fontId="2" fillId="21" borderId="0" xfId="0" applyFont="1" applyFill="1" applyBorder="1" applyAlignment="1">
      <alignment vertical="center"/>
    </xf>
    <xf numFmtId="0" fontId="2" fillId="24" borderId="0" xfId="0" applyFont="1" applyFill="1" applyBorder="1" applyAlignment="1">
      <alignment vertical="center"/>
    </xf>
    <xf numFmtId="0" fontId="2" fillId="2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1" fillId="16" borderId="0" xfId="1" applyFont="1" applyFill="1" applyBorder="1" applyAlignment="1">
      <alignment horizontal="left" vertical="center"/>
    </xf>
    <xf numFmtId="0" fontId="2" fillId="21" borderId="0" xfId="0" applyFont="1" applyFill="1"/>
    <xf numFmtId="49" fontId="1" fillId="16" borderId="0" xfId="0" applyNumberFormat="1" applyFont="1" applyFill="1" applyBorder="1" applyAlignment="1">
      <alignment horizontal="left" vertical="center"/>
    </xf>
    <xf numFmtId="49" fontId="1" fillId="5" borderId="0" xfId="0" applyNumberFormat="1" applyFont="1" applyFill="1" applyBorder="1" applyAlignment="1">
      <alignment horizontal="left" vertical="center"/>
    </xf>
    <xf numFmtId="49" fontId="1" fillId="15" borderId="0" xfId="0" applyNumberFormat="1" applyFont="1" applyFill="1" applyBorder="1" applyAlignment="1">
      <alignment horizontal="left" vertical="center"/>
    </xf>
    <xf numFmtId="0" fontId="1" fillId="0" borderId="0" xfId="7" applyFont="1" applyFill="1" applyBorder="1" applyAlignment="1">
      <alignment horizontal="left" vertical="center"/>
    </xf>
    <xf numFmtId="0" fontId="1" fillId="0" borderId="0" xfId="11" applyFont="1" applyFill="1" applyBorder="1" applyAlignment="1">
      <alignment horizontal="left" vertical="center"/>
    </xf>
    <xf numFmtId="0" fontId="1" fillId="0" borderId="0" xfId="13" applyFont="1" applyFill="1" applyBorder="1" applyAlignment="1">
      <alignment horizontal="left" vertical="center"/>
    </xf>
    <xf numFmtId="0" fontId="2" fillId="22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0" fontId="2" fillId="2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" fillId="0" borderId="0" xfId="15" applyFont="1" applyFill="1" applyBorder="1" applyAlignment="1">
      <alignment horizontal="left" vertical="center"/>
    </xf>
    <xf numFmtId="49" fontId="1" fillId="23" borderId="0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vertical="center"/>
    </xf>
    <xf numFmtId="0" fontId="2" fillId="16" borderId="0" xfId="0" applyFont="1" applyFill="1" applyBorder="1" applyAlignment="1">
      <alignment vertical="center"/>
    </xf>
    <xf numFmtId="0" fontId="1" fillId="2" borderId="0" xfId="16" applyFont="1" applyFill="1" applyBorder="1" applyAlignment="1">
      <alignment horizontal="left" vertical="center"/>
    </xf>
    <xf numFmtId="0" fontId="1" fillId="23" borderId="0" xfId="16" applyFont="1" applyFill="1" applyBorder="1" applyAlignment="1">
      <alignment horizontal="left" vertical="center"/>
    </xf>
    <xf numFmtId="0" fontId="22" fillId="15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/>
    </xf>
    <xf numFmtId="0" fontId="1" fillId="4" borderId="0" xfId="16" applyFont="1" applyFill="1" applyBorder="1" applyAlignment="1">
      <alignment horizontal="left" vertical="center"/>
    </xf>
    <xf numFmtId="0" fontId="2" fillId="12" borderId="0" xfId="0" applyFont="1" applyFill="1" applyBorder="1" applyAlignment="1">
      <alignment vertical="center" wrapText="1"/>
    </xf>
    <xf numFmtId="0" fontId="1" fillId="5" borderId="0" xfId="0" applyFont="1" applyFill="1" applyBorder="1" applyAlignment="1">
      <alignment vertical="center" wrapText="1"/>
    </xf>
    <xf numFmtId="0" fontId="1" fillId="28" borderId="0" xfId="0" applyFont="1" applyFill="1" applyBorder="1" applyAlignment="1">
      <alignment vertical="center"/>
    </xf>
    <xf numFmtId="0" fontId="3" fillId="16" borderId="0" xfId="0" applyFont="1" applyFill="1" applyBorder="1" applyAlignment="1">
      <alignment vertical="center"/>
    </xf>
    <xf numFmtId="0" fontId="3" fillId="8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vertical="center"/>
    </xf>
    <xf numFmtId="0" fontId="18" fillId="22" borderId="0" xfId="0" applyFont="1" applyFill="1" applyBorder="1" applyAlignment="1">
      <alignment vertical="center"/>
    </xf>
    <xf numFmtId="0" fontId="2" fillId="20" borderId="0" xfId="0" applyFont="1" applyFill="1"/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/>
    </xf>
    <xf numFmtId="0" fontId="2" fillId="29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 vertical="center" wrapText="1"/>
    </xf>
    <xf numFmtId="0" fontId="3" fillId="4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3" fillId="3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2" fillId="23" borderId="0" xfId="0" applyFont="1" applyFill="1"/>
    <xf numFmtId="0" fontId="2" fillId="7" borderId="0" xfId="0" applyFont="1" applyFill="1" applyBorder="1"/>
    <xf numFmtId="0" fontId="1" fillId="15" borderId="0" xfId="0" applyFont="1" applyFill="1" applyBorder="1"/>
    <xf numFmtId="0" fontId="3" fillId="2" borderId="0" xfId="0" applyFont="1" applyFill="1" applyBorder="1" applyAlignment="1">
      <alignment horizontal="left"/>
    </xf>
  </cellXfs>
  <cellStyles count="18">
    <cellStyle name="Bad" xfId="2" builtinId="27"/>
    <cellStyle name="Good" xfId="1" builtinId="26"/>
    <cellStyle name="Hyperlink" xfId="17" builtinId="8"/>
    <cellStyle name="Normal" xfId="0" builtinId="0"/>
    <cellStyle name="Normal 10" xfId="9"/>
    <cellStyle name="Normal 2 19" xfId="16"/>
    <cellStyle name="Normal 2 20" xfId="6"/>
    <cellStyle name="Normal 28" xfId="10"/>
    <cellStyle name="Normal 28 2" xfId="12"/>
    <cellStyle name="Normal 28 5" xfId="14"/>
    <cellStyle name="Normal 29" xfId="7"/>
    <cellStyle name="Normal 29 2" xfId="11"/>
    <cellStyle name="Normal 29 5" xfId="13"/>
    <cellStyle name="Normal 5" xfId="4"/>
    <cellStyle name="Normal 6" xfId="5"/>
    <cellStyle name="Normal 8" xfId="15"/>
    <cellStyle name="Normal_Modeli_Koleksionimet" xfId="8"/>
    <cellStyle name="Normal_Sheet1" xfId="3"/>
  </cellStyles>
  <dxfs count="0"/>
  <tableStyles count="0" defaultTableStyle="TableStyleMedium2" defaultPivotStyle="PivotStyleLight16"/>
  <colors>
    <mruColors>
      <color rgb="FF99FF33"/>
      <color rgb="FF99FFCC"/>
      <color rgb="FF0000CC"/>
      <color rgb="FF000000"/>
      <color rgb="FFFFFF99"/>
      <color rgb="FFFF99FF"/>
      <color rgb="FF66FFFF"/>
      <color rgb="FFCCFF6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eohack.toolforge.org/geohack.php?pagename=Grazhdan&amp;params=39_47_46_N_20_14_54_E_type:settlement_region:AL" TargetMode="External"/><Relationship Id="rId2" Type="http://schemas.openxmlformats.org/officeDocument/2006/relationships/hyperlink" Target="https://geohack.toolforge.org/geohack.php?pagename=Grazhdan&amp;params=39_47_46_N_20_14_54_E_type:settlement_region:AL" TargetMode="External"/><Relationship Id="rId1" Type="http://schemas.openxmlformats.org/officeDocument/2006/relationships/hyperlink" Target="https://geohack.toolforge.org/geohack.php?pagename=Krajn%C3%AB&amp;params=41_54_41_N_19_40_26_E_type:adm1st_region:AL_dim:100000" TargetMode="External"/><Relationship Id="rId5" Type="http://schemas.openxmlformats.org/officeDocument/2006/relationships/hyperlink" Target="https://geohack.toolforge.org/geohack.php?pagename=Grazhdan&amp;params=39_47_46_N_20_14_54_E_type:settlement_region:AL" TargetMode="External"/><Relationship Id="rId4" Type="http://schemas.openxmlformats.org/officeDocument/2006/relationships/hyperlink" Target="https://geohack.toolforge.org/geohack.php?pagename=Grazhdan&amp;params=39_47_46_N_20_14_54_E_type:settlement_region:A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geohack.toolforge.org/geohack.php?pagename=Grazhdan&amp;params=39_47_46_N_20_14_54_E_type:settlement_region:AL" TargetMode="External"/><Relationship Id="rId2" Type="http://schemas.openxmlformats.org/officeDocument/2006/relationships/hyperlink" Target="https://geohack.toolforge.org/geohack.php?pagename=Grazhdan&amp;params=39_47_46_N_20_14_54_E_type:settlement_region:AL" TargetMode="External"/><Relationship Id="rId1" Type="http://schemas.openxmlformats.org/officeDocument/2006/relationships/hyperlink" Target="https://geohack.toolforge.org/geohack.php?pagename=Krajn%C3%AB&amp;params=41_54_41_N_19_40_26_E_type:adm1st_region:AL_dim:100000" TargetMode="External"/><Relationship Id="rId5" Type="http://schemas.openxmlformats.org/officeDocument/2006/relationships/hyperlink" Target="https://geohack.toolforge.org/geohack.php?pagename=Grazhdan&amp;params=39_47_46_N_20_14_54_E_type:settlement_region:AL" TargetMode="External"/><Relationship Id="rId4" Type="http://schemas.openxmlformats.org/officeDocument/2006/relationships/hyperlink" Target="https://geohack.toolforge.org/geohack.php?pagename=Grazhdan&amp;params=39_47_46_N_20_14_54_E_type:settlement_region: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637"/>
  <sheetViews>
    <sheetView zoomScale="120" zoomScaleNormal="120" workbookViewId="0">
      <pane ySplit="1" topLeftCell="A2" activePane="bottomLeft" state="frozen"/>
      <selection pane="bottomLeft" activeCell="E1" sqref="E1"/>
    </sheetView>
  </sheetViews>
  <sheetFormatPr defaultColWidth="8.7109375" defaultRowHeight="10.5" x14ac:dyDescent="0.25"/>
  <cols>
    <col min="1" max="1" width="6.5703125" style="134" bestFit="1" customWidth="1"/>
    <col min="2" max="2" width="8.42578125" style="134" bestFit="1" customWidth="1"/>
    <col min="3" max="3" width="8.7109375" style="134" customWidth="1"/>
    <col min="4" max="4" width="9.85546875" style="134" customWidth="1"/>
    <col min="5" max="5" width="20.140625" style="201" customWidth="1"/>
    <col min="6" max="6" width="11.85546875" style="201" customWidth="1"/>
    <col min="7" max="7" width="15.5703125" style="201" customWidth="1"/>
    <col min="8" max="8" width="12.28515625" style="226" customWidth="1"/>
    <col min="9" max="9" width="15" style="58" customWidth="1"/>
    <col min="10" max="10" width="2.5703125" style="58" customWidth="1"/>
    <col min="11" max="11" width="17.28515625" style="133" customWidth="1"/>
    <col min="12" max="12" width="24.7109375" style="133" customWidth="1"/>
    <col min="13" max="13" width="27.5703125" style="133" customWidth="1"/>
    <col min="14" max="14" width="15.28515625" style="133" customWidth="1"/>
    <col min="15" max="16" width="10.5703125" style="134" bestFit="1" customWidth="1"/>
    <col min="17" max="17" width="5" style="133" customWidth="1"/>
    <col min="18" max="18" width="5" style="134" customWidth="1"/>
    <col min="19" max="19" width="9.42578125" style="134" customWidth="1"/>
    <col min="20" max="21" width="5" style="58" customWidth="1"/>
    <col min="22" max="22" width="17.5703125" style="58" customWidth="1"/>
    <col min="23" max="23" width="9.42578125" style="235" bestFit="1" customWidth="1"/>
    <col min="24" max="24" width="12.42578125" style="134" customWidth="1"/>
    <col min="25" max="25" width="16.140625" style="216" customWidth="1"/>
    <col min="26" max="26" width="8.5703125" style="26" customWidth="1"/>
    <col min="27" max="27" width="9.140625" style="27" customWidth="1"/>
    <col min="28" max="28" width="2.85546875" style="134" bestFit="1" customWidth="1"/>
    <col min="29" max="30" width="3.85546875" style="134" bestFit="1" customWidth="1"/>
    <col min="31" max="31" width="9.42578125" style="26" bestFit="1" customWidth="1"/>
    <col min="32" max="32" width="2.85546875" style="134" bestFit="1" customWidth="1"/>
    <col min="33" max="34" width="3.85546875" style="134" bestFit="1" customWidth="1"/>
    <col min="35" max="35" width="10.5703125" style="27" bestFit="1" customWidth="1"/>
    <col min="36" max="36" width="6.140625" style="133" customWidth="1"/>
    <col min="37" max="37" width="29.28515625" style="235" customWidth="1"/>
    <col min="38" max="38" width="8.7109375" style="133" customWidth="1"/>
    <col min="39" max="39" width="24.42578125" style="133" customWidth="1"/>
    <col min="40" max="40" width="8.7109375" style="235"/>
    <col min="41" max="41" width="9.7109375" style="134" bestFit="1" customWidth="1"/>
    <col min="42" max="42" width="16.140625" style="216" customWidth="1"/>
    <col min="43" max="43" width="15.140625" style="133" customWidth="1"/>
    <col min="44" max="44" width="15.85546875" style="133" customWidth="1"/>
    <col min="45" max="45" width="11.42578125" style="134" customWidth="1"/>
    <col min="46" max="46" width="8.85546875" style="133" customWidth="1"/>
    <col min="47" max="47" width="8.7109375" style="133"/>
    <col min="48" max="48" width="17" style="235" customWidth="1"/>
    <col min="49" max="49" width="8.28515625" style="235" bestFit="1" customWidth="1"/>
    <col min="50" max="50" width="24.5703125" style="133" bestFit="1" customWidth="1"/>
    <col min="51" max="51" width="8.5703125" style="235" bestFit="1" customWidth="1"/>
    <col min="52" max="52" width="18.5703125" style="134" customWidth="1"/>
    <col min="53" max="53" width="16.42578125" style="133" customWidth="1"/>
    <col min="54" max="54" width="10.7109375" style="235" customWidth="1"/>
    <col min="55" max="55" width="9.140625" style="134" bestFit="1" customWidth="1"/>
    <col min="56" max="56" width="22.7109375" style="134" customWidth="1"/>
    <col min="57" max="57" width="10.5703125" style="134" bestFit="1" customWidth="1"/>
    <col min="58" max="58" width="12" style="134" bestFit="1" customWidth="1"/>
    <col min="59" max="59" width="9.7109375" style="134" bestFit="1" customWidth="1"/>
    <col min="60" max="60" width="10.42578125" style="329" customWidth="1"/>
    <col min="61" max="61" width="11" style="329" customWidth="1"/>
    <col min="62" max="62" width="18.28515625" style="329" bestFit="1" customWidth="1"/>
    <col min="63" max="63" width="8.28515625" style="134" bestFit="1" customWidth="1"/>
    <col min="64" max="64" width="12" style="134" customWidth="1"/>
    <col min="65" max="65" width="5.140625" style="102" customWidth="1"/>
    <col min="66" max="66" width="30.85546875" style="133" customWidth="1"/>
    <col min="67" max="67" width="35.140625" style="134" customWidth="1"/>
    <col min="68" max="68" width="23.5703125" style="134" customWidth="1"/>
    <col min="69" max="69" width="33.28515625" style="134" customWidth="1"/>
    <col min="70" max="70" width="9.7109375" style="134" bestFit="1" customWidth="1"/>
    <col min="71" max="71" width="8" style="134" customWidth="1"/>
    <col min="72" max="72" width="6.5703125" style="235" customWidth="1"/>
    <col min="73" max="73" width="5.7109375" style="235" customWidth="1"/>
    <col min="74" max="74" width="8.5703125" style="235" customWidth="1"/>
    <col min="75" max="75" width="9" style="235" customWidth="1"/>
    <col min="76" max="76" width="13.28515625" style="235" customWidth="1"/>
    <col min="77" max="77" width="9.7109375" style="134" bestFit="1" customWidth="1"/>
    <col min="78" max="78" width="10.28515625" style="134" bestFit="1" customWidth="1"/>
    <col min="79" max="79" width="8.7109375" style="133"/>
    <col min="80" max="80" width="9.7109375" style="134" bestFit="1" customWidth="1"/>
    <col min="81" max="81" width="41.42578125" style="134" customWidth="1"/>
    <col min="82" max="82" width="10.85546875" style="134" customWidth="1"/>
    <col min="83" max="83" width="7.85546875" style="134" bestFit="1" customWidth="1"/>
    <col min="84" max="84" width="12" style="134" bestFit="1" customWidth="1"/>
    <col min="85" max="85" width="16.5703125" style="134" bestFit="1" customWidth="1"/>
    <col min="86" max="86" width="12.140625" style="134" bestFit="1" customWidth="1"/>
    <col min="87" max="87" width="12" style="134" bestFit="1" customWidth="1"/>
    <col min="88" max="88" width="12.28515625" style="134" bestFit="1" customWidth="1"/>
    <col min="89" max="89" width="9.5703125" style="134" bestFit="1" customWidth="1"/>
    <col min="90" max="90" width="10.42578125" style="134" bestFit="1" customWidth="1"/>
    <col min="91" max="91" width="6.42578125" style="134" bestFit="1" customWidth="1"/>
    <col min="92" max="92" width="6.7109375" style="134" bestFit="1" customWidth="1"/>
    <col min="93" max="93" width="7.85546875" style="134" bestFit="1" customWidth="1"/>
    <col min="94" max="94" width="12" style="134" bestFit="1" customWidth="1"/>
    <col min="95" max="95" width="16.5703125" style="134" bestFit="1" customWidth="1"/>
    <col min="96" max="96" width="11" style="134" bestFit="1" customWidth="1"/>
    <col min="97" max="97" width="7.85546875" style="134" bestFit="1" customWidth="1"/>
    <col min="98" max="98" width="16.5703125" style="134" bestFit="1" customWidth="1"/>
    <col min="99" max="99" width="12.140625" style="134" bestFit="1" customWidth="1"/>
    <col min="100" max="100" width="12" style="134" bestFit="1" customWidth="1"/>
    <col min="101" max="101" width="12.28515625" style="134" bestFit="1" customWidth="1"/>
    <col min="102" max="102" width="8.7109375" style="134" bestFit="1" customWidth="1"/>
    <col min="103" max="103" width="8.85546875" style="134" customWidth="1"/>
    <col min="104" max="104" width="10.7109375" style="134" customWidth="1"/>
    <col min="105" max="16384" width="8.7109375" style="134"/>
  </cols>
  <sheetData>
    <row r="1" spans="1:102" s="233" customFormat="1" x14ac:dyDescent="0.25">
      <c r="A1" s="14" t="s">
        <v>2084</v>
      </c>
      <c r="B1" s="14" t="s">
        <v>2085</v>
      </c>
      <c r="C1" s="14" t="s">
        <v>0</v>
      </c>
      <c r="D1" s="14" t="s">
        <v>0</v>
      </c>
      <c r="E1" s="177" t="s">
        <v>1</v>
      </c>
      <c r="F1" s="177" t="s">
        <v>2086</v>
      </c>
      <c r="G1" s="177" t="s">
        <v>2087</v>
      </c>
      <c r="H1" s="14" t="s">
        <v>2088</v>
      </c>
      <c r="I1" s="327" t="s">
        <v>2089</v>
      </c>
      <c r="J1" s="109" t="s">
        <v>2090</v>
      </c>
      <c r="K1" s="70" t="s">
        <v>2</v>
      </c>
      <c r="L1" s="108" t="s">
        <v>3</v>
      </c>
      <c r="M1" s="108" t="s">
        <v>4</v>
      </c>
      <c r="N1" s="222" t="s">
        <v>2091</v>
      </c>
      <c r="O1" s="100" t="s">
        <v>5</v>
      </c>
      <c r="P1" s="14" t="s">
        <v>6</v>
      </c>
      <c r="Q1" s="328" t="s">
        <v>2092</v>
      </c>
      <c r="R1" s="233" t="s">
        <v>7</v>
      </c>
      <c r="S1" s="233" t="s">
        <v>0</v>
      </c>
      <c r="T1" s="327" t="s">
        <v>2093</v>
      </c>
      <c r="U1" s="327" t="s">
        <v>2094</v>
      </c>
      <c r="V1" s="14" t="s">
        <v>2095</v>
      </c>
      <c r="W1" s="232" t="s">
        <v>2096</v>
      </c>
      <c r="X1" s="69" t="s">
        <v>0</v>
      </c>
      <c r="Y1" s="69" t="s">
        <v>2097</v>
      </c>
      <c r="Z1" s="14" t="s">
        <v>2098</v>
      </c>
      <c r="AA1" s="14" t="s">
        <v>2099</v>
      </c>
      <c r="AB1" s="14" t="s">
        <v>2100</v>
      </c>
      <c r="AC1" s="14" t="s">
        <v>2101</v>
      </c>
      <c r="AD1" s="14" t="s">
        <v>2102</v>
      </c>
      <c r="AE1" s="14" t="s">
        <v>2098</v>
      </c>
      <c r="AF1" s="14" t="s">
        <v>2100</v>
      </c>
      <c r="AG1" s="14" t="s">
        <v>2101</v>
      </c>
      <c r="AH1" s="14" t="s">
        <v>2102</v>
      </c>
      <c r="AI1" s="14" t="s">
        <v>2099</v>
      </c>
      <c r="AJ1" s="14" t="s">
        <v>2103</v>
      </c>
      <c r="AK1" s="232" t="s">
        <v>2104</v>
      </c>
      <c r="AL1" s="108" t="s">
        <v>2105</v>
      </c>
      <c r="AM1" s="14" t="s">
        <v>2106</v>
      </c>
      <c r="AN1" s="232" t="s">
        <v>2105</v>
      </c>
      <c r="AO1" s="69" t="s">
        <v>0</v>
      </c>
      <c r="AP1" s="69" t="s">
        <v>1</v>
      </c>
      <c r="AQ1" s="70" t="s">
        <v>4</v>
      </c>
      <c r="AR1" s="108" t="s">
        <v>2</v>
      </c>
      <c r="AS1" s="14" t="s">
        <v>2095</v>
      </c>
      <c r="AT1" s="108" t="s">
        <v>2107</v>
      </c>
      <c r="AU1" s="14" t="s">
        <v>2103</v>
      </c>
      <c r="AV1" s="234" t="s">
        <v>2108</v>
      </c>
      <c r="AW1" s="234" t="s">
        <v>2109</v>
      </c>
      <c r="AX1" s="222" t="s">
        <v>2110</v>
      </c>
      <c r="AY1" s="234" t="s">
        <v>2111</v>
      </c>
      <c r="AZ1" s="233" t="s">
        <v>1</v>
      </c>
      <c r="BA1" s="222" t="s">
        <v>2112</v>
      </c>
      <c r="BB1" s="234" t="s">
        <v>2113</v>
      </c>
      <c r="BC1" s="14" t="s">
        <v>2114</v>
      </c>
      <c r="BD1" s="14" t="s">
        <v>2115</v>
      </c>
      <c r="BE1" s="14" t="s">
        <v>2116</v>
      </c>
      <c r="BF1" s="14" t="s">
        <v>2117</v>
      </c>
      <c r="BG1" s="233" t="s">
        <v>0</v>
      </c>
      <c r="BH1" s="233" t="s">
        <v>2118</v>
      </c>
      <c r="BI1" s="14" t="s">
        <v>2118</v>
      </c>
      <c r="BJ1" s="233" t="s">
        <v>2119</v>
      </c>
      <c r="BK1" s="14" t="s">
        <v>2108</v>
      </c>
      <c r="BL1" s="14" t="s">
        <v>2120</v>
      </c>
      <c r="BM1" s="101"/>
      <c r="BN1" s="222" t="s">
        <v>2121</v>
      </c>
      <c r="BO1" s="222" t="s">
        <v>2122</v>
      </c>
      <c r="BP1" s="233" t="s">
        <v>4</v>
      </c>
      <c r="BQ1" s="233" t="s">
        <v>4</v>
      </c>
      <c r="BR1" s="233" t="s">
        <v>0</v>
      </c>
      <c r="BS1" s="233" t="s">
        <v>2123</v>
      </c>
      <c r="BT1" s="234" t="s">
        <v>2124</v>
      </c>
      <c r="BU1" s="234" t="s">
        <v>2125</v>
      </c>
      <c r="BV1" s="234" t="s">
        <v>2126</v>
      </c>
      <c r="BW1" s="234" t="s">
        <v>2127</v>
      </c>
      <c r="BX1" s="234" t="s">
        <v>2128</v>
      </c>
      <c r="BY1" s="233" t="s">
        <v>2129</v>
      </c>
      <c r="BZ1" s="233" t="s">
        <v>2130</v>
      </c>
      <c r="CB1" s="233" t="s">
        <v>0</v>
      </c>
      <c r="CC1" s="233" t="s">
        <v>4</v>
      </c>
      <c r="CD1" s="233" t="s">
        <v>2131</v>
      </c>
      <c r="CE1" s="233" t="s">
        <v>2132</v>
      </c>
      <c r="CF1" s="233" t="s">
        <v>2117</v>
      </c>
      <c r="CG1" s="222" t="s">
        <v>2133</v>
      </c>
      <c r="CH1" s="222" t="s">
        <v>2134</v>
      </c>
      <c r="CI1" s="222" t="s">
        <v>2135</v>
      </c>
      <c r="CJ1" s="222" t="s">
        <v>2136</v>
      </c>
      <c r="CK1" s="222" t="s">
        <v>2137</v>
      </c>
      <c r="CL1" s="222" t="s">
        <v>2138</v>
      </c>
      <c r="CM1" s="222" t="s">
        <v>2139</v>
      </c>
      <c r="CN1" s="222" t="s">
        <v>2140</v>
      </c>
      <c r="CO1" s="233" t="s">
        <v>2132</v>
      </c>
      <c r="CP1" s="233" t="s">
        <v>2117</v>
      </c>
      <c r="CQ1" s="222" t="s">
        <v>2133</v>
      </c>
      <c r="CR1" s="233" t="s">
        <v>2141</v>
      </c>
      <c r="CT1" s="222" t="s">
        <v>2142</v>
      </c>
      <c r="CU1" s="222" t="s">
        <v>2143</v>
      </c>
      <c r="CV1" s="222" t="s">
        <v>2144</v>
      </c>
      <c r="CW1" s="222" t="s">
        <v>2145</v>
      </c>
      <c r="CX1" s="222" t="s">
        <v>2146</v>
      </c>
    </row>
    <row r="2" spans="1:102" x14ac:dyDescent="0.25">
      <c r="A2" s="134" t="s">
        <v>14</v>
      </c>
      <c r="B2" s="134" t="s">
        <v>2147</v>
      </c>
      <c r="C2" s="134" t="s">
        <v>2148</v>
      </c>
      <c r="D2" s="17" t="s">
        <v>2148</v>
      </c>
      <c r="E2" s="143" t="s">
        <v>2149</v>
      </c>
      <c r="F2" s="201" t="s">
        <v>2150</v>
      </c>
      <c r="G2" s="201" t="s">
        <v>2151</v>
      </c>
      <c r="H2" s="226" t="s">
        <v>2152</v>
      </c>
      <c r="L2" s="133" t="s">
        <v>2153</v>
      </c>
      <c r="M2" s="133" t="s">
        <v>2154</v>
      </c>
      <c r="N2" s="133" t="s">
        <v>2155</v>
      </c>
      <c r="P2" s="134">
        <v>20030108</v>
      </c>
      <c r="Q2" s="133" t="s">
        <v>2156</v>
      </c>
      <c r="R2" s="134" t="s">
        <v>14</v>
      </c>
      <c r="S2" s="134" t="s">
        <v>2148</v>
      </c>
      <c r="X2" s="134" t="s">
        <v>2148</v>
      </c>
      <c r="Y2" s="216" t="s">
        <v>2149</v>
      </c>
      <c r="AJ2" s="134">
        <v>400</v>
      </c>
      <c r="AK2" s="235" t="s">
        <v>2157</v>
      </c>
      <c r="AL2" s="133">
        <v>99</v>
      </c>
      <c r="AM2" s="134" t="s">
        <v>2158</v>
      </c>
      <c r="AN2" s="235">
        <v>99</v>
      </c>
      <c r="AO2" s="134" t="s">
        <v>2148</v>
      </c>
      <c r="AP2" s="216" t="s">
        <v>2149</v>
      </c>
      <c r="AQ2" s="133" t="s">
        <v>2154</v>
      </c>
      <c r="AU2" s="134">
        <v>400</v>
      </c>
      <c r="AV2" s="235" t="s">
        <v>2159</v>
      </c>
      <c r="AW2" s="235">
        <v>13</v>
      </c>
      <c r="AX2" s="133" t="s">
        <v>2160</v>
      </c>
      <c r="AY2" s="235">
        <v>1</v>
      </c>
      <c r="AZ2" s="134" t="s">
        <v>2149</v>
      </c>
      <c r="BA2" s="133" t="s">
        <v>2161</v>
      </c>
      <c r="BB2" s="235">
        <v>0</v>
      </c>
      <c r="BC2" s="134" t="s">
        <v>2159</v>
      </c>
      <c r="BD2" s="134" t="s">
        <v>2162</v>
      </c>
      <c r="BE2" s="134" t="s">
        <v>2159</v>
      </c>
      <c r="BF2" s="134" t="s">
        <v>2163</v>
      </c>
      <c r="BG2" s="134" t="s">
        <v>2148</v>
      </c>
      <c r="BH2" s="329" t="s">
        <v>2164</v>
      </c>
      <c r="BI2" s="329" t="s">
        <v>2164</v>
      </c>
      <c r="BK2" s="134" t="s">
        <v>2159</v>
      </c>
      <c r="BP2" s="134" t="s">
        <v>2154</v>
      </c>
      <c r="BQ2" s="134" t="s">
        <v>2154</v>
      </c>
      <c r="BR2" s="134" t="s">
        <v>2148</v>
      </c>
      <c r="BS2" s="235" t="s">
        <v>2164</v>
      </c>
      <c r="BT2" s="235">
        <v>8</v>
      </c>
      <c r="BU2" s="235" t="s">
        <v>2165</v>
      </c>
      <c r="BV2" s="133">
        <v>1340</v>
      </c>
      <c r="BW2" s="235">
        <v>134</v>
      </c>
      <c r="BX2" s="133"/>
      <c r="BY2" s="330">
        <v>48.493975903614455</v>
      </c>
      <c r="BZ2" s="134" t="s">
        <v>2163</v>
      </c>
      <c r="CB2" s="134" t="s">
        <v>2148</v>
      </c>
      <c r="CC2" s="134" t="s">
        <v>2154</v>
      </c>
      <c r="CE2" s="134" t="s">
        <v>2148</v>
      </c>
      <c r="CF2" s="134" t="s">
        <v>2163</v>
      </c>
      <c r="CG2" s="235" t="s">
        <v>2166</v>
      </c>
      <c r="CH2" s="331">
        <v>19.8</v>
      </c>
      <c r="CI2" s="235">
        <v>2.48</v>
      </c>
      <c r="CJ2" s="235">
        <v>38.200000000000003</v>
      </c>
      <c r="CK2" s="235">
        <v>9</v>
      </c>
      <c r="CL2" s="332">
        <f>(CH2/CK2)*10</f>
        <v>22</v>
      </c>
      <c r="CM2" s="254">
        <v>3</v>
      </c>
      <c r="CN2" s="254">
        <v>3</v>
      </c>
      <c r="CO2" s="134" t="s">
        <v>2148</v>
      </c>
      <c r="CP2" s="134" t="s">
        <v>2163</v>
      </c>
      <c r="CQ2" s="235" t="s">
        <v>2166</v>
      </c>
      <c r="CR2" s="203" t="s">
        <v>2148</v>
      </c>
      <c r="CS2" s="271" t="s">
        <v>2166</v>
      </c>
      <c r="CT2" s="235">
        <v>5</v>
      </c>
      <c r="CU2" s="235">
        <v>1</v>
      </c>
      <c r="CV2" s="235">
        <v>3</v>
      </c>
      <c r="CW2" s="235">
        <v>3</v>
      </c>
      <c r="CX2" s="235">
        <v>3</v>
      </c>
    </row>
    <row r="3" spans="1:102" x14ac:dyDescent="0.25">
      <c r="A3" s="134" t="s">
        <v>14</v>
      </c>
      <c r="B3" s="134" t="s">
        <v>2147</v>
      </c>
      <c r="C3" s="134" t="s">
        <v>2167</v>
      </c>
      <c r="D3" s="17" t="s">
        <v>2167</v>
      </c>
      <c r="E3" s="143" t="s">
        <v>2149</v>
      </c>
      <c r="F3" s="201" t="s">
        <v>2150</v>
      </c>
      <c r="G3" s="201" t="s">
        <v>2151</v>
      </c>
      <c r="H3" s="226" t="s">
        <v>2152</v>
      </c>
      <c r="L3" s="133" t="s">
        <v>2153</v>
      </c>
      <c r="M3" s="133" t="s">
        <v>2168</v>
      </c>
      <c r="N3" s="133" t="s">
        <v>2155</v>
      </c>
      <c r="P3" s="134">
        <v>20030108</v>
      </c>
      <c r="Q3" s="133" t="s">
        <v>2156</v>
      </c>
      <c r="R3" s="134" t="s">
        <v>14</v>
      </c>
      <c r="S3" s="134" t="s">
        <v>2167</v>
      </c>
      <c r="X3" s="134" t="s">
        <v>2167</v>
      </c>
      <c r="Y3" s="216" t="s">
        <v>2149</v>
      </c>
      <c r="AJ3" s="134">
        <v>400</v>
      </c>
      <c r="AK3" s="235" t="s">
        <v>2157</v>
      </c>
      <c r="AL3" s="133">
        <v>99</v>
      </c>
      <c r="AM3" s="134" t="s">
        <v>2158</v>
      </c>
      <c r="AN3" s="235">
        <v>99</v>
      </c>
      <c r="AO3" s="134" t="s">
        <v>2167</v>
      </c>
      <c r="AP3" s="216" t="s">
        <v>2149</v>
      </c>
      <c r="AQ3" s="133" t="s">
        <v>2168</v>
      </c>
      <c r="AU3" s="134">
        <v>400</v>
      </c>
      <c r="AV3" s="235" t="s">
        <v>2159</v>
      </c>
      <c r="AW3" s="235">
        <v>13</v>
      </c>
      <c r="AX3" s="133" t="s">
        <v>2160</v>
      </c>
      <c r="AY3" s="235">
        <v>1</v>
      </c>
      <c r="AZ3" s="134" t="s">
        <v>2149</v>
      </c>
      <c r="BA3" s="133" t="s">
        <v>2161</v>
      </c>
      <c r="BB3" s="235">
        <v>0</v>
      </c>
      <c r="BC3" s="134" t="s">
        <v>2159</v>
      </c>
      <c r="BD3" s="134" t="s">
        <v>2169</v>
      </c>
      <c r="BE3" s="134" t="s">
        <v>2159</v>
      </c>
      <c r="BF3" s="134" t="s">
        <v>2170</v>
      </c>
      <c r="BG3" s="134" t="s">
        <v>2167</v>
      </c>
      <c r="BH3" s="329" t="s">
        <v>2171</v>
      </c>
      <c r="BI3" s="329" t="s">
        <v>2171</v>
      </c>
      <c r="BK3" s="134" t="s">
        <v>2159</v>
      </c>
      <c r="BP3" s="134" t="s">
        <v>2168</v>
      </c>
      <c r="BQ3" s="134" t="s">
        <v>2168</v>
      </c>
      <c r="BR3" s="134" t="s">
        <v>2167</v>
      </c>
      <c r="BS3" s="235" t="s">
        <v>2171</v>
      </c>
      <c r="BT3" s="235">
        <v>8</v>
      </c>
      <c r="BU3" s="235" t="s">
        <v>2165</v>
      </c>
      <c r="BV3" s="133">
        <v>1265</v>
      </c>
      <c r="BW3" s="235">
        <v>126.5</v>
      </c>
      <c r="BX3" s="133"/>
      <c r="BY3" s="330">
        <v>42.25352112676056</v>
      </c>
      <c r="BZ3" s="134" t="s">
        <v>2170</v>
      </c>
      <c r="CB3" s="134" t="s">
        <v>2167</v>
      </c>
      <c r="CC3" s="134" t="s">
        <v>2168</v>
      </c>
      <c r="CE3" s="134" t="s">
        <v>2167</v>
      </c>
      <c r="CF3" s="134" t="s">
        <v>2170</v>
      </c>
      <c r="CG3" s="235" t="s">
        <v>2172</v>
      </c>
      <c r="CH3" s="331">
        <v>15.8</v>
      </c>
      <c r="CI3" s="235">
        <v>2.74</v>
      </c>
      <c r="CJ3" s="235">
        <v>40.799999999999997</v>
      </c>
      <c r="CK3" s="235">
        <v>7</v>
      </c>
      <c r="CL3" s="332">
        <f>(CH3/CK3)*10</f>
        <v>22.571428571428569</v>
      </c>
      <c r="CM3" s="254">
        <v>3</v>
      </c>
      <c r="CN3" s="254">
        <v>3</v>
      </c>
      <c r="CO3" s="134" t="s">
        <v>2167</v>
      </c>
      <c r="CP3" s="134" t="s">
        <v>2170</v>
      </c>
      <c r="CQ3" s="235" t="s">
        <v>2172</v>
      </c>
      <c r="CR3" s="203" t="s">
        <v>2167</v>
      </c>
      <c r="CS3" s="271" t="s">
        <v>2172</v>
      </c>
      <c r="CT3" s="235">
        <v>5</v>
      </c>
      <c r="CU3" s="235">
        <v>1</v>
      </c>
      <c r="CV3" s="235">
        <v>5</v>
      </c>
      <c r="CW3" s="235">
        <v>5</v>
      </c>
      <c r="CX3" s="235">
        <v>5</v>
      </c>
    </row>
    <row r="4" spans="1:102" x14ac:dyDescent="0.25">
      <c r="A4" s="134" t="s">
        <v>14</v>
      </c>
      <c r="B4" s="134" t="s">
        <v>2147</v>
      </c>
      <c r="C4" s="134" t="s">
        <v>2173</v>
      </c>
      <c r="D4" s="17" t="s">
        <v>2173</v>
      </c>
      <c r="E4" s="143" t="s">
        <v>2149</v>
      </c>
      <c r="F4" s="201" t="s">
        <v>2150</v>
      </c>
      <c r="G4" s="201" t="s">
        <v>2151</v>
      </c>
      <c r="H4" s="226" t="s">
        <v>2152</v>
      </c>
      <c r="L4" s="133" t="s">
        <v>2153</v>
      </c>
      <c r="M4" s="133" t="s">
        <v>2174</v>
      </c>
      <c r="N4" s="133" t="s">
        <v>2155</v>
      </c>
      <c r="P4" s="134">
        <v>20030108</v>
      </c>
      <c r="Q4" s="133" t="s">
        <v>2156</v>
      </c>
      <c r="R4" s="134" t="s">
        <v>14</v>
      </c>
      <c r="S4" s="134" t="s">
        <v>2173</v>
      </c>
      <c r="X4" s="134" t="s">
        <v>2173</v>
      </c>
      <c r="Y4" s="216" t="s">
        <v>2149</v>
      </c>
      <c r="AJ4" s="134">
        <v>400</v>
      </c>
      <c r="AK4" s="235" t="s">
        <v>2157</v>
      </c>
      <c r="AL4" s="133">
        <v>99</v>
      </c>
      <c r="AM4" s="134" t="s">
        <v>2158</v>
      </c>
      <c r="AN4" s="235">
        <v>99</v>
      </c>
      <c r="AO4" s="134" t="s">
        <v>2173</v>
      </c>
      <c r="AP4" s="216" t="s">
        <v>2149</v>
      </c>
      <c r="AQ4" s="133" t="s">
        <v>2174</v>
      </c>
      <c r="AU4" s="134">
        <v>400</v>
      </c>
      <c r="AV4" s="235" t="s">
        <v>2159</v>
      </c>
      <c r="AW4" s="235">
        <v>13</v>
      </c>
      <c r="AX4" s="133" t="s">
        <v>2160</v>
      </c>
      <c r="AY4" s="235">
        <v>1</v>
      </c>
      <c r="AZ4" s="134" t="s">
        <v>2149</v>
      </c>
      <c r="BA4" s="133" t="s">
        <v>2161</v>
      </c>
      <c r="BB4" s="235">
        <v>0</v>
      </c>
      <c r="BC4" s="134" t="s">
        <v>2159</v>
      </c>
      <c r="BD4" s="134" t="s">
        <v>2175</v>
      </c>
      <c r="BE4" s="134" t="s">
        <v>2159</v>
      </c>
      <c r="BF4" s="134" t="s">
        <v>2176</v>
      </c>
      <c r="BG4" s="134" t="s">
        <v>2173</v>
      </c>
      <c r="BH4" s="329" t="s">
        <v>2177</v>
      </c>
      <c r="BI4" s="329" t="s">
        <v>2177</v>
      </c>
      <c r="BK4" s="134" t="s">
        <v>2159</v>
      </c>
      <c r="BP4" s="134" t="s">
        <v>2174</v>
      </c>
      <c r="BQ4" s="134" t="s">
        <v>2174</v>
      </c>
      <c r="BR4" s="134" t="s">
        <v>2173</v>
      </c>
      <c r="BS4" s="235" t="s">
        <v>2177</v>
      </c>
      <c r="BT4" s="235">
        <v>8</v>
      </c>
      <c r="BU4" s="235" t="s">
        <v>2165</v>
      </c>
      <c r="BV4" s="133">
        <v>715</v>
      </c>
      <c r="BW4" s="235">
        <v>71.5</v>
      </c>
      <c r="BX4" s="133"/>
      <c r="BY4" s="330">
        <v>48.493975903614455</v>
      </c>
      <c r="BZ4" s="134" t="s">
        <v>2176</v>
      </c>
      <c r="CB4" s="134" t="s">
        <v>2173</v>
      </c>
      <c r="CC4" s="134" t="s">
        <v>2174</v>
      </c>
      <c r="CE4" s="134" t="s">
        <v>2173</v>
      </c>
      <c r="CF4" s="134" t="s">
        <v>2176</v>
      </c>
      <c r="CG4" s="235" t="s">
        <v>2178</v>
      </c>
      <c r="CH4" s="331">
        <v>16.600000000000001</v>
      </c>
      <c r="CI4" s="235">
        <v>1.68</v>
      </c>
      <c r="CJ4" s="235">
        <v>25.8</v>
      </c>
      <c r="CK4" s="235">
        <v>8.5</v>
      </c>
      <c r="CL4" s="332">
        <f>(CH4/CK4)*10</f>
        <v>19.529411764705884</v>
      </c>
      <c r="CM4" s="254">
        <v>3</v>
      </c>
      <c r="CN4" s="254">
        <v>3</v>
      </c>
      <c r="CO4" s="134" t="s">
        <v>2173</v>
      </c>
      <c r="CP4" s="134" t="s">
        <v>2176</v>
      </c>
      <c r="CQ4" s="235" t="s">
        <v>2178</v>
      </c>
      <c r="CR4" s="203" t="s">
        <v>2173</v>
      </c>
      <c r="CS4" s="271" t="s">
        <v>2178</v>
      </c>
      <c r="CT4" s="235">
        <v>5</v>
      </c>
      <c r="CU4" s="235">
        <v>1</v>
      </c>
      <c r="CV4" s="235">
        <v>3</v>
      </c>
      <c r="CW4" s="235">
        <v>3</v>
      </c>
      <c r="CX4" s="235">
        <v>5</v>
      </c>
    </row>
    <row r="5" spans="1:102" x14ac:dyDescent="0.25">
      <c r="A5" s="134" t="s">
        <v>14</v>
      </c>
      <c r="B5" s="134" t="s">
        <v>2147</v>
      </c>
      <c r="C5" s="134" t="s">
        <v>2179</v>
      </c>
      <c r="D5" s="17" t="s">
        <v>2179</v>
      </c>
      <c r="E5" s="143" t="s">
        <v>2149</v>
      </c>
      <c r="F5" s="201" t="s">
        <v>2150</v>
      </c>
      <c r="G5" s="201" t="s">
        <v>2151</v>
      </c>
      <c r="H5" s="226" t="s">
        <v>2152</v>
      </c>
      <c r="L5" s="133" t="s">
        <v>2153</v>
      </c>
      <c r="M5" s="133" t="s">
        <v>2180</v>
      </c>
      <c r="N5" s="133" t="s">
        <v>2155</v>
      </c>
      <c r="P5" s="134">
        <v>20030108</v>
      </c>
      <c r="Q5" s="133" t="s">
        <v>2156</v>
      </c>
      <c r="R5" s="134" t="s">
        <v>14</v>
      </c>
      <c r="S5" s="134" t="s">
        <v>2179</v>
      </c>
      <c r="X5" s="134" t="s">
        <v>2179</v>
      </c>
      <c r="Y5" s="216" t="s">
        <v>2149</v>
      </c>
      <c r="AJ5" s="134">
        <v>400</v>
      </c>
      <c r="AK5" s="235" t="s">
        <v>2157</v>
      </c>
      <c r="AL5" s="133">
        <v>99</v>
      </c>
      <c r="AM5" s="134" t="s">
        <v>2158</v>
      </c>
      <c r="AN5" s="235">
        <v>99</v>
      </c>
      <c r="AO5" s="134" t="s">
        <v>2179</v>
      </c>
      <c r="AP5" s="216" t="s">
        <v>2149</v>
      </c>
      <c r="AQ5" s="133" t="s">
        <v>2180</v>
      </c>
      <c r="AU5" s="134">
        <v>400</v>
      </c>
      <c r="AV5" s="235" t="s">
        <v>2159</v>
      </c>
      <c r="AW5" s="235">
        <v>13</v>
      </c>
      <c r="AX5" s="133" t="s">
        <v>2160</v>
      </c>
      <c r="AY5" s="235">
        <v>1</v>
      </c>
      <c r="AZ5" s="134" t="s">
        <v>2149</v>
      </c>
      <c r="BA5" s="133" t="s">
        <v>2161</v>
      </c>
      <c r="BB5" s="235">
        <v>0</v>
      </c>
      <c r="BC5" s="134" t="s">
        <v>2159</v>
      </c>
      <c r="BD5" s="134" t="s">
        <v>2181</v>
      </c>
      <c r="BE5" s="134" t="s">
        <v>2159</v>
      </c>
      <c r="BF5" s="134" t="s">
        <v>2182</v>
      </c>
      <c r="BG5" s="134" t="s">
        <v>2179</v>
      </c>
      <c r="BH5" s="329" t="s">
        <v>2183</v>
      </c>
      <c r="BI5" s="329" t="s">
        <v>2183</v>
      </c>
      <c r="BK5" s="134" t="s">
        <v>2159</v>
      </c>
      <c r="BP5" s="134" t="s">
        <v>2180</v>
      </c>
      <c r="BQ5" s="134" t="s">
        <v>2180</v>
      </c>
      <c r="BR5" s="134" t="s">
        <v>2179</v>
      </c>
      <c r="BS5" s="235" t="s">
        <v>2183</v>
      </c>
      <c r="BT5" s="235">
        <v>8</v>
      </c>
      <c r="BU5" s="235" t="s">
        <v>2165</v>
      </c>
      <c r="BV5" s="133">
        <v>1250</v>
      </c>
      <c r="BW5" s="235">
        <v>125</v>
      </c>
      <c r="BX5" s="133"/>
      <c r="BY5" s="330">
        <v>39.51367781155016</v>
      </c>
      <c r="BZ5" s="134" t="s">
        <v>2182</v>
      </c>
      <c r="CB5" s="134" t="s">
        <v>2179</v>
      </c>
      <c r="CC5" s="134" t="s">
        <v>2180</v>
      </c>
      <c r="CE5" s="134" t="s">
        <v>2179</v>
      </c>
      <c r="CF5" s="134" t="s">
        <v>2182</v>
      </c>
      <c r="CG5" s="235" t="s">
        <v>2184</v>
      </c>
      <c r="CH5" s="331">
        <v>21.4</v>
      </c>
      <c r="CI5" s="235">
        <v>2.64</v>
      </c>
      <c r="CJ5" s="235">
        <v>53.6</v>
      </c>
      <c r="CK5" s="235">
        <v>11</v>
      </c>
      <c r="CL5" s="332">
        <f t="shared" ref="CL5:CL68" si="0">(CH5/CK5)*10</f>
        <v>19.454545454545453</v>
      </c>
      <c r="CM5" s="254">
        <v>3</v>
      </c>
      <c r="CN5" s="254">
        <v>3</v>
      </c>
      <c r="CO5" s="134" t="s">
        <v>2179</v>
      </c>
      <c r="CP5" s="134" t="s">
        <v>2182</v>
      </c>
      <c r="CQ5" s="235" t="s">
        <v>2184</v>
      </c>
      <c r="CR5" s="203" t="s">
        <v>2179</v>
      </c>
      <c r="CS5" s="271" t="s">
        <v>2184</v>
      </c>
      <c r="CT5" s="235">
        <v>5</v>
      </c>
      <c r="CU5" s="235">
        <v>1</v>
      </c>
      <c r="CV5" s="235">
        <v>3</v>
      </c>
      <c r="CW5" s="235">
        <v>3</v>
      </c>
      <c r="CX5" s="235">
        <v>3</v>
      </c>
    </row>
    <row r="6" spans="1:102" x14ac:dyDescent="0.25">
      <c r="A6" s="134" t="s">
        <v>14</v>
      </c>
      <c r="B6" s="134" t="s">
        <v>2147</v>
      </c>
      <c r="C6" s="134" t="s">
        <v>2185</v>
      </c>
      <c r="D6" s="17" t="s">
        <v>2185</v>
      </c>
      <c r="E6" s="143" t="s">
        <v>2149</v>
      </c>
      <c r="F6" s="201" t="s">
        <v>2150</v>
      </c>
      <c r="G6" s="201" t="s">
        <v>2151</v>
      </c>
      <c r="H6" s="226" t="s">
        <v>2152</v>
      </c>
      <c r="L6" s="133" t="s">
        <v>2153</v>
      </c>
      <c r="M6" s="223" t="s">
        <v>2186</v>
      </c>
      <c r="N6" s="133" t="s">
        <v>2155</v>
      </c>
      <c r="P6" s="134">
        <v>20030108</v>
      </c>
      <c r="Q6" s="133" t="s">
        <v>2156</v>
      </c>
      <c r="R6" s="134" t="s">
        <v>14</v>
      </c>
      <c r="S6" s="134" t="s">
        <v>2185</v>
      </c>
      <c r="X6" s="134" t="s">
        <v>2185</v>
      </c>
      <c r="Y6" s="216" t="s">
        <v>2149</v>
      </c>
      <c r="AJ6" s="134">
        <v>400</v>
      </c>
      <c r="AK6" s="235" t="s">
        <v>2157</v>
      </c>
      <c r="AL6" s="133">
        <v>99</v>
      </c>
      <c r="AM6" s="134" t="s">
        <v>2158</v>
      </c>
      <c r="AN6" s="235">
        <v>99</v>
      </c>
      <c r="AO6" s="134" t="s">
        <v>2185</v>
      </c>
      <c r="AP6" s="216" t="s">
        <v>2149</v>
      </c>
      <c r="AQ6" s="223" t="s">
        <v>2186</v>
      </c>
      <c r="AU6" s="134">
        <v>400</v>
      </c>
      <c r="AV6" s="235" t="s">
        <v>2159</v>
      </c>
      <c r="AW6" s="235">
        <v>13</v>
      </c>
      <c r="AX6" s="133" t="s">
        <v>2160</v>
      </c>
      <c r="AY6" s="235">
        <v>1</v>
      </c>
      <c r="AZ6" s="134" t="s">
        <v>2149</v>
      </c>
      <c r="BA6" s="133" t="s">
        <v>2161</v>
      </c>
      <c r="BB6" s="235">
        <v>0</v>
      </c>
      <c r="BC6" s="134" t="s">
        <v>2159</v>
      </c>
      <c r="BD6" s="333" t="s">
        <v>2187</v>
      </c>
      <c r="BE6" s="134" t="s">
        <v>2159</v>
      </c>
      <c r="BF6" s="134" t="s">
        <v>2188</v>
      </c>
      <c r="BG6" s="134" t="s">
        <v>2185</v>
      </c>
      <c r="BH6" s="329" t="s">
        <v>2189</v>
      </c>
      <c r="BI6" s="329" t="s">
        <v>2189</v>
      </c>
      <c r="BK6" s="134" t="s">
        <v>2159</v>
      </c>
      <c r="BO6" s="333"/>
      <c r="BP6" s="333" t="s">
        <v>2186</v>
      </c>
      <c r="BQ6" s="333" t="s">
        <v>2186</v>
      </c>
      <c r="BR6" s="134" t="s">
        <v>2185</v>
      </c>
      <c r="BS6" s="235" t="s">
        <v>2189</v>
      </c>
      <c r="BT6" s="235">
        <v>8</v>
      </c>
      <c r="BU6" s="235" t="s">
        <v>2165</v>
      </c>
      <c r="BV6" s="133">
        <v>2055</v>
      </c>
      <c r="BW6" s="235">
        <v>205.5</v>
      </c>
      <c r="BX6" s="133"/>
      <c r="BY6" s="330">
        <v>63.265306122448976</v>
      </c>
      <c r="BZ6" s="134" t="s">
        <v>2188</v>
      </c>
      <c r="CB6" s="134" t="s">
        <v>2185</v>
      </c>
      <c r="CC6" s="333" t="s">
        <v>2186</v>
      </c>
      <c r="CE6" s="134" t="s">
        <v>2185</v>
      </c>
      <c r="CF6" s="134" t="s">
        <v>2188</v>
      </c>
      <c r="CG6" s="235" t="s">
        <v>2190</v>
      </c>
      <c r="CH6" s="331">
        <v>17.8</v>
      </c>
      <c r="CI6" s="235">
        <v>3.42</v>
      </c>
      <c r="CJ6" s="235">
        <v>53</v>
      </c>
      <c r="CK6" s="235">
        <v>11</v>
      </c>
      <c r="CL6" s="332">
        <f t="shared" si="0"/>
        <v>16.18181818181818</v>
      </c>
      <c r="CM6" s="254">
        <v>3</v>
      </c>
      <c r="CN6" s="254">
        <v>3</v>
      </c>
      <c r="CO6" s="134" t="s">
        <v>2185</v>
      </c>
      <c r="CP6" s="134" t="s">
        <v>2188</v>
      </c>
      <c r="CQ6" s="235" t="s">
        <v>2190</v>
      </c>
      <c r="CR6" s="203" t="s">
        <v>2185</v>
      </c>
      <c r="CS6" s="271" t="s">
        <v>2190</v>
      </c>
      <c r="CT6" s="235">
        <v>5</v>
      </c>
      <c r="CU6" s="235">
        <v>2</v>
      </c>
      <c r="CV6" s="235">
        <v>3</v>
      </c>
      <c r="CW6" s="235">
        <v>3</v>
      </c>
      <c r="CX6" s="235">
        <v>5</v>
      </c>
    </row>
    <row r="7" spans="1:102" x14ac:dyDescent="0.25">
      <c r="A7" s="134" t="s">
        <v>14</v>
      </c>
      <c r="B7" s="134" t="s">
        <v>2147</v>
      </c>
      <c r="C7" s="134" t="s">
        <v>2191</v>
      </c>
      <c r="D7" s="17" t="s">
        <v>2191</v>
      </c>
      <c r="E7" s="143" t="s">
        <v>2149</v>
      </c>
      <c r="F7" s="201" t="s">
        <v>2150</v>
      </c>
      <c r="G7" s="201" t="s">
        <v>2151</v>
      </c>
      <c r="H7" s="226" t="s">
        <v>2152</v>
      </c>
      <c r="L7" s="133" t="s">
        <v>2153</v>
      </c>
      <c r="M7" s="133" t="s">
        <v>2192</v>
      </c>
      <c r="N7" s="133" t="s">
        <v>2155</v>
      </c>
      <c r="P7" s="134">
        <v>20030108</v>
      </c>
      <c r="Q7" s="133" t="s">
        <v>2156</v>
      </c>
      <c r="R7" s="134" t="s">
        <v>14</v>
      </c>
      <c r="S7" s="134" t="s">
        <v>2191</v>
      </c>
      <c r="X7" s="134" t="s">
        <v>2191</v>
      </c>
      <c r="Y7" s="216" t="s">
        <v>2149</v>
      </c>
      <c r="AJ7" s="134">
        <v>400</v>
      </c>
      <c r="AK7" s="235" t="s">
        <v>2157</v>
      </c>
      <c r="AL7" s="133">
        <v>99</v>
      </c>
      <c r="AM7" s="134" t="s">
        <v>2158</v>
      </c>
      <c r="AN7" s="235">
        <v>99</v>
      </c>
      <c r="AO7" s="134" t="s">
        <v>2191</v>
      </c>
      <c r="AP7" s="216" t="s">
        <v>2149</v>
      </c>
      <c r="AQ7" s="133" t="s">
        <v>2192</v>
      </c>
      <c r="AU7" s="134">
        <v>400</v>
      </c>
      <c r="AV7" s="235" t="s">
        <v>2159</v>
      </c>
      <c r="AW7" s="235">
        <v>13</v>
      </c>
      <c r="AX7" s="133" t="s">
        <v>2160</v>
      </c>
      <c r="AY7" s="235">
        <v>1</v>
      </c>
      <c r="AZ7" s="134" t="s">
        <v>2149</v>
      </c>
      <c r="BA7" s="133" t="s">
        <v>2161</v>
      </c>
      <c r="BB7" s="235">
        <v>0</v>
      </c>
      <c r="BC7" s="134" t="s">
        <v>2159</v>
      </c>
      <c r="BD7" s="134" t="s">
        <v>2181</v>
      </c>
      <c r="BE7" s="134" t="s">
        <v>2159</v>
      </c>
      <c r="BF7" s="134" t="s">
        <v>2193</v>
      </c>
      <c r="BG7" s="134" t="s">
        <v>2191</v>
      </c>
      <c r="BH7" s="329" t="s">
        <v>2194</v>
      </c>
      <c r="BI7" s="329" t="s">
        <v>2194</v>
      </c>
      <c r="BK7" s="134" t="s">
        <v>2159</v>
      </c>
      <c r="BP7" s="134" t="s">
        <v>2192</v>
      </c>
      <c r="BQ7" s="134" t="s">
        <v>2192</v>
      </c>
      <c r="BR7" s="134" t="s">
        <v>2191</v>
      </c>
      <c r="BS7" s="235" t="s">
        <v>2194</v>
      </c>
      <c r="BT7" s="235">
        <v>8</v>
      </c>
      <c r="BU7" s="235" t="s">
        <v>2165</v>
      </c>
      <c r="BV7" s="133">
        <v>610</v>
      </c>
      <c r="BW7" s="235">
        <v>61</v>
      </c>
      <c r="BX7" s="133"/>
      <c r="BY7" s="330">
        <v>34.840425531914896</v>
      </c>
      <c r="BZ7" s="134" t="s">
        <v>2193</v>
      </c>
      <c r="CB7" s="134" t="s">
        <v>2191</v>
      </c>
      <c r="CC7" s="134" t="s">
        <v>2192</v>
      </c>
      <c r="CE7" s="134" t="s">
        <v>2191</v>
      </c>
      <c r="CF7" s="134" t="s">
        <v>2193</v>
      </c>
      <c r="CG7" s="235" t="s">
        <v>2195</v>
      </c>
      <c r="CH7" s="331">
        <v>19.399999999999999</v>
      </c>
      <c r="CI7" s="235">
        <v>2.88</v>
      </c>
      <c r="CJ7" s="235">
        <v>48.8</v>
      </c>
      <c r="CK7" s="235">
        <v>9</v>
      </c>
      <c r="CL7" s="332">
        <f t="shared" si="0"/>
        <v>21.555555555555554</v>
      </c>
      <c r="CM7" s="254">
        <v>3</v>
      </c>
      <c r="CN7" s="254">
        <v>3</v>
      </c>
      <c r="CO7" s="134" t="s">
        <v>2191</v>
      </c>
      <c r="CP7" s="134" t="s">
        <v>2193</v>
      </c>
      <c r="CQ7" s="235" t="s">
        <v>2195</v>
      </c>
      <c r="CR7" s="203" t="s">
        <v>2191</v>
      </c>
      <c r="CS7" s="271" t="s">
        <v>2195</v>
      </c>
      <c r="CT7" s="235">
        <v>3</v>
      </c>
      <c r="CU7" s="235">
        <v>1</v>
      </c>
      <c r="CV7" s="235">
        <v>3</v>
      </c>
      <c r="CW7" s="235">
        <v>3</v>
      </c>
      <c r="CX7" s="235">
        <v>3</v>
      </c>
    </row>
    <row r="8" spans="1:102" x14ac:dyDescent="0.25">
      <c r="A8" s="134" t="s">
        <v>14</v>
      </c>
      <c r="B8" s="134" t="s">
        <v>2147</v>
      </c>
      <c r="C8" s="134" t="s">
        <v>2196</v>
      </c>
      <c r="D8" s="17" t="s">
        <v>2196</v>
      </c>
      <c r="E8" s="143" t="s">
        <v>2149</v>
      </c>
      <c r="F8" s="201" t="s">
        <v>2150</v>
      </c>
      <c r="G8" s="201" t="s">
        <v>2151</v>
      </c>
      <c r="H8" s="226" t="s">
        <v>2152</v>
      </c>
      <c r="L8" s="133" t="s">
        <v>2153</v>
      </c>
      <c r="M8" s="133" t="s">
        <v>2197</v>
      </c>
      <c r="N8" s="133" t="s">
        <v>2155</v>
      </c>
      <c r="P8" s="134">
        <v>20030108</v>
      </c>
      <c r="Q8" s="133" t="s">
        <v>2156</v>
      </c>
      <c r="R8" s="134" t="s">
        <v>14</v>
      </c>
      <c r="S8" s="134" t="s">
        <v>2196</v>
      </c>
      <c r="X8" s="134" t="s">
        <v>2196</v>
      </c>
      <c r="Y8" s="216" t="s">
        <v>2149</v>
      </c>
      <c r="AJ8" s="134">
        <v>400</v>
      </c>
      <c r="AK8" s="235" t="s">
        <v>2157</v>
      </c>
      <c r="AL8" s="133">
        <v>99</v>
      </c>
      <c r="AM8" s="134" t="s">
        <v>2158</v>
      </c>
      <c r="AN8" s="235">
        <v>99</v>
      </c>
      <c r="AO8" s="134" t="s">
        <v>2196</v>
      </c>
      <c r="AP8" s="216" t="s">
        <v>2149</v>
      </c>
      <c r="AQ8" s="133" t="s">
        <v>2197</v>
      </c>
      <c r="AU8" s="134">
        <v>400</v>
      </c>
      <c r="AV8" s="235" t="s">
        <v>2159</v>
      </c>
      <c r="AW8" s="235">
        <v>13</v>
      </c>
      <c r="AX8" s="133" t="s">
        <v>2160</v>
      </c>
      <c r="AY8" s="235">
        <v>1</v>
      </c>
      <c r="AZ8" s="134" t="s">
        <v>2149</v>
      </c>
      <c r="BA8" s="133" t="s">
        <v>2161</v>
      </c>
      <c r="BB8" s="235">
        <v>0</v>
      </c>
      <c r="BC8" s="134" t="s">
        <v>2159</v>
      </c>
      <c r="BD8" s="134" t="s">
        <v>2198</v>
      </c>
      <c r="BE8" s="134" t="s">
        <v>2159</v>
      </c>
      <c r="BF8" s="134" t="s">
        <v>2199</v>
      </c>
      <c r="BG8" s="134" t="s">
        <v>2196</v>
      </c>
      <c r="BH8" s="329" t="s">
        <v>2200</v>
      </c>
      <c r="BI8" s="329" t="s">
        <v>2200</v>
      </c>
      <c r="BK8" s="134" t="s">
        <v>2159</v>
      </c>
      <c r="BP8" s="134" t="s">
        <v>2197</v>
      </c>
      <c r="BQ8" s="134" t="s">
        <v>2197</v>
      </c>
      <c r="BR8" s="134" t="s">
        <v>2196</v>
      </c>
      <c r="BS8" s="235" t="s">
        <v>2200</v>
      </c>
      <c r="BT8" s="235">
        <v>8</v>
      </c>
      <c r="BU8" s="235" t="s">
        <v>2165</v>
      </c>
      <c r="BV8" s="133">
        <v>1255</v>
      </c>
      <c r="BW8" s="235">
        <v>125.5</v>
      </c>
      <c r="BX8" s="133"/>
      <c r="BY8" s="330">
        <v>44.753086419753082</v>
      </c>
      <c r="BZ8" s="134" t="s">
        <v>2199</v>
      </c>
      <c r="CB8" s="134" t="s">
        <v>2196</v>
      </c>
      <c r="CC8" s="134" t="s">
        <v>2197</v>
      </c>
      <c r="CE8" s="134" t="s">
        <v>2196</v>
      </c>
      <c r="CF8" s="134" t="s">
        <v>2199</v>
      </c>
      <c r="CG8" s="235" t="s">
        <v>2201</v>
      </c>
      <c r="CH8" s="331">
        <v>17</v>
      </c>
      <c r="CI8" s="235">
        <v>2.72</v>
      </c>
      <c r="CJ8" s="235">
        <v>43.2</v>
      </c>
      <c r="CK8" s="235">
        <v>9</v>
      </c>
      <c r="CL8" s="332">
        <f t="shared" si="0"/>
        <v>18.888888888888889</v>
      </c>
      <c r="CM8" s="254">
        <v>3</v>
      </c>
      <c r="CN8" s="254">
        <v>3</v>
      </c>
      <c r="CO8" s="134" t="s">
        <v>2196</v>
      </c>
      <c r="CP8" s="134" t="s">
        <v>2199</v>
      </c>
      <c r="CQ8" s="235" t="s">
        <v>2201</v>
      </c>
      <c r="CR8" s="203" t="s">
        <v>2196</v>
      </c>
      <c r="CS8" s="271" t="s">
        <v>2201</v>
      </c>
      <c r="CT8" s="235">
        <v>3</v>
      </c>
      <c r="CU8" s="235">
        <v>1</v>
      </c>
      <c r="CV8" s="235">
        <v>3</v>
      </c>
      <c r="CW8" s="235">
        <v>3</v>
      </c>
      <c r="CX8" s="235">
        <v>3</v>
      </c>
    </row>
    <row r="9" spans="1:102" x14ac:dyDescent="0.25">
      <c r="A9" s="134" t="s">
        <v>14</v>
      </c>
      <c r="B9" s="134" t="s">
        <v>2147</v>
      </c>
      <c r="C9" s="134" t="s">
        <v>2202</v>
      </c>
      <c r="D9" s="17" t="s">
        <v>2202</v>
      </c>
      <c r="E9" s="143" t="s">
        <v>2149</v>
      </c>
      <c r="F9" s="201" t="s">
        <v>2150</v>
      </c>
      <c r="G9" s="201" t="s">
        <v>2151</v>
      </c>
      <c r="H9" s="226" t="s">
        <v>2152</v>
      </c>
      <c r="L9" s="133" t="s">
        <v>2153</v>
      </c>
      <c r="M9" s="133" t="s">
        <v>2203</v>
      </c>
      <c r="N9" s="133" t="s">
        <v>2155</v>
      </c>
      <c r="P9" s="134">
        <v>20030108</v>
      </c>
      <c r="Q9" s="133" t="s">
        <v>2156</v>
      </c>
      <c r="R9" s="134" t="s">
        <v>14</v>
      </c>
      <c r="S9" s="134" t="s">
        <v>2202</v>
      </c>
      <c r="X9" s="134" t="s">
        <v>2202</v>
      </c>
      <c r="Y9" s="216" t="s">
        <v>2149</v>
      </c>
      <c r="AJ9" s="134">
        <v>400</v>
      </c>
      <c r="AK9" s="235" t="s">
        <v>2157</v>
      </c>
      <c r="AL9" s="133">
        <v>99</v>
      </c>
      <c r="AM9" s="134" t="s">
        <v>2158</v>
      </c>
      <c r="AN9" s="235">
        <v>99</v>
      </c>
      <c r="AO9" s="134" t="s">
        <v>2202</v>
      </c>
      <c r="AP9" s="216" t="s">
        <v>2149</v>
      </c>
      <c r="AQ9" s="133" t="s">
        <v>2203</v>
      </c>
      <c r="AU9" s="134">
        <v>400</v>
      </c>
      <c r="AV9" s="235" t="s">
        <v>2159</v>
      </c>
      <c r="AW9" s="235">
        <v>13</v>
      </c>
      <c r="AX9" s="133" t="s">
        <v>2160</v>
      </c>
      <c r="AY9" s="235">
        <v>1</v>
      </c>
      <c r="AZ9" s="134" t="s">
        <v>2149</v>
      </c>
      <c r="BA9" s="133" t="s">
        <v>2161</v>
      </c>
      <c r="BB9" s="235">
        <v>0</v>
      </c>
      <c r="BC9" s="134" t="s">
        <v>2159</v>
      </c>
      <c r="BD9" s="134" t="s">
        <v>2204</v>
      </c>
      <c r="BE9" s="134" t="s">
        <v>2159</v>
      </c>
      <c r="BF9" s="134" t="s">
        <v>2205</v>
      </c>
      <c r="BG9" s="134" t="s">
        <v>2202</v>
      </c>
      <c r="BH9" s="329" t="s">
        <v>2206</v>
      </c>
      <c r="BI9" s="329" t="s">
        <v>2206</v>
      </c>
      <c r="BK9" s="134" t="s">
        <v>2159</v>
      </c>
      <c r="BP9" s="134" t="s">
        <v>2203</v>
      </c>
      <c r="BQ9" s="134" t="s">
        <v>2203</v>
      </c>
      <c r="BR9" s="134" t="s">
        <v>2202</v>
      </c>
      <c r="BS9" s="235" t="s">
        <v>2206</v>
      </c>
      <c r="BT9" s="235">
        <v>8</v>
      </c>
      <c r="BU9" s="235" t="s">
        <v>2165</v>
      </c>
      <c r="BV9" s="133">
        <v>1140</v>
      </c>
      <c r="BW9" s="235">
        <v>114</v>
      </c>
      <c r="BX9" s="133"/>
      <c r="BY9" s="330">
        <v>45.845272206303733</v>
      </c>
      <c r="BZ9" s="134" t="s">
        <v>2205</v>
      </c>
      <c r="CB9" s="134" t="s">
        <v>2202</v>
      </c>
      <c r="CC9" s="134" t="s">
        <v>2203</v>
      </c>
      <c r="CE9" s="134" t="s">
        <v>2202</v>
      </c>
      <c r="CF9" s="134" t="s">
        <v>2205</v>
      </c>
      <c r="CG9" s="235" t="s">
        <v>2207</v>
      </c>
      <c r="CH9" s="331">
        <v>18.2</v>
      </c>
      <c r="CI9" s="235">
        <v>1.94</v>
      </c>
      <c r="CJ9" s="235">
        <v>29.4</v>
      </c>
      <c r="CK9" s="235">
        <v>10</v>
      </c>
      <c r="CL9" s="332">
        <f t="shared" si="0"/>
        <v>18.2</v>
      </c>
      <c r="CM9" s="254">
        <v>3</v>
      </c>
      <c r="CN9" s="254">
        <v>3</v>
      </c>
      <c r="CO9" s="134" t="s">
        <v>2202</v>
      </c>
      <c r="CP9" s="134" t="s">
        <v>2205</v>
      </c>
      <c r="CQ9" s="235" t="s">
        <v>2207</v>
      </c>
      <c r="CR9" s="203" t="s">
        <v>2202</v>
      </c>
      <c r="CS9" s="271" t="s">
        <v>2207</v>
      </c>
      <c r="CT9" s="235">
        <v>5</v>
      </c>
      <c r="CU9" s="235">
        <v>1</v>
      </c>
      <c r="CV9" s="235">
        <v>3</v>
      </c>
      <c r="CW9" s="235">
        <v>3</v>
      </c>
      <c r="CX9" s="235">
        <v>5</v>
      </c>
    </row>
    <row r="10" spans="1:102" x14ac:dyDescent="0.25">
      <c r="A10" s="134" t="s">
        <v>14</v>
      </c>
      <c r="B10" s="134" t="s">
        <v>2147</v>
      </c>
      <c r="C10" s="134" t="s">
        <v>2208</v>
      </c>
      <c r="D10" s="17" t="s">
        <v>2208</v>
      </c>
      <c r="E10" s="143" t="s">
        <v>2149</v>
      </c>
      <c r="F10" s="201" t="s">
        <v>2150</v>
      </c>
      <c r="G10" s="201" t="s">
        <v>2151</v>
      </c>
      <c r="H10" s="226" t="s">
        <v>2152</v>
      </c>
      <c r="L10" s="133" t="s">
        <v>2153</v>
      </c>
      <c r="M10" s="133" t="s">
        <v>2209</v>
      </c>
      <c r="N10" s="133" t="s">
        <v>2155</v>
      </c>
      <c r="P10" s="134">
        <v>20030108</v>
      </c>
      <c r="Q10" s="133" t="s">
        <v>2156</v>
      </c>
      <c r="R10" s="134" t="s">
        <v>14</v>
      </c>
      <c r="S10" s="134" t="s">
        <v>2208</v>
      </c>
      <c r="X10" s="134" t="s">
        <v>2208</v>
      </c>
      <c r="Y10" s="216" t="s">
        <v>2149</v>
      </c>
      <c r="AJ10" s="134">
        <v>400</v>
      </c>
      <c r="AK10" s="235" t="s">
        <v>2157</v>
      </c>
      <c r="AL10" s="133">
        <v>99</v>
      </c>
      <c r="AM10" s="134" t="s">
        <v>2158</v>
      </c>
      <c r="AN10" s="235">
        <v>99</v>
      </c>
      <c r="AO10" s="134" t="s">
        <v>2208</v>
      </c>
      <c r="AP10" s="216" t="s">
        <v>2149</v>
      </c>
      <c r="AQ10" s="133" t="s">
        <v>2209</v>
      </c>
      <c r="AU10" s="134">
        <v>400</v>
      </c>
      <c r="AV10" s="235" t="s">
        <v>2159</v>
      </c>
      <c r="AW10" s="235">
        <v>13</v>
      </c>
      <c r="AX10" s="133" t="s">
        <v>2160</v>
      </c>
      <c r="AY10" s="235">
        <v>1</v>
      </c>
      <c r="AZ10" s="134" t="s">
        <v>2149</v>
      </c>
      <c r="BA10" s="133" t="s">
        <v>2161</v>
      </c>
      <c r="BB10" s="235">
        <v>0</v>
      </c>
      <c r="BC10" s="134" t="s">
        <v>2159</v>
      </c>
      <c r="BD10" s="134" t="s">
        <v>2210</v>
      </c>
      <c r="BE10" s="134" t="s">
        <v>2159</v>
      </c>
      <c r="BF10" s="134" t="s">
        <v>2211</v>
      </c>
      <c r="BG10" s="134" t="s">
        <v>2208</v>
      </c>
      <c r="BH10" s="329" t="s">
        <v>2212</v>
      </c>
      <c r="BI10" s="329" t="s">
        <v>2212</v>
      </c>
      <c r="BK10" s="134" t="s">
        <v>2159</v>
      </c>
      <c r="BP10" s="134" t="s">
        <v>2209</v>
      </c>
      <c r="BQ10" s="134" t="s">
        <v>2209</v>
      </c>
      <c r="BR10" s="134" t="s">
        <v>2208</v>
      </c>
      <c r="BS10" s="235" t="s">
        <v>2212</v>
      </c>
      <c r="BT10" s="235">
        <v>8</v>
      </c>
      <c r="BU10" s="235" t="s">
        <v>2165</v>
      </c>
      <c r="BV10" s="133">
        <v>1890</v>
      </c>
      <c r="BW10" s="235">
        <v>189</v>
      </c>
      <c r="BX10" s="133"/>
      <c r="BY10" s="330">
        <v>58.139534883720927</v>
      </c>
      <c r="BZ10" s="134" t="s">
        <v>2211</v>
      </c>
      <c r="CB10" s="134" t="s">
        <v>2208</v>
      </c>
      <c r="CC10" s="134" t="s">
        <v>2209</v>
      </c>
      <c r="CE10" s="134" t="s">
        <v>2208</v>
      </c>
      <c r="CF10" s="134" t="s">
        <v>2211</v>
      </c>
      <c r="CG10" s="235" t="s">
        <v>2213</v>
      </c>
      <c r="CH10" s="331">
        <v>18.600000000000001</v>
      </c>
      <c r="CI10" s="235">
        <v>2.12</v>
      </c>
      <c r="CJ10" s="235">
        <v>30.4</v>
      </c>
      <c r="CK10" s="235">
        <v>7</v>
      </c>
      <c r="CL10" s="332">
        <f t="shared" si="0"/>
        <v>26.571428571428577</v>
      </c>
      <c r="CM10" s="254">
        <v>3</v>
      </c>
      <c r="CN10" s="254">
        <v>3</v>
      </c>
      <c r="CO10" s="134" t="s">
        <v>2208</v>
      </c>
      <c r="CP10" s="134" t="s">
        <v>2211</v>
      </c>
      <c r="CQ10" s="235" t="s">
        <v>2213</v>
      </c>
      <c r="CR10" s="203" t="s">
        <v>2208</v>
      </c>
      <c r="CS10" s="271" t="s">
        <v>2213</v>
      </c>
      <c r="CT10" s="235">
        <v>5</v>
      </c>
      <c r="CU10" s="235">
        <v>2</v>
      </c>
      <c r="CV10" s="235">
        <v>3</v>
      </c>
      <c r="CW10" s="235">
        <v>5</v>
      </c>
      <c r="CX10" s="235">
        <v>3</v>
      </c>
    </row>
    <row r="11" spans="1:102" x14ac:dyDescent="0.25">
      <c r="A11" s="134" t="s">
        <v>14</v>
      </c>
      <c r="B11" s="134" t="s">
        <v>2147</v>
      </c>
      <c r="C11" s="134" t="s">
        <v>2214</v>
      </c>
      <c r="D11" s="17" t="s">
        <v>2214</v>
      </c>
      <c r="E11" s="143" t="s">
        <v>2149</v>
      </c>
      <c r="F11" s="201" t="s">
        <v>2150</v>
      </c>
      <c r="G11" s="201" t="s">
        <v>2151</v>
      </c>
      <c r="H11" s="226" t="s">
        <v>2152</v>
      </c>
      <c r="L11" s="133" t="s">
        <v>2153</v>
      </c>
      <c r="M11" s="133" t="s">
        <v>2215</v>
      </c>
      <c r="N11" s="133" t="s">
        <v>2155</v>
      </c>
      <c r="P11" s="134">
        <v>20030108</v>
      </c>
      <c r="Q11" s="133" t="s">
        <v>2156</v>
      </c>
      <c r="R11" s="134" t="s">
        <v>14</v>
      </c>
      <c r="S11" s="134" t="s">
        <v>2214</v>
      </c>
      <c r="X11" s="134" t="s">
        <v>2214</v>
      </c>
      <c r="Y11" s="216" t="s">
        <v>2149</v>
      </c>
      <c r="AJ11" s="134">
        <v>400</v>
      </c>
      <c r="AK11" s="235" t="s">
        <v>2157</v>
      </c>
      <c r="AL11" s="133">
        <v>99</v>
      </c>
      <c r="AM11" s="134" t="s">
        <v>2158</v>
      </c>
      <c r="AN11" s="235">
        <v>99</v>
      </c>
      <c r="AO11" s="134" t="s">
        <v>2214</v>
      </c>
      <c r="AP11" s="216" t="s">
        <v>2149</v>
      </c>
      <c r="AQ11" s="133" t="s">
        <v>2215</v>
      </c>
      <c r="AU11" s="134">
        <v>400</v>
      </c>
      <c r="AV11" s="235" t="s">
        <v>2159</v>
      </c>
      <c r="AW11" s="235">
        <v>13</v>
      </c>
      <c r="AX11" s="133" t="s">
        <v>2160</v>
      </c>
      <c r="AY11" s="235">
        <v>1</v>
      </c>
      <c r="AZ11" s="134" t="s">
        <v>2149</v>
      </c>
      <c r="BA11" s="133" t="s">
        <v>2161</v>
      </c>
      <c r="BB11" s="235">
        <v>0</v>
      </c>
      <c r="BC11" s="134" t="s">
        <v>2159</v>
      </c>
      <c r="BD11" s="134" t="s">
        <v>2216</v>
      </c>
      <c r="BE11" s="134" t="s">
        <v>2159</v>
      </c>
      <c r="BF11" s="134" t="s">
        <v>2217</v>
      </c>
      <c r="BG11" s="134" t="s">
        <v>2214</v>
      </c>
      <c r="BH11" s="329" t="s">
        <v>2218</v>
      </c>
      <c r="BI11" s="329" t="s">
        <v>2218</v>
      </c>
      <c r="BK11" s="134" t="s">
        <v>2159</v>
      </c>
      <c r="BP11" s="134" t="s">
        <v>2215</v>
      </c>
      <c r="BQ11" s="134" t="s">
        <v>2215</v>
      </c>
      <c r="BR11" s="134" t="s">
        <v>2214</v>
      </c>
      <c r="BS11" s="235" t="s">
        <v>2218</v>
      </c>
      <c r="BT11" s="235">
        <v>8</v>
      </c>
      <c r="BU11" s="235" t="s">
        <v>2165</v>
      </c>
      <c r="BV11" s="133">
        <v>1435</v>
      </c>
      <c r="BW11" s="235">
        <v>143.5</v>
      </c>
      <c r="BX11" s="133"/>
      <c r="BY11" s="330">
        <v>45.333333333333329</v>
      </c>
      <c r="BZ11" s="134" t="s">
        <v>2217</v>
      </c>
      <c r="CB11" s="134" t="s">
        <v>2214</v>
      </c>
      <c r="CC11" s="134" t="s">
        <v>2215</v>
      </c>
      <c r="CE11" s="134" t="s">
        <v>2214</v>
      </c>
      <c r="CF11" s="134" t="s">
        <v>2217</v>
      </c>
      <c r="CG11" s="235" t="s">
        <v>2219</v>
      </c>
      <c r="CH11" s="331">
        <v>20.2</v>
      </c>
      <c r="CI11" s="235">
        <v>2.62</v>
      </c>
      <c r="CJ11" s="235">
        <v>43.2</v>
      </c>
      <c r="CK11" s="235">
        <v>8.5</v>
      </c>
      <c r="CL11" s="332">
        <f t="shared" si="0"/>
        <v>23.764705882352942</v>
      </c>
      <c r="CM11" s="254">
        <v>3</v>
      </c>
      <c r="CN11" s="254">
        <v>3</v>
      </c>
      <c r="CO11" s="134" t="s">
        <v>2214</v>
      </c>
      <c r="CP11" s="134" t="s">
        <v>2217</v>
      </c>
      <c r="CQ11" s="235" t="s">
        <v>2219</v>
      </c>
      <c r="CR11" s="203" t="s">
        <v>2214</v>
      </c>
      <c r="CS11" s="271" t="s">
        <v>2219</v>
      </c>
      <c r="CT11" s="235">
        <v>7</v>
      </c>
      <c r="CU11" s="235">
        <v>1</v>
      </c>
      <c r="CV11" s="235">
        <v>3</v>
      </c>
      <c r="CW11" s="235">
        <v>5</v>
      </c>
      <c r="CX11" s="235">
        <v>3</v>
      </c>
    </row>
    <row r="12" spans="1:102" x14ac:dyDescent="0.25">
      <c r="A12" s="134" t="s">
        <v>14</v>
      </c>
      <c r="B12" s="134" t="s">
        <v>2147</v>
      </c>
      <c r="C12" s="134" t="s">
        <v>2220</v>
      </c>
      <c r="D12" s="17" t="s">
        <v>2220</v>
      </c>
      <c r="E12" s="143" t="s">
        <v>2149</v>
      </c>
      <c r="F12" s="201" t="s">
        <v>2150</v>
      </c>
      <c r="G12" s="201" t="s">
        <v>2151</v>
      </c>
      <c r="H12" s="226" t="s">
        <v>2152</v>
      </c>
      <c r="L12" s="133" t="s">
        <v>2153</v>
      </c>
      <c r="M12" s="133" t="s">
        <v>2221</v>
      </c>
      <c r="N12" s="133" t="s">
        <v>2155</v>
      </c>
      <c r="P12" s="134">
        <v>20030108</v>
      </c>
      <c r="Q12" s="133" t="s">
        <v>2156</v>
      </c>
      <c r="R12" s="134" t="s">
        <v>14</v>
      </c>
      <c r="S12" s="134" t="s">
        <v>2220</v>
      </c>
      <c r="X12" s="134" t="s">
        <v>2220</v>
      </c>
      <c r="Y12" s="216" t="s">
        <v>2149</v>
      </c>
      <c r="AJ12" s="134">
        <v>400</v>
      </c>
      <c r="AK12" s="235" t="s">
        <v>2157</v>
      </c>
      <c r="AL12" s="133">
        <v>99</v>
      </c>
      <c r="AM12" s="134" t="s">
        <v>2158</v>
      </c>
      <c r="AN12" s="235">
        <v>99</v>
      </c>
      <c r="AO12" s="134" t="s">
        <v>2220</v>
      </c>
      <c r="AP12" s="216" t="s">
        <v>2149</v>
      </c>
      <c r="AQ12" s="133" t="s">
        <v>2221</v>
      </c>
      <c r="AU12" s="134">
        <v>400</v>
      </c>
      <c r="AV12" s="235" t="s">
        <v>2159</v>
      </c>
      <c r="AW12" s="235">
        <v>13</v>
      </c>
      <c r="AX12" s="133" t="s">
        <v>2160</v>
      </c>
      <c r="AY12" s="235">
        <v>1</v>
      </c>
      <c r="AZ12" s="134" t="s">
        <v>2149</v>
      </c>
      <c r="BA12" s="133" t="s">
        <v>2161</v>
      </c>
      <c r="BB12" s="235">
        <v>0</v>
      </c>
      <c r="BC12" s="134" t="s">
        <v>2159</v>
      </c>
      <c r="BD12" s="134" t="s">
        <v>2222</v>
      </c>
      <c r="BE12" s="134" t="s">
        <v>2159</v>
      </c>
      <c r="BF12" s="134" t="s">
        <v>2223</v>
      </c>
      <c r="BG12" s="134" t="s">
        <v>2220</v>
      </c>
      <c r="BH12" s="329" t="s">
        <v>2224</v>
      </c>
      <c r="BI12" s="329" t="s">
        <v>2224</v>
      </c>
      <c r="BK12" s="134" t="s">
        <v>2159</v>
      </c>
      <c r="BP12" s="134" t="s">
        <v>2221</v>
      </c>
      <c r="BQ12" s="134" t="s">
        <v>2221</v>
      </c>
      <c r="BR12" s="134" t="s">
        <v>2220</v>
      </c>
      <c r="BS12" s="235" t="s">
        <v>2224</v>
      </c>
      <c r="BT12" s="235">
        <v>8</v>
      </c>
      <c r="BU12" s="235" t="s">
        <v>2165</v>
      </c>
      <c r="BV12" s="133">
        <v>1635</v>
      </c>
      <c r="BW12" s="235">
        <v>163.5</v>
      </c>
      <c r="BX12" s="133"/>
      <c r="BY12" s="330">
        <v>44.673539518900341</v>
      </c>
      <c r="BZ12" s="134" t="s">
        <v>2223</v>
      </c>
      <c r="CB12" s="134" t="s">
        <v>2220</v>
      </c>
      <c r="CC12" s="134" t="s">
        <v>2221</v>
      </c>
      <c r="CE12" s="134" t="s">
        <v>2220</v>
      </c>
      <c r="CF12" s="134" t="s">
        <v>2223</v>
      </c>
      <c r="CG12" s="235" t="s">
        <v>2225</v>
      </c>
      <c r="CH12" s="331">
        <v>17.399999999999999</v>
      </c>
      <c r="CI12" s="235">
        <v>2.4</v>
      </c>
      <c r="CJ12" s="235">
        <v>37.6</v>
      </c>
      <c r="CK12" s="235">
        <v>12.5</v>
      </c>
      <c r="CL12" s="332">
        <f t="shared" si="0"/>
        <v>13.919999999999998</v>
      </c>
      <c r="CM12" s="254">
        <v>3</v>
      </c>
      <c r="CN12" s="254">
        <v>3</v>
      </c>
      <c r="CO12" s="134" t="s">
        <v>2220</v>
      </c>
      <c r="CP12" s="134" t="s">
        <v>2223</v>
      </c>
      <c r="CQ12" s="235" t="s">
        <v>2225</v>
      </c>
      <c r="CR12" s="203" t="s">
        <v>2220</v>
      </c>
      <c r="CS12" s="271" t="s">
        <v>2225</v>
      </c>
      <c r="CT12" s="235">
        <v>5</v>
      </c>
      <c r="CU12" s="235">
        <v>1</v>
      </c>
      <c r="CV12" s="235">
        <v>3</v>
      </c>
      <c r="CW12" s="235">
        <v>3</v>
      </c>
      <c r="CX12" s="235">
        <v>3</v>
      </c>
    </row>
    <row r="13" spans="1:102" x14ac:dyDescent="0.25">
      <c r="A13" s="134" t="s">
        <v>14</v>
      </c>
      <c r="B13" s="134" t="s">
        <v>2147</v>
      </c>
      <c r="C13" s="134" t="s">
        <v>2226</v>
      </c>
      <c r="D13" s="17" t="s">
        <v>2226</v>
      </c>
      <c r="E13" s="143" t="s">
        <v>2149</v>
      </c>
      <c r="F13" s="201" t="s">
        <v>2150</v>
      </c>
      <c r="G13" s="201" t="s">
        <v>2151</v>
      </c>
      <c r="H13" s="226" t="s">
        <v>2152</v>
      </c>
      <c r="L13" s="133" t="s">
        <v>2153</v>
      </c>
      <c r="M13" s="133" t="s">
        <v>2227</v>
      </c>
      <c r="N13" s="133" t="s">
        <v>2155</v>
      </c>
      <c r="P13" s="134">
        <v>20030108</v>
      </c>
      <c r="Q13" s="133" t="s">
        <v>2156</v>
      </c>
      <c r="R13" s="134" t="s">
        <v>14</v>
      </c>
      <c r="S13" s="134" t="s">
        <v>2226</v>
      </c>
      <c r="X13" s="134" t="s">
        <v>2226</v>
      </c>
      <c r="Y13" s="216" t="s">
        <v>2149</v>
      </c>
      <c r="AJ13" s="134">
        <v>400</v>
      </c>
      <c r="AK13" s="235" t="s">
        <v>2157</v>
      </c>
      <c r="AL13" s="133">
        <v>99</v>
      </c>
      <c r="AM13" s="134" t="s">
        <v>2158</v>
      </c>
      <c r="AN13" s="235">
        <v>99</v>
      </c>
      <c r="AO13" s="134" t="s">
        <v>2226</v>
      </c>
      <c r="AP13" s="216" t="s">
        <v>2149</v>
      </c>
      <c r="AQ13" s="133" t="s">
        <v>2227</v>
      </c>
      <c r="AU13" s="134">
        <v>400</v>
      </c>
      <c r="AV13" s="235" t="s">
        <v>2159</v>
      </c>
      <c r="AW13" s="235">
        <v>13</v>
      </c>
      <c r="AX13" s="133" t="s">
        <v>2160</v>
      </c>
      <c r="AY13" s="235">
        <v>1</v>
      </c>
      <c r="AZ13" s="134" t="s">
        <v>2149</v>
      </c>
      <c r="BA13" s="133" t="s">
        <v>2161</v>
      </c>
      <c r="BB13" s="235">
        <v>0</v>
      </c>
      <c r="BC13" s="134" t="s">
        <v>2159</v>
      </c>
      <c r="BD13" s="134" t="s">
        <v>2228</v>
      </c>
      <c r="BE13" s="134" t="s">
        <v>2159</v>
      </c>
      <c r="BF13" s="134" t="s">
        <v>2229</v>
      </c>
      <c r="BG13" s="134" t="s">
        <v>2226</v>
      </c>
      <c r="BH13" s="329" t="s">
        <v>2230</v>
      </c>
      <c r="BI13" s="329" t="s">
        <v>2230</v>
      </c>
      <c r="BK13" s="134" t="s">
        <v>2159</v>
      </c>
      <c r="BP13" s="134" t="s">
        <v>2227</v>
      </c>
      <c r="BQ13" s="134" t="s">
        <v>2227</v>
      </c>
      <c r="BR13" s="134" t="s">
        <v>2226</v>
      </c>
      <c r="BS13" s="235" t="s">
        <v>2230</v>
      </c>
      <c r="BT13" s="235">
        <v>8</v>
      </c>
      <c r="BU13" s="235" t="s">
        <v>2165</v>
      </c>
      <c r="BV13" s="133">
        <v>1070</v>
      </c>
      <c r="BW13" s="235">
        <v>107</v>
      </c>
      <c r="BX13" s="133"/>
      <c r="BY13" s="330">
        <v>41.044776119402975</v>
      </c>
      <c r="BZ13" s="134" t="s">
        <v>2229</v>
      </c>
      <c r="CB13" s="134" t="s">
        <v>2226</v>
      </c>
      <c r="CC13" s="134" t="s">
        <v>2227</v>
      </c>
      <c r="CE13" s="134" t="s">
        <v>2226</v>
      </c>
      <c r="CF13" s="134" t="s">
        <v>2229</v>
      </c>
      <c r="CG13" s="235" t="s">
        <v>2231</v>
      </c>
      <c r="CH13" s="331">
        <v>19.399999999999999</v>
      </c>
      <c r="CI13" s="235">
        <v>0</v>
      </c>
      <c r="CJ13" s="235">
        <v>41</v>
      </c>
      <c r="CK13" s="235">
        <v>8</v>
      </c>
      <c r="CL13" s="332">
        <f t="shared" si="0"/>
        <v>24.25</v>
      </c>
      <c r="CM13" s="254">
        <v>3</v>
      </c>
      <c r="CN13" s="254">
        <v>3</v>
      </c>
      <c r="CO13" s="134" t="s">
        <v>2226</v>
      </c>
      <c r="CP13" s="134" t="s">
        <v>2229</v>
      </c>
      <c r="CQ13" s="235" t="s">
        <v>2231</v>
      </c>
      <c r="CR13" s="203" t="s">
        <v>2226</v>
      </c>
      <c r="CS13" s="271" t="s">
        <v>2231</v>
      </c>
      <c r="CT13" s="235">
        <v>3</v>
      </c>
      <c r="CU13" s="235">
        <v>1</v>
      </c>
      <c r="CV13" s="235">
        <v>3</v>
      </c>
      <c r="CW13" s="235">
        <v>3</v>
      </c>
      <c r="CX13" s="235">
        <v>3</v>
      </c>
    </row>
    <row r="14" spans="1:102" x14ac:dyDescent="0.25">
      <c r="A14" s="134" t="s">
        <v>14</v>
      </c>
      <c r="B14" s="134" t="s">
        <v>2147</v>
      </c>
      <c r="C14" s="134" t="s">
        <v>2232</v>
      </c>
      <c r="D14" s="17" t="s">
        <v>2232</v>
      </c>
      <c r="E14" s="143" t="s">
        <v>2149</v>
      </c>
      <c r="F14" s="201" t="s">
        <v>2150</v>
      </c>
      <c r="G14" s="201" t="s">
        <v>2151</v>
      </c>
      <c r="H14" s="226" t="s">
        <v>2152</v>
      </c>
      <c r="L14" s="133" t="s">
        <v>2153</v>
      </c>
      <c r="M14" s="133" t="s">
        <v>2233</v>
      </c>
      <c r="N14" s="133" t="s">
        <v>2155</v>
      </c>
      <c r="P14" s="134">
        <v>20030108</v>
      </c>
      <c r="Q14" s="133" t="s">
        <v>2156</v>
      </c>
      <c r="R14" s="134" t="s">
        <v>14</v>
      </c>
      <c r="S14" s="134" t="s">
        <v>2232</v>
      </c>
      <c r="X14" s="134" t="s">
        <v>2232</v>
      </c>
      <c r="Y14" s="216" t="s">
        <v>2149</v>
      </c>
      <c r="AJ14" s="134">
        <v>400</v>
      </c>
      <c r="AK14" s="235" t="s">
        <v>2157</v>
      </c>
      <c r="AL14" s="133">
        <v>99</v>
      </c>
      <c r="AM14" s="134" t="s">
        <v>2158</v>
      </c>
      <c r="AN14" s="235">
        <v>99</v>
      </c>
      <c r="AO14" s="134" t="s">
        <v>2232</v>
      </c>
      <c r="AP14" s="216" t="s">
        <v>2149</v>
      </c>
      <c r="AQ14" s="133" t="s">
        <v>2233</v>
      </c>
      <c r="AU14" s="134">
        <v>400</v>
      </c>
      <c r="AV14" s="235" t="s">
        <v>2159</v>
      </c>
      <c r="AW14" s="235">
        <v>13</v>
      </c>
      <c r="AX14" s="133" t="s">
        <v>2160</v>
      </c>
      <c r="AY14" s="235">
        <v>1</v>
      </c>
      <c r="AZ14" s="134" t="s">
        <v>2149</v>
      </c>
      <c r="BA14" s="133" t="s">
        <v>2161</v>
      </c>
      <c r="BB14" s="235">
        <v>0</v>
      </c>
      <c r="BC14" s="134" t="s">
        <v>2159</v>
      </c>
      <c r="BD14" s="134" t="s">
        <v>2234</v>
      </c>
      <c r="BE14" s="134" t="s">
        <v>2159</v>
      </c>
      <c r="BF14" s="134" t="s">
        <v>2235</v>
      </c>
      <c r="BG14" s="134" t="s">
        <v>2232</v>
      </c>
      <c r="BH14" s="329" t="s">
        <v>2236</v>
      </c>
      <c r="BI14" s="329" t="s">
        <v>2236</v>
      </c>
      <c r="BK14" s="134" t="s">
        <v>2159</v>
      </c>
      <c r="BP14" s="134" t="s">
        <v>2233</v>
      </c>
      <c r="BQ14" s="134" t="s">
        <v>2233</v>
      </c>
      <c r="BR14" s="134" t="s">
        <v>2232</v>
      </c>
      <c r="BS14" s="235" t="s">
        <v>2236</v>
      </c>
      <c r="BT14" s="235">
        <v>8</v>
      </c>
      <c r="BU14" s="235" t="s">
        <v>2165</v>
      </c>
      <c r="BV14" s="133">
        <v>163.5</v>
      </c>
      <c r="BW14" s="235">
        <v>163.5</v>
      </c>
      <c r="BX14" s="133"/>
      <c r="BY14" s="330">
        <v>61.688311688311678</v>
      </c>
      <c r="BZ14" s="134" t="s">
        <v>2235</v>
      </c>
      <c r="CB14" s="134" t="s">
        <v>2232</v>
      </c>
      <c r="CC14" s="134" t="s">
        <v>2233</v>
      </c>
      <c r="CE14" s="134" t="s">
        <v>2232</v>
      </c>
      <c r="CF14" s="134" t="s">
        <v>2235</v>
      </c>
      <c r="CG14" s="235" t="s">
        <v>2237</v>
      </c>
      <c r="CH14" s="331">
        <v>17</v>
      </c>
      <c r="CI14" s="235">
        <v>2.54</v>
      </c>
      <c r="CJ14" s="235">
        <v>41.2</v>
      </c>
      <c r="CK14" s="235">
        <v>8</v>
      </c>
      <c r="CL14" s="332">
        <f t="shared" si="0"/>
        <v>21.25</v>
      </c>
      <c r="CM14" s="254">
        <v>3</v>
      </c>
      <c r="CN14" s="254">
        <v>3</v>
      </c>
      <c r="CO14" s="134" t="s">
        <v>2232</v>
      </c>
      <c r="CP14" s="134" t="s">
        <v>2235</v>
      </c>
      <c r="CQ14" s="235" t="s">
        <v>2237</v>
      </c>
      <c r="CR14" s="203" t="s">
        <v>2232</v>
      </c>
      <c r="CS14" s="271" t="s">
        <v>2237</v>
      </c>
      <c r="CT14" s="235">
        <v>7</v>
      </c>
      <c r="CU14" s="235">
        <v>1</v>
      </c>
      <c r="CV14" s="235">
        <v>3</v>
      </c>
      <c r="CW14" s="235">
        <v>5</v>
      </c>
      <c r="CX14" s="235">
        <v>3</v>
      </c>
    </row>
    <row r="15" spans="1:102" x14ac:dyDescent="0.25">
      <c r="A15" s="134" t="s">
        <v>14</v>
      </c>
      <c r="B15" s="134" t="s">
        <v>2147</v>
      </c>
      <c r="C15" s="134" t="s">
        <v>2238</v>
      </c>
      <c r="D15" s="17" t="s">
        <v>2238</v>
      </c>
      <c r="E15" s="143" t="s">
        <v>2149</v>
      </c>
      <c r="F15" s="201" t="s">
        <v>2150</v>
      </c>
      <c r="G15" s="201" t="s">
        <v>2151</v>
      </c>
      <c r="H15" s="226" t="s">
        <v>2152</v>
      </c>
      <c r="L15" s="133" t="s">
        <v>2153</v>
      </c>
      <c r="M15" s="133" t="s">
        <v>2239</v>
      </c>
      <c r="N15" s="133" t="s">
        <v>2155</v>
      </c>
      <c r="P15" s="134">
        <v>20030108</v>
      </c>
      <c r="Q15" s="133" t="s">
        <v>2156</v>
      </c>
      <c r="R15" s="134" t="s">
        <v>14</v>
      </c>
      <c r="S15" s="134" t="s">
        <v>2238</v>
      </c>
      <c r="X15" s="134" t="s">
        <v>2238</v>
      </c>
      <c r="Y15" s="216" t="s">
        <v>2149</v>
      </c>
      <c r="AJ15" s="134">
        <v>400</v>
      </c>
      <c r="AK15" s="235" t="s">
        <v>2157</v>
      </c>
      <c r="AL15" s="133">
        <v>99</v>
      </c>
      <c r="AM15" s="134" t="s">
        <v>2158</v>
      </c>
      <c r="AN15" s="235">
        <v>99</v>
      </c>
      <c r="AO15" s="134" t="s">
        <v>2238</v>
      </c>
      <c r="AP15" s="216" t="s">
        <v>2149</v>
      </c>
      <c r="AQ15" s="133" t="s">
        <v>2239</v>
      </c>
      <c r="AU15" s="134">
        <v>400</v>
      </c>
      <c r="AV15" s="235" t="s">
        <v>2159</v>
      </c>
      <c r="AW15" s="235">
        <v>13</v>
      </c>
      <c r="AX15" s="133" t="s">
        <v>2160</v>
      </c>
      <c r="AY15" s="235">
        <v>1</v>
      </c>
      <c r="AZ15" s="134" t="s">
        <v>2149</v>
      </c>
      <c r="BA15" s="133" t="s">
        <v>2161</v>
      </c>
      <c r="BB15" s="235">
        <v>0</v>
      </c>
      <c r="BC15" s="134" t="s">
        <v>2159</v>
      </c>
      <c r="BD15" s="134" t="s">
        <v>2204</v>
      </c>
      <c r="BE15" s="134" t="s">
        <v>2159</v>
      </c>
      <c r="BF15" s="134" t="s">
        <v>2240</v>
      </c>
      <c r="BG15" s="134" t="s">
        <v>2238</v>
      </c>
      <c r="BH15" s="329" t="s">
        <v>2241</v>
      </c>
      <c r="BI15" s="329" t="s">
        <v>2241</v>
      </c>
      <c r="BK15" s="134" t="s">
        <v>2159</v>
      </c>
      <c r="BP15" s="134" t="s">
        <v>2239</v>
      </c>
      <c r="BQ15" s="134" t="s">
        <v>2239</v>
      </c>
      <c r="BR15" s="134" t="s">
        <v>2238</v>
      </c>
      <c r="BS15" s="235" t="s">
        <v>2241</v>
      </c>
      <c r="BT15" s="235">
        <v>8</v>
      </c>
      <c r="BU15" s="235" t="s">
        <v>2165</v>
      </c>
      <c r="BV15" s="133">
        <v>106.5</v>
      </c>
      <c r="BW15" s="235">
        <v>106.5</v>
      </c>
      <c r="BX15" s="133"/>
      <c r="BY15" s="330">
        <v>41.388888888888893</v>
      </c>
      <c r="BZ15" s="134" t="s">
        <v>2240</v>
      </c>
      <c r="CB15" s="134" t="s">
        <v>2238</v>
      </c>
      <c r="CC15" s="134" t="s">
        <v>2239</v>
      </c>
      <c r="CE15" s="134" t="s">
        <v>2238</v>
      </c>
      <c r="CF15" s="134" t="s">
        <v>2240</v>
      </c>
      <c r="CG15" s="235" t="s">
        <v>2242</v>
      </c>
      <c r="CH15" s="331">
        <v>19</v>
      </c>
      <c r="CI15" s="235">
        <v>2.2599999999999998</v>
      </c>
      <c r="CJ15" s="235">
        <v>36.200000000000003</v>
      </c>
      <c r="CK15" s="235">
        <v>9</v>
      </c>
      <c r="CL15" s="332">
        <f t="shared" si="0"/>
        <v>21.111111111111111</v>
      </c>
      <c r="CM15" s="254">
        <v>3</v>
      </c>
      <c r="CN15" s="254">
        <v>3</v>
      </c>
      <c r="CO15" s="134" t="s">
        <v>2238</v>
      </c>
      <c r="CP15" s="134" t="s">
        <v>2240</v>
      </c>
      <c r="CQ15" s="235" t="s">
        <v>2242</v>
      </c>
      <c r="CR15" s="203" t="s">
        <v>2238</v>
      </c>
      <c r="CS15" s="271" t="s">
        <v>2242</v>
      </c>
      <c r="CT15" s="235">
        <v>5</v>
      </c>
      <c r="CU15" s="235">
        <v>1</v>
      </c>
      <c r="CV15" s="235">
        <v>3</v>
      </c>
      <c r="CW15" s="235">
        <v>3</v>
      </c>
      <c r="CX15" s="235">
        <v>3</v>
      </c>
    </row>
    <row r="16" spans="1:102" x14ac:dyDescent="0.25">
      <c r="A16" s="134" t="s">
        <v>14</v>
      </c>
      <c r="B16" s="134" t="s">
        <v>2147</v>
      </c>
      <c r="C16" s="134" t="s">
        <v>2243</v>
      </c>
      <c r="D16" s="17" t="s">
        <v>2243</v>
      </c>
      <c r="E16" s="143" t="s">
        <v>2149</v>
      </c>
      <c r="F16" s="201" t="s">
        <v>2150</v>
      </c>
      <c r="G16" s="201" t="s">
        <v>2151</v>
      </c>
      <c r="H16" s="226" t="s">
        <v>2152</v>
      </c>
      <c r="L16" s="133" t="s">
        <v>2153</v>
      </c>
      <c r="M16" s="133" t="s">
        <v>2244</v>
      </c>
      <c r="N16" s="133" t="s">
        <v>2155</v>
      </c>
      <c r="P16" s="134">
        <v>20030108</v>
      </c>
      <c r="Q16" s="133" t="s">
        <v>2156</v>
      </c>
      <c r="R16" s="134" t="s">
        <v>14</v>
      </c>
      <c r="S16" s="134" t="s">
        <v>2243</v>
      </c>
      <c r="X16" s="134" t="s">
        <v>2243</v>
      </c>
      <c r="Y16" s="216" t="s">
        <v>2149</v>
      </c>
      <c r="AJ16" s="134">
        <v>400</v>
      </c>
      <c r="AK16" s="235" t="s">
        <v>2157</v>
      </c>
      <c r="AL16" s="133">
        <v>99</v>
      </c>
      <c r="AM16" s="134" t="s">
        <v>2158</v>
      </c>
      <c r="AN16" s="235">
        <v>99</v>
      </c>
      <c r="AO16" s="134" t="s">
        <v>2243</v>
      </c>
      <c r="AP16" s="216" t="s">
        <v>2149</v>
      </c>
      <c r="AQ16" s="133" t="s">
        <v>2244</v>
      </c>
      <c r="AU16" s="134">
        <v>400</v>
      </c>
      <c r="AV16" s="235" t="s">
        <v>2159</v>
      </c>
      <c r="AW16" s="235">
        <v>13</v>
      </c>
      <c r="AX16" s="133" t="s">
        <v>2160</v>
      </c>
      <c r="AY16" s="235">
        <v>1</v>
      </c>
      <c r="AZ16" s="134" t="s">
        <v>2149</v>
      </c>
      <c r="BA16" s="133" t="s">
        <v>2161</v>
      </c>
      <c r="BB16" s="235">
        <v>0</v>
      </c>
      <c r="BC16" s="134" t="s">
        <v>2159</v>
      </c>
      <c r="BD16" s="134" t="s">
        <v>2245</v>
      </c>
      <c r="BE16" s="134" t="s">
        <v>2159</v>
      </c>
      <c r="BF16" s="134" t="s">
        <v>2246</v>
      </c>
      <c r="BG16" s="134" t="s">
        <v>2243</v>
      </c>
      <c r="BH16" s="329" t="s">
        <v>2247</v>
      </c>
      <c r="BI16" s="329" t="s">
        <v>2247</v>
      </c>
      <c r="BK16" s="134" t="s">
        <v>2159</v>
      </c>
      <c r="BP16" s="134" t="s">
        <v>2244</v>
      </c>
      <c r="BQ16" s="134" t="s">
        <v>2244</v>
      </c>
      <c r="BR16" s="134" t="s">
        <v>2243</v>
      </c>
      <c r="BS16" s="235" t="s">
        <v>2247</v>
      </c>
      <c r="BT16" s="235">
        <v>8</v>
      </c>
      <c r="BU16" s="235" t="s">
        <v>2165</v>
      </c>
      <c r="BV16" s="133">
        <v>134</v>
      </c>
      <c r="BW16" s="235">
        <v>134</v>
      </c>
      <c r="BX16" s="133"/>
      <c r="BY16" s="330">
        <v>37.383177570093459</v>
      </c>
      <c r="BZ16" s="134" t="s">
        <v>2246</v>
      </c>
      <c r="CB16" s="134" t="s">
        <v>2243</v>
      </c>
      <c r="CC16" s="134" t="s">
        <v>2244</v>
      </c>
      <c r="CE16" s="134" t="s">
        <v>2243</v>
      </c>
      <c r="CF16" s="134" t="s">
        <v>2246</v>
      </c>
      <c r="CG16" s="235" t="s">
        <v>2248</v>
      </c>
      <c r="CH16" s="331">
        <v>19</v>
      </c>
      <c r="CI16" s="235">
        <v>2.2000000000000002</v>
      </c>
      <c r="CJ16" s="235">
        <v>36.799999999999997</v>
      </c>
      <c r="CK16" s="235">
        <v>9</v>
      </c>
      <c r="CL16" s="332">
        <f t="shared" si="0"/>
        <v>21.111111111111111</v>
      </c>
      <c r="CM16" s="254">
        <v>3</v>
      </c>
      <c r="CN16" s="254">
        <v>3</v>
      </c>
      <c r="CO16" s="134" t="s">
        <v>2243</v>
      </c>
      <c r="CP16" s="134" t="s">
        <v>2246</v>
      </c>
      <c r="CQ16" s="235" t="s">
        <v>2248</v>
      </c>
      <c r="CR16" s="203" t="s">
        <v>2243</v>
      </c>
      <c r="CS16" s="271" t="s">
        <v>2248</v>
      </c>
      <c r="CT16" s="235">
        <v>3</v>
      </c>
      <c r="CU16" s="235">
        <v>1</v>
      </c>
      <c r="CV16" s="235">
        <v>3</v>
      </c>
      <c r="CW16" s="235">
        <v>3</v>
      </c>
      <c r="CX16" s="235">
        <v>5</v>
      </c>
    </row>
    <row r="17" spans="1:102" x14ac:dyDescent="0.25">
      <c r="A17" s="134" t="s">
        <v>14</v>
      </c>
      <c r="B17" s="134" t="s">
        <v>2147</v>
      </c>
      <c r="C17" s="134" t="s">
        <v>2249</v>
      </c>
      <c r="D17" s="17" t="s">
        <v>2249</v>
      </c>
      <c r="E17" s="143" t="s">
        <v>2149</v>
      </c>
      <c r="F17" s="201" t="s">
        <v>2150</v>
      </c>
      <c r="G17" s="201" t="s">
        <v>2151</v>
      </c>
      <c r="H17" s="226" t="s">
        <v>2152</v>
      </c>
      <c r="L17" s="133" t="s">
        <v>2153</v>
      </c>
      <c r="M17" s="133" t="s">
        <v>2250</v>
      </c>
      <c r="N17" s="133" t="s">
        <v>2155</v>
      </c>
      <c r="P17" s="134">
        <v>20030108</v>
      </c>
      <c r="Q17" s="133" t="s">
        <v>2156</v>
      </c>
      <c r="R17" s="134" t="s">
        <v>14</v>
      </c>
      <c r="S17" s="134" t="s">
        <v>2249</v>
      </c>
      <c r="X17" s="134" t="s">
        <v>2249</v>
      </c>
      <c r="Y17" s="216" t="s">
        <v>2149</v>
      </c>
      <c r="AJ17" s="134">
        <v>400</v>
      </c>
      <c r="AK17" s="235" t="s">
        <v>2157</v>
      </c>
      <c r="AL17" s="133">
        <v>99</v>
      </c>
      <c r="AM17" s="134" t="s">
        <v>2158</v>
      </c>
      <c r="AN17" s="235">
        <v>99</v>
      </c>
      <c r="AO17" s="134" t="s">
        <v>2249</v>
      </c>
      <c r="AP17" s="216" t="s">
        <v>2149</v>
      </c>
      <c r="AQ17" s="133" t="s">
        <v>2250</v>
      </c>
      <c r="AU17" s="134">
        <v>400</v>
      </c>
      <c r="AV17" s="235" t="s">
        <v>2159</v>
      </c>
      <c r="AW17" s="235">
        <v>13</v>
      </c>
      <c r="AX17" s="133" t="s">
        <v>2160</v>
      </c>
      <c r="AY17" s="235">
        <v>1</v>
      </c>
      <c r="AZ17" s="134" t="s">
        <v>2149</v>
      </c>
      <c r="BA17" s="133" t="s">
        <v>2161</v>
      </c>
      <c r="BB17" s="235">
        <v>0</v>
      </c>
      <c r="BC17" s="134" t="s">
        <v>2159</v>
      </c>
      <c r="BD17" s="134" t="s">
        <v>2251</v>
      </c>
      <c r="BE17" s="134" t="s">
        <v>2159</v>
      </c>
      <c r="BF17" s="134" t="s">
        <v>2252</v>
      </c>
      <c r="BG17" s="134" t="s">
        <v>2249</v>
      </c>
      <c r="BH17" s="329" t="s">
        <v>2253</v>
      </c>
      <c r="BI17" s="329" t="s">
        <v>2253</v>
      </c>
      <c r="BK17" s="134" t="s">
        <v>2159</v>
      </c>
      <c r="BP17" s="134" t="s">
        <v>2250</v>
      </c>
      <c r="BQ17" s="134" t="s">
        <v>2250</v>
      </c>
      <c r="BR17" s="134" t="s">
        <v>2249</v>
      </c>
      <c r="BS17" s="235" t="s">
        <v>2253</v>
      </c>
      <c r="BT17" s="235">
        <v>8</v>
      </c>
      <c r="BU17" s="235" t="s">
        <v>2165</v>
      </c>
      <c r="BV17" s="133">
        <v>113</v>
      </c>
      <c r="BW17" s="235">
        <v>113</v>
      </c>
      <c r="BX17" s="133"/>
      <c r="BY17" s="330">
        <v>49.071618037135281</v>
      </c>
      <c r="BZ17" s="134" t="s">
        <v>2252</v>
      </c>
      <c r="CB17" s="134" t="s">
        <v>2249</v>
      </c>
      <c r="CC17" s="134" t="s">
        <v>2250</v>
      </c>
      <c r="CE17" s="134" t="s">
        <v>2249</v>
      </c>
      <c r="CF17" s="134" t="s">
        <v>2252</v>
      </c>
      <c r="CG17" s="235" t="s">
        <v>2254</v>
      </c>
      <c r="CH17" s="331">
        <v>21</v>
      </c>
      <c r="CI17" s="235">
        <v>2.74</v>
      </c>
      <c r="CJ17" s="235">
        <v>51.8</v>
      </c>
      <c r="CK17" s="235">
        <v>7</v>
      </c>
      <c r="CL17" s="332">
        <f t="shared" si="0"/>
        <v>30</v>
      </c>
      <c r="CM17" s="254">
        <v>3</v>
      </c>
      <c r="CN17" s="254">
        <v>3</v>
      </c>
      <c r="CO17" s="134" t="s">
        <v>2249</v>
      </c>
      <c r="CP17" s="134" t="s">
        <v>2252</v>
      </c>
      <c r="CQ17" s="235" t="s">
        <v>2254</v>
      </c>
    </row>
    <row r="18" spans="1:102" x14ac:dyDescent="0.25">
      <c r="A18" s="134" t="s">
        <v>14</v>
      </c>
      <c r="B18" s="134" t="s">
        <v>2147</v>
      </c>
      <c r="C18" s="134" t="s">
        <v>2255</v>
      </c>
      <c r="D18" s="17" t="s">
        <v>2255</v>
      </c>
      <c r="E18" s="143" t="s">
        <v>2149</v>
      </c>
      <c r="F18" s="201" t="s">
        <v>2150</v>
      </c>
      <c r="G18" s="201" t="s">
        <v>2151</v>
      </c>
      <c r="H18" s="226" t="s">
        <v>2152</v>
      </c>
      <c r="L18" s="133" t="s">
        <v>2153</v>
      </c>
      <c r="M18" s="133" t="s">
        <v>2256</v>
      </c>
      <c r="N18" s="133" t="s">
        <v>2155</v>
      </c>
      <c r="P18" s="134">
        <v>20030108</v>
      </c>
      <c r="Q18" s="133" t="s">
        <v>2156</v>
      </c>
      <c r="R18" s="134" t="s">
        <v>14</v>
      </c>
      <c r="S18" s="134" t="s">
        <v>2255</v>
      </c>
      <c r="X18" s="134" t="s">
        <v>2255</v>
      </c>
      <c r="Y18" s="216" t="s">
        <v>2149</v>
      </c>
      <c r="AJ18" s="134">
        <v>400</v>
      </c>
      <c r="AK18" s="235" t="s">
        <v>2157</v>
      </c>
      <c r="AL18" s="133">
        <v>99</v>
      </c>
      <c r="AM18" s="134" t="s">
        <v>2158</v>
      </c>
      <c r="AN18" s="235">
        <v>99</v>
      </c>
      <c r="AO18" s="134" t="s">
        <v>2255</v>
      </c>
      <c r="AP18" s="216" t="s">
        <v>2149</v>
      </c>
      <c r="AQ18" s="133" t="s">
        <v>2256</v>
      </c>
      <c r="AU18" s="134">
        <v>400</v>
      </c>
      <c r="AV18" s="235" t="s">
        <v>2159</v>
      </c>
      <c r="AW18" s="235">
        <v>13</v>
      </c>
      <c r="AX18" s="133" t="s">
        <v>2160</v>
      </c>
      <c r="AY18" s="235">
        <v>1</v>
      </c>
      <c r="AZ18" s="134" t="s">
        <v>2149</v>
      </c>
      <c r="BA18" s="133" t="s">
        <v>2161</v>
      </c>
      <c r="BB18" s="235">
        <v>0</v>
      </c>
      <c r="BC18" s="134" t="s">
        <v>2159</v>
      </c>
      <c r="BD18" s="134" t="s">
        <v>2257</v>
      </c>
      <c r="BE18" s="134" t="s">
        <v>2159</v>
      </c>
      <c r="BF18" s="134" t="s">
        <v>2258</v>
      </c>
      <c r="BG18" s="134" t="s">
        <v>2255</v>
      </c>
      <c r="BH18" s="329" t="s">
        <v>2259</v>
      </c>
      <c r="BI18" s="329" t="s">
        <v>2259</v>
      </c>
      <c r="BK18" s="134" t="s">
        <v>2159</v>
      </c>
      <c r="BP18" s="134" t="s">
        <v>2256</v>
      </c>
      <c r="BQ18" s="134" t="s">
        <v>2256</v>
      </c>
      <c r="BR18" s="134" t="s">
        <v>2255</v>
      </c>
      <c r="BS18" s="235" t="s">
        <v>2259</v>
      </c>
      <c r="BT18" s="235">
        <v>8</v>
      </c>
      <c r="BU18" s="235" t="s">
        <v>2165</v>
      </c>
      <c r="BV18" s="133">
        <v>153.5</v>
      </c>
      <c r="BW18" s="235">
        <v>153.5</v>
      </c>
      <c r="BX18" s="133"/>
      <c r="BY18" s="330">
        <v>41.358024691358025</v>
      </c>
      <c r="BZ18" s="134" t="s">
        <v>2258</v>
      </c>
      <c r="CB18" s="134" t="s">
        <v>2255</v>
      </c>
      <c r="CC18" s="134" t="s">
        <v>2256</v>
      </c>
      <c r="CE18" s="134" t="s">
        <v>2255</v>
      </c>
      <c r="CF18" s="134" t="s">
        <v>2258</v>
      </c>
      <c r="CG18" s="235" t="s">
        <v>2260</v>
      </c>
      <c r="CH18" s="331">
        <v>21</v>
      </c>
      <c r="CI18" s="235"/>
      <c r="CJ18" s="235">
        <v>70.2</v>
      </c>
      <c r="CK18" s="235">
        <v>9</v>
      </c>
      <c r="CL18" s="332">
        <f t="shared" si="0"/>
        <v>23.333333333333336</v>
      </c>
      <c r="CM18" s="254">
        <v>3</v>
      </c>
      <c r="CN18" s="254">
        <v>3</v>
      </c>
      <c r="CO18" s="134" t="s">
        <v>2255</v>
      </c>
      <c r="CP18" s="134" t="s">
        <v>2258</v>
      </c>
      <c r="CQ18" s="235" t="s">
        <v>2260</v>
      </c>
      <c r="CR18" s="203" t="s">
        <v>2255</v>
      </c>
      <c r="CS18" s="271" t="s">
        <v>2260</v>
      </c>
      <c r="CT18" s="235">
        <v>3</v>
      </c>
      <c r="CU18" s="235">
        <v>1</v>
      </c>
      <c r="CV18" s="235">
        <v>3</v>
      </c>
      <c r="CW18" s="235">
        <v>3</v>
      </c>
      <c r="CX18" s="235">
        <v>3</v>
      </c>
    </row>
    <row r="19" spans="1:102" x14ac:dyDescent="0.25">
      <c r="A19" s="134" t="s">
        <v>14</v>
      </c>
      <c r="B19" s="134" t="s">
        <v>2147</v>
      </c>
      <c r="C19" s="134" t="s">
        <v>2261</v>
      </c>
      <c r="D19" s="17" t="s">
        <v>2261</v>
      </c>
      <c r="E19" s="143" t="s">
        <v>2149</v>
      </c>
      <c r="F19" s="201" t="s">
        <v>2150</v>
      </c>
      <c r="G19" s="201" t="s">
        <v>2151</v>
      </c>
      <c r="H19" s="226" t="s">
        <v>2152</v>
      </c>
      <c r="L19" s="133" t="s">
        <v>2153</v>
      </c>
      <c r="M19" s="133" t="s">
        <v>2262</v>
      </c>
      <c r="N19" s="133" t="s">
        <v>2155</v>
      </c>
      <c r="P19" s="134">
        <v>20030108</v>
      </c>
      <c r="Q19" s="133" t="s">
        <v>2156</v>
      </c>
      <c r="R19" s="134" t="s">
        <v>14</v>
      </c>
      <c r="S19" s="134" t="s">
        <v>2261</v>
      </c>
      <c r="X19" s="134" t="s">
        <v>2261</v>
      </c>
      <c r="Y19" s="216" t="s">
        <v>2149</v>
      </c>
      <c r="AJ19" s="134">
        <v>400</v>
      </c>
      <c r="AK19" s="235" t="s">
        <v>2157</v>
      </c>
      <c r="AL19" s="133">
        <v>99</v>
      </c>
      <c r="AM19" s="134" t="s">
        <v>2158</v>
      </c>
      <c r="AN19" s="235">
        <v>99</v>
      </c>
      <c r="AO19" s="134" t="s">
        <v>2261</v>
      </c>
      <c r="AP19" s="216" t="s">
        <v>2149</v>
      </c>
      <c r="AQ19" s="133" t="s">
        <v>2262</v>
      </c>
      <c r="AU19" s="134">
        <v>400</v>
      </c>
      <c r="AV19" s="235" t="s">
        <v>2159</v>
      </c>
      <c r="AW19" s="235">
        <v>13</v>
      </c>
      <c r="AX19" s="133" t="s">
        <v>2160</v>
      </c>
      <c r="AY19" s="235">
        <v>1</v>
      </c>
      <c r="AZ19" s="134" t="s">
        <v>2149</v>
      </c>
      <c r="BA19" s="133" t="s">
        <v>2161</v>
      </c>
      <c r="BB19" s="235">
        <v>0</v>
      </c>
      <c r="BC19" s="134" t="s">
        <v>2159</v>
      </c>
      <c r="BD19" s="134" t="s">
        <v>2175</v>
      </c>
      <c r="BE19" s="134" t="s">
        <v>2159</v>
      </c>
      <c r="BF19" s="134" t="s">
        <v>2263</v>
      </c>
      <c r="BG19" s="134" t="s">
        <v>2261</v>
      </c>
      <c r="BH19" s="329" t="s">
        <v>2264</v>
      </c>
      <c r="BI19" s="329" t="s">
        <v>2264</v>
      </c>
      <c r="BK19" s="134" t="s">
        <v>2159</v>
      </c>
      <c r="BP19" s="134" t="s">
        <v>2262</v>
      </c>
      <c r="BQ19" s="134" t="s">
        <v>2262</v>
      </c>
      <c r="BR19" s="134" t="s">
        <v>2261</v>
      </c>
      <c r="BS19" s="235" t="s">
        <v>2264</v>
      </c>
      <c r="BT19" s="235">
        <v>8</v>
      </c>
      <c r="BU19" s="235" t="s">
        <v>2165</v>
      </c>
      <c r="BV19" s="133">
        <v>97.5</v>
      </c>
      <c r="BW19" s="235">
        <v>97.5</v>
      </c>
      <c r="BX19" s="133"/>
      <c r="BY19" s="330">
        <v>56.105610561056103</v>
      </c>
      <c r="BZ19" s="134" t="s">
        <v>2263</v>
      </c>
      <c r="CB19" s="134" t="s">
        <v>2261</v>
      </c>
      <c r="CC19" s="134" t="s">
        <v>2262</v>
      </c>
      <c r="CE19" s="134" t="s">
        <v>2261</v>
      </c>
      <c r="CF19" s="134" t="s">
        <v>2263</v>
      </c>
      <c r="CG19" s="235" t="s">
        <v>2265</v>
      </c>
      <c r="CH19" s="331">
        <v>18.2</v>
      </c>
      <c r="CI19" s="235">
        <v>3.08</v>
      </c>
      <c r="CJ19" s="235">
        <v>48.8</v>
      </c>
      <c r="CK19" s="235">
        <v>6</v>
      </c>
      <c r="CL19" s="332">
        <f t="shared" si="0"/>
        <v>30.333333333333332</v>
      </c>
      <c r="CM19" s="254">
        <v>3</v>
      </c>
      <c r="CN19" s="254">
        <v>3</v>
      </c>
      <c r="CO19" s="134" t="s">
        <v>2261</v>
      </c>
      <c r="CP19" s="134" t="s">
        <v>2263</v>
      </c>
      <c r="CQ19" s="235" t="s">
        <v>2265</v>
      </c>
      <c r="CR19" s="203" t="s">
        <v>2261</v>
      </c>
      <c r="CS19" s="271" t="s">
        <v>2265</v>
      </c>
      <c r="CT19" s="235">
        <v>5</v>
      </c>
      <c r="CU19" s="235">
        <v>1</v>
      </c>
      <c r="CV19" s="235">
        <v>3</v>
      </c>
      <c r="CW19" s="235">
        <v>5</v>
      </c>
      <c r="CX19" s="235">
        <v>5</v>
      </c>
    </row>
    <row r="20" spans="1:102" x14ac:dyDescent="0.25">
      <c r="A20" s="134" t="s">
        <v>14</v>
      </c>
      <c r="B20" s="134" t="s">
        <v>2147</v>
      </c>
      <c r="C20" s="134" t="s">
        <v>2266</v>
      </c>
      <c r="D20" s="17" t="s">
        <v>2266</v>
      </c>
      <c r="E20" s="143" t="s">
        <v>2149</v>
      </c>
      <c r="F20" s="201" t="s">
        <v>2150</v>
      </c>
      <c r="G20" s="201" t="s">
        <v>2151</v>
      </c>
      <c r="H20" s="226" t="s">
        <v>2152</v>
      </c>
      <c r="L20" s="133" t="s">
        <v>2153</v>
      </c>
      <c r="M20" s="133" t="s">
        <v>2267</v>
      </c>
      <c r="N20" s="133" t="s">
        <v>2155</v>
      </c>
      <c r="P20" s="134">
        <v>20030108</v>
      </c>
      <c r="Q20" s="133" t="s">
        <v>2156</v>
      </c>
      <c r="R20" s="134" t="s">
        <v>14</v>
      </c>
      <c r="S20" s="134" t="s">
        <v>2266</v>
      </c>
      <c r="X20" s="134" t="s">
        <v>2266</v>
      </c>
      <c r="Y20" s="216" t="s">
        <v>2149</v>
      </c>
      <c r="AJ20" s="134">
        <v>400</v>
      </c>
      <c r="AK20" s="235" t="s">
        <v>2157</v>
      </c>
      <c r="AL20" s="133">
        <v>99</v>
      </c>
      <c r="AM20" s="134" t="s">
        <v>2158</v>
      </c>
      <c r="AN20" s="235">
        <v>99</v>
      </c>
      <c r="AO20" s="134" t="s">
        <v>2266</v>
      </c>
      <c r="AP20" s="216" t="s">
        <v>2149</v>
      </c>
      <c r="AQ20" s="133" t="s">
        <v>2267</v>
      </c>
      <c r="AU20" s="134">
        <v>400</v>
      </c>
      <c r="AV20" s="235" t="s">
        <v>2159</v>
      </c>
      <c r="AW20" s="235">
        <v>13</v>
      </c>
      <c r="AX20" s="133" t="s">
        <v>2160</v>
      </c>
      <c r="AY20" s="235">
        <v>1</v>
      </c>
      <c r="AZ20" s="134" t="s">
        <v>2149</v>
      </c>
      <c r="BA20" s="133" t="s">
        <v>2161</v>
      </c>
      <c r="BB20" s="235">
        <v>0</v>
      </c>
      <c r="BC20" s="134" t="s">
        <v>2159</v>
      </c>
      <c r="BD20" s="134" t="s">
        <v>2268</v>
      </c>
      <c r="BE20" s="134" t="s">
        <v>2159</v>
      </c>
      <c r="BF20" s="134" t="s">
        <v>2269</v>
      </c>
      <c r="BG20" s="134" t="s">
        <v>2266</v>
      </c>
      <c r="BH20" s="329" t="s">
        <v>2270</v>
      </c>
      <c r="BI20" s="329" t="s">
        <v>2270</v>
      </c>
      <c r="BK20" s="134" t="s">
        <v>2159</v>
      </c>
      <c r="BP20" s="134" t="s">
        <v>2267</v>
      </c>
      <c r="BQ20" s="134" t="s">
        <v>2267</v>
      </c>
      <c r="BR20" s="134" t="s">
        <v>2266</v>
      </c>
      <c r="BS20" s="235" t="s">
        <v>2270</v>
      </c>
      <c r="BT20" s="235">
        <v>8</v>
      </c>
      <c r="BU20" s="235" t="s">
        <v>2165</v>
      </c>
      <c r="BV20" s="133">
        <v>128</v>
      </c>
      <c r="BW20" s="235">
        <v>128</v>
      </c>
      <c r="BX20" s="133"/>
      <c r="BY20" s="330">
        <v>46.428571428571431</v>
      </c>
      <c r="BZ20" s="134" t="s">
        <v>2269</v>
      </c>
      <c r="CB20" s="134" t="s">
        <v>2266</v>
      </c>
      <c r="CC20" s="134" t="s">
        <v>2267</v>
      </c>
      <c r="CE20" s="134" t="s">
        <v>2266</v>
      </c>
      <c r="CF20" s="134" t="s">
        <v>2269</v>
      </c>
      <c r="CG20" s="235" t="s">
        <v>2271</v>
      </c>
      <c r="CH20" s="331">
        <v>19.399999999999999</v>
      </c>
      <c r="CI20" s="235">
        <v>3.42</v>
      </c>
      <c r="CJ20" s="235">
        <v>49.8</v>
      </c>
      <c r="CK20" s="235">
        <v>10</v>
      </c>
      <c r="CL20" s="332">
        <f t="shared" si="0"/>
        <v>19.399999999999999</v>
      </c>
      <c r="CM20" s="254">
        <v>3</v>
      </c>
      <c r="CN20" s="254">
        <v>3</v>
      </c>
      <c r="CO20" s="134" t="s">
        <v>2266</v>
      </c>
      <c r="CP20" s="134" t="s">
        <v>2269</v>
      </c>
      <c r="CQ20" s="235" t="s">
        <v>2271</v>
      </c>
      <c r="CR20" s="203" t="s">
        <v>2266</v>
      </c>
      <c r="CS20" s="271" t="s">
        <v>2271</v>
      </c>
      <c r="CT20" s="235">
        <v>3</v>
      </c>
      <c r="CU20" s="235">
        <v>1</v>
      </c>
      <c r="CV20" s="235">
        <v>3</v>
      </c>
      <c r="CW20" s="235">
        <v>3</v>
      </c>
      <c r="CX20" s="235">
        <v>3</v>
      </c>
    </row>
    <row r="21" spans="1:102" x14ac:dyDescent="0.25">
      <c r="A21" s="134" t="s">
        <v>14</v>
      </c>
      <c r="B21" s="134" t="s">
        <v>2147</v>
      </c>
      <c r="C21" s="134" t="s">
        <v>2272</v>
      </c>
      <c r="D21" s="17" t="s">
        <v>2272</v>
      </c>
      <c r="E21" s="143" t="s">
        <v>2149</v>
      </c>
      <c r="F21" s="201" t="s">
        <v>2150</v>
      </c>
      <c r="G21" s="201" t="s">
        <v>2151</v>
      </c>
      <c r="H21" s="226" t="s">
        <v>2152</v>
      </c>
      <c r="L21" s="133" t="s">
        <v>2153</v>
      </c>
      <c r="M21" s="223" t="s">
        <v>2273</v>
      </c>
      <c r="N21" s="133" t="s">
        <v>2155</v>
      </c>
      <c r="P21" s="134">
        <v>20030108</v>
      </c>
      <c r="Q21" s="133" t="s">
        <v>2156</v>
      </c>
      <c r="R21" s="134" t="s">
        <v>14</v>
      </c>
      <c r="S21" s="134" t="s">
        <v>2272</v>
      </c>
      <c r="X21" s="134" t="s">
        <v>2272</v>
      </c>
      <c r="Y21" s="216" t="s">
        <v>2149</v>
      </c>
      <c r="AJ21" s="134">
        <v>400</v>
      </c>
      <c r="AK21" s="235" t="s">
        <v>2157</v>
      </c>
      <c r="AL21" s="133">
        <v>99</v>
      </c>
      <c r="AM21" s="134" t="s">
        <v>2158</v>
      </c>
      <c r="AN21" s="235">
        <v>99</v>
      </c>
      <c r="AO21" s="134" t="s">
        <v>2272</v>
      </c>
      <c r="AP21" s="216" t="s">
        <v>2149</v>
      </c>
      <c r="AQ21" s="223" t="s">
        <v>2273</v>
      </c>
      <c r="AU21" s="134">
        <v>400</v>
      </c>
      <c r="AV21" s="235" t="s">
        <v>2159</v>
      </c>
      <c r="AW21" s="235">
        <v>13</v>
      </c>
      <c r="AX21" s="133" t="s">
        <v>2160</v>
      </c>
      <c r="AY21" s="235">
        <v>1</v>
      </c>
      <c r="AZ21" s="134" t="s">
        <v>2149</v>
      </c>
      <c r="BA21" s="133" t="s">
        <v>2161</v>
      </c>
      <c r="BB21" s="235">
        <v>0</v>
      </c>
      <c r="BC21" s="134" t="s">
        <v>2159</v>
      </c>
      <c r="BD21" s="333" t="s">
        <v>2274</v>
      </c>
      <c r="BE21" s="134" t="s">
        <v>2159</v>
      </c>
      <c r="BF21" s="134" t="s">
        <v>2275</v>
      </c>
      <c r="BG21" s="134" t="s">
        <v>2272</v>
      </c>
      <c r="BH21" s="329" t="s">
        <v>2276</v>
      </c>
      <c r="BI21" s="329" t="s">
        <v>2276</v>
      </c>
      <c r="BK21" s="134" t="s">
        <v>2159</v>
      </c>
      <c r="BO21" s="333"/>
      <c r="BP21" s="333" t="s">
        <v>2273</v>
      </c>
      <c r="BQ21" s="333" t="s">
        <v>2273</v>
      </c>
      <c r="BR21" s="134" t="s">
        <v>2272</v>
      </c>
      <c r="BS21" s="235" t="s">
        <v>2276</v>
      </c>
      <c r="BT21" s="235">
        <v>8</v>
      </c>
      <c r="BU21" s="235" t="s">
        <v>2165</v>
      </c>
      <c r="BV21" s="133">
        <v>185</v>
      </c>
      <c r="BW21" s="235">
        <v>185</v>
      </c>
      <c r="BX21" s="133"/>
      <c r="BY21" s="330">
        <v>42.493638676844782</v>
      </c>
      <c r="BZ21" s="134" t="s">
        <v>2275</v>
      </c>
      <c r="CB21" s="134" t="s">
        <v>2272</v>
      </c>
      <c r="CC21" s="333" t="s">
        <v>2273</v>
      </c>
      <c r="CE21" s="134" t="s">
        <v>2272</v>
      </c>
      <c r="CF21" s="134" t="s">
        <v>2275</v>
      </c>
      <c r="CG21" s="235" t="s">
        <v>2277</v>
      </c>
      <c r="CH21" s="331">
        <v>14.2</v>
      </c>
      <c r="CI21" s="235">
        <v>2.36</v>
      </c>
      <c r="CJ21" s="235">
        <v>29.6</v>
      </c>
      <c r="CK21" s="235">
        <v>9</v>
      </c>
      <c r="CL21" s="332">
        <f t="shared" si="0"/>
        <v>15.777777777777777</v>
      </c>
      <c r="CM21" s="254">
        <v>3</v>
      </c>
      <c r="CN21" s="254">
        <v>3</v>
      </c>
      <c r="CO21" s="134" t="s">
        <v>2272</v>
      </c>
      <c r="CP21" s="134" t="s">
        <v>2275</v>
      </c>
      <c r="CQ21" s="235" t="s">
        <v>2277</v>
      </c>
      <c r="CR21" s="203" t="s">
        <v>2272</v>
      </c>
      <c r="CS21" s="271" t="s">
        <v>2277</v>
      </c>
      <c r="CT21" s="235">
        <v>5</v>
      </c>
      <c r="CU21" s="235">
        <v>1</v>
      </c>
      <c r="CV21" s="235">
        <v>3</v>
      </c>
      <c r="CW21" s="235">
        <v>5</v>
      </c>
      <c r="CX21" s="235">
        <v>5</v>
      </c>
    </row>
    <row r="22" spans="1:102" x14ac:dyDescent="0.25">
      <c r="A22" s="134" t="s">
        <v>14</v>
      </c>
      <c r="B22" s="134" t="s">
        <v>2147</v>
      </c>
      <c r="C22" s="134" t="s">
        <v>2278</v>
      </c>
      <c r="D22" s="17" t="s">
        <v>2278</v>
      </c>
      <c r="E22" s="143" t="s">
        <v>2149</v>
      </c>
      <c r="F22" s="201" t="s">
        <v>2150</v>
      </c>
      <c r="G22" s="201" t="s">
        <v>2151</v>
      </c>
      <c r="H22" s="226" t="s">
        <v>2152</v>
      </c>
      <c r="L22" s="133" t="s">
        <v>2153</v>
      </c>
      <c r="M22" s="133" t="s">
        <v>2279</v>
      </c>
      <c r="N22" s="133" t="s">
        <v>2155</v>
      </c>
      <c r="P22" s="134">
        <v>20030108</v>
      </c>
      <c r="Q22" s="133" t="s">
        <v>2156</v>
      </c>
      <c r="R22" s="134" t="s">
        <v>14</v>
      </c>
      <c r="S22" s="134" t="s">
        <v>2278</v>
      </c>
      <c r="X22" s="134" t="s">
        <v>2278</v>
      </c>
      <c r="Y22" s="216" t="s">
        <v>2149</v>
      </c>
      <c r="AJ22" s="134">
        <v>400</v>
      </c>
      <c r="AK22" s="235" t="s">
        <v>2157</v>
      </c>
      <c r="AL22" s="133">
        <v>99</v>
      </c>
      <c r="AM22" s="134" t="s">
        <v>2158</v>
      </c>
      <c r="AN22" s="235">
        <v>99</v>
      </c>
      <c r="AO22" s="134" t="s">
        <v>2278</v>
      </c>
      <c r="AP22" s="216" t="s">
        <v>2149</v>
      </c>
      <c r="AQ22" s="133" t="s">
        <v>2279</v>
      </c>
      <c r="AU22" s="134">
        <v>400</v>
      </c>
      <c r="AV22" s="235" t="s">
        <v>2159</v>
      </c>
      <c r="AW22" s="235">
        <v>13</v>
      </c>
      <c r="AX22" s="133" t="s">
        <v>2160</v>
      </c>
      <c r="AY22" s="235">
        <v>1</v>
      </c>
      <c r="AZ22" s="134" t="s">
        <v>2149</v>
      </c>
      <c r="BA22" s="133" t="s">
        <v>2161</v>
      </c>
      <c r="BB22" s="235">
        <v>0</v>
      </c>
      <c r="BC22" s="134" t="s">
        <v>2159</v>
      </c>
      <c r="BD22" s="134" t="s">
        <v>2280</v>
      </c>
      <c r="BE22" s="134" t="s">
        <v>2159</v>
      </c>
      <c r="BF22" s="134" t="s">
        <v>2281</v>
      </c>
      <c r="BG22" s="134" t="s">
        <v>2278</v>
      </c>
      <c r="BH22" s="329" t="s">
        <v>2282</v>
      </c>
      <c r="BI22" s="329" t="s">
        <v>2282</v>
      </c>
      <c r="BK22" s="134" t="s">
        <v>2159</v>
      </c>
      <c r="BP22" s="134" t="s">
        <v>2279</v>
      </c>
      <c r="BQ22" s="134" t="s">
        <v>2279</v>
      </c>
      <c r="BR22" s="134" t="s">
        <v>2278</v>
      </c>
      <c r="BS22" s="235" t="s">
        <v>2282</v>
      </c>
      <c r="BT22" s="235">
        <v>8</v>
      </c>
      <c r="BU22" s="235" t="s">
        <v>2165</v>
      </c>
      <c r="BV22" s="133">
        <v>138</v>
      </c>
      <c r="BW22" s="235">
        <v>138</v>
      </c>
      <c r="BX22" s="133"/>
      <c r="BY22" s="330">
        <v>37.500000000000007</v>
      </c>
      <c r="BZ22" s="134" t="s">
        <v>2281</v>
      </c>
      <c r="CB22" s="134" t="s">
        <v>2278</v>
      </c>
      <c r="CC22" s="134" t="s">
        <v>2279</v>
      </c>
      <c r="CE22" s="134" t="s">
        <v>2278</v>
      </c>
      <c r="CF22" s="134" t="s">
        <v>2281</v>
      </c>
      <c r="CG22" s="235" t="s">
        <v>2283</v>
      </c>
      <c r="CH22" s="331">
        <v>19.8</v>
      </c>
      <c r="CI22" s="235">
        <v>2.82</v>
      </c>
      <c r="CJ22" s="235">
        <v>44.6</v>
      </c>
      <c r="CK22" s="235">
        <v>8</v>
      </c>
      <c r="CL22" s="332">
        <f t="shared" si="0"/>
        <v>24.75</v>
      </c>
      <c r="CM22" s="254">
        <v>3</v>
      </c>
      <c r="CN22" s="254">
        <v>3</v>
      </c>
      <c r="CO22" s="134" t="s">
        <v>2278</v>
      </c>
      <c r="CP22" s="134" t="s">
        <v>2281</v>
      </c>
      <c r="CQ22" s="235" t="s">
        <v>2283</v>
      </c>
      <c r="CR22" s="203" t="s">
        <v>2278</v>
      </c>
      <c r="CS22" s="271" t="s">
        <v>2283</v>
      </c>
      <c r="CT22" s="235">
        <v>3</v>
      </c>
      <c r="CU22" s="235">
        <v>1</v>
      </c>
      <c r="CV22" s="235">
        <v>3</v>
      </c>
      <c r="CW22" s="235">
        <v>3</v>
      </c>
      <c r="CX22" s="235">
        <v>3</v>
      </c>
    </row>
    <row r="23" spans="1:102" x14ac:dyDescent="0.25">
      <c r="A23" s="134" t="s">
        <v>14</v>
      </c>
      <c r="B23" s="134" t="s">
        <v>2147</v>
      </c>
      <c r="C23" s="134" t="s">
        <v>2284</v>
      </c>
      <c r="D23" s="17" t="s">
        <v>2284</v>
      </c>
      <c r="E23" s="143" t="s">
        <v>2149</v>
      </c>
      <c r="F23" s="201" t="s">
        <v>2150</v>
      </c>
      <c r="G23" s="201" t="s">
        <v>2151</v>
      </c>
      <c r="H23" s="226" t="s">
        <v>2152</v>
      </c>
      <c r="L23" s="133" t="s">
        <v>2153</v>
      </c>
      <c r="M23" s="133" t="s">
        <v>2285</v>
      </c>
      <c r="N23" s="133" t="s">
        <v>2155</v>
      </c>
      <c r="P23" s="134">
        <v>20030108</v>
      </c>
      <c r="Q23" s="133" t="s">
        <v>2156</v>
      </c>
      <c r="R23" s="134" t="s">
        <v>14</v>
      </c>
      <c r="S23" s="134" t="s">
        <v>2284</v>
      </c>
      <c r="X23" s="134" t="s">
        <v>2284</v>
      </c>
      <c r="Y23" s="216" t="s">
        <v>2149</v>
      </c>
      <c r="AJ23" s="134">
        <v>400</v>
      </c>
      <c r="AK23" s="235" t="s">
        <v>2157</v>
      </c>
      <c r="AL23" s="133">
        <v>99</v>
      </c>
      <c r="AM23" s="134" t="s">
        <v>2158</v>
      </c>
      <c r="AN23" s="235">
        <v>99</v>
      </c>
      <c r="AO23" s="134" t="s">
        <v>2284</v>
      </c>
      <c r="AP23" s="216" t="s">
        <v>2149</v>
      </c>
      <c r="AQ23" s="133" t="s">
        <v>2285</v>
      </c>
      <c r="AU23" s="134">
        <v>400</v>
      </c>
      <c r="AV23" s="235" t="s">
        <v>2159</v>
      </c>
      <c r="AW23" s="235">
        <v>13</v>
      </c>
      <c r="AX23" s="133" t="s">
        <v>2160</v>
      </c>
      <c r="AY23" s="235">
        <v>1</v>
      </c>
      <c r="AZ23" s="134" t="s">
        <v>2149</v>
      </c>
      <c r="BA23" s="133" t="s">
        <v>2161</v>
      </c>
      <c r="BB23" s="235">
        <v>0</v>
      </c>
      <c r="BC23" s="134" t="s">
        <v>2159</v>
      </c>
      <c r="BD23" s="134" t="s">
        <v>2286</v>
      </c>
      <c r="BE23" s="134" t="s">
        <v>2159</v>
      </c>
      <c r="BF23" s="134" t="s">
        <v>2287</v>
      </c>
      <c r="BG23" s="134" t="s">
        <v>2284</v>
      </c>
      <c r="BH23" s="329" t="s">
        <v>2288</v>
      </c>
      <c r="BI23" s="329" t="s">
        <v>2288</v>
      </c>
      <c r="BK23" s="134" t="s">
        <v>2159</v>
      </c>
      <c r="BP23" s="134" t="s">
        <v>2285</v>
      </c>
      <c r="BQ23" s="134" t="s">
        <v>2285</v>
      </c>
      <c r="BR23" s="134" t="s">
        <v>2284</v>
      </c>
      <c r="BS23" s="235" t="s">
        <v>2288</v>
      </c>
      <c r="BT23" s="235">
        <v>8</v>
      </c>
      <c r="BU23" s="235" t="s">
        <v>2165</v>
      </c>
      <c r="BV23" s="133">
        <v>144</v>
      </c>
      <c r="BW23" s="235">
        <v>144</v>
      </c>
      <c r="BX23" s="133"/>
      <c r="BY23" s="330">
        <v>36.054421768707492</v>
      </c>
      <c r="BZ23" s="134" t="s">
        <v>2287</v>
      </c>
      <c r="CB23" s="134" t="s">
        <v>2284</v>
      </c>
      <c r="CC23" s="134" t="s">
        <v>2285</v>
      </c>
      <c r="CE23" s="134" t="s">
        <v>2284</v>
      </c>
      <c r="CF23" s="134" t="s">
        <v>2287</v>
      </c>
      <c r="CG23" s="235" t="s">
        <v>2289</v>
      </c>
      <c r="CH23" s="331">
        <v>19</v>
      </c>
      <c r="CI23" s="235">
        <v>2.58</v>
      </c>
      <c r="CJ23" s="235">
        <v>40.799999999999997</v>
      </c>
      <c r="CK23" s="235">
        <v>7.5</v>
      </c>
      <c r="CL23" s="332">
        <f t="shared" si="0"/>
        <v>25.333333333333332</v>
      </c>
      <c r="CM23" s="254">
        <v>3</v>
      </c>
      <c r="CN23" s="254">
        <v>3</v>
      </c>
      <c r="CO23" s="134" t="s">
        <v>2284</v>
      </c>
      <c r="CP23" s="134" t="s">
        <v>2287</v>
      </c>
      <c r="CQ23" s="235" t="s">
        <v>2289</v>
      </c>
      <c r="CR23" s="203" t="s">
        <v>2284</v>
      </c>
      <c r="CS23" s="271" t="s">
        <v>2289</v>
      </c>
      <c r="CT23" s="235">
        <v>5</v>
      </c>
      <c r="CU23" s="235">
        <v>1</v>
      </c>
      <c r="CV23" s="235">
        <v>3</v>
      </c>
      <c r="CW23" s="235">
        <v>3</v>
      </c>
      <c r="CX23" s="235">
        <v>3</v>
      </c>
    </row>
    <row r="24" spans="1:102" x14ac:dyDescent="0.25">
      <c r="A24" s="134" t="s">
        <v>14</v>
      </c>
      <c r="B24" s="134" t="s">
        <v>2147</v>
      </c>
      <c r="C24" s="134" t="s">
        <v>2290</v>
      </c>
      <c r="D24" s="17" t="s">
        <v>2290</v>
      </c>
      <c r="E24" s="143" t="s">
        <v>2149</v>
      </c>
      <c r="F24" s="201" t="s">
        <v>2150</v>
      </c>
      <c r="G24" s="201" t="s">
        <v>2151</v>
      </c>
      <c r="H24" s="226" t="s">
        <v>2152</v>
      </c>
      <c r="L24" s="133" t="s">
        <v>2153</v>
      </c>
      <c r="M24" s="133" t="s">
        <v>2291</v>
      </c>
      <c r="N24" s="133" t="s">
        <v>2155</v>
      </c>
      <c r="P24" s="134">
        <v>20030108</v>
      </c>
      <c r="Q24" s="133" t="s">
        <v>2156</v>
      </c>
      <c r="R24" s="134" t="s">
        <v>14</v>
      </c>
      <c r="S24" s="134" t="s">
        <v>2290</v>
      </c>
      <c r="X24" s="134" t="s">
        <v>2290</v>
      </c>
      <c r="Y24" s="216" t="s">
        <v>2149</v>
      </c>
      <c r="AJ24" s="134">
        <v>400</v>
      </c>
      <c r="AK24" s="235" t="s">
        <v>2157</v>
      </c>
      <c r="AL24" s="133">
        <v>99</v>
      </c>
      <c r="AM24" s="134" t="s">
        <v>2158</v>
      </c>
      <c r="AN24" s="235">
        <v>99</v>
      </c>
      <c r="AO24" s="134" t="s">
        <v>2290</v>
      </c>
      <c r="AP24" s="216" t="s">
        <v>2149</v>
      </c>
      <c r="AQ24" s="133" t="s">
        <v>2291</v>
      </c>
      <c r="AU24" s="134">
        <v>400</v>
      </c>
      <c r="AV24" s="235" t="s">
        <v>2159</v>
      </c>
      <c r="AW24" s="235">
        <v>13</v>
      </c>
      <c r="AX24" s="133" t="s">
        <v>2160</v>
      </c>
      <c r="AY24" s="235">
        <v>1</v>
      </c>
      <c r="AZ24" s="134" t="s">
        <v>2149</v>
      </c>
      <c r="BA24" s="133" t="s">
        <v>2161</v>
      </c>
      <c r="BB24" s="235">
        <v>0</v>
      </c>
      <c r="BC24" s="134" t="s">
        <v>2159</v>
      </c>
      <c r="BD24" s="134" t="s">
        <v>2292</v>
      </c>
      <c r="BE24" s="134" t="s">
        <v>2159</v>
      </c>
      <c r="BF24" s="134" t="s">
        <v>2293</v>
      </c>
      <c r="BG24" s="134" t="s">
        <v>2290</v>
      </c>
      <c r="BH24" s="329" t="s">
        <v>2294</v>
      </c>
      <c r="BI24" s="329" t="s">
        <v>2294</v>
      </c>
      <c r="BK24" s="134" t="s">
        <v>2159</v>
      </c>
      <c r="BP24" s="134" t="s">
        <v>2291</v>
      </c>
      <c r="BQ24" s="134" t="s">
        <v>2291</v>
      </c>
      <c r="BR24" s="134" t="s">
        <v>2290</v>
      </c>
      <c r="BS24" s="235" t="s">
        <v>2294</v>
      </c>
      <c r="BT24" s="235">
        <v>8</v>
      </c>
      <c r="BU24" s="235" t="s">
        <v>2165</v>
      </c>
      <c r="BV24" s="133">
        <v>1320</v>
      </c>
      <c r="BW24" s="235">
        <v>132</v>
      </c>
      <c r="BX24" s="133"/>
      <c r="BY24" s="330">
        <v>41.208791208791212</v>
      </c>
      <c r="BZ24" s="134" t="s">
        <v>2293</v>
      </c>
      <c r="CB24" s="134" t="s">
        <v>2290</v>
      </c>
      <c r="CC24" s="134" t="s">
        <v>2291</v>
      </c>
      <c r="CE24" s="134" t="s">
        <v>2290</v>
      </c>
      <c r="CF24" s="134" t="s">
        <v>2293</v>
      </c>
      <c r="CG24" s="235" t="s">
        <v>2295</v>
      </c>
      <c r="CH24" s="331">
        <v>18.2</v>
      </c>
      <c r="CI24" s="235">
        <v>1.94</v>
      </c>
      <c r="CJ24" s="235">
        <v>27.8</v>
      </c>
      <c r="CK24" s="235">
        <v>7</v>
      </c>
      <c r="CL24" s="332">
        <f t="shared" si="0"/>
        <v>26</v>
      </c>
      <c r="CM24" s="254">
        <v>3</v>
      </c>
      <c r="CN24" s="254">
        <v>3</v>
      </c>
      <c r="CO24" s="134" t="s">
        <v>2290</v>
      </c>
      <c r="CP24" s="134" t="s">
        <v>2293</v>
      </c>
      <c r="CQ24" s="235" t="s">
        <v>2295</v>
      </c>
      <c r="CR24" s="203" t="s">
        <v>2290</v>
      </c>
      <c r="CS24" s="271" t="s">
        <v>2295</v>
      </c>
      <c r="CT24" s="235">
        <v>5</v>
      </c>
      <c r="CU24" s="235">
        <v>1</v>
      </c>
      <c r="CV24" s="235">
        <v>3</v>
      </c>
      <c r="CW24" s="235">
        <v>3</v>
      </c>
      <c r="CX24" s="235">
        <v>3</v>
      </c>
    </row>
    <row r="25" spans="1:102" x14ac:dyDescent="0.25">
      <c r="A25" s="134" t="s">
        <v>14</v>
      </c>
      <c r="B25" s="134" t="s">
        <v>2147</v>
      </c>
      <c r="C25" s="134" t="s">
        <v>2296</v>
      </c>
      <c r="D25" s="17" t="s">
        <v>2296</v>
      </c>
      <c r="E25" s="143" t="s">
        <v>2149</v>
      </c>
      <c r="F25" s="201" t="s">
        <v>2150</v>
      </c>
      <c r="G25" s="201" t="s">
        <v>2151</v>
      </c>
      <c r="H25" s="226" t="s">
        <v>2152</v>
      </c>
      <c r="L25" s="133" t="s">
        <v>2153</v>
      </c>
      <c r="M25" s="133" t="s">
        <v>2297</v>
      </c>
      <c r="N25" s="133" t="s">
        <v>2155</v>
      </c>
      <c r="P25" s="134">
        <v>20030108</v>
      </c>
      <c r="Q25" s="133" t="s">
        <v>2156</v>
      </c>
      <c r="R25" s="134" t="s">
        <v>14</v>
      </c>
      <c r="S25" s="134" t="s">
        <v>2296</v>
      </c>
      <c r="X25" s="134" t="s">
        <v>2296</v>
      </c>
      <c r="Y25" s="216" t="s">
        <v>2149</v>
      </c>
      <c r="AJ25" s="134">
        <v>400</v>
      </c>
      <c r="AK25" s="235" t="s">
        <v>2157</v>
      </c>
      <c r="AL25" s="133">
        <v>99</v>
      </c>
      <c r="AM25" s="134" t="s">
        <v>2158</v>
      </c>
      <c r="AN25" s="235">
        <v>99</v>
      </c>
      <c r="AO25" s="134" t="s">
        <v>2296</v>
      </c>
      <c r="AP25" s="216" t="s">
        <v>2149</v>
      </c>
      <c r="AQ25" s="133" t="s">
        <v>2297</v>
      </c>
      <c r="AU25" s="134">
        <v>400</v>
      </c>
      <c r="AV25" s="235" t="s">
        <v>2159</v>
      </c>
      <c r="AW25" s="235">
        <v>13</v>
      </c>
      <c r="AX25" s="133" t="s">
        <v>2160</v>
      </c>
      <c r="AY25" s="235">
        <v>1</v>
      </c>
      <c r="AZ25" s="134" t="s">
        <v>2149</v>
      </c>
      <c r="BA25" s="133" t="s">
        <v>2161</v>
      </c>
      <c r="BB25" s="235">
        <v>0</v>
      </c>
      <c r="BC25" s="134" t="s">
        <v>2159</v>
      </c>
      <c r="BD25" s="134" t="s">
        <v>2210</v>
      </c>
      <c r="BE25" s="134" t="s">
        <v>2159</v>
      </c>
      <c r="BF25" s="134" t="s">
        <v>2298</v>
      </c>
      <c r="BG25" s="134" t="s">
        <v>2296</v>
      </c>
      <c r="BH25" s="329" t="s">
        <v>2299</v>
      </c>
      <c r="BI25" s="329" t="s">
        <v>2299</v>
      </c>
      <c r="BK25" s="134" t="s">
        <v>2159</v>
      </c>
      <c r="BP25" s="134" t="s">
        <v>2297</v>
      </c>
      <c r="BQ25" s="134" t="s">
        <v>2297</v>
      </c>
      <c r="BR25" s="134" t="s">
        <v>2296</v>
      </c>
      <c r="BS25" s="235" t="s">
        <v>2299</v>
      </c>
      <c r="BT25" s="235">
        <v>8</v>
      </c>
      <c r="BU25" s="235" t="s">
        <v>2165</v>
      </c>
      <c r="BV25" s="133">
        <v>1656</v>
      </c>
      <c r="BW25" s="235">
        <v>165.6</v>
      </c>
      <c r="BX25" s="133"/>
      <c r="BY25" s="330">
        <v>44.4444444444444</v>
      </c>
      <c r="BZ25" s="134" t="s">
        <v>2298</v>
      </c>
      <c r="CB25" s="134" t="s">
        <v>2296</v>
      </c>
      <c r="CC25" s="134" t="s">
        <v>2297</v>
      </c>
      <c r="CE25" s="134" t="s">
        <v>2296</v>
      </c>
      <c r="CF25" s="134" t="s">
        <v>2298</v>
      </c>
      <c r="CG25" s="235" t="s">
        <v>2300</v>
      </c>
      <c r="CH25" s="331">
        <v>16.600000000000001</v>
      </c>
      <c r="CI25" s="235">
        <v>2.82</v>
      </c>
      <c r="CJ25" s="235">
        <v>43.8</v>
      </c>
      <c r="CK25" s="235">
        <v>11</v>
      </c>
      <c r="CL25" s="332">
        <f t="shared" si="0"/>
        <v>15.090909090909093</v>
      </c>
      <c r="CM25" s="254">
        <v>3</v>
      </c>
      <c r="CN25" s="254">
        <v>3</v>
      </c>
      <c r="CO25" s="134" t="s">
        <v>2296</v>
      </c>
      <c r="CP25" s="134" t="s">
        <v>2298</v>
      </c>
      <c r="CQ25" s="235" t="s">
        <v>2300</v>
      </c>
      <c r="CR25" s="203" t="s">
        <v>2296</v>
      </c>
      <c r="CS25" s="271" t="s">
        <v>2300</v>
      </c>
      <c r="CT25" s="235">
        <v>5</v>
      </c>
      <c r="CU25" s="235">
        <v>1</v>
      </c>
      <c r="CV25" s="235">
        <v>3</v>
      </c>
      <c r="CW25" s="235">
        <v>5</v>
      </c>
      <c r="CX25" s="235">
        <v>3</v>
      </c>
    </row>
    <row r="26" spans="1:102" x14ac:dyDescent="0.25">
      <c r="A26" s="134" t="s">
        <v>14</v>
      </c>
      <c r="B26" s="134" t="s">
        <v>2147</v>
      </c>
      <c r="C26" s="134" t="s">
        <v>2301</v>
      </c>
      <c r="D26" s="17" t="s">
        <v>2301</v>
      </c>
      <c r="E26" s="143" t="s">
        <v>2149</v>
      </c>
      <c r="F26" s="201" t="s">
        <v>2150</v>
      </c>
      <c r="G26" s="201" t="s">
        <v>2151</v>
      </c>
      <c r="H26" s="226" t="s">
        <v>2152</v>
      </c>
      <c r="L26" s="133" t="s">
        <v>2153</v>
      </c>
      <c r="M26" s="133" t="s">
        <v>2302</v>
      </c>
      <c r="N26" s="133" t="s">
        <v>2155</v>
      </c>
      <c r="P26" s="134">
        <v>20030108</v>
      </c>
      <c r="Q26" s="133" t="s">
        <v>2156</v>
      </c>
      <c r="R26" s="134" t="s">
        <v>14</v>
      </c>
      <c r="S26" s="134" t="s">
        <v>2301</v>
      </c>
      <c r="X26" s="134" t="s">
        <v>2301</v>
      </c>
      <c r="Y26" s="216" t="s">
        <v>2149</v>
      </c>
      <c r="AJ26" s="134">
        <v>400</v>
      </c>
      <c r="AK26" s="235" t="s">
        <v>2157</v>
      </c>
      <c r="AL26" s="133">
        <v>99</v>
      </c>
      <c r="AM26" s="134" t="s">
        <v>2158</v>
      </c>
      <c r="AN26" s="235">
        <v>99</v>
      </c>
      <c r="AO26" s="134" t="s">
        <v>2301</v>
      </c>
      <c r="AP26" s="216" t="s">
        <v>2149</v>
      </c>
      <c r="AQ26" s="133" t="s">
        <v>2302</v>
      </c>
      <c r="AU26" s="134">
        <v>400</v>
      </c>
      <c r="AV26" s="235" t="s">
        <v>2159</v>
      </c>
      <c r="AW26" s="235">
        <v>13</v>
      </c>
      <c r="AX26" s="133" t="s">
        <v>2160</v>
      </c>
      <c r="AY26" s="235">
        <v>1</v>
      </c>
      <c r="AZ26" s="134" t="s">
        <v>2149</v>
      </c>
      <c r="BA26" s="133" t="s">
        <v>2161</v>
      </c>
      <c r="BB26" s="235">
        <v>0</v>
      </c>
      <c r="BC26" s="134" t="s">
        <v>2159</v>
      </c>
      <c r="BD26" s="134" t="s">
        <v>2268</v>
      </c>
      <c r="BE26" s="134" t="s">
        <v>2159</v>
      </c>
      <c r="BF26" s="134" t="s">
        <v>2303</v>
      </c>
      <c r="BG26" s="134" t="s">
        <v>2301</v>
      </c>
      <c r="BH26" s="329" t="s">
        <v>2304</v>
      </c>
      <c r="BI26" s="329" t="s">
        <v>2304</v>
      </c>
      <c r="BK26" s="134" t="s">
        <v>2159</v>
      </c>
      <c r="BP26" s="134" t="s">
        <v>2302</v>
      </c>
      <c r="BQ26" s="134" t="s">
        <v>2302</v>
      </c>
      <c r="BR26" s="134" t="s">
        <v>2301</v>
      </c>
      <c r="BS26" s="235" t="s">
        <v>2304</v>
      </c>
      <c r="BT26" s="235">
        <v>8</v>
      </c>
      <c r="BU26" s="235" t="s">
        <v>2165</v>
      </c>
      <c r="BV26" s="133">
        <v>1170</v>
      </c>
      <c r="BW26" s="235">
        <v>117</v>
      </c>
      <c r="BX26" s="133"/>
      <c r="BY26" s="330">
        <v>40.259740259740262</v>
      </c>
      <c r="BZ26" s="134" t="s">
        <v>2303</v>
      </c>
      <c r="CB26" s="134" t="s">
        <v>2301</v>
      </c>
      <c r="CC26" s="134" t="s">
        <v>2302</v>
      </c>
      <c r="CE26" s="134" t="s">
        <v>2301</v>
      </c>
      <c r="CF26" s="134" t="s">
        <v>2303</v>
      </c>
      <c r="CG26" s="235" t="s">
        <v>2305</v>
      </c>
      <c r="CH26" s="331">
        <v>20.6</v>
      </c>
      <c r="CI26" s="235">
        <v>2.3199999999999998</v>
      </c>
      <c r="CJ26" s="235">
        <v>36.200000000000003</v>
      </c>
      <c r="CK26" s="235">
        <v>9</v>
      </c>
      <c r="CL26" s="332">
        <f t="shared" si="0"/>
        <v>22.888888888888893</v>
      </c>
      <c r="CM26" s="254">
        <v>3</v>
      </c>
      <c r="CN26" s="254">
        <v>3</v>
      </c>
      <c r="CO26" s="134" t="s">
        <v>2301</v>
      </c>
      <c r="CP26" s="134" t="s">
        <v>2303</v>
      </c>
      <c r="CQ26" s="235" t="s">
        <v>2305</v>
      </c>
      <c r="CR26" s="203" t="s">
        <v>2301</v>
      </c>
      <c r="CS26" s="271" t="s">
        <v>2305</v>
      </c>
      <c r="CT26" s="235">
        <v>5</v>
      </c>
      <c r="CU26" s="235">
        <v>1</v>
      </c>
      <c r="CV26" s="235">
        <v>3</v>
      </c>
      <c r="CW26" s="235">
        <v>5</v>
      </c>
      <c r="CX26" s="235">
        <v>5</v>
      </c>
    </row>
    <row r="27" spans="1:102" x14ac:dyDescent="0.25">
      <c r="A27" s="134" t="s">
        <v>14</v>
      </c>
      <c r="B27" s="134" t="s">
        <v>2147</v>
      </c>
      <c r="C27" s="134" t="s">
        <v>2306</v>
      </c>
      <c r="D27" s="17" t="s">
        <v>2306</v>
      </c>
      <c r="E27" s="143" t="s">
        <v>2149</v>
      </c>
      <c r="F27" s="201" t="s">
        <v>2150</v>
      </c>
      <c r="G27" s="201" t="s">
        <v>2151</v>
      </c>
      <c r="H27" s="226" t="s">
        <v>2152</v>
      </c>
      <c r="L27" s="133" t="s">
        <v>2153</v>
      </c>
      <c r="M27" s="133" t="s">
        <v>2307</v>
      </c>
      <c r="N27" s="133" t="s">
        <v>2155</v>
      </c>
      <c r="P27" s="134">
        <v>20030108</v>
      </c>
      <c r="Q27" s="133" t="s">
        <v>2156</v>
      </c>
      <c r="R27" s="134" t="s">
        <v>14</v>
      </c>
      <c r="S27" s="134" t="s">
        <v>2306</v>
      </c>
      <c r="X27" s="134" t="s">
        <v>2306</v>
      </c>
      <c r="Y27" s="216" t="s">
        <v>2149</v>
      </c>
      <c r="AJ27" s="134">
        <v>400</v>
      </c>
      <c r="AK27" s="235" t="s">
        <v>2157</v>
      </c>
      <c r="AL27" s="133">
        <v>99</v>
      </c>
      <c r="AM27" s="134" t="s">
        <v>2158</v>
      </c>
      <c r="AN27" s="235">
        <v>99</v>
      </c>
      <c r="AO27" s="134" t="s">
        <v>2306</v>
      </c>
      <c r="AP27" s="216" t="s">
        <v>2149</v>
      </c>
      <c r="AQ27" s="133" t="s">
        <v>2307</v>
      </c>
      <c r="AU27" s="134">
        <v>400</v>
      </c>
      <c r="AV27" s="235" t="s">
        <v>2159</v>
      </c>
      <c r="AW27" s="235">
        <v>13</v>
      </c>
      <c r="AX27" s="133" t="s">
        <v>2160</v>
      </c>
      <c r="AY27" s="235">
        <v>1</v>
      </c>
      <c r="AZ27" s="134" t="s">
        <v>2149</v>
      </c>
      <c r="BA27" s="133" t="s">
        <v>2161</v>
      </c>
      <c r="BB27" s="235">
        <v>0</v>
      </c>
      <c r="BC27" s="134" t="s">
        <v>2159</v>
      </c>
      <c r="BD27" s="134" t="s">
        <v>2308</v>
      </c>
      <c r="BE27" s="134" t="s">
        <v>2159</v>
      </c>
      <c r="BF27" s="134" t="s">
        <v>2309</v>
      </c>
      <c r="BG27" s="134" t="s">
        <v>2306</v>
      </c>
      <c r="BH27" s="329" t="s">
        <v>2310</v>
      </c>
      <c r="BI27" s="329" t="s">
        <v>2310</v>
      </c>
      <c r="BK27" s="134" t="s">
        <v>2159</v>
      </c>
      <c r="BP27" s="134" t="s">
        <v>2307</v>
      </c>
      <c r="BQ27" s="134" t="s">
        <v>2307</v>
      </c>
      <c r="BR27" s="134" t="s">
        <v>2306</v>
      </c>
      <c r="BS27" s="235" t="s">
        <v>2310</v>
      </c>
      <c r="BT27" s="235">
        <v>8</v>
      </c>
      <c r="BU27" s="235" t="s">
        <v>2165</v>
      </c>
      <c r="BV27" s="133">
        <v>1860</v>
      </c>
      <c r="BW27" s="235">
        <v>186</v>
      </c>
      <c r="BX27" s="133"/>
      <c r="BY27" s="330">
        <v>44.034090909090907</v>
      </c>
      <c r="BZ27" s="134" t="s">
        <v>2309</v>
      </c>
      <c r="CB27" s="134" t="s">
        <v>2306</v>
      </c>
      <c r="CC27" s="134" t="s">
        <v>2307</v>
      </c>
      <c r="CE27" s="134" t="s">
        <v>2306</v>
      </c>
      <c r="CF27" s="134" t="s">
        <v>2309</v>
      </c>
      <c r="CG27" s="235" t="s">
        <v>2311</v>
      </c>
      <c r="CH27" s="331">
        <v>21.4</v>
      </c>
      <c r="CI27" s="235">
        <v>2.72</v>
      </c>
      <c r="CJ27" s="235">
        <v>45.4</v>
      </c>
      <c r="CK27" s="235">
        <v>9</v>
      </c>
      <c r="CL27" s="332">
        <f t="shared" si="0"/>
        <v>23.777777777777779</v>
      </c>
      <c r="CM27" s="254">
        <v>3</v>
      </c>
      <c r="CN27" s="254">
        <v>3</v>
      </c>
      <c r="CO27" s="134" t="s">
        <v>2306</v>
      </c>
      <c r="CP27" s="134" t="s">
        <v>2309</v>
      </c>
      <c r="CQ27" s="235" t="s">
        <v>2311</v>
      </c>
      <c r="CR27" s="203" t="s">
        <v>2306</v>
      </c>
      <c r="CS27" s="271" t="s">
        <v>2311</v>
      </c>
      <c r="CT27" s="235">
        <v>3</v>
      </c>
      <c r="CU27" s="235">
        <v>2</v>
      </c>
      <c r="CV27" s="235">
        <v>3</v>
      </c>
      <c r="CW27" s="235">
        <v>3</v>
      </c>
      <c r="CX27" s="235">
        <v>5</v>
      </c>
    </row>
    <row r="28" spans="1:102" x14ac:dyDescent="0.25">
      <c r="A28" s="134" t="s">
        <v>14</v>
      </c>
      <c r="B28" s="134" t="s">
        <v>2147</v>
      </c>
      <c r="C28" s="134" t="s">
        <v>2312</v>
      </c>
      <c r="D28" s="17" t="s">
        <v>2312</v>
      </c>
      <c r="E28" s="143" t="s">
        <v>2149</v>
      </c>
      <c r="F28" s="201" t="s">
        <v>2150</v>
      </c>
      <c r="G28" s="201" t="s">
        <v>2151</v>
      </c>
      <c r="H28" s="226" t="s">
        <v>2152</v>
      </c>
      <c r="L28" s="133" t="s">
        <v>2153</v>
      </c>
      <c r="M28" s="133" t="s">
        <v>2313</v>
      </c>
      <c r="N28" s="133" t="s">
        <v>2155</v>
      </c>
      <c r="P28" s="134">
        <v>20030108</v>
      </c>
      <c r="Q28" s="133" t="s">
        <v>2156</v>
      </c>
      <c r="R28" s="134" t="s">
        <v>14</v>
      </c>
      <c r="S28" s="134" t="s">
        <v>2312</v>
      </c>
      <c r="X28" s="134" t="s">
        <v>2312</v>
      </c>
      <c r="Y28" s="216" t="s">
        <v>2149</v>
      </c>
      <c r="AJ28" s="134">
        <v>400</v>
      </c>
      <c r="AK28" s="235" t="s">
        <v>2157</v>
      </c>
      <c r="AL28" s="133">
        <v>99</v>
      </c>
      <c r="AM28" s="134" t="s">
        <v>2158</v>
      </c>
      <c r="AN28" s="235">
        <v>99</v>
      </c>
      <c r="AO28" s="134" t="s">
        <v>2312</v>
      </c>
      <c r="AP28" s="216" t="s">
        <v>2149</v>
      </c>
      <c r="AQ28" s="133" t="s">
        <v>2313</v>
      </c>
      <c r="AU28" s="134">
        <v>400</v>
      </c>
      <c r="AV28" s="235" t="s">
        <v>2159</v>
      </c>
      <c r="AW28" s="235">
        <v>13</v>
      </c>
      <c r="AX28" s="133" t="s">
        <v>2160</v>
      </c>
      <c r="AY28" s="235">
        <v>1</v>
      </c>
      <c r="AZ28" s="134" t="s">
        <v>2149</v>
      </c>
      <c r="BA28" s="133" t="s">
        <v>2161</v>
      </c>
      <c r="BB28" s="235">
        <v>0</v>
      </c>
      <c r="BC28" s="134" t="s">
        <v>2159</v>
      </c>
      <c r="BD28" s="134" t="s">
        <v>2308</v>
      </c>
      <c r="BE28" s="134" t="s">
        <v>2159</v>
      </c>
      <c r="BF28" s="134" t="s">
        <v>2314</v>
      </c>
      <c r="BG28" s="134" t="s">
        <v>2312</v>
      </c>
      <c r="BH28" s="329" t="s">
        <v>2315</v>
      </c>
      <c r="BI28" s="329" t="s">
        <v>2315</v>
      </c>
      <c r="BK28" s="134" t="s">
        <v>2159</v>
      </c>
      <c r="BP28" s="134" t="s">
        <v>2313</v>
      </c>
      <c r="BQ28" s="134" t="s">
        <v>2313</v>
      </c>
      <c r="BR28" s="134" t="s">
        <v>2312</v>
      </c>
      <c r="BS28" s="235" t="s">
        <v>2315</v>
      </c>
      <c r="BT28" s="235">
        <v>8</v>
      </c>
      <c r="BU28" s="235" t="s">
        <v>2165</v>
      </c>
      <c r="BV28" s="133">
        <v>1360</v>
      </c>
      <c r="BW28" s="235">
        <v>136</v>
      </c>
      <c r="BX28" s="133"/>
      <c r="BY28" s="330">
        <v>44.964871194379384</v>
      </c>
      <c r="BZ28" s="134" t="s">
        <v>2314</v>
      </c>
      <c r="CB28" s="134" t="s">
        <v>2312</v>
      </c>
      <c r="CC28" s="134" t="s">
        <v>2313</v>
      </c>
      <c r="CE28" s="134" t="s">
        <v>2312</v>
      </c>
      <c r="CF28" s="134" t="s">
        <v>2314</v>
      </c>
      <c r="CG28" s="235" t="s">
        <v>2316</v>
      </c>
      <c r="CH28" s="331">
        <v>19</v>
      </c>
      <c r="CI28" s="235">
        <v>3.12</v>
      </c>
      <c r="CJ28" s="235">
        <v>54.8</v>
      </c>
      <c r="CK28" s="235">
        <v>15</v>
      </c>
      <c r="CL28" s="332">
        <f t="shared" si="0"/>
        <v>12.666666666666666</v>
      </c>
      <c r="CM28" s="254">
        <v>3</v>
      </c>
      <c r="CN28" s="254">
        <v>3</v>
      </c>
      <c r="CO28" s="134" t="s">
        <v>2312</v>
      </c>
      <c r="CP28" s="134" t="s">
        <v>2314</v>
      </c>
      <c r="CQ28" s="235" t="s">
        <v>2316</v>
      </c>
      <c r="CR28" s="203" t="s">
        <v>2312</v>
      </c>
      <c r="CS28" s="271" t="s">
        <v>2316</v>
      </c>
      <c r="CT28" s="235">
        <v>5</v>
      </c>
      <c r="CU28" s="235">
        <v>1</v>
      </c>
      <c r="CV28" s="235">
        <v>3</v>
      </c>
      <c r="CW28" s="235">
        <v>3</v>
      </c>
      <c r="CX28" s="235">
        <v>5</v>
      </c>
    </row>
    <row r="29" spans="1:102" x14ac:dyDescent="0.25">
      <c r="A29" s="134" t="s">
        <v>14</v>
      </c>
      <c r="B29" s="134" t="s">
        <v>2147</v>
      </c>
      <c r="C29" s="134" t="s">
        <v>2317</v>
      </c>
      <c r="D29" s="17" t="s">
        <v>2317</v>
      </c>
      <c r="E29" s="143" t="s">
        <v>2149</v>
      </c>
      <c r="F29" s="201" t="s">
        <v>2150</v>
      </c>
      <c r="G29" s="201" t="s">
        <v>2151</v>
      </c>
      <c r="H29" s="226" t="s">
        <v>2152</v>
      </c>
      <c r="L29" s="133" t="s">
        <v>2153</v>
      </c>
      <c r="M29" s="133" t="s">
        <v>2318</v>
      </c>
      <c r="N29" s="133" t="s">
        <v>2155</v>
      </c>
      <c r="P29" s="134">
        <v>20030108</v>
      </c>
      <c r="Q29" s="133" t="s">
        <v>2156</v>
      </c>
      <c r="R29" s="134" t="s">
        <v>14</v>
      </c>
      <c r="S29" s="134" t="s">
        <v>2317</v>
      </c>
      <c r="X29" s="134" t="s">
        <v>2317</v>
      </c>
      <c r="Y29" s="216" t="s">
        <v>2149</v>
      </c>
      <c r="AJ29" s="134">
        <v>400</v>
      </c>
      <c r="AK29" s="235" t="s">
        <v>2157</v>
      </c>
      <c r="AL29" s="133">
        <v>99</v>
      </c>
      <c r="AM29" s="134" t="s">
        <v>2158</v>
      </c>
      <c r="AN29" s="235">
        <v>99</v>
      </c>
      <c r="AO29" s="134" t="s">
        <v>2317</v>
      </c>
      <c r="AP29" s="216" t="s">
        <v>2149</v>
      </c>
      <c r="AQ29" s="133" t="s">
        <v>2318</v>
      </c>
      <c r="AU29" s="134">
        <v>400</v>
      </c>
      <c r="AV29" s="235" t="s">
        <v>2159</v>
      </c>
      <c r="AW29" s="235">
        <v>13</v>
      </c>
      <c r="AX29" s="133" t="s">
        <v>2160</v>
      </c>
      <c r="AY29" s="235">
        <v>1</v>
      </c>
      <c r="AZ29" s="134" t="s">
        <v>2149</v>
      </c>
      <c r="BA29" s="133" t="s">
        <v>2161</v>
      </c>
      <c r="BB29" s="235">
        <v>0</v>
      </c>
      <c r="BC29" s="134" t="s">
        <v>2159</v>
      </c>
      <c r="BD29" s="134" t="s">
        <v>2308</v>
      </c>
      <c r="BE29" s="134" t="s">
        <v>2159</v>
      </c>
      <c r="BF29" s="134" t="s">
        <v>2319</v>
      </c>
      <c r="BG29" s="134" t="s">
        <v>2317</v>
      </c>
      <c r="BH29" s="329" t="s">
        <v>2320</v>
      </c>
      <c r="BI29" s="329" t="s">
        <v>2320</v>
      </c>
      <c r="BK29" s="134" t="s">
        <v>2159</v>
      </c>
      <c r="BP29" s="134" t="s">
        <v>2318</v>
      </c>
      <c r="BQ29" s="134" t="s">
        <v>2318</v>
      </c>
      <c r="BR29" s="134" t="s">
        <v>2317</v>
      </c>
      <c r="BS29" s="235" t="s">
        <v>2320</v>
      </c>
      <c r="BT29" s="235">
        <v>8</v>
      </c>
      <c r="BU29" s="235" t="s">
        <v>2165</v>
      </c>
      <c r="BV29" s="133">
        <v>2160</v>
      </c>
      <c r="BW29" s="235">
        <v>216</v>
      </c>
      <c r="BX29" s="133"/>
      <c r="BY29" s="330">
        <v>40.594059405940598</v>
      </c>
      <c r="BZ29" s="134" t="s">
        <v>2319</v>
      </c>
      <c r="CB29" s="134" t="s">
        <v>2317</v>
      </c>
      <c r="CC29" s="134" t="s">
        <v>2318</v>
      </c>
      <c r="CE29" s="134" t="s">
        <v>2317</v>
      </c>
      <c r="CF29" s="134" t="s">
        <v>2319</v>
      </c>
      <c r="CG29" s="235" t="s">
        <v>2321</v>
      </c>
      <c r="CH29" s="331">
        <v>17</v>
      </c>
      <c r="CI29" s="235">
        <v>1.8</v>
      </c>
      <c r="CJ29" s="235">
        <v>26.8</v>
      </c>
      <c r="CK29" s="235">
        <v>8</v>
      </c>
      <c r="CL29" s="332">
        <f t="shared" si="0"/>
        <v>21.25</v>
      </c>
      <c r="CM29" s="254">
        <v>3</v>
      </c>
      <c r="CN29" s="254">
        <v>3</v>
      </c>
      <c r="CO29" s="134" t="s">
        <v>2317</v>
      </c>
      <c r="CP29" s="134" t="s">
        <v>2319</v>
      </c>
      <c r="CQ29" s="235" t="s">
        <v>2321</v>
      </c>
      <c r="CR29" s="203" t="s">
        <v>2317</v>
      </c>
      <c r="CS29" s="271" t="s">
        <v>2321</v>
      </c>
      <c r="CT29" s="235">
        <v>3</v>
      </c>
      <c r="CU29" s="235">
        <v>1</v>
      </c>
      <c r="CV29" s="235">
        <v>3</v>
      </c>
      <c r="CW29" s="235">
        <v>3</v>
      </c>
      <c r="CX29" s="235">
        <v>5</v>
      </c>
    </row>
    <row r="30" spans="1:102" x14ac:dyDescent="0.25">
      <c r="A30" s="134" t="s">
        <v>14</v>
      </c>
      <c r="B30" s="134" t="s">
        <v>2147</v>
      </c>
      <c r="C30" s="134" t="s">
        <v>2322</v>
      </c>
      <c r="D30" s="17" t="s">
        <v>2322</v>
      </c>
      <c r="E30" s="143" t="s">
        <v>2149</v>
      </c>
      <c r="F30" s="201" t="s">
        <v>2150</v>
      </c>
      <c r="G30" s="201" t="s">
        <v>2151</v>
      </c>
      <c r="H30" s="226" t="s">
        <v>2152</v>
      </c>
      <c r="L30" s="133" t="s">
        <v>2153</v>
      </c>
      <c r="M30" s="133" t="s">
        <v>2323</v>
      </c>
      <c r="N30" s="133" t="s">
        <v>2155</v>
      </c>
      <c r="P30" s="134">
        <v>20030108</v>
      </c>
      <c r="Q30" s="133" t="s">
        <v>2156</v>
      </c>
      <c r="R30" s="134" t="s">
        <v>14</v>
      </c>
      <c r="S30" s="134" t="s">
        <v>2322</v>
      </c>
      <c r="X30" s="134" t="s">
        <v>2322</v>
      </c>
      <c r="Y30" s="216" t="s">
        <v>2149</v>
      </c>
      <c r="AJ30" s="134">
        <v>400</v>
      </c>
      <c r="AK30" s="235" t="s">
        <v>2157</v>
      </c>
      <c r="AL30" s="133">
        <v>99</v>
      </c>
      <c r="AM30" s="134" t="s">
        <v>2158</v>
      </c>
      <c r="AN30" s="235">
        <v>99</v>
      </c>
      <c r="AO30" s="134" t="s">
        <v>2322</v>
      </c>
      <c r="AP30" s="216" t="s">
        <v>2149</v>
      </c>
      <c r="AQ30" s="133" t="s">
        <v>2323</v>
      </c>
      <c r="AU30" s="134">
        <v>400</v>
      </c>
      <c r="AV30" s="235" t="s">
        <v>2159</v>
      </c>
      <c r="AW30" s="235">
        <v>13</v>
      </c>
      <c r="AX30" s="133" t="s">
        <v>2160</v>
      </c>
      <c r="AY30" s="235">
        <v>1</v>
      </c>
      <c r="AZ30" s="134" t="s">
        <v>2149</v>
      </c>
      <c r="BA30" s="133" t="s">
        <v>2161</v>
      </c>
      <c r="BB30" s="235">
        <v>0</v>
      </c>
      <c r="BC30" s="134" t="s">
        <v>2159</v>
      </c>
      <c r="BD30" s="134" t="s">
        <v>2324</v>
      </c>
      <c r="BE30" s="134" t="s">
        <v>2159</v>
      </c>
      <c r="BF30" s="134" t="s">
        <v>2325</v>
      </c>
      <c r="BG30" s="134" t="s">
        <v>2322</v>
      </c>
      <c r="BH30" s="329" t="s">
        <v>2326</v>
      </c>
      <c r="BI30" s="329" t="s">
        <v>2326</v>
      </c>
      <c r="BK30" s="134" t="s">
        <v>2159</v>
      </c>
      <c r="BP30" s="134" t="s">
        <v>2323</v>
      </c>
      <c r="BQ30" s="134" t="s">
        <v>2323</v>
      </c>
      <c r="BR30" s="134" t="s">
        <v>2322</v>
      </c>
      <c r="BS30" s="235" t="s">
        <v>2326</v>
      </c>
      <c r="BT30" s="235">
        <v>8</v>
      </c>
      <c r="BU30" s="235" t="s">
        <v>2165</v>
      </c>
      <c r="BV30" s="133">
        <v>2195</v>
      </c>
      <c r="BW30" s="235">
        <v>219.5</v>
      </c>
      <c r="BX30" s="133"/>
      <c r="BY30" s="330">
        <v>38.518518518518519</v>
      </c>
      <c r="BZ30" s="134" t="s">
        <v>2325</v>
      </c>
      <c r="CB30" s="134" t="s">
        <v>2322</v>
      </c>
      <c r="CC30" s="134" t="s">
        <v>2323</v>
      </c>
      <c r="CE30" s="134" t="s">
        <v>2322</v>
      </c>
      <c r="CF30" s="134" t="s">
        <v>2325</v>
      </c>
      <c r="CG30" s="235" t="s">
        <v>2327</v>
      </c>
      <c r="CH30" s="331">
        <v>18.2</v>
      </c>
      <c r="CI30" s="235">
        <v>2.04</v>
      </c>
      <c r="CJ30" s="235">
        <v>30</v>
      </c>
      <c r="CK30" s="235">
        <v>7</v>
      </c>
      <c r="CL30" s="332">
        <f t="shared" si="0"/>
        <v>26</v>
      </c>
      <c r="CM30" s="254">
        <v>3</v>
      </c>
      <c r="CN30" s="254">
        <v>3</v>
      </c>
      <c r="CO30" s="134" t="s">
        <v>2322</v>
      </c>
      <c r="CP30" s="134" t="s">
        <v>2325</v>
      </c>
      <c r="CQ30" s="235" t="s">
        <v>2327</v>
      </c>
      <c r="CR30" s="203" t="s">
        <v>2322</v>
      </c>
      <c r="CS30" s="271" t="s">
        <v>2327</v>
      </c>
      <c r="CT30" s="235">
        <v>3</v>
      </c>
      <c r="CU30" s="235">
        <v>2</v>
      </c>
      <c r="CV30" s="235">
        <v>3</v>
      </c>
      <c r="CW30" s="235">
        <v>3</v>
      </c>
      <c r="CX30" s="235">
        <v>3</v>
      </c>
    </row>
    <row r="31" spans="1:102" x14ac:dyDescent="0.25">
      <c r="A31" s="134" t="s">
        <v>14</v>
      </c>
      <c r="B31" s="134" t="s">
        <v>2147</v>
      </c>
      <c r="C31" s="134" t="s">
        <v>2328</v>
      </c>
      <c r="D31" s="17" t="s">
        <v>2328</v>
      </c>
      <c r="E31" s="143" t="s">
        <v>2149</v>
      </c>
      <c r="F31" s="201" t="s">
        <v>2150</v>
      </c>
      <c r="G31" s="201" t="s">
        <v>2151</v>
      </c>
      <c r="H31" s="226" t="s">
        <v>2152</v>
      </c>
      <c r="L31" s="133" t="s">
        <v>2153</v>
      </c>
      <c r="M31" s="133" t="s">
        <v>2329</v>
      </c>
      <c r="N31" s="133" t="s">
        <v>2155</v>
      </c>
      <c r="P31" s="134">
        <v>20030108</v>
      </c>
      <c r="Q31" s="133" t="s">
        <v>2156</v>
      </c>
      <c r="R31" s="134" t="s">
        <v>14</v>
      </c>
      <c r="S31" s="134" t="s">
        <v>2328</v>
      </c>
      <c r="X31" s="134" t="s">
        <v>2328</v>
      </c>
      <c r="Y31" s="216" t="s">
        <v>2149</v>
      </c>
      <c r="AJ31" s="134">
        <v>400</v>
      </c>
      <c r="AK31" s="235" t="s">
        <v>2157</v>
      </c>
      <c r="AL31" s="133">
        <v>99</v>
      </c>
      <c r="AM31" s="134" t="s">
        <v>2158</v>
      </c>
      <c r="AN31" s="235">
        <v>99</v>
      </c>
      <c r="AO31" s="134" t="s">
        <v>2328</v>
      </c>
      <c r="AP31" s="216" t="s">
        <v>2149</v>
      </c>
      <c r="AQ31" s="133" t="s">
        <v>2329</v>
      </c>
      <c r="AU31" s="134">
        <v>400</v>
      </c>
      <c r="AV31" s="235" t="s">
        <v>2159</v>
      </c>
      <c r="AW31" s="235">
        <v>13</v>
      </c>
      <c r="AX31" s="133" t="s">
        <v>2160</v>
      </c>
      <c r="AY31" s="235">
        <v>1</v>
      </c>
      <c r="AZ31" s="134" t="s">
        <v>2149</v>
      </c>
      <c r="BA31" s="133" t="s">
        <v>2161</v>
      </c>
      <c r="BB31" s="235">
        <v>0</v>
      </c>
      <c r="BC31" s="134" t="s">
        <v>2159</v>
      </c>
      <c r="BD31" s="134" t="s">
        <v>2181</v>
      </c>
      <c r="BE31" s="134" t="s">
        <v>2159</v>
      </c>
      <c r="BF31" s="134" t="s">
        <v>2330</v>
      </c>
      <c r="BG31" s="134" t="s">
        <v>2328</v>
      </c>
      <c r="BH31" s="329" t="s">
        <v>2331</v>
      </c>
      <c r="BI31" s="329" t="s">
        <v>2331</v>
      </c>
      <c r="BK31" s="134" t="s">
        <v>2159</v>
      </c>
      <c r="BP31" s="134" t="s">
        <v>2329</v>
      </c>
      <c r="BQ31" s="134" t="s">
        <v>2329</v>
      </c>
      <c r="BR31" s="134" t="s">
        <v>2328</v>
      </c>
      <c r="BS31" s="235" t="s">
        <v>2331</v>
      </c>
      <c r="BT31" s="235">
        <v>8</v>
      </c>
      <c r="BU31" s="235" t="s">
        <v>2165</v>
      </c>
      <c r="BV31" s="133">
        <v>1392</v>
      </c>
      <c r="BW31" s="235">
        <v>139.19999999999999</v>
      </c>
      <c r="BX31" s="133"/>
      <c r="BY31" s="330">
        <v>57.848837209302317</v>
      </c>
      <c r="BZ31" s="134" t="s">
        <v>2330</v>
      </c>
      <c r="CB31" s="134" t="s">
        <v>2328</v>
      </c>
      <c r="CC31" s="134" t="s">
        <v>2329</v>
      </c>
      <c r="CE31" s="134" t="s">
        <v>2328</v>
      </c>
      <c r="CF31" s="134" t="s">
        <v>2330</v>
      </c>
      <c r="CG31" s="235" t="s">
        <v>2332</v>
      </c>
      <c r="CH31" s="331">
        <v>17</v>
      </c>
      <c r="CI31" s="235">
        <v>2.68</v>
      </c>
      <c r="CJ31" s="235">
        <v>40</v>
      </c>
      <c r="CK31" s="235">
        <v>9.5</v>
      </c>
      <c r="CL31" s="332">
        <f t="shared" si="0"/>
        <v>17.894736842105264</v>
      </c>
      <c r="CM31" s="254">
        <v>3</v>
      </c>
      <c r="CN31" s="254">
        <v>3</v>
      </c>
      <c r="CO31" s="134" t="s">
        <v>2328</v>
      </c>
      <c r="CP31" s="134" t="s">
        <v>2330</v>
      </c>
      <c r="CQ31" s="235" t="s">
        <v>2332</v>
      </c>
      <c r="CR31" s="203" t="s">
        <v>2328</v>
      </c>
      <c r="CS31" s="271" t="s">
        <v>2332</v>
      </c>
      <c r="CT31" s="235">
        <v>7</v>
      </c>
      <c r="CU31" s="235">
        <v>1</v>
      </c>
      <c r="CV31" s="235">
        <v>5</v>
      </c>
      <c r="CW31" s="235">
        <v>5</v>
      </c>
      <c r="CX31" s="235">
        <v>7</v>
      </c>
    </row>
    <row r="32" spans="1:102" x14ac:dyDescent="0.25">
      <c r="A32" s="134" t="s">
        <v>14</v>
      </c>
      <c r="B32" s="134" t="s">
        <v>2147</v>
      </c>
      <c r="C32" s="134" t="s">
        <v>2333</v>
      </c>
      <c r="D32" s="17" t="s">
        <v>2333</v>
      </c>
      <c r="E32" s="143" t="s">
        <v>2149</v>
      </c>
      <c r="F32" s="201" t="s">
        <v>2150</v>
      </c>
      <c r="G32" s="201" t="s">
        <v>2151</v>
      </c>
      <c r="H32" s="226" t="s">
        <v>2152</v>
      </c>
      <c r="L32" s="133" t="s">
        <v>2153</v>
      </c>
      <c r="M32" s="133" t="s">
        <v>2334</v>
      </c>
      <c r="N32" s="133" t="s">
        <v>2155</v>
      </c>
      <c r="P32" s="134">
        <v>20030108</v>
      </c>
      <c r="Q32" s="133" t="s">
        <v>2156</v>
      </c>
      <c r="R32" s="134" t="s">
        <v>14</v>
      </c>
      <c r="S32" s="134" t="s">
        <v>2333</v>
      </c>
      <c r="X32" s="134" t="s">
        <v>2333</v>
      </c>
      <c r="Y32" s="216" t="s">
        <v>2149</v>
      </c>
      <c r="AJ32" s="134">
        <v>400</v>
      </c>
      <c r="AK32" s="235" t="s">
        <v>2157</v>
      </c>
      <c r="AL32" s="133">
        <v>99</v>
      </c>
      <c r="AM32" s="134" t="s">
        <v>2158</v>
      </c>
      <c r="AN32" s="235">
        <v>99</v>
      </c>
      <c r="AO32" s="134" t="s">
        <v>2333</v>
      </c>
      <c r="AP32" s="216" t="s">
        <v>2149</v>
      </c>
      <c r="AQ32" s="133" t="s">
        <v>2334</v>
      </c>
      <c r="AU32" s="134">
        <v>400</v>
      </c>
      <c r="AV32" s="235" t="s">
        <v>2159</v>
      </c>
      <c r="AW32" s="235">
        <v>13</v>
      </c>
      <c r="AX32" s="133" t="s">
        <v>2160</v>
      </c>
      <c r="AY32" s="235">
        <v>1</v>
      </c>
      <c r="AZ32" s="134" t="s">
        <v>2149</v>
      </c>
      <c r="BA32" s="133" t="s">
        <v>2161</v>
      </c>
      <c r="BB32" s="235">
        <v>0</v>
      </c>
      <c r="BC32" s="134" t="s">
        <v>2159</v>
      </c>
      <c r="BD32" s="134" t="s">
        <v>2181</v>
      </c>
      <c r="BE32" s="134" t="s">
        <v>2159</v>
      </c>
      <c r="BF32" s="134" t="s">
        <v>2335</v>
      </c>
      <c r="BG32" s="134" t="s">
        <v>2333</v>
      </c>
      <c r="BH32" s="329" t="s">
        <v>2336</v>
      </c>
      <c r="BI32" s="329" t="s">
        <v>2336</v>
      </c>
      <c r="BK32" s="134" t="s">
        <v>2159</v>
      </c>
      <c r="BP32" s="134" t="s">
        <v>2334</v>
      </c>
      <c r="BQ32" s="134" t="s">
        <v>2334</v>
      </c>
      <c r="BR32" s="134" t="s">
        <v>2333</v>
      </c>
      <c r="BS32" s="235" t="s">
        <v>2336</v>
      </c>
      <c r="BT32" s="235">
        <v>8</v>
      </c>
      <c r="BU32" s="235" t="s">
        <v>2165</v>
      </c>
      <c r="BV32" s="133">
        <v>1240</v>
      </c>
      <c r="BW32" s="235">
        <v>124</v>
      </c>
      <c r="BX32" s="133"/>
      <c r="BY32" s="134" t="s">
        <v>2337</v>
      </c>
      <c r="BZ32" s="134" t="s">
        <v>2335</v>
      </c>
      <c r="CB32" s="134" t="s">
        <v>2333</v>
      </c>
      <c r="CC32" s="134" t="s">
        <v>2334</v>
      </c>
      <c r="CE32" s="134" t="s">
        <v>2333</v>
      </c>
      <c r="CF32" s="134" t="s">
        <v>2335</v>
      </c>
      <c r="CG32" s="235" t="s">
        <v>2338</v>
      </c>
      <c r="CH32" s="331">
        <v>18.2</v>
      </c>
      <c r="CI32" s="235">
        <v>2.36</v>
      </c>
      <c r="CJ32" s="235">
        <v>36.6</v>
      </c>
      <c r="CK32" s="235">
        <v>9.5</v>
      </c>
      <c r="CL32" s="332">
        <f t="shared" si="0"/>
        <v>19.157894736842106</v>
      </c>
      <c r="CM32" s="254">
        <v>3</v>
      </c>
      <c r="CN32" s="254">
        <v>3</v>
      </c>
      <c r="CO32" s="134" t="s">
        <v>2333</v>
      </c>
      <c r="CP32" s="134" t="s">
        <v>2335</v>
      </c>
      <c r="CQ32" s="235" t="s">
        <v>2338</v>
      </c>
      <c r="CR32" s="203" t="s">
        <v>2333</v>
      </c>
      <c r="CS32" s="271" t="s">
        <v>2338</v>
      </c>
      <c r="CT32" s="235">
        <v>5</v>
      </c>
      <c r="CU32" s="235">
        <v>1</v>
      </c>
      <c r="CV32" s="235">
        <v>3</v>
      </c>
      <c r="CW32" s="235">
        <v>3</v>
      </c>
      <c r="CX32" s="235">
        <v>5</v>
      </c>
    </row>
    <row r="33" spans="1:102" x14ac:dyDescent="0.25">
      <c r="A33" s="134" t="s">
        <v>14</v>
      </c>
      <c r="B33" s="134" t="s">
        <v>2147</v>
      </c>
      <c r="C33" s="134" t="s">
        <v>2339</v>
      </c>
      <c r="D33" s="17" t="s">
        <v>2339</v>
      </c>
      <c r="E33" s="143" t="s">
        <v>2149</v>
      </c>
      <c r="F33" s="201" t="s">
        <v>2150</v>
      </c>
      <c r="G33" s="201" t="s">
        <v>2151</v>
      </c>
      <c r="H33" s="226" t="s">
        <v>2152</v>
      </c>
      <c r="L33" s="133" t="s">
        <v>2153</v>
      </c>
      <c r="M33" s="223" t="s">
        <v>2340</v>
      </c>
      <c r="N33" s="133" t="s">
        <v>2155</v>
      </c>
      <c r="P33" s="134">
        <v>20030108</v>
      </c>
      <c r="Q33" s="133" t="s">
        <v>2156</v>
      </c>
      <c r="R33" s="134" t="s">
        <v>14</v>
      </c>
      <c r="S33" s="134" t="s">
        <v>2339</v>
      </c>
      <c r="X33" s="134" t="s">
        <v>2339</v>
      </c>
      <c r="Y33" s="216" t="s">
        <v>2149</v>
      </c>
      <c r="AB33" s="134" t="str">
        <f>+LEFT(AE33,2)</f>
        <v/>
      </c>
      <c r="AC33" s="134" t="str">
        <f>+MID(AE33,3,2)</f>
        <v/>
      </c>
      <c r="AD33" s="134" t="str">
        <f>+MID(AE33,5,2)</f>
        <v/>
      </c>
      <c r="AF33" s="134" t="str">
        <f>+MID(AI33,2,2)</f>
        <v/>
      </c>
      <c r="AG33" s="134" t="str">
        <f>+MID(AI33,4,2)</f>
        <v/>
      </c>
      <c r="AH33" s="134" t="str">
        <f>+MID(AI33,6,2)</f>
        <v/>
      </c>
      <c r="AJ33" s="134">
        <v>400</v>
      </c>
      <c r="AK33" s="235" t="s">
        <v>2157</v>
      </c>
      <c r="AL33" s="133">
        <v>99</v>
      </c>
      <c r="AM33" s="134" t="s">
        <v>2158</v>
      </c>
      <c r="AN33" s="235">
        <v>99</v>
      </c>
      <c r="AO33" s="134" t="s">
        <v>2339</v>
      </c>
      <c r="AP33" s="216" t="s">
        <v>2149</v>
      </c>
      <c r="AQ33" s="223" t="s">
        <v>2340</v>
      </c>
      <c r="AU33" s="134">
        <v>400</v>
      </c>
      <c r="AV33" s="235" t="s">
        <v>2159</v>
      </c>
      <c r="AW33" s="235">
        <v>13</v>
      </c>
      <c r="AX33" s="133" t="s">
        <v>2160</v>
      </c>
      <c r="AY33" s="235">
        <v>1</v>
      </c>
      <c r="AZ33" s="134" t="s">
        <v>2149</v>
      </c>
      <c r="BA33" s="133" t="s">
        <v>2161</v>
      </c>
      <c r="BB33" s="235">
        <v>0</v>
      </c>
      <c r="BC33" s="134" t="s">
        <v>2159</v>
      </c>
      <c r="BD33" s="333" t="s">
        <v>2341</v>
      </c>
      <c r="BE33" s="134" t="s">
        <v>2159</v>
      </c>
      <c r="BF33" s="134" t="s">
        <v>2342</v>
      </c>
      <c r="BG33" s="134" t="s">
        <v>2339</v>
      </c>
      <c r="BH33" s="329" t="s">
        <v>2343</v>
      </c>
      <c r="BI33" s="329" t="s">
        <v>2343</v>
      </c>
      <c r="BK33" s="134" t="s">
        <v>2159</v>
      </c>
      <c r="BO33" s="333"/>
      <c r="BP33" s="333" t="s">
        <v>2340</v>
      </c>
      <c r="BQ33" s="333" t="s">
        <v>2340</v>
      </c>
      <c r="BR33" s="134" t="s">
        <v>2339</v>
      </c>
      <c r="BS33" s="235" t="s">
        <v>2343</v>
      </c>
      <c r="BT33" s="235">
        <v>8</v>
      </c>
      <c r="BU33" s="235" t="s">
        <v>2165</v>
      </c>
      <c r="BV33" s="133">
        <v>1346</v>
      </c>
      <c r="BW33" s="235">
        <v>134.6</v>
      </c>
      <c r="BX33" s="133"/>
      <c r="BY33" s="134" t="s">
        <v>2337</v>
      </c>
      <c r="BZ33" s="134" t="s">
        <v>2342</v>
      </c>
      <c r="CB33" s="134" t="s">
        <v>2339</v>
      </c>
      <c r="CC33" s="333" t="s">
        <v>2340</v>
      </c>
      <c r="CE33" s="134" t="s">
        <v>2339</v>
      </c>
      <c r="CF33" s="134" t="s">
        <v>2342</v>
      </c>
      <c r="CG33" s="235" t="s">
        <v>2344</v>
      </c>
      <c r="CH33" s="331">
        <v>21</v>
      </c>
      <c r="CI33" s="235">
        <v>2.84</v>
      </c>
      <c r="CJ33" s="235">
        <v>51.6</v>
      </c>
      <c r="CK33" s="235">
        <v>11</v>
      </c>
      <c r="CL33" s="332">
        <f t="shared" si="0"/>
        <v>19.090909090909093</v>
      </c>
      <c r="CM33" s="254">
        <v>3</v>
      </c>
      <c r="CN33" s="254">
        <v>3</v>
      </c>
      <c r="CO33" s="134" t="s">
        <v>2339</v>
      </c>
      <c r="CP33" s="134" t="s">
        <v>2342</v>
      </c>
      <c r="CQ33" s="235" t="s">
        <v>2344</v>
      </c>
      <c r="CR33" s="203" t="s">
        <v>2339</v>
      </c>
      <c r="CS33" s="271" t="s">
        <v>2344</v>
      </c>
      <c r="CT33" s="235">
        <v>3</v>
      </c>
      <c r="CU33" s="235">
        <v>1</v>
      </c>
      <c r="CV33" s="235">
        <v>3</v>
      </c>
      <c r="CW33" s="235">
        <v>3</v>
      </c>
      <c r="CX33" s="235">
        <v>5</v>
      </c>
    </row>
    <row r="34" spans="1:102" x14ac:dyDescent="0.25">
      <c r="A34" s="134" t="s">
        <v>14</v>
      </c>
      <c r="B34" s="134" t="s">
        <v>2147</v>
      </c>
      <c r="C34" s="134" t="s">
        <v>2345</v>
      </c>
      <c r="D34" s="17" t="s">
        <v>2345</v>
      </c>
      <c r="E34" s="143" t="s">
        <v>2149</v>
      </c>
      <c r="F34" s="201" t="s">
        <v>2150</v>
      </c>
      <c r="G34" s="201" t="s">
        <v>2151</v>
      </c>
      <c r="H34" s="226" t="s">
        <v>2152</v>
      </c>
      <c r="L34" s="133" t="s">
        <v>2153</v>
      </c>
      <c r="M34" s="133" t="s">
        <v>2346</v>
      </c>
      <c r="N34" s="133" t="s">
        <v>2155</v>
      </c>
      <c r="P34" s="134">
        <v>20030108</v>
      </c>
      <c r="Q34" s="133" t="s">
        <v>2156</v>
      </c>
      <c r="R34" s="134" t="s">
        <v>14</v>
      </c>
      <c r="S34" s="134" t="s">
        <v>2345</v>
      </c>
      <c r="X34" s="134" t="s">
        <v>2345</v>
      </c>
      <c r="Y34" s="216" t="s">
        <v>2149</v>
      </c>
      <c r="AB34" s="134" t="str">
        <f>+LEFT(AE34,2)</f>
        <v/>
      </c>
      <c r="AC34" s="134" t="str">
        <f>+MID(AE34,3,2)</f>
        <v/>
      </c>
      <c r="AD34" s="134" t="str">
        <f>+MID(AE34,5,2)</f>
        <v/>
      </c>
      <c r="AF34" s="134" t="str">
        <f>+MID(AI34,2,2)</f>
        <v/>
      </c>
      <c r="AG34" s="134" t="str">
        <f>+MID(AI34,4,2)</f>
        <v/>
      </c>
      <c r="AH34" s="134" t="str">
        <f>+MID(AI34,6,2)</f>
        <v/>
      </c>
      <c r="AJ34" s="134">
        <v>400</v>
      </c>
      <c r="AK34" s="235" t="s">
        <v>2157</v>
      </c>
      <c r="AL34" s="133">
        <v>99</v>
      </c>
      <c r="AM34" s="134" t="s">
        <v>2158</v>
      </c>
      <c r="AN34" s="235">
        <v>99</v>
      </c>
      <c r="AO34" s="134" t="s">
        <v>2345</v>
      </c>
      <c r="AP34" s="216" t="s">
        <v>2149</v>
      </c>
      <c r="AQ34" s="133" t="s">
        <v>2346</v>
      </c>
      <c r="AU34" s="134">
        <v>400</v>
      </c>
      <c r="AV34" s="235" t="s">
        <v>2159</v>
      </c>
      <c r="AW34" s="235">
        <v>13</v>
      </c>
      <c r="AX34" s="133" t="s">
        <v>2160</v>
      </c>
      <c r="AY34" s="235">
        <v>1</v>
      </c>
      <c r="AZ34" s="134" t="s">
        <v>2149</v>
      </c>
      <c r="BA34" s="133" t="s">
        <v>2161</v>
      </c>
      <c r="BB34" s="235">
        <v>0</v>
      </c>
      <c r="BC34" s="134" t="s">
        <v>2159</v>
      </c>
      <c r="BD34" s="134" t="s">
        <v>2347</v>
      </c>
      <c r="BE34" s="134" t="s">
        <v>2159</v>
      </c>
      <c r="BF34" s="134" t="s">
        <v>2348</v>
      </c>
      <c r="BG34" s="134" t="s">
        <v>2345</v>
      </c>
      <c r="BH34" s="329" t="s">
        <v>2349</v>
      </c>
      <c r="BI34" s="329" t="s">
        <v>2349</v>
      </c>
      <c r="BK34" s="134" t="s">
        <v>2159</v>
      </c>
      <c r="BP34" s="134" t="s">
        <v>2346</v>
      </c>
      <c r="BQ34" s="134" t="s">
        <v>2346</v>
      </c>
      <c r="BR34" s="134" t="s">
        <v>2345</v>
      </c>
      <c r="BS34" s="235" t="s">
        <v>2349</v>
      </c>
      <c r="BT34" s="235">
        <v>8</v>
      </c>
      <c r="BU34" s="235" t="s">
        <v>2165</v>
      </c>
      <c r="BV34" s="133">
        <v>920</v>
      </c>
      <c r="BW34" s="235">
        <v>92</v>
      </c>
      <c r="BX34" s="133"/>
      <c r="BY34" s="134" t="s">
        <v>2337</v>
      </c>
      <c r="BZ34" s="134" t="s">
        <v>2348</v>
      </c>
      <c r="CB34" s="134" t="s">
        <v>2345</v>
      </c>
      <c r="CC34" s="134" t="s">
        <v>2346</v>
      </c>
      <c r="CE34" s="134" t="s">
        <v>2345</v>
      </c>
      <c r="CF34" s="134" t="s">
        <v>2348</v>
      </c>
      <c r="CG34" s="235" t="s">
        <v>2350</v>
      </c>
      <c r="CH34" s="331">
        <v>22.2</v>
      </c>
      <c r="CI34" s="235">
        <v>2.36</v>
      </c>
      <c r="CJ34" s="235">
        <v>41.6</v>
      </c>
      <c r="CK34" s="235">
        <v>10</v>
      </c>
      <c r="CL34" s="332">
        <f t="shared" si="0"/>
        <v>22.199999999999996</v>
      </c>
      <c r="CM34" s="254">
        <v>3</v>
      </c>
      <c r="CN34" s="254">
        <v>3</v>
      </c>
      <c r="CO34" s="134" t="s">
        <v>2345</v>
      </c>
      <c r="CP34" s="134" t="s">
        <v>2348</v>
      </c>
      <c r="CQ34" s="235" t="s">
        <v>2350</v>
      </c>
      <c r="CR34" s="203" t="s">
        <v>2345</v>
      </c>
      <c r="CS34" s="271" t="s">
        <v>2350</v>
      </c>
      <c r="CT34" s="235">
        <v>3</v>
      </c>
      <c r="CU34" s="235">
        <v>1</v>
      </c>
      <c r="CV34" s="235">
        <v>3</v>
      </c>
      <c r="CW34" s="235">
        <v>3</v>
      </c>
      <c r="CX34" s="235">
        <v>5</v>
      </c>
    </row>
    <row r="35" spans="1:102" x14ac:dyDescent="0.25">
      <c r="A35" s="134" t="s">
        <v>14</v>
      </c>
      <c r="B35" s="134" t="s">
        <v>2147</v>
      </c>
      <c r="C35" s="134" t="s">
        <v>2351</v>
      </c>
      <c r="D35" s="17" t="s">
        <v>2351</v>
      </c>
      <c r="E35" s="143" t="s">
        <v>2149</v>
      </c>
      <c r="F35" s="201" t="s">
        <v>2150</v>
      </c>
      <c r="G35" s="201" t="s">
        <v>2151</v>
      </c>
      <c r="H35" s="226" t="s">
        <v>2152</v>
      </c>
      <c r="L35" s="133" t="s">
        <v>2153</v>
      </c>
      <c r="M35" s="133" t="s">
        <v>2352</v>
      </c>
      <c r="N35" s="133" t="s">
        <v>2155</v>
      </c>
      <c r="P35" s="134">
        <v>20030108</v>
      </c>
      <c r="Q35" s="133" t="s">
        <v>2156</v>
      </c>
      <c r="R35" s="134" t="s">
        <v>14</v>
      </c>
      <c r="S35" s="134" t="s">
        <v>2351</v>
      </c>
      <c r="X35" s="134" t="s">
        <v>2351</v>
      </c>
      <c r="Y35" s="216" t="s">
        <v>2149</v>
      </c>
      <c r="AB35" s="134" t="str">
        <f>+LEFT(AE35,2)</f>
        <v/>
      </c>
      <c r="AC35" s="134" t="str">
        <f>+MID(AE35,3,2)</f>
        <v/>
      </c>
      <c r="AD35" s="134" t="str">
        <f>+MID(AE35,5,2)</f>
        <v/>
      </c>
      <c r="AF35" s="134" t="str">
        <f>+MID(AI35,2,2)</f>
        <v/>
      </c>
      <c r="AG35" s="134" t="str">
        <f>+MID(AI35,4,2)</f>
        <v/>
      </c>
      <c r="AH35" s="134" t="str">
        <f>+MID(AI35,6,2)</f>
        <v/>
      </c>
      <c r="AJ35" s="134">
        <v>400</v>
      </c>
      <c r="AK35" s="235" t="s">
        <v>2157</v>
      </c>
      <c r="AL35" s="133">
        <v>99</v>
      </c>
      <c r="AM35" s="134" t="s">
        <v>2158</v>
      </c>
      <c r="AN35" s="235">
        <v>99</v>
      </c>
      <c r="AO35" s="134" t="s">
        <v>2351</v>
      </c>
      <c r="AP35" s="216" t="s">
        <v>2149</v>
      </c>
      <c r="AQ35" s="133" t="s">
        <v>2352</v>
      </c>
      <c r="AU35" s="134">
        <v>400</v>
      </c>
      <c r="AV35" s="235" t="s">
        <v>2159</v>
      </c>
      <c r="AW35" s="235">
        <v>13</v>
      </c>
      <c r="AX35" s="133" t="s">
        <v>2160</v>
      </c>
      <c r="AY35" s="235">
        <v>1</v>
      </c>
      <c r="AZ35" s="134" t="s">
        <v>2149</v>
      </c>
      <c r="BA35" s="133" t="s">
        <v>2161</v>
      </c>
      <c r="BB35" s="235">
        <v>0</v>
      </c>
      <c r="BC35" s="134" t="s">
        <v>2159</v>
      </c>
      <c r="BD35" s="134" t="s">
        <v>2353</v>
      </c>
      <c r="BE35" s="134" t="s">
        <v>2159</v>
      </c>
      <c r="BF35" s="134" t="s">
        <v>2354</v>
      </c>
      <c r="BG35" s="134" t="s">
        <v>2351</v>
      </c>
      <c r="BH35" s="329" t="s">
        <v>2355</v>
      </c>
      <c r="BI35" s="329" t="s">
        <v>2355</v>
      </c>
      <c r="BK35" s="134" t="s">
        <v>2159</v>
      </c>
      <c r="BP35" s="134" t="s">
        <v>2352</v>
      </c>
      <c r="BQ35" s="134" t="s">
        <v>2352</v>
      </c>
      <c r="BR35" s="134" t="s">
        <v>2351</v>
      </c>
      <c r="BS35" s="235" t="s">
        <v>2355</v>
      </c>
      <c r="BT35" s="235">
        <v>8</v>
      </c>
      <c r="BU35" s="235" t="s">
        <v>2165</v>
      </c>
      <c r="BV35" s="133">
        <v>740</v>
      </c>
      <c r="BW35" s="235">
        <v>74</v>
      </c>
      <c r="BX35" s="133"/>
      <c r="BY35" s="134" t="s">
        <v>2337</v>
      </c>
      <c r="BZ35" s="134" t="s">
        <v>2354</v>
      </c>
      <c r="CB35" s="134" t="s">
        <v>2351</v>
      </c>
      <c r="CC35" s="134" t="s">
        <v>2352</v>
      </c>
      <c r="CE35" s="134" t="s">
        <v>2351</v>
      </c>
      <c r="CF35" s="134" t="s">
        <v>2354</v>
      </c>
      <c r="CG35" s="235" t="s">
        <v>2356</v>
      </c>
      <c r="CH35" s="331">
        <v>20.2</v>
      </c>
      <c r="CI35" s="235"/>
      <c r="CJ35" s="235">
        <v>51.2</v>
      </c>
      <c r="CK35" s="235">
        <v>8</v>
      </c>
      <c r="CL35" s="332">
        <f t="shared" si="0"/>
        <v>25.25</v>
      </c>
      <c r="CM35" s="254">
        <v>3</v>
      </c>
      <c r="CN35" s="254">
        <v>3</v>
      </c>
      <c r="CO35" s="134" t="s">
        <v>2351</v>
      </c>
      <c r="CP35" s="134" t="s">
        <v>2354</v>
      </c>
      <c r="CQ35" s="235" t="s">
        <v>2356</v>
      </c>
      <c r="CR35" s="203" t="s">
        <v>2351</v>
      </c>
      <c r="CS35" s="271" t="s">
        <v>2356</v>
      </c>
      <c r="CT35" s="235">
        <v>3</v>
      </c>
      <c r="CU35" s="235">
        <v>1</v>
      </c>
      <c r="CV35" s="235">
        <v>5</v>
      </c>
      <c r="CW35" s="235">
        <v>3</v>
      </c>
      <c r="CX35" s="235">
        <v>5</v>
      </c>
    </row>
    <row r="36" spans="1:102" x14ac:dyDescent="0.25">
      <c r="A36" s="134" t="s">
        <v>14</v>
      </c>
      <c r="B36" s="134" t="s">
        <v>2147</v>
      </c>
      <c r="C36" s="134" t="s">
        <v>2357</v>
      </c>
      <c r="D36" s="23" t="s">
        <v>2357</v>
      </c>
      <c r="E36" s="193" t="s">
        <v>2358</v>
      </c>
      <c r="F36" s="193" t="s">
        <v>2359</v>
      </c>
      <c r="G36" s="193" t="s">
        <v>2360</v>
      </c>
      <c r="H36" s="226" t="s">
        <v>2152</v>
      </c>
      <c r="K36" s="133" t="s">
        <v>2361</v>
      </c>
      <c r="L36" s="133" t="s">
        <v>338</v>
      </c>
      <c r="M36" s="133" t="s">
        <v>2362</v>
      </c>
      <c r="N36" s="133" t="s">
        <v>2363</v>
      </c>
      <c r="O36" s="134">
        <v>19950522</v>
      </c>
      <c r="P36" s="134">
        <v>19990722</v>
      </c>
      <c r="Q36" s="133" t="s">
        <v>2364</v>
      </c>
      <c r="R36" s="134" t="s">
        <v>14</v>
      </c>
      <c r="S36" s="134" t="s">
        <v>2357</v>
      </c>
      <c r="T36" s="58" t="s">
        <v>2365</v>
      </c>
      <c r="U36" s="58" t="s">
        <v>2366</v>
      </c>
      <c r="V36" s="58" t="s">
        <v>2367</v>
      </c>
      <c r="W36" s="235">
        <v>1</v>
      </c>
      <c r="X36" s="134" t="s">
        <v>2357</v>
      </c>
      <c r="Y36" s="23" t="s">
        <v>2358</v>
      </c>
      <c r="Z36" s="26">
        <f>1*(AB36+AC36/60+AD36/3600)</f>
        <v>40.93333333333333</v>
      </c>
      <c r="AA36" s="334">
        <f>1*(AF36+AG36/60+AH36/3600)</f>
        <v>19.7</v>
      </c>
      <c r="AB36" s="134" t="str">
        <f>+LEFT(AE36,2)</f>
        <v>40</v>
      </c>
      <c r="AC36" s="134" t="str">
        <f>+MID(AE36,3,2)</f>
        <v>56</v>
      </c>
      <c r="AD36" s="134" t="str">
        <f>+MID(AE36,5,2)</f>
        <v>00</v>
      </c>
      <c r="AE36" s="26" t="s">
        <v>2368</v>
      </c>
      <c r="AF36" s="134" t="str">
        <f>+MID(AI36,2,2)</f>
        <v>19</v>
      </c>
      <c r="AG36" s="134" t="str">
        <f>+MID(AI36,4,2)</f>
        <v>42</v>
      </c>
      <c r="AH36" s="134" t="str">
        <f>+MID(AI36,6,2)</f>
        <v>00</v>
      </c>
      <c r="AI36" s="27" t="s">
        <v>2369</v>
      </c>
      <c r="AJ36" s="134">
        <v>200</v>
      </c>
      <c r="AK36" s="235" t="s">
        <v>2370</v>
      </c>
      <c r="AL36" s="133">
        <v>21</v>
      </c>
      <c r="AM36" s="134" t="s">
        <v>2371</v>
      </c>
      <c r="AN36" s="235">
        <v>21</v>
      </c>
      <c r="AO36" s="134" t="s">
        <v>2357</v>
      </c>
      <c r="AP36" s="23" t="s">
        <v>2358</v>
      </c>
      <c r="AQ36" s="133" t="s">
        <v>2362</v>
      </c>
      <c r="AR36" s="133" t="s">
        <v>2361</v>
      </c>
      <c r="AS36" s="134" t="s">
        <v>2367</v>
      </c>
      <c r="AU36" s="134">
        <v>200</v>
      </c>
      <c r="AV36" s="235" t="s">
        <v>2159</v>
      </c>
      <c r="AW36" s="235">
        <v>13</v>
      </c>
      <c r="AX36" s="133" t="s">
        <v>2160</v>
      </c>
      <c r="AY36" s="235">
        <v>1</v>
      </c>
      <c r="AZ36" s="134" t="s">
        <v>2358</v>
      </c>
      <c r="BA36" s="133" t="s">
        <v>2161</v>
      </c>
      <c r="BB36" s="235">
        <v>0</v>
      </c>
      <c r="BE36" s="134" t="s">
        <v>2159</v>
      </c>
      <c r="BF36" s="134" t="s">
        <v>2372</v>
      </c>
      <c r="BG36" s="134" t="s">
        <v>2357</v>
      </c>
      <c r="BH36" s="329" t="s">
        <v>2373</v>
      </c>
      <c r="BI36" s="329" t="s">
        <v>2373</v>
      </c>
      <c r="BK36" s="134" t="s">
        <v>2159</v>
      </c>
      <c r="BP36" s="134" t="s">
        <v>2362</v>
      </c>
      <c r="BQ36" s="134" t="s">
        <v>2362</v>
      </c>
      <c r="BR36" s="134" t="s">
        <v>2357</v>
      </c>
      <c r="BS36" s="235" t="s">
        <v>2373</v>
      </c>
      <c r="BT36" s="235">
        <v>4</v>
      </c>
      <c r="BU36" s="235" t="s">
        <v>2374</v>
      </c>
      <c r="BV36" s="235">
        <v>3000</v>
      </c>
      <c r="BW36" s="235">
        <v>300</v>
      </c>
      <c r="BX36" s="133"/>
      <c r="BY36" s="134" t="s">
        <v>2337</v>
      </c>
      <c r="BZ36" s="134" t="s">
        <v>2372</v>
      </c>
      <c r="CB36" s="134" t="s">
        <v>2357</v>
      </c>
      <c r="CC36" s="134" t="s">
        <v>2362</v>
      </c>
      <c r="CE36" s="134" t="s">
        <v>2357</v>
      </c>
      <c r="CF36" s="134" t="s">
        <v>2372</v>
      </c>
      <c r="CG36" s="235" t="s">
        <v>2375</v>
      </c>
      <c r="CH36" s="331">
        <v>30.6</v>
      </c>
      <c r="CI36" s="235">
        <v>1.3</v>
      </c>
      <c r="CJ36" s="235">
        <v>24.4</v>
      </c>
      <c r="CK36" s="235">
        <v>9.5</v>
      </c>
      <c r="CL36" s="332">
        <f t="shared" si="0"/>
        <v>32.21052631578948</v>
      </c>
      <c r="CM36" s="254">
        <v>3</v>
      </c>
      <c r="CN36" s="254">
        <v>3</v>
      </c>
      <c r="CO36" s="134" t="s">
        <v>2357</v>
      </c>
      <c r="CP36" s="134" t="s">
        <v>2372</v>
      </c>
      <c r="CQ36" s="235" t="s">
        <v>2375</v>
      </c>
    </row>
    <row r="37" spans="1:102" x14ac:dyDescent="0.25">
      <c r="A37" s="134" t="s">
        <v>14</v>
      </c>
      <c r="B37" s="134" t="s">
        <v>2147</v>
      </c>
      <c r="C37" s="134" t="s">
        <v>2376</v>
      </c>
      <c r="D37" s="23" t="s">
        <v>2376</v>
      </c>
      <c r="E37" s="193" t="s">
        <v>2358</v>
      </c>
      <c r="F37" s="193" t="s">
        <v>2359</v>
      </c>
      <c r="G37" s="193" t="s">
        <v>2360</v>
      </c>
      <c r="H37" s="226" t="s">
        <v>2152</v>
      </c>
      <c r="K37" s="133" t="s">
        <v>2377</v>
      </c>
      <c r="L37" s="133" t="s">
        <v>338</v>
      </c>
      <c r="M37" s="133" t="s">
        <v>2378</v>
      </c>
      <c r="N37" s="133" t="s">
        <v>2363</v>
      </c>
      <c r="O37" s="134">
        <v>19950522</v>
      </c>
      <c r="P37" s="134">
        <v>19990722</v>
      </c>
      <c r="Q37" s="133" t="s">
        <v>2364</v>
      </c>
      <c r="R37" s="134" t="s">
        <v>14</v>
      </c>
      <c r="S37" s="134" t="s">
        <v>2376</v>
      </c>
      <c r="T37" s="58" t="s">
        <v>2365</v>
      </c>
      <c r="U37" s="58" t="s">
        <v>2366</v>
      </c>
      <c r="V37" s="58" t="s">
        <v>2367</v>
      </c>
      <c r="W37" s="235">
        <v>1</v>
      </c>
      <c r="X37" s="134" t="s">
        <v>2376</v>
      </c>
      <c r="Y37" s="23" t="s">
        <v>2358</v>
      </c>
      <c r="Z37" s="26">
        <f>1*(AB37+AC37/60+AD37/3600)</f>
        <v>40.93333333333333</v>
      </c>
      <c r="AA37" s="334">
        <f>1*(AF37+AG37/60+AH37/3600)</f>
        <v>19.7</v>
      </c>
      <c r="AB37" s="134" t="str">
        <f>+LEFT(AE37,2)</f>
        <v>40</v>
      </c>
      <c r="AC37" s="134" t="str">
        <f>+MID(AE37,3,2)</f>
        <v>56</v>
      </c>
      <c r="AD37" s="134" t="str">
        <f>+MID(AE37,5,2)</f>
        <v>00</v>
      </c>
      <c r="AE37" s="26" t="s">
        <v>2368</v>
      </c>
      <c r="AF37" s="134" t="str">
        <f>+MID(AI37,2,2)</f>
        <v>19</v>
      </c>
      <c r="AG37" s="134" t="str">
        <f>+MID(AI37,4,2)</f>
        <v>42</v>
      </c>
      <c r="AH37" s="134" t="str">
        <f>+MID(AI37,6,2)</f>
        <v>00</v>
      </c>
      <c r="AI37" s="27" t="s">
        <v>2369</v>
      </c>
      <c r="AJ37" s="134">
        <v>200</v>
      </c>
      <c r="AK37" s="235" t="s">
        <v>2370</v>
      </c>
      <c r="AL37" s="133">
        <v>21</v>
      </c>
      <c r="AM37" s="134" t="s">
        <v>2371</v>
      </c>
      <c r="AN37" s="235">
        <v>21</v>
      </c>
      <c r="AO37" s="134" t="s">
        <v>2376</v>
      </c>
      <c r="AP37" s="23" t="s">
        <v>2358</v>
      </c>
      <c r="AQ37" s="133" t="s">
        <v>2378</v>
      </c>
      <c r="AR37" s="133" t="s">
        <v>2377</v>
      </c>
      <c r="AS37" s="134" t="s">
        <v>2367</v>
      </c>
      <c r="AU37" s="134">
        <v>200</v>
      </c>
      <c r="AV37" s="235" t="s">
        <v>2159</v>
      </c>
      <c r="AW37" s="235">
        <v>13</v>
      </c>
      <c r="AX37" s="133" t="s">
        <v>2160</v>
      </c>
      <c r="AY37" s="235">
        <v>1</v>
      </c>
      <c r="AZ37" s="134" t="s">
        <v>2358</v>
      </c>
      <c r="BA37" s="133" t="s">
        <v>2161</v>
      </c>
      <c r="BB37" s="235">
        <v>0</v>
      </c>
      <c r="BE37" s="134" t="s">
        <v>2159</v>
      </c>
      <c r="BF37" s="134" t="s">
        <v>2379</v>
      </c>
      <c r="BG37" s="134" t="s">
        <v>2376</v>
      </c>
      <c r="BH37" s="329" t="s">
        <v>2380</v>
      </c>
      <c r="BI37" s="329" t="s">
        <v>2380</v>
      </c>
      <c r="BK37" s="134" t="s">
        <v>2159</v>
      </c>
      <c r="BP37" s="134" t="s">
        <v>2378</v>
      </c>
      <c r="BQ37" s="134" t="s">
        <v>2378</v>
      </c>
      <c r="BR37" s="134" t="s">
        <v>2376</v>
      </c>
      <c r="BS37" s="235" t="s">
        <v>2380</v>
      </c>
      <c r="BT37" s="235">
        <v>4</v>
      </c>
      <c r="BU37" s="235" t="s">
        <v>2374</v>
      </c>
      <c r="BV37" s="235">
        <v>2900</v>
      </c>
      <c r="BW37" s="235">
        <v>290</v>
      </c>
      <c r="BX37" s="133"/>
      <c r="BY37" s="134" t="s">
        <v>2337</v>
      </c>
      <c r="BZ37" s="134" t="s">
        <v>2379</v>
      </c>
      <c r="CB37" s="134" t="s">
        <v>2376</v>
      </c>
      <c r="CC37" s="134" t="s">
        <v>2378</v>
      </c>
      <c r="CE37" s="134" t="s">
        <v>2376</v>
      </c>
      <c r="CF37" s="134" t="s">
        <v>2379</v>
      </c>
      <c r="CG37" s="235" t="s">
        <v>2381</v>
      </c>
      <c r="CH37" s="331">
        <v>23</v>
      </c>
      <c r="CI37" s="235">
        <v>1.18</v>
      </c>
      <c r="CJ37" s="235">
        <v>27</v>
      </c>
      <c r="CK37" s="235">
        <v>7</v>
      </c>
      <c r="CL37" s="332">
        <f t="shared" si="0"/>
        <v>32.857142857142854</v>
      </c>
      <c r="CM37" s="254">
        <v>3</v>
      </c>
      <c r="CN37" s="254">
        <v>3</v>
      </c>
      <c r="CO37" s="134" t="s">
        <v>2376</v>
      </c>
      <c r="CP37" s="134" t="s">
        <v>2379</v>
      </c>
      <c r="CQ37" s="235" t="s">
        <v>2381</v>
      </c>
    </row>
    <row r="38" spans="1:102" x14ac:dyDescent="0.25">
      <c r="A38" s="134" t="s">
        <v>14</v>
      </c>
      <c r="B38" s="134" t="s">
        <v>2147</v>
      </c>
      <c r="C38" s="134" t="s">
        <v>2382</v>
      </c>
      <c r="D38" s="24" t="s">
        <v>2382</v>
      </c>
      <c r="E38" s="182" t="s">
        <v>2383</v>
      </c>
      <c r="F38" s="201" t="s">
        <v>2150</v>
      </c>
      <c r="G38" s="201" t="s">
        <v>2384</v>
      </c>
      <c r="H38" s="226" t="s">
        <v>2385</v>
      </c>
      <c r="L38" s="133" t="s">
        <v>2386</v>
      </c>
      <c r="M38" s="133" t="s">
        <v>2387</v>
      </c>
      <c r="N38" s="133" t="s">
        <v>2388</v>
      </c>
      <c r="P38" s="134">
        <v>19990722</v>
      </c>
      <c r="Q38" s="133" t="s">
        <v>2364</v>
      </c>
      <c r="R38" s="134" t="s">
        <v>14</v>
      </c>
      <c r="S38" s="134" t="s">
        <v>2382</v>
      </c>
      <c r="X38" s="134" t="s">
        <v>2382</v>
      </c>
      <c r="Y38" s="216" t="s">
        <v>2383</v>
      </c>
      <c r="AJ38" s="134">
        <v>400</v>
      </c>
      <c r="AK38" s="235" t="s">
        <v>2157</v>
      </c>
      <c r="AL38" s="133">
        <v>99</v>
      </c>
      <c r="AM38" s="134" t="s">
        <v>2158</v>
      </c>
      <c r="AN38" s="235">
        <v>99</v>
      </c>
      <c r="AO38" s="134" t="s">
        <v>2382</v>
      </c>
      <c r="AP38" s="216" t="s">
        <v>2383</v>
      </c>
      <c r="AQ38" s="133" t="s">
        <v>2387</v>
      </c>
      <c r="AU38" s="134">
        <v>400</v>
      </c>
      <c r="AV38" s="235" t="s">
        <v>2159</v>
      </c>
      <c r="AW38" s="235">
        <v>13</v>
      </c>
      <c r="AX38" s="133" t="s">
        <v>2160</v>
      </c>
      <c r="AY38" s="235">
        <v>1</v>
      </c>
      <c r="AZ38" s="134" t="s">
        <v>2383</v>
      </c>
      <c r="BA38" s="133" t="s">
        <v>2161</v>
      </c>
      <c r="BB38" s="235">
        <v>0</v>
      </c>
      <c r="BC38" s="134" t="s">
        <v>2159</v>
      </c>
      <c r="BD38" s="134" t="s">
        <v>2389</v>
      </c>
      <c r="BE38" s="134" t="s">
        <v>2159</v>
      </c>
      <c r="BF38" s="134" t="s">
        <v>2390</v>
      </c>
      <c r="BG38" s="134" t="s">
        <v>2382</v>
      </c>
      <c r="BH38" s="329" t="s">
        <v>2391</v>
      </c>
      <c r="BI38" s="329" t="s">
        <v>2391</v>
      </c>
      <c r="BK38" s="134" t="s">
        <v>2159</v>
      </c>
      <c r="BP38" s="134" t="s">
        <v>2387</v>
      </c>
      <c r="BQ38" s="134" t="s">
        <v>2387</v>
      </c>
      <c r="BR38" s="134" t="s">
        <v>2382</v>
      </c>
      <c r="BS38" s="235" t="s">
        <v>2391</v>
      </c>
      <c r="BT38" s="235">
        <v>4</v>
      </c>
      <c r="BU38" s="235" t="s">
        <v>2374</v>
      </c>
      <c r="BV38" s="235">
        <v>4400</v>
      </c>
      <c r="BW38" s="235">
        <v>440</v>
      </c>
      <c r="BX38" s="133"/>
      <c r="BY38" s="134" t="s">
        <v>2337</v>
      </c>
      <c r="BZ38" s="134" t="s">
        <v>2390</v>
      </c>
      <c r="CB38" s="134" t="s">
        <v>2382</v>
      </c>
      <c r="CC38" s="134" t="s">
        <v>2387</v>
      </c>
      <c r="CE38" s="134" t="s">
        <v>2382</v>
      </c>
      <c r="CF38" s="134" t="s">
        <v>2390</v>
      </c>
      <c r="CG38" s="235" t="s">
        <v>2392</v>
      </c>
      <c r="CH38" s="331">
        <v>21</v>
      </c>
      <c r="CI38" s="235">
        <v>3.14</v>
      </c>
      <c r="CJ38" s="235">
        <v>55.2</v>
      </c>
      <c r="CK38" s="235">
        <v>7</v>
      </c>
      <c r="CL38" s="332">
        <f t="shared" si="0"/>
        <v>30</v>
      </c>
      <c r="CM38" s="254">
        <v>3</v>
      </c>
      <c r="CN38" s="254">
        <v>3</v>
      </c>
      <c r="CO38" s="134" t="s">
        <v>2382</v>
      </c>
      <c r="CP38" s="134" t="s">
        <v>2390</v>
      </c>
      <c r="CQ38" s="235" t="s">
        <v>2392</v>
      </c>
    </row>
    <row r="39" spans="1:102" x14ac:dyDescent="0.25">
      <c r="A39" s="134" t="s">
        <v>14</v>
      </c>
      <c r="B39" s="134" t="s">
        <v>2147</v>
      </c>
      <c r="C39" s="134" t="s">
        <v>2393</v>
      </c>
      <c r="D39" s="24" t="s">
        <v>2393</v>
      </c>
      <c r="E39" s="182" t="s">
        <v>2383</v>
      </c>
      <c r="F39" s="201" t="s">
        <v>2150</v>
      </c>
      <c r="G39" s="201" t="s">
        <v>2384</v>
      </c>
      <c r="H39" s="226" t="s">
        <v>2385</v>
      </c>
      <c r="L39" s="133" t="s">
        <v>2386</v>
      </c>
      <c r="M39" s="133" t="s">
        <v>2394</v>
      </c>
      <c r="N39" s="133" t="s">
        <v>2388</v>
      </c>
      <c r="P39" s="134">
        <v>19990722</v>
      </c>
      <c r="Q39" s="133" t="s">
        <v>2364</v>
      </c>
      <c r="R39" s="134" t="s">
        <v>14</v>
      </c>
      <c r="S39" s="134" t="s">
        <v>2393</v>
      </c>
      <c r="X39" s="134" t="s">
        <v>2393</v>
      </c>
      <c r="Y39" s="216" t="s">
        <v>2383</v>
      </c>
      <c r="AJ39" s="134">
        <v>400</v>
      </c>
      <c r="AK39" s="235" t="s">
        <v>2157</v>
      </c>
      <c r="AL39" s="133">
        <v>99</v>
      </c>
      <c r="AM39" s="134" t="s">
        <v>2158</v>
      </c>
      <c r="AN39" s="235">
        <v>99</v>
      </c>
      <c r="AO39" s="134" t="s">
        <v>2393</v>
      </c>
      <c r="AP39" s="216" t="s">
        <v>2383</v>
      </c>
      <c r="AQ39" s="133" t="s">
        <v>2394</v>
      </c>
      <c r="AU39" s="134">
        <v>400</v>
      </c>
      <c r="AV39" s="235" t="s">
        <v>2159</v>
      </c>
      <c r="AW39" s="235">
        <v>13</v>
      </c>
      <c r="AX39" s="133" t="s">
        <v>2160</v>
      </c>
      <c r="AY39" s="235">
        <v>1</v>
      </c>
      <c r="AZ39" s="134" t="s">
        <v>2383</v>
      </c>
      <c r="BA39" s="133" t="s">
        <v>2161</v>
      </c>
      <c r="BB39" s="235">
        <v>0</v>
      </c>
      <c r="BC39" s="134" t="s">
        <v>2159</v>
      </c>
      <c r="BD39" s="134" t="s">
        <v>2395</v>
      </c>
      <c r="BE39" s="134" t="s">
        <v>2159</v>
      </c>
      <c r="BF39" s="134" t="s">
        <v>2396</v>
      </c>
      <c r="BG39" s="134" t="s">
        <v>2393</v>
      </c>
      <c r="BH39" s="329" t="s">
        <v>2397</v>
      </c>
      <c r="BI39" s="329" t="s">
        <v>2397</v>
      </c>
      <c r="BK39" s="134" t="s">
        <v>2159</v>
      </c>
      <c r="BP39" s="134" t="s">
        <v>2394</v>
      </c>
      <c r="BQ39" s="134" t="s">
        <v>2394</v>
      </c>
      <c r="BR39" s="134" t="s">
        <v>2393</v>
      </c>
      <c r="BS39" s="235" t="s">
        <v>2397</v>
      </c>
      <c r="BT39" s="235">
        <v>4</v>
      </c>
      <c r="BU39" s="235" t="s">
        <v>2374</v>
      </c>
      <c r="BV39" s="235">
        <v>5700</v>
      </c>
      <c r="BW39" s="235">
        <v>570</v>
      </c>
      <c r="BX39" s="133"/>
      <c r="BY39" s="134" t="s">
        <v>2337</v>
      </c>
      <c r="BZ39" s="134" t="s">
        <v>2396</v>
      </c>
      <c r="CB39" s="134" t="s">
        <v>2393</v>
      </c>
      <c r="CC39" s="134" t="s">
        <v>2394</v>
      </c>
      <c r="CE39" s="134" t="s">
        <v>2393</v>
      </c>
      <c r="CF39" s="134" t="s">
        <v>2396</v>
      </c>
      <c r="CG39" s="235" t="s">
        <v>2398</v>
      </c>
      <c r="CH39" s="331">
        <v>18.2</v>
      </c>
      <c r="CI39" s="235">
        <v>2.52</v>
      </c>
      <c r="CJ39" s="235">
        <v>41.8</v>
      </c>
      <c r="CK39" s="235">
        <v>7</v>
      </c>
      <c r="CL39" s="332">
        <f t="shared" si="0"/>
        <v>26</v>
      </c>
      <c r="CM39" s="254">
        <v>3</v>
      </c>
      <c r="CN39" s="254">
        <v>3</v>
      </c>
      <c r="CO39" s="134" t="s">
        <v>2393</v>
      </c>
      <c r="CP39" s="134" t="s">
        <v>2396</v>
      </c>
      <c r="CQ39" s="235" t="s">
        <v>2398</v>
      </c>
    </row>
    <row r="40" spans="1:102" x14ac:dyDescent="0.25">
      <c r="A40" s="134" t="s">
        <v>14</v>
      </c>
      <c r="B40" s="134" t="s">
        <v>2147</v>
      </c>
      <c r="C40" s="134" t="s">
        <v>2399</v>
      </c>
      <c r="D40" s="24" t="s">
        <v>2399</v>
      </c>
      <c r="E40" s="182" t="s">
        <v>2383</v>
      </c>
      <c r="F40" s="201" t="s">
        <v>2150</v>
      </c>
      <c r="G40" s="201" t="s">
        <v>2384</v>
      </c>
      <c r="H40" s="226" t="s">
        <v>2385</v>
      </c>
      <c r="L40" s="133" t="s">
        <v>2386</v>
      </c>
      <c r="M40" s="133" t="s">
        <v>2400</v>
      </c>
      <c r="N40" s="133" t="s">
        <v>2388</v>
      </c>
      <c r="P40" s="134">
        <v>19990722</v>
      </c>
      <c r="Q40" s="133" t="s">
        <v>2364</v>
      </c>
      <c r="R40" s="134" t="s">
        <v>14</v>
      </c>
      <c r="S40" s="134" t="s">
        <v>2399</v>
      </c>
      <c r="X40" s="134" t="s">
        <v>2399</v>
      </c>
      <c r="Y40" s="216" t="s">
        <v>2383</v>
      </c>
      <c r="AJ40" s="134">
        <v>400</v>
      </c>
      <c r="AK40" s="235" t="s">
        <v>2157</v>
      </c>
      <c r="AL40" s="133">
        <v>99</v>
      </c>
      <c r="AM40" s="134" t="s">
        <v>2158</v>
      </c>
      <c r="AN40" s="235">
        <v>99</v>
      </c>
      <c r="AO40" s="134" t="s">
        <v>2399</v>
      </c>
      <c r="AP40" s="216" t="s">
        <v>2383</v>
      </c>
      <c r="AQ40" s="133" t="s">
        <v>2400</v>
      </c>
      <c r="AU40" s="134">
        <v>400</v>
      </c>
      <c r="AV40" s="235" t="s">
        <v>2159</v>
      </c>
      <c r="AW40" s="235">
        <v>13</v>
      </c>
      <c r="AX40" s="133" t="s">
        <v>2160</v>
      </c>
      <c r="AY40" s="235">
        <v>1</v>
      </c>
      <c r="AZ40" s="134" t="s">
        <v>2383</v>
      </c>
      <c r="BA40" s="133" t="s">
        <v>2161</v>
      </c>
      <c r="BB40" s="235">
        <v>0</v>
      </c>
      <c r="BC40" s="134" t="s">
        <v>2159</v>
      </c>
      <c r="BD40" s="134" t="s">
        <v>2400</v>
      </c>
      <c r="BE40" s="134" t="s">
        <v>2159</v>
      </c>
      <c r="BF40" s="134" t="s">
        <v>2401</v>
      </c>
      <c r="BG40" s="134" t="s">
        <v>2399</v>
      </c>
      <c r="BH40" s="329" t="s">
        <v>2402</v>
      </c>
      <c r="BI40" s="329" t="s">
        <v>2402</v>
      </c>
      <c r="BK40" s="134" t="s">
        <v>2159</v>
      </c>
      <c r="BP40" s="134" t="s">
        <v>2400</v>
      </c>
      <c r="BQ40" s="134" t="s">
        <v>2400</v>
      </c>
      <c r="BR40" s="134" t="s">
        <v>2399</v>
      </c>
      <c r="BS40" s="235" t="s">
        <v>2402</v>
      </c>
      <c r="BT40" s="235">
        <v>4</v>
      </c>
      <c r="BU40" s="235" t="s">
        <v>2374</v>
      </c>
      <c r="BV40" s="235">
        <v>7400</v>
      </c>
      <c r="BW40" s="235">
        <v>740</v>
      </c>
      <c r="BX40" s="133"/>
      <c r="BY40" s="134" t="s">
        <v>2337</v>
      </c>
      <c r="BZ40" s="134" t="s">
        <v>2401</v>
      </c>
      <c r="CB40" s="134" t="s">
        <v>2399</v>
      </c>
      <c r="CC40" s="134" t="s">
        <v>2400</v>
      </c>
      <c r="CE40" s="134" t="s">
        <v>2399</v>
      </c>
      <c r="CF40" s="134" t="s">
        <v>2401</v>
      </c>
      <c r="CG40" s="235" t="s">
        <v>2403</v>
      </c>
      <c r="CH40" s="331">
        <v>21</v>
      </c>
      <c r="CI40" s="235">
        <v>2.74</v>
      </c>
      <c r="CJ40" s="235">
        <v>50.2</v>
      </c>
      <c r="CK40" s="235">
        <v>6</v>
      </c>
      <c r="CL40" s="332">
        <f t="shared" si="0"/>
        <v>35</v>
      </c>
      <c r="CM40" s="254">
        <v>3</v>
      </c>
      <c r="CN40" s="254">
        <v>3</v>
      </c>
      <c r="CO40" s="134" t="s">
        <v>2399</v>
      </c>
      <c r="CP40" s="134" t="s">
        <v>2401</v>
      </c>
      <c r="CQ40" s="235" t="s">
        <v>2403</v>
      </c>
    </row>
    <row r="41" spans="1:102" x14ac:dyDescent="0.25">
      <c r="A41" s="134" t="s">
        <v>14</v>
      </c>
      <c r="B41" s="134" t="s">
        <v>2147</v>
      </c>
      <c r="C41" s="134" t="s">
        <v>2404</v>
      </c>
      <c r="D41" s="24" t="s">
        <v>2404</v>
      </c>
      <c r="E41" s="182" t="s">
        <v>2383</v>
      </c>
      <c r="F41" s="201" t="s">
        <v>2150</v>
      </c>
      <c r="G41" s="201" t="s">
        <v>2384</v>
      </c>
      <c r="H41" s="226" t="s">
        <v>2385</v>
      </c>
      <c r="L41" s="133" t="s">
        <v>2386</v>
      </c>
      <c r="M41" s="133" t="s">
        <v>2405</v>
      </c>
      <c r="N41" s="133" t="s">
        <v>2388</v>
      </c>
      <c r="P41" s="134">
        <v>19990722</v>
      </c>
      <c r="Q41" s="133" t="s">
        <v>2364</v>
      </c>
      <c r="R41" s="134" t="s">
        <v>14</v>
      </c>
      <c r="S41" s="134" t="s">
        <v>2404</v>
      </c>
      <c r="X41" s="134" t="s">
        <v>2404</v>
      </c>
      <c r="Y41" s="216" t="s">
        <v>2383</v>
      </c>
      <c r="AJ41" s="134">
        <v>400</v>
      </c>
      <c r="AK41" s="235" t="s">
        <v>2157</v>
      </c>
      <c r="AL41" s="133">
        <v>99</v>
      </c>
      <c r="AM41" s="134" t="s">
        <v>2158</v>
      </c>
      <c r="AN41" s="235">
        <v>99</v>
      </c>
      <c r="AO41" s="134" t="s">
        <v>2404</v>
      </c>
      <c r="AP41" s="216" t="s">
        <v>2383</v>
      </c>
      <c r="AQ41" s="133" t="s">
        <v>2405</v>
      </c>
      <c r="AU41" s="134">
        <v>400</v>
      </c>
      <c r="AV41" s="235" t="s">
        <v>2159</v>
      </c>
      <c r="AW41" s="235">
        <v>13</v>
      </c>
      <c r="AX41" s="133" t="s">
        <v>2160</v>
      </c>
      <c r="AY41" s="235">
        <v>1</v>
      </c>
      <c r="AZ41" s="134" t="s">
        <v>2383</v>
      </c>
      <c r="BA41" s="133" t="s">
        <v>2161</v>
      </c>
      <c r="BB41" s="235">
        <v>0</v>
      </c>
      <c r="BC41" s="134" t="s">
        <v>2159</v>
      </c>
      <c r="BD41" s="134" t="s">
        <v>2395</v>
      </c>
      <c r="BE41" s="134" t="s">
        <v>2159</v>
      </c>
      <c r="BF41" s="134" t="s">
        <v>2406</v>
      </c>
      <c r="BG41" s="134" t="s">
        <v>2404</v>
      </c>
      <c r="BH41" s="329" t="s">
        <v>2407</v>
      </c>
      <c r="BI41" s="329" t="s">
        <v>2407</v>
      </c>
      <c r="BK41" s="134" t="s">
        <v>2159</v>
      </c>
      <c r="BP41" s="134" t="s">
        <v>2405</v>
      </c>
      <c r="BQ41" s="134" t="s">
        <v>2405</v>
      </c>
      <c r="BR41" s="134" t="s">
        <v>2404</v>
      </c>
      <c r="BS41" s="235" t="s">
        <v>2407</v>
      </c>
      <c r="BT41" s="235">
        <v>4</v>
      </c>
      <c r="BU41" s="235" t="s">
        <v>2374</v>
      </c>
      <c r="BV41" s="235">
        <v>5600</v>
      </c>
      <c r="BW41" s="235">
        <v>560</v>
      </c>
      <c r="BX41" s="133"/>
      <c r="BY41" s="134" t="s">
        <v>2337</v>
      </c>
      <c r="BZ41" s="134" t="s">
        <v>2406</v>
      </c>
      <c r="CB41" s="134" t="s">
        <v>2404</v>
      </c>
      <c r="CC41" s="134" t="s">
        <v>2405</v>
      </c>
      <c r="CE41" s="134" t="s">
        <v>2404</v>
      </c>
      <c r="CF41" s="134" t="s">
        <v>2406</v>
      </c>
      <c r="CG41" s="235" t="s">
        <v>2408</v>
      </c>
      <c r="CH41" s="331">
        <v>19</v>
      </c>
      <c r="CI41" s="235">
        <v>3.28</v>
      </c>
      <c r="CJ41" s="235">
        <v>51</v>
      </c>
      <c r="CK41" s="235">
        <v>8.5</v>
      </c>
      <c r="CL41" s="332">
        <f t="shared" si="0"/>
        <v>22.352941176470587</v>
      </c>
      <c r="CM41" s="254">
        <v>3</v>
      </c>
      <c r="CN41" s="254">
        <v>3</v>
      </c>
      <c r="CO41" s="134" t="s">
        <v>2404</v>
      </c>
      <c r="CP41" s="134" t="s">
        <v>2406</v>
      </c>
      <c r="CQ41" s="235" t="s">
        <v>2408</v>
      </c>
    </row>
    <row r="42" spans="1:102" x14ac:dyDescent="0.25">
      <c r="A42" s="134" t="s">
        <v>14</v>
      </c>
      <c r="B42" s="134" t="s">
        <v>2147</v>
      </c>
      <c r="C42" s="134" t="s">
        <v>2409</v>
      </c>
      <c r="D42" s="24" t="s">
        <v>2409</v>
      </c>
      <c r="E42" s="182" t="s">
        <v>2383</v>
      </c>
      <c r="F42" s="201" t="s">
        <v>2150</v>
      </c>
      <c r="G42" s="201" t="s">
        <v>2384</v>
      </c>
      <c r="H42" s="226" t="s">
        <v>2385</v>
      </c>
      <c r="L42" s="133" t="s">
        <v>2386</v>
      </c>
      <c r="M42" s="133" t="s">
        <v>2410</v>
      </c>
      <c r="N42" s="133" t="s">
        <v>2388</v>
      </c>
      <c r="P42" s="134">
        <v>19990722</v>
      </c>
      <c r="Q42" s="133" t="s">
        <v>2364</v>
      </c>
      <c r="R42" s="134" t="s">
        <v>14</v>
      </c>
      <c r="S42" s="134" t="s">
        <v>2409</v>
      </c>
      <c r="X42" s="134" t="s">
        <v>2409</v>
      </c>
      <c r="Y42" s="216" t="s">
        <v>2383</v>
      </c>
      <c r="AJ42" s="134">
        <v>400</v>
      </c>
      <c r="AK42" s="235" t="s">
        <v>2157</v>
      </c>
      <c r="AL42" s="133">
        <v>99</v>
      </c>
      <c r="AM42" s="134" t="s">
        <v>2158</v>
      </c>
      <c r="AN42" s="235">
        <v>99</v>
      </c>
      <c r="AO42" s="134" t="s">
        <v>2409</v>
      </c>
      <c r="AP42" s="216" t="s">
        <v>2383</v>
      </c>
      <c r="AQ42" s="133" t="s">
        <v>2410</v>
      </c>
      <c r="AU42" s="134">
        <v>400</v>
      </c>
      <c r="AV42" s="235" t="s">
        <v>2159</v>
      </c>
      <c r="AW42" s="235">
        <v>13</v>
      </c>
      <c r="AX42" s="133" t="s">
        <v>2160</v>
      </c>
      <c r="AY42" s="235">
        <v>1</v>
      </c>
      <c r="AZ42" s="134" t="s">
        <v>2383</v>
      </c>
      <c r="BA42" s="133" t="s">
        <v>2161</v>
      </c>
      <c r="BB42" s="235">
        <v>0</v>
      </c>
      <c r="BC42" s="134" t="s">
        <v>2159</v>
      </c>
      <c r="BD42" s="134" t="s">
        <v>2411</v>
      </c>
      <c r="BE42" s="134" t="s">
        <v>2159</v>
      </c>
      <c r="BF42" s="134" t="s">
        <v>2412</v>
      </c>
      <c r="BG42" s="134" t="s">
        <v>2409</v>
      </c>
      <c r="BH42" s="329" t="s">
        <v>2413</v>
      </c>
      <c r="BI42" s="329" t="s">
        <v>2413</v>
      </c>
      <c r="BK42" s="134" t="s">
        <v>2159</v>
      </c>
      <c r="BP42" s="134" t="s">
        <v>2410</v>
      </c>
      <c r="BQ42" s="134" t="s">
        <v>2410</v>
      </c>
      <c r="BR42" s="134" t="s">
        <v>2409</v>
      </c>
      <c r="BS42" s="235" t="s">
        <v>2413</v>
      </c>
      <c r="BT42" s="235">
        <v>4</v>
      </c>
      <c r="BU42" s="235" t="s">
        <v>2374</v>
      </c>
      <c r="BV42" s="235">
        <v>6300</v>
      </c>
      <c r="BW42" s="235">
        <v>630</v>
      </c>
      <c r="BX42" s="133"/>
      <c r="BY42" s="134" t="s">
        <v>2337</v>
      </c>
      <c r="BZ42" s="134" t="s">
        <v>2412</v>
      </c>
      <c r="CB42" s="134" t="s">
        <v>2409</v>
      </c>
      <c r="CC42" s="134" t="s">
        <v>2410</v>
      </c>
      <c r="CE42" s="134" t="s">
        <v>2409</v>
      </c>
      <c r="CF42" s="134" t="s">
        <v>2412</v>
      </c>
      <c r="CG42" s="235" t="s">
        <v>2414</v>
      </c>
      <c r="CH42" s="331">
        <v>20.6</v>
      </c>
      <c r="CI42" s="235">
        <v>3.74</v>
      </c>
      <c r="CJ42" s="235">
        <v>66.400000000000006</v>
      </c>
      <c r="CK42" s="235">
        <v>6</v>
      </c>
      <c r="CL42" s="332">
        <f t="shared" si="0"/>
        <v>34.333333333333336</v>
      </c>
      <c r="CM42" s="254">
        <v>3</v>
      </c>
      <c r="CN42" s="254">
        <v>3</v>
      </c>
      <c r="CO42" s="134" t="s">
        <v>2409</v>
      </c>
      <c r="CP42" s="134" t="s">
        <v>2412</v>
      </c>
      <c r="CQ42" s="235" t="s">
        <v>2414</v>
      </c>
    </row>
    <row r="43" spans="1:102" x14ac:dyDescent="0.25">
      <c r="A43" s="134" t="s">
        <v>14</v>
      </c>
      <c r="B43" s="134" t="s">
        <v>2147</v>
      </c>
      <c r="C43" s="134" t="s">
        <v>2415</v>
      </c>
      <c r="D43" s="24" t="s">
        <v>2415</v>
      </c>
      <c r="E43" s="182" t="s">
        <v>2383</v>
      </c>
      <c r="F43" s="201" t="s">
        <v>2150</v>
      </c>
      <c r="G43" s="201" t="s">
        <v>2384</v>
      </c>
      <c r="H43" s="226" t="s">
        <v>2385</v>
      </c>
      <c r="L43" s="133" t="s">
        <v>2386</v>
      </c>
      <c r="M43" s="133" t="s">
        <v>2416</v>
      </c>
      <c r="N43" s="133" t="s">
        <v>2388</v>
      </c>
      <c r="P43" s="134">
        <v>19990722</v>
      </c>
      <c r="Q43" s="133" t="s">
        <v>2364</v>
      </c>
      <c r="R43" s="134" t="s">
        <v>14</v>
      </c>
      <c r="S43" s="134" t="s">
        <v>2415</v>
      </c>
      <c r="X43" s="134" t="s">
        <v>2415</v>
      </c>
      <c r="Y43" s="216" t="s">
        <v>2383</v>
      </c>
      <c r="AJ43" s="134">
        <v>400</v>
      </c>
      <c r="AK43" s="235" t="s">
        <v>2157</v>
      </c>
      <c r="AL43" s="133">
        <v>99</v>
      </c>
      <c r="AM43" s="134" t="s">
        <v>2158</v>
      </c>
      <c r="AN43" s="235">
        <v>99</v>
      </c>
      <c r="AO43" s="134" t="s">
        <v>2415</v>
      </c>
      <c r="AP43" s="216" t="s">
        <v>2383</v>
      </c>
      <c r="AQ43" s="133" t="s">
        <v>2416</v>
      </c>
      <c r="AU43" s="134">
        <v>400</v>
      </c>
      <c r="AV43" s="235" t="s">
        <v>2159</v>
      </c>
      <c r="AW43" s="235">
        <v>13</v>
      </c>
      <c r="AX43" s="133" t="s">
        <v>2160</v>
      </c>
      <c r="AY43" s="235">
        <v>1</v>
      </c>
      <c r="AZ43" s="134" t="s">
        <v>2383</v>
      </c>
      <c r="BA43" s="133" t="s">
        <v>2161</v>
      </c>
      <c r="BB43" s="235">
        <v>0</v>
      </c>
      <c r="BC43" s="134" t="s">
        <v>2159</v>
      </c>
      <c r="BD43" s="134" t="s">
        <v>2417</v>
      </c>
      <c r="BE43" s="134" t="s">
        <v>2159</v>
      </c>
      <c r="BF43" s="134" t="s">
        <v>2418</v>
      </c>
      <c r="BG43" s="134" t="s">
        <v>2415</v>
      </c>
      <c r="BH43" s="329" t="s">
        <v>2419</v>
      </c>
      <c r="BI43" s="329" t="s">
        <v>2419</v>
      </c>
      <c r="BK43" s="134" t="s">
        <v>2159</v>
      </c>
      <c r="BP43" s="134" t="s">
        <v>2416</v>
      </c>
      <c r="BQ43" s="134" t="s">
        <v>2416</v>
      </c>
      <c r="BR43" s="134" t="s">
        <v>2415</v>
      </c>
      <c r="BS43" s="235" t="s">
        <v>2419</v>
      </c>
      <c r="BT43" s="235">
        <v>4</v>
      </c>
      <c r="BU43" s="235" t="s">
        <v>2374</v>
      </c>
      <c r="BV43" s="235">
        <v>3400</v>
      </c>
      <c r="BW43" s="235">
        <v>340</v>
      </c>
      <c r="BX43" s="133"/>
      <c r="BY43" s="134" t="s">
        <v>2337</v>
      </c>
      <c r="BZ43" s="134" t="s">
        <v>2418</v>
      </c>
      <c r="CB43" s="134" t="s">
        <v>2415</v>
      </c>
      <c r="CC43" s="134" t="s">
        <v>2416</v>
      </c>
      <c r="CE43" s="134" t="s">
        <v>2415</v>
      </c>
      <c r="CF43" s="134" t="s">
        <v>2418</v>
      </c>
      <c r="CG43" s="235" t="s">
        <v>2420</v>
      </c>
      <c r="CH43" s="331">
        <v>21</v>
      </c>
      <c r="CI43" s="235">
        <v>3.26</v>
      </c>
      <c r="CJ43" s="235">
        <v>65.599999999999994</v>
      </c>
      <c r="CK43" s="235">
        <v>6</v>
      </c>
      <c r="CL43" s="332">
        <f t="shared" si="0"/>
        <v>35</v>
      </c>
      <c r="CM43" s="254">
        <v>3</v>
      </c>
      <c r="CN43" s="254">
        <v>3</v>
      </c>
      <c r="CO43" s="134" t="s">
        <v>2415</v>
      </c>
      <c r="CP43" s="134" t="s">
        <v>2418</v>
      </c>
      <c r="CQ43" s="235" t="s">
        <v>2420</v>
      </c>
    </row>
    <row r="44" spans="1:102" x14ac:dyDescent="0.25">
      <c r="A44" s="134" t="s">
        <v>14</v>
      </c>
      <c r="B44" s="134" t="s">
        <v>2147</v>
      </c>
      <c r="C44" s="134" t="s">
        <v>2421</v>
      </c>
      <c r="D44" s="17" t="s">
        <v>2421</v>
      </c>
      <c r="E44" s="143" t="s">
        <v>2149</v>
      </c>
      <c r="F44" s="201" t="s">
        <v>2150</v>
      </c>
      <c r="G44" s="201" t="s">
        <v>2151</v>
      </c>
      <c r="H44" s="226" t="s">
        <v>2152</v>
      </c>
      <c r="L44" s="133" t="s">
        <v>2153</v>
      </c>
      <c r="M44" s="133" t="s">
        <v>2422</v>
      </c>
      <c r="N44" s="133" t="s">
        <v>2155</v>
      </c>
      <c r="P44" s="134">
        <v>19990722</v>
      </c>
      <c r="Q44" s="133" t="s">
        <v>2364</v>
      </c>
      <c r="R44" s="134" t="s">
        <v>14</v>
      </c>
      <c r="S44" s="134" t="s">
        <v>2421</v>
      </c>
      <c r="X44" s="134" t="s">
        <v>2421</v>
      </c>
      <c r="Y44" s="216" t="s">
        <v>2149</v>
      </c>
      <c r="AJ44" s="134">
        <v>400</v>
      </c>
      <c r="AK44" s="235" t="s">
        <v>2157</v>
      </c>
      <c r="AL44" s="133">
        <v>99</v>
      </c>
      <c r="AM44" s="134" t="s">
        <v>2158</v>
      </c>
      <c r="AN44" s="235">
        <v>99</v>
      </c>
      <c r="AO44" s="134" t="s">
        <v>2421</v>
      </c>
      <c r="AP44" s="216" t="s">
        <v>2149</v>
      </c>
      <c r="AQ44" s="133" t="s">
        <v>2422</v>
      </c>
      <c r="AU44" s="134">
        <v>400</v>
      </c>
      <c r="AV44" s="235" t="s">
        <v>2159</v>
      </c>
      <c r="AW44" s="235">
        <v>13</v>
      </c>
      <c r="AX44" s="133" t="s">
        <v>2160</v>
      </c>
      <c r="AY44" s="235">
        <v>1</v>
      </c>
      <c r="AZ44" s="134" t="s">
        <v>2149</v>
      </c>
      <c r="BA44" s="133" t="s">
        <v>2161</v>
      </c>
      <c r="BB44" s="235">
        <v>0</v>
      </c>
      <c r="BC44" s="134" t="s">
        <v>2159</v>
      </c>
      <c r="BD44" s="134" t="s">
        <v>2423</v>
      </c>
      <c r="BE44" s="134" t="s">
        <v>2159</v>
      </c>
      <c r="BF44" s="134" t="s">
        <v>2424</v>
      </c>
      <c r="BG44" s="134" t="s">
        <v>2421</v>
      </c>
      <c r="BH44" s="329" t="s">
        <v>2425</v>
      </c>
      <c r="BI44" s="329" t="s">
        <v>2425</v>
      </c>
      <c r="BK44" s="134" t="s">
        <v>2159</v>
      </c>
      <c r="BP44" s="134" t="s">
        <v>2422</v>
      </c>
      <c r="BQ44" s="134" t="s">
        <v>2422</v>
      </c>
      <c r="BR44" s="134" t="s">
        <v>2421</v>
      </c>
      <c r="BS44" s="235" t="s">
        <v>2425</v>
      </c>
      <c r="BT44" s="235">
        <v>4</v>
      </c>
      <c r="BU44" s="235" t="s">
        <v>2374</v>
      </c>
      <c r="BV44" s="235">
        <v>6100</v>
      </c>
      <c r="BW44" s="235">
        <v>610</v>
      </c>
      <c r="BX44" s="133"/>
      <c r="BY44" s="134" t="s">
        <v>2337</v>
      </c>
      <c r="BZ44" s="134" t="s">
        <v>2424</v>
      </c>
      <c r="CB44" s="134" t="s">
        <v>2421</v>
      </c>
      <c r="CC44" s="134" t="s">
        <v>2422</v>
      </c>
      <c r="CE44" s="134" t="s">
        <v>2421</v>
      </c>
      <c r="CF44" s="134" t="s">
        <v>2424</v>
      </c>
      <c r="CG44" s="235" t="s">
        <v>2426</v>
      </c>
      <c r="CH44" s="331">
        <v>22.6</v>
      </c>
      <c r="CI44" s="235">
        <v>3.4</v>
      </c>
      <c r="CJ44" s="235">
        <v>63.4</v>
      </c>
      <c r="CK44" s="235">
        <v>10</v>
      </c>
      <c r="CL44" s="332">
        <f t="shared" si="0"/>
        <v>22.6</v>
      </c>
      <c r="CM44" s="254">
        <v>3</v>
      </c>
      <c r="CN44" s="254">
        <v>3</v>
      </c>
      <c r="CO44" s="134" t="s">
        <v>2421</v>
      </c>
      <c r="CP44" s="134" t="s">
        <v>2424</v>
      </c>
      <c r="CQ44" s="235" t="s">
        <v>2426</v>
      </c>
    </row>
    <row r="45" spans="1:102" x14ac:dyDescent="0.25">
      <c r="A45" s="134" t="s">
        <v>14</v>
      </c>
      <c r="B45" s="134" t="s">
        <v>2147</v>
      </c>
      <c r="C45" s="134" t="s">
        <v>2427</v>
      </c>
      <c r="D45" s="17" t="s">
        <v>2427</v>
      </c>
      <c r="E45" s="143" t="s">
        <v>2149</v>
      </c>
      <c r="F45" s="201" t="s">
        <v>2150</v>
      </c>
      <c r="G45" s="201" t="s">
        <v>2151</v>
      </c>
      <c r="H45" s="226" t="s">
        <v>2152</v>
      </c>
      <c r="L45" s="133" t="s">
        <v>2153</v>
      </c>
      <c r="M45" s="133" t="s">
        <v>2428</v>
      </c>
      <c r="N45" s="133" t="s">
        <v>2155</v>
      </c>
      <c r="P45" s="134">
        <v>19990722</v>
      </c>
      <c r="Q45" s="133" t="s">
        <v>2364</v>
      </c>
      <c r="R45" s="134" t="s">
        <v>14</v>
      </c>
      <c r="S45" s="134" t="s">
        <v>2427</v>
      </c>
      <c r="X45" s="134" t="s">
        <v>2427</v>
      </c>
      <c r="Y45" s="216" t="s">
        <v>2149</v>
      </c>
      <c r="AJ45" s="134">
        <v>400</v>
      </c>
      <c r="AK45" s="235" t="s">
        <v>2157</v>
      </c>
      <c r="AL45" s="133">
        <v>99</v>
      </c>
      <c r="AM45" s="134" t="s">
        <v>2158</v>
      </c>
      <c r="AN45" s="235">
        <v>99</v>
      </c>
      <c r="AO45" s="134" t="s">
        <v>2427</v>
      </c>
      <c r="AP45" s="216" t="s">
        <v>2149</v>
      </c>
      <c r="AQ45" s="133" t="s">
        <v>2428</v>
      </c>
      <c r="AU45" s="134">
        <v>400</v>
      </c>
      <c r="AV45" s="235" t="s">
        <v>2159</v>
      </c>
      <c r="AW45" s="235">
        <v>13</v>
      </c>
      <c r="AX45" s="133" t="s">
        <v>2160</v>
      </c>
      <c r="AY45" s="235">
        <v>1</v>
      </c>
      <c r="AZ45" s="134" t="s">
        <v>2149</v>
      </c>
      <c r="BA45" s="133" t="s">
        <v>2161</v>
      </c>
      <c r="BB45" s="235">
        <v>0</v>
      </c>
      <c r="BC45" s="134" t="s">
        <v>2159</v>
      </c>
      <c r="BD45" s="134" t="s">
        <v>2423</v>
      </c>
      <c r="BE45" s="134" t="s">
        <v>2159</v>
      </c>
      <c r="BF45" s="134" t="s">
        <v>2429</v>
      </c>
      <c r="BG45" s="134" t="s">
        <v>2427</v>
      </c>
      <c r="BH45" s="329" t="s">
        <v>2430</v>
      </c>
      <c r="BI45" s="329" t="s">
        <v>2430</v>
      </c>
      <c r="BK45" s="134" t="s">
        <v>2159</v>
      </c>
      <c r="BP45" s="134" t="s">
        <v>2428</v>
      </c>
      <c r="BQ45" s="134" t="s">
        <v>2428</v>
      </c>
      <c r="BR45" s="134" t="s">
        <v>2427</v>
      </c>
      <c r="BS45" s="235" t="s">
        <v>2430</v>
      </c>
      <c r="BT45" s="235">
        <v>4</v>
      </c>
      <c r="BU45" s="235" t="s">
        <v>2374</v>
      </c>
      <c r="BV45" s="235">
        <v>4500</v>
      </c>
      <c r="BW45" s="235">
        <v>450</v>
      </c>
      <c r="BX45" s="133"/>
      <c r="BY45" s="134" t="s">
        <v>2337</v>
      </c>
      <c r="BZ45" s="134" t="s">
        <v>2429</v>
      </c>
      <c r="CB45" s="134" t="s">
        <v>2427</v>
      </c>
      <c r="CC45" s="134" t="s">
        <v>2428</v>
      </c>
      <c r="CE45" s="134" t="s">
        <v>2427</v>
      </c>
      <c r="CF45" s="134" t="s">
        <v>2429</v>
      </c>
      <c r="CG45" s="235" t="s">
        <v>2431</v>
      </c>
      <c r="CH45" s="331">
        <v>22.2</v>
      </c>
      <c r="CI45" s="235">
        <v>3.48</v>
      </c>
      <c r="CJ45" s="235">
        <v>63.2</v>
      </c>
      <c r="CK45" s="235">
        <v>7</v>
      </c>
      <c r="CL45" s="332">
        <f t="shared" si="0"/>
        <v>31.714285714285712</v>
      </c>
      <c r="CM45" s="254">
        <v>3</v>
      </c>
      <c r="CN45" s="254">
        <v>3</v>
      </c>
      <c r="CO45" s="134" t="s">
        <v>2427</v>
      </c>
      <c r="CP45" s="134" t="s">
        <v>2429</v>
      </c>
      <c r="CQ45" s="235" t="s">
        <v>2431</v>
      </c>
    </row>
    <row r="46" spans="1:102" x14ac:dyDescent="0.25">
      <c r="A46" s="134" t="s">
        <v>14</v>
      </c>
      <c r="B46" s="134" t="s">
        <v>2147</v>
      </c>
      <c r="C46" s="134" t="s">
        <v>2432</v>
      </c>
      <c r="D46" s="17" t="s">
        <v>2432</v>
      </c>
      <c r="E46" s="143" t="s">
        <v>2149</v>
      </c>
      <c r="F46" s="201" t="s">
        <v>2150</v>
      </c>
      <c r="G46" s="201" t="s">
        <v>2151</v>
      </c>
      <c r="H46" s="226" t="s">
        <v>2152</v>
      </c>
      <c r="L46" s="133" t="s">
        <v>2153</v>
      </c>
      <c r="M46" s="133" t="s">
        <v>2433</v>
      </c>
      <c r="N46" s="133" t="s">
        <v>2155</v>
      </c>
      <c r="P46" s="134">
        <v>19990722</v>
      </c>
      <c r="Q46" s="133" t="s">
        <v>2364</v>
      </c>
      <c r="R46" s="134" t="s">
        <v>14</v>
      </c>
      <c r="S46" s="134" t="s">
        <v>2432</v>
      </c>
      <c r="X46" s="134" t="s">
        <v>2432</v>
      </c>
      <c r="Y46" s="216" t="s">
        <v>2149</v>
      </c>
      <c r="AJ46" s="134">
        <v>400</v>
      </c>
      <c r="AK46" s="235" t="s">
        <v>2157</v>
      </c>
      <c r="AL46" s="133">
        <v>99</v>
      </c>
      <c r="AM46" s="134" t="s">
        <v>2158</v>
      </c>
      <c r="AN46" s="235">
        <v>99</v>
      </c>
      <c r="AO46" s="134" t="s">
        <v>2432</v>
      </c>
      <c r="AP46" s="216" t="s">
        <v>2149</v>
      </c>
      <c r="AQ46" s="133" t="s">
        <v>2433</v>
      </c>
      <c r="AU46" s="134">
        <v>400</v>
      </c>
      <c r="AV46" s="235" t="s">
        <v>2159</v>
      </c>
      <c r="AW46" s="235">
        <v>13</v>
      </c>
      <c r="AX46" s="133" t="s">
        <v>2160</v>
      </c>
      <c r="AY46" s="235">
        <v>1</v>
      </c>
      <c r="AZ46" s="134" t="s">
        <v>2149</v>
      </c>
      <c r="BA46" s="133" t="s">
        <v>2161</v>
      </c>
      <c r="BB46" s="235">
        <v>0</v>
      </c>
      <c r="BC46" s="134" t="s">
        <v>2159</v>
      </c>
      <c r="BD46" s="134" t="s">
        <v>2434</v>
      </c>
      <c r="BE46" s="134" t="s">
        <v>2159</v>
      </c>
      <c r="BF46" s="134" t="s">
        <v>2435</v>
      </c>
      <c r="BG46" s="134" t="s">
        <v>2432</v>
      </c>
      <c r="BH46" s="329" t="s">
        <v>2436</v>
      </c>
      <c r="BI46" s="329" t="s">
        <v>2436</v>
      </c>
      <c r="BK46" s="134" t="s">
        <v>2159</v>
      </c>
      <c r="BP46" s="134" t="s">
        <v>2433</v>
      </c>
      <c r="BQ46" s="134" t="s">
        <v>2433</v>
      </c>
      <c r="BR46" s="134" t="s">
        <v>2432</v>
      </c>
      <c r="BS46" s="235" t="s">
        <v>2436</v>
      </c>
      <c r="BT46" s="235">
        <v>4</v>
      </c>
      <c r="BU46" s="235" t="s">
        <v>2374</v>
      </c>
      <c r="BV46" s="235">
        <v>5500</v>
      </c>
      <c r="BW46" s="235">
        <v>550</v>
      </c>
      <c r="BX46" s="133"/>
      <c r="BY46" s="134" t="s">
        <v>2337</v>
      </c>
      <c r="BZ46" s="134" t="s">
        <v>2435</v>
      </c>
      <c r="CB46" s="134" t="s">
        <v>2432</v>
      </c>
      <c r="CC46" s="134" t="s">
        <v>2433</v>
      </c>
      <c r="CE46" s="134" t="s">
        <v>2432</v>
      </c>
      <c r="CF46" s="134" t="s">
        <v>2435</v>
      </c>
      <c r="CG46" s="235" t="s">
        <v>2437</v>
      </c>
      <c r="CH46" s="331">
        <v>19</v>
      </c>
      <c r="CI46" s="235">
        <v>3.1</v>
      </c>
      <c r="CJ46" s="235">
        <v>53.2</v>
      </c>
      <c r="CK46" s="235">
        <v>10</v>
      </c>
      <c r="CL46" s="332">
        <f t="shared" si="0"/>
        <v>19</v>
      </c>
      <c r="CM46" s="254">
        <v>3</v>
      </c>
      <c r="CN46" s="254">
        <v>3</v>
      </c>
      <c r="CO46" s="134" t="s">
        <v>2432</v>
      </c>
      <c r="CP46" s="134" t="s">
        <v>2435</v>
      </c>
      <c r="CQ46" s="235" t="s">
        <v>2437</v>
      </c>
    </row>
    <row r="47" spans="1:102" x14ac:dyDescent="0.25">
      <c r="A47" s="134" t="s">
        <v>14</v>
      </c>
      <c r="B47" s="134" t="s">
        <v>2147</v>
      </c>
      <c r="C47" s="134" t="s">
        <v>2438</v>
      </c>
      <c r="D47" s="17" t="s">
        <v>2438</v>
      </c>
      <c r="E47" s="143" t="s">
        <v>2149</v>
      </c>
      <c r="F47" s="201" t="s">
        <v>2150</v>
      </c>
      <c r="G47" s="201" t="s">
        <v>2151</v>
      </c>
      <c r="H47" s="226" t="s">
        <v>2152</v>
      </c>
      <c r="L47" s="133" t="s">
        <v>2153</v>
      </c>
      <c r="M47" s="133" t="s">
        <v>2439</v>
      </c>
      <c r="N47" s="133" t="s">
        <v>2155</v>
      </c>
      <c r="P47" s="134">
        <v>19990722</v>
      </c>
      <c r="Q47" s="133" t="s">
        <v>2364</v>
      </c>
      <c r="R47" s="134" t="s">
        <v>14</v>
      </c>
      <c r="S47" s="134" t="s">
        <v>2438</v>
      </c>
      <c r="X47" s="134" t="s">
        <v>2438</v>
      </c>
      <c r="Y47" s="216" t="s">
        <v>2149</v>
      </c>
      <c r="AJ47" s="134">
        <v>400</v>
      </c>
      <c r="AK47" s="235" t="s">
        <v>2157</v>
      </c>
      <c r="AL47" s="133">
        <v>99</v>
      </c>
      <c r="AM47" s="134" t="s">
        <v>2158</v>
      </c>
      <c r="AN47" s="235">
        <v>99</v>
      </c>
      <c r="AO47" s="134" t="s">
        <v>2438</v>
      </c>
      <c r="AP47" s="216" t="s">
        <v>2149</v>
      </c>
      <c r="AQ47" s="133" t="s">
        <v>2439</v>
      </c>
      <c r="AU47" s="134">
        <v>400</v>
      </c>
      <c r="AV47" s="235" t="s">
        <v>2159</v>
      </c>
      <c r="AW47" s="235">
        <v>13</v>
      </c>
      <c r="AX47" s="133" t="s">
        <v>2160</v>
      </c>
      <c r="AY47" s="235">
        <v>1</v>
      </c>
      <c r="AZ47" s="134" t="s">
        <v>2149</v>
      </c>
      <c r="BA47" s="133" t="s">
        <v>2161</v>
      </c>
      <c r="BB47" s="235">
        <v>0</v>
      </c>
      <c r="BC47" s="134" t="s">
        <v>2159</v>
      </c>
      <c r="BD47" s="134" t="s">
        <v>2440</v>
      </c>
      <c r="BE47" s="134" t="s">
        <v>2159</v>
      </c>
      <c r="BF47" s="134" t="s">
        <v>2441</v>
      </c>
      <c r="BG47" s="134" t="s">
        <v>2438</v>
      </c>
      <c r="BH47" s="329" t="s">
        <v>2442</v>
      </c>
      <c r="BI47" s="329" t="s">
        <v>2442</v>
      </c>
      <c r="BK47" s="134" t="s">
        <v>2159</v>
      </c>
      <c r="BP47" s="134" t="s">
        <v>2439</v>
      </c>
      <c r="BQ47" s="134" t="s">
        <v>2439</v>
      </c>
      <c r="BR47" s="134" t="s">
        <v>2438</v>
      </c>
      <c r="BS47" s="235" t="s">
        <v>2442</v>
      </c>
      <c r="BT47" s="235">
        <v>4</v>
      </c>
      <c r="BU47" s="235" t="s">
        <v>2374</v>
      </c>
      <c r="BV47" s="235">
        <v>2600</v>
      </c>
      <c r="BW47" s="235">
        <v>260</v>
      </c>
      <c r="BX47" s="133"/>
      <c r="BY47" s="134" t="s">
        <v>2337</v>
      </c>
      <c r="BZ47" s="134" t="s">
        <v>2441</v>
      </c>
      <c r="CB47" s="134" t="s">
        <v>2438</v>
      </c>
      <c r="CC47" s="134" t="s">
        <v>2439</v>
      </c>
      <c r="CE47" s="134" t="s">
        <v>2438</v>
      </c>
      <c r="CF47" s="134" t="s">
        <v>2441</v>
      </c>
      <c r="CG47" s="235" t="s">
        <v>2443</v>
      </c>
      <c r="CH47" s="331">
        <v>21.4</v>
      </c>
      <c r="CI47" s="235">
        <v>4.9400000000000004</v>
      </c>
      <c r="CJ47" s="235">
        <v>89.8</v>
      </c>
      <c r="CK47" s="235">
        <v>10</v>
      </c>
      <c r="CL47" s="332">
        <f t="shared" si="0"/>
        <v>21.4</v>
      </c>
      <c r="CM47" s="254">
        <v>3</v>
      </c>
      <c r="CN47" s="254">
        <v>3</v>
      </c>
      <c r="CO47" s="134" t="s">
        <v>2438</v>
      </c>
      <c r="CP47" s="134" t="s">
        <v>2441</v>
      </c>
      <c r="CQ47" s="235" t="s">
        <v>2443</v>
      </c>
    </row>
    <row r="48" spans="1:102" x14ac:dyDescent="0.25">
      <c r="A48" s="134" t="s">
        <v>14</v>
      </c>
      <c r="B48" s="134" t="s">
        <v>2147</v>
      </c>
      <c r="C48" s="134" t="s">
        <v>2444</v>
      </c>
      <c r="D48" s="17" t="s">
        <v>2444</v>
      </c>
      <c r="E48" s="143" t="s">
        <v>2149</v>
      </c>
      <c r="F48" s="201" t="s">
        <v>2150</v>
      </c>
      <c r="G48" s="201" t="s">
        <v>2151</v>
      </c>
      <c r="H48" s="226" t="s">
        <v>2152</v>
      </c>
      <c r="L48" s="133" t="s">
        <v>2153</v>
      </c>
      <c r="M48" s="133" t="s">
        <v>2445</v>
      </c>
      <c r="N48" s="133" t="s">
        <v>2155</v>
      </c>
      <c r="P48" s="134">
        <v>19990722</v>
      </c>
      <c r="Q48" s="133" t="s">
        <v>2364</v>
      </c>
      <c r="R48" s="134" t="s">
        <v>14</v>
      </c>
      <c r="S48" s="134" t="s">
        <v>2444</v>
      </c>
      <c r="X48" s="134" t="s">
        <v>2444</v>
      </c>
      <c r="Y48" s="216" t="s">
        <v>2149</v>
      </c>
      <c r="AJ48" s="134">
        <v>400</v>
      </c>
      <c r="AK48" s="235" t="s">
        <v>2157</v>
      </c>
      <c r="AL48" s="133">
        <v>99</v>
      </c>
      <c r="AM48" s="134" t="s">
        <v>2158</v>
      </c>
      <c r="AN48" s="235">
        <v>99</v>
      </c>
      <c r="AO48" s="134" t="s">
        <v>2444</v>
      </c>
      <c r="AP48" s="216" t="s">
        <v>2149</v>
      </c>
      <c r="AQ48" s="133" t="s">
        <v>2445</v>
      </c>
      <c r="AU48" s="134">
        <v>400</v>
      </c>
      <c r="AV48" s="235" t="s">
        <v>2159</v>
      </c>
      <c r="AW48" s="235">
        <v>13</v>
      </c>
      <c r="AX48" s="133" t="s">
        <v>2160</v>
      </c>
      <c r="AY48" s="235">
        <v>1</v>
      </c>
      <c r="AZ48" s="134" t="s">
        <v>2149</v>
      </c>
      <c r="BA48" s="133" t="s">
        <v>2161</v>
      </c>
      <c r="BB48" s="235">
        <v>0</v>
      </c>
      <c r="BC48" s="134" t="s">
        <v>2159</v>
      </c>
      <c r="BD48" s="134" t="s">
        <v>2446</v>
      </c>
      <c r="BE48" s="134" t="s">
        <v>2159</v>
      </c>
      <c r="BF48" s="134" t="s">
        <v>2447</v>
      </c>
      <c r="BG48" s="134" t="s">
        <v>2444</v>
      </c>
      <c r="BH48" s="329" t="s">
        <v>2448</v>
      </c>
      <c r="BI48" s="329" t="s">
        <v>2448</v>
      </c>
      <c r="BK48" s="134" t="s">
        <v>2159</v>
      </c>
      <c r="BP48" s="134" t="s">
        <v>2445</v>
      </c>
      <c r="BQ48" s="134" t="s">
        <v>2445</v>
      </c>
      <c r="BR48" s="134" t="s">
        <v>2444</v>
      </c>
      <c r="BS48" s="235" t="s">
        <v>2448</v>
      </c>
      <c r="BT48" s="235">
        <v>4</v>
      </c>
      <c r="BU48" s="235" t="s">
        <v>2374</v>
      </c>
      <c r="BV48" s="235">
        <v>2500</v>
      </c>
      <c r="BW48" s="235">
        <v>250</v>
      </c>
      <c r="BX48" s="133"/>
      <c r="BY48" s="134" t="s">
        <v>2337</v>
      </c>
      <c r="BZ48" s="134" t="s">
        <v>2447</v>
      </c>
      <c r="CB48" s="134" t="s">
        <v>2444</v>
      </c>
      <c r="CC48" s="134" t="s">
        <v>2445</v>
      </c>
      <c r="CE48" s="134" t="s">
        <v>2444</v>
      </c>
      <c r="CF48" s="134" t="s">
        <v>2447</v>
      </c>
      <c r="CG48" s="235" t="s">
        <v>2449</v>
      </c>
      <c r="CH48" s="331">
        <v>20.6</v>
      </c>
      <c r="CI48" s="235">
        <v>3.5</v>
      </c>
      <c r="CJ48" s="235">
        <v>52.4</v>
      </c>
      <c r="CK48" s="235">
        <v>8</v>
      </c>
      <c r="CL48" s="332">
        <f t="shared" si="0"/>
        <v>25.75</v>
      </c>
      <c r="CM48" s="254">
        <v>3</v>
      </c>
      <c r="CN48" s="254">
        <v>3</v>
      </c>
      <c r="CO48" s="134" t="s">
        <v>2444</v>
      </c>
      <c r="CP48" s="134" t="s">
        <v>2447</v>
      </c>
      <c r="CQ48" s="235" t="s">
        <v>2449</v>
      </c>
    </row>
    <row r="49" spans="1:102" x14ac:dyDescent="0.25">
      <c r="A49" s="134" t="s">
        <v>14</v>
      </c>
      <c r="B49" s="134" t="s">
        <v>2147</v>
      </c>
      <c r="C49" s="134" t="s">
        <v>2450</v>
      </c>
      <c r="D49" s="17" t="s">
        <v>2450</v>
      </c>
      <c r="E49" s="143" t="s">
        <v>2149</v>
      </c>
      <c r="F49" s="201" t="s">
        <v>2150</v>
      </c>
      <c r="G49" s="201" t="s">
        <v>2151</v>
      </c>
      <c r="H49" s="226" t="s">
        <v>2152</v>
      </c>
      <c r="L49" s="133" t="s">
        <v>2153</v>
      </c>
      <c r="M49" s="133" t="s">
        <v>2451</v>
      </c>
      <c r="N49" s="133" t="s">
        <v>2155</v>
      </c>
      <c r="P49" s="134">
        <v>19990722</v>
      </c>
      <c r="Q49" s="133" t="s">
        <v>2364</v>
      </c>
      <c r="R49" s="134" t="s">
        <v>14</v>
      </c>
      <c r="S49" s="134" t="s">
        <v>2450</v>
      </c>
      <c r="X49" s="134" t="s">
        <v>2450</v>
      </c>
      <c r="Y49" s="216" t="s">
        <v>2149</v>
      </c>
      <c r="AJ49" s="134">
        <v>400</v>
      </c>
      <c r="AK49" s="235" t="s">
        <v>2452</v>
      </c>
      <c r="AL49" s="133">
        <v>99</v>
      </c>
      <c r="AM49" s="134" t="s">
        <v>2158</v>
      </c>
      <c r="AN49" s="235">
        <v>99</v>
      </c>
      <c r="AO49" s="134" t="s">
        <v>2450</v>
      </c>
      <c r="AP49" s="216" t="s">
        <v>2149</v>
      </c>
      <c r="AQ49" s="133" t="s">
        <v>2451</v>
      </c>
      <c r="AU49" s="134">
        <v>400</v>
      </c>
      <c r="AV49" s="235" t="s">
        <v>2159</v>
      </c>
      <c r="AW49" s="235">
        <v>13</v>
      </c>
      <c r="AX49" s="133" t="s">
        <v>2160</v>
      </c>
      <c r="AY49" s="235">
        <v>1</v>
      </c>
      <c r="AZ49" s="134" t="s">
        <v>2149</v>
      </c>
      <c r="BA49" s="133" t="s">
        <v>2161</v>
      </c>
      <c r="BB49" s="235">
        <v>0</v>
      </c>
      <c r="BC49" s="134" t="s">
        <v>2159</v>
      </c>
      <c r="BE49" s="134" t="s">
        <v>2159</v>
      </c>
      <c r="BF49" s="134" t="s">
        <v>2453</v>
      </c>
      <c r="BG49" s="134" t="s">
        <v>2450</v>
      </c>
      <c r="BH49" s="329" t="s">
        <v>2454</v>
      </c>
      <c r="BI49" s="329" t="s">
        <v>2454</v>
      </c>
      <c r="BK49" s="134" t="s">
        <v>2159</v>
      </c>
      <c r="BP49" s="134" t="s">
        <v>2451</v>
      </c>
      <c r="BQ49" s="134" t="s">
        <v>2451</v>
      </c>
      <c r="BR49" s="134" t="s">
        <v>2450</v>
      </c>
      <c r="BS49" s="235" t="s">
        <v>2454</v>
      </c>
      <c r="BT49" s="235">
        <v>4</v>
      </c>
      <c r="BU49" s="235" t="s">
        <v>2374</v>
      </c>
      <c r="BV49" s="235">
        <v>3200</v>
      </c>
      <c r="BW49" s="235">
        <v>320</v>
      </c>
      <c r="BX49" s="133"/>
      <c r="BY49" s="134" t="s">
        <v>2337</v>
      </c>
      <c r="BZ49" s="134" t="s">
        <v>2453</v>
      </c>
      <c r="CB49" s="134" t="s">
        <v>2450</v>
      </c>
      <c r="CC49" s="134" t="s">
        <v>2451</v>
      </c>
      <c r="CE49" s="134" t="s">
        <v>2450</v>
      </c>
      <c r="CF49" s="134" t="s">
        <v>2453</v>
      </c>
      <c r="CG49" s="235" t="s">
        <v>2455</v>
      </c>
      <c r="CH49" s="331">
        <v>24.6</v>
      </c>
      <c r="CI49" s="235">
        <v>3.12</v>
      </c>
      <c r="CJ49" s="235">
        <v>47</v>
      </c>
      <c r="CK49" s="235">
        <v>9.5</v>
      </c>
      <c r="CL49" s="332">
        <f t="shared" si="0"/>
        <v>25.894736842105264</v>
      </c>
      <c r="CM49" s="254">
        <v>3</v>
      </c>
      <c r="CN49" s="254">
        <v>3</v>
      </c>
      <c r="CO49" s="134" t="s">
        <v>2450</v>
      </c>
      <c r="CP49" s="134" t="s">
        <v>2453</v>
      </c>
      <c r="CQ49" s="235" t="s">
        <v>2455</v>
      </c>
    </row>
    <row r="50" spans="1:102" x14ac:dyDescent="0.25">
      <c r="A50" s="134" t="s">
        <v>14</v>
      </c>
      <c r="B50" s="134" t="s">
        <v>2147</v>
      </c>
      <c r="C50" s="134" t="s">
        <v>2456</v>
      </c>
      <c r="D50" s="17" t="s">
        <v>2456</v>
      </c>
      <c r="E50" s="143" t="s">
        <v>2149</v>
      </c>
      <c r="F50" s="201" t="s">
        <v>2150</v>
      </c>
      <c r="G50" s="201" t="s">
        <v>2151</v>
      </c>
      <c r="H50" s="226" t="s">
        <v>2152</v>
      </c>
      <c r="L50" s="133" t="s">
        <v>2153</v>
      </c>
      <c r="M50" s="133" t="s">
        <v>2457</v>
      </c>
      <c r="N50" s="133" t="s">
        <v>2155</v>
      </c>
      <c r="P50" s="134">
        <v>20030108</v>
      </c>
      <c r="Q50" s="133" t="s">
        <v>2156</v>
      </c>
      <c r="R50" s="134" t="s">
        <v>14</v>
      </c>
      <c r="S50" s="134" t="s">
        <v>2456</v>
      </c>
      <c r="X50" s="134" t="s">
        <v>2456</v>
      </c>
      <c r="Y50" s="216" t="s">
        <v>2149</v>
      </c>
      <c r="AJ50" s="134">
        <v>400</v>
      </c>
      <c r="AK50" s="235" t="s">
        <v>2157</v>
      </c>
      <c r="AL50" s="133">
        <v>99</v>
      </c>
      <c r="AM50" s="134" t="s">
        <v>2158</v>
      </c>
      <c r="AN50" s="235">
        <v>99</v>
      </c>
      <c r="AO50" s="134" t="s">
        <v>2456</v>
      </c>
      <c r="AP50" s="216" t="s">
        <v>2149</v>
      </c>
      <c r="AQ50" s="133" t="s">
        <v>2457</v>
      </c>
      <c r="AU50" s="134">
        <v>400</v>
      </c>
      <c r="AV50" s="235" t="s">
        <v>2159</v>
      </c>
      <c r="AW50" s="235">
        <v>13</v>
      </c>
      <c r="AX50" s="133" t="s">
        <v>2160</v>
      </c>
      <c r="AY50" s="235">
        <v>1</v>
      </c>
      <c r="AZ50" s="134" t="s">
        <v>2149</v>
      </c>
      <c r="BA50" s="133" t="s">
        <v>2161</v>
      </c>
      <c r="BB50" s="235">
        <v>0</v>
      </c>
      <c r="BC50" s="134" t="s">
        <v>2159</v>
      </c>
      <c r="BD50" s="134" t="s">
        <v>2458</v>
      </c>
      <c r="BE50" s="134" t="s">
        <v>2159</v>
      </c>
      <c r="BF50" s="134" t="s">
        <v>2459</v>
      </c>
      <c r="BG50" s="134" t="s">
        <v>2456</v>
      </c>
      <c r="BH50" s="329" t="s">
        <v>2460</v>
      </c>
      <c r="BI50" s="329" t="s">
        <v>2460</v>
      </c>
      <c r="BK50" s="134" t="s">
        <v>2159</v>
      </c>
      <c r="BP50" s="134" t="s">
        <v>2457</v>
      </c>
      <c r="BQ50" s="134" t="s">
        <v>2457</v>
      </c>
      <c r="BR50" s="134" t="s">
        <v>2456</v>
      </c>
      <c r="BS50" s="235" t="s">
        <v>2460</v>
      </c>
      <c r="BT50" s="235">
        <v>8</v>
      </c>
      <c r="BU50" s="235" t="s">
        <v>2165</v>
      </c>
      <c r="BV50" s="235">
        <v>1085</v>
      </c>
      <c r="BW50" s="235">
        <v>108.5</v>
      </c>
      <c r="BX50" s="133"/>
      <c r="BY50" s="134" t="s">
        <v>2337</v>
      </c>
      <c r="BZ50" s="134" t="s">
        <v>2459</v>
      </c>
      <c r="CB50" s="134" t="s">
        <v>2456</v>
      </c>
      <c r="CC50" s="134" t="s">
        <v>2457</v>
      </c>
      <c r="CE50" s="134" t="s">
        <v>2456</v>
      </c>
      <c r="CF50" s="134" t="s">
        <v>2459</v>
      </c>
      <c r="CG50" s="235" t="s">
        <v>2461</v>
      </c>
      <c r="CH50" s="331">
        <v>23.8</v>
      </c>
      <c r="CI50" s="235">
        <v>3.2</v>
      </c>
      <c r="CJ50" s="235">
        <v>61.2</v>
      </c>
      <c r="CK50" s="235">
        <v>9</v>
      </c>
      <c r="CL50" s="332">
        <f t="shared" si="0"/>
        <v>26.444444444444443</v>
      </c>
      <c r="CM50" s="254">
        <v>3</v>
      </c>
      <c r="CN50" s="254">
        <v>3</v>
      </c>
      <c r="CO50" s="134" t="s">
        <v>2456</v>
      </c>
      <c r="CP50" s="134" t="s">
        <v>2459</v>
      </c>
      <c r="CQ50" s="235" t="s">
        <v>2461</v>
      </c>
      <c r="CR50" s="203" t="s">
        <v>2456</v>
      </c>
      <c r="CS50" s="271" t="s">
        <v>2461</v>
      </c>
      <c r="CT50" s="235">
        <v>3</v>
      </c>
      <c r="CU50" s="235">
        <v>1</v>
      </c>
      <c r="CV50" s="235">
        <v>3</v>
      </c>
      <c r="CW50" s="235">
        <v>3</v>
      </c>
      <c r="CX50" s="235">
        <v>3</v>
      </c>
    </row>
    <row r="51" spans="1:102" x14ac:dyDescent="0.25">
      <c r="A51" s="134" t="s">
        <v>14</v>
      </c>
      <c r="B51" s="134" t="s">
        <v>2147</v>
      </c>
      <c r="C51" s="134" t="s">
        <v>2462</v>
      </c>
      <c r="D51" s="17" t="s">
        <v>2462</v>
      </c>
      <c r="E51" s="143" t="s">
        <v>2149</v>
      </c>
      <c r="F51" s="201" t="s">
        <v>2150</v>
      </c>
      <c r="G51" s="201" t="s">
        <v>2151</v>
      </c>
      <c r="H51" s="226" t="s">
        <v>2152</v>
      </c>
      <c r="L51" s="133" t="s">
        <v>2153</v>
      </c>
      <c r="M51" s="133" t="s">
        <v>2463</v>
      </c>
      <c r="N51" s="133" t="s">
        <v>2155</v>
      </c>
      <c r="P51" s="134">
        <v>20030108</v>
      </c>
      <c r="Q51" s="133" t="s">
        <v>2156</v>
      </c>
      <c r="R51" s="134" t="s">
        <v>14</v>
      </c>
      <c r="S51" s="134" t="s">
        <v>2462</v>
      </c>
      <c r="X51" s="134" t="s">
        <v>2462</v>
      </c>
      <c r="Y51" s="216" t="s">
        <v>2149</v>
      </c>
      <c r="AJ51" s="134">
        <v>400</v>
      </c>
      <c r="AK51" s="235" t="s">
        <v>2157</v>
      </c>
      <c r="AL51" s="133">
        <v>99</v>
      </c>
      <c r="AM51" s="134" t="s">
        <v>2158</v>
      </c>
      <c r="AN51" s="235">
        <v>99</v>
      </c>
      <c r="AO51" s="134" t="s">
        <v>2462</v>
      </c>
      <c r="AP51" s="216" t="s">
        <v>2149</v>
      </c>
      <c r="AQ51" s="133" t="s">
        <v>2463</v>
      </c>
      <c r="AU51" s="134">
        <v>400</v>
      </c>
      <c r="AV51" s="235" t="s">
        <v>2159</v>
      </c>
      <c r="AW51" s="235">
        <v>13</v>
      </c>
      <c r="AX51" s="133" t="s">
        <v>2160</v>
      </c>
      <c r="AY51" s="235">
        <v>1</v>
      </c>
      <c r="AZ51" s="134" t="s">
        <v>2149</v>
      </c>
      <c r="BA51" s="133" t="s">
        <v>2161</v>
      </c>
      <c r="BB51" s="235">
        <v>0</v>
      </c>
      <c r="BC51" s="134" t="s">
        <v>2159</v>
      </c>
      <c r="BD51" s="134" t="s">
        <v>2464</v>
      </c>
      <c r="BE51" s="134" t="s">
        <v>2159</v>
      </c>
      <c r="BF51" s="134" t="s">
        <v>2465</v>
      </c>
      <c r="BG51" s="134" t="s">
        <v>2462</v>
      </c>
      <c r="BH51" s="329" t="s">
        <v>2466</v>
      </c>
      <c r="BI51" s="329" t="s">
        <v>2466</v>
      </c>
      <c r="BK51" s="134" t="s">
        <v>2159</v>
      </c>
      <c r="BP51" s="134" t="s">
        <v>2463</v>
      </c>
      <c r="BQ51" s="134" t="s">
        <v>2463</v>
      </c>
      <c r="BR51" s="134" t="s">
        <v>2462</v>
      </c>
      <c r="BS51" s="235" t="s">
        <v>2466</v>
      </c>
      <c r="BT51" s="235">
        <v>8</v>
      </c>
      <c r="BU51" s="235" t="s">
        <v>2165</v>
      </c>
      <c r="BV51" s="235">
        <v>910</v>
      </c>
      <c r="BW51" s="235">
        <v>91</v>
      </c>
      <c r="BX51" s="133"/>
      <c r="BY51" s="134" t="s">
        <v>2337</v>
      </c>
      <c r="BZ51" s="134" t="s">
        <v>2465</v>
      </c>
      <c r="CB51" s="134" t="s">
        <v>2462</v>
      </c>
      <c r="CC51" s="134" t="s">
        <v>2463</v>
      </c>
      <c r="CE51" s="134" t="s">
        <v>2462</v>
      </c>
      <c r="CF51" s="134" t="s">
        <v>2465</v>
      </c>
      <c r="CG51" s="235" t="s">
        <v>2467</v>
      </c>
      <c r="CH51" s="331">
        <v>19.399999999999999</v>
      </c>
      <c r="CI51" s="235">
        <v>3.46</v>
      </c>
      <c r="CJ51" s="235">
        <v>63.6</v>
      </c>
      <c r="CK51" s="235">
        <v>7</v>
      </c>
      <c r="CL51" s="332">
        <f t="shared" si="0"/>
        <v>27.714285714285715</v>
      </c>
      <c r="CM51" s="254">
        <v>3</v>
      </c>
      <c r="CN51" s="254">
        <v>3</v>
      </c>
      <c r="CO51" s="134" t="s">
        <v>2462</v>
      </c>
      <c r="CP51" s="134" t="s">
        <v>2465</v>
      </c>
      <c r="CQ51" s="235" t="s">
        <v>2467</v>
      </c>
      <c r="CR51" s="203" t="s">
        <v>2462</v>
      </c>
      <c r="CS51" s="271" t="s">
        <v>2467</v>
      </c>
      <c r="CT51" s="235">
        <v>5</v>
      </c>
      <c r="CU51" s="235">
        <v>1</v>
      </c>
      <c r="CV51" s="235">
        <v>3</v>
      </c>
      <c r="CW51" s="235">
        <v>3</v>
      </c>
      <c r="CX51" s="235">
        <v>3</v>
      </c>
    </row>
    <row r="52" spans="1:102" x14ac:dyDescent="0.25">
      <c r="A52" s="134" t="s">
        <v>14</v>
      </c>
      <c r="B52" s="134" t="s">
        <v>2147</v>
      </c>
      <c r="C52" s="134" t="s">
        <v>2468</v>
      </c>
      <c r="D52" s="17" t="s">
        <v>2468</v>
      </c>
      <c r="E52" s="143" t="s">
        <v>2149</v>
      </c>
      <c r="F52" s="201" t="s">
        <v>2150</v>
      </c>
      <c r="G52" s="201" t="s">
        <v>2151</v>
      </c>
      <c r="H52" s="226" t="s">
        <v>2152</v>
      </c>
      <c r="L52" s="133" t="s">
        <v>2153</v>
      </c>
      <c r="M52" s="133" t="s">
        <v>2469</v>
      </c>
      <c r="N52" s="133" t="s">
        <v>2155</v>
      </c>
      <c r="P52" s="134">
        <v>19990722</v>
      </c>
      <c r="Q52" s="133" t="s">
        <v>2364</v>
      </c>
      <c r="R52" s="134" t="s">
        <v>14</v>
      </c>
      <c r="S52" s="134" t="s">
        <v>2468</v>
      </c>
      <c r="X52" s="134" t="s">
        <v>2468</v>
      </c>
      <c r="Y52" s="216" t="s">
        <v>2149</v>
      </c>
      <c r="AJ52" s="134">
        <v>400</v>
      </c>
      <c r="AK52" s="235" t="s">
        <v>2157</v>
      </c>
      <c r="AL52" s="133">
        <v>99</v>
      </c>
      <c r="AM52" s="134" t="s">
        <v>2158</v>
      </c>
      <c r="AN52" s="235">
        <v>99</v>
      </c>
      <c r="AO52" s="134" t="s">
        <v>2468</v>
      </c>
      <c r="AP52" s="216" t="s">
        <v>2149</v>
      </c>
      <c r="AQ52" s="133" t="s">
        <v>2469</v>
      </c>
      <c r="AU52" s="134">
        <v>400</v>
      </c>
      <c r="AV52" s="235" t="s">
        <v>2159</v>
      </c>
      <c r="AW52" s="235">
        <v>13</v>
      </c>
      <c r="AX52" s="133" t="s">
        <v>2160</v>
      </c>
      <c r="AY52" s="235">
        <v>1</v>
      </c>
      <c r="AZ52" s="134" t="s">
        <v>2149</v>
      </c>
      <c r="BA52" s="133" t="s">
        <v>2161</v>
      </c>
      <c r="BB52" s="235">
        <v>0</v>
      </c>
      <c r="BC52" s="134" t="s">
        <v>2159</v>
      </c>
      <c r="BD52" s="134" t="s">
        <v>2470</v>
      </c>
      <c r="BE52" s="134" t="s">
        <v>2159</v>
      </c>
      <c r="BF52" s="134" t="s">
        <v>2471</v>
      </c>
      <c r="BG52" s="134" t="s">
        <v>2468</v>
      </c>
      <c r="BH52" s="329" t="s">
        <v>2472</v>
      </c>
      <c r="BI52" s="329" t="s">
        <v>2472</v>
      </c>
      <c r="BK52" s="134" t="s">
        <v>2159</v>
      </c>
      <c r="BP52" s="134" t="s">
        <v>2469</v>
      </c>
      <c r="BQ52" s="134" t="s">
        <v>2469</v>
      </c>
      <c r="BR52" s="134" t="s">
        <v>2468</v>
      </c>
      <c r="BS52" s="235" t="s">
        <v>2472</v>
      </c>
      <c r="BT52" s="235">
        <v>4</v>
      </c>
      <c r="BU52" s="235" t="s">
        <v>2374</v>
      </c>
      <c r="BV52" s="235">
        <v>2500</v>
      </c>
      <c r="BW52" s="235">
        <v>250</v>
      </c>
      <c r="BX52" s="133"/>
      <c r="BY52" s="134" t="s">
        <v>2337</v>
      </c>
      <c r="BZ52" s="134" t="s">
        <v>2471</v>
      </c>
      <c r="CB52" s="134" t="s">
        <v>2468</v>
      </c>
      <c r="CC52" s="134" t="s">
        <v>2469</v>
      </c>
      <c r="CE52" s="134" t="s">
        <v>2468</v>
      </c>
      <c r="CF52" s="134" t="s">
        <v>2471</v>
      </c>
      <c r="CG52" s="235" t="s">
        <v>2473</v>
      </c>
      <c r="CH52" s="331">
        <v>18.2</v>
      </c>
      <c r="CI52" s="235">
        <v>3.8</v>
      </c>
      <c r="CJ52" s="235">
        <v>62.6</v>
      </c>
      <c r="CK52" s="235">
        <v>7</v>
      </c>
      <c r="CL52" s="332">
        <f t="shared" si="0"/>
        <v>26</v>
      </c>
      <c r="CM52" s="254">
        <v>3</v>
      </c>
      <c r="CN52" s="254">
        <v>3</v>
      </c>
      <c r="CO52" s="134" t="s">
        <v>2468</v>
      </c>
      <c r="CP52" s="134" t="s">
        <v>2471</v>
      </c>
      <c r="CQ52" s="235" t="s">
        <v>2473</v>
      </c>
    </row>
    <row r="53" spans="1:102" x14ac:dyDescent="0.25">
      <c r="A53" s="134" t="s">
        <v>14</v>
      </c>
      <c r="B53" s="134" t="s">
        <v>2147</v>
      </c>
      <c r="C53" s="134" t="s">
        <v>2474</v>
      </c>
      <c r="D53" s="17" t="s">
        <v>2474</v>
      </c>
      <c r="E53" s="143" t="s">
        <v>2149</v>
      </c>
      <c r="F53" s="201" t="s">
        <v>2150</v>
      </c>
      <c r="G53" s="201" t="s">
        <v>2151</v>
      </c>
      <c r="H53" s="226" t="s">
        <v>2152</v>
      </c>
      <c r="L53" s="133" t="s">
        <v>2153</v>
      </c>
      <c r="M53" s="133" t="s">
        <v>2475</v>
      </c>
      <c r="N53" s="133" t="s">
        <v>2155</v>
      </c>
      <c r="P53" s="134">
        <v>20030108</v>
      </c>
      <c r="Q53" s="133" t="s">
        <v>2156</v>
      </c>
      <c r="R53" s="134" t="s">
        <v>14</v>
      </c>
      <c r="S53" s="134" t="s">
        <v>2474</v>
      </c>
      <c r="X53" s="134" t="s">
        <v>2474</v>
      </c>
      <c r="Y53" s="216" t="s">
        <v>2149</v>
      </c>
      <c r="AJ53" s="134">
        <v>400</v>
      </c>
      <c r="AK53" s="235" t="s">
        <v>2157</v>
      </c>
      <c r="AL53" s="133">
        <v>99</v>
      </c>
      <c r="AM53" s="134" t="s">
        <v>2158</v>
      </c>
      <c r="AN53" s="235">
        <v>99</v>
      </c>
      <c r="AO53" s="134" t="s">
        <v>2474</v>
      </c>
      <c r="AP53" s="216" t="s">
        <v>2149</v>
      </c>
      <c r="AQ53" s="133" t="s">
        <v>2475</v>
      </c>
      <c r="AU53" s="134">
        <v>400</v>
      </c>
      <c r="AV53" s="235" t="s">
        <v>2159</v>
      </c>
      <c r="AW53" s="235">
        <v>13</v>
      </c>
      <c r="AX53" s="133" t="s">
        <v>2160</v>
      </c>
      <c r="AY53" s="235">
        <v>1</v>
      </c>
      <c r="AZ53" s="134" t="s">
        <v>2149</v>
      </c>
      <c r="BA53" s="133" t="s">
        <v>2161</v>
      </c>
      <c r="BB53" s="235">
        <v>0</v>
      </c>
      <c r="BC53" s="134" t="s">
        <v>2159</v>
      </c>
      <c r="BD53" s="134" t="s">
        <v>2464</v>
      </c>
      <c r="BE53" s="134" t="s">
        <v>2159</v>
      </c>
      <c r="BF53" s="134" t="s">
        <v>2476</v>
      </c>
      <c r="BG53" s="134" t="s">
        <v>2474</v>
      </c>
      <c r="BH53" s="329" t="s">
        <v>2477</v>
      </c>
      <c r="BI53" s="329" t="s">
        <v>2477</v>
      </c>
      <c r="BK53" s="134" t="s">
        <v>2159</v>
      </c>
      <c r="BP53" s="134" t="s">
        <v>2475</v>
      </c>
      <c r="BQ53" s="134" t="s">
        <v>2475</v>
      </c>
      <c r="BR53" s="134" t="s">
        <v>2474</v>
      </c>
      <c r="BS53" s="235" t="s">
        <v>2477</v>
      </c>
      <c r="BT53" s="235">
        <v>8</v>
      </c>
      <c r="BU53" s="235" t="s">
        <v>2165</v>
      </c>
      <c r="BV53" s="235">
        <v>770</v>
      </c>
      <c r="BW53" s="235">
        <v>77</v>
      </c>
      <c r="BX53" s="133"/>
      <c r="BY53" s="134" t="s">
        <v>2337</v>
      </c>
      <c r="BZ53" s="134" t="s">
        <v>2476</v>
      </c>
      <c r="CB53" s="134" t="s">
        <v>2474</v>
      </c>
      <c r="CC53" s="134" t="s">
        <v>2475</v>
      </c>
      <c r="CE53" s="134" t="s">
        <v>2474</v>
      </c>
      <c r="CF53" s="134" t="s">
        <v>2476</v>
      </c>
      <c r="CG53" s="235" t="s">
        <v>2478</v>
      </c>
      <c r="CH53" s="331">
        <v>17.399999999999999</v>
      </c>
      <c r="CI53" s="235">
        <v>3.22</v>
      </c>
      <c r="CJ53" s="235">
        <v>54.2</v>
      </c>
      <c r="CK53" s="235">
        <v>8.5</v>
      </c>
      <c r="CL53" s="332">
        <f t="shared" si="0"/>
        <v>20.470588235294116</v>
      </c>
      <c r="CM53" s="254">
        <v>3</v>
      </c>
      <c r="CN53" s="254">
        <v>3</v>
      </c>
      <c r="CO53" s="134" t="s">
        <v>2474</v>
      </c>
      <c r="CP53" s="134" t="s">
        <v>2476</v>
      </c>
      <c r="CQ53" s="235" t="s">
        <v>2478</v>
      </c>
      <c r="CR53" s="203" t="s">
        <v>2474</v>
      </c>
      <c r="CS53" s="271" t="s">
        <v>2478</v>
      </c>
      <c r="CT53" s="235">
        <v>3</v>
      </c>
      <c r="CU53" s="235">
        <v>1</v>
      </c>
      <c r="CV53" s="235">
        <v>3</v>
      </c>
      <c r="CW53" s="235">
        <v>3</v>
      </c>
      <c r="CX53" s="235">
        <v>3</v>
      </c>
    </row>
    <row r="54" spans="1:102" x14ac:dyDescent="0.25">
      <c r="A54" s="134" t="s">
        <v>14</v>
      </c>
      <c r="B54" s="134" t="s">
        <v>2147</v>
      </c>
      <c r="C54" s="134" t="s">
        <v>2479</v>
      </c>
      <c r="D54" s="17" t="s">
        <v>2479</v>
      </c>
      <c r="E54" s="143" t="s">
        <v>2149</v>
      </c>
      <c r="F54" s="201" t="s">
        <v>2150</v>
      </c>
      <c r="G54" s="201" t="s">
        <v>2151</v>
      </c>
      <c r="H54" s="226" t="s">
        <v>2152</v>
      </c>
      <c r="L54" s="133" t="s">
        <v>2153</v>
      </c>
      <c r="M54" s="133" t="s">
        <v>2480</v>
      </c>
      <c r="N54" s="133" t="s">
        <v>2155</v>
      </c>
      <c r="P54" s="134">
        <v>20030108</v>
      </c>
      <c r="Q54" s="133" t="s">
        <v>2156</v>
      </c>
      <c r="R54" s="134" t="s">
        <v>14</v>
      </c>
      <c r="S54" s="134" t="s">
        <v>2479</v>
      </c>
      <c r="X54" s="134" t="s">
        <v>2479</v>
      </c>
      <c r="Y54" s="216" t="s">
        <v>2149</v>
      </c>
      <c r="AJ54" s="134">
        <v>400</v>
      </c>
      <c r="AK54" s="235" t="s">
        <v>2157</v>
      </c>
      <c r="AL54" s="133">
        <v>99</v>
      </c>
      <c r="AM54" s="134" t="s">
        <v>2158</v>
      </c>
      <c r="AN54" s="235">
        <v>99</v>
      </c>
      <c r="AO54" s="134" t="s">
        <v>2479</v>
      </c>
      <c r="AP54" s="216" t="s">
        <v>2149</v>
      </c>
      <c r="AQ54" s="133" t="s">
        <v>2480</v>
      </c>
      <c r="AU54" s="134">
        <v>400</v>
      </c>
      <c r="AV54" s="235" t="s">
        <v>2159</v>
      </c>
      <c r="AW54" s="235">
        <v>13</v>
      </c>
      <c r="AX54" s="133" t="s">
        <v>2160</v>
      </c>
      <c r="AY54" s="235">
        <v>1</v>
      </c>
      <c r="AZ54" s="134" t="s">
        <v>2149</v>
      </c>
      <c r="BA54" s="133" t="s">
        <v>2161</v>
      </c>
      <c r="BB54" s="235">
        <v>0</v>
      </c>
      <c r="BC54" s="134" t="s">
        <v>2159</v>
      </c>
      <c r="BD54" s="134" t="s">
        <v>2481</v>
      </c>
      <c r="BE54" s="134" t="s">
        <v>2159</v>
      </c>
      <c r="BF54" s="134" t="s">
        <v>2482</v>
      </c>
      <c r="BG54" s="134" t="s">
        <v>2479</v>
      </c>
      <c r="BH54" s="329" t="s">
        <v>2483</v>
      </c>
      <c r="BI54" s="329" t="s">
        <v>2483</v>
      </c>
      <c r="BK54" s="134" t="s">
        <v>2159</v>
      </c>
      <c r="BP54" s="134" t="s">
        <v>2480</v>
      </c>
      <c r="BQ54" s="134" t="s">
        <v>2480</v>
      </c>
      <c r="BR54" s="134" t="s">
        <v>2479</v>
      </c>
      <c r="BS54" s="235" t="s">
        <v>2483</v>
      </c>
      <c r="BT54" s="235">
        <v>8</v>
      </c>
      <c r="BU54" s="235" t="s">
        <v>2165</v>
      </c>
      <c r="BV54" s="235">
        <v>1950</v>
      </c>
      <c r="BW54" s="235">
        <v>195</v>
      </c>
      <c r="BX54" s="133"/>
      <c r="BY54" s="134" t="s">
        <v>2337</v>
      </c>
      <c r="BZ54" s="134" t="s">
        <v>2482</v>
      </c>
      <c r="CB54" s="134" t="s">
        <v>2479</v>
      </c>
      <c r="CC54" s="134" t="s">
        <v>2480</v>
      </c>
      <c r="CE54" s="134" t="s">
        <v>2479</v>
      </c>
      <c r="CF54" s="134" t="s">
        <v>2482</v>
      </c>
      <c r="CG54" s="235" t="s">
        <v>2484</v>
      </c>
      <c r="CH54" s="331">
        <v>17.399999999999999</v>
      </c>
      <c r="CI54" s="235">
        <v>3.48</v>
      </c>
      <c r="CJ54" s="235">
        <v>60</v>
      </c>
      <c r="CK54" s="235">
        <v>8</v>
      </c>
      <c r="CL54" s="332">
        <f t="shared" si="0"/>
        <v>21.75</v>
      </c>
      <c r="CM54" s="254">
        <v>3</v>
      </c>
      <c r="CN54" s="254">
        <v>3</v>
      </c>
      <c r="CO54" s="134" t="s">
        <v>2479</v>
      </c>
      <c r="CP54" s="134" t="s">
        <v>2482</v>
      </c>
      <c r="CQ54" s="235" t="s">
        <v>2484</v>
      </c>
      <c r="CR54" s="203" t="s">
        <v>2479</v>
      </c>
      <c r="CS54" s="271" t="s">
        <v>2484</v>
      </c>
      <c r="CT54" s="235">
        <v>5</v>
      </c>
      <c r="CU54" s="235">
        <v>1</v>
      </c>
      <c r="CV54" s="235">
        <v>3</v>
      </c>
      <c r="CW54" s="235">
        <v>3</v>
      </c>
      <c r="CX54" s="235">
        <v>5</v>
      </c>
    </row>
    <row r="55" spans="1:102" x14ac:dyDescent="0.25">
      <c r="A55" s="134" t="s">
        <v>14</v>
      </c>
      <c r="B55" s="134" t="s">
        <v>2147</v>
      </c>
      <c r="C55" s="134" t="s">
        <v>2485</v>
      </c>
      <c r="D55" s="17" t="s">
        <v>2485</v>
      </c>
      <c r="E55" s="143" t="s">
        <v>2149</v>
      </c>
      <c r="F55" s="201" t="s">
        <v>2150</v>
      </c>
      <c r="G55" s="201" t="s">
        <v>2151</v>
      </c>
      <c r="H55" s="226" t="s">
        <v>2152</v>
      </c>
      <c r="L55" s="133" t="s">
        <v>2153</v>
      </c>
      <c r="M55" s="133" t="s">
        <v>2486</v>
      </c>
      <c r="N55" s="133" t="s">
        <v>2155</v>
      </c>
      <c r="P55" s="134">
        <v>20030108</v>
      </c>
      <c r="Q55" s="133" t="s">
        <v>2156</v>
      </c>
      <c r="R55" s="134" t="s">
        <v>14</v>
      </c>
      <c r="S55" s="134" t="s">
        <v>2485</v>
      </c>
      <c r="X55" s="134" t="s">
        <v>2485</v>
      </c>
      <c r="Y55" s="216" t="s">
        <v>2149</v>
      </c>
      <c r="AJ55" s="134">
        <v>400</v>
      </c>
      <c r="AK55" s="235" t="s">
        <v>2157</v>
      </c>
      <c r="AL55" s="133">
        <v>99</v>
      </c>
      <c r="AM55" s="134" t="s">
        <v>2158</v>
      </c>
      <c r="AN55" s="235">
        <v>99</v>
      </c>
      <c r="AO55" s="134" t="s">
        <v>2485</v>
      </c>
      <c r="AP55" s="216" t="s">
        <v>2149</v>
      </c>
      <c r="AQ55" s="133" t="s">
        <v>2486</v>
      </c>
      <c r="AU55" s="134">
        <v>400</v>
      </c>
      <c r="AV55" s="235" t="s">
        <v>2159</v>
      </c>
      <c r="AW55" s="235">
        <v>13</v>
      </c>
      <c r="AX55" s="133" t="s">
        <v>2160</v>
      </c>
      <c r="AY55" s="235">
        <v>1</v>
      </c>
      <c r="AZ55" s="134" t="s">
        <v>2149</v>
      </c>
      <c r="BA55" s="133" t="s">
        <v>2161</v>
      </c>
      <c r="BB55" s="235">
        <v>0</v>
      </c>
      <c r="BC55" s="134" t="s">
        <v>2159</v>
      </c>
      <c r="BD55" s="134" t="s">
        <v>2487</v>
      </c>
      <c r="BE55" s="134" t="s">
        <v>2159</v>
      </c>
      <c r="BF55" s="134" t="s">
        <v>2488</v>
      </c>
      <c r="BG55" s="134" t="s">
        <v>2485</v>
      </c>
      <c r="BH55" s="329" t="s">
        <v>2489</v>
      </c>
      <c r="BI55" s="329" t="s">
        <v>2489</v>
      </c>
      <c r="BK55" s="134" t="s">
        <v>2159</v>
      </c>
      <c r="BP55" s="134" t="s">
        <v>2486</v>
      </c>
      <c r="BQ55" s="134" t="s">
        <v>2486</v>
      </c>
      <c r="BR55" s="134" t="s">
        <v>2485</v>
      </c>
      <c r="BS55" s="235" t="s">
        <v>2489</v>
      </c>
      <c r="BT55" s="235">
        <v>8</v>
      </c>
      <c r="BU55" s="235" t="s">
        <v>2165</v>
      </c>
      <c r="BV55" s="235">
        <v>1175</v>
      </c>
      <c r="BW55" s="235">
        <v>117.5</v>
      </c>
      <c r="BX55" s="133"/>
      <c r="BY55" s="134" t="s">
        <v>2337</v>
      </c>
      <c r="BZ55" s="134" t="s">
        <v>2488</v>
      </c>
      <c r="CB55" s="134" t="s">
        <v>2485</v>
      </c>
      <c r="CC55" s="134" t="s">
        <v>2486</v>
      </c>
      <c r="CE55" s="134" t="s">
        <v>2485</v>
      </c>
      <c r="CF55" s="134" t="s">
        <v>2488</v>
      </c>
      <c r="CG55" s="235" t="s">
        <v>2490</v>
      </c>
      <c r="CH55" s="331">
        <v>19.8</v>
      </c>
      <c r="CI55" s="235">
        <v>3.2</v>
      </c>
      <c r="CJ55" s="235">
        <v>56.8</v>
      </c>
      <c r="CK55" s="235">
        <v>8.5</v>
      </c>
      <c r="CL55" s="332">
        <f t="shared" si="0"/>
        <v>23.294117647058826</v>
      </c>
      <c r="CM55" s="254">
        <v>3</v>
      </c>
      <c r="CN55" s="254">
        <v>3</v>
      </c>
      <c r="CO55" s="134" t="s">
        <v>2485</v>
      </c>
      <c r="CP55" s="134" t="s">
        <v>2488</v>
      </c>
      <c r="CQ55" s="235" t="s">
        <v>2490</v>
      </c>
      <c r="CR55" s="203" t="s">
        <v>2485</v>
      </c>
      <c r="CS55" s="271" t="s">
        <v>2490</v>
      </c>
      <c r="CT55" s="235">
        <v>3</v>
      </c>
      <c r="CU55" s="235">
        <v>1</v>
      </c>
      <c r="CV55" s="235">
        <v>3</v>
      </c>
      <c r="CW55" s="235">
        <v>3</v>
      </c>
      <c r="CX55" s="235">
        <v>5</v>
      </c>
    </row>
    <row r="56" spans="1:102" x14ac:dyDescent="0.25">
      <c r="A56" s="134" t="s">
        <v>14</v>
      </c>
      <c r="B56" s="134" t="s">
        <v>2147</v>
      </c>
      <c r="C56" s="134" t="s">
        <v>2491</v>
      </c>
      <c r="D56" s="17" t="s">
        <v>2491</v>
      </c>
      <c r="E56" s="143" t="s">
        <v>2149</v>
      </c>
      <c r="F56" s="201" t="s">
        <v>2150</v>
      </c>
      <c r="G56" s="201" t="s">
        <v>2151</v>
      </c>
      <c r="H56" s="226" t="s">
        <v>2152</v>
      </c>
      <c r="L56" s="133" t="s">
        <v>2153</v>
      </c>
      <c r="M56" s="133" t="s">
        <v>2492</v>
      </c>
      <c r="N56" s="133" t="s">
        <v>2155</v>
      </c>
      <c r="P56" s="134">
        <v>20030108</v>
      </c>
      <c r="Q56" s="133" t="s">
        <v>2156</v>
      </c>
      <c r="R56" s="134" t="s">
        <v>14</v>
      </c>
      <c r="S56" s="134" t="s">
        <v>2491</v>
      </c>
      <c r="X56" s="134" t="s">
        <v>2491</v>
      </c>
      <c r="Y56" s="216" t="s">
        <v>2149</v>
      </c>
      <c r="AJ56" s="134">
        <v>400</v>
      </c>
      <c r="AK56" s="235" t="s">
        <v>2157</v>
      </c>
      <c r="AL56" s="133">
        <v>99</v>
      </c>
      <c r="AM56" s="134" t="s">
        <v>2158</v>
      </c>
      <c r="AN56" s="235">
        <v>99</v>
      </c>
      <c r="AO56" s="134" t="s">
        <v>2491</v>
      </c>
      <c r="AP56" s="216" t="s">
        <v>2149</v>
      </c>
      <c r="AQ56" s="133" t="s">
        <v>2492</v>
      </c>
      <c r="AU56" s="134">
        <v>400</v>
      </c>
      <c r="AV56" s="235" t="s">
        <v>2159</v>
      </c>
      <c r="AW56" s="235">
        <v>13</v>
      </c>
      <c r="AX56" s="133" t="s">
        <v>2160</v>
      </c>
      <c r="AY56" s="235">
        <v>1</v>
      </c>
      <c r="AZ56" s="134" t="s">
        <v>2149</v>
      </c>
      <c r="BA56" s="133" t="s">
        <v>2161</v>
      </c>
      <c r="BB56" s="235">
        <v>0</v>
      </c>
      <c r="BC56" s="134" t="s">
        <v>2159</v>
      </c>
      <c r="BD56" s="134" t="s">
        <v>2493</v>
      </c>
      <c r="BE56" s="134" t="s">
        <v>2159</v>
      </c>
      <c r="BF56" s="134" t="s">
        <v>2494</v>
      </c>
      <c r="BG56" s="134" t="s">
        <v>2491</v>
      </c>
      <c r="BH56" s="329" t="s">
        <v>2495</v>
      </c>
      <c r="BI56" s="329" t="s">
        <v>2495</v>
      </c>
      <c r="BK56" s="134" t="s">
        <v>2159</v>
      </c>
      <c r="BP56" s="134" t="s">
        <v>2492</v>
      </c>
      <c r="BQ56" s="134" t="s">
        <v>2492</v>
      </c>
      <c r="BR56" s="134" t="s">
        <v>2491</v>
      </c>
      <c r="BS56" s="235" t="s">
        <v>2495</v>
      </c>
      <c r="BT56" s="235">
        <v>8</v>
      </c>
      <c r="BU56" s="235" t="s">
        <v>2165</v>
      </c>
      <c r="BV56" s="235">
        <v>1790</v>
      </c>
      <c r="BW56" s="235">
        <v>179</v>
      </c>
      <c r="BX56" s="133"/>
      <c r="BY56" s="134" t="s">
        <v>2337</v>
      </c>
      <c r="BZ56" s="134" t="s">
        <v>2494</v>
      </c>
      <c r="CB56" s="134" t="s">
        <v>2491</v>
      </c>
      <c r="CC56" s="134" t="s">
        <v>2492</v>
      </c>
      <c r="CE56" s="134" t="s">
        <v>2491</v>
      </c>
      <c r="CF56" s="134" t="s">
        <v>2494</v>
      </c>
      <c r="CG56" s="235" t="s">
        <v>2496</v>
      </c>
      <c r="CH56" s="331">
        <v>21</v>
      </c>
      <c r="CI56" s="235">
        <v>3.52</v>
      </c>
      <c r="CJ56" s="235">
        <v>63.6</v>
      </c>
      <c r="CK56" s="235">
        <v>9.5</v>
      </c>
      <c r="CL56" s="332">
        <f t="shared" si="0"/>
        <v>22.10526315789474</v>
      </c>
      <c r="CM56" s="254">
        <v>3</v>
      </c>
      <c r="CN56" s="254">
        <v>3</v>
      </c>
      <c r="CO56" s="134" t="s">
        <v>2491</v>
      </c>
      <c r="CP56" s="134" t="s">
        <v>2494</v>
      </c>
      <c r="CQ56" s="235" t="s">
        <v>2496</v>
      </c>
      <c r="CR56" s="203" t="s">
        <v>2491</v>
      </c>
      <c r="CS56" s="271" t="s">
        <v>2496</v>
      </c>
      <c r="CT56" s="235">
        <v>3</v>
      </c>
      <c r="CU56" s="235">
        <v>1</v>
      </c>
      <c r="CV56" s="235">
        <v>3</v>
      </c>
      <c r="CW56" s="235">
        <v>5</v>
      </c>
      <c r="CX56" s="235">
        <v>5</v>
      </c>
    </row>
    <row r="57" spans="1:102" x14ac:dyDescent="0.25">
      <c r="A57" s="134" t="s">
        <v>14</v>
      </c>
      <c r="B57" s="134" t="s">
        <v>2147</v>
      </c>
      <c r="C57" s="134" t="s">
        <v>2497</v>
      </c>
      <c r="D57" s="17" t="s">
        <v>2497</v>
      </c>
      <c r="E57" s="143" t="s">
        <v>2149</v>
      </c>
      <c r="F57" s="201" t="s">
        <v>2150</v>
      </c>
      <c r="G57" s="201" t="s">
        <v>2151</v>
      </c>
      <c r="H57" s="226" t="s">
        <v>2152</v>
      </c>
      <c r="L57" s="133" t="s">
        <v>2153</v>
      </c>
      <c r="M57" s="133" t="s">
        <v>2498</v>
      </c>
      <c r="N57" s="133" t="s">
        <v>2155</v>
      </c>
      <c r="P57" s="134">
        <v>20030108</v>
      </c>
      <c r="Q57" s="133" t="s">
        <v>2156</v>
      </c>
      <c r="R57" s="134" t="s">
        <v>14</v>
      </c>
      <c r="S57" s="134" t="s">
        <v>2497</v>
      </c>
      <c r="X57" s="134" t="s">
        <v>2497</v>
      </c>
      <c r="Y57" s="216" t="s">
        <v>2149</v>
      </c>
      <c r="AJ57" s="134">
        <v>400</v>
      </c>
      <c r="AK57" s="235" t="s">
        <v>2157</v>
      </c>
      <c r="AL57" s="133">
        <v>99</v>
      </c>
      <c r="AM57" s="134" t="s">
        <v>2158</v>
      </c>
      <c r="AN57" s="235">
        <v>99</v>
      </c>
      <c r="AO57" s="134" t="s">
        <v>2497</v>
      </c>
      <c r="AP57" s="216" t="s">
        <v>2149</v>
      </c>
      <c r="AQ57" s="133" t="s">
        <v>2498</v>
      </c>
      <c r="AU57" s="134">
        <v>400</v>
      </c>
      <c r="AV57" s="235" t="s">
        <v>2159</v>
      </c>
      <c r="AW57" s="235">
        <v>13</v>
      </c>
      <c r="AX57" s="133" t="s">
        <v>2160</v>
      </c>
      <c r="AY57" s="235">
        <v>1</v>
      </c>
      <c r="AZ57" s="134" t="s">
        <v>2149</v>
      </c>
      <c r="BA57" s="133" t="s">
        <v>2161</v>
      </c>
      <c r="BB57" s="235">
        <v>0</v>
      </c>
      <c r="BC57" s="134" t="s">
        <v>2159</v>
      </c>
      <c r="BD57" s="134" t="s">
        <v>2493</v>
      </c>
      <c r="BE57" s="134" t="s">
        <v>2159</v>
      </c>
      <c r="BF57" s="134" t="s">
        <v>2499</v>
      </c>
      <c r="BG57" s="134" t="s">
        <v>2497</v>
      </c>
      <c r="BH57" s="329" t="s">
        <v>2500</v>
      </c>
      <c r="BI57" s="329" t="s">
        <v>2500</v>
      </c>
      <c r="BK57" s="134" t="s">
        <v>2159</v>
      </c>
      <c r="BP57" s="134" t="s">
        <v>2498</v>
      </c>
      <c r="BQ57" s="134" t="s">
        <v>2498</v>
      </c>
      <c r="BR57" s="134" t="s">
        <v>2497</v>
      </c>
      <c r="BS57" s="235" t="s">
        <v>2500</v>
      </c>
      <c r="BT57" s="235">
        <v>8</v>
      </c>
      <c r="BU57" s="235" t="s">
        <v>2165</v>
      </c>
      <c r="BV57" s="235">
        <v>1245</v>
      </c>
      <c r="BW57" s="235">
        <v>124.5</v>
      </c>
      <c r="BX57" s="133"/>
      <c r="BY57" s="134" t="s">
        <v>2337</v>
      </c>
      <c r="BZ57" s="134" t="s">
        <v>2499</v>
      </c>
      <c r="CB57" s="134" t="s">
        <v>2497</v>
      </c>
      <c r="CC57" s="134" t="s">
        <v>2498</v>
      </c>
      <c r="CE57" s="134" t="s">
        <v>2497</v>
      </c>
      <c r="CF57" s="134" t="s">
        <v>2499</v>
      </c>
      <c r="CG57" s="235" t="s">
        <v>2501</v>
      </c>
      <c r="CH57" s="331">
        <v>21.4</v>
      </c>
      <c r="CI57" s="235">
        <v>3.22</v>
      </c>
      <c r="CJ57" s="235">
        <v>54.2</v>
      </c>
      <c r="CK57" s="235">
        <v>6</v>
      </c>
      <c r="CL57" s="332">
        <f t="shared" si="0"/>
        <v>35.666666666666664</v>
      </c>
      <c r="CM57" s="254">
        <v>3</v>
      </c>
      <c r="CN57" s="254">
        <v>3</v>
      </c>
      <c r="CO57" s="134" t="s">
        <v>2497</v>
      </c>
      <c r="CP57" s="134" t="s">
        <v>2499</v>
      </c>
      <c r="CQ57" s="235" t="s">
        <v>2501</v>
      </c>
      <c r="CR57" s="203" t="s">
        <v>2497</v>
      </c>
      <c r="CS57" s="271" t="s">
        <v>2501</v>
      </c>
      <c r="CT57" s="235">
        <v>1</v>
      </c>
      <c r="CU57" s="235">
        <v>1</v>
      </c>
      <c r="CV57" s="235">
        <v>3</v>
      </c>
      <c r="CW57" s="235">
        <v>3</v>
      </c>
      <c r="CX57" s="235">
        <v>5</v>
      </c>
    </row>
    <row r="58" spans="1:102" x14ac:dyDescent="0.25">
      <c r="A58" s="134" t="s">
        <v>14</v>
      </c>
      <c r="B58" s="134" t="s">
        <v>2147</v>
      </c>
      <c r="C58" s="134" t="s">
        <v>2502</v>
      </c>
      <c r="D58" s="17" t="s">
        <v>2502</v>
      </c>
      <c r="E58" s="143" t="s">
        <v>2149</v>
      </c>
      <c r="F58" s="201" t="s">
        <v>2150</v>
      </c>
      <c r="G58" s="201" t="s">
        <v>2151</v>
      </c>
      <c r="H58" s="226" t="s">
        <v>2152</v>
      </c>
      <c r="L58" s="133" t="s">
        <v>2153</v>
      </c>
      <c r="M58" s="133" t="s">
        <v>2503</v>
      </c>
      <c r="N58" s="133" t="s">
        <v>2155</v>
      </c>
      <c r="P58" s="134">
        <v>20030108</v>
      </c>
      <c r="Q58" s="133" t="s">
        <v>2156</v>
      </c>
      <c r="R58" s="134" t="s">
        <v>14</v>
      </c>
      <c r="S58" s="134" t="s">
        <v>2502</v>
      </c>
      <c r="X58" s="134" t="s">
        <v>2502</v>
      </c>
      <c r="Y58" s="216" t="s">
        <v>2149</v>
      </c>
      <c r="AJ58" s="134">
        <v>400</v>
      </c>
      <c r="AK58" s="235" t="s">
        <v>2157</v>
      </c>
      <c r="AL58" s="133">
        <v>99</v>
      </c>
      <c r="AM58" s="134" t="s">
        <v>2158</v>
      </c>
      <c r="AN58" s="235">
        <v>99</v>
      </c>
      <c r="AO58" s="134" t="s">
        <v>2502</v>
      </c>
      <c r="AP58" s="216" t="s">
        <v>2149</v>
      </c>
      <c r="AQ58" s="133" t="s">
        <v>2503</v>
      </c>
      <c r="AU58" s="134">
        <v>400</v>
      </c>
      <c r="AV58" s="235" t="s">
        <v>2159</v>
      </c>
      <c r="AW58" s="235">
        <v>13</v>
      </c>
      <c r="AX58" s="133" t="s">
        <v>2160</v>
      </c>
      <c r="AY58" s="235">
        <v>1</v>
      </c>
      <c r="AZ58" s="134" t="s">
        <v>2149</v>
      </c>
      <c r="BA58" s="133" t="s">
        <v>2161</v>
      </c>
      <c r="BB58" s="235">
        <v>0</v>
      </c>
      <c r="BC58" s="134" t="s">
        <v>2159</v>
      </c>
      <c r="BD58" s="134" t="s">
        <v>2504</v>
      </c>
      <c r="BE58" s="134" t="s">
        <v>2159</v>
      </c>
      <c r="BF58" s="134" t="s">
        <v>2505</v>
      </c>
      <c r="BG58" s="134" t="s">
        <v>2502</v>
      </c>
      <c r="BH58" s="329" t="s">
        <v>2506</v>
      </c>
      <c r="BI58" s="329" t="s">
        <v>2506</v>
      </c>
      <c r="BK58" s="134" t="s">
        <v>2159</v>
      </c>
      <c r="BP58" s="134" t="s">
        <v>2503</v>
      </c>
      <c r="BQ58" s="134" t="s">
        <v>2503</v>
      </c>
      <c r="BR58" s="134" t="s">
        <v>2502</v>
      </c>
      <c r="BS58" s="235" t="s">
        <v>2506</v>
      </c>
      <c r="BT58" s="235">
        <v>8</v>
      </c>
      <c r="BU58" s="235" t="s">
        <v>2165</v>
      </c>
      <c r="BV58" s="235">
        <v>1000</v>
      </c>
      <c r="BW58" s="235">
        <v>100</v>
      </c>
      <c r="BX58" s="133"/>
      <c r="BY58" s="134" t="s">
        <v>2337</v>
      </c>
      <c r="BZ58" s="134" t="s">
        <v>2505</v>
      </c>
      <c r="CB58" s="134" t="s">
        <v>2502</v>
      </c>
      <c r="CC58" s="134" t="s">
        <v>2503</v>
      </c>
      <c r="CE58" s="134" t="s">
        <v>2502</v>
      </c>
      <c r="CF58" s="134" t="s">
        <v>2505</v>
      </c>
      <c r="CG58" s="235" t="s">
        <v>2507</v>
      </c>
      <c r="CH58" s="331">
        <v>21.8</v>
      </c>
      <c r="CI58" s="235">
        <v>3.34</v>
      </c>
      <c r="CJ58" s="235">
        <v>51.6</v>
      </c>
      <c r="CK58" s="235">
        <v>7</v>
      </c>
      <c r="CL58" s="332">
        <f t="shared" si="0"/>
        <v>31.142857142857142</v>
      </c>
      <c r="CM58" s="254">
        <v>3</v>
      </c>
      <c r="CN58" s="254">
        <v>3</v>
      </c>
      <c r="CO58" s="134" t="s">
        <v>2502</v>
      </c>
      <c r="CP58" s="134" t="s">
        <v>2505</v>
      </c>
      <c r="CQ58" s="235" t="s">
        <v>2507</v>
      </c>
      <c r="CR58" s="203" t="s">
        <v>2502</v>
      </c>
      <c r="CS58" s="271" t="s">
        <v>2507</v>
      </c>
      <c r="CT58" s="235">
        <v>3</v>
      </c>
      <c r="CU58" s="235">
        <v>1</v>
      </c>
      <c r="CV58" s="235">
        <v>3</v>
      </c>
      <c r="CW58" s="235">
        <v>3</v>
      </c>
      <c r="CX58" s="235">
        <v>5</v>
      </c>
    </row>
    <row r="59" spans="1:102" x14ac:dyDescent="0.25">
      <c r="A59" s="134" t="s">
        <v>14</v>
      </c>
      <c r="B59" s="134" t="s">
        <v>2147</v>
      </c>
      <c r="C59" s="134" t="s">
        <v>2508</v>
      </c>
      <c r="D59" s="17" t="s">
        <v>2508</v>
      </c>
      <c r="E59" s="143" t="s">
        <v>2149</v>
      </c>
      <c r="F59" s="201" t="s">
        <v>2150</v>
      </c>
      <c r="G59" s="201" t="s">
        <v>2151</v>
      </c>
      <c r="H59" s="226" t="s">
        <v>2152</v>
      </c>
      <c r="L59" s="133" t="s">
        <v>2153</v>
      </c>
      <c r="M59" s="133" t="s">
        <v>2509</v>
      </c>
      <c r="N59" s="133" t="s">
        <v>2155</v>
      </c>
      <c r="P59" s="134">
        <v>20030108</v>
      </c>
      <c r="Q59" s="133" t="s">
        <v>2156</v>
      </c>
      <c r="R59" s="134" t="s">
        <v>14</v>
      </c>
      <c r="S59" s="134" t="s">
        <v>2508</v>
      </c>
      <c r="X59" s="134" t="s">
        <v>2508</v>
      </c>
      <c r="Y59" s="216" t="s">
        <v>2149</v>
      </c>
      <c r="AJ59" s="134">
        <v>400</v>
      </c>
      <c r="AK59" s="235" t="s">
        <v>2157</v>
      </c>
      <c r="AL59" s="133">
        <v>99</v>
      </c>
      <c r="AM59" s="134" t="s">
        <v>2158</v>
      </c>
      <c r="AN59" s="235">
        <v>99</v>
      </c>
      <c r="AO59" s="134" t="s">
        <v>2508</v>
      </c>
      <c r="AP59" s="216" t="s">
        <v>2149</v>
      </c>
      <c r="AQ59" s="133" t="s">
        <v>2509</v>
      </c>
      <c r="AU59" s="134">
        <v>400</v>
      </c>
      <c r="AV59" s="235" t="s">
        <v>2159</v>
      </c>
      <c r="AW59" s="235">
        <v>13</v>
      </c>
      <c r="AX59" s="133" t="s">
        <v>2160</v>
      </c>
      <c r="AY59" s="235">
        <v>1</v>
      </c>
      <c r="AZ59" s="134" t="s">
        <v>2149</v>
      </c>
      <c r="BA59" s="133" t="s">
        <v>2161</v>
      </c>
      <c r="BB59" s="235">
        <v>0</v>
      </c>
      <c r="BC59" s="134" t="s">
        <v>2159</v>
      </c>
      <c r="BD59" s="134" t="s">
        <v>2493</v>
      </c>
      <c r="BE59" s="134" t="s">
        <v>2159</v>
      </c>
      <c r="BF59" s="134" t="s">
        <v>2510</v>
      </c>
      <c r="BG59" s="134" t="s">
        <v>2508</v>
      </c>
      <c r="BH59" s="329" t="s">
        <v>2511</v>
      </c>
      <c r="BI59" s="329" t="s">
        <v>2511</v>
      </c>
      <c r="BK59" s="134" t="s">
        <v>2159</v>
      </c>
      <c r="BP59" s="134" t="s">
        <v>2509</v>
      </c>
      <c r="BQ59" s="134" t="s">
        <v>2509</v>
      </c>
      <c r="BR59" s="134" t="s">
        <v>2508</v>
      </c>
      <c r="BS59" s="235" t="s">
        <v>2511</v>
      </c>
      <c r="BT59" s="235">
        <v>8</v>
      </c>
      <c r="BU59" s="235" t="s">
        <v>2165</v>
      </c>
      <c r="BV59" s="235">
        <v>730</v>
      </c>
      <c r="BW59" s="235">
        <v>73</v>
      </c>
      <c r="BX59" s="133"/>
      <c r="BY59" s="330">
        <v>41.27423822714681</v>
      </c>
      <c r="BZ59" s="134" t="s">
        <v>2510</v>
      </c>
      <c r="CB59" s="134" t="s">
        <v>2508</v>
      </c>
      <c r="CC59" s="134" t="s">
        <v>2509</v>
      </c>
      <c r="CE59" s="134" t="s">
        <v>2508</v>
      </c>
      <c r="CF59" s="134" t="s">
        <v>2510</v>
      </c>
      <c r="CG59" s="235" t="s">
        <v>2512</v>
      </c>
      <c r="CH59" s="331">
        <v>21.8</v>
      </c>
      <c r="CI59" s="235">
        <v>3.32</v>
      </c>
      <c r="CJ59" s="235">
        <v>62.6</v>
      </c>
      <c r="CK59" s="235">
        <v>11</v>
      </c>
      <c r="CL59" s="332">
        <f t="shared" si="0"/>
        <v>19.81818181818182</v>
      </c>
      <c r="CM59" s="254">
        <v>3</v>
      </c>
      <c r="CN59" s="254">
        <v>3</v>
      </c>
      <c r="CO59" s="134" t="s">
        <v>2508</v>
      </c>
      <c r="CP59" s="134" t="s">
        <v>2510</v>
      </c>
      <c r="CQ59" s="235" t="s">
        <v>2512</v>
      </c>
      <c r="CR59" s="203" t="s">
        <v>2508</v>
      </c>
      <c r="CS59" s="271" t="s">
        <v>2512</v>
      </c>
      <c r="CT59" s="235">
        <v>3</v>
      </c>
      <c r="CU59" s="235">
        <v>2</v>
      </c>
      <c r="CV59" s="235">
        <v>3</v>
      </c>
      <c r="CW59" s="235">
        <v>3</v>
      </c>
      <c r="CX59" s="235">
        <v>3</v>
      </c>
    </row>
    <row r="60" spans="1:102" x14ac:dyDescent="0.25">
      <c r="A60" s="134" t="s">
        <v>14</v>
      </c>
      <c r="B60" s="134" t="s">
        <v>2147</v>
      </c>
      <c r="C60" s="134" t="s">
        <v>2513</v>
      </c>
      <c r="D60" s="17" t="s">
        <v>2513</v>
      </c>
      <c r="E60" s="143" t="s">
        <v>2149</v>
      </c>
      <c r="F60" s="201" t="s">
        <v>2150</v>
      </c>
      <c r="G60" s="201" t="s">
        <v>2151</v>
      </c>
      <c r="H60" s="226" t="s">
        <v>2152</v>
      </c>
      <c r="L60" s="133" t="s">
        <v>2153</v>
      </c>
      <c r="M60" s="133" t="s">
        <v>2514</v>
      </c>
      <c r="N60" s="133" t="s">
        <v>2155</v>
      </c>
      <c r="P60" s="134">
        <v>20030108</v>
      </c>
      <c r="Q60" s="133" t="s">
        <v>2156</v>
      </c>
      <c r="R60" s="134" t="s">
        <v>14</v>
      </c>
      <c r="S60" s="134" t="s">
        <v>2513</v>
      </c>
      <c r="X60" s="134" t="s">
        <v>2513</v>
      </c>
      <c r="Y60" s="216" t="s">
        <v>2149</v>
      </c>
      <c r="AJ60" s="134">
        <v>400</v>
      </c>
      <c r="AK60" s="235" t="s">
        <v>2157</v>
      </c>
      <c r="AL60" s="133">
        <v>99</v>
      </c>
      <c r="AM60" s="134" t="s">
        <v>2158</v>
      </c>
      <c r="AN60" s="235">
        <v>99</v>
      </c>
      <c r="AO60" s="134" t="s">
        <v>2513</v>
      </c>
      <c r="AP60" s="216" t="s">
        <v>2149</v>
      </c>
      <c r="AQ60" s="133" t="s">
        <v>2514</v>
      </c>
      <c r="AU60" s="134">
        <v>400</v>
      </c>
      <c r="AV60" s="235" t="s">
        <v>2159</v>
      </c>
      <c r="AW60" s="235">
        <v>13</v>
      </c>
      <c r="AX60" s="133" t="s">
        <v>2160</v>
      </c>
      <c r="AY60" s="235">
        <v>1</v>
      </c>
      <c r="AZ60" s="134" t="s">
        <v>2149</v>
      </c>
      <c r="BA60" s="133" t="s">
        <v>2161</v>
      </c>
      <c r="BB60" s="235">
        <v>0</v>
      </c>
      <c r="BC60" s="134" t="s">
        <v>2159</v>
      </c>
      <c r="BD60" s="134" t="s">
        <v>2515</v>
      </c>
      <c r="BE60" s="134" t="s">
        <v>2159</v>
      </c>
      <c r="BF60" s="134" t="s">
        <v>2516</v>
      </c>
      <c r="BG60" s="134" t="s">
        <v>2513</v>
      </c>
      <c r="BH60" s="329" t="s">
        <v>2517</v>
      </c>
      <c r="BI60" s="329" t="s">
        <v>2517</v>
      </c>
      <c r="BK60" s="134" t="s">
        <v>2159</v>
      </c>
      <c r="BP60" s="134" t="s">
        <v>2514</v>
      </c>
      <c r="BQ60" s="134" t="s">
        <v>2514</v>
      </c>
      <c r="BR60" s="134" t="s">
        <v>2513</v>
      </c>
      <c r="BS60" s="235" t="s">
        <v>2517</v>
      </c>
      <c r="BT60" s="235">
        <v>8</v>
      </c>
      <c r="BU60" s="235" t="s">
        <v>2165</v>
      </c>
      <c r="BV60" s="235">
        <v>1080</v>
      </c>
      <c r="BW60" s="235">
        <v>108</v>
      </c>
      <c r="BX60" s="133"/>
      <c r="BY60" s="134" t="s">
        <v>2337</v>
      </c>
      <c r="BZ60" s="134" t="s">
        <v>2516</v>
      </c>
      <c r="CB60" s="134" t="s">
        <v>2513</v>
      </c>
      <c r="CC60" s="134" t="s">
        <v>2514</v>
      </c>
      <c r="CE60" s="134" t="s">
        <v>2513</v>
      </c>
      <c r="CF60" s="134" t="s">
        <v>2516</v>
      </c>
      <c r="CG60" s="235" t="s">
        <v>2518</v>
      </c>
      <c r="CH60" s="331">
        <v>20.2</v>
      </c>
      <c r="CI60" s="235">
        <v>2.66</v>
      </c>
      <c r="CJ60" s="235">
        <v>41.8</v>
      </c>
      <c r="CK60" s="235">
        <v>9</v>
      </c>
      <c r="CL60" s="332">
        <f t="shared" si="0"/>
        <v>22.444444444444443</v>
      </c>
      <c r="CM60" s="254">
        <v>3</v>
      </c>
      <c r="CN60" s="254">
        <v>3</v>
      </c>
      <c r="CO60" s="134" t="s">
        <v>2513</v>
      </c>
      <c r="CP60" s="134" t="s">
        <v>2516</v>
      </c>
      <c r="CQ60" s="235" t="s">
        <v>2518</v>
      </c>
      <c r="CR60" s="203" t="s">
        <v>2513</v>
      </c>
      <c r="CS60" s="271" t="s">
        <v>2518</v>
      </c>
      <c r="CT60" s="235">
        <v>3</v>
      </c>
      <c r="CU60" s="235">
        <v>2</v>
      </c>
      <c r="CV60" s="235">
        <v>3</v>
      </c>
      <c r="CW60" s="235">
        <v>3</v>
      </c>
      <c r="CX60" s="235">
        <v>3</v>
      </c>
    </row>
    <row r="61" spans="1:102" x14ac:dyDescent="0.25">
      <c r="A61" s="134" t="s">
        <v>14</v>
      </c>
      <c r="B61" s="134" t="s">
        <v>2147</v>
      </c>
      <c r="C61" s="134" t="s">
        <v>2519</v>
      </c>
      <c r="D61" s="17" t="s">
        <v>2519</v>
      </c>
      <c r="E61" s="143" t="s">
        <v>2149</v>
      </c>
      <c r="F61" s="201" t="s">
        <v>2150</v>
      </c>
      <c r="G61" s="201" t="s">
        <v>2151</v>
      </c>
      <c r="H61" s="226" t="s">
        <v>2152</v>
      </c>
      <c r="L61" s="133" t="s">
        <v>2153</v>
      </c>
      <c r="M61" s="133" t="s">
        <v>2520</v>
      </c>
      <c r="N61" s="133" t="s">
        <v>2155</v>
      </c>
      <c r="P61" s="134">
        <v>20030108</v>
      </c>
      <c r="Q61" s="133" t="s">
        <v>2156</v>
      </c>
      <c r="R61" s="134" t="s">
        <v>14</v>
      </c>
      <c r="S61" s="134" t="s">
        <v>2519</v>
      </c>
      <c r="X61" s="134" t="s">
        <v>2519</v>
      </c>
      <c r="Y61" s="216" t="s">
        <v>2149</v>
      </c>
      <c r="AJ61" s="134">
        <v>400</v>
      </c>
      <c r="AK61" s="235" t="s">
        <v>2157</v>
      </c>
      <c r="AL61" s="133">
        <v>99</v>
      </c>
      <c r="AM61" s="134" t="s">
        <v>2158</v>
      </c>
      <c r="AN61" s="235">
        <v>99</v>
      </c>
      <c r="AO61" s="134" t="s">
        <v>2519</v>
      </c>
      <c r="AP61" s="216" t="s">
        <v>2149</v>
      </c>
      <c r="AQ61" s="133" t="s">
        <v>2520</v>
      </c>
      <c r="AU61" s="134">
        <v>400</v>
      </c>
      <c r="AV61" s="235" t="s">
        <v>2159</v>
      </c>
      <c r="AW61" s="235">
        <v>13</v>
      </c>
      <c r="AX61" s="133" t="s">
        <v>2160</v>
      </c>
      <c r="AY61" s="235">
        <v>1</v>
      </c>
      <c r="AZ61" s="134" t="s">
        <v>2149</v>
      </c>
      <c r="BA61" s="133" t="s">
        <v>2161</v>
      </c>
      <c r="BB61" s="235">
        <v>0</v>
      </c>
      <c r="BC61" s="134" t="s">
        <v>2159</v>
      </c>
      <c r="BD61" s="134" t="s">
        <v>2521</v>
      </c>
      <c r="BE61" s="134" t="s">
        <v>2159</v>
      </c>
      <c r="BF61" s="134" t="s">
        <v>2522</v>
      </c>
      <c r="BG61" s="134" t="s">
        <v>2519</v>
      </c>
      <c r="BH61" s="329" t="s">
        <v>2523</v>
      </c>
      <c r="BI61" s="329" t="s">
        <v>2523</v>
      </c>
      <c r="BK61" s="134" t="s">
        <v>2159</v>
      </c>
      <c r="BP61" s="134" t="s">
        <v>2520</v>
      </c>
      <c r="BQ61" s="134" t="s">
        <v>2520</v>
      </c>
      <c r="BR61" s="134" t="s">
        <v>2519</v>
      </c>
      <c r="BS61" s="235" t="s">
        <v>2523</v>
      </c>
      <c r="BT61" s="235">
        <v>8</v>
      </c>
      <c r="BU61" s="235" t="s">
        <v>2524</v>
      </c>
      <c r="BV61" s="235">
        <v>990</v>
      </c>
      <c r="BW61" s="235">
        <v>99</v>
      </c>
      <c r="BX61" s="133"/>
      <c r="BY61" s="134" t="s">
        <v>2337</v>
      </c>
      <c r="BZ61" s="134" t="s">
        <v>2522</v>
      </c>
      <c r="CB61" s="134" t="s">
        <v>2519</v>
      </c>
      <c r="CC61" s="134" t="s">
        <v>2520</v>
      </c>
      <c r="CE61" s="134" t="s">
        <v>2519</v>
      </c>
      <c r="CF61" s="134" t="s">
        <v>2522</v>
      </c>
      <c r="CG61" s="235" t="s">
        <v>2525</v>
      </c>
      <c r="CH61" s="331">
        <v>21.4</v>
      </c>
      <c r="CI61" s="235">
        <v>3.28</v>
      </c>
      <c r="CJ61" s="235">
        <v>60.6</v>
      </c>
      <c r="CK61" s="235">
        <v>8</v>
      </c>
      <c r="CL61" s="332">
        <f t="shared" si="0"/>
        <v>26.75</v>
      </c>
      <c r="CM61" s="254">
        <v>3</v>
      </c>
      <c r="CN61" s="254">
        <v>3</v>
      </c>
      <c r="CO61" s="134" t="s">
        <v>2519</v>
      </c>
      <c r="CP61" s="134" t="s">
        <v>2522</v>
      </c>
      <c r="CQ61" s="235" t="s">
        <v>2525</v>
      </c>
      <c r="CR61" s="203" t="s">
        <v>2519</v>
      </c>
      <c r="CS61" s="271" t="s">
        <v>2525</v>
      </c>
      <c r="CT61" s="235">
        <v>3</v>
      </c>
      <c r="CU61" s="235">
        <v>1</v>
      </c>
      <c r="CV61" s="235">
        <v>3</v>
      </c>
      <c r="CW61" s="235">
        <v>3</v>
      </c>
      <c r="CX61" s="235">
        <v>5</v>
      </c>
    </row>
    <row r="62" spans="1:102" x14ac:dyDescent="0.25">
      <c r="A62" s="134" t="s">
        <v>14</v>
      </c>
      <c r="B62" s="134" t="s">
        <v>2147</v>
      </c>
      <c r="C62" s="134" t="s">
        <v>2526</v>
      </c>
      <c r="D62" s="17" t="s">
        <v>2526</v>
      </c>
      <c r="E62" s="143" t="s">
        <v>2149</v>
      </c>
      <c r="F62" s="201" t="s">
        <v>2150</v>
      </c>
      <c r="G62" s="201" t="s">
        <v>2151</v>
      </c>
      <c r="H62" s="226" t="s">
        <v>2152</v>
      </c>
      <c r="L62" s="133" t="s">
        <v>2153</v>
      </c>
      <c r="M62" s="133" t="s">
        <v>2527</v>
      </c>
      <c r="N62" s="133" t="s">
        <v>2155</v>
      </c>
      <c r="P62" s="134">
        <v>20030108</v>
      </c>
      <c r="Q62" s="133" t="s">
        <v>2156</v>
      </c>
      <c r="R62" s="134" t="s">
        <v>14</v>
      </c>
      <c r="S62" s="134" t="s">
        <v>2526</v>
      </c>
      <c r="X62" s="134" t="s">
        <v>2526</v>
      </c>
      <c r="Y62" s="216" t="s">
        <v>2149</v>
      </c>
      <c r="AJ62" s="134">
        <v>400</v>
      </c>
      <c r="AK62" s="235" t="s">
        <v>2157</v>
      </c>
      <c r="AL62" s="133">
        <v>99</v>
      </c>
      <c r="AM62" s="134" t="s">
        <v>2158</v>
      </c>
      <c r="AN62" s="235">
        <v>99</v>
      </c>
      <c r="AO62" s="134" t="s">
        <v>2526</v>
      </c>
      <c r="AP62" s="216" t="s">
        <v>2149</v>
      </c>
      <c r="AQ62" s="133" t="s">
        <v>2527</v>
      </c>
      <c r="AU62" s="134">
        <v>400</v>
      </c>
      <c r="AV62" s="235" t="s">
        <v>2159</v>
      </c>
      <c r="AW62" s="235">
        <v>13</v>
      </c>
      <c r="AX62" s="133" t="s">
        <v>2160</v>
      </c>
      <c r="AY62" s="235">
        <v>1</v>
      </c>
      <c r="AZ62" s="134" t="s">
        <v>2149</v>
      </c>
      <c r="BA62" s="133" t="s">
        <v>2161</v>
      </c>
      <c r="BB62" s="235">
        <v>0</v>
      </c>
      <c r="BC62" s="134" t="s">
        <v>2159</v>
      </c>
      <c r="BD62" s="134" t="s">
        <v>2528</v>
      </c>
      <c r="BE62" s="134" t="s">
        <v>2159</v>
      </c>
      <c r="BF62" s="134" t="s">
        <v>2529</v>
      </c>
      <c r="BG62" s="134" t="s">
        <v>2526</v>
      </c>
      <c r="BH62" s="329" t="s">
        <v>2530</v>
      </c>
      <c r="BI62" s="329" t="s">
        <v>2530</v>
      </c>
      <c r="BK62" s="134" t="s">
        <v>2159</v>
      </c>
      <c r="BP62" s="134" t="s">
        <v>2527</v>
      </c>
      <c r="BQ62" s="134" t="s">
        <v>2527</v>
      </c>
      <c r="BR62" s="134" t="s">
        <v>2526</v>
      </c>
      <c r="BS62" s="235" t="s">
        <v>2530</v>
      </c>
      <c r="BT62" s="235">
        <v>8</v>
      </c>
      <c r="BU62" s="235" t="s">
        <v>2524</v>
      </c>
      <c r="BV62" s="235">
        <v>1015</v>
      </c>
      <c r="BW62" s="235">
        <v>101.5</v>
      </c>
      <c r="BX62" s="133"/>
      <c r="BY62" s="134" t="s">
        <v>2337</v>
      </c>
      <c r="BZ62" s="134" t="s">
        <v>2529</v>
      </c>
      <c r="CB62" s="134" t="s">
        <v>2526</v>
      </c>
      <c r="CC62" s="134" t="s">
        <v>2527</v>
      </c>
      <c r="CE62" s="134" t="s">
        <v>2526</v>
      </c>
      <c r="CF62" s="134" t="s">
        <v>2529</v>
      </c>
      <c r="CG62" s="235" t="s">
        <v>2531</v>
      </c>
      <c r="CH62" s="331">
        <v>17.8</v>
      </c>
      <c r="CI62" s="235">
        <v>3.52</v>
      </c>
      <c r="CJ62" s="235">
        <v>64.8</v>
      </c>
      <c r="CK62" s="235">
        <v>8</v>
      </c>
      <c r="CL62" s="332">
        <f t="shared" si="0"/>
        <v>22.25</v>
      </c>
      <c r="CM62" s="254">
        <v>3</v>
      </c>
      <c r="CN62" s="254">
        <v>3</v>
      </c>
      <c r="CO62" s="134" t="s">
        <v>2526</v>
      </c>
      <c r="CP62" s="134" t="s">
        <v>2529</v>
      </c>
      <c r="CQ62" s="235" t="s">
        <v>2531</v>
      </c>
      <c r="CR62" s="203" t="s">
        <v>2526</v>
      </c>
      <c r="CS62" s="271" t="s">
        <v>2531</v>
      </c>
      <c r="CT62" s="235">
        <v>5</v>
      </c>
      <c r="CU62" s="235">
        <v>1</v>
      </c>
      <c r="CV62" s="235">
        <v>3</v>
      </c>
      <c r="CW62" s="235">
        <v>3</v>
      </c>
      <c r="CX62" s="235">
        <v>3</v>
      </c>
    </row>
    <row r="63" spans="1:102" x14ac:dyDescent="0.25">
      <c r="A63" s="134" t="s">
        <v>14</v>
      </c>
      <c r="B63" s="134" t="s">
        <v>2147</v>
      </c>
      <c r="C63" s="134" t="s">
        <v>2532</v>
      </c>
      <c r="D63" s="17" t="s">
        <v>2532</v>
      </c>
      <c r="E63" s="143" t="s">
        <v>2149</v>
      </c>
      <c r="F63" s="201" t="s">
        <v>2150</v>
      </c>
      <c r="G63" s="201" t="s">
        <v>2151</v>
      </c>
      <c r="H63" s="226" t="s">
        <v>2152</v>
      </c>
      <c r="L63" s="133" t="s">
        <v>2153</v>
      </c>
      <c r="M63" s="133" t="s">
        <v>2533</v>
      </c>
      <c r="N63" s="133" t="s">
        <v>2155</v>
      </c>
      <c r="P63" s="134">
        <v>19990722</v>
      </c>
      <c r="Q63" s="133" t="s">
        <v>2364</v>
      </c>
      <c r="R63" s="134" t="s">
        <v>14</v>
      </c>
      <c r="S63" s="134" t="s">
        <v>2532</v>
      </c>
      <c r="X63" s="134" t="s">
        <v>2532</v>
      </c>
      <c r="Y63" s="216" t="s">
        <v>2149</v>
      </c>
      <c r="AJ63" s="134">
        <v>400</v>
      </c>
      <c r="AK63" s="235" t="s">
        <v>2157</v>
      </c>
      <c r="AL63" s="133">
        <v>99</v>
      </c>
      <c r="AM63" s="134" t="s">
        <v>2158</v>
      </c>
      <c r="AN63" s="235">
        <v>99</v>
      </c>
      <c r="AO63" s="134" t="s">
        <v>2532</v>
      </c>
      <c r="AP63" s="216" t="s">
        <v>2149</v>
      </c>
      <c r="AQ63" s="133" t="s">
        <v>2533</v>
      </c>
      <c r="AU63" s="134">
        <v>400</v>
      </c>
      <c r="AV63" s="235" t="s">
        <v>2159</v>
      </c>
      <c r="AW63" s="235">
        <v>13</v>
      </c>
      <c r="AX63" s="133" t="s">
        <v>2160</v>
      </c>
      <c r="AY63" s="235">
        <v>1</v>
      </c>
      <c r="AZ63" s="134" t="s">
        <v>2149</v>
      </c>
      <c r="BA63" s="133" t="s">
        <v>2161</v>
      </c>
      <c r="BB63" s="235">
        <v>0</v>
      </c>
      <c r="BC63" s="134" t="s">
        <v>2159</v>
      </c>
      <c r="BD63" s="134" t="s">
        <v>2534</v>
      </c>
      <c r="BE63" s="134" t="s">
        <v>2159</v>
      </c>
      <c r="BF63" s="134" t="s">
        <v>2535</v>
      </c>
      <c r="BG63" s="134" t="s">
        <v>2532</v>
      </c>
      <c r="BH63" s="329" t="s">
        <v>2536</v>
      </c>
      <c r="BI63" s="329" t="s">
        <v>2536</v>
      </c>
      <c r="BK63" s="134" t="s">
        <v>2159</v>
      </c>
      <c r="BP63" s="134" t="s">
        <v>2533</v>
      </c>
      <c r="BQ63" s="134" t="s">
        <v>2533</v>
      </c>
      <c r="BR63" s="134" t="s">
        <v>2532</v>
      </c>
      <c r="BS63" s="235" t="s">
        <v>2536</v>
      </c>
      <c r="BT63" s="235">
        <v>4</v>
      </c>
      <c r="BU63" s="235" t="s">
        <v>2374</v>
      </c>
      <c r="BV63" s="235">
        <v>2600</v>
      </c>
      <c r="BW63" s="235">
        <v>260</v>
      </c>
      <c r="BX63" s="133"/>
      <c r="BY63" s="134" t="s">
        <v>2337</v>
      </c>
      <c r="BZ63" s="134" t="s">
        <v>2535</v>
      </c>
      <c r="CB63" s="134" t="s">
        <v>2532</v>
      </c>
      <c r="CC63" s="134" t="s">
        <v>2533</v>
      </c>
      <c r="CE63" s="134" t="s">
        <v>2532</v>
      </c>
      <c r="CF63" s="134" t="s">
        <v>2535</v>
      </c>
      <c r="CG63" s="235" t="s">
        <v>2537</v>
      </c>
      <c r="CH63" s="331">
        <v>21</v>
      </c>
      <c r="CI63" s="235">
        <v>2.74</v>
      </c>
      <c r="CJ63" s="235">
        <v>50.4</v>
      </c>
      <c r="CK63" s="235">
        <v>7.5</v>
      </c>
      <c r="CL63" s="332">
        <f t="shared" si="0"/>
        <v>28</v>
      </c>
      <c r="CM63" s="254">
        <v>3</v>
      </c>
      <c r="CN63" s="254">
        <v>3</v>
      </c>
      <c r="CO63" s="134" t="s">
        <v>2532</v>
      </c>
      <c r="CP63" s="134" t="s">
        <v>2535</v>
      </c>
      <c r="CQ63" s="235" t="s">
        <v>2537</v>
      </c>
    </row>
    <row r="64" spans="1:102" x14ac:dyDescent="0.25">
      <c r="A64" s="134" t="s">
        <v>14</v>
      </c>
      <c r="B64" s="134" t="s">
        <v>2147</v>
      </c>
      <c r="C64" s="134" t="s">
        <v>2538</v>
      </c>
      <c r="D64" s="17" t="s">
        <v>2538</v>
      </c>
      <c r="E64" s="143" t="s">
        <v>2149</v>
      </c>
      <c r="F64" s="201" t="s">
        <v>2150</v>
      </c>
      <c r="G64" s="201" t="s">
        <v>2151</v>
      </c>
      <c r="H64" s="226" t="s">
        <v>2152</v>
      </c>
      <c r="L64" s="133" t="s">
        <v>2153</v>
      </c>
      <c r="M64" s="133" t="s">
        <v>2539</v>
      </c>
      <c r="N64" s="133" t="s">
        <v>2155</v>
      </c>
      <c r="P64" s="134">
        <v>20030108</v>
      </c>
      <c r="Q64" s="133" t="s">
        <v>2156</v>
      </c>
      <c r="R64" s="134" t="s">
        <v>14</v>
      </c>
      <c r="S64" s="134" t="s">
        <v>2538</v>
      </c>
      <c r="X64" s="134" t="s">
        <v>2538</v>
      </c>
      <c r="Y64" s="216" t="s">
        <v>2149</v>
      </c>
      <c r="AJ64" s="134">
        <v>400</v>
      </c>
      <c r="AK64" s="235" t="s">
        <v>2157</v>
      </c>
      <c r="AL64" s="133">
        <v>99</v>
      </c>
      <c r="AM64" s="134" t="s">
        <v>2158</v>
      </c>
      <c r="AN64" s="235">
        <v>99</v>
      </c>
      <c r="AO64" s="134" t="s">
        <v>2538</v>
      </c>
      <c r="AP64" s="216" t="s">
        <v>2149</v>
      </c>
      <c r="AQ64" s="133" t="s">
        <v>2539</v>
      </c>
      <c r="AU64" s="134">
        <v>400</v>
      </c>
      <c r="AV64" s="235" t="s">
        <v>2159</v>
      </c>
      <c r="AW64" s="235">
        <v>13</v>
      </c>
      <c r="AX64" s="133" t="s">
        <v>2160</v>
      </c>
      <c r="AY64" s="235">
        <v>1</v>
      </c>
      <c r="AZ64" s="134" t="s">
        <v>2149</v>
      </c>
      <c r="BA64" s="133" t="s">
        <v>2161</v>
      </c>
      <c r="BB64" s="235">
        <v>0</v>
      </c>
      <c r="BC64" s="134" t="s">
        <v>2159</v>
      </c>
      <c r="BD64" s="134" t="s">
        <v>2540</v>
      </c>
      <c r="BE64" s="134" t="s">
        <v>2159</v>
      </c>
      <c r="BF64" s="134" t="s">
        <v>2541</v>
      </c>
      <c r="BG64" s="134" t="s">
        <v>2538</v>
      </c>
      <c r="BH64" s="329" t="s">
        <v>2542</v>
      </c>
      <c r="BI64" s="329" t="s">
        <v>2542</v>
      </c>
      <c r="BK64" s="134" t="s">
        <v>2159</v>
      </c>
      <c r="BP64" s="134" t="s">
        <v>2539</v>
      </c>
      <c r="BQ64" s="134" t="s">
        <v>2539</v>
      </c>
      <c r="BR64" s="134" t="s">
        <v>2538</v>
      </c>
      <c r="BS64" s="235" t="s">
        <v>2542</v>
      </c>
      <c r="BT64" s="235">
        <v>8</v>
      </c>
      <c r="BU64" s="235" t="s">
        <v>2524</v>
      </c>
      <c r="BV64" s="235">
        <v>1075</v>
      </c>
      <c r="BW64" s="235">
        <v>107.5</v>
      </c>
      <c r="BX64" s="133"/>
      <c r="BY64" s="134" t="s">
        <v>2337</v>
      </c>
      <c r="BZ64" s="134" t="s">
        <v>2541</v>
      </c>
      <c r="CB64" s="134" t="s">
        <v>2538</v>
      </c>
      <c r="CC64" s="134" t="s">
        <v>2539</v>
      </c>
      <c r="CE64" s="134" t="s">
        <v>2538</v>
      </c>
      <c r="CF64" s="134" t="s">
        <v>2541</v>
      </c>
      <c r="CG64" s="235" t="s">
        <v>2543</v>
      </c>
      <c r="CH64" s="331">
        <v>21</v>
      </c>
      <c r="CI64" s="235">
        <v>3.58</v>
      </c>
      <c r="CJ64" s="235">
        <v>64</v>
      </c>
      <c r="CK64" s="235">
        <v>8</v>
      </c>
      <c r="CL64" s="332">
        <f t="shared" si="0"/>
        <v>26.25</v>
      </c>
      <c r="CM64" s="254">
        <v>3</v>
      </c>
      <c r="CN64" s="254">
        <v>3</v>
      </c>
      <c r="CO64" s="134" t="s">
        <v>2538</v>
      </c>
      <c r="CP64" s="134" t="s">
        <v>2541</v>
      </c>
      <c r="CQ64" s="235" t="s">
        <v>2543</v>
      </c>
      <c r="CR64" s="203" t="s">
        <v>2538</v>
      </c>
      <c r="CS64" s="271" t="s">
        <v>2543</v>
      </c>
      <c r="CT64" s="235">
        <v>5</v>
      </c>
      <c r="CU64" s="235">
        <v>1</v>
      </c>
      <c r="CV64" s="235">
        <v>3</v>
      </c>
      <c r="CW64" s="235">
        <v>5</v>
      </c>
      <c r="CX64" s="235">
        <v>5</v>
      </c>
    </row>
    <row r="65" spans="1:102" x14ac:dyDescent="0.25">
      <c r="A65" s="134" t="s">
        <v>14</v>
      </c>
      <c r="B65" s="134" t="s">
        <v>2147</v>
      </c>
      <c r="C65" s="134" t="s">
        <v>2544</v>
      </c>
      <c r="D65" s="17" t="s">
        <v>2544</v>
      </c>
      <c r="E65" s="143" t="s">
        <v>2149</v>
      </c>
      <c r="F65" s="201" t="s">
        <v>2150</v>
      </c>
      <c r="G65" s="201" t="s">
        <v>2151</v>
      </c>
      <c r="H65" s="226" t="s">
        <v>2152</v>
      </c>
      <c r="L65" s="133" t="s">
        <v>2153</v>
      </c>
      <c r="M65" s="133" t="s">
        <v>2545</v>
      </c>
      <c r="N65" s="133" t="s">
        <v>2155</v>
      </c>
      <c r="P65" s="134">
        <v>20030108</v>
      </c>
      <c r="Q65" s="133" t="s">
        <v>2156</v>
      </c>
      <c r="R65" s="134" t="s">
        <v>14</v>
      </c>
      <c r="S65" s="134" t="s">
        <v>2544</v>
      </c>
      <c r="X65" s="134" t="s">
        <v>2544</v>
      </c>
      <c r="Y65" s="216" t="s">
        <v>2149</v>
      </c>
      <c r="AJ65" s="134">
        <v>400</v>
      </c>
      <c r="AK65" s="235" t="s">
        <v>2157</v>
      </c>
      <c r="AL65" s="133">
        <v>99</v>
      </c>
      <c r="AM65" s="134" t="s">
        <v>2158</v>
      </c>
      <c r="AN65" s="235">
        <v>99</v>
      </c>
      <c r="AO65" s="134" t="s">
        <v>2544</v>
      </c>
      <c r="AP65" s="216" t="s">
        <v>2149</v>
      </c>
      <c r="AQ65" s="133" t="s">
        <v>2545</v>
      </c>
      <c r="AU65" s="134">
        <v>400</v>
      </c>
      <c r="AV65" s="235" t="s">
        <v>2159</v>
      </c>
      <c r="AW65" s="235">
        <v>13</v>
      </c>
      <c r="AX65" s="133" t="s">
        <v>2160</v>
      </c>
      <c r="AY65" s="235">
        <v>1</v>
      </c>
      <c r="AZ65" s="134" t="s">
        <v>2149</v>
      </c>
      <c r="BA65" s="133" t="s">
        <v>2161</v>
      </c>
      <c r="BB65" s="235">
        <v>0</v>
      </c>
      <c r="BC65" s="134" t="s">
        <v>2159</v>
      </c>
      <c r="BD65" s="134" t="s">
        <v>2546</v>
      </c>
      <c r="BE65" s="134" t="s">
        <v>2159</v>
      </c>
      <c r="BF65" s="134" t="s">
        <v>2547</v>
      </c>
      <c r="BG65" s="134" t="s">
        <v>2544</v>
      </c>
      <c r="BH65" s="329" t="s">
        <v>2548</v>
      </c>
      <c r="BI65" s="329" t="s">
        <v>2548</v>
      </c>
      <c r="BK65" s="134" t="s">
        <v>2159</v>
      </c>
      <c r="BP65" s="134" t="s">
        <v>2545</v>
      </c>
      <c r="BQ65" s="134" t="s">
        <v>2545</v>
      </c>
      <c r="BR65" s="134" t="s">
        <v>2544</v>
      </c>
      <c r="BS65" s="235" t="s">
        <v>2548</v>
      </c>
      <c r="BT65" s="235">
        <v>8</v>
      </c>
      <c r="BU65" s="235" t="s">
        <v>2524</v>
      </c>
      <c r="BV65" s="235">
        <v>2170</v>
      </c>
      <c r="BW65" s="235">
        <v>217</v>
      </c>
      <c r="BX65" s="133"/>
      <c r="BY65" s="134" t="s">
        <v>2337</v>
      </c>
      <c r="BZ65" s="134" t="s">
        <v>2547</v>
      </c>
      <c r="CB65" s="134" t="s">
        <v>2544</v>
      </c>
      <c r="CC65" s="134" t="s">
        <v>2545</v>
      </c>
      <c r="CE65" s="134" t="s">
        <v>2544</v>
      </c>
      <c r="CF65" s="134" t="s">
        <v>2547</v>
      </c>
      <c r="CG65" s="235" t="s">
        <v>2549</v>
      </c>
      <c r="CH65" s="331">
        <v>20.6</v>
      </c>
      <c r="CI65" s="235">
        <v>3.28</v>
      </c>
      <c r="CJ65" s="235">
        <v>55.4</v>
      </c>
      <c r="CK65" s="235">
        <v>9</v>
      </c>
      <c r="CL65" s="332">
        <f t="shared" si="0"/>
        <v>22.888888888888893</v>
      </c>
      <c r="CM65" s="254">
        <v>3</v>
      </c>
      <c r="CN65" s="254">
        <v>3</v>
      </c>
      <c r="CO65" s="134" t="s">
        <v>2544</v>
      </c>
      <c r="CP65" s="134" t="s">
        <v>2547</v>
      </c>
      <c r="CQ65" s="235" t="s">
        <v>2549</v>
      </c>
      <c r="CR65" s="203" t="s">
        <v>2544</v>
      </c>
      <c r="CS65" s="271" t="s">
        <v>2549</v>
      </c>
      <c r="CT65" s="235">
        <v>5</v>
      </c>
      <c r="CU65" s="235">
        <v>2</v>
      </c>
      <c r="CV65" s="235">
        <v>3</v>
      </c>
      <c r="CW65" s="235">
        <v>5</v>
      </c>
      <c r="CX65" s="235">
        <v>3</v>
      </c>
    </row>
    <row r="66" spans="1:102" x14ac:dyDescent="0.25">
      <c r="A66" s="134" t="s">
        <v>14</v>
      </c>
      <c r="B66" s="134" t="s">
        <v>2147</v>
      </c>
      <c r="C66" s="134" t="s">
        <v>2550</v>
      </c>
      <c r="D66" s="17" t="s">
        <v>2550</v>
      </c>
      <c r="E66" s="143" t="s">
        <v>2149</v>
      </c>
      <c r="F66" s="201" t="s">
        <v>2150</v>
      </c>
      <c r="G66" s="201" t="s">
        <v>2151</v>
      </c>
      <c r="H66" s="226" t="s">
        <v>2152</v>
      </c>
      <c r="L66" s="133" t="s">
        <v>2153</v>
      </c>
      <c r="M66" s="133" t="s">
        <v>2551</v>
      </c>
      <c r="N66" s="133" t="s">
        <v>2155</v>
      </c>
      <c r="P66" s="134">
        <v>19990722</v>
      </c>
      <c r="Q66" s="133" t="s">
        <v>2364</v>
      </c>
      <c r="R66" s="134" t="s">
        <v>14</v>
      </c>
      <c r="S66" s="134" t="s">
        <v>2550</v>
      </c>
      <c r="X66" s="134" t="s">
        <v>2550</v>
      </c>
      <c r="Y66" s="216" t="s">
        <v>2149</v>
      </c>
      <c r="AJ66" s="134">
        <v>400</v>
      </c>
      <c r="AK66" s="235" t="s">
        <v>2157</v>
      </c>
      <c r="AL66" s="133">
        <v>99</v>
      </c>
      <c r="AM66" s="134" t="s">
        <v>2158</v>
      </c>
      <c r="AN66" s="235">
        <v>99</v>
      </c>
      <c r="AO66" s="134" t="s">
        <v>2550</v>
      </c>
      <c r="AP66" s="216" t="s">
        <v>2149</v>
      </c>
      <c r="AQ66" s="133" t="s">
        <v>2551</v>
      </c>
      <c r="AU66" s="134">
        <v>400</v>
      </c>
      <c r="AV66" s="235" t="s">
        <v>2159</v>
      </c>
      <c r="AW66" s="235">
        <v>13</v>
      </c>
      <c r="AX66" s="133" t="s">
        <v>2160</v>
      </c>
      <c r="AY66" s="235">
        <v>1</v>
      </c>
      <c r="AZ66" s="134" t="s">
        <v>2149</v>
      </c>
      <c r="BA66" s="133" t="s">
        <v>2161</v>
      </c>
      <c r="BB66" s="235">
        <v>0</v>
      </c>
      <c r="BC66" s="134" t="s">
        <v>2159</v>
      </c>
      <c r="BD66" s="134" t="s">
        <v>2552</v>
      </c>
      <c r="BE66" s="134" t="s">
        <v>2159</v>
      </c>
      <c r="BF66" s="134" t="s">
        <v>2553</v>
      </c>
      <c r="BG66" s="134" t="s">
        <v>2550</v>
      </c>
      <c r="BH66" s="329" t="s">
        <v>2554</v>
      </c>
      <c r="BI66" s="329" t="s">
        <v>2554</v>
      </c>
      <c r="BK66" s="134" t="s">
        <v>2159</v>
      </c>
      <c r="BP66" s="134" t="s">
        <v>2551</v>
      </c>
      <c r="BQ66" s="134" t="s">
        <v>2551</v>
      </c>
      <c r="BR66" s="134" t="s">
        <v>2550</v>
      </c>
      <c r="BS66" s="235" t="s">
        <v>2554</v>
      </c>
      <c r="BT66" s="235">
        <v>4</v>
      </c>
      <c r="BU66" s="235" t="s">
        <v>2165</v>
      </c>
      <c r="BV66" s="235">
        <v>5200</v>
      </c>
      <c r="BW66" s="235">
        <v>520</v>
      </c>
      <c r="BX66" s="133"/>
      <c r="BY66" s="134" t="s">
        <v>2337</v>
      </c>
      <c r="BZ66" s="134" t="s">
        <v>2553</v>
      </c>
      <c r="CB66" s="134" t="s">
        <v>2550</v>
      </c>
      <c r="CC66" s="134" t="s">
        <v>2551</v>
      </c>
      <c r="CE66" s="134" t="s">
        <v>2550</v>
      </c>
      <c r="CF66" s="134" t="s">
        <v>2553</v>
      </c>
      <c r="CG66" s="235" t="s">
        <v>2555</v>
      </c>
      <c r="CH66" s="331">
        <v>20.2</v>
      </c>
      <c r="CI66" s="235">
        <v>3.02</v>
      </c>
      <c r="CJ66" s="235">
        <v>50.4</v>
      </c>
      <c r="CK66" s="235">
        <v>9</v>
      </c>
      <c r="CL66" s="332">
        <f t="shared" si="0"/>
        <v>22.444444444444443</v>
      </c>
      <c r="CM66" s="254">
        <v>3</v>
      </c>
      <c r="CN66" s="254">
        <v>3</v>
      </c>
      <c r="CO66" s="134" t="s">
        <v>2550</v>
      </c>
      <c r="CP66" s="134" t="s">
        <v>2553</v>
      </c>
      <c r="CQ66" s="235" t="s">
        <v>2555</v>
      </c>
    </row>
    <row r="67" spans="1:102" x14ac:dyDescent="0.25">
      <c r="A67" s="134" t="s">
        <v>14</v>
      </c>
      <c r="B67" s="134" t="s">
        <v>2147</v>
      </c>
      <c r="C67" s="134" t="s">
        <v>2556</v>
      </c>
      <c r="D67" s="17" t="s">
        <v>2556</v>
      </c>
      <c r="E67" s="143" t="s">
        <v>2149</v>
      </c>
      <c r="F67" s="201" t="s">
        <v>2150</v>
      </c>
      <c r="G67" s="201" t="s">
        <v>2151</v>
      </c>
      <c r="H67" s="226" t="s">
        <v>2152</v>
      </c>
      <c r="L67" s="133" t="s">
        <v>2153</v>
      </c>
      <c r="M67" s="133" t="s">
        <v>2557</v>
      </c>
      <c r="N67" s="133" t="s">
        <v>2155</v>
      </c>
      <c r="P67" s="134">
        <v>19990722</v>
      </c>
      <c r="Q67" s="133" t="s">
        <v>2364</v>
      </c>
      <c r="R67" s="134" t="s">
        <v>14</v>
      </c>
      <c r="S67" s="134" t="s">
        <v>2556</v>
      </c>
      <c r="X67" s="134" t="s">
        <v>2556</v>
      </c>
      <c r="Y67" s="216" t="s">
        <v>2149</v>
      </c>
      <c r="AJ67" s="134">
        <v>400</v>
      </c>
      <c r="AK67" s="235" t="s">
        <v>2157</v>
      </c>
      <c r="AL67" s="133">
        <v>99</v>
      </c>
      <c r="AM67" s="134" t="s">
        <v>2158</v>
      </c>
      <c r="AN67" s="235">
        <v>99</v>
      </c>
      <c r="AO67" s="134" t="s">
        <v>2556</v>
      </c>
      <c r="AP67" s="216" t="s">
        <v>2149</v>
      </c>
      <c r="AQ67" s="133" t="s">
        <v>2557</v>
      </c>
      <c r="AU67" s="134">
        <v>400</v>
      </c>
      <c r="AV67" s="235" t="s">
        <v>2159</v>
      </c>
      <c r="AW67" s="235">
        <v>13</v>
      </c>
      <c r="AX67" s="133" t="s">
        <v>2160</v>
      </c>
      <c r="AY67" s="235">
        <v>1</v>
      </c>
      <c r="AZ67" s="134" t="s">
        <v>2149</v>
      </c>
      <c r="BA67" s="133" t="s">
        <v>2161</v>
      </c>
      <c r="BB67" s="235">
        <v>0</v>
      </c>
      <c r="BC67" s="134" t="s">
        <v>2159</v>
      </c>
      <c r="BD67" s="134" t="s">
        <v>2558</v>
      </c>
      <c r="BE67" s="134" t="s">
        <v>2159</v>
      </c>
      <c r="BF67" s="134" t="s">
        <v>2559</v>
      </c>
      <c r="BG67" s="134" t="s">
        <v>2556</v>
      </c>
      <c r="BH67" s="329" t="s">
        <v>2560</v>
      </c>
      <c r="BI67" s="329" t="s">
        <v>2560</v>
      </c>
      <c r="BK67" s="134" t="s">
        <v>2159</v>
      </c>
      <c r="BP67" s="134" t="s">
        <v>2557</v>
      </c>
      <c r="BQ67" s="134" t="s">
        <v>2557</v>
      </c>
      <c r="BR67" s="134" t="s">
        <v>2556</v>
      </c>
      <c r="BS67" s="235" t="s">
        <v>2560</v>
      </c>
      <c r="BT67" s="235">
        <v>4</v>
      </c>
      <c r="BU67" s="235" t="s">
        <v>2165</v>
      </c>
      <c r="BV67" s="235">
        <v>3600</v>
      </c>
      <c r="BW67" s="235">
        <v>360</v>
      </c>
      <c r="BX67" s="133"/>
      <c r="BY67" s="134" t="s">
        <v>2337</v>
      </c>
      <c r="BZ67" s="134" t="s">
        <v>2559</v>
      </c>
      <c r="CB67" s="134" t="s">
        <v>2556</v>
      </c>
      <c r="CC67" s="134" t="s">
        <v>2557</v>
      </c>
      <c r="CE67" s="134" t="s">
        <v>2556</v>
      </c>
      <c r="CF67" s="134" t="s">
        <v>2559</v>
      </c>
      <c r="CG67" s="235" t="s">
        <v>2561</v>
      </c>
      <c r="CH67" s="331">
        <v>17.8</v>
      </c>
      <c r="CI67" s="235">
        <v>2.9</v>
      </c>
      <c r="CJ67" s="235">
        <v>45.8</v>
      </c>
      <c r="CK67" s="235">
        <v>9</v>
      </c>
      <c r="CL67" s="332">
        <f t="shared" si="0"/>
        <v>19.777777777777779</v>
      </c>
      <c r="CM67" s="254">
        <v>3</v>
      </c>
      <c r="CN67" s="254">
        <v>3</v>
      </c>
      <c r="CO67" s="134" t="s">
        <v>2556</v>
      </c>
      <c r="CP67" s="134" t="s">
        <v>2559</v>
      </c>
      <c r="CQ67" s="235" t="s">
        <v>2561</v>
      </c>
    </row>
    <row r="68" spans="1:102" x14ac:dyDescent="0.25">
      <c r="A68" s="134" t="s">
        <v>14</v>
      </c>
      <c r="B68" s="134" t="s">
        <v>2147</v>
      </c>
      <c r="C68" s="134" t="s">
        <v>2562</v>
      </c>
      <c r="D68" s="17" t="s">
        <v>2562</v>
      </c>
      <c r="E68" s="143" t="s">
        <v>2149</v>
      </c>
      <c r="F68" s="201" t="s">
        <v>2150</v>
      </c>
      <c r="G68" s="201" t="s">
        <v>2151</v>
      </c>
      <c r="H68" s="226" t="s">
        <v>2152</v>
      </c>
      <c r="L68" s="133" t="s">
        <v>2153</v>
      </c>
      <c r="M68" s="133" t="s">
        <v>2563</v>
      </c>
      <c r="N68" s="133" t="s">
        <v>2155</v>
      </c>
      <c r="P68" s="134">
        <v>19990722</v>
      </c>
      <c r="Q68" s="133" t="s">
        <v>2364</v>
      </c>
      <c r="R68" s="134" t="s">
        <v>14</v>
      </c>
      <c r="S68" s="134" t="s">
        <v>2562</v>
      </c>
      <c r="X68" s="134" t="s">
        <v>2562</v>
      </c>
      <c r="Y68" s="216" t="s">
        <v>2149</v>
      </c>
      <c r="AJ68" s="134">
        <v>400</v>
      </c>
      <c r="AK68" s="235" t="s">
        <v>2157</v>
      </c>
      <c r="AL68" s="133">
        <v>99</v>
      </c>
      <c r="AM68" s="134" t="s">
        <v>2158</v>
      </c>
      <c r="AN68" s="235">
        <v>99</v>
      </c>
      <c r="AO68" s="134" t="s">
        <v>2562</v>
      </c>
      <c r="AP68" s="216" t="s">
        <v>2149</v>
      </c>
      <c r="AQ68" s="133" t="s">
        <v>2563</v>
      </c>
      <c r="AU68" s="134">
        <v>400</v>
      </c>
      <c r="AV68" s="235" t="s">
        <v>2159</v>
      </c>
      <c r="AW68" s="235">
        <v>13</v>
      </c>
      <c r="AX68" s="133" t="s">
        <v>2160</v>
      </c>
      <c r="AY68" s="235">
        <v>1</v>
      </c>
      <c r="AZ68" s="134" t="s">
        <v>2149</v>
      </c>
      <c r="BA68" s="133" t="s">
        <v>2161</v>
      </c>
      <c r="BB68" s="235">
        <v>0</v>
      </c>
      <c r="BC68" s="134" t="s">
        <v>2159</v>
      </c>
      <c r="BD68" s="134" t="s">
        <v>2564</v>
      </c>
      <c r="BE68" s="134" t="s">
        <v>2159</v>
      </c>
      <c r="BF68" s="134" t="s">
        <v>2565</v>
      </c>
      <c r="BG68" s="134" t="s">
        <v>2562</v>
      </c>
      <c r="BH68" s="329" t="s">
        <v>2566</v>
      </c>
      <c r="BI68" s="329" t="s">
        <v>2566</v>
      </c>
      <c r="BK68" s="134" t="s">
        <v>2159</v>
      </c>
      <c r="BP68" s="134" t="s">
        <v>2563</v>
      </c>
      <c r="BQ68" s="134" t="s">
        <v>2563</v>
      </c>
      <c r="BR68" s="134" t="s">
        <v>2562</v>
      </c>
      <c r="BS68" s="235" t="s">
        <v>2566</v>
      </c>
      <c r="BT68" s="235">
        <v>4</v>
      </c>
      <c r="BU68" s="235" t="s">
        <v>2165</v>
      </c>
      <c r="BV68" s="235">
        <v>7000</v>
      </c>
      <c r="BW68" s="235">
        <v>700</v>
      </c>
      <c r="BX68" s="133"/>
      <c r="BY68" s="134" t="s">
        <v>2337</v>
      </c>
      <c r="BZ68" s="134" t="s">
        <v>2565</v>
      </c>
      <c r="CB68" s="134" t="s">
        <v>2562</v>
      </c>
      <c r="CC68" s="134" t="s">
        <v>2563</v>
      </c>
      <c r="CE68" s="134" t="s">
        <v>2562</v>
      </c>
      <c r="CF68" s="134" t="s">
        <v>2565</v>
      </c>
      <c r="CG68" s="235" t="s">
        <v>2567</v>
      </c>
      <c r="CH68" s="331">
        <v>20.6</v>
      </c>
      <c r="CI68" s="235">
        <v>3.4</v>
      </c>
      <c r="CJ68" s="235">
        <v>55.4</v>
      </c>
      <c r="CK68" s="235">
        <v>8</v>
      </c>
      <c r="CL68" s="332">
        <f t="shared" si="0"/>
        <v>25.75</v>
      </c>
      <c r="CM68" s="254">
        <v>3</v>
      </c>
      <c r="CN68" s="254">
        <v>3</v>
      </c>
      <c r="CO68" s="134" t="s">
        <v>2562</v>
      </c>
      <c r="CP68" s="134" t="s">
        <v>2565</v>
      </c>
      <c r="CQ68" s="235" t="s">
        <v>2567</v>
      </c>
    </row>
    <row r="69" spans="1:102" x14ac:dyDescent="0.25">
      <c r="A69" s="134" t="s">
        <v>14</v>
      </c>
      <c r="B69" s="134" t="s">
        <v>2147</v>
      </c>
      <c r="C69" s="134" t="s">
        <v>2568</v>
      </c>
      <c r="D69" s="17" t="s">
        <v>2568</v>
      </c>
      <c r="E69" s="143" t="s">
        <v>2149</v>
      </c>
      <c r="F69" s="201" t="s">
        <v>2150</v>
      </c>
      <c r="G69" s="201" t="s">
        <v>2151</v>
      </c>
      <c r="H69" s="226" t="s">
        <v>2152</v>
      </c>
      <c r="L69" s="133" t="s">
        <v>2153</v>
      </c>
      <c r="M69" s="133" t="s">
        <v>2569</v>
      </c>
      <c r="N69" s="133" t="s">
        <v>2155</v>
      </c>
      <c r="P69" s="134">
        <v>19990722</v>
      </c>
      <c r="Q69" s="133" t="s">
        <v>2364</v>
      </c>
      <c r="R69" s="134" t="s">
        <v>14</v>
      </c>
      <c r="S69" s="134" t="s">
        <v>2568</v>
      </c>
      <c r="X69" s="134" t="s">
        <v>2568</v>
      </c>
      <c r="Y69" s="216" t="s">
        <v>2149</v>
      </c>
      <c r="AJ69" s="134">
        <v>400</v>
      </c>
      <c r="AK69" s="235" t="s">
        <v>2157</v>
      </c>
      <c r="AL69" s="133">
        <v>99</v>
      </c>
      <c r="AM69" s="134" t="s">
        <v>2158</v>
      </c>
      <c r="AN69" s="235">
        <v>99</v>
      </c>
      <c r="AO69" s="134" t="s">
        <v>2568</v>
      </c>
      <c r="AP69" s="216" t="s">
        <v>2149</v>
      </c>
      <c r="AQ69" s="133" t="s">
        <v>2569</v>
      </c>
      <c r="AU69" s="134">
        <v>400</v>
      </c>
      <c r="AV69" s="235" t="s">
        <v>2159</v>
      </c>
      <c r="AW69" s="235">
        <v>13</v>
      </c>
      <c r="AX69" s="133" t="s">
        <v>2160</v>
      </c>
      <c r="AY69" s="235">
        <v>1</v>
      </c>
      <c r="AZ69" s="134" t="s">
        <v>2149</v>
      </c>
      <c r="BA69" s="133" t="s">
        <v>2161</v>
      </c>
      <c r="BB69" s="235">
        <v>0</v>
      </c>
      <c r="BC69" s="134" t="s">
        <v>2159</v>
      </c>
      <c r="BD69" s="134" t="s">
        <v>2564</v>
      </c>
      <c r="BE69" s="134" t="s">
        <v>2159</v>
      </c>
      <c r="BF69" s="134" t="s">
        <v>2570</v>
      </c>
      <c r="BG69" s="134" t="s">
        <v>2568</v>
      </c>
      <c r="BH69" s="329" t="s">
        <v>2571</v>
      </c>
      <c r="BI69" s="329" t="s">
        <v>2571</v>
      </c>
      <c r="BK69" s="134" t="s">
        <v>2159</v>
      </c>
      <c r="BP69" s="134" t="s">
        <v>2569</v>
      </c>
      <c r="BQ69" s="134" t="s">
        <v>2569</v>
      </c>
      <c r="BR69" s="134" t="s">
        <v>2568</v>
      </c>
      <c r="BS69" s="235" t="s">
        <v>2571</v>
      </c>
      <c r="BT69" s="235">
        <v>4</v>
      </c>
      <c r="BU69" s="235" t="s">
        <v>2165</v>
      </c>
      <c r="BV69" s="235">
        <v>4800</v>
      </c>
      <c r="BW69" s="235">
        <v>480</v>
      </c>
      <c r="BX69" s="133"/>
      <c r="BY69" s="134" t="s">
        <v>2337</v>
      </c>
      <c r="BZ69" s="134" t="s">
        <v>2570</v>
      </c>
      <c r="CB69" s="134" t="s">
        <v>2568</v>
      </c>
      <c r="CC69" s="134" t="s">
        <v>2569</v>
      </c>
      <c r="CE69" s="134" t="s">
        <v>2568</v>
      </c>
      <c r="CF69" s="134" t="s">
        <v>2570</v>
      </c>
      <c r="CG69" s="235" t="s">
        <v>2572</v>
      </c>
      <c r="CH69" s="331">
        <v>20.2</v>
      </c>
      <c r="CI69" s="235">
        <v>3.18</v>
      </c>
      <c r="CJ69" s="235">
        <v>54</v>
      </c>
      <c r="CK69" s="235">
        <v>10</v>
      </c>
      <c r="CL69" s="332">
        <f t="shared" ref="CL69:CL132" si="1">(CH69/CK69)*10</f>
        <v>20.2</v>
      </c>
      <c r="CM69" s="254">
        <v>3</v>
      </c>
      <c r="CN69" s="254">
        <v>3</v>
      </c>
      <c r="CO69" s="134" t="s">
        <v>2568</v>
      </c>
      <c r="CP69" s="134" t="s">
        <v>2570</v>
      </c>
      <c r="CQ69" s="235" t="s">
        <v>2572</v>
      </c>
    </row>
    <row r="70" spans="1:102" x14ac:dyDescent="0.25">
      <c r="A70" s="134" t="s">
        <v>14</v>
      </c>
      <c r="B70" s="134" t="s">
        <v>2147</v>
      </c>
      <c r="C70" s="134" t="s">
        <v>2573</v>
      </c>
      <c r="D70" s="17" t="s">
        <v>2573</v>
      </c>
      <c r="E70" s="143" t="s">
        <v>2149</v>
      </c>
      <c r="F70" s="201" t="s">
        <v>2150</v>
      </c>
      <c r="G70" s="201" t="s">
        <v>2151</v>
      </c>
      <c r="H70" s="226" t="s">
        <v>2152</v>
      </c>
      <c r="L70" s="133" t="s">
        <v>2153</v>
      </c>
      <c r="M70" s="133" t="s">
        <v>2574</v>
      </c>
      <c r="N70" s="133" t="s">
        <v>2155</v>
      </c>
      <c r="P70" s="134">
        <v>19990722</v>
      </c>
      <c r="Q70" s="133" t="s">
        <v>2364</v>
      </c>
      <c r="R70" s="134" t="s">
        <v>14</v>
      </c>
      <c r="S70" s="134" t="s">
        <v>2573</v>
      </c>
      <c r="X70" s="134" t="s">
        <v>2573</v>
      </c>
      <c r="Y70" s="216" t="s">
        <v>2149</v>
      </c>
      <c r="AJ70" s="134">
        <v>400</v>
      </c>
      <c r="AK70" s="235" t="s">
        <v>2157</v>
      </c>
      <c r="AL70" s="133">
        <v>99</v>
      </c>
      <c r="AM70" s="134" t="s">
        <v>2158</v>
      </c>
      <c r="AN70" s="235">
        <v>99</v>
      </c>
      <c r="AO70" s="134" t="s">
        <v>2573</v>
      </c>
      <c r="AP70" s="216" t="s">
        <v>2149</v>
      </c>
      <c r="AQ70" s="133" t="s">
        <v>2574</v>
      </c>
      <c r="AU70" s="134">
        <v>400</v>
      </c>
      <c r="AV70" s="235" t="s">
        <v>2159</v>
      </c>
      <c r="AW70" s="235">
        <v>13</v>
      </c>
      <c r="AX70" s="133" t="s">
        <v>2160</v>
      </c>
      <c r="AY70" s="235">
        <v>1</v>
      </c>
      <c r="AZ70" s="134" t="s">
        <v>2149</v>
      </c>
      <c r="BA70" s="133" t="s">
        <v>2161</v>
      </c>
      <c r="BB70" s="235">
        <v>0</v>
      </c>
      <c r="BC70" s="134" t="s">
        <v>2159</v>
      </c>
      <c r="BD70" s="134" t="s">
        <v>2575</v>
      </c>
      <c r="BE70" s="134" t="s">
        <v>2159</v>
      </c>
      <c r="BF70" s="134" t="s">
        <v>2576</v>
      </c>
      <c r="BG70" s="134" t="s">
        <v>2573</v>
      </c>
      <c r="BH70" s="329" t="s">
        <v>2577</v>
      </c>
      <c r="BI70" s="329" t="s">
        <v>2577</v>
      </c>
      <c r="BK70" s="134" t="s">
        <v>2159</v>
      </c>
      <c r="BP70" s="134" t="s">
        <v>2574</v>
      </c>
      <c r="BQ70" s="134" t="s">
        <v>2574</v>
      </c>
      <c r="BR70" s="134" t="s">
        <v>2573</v>
      </c>
      <c r="BS70" s="235" t="s">
        <v>2577</v>
      </c>
      <c r="BT70" s="235">
        <v>4</v>
      </c>
      <c r="BU70" s="235" t="s">
        <v>2165</v>
      </c>
      <c r="BV70" s="235">
        <v>6000</v>
      </c>
      <c r="BW70" s="235">
        <v>600</v>
      </c>
      <c r="BX70" s="133"/>
      <c r="BY70" s="330">
        <v>50.956937799043061</v>
      </c>
      <c r="BZ70" s="134" t="s">
        <v>2576</v>
      </c>
      <c r="CB70" s="134" t="s">
        <v>2573</v>
      </c>
      <c r="CC70" s="134" t="s">
        <v>2574</v>
      </c>
      <c r="CE70" s="134" t="s">
        <v>2573</v>
      </c>
      <c r="CF70" s="134" t="s">
        <v>2576</v>
      </c>
      <c r="CG70" s="235" t="s">
        <v>2578</v>
      </c>
      <c r="CH70" s="331">
        <v>21.4</v>
      </c>
      <c r="CI70" s="235">
        <v>3.46</v>
      </c>
      <c r="CJ70" s="235">
        <v>55</v>
      </c>
      <c r="CK70" s="235">
        <v>7.5</v>
      </c>
      <c r="CL70" s="332">
        <f t="shared" si="1"/>
        <v>28.533333333333331</v>
      </c>
      <c r="CM70" s="254">
        <v>3</v>
      </c>
      <c r="CN70" s="254">
        <v>3</v>
      </c>
      <c r="CO70" s="134" t="s">
        <v>2573</v>
      </c>
      <c r="CP70" s="134" t="s">
        <v>2576</v>
      </c>
      <c r="CQ70" s="235" t="s">
        <v>2578</v>
      </c>
    </row>
    <row r="71" spans="1:102" x14ac:dyDescent="0.25">
      <c r="A71" s="134" t="s">
        <v>14</v>
      </c>
      <c r="B71" s="134" t="s">
        <v>2147</v>
      </c>
      <c r="C71" s="134" t="s">
        <v>2579</v>
      </c>
      <c r="D71" s="17" t="s">
        <v>2579</v>
      </c>
      <c r="E71" s="143" t="s">
        <v>2149</v>
      </c>
      <c r="F71" s="201" t="s">
        <v>2150</v>
      </c>
      <c r="G71" s="201" t="s">
        <v>2151</v>
      </c>
      <c r="H71" s="226" t="s">
        <v>2152</v>
      </c>
      <c r="L71" s="133" t="s">
        <v>2153</v>
      </c>
      <c r="M71" s="133" t="s">
        <v>2580</v>
      </c>
      <c r="N71" s="133" t="s">
        <v>2155</v>
      </c>
      <c r="P71" s="134">
        <v>20030108</v>
      </c>
      <c r="Q71" s="133" t="s">
        <v>2156</v>
      </c>
      <c r="R71" s="134" t="s">
        <v>14</v>
      </c>
      <c r="S71" s="134" t="s">
        <v>2579</v>
      </c>
      <c r="X71" s="134" t="s">
        <v>2579</v>
      </c>
      <c r="Y71" s="216" t="s">
        <v>2149</v>
      </c>
      <c r="AJ71" s="134">
        <v>400</v>
      </c>
      <c r="AK71" s="235" t="s">
        <v>2157</v>
      </c>
      <c r="AL71" s="133">
        <v>99</v>
      </c>
      <c r="AM71" s="134" t="s">
        <v>2158</v>
      </c>
      <c r="AN71" s="235">
        <v>99</v>
      </c>
      <c r="AO71" s="134" t="s">
        <v>2579</v>
      </c>
      <c r="AP71" s="216" t="s">
        <v>2149</v>
      </c>
      <c r="AQ71" s="133" t="s">
        <v>2580</v>
      </c>
      <c r="AU71" s="134">
        <v>400</v>
      </c>
      <c r="AV71" s="235" t="s">
        <v>2159</v>
      </c>
      <c r="AW71" s="235">
        <v>13</v>
      </c>
      <c r="AX71" s="133" t="s">
        <v>2160</v>
      </c>
      <c r="AY71" s="235">
        <v>1</v>
      </c>
      <c r="AZ71" s="134" t="s">
        <v>2149</v>
      </c>
      <c r="BA71" s="133" t="s">
        <v>2161</v>
      </c>
      <c r="BB71" s="235">
        <v>0</v>
      </c>
      <c r="BC71" s="134" t="s">
        <v>2159</v>
      </c>
      <c r="BD71" s="134" t="s">
        <v>2581</v>
      </c>
      <c r="BE71" s="134" t="s">
        <v>2159</v>
      </c>
      <c r="BF71" s="134" t="s">
        <v>2582</v>
      </c>
      <c r="BG71" s="134" t="s">
        <v>2579</v>
      </c>
      <c r="BH71" s="329" t="s">
        <v>2583</v>
      </c>
      <c r="BI71" s="329" t="s">
        <v>2583</v>
      </c>
      <c r="BK71" s="134" t="s">
        <v>2159</v>
      </c>
      <c r="BP71" s="134" t="s">
        <v>2580</v>
      </c>
      <c r="BQ71" s="134" t="s">
        <v>2580</v>
      </c>
      <c r="BR71" s="134" t="s">
        <v>2579</v>
      </c>
      <c r="BS71" s="235" t="s">
        <v>2583</v>
      </c>
      <c r="BT71" s="235">
        <v>8</v>
      </c>
      <c r="BU71" s="235" t="s">
        <v>2524</v>
      </c>
      <c r="BV71" s="235">
        <v>1080</v>
      </c>
      <c r="BW71" s="235">
        <v>108</v>
      </c>
      <c r="BX71" s="133"/>
      <c r="BY71" s="330">
        <v>42</v>
      </c>
      <c r="BZ71" s="134" t="s">
        <v>2582</v>
      </c>
      <c r="CB71" s="134" t="s">
        <v>2579</v>
      </c>
      <c r="CC71" s="134" t="s">
        <v>2580</v>
      </c>
      <c r="CE71" s="134" t="s">
        <v>2579</v>
      </c>
      <c r="CF71" s="134" t="s">
        <v>2582</v>
      </c>
      <c r="CG71" s="235" t="s">
        <v>2584</v>
      </c>
      <c r="CH71" s="331">
        <v>20.2</v>
      </c>
      <c r="CI71" s="235">
        <v>2.66</v>
      </c>
      <c r="CJ71" s="235">
        <v>41.2</v>
      </c>
      <c r="CK71" s="235">
        <v>8</v>
      </c>
      <c r="CL71" s="332">
        <f t="shared" si="1"/>
        <v>25.25</v>
      </c>
      <c r="CM71" s="254">
        <v>3</v>
      </c>
      <c r="CN71" s="254">
        <v>3</v>
      </c>
      <c r="CO71" s="134" t="s">
        <v>2579</v>
      </c>
      <c r="CP71" s="134" t="s">
        <v>2582</v>
      </c>
      <c r="CQ71" s="235" t="s">
        <v>2584</v>
      </c>
      <c r="CR71" s="203" t="s">
        <v>2579</v>
      </c>
      <c r="CS71" s="271" t="s">
        <v>2584</v>
      </c>
      <c r="CT71" s="235">
        <v>5</v>
      </c>
      <c r="CU71" s="235">
        <v>2</v>
      </c>
      <c r="CV71" s="235">
        <v>3</v>
      </c>
      <c r="CW71" s="235">
        <v>5</v>
      </c>
      <c r="CX71" s="235">
        <v>5</v>
      </c>
    </row>
    <row r="72" spans="1:102" x14ac:dyDescent="0.25">
      <c r="A72" s="134" t="s">
        <v>14</v>
      </c>
      <c r="B72" s="134" t="s">
        <v>2147</v>
      </c>
      <c r="C72" s="134" t="s">
        <v>2585</v>
      </c>
      <c r="D72" s="17" t="s">
        <v>2585</v>
      </c>
      <c r="E72" s="143" t="s">
        <v>2149</v>
      </c>
      <c r="F72" s="201" t="s">
        <v>2150</v>
      </c>
      <c r="G72" s="201" t="s">
        <v>2151</v>
      </c>
      <c r="H72" s="226" t="s">
        <v>2152</v>
      </c>
      <c r="L72" s="133" t="s">
        <v>2153</v>
      </c>
      <c r="M72" s="133" t="s">
        <v>2586</v>
      </c>
      <c r="N72" s="133" t="s">
        <v>2155</v>
      </c>
      <c r="P72" s="134">
        <v>20030108</v>
      </c>
      <c r="Q72" s="133" t="s">
        <v>2156</v>
      </c>
      <c r="R72" s="134" t="s">
        <v>14</v>
      </c>
      <c r="S72" s="134" t="s">
        <v>2585</v>
      </c>
      <c r="X72" s="134" t="s">
        <v>2585</v>
      </c>
      <c r="Y72" s="216" t="s">
        <v>2149</v>
      </c>
      <c r="AJ72" s="134">
        <v>400</v>
      </c>
      <c r="AK72" s="235" t="s">
        <v>2157</v>
      </c>
      <c r="AL72" s="133">
        <v>99</v>
      </c>
      <c r="AM72" s="134" t="s">
        <v>2158</v>
      </c>
      <c r="AN72" s="235">
        <v>99</v>
      </c>
      <c r="AO72" s="134" t="s">
        <v>2585</v>
      </c>
      <c r="AP72" s="216" t="s">
        <v>2149</v>
      </c>
      <c r="AQ72" s="133" t="s">
        <v>2586</v>
      </c>
      <c r="AU72" s="134">
        <v>400</v>
      </c>
      <c r="AV72" s="235" t="s">
        <v>2159</v>
      </c>
      <c r="AW72" s="235">
        <v>13</v>
      </c>
      <c r="AX72" s="133" t="s">
        <v>2160</v>
      </c>
      <c r="AY72" s="235">
        <v>1</v>
      </c>
      <c r="AZ72" s="134" t="s">
        <v>2149</v>
      </c>
      <c r="BA72" s="133" t="s">
        <v>2161</v>
      </c>
      <c r="BB72" s="235">
        <v>0</v>
      </c>
      <c r="BC72" s="134" t="s">
        <v>2159</v>
      </c>
      <c r="BD72" s="134" t="s">
        <v>2504</v>
      </c>
      <c r="BE72" s="134" t="s">
        <v>2159</v>
      </c>
      <c r="BF72" s="134" t="s">
        <v>2587</v>
      </c>
      <c r="BG72" s="134" t="s">
        <v>2585</v>
      </c>
      <c r="BH72" s="329" t="s">
        <v>2588</v>
      </c>
      <c r="BI72" s="329" t="s">
        <v>2588</v>
      </c>
      <c r="BK72" s="134" t="s">
        <v>2159</v>
      </c>
      <c r="BP72" s="134" t="s">
        <v>2586</v>
      </c>
      <c r="BQ72" s="134" t="s">
        <v>2586</v>
      </c>
      <c r="BR72" s="134" t="s">
        <v>2585</v>
      </c>
      <c r="BS72" s="235" t="s">
        <v>2588</v>
      </c>
      <c r="BT72" s="235">
        <v>8</v>
      </c>
      <c r="BU72" s="235" t="s">
        <v>2524</v>
      </c>
      <c r="BV72" s="235">
        <v>920</v>
      </c>
      <c r="BW72" s="235">
        <v>92</v>
      </c>
      <c r="BX72" s="133"/>
      <c r="BY72" s="330">
        <v>50.116550116550123</v>
      </c>
      <c r="BZ72" s="134" t="s">
        <v>2587</v>
      </c>
      <c r="CB72" s="134" t="s">
        <v>2585</v>
      </c>
      <c r="CC72" s="134" t="s">
        <v>2586</v>
      </c>
      <c r="CE72" s="134" t="s">
        <v>2585</v>
      </c>
      <c r="CF72" s="134" t="s">
        <v>2587</v>
      </c>
      <c r="CG72" s="235" t="s">
        <v>2589</v>
      </c>
      <c r="CH72" s="331">
        <v>19.8</v>
      </c>
      <c r="CI72" s="235">
        <v>4.26</v>
      </c>
      <c r="CJ72" s="235">
        <v>69.400000000000006</v>
      </c>
      <c r="CK72" s="235">
        <v>8</v>
      </c>
      <c r="CL72" s="332">
        <f t="shared" si="1"/>
        <v>24.75</v>
      </c>
      <c r="CM72" s="254">
        <v>3</v>
      </c>
      <c r="CN72" s="254">
        <v>3</v>
      </c>
      <c r="CO72" s="134" t="s">
        <v>2585</v>
      </c>
      <c r="CP72" s="134" t="s">
        <v>2587</v>
      </c>
      <c r="CQ72" s="235" t="s">
        <v>2589</v>
      </c>
      <c r="CR72" s="203" t="s">
        <v>2585</v>
      </c>
      <c r="CS72" s="271" t="s">
        <v>2589</v>
      </c>
      <c r="CT72" s="235">
        <v>5</v>
      </c>
      <c r="CU72" s="235">
        <v>1</v>
      </c>
      <c r="CV72" s="235">
        <v>3</v>
      </c>
      <c r="CW72" s="235">
        <v>5</v>
      </c>
      <c r="CX72" s="235">
        <v>5</v>
      </c>
    </row>
    <row r="73" spans="1:102" x14ac:dyDescent="0.25">
      <c r="A73" s="134" t="s">
        <v>14</v>
      </c>
      <c r="B73" s="134" t="s">
        <v>2147</v>
      </c>
      <c r="C73" s="134" t="s">
        <v>2590</v>
      </c>
      <c r="D73" s="17" t="s">
        <v>2590</v>
      </c>
      <c r="E73" s="143" t="s">
        <v>2149</v>
      </c>
      <c r="F73" s="201" t="s">
        <v>2150</v>
      </c>
      <c r="G73" s="201" t="s">
        <v>2151</v>
      </c>
      <c r="H73" s="226" t="s">
        <v>2152</v>
      </c>
      <c r="L73" s="133" t="s">
        <v>2153</v>
      </c>
      <c r="M73" s="133" t="s">
        <v>2591</v>
      </c>
      <c r="N73" s="133" t="s">
        <v>2155</v>
      </c>
      <c r="P73" s="134">
        <v>19990722</v>
      </c>
      <c r="Q73" s="133" t="s">
        <v>2364</v>
      </c>
      <c r="R73" s="134" t="s">
        <v>14</v>
      </c>
      <c r="S73" s="134" t="s">
        <v>2590</v>
      </c>
      <c r="X73" s="134" t="s">
        <v>2590</v>
      </c>
      <c r="Y73" s="216" t="s">
        <v>2149</v>
      </c>
      <c r="AJ73" s="134">
        <v>400</v>
      </c>
      <c r="AK73" s="235" t="s">
        <v>2157</v>
      </c>
      <c r="AL73" s="133">
        <v>99</v>
      </c>
      <c r="AM73" s="134" t="s">
        <v>2158</v>
      </c>
      <c r="AN73" s="235">
        <v>99</v>
      </c>
      <c r="AO73" s="134" t="s">
        <v>2590</v>
      </c>
      <c r="AP73" s="216" t="s">
        <v>2149</v>
      </c>
      <c r="AQ73" s="133" t="s">
        <v>2591</v>
      </c>
      <c r="AU73" s="134">
        <v>400</v>
      </c>
      <c r="AV73" s="235" t="s">
        <v>2159</v>
      </c>
      <c r="AW73" s="235">
        <v>13</v>
      </c>
      <c r="AX73" s="133" t="s">
        <v>2160</v>
      </c>
      <c r="AY73" s="235">
        <v>1</v>
      </c>
      <c r="AZ73" s="134" t="s">
        <v>2149</v>
      </c>
      <c r="BA73" s="133" t="s">
        <v>2161</v>
      </c>
      <c r="BB73" s="235">
        <v>0</v>
      </c>
      <c r="BC73" s="134" t="s">
        <v>2159</v>
      </c>
      <c r="BD73" s="134" t="s">
        <v>2575</v>
      </c>
      <c r="BE73" s="134" t="s">
        <v>2159</v>
      </c>
      <c r="BF73" s="134" t="s">
        <v>2592</v>
      </c>
      <c r="BG73" s="134" t="s">
        <v>2590</v>
      </c>
      <c r="BH73" s="329" t="s">
        <v>2593</v>
      </c>
      <c r="BI73" s="329" t="s">
        <v>2593</v>
      </c>
      <c r="BK73" s="134" t="s">
        <v>2159</v>
      </c>
      <c r="BP73" s="134" t="s">
        <v>2591</v>
      </c>
      <c r="BQ73" s="134" t="s">
        <v>2591</v>
      </c>
      <c r="BR73" s="134" t="s">
        <v>2590</v>
      </c>
      <c r="BS73" s="235" t="s">
        <v>2593</v>
      </c>
      <c r="BT73" s="235">
        <v>4</v>
      </c>
      <c r="BU73" s="235" t="s">
        <v>2165</v>
      </c>
      <c r="BV73" s="235">
        <v>5000</v>
      </c>
      <c r="BW73" s="235">
        <v>500</v>
      </c>
      <c r="BX73" s="133"/>
      <c r="BY73" s="330">
        <v>42.131979695431475</v>
      </c>
      <c r="BZ73" s="134" t="s">
        <v>2592</v>
      </c>
      <c r="CB73" s="134" t="s">
        <v>2590</v>
      </c>
      <c r="CC73" s="134" t="s">
        <v>2591</v>
      </c>
      <c r="CE73" s="134" t="s">
        <v>2590</v>
      </c>
      <c r="CF73" s="134" t="s">
        <v>2592</v>
      </c>
      <c r="CG73" s="235" t="s">
        <v>2594</v>
      </c>
      <c r="CH73" s="331">
        <v>19</v>
      </c>
      <c r="CI73" s="235">
        <v>4.04</v>
      </c>
      <c r="CJ73" s="235">
        <v>69.599999999999994</v>
      </c>
      <c r="CK73" s="235">
        <v>7</v>
      </c>
      <c r="CL73" s="332">
        <f t="shared" si="1"/>
        <v>27.142857142857146</v>
      </c>
      <c r="CM73" s="254">
        <v>3</v>
      </c>
      <c r="CN73" s="254">
        <v>3</v>
      </c>
      <c r="CO73" s="134" t="s">
        <v>2590</v>
      </c>
      <c r="CP73" s="134" t="s">
        <v>2592</v>
      </c>
      <c r="CQ73" s="235" t="s">
        <v>2594</v>
      </c>
    </row>
    <row r="74" spans="1:102" x14ac:dyDescent="0.25">
      <c r="A74" s="134" t="s">
        <v>14</v>
      </c>
      <c r="B74" s="134" t="s">
        <v>2147</v>
      </c>
      <c r="C74" s="134" t="s">
        <v>2595</v>
      </c>
      <c r="D74" s="17" t="s">
        <v>2595</v>
      </c>
      <c r="E74" s="143" t="s">
        <v>2149</v>
      </c>
      <c r="F74" s="201" t="s">
        <v>2150</v>
      </c>
      <c r="G74" s="201" t="s">
        <v>2151</v>
      </c>
      <c r="H74" s="226" t="s">
        <v>2152</v>
      </c>
      <c r="L74" s="133" t="s">
        <v>2153</v>
      </c>
      <c r="M74" s="133" t="s">
        <v>2596</v>
      </c>
      <c r="N74" s="133" t="s">
        <v>2155</v>
      </c>
      <c r="P74" s="134">
        <v>19990722</v>
      </c>
      <c r="Q74" s="133" t="s">
        <v>2364</v>
      </c>
      <c r="R74" s="134" t="s">
        <v>14</v>
      </c>
      <c r="S74" s="134" t="s">
        <v>2595</v>
      </c>
      <c r="X74" s="134" t="s">
        <v>2595</v>
      </c>
      <c r="Y74" s="216" t="s">
        <v>2149</v>
      </c>
      <c r="AJ74" s="134">
        <v>400</v>
      </c>
      <c r="AK74" s="235" t="s">
        <v>2157</v>
      </c>
      <c r="AL74" s="133">
        <v>99</v>
      </c>
      <c r="AM74" s="134" t="s">
        <v>2158</v>
      </c>
      <c r="AN74" s="235">
        <v>99</v>
      </c>
      <c r="AO74" s="134" t="s">
        <v>2595</v>
      </c>
      <c r="AP74" s="216" t="s">
        <v>2149</v>
      </c>
      <c r="AQ74" s="133" t="s">
        <v>2596</v>
      </c>
      <c r="AU74" s="134">
        <v>400</v>
      </c>
      <c r="AV74" s="235" t="s">
        <v>2159</v>
      </c>
      <c r="AW74" s="235">
        <v>13</v>
      </c>
      <c r="AX74" s="133" t="s">
        <v>2160</v>
      </c>
      <c r="AY74" s="235">
        <v>1</v>
      </c>
      <c r="AZ74" s="134" t="s">
        <v>2149</v>
      </c>
      <c r="BA74" s="133" t="s">
        <v>2161</v>
      </c>
      <c r="BB74" s="235">
        <v>0</v>
      </c>
      <c r="BC74" s="134" t="s">
        <v>2159</v>
      </c>
      <c r="BD74" s="134" t="s">
        <v>2558</v>
      </c>
      <c r="BE74" s="134" t="s">
        <v>2159</v>
      </c>
      <c r="BF74" s="134" t="s">
        <v>2597</v>
      </c>
      <c r="BG74" s="134" t="s">
        <v>2595</v>
      </c>
      <c r="BH74" s="329" t="s">
        <v>2598</v>
      </c>
      <c r="BI74" s="329" t="s">
        <v>2598</v>
      </c>
      <c r="BK74" s="134" t="s">
        <v>2159</v>
      </c>
      <c r="BP74" s="134" t="s">
        <v>2596</v>
      </c>
      <c r="BQ74" s="134" t="s">
        <v>2596</v>
      </c>
      <c r="BR74" s="134" t="s">
        <v>2595</v>
      </c>
      <c r="BS74" s="235" t="s">
        <v>2598</v>
      </c>
      <c r="BT74" s="235">
        <v>4</v>
      </c>
      <c r="BU74" s="235" t="s">
        <v>2165</v>
      </c>
      <c r="BV74" s="235">
        <v>7200</v>
      </c>
      <c r="BW74" s="235">
        <v>720</v>
      </c>
      <c r="BX74" s="133"/>
      <c r="BY74" s="134" t="s">
        <v>2337</v>
      </c>
      <c r="BZ74" s="134" t="s">
        <v>2597</v>
      </c>
      <c r="CB74" s="134" t="s">
        <v>2595</v>
      </c>
      <c r="CC74" s="134" t="s">
        <v>2596</v>
      </c>
      <c r="CE74" s="134" t="s">
        <v>2595</v>
      </c>
      <c r="CF74" s="134" t="s">
        <v>2597</v>
      </c>
      <c r="CG74" s="235" t="s">
        <v>2599</v>
      </c>
      <c r="CH74" s="331">
        <v>21</v>
      </c>
      <c r="CI74" s="235">
        <v>3.14</v>
      </c>
      <c r="CJ74" s="235">
        <v>45.8</v>
      </c>
      <c r="CK74" s="235">
        <v>9.1999999999999993</v>
      </c>
      <c r="CL74" s="332">
        <f t="shared" si="1"/>
        <v>22.826086956521742</v>
      </c>
      <c r="CM74" s="254">
        <v>3</v>
      </c>
      <c r="CN74" s="254">
        <v>3</v>
      </c>
      <c r="CO74" s="134" t="s">
        <v>2595</v>
      </c>
      <c r="CP74" s="134" t="s">
        <v>2597</v>
      </c>
      <c r="CQ74" s="235" t="s">
        <v>2599</v>
      </c>
    </row>
    <row r="75" spans="1:102" x14ac:dyDescent="0.25">
      <c r="A75" s="134" t="s">
        <v>14</v>
      </c>
      <c r="B75" s="134" t="s">
        <v>2147</v>
      </c>
      <c r="C75" s="134" t="s">
        <v>2600</v>
      </c>
      <c r="D75" s="17" t="s">
        <v>2600</v>
      </c>
      <c r="E75" s="143" t="s">
        <v>2149</v>
      </c>
      <c r="F75" s="201" t="s">
        <v>2150</v>
      </c>
      <c r="G75" s="201" t="s">
        <v>2151</v>
      </c>
      <c r="H75" s="226" t="s">
        <v>2152</v>
      </c>
      <c r="L75" s="133" t="s">
        <v>2153</v>
      </c>
      <c r="M75" s="133" t="s">
        <v>2601</v>
      </c>
      <c r="N75" s="133" t="s">
        <v>2155</v>
      </c>
      <c r="P75" s="134">
        <v>19990722</v>
      </c>
      <c r="Q75" s="133" t="s">
        <v>2364</v>
      </c>
      <c r="R75" s="134" t="s">
        <v>14</v>
      </c>
      <c r="S75" s="134" t="s">
        <v>2600</v>
      </c>
      <c r="X75" s="134" t="s">
        <v>2600</v>
      </c>
      <c r="Y75" s="216" t="s">
        <v>2149</v>
      </c>
      <c r="AJ75" s="134">
        <v>400</v>
      </c>
      <c r="AK75" s="235" t="s">
        <v>2157</v>
      </c>
      <c r="AL75" s="133">
        <v>99</v>
      </c>
      <c r="AM75" s="134" t="s">
        <v>2158</v>
      </c>
      <c r="AN75" s="235">
        <v>99</v>
      </c>
      <c r="AO75" s="134" t="s">
        <v>2600</v>
      </c>
      <c r="AP75" s="216" t="s">
        <v>2149</v>
      </c>
      <c r="AQ75" s="133" t="s">
        <v>2601</v>
      </c>
      <c r="AU75" s="134">
        <v>400</v>
      </c>
      <c r="AV75" s="235" t="s">
        <v>2159</v>
      </c>
      <c r="AW75" s="235">
        <v>13</v>
      </c>
      <c r="AX75" s="133" t="s">
        <v>2160</v>
      </c>
      <c r="AY75" s="235">
        <v>1</v>
      </c>
      <c r="AZ75" s="134" t="s">
        <v>2149</v>
      </c>
      <c r="BA75" s="133" t="s">
        <v>2161</v>
      </c>
      <c r="BB75" s="235">
        <v>0</v>
      </c>
      <c r="BC75" s="134" t="s">
        <v>2159</v>
      </c>
      <c r="BD75" s="134" t="s">
        <v>2602</v>
      </c>
      <c r="BE75" s="134" t="s">
        <v>2159</v>
      </c>
      <c r="BF75" s="134" t="s">
        <v>2603</v>
      </c>
      <c r="BG75" s="134" t="s">
        <v>2600</v>
      </c>
      <c r="BH75" s="329" t="s">
        <v>2604</v>
      </c>
      <c r="BI75" s="329" t="s">
        <v>2604</v>
      </c>
      <c r="BK75" s="134" t="s">
        <v>2159</v>
      </c>
      <c r="BP75" s="134" t="s">
        <v>2601</v>
      </c>
      <c r="BQ75" s="134" t="s">
        <v>2601</v>
      </c>
      <c r="BR75" s="134" t="s">
        <v>2600</v>
      </c>
      <c r="BS75" s="235" t="s">
        <v>2604</v>
      </c>
      <c r="BT75" s="235">
        <v>4</v>
      </c>
      <c r="BU75" s="235" t="s">
        <v>2165</v>
      </c>
      <c r="BV75" s="235">
        <v>2900</v>
      </c>
      <c r="BW75" s="235">
        <v>290</v>
      </c>
      <c r="BX75" s="133"/>
      <c r="BY75" s="134" t="s">
        <v>2337</v>
      </c>
      <c r="BZ75" s="134" t="s">
        <v>2603</v>
      </c>
      <c r="CB75" s="134" t="s">
        <v>2600</v>
      </c>
      <c r="CC75" s="134" t="s">
        <v>2601</v>
      </c>
      <c r="CE75" s="134" t="s">
        <v>2600</v>
      </c>
      <c r="CF75" s="134" t="s">
        <v>2603</v>
      </c>
      <c r="CG75" s="235" t="s">
        <v>2605</v>
      </c>
      <c r="CH75" s="331">
        <v>20.6</v>
      </c>
      <c r="CI75" s="235">
        <v>3.86</v>
      </c>
      <c r="CJ75" s="235">
        <v>59.6</v>
      </c>
      <c r="CK75" s="235">
        <v>8</v>
      </c>
      <c r="CL75" s="332">
        <f t="shared" si="1"/>
        <v>25.75</v>
      </c>
      <c r="CM75" s="254">
        <v>3</v>
      </c>
      <c r="CN75" s="254">
        <v>3</v>
      </c>
      <c r="CO75" s="134" t="s">
        <v>2600</v>
      </c>
      <c r="CP75" s="134" t="s">
        <v>2603</v>
      </c>
      <c r="CQ75" s="235" t="s">
        <v>2605</v>
      </c>
    </row>
    <row r="76" spans="1:102" x14ac:dyDescent="0.25">
      <c r="A76" s="134" t="s">
        <v>14</v>
      </c>
      <c r="B76" s="134" t="s">
        <v>2147</v>
      </c>
      <c r="C76" s="134" t="s">
        <v>2606</v>
      </c>
      <c r="D76" s="17" t="s">
        <v>2606</v>
      </c>
      <c r="E76" s="143" t="s">
        <v>2149</v>
      </c>
      <c r="F76" s="201" t="s">
        <v>2150</v>
      </c>
      <c r="G76" s="201" t="s">
        <v>2151</v>
      </c>
      <c r="H76" s="226" t="s">
        <v>2152</v>
      </c>
      <c r="L76" s="133" t="s">
        <v>2153</v>
      </c>
      <c r="M76" s="133" t="s">
        <v>2607</v>
      </c>
      <c r="N76" s="133" t="s">
        <v>2155</v>
      </c>
      <c r="P76" s="134">
        <v>20030108</v>
      </c>
      <c r="Q76" s="133" t="s">
        <v>2156</v>
      </c>
      <c r="R76" s="134" t="s">
        <v>14</v>
      </c>
      <c r="S76" s="134" t="s">
        <v>2606</v>
      </c>
      <c r="X76" s="134" t="s">
        <v>2606</v>
      </c>
      <c r="Y76" s="216" t="s">
        <v>2149</v>
      </c>
      <c r="AJ76" s="134">
        <v>400</v>
      </c>
      <c r="AK76" s="235" t="s">
        <v>2157</v>
      </c>
      <c r="AL76" s="133">
        <v>99</v>
      </c>
      <c r="AM76" s="134" t="s">
        <v>2158</v>
      </c>
      <c r="AN76" s="235">
        <v>99</v>
      </c>
      <c r="AO76" s="134" t="s">
        <v>2606</v>
      </c>
      <c r="AP76" s="216" t="s">
        <v>2149</v>
      </c>
      <c r="AQ76" s="133" t="s">
        <v>2607</v>
      </c>
      <c r="AU76" s="134">
        <v>400</v>
      </c>
      <c r="AV76" s="235" t="s">
        <v>2159</v>
      </c>
      <c r="AW76" s="235">
        <v>13</v>
      </c>
      <c r="AX76" s="133" t="s">
        <v>2160</v>
      </c>
      <c r="AY76" s="235">
        <v>1</v>
      </c>
      <c r="AZ76" s="134" t="s">
        <v>2149</v>
      </c>
      <c r="BA76" s="133" t="s">
        <v>2161</v>
      </c>
      <c r="BB76" s="235">
        <v>0</v>
      </c>
      <c r="BC76" s="134" t="s">
        <v>2159</v>
      </c>
      <c r="BD76" s="134" t="s">
        <v>2481</v>
      </c>
      <c r="BE76" s="134" t="s">
        <v>2159</v>
      </c>
      <c r="BF76" s="134" t="s">
        <v>2608</v>
      </c>
      <c r="BG76" s="134" t="s">
        <v>2606</v>
      </c>
      <c r="BH76" s="329" t="s">
        <v>2609</v>
      </c>
      <c r="BI76" s="329" t="s">
        <v>2609</v>
      </c>
      <c r="BK76" s="134" t="s">
        <v>2159</v>
      </c>
      <c r="BP76" s="134" t="s">
        <v>2607</v>
      </c>
      <c r="BQ76" s="134" t="s">
        <v>2607</v>
      </c>
      <c r="BR76" s="134" t="s">
        <v>2606</v>
      </c>
      <c r="BS76" s="235" t="s">
        <v>2609</v>
      </c>
      <c r="BT76" s="235">
        <v>8</v>
      </c>
      <c r="BU76" s="235" t="s">
        <v>2524</v>
      </c>
      <c r="BV76" s="235">
        <v>1595</v>
      </c>
      <c r="BW76" s="235">
        <v>159.5</v>
      </c>
      <c r="BX76" s="133"/>
      <c r="BY76" s="134" t="s">
        <v>2337</v>
      </c>
      <c r="BZ76" s="134" t="s">
        <v>2608</v>
      </c>
      <c r="CB76" s="134" t="s">
        <v>2606</v>
      </c>
      <c r="CC76" s="134" t="s">
        <v>2607</v>
      </c>
      <c r="CE76" s="134" t="s">
        <v>2606</v>
      </c>
      <c r="CF76" s="134" t="s">
        <v>2608</v>
      </c>
      <c r="CG76" s="235" t="s">
        <v>2610</v>
      </c>
      <c r="CH76" s="331">
        <v>19</v>
      </c>
      <c r="CI76" s="235">
        <v>3.34</v>
      </c>
      <c r="CJ76" s="235">
        <v>58</v>
      </c>
      <c r="CK76" s="235">
        <v>7</v>
      </c>
      <c r="CL76" s="332">
        <f t="shared" si="1"/>
        <v>27.142857142857146</v>
      </c>
      <c r="CM76" s="254">
        <v>3</v>
      </c>
      <c r="CN76" s="254">
        <v>3</v>
      </c>
      <c r="CO76" s="134" t="s">
        <v>2606</v>
      </c>
      <c r="CP76" s="134" t="s">
        <v>2608</v>
      </c>
      <c r="CQ76" s="235" t="s">
        <v>2610</v>
      </c>
      <c r="CR76" s="203" t="s">
        <v>2606</v>
      </c>
      <c r="CS76" s="271" t="s">
        <v>2610</v>
      </c>
      <c r="CT76" s="235">
        <v>5</v>
      </c>
      <c r="CU76" s="235">
        <v>1</v>
      </c>
      <c r="CV76" s="235">
        <v>3</v>
      </c>
      <c r="CW76" s="235">
        <v>3</v>
      </c>
      <c r="CX76" s="235">
        <v>5</v>
      </c>
    </row>
    <row r="77" spans="1:102" x14ac:dyDescent="0.25">
      <c r="A77" s="134" t="s">
        <v>14</v>
      </c>
      <c r="B77" s="134" t="s">
        <v>2147</v>
      </c>
      <c r="C77" s="134" t="s">
        <v>2611</v>
      </c>
      <c r="D77" s="17" t="s">
        <v>2611</v>
      </c>
      <c r="E77" s="143" t="s">
        <v>2149</v>
      </c>
      <c r="F77" s="201" t="s">
        <v>2150</v>
      </c>
      <c r="G77" s="201" t="s">
        <v>2151</v>
      </c>
      <c r="H77" s="226" t="s">
        <v>2152</v>
      </c>
      <c r="L77" s="133" t="s">
        <v>2153</v>
      </c>
      <c r="M77" s="133" t="s">
        <v>2612</v>
      </c>
      <c r="N77" s="133" t="s">
        <v>2155</v>
      </c>
      <c r="P77" s="134">
        <v>19990722</v>
      </c>
      <c r="Q77" s="133" t="s">
        <v>2364</v>
      </c>
      <c r="R77" s="134" t="s">
        <v>14</v>
      </c>
      <c r="S77" s="134" t="s">
        <v>2611</v>
      </c>
      <c r="X77" s="134" t="s">
        <v>2611</v>
      </c>
      <c r="Y77" s="216" t="s">
        <v>2149</v>
      </c>
      <c r="AJ77" s="134">
        <v>400</v>
      </c>
      <c r="AK77" s="235" t="s">
        <v>2157</v>
      </c>
      <c r="AL77" s="133">
        <v>99</v>
      </c>
      <c r="AM77" s="134" t="s">
        <v>2158</v>
      </c>
      <c r="AN77" s="235">
        <v>99</v>
      </c>
      <c r="AO77" s="134" t="s">
        <v>2611</v>
      </c>
      <c r="AP77" s="216" t="s">
        <v>2149</v>
      </c>
      <c r="AQ77" s="133" t="s">
        <v>2612</v>
      </c>
      <c r="AU77" s="134">
        <v>400</v>
      </c>
      <c r="AV77" s="235" t="s">
        <v>2159</v>
      </c>
      <c r="AW77" s="235">
        <v>13</v>
      </c>
      <c r="AX77" s="133" t="s">
        <v>2160</v>
      </c>
      <c r="AY77" s="235">
        <v>1</v>
      </c>
      <c r="AZ77" s="134" t="s">
        <v>2149</v>
      </c>
      <c r="BA77" s="133" t="s">
        <v>2161</v>
      </c>
      <c r="BB77" s="235">
        <v>0</v>
      </c>
      <c r="BC77" s="134" t="s">
        <v>2159</v>
      </c>
      <c r="BD77" s="134" t="s">
        <v>2613</v>
      </c>
      <c r="BE77" s="134" t="s">
        <v>2159</v>
      </c>
      <c r="BF77" s="134" t="s">
        <v>2614</v>
      </c>
      <c r="BG77" s="134" t="s">
        <v>2611</v>
      </c>
      <c r="BH77" s="329" t="s">
        <v>2615</v>
      </c>
      <c r="BI77" s="329" t="s">
        <v>2615</v>
      </c>
      <c r="BK77" s="134" t="s">
        <v>2159</v>
      </c>
      <c r="BP77" s="134" t="s">
        <v>2612</v>
      </c>
      <c r="BQ77" s="134" t="s">
        <v>2612</v>
      </c>
      <c r="BR77" s="134" t="s">
        <v>2611</v>
      </c>
      <c r="BS77" s="235" t="s">
        <v>2615</v>
      </c>
      <c r="BT77" s="235">
        <v>4</v>
      </c>
      <c r="BU77" s="235" t="s">
        <v>2165</v>
      </c>
      <c r="BV77" s="235">
        <v>4800</v>
      </c>
      <c r="BW77" s="235">
        <v>480</v>
      </c>
      <c r="BX77" s="133"/>
      <c r="BY77" s="134" t="s">
        <v>2337</v>
      </c>
      <c r="BZ77" s="134" t="s">
        <v>2614</v>
      </c>
      <c r="CB77" s="134" t="s">
        <v>2611</v>
      </c>
      <c r="CC77" s="134" t="s">
        <v>2612</v>
      </c>
      <c r="CE77" s="134" t="s">
        <v>2611</v>
      </c>
      <c r="CF77" s="134" t="s">
        <v>2614</v>
      </c>
      <c r="CG77" s="235" t="s">
        <v>2616</v>
      </c>
      <c r="CH77" s="331">
        <v>18.2</v>
      </c>
      <c r="CI77" s="235">
        <v>2.86</v>
      </c>
      <c r="CJ77" s="235">
        <v>44.6</v>
      </c>
      <c r="CK77" s="235">
        <v>9</v>
      </c>
      <c r="CL77" s="332">
        <f t="shared" si="1"/>
        <v>20.222222222222221</v>
      </c>
      <c r="CM77" s="254">
        <v>3</v>
      </c>
      <c r="CN77" s="254">
        <v>3</v>
      </c>
      <c r="CO77" s="134" t="s">
        <v>2611</v>
      </c>
      <c r="CP77" s="134" t="s">
        <v>2614</v>
      </c>
      <c r="CQ77" s="235" t="s">
        <v>2616</v>
      </c>
    </row>
    <row r="78" spans="1:102" x14ac:dyDescent="0.25">
      <c r="A78" s="134" t="s">
        <v>14</v>
      </c>
      <c r="B78" s="134" t="s">
        <v>2147</v>
      </c>
      <c r="C78" s="134" t="s">
        <v>2617</v>
      </c>
      <c r="D78" s="17" t="s">
        <v>2617</v>
      </c>
      <c r="E78" s="143" t="s">
        <v>2149</v>
      </c>
      <c r="F78" s="201" t="s">
        <v>2150</v>
      </c>
      <c r="G78" s="201" t="s">
        <v>2151</v>
      </c>
      <c r="H78" s="226" t="s">
        <v>2152</v>
      </c>
      <c r="L78" s="133" t="s">
        <v>2153</v>
      </c>
      <c r="M78" s="133" t="s">
        <v>2618</v>
      </c>
      <c r="N78" s="133" t="s">
        <v>2155</v>
      </c>
      <c r="P78" s="134">
        <v>20030108</v>
      </c>
      <c r="Q78" s="133" t="s">
        <v>2156</v>
      </c>
      <c r="R78" s="134" t="s">
        <v>14</v>
      </c>
      <c r="S78" s="134" t="s">
        <v>2617</v>
      </c>
      <c r="X78" s="134" t="s">
        <v>2617</v>
      </c>
      <c r="Y78" s="216" t="s">
        <v>2149</v>
      </c>
      <c r="AJ78" s="134">
        <v>400</v>
      </c>
      <c r="AK78" s="235" t="s">
        <v>2157</v>
      </c>
      <c r="AL78" s="133">
        <v>99</v>
      </c>
      <c r="AM78" s="134" t="s">
        <v>2158</v>
      </c>
      <c r="AN78" s="235">
        <v>99</v>
      </c>
      <c r="AO78" s="134" t="s">
        <v>2617</v>
      </c>
      <c r="AP78" s="216" t="s">
        <v>2149</v>
      </c>
      <c r="AQ78" s="133" t="s">
        <v>2618</v>
      </c>
      <c r="AU78" s="134">
        <v>400</v>
      </c>
      <c r="AV78" s="235" t="s">
        <v>2159</v>
      </c>
      <c r="AW78" s="235">
        <v>13</v>
      </c>
      <c r="AX78" s="133" t="s">
        <v>2160</v>
      </c>
      <c r="AY78" s="235">
        <v>1</v>
      </c>
      <c r="AZ78" s="134" t="s">
        <v>2149</v>
      </c>
      <c r="BA78" s="133" t="s">
        <v>2161</v>
      </c>
      <c r="BB78" s="235">
        <v>0</v>
      </c>
      <c r="BC78" s="134" t="s">
        <v>2159</v>
      </c>
      <c r="BD78" s="134" t="s">
        <v>2619</v>
      </c>
      <c r="BE78" s="134" t="s">
        <v>2159</v>
      </c>
      <c r="BF78" s="134" t="s">
        <v>2620</v>
      </c>
      <c r="BG78" s="134" t="s">
        <v>2617</v>
      </c>
      <c r="BH78" s="329" t="s">
        <v>2621</v>
      </c>
      <c r="BI78" s="329" t="s">
        <v>2621</v>
      </c>
      <c r="BK78" s="134" t="s">
        <v>2159</v>
      </c>
      <c r="BP78" s="134" t="s">
        <v>2618</v>
      </c>
      <c r="BQ78" s="134" t="s">
        <v>2618</v>
      </c>
      <c r="BR78" s="134" t="s">
        <v>2617</v>
      </c>
      <c r="BS78" s="235" t="s">
        <v>2621</v>
      </c>
      <c r="BT78" s="235">
        <v>8</v>
      </c>
      <c r="BU78" s="235" t="s">
        <v>2524</v>
      </c>
      <c r="BV78" s="235">
        <v>1240</v>
      </c>
      <c r="BW78" s="235">
        <v>124</v>
      </c>
      <c r="BX78" s="133"/>
      <c r="BY78" s="134" t="s">
        <v>2337</v>
      </c>
      <c r="BZ78" s="134" t="s">
        <v>2620</v>
      </c>
      <c r="CB78" s="134" t="s">
        <v>2617</v>
      </c>
      <c r="CC78" s="134" t="s">
        <v>2618</v>
      </c>
      <c r="CE78" s="134" t="s">
        <v>2617</v>
      </c>
      <c r="CF78" s="134" t="s">
        <v>2620</v>
      </c>
      <c r="CG78" s="235" t="s">
        <v>2622</v>
      </c>
      <c r="CH78" s="331">
        <v>18.600000000000001</v>
      </c>
      <c r="CI78" s="235">
        <v>3.16</v>
      </c>
      <c r="CJ78" s="235">
        <v>54.6</v>
      </c>
      <c r="CK78" s="235">
        <v>7.5</v>
      </c>
      <c r="CL78" s="332">
        <f t="shared" si="1"/>
        <v>24.8</v>
      </c>
      <c r="CM78" s="254">
        <v>3</v>
      </c>
      <c r="CN78" s="254">
        <v>3</v>
      </c>
      <c r="CO78" s="134" t="s">
        <v>2617</v>
      </c>
      <c r="CP78" s="134" t="s">
        <v>2620</v>
      </c>
      <c r="CQ78" s="235" t="s">
        <v>2622</v>
      </c>
      <c r="CR78" s="203" t="s">
        <v>2617</v>
      </c>
      <c r="CS78" s="271" t="s">
        <v>2622</v>
      </c>
      <c r="CT78" s="235">
        <v>3</v>
      </c>
      <c r="CU78" s="235">
        <v>1</v>
      </c>
      <c r="CV78" s="235">
        <v>3</v>
      </c>
      <c r="CW78" s="235">
        <v>3</v>
      </c>
      <c r="CX78" s="235">
        <v>5</v>
      </c>
    </row>
    <row r="79" spans="1:102" x14ac:dyDescent="0.25">
      <c r="A79" s="134" t="s">
        <v>14</v>
      </c>
      <c r="B79" s="134" t="s">
        <v>2147</v>
      </c>
      <c r="C79" s="134" t="s">
        <v>2623</v>
      </c>
      <c r="D79" s="17" t="s">
        <v>2623</v>
      </c>
      <c r="E79" s="143" t="s">
        <v>2149</v>
      </c>
      <c r="F79" s="201" t="s">
        <v>2150</v>
      </c>
      <c r="G79" s="201" t="s">
        <v>2151</v>
      </c>
      <c r="H79" s="226" t="s">
        <v>2152</v>
      </c>
      <c r="L79" s="133" t="s">
        <v>2153</v>
      </c>
      <c r="M79" s="133" t="s">
        <v>2624</v>
      </c>
      <c r="N79" s="133" t="s">
        <v>2155</v>
      </c>
      <c r="P79" s="134">
        <v>20030108</v>
      </c>
      <c r="Q79" s="133" t="s">
        <v>2156</v>
      </c>
      <c r="R79" s="134" t="s">
        <v>14</v>
      </c>
      <c r="S79" s="134" t="s">
        <v>2623</v>
      </c>
      <c r="X79" s="134" t="s">
        <v>2623</v>
      </c>
      <c r="Y79" s="216" t="s">
        <v>2149</v>
      </c>
      <c r="AJ79" s="134">
        <v>400</v>
      </c>
      <c r="AK79" s="235" t="s">
        <v>2157</v>
      </c>
      <c r="AL79" s="133">
        <v>99</v>
      </c>
      <c r="AM79" s="134" t="s">
        <v>2158</v>
      </c>
      <c r="AN79" s="235">
        <v>99</v>
      </c>
      <c r="AO79" s="134" t="s">
        <v>2623</v>
      </c>
      <c r="AP79" s="216" t="s">
        <v>2149</v>
      </c>
      <c r="AQ79" s="133" t="s">
        <v>2624</v>
      </c>
      <c r="AU79" s="134">
        <v>400</v>
      </c>
      <c r="AV79" s="235" t="s">
        <v>2159</v>
      </c>
      <c r="AW79" s="235">
        <v>13</v>
      </c>
      <c r="AX79" s="133" t="s">
        <v>2160</v>
      </c>
      <c r="AY79" s="235">
        <v>1</v>
      </c>
      <c r="AZ79" s="134" t="s">
        <v>2149</v>
      </c>
      <c r="BA79" s="133" t="s">
        <v>2161</v>
      </c>
      <c r="BB79" s="235">
        <v>0</v>
      </c>
      <c r="BC79" s="134" t="s">
        <v>2159</v>
      </c>
      <c r="BD79" s="134" t="s">
        <v>2515</v>
      </c>
      <c r="BE79" s="134" t="s">
        <v>2159</v>
      </c>
      <c r="BF79" s="134" t="s">
        <v>2625</v>
      </c>
      <c r="BG79" s="134" t="s">
        <v>2623</v>
      </c>
      <c r="BH79" s="329" t="s">
        <v>2626</v>
      </c>
      <c r="BI79" s="329" t="s">
        <v>2626</v>
      </c>
      <c r="BK79" s="134" t="s">
        <v>2159</v>
      </c>
      <c r="BP79" s="134" t="s">
        <v>2624</v>
      </c>
      <c r="BQ79" s="134" t="s">
        <v>2624</v>
      </c>
      <c r="BR79" s="134" t="s">
        <v>2623</v>
      </c>
      <c r="BS79" s="235" t="s">
        <v>2626</v>
      </c>
      <c r="BT79" s="235">
        <v>8</v>
      </c>
      <c r="BU79" s="235" t="s">
        <v>2524</v>
      </c>
      <c r="BV79" s="235">
        <v>1340</v>
      </c>
      <c r="BW79" s="235">
        <v>134</v>
      </c>
      <c r="BX79" s="133"/>
      <c r="BY79" s="134" t="s">
        <v>2337</v>
      </c>
      <c r="BZ79" s="134" t="s">
        <v>2625</v>
      </c>
      <c r="CB79" s="134" t="s">
        <v>2623</v>
      </c>
      <c r="CC79" s="134" t="s">
        <v>2624</v>
      </c>
      <c r="CE79" s="134" t="s">
        <v>2623</v>
      </c>
      <c r="CF79" s="134" t="s">
        <v>2625</v>
      </c>
      <c r="CG79" s="235" t="s">
        <v>2627</v>
      </c>
      <c r="CH79" s="331">
        <v>18.600000000000001</v>
      </c>
      <c r="CI79" s="235">
        <v>3.06</v>
      </c>
      <c r="CJ79" s="235">
        <v>50.8</v>
      </c>
      <c r="CK79" s="235">
        <v>11</v>
      </c>
      <c r="CL79" s="332">
        <f t="shared" si="1"/>
        <v>16.90909090909091</v>
      </c>
      <c r="CM79" s="254">
        <v>3</v>
      </c>
      <c r="CN79" s="254">
        <v>3</v>
      </c>
      <c r="CO79" s="134" t="s">
        <v>2623</v>
      </c>
      <c r="CP79" s="134" t="s">
        <v>2625</v>
      </c>
      <c r="CQ79" s="235" t="s">
        <v>2627</v>
      </c>
      <c r="CR79" s="203" t="s">
        <v>2623</v>
      </c>
      <c r="CS79" s="271" t="s">
        <v>2627</v>
      </c>
      <c r="CT79" s="235">
        <v>3</v>
      </c>
      <c r="CU79" s="235">
        <v>2</v>
      </c>
      <c r="CV79" s="235">
        <v>3</v>
      </c>
      <c r="CW79" s="235">
        <v>3</v>
      </c>
      <c r="CX79" s="235">
        <v>3</v>
      </c>
    </row>
    <row r="80" spans="1:102" x14ac:dyDescent="0.25">
      <c r="A80" s="134" t="s">
        <v>14</v>
      </c>
      <c r="B80" s="134" t="s">
        <v>2147</v>
      </c>
      <c r="C80" s="134" t="s">
        <v>2628</v>
      </c>
      <c r="D80" s="17" t="s">
        <v>2628</v>
      </c>
      <c r="E80" s="143" t="s">
        <v>2149</v>
      </c>
      <c r="F80" s="201" t="s">
        <v>2150</v>
      </c>
      <c r="G80" s="201" t="s">
        <v>2151</v>
      </c>
      <c r="H80" s="226" t="s">
        <v>2152</v>
      </c>
      <c r="L80" s="133" t="s">
        <v>2153</v>
      </c>
      <c r="M80" s="133" t="s">
        <v>2629</v>
      </c>
      <c r="N80" s="133" t="s">
        <v>2155</v>
      </c>
      <c r="P80" s="134">
        <v>19990722</v>
      </c>
      <c r="Q80" s="133" t="s">
        <v>2364</v>
      </c>
      <c r="R80" s="134" t="s">
        <v>14</v>
      </c>
      <c r="S80" s="134" t="s">
        <v>2628</v>
      </c>
      <c r="X80" s="134" t="s">
        <v>2628</v>
      </c>
      <c r="Y80" s="216" t="s">
        <v>2149</v>
      </c>
      <c r="AJ80" s="134">
        <v>400</v>
      </c>
      <c r="AK80" s="235" t="s">
        <v>2157</v>
      </c>
      <c r="AL80" s="133">
        <v>99</v>
      </c>
      <c r="AM80" s="134" t="s">
        <v>2158</v>
      </c>
      <c r="AN80" s="235">
        <v>99</v>
      </c>
      <c r="AO80" s="134" t="s">
        <v>2628</v>
      </c>
      <c r="AP80" s="216" t="s">
        <v>2149</v>
      </c>
      <c r="AQ80" s="133" t="s">
        <v>2629</v>
      </c>
      <c r="AU80" s="134">
        <v>400</v>
      </c>
      <c r="AV80" s="235" t="s">
        <v>2159</v>
      </c>
      <c r="AW80" s="235">
        <v>13</v>
      </c>
      <c r="AX80" s="133" t="s">
        <v>2160</v>
      </c>
      <c r="AY80" s="235">
        <v>1</v>
      </c>
      <c r="AZ80" s="134" t="s">
        <v>2149</v>
      </c>
      <c r="BA80" s="133" t="s">
        <v>2161</v>
      </c>
      <c r="BB80" s="235">
        <v>0</v>
      </c>
      <c r="BC80" s="134" t="s">
        <v>2159</v>
      </c>
      <c r="BD80" s="134" t="s">
        <v>2534</v>
      </c>
      <c r="BE80" s="134" t="s">
        <v>2159</v>
      </c>
      <c r="BF80" s="134" t="s">
        <v>2630</v>
      </c>
      <c r="BG80" s="134" t="s">
        <v>2628</v>
      </c>
      <c r="BH80" s="329" t="s">
        <v>2631</v>
      </c>
      <c r="BI80" s="329" t="s">
        <v>2631</v>
      </c>
      <c r="BK80" s="134" t="s">
        <v>2159</v>
      </c>
      <c r="BP80" s="134" t="s">
        <v>2629</v>
      </c>
      <c r="BQ80" s="134" t="s">
        <v>2629</v>
      </c>
      <c r="BR80" s="134" t="s">
        <v>2628</v>
      </c>
      <c r="BS80" s="235" t="s">
        <v>2631</v>
      </c>
      <c r="BT80" s="235">
        <v>4</v>
      </c>
      <c r="BU80" s="235" t="s">
        <v>2165</v>
      </c>
      <c r="BV80" s="235">
        <v>3800</v>
      </c>
      <c r="BW80" s="235">
        <v>380</v>
      </c>
      <c r="BX80" s="133"/>
      <c r="BY80" s="134" t="s">
        <v>2337</v>
      </c>
      <c r="BZ80" s="134" t="s">
        <v>2630</v>
      </c>
      <c r="CB80" s="134" t="s">
        <v>2628</v>
      </c>
      <c r="CC80" s="134" t="s">
        <v>2629</v>
      </c>
      <c r="CE80" s="134" t="s">
        <v>2628</v>
      </c>
      <c r="CF80" s="134" t="s">
        <v>2630</v>
      </c>
      <c r="CG80" s="235" t="s">
        <v>2632</v>
      </c>
      <c r="CH80" s="331">
        <v>19.8</v>
      </c>
      <c r="CI80" s="235">
        <v>3.3</v>
      </c>
      <c r="CJ80" s="235">
        <v>55.6</v>
      </c>
      <c r="CK80" s="235">
        <v>8.5</v>
      </c>
      <c r="CL80" s="332">
        <f t="shared" si="1"/>
        <v>23.294117647058826</v>
      </c>
      <c r="CM80" s="254">
        <v>3</v>
      </c>
      <c r="CN80" s="254">
        <v>3</v>
      </c>
      <c r="CO80" s="134" t="s">
        <v>2628</v>
      </c>
      <c r="CP80" s="134" t="s">
        <v>2630</v>
      </c>
      <c r="CQ80" s="235" t="s">
        <v>2632</v>
      </c>
    </row>
    <row r="81" spans="1:95" x14ac:dyDescent="0.25">
      <c r="A81" s="134" t="s">
        <v>14</v>
      </c>
      <c r="B81" s="134" t="s">
        <v>2147</v>
      </c>
      <c r="C81" s="134" t="s">
        <v>2633</v>
      </c>
      <c r="D81" s="17" t="s">
        <v>2633</v>
      </c>
      <c r="E81" s="143" t="s">
        <v>2149</v>
      </c>
      <c r="F81" s="201" t="s">
        <v>2150</v>
      </c>
      <c r="G81" s="201" t="s">
        <v>2151</v>
      </c>
      <c r="H81" s="226" t="s">
        <v>2152</v>
      </c>
      <c r="L81" s="133" t="s">
        <v>2153</v>
      </c>
      <c r="M81" s="133" t="s">
        <v>2634</v>
      </c>
      <c r="N81" s="133" t="s">
        <v>2155</v>
      </c>
      <c r="P81" s="134">
        <v>19990722</v>
      </c>
      <c r="Q81" s="133" t="s">
        <v>2364</v>
      </c>
      <c r="R81" s="134" t="s">
        <v>14</v>
      </c>
      <c r="S81" s="134" t="s">
        <v>2633</v>
      </c>
      <c r="X81" s="134" t="s">
        <v>2633</v>
      </c>
      <c r="Y81" s="216" t="s">
        <v>2149</v>
      </c>
      <c r="AJ81" s="134">
        <v>400</v>
      </c>
      <c r="AK81" s="235" t="s">
        <v>2157</v>
      </c>
      <c r="AL81" s="133">
        <v>99</v>
      </c>
      <c r="AM81" s="134" t="s">
        <v>2158</v>
      </c>
      <c r="AN81" s="235">
        <v>99</v>
      </c>
      <c r="AO81" s="134" t="s">
        <v>2633</v>
      </c>
      <c r="AP81" s="216" t="s">
        <v>2149</v>
      </c>
      <c r="AQ81" s="133" t="s">
        <v>2634</v>
      </c>
      <c r="AU81" s="134">
        <v>400</v>
      </c>
      <c r="AV81" s="235" t="s">
        <v>2159</v>
      </c>
      <c r="AW81" s="235">
        <v>13</v>
      </c>
      <c r="AX81" s="133" t="s">
        <v>2160</v>
      </c>
      <c r="AY81" s="235">
        <v>1</v>
      </c>
      <c r="AZ81" s="134" t="s">
        <v>2149</v>
      </c>
      <c r="BA81" s="133" t="s">
        <v>2161</v>
      </c>
      <c r="BB81" s="235">
        <v>0</v>
      </c>
      <c r="BC81" s="134" t="s">
        <v>2159</v>
      </c>
      <c r="BD81" s="134" t="s">
        <v>2540</v>
      </c>
      <c r="BE81" s="134" t="s">
        <v>2159</v>
      </c>
      <c r="BF81" s="134" t="s">
        <v>2635</v>
      </c>
      <c r="BG81" s="134" t="s">
        <v>2633</v>
      </c>
      <c r="BH81" s="329" t="s">
        <v>2636</v>
      </c>
      <c r="BI81" s="329" t="s">
        <v>2636</v>
      </c>
      <c r="BK81" s="134" t="s">
        <v>2159</v>
      </c>
      <c r="BP81" s="134" t="s">
        <v>2634</v>
      </c>
      <c r="BQ81" s="134" t="s">
        <v>2634</v>
      </c>
      <c r="BR81" s="134" t="s">
        <v>2633</v>
      </c>
      <c r="BS81" s="235" t="s">
        <v>2636</v>
      </c>
      <c r="BT81" s="235">
        <v>4</v>
      </c>
      <c r="BU81" s="235" t="s">
        <v>2165</v>
      </c>
      <c r="BV81" s="235">
        <v>6800</v>
      </c>
      <c r="BW81" s="235">
        <v>680</v>
      </c>
      <c r="BX81" s="133"/>
      <c r="BY81" s="134" t="s">
        <v>2337</v>
      </c>
      <c r="BZ81" s="134" t="s">
        <v>2635</v>
      </c>
      <c r="CB81" s="134" t="s">
        <v>2633</v>
      </c>
      <c r="CC81" s="134" t="s">
        <v>2634</v>
      </c>
      <c r="CE81" s="134" t="s">
        <v>2633</v>
      </c>
      <c r="CF81" s="134" t="s">
        <v>2635</v>
      </c>
      <c r="CG81" s="235" t="s">
        <v>2637</v>
      </c>
      <c r="CH81" s="331">
        <v>19.8</v>
      </c>
      <c r="CI81" s="235">
        <v>3.14</v>
      </c>
      <c r="CJ81" s="235">
        <v>57</v>
      </c>
      <c r="CK81" s="235">
        <v>10</v>
      </c>
      <c r="CL81" s="332">
        <f t="shared" si="1"/>
        <v>19.8</v>
      </c>
      <c r="CM81" s="254">
        <v>3</v>
      </c>
      <c r="CN81" s="254">
        <v>3</v>
      </c>
      <c r="CO81" s="134" t="s">
        <v>2633</v>
      </c>
      <c r="CP81" s="134" t="s">
        <v>2635</v>
      </c>
      <c r="CQ81" s="235" t="s">
        <v>2637</v>
      </c>
    </row>
    <row r="82" spans="1:95" x14ac:dyDescent="0.25">
      <c r="A82" s="134" t="s">
        <v>14</v>
      </c>
      <c r="B82" s="134" t="s">
        <v>2147</v>
      </c>
      <c r="C82" s="134" t="s">
        <v>2638</v>
      </c>
      <c r="D82" s="17" t="s">
        <v>2638</v>
      </c>
      <c r="E82" s="143" t="s">
        <v>2149</v>
      </c>
      <c r="F82" s="201" t="s">
        <v>2150</v>
      </c>
      <c r="G82" s="201" t="s">
        <v>2151</v>
      </c>
      <c r="H82" s="226" t="s">
        <v>2152</v>
      </c>
      <c r="L82" s="133" t="s">
        <v>2153</v>
      </c>
      <c r="M82" s="133" t="s">
        <v>2639</v>
      </c>
      <c r="N82" s="133" t="s">
        <v>2155</v>
      </c>
      <c r="P82" s="134">
        <v>19990722</v>
      </c>
      <c r="Q82" s="133" t="s">
        <v>2364</v>
      </c>
      <c r="R82" s="134" t="s">
        <v>14</v>
      </c>
      <c r="S82" s="134" t="s">
        <v>2638</v>
      </c>
      <c r="X82" s="134" t="s">
        <v>2638</v>
      </c>
      <c r="Y82" s="216" t="s">
        <v>2149</v>
      </c>
      <c r="AJ82" s="134">
        <v>400</v>
      </c>
      <c r="AK82" s="235" t="s">
        <v>2157</v>
      </c>
      <c r="AL82" s="133">
        <v>99</v>
      </c>
      <c r="AM82" s="134" t="s">
        <v>2158</v>
      </c>
      <c r="AN82" s="235">
        <v>99</v>
      </c>
      <c r="AO82" s="134" t="s">
        <v>2638</v>
      </c>
      <c r="AP82" s="216" t="s">
        <v>2149</v>
      </c>
      <c r="AQ82" s="133" t="s">
        <v>2639</v>
      </c>
      <c r="AU82" s="134">
        <v>400</v>
      </c>
      <c r="AV82" s="235" t="s">
        <v>2159</v>
      </c>
      <c r="AW82" s="235">
        <v>13</v>
      </c>
      <c r="AX82" s="133" t="s">
        <v>2160</v>
      </c>
      <c r="AY82" s="235">
        <v>1</v>
      </c>
      <c r="AZ82" s="134" t="s">
        <v>2149</v>
      </c>
      <c r="BA82" s="133" t="s">
        <v>2161</v>
      </c>
      <c r="BB82" s="235">
        <v>0</v>
      </c>
      <c r="BC82" s="134" t="s">
        <v>2159</v>
      </c>
      <c r="BD82" s="134" t="s">
        <v>2640</v>
      </c>
      <c r="BE82" s="134" t="s">
        <v>2159</v>
      </c>
      <c r="BF82" s="134" t="s">
        <v>2641</v>
      </c>
      <c r="BG82" s="134" t="s">
        <v>2638</v>
      </c>
      <c r="BH82" s="329" t="s">
        <v>2642</v>
      </c>
      <c r="BI82" s="329" t="s">
        <v>2642</v>
      </c>
      <c r="BK82" s="134" t="s">
        <v>2159</v>
      </c>
      <c r="BP82" s="134" t="s">
        <v>2639</v>
      </c>
      <c r="BQ82" s="134" t="s">
        <v>2639</v>
      </c>
      <c r="BR82" s="134" t="s">
        <v>2638</v>
      </c>
      <c r="BS82" s="235" t="s">
        <v>2642</v>
      </c>
      <c r="BT82" s="235">
        <v>4</v>
      </c>
      <c r="BU82" s="235" t="s">
        <v>2165</v>
      </c>
      <c r="BV82" s="235">
        <v>6500</v>
      </c>
      <c r="BW82" s="235">
        <v>650</v>
      </c>
      <c r="BX82" s="133"/>
      <c r="BY82" s="134" t="s">
        <v>2337</v>
      </c>
      <c r="BZ82" s="134" t="s">
        <v>2641</v>
      </c>
      <c r="CB82" s="134" t="s">
        <v>2638</v>
      </c>
      <c r="CC82" s="134" t="s">
        <v>2639</v>
      </c>
      <c r="CE82" s="134" t="s">
        <v>2638</v>
      </c>
      <c r="CF82" s="134" t="s">
        <v>2641</v>
      </c>
      <c r="CG82" s="235" t="s">
        <v>2643</v>
      </c>
      <c r="CH82" s="331">
        <v>20.2</v>
      </c>
      <c r="CI82" s="235">
        <v>2.74</v>
      </c>
      <c r="CJ82" s="235">
        <v>43</v>
      </c>
      <c r="CK82" s="235">
        <v>8.4</v>
      </c>
      <c r="CL82" s="332">
        <f t="shared" si="1"/>
        <v>24.047619047619047</v>
      </c>
      <c r="CM82" s="254">
        <v>3</v>
      </c>
      <c r="CN82" s="254">
        <v>3</v>
      </c>
      <c r="CO82" s="134" t="s">
        <v>2638</v>
      </c>
      <c r="CP82" s="134" t="s">
        <v>2641</v>
      </c>
      <c r="CQ82" s="235" t="s">
        <v>2643</v>
      </c>
    </row>
    <row r="83" spans="1:95" x14ac:dyDescent="0.25">
      <c r="A83" s="134" t="s">
        <v>14</v>
      </c>
      <c r="B83" s="134" t="s">
        <v>2147</v>
      </c>
      <c r="C83" s="134" t="s">
        <v>2644</v>
      </c>
      <c r="D83" s="24" t="s">
        <v>2644</v>
      </c>
      <c r="E83" s="182" t="s">
        <v>2383</v>
      </c>
      <c r="F83" s="201" t="s">
        <v>2150</v>
      </c>
      <c r="G83" s="201" t="s">
        <v>2384</v>
      </c>
      <c r="H83" s="226" t="s">
        <v>2385</v>
      </c>
      <c r="L83" s="133" t="s">
        <v>2386</v>
      </c>
      <c r="M83" s="133" t="s">
        <v>2645</v>
      </c>
      <c r="N83" s="133" t="s">
        <v>2388</v>
      </c>
      <c r="P83" s="134">
        <v>19990722</v>
      </c>
      <c r="Q83" s="133" t="s">
        <v>2364</v>
      </c>
      <c r="R83" s="134" t="s">
        <v>14</v>
      </c>
      <c r="S83" s="134" t="s">
        <v>2644</v>
      </c>
      <c r="X83" s="134" t="s">
        <v>2644</v>
      </c>
      <c r="Y83" s="216" t="s">
        <v>2383</v>
      </c>
      <c r="AJ83" s="134">
        <v>400</v>
      </c>
      <c r="AK83" s="235" t="s">
        <v>2157</v>
      </c>
      <c r="AL83" s="133">
        <v>99</v>
      </c>
      <c r="AM83" s="134" t="s">
        <v>2158</v>
      </c>
      <c r="AN83" s="235">
        <v>99</v>
      </c>
      <c r="AO83" s="134" t="s">
        <v>2644</v>
      </c>
      <c r="AP83" s="216" t="s">
        <v>2383</v>
      </c>
      <c r="AQ83" s="133" t="s">
        <v>2645</v>
      </c>
      <c r="AU83" s="134">
        <v>400</v>
      </c>
      <c r="AV83" s="235" t="s">
        <v>2159</v>
      </c>
      <c r="AW83" s="235">
        <v>13</v>
      </c>
      <c r="AX83" s="133" t="s">
        <v>2160</v>
      </c>
      <c r="AY83" s="235">
        <v>1</v>
      </c>
      <c r="AZ83" s="134" t="s">
        <v>2383</v>
      </c>
      <c r="BA83" s="133" t="s">
        <v>2161</v>
      </c>
      <c r="BB83" s="235">
        <v>0</v>
      </c>
      <c r="BC83" s="134" t="s">
        <v>2159</v>
      </c>
      <c r="BD83" s="134" t="s">
        <v>2646</v>
      </c>
      <c r="BE83" s="134" t="s">
        <v>2159</v>
      </c>
      <c r="BF83" s="134" t="s">
        <v>2647</v>
      </c>
      <c r="BG83" s="134" t="s">
        <v>2644</v>
      </c>
      <c r="BH83" s="329" t="s">
        <v>2648</v>
      </c>
      <c r="BI83" s="329" t="s">
        <v>2648</v>
      </c>
      <c r="BK83" s="134" t="s">
        <v>2159</v>
      </c>
      <c r="BP83" s="134" t="s">
        <v>2645</v>
      </c>
      <c r="BQ83" s="134" t="s">
        <v>2645</v>
      </c>
      <c r="BR83" s="134" t="s">
        <v>2644</v>
      </c>
      <c r="BS83" s="134" t="s">
        <v>2648</v>
      </c>
      <c r="BT83" s="235">
        <v>4</v>
      </c>
      <c r="BU83" s="134" t="s">
        <v>2165</v>
      </c>
      <c r="BV83" s="134"/>
      <c r="BW83" s="134">
        <v>360</v>
      </c>
      <c r="BX83" s="133"/>
      <c r="BY83" s="134" t="s">
        <v>2337</v>
      </c>
      <c r="BZ83" s="134" t="s">
        <v>2647</v>
      </c>
      <c r="CB83" s="134" t="s">
        <v>2644</v>
      </c>
      <c r="CC83" s="134" t="s">
        <v>2645</v>
      </c>
      <c r="CE83" s="134" t="s">
        <v>2644</v>
      </c>
      <c r="CF83" s="134" t="s">
        <v>2647</v>
      </c>
      <c r="CG83" s="235" t="s">
        <v>2649</v>
      </c>
      <c r="CH83" s="331">
        <v>21</v>
      </c>
      <c r="CI83" s="235">
        <v>2.7</v>
      </c>
      <c r="CJ83" s="235">
        <v>54.4</v>
      </c>
      <c r="CK83" s="235">
        <v>8.5</v>
      </c>
      <c r="CL83" s="332">
        <f t="shared" si="1"/>
        <v>24.705882352941178</v>
      </c>
      <c r="CM83" s="254">
        <v>3</v>
      </c>
      <c r="CN83" s="254">
        <v>3</v>
      </c>
      <c r="CO83" s="134" t="s">
        <v>2644</v>
      </c>
      <c r="CP83" s="134" t="s">
        <v>2647</v>
      </c>
      <c r="CQ83" s="235" t="s">
        <v>2649</v>
      </c>
    </row>
    <row r="84" spans="1:95" x14ac:dyDescent="0.25">
      <c r="A84" s="134" t="s">
        <v>14</v>
      </c>
      <c r="B84" s="134" t="s">
        <v>2147</v>
      </c>
      <c r="C84" s="134" t="s">
        <v>2650</v>
      </c>
      <c r="D84" s="24" t="s">
        <v>2650</v>
      </c>
      <c r="E84" s="182" t="s">
        <v>2383</v>
      </c>
      <c r="F84" s="201" t="s">
        <v>2150</v>
      </c>
      <c r="G84" s="201" t="s">
        <v>2384</v>
      </c>
      <c r="H84" s="226" t="s">
        <v>2385</v>
      </c>
      <c r="L84" s="133" t="s">
        <v>2386</v>
      </c>
      <c r="M84" s="133" t="s">
        <v>2651</v>
      </c>
      <c r="N84" s="133" t="s">
        <v>2388</v>
      </c>
      <c r="P84" s="134">
        <v>19990722</v>
      </c>
      <c r="Q84" s="133" t="s">
        <v>2364</v>
      </c>
      <c r="R84" s="134" t="s">
        <v>14</v>
      </c>
      <c r="S84" s="134" t="s">
        <v>2650</v>
      </c>
      <c r="X84" s="134" t="s">
        <v>2650</v>
      </c>
      <c r="Y84" s="216" t="s">
        <v>2383</v>
      </c>
      <c r="AJ84" s="134">
        <v>400</v>
      </c>
      <c r="AK84" s="235" t="s">
        <v>2157</v>
      </c>
      <c r="AL84" s="133">
        <v>99</v>
      </c>
      <c r="AM84" s="134" t="s">
        <v>2158</v>
      </c>
      <c r="AN84" s="235">
        <v>99</v>
      </c>
      <c r="AO84" s="134" t="s">
        <v>2650</v>
      </c>
      <c r="AP84" s="216" t="s">
        <v>2383</v>
      </c>
      <c r="AQ84" s="133" t="s">
        <v>2651</v>
      </c>
      <c r="AU84" s="134">
        <v>400</v>
      </c>
      <c r="AV84" s="235" t="s">
        <v>2159</v>
      </c>
      <c r="AW84" s="235">
        <v>13</v>
      </c>
      <c r="AX84" s="133" t="s">
        <v>2160</v>
      </c>
      <c r="AY84" s="235">
        <v>1</v>
      </c>
      <c r="AZ84" s="134" t="s">
        <v>2383</v>
      </c>
      <c r="BA84" s="133" t="s">
        <v>2161</v>
      </c>
      <c r="BB84" s="235">
        <v>0</v>
      </c>
      <c r="BC84" s="134" t="s">
        <v>2159</v>
      </c>
      <c r="BD84" s="134" t="s">
        <v>2652</v>
      </c>
      <c r="BE84" s="134" t="s">
        <v>2159</v>
      </c>
      <c r="BF84" s="134" t="s">
        <v>2653</v>
      </c>
      <c r="BG84" s="134" t="s">
        <v>2650</v>
      </c>
      <c r="BH84" s="329" t="s">
        <v>2654</v>
      </c>
      <c r="BI84" s="329" t="s">
        <v>2654</v>
      </c>
      <c r="BK84" s="134" t="s">
        <v>2159</v>
      </c>
      <c r="BP84" s="134" t="s">
        <v>2651</v>
      </c>
      <c r="BQ84" s="134" t="s">
        <v>2651</v>
      </c>
      <c r="BR84" s="134" t="s">
        <v>2650</v>
      </c>
      <c r="BS84" s="134" t="s">
        <v>2654</v>
      </c>
      <c r="BT84" s="235">
        <v>4</v>
      </c>
      <c r="BU84" s="134" t="s">
        <v>2165</v>
      </c>
      <c r="BV84" s="134"/>
      <c r="BW84" s="134">
        <v>560</v>
      </c>
      <c r="BX84" s="133"/>
      <c r="BY84" s="330">
        <v>53.865336658354117</v>
      </c>
      <c r="BZ84" s="134" t="s">
        <v>2653</v>
      </c>
      <c r="CB84" s="134" t="s">
        <v>2650</v>
      </c>
      <c r="CC84" s="134" t="s">
        <v>2651</v>
      </c>
      <c r="CE84" s="134" t="s">
        <v>2650</v>
      </c>
      <c r="CF84" s="134" t="s">
        <v>2653</v>
      </c>
      <c r="CG84" s="235" t="s">
        <v>2655</v>
      </c>
      <c r="CH84" s="331">
        <v>23</v>
      </c>
      <c r="CI84" s="235">
        <v>2.74</v>
      </c>
      <c r="CJ84" s="235">
        <v>47.4</v>
      </c>
      <c r="CK84" s="235">
        <v>7.5</v>
      </c>
      <c r="CL84" s="332">
        <f t="shared" si="1"/>
        <v>30.666666666666668</v>
      </c>
      <c r="CM84" s="254">
        <v>3</v>
      </c>
      <c r="CN84" s="254">
        <v>3</v>
      </c>
      <c r="CO84" s="134" t="s">
        <v>2650</v>
      </c>
      <c r="CP84" s="134" t="s">
        <v>2653</v>
      </c>
      <c r="CQ84" s="235" t="s">
        <v>2655</v>
      </c>
    </row>
    <row r="85" spans="1:95" x14ac:dyDescent="0.25">
      <c r="A85" s="134" t="s">
        <v>14</v>
      </c>
      <c r="B85" s="134" t="s">
        <v>2147</v>
      </c>
      <c r="C85" s="134" t="s">
        <v>2656</v>
      </c>
      <c r="D85" s="24" t="s">
        <v>2656</v>
      </c>
      <c r="E85" s="182" t="s">
        <v>2383</v>
      </c>
      <c r="F85" s="201" t="s">
        <v>2150</v>
      </c>
      <c r="G85" s="201" t="s">
        <v>2384</v>
      </c>
      <c r="H85" s="226" t="s">
        <v>2385</v>
      </c>
      <c r="L85" s="133" t="s">
        <v>2386</v>
      </c>
      <c r="M85" s="133" t="s">
        <v>2657</v>
      </c>
      <c r="N85" s="133" t="s">
        <v>2388</v>
      </c>
      <c r="P85" s="134">
        <v>19990722</v>
      </c>
      <c r="Q85" s="133" t="s">
        <v>2364</v>
      </c>
      <c r="R85" s="134" t="s">
        <v>14</v>
      </c>
      <c r="S85" s="134" t="s">
        <v>2656</v>
      </c>
      <c r="X85" s="134" t="s">
        <v>2656</v>
      </c>
      <c r="Y85" s="216" t="s">
        <v>2383</v>
      </c>
      <c r="AJ85" s="134">
        <v>400</v>
      </c>
      <c r="AK85" s="235" t="s">
        <v>2157</v>
      </c>
      <c r="AL85" s="133">
        <v>99</v>
      </c>
      <c r="AM85" s="134" t="s">
        <v>2158</v>
      </c>
      <c r="AN85" s="235">
        <v>99</v>
      </c>
      <c r="AO85" s="134" t="s">
        <v>2656</v>
      </c>
      <c r="AP85" s="216" t="s">
        <v>2383</v>
      </c>
      <c r="AQ85" s="133" t="s">
        <v>2657</v>
      </c>
      <c r="AU85" s="134">
        <v>400</v>
      </c>
      <c r="AV85" s="235" t="s">
        <v>2159</v>
      </c>
      <c r="AW85" s="235">
        <v>13</v>
      </c>
      <c r="AX85" s="133" t="s">
        <v>2160</v>
      </c>
      <c r="AY85" s="235">
        <v>1</v>
      </c>
      <c r="AZ85" s="134" t="s">
        <v>2383</v>
      </c>
      <c r="BA85" s="133" t="s">
        <v>2161</v>
      </c>
      <c r="BB85" s="235">
        <v>0</v>
      </c>
      <c r="BC85" s="134" t="s">
        <v>2159</v>
      </c>
      <c r="BD85" s="134" t="s">
        <v>2658</v>
      </c>
      <c r="BE85" s="134" t="s">
        <v>2159</v>
      </c>
      <c r="BF85" s="134" t="s">
        <v>2659</v>
      </c>
      <c r="BG85" s="134" t="s">
        <v>2656</v>
      </c>
      <c r="BH85" s="329" t="s">
        <v>2660</v>
      </c>
      <c r="BI85" s="329" t="s">
        <v>2660</v>
      </c>
      <c r="BK85" s="134" t="s">
        <v>2159</v>
      </c>
      <c r="BP85" s="134" t="s">
        <v>2657</v>
      </c>
      <c r="BQ85" s="134" t="s">
        <v>2657</v>
      </c>
      <c r="BR85" s="134" t="s">
        <v>2656</v>
      </c>
      <c r="BS85" s="134" t="s">
        <v>2660</v>
      </c>
      <c r="BT85" s="235">
        <v>4</v>
      </c>
      <c r="BU85" s="134" t="s">
        <v>2165</v>
      </c>
      <c r="BV85" s="134"/>
      <c r="BW85" s="134">
        <v>600</v>
      </c>
      <c r="BX85" s="133"/>
      <c r="BY85" s="330">
        <v>59.485530546623799</v>
      </c>
      <c r="BZ85" s="134" t="s">
        <v>2659</v>
      </c>
      <c r="CB85" s="134" t="s">
        <v>2656</v>
      </c>
      <c r="CC85" s="134" t="s">
        <v>2657</v>
      </c>
      <c r="CE85" s="134" t="s">
        <v>2656</v>
      </c>
      <c r="CF85" s="134" t="s">
        <v>2659</v>
      </c>
      <c r="CG85" s="235" t="s">
        <v>2661</v>
      </c>
      <c r="CH85" s="331">
        <v>19.8</v>
      </c>
      <c r="CI85" s="235">
        <v>2.68</v>
      </c>
      <c r="CJ85" s="235">
        <v>43.4</v>
      </c>
      <c r="CK85" s="235">
        <v>7</v>
      </c>
      <c r="CL85" s="332">
        <f t="shared" si="1"/>
        <v>28.285714285714288</v>
      </c>
      <c r="CM85" s="254">
        <v>3</v>
      </c>
      <c r="CN85" s="254">
        <v>3</v>
      </c>
      <c r="CO85" s="134" t="s">
        <v>2656</v>
      </c>
      <c r="CP85" s="134" t="s">
        <v>2659</v>
      </c>
      <c r="CQ85" s="235" t="s">
        <v>2661</v>
      </c>
    </row>
    <row r="86" spans="1:95" x14ac:dyDescent="0.25">
      <c r="A86" s="134" t="s">
        <v>14</v>
      </c>
      <c r="B86" s="134" t="s">
        <v>2147</v>
      </c>
      <c r="C86" s="134" t="s">
        <v>2662</v>
      </c>
      <c r="D86" s="24" t="s">
        <v>2662</v>
      </c>
      <c r="E86" s="182" t="s">
        <v>2383</v>
      </c>
      <c r="F86" s="201" t="s">
        <v>2150</v>
      </c>
      <c r="G86" s="201" t="s">
        <v>2384</v>
      </c>
      <c r="H86" s="226" t="s">
        <v>2385</v>
      </c>
      <c r="L86" s="133" t="s">
        <v>2386</v>
      </c>
      <c r="M86" s="133" t="s">
        <v>2663</v>
      </c>
      <c r="N86" s="133" t="s">
        <v>2388</v>
      </c>
      <c r="P86" s="134">
        <v>19990722</v>
      </c>
      <c r="Q86" s="133" t="s">
        <v>2364</v>
      </c>
      <c r="R86" s="134" t="s">
        <v>14</v>
      </c>
      <c r="S86" s="134" t="s">
        <v>2662</v>
      </c>
      <c r="X86" s="134" t="s">
        <v>2662</v>
      </c>
      <c r="Y86" s="216" t="s">
        <v>2383</v>
      </c>
      <c r="AJ86" s="134">
        <v>400</v>
      </c>
      <c r="AK86" s="235" t="s">
        <v>2157</v>
      </c>
      <c r="AL86" s="133">
        <v>99</v>
      </c>
      <c r="AM86" s="134" t="s">
        <v>2158</v>
      </c>
      <c r="AN86" s="235">
        <v>99</v>
      </c>
      <c r="AO86" s="134" t="s">
        <v>2662</v>
      </c>
      <c r="AP86" s="216" t="s">
        <v>2383</v>
      </c>
      <c r="AQ86" s="133" t="s">
        <v>2663</v>
      </c>
      <c r="AU86" s="134">
        <v>400</v>
      </c>
      <c r="AV86" s="235" t="s">
        <v>2159</v>
      </c>
      <c r="AW86" s="235">
        <v>13</v>
      </c>
      <c r="AX86" s="133" t="s">
        <v>2160</v>
      </c>
      <c r="AY86" s="235">
        <v>1</v>
      </c>
      <c r="AZ86" s="134" t="s">
        <v>2383</v>
      </c>
      <c r="BA86" s="133" t="s">
        <v>2161</v>
      </c>
      <c r="BB86" s="235">
        <v>0</v>
      </c>
      <c r="BC86" s="134" t="s">
        <v>2159</v>
      </c>
      <c r="BD86" s="134" t="s">
        <v>2664</v>
      </c>
      <c r="BE86" s="134" t="s">
        <v>2159</v>
      </c>
      <c r="BF86" s="134" t="s">
        <v>2665</v>
      </c>
      <c r="BG86" s="134" t="s">
        <v>2662</v>
      </c>
      <c r="BH86" s="329" t="s">
        <v>2666</v>
      </c>
      <c r="BI86" s="329" t="s">
        <v>2666</v>
      </c>
      <c r="BK86" s="134" t="s">
        <v>2159</v>
      </c>
      <c r="BP86" s="134" t="s">
        <v>2663</v>
      </c>
      <c r="BQ86" s="134" t="s">
        <v>2663</v>
      </c>
      <c r="BR86" s="134" t="s">
        <v>2662</v>
      </c>
      <c r="BS86" s="134" t="s">
        <v>2666</v>
      </c>
      <c r="BT86" s="235">
        <v>4</v>
      </c>
      <c r="BU86" s="134" t="s">
        <v>2165</v>
      </c>
      <c r="BV86" s="134"/>
      <c r="BW86" s="134">
        <v>460</v>
      </c>
      <c r="BX86" s="133"/>
      <c r="BY86" s="134" t="s">
        <v>2337</v>
      </c>
      <c r="BZ86" s="134" t="s">
        <v>2665</v>
      </c>
      <c r="CB86" s="134" t="s">
        <v>2662</v>
      </c>
      <c r="CC86" s="134" t="s">
        <v>2663</v>
      </c>
      <c r="CE86" s="134" t="s">
        <v>2662</v>
      </c>
      <c r="CF86" s="134" t="s">
        <v>2665</v>
      </c>
      <c r="CG86" s="235" t="s">
        <v>2667</v>
      </c>
      <c r="CH86" s="331">
        <v>18.2</v>
      </c>
      <c r="CI86" s="235">
        <v>3</v>
      </c>
      <c r="CJ86" s="235">
        <v>48.4</v>
      </c>
      <c r="CK86" s="235">
        <v>6.5</v>
      </c>
      <c r="CL86" s="332">
        <f t="shared" si="1"/>
        <v>28</v>
      </c>
      <c r="CM86" s="254">
        <v>3</v>
      </c>
      <c r="CN86" s="254">
        <v>3</v>
      </c>
      <c r="CO86" s="134" t="s">
        <v>2662</v>
      </c>
      <c r="CP86" s="134" t="s">
        <v>2665</v>
      </c>
      <c r="CQ86" s="235" t="s">
        <v>2667</v>
      </c>
    </row>
    <row r="87" spans="1:95" x14ac:dyDescent="0.25">
      <c r="A87" s="134" t="s">
        <v>14</v>
      </c>
      <c r="B87" s="134" t="s">
        <v>2147</v>
      </c>
      <c r="C87" s="134" t="s">
        <v>2668</v>
      </c>
      <c r="D87" s="24" t="s">
        <v>2668</v>
      </c>
      <c r="E87" s="182" t="s">
        <v>2383</v>
      </c>
      <c r="F87" s="201" t="s">
        <v>2150</v>
      </c>
      <c r="G87" s="201" t="s">
        <v>2384</v>
      </c>
      <c r="H87" s="226" t="s">
        <v>2385</v>
      </c>
      <c r="L87" s="133" t="s">
        <v>2386</v>
      </c>
      <c r="M87" s="133" t="s">
        <v>2669</v>
      </c>
      <c r="N87" s="133" t="s">
        <v>2388</v>
      </c>
      <c r="P87" s="134">
        <v>19990722</v>
      </c>
      <c r="Q87" s="133" t="s">
        <v>2364</v>
      </c>
      <c r="R87" s="134" t="s">
        <v>14</v>
      </c>
      <c r="S87" s="134" t="s">
        <v>2668</v>
      </c>
      <c r="X87" s="134" t="s">
        <v>2668</v>
      </c>
      <c r="Y87" s="216" t="s">
        <v>2383</v>
      </c>
      <c r="AJ87" s="134">
        <v>400</v>
      </c>
      <c r="AK87" s="235" t="s">
        <v>2157</v>
      </c>
      <c r="AL87" s="133">
        <v>99</v>
      </c>
      <c r="AM87" s="134" t="s">
        <v>2158</v>
      </c>
      <c r="AN87" s="235">
        <v>99</v>
      </c>
      <c r="AO87" s="134" t="s">
        <v>2668</v>
      </c>
      <c r="AP87" s="216" t="s">
        <v>2383</v>
      </c>
      <c r="AQ87" s="133" t="s">
        <v>2669</v>
      </c>
      <c r="AU87" s="134">
        <v>400</v>
      </c>
      <c r="AV87" s="235" t="s">
        <v>2159</v>
      </c>
      <c r="AW87" s="235">
        <v>13</v>
      </c>
      <c r="AX87" s="133" t="s">
        <v>2160</v>
      </c>
      <c r="AY87" s="235">
        <v>1</v>
      </c>
      <c r="AZ87" s="134" t="s">
        <v>2383</v>
      </c>
      <c r="BA87" s="133" t="s">
        <v>2161</v>
      </c>
      <c r="BB87" s="235">
        <v>0</v>
      </c>
      <c r="BC87" s="134" t="s">
        <v>2159</v>
      </c>
      <c r="BD87" s="134" t="s">
        <v>2670</v>
      </c>
      <c r="BE87" s="134" t="s">
        <v>2159</v>
      </c>
      <c r="BF87" s="134" t="s">
        <v>2671</v>
      </c>
      <c r="BG87" s="134" t="s">
        <v>2668</v>
      </c>
      <c r="BH87" s="329" t="s">
        <v>2672</v>
      </c>
      <c r="BI87" s="329" t="s">
        <v>2672</v>
      </c>
      <c r="BK87" s="134" t="s">
        <v>2159</v>
      </c>
      <c r="BP87" s="134" t="s">
        <v>2669</v>
      </c>
      <c r="BQ87" s="134" t="s">
        <v>2669</v>
      </c>
      <c r="BR87" s="134" t="s">
        <v>2668</v>
      </c>
      <c r="BS87" s="134" t="s">
        <v>2672</v>
      </c>
      <c r="BT87" s="235">
        <v>4</v>
      </c>
      <c r="BU87" s="134" t="s">
        <v>2165</v>
      </c>
      <c r="BV87" s="134"/>
      <c r="BW87" s="134">
        <v>1000</v>
      </c>
      <c r="BX87" s="133"/>
      <c r="BY87" s="134" t="s">
        <v>2337</v>
      </c>
      <c r="BZ87" s="134" t="s">
        <v>2671</v>
      </c>
      <c r="CB87" s="134" t="s">
        <v>2668</v>
      </c>
      <c r="CC87" s="134" t="s">
        <v>2669</v>
      </c>
      <c r="CE87" s="134" t="s">
        <v>2668</v>
      </c>
      <c r="CF87" s="134" t="s">
        <v>2671</v>
      </c>
      <c r="CG87" s="235" t="s">
        <v>2673</v>
      </c>
      <c r="CH87" s="331">
        <v>16.2</v>
      </c>
      <c r="CI87" s="235">
        <v>3.2</v>
      </c>
      <c r="CJ87" s="235">
        <v>45.8</v>
      </c>
      <c r="CK87" s="235">
        <v>6.5</v>
      </c>
      <c r="CL87" s="332">
        <f t="shared" si="1"/>
        <v>24.923076923076923</v>
      </c>
      <c r="CM87" s="254">
        <v>3</v>
      </c>
      <c r="CN87" s="254">
        <v>3</v>
      </c>
      <c r="CO87" s="134" t="s">
        <v>2668</v>
      </c>
      <c r="CP87" s="134" t="s">
        <v>2671</v>
      </c>
      <c r="CQ87" s="235" t="s">
        <v>2673</v>
      </c>
    </row>
    <row r="88" spans="1:95" x14ac:dyDescent="0.25">
      <c r="A88" s="134" t="s">
        <v>14</v>
      </c>
      <c r="B88" s="134" t="s">
        <v>2147</v>
      </c>
      <c r="C88" s="134" t="s">
        <v>2674</v>
      </c>
      <c r="D88" s="24" t="s">
        <v>2674</v>
      </c>
      <c r="E88" s="182" t="s">
        <v>2383</v>
      </c>
      <c r="F88" s="201" t="s">
        <v>2150</v>
      </c>
      <c r="G88" s="201" t="s">
        <v>2384</v>
      </c>
      <c r="H88" s="226" t="s">
        <v>2385</v>
      </c>
      <c r="L88" s="133" t="s">
        <v>2386</v>
      </c>
      <c r="M88" s="133" t="s">
        <v>2675</v>
      </c>
      <c r="N88" s="133" t="s">
        <v>2388</v>
      </c>
      <c r="P88" s="134">
        <v>19990722</v>
      </c>
      <c r="Q88" s="133" t="s">
        <v>2364</v>
      </c>
      <c r="R88" s="134" t="s">
        <v>14</v>
      </c>
      <c r="S88" s="134" t="s">
        <v>2674</v>
      </c>
      <c r="X88" s="134" t="s">
        <v>2674</v>
      </c>
      <c r="Y88" s="216" t="s">
        <v>2383</v>
      </c>
      <c r="AJ88" s="134">
        <v>400</v>
      </c>
      <c r="AK88" s="235" t="s">
        <v>2157</v>
      </c>
      <c r="AL88" s="133">
        <v>99</v>
      </c>
      <c r="AM88" s="134" t="s">
        <v>2158</v>
      </c>
      <c r="AN88" s="235">
        <v>99</v>
      </c>
      <c r="AO88" s="134" t="s">
        <v>2674</v>
      </c>
      <c r="AP88" s="216" t="s">
        <v>2383</v>
      </c>
      <c r="AQ88" s="133" t="s">
        <v>2675</v>
      </c>
      <c r="AU88" s="134">
        <v>400</v>
      </c>
      <c r="AV88" s="235" t="s">
        <v>2159</v>
      </c>
      <c r="AW88" s="235">
        <v>13</v>
      </c>
      <c r="AX88" s="133" t="s">
        <v>2160</v>
      </c>
      <c r="AY88" s="235">
        <v>1</v>
      </c>
      <c r="AZ88" s="134" t="s">
        <v>2383</v>
      </c>
      <c r="BA88" s="133" t="s">
        <v>2161</v>
      </c>
      <c r="BB88" s="235">
        <v>0</v>
      </c>
      <c r="BC88" s="134" t="s">
        <v>2159</v>
      </c>
      <c r="BD88" s="134" t="s">
        <v>2676</v>
      </c>
      <c r="BE88" s="134" t="s">
        <v>2159</v>
      </c>
      <c r="BF88" s="134" t="s">
        <v>2677</v>
      </c>
      <c r="BG88" s="134" t="s">
        <v>2674</v>
      </c>
      <c r="BH88" s="329" t="s">
        <v>2678</v>
      </c>
      <c r="BI88" s="329" t="s">
        <v>2678</v>
      </c>
      <c r="BK88" s="134" t="s">
        <v>2159</v>
      </c>
      <c r="BP88" s="134" t="s">
        <v>2675</v>
      </c>
      <c r="BQ88" s="134" t="s">
        <v>2675</v>
      </c>
      <c r="BR88" s="134" t="s">
        <v>2674</v>
      </c>
      <c r="BS88" s="134" t="s">
        <v>2678</v>
      </c>
      <c r="BT88" s="235">
        <v>4</v>
      </c>
      <c r="BU88" s="134" t="s">
        <v>2165</v>
      </c>
      <c r="BV88" s="134"/>
      <c r="BW88" s="134">
        <v>330</v>
      </c>
      <c r="BX88" s="133"/>
      <c r="BY88" s="134" t="s">
        <v>2337</v>
      </c>
      <c r="BZ88" s="134" t="s">
        <v>2677</v>
      </c>
      <c r="CB88" s="134" t="s">
        <v>2674</v>
      </c>
      <c r="CC88" s="134" t="s">
        <v>2675</v>
      </c>
      <c r="CE88" s="134" t="s">
        <v>2674</v>
      </c>
      <c r="CF88" s="134" t="s">
        <v>2677</v>
      </c>
      <c r="CG88" s="235" t="s">
        <v>2679</v>
      </c>
      <c r="CH88" s="331">
        <v>21.4</v>
      </c>
      <c r="CI88" s="235">
        <v>2.66</v>
      </c>
      <c r="CJ88" s="235">
        <v>45</v>
      </c>
      <c r="CK88" s="235">
        <v>8</v>
      </c>
      <c r="CL88" s="332">
        <f t="shared" si="1"/>
        <v>26.75</v>
      </c>
      <c r="CM88" s="254">
        <v>3</v>
      </c>
      <c r="CN88" s="254">
        <v>3</v>
      </c>
      <c r="CO88" s="134" t="s">
        <v>2674</v>
      </c>
      <c r="CP88" s="134" t="s">
        <v>2677</v>
      </c>
      <c r="CQ88" s="235" t="s">
        <v>2679</v>
      </c>
    </row>
    <row r="89" spans="1:95" x14ac:dyDescent="0.25">
      <c r="A89" s="134" t="s">
        <v>14</v>
      </c>
      <c r="B89" s="134" t="s">
        <v>2147</v>
      </c>
      <c r="C89" s="134" t="s">
        <v>2680</v>
      </c>
      <c r="D89" s="24" t="s">
        <v>2680</v>
      </c>
      <c r="E89" s="182" t="s">
        <v>2383</v>
      </c>
      <c r="F89" s="201" t="s">
        <v>2150</v>
      </c>
      <c r="G89" s="201" t="s">
        <v>2384</v>
      </c>
      <c r="H89" s="226" t="s">
        <v>2385</v>
      </c>
      <c r="L89" s="133" t="s">
        <v>2386</v>
      </c>
      <c r="M89" s="133" t="s">
        <v>2681</v>
      </c>
      <c r="N89" s="133" t="s">
        <v>2388</v>
      </c>
      <c r="P89" s="134">
        <v>19990722</v>
      </c>
      <c r="Q89" s="133" t="s">
        <v>2364</v>
      </c>
      <c r="R89" s="134" t="s">
        <v>14</v>
      </c>
      <c r="S89" s="134" t="s">
        <v>2680</v>
      </c>
      <c r="X89" s="134" t="s">
        <v>2680</v>
      </c>
      <c r="Y89" s="216" t="s">
        <v>2383</v>
      </c>
      <c r="AJ89" s="134">
        <v>400</v>
      </c>
      <c r="AK89" s="235" t="s">
        <v>2157</v>
      </c>
      <c r="AL89" s="133">
        <v>99</v>
      </c>
      <c r="AM89" s="134" t="s">
        <v>2158</v>
      </c>
      <c r="AN89" s="235">
        <v>99</v>
      </c>
      <c r="AO89" s="134" t="s">
        <v>2680</v>
      </c>
      <c r="AP89" s="216" t="s">
        <v>2383</v>
      </c>
      <c r="AQ89" s="133" t="s">
        <v>2681</v>
      </c>
      <c r="AU89" s="134">
        <v>400</v>
      </c>
      <c r="AV89" s="235" t="s">
        <v>2159</v>
      </c>
      <c r="AW89" s="235">
        <v>13</v>
      </c>
      <c r="AX89" s="133" t="s">
        <v>2160</v>
      </c>
      <c r="AY89" s="235">
        <v>1</v>
      </c>
      <c r="AZ89" s="134" t="s">
        <v>2383</v>
      </c>
      <c r="BA89" s="133" t="s">
        <v>2161</v>
      </c>
      <c r="BB89" s="235">
        <v>0</v>
      </c>
      <c r="BC89" s="134" t="s">
        <v>2159</v>
      </c>
      <c r="BD89" s="134" t="s">
        <v>2682</v>
      </c>
      <c r="BE89" s="134" t="s">
        <v>2159</v>
      </c>
      <c r="BF89" s="134" t="s">
        <v>2683</v>
      </c>
      <c r="BG89" s="134" t="s">
        <v>2680</v>
      </c>
      <c r="BH89" s="329" t="s">
        <v>2684</v>
      </c>
      <c r="BI89" s="329" t="s">
        <v>2684</v>
      </c>
      <c r="BK89" s="134" t="s">
        <v>2159</v>
      </c>
      <c r="BP89" s="134" t="s">
        <v>2681</v>
      </c>
      <c r="BQ89" s="134" t="s">
        <v>2681</v>
      </c>
      <c r="BR89" s="134" t="s">
        <v>2680</v>
      </c>
      <c r="BS89" s="134" t="s">
        <v>2684</v>
      </c>
      <c r="BT89" s="235">
        <v>4</v>
      </c>
      <c r="BU89" s="134" t="s">
        <v>2165</v>
      </c>
      <c r="BV89" s="134"/>
      <c r="BW89" s="134">
        <v>310</v>
      </c>
      <c r="BX89" s="133"/>
      <c r="BY89" s="330">
        <v>51.822916666666664</v>
      </c>
      <c r="BZ89" s="134" t="s">
        <v>2683</v>
      </c>
      <c r="CB89" s="134" t="s">
        <v>2680</v>
      </c>
      <c r="CC89" s="134" t="s">
        <v>2681</v>
      </c>
      <c r="CE89" s="134" t="s">
        <v>2680</v>
      </c>
      <c r="CF89" s="134" t="s">
        <v>2683</v>
      </c>
      <c r="CG89" s="235" t="s">
        <v>2685</v>
      </c>
      <c r="CH89" s="331">
        <v>19</v>
      </c>
      <c r="CI89" s="235">
        <v>2.7</v>
      </c>
      <c r="CJ89" s="235">
        <v>40.6</v>
      </c>
      <c r="CK89" s="235">
        <v>7</v>
      </c>
      <c r="CL89" s="332">
        <f t="shared" si="1"/>
        <v>27.142857142857146</v>
      </c>
      <c r="CM89" s="254">
        <v>3</v>
      </c>
      <c r="CN89" s="254">
        <v>3</v>
      </c>
      <c r="CO89" s="134" t="s">
        <v>2680</v>
      </c>
      <c r="CP89" s="134" t="s">
        <v>2683</v>
      </c>
      <c r="CQ89" s="235" t="s">
        <v>2685</v>
      </c>
    </row>
    <row r="90" spans="1:95" x14ac:dyDescent="0.25">
      <c r="A90" s="134" t="s">
        <v>14</v>
      </c>
      <c r="B90" s="134" t="s">
        <v>2147</v>
      </c>
      <c r="C90" s="134" t="s">
        <v>2686</v>
      </c>
      <c r="D90" s="24" t="s">
        <v>2686</v>
      </c>
      <c r="E90" s="182" t="s">
        <v>2383</v>
      </c>
      <c r="F90" s="201" t="s">
        <v>2150</v>
      </c>
      <c r="G90" s="201" t="s">
        <v>2384</v>
      </c>
      <c r="H90" s="226" t="s">
        <v>2385</v>
      </c>
      <c r="L90" s="133" t="s">
        <v>2386</v>
      </c>
      <c r="M90" s="133" t="s">
        <v>2687</v>
      </c>
      <c r="N90" s="133" t="s">
        <v>2388</v>
      </c>
      <c r="P90" s="134">
        <v>19990722</v>
      </c>
      <c r="Q90" s="133" t="s">
        <v>2364</v>
      </c>
      <c r="R90" s="134" t="s">
        <v>14</v>
      </c>
      <c r="S90" s="134" t="s">
        <v>2686</v>
      </c>
      <c r="X90" s="134" t="s">
        <v>2686</v>
      </c>
      <c r="Y90" s="216" t="s">
        <v>2383</v>
      </c>
      <c r="AJ90" s="134">
        <v>400</v>
      </c>
      <c r="AK90" s="235" t="s">
        <v>2157</v>
      </c>
      <c r="AL90" s="133">
        <v>99</v>
      </c>
      <c r="AM90" s="134" t="s">
        <v>2158</v>
      </c>
      <c r="AN90" s="235">
        <v>99</v>
      </c>
      <c r="AO90" s="134" t="s">
        <v>2686</v>
      </c>
      <c r="AP90" s="216" t="s">
        <v>2383</v>
      </c>
      <c r="AQ90" s="133" t="s">
        <v>2687</v>
      </c>
      <c r="AU90" s="134">
        <v>400</v>
      </c>
      <c r="AV90" s="235" t="s">
        <v>2159</v>
      </c>
      <c r="AW90" s="235">
        <v>13</v>
      </c>
      <c r="AX90" s="133" t="s">
        <v>2160</v>
      </c>
      <c r="AY90" s="235">
        <v>1</v>
      </c>
      <c r="AZ90" s="134" t="s">
        <v>2383</v>
      </c>
      <c r="BA90" s="133" t="s">
        <v>2161</v>
      </c>
      <c r="BB90" s="235">
        <v>0</v>
      </c>
      <c r="BC90" s="134" t="s">
        <v>2159</v>
      </c>
      <c r="BD90" s="134" t="s">
        <v>2646</v>
      </c>
      <c r="BE90" s="134" t="s">
        <v>2159</v>
      </c>
      <c r="BF90" s="134" t="s">
        <v>2688</v>
      </c>
      <c r="BG90" s="134" t="s">
        <v>2686</v>
      </c>
      <c r="BH90" s="329" t="s">
        <v>2689</v>
      </c>
      <c r="BI90" s="329" t="s">
        <v>2689</v>
      </c>
      <c r="BK90" s="134" t="s">
        <v>2159</v>
      </c>
      <c r="BP90" s="134" t="s">
        <v>2687</v>
      </c>
      <c r="BQ90" s="134" t="s">
        <v>2687</v>
      </c>
      <c r="BR90" s="134" t="s">
        <v>2686</v>
      </c>
      <c r="BS90" s="134" t="s">
        <v>2689</v>
      </c>
      <c r="BT90" s="235">
        <v>4</v>
      </c>
      <c r="BU90" s="134" t="s">
        <v>2165</v>
      </c>
      <c r="BV90" s="134"/>
      <c r="BW90" s="134">
        <v>280</v>
      </c>
      <c r="BX90" s="133"/>
      <c r="BY90" s="134" t="s">
        <v>2337</v>
      </c>
      <c r="BZ90" s="134" t="s">
        <v>2688</v>
      </c>
      <c r="CB90" s="134" t="s">
        <v>2686</v>
      </c>
      <c r="CC90" s="134" t="s">
        <v>2687</v>
      </c>
      <c r="CE90" s="134" t="s">
        <v>2686</v>
      </c>
      <c r="CF90" s="134" t="s">
        <v>2688</v>
      </c>
      <c r="CG90" s="235" t="s">
        <v>2690</v>
      </c>
      <c r="CH90" s="331">
        <v>19.8</v>
      </c>
      <c r="CI90" s="235">
        <v>3.48</v>
      </c>
      <c r="CJ90" s="235">
        <v>54.6</v>
      </c>
      <c r="CK90" s="235">
        <v>7</v>
      </c>
      <c r="CL90" s="332">
        <f t="shared" si="1"/>
        <v>28.285714285714288</v>
      </c>
      <c r="CM90" s="254">
        <v>3</v>
      </c>
      <c r="CN90" s="254">
        <v>3</v>
      </c>
      <c r="CO90" s="134" t="s">
        <v>2686</v>
      </c>
      <c r="CP90" s="134" t="s">
        <v>2688</v>
      </c>
      <c r="CQ90" s="235" t="s">
        <v>2690</v>
      </c>
    </row>
    <row r="91" spans="1:95" x14ac:dyDescent="0.25">
      <c r="A91" s="134" t="s">
        <v>14</v>
      </c>
      <c r="B91" s="134" t="s">
        <v>2147</v>
      </c>
      <c r="C91" s="134" t="s">
        <v>2691</v>
      </c>
      <c r="D91" s="24" t="s">
        <v>2691</v>
      </c>
      <c r="E91" s="182" t="s">
        <v>2383</v>
      </c>
      <c r="F91" s="201" t="s">
        <v>2150</v>
      </c>
      <c r="G91" s="201" t="s">
        <v>2384</v>
      </c>
      <c r="H91" s="226" t="s">
        <v>2385</v>
      </c>
      <c r="L91" s="133" t="s">
        <v>2386</v>
      </c>
      <c r="M91" s="133" t="s">
        <v>2692</v>
      </c>
      <c r="N91" s="133" t="s">
        <v>2388</v>
      </c>
      <c r="P91" s="134">
        <v>19990722</v>
      </c>
      <c r="Q91" s="133" t="s">
        <v>2364</v>
      </c>
      <c r="R91" s="134" t="s">
        <v>14</v>
      </c>
      <c r="S91" s="134" t="s">
        <v>2691</v>
      </c>
      <c r="X91" s="134" t="s">
        <v>2691</v>
      </c>
      <c r="Y91" s="216" t="s">
        <v>2383</v>
      </c>
      <c r="AJ91" s="134">
        <v>400</v>
      </c>
      <c r="AK91" s="235" t="s">
        <v>2157</v>
      </c>
      <c r="AL91" s="133">
        <v>99</v>
      </c>
      <c r="AM91" s="134" t="s">
        <v>2158</v>
      </c>
      <c r="AN91" s="235">
        <v>99</v>
      </c>
      <c r="AO91" s="134" t="s">
        <v>2691</v>
      </c>
      <c r="AP91" s="216" t="s">
        <v>2383</v>
      </c>
      <c r="AQ91" s="133" t="s">
        <v>2692</v>
      </c>
      <c r="AU91" s="134">
        <v>400</v>
      </c>
      <c r="AV91" s="235" t="s">
        <v>2159</v>
      </c>
      <c r="AW91" s="235">
        <v>13</v>
      </c>
      <c r="AX91" s="133" t="s">
        <v>2160</v>
      </c>
      <c r="AY91" s="235">
        <v>1</v>
      </c>
      <c r="AZ91" s="134" t="s">
        <v>2383</v>
      </c>
      <c r="BA91" s="133" t="s">
        <v>2161</v>
      </c>
      <c r="BB91" s="235">
        <v>0</v>
      </c>
      <c r="BC91" s="134" t="s">
        <v>2159</v>
      </c>
      <c r="BD91" s="134" t="s">
        <v>2693</v>
      </c>
      <c r="BE91" s="134" t="s">
        <v>2159</v>
      </c>
      <c r="BF91" s="134" t="s">
        <v>2694</v>
      </c>
      <c r="BG91" s="134" t="s">
        <v>2691</v>
      </c>
      <c r="BH91" s="329" t="s">
        <v>2695</v>
      </c>
      <c r="BI91" s="329" t="s">
        <v>2695</v>
      </c>
      <c r="BK91" s="134" t="s">
        <v>2159</v>
      </c>
      <c r="BP91" s="134" t="s">
        <v>2692</v>
      </c>
      <c r="BQ91" s="134" t="s">
        <v>2692</v>
      </c>
      <c r="BR91" s="134" t="s">
        <v>2691</v>
      </c>
      <c r="BS91" s="134" t="s">
        <v>2695</v>
      </c>
      <c r="BT91" s="235">
        <v>4</v>
      </c>
      <c r="BU91" s="134" t="s">
        <v>2165</v>
      </c>
      <c r="BV91" s="134"/>
      <c r="BW91" s="134">
        <v>310</v>
      </c>
      <c r="BX91" s="133"/>
      <c r="BY91" s="134" t="s">
        <v>2337</v>
      </c>
      <c r="BZ91" s="134" t="s">
        <v>2694</v>
      </c>
      <c r="CB91" s="134" t="s">
        <v>2691</v>
      </c>
      <c r="CC91" s="134" t="s">
        <v>2692</v>
      </c>
      <c r="CE91" s="134" t="s">
        <v>2691</v>
      </c>
      <c r="CF91" s="134" t="s">
        <v>2694</v>
      </c>
      <c r="CG91" s="235" t="s">
        <v>2696</v>
      </c>
      <c r="CH91" s="331">
        <v>17.399999999999999</v>
      </c>
      <c r="CI91" s="235">
        <v>2.82</v>
      </c>
      <c r="CJ91" s="235">
        <v>48</v>
      </c>
      <c r="CK91" s="235">
        <v>7</v>
      </c>
      <c r="CL91" s="332">
        <f t="shared" si="1"/>
        <v>24.857142857142854</v>
      </c>
      <c r="CM91" s="254">
        <v>3</v>
      </c>
      <c r="CN91" s="254">
        <v>3</v>
      </c>
      <c r="CO91" s="134" t="s">
        <v>2691</v>
      </c>
      <c r="CP91" s="134" t="s">
        <v>2694</v>
      </c>
      <c r="CQ91" s="235" t="s">
        <v>2696</v>
      </c>
    </row>
    <row r="92" spans="1:95" x14ac:dyDescent="0.25">
      <c r="A92" s="134" t="s">
        <v>14</v>
      </c>
      <c r="B92" s="134" t="s">
        <v>2147</v>
      </c>
      <c r="C92" s="134" t="s">
        <v>2697</v>
      </c>
      <c r="D92" s="24" t="s">
        <v>2697</v>
      </c>
      <c r="E92" s="182" t="s">
        <v>2383</v>
      </c>
      <c r="F92" s="201" t="s">
        <v>2150</v>
      </c>
      <c r="G92" s="201" t="s">
        <v>2384</v>
      </c>
      <c r="H92" s="226" t="s">
        <v>2385</v>
      </c>
      <c r="L92" s="133" t="s">
        <v>2386</v>
      </c>
      <c r="M92" s="133" t="s">
        <v>2698</v>
      </c>
      <c r="N92" s="133" t="s">
        <v>2388</v>
      </c>
      <c r="P92" s="134">
        <v>19990722</v>
      </c>
      <c r="Q92" s="133" t="s">
        <v>2364</v>
      </c>
      <c r="R92" s="134" t="s">
        <v>14</v>
      </c>
      <c r="S92" s="134" t="s">
        <v>2697</v>
      </c>
      <c r="X92" s="134" t="s">
        <v>2697</v>
      </c>
      <c r="Y92" s="216" t="s">
        <v>2383</v>
      </c>
      <c r="AJ92" s="134">
        <v>400</v>
      </c>
      <c r="AK92" s="235" t="s">
        <v>2157</v>
      </c>
      <c r="AL92" s="133">
        <v>99</v>
      </c>
      <c r="AM92" s="134" t="s">
        <v>2158</v>
      </c>
      <c r="AN92" s="235">
        <v>99</v>
      </c>
      <c r="AO92" s="134" t="s">
        <v>2697</v>
      </c>
      <c r="AP92" s="216" t="s">
        <v>2383</v>
      </c>
      <c r="AQ92" s="133" t="s">
        <v>2698</v>
      </c>
      <c r="AU92" s="134">
        <v>400</v>
      </c>
      <c r="AV92" s="235" t="s">
        <v>2159</v>
      </c>
      <c r="AW92" s="235">
        <v>13</v>
      </c>
      <c r="AX92" s="133" t="s">
        <v>2160</v>
      </c>
      <c r="AY92" s="235">
        <v>1</v>
      </c>
      <c r="AZ92" s="134" t="s">
        <v>2383</v>
      </c>
      <c r="BA92" s="133" t="s">
        <v>2161</v>
      </c>
      <c r="BB92" s="235">
        <v>0</v>
      </c>
      <c r="BC92" s="134" t="s">
        <v>2159</v>
      </c>
      <c r="BD92" s="134" t="s">
        <v>2664</v>
      </c>
      <c r="BE92" s="134" t="s">
        <v>2159</v>
      </c>
      <c r="BF92" s="134" t="s">
        <v>2699</v>
      </c>
      <c r="BG92" s="134" t="s">
        <v>2697</v>
      </c>
      <c r="BH92" s="329" t="s">
        <v>2700</v>
      </c>
      <c r="BI92" s="329" t="s">
        <v>2700</v>
      </c>
      <c r="BK92" s="134" t="s">
        <v>2159</v>
      </c>
      <c r="BP92" s="134" t="s">
        <v>2698</v>
      </c>
      <c r="BQ92" s="134" t="s">
        <v>2698</v>
      </c>
      <c r="BR92" s="134" t="s">
        <v>2697</v>
      </c>
      <c r="BS92" s="134" t="s">
        <v>2700</v>
      </c>
      <c r="BT92" s="235">
        <v>4</v>
      </c>
      <c r="BU92" s="134" t="s">
        <v>2165</v>
      </c>
      <c r="BV92" s="134"/>
      <c r="BW92" s="134">
        <v>240</v>
      </c>
      <c r="BX92" s="133"/>
      <c r="BY92" s="134" t="s">
        <v>2337</v>
      </c>
      <c r="BZ92" s="134" t="s">
        <v>2699</v>
      </c>
      <c r="CB92" s="134" t="s">
        <v>2697</v>
      </c>
      <c r="CC92" s="134" t="s">
        <v>2698</v>
      </c>
      <c r="CE92" s="134" t="s">
        <v>2697</v>
      </c>
      <c r="CF92" s="134" t="s">
        <v>2699</v>
      </c>
      <c r="CG92" s="235" t="s">
        <v>2701</v>
      </c>
      <c r="CH92" s="331">
        <v>17.8</v>
      </c>
      <c r="CI92" s="235">
        <v>2.76</v>
      </c>
      <c r="CJ92" s="235">
        <v>41.4</v>
      </c>
      <c r="CK92" s="235">
        <v>7.5</v>
      </c>
      <c r="CL92" s="332">
        <f t="shared" si="1"/>
        <v>23.733333333333334</v>
      </c>
      <c r="CM92" s="254">
        <v>3</v>
      </c>
      <c r="CN92" s="254">
        <v>3</v>
      </c>
      <c r="CO92" s="134" t="s">
        <v>2697</v>
      </c>
      <c r="CP92" s="134" t="s">
        <v>2699</v>
      </c>
      <c r="CQ92" s="235" t="s">
        <v>2701</v>
      </c>
    </row>
    <row r="93" spans="1:95" x14ac:dyDescent="0.25">
      <c r="A93" s="134" t="s">
        <v>14</v>
      </c>
      <c r="B93" s="134" t="s">
        <v>2147</v>
      </c>
      <c r="C93" s="134" t="s">
        <v>2702</v>
      </c>
      <c r="D93" s="24" t="s">
        <v>2702</v>
      </c>
      <c r="E93" s="182" t="s">
        <v>2383</v>
      </c>
      <c r="F93" s="201" t="s">
        <v>2150</v>
      </c>
      <c r="G93" s="201" t="s">
        <v>2384</v>
      </c>
      <c r="H93" s="226" t="s">
        <v>2385</v>
      </c>
      <c r="L93" s="133" t="s">
        <v>2386</v>
      </c>
      <c r="M93" s="133" t="s">
        <v>2703</v>
      </c>
      <c r="N93" s="133" t="s">
        <v>2388</v>
      </c>
      <c r="P93" s="134">
        <v>19990722</v>
      </c>
      <c r="Q93" s="133" t="s">
        <v>2364</v>
      </c>
      <c r="R93" s="134" t="s">
        <v>14</v>
      </c>
      <c r="S93" s="134" t="s">
        <v>2702</v>
      </c>
      <c r="X93" s="134" t="s">
        <v>2702</v>
      </c>
      <c r="Y93" s="216" t="s">
        <v>2383</v>
      </c>
      <c r="AJ93" s="134">
        <v>400</v>
      </c>
      <c r="AK93" s="235" t="s">
        <v>2157</v>
      </c>
      <c r="AL93" s="133">
        <v>99</v>
      </c>
      <c r="AM93" s="134" t="s">
        <v>2158</v>
      </c>
      <c r="AN93" s="235">
        <v>99</v>
      </c>
      <c r="AO93" s="134" t="s">
        <v>2702</v>
      </c>
      <c r="AP93" s="216" t="s">
        <v>2383</v>
      </c>
      <c r="AQ93" s="133" t="s">
        <v>2703</v>
      </c>
      <c r="AU93" s="134">
        <v>400</v>
      </c>
      <c r="AV93" s="235" t="s">
        <v>2159</v>
      </c>
      <c r="AW93" s="235">
        <v>13</v>
      </c>
      <c r="AX93" s="133" t="s">
        <v>2160</v>
      </c>
      <c r="AY93" s="235">
        <v>1</v>
      </c>
      <c r="AZ93" s="134" t="s">
        <v>2383</v>
      </c>
      <c r="BA93" s="133" t="s">
        <v>2161</v>
      </c>
      <c r="BB93" s="235">
        <v>0</v>
      </c>
      <c r="BC93" s="134" t="s">
        <v>2159</v>
      </c>
      <c r="BD93" s="134" t="s">
        <v>2704</v>
      </c>
      <c r="BE93" s="134" t="s">
        <v>2159</v>
      </c>
      <c r="BF93" s="134" t="s">
        <v>2705</v>
      </c>
      <c r="BG93" s="134" t="s">
        <v>2702</v>
      </c>
      <c r="BH93" s="329" t="s">
        <v>2706</v>
      </c>
      <c r="BI93" s="329" t="s">
        <v>2706</v>
      </c>
      <c r="BK93" s="134" t="s">
        <v>2159</v>
      </c>
      <c r="BP93" s="134" t="s">
        <v>2703</v>
      </c>
      <c r="BQ93" s="134" t="s">
        <v>2703</v>
      </c>
      <c r="BR93" s="134" t="s">
        <v>2702</v>
      </c>
      <c r="BS93" s="134" t="s">
        <v>2706</v>
      </c>
      <c r="BT93" s="235">
        <v>4</v>
      </c>
      <c r="BU93" s="134" t="s">
        <v>2165</v>
      </c>
      <c r="BV93" s="134"/>
      <c r="BW93" s="134">
        <v>280</v>
      </c>
      <c r="BX93" s="133"/>
      <c r="BY93" s="134" t="s">
        <v>2337</v>
      </c>
      <c r="BZ93" s="134" t="s">
        <v>2705</v>
      </c>
      <c r="CB93" s="134" t="s">
        <v>2702</v>
      </c>
      <c r="CC93" s="134" t="s">
        <v>2703</v>
      </c>
      <c r="CE93" s="134" t="s">
        <v>2702</v>
      </c>
      <c r="CF93" s="134" t="s">
        <v>2705</v>
      </c>
      <c r="CG93" s="235" t="s">
        <v>2707</v>
      </c>
      <c r="CH93" s="331">
        <v>22.2</v>
      </c>
      <c r="CI93" s="235">
        <v>2.66</v>
      </c>
      <c r="CJ93" s="235">
        <v>44.2</v>
      </c>
      <c r="CK93" s="235">
        <v>5</v>
      </c>
      <c r="CL93" s="332">
        <f t="shared" si="1"/>
        <v>44.399999999999991</v>
      </c>
      <c r="CM93" s="254">
        <v>3</v>
      </c>
      <c r="CN93" s="254">
        <v>3</v>
      </c>
      <c r="CO93" s="134" t="s">
        <v>2702</v>
      </c>
      <c r="CP93" s="134" t="s">
        <v>2705</v>
      </c>
      <c r="CQ93" s="235" t="s">
        <v>2707</v>
      </c>
    </row>
    <row r="94" spans="1:95" x14ac:dyDescent="0.25">
      <c r="A94" s="134" t="s">
        <v>14</v>
      </c>
      <c r="B94" s="134" t="s">
        <v>2147</v>
      </c>
      <c r="C94" s="134" t="s">
        <v>2708</v>
      </c>
      <c r="D94" s="24" t="s">
        <v>2708</v>
      </c>
      <c r="E94" s="182" t="s">
        <v>2383</v>
      </c>
      <c r="F94" s="201" t="s">
        <v>2150</v>
      </c>
      <c r="G94" s="201" t="s">
        <v>2384</v>
      </c>
      <c r="H94" s="226" t="s">
        <v>2385</v>
      </c>
      <c r="L94" s="133" t="s">
        <v>2386</v>
      </c>
      <c r="M94" s="133" t="s">
        <v>2709</v>
      </c>
      <c r="N94" s="133" t="s">
        <v>2388</v>
      </c>
      <c r="P94" s="134">
        <v>19990722</v>
      </c>
      <c r="Q94" s="133" t="s">
        <v>2364</v>
      </c>
      <c r="R94" s="134" t="s">
        <v>14</v>
      </c>
      <c r="S94" s="134" t="s">
        <v>2708</v>
      </c>
      <c r="X94" s="134" t="s">
        <v>2708</v>
      </c>
      <c r="Y94" s="216" t="s">
        <v>2383</v>
      </c>
      <c r="AJ94" s="134">
        <v>400</v>
      </c>
      <c r="AK94" s="235" t="s">
        <v>2157</v>
      </c>
      <c r="AL94" s="133">
        <v>99</v>
      </c>
      <c r="AM94" s="134" t="s">
        <v>2158</v>
      </c>
      <c r="AN94" s="235">
        <v>99</v>
      </c>
      <c r="AO94" s="134" t="s">
        <v>2708</v>
      </c>
      <c r="AP94" s="216" t="s">
        <v>2383</v>
      </c>
      <c r="AQ94" s="133" t="s">
        <v>2709</v>
      </c>
      <c r="AU94" s="134">
        <v>400</v>
      </c>
      <c r="AV94" s="235" t="s">
        <v>2159</v>
      </c>
      <c r="AW94" s="235">
        <v>13</v>
      </c>
      <c r="AX94" s="133" t="s">
        <v>2160</v>
      </c>
      <c r="AY94" s="235">
        <v>1</v>
      </c>
      <c r="AZ94" s="134" t="s">
        <v>2383</v>
      </c>
      <c r="BA94" s="133" t="s">
        <v>2161</v>
      </c>
      <c r="BB94" s="235">
        <v>0</v>
      </c>
      <c r="BC94" s="134" t="s">
        <v>2159</v>
      </c>
      <c r="BD94" s="134" t="s">
        <v>2710</v>
      </c>
      <c r="BE94" s="134" t="s">
        <v>2159</v>
      </c>
      <c r="BF94" s="134" t="s">
        <v>2711</v>
      </c>
      <c r="BG94" s="134" t="s">
        <v>2708</v>
      </c>
      <c r="BH94" s="329" t="s">
        <v>2712</v>
      </c>
      <c r="BI94" s="329" t="s">
        <v>2712</v>
      </c>
      <c r="BK94" s="134" t="s">
        <v>2159</v>
      </c>
      <c r="BP94" s="134" t="s">
        <v>2709</v>
      </c>
      <c r="BQ94" s="134" t="s">
        <v>2709</v>
      </c>
      <c r="BR94" s="134" t="s">
        <v>2708</v>
      </c>
      <c r="BS94" s="134" t="s">
        <v>2712</v>
      </c>
      <c r="BT94" s="235">
        <v>4</v>
      </c>
      <c r="BU94" s="134" t="s">
        <v>2165</v>
      </c>
      <c r="BV94" s="134"/>
      <c r="BW94" s="134">
        <v>270</v>
      </c>
      <c r="BX94" s="133"/>
      <c r="BY94" s="134" t="s">
        <v>2337</v>
      </c>
      <c r="BZ94" s="134" t="s">
        <v>2711</v>
      </c>
      <c r="CB94" s="134" t="s">
        <v>2708</v>
      </c>
      <c r="CC94" s="134" t="s">
        <v>2709</v>
      </c>
      <c r="CE94" s="134" t="s">
        <v>2708</v>
      </c>
      <c r="CF94" s="134" t="s">
        <v>2711</v>
      </c>
      <c r="CG94" s="235" t="s">
        <v>2713</v>
      </c>
      <c r="CH94" s="331">
        <v>19</v>
      </c>
      <c r="CI94" s="235">
        <v>2.96</v>
      </c>
      <c r="CJ94" s="235">
        <v>51.4</v>
      </c>
      <c r="CK94" s="235">
        <v>6.5</v>
      </c>
      <c r="CL94" s="332">
        <f t="shared" si="1"/>
        <v>29.23076923076923</v>
      </c>
      <c r="CM94" s="254">
        <v>3</v>
      </c>
      <c r="CN94" s="254">
        <v>3</v>
      </c>
      <c r="CO94" s="134" t="s">
        <v>2708</v>
      </c>
      <c r="CP94" s="134" t="s">
        <v>2711</v>
      </c>
      <c r="CQ94" s="235" t="s">
        <v>2713</v>
      </c>
    </row>
    <row r="95" spans="1:95" x14ac:dyDescent="0.25">
      <c r="A95" s="134" t="s">
        <v>14</v>
      </c>
      <c r="B95" s="134" t="s">
        <v>2147</v>
      </c>
      <c r="C95" s="134" t="s">
        <v>2714</v>
      </c>
      <c r="D95" s="24" t="s">
        <v>2714</v>
      </c>
      <c r="E95" s="182" t="s">
        <v>2383</v>
      </c>
      <c r="F95" s="201" t="s">
        <v>2150</v>
      </c>
      <c r="G95" s="201" t="s">
        <v>2384</v>
      </c>
      <c r="H95" s="226" t="s">
        <v>2385</v>
      </c>
      <c r="L95" s="133" t="s">
        <v>2386</v>
      </c>
      <c r="M95" s="133" t="s">
        <v>2715</v>
      </c>
      <c r="N95" s="133" t="s">
        <v>2388</v>
      </c>
      <c r="P95" s="134">
        <v>19990722</v>
      </c>
      <c r="Q95" s="133" t="s">
        <v>2364</v>
      </c>
      <c r="R95" s="134" t="s">
        <v>14</v>
      </c>
      <c r="S95" s="134" t="s">
        <v>2714</v>
      </c>
      <c r="X95" s="134" t="s">
        <v>2714</v>
      </c>
      <c r="Y95" s="216" t="s">
        <v>2383</v>
      </c>
      <c r="AJ95" s="134">
        <v>400</v>
      </c>
      <c r="AK95" s="235" t="s">
        <v>2157</v>
      </c>
      <c r="AL95" s="133">
        <v>99</v>
      </c>
      <c r="AM95" s="134" t="s">
        <v>2158</v>
      </c>
      <c r="AN95" s="235">
        <v>99</v>
      </c>
      <c r="AO95" s="134" t="s">
        <v>2714</v>
      </c>
      <c r="AP95" s="216" t="s">
        <v>2383</v>
      </c>
      <c r="AQ95" s="133" t="s">
        <v>2715</v>
      </c>
      <c r="AU95" s="134">
        <v>400</v>
      </c>
      <c r="AV95" s="235" t="s">
        <v>2159</v>
      </c>
      <c r="AW95" s="235">
        <v>13</v>
      </c>
      <c r="AX95" s="133" t="s">
        <v>2160</v>
      </c>
      <c r="AY95" s="235">
        <v>1</v>
      </c>
      <c r="AZ95" s="134" t="s">
        <v>2383</v>
      </c>
      <c r="BA95" s="133" t="s">
        <v>2161</v>
      </c>
      <c r="BB95" s="235">
        <v>0</v>
      </c>
      <c r="BC95" s="134" t="s">
        <v>2159</v>
      </c>
      <c r="BD95" s="134" t="s">
        <v>2715</v>
      </c>
      <c r="BE95" s="134" t="s">
        <v>2159</v>
      </c>
      <c r="BF95" s="134" t="s">
        <v>2716</v>
      </c>
      <c r="BG95" s="134" t="s">
        <v>2714</v>
      </c>
      <c r="BH95" s="329" t="s">
        <v>2717</v>
      </c>
      <c r="BI95" s="329" t="s">
        <v>2717</v>
      </c>
      <c r="BK95" s="134" t="s">
        <v>2159</v>
      </c>
      <c r="BP95" s="134" t="s">
        <v>2715</v>
      </c>
      <c r="BQ95" s="134" t="s">
        <v>2715</v>
      </c>
      <c r="BR95" s="134" t="s">
        <v>2714</v>
      </c>
      <c r="BS95" s="134" t="s">
        <v>2717</v>
      </c>
      <c r="BT95" s="235">
        <v>4</v>
      </c>
      <c r="BU95" s="134" t="s">
        <v>2165</v>
      </c>
      <c r="BV95" s="134"/>
      <c r="BW95" s="134">
        <v>270</v>
      </c>
      <c r="BX95" s="133"/>
      <c r="BY95" s="134" t="s">
        <v>2337</v>
      </c>
      <c r="BZ95" s="134" t="s">
        <v>2716</v>
      </c>
      <c r="CB95" s="134" t="s">
        <v>2714</v>
      </c>
      <c r="CC95" s="134" t="s">
        <v>2715</v>
      </c>
      <c r="CE95" s="134" t="s">
        <v>2714</v>
      </c>
      <c r="CF95" s="134" t="s">
        <v>2716</v>
      </c>
      <c r="CG95" s="235" t="s">
        <v>2718</v>
      </c>
      <c r="CH95" s="331">
        <v>19.399999999999999</v>
      </c>
      <c r="CI95" s="235">
        <v>2.84</v>
      </c>
      <c r="CJ95" s="235">
        <v>48.4</v>
      </c>
      <c r="CK95" s="235">
        <v>6</v>
      </c>
      <c r="CL95" s="332">
        <f t="shared" si="1"/>
        <v>32.333333333333329</v>
      </c>
      <c r="CM95" s="254">
        <v>3</v>
      </c>
      <c r="CN95" s="254">
        <v>3</v>
      </c>
      <c r="CO95" s="134" t="s">
        <v>2714</v>
      </c>
      <c r="CP95" s="134" t="s">
        <v>2716</v>
      </c>
      <c r="CQ95" s="235" t="s">
        <v>2718</v>
      </c>
    </row>
    <row r="96" spans="1:95" x14ac:dyDescent="0.25">
      <c r="A96" s="134" t="s">
        <v>14</v>
      </c>
      <c r="B96" s="134" t="s">
        <v>2147</v>
      </c>
      <c r="C96" s="134" t="s">
        <v>2719</v>
      </c>
      <c r="D96" s="24" t="s">
        <v>2719</v>
      </c>
      <c r="E96" s="182" t="s">
        <v>2383</v>
      </c>
      <c r="F96" s="201" t="s">
        <v>2150</v>
      </c>
      <c r="G96" s="201" t="s">
        <v>2384</v>
      </c>
      <c r="H96" s="226" t="s">
        <v>2385</v>
      </c>
      <c r="L96" s="133" t="s">
        <v>2386</v>
      </c>
      <c r="M96" s="133" t="s">
        <v>2720</v>
      </c>
      <c r="N96" s="133" t="s">
        <v>2388</v>
      </c>
      <c r="P96" s="134">
        <v>19990722</v>
      </c>
      <c r="Q96" s="133" t="s">
        <v>2364</v>
      </c>
      <c r="R96" s="134" t="s">
        <v>14</v>
      </c>
      <c r="S96" s="134" t="s">
        <v>2719</v>
      </c>
      <c r="X96" s="134" t="s">
        <v>2719</v>
      </c>
      <c r="Y96" s="216" t="s">
        <v>2383</v>
      </c>
      <c r="AJ96" s="134">
        <v>400</v>
      </c>
      <c r="AK96" s="235" t="s">
        <v>2157</v>
      </c>
      <c r="AL96" s="133">
        <v>99</v>
      </c>
      <c r="AM96" s="134" t="s">
        <v>2158</v>
      </c>
      <c r="AN96" s="235">
        <v>99</v>
      </c>
      <c r="AO96" s="134" t="s">
        <v>2719</v>
      </c>
      <c r="AP96" s="216" t="s">
        <v>2383</v>
      </c>
      <c r="AQ96" s="133" t="s">
        <v>2720</v>
      </c>
      <c r="AU96" s="134">
        <v>400</v>
      </c>
      <c r="AV96" s="235" t="s">
        <v>2159</v>
      </c>
      <c r="AW96" s="235">
        <v>13</v>
      </c>
      <c r="AX96" s="133" t="s">
        <v>2160</v>
      </c>
      <c r="AY96" s="235">
        <v>1</v>
      </c>
      <c r="AZ96" s="134" t="s">
        <v>2383</v>
      </c>
      <c r="BA96" s="133" t="s">
        <v>2161</v>
      </c>
      <c r="BB96" s="235">
        <v>0</v>
      </c>
      <c r="BC96" s="134" t="s">
        <v>2159</v>
      </c>
      <c r="BD96" s="134" t="s">
        <v>2676</v>
      </c>
      <c r="BE96" s="134" t="s">
        <v>2159</v>
      </c>
      <c r="BF96" s="134" t="s">
        <v>2721</v>
      </c>
      <c r="BG96" s="134" t="s">
        <v>2719</v>
      </c>
      <c r="BH96" s="329" t="s">
        <v>2722</v>
      </c>
      <c r="BI96" s="329" t="s">
        <v>2722</v>
      </c>
      <c r="BK96" s="134" t="s">
        <v>2159</v>
      </c>
      <c r="BP96" s="134" t="s">
        <v>2720</v>
      </c>
      <c r="BQ96" s="134" t="s">
        <v>2720</v>
      </c>
      <c r="BR96" s="134" t="s">
        <v>2719</v>
      </c>
      <c r="BS96" s="134" t="s">
        <v>2722</v>
      </c>
      <c r="BT96" s="235">
        <v>4</v>
      </c>
      <c r="BU96" s="134" t="s">
        <v>2165</v>
      </c>
      <c r="BV96" s="134"/>
      <c r="BW96" s="134">
        <v>210</v>
      </c>
      <c r="BX96" s="133"/>
      <c r="BY96" s="134" t="s">
        <v>2337</v>
      </c>
      <c r="BZ96" s="134" t="s">
        <v>2721</v>
      </c>
      <c r="CB96" s="134" t="s">
        <v>2719</v>
      </c>
      <c r="CC96" s="134" t="s">
        <v>2720</v>
      </c>
      <c r="CE96" s="134" t="s">
        <v>2719</v>
      </c>
      <c r="CF96" s="134" t="s">
        <v>2721</v>
      </c>
      <c r="CG96" s="235" t="s">
        <v>2723</v>
      </c>
      <c r="CH96" s="331">
        <v>18.600000000000001</v>
      </c>
      <c r="CI96" s="235">
        <v>3.16</v>
      </c>
      <c r="CJ96" s="235">
        <v>53.4</v>
      </c>
      <c r="CK96" s="235">
        <v>8</v>
      </c>
      <c r="CL96" s="332">
        <f t="shared" si="1"/>
        <v>23.25</v>
      </c>
      <c r="CM96" s="254">
        <v>3</v>
      </c>
      <c r="CN96" s="254">
        <v>3</v>
      </c>
      <c r="CO96" s="134" t="s">
        <v>2719</v>
      </c>
      <c r="CP96" s="134" t="s">
        <v>2721</v>
      </c>
      <c r="CQ96" s="235" t="s">
        <v>2723</v>
      </c>
    </row>
    <row r="97" spans="1:95" x14ac:dyDescent="0.25">
      <c r="A97" s="134" t="s">
        <v>14</v>
      </c>
      <c r="B97" s="134" t="s">
        <v>2147</v>
      </c>
      <c r="C97" s="134" t="s">
        <v>2724</v>
      </c>
      <c r="D97" s="24" t="s">
        <v>2724</v>
      </c>
      <c r="E97" s="182" t="s">
        <v>2383</v>
      </c>
      <c r="F97" s="201" t="s">
        <v>2150</v>
      </c>
      <c r="G97" s="201" t="s">
        <v>2384</v>
      </c>
      <c r="H97" s="226" t="s">
        <v>2385</v>
      </c>
      <c r="L97" s="133" t="s">
        <v>2386</v>
      </c>
      <c r="M97" s="133" t="s">
        <v>2725</v>
      </c>
      <c r="N97" s="133" t="s">
        <v>2388</v>
      </c>
      <c r="P97" s="134">
        <v>19990722</v>
      </c>
      <c r="Q97" s="133" t="s">
        <v>2364</v>
      </c>
      <c r="R97" s="134" t="s">
        <v>14</v>
      </c>
      <c r="S97" s="134" t="s">
        <v>2724</v>
      </c>
      <c r="X97" s="134" t="s">
        <v>2724</v>
      </c>
      <c r="Y97" s="216" t="s">
        <v>2383</v>
      </c>
      <c r="AJ97" s="134">
        <v>400</v>
      </c>
      <c r="AK97" s="235" t="s">
        <v>2157</v>
      </c>
      <c r="AL97" s="133">
        <v>99</v>
      </c>
      <c r="AM97" s="134" t="s">
        <v>2158</v>
      </c>
      <c r="AN97" s="235">
        <v>99</v>
      </c>
      <c r="AO97" s="134" t="s">
        <v>2724</v>
      </c>
      <c r="AP97" s="216" t="s">
        <v>2383</v>
      </c>
      <c r="AQ97" s="133" t="s">
        <v>2725</v>
      </c>
      <c r="AU97" s="134">
        <v>400</v>
      </c>
      <c r="AV97" s="235" t="s">
        <v>2159</v>
      </c>
      <c r="AW97" s="235">
        <v>13</v>
      </c>
      <c r="AX97" s="133" t="s">
        <v>2160</v>
      </c>
      <c r="AY97" s="235">
        <v>1</v>
      </c>
      <c r="AZ97" s="134" t="s">
        <v>2383</v>
      </c>
      <c r="BA97" s="133" t="s">
        <v>2161</v>
      </c>
      <c r="BB97" s="235">
        <v>0</v>
      </c>
      <c r="BC97" s="134" t="s">
        <v>2159</v>
      </c>
      <c r="BD97" s="134" t="s">
        <v>2726</v>
      </c>
      <c r="BE97" s="134" t="s">
        <v>2159</v>
      </c>
      <c r="BF97" s="134" t="s">
        <v>2727</v>
      </c>
      <c r="BG97" s="134" t="s">
        <v>2724</v>
      </c>
      <c r="BH97" s="329" t="s">
        <v>2728</v>
      </c>
      <c r="BI97" s="329" t="s">
        <v>2728</v>
      </c>
      <c r="BK97" s="134" t="s">
        <v>2159</v>
      </c>
      <c r="BP97" s="134" t="s">
        <v>2725</v>
      </c>
      <c r="BQ97" s="134" t="s">
        <v>2725</v>
      </c>
      <c r="BR97" s="134" t="s">
        <v>2724</v>
      </c>
      <c r="BS97" s="134" t="s">
        <v>2728</v>
      </c>
      <c r="BT97" s="235">
        <v>4</v>
      </c>
      <c r="BU97" s="134" t="s">
        <v>2524</v>
      </c>
      <c r="BV97" s="134"/>
      <c r="BW97" s="134">
        <v>590</v>
      </c>
      <c r="BX97" s="133"/>
      <c r="BY97" s="134" t="s">
        <v>2337</v>
      </c>
      <c r="BZ97" s="134" t="s">
        <v>2727</v>
      </c>
      <c r="CB97" s="134" t="s">
        <v>2724</v>
      </c>
      <c r="CC97" s="134" t="s">
        <v>2725</v>
      </c>
      <c r="CE97" s="134" t="s">
        <v>2724</v>
      </c>
      <c r="CF97" s="134" t="s">
        <v>2727</v>
      </c>
      <c r="CG97" s="235" t="s">
        <v>2729</v>
      </c>
      <c r="CH97" s="331">
        <v>21</v>
      </c>
      <c r="CI97" s="235">
        <v>3.08</v>
      </c>
      <c r="CJ97" s="235">
        <v>52.6</v>
      </c>
      <c r="CK97" s="235">
        <v>7.5</v>
      </c>
      <c r="CL97" s="332">
        <f t="shared" si="1"/>
        <v>28</v>
      </c>
      <c r="CM97" s="254">
        <v>3</v>
      </c>
      <c r="CN97" s="254">
        <v>3</v>
      </c>
      <c r="CO97" s="134" t="s">
        <v>2724</v>
      </c>
      <c r="CP97" s="134" t="s">
        <v>2727</v>
      </c>
      <c r="CQ97" s="235" t="s">
        <v>2729</v>
      </c>
    </row>
    <row r="98" spans="1:95" x14ac:dyDescent="0.25">
      <c r="A98" s="134" t="s">
        <v>14</v>
      </c>
      <c r="B98" s="134" t="s">
        <v>2147</v>
      </c>
      <c r="C98" s="134" t="s">
        <v>2730</v>
      </c>
      <c r="D98" s="24" t="s">
        <v>2730</v>
      </c>
      <c r="E98" s="182" t="s">
        <v>2383</v>
      </c>
      <c r="F98" s="201" t="s">
        <v>2150</v>
      </c>
      <c r="G98" s="201" t="s">
        <v>2384</v>
      </c>
      <c r="H98" s="226" t="s">
        <v>2385</v>
      </c>
      <c r="L98" s="133" t="s">
        <v>2386</v>
      </c>
      <c r="M98" s="133" t="s">
        <v>2731</v>
      </c>
      <c r="N98" s="133" t="s">
        <v>2388</v>
      </c>
      <c r="P98" s="134">
        <v>19990722</v>
      </c>
      <c r="Q98" s="133" t="s">
        <v>2364</v>
      </c>
      <c r="R98" s="134" t="s">
        <v>14</v>
      </c>
      <c r="S98" s="134" t="s">
        <v>2730</v>
      </c>
      <c r="X98" s="134" t="s">
        <v>2730</v>
      </c>
      <c r="Y98" s="216" t="s">
        <v>2383</v>
      </c>
      <c r="AJ98" s="134">
        <v>400</v>
      </c>
      <c r="AK98" s="235" t="s">
        <v>2157</v>
      </c>
      <c r="AL98" s="133">
        <v>99</v>
      </c>
      <c r="AM98" s="134" t="s">
        <v>2158</v>
      </c>
      <c r="AN98" s="235">
        <v>99</v>
      </c>
      <c r="AO98" s="134" t="s">
        <v>2730</v>
      </c>
      <c r="AP98" s="216" t="s">
        <v>2383</v>
      </c>
      <c r="AQ98" s="133" t="s">
        <v>2731</v>
      </c>
      <c r="AU98" s="134">
        <v>400</v>
      </c>
      <c r="AV98" s="235" t="s">
        <v>2159</v>
      </c>
      <c r="AW98" s="235">
        <v>13</v>
      </c>
      <c r="AX98" s="133" t="s">
        <v>2160</v>
      </c>
      <c r="AY98" s="235">
        <v>1</v>
      </c>
      <c r="AZ98" s="134" t="s">
        <v>2383</v>
      </c>
      <c r="BA98" s="133" t="s">
        <v>2161</v>
      </c>
      <c r="BB98" s="235">
        <v>0</v>
      </c>
      <c r="BC98" s="134" t="s">
        <v>2159</v>
      </c>
      <c r="BD98" s="134" t="s">
        <v>2732</v>
      </c>
      <c r="BE98" s="134" t="s">
        <v>2159</v>
      </c>
      <c r="BF98" s="134" t="s">
        <v>2733</v>
      </c>
      <c r="BG98" s="134" t="s">
        <v>2730</v>
      </c>
      <c r="BH98" s="329" t="s">
        <v>2734</v>
      </c>
      <c r="BI98" s="329" t="s">
        <v>2734</v>
      </c>
      <c r="BK98" s="134" t="s">
        <v>2159</v>
      </c>
      <c r="BP98" s="134" t="s">
        <v>2731</v>
      </c>
      <c r="BQ98" s="134" t="s">
        <v>2731</v>
      </c>
      <c r="BR98" s="134" t="s">
        <v>2730</v>
      </c>
      <c r="BS98" s="134" t="s">
        <v>2734</v>
      </c>
      <c r="BT98" s="235">
        <v>4</v>
      </c>
      <c r="BU98" s="134" t="s">
        <v>2524</v>
      </c>
      <c r="BV98" s="134"/>
      <c r="BW98" s="134">
        <v>470</v>
      </c>
      <c r="BX98" s="133"/>
      <c r="BY98" s="134" t="s">
        <v>2337</v>
      </c>
      <c r="BZ98" s="134" t="s">
        <v>2733</v>
      </c>
      <c r="CB98" s="134" t="s">
        <v>2730</v>
      </c>
      <c r="CC98" s="134" t="s">
        <v>2731</v>
      </c>
      <c r="CE98" s="134" t="s">
        <v>2730</v>
      </c>
      <c r="CF98" s="134" t="s">
        <v>2733</v>
      </c>
      <c r="CG98" s="235" t="s">
        <v>2735</v>
      </c>
      <c r="CH98" s="331">
        <v>18.600000000000001</v>
      </c>
      <c r="CI98" s="235">
        <v>2.66</v>
      </c>
      <c r="CJ98" s="235">
        <v>44.8</v>
      </c>
      <c r="CK98" s="235">
        <v>7</v>
      </c>
      <c r="CL98" s="332">
        <f t="shared" si="1"/>
        <v>26.571428571428577</v>
      </c>
      <c r="CM98" s="254">
        <v>3</v>
      </c>
      <c r="CN98" s="254">
        <v>3</v>
      </c>
      <c r="CO98" s="134" t="s">
        <v>2730</v>
      </c>
      <c r="CP98" s="134" t="s">
        <v>2733</v>
      </c>
      <c r="CQ98" s="235" t="s">
        <v>2735</v>
      </c>
    </row>
    <row r="99" spans="1:95" x14ac:dyDescent="0.25">
      <c r="A99" s="134" t="s">
        <v>14</v>
      </c>
      <c r="B99" s="134" t="s">
        <v>2147</v>
      </c>
      <c r="C99" s="134" t="s">
        <v>2736</v>
      </c>
      <c r="D99" s="24" t="s">
        <v>2736</v>
      </c>
      <c r="E99" s="182" t="s">
        <v>2383</v>
      </c>
      <c r="F99" s="201" t="s">
        <v>2150</v>
      </c>
      <c r="G99" s="201" t="s">
        <v>2384</v>
      </c>
      <c r="H99" s="226" t="s">
        <v>2385</v>
      </c>
      <c r="L99" s="133" t="s">
        <v>2386</v>
      </c>
      <c r="M99" s="133" t="s">
        <v>2737</v>
      </c>
      <c r="N99" s="133" t="s">
        <v>2388</v>
      </c>
      <c r="P99" s="134">
        <v>19990722</v>
      </c>
      <c r="Q99" s="133" t="s">
        <v>2364</v>
      </c>
      <c r="R99" s="134" t="s">
        <v>14</v>
      </c>
      <c r="S99" s="134" t="s">
        <v>2736</v>
      </c>
      <c r="X99" s="134" t="s">
        <v>2736</v>
      </c>
      <c r="Y99" s="216" t="s">
        <v>2383</v>
      </c>
      <c r="AJ99" s="134">
        <v>400</v>
      </c>
      <c r="AK99" s="235" t="s">
        <v>2157</v>
      </c>
      <c r="AL99" s="133">
        <v>99</v>
      </c>
      <c r="AM99" s="134" t="s">
        <v>2158</v>
      </c>
      <c r="AN99" s="235">
        <v>99</v>
      </c>
      <c r="AO99" s="134" t="s">
        <v>2736</v>
      </c>
      <c r="AP99" s="216" t="s">
        <v>2383</v>
      </c>
      <c r="AQ99" s="133" t="s">
        <v>2737</v>
      </c>
      <c r="AU99" s="134">
        <v>400</v>
      </c>
      <c r="AV99" s="235" t="s">
        <v>2159</v>
      </c>
      <c r="AW99" s="235">
        <v>13</v>
      </c>
      <c r="AX99" s="133" t="s">
        <v>2160</v>
      </c>
      <c r="AY99" s="235">
        <v>1</v>
      </c>
      <c r="AZ99" s="134" t="s">
        <v>2383</v>
      </c>
      <c r="BA99" s="133" t="s">
        <v>2161</v>
      </c>
      <c r="BB99" s="235">
        <v>0</v>
      </c>
      <c r="BC99" s="134" t="s">
        <v>2159</v>
      </c>
      <c r="BD99" s="134" t="s">
        <v>2738</v>
      </c>
      <c r="BE99" s="134" t="s">
        <v>2159</v>
      </c>
      <c r="BF99" s="134" t="s">
        <v>2739</v>
      </c>
      <c r="BG99" s="134" t="s">
        <v>2736</v>
      </c>
      <c r="BH99" s="329" t="s">
        <v>2740</v>
      </c>
      <c r="BI99" s="329" t="s">
        <v>2740</v>
      </c>
      <c r="BK99" s="134" t="s">
        <v>2159</v>
      </c>
      <c r="BP99" s="134" t="s">
        <v>2737</v>
      </c>
      <c r="BQ99" s="134" t="s">
        <v>2737</v>
      </c>
      <c r="BR99" s="134" t="s">
        <v>2736</v>
      </c>
      <c r="BS99" s="134" t="s">
        <v>2740</v>
      </c>
      <c r="BT99" s="235">
        <v>4</v>
      </c>
      <c r="BU99" s="134" t="s">
        <v>2524</v>
      </c>
      <c r="BV99" s="134"/>
      <c r="BW99" s="134">
        <v>290</v>
      </c>
      <c r="BX99" s="133"/>
      <c r="BY99" s="134" t="s">
        <v>2337</v>
      </c>
      <c r="BZ99" s="134" t="s">
        <v>2739</v>
      </c>
      <c r="CB99" s="134" t="s">
        <v>2736</v>
      </c>
      <c r="CC99" s="134" t="s">
        <v>2737</v>
      </c>
      <c r="CE99" s="134" t="s">
        <v>2736</v>
      </c>
      <c r="CF99" s="134" t="s">
        <v>2739</v>
      </c>
      <c r="CG99" s="235" t="s">
        <v>2741</v>
      </c>
      <c r="CH99" s="331">
        <v>19.399999999999999</v>
      </c>
      <c r="CI99" s="235">
        <v>2.42</v>
      </c>
      <c r="CJ99" s="235">
        <v>39</v>
      </c>
      <c r="CK99" s="235">
        <v>6.5</v>
      </c>
      <c r="CL99" s="332">
        <f t="shared" si="1"/>
        <v>29.846153846153843</v>
      </c>
      <c r="CM99" s="254">
        <v>3</v>
      </c>
      <c r="CN99" s="254">
        <v>3</v>
      </c>
      <c r="CO99" s="134" t="s">
        <v>2736</v>
      </c>
      <c r="CP99" s="134" t="s">
        <v>2739</v>
      </c>
      <c r="CQ99" s="235" t="s">
        <v>2741</v>
      </c>
    </row>
    <row r="100" spans="1:95" x14ac:dyDescent="0.25">
      <c r="A100" s="134" t="s">
        <v>14</v>
      </c>
      <c r="B100" s="134" t="s">
        <v>2147</v>
      </c>
      <c r="C100" s="134" t="s">
        <v>2742</v>
      </c>
      <c r="D100" s="24" t="s">
        <v>2742</v>
      </c>
      <c r="E100" s="182" t="s">
        <v>2383</v>
      </c>
      <c r="F100" s="201" t="s">
        <v>2150</v>
      </c>
      <c r="G100" s="201" t="s">
        <v>2384</v>
      </c>
      <c r="H100" s="226" t="s">
        <v>2385</v>
      </c>
      <c r="L100" s="133" t="s">
        <v>2386</v>
      </c>
      <c r="M100" s="133" t="s">
        <v>2743</v>
      </c>
      <c r="N100" s="133" t="s">
        <v>2388</v>
      </c>
      <c r="P100" s="134">
        <v>19990722</v>
      </c>
      <c r="Q100" s="133" t="s">
        <v>2364</v>
      </c>
      <c r="R100" s="134" t="s">
        <v>14</v>
      </c>
      <c r="S100" s="134" t="s">
        <v>2742</v>
      </c>
      <c r="X100" s="134" t="s">
        <v>2742</v>
      </c>
      <c r="Y100" s="216" t="s">
        <v>2383</v>
      </c>
      <c r="AJ100" s="134">
        <v>400</v>
      </c>
      <c r="AK100" s="235" t="s">
        <v>2157</v>
      </c>
      <c r="AL100" s="133">
        <v>99</v>
      </c>
      <c r="AM100" s="134" t="s">
        <v>2158</v>
      </c>
      <c r="AN100" s="235">
        <v>99</v>
      </c>
      <c r="AO100" s="134" t="s">
        <v>2742</v>
      </c>
      <c r="AP100" s="216" t="s">
        <v>2383</v>
      </c>
      <c r="AQ100" s="133" t="s">
        <v>2743</v>
      </c>
      <c r="AU100" s="134">
        <v>400</v>
      </c>
      <c r="AV100" s="235" t="s">
        <v>2159</v>
      </c>
      <c r="AW100" s="235">
        <v>13</v>
      </c>
      <c r="AX100" s="133" t="s">
        <v>2160</v>
      </c>
      <c r="AY100" s="235">
        <v>1</v>
      </c>
      <c r="AZ100" s="134" t="s">
        <v>2383</v>
      </c>
      <c r="BA100" s="133" t="s">
        <v>2161</v>
      </c>
      <c r="BB100" s="235">
        <v>0</v>
      </c>
      <c r="BC100" s="134" t="s">
        <v>2159</v>
      </c>
      <c r="BD100" s="134" t="s">
        <v>2744</v>
      </c>
      <c r="BE100" s="134" t="s">
        <v>2159</v>
      </c>
      <c r="BF100" s="134" t="s">
        <v>2745</v>
      </c>
      <c r="BG100" s="134" t="s">
        <v>2742</v>
      </c>
      <c r="BH100" s="329" t="s">
        <v>2746</v>
      </c>
      <c r="BI100" s="329" t="s">
        <v>2746</v>
      </c>
      <c r="BK100" s="134" t="s">
        <v>2159</v>
      </c>
      <c r="BP100" s="134" t="s">
        <v>2743</v>
      </c>
      <c r="BQ100" s="134" t="s">
        <v>2743</v>
      </c>
      <c r="BR100" s="134" t="s">
        <v>2742</v>
      </c>
      <c r="BS100" s="134" t="s">
        <v>2746</v>
      </c>
      <c r="BT100" s="235">
        <v>4</v>
      </c>
      <c r="BU100" s="134" t="s">
        <v>2524</v>
      </c>
      <c r="BV100" s="134"/>
      <c r="BW100" s="134">
        <v>560</v>
      </c>
      <c r="BX100" s="133"/>
      <c r="BY100" s="134" t="s">
        <v>2337</v>
      </c>
      <c r="BZ100" s="134" t="s">
        <v>2745</v>
      </c>
      <c r="CB100" s="134" t="s">
        <v>2742</v>
      </c>
      <c r="CC100" s="134" t="s">
        <v>2743</v>
      </c>
      <c r="CE100" s="134" t="s">
        <v>2742</v>
      </c>
      <c r="CF100" s="134" t="s">
        <v>2745</v>
      </c>
      <c r="CG100" s="235" t="s">
        <v>2747</v>
      </c>
      <c r="CH100" s="331">
        <v>21.4</v>
      </c>
      <c r="CI100" s="235">
        <v>3.04</v>
      </c>
      <c r="CJ100" s="235">
        <v>59.6</v>
      </c>
      <c r="CK100" s="235">
        <v>7</v>
      </c>
      <c r="CL100" s="332">
        <f t="shared" si="1"/>
        <v>30.571428571428569</v>
      </c>
      <c r="CM100" s="254">
        <v>3</v>
      </c>
      <c r="CN100" s="254">
        <v>3</v>
      </c>
      <c r="CO100" s="134" t="s">
        <v>2742</v>
      </c>
      <c r="CP100" s="134" t="s">
        <v>2745</v>
      </c>
      <c r="CQ100" s="235" t="s">
        <v>2747</v>
      </c>
    </row>
    <row r="101" spans="1:95" x14ac:dyDescent="0.25">
      <c r="A101" s="134" t="s">
        <v>14</v>
      </c>
      <c r="B101" s="134" t="s">
        <v>2147</v>
      </c>
      <c r="C101" s="134" t="s">
        <v>2748</v>
      </c>
      <c r="D101" s="24" t="s">
        <v>2748</v>
      </c>
      <c r="E101" s="182" t="s">
        <v>2383</v>
      </c>
      <c r="F101" s="201" t="s">
        <v>2150</v>
      </c>
      <c r="G101" s="201" t="s">
        <v>2384</v>
      </c>
      <c r="H101" s="226" t="s">
        <v>2385</v>
      </c>
      <c r="L101" s="133" t="s">
        <v>2386</v>
      </c>
      <c r="M101" s="133" t="s">
        <v>2749</v>
      </c>
      <c r="N101" s="133" t="s">
        <v>2388</v>
      </c>
      <c r="P101" s="134">
        <v>19990722</v>
      </c>
      <c r="Q101" s="133" t="s">
        <v>2364</v>
      </c>
      <c r="R101" s="134" t="s">
        <v>14</v>
      </c>
      <c r="S101" s="134" t="s">
        <v>2748</v>
      </c>
      <c r="X101" s="134" t="s">
        <v>2748</v>
      </c>
      <c r="Y101" s="216" t="s">
        <v>2383</v>
      </c>
      <c r="AJ101" s="134">
        <v>400</v>
      </c>
      <c r="AK101" s="235" t="s">
        <v>2157</v>
      </c>
      <c r="AL101" s="133">
        <v>99</v>
      </c>
      <c r="AM101" s="134" t="s">
        <v>2158</v>
      </c>
      <c r="AN101" s="235">
        <v>99</v>
      </c>
      <c r="AO101" s="134" t="s">
        <v>2748</v>
      </c>
      <c r="AP101" s="216" t="s">
        <v>2383</v>
      </c>
      <c r="AQ101" s="133" t="s">
        <v>2749</v>
      </c>
      <c r="AU101" s="134">
        <v>400</v>
      </c>
      <c r="AV101" s="235" t="s">
        <v>2159</v>
      </c>
      <c r="AW101" s="235">
        <v>13</v>
      </c>
      <c r="AX101" s="133" t="s">
        <v>2160</v>
      </c>
      <c r="AY101" s="235">
        <v>1</v>
      </c>
      <c r="AZ101" s="134" t="s">
        <v>2383</v>
      </c>
      <c r="BA101" s="133" t="s">
        <v>2161</v>
      </c>
      <c r="BB101" s="235">
        <v>0</v>
      </c>
      <c r="BC101" s="134" t="s">
        <v>2159</v>
      </c>
      <c r="BD101" s="134" t="s">
        <v>2750</v>
      </c>
      <c r="BE101" s="134" t="s">
        <v>2159</v>
      </c>
      <c r="BF101" s="134" t="s">
        <v>2751</v>
      </c>
      <c r="BG101" s="134" t="s">
        <v>2748</v>
      </c>
      <c r="BH101" s="329" t="s">
        <v>2752</v>
      </c>
      <c r="BI101" s="329" t="s">
        <v>2752</v>
      </c>
      <c r="BK101" s="134" t="s">
        <v>2159</v>
      </c>
      <c r="BP101" s="134" t="s">
        <v>2749</v>
      </c>
      <c r="BQ101" s="134" t="s">
        <v>2749</v>
      </c>
      <c r="BR101" s="134" t="s">
        <v>2748</v>
      </c>
      <c r="BS101" s="134" t="s">
        <v>2752</v>
      </c>
      <c r="BT101" s="235">
        <v>4</v>
      </c>
      <c r="BU101" s="134" t="s">
        <v>2524</v>
      </c>
      <c r="BV101" s="134"/>
      <c r="BW101" s="134">
        <v>190</v>
      </c>
      <c r="BX101" s="133"/>
      <c r="BY101" s="134" t="s">
        <v>2337</v>
      </c>
      <c r="BZ101" s="134" t="s">
        <v>2751</v>
      </c>
      <c r="CB101" s="134" t="s">
        <v>2748</v>
      </c>
      <c r="CC101" s="134" t="s">
        <v>2749</v>
      </c>
      <c r="CE101" s="134" t="s">
        <v>2748</v>
      </c>
      <c r="CF101" s="134" t="s">
        <v>2751</v>
      </c>
      <c r="CG101" s="235" t="s">
        <v>2753</v>
      </c>
      <c r="CH101" s="331">
        <v>22.2</v>
      </c>
      <c r="CI101" s="235">
        <v>2.58</v>
      </c>
      <c r="CJ101" s="235">
        <v>53.4</v>
      </c>
      <c r="CK101" s="235">
        <v>8</v>
      </c>
      <c r="CL101" s="332">
        <f t="shared" si="1"/>
        <v>27.75</v>
      </c>
      <c r="CM101" s="254">
        <v>3</v>
      </c>
      <c r="CN101" s="254">
        <v>3</v>
      </c>
      <c r="CO101" s="134" t="s">
        <v>2748</v>
      </c>
      <c r="CP101" s="134" t="s">
        <v>2751</v>
      </c>
      <c r="CQ101" s="235" t="s">
        <v>2753</v>
      </c>
    </row>
    <row r="102" spans="1:95" x14ac:dyDescent="0.25">
      <c r="A102" s="134" t="s">
        <v>14</v>
      </c>
      <c r="B102" s="134" t="s">
        <v>2147</v>
      </c>
      <c r="C102" s="134" t="s">
        <v>2754</v>
      </c>
      <c r="D102" s="24" t="s">
        <v>2754</v>
      </c>
      <c r="E102" s="182" t="s">
        <v>2383</v>
      </c>
      <c r="F102" s="201" t="s">
        <v>2150</v>
      </c>
      <c r="G102" s="201" t="s">
        <v>2384</v>
      </c>
      <c r="H102" s="226" t="s">
        <v>2385</v>
      </c>
      <c r="L102" s="133" t="s">
        <v>2386</v>
      </c>
      <c r="M102" s="133" t="s">
        <v>2755</v>
      </c>
      <c r="N102" s="133" t="s">
        <v>2388</v>
      </c>
      <c r="P102" s="134">
        <v>19990722</v>
      </c>
      <c r="Q102" s="133" t="s">
        <v>2364</v>
      </c>
      <c r="R102" s="134" t="s">
        <v>14</v>
      </c>
      <c r="S102" s="134" t="s">
        <v>2754</v>
      </c>
      <c r="X102" s="134" t="s">
        <v>2754</v>
      </c>
      <c r="Y102" s="216" t="s">
        <v>2383</v>
      </c>
      <c r="AJ102" s="134">
        <v>400</v>
      </c>
      <c r="AK102" s="235" t="s">
        <v>2157</v>
      </c>
      <c r="AL102" s="133">
        <v>99</v>
      </c>
      <c r="AM102" s="134" t="s">
        <v>2158</v>
      </c>
      <c r="AN102" s="235">
        <v>99</v>
      </c>
      <c r="AO102" s="134" t="s">
        <v>2754</v>
      </c>
      <c r="AP102" s="216" t="s">
        <v>2383</v>
      </c>
      <c r="AQ102" s="133" t="s">
        <v>2755</v>
      </c>
      <c r="AU102" s="134">
        <v>400</v>
      </c>
      <c r="AV102" s="235" t="s">
        <v>2159</v>
      </c>
      <c r="AW102" s="235">
        <v>13</v>
      </c>
      <c r="AX102" s="133" t="s">
        <v>2160</v>
      </c>
      <c r="AY102" s="235">
        <v>1</v>
      </c>
      <c r="AZ102" s="134" t="s">
        <v>2383</v>
      </c>
      <c r="BA102" s="133" t="s">
        <v>2161</v>
      </c>
      <c r="BB102" s="235">
        <v>0</v>
      </c>
      <c r="BC102" s="134" t="s">
        <v>2159</v>
      </c>
      <c r="BD102" s="134" t="s">
        <v>2756</v>
      </c>
      <c r="BE102" s="134" t="s">
        <v>2159</v>
      </c>
      <c r="BF102" s="134" t="s">
        <v>2757</v>
      </c>
      <c r="BG102" s="134" t="s">
        <v>2754</v>
      </c>
      <c r="BH102" s="329" t="s">
        <v>2758</v>
      </c>
      <c r="BI102" s="329" t="s">
        <v>2758</v>
      </c>
      <c r="BK102" s="134" t="s">
        <v>2159</v>
      </c>
      <c r="BP102" s="134" t="s">
        <v>2755</v>
      </c>
      <c r="BQ102" s="134" t="s">
        <v>2755</v>
      </c>
      <c r="BR102" s="134" t="s">
        <v>2754</v>
      </c>
      <c r="BS102" s="134" t="s">
        <v>2758</v>
      </c>
      <c r="BT102" s="235">
        <v>4</v>
      </c>
      <c r="BU102" s="134" t="s">
        <v>2524</v>
      </c>
      <c r="BV102" s="134"/>
      <c r="BW102" s="134">
        <v>520</v>
      </c>
      <c r="BX102" s="133"/>
      <c r="BY102" s="134" t="s">
        <v>2337</v>
      </c>
      <c r="BZ102" s="134" t="s">
        <v>2757</v>
      </c>
      <c r="CB102" s="134" t="s">
        <v>2754</v>
      </c>
      <c r="CC102" s="134" t="s">
        <v>2755</v>
      </c>
      <c r="CE102" s="134" t="s">
        <v>2754</v>
      </c>
      <c r="CF102" s="134" t="s">
        <v>2757</v>
      </c>
      <c r="CG102" s="235" t="s">
        <v>2759</v>
      </c>
      <c r="CH102" s="331">
        <v>21.4</v>
      </c>
      <c r="CI102" s="235">
        <v>2.56</v>
      </c>
      <c r="CJ102" s="235">
        <v>49.6</v>
      </c>
      <c r="CK102" s="235">
        <v>8</v>
      </c>
      <c r="CL102" s="332">
        <f t="shared" si="1"/>
        <v>26.75</v>
      </c>
      <c r="CM102" s="254">
        <v>3</v>
      </c>
      <c r="CN102" s="254">
        <v>3</v>
      </c>
      <c r="CO102" s="134" t="s">
        <v>2754</v>
      </c>
      <c r="CP102" s="134" t="s">
        <v>2757</v>
      </c>
      <c r="CQ102" s="235" t="s">
        <v>2759</v>
      </c>
    </row>
    <row r="103" spans="1:95" x14ac:dyDescent="0.25">
      <c r="A103" s="134" t="s">
        <v>14</v>
      </c>
      <c r="B103" s="134" t="s">
        <v>2147</v>
      </c>
      <c r="C103" s="134" t="s">
        <v>2760</v>
      </c>
      <c r="D103" s="24" t="s">
        <v>2760</v>
      </c>
      <c r="E103" s="182" t="s">
        <v>2383</v>
      </c>
      <c r="F103" s="201" t="s">
        <v>2150</v>
      </c>
      <c r="G103" s="201" t="s">
        <v>2384</v>
      </c>
      <c r="H103" s="226" t="s">
        <v>2385</v>
      </c>
      <c r="L103" s="133" t="s">
        <v>2386</v>
      </c>
      <c r="M103" s="133" t="s">
        <v>2761</v>
      </c>
      <c r="N103" s="133" t="s">
        <v>2388</v>
      </c>
      <c r="P103" s="134">
        <v>20030108</v>
      </c>
      <c r="Q103" s="133" t="s">
        <v>2156</v>
      </c>
      <c r="R103" s="134" t="s">
        <v>14</v>
      </c>
      <c r="S103" s="134" t="s">
        <v>2760</v>
      </c>
      <c r="X103" s="134" t="s">
        <v>2760</v>
      </c>
      <c r="Y103" s="216" t="s">
        <v>2383</v>
      </c>
      <c r="AJ103" s="134">
        <v>400</v>
      </c>
      <c r="AK103" s="235" t="s">
        <v>2157</v>
      </c>
      <c r="AL103" s="133">
        <v>99</v>
      </c>
      <c r="AM103" s="134" t="s">
        <v>2158</v>
      </c>
      <c r="AN103" s="235">
        <v>99</v>
      </c>
      <c r="AO103" s="134" t="s">
        <v>2760</v>
      </c>
      <c r="AP103" s="216" t="s">
        <v>2383</v>
      </c>
      <c r="AQ103" s="133" t="s">
        <v>2761</v>
      </c>
      <c r="AU103" s="134">
        <v>400</v>
      </c>
      <c r="AV103" s="235" t="s">
        <v>2159</v>
      </c>
      <c r="AW103" s="235">
        <v>13</v>
      </c>
      <c r="AX103" s="133" t="s">
        <v>2160</v>
      </c>
      <c r="AY103" s="235">
        <v>1</v>
      </c>
      <c r="AZ103" s="134" t="s">
        <v>2383</v>
      </c>
      <c r="BA103" s="133" t="s">
        <v>2161</v>
      </c>
      <c r="BB103" s="235">
        <v>0</v>
      </c>
      <c r="BC103" s="134" t="s">
        <v>2159</v>
      </c>
      <c r="BD103" s="134" t="s">
        <v>2762</v>
      </c>
      <c r="BE103" s="134" t="s">
        <v>2159</v>
      </c>
      <c r="BF103" s="134" t="s">
        <v>2763</v>
      </c>
      <c r="BG103" s="134" t="s">
        <v>2760</v>
      </c>
      <c r="BH103" s="329" t="s">
        <v>2764</v>
      </c>
      <c r="BI103" s="329" t="s">
        <v>2764</v>
      </c>
      <c r="BK103" s="134" t="s">
        <v>2159</v>
      </c>
      <c r="BP103" s="134" t="s">
        <v>2761</v>
      </c>
      <c r="BQ103" s="134" t="s">
        <v>2761</v>
      </c>
      <c r="BR103" s="134" t="s">
        <v>2760</v>
      </c>
      <c r="BS103" s="134" t="s">
        <v>2764</v>
      </c>
      <c r="BT103" s="235">
        <v>8</v>
      </c>
      <c r="BU103" s="134" t="s">
        <v>2524</v>
      </c>
      <c r="BV103" s="134"/>
      <c r="BW103" s="134">
        <v>89</v>
      </c>
      <c r="BX103" s="133"/>
      <c r="BY103" s="134" t="s">
        <v>2337</v>
      </c>
      <c r="BZ103" s="134" t="s">
        <v>2763</v>
      </c>
      <c r="CB103" s="134" t="s">
        <v>2760</v>
      </c>
      <c r="CC103" s="134" t="s">
        <v>2761</v>
      </c>
      <c r="CE103" s="134" t="s">
        <v>2760</v>
      </c>
      <c r="CF103" s="134" t="s">
        <v>2763</v>
      </c>
      <c r="CG103" s="235" t="s">
        <v>2765</v>
      </c>
      <c r="CH103" s="331">
        <v>21.8</v>
      </c>
      <c r="CI103" s="235">
        <v>2.2200000000000002</v>
      </c>
      <c r="CJ103" s="235">
        <v>40.200000000000003</v>
      </c>
      <c r="CK103" s="235">
        <v>8.5</v>
      </c>
      <c r="CL103" s="332">
        <f t="shared" si="1"/>
        <v>25.647058823529413</v>
      </c>
      <c r="CM103" s="254">
        <v>3</v>
      </c>
      <c r="CN103" s="254">
        <v>3</v>
      </c>
      <c r="CO103" s="134" t="s">
        <v>2760</v>
      </c>
      <c r="CP103" s="134" t="s">
        <v>2763</v>
      </c>
      <c r="CQ103" s="235" t="s">
        <v>2765</v>
      </c>
    </row>
    <row r="104" spans="1:95" x14ac:dyDescent="0.25">
      <c r="A104" s="134" t="s">
        <v>14</v>
      </c>
      <c r="B104" s="134" t="s">
        <v>2147</v>
      </c>
      <c r="C104" s="134" t="s">
        <v>2766</v>
      </c>
      <c r="D104" s="24" t="s">
        <v>2766</v>
      </c>
      <c r="E104" s="182" t="s">
        <v>2383</v>
      </c>
      <c r="F104" s="201" t="s">
        <v>2150</v>
      </c>
      <c r="G104" s="201" t="s">
        <v>2384</v>
      </c>
      <c r="H104" s="226" t="s">
        <v>2385</v>
      </c>
      <c r="L104" s="133" t="s">
        <v>2386</v>
      </c>
      <c r="M104" s="133" t="s">
        <v>2767</v>
      </c>
      <c r="N104" s="133" t="s">
        <v>2388</v>
      </c>
      <c r="P104" s="134">
        <v>19990722</v>
      </c>
      <c r="Q104" s="133" t="s">
        <v>2364</v>
      </c>
      <c r="R104" s="134" t="s">
        <v>14</v>
      </c>
      <c r="S104" s="134" t="s">
        <v>2766</v>
      </c>
      <c r="X104" s="134" t="s">
        <v>2766</v>
      </c>
      <c r="Y104" s="216" t="s">
        <v>2383</v>
      </c>
      <c r="AJ104" s="134">
        <v>400</v>
      </c>
      <c r="AK104" s="235" t="s">
        <v>2157</v>
      </c>
      <c r="AL104" s="133">
        <v>99</v>
      </c>
      <c r="AM104" s="134" t="s">
        <v>2158</v>
      </c>
      <c r="AN104" s="235">
        <v>99</v>
      </c>
      <c r="AO104" s="134" t="s">
        <v>2766</v>
      </c>
      <c r="AP104" s="216" t="s">
        <v>2383</v>
      </c>
      <c r="AQ104" s="133" t="s">
        <v>2767</v>
      </c>
      <c r="AU104" s="134">
        <v>400</v>
      </c>
      <c r="AV104" s="235" t="s">
        <v>2159</v>
      </c>
      <c r="AW104" s="235">
        <v>13</v>
      </c>
      <c r="AX104" s="133" t="s">
        <v>2160</v>
      </c>
      <c r="AY104" s="235">
        <v>1</v>
      </c>
      <c r="AZ104" s="134" t="s">
        <v>2383</v>
      </c>
      <c r="BA104" s="133" t="s">
        <v>2161</v>
      </c>
      <c r="BB104" s="235">
        <v>0</v>
      </c>
      <c r="BC104" s="134" t="s">
        <v>2159</v>
      </c>
      <c r="BD104" s="134" t="s">
        <v>2768</v>
      </c>
      <c r="BE104" s="134" t="s">
        <v>2159</v>
      </c>
      <c r="BF104" s="134" t="s">
        <v>2769</v>
      </c>
      <c r="BG104" s="134" t="s">
        <v>2766</v>
      </c>
      <c r="BH104" s="329" t="s">
        <v>2770</v>
      </c>
      <c r="BI104" s="329" t="s">
        <v>2770</v>
      </c>
      <c r="BK104" s="134" t="s">
        <v>2159</v>
      </c>
      <c r="BP104" s="134" t="s">
        <v>2767</v>
      </c>
      <c r="BQ104" s="134" t="s">
        <v>2767</v>
      </c>
      <c r="BR104" s="134" t="s">
        <v>2766</v>
      </c>
      <c r="BS104" s="134" t="s">
        <v>2770</v>
      </c>
      <c r="BT104" s="235">
        <v>4</v>
      </c>
      <c r="BU104" s="134" t="s">
        <v>2524</v>
      </c>
      <c r="BV104" s="134"/>
      <c r="BW104" s="134">
        <v>330</v>
      </c>
      <c r="BX104" s="133"/>
      <c r="BY104" s="134" t="s">
        <v>2337</v>
      </c>
      <c r="BZ104" s="134" t="s">
        <v>2769</v>
      </c>
      <c r="CB104" s="134" t="s">
        <v>2766</v>
      </c>
      <c r="CC104" s="134" t="s">
        <v>2767</v>
      </c>
      <c r="CE104" s="134" t="s">
        <v>2766</v>
      </c>
      <c r="CF104" s="134" t="s">
        <v>2769</v>
      </c>
      <c r="CG104" s="235" t="s">
        <v>2771</v>
      </c>
      <c r="CH104" s="331">
        <v>20.6</v>
      </c>
      <c r="CI104" s="235">
        <v>3.44</v>
      </c>
      <c r="CJ104" s="235">
        <v>63.4</v>
      </c>
      <c r="CK104" s="235">
        <v>10</v>
      </c>
      <c r="CL104" s="332">
        <f t="shared" si="1"/>
        <v>20.6</v>
      </c>
      <c r="CM104" s="254">
        <v>3</v>
      </c>
      <c r="CN104" s="254">
        <v>3</v>
      </c>
      <c r="CO104" s="134" t="s">
        <v>2766</v>
      </c>
      <c r="CP104" s="134" t="s">
        <v>2769</v>
      </c>
      <c r="CQ104" s="235" t="s">
        <v>2771</v>
      </c>
    </row>
    <row r="105" spans="1:95" x14ac:dyDescent="0.25">
      <c r="A105" s="134" t="s">
        <v>14</v>
      </c>
      <c r="B105" s="134" t="s">
        <v>2147</v>
      </c>
      <c r="C105" s="134" t="s">
        <v>2772</v>
      </c>
      <c r="D105" s="24" t="s">
        <v>2772</v>
      </c>
      <c r="E105" s="182" t="s">
        <v>2383</v>
      </c>
      <c r="F105" s="201" t="s">
        <v>2150</v>
      </c>
      <c r="G105" s="201" t="s">
        <v>2384</v>
      </c>
      <c r="H105" s="226" t="s">
        <v>2385</v>
      </c>
      <c r="L105" s="133" t="s">
        <v>2386</v>
      </c>
      <c r="M105" s="133" t="s">
        <v>2773</v>
      </c>
      <c r="N105" s="133" t="s">
        <v>2388</v>
      </c>
      <c r="P105" s="134">
        <v>19990722</v>
      </c>
      <c r="Q105" s="133" t="s">
        <v>2364</v>
      </c>
      <c r="R105" s="134" t="s">
        <v>14</v>
      </c>
      <c r="S105" s="134" t="s">
        <v>2772</v>
      </c>
      <c r="X105" s="134" t="s">
        <v>2772</v>
      </c>
      <c r="Y105" s="216" t="s">
        <v>2383</v>
      </c>
      <c r="AJ105" s="134">
        <v>400</v>
      </c>
      <c r="AK105" s="235" t="s">
        <v>2157</v>
      </c>
      <c r="AL105" s="133">
        <v>99</v>
      </c>
      <c r="AM105" s="134" t="s">
        <v>2158</v>
      </c>
      <c r="AN105" s="235">
        <v>99</v>
      </c>
      <c r="AO105" s="134" t="s">
        <v>2772</v>
      </c>
      <c r="AP105" s="216" t="s">
        <v>2383</v>
      </c>
      <c r="AQ105" s="133" t="s">
        <v>2773</v>
      </c>
      <c r="AU105" s="134">
        <v>400</v>
      </c>
      <c r="AV105" s="235" t="s">
        <v>2159</v>
      </c>
      <c r="AW105" s="235">
        <v>13</v>
      </c>
      <c r="AX105" s="133" t="s">
        <v>2160</v>
      </c>
      <c r="AY105" s="235">
        <v>1</v>
      </c>
      <c r="AZ105" s="134" t="s">
        <v>2383</v>
      </c>
      <c r="BA105" s="133" t="s">
        <v>2161</v>
      </c>
      <c r="BB105" s="235">
        <v>0</v>
      </c>
      <c r="BC105" s="134" t="s">
        <v>2159</v>
      </c>
      <c r="BD105" s="134" t="s">
        <v>2417</v>
      </c>
      <c r="BE105" s="134" t="s">
        <v>2159</v>
      </c>
      <c r="BF105" s="134" t="s">
        <v>2774</v>
      </c>
      <c r="BG105" s="134" t="s">
        <v>2772</v>
      </c>
      <c r="BH105" s="329" t="s">
        <v>2775</v>
      </c>
      <c r="BI105" s="329" t="s">
        <v>2775</v>
      </c>
      <c r="BK105" s="134" t="s">
        <v>2159</v>
      </c>
      <c r="BP105" s="134" t="s">
        <v>2773</v>
      </c>
      <c r="BQ105" s="134" t="s">
        <v>2773</v>
      </c>
      <c r="BR105" s="134" t="s">
        <v>2772</v>
      </c>
      <c r="BS105" s="134" t="s">
        <v>2775</v>
      </c>
      <c r="BT105" s="235">
        <v>4</v>
      </c>
      <c r="BU105" s="134" t="s">
        <v>2524</v>
      </c>
      <c r="BV105" s="134"/>
      <c r="BW105" s="134">
        <v>280</v>
      </c>
      <c r="BX105" s="133"/>
      <c r="BY105" s="134" t="s">
        <v>2337</v>
      </c>
      <c r="BZ105" s="134" t="s">
        <v>2774</v>
      </c>
      <c r="CB105" s="134" t="s">
        <v>2772</v>
      </c>
      <c r="CC105" s="134" t="s">
        <v>2773</v>
      </c>
      <c r="CE105" s="134" t="s">
        <v>2772</v>
      </c>
      <c r="CF105" s="134" t="s">
        <v>2774</v>
      </c>
      <c r="CG105" s="235" t="s">
        <v>2776</v>
      </c>
      <c r="CH105" s="331">
        <v>20.6</v>
      </c>
      <c r="CI105" s="235">
        <v>2.96</v>
      </c>
      <c r="CJ105" s="235">
        <v>51.6</v>
      </c>
      <c r="CK105" s="235">
        <v>9</v>
      </c>
      <c r="CL105" s="332">
        <f t="shared" si="1"/>
        <v>22.888888888888893</v>
      </c>
      <c r="CM105" s="254">
        <v>3</v>
      </c>
      <c r="CN105" s="254">
        <v>3</v>
      </c>
      <c r="CO105" s="134" t="s">
        <v>2772</v>
      </c>
      <c r="CP105" s="134" t="s">
        <v>2774</v>
      </c>
      <c r="CQ105" s="235" t="s">
        <v>2776</v>
      </c>
    </row>
    <row r="106" spans="1:95" x14ac:dyDescent="0.25">
      <c r="A106" s="134" t="s">
        <v>14</v>
      </c>
      <c r="B106" s="134" t="s">
        <v>2147</v>
      </c>
      <c r="C106" s="134" t="s">
        <v>2777</v>
      </c>
      <c r="D106" s="24" t="s">
        <v>2777</v>
      </c>
      <c r="E106" s="182" t="s">
        <v>2383</v>
      </c>
      <c r="F106" s="201" t="s">
        <v>2150</v>
      </c>
      <c r="G106" s="201" t="s">
        <v>2384</v>
      </c>
      <c r="H106" s="226" t="s">
        <v>2385</v>
      </c>
      <c r="L106" s="133" t="s">
        <v>2386</v>
      </c>
      <c r="M106" s="133" t="s">
        <v>2778</v>
      </c>
      <c r="N106" s="133" t="s">
        <v>2388</v>
      </c>
      <c r="P106" s="134">
        <v>19990722</v>
      </c>
      <c r="Q106" s="133" t="s">
        <v>2364</v>
      </c>
      <c r="R106" s="134" t="s">
        <v>14</v>
      </c>
      <c r="S106" s="134" t="s">
        <v>2777</v>
      </c>
      <c r="X106" s="134" t="s">
        <v>2777</v>
      </c>
      <c r="Y106" s="216" t="s">
        <v>2383</v>
      </c>
      <c r="AJ106" s="134">
        <v>400</v>
      </c>
      <c r="AK106" s="235" t="s">
        <v>2157</v>
      </c>
      <c r="AL106" s="133">
        <v>99</v>
      </c>
      <c r="AM106" s="134" t="s">
        <v>2158</v>
      </c>
      <c r="AN106" s="235">
        <v>99</v>
      </c>
      <c r="AO106" s="134" t="s">
        <v>2777</v>
      </c>
      <c r="AP106" s="216" t="s">
        <v>2383</v>
      </c>
      <c r="AQ106" s="133" t="s">
        <v>2778</v>
      </c>
      <c r="AU106" s="134">
        <v>400</v>
      </c>
      <c r="AV106" s="235" t="s">
        <v>2159</v>
      </c>
      <c r="AW106" s="235">
        <v>13</v>
      </c>
      <c r="AX106" s="133" t="s">
        <v>2160</v>
      </c>
      <c r="AY106" s="235">
        <v>1</v>
      </c>
      <c r="AZ106" s="134" t="s">
        <v>2383</v>
      </c>
      <c r="BA106" s="133" t="s">
        <v>2161</v>
      </c>
      <c r="BB106" s="235">
        <v>0</v>
      </c>
      <c r="BC106" s="134" t="s">
        <v>2159</v>
      </c>
      <c r="BD106" s="134" t="s">
        <v>2779</v>
      </c>
      <c r="BE106" s="134" t="s">
        <v>2159</v>
      </c>
      <c r="BF106" s="134" t="s">
        <v>2780</v>
      </c>
      <c r="BG106" s="134" t="s">
        <v>2777</v>
      </c>
      <c r="BH106" s="329" t="s">
        <v>2781</v>
      </c>
      <c r="BI106" s="329" t="s">
        <v>2781</v>
      </c>
      <c r="BK106" s="134" t="s">
        <v>2159</v>
      </c>
      <c r="BP106" s="134" t="s">
        <v>2778</v>
      </c>
      <c r="BQ106" s="134" t="s">
        <v>2778</v>
      </c>
      <c r="BR106" s="134" t="s">
        <v>2777</v>
      </c>
      <c r="BS106" s="134" t="s">
        <v>2781</v>
      </c>
      <c r="BT106" s="235">
        <v>4</v>
      </c>
      <c r="BU106" s="134" t="s">
        <v>2524</v>
      </c>
      <c r="BV106" s="134"/>
      <c r="BW106" s="134">
        <v>370</v>
      </c>
      <c r="BX106" s="133"/>
      <c r="BY106" s="134" t="s">
        <v>2337</v>
      </c>
      <c r="BZ106" s="134" t="s">
        <v>2780</v>
      </c>
      <c r="CB106" s="134" t="s">
        <v>2777</v>
      </c>
      <c r="CC106" s="134" t="s">
        <v>2778</v>
      </c>
      <c r="CE106" s="134" t="s">
        <v>2777</v>
      </c>
      <c r="CF106" s="134" t="s">
        <v>2780</v>
      </c>
      <c r="CG106" s="235" t="s">
        <v>2782</v>
      </c>
      <c r="CH106" s="331">
        <v>20.6</v>
      </c>
      <c r="CI106" s="235">
        <v>2.86</v>
      </c>
      <c r="CJ106" s="235">
        <v>45.8</v>
      </c>
      <c r="CK106" s="235">
        <v>7.5</v>
      </c>
      <c r="CL106" s="332">
        <f t="shared" si="1"/>
        <v>27.466666666666669</v>
      </c>
      <c r="CM106" s="254">
        <v>3</v>
      </c>
      <c r="CN106" s="254">
        <v>3</v>
      </c>
      <c r="CO106" s="134" t="s">
        <v>2777</v>
      </c>
      <c r="CP106" s="134" t="s">
        <v>2780</v>
      </c>
      <c r="CQ106" s="235" t="s">
        <v>2782</v>
      </c>
    </row>
    <row r="107" spans="1:95" x14ac:dyDescent="0.25">
      <c r="A107" s="134" t="s">
        <v>14</v>
      </c>
      <c r="B107" s="134" t="s">
        <v>2147</v>
      </c>
      <c r="C107" s="134" t="s">
        <v>2783</v>
      </c>
      <c r="D107" s="24" t="s">
        <v>2783</v>
      </c>
      <c r="E107" s="182" t="s">
        <v>2383</v>
      </c>
      <c r="F107" s="201" t="s">
        <v>2150</v>
      </c>
      <c r="G107" s="201" t="s">
        <v>2384</v>
      </c>
      <c r="H107" s="226" t="s">
        <v>2385</v>
      </c>
      <c r="L107" s="133" t="s">
        <v>2386</v>
      </c>
      <c r="M107" s="133" t="s">
        <v>2784</v>
      </c>
      <c r="N107" s="133" t="s">
        <v>2388</v>
      </c>
      <c r="P107" s="134">
        <v>19990722</v>
      </c>
      <c r="Q107" s="133" t="s">
        <v>2364</v>
      </c>
      <c r="R107" s="134" t="s">
        <v>14</v>
      </c>
      <c r="S107" s="134" t="s">
        <v>2783</v>
      </c>
      <c r="X107" s="134" t="s">
        <v>2783</v>
      </c>
      <c r="Y107" s="216" t="s">
        <v>2383</v>
      </c>
      <c r="AJ107" s="134">
        <v>400</v>
      </c>
      <c r="AK107" s="235" t="s">
        <v>2157</v>
      </c>
      <c r="AL107" s="133">
        <v>99</v>
      </c>
      <c r="AM107" s="134" t="s">
        <v>2158</v>
      </c>
      <c r="AN107" s="235">
        <v>99</v>
      </c>
      <c r="AO107" s="134" t="s">
        <v>2783</v>
      </c>
      <c r="AP107" s="216" t="s">
        <v>2383</v>
      </c>
      <c r="AQ107" s="133" t="s">
        <v>2784</v>
      </c>
      <c r="AU107" s="134">
        <v>400</v>
      </c>
      <c r="AV107" s="235" t="s">
        <v>2159</v>
      </c>
      <c r="AW107" s="235">
        <v>13</v>
      </c>
      <c r="AX107" s="133" t="s">
        <v>2160</v>
      </c>
      <c r="AY107" s="235">
        <v>1</v>
      </c>
      <c r="AZ107" s="134" t="s">
        <v>2383</v>
      </c>
      <c r="BA107" s="133" t="s">
        <v>2161</v>
      </c>
      <c r="BB107" s="235">
        <v>0</v>
      </c>
      <c r="BC107" s="134" t="s">
        <v>2159</v>
      </c>
      <c r="BD107" s="134" t="s">
        <v>2784</v>
      </c>
      <c r="BE107" s="134" t="s">
        <v>2159</v>
      </c>
      <c r="BF107" s="134" t="s">
        <v>2785</v>
      </c>
      <c r="BG107" s="134" t="s">
        <v>2783</v>
      </c>
      <c r="BH107" s="329" t="s">
        <v>2786</v>
      </c>
      <c r="BI107" s="329" t="s">
        <v>2786</v>
      </c>
      <c r="BK107" s="134" t="s">
        <v>2159</v>
      </c>
      <c r="BP107" s="134" t="s">
        <v>2784</v>
      </c>
      <c r="BQ107" s="134" t="s">
        <v>2784</v>
      </c>
      <c r="BR107" s="134" t="s">
        <v>2783</v>
      </c>
      <c r="BS107" s="134" t="s">
        <v>2786</v>
      </c>
      <c r="BT107" s="235">
        <v>4</v>
      </c>
      <c r="BU107" s="134" t="s">
        <v>2524</v>
      </c>
      <c r="BV107" s="134"/>
      <c r="BW107" s="134">
        <v>390</v>
      </c>
      <c r="BX107" s="133"/>
      <c r="BY107" s="134" t="s">
        <v>2337</v>
      </c>
      <c r="BZ107" s="134" t="s">
        <v>2785</v>
      </c>
      <c r="CB107" s="134" t="s">
        <v>2783</v>
      </c>
      <c r="CC107" s="134" t="s">
        <v>2784</v>
      </c>
      <c r="CE107" s="134" t="s">
        <v>2783</v>
      </c>
      <c r="CF107" s="134" t="s">
        <v>2785</v>
      </c>
      <c r="CG107" s="235" t="s">
        <v>2787</v>
      </c>
      <c r="CH107" s="331">
        <v>21.8</v>
      </c>
      <c r="CI107" s="235">
        <v>2.7</v>
      </c>
      <c r="CJ107" s="235">
        <v>58</v>
      </c>
      <c r="CK107" s="235">
        <v>9.5</v>
      </c>
      <c r="CL107" s="332">
        <f t="shared" si="1"/>
        <v>22.94736842105263</v>
      </c>
      <c r="CM107" s="254">
        <v>3</v>
      </c>
      <c r="CN107" s="254">
        <v>3</v>
      </c>
      <c r="CO107" s="134" t="s">
        <v>2783</v>
      </c>
      <c r="CP107" s="134" t="s">
        <v>2785</v>
      </c>
      <c r="CQ107" s="235" t="s">
        <v>2787</v>
      </c>
    </row>
    <row r="108" spans="1:95" x14ac:dyDescent="0.25">
      <c r="A108" s="134" t="s">
        <v>14</v>
      </c>
      <c r="B108" s="134" t="s">
        <v>2147</v>
      </c>
      <c r="C108" s="134" t="s">
        <v>2788</v>
      </c>
      <c r="D108" s="24" t="s">
        <v>2788</v>
      </c>
      <c r="E108" s="182" t="s">
        <v>2383</v>
      </c>
      <c r="F108" s="201" t="s">
        <v>2150</v>
      </c>
      <c r="G108" s="201" t="s">
        <v>2384</v>
      </c>
      <c r="H108" s="226" t="s">
        <v>2385</v>
      </c>
      <c r="L108" s="133" t="s">
        <v>2386</v>
      </c>
      <c r="M108" s="133" t="s">
        <v>2789</v>
      </c>
      <c r="N108" s="133" t="s">
        <v>2388</v>
      </c>
      <c r="P108" s="134">
        <v>19990722</v>
      </c>
      <c r="Q108" s="133" t="s">
        <v>2364</v>
      </c>
      <c r="R108" s="134" t="s">
        <v>14</v>
      </c>
      <c r="S108" s="134" t="s">
        <v>2788</v>
      </c>
      <c r="X108" s="134" t="s">
        <v>2788</v>
      </c>
      <c r="Y108" s="216" t="s">
        <v>2383</v>
      </c>
      <c r="AJ108" s="134">
        <v>400</v>
      </c>
      <c r="AK108" s="235" t="s">
        <v>2157</v>
      </c>
      <c r="AL108" s="133">
        <v>99</v>
      </c>
      <c r="AM108" s="134" t="s">
        <v>2158</v>
      </c>
      <c r="AN108" s="235">
        <v>99</v>
      </c>
      <c r="AO108" s="134" t="s">
        <v>2788</v>
      </c>
      <c r="AP108" s="216" t="s">
        <v>2383</v>
      </c>
      <c r="AQ108" s="133" t="s">
        <v>2789</v>
      </c>
      <c r="AU108" s="134">
        <v>400</v>
      </c>
      <c r="AV108" s="235" t="s">
        <v>2159</v>
      </c>
      <c r="AW108" s="235">
        <v>13</v>
      </c>
      <c r="AX108" s="133" t="s">
        <v>2160</v>
      </c>
      <c r="AY108" s="235">
        <v>1</v>
      </c>
      <c r="AZ108" s="134" t="s">
        <v>2383</v>
      </c>
      <c r="BA108" s="133" t="s">
        <v>2161</v>
      </c>
      <c r="BB108" s="235">
        <v>0</v>
      </c>
      <c r="BC108" s="134" t="s">
        <v>2159</v>
      </c>
      <c r="BD108" s="134" t="s">
        <v>2790</v>
      </c>
      <c r="BE108" s="134" t="s">
        <v>2159</v>
      </c>
      <c r="BF108" s="134" t="s">
        <v>2791</v>
      </c>
      <c r="BG108" s="134" t="s">
        <v>2788</v>
      </c>
      <c r="BH108" s="329" t="s">
        <v>2792</v>
      </c>
      <c r="BI108" s="329" t="s">
        <v>2792</v>
      </c>
      <c r="BK108" s="134" t="s">
        <v>2159</v>
      </c>
      <c r="BP108" s="134" t="s">
        <v>2789</v>
      </c>
      <c r="BQ108" s="134" t="s">
        <v>2789</v>
      </c>
      <c r="BR108" s="134" t="s">
        <v>2788</v>
      </c>
      <c r="BS108" s="134" t="s">
        <v>2792</v>
      </c>
      <c r="BT108" s="235">
        <v>4</v>
      </c>
      <c r="BU108" s="134" t="s">
        <v>2524</v>
      </c>
      <c r="BV108" s="134"/>
      <c r="BW108" s="134">
        <v>580</v>
      </c>
      <c r="BX108" s="133"/>
      <c r="BY108" s="134" t="s">
        <v>2337</v>
      </c>
      <c r="BZ108" s="134" t="s">
        <v>2791</v>
      </c>
      <c r="CB108" s="134" t="s">
        <v>2788</v>
      </c>
      <c r="CC108" s="134" t="s">
        <v>2789</v>
      </c>
      <c r="CE108" s="134" t="s">
        <v>2788</v>
      </c>
      <c r="CF108" s="134" t="s">
        <v>2791</v>
      </c>
      <c r="CG108" s="235" t="s">
        <v>2793</v>
      </c>
      <c r="CH108" s="331">
        <v>20.6</v>
      </c>
      <c r="CI108" s="235">
        <v>3.28</v>
      </c>
      <c r="CJ108" s="235">
        <v>64.599999999999994</v>
      </c>
      <c r="CK108" s="235">
        <v>7.5</v>
      </c>
      <c r="CL108" s="332">
        <f t="shared" si="1"/>
        <v>27.466666666666669</v>
      </c>
      <c r="CM108" s="254">
        <v>3</v>
      </c>
      <c r="CN108" s="254">
        <v>3</v>
      </c>
      <c r="CO108" s="134" t="s">
        <v>2788</v>
      </c>
      <c r="CP108" s="134" t="s">
        <v>2791</v>
      </c>
      <c r="CQ108" s="235" t="s">
        <v>2793</v>
      </c>
    </row>
    <row r="109" spans="1:95" x14ac:dyDescent="0.25">
      <c r="A109" s="134" t="s">
        <v>14</v>
      </c>
      <c r="B109" s="134" t="s">
        <v>2147</v>
      </c>
      <c r="C109" s="134" t="s">
        <v>2794</v>
      </c>
      <c r="D109" s="24" t="s">
        <v>2794</v>
      </c>
      <c r="E109" s="182" t="s">
        <v>2383</v>
      </c>
      <c r="F109" s="201" t="s">
        <v>2150</v>
      </c>
      <c r="G109" s="201" t="s">
        <v>2384</v>
      </c>
      <c r="H109" s="226" t="s">
        <v>2385</v>
      </c>
      <c r="L109" s="133" t="s">
        <v>2386</v>
      </c>
      <c r="M109" s="133" t="s">
        <v>2795</v>
      </c>
      <c r="N109" s="133" t="s">
        <v>2388</v>
      </c>
      <c r="P109" s="134">
        <v>19990722</v>
      </c>
      <c r="Q109" s="133" t="s">
        <v>2364</v>
      </c>
      <c r="R109" s="134" t="s">
        <v>14</v>
      </c>
      <c r="S109" s="134" t="s">
        <v>2794</v>
      </c>
      <c r="X109" s="134" t="s">
        <v>2794</v>
      </c>
      <c r="Y109" s="216" t="s">
        <v>2383</v>
      </c>
      <c r="AJ109" s="134">
        <v>400</v>
      </c>
      <c r="AK109" s="235" t="s">
        <v>2157</v>
      </c>
      <c r="AL109" s="133">
        <v>99</v>
      </c>
      <c r="AM109" s="134" t="s">
        <v>2158</v>
      </c>
      <c r="AN109" s="235">
        <v>99</v>
      </c>
      <c r="AO109" s="134" t="s">
        <v>2794</v>
      </c>
      <c r="AP109" s="216" t="s">
        <v>2383</v>
      </c>
      <c r="AQ109" s="133" t="s">
        <v>2795</v>
      </c>
      <c r="AU109" s="134">
        <v>400</v>
      </c>
      <c r="AV109" s="235" t="s">
        <v>2159</v>
      </c>
      <c r="AW109" s="235">
        <v>13</v>
      </c>
      <c r="AX109" s="133" t="s">
        <v>2160</v>
      </c>
      <c r="AY109" s="235">
        <v>1</v>
      </c>
      <c r="AZ109" s="134" t="s">
        <v>2383</v>
      </c>
      <c r="BA109" s="133" t="s">
        <v>2161</v>
      </c>
      <c r="BB109" s="235">
        <v>0</v>
      </c>
      <c r="BC109" s="134" t="s">
        <v>2159</v>
      </c>
      <c r="BD109" s="134" t="s">
        <v>2796</v>
      </c>
      <c r="BE109" s="134" t="s">
        <v>2159</v>
      </c>
      <c r="BF109" s="134" t="s">
        <v>2797</v>
      </c>
      <c r="BG109" s="134" t="s">
        <v>2794</v>
      </c>
      <c r="BH109" s="329" t="s">
        <v>2798</v>
      </c>
      <c r="BI109" s="329" t="s">
        <v>2798</v>
      </c>
      <c r="BK109" s="134" t="s">
        <v>2159</v>
      </c>
      <c r="BP109" s="134" t="s">
        <v>2795</v>
      </c>
      <c r="BQ109" s="134" t="s">
        <v>2795</v>
      </c>
      <c r="BR109" s="134" t="s">
        <v>2794</v>
      </c>
      <c r="BS109" s="134" t="s">
        <v>2798</v>
      </c>
      <c r="BT109" s="235">
        <v>4</v>
      </c>
      <c r="BU109" s="134" t="s">
        <v>2524</v>
      </c>
      <c r="BV109" s="134"/>
      <c r="BW109" s="134">
        <v>330</v>
      </c>
      <c r="BX109" s="133"/>
      <c r="BY109" s="134" t="s">
        <v>2337</v>
      </c>
      <c r="BZ109" s="134" t="s">
        <v>2797</v>
      </c>
      <c r="CB109" s="134" t="s">
        <v>2794</v>
      </c>
      <c r="CC109" s="134" t="s">
        <v>2795</v>
      </c>
      <c r="CE109" s="134" t="s">
        <v>2794</v>
      </c>
      <c r="CF109" s="134" t="s">
        <v>2797</v>
      </c>
      <c r="CG109" s="235" t="s">
        <v>2799</v>
      </c>
      <c r="CH109" s="331">
        <v>20.2</v>
      </c>
      <c r="CI109" s="235">
        <v>3.34</v>
      </c>
      <c r="CJ109" s="235">
        <v>64</v>
      </c>
      <c r="CK109" s="235">
        <v>8</v>
      </c>
      <c r="CL109" s="332">
        <f t="shared" si="1"/>
        <v>25.25</v>
      </c>
      <c r="CM109" s="254">
        <v>3</v>
      </c>
      <c r="CN109" s="254">
        <v>3</v>
      </c>
      <c r="CO109" s="134" t="s">
        <v>2794</v>
      </c>
      <c r="CP109" s="134" t="s">
        <v>2797</v>
      </c>
      <c r="CQ109" s="235" t="s">
        <v>2799</v>
      </c>
    </row>
    <row r="110" spans="1:95" x14ac:dyDescent="0.25">
      <c r="A110" s="134" t="s">
        <v>14</v>
      </c>
      <c r="B110" s="134" t="s">
        <v>2147</v>
      </c>
      <c r="C110" s="134" t="s">
        <v>2800</v>
      </c>
      <c r="D110" s="24" t="s">
        <v>2800</v>
      </c>
      <c r="E110" s="182" t="s">
        <v>2383</v>
      </c>
      <c r="F110" s="201" t="s">
        <v>2150</v>
      </c>
      <c r="G110" s="201" t="s">
        <v>2384</v>
      </c>
      <c r="H110" s="226" t="s">
        <v>2385</v>
      </c>
      <c r="L110" s="133" t="s">
        <v>2386</v>
      </c>
      <c r="M110" s="133" t="s">
        <v>2801</v>
      </c>
      <c r="N110" s="133" t="s">
        <v>2388</v>
      </c>
      <c r="P110" s="134">
        <v>19990722</v>
      </c>
      <c r="Q110" s="133" t="s">
        <v>2364</v>
      </c>
      <c r="R110" s="134" t="s">
        <v>14</v>
      </c>
      <c r="S110" s="134" t="s">
        <v>2800</v>
      </c>
      <c r="X110" s="134" t="s">
        <v>2800</v>
      </c>
      <c r="Y110" s="216" t="s">
        <v>2383</v>
      </c>
      <c r="AJ110" s="134">
        <v>400</v>
      </c>
      <c r="AK110" s="235" t="s">
        <v>2157</v>
      </c>
      <c r="AL110" s="133">
        <v>99</v>
      </c>
      <c r="AM110" s="134" t="s">
        <v>2158</v>
      </c>
      <c r="AN110" s="235">
        <v>99</v>
      </c>
      <c r="AO110" s="134" t="s">
        <v>2800</v>
      </c>
      <c r="AP110" s="216" t="s">
        <v>2383</v>
      </c>
      <c r="AQ110" s="133" t="s">
        <v>2801</v>
      </c>
      <c r="AU110" s="134">
        <v>400</v>
      </c>
      <c r="AV110" s="235" t="s">
        <v>2159</v>
      </c>
      <c r="AW110" s="235">
        <v>13</v>
      </c>
      <c r="AX110" s="133" t="s">
        <v>2160</v>
      </c>
      <c r="AY110" s="235">
        <v>1</v>
      </c>
      <c r="AZ110" s="134" t="s">
        <v>2383</v>
      </c>
      <c r="BA110" s="133" t="s">
        <v>2161</v>
      </c>
      <c r="BB110" s="235">
        <v>0</v>
      </c>
      <c r="BC110" s="134" t="s">
        <v>2159</v>
      </c>
      <c r="BD110" s="134" t="s">
        <v>2646</v>
      </c>
      <c r="BE110" s="134" t="s">
        <v>2159</v>
      </c>
      <c r="BF110" s="134" t="s">
        <v>2802</v>
      </c>
      <c r="BG110" s="134" t="s">
        <v>2800</v>
      </c>
      <c r="BH110" s="329" t="s">
        <v>2803</v>
      </c>
      <c r="BI110" s="329" t="s">
        <v>2803</v>
      </c>
      <c r="BK110" s="134" t="s">
        <v>2159</v>
      </c>
      <c r="BP110" s="134" t="s">
        <v>2801</v>
      </c>
      <c r="BQ110" s="134" t="s">
        <v>2801</v>
      </c>
      <c r="BR110" s="134" t="s">
        <v>2800</v>
      </c>
      <c r="BS110" s="134" t="s">
        <v>2803</v>
      </c>
      <c r="BT110" s="235">
        <v>4</v>
      </c>
      <c r="BU110" s="134" t="s">
        <v>2524</v>
      </c>
      <c r="BV110" s="134"/>
      <c r="BW110" s="134">
        <v>470</v>
      </c>
      <c r="BX110" s="133"/>
      <c r="BY110" s="134" t="s">
        <v>2337</v>
      </c>
      <c r="BZ110" s="134" t="s">
        <v>2802</v>
      </c>
      <c r="CB110" s="134" t="s">
        <v>2800</v>
      </c>
      <c r="CC110" s="134" t="s">
        <v>2801</v>
      </c>
      <c r="CE110" s="134" t="s">
        <v>2800</v>
      </c>
      <c r="CF110" s="134" t="s">
        <v>2802</v>
      </c>
      <c r="CG110" s="235" t="s">
        <v>2804</v>
      </c>
      <c r="CH110" s="331">
        <v>20.6</v>
      </c>
      <c r="CI110" s="235">
        <v>3.34</v>
      </c>
      <c r="CJ110" s="235">
        <v>59</v>
      </c>
      <c r="CK110" s="235">
        <v>7</v>
      </c>
      <c r="CL110" s="332">
        <f t="shared" si="1"/>
        <v>29.428571428571431</v>
      </c>
      <c r="CM110" s="254">
        <v>3</v>
      </c>
      <c r="CN110" s="254">
        <v>3</v>
      </c>
      <c r="CO110" s="134" t="s">
        <v>2800</v>
      </c>
      <c r="CP110" s="134" t="s">
        <v>2802</v>
      </c>
      <c r="CQ110" s="235" t="s">
        <v>2804</v>
      </c>
    </row>
    <row r="111" spans="1:95" x14ac:dyDescent="0.25">
      <c r="A111" s="134" t="s">
        <v>14</v>
      </c>
      <c r="B111" s="134" t="s">
        <v>2147</v>
      </c>
      <c r="C111" s="134" t="s">
        <v>2805</v>
      </c>
      <c r="D111" s="24" t="s">
        <v>2805</v>
      </c>
      <c r="E111" s="182" t="s">
        <v>2383</v>
      </c>
      <c r="F111" s="201" t="s">
        <v>2150</v>
      </c>
      <c r="G111" s="201" t="s">
        <v>2384</v>
      </c>
      <c r="H111" s="226" t="s">
        <v>2385</v>
      </c>
      <c r="L111" s="133" t="s">
        <v>2386</v>
      </c>
      <c r="M111" s="133" t="s">
        <v>2806</v>
      </c>
      <c r="N111" s="133" t="s">
        <v>2388</v>
      </c>
      <c r="P111" s="134">
        <v>19990722</v>
      </c>
      <c r="Q111" s="133" t="s">
        <v>2364</v>
      </c>
      <c r="R111" s="134" t="s">
        <v>14</v>
      </c>
      <c r="S111" s="134" t="s">
        <v>2805</v>
      </c>
      <c r="X111" s="134" t="s">
        <v>2805</v>
      </c>
      <c r="Y111" s="216" t="s">
        <v>2383</v>
      </c>
      <c r="AJ111" s="134">
        <v>400</v>
      </c>
      <c r="AK111" s="235" t="s">
        <v>2157</v>
      </c>
      <c r="AL111" s="133">
        <v>99</v>
      </c>
      <c r="AM111" s="134" t="s">
        <v>2158</v>
      </c>
      <c r="AN111" s="235">
        <v>99</v>
      </c>
      <c r="AO111" s="134" t="s">
        <v>2805</v>
      </c>
      <c r="AP111" s="216" t="s">
        <v>2383</v>
      </c>
      <c r="AQ111" s="133" t="s">
        <v>2806</v>
      </c>
      <c r="AU111" s="134">
        <v>400</v>
      </c>
      <c r="AV111" s="235" t="s">
        <v>2159</v>
      </c>
      <c r="AW111" s="235">
        <v>13</v>
      </c>
      <c r="AX111" s="133" t="s">
        <v>2160</v>
      </c>
      <c r="AY111" s="235">
        <v>1</v>
      </c>
      <c r="AZ111" s="134" t="s">
        <v>2383</v>
      </c>
      <c r="BA111" s="133" t="s">
        <v>2161</v>
      </c>
      <c r="BB111" s="235">
        <v>0</v>
      </c>
      <c r="BC111" s="134" t="s">
        <v>2159</v>
      </c>
      <c r="BD111" s="134" t="s">
        <v>2417</v>
      </c>
      <c r="BE111" s="134" t="s">
        <v>2159</v>
      </c>
      <c r="BF111" s="134" t="s">
        <v>2807</v>
      </c>
      <c r="BG111" s="134" t="s">
        <v>2805</v>
      </c>
      <c r="BH111" s="329" t="s">
        <v>2808</v>
      </c>
      <c r="BI111" s="329" t="s">
        <v>2808</v>
      </c>
      <c r="BK111" s="134" t="s">
        <v>2159</v>
      </c>
      <c r="BP111" s="134" t="s">
        <v>2806</v>
      </c>
      <c r="BQ111" s="134" t="s">
        <v>2806</v>
      </c>
      <c r="BR111" s="134" t="s">
        <v>2805</v>
      </c>
      <c r="BS111" s="134" t="s">
        <v>2808</v>
      </c>
      <c r="BT111" s="235">
        <v>4</v>
      </c>
      <c r="BU111" s="134" t="s">
        <v>2524</v>
      </c>
      <c r="BV111" s="134"/>
      <c r="BW111" s="134">
        <v>380</v>
      </c>
      <c r="BX111" s="133"/>
      <c r="BY111" s="134" t="s">
        <v>2337</v>
      </c>
      <c r="BZ111" s="134" t="s">
        <v>2807</v>
      </c>
      <c r="CB111" s="134" t="s">
        <v>2805</v>
      </c>
      <c r="CC111" s="134" t="s">
        <v>2806</v>
      </c>
      <c r="CE111" s="134" t="s">
        <v>2805</v>
      </c>
      <c r="CF111" s="134" t="s">
        <v>2807</v>
      </c>
      <c r="CG111" s="235" t="s">
        <v>2809</v>
      </c>
      <c r="CH111" s="331">
        <v>20.6</v>
      </c>
      <c r="CI111" s="235">
        <v>2.82</v>
      </c>
      <c r="CJ111" s="235">
        <v>56</v>
      </c>
      <c r="CK111" s="235">
        <v>6.5</v>
      </c>
      <c r="CL111" s="332">
        <f t="shared" si="1"/>
        <v>31.692307692307693</v>
      </c>
      <c r="CM111" s="254">
        <v>3</v>
      </c>
      <c r="CN111" s="254">
        <v>3</v>
      </c>
      <c r="CO111" s="134" t="s">
        <v>2805</v>
      </c>
      <c r="CP111" s="134" t="s">
        <v>2807</v>
      </c>
      <c r="CQ111" s="235" t="s">
        <v>2809</v>
      </c>
    </row>
    <row r="112" spans="1:95" x14ac:dyDescent="0.25">
      <c r="A112" s="134" t="s">
        <v>14</v>
      </c>
      <c r="B112" s="134" t="s">
        <v>2147</v>
      </c>
      <c r="C112" s="134" t="s">
        <v>2810</v>
      </c>
      <c r="D112" s="24" t="s">
        <v>2810</v>
      </c>
      <c r="E112" s="182" t="s">
        <v>2383</v>
      </c>
      <c r="F112" s="201" t="s">
        <v>2150</v>
      </c>
      <c r="G112" s="201" t="s">
        <v>2384</v>
      </c>
      <c r="H112" s="226" t="s">
        <v>2385</v>
      </c>
      <c r="L112" s="133" t="s">
        <v>2386</v>
      </c>
      <c r="M112" s="133" t="s">
        <v>2801</v>
      </c>
      <c r="N112" s="133" t="s">
        <v>2388</v>
      </c>
      <c r="P112" s="134">
        <v>19990722</v>
      </c>
      <c r="Q112" s="133" t="s">
        <v>2364</v>
      </c>
      <c r="R112" s="134" t="s">
        <v>14</v>
      </c>
      <c r="S112" s="134" t="s">
        <v>2810</v>
      </c>
      <c r="X112" s="134" t="s">
        <v>2810</v>
      </c>
      <c r="Y112" s="216" t="s">
        <v>2383</v>
      </c>
      <c r="AJ112" s="134">
        <v>400</v>
      </c>
      <c r="AK112" s="235" t="s">
        <v>2157</v>
      </c>
      <c r="AL112" s="133">
        <v>99</v>
      </c>
      <c r="AM112" s="134" t="s">
        <v>2158</v>
      </c>
      <c r="AN112" s="235">
        <v>99</v>
      </c>
      <c r="AO112" s="134" t="s">
        <v>2810</v>
      </c>
      <c r="AP112" s="216" t="s">
        <v>2383</v>
      </c>
      <c r="AQ112" s="133" t="s">
        <v>2801</v>
      </c>
      <c r="AU112" s="134">
        <v>400</v>
      </c>
      <c r="AV112" s="235" t="s">
        <v>2159</v>
      </c>
      <c r="AW112" s="235">
        <v>13</v>
      </c>
      <c r="AX112" s="133" t="s">
        <v>2160</v>
      </c>
      <c r="AY112" s="235">
        <v>1</v>
      </c>
      <c r="AZ112" s="134" t="s">
        <v>2383</v>
      </c>
      <c r="BA112" s="133" t="s">
        <v>2161</v>
      </c>
      <c r="BB112" s="235">
        <v>0</v>
      </c>
      <c r="BC112" s="134" t="s">
        <v>2159</v>
      </c>
      <c r="BD112" s="134" t="s">
        <v>2646</v>
      </c>
      <c r="BE112" s="134" t="s">
        <v>2159</v>
      </c>
      <c r="BF112" s="134" t="s">
        <v>2811</v>
      </c>
      <c r="BG112" s="134" t="s">
        <v>2810</v>
      </c>
      <c r="BH112" s="329" t="s">
        <v>2812</v>
      </c>
      <c r="BI112" s="329" t="s">
        <v>2812</v>
      </c>
      <c r="BK112" s="134" t="s">
        <v>2159</v>
      </c>
      <c r="BP112" s="134" t="s">
        <v>2801</v>
      </c>
      <c r="BQ112" s="134" t="s">
        <v>2801</v>
      </c>
      <c r="BR112" s="134" t="s">
        <v>2810</v>
      </c>
      <c r="BS112" s="134" t="s">
        <v>2812</v>
      </c>
      <c r="BT112" s="235">
        <v>4</v>
      </c>
      <c r="BU112" s="134" t="s">
        <v>2524</v>
      </c>
      <c r="BV112" s="134"/>
      <c r="BW112" s="134">
        <v>310</v>
      </c>
      <c r="BX112" s="133"/>
      <c r="BY112" s="134" t="s">
        <v>2337</v>
      </c>
      <c r="BZ112" s="134" t="s">
        <v>2811</v>
      </c>
      <c r="CB112" s="134" t="s">
        <v>2810</v>
      </c>
      <c r="CC112" s="134" t="s">
        <v>2801</v>
      </c>
      <c r="CE112" s="134" t="s">
        <v>2810</v>
      </c>
      <c r="CF112" s="134" t="s">
        <v>2811</v>
      </c>
      <c r="CG112" s="235" t="s">
        <v>2813</v>
      </c>
      <c r="CH112" s="331">
        <v>19</v>
      </c>
      <c r="CI112" s="235">
        <v>3.44</v>
      </c>
      <c r="CJ112" s="235">
        <v>58.6</v>
      </c>
      <c r="CK112" s="235">
        <v>8</v>
      </c>
      <c r="CL112" s="332">
        <f t="shared" si="1"/>
        <v>23.75</v>
      </c>
      <c r="CM112" s="254">
        <v>3</v>
      </c>
      <c r="CN112" s="254">
        <v>3</v>
      </c>
      <c r="CO112" s="134" t="s">
        <v>2810</v>
      </c>
      <c r="CP112" s="134" t="s">
        <v>2811</v>
      </c>
      <c r="CQ112" s="235" t="s">
        <v>2813</v>
      </c>
    </row>
    <row r="113" spans="1:102" x14ac:dyDescent="0.25">
      <c r="A113" s="134" t="s">
        <v>14</v>
      </c>
      <c r="B113" s="134" t="s">
        <v>2147</v>
      </c>
      <c r="C113" s="134" t="s">
        <v>2814</v>
      </c>
      <c r="D113" s="24" t="s">
        <v>2814</v>
      </c>
      <c r="E113" s="182" t="s">
        <v>2383</v>
      </c>
      <c r="F113" s="201" t="s">
        <v>2150</v>
      </c>
      <c r="G113" s="201" t="s">
        <v>2384</v>
      </c>
      <c r="H113" s="226" t="s">
        <v>2385</v>
      </c>
      <c r="L113" s="133" t="s">
        <v>2386</v>
      </c>
      <c r="M113" s="133" t="s">
        <v>2815</v>
      </c>
      <c r="N113" s="133" t="s">
        <v>2388</v>
      </c>
      <c r="P113" s="134">
        <v>19990722</v>
      </c>
      <c r="Q113" s="133" t="s">
        <v>2364</v>
      </c>
      <c r="R113" s="134" t="s">
        <v>14</v>
      </c>
      <c r="S113" s="134" t="s">
        <v>2814</v>
      </c>
      <c r="X113" s="134" t="s">
        <v>2814</v>
      </c>
      <c r="Y113" s="216" t="s">
        <v>2383</v>
      </c>
      <c r="AJ113" s="134">
        <v>400</v>
      </c>
      <c r="AK113" s="235" t="s">
        <v>2157</v>
      </c>
      <c r="AL113" s="133">
        <v>99</v>
      </c>
      <c r="AM113" s="134" t="s">
        <v>2158</v>
      </c>
      <c r="AN113" s="235">
        <v>99</v>
      </c>
      <c r="AO113" s="134" t="s">
        <v>2814</v>
      </c>
      <c r="AP113" s="216" t="s">
        <v>2383</v>
      </c>
      <c r="AQ113" s="133" t="s">
        <v>2815</v>
      </c>
      <c r="AU113" s="134">
        <v>400</v>
      </c>
      <c r="AV113" s="235" t="s">
        <v>2159</v>
      </c>
      <c r="AW113" s="235">
        <v>13</v>
      </c>
      <c r="AX113" s="133" t="s">
        <v>2160</v>
      </c>
      <c r="AY113" s="235">
        <v>1</v>
      </c>
      <c r="AZ113" s="134" t="s">
        <v>2383</v>
      </c>
      <c r="BA113" s="133" t="s">
        <v>2161</v>
      </c>
      <c r="BB113" s="235">
        <v>0</v>
      </c>
      <c r="BC113" s="134" t="s">
        <v>2159</v>
      </c>
      <c r="BD113" s="134" t="s">
        <v>2816</v>
      </c>
      <c r="BE113" s="134" t="s">
        <v>2159</v>
      </c>
      <c r="BF113" s="134" t="s">
        <v>2817</v>
      </c>
      <c r="BG113" s="134" t="s">
        <v>2814</v>
      </c>
      <c r="BH113" s="329" t="s">
        <v>2818</v>
      </c>
      <c r="BI113" s="329" t="s">
        <v>2818</v>
      </c>
      <c r="BK113" s="134" t="s">
        <v>2159</v>
      </c>
      <c r="BP113" s="134" t="s">
        <v>2815</v>
      </c>
      <c r="BQ113" s="134" t="s">
        <v>2815</v>
      </c>
      <c r="BR113" s="134" t="s">
        <v>2814</v>
      </c>
      <c r="BS113" s="134" t="s">
        <v>2818</v>
      </c>
      <c r="BT113" s="235">
        <v>4</v>
      </c>
      <c r="BU113" s="134" t="s">
        <v>2524</v>
      </c>
      <c r="BV113" s="134"/>
      <c r="BW113" s="134">
        <v>410</v>
      </c>
      <c r="BX113" s="133"/>
      <c r="BY113" s="134" t="s">
        <v>2337</v>
      </c>
      <c r="BZ113" s="134" t="s">
        <v>2817</v>
      </c>
      <c r="CB113" s="134" t="s">
        <v>2814</v>
      </c>
      <c r="CC113" s="134" t="s">
        <v>2815</v>
      </c>
      <c r="CE113" s="134" t="s">
        <v>2814</v>
      </c>
      <c r="CF113" s="134" t="s">
        <v>2817</v>
      </c>
      <c r="CG113" s="235" t="s">
        <v>2819</v>
      </c>
      <c r="CH113" s="331">
        <v>21.4</v>
      </c>
      <c r="CI113" s="235">
        <v>3.68</v>
      </c>
      <c r="CJ113" s="235">
        <v>65.2</v>
      </c>
      <c r="CK113" s="235">
        <v>7</v>
      </c>
      <c r="CL113" s="332">
        <f t="shared" si="1"/>
        <v>30.571428571428569</v>
      </c>
      <c r="CM113" s="254">
        <v>3</v>
      </c>
      <c r="CN113" s="254">
        <v>3</v>
      </c>
      <c r="CO113" s="134" t="s">
        <v>2814</v>
      </c>
      <c r="CP113" s="134" t="s">
        <v>2817</v>
      </c>
      <c r="CQ113" s="235" t="s">
        <v>2819</v>
      </c>
    </row>
    <row r="114" spans="1:102" x14ac:dyDescent="0.25">
      <c r="A114" s="134" t="s">
        <v>14</v>
      </c>
      <c r="B114" s="134" t="s">
        <v>2147</v>
      </c>
      <c r="C114" s="134" t="s">
        <v>2820</v>
      </c>
      <c r="D114" s="24" t="s">
        <v>2820</v>
      </c>
      <c r="E114" s="182" t="s">
        <v>2383</v>
      </c>
      <c r="F114" s="201" t="s">
        <v>2150</v>
      </c>
      <c r="G114" s="201" t="s">
        <v>2384</v>
      </c>
      <c r="H114" s="226" t="s">
        <v>2385</v>
      </c>
      <c r="L114" s="133" t="s">
        <v>2386</v>
      </c>
      <c r="M114" s="133" t="s">
        <v>2821</v>
      </c>
      <c r="N114" s="133" t="s">
        <v>2388</v>
      </c>
      <c r="P114" s="134">
        <v>19990722</v>
      </c>
      <c r="Q114" s="133" t="s">
        <v>2364</v>
      </c>
      <c r="R114" s="134" t="s">
        <v>14</v>
      </c>
      <c r="S114" s="134" t="s">
        <v>2820</v>
      </c>
      <c r="X114" s="134" t="s">
        <v>2820</v>
      </c>
      <c r="Y114" s="216" t="s">
        <v>2383</v>
      </c>
      <c r="AJ114" s="134">
        <v>400</v>
      </c>
      <c r="AK114" s="235" t="s">
        <v>2157</v>
      </c>
      <c r="AL114" s="133">
        <v>99</v>
      </c>
      <c r="AM114" s="134" t="s">
        <v>2158</v>
      </c>
      <c r="AN114" s="235">
        <v>99</v>
      </c>
      <c r="AO114" s="134" t="s">
        <v>2820</v>
      </c>
      <c r="AP114" s="216" t="s">
        <v>2383</v>
      </c>
      <c r="AQ114" s="133" t="s">
        <v>2821</v>
      </c>
      <c r="AU114" s="134">
        <v>400</v>
      </c>
      <c r="AV114" s="235" t="s">
        <v>2159</v>
      </c>
      <c r="AW114" s="235">
        <v>13</v>
      </c>
      <c r="AX114" s="133" t="s">
        <v>2160</v>
      </c>
      <c r="AY114" s="235">
        <v>1</v>
      </c>
      <c r="AZ114" s="134" t="s">
        <v>2383</v>
      </c>
      <c r="BA114" s="133" t="s">
        <v>2161</v>
      </c>
      <c r="BB114" s="235">
        <v>0</v>
      </c>
      <c r="BC114" s="134" t="s">
        <v>2159</v>
      </c>
      <c r="BD114" s="134" t="s">
        <v>2411</v>
      </c>
      <c r="BE114" s="134" t="s">
        <v>2159</v>
      </c>
      <c r="BF114" s="134" t="s">
        <v>2822</v>
      </c>
      <c r="BG114" s="134" t="s">
        <v>2820</v>
      </c>
      <c r="BH114" s="329" t="s">
        <v>2823</v>
      </c>
      <c r="BI114" s="329" t="s">
        <v>2823</v>
      </c>
      <c r="BK114" s="134" t="s">
        <v>2159</v>
      </c>
      <c r="BP114" s="134" t="s">
        <v>2821</v>
      </c>
      <c r="BQ114" s="134" t="s">
        <v>2821</v>
      </c>
      <c r="BR114" s="134" t="s">
        <v>2820</v>
      </c>
      <c r="BS114" s="134" t="s">
        <v>2823</v>
      </c>
      <c r="BT114" s="235">
        <v>4</v>
      </c>
      <c r="BU114" s="134" t="s">
        <v>2524</v>
      </c>
      <c r="BV114" s="134"/>
      <c r="BW114" s="134">
        <v>360</v>
      </c>
      <c r="BX114" s="133"/>
      <c r="BY114" s="134" t="s">
        <v>2337</v>
      </c>
      <c r="BZ114" s="134" t="s">
        <v>2822</v>
      </c>
      <c r="CB114" s="134" t="s">
        <v>2820</v>
      </c>
      <c r="CC114" s="134" t="s">
        <v>2821</v>
      </c>
      <c r="CE114" s="134" t="s">
        <v>2820</v>
      </c>
      <c r="CF114" s="134" t="s">
        <v>2822</v>
      </c>
      <c r="CG114" s="235" t="s">
        <v>2824</v>
      </c>
      <c r="CH114" s="331">
        <v>18.600000000000001</v>
      </c>
      <c r="CI114" s="235">
        <v>2.84</v>
      </c>
      <c r="CJ114" s="235">
        <v>44.6</v>
      </c>
      <c r="CK114" s="235">
        <v>8</v>
      </c>
      <c r="CL114" s="332">
        <f t="shared" si="1"/>
        <v>23.25</v>
      </c>
      <c r="CM114" s="254">
        <v>3</v>
      </c>
      <c r="CN114" s="254">
        <v>3</v>
      </c>
      <c r="CO114" s="134" t="s">
        <v>2820</v>
      </c>
      <c r="CP114" s="134" t="s">
        <v>2822</v>
      </c>
      <c r="CQ114" s="235" t="s">
        <v>2824</v>
      </c>
    </row>
    <row r="115" spans="1:102" x14ac:dyDescent="0.25">
      <c r="A115" s="134" t="s">
        <v>14</v>
      </c>
      <c r="B115" s="134" t="s">
        <v>2147</v>
      </c>
      <c r="C115" s="134" t="s">
        <v>2825</v>
      </c>
      <c r="D115" s="24" t="s">
        <v>2825</v>
      </c>
      <c r="E115" s="182" t="s">
        <v>2383</v>
      </c>
      <c r="F115" s="201" t="s">
        <v>2150</v>
      </c>
      <c r="G115" s="201" t="s">
        <v>2384</v>
      </c>
      <c r="H115" s="226" t="s">
        <v>2385</v>
      </c>
      <c r="L115" s="133" t="s">
        <v>2386</v>
      </c>
      <c r="M115" s="133" t="s">
        <v>2826</v>
      </c>
      <c r="N115" s="133" t="s">
        <v>2388</v>
      </c>
      <c r="P115" s="134">
        <v>19990722</v>
      </c>
      <c r="Q115" s="133" t="s">
        <v>2364</v>
      </c>
      <c r="R115" s="134" t="s">
        <v>14</v>
      </c>
      <c r="S115" s="134" t="s">
        <v>2825</v>
      </c>
      <c r="X115" s="134" t="s">
        <v>2825</v>
      </c>
      <c r="Y115" s="216" t="s">
        <v>2383</v>
      </c>
      <c r="AJ115" s="134">
        <v>400</v>
      </c>
      <c r="AK115" s="235" t="s">
        <v>2157</v>
      </c>
      <c r="AL115" s="133">
        <v>99</v>
      </c>
      <c r="AM115" s="134" t="s">
        <v>2158</v>
      </c>
      <c r="AN115" s="235">
        <v>99</v>
      </c>
      <c r="AO115" s="134" t="s">
        <v>2825</v>
      </c>
      <c r="AP115" s="216" t="s">
        <v>2383</v>
      </c>
      <c r="AQ115" s="133" t="s">
        <v>2826</v>
      </c>
      <c r="AU115" s="134">
        <v>400</v>
      </c>
      <c r="AV115" s="235" t="s">
        <v>2159</v>
      </c>
      <c r="AW115" s="235">
        <v>13</v>
      </c>
      <c r="AX115" s="133" t="s">
        <v>2160</v>
      </c>
      <c r="AY115" s="235">
        <v>1</v>
      </c>
      <c r="AZ115" s="134" t="s">
        <v>2383</v>
      </c>
      <c r="BA115" s="133" t="s">
        <v>2161</v>
      </c>
      <c r="BB115" s="235">
        <v>0</v>
      </c>
      <c r="BC115" s="134" t="s">
        <v>2159</v>
      </c>
      <c r="BD115" s="134" t="s">
        <v>2790</v>
      </c>
      <c r="BE115" s="134" t="s">
        <v>2159</v>
      </c>
      <c r="BF115" s="134" t="s">
        <v>2827</v>
      </c>
      <c r="BG115" s="134" t="s">
        <v>2825</v>
      </c>
      <c r="BH115" s="329" t="s">
        <v>2828</v>
      </c>
      <c r="BI115" s="329" t="s">
        <v>2828</v>
      </c>
      <c r="BK115" s="134" t="s">
        <v>2159</v>
      </c>
      <c r="BP115" s="134" t="s">
        <v>2826</v>
      </c>
      <c r="BQ115" s="134" t="s">
        <v>2826</v>
      </c>
      <c r="BR115" s="134" t="s">
        <v>2825</v>
      </c>
      <c r="BS115" s="134" t="s">
        <v>2828</v>
      </c>
      <c r="BT115" s="235">
        <v>4</v>
      </c>
      <c r="BU115" s="134" t="s">
        <v>2524</v>
      </c>
      <c r="BV115" s="134"/>
      <c r="BW115" s="134">
        <v>500</v>
      </c>
      <c r="BX115" s="133"/>
      <c r="BY115" s="134" t="s">
        <v>2337</v>
      </c>
      <c r="BZ115" s="134" t="s">
        <v>2827</v>
      </c>
      <c r="CB115" s="134" t="s">
        <v>2825</v>
      </c>
      <c r="CC115" s="134" t="s">
        <v>2826</v>
      </c>
      <c r="CE115" s="134" t="s">
        <v>2825</v>
      </c>
      <c r="CF115" s="134" t="s">
        <v>2827</v>
      </c>
      <c r="CG115" s="235" t="s">
        <v>2829</v>
      </c>
      <c r="CH115" s="331">
        <v>19.399999999999999</v>
      </c>
      <c r="CI115" s="235">
        <v>2.84</v>
      </c>
      <c r="CJ115" s="235">
        <v>51.2</v>
      </c>
      <c r="CK115" s="235">
        <v>7</v>
      </c>
      <c r="CL115" s="332">
        <f t="shared" si="1"/>
        <v>27.714285714285715</v>
      </c>
      <c r="CM115" s="254">
        <v>3</v>
      </c>
      <c r="CN115" s="254">
        <v>3</v>
      </c>
      <c r="CO115" s="134" t="s">
        <v>2825</v>
      </c>
      <c r="CP115" s="134" t="s">
        <v>2827</v>
      </c>
      <c r="CQ115" s="235" t="s">
        <v>2829</v>
      </c>
    </row>
    <row r="116" spans="1:102" x14ac:dyDescent="0.25">
      <c r="A116" s="134" t="s">
        <v>14</v>
      </c>
      <c r="B116" s="134" t="s">
        <v>2147</v>
      </c>
      <c r="C116" s="134" t="s">
        <v>2830</v>
      </c>
      <c r="D116" s="24" t="s">
        <v>2830</v>
      </c>
      <c r="E116" s="182" t="s">
        <v>2383</v>
      </c>
      <c r="F116" s="201" t="s">
        <v>2150</v>
      </c>
      <c r="G116" s="201" t="s">
        <v>2384</v>
      </c>
      <c r="H116" s="226" t="s">
        <v>2385</v>
      </c>
      <c r="L116" s="133" t="s">
        <v>2386</v>
      </c>
      <c r="M116" s="133" t="s">
        <v>2831</v>
      </c>
      <c r="N116" s="133" t="s">
        <v>2388</v>
      </c>
      <c r="P116" s="134">
        <v>20010626</v>
      </c>
      <c r="Q116" s="133" t="s">
        <v>2832</v>
      </c>
      <c r="R116" s="134" t="s">
        <v>14</v>
      </c>
      <c r="S116" s="134" t="s">
        <v>2830</v>
      </c>
      <c r="X116" s="134" t="s">
        <v>2830</v>
      </c>
      <c r="Y116" s="216" t="s">
        <v>2383</v>
      </c>
      <c r="AJ116" s="134">
        <v>400</v>
      </c>
      <c r="AK116" s="235" t="s">
        <v>2157</v>
      </c>
      <c r="AL116" s="133">
        <v>99</v>
      </c>
      <c r="AM116" s="134" t="s">
        <v>2158</v>
      </c>
      <c r="AN116" s="235">
        <v>99</v>
      </c>
      <c r="AO116" s="134" t="s">
        <v>2830</v>
      </c>
      <c r="AP116" s="216" t="s">
        <v>2383</v>
      </c>
      <c r="AQ116" s="133" t="s">
        <v>2831</v>
      </c>
      <c r="AU116" s="134">
        <v>400</v>
      </c>
      <c r="AV116" s="235" t="s">
        <v>2159</v>
      </c>
      <c r="AW116" s="235">
        <v>13</v>
      </c>
      <c r="AX116" s="133" t="s">
        <v>2160</v>
      </c>
      <c r="AY116" s="235">
        <v>1</v>
      </c>
      <c r="AZ116" s="134" t="s">
        <v>2383</v>
      </c>
      <c r="BA116" s="133" t="s">
        <v>2161</v>
      </c>
      <c r="BB116" s="235">
        <v>0</v>
      </c>
      <c r="BC116" s="134" t="s">
        <v>2159</v>
      </c>
      <c r="BD116" s="134" t="s">
        <v>2833</v>
      </c>
      <c r="BE116" s="134" t="s">
        <v>2159</v>
      </c>
      <c r="BF116" s="134" t="s">
        <v>2834</v>
      </c>
      <c r="BG116" s="134" t="s">
        <v>2830</v>
      </c>
      <c r="BH116" s="329" t="s">
        <v>2835</v>
      </c>
      <c r="BI116" s="329" t="s">
        <v>2835</v>
      </c>
      <c r="BK116" s="134" t="s">
        <v>2159</v>
      </c>
      <c r="BP116" s="134" t="s">
        <v>2831</v>
      </c>
      <c r="BQ116" s="134" t="s">
        <v>2831</v>
      </c>
      <c r="BR116" s="134" t="s">
        <v>2830</v>
      </c>
      <c r="BS116" s="134" t="s">
        <v>2835</v>
      </c>
      <c r="BT116" s="235">
        <v>4</v>
      </c>
      <c r="BU116" s="134" t="s">
        <v>2524</v>
      </c>
      <c r="BV116" s="134"/>
      <c r="BW116" s="134">
        <v>450</v>
      </c>
      <c r="BX116" s="133"/>
      <c r="BY116" s="134" t="s">
        <v>2337</v>
      </c>
      <c r="BZ116" s="134" t="s">
        <v>2834</v>
      </c>
      <c r="CB116" s="134" t="s">
        <v>2830</v>
      </c>
      <c r="CC116" s="134" t="s">
        <v>2831</v>
      </c>
      <c r="CE116" s="134" t="s">
        <v>2830</v>
      </c>
      <c r="CF116" s="134" t="s">
        <v>2834</v>
      </c>
      <c r="CG116" s="235" t="s">
        <v>2836</v>
      </c>
      <c r="CH116" s="331">
        <v>21</v>
      </c>
      <c r="CI116" s="235">
        <v>3.06</v>
      </c>
      <c r="CJ116" s="235">
        <v>58.4</v>
      </c>
      <c r="CK116" s="235">
        <v>8</v>
      </c>
      <c r="CL116" s="332">
        <f t="shared" si="1"/>
        <v>26.25</v>
      </c>
      <c r="CM116" s="254">
        <v>3</v>
      </c>
      <c r="CN116" s="254">
        <v>3</v>
      </c>
      <c r="CO116" s="134" t="s">
        <v>2830</v>
      </c>
      <c r="CP116" s="134" t="s">
        <v>2834</v>
      </c>
      <c r="CQ116" s="235" t="s">
        <v>2836</v>
      </c>
    </row>
    <row r="117" spans="1:102" x14ac:dyDescent="0.25">
      <c r="A117" s="134" t="s">
        <v>14</v>
      </c>
      <c r="B117" s="134" t="s">
        <v>2147</v>
      </c>
      <c r="C117" s="134" t="s">
        <v>2837</v>
      </c>
      <c r="D117" s="24" t="s">
        <v>2837</v>
      </c>
      <c r="E117" s="182" t="s">
        <v>2383</v>
      </c>
      <c r="F117" s="201" t="s">
        <v>2150</v>
      </c>
      <c r="G117" s="201" t="s">
        <v>2384</v>
      </c>
      <c r="H117" s="226" t="s">
        <v>2385</v>
      </c>
      <c r="L117" s="133" t="s">
        <v>2386</v>
      </c>
      <c r="M117" s="133" t="s">
        <v>2838</v>
      </c>
      <c r="N117" s="133" t="s">
        <v>2388</v>
      </c>
      <c r="P117" s="134">
        <v>20010626</v>
      </c>
      <c r="Q117" s="133" t="s">
        <v>2832</v>
      </c>
      <c r="R117" s="134" t="s">
        <v>14</v>
      </c>
      <c r="S117" s="134" t="s">
        <v>2837</v>
      </c>
      <c r="X117" s="134" t="s">
        <v>2837</v>
      </c>
      <c r="Y117" s="216" t="s">
        <v>2383</v>
      </c>
      <c r="AJ117" s="134">
        <v>400</v>
      </c>
      <c r="AK117" s="235" t="s">
        <v>2157</v>
      </c>
      <c r="AL117" s="133">
        <v>99</v>
      </c>
      <c r="AM117" s="134" t="s">
        <v>2158</v>
      </c>
      <c r="AN117" s="235">
        <v>99</v>
      </c>
      <c r="AO117" s="134" t="s">
        <v>2837</v>
      </c>
      <c r="AP117" s="216" t="s">
        <v>2383</v>
      </c>
      <c r="AQ117" s="133" t="s">
        <v>2838</v>
      </c>
      <c r="AU117" s="134">
        <v>400</v>
      </c>
      <c r="AV117" s="235" t="s">
        <v>2159</v>
      </c>
      <c r="AW117" s="235">
        <v>13</v>
      </c>
      <c r="AX117" s="133" t="s">
        <v>2160</v>
      </c>
      <c r="AY117" s="235">
        <v>1</v>
      </c>
      <c r="AZ117" s="134" t="s">
        <v>2383</v>
      </c>
      <c r="BA117" s="133" t="s">
        <v>2161</v>
      </c>
      <c r="BB117" s="235">
        <v>0</v>
      </c>
      <c r="BC117" s="134" t="s">
        <v>2159</v>
      </c>
      <c r="BD117" s="134" t="s">
        <v>2417</v>
      </c>
      <c r="BE117" s="134" t="s">
        <v>2159</v>
      </c>
      <c r="BF117" s="134" t="s">
        <v>2839</v>
      </c>
      <c r="BG117" s="134" t="s">
        <v>2837</v>
      </c>
      <c r="BH117" s="329" t="s">
        <v>2840</v>
      </c>
      <c r="BI117" s="329" t="s">
        <v>2840</v>
      </c>
      <c r="BK117" s="134" t="s">
        <v>2159</v>
      </c>
      <c r="BP117" s="134" t="s">
        <v>2838</v>
      </c>
      <c r="BQ117" s="134" t="s">
        <v>2838</v>
      </c>
      <c r="BR117" s="134" t="s">
        <v>2837</v>
      </c>
      <c r="BS117" s="134" t="s">
        <v>2840</v>
      </c>
      <c r="BT117" s="235">
        <v>4</v>
      </c>
      <c r="BU117" s="134" t="s">
        <v>2524</v>
      </c>
      <c r="BV117" s="134"/>
      <c r="BW117" s="134">
        <v>280</v>
      </c>
      <c r="BX117" s="133"/>
      <c r="BY117" s="134" t="s">
        <v>2337</v>
      </c>
      <c r="BZ117" s="134" t="s">
        <v>2839</v>
      </c>
      <c r="CB117" s="134" t="s">
        <v>2837</v>
      </c>
      <c r="CC117" s="134" t="s">
        <v>2838</v>
      </c>
      <c r="CE117" s="134" t="s">
        <v>2837</v>
      </c>
      <c r="CF117" s="134" t="s">
        <v>2839</v>
      </c>
      <c r="CG117" s="235" t="s">
        <v>2841</v>
      </c>
      <c r="CH117" s="331">
        <v>18.2</v>
      </c>
      <c r="CI117" s="235">
        <v>2.56</v>
      </c>
      <c r="CJ117" s="235">
        <v>43.4</v>
      </c>
      <c r="CK117" s="235">
        <v>7</v>
      </c>
      <c r="CL117" s="332">
        <f t="shared" si="1"/>
        <v>26</v>
      </c>
      <c r="CM117" s="254">
        <v>3</v>
      </c>
      <c r="CN117" s="254">
        <v>3</v>
      </c>
      <c r="CO117" s="134" t="s">
        <v>2837</v>
      </c>
      <c r="CP117" s="134" t="s">
        <v>2839</v>
      </c>
      <c r="CQ117" s="235" t="s">
        <v>2841</v>
      </c>
    </row>
    <row r="118" spans="1:102" x14ac:dyDescent="0.25">
      <c r="A118" s="134" t="s">
        <v>14</v>
      </c>
      <c r="B118" s="134" t="s">
        <v>2147</v>
      </c>
      <c r="C118" s="134" t="s">
        <v>2842</v>
      </c>
      <c r="D118" s="24" t="s">
        <v>2842</v>
      </c>
      <c r="E118" s="182" t="s">
        <v>2383</v>
      </c>
      <c r="F118" s="201" t="s">
        <v>2150</v>
      </c>
      <c r="G118" s="201" t="s">
        <v>2384</v>
      </c>
      <c r="H118" s="226" t="s">
        <v>2385</v>
      </c>
      <c r="L118" s="133" t="s">
        <v>2386</v>
      </c>
      <c r="M118" s="223" t="s">
        <v>2843</v>
      </c>
      <c r="N118" s="133" t="s">
        <v>2388</v>
      </c>
      <c r="P118" s="134">
        <v>20010626</v>
      </c>
      <c r="Q118" s="133" t="s">
        <v>2832</v>
      </c>
      <c r="R118" s="134" t="s">
        <v>14</v>
      </c>
      <c r="S118" s="134" t="s">
        <v>2842</v>
      </c>
      <c r="X118" s="134" t="s">
        <v>2842</v>
      </c>
      <c r="Y118" s="216" t="s">
        <v>2383</v>
      </c>
      <c r="AJ118" s="134">
        <v>400</v>
      </c>
      <c r="AK118" s="235" t="s">
        <v>2157</v>
      </c>
      <c r="AL118" s="133">
        <v>99</v>
      </c>
      <c r="AM118" s="134" t="s">
        <v>2158</v>
      </c>
      <c r="AN118" s="235">
        <v>99</v>
      </c>
      <c r="AO118" s="134" t="s">
        <v>2842</v>
      </c>
      <c r="AP118" s="216" t="s">
        <v>2383</v>
      </c>
      <c r="AQ118" s="223" t="s">
        <v>2843</v>
      </c>
      <c r="AU118" s="134">
        <v>400</v>
      </c>
      <c r="AV118" s="235" t="s">
        <v>2159</v>
      </c>
      <c r="AW118" s="235">
        <v>13</v>
      </c>
      <c r="AX118" s="133" t="s">
        <v>2160</v>
      </c>
      <c r="AY118" s="235">
        <v>1</v>
      </c>
      <c r="AZ118" s="134" t="s">
        <v>2383</v>
      </c>
      <c r="BA118" s="133" t="s">
        <v>2161</v>
      </c>
      <c r="BB118" s="235">
        <v>0</v>
      </c>
      <c r="BC118" s="134" t="s">
        <v>2159</v>
      </c>
      <c r="BD118" s="333" t="s">
        <v>2756</v>
      </c>
      <c r="BE118" s="134" t="s">
        <v>2159</v>
      </c>
      <c r="BF118" s="134" t="s">
        <v>2844</v>
      </c>
      <c r="BG118" s="134" t="s">
        <v>2842</v>
      </c>
      <c r="BH118" s="329" t="s">
        <v>2845</v>
      </c>
      <c r="BI118" s="329" t="s">
        <v>2845</v>
      </c>
      <c r="BK118" s="134" t="s">
        <v>2159</v>
      </c>
      <c r="BO118" s="333"/>
      <c r="BP118" s="333" t="s">
        <v>2843</v>
      </c>
      <c r="BQ118" s="333" t="s">
        <v>2843</v>
      </c>
      <c r="BR118" s="134" t="s">
        <v>2842</v>
      </c>
      <c r="BS118" s="134" t="s">
        <v>2845</v>
      </c>
      <c r="BT118" s="235">
        <v>4</v>
      </c>
      <c r="BU118" s="134" t="s">
        <v>2524</v>
      </c>
      <c r="BV118" s="134"/>
      <c r="BW118" s="134">
        <v>280</v>
      </c>
      <c r="BX118" s="133"/>
      <c r="BY118" s="134" t="s">
        <v>2337</v>
      </c>
      <c r="BZ118" s="134" t="s">
        <v>2844</v>
      </c>
      <c r="CB118" s="134" t="s">
        <v>2842</v>
      </c>
      <c r="CC118" s="333" t="s">
        <v>2843</v>
      </c>
      <c r="CE118" s="134" t="s">
        <v>2842</v>
      </c>
      <c r="CF118" s="134" t="s">
        <v>2844</v>
      </c>
      <c r="CG118" s="235" t="s">
        <v>2846</v>
      </c>
      <c r="CH118" s="331">
        <v>18.2</v>
      </c>
      <c r="CI118" s="235">
        <v>2.88</v>
      </c>
      <c r="CJ118" s="235">
        <v>45.2</v>
      </c>
      <c r="CK118" s="235">
        <v>8</v>
      </c>
      <c r="CL118" s="332">
        <f t="shared" si="1"/>
        <v>22.75</v>
      </c>
      <c r="CM118" s="254">
        <v>3</v>
      </c>
      <c r="CN118" s="254">
        <v>3</v>
      </c>
      <c r="CO118" s="134" t="s">
        <v>2842</v>
      </c>
      <c r="CP118" s="134" t="s">
        <v>2844</v>
      </c>
      <c r="CQ118" s="235" t="s">
        <v>2846</v>
      </c>
    </row>
    <row r="119" spans="1:102" x14ac:dyDescent="0.25">
      <c r="A119" s="134" t="s">
        <v>14</v>
      </c>
      <c r="B119" s="134" t="s">
        <v>2147</v>
      </c>
      <c r="C119" s="134" t="s">
        <v>2847</v>
      </c>
      <c r="D119" s="24" t="s">
        <v>2847</v>
      </c>
      <c r="E119" s="182" t="s">
        <v>2383</v>
      </c>
      <c r="F119" s="201" t="s">
        <v>2150</v>
      </c>
      <c r="G119" s="201" t="s">
        <v>2384</v>
      </c>
      <c r="H119" s="226" t="s">
        <v>2385</v>
      </c>
      <c r="L119" s="133" t="s">
        <v>2386</v>
      </c>
      <c r="M119" s="133" t="s">
        <v>2848</v>
      </c>
      <c r="N119" s="133" t="s">
        <v>2388</v>
      </c>
      <c r="P119" s="134">
        <v>20010626</v>
      </c>
      <c r="Q119" s="133" t="s">
        <v>2832</v>
      </c>
      <c r="R119" s="134" t="s">
        <v>14</v>
      </c>
      <c r="S119" s="134" t="s">
        <v>2847</v>
      </c>
      <c r="X119" s="134" t="s">
        <v>2847</v>
      </c>
      <c r="Y119" s="216" t="s">
        <v>2383</v>
      </c>
      <c r="AJ119" s="134">
        <v>400</v>
      </c>
      <c r="AK119" s="235" t="s">
        <v>2157</v>
      </c>
      <c r="AL119" s="133">
        <v>99</v>
      </c>
      <c r="AM119" s="134" t="s">
        <v>2158</v>
      </c>
      <c r="AN119" s="235">
        <v>99</v>
      </c>
      <c r="AO119" s="134" t="s">
        <v>2847</v>
      </c>
      <c r="AP119" s="216" t="s">
        <v>2383</v>
      </c>
      <c r="AQ119" s="133" t="s">
        <v>2848</v>
      </c>
      <c r="AU119" s="134">
        <v>400</v>
      </c>
      <c r="AV119" s="235" t="s">
        <v>2159</v>
      </c>
      <c r="AW119" s="235">
        <v>13</v>
      </c>
      <c r="AX119" s="133" t="s">
        <v>2160</v>
      </c>
      <c r="AY119" s="235">
        <v>1</v>
      </c>
      <c r="AZ119" s="134" t="s">
        <v>2383</v>
      </c>
      <c r="BA119" s="133" t="s">
        <v>2161</v>
      </c>
      <c r="BB119" s="235">
        <v>0</v>
      </c>
      <c r="BC119" s="134" t="s">
        <v>2159</v>
      </c>
      <c r="BD119" s="134" t="s">
        <v>2790</v>
      </c>
      <c r="BE119" s="134" t="s">
        <v>2159</v>
      </c>
      <c r="BF119" s="134" t="s">
        <v>2849</v>
      </c>
      <c r="BG119" s="134" t="s">
        <v>2847</v>
      </c>
      <c r="BH119" s="329" t="s">
        <v>2850</v>
      </c>
      <c r="BI119" s="329" t="s">
        <v>2850</v>
      </c>
      <c r="BK119" s="134" t="s">
        <v>2159</v>
      </c>
      <c r="BP119" s="134" t="s">
        <v>2848</v>
      </c>
      <c r="BQ119" s="134" t="s">
        <v>2848</v>
      </c>
      <c r="BR119" s="134" t="s">
        <v>2847</v>
      </c>
      <c r="BS119" s="134" t="s">
        <v>2850</v>
      </c>
      <c r="BT119" s="235">
        <v>4</v>
      </c>
      <c r="BU119" s="134" t="s">
        <v>2524</v>
      </c>
      <c r="BV119" s="134"/>
      <c r="BW119" s="134">
        <v>430</v>
      </c>
      <c r="BX119" s="133"/>
      <c r="BY119" s="134" t="s">
        <v>2337</v>
      </c>
      <c r="BZ119" s="134" t="s">
        <v>2849</v>
      </c>
      <c r="CB119" s="134" t="s">
        <v>2847</v>
      </c>
      <c r="CC119" s="134" t="s">
        <v>2848</v>
      </c>
      <c r="CE119" s="134" t="s">
        <v>2847</v>
      </c>
      <c r="CF119" s="134" t="s">
        <v>2849</v>
      </c>
      <c r="CG119" s="235" t="s">
        <v>2851</v>
      </c>
      <c r="CH119" s="331">
        <v>19.8</v>
      </c>
      <c r="CI119" s="235">
        <v>3.4</v>
      </c>
      <c r="CJ119" s="235">
        <v>62.6</v>
      </c>
      <c r="CK119" s="235">
        <v>6.5</v>
      </c>
      <c r="CL119" s="332">
        <f t="shared" si="1"/>
        <v>30.461538461538463</v>
      </c>
      <c r="CM119" s="254">
        <v>3</v>
      </c>
      <c r="CN119" s="254">
        <v>3</v>
      </c>
      <c r="CO119" s="134" t="s">
        <v>2847</v>
      </c>
      <c r="CP119" s="134" t="s">
        <v>2849</v>
      </c>
      <c r="CQ119" s="235" t="s">
        <v>2851</v>
      </c>
    </row>
    <row r="120" spans="1:102" x14ac:dyDescent="0.25">
      <c r="A120" s="134" t="s">
        <v>14</v>
      </c>
      <c r="B120" s="134" t="s">
        <v>2147</v>
      </c>
      <c r="C120" s="134" t="s">
        <v>2852</v>
      </c>
      <c r="D120" s="24" t="s">
        <v>2852</v>
      </c>
      <c r="E120" s="182" t="s">
        <v>2383</v>
      </c>
      <c r="F120" s="201" t="s">
        <v>2150</v>
      </c>
      <c r="G120" s="201" t="s">
        <v>2384</v>
      </c>
      <c r="H120" s="226" t="s">
        <v>2385</v>
      </c>
      <c r="L120" s="133" t="s">
        <v>2386</v>
      </c>
      <c r="M120" s="133" t="s">
        <v>2853</v>
      </c>
      <c r="N120" s="133" t="s">
        <v>2388</v>
      </c>
      <c r="P120" s="134">
        <v>20010626</v>
      </c>
      <c r="Q120" s="133" t="s">
        <v>2832</v>
      </c>
      <c r="R120" s="134" t="s">
        <v>14</v>
      </c>
      <c r="S120" s="134" t="s">
        <v>2852</v>
      </c>
      <c r="X120" s="134" t="s">
        <v>2852</v>
      </c>
      <c r="Y120" s="216" t="s">
        <v>2383</v>
      </c>
      <c r="AJ120" s="134">
        <v>400</v>
      </c>
      <c r="AK120" s="235" t="s">
        <v>2157</v>
      </c>
      <c r="AL120" s="133">
        <v>99</v>
      </c>
      <c r="AM120" s="134" t="s">
        <v>2158</v>
      </c>
      <c r="AN120" s="235">
        <v>99</v>
      </c>
      <c r="AO120" s="134" t="s">
        <v>2852</v>
      </c>
      <c r="AP120" s="216" t="s">
        <v>2383</v>
      </c>
      <c r="AQ120" s="133" t="s">
        <v>2853</v>
      </c>
      <c r="AU120" s="134">
        <v>400</v>
      </c>
      <c r="AV120" s="235" t="s">
        <v>2159</v>
      </c>
      <c r="AW120" s="235">
        <v>13</v>
      </c>
      <c r="AX120" s="133" t="s">
        <v>2160</v>
      </c>
      <c r="AY120" s="235">
        <v>1</v>
      </c>
      <c r="AZ120" s="134" t="s">
        <v>2383</v>
      </c>
      <c r="BA120" s="133" t="s">
        <v>2161</v>
      </c>
      <c r="BB120" s="235">
        <v>0</v>
      </c>
      <c r="BC120" s="134" t="s">
        <v>2159</v>
      </c>
      <c r="BD120" s="134" t="s">
        <v>2853</v>
      </c>
      <c r="BE120" s="134" t="s">
        <v>2159</v>
      </c>
      <c r="BF120" s="134" t="s">
        <v>2854</v>
      </c>
      <c r="BG120" s="134" t="s">
        <v>2852</v>
      </c>
      <c r="BH120" s="329" t="s">
        <v>2855</v>
      </c>
      <c r="BI120" s="329" t="s">
        <v>2855</v>
      </c>
      <c r="BK120" s="134" t="s">
        <v>2159</v>
      </c>
      <c r="BP120" s="134" t="s">
        <v>2853</v>
      </c>
      <c r="BQ120" s="134" t="s">
        <v>2853</v>
      </c>
      <c r="BR120" s="134" t="s">
        <v>2852</v>
      </c>
      <c r="BS120" s="134" t="s">
        <v>2855</v>
      </c>
      <c r="BT120" s="235">
        <v>4</v>
      </c>
      <c r="BU120" s="134" t="s">
        <v>2524</v>
      </c>
      <c r="BV120" s="134"/>
      <c r="BW120" s="134">
        <v>340</v>
      </c>
      <c r="BX120" s="133"/>
      <c r="BY120" s="134" t="s">
        <v>2337</v>
      </c>
      <c r="BZ120" s="134" t="s">
        <v>2854</v>
      </c>
      <c r="CB120" s="134" t="s">
        <v>2852</v>
      </c>
      <c r="CC120" s="134" t="s">
        <v>2853</v>
      </c>
      <c r="CE120" s="134" t="s">
        <v>2852</v>
      </c>
      <c r="CF120" s="134" t="s">
        <v>2854</v>
      </c>
      <c r="CG120" s="235" t="s">
        <v>2856</v>
      </c>
      <c r="CH120" s="331">
        <v>19.8</v>
      </c>
      <c r="CI120" s="235">
        <v>3.36</v>
      </c>
      <c r="CJ120" s="235">
        <v>59.2</v>
      </c>
      <c r="CK120" s="235">
        <v>7</v>
      </c>
      <c r="CL120" s="332">
        <f t="shared" si="1"/>
        <v>28.285714285714288</v>
      </c>
      <c r="CM120" s="254">
        <v>3</v>
      </c>
      <c r="CN120" s="254">
        <v>3</v>
      </c>
      <c r="CO120" s="134" t="s">
        <v>2852</v>
      </c>
      <c r="CP120" s="134" t="s">
        <v>2854</v>
      </c>
      <c r="CQ120" s="235" t="s">
        <v>2856</v>
      </c>
    </row>
    <row r="121" spans="1:102" x14ac:dyDescent="0.25">
      <c r="A121" s="134" t="s">
        <v>14</v>
      </c>
      <c r="B121" s="134" t="s">
        <v>2147</v>
      </c>
      <c r="C121" s="134" t="s">
        <v>2857</v>
      </c>
      <c r="D121" s="24" t="s">
        <v>2857</v>
      </c>
      <c r="E121" s="182" t="s">
        <v>2383</v>
      </c>
      <c r="F121" s="201" t="s">
        <v>2150</v>
      </c>
      <c r="G121" s="201" t="s">
        <v>2384</v>
      </c>
      <c r="H121" s="226" t="s">
        <v>2385</v>
      </c>
      <c r="L121" s="133" t="s">
        <v>2386</v>
      </c>
      <c r="M121" s="133" t="s">
        <v>2858</v>
      </c>
      <c r="N121" s="133" t="s">
        <v>2388</v>
      </c>
      <c r="P121" s="134">
        <v>20030108</v>
      </c>
      <c r="Q121" s="133" t="s">
        <v>2156</v>
      </c>
      <c r="R121" s="134" t="s">
        <v>14</v>
      </c>
      <c r="S121" s="134" t="s">
        <v>2857</v>
      </c>
      <c r="X121" s="134" t="s">
        <v>2857</v>
      </c>
      <c r="Y121" s="216" t="s">
        <v>2383</v>
      </c>
      <c r="AJ121" s="134">
        <v>400</v>
      </c>
      <c r="AK121" s="235" t="s">
        <v>2157</v>
      </c>
      <c r="AL121" s="133">
        <v>99</v>
      </c>
      <c r="AM121" s="134" t="s">
        <v>2158</v>
      </c>
      <c r="AN121" s="235">
        <v>99</v>
      </c>
      <c r="AO121" s="134" t="s">
        <v>2857</v>
      </c>
      <c r="AP121" s="216" t="s">
        <v>2383</v>
      </c>
      <c r="AQ121" s="133" t="s">
        <v>2858</v>
      </c>
      <c r="AU121" s="134">
        <v>400</v>
      </c>
      <c r="AV121" s="235" t="s">
        <v>2159</v>
      </c>
      <c r="AW121" s="235">
        <v>13</v>
      </c>
      <c r="AX121" s="133" t="s">
        <v>2160</v>
      </c>
      <c r="AY121" s="235">
        <v>1</v>
      </c>
      <c r="AZ121" s="134" t="s">
        <v>2383</v>
      </c>
      <c r="BA121" s="133" t="s">
        <v>2161</v>
      </c>
      <c r="BB121" s="235">
        <v>0</v>
      </c>
      <c r="BC121" s="134" t="s">
        <v>2159</v>
      </c>
      <c r="BE121" s="134" t="s">
        <v>2159</v>
      </c>
      <c r="BF121" s="134" t="s">
        <v>2859</v>
      </c>
      <c r="BG121" s="134" t="s">
        <v>2857</v>
      </c>
      <c r="BH121" s="329" t="s">
        <v>2860</v>
      </c>
      <c r="BI121" s="329" t="s">
        <v>2860</v>
      </c>
      <c r="BK121" s="134" t="s">
        <v>2159</v>
      </c>
      <c r="BP121" s="134" t="s">
        <v>2858</v>
      </c>
      <c r="BQ121" s="134" t="s">
        <v>2858</v>
      </c>
      <c r="BR121" s="134" t="s">
        <v>2857</v>
      </c>
      <c r="BS121" s="134" t="s">
        <v>2860</v>
      </c>
      <c r="BT121" s="235">
        <v>8</v>
      </c>
      <c r="BU121" s="134" t="s">
        <v>2524</v>
      </c>
      <c r="BV121" s="134"/>
      <c r="BW121" s="134">
        <v>125.5</v>
      </c>
      <c r="BX121" s="133"/>
      <c r="BY121" s="134" t="s">
        <v>2337</v>
      </c>
      <c r="BZ121" s="134" t="s">
        <v>2859</v>
      </c>
      <c r="CB121" s="134" t="s">
        <v>2857</v>
      </c>
      <c r="CC121" s="134" t="s">
        <v>2858</v>
      </c>
      <c r="CE121" s="134" t="s">
        <v>2857</v>
      </c>
      <c r="CF121" s="134" t="s">
        <v>2859</v>
      </c>
      <c r="CG121" s="235" t="s">
        <v>2861</v>
      </c>
      <c r="CH121" s="331">
        <v>20.2</v>
      </c>
      <c r="CI121" s="235">
        <v>2.1800000000000002</v>
      </c>
      <c r="CJ121" s="235">
        <v>35.4</v>
      </c>
      <c r="CK121" s="235">
        <v>8.5</v>
      </c>
      <c r="CL121" s="332">
        <f t="shared" si="1"/>
        <v>23.764705882352942</v>
      </c>
      <c r="CM121" s="254">
        <v>3</v>
      </c>
      <c r="CN121" s="254">
        <v>3</v>
      </c>
      <c r="CO121" s="134" t="s">
        <v>2857</v>
      </c>
      <c r="CP121" s="134" t="s">
        <v>2859</v>
      </c>
      <c r="CQ121" s="235" t="s">
        <v>2861</v>
      </c>
    </row>
    <row r="122" spans="1:102" x14ac:dyDescent="0.25">
      <c r="A122" s="134" t="s">
        <v>14</v>
      </c>
      <c r="B122" s="134" t="s">
        <v>2147</v>
      </c>
      <c r="C122" s="134" t="s">
        <v>2862</v>
      </c>
      <c r="D122" s="24" t="s">
        <v>2862</v>
      </c>
      <c r="E122" s="182" t="s">
        <v>2383</v>
      </c>
      <c r="F122" s="201" t="s">
        <v>2150</v>
      </c>
      <c r="G122" s="201" t="s">
        <v>2384</v>
      </c>
      <c r="H122" s="226" t="s">
        <v>2385</v>
      </c>
      <c r="L122" s="133" t="s">
        <v>2386</v>
      </c>
      <c r="M122" s="133" t="s">
        <v>2863</v>
      </c>
      <c r="N122" s="133" t="s">
        <v>2388</v>
      </c>
      <c r="P122" s="134">
        <v>19990722</v>
      </c>
      <c r="Q122" s="133" t="s">
        <v>2364</v>
      </c>
      <c r="R122" s="134" t="s">
        <v>14</v>
      </c>
      <c r="S122" s="134" t="s">
        <v>2862</v>
      </c>
      <c r="X122" s="134" t="s">
        <v>2862</v>
      </c>
      <c r="Y122" s="216" t="s">
        <v>2383</v>
      </c>
      <c r="AJ122" s="134">
        <v>400</v>
      </c>
      <c r="AK122" s="235" t="s">
        <v>2157</v>
      </c>
      <c r="AL122" s="133">
        <v>99</v>
      </c>
      <c r="AM122" s="134" t="s">
        <v>2158</v>
      </c>
      <c r="AN122" s="235">
        <v>99</v>
      </c>
      <c r="AO122" s="134" t="s">
        <v>2862</v>
      </c>
      <c r="AP122" s="216" t="s">
        <v>2383</v>
      </c>
      <c r="AQ122" s="133" t="s">
        <v>2863</v>
      </c>
      <c r="AU122" s="134">
        <v>400</v>
      </c>
      <c r="AV122" s="235" t="s">
        <v>2159</v>
      </c>
      <c r="AW122" s="235">
        <v>13</v>
      </c>
      <c r="AX122" s="133" t="s">
        <v>2160</v>
      </c>
      <c r="AY122" s="235">
        <v>1</v>
      </c>
      <c r="AZ122" s="134" t="s">
        <v>2383</v>
      </c>
      <c r="BA122" s="133" t="s">
        <v>2161</v>
      </c>
      <c r="BB122" s="235">
        <v>0</v>
      </c>
      <c r="BC122" s="134" t="s">
        <v>2159</v>
      </c>
      <c r="BD122" s="134" t="s">
        <v>2768</v>
      </c>
      <c r="BE122" s="134" t="s">
        <v>2159</v>
      </c>
      <c r="BF122" s="134" t="s">
        <v>2864</v>
      </c>
      <c r="BG122" s="134" t="s">
        <v>2862</v>
      </c>
      <c r="BH122" s="329" t="s">
        <v>2865</v>
      </c>
      <c r="BI122" s="329" t="s">
        <v>2865</v>
      </c>
      <c r="BK122" s="134" t="s">
        <v>2159</v>
      </c>
      <c r="BP122" s="134" t="s">
        <v>2863</v>
      </c>
      <c r="BQ122" s="134" t="s">
        <v>2863</v>
      </c>
      <c r="BR122" s="134" t="s">
        <v>2862</v>
      </c>
      <c r="BS122" s="134" t="s">
        <v>2865</v>
      </c>
      <c r="BT122" s="235">
        <v>4</v>
      </c>
      <c r="BU122" s="134" t="s">
        <v>2524</v>
      </c>
      <c r="BV122" s="134"/>
      <c r="BW122" s="134">
        <v>710</v>
      </c>
      <c r="BX122" s="133"/>
      <c r="BY122" s="134" t="s">
        <v>2337</v>
      </c>
      <c r="BZ122" s="134" t="s">
        <v>2864</v>
      </c>
      <c r="CB122" s="134" t="s">
        <v>2862</v>
      </c>
      <c r="CC122" s="134" t="s">
        <v>2863</v>
      </c>
      <c r="CE122" s="134" t="s">
        <v>2862</v>
      </c>
      <c r="CF122" s="134" t="s">
        <v>2864</v>
      </c>
      <c r="CG122" s="235" t="s">
        <v>2866</v>
      </c>
      <c r="CH122" s="331">
        <v>18.600000000000001</v>
      </c>
      <c r="CI122" s="235">
        <v>2.68</v>
      </c>
      <c r="CJ122" s="235">
        <v>41.4</v>
      </c>
      <c r="CK122" s="235">
        <v>7.5</v>
      </c>
      <c r="CL122" s="332">
        <f t="shared" si="1"/>
        <v>24.8</v>
      </c>
      <c r="CM122" s="254">
        <v>3</v>
      </c>
      <c r="CN122" s="254">
        <v>3</v>
      </c>
      <c r="CO122" s="134" t="s">
        <v>2862</v>
      </c>
      <c r="CP122" s="134" t="s">
        <v>2864</v>
      </c>
      <c r="CQ122" s="235" t="s">
        <v>2866</v>
      </c>
    </row>
    <row r="123" spans="1:102" x14ac:dyDescent="0.25">
      <c r="A123" s="134" t="s">
        <v>14</v>
      </c>
      <c r="B123" s="134" t="s">
        <v>2147</v>
      </c>
      <c r="C123" s="134" t="s">
        <v>2867</v>
      </c>
      <c r="D123" s="24" t="s">
        <v>2867</v>
      </c>
      <c r="E123" s="182" t="s">
        <v>2383</v>
      </c>
      <c r="F123" s="201" t="s">
        <v>2150</v>
      </c>
      <c r="G123" s="201" t="s">
        <v>2384</v>
      </c>
      <c r="H123" s="226" t="s">
        <v>2385</v>
      </c>
      <c r="L123" s="133" t="s">
        <v>2386</v>
      </c>
      <c r="M123" s="133" t="s">
        <v>2868</v>
      </c>
      <c r="N123" s="133" t="s">
        <v>2388</v>
      </c>
      <c r="P123" s="134">
        <v>20030108</v>
      </c>
      <c r="Q123" s="133" t="s">
        <v>2156</v>
      </c>
      <c r="R123" s="134" t="s">
        <v>14</v>
      </c>
      <c r="S123" s="134" t="s">
        <v>2867</v>
      </c>
      <c r="X123" s="134" t="s">
        <v>2867</v>
      </c>
      <c r="Y123" s="216" t="s">
        <v>2383</v>
      </c>
      <c r="AJ123" s="134">
        <v>400</v>
      </c>
      <c r="AK123" s="235" t="s">
        <v>2157</v>
      </c>
      <c r="AL123" s="133">
        <v>99</v>
      </c>
      <c r="AM123" s="134" t="s">
        <v>2158</v>
      </c>
      <c r="AN123" s="235">
        <v>99</v>
      </c>
      <c r="AO123" s="134" t="s">
        <v>2867</v>
      </c>
      <c r="AP123" s="216" t="s">
        <v>2383</v>
      </c>
      <c r="AQ123" s="133" t="s">
        <v>2868</v>
      </c>
      <c r="AU123" s="134">
        <v>400</v>
      </c>
      <c r="AV123" s="235" t="s">
        <v>2159</v>
      </c>
      <c r="AW123" s="235">
        <v>13</v>
      </c>
      <c r="AX123" s="133" t="s">
        <v>2160</v>
      </c>
      <c r="AY123" s="235">
        <v>1</v>
      </c>
      <c r="AZ123" s="134" t="s">
        <v>2383</v>
      </c>
      <c r="BA123" s="133" t="s">
        <v>2161</v>
      </c>
      <c r="BB123" s="235">
        <v>0</v>
      </c>
      <c r="BC123" s="134" t="s">
        <v>2159</v>
      </c>
      <c r="BE123" s="134" t="s">
        <v>2159</v>
      </c>
      <c r="BF123" s="134" t="s">
        <v>2869</v>
      </c>
      <c r="BG123" s="134" t="s">
        <v>2867</v>
      </c>
      <c r="BH123" s="329" t="s">
        <v>2870</v>
      </c>
      <c r="BI123" s="329" t="s">
        <v>2870</v>
      </c>
      <c r="BK123" s="134" t="s">
        <v>2159</v>
      </c>
      <c r="BP123" s="134" t="s">
        <v>2868</v>
      </c>
      <c r="BQ123" s="134" t="s">
        <v>2868</v>
      </c>
      <c r="BR123" s="134" t="s">
        <v>2867</v>
      </c>
      <c r="BS123" s="235" t="s">
        <v>2870</v>
      </c>
      <c r="BT123" s="235">
        <v>8</v>
      </c>
      <c r="BU123" s="235" t="s">
        <v>2524</v>
      </c>
      <c r="BV123" s="235">
        <v>1010</v>
      </c>
      <c r="BW123" s="235">
        <v>101</v>
      </c>
      <c r="BX123" s="133"/>
      <c r="BY123" s="134" t="s">
        <v>2337</v>
      </c>
      <c r="BZ123" s="134" t="s">
        <v>2869</v>
      </c>
      <c r="CB123" s="134" t="s">
        <v>2867</v>
      </c>
      <c r="CC123" s="134" t="s">
        <v>2868</v>
      </c>
      <c r="CE123" s="134" t="s">
        <v>2867</v>
      </c>
      <c r="CF123" s="134" t="s">
        <v>2869</v>
      </c>
      <c r="CG123" s="235" t="s">
        <v>2871</v>
      </c>
      <c r="CH123" s="331">
        <v>20.2</v>
      </c>
      <c r="CI123" s="235">
        <v>3.32</v>
      </c>
      <c r="CJ123" s="235">
        <v>52.6</v>
      </c>
      <c r="CK123" s="235">
        <v>8</v>
      </c>
      <c r="CL123" s="332">
        <f t="shared" si="1"/>
        <v>25.25</v>
      </c>
      <c r="CM123" s="254">
        <v>3</v>
      </c>
      <c r="CN123" s="254">
        <v>3</v>
      </c>
      <c r="CO123" s="134" t="s">
        <v>2867</v>
      </c>
      <c r="CP123" s="134" t="s">
        <v>2869</v>
      </c>
      <c r="CQ123" s="235" t="s">
        <v>2871</v>
      </c>
    </row>
    <row r="124" spans="1:102" x14ac:dyDescent="0.25">
      <c r="A124" s="134" t="s">
        <v>14</v>
      </c>
      <c r="B124" s="134" t="s">
        <v>2147</v>
      </c>
      <c r="C124" s="134" t="s">
        <v>2872</v>
      </c>
      <c r="D124" s="24" t="s">
        <v>2872</v>
      </c>
      <c r="E124" s="182" t="s">
        <v>2383</v>
      </c>
      <c r="F124" s="201" t="s">
        <v>2150</v>
      </c>
      <c r="G124" s="201" t="s">
        <v>2384</v>
      </c>
      <c r="H124" s="226" t="s">
        <v>2385</v>
      </c>
      <c r="L124" s="133" t="s">
        <v>2386</v>
      </c>
      <c r="M124" s="133" t="s">
        <v>2873</v>
      </c>
      <c r="N124" s="133" t="s">
        <v>2388</v>
      </c>
      <c r="P124" s="134">
        <v>20030108</v>
      </c>
      <c r="Q124" s="133" t="s">
        <v>2156</v>
      </c>
      <c r="R124" s="134" t="s">
        <v>14</v>
      </c>
      <c r="S124" s="134" t="s">
        <v>2872</v>
      </c>
      <c r="X124" s="134" t="s">
        <v>2872</v>
      </c>
      <c r="Y124" s="216" t="s">
        <v>2383</v>
      </c>
      <c r="AJ124" s="134">
        <v>400</v>
      </c>
      <c r="AK124" s="235" t="s">
        <v>2157</v>
      </c>
      <c r="AL124" s="133">
        <v>99</v>
      </c>
      <c r="AM124" s="134" t="s">
        <v>2158</v>
      </c>
      <c r="AN124" s="235">
        <v>99</v>
      </c>
      <c r="AO124" s="134" t="s">
        <v>2872</v>
      </c>
      <c r="AP124" s="216" t="s">
        <v>2383</v>
      </c>
      <c r="AQ124" s="133" t="s">
        <v>2873</v>
      </c>
      <c r="AU124" s="134">
        <v>400</v>
      </c>
      <c r="AV124" s="235" t="s">
        <v>2159</v>
      </c>
      <c r="AW124" s="235">
        <v>13</v>
      </c>
      <c r="AX124" s="133" t="s">
        <v>2160</v>
      </c>
      <c r="AY124" s="235">
        <v>1</v>
      </c>
      <c r="AZ124" s="134" t="s">
        <v>2383</v>
      </c>
      <c r="BA124" s="133" t="s">
        <v>2161</v>
      </c>
      <c r="BB124" s="235">
        <v>0</v>
      </c>
      <c r="BC124" s="134" t="s">
        <v>2159</v>
      </c>
      <c r="BD124" s="134" t="s">
        <v>2874</v>
      </c>
      <c r="BE124" s="134" t="s">
        <v>2159</v>
      </c>
      <c r="BF124" s="134" t="s">
        <v>2875</v>
      </c>
      <c r="BG124" s="134" t="s">
        <v>2872</v>
      </c>
      <c r="BH124" s="329" t="s">
        <v>2876</v>
      </c>
      <c r="BI124" s="329" t="s">
        <v>2876</v>
      </c>
      <c r="BK124" s="134" t="s">
        <v>2159</v>
      </c>
      <c r="BP124" s="134" t="s">
        <v>2873</v>
      </c>
      <c r="BQ124" s="134" t="s">
        <v>2873</v>
      </c>
      <c r="BR124" s="134" t="s">
        <v>2872</v>
      </c>
      <c r="BS124" s="235" t="s">
        <v>2876</v>
      </c>
      <c r="BT124" s="235">
        <v>8</v>
      </c>
      <c r="BU124" s="235" t="s">
        <v>2524</v>
      </c>
      <c r="BV124" s="235">
        <v>1070</v>
      </c>
      <c r="BW124" s="235">
        <v>107</v>
      </c>
      <c r="BX124" s="133"/>
      <c r="BY124" s="134" t="s">
        <v>2337</v>
      </c>
      <c r="BZ124" s="134" t="s">
        <v>2875</v>
      </c>
      <c r="CB124" s="134" t="s">
        <v>2872</v>
      </c>
      <c r="CC124" s="134" t="s">
        <v>2873</v>
      </c>
      <c r="CE124" s="134" t="s">
        <v>2872</v>
      </c>
      <c r="CF124" s="134" t="s">
        <v>2875</v>
      </c>
      <c r="CG124" s="235" t="s">
        <v>2877</v>
      </c>
      <c r="CH124" s="331">
        <v>19.8</v>
      </c>
      <c r="CI124" s="235">
        <v>3.38</v>
      </c>
      <c r="CJ124" s="235">
        <v>61.2</v>
      </c>
      <c r="CK124" s="235">
        <v>6.5</v>
      </c>
      <c r="CL124" s="332">
        <f t="shared" si="1"/>
        <v>30.461538461538463</v>
      </c>
      <c r="CM124" s="254">
        <v>3</v>
      </c>
      <c r="CN124" s="254">
        <v>3</v>
      </c>
      <c r="CO124" s="134" t="s">
        <v>2872</v>
      </c>
      <c r="CP124" s="134" t="s">
        <v>2875</v>
      </c>
      <c r="CQ124" s="235" t="s">
        <v>2877</v>
      </c>
    </row>
    <row r="125" spans="1:102" x14ac:dyDescent="0.25">
      <c r="A125" s="134" t="s">
        <v>14</v>
      </c>
      <c r="B125" s="134" t="s">
        <v>2147</v>
      </c>
      <c r="C125" s="134" t="s">
        <v>2878</v>
      </c>
      <c r="D125" s="24" t="s">
        <v>2878</v>
      </c>
      <c r="E125" s="182" t="s">
        <v>2383</v>
      </c>
      <c r="F125" s="201" t="s">
        <v>2150</v>
      </c>
      <c r="G125" s="201" t="s">
        <v>2384</v>
      </c>
      <c r="H125" s="226" t="s">
        <v>2385</v>
      </c>
      <c r="L125" s="133" t="s">
        <v>2386</v>
      </c>
      <c r="M125" s="133" t="s">
        <v>2879</v>
      </c>
      <c r="N125" s="133" t="s">
        <v>2388</v>
      </c>
      <c r="P125" s="134">
        <v>20030108</v>
      </c>
      <c r="Q125" s="133" t="s">
        <v>2156</v>
      </c>
      <c r="R125" s="134" t="s">
        <v>14</v>
      </c>
      <c r="S125" s="134" t="s">
        <v>2878</v>
      </c>
      <c r="X125" s="134" t="s">
        <v>2878</v>
      </c>
      <c r="Y125" s="216" t="s">
        <v>2383</v>
      </c>
      <c r="AJ125" s="134">
        <v>400</v>
      </c>
      <c r="AK125" s="235" t="s">
        <v>2157</v>
      </c>
      <c r="AL125" s="133">
        <v>99</v>
      </c>
      <c r="AM125" s="134" t="s">
        <v>2158</v>
      </c>
      <c r="AN125" s="235">
        <v>99</v>
      </c>
      <c r="AO125" s="134" t="s">
        <v>2878</v>
      </c>
      <c r="AP125" s="216" t="s">
        <v>2383</v>
      </c>
      <c r="AQ125" s="133" t="s">
        <v>2879</v>
      </c>
      <c r="AU125" s="134">
        <v>400</v>
      </c>
      <c r="AV125" s="235" t="s">
        <v>2159</v>
      </c>
      <c r="AW125" s="235">
        <v>13</v>
      </c>
      <c r="AX125" s="133" t="s">
        <v>2160</v>
      </c>
      <c r="AY125" s="235">
        <v>1</v>
      </c>
      <c r="AZ125" s="134" t="s">
        <v>2383</v>
      </c>
      <c r="BA125" s="133" t="s">
        <v>2161</v>
      </c>
      <c r="BB125" s="235">
        <v>0</v>
      </c>
      <c r="BC125" s="134" t="s">
        <v>2159</v>
      </c>
      <c r="BD125" s="134" t="s">
        <v>2880</v>
      </c>
      <c r="BE125" s="134" t="s">
        <v>2159</v>
      </c>
      <c r="BF125" s="134" t="s">
        <v>2881</v>
      </c>
      <c r="BG125" s="134" t="s">
        <v>2878</v>
      </c>
      <c r="BH125" s="329" t="s">
        <v>2882</v>
      </c>
      <c r="BI125" s="329" t="s">
        <v>2882</v>
      </c>
      <c r="BK125" s="134" t="s">
        <v>2159</v>
      </c>
      <c r="BP125" s="134" t="s">
        <v>2879</v>
      </c>
      <c r="BQ125" s="134" t="s">
        <v>2879</v>
      </c>
      <c r="BR125" s="134" t="s">
        <v>2878</v>
      </c>
      <c r="BS125" s="235" t="s">
        <v>2882</v>
      </c>
      <c r="BT125" s="235">
        <v>8</v>
      </c>
      <c r="BU125" s="235" t="s">
        <v>2524</v>
      </c>
      <c r="BV125" s="235">
        <v>870</v>
      </c>
      <c r="BW125" s="235">
        <v>87</v>
      </c>
      <c r="BX125" s="133"/>
      <c r="BY125" s="134" t="s">
        <v>2337</v>
      </c>
      <c r="BZ125" s="134" t="s">
        <v>2881</v>
      </c>
      <c r="CB125" s="134" t="s">
        <v>2878</v>
      </c>
      <c r="CC125" s="134" t="s">
        <v>2879</v>
      </c>
      <c r="CE125" s="134" t="s">
        <v>2878</v>
      </c>
      <c r="CF125" s="134" t="s">
        <v>2881</v>
      </c>
      <c r="CG125" s="235" t="s">
        <v>2883</v>
      </c>
      <c r="CH125" s="331">
        <v>17.8</v>
      </c>
      <c r="CI125" s="235">
        <v>3.22</v>
      </c>
      <c r="CJ125" s="235">
        <v>52.6</v>
      </c>
      <c r="CK125" s="235">
        <v>9</v>
      </c>
      <c r="CL125" s="332">
        <f t="shared" si="1"/>
        <v>19.777777777777779</v>
      </c>
      <c r="CM125" s="254">
        <v>3</v>
      </c>
      <c r="CN125" s="254">
        <v>3</v>
      </c>
      <c r="CO125" s="134" t="s">
        <v>2878</v>
      </c>
      <c r="CP125" s="134" t="s">
        <v>2881</v>
      </c>
      <c r="CQ125" s="235" t="s">
        <v>2883</v>
      </c>
    </row>
    <row r="126" spans="1:102" x14ac:dyDescent="0.25">
      <c r="A126" s="134" t="s">
        <v>14</v>
      </c>
      <c r="B126" s="134" t="s">
        <v>2147</v>
      </c>
      <c r="C126" s="134" t="s">
        <v>2884</v>
      </c>
      <c r="D126" s="17" t="s">
        <v>2884</v>
      </c>
      <c r="E126" s="143" t="s">
        <v>2149</v>
      </c>
      <c r="F126" s="201" t="s">
        <v>2150</v>
      </c>
      <c r="G126" s="201" t="s">
        <v>2151</v>
      </c>
      <c r="H126" s="226" t="s">
        <v>2152</v>
      </c>
      <c r="L126" s="133" t="s">
        <v>2153</v>
      </c>
      <c r="M126" s="133" t="s">
        <v>2885</v>
      </c>
      <c r="N126" s="133" t="s">
        <v>2155</v>
      </c>
      <c r="P126" s="134">
        <v>20030108</v>
      </c>
      <c r="Q126" s="133" t="s">
        <v>2156</v>
      </c>
      <c r="R126" s="134" t="s">
        <v>14</v>
      </c>
      <c r="S126" s="134" t="s">
        <v>2884</v>
      </c>
      <c r="X126" s="134" t="s">
        <v>2884</v>
      </c>
      <c r="Y126" s="216" t="s">
        <v>2149</v>
      </c>
      <c r="AJ126" s="134">
        <v>400</v>
      </c>
      <c r="AK126" s="235" t="s">
        <v>2157</v>
      </c>
      <c r="AL126" s="133">
        <v>99</v>
      </c>
      <c r="AM126" s="134" t="s">
        <v>2158</v>
      </c>
      <c r="AN126" s="235">
        <v>99</v>
      </c>
      <c r="AO126" s="134" t="s">
        <v>2884</v>
      </c>
      <c r="AP126" s="216" t="s">
        <v>2149</v>
      </c>
      <c r="AQ126" s="133" t="s">
        <v>2885</v>
      </c>
      <c r="AU126" s="134">
        <v>400</v>
      </c>
      <c r="AV126" s="235" t="s">
        <v>2159</v>
      </c>
      <c r="AW126" s="235">
        <v>13</v>
      </c>
      <c r="AX126" s="133" t="s">
        <v>2160</v>
      </c>
      <c r="AY126" s="235">
        <v>1</v>
      </c>
      <c r="AZ126" s="134" t="s">
        <v>2149</v>
      </c>
      <c r="BA126" s="133" t="s">
        <v>2161</v>
      </c>
      <c r="BB126" s="235">
        <v>0</v>
      </c>
      <c r="BC126" s="134" t="s">
        <v>2159</v>
      </c>
      <c r="BD126" s="134" t="s">
        <v>2886</v>
      </c>
      <c r="BE126" s="134" t="s">
        <v>2159</v>
      </c>
      <c r="BF126" s="134" t="s">
        <v>2887</v>
      </c>
      <c r="BG126" s="134" t="s">
        <v>2884</v>
      </c>
      <c r="BH126" s="329" t="s">
        <v>2888</v>
      </c>
      <c r="BI126" s="329" t="s">
        <v>2888</v>
      </c>
      <c r="BK126" s="134" t="s">
        <v>2159</v>
      </c>
      <c r="BP126" s="134" t="s">
        <v>2885</v>
      </c>
      <c r="BQ126" s="134" t="s">
        <v>2885</v>
      </c>
      <c r="BR126" s="134" t="s">
        <v>2884</v>
      </c>
      <c r="BS126" s="235" t="s">
        <v>2888</v>
      </c>
      <c r="BT126" s="235">
        <v>8</v>
      </c>
      <c r="BU126" s="235" t="s">
        <v>2524</v>
      </c>
      <c r="BV126" s="235">
        <v>1345</v>
      </c>
      <c r="BW126" s="235">
        <v>134.5</v>
      </c>
      <c r="BX126" s="133"/>
      <c r="BY126" s="134" t="s">
        <v>2337</v>
      </c>
      <c r="BZ126" s="134" t="s">
        <v>2887</v>
      </c>
      <c r="CB126" s="134" t="s">
        <v>2884</v>
      </c>
      <c r="CC126" s="134" t="s">
        <v>2885</v>
      </c>
      <c r="CE126" s="134" t="s">
        <v>2884</v>
      </c>
      <c r="CF126" s="134" t="s">
        <v>2887</v>
      </c>
      <c r="CG126" s="235" t="s">
        <v>2889</v>
      </c>
      <c r="CH126" s="331">
        <v>18.2</v>
      </c>
      <c r="CI126" s="235">
        <v>2.84</v>
      </c>
      <c r="CJ126" s="235">
        <v>48.8</v>
      </c>
      <c r="CK126" s="235">
        <v>11</v>
      </c>
      <c r="CL126" s="332">
        <f t="shared" si="1"/>
        <v>16.545454545454547</v>
      </c>
      <c r="CM126" s="254">
        <v>3</v>
      </c>
      <c r="CN126" s="254">
        <v>3</v>
      </c>
      <c r="CO126" s="134" t="s">
        <v>2884</v>
      </c>
      <c r="CP126" s="134" t="s">
        <v>2887</v>
      </c>
      <c r="CQ126" s="235" t="s">
        <v>2889</v>
      </c>
      <c r="CR126" s="203" t="s">
        <v>2890</v>
      </c>
      <c r="CS126" s="271" t="s">
        <v>2889</v>
      </c>
      <c r="CT126" s="235">
        <v>3</v>
      </c>
      <c r="CU126" s="235">
        <v>1</v>
      </c>
      <c r="CV126" s="235">
        <v>3</v>
      </c>
      <c r="CW126" s="235">
        <v>3</v>
      </c>
      <c r="CX126" s="235">
        <v>5</v>
      </c>
    </row>
    <row r="127" spans="1:102" x14ac:dyDescent="0.25">
      <c r="A127" s="134" t="s">
        <v>14</v>
      </c>
      <c r="B127" s="134" t="s">
        <v>2147</v>
      </c>
      <c r="C127" s="134" t="s">
        <v>2891</v>
      </c>
      <c r="D127" s="17" t="s">
        <v>2891</v>
      </c>
      <c r="E127" s="143" t="s">
        <v>2149</v>
      </c>
      <c r="F127" s="201" t="s">
        <v>2150</v>
      </c>
      <c r="G127" s="201" t="s">
        <v>2151</v>
      </c>
      <c r="H127" s="226" t="s">
        <v>2152</v>
      </c>
      <c r="L127" s="133" t="s">
        <v>2153</v>
      </c>
      <c r="M127" s="133" t="s">
        <v>2892</v>
      </c>
      <c r="N127" s="133" t="s">
        <v>2155</v>
      </c>
      <c r="P127" s="134">
        <v>20030108</v>
      </c>
      <c r="Q127" s="133" t="s">
        <v>2156</v>
      </c>
      <c r="R127" s="134" t="s">
        <v>14</v>
      </c>
      <c r="S127" s="134" t="s">
        <v>2891</v>
      </c>
      <c r="X127" s="134" t="s">
        <v>2891</v>
      </c>
      <c r="Y127" s="216" t="s">
        <v>2149</v>
      </c>
      <c r="AJ127" s="134">
        <v>400</v>
      </c>
      <c r="AK127" s="235" t="s">
        <v>2157</v>
      </c>
      <c r="AL127" s="133">
        <v>99</v>
      </c>
      <c r="AM127" s="134" t="s">
        <v>2158</v>
      </c>
      <c r="AN127" s="235">
        <v>99</v>
      </c>
      <c r="AO127" s="134" t="s">
        <v>2891</v>
      </c>
      <c r="AP127" s="216" t="s">
        <v>2149</v>
      </c>
      <c r="AQ127" s="133" t="s">
        <v>2892</v>
      </c>
      <c r="AU127" s="134">
        <v>400</v>
      </c>
      <c r="AV127" s="235" t="s">
        <v>2159</v>
      </c>
      <c r="AW127" s="235">
        <v>13</v>
      </c>
      <c r="AX127" s="133" t="s">
        <v>2160</v>
      </c>
      <c r="AY127" s="235">
        <v>1</v>
      </c>
      <c r="AZ127" s="134" t="s">
        <v>2149</v>
      </c>
      <c r="BA127" s="133" t="s">
        <v>2161</v>
      </c>
      <c r="BB127" s="235">
        <v>0</v>
      </c>
      <c r="BC127" s="134" t="s">
        <v>2159</v>
      </c>
      <c r="BD127" s="134" t="s">
        <v>2893</v>
      </c>
      <c r="BE127" s="134" t="s">
        <v>2159</v>
      </c>
      <c r="BF127" s="134" t="s">
        <v>2894</v>
      </c>
      <c r="BG127" s="134" t="s">
        <v>2891</v>
      </c>
      <c r="BH127" s="329" t="s">
        <v>2895</v>
      </c>
      <c r="BI127" s="329" t="s">
        <v>2895</v>
      </c>
      <c r="BK127" s="134" t="s">
        <v>2159</v>
      </c>
      <c r="BP127" s="134" t="s">
        <v>2892</v>
      </c>
      <c r="BQ127" s="134" t="s">
        <v>2892</v>
      </c>
      <c r="BR127" s="134" t="s">
        <v>2891</v>
      </c>
      <c r="BS127" s="235" t="s">
        <v>2895</v>
      </c>
      <c r="BT127" s="235">
        <v>8</v>
      </c>
      <c r="BU127" s="235" t="s">
        <v>2524</v>
      </c>
      <c r="BV127" s="235">
        <v>920</v>
      </c>
      <c r="BW127" s="235">
        <v>92</v>
      </c>
      <c r="BX127" s="133"/>
      <c r="BY127" s="134" t="s">
        <v>2337</v>
      </c>
      <c r="BZ127" s="134" t="s">
        <v>2894</v>
      </c>
      <c r="CB127" s="134" t="s">
        <v>2891</v>
      </c>
      <c r="CC127" s="134" t="s">
        <v>2892</v>
      </c>
      <c r="CE127" s="134" t="s">
        <v>2891</v>
      </c>
      <c r="CF127" s="134" t="s">
        <v>2894</v>
      </c>
      <c r="CG127" s="235" t="s">
        <v>2896</v>
      </c>
      <c r="CH127" s="331">
        <v>17</v>
      </c>
      <c r="CI127" s="235">
        <v>2.94</v>
      </c>
      <c r="CJ127" s="235">
        <v>52.6</v>
      </c>
      <c r="CK127" s="235">
        <v>8</v>
      </c>
      <c r="CL127" s="332">
        <f t="shared" si="1"/>
        <v>21.25</v>
      </c>
      <c r="CM127" s="254">
        <v>3</v>
      </c>
      <c r="CN127" s="254">
        <v>3</v>
      </c>
      <c r="CO127" s="134" t="s">
        <v>2891</v>
      </c>
      <c r="CP127" s="134" t="s">
        <v>2894</v>
      </c>
      <c r="CQ127" s="235" t="s">
        <v>2896</v>
      </c>
      <c r="CR127" s="203" t="s">
        <v>2897</v>
      </c>
      <c r="CS127" s="271" t="s">
        <v>2896</v>
      </c>
      <c r="CT127" s="235">
        <v>5</v>
      </c>
      <c r="CU127" s="235">
        <v>1</v>
      </c>
      <c r="CV127" s="235">
        <v>3</v>
      </c>
      <c r="CW127" s="235">
        <v>3</v>
      </c>
      <c r="CX127" s="235">
        <v>5</v>
      </c>
    </row>
    <row r="128" spans="1:102" x14ac:dyDescent="0.25">
      <c r="A128" s="134" t="s">
        <v>14</v>
      </c>
      <c r="B128" s="134" t="s">
        <v>2147</v>
      </c>
      <c r="C128" s="134" t="s">
        <v>2898</v>
      </c>
      <c r="D128" s="17" t="s">
        <v>2898</v>
      </c>
      <c r="E128" s="143" t="s">
        <v>2149</v>
      </c>
      <c r="F128" s="201" t="s">
        <v>2150</v>
      </c>
      <c r="G128" s="201" t="s">
        <v>2151</v>
      </c>
      <c r="H128" s="226" t="s">
        <v>2152</v>
      </c>
      <c r="L128" s="133" t="s">
        <v>2153</v>
      </c>
      <c r="M128" s="133" t="s">
        <v>2899</v>
      </c>
      <c r="N128" s="133" t="s">
        <v>2155</v>
      </c>
      <c r="P128" s="134">
        <v>20030108</v>
      </c>
      <c r="Q128" s="133" t="s">
        <v>2156</v>
      </c>
      <c r="R128" s="134" t="s">
        <v>14</v>
      </c>
      <c r="S128" s="134" t="s">
        <v>2898</v>
      </c>
      <c r="X128" s="134" t="s">
        <v>2898</v>
      </c>
      <c r="Y128" s="216" t="s">
        <v>2149</v>
      </c>
      <c r="AJ128" s="134">
        <v>400</v>
      </c>
      <c r="AK128" s="235" t="s">
        <v>2157</v>
      </c>
      <c r="AL128" s="133">
        <v>99</v>
      </c>
      <c r="AM128" s="134" t="s">
        <v>2158</v>
      </c>
      <c r="AN128" s="235">
        <v>99</v>
      </c>
      <c r="AO128" s="134" t="s">
        <v>2898</v>
      </c>
      <c r="AP128" s="216" t="s">
        <v>2149</v>
      </c>
      <c r="AQ128" s="133" t="s">
        <v>2899</v>
      </c>
      <c r="AU128" s="134">
        <v>400</v>
      </c>
      <c r="AV128" s="235" t="s">
        <v>2159</v>
      </c>
      <c r="AW128" s="235">
        <v>13</v>
      </c>
      <c r="AX128" s="133" t="s">
        <v>2160</v>
      </c>
      <c r="AY128" s="235">
        <v>1</v>
      </c>
      <c r="AZ128" s="134" t="s">
        <v>2149</v>
      </c>
      <c r="BA128" s="133" t="s">
        <v>2161</v>
      </c>
      <c r="BB128" s="235">
        <v>0</v>
      </c>
      <c r="BC128" s="134" t="s">
        <v>2159</v>
      </c>
      <c r="BD128" s="134" t="s">
        <v>2900</v>
      </c>
      <c r="BE128" s="134" t="s">
        <v>2159</v>
      </c>
      <c r="BF128" s="134" t="s">
        <v>2901</v>
      </c>
      <c r="BG128" s="134" t="s">
        <v>2898</v>
      </c>
      <c r="BH128" s="329" t="s">
        <v>2902</v>
      </c>
      <c r="BI128" s="329" t="s">
        <v>2902</v>
      </c>
      <c r="BK128" s="134" t="s">
        <v>2159</v>
      </c>
      <c r="BP128" s="134" t="s">
        <v>2899</v>
      </c>
      <c r="BQ128" s="134" t="s">
        <v>2899</v>
      </c>
      <c r="BR128" s="134" t="s">
        <v>2898</v>
      </c>
      <c r="BS128" s="235" t="s">
        <v>2902</v>
      </c>
      <c r="BT128" s="235">
        <v>8</v>
      </c>
      <c r="BU128" s="235" t="s">
        <v>2524</v>
      </c>
      <c r="BV128" s="235">
        <v>970</v>
      </c>
      <c r="BW128" s="235">
        <v>97</v>
      </c>
      <c r="BX128" s="133"/>
      <c r="BY128" s="134" t="s">
        <v>2337</v>
      </c>
      <c r="BZ128" s="134" t="s">
        <v>2901</v>
      </c>
      <c r="CB128" s="134" t="s">
        <v>2898</v>
      </c>
      <c r="CC128" s="134" t="s">
        <v>2899</v>
      </c>
      <c r="CE128" s="134" t="s">
        <v>2898</v>
      </c>
      <c r="CF128" s="134" t="s">
        <v>2901</v>
      </c>
      <c r="CG128" s="235" t="s">
        <v>2903</v>
      </c>
      <c r="CH128" s="331">
        <v>17</v>
      </c>
      <c r="CI128" s="235">
        <v>3.44</v>
      </c>
      <c r="CJ128" s="235">
        <v>53.8</v>
      </c>
      <c r="CK128" s="235">
        <v>9</v>
      </c>
      <c r="CL128" s="332">
        <f t="shared" si="1"/>
        <v>18.888888888888889</v>
      </c>
      <c r="CM128" s="254">
        <v>3</v>
      </c>
      <c r="CN128" s="254">
        <v>3</v>
      </c>
      <c r="CO128" s="134" t="s">
        <v>2898</v>
      </c>
      <c r="CP128" s="134" t="s">
        <v>2901</v>
      </c>
      <c r="CQ128" s="235" t="s">
        <v>2903</v>
      </c>
      <c r="CR128" s="203" t="s">
        <v>2904</v>
      </c>
      <c r="CS128" s="271" t="s">
        <v>2903</v>
      </c>
      <c r="CT128" s="235">
        <v>5</v>
      </c>
      <c r="CU128" s="235">
        <v>1</v>
      </c>
      <c r="CV128" s="235">
        <v>3</v>
      </c>
      <c r="CW128" s="235">
        <v>3</v>
      </c>
      <c r="CX128" s="235">
        <v>5</v>
      </c>
    </row>
    <row r="129" spans="1:102" x14ac:dyDescent="0.25">
      <c r="A129" s="134" t="s">
        <v>14</v>
      </c>
      <c r="B129" s="134" t="s">
        <v>2147</v>
      </c>
      <c r="C129" s="134" t="s">
        <v>2905</v>
      </c>
      <c r="D129" s="17" t="s">
        <v>2905</v>
      </c>
      <c r="E129" s="143" t="s">
        <v>2149</v>
      </c>
      <c r="F129" s="201" t="s">
        <v>2150</v>
      </c>
      <c r="G129" s="201" t="s">
        <v>2151</v>
      </c>
      <c r="H129" s="226" t="s">
        <v>2152</v>
      </c>
      <c r="L129" s="133" t="s">
        <v>2153</v>
      </c>
      <c r="M129" s="133" t="s">
        <v>2906</v>
      </c>
      <c r="N129" s="133" t="s">
        <v>2155</v>
      </c>
      <c r="P129" s="134">
        <v>20030108</v>
      </c>
      <c r="Q129" s="133" t="s">
        <v>2156</v>
      </c>
      <c r="R129" s="134" t="s">
        <v>14</v>
      </c>
      <c r="S129" s="134" t="s">
        <v>2905</v>
      </c>
      <c r="X129" s="134" t="s">
        <v>2905</v>
      </c>
      <c r="Y129" s="216" t="s">
        <v>2149</v>
      </c>
      <c r="AJ129" s="134">
        <v>400</v>
      </c>
      <c r="AK129" s="235" t="s">
        <v>2157</v>
      </c>
      <c r="AL129" s="133">
        <v>99</v>
      </c>
      <c r="AM129" s="134" t="s">
        <v>2158</v>
      </c>
      <c r="AN129" s="235">
        <v>99</v>
      </c>
      <c r="AO129" s="134" t="s">
        <v>2905</v>
      </c>
      <c r="AP129" s="216" t="s">
        <v>2149</v>
      </c>
      <c r="AQ129" s="133" t="s">
        <v>2906</v>
      </c>
      <c r="AU129" s="134">
        <v>400</v>
      </c>
      <c r="AV129" s="235" t="s">
        <v>2159</v>
      </c>
      <c r="AW129" s="235">
        <v>13</v>
      </c>
      <c r="AX129" s="133" t="s">
        <v>2160</v>
      </c>
      <c r="AY129" s="235">
        <v>1</v>
      </c>
      <c r="AZ129" s="134" t="s">
        <v>2149</v>
      </c>
      <c r="BA129" s="133" t="s">
        <v>2161</v>
      </c>
      <c r="BB129" s="235">
        <v>0</v>
      </c>
      <c r="BC129" s="134" t="s">
        <v>2159</v>
      </c>
      <c r="BD129" s="134" t="s">
        <v>2907</v>
      </c>
      <c r="BE129" s="134" t="s">
        <v>2159</v>
      </c>
      <c r="BF129" s="134" t="s">
        <v>2908</v>
      </c>
      <c r="BG129" s="134" t="s">
        <v>2905</v>
      </c>
      <c r="BH129" s="329" t="s">
        <v>2909</v>
      </c>
      <c r="BI129" s="329" t="s">
        <v>2909</v>
      </c>
      <c r="BK129" s="134" t="s">
        <v>2159</v>
      </c>
      <c r="BP129" s="134" t="s">
        <v>2906</v>
      </c>
      <c r="BQ129" s="134" t="s">
        <v>2906</v>
      </c>
      <c r="BR129" s="134" t="s">
        <v>2905</v>
      </c>
      <c r="BS129" s="235" t="s">
        <v>2909</v>
      </c>
      <c r="BT129" s="235">
        <v>8</v>
      </c>
      <c r="BU129" s="235" t="s">
        <v>2524</v>
      </c>
      <c r="BV129" s="235">
        <v>705</v>
      </c>
      <c r="BW129" s="235">
        <v>70.5</v>
      </c>
      <c r="BX129" s="133"/>
      <c r="BY129" s="134" t="s">
        <v>2337</v>
      </c>
      <c r="BZ129" s="134" t="s">
        <v>2908</v>
      </c>
      <c r="CB129" s="134" t="s">
        <v>2905</v>
      </c>
      <c r="CC129" s="134" t="s">
        <v>2906</v>
      </c>
      <c r="CE129" s="134" t="s">
        <v>2905</v>
      </c>
      <c r="CF129" s="134" t="s">
        <v>2908</v>
      </c>
      <c r="CG129" s="235" t="s">
        <v>2910</v>
      </c>
      <c r="CH129" s="331">
        <v>21</v>
      </c>
      <c r="CI129" s="235">
        <v>2.92</v>
      </c>
      <c r="CJ129" s="235">
        <v>50</v>
      </c>
      <c r="CK129" s="235">
        <v>7.5</v>
      </c>
      <c r="CL129" s="332">
        <f t="shared" si="1"/>
        <v>28</v>
      </c>
      <c r="CM129" s="254">
        <v>3</v>
      </c>
      <c r="CN129" s="254">
        <v>3</v>
      </c>
      <c r="CO129" s="134" t="s">
        <v>2905</v>
      </c>
      <c r="CP129" s="134" t="s">
        <v>2908</v>
      </c>
      <c r="CQ129" s="235" t="s">
        <v>2910</v>
      </c>
      <c r="CR129" s="203" t="s">
        <v>2911</v>
      </c>
      <c r="CS129" s="271" t="s">
        <v>2910</v>
      </c>
      <c r="CT129" s="235">
        <v>1</v>
      </c>
      <c r="CU129" s="235">
        <v>1</v>
      </c>
      <c r="CV129" s="235">
        <v>3</v>
      </c>
      <c r="CW129" s="235">
        <v>3</v>
      </c>
      <c r="CX129" s="235">
        <v>5</v>
      </c>
    </row>
    <row r="130" spans="1:102" x14ac:dyDescent="0.25">
      <c r="A130" s="134" t="s">
        <v>14</v>
      </c>
      <c r="B130" s="134" t="s">
        <v>2147</v>
      </c>
      <c r="C130" s="134" t="s">
        <v>2912</v>
      </c>
      <c r="D130" s="17" t="s">
        <v>2912</v>
      </c>
      <c r="E130" s="143" t="s">
        <v>2149</v>
      </c>
      <c r="F130" s="201" t="s">
        <v>2150</v>
      </c>
      <c r="G130" s="201" t="s">
        <v>2151</v>
      </c>
      <c r="H130" s="226" t="s">
        <v>2152</v>
      </c>
      <c r="L130" s="133" t="s">
        <v>2153</v>
      </c>
      <c r="M130" s="133" t="s">
        <v>2913</v>
      </c>
      <c r="N130" s="133" t="s">
        <v>2155</v>
      </c>
      <c r="P130" s="134">
        <v>20030108</v>
      </c>
      <c r="Q130" s="133" t="s">
        <v>2156</v>
      </c>
      <c r="R130" s="134" t="s">
        <v>14</v>
      </c>
      <c r="S130" s="134" t="s">
        <v>2912</v>
      </c>
      <c r="X130" s="134" t="s">
        <v>2912</v>
      </c>
      <c r="Y130" s="216" t="s">
        <v>2149</v>
      </c>
      <c r="AJ130" s="134">
        <v>400</v>
      </c>
      <c r="AK130" s="235" t="s">
        <v>2157</v>
      </c>
      <c r="AL130" s="133">
        <v>99</v>
      </c>
      <c r="AM130" s="134" t="s">
        <v>2158</v>
      </c>
      <c r="AN130" s="235">
        <v>99</v>
      </c>
      <c r="AO130" s="134" t="s">
        <v>2912</v>
      </c>
      <c r="AP130" s="216" t="s">
        <v>2149</v>
      </c>
      <c r="AQ130" s="133" t="s">
        <v>2913</v>
      </c>
      <c r="AU130" s="134">
        <v>400</v>
      </c>
      <c r="AV130" s="235" t="s">
        <v>2159</v>
      </c>
      <c r="AW130" s="235">
        <v>13</v>
      </c>
      <c r="AX130" s="133" t="s">
        <v>2160</v>
      </c>
      <c r="AY130" s="235">
        <v>1</v>
      </c>
      <c r="AZ130" s="134" t="s">
        <v>2149</v>
      </c>
      <c r="BA130" s="133" t="s">
        <v>2161</v>
      </c>
      <c r="BB130" s="235">
        <v>0</v>
      </c>
      <c r="BC130" s="134" t="s">
        <v>2159</v>
      </c>
      <c r="BD130" s="134" t="s">
        <v>2914</v>
      </c>
      <c r="BE130" s="134" t="s">
        <v>2159</v>
      </c>
      <c r="BF130" s="134" t="s">
        <v>2915</v>
      </c>
      <c r="BG130" s="134" t="s">
        <v>2912</v>
      </c>
      <c r="BH130" s="329" t="s">
        <v>2916</v>
      </c>
      <c r="BI130" s="329" t="s">
        <v>2916</v>
      </c>
      <c r="BK130" s="134" t="s">
        <v>2159</v>
      </c>
      <c r="BP130" s="134" t="s">
        <v>2913</v>
      </c>
      <c r="BQ130" s="134" t="s">
        <v>2913</v>
      </c>
      <c r="BR130" s="134" t="s">
        <v>2912</v>
      </c>
      <c r="BS130" s="235" t="s">
        <v>2916</v>
      </c>
      <c r="BT130" s="235">
        <v>8</v>
      </c>
      <c r="BU130" s="235" t="s">
        <v>2524</v>
      </c>
      <c r="BV130" s="235">
        <v>1005</v>
      </c>
      <c r="BW130" s="235">
        <v>100.5</v>
      </c>
      <c r="BX130" s="133"/>
      <c r="BY130" s="134" t="s">
        <v>2337</v>
      </c>
      <c r="BZ130" s="134" t="s">
        <v>2915</v>
      </c>
      <c r="CB130" s="134" t="s">
        <v>2912</v>
      </c>
      <c r="CC130" s="134" t="s">
        <v>2913</v>
      </c>
      <c r="CE130" s="134" t="s">
        <v>2912</v>
      </c>
      <c r="CF130" s="134" t="s">
        <v>2915</v>
      </c>
      <c r="CG130" s="235" t="s">
        <v>2917</v>
      </c>
      <c r="CH130" s="331">
        <v>17.399999999999999</v>
      </c>
      <c r="CI130" s="235">
        <v>2.74</v>
      </c>
      <c r="CJ130" s="235">
        <v>48</v>
      </c>
      <c r="CK130" s="235">
        <v>7</v>
      </c>
      <c r="CL130" s="332">
        <f t="shared" si="1"/>
        <v>24.857142857142854</v>
      </c>
      <c r="CM130" s="254">
        <v>3</v>
      </c>
      <c r="CN130" s="254">
        <v>3</v>
      </c>
      <c r="CO130" s="134" t="s">
        <v>2912</v>
      </c>
      <c r="CP130" s="134" t="s">
        <v>2915</v>
      </c>
      <c r="CQ130" s="235" t="s">
        <v>2917</v>
      </c>
      <c r="CR130" s="203" t="s">
        <v>2918</v>
      </c>
      <c r="CS130" s="271" t="s">
        <v>2917</v>
      </c>
      <c r="CT130" s="235">
        <v>5</v>
      </c>
      <c r="CU130" s="235">
        <v>1</v>
      </c>
      <c r="CV130" s="235">
        <v>3</v>
      </c>
      <c r="CW130" s="235">
        <v>5</v>
      </c>
      <c r="CX130" s="235">
        <v>5</v>
      </c>
    </row>
    <row r="131" spans="1:102" x14ac:dyDescent="0.25">
      <c r="A131" s="134" t="s">
        <v>14</v>
      </c>
      <c r="B131" s="134" t="s">
        <v>2147</v>
      </c>
      <c r="C131" s="134" t="s">
        <v>2919</v>
      </c>
      <c r="D131" s="17" t="s">
        <v>2919</v>
      </c>
      <c r="E131" s="143" t="s">
        <v>2149</v>
      </c>
      <c r="F131" s="201" t="s">
        <v>2150</v>
      </c>
      <c r="G131" s="201" t="s">
        <v>2151</v>
      </c>
      <c r="H131" s="226" t="s">
        <v>2152</v>
      </c>
      <c r="L131" s="133" t="s">
        <v>2153</v>
      </c>
      <c r="M131" s="223" t="s">
        <v>2920</v>
      </c>
      <c r="N131" s="133" t="s">
        <v>2155</v>
      </c>
      <c r="P131" s="134">
        <v>20030108</v>
      </c>
      <c r="Q131" s="133" t="s">
        <v>2156</v>
      </c>
      <c r="R131" s="134" t="s">
        <v>14</v>
      </c>
      <c r="S131" s="134" t="s">
        <v>2919</v>
      </c>
      <c r="X131" s="134" t="s">
        <v>2919</v>
      </c>
      <c r="Y131" s="216" t="s">
        <v>2149</v>
      </c>
      <c r="AJ131" s="134">
        <v>400</v>
      </c>
      <c r="AK131" s="235" t="s">
        <v>2157</v>
      </c>
      <c r="AL131" s="133">
        <v>99</v>
      </c>
      <c r="AM131" s="134" t="s">
        <v>2158</v>
      </c>
      <c r="AN131" s="235">
        <v>99</v>
      </c>
      <c r="AO131" s="134" t="s">
        <v>2919</v>
      </c>
      <c r="AP131" s="216" t="s">
        <v>2149</v>
      </c>
      <c r="AQ131" s="223" t="s">
        <v>2920</v>
      </c>
      <c r="AU131" s="134">
        <v>400</v>
      </c>
      <c r="AV131" s="235" t="s">
        <v>2159</v>
      </c>
      <c r="AW131" s="235">
        <v>13</v>
      </c>
      <c r="AX131" s="133" t="s">
        <v>2160</v>
      </c>
      <c r="AY131" s="235">
        <v>1</v>
      </c>
      <c r="AZ131" s="134" t="s">
        <v>2149</v>
      </c>
      <c r="BA131" s="133" t="s">
        <v>2161</v>
      </c>
      <c r="BB131" s="235">
        <v>0</v>
      </c>
      <c r="BC131" s="134" t="s">
        <v>2159</v>
      </c>
      <c r="BD131" s="333" t="s">
        <v>2921</v>
      </c>
      <c r="BE131" s="134" t="s">
        <v>2159</v>
      </c>
      <c r="BF131" s="134" t="s">
        <v>2922</v>
      </c>
      <c r="BG131" s="134" t="s">
        <v>2919</v>
      </c>
      <c r="BH131" s="329" t="s">
        <v>2923</v>
      </c>
      <c r="BI131" s="329" t="s">
        <v>2923</v>
      </c>
      <c r="BK131" s="134" t="s">
        <v>2159</v>
      </c>
      <c r="BO131" s="333"/>
      <c r="BP131" s="333" t="s">
        <v>2920</v>
      </c>
      <c r="BQ131" s="333" t="s">
        <v>2920</v>
      </c>
      <c r="BR131" s="134" t="s">
        <v>2919</v>
      </c>
      <c r="BS131" s="235" t="s">
        <v>2923</v>
      </c>
      <c r="BT131" s="235">
        <v>8</v>
      </c>
      <c r="BU131" s="235" t="s">
        <v>2524</v>
      </c>
      <c r="BV131" s="235">
        <v>935</v>
      </c>
      <c r="BW131" s="235">
        <v>93.5</v>
      </c>
      <c r="BX131" s="133"/>
      <c r="BY131" s="134" t="s">
        <v>2337</v>
      </c>
      <c r="BZ131" s="134" t="s">
        <v>2922</v>
      </c>
      <c r="CB131" s="134" t="s">
        <v>2919</v>
      </c>
      <c r="CC131" s="333" t="s">
        <v>2920</v>
      </c>
      <c r="CE131" s="134" t="s">
        <v>2919</v>
      </c>
      <c r="CF131" s="134" t="s">
        <v>2922</v>
      </c>
      <c r="CG131" s="235" t="s">
        <v>2924</v>
      </c>
      <c r="CH131" s="331">
        <v>18.2</v>
      </c>
      <c r="CI131" s="235">
        <v>2.72</v>
      </c>
      <c r="CJ131" s="235">
        <v>43.8</v>
      </c>
      <c r="CK131" s="235">
        <v>10</v>
      </c>
      <c r="CL131" s="332">
        <f t="shared" si="1"/>
        <v>18.2</v>
      </c>
      <c r="CM131" s="254">
        <v>3</v>
      </c>
      <c r="CN131" s="254">
        <v>3</v>
      </c>
      <c r="CO131" s="134" t="s">
        <v>2919</v>
      </c>
      <c r="CP131" s="134" t="s">
        <v>2922</v>
      </c>
      <c r="CQ131" s="235" t="s">
        <v>2924</v>
      </c>
      <c r="CR131" s="203" t="s">
        <v>2925</v>
      </c>
      <c r="CS131" s="271" t="s">
        <v>2924</v>
      </c>
      <c r="CT131" s="235">
        <v>3</v>
      </c>
      <c r="CU131" s="235">
        <v>1</v>
      </c>
      <c r="CV131" s="235">
        <v>3</v>
      </c>
      <c r="CW131" s="235">
        <v>3</v>
      </c>
      <c r="CX131" s="235">
        <v>5</v>
      </c>
    </row>
    <row r="132" spans="1:102" x14ac:dyDescent="0.25">
      <c r="A132" s="134" t="s">
        <v>14</v>
      </c>
      <c r="B132" s="134" t="s">
        <v>2147</v>
      </c>
      <c r="C132" s="134" t="s">
        <v>2926</v>
      </c>
      <c r="D132" s="17" t="s">
        <v>2926</v>
      </c>
      <c r="E132" s="143" t="s">
        <v>2149</v>
      </c>
      <c r="F132" s="201" t="s">
        <v>2150</v>
      </c>
      <c r="G132" s="201" t="s">
        <v>2151</v>
      </c>
      <c r="H132" s="226" t="s">
        <v>2152</v>
      </c>
      <c r="L132" s="133" t="s">
        <v>2153</v>
      </c>
      <c r="M132" s="133" t="s">
        <v>2927</v>
      </c>
      <c r="N132" s="133" t="s">
        <v>2155</v>
      </c>
      <c r="P132" s="134">
        <v>20030108</v>
      </c>
      <c r="Q132" s="133" t="s">
        <v>2156</v>
      </c>
      <c r="R132" s="134" t="s">
        <v>14</v>
      </c>
      <c r="S132" s="134" t="s">
        <v>2926</v>
      </c>
      <c r="X132" s="134" t="s">
        <v>2926</v>
      </c>
      <c r="Y132" s="216" t="s">
        <v>2149</v>
      </c>
      <c r="AJ132" s="134">
        <v>400</v>
      </c>
      <c r="AK132" s="235" t="s">
        <v>2157</v>
      </c>
      <c r="AL132" s="133">
        <v>99</v>
      </c>
      <c r="AM132" s="134" t="s">
        <v>2158</v>
      </c>
      <c r="AN132" s="235">
        <v>99</v>
      </c>
      <c r="AO132" s="134" t="s">
        <v>2926</v>
      </c>
      <c r="AP132" s="216" t="s">
        <v>2149</v>
      </c>
      <c r="AQ132" s="133" t="s">
        <v>2927</v>
      </c>
      <c r="AU132" s="134">
        <v>400</v>
      </c>
      <c r="AV132" s="235" t="s">
        <v>2159</v>
      </c>
      <c r="AW132" s="235">
        <v>13</v>
      </c>
      <c r="AX132" s="133" t="s">
        <v>2160</v>
      </c>
      <c r="AY132" s="235">
        <v>1</v>
      </c>
      <c r="AZ132" s="134" t="s">
        <v>2149</v>
      </c>
      <c r="BA132" s="133" t="s">
        <v>2161</v>
      </c>
      <c r="BB132" s="235">
        <v>0</v>
      </c>
      <c r="BC132" s="134" t="s">
        <v>2159</v>
      </c>
      <c r="BD132" s="134" t="s">
        <v>2928</v>
      </c>
      <c r="BE132" s="134" t="s">
        <v>2159</v>
      </c>
      <c r="BF132" s="134" t="s">
        <v>2929</v>
      </c>
      <c r="BG132" s="134" t="s">
        <v>2926</v>
      </c>
      <c r="BH132" s="329" t="s">
        <v>2930</v>
      </c>
      <c r="BI132" s="329" t="s">
        <v>2930</v>
      </c>
      <c r="BK132" s="134" t="s">
        <v>2159</v>
      </c>
      <c r="BP132" s="134" t="s">
        <v>2927</v>
      </c>
      <c r="BQ132" s="134" t="s">
        <v>2927</v>
      </c>
      <c r="BR132" s="134" t="s">
        <v>2926</v>
      </c>
      <c r="BS132" s="235" t="s">
        <v>2930</v>
      </c>
      <c r="BT132" s="235">
        <v>8</v>
      </c>
      <c r="BU132" s="235" t="s">
        <v>2524</v>
      </c>
      <c r="BV132" s="235">
        <v>1075</v>
      </c>
      <c r="BW132" s="235">
        <v>107.5</v>
      </c>
      <c r="BX132" s="133"/>
      <c r="BY132" s="134" t="s">
        <v>2337</v>
      </c>
      <c r="BZ132" s="134" t="s">
        <v>2929</v>
      </c>
      <c r="CB132" s="134" t="s">
        <v>2926</v>
      </c>
      <c r="CC132" s="134" t="s">
        <v>2927</v>
      </c>
      <c r="CE132" s="134" t="s">
        <v>2926</v>
      </c>
      <c r="CF132" s="134" t="s">
        <v>2929</v>
      </c>
      <c r="CG132" s="235" t="s">
        <v>2931</v>
      </c>
      <c r="CH132" s="331">
        <v>21.8</v>
      </c>
      <c r="CI132" s="235">
        <v>2.7</v>
      </c>
      <c r="CJ132" s="235">
        <v>48.8</v>
      </c>
      <c r="CK132" s="235">
        <v>8</v>
      </c>
      <c r="CL132" s="332">
        <f t="shared" si="1"/>
        <v>27.25</v>
      </c>
      <c r="CM132" s="254">
        <v>3</v>
      </c>
      <c r="CN132" s="254">
        <v>3</v>
      </c>
      <c r="CO132" s="134" t="s">
        <v>2926</v>
      </c>
      <c r="CP132" s="134" t="s">
        <v>2929</v>
      </c>
      <c r="CQ132" s="235" t="s">
        <v>2931</v>
      </c>
      <c r="CR132" s="203" t="s">
        <v>2932</v>
      </c>
      <c r="CS132" s="271" t="s">
        <v>2931</v>
      </c>
      <c r="CT132" s="235">
        <v>7</v>
      </c>
      <c r="CU132" s="235">
        <v>1</v>
      </c>
      <c r="CV132" s="235">
        <v>3</v>
      </c>
      <c r="CW132" s="235">
        <v>7</v>
      </c>
      <c r="CX132" s="235">
        <v>5</v>
      </c>
    </row>
    <row r="133" spans="1:102" x14ac:dyDescent="0.25">
      <c r="A133" s="134" t="s">
        <v>14</v>
      </c>
      <c r="B133" s="134" t="s">
        <v>2147</v>
      </c>
      <c r="C133" s="134" t="s">
        <v>2933</v>
      </c>
      <c r="D133" s="17" t="s">
        <v>2933</v>
      </c>
      <c r="E133" s="143" t="s">
        <v>2149</v>
      </c>
      <c r="F133" s="201" t="s">
        <v>2150</v>
      </c>
      <c r="G133" s="201" t="s">
        <v>2151</v>
      </c>
      <c r="H133" s="226" t="s">
        <v>2152</v>
      </c>
      <c r="L133" s="133" t="s">
        <v>2153</v>
      </c>
      <c r="M133" s="133" t="s">
        <v>2934</v>
      </c>
      <c r="N133" s="133" t="s">
        <v>2155</v>
      </c>
      <c r="P133" s="134">
        <v>20030108</v>
      </c>
      <c r="Q133" s="133" t="s">
        <v>2156</v>
      </c>
      <c r="R133" s="134" t="s">
        <v>14</v>
      </c>
      <c r="S133" s="134" t="s">
        <v>2933</v>
      </c>
      <c r="X133" s="134" t="s">
        <v>2933</v>
      </c>
      <c r="Y133" s="216" t="s">
        <v>2149</v>
      </c>
      <c r="AJ133" s="134">
        <v>400</v>
      </c>
      <c r="AK133" s="235" t="s">
        <v>2157</v>
      </c>
      <c r="AL133" s="133">
        <v>99</v>
      </c>
      <c r="AM133" s="134" t="s">
        <v>2158</v>
      </c>
      <c r="AN133" s="235">
        <v>99</v>
      </c>
      <c r="AO133" s="134" t="s">
        <v>2933</v>
      </c>
      <c r="AP133" s="216" t="s">
        <v>2149</v>
      </c>
      <c r="AQ133" s="133" t="s">
        <v>2934</v>
      </c>
      <c r="AU133" s="134">
        <v>400</v>
      </c>
      <c r="AV133" s="235" t="s">
        <v>2159</v>
      </c>
      <c r="AW133" s="235">
        <v>13</v>
      </c>
      <c r="AX133" s="133" t="s">
        <v>2160</v>
      </c>
      <c r="AY133" s="235">
        <v>1</v>
      </c>
      <c r="AZ133" s="134" t="s">
        <v>2149</v>
      </c>
      <c r="BA133" s="133" t="s">
        <v>2161</v>
      </c>
      <c r="BB133" s="235">
        <v>0</v>
      </c>
      <c r="BC133" s="134" t="s">
        <v>2159</v>
      </c>
      <c r="BD133" s="134" t="s">
        <v>2886</v>
      </c>
      <c r="BE133" s="134" t="s">
        <v>2159</v>
      </c>
      <c r="BF133" s="134" t="s">
        <v>2935</v>
      </c>
      <c r="BG133" s="134" t="s">
        <v>2933</v>
      </c>
      <c r="BH133" s="329" t="s">
        <v>2936</v>
      </c>
      <c r="BI133" s="329" t="s">
        <v>2936</v>
      </c>
      <c r="BK133" s="134" t="s">
        <v>2159</v>
      </c>
      <c r="BP133" s="134" t="s">
        <v>2934</v>
      </c>
      <c r="BQ133" s="134" t="s">
        <v>2934</v>
      </c>
      <c r="BR133" s="134" t="s">
        <v>2933</v>
      </c>
      <c r="BS133" s="235" t="s">
        <v>2936</v>
      </c>
      <c r="BT133" s="235">
        <v>8</v>
      </c>
      <c r="BU133" s="235" t="s">
        <v>2524</v>
      </c>
      <c r="BV133" s="235">
        <v>1020</v>
      </c>
      <c r="BW133" s="235">
        <v>102</v>
      </c>
      <c r="BX133" s="133"/>
      <c r="BY133" s="134" t="s">
        <v>2337</v>
      </c>
      <c r="BZ133" s="134" t="s">
        <v>2935</v>
      </c>
      <c r="CB133" s="134" t="s">
        <v>2933</v>
      </c>
      <c r="CC133" s="134" t="s">
        <v>2934</v>
      </c>
      <c r="CE133" s="134" t="s">
        <v>2933</v>
      </c>
      <c r="CF133" s="134" t="s">
        <v>2935</v>
      </c>
      <c r="CG133" s="235" t="s">
        <v>2937</v>
      </c>
      <c r="CH133" s="331">
        <v>18.600000000000001</v>
      </c>
      <c r="CI133" s="235">
        <v>3.4</v>
      </c>
      <c r="CJ133" s="235">
        <v>55.4</v>
      </c>
      <c r="CK133" s="235">
        <v>9.5</v>
      </c>
      <c r="CL133" s="332">
        <f t="shared" ref="CL133:CL196" si="2">(CH133/CK133)*10</f>
        <v>19.578947368421055</v>
      </c>
      <c r="CM133" s="254">
        <v>3</v>
      </c>
      <c r="CN133" s="254">
        <v>3</v>
      </c>
      <c r="CO133" s="134" t="s">
        <v>2933</v>
      </c>
      <c r="CP133" s="134" t="s">
        <v>2935</v>
      </c>
      <c r="CQ133" s="235" t="s">
        <v>2937</v>
      </c>
      <c r="CR133" s="203" t="s">
        <v>2938</v>
      </c>
      <c r="CS133" s="271" t="s">
        <v>2937</v>
      </c>
      <c r="CT133" s="235">
        <v>5</v>
      </c>
      <c r="CU133" s="235">
        <v>1</v>
      </c>
      <c r="CV133" s="235">
        <v>3</v>
      </c>
      <c r="CW133" s="235">
        <v>5</v>
      </c>
      <c r="CX133" s="235">
        <v>5</v>
      </c>
    </row>
    <row r="134" spans="1:102" x14ac:dyDescent="0.25">
      <c r="A134" s="134" t="s">
        <v>14</v>
      </c>
      <c r="B134" s="134" t="s">
        <v>2147</v>
      </c>
      <c r="C134" s="134" t="s">
        <v>2939</v>
      </c>
      <c r="D134" s="17" t="s">
        <v>2939</v>
      </c>
      <c r="E134" s="143" t="s">
        <v>2149</v>
      </c>
      <c r="F134" s="201" t="s">
        <v>2150</v>
      </c>
      <c r="G134" s="201" t="s">
        <v>2151</v>
      </c>
      <c r="H134" s="226" t="s">
        <v>2152</v>
      </c>
      <c r="L134" s="133" t="s">
        <v>2153</v>
      </c>
      <c r="M134" s="133" t="s">
        <v>2940</v>
      </c>
      <c r="N134" s="133" t="s">
        <v>2155</v>
      </c>
      <c r="P134" s="134">
        <v>20030108</v>
      </c>
      <c r="Q134" s="133" t="s">
        <v>2156</v>
      </c>
      <c r="R134" s="134" t="s">
        <v>14</v>
      </c>
      <c r="S134" s="134" t="s">
        <v>2939</v>
      </c>
      <c r="X134" s="134" t="s">
        <v>2939</v>
      </c>
      <c r="Y134" s="216" t="s">
        <v>2149</v>
      </c>
      <c r="AJ134" s="134">
        <v>400</v>
      </c>
      <c r="AK134" s="235" t="s">
        <v>2157</v>
      </c>
      <c r="AL134" s="133">
        <v>99</v>
      </c>
      <c r="AM134" s="134" t="s">
        <v>2158</v>
      </c>
      <c r="AN134" s="235">
        <v>99</v>
      </c>
      <c r="AO134" s="134" t="s">
        <v>2939</v>
      </c>
      <c r="AP134" s="216" t="s">
        <v>2149</v>
      </c>
      <c r="AQ134" s="133" t="s">
        <v>2940</v>
      </c>
      <c r="AU134" s="134">
        <v>400</v>
      </c>
      <c r="AV134" s="235" t="s">
        <v>2159</v>
      </c>
      <c r="AW134" s="235">
        <v>13</v>
      </c>
      <c r="AX134" s="133" t="s">
        <v>2160</v>
      </c>
      <c r="AY134" s="235">
        <v>1</v>
      </c>
      <c r="AZ134" s="134" t="s">
        <v>2149</v>
      </c>
      <c r="BA134" s="133" t="s">
        <v>2161</v>
      </c>
      <c r="BB134" s="235">
        <v>0</v>
      </c>
      <c r="BC134" s="134" t="s">
        <v>2159</v>
      </c>
      <c r="BD134" s="134" t="s">
        <v>2458</v>
      </c>
      <c r="BE134" s="134" t="s">
        <v>2159</v>
      </c>
      <c r="BF134" s="134" t="s">
        <v>2941</v>
      </c>
      <c r="BG134" s="134" t="s">
        <v>2939</v>
      </c>
      <c r="BH134" s="329" t="s">
        <v>2942</v>
      </c>
      <c r="BI134" s="329" t="s">
        <v>2942</v>
      </c>
      <c r="BK134" s="134" t="s">
        <v>2159</v>
      </c>
      <c r="BP134" s="134" t="s">
        <v>2940</v>
      </c>
      <c r="BQ134" s="134" t="s">
        <v>2940</v>
      </c>
      <c r="BR134" s="134" t="s">
        <v>2939</v>
      </c>
      <c r="BS134" s="235" t="s">
        <v>2942</v>
      </c>
      <c r="BT134" s="235">
        <v>8</v>
      </c>
      <c r="BU134" s="235" t="s">
        <v>2524</v>
      </c>
      <c r="BV134" s="235">
        <v>1480</v>
      </c>
      <c r="BW134" s="235">
        <v>148</v>
      </c>
      <c r="BX134" s="133"/>
      <c r="BY134" s="134" t="s">
        <v>2337</v>
      </c>
      <c r="BZ134" s="134" t="s">
        <v>2941</v>
      </c>
      <c r="CB134" s="134" t="s">
        <v>2939</v>
      </c>
      <c r="CC134" s="134" t="s">
        <v>2940</v>
      </c>
      <c r="CE134" s="134" t="s">
        <v>2939</v>
      </c>
      <c r="CF134" s="134" t="s">
        <v>2941</v>
      </c>
      <c r="CG134" s="235" t="s">
        <v>2943</v>
      </c>
      <c r="CH134" s="331">
        <v>18.2</v>
      </c>
      <c r="CI134" s="235">
        <v>3.12</v>
      </c>
      <c r="CJ134" s="235">
        <v>50.8</v>
      </c>
      <c r="CK134" s="235">
        <v>9</v>
      </c>
      <c r="CL134" s="332">
        <f t="shared" si="2"/>
        <v>20.222222222222221</v>
      </c>
      <c r="CM134" s="254">
        <v>3</v>
      </c>
      <c r="CN134" s="254">
        <v>3</v>
      </c>
      <c r="CO134" s="134" t="s">
        <v>2939</v>
      </c>
      <c r="CP134" s="134" t="s">
        <v>2941</v>
      </c>
      <c r="CQ134" s="235" t="s">
        <v>2943</v>
      </c>
      <c r="CR134" s="203" t="s">
        <v>2944</v>
      </c>
      <c r="CS134" s="271" t="s">
        <v>2943</v>
      </c>
      <c r="CT134" s="235">
        <v>7</v>
      </c>
      <c r="CU134" s="235">
        <v>1</v>
      </c>
      <c r="CV134" s="235">
        <v>3</v>
      </c>
      <c r="CW134" s="235">
        <v>5</v>
      </c>
      <c r="CX134" s="235">
        <v>5</v>
      </c>
    </row>
    <row r="135" spans="1:102" x14ac:dyDescent="0.25">
      <c r="A135" s="134" t="s">
        <v>14</v>
      </c>
      <c r="B135" s="134" t="s">
        <v>2147</v>
      </c>
      <c r="C135" s="134" t="s">
        <v>2945</v>
      </c>
      <c r="D135" s="17" t="s">
        <v>2945</v>
      </c>
      <c r="E135" s="143" t="s">
        <v>2149</v>
      </c>
      <c r="F135" s="201" t="s">
        <v>2150</v>
      </c>
      <c r="G135" s="201" t="s">
        <v>2151</v>
      </c>
      <c r="H135" s="226" t="s">
        <v>2152</v>
      </c>
      <c r="L135" s="133" t="s">
        <v>2153</v>
      </c>
      <c r="M135" s="133" t="s">
        <v>2946</v>
      </c>
      <c r="N135" s="133" t="s">
        <v>2155</v>
      </c>
      <c r="P135" s="134">
        <v>20030108</v>
      </c>
      <c r="Q135" s="133" t="s">
        <v>2156</v>
      </c>
      <c r="R135" s="134" t="s">
        <v>14</v>
      </c>
      <c r="S135" s="134" t="s">
        <v>2945</v>
      </c>
      <c r="X135" s="134" t="s">
        <v>2945</v>
      </c>
      <c r="Y135" s="216" t="s">
        <v>2149</v>
      </c>
      <c r="AJ135" s="134">
        <v>400</v>
      </c>
      <c r="AK135" s="235" t="s">
        <v>2157</v>
      </c>
      <c r="AL135" s="133">
        <v>99</v>
      </c>
      <c r="AM135" s="134" t="s">
        <v>2158</v>
      </c>
      <c r="AN135" s="235">
        <v>99</v>
      </c>
      <c r="AO135" s="134" t="s">
        <v>2945</v>
      </c>
      <c r="AP135" s="216" t="s">
        <v>2149</v>
      </c>
      <c r="AQ135" s="133" t="s">
        <v>2946</v>
      </c>
      <c r="AU135" s="134">
        <v>400</v>
      </c>
      <c r="AV135" s="235" t="s">
        <v>2159</v>
      </c>
      <c r="AW135" s="235">
        <v>13</v>
      </c>
      <c r="AX135" s="133" t="s">
        <v>2160</v>
      </c>
      <c r="AY135" s="235">
        <v>1</v>
      </c>
      <c r="AZ135" s="134" t="s">
        <v>2149</v>
      </c>
      <c r="BA135" s="133" t="s">
        <v>2161</v>
      </c>
      <c r="BB135" s="235">
        <v>0</v>
      </c>
      <c r="BC135" s="134" t="s">
        <v>2159</v>
      </c>
      <c r="BD135" s="134" t="s">
        <v>2947</v>
      </c>
      <c r="BE135" s="134" t="s">
        <v>2159</v>
      </c>
      <c r="BF135" s="134" t="s">
        <v>2948</v>
      </c>
      <c r="BG135" s="134" t="s">
        <v>2945</v>
      </c>
      <c r="BH135" s="329" t="s">
        <v>2949</v>
      </c>
      <c r="BI135" s="329" t="s">
        <v>2949</v>
      </c>
      <c r="BK135" s="134" t="s">
        <v>2159</v>
      </c>
      <c r="BP135" s="134" t="s">
        <v>2946</v>
      </c>
      <c r="BQ135" s="134" t="s">
        <v>2946</v>
      </c>
      <c r="BR135" s="134" t="s">
        <v>2945</v>
      </c>
      <c r="BS135" s="235" t="s">
        <v>2949</v>
      </c>
      <c r="BT135" s="235">
        <v>8</v>
      </c>
      <c r="BU135" s="235" t="s">
        <v>2524</v>
      </c>
      <c r="BV135" s="235">
        <v>1065</v>
      </c>
      <c r="BW135" s="235">
        <v>106.5</v>
      </c>
      <c r="BX135" s="133"/>
      <c r="BY135" s="134" t="s">
        <v>2337</v>
      </c>
      <c r="BZ135" s="134" t="s">
        <v>2948</v>
      </c>
      <c r="CB135" s="134" t="s">
        <v>2945</v>
      </c>
      <c r="CC135" s="134" t="s">
        <v>2946</v>
      </c>
      <c r="CE135" s="134" t="s">
        <v>2945</v>
      </c>
      <c r="CF135" s="134" t="s">
        <v>2948</v>
      </c>
      <c r="CG135" s="235" t="s">
        <v>2950</v>
      </c>
      <c r="CH135" s="331">
        <v>19.399999999999999</v>
      </c>
      <c r="CI135" s="235">
        <v>2.2999999999999998</v>
      </c>
      <c r="CJ135" s="235">
        <v>32.6</v>
      </c>
      <c r="CK135" s="235">
        <v>8</v>
      </c>
      <c r="CL135" s="332">
        <f t="shared" si="2"/>
        <v>24.25</v>
      </c>
      <c r="CM135" s="254">
        <v>3</v>
      </c>
      <c r="CN135" s="254">
        <v>3</v>
      </c>
      <c r="CO135" s="134" t="s">
        <v>2945</v>
      </c>
      <c r="CP135" s="134" t="s">
        <v>2948</v>
      </c>
      <c r="CQ135" s="235" t="s">
        <v>2950</v>
      </c>
      <c r="CR135" s="203" t="s">
        <v>2951</v>
      </c>
      <c r="CS135" s="271" t="s">
        <v>2950</v>
      </c>
      <c r="CT135" s="235">
        <v>5</v>
      </c>
      <c r="CU135" s="235">
        <v>2</v>
      </c>
      <c r="CV135" s="235">
        <v>3</v>
      </c>
      <c r="CW135" s="235">
        <v>3</v>
      </c>
      <c r="CX135" s="235">
        <v>5</v>
      </c>
    </row>
    <row r="136" spans="1:102" x14ac:dyDescent="0.25">
      <c r="A136" s="134" t="s">
        <v>14</v>
      </c>
      <c r="B136" s="134" t="s">
        <v>2147</v>
      </c>
      <c r="C136" s="134" t="s">
        <v>2952</v>
      </c>
      <c r="D136" s="17" t="s">
        <v>2952</v>
      </c>
      <c r="E136" s="143" t="s">
        <v>2149</v>
      </c>
      <c r="F136" s="201" t="s">
        <v>2150</v>
      </c>
      <c r="G136" s="201" t="s">
        <v>2151</v>
      </c>
      <c r="H136" s="226" t="s">
        <v>2152</v>
      </c>
      <c r="L136" s="133" t="s">
        <v>2153</v>
      </c>
      <c r="M136" s="133" t="s">
        <v>2953</v>
      </c>
      <c r="N136" s="133" t="s">
        <v>2155</v>
      </c>
      <c r="P136" s="134">
        <v>20030108</v>
      </c>
      <c r="Q136" s="133" t="s">
        <v>2156</v>
      </c>
      <c r="R136" s="134" t="s">
        <v>14</v>
      </c>
      <c r="S136" s="134" t="s">
        <v>2952</v>
      </c>
      <c r="X136" s="134" t="s">
        <v>2952</v>
      </c>
      <c r="Y136" s="216" t="s">
        <v>2149</v>
      </c>
      <c r="AJ136" s="134">
        <v>400</v>
      </c>
      <c r="AK136" s="235" t="s">
        <v>2157</v>
      </c>
      <c r="AL136" s="133">
        <v>99</v>
      </c>
      <c r="AM136" s="134" t="s">
        <v>2158</v>
      </c>
      <c r="AN136" s="235">
        <v>99</v>
      </c>
      <c r="AO136" s="134" t="s">
        <v>2952</v>
      </c>
      <c r="AP136" s="216" t="s">
        <v>2149</v>
      </c>
      <c r="AQ136" s="133" t="s">
        <v>2953</v>
      </c>
      <c r="AU136" s="134">
        <v>400</v>
      </c>
      <c r="AV136" s="235" t="s">
        <v>2159</v>
      </c>
      <c r="AW136" s="235">
        <v>13</v>
      </c>
      <c r="AX136" s="133" t="s">
        <v>2160</v>
      </c>
      <c r="AY136" s="235">
        <v>1</v>
      </c>
      <c r="AZ136" s="134" t="s">
        <v>2149</v>
      </c>
      <c r="BA136" s="133" t="s">
        <v>2161</v>
      </c>
      <c r="BB136" s="235">
        <v>0</v>
      </c>
      <c r="BC136" s="134" t="s">
        <v>2159</v>
      </c>
      <c r="BD136" s="134" t="s">
        <v>2954</v>
      </c>
      <c r="BE136" s="134" t="s">
        <v>2159</v>
      </c>
      <c r="BF136" s="134" t="s">
        <v>2955</v>
      </c>
      <c r="BG136" s="134" t="s">
        <v>2952</v>
      </c>
      <c r="BH136" s="329" t="s">
        <v>2956</v>
      </c>
      <c r="BI136" s="329" t="s">
        <v>2956</v>
      </c>
      <c r="BK136" s="134" t="s">
        <v>2159</v>
      </c>
      <c r="BP136" s="134" t="s">
        <v>2953</v>
      </c>
      <c r="BQ136" s="134" t="s">
        <v>2953</v>
      </c>
      <c r="BR136" s="134" t="s">
        <v>2952</v>
      </c>
      <c r="BS136" s="235" t="s">
        <v>2956</v>
      </c>
      <c r="BT136" s="235">
        <v>8</v>
      </c>
      <c r="BU136" s="235" t="s">
        <v>2524</v>
      </c>
      <c r="BV136" s="235">
        <v>790</v>
      </c>
      <c r="BW136" s="235">
        <v>79</v>
      </c>
      <c r="BX136" s="133"/>
      <c r="BY136" s="134" t="s">
        <v>2337</v>
      </c>
      <c r="BZ136" s="134" t="s">
        <v>2955</v>
      </c>
      <c r="CB136" s="134" t="s">
        <v>2952</v>
      </c>
      <c r="CC136" s="134" t="s">
        <v>2953</v>
      </c>
      <c r="CE136" s="134" t="s">
        <v>2952</v>
      </c>
      <c r="CF136" s="134" t="s">
        <v>2955</v>
      </c>
      <c r="CG136" s="235" t="s">
        <v>2957</v>
      </c>
      <c r="CH136" s="331">
        <v>19.8</v>
      </c>
      <c r="CI136" s="235">
        <v>2.82</v>
      </c>
      <c r="CJ136" s="235">
        <v>43.8</v>
      </c>
      <c r="CK136" s="235">
        <v>6.5</v>
      </c>
      <c r="CL136" s="332">
        <f t="shared" si="2"/>
        <v>30.461538461538463</v>
      </c>
      <c r="CM136" s="254">
        <v>3</v>
      </c>
      <c r="CN136" s="254">
        <v>3</v>
      </c>
      <c r="CO136" s="134" t="s">
        <v>2952</v>
      </c>
      <c r="CP136" s="134" t="s">
        <v>2955</v>
      </c>
      <c r="CQ136" s="235" t="s">
        <v>2957</v>
      </c>
      <c r="CR136" s="203" t="s">
        <v>2958</v>
      </c>
      <c r="CS136" s="271" t="s">
        <v>2957</v>
      </c>
      <c r="CT136" s="235">
        <v>5</v>
      </c>
      <c r="CU136" s="235">
        <v>1</v>
      </c>
      <c r="CV136" s="235">
        <v>3</v>
      </c>
      <c r="CW136" s="235">
        <v>3</v>
      </c>
      <c r="CX136" s="235">
        <v>5</v>
      </c>
    </row>
    <row r="137" spans="1:102" x14ac:dyDescent="0.25">
      <c r="A137" s="134" t="s">
        <v>14</v>
      </c>
      <c r="B137" s="134" t="s">
        <v>2147</v>
      </c>
      <c r="C137" s="134" t="s">
        <v>2959</v>
      </c>
      <c r="D137" s="17" t="s">
        <v>2959</v>
      </c>
      <c r="E137" s="143" t="s">
        <v>2149</v>
      </c>
      <c r="F137" s="201" t="s">
        <v>2150</v>
      </c>
      <c r="G137" s="201" t="s">
        <v>2151</v>
      </c>
      <c r="H137" s="226" t="s">
        <v>2152</v>
      </c>
      <c r="L137" s="133" t="s">
        <v>2153</v>
      </c>
      <c r="M137" s="133" t="s">
        <v>2960</v>
      </c>
      <c r="N137" s="133" t="s">
        <v>2155</v>
      </c>
      <c r="P137" s="134">
        <v>20030108</v>
      </c>
      <c r="Q137" s="133" t="s">
        <v>2156</v>
      </c>
      <c r="R137" s="134" t="s">
        <v>14</v>
      </c>
      <c r="S137" s="134" t="s">
        <v>2959</v>
      </c>
      <c r="X137" s="134" t="s">
        <v>2959</v>
      </c>
      <c r="Y137" s="216" t="s">
        <v>2149</v>
      </c>
      <c r="AJ137" s="134">
        <v>400</v>
      </c>
      <c r="AK137" s="235" t="s">
        <v>2157</v>
      </c>
      <c r="AL137" s="133">
        <v>99</v>
      </c>
      <c r="AM137" s="134" t="s">
        <v>2158</v>
      </c>
      <c r="AN137" s="235">
        <v>99</v>
      </c>
      <c r="AO137" s="134" t="s">
        <v>2959</v>
      </c>
      <c r="AP137" s="216" t="s">
        <v>2149</v>
      </c>
      <c r="AQ137" s="133" t="s">
        <v>2960</v>
      </c>
      <c r="AU137" s="134">
        <v>400</v>
      </c>
      <c r="AV137" s="235" t="s">
        <v>2159</v>
      </c>
      <c r="AW137" s="235">
        <v>13</v>
      </c>
      <c r="AX137" s="133" t="s">
        <v>2160</v>
      </c>
      <c r="AY137" s="235">
        <v>1</v>
      </c>
      <c r="AZ137" s="134" t="s">
        <v>2149</v>
      </c>
      <c r="BA137" s="133" t="s">
        <v>2161</v>
      </c>
      <c r="BB137" s="235">
        <v>0</v>
      </c>
      <c r="BC137" s="134" t="s">
        <v>2159</v>
      </c>
      <c r="BD137" s="134" t="s">
        <v>2481</v>
      </c>
      <c r="BE137" s="134" t="s">
        <v>2159</v>
      </c>
      <c r="BF137" s="134" t="s">
        <v>2961</v>
      </c>
      <c r="BG137" s="134" t="s">
        <v>2959</v>
      </c>
      <c r="BH137" s="329" t="s">
        <v>2962</v>
      </c>
      <c r="BI137" s="329" t="s">
        <v>2962</v>
      </c>
      <c r="BK137" s="134" t="s">
        <v>2159</v>
      </c>
      <c r="BP137" s="134" t="s">
        <v>2960</v>
      </c>
      <c r="BQ137" s="134" t="s">
        <v>2960</v>
      </c>
      <c r="BR137" s="134" t="s">
        <v>2959</v>
      </c>
      <c r="BS137" s="235" t="s">
        <v>2962</v>
      </c>
      <c r="BT137" s="235">
        <v>8</v>
      </c>
      <c r="BU137" s="235" t="s">
        <v>2524</v>
      </c>
      <c r="BV137" s="235">
        <v>1025</v>
      </c>
      <c r="BW137" s="235">
        <v>102.5</v>
      </c>
      <c r="BX137" s="133"/>
      <c r="BY137" s="134" t="s">
        <v>2337</v>
      </c>
      <c r="BZ137" s="134" t="s">
        <v>2961</v>
      </c>
      <c r="CB137" s="134" t="s">
        <v>2959</v>
      </c>
      <c r="CC137" s="134" t="s">
        <v>2960</v>
      </c>
      <c r="CE137" s="134" t="s">
        <v>2959</v>
      </c>
      <c r="CF137" s="134" t="s">
        <v>2961</v>
      </c>
      <c r="CG137" s="235" t="s">
        <v>2963</v>
      </c>
      <c r="CH137" s="331">
        <v>20.6</v>
      </c>
      <c r="CI137" s="235">
        <v>3.24</v>
      </c>
      <c r="CJ137" s="235">
        <v>56.4</v>
      </c>
      <c r="CK137" s="235">
        <v>8.8000000000000007</v>
      </c>
      <c r="CL137" s="332">
        <f t="shared" si="2"/>
        <v>23.409090909090907</v>
      </c>
      <c r="CM137" s="254">
        <v>3</v>
      </c>
      <c r="CN137" s="254">
        <v>3</v>
      </c>
      <c r="CO137" s="134" t="s">
        <v>2959</v>
      </c>
      <c r="CP137" s="134" t="s">
        <v>2961</v>
      </c>
      <c r="CQ137" s="235" t="s">
        <v>2963</v>
      </c>
      <c r="CR137" s="203" t="s">
        <v>2964</v>
      </c>
      <c r="CS137" s="271" t="s">
        <v>2963</v>
      </c>
      <c r="CT137" s="235">
        <v>5</v>
      </c>
      <c r="CU137" s="235">
        <v>1</v>
      </c>
      <c r="CV137" s="235">
        <v>3</v>
      </c>
      <c r="CW137" s="235">
        <v>3</v>
      </c>
      <c r="CX137" s="235">
        <v>5</v>
      </c>
    </row>
    <row r="138" spans="1:102" x14ac:dyDescent="0.25">
      <c r="A138" s="134" t="s">
        <v>14</v>
      </c>
      <c r="B138" s="134" t="s">
        <v>2147</v>
      </c>
      <c r="C138" s="134" t="s">
        <v>2965</v>
      </c>
      <c r="D138" s="17" t="s">
        <v>2965</v>
      </c>
      <c r="E138" s="143" t="s">
        <v>2149</v>
      </c>
      <c r="F138" s="201" t="s">
        <v>2150</v>
      </c>
      <c r="G138" s="201" t="s">
        <v>2151</v>
      </c>
      <c r="H138" s="226" t="s">
        <v>2152</v>
      </c>
      <c r="L138" s="133" t="s">
        <v>2153</v>
      </c>
      <c r="M138" s="223" t="s">
        <v>2966</v>
      </c>
      <c r="N138" s="133" t="s">
        <v>2155</v>
      </c>
      <c r="P138" s="134">
        <v>20030108</v>
      </c>
      <c r="Q138" s="133" t="s">
        <v>2156</v>
      </c>
      <c r="R138" s="134" t="s">
        <v>14</v>
      </c>
      <c r="S138" s="134" t="s">
        <v>2965</v>
      </c>
      <c r="X138" s="134" t="s">
        <v>2965</v>
      </c>
      <c r="Y138" s="216" t="s">
        <v>2149</v>
      </c>
      <c r="AJ138" s="134">
        <v>400</v>
      </c>
      <c r="AK138" s="235" t="s">
        <v>2157</v>
      </c>
      <c r="AL138" s="133">
        <v>99</v>
      </c>
      <c r="AM138" s="134" t="s">
        <v>2158</v>
      </c>
      <c r="AN138" s="235">
        <v>99</v>
      </c>
      <c r="AO138" s="134" t="s">
        <v>2965</v>
      </c>
      <c r="AP138" s="216" t="s">
        <v>2149</v>
      </c>
      <c r="AQ138" s="223" t="s">
        <v>2966</v>
      </c>
      <c r="AU138" s="134">
        <v>400</v>
      </c>
      <c r="AV138" s="235" t="s">
        <v>2159</v>
      </c>
      <c r="AW138" s="235">
        <v>13</v>
      </c>
      <c r="AX138" s="133" t="s">
        <v>2160</v>
      </c>
      <c r="AY138" s="235">
        <v>1</v>
      </c>
      <c r="AZ138" s="134" t="s">
        <v>2149</v>
      </c>
      <c r="BA138" s="133" t="s">
        <v>2161</v>
      </c>
      <c r="BB138" s="235">
        <v>0</v>
      </c>
      <c r="BC138" s="134" t="s">
        <v>2159</v>
      </c>
      <c r="BD138" s="333" t="s">
        <v>2967</v>
      </c>
      <c r="BE138" s="134" t="s">
        <v>2159</v>
      </c>
      <c r="BF138" s="134" t="s">
        <v>2968</v>
      </c>
      <c r="BG138" s="134" t="s">
        <v>2965</v>
      </c>
      <c r="BH138" s="329" t="s">
        <v>2969</v>
      </c>
      <c r="BI138" s="329" t="s">
        <v>2969</v>
      </c>
      <c r="BK138" s="134" t="s">
        <v>2159</v>
      </c>
      <c r="BO138" s="333"/>
      <c r="BP138" s="333" t="s">
        <v>2966</v>
      </c>
      <c r="BQ138" s="333" t="s">
        <v>2966</v>
      </c>
      <c r="BR138" s="134" t="s">
        <v>2965</v>
      </c>
      <c r="BS138" s="235" t="s">
        <v>2969</v>
      </c>
      <c r="BT138" s="235">
        <v>8</v>
      </c>
      <c r="BU138" s="235" t="s">
        <v>2524</v>
      </c>
      <c r="BV138" s="235">
        <v>1475</v>
      </c>
      <c r="BW138" s="235">
        <v>147.5</v>
      </c>
      <c r="BX138" s="133"/>
      <c r="BY138" s="134" t="s">
        <v>2337</v>
      </c>
      <c r="BZ138" s="134" t="s">
        <v>2968</v>
      </c>
      <c r="CB138" s="134" t="s">
        <v>2965</v>
      </c>
      <c r="CC138" s="333" t="s">
        <v>2966</v>
      </c>
      <c r="CE138" s="134" t="s">
        <v>2965</v>
      </c>
      <c r="CF138" s="134" t="s">
        <v>2968</v>
      </c>
      <c r="CG138" s="235" t="s">
        <v>2970</v>
      </c>
      <c r="CH138" s="331">
        <v>17.8</v>
      </c>
      <c r="CI138" s="235">
        <v>2.36</v>
      </c>
      <c r="CJ138" s="235">
        <v>38.4</v>
      </c>
      <c r="CK138" s="235">
        <v>7</v>
      </c>
      <c r="CL138" s="332">
        <f t="shared" si="2"/>
        <v>25.428571428571431</v>
      </c>
      <c r="CM138" s="254">
        <v>3</v>
      </c>
      <c r="CN138" s="254">
        <v>3</v>
      </c>
      <c r="CO138" s="134" t="s">
        <v>2965</v>
      </c>
      <c r="CP138" s="134" t="s">
        <v>2968</v>
      </c>
      <c r="CQ138" s="235" t="s">
        <v>2970</v>
      </c>
      <c r="CR138" s="203" t="s">
        <v>2971</v>
      </c>
      <c r="CS138" s="271" t="s">
        <v>2970</v>
      </c>
      <c r="CT138" s="235">
        <v>7</v>
      </c>
      <c r="CU138" s="235">
        <v>1</v>
      </c>
      <c r="CV138" s="235">
        <v>3</v>
      </c>
      <c r="CW138" s="235">
        <v>5</v>
      </c>
      <c r="CX138" s="235">
        <v>5</v>
      </c>
    </row>
    <row r="139" spans="1:102" x14ac:dyDescent="0.25">
      <c r="A139" s="134" t="s">
        <v>14</v>
      </c>
      <c r="B139" s="134" t="s">
        <v>2147</v>
      </c>
      <c r="C139" s="134" t="s">
        <v>2972</v>
      </c>
      <c r="D139" s="17" t="s">
        <v>2972</v>
      </c>
      <c r="E139" s="143" t="s">
        <v>2149</v>
      </c>
      <c r="F139" s="201" t="s">
        <v>2150</v>
      </c>
      <c r="G139" s="201" t="s">
        <v>2151</v>
      </c>
      <c r="H139" s="226" t="s">
        <v>2152</v>
      </c>
      <c r="L139" s="133" t="s">
        <v>2153</v>
      </c>
      <c r="M139" s="133" t="s">
        <v>2973</v>
      </c>
      <c r="N139" s="133" t="s">
        <v>2155</v>
      </c>
      <c r="P139" s="134">
        <v>20030108</v>
      </c>
      <c r="Q139" s="133" t="s">
        <v>2156</v>
      </c>
      <c r="R139" s="134" t="s">
        <v>14</v>
      </c>
      <c r="S139" s="134" t="s">
        <v>2972</v>
      </c>
      <c r="X139" s="134" t="s">
        <v>2972</v>
      </c>
      <c r="Y139" s="216" t="s">
        <v>2149</v>
      </c>
      <c r="AJ139" s="134">
        <v>400</v>
      </c>
      <c r="AK139" s="235" t="s">
        <v>2157</v>
      </c>
      <c r="AL139" s="133">
        <v>99</v>
      </c>
      <c r="AM139" s="134" t="s">
        <v>2158</v>
      </c>
      <c r="AN139" s="235">
        <v>99</v>
      </c>
      <c r="AO139" s="134" t="s">
        <v>2972</v>
      </c>
      <c r="AP139" s="216" t="s">
        <v>2149</v>
      </c>
      <c r="AQ139" s="133" t="s">
        <v>2973</v>
      </c>
      <c r="AU139" s="134">
        <v>400</v>
      </c>
      <c r="AV139" s="235" t="s">
        <v>2159</v>
      </c>
      <c r="AW139" s="235">
        <v>13</v>
      </c>
      <c r="AX139" s="133" t="s">
        <v>2160</v>
      </c>
      <c r="AY139" s="235">
        <v>1</v>
      </c>
      <c r="AZ139" s="134" t="s">
        <v>2149</v>
      </c>
      <c r="BA139" s="133" t="s">
        <v>2161</v>
      </c>
      <c r="BB139" s="235">
        <v>0</v>
      </c>
      <c r="BC139" s="134" t="s">
        <v>2159</v>
      </c>
      <c r="BD139" s="134" t="s">
        <v>2187</v>
      </c>
      <c r="BE139" s="134" t="s">
        <v>2159</v>
      </c>
      <c r="BF139" s="134" t="s">
        <v>2974</v>
      </c>
      <c r="BG139" s="134" t="s">
        <v>2972</v>
      </c>
      <c r="BH139" s="329" t="s">
        <v>2975</v>
      </c>
      <c r="BI139" s="329" t="s">
        <v>2975</v>
      </c>
      <c r="BK139" s="134" t="s">
        <v>2159</v>
      </c>
      <c r="BP139" s="134" t="s">
        <v>2973</v>
      </c>
      <c r="BQ139" s="134" t="s">
        <v>2973</v>
      </c>
      <c r="BR139" s="134" t="s">
        <v>2972</v>
      </c>
      <c r="BS139" s="235" t="s">
        <v>2975</v>
      </c>
      <c r="BT139" s="235">
        <v>8</v>
      </c>
      <c r="BU139" s="235" t="s">
        <v>2524</v>
      </c>
      <c r="BV139" s="235">
        <v>835</v>
      </c>
      <c r="BW139" s="235">
        <v>83.5</v>
      </c>
      <c r="BX139" s="133"/>
      <c r="BY139" s="134" t="s">
        <v>2337</v>
      </c>
      <c r="BZ139" s="134" t="s">
        <v>2974</v>
      </c>
      <c r="CB139" s="134" t="s">
        <v>2972</v>
      </c>
      <c r="CC139" s="134" t="s">
        <v>2973</v>
      </c>
      <c r="CE139" s="134" t="s">
        <v>2972</v>
      </c>
      <c r="CF139" s="134" t="s">
        <v>2974</v>
      </c>
      <c r="CG139" s="235" t="s">
        <v>2976</v>
      </c>
      <c r="CH139" s="331">
        <v>21</v>
      </c>
      <c r="CI139" s="235">
        <v>2.6</v>
      </c>
      <c r="CJ139" s="235">
        <v>42.2</v>
      </c>
      <c r="CK139" s="235">
        <v>8.5</v>
      </c>
      <c r="CL139" s="332">
        <f t="shared" si="2"/>
        <v>24.705882352941178</v>
      </c>
      <c r="CM139" s="254">
        <v>3</v>
      </c>
      <c r="CN139" s="254">
        <v>3</v>
      </c>
      <c r="CO139" s="134" t="s">
        <v>2972</v>
      </c>
      <c r="CP139" s="134" t="s">
        <v>2974</v>
      </c>
      <c r="CQ139" s="235" t="s">
        <v>2976</v>
      </c>
      <c r="CR139" s="203" t="s">
        <v>2977</v>
      </c>
      <c r="CS139" s="271" t="s">
        <v>2976</v>
      </c>
      <c r="CT139" s="235">
        <v>5</v>
      </c>
      <c r="CU139" s="235">
        <v>1</v>
      </c>
      <c r="CV139" s="235">
        <v>5</v>
      </c>
      <c r="CW139" s="235">
        <v>5</v>
      </c>
      <c r="CX139" s="235">
        <v>5</v>
      </c>
    </row>
    <row r="140" spans="1:102" x14ac:dyDescent="0.25">
      <c r="A140" s="134" t="s">
        <v>14</v>
      </c>
      <c r="B140" s="134" t="s">
        <v>2147</v>
      </c>
      <c r="C140" s="134" t="s">
        <v>2978</v>
      </c>
      <c r="D140" s="17" t="s">
        <v>2978</v>
      </c>
      <c r="E140" s="143" t="s">
        <v>2149</v>
      </c>
      <c r="F140" s="201" t="s">
        <v>2150</v>
      </c>
      <c r="G140" s="201" t="s">
        <v>2151</v>
      </c>
      <c r="H140" s="226" t="s">
        <v>2152</v>
      </c>
      <c r="L140" s="133" t="s">
        <v>2153</v>
      </c>
      <c r="M140" s="223" t="s">
        <v>2979</v>
      </c>
      <c r="N140" s="133" t="s">
        <v>2155</v>
      </c>
      <c r="P140" s="134">
        <v>20030108</v>
      </c>
      <c r="Q140" s="133" t="s">
        <v>2156</v>
      </c>
      <c r="R140" s="134" t="s">
        <v>14</v>
      </c>
      <c r="S140" s="134" t="s">
        <v>2978</v>
      </c>
      <c r="X140" s="134" t="s">
        <v>2978</v>
      </c>
      <c r="Y140" s="216" t="s">
        <v>2149</v>
      </c>
      <c r="AJ140" s="134">
        <v>400</v>
      </c>
      <c r="AK140" s="235" t="s">
        <v>2157</v>
      </c>
      <c r="AL140" s="133">
        <v>99</v>
      </c>
      <c r="AM140" s="134" t="s">
        <v>2158</v>
      </c>
      <c r="AN140" s="235">
        <v>99</v>
      </c>
      <c r="AO140" s="134" t="s">
        <v>2978</v>
      </c>
      <c r="AP140" s="216" t="s">
        <v>2149</v>
      </c>
      <c r="AQ140" s="223" t="s">
        <v>2979</v>
      </c>
      <c r="AU140" s="134">
        <v>400</v>
      </c>
      <c r="AV140" s="235" t="s">
        <v>2159</v>
      </c>
      <c r="AW140" s="235">
        <v>13</v>
      </c>
      <c r="AX140" s="133" t="s">
        <v>2160</v>
      </c>
      <c r="AY140" s="235">
        <v>1</v>
      </c>
      <c r="AZ140" s="134" t="s">
        <v>2149</v>
      </c>
      <c r="BA140" s="133" t="s">
        <v>2161</v>
      </c>
      <c r="BB140" s="235">
        <v>0</v>
      </c>
      <c r="BC140" s="134" t="s">
        <v>2159</v>
      </c>
      <c r="BD140" s="333" t="s">
        <v>2980</v>
      </c>
      <c r="BE140" s="134" t="s">
        <v>2159</v>
      </c>
      <c r="BF140" s="134" t="s">
        <v>2981</v>
      </c>
      <c r="BG140" s="134" t="s">
        <v>2978</v>
      </c>
      <c r="BH140" s="329" t="s">
        <v>2982</v>
      </c>
      <c r="BI140" s="329" t="s">
        <v>2982</v>
      </c>
      <c r="BK140" s="134" t="s">
        <v>2159</v>
      </c>
      <c r="BO140" s="333"/>
      <c r="BP140" s="333" t="s">
        <v>2979</v>
      </c>
      <c r="BQ140" s="333" t="s">
        <v>2979</v>
      </c>
      <c r="BR140" s="134" t="s">
        <v>2978</v>
      </c>
      <c r="BS140" s="235" t="s">
        <v>2982</v>
      </c>
      <c r="BT140" s="235">
        <v>8</v>
      </c>
      <c r="BU140" s="235" t="s">
        <v>2524</v>
      </c>
      <c r="BV140" s="235">
        <v>2280</v>
      </c>
      <c r="BW140" s="235">
        <v>228</v>
      </c>
      <c r="BX140" s="133"/>
      <c r="BY140" s="134" t="s">
        <v>2337</v>
      </c>
      <c r="BZ140" s="134" t="s">
        <v>2981</v>
      </c>
      <c r="CB140" s="134" t="s">
        <v>2978</v>
      </c>
      <c r="CC140" s="333" t="s">
        <v>2979</v>
      </c>
      <c r="CE140" s="134" t="s">
        <v>2978</v>
      </c>
      <c r="CF140" s="134" t="s">
        <v>2981</v>
      </c>
      <c r="CG140" s="235" t="s">
        <v>2983</v>
      </c>
      <c r="CH140" s="331">
        <v>18.600000000000001</v>
      </c>
      <c r="CI140" s="235">
        <v>3.04</v>
      </c>
      <c r="CJ140" s="235">
        <v>46.2</v>
      </c>
      <c r="CK140" s="235">
        <v>7.5</v>
      </c>
      <c r="CL140" s="332">
        <f t="shared" si="2"/>
        <v>24.8</v>
      </c>
      <c r="CM140" s="254">
        <v>3</v>
      </c>
      <c r="CN140" s="254">
        <v>3</v>
      </c>
      <c r="CO140" s="134" t="s">
        <v>2978</v>
      </c>
      <c r="CP140" s="134" t="s">
        <v>2981</v>
      </c>
      <c r="CQ140" s="235" t="s">
        <v>2983</v>
      </c>
      <c r="CR140" s="203" t="s">
        <v>2984</v>
      </c>
      <c r="CS140" s="271" t="s">
        <v>2983</v>
      </c>
      <c r="CT140" s="235">
        <v>5</v>
      </c>
      <c r="CU140" s="235">
        <v>1</v>
      </c>
      <c r="CV140" s="235">
        <v>3</v>
      </c>
      <c r="CW140" s="235">
        <v>5</v>
      </c>
      <c r="CX140" s="235">
        <v>5</v>
      </c>
    </row>
    <row r="141" spans="1:102" x14ac:dyDescent="0.25">
      <c r="A141" s="134" t="s">
        <v>14</v>
      </c>
      <c r="B141" s="134" t="s">
        <v>2147</v>
      </c>
      <c r="C141" s="134" t="s">
        <v>2985</v>
      </c>
      <c r="D141" s="17" t="s">
        <v>2985</v>
      </c>
      <c r="E141" s="143" t="s">
        <v>2149</v>
      </c>
      <c r="F141" s="201" t="s">
        <v>2150</v>
      </c>
      <c r="G141" s="201" t="s">
        <v>2151</v>
      </c>
      <c r="H141" s="226" t="s">
        <v>2152</v>
      </c>
      <c r="L141" s="133" t="s">
        <v>2153</v>
      </c>
      <c r="M141" s="223" t="s">
        <v>2986</v>
      </c>
      <c r="N141" s="133" t="s">
        <v>2155</v>
      </c>
      <c r="P141" s="134">
        <v>20030108</v>
      </c>
      <c r="Q141" s="133" t="s">
        <v>2156</v>
      </c>
      <c r="R141" s="134" t="s">
        <v>14</v>
      </c>
      <c r="S141" s="134" t="s">
        <v>2985</v>
      </c>
      <c r="X141" s="134" t="s">
        <v>2985</v>
      </c>
      <c r="Y141" s="216" t="s">
        <v>2149</v>
      </c>
      <c r="AJ141" s="134">
        <v>400</v>
      </c>
      <c r="AK141" s="235" t="s">
        <v>2157</v>
      </c>
      <c r="AL141" s="133">
        <v>99</v>
      </c>
      <c r="AM141" s="134" t="s">
        <v>2158</v>
      </c>
      <c r="AN141" s="235">
        <v>99</v>
      </c>
      <c r="AO141" s="134" t="s">
        <v>2985</v>
      </c>
      <c r="AP141" s="216" t="s">
        <v>2149</v>
      </c>
      <c r="AQ141" s="223" t="s">
        <v>2986</v>
      </c>
      <c r="AU141" s="134">
        <v>400</v>
      </c>
      <c r="AV141" s="235" t="s">
        <v>2159</v>
      </c>
      <c r="AW141" s="235">
        <v>13</v>
      </c>
      <c r="AX141" s="133" t="s">
        <v>2160</v>
      </c>
      <c r="AY141" s="235">
        <v>1</v>
      </c>
      <c r="AZ141" s="134" t="s">
        <v>2149</v>
      </c>
      <c r="BA141" s="133" t="s">
        <v>2161</v>
      </c>
      <c r="BB141" s="235">
        <v>0</v>
      </c>
      <c r="BC141" s="134" t="s">
        <v>2159</v>
      </c>
      <c r="BD141" s="333" t="s">
        <v>2980</v>
      </c>
      <c r="BE141" s="134" t="s">
        <v>2159</v>
      </c>
      <c r="BF141" s="134" t="s">
        <v>2987</v>
      </c>
      <c r="BG141" s="134" t="s">
        <v>2985</v>
      </c>
      <c r="BH141" s="329" t="s">
        <v>2988</v>
      </c>
      <c r="BI141" s="329" t="s">
        <v>2988</v>
      </c>
      <c r="BK141" s="134" t="s">
        <v>2159</v>
      </c>
      <c r="BO141" s="333"/>
      <c r="BP141" s="333" t="s">
        <v>2986</v>
      </c>
      <c r="BQ141" s="333" t="s">
        <v>2986</v>
      </c>
      <c r="BR141" s="134" t="s">
        <v>2985</v>
      </c>
      <c r="BS141" s="235" t="s">
        <v>2988</v>
      </c>
      <c r="BT141" s="235">
        <v>8</v>
      </c>
      <c r="BU141" s="235" t="s">
        <v>2524</v>
      </c>
      <c r="BV141" s="235">
        <v>1890</v>
      </c>
      <c r="BW141" s="235">
        <v>189</v>
      </c>
      <c r="BX141" s="133"/>
      <c r="BY141" s="134" t="s">
        <v>2337</v>
      </c>
      <c r="BZ141" s="134" t="s">
        <v>2987</v>
      </c>
      <c r="CB141" s="134" t="s">
        <v>2985</v>
      </c>
      <c r="CC141" s="333" t="s">
        <v>2986</v>
      </c>
      <c r="CE141" s="134" t="s">
        <v>2985</v>
      </c>
      <c r="CF141" s="134" t="s">
        <v>2987</v>
      </c>
      <c r="CG141" s="235" t="s">
        <v>2989</v>
      </c>
      <c r="CH141" s="331">
        <v>23</v>
      </c>
      <c r="CI141" s="235">
        <v>2.7</v>
      </c>
      <c r="CJ141" s="235">
        <v>42.8</v>
      </c>
      <c r="CK141" s="235">
        <v>9</v>
      </c>
      <c r="CL141" s="332">
        <f t="shared" si="2"/>
        <v>25.555555555555554</v>
      </c>
      <c r="CM141" s="254">
        <v>3</v>
      </c>
      <c r="CN141" s="254">
        <v>3</v>
      </c>
      <c r="CO141" s="134" t="s">
        <v>2985</v>
      </c>
      <c r="CP141" s="134" t="s">
        <v>2987</v>
      </c>
      <c r="CQ141" s="235" t="s">
        <v>2989</v>
      </c>
      <c r="CR141" s="203" t="s">
        <v>2990</v>
      </c>
      <c r="CS141" s="271" t="s">
        <v>2989</v>
      </c>
      <c r="CT141" s="235">
        <v>5</v>
      </c>
      <c r="CU141" s="235">
        <v>1</v>
      </c>
      <c r="CV141" s="235">
        <v>3</v>
      </c>
      <c r="CW141" s="235">
        <v>5</v>
      </c>
      <c r="CX141" s="235">
        <v>5</v>
      </c>
    </row>
    <row r="142" spans="1:102" x14ac:dyDescent="0.25">
      <c r="A142" s="134" t="s">
        <v>14</v>
      </c>
      <c r="B142" s="134" t="s">
        <v>2147</v>
      </c>
      <c r="C142" s="134" t="s">
        <v>2991</v>
      </c>
      <c r="D142" s="17" t="s">
        <v>2991</v>
      </c>
      <c r="E142" s="143" t="s">
        <v>2149</v>
      </c>
      <c r="F142" s="201" t="s">
        <v>2150</v>
      </c>
      <c r="G142" s="201" t="s">
        <v>2151</v>
      </c>
      <c r="H142" s="226" t="s">
        <v>2152</v>
      </c>
      <c r="L142" s="133" t="s">
        <v>2153</v>
      </c>
      <c r="M142" s="133" t="s">
        <v>2992</v>
      </c>
      <c r="N142" s="133" t="s">
        <v>2155</v>
      </c>
      <c r="P142" s="134">
        <v>20030108</v>
      </c>
      <c r="Q142" s="133" t="s">
        <v>2156</v>
      </c>
      <c r="R142" s="134" t="s">
        <v>14</v>
      </c>
      <c r="S142" s="134" t="s">
        <v>2991</v>
      </c>
      <c r="X142" s="134" t="s">
        <v>2991</v>
      </c>
      <c r="Y142" s="216" t="s">
        <v>2149</v>
      </c>
      <c r="AJ142" s="134">
        <v>400</v>
      </c>
      <c r="AK142" s="235" t="s">
        <v>2157</v>
      </c>
      <c r="AL142" s="133">
        <v>99</v>
      </c>
      <c r="AM142" s="134" t="s">
        <v>2158</v>
      </c>
      <c r="AN142" s="235">
        <v>99</v>
      </c>
      <c r="AO142" s="134" t="s">
        <v>2991</v>
      </c>
      <c r="AP142" s="216" t="s">
        <v>2149</v>
      </c>
      <c r="AQ142" s="133" t="s">
        <v>2992</v>
      </c>
      <c r="AU142" s="134">
        <v>400</v>
      </c>
      <c r="AV142" s="235" t="s">
        <v>2159</v>
      </c>
      <c r="AW142" s="235">
        <v>13</v>
      </c>
      <c r="AX142" s="133" t="s">
        <v>2160</v>
      </c>
      <c r="AY142" s="235">
        <v>1</v>
      </c>
      <c r="AZ142" s="134" t="s">
        <v>2149</v>
      </c>
      <c r="BA142" s="133" t="s">
        <v>2161</v>
      </c>
      <c r="BB142" s="235">
        <v>0</v>
      </c>
      <c r="BC142" s="134" t="s">
        <v>2159</v>
      </c>
      <c r="BD142" s="134" t="s">
        <v>2993</v>
      </c>
      <c r="BE142" s="134" t="s">
        <v>2159</v>
      </c>
      <c r="BF142" s="134" t="s">
        <v>2994</v>
      </c>
      <c r="BG142" s="134" t="s">
        <v>2991</v>
      </c>
      <c r="BH142" s="329" t="s">
        <v>2995</v>
      </c>
      <c r="BI142" s="329" t="s">
        <v>2995</v>
      </c>
      <c r="BK142" s="134" t="s">
        <v>2159</v>
      </c>
      <c r="BP142" s="134" t="s">
        <v>2992</v>
      </c>
      <c r="BQ142" s="134" t="s">
        <v>2992</v>
      </c>
      <c r="BR142" s="134" t="s">
        <v>2991</v>
      </c>
      <c r="BS142" s="235" t="s">
        <v>2995</v>
      </c>
      <c r="BT142" s="235">
        <v>8</v>
      </c>
      <c r="BU142" s="235" t="s">
        <v>2524</v>
      </c>
      <c r="BV142" s="235">
        <v>1705</v>
      </c>
      <c r="BW142" s="235">
        <v>170.5</v>
      </c>
      <c r="BX142" s="133"/>
      <c r="BY142" s="134" t="s">
        <v>2337</v>
      </c>
      <c r="BZ142" s="134" t="s">
        <v>2994</v>
      </c>
      <c r="CB142" s="134" t="s">
        <v>2991</v>
      </c>
      <c r="CC142" s="134" t="s">
        <v>2992</v>
      </c>
      <c r="CE142" s="134" t="s">
        <v>2991</v>
      </c>
      <c r="CF142" s="134" t="s">
        <v>2994</v>
      </c>
      <c r="CG142" s="235" t="s">
        <v>2996</v>
      </c>
      <c r="CH142" s="331">
        <v>19</v>
      </c>
      <c r="CI142" s="235">
        <v>3.1</v>
      </c>
      <c r="CJ142" s="235">
        <v>48.6</v>
      </c>
      <c r="CK142" s="235">
        <v>8.5</v>
      </c>
      <c r="CL142" s="332">
        <f t="shared" si="2"/>
        <v>22.352941176470587</v>
      </c>
      <c r="CM142" s="254">
        <v>3</v>
      </c>
      <c r="CN142" s="254">
        <v>3</v>
      </c>
      <c r="CO142" s="134" t="s">
        <v>2991</v>
      </c>
      <c r="CP142" s="134" t="s">
        <v>2994</v>
      </c>
      <c r="CQ142" s="235" t="s">
        <v>2996</v>
      </c>
      <c r="CR142" s="203" t="s">
        <v>2997</v>
      </c>
      <c r="CS142" s="271" t="s">
        <v>2996</v>
      </c>
      <c r="CT142" s="235">
        <v>3</v>
      </c>
      <c r="CU142" s="235">
        <v>1</v>
      </c>
      <c r="CV142" s="235">
        <v>3</v>
      </c>
      <c r="CW142" s="235">
        <v>3</v>
      </c>
      <c r="CX142" s="235">
        <v>5</v>
      </c>
    </row>
    <row r="143" spans="1:102" x14ac:dyDescent="0.25">
      <c r="A143" s="134" t="s">
        <v>14</v>
      </c>
      <c r="B143" s="134" t="s">
        <v>2147</v>
      </c>
      <c r="C143" s="134" t="s">
        <v>2998</v>
      </c>
      <c r="D143" s="17" t="s">
        <v>2998</v>
      </c>
      <c r="E143" s="143" t="s">
        <v>2149</v>
      </c>
      <c r="F143" s="201" t="s">
        <v>2150</v>
      </c>
      <c r="G143" s="201" t="s">
        <v>2151</v>
      </c>
      <c r="H143" s="226" t="s">
        <v>2152</v>
      </c>
      <c r="L143" s="133" t="s">
        <v>2153</v>
      </c>
      <c r="M143" s="133" t="s">
        <v>2999</v>
      </c>
      <c r="N143" s="133" t="s">
        <v>2155</v>
      </c>
      <c r="P143" s="134">
        <v>20030108</v>
      </c>
      <c r="Q143" s="133" t="s">
        <v>2156</v>
      </c>
      <c r="R143" s="134" t="s">
        <v>14</v>
      </c>
      <c r="S143" s="134" t="s">
        <v>2998</v>
      </c>
      <c r="X143" s="134" t="s">
        <v>2998</v>
      </c>
      <c r="Y143" s="216" t="s">
        <v>2149</v>
      </c>
      <c r="AJ143" s="134">
        <v>400</v>
      </c>
      <c r="AK143" s="235" t="s">
        <v>2157</v>
      </c>
      <c r="AL143" s="133">
        <v>99</v>
      </c>
      <c r="AM143" s="134" t="s">
        <v>2158</v>
      </c>
      <c r="AN143" s="235">
        <v>99</v>
      </c>
      <c r="AO143" s="134" t="s">
        <v>2998</v>
      </c>
      <c r="AP143" s="216" t="s">
        <v>2149</v>
      </c>
      <c r="AQ143" s="133" t="s">
        <v>2999</v>
      </c>
      <c r="AU143" s="134">
        <v>400</v>
      </c>
      <c r="AV143" s="235" t="s">
        <v>2159</v>
      </c>
      <c r="AW143" s="235">
        <v>13</v>
      </c>
      <c r="AX143" s="133" t="s">
        <v>2160</v>
      </c>
      <c r="AY143" s="235">
        <v>1</v>
      </c>
      <c r="AZ143" s="134" t="s">
        <v>2149</v>
      </c>
      <c r="BA143" s="133" t="s">
        <v>2161</v>
      </c>
      <c r="BB143" s="235">
        <v>0</v>
      </c>
      <c r="BC143" s="134" t="s">
        <v>2159</v>
      </c>
      <c r="BD143" s="134" t="s">
        <v>3000</v>
      </c>
      <c r="BE143" s="134" t="s">
        <v>2159</v>
      </c>
      <c r="BF143" s="134" t="s">
        <v>3001</v>
      </c>
      <c r="BG143" s="134" t="s">
        <v>2998</v>
      </c>
      <c r="BH143" s="329" t="s">
        <v>3002</v>
      </c>
      <c r="BI143" s="329" t="s">
        <v>3002</v>
      </c>
      <c r="BK143" s="134" t="s">
        <v>2159</v>
      </c>
      <c r="BP143" s="134" t="s">
        <v>2999</v>
      </c>
      <c r="BQ143" s="134" t="s">
        <v>2999</v>
      </c>
      <c r="BR143" s="134" t="s">
        <v>2998</v>
      </c>
      <c r="BS143" s="235" t="s">
        <v>3002</v>
      </c>
      <c r="BT143" s="235">
        <v>8</v>
      </c>
      <c r="BU143" s="235" t="s">
        <v>2524</v>
      </c>
      <c r="BV143" s="235">
        <v>1065</v>
      </c>
      <c r="BW143" s="235">
        <v>106.5</v>
      </c>
      <c r="BX143" s="133"/>
      <c r="BY143" s="134" t="s">
        <v>2337</v>
      </c>
      <c r="BZ143" s="134" t="s">
        <v>3001</v>
      </c>
      <c r="CB143" s="134" t="s">
        <v>2998</v>
      </c>
      <c r="CC143" s="134" t="s">
        <v>2999</v>
      </c>
      <c r="CE143" s="134" t="s">
        <v>2998</v>
      </c>
      <c r="CF143" s="134" t="s">
        <v>3001</v>
      </c>
      <c r="CG143" s="235" t="s">
        <v>3003</v>
      </c>
      <c r="CH143" s="331">
        <v>21</v>
      </c>
      <c r="CI143" s="235">
        <v>2.38</v>
      </c>
      <c r="CJ143" s="235">
        <v>41.8</v>
      </c>
      <c r="CK143" s="235">
        <v>7</v>
      </c>
      <c r="CL143" s="332">
        <f t="shared" si="2"/>
        <v>30</v>
      </c>
      <c r="CM143" s="254">
        <v>3</v>
      </c>
      <c r="CN143" s="254">
        <v>3</v>
      </c>
      <c r="CO143" s="134" t="s">
        <v>2998</v>
      </c>
      <c r="CP143" s="134" t="s">
        <v>3001</v>
      </c>
      <c r="CQ143" s="235" t="s">
        <v>3003</v>
      </c>
      <c r="CR143" s="203" t="s">
        <v>3004</v>
      </c>
      <c r="CS143" s="271" t="s">
        <v>3003</v>
      </c>
      <c r="CT143" s="235">
        <v>5</v>
      </c>
      <c r="CU143" s="235">
        <v>1</v>
      </c>
      <c r="CV143" s="235">
        <v>3</v>
      </c>
      <c r="CW143" s="235">
        <v>3</v>
      </c>
      <c r="CX143" s="235">
        <v>5</v>
      </c>
    </row>
    <row r="144" spans="1:102" x14ac:dyDescent="0.25">
      <c r="A144" s="134" t="s">
        <v>14</v>
      </c>
      <c r="B144" s="134" t="s">
        <v>2147</v>
      </c>
      <c r="C144" s="134" t="s">
        <v>3005</v>
      </c>
      <c r="D144" s="17" t="s">
        <v>3005</v>
      </c>
      <c r="E144" s="143" t="s">
        <v>2149</v>
      </c>
      <c r="F144" s="201" t="s">
        <v>2150</v>
      </c>
      <c r="G144" s="201" t="s">
        <v>2151</v>
      </c>
      <c r="H144" s="226" t="s">
        <v>2152</v>
      </c>
      <c r="L144" s="133" t="s">
        <v>2153</v>
      </c>
      <c r="M144" s="223" t="s">
        <v>3006</v>
      </c>
      <c r="N144" s="133" t="s">
        <v>2155</v>
      </c>
      <c r="P144" s="134">
        <v>20030108</v>
      </c>
      <c r="Q144" s="133" t="s">
        <v>2156</v>
      </c>
      <c r="R144" s="134" t="s">
        <v>14</v>
      </c>
      <c r="S144" s="134" t="s">
        <v>3005</v>
      </c>
      <c r="X144" s="134" t="s">
        <v>3005</v>
      </c>
      <c r="Y144" s="216" t="s">
        <v>2149</v>
      </c>
      <c r="AJ144" s="134">
        <v>400</v>
      </c>
      <c r="AK144" s="235" t="s">
        <v>2157</v>
      </c>
      <c r="AL144" s="133">
        <v>99</v>
      </c>
      <c r="AM144" s="134" t="s">
        <v>2158</v>
      </c>
      <c r="AN144" s="235">
        <v>99</v>
      </c>
      <c r="AO144" s="134" t="s">
        <v>3005</v>
      </c>
      <c r="AP144" s="216" t="s">
        <v>2149</v>
      </c>
      <c r="AQ144" s="223" t="s">
        <v>3006</v>
      </c>
      <c r="AU144" s="134">
        <v>400</v>
      </c>
      <c r="AV144" s="235" t="s">
        <v>2159</v>
      </c>
      <c r="AW144" s="235">
        <v>13</v>
      </c>
      <c r="AX144" s="133" t="s">
        <v>2160</v>
      </c>
      <c r="AY144" s="235">
        <v>1</v>
      </c>
      <c r="AZ144" s="134" t="s">
        <v>2149</v>
      </c>
      <c r="BA144" s="133" t="s">
        <v>2161</v>
      </c>
      <c r="BB144" s="235">
        <v>0</v>
      </c>
      <c r="BC144" s="134" t="s">
        <v>2159</v>
      </c>
      <c r="BD144" s="333" t="s">
        <v>3007</v>
      </c>
      <c r="BE144" s="134" t="s">
        <v>2159</v>
      </c>
      <c r="BF144" s="134" t="s">
        <v>3008</v>
      </c>
      <c r="BG144" s="134" t="s">
        <v>3005</v>
      </c>
      <c r="BH144" s="329" t="s">
        <v>3009</v>
      </c>
      <c r="BI144" s="329" t="s">
        <v>3009</v>
      </c>
      <c r="BK144" s="134" t="s">
        <v>2159</v>
      </c>
      <c r="BO144" s="333"/>
      <c r="BP144" s="333" t="s">
        <v>3006</v>
      </c>
      <c r="BQ144" s="333" t="s">
        <v>3006</v>
      </c>
      <c r="BR144" s="134" t="s">
        <v>3005</v>
      </c>
      <c r="BS144" s="235" t="s">
        <v>3009</v>
      </c>
      <c r="BT144" s="235">
        <v>8</v>
      </c>
      <c r="BU144" s="235" t="s">
        <v>2524</v>
      </c>
      <c r="BV144" s="235">
        <v>1500</v>
      </c>
      <c r="BW144" s="235">
        <v>150</v>
      </c>
      <c r="BX144" s="133"/>
      <c r="BY144" s="134" t="s">
        <v>2337</v>
      </c>
      <c r="BZ144" s="134" t="s">
        <v>3008</v>
      </c>
      <c r="CB144" s="134" t="s">
        <v>3005</v>
      </c>
      <c r="CC144" s="333" t="s">
        <v>3006</v>
      </c>
      <c r="CE144" s="134" t="s">
        <v>3005</v>
      </c>
      <c r="CF144" s="134" t="s">
        <v>3008</v>
      </c>
      <c r="CG144" s="235" t="s">
        <v>3010</v>
      </c>
      <c r="CH144" s="331">
        <v>17.399999999999999</v>
      </c>
      <c r="CI144" s="235">
        <v>2.8</v>
      </c>
      <c r="CJ144" s="235">
        <v>47.6</v>
      </c>
      <c r="CK144" s="235">
        <v>8</v>
      </c>
      <c r="CL144" s="332">
        <f t="shared" si="2"/>
        <v>21.75</v>
      </c>
      <c r="CM144" s="254">
        <v>3</v>
      </c>
      <c r="CN144" s="254">
        <v>3</v>
      </c>
      <c r="CO144" s="134" t="s">
        <v>3005</v>
      </c>
      <c r="CP144" s="134" t="s">
        <v>3008</v>
      </c>
      <c r="CQ144" s="235" t="s">
        <v>3010</v>
      </c>
      <c r="CR144" s="203" t="s">
        <v>3011</v>
      </c>
      <c r="CS144" s="271" t="s">
        <v>3010</v>
      </c>
      <c r="CT144" s="235">
        <v>3</v>
      </c>
      <c r="CU144" s="235">
        <v>1</v>
      </c>
      <c r="CV144" s="235">
        <v>3</v>
      </c>
      <c r="CW144" s="235">
        <v>3</v>
      </c>
      <c r="CX144" s="235">
        <v>3</v>
      </c>
    </row>
    <row r="145" spans="1:102" x14ac:dyDescent="0.25">
      <c r="A145" s="134" t="s">
        <v>14</v>
      </c>
      <c r="B145" s="134" t="s">
        <v>2147</v>
      </c>
      <c r="C145" s="134" t="s">
        <v>3012</v>
      </c>
      <c r="D145" s="17" t="s">
        <v>3012</v>
      </c>
      <c r="E145" s="143" t="s">
        <v>2149</v>
      </c>
      <c r="F145" s="201" t="s">
        <v>2150</v>
      </c>
      <c r="G145" s="201" t="s">
        <v>2151</v>
      </c>
      <c r="H145" s="226" t="s">
        <v>2152</v>
      </c>
      <c r="L145" s="133" t="s">
        <v>2153</v>
      </c>
      <c r="M145" s="133" t="s">
        <v>3013</v>
      </c>
      <c r="N145" s="133" t="s">
        <v>2155</v>
      </c>
      <c r="P145" s="134">
        <v>20030108</v>
      </c>
      <c r="Q145" s="133" t="s">
        <v>2156</v>
      </c>
      <c r="R145" s="134" t="s">
        <v>14</v>
      </c>
      <c r="S145" s="134" t="s">
        <v>3012</v>
      </c>
      <c r="X145" s="134" t="s">
        <v>3012</v>
      </c>
      <c r="Y145" s="216" t="s">
        <v>2149</v>
      </c>
      <c r="AJ145" s="134">
        <v>400</v>
      </c>
      <c r="AK145" s="235" t="s">
        <v>2157</v>
      </c>
      <c r="AL145" s="133">
        <v>99</v>
      </c>
      <c r="AM145" s="134" t="s">
        <v>2158</v>
      </c>
      <c r="AN145" s="235">
        <v>99</v>
      </c>
      <c r="AO145" s="134" t="s">
        <v>3012</v>
      </c>
      <c r="AP145" s="216" t="s">
        <v>2149</v>
      </c>
      <c r="AQ145" s="133" t="s">
        <v>3013</v>
      </c>
      <c r="AU145" s="134">
        <v>400</v>
      </c>
      <c r="AV145" s="235" t="s">
        <v>2159</v>
      </c>
      <c r="AW145" s="235">
        <v>13</v>
      </c>
      <c r="AX145" s="133" t="s">
        <v>2160</v>
      </c>
      <c r="AY145" s="235">
        <v>1</v>
      </c>
      <c r="AZ145" s="134" t="s">
        <v>2149</v>
      </c>
      <c r="BA145" s="133" t="s">
        <v>2161</v>
      </c>
      <c r="BB145" s="235">
        <v>0</v>
      </c>
      <c r="BC145" s="134" t="s">
        <v>2159</v>
      </c>
      <c r="BD145" s="134" t="s">
        <v>3000</v>
      </c>
      <c r="BE145" s="134" t="s">
        <v>2159</v>
      </c>
      <c r="BF145" s="134" t="s">
        <v>3014</v>
      </c>
      <c r="BG145" s="134" t="s">
        <v>3012</v>
      </c>
      <c r="BH145" s="329" t="s">
        <v>3015</v>
      </c>
      <c r="BI145" s="329" t="s">
        <v>3015</v>
      </c>
      <c r="BK145" s="134" t="s">
        <v>2159</v>
      </c>
      <c r="BP145" s="134" t="s">
        <v>3013</v>
      </c>
      <c r="BQ145" s="134" t="s">
        <v>3013</v>
      </c>
      <c r="BR145" s="134" t="s">
        <v>3012</v>
      </c>
      <c r="BS145" s="235" t="s">
        <v>3015</v>
      </c>
      <c r="BT145" s="235">
        <v>8</v>
      </c>
      <c r="BU145" s="235" t="s">
        <v>2524</v>
      </c>
      <c r="BV145" s="235">
        <v>1020</v>
      </c>
      <c r="BW145" s="235">
        <v>102</v>
      </c>
      <c r="BX145" s="133"/>
      <c r="BY145" s="134" t="s">
        <v>2337</v>
      </c>
      <c r="BZ145" s="134" t="s">
        <v>3014</v>
      </c>
      <c r="CB145" s="134" t="s">
        <v>3012</v>
      </c>
      <c r="CC145" s="134" t="s">
        <v>3013</v>
      </c>
      <c r="CE145" s="134" t="s">
        <v>3012</v>
      </c>
      <c r="CF145" s="134" t="s">
        <v>3014</v>
      </c>
      <c r="CG145" s="235" t="s">
        <v>3016</v>
      </c>
      <c r="CH145" s="331">
        <v>19</v>
      </c>
      <c r="CI145" s="235">
        <v>3.02</v>
      </c>
      <c r="CJ145" s="235">
        <v>45.8</v>
      </c>
      <c r="CK145" s="235">
        <v>11</v>
      </c>
      <c r="CL145" s="332">
        <f t="shared" si="2"/>
        <v>17.272727272727273</v>
      </c>
      <c r="CM145" s="254">
        <v>3</v>
      </c>
      <c r="CN145" s="254">
        <v>3</v>
      </c>
      <c r="CO145" s="134" t="s">
        <v>3012</v>
      </c>
      <c r="CP145" s="134" t="s">
        <v>3014</v>
      </c>
      <c r="CQ145" s="235" t="s">
        <v>3016</v>
      </c>
      <c r="CR145" s="203" t="s">
        <v>3017</v>
      </c>
      <c r="CS145" s="271" t="s">
        <v>3016</v>
      </c>
      <c r="CT145" s="235">
        <v>5</v>
      </c>
      <c r="CU145" s="235">
        <v>1</v>
      </c>
      <c r="CV145" s="235">
        <v>3</v>
      </c>
      <c r="CW145" s="235">
        <v>5</v>
      </c>
      <c r="CX145" s="235">
        <v>3</v>
      </c>
    </row>
    <row r="146" spans="1:102" x14ac:dyDescent="0.25">
      <c r="A146" s="134" t="s">
        <v>14</v>
      </c>
      <c r="B146" s="134" t="s">
        <v>2147</v>
      </c>
      <c r="C146" s="134" t="s">
        <v>3018</v>
      </c>
      <c r="D146" s="17" t="s">
        <v>3018</v>
      </c>
      <c r="E146" s="143" t="s">
        <v>2149</v>
      </c>
      <c r="F146" s="201" t="s">
        <v>2150</v>
      </c>
      <c r="G146" s="201" t="s">
        <v>2151</v>
      </c>
      <c r="H146" s="226" t="s">
        <v>2152</v>
      </c>
      <c r="L146" s="133" t="s">
        <v>2153</v>
      </c>
      <c r="M146" s="223" t="s">
        <v>3019</v>
      </c>
      <c r="N146" s="133" t="s">
        <v>2155</v>
      </c>
      <c r="P146" s="134">
        <v>20030108</v>
      </c>
      <c r="Q146" s="133" t="s">
        <v>2156</v>
      </c>
      <c r="R146" s="134" t="s">
        <v>14</v>
      </c>
      <c r="S146" s="134" t="s">
        <v>3018</v>
      </c>
      <c r="X146" s="134" t="s">
        <v>3018</v>
      </c>
      <c r="Y146" s="216" t="s">
        <v>2149</v>
      </c>
      <c r="AJ146" s="134">
        <v>400</v>
      </c>
      <c r="AK146" s="235" t="s">
        <v>2157</v>
      </c>
      <c r="AL146" s="133">
        <v>99</v>
      </c>
      <c r="AM146" s="134" t="s">
        <v>2158</v>
      </c>
      <c r="AN146" s="235">
        <v>99</v>
      </c>
      <c r="AO146" s="134" t="s">
        <v>3018</v>
      </c>
      <c r="AP146" s="216" t="s">
        <v>2149</v>
      </c>
      <c r="AQ146" s="223" t="s">
        <v>3019</v>
      </c>
      <c r="AU146" s="134">
        <v>400</v>
      </c>
      <c r="AV146" s="235" t="s">
        <v>2159</v>
      </c>
      <c r="AW146" s="235">
        <v>13</v>
      </c>
      <c r="AX146" s="133" t="s">
        <v>2160</v>
      </c>
      <c r="AY146" s="235">
        <v>1</v>
      </c>
      <c r="AZ146" s="134" t="s">
        <v>2149</v>
      </c>
      <c r="BA146" s="133" t="s">
        <v>2161</v>
      </c>
      <c r="BB146" s="235">
        <v>0</v>
      </c>
      <c r="BC146" s="134" t="s">
        <v>2159</v>
      </c>
      <c r="BD146" s="333" t="s">
        <v>3020</v>
      </c>
      <c r="BE146" s="134" t="s">
        <v>2159</v>
      </c>
      <c r="BF146" s="134" t="s">
        <v>3021</v>
      </c>
      <c r="BG146" s="134" t="s">
        <v>3018</v>
      </c>
      <c r="BH146" s="329" t="s">
        <v>3022</v>
      </c>
      <c r="BI146" s="329" t="s">
        <v>3022</v>
      </c>
      <c r="BK146" s="134" t="s">
        <v>2159</v>
      </c>
      <c r="BO146" s="333"/>
      <c r="BP146" s="333" t="s">
        <v>3019</v>
      </c>
      <c r="BQ146" s="333" t="s">
        <v>3019</v>
      </c>
      <c r="BR146" s="134" t="s">
        <v>3018</v>
      </c>
      <c r="BS146" s="235" t="s">
        <v>3022</v>
      </c>
      <c r="BT146" s="235">
        <v>8</v>
      </c>
      <c r="BU146" s="235" t="s">
        <v>2524</v>
      </c>
      <c r="BV146" s="235">
        <v>1850</v>
      </c>
      <c r="BW146" s="235">
        <v>185</v>
      </c>
      <c r="BX146" s="133"/>
      <c r="BY146" s="134" t="s">
        <v>2337</v>
      </c>
      <c r="BZ146" s="134" t="s">
        <v>3021</v>
      </c>
      <c r="CB146" s="134" t="s">
        <v>3018</v>
      </c>
      <c r="CC146" s="333" t="s">
        <v>3019</v>
      </c>
      <c r="CE146" s="134" t="s">
        <v>3018</v>
      </c>
      <c r="CF146" s="134" t="s">
        <v>3021</v>
      </c>
      <c r="CG146" s="235" t="s">
        <v>3023</v>
      </c>
      <c r="CH146" s="331">
        <v>18.2</v>
      </c>
      <c r="CI146" s="235">
        <v>3.38</v>
      </c>
      <c r="CJ146" s="235">
        <v>55.2</v>
      </c>
      <c r="CK146" s="235">
        <v>8</v>
      </c>
      <c r="CL146" s="332">
        <f t="shared" si="2"/>
        <v>22.75</v>
      </c>
      <c r="CM146" s="254">
        <v>3</v>
      </c>
      <c r="CN146" s="254">
        <v>3</v>
      </c>
      <c r="CO146" s="134" t="s">
        <v>3018</v>
      </c>
      <c r="CP146" s="134" t="s">
        <v>3021</v>
      </c>
      <c r="CQ146" s="235" t="s">
        <v>3023</v>
      </c>
      <c r="CR146" s="203" t="s">
        <v>3024</v>
      </c>
      <c r="CS146" s="271" t="s">
        <v>3023</v>
      </c>
      <c r="CT146" s="235">
        <v>7</v>
      </c>
      <c r="CU146" s="235">
        <v>1</v>
      </c>
      <c r="CV146" s="235">
        <v>3</v>
      </c>
      <c r="CW146" s="235">
        <v>5</v>
      </c>
      <c r="CX146" s="235">
        <v>5</v>
      </c>
    </row>
    <row r="147" spans="1:102" x14ac:dyDescent="0.25">
      <c r="A147" s="134" t="s">
        <v>14</v>
      </c>
      <c r="B147" s="134" t="s">
        <v>2147</v>
      </c>
      <c r="C147" s="134" t="s">
        <v>3025</v>
      </c>
      <c r="D147" s="17" t="s">
        <v>3025</v>
      </c>
      <c r="E147" s="143" t="s">
        <v>2149</v>
      </c>
      <c r="F147" s="201" t="s">
        <v>2150</v>
      </c>
      <c r="G147" s="201" t="s">
        <v>2151</v>
      </c>
      <c r="H147" s="226" t="s">
        <v>2152</v>
      </c>
      <c r="L147" s="133" t="s">
        <v>2153</v>
      </c>
      <c r="M147" s="223" t="s">
        <v>3026</v>
      </c>
      <c r="N147" s="133" t="s">
        <v>2155</v>
      </c>
      <c r="P147" s="134">
        <v>20030108</v>
      </c>
      <c r="Q147" s="133" t="s">
        <v>2156</v>
      </c>
      <c r="R147" s="134" t="s">
        <v>14</v>
      </c>
      <c r="S147" s="134" t="s">
        <v>3025</v>
      </c>
      <c r="X147" s="134" t="s">
        <v>3025</v>
      </c>
      <c r="Y147" s="216" t="s">
        <v>2149</v>
      </c>
      <c r="AJ147" s="134">
        <v>400</v>
      </c>
      <c r="AK147" s="235" t="s">
        <v>2157</v>
      </c>
      <c r="AL147" s="133">
        <v>99</v>
      </c>
      <c r="AM147" s="134" t="s">
        <v>2158</v>
      </c>
      <c r="AN147" s="235">
        <v>99</v>
      </c>
      <c r="AO147" s="134" t="s">
        <v>3025</v>
      </c>
      <c r="AP147" s="216" t="s">
        <v>2149</v>
      </c>
      <c r="AQ147" s="223" t="s">
        <v>3026</v>
      </c>
      <c r="AU147" s="134">
        <v>400</v>
      </c>
      <c r="AV147" s="235" t="s">
        <v>2159</v>
      </c>
      <c r="AW147" s="235">
        <v>13</v>
      </c>
      <c r="AX147" s="133" t="s">
        <v>2160</v>
      </c>
      <c r="AY147" s="235">
        <v>1</v>
      </c>
      <c r="AZ147" s="134" t="s">
        <v>2149</v>
      </c>
      <c r="BA147" s="133" t="s">
        <v>2161</v>
      </c>
      <c r="BB147" s="235">
        <v>0</v>
      </c>
      <c r="BC147" s="134" t="s">
        <v>2159</v>
      </c>
      <c r="BD147" s="333" t="s">
        <v>3020</v>
      </c>
      <c r="BE147" s="134" t="s">
        <v>2159</v>
      </c>
      <c r="BF147" s="134" t="s">
        <v>3027</v>
      </c>
      <c r="BG147" s="134" t="s">
        <v>3025</v>
      </c>
      <c r="BH147" s="329" t="s">
        <v>3028</v>
      </c>
      <c r="BI147" s="329" t="s">
        <v>3028</v>
      </c>
      <c r="BK147" s="134" t="s">
        <v>2159</v>
      </c>
      <c r="BO147" s="333"/>
      <c r="BP147" s="333" t="s">
        <v>3026</v>
      </c>
      <c r="BQ147" s="333" t="s">
        <v>3026</v>
      </c>
      <c r="BR147" s="134" t="s">
        <v>3025</v>
      </c>
      <c r="BS147" s="235" t="s">
        <v>3028</v>
      </c>
      <c r="BT147" s="235">
        <v>8</v>
      </c>
      <c r="BU147" s="235" t="s">
        <v>2524</v>
      </c>
      <c r="BV147" s="235">
        <v>1385</v>
      </c>
      <c r="BW147" s="235">
        <v>138.5</v>
      </c>
      <c r="BX147" s="133"/>
      <c r="BY147" s="134" t="s">
        <v>2337</v>
      </c>
      <c r="BZ147" s="134" t="s">
        <v>3027</v>
      </c>
      <c r="CB147" s="134" t="s">
        <v>3025</v>
      </c>
      <c r="CC147" s="333" t="s">
        <v>3026</v>
      </c>
      <c r="CE147" s="134" t="s">
        <v>3025</v>
      </c>
      <c r="CF147" s="134" t="s">
        <v>3027</v>
      </c>
      <c r="CG147" s="235" t="s">
        <v>3029</v>
      </c>
      <c r="CH147" s="331">
        <v>19.8</v>
      </c>
      <c r="CI147" s="235">
        <v>3.66</v>
      </c>
      <c r="CJ147" s="235">
        <v>62.8</v>
      </c>
      <c r="CK147" s="235">
        <v>9</v>
      </c>
      <c r="CL147" s="332">
        <f t="shared" si="2"/>
        <v>22</v>
      </c>
      <c r="CM147" s="254">
        <v>3</v>
      </c>
      <c r="CN147" s="254">
        <v>3</v>
      </c>
      <c r="CO147" s="134" t="s">
        <v>3025</v>
      </c>
      <c r="CP147" s="134" t="s">
        <v>3027</v>
      </c>
      <c r="CQ147" s="235" t="s">
        <v>3029</v>
      </c>
      <c r="CR147" s="203" t="s">
        <v>3030</v>
      </c>
      <c r="CS147" s="271" t="s">
        <v>3029</v>
      </c>
      <c r="CT147" s="235">
        <v>5</v>
      </c>
      <c r="CU147" s="235">
        <v>1</v>
      </c>
      <c r="CV147" s="235">
        <v>3</v>
      </c>
      <c r="CW147" s="235">
        <v>5</v>
      </c>
      <c r="CX147" s="235">
        <v>5</v>
      </c>
    </row>
    <row r="148" spans="1:102" x14ac:dyDescent="0.25">
      <c r="A148" s="134" t="s">
        <v>14</v>
      </c>
      <c r="B148" s="134" t="s">
        <v>2147</v>
      </c>
      <c r="C148" s="134" t="s">
        <v>3031</v>
      </c>
      <c r="D148" s="17" t="s">
        <v>3031</v>
      </c>
      <c r="E148" s="143" t="s">
        <v>2149</v>
      </c>
      <c r="F148" s="201" t="s">
        <v>2150</v>
      </c>
      <c r="G148" s="201" t="s">
        <v>2151</v>
      </c>
      <c r="H148" s="226" t="s">
        <v>2152</v>
      </c>
      <c r="L148" s="133" t="s">
        <v>2153</v>
      </c>
      <c r="M148" s="133" t="s">
        <v>3032</v>
      </c>
      <c r="N148" s="133" t="s">
        <v>2155</v>
      </c>
      <c r="P148" s="134">
        <v>20030108</v>
      </c>
      <c r="Q148" s="133" t="s">
        <v>2156</v>
      </c>
      <c r="R148" s="134" t="s">
        <v>14</v>
      </c>
      <c r="S148" s="134" t="s">
        <v>3031</v>
      </c>
      <c r="X148" s="134" t="s">
        <v>3031</v>
      </c>
      <c r="Y148" s="216" t="s">
        <v>2149</v>
      </c>
      <c r="AJ148" s="134">
        <v>400</v>
      </c>
      <c r="AK148" s="235" t="s">
        <v>2157</v>
      </c>
      <c r="AL148" s="133">
        <v>99</v>
      </c>
      <c r="AM148" s="134" t="s">
        <v>2158</v>
      </c>
      <c r="AN148" s="235">
        <v>99</v>
      </c>
      <c r="AO148" s="134" t="s">
        <v>3031</v>
      </c>
      <c r="AP148" s="216" t="s">
        <v>2149</v>
      </c>
      <c r="AQ148" s="133" t="s">
        <v>3032</v>
      </c>
      <c r="AU148" s="134">
        <v>400</v>
      </c>
      <c r="AV148" s="235" t="s">
        <v>2159</v>
      </c>
      <c r="AW148" s="235">
        <v>13</v>
      </c>
      <c r="AX148" s="133" t="s">
        <v>2160</v>
      </c>
      <c r="AY148" s="235">
        <v>1</v>
      </c>
      <c r="AZ148" s="134" t="s">
        <v>2149</v>
      </c>
      <c r="BA148" s="133" t="s">
        <v>2161</v>
      </c>
      <c r="BB148" s="235">
        <v>0</v>
      </c>
      <c r="BC148" s="134" t="s">
        <v>2159</v>
      </c>
      <c r="BD148" s="134" t="s">
        <v>2216</v>
      </c>
      <c r="BE148" s="134" t="s">
        <v>2159</v>
      </c>
      <c r="BF148" s="134" t="s">
        <v>3033</v>
      </c>
      <c r="BG148" s="134" t="s">
        <v>3031</v>
      </c>
      <c r="BH148" s="329" t="s">
        <v>3034</v>
      </c>
      <c r="BI148" s="329" t="s">
        <v>3034</v>
      </c>
      <c r="BK148" s="134" t="s">
        <v>2159</v>
      </c>
      <c r="BP148" s="134" t="s">
        <v>3032</v>
      </c>
      <c r="BQ148" s="134" t="s">
        <v>3032</v>
      </c>
      <c r="BR148" s="134" t="s">
        <v>3031</v>
      </c>
      <c r="BS148" s="235" t="s">
        <v>3034</v>
      </c>
      <c r="BT148" s="235">
        <v>8</v>
      </c>
      <c r="BU148" s="235" t="s">
        <v>2524</v>
      </c>
      <c r="BV148" s="235">
        <v>1820</v>
      </c>
      <c r="BW148" s="235">
        <v>182</v>
      </c>
      <c r="BX148" s="133"/>
      <c r="BY148" s="134" t="s">
        <v>2337</v>
      </c>
      <c r="BZ148" s="134" t="s">
        <v>3033</v>
      </c>
      <c r="CB148" s="134" t="s">
        <v>3031</v>
      </c>
      <c r="CC148" s="134" t="s">
        <v>3032</v>
      </c>
      <c r="CE148" s="134" t="s">
        <v>3031</v>
      </c>
      <c r="CF148" s="134" t="s">
        <v>3033</v>
      </c>
      <c r="CG148" s="235" t="s">
        <v>3035</v>
      </c>
      <c r="CH148" s="331">
        <v>19.399999999999999</v>
      </c>
      <c r="CI148" s="235">
        <v>2.5</v>
      </c>
      <c r="CJ148" s="235">
        <v>45.4</v>
      </c>
      <c r="CK148" s="235">
        <v>6</v>
      </c>
      <c r="CL148" s="332">
        <f t="shared" si="2"/>
        <v>32.333333333333329</v>
      </c>
      <c r="CM148" s="254">
        <v>3</v>
      </c>
      <c r="CN148" s="254">
        <v>3</v>
      </c>
      <c r="CO148" s="134" t="s">
        <v>3031</v>
      </c>
      <c r="CP148" s="134" t="s">
        <v>3033</v>
      </c>
      <c r="CQ148" s="235" t="s">
        <v>3035</v>
      </c>
      <c r="CR148" s="203" t="s">
        <v>3036</v>
      </c>
      <c r="CS148" s="271" t="s">
        <v>3035</v>
      </c>
      <c r="CT148" s="235">
        <v>5</v>
      </c>
      <c r="CU148" s="235">
        <v>1</v>
      </c>
      <c r="CV148" s="235">
        <v>5</v>
      </c>
      <c r="CW148" s="235">
        <v>5</v>
      </c>
      <c r="CX148" s="235">
        <v>7</v>
      </c>
    </row>
    <row r="149" spans="1:102" x14ac:dyDescent="0.25">
      <c r="A149" s="134" t="s">
        <v>14</v>
      </c>
      <c r="B149" s="134" t="s">
        <v>2147</v>
      </c>
      <c r="C149" s="134" t="s">
        <v>3037</v>
      </c>
      <c r="D149" s="17" t="s">
        <v>3037</v>
      </c>
      <c r="E149" s="143" t="s">
        <v>2149</v>
      </c>
      <c r="F149" s="201" t="s">
        <v>2150</v>
      </c>
      <c r="G149" s="201" t="s">
        <v>2151</v>
      </c>
      <c r="H149" s="226" t="s">
        <v>2152</v>
      </c>
      <c r="L149" s="133" t="s">
        <v>2153</v>
      </c>
      <c r="M149" s="133" t="s">
        <v>3038</v>
      </c>
      <c r="N149" s="133" t="s">
        <v>2155</v>
      </c>
      <c r="P149" s="134">
        <v>20030108</v>
      </c>
      <c r="Q149" s="133" t="s">
        <v>2156</v>
      </c>
      <c r="R149" s="134" t="s">
        <v>14</v>
      </c>
      <c r="S149" s="134" t="s">
        <v>3037</v>
      </c>
      <c r="X149" s="134" t="s">
        <v>3037</v>
      </c>
      <c r="Y149" s="216" t="s">
        <v>2149</v>
      </c>
      <c r="AJ149" s="134">
        <v>400</v>
      </c>
      <c r="AK149" s="235" t="s">
        <v>2157</v>
      </c>
      <c r="AL149" s="133">
        <v>99</v>
      </c>
      <c r="AM149" s="134" t="s">
        <v>2158</v>
      </c>
      <c r="AN149" s="235">
        <v>99</v>
      </c>
      <c r="AO149" s="134" t="s">
        <v>3037</v>
      </c>
      <c r="AP149" s="216" t="s">
        <v>2149</v>
      </c>
      <c r="AQ149" s="133" t="s">
        <v>3038</v>
      </c>
      <c r="AU149" s="134">
        <v>400</v>
      </c>
      <c r="AV149" s="235" t="s">
        <v>2159</v>
      </c>
      <c r="AW149" s="235">
        <v>13</v>
      </c>
      <c r="AX149" s="133" t="s">
        <v>2160</v>
      </c>
      <c r="AY149" s="235">
        <v>1</v>
      </c>
      <c r="AZ149" s="134" t="s">
        <v>2149</v>
      </c>
      <c r="BA149" s="133" t="s">
        <v>2161</v>
      </c>
      <c r="BB149" s="235">
        <v>0</v>
      </c>
      <c r="BC149" s="134" t="s">
        <v>2159</v>
      </c>
      <c r="BD149" s="134" t="s">
        <v>2216</v>
      </c>
      <c r="BE149" s="134" t="s">
        <v>2159</v>
      </c>
      <c r="BF149" s="134" t="s">
        <v>3039</v>
      </c>
      <c r="BG149" s="134" t="s">
        <v>3037</v>
      </c>
      <c r="BH149" s="329" t="s">
        <v>3040</v>
      </c>
      <c r="BI149" s="329" t="s">
        <v>3040</v>
      </c>
      <c r="BK149" s="134" t="s">
        <v>2159</v>
      </c>
      <c r="BP149" s="134" t="s">
        <v>3038</v>
      </c>
      <c r="BQ149" s="134" t="s">
        <v>3038</v>
      </c>
      <c r="BR149" s="134" t="s">
        <v>3037</v>
      </c>
      <c r="BS149" s="235" t="s">
        <v>3040</v>
      </c>
      <c r="BT149" s="235">
        <v>8</v>
      </c>
      <c r="BU149" s="235" t="s">
        <v>2524</v>
      </c>
      <c r="BV149" s="235">
        <v>1250</v>
      </c>
      <c r="BW149" s="235">
        <v>125</v>
      </c>
      <c r="BX149" s="133"/>
      <c r="BY149" s="330">
        <v>41.971830985915489</v>
      </c>
      <c r="BZ149" s="134" t="s">
        <v>3039</v>
      </c>
      <c r="CB149" s="134" t="s">
        <v>3037</v>
      </c>
      <c r="CC149" s="134" t="s">
        <v>3038</v>
      </c>
      <c r="CE149" s="134" t="s">
        <v>3037</v>
      </c>
      <c r="CF149" s="134" t="s">
        <v>3039</v>
      </c>
      <c r="CG149" s="235" t="s">
        <v>3041</v>
      </c>
      <c r="CH149" s="331">
        <v>15.8</v>
      </c>
      <c r="CI149" s="235">
        <v>2.1800000000000002</v>
      </c>
      <c r="CJ149" s="235">
        <v>37.200000000000003</v>
      </c>
      <c r="CK149" s="235">
        <v>7</v>
      </c>
      <c r="CL149" s="332">
        <f t="shared" si="2"/>
        <v>22.571428571428569</v>
      </c>
      <c r="CM149" s="254">
        <v>3</v>
      </c>
      <c r="CN149" s="254">
        <v>3</v>
      </c>
      <c r="CO149" s="134" t="s">
        <v>3037</v>
      </c>
      <c r="CP149" s="134" t="s">
        <v>3039</v>
      </c>
      <c r="CQ149" s="235" t="s">
        <v>3041</v>
      </c>
      <c r="CR149" s="203" t="s">
        <v>3042</v>
      </c>
      <c r="CS149" s="271" t="s">
        <v>3041</v>
      </c>
      <c r="CT149" s="235">
        <v>5</v>
      </c>
      <c r="CU149" s="235">
        <v>1</v>
      </c>
      <c r="CV149" s="235">
        <v>3</v>
      </c>
      <c r="CW149" s="235">
        <v>3</v>
      </c>
      <c r="CX149" s="235">
        <v>3</v>
      </c>
    </row>
    <row r="150" spans="1:102" x14ac:dyDescent="0.25">
      <c r="A150" s="134" t="s">
        <v>14</v>
      </c>
      <c r="B150" s="134" t="s">
        <v>2147</v>
      </c>
      <c r="C150" s="134" t="s">
        <v>3043</v>
      </c>
      <c r="D150" s="17" t="s">
        <v>3043</v>
      </c>
      <c r="E150" s="143" t="s">
        <v>2149</v>
      </c>
      <c r="F150" s="201" t="s">
        <v>2150</v>
      </c>
      <c r="G150" s="201" t="s">
        <v>2151</v>
      </c>
      <c r="H150" s="226" t="s">
        <v>2152</v>
      </c>
      <c r="L150" s="133" t="s">
        <v>2153</v>
      </c>
      <c r="M150" s="133" t="s">
        <v>3044</v>
      </c>
      <c r="N150" s="133" t="s">
        <v>2155</v>
      </c>
      <c r="P150" s="134">
        <v>20030108</v>
      </c>
      <c r="Q150" s="133" t="s">
        <v>2156</v>
      </c>
      <c r="R150" s="134" t="s">
        <v>14</v>
      </c>
      <c r="S150" s="134" t="s">
        <v>3043</v>
      </c>
      <c r="X150" s="134" t="s">
        <v>3043</v>
      </c>
      <c r="Y150" s="216" t="s">
        <v>2149</v>
      </c>
      <c r="AJ150" s="134">
        <v>400</v>
      </c>
      <c r="AK150" s="235" t="s">
        <v>2157</v>
      </c>
      <c r="AL150" s="133">
        <v>99</v>
      </c>
      <c r="AM150" s="134" t="s">
        <v>2158</v>
      </c>
      <c r="AN150" s="235">
        <v>99</v>
      </c>
      <c r="AO150" s="134" t="s">
        <v>3043</v>
      </c>
      <c r="AP150" s="216" t="s">
        <v>2149</v>
      </c>
      <c r="AQ150" s="133" t="s">
        <v>3044</v>
      </c>
      <c r="AU150" s="134">
        <v>400</v>
      </c>
      <c r="AV150" s="235" t="s">
        <v>2159</v>
      </c>
      <c r="AW150" s="235">
        <v>13</v>
      </c>
      <c r="AX150" s="133" t="s">
        <v>2160</v>
      </c>
      <c r="AY150" s="235">
        <v>1</v>
      </c>
      <c r="AZ150" s="134" t="s">
        <v>2149</v>
      </c>
      <c r="BA150" s="133" t="s">
        <v>2161</v>
      </c>
      <c r="BB150" s="235">
        <v>0</v>
      </c>
      <c r="BC150" s="134" t="s">
        <v>2159</v>
      </c>
      <c r="BD150" s="134" t="s">
        <v>2216</v>
      </c>
      <c r="BE150" s="134" t="s">
        <v>2159</v>
      </c>
      <c r="BF150" s="134" t="s">
        <v>3045</v>
      </c>
      <c r="BG150" s="134" t="s">
        <v>3043</v>
      </c>
      <c r="BH150" s="329" t="s">
        <v>3046</v>
      </c>
      <c r="BI150" s="329" t="s">
        <v>3046</v>
      </c>
      <c r="BK150" s="134" t="s">
        <v>2159</v>
      </c>
      <c r="BP150" s="134" t="s">
        <v>3044</v>
      </c>
      <c r="BQ150" s="134" t="s">
        <v>3044</v>
      </c>
      <c r="BR150" s="134" t="s">
        <v>3043</v>
      </c>
      <c r="BS150" s="235" t="s">
        <v>3046</v>
      </c>
      <c r="BT150" s="235">
        <v>8</v>
      </c>
      <c r="BU150" s="235" t="s">
        <v>2524</v>
      </c>
      <c r="BV150" s="235">
        <v>750</v>
      </c>
      <c r="BW150" s="235">
        <v>75</v>
      </c>
      <c r="BX150" s="133"/>
      <c r="BY150" s="134" t="s">
        <v>2337</v>
      </c>
      <c r="BZ150" s="134" t="s">
        <v>3045</v>
      </c>
      <c r="CB150" s="134" t="s">
        <v>3043</v>
      </c>
      <c r="CC150" s="134" t="s">
        <v>3044</v>
      </c>
      <c r="CE150" s="134" t="s">
        <v>3043</v>
      </c>
      <c r="CF150" s="134" t="s">
        <v>3045</v>
      </c>
      <c r="CG150" s="235" t="s">
        <v>3047</v>
      </c>
      <c r="CH150" s="331">
        <v>19.8</v>
      </c>
      <c r="CI150" s="235">
        <v>2.88</v>
      </c>
      <c r="CJ150" s="235">
        <v>55</v>
      </c>
      <c r="CK150" s="235">
        <v>9.5</v>
      </c>
      <c r="CL150" s="332">
        <f t="shared" si="2"/>
        <v>20.842105263157897</v>
      </c>
      <c r="CM150" s="254">
        <v>3</v>
      </c>
      <c r="CN150" s="254">
        <v>3</v>
      </c>
      <c r="CO150" s="134" t="s">
        <v>3043</v>
      </c>
      <c r="CP150" s="134" t="s">
        <v>3045</v>
      </c>
      <c r="CQ150" s="235" t="s">
        <v>3047</v>
      </c>
      <c r="CR150" s="203" t="s">
        <v>3048</v>
      </c>
      <c r="CS150" s="271" t="s">
        <v>3047</v>
      </c>
      <c r="CT150" s="235">
        <v>7</v>
      </c>
      <c r="CU150" s="235">
        <v>1</v>
      </c>
      <c r="CV150" s="235">
        <v>5</v>
      </c>
      <c r="CW150" s="235">
        <v>5</v>
      </c>
      <c r="CX150" s="235">
        <v>5</v>
      </c>
    </row>
    <row r="151" spans="1:102" x14ac:dyDescent="0.25">
      <c r="A151" s="134" t="s">
        <v>14</v>
      </c>
      <c r="B151" s="134" t="s">
        <v>2147</v>
      </c>
      <c r="C151" s="134" t="s">
        <v>3049</v>
      </c>
      <c r="D151" s="17" t="s">
        <v>3049</v>
      </c>
      <c r="E151" s="143" t="s">
        <v>2149</v>
      </c>
      <c r="F151" s="201" t="s">
        <v>2150</v>
      </c>
      <c r="G151" s="201" t="s">
        <v>2151</v>
      </c>
      <c r="H151" s="226" t="s">
        <v>2152</v>
      </c>
      <c r="L151" s="133" t="s">
        <v>2153</v>
      </c>
      <c r="M151" s="133" t="s">
        <v>3050</v>
      </c>
      <c r="N151" s="133" t="s">
        <v>2155</v>
      </c>
      <c r="P151" s="134">
        <v>20030108</v>
      </c>
      <c r="Q151" s="133" t="s">
        <v>2156</v>
      </c>
      <c r="R151" s="134" t="s">
        <v>14</v>
      </c>
      <c r="S151" s="134" t="s">
        <v>3049</v>
      </c>
      <c r="X151" s="134" t="s">
        <v>3049</v>
      </c>
      <c r="Y151" s="216" t="s">
        <v>2149</v>
      </c>
      <c r="AJ151" s="134">
        <v>400</v>
      </c>
      <c r="AK151" s="235" t="s">
        <v>2157</v>
      </c>
      <c r="AL151" s="133">
        <v>99</v>
      </c>
      <c r="AM151" s="134" t="s">
        <v>2158</v>
      </c>
      <c r="AN151" s="235">
        <v>99</v>
      </c>
      <c r="AO151" s="134" t="s">
        <v>3049</v>
      </c>
      <c r="AP151" s="216" t="s">
        <v>2149</v>
      </c>
      <c r="AQ151" s="133" t="s">
        <v>3050</v>
      </c>
      <c r="AU151" s="134">
        <v>400</v>
      </c>
      <c r="AV151" s="235" t="s">
        <v>2159</v>
      </c>
      <c r="AW151" s="235">
        <v>13</v>
      </c>
      <c r="AX151" s="133" t="s">
        <v>2160</v>
      </c>
      <c r="AY151" s="235">
        <v>1</v>
      </c>
      <c r="AZ151" s="134" t="s">
        <v>2149</v>
      </c>
      <c r="BA151" s="133" t="s">
        <v>2161</v>
      </c>
      <c r="BB151" s="235">
        <v>0</v>
      </c>
      <c r="BC151" s="134" t="s">
        <v>2159</v>
      </c>
      <c r="BE151" s="134" t="s">
        <v>2159</v>
      </c>
      <c r="BF151" s="134" t="s">
        <v>3051</v>
      </c>
      <c r="BG151" s="134" t="s">
        <v>3049</v>
      </c>
      <c r="BH151" s="329" t="s">
        <v>3052</v>
      </c>
      <c r="BI151" s="329" t="s">
        <v>3052</v>
      </c>
      <c r="BK151" s="134" t="s">
        <v>2159</v>
      </c>
      <c r="BP151" s="134" t="s">
        <v>3050</v>
      </c>
      <c r="BQ151" s="134" t="s">
        <v>3050</v>
      </c>
      <c r="BR151" s="134" t="s">
        <v>3049</v>
      </c>
      <c r="BS151" s="235" t="s">
        <v>3052</v>
      </c>
      <c r="BT151" s="235">
        <v>8</v>
      </c>
      <c r="BU151" s="235" t="s">
        <v>2524</v>
      </c>
      <c r="BV151" s="235">
        <v>1570</v>
      </c>
      <c r="BW151" s="235">
        <v>157</v>
      </c>
      <c r="BX151" s="133"/>
      <c r="BY151" s="134" t="s">
        <v>2337</v>
      </c>
      <c r="BZ151" s="134" t="s">
        <v>3051</v>
      </c>
      <c r="CB151" s="134" t="s">
        <v>3049</v>
      </c>
      <c r="CC151" s="134" t="s">
        <v>3050</v>
      </c>
      <c r="CE151" s="134" t="s">
        <v>3049</v>
      </c>
      <c r="CF151" s="134" t="s">
        <v>3051</v>
      </c>
      <c r="CG151" s="235" t="s">
        <v>3053</v>
      </c>
      <c r="CH151" s="331">
        <v>21</v>
      </c>
      <c r="CI151" s="235">
        <v>2.7</v>
      </c>
      <c r="CJ151" s="235">
        <v>52</v>
      </c>
      <c r="CK151" s="235">
        <v>10.5</v>
      </c>
      <c r="CL151" s="332">
        <f t="shared" si="2"/>
        <v>20</v>
      </c>
      <c r="CM151" s="254">
        <v>3</v>
      </c>
      <c r="CN151" s="254">
        <v>3</v>
      </c>
      <c r="CO151" s="134" t="s">
        <v>3049</v>
      </c>
      <c r="CP151" s="134" t="s">
        <v>3051</v>
      </c>
      <c r="CQ151" s="235" t="s">
        <v>3053</v>
      </c>
      <c r="CR151" s="203" t="s">
        <v>3054</v>
      </c>
      <c r="CS151" s="271" t="s">
        <v>3053</v>
      </c>
      <c r="CT151" s="235">
        <v>7</v>
      </c>
      <c r="CU151" s="235">
        <v>1</v>
      </c>
      <c r="CV151" s="235">
        <v>5</v>
      </c>
      <c r="CW151" s="235">
        <v>5</v>
      </c>
      <c r="CX151" s="235">
        <v>5</v>
      </c>
    </row>
    <row r="152" spans="1:102" x14ac:dyDescent="0.25">
      <c r="A152" s="134" t="s">
        <v>14</v>
      </c>
      <c r="B152" s="134" t="s">
        <v>2147</v>
      </c>
      <c r="C152" s="134" t="s">
        <v>3055</v>
      </c>
      <c r="D152" s="17" t="s">
        <v>3055</v>
      </c>
      <c r="E152" s="143" t="s">
        <v>2149</v>
      </c>
      <c r="F152" s="201" t="s">
        <v>2150</v>
      </c>
      <c r="G152" s="201" t="s">
        <v>2151</v>
      </c>
      <c r="H152" s="226" t="s">
        <v>2152</v>
      </c>
      <c r="L152" s="133" t="s">
        <v>2153</v>
      </c>
      <c r="M152" s="223" t="s">
        <v>2966</v>
      </c>
      <c r="N152" s="133" t="s">
        <v>2155</v>
      </c>
      <c r="P152" s="134">
        <v>20030108</v>
      </c>
      <c r="Q152" s="133" t="s">
        <v>2156</v>
      </c>
      <c r="R152" s="134" t="s">
        <v>14</v>
      </c>
      <c r="S152" s="134" t="s">
        <v>3055</v>
      </c>
      <c r="X152" s="134" t="s">
        <v>3055</v>
      </c>
      <c r="Y152" s="216" t="s">
        <v>2149</v>
      </c>
      <c r="AJ152" s="134">
        <v>400</v>
      </c>
      <c r="AK152" s="235" t="s">
        <v>2157</v>
      </c>
      <c r="AL152" s="133">
        <v>99</v>
      </c>
      <c r="AM152" s="134" t="s">
        <v>2158</v>
      </c>
      <c r="AN152" s="235">
        <v>99</v>
      </c>
      <c r="AO152" s="134" t="s">
        <v>3055</v>
      </c>
      <c r="AP152" s="216" t="s">
        <v>2149</v>
      </c>
      <c r="AQ152" s="223" t="s">
        <v>2966</v>
      </c>
      <c r="AU152" s="134">
        <v>400</v>
      </c>
      <c r="AV152" s="235" t="s">
        <v>2159</v>
      </c>
      <c r="AW152" s="235">
        <v>13</v>
      </c>
      <c r="AX152" s="133" t="s">
        <v>2160</v>
      </c>
      <c r="AY152" s="235">
        <v>1</v>
      </c>
      <c r="AZ152" s="134" t="s">
        <v>2149</v>
      </c>
      <c r="BA152" s="133" t="s">
        <v>2161</v>
      </c>
      <c r="BB152" s="235">
        <v>0</v>
      </c>
      <c r="BC152" s="134" t="s">
        <v>2159</v>
      </c>
      <c r="BD152" s="333" t="s">
        <v>2967</v>
      </c>
      <c r="BE152" s="134" t="s">
        <v>2159</v>
      </c>
      <c r="BF152" s="134" t="s">
        <v>3056</v>
      </c>
      <c r="BG152" s="134" t="s">
        <v>3055</v>
      </c>
      <c r="BH152" s="329" t="s">
        <v>3057</v>
      </c>
      <c r="BI152" s="329" t="s">
        <v>3057</v>
      </c>
      <c r="BK152" s="134" t="s">
        <v>2159</v>
      </c>
      <c r="BO152" s="333"/>
      <c r="BP152" s="333" t="s">
        <v>2966</v>
      </c>
      <c r="BQ152" s="333" t="s">
        <v>2966</v>
      </c>
      <c r="BR152" s="134" t="s">
        <v>3055</v>
      </c>
      <c r="BS152" s="235" t="s">
        <v>3057</v>
      </c>
      <c r="BT152" s="235">
        <v>8</v>
      </c>
      <c r="BU152" s="235" t="s">
        <v>2524</v>
      </c>
      <c r="BV152" s="235">
        <v>2420</v>
      </c>
      <c r="BW152" s="235">
        <v>242</v>
      </c>
      <c r="BX152" s="133"/>
      <c r="BY152" s="134" t="s">
        <v>2337</v>
      </c>
      <c r="BZ152" s="134" t="s">
        <v>3056</v>
      </c>
      <c r="CB152" s="134" t="s">
        <v>3055</v>
      </c>
      <c r="CC152" s="333" t="s">
        <v>2966</v>
      </c>
      <c r="CE152" s="134" t="s">
        <v>3055</v>
      </c>
      <c r="CF152" s="134" t="s">
        <v>3056</v>
      </c>
      <c r="CG152" s="235" t="s">
        <v>3058</v>
      </c>
      <c r="CH152" s="235">
        <v>19.8</v>
      </c>
      <c r="CI152" s="235">
        <v>2.34</v>
      </c>
      <c r="CJ152" s="235">
        <v>36.799999999999997</v>
      </c>
      <c r="CK152" s="235">
        <v>6</v>
      </c>
      <c r="CL152" s="332">
        <f t="shared" si="2"/>
        <v>33</v>
      </c>
      <c r="CM152" s="254">
        <v>3</v>
      </c>
      <c r="CN152" s="254">
        <v>3</v>
      </c>
      <c r="CO152" s="134" t="s">
        <v>3055</v>
      </c>
      <c r="CP152" s="134" t="s">
        <v>3056</v>
      </c>
      <c r="CQ152" s="235" t="s">
        <v>3058</v>
      </c>
      <c r="CR152" s="203" t="s">
        <v>3059</v>
      </c>
      <c r="CS152" s="271" t="s">
        <v>3058</v>
      </c>
      <c r="CT152" s="235">
        <v>7</v>
      </c>
      <c r="CU152" s="235">
        <v>1</v>
      </c>
      <c r="CV152" s="235">
        <v>5</v>
      </c>
      <c r="CW152" s="235">
        <v>5</v>
      </c>
      <c r="CX152" s="235">
        <v>5</v>
      </c>
    </row>
    <row r="153" spans="1:102" x14ac:dyDescent="0.25">
      <c r="A153" s="134" t="s">
        <v>14</v>
      </c>
      <c r="B153" s="134" t="s">
        <v>2147</v>
      </c>
      <c r="C153" s="134" t="s">
        <v>3060</v>
      </c>
      <c r="D153" s="17" t="s">
        <v>3060</v>
      </c>
      <c r="E153" s="143" t="s">
        <v>2149</v>
      </c>
      <c r="F153" s="201" t="s">
        <v>2150</v>
      </c>
      <c r="G153" s="201" t="s">
        <v>2151</v>
      </c>
      <c r="H153" s="226" t="s">
        <v>2152</v>
      </c>
      <c r="L153" s="133" t="s">
        <v>2153</v>
      </c>
      <c r="M153" s="133" t="s">
        <v>3061</v>
      </c>
      <c r="N153" s="133" t="s">
        <v>2155</v>
      </c>
      <c r="P153" s="134">
        <v>20030108</v>
      </c>
      <c r="Q153" s="133" t="s">
        <v>2156</v>
      </c>
      <c r="R153" s="134" t="s">
        <v>14</v>
      </c>
      <c r="S153" s="134" t="s">
        <v>3060</v>
      </c>
      <c r="X153" s="134" t="s">
        <v>3060</v>
      </c>
      <c r="Y153" s="216" t="s">
        <v>2149</v>
      </c>
      <c r="AJ153" s="134">
        <v>400</v>
      </c>
      <c r="AK153" s="235" t="s">
        <v>2157</v>
      </c>
      <c r="AL153" s="133">
        <v>99</v>
      </c>
      <c r="AM153" s="134" t="s">
        <v>2158</v>
      </c>
      <c r="AN153" s="235">
        <v>99</v>
      </c>
      <c r="AO153" s="134" t="s">
        <v>3060</v>
      </c>
      <c r="AP153" s="216" t="s">
        <v>2149</v>
      </c>
      <c r="AQ153" s="133" t="s">
        <v>3061</v>
      </c>
      <c r="AU153" s="134">
        <v>400</v>
      </c>
      <c r="AV153" s="235" t="s">
        <v>2159</v>
      </c>
      <c r="AW153" s="235">
        <v>13</v>
      </c>
      <c r="AX153" s="133" t="s">
        <v>2160</v>
      </c>
      <c r="AY153" s="235">
        <v>1</v>
      </c>
      <c r="AZ153" s="134" t="s">
        <v>2149</v>
      </c>
      <c r="BA153" s="133" t="s">
        <v>2161</v>
      </c>
      <c r="BB153" s="235">
        <v>0</v>
      </c>
      <c r="BC153" s="134" t="s">
        <v>2159</v>
      </c>
      <c r="BD153" s="134" t="s">
        <v>2886</v>
      </c>
      <c r="BE153" s="134" t="s">
        <v>2159</v>
      </c>
      <c r="BF153" s="134" t="s">
        <v>3062</v>
      </c>
      <c r="BG153" s="134" t="s">
        <v>3060</v>
      </c>
      <c r="BH153" s="329" t="s">
        <v>3063</v>
      </c>
      <c r="BI153" s="329" t="s">
        <v>3063</v>
      </c>
      <c r="BK153" s="134" t="s">
        <v>2159</v>
      </c>
      <c r="BP153" s="134" t="s">
        <v>3061</v>
      </c>
      <c r="BQ153" s="134" t="s">
        <v>3061</v>
      </c>
      <c r="BR153" s="134" t="s">
        <v>3060</v>
      </c>
      <c r="BS153" s="235" t="s">
        <v>3063</v>
      </c>
      <c r="BT153" s="235">
        <v>8</v>
      </c>
      <c r="BU153" s="235" t="s">
        <v>2524</v>
      </c>
      <c r="BV153" s="235">
        <v>740</v>
      </c>
      <c r="BW153" s="235">
        <v>74</v>
      </c>
      <c r="BX153" s="133"/>
      <c r="BY153" s="134" t="s">
        <v>2337</v>
      </c>
      <c r="BZ153" s="134" t="s">
        <v>3062</v>
      </c>
      <c r="CB153" s="134" t="s">
        <v>3060</v>
      </c>
      <c r="CC153" s="134" t="s">
        <v>3061</v>
      </c>
      <c r="CE153" s="134" t="s">
        <v>3060</v>
      </c>
      <c r="CF153" s="134" t="s">
        <v>3062</v>
      </c>
      <c r="CG153" s="235" t="s">
        <v>3064</v>
      </c>
      <c r="CH153" s="235">
        <v>21.8</v>
      </c>
      <c r="CI153" s="235">
        <v>3.24</v>
      </c>
      <c r="CJ153" s="235">
        <v>54.6</v>
      </c>
      <c r="CK153" s="235">
        <v>11</v>
      </c>
      <c r="CL153" s="332">
        <f t="shared" si="2"/>
        <v>19.81818181818182</v>
      </c>
      <c r="CM153" s="254">
        <v>3</v>
      </c>
      <c r="CN153" s="254">
        <v>3</v>
      </c>
      <c r="CO153" s="134" t="s">
        <v>3060</v>
      </c>
      <c r="CP153" s="134" t="s">
        <v>3062</v>
      </c>
      <c r="CQ153" s="235" t="s">
        <v>3064</v>
      </c>
      <c r="CR153" s="203" t="s">
        <v>3065</v>
      </c>
      <c r="CS153" s="271" t="s">
        <v>3064</v>
      </c>
      <c r="CT153" s="235">
        <v>5</v>
      </c>
      <c r="CU153" s="235">
        <v>1</v>
      </c>
      <c r="CV153" s="235">
        <v>3</v>
      </c>
      <c r="CW153" s="235">
        <v>3</v>
      </c>
      <c r="CX153" s="235">
        <v>5</v>
      </c>
    </row>
    <row r="154" spans="1:102" x14ac:dyDescent="0.25">
      <c r="A154" s="134" t="s">
        <v>14</v>
      </c>
      <c r="B154" s="134" t="s">
        <v>2147</v>
      </c>
      <c r="C154" s="134" t="s">
        <v>3066</v>
      </c>
      <c r="D154" s="17" t="s">
        <v>3066</v>
      </c>
      <c r="E154" s="143" t="s">
        <v>2149</v>
      </c>
      <c r="F154" s="201" t="s">
        <v>2150</v>
      </c>
      <c r="G154" s="201" t="s">
        <v>2151</v>
      </c>
      <c r="H154" s="226" t="s">
        <v>2152</v>
      </c>
      <c r="L154" s="133" t="s">
        <v>2153</v>
      </c>
      <c r="M154" s="133" t="s">
        <v>2892</v>
      </c>
      <c r="N154" s="133" t="s">
        <v>2155</v>
      </c>
      <c r="P154" s="134">
        <v>20030108</v>
      </c>
      <c r="Q154" s="133" t="s">
        <v>2156</v>
      </c>
      <c r="R154" s="134" t="s">
        <v>14</v>
      </c>
      <c r="S154" s="134" t="s">
        <v>3066</v>
      </c>
      <c r="X154" s="134" t="s">
        <v>3066</v>
      </c>
      <c r="Y154" s="216" t="s">
        <v>2149</v>
      </c>
      <c r="AJ154" s="134">
        <v>400</v>
      </c>
      <c r="AK154" s="235" t="s">
        <v>2157</v>
      </c>
      <c r="AL154" s="133">
        <v>99</v>
      </c>
      <c r="AM154" s="134" t="s">
        <v>2158</v>
      </c>
      <c r="AN154" s="235">
        <v>99</v>
      </c>
      <c r="AO154" s="134" t="s">
        <v>3066</v>
      </c>
      <c r="AP154" s="216" t="s">
        <v>2149</v>
      </c>
      <c r="AQ154" s="133" t="s">
        <v>2892</v>
      </c>
      <c r="AU154" s="134">
        <v>400</v>
      </c>
      <c r="AV154" s="235" t="s">
        <v>2159</v>
      </c>
      <c r="AW154" s="235">
        <v>13</v>
      </c>
      <c r="AX154" s="133" t="s">
        <v>2160</v>
      </c>
      <c r="AY154" s="235">
        <v>1</v>
      </c>
      <c r="AZ154" s="134" t="s">
        <v>2149</v>
      </c>
      <c r="BA154" s="133" t="s">
        <v>2161</v>
      </c>
      <c r="BB154" s="235">
        <v>0</v>
      </c>
      <c r="BC154" s="134" t="s">
        <v>2159</v>
      </c>
      <c r="BE154" s="134" t="s">
        <v>2159</v>
      </c>
      <c r="BF154" s="134" t="s">
        <v>3067</v>
      </c>
      <c r="BG154" s="134" t="s">
        <v>3066</v>
      </c>
      <c r="BH154" s="329" t="s">
        <v>3068</v>
      </c>
      <c r="BI154" s="329" t="s">
        <v>3068</v>
      </c>
      <c r="BK154" s="134" t="s">
        <v>2159</v>
      </c>
      <c r="BP154" s="134" t="s">
        <v>2892</v>
      </c>
      <c r="BQ154" s="134" t="s">
        <v>2892</v>
      </c>
      <c r="BR154" s="134" t="s">
        <v>3066</v>
      </c>
      <c r="BS154" s="235" t="s">
        <v>3068</v>
      </c>
      <c r="BT154" s="235">
        <v>8</v>
      </c>
      <c r="BU154" s="235" t="s">
        <v>2524</v>
      </c>
      <c r="BV154" s="235">
        <v>555</v>
      </c>
      <c r="BW154" s="235">
        <v>55.5</v>
      </c>
      <c r="BX154" s="133"/>
      <c r="BY154" s="134" t="s">
        <v>2337</v>
      </c>
      <c r="BZ154" s="134" t="s">
        <v>3067</v>
      </c>
      <c r="CB154" s="134" t="s">
        <v>3066</v>
      </c>
      <c r="CC154" s="134" t="s">
        <v>2892</v>
      </c>
      <c r="CE154" s="134" t="s">
        <v>3066</v>
      </c>
      <c r="CF154" s="134" t="s">
        <v>3067</v>
      </c>
      <c r="CG154" s="235" t="s">
        <v>3069</v>
      </c>
      <c r="CH154" s="235">
        <v>23.4</v>
      </c>
      <c r="CI154" s="235">
        <v>2.5</v>
      </c>
      <c r="CJ154" s="235">
        <v>42.6</v>
      </c>
      <c r="CK154" s="235">
        <v>9</v>
      </c>
      <c r="CL154" s="332">
        <f t="shared" si="2"/>
        <v>25.999999999999996</v>
      </c>
      <c r="CM154" s="254">
        <v>3</v>
      </c>
      <c r="CN154" s="254">
        <v>3</v>
      </c>
      <c r="CO154" s="134" t="s">
        <v>3066</v>
      </c>
      <c r="CP154" s="134" t="s">
        <v>3067</v>
      </c>
      <c r="CQ154" s="235" t="s">
        <v>3069</v>
      </c>
      <c r="CR154" s="203" t="s">
        <v>3070</v>
      </c>
      <c r="CS154" s="271" t="s">
        <v>3069</v>
      </c>
      <c r="CT154" s="235">
        <v>5</v>
      </c>
      <c r="CU154" s="235">
        <v>1</v>
      </c>
      <c r="CV154" s="235">
        <v>3</v>
      </c>
      <c r="CW154" s="235">
        <v>3</v>
      </c>
      <c r="CX154" s="235">
        <v>5</v>
      </c>
    </row>
    <row r="155" spans="1:102" x14ac:dyDescent="0.25">
      <c r="A155" s="134" t="s">
        <v>14</v>
      </c>
      <c r="B155" s="134" t="s">
        <v>2147</v>
      </c>
      <c r="C155" s="134" t="s">
        <v>3071</v>
      </c>
      <c r="D155" s="17" t="s">
        <v>3071</v>
      </c>
      <c r="E155" s="143" t="s">
        <v>2149</v>
      </c>
      <c r="F155" s="201" t="s">
        <v>2150</v>
      </c>
      <c r="G155" s="201" t="s">
        <v>2151</v>
      </c>
      <c r="H155" s="226" t="s">
        <v>2152</v>
      </c>
      <c r="L155" s="133" t="s">
        <v>2153</v>
      </c>
      <c r="M155" s="133" t="s">
        <v>3072</v>
      </c>
      <c r="N155" s="133" t="s">
        <v>2155</v>
      </c>
      <c r="P155" s="134">
        <v>20030108</v>
      </c>
      <c r="Q155" s="133" t="s">
        <v>2156</v>
      </c>
      <c r="R155" s="134" t="s">
        <v>14</v>
      </c>
      <c r="S155" s="134" t="s">
        <v>3071</v>
      </c>
      <c r="X155" s="134" t="s">
        <v>3071</v>
      </c>
      <c r="Y155" s="216" t="s">
        <v>2149</v>
      </c>
      <c r="AJ155" s="134">
        <v>400</v>
      </c>
      <c r="AK155" s="235" t="s">
        <v>2157</v>
      </c>
      <c r="AL155" s="133">
        <v>99</v>
      </c>
      <c r="AM155" s="134" t="s">
        <v>2158</v>
      </c>
      <c r="AN155" s="235">
        <v>99</v>
      </c>
      <c r="AO155" s="134" t="s">
        <v>3071</v>
      </c>
      <c r="AP155" s="216" t="s">
        <v>2149</v>
      </c>
      <c r="AQ155" s="133" t="s">
        <v>3072</v>
      </c>
      <c r="AU155" s="134">
        <v>400</v>
      </c>
      <c r="AV155" s="235" t="s">
        <v>2159</v>
      </c>
      <c r="AW155" s="235">
        <v>13</v>
      </c>
      <c r="AX155" s="133" t="s">
        <v>2160</v>
      </c>
      <c r="AY155" s="235">
        <v>1</v>
      </c>
      <c r="AZ155" s="134" t="s">
        <v>2149</v>
      </c>
      <c r="BA155" s="133" t="s">
        <v>2161</v>
      </c>
      <c r="BB155" s="235">
        <v>0</v>
      </c>
      <c r="BC155" s="134" t="s">
        <v>2159</v>
      </c>
      <c r="BD155" s="134" t="s">
        <v>3073</v>
      </c>
      <c r="BE155" s="134" t="s">
        <v>2159</v>
      </c>
      <c r="BF155" s="134" t="s">
        <v>3074</v>
      </c>
      <c r="BG155" s="134" t="s">
        <v>3071</v>
      </c>
      <c r="BH155" s="329" t="s">
        <v>3075</v>
      </c>
      <c r="BI155" s="329" t="s">
        <v>3075</v>
      </c>
      <c r="BK155" s="134" t="s">
        <v>2159</v>
      </c>
      <c r="BP155" s="134" t="s">
        <v>3072</v>
      </c>
      <c r="BQ155" s="134" t="s">
        <v>3072</v>
      </c>
      <c r="BR155" s="134" t="s">
        <v>3071</v>
      </c>
      <c r="BS155" s="235" t="s">
        <v>3075</v>
      </c>
      <c r="BT155" s="235">
        <v>8</v>
      </c>
      <c r="BU155" s="235" t="s">
        <v>2524</v>
      </c>
      <c r="BV155" s="235">
        <v>880</v>
      </c>
      <c r="BW155" s="235">
        <v>88</v>
      </c>
      <c r="BX155" s="133"/>
      <c r="BY155" s="134" t="s">
        <v>2337</v>
      </c>
      <c r="BZ155" s="134" t="s">
        <v>3074</v>
      </c>
      <c r="CB155" s="134" t="s">
        <v>3071</v>
      </c>
      <c r="CC155" s="134" t="s">
        <v>3072</v>
      </c>
      <c r="CE155" s="134" t="s">
        <v>3071</v>
      </c>
      <c r="CF155" s="134" t="s">
        <v>3074</v>
      </c>
      <c r="CG155" s="235" t="s">
        <v>3076</v>
      </c>
      <c r="CH155" s="235">
        <v>21</v>
      </c>
      <c r="CI155" s="235">
        <v>2.96</v>
      </c>
      <c r="CJ155" s="235">
        <v>46</v>
      </c>
      <c r="CK155" s="235">
        <v>12</v>
      </c>
      <c r="CL155" s="332">
        <f t="shared" si="2"/>
        <v>17.5</v>
      </c>
      <c r="CM155" s="254">
        <v>3</v>
      </c>
      <c r="CN155" s="254">
        <v>3</v>
      </c>
      <c r="CO155" s="134" t="s">
        <v>3071</v>
      </c>
      <c r="CP155" s="134" t="s">
        <v>3074</v>
      </c>
      <c r="CQ155" s="235" t="s">
        <v>3076</v>
      </c>
      <c r="CR155" s="203" t="s">
        <v>3077</v>
      </c>
      <c r="CS155" s="271" t="s">
        <v>3076</v>
      </c>
      <c r="CT155" s="235">
        <v>5</v>
      </c>
      <c r="CU155" s="235">
        <v>1</v>
      </c>
      <c r="CV155" s="235">
        <v>5</v>
      </c>
      <c r="CW155" s="235">
        <v>3</v>
      </c>
      <c r="CX155" s="235">
        <v>5</v>
      </c>
    </row>
    <row r="156" spans="1:102" x14ac:dyDescent="0.25">
      <c r="A156" s="134" t="s">
        <v>14</v>
      </c>
      <c r="B156" s="134" t="s">
        <v>2147</v>
      </c>
      <c r="C156" s="134" t="s">
        <v>3078</v>
      </c>
      <c r="D156" s="17" t="s">
        <v>3078</v>
      </c>
      <c r="E156" s="143" t="s">
        <v>2149</v>
      </c>
      <c r="F156" s="201" t="s">
        <v>2150</v>
      </c>
      <c r="G156" s="201" t="s">
        <v>2151</v>
      </c>
      <c r="H156" s="226" t="s">
        <v>2152</v>
      </c>
      <c r="L156" s="133" t="s">
        <v>2153</v>
      </c>
      <c r="M156" s="133" t="s">
        <v>3079</v>
      </c>
      <c r="N156" s="133" t="s">
        <v>2155</v>
      </c>
      <c r="P156" s="134">
        <v>20030108</v>
      </c>
      <c r="Q156" s="133" t="s">
        <v>2156</v>
      </c>
      <c r="R156" s="134" t="s">
        <v>14</v>
      </c>
      <c r="S156" s="134" t="s">
        <v>3078</v>
      </c>
      <c r="X156" s="134" t="s">
        <v>3078</v>
      </c>
      <c r="Y156" s="216" t="s">
        <v>2149</v>
      </c>
      <c r="AJ156" s="134">
        <v>400</v>
      </c>
      <c r="AK156" s="235" t="s">
        <v>2157</v>
      </c>
      <c r="AL156" s="133">
        <v>99</v>
      </c>
      <c r="AM156" s="134" t="s">
        <v>2158</v>
      </c>
      <c r="AN156" s="235">
        <v>99</v>
      </c>
      <c r="AO156" s="134" t="s">
        <v>3078</v>
      </c>
      <c r="AP156" s="216" t="s">
        <v>2149</v>
      </c>
      <c r="AQ156" s="133" t="s">
        <v>3079</v>
      </c>
      <c r="AU156" s="134">
        <v>400</v>
      </c>
      <c r="AV156" s="235" t="s">
        <v>2159</v>
      </c>
      <c r="AW156" s="235">
        <v>13</v>
      </c>
      <c r="AX156" s="133" t="s">
        <v>2160</v>
      </c>
      <c r="AY156" s="235">
        <v>1</v>
      </c>
      <c r="AZ156" s="134" t="s">
        <v>2149</v>
      </c>
      <c r="BA156" s="133" t="s">
        <v>2161</v>
      </c>
      <c r="BB156" s="235">
        <v>0</v>
      </c>
      <c r="BC156" s="134" t="s">
        <v>2159</v>
      </c>
      <c r="BD156" s="134" t="s">
        <v>3080</v>
      </c>
      <c r="BE156" s="134" t="s">
        <v>2159</v>
      </c>
      <c r="BF156" s="134" t="s">
        <v>3081</v>
      </c>
      <c r="BG156" s="134" t="s">
        <v>3078</v>
      </c>
      <c r="BH156" s="329" t="s">
        <v>3082</v>
      </c>
      <c r="BI156" s="329" t="s">
        <v>3082</v>
      </c>
      <c r="BK156" s="134" t="s">
        <v>2159</v>
      </c>
      <c r="BP156" s="134" t="s">
        <v>3079</v>
      </c>
      <c r="BQ156" s="134" t="s">
        <v>3079</v>
      </c>
      <c r="BR156" s="134" t="s">
        <v>3078</v>
      </c>
      <c r="BS156" s="235" t="s">
        <v>3082</v>
      </c>
      <c r="BT156" s="235">
        <v>8</v>
      </c>
      <c r="BU156" s="235" t="s">
        <v>2524</v>
      </c>
      <c r="BV156" s="235">
        <v>1365</v>
      </c>
      <c r="BW156" s="235">
        <v>136.5</v>
      </c>
      <c r="BX156" s="133"/>
      <c r="BY156" s="134" t="s">
        <v>2337</v>
      </c>
      <c r="BZ156" s="134" t="s">
        <v>3081</v>
      </c>
      <c r="CB156" s="134" t="s">
        <v>3078</v>
      </c>
      <c r="CC156" s="134" t="s">
        <v>3079</v>
      </c>
      <c r="CE156" s="134" t="s">
        <v>3078</v>
      </c>
      <c r="CF156" s="134" t="s">
        <v>3081</v>
      </c>
      <c r="CG156" s="235" t="s">
        <v>3083</v>
      </c>
      <c r="CH156" s="235">
        <v>20.6</v>
      </c>
      <c r="CI156" s="235">
        <v>2.64</v>
      </c>
      <c r="CJ156" s="235">
        <v>45.6</v>
      </c>
      <c r="CK156" s="235">
        <v>10</v>
      </c>
      <c r="CL156" s="332">
        <f t="shared" si="2"/>
        <v>20.6</v>
      </c>
      <c r="CM156" s="254">
        <v>3</v>
      </c>
      <c r="CN156" s="254">
        <v>3</v>
      </c>
      <c r="CO156" s="134" t="s">
        <v>3078</v>
      </c>
      <c r="CP156" s="134" t="s">
        <v>3081</v>
      </c>
      <c r="CQ156" s="235" t="s">
        <v>3083</v>
      </c>
      <c r="CR156" s="203" t="s">
        <v>3084</v>
      </c>
      <c r="CS156" s="271" t="s">
        <v>3083</v>
      </c>
      <c r="CT156" s="235">
        <v>5</v>
      </c>
      <c r="CU156" s="235">
        <v>1</v>
      </c>
      <c r="CV156" s="235">
        <v>5</v>
      </c>
      <c r="CW156" s="235">
        <v>3</v>
      </c>
      <c r="CX156" s="235">
        <v>5</v>
      </c>
    </row>
    <row r="157" spans="1:102" x14ac:dyDescent="0.25">
      <c r="A157" s="134" t="s">
        <v>14</v>
      </c>
      <c r="B157" s="134" t="s">
        <v>2147</v>
      </c>
      <c r="C157" s="134" t="s">
        <v>3085</v>
      </c>
      <c r="D157" s="17" t="s">
        <v>3085</v>
      </c>
      <c r="E157" s="143" t="s">
        <v>2149</v>
      </c>
      <c r="F157" s="201" t="s">
        <v>2150</v>
      </c>
      <c r="G157" s="201" t="s">
        <v>2151</v>
      </c>
      <c r="H157" s="226" t="s">
        <v>2152</v>
      </c>
      <c r="L157" s="133" t="s">
        <v>2153</v>
      </c>
      <c r="M157" s="133" t="s">
        <v>3026</v>
      </c>
      <c r="N157" s="133" t="s">
        <v>2155</v>
      </c>
      <c r="P157" s="134">
        <v>20030108</v>
      </c>
      <c r="Q157" s="133" t="s">
        <v>2156</v>
      </c>
      <c r="R157" s="134" t="s">
        <v>14</v>
      </c>
      <c r="S157" s="134" t="s">
        <v>3085</v>
      </c>
      <c r="X157" s="134" t="s">
        <v>3085</v>
      </c>
      <c r="Y157" s="216" t="s">
        <v>2149</v>
      </c>
      <c r="AJ157" s="134">
        <v>400</v>
      </c>
      <c r="AK157" s="235" t="s">
        <v>2157</v>
      </c>
      <c r="AL157" s="133">
        <v>99</v>
      </c>
      <c r="AM157" s="134" t="s">
        <v>2158</v>
      </c>
      <c r="AN157" s="235">
        <v>99</v>
      </c>
      <c r="AO157" s="134" t="s">
        <v>3085</v>
      </c>
      <c r="AP157" s="216" t="s">
        <v>2149</v>
      </c>
      <c r="AQ157" s="133" t="s">
        <v>3026</v>
      </c>
      <c r="AU157" s="134">
        <v>400</v>
      </c>
      <c r="AV157" s="235" t="s">
        <v>2159</v>
      </c>
      <c r="AW157" s="235">
        <v>13</v>
      </c>
      <c r="AX157" s="133" t="s">
        <v>2160</v>
      </c>
      <c r="AY157" s="235">
        <v>1</v>
      </c>
      <c r="AZ157" s="134" t="s">
        <v>2149</v>
      </c>
      <c r="BA157" s="133" t="s">
        <v>2161</v>
      </c>
      <c r="BB157" s="235">
        <v>0</v>
      </c>
      <c r="BC157" s="134" t="s">
        <v>2159</v>
      </c>
      <c r="BD157" s="134" t="s">
        <v>3020</v>
      </c>
      <c r="BE157" s="134" t="s">
        <v>2159</v>
      </c>
      <c r="BF157" s="134" t="s">
        <v>3086</v>
      </c>
      <c r="BG157" s="134" t="s">
        <v>3085</v>
      </c>
      <c r="BH157" s="329" t="s">
        <v>3087</v>
      </c>
      <c r="BI157" s="329" t="s">
        <v>3087</v>
      </c>
      <c r="BK157" s="134" t="s">
        <v>2159</v>
      </c>
      <c r="BP157" s="134" t="s">
        <v>3026</v>
      </c>
      <c r="BQ157" s="134" t="s">
        <v>3026</v>
      </c>
      <c r="BR157" s="134" t="s">
        <v>3085</v>
      </c>
      <c r="BS157" s="235" t="s">
        <v>3087</v>
      </c>
      <c r="BT157" s="235">
        <v>8</v>
      </c>
      <c r="BU157" s="235" t="s">
        <v>2524</v>
      </c>
      <c r="BV157" s="235">
        <v>1065</v>
      </c>
      <c r="BW157" s="235">
        <v>106.5</v>
      </c>
      <c r="BX157" s="133"/>
      <c r="BY157" s="134" t="s">
        <v>2337</v>
      </c>
      <c r="BZ157" s="134" t="s">
        <v>3086</v>
      </c>
      <c r="CB157" s="134" t="s">
        <v>3085</v>
      </c>
      <c r="CC157" s="134" t="s">
        <v>3026</v>
      </c>
      <c r="CE157" s="134" t="s">
        <v>3085</v>
      </c>
      <c r="CF157" s="134" t="s">
        <v>3086</v>
      </c>
      <c r="CG157" s="235" t="s">
        <v>3088</v>
      </c>
      <c r="CH157" s="235">
        <v>19</v>
      </c>
      <c r="CI157" s="235">
        <v>2.88</v>
      </c>
      <c r="CJ157" s="235">
        <v>45.6</v>
      </c>
      <c r="CK157" s="235">
        <v>12</v>
      </c>
      <c r="CL157" s="332">
        <f t="shared" si="2"/>
        <v>15.833333333333332</v>
      </c>
      <c r="CM157" s="254">
        <v>3</v>
      </c>
      <c r="CN157" s="254">
        <v>3</v>
      </c>
      <c r="CO157" s="134" t="s">
        <v>3085</v>
      </c>
      <c r="CP157" s="134" t="s">
        <v>3086</v>
      </c>
      <c r="CQ157" s="235" t="s">
        <v>3088</v>
      </c>
      <c r="CR157" s="203" t="s">
        <v>3089</v>
      </c>
      <c r="CS157" s="271" t="s">
        <v>3088</v>
      </c>
      <c r="CT157" s="235">
        <v>3</v>
      </c>
      <c r="CU157" s="235">
        <v>1</v>
      </c>
      <c r="CV157" s="235">
        <v>3</v>
      </c>
      <c r="CW157" s="235">
        <v>3</v>
      </c>
      <c r="CX157" s="235">
        <v>3</v>
      </c>
    </row>
    <row r="158" spans="1:102" x14ac:dyDescent="0.25">
      <c r="A158" s="134" t="s">
        <v>14</v>
      </c>
      <c r="B158" s="134" t="s">
        <v>2147</v>
      </c>
      <c r="C158" s="134" t="s">
        <v>3090</v>
      </c>
      <c r="D158" s="17" t="s">
        <v>3090</v>
      </c>
      <c r="E158" s="143" t="s">
        <v>2149</v>
      </c>
      <c r="F158" s="201" t="s">
        <v>2150</v>
      </c>
      <c r="G158" s="201" t="s">
        <v>2151</v>
      </c>
      <c r="H158" s="226" t="s">
        <v>2152</v>
      </c>
      <c r="L158" s="133" t="s">
        <v>2153</v>
      </c>
      <c r="M158" s="133" t="s">
        <v>3091</v>
      </c>
      <c r="N158" s="133" t="s">
        <v>2155</v>
      </c>
      <c r="P158" s="134">
        <v>20030108</v>
      </c>
      <c r="Q158" s="133" t="s">
        <v>2156</v>
      </c>
      <c r="R158" s="134" t="s">
        <v>14</v>
      </c>
      <c r="S158" s="134" t="s">
        <v>3090</v>
      </c>
      <c r="X158" s="134" t="s">
        <v>3090</v>
      </c>
      <c r="Y158" s="216" t="s">
        <v>2149</v>
      </c>
      <c r="AJ158" s="134">
        <v>400</v>
      </c>
      <c r="AK158" s="235" t="s">
        <v>2157</v>
      </c>
      <c r="AL158" s="133">
        <v>99</v>
      </c>
      <c r="AM158" s="134" t="s">
        <v>2158</v>
      </c>
      <c r="AN158" s="235">
        <v>99</v>
      </c>
      <c r="AO158" s="134" t="s">
        <v>3090</v>
      </c>
      <c r="AP158" s="216" t="s">
        <v>2149</v>
      </c>
      <c r="AQ158" s="133" t="s">
        <v>3091</v>
      </c>
      <c r="AU158" s="134">
        <v>400</v>
      </c>
      <c r="AV158" s="235" t="s">
        <v>2159</v>
      </c>
      <c r="AW158" s="235">
        <v>13</v>
      </c>
      <c r="AX158" s="133" t="s">
        <v>2160</v>
      </c>
      <c r="AY158" s="235">
        <v>1</v>
      </c>
      <c r="AZ158" s="134" t="s">
        <v>2149</v>
      </c>
      <c r="BA158" s="133" t="s">
        <v>2161</v>
      </c>
      <c r="BB158" s="235">
        <v>0</v>
      </c>
      <c r="BC158" s="134" t="s">
        <v>2159</v>
      </c>
      <c r="BD158" s="134" t="s">
        <v>3092</v>
      </c>
      <c r="BE158" s="134" t="s">
        <v>2159</v>
      </c>
      <c r="BF158" s="134" t="s">
        <v>3093</v>
      </c>
      <c r="BG158" s="134" t="s">
        <v>3090</v>
      </c>
      <c r="BH158" s="329" t="s">
        <v>3094</v>
      </c>
      <c r="BI158" s="329" t="s">
        <v>3094</v>
      </c>
      <c r="BK158" s="134" t="s">
        <v>2159</v>
      </c>
      <c r="BP158" s="134" t="s">
        <v>3091</v>
      </c>
      <c r="BQ158" s="134" t="s">
        <v>3091</v>
      </c>
      <c r="BR158" s="134" t="s">
        <v>3090</v>
      </c>
      <c r="BS158" s="235" t="s">
        <v>3094</v>
      </c>
      <c r="BT158" s="235">
        <v>8</v>
      </c>
      <c r="BU158" s="235" t="s">
        <v>2524</v>
      </c>
      <c r="BV158" s="235">
        <v>1120</v>
      </c>
      <c r="BW158" s="235">
        <v>112</v>
      </c>
      <c r="BX158" s="133"/>
      <c r="BY158" s="134" t="s">
        <v>2337</v>
      </c>
      <c r="BZ158" s="134" t="s">
        <v>3093</v>
      </c>
      <c r="CB158" s="134" t="s">
        <v>3090</v>
      </c>
      <c r="CC158" s="134" t="s">
        <v>3091</v>
      </c>
      <c r="CE158" s="134" t="s">
        <v>3090</v>
      </c>
      <c r="CF158" s="134" t="s">
        <v>3093</v>
      </c>
      <c r="CG158" s="235" t="s">
        <v>3095</v>
      </c>
      <c r="CH158" s="235">
        <v>21</v>
      </c>
      <c r="CI158" s="235">
        <v>2.48</v>
      </c>
      <c r="CJ158" s="235">
        <v>41.8</v>
      </c>
      <c r="CK158" s="235">
        <v>10</v>
      </c>
      <c r="CL158" s="332">
        <f t="shared" si="2"/>
        <v>21</v>
      </c>
      <c r="CM158" s="254">
        <v>3</v>
      </c>
      <c r="CN158" s="254">
        <v>3</v>
      </c>
      <c r="CO158" s="134" t="s">
        <v>3090</v>
      </c>
      <c r="CP158" s="134" t="s">
        <v>3093</v>
      </c>
      <c r="CQ158" s="235" t="s">
        <v>3095</v>
      </c>
      <c r="CR158" s="203" t="s">
        <v>3096</v>
      </c>
      <c r="CS158" s="271" t="s">
        <v>3095</v>
      </c>
      <c r="CT158" s="235">
        <v>5</v>
      </c>
      <c r="CU158" s="235">
        <v>1</v>
      </c>
      <c r="CV158" s="235">
        <v>3</v>
      </c>
      <c r="CW158" s="235">
        <v>3</v>
      </c>
      <c r="CX158" s="235">
        <v>5</v>
      </c>
    </row>
    <row r="159" spans="1:102" x14ac:dyDescent="0.25">
      <c r="A159" s="134" t="s">
        <v>14</v>
      </c>
      <c r="B159" s="134" t="s">
        <v>2147</v>
      </c>
      <c r="C159" s="134" t="s">
        <v>3097</v>
      </c>
      <c r="D159" s="17" t="s">
        <v>3097</v>
      </c>
      <c r="E159" s="143" t="s">
        <v>2149</v>
      </c>
      <c r="F159" s="201" t="s">
        <v>2150</v>
      </c>
      <c r="G159" s="201" t="s">
        <v>2151</v>
      </c>
      <c r="H159" s="226" t="s">
        <v>2152</v>
      </c>
      <c r="L159" s="133" t="s">
        <v>2153</v>
      </c>
      <c r="M159" s="133" t="s">
        <v>3098</v>
      </c>
      <c r="N159" s="133" t="s">
        <v>2155</v>
      </c>
      <c r="P159" s="134">
        <v>20030108</v>
      </c>
      <c r="Q159" s="133" t="s">
        <v>2156</v>
      </c>
      <c r="R159" s="134" t="s">
        <v>14</v>
      </c>
      <c r="S159" s="134" t="s">
        <v>3097</v>
      </c>
      <c r="X159" s="134" t="s">
        <v>3097</v>
      </c>
      <c r="Y159" s="216" t="s">
        <v>2149</v>
      </c>
      <c r="AJ159" s="134">
        <v>400</v>
      </c>
      <c r="AK159" s="235" t="s">
        <v>2157</v>
      </c>
      <c r="AL159" s="133">
        <v>99</v>
      </c>
      <c r="AM159" s="134" t="s">
        <v>2158</v>
      </c>
      <c r="AN159" s="235">
        <v>99</v>
      </c>
      <c r="AO159" s="134" t="s">
        <v>3097</v>
      </c>
      <c r="AP159" s="216" t="s">
        <v>2149</v>
      </c>
      <c r="AQ159" s="133" t="s">
        <v>3098</v>
      </c>
      <c r="AU159" s="134">
        <v>400</v>
      </c>
      <c r="AV159" s="235" t="s">
        <v>2159</v>
      </c>
      <c r="AW159" s="235">
        <v>13</v>
      </c>
      <c r="AX159" s="133" t="s">
        <v>2160</v>
      </c>
      <c r="AY159" s="235">
        <v>1</v>
      </c>
      <c r="AZ159" s="134" t="s">
        <v>2149</v>
      </c>
      <c r="BA159" s="133" t="s">
        <v>2161</v>
      </c>
      <c r="BB159" s="235">
        <v>0</v>
      </c>
      <c r="BC159" s="134" t="s">
        <v>2159</v>
      </c>
      <c r="BD159" s="134" t="s">
        <v>3099</v>
      </c>
      <c r="BE159" s="134" t="s">
        <v>2159</v>
      </c>
      <c r="BF159" s="134" t="s">
        <v>3100</v>
      </c>
      <c r="BG159" s="134" t="s">
        <v>3097</v>
      </c>
      <c r="BH159" s="329" t="s">
        <v>3101</v>
      </c>
      <c r="BI159" s="329" t="s">
        <v>3101</v>
      </c>
      <c r="BK159" s="134" t="s">
        <v>2159</v>
      </c>
      <c r="BP159" s="134" t="s">
        <v>3098</v>
      </c>
      <c r="BQ159" s="134" t="s">
        <v>3098</v>
      </c>
      <c r="BR159" s="134" t="s">
        <v>3097</v>
      </c>
      <c r="BS159" s="235" t="s">
        <v>3101</v>
      </c>
      <c r="BT159" s="235">
        <v>8</v>
      </c>
      <c r="BU159" s="235" t="s">
        <v>2524</v>
      </c>
      <c r="BV159" s="235">
        <v>1255</v>
      </c>
      <c r="BW159" s="235">
        <v>125.5</v>
      </c>
      <c r="BX159" s="133"/>
      <c r="BY159" s="134" t="s">
        <v>2337</v>
      </c>
      <c r="BZ159" s="134" t="s">
        <v>3100</v>
      </c>
      <c r="CB159" s="134" t="s">
        <v>3097</v>
      </c>
      <c r="CC159" s="134" t="s">
        <v>3098</v>
      </c>
      <c r="CE159" s="134" t="s">
        <v>3097</v>
      </c>
      <c r="CF159" s="134" t="s">
        <v>3100</v>
      </c>
      <c r="CG159" s="235" t="s">
        <v>3102</v>
      </c>
      <c r="CH159" s="235">
        <v>21.4</v>
      </c>
      <c r="CI159" s="235">
        <v>2.8</v>
      </c>
      <c r="CJ159" s="235">
        <v>45.6</v>
      </c>
      <c r="CK159" s="235">
        <v>9.5</v>
      </c>
      <c r="CL159" s="332">
        <f t="shared" si="2"/>
        <v>22.526315789473685</v>
      </c>
      <c r="CM159" s="254">
        <v>3</v>
      </c>
      <c r="CN159" s="254">
        <v>3</v>
      </c>
      <c r="CO159" s="134" t="s">
        <v>3097</v>
      </c>
      <c r="CP159" s="134" t="s">
        <v>3100</v>
      </c>
      <c r="CQ159" s="235" t="s">
        <v>3102</v>
      </c>
      <c r="CR159" s="203" t="s">
        <v>3103</v>
      </c>
      <c r="CS159" s="271" t="s">
        <v>3102</v>
      </c>
      <c r="CT159" s="235">
        <v>3</v>
      </c>
      <c r="CU159" s="235">
        <v>1</v>
      </c>
      <c r="CV159" s="235">
        <v>3</v>
      </c>
      <c r="CW159" s="235">
        <v>3</v>
      </c>
      <c r="CX159" s="235">
        <v>5</v>
      </c>
    </row>
    <row r="160" spans="1:102" x14ac:dyDescent="0.25">
      <c r="A160" s="134" t="s">
        <v>14</v>
      </c>
      <c r="B160" s="134" t="s">
        <v>2147</v>
      </c>
      <c r="C160" s="134" t="s">
        <v>3104</v>
      </c>
      <c r="D160" s="17" t="s">
        <v>3104</v>
      </c>
      <c r="E160" s="143" t="s">
        <v>2149</v>
      </c>
      <c r="F160" s="201" t="s">
        <v>2150</v>
      </c>
      <c r="G160" s="201" t="s">
        <v>2151</v>
      </c>
      <c r="H160" s="226" t="s">
        <v>2152</v>
      </c>
      <c r="L160" s="133" t="s">
        <v>2153</v>
      </c>
      <c r="M160" s="133" t="s">
        <v>3105</v>
      </c>
      <c r="N160" s="133" t="s">
        <v>2155</v>
      </c>
      <c r="P160" s="134">
        <v>20030108</v>
      </c>
      <c r="Q160" s="133" t="s">
        <v>2156</v>
      </c>
      <c r="R160" s="134" t="s">
        <v>14</v>
      </c>
      <c r="S160" s="134" t="s">
        <v>3104</v>
      </c>
      <c r="X160" s="134" t="s">
        <v>3104</v>
      </c>
      <c r="Y160" s="216" t="s">
        <v>2149</v>
      </c>
      <c r="AJ160" s="134">
        <v>400</v>
      </c>
      <c r="AK160" s="235" t="s">
        <v>2157</v>
      </c>
      <c r="AL160" s="133">
        <v>99</v>
      </c>
      <c r="AM160" s="134" t="s">
        <v>2158</v>
      </c>
      <c r="AN160" s="235">
        <v>99</v>
      </c>
      <c r="AO160" s="134" t="s">
        <v>3104</v>
      </c>
      <c r="AP160" s="216" t="s">
        <v>2149</v>
      </c>
      <c r="AQ160" s="133" t="s">
        <v>3105</v>
      </c>
      <c r="AU160" s="134">
        <v>400</v>
      </c>
      <c r="AV160" s="235" t="s">
        <v>2159</v>
      </c>
      <c r="AW160" s="235">
        <v>13</v>
      </c>
      <c r="AX160" s="133" t="s">
        <v>2160</v>
      </c>
      <c r="AY160" s="235">
        <v>1</v>
      </c>
      <c r="AZ160" s="134" t="s">
        <v>2149</v>
      </c>
      <c r="BA160" s="133" t="s">
        <v>2161</v>
      </c>
      <c r="BB160" s="235">
        <v>0</v>
      </c>
      <c r="BC160" s="134" t="s">
        <v>2159</v>
      </c>
      <c r="BD160" s="134" t="s">
        <v>2181</v>
      </c>
      <c r="BE160" s="134" t="s">
        <v>2159</v>
      </c>
      <c r="BF160" s="134" t="s">
        <v>3106</v>
      </c>
      <c r="BG160" s="134" t="s">
        <v>3104</v>
      </c>
      <c r="BH160" s="329" t="s">
        <v>3107</v>
      </c>
      <c r="BI160" s="329" t="s">
        <v>3107</v>
      </c>
      <c r="BK160" s="134" t="s">
        <v>2159</v>
      </c>
      <c r="BP160" s="134" t="s">
        <v>3105</v>
      </c>
      <c r="BQ160" s="134" t="s">
        <v>3105</v>
      </c>
      <c r="BR160" s="134" t="s">
        <v>3104</v>
      </c>
      <c r="BS160" s="235" t="s">
        <v>3107</v>
      </c>
      <c r="BT160" s="235">
        <v>8</v>
      </c>
      <c r="BU160" s="235" t="s">
        <v>2524</v>
      </c>
      <c r="BV160" s="235">
        <v>1095</v>
      </c>
      <c r="BW160" s="235">
        <v>109.5</v>
      </c>
      <c r="BX160" s="133"/>
      <c r="BY160" s="134" t="s">
        <v>2337</v>
      </c>
      <c r="BZ160" s="134" t="s">
        <v>3106</v>
      </c>
      <c r="CB160" s="134" t="s">
        <v>3104</v>
      </c>
      <c r="CC160" s="134" t="s">
        <v>3105</v>
      </c>
      <c r="CE160" s="134" t="s">
        <v>3104</v>
      </c>
      <c r="CF160" s="134" t="s">
        <v>3106</v>
      </c>
      <c r="CG160" s="235" t="s">
        <v>3108</v>
      </c>
      <c r="CH160" s="235">
        <v>21.8</v>
      </c>
      <c r="CI160" s="235">
        <v>2.94</v>
      </c>
      <c r="CJ160" s="235">
        <v>47.6</v>
      </c>
      <c r="CK160" s="235">
        <v>10</v>
      </c>
      <c r="CL160" s="332">
        <f t="shared" si="2"/>
        <v>21.8</v>
      </c>
      <c r="CM160" s="254">
        <v>3</v>
      </c>
      <c r="CN160" s="254">
        <v>3</v>
      </c>
      <c r="CO160" s="134" t="s">
        <v>3104</v>
      </c>
      <c r="CP160" s="134" t="s">
        <v>3106</v>
      </c>
      <c r="CQ160" s="235" t="s">
        <v>3108</v>
      </c>
      <c r="CR160" s="203" t="s">
        <v>3109</v>
      </c>
      <c r="CS160" s="271" t="s">
        <v>3108</v>
      </c>
      <c r="CT160" s="235">
        <v>5</v>
      </c>
      <c r="CU160" s="235">
        <v>1</v>
      </c>
      <c r="CV160" s="235">
        <v>3</v>
      </c>
      <c r="CW160" s="235">
        <v>3</v>
      </c>
      <c r="CX160" s="235">
        <v>5</v>
      </c>
    </row>
    <row r="161" spans="1:102" x14ac:dyDescent="0.25">
      <c r="A161" s="134" t="s">
        <v>14</v>
      </c>
      <c r="B161" s="134" t="s">
        <v>2147</v>
      </c>
      <c r="C161" s="134" t="s">
        <v>3110</v>
      </c>
      <c r="D161" s="17" t="s">
        <v>3110</v>
      </c>
      <c r="E161" s="143" t="s">
        <v>2149</v>
      </c>
      <c r="F161" s="201" t="s">
        <v>2150</v>
      </c>
      <c r="G161" s="201" t="s">
        <v>2151</v>
      </c>
      <c r="H161" s="226" t="s">
        <v>2152</v>
      </c>
      <c r="L161" s="133" t="s">
        <v>2153</v>
      </c>
      <c r="M161" s="133" t="s">
        <v>3111</v>
      </c>
      <c r="N161" s="133" t="s">
        <v>2155</v>
      </c>
      <c r="P161" s="134">
        <v>20030108</v>
      </c>
      <c r="Q161" s="133" t="s">
        <v>2156</v>
      </c>
      <c r="R161" s="134" t="s">
        <v>14</v>
      </c>
      <c r="S161" s="134" t="s">
        <v>3110</v>
      </c>
      <c r="X161" s="134" t="s">
        <v>3110</v>
      </c>
      <c r="Y161" s="216" t="s">
        <v>2149</v>
      </c>
      <c r="AJ161" s="134">
        <v>400</v>
      </c>
      <c r="AK161" s="235" t="s">
        <v>2157</v>
      </c>
      <c r="AL161" s="133">
        <v>99</v>
      </c>
      <c r="AM161" s="134" t="s">
        <v>2158</v>
      </c>
      <c r="AN161" s="235">
        <v>99</v>
      </c>
      <c r="AO161" s="134" t="s">
        <v>3110</v>
      </c>
      <c r="AP161" s="216" t="s">
        <v>2149</v>
      </c>
      <c r="AQ161" s="133" t="s">
        <v>3111</v>
      </c>
      <c r="AU161" s="134">
        <v>400</v>
      </c>
      <c r="AV161" s="235" t="s">
        <v>2159</v>
      </c>
      <c r="AW161" s="235">
        <v>13</v>
      </c>
      <c r="AX161" s="133" t="s">
        <v>2160</v>
      </c>
      <c r="AY161" s="235">
        <v>1</v>
      </c>
      <c r="AZ161" s="134" t="s">
        <v>2149</v>
      </c>
      <c r="BA161" s="133" t="s">
        <v>2161</v>
      </c>
      <c r="BB161" s="235">
        <v>0</v>
      </c>
      <c r="BC161" s="134" t="s">
        <v>2159</v>
      </c>
      <c r="BD161" s="134" t="s">
        <v>2251</v>
      </c>
      <c r="BE161" s="134" t="s">
        <v>2159</v>
      </c>
      <c r="BF161" s="134" t="s">
        <v>3112</v>
      </c>
      <c r="BG161" s="134" t="s">
        <v>3110</v>
      </c>
      <c r="BH161" s="329" t="s">
        <v>3113</v>
      </c>
      <c r="BI161" s="329" t="s">
        <v>3113</v>
      </c>
      <c r="BK161" s="134" t="s">
        <v>2159</v>
      </c>
      <c r="BP161" s="134" t="s">
        <v>3111</v>
      </c>
      <c r="BQ161" s="134" t="s">
        <v>3111</v>
      </c>
      <c r="BR161" s="134" t="s">
        <v>3110</v>
      </c>
      <c r="BS161" s="235" t="s">
        <v>3113</v>
      </c>
      <c r="BT161" s="235">
        <v>8</v>
      </c>
      <c r="BU161" s="235" t="s">
        <v>2524</v>
      </c>
      <c r="BV161" s="235">
        <v>1020</v>
      </c>
      <c r="BW161" s="235">
        <v>102</v>
      </c>
      <c r="BX161" s="133"/>
      <c r="BY161" s="134" t="s">
        <v>2337</v>
      </c>
      <c r="BZ161" s="134" t="s">
        <v>3112</v>
      </c>
      <c r="CB161" s="134" t="s">
        <v>3110</v>
      </c>
      <c r="CC161" s="134" t="s">
        <v>3111</v>
      </c>
      <c r="CE161" s="134" t="s">
        <v>3110</v>
      </c>
      <c r="CF161" s="134" t="s">
        <v>3112</v>
      </c>
      <c r="CG161" s="235" t="s">
        <v>3114</v>
      </c>
      <c r="CH161" s="235">
        <v>18.600000000000001</v>
      </c>
      <c r="CI161" s="235">
        <v>2.78</v>
      </c>
      <c r="CJ161" s="235">
        <v>39.200000000000003</v>
      </c>
      <c r="CK161" s="235">
        <v>9.5</v>
      </c>
      <c r="CL161" s="332">
        <f t="shared" si="2"/>
        <v>19.578947368421055</v>
      </c>
      <c r="CM161" s="254">
        <v>3</v>
      </c>
      <c r="CN161" s="254">
        <v>3</v>
      </c>
      <c r="CO161" s="134" t="s">
        <v>3110</v>
      </c>
      <c r="CP161" s="134" t="s">
        <v>3112</v>
      </c>
      <c r="CQ161" s="235" t="s">
        <v>3114</v>
      </c>
      <c r="CR161" s="203" t="s">
        <v>3115</v>
      </c>
      <c r="CS161" s="271" t="s">
        <v>3114</v>
      </c>
      <c r="CT161" s="235">
        <v>5</v>
      </c>
      <c r="CU161" s="235">
        <v>1</v>
      </c>
      <c r="CV161" s="235">
        <v>5</v>
      </c>
      <c r="CW161" s="235">
        <v>3</v>
      </c>
      <c r="CX161" s="235">
        <v>3</v>
      </c>
    </row>
    <row r="162" spans="1:102" x14ac:dyDescent="0.25">
      <c r="A162" s="134" t="s">
        <v>14</v>
      </c>
      <c r="B162" s="134" t="s">
        <v>2147</v>
      </c>
      <c r="C162" s="134" t="s">
        <v>3116</v>
      </c>
      <c r="D162" s="17" t="s">
        <v>3116</v>
      </c>
      <c r="E162" s="143" t="s">
        <v>2149</v>
      </c>
      <c r="F162" s="201" t="s">
        <v>2150</v>
      </c>
      <c r="G162" s="201" t="s">
        <v>2151</v>
      </c>
      <c r="H162" s="226" t="s">
        <v>2152</v>
      </c>
      <c r="L162" s="133" t="s">
        <v>2153</v>
      </c>
      <c r="M162" s="133" t="s">
        <v>3117</v>
      </c>
      <c r="N162" s="133" t="s">
        <v>2155</v>
      </c>
      <c r="P162" s="134">
        <v>20030108</v>
      </c>
      <c r="Q162" s="133" t="s">
        <v>2156</v>
      </c>
      <c r="R162" s="134" t="s">
        <v>14</v>
      </c>
      <c r="S162" s="134" t="s">
        <v>3116</v>
      </c>
      <c r="X162" s="134" t="s">
        <v>3116</v>
      </c>
      <c r="Y162" s="216" t="s">
        <v>2149</v>
      </c>
      <c r="AJ162" s="134">
        <v>400</v>
      </c>
      <c r="AK162" s="235" t="s">
        <v>2157</v>
      </c>
      <c r="AL162" s="133">
        <v>99</v>
      </c>
      <c r="AM162" s="134" t="s">
        <v>2158</v>
      </c>
      <c r="AN162" s="235">
        <v>99</v>
      </c>
      <c r="AO162" s="134" t="s">
        <v>3116</v>
      </c>
      <c r="AP162" s="216" t="s">
        <v>2149</v>
      </c>
      <c r="AQ162" s="133" t="s">
        <v>3117</v>
      </c>
      <c r="AU162" s="134">
        <v>400</v>
      </c>
      <c r="AV162" s="235" t="s">
        <v>2159</v>
      </c>
      <c r="AW162" s="235">
        <v>13</v>
      </c>
      <c r="AX162" s="133" t="s">
        <v>2160</v>
      </c>
      <c r="AY162" s="235">
        <v>1</v>
      </c>
      <c r="AZ162" s="134" t="s">
        <v>2149</v>
      </c>
      <c r="BA162" s="133" t="s">
        <v>2161</v>
      </c>
      <c r="BB162" s="235">
        <v>0</v>
      </c>
      <c r="BC162" s="134" t="s">
        <v>2159</v>
      </c>
      <c r="BD162" s="134" t="s">
        <v>2181</v>
      </c>
      <c r="BE162" s="134" t="s">
        <v>2159</v>
      </c>
      <c r="BF162" s="134" t="s">
        <v>3118</v>
      </c>
      <c r="BG162" s="134" t="s">
        <v>3116</v>
      </c>
      <c r="BH162" s="329" t="s">
        <v>3119</v>
      </c>
      <c r="BI162" s="329" t="s">
        <v>3119</v>
      </c>
      <c r="BK162" s="134" t="s">
        <v>2159</v>
      </c>
      <c r="BP162" s="134" t="s">
        <v>3117</v>
      </c>
      <c r="BQ162" s="134" t="s">
        <v>3117</v>
      </c>
      <c r="BR162" s="134" t="s">
        <v>3116</v>
      </c>
      <c r="BS162" s="235" t="s">
        <v>3119</v>
      </c>
      <c r="BT162" s="235">
        <v>8</v>
      </c>
      <c r="BU162" s="235" t="s">
        <v>2524</v>
      </c>
      <c r="BV162" s="235">
        <v>920</v>
      </c>
      <c r="BW162" s="235">
        <v>92</v>
      </c>
      <c r="BX162" s="133"/>
      <c r="BY162" s="134" t="s">
        <v>2337</v>
      </c>
      <c r="BZ162" s="134" t="s">
        <v>3118</v>
      </c>
      <c r="CB162" s="134" t="s">
        <v>3116</v>
      </c>
      <c r="CC162" s="134" t="s">
        <v>3117</v>
      </c>
      <c r="CE162" s="134" t="s">
        <v>3116</v>
      </c>
      <c r="CF162" s="134" t="s">
        <v>3118</v>
      </c>
      <c r="CG162" s="235" t="s">
        <v>3120</v>
      </c>
      <c r="CH162" s="235">
        <v>17.399999999999999</v>
      </c>
      <c r="CI162" s="235">
        <v>1.94</v>
      </c>
      <c r="CJ162" s="235">
        <v>27.4</v>
      </c>
      <c r="CK162" s="235">
        <v>9</v>
      </c>
      <c r="CL162" s="332">
        <f t="shared" si="2"/>
        <v>19.333333333333332</v>
      </c>
      <c r="CM162" s="254">
        <v>3</v>
      </c>
      <c r="CN162" s="254">
        <v>3</v>
      </c>
      <c r="CO162" s="134" t="s">
        <v>3116</v>
      </c>
      <c r="CP162" s="134" t="s">
        <v>3118</v>
      </c>
      <c r="CQ162" s="235" t="s">
        <v>3120</v>
      </c>
      <c r="CR162" s="203" t="s">
        <v>3121</v>
      </c>
      <c r="CS162" s="271" t="s">
        <v>3120</v>
      </c>
      <c r="CT162" s="235">
        <v>5</v>
      </c>
      <c r="CU162" s="235">
        <v>1</v>
      </c>
      <c r="CV162" s="235">
        <v>3</v>
      </c>
      <c r="CW162" s="235">
        <v>5</v>
      </c>
      <c r="CX162" s="235">
        <v>5</v>
      </c>
    </row>
    <row r="163" spans="1:102" x14ac:dyDescent="0.25">
      <c r="A163" s="134" t="s">
        <v>14</v>
      </c>
      <c r="B163" s="134" t="s">
        <v>2147</v>
      </c>
      <c r="C163" s="134" t="s">
        <v>3122</v>
      </c>
      <c r="D163" s="24" t="s">
        <v>3122</v>
      </c>
      <c r="E163" s="182" t="s">
        <v>2383</v>
      </c>
      <c r="F163" s="201" t="s">
        <v>2150</v>
      </c>
      <c r="G163" s="201" t="s">
        <v>2384</v>
      </c>
      <c r="H163" s="226" t="s">
        <v>2385</v>
      </c>
      <c r="L163" s="133" t="s">
        <v>2386</v>
      </c>
      <c r="M163" s="133" t="s">
        <v>3123</v>
      </c>
      <c r="N163" s="133" t="s">
        <v>2388</v>
      </c>
      <c r="P163" s="134">
        <v>20010626</v>
      </c>
      <c r="Q163" s="133" t="s">
        <v>2832</v>
      </c>
      <c r="R163" s="134" t="s">
        <v>14</v>
      </c>
      <c r="S163" s="134" t="s">
        <v>3122</v>
      </c>
      <c r="X163" s="134" t="s">
        <v>3122</v>
      </c>
      <c r="Y163" s="216" t="s">
        <v>2383</v>
      </c>
      <c r="AJ163" s="134">
        <v>400</v>
      </c>
      <c r="AK163" s="235" t="s">
        <v>2157</v>
      </c>
      <c r="AL163" s="133">
        <v>99</v>
      </c>
      <c r="AM163" s="134" t="s">
        <v>2158</v>
      </c>
      <c r="AN163" s="235">
        <v>99</v>
      </c>
      <c r="AO163" s="134" t="s">
        <v>3122</v>
      </c>
      <c r="AP163" s="216" t="s">
        <v>2383</v>
      </c>
      <c r="AQ163" s="133" t="s">
        <v>3123</v>
      </c>
      <c r="AU163" s="134">
        <v>400</v>
      </c>
      <c r="AV163" s="235" t="s">
        <v>2159</v>
      </c>
      <c r="AW163" s="235">
        <v>13</v>
      </c>
      <c r="AX163" s="133" t="s">
        <v>2160</v>
      </c>
      <c r="AY163" s="235">
        <v>1</v>
      </c>
      <c r="AZ163" s="134" t="s">
        <v>2383</v>
      </c>
      <c r="BA163" s="133" t="s">
        <v>2161</v>
      </c>
      <c r="BB163" s="235">
        <v>0</v>
      </c>
      <c r="BC163" s="134" t="s">
        <v>2159</v>
      </c>
      <c r="BD163" s="134" t="s">
        <v>3124</v>
      </c>
      <c r="BE163" s="134" t="s">
        <v>2159</v>
      </c>
      <c r="BF163" s="134" t="s">
        <v>3125</v>
      </c>
      <c r="BG163" s="134" t="s">
        <v>3122</v>
      </c>
      <c r="BH163" s="329" t="s">
        <v>3126</v>
      </c>
      <c r="BI163" s="329" t="s">
        <v>3126</v>
      </c>
      <c r="BK163" s="134" t="s">
        <v>2159</v>
      </c>
      <c r="BP163" s="134" t="s">
        <v>3123</v>
      </c>
      <c r="BQ163" s="134" t="s">
        <v>3123</v>
      </c>
      <c r="BR163" s="134" t="s">
        <v>3122</v>
      </c>
      <c r="BS163" s="235" t="s">
        <v>3126</v>
      </c>
      <c r="BT163" s="235">
        <v>4</v>
      </c>
      <c r="BU163" s="235" t="s">
        <v>2524</v>
      </c>
      <c r="BV163" s="235">
        <v>1644</v>
      </c>
      <c r="BW163" s="235">
        <v>85</v>
      </c>
      <c r="BX163" s="133"/>
      <c r="BY163" s="134" t="s">
        <v>2337</v>
      </c>
      <c r="BZ163" s="134" t="s">
        <v>3125</v>
      </c>
      <c r="CB163" s="134" t="s">
        <v>3122</v>
      </c>
      <c r="CC163" s="134" t="s">
        <v>3123</v>
      </c>
      <c r="CE163" s="134" t="s">
        <v>3122</v>
      </c>
      <c r="CF163" s="134" t="s">
        <v>3125</v>
      </c>
      <c r="CG163" s="235" t="s">
        <v>3127</v>
      </c>
      <c r="CH163" s="235">
        <v>19.8</v>
      </c>
      <c r="CI163" s="235">
        <v>3.54</v>
      </c>
      <c r="CJ163" s="235">
        <v>64.8</v>
      </c>
      <c r="CK163" s="235">
        <v>8</v>
      </c>
      <c r="CL163" s="332">
        <f t="shared" si="2"/>
        <v>24.75</v>
      </c>
      <c r="CM163" s="254">
        <v>3</v>
      </c>
      <c r="CN163" s="254">
        <v>3</v>
      </c>
      <c r="CO163" s="134" t="s">
        <v>3122</v>
      </c>
      <c r="CP163" s="134" t="s">
        <v>3125</v>
      </c>
      <c r="CQ163" s="235" t="s">
        <v>3127</v>
      </c>
    </row>
    <row r="164" spans="1:102" x14ac:dyDescent="0.25">
      <c r="A164" s="134" t="s">
        <v>14</v>
      </c>
      <c r="B164" s="134" t="s">
        <v>2147</v>
      </c>
      <c r="C164" s="134" t="s">
        <v>3128</v>
      </c>
      <c r="D164" s="24" t="s">
        <v>3128</v>
      </c>
      <c r="E164" s="182" t="s">
        <v>2383</v>
      </c>
      <c r="F164" s="201" t="s">
        <v>2150</v>
      </c>
      <c r="G164" s="201" t="s">
        <v>2384</v>
      </c>
      <c r="H164" s="226" t="s">
        <v>2385</v>
      </c>
      <c r="L164" s="133" t="s">
        <v>2386</v>
      </c>
      <c r="M164" s="133" t="s">
        <v>3129</v>
      </c>
      <c r="N164" s="133" t="s">
        <v>2388</v>
      </c>
      <c r="P164" s="134">
        <v>20010626</v>
      </c>
      <c r="Q164" s="133" t="s">
        <v>2832</v>
      </c>
      <c r="R164" s="134" t="s">
        <v>14</v>
      </c>
      <c r="S164" s="134" t="s">
        <v>3128</v>
      </c>
      <c r="X164" s="134" t="s">
        <v>3128</v>
      </c>
      <c r="Y164" s="216" t="s">
        <v>2383</v>
      </c>
      <c r="AJ164" s="134">
        <v>400</v>
      </c>
      <c r="AK164" s="235" t="s">
        <v>2157</v>
      </c>
      <c r="AL164" s="133">
        <v>99</v>
      </c>
      <c r="AM164" s="134" t="s">
        <v>2158</v>
      </c>
      <c r="AN164" s="235">
        <v>99</v>
      </c>
      <c r="AO164" s="134" t="s">
        <v>3128</v>
      </c>
      <c r="AP164" s="216" t="s">
        <v>2383</v>
      </c>
      <c r="AQ164" s="133" t="s">
        <v>3129</v>
      </c>
      <c r="AU164" s="134">
        <v>400</v>
      </c>
      <c r="AV164" s="235" t="s">
        <v>2159</v>
      </c>
      <c r="AW164" s="235">
        <v>13</v>
      </c>
      <c r="AX164" s="133" t="s">
        <v>2160</v>
      </c>
      <c r="AY164" s="235">
        <v>1</v>
      </c>
      <c r="AZ164" s="134" t="s">
        <v>2383</v>
      </c>
      <c r="BA164" s="133" t="s">
        <v>2161</v>
      </c>
      <c r="BB164" s="235">
        <v>0</v>
      </c>
      <c r="BC164" s="134" t="s">
        <v>2159</v>
      </c>
      <c r="BD164" s="134" t="s">
        <v>3124</v>
      </c>
      <c r="BE164" s="134" t="s">
        <v>2159</v>
      </c>
      <c r="BF164" s="134" t="s">
        <v>3130</v>
      </c>
      <c r="BG164" s="134" t="s">
        <v>3128</v>
      </c>
      <c r="BH164" s="329" t="s">
        <v>3131</v>
      </c>
      <c r="BI164" s="329" t="s">
        <v>3131</v>
      </c>
      <c r="BK164" s="134" t="s">
        <v>2159</v>
      </c>
      <c r="BP164" s="134" t="s">
        <v>3129</v>
      </c>
      <c r="BQ164" s="134" t="s">
        <v>3129</v>
      </c>
      <c r="BR164" s="134" t="s">
        <v>3128</v>
      </c>
      <c r="BS164" s="235" t="s">
        <v>3131</v>
      </c>
      <c r="BT164" s="235">
        <v>4</v>
      </c>
      <c r="BU164" s="235" t="s">
        <v>2524</v>
      </c>
      <c r="BV164" s="235">
        <v>2553</v>
      </c>
      <c r="BW164" s="235">
        <v>132</v>
      </c>
      <c r="BX164" s="133"/>
      <c r="BY164" s="134" t="s">
        <v>2337</v>
      </c>
      <c r="BZ164" s="134" t="s">
        <v>3130</v>
      </c>
      <c r="CB164" s="134" t="s">
        <v>3128</v>
      </c>
      <c r="CC164" s="134" t="s">
        <v>3129</v>
      </c>
      <c r="CE164" s="134" t="s">
        <v>3128</v>
      </c>
      <c r="CF164" s="134" t="s">
        <v>3130</v>
      </c>
      <c r="CG164" s="235" t="s">
        <v>3132</v>
      </c>
      <c r="CH164" s="235">
        <v>19.399999999999999</v>
      </c>
      <c r="CI164" s="235">
        <v>3.04</v>
      </c>
      <c r="CJ164" s="235">
        <v>59</v>
      </c>
      <c r="CK164" s="235">
        <v>9</v>
      </c>
      <c r="CL164" s="332">
        <f t="shared" si="2"/>
        <v>21.555555555555554</v>
      </c>
      <c r="CM164" s="254">
        <v>3</v>
      </c>
      <c r="CN164" s="254">
        <v>3</v>
      </c>
      <c r="CO164" s="134" t="s">
        <v>3128</v>
      </c>
      <c r="CP164" s="134" t="s">
        <v>3130</v>
      </c>
      <c r="CQ164" s="235" t="s">
        <v>3132</v>
      </c>
    </row>
    <row r="165" spans="1:102" x14ac:dyDescent="0.25">
      <c r="A165" s="134" t="s">
        <v>14</v>
      </c>
      <c r="B165" s="134" t="s">
        <v>2147</v>
      </c>
      <c r="C165" s="134" t="s">
        <v>3133</v>
      </c>
      <c r="D165" s="24" t="s">
        <v>3133</v>
      </c>
      <c r="E165" s="182" t="s">
        <v>2383</v>
      </c>
      <c r="F165" s="201" t="s">
        <v>2150</v>
      </c>
      <c r="G165" s="201" t="s">
        <v>2384</v>
      </c>
      <c r="H165" s="226" t="s">
        <v>2385</v>
      </c>
      <c r="L165" s="133" t="s">
        <v>2386</v>
      </c>
      <c r="M165" s="133" t="s">
        <v>3134</v>
      </c>
      <c r="N165" s="133" t="s">
        <v>2388</v>
      </c>
      <c r="P165" s="134">
        <v>20010626</v>
      </c>
      <c r="Q165" s="133" t="s">
        <v>2832</v>
      </c>
      <c r="R165" s="134" t="s">
        <v>14</v>
      </c>
      <c r="S165" s="134" t="s">
        <v>3133</v>
      </c>
      <c r="X165" s="134" t="s">
        <v>3133</v>
      </c>
      <c r="Y165" s="216" t="s">
        <v>2383</v>
      </c>
      <c r="AJ165" s="134">
        <v>400</v>
      </c>
      <c r="AK165" s="235" t="s">
        <v>2157</v>
      </c>
      <c r="AL165" s="133">
        <v>99</v>
      </c>
      <c r="AM165" s="134" t="s">
        <v>2158</v>
      </c>
      <c r="AN165" s="235">
        <v>99</v>
      </c>
      <c r="AO165" s="134" t="s">
        <v>3133</v>
      </c>
      <c r="AP165" s="216" t="s">
        <v>2383</v>
      </c>
      <c r="AQ165" s="133" t="s">
        <v>3134</v>
      </c>
      <c r="AU165" s="134">
        <v>400</v>
      </c>
      <c r="AV165" s="235" t="s">
        <v>2159</v>
      </c>
      <c r="AW165" s="235">
        <v>13</v>
      </c>
      <c r="AX165" s="133" t="s">
        <v>2160</v>
      </c>
      <c r="AY165" s="235">
        <v>1</v>
      </c>
      <c r="AZ165" s="134" t="s">
        <v>2383</v>
      </c>
      <c r="BA165" s="133" t="s">
        <v>2161</v>
      </c>
      <c r="BB165" s="235">
        <v>0</v>
      </c>
      <c r="BC165" s="134" t="s">
        <v>2159</v>
      </c>
      <c r="BD165" s="134" t="s">
        <v>3124</v>
      </c>
      <c r="BE165" s="134" t="s">
        <v>2159</v>
      </c>
      <c r="BF165" s="134" t="s">
        <v>3135</v>
      </c>
      <c r="BG165" s="134" t="s">
        <v>3133</v>
      </c>
      <c r="BH165" s="329" t="s">
        <v>3136</v>
      </c>
      <c r="BI165" s="329" t="s">
        <v>3136</v>
      </c>
      <c r="BK165" s="134" t="s">
        <v>2159</v>
      </c>
      <c r="BP165" s="134" t="s">
        <v>3134</v>
      </c>
      <c r="BQ165" s="134" t="s">
        <v>3134</v>
      </c>
      <c r="BR165" s="134" t="s">
        <v>3133</v>
      </c>
      <c r="BS165" s="235" t="s">
        <v>3136</v>
      </c>
      <c r="BT165" s="235">
        <v>4</v>
      </c>
      <c r="BU165" s="235" t="s">
        <v>2524</v>
      </c>
      <c r="BV165" s="235">
        <v>2128</v>
      </c>
      <c r="BW165" s="235">
        <v>110</v>
      </c>
      <c r="BX165" s="133"/>
      <c r="BY165" s="134" t="s">
        <v>2337</v>
      </c>
      <c r="BZ165" s="134" t="s">
        <v>3135</v>
      </c>
      <c r="CB165" s="134" t="s">
        <v>3133</v>
      </c>
      <c r="CC165" s="134" t="s">
        <v>3134</v>
      </c>
      <c r="CE165" s="134" t="s">
        <v>3133</v>
      </c>
      <c r="CF165" s="134" t="s">
        <v>3135</v>
      </c>
      <c r="CG165" s="235" t="s">
        <v>3137</v>
      </c>
      <c r="CH165" s="235">
        <v>19.399999999999999</v>
      </c>
      <c r="CI165" s="235">
        <v>3</v>
      </c>
      <c r="CJ165" s="235">
        <v>45.8</v>
      </c>
      <c r="CK165" s="235">
        <v>7</v>
      </c>
      <c r="CL165" s="332">
        <f t="shared" si="2"/>
        <v>27.714285714285715</v>
      </c>
      <c r="CM165" s="254">
        <v>3</v>
      </c>
      <c r="CN165" s="254">
        <v>3</v>
      </c>
      <c r="CO165" s="134" t="s">
        <v>3133</v>
      </c>
      <c r="CP165" s="134" t="s">
        <v>3135</v>
      </c>
      <c r="CQ165" s="235" t="s">
        <v>3137</v>
      </c>
    </row>
    <row r="166" spans="1:102" x14ac:dyDescent="0.25">
      <c r="A166" s="134" t="s">
        <v>14</v>
      </c>
      <c r="B166" s="134" t="s">
        <v>2147</v>
      </c>
      <c r="C166" s="134" t="s">
        <v>3138</v>
      </c>
      <c r="D166" s="24" t="s">
        <v>3138</v>
      </c>
      <c r="E166" s="182" t="s">
        <v>2383</v>
      </c>
      <c r="F166" s="201" t="s">
        <v>2150</v>
      </c>
      <c r="G166" s="201" t="s">
        <v>2384</v>
      </c>
      <c r="H166" s="226" t="s">
        <v>2385</v>
      </c>
      <c r="L166" s="133" t="s">
        <v>2386</v>
      </c>
      <c r="M166" s="133" t="s">
        <v>3139</v>
      </c>
      <c r="N166" s="133" t="s">
        <v>2388</v>
      </c>
      <c r="P166" s="134">
        <v>20010626</v>
      </c>
      <c r="Q166" s="133" t="s">
        <v>2832</v>
      </c>
      <c r="R166" s="134" t="s">
        <v>14</v>
      </c>
      <c r="S166" s="134" t="s">
        <v>3138</v>
      </c>
      <c r="X166" s="134" t="s">
        <v>3138</v>
      </c>
      <c r="Y166" s="216" t="s">
        <v>2383</v>
      </c>
      <c r="AJ166" s="134">
        <v>400</v>
      </c>
      <c r="AK166" s="235" t="s">
        <v>2157</v>
      </c>
      <c r="AL166" s="133">
        <v>99</v>
      </c>
      <c r="AM166" s="134" t="s">
        <v>2158</v>
      </c>
      <c r="AN166" s="235">
        <v>99</v>
      </c>
      <c r="AO166" s="134" t="s">
        <v>3138</v>
      </c>
      <c r="AP166" s="216" t="s">
        <v>2383</v>
      </c>
      <c r="AQ166" s="133" t="s">
        <v>3139</v>
      </c>
      <c r="AU166" s="134">
        <v>400</v>
      </c>
      <c r="AV166" s="235" t="s">
        <v>2159</v>
      </c>
      <c r="AW166" s="235">
        <v>13</v>
      </c>
      <c r="AX166" s="133" t="s">
        <v>2160</v>
      </c>
      <c r="AY166" s="235">
        <v>1</v>
      </c>
      <c r="AZ166" s="134" t="s">
        <v>2383</v>
      </c>
      <c r="BA166" s="133" t="s">
        <v>2161</v>
      </c>
      <c r="BB166" s="235">
        <v>0</v>
      </c>
      <c r="BC166" s="134" t="s">
        <v>2159</v>
      </c>
      <c r="BD166" s="134" t="s">
        <v>3124</v>
      </c>
      <c r="BE166" s="134" t="s">
        <v>2159</v>
      </c>
      <c r="BF166" s="134" t="s">
        <v>3140</v>
      </c>
      <c r="BG166" s="134" t="s">
        <v>3138</v>
      </c>
      <c r="BH166" s="329" t="s">
        <v>3141</v>
      </c>
      <c r="BI166" s="329" t="s">
        <v>3141</v>
      </c>
      <c r="BK166" s="134" t="s">
        <v>2159</v>
      </c>
      <c r="BP166" s="134" t="s">
        <v>3139</v>
      </c>
      <c r="BQ166" s="134" t="s">
        <v>3139</v>
      </c>
      <c r="BR166" s="134" t="s">
        <v>3138</v>
      </c>
      <c r="BS166" s="235" t="s">
        <v>3141</v>
      </c>
      <c r="BT166" s="235">
        <v>4</v>
      </c>
      <c r="BU166" s="235" t="s">
        <v>2524</v>
      </c>
      <c r="BV166" s="235">
        <v>1934</v>
      </c>
      <c r="BW166" s="235">
        <v>100</v>
      </c>
      <c r="BX166" s="133"/>
      <c r="BY166" s="134" t="s">
        <v>2337</v>
      </c>
      <c r="BZ166" s="134" t="s">
        <v>3140</v>
      </c>
      <c r="CB166" s="134" t="s">
        <v>3138</v>
      </c>
      <c r="CC166" s="134" t="s">
        <v>3139</v>
      </c>
      <c r="CE166" s="134" t="s">
        <v>3138</v>
      </c>
      <c r="CF166" s="134" t="s">
        <v>3140</v>
      </c>
      <c r="CG166" s="235" t="s">
        <v>3142</v>
      </c>
      <c r="CH166" s="235">
        <v>19.399999999999999</v>
      </c>
      <c r="CI166" s="235">
        <v>2.62</v>
      </c>
      <c r="CJ166" s="235">
        <v>48.2</v>
      </c>
      <c r="CK166" s="235">
        <v>9</v>
      </c>
      <c r="CL166" s="332">
        <f t="shared" si="2"/>
        <v>21.555555555555554</v>
      </c>
      <c r="CM166" s="254">
        <v>3</v>
      </c>
      <c r="CN166" s="254">
        <v>3</v>
      </c>
      <c r="CO166" s="134" t="s">
        <v>3138</v>
      </c>
      <c r="CP166" s="134" t="s">
        <v>3140</v>
      </c>
      <c r="CQ166" s="235" t="s">
        <v>3142</v>
      </c>
    </row>
    <row r="167" spans="1:102" x14ac:dyDescent="0.25">
      <c r="A167" s="134" t="s">
        <v>14</v>
      </c>
      <c r="B167" s="134" t="s">
        <v>2147</v>
      </c>
      <c r="C167" s="134" t="s">
        <v>3143</v>
      </c>
      <c r="D167" s="24" t="s">
        <v>3143</v>
      </c>
      <c r="E167" s="182" t="s">
        <v>2383</v>
      </c>
      <c r="F167" s="201" t="s">
        <v>2150</v>
      </c>
      <c r="G167" s="201" t="s">
        <v>2384</v>
      </c>
      <c r="H167" s="226" t="s">
        <v>2385</v>
      </c>
      <c r="L167" s="133" t="s">
        <v>2386</v>
      </c>
      <c r="M167" s="133" t="s">
        <v>3144</v>
      </c>
      <c r="N167" s="133" t="s">
        <v>2388</v>
      </c>
      <c r="P167" s="134">
        <v>20010626</v>
      </c>
      <c r="Q167" s="133" t="s">
        <v>2832</v>
      </c>
      <c r="R167" s="134" t="s">
        <v>14</v>
      </c>
      <c r="S167" s="134" t="s">
        <v>3143</v>
      </c>
      <c r="X167" s="134" t="s">
        <v>3143</v>
      </c>
      <c r="Y167" s="216" t="s">
        <v>2383</v>
      </c>
      <c r="AJ167" s="134">
        <v>400</v>
      </c>
      <c r="AK167" s="235" t="s">
        <v>2157</v>
      </c>
      <c r="AL167" s="133">
        <v>99</v>
      </c>
      <c r="AM167" s="134" t="s">
        <v>2158</v>
      </c>
      <c r="AN167" s="235">
        <v>99</v>
      </c>
      <c r="AO167" s="134" t="s">
        <v>3143</v>
      </c>
      <c r="AP167" s="216" t="s">
        <v>2383</v>
      </c>
      <c r="AQ167" s="133" t="s">
        <v>3144</v>
      </c>
      <c r="AU167" s="134">
        <v>400</v>
      </c>
      <c r="AV167" s="235" t="s">
        <v>2159</v>
      </c>
      <c r="AW167" s="235">
        <v>13</v>
      </c>
      <c r="AX167" s="133" t="s">
        <v>2160</v>
      </c>
      <c r="AY167" s="235">
        <v>1</v>
      </c>
      <c r="AZ167" s="134" t="s">
        <v>2383</v>
      </c>
      <c r="BA167" s="133" t="s">
        <v>2161</v>
      </c>
      <c r="BB167" s="235">
        <v>0</v>
      </c>
      <c r="BC167" s="134" t="s">
        <v>2159</v>
      </c>
      <c r="BD167" s="134" t="s">
        <v>3124</v>
      </c>
      <c r="BE167" s="134" t="s">
        <v>2159</v>
      </c>
      <c r="BF167" s="134" t="s">
        <v>3145</v>
      </c>
      <c r="BG167" s="134" t="s">
        <v>3143</v>
      </c>
      <c r="BH167" s="329" t="s">
        <v>3146</v>
      </c>
      <c r="BI167" s="329" t="s">
        <v>3146</v>
      </c>
      <c r="BK167" s="134" t="s">
        <v>2159</v>
      </c>
      <c r="BP167" s="134" t="s">
        <v>3144</v>
      </c>
      <c r="BQ167" s="134" t="s">
        <v>3144</v>
      </c>
      <c r="BR167" s="134" t="s">
        <v>3143</v>
      </c>
      <c r="BS167" s="235" t="s">
        <v>3146</v>
      </c>
      <c r="BT167" s="235">
        <v>4</v>
      </c>
      <c r="BU167" s="235" t="s">
        <v>2524</v>
      </c>
      <c r="BV167" s="235">
        <v>1799</v>
      </c>
      <c r="BW167" s="235">
        <v>93</v>
      </c>
      <c r="BX167" s="133"/>
      <c r="BY167" s="134" t="s">
        <v>2337</v>
      </c>
      <c r="BZ167" s="134" t="s">
        <v>3145</v>
      </c>
      <c r="CB167" s="134" t="s">
        <v>3143</v>
      </c>
      <c r="CC167" s="134" t="s">
        <v>3144</v>
      </c>
      <c r="CE167" s="134" t="s">
        <v>3143</v>
      </c>
      <c r="CF167" s="134" t="s">
        <v>3145</v>
      </c>
      <c r="CG167" s="235" t="s">
        <v>3147</v>
      </c>
      <c r="CH167" s="235">
        <v>19.8</v>
      </c>
      <c r="CI167" s="235">
        <v>3.1</v>
      </c>
      <c r="CJ167" s="235">
        <v>38.200000000000003</v>
      </c>
      <c r="CK167" s="235">
        <v>8</v>
      </c>
      <c r="CL167" s="332">
        <f t="shared" si="2"/>
        <v>24.75</v>
      </c>
      <c r="CM167" s="254">
        <v>3</v>
      </c>
      <c r="CN167" s="254">
        <v>3</v>
      </c>
      <c r="CO167" s="134" t="s">
        <v>3143</v>
      </c>
      <c r="CP167" s="134" t="s">
        <v>3145</v>
      </c>
      <c r="CQ167" s="235" t="s">
        <v>3147</v>
      </c>
    </row>
    <row r="168" spans="1:102" x14ac:dyDescent="0.25">
      <c r="A168" s="134" t="s">
        <v>14</v>
      </c>
      <c r="B168" s="134" t="s">
        <v>2147</v>
      </c>
      <c r="C168" s="134" t="s">
        <v>3148</v>
      </c>
      <c r="D168" s="24" t="s">
        <v>3148</v>
      </c>
      <c r="E168" s="182" t="s">
        <v>2383</v>
      </c>
      <c r="F168" s="201" t="s">
        <v>2150</v>
      </c>
      <c r="G168" s="201" t="s">
        <v>2384</v>
      </c>
      <c r="H168" s="226" t="s">
        <v>2385</v>
      </c>
      <c r="L168" s="133" t="s">
        <v>2386</v>
      </c>
      <c r="M168" s="133" t="s">
        <v>3149</v>
      </c>
      <c r="N168" s="133" t="s">
        <v>2388</v>
      </c>
      <c r="P168" s="134">
        <v>20010626</v>
      </c>
      <c r="Q168" s="133" t="s">
        <v>2832</v>
      </c>
      <c r="R168" s="134" t="s">
        <v>14</v>
      </c>
      <c r="S168" s="134" t="s">
        <v>3148</v>
      </c>
      <c r="X168" s="134" t="s">
        <v>3148</v>
      </c>
      <c r="Y168" s="216" t="s">
        <v>2383</v>
      </c>
      <c r="AJ168" s="134">
        <v>400</v>
      </c>
      <c r="AK168" s="235" t="s">
        <v>2157</v>
      </c>
      <c r="AL168" s="133">
        <v>99</v>
      </c>
      <c r="AM168" s="134" t="s">
        <v>2158</v>
      </c>
      <c r="AN168" s="235">
        <v>99</v>
      </c>
      <c r="AO168" s="134" t="s">
        <v>3148</v>
      </c>
      <c r="AP168" s="216" t="s">
        <v>2383</v>
      </c>
      <c r="AQ168" s="133" t="s">
        <v>3149</v>
      </c>
      <c r="AU168" s="134">
        <v>400</v>
      </c>
      <c r="AV168" s="235" t="s">
        <v>2159</v>
      </c>
      <c r="AW168" s="235">
        <v>13</v>
      </c>
      <c r="AX168" s="133" t="s">
        <v>2160</v>
      </c>
      <c r="AY168" s="235">
        <v>1</v>
      </c>
      <c r="AZ168" s="134" t="s">
        <v>2383</v>
      </c>
      <c r="BA168" s="133" t="s">
        <v>2161</v>
      </c>
      <c r="BB168" s="235">
        <v>0</v>
      </c>
      <c r="BC168" s="134" t="s">
        <v>2159</v>
      </c>
      <c r="BD168" s="134" t="s">
        <v>3124</v>
      </c>
      <c r="BE168" s="134" t="s">
        <v>2159</v>
      </c>
      <c r="BF168" s="134" t="s">
        <v>3150</v>
      </c>
      <c r="BG168" s="134" t="s">
        <v>3148</v>
      </c>
      <c r="BH168" s="329" t="s">
        <v>3151</v>
      </c>
      <c r="BI168" s="329" t="s">
        <v>3151</v>
      </c>
      <c r="BK168" s="134" t="s">
        <v>2159</v>
      </c>
      <c r="BP168" s="134" t="s">
        <v>3149</v>
      </c>
      <c r="BQ168" s="134" t="s">
        <v>3149</v>
      </c>
      <c r="BR168" s="134" t="s">
        <v>3148</v>
      </c>
      <c r="BS168" s="235" t="s">
        <v>3151</v>
      </c>
      <c r="BT168" s="235">
        <v>4</v>
      </c>
      <c r="BU168" s="235" t="s">
        <v>2524</v>
      </c>
      <c r="BV168" s="235">
        <v>2360</v>
      </c>
      <c r="BW168" s="235">
        <v>122</v>
      </c>
      <c r="BX168" s="133"/>
      <c r="BY168" s="134" t="s">
        <v>2337</v>
      </c>
      <c r="BZ168" s="134" t="s">
        <v>3150</v>
      </c>
      <c r="CB168" s="134" t="s">
        <v>3148</v>
      </c>
      <c r="CC168" s="134" t="s">
        <v>3149</v>
      </c>
      <c r="CE168" s="134" t="s">
        <v>3148</v>
      </c>
      <c r="CF168" s="134" t="s">
        <v>3150</v>
      </c>
      <c r="CG168" s="235" t="s">
        <v>3152</v>
      </c>
      <c r="CH168" s="235">
        <v>19.399999999999999</v>
      </c>
      <c r="CI168" s="235">
        <v>3.34</v>
      </c>
      <c r="CJ168" s="235">
        <v>47.6</v>
      </c>
      <c r="CK168" s="235">
        <v>9</v>
      </c>
      <c r="CL168" s="332">
        <f t="shared" si="2"/>
        <v>21.555555555555554</v>
      </c>
      <c r="CM168" s="254">
        <v>3</v>
      </c>
      <c r="CN168" s="254">
        <v>3</v>
      </c>
      <c r="CO168" s="134" t="s">
        <v>3148</v>
      </c>
      <c r="CP168" s="134" t="s">
        <v>3150</v>
      </c>
      <c r="CQ168" s="235" t="s">
        <v>3152</v>
      </c>
    </row>
    <row r="169" spans="1:102" x14ac:dyDescent="0.25">
      <c r="A169" s="134" t="s">
        <v>14</v>
      </c>
      <c r="B169" s="134" t="s">
        <v>2147</v>
      </c>
      <c r="C169" s="134" t="s">
        <v>3153</v>
      </c>
      <c r="D169" s="24" t="s">
        <v>3153</v>
      </c>
      <c r="E169" s="182" t="s">
        <v>2383</v>
      </c>
      <c r="F169" s="201" t="s">
        <v>2150</v>
      </c>
      <c r="G169" s="201" t="s">
        <v>2384</v>
      </c>
      <c r="H169" s="226" t="s">
        <v>2385</v>
      </c>
      <c r="L169" s="133" t="s">
        <v>2386</v>
      </c>
      <c r="M169" s="133" t="s">
        <v>3154</v>
      </c>
      <c r="N169" s="133" t="s">
        <v>2388</v>
      </c>
      <c r="P169" s="134">
        <v>20010626</v>
      </c>
      <c r="Q169" s="133" t="s">
        <v>2832</v>
      </c>
      <c r="R169" s="134" t="s">
        <v>14</v>
      </c>
      <c r="S169" s="134" t="s">
        <v>3153</v>
      </c>
      <c r="X169" s="134" t="s">
        <v>3153</v>
      </c>
      <c r="Y169" s="216" t="s">
        <v>2383</v>
      </c>
      <c r="AJ169" s="134">
        <v>400</v>
      </c>
      <c r="AK169" s="235" t="s">
        <v>2157</v>
      </c>
      <c r="AL169" s="133">
        <v>99</v>
      </c>
      <c r="AM169" s="134" t="s">
        <v>2158</v>
      </c>
      <c r="AN169" s="235">
        <v>99</v>
      </c>
      <c r="AO169" s="134" t="s">
        <v>3153</v>
      </c>
      <c r="AP169" s="216" t="s">
        <v>2383</v>
      </c>
      <c r="AQ169" s="133" t="s">
        <v>3154</v>
      </c>
      <c r="AU169" s="134">
        <v>400</v>
      </c>
      <c r="AV169" s="235" t="s">
        <v>2159</v>
      </c>
      <c r="AW169" s="235">
        <v>13</v>
      </c>
      <c r="AX169" s="133" t="s">
        <v>2160</v>
      </c>
      <c r="AY169" s="235">
        <v>1</v>
      </c>
      <c r="AZ169" s="134" t="s">
        <v>2383</v>
      </c>
      <c r="BA169" s="133" t="s">
        <v>2161</v>
      </c>
      <c r="BB169" s="235">
        <v>0</v>
      </c>
      <c r="BC169" s="134" t="s">
        <v>2159</v>
      </c>
      <c r="BD169" s="134" t="s">
        <v>3124</v>
      </c>
      <c r="BE169" s="134" t="s">
        <v>2159</v>
      </c>
      <c r="BF169" s="134" t="s">
        <v>3155</v>
      </c>
      <c r="BG169" s="134" t="s">
        <v>3153</v>
      </c>
      <c r="BH169" s="329" t="s">
        <v>3156</v>
      </c>
      <c r="BI169" s="329" t="s">
        <v>3156</v>
      </c>
      <c r="BK169" s="134" t="s">
        <v>2159</v>
      </c>
      <c r="BP169" s="134" t="s">
        <v>3154</v>
      </c>
      <c r="BQ169" s="134" t="s">
        <v>3154</v>
      </c>
      <c r="BR169" s="134" t="s">
        <v>3153</v>
      </c>
      <c r="BS169" s="235" t="s">
        <v>3156</v>
      </c>
      <c r="BT169" s="235">
        <v>4</v>
      </c>
      <c r="BU169" s="235" t="s">
        <v>2524</v>
      </c>
      <c r="BV169" s="235">
        <v>2766</v>
      </c>
      <c r="BW169" s="235">
        <v>143</v>
      </c>
      <c r="BX169" s="133"/>
      <c r="BY169" s="134" t="s">
        <v>2337</v>
      </c>
      <c r="BZ169" s="134" t="s">
        <v>3155</v>
      </c>
      <c r="CB169" s="134" t="s">
        <v>3153</v>
      </c>
      <c r="CC169" s="134" t="s">
        <v>3154</v>
      </c>
      <c r="CE169" s="134" t="s">
        <v>3153</v>
      </c>
      <c r="CF169" s="134" t="s">
        <v>3155</v>
      </c>
      <c r="CG169" s="235" t="s">
        <v>3157</v>
      </c>
      <c r="CH169" s="235">
        <v>19</v>
      </c>
      <c r="CI169" s="235">
        <v>2.82</v>
      </c>
      <c r="CJ169" s="235">
        <v>50.2</v>
      </c>
      <c r="CK169" s="235">
        <v>8</v>
      </c>
      <c r="CL169" s="332">
        <f t="shared" si="2"/>
        <v>23.75</v>
      </c>
      <c r="CM169" s="254">
        <v>3</v>
      </c>
      <c r="CN169" s="254">
        <v>3</v>
      </c>
      <c r="CO169" s="134" t="s">
        <v>3153</v>
      </c>
      <c r="CP169" s="134" t="s">
        <v>3155</v>
      </c>
      <c r="CQ169" s="235" t="s">
        <v>3157</v>
      </c>
    </row>
    <row r="170" spans="1:102" x14ac:dyDescent="0.25">
      <c r="A170" s="134" t="s">
        <v>14</v>
      </c>
      <c r="B170" s="134" t="s">
        <v>2147</v>
      </c>
      <c r="C170" s="134" t="s">
        <v>3158</v>
      </c>
      <c r="D170" s="24" t="s">
        <v>3158</v>
      </c>
      <c r="E170" s="182" t="s">
        <v>2383</v>
      </c>
      <c r="F170" s="201" t="s">
        <v>2150</v>
      </c>
      <c r="G170" s="201" t="s">
        <v>2384</v>
      </c>
      <c r="H170" s="226" t="s">
        <v>2385</v>
      </c>
      <c r="L170" s="133" t="s">
        <v>2386</v>
      </c>
      <c r="M170" s="133" t="s">
        <v>3159</v>
      </c>
      <c r="N170" s="133" t="s">
        <v>2388</v>
      </c>
      <c r="P170" s="134">
        <v>20010626</v>
      </c>
      <c r="Q170" s="133" t="s">
        <v>2832</v>
      </c>
      <c r="R170" s="134" t="s">
        <v>14</v>
      </c>
      <c r="S170" s="134" t="s">
        <v>3158</v>
      </c>
      <c r="X170" s="134" t="s">
        <v>3158</v>
      </c>
      <c r="Y170" s="216" t="s">
        <v>2383</v>
      </c>
      <c r="AJ170" s="134">
        <v>400</v>
      </c>
      <c r="AK170" s="235" t="s">
        <v>2157</v>
      </c>
      <c r="AL170" s="133">
        <v>99</v>
      </c>
      <c r="AM170" s="134" t="s">
        <v>2158</v>
      </c>
      <c r="AN170" s="235">
        <v>99</v>
      </c>
      <c r="AO170" s="134" t="s">
        <v>3158</v>
      </c>
      <c r="AP170" s="216" t="s">
        <v>2383</v>
      </c>
      <c r="AQ170" s="133" t="s">
        <v>3159</v>
      </c>
      <c r="AU170" s="134">
        <v>400</v>
      </c>
      <c r="AV170" s="235" t="s">
        <v>2159</v>
      </c>
      <c r="AW170" s="235">
        <v>13</v>
      </c>
      <c r="AX170" s="133" t="s">
        <v>2160</v>
      </c>
      <c r="AY170" s="235">
        <v>1</v>
      </c>
      <c r="AZ170" s="134" t="s">
        <v>2383</v>
      </c>
      <c r="BA170" s="133" t="s">
        <v>2161</v>
      </c>
      <c r="BB170" s="235">
        <v>0</v>
      </c>
      <c r="BC170" s="134" t="s">
        <v>2159</v>
      </c>
      <c r="BD170" s="134" t="s">
        <v>3124</v>
      </c>
      <c r="BE170" s="134" t="s">
        <v>2159</v>
      </c>
      <c r="BF170" s="134" t="s">
        <v>3160</v>
      </c>
      <c r="BG170" s="134" t="s">
        <v>3158</v>
      </c>
      <c r="BH170" s="329" t="s">
        <v>3161</v>
      </c>
      <c r="BI170" s="329" t="s">
        <v>3161</v>
      </c>
      <c r="BK170" s="134" t="s">
        <v>2159</v>
      </c>
      <c r="BP170" s="134" t="s">
        <v>3159</v>
      </c>
      <c r="BQ170" s="134" t="s">
        <v>3159</v>
      </c>
      <c r="BR170" s="134" t="s">
        <v>3158</v>
      </c>
      <c r="BS170" s="235" t="s">
        <v>3161</v>
      </c>
      <c r="BT170" s="235">
        <v>4</v>
      </c>
      <c r="BU170" s="235" t="s">
        <v>2524</v>
      </c>
      <c r="BV170" s="235">
        <v>3501</v>
      </c>
      <c r="BW170" s="235">
        <v>181</v>
      </c>
      <c r="BX170" s="133"/>
      <c r="BY170" s="134" t="s">
        <v>2337</v>
      </c>
      <c r="BZ170" s="134" t="s">
        <v>3160</v>
      </c>
      <c r="CB170" s="134" t="s">
        <v>3158</v>
      </c>
      <c r="CC170" s="134" t="s">
        <v>3159</v>
      </c>
      <c r="CE170" s="134" t="s">
        <v>3158</v>
      </c>
      <c r="CF170" s="134" t="s">
        <v>3160</v>
      </c>
      <c r="CG170" s="235" t="s">
        <v>3162</v>
      </c>
      <c r="CH170" s="235">
        <v>19.399999999999999</v>
      </c>
      <c r="CI170" s="235">
        <v>2.92</v>
      </c>
      <c r="CJ170" s="235">
        <v>54</v>
      </c>
      <c r="CK170" s="235">
        <v>9</v>
      </c>
      <c r="CL170" s="332">
        <f t="shared" si="2"/>
        <v>21.555555555555554</v>
      </c>
      <c r="CM170" s="254">
        <v>3</v>
      </c>
      <c r="CN170" s="254">
        <v>3</v>
      </c>
      <c r="CO170" s="134" t="s">
        <v>3158</v>
      </c>
      <c r="CP170" s="134" t="s">
        <v>3160</v>
      </c>
      <c r="CQ170" s="235" t="s">
        <v>3162</v>
      </c>
    </row>
    <row r="171" spans="1:102" x14ac:dyDescent="0.25">
      <c r="A171" s="134" t="s">
        <v>14</v>
      </c>
      <c r="B171" s="134" t="s">
        <v>2147</v>
      </c>
      <c r="C171" s="134" t="s">
        <v>3163</v>
      </c>
      <c r="D171" s="24" t="s">
        <v>3163</v>
      </c>
      <c r="E171" s="182" t="s">
        <v>2383</v>
      </c>
      <c r="F171" s="201" t="s">
        <v>2150</v>
      </c>
      <c r="G171" s="201" t="s">
        <v>2384</v>
      </c>
      <c r="H171" s="226" t="s">
        <v>2385</v>
      </c>
      <c r="L171" s="133" t="s">
        <v>2386</v>
      </c>
      <c r="M171" s="133" t="s">
        <v>3164</v>
      </c>
      <c r="N171" s="133" t="s">
        <v>2388</v>
      </c>
      <c r="P171" s="134">
        <v>20010626</v>
      </c>
      <c r="Q171" s="133" t="s">
        <v>2832</v>
      </c>
      <c r="R171" s="134" t="s">
        <v>14</v>
      </c>
      <c r="S171" s="134" t="s">
        <v>3163</v>
      </c>
      <c r="X171" s="134" t="s">
        <v>3163</v>
      </c>
      <c r="Y171" s="216" t="s">
        <v>2383</v>
      </c>
      <c r="AJ171" s="134">
        <v>400</v>
      </c>
      <c r="AK171" s="235" t="s">
        <v>2157</v>
      </c>
      <c r="AL171" s="133">
        <v>99</v>
      </c>
      <c r="AM171" s="134" t="s">
        <v>2158</v>
      </c>
      <c r="AN171" s="235">
        <v>99</v>
      </c>
      <c r="AO171" s="134" t="s">
        <v>3163</v>
      </c>
      <c r="AP171" s="216" t="s">
        <v>2383</v>
      </c>
      <c r="AQ171" s="133" t="s">
        <v>3164</v>
      </c>
      <c r="AU171" s="134">
        <v>400</v>
      </c>
      <c r="AV171" s="235" t="s">
        <v>2159</v>
      </c>
      <c r="AW171" s="235">
        <v>13</v>
      </c>
      <c r="AX171" s="133" t="s">
        <v>2160</v>
      </c>
      <c r="AY171" s="235">
        <v>1</v>
      </c>
      <c r="AZ171" s="134" t="s">
        <v>2383</v>
      </c>
      <c r="BA171" s="133" t="s">
        <v>2161</v>
      </c>
      <c r="BB171" s="235">
        <v>0</v>
      </c>
      <c r="BC171" s="134" t="s">
        <v>2159</v>
      </c>
      <c r="BD171" s="134" t="s">
        <v>3124</v>
      </c>
      <c r="BE171" s="134" t="s">
        <v>2159</v>
      </c>
      <c r="BF171" s="134" t="s">
        <v>3165</v>
      </c>
      <c r="BG171" s="134" t="s">
        <v>3163</v>
      </c>
      <c r="BH171" s="329" t="s">
        <v>3166</v>
      </c>
      <c r="BI171" s="329" t="s">
        <v>3166</v>
      </c>
      <c r="BK171" s="134" t="s">
        <v>2159</v>
      </c>
      <c r="BP171" s="134" t="s">
        <v>3164</v>
      </c>
      <c r="BQ171" s="134" t="s">
        <v>3164</v>
      </c>
      <c r="BR171" s="134" t="s">
        <v>3163</v>
      </c>
      <c r="BS171" s="235" t="s">
        <v>3166</v>
      </c>
      <c r="BT171" s="235">
        <v>4</v>
      </c>
      <c r="BU171" s="235" t="s">
        <v>2524</v>
      </c>
      <c r="BV171" s="235">
        <v>2515</v>
      </c>
      <c r="BW171" s="235">
        <v>130</v>
      </c>
      <c r="BX171" s="133"/>
      <c r="BY171" s="134" t="s">
        <v>2337</v>
      </c>
      <c r="BZ171" s="134" t="s">
        <v>3165</v>
      </c>
      <c r="CB171" s="134" t="s">
        <v>3163</v>
      </c>
      <c r="CC171" s="134" t="s">
        <v>3164</v>
      </c>
      <c r="CE171" s="134" t="s">
        <v>3163</v>
      </c>
      <c r="CF171" s="134" t="s">
        <v>3165</v>
      </c>
      <c r="CG171" s="235" t="s">
        <v>3167</v>
      </c>
      <c r="CH171" s="235">
        <v>18.600000000000001</v>
      </c>
      <c r="CI171" s="235">
        <v>2.8</v>
      </c>
      <c r="CJ171" s="235">
        <v>43.8</v>
      </c>
      <c r="CK171" s="235">
        <v>8</v>
      </c>
      <c r="CL171" s="332">
        <f t="shared" si="2"/>
        <v>23.25</v>
      </c>
      <c r="CM171" s="254">
        <v>3</v>
      </c>
      <c r="CN171" s="254">
        <v>3</v>
      </c>
      <c r="CO171" s="134" t="s">
        <v>3163</v>
      </c>
      <c r="CP171" s="134" t="s">
        <v>3165</v>
      </c>
      <c r="CQ171" s="235" t="s">
        <v>3167</v>
      </c>
    </row>
    <row r="172" spans="1:102" x14ac:dyDescent="0.25">
      <c r="A172" s="134" t="s">
        <v>14</v>
      </c>
      <c r="B172" s="134" t="s">
        <v>2147</v>
      </c>
      <c r="C172" s="134" t="s">
        <v>3168</v>
      </c>
      <c r="D172" s="24" t="s">
        <v>3168</v>
      </c>
      <c r="E172" s="182" t="s">
        <v>2383</v>
      </c>
      <c r="F172" s="201" t="s">
        <v>2150</v>
      </c>
      <c r="G172" s="201" t="s">
        <v>2384</v>
      </c>
      <c r="H172" s="226" t="s">
        <v>2385</v>
      </c>
      <c r="L172" s="133" t="s">
        <v>2386</v>
      </c>
      <c r="M172" s="133" t="s">
        <v>3169</v>
      </c>
      <c r="N172" s="133" t="s">
        <v>2388</v>
      </c>
      <c r="P172" s="134">
        <v>20010626</v>
      </c>
      <c r="Q172" s="133" t="s">
        <v>2832</v>
      </c>
      <c r="R172" s="134" t="s">
        <v>14</v>
      </c>
      <c r="S172" s="134" t="s">
        <v>3168</v>
      </c>
      <c r="X172" s="134" t="s">
        <v>3168</v>
      </c>
      <c r="Y172" s="216" t="s">
        <v>2383</v>
      </c>
      <c r="AJ172" s="134">
        <v>400</v>
      </c>
      <c r="AK172" s="235" t="s">
        <v>2157</v>
      </c>
      <c r="AL172" s="133">
        <v>99</v>
      </c>
      <c r="AM172" s="134" t="s">
        <v>2158</v>
      </c>
      <c r="AN172" s="235">
        <v>99</v>
      </c>
      <c r="AO172" s="134" t="s">
        <v>3168</v>
      </c>
      <c r="AP172" s="216" t="s">
        <v>2383</v>
      </c>
      <c r="AQ172" s="133" t="s">
        <v>3169</v>
      </c>
      <c r="AU172" s="134">
        <v>400</v>
      </c>
      <c r="AV172" s="235" t="s">
        <v>2159</v>
      </c>
      <c r="AW172" s="235">
        <v>13</v>
      </c>
      <c r="AX172" s="133" t="s">
        <v>2160</v>
      </c>
      <c r="AY172" s="235">
        <v>1</v>
      </c>
      <c r="AZ172" s="134" t="s">
        <v>2383</v>
      </c>
      <c r="BA172" s="133" t="s">
        <v>2161</v>
      </c>
      <c r="BB172" s="235">
        <v>0</v>
      </c>
      <c r="BC172" s="134" t="s">
        <v>2159</v>
      </c>
      <c r="BD172" s="134" t="s">
        <v>3124</v>
      </c>
      <c r="BE172" s="134" t="s">
        <v>2159</v>
      </c>
      <c r="BF172" s="134" t="s">
        <v>3170</v>
      </c>
      <c r="BG172" s="134" t="s">
        <v>3168</v>
      </c>
      <c r="BH172" s="329" t="s">
        <v>3171</v>
      </c>
      <c r="BI172" s="329" t="s">
        <v>3171</v>
      </c>
      <c r="BK172" s="134" t="s">
        <v>2159</v>
      </c>
      <c r="BP172" s="134" t="s">
        <v>3169</v>
      </c>
      <c r="BQ172" s="134" t="s">
        <v>3169</v>
      </c>
      <c r="BR172" s="134" t="s">
        <v>3168</v>
      </c>
      <c r="BS172" s="235" t="s">
        <v>3171</v>
      </c>
      <c r="BT172" s="235">
        <v>4</v>
      </c>
      <c r="BU172" s="235" t="s">
        <v>2524</v>
      </c>
      <c r="BV172" s="235">
        <v>2244</v>
      </c>
      <c r="BW172" s="235">
        <v>116</v>
      </c>
      <c r="BX172" s="133"/>
      <c r="BY172" s="134" t="s">
        <v>2337</v>
      </c>
      <c r="BZ172" s="134" t="s">
        <v>3170</v>
      </c>
      <c r="CB172" s="134" t="s">
        <v>3168</v>
      </c>
      <c r="CC172" s="134" t="s">
        <v>3169</v>
      </c>
      <c r="CE172" s="134" t="s">
        <v>3168</v>
      </c>
      <c r="CF172" s="134" t="s">
        <v>3170</v>
      </c>
      <c r="CG172" s="235" t="s">
        <v>3172</v>
      </c>
      <c r="CH172" s="235">
        <v>16.600000000000001</v>
      </c>
      <c r="CI172" s="235">
        <v>3.04</v>
      </c>
      <c r="CJ172" s="235">
        <v>52.6</v>
      </c>
      <c r="CK172" s="235">
        <v>9</v>
      </c>
      <c r="CL172" s="332">
        <f t="shared" si="2"/>
        <v>18.444444444444446</v>
      </c>
      <c r="CM172" s="254">
        <v>3</v>
      </c>
      <c r="CN172" s="254">
        <v>3</v>
      </c>
      <c r="CO172" s="134" t="s">
        <v>3168</v>
      </c>
      <c r="CP172" s="134" t="s">
        <v>3170</v>
      </c>
      <c r="CQ172" s="235" t="s">
        <v>3172</v>
      </c>
    </row>
    <row r="173" spans="1:102" x14ac:dyDescent="0.25">
      <c r="A173" s="134" t="s">
        <v>14</v>
      </c>
      <c r="B173" s="134" t="s">
        <v>2147</v>
      </c>
      <c r="C173" s="134" t="s">
        <v>3173</v>
      </c>
      <c r="D173" s="24" t="s">
        <v>3173</v>
      </c>
      <c r="E173" s="182" t="s">
        <v>2383</v>
      </c>
      <c r="F173" s="201" t="s">
        <v>2150</v>
      </c>
      <c r="G173" s="201" t="s">
        <v>2384</v>
      </c>
      <c r="H173" s="226" t="s">
        <v>2385</v>
      </c>
      <c r="L173" s="133" t="s">
        <v>2386</v>
      </c>
      <c r="M173" s="133" t="s">
        <v>3174</v>
      </c>
      <c r="N173" s="133" t="s">
        <v>2388</v>
      </c>
      <c r="P173" s="134">
        <v>20010626</v>
      </c>
      <c r="Q173" s="133" t="s">
        <v>2832</v>
      </c>
      <c r="R173" s="134" t="s">
        <v>14</v>
      </c>
      <c r="S173" s="134" t="s">
        <v>3173</v>
      </c>
      <c r="X173" s="134" t="s">
        <v>3173</v>
      </c>
      <c r="Y173" s="216" t="s">
        <v>2383</v>
      </c>
      <c r="AJ173" s="134">
        <v>400</v>
      </c>
      <c r="AK173" s="235" t="s">
        <v>2157</v>
      </c>
      <c r="AL173" s="133">
        <v>99</v>
      </c>
      <c r="AM173" s="134" t="s">
        <v>2158</v>
      </c>
      <c r="AN173" s="235">
        <v>99</v>
      </c>
      <c r="AO173" s="134" t="s">
        <v>3173</v>
      </c>
      <c r="AP173" s="216" t="s">
        <v>2383</v>
      </c>
      <c r="AQ173" s="133" t="s">
        <v>3174</v>
      </c>
      <c r="AU173" s="134">
        <v>400</v>
      </c>
      <c r="AV173" s="235" t="s">
        <v>2159</v>
      </c>
      <c r="AW173" s="235">
        <v>13</v>
      </c>
      <c r="AX173" s="133" t="s">
        <v>2160</v>
      </c>
      <c r="AY173" s="235">
        <v>1</v>
      </c>
      <c r="AZ173" s="134" t="s">
        <v>2383</v>
      </c>
      <c r="BA173" s="133" t="s">
        <v>2161</v>
      </c>
      <c r="BB173" s="235">
        <v>0</v>
      </c>
      <c r="BC173" s="134" t="s">
        <v>2159</v>
      </c>
      <c r="BD173" s="134" t="s">
        <v>3124</v>
      </c>
      <c r="BE173" s="134" t="s">
        <v>2159</v>
      </c>
      <c r="BF173" s="134" t="s">
        <v>3175</v>
      </c>
      <c r="BG173" s="134" t="s">
        <v>3173</v>
      </c>
      <c r="BH173" s="329" t="s">
        <v>3176</v>
      </c>
      <c r="BI173" s="329" t="s">
        <v>3176</v>
      </c>
      <c r="BK173" s="134" t="s">
        <v>2159</v>
      </c>
      <c r="BP173" s="134" t="s">
        <v>3174</v>
      </c>
      <c r="BQ173" s="134" t="s">
        <v>3174</v>
      </c>
      <c r="BR173" s="134" t="s">
        <v>3173</v>
      </c>
      <c r="BS173" s="235" t="s">
        <v>3176</v>
      </c>
      <c r="BT173" s="235">
        <v>4</v>
      </c>
      <c r="BU173" s="235" t="s">
        <v>2524</v>
      </c>
      <c r="BV173" s="235">
        <v>2224</v>
      </c>
      <c r="BW173" s="235">
        <v>115</v>
      </c>
      <c r="BX173" s="133"/>
      <c r="BY173" s="134" t="s">
        <v>2337</v>
      </c>
      <c r="BZ173" s="134" t="s">
        <v>3175</v>
      </c>
      <c r="CB173" s="134" t="s">
        <v>3173</v>
      </c>
      <c r="CC173" s="134" t="s">
        <v>3174</v>
      </c>
      <c r="CE173" s="134" t="s">
        <v>3173</v>
      </c>
      <c r="CF173" s="134" t="s">
        <v>3175</v>
      </c>
      <c r="CG173" s="235" t="s">
        <v>3177</v>
      </c>
      <c r="CH173" s="235">
        <v>18.600000000000001</v>
      </c>
      <c r="CI173" s="235">
        <v>3.04</v>
      </c>
      <c r="CJ173" s="235">
        <v>54</v>
      </c>
      <c r="CK173" s="235">
        <v>8</v>
      </c>
      <c r="CL173" s="332">
        <f t="shared" si="2"/>
        <v>23.25</v>
      </c>
      <c r="CM173" s="254">
        <v>3</v>
      </c>
      <c r="CN173" s="254">
        <v>3</v>
      </c>
      <c r="CO173" s="134" t="s">
        <v>3173</v>
      </c>
      <c r="CP173" s="134" t="s">
        <v>3175</v>
      </c>
      <c r="CQ173" s="235" t="s">
        <v>3177</v>
      </c>
    </row>
    <row r="174" spans="1:102" x14ac:dyDescent="0.25">
      <c r="A174" s="134" t="s">
        <v>14</v>
      </c>
      <c r="B174" s="134" t="s">
        <v>2147</v>
      </c>
      <c r="C174" s="134" t="s">
        <v>3178</v>
      </c>
      <c r="D174" s="24" t="s">
        <v>3178</v>
      </c>
      <c r="E174" s="182" t="s">
        <v>2383</v>
      </c>
      <c r="F174" s="201" t="s">
        <v>2150</v>
      </c>
      <c r="G174" s="201" t="s">
        <v>2384</v>
      </c>
      <c r="H174" s="226" t="s">
        <v>2385</v>
      </c>
      <c r="L174" s="133" t="s">
        <v>2386</v>
      </c>
      <c r="M174" s="133" t="s">
        <v>3179</v>
      </c>
      <c r="N174" s="133" t="s">
        <v>2388</v>
      </c>
      <c r="P174" s="134">
        <v>20010626</v>
      </c>
      <c r="Q174" s="133" t="s">
        <v>2832</v>
      </c>
      <c r="R174" s="134" t="s">
        <v>14</v>
      </c>
      <c r="S174" s="134" t="s">
        <v>3178</v>
      </c>
      <c r="X174" s="134" t="s">
        <v>3178</v>
      </c>
      <c r="Y174" s="216" t="s">
        <v>2383</v>
      </c>
      <c r="AJ174" s="134">
        <v>400</v>
      </c>
      <c r="AK174" s="235" t="s">
        <v>2157</v>
      </c>
      <c r="AL174" s="133">
        <v>99</v>
      </c>
      <c r="AM174" s="134" t="s">
        <v>2158</v>
      </c>
      <c r="AN174" s="235">
        <v>99</v>
      </c>
      <c r="AO174" s="134" t="s">
        <v>3178</v>
      </c>
      <c r="AP174" s="216" t="s">
        <v>2383</v>
      </c>
      <c r="AQ174" s="133" t="s">
        <v>3179</v>
      </c>
      <c r="AU174" s="134">
        <v>400</v>
      </c>
      <c r="AV174" s="235" t="s">
        <v>2159</v>
      </c>
      <c r="AW174" s="235">
        <v>13</v>
      </c>
      <c r="AX174" s="133" t="s">
        <v>2160</v>
      </c>
      <c r="AY174" s="235">
        <v>1</v>
      </c>
      <c r="AZ174" s="134" t="s">
        <v>2383</v>
      </c>
      <c r="BA174" s="133" t="s">
        <v>2161</v>
      </c>
      <c r="BB174" s="235">
        <v>0</v>
      </c>
      <c r="BC174" s="134" t="s">
        <v>2159</v>
      </c>
      <c r="BD174" s="134" t="s">
        <v>3124</v>
      </c>
      <c r="BE174" s="134" t="s">
        <v>2159</v>
      </c>
      <c r="BF174" s="134" t="s">
        <v>3180</v>
      </c>
      <c r="BG174" s="134" t="s">
        <v>3178</v>
      </c>
      <c r="BH174" s="329" t="s">
        <v>3181</v>
      </c>
      <c r="BI174" s="329" t="s">
        <v>3181</v>
      </c>
      <c r="BK174" s="134" t="s">
        <v>2159</v>
      </c>
      <c r="BP174" s="134" t="s">
        <v>3179</v>
      </c>
      <c r="BQ174" s="134" t="s">
        <v>3179</v>
      </c>
      <c r="BR174" s="134" t="s">
        <v>3178</v>
      </c>
      <c r="BS174" s="235" t="s">
        <v>3181</v>
      </c>
      <c r="BT174" s="235">
        <v>4</v>
      </c>
      <c r="BU174" s="235" t="s">
        <v>2524</v>
      </c>
      <c r="BV174" s="235">
        <v>2998</v>
      </c>
      <c r="BW174" s="235">
        <v>155</v>
      </c>
      <c r="BX174" s="133"/>
      <c r="BY174" s="134" t="s">
        <v>2337</v>
      </c>
      <c r="BZ174" s="134" t="s">
        <v>3180</v>
      </c>
      <c r="CB174" s="134" t="s">
        <v>3178</v>
      </c>
      <c r="CC174" s="134" t="s">
        <v>3179</v>
      </c>
      <c r="CE174" s="134" t="s">
        <v>3178</v>
      </c>
      <c r="CF174" s="134" t="s">
        <v>3180</v>
      </c>
      <c r="CG174" s="235" t="s">
        <v>3182</v>
      </c>
      <c r="CH174" s="235">
        <v>18.600000000000001</v>
      </c>
      <c r="CI174" s="235">
        <v>3.04</v>
      </c>
      <c r="CJ174" s="235">
        <v>55.8</v>
      </c>
      <c r="CK174" s="235">
        <v>9</v>
      </c>
      <c r="CL174" s="332">
        <f t="shared" si="2"/>
        <v>20.666666666666668</v>
      </c>
      <c r="CM174" s="254">
        <v>3</v>
      </c>
      <c r="CN174" s="254">
        <v>3</v>
      </c>
      <c r="CO174" s="134" t="s">
        <v>3178</v>
      </c>
      <c r="CP174" s="134" t="s">
        <v>3180</v>
      </c>
      <c r="CQ174" s="235" t="s">
        <v>3182</v>
      </c>
    </row>
    <row r="175" spans="1:102" x14ac:dyDescent="0.25">
      <c r="A175" s="134" t="s">
        <v>14</v>
      </c>
      <c r="B175" s="134" t="s">
        <v>2147</v>
      </c>
      <c r="C175" s="134" t="s">
        <v>3183</v>
      </c>
      <c r="D175" s="24" t="s">
        <v>3183</v>
      </c>
      <c r="E175" s="182" t="s">
        <v>2383</v>
      </c>
      <c r="F175" s="201" t="s">
        <v>2150</v>
      </c>
      <c r="G175" s="201" t="s">
        <v>2384</v>
      </c>
      <c r="H175" s="226" t="s">
        <v>2385</v>
      </c>
      <c r="L175" s="133" t="s">
        <v>2386</v>
      </c>
      <c r="M175" s="133" t="s">
        <v>3184</v>
      </c>
      <c r="N175" s="133" t="s">
        <v>2388</v>
      </c>
      <c r="P175" s="134">
        <v>20010626</v>
      </c>
      <c r="Q175" s="133" t="s">
        <v>2832</v>
      </c>
      <c r="R175" s="134" t="s">
        <v>14</v>
      </c>
      <c r="S175" s="134" t="s">
        <v>3183</v>
      </c>
      <c r="X175" s="134" t="s">
        <v>3183</v>
      </c>
      <c r="Y175" s="216" t="s">
        <v>2383</v>
      </c>
      <c r="AJ175" s="134">
        <v>400</v>
      </c>
      <c r="AK175" s="235" t="s">
        <v>2157</v>
      </c>
      <c r="AL175" s="133">
        <v>99</v>
      </c>
      <c r="AM175" s="134" t="s">
        <v>2158</v>
      </c>
      <c r="AN175" s="235">
        <v>99</v>
      </c>
      <c r="AO175" s="134" t="s">
        <v>3183</v>
      </c>
      <c r="AP175" s="216" t="s">
        <v>2383</v>
      </c>
      <c r="AQ175" s="133" t="s">
        <v>3184</v>
      </c>
      <c r="AU175" s="134">
        <v>400</v>
      </c>
      <c r="AV175" s="235" t="s">
        <v>2159</v>
      </c>
      <c r="AW175" s="235">
        <v>13</v>
      </c>
      <c r="AX175" s="133" t="s">
        <v>2160</v>
      </c>
      <c r="AY175" s="235">
        <v>1</v>
      </c>
      <c r="AZ175" s="134" t="s">
        <v>2383</v>
      </c>
      <c r="BA175" s="133" t="s">
        <v>2161</v>
      </c>
      <c r="BB175" s="235">
        <v>0</v>
      </c>
      <c r="BC175" s="134" t="s">
        <v>2159</v>
      </c>
      <c r="BD175" s="134" t="s">
        <v>3124</v>
      </c>
      <c r="BE175" s="134" t="s">
        <v>2159</v>
      </c>
      <c r="BF175" s="134" t="s">
        <v>3185</v>
      </c>
      <c r="BG175" s="134" t="s">
        <v>3183</v>
      </c>
      <c r="BH175" s="329" t="s">
        <v>3186</v>
      </c>
      <c r="BI175" s="329" t="s">
        <v>3186</v>
      </c>
      <c r="BK175" s="134" t="s">
        <v>2159</v>
      </c>
      <c r="BP175" s="134" t="s">
        <v>3184</v>
      </c>
      <c r="BQ175" s="134" t="s">
        <v>3184</v>
      </c>
      <c r="BR175" s="134" t="s">
        <v>3183</v>
      </c>
      <c r="BS175" s="235" t="s">
        <v>3186</v>
      </c>
      <c r="BT175" s="235">
        <v>4</v>
      </c>
      <c r="BU175" s="235" t="s">
        <v>2524</v>
      </c>
      <c r="BV175" s="235">
        <v>870</v>
      </c>
      <c r="BW175" s="235">
        <v>45</v>
      </c>
      <c r="BX175" s="133"/>
      <c r="BY175" s="134" t="s">
        <v>2337</v>
      </c>
      <c r="BZ175" s="134" t="s">
        <v>3185</v>
      </c>
      <c r="CB175" s="134" t="s">
        <v>3183</v>
      </c>
      <c r="CC175" s="134" t="s">
        <v>3184</v>
      </c>
      <c r="CE175" s="134" t="s">
        <v>3183</v>
      </c>
      <c r="CF175" s="134" t="s">
        <v>3185</v>
      </c>
      <c r="CG175" s="235" t="s">
        <v>3187</v>
      </c>
      <c r="CH175" s="235">
        <v>17.399999999999999</v>
      </c>
      <c r="CI175" s="235">
        <v>2.76</v>
      </c>
      <c r="CJ175" s="235">
        <v>47.6</v>
      </c>
      <c r="CK175" s="235">
        <v>8</v>
      </c>
      <c r="CL175" s="332">
        <f t="shared" si="2"/>
        <v>21.75</v>
      </c>
      <c r="CM175" s="254">
        <v>3</v>
      </c>
      <c r="CN175" s="254">
        <v>3</v>
      </c>
      <c r="CO175" s="134" t="s">
        <v>3183</v>
      </c>
      <c r="CP175" s="134" t="s">
        <v>3185</v>
      </c>
      <c r="CQ175" s="235" t="s">
        <v>3187</v>
      </c>
    </row>
    <row r="176" spans="1:102" x14ac:dyDescent="0.25">
      <c r="A176" s="134" t="s">
        <v>14</v>
      </c>
      <c r="B176" s="134" t="s">
        <v>2147</v>
      </c>
      <c r="C176" s="134" t="s">
        <v>3188</v>
      </c>
      <c r="D176" s="24" t="s">
        <v>3188</v>
      </c>
      <c r="E176" s="182" t="s">
        <v>2383</v>
      </c>
      <c r="F176" s="201" t="s">
        <v>2150</v>
      </c>
      <c r="G176" s="201" t="s">
        <v>2384</v>
      </c>
      <c r="H176" s="226" t="s">
        <v>2385</v>
      </c>
      <c r="L176" s="133" t="s">
        <v>2386</v>
      </c>
      <c r="M176" s="133" t="s">
        <v>3189</v>
      </c>
      <c r="N176" s="133" t="s">
        <v>2388</v>
      </c>
      <c r="P176" s="134">
        <v>20010626</v>
      </c>
      <c r="Q176" s="133" t="s">
        <v>2832</v>
      </c>
      <c r="R176" s="134" t="s">
        <v>14</v>
      </c>
      <c r="S176" s="134" t="s">
        <v>3188</v>
      </c>
      <c r="X176" s="134" t="s">
        <v>3188</v>
      </c>
      <c r="Y176" s="216" t="s">
        <v>2383</v>
      </c>
      <c r="AJ176" s="134">
        <v>400</v>
      </c>
      <c r="AK176" s="235" t="s">
        <v>2157</v>
      </c>
      <c r="AL176" s="133">
        <v>99</v>
      </c>
      <c r="AM176" s="134" t="s">
        <v>2158</v>
      </c>
      <c r="AN176" s="235">
        <v>99</v>
      </c>
      <c r="AO176" s="134" t="s">
        <v>3188</v>
      </c>
      <c r="AP176" s="216" t="s">
        <v>2383</v>
      </c>
      <c r="AQ176" s="133" t="s">
        <v>3189</v>
      </c>
      <c r="AU176" s="134">
        <v>400</v>
      </c>
      <c r="AV176" s="235" t="s">
        <v>2159</v>
      </c>
      <c r="AW176" s="235">
        <v>13</v>
      </c>
      <c r="AX176" s="133" t="s">
        <v>2160</v>
      </c>
      <c r="AY176" s="235">
        <v>1</v>
      </c>
      <c r="AZ176" s="134" t="s">
        <v>2383</v>
      </c>
      <c r="BA176" s="133" t="s">
        <v>2161</v>
      </c>
      <c r="BB176" s="235">
        <v>0</v>
      </c>
      <c r="BC176" s="134" t="s">
        <v>2159</v>
      </c>
      <c r="BD176" s="134" t="s">
        <v>3124</v>
      </c>
      <c r="BE176" s="134" t="s">
        <v>2159</v>
      </c>
      <c r="BF176" s="134" t="s">
        <v>3190</v>
      </c>
      <c r="BG176" s="134" t="s">
        <v>3188</v>
      </c>
      <c r="BH176" s="329" t="s">
        <v>3191</v>
      </c>
      <c r="BI176" s="329" t="s">
        <v>3191</v>
      </c>
      <c r="BK176" s="134" t="s">
        <v>2159</v>
      </c>
      <c r="BP176" s="134" t="s">
        <v>3189</v>
      </c>
      <c r="BQ176" s="134" t="s">
        <v>3189</v>
      </c>
      <c r="BR176" s="134" t="s">
        <v>3188</v>
      </c>
      <c r="BS176" s="235" t="s">
        <v>3191</v>
      </c>
      <c r="BT176" s="235">
        <v>4</v>
      </c>
      <c r="BU176" s="235" t="s">
        <v>2524</v>
      </c>
      <c r="BV176" s="235">
        <v>3520</v>
      </c>
      <c r="BW176" s="235">
        <v>180</v>
      </c>
      <c r="BX176" s="133"/>
      <c r="BY176" s="134" t="s">
        <v>2337</v>
      </c>
      <c r="BZ176" s="134" t="s">
        <v>3190</v>
      </c>
      <c r="CB176" s="134" t="s">
        <v>3188</v>
      </c>
      <c r="CC176" s="134" t="s">
        <v>3189</v>
      </c>
      <c r="CE176" s="134" t="s">
        <v>3188</v>
      </c>
      <c r="CF176" s="134" t="s">
        <v>3190</v>
      </c>
      <c r="CG176" s="235" t="s">
        <v>3192</v>
      </c>
      <c r="CH176" s="235">
        <v>20.2</v>
      </c>
      <c r="CI176" s="235">
        <v>2.98</v>
      </c>
      <c r="CJ176" s="235">
        <v>46.8</v>
      </c>
      <c r="CK176" s="235">
        <v>7</v>
      </c>
      <c r="CL176" s="332">
        <f t="shared" si="2"/>
        <v>28.857142857142858</v>
      </c>
      <c r="CM176" s="254">
        <v>3</v>
      </c>
      <c r="CN176" s="254">
        <v>3</v>
      </c>
      <c r="CO176" s="134" t="s">
        <v>3188</v>
      </c>
      <c r="CP176" s="134" t="s">
        <v>3190</v>
      </c>
      <c r="CQ176" s="235" t="s">
        <v>3192</v>
      </c>
    </row>
    <row r="177" spans="1:95" x14ac:dyDescent="0.25">
      <c r="A177" s="134" t="s">
        <v>14</v>
      </c>
      <c r="B177" s="134" t="s">
        <v>2147</v>
      </c>
      <c r="C177" s="134" t="s">
        <v>3193</v>
      </c>
      <c r="D177" s="24" t="s">
        <v>3193</v>
      </c>
      <c r="E177" s="182" t="s">
        <v>2383</v>
      </c>
      <c r="F177" s="201" t="s">
        <v>2150</v>
      </c>
      <c r="G177" s="201" t="s">
        <v>2384</v>
      </c>
      <c r="H177" s="226" t="s">
        <v>2385</v>
      </c>
      <c r="L177" s="133" t="s">
        <v>2386</v>
      </c>
      <c r="M177" s="133" t="s">
        <v>3194</v>
      </c>
      <c r="N177" s="133" t="s">
        <v>2388</v>
      </c>
      <c r="P177" s="134">
        <v>20010626</v>
      </c>
      <c r="Q177" s="133" t="s">
        <v>2832</v>
      </c>
      <c r="R177" s="134" t="s">
        <v>14</v>
      </c>
      <c r="S177" s="134" t="s">
        <v>3193</v>
      </c>
      <c r="X177" s="134" t="s">
        <v>3193</v>
      </c>
      <c r="Y177" s="216" t="s">
        <v>2383</v>
      </c>
      <c r="AJ177" s="134">
        <v>400</v>
      </c>
      <c r="AK177" s="235" t="s">
        <v>2157</v>
      </c>
      <c r="AL177" s="133">
        <v>99</v>
      </c>
      <c r="AM177" s="134" t="s">
        <v>2158</v>
      </c>
      <c r="AN177" s="235">
        <v>99</v>
      </c>
      <c r="AO177" s="134" t="s">
        <v>3193</v>
      </c>
      <c r="AP177" s="216" t="s">
        <v>2383</v>
      </c>
      <c r="AQ177" s="133" t="s">
        <v>3194</v>
      </c>
      <c r="AU177" s="134">
        <v>400</v>
      </c>
      <c r="AV177" s="235" t="s">
        <v>2159</v>
      </c>
      <c r="AW177" s="235">
        <v>13</v>
      </c>
      <c r="AX177" s="133" t="s">
        <v>2160</v>
      </c>
      <c r="AY177" s="235">
        <v>1</v>
      </c>
      <c r="AZ177" s="134" t="s">
        <v>2383</v>
      </c>
      <c r="BA177" s="133" t="s">
        <v>2161</v>
      </c>
      <c r="BB177" s="235">
        <v>0</v>
      </c>
      <c r="BC177" s="134" t="s">
        <v>2159</v>
      </c>
      <c r="BD177" s="134" t="s">
        <v>3124</v>
      </c>
      <c r="BE177" s="134" t="s">
        <v>2159</v>
      </c>
      <c r="BF177" s="134" t="s">
        <v>3195</v>
      </c>
      <c r="BG177" s="134" t="s">
        <v>3193</v>
      </c>
      <c r="BH177" s="329" t="s">
        <v>3196</v>
      </c>
      <c r="BI177" s="329" t="s">
        <v>3196</v>
      </c>
      <c r="BK177" s="134" t="s">
        <v>2159</v>
      </c>
      <c r="BP177" s="134" t="s">
        <v>3194</v>
      </c>
      <c r="BQ177" s="134" t="s">
        <v>3194</v>
      </c>
      <c r="BR177" s="134" t="s">
        <v>3193</v>
      </c>
      <c r="BS177" s="235" t="s">
        <v>3196</v>
      </c>
      <c r="BT177" s="235">
        <v>4</v>
      </c>
      <c r="BU177" s="235" t="s">
        <v>2524</v>
      </c>
      <c r="BV177" s="235">
        <v>2940</v>
      </c>
      <c r="BW177" s="235">
        <v>152</v>
      </c>
      <c r="BX177" s="133"/>
      <c r="BY177" s="134" t="s">
        <v>2337</v>
      </c>
      <c r="BZ177" s="134" t="s">
        <v>3195</v>
      </c>
      <c r="CB177" s="134" t="s">
        <v>3193</v>
      </c>
      <c r="CC177" s="134" t="s">
        <v>3194</v>
      </c>
      <c r="CE177" s="134" t="s">
        <v>3193</v>
      </c>
      <c r="CF177" s="134" t="s">
        <v>3195</v>
      </c>
      <c r="CG177" s="235" t="s">
        <v>3197</v>
      </c>
      <c r="CH177" s="235">
        <v>18.2</v>
      </c>
      <c r="CI177" s="235">
        <v>3.06</v>
      </c>
      <c r="CJ177" s="235">
        <v>48.8</v>
      </c>
      <c r="CK177" s="235">
        <v>9</v>
      </c>
      <c r="CL177" s="332">
        <f t="shared" si="2"/>
        <v>20.222222222222221</v>
      </c>
      <c r="CM177" s="254">
        <v>3</v>
      </c>
      <c r="CN177" s="254">
        <v>3</v>
      </c>
      <c r="CO177" s="134" t="s">
        <v>3193</v>
      </c>
      <c r="CP177" s="134" t="s">
        <v>3195</v>
      </c>
      <c r="CQ177" s="235" t="s">
        <v>3197</v>
      </c>
    </row>
    <row r="178" spans="1:95" x14ac:dyDescent="0.25">
      <c r="A178" s="134" t="s">
        <v>14</v>
      </c>
      <c r="B178" s="134" t="s">
        <v>2147</v>
      </c>
      <c r="C178" s="134" t="s">
        <v>3198</v>
      </c>
      <c r="D178" s="24" t="s">
        <v>3198</v>
      </c>
      <c r="E178" s="182" t="s">
        <v>2383</v>
      </c>
      <c r="F178" s="201" t="s">
        <v>2150</v>
      </c>
      <c r="G178" s="201" t="s">
        <v>2384</v>
      </c>
      <c r="H178" s="226" t="s">
        <v>2385</v>
      </c>
      <c r="L178" s="133" t="s">
        <v>2386</v>
      </c>
      <c r="M178" s="133" t="s">
        <v>3199</v>
      </c>
      <c r="N178" s="133" t="s">
        <v>2388</v>
      </c>
      <c r="P178" s="134">
        <v>20010626</v>
      </c>
      <c r="Q178" s="133" t="s">
        <v>2832</v>
      </c>
      <c r="R178" s="134" t="s">
        <v>14</v>
      </c>
      <c r="S178" s="134" t="s">
        <v>3198</v>
      </c>
      <c r="X178" s="134" t="s">
        <v>3198</v>
      </c>
      <c r="Y178" s="216" t="s">
        <v>2383</v>
      </c>
      <c r="AJ178" s="134">
        <v>400</v>
      </c>
      <c r="AK178" s="235" t="s">
        <v>2157</v>
      </c>
      <c r="AL178" s="133">
        <v>99</v>
      </c>
      <c r="AM178" s="134" t="s">
        <v>2158</v>
      </c>
      <c r="AN178" s="235">
        <v>99</v>
      </c>
      <c r="AO178" s="134" t="s">
        <v>3198</v>
      </c>
      <c r="AP178" s="216" t="s">
        <v>2383</v>
      </c>
      <c r="AQ178" s="133" t="s">
        <v>3199</v>
      </c>
      <c r="AU178" s="134">
        <v>400</v>
      </c>
      <c r="AV178" s="235" t="s">
        <v>2159</v>
      </c>
      <c r="AW178" s="235">
        <v>13</v>
      </c>
      <c r="AX178" s="133" t="s">
        <v>2160</v>
      </c>
      <c r="AY178" s="235">
        <v>1</v>
      </c>
      <c r="AZ178" s="134" t="s">
        <v>2383</v>
      </c>
      <c r="BA178" s="133" t="s">
        <v>2161</v>
      </c>
      <c r="BB178" s="235">
        <v>0</v>
      </c>
      <c r="BC178" s="134" t="s">
        <v>2159</v>
      </c>
      <c r="BD178" s="134" t="s">
        <v>3124</v>
      </c>
      <c r="BE178" s="134" t="s">
        <v>2159</v>
      </c>
      <c r="BF178" s="134" t="s">
        <v>3200</v>
      </c>
      <c r="BG178" s="134" t="s">
        <v>3198</v>
      </c>
      <c r="BH178" s="329" t="s">
        <v>3201</v>
      </c>
      <c r="BI178" s="329" t="s">
        <v>3201</v>
      </c>
      <c r="BK178" s="134" t="s">
        <v>2159</v>
      </c>
      <c r="BP178" s="134" t="s">
        <v>3199</v>
      </c>
      <c r="BQ178" s="134" t="s">
        <v>3199</v>
      </c>
      <c r="BR178" s="134" t="s">
        <v>3198</v>
      </c>
      <c r="BS178" s="235" t="s">
        <v>3201</v>
      </c>
      <c r="BT178" s="235">
        <v>4</v>
      </c>
      <c r="BU178" s="235" t="s">
        <v>2524</v>
      </c>
      <c r="BV178" s="235">
        <v>2437</v>
      </c>
      <c r="BW178" s="235">
        <v>126</v>
      </c>
      <c r="BX178" s="133"/>
      <c r="BY178" s="134" t="s">
        <v>2337</v>
      </c>
      <c r="BZ178" s="134" t="s">
        <v>3200</v>
      </c>
      <c r="CB178" s="134" t="s">
        <v>3198</v>
      </c>
      <c r="CC178" s="134" t="s">
        <v>3199</v>
      </c>
      <c r="CE178" s="134" t="s">
        <v>3198</v>
      </c>
      <c r="CF178" s="134" t="s">
        <v>3200</v>
      </c>
      <c r="CG178" s="235" t="s">
        <v>3202</v>
      </c>
      <c r="CH178" s="235">
        <v>19.8</v>
      </c>
      <c r="CI178" s="235">
        <v>3</v>
      </c>
      <c r="CJ178" s="235">
        <v>45.8</v>
      </c>
      <c r="CK178" s="235">
        <v>7</v>
      </c>
      <c r="CL178" s="332">
        <f t="shared" si="2"/>
        <v>28.285714285714288</v>
      </c>
      <c r="CM178" s="254">
        <v>3</v>
      </c>
      <c r="CN178" s="254">
        <v>3</v>
      </c>
      <c r="CO178" s="134" t="s">
        <v>3198</v>
      </c>
      <c r="CP178" s="134" t="s">
        <v>3200</v>
      </c>
      <c r="CQ178" s="235" t="s">
        <v>3202</v>
      </c>
    </row>
    <row r="179" spans="1:95" x14ac:dyDescent="0.25">
      <c r="A179" s="134" t="s">
        <v>14</v>
      </c>
      <c r="B179" s="134" t="s">
        <v>2147</v>
      </c>
      <c r="C179" s="134" t="s">
        <v>3203</v>
      </c>
      <c r="D179" s="24" t="s">
        <v>3203</v>
      </c>
      <c r="E179" s="182" t="s">
        <v>2383</v>
      </c>
      <c r="F179" s="201" t="s">
        <v>2150</v>
      </c>
      <c r="G179" s="201" t="s">
        <v>2384</v>
      </c>
      <c r="H179" s="226" t="s">
        <v>2385</v>
      </c>
      <c r="L179" s="133" t="s">
        <v>2386</v>
      </c>
      <c r="M179" s="133" t="s">
        <v>3204</v>
      </c>
      <c r="N179" s="133" t="s">
        <v>2388</v>
      </c>
      <c r="P179" s="134">
        <v>20010626</v>
      </c>
      <c r="Q179" s="133" t="s">
        <v>2832</v>
      </c>
      <c r="R179" s="134" t="s">
        <v>14</v>
      </c>
      <c r="S179" s="134" t="s">
        <v>3203</v>
      </c>
      <c r="X179" s="134" t="s">
        <v>3203</v>
      </c>
      <c r="Y179" s="216" t="s">
        <v>2383</v>
      </c>
      <c r="AJ179" s="134">
        <v>400</v>
      </c>
      <c r="AK179" s="235" t="s">
        <v>2157</v>
      </c>
      <c r="AL179" s="133">
        <v>99</v>
      </c>
      <c r="AM179" s="134" t="s">
        <v>2158</v>
      </c>
      <c r="AN179" s="235">
        <v>99</v>
      </c>
      <c r="AO179" s="134" t="s">
        <v>3203</v>
      </c>
      <c r="AP179" s="216" t="s">
        <v>2383</v>
      </c>
      <c r="AQ179" s="133" t="s">
        <v>3204</v>
      </c>
      <c r="AU179" s="134">
        <v>400</v>
      </c>
      <c r="AV179" s="235" t="s">
        <v>2159</v>
      </c>
      <c r="AW179" s="235">
        <v>13</v>
      </c>
      <c r="AX179" s="133" t="s">
        <v>2160</v>
      </c>
      <c r="AY179" s="235">
        <v>1</v>
      </c>
      <c r="AZ179" s="134" t="s">
        <v>2383</v>
      </c>
      <c r="BA179" s="133" t="s">
        <v>2161</v>
      </c>
      <c r="BB179" s="235">
        <v>0</v>
      </c>
      <c r="BC179" s="134" t="s">
        <v>2159</v>
      </c>
      <c r="BD179" s="134" t="s">
        <v>3205</v>
      </c>
      <c r="BE179" s="134" t="s">
        <v>2159</v>
      </c>
      <c r="BF179" s="134" t="s">
        <v>3206</v>
      </c>
      <c r="BG179" s="134" t="s">
        <v>3203</v>
      </c>
      <c r="BH179" s="329" t="s">
        <v>3207</v>
      </c>
      <c r="BI179" s="329" t="s">
        <v>3207</v>
      </c>
      <c r="BK179" s="134" t="s">
        <v>2159</v>
      </c>
      <c r="BP179" s="134" t="s">
        <v>3204</v>
      </c>
      <c r="BQ179" s="134" t="s">
        <v>3204</v>
      </c>
      <c r="BR179" s="134" t="s">
        <v>3203</v>
      </c>
      <c r="BS179" s="235" t="s">
        <v>3207</v>
      </c>
      <c r="BT179" s="235">
        <v>4</v>
      </c>
      <c r="BU179" s="235" t="s">
        <v>2524</v>
      </c>
      <c r="BV179" s="235">
        <v>2456</v>
      </c>
      <c r="BW179" s="235">
        <v>127</v>
      </c>
      <c r="BX179" s="133"/>
      <c r="BY179" s="134" t="s">
        <v>2337</v>
      </c>
      <c r="BZ179" s="134" t="s">
        <v>3206</v>
      </c>
      <c r="CB179" s="134" t="s">
        <v>3203</v>
      </c>
      <c r="CC179" s="134" t="s">
        <v>3204</v>
      </c>
      <c r="CE179" s="134" t="s">
        <v>3203</v>
      </c>
      <c r="CF179" s="134" t="s">
        <v>3206</v>
      </c>
      <c r="CG179" s="235" t="s">
        <v>3208</v>
      </c>
      <c r="CH179" s="235">
        <v>18.2</v>
      </c>
      <c r="CI179" s="235">
        <v>2.88</v>
      </c>
      <c r="CJ179" s="235">
        <v>44</v>
      </c>
      <c r="CK179" s="235">
        <v>8</v>
      </c>
      <c r="CL179" s="332">
        <f t="shared" si="2"/>
        <v>22.75</v>
      </c>
      <c r="CM179" s="254">
        <v>3</v>
      </c>
      <c r="CN179" s="254">
        <v>3</v>
      </c>
      <c r="CO179" s="134" t="s">
        <v>3203</v>
      </c>
      <c r="CP179" s="134" t="s">
        <v>3206</v>
      </c>
      <c r="CQ179" s="235" t="s">
        <v>3208</v>
      </c>
    </row>
    <row r="180" spans="1:95" x14ac:dyDescent="0.25">
      <c r="A180" s="134" t="s">
        <v>14</v>
      </c>
      <c r="B180" s="134" t="s">
        <v>2147</v>
      </c>
      <c r="C180" s="134" t="s">
        <v>3209</v>
      </c>
      <c r="D180" s="24" t="s">
        <v>3209</v>
      </c>
      <c r="E180" s="182" t="s">
        <v>2383</v>
      </c>
      <c r="F180" s="201" t="s">
        <v>2150</v>
      </c>
      <c r="G180" s="201" t="s">
        <v>2384</v>
      </c>
      <c r="H180" s="226" t="s">
        <v>2385</v>
      </c>
      <c r="L180" s="133" t="s">
        <v>2386</v>
      </c>
      <c r="M180" s="133" t="s">
        <v>3210</v>
      </c>
      <c r="N180" s="133" t="s">
        <v>2388</v>
      </c>
      <c r="P180" s="134">
        <v>20010626</v>
      </c>
      <c r="Q180" s="133" t="s">
        <v>2832</v>
      </c>
      <c r="R180" s="134" t="s">
        <v>14</v>
      </c>
      <c r="S180" s="134" t="s">
        <v>3209</v>
      </c>
      <c r="X180" s="134" t="s">
        <v>3209</v>
      </c>
      <c r="Y180" s="216" t="s">
        <v>2383</v>
      </c>
      <c r="AJ180" s="134">
        <v>400</v>
      </c>
      <c r="AK180" s="235" t="s">
        <v>2157</v>
      </c>
      <c r="AL180" s="133">
        <v>99</v>
      </c>
      <c r="AM180" s="134" t="s">
        <v>2158</v>
      </c>
      <c r="AN180" s="235">
        <v>99</v>
      </c>
      <c r="AO180" s="134" t="s">
        <v>3209</v>
      </c>
      <c r="AP180" s="216" t="s">
        <v>2383</v>
      </c>
      <c r="AQ180" s="133" t="s">
        <v>3210</v>
      </c>
      <c r="AU180" s="134">
        <v>400</v>
      </c>
      <c r="AV180" s="235" t="s">
        <v>2159</v>
      </c>
      <c r="AW180" s="235">
        <v>13</v>
      </c>
      <c r="AX180" s="133" t="s">
        <v>2160</v>
      </c>
      <c r="AY180" s="235">
        <v>1</v>
      </c>
      <c r="AZ180" s="134" t="s">
        <v>2383</v>
      </c>
      <c r="BA180" s="133" t="s">
        <v>2161</v>
      </c>
      <c r="BB180" s="235">
        <v>0</v>
      </c>
      <c r="BC180" s="134" t="s">
        <v>2159</v>
      </c>
      <c r="BD180" s="134" t="s">
        <v>3205</v>
      </c>
      <c r="BE180" s="134" t="s">
        <v>2159</v>
      </c>
      <c r="BF180" s="134" t="s">
        <v>3211</v>
      </c>
      <c r="BG180" s="134" t="s">
        <v>3209</v>
      </c>
      <c r="BH180" s="329" t="s">
        <v>3212</v>
      </c>
      <c r="BI180" s="329" t="s">
        <v>3212</v>
      </c>
      <c r="BK180" s="134" t="s">
        <v>2159</v>
      </c>
      <c r="BP180" s="134" t="s">
        <v>3210</v>
      </c>
      <c r="BQ180" s="134" t="s">
        <v>3210</v>
      </c>
      <c r="BR180" s="134" t="s">
        <v>3209</v>
      </c>
      <c r="BS180" s="235" t="s">
        <v>3212</v>
      </c>
      <c r="BT180" s="235">
        <v>4</v>
      </c>
      <c r="BU180" s="235" t="s">
        <v>2524</v>
      </c>
      <c r="BV180" s="235">
        <v>1103</v>
      </c>
      <c r="BW180" s="235">
        <v>57</v>
      </c>
      <c r="BX180" s="133"/>
      <c r="BY180" s="134" t="s">
        <v>2337</v>
      </c>
      <c r="BZ180" s="134" t="s">
        <v>3211</v>
      </c>
      <c r="CB180" s="134" t="s">
        <v>3209</v>
      </c>
      <c r="CC180" s="134" t="s">
        <v>3210</v>
      </c>
      <c r="CE180" s="134" t="s">
        <v>3209</v>
      </c>
      <c r="CF180" s="134" t="s">
        <v>3211</v>
      </c>
      <c r="CG180" s="235" t="s">
        <v>3213</v>
      </c>
      <c r="CH180" s="235">
        <v>18.600000000000001</v>
      </c>
      <c r="CI180" s="235">
        <v>3.22</v>
      </c>
      <c r="CJ180" s="235">
        <v>58.2</v>
      </c>
      <c r="CK180" s="235">
        <v>8</v>
      </c>
      <c r="CL180" s="332">
        <f t="shared" si="2"/>
        <v>23.25</v>
      </c>
      <c r="CM180" s="254">
        <v>3</v>
      </c>
      <c r="CN180" s="254">
        <v>3</v>
      </c>
      <c r="CO180" s="134" t="s">
        <v>3209</v>
      </c>
      <c r="CP180" s="134" t="s">
        <v>3211</v>
      </c>
      <c r="CQ180" s="235" t="s">
        <v>3213</v>
      </c>
    </row>
    <row r="181" spans="1:95" x14ac:dyDescent="0.25">
      <c r="A181" s="134" t="s">
        <v>14</v>
      </c>
      <c r="B181" s="134" t="s">
        <v>2147</v>
      </c>
      <c r="C181" s="134" t="s">
        <v>3214</v>
      </c>
      <c r="D181" s="24" t="s">
        <v>3214</v>
      </c>
      <c r="E181" s="182" t="s">
        <v>2383</v>
      </c>
      <c r="F181" s="201" t="s">
        <v>2150</v>
      </c>
      <c r="G181" s="201" t="s">
        <v>2384</v>
      </c>
      <c r="H181" s="226" t="s">
        <v>2385</v>
      </c>
      <c r="L181" s="133" t="s">
        <v>2386</v>
      </c>
      <c r="M181" s="133" t="s">
        <v>3215</v>
      </c>
      <c r="N181" s="133" t="s">
        <v>2388</v>
      </c>
      <c r="P181" s="134">
        <v>20010626</v>
      </c>
      <c r="Q181" s="133" t="s">
        <v>2832</v>
      </c>
      <c r="R181" s="134" t="s">
        <v>14</v>
      </c>
      <c r="S181" s="134" t="s">
        <v>3214</v>
      </c>
      <c r="X181" s="134" t="s">
        <v>3214</v>
      </c>
      <c r="Y181" s="216" t="s">
        <v>2383</v>
      </c>
      <c r="AJ181" s="134">
        <v>400</v>
      </c>
      <c r="AK181" s="235" t="s">
        <v>2157</v>
      </c>
      <c r="AL181" s="133">
        <v>99</v>
      </c>
      <c r="AM181" s="134" t="s">
        <v>2158</v>
      </c>
      <c r="AN181" s="235">
        <v>99</v>
      </c>
      <c r="AO181" s="134" t="s">
        <v>3214</v>
      </c>
      <c r="AP181" s="216" t="s">
        <v>2383</v>
      </c>
      <c r="AQ181" s="133" t="s">
        <v>3215</v>
      </c>
      <c r="AU181" s="134">
        <v>400</v>
      </c>
      <c r="AV181" s="235" t="s">
        <v>2159</v>
      </c>
      <c r="AW181" s="235">
        <v>13</v>
      </c>
      <c r="AX181" s="133" t="s">
        <v>2160</v>
      </c>
      <c r="AY181" s="235">
        <v>1</v>
      </c>
      <c r="AZ181" s="134" t="s">
        <v>2383</v>
      </c>
      <c r="BA181" s="133" t="s">
        <v>2161</v>
      </c>
      <c r="BB181" s="235">
        <v>0</v>
      </c>
      <c r="BC181" s="134" t="s">
        <v>2159</v>
      </c>
      <c r="BD181" s="134" t="s">
        <v>3216</v>
      </c>
      <c r="BE181" s="134" t="s">
        <v>2159</v>
      </c>
      <c r="BF181" s="134" t="s">
        <v>3217</v>
      </c>
      <c r="BG181" s="134" t="s">
        <v>3214</v>
      </c>
      <c r="BH181" s="329" t="s">
        <v>3218</v>
      </c>
      <c r="BI181" s="329" t="s">
        <v>3218</v>
      </c>
      <c r="BK181" s="134" t="s">
        <v>2159</v>
      </c>
      <c r="BP181" s="134" t="s">
        <v>3215</v>
      </c>
      <c r="BQ181" s="134" t="s">
        <v>3215</v>
      </c>
      <c r="BR181" s="134" t="s">
        <v>3214</v>
      </c>
      <c r="BS181" s="235" t="s">
        <v>3218</v>
      </c>
      <c r="BT181" s="235">
        <v>4</v>
      </c>
      <c r="BU181" s="235" t="s">
        <v>2524</v>
      </c>
      <c r="BV181" s="235">
        <v>1083</v>
      </c>
      <c r="BW181" s="235">
        <v>56</v>
      </c>
      <c r="BX181" s="133"/>
      <c r="BY181" s="134" t="s">
        <v>2337</v>
      </c>
      <c r="BZ181" s="134" t="s">
        <v>3217</v>
      </c>
      <c r="CB181" s="134" t="s">
        <v>3214</v>
      </c>
      <c r="CC181" s="134" t="s">
        <v>3215</v>
      </c>
      <c r="CE181" s="134" t="s">
        <v>3214</v>
      </c>
      <c r="CF181" s="134" t="s">
        <v>3217</v>
      </c>
      <c r="CG181" s="235" t="s">
        <v>3219</v>
      </c>
      <c r="CH181" s="235">
        <v>20.2</v>
      </c>
      <c r="CI181" s="235">
        <v>2.9</v>
      </c>
      <c r="CJ181" s="235">
        <v>58.4</v>
      </c>
      <c r="CK181" s="235">
        <v>9</v>
      </c>
      <c r="CL181" s="332">
        <f t="shared" si="2"/>
        <v>22.444444444444443</v>
      </c>
      <c r="CM181" s="254">
        <v>3</v>
      </c>
      <c r="CN181" s="254">
        <v>3</v>
      </c>
      <c r="CO181" s="134" t="s">
        <v>3214</v>
      </c>
      <c r="CP181" s="134" t="s">
        <v>3217</v>
      </c>
      <c r="CQ181" s="235" t="s">
        <v>3219</v>
      </c>
    </row>
    <row r="182" spans="1:95" x14ac:dyDescent="0.25">
      <c r="A182" s="134" t="s">
        <v>14</v>
      </c>
      <c r="B182" s="134" t="s">
        <v>2147</v>
      </c>
      <c r="C182" s="134" t="s">
        <v>3220</v>
      </c>
      <c r="D182" s="24" t="s">
        <v>3220</v>
      </c>
      <c r="E182" s="182" t="s">
        <v>2383</v>
      </c>
      <c r="F182" s="201" t="s">
        <v>2150</v>
      </c>
      <c r="G182" s="201" t="s">
        <v>2384</v>
      </c>
      <c r="H182" s="226" t="s">
        <v>2385</v>
      </c>
      <c r="L182" s="133" t="s">
        <v>2386</v>
      </c>
      <c r="M182" s="133" t="s">
        <v>3221</v>
      </c>
      <c r="N182" s="133" t="s">
        <v>2388</v>
      </c>
      <c r="P182" s="134">
        <v>20010626</v>
      </c>
      <c r="Q182" s="133" t="s">
        <v>2832</v>
      </c>
      <c r="R182" s="134" t="s">
        <v>14</v>
      </c>
      <c r="S182" s="134" t="s">
        <v>3220</v>
      </c>
      <c r="X182" s="134" t="s">
        <v>3220</v>
      </c>
      <c r="Y182" s="216" t="s">
        <v>2383</v>
      </c>
      <c r="AJ182" s="134">
        <v>400</v>
      </c>
      <c r="AK182" s="235" t="s">
        <v>2157</v>
      </c>
      <c r="AL182" s="133">
        <v>99</v>
      </c>
      <c r="AM182" s="134" t="s">
        <v>2158</v>
      </c>
      <c r="AN182" s="235">
        <v>99</v>
      </c>
      <c r="AO182" s="134" t="s">
        <v>3220</v>
      </c>
      <c r="AP182" s="216" t="s">
        <v>2383</v>
      </c>
      <c r="AQ182" s="133" t="s">
        <v>3221</v>
      </c>
      <c r="AU182" s="134">
        <v>400</v>
      </c>
      <c r="AV182" s="235" t="s">
        <v>2159</v>
      </c>
      <c r="AW182" s="235">
        <v>13</v>
      </c>
      <c r="AX182" s="133" t="s">
        <v>2160</v>
      </c>
      <c r="AY182" s="235">
        <v>1</v>
      </c>
      <c r="AZ182" s="134" t="s">
        <v>2383</v>
      </c>
      <c r="BA182" s="133" t="s">
        <v>2161</v>
      </c>
      <c r="BB182" s="235">
        <v>0</v>
      </c>
      <c r="BC182" s="134" t="s">
        <v>2159</v>
      </c>
      <c r="BD182" s="134" t="s">
        <v>3216</v>
      </c>
      <c r="BE182" s="134" t="s">
        <v>2159</v>
      </c>
      <c r="BF182" s="134" t="s">
        <v>3222</v>
      </c>
      <c r="BG182" s="134" t="s">
        <v>3220</v>
      </c>
      <c r="BH182" s="329" t="s">
        <v>3223</v>
      </c>
      <c r="BI182" s="329" t="s">
        <v>3223</v>
      </c>
      <c r="BK182" s="134" t="s">
        <v>2159</v>
      </c>
      <c r="BP182" s="134" t="s">
        <v>3221</v>
      </c>
      <c r="BQ182" s="134" t="s">
        <v>3221</v>
      </c>
      <c r="BR182" s="134" t="s">
        <v>3220</v>
      </c>
      <c r="BS182" s="235" t="s">
        <v>3223</v>
      </c>
      <c r="BT182" s="235">
        <v>4</v>
      </c>
      <c r="BU182" s="235" t="s">
        <v>2524</v>
      </c>
      <c r="BV182" s="235">
        <v>3308</v>
      </c>
      <c r="BW182" s="235">
        <v>171</v>
      </c>
      <c r="BX182" s="133"/>
      <c r="BY182" s="134" t="s">
        <v>2337</v>
      </c>
      <c r="BZ182" s="134" t="s">
        <v>3222</v>
      </c>
      <c r="CB182" s="134" t="s">
        <v>3220</v>
      </c>
      <c r="CC182" s="134" t="s">
        <v>3221</v>
      </c>
      <c r="CE182" s="134" t="s">
        <v>3220</v>
      </c>
      <c r="CF182" s="134" t="s">
        <v>3222</v>
      </c>
      <c r="CG182" s="235" t="s">
        <v>3224</v>
      </c>
      <c r="CH182" s="235">
        <v>21.8</v>
      </c>
      <c r="CI182" s="235">
        <v>2.84</v>
      </c>
      <c r="CJ182" s="235">
        <v>55.8</v>
      </c>
      <c r="CK182" s="235">
        <v>9</v>
      </c>
      <c r="CL182" s="332">
        <f t="shared" si="2"/>
        <v>24.222222222222225</v>
      </c>
      <c r="CM182" s="254">
        <v>3</v>
      </c>
      <c r="CN182" s="254">
        <v>3</v>
      </c>
      <c r="CO182" s="134" t="s">
        <v>3220</v>
      </c>
      <c r="CP182" s="134" t="s">
        <v>3222</v>
      </c>
      <c r="CQ182" s="235" t="s">
        <v>3224</v>
      </c>
    </row>
    <row r="183" spans="1:95" x14ac:dyDescent="0.25">
      <c r="A183" s="134" t="s">
        <v>14</v>
      </c>
      <c r="B183" s="134" t="s">
        <v>2147</v>
      </c>
      <c r="C183" s="134" t="s">
        <v>3225</v>
      </c>
      <c r="D183" s="24" t="s">
        <v>3225</v>
      </c>
      <c r="E183" s="182" t="s">
        <v>2383</v>
      </c>
      <c r="F183" s="201" t="s">
        <v>2150</v>
      </c>
      <c r="G183" s="201" t="s">
        <v>2384</v>
      </c>
      <c r="H183" s="226" t="s">
        <v>2385</v>
      </c>
      <c r="L183" s="133" t="s">
        <v>2386</v>
      </c>
      <c r="M183" s="133" t="s">
        <v>3226</v>
      </c>
      <c r="N183" s="133" t="s">
        <v>2388</v>
      </c>
      <c r="P183" s="134">
        <v>20010626</v>
      </c>
      <c r="Q183" s="133" t="s">
        <v>2832</v>
      </c>
      <c r="R183" s="134" t="s">
        <v>14</v>
      </c>
      <c r="S183" s="134" t="s">
        <v>3225</v>
      </c>
      <c r="X183" s="134" t="s">
        <v>3225</v>
      </c>
      <c r="Y183" s="216" t="s">
        <v>2383</v>
      </c>
      <c r="AJ183" s="134">
        <v>400</v>
      </c>
      <c r="AK183" s="235" t="s">
        <v>2157</v>
      </c>
      <c r="AL183" s="133">
        <v>99</v>
      </c>
      <c r="AM183" s="134" t="s">
        <v>2158</v>
      </c>
      <c r="AN183" s="235">
        <v>99</v>
      </c>
      <c r="AO183" s="134" t="s">
        <v>3225</v>
      </c>
      <c r="AP183" s="216" t="s">
        <v>2383</v>
      </c>
      <c r="AQ183" s="133" t="s">
        <v>3226</v>
      </c>
      <c r="AU183" s="134">
        <v>400</v>
      </c>
      <c r="AV183" s="235" t="s">
        <v>2159</v>
      </c>
      <c r="AW183" s="235">
        <v>13</v>
      </c>
      <c r="AX183" s="133" t="s">
        <v>2160</v>
      </c>
      <c r="AY183" s="235">
        <v>1</v>
      </c>
      <c r="AZ183" s="134" t="s">
        <v>2383</v>
      </c>
      <c r="BA183" s="133" t="s">
        <v>2161</v>
      </c>
      <c r="BB183" s="235">
        <v>0</v>
      </c>
      <c r="BC183" s="134" t="s">
        <v>2159</v>
      </c>
      <c r="BD183" s="134" t="s">
        <v>3216</v>
      </c>
      <c r="BE183" s="134" t="s">
        <v>2159</v>
      </c>
      <c r="BF183" s="134" t="s">
        <v>3227</v>
      </c>
      <c r="BG183" s="134" t="s">
        <v>3225</v>
      </c>
      <c r="BH183" s="329" t="s">
        <v>3228</v>
      </c>
      <c r="BI183" s="329" t="s">
        <v>3228</v>
      </c>
      <c r="BK183" s="134" t="s">
        <v>2159</v>
      </c>
      <c r="BP183" s="134" t="s">
        <v>3226</v>
      </c>
      <c r="BQ183" s="134" t="s">
        <v>3226</v>
      </c>
      <c r="BR183" s="134" t="s">
        <v>3225</v>
      </c>
      <c r="BS183" s="235" t="s">
        <v>3228</v>
      </c>
      <c r="BT183" s="235">
        <v>4</v>
      </c>
      <c r="BU183" s="235" t="s">
        <v>2524</v>
      </c>
      <c r="BV183" s="235">
        <v>2900</v>
      </c>
      <c r="BW183" s="235">
        <v>150</v>
      </c>
      <c r="BX183" s="133"/>
      <c r="BY183" s="134" t="s">
        <v>2337</v>
      </c>
      <c r="BZ183" s="134" t="s">
        <v>3227</v>
      </c>
      <c r="CB183" s="134" t="s">
        <v>3225</v>
      </c>
      <c r="CC183" s="134" t="s">
        <v>3226</v>
      </c>
      <c r="CE183" s="134" t="s">
        <v>3225</v>
      </c>
      <c r="CF183" s="134" t="s">
        <v>3227</v>
      </c>
      <c r="CG183" s="235" t="s">
        <v>3229</v>
      </c>
      <c r="CH183" s="235">
        <v>20.2</v>
      </c>
      <c r="CI183" s="235">
        <v>2.9</v>
      </c>
      <c r="CJ183" s="235">
        <v>42</v>
      </c>
      <c r="CK183" s="235">
        <v>8.5</v>
      </c>
      <c r="CL183" s="332">
        <f t="shared" si="2"/>
        <v>23.764705882352942</v>
      </c>
      <c r="CM183" s="254">
        <v>3</v>
      </c>
      <c r="CN183" s="254">
        <v>3</v>
      </c>
      <c r="CO183" s="134" t="s">
        <v>3225</v>
      </c>
      <c r="CP183" s="134" t="s">
        <v>3227</v>
      </c>
      <c r="CQ183" s="235" t="s">
        <v>3229</v>
      </c>
    </row>
    <row r="184" spans="1:95" x14ac:dyDescent="0.25">
      <c r="A184" s="134" t="s">
        <v>14</v>
      </c>
      <c r="B184" s="134" t="s">
        <v>2147</v>
      </c>
      <c r="C184" s="134" t="s">
        <v>3230</v>
      </c>
      <c r="D184" s="24" t="s">
        <v>3230</v>
      </c>
      <c r="E184" s="182" t="s">
        <v>2383</v>
      </c>
      <c r="F184" s="201" t="s">
        <v>2150</v>
      </c>
      <c r="G184" s="201" t="s">
        <v>2384</v>
      </c>
      <c r="H184" s="226" t="s">
        <v>2385</v>
      </c>
      <c r="L184" s="133" t="s">
        <v>2386</v>
      </c>
      <c r="M184" s="133" t="s">
        <v>3231</v>
      </c>
      <c r="N184" s="133" t="s">
        <v>2388</v>
      </c>
      <c r="P184" s="134">
        <v>20010626</v>
      </c>
      <c r="Q184" s="133" t="s">
        <v>2832</v>
      </c>
      <c r="R184" s="134" t="s">
        <v>14</v>
      </c>
      <c r="S184" s="134" t="s">
        <v>3230</v>
      </c>
      <c r="X184" s="134" t="s">
        <v>3230</v>
      </c>
      <c r="Y184" s="216" t="s">
        <v>2383</v>
      </c>
      <c r="AJ184" s="134">
        <v>400</v>
      </c>
      <c r="AK184" s="235" t="s">
        <v>2157</v>
      </c>
      <c r="AL184" s="133">
        <v>99</v>
      </c>
      <c r="AM184" s="134" t="s">
        <v>2158</v>
      </c>
      <c r="AN184" s="235">
        <v>99</v>
      </c>
      <c r="AO184" s="134" t="s">
        <v>3230</v>
      </c>
      <c r="AP184" s="216" t="s">
        <v>2383</v>
      </c>
      <c r="AQ184" s="133" t="s">
        <v>3231</v>
      </c>
      <c r="AU184" s="134">
        <v>400</v>
      </c>
      <c r="AV184" s="235" t="s">
        <v>2159</v>
      </c>
      <c r="AW184" s="235">
        <v>13</v>
      </c>
      <c r="AX184" s="133" t="s">
        <v>2160</v>
      </c>
      <c r="AY184" s="235">
        <v>1</v>
      </c>
      <c r="AZ184" s="134" t="s">
        <v>2383</v>
      </c>
      <c r="BA184" s="133" t="s">
        <v>2161</v>
      </c>
      <c r="BB184" s="235">
        <v>0</v>
      </c>
      <c r="BC184" s="134" t="s">
        <v>2159</v>
      </c>
      <c r="BD184" s="134" t="s">
        <v>3232</v>
      </c>
      <c r="BE184" s="134" t="s">
        <v>2159</v>
      </c>
      <c r="BF184" s="134" t="s">
        <v>3233</v>
      </c>
      <c r="BG184" s="134" t="s">
        <v>3230</v>
      </c>
      <c r="BH184" s="329" t="s">
        <v>3234</v>
      </c>
      <c r="BI184" s="329" t="s">
        <v>3234</v>
      </c>
      <c r="BK184" s="134" t="s">
        <v>2159</v>
      </c>
      <c r="BP184" s="134" t="s">
        <v>3231</v>
      </c>
      <c r="BQ184" s="134" t="s">
        <v>3231</v>
      </c>
      <c r="BR184" s="134" t="s">
        <v>3230</v>
      </c>
      <c r="BS184" s="235" t="s">
        <v>3234</v>
      </c>
      <c r="BT184" s="235">
        <v>4</v>
      </c>
      <c r="BU184" s="235" t="s">
        <v>2524</v>
      </c>
      <c r="BV184" s="235">
        <v>2418</v>
      </c>
      <c r="BW184" s="235">
        <v>125</v>
      </c>
      <c r="BX184" s="133"/>
      <c r="BY184" s="134" t="s">
        <v>2337</v>
      </c>
      <c r="BZ184" s="134" t="s">
        <v>3233</v>
      </c>
      <c r="CB184" s="134" t="s">
        <v>3230</v>
      </c>
      <c r="CC184" s="134" t="s">
        <v>3231</v>
      </c>
      <c r="CE184" s="134" t="s">
        <v>3230</v>
      </c>
      <c r="CF184" s="134" t="s">
        <v>3233</v>
      </c>
      <c r="CG184" s="235" t="s">
        <v>3235</v>
      </c>
      <c r="CH184" s="235">
        <v>19.399999999999999</v>
      </c>
      <c r="CI184" s="235">
        <v>2.92</v>
      </c>
      <c r="CJ184" s="235">
        <v>57.2</v>
      </c>
      <c r="CK184" s="235">
        <v>10</v>
      </c>
      <c r="CL184" s="332">
        <f t="shared" si="2"/>
        <v>19.399999999999999</v>
      </c>
      <c r="CM184" s="254">
        <v>3</v>
      </c>
      <c r="CN184" s="254">
        <v>3</v>
      </c>
      <c r="CO184" s="134" t="s">
        <v>3230</v>
      </c>
      <c r="CP184" s="134" t="s">
        <v>3233</v>
      </c>
      <c r="CQ184" s="235" t="s">
        <v>3235</v>
      </c>
    </row>
    <row r="185" spans="1:95" x14ac:dyDescent="0.25">
      <c r="A185" s="134" t="s">
        <v>14</v>
      </c>
      <c r="B185" s="134" t="s">
        <v>2147</v>
      </c>
      <c r="C185" s="134" t="s">
        <v>3236</v>
      </c>
      <c r="D185" s="24" t="s">
        <v>3236</v>
      </c>
      <c r="E185" s="182" t="s">
        <v>2383</v>
      </c>
      <c r="F185" s="201" t="s">
        <v>2150</v>
      </c>
      <c r="G185" s="201" t="s">
        <v>2384</v>
      </c>
      <c r="H185" s="226" t="s">
        <v>2385</v>
      </c>
      <c r="L185" s="133" t="s">
        <v>2386</v>
      </c>
      <c r="M185" s="133" t="s">
        <v>3237</v>
      </c>
      <c r="N185" s="133" t="s">
        <v>2388</v>
      </c>
      <c r="P185" s="134">
        <v>20010626</v>
      </c>
      <c r="Q185" s="133" t="s">
        <v>2832</v>
      </c>
      <c r="R185" s="134" t="s">
        <v>14</v>
      </c>
      <c r="S185" s="134" t="s">
        <v>3236</v>
      </c>
      <c r="X185" s="134" t="s">
        <v>3236</v>
      </c>
      <c r="Y185" s="216" t="s">
        <v>2383</v>
      </c>
      <c r="AJ185" s="134">
        <v>400</v>
      </c>
      <c r="AK185" s="235" t="s">
        <v>2157</v>
      </c>
      <c r="AL185" s="133">
        <v>99</v>
      </c>
      <c r="AM185" s="134" t="s">
        <v>2158</v>
      </c>
      <c r="AN185" s="235">
        <v>99</v>
      </c>
      <c r="AO185" s="134" t="s">
        <v>3236</v>
      </c>
      <c r="AP185" s="216" t="s">
        <v>2383</v>
      </c>
      <c r="AQ185" s="133" t="s">
        <v>3237</v>
      </c>
      <c r="AU185" s="134">
        <v>400</v>
      </c>
      <c r="AV185" s="235" t="s">
        <v>2159</v>
      </c>
      <c r="AW185" s="235">
        <v>13</v>
      </c>
      <c r="AX185" s="133" t="s">
        <v>2160</v>
      </c>
      <c r="AY185" s="235">
        <v>1</v>
      </c>
      <c r="AZ185" s="134" t="s">
        <v>2383</v>
      </c>
      <c r="BA185" s="133" t="s">
        <v>2161</v>
      </c>
      <c r="BB185" s="235">
        <v>0</v>
      </c>
      <c r="BC185" s="134" t="s">
        <v>2159</v>
      </c>
      <c r="BD185" s="134" t="s">
        <v>3238</v>
      </c>
      <c r="BE185" s="134" t="s">
        <v>2159</v>
      </c>
      <c r="BF185" s="134" t="s">
        <v>3239</v>
      </c>
      <c r="BG185" s="134" t="s">
        <v>3236</v>
      </c>
      <c r="BH185" s="329" t="s">
        <v>3240</v>
      </c>
      <c r="BI185" s="329" t="s">
        <v>3240</v>
      </c>
      <c r="BK185" s="134" t="s">
        <v>2159</v>
      </c>
      <c r="BP185" s="134" t="s">
        <v>3237</v>
      </c>
      <c r="BQ185" s="134" t="s">
        <v>3237</v>
      </c>
      <c r="BR185" s="134" t="s">
        <v>3236</v>
      </c>
      <c r="BS185" s="235" t="s">
        <v>3240</v>
      </c>
      <c r="BT185" s="235">
        <v>4</v>
      </c>
      <c r="BU185" s="235" t="s">
        <v>2524</v>
      </c>
      <c r="BV185" s="235">
        <v>3095</v>
      </c>
      <c r="BW185" s="235">
        <v>160</v>
      </c>
      <c r="BX185" s="133"/>
      <c r="BY185" s="134" t="s">
        <v>2337</v>
      </c>
      <c r="BZ185" s="134" t="s">
        <v>3239</v>
      </c>
      <c r="CB185" s="134" t="s">
        <v>3236</v>
      </c>
      <c r="CC185" s="134" t="s">
        <v>3237</v>
      </c>
      <c r="CE185" s="134" t="s">
        <v>3236</v>
      </c>
      <c r="CF185" s="134" t="s">
        <v>3239</v>
      </c>
      <c r="CG185" s="235" t="s">
        <v>3241</v>
      </c>
      <c r="CH185" s="235">
        <v>20.2</v>
      </c>
      <c r="CI185" s="235">
        <v>3</v>
      </c>
      <c r="CJ185" s="235">
        <v>57.6</v>
      </c>
      <c r="CK185" s="235">
        <v>10</v>
      </c>
      <c r="CL185" s="332">
        <f t="shared" si="2"/>
        <v>20.2</v>
      </c>
      <c r="CM185" s="254">
        <v>3</v>
      </c>
      <c r="CN185" s="254">
        <v>3</v>
      </c>
      <c r="CO185" s="134" t="s">
        <v>3236</v>
      </c>
      <c r="CP185" s="134" t="s">
        <v>3239</v>
      </c>
      <c r="CQ185" s="235" t="s">
        <v>3241</v>
      </c>
    </row>
    <row r="186" spans="1:95" x14ac:dyDescent="0.25">
      <c r="A186" s="134" t="s">
        <v>14</v>
      </c>
      <c r="B186" s="134" t="s">
        <v>2147</v>
      </c>
      <c r="C186" s="134" t="s">
        <v>3242</v>
      </c>
      <c r="D186" s="24" t="s">
        <v>3242</v>
      </c>
      <c r="E186" s="182" t="s">
        <v>2383</v>
      </c>
      <c r="F186" s="201" t="s">
        <v>2150</v>
      </c>
      <c r="G186" s="201" t="s">
        <v>2384</v>
      </c>
      <c r="H186" s="226" t="s">
        <v>2385</v>
      </c>
      <c r="L186" s="133" t="s">
        <v>2386</v>
      </c>
      <c r="M186" s="133" t="s">
        <v>3243</v>
      </c>
      <c r="N186" s="133" t="s">
        <v>2388</v>
      </c>
      <c r="P186" s="134">
        <v>20010626</v>
      </c>
      <c r="Q186" s="133" t="s">
        <v>2832</v>
      </c>
      <c r="R186" s="134" t="s">
        <v>14</v>
      </c>
      <c r="S186" s="134" t="s">
        <v>3242</v>
      </c>
      <c r="X186" s="134" t="s">
        <v>3242</v>
      </c>
      <c r="Y186" s="216" t="s">
        <v>2383</v>
      </c>
      <c r="AJ186" s="134">
        <v>400</v>
      </c>
      <c r="AK186" s="235" t="s">
        <v>2157</v>
      </c>
      <c r="AL186" s="133">
        <v>99</v>
      </c>
      <c r="AM186" s="134" t="s">
        <v>2158</v>
      </c>
      <c r="AN186" s="235">
        <v>99</v>
      </c>
      <c r="AO186" s="134" t="s">
        <v>3242</v>
      </c>
      <c r="AP186" s="216" t="s">
        <v>2383</v>
      </c>
      <c r="AQ186" s="133" t="s">
        <v>3243</v>
      </c>
      <c r="AU186" s="134">
        <v>400</v>
      </c>
      <c r="AV186" s="235" t="s">
        <v>2159</v>
      </c>
      <c r="AW186" s="235">
        <v>13</v>
      </c>
      <c r="AX186" s="133" t="s">
        <v>2160</v>
      </c>
      <c r="AY186" s="235">
        <v>1</v>
      </c>
      <c r="AZ186" s="134" t="s">
        <v>2383</v>
      </c>
      <c r="BA186" s="133" t="s">
        <v>2161</v>
      </c>
      <c r="BB186" s="235">
        <v>0</v>
      </c>
      <c r="BC186" s="134" t="s">
        <v>2159</v>
      </c>
      <c r="BD186" s="134" t="s">
        <v>3238</v>
      </c>
      <c r="BE186" s="134" t="s">
        <v>2159</v>
      </c>
      <c r="BF186" s="134" t="s">
        <v>3244</v>
      </c>
      <c r="BG186" s="134" t="s">
        <v>3242</v>
      </c>
      <c r="BH186" s="329" t="s">
        <v>3245</v>
      </c>
      <c r="BI186" s="329" t="s">
        <v>3245</v>
      </c>
      <c r="BK186" s="134" t="s">
        <v>2159</v>
      </c>
      <c r="BP186" s="134" t="s">
        <v>3243</v>
      </c>
      <c r="BQ186" s="134" t="s">
        <v>3243</v>
      </c>
      <c r="BR186" s="134" t="s">
        <v>3242</v>
      </c>
      <c r="BS186" s="235" t="s">
        <v>3245</v>
      </c>
      <c r="BT186" s="235">
        <v>4</v>
      </c>
      <c r="BU186" s="235" t="s">
        <v>2524</v>
      </c>
      <c r="BV186" s="235">
        <v>2418</v>
      </c>
      <c r="BW186" s="235">
        <v>125</v>
      </c>
      <c r="BX186" s="133"/>
      <c r="BY186" s="134" t="s">
        <v>2337</v>
      </c>
      <c r="BZ186" s="134" t="s">
        <v>3244</v>
      </c>
      <c r="CB186" s="134" t="s">
        <v>3242</v>
      </c>
      <c r="CC186" s="134" t="s">
        <v>3243</v>
      </c>
      <c r="CE186" s="134" t="s">
        <v>3242</v>
      </c>
      <c r="CF186" s="134" t="s">
        <v>3244</v>
      </c>
      <c r="CG186" s="235" t="s">
        <v>3246</v>
      </c>
      <c r="CH186" s="235">
        <v>18.2</v>
      </c>
      <c r="CI186" s="235">
        <v>2.74</v>
      </c>
      <c r="CJ186" s="235">
        <v>57.2</v>
      </c>
      <c r="CK186" s="235">
        <v>10</v>
      </c>
      <c r="CL186" s="332">
        <f t="shared" si="2"/>
        <v>18.2</v>
      </c>
      <c r="CM186" s="254">
        <v>3</v>
      </c>
      <c r="CN186" s="254">
        <v>3</v>
      </c>
      <c r="CO186" s="134" t="s">
        <v>3242</v>
      </c>
      <c r="CP186" s="134" t="s">
        <v>3244</v>
      </c>
      <c r="CQ186" s="235" t="s">
        <v>3246</v>
      </c>
    </row>
    <row r="187" spans="1:95" x14ac:dyDescent="0.25">
      <c r="A187" s="134" t="s">
        <v>14</v>
      </c>
      <c r="B187" s="134" t="s">
        <v>2147</v>
      </c>
      <c r="C187" s="134" t="s">
        <v>3247</v>
      </c>
      <c r="D187" s="24" t="s">
        <v>3247</v>
      </c>
      <c r="E187" s="182" t="s">
        <v>2383</v>
      </c>
      <c r="F187" s="201" t="s">
        <v>2150</v>
      </c>
      <c r="G187" s="201" t="s">
        <v>2384</v>
      </c>
      <c r="H187" s="226" t="s">
        <v>2385</v>
      </c>
      <c r="L187" s="133" t="s">
        <v>2386</v>
      </c>
      <c r="M187" s="133" t="s">
        <v>3248</v>
      </c>
      <c r="N187" s="133" t="s">
        <v>2388</v>
      </c>
      <c r="P187" s="134">
        <v>20010626</v>
      </c>
      <c r="Q187" s="133" t="s">
        <v>2832</v>
      </c>
      <c r="R187" s="134" t="s">
        <v>14</v>
      </c>
      <c r="S187" s="134" t="s">
        <v>3247</v>
      </c>
      <c r="X187" s="134" t="s">
        <v>3247</v>
      </c>
      <c r="Y187" s="216" t="s">
        <v>2383</v>
      </c>
      <c r="AJ187" s="134">
        <v>400</v>
      </c>
      <c r="AK187" s="235" t="s">
        <v>2157</v>
      </c>
      <c r="AL187" s="133">
        <v>99</v>
      </c>
      <c r="AM187" s="134" t="s">
        <v>2158</v>
      </c>
      <c r="AN187" s="235">
        <v>99</v>
      </c>
      <c r="AO187" s="134" t="s">
        <v>3247</v>
      </c>
      <c r="AP187" s="216" t="s">
        <v>2383</v>
      </c>
      <c r="AQ187" s="133" t="s">
        <v>3248</v>
      </c>
      <c r="AU187" s="134">
        <v>400</v>
      </c>
      <c r="AV187" s="235" t="s">
        <v>2159</v>
      </c>
      <c r="AW187" s="235">
        <v>13</v>
      </c>
      <c r="AX187" s="133" t="s">
        <v>2160</v>
      </c>
      <c r="AY187" s="235">
        <v>1</v>
      </c>
      <c r="AZ187" s="134" t="s">
        <v>2383</v>
      </c>
      <c r="BA187" s="133" t="s">
        <v>2161</v>
      </c>
      <c r="BB187" s="235">
        <v>0</v>
      </c>
      <c r="BC187" s="134" t="s">
        <v>2159</v>
      </c>
      <c r="BD187" s="134" t="s">
        <v>3249</v>
      </c>
      <c r="BE187" s="134" t="s">
        <v>2159</v>
      </c>
      <c r="BF187" s="134" t="s">
        <v>3250</v>
      </c>
      <c r="BG187" s="134" t="s">
        <v>3247</v>
      </c>
      <c r="BH187" s="329" t="s">
        <v>3251</v>
      </c>
      <c r="BI187" s="329" t="s">
        <v>3251</v>
      </c>
      <c r="BK187" s="134" t="s">
        <v>2159</v>
      </c>
      <c r="BP187" s="134" t="s">
        <v>3248</v>
      </c>
      <c r="BQ187" s="134" t="s">
        <v>3248</v>
      </c>
      <c r="BR187" s="134" t="s">
        <v>3247</v>
      </c>
      <c r="BS187" s="235" t="s">
        <v>3251</v>
      </c>
      <c r="BT187" s="235">
        <v>4</v>
      </c>
      <c r="BU187" s="235" t="s">
        <v>2524</v>
      </c>
      <c r="BV187" s="235">
        <v>2263</v>
      </c>
      <c r="BW187" s="235">
        <v>117</v>
      </c>
      <c r="BX187" s="133"/>
      <c r="BY187" s="134" t="s">
        <v>2337</v>
      </c>
      <c r="BZ187" s="134" t="s">
        <v>3250</v>
      </c>
      <c r="CB187" s="134" t="s">
        <v>3247</v>
      </c>
      <c r="CC187" s="134" t="s">
        <v>3248</v>
      </c>
      <c r="CE187" s="134" t="s">
        <v>3247</v>
      </c>
      <c r="CF187" s="134" t="s">
        <v>3250</v>
      </c>
      <c r="CG187" s="235" t="s">
        <v>3252</v>
      </c>
      <c r="CH187" s="235">
        <v>16.600000000000001</v>
      </c>
      <c r="CI187" s="235">
        <v>3.22</v>
      </c>
      <c r="CJ187" s="235">
        <v>56.8</v>
      </c>
      <c r="CK187" s="235">
        <v>8</v>
      </c>
      <c r="CL187" s="332">
        <f t="shared" si="2"/>
        <v>20.75</v>
      </c>
      <c r="CM187" s="254">
        <v>3</v>
      </c>
      <c r="CN187" s="254">
        <v>3</v>
      </c>
      <c r="CO187" s="134" t="s">
        <v>3247</v>
      </c>
      <c r="CP187" s="134" t="s">
        <v>3250</v>
      </c>
      <c r="CQ187" s="235" t="s">
        <v>3252</v>
      </c>
    </row>
    <row r="188" spans="1:95" x14ac:dyDescent="0.25">
      <c r="A188" s="134" t="s">
        <v>14</v>
      </c>
      <c r="B188" s="134" t="s">
        <v>2147</v>
      </c>
      <c r="C188" s="134" t="s">
        <v>3253</v>
      </c>
      <c r="D188" s="24" t="s">
        <v>3253</v>
      </c>
      <c r="E188" s="182" t="s">
        <v>2383</v>
      </c>
      <c r="F188" s="201" t="s">
        <v>2150</v>
      </c>
      <c r="G188" s="201" t="s">
        <v>2384</v>
      </c>
      <c r="H188" s="226" t="s">
        <v>2385</v>
      </c>
      <c r="L188" s="133" t="s">
        <v>2386</v>
      </c>
      <c r="M188" s="133" t="s">
        <v>3254</v>
      </c>
      <c r="N188" s="133" t="s">
        <v>2388</v>
      </c>
      <c r="P188" s="134">
        <v>20010626</v>
      </c>
      <c r="Q188" s="133" t="s">
        <v>2832</v>
      </c>
      <c r="R188" s="134" t="s">
        <v>14</v>
      </c>
      <c r="S188" s="134" t="s">
        <v>3253</v>
      </c>
      <c r="X188" s="134" t="s">
        <v>3253</v>
      </c>
      <c r="Y188" s="216" t="s">
        <v>2383</v>
      </c>
      <c r="AJ188" s="134">
        <v>400</v>
      </c>
      <c r="AK188" s="235" t="s">
        <v>2157</v>
      </c>
      <c r="AL188" s="133">
        <v>99</v>
      </c>
      <c r="AM188" s="134" t="s">
        <v>2158</v>
      </c>
      <c r="AN188" s="235">
        <v>99</v>
      </c>
      <c r="AO188" s="134" t="s">
        <v>3253</v>
      </c>
      <c r="AP188" s="216" t="s">
        <v>2383</v>
      </c>
      <c r="AQ188" s="133" t="s">
        <v>3254</v>
      </c>
      <c r="AU188" s="134">
        <v>400</v>
      </c>
      <c r="AV188" s="235" t="s">
        <v>2159</v>
      </c>
      <c r="AW188" s="235">
        <v>13</v>
      </c>
      <c r="AX188" s="133" t="s">
        <v>2160</v>
      </c>
      <c r="AY188" s="235">
        <v>1</v>
      </c>
      <c r="AZ188" s="134" t="s">
        <v>2383</v>
      </c>
      <c r="BA188" s="133" t="s">
        <v>2161</v>
      </c>
      <c r="BB188" s="235">
        <v>0</v>
      </c>
      <c r="BC188" s="134" t="s">
        <v>2159</v>
      </c>
      <c r="BD188" s="134" t="s">
        <v>3249</v>
      </c>
      <c r="BE188" s="134" t="s">
        <v>2159</v>
      </c>
      <c r="BF188" s="134" t="s">
        <v>3255</v>
      </c>
      <c r="BG188" s="134" t="s">
        <v>3253</v>
      </c>
      <c r="BH188" s="329" t="s">
        <v>3256</v>
      </c>
      <c r="BI188" s="329" t="s">
        <v>3256</v>
      </c>
      <c r="BK188" s="134" t="s">
        <v>2159</v>
      </c>
      <c r="BP188" s="134" t="s">
        <v>3254</v>
      </c>
      <c r="BQ188" s="134" t="s">
        <v>3254</v>
      </c>
      <c r="BR188" s="134" t="s">
        <v>3253</v>
      </c>
      <c r="BS188" s="235" t="s">
        <v>3256</v>
      </c>
      <c r="BT188" s="235">
        <v>4</v>
      </c>
      <c r="BU188" s="235" t="s">
        <v>2524</v>
      </c>
      <c r="BV188" s="235">
        <v>2379</v>
      </c>
      <c r="BW188" s="235">
        <v>123</v>
      </c>
      <c r="BX188" s="133"/>
      <c r="BY188" s="134" t="s">
        <v>2337</v>
      </c>
      <c r="BZ188" s="134" t="s">
        <v>3255</v>
      </c>
      <c r="CB188" s="134" t="s">
        <v>3253</v>
      </c>
      <c r="CC188" s="134" t="s">
        <v>3254</v>
      </c>
      <c r="CE188" s="134" t="s">
        <v>3253</v>
      </c>
      <c r="CF188" s="134" t="s">
        <v>3255</v>
      </c>
      <c r="CG188" s="235" t="s">
        <v>3257</v>
      </c>
      <c r="CH188" s="235">
        <v>17.399999999999999</v>
      </c>
      <c r="CI188" s="235">
        <v>3.38</v>
      </c>
      <c r="CJ188" s="235">
        <v>58.8</v>
      </c>
      <c r="CK188" s="235">
        <v>8</v>
      </c>
      <c r="CL188" s="332">
        <f t="shared" si="2"/>
        <v>21.75</v>
      </c>
      <c r="CM188" s="254">
        <v>3</v>
      </c>
      <c r="CN188" s="254">
        <v>3</v>
      </c>
      <c r="CO188" s="134" t="s">
        <v>3253</v>
      </c>
      <c r="CP188" s="134" t="s">
        <v>3255</v>
      </c>
      <c r="CQ188" s="235" t="s">
        <v>3257</v>
      </c>
    </row>
    <row r="189" spans="1:95" x14ac:dyDescent="0.25">
      <c r="A189" s="134" t="s">
        <v>14</v>
      </c>
      <c r="B189" s="134" t="s">
        <v>2147</v>
      </c>
      <c r="C189" s="134" t="s">
        <v>3258</v>
      </c>
      <c r="D189" s="24" t="s">
        <v>3258</v>
      </c>
      <c r="E189" s="182" t="s">
        <v>2383</v>
      </c>
      <c r="F189" s="201" t="s">
        <v>2150</v>
      </c>
      <c r="G189" s="201" t="s">
        <v>2384</v>
      </c>
      <c r="H189" s="226" t="s">
        <v>2385</v>
      </c>
      <c r="L189" s="133" t="s">
        <v>2386</v>
      </c>
      <c r="M189" s="133" t="s">
        <v>3259</v>
      </c>
      <c r="N189" s="133" t="s">
        <v>2388</v>
      </c>
      <c r="P189" s="134">
        <v>20010626</v>
      </c>
      <c r="Q189" s="133" t="s">
        <v>2832</v>
      </c>
      <c r="R189" s="134" t="s">
        <v>14</v>
      </c>
      <c r="S189" s="134" t="s">
        <v>3258</v>
      </c>
      <c r="X189" s="134" t="s">
        <v>3258</v>
      </c>
      <c r="Y189" s="216" t="s">
        <v>2383</v>
      </c>
      <c r="AJ189" s="134">
        <v>400</v>
      </c>
      <c r="AK189" s="235" t="s">
        <v>2157</v>
      </c>
      <c r="AL189" s="133">
        <v>99</v>
      </c>
      <c r="AM189" s="134" t="s">
        <v>2158</v>
      </c>
      <c r="AN189" s="235">
        <v>99</v>
      </c>
      <c r="AO189" s="134" t="s">
        <v>3258</v>
      </c>
      <c r="AP189" s="216" t="s">
        <v>2383</v>
      </c>
      <c r="AQ189" s="133" t="s">
        <v>3259</v>
      </c>
      <c r="AU189" s="134">
        <v>400</v>
      </c>
      <c r="AV189" s="235" t="s">
        <v>2159</v>
      </c>
      <c r="AW189" s="235">
        <v>13</v>
      </c>
      <c r="AX189" s="133" t="s">
        <v>2160</v>
      </c>
      <c r="AY189" s="235">
        <v>1</v>
      </c>
      <c r="AZ189" s="134" t="s">
        <v>2383</v>
      </c>
      <c r="BA189" s="133" t="s">
        <v>2161</v>
      </c>
      <c r="BB189" s="235">
        <v>0</v>
      </c>
      <c r="BC189" s="134" t="s">
        <v>2159</v>
      </c>
      <c r="BD189" s="134" t="s">
        <v>3260</v>
      </c>
      <c r="BE189" s="134" t="s">
        <v>2159</v>
      </c>
      <c r="BF189" s="134" t="s">
        <v>3261</v>
      </c>
      <c r="BG189" s="134" t="s">
        <v>3258</v>
      </c>
      <c r="BH189" s="329" t="s">
        <v>3262</v>
      </c>
      <c r="BI189" s="329" t="s">
        <v>3262</v>
      </c>
      <c r="BK189" s="134" t="s">
        <v>2159</v>
      </c>
      <c r="BP189" s="134" t="s">
        <v>3259</v>
      </c>
      <c r="BQ189" s="134" t="s">
        <v>3259</v>
      </c>
      <c r="BR189" s="134" t="s">
        <v>3258</v>
      </c>
      <c r="BS189" s="235" t="s">
        <v>3262</v>
      </c>
      <c r="BT189" s="235">
        <v>4</v>
      </c>
      <c r="BU189" s="235" t="s">
        <v>2524</v>
      </c>
      <c r="BV189" s="235">
        <v>1973</v>
      </c>
      <c r="BW189" s="235">
        <v>102</v>
      </c>
      <c r="BX189" s="133"/>
      <c r="BY189" s="134" t="s">
        <v>2337</v>
      </c>
      <c r="BZ189" s="134" t="s">
        <v>3261</v>
      </c>
      <c r="CB189" s="134" t="s">
        <v>3258</v>
      </c>
      <c r="CC189" s="134" t="s">
        <v>3259</v>
      </c>
      <c r="CE189" s="134" t="s">
        <v>3258</v>
      </c>
      <c r="CF189" s="134" t="s">
        <v>3261</v>
      </c>
      <c r="CG189" s="235" t="s">
        <v>3263</v>
      </c>
      <c r="CH189" s="235">
        <v>17.8</v>
      </c>
      <c r="CI189" s="235">
        <v>3.02</v>
      </c>
      <c r="CJ189" s="235">
        <v>58.4</v>
      </c>
      <c r="CK189" s="235">
        <v>8</v>
      </c>
      <c r="CL189" s="332">
        <f t="shared" si="2"/>
        <v>22.25</v>
      </c>
      <c r="CM189" s="254">
        <v>3</v>
      </c>
      <c r="CN189" s="254">
        <v>3</v>
      </c>
      <c r="CO189" s="134" t="s">
        <v>3258</v>
      </c>
      <c r="CP189" s="134" t="s">
        <v>3261</v>
      </c>
      <c r="CQ189" s="235" t="s">
        <v>3263</v>
      </c>
    </row>
    <row r="190" spans="1:95" x14ac:dyDescent="0.25">
      <c r="A190" s="134" t="s">
        <v>14</v>
      </c>
      <c r="B190" s="134" t="s">
        <v>2147</v>
      </c>
      <c r="C190" s="134" t="s">
        <v>3264</v>
      </c>
      <c r="D190" s="24" t="s">
        <v>3264</v>
      </c>
      <c r="E190" s="182" t="s">
        <v>2383</v>
      </c>
      <c r="F190" s="201" t="s">
        <v>2150</v>
      </c>
      <c r="G190" s="201" t="s">
        <v>2384</v>
      </c>
      <c r="H190" s="226" t="s">
        <v>2385</v>
      </c>
      <c r="L190" s="133" t="s">
        <v>2386</v>
      </c>
      <c r="M190" s="133" t="s">
        <v>3265</v>
      </c>
      <c r="N190" s="133" t="s">
        <v>2388</v>
      </c>
      <c r="P190" s="134">
        <v>20010626</v>
      </c>
      <c r="Q190" s="133" t="s">
        <v>2832</v>
      </c>
      <c r="R190" s="134" t="s">
        <v>14</v>
      </c>
      <c r="S190" s="134" t="s">
        <v>3264</v>
      </c>
      <c r="X190" s="134" t="s">
        <v>3264</v>
      </c>
      <c r="Y190" s="216" t="s">
        <v>2383</v>
      </c>
      <c r="AJ190" s="134">
        <v>400</v>
      </c>
      <c r="AK190" s="235" t="s">
        <v>2157</v>
      </c>
      <c r="AL190" s="133">
        <v>99</v>
      </c>
      <c r="AM190" s="134" t="s">
        <v>2158</v>
      </c>
      <c r="AN190" s="235">
        <v>99</v>
      </c>
      <c r="AO190" s="134" t="s">
        <v>3264</v>
      </c>
      <c r="AP190" s="216" t="s">
        <v>2383</v>
      </c>
      <c r="AQ190" s="133" t="s">
        <v>3265</v>
      </c>
      <c r="AU190" s="134">
        <v>400</v>
      </c>
      <c r="AV190" s="235" t="s">
        <v>2159</v>
      </c>
      <c r="AW190" s="235">
        <v>13</v>
      </c>
      <c r="AX190" s="133" t="s">
        <v>2160</v>
      </c>
      <c r="AY190" s="235">
        <v>1</v>
      </c>
      <c r="AZ190" s="134" t="s">
        <v>2383</v>
      </c>
      <c r="BA190" s="133" t="s">
        <v>2161</v>
      </c>
      <c r="BB190" s="235">
        <v>0</v>
      </c>
      <c r="BC190" s="134" t="s">
        <v>2159</v>
      </c>
      <c r="BD190" s="134" t="s">
        <v>3266</v>
      </c>
      <c r="BE190" s="134" t="s">
        <v>2159</v>
      </c>
      <c r="BF190" s="134" t="s">
        <v>3267</v>
      </c>
      <c r="BG190" s="134" t="s">
        <v>3264</v>
      </c>
      <c r="BH190" s="329" t="s">
        <v>3268</v>
      </c>
      <c r="BI190" s="329" t="s">
        <v>3268</v>
      </c>
      <c r="BK190" s="134" t="s">
        <v>2159</v>
      </c>
      <c r="BP190" s="134" t="s">
        <v>3265</v>
      </c>
      <c r="BQ190" s="134" t="s">
        <v>3265</v>
      </c>
      <c r="BR190" s="134" t="s">
        <v>3264</v>
      </c>
      <c r="BS190" s="235" t="s">
        <v>3268</v>
      </c>
      <c r="BT190" s="235">
        <v>4</v>
      </c>
      <c r="BU190" s="235" t="s">
        <v>2524</v>
      </c>
      <c r="BV190" s="235">
        <v>2128</v>
      </c>
      <c r="BW190" s="235">
        <v>110</v>
      </c>
      <c r="BX190" s="133"/>
      <c r="BY190" s="134" t="s">
        <v>2337</v>
      </c>
      <c r="BZ190" s="134" t="s">
        <v>3267</v>
      </c>
      <c r="CB190" s="134" t="s">
        <v>3264</v>
      </c>
      <c r="CC190" s="134" t="s">
        <v>3265</v>
      </c>
      <c r="CE190" s="134" t="s">
        <v>3264</v>
      </c>
      <c r="CF190" s="134" t="s">
        <v>3267</v>
      </c>
      <c r="CG190" s="235" t="s">
        <v>3269</v>
      </c>
      <c r="CH190" s="235">
        <v>21</v>
      </c>
      <c r="CI190" s="235">
        <v>3.42</v>
      </c>
      <c r="CJ190" s="235">
        <v>54</v>
      </c>
      <c r="CK190" s="235">
        <v>7</v>
      </c>
      <c r="CL190" s="332">
        <f t="shared" si="2"/>
        <v>30</v>
      </c>
      <c r="CM190" s="254">
        <v>3</v>
      </c>
      <c r="CN190" s="254">
        <v>3</v>
      </c>
      <c r="CO190" s="134" t="s">
        <v>3264</v>
      </c>
      <c r="CP190" s="134" t="s">
        <v>3267</v>
      </c>
      <c r="CQ190" s="235" t="s">
        <v>3269</v>
      </c>
    </row>
    <row r="191" spans="1:95" x14ac:dyDescent="0.25">
      <c r="A191" s="134" t="s">
        <v>14</v>
      </c>
      <c r="B191" s="134" t="s">
        <v>2147</v>
      </c>
      <c r="C191" s="134" t="s">
        <v>3270</v>
      </c>
      <c r="D191" s="24" t="s">
        <v>3270</v>
      </c>
      <c r="E191" s="182" t="s">
        <v>2383</v>
      </c>
      <c r="F191" s="201" t="s">
        <v>2150</v>
      </c>
      <c r="G191" s="201" t="s">
        <v>2384</v>
      </c>
      <c r="H191" s="226" t="s">
        <v>2385</v>
      </c>
      <c r="L191" s="133" t="s">
        <v>2386</v>
      </c>
      <c r="M191" s="133" t="s">
        <v>3271</v>
      </c>
      <c r="N191" s="133" t="s">
        <v>2388</v>
      </c>
      <c r="P191" s="134">
        <v>20010626</v>
      </c>
      <c r="Q191" s="133" t="s">
        <v>2832</v>
      </c>
      <c r="R191" s="134" t="s">
        <v>14</v>
      </c>
      <c r="S191" s="134" t="s">
        <v>3270</v>
      </c>
      <c r="X191" s="134" t="s">
        <v>3270</v>
      </c>
      <c r="Y191" s="216" t="s">
        <v>2383</v>
      </c>
      <c r="AJ191" s="134">
        <v>400</v>
      </c>
      <c r="AK191" s="235" t="s">
        <v>2157</v>
      </c>
      <c r="AL191" s="133">
        <v>99</v>
      </c>
      <c r="AM191" s="134" t="s">
        <v>2158</v>
      </c>
      <c r="AN191" s="235">
        <v>99</v>
      </c>
      <c r="AO191" s="134" t="s">
        <v>3270</v>
      </c>
      <c r="AP191" s="216" t="s">
        <v>2383</v>
      </c>
      <c r="AQ191" s="133" t="s">
        <v>3271</v>
      </c>
      <c r="AU191" s="134">
        <v>400</v>
      </c>
      <c r="AV191" s="235" t="s">
        <v>2159</v>
      </c>
      <c r="AW191" s="235">
        <v>13</v>
      </c>
      <c r="AX191" s="133" t="s">
        <v>2160</v>
      </c>
      <c r="AY191" s="235">
        <v>1</v>
      </c>
      <c r="AZ191" s="134" t="s">
        <v>2383</v>
      </c>
      <c r="BA191" s="133" t="s">
        <v>2161</v>
      </c>
      <c r="BB191" s="235">
        <v>0</v>
      </c>
      <c r="BC191" s="134" t="s">
        <v>2159</v>
      </c>
      <c r="BD191" s="134" t="s">
        <v>3272</v>
      </c>
      <c r="BE191" s="134" t="s">
        <v>2159</v>
      </c>
      <c r="BF191" s="134" t="s">
        <v>3273</v>
      </c>
      <c r="BG191" s="134" t="s">
        <v>3270</v>
      </c>
      <c r="BH191" s="329" t="s">
        <v>3274</v>
      </c>
      <c r="BI191" s="329" t="s">
        <v>3274</v>
      </c>
      <c r="BK191" s="134" t="s">
        <v>2159</v>
      </c>
      <c r="BP191" s="134" t="s">
        <v>3271</v>
      </c>
      <c r="BQ191" s="134" t="s">
        <v>3271</v>
      </c>
      <c r="BR191" s="134" t="s">
        <v>3270</v>
      </c>
      <c r="BS191" s="235" t="s">
        <v>3274</v>
      </c>
      <c r="BT191" s="235">
        <v>4</v>
      </c>
      <c r="BU191" s="235" t="s">
        <v>2524</v>
      </c>
      <c r="BV191" s="235">
        <v>1934</v>
      </c>
      <c r="BW191" s="235">
        <v>100</v>
      </c>
      <c r="BX191" s="133"/>
      <c r="BY191" s="134" t="s">
        <v>2337</v>
      </c>
      <c r="BZ191" s="134" t="s">
        <v>3273</v>
      </c>
      <c r="CB191" s="134" t="s">
        <v>3270</v>
      </c>
      <c r="CC191" s="134" t="s">
        <v>3271</v>
      </c>
      <c r="CE191" s="134" t="s">
        <v>3270</v>
      </c>
      <c r="CF191" s="134" t="s">
        <v>3273</v>
      </c>
      <c r="CG191" s="235" t="s">
        <v>3275</v>
      </c>
      <c r="CH191" s="235">
        <v>17.8</v>
      </c>
      <c r="CI191" s="235">
        <v>2.8</v>
      </c>
      <c r="CJ191" s="235">
        <v>55.2</v>
      </c>
      <c r="CK191" s="235">
        <v>8</v>
      </c>
      <c r="CL191" s="332">
        <f t="shared" si="2"/>
        <v>22.25</v>
      </c>
      <c r="CM191" s="254">
        <v>3</v>
      </c>
      <c r="CN191" s="254">
        <v>3</v>
      </c>
      <c r="CO191" s="134" t="s">
        <v>3270</v>
      </c>
      <c r="CP191" s="134" t="s">
        <v>3273</v>
      </c>
      <c r="CQ191" s="235" t="s">
        <v>3275</v>
      </c>
    </row>
    <row r="192" spans="1:95" x14ac:dyDescent="0.25">
      <c r="A192" s="134" t="s">
        <v>14</v>
      </c>
      <c r="B192" s="134" t="s">
        <v>2147</v>
      </c>
      <c r="C192" s="134" t="s">
        <v>3276</v>
      </c>
      <c r="D192" s="24" t="s">
        <v>3276</v>
      </c>
      <c r="E192" s="182" t="s">
        <v>2383</v>
      </c>
      <c r="F192" s="201" t="s">
        <v>2150</v>
      </c>
      <c r="G192" s="201" t="s">
        <v>2384</v>
      </c>
      <c r="H192" s="226" t="s">
        <v>2385</v>
      </c>
      <c r="L192" s="133" t="s">
        <v>2386</v>
      </c>
      <c r="M192" s="133" t="s">
        <v>3277</v>
      </c>
      <c r="N192" s="133" t="s">
        <v>2388</v>
      </c>
      <c r="P192" s="134">
        <v>20010626</v>
      </c>
      <c r="Q192" s="133" t="s">
        <v>2832</v>
      </c>
      <c r="R192" s="134" t="s">
        <v>14</v>
      </c>
      <c r="S192" s="134" t="s">
        <v>3276</v>
      </c>
      <c r="X192" s="134" t="s">
        <v>3276</v>
      </c>
      <c r="Y192" s="216" t="s">
        <v>2383</v>
      </c>
      <c r="AJ192" s="134">
        <v>400</v>
      </c>
      <c r="AK192" s="235" t="s">
        <v>2157</v>
      </c>
      <c r="AL192" s="133">
        <v>99</v>
      </c>
      <c r="AM192" s="134" t="s">
        <v>2158</v>
      </c>
      <c r="AN192" s="235">
        <v>99</v>
      </c>
      <c r="AO192" s="134" t="s">
        <v>3276</v>
      </c>
      <c r="AP192" s="216" t="s">
        <v>2383</v>
      </c>
      <c r="AQ192" s="133" t="s">
        <v>3277</v>
      </c>
      <c r="AU192" s="134">
        <v>400</v>
      </c>
      <c r="AV192" s="235" t="s">
        <v>2159</v>
      </c>
      <c r="AW192" s="235">
        <v>13</v>
      </c>
      <c r="AX192" s="133" t="s">
        <v>2160</v>
      </c>
      <c r="AY192" s="235">
        <v>1</v>
      </c>
      <c r="AZ192" s="134" t="s">
        <v>2383</v>
      </c>
      <c r="BA192" s="133" t="s">
        <v>2161</v>
      </c>
      <c r="BB192" s="235">
        <v>0</v>
      </c>
      <c r="BC192" s="134" t="s">
        <v>2159</v>
      </c>
      <c r="BD192" s="134" t="s">
        <v>3278</v>
      </c>
      <c r="BE192" s="134" t="s">
        <v>2159</v>
      </c>
      <c r="BF192" s="134" t="s">
        <v>3279</v>
      </c>
      <c r="BG192" s="134" t="s">
        <v>3276</v>
      </c>
      <c r="BH192" s="329" t="s">
        <v>3280</v>
      </c>
      <c r="BI192" s="329" t="s">
        <v>3280</v>
      </c>
      <c r="BK192" s="134" t="s">
        <v>2159</v>
      </c>
      <c r="BP192" s="134" t="s">
        <v>3277</v>
      </c>
      <c r="BQ192" s="134" t="s">
        <v>3277</v>
      </c>
      <c r="BR192" s="134" t="s">
        <v>3276</v>
      </c>
      <c r="BS192" s="235" t="s">
        <v>3280</v>
      </c>
      <c r="BT192" s="235">
        <v>4</v>
      </c>
      <c r="BU192" s="235" t="s">
        <v>2524</v>
      </c>
      <c r="BV192" s="235">
        <v>1508</v>
      </c>
      <c r="BW192" s="235">
        <v>78</v>
      </c>
      <c r="BX192" s="133"/>
      <c r="BY192" s="134" t="s">
        <v>2337</v>
      </c>
      <c r="BZ192" s="134" t="s">
        <v>3279</v>
      </c>
      <c r="CB192" s="134" t="s">
        <v>3276</v>
      </c>
      <c r="CC192" s="134" t="s">
        <v>3277</v>
      </c>
      <c r="CE192" s="134" t="s">
        <v>3276</v>
      </c>
      <c r="CF192" s="134" t="s">
        <v>3279</v>
      </c>
      <c r="CG192" s="235" t="s">
        <v>3281</v>
      </c>
      <c r="CH192" s="235">
        <v>19</v>
      </c>
      <c r="CI192" s="235">
        <v>3.4</v>
      </c>
      <c r="CJ192" s="235">
        <v>59.2</v>
      </c>
      <c r="CK192" s="235">
        <v>8</v>
      </c>
      <c r="CL192" s="332">
        <f t="shared" si="2"/>
        <v>23.75</v>
      </c>
      <c r="CM192" s="254">
        <v>3</v>
      </c>
      <c r="CN192" s="254">
        <v>3</v>
      </c>
      <c r="CO192" s="134" t="s">
        <v>3276</v>
      </c>
      <c r="CP192" s="134" t="s">
        <v>3279</v>
      </c>
      <c r="CQ192" s="235" t="s">
        <v>3281</v>
      </c>
    </row>
    <row r="193" spans="1:95" x14ac:dyDescent="0.25">
      <c r="A193" s="134" t="s">
        <v>14</v>
      </c>
      <c r="B193" s="134" t="s">
        <v>2147</v>
      </c>
      <c r="C193" s="134" t="s">
        <v>3282</v>
      </c>
      <c r="D193" s="24" t="s">
        <v>3282</v>
      </c>
      <c r="E193" s="182" t="s">
        <v>2383</v>
      </c>
      <c r="F193" s="201" t="s">
        <v>2150</v>
      </c>
      <c r="G193" s="201" t="s">
        <v>2384</v>
      </c>
      <c r="H193" s="226" t="s">
        <v>2385</v>
      </c>
      <c r="L193" s="133" t="s">
        <v>2386</v>
      </c>
      <c r="M193" s="133" t="s">
        <v>3283</v>
      </c>
      <c r="N193" s="133" t="s">
        <v>2388</v>
      </c>
      <c r="P193" s="134">
        <v>20010626</v>
      </c>
      <c r="Q193" s="133" t="s">
        <v>2832</v>
      </c>
      <c r="R193" s="134" t="s">
        <v>14</v>
      </c>
      <c r="S193" s="134" t="s">
        <v>3282</v>
      </c>
      <c r="X193" s="134" t="s">
        <v>3282</v>
      </c>
      <c r="Y193" s="216" t="s">
        <v>2383</v>
      </c>
      <c r="AJ193" s="134">
        <v>400</v>
      </c>
      <c r="AK193" s="235" t="s">
        <v>2157</v>
      </c>
      <c r="AL193" s="133">
        <v>99</v>
      </c>
      <c r="AM193" s="134" t="s">
        <v>2158</v>
      </c>
      <c r="AN193" s="235">
        <v>99</v>
      </c>
      <c r="AO193" s="134" t="s">
        <v>3282</v>
      </c>
      <c r="AP193" s="216" t="s">
        <v>2383</v>
      </c>
      <c r="AQ193" s="133" t="s">
        <v>3283</v>
      </c>
      <c r="AU193" s="134">
        <v>400</v>
      </c>
      <c r="AV193" s="235" t="s">
        <v>2159</v>
      </c>
      <c r="AW193" s="235">
        <v>13</v>
      </c>
      <c r="AX193" s="133" t="s">
        <v>2160</v>
      </c>
      <c r="AY193" s="235">
        <v>1</v>
      </c>
      <c r="AZ193" s="134" t="s">
        <v>2383</v>
      </c>
      <c r="BA193" s="133" t="s">
        <v>2161</v>
      </c>
      <c r="BB193" s="235">
        <v>0</v>
      </c>
      <c r="BC193" s="134" t="s">
        <v>2159</v>
      </c>
      <c r="BD193" s="134" t="s">
        <v>3284</v>
      </c>
      <c r="BE193" s="134" t="s">
        <v>2159</v>
      </c>
      <c r="BF193" s="134" t="s">
        <v>3285</v>
      </c>
      <c r="BG193" s="134" t="s">
        <v>3282</v>
      </c>
      <c r="BH193" s="329" t="s">
        <v>3286</v>
      </c>
      <c r="BI193" s="329" t="s">
        <v>3286</v>
      </c>
      <c r="BK193" s="134" t="s">
        <v>2159</v>
      </c>
      <c r="BP193" s="134" t="s">
        <v>3283</v>
      </c>
      <c r="BQ193" s="134" t="s">
        <v>3283</v>
      </c>
      <c r="BR193" s="134" t="s">
        <v>3282</v>
      </c>
      <c r="BS193" s="235" t="s">
        <v>3286</v>
      </c>
      <c r="BT193" s="235">
        <v>4</v>
      </c>
      <c r="BU193" s="235" t="s">
        <v>2524</v>
      </c>
      <c r="BV193" s="235">
        <v>1934</v>
      </c>
      <c r="BW193" s="235">
        <v>100</v>
      </c>
      <c r="BX193" s="133"/>
      <c r="BY193" s="134" t="s">
        <v>2337</v>
      </c>
      <c r="BZ193" s="134" t="s">
        <v>3285</v>
      </c>
      <c r="CB193" s="134" t="s">
        <v>3282</v>
      </c>
      <c r="CC193" s="134" t="s">
        <v>3283</v>
      </c>
      <c r="CE193" s="134" t="s">
        <v>3282</v>
      </c>
      <c r="CF193" s="134" t="s">
        <v>3285</v>
      </c>
      <c r="CG193" s="235" t="s">
        <v>3287</v>
      </c>
      <c r="CH193" s="235">
        <v>21</v>
      </c>
      <c r="CI193" s="235">
        <v>3.48</v>
      </c>
      <c r="CJ193" s="235">
        <v>54.8</v>
      </c>
      <c r="CK193" s="235">
        <v>9.5</v>
      </c>
      <c r="CL193" s="332">
        <f t="shared" si="2"/>
        <v>22.10526315789474</v>
      </c>
      <c r="CM193" s="254">
        <v>3</v>
      </c>
      <c r="CN193" s="254">
        <v>3</v>
      </c>
      <c r="CO193" s="134" t="s">
        <v>3282</v>
      </c>
      <c r="CP193" s="134" t="s">
        <v>3285</v>
      </c>
      <c r="CQ193" s="235" t="s">
        <v>3287</v>
      </c>
    </row>
    <row r="194" spans="1:95" x14ac:dyDescent="0.25">
      <c r="A194" s="134" t="s">
        <v>14</v>
      </c>
      <c r="B194" s="134" t="s">
        <v>2147</v>
      </c>
      <c r="C194" s="134" t="s">
        <v>3288</v>
      </c>
      <c r="D194" s="24" t="s">
        <v>3288</v>
      </c>
      <c r="E194" s="182" t="s">
        <v>2383</v>
      </c>
      <c r="F194" s="201" t="s">
        <v>2150</v>
      </c>
      <c r="G194" s="201" t="s">
        <v>2384</v>
      </c>
      <c r="H194" s="226" t="s">
        <v>2385</v>
      </c>
      <c r="L194" s="133" t="s">
        <v>2386</v>
      </c>
      <c r="M194" s="133" t="s">
        <v>3289</v>
      </c>
      <c r="N194" s="133" t="s">
        <v>2388</v>
      </c>
      <c r="P194" s="134">
        <v>20010626</v>
      </c>
      <c r="Q194" s="133" t="s">
        <v>2832</v>
      </c>
      <c r="R194" s="134" t="s">
        <v>14</v>
      </c>
      <c r="S194" s="134" t="s">
        <v>3288</v>
      </c>
      <c r="X194" s="134" t="s">
        <v>3288</v>
      </c>
      <c r="Y194" s="216" t="s">
        <v>2383</v>
      </c>
      <c r="AJ194" s="134">
        <v>400</v>
      </c>
      <c r="AK194" s="235" t="s">
        <v>2157</v>
      </c>
      <c r="AL194" s="133">
        <v>99</v>
      </c>
      <c r="AM194" s="134" t="s">
        <v>2158</v>
      </c>
      <c r="AN194" s="235">
        <v>99</v>
      </c>
      <c r="AO194" s="134" t="s">
        <v>3288</v>
      </c>
      <c r="AP194" s="216" t="s">
        <v>2383</v>
      </c>
      <c r="AQ194" s="133" t="s">
        <v>3289</v>
      </c>
      <c r="AU194" s="134">
        <v>400</v>
      </c>
      <c r="AV194" s="235" t="s">
        <v>2159</v>
      </c>
      <c r="AW194" s="235">
        <v>13</v>
      </c>
      <c r="AX194" s="133" t="s">
        <v>2160</v>
      </c>
      <c r="AY194" s="235">
        <v>1</v>
      </c>
      <c r="AZ194" s="134" t="s">
        <v>2383</v>
      </c>
      <c r="BA194" s="133" t="s">
        <v>2161</v>
      </c>
      <c r="BB194" s="235">
        <v>0</v>
      </c>
      <c r="BC194" s="134" t="s">
        <v>2159</v>
      </c>
      <c r="BD194" s="134" t="s">
        <v>3284</v>
      </c>
      <c r="BE194" s="134" t="s">
        <v>2159</v>
      </c>
      <c r="BF194" s="134" t="s">
        <v>3290</v>
      </c>
      <c r="BG194" s="134" t="s">
        <v>3288</v>
      </c>
      <c r="BH194" s="329" t="s">
        <v>3291</v>
      </c>
      <c r="BI194" s="329" t="s">
        <v>3291</v>
      </c>
      <c r="BK194" s="134" t="s">
        <v>2159</v>
      </c>
      <c r="BP194" s="134" t="s">
        <v>3289</v>
      </c>
      <c r="BQ194" s="134" t="s">
        <v>3289</v>
      </c>
      <c r="BR194" s="134" t="s">
        <v>3288</v>
      </c>
      <c r="BS194" s="235" t="s">
        <v>3291</v>
      </c>
      <c r="BT194" s="235">
        <v>4</v>
      </c>
      <c r="BU194" s="235" t="s">
        <v>2524</v>
      </c>
      <c r="BV194" s="235">
        <v>1412</v>
      </c>
      <c r="BW194" s="235">
        <v>73</v>
      </c>
      <c r="BX194" s="133"/>
      <c r="BY194" s="134" t="s">
        <v>2337</v>
      </c>
      <c r="BZ194" s="134" t="s">
        <v>3290</v>
      </c>
      <c r="CB194" s="134" t="s">
        <v>3288</v>
      </c>
      <c r="CC194" s="134" t="s">
        <v>3289</v>
      </c>
      <c r="CE194" s="134" t="s">
        <v>3288</v>
      </c>
      <c r="CF194" s="134" t="s">
        <v>3290</v>
      </c>
      <c r="CG194" s="235" t="s">
        <v>3292</v>
      </c>
      <c r="CH194" s="235">
        <v>19.8</v>
      </c>
      <c r="CI194" s="235">
        <v>3.52</v>
      </c>
      <c r="CJ194" s="235">
        <v>68.599999999999994</v>
      </c>
      <c r="CK194" s="235">
        <v>10</v>
      </c>
      <c r="CL194" s="332">
        <f t="shared" si="2"/>
        <v>19.8</v>
      </c>
      <c r="CM194" s="254">
        <v>3</v>
      </c>
      <c r="CN194" s="254">
        <v>3</v>
      </c>
      <c r="CO194" s="134" t="s">
        <v>3288</v>
      </c>
      <c r="CP194" s="134" t="s">
        <v>3290</v>
      </c>
      <c r="CQ194" s="235" t="s">
        <v>3292</v>
      </c>
    </row>
    <row r="195" spans="1:95" x14ac:dyDescent="0.25">
      <c r="A195" s="134" t="s">
        <v>14</v>
      </c>
      <c r="B195" s="134" t="s">
        <v>2147</v>
      </c>
      <c r="C195" s="134" t="s">
        <v>3293</v>
      </c>
      <c r="D195" s="24" t="s">
        <v>3293</v>
      </c>
      <c r="E195" s="182" t="s">
        <v>2383</v>
      </c>
      <c r="F195" s="201" t="s">
        <v>2150</v>
      </c>
      <c r="G195" s="201" t="s">
        <v>2384</v>
      </c>
      <c r="H195" s="226" t="s">
        <v>2385</v>
      </c>
      <c r="L195" s="133" t="s">
        <v>2386</v>
      </c>
      <c r="M195" s="133" t="s">
        <v>3294</v>
      </c>
      <c r="N195" s="133" t="s">
        <v>2388</v>
      </c>
      <c r="P195" s="134">
        <v>20010626</v>
      </c>
      <c r="Q195" s="133" t="s">
        <v>2832</v>
      </c>
      <c r="R195" s="134" t="s">
        <v>14</v>
      </c>
      <c r="S195" s="134" t="s">
        <v>3293</v>
      </c>
      <c r="X195" s="134" t="s">
        <v>3293</v>
      </c>
      <c r="Y195" s="216" t="s">
        <v>2383</v>
      </c>
      <c r="AJ195" s="134">
        <v>400</v>
      </c>
      <c r="AK195" s="235" t="s">
        <v>2157</v>
      </c>
      <c r="AL195" s="133">
        <v>99</v>
      </c>
      <c r="AM195" s="134" t="s">
        <v>2158</v>
      </c>
      <c r="AN195" s="235">
        <v>99</v>
      </c>
      <c r="AO195" s="134" t="s">
        <v>3293</v>
      </c>
      <c r="AP195" s="216" t="s">
        <v>2383</v>
      </c>
      <c r="AQ195" s="133" t="s">
        <v>3294</v>
      </c>
      <c r="AU195" s="134">
        <v>400</v>
      </c>
      <c r="AV195" s="235" t="s">
        <v>2159</v>
      </c>
      <c r="AW195" s="235">
        <v>13</v>
      </c>
      <c r="AX195" s="133" t="s">
        <v>2160</v>
      </c>
      <c r="AY195" s="235">
        <v>1</v>
      </c>
      <c r="AZ195" s="134" t="s">
        <v>2383</v>
      </c>
      <c r="BA195" s="133" t="s">
        <v>2161</v>
      </c>
      <c r="BB195" s="235">
        <v>0</v>
      </c>
      <c r="BC195" s="134" t="s">
        <v>2159</v>
      </c>
      <c r="BD195" s="134" t="s">
        <v>3284</v>
      </c>
      <c r="BE195" s="134" t="s">
        <v>2159</v>
      </c>
      <c r="BF195" s="134" t="s">
        <v>3295</v>
      </c>
      <c r="BG195" s="134" t="s">
        <v>3293</v>
      </c>
      <c r="BH195" s="329" t="s">
        <v>3296</v>
      </c>
      <c r="BI195" s="329" t="s">
        <v>3296</v>
      </c>
      <c r="BK195" s="134" t="s">
        <v>2159</v>
      </c>
      <c r="BP195" s="134" t="s">
        <v>3294</v>
      </c>
      <c r="BQ195" s="134" t="s">
        <v>3294</v>
      </c>
      <c r="BR195" s="134" t="s">
        <v>3293</v>
      </c>
      <c r="BS195" s="235" t="s">
        <v>3296</v>
      </c>
      <c r="BT195" s="235">
        <v>4</v>
      </c>
      <c r="BU195" s="235" t="s">
        <v>2524</v>
      </c>
      <c r="BV195" s="235">
        <v>3946</v>
      </c>
      <c r="BW195" s="235">
        <v>204</v>
      </c>
      <c r="BX195" s="133"/>
      <c r="BY195" s="134" t="s">
        <v>2337</v>
      </c>
      <c r="BZ195" s="134" t="s">
        <v>3295</v>
      </c>
      <c r="CB195" s="134" t="s">
        <v>3293</v>
      </c>
      <c r="CC195" s="134" t="s">
        <v>3294</v>
      </c>
      <c r="CE195" s="134" t="s">
        <v>3293</v>
      </c>
      <c r="CF195" s="134" t="s">
        <v>3295</v>
      </c>
      <c r="CG195" s="235" t="s">
        <v>3297</v>
      </c>
      <c r="CH195" s="235">
        <v>17.8</v>
      </c>
      <c r="CI195" s="235">
        <v>3.44</v>
      </c>
      <c r="CJ195" s="235">
        <v>52</v>
      </c>
      <c r="CK195" s="235">
        <v>9</v>
      </c>
      <c r="CL195" s="332">
        <f t="shared" si="2"/>
        <v>19.777777777777779</v>
      </c>
      <c r="CM195" s="254">
        <v>3</v>
      </c>
      <c r="CN195" s="254">
        <v>3</v>
      </c>
      <c r="CO195" s="134" t="s">
        <v>3293</v>
      </c>
      <c r="CP195" s="134" t="s">
        <v>3295</v>
      </c>
      <c r="CQ195" s="235" t="s">
        <v>3297</v>
      </c>
    </row>
    <row r="196" spans="1:95" x14ac:dyDescent="0.25">
      <c r="A196" s="134" t="s">
        <v>14</v>
      </c>
      <c r="B196" s="134" t="s">
        <v>2147</v>
      </c>
      <c r="C196" s="134" t="s">
        <v>3298</v>
      </c>
      <c r="D196" s="24" t="s">
        <v>3298</v>
      </c>
      <c r="E196" s="182" t="s">
        <v>2383</v>
      </c>
      <c r="F196" s="201" t="s">
        <v>2150</v>
      </c>
      <c r="G196" s="201" t="s">
        <v>2384</v>
      </c>
      <c r="H196" s="226" t="s">
        <v>2385</v>
      </c>
      <c r="L196" s="133" t="s">
        <v>2386</v>
      </c>
      <c r="M196" s="133" t="s">
        <v>3299</v>
      </c>
      <c r="N196" s="133" t="s">
        <v>2388</v>
      </c>
      <c r="P196" s="134">
        <v>20010626</v>
      </c>
      <c r="Q196" s="133" t="s">
        <v>2832</v>
      </c>
      <c r="R196" s="134" t="s">
        <v>14</v>
      </c>
      <c r="S196" s="134" t="s">
        <v>3298</v>
      </c>
      <c r="X196" s="134" t="s">
        <v>3298</v>
      </c>
      <c r="Y196" s="216" t="s">
        <v>2383</v>
      </c>
      <c r="AJ196" s="134">
        <v>400</v>
      </c>
      <c r="AK196" s="235" t="s">
        <v>2157</v>
      </c>
      <c r="AL196" s="133">
        <v>99</v>
      </c>
      <c r="AM196" s="134" t="s">
        <v>2158</v>
      </c>
      <c r="AN196" s="235">
        <v>99</v>
      </c>
      <c r="AO196" s="134" t="s">
        <v>3298</v>
      </c>
      <c r="AP196" s="216" t="s">
        <v>2383</v>
      </c>
      <c r="AQ196" s="133" t="s">
        <v>3299</v>
      </c>
      <c r="AU196" s="134">
        <v>400</v>
      </c>
      <c r="AV196" s="235" t="s">
        <v>2159</v>
      </c>
      <c r="AW196" s="235">
        <v>13</v>
      </c>
      <c r="AX196" s="133" t="s">
        <v>2160</v>
      </c>
      <c r="AY196" s="235">
        <v>1</v>
      </c>
      <c r="AZ196" s="134" t="s">
        <v>2383</v>
      </c>
      <c r="BA196" s="133" t="s">
        <v>2161</v>
      </c>
      <c r="BB196" s="235">
        <v>0</v>
      </c>
      <c r="BC196" s="134" t="s">
        <v>2159</v>
      </c>
      <c r="BD196" s="134" t="s">
        <v>2658</v>
      </c>
      <c r="BE196" s="134" t="s">
        <v>2159</v>
      </c>
      <c r="BF196" s="134" t="s">
        <v>3300</v>
      </c>
      <c r="BG196" s="134" t="s">
        <v>3298</v>
      </c>
      <c r="BH196" s="329" t="s">
        <v>3301</v>
      </c>
      <c r="BI196" s="329" t="s">
        <v>3301</v>
      </c>
      <c r="BK196" s="134" t="s">
        <v>2159</v>
      </c>
      <c r="BP196" s="134" t="s">
        <v>3299</v>
      </c>
      <c r="BQ196" s="134" t="s">
        <v>3299</v>
      </c>
      <c r="BR196" s="134" t="s">
        <v>3298</v>
      </c>
      <c r="BS196" s="235" t="s">
        <v>3301</v>
      </c>
      <c r="BT196" s="235">
        <v>4</v>
      </c>
      <c r="BU196" s="235" t="s">
        <v>2524</v>
      </c>
      <c r="BV196" s="235">
        <v>2031</v>
      </c>
      <c r="BW196" s="235">
        <v>105</v>
      </c>
      <c r="BX196" s="133"/>
      <c r="BY196" s="134" t="s">
        <v>2337</v>
      </c>
      <c r="BZ196" s="134" t="s">
        <v>3300</v>
      </c>
      <c r="CB196" s="134" t="s">
        <v>3298</v>
      </c>
      <c r="CC196" s="134" t="s">
        <v>3299</v>
      </c>
      <c r="CE196" s="134" t="s">
        <v>3298</v>
      </c>
      <c r="CF196" s="134" t="s">
        <v>3300</v>
      </c>
      <c r="CG196" s="235" t="s">
        <v>3302</v>
      </c>
      <c r="CH196" s="235">
        <v>19.8</v>
      </c>
      <c r="CI196" s="235">
        <v>3.34</v>
      </c>
      <c r="CJ196" s="235">
        <v>60.4</v>
      </c>
      <c r="CK196" s="235">
        <v>9</v>
      </c>
      <c r="CL196" s="332">
        <f t="shared" si="2"/>
        <v>22</v>
      </c>
      <c r="CM196" s="254">
        <v>3</v>
      </c>
      <c r="CN196" s="254">
        <v>3</v>
      </c>
      <c r="CO196" s="134" t="s">
        <v>3298</v>
      </c>
      <c r="CP196" s="134" t="s">
        <v>3300</v>
      </c>
      <c r="CQ196" s="235" t="s">
        <v>3302</v>
      </c>
    </row>
    <row r="197" spans="1:95" x14ac:dyDescent="0.25">
      <c r="A197" s="134" t="s">
        <v>14</v>
      </c>
      <c r="B197" s="134" t="s">
        <v>2147</v>
      </c>
      <c r="C197" s="134" t="s">
        <v>3303</v>
      </c>
      <c r="D197" s="24" t="s">
        <v>3303</v>
      </c>
      <c r="E197" s="182" t="s">
        <v>2383</v>
      </c>
      <c r="F197" s="201" t="s">
        <v>2150</v>
      </c>
      <c r="G197" s="201" t="s">
        <v>2384</v>
      </c>
      <c r="H197" s="226" t="s">
        <v>2385</v>
      </c>
      <c r="L197" s="133" t="s">
        <v>2386</v>
      </c>
      <c r="M197" s="133" t="s">
        <v>3304</v>
      </c>
      <c r="N197" s="133" t="s">
        <v>2388</v>
      </c>
      <c r="P197" s="134">
        <v>20010626</v>
      </c>
      <c r="Q197" s="133" t="s">
        <v>2832</v>
      </c>
      <c r="R197" s="134" t="s">
        <v>14</v>
      </c>
      <c r="S197" s="134" t="s">
        <v>3303</v>
      </c>
      <c r="X197" s="134" t="s">
        <v>3303</v>
      </c>
      <c r="Y197" s="216" t="s">
        <v>2383</v>
      </c>
      <c r="AJ197" s="134">
        <v>400</v>
      </c>
      <c r="AK197" s="235" t="s">
        <v>2157</v>
      </c>
      <c r="AL197" s="133">
        <v>99</v>
      </c>
      <c r="AM197" s="134" t="s">
        <v>2158</v>
      </c>
      <c r="AN197" s="235">
        <v>99</v>
      </c>
      <c r="AO197" s="134" t="s">
        <v>3303</v>
      </c>
      <c r="AP197" s="216" t="s">
        <v>2383</v>
      </c>
      <c r="AQ197" s="133" t="s">
        <v>3304</v>
      </c>
      <c r="AU197" s="134">
        <v>400</v>
      </c>
      <c r="AV197" s="235" t="s">
        <v>2159</v>
      </c>
      <c r="AW197" s="235">
        <v>13</v>
      </c>
      <c r="AX197" s="133" t="s">
        <v>2160</v>
      </c>
      <c r="AY197" s="235">
        <v>1</v>
      </c>
      <c r="AZ197" s="134" t="s">
        <v>2383</v>
      </c>
      <c r="BA197" s="133" t="s">
        <v>2161</v>
      </c>
      <c r="BB197" s="235">
        <v>0</v>
      </c>
      <c r="BC197" s="134" t="s">
        <v>2159</v>
      </c>
      <c r="BD197" s="134" t="s">
        <v>2658</v>
      </c>
      <c r="BE197" s="134" t="s">
        <v>2159</v>
      </c>
      <c r="BF197" s="134" t="s">
        <v>3305</v>
      </c>
      <c r="BG197" s="134" t="s">
        <v>3303</v>
      </c>
      <c r="BH197" s="329" t="s">
        <v>3306</v>
      </c>
      <c r="BI197" s="329" t="s">
        <v>3306</v>
      </c>
      <c r="BK197" s="134" t="s">
        <v>2159</v>
      </c>
      <c r="BP197" s="134" t="s">
        <v>3304</v>
      </c>
      <c r="BQ197" s="134" t="s">
        <v>3304</v>
      </c>
      <c r="BR197" s="134" t="s">
        <v>3303</v>
      </c>
      <c r="BS197" s="235" t="s">
        <v>3306</v>
      </c>
      <c r="BT197" s="235">
        <v>4</v>
      </c>
      <c r="BU197" s="235" t="s">
        <v>2524</v>
      </c>
      <c r="BV197" s="235">
        <v>1934</v>
      </c>
      <c r="BW197" s="235">
        <v>100</v>
      </c>
      <c r="BX197" s="133"/>
      <c r="BY197" s="134" t="s">
        <v>2337</v>
      </c>
      <c r="BZ197" s="134" t="s">
        <v>3305</v>
      </c>
      <c r="CB197" s="134" t="s">
        <v>3303</v>
      </c>
      <c r="CC197" s="134" t="s">
        <v>3304</v>
      </c>
      <c r="CE197" s="134" t="s">
        <v>3303</v>
      </c>
      <c r="CF197" s="134" t="s">
        <v>3305</v>
      </c>
      <c r="CG197" s="235" t="s">
        <v>3307</v>
      </c>
      <c r="CH197" s="235">
        <v>21</v>
      </c>
      <c r="CI197" s="235">
        <v>3.22</v>
      </c>
      <c r="CJ197" s="235">
        <v>64.2</v>
      </c>
      <c r="CK197" s="235">
        <v>8</v>
      </c>
      <c r="CL197" s="332">
        <f t="shared" ref="CL197:CL230" si="3">(CH197/CK197)*10</f>
        <v>26.25</v>
      </c>
      <c r="CM197" s="254">
        <v>3</v>
      </c>
      <c r="CN197" s="254">
        <v>3</v>
      </c>
      <c r="CO197" s="134" t="s">
        <v>3303</v>
      </c>
      <c r="CP197" s="134" t="s">
        <v>3305</v>
      </c>
      <c r="CQ197" s="235" t="s">
        <v>3307</v>
      </c>
    </row>
    <row r="198" spans="1:95" x14ac:dyDescent="0.25">
      <c r="A198" s="134" t="s">
        <v>14</v>
      </c>
      <c r="B198" s="134" t="s">
        <v>2147</v>
      </c>
      <c r="C198" s="134" t="s">
        <v>3308</v>
      </c>
      <c r="D198" s="24" t="s">
        <v>3308</v>
      </c>
      <c r="E198" s="182" t="s">
        <v>2383</v>
      </c>
      <c r="F198" s="201" t="s">
        <v>2150</v>
      </c>
      <c r="G198" s="201" t="s">
        <v>2384</v>
      </c>
      <c r="H198" s="226" t="s">
        <v>2385</v>
      </c>
      <c r="L198" s="133" t="s">
        <v>2386</v>
      </c>
      <c r="M198" s="133" t="s">
        <v>3309</v>
      </c>
      <c r="N198" s="133" t="s">
        <v>2388</v>
      </c>
      <c r="P198" s="134">
        <v>20010626</v>
      </c>
      <c r="Q198" s="133" t="s">
        <v>2832</v>
      </c>
      <c r="R198" s="134" t="s">
        <v>14</v>
      </c>
      <c r="S198" s="134" t="s">
        <v>3308</v>
      </c>
      <c r="X198" s="134" t="s">
        <v>3308</v>
      </c>
      <c r="Y198" s="216" t="s">
        <v>2383</v>
      </c>
      <c r="AJ198" s="134">
        <v>400</v>
      </c>
      <c r="AK198" s="235" t="s">
        <v>2157</v>
      </c>
      <c r="AL198" s="133">
        <v>99</v>
      </c>
      <c r="AM198" s="134" t="s">
        <v>2158</v>
      </c>
      <c r="AN198" s="235">
        <v>99</v>
      </c>
      <c r="AO198" s="134" t="s">
        <v>3308</v>
      </c>
      <c r="AP198" s="216" t="s">
        <v>2383</v>
      </c>
      <c r="AQ198" s="133" t="s">
        <v>3309</v>
      </c>
      <c r="AU198" s="134">
        <v>400</v>
      </c>
      <c r="AV198" s="235" t="s">
        <v>2159</v>
      </c>
      <c r="AW198" s="235">
        <v>13</v>
      </c>
      <c r="AX198" s="133" t="s">
        <v>2160</v>
      </c>
      <c r="AY198" s="235">
        <v>1</v>
      </c>
      <c r="AZ198" s="134" t="s">
        <v>2383</v>
      </c>
      <c r="BA198" s="133" t="s">
        <v>2161</v>
      </c>
      <c r="BB198" s="235">
        <v>0</v>
      </c>
      <c r="BC198" s="134" t="s">
        <v>2159</v>
      </c>
      <c r="BD198" s="134" t="s">
        <v>2658</v>
      </c>
      <c r="BE198" s="134" t="s">
        <v>2159</v>
      </c>
      <c r="BF198" s="134" t="s">
        <v>3310</v>
      </c>
      <c r="BG198" s="134" t="s">
        <v>3308</v>
      </c>
      <c r="BH198" s="329" t="s">
        <v>3311</v>
      </c>
      <c r="BI198" s="329" t="s">
        <v>3311</v>
      </c>
      <c r="BK198" s="134" t="s">
        <v>2159</v>
      </c>
      <c r="BP198" s="134" t="s">
        <v>3309</v>
      </c>
      <c r="BQ198" s="134" t="s">
        <v>3309</v>
      </c>
      <c r="BR198" s="134" t="s">
        <v>3308</v>
      </c>
      <c r="BS198" s="235" t="s">
        <v>3311</v>
      </c>
      <c r="BT198" s="235">
        <v>4</v>
      </c>
      <c r="BU198" s="235" t="s">
        <v>2524</v>
      </c>
      <c r="BV198" s="235">
        <v>2128</v>
      </c>
      <c r="BW198" s="235">
        <v>110</v>
      </c>
      <c r="BX198" s="133"/>
      <c r="BY198" s="134" t="s">
        <v>2337</v>
      </c>
      <c r="BZ198" s="134" t="s">
        <v>3310</v>
      </c>
      <c r="CB198" s="134" t="s">
        <v>3308</v>
      </c>
      <c r="CC198" s="134" t="s">
        <v>3309</v>
      </c>
      <c r="CE198" s="134" t="s">
        <v>3308</v>
      </c>
      <c r="CF198" s="134" t="s">
        <v>3310</v>
      </c>
      <c r="CG198" s="235" t="s">
        <v>3312</v>
      </c>
      <c r="CH198" s="235">
        <v>20.2</v>
      </c>
      <c r="CI198" s="235">
        <v>3.26</v>
      </c>
      <c r="CJ198" s="235">
        <v>59.6</v>
      </c>
      <c r="CK198" s="235">
        <v>9</v>
      </c>
      <c r="CL198" s="332">
        <f t="shared" si="3"/>
        <v>22.444444444444443</v>
      </c>
      <c r="CM198" s="254">
        <v>3</v>
      </c>
      <c r="CN198" s="254">
        <v>3</v>
      </c>
      <c r="CO198" s="134" t="s">
        <v>3308</v>
      </c>
      <c r="CP198" s="134" t="s">
        <v>3310</v>
      </c>
      <c r="CQ198" s="235" t="s">
        <v>3312</v>
      </c>
    </row>
    <row r="199" spans="1:95" x14ac:dyDescent="0.25">
      <c r="A199" s="134" t="s">
        <v>14</v>
      </c>
      <c r="B199" s="134" t="s">
        <v>2147</v>
      </c>
      <c r="C199" s="134" t="s">
        <v>3313</v>
      </c>
      <c r="D199" s="24" t="s">
        <v>3313</v>
      </c>
      <c r="E199" s="182" t="s">
        <v>2383</v>
      </c>
      <c r="F199" s="201" t="s">
        <v>2150</v>
      </c>
      <c r="G199" s="201" t="s">
        <v>2384</v>
      </c>
      <c r="H199" s="226" t="s">
        <v>2385</v>
      </c>
      <c r="L199" s="133" t="s">
        <v>2386</v>
      </c>
      <c r="M199" s="133" t="s">
        <v>3314</v>
      </c>
      <c r="N199" s="133" t="s">
        <v>2388</v>
      </c>
      <c r="P199" s="134">
        <v>20010626</v>
      </c>
      <c r="Q199" s="133" t="s">
        <v>2832</v>
      </c>
      <c r="R199" s="134" t="s">
        <v>14</v>
      </c>
      <c r="S199" s="134" t="s">
        <v>3313</v>
      </c>
      <c r="X199" s="134" t="s">
        <v>3313</v>
      </c>
      <c r="Y199" s="216" t="s">
        <v>2383</v>
      </c>
      <c r="AJ199" s="134">
        <v>400</v>
      </c>
      <c r="AK199" s="235" t="s">
        <v>2157</v>
      </c>
      <c r="AL199" s="133">
        <v>99</v>
      </c>
      <c r="AM199" s="134" t="s">
        <v>2158</v>
      </c>
      <c r="AN199" s="235">
        <v>99</v>
      </c>
      <c r="AO199" s="134" t="s">
        <v>3313</v>
      </c>
      <c r="AP199" s="216" t="s">
        <v>2383</v>
      </c>
      <c r="AQ199" s="133" t="s">
        <v>3314</v>
      </c>
      <c r="AU199" s="134">
        <v>400</v>
      </c>
      <c r="AV199" s="235" t="s">
        <v>2159</v>
      </c>
      <c r="AW199" s="235">
        <v>13</v>
      </c>
      <c r="AX199" s="133" t="s">
        <v>2160</v>
      </c>
      <c r="AY199" s="235">
        <v>1</v>
      </c>
      <c r="AZ199" s="134" t="s">
        <v>2383</v>
      </c>
      <c r="BA199" s="133" t="s">
        <v>2161</v>
      </c>
      <c r="BB199" s="235">
        <v>0</v>
      </c>
      <c r="BC199" s="134" t="s">
        <v>2159</v>
      </c>
      <c r="BD199" s="134" t="s">
        <v>3315</v>
      </c>
      <c r="BE199" s="134" t="s">
        <v>2159</v>
      </c>
      <c r="BF199" s="134" t="s">
        <v>3316</v>
      </c>
      <c r="BG199" s="134" t="s">
        <v>3313</v>
      </c>
      <c r="BH199" s="329" t="s">
        <v>3317</v>
      </c>
      <c r="BI199" s="329" t="s">
        <v>3317</v>
      </c>
      <c r="BK199" s="134" t="s">
        <v>2159</v>
      </c>
      <c r="BP199" s="134" t="s">
        <v>3314</v>
      </c>
      <c r="BQ199" s="134" t="s">
        <v>3314</v>
      </c>
      <c r="BR199" s="134" t="s">
        <v>3313</v>
      </c>
      <c r="BS199" s="235" t="s">
        <v>3317</v>
      </c>
      <c r="BT199" s="235">
        <v>4</v>
      </c>
      <c r="BU199" s="235" t="s">
        <v>2524</v>
      </c>
      <c r="BV199" s="235">
        <v>2031</v>
      </c>
      <c r="BW199" s="235">
        <v>105</v>
      </c>
      <c r="BX199" s="133"/>
      <c r="BY199" s="134" t="s">
        <v>2337</v>
      </c>
      <c r="BZ199" s="134" t="s">
        <v>3316</v>
      </c>
      <c r="CB199" s="134" t="s">
        <v>3313</v>
      </c>
      <c r="CC199" s="134" t="s">
        <v>3314</v>
      </c>
      <c r="CE199" s="134" t="s">
        <v>3313</v>
      </c>
      <c r="CF199" s="134" t="s">
        <v>3316</v>
      </c>
      <c r="CG199" s="235" t="s">
        <v>3318</v>
      </c>
      <c r="CH199" s="235">
        <v>18.600000000000001</v>
      </c>
      <c r="CI199" s="235">
        <v>3.78</v>
      </c>
      <c r="CJ199" s="235">
        <v>57.8</v>
      </c>
      <c r="CK199" s="235">
        <v>8</v>
      </c>
      <c r="CL199" s="332">
        <f t="shared" si="3"/>
        <v>23.25</v>
      </c>
      <c r="CM199" s="254">
        <v>3</v>
      </c>
      <c r="CN199" s="254">
        <v>3</v>
      </c>
      <c r="CO199" s="134" t="s">
        <v>3313</v>
      </c>
      <c r="CP199" s="134" t="s">
        <v>3316</v>
      </c>
      <c r="CQ199" s="235" t="s">
        <v>3318</v>
      </c>
    </row>
    <row r="200" spans="1:95" x14ac:dyDescent="0.25">
      <c r="A200" s="134" t="s">
        <v>14</v>
      </c>
      <c r="B200" s="134" t="s">
        <v>2147</v>
      </c>
      <c r="C200" s="134" t="s">
        <v>3319</v>
      </c>
      <c r="D200" s="24" t="s">
        <v>3319</v>
      </c>
      <c r="E200" s="182" t="s">
        <v>2383</v>
      </c>
      <c r="F200" s="201" t="s">
        <v>2150</v>
      </c>
      <c r="G200" s="201" t="s">
        <v>2384</v>
      </c>
      <c r="H200" s="226" t="s">
        <v>2385</v>
      </c>
      <c r="L200" s="133" t="s">
        <v>2386</v>
      </c>
      <c r="M200" s="133" t="s">
        <v>3320</v>
      </c>
      <c r="N200" s="133" t="s">
        <v>2388</v>
      </c>
      <c r="P200" s="134">
        <v>20010626</v>
      </c>
      <c r="Q200" s="133" t="s">
        <v>2832</v>
      </c>
      <c r="R200" s="134" t="s">
        <v>14</v>
      </c>
      <c r="S200" s="134" t="s">
        <v>3319</v>
      </c>
      <c r="X200" s="134" t="s">
        <v>3319</v>
      </c>
      <c r="Y200" s="216" t="s">
        <v>2383</v>
      </c>
      <c r="AJ200" s="134">
        <v>400</v>
      </c>
      <c r="AK200" s="235" t="s">
        <v>2157</v>
      </c>
      <c r="AL200" s="133">
        <v>99</v>
      </c>
      <c r="AM200" s="134" t="s">
        <v>2158</v>
      </c>
      <c r="AN200" s="235">
        <v>99</v>
      </c>
      <c r="AO200" s="134" t="s">
        <v>3319</v>
      </c>
      <c r="AP200" s="216" t="s">
        <v>2383</v>
      </c>
      <c r="AQ200" s="133" t="s">
        <v>3320</v>
      </c>
      <c r="AU200" s="134">
        <v>400</v>
      </c>
      <c r="AV200" s="235" t="s">
        <v>2159</v>
      </c>
      <c r="AW200" s="235">
        <v>13</v>
      </c>
      <c r="AX200" s="133" t="s">
        <v>2160</v>
      </c>
      <c r="AY200" s="235">
        <v>1</v>
      </c>
      <c r="AZ200" s="134" t="s">
        <v>2383</v>
      </c>
      <c r="BA200" s="133" t="s">
        <v>2161</v>
      </c>
      <c r="BB200" s="235">
        <v>0</v>
      </c>
      <c r="BC200" s="134" t="s">
        <v>2159</v>
      </c>
      <c r="BD200" s="134" t="s">
        <v>3315</v>
      </c>
      <c r="BE200" s="134" t="s">
        <v>2159</v>
      </c>
      <c r="BF200" s="134" t="s">
        <v>3321</v>
      </c>
      <c r="BG200" s="134" t="s">
        <v>3319</v>
      </c>
      <c r="BH200" s="329" t="s">
        <v>3322</v>
      </c>
      <c r="BI200" s="329" t="s">
        <v>3322</v>
      </c>
      <c r="BK200" s="134" t="s">
        <v>2159</v>
      </c>
      <c r="BP200" s="134" t="s">
        <v>3320</v>
      </c>
      <c r="BQ200" s="134" t="s">
        <v>3320</v>
      </c>
      <c r="BR200" s="134" t="s">
        <v>3319</v>
      </c>
      <c r="BS200" s="235" t="s">
        <v>3322</v>
      </c>
      <c r="BT200" s="235">
        <v>4</v>
      </c>
      <c r="BU200" s="235" t="s">
        <v>2524</v>
      </c>
      <c r="BV200" s="235">
        <v>2089</v>
      </c>
      <c r="BW200" s="235">
        <v>108</v>
      </c>
      <c r="BX200" s="133"/>
      <c r="BY200" s="134" t="s">
        <v>2337</v>
      </c>
      <c r="BZ200" s="134" t="s">
        <v>3321</v>
      </c>
      <c r="CB200" s="134" t="s">
        <v>3319</v>
      </c>
      <c r="CC200" s="134" t="s">
        <v>3320</v>
      </c>
      <c r="CE200" s="134" t="s">
        <v>3319</v>
      </c>
      <c r="CF200" s="134" t="s">
        <v>3321</v>
      </c>
      <c r="CG200" s="235" t="s">
        <v>3323</v>
      </c>
      <c r="CH200" s="235">
        <v>18.600000000000001</v>
      </c>
      <c r="CI200" s="235">
        <v>3.52</v>
      </c>
      <c r="CJ200" s="235">
        <v>63.6</v>
      </c>
      <c r="CK200" s="235">
        <v>9</v>
      </c>
      <c r="CL200" s="332">
        <f t="shared" si="3"/>
        <v>20.666666666666668</v>
      </c>
      <c r="CM200" s="254">
        <v>3</v>
      </c>
      <c r="CN200" s="254">
        <v>3</v>
      </c>
      <c r="CO200" s="134" t="s">
        <v>3319</v>
      </c>
      <c r="CP200" s="134" t="s">
        <v>3321</v>
      </c>
      <c r="CQ200" s="235" t="s">
        <v>3323</v>
      </c>
    </row>
    <row r="201" spans="1:95" x14ac:dyDescent="0.25">
      <c r="A201" s="134" t="s">
        <v>14</v>
      </c>
      <c r="B201" s="134" t="s">
        <v>2147</v>
      </c>
      <c r="C201" s="134" t="s">
        <v>3324</v>
      </c>
      <c r="D201" s="24" t="s">
        <v>3324</v>
      </c>
      <c r="E201" s="182" t="s">
        <v>2383</v>
      </c>
      <c r="F201" s="201" t="s">
        <v>2150</v>
      </c>
      <c r="G201" s="201" t="s">
        <v>2384</v>
      </c>
      <c r="H201" s="226" t="s">
        <v>2385</v>
      </c>
      <c r="L201" s="133" t="s">
        <v>2386</v>
      </c>
      <c r="M201" s="133" t="s">
        <v>3325</v>
      </c>
      <c r="N201" s="133" t="s">
        <v>2388</v>
      </c>
      <c r="P201" s="134">
        <v>20010626</v>
      </c>
      <c r="Q201" s="133" t="s">
        <v>2832</v>
      </c>
      <c r="R201" s="134" t="s">
        <v>14</v>
      </c>
      <c r="S201" s="134" t="s">
        <v>3324</v>
      </c>
      <c r="X201" s="134" t="s">
        <v>3324</v>
      </c>
      <c r="Y201" s="216" t="s">
        <v>2383</v>
      </c>
      <c r="AJ201" s="134">
        <v>400</v>
      </c>
      <c r="AK201" s="235" t="s">
        <v>2157</v>
      </c>
      <c r="AL201" s="133">
        <v>99</v>
      </c>
      <c r="AM201" s="134" t="s">
        <v>2158</v>
      </c>
      <c r="AN201" s="235">
        <v>99</v>
      </c>
      <c r="AO201" s="134" t="s">
        <v>3324</v>
      </c>
      <c r="AP201" s="216" t="s">
        <v>2383</v>
      </c>
      <c r="AQ201" s="133" t="s">
        <v>3325</v>
      </c>
      <c r="AU201" s="134">
        <v>400</v>
      </c>
      <c r="AV201" s="235" t="s">
        <v>2159</v>
      </c>
      <c r="AW201" s="235">
        <v>13</v>
      </c>
      <c r="AX201" s="133" t="s">
        <v>2160</v>
      </c>
      <c r="AY201" s="235">
        <v>1</v>
      </c>
      <c r="AZ201" s="134" t="s">
        <v>2383</v>
      </c>
      <c r="BA201" s="133" t="s">
        <v>2161</v>
      </c>
      <c r="BB201" s="235">
        <v>0</v>
      </c>
      <c r="BC201" s="134" t="s">
        <v>2159</v>
      </c>
      <c r="BD201" s="134" t="s">
        <v>3315</v>
      </c>
      <c r="BE201" s="134" t="s">
        <v>2159</v>
      </c>
      <c r="BF201" s="134" t="s">
        <v>3326</v>
      </c>
      <c r="BG201" s="134" t="s">
        <v>3324</v>
      </c>
      <c r="BH201" s="329" t="s">
        <v>3327</v>
      </c>
      <c r="BI201" s="329" t="s">
        <v>3327</v>
      </c>
      <c r="BK201" s="134" t="s">
        <v>2159</v>
      </c>
      <c r="BP201" s="134" t="s">
        <v>3325</v>
      </c>
      <c r="BQ201" s="134" t="s">
        <v>3325</v>
      </c>
      <c r="BR201" s="134" t="s">
        <v>3324</v>
      </c>
      <c r="BS201" s="235" t="s">
        <v>3327</v>
      </c>
      <c r="BT201" s="235">
        <v>4</v>
      </c>
      <c r="BU201" s="235" t="s">
        <v>2524</v>
      </c>
      <c r="BV201" s="235">
        <v>1934</v>
      </c>
      <c r="BW201" s="235">
        <v>100</v>
      </c>
      <c r="BX201" s="133"/>
      <c r="BY201" s="134" t="s">
        <v>2337</v>
      </c>
      <c r="BZ201" s="134" t="s">
        <v>3326</v>
      </c>
      <c r="CB201" s="134" t="s">
        <v>3324</v>
      </c>
      <c r="CC201" s="134" t="s">
        <v>3325</v>
      </c>
      <c r="CE201" s="134" t="s">
        <v>3324</v>
      </c>
      <c r="CF201" s="134" t="s">
        <v>3326</v>
      </c>
      <c r="CG201" s="235" t="s">
        <v>3328</v>
      </c>
      <c r="CH201" s="235">
        <v>22.2</v>
      </c>
      <c r="CI201" s="235">
        <v>3.36</v>
      </c>
      <c r="CJ201" s="235">
        <v>62</v>
      </c>
      <c r="CK201" s="235">
        <v>10</v>
      </c>
      <c r="CL201" s="332">
        <f t="shared" si="3"/>
        <v>22.199999999999996</v>
      </c>
      <c r="CM201" s="254">
        <v>3</v>
      </c>
      <c r="CN201" s="254">
        <v>3</v>
      </c>
      <c r="CO201" s="134" t="s">
        <v>3324</v>
      </c>
      <c r="CP201" s="134" t="s">
        <v>3326</v>
      </c>
      <c r="CQ201" s="235" t="s">
        <v>3328</v>
      </c>
    </row>
    <row r="202" spans="1:95" x14ac:dyDescent="0.25">
      <c r="A202" s="134" t="s">
        <v>14</v>
      </c>
      <c r="B202" s="134" t="s">
        <v>2147</v>
      </c>
      <c r="C202" s="134" t="s">
        <v>3329</v>
      </c>
      <c r="D202" s="24" t="s">
        <v>3329</v>
      </c>
      <c r="E202" s="182" t="s">
        <v>2383</v>
      </c>
      <c r="F202" s="201" t="s">
        <v>2150</v>
      </c>
      <c r="G202" s="201" t="s">
        <v>2384</v>
      </c>
      <c r="H202" s="226" t="s">
        <v>2385</v>
      </c>
      <c r="L202" s="133" t="s">
        <v>2386</v>
      </c>
      <c r="M202" s="133" t="s">
        <v>3330</v>
      </c>
      <c r="N202" s="133" t="s">
        <v>2388</v>
      </c>
      <c r="P202" s="134">
        <v>20010626</v>
      </c>
      <c r="Q202" s="133" t="s">
        <v>2832</v>
      </c>
      <c r="R202" s="134" t="s">
        <v>14</v>
      </c>
      <c r="S202" s="134" t="s">
        <v>3329</v>
      </c>
      <c r="X202" s="134" t="s">
        <v>3329</v>
      </c>
      <c r="Y202" s="216" t="s">
        <v>2383</v>
      </c>
      <c r="AJ202" s="134">
        <v>400</v>
      </c>
      <c r="AK202" s="235" t="s">
        <v>2157</v>
      </c>
      <c r="AL202" s="133">
        <v>99</v>
      </c>
      <c r="AM202" s="134" t="s">
        <v>2158</v>
      </c>
      <c r="AN202" s="235">
        <v>99</v>
      </c>
      <c r="AO202" s="134" t="s">
        <v>3329</v>
      </c>
      <c r="AP202" s="216" t="s">
        <v>2383</v>
      </c>
      <c r="AQ202" s="133" t="s">
        <v>3330</v>
      </c>
      <c r="AU202" s="134">
        <v>400</v>
      </c>
      <c r="AV202" s="235" t="s">
        <v>2159</v>
      </c>
      <c r="AW202" s="235">
        <v>13</v>
      </c>
      <c r="AX202" s="133" t="s">
        <v>2160</v>
      </c>
      <c r="AY202" s="235">
        <v>1</v>
      </c>
      <c r="AZ202" s="134" t="s">
        <v>2383</v>
      </c>
      <c r="BA202" s="133" t="s">
        <v>2161</v>
      </c>
      <c r="BB202" s="235">
        <v>0</v>
      </c>
      <c r="BC202" s="134" t="s">
        <v>2159</v>
      </c>
      <c r="BD202" s="134" t="s">
        <v>2704</v>
      </c>
      <c r="BE202" s="134" t="s">
        <v>2159</v>
      </c>
      <c r="BF202" s="134" t="s">
        <v>3331</v>
      </c>
      <c r="BG202" s="134" t="s">
        <v>3329</v>
      </c>
      <c r="BH202" s="329" t="s">
        <v>3332</v>
      </c>
      <c r="BI202" s="329" t="s">
        <v>3332</v>
      </c>
      <c r="BK202" s="134" t="s">
        <v>2159</v>
      </c>
      <c r="BP202" s="134" t="s">
        <v>3330</v>
      </c>
      <c r="BQ202" s="134" t="s">
        <v>3330</v>
      </c>
      <c r="BR202" s="134" t="s">
        <v>3329</v>
      </c>
      <c r="BS202" s="235" t="s">
        <v>3332</v>
      </c>
      <c r="BT202" s="235">
        <v>4</v>
      </c>
      <c r="BU202" s="235" t="s">
        <v>2524</v>
      </c>
      <c r="BV202" s="235">
        <v>1528</v>
      </c>
      <c r="BW202" s="235">
        <v>79</v>
      </c>
      <c r="BX202" s="133"/>
      <c r="BY202" s="134" t="s">
        <v>2337</v>
      </c>
      <c r="BZ202" s="134" t="s">
        <v>3331</v>
      </c>
      <c r="CB202" s="134" t="s">
        <v>3329</v>
      </c>
      <c r="CC202" s="134" t="s">
        <v>3330</v>
      </c>
      <c r="CE202" s="134" t="s">
        <v>3329</v>
      </c>
      <c r="CF202" s="134" t="s">
        <v>3331</v>
      </c>
      <c r="CG202" s="235" t="s">
        <v>3333</v>
      </c>
      <c r="CH202" s="235">
        <v>19.399999999999999</v>
      </c>
      <c r="CI202" s="235">
        <v>3.08</v>
      </c>
      <c r="CJ202" s="235">
        <v>64.400000000000006</v>
      </c>
      <c r="CK202" s="235">
        <v>10</v>
      </c>
      <c r="CL202" s="332">
        <f t="shared" si="3"/>
        <v>19.399999999999999</v>
      </c>
      <c r="CM202" s="254">
        <v>3</v>
      </c>
      <c r="CN202" s="254">
        <v>3</v>
      </c>
      <c r="CO202" s="134" t="s">
        <v>3329</v>
      </c>
      <c r="CP202" s="134" t="s">
        <v>3331</v>
      </c>
      <c r="CQ202" s="235" t="s">
        <v>3333</v>
      </c>
    </row>
    <row r="203" spans="1:95" x14ac:dyDescent="0.25">
      <c r="A203" s="134" t="s">
        <v>14</v>
      </c>
      <c r="B203" s="134" t="s">
        <v>2147</v>
      </c>
      <c r="C203" s="134" t="s">
        <v>3334</v>
      </c>
      <c r="D203" s="24" t="s">
        <v>3334</v>
      </c>
      <c r="E203" s="182" t="s">
        <v>2383</v>
      </c>
      <c r="F203" s="201" t="s">
        <v>2150</v>
      </c>
      <c r="G203" s="201" t="s">
        <v>2384</v>
      </c>
      <c r="H203" s="226" t="s">
        <v>2385</v>
      </c>
      <c r="L203" s="133" t="s">
        <v>2386</v>
      </c>
      <c r="M203" s="133" t="s">
        <v>3335</v>
      </c>
      <c r="N203" s="133" t="s">
        <v>2388</v>
      </c>
      <c r="P203" s="134">
        <v>20010626</v>
      </c>
      <c r="Q203" s="133" t="s">
        <v>2832</v>
      </c>
      <c r="R203" s="134" t="s">
        <v>14</v>
      </c>
      <c r="S203" s="134" t="s">
        <v>3334</v>
      </c>
      <c r="X203" s="134" t="s">
        <v>3334</v>
      </c>
      <c r="Y203" s="216" t="s">
        <v>2383</v>
      </c>
      <c r="AJ203" s="134">
        <v>400</v>
      </c>
      <c r="AK203" s="235" t="s">
        <v>2157</v>
      </c>
      <c r="AL203" s="133">
        <v>99</v>
      </c>
      <c r="AM203" s="134" t="s">
        <v>2158</v>
      </c>
      <c r="AN203" s="235">
        <v>99</v>
      </c>
      <c r="AO203" s="134" t="s">
        <v>3334</v>
      </c>
      <c r="AP203" s="216" t="s">
        <v>2383</v>
      </c>
      <c r="AQ203" s="133" t="s">
        <v>3335</v>
      </c>
      <c r="AU203" s="134">
        <v>400</v>
      </c>
      <c r="AV203" s="235" t="s">
        <v>2159</v>
      </c>
      <c r="AW203" s="235">
        <v>13</v>
      </c>
      <c r="AX203" s="133" t="s">
        <v>2160</v>
      </c>
      <c r="AY203" s="235">
        <v>1</v>
      </c>
      <c r="AZ203" s="134" t="s">
        <v>2383</v>
      </c>
      <c r="BA203" s="133" t="s">
        <v>2161</v>
      </c>
      <c r="BB203" s="235">
        <v>0</v>
      </c>
      <c r="BC203" s="134" t="s">
        <v>2159</v>
      </c>
      <c r="BD203" s="134" t="s">
        <v>2670</v>
      </c>
      <c r="BE203" s="134" t="s">
        <v>2159</v>
      </c>
      <c r="BF203" s="134" t="s">
        <v>3336</v>
      </c>
      <c r="BG203" s="134" t="s">
        <v>3334</v>
      </c>
      <c r="BH203" s="329" t="s">
        <v>3337</v>
      </c>
      <c r="BI203" s="329" t="s">
        <v>3337</v>
      </c>
      <c r="BK203" s="134" t="s">
        <v>2159</v>
      </c>
      <c r="BP203" s="134" t="s">
        <v>3335</v>
      </c>
      <c r="BQ203" s="134" t="s">
        <v>3335</v>
      </c>
      <c r="BR203" s="134" t="s">
        <v>3334</v>
      </c>
      <c r="BS203" s="235" t="s">
        <v>3337</v>
      </c>
      <c r="BT203" s="235">
        <v>4</v>
      </c>
      <c r="BU203" s="235" t="s">
        <v>2524</v>
      </c>
      <c r="BV203" s="235">
        <v>2398</v>
      </c>
      <c r="BW203" s="235">
        <v>124</v>
      </c>
      <c r="BX203" s="133"/>
      <c r="BY203" s="134" t="s">
        <v>2337</v>
      </c>
      <c r="BZ203" s="134" t="s">
        <v>3336</v>
      </c>
      <c r="CB203" s="134" t="s">
        <v>3334</v>
      </c>
      <c r="CC203" s="134" t="s">
        <v>3335</v>
      </c>
      <c r="CE203" s="134" t="s">
        <v>3334</v>
      </c>
      <c r="CF203" s="134" t="s">
        <v>3336</v>
      </c>
      <c r="CG203" s="235" t="s">
        <v>3338</v>
      </c>
      <c r="CH203" s="235">
        <v>18.600000000000001</v>
      </c>
      <c r="CI203" s="235">
        <v>2.66</v>
      </c>
      <c r="CJ203" s="235">
        <v>52.8</v>
      </c>
      <c r="CK203" s="235">
        <v>7</v>
      </c>
      <c r="CL203" s="332">
        <f t="shared" si="3"/>
        <v>26.571428571428577</v>
      </c>
      <c r="CM203" s="254">
        <v>3</v>
      </c>
      <c r="CN203" s="254">
        <v>3</v>
      </c>
      <c r="CO203" s="134" t="s">
        <v>3334</v>
      </c>
      <c r="CP203" s="134" t="s">
        <v>3336</v>
      </c>
      <c r="CQ203" s="235" t="s">
        <v>3338</v>
      </c>
    </row>
    <row r="204" spans="1:95" x14ac:dyDescent="0.25">
      <c r="A204" s="134" t="s">
        <v>14</v>
      </c>
      <c r="B204" s="134" t="s">
        <v>2147</v>
      </c>
      <c r="C204" s="134" t="s">
        <v>3339</v>
      </c>
      <c r="D204" s="24" t="s">
        <v>3339</v>
      </c>
      <c r="E204" s="182" t="s">
        <v>2383</v>
      </c>
      <c r="F204" s="201" t="s">
        <v>2150</v>
      </c>
      <c r="G204" s="201" t="s">
        <v>2384</v>
      </c>
      <c r="H204" s="226" t="s">
        <v>2385</v>
      </c>
      <c r="L204" s="133" t="s">
        <v>2386</v>
      </c>
      <c r="M204" s="133" t="s">
        <v>3340</v>
      </c>
      <c r="N204" s="133" t="s">
        <v>2388</v>
      </c>
      <c r="P204" s="134">
        <v>20010626</v>
      </c>
      <c r="Q204" s="133" t="s">
        <v>2832</v>
      </c>
      <c r="R204" s="134" t="s">
        <v>14</v>
      </c>
      <c r="S204" s="134" t="s">
        <v>3339</v>
      </c>
      <c r="X204" s="134" t="s">
        <v>3339</v>
      </c>
      <c r="Y204" s="216" t="s">
        <v>2383</v>
      </c>
      <c r="AJ204" s="134">
        <v>400</v>
      </c>
      <c r="AK204" s="235" t="s">
        <v>2157</v>
      </c>
      <c r="AL204" s="133">
        <v>99</v>
      </c>
      <c r="AM204" s="134" t="s">
        <v>2158</v>
      </c>
      <c r="AN204" s="235">
        <v>99</v>
      </c>
      <c r="AO204" s="134" t="s">
        <v>3339</v>
      </c>
      <c r="AP204" s="216" t="s">
        <v>2383</v>
      </c>
      <c r="AQ204" s="133" t="s">
        <v>3340</v>
      </c>
      <c r="AU204" s="134">
        <v>400</v>
      </c>
      <c r="AV204" s="235" t="s">
        <v>2159</v>
      </c>
      <c r="AW204" s="235">
        <v>13</v>
      </c>
      <c r="AX204" s="133" t="s">
        <v>2160</v>
      </c>
      <c r="AY204" s="235">
        <v>1</v>
      </c>
      <c r="AZ204" s="134" t="s">
        <v>2383</v>
      </c>
      <c r="BA204" s="133" t="s">
        <v>2161</v>
      </c>
      <c r="BB204" s="235">
        <v>0</v>
      </c>
      <c r="BC204" s="134" t="s">
        <v>2159</v>
      </c>
      <c r="BD204" s="134" t="s">
        <v>2664</v>
      </c>
      <c r="BE204" s="134" t="s">
        <v>2159</v>
      </c>
      <c r="BF204" s="134" t="s">
        <v>3341</v>
      </c>
      <c r="BG204" s="134" t="s">
        <v>3339</v>
      </c>
      <c r="BH204" s="329" t="s">
        <v>3342</v>
      </c>
      <c r="BI204" s="329" t="s">
        <v>3342</v>
      </c>
      <c r="BK204" s="134" t="s">
        <v>2159</v>
      </c>
      <c r="BP204" s="134" t="s">
        <v>3340</v>
      </c>
      <c r="BQ204" s="134" t="s">
        <v>3340</v>
      </c>
      <c r="BR204" s="134" t="s">
        <v>3339</v>
      </c>
      <c r="BS204" s="235" t="s">
        <v>3342</v>
      </c>
      <c r="BT204" s="235">
        <v>4</v>
      </c>
      <c r="BU204" s="235" t="s">
        <v>2524</v>
      </c>
      <c r="BV204" s="235">
        <v>2901</v>
      </c>
      <c r="BW204" s="235">
        <v>150</v>
      </c>
      <c r="BX204" s="133"/>
      <c r="BY204" s="134" t="s">
        <v>2337</v>
      </c>
      <c r="BZ204" s="134" t="s">
        <v>3341</v>
      </c>
      <c r="CB204" s="134" t="s">
        <v>3339</v>
      </c>
      <c r="CC204" s="134" t="s">
        <v>3340</v>
      </c>
      <c r="CE204" s="134" t="s">
        <v>3339</v>
      </c>
      <c r="CF204" s="134" t="s">
        <v>3341</v>
      </c>
      <c r="CG204" s="235" t="s">
        <v>3343</v>
      </c>
      <c r="CH204" s="235">
        <v>20.2</v>
      </c>
      <c r="CI204" s="235">
        <v>2.64</v>
      </c>
      <c r="CJ204" s="235">
        <v>44</v>
      </c>
      <c r="CK204" s="235">
        <v>9</v>
      </c>
      <c r="CL204" s="332">
        <f t="shared" si="3"/>
        <v>22.444444444444443</v>
      </c>
      <c r="CM204" s="254">
        <v>3</v>
      </c>
      <c r="CN204" s="254">
        <v>3</v>
      </c>
      <c r="CO204" s="134" t="s">
        <v>3339</v>
      </c>
      <c r="CP204" s="134" t="s">
        <v>3341</v>
      </c>
      <c r="CQ204" s="235" t="s">
        <v>3343</v>
      </c>
    </row>
    <row r="205" spans="1:95" x14ac:dyDescent="0.25">
      <c r="A205" s="134" t="s">
        <v>14</v>
      </c>
      <c r="B205" s="134" t="s">
        <v>2147</v>
      </c>
      <c r="C205" s="134" t="s">
        <v>3344</v>
      </c>
      <c r="D205" s="24" t="s">
        <v>3344</v>
      </c>
      <c r="E205" s="182" t="s">
        <v>2383</v>
      </c>
      <c r="F205" s="201" t="s">
        <v>2150</v>
      </c>
      <c r="G205" s="201" t="s">
        <v>2384</v>
      </c>
      <c r="H205" s="226" t="s">
        <v>2385</v>
      </c>
      <c r="L205" s="133" t="s">
        <v>2386</v>
      </c>
      <c r="M205" s="133" t="s">
        <v>3345</v>
      </c>
      <c r="N205" s="133" t="s">
        <v>2388</v>
      </c>
      <c r="P205" s="134">
        <v>20010626</v>
      </c>
      <c r="Q205" s="133" t="s">
        <v>2832</v>
      </c>
      <c r="R205" s="134" t="s">
        <v>14</v>
      </c>
      <c r="S205" s="134" t="s">
        <v>3344</v>
      </c>
      <c r="X205" s="134" t="s">
        <v>3344</v>
      </c>
      <c r="Y205" s="216" t="s">
        <v>2383</v>
      </c>
      <c r="AJ205" s="134">
        <v>400</v>
      </c>
      <c r="AK205" s="235" t="s">
        <v>2157</v>
      </c>
      <c r="AL205" s="133">
        <v>99</v>
      </c>
      <c r="AM205" s="134" t="s">
        <v>2158</v>
      </c>
      <c r="AN205" s="235">
        <v>99</v>
      </c>
      <c r="AO205" s="134" t="s">
        <v>3344</v>
      </c>
      <c r="AP205" s="216" t="s">
        <v>2383</v>
      </c>
      <c r="AQ205" s="133" t="s">
        <v>3345</v>
      </c>
      <c r="AU205" s="134">
        <v>400</v>
      </c>
      <c r="AV205" s="235" t="s">
        <v>2159</v>
      </c>
      <c r="AW205" s="235">
        <v>13</v>
      </c>
      <c r="AX205" s="133" t="s">
        <v>2160</v>
      </c>
      <c r="AY205" s="235">
        <v>1</v>
      </c>
      <c r="AZ205" s="134" t="s">
        <v>2383</v>
      </c>
      <c r="BA205" s="133" t="s">
        <v>2161</v>
      </c>
      <c r="BB205" s="235">
        <v>0</v>
      </c>
      <c r="BC205" s="134" t="s">
        <v>2159</v>
      </c>
      <c r="BD205" s="134" t="s">
        <v>2664</v>
      </c>
      <c r="BE205" s="134" t="s">
        <v>2159</v>
      </c>
      <c r="BF205" s="134" t="s">
        <v>3346</v>
      </c>
      <c r="BG205" s="134" t="s">
        <v>3344</v>
      </c>
      <c r="BH205" s="329" t="s">
        <v>3347</v>
      </c>
      <c r="BI205" s="329" t="s">
        <v>3347</v>
      </c>
      <c r="BK205" s="134" t="s">
        <v>2159</v>
      </c>
      <c r="BP205" s="134" t="s">
        <v>3345</v>
      </c>
      <c r="BQ205" s="134" t="s">
        <v>3345</v>
      </c>
      <c r="BR205" s="134" t="s">
        <v>3344</v>
      </c>
      <c r="BS205" s="235" t="s">
        <v>3347</v>
      </c>
      <c r="BT205" s="235">
        <v>4</v>
      </c>
      <c r="BU205" s="235" t="s">
        <v>3348</v>
      </c>
      <c r="BV205" s="235">
        <v>1470</v>
      </c>
      <c r="BW205" s="235">
        <v>76</v>
      </c>
      <c r="BX205" s="133"/>
      <c r="BY205" s="134" t="s">
        <v>2337</v>
      </c>
      <c r="BZ205" s="134" t="s">
        <v>3346</v>
      </c>
      <c r="CB205" s="134" t="s">
        <v>3344</v>
      </c>
      <c r="CC205" s="134" t="s">
        <v>3345</v>
      </c>
      <c r="CE205" s="134" t="s">
        <v>3344</v>
      </c>
      <c r="CF205" s="134" t="s">
        <v>3346</v>
      </c>
      <c r="CG205" s="235" t="s">
        <v>3349</v>
      </c>
      <c r="CH205" s="235">
        <v>19.399999999999999</v>
      </c>
      <c r="CI205" s="235">
        <v>2.4</v>
      </c>
      <c r="CJ205" s="235">
        <v>51.6</v>
      </c>
      <c r="CK205" s="235">
        <v>9</v>
      </c>
      <c r="CL205" s="332">
        <f t="shared" si="3"/>
        <v>21.555555555555554</v>
      </c>
      <c r="CM205" s="254">
        <v>3</v>
      </c>
      <c r="CN205" s="254">
        <v>3</v>
      </c>
      <c r="CO205" s="134" t="s">
        <v>3344</v>
      </c>
      <c r="CP205" s="134" t="s">
        <v>3346</v>
      </c>
      <c r="CQ205" s="235" t="s">
        <v>3349</v>
      </c>
    </row>
    <row r="206" spans="1:95" x14ac:dyDescent="0.25">
      <c r="A206" s="134" t="s">
        <v>14</v>
      </c>
      <c r="B206" s="134" t="s">
        <v>2147</v>
      </c>
      <c r="C206" s="134" t="s">
        <v>3350</v>
      </c>
      <c r="D206" s="24" t="s">
        <v>3350</v>
      </c>
      <c r="E206" s="182" t="s">
        <v>2383</v>
      </c>
      <c r="F206" s="201" t="s">
        <v>2150</v>
      </c>
      <c r="G206" s="201" t="s">
        <v>2384</v>
      </c>
      <c r="H206" s="226" t="s">
        <v>2385</v>
      </c>
      <c r="L206" s="133" t="s">
        <v>2386</v>
      </c>
      <c r="M206" s="133" t="s">
        <v>3351</v>
      </c>
      <c r="N206" s="133" t="s">
        <v>2388</v>
      </c>
      <c r="P206" s="134">
        <v>20010626</v>
      </c>
      <c r="Q206" s="133" t="s">
        <v>2832</v>
      </c>
      <c r="R206" s="134" t="s">
        <v>14</v>
      </c>
      <c r="S206" s="134" t="s">
        <v>3350</v>
      </c>
      <c r="X206" s="134" t="s">
        <v>3350</v>
      </c>
      <c r="Y206" s="216" t="s">
        <v>2383</v>
      </c>
      <c r="AJ206" s="134">
        <v>400</v>
      </c>
      <c r="AK206" s="235" t="s">
        <v>2157</v>
      </c>
      <c r="AL206" s="133">
        <v>99</v>
      </c>
      <c r="AM206" s="134" t="s">
        <v>2158</v>
      </c>
      <c r="AN206" s="235">
        <v>99</v>
      </c>
      <c r="AO206" s="134" t="s">
        <v>3350</v>
      </c>
      <c r="AP206" s="216" t="s">
        <v>2383</v>
      </c>
      <c r="AQ206" s="133" t="s">
        <v>3351</v>
      </c>
      <c r="AU206" s="134">
        <v>400</v>
      </c>
      <c r="AV206" s="235" t="s">
        <v>2159</v>
      </c>
      <c r="AW206" s="235">
        <v>13</v>
      </c>
      <c r="AX206" s="133" t="s">
        <v>2160</v>
      </c>
      <c r="AY206" s="235">
        <v>1</v>
      </c>
      <c r="AZ206" s="134" t="s">
        <v>2383</v>
      </c>
      <c r="BA206" s="133" t="s">
        <v>2161</v>
      </c>
      <c r="BB206" s="235">
        <v>0</v>
      </c>
      <c r="BC206" s="134" t="s">
        <v>2159</v>
      </c>
      <c r="BD206" s="134" t="s">
        <v>3352</v>
      </c>
      <c r="BE206" s="134" t="s">
        <v>2159</v>
      </c>
      <c r="BF206" s="134" t="s">
        <v>3353</v>
      </c>
      <c r="BG206" s="134" t="s">
        <v>3350</v>
      </c>
      <c r="BH206" s="329" t="s">
        <v>3354</v>
      </c>
      <c r="BI206" s="329" t="s">
        <v>3354</v>
      </c>
      <c r="BK206" s="134" t="s">
        <v>2159</v>
      </c>
      <c r="BP206" s="134" t="s">
        <v>3351</v>
      </c>
      <c r="BQ206" s="134" t="s">
        <v>3351</v>
      </c>
      <c r="BR206" s="134" t="s">
        <v>3350</v>
      </c>
      <c r="BS206" s="235" t="s">
        <v>3354</v>
      </c>
      <c r="BT206" s="235">
        <v>4</v>
      </c>
      <c r="BU206" s="235" t="s">
        <v>3348</v>
      </c>
      <c r="BV206" s="235">
        <v>2108</v>
      </c>
      <c r="BW206" s="235">
        <v>109</v>
      </c>
      <c r="BX206" s="133"/>
      <c r="BY206" s="134" t="s">
        <v>2337</v>
      </c>
      <c r="BZ206" s="134" t="s">
        <v>3353</v>
      </c>
      <c r="CB206" s="134" t="s">
        <v>3350</v>
      </c>
      <c r="CC206" s="134" t="s">
        <v>3351</v>
      </c>
      <c r="CE206" s="134" t="s">
        <v>3350</v>
      </c>
      <c r="CF206" s="134" t="s">
        <v>3353</v>
      </c>
      <c r="CG206" s="235" t="s">
        <v>3355</v>
      </c>
      <c r="CH206" s="235">
        <v>21</v>
      </c>
      <c r="CI206" s="235">
        <v>2.84</v>
      </c>
      <c r="CJ206" s="235">
        <v>60.4</v>
      </c>
      <c r="CK206" s="235">
        <v>10</v>
      </c>
      <c r="CL206" s="332">
        <f t="shared" si="3"/>
        <v>21</v>
      </c>
      <c r="CM206" s="254">
        <v>3</v>
      </c>
      <c r="CN206" s="254">
        <v>3</v>
      </c>
      <c r="CO206" s="134" t="s">
        <v>3350</v>
      </c>
      <c r="CP206" s="134" t="s">
        <v>3353</v>
      </c>
      <c r="CQ206" s="235" t="s">
        <v>3355</v>
      </c>
    </row>
    <row r="207" spans="1:95" x14ac:dyDescent="0.25">
      <c r="A207" s="134" t="s">
        <v>14</v>
      </c>
      <c r="B207" s="134" t="s">
        <v>2147</v>
      </c>
      <c r="C207" s="134" t="s">
        <v>3356</v>
      </c>
      <c r="D207" s="24" t="s">
        <v>3356</v>
      </c>
      <c r="E207" s="182" t="s">
        <v>2383</v>
      </c>
      <c r="F207" s="201" t="s">
        <v>2150</v>
      </c>
      <c r="G207" s="201" t="s">
        <v>2384</v>
      </c>
      <c r="H207" s="226" t="s">
        <v>2385</v>
      </c>
      <c r="L207" s="133" t="s">
        <v>2386</v>
      </c>
      <c r="M207" s="133" t="s">
        <v>3357</v>
      </c>
      <c r="N207" s="133" t="s">
        <v>2388</v>
      </c>
      <c r="P207" s="134">
        <v>20010626</v>
      </c>
      <c r="Q207" s="133" t="s">
        <v>2832</v>
      </c>
      <c r="R207" s="134" t="s">
        <v>14</v>
      </c>
      <c r="S207" s="134" t="s">
        <v>3356</v>
      </c>
      <c r="X207" s="134" t="s">
        <v>3356</v>
      </c>
      <c r="Y207" s="216" t="s">
        <v>2383</v>
      </c>
      <c r="AJ207" s="134">
        <v>400</v>
      </c>
      <c r="AK207" s="235" t="s">
        <v>2157</v>
      </c>
      <c r="AL207" s="133">
        <v>99</v>
      </c>
      <c r="AM207" s="134" t="s">
        <v>2158</v>
      </c>
      <c r="AN207" s="235">
        <v>99</v>
      </c>
      <c r="AO207" s="134" t="s">
        <v>3356</v>
      </c>
      <c r="AP207" s="216" t="s">
        <v>2383</v>
      </c>
      <c r="AQ207" s="133" t="s">
        <v>3357</v>
      </c>
      <c r="AU207" s="134">
        <v>400</v>
      </c>
      <c r="AV207" s="235" t="s">
        <v>2159</v>
      </c>
      <c r="AW207" s="235">
        <v>13</v>
      </c>
      <c r="AX207" s="133" t="s">
        <v>2160</v>
      </c>
      <c r="AY207" s="235">
        <v>1</v>
      </c>
      <c r="AZ207" s="134" t="s">
        <v>2383</v>
      </c>
      <c r="BA207" s="133" t="s">
        <v>2161</v>
      </c>
      <c r="BB207" s="235">
        <v>0</v>
      </c>
      <c r="BC207" s="134" t="s">
        <v>2159</v>
      </c>
      <c r="BD207" s="134" t="s">
        <v>3352</v>
      </c>
      <c r="BE207" s="134" t="s">
        <v>2159</v>
      </c>
      <c r="BF207" s="134" t="s">
        <v>3358</v>
      </c>
      <c r="BG207" s="134" t="s">
        <v>3356</v>
      </c>
      <c r="BH207" s="329" t="s">
        <v>3359</v>
      </c>
      <c r="BI207" s="329" t="s">
        <v>3359</v>
      </c>
      <c r="BK207" s="134" t="s">
        <v>2159</v>
      </c>
      <c r="BP207" s="134" t="s">
        <v>3357</v>
      </c>
      <c r="BQ207" s="134" t="s">
        <v>3357</v>
      </c>
      <c r="BR207" s="134" t="s">
        <v>3356</v>
      </c>
      <c r="BS207" s="235" t="s">
        <v>3359</v>
      </c>
      <c r="BT207" s="235">
        <v>4</v>
      </c>
      <c r="BU207" s="235" t="s">
        <v>3348</v>
      </c>
      <c r="BV207" s="235">
        <v>1625</v>
      </c>
      <c r="BW207" s="235">
        <v>84</v>
      </c>
      <c r="BX207" s="133"/>
      <c r="BY207" s="134" t="s">
        <v>2337</v>
      </c>
      <c r="BZ207" s="134" t="s">
        <v>3358</v>
      </c>
      <c r="CB207" s="134" t="s">
        <v>3356</v>
      </c>
      <c r="CC207" s="134" t="s">
        <v>3357</v>
      </c>
      <c r="CE207" s="134" t="s">
        <v>3356</v>
      </c>
      <c r="CF207" s="134" t="s">
        <v>3358</v>
      </c>
      <c r="CG207" s="235" t="s">
        <v>3360</v>
      </c>
      <c r="CH207" s="235">
        <v>17.399999999999999</v>
      </c>
      <c r="CI207" s="235">
        <v>2.6</v>
      </c>
      <c r="CJ207" s="235">
        <v>47.4</v>
      </c>
      <c r="CK207" s="235">
        <v>8.5</v>
      </c>
      <c r="CL207" s="332">
        <f t="shared" si="3"/>
        <v>20.470588235294116</v>
      </c>
      <c r="CM207" s="254">
        <v>3</v>
      </c>
      <c r="CN207" s="254">
        <v>3</v>
      </c>
      <c r="CO207" s="134" t="s">
        <v>3356</v>
      </c>
      <c r="CP207" s="134" t="s">
        <v>3358</v>
      </c>
      <c r="CQ207" s="235" t="s">
        <v>3360</v>
      </c>
    </row>
    <row r="208" spans="1:95" x14ac:dyDescent="0.25">
      <c r="A208" s="134" t="s">
        <v>14</v>
      </c>
      <c r="B208" s="134" t="s">
        <v>2147</v>
      </c>
      <c r="C208" s="134" t="s">
        <v>3361</v>
      </c>
      <c r="D208" s="24" t="s">
        <v>3361</v>
      </c>
      <c r="E208" s="182" t="s">
        <v>2383</v>
      </c>
      <c r="F208" s="201" t="s">
        <v>2150</v>
      </c>
      <c r="G208" s="201" t="s">
        <v>2384</v>
      </c>
      <c r="H208" s="226" t="s">
        <v>2385</v>
      </c>
      <c r="L208" s="133" t="s">
        <v>2386</v>
      </c>
      <c r="M208" s="133" t="s">
        <v>3362</v>
      </c>
      <c r="N208" s="133" t="s">
        <v>2388</v>
      </c>
      <c r="P208" s="134">
        <v>20010626</v>
      </c>
      <c r="Q208" s="133" t="s">
        <v>2832</v>
      </c>
      <c r="R208" s="134" t="s">
        <v>14</v>
      </c>
      <c r="S208" s="134" t="s">
        <v>3361</v>
      </c>
      <c r="X208" s="134" t="s">
        <v>3361</v>
      </c>
      <c r="Y208" s="216" t="s">
        <v>2383</v>
      </c>
      <c r="AJ208" s="134">
        <v>400</v>
      </c>
      <c r="AK208" s="235" t="s">
        <v>2157</v>
      </c>
      <c r="AL208" s="133">
        <v>99</v>
      </c>
      <c r="AM208" s="134" t="s">
        <v>2158</v>
      </c>
      <c r="AN208" s="235">
        <v>99</v>
      </c>
      <c r="AO208" s="134" t="s">
        <v>3361</v>
      </c>
      <c r="AP208" s="216" t="s">
        <v>2383</v>
      </c>
      <c r="AQ208" s="133" t="s">
        <v>3362</v>
      </c>
      <c r="AU208" s="134">
        <v>400</v>
      </c>
      <c r="AV208" s="235" t="s">
        <v>2159</v>
      </c>
      <c r="AW208" s="235">
        <v>13</v>
      </c>
      <c r="AX208" s="133" t="s">
        <v>2160</v>
      </c>
      <c r="AY208" s="235">
        <v>1</v>
      </c>
      <c r="AZ208" s="134" t="s">
        <v>2383</v>
      </c>
      <c r="BA208" s="133" t="s">
        <v>2161</v>
      </c>
      <c r="BB208" s="235">
        <v>0</v>
      </c>
      <c r="BC208" s="134" t="s">
        <v>2159</v>
      </c>
      <c r="BD208" s="134" t="s">
        <v>2682</v>
      </c>
      <c r="BE208" s="134" t="s">
        <v>2159</v>
      </c>
      <c r="BF208" s="134" t="s">
        <v>3363</v>
      </c>
      <c r="BG208" s="134" t="s">
        <v>3361</v>
      </c>
      <c r="BH208" s="329" t="s">
        <v>3364</v>
      </c>
      <c r="BI208" s="329" t="s">
        <v>3364</v>
      </c>
      <c r="BK208" s="134" t="s">
        <v>2159</v>
      </c>
      <c r="BP208" s="134" t="s">
        <v>3362</v>
      </c>
      <c r="BQ208" s="134" t="s">
        <v>3362</v>
      </c>
      <c r="BR208" s="134" t="s">
        <v>3361</v>
      </c>
      <c r="BS208" s="235" t="s">
        <v>3364</v>
      </c>
      <c r="BT208" s="235">
        <v>4</v>
      </c>
      <c r="BU208" s="235" t="s">
        <v>3348</v>
      </c>
      <c r="BV208" s="235">
        <v>1277</v>
      </c>
      <c r="BW208" s="235">
        <v>66</v>
      </c>
      <c r="BX208" s="133"/>
      <c r="BY208" s="134" t="s">
        <v>2337</v>
      </c>
      <c r="BZ208" s="134" t="s">
        <v>3363</v>
      </c>
      <c r="CB208" s="134" t="s">
        <v>3361</v>
      </c>
      <c r="CC208" s="134" t="s">
        <v>3362</v>
      </c>
      <c r="CE208" s="134" t="s">
        <v>3361</v>
      </c>
      <c r="CF208" s="134" t="s">
        <v>3363</v>
      </c>
      <c r="CG208" s="235" t="s">
        <v>3365</v>
      </c>
      <c r="CH208" s="235">
        <v>21.4</v>
      </c>
      <c r="CI208" s="235">
        <v>3.14</v>
      </c>
      <c r="CJ208" s="235">
        <v>52.6</v>
      </c>
      <c r="CK208" s="235">
        <v>9</v>
      </c>
      <c r="CL208" s="332">
        <f t="shared" si="3"/>
        <v>23.777777777777779</v>
      </c>
      <c r="CM208" s="254">
        <v>3</v>
      </c>
      <c r="CN208" s="254">
        <v>3</v>
      </c>
      <c r="CO208" s="134" t="s">
        <v>3361</v>
      </c>
      <c r="CP208" s="134" t="s">
        <v>3363</v>
      </c>
      <c r="CQ208" s="235" t="s">
        <v>3365</v>
      </c>
    </row>
    <row r="209" spans="1:95" x14ac:dyDescent="0.25">
      <c r="A209" s="134" t="s">
        <v>14</v>
      </c>
      <c r="B209" s="134" t="s">
        <v>2147</v>
      </c>
      <c r="C209" s="134" t="s">
        <v>3366</v>
      </c>
      <c r="D209" s="24" t="s">
        <v>3366</v>
      </c>
      <c r="E209" s="182" t="s">
        <v>2383</v>
      </c>
      <c r="F209" s="201" t="s">
        <v>2150</v>
      </c>
      <c r="G209" s="201" t="s">
        <v>2384</v>
      </c>
      <c r="H209" s="226" t="s">
        <v>2385</v>
      </c>
      <c r="L209" s="133" t="s">
        <v>2386</v>
      </c>
      <c r="M209" s="133" t="s">
        <v>3367</v>
      </c>
      <c r="N209" s="133" t="s">
        <v>2388</v>
      </c>
      <c r="P209" s="134">
        <v>20010626</v>
      </c>
      <c r="Q209" s="133" t="s">
        <v>2832</v>
      </c>
      <c r="R209" s="134" t="s">
        <v>14</v>
      </c>
      <c r="S209" s="134" t="s">
        <v>3366</v>
      </c>
      <c r="X209" s="134" t="s">
        <v>3366</v>
      </c>
      <c r="Y209" s="216" t="s">
        <v>2383</v>
      </c>
      <c r="AJ209" s="134">
        <v>400</v>
      </c>
      <c r="AK209" s="235" t="s">
        <v>2157</v>
      </c>
      <c r="AL209" s="133">
        <v>99</v>
      </c>
      <c r="AM209" s="134" t="s">
        <v>2158</v>
      </c>
      <c r="AN209" s="235">
        <v>99</v>
      </c>
      <c r="AO209" s="134" t="s">
        <v>3366</v>
      </c>
      <c r="AP209" s="216" t="s">
        <v>2383</v>
      </c>
      <c r="AQ209" s="133" t="s">
        <v>3367</v>
      </c>
      <c r="AU209" s="134">
        <v>400</v>
      </c>
      <c r="AV209" s="235" t="s">
        <v>2159</v>
      </c>
      <c r="AW209" s="235">
        <v>13</v>
      </c>
      <c r="AX209" s="133" t="s">
        <v>2160</v>
      </c>
      <c r="AY209" s="235">
        <v>1</v>
      </c>
      <c r="AZ209" s="134" t="s">
        <v>2383</v>
      </c>
      <c r="BA209" s="133" t="s">
        <v>2161</v>
      </c>
      <c r="BB209" s="235">
        <v>0</v>
      </c>
      <c r="BC209" s="134" t="s">
        <v>2159</v>
      </c>
      <c r="BD209" s="134" t="s">
        <v>3266</v>
      </c>
      <c r="BE209" s="134" t="s">
        <v>2159</v>
      </c>
      <c r="BF209" s="134" t="s">
        <v>3368</v>
      </c>
      <c r="BG209" s="134" t="s">
        <v>3366</v>
      </c>
      <c r="BH209" s="329" t="s">
        <v>3369</v>
      </c>
      <c r="BI209" s="329" t="s">
        <v>3369</v>
      </c>
      <c r="BK209" s="134" t="s">
        <v>2159</v>
      </c>
      <c r="BP209" s="134" t="s">
        <v>3367</v>
      </c>
      <c r="BQ209" s="134" t="s">
        <v>3367</v>
      </c>
      <c r="BR209" s="134" t="s">
        <v>3366</v>
      </c>
      <c r="BS209" s="235" t="s">
        <v>3369</v>
      </c>
      <c r="BT209" s="235">
        <v>4</v>
      </c>
      <c r="BU209" s="235" t="s">
        <v>3348</v>
      </c>
      <c r="BV209" s="235">
        <v>1478</v>
      </c>
      <c r="BW209" s="235">
        <v>76</v>
      </c>
      <c r="BX209" s="133"/>
      <c r="BY209" s="134" t="s">
        <v>2337</v>
      </c>
      <c r="BZ209" s="134" t="s">
        <v>3368</v>
      </c>
      <c r="CB209" s="134" t="s">
        <v>3366</v>
      </c>
      <c r="CC209" s="134" t="s">
        <v>3367</v>
      </c>
      <c r="CE209" s="134" t="s">
        <v>3366</v>
      </c>
      <c r="CF209" s="134" t="s">
        <v>3368</v>
      </c>
      <c r="CG209" s="235" t="s">
        <v>3370</v>
      </c>
      <c r="CH209" s="235">
        <v>21</v>
      </c>
      <c r="CI209" s="235">
        <v>3.08</v>
      </c>
      <c r="CJ209" s="235">
        <v>60.2</v>
      </c>
      <c r="CK209" s="235">
        <v>8</v>
      </c>
      <c r="CL209" s="332">
        <f t="shared" si="3"/>
        <v>26.25</v>
      </c>
      <c r="CM209" s="254">
        <v>3</v>
      </c>
      <c r="CN209" s="254">
        <v>3</v>
      </c>
      <c r="CO209" s="134" t="s">
        <v>3366</v>
      </c>
      <c r="CP209" s="134" t="s">
        <v>3368</v>
      </c>
      <c r="CQ209" s="235" t="s">
        <v>3370</v>
      </c>
    </row>
    <row r="210" spans="1:95" x14ac:dyDescent="0.25">
      <c r="A210" s="134" t="s">
        <v>14</v>
      </c>
      <c r="B210" s="134" t="s">
        <v>2147</v>
      </c>
      <c r="C210" s="134" t="s">
        <v>3371</v>
      </c>
      <c r="D210" s="24" t="s">
        <v>3371</v>
      </c>
      <c r="E210" s="182" t="s">
        <v>2383</v>
      </c>
      <c r="F210" s="201" t="s">
        <v>2150</v>
      </c>
      <c r="G210" s="201" t="s">
        <v>2384</v>
      </c>
      <c r="H210" s="226" t="s">
        <v>2385</v>
      </c>
      <c r="L210" s="133" t="s">
        <v>2386</v>
      </c>
      <c r="M210" s="133" t="s">
        <v>3372</v>
      </c>
      <c r="N210" s="133" t="s">
        <v>2388</v>
      </c>
      <c r="P210" s="134">
        <v>20010626</v>
      </c>
      <c r="Q210" s="133" t="s">
        <v>2832</v>
      </c>
      <c r="R210" s="134" t="s">
        <v>14</v>
      </c>
      <c r="S210" s="134" t="s">
        <v>3371</v>
      </c>
      <c r="X210" s="134" t="s">
        <v>3371</v>
      </c>
      <c r="Y210" s="216" t="s">
        <v>2383</v>
      </c>
      <c r="AJ210" s="134">
        <v>400</v>
      </c>
      <c r="AK210" s="235" t="s">
        <v>2157</v>
      </c>
      <c r="AL210" s="133">
        <v>99</v>
      </c>
      <c r="AM210" s="134" t="s">
        <v>2158</v>
      </c>
      <c r="AN210" s="235">
        <v>99</v>
      </c>
      <c r="AO210" s="134" t="s">
        <v>3371</v>
      </c>
      <c r="AP210" s="216" t="s">
        <v>2383</v>
      </c>
      <c r="AQ210" s="133" t="s">
        <v>3372</v>
      </c>
      <c r="AU210" s="134">
        <v>400</v>
      </c>
      <c r="AV210" s="235" t="s">
        <v>2159</v>
      </c>
      <c r="AW210" s="235">
        <v>13</v>
      </c>
      <c r="AX210" s="133" t="s">
        <v>2160</v>
      </c>
      <c r="AY210" s="235">
        <v>1</v>
      </c>
      <c r="AZ210" s="134" t="s">
        <v>2383</v>
      </c>
      <c r="BA210" s="133" t="s">
        <v>2161</v>
      </c>
      <c r="BB210" s="235">
        <v>0</v>
      </c>
      <c r="BC210" s="134" t="s">
        <v>2159</v>
      </c>
      <c r="BD210" s="134" t="s">
        <v>2646</v>
      </c>
      <c r="BE210" s="134" t="s">
        <v>2159</v>
      </c>
      <c r="BF210" s="134" t="s">
        <v>3373</v>
      </c>
      <c r="BG210" s="134" t="s">
        <v>3371</v>
      </c>
      <c r="BH210" s="329" t="s">
        <v>3374</v>
      </c>
      <c r="BI210" s="329" t="s">
        <v>3374</v>
      </c>
      <c r="BK210" s="134" t="s">
        <v>2159</v>
      </c>
      <c r="BP210" s="134" t="s">
        <v>3372</v>
      </c>
      <c r="BQ210" s="134" t="s">
        <v>3372</v>
      </c>
      <c r="BR210" s="134" t="s">
        <v>3371</v>
      </c>
      <c r="BS210" s="235" t="s">
        <v>3374</v>
      </c>
      <c r="BT210" s="235">
        <v>4</v>
      </c>
      <c r="BU210" s="235" t="s">
        <v>3348</v>
      </c>
      <c r="BV210" s="235">
        <v>1509</v>
      </c>
      <c r="BW210" s="235">
        <v>78</v>
      </c>
      <c r="BX210" s="133"/>
      <c r="BY210" s="134" t="s">
        <v>2337</v>
      </c>
      <c r="BZ210" s="134" t="s">
        <v>3373</v>
      </c>
      <c r="CB210" s="134" t="s">
        <v>3371</v>
      </c>
      <c r="CC210" s="134" t="s">
        <v>3372</v>
      </c>
      <c r="CE210" s="134" t="s">
        <v>3371</v>
      </c>
      <c r="CF210" s="134" t="s">
        <v>3373</v>
      </c>
      <c r="CG210" s="235" t="s">
        <v>3375</v>
      </c>
      <c r="CH210" s="235">
        <v>23</v>
      </c>
      <c r="CI210" s="235">
        <v>3.06</v>
      </c>
      <c r="CJ210" s="235">
        <v>58.4</v>
      </c>
      <c r="CK210" s="235">
        <v>9</v>
      </c>
      <c r="CL210" s="332">
        <f t="shared" si="3"/>
        <v>25.555555555555554</v>
      </c>
      <c r="CM210" s="254">
        <v>3</v>
      </c>
      <c r="CN210" s="254">
        <v>3</v>
      </c>
      <c r="CO210" s="134" t="s">
        <v>3371</v>
      </c>
      <c r="CP210" s="134" t="s">
        <v>3373</v>
      </c>
      <c r="CQ210" s="235" t="s">
        <v>3375</v>
      </c>
    </row>
    <row r="211" spans="1:95" x14ac:dyDescent="0.25">
      <c r="A211" s="134" t="s">
        <v>14</v>
      </c>
      <c r="B211" s="134" t="s">
        <v>2147</v>
      </c>
      <c r="C211" s="134" t="s">
        <v>3376</v>
      </c>
      <c r="D211" s="24" t="s">
        <v>3376</v>
      </c>
      <c r="E211" s="182" t="s">
        <v>2383</v>
      </c>
      <c r="F211" s="201" t="s">
        <v>2150</v>
      </c>
      <c r="G211" s="201" t="s">
        <v>2384</v>
      </c>
      <c r="H211" s="226" t="s">
        <v>2385</v>
      </c>
      <c r="L211" s="133" t="s">
        <v>2386</v>
      </c>
      <c r="M211" s="133" t="s">
        <v>3377</v>
      </c>
      <c r="N211" s="133" t="s">
        <v>2388</v>
      </c>
      <c r="P211" s="134">
        <v>20010626</v>
      </c>
      <c r="Q211" s="133" t="s">
        <v>2832</v>
      </c>
      <c r="R211" s="134" t="s">
        <v>14</v>
      </c>
      <c r="S211" s="134" t="s">
        <v>3376</v>
      </c>
      <c r="X211" s="134" t="s">
        <v>3376</v>
      </c>
      <c r="Y211" s="216" t="s">
        <v>2383</v>
      </c>
      <c r="AJ211" s="134">
        <v>400</v>
      </c>
      <c r="AK211" s="235" t="s">
        <v>2157</v>
      </c>
      <c r="AL211" s="133">
        <v>99</v>
      </c>
      <c r="AM211" s="134" t="s">
        <v>2158</v>
      </c>
      <c r="AN211" s="235">
        <v>99</v>
      </c>
      <c r="AO211" s="134" t="s">
        <v>3376</v>
      </c>
      <c r="AP211" s="216" t="s">
        <v>2383</v>
      </c>
      <c r="AQ211" s="133" t="s">
        <v>3377</v>
      </c>
      <c r="AU211" s="134">
        <v>400</v>
      </c>
      <c r="AV211" s="235" t="s">
        <v>2159</v>
      </c>
      <c r="AW211" s="235">
        <v>13</v>
      </c>
      <c r="AX211" s="133" t="s">
        <v>2160</v>
      </c>
      <c r="AY211" s="235">
        <v>1</v>
      </c>
      <c r="AZ211" s="134" t="s">
        <v>2383</v>
      </c>
      <c r="BA211" s="133" t="s">
        <v>2161</v>
      </c>
      <c r="BB211" s="235">
        <v>0</v>
      </c>
      <c r="BC211" s="134" t="s">
        <v>2159</v>
      </c>
      <c r="BD211" s="134" t="s">
        <v>2646</v>
      </c>
      <c r="BE211" s="134" t="s">
        <v>2159</v>
      </c>
      <c r="BF211" s="134" t="s">
        <v>3378</v>
      </c>
      <c r="BG211" s="134" t="s">
        <v>3376</v>
      </c>
      <c r="BH211" s="329" t="s">
        <v>3379</v>
      </c>
      <c r="BI211" s="329" t="s">
        <v>3379</v>
      </c>
      <c r="BK211" s="134" t="s">
        <v>2159</v>
      </c>
      <c r="BP211" s="134" t="s">
        <v>3377</v>
      </c>
      <c r="BQ211" s="134" t="s">
        <v>3377</v>
      </c>
      <c r="BR211" s="134" t="s">
        <v>3376</v>
      </c>
      <c r="BS211" s="235" t="s">
        <v>3379</v>
      </c>
      <c r="BT211" s="235">
        <v>4</v>
      </c>
      <c r="BU211" s="235" t="s">
        <v>3348</v>
      </c>
      <c r="BV211" s="235">
        <v>1876</v>
      </c>
      <c r="BW211" s="235">
        <v>97</v>
      </c>
      <c r="BX211" s="133"/>
      <c r="BY211" s="134" t="s">
        <v>2337</v>
      </c>
      <c r="BZ211" s="134" t="s">
        <v>3378</v>
      </c>
      <c r="CB211" s="134" t="s">
        <v>3376</v>
      </c>
      <c r="CC211" s="134" t="s">
        <v>3377</v>
      </c>
      <c r="CE211" s="134" t="s">
        <v>3376</v>
      </c>
      <c r="CF211" s="134" t="s">
        <v>3378</v>
      </c>
      <c r="CG211" s="235" t="s">
        <v>3380</v>
      </c>
      <c r="CH211" s="235">
        <v>22.6</v>
      </c>
      <c r="CI211" s="235">
        <v>3.02</v>
      </c>
      <c r="CJ211" s="235">
        <v>59.2</v>
      </c>
      <c r="CK211" s="235">
        <v>10</v>
      </c>
      <c r="CL211" s="332">
        <f t="shared" si="3"/>
        <v>22.6</v>
      </c>
      <c r="CM211" s="254">
        <v>3</v>
      </c>
      <c r="CN211" s="254">
        <v>3</v>
      </c>
      <c r="CO211" s="134" t="s">
        <v>3376</v>
      </c>
      <c r="CP211" s="134" t="s">
        <v>3378</v>
      </c>
      <c r="CQ211" s="235" t="s">
        <v>3380</v>
      </c>
    </row>
    <row r="212" spans="1:95" x14ac:dyDescent="0.25">
      <c r="A212" s="134" t="s">
        <v>14</v>
      </c>
      <c r="B212" s="134" t="s">
        <v>2147</v>
      </c>
      <c r="C212" s="134" t="s">
        <v>3381</v>
      </c>
      <c r="D212" s="24" t="s">
        <v>3381</v>
      </c>
      <c r="E212" s="182" t="s">
        <v>2383</v>
      </c>
      <c r="F212" s="201" t="s">
        <v>2150</v>
      </c>
      <c r="G212" s="201" t="s">
        <v>2384</v>
      </c>
      <c r="H212" s="226" t="s">
        <v>2385</v>
      </c>
      <c r="L212" s="133" t="s">
        <v>2386</v>
      </c>
      <c r="M212" s="133" t="s">
        <v>3382</v>
      </c>
      <c r="N212" s="133" t="s">
        <v>2388</v>
      </c>
      <c r="P212" s="134">
        <v>20010626</v>
      </c>
      <c r="Q212" s="133" t="s">
        <v>2832</v>
      </c>
      <c r="R212" s="134" t="s">
        <v>14</v>
      </c>
      <c r="S212" s="134" t="s">
        <v>3381</v>
      </c>
      <c r="X212" s="134" t="s">
        <v>3381</v>
      </c>
      <c r="Y212" s="216" t="s">
        <v>2383</v>
      </c>
      <c r="AJ212" s="134">
        <v>400</v>
      </c>
      <c r="AK212" s="235" t="s">
        <v>2157</v>
      </c>
      <c r="AL212" s="133">
        <v>99</v>
      </c>
      <c r="AM212" s="134" t="s">
        <v>2158</v>
      </c>
      <c r="AN212" s="235">
        <v>99</v>
      </c>
      <c r="AO212" s="134" t="s">
        <v>3381</v>
      </c>
      <c r="AP212" s="216" t="s">
        <v>2383</v>
      </c>
      <c r="AQ212" s="133" t="s">
        <v>3382</v>
      </c>
      <c r="AU212" s="134">
        <v>400</v>
      </c>
      <c r="AV212" s="235" t="s">
        <v>2159</v>
      </c>
      <c r="AW212" s="235">
        <v>13</v>
      </c>
      <c r="AX212" s="133" t="s">
        <v>2160</v>
      </c>
      <c r="AY212" s="235">
        <v>1</v>
      </c>
      <c r="AZ212" s="134" t="s">
        <v>2383</v>
      </c>
      <c r="BA212" s="133" t="s">
        <v>2161</v>
      </c>
      <c r="BB212" s="235">
        <v>0</v>
      </c>
      <c r="BC212" s="134" t="s">
        <v>2159</v>
      </c>
      <c r="BD212" s="134" t="s">
        <v>3383</v>
      </c>
      <c r="BE212" s="134" t="s">
        <v>2159</v>
      </c>
      <c r="BF212" s="134" t="s">
        <v>3384</v>
      </c>
      <c r="BG212" s="134" t="s">
        <v>3381</v>
      </c>
      <c r="BH212" s="329" t="s">
        <v>3385</v>
      </c>
      <c r="BI212" s="329" t="s">
        <v>3385</v>
      </c>
      <c r="BK212" s="134" t="s">
        <v>2159</v>
      </c>
      <c r="BP212" s="134" t="s">
        <v>3382</v>
      </c>
      <c r="BQ212" s="134" t="s">
        <v>3382</v>
      </c>
      <c r="BR212" s="134" t="s">
        <v>3381</v>
      </c>
      <c r="BS212" s="235" t="s">
        <v>3385</v>
      </c>
      <c r="BT212" s="235">
        <v>4</v>
      </c>
      <c r="BU212" s="235" t="s">
        <v>3348</v>
      </c>
      <c r="BV212" s="235">
        <v>1818</v>
      </c>
      <c r="BW212" s="235">
        <v>94</v>
      </c>
      <c r="BX212" s="133"/>
      <c r="BY212" s="134" t="s">
        <v>2337</v>
      </c>
      <c r="BZ212" s="134" t="s">
        <v>3384</v>
      </c>
      <c r="CB212" s="134" t="s">
        <v>3381</v>
      </c>
      <c r="CC212" s="134" t="s">
        <v>3382</v>
      </c>
      <c r="CE212" s="134" t="s">
        <v>3381</v>
      </c>
      <c r="CF212" s="134" t="s">
        <v>3384</v>
      </c>
      <c r="CG212" s="235" t="s">
        <v>3386</v>
      </c>
      <c r="CH212" s="235">
        <v>20.6</v>
      </c>
      <c r="CI212" s="235">
        <v>2.84</v>
      </c>
      <c r="CJ212" s="235">
        <v>63.8</v>
      </c>
      <c r="CK212" s="235">
        <v>8</v>
      </c>
      <c r="CL212" s="332">
        <f t="shared" si="3"/>
        <v>25.75</v>
      </c>
      <c r="CM212" s="254">
        <v>3</v>
      </c>
      <c r="CN212" s="254">
        <v>3</v>
      </c>
      <c r="CO212" s="134" t="s">
        <v>3381</v>
      </c>
      <c r="CP212" s="134" t="s">
        <v>3384</v>
      </c>
      <c r="CQ212" s="235" t="s">
        <v>3386</v>
      </c>
    </row>
    <row r="213" spans="1:95" x14ac:dyDescent="0.25">
      <c r="A213" s="134" t="s">
        <v>14</v>
      </c>
      <c r="B213" s="134" t="s">
        <v>2147</v>
      </c>
      <c r="C213" s="134" t="s">
        <v>3387</v>
      </c>
      <c r="D213" s="24" t="s">
        <v>3387</v>
      </c>
      <c r="E213" s="182" t="s">
        <v>2383</v>
      </c>
      <c r="F213" s="201" t="s">
        <v>2150</v>
      </c>
      <c r="G213" s="201" t="s">
        <v>2384</v>
      </c>
      <c r="H213" s="226" t="s">
        <v>2385</v>
      </c>
      <c r="L213" s="133" t="s">
        <v>2386</v>
      </c>
      <c r="M213" s="133" t="s">
        <v>3388</v>
      </c>
      <c r="N213" s="133" t="s">
        <v>2388</v>
      </c>
      <c r="P213" s="134">
        <v>20010626</v>
      </c>
      <c r="Q213" s="133" t="s">
        <v>2832</v>
      </c>
      <c r="R213" s="134" t="s">
        <v>14</v>
      </c>
      <c r="S213" s="134" t="s">
        <v>3387</v>
      </c>
      <c r="X213" s="134" t="s">
        <v>3387</v>
      </c>
      <c r="Y213" s="216" t="s">
        <v>2383</v>
      </c>
      <c r="AJ213" s="134">
        <v>400</v>
      </c>
      <c r="AK213" s="235" t="s">
        <v>2157</v>
      </c>
      <c r="AL213" s="133">
        <v>99</v>
      </c>
      <c r="AM213" s="134" t="s">
        <v>2158</v>
      </c>
      <c r="AN213" s="235">
        <v>99</v>
      </c>
      <c r="AO213" s="134" t="s">
        <v>3387</v>
      </c>
      <c r="AP213" s="216" t="s">
        <v>2383</v>
      </c>
      <c r="AQ213" s="133" t="s">
        <v>3388</v>
      </c>
      <c r="AU213" s="134">
        <v>400</v>
      </c>
      <c r="AV213" s="235" t="s">
        <v>2159</v>
      </c>
      <c r="AW213" s="235">
        <v>13</v>
      </c>
      <c r="AX213" s="133" t="s">
        <v>2160</v>
      </c>
      <c r="AY213" s="235">
        <v>1</v>
      </c>
      <c r="AZ213" s="134" t="s">
        <v>2383</v>
      </c>
      <c r="BA213" s="133" t="s">
        <v>2161</v>
      </c>
      <c r="BB213" s="235">
        <v>0</v>
      </c>
      <c r="BC213" s="134" t="s">
        <v>2159</v>
      </c>
      <c r="BD213" s="134" t="s">
        <v>3383</v>
      </c>
      <c r="BE213" s="134" t="s">
        <v>2159</v>
      </c>
      <c r="BF213" s="134" t="s">
        <v>3389</v>
      </c>
      <c r="BG213" s="134" t="s">
        <v>3387</v>
      </c>
      <c r="BH213" s="329" t="s">
        <v>3390</v>
      </c>
      <c r="BI213" s="329" t="s">
        <v>3390</v>
      </c>
      <c r="BK213" s="134" t="s">
        <v>2159</v>
      </c>
      <c r="BP213" s="134" t="s">
        <v>3388</v>
      </c>
      <c r="BQ213" s="134" t="s">
        <v>3388</v>
      </c>
      <c r="BR213" s="134" t="s">
        <v>3387</v>
      </c>
      <c r="BS213" s="235" t="s">
        <v>3390</v>
      </c>
      <c r="BT213" s="235">
        <v>4</v>
      </c>
      <c r="BU213" s="235" t="s">
        <v>3348</v>
      </c>
      <c r="BV213" s="235">
        <v>1296</v>
      </c>
      <c r="BW213" s="235">
        <v>67</v>
      </c>
      <c r="BX213" s="133"/>
      <c r="BY213" s="134" t="s">
        <v>2337</v>
      </c>
      <c r="BZ213" s="134" t="s">
        <v>3389</v>
      </c>
      <c r="CB213" s="134" t="s">
        <v>3387</v>
      </c>
      <c r="CC213" s="134" t="s">
        <v>3388</v>
      </c>
      <c r="CE213" s="134" t="s">
        <v>3387</v>
      </c>
      <c r="CF213" s="134" t="s">
        <v>3389</v>
      </c>
      <c r="CG213" s="235" t="s">
        <v>3391</v>
      </c>
      <c r="CH213" s="235">
        <v>21.4</v>
      </c>
      <c r="CI213" s="235">
        <v>3.04</v>
      </c>
      <c r="CJ213" s="235">
        <v>58.4</v>
      </c>
      <c r="CK213" s="235">
        <v>7.5</v>
      </c>
      <c r="CL213" s="332">
        <f t="shared" si="3"/>
        <v>28.533333333333331</v>
      </c>
      <c r="CM213" s="254">
        <v>3</v>
      </c>
      <c r="CN213" s="254">
        <v>3</v>
      </c>
      <c r="CO213" s="134" t="s">
        <v>3387</v>
      </c>
      <c r="CP213" s="134" t="s">
        <v>3389</v>
      </c>
      <c r="CQ213" s="235" t="s">
        <v>3391</v>
      </c>
    </row>
    <row r="214" spans="1:95" x14ac:dyDescent="0.25">
      <c r="A214" s="134" t="s">
        <v>14</v>
      </c>
      <c r="B214" s="134" t="s">
        <v>2147</v>
      </c>
      <c r="C214" s="134" t="s">
        <v>3392</v>
      </c>
      <c r="D214" s="24" t="s">
        <v>3392</v>
      </c>
      <c r="E214" s="182" t="s">
        <v>2383</v>
      </c>
      <c r="F214" s="201" t="s">
        <v>2150</v>
      </c>
      <c r="G214" s="201" t="s">
        <v>2384</v>
      </c>
      <c r="H214" s="226" t="s">
        <v>2385</v>
      </c>
      <c r="L214" s="133" t="s">
        <v>2386</v>
      </c>
      <c r="M214" s="133" t="s">
        <v>3393</v>
      </c>
      <c r="N214" s="133" t="s">
        <v>2388</v>
      </c>
      <c r="P214" s="134">
        <v>20010626</v>
      </c>
      <c r="Q214" s="133" t="s">
        <v>2832</v>
      </c>
      <c r="R214" s="134" t="s">
        <v>14</v>
      </c>
      <c r="S214" s="134" t="s">
        <v>3392</v>
      </c>
      <c r="X214" s="134" t="s">
        <v>3392</v>
      </c>
      <c r="Y214" s="216" t="s">
        <v>2383</v>
      </c>
      <c r="AJ214" s="134">
        <v>400</v>
      </c>
      <c r="AK214" s="235" t="s">
        <v>2157</v>
      </c>
      <c r="AL214" s="133">
        <v>99</v>
      </c>
      <c r="AM214" s="134" t="s">
        <v>2158</v>
      </c>
      <c r="AN214" s="235">
        <v>99</v>
      </c>
      <c r="AO214" s="134" t="s">
        <v>3392</v>
      </c>
      <c r="AP214" s="216" t="s">
        <v>2383</v>
      </c>
      <c r="AQ214" s="133" t="s">
        <v>3393</v>
      </c>
      <c r="AU214" s="134">
        <v>400</v>
      </c>
      <c r="AV214" s="235" t="s">
        <v>2159</v>
      </c>
      <c r="AW214" s="235">
        <v>13</v>
      </c>
      <c r="AX214" s="133" t="s">
        <v>2160</v>
      </c>
      <c r="AY214" s="235">
        <v>1</v>
      </c>
      <c r="AZ214" s="134" t="s">
        <v>2383</v>
      </c>
      <c r="BA214" s="133" t="s">
        <v>2161</v>
      </c>
      <c r="BB214" s="235">
        <v>0</v>
      </c>
      <c r="BC214" s="134" t="s">
        <v>2159</v>
      </c>
      <c r="BD214" s="134" t="s">
        <v>3383</v>
      </c>
      <c r="BE214" s="134" t="s">
        <v>2159</v>
      </c>
      <c r="BF214" s="134" t="s">
        <v>3394</v>
      </c>
      <c r="BG214" s="134" t="s">
        <v>3392</v>
      </c>
      <c r="BH214" s="329" t="s">
        <v>3395</v>
      </c>
      <c r="BI214" s="329" t="s">
        <v>3395</v>
      </c>
      <c r="BK214" s="134" t="s">
        <v>2159</v>
      </c>
      <c r="BP214" s="134" t="s">
        <v>3393</v>
      </c>
      <c r="BQ214" s="134" t="s">
        <v>3393</v>
      </c>
      <c r="BR214" s="134" t="s">
        <v>3392</v>
      </c>
      <c r="BS214" s="235" t="s">
        <v>3395</v>
      </c>
      <c r="BT214" s="235">
        <v>4</v>
      </c>
      <c r="BU214" s="235" t="s">
        <v>3348</v>
      </c>
      <c r="BV214" s="235">
        <v>1683</v>
      </c>
      <c r="BW214" s="235">
        <v>87</v>
      </c>
      <c r="BX214" s="133"/>
      <c r="BY214" s="134" t="s">
        <v>2337</v>
      </c>
      <c r="BZ214" s="134" t="s">
        <v>3394</v>
      </c>
      <c r="CB214" s="134" t="s">
        <v>3392</v>
      </c>
      <c r="CC214" s="134" t="s">
        <v>3393</v>
      </c>
      <c r="CE214" s="134" t="s">
        <v>3392</v>
      </c>
      <c r="CF214" s="134" t="s">
        <v>3394</v>
      </c>
      <c r="CG214" s="235" t="s">
        <v>3396</v>
      </c>
      <c r="CH214" s="235">
        <v>19.8</v>
      </c>
      <c r="CI214" s="235">
        <v>3.22</v>
      </c>
      <c r="CJ214" s="235">
        <v>51.4</v>
      </c>
      <c r="CK214" s="235">
        <v>6.5</v>
      </c>
      <c r="CL214" s="332">
        <f t="shared" si="3"/>
        <v>30.461538461538463</v>
      </c>
      <c r="CM214" s="254">
        <v>3</v>
      </c>
      <c r="CN214" s="254">
        <v>3</v>
      </c>
      <c r="CO214" s="134" t="s">
        <v>3392</v>
      </c>
      <c r="CP214" s="134" t="s">
        <v>3394</v>
      </c>
      <c r="CQ214" s="235" t="s">
        <v>3396</v>
      </c>
    </row>
    <row r="215" spans="1:95" x14ac:dyDescent="0.25">
      <c r="A215" s="134" t="s">
        <v>14</v>
      </c>
      <c r="B215" s="134" t="s">
        <v>2147</v>
      </c>
      <c r="C215" s="134" t="s">
        <v>3397</v>
      </c>
      <c r="D215" s="24" t="s">
        <v>3397</v>
      </c>
      <c r="E215" s="182" t="s">
        <v>2383</v>
      </c>
      <c r="F215" s="201" t="s">
        <v>2150</v>
      </c>
      <c r="G215" s="201" t="s">
        <v>2384</v>
      </c>
      <c r="H215" s="226" t="s">
        <v>2385</v>
      </c>
      <c r="L215" s="133" t="s">
        <v>2386</v>
      </c>
      <c r="M215" s="133" t="s">
        <v>3398</v>
      </c>
      <c r="N215" s="133" t="s">
        <v>2388</v>
      </c>
      <c r="P215" s="134">
        <v>20010626</v>
      </c>
      <c r="Q215" s="133" t="s">
        <v>2832</v>
      </c>
      <c r="R215" s="134" t="s">
        <v>14</v>
      </c>
      <c r="S215" s="134" t="s">
        <v>3397</v>
      </c>
      <c r="X215" s="134" t="s">
        <v>3397</v>
      </c>
      <c r="Y215" s="216" t="s">
        <v>2383</v>
      </c>
      <c r="AJ215" s="134">
        <v>400</v>
      </c>
      <c r="AK215" s="235" t="s">
        <v>2157</v>
      </c>
      <c r="AL215" s="133">
        <v>99</v>
      </c>
      <c r="AM215" s="134" t="s">
        <v>2158</v>
      </c>
      <c r="AN215" s="235">
        <v>99</v>
      </c>
      <c r="AO215" s="134" t="s">
        <v>3397</v>
      </c>
      <c r="AP215" s="216" t="s">
        <v>2383</v>
      </c>
      <c r="AQ215" s="133" t="s">
        <v>3398</v>
      </c>
      <c r="AU215" s="134">
        <v>400</v>
      </c>
      <c r="AV215" s="235" t="s">
        <v>2159</v>
      </c>
      <c r="AW215" s="235">
        <v>13</v>
      </c>
      <c r="AX215" s="133" t="s">
        <v>2160</v>
      </c>
      <c r="AY215" s="235">
        <v>1</v>
      </c>
      <c r="AZ215" s="134" t="s">
        <v>2383</v>
      </c>
      <c r="BA215" s="133" t="s">
        <v>2161</v>
      </c>
      <c r="BB215" s="235">
        <v>0</v>
      </c>
      <c r="BC215" s="134" t="s">
        <v>2159</v>
      </c>
      <c r="BD215" s="134" t="s">
        <v>2676</v>
      </c>
      <c r="BE215" s="134" t="s">
        <v>2159</v>
      </c>
      <c r="BF215" s="134" t="s">
        <v>3399</v>
      </c>
      <c r="BG215" s="134" t="s">
        <v>3397</v>
      </c>
      <c r="BH215" s="329" t="s">
        <v>3400</v>
      </c>
      <c r="BI215" s="329" t="s">
        <v>3400</v>
      </c>
      <c r="BK215" s="134" t="s">
        <v>2159</v>
      </c>
      <c r="BP215" s="134" t="s">
        <v>3398</v>
      </c>
      <c r="BQ215" s="134" t="s">
        <v>3398</v>
      </c>
      <c r="BR215" s="134" t="s">
        <v>3397</v>
      </c>
      <c r="BS215" s="235" t="s">
        <v>3400</v>
      </c>
      <c r="BT215" s="235">
        <v>4</v>
      </c>
      <c r="BU215" s="235" t="s">
        <v>3348</v>
      </c>
      <c r="BV215" s="235">
        <v>2708</v>
      </c>
      <c r="BW215" s="235">
        <v>140</v>
      </c>
      <c r="BX215" s="133"/>
      <c r="BY215" s="134" t="s">
        <v>2337</v>
      </c>
      <c r="BZ215" s="134" t="s">
        <v>3399</v>
      </c>
      <c r="CB215" s="134" t="s">
        <v>3397</v>
      </c>
      <c r="CC215" s="134" t="s">
        <v>3398</v>
      </c>
      <c r="CE215" s="134" t="s">
        <v>3397</v>
      </c>
      <c r="CF215" s="134" t="s">
        <v>3399</v>
      </c>
      <c r="CG215" s="235" t="s">
        <v>3401</v>
      </c>
      <c r="CH215" s="235">
        <v>21.4</v>
      </c>
      <c r="CI215" s="235">
        <v>2.92</v>
      </c>
      <c r="CJ215" s="235">
        <v>49.6</v>
      </c>
      <c r="CK215" s="235">
        <v>9</v>
      </c>
      <c r="CL215" s="332">
        <f t="shared" si="3"/>
        <v>23.777777777777779</v>
      </c>
      <c r="CM215" s="254">
        <v>3</v>
      </c>
      <c r="CN215" s="254">
        <v>3</v>
      </c>
      <c r="CO215" s="134" t="s">
        <v>3397</v>
      </c>
      <c r="CP215" s="134" t="s">
        <v>3399</v>
      </c>
      <c r="CQ215" s="235" t="s">
        <v>3401</v>
      </c>
    </row>
    <row r="216" spans="1:95" x14ac:dyDescent="0.25">
      <c r="A216" s="134" t="s">
        <v>14</v>
      </c>
      <c r="B216" s="134" t="s">
        <v>2147</v>
      </c>
      <c r="C216" s="134" t="s">
        <v>3402</v>
      </c>
      <c r="D216" s="24" t="s">
        <v>3402</v>
      </c>
      <c r="E216" s="182" t="s">
        <v>2383</v>
      </c>
      <c r="F216" s="201" t="s">
        <v>2150</v>
      </c>
      <c r="G216" s="201" t="s">
        <v>2384</v>
      </c>
      <c r="H216" s="226" t="s">
        <v>2385</v>
      </c>
      <c r="L216" s="133" t="s">
        <v>2386</v>
      </c>
      <c r="M216" s="133" t="s">
        <v>3403</v>
      </c>
      <c r="N216" s="133" t="s">
        <v>2388</v>
      </c>
      <c r="P216" s="134">
        <v>20010626</v>
      </c>
      <c r="Q216" s="133" t="s">
        <v>2832</v>
      </c>
      <c r="R216" s="134" t="s">
        <v>14</v>
      </c>
      <c r="S216" s="134" t="s">
        <v>3402</v>
      </c>
      <c r="X216" s="134" t="s">
        <v>3402</v>
      </c>
      <c r="Y216" s="216" t="s">
        <v>2383</v>
      </c>
      <c r="AJ216" s="134">
        <v>400</v>
      </c>
      <c r="AK216" s="235" t="s">
        <v>2157</v>
      </c>
      <c r="AL216" s="133">
        <v>99</v>
      </c>
      <c r="AM216" s="134" t="s">
        <v>2158</v>
      </c>
      <c r="AN216" s="235">
        <v>99</v>
      </c>
      <c r="AO216" s="134" t="s">
        <v>3402</v>
      </c>
      <c r="AP216" s="216" t="s">
        <v>2383</v>
      </c>
      <c r="AQ216" s="133" t="s">
        <v>3403</v>
      </c>
      <c r="AU216" s="134">
        <v>400</v>
      </c>
      <c r="AV216" s="235" t="s">
        <v>2159</v>
      </c>
      <c r="AW216" s="235">
        <v>13</v>
      </c>
      <c r="AX216" s="133" t="s">
        <v>2160</v>
      </c>
      <c r="AY216" s="235">
        <v>1</v>
      </c>
      <c r="AZ216" s="134" t="s">
        <v>2383</v>
      </c>
      <c r="BA216" s="133" t="s">
        <v>2161</v>
      </c>
      <c r="BB216" s="235">
        <v>0</v>
      </c>
      <c r="BC216" s="134" t="s">
        <v>2159</v>
      </c>
      <c r="BD216" s="134" t="s">
        <v>2676</v>
      </c>
      <c r="BE216" s="134" t="s">
        <v>2159</v>
      </c>
      <c r="BF216" s="134" t="s">
        <v>3404</v>
      </c>
      <c r="BG216" s="134" t="s">
        <v>3402</v>
      </c>
      <c r="BH216" s="329" t="s">
        <v>3405</v>
      </c>
      <c r="BI216" s="329" t="s">
        <v>3405</v>
      </c>
      <c r="BK216" s="134" t="s">
        <v>2159</v>
      </c>
      <c r="BP216" s="134" t="s">
        <v>3403</v>
      </c>
      <c r="BQ216" s="134" t="s">
        <v>3403</v>
      </c>
      <c r="BR216" s="134" t="s">
        <v>3402</v>
      </c>
      <c r="BS216" s="235" t="s">
        <v>3405</v>
      </c>
      <c r="BT216" s="235">
        <v>4</v>
      </c>
      <c r="BU216" s="235" t="s">
        <v>3348</v>
      </c>
      <c r="BV216" s="235">
        <v>2650</v>
      </c>
      <c r="BW216" s="235">
        <v>137</v>
      </c>
      <c r="BX216" s="133"/>
      <c r="BY216" s="134" t="s">
        <v>2337</v>
      </c>
      <c r="BZ216" s="134" t="s">
        <v>3404</v>
      </c>
      <c r="CB216" s="134" t="s">
        <v>3402</v>
      </c>
      <c r="CC216" s="134" t="s">
        <v>3403</v>
      </c>
      <c r="CE216" s="134" t="s">
        <v>3402</v>
      </c>
      <c r="CF216" s="134" t="s">
        <v>3404</v>
      </c>
      <c r="CG216" s="235" t="s">
        <v>3406</v>
      </c>
      <c r="CH216" s="235">
        <v>22.6</v>
      </c>
      <c r="CI216" s="235">
        <v>2.54</v>
      </c>
      <c r="CJ216" s="235">
        <v>44.4</v>
      </c>
      <c r="CK216" s="235">
        <v>7.5</v>
      </c>
      <c r="CL216" s="332">
        <f t="shared" si="3"/>
        <v>30.133333333333336</v>
      </c>
      <c r="CM216" s="254">
        <v>3</v>
      </c>
      <c r="CN216" s="254">
        <v>3</v>
      </c>
      <c r="CO216" s="134" t="s">
        <v>3402</v>
      </c>
      <c r="CP216" s="134" t="s">
        <v>3404</v>
      </c>
      <c r="CQ216" s="235" t="s">
        <v>3406</v>
      </c>
    </row>
    <row r="217" spans="1:95" x14ac:dyDescent="0.25">
      <c r="A217" s="134" t="s">
        <v>14</v>
      </c>
      <c r="B217" s="134" t="s">
        <v>2147</v>
      </c>
      <c r="C217" s="134" t="s">
        <v>3407</v>
      </c>
      <c r="D217" s="24" t="s">
        <v>3407</v>
      </c>
      <c r="E217" s="182" t="s">
        <v>2383</v>
      </c>
      <c r="F217" s="201" t="s">
        <v>2150</v>
      </c>
      <c r="G217" s="201" t="s">
        <v>2384</v>
      </c>
      <c r="H217" s="226" t="s">
        <v>2385</v>
      </c>
      <c r="L217" s="133" t="s">
        <v>2386</v>
      </c>
      <c r="M217" s="133" t="s">
        <v>3408</v>
      </c>
      <c r="N217" s="133" t="s">
        <v>2388</v>
      </c>
      <c r="P217" s="134">
        <v>20010626</v>
      </c>
      <c r="Q217" s="133" t="s">
        <v>2832</v>
      </c>
      <c r="R217" s="134" t="s">
        <v>14</v>
      </c>
      <c r="S217" s="134" t="s">
        <v>3407</v>
      </c>
      <c r="X217" s="134" t="s">
        <v>3407</v>
      </c>
      <c r="Y217" s="216" t="s">
        <v>2383</v>
      </c>
      <c r="AJ217" s="134">
        <v>400</v>
      </c>
      <c r="AK217" s="235" t="s">
        <v>2157</v>
      </c>
      <c r="AL217" s="133">
        <v>99</v>
      </c>
      <c r="AM217" s="134" t="s">
        <v>2158</v>
      </c>
      <c r="AN217" s="235">
        <v>99</v>
      </c>
      <c r="AO217" s="134" t="s">
        <v>3407</v>
      </c>
      <c r="AP217" s="216" t="s">
        <v>2383</v>
      </c>
      <c r="AQ217" s="133" t="s">
        <v>3408</v>
      </c>
      <c r="AU217" s="134">
        <v>400</v>
      </c>
      <c r="AV217" s="235" t="s">
        <v>2159</v>
      </c>
      <c r="AW217" s="235">
        <v>13</v>
      </c>
      <c r="AX217" s="133" t="s">
        <v>2160</v>
      </c>
      <c r="AY217" s="235">
        <v>1</v>
      </c>
      <c r="AZ217" s="134" t="s">
        <v>2383</v>
      </c>
      <c r="BA217" s="133" t="s">
        <v>2161</v>
      </c>
      <c r="BB217" s="235">
        <v>0</v>
      </c>
      <c r="BC217" s="134" t="s">
        <v>2159</v>
      </c>
      <c r="BD217" s="134" t="s">
        <v>2676</v>
      </c>
      <c r="BE217" s="134" t="s">
        <v>2159</v>
      </c>
      <c r="BF217" s="134" t="s">
        <v>3409</v>
      </c>
      <c r="BG217" s="134" t="s">
        <v>3407</v>
      </c>
      <c r="BH217" s="329" t="s">
        <v>3410</v>
      </c>
      <c r="BI217" s="329" t="s">
        <v>3410</v>
      </c>
      <c r="BK217" s="134" t="s">
        <v>2159</v>
      </c>
      <c r="BP217" s="134" t="s">
        <v>3408</v>
      </c>
      <c r="BQ217" s="134" t="s">
        <v>3408</v>
      </c>
      <c r="BR217" s="134" t="s">
        <v>3407</v>
      </c>
      <c r="BS217" s="235" t="s">
        <v>3410</v>
      </c>
      <c r="BT217" s="235">
        <v>4</v>
      </c>
      <c r="BU217" s="235" t="s">
        <v>3348</v>
      </c>
      <c r="BV217" s="235">
        <v>2611</v>
      </c>
      <c r="BW217" s="235">
        <v>135</v>
      </c>
      <c r="BX217" s="133"/>
      <c r="BY217" s="134" t="s">
        <v>2337</v>
      </c>
      <c r="BZ217" s="134" t="s">
        <v>3409</v>
      </c>
      <c r="CB217" s="134" t="s">
        <v>3407</v>
      </c>
      <c r="CC217" s="134" t="s">
        <v>3408</v>
      </c>
      <c r="CE217" s="134" t="s">
        <v>3407</v>
      </c>
      <c r="CF217" s="134" t="s">
        <v>3409</v>
      </c>
      <c r="CG217" s="235" t="s">
        <v>3411</v>
      </c>
      <c r="CH217" s="235">
        <v>20.6</v>
      </c>
      <c r="CI217" s="235">
        <v>2.5</v>
      </c>
      <c r="CJ217" s="235">
        <v>48.4</v>
      </c>
      <c r="CK217" s="235">
        <v>8.5</v>
      </c>
      <c r="CL217" s="332">
        <f t="shared" si="3"/>
        <v>24.235294117647062</v>
      </c>
      <c r="CM217" s="254">
        <v>3</v>
      </c>
      <c r="CN217" s="254">
        <v>3</v>
      </c>
      <c r="CO217" s="134" t="s">
        <v>3407</v>
      </c>
      <c r="CP217" s="134" t="s">
        <v>3409</v>
      </c>
      <c r="CQ217" s="235" t="s">
        <v>3411</v>
      </c>
    </row>
    <row r="218" spans="1:95" x14ac:dyDescent="0.25">
      <c r="A218" s="134" t="s">
        <v>14</v>
      </c>
      <c r="B218" s="134" t="s">
        <v>2147</v>
      </c>
      <c r="C218" s="134" t="s">
        <v>3412</v>
      </c>
      <c r="D218" s="24" t="s">
        <v>3412</v>
      </c>
      <c r="E218" s="182" t="s">
        <v>2383</v>
      </c>
      <c r="F218" s="201" t="s">
        <v>2150</v>
      </c>
      <c r="G218" s="201" t="s">
        <v>2384</v>
      </c>
      <c r="H218" s="226" t="s">
        <v>2385</v>
      </c>
      <c r="L218" s="133" t="s">
        <v>2386</v>
      </c>
      <c r="M218" s="133" t="s">
        <v>3413</v>
      </c>
      <c r="N218" s="133" t="s">
        <v>2388</v>
      </c>
      <c r="P218" s="134">
        <v>20010626</v>
      </c>
      <c r="Q218" s="133" t="s">
        <v>2832</v>
      </c>
      <c r="R218" s="134" t="s">
        <v>14</v>
      </c>
      <c r="S218" s="134" t="s">
        <v>3412</v>
      </c>
      <c r="X218" s="134" t="s">
        <v>3412</v>
      </c>
      <c r="Y218" s="216" t="s">
        <v>2383</v>
      </c>
      <c r="AJ218" s="134">
        <v>400</v>
      </c>
      <c r="AK218" s="235" t="s">
        <v>2157</v>
      </c>
      <c r="AL218" s="133">
        <v>99</v>
      </c>
      <c r="AM218" s="134" t="s">
        <v>2158</v>
      </c>
      <c r="AN218" s="235">
        <v>99</v>
      </c>
      <c r="AO218" s="134" t="s">
        <v>3412</v>
      </c>
      <c r="AP218" s="216" t="s">
        <v>2383</v>
      </c>
      <c r="AQ218" s="133" t="s">
        <v>3413</v>
      </c>
      <c r="AU218" s="134">
        <v>400</v>
      </c>
      <c r="AV218" s="235" t="s">
        <v>2159</v>
      </c>
      <c r="AW218" s="235">
        <v>13</v>
      </c>
      <c r="AX218" s="133" t="s">
        <v>2160</v>
      </c>
      <c r="AY218" s="235">
        <v>1</v>
      </c>
      <c r="AZ218" s="134" t="s">
        <v>2383</v>
      </c>
      <c r="BA218" s="133" t="s">
        <v>2161</v>
      </c>
      <c r="BB218" s="235">
        <v>0</v>
      </c>
      <c r="BC218" s="134" t="s">
        <v>2159</v>
      </c>
      <c r="BD218" s="134" t="s">
        <v>2676</v>
      </c>
      <c r="BE218" s="134" t="s">
        <v>2159</v>
      </c>
      <c r="BF218" s="134" t="s">
        <v>3414</v>
      </c>
      <c r="BG218" s="134" t="s">
        <v>3412</v>
      </c>
      <c r="BH218" s="329" t="s">
        <v>3415</v>
      </c>
      <c r="BI218" s="329" t="s">
        <v>3415</v>
      </c>
      <c r="BK218" s="134" t="s">
        <v>2159</v>
      </c>
      <c r="BP218" s="134" t="s">
        <v>3413</v>
      </c>
      <c r="BQ218" s="134" t="s">
        <v>3413</v>
      </c>
      <c r="BR218" s="134" t="s">
        <v>3412</v>
      </c>
      <c r="BS218" s="235" t="s">
        <v>3415</v>
      </c>
      <c r="BT218" s="235">
        <v>4</v>
      </c>
      <c r="BU218" s="235" t="s">
        <v>3348</v>
      </c>
      <c r="BV218" s="235">
        <v>948</v>
      </c>
      <c r="BW218" s="235">
        <v>49</v>
      </c>
      <c r="BX218" s="133"/>
      <c r="BY218" s="134" t="s">
        <v>2337</v>
      </c>
      <c r="BZ218" s="134" t="s">
        <v>3414</v>
      </c>
      <c r="CB218" s="134" t="s">
        <v>3412</v>
      </c>
      <c r="CC218" s="134" t="s">
        <v>3413</v>
      </c>
      <c r="CE218" s="134" t="s">
        <v>3412</v>
      </c>
      <c r="CF218" s="134" t="s">
        <v>3414</v>
      </c>
      <c r="CG218" s="235" t="s">
        <v>3416</v>
      </c>
      <c r="CH218" s="235">
        <v>20.2</v>
      </c>
      <c r="CI218" s="235">
        <v>3.26</v>
      </c>
      <c r="CJ218" s="235">
        <v>64.2</v>
      </c>
      <c r="CK218" s="235">
        <v>7</v>
      </c>
      <c r="CL218" s="332">
        <f t="shared" si="3"/>
        <v>28.857142857142858</v>
      </c>
      <c r="CM218" s="254">
        <v>3</v>
      </c>
      <c r="CN218" s="254">
        <v>3</v>
      </c>
      <c r="CO218" s="134" t="s">
        <v>3412</v>
      </c>
      <c r="CP218" s="134" t="s">
        <v>3414</v>
      </c>
      <c r="CQ218" s="235" t="s">
        <v>3416</v>
      </c>
    </row>
    <row r="219" spans="1:95" x14ac:dyDescent="0.25">
      <c r="A219" s="134" t="s">
        <v>14</v>
      </c>
      <c r="B219" s="134" t="s">
        <v>2147</v>
      </c>
      <c r="C219" s="134" t="s">
        <v>3417</v>
      </c>
      <c r="D219" s="24" t="s">
        <v>3417</v>
      </c>
      <c r="E219" s="182" t="s">
        <v>2383</v>
      </c>
      <c r="F219" s="201" t="s">
        <v>2150</v>
      </c>
      <c r="G219" s="201" t="s">
        <v>2384</v>
      </c>
      <c r="H219" s="226" t="s">
        <v>2385</v>
      </c>
      <c r="L219" s="133" t="s">
        <v>2386</v>
      </c>
      <c r="M219" s="133" t="s">
        <v>3418</v>
      </c>
      <c r="N219" s="133" t="s">
        <v>2388</v>
      </c>
      <c r="P219" s="134">
        <v>20010626</v>
      </c>
      <c r="Q219" s="133" t="s">
        <v>2832</v>
      </c>
      <c r="R219" s="134" t="s">
        <v>14</v>
      </c>
      <c r="S219" s="134" t="s">
        <v>3417</v>
      </c>
      <c r="X219" s="134" t="s">
        <v>3417</v>
      </c>
      <c r="Y219" s="216" t="s">
        <v>2383</v>
      </c>
      <c r="AJ219" s="134">
        <v>400</v>
      </c>
      <c r="AK219" s="235" t="s">
        <v>2157</v>
      </c>
      <c r="AL219" s="133">
        <v>99</v>
      </c>
      <c r="AM219" s="134" t="s">
        <v>2158</v>
      </c>
      <c r="AN219" s="235">
        <v>99</v>
      </c>
      <c r="AO219" s="134" t="s">
        <v>3417</v>
      </c>
      <c r="AP219" s="216" t="s">
        <v>2383</v>
      </c>
      <c r="AQ219" s="133" t="s">
        <v>3418</v>
      </c>
      <c r="AU219" s="134">
        <v>400</v>
      </c>
      <c r="AV219" s="235" t="s">
        <v>2159</v>
      </c>
      <c r="AW219" s="235">
        <v>13</v>
      </c>
      <c r="AX219" s="133" t="s">
        <v>2160</v>
      </c>
      <c r="AY219" s="235">
        <v>1</v>
      </c>
      <c r="AZ219" s="134" t="s">
        <v>2383</v>
      </c>
      <c r="BA219" s="133" t="s">
        <v>2161</v>
      </c>
      <c r="BB219" s="235">
        <v>0</v>
      </c>
      <c r="BC219" s="134" t="s">
        <v>2159</v>
      </c>
      <c r="BD219" s="134" t="s">
        <v>2676</v>
      </c>
      <c r="BE219" s="134" t="s">
        <v>2159</v>
      </c>
      <c r="BF219" s="134" t="s">
        <v>3419</v>
      </c>
      <c r="BG219" s="134" t="s">
        <v>3417</v>
      </c>
      <c r="BH219" s="329" t="s">
        <v>3420</v>
      </c>
      <c r="BI219" s="329" t="s">
        <v>3420</v>
      </c>
      <c r="BK219" s="134" t="s">
        <v>2159</v>
      </c>
      <c r="BP219" s="134" t="s">
        <v>3418</v>
      </c>
      <c r="BQ219" s="134" t="s">
        <v>3418</v>
      </c>
      <c r="BR219" s="134" t="s">
        <v>3417</v>
      </c>
      <c r="BS219" s="235" t="s">
        <v>3420</v>
      </c>
      <c r="BT219" s="235">
        <v>4</v>
      </c>
      <c r="BU219" s="235" t="s">
        <v>3348</v>
      </c>
      <c r="BV219" s="235">
        <v>2631</v>
      </c>
      <c r="BW219" s="235">
        <v>136</v>
      </c>
      <c r="BX219" s="133"/>
      <c r="BY219" s="134" t="s">
        <v>2337</v>
      </c>
      <c r="BZ219" s="134" t="s">
        <v>3419</v>
      </c>
      <c r="CB219" s="134" t="s">
        <v>3417</v>
      </c>
      <c r="CC219" s="134" t="s">
        <v>3418</v>
      </c>
      <c r="CE219" s="134" t="s">
        <v>3417</v>
      </c>
      <c r="CF219" s="134" t="s">
        <v>3419</v>
      </c>
      <c r="CG219" s="235" t="s">
        <v>3421</v>
      </c>
      <c r="CH219" s="235">
        <v>19.399999999999999</v>
      </c>
      <c r="CI219" s="235">
        <v>2.58</v>
      </c>
      <c r="CJ219" s="235">
        <v>53.8</v>
      </c>
      <c r="CK219" s="235">
        <v>8</v>
      </c>
      <c r="CL219" s="332">
        <f t="shared" si="3"/>
        <v>24.25</v>
      </c>
      <c r="CM219" s="254">
        <v>3</v>
      </c>
      <c r="CN219" s="254">
        <v>3</v>
      </c>
      <c r="CO219" s="134" t="s">
        <v>3417</v>
      </c>
      <c r="CP219" s="134" t="s">
        <v>3419</v>
      </c>
      <c r="CQ219" s="235" t="s">
        <v>3421</v>
      </c>
    </row>
    <row r="220" spans="1:95" x14ac:dyDescent="0.25">
      <c r="A220" s="134" t="s">
        <v>14</v>
      </c>
      <c r="B220" s="134" t="s">
        <v>2147</v>
      </c>
      <c r="C220" s="134" t="s">
        <v>3422</v>
      </c>
      <c r="D220" s="24" t="s">
        <v>3422</v>
      </c>
      <c r="E220" s="182" t="s">
        <v>2383</v>
      </c>
      <c r="F220" s="201" t="s">
        <v>2150</v>
      </c>
      <c r="G220" s="201" t="s">
        <v>2384</v>
      </c>
      <c r="H220" s="226" t="s">
        <v>2385</v>
      </c>
      <c r="L220" s="133" t="s">
        <v>2386</v>
      </c>
      <c r="M220" s="133" t="s">
        <v>3423</v>
      </c>
      <c r="N220" s="133" t="s">
        <v>2388</v>
      </c>
      <c r="P220" s="134">
        <v>20010626</v>
      </c>
      <c r="Q220" s="133" t="s">
        <v>2832</v>
      </c>
      <c r="R220" s="134" t="s">
        <v>14</v>
      </c>
      <c r="S220" s="134" t="s">
        <v>3422</v>
      </c>
      <c r="X220" s="134" t="s">
        <v>3422</v>
      </c>
      <c r="Y220" s="216" t="s">
        <v>2383</v>
      </c>
      <c r="AJ220" s="134">
        <v>400</v>
      </c>
      <c r="AK220" s="235" t="s">
        <v>2157</v>
      </c>
      <c r="AL220" s="133">
        <v>99</v>
      </c>
      <c r="AM220" s="134" t="s">
        <v>2158</v>
      </c>
      <c r="AN220" s="235">
        <v>99</v>
      </c>
      <c r="AO220" s="134" t="s">
        <v>3422</v>
      </c>
      <c r="AP220" s="216" t="s">
        <v>2383</v>
      </c>
      <c r="AQ220" s="133" t="s">
        <v>3423</v>
      </c>
      <c r="AU220" s="134">
        <v>400</v>
      </c>
      <c r="AV220" s="235" t="s">
        <v>2159</v>
      </c>
      <c r="AW220" s="235">
        <v>13</v>
      </c>
      <c r="AX220" s="133" t="s">
        <v>2160</v>
      </c>
      <c r="AY220" s="235">
        <v>1</v>
      </c>
      <c r="AZ220" s="134" t="s">
        <v>2383</v>
      </c>
      <c r="BA220" s="133" t="s">
        <v>2161</v>
      </c>
      <c r="BB220" s="235">
        <v>0</v>
      </c>
      <c r="BC220" s="134" t="s">
        <v>2159</v>
      </c>
      <c r="BD220" s="134" t="s">
        <v>2676</v>
      </c>
      <c r="BE220" s="134" t="s">
        <v>2159</v>
      </c>
      <c r="BF220" s="134" t="s">
        <v>3424</v>
      </c>
      <c r="BG220" s="134" t="s">
        <v>3422</v>
      </c>
      <c r="BH220" s="329" t="s">
        <v>3425</v>
      </c>
      <c r="BI220" s="329" t="s">
        <v>3425</v>
      </c>
      <c r="BK220" s="134" t="s">
        <v>2159</v>
      </c>
      <c r="BP220" s="134" t="s">
        <v>3423</v>
      </c>
      <c r="BQ220" s="134" t="s">
        <v>3423</v>
      </c>
      <c r="BR220" s="134" t="s">
        <v>3422</v>
      </c>
      <c r="BS220" s="235" t="s">
        <v>3425</v>
      </c>
      <c r="BT220" s="235">
        <v>4</v>
      </c>
      <c r="BU220" s="235" t="s">
        <v>3348</v>
      </c>
      <c r="BV220" s="235">
        <v>2573</v>
      </c>
      <c r="BW220" s="235">
        <v>133</v>
      </c>
      <c r="BX220" s="133"/>
      <c r="BY220" s="134" t="s">
        <v>2337</v>
      </c>
      <c r="BZ220" s="134" t="s">
        <v>3424</v>
      </c>
      <c r="CB220" s="134" t="s">
        <v>3422</v>
      </c>
      <c r="CC220" s="134" t="s">
        <v>3423</v>
      </c>
      <c r="CE220" s="134" t="s">
        <v>3422</v>
      </c>
      <c r="CF220" s="134" t="s">
        <v>3424</v>
      </c>
      <c r="CG220" s="235" t="s">
        <v>3426</v>
      </c>
      <c r="CH220" s="235">
        <v>18.600000000000001</v>
      </c>
      <c r="CI220" s="235">
        <v>2.84</v>
      </c>
      <c r="CJ220" s="235">
        <v>51.8</v>
      </c>
      <c r="CK220" s="235">
        <v>7.5</v>
      </c>
      <c r="CL220" s="332">
        <f t="shared" si="3"/>
        <v>24.8</v>
      </c>
      <c r="CM220" s="254">
        <v>3</v>
      </c>
      <c r="CN220" s="254">
        <v>3</v>
      </c>
      <c r="CO220" s="134" t="s">
        <v>3422</v>
      </c>
      <c r="CP220" s="134" t="s">
        <v>3424</v>
      </c>
      <c r="CQ220" s="235" t="s">
        <v>3426</v>
      </c>
    </row>
    <row r="221" spans="1:95" x14ac:dyDescent="0.25">
      <c r="A221" s="134" t="s">
        <v>14</v>
      </c>
      <c r="B221" s="134" t="s">
        <v>2147</v>
      </c>
      <c r="C221" s="134" t="s">
        <v>3427</v>
      </c>
      <c r="D221" s="24" t="s">
        <v>3427</v>
      </c>
      <c r="E221" s="182" t="s">
        <v>2383</v>
      </c>
      <c r="F221" s="201" t="s">
        <v>2150</v>
      </c>
      <c r="G221" s="201" t="s">
        <v>2384</v>
      </c>
      <c r="H221" s="226" t="s">
        <v>2385</v>
      </c>
      <c r="L221" s="133" t="s">
        <v>2386</v>
      </c>
      <c r="M221" s="133" t="s">
        <v>3428</v>
      </c>
      <c r="N221" s="133" t="s">
        <v>2388</v>
      </c>
      <c r="P221" s="134">
        <v>20010626</v>
      </c>
      <c r="Q221" s="133" t="s">
        <v>2832</v>
      </c>
      <c r="R221" s="134" t="s">
        <v>14</v>
      </c>
      <c r="S221" s="134" t="s">
        <v>3427</v>
      </c>
      <c r="X221" s="134" t="s">
        <v>3427</v>
      </c>
      <c r="Y221" s="216" t="s">
        <v>2383</v>
      </c>
      <c r="AJ221" s="134">
        <v>400</v>
      </c>
      <c r="AK221" s="235" t="s">
        <v>2157</v>
      </c>
      <c r="AL221" s="133">
        <v>99</v>
      </c>
      <c r="AM221" s="134" t="s">
        <v>2158</v>
      </c>
      <c r="AN221" s="235">
        <v>99</v>
      </c>
      <c r="AO221" s="134" t="s">
        <v>3427</v>
      </c>
      <c r="AP221" s="216" t="s">
        <v>2383</v>
      </c>
      <c r="AQ221" s="133" t="s">
        <v>3428</v>
      </c>
      <c r="AU221" s="134">
        <v>400</v>
      </c>
      <c r="AV221" s="235" t="s">
        <v>2159</v>
      </c>
      <c r="AW221" s="235">
        <v>13</v>
      </c>
      <c r="AX221" s="133" t="s">
        <v>2160</v>
      </c>
      <c r="AY221" s="235">
        <v>1</v>
      </c>
      <c r="AZ221" s="134" t="s">
        <v>2383</v>
      </c>
      <c r="BA221" s="133" t="s">
        <v>2161</v>
      </c>
      <c r="BB221" s="235">
        <v>0</v>
      </c>
      <c r="BC221" s="134" t="s">
        <v>2159</v>
      </c>
      <c r="BD221" s="134" t="s">
        <v>2676</v>
      </c>
      <c r="BE221" s="134" t="s">
        <v>2159</v>
      </c>
      <c r="BF221" s="134" t="s">
        <v>3429</v>
      </c>
      <c r="BG221" s="134" t="s">
        <v>3427</v>
      </c>
      <c r="BH221" s="329" t="s">
        <v>3430</v>
      </c>
      <c r="BI221" s="329" t="s">
        <v>3430</v>
      </c>
      <c r="BK221" s="134" t="s">
        <v>2159</v>
      </c>
      <c r="BP221" s="134" t="s">
        <v>3428</v>
      </c>
      <c r="BQ221" s="134" t="s">
        <v>3428</v>
      </c>
      <c r="BR221" s="134" t="s">
        <v>3427</v>
      </c>
      <c r="BS221" s="235" t="s">
        <v>3430</v>
      </c>
      <c r="BT221" s="235">
        <v>4</v>
      </c>
      <c r="BU221" s="235" t="s">
        <v>3348</v>
      </c>
      <c r="BV221" s="235">
        <v>1876</v>
      </c>
      <c r="BW221" s="235">
        <v>97</v>
      </c>
      <c r="BX221" s="133"/>
      <c r="BY221" s="134" t="s">
        <v>2337</v>
      </c>
      <c r="BZ221" s="134" t="s">
        <v>3429</v>
      </c>
      <c r="CB221" s="134" t="s">
        <v>3427</v>
      </c>
      <c r="CC221" s="134" t="s">
        <v>3428</v>
      </c>
      <c r="CE221" s="134" t="s">
        <v>3427</v>
      </c>
      <c r="CF221" s="134" t="s">
        <v>3429</v>
      </c>
      <c r="CG221" s="235" t="s">
        <v>3431</v>
      </c>
      <c r="CH221" s="235">
        <v>18.2</v>
      </c>
      <c r="CI221" s="235">
        <v>3.2</v>
      </c>
      <c r="CJ221" s="235">
        <v>61.2</v>
      </c>
      <c r="CK221" s="235">
        <v>9</v>
      </c>
      <c r="CL221" s="332">
        <f t="shared" si="3"/>
        <v>20.222222222222221</v>
      </c>
      <c r="CM221" s="254">
        <v>3</v>
      </c>
      <c r="CN221" s="254">
        <v>3</v>
      </c>
      <c r="CO221" s="134" t="s">
        <v>3427</v>
      </c>
      <c r="CP221" s="134" t="s">
        <v>3429</v>
      </c>
      <c r="CQ221" s="235" t="s">
        <v>3431</v>
      </c>
    </row>
    <row r="222" spans="1:95" x14ac:dyDescent="0.25">
      <c r="A222" s="134" t="s">
        <v>14</v>
      </c>
      <c r="B222" s="134" t="s">
        <v>2147</v>
      </c>
      <c r="C222" s="134" t="s">
        <v>3432</v>
      </c>
      <c r="D222" s="17" t="s">
        <v>3432</v>
      </c>
      <c r="E222" s="143" t="s">
        <v>2149</v>
      </c>
      <c r="F222" s="201" t="s">
        <v>2150</v>
      </c>
      <c r="G222" s="201" t="s">
        <v>2151</v>
      </c>
      <c r="H222" s="226" t="s">
        <v>2152</v>
      </c>
      <c r="L222" s="133" t="s">
        <v>2153</v>
      </c>
      <c r="M222" s="133" t="s">
        <v>3433</v>
      </c>
      <c r="N222" s="133" t="s">
        <v>2155</v>
      </c>
      <c r="P222" s="134">
        <v>20010626</v>
      </c>
      <c r="Q222" s="133" t="s">
        <v>2832</v>
      </c>
      <c r="R222" s="134" t="s">
        <v>14</v>
      </c>
      <c r="S222" s="134" t="s">
        <v>3432</v>
      </c>
      <c r="X222" s="134" t="s">
        <v>3432</v>
      </c>
      <c r="Y222" s="216" t="s">
        <v>2149</v>
      </c>
      <c r="AJ222" s="134">
        <v>500</v>
      </c>
      <c r="AK222" s="235" t="s">
        <v>2452</v>
      </c>
      <c r="AL222" s="133">
        <v>99</v>
      </c>
      <c r="AM222" s="134" t="s">
        <v>2158</v>
      </c>
      <c r="AN222" s="235">
        <v>99</v>
      </c>
      <c r="AO222" s="134" t="s">
        <v>3432</v>
      </c>
      <c r="AP222" s="216" t="s">
        <v>2149</v>
      </c>
      <c r="AQ222" s="133" t="s">
        <v>3433</v>
      </c>
      <c r="AU222" s="134">
        <v>500</v>
      </c>
      <c r="AV222" s="235" t="s">
        <v>2159</v>
      </c>
      <c r="AW222" s="235">
        <v>13</v>
      </c>
      <c r="AX222" s="133" t="s">
        <v>2160</v>
      </c>
      <c r="AY222" s="235">
        <v>1</v>
      </c>
      <c r="AZ222" s="134" t="s">
        <v>2149</v>
      </c>
      <c r="BA222" s="133" t="s">
        <v>2161</v>
      </c>
      <c r="BB222" s="235">
        <v>0</v>
      </c>
      <c r="BC222" s="134" t="s">
        <v>2159</v>
      </c>
      <c r="BE222" s="134" t="s">
        <v>2159</v>
      </c>
      <c r="BF222" s="134" t="s">
        <v>3434</v>
      </c>
      <c r="BG222" s="134" t="s">
        <v>3432</v>
      </c>
      <c r="BH222" s="329" t="s">
        <v>3435</v>
      </c>
      <c r="BI222" s="329" t="s">
        <v>3435</v>
      </c>
      <c r="BK222" s="134" t="s">
        <v>2159</v>
      </c>
      <c r="BP222" s="134" t="s">
        <v>3433</v>
      </c>
      <c r="BQ222" s="134" t="s">
        <v>3433</v>
      </c>
      <c r="BR222" s="134" t="s">
        <v>3432</v>
      </c>
      <c r="BS222" s="235" t="s">
        <v>3435</v>
      </c>
      <c r="BT222" s="235">
        <v>4</v>
      </c>
      <c r="BU222" s="235" t="s">
        <v>3348</v>
      </c>
      <c r="BV222" s="235">
        <v>1489</v>
      </c>
      <c r="BW222" s="235">
        <v>77</v>
      </c>
      <c r="BX222" s="133"/>
      <c r="BY222" s="134" t="s">
        <v>2337</v>
      </c>
      <c r="BZ222" s="134" t="s">
        <v>3434</v>
      </c>
      <c r="CB222" s="134" t="s">
        <v>3432</v>
      </c>
      <c r="CC222" s="134" t="s">
        <v>3433</v>
      </c>
      <c r="CE222" s="134" t="s">
        <v>3432</v>
      </c>
      <c r="CF222" s="134" t="s">
        <v>3434</v>
      </c>
      <c r="CG222" s="235" t="s">
        <v>3436</v>
      </c>
      <c r="CH222" s="235">
        <v>16.600000000000001</v>
      </c>
      <c r="CI222" s="235">
        <v>4.12</v>
      </c>
      <c r="CJ222" s="235">
        <v>80.8</v>
      </c>
      <c r="CK222" s="235">
        <v>9</v>
      </c>
      <c r="CL222" s="332">
        <f t="shared" si="3"/>
        <v>18.444444444444446</v>
      </c>
      <c r="CM222" s="254">
        <v>3</v>
      </c>
      <c r="CN222" s="254">
        <v>3</v>
      </c>
      <c r="CO222" s="134" t="s">
        <v>3432</v>
      </c>
      <c r="CP222" s="134" t="s">
        <v>3434</v>
      </c>
      <c r="CQ222" s="235" t="s">
        <v>3436</v>
      </c>
    </row>
    <row r="223" spans="1:95" x14ac:dyDescent="0.25">
      <c r="A223" s="134" t="s">
        <v>14</v>
      </c>
      <c r="B223" s="134" t="s">
        <v>2147</v>
      </c>
      <c r="C223" s="134" t="s">
        <v>3437</v>
      </c>
      <c r="D223" s="17" t="s">
        <v>3437</v>
      </c>
      <c r="E223" s="143" t="s">
        <v>2149</v>
      </c>
      <c r="F223" s="201" t="s">
        <v>2150</v>
      </c>
      <c r="G223" s="201" t="s">
        <v>2151</v>
      </c>
      <c r="H223" s="226" t="s">
        <v>2152</v>
      </c>
      <c r="L223" s="133" t="s">
        <v>2153</v>
      </c>
      <c r="M223" s="223" t="s">
        <v>3438</v>
      </c>
      <c r="N223" s="133" t="s">
        <v>2155</v>
      </c>
      <c r="P223" s="134">
        <v>20010626</v>
      </c>
      <c r="Q223" s="133" t="s">
        <v>2832</v>
      </c>
      <c r="R223" s="134" t="s">
        <v>14</v>
      </c>
      <c r="S223" s="134" t="s">
        <v>3437</v>
      </c>
      <c r="X223" s="134" t="s">
        <v>3437</v>
      </c>
      <c r="Y223" s="216" t="s">
        <v>2149</v>
      </c>
      <c r="AJ223" s="134">
        <v>500</v>
      </c>
      <c r="AK223" s="235" t="s">
        <v>2452</v>
      </c>
      <c r="AL223" s="133">
        <v>99</v>
      </c>
      <c r="AM223" s="134" t="s">
        <v>2158</v>
      </c>
      <c r="AN223" s="235">
        <v>99</v>
      </c>
      <c r="AO223" s="134" t="s">
        <v>3437</v>
      </c>
      <c r="AP223" s="216" t="s">
        <v>2149</v>
      </c>
      <c r="AQ223" s="223" t="s">
        <v>3438</v>
      </c>
      <c r="AU223" s="134">
        <v>500</v>
      </c>
      <c r="AV223" s="235" t="s">
        <v>2159</v>
      </c>
      <c r="AW223" s="235">
        <v>13</v>
      </c>
      <c r="AX223" s="133" t="s">
        <v>2160</v>
      </c>
      <c r="AY223" s="235">
        <v>1</v>
      </c>
      <c r="AZ223" s="134" t="s">
        <v>2149</v>
      </c>
      <c r="BA223" s="133" t="s">
        <v>2161</v>
      </c>
      <c r="BB223" s="235">
        <v>0</v>
      </c>
      <c r="BC223" s="134" t="s">
        <v>2159</v>
      </c>
      <c r="BD223" s="333"/>
      <c r="BE223" s="134" t="s">
        <v>2159</v>
      </c>
      <c r="BF223" s="134" t="s">
        <v>3439</v>
      </c>
      <c r="BG223" s="134" t="s">
        <v>3437</v>
      </c>
      <c r="BH223" s="329" t="s">
        <v>3440</v>
      </c>
      <c r="BI223" s="329" t="s">
        <v>3440</v>
      </c>
      <c r="BK223" s="134" t="s">
        <v>2159</v>
      </c>
      <c r="BO223" s="333"/>
      <c r="BP223" s="333" t="s">
        <v>3438</v>
      </c>
      <c r="BQ223" s="333" t="s">
        <v>3438</v>
      </c>
      <c r="BR223" s="134" t="s">
        <v>3437</v>
      </c>
      <c r="BS223" s="235" t="s">
        <v>3440</v>
      </c>
      <c r="BT223" s="235">
        <v>4</v>
      </c>
      <c r="BU223" s="235" t="s">
        <v>3348</v>
      </c>
      <c r="BV223" s="235">
        <v>2534</v>
      </c>
      <c r="BW223" s="235">
        <v>131</v>
      </c>
      <c r="BX223" s="133"/>
      <c r="BY223" s="134" t="s">
        <v>2337</v>
      </c>
      <c r="BZ223" s="134" t="s">
        <v>3439</v>
      </c>
      <c r="CB223" s="134" t="s">
        <v>3437</v>
      </c>
      <c r="CC223" s="333" t="s">
        <v>3438</v>
      </c>
      <c r="CE223" s="134" t="s">
        <v>3437</v>
      </c>
      <c r="CF223" s="134" t="s">
        <v>3439</v>
      </c>
      <c r="CG223" s="235" t="s">
        <v>3441</v>
      </c>
      <c r="CH223" s="235">
        <v>19.399999999999999</v>
      </c>
      <c r="CI223" s="235">
        <v>2.8</v>
      </c>
      <c r="CJ223" s="235">
        <v>48.6</v>
      </c>
      <c r="CK223" s="235">
        <v>12</v>
      </c>
      <c r="CL223" s="332">
        <f t="shared" si="3"/>
        <v>16.166666666666664</v>
      </c>
      <c r="CM223" s="254">
        <v>3</v>
      </c>
      <c r="CN223" s="254">
        <v>3</v>
      </c>
      <c r="CO223" s="134" t="s">
        <v>3437</v>
      </c>
      <c r="CP223" s="134" t="s">
        <v>3439</v>
      </c>
      <c r="CQ223" s="235" t="s">
        <v>3441</v>
      </c>
    </row>
    <row r="224" spans="1:95" x14ac:dyDescent="0.25">
      <c r="A224" s="134" t="s">
        <v>14</v>
      </c>
      <c r="B224" s="134" t="s">
        <v>2147</v>
      </c>
      <c r="C224" s="134" t="s">
        <v>3442</v>
      </c>
      <c r="D224" s="17" t="s">
        <v>3442</v>
      </c>
      <c r="E224" s="143" t="s">
        <v>2149</v>
      </c>
      <c r="F224" s="201" t="s">
        <v>2150</v>
      </c>
      <c r="G224" s="201" t="s">
        <v>2151</v>
      </c>
      <c r="H224" s="226" t="s">
        <v>2152</v>
      </c>
      <c r="L224" s="133" t="s">
        <v>2153</v>
      </c>
      <c r="M224" s="133" t="s">
        <v>3443</v>
      </c>
      <c r="N224" s="133" t="s">
        <v>2155</v>
      </c>
      <c r="P224" s="134">
        <v>20010626</v>
      </c>
      <c r="Q224" s="133" t="s">
        <v>2832</v>
      </c>
      <c r="R224" s="134" t="s">
        <v>14</v>
      </c>
      <c r="S224" s="134" t="s">
        <v>3442</v>
      </c>
      <c r="X224" s="134" t="s">
        <v>3442</v>
      </c>
      <c r="Y224" s="216" t="s">
        <v>2149</v>
      </c>
      <c r="AJ224" s="134">
        <v>500</v>
      </c>
      <c r="AK224" s="235" t="s">
        <v>2452</v>
      </c>
      <c r="AL224" s="133">
        <v>99</v>
      </c>
      <c r="AM224" s="134" t="s">
        <v>2158</v>
      </c>
      <c r="AN224" s="235">
        <v>99</v>
      </c>
      <c r="AO224" s="134" t="s">
        <v>3442</v>
      </c>
      <c r="AP224" s="216" t="s">
        <v>2149</v>
      </c>
      <c r="AQ224" s="133" t="s">
        <v>3443</v>
      </c>
      <c r="AU224" s="134">
        <v>500</v>
      </c>
      <c r="AV224" s="235" t="s">
        <v>2159</v>
      </c>
      <c r="AW224" s="235">
        <v>13</v>
      </c>
      <c r="AX224" s="133" t="s">
        <v>2160</v>
      </c>
      <c r="AY224" s="235">
        <v>1</v>
      </c>
      <c r="AZ224" s="134" t="s">
        <v>2149</v>
      </c>
      <c r="BA224" s="133" t="s">
        <v>2161</v>
      </c>
      <c r="BB224" s="235">
        <v>0</v>
      </c>
      <c r="BC224" s="134" t="s">
        <v>2159</v>
      </c>
      <c r="BE224" s="134" t="s">
        <v>2159</v>
      </c>
      <c r="BF224" s="134" t="s">
        <v>3444</v>
      </c>
      <c r="BG224" s="134" t="s">
        <v>3442</v>
      </c>
      <c r="BH224" s="329" t="s">
        <v>3445</v>
      </c>
      <c r="BI224" s="329" t="s">
        <v>3445</v>
      </c>
      <c r="BK224" s="134" t="s">
        <v>2159</v>
      </c>
      <c r="BP224" s="134" t="s">
        <v>3443</v>
      </c>
      <c r="BQ224" s="134" t="s">
        <v>3443</v>
      </c>
      <c r="BR224" s="134" t="s">
        <v>3442</v>
      </c>
      <c r="BS224" s="235" t="s">
        <v>3445</v>
      </c>
      <c r="BT224" s="235">
        <v>4</v>
      </c>
      <c r="BU224" s="235" t="s">
        <v>3348</v>
      </c>
      <c r="BV224" s="235">
        <v>658</v>
      </c>
      <c r="BW224" s="235">
        <v>34</v>
      </c>
      <c r="BX224" s="133"/>
      <c r="BY224" s="134" t="s">
        <v>2337</v>
      </c>
      <c r="BZ224" s="134" t="s">
        <v>3444</v>
      </c>
      <c r="CB224" s="134" t="s">
        <v>3442</v>
      </c>
      <c r="CC224" s="134" t="s">
        <v>3443</v>
      </c>
      <c r="CE224" s="134" t="s">
        <v>3442</v>
      </c>
      <c r="CF224" s="134" t="s">
        <v>3444</v>
      </c>
      <c r="CG224" s="235" t="s">
        <v>3446</v>
      </c>
      <c r="CH224" s="235">
        <v>18.600000000000001</v>
      </c>
      <c r="CI224" s="235">
        <v>3.94</v>
      </c>
      <c r="CJ224" s="235">
        <v>62.6</v>
      </c>
      <c r="CK224" s="235">
        <v>11</v>
      </c>
      <c r="CL224" s="332">
        <f t="shared" si="3"/>
        <v>16.90909090909091</v>
      </c>
      <c r="CM224" s="254">
        <v>3</v>
      </c>
      <c r="CN224" s="254">
        <v>3</v>
      </c>
      <c r="CO224" s="134" t="s">
        <v>3442</v>
      </c>
      <c r="CP224" s="134" t="s">
        <v>3444</v>
      </c>
      <c r="CQ224" s="235" t="s">
        <v>3446</v>
      </c>
    </row>
    <row r="225" spans="1:95" x14ac:dyDescent="0.25">
      <c r="A225" s="134" t="s">
        <v>14</v>
      </c>
      <c r="B225" s="134" t="s">
        <v>2147</v>
      </c>
      <c r="C225" s="134" t="s">
        <v>3447</v>
      </c>
      <c r="D225" s="17" t="s">
        <v>3447</v>
      </c>
      <c r="E225" s="143" t="s">
        <v>2149</v>
      </c>
      <c r="F225" s="201" t="s">
        <v>2150</v>
      </c>
      <c r="G225" s="201" t="s">
        <v>2151</v>
      </c>
      <c r="H225" s="226" t="s">
        <v>2152</v>
      </c>
      <c r="L225" s="133" t="s">
        <v>2153</v>
      </c>
      <c r="M225" s="133" t="s">
        <v>3448</v>
      </c>
      <c r="N225" s="133" t="s">
        <v>2155</v>
      </c>
      <c r="P225" s="134">
        <v>20010626</v>
      </c>
      <c r="Q225" s="133" t="s">
        <v>2832</v>
      </c>
      <c r="R225" s="134" t="s">
        <v>14</v>
      </c>
      <c r="S225" s="134" t="s">
        <v>3447</v>
      </c>
      <c r="X225" s="134" t="s">
        <v>3447</v>
      </c>
      <c r="Y225" s="216" t="s">
        <v>2149</v>
      </c>
      <c r="AJ225" s="134">
        <v>500</v>
      </c>
      <c r="AK225" s="235" t="s">
        <v>2452</v>
      </c>
      <c r="AL225" s="133">
        <v>99</v>
      </c>
      <c r="AM225" s="134" t="s">
        <v>2158</v>
      </c>
      <c r="AN225" s="235">
        <v>99</v>
      </c>
      <c r="AO225" s="134" t="s">
        <v>3447</v>
      </c>
      <c r="AP225" s="216" t="s">
        <v>2149</v>
      </c>
      <c r="AQ225" s="133" t="s">
        <v>3448</v>
      </c>
      <c r="AU225" s="134">
        <v>500</v>
      </c>
      <c r="AV225" s="235" t="s">
        <v>2159</v>
      </c>
      <c r="AW225" s="235">
        <v>13</v>
      </c>
      <c r="AX225" s="133" t="s">
        <v>2160</v>
      </c>
      <c r="AY225" s="235">
        <v>1</v>
      </c>
      <c r="AZ225" s="134" t="s">
        <v>2149</v>
      </c>
      <c r="BA225" s="133" t="s">
        <v>2161</v>
      </c>
      <c r="BB225" s="235">
        <v>0</v>
      </c>
      <c r="BC225" s="134" t="s">
        <v>2159</v>
      </c>
      <c r="BE225" s="134" t="s">
        <v>2159</v>
      </c>
      <c r="BF225" s="134" t="s">
        <v>3449</v>
      </c>
      <c r="BG225" s="134" t="s">
        <v>3447</v>
      </c>
      <c r="BH225" s="329" t="s">
        <v>3450</v>
      </c>
      <c r="BI225" s="329" t="s">
        <v>3450</v>
      </c>
      <c r="BK225" s="134" t="s">
        <v>2159</v>
      </c>
      <c r="BP225" s="134" t="s">
        <v>3448</v>
      </c>
      <c r="BQ225" s="134" t="s">
        <v>3448</v>
      </c>
      <c r="BR225" s="134" t="s">
        <v>3447</v>
      </c>
      <c r="BS225" s="235" t="s">
        <v>3450</v>
      </c>
      <c r="BT225" s="235">
        <v>4</v>
      </c>
      <c r="BU225" s="235" t="s">
        <v>3348</v>
      </c>
      <c r="BV225" s="235">
        <v>2785</v>
      </c>
      <c r="BW225" s="235">
        <v>144</v>
      </c>
      <c r="BX225" s="133"/>
      <c r="BY225" s="134" t="s">
        <v>2337</v>
      </c>
      <c r="BZ225" s="134" t="s">
        <v>3449</v>
      </c>
      <c r="CB225" s="134" t="s">
        <v>3447</v>
      </c>
      <c r="CC225" s="134" t="s">
        <v>3448</v>
      </c>
      <c r="CE225" s="134" t="s">
        <v>3447</v>
      </c>
      <c r="CF225" s="134" t="s">
        <v>3449</v>
      </c>
      <c r="CG225" s="235" t="s">
        <v>3451</v>
      </c>
      <c r="CH225" s="235">
        <v>19.399999999999999</v>
      </c>
      <c r="CI225" s="235">
        <v>3.02</v>
      </c>
      <c r="CJ225" s="235">
        <v>49.4</v>
      </c>
      <c r="CK225" s="235">
        <v>9</v>
      </c>
      <c r="CL225" s="332">
        <f t="shared" si="3"/>
        <v>21.555555555555554</v>
      </c>
      <c r="CM225" s="254">
        <v>3</v>
      </c>
      <c r="CN225" s="254">
        <v>3</v>
      </c>
      <c r="CO225" s="134" t="s">
        <v>3447</v>
      </c>
      <c r="CP225" s="134" t="s">
        <v>3449</v>
      </c>
      <c r="CQ225" s="235" t="s">
        <v>3451</v>
      </c>
    </row>
    <row r="226" spans="1:95" x14ac:dyDescent="0.25">
      <c r="A226" s="134" t="s">
        <v>14</v>
      </c>
      <c r="B226" s="134" t="s">
        <v>2147</v>
      </c>
      <c r="C226" s="134" t="s">
        <v>3452</v>
      </c>
      <c r="D226" s="17" t="s">
        <v>3452</v>
      </c>
      <c r="E226" s="143" t="s">
        <v>2149</v>
      </c>
      <c r="F226" s="201" t="s">
        <v>2150</v>
      </c>
      <c r="G226" s="201" t="s">
        <v>2151</v>
      </c>
      <c r="H226" s="226" t="s">
        <v>2152</v>
      </c>
      <c r="L226" s="133" t="s">
        <v>2153</v>
      </c>
      <c r="M226" s="133" t="s">
        <v>3453</v>
      </c>
      <c r="N226" s="133" t="s">
        <v>2155</v>
      </c>
      <c r="P226" s="134">
        <v>20010626</v>
      </c>
      <c r="Q226" s="133" t="s">
        <v>2832</v>
      </c>
      <c r="R226" s="134" t="s">
        <v>14</v>
      </c>
      <c r="S226" s="134" t="s">
        <v>3452</v>
      </c>
      <c r="X226" s="134" t="s">
        <v>3452</v>
      </c>
      <c r="Y226" s="216" t="s">
        <v>2149</v>
      </c>
      <c r="AJ226" s="134">
        <v>400</v>
      </c>
      <c r="AK226" s="235" t="s">
        <v>2157</v>
      </c>
      <c r="AL226" s="133">
        <v>99</v>
      </c>
      <c r="AM226" s="134" t="s">
        <v>2158</v>
      </c>
      <c r="AN226" s="235">
        <v>99</v>
      </c>
      <c r="AO226" s="134" t="s">
        <v>3452</v>
      </c>
      <c r="AP226" s="216" t="s">
        <v>2149</v>
      </c>
      <c r="AQ226" s="133" t="s">
        <v>3453</v>
      </c>
      <c r="AU226" s="134">
        <v>400</v>
      </c>
      <c r="AV226" s="235" t="s">
        <v>2159</v>
      </c>
      <c r="AW226" s="235">
        <v>13</v>
      </c>
      <c r="AX226" s="133" t="s">
        <v>2160</v>
      </c>
      <c r="AY226" s="235">
        <v>1</v>
      </c>
      <c r="AZ226" s="134" t="s">
        <v>2149</v>
      </c>
      <c r="BA226" s="133" t="s">
        <v>2161</v>
      </c>
      <c r="BB226" s="235">
        <v>0</v>
      </c>
      <c r="BE226" s="134" t="s">
        <v>2159</v>
      </c>
      <c r="BF226" s="134" t="s">
        <v>3454</v>
      </c>
      <c r="BG226" s="134" t="s">
        <v>3452</v>
      </c>
      <c r="BH226" s="329" t="s">
        <v>3455</v>
      </c>
      <c r="BI226" s="329" t="s">
        <v>3455</v>
      </c>
      <c r="BK226" s="134" t="s">
        <v>2159</v>
      </c>
      <c r="BL226" s="134" t="s">
        <v>3456</v>
      </c>
      <c r="BP226" s="134" t="s">
        <v>3453</v>
      </c>
      <c r="BQ226" s="134" t="s">
        <v>3453</v>
      </c>
      <c r="BR226" s="134" t="s">
        <v>3452</v>
      </c>
      <c r="BS226" s="235" t="s">
        <v>3455</v>
      </c>
      <c r="BT226" s="235">
        <v>4</v>
      </c>
      <c r="BU226" s="235" t="s">
        <v>3348</v>
      </c>
      <c r="BV226" s="235">
        <v>870</v>
      </c>
      <c r="BW226" s="235">
        <v>45</v>
      </c>
      <c r="BX226" s="133"/>
      <c r="BY226" s="134" t="s">
        <v>2337</v>
      </c>
      <c r="BZ226" s="134" t="s">
        <v>3454</v>
      </c>
      <c r="CB226" s="134" t="s">
        <v>3452</v>
      </c>
      <c r="CC226" s="134" t="s">
        <v>3453</v>
      </c>
      <c r="CE226" s="134" t="s">
        <v>3452</v>
      </c>
      <c r="CF226" s="134" t="s">
        <v>3454</v>
      </c>
      <c r="CG226" s="235" t="s">
        <v>3457</v>
      </c>
      <c r="CH226" s="235">
        <v>20.2</v>
      </c>
      <c r="CI226" s="235">
        <v>3.44</v>
      </c>
      <c r="CJ226" s="235">
        <v>63.2</v>
      </c>
      <c r="CK226" s="235">
        <v>13</v>
      </c>
      <c r="CL226" s="332">
        <f t="shared" si="3"/>
        <v>15.538461538461538</v>
      </c>
      <c r="CM226" s="254">
        <v>3</v>
      </c>
      <c r="CN226" s="254">
        <v>3</v>
      </c>
      <c r="CO226" s="134" t="s">
        <v>3452</v>
      </c>
      <c r="CP226" s="134" t="s">
        <v>3454</v>
      </c>
      <c r="CQ226" s="235" t="s">
        <v>3457</v>
      </c>
    </row>
    <row r="227" spans="1:95" x14ac:dyDescent="0.25">
      <c r="A227" s="134" t="s">
        <v>14</v>
      </c>
      <c r="B227" s="134" t="s">
        <v>2147</v>
      </c>
      <c r="C227" s="134" t="s">
        <v>3458</v>
      </c>
      <c r="D227" s="17" t="s">
        <v>3458</v>
      </c>
      <c r="E227" s="143" t="s">
        <v>2149</v>
      </c>
      <c r="F227" s="201" t="s">
        <v>2150</v>
      </c>
      <c r="G227" s="201" t="s">
        <v>2151</v>
      </c>
      <c r="H227" s="226" t="s">
        <v>2152</v>
      </c>
      <c r="L227" s="133" t="s">
        <v>2153</v>
      </c>
      <c r="M227" s="133" t="s">
        <v>3459</v>
      </c>
      <c r="N227" s="133" t="s">
        <v>2155</v>
      </c>
      <c r="P227" s="134">
        <v>20010626</v>
      </c>
      <c r="Q227" s="133" t="s">
        <v>2832</v>
      </c>
      <c r="R227" s="134" t="s">
        <v>14</v>
      </c>
      <c r="S227" s="134" t="s">
        <v>3458</v>
      </c>
      <c r="X227" s="134" t="s">
        <v>3458</v>
      </c>
      <c r="Y227" s="216" t="s">
        <v>2149</v>
      </c>
      <c r="AJ227" s="134">
        <v>400</v>
      </c>
      <c r="AK227" s="235" t="s">
        <v>2157</v>
      </c>
      <c r="AL227" s="133">
        <v>99</v>
      </c>
      <c r="AM227" s="134" t="s">
        <v>2158</v>
      </c>
      <c r="AN227" s="235">
        <v>99</v>
      </c>
      <c r="AO227" s="134" t="s">
        <v>3458</v>
      </c>
      <c r="AP227" s="216" t="s">
        <v>2149</v>
      </c>
      <c r="AQ227" s="133" t="s">
        <v>3459</v>
      </c>
      <c r="AU227" s="134">
        <v>400</v>
      </c>
      <c r="AV227" s="235" t="s">
        <v>2159</v>
      </c>
      <c r="AW227" s="235">
        <v>13</v>
      </c>
      <c r="AX227" s="133" t="s">
        <v>2160</v>
      </c>
      <c r="AY227" s="235">
        <v>1</v>
      </c>
      <c r="AZ227" s="134" t="s">
        <v>2149</v>
      </c>
      <c r="BA227" s="133" t="s">
        <v>2161</v>
      </c>
      <c r="BB227" s="235">
        <v>0</v>
      </c>
      <c r="BE227" s="134" t="s">
        <v>2159</v>
      </c>
      <c r="BF227" s="134" t="s">
        <v>3460</v>
      </c>
      <c r="BG227" s="134" t="s">
        <v>3458</v>
      </c>
      <c r="BH227" s="329" t="s">
        <v>3461</v>
      </c>
      <c r="BI227" s="329" t="s">
        <v>3461</v>
      </c>
      <c r="BK227" s="134" t="s">
        <v>2159</v>
      </c>
      <c r="BL227" s="134" t="s">
        <v>3456</v>
      </c>
      <c r="BP227" s="134" t="s">
        <v>3459</v>
      </c>
      <c r="BQ227" s="134" t="s">
        <v>3459</v>
      </c>
      <c r="BR227" s="134" t="s">
        <v>3458</v>
      </c>
      <c r="BS227" s="235" t="s">
        <v>3461</v>
      </c>
      <c r="BT227" s="235">
        <v>4</v>
      </c>
      <c r="BU227" s="235" t="s">
        <v>3348</v>
      </c>
      <c r="BV227" s="235">
        <v>928</v>
      </c>
      <c r="BW227" s="235">
        <v>48</v>
      </c>
      <c r="BX227" s="133"/>
      <c r="BY227" s="134" t="s">
        <v>2337</v>
      </c>
      <c r="BZ227" s="134" t="s">
        <v>3460</v>
      </c>
      <c r="CB227" s="134" t="s">
        <v>3458</v>
      </c>
      <c r="CC227" s="134" t="s">
        <v>3459</v>
      </c>
      <c r="CE227" s="134" t="s">
        <v>3458</v>
      </c>
      <c r="CF227" s="134" t="s">
        <v>3460</v>
      </c>
      <c r="CG227" s="235" t="s">
        <v>3462</v>
      </c>
      <c r="CH227" s="235">
        <v>17.399999999999999</v>
      </c>
      <c r="CI227" s="235">
        <v>2.6</v>
      </c>
      <c r="CJ227" s="235">
        <v>47.4</v>
      </c>
      <c r="CK227" s="235">
        <v>8.5</v>
      </c>
      <c r="CL227" s="332">
        <f t="shared" si="3"/>
        <v>20.470588235294116</v>
      </c>
      <c r="CM227" s="254">
        <v>3</v>
      </c>
      <c r="CN227" s="254">
        <v>3</v>
      </c>
      <c r="CO227" s="134" t="s">
        <v>3458</v>
      </c>
      <c r="CP227" s="134" t="s">
        <v>3460</v>
      </c>
      <c r="CQ227" s="235" t="s">
        <v>3462</v>
      </c>
    </row>
    <row r="228" spans="1:95" x14ac:dyDescent="0.25">
      <c r="A228" s="134" t="s">
        <v>14</v>
      </c>
      <c r="B228" s="134" t="s">
        <v>2147</v>
      </c>
      <c r="C228" s="134" t="s">
        <v>3463</v>
      </c>
      <c r="D228" s="17" t="s">
        <v>3463</v>
      </c>
      <c r="E228" s="143" t="s">
        <v>2149</v>
      </c>
      <c r="F228" s="201" t="s">
        <v>2150</v>
      </c>
      <c r="G228" s="201" t="s">
        <v>2151</v>
      </c>
      <c r="H228" s="226" t="s">
        <v>2152</v>
      </c>
      <c r="L228" s="133" t="s">
        <v>2153</v>
      </c>
      <c r="M228" s="133" t="s">
        <v>3464</v>
      </c>
      <c r="N228" s="133" t="s">
        <v>2155</v>
      </c>
      <c r="P228" s="134">
        <v>20010626</v>
      </c>
      <c r="Q228" s="133" t="s">
        <v>2832</v>
      </c>
      <c r="R228" s="134" t="s">
        <v>14</v>
      </c>
      <c r="S228" s="134" t="s">
        <v>3463</v>
      </c>
      <c r="X228" s="134" t="s">
        <v>3463</v>
      </c>
      <c r="Y228" s="216" t="s">
        <v>2149</v>
      </c>
      <c r="AJ228" s="134">
        <v>400</v>
      </c>
      <c r="AK228" s="235" t="s">
        <v>2157</v>
      </c>
      <c r="AL228" s="133">
        <v>99</v>
      </c>
      <c r="AM228" s="134" t="s">
        <v>2158</v>
      </c>
      <c r="AN228" s="235">
        <v>99</v>
      </c>
      <c r="AO228" s="134" t="s">
        <v>3463</v>
      </c>
      <c r="AP228" s="216" t="s">
        <v>2149</v>
      </c>
      <c r="AQ228" s="133" t="s">
        <v>3464</v>
      </c>
      <c r="AU228" s="134">
        <v>400</v>
      </c>
      <c r="AV228" s="235" t="s">
        <v>2159</v>
      </c>
      <c r="AW228" s="235">
        <v>13</v>
      </c>
      <c r="AX228" s="133" t="s">
        <v>2160</v>
      </c>
      <c r="AY228" s="235">
        <v>1</v>
      </c>
      <c r="AZ228" s="134" t="s">
        <v>2149</v>
      </c>
      <c r="BA228" s="133" t="s">
        <v>2161</v>
      </c>
      <c r="BB228" s="235">
        <v>0</v>
      </c>
      <c r="BE228" s="134" t="s">
        <v>2159</v>
      </c>
      <c r="BF228" s="134" t="s">
        <v>3465</v>
      </c>
      <c r="BG228" s="134" t="s">
        <v>3463</v>
      </c>
      <c r="BH228" s="329" t="s">
        <v>3466</v>
      </c>
      <c r="BI228" s="329" t="s">
        <v>3466</v>
      </c>
      <c r="BK228" s="134" t="s">
        <v>2159</v>
      </c>
      <c r="BL228" s="134" t="s">
        <v>3456</v>
      </c>
      <c r="BP228" s="134" t="s">
        <v>3464</v>
      </c>
      <c r="BQ228" s="134" t="s">
        <v>3464</v>
      </c>
      <c r="BR228" s="134" t="s">
        <v>3463</v>
      </c>
      <c r="BS228" s="235" t="s">
        <v>3466</v>
      </c>
      <c r="BT228" s="235">
        <v>4</v>
      </c>
      <c r="BU228" s="235" t="s">
        <v>3348</v>
      </c>
      <c r="BV228" s="235">
        <v>696</v>
      </c>
      <c r="BW228" s="235">
        <v>36</v>
      </c>
      <c r="BX228" s="133"/>
      <c r="BY228" s="134" t="s">
        <v>2337</v>
      </c>
      <c r="BZ228" s="134" t="s">
        <v>3465</v>
      </c>
      <c r="CB228" s="134" t="s">
        <v>3463</v>
      </c>
      <c r="CC228" s="134" t="s">
        <v>3464</v>
      </c>
      <c r="CE228" s="134" t="s">
        <v>3463</v>
      </c>
      <c r="CF228" s="134" t="s">
        <v>3465</v>
      </c>
      <c r="CG228" s="235" t="s">
        <v>3467</v>
      </c>
      <c r="CH228" s="235">
        <v>16.2</v>
      </c>
      <c r="CI228" s="235">
        <v>4.0999999999999996</v>
      </c>
      <c r="CJ228" s="235">
        <v>77</v>
      </c>
      <c r="CK228" s="235">
        <v>11</v>
      </c>
      <c r="CL228" s="332">
        <f t="shared" si="3"/>
        <v>14.727272727272727</v>
      </c>
      <c r="CM228" s="254">
        <v>3</v>
      </c>
      <c r="CN228" s="254">
        <v>3</v>
      </c>
      <c r="CO228" s="134" t="s">
        <v>3463</v>
      </c>
      <c r="CP228" s="134" t="s">
        <v>3465</v>
      </c>
      <c r="CQ228" s="235" t="s">
        <v>3467</v>
      </c>
    </row>
    <row r="229" spans="1:95" x14ac:dyDescent="0.25">
      <c r="A229" s="134" t="s">
        <v>14</v>
      </c>
      <c r="B229" s="134" t="s">
        <v>2147</v>
      </c>
      <c r="C229" s="134" t="s">
        <v>3468</v>
      </c>
      <c r="D229" s="17" t="s">
        <v>3468</v>
      </c>
      <c r="E229" s="143" t="s">
        <v>2149</v>
      </c>
      <c r="F229" s="201" t="s">
        <v>2150</v>
      </c>
      <c r="G229" s="201" t="s">
        <v>2151</v>
      </c>
      <c r="H229" s="226" t="s">
        <v>2152</v>
      </c>
      <c r="L229" s="133" t="s">
        <v>2153</v>
      </c>
      <c r="M229" s="133" t="s">
        <v>3469</v>
      </c>
      <c r="N229" s="133" t="s">
        <v>2155</v>
      </c>
      <c r="P229" s="134">
        <v>20010626</v>
      </c>
      <c r="Q229" s="133" t="s">
        <v>2832</v>
      </c>
      <c r="R229" s="134" t="s">
        <v>14</v>
      </c>
      <c r="S229" s="134" t="s">
        <v>3468</v>
      </c>
      <c r="X229" s="134" t="s">
        <v>3468</v>
      </c>
      <c r="Y229" s="216" t="s">
        <v>2149</v>
      </c>
      <c r="AJ229" s="134">
        <v>400</v>
      </c>
      <c r="AK229" s="235" t="s">
        <v>2157</v>
      </c>
      <c r="AL229" s="133">
        <v>99</v>
      </c>
      <c r="AM229" s="134" t="s">
        <v>2158</v>
      </c>
      <c r="AN229" s="235">
        <v>99</v>
      </c>
      <c r="AO229" s="134" t="s">
        <v>3468</v>
      </c>
      <c r="AP229" s="216" t="s">
        <v>2149</v>
      </c>
      <c r="AQ229" s="133" t="s">
        <v>3469</v>
      </c>
      <c r="AU229" s="134">
        <v>400</v>
      </c>
      <c r="AV229" s="235" t="s">
        <v>2159</v>
      </c>
      <c r="AW229" s="235">
        <v>13</v>
      </c>
      <c r="AX229" s="133" t="s">
        <v>2160</v>
      </c>
      <c r="AY229" s="235">
        <v>1</v>
      </c>
      <c r="AZ229" s="134" t="s">
        <v>2149</v>
      </c>
      <c r="BA229" s="133" t="s">
        <v>2161</v>
      </c>
      <c r="BB229" s="235">
        <v>0</v>
      </c>
      <c r="BE229" s="134" t="s">
        <v>2159</v>
      </c>
      <c r="BF229" s="134" t="s">
        <v>3470</v>
      </c>
      <c r="BG229" s="134" t="s">
        <v>3468</v>
      </c>
      <c r="BH229" s="329" t="s">
        <v>3471</v>
      </c>
      <c r="BI229" s="329" t="s">
        <v>3471</v>
      </c>
      <c r="BK229" s="134" t="s">
        <v>2159</v>
      </c>
      <c r="BL229" s="134" t="s">
        <v>3456</v>
      </c>
      <c r="BP229" s="134" t="s">
        <v>3469</v>
      </c>
      <c r="BQ229" s="134" t="s">
        <v>3469</v>
      </c>
      <c r="BR229" s="134" t="s">
        <v>3468</v>
      </c>
      <c r="BS229" s="235" t="s">
        <v>3471</v>
      </c>
      <c r="BT229" s="235">
        <v>4</v>
      </c>
      <c r="BU229" s="235" t="s">
        <v>3348</v>
      </c>
      <c r="BV229" s="235">
        <v>3017</v>
      </c>
      <c r="BW229" s="235">
        <v>156</v>
      </c>
      <c r="BX229" s="133"/>
      <c r="BY229" s="134" t="s">
        <v>2337</v>
      </c>
      <c r="BZ229" s="134" t="s">
        <v>3470</v>
      </c>
      <c r="CB229" s="134" t="s">
        <v>3468</v>
      </c>
      <c r="CC229" s="134" t="s">
        <v>3469</v>
      </c>
      <c r="CE229" s="134" t="s">
        <v>3468</v>
      </c>
      <c r="CF229" s="134" t="s">
        <v>3470</v>
      </c>
      <c r="CG229" s="235" t="s">
        <v>3472</v>
      </c>
      <c r="CH229" s="235">
        <v>15.4</v>
      </c>
      <c r="CI229" s="235">
        <v>3.42</v>
      </c>
      <c r="CJ229" s="235">
        <v>60</v>
      </c>
      <c r="CK229" s="235">
        <v>9</v>
      </c>
      <c r="CL229" s="332">
        <f t="shared" si="3"/>
        <v>17.111111111111114</v>
      </c>
      <c r="CM229" s="254">
        <v>3</v>
      </c>
      <c r="CN229" s="254">
        <v>3</v>
      </c>
      <c r="CO229" s="134" t="s">
        <v>3468</v>
      </c>
      <c r="CP229" s="134" t="s">
        <v>3470</v>
      </c>
      <c r="CQ229" s="235" t="s">
        <v>3472</v>
      </c>
    </row>
    <row r="230" spans="1:95" x14ac:dyDescent="0.25">
      <c r="A230" s="134" t="s">
        <v>14</v>
      </c>
      <c r="B230" s="134" t="s">
        <v>2147</v>
      </c>
      <c r="C230" s="134" t="s">
        <v>3473</v>
      </c>
      <c r="D230" s="17" t="s">
        <v>3473</v>
      </c>
      <c r="E230" s="143" t="s">
        <v>2149</v>
      </c>
      <c r="F230" s="201" t="s">
        <v>2150</v>
      </c>
      <c r="G230" s="201" t="s">
        <v>2151</v>
      </c>
      <c r="H230" s="226" t="s">
        <v>2152</v>
      </c>
      <c r="L230" s="133" t="s">
        <v>2153</v>
      </c>
      <c r="M230" s="133" t="s">
        <v>3474</v>
      </c>
      <c r="N230" s="133" t="s">
        <v>2155</v>
      </c>
      <c r="P230" s="134">
        <v>20010626</v>
      </c>
      <c r="Q230" s="133" t="s">
        <v>2832</v>
      </c>
      <c r="R230" s="134" t="s">
        <v>14</v>
      </c>
      <c r="S230" s="134" t="s">
        <v>3473</v>
      </c>
      <c r="X230" s="134" t="s">
        <v>3473</v>
      </c>
      <c r="Y230" s="216" t="s">
        <v>2149</v>
      </c>
      <c r="AJ230" s="134">
        <v>400</v>
      </c>
      <c r="AK230" s="235" t="s">
        <v>2157</v>
      </c>
      <c r="AL230" s="133">
        <v>99</v>
      </c>
      <c r="AM230" s="134" t="s">
        <v>2158</v>
      </c>
      <c r="AN230" s="235">
        <v>99</v>
      </c>
      <c r="AO230" s="134" t="s">
        <v>3473</v>
      </c>
      <c r="AP230" s="216" t="s">
        <v>2149</v>
      </c>
      <c r="AQ230" s="133" t="s">
        <v>3474</v>
      </c>
      <c r="AU230" s="134">
        <v>400</v>
      </c>
      <c r="AV230" s="235" t="s">
        <v>2159</v>
      </c>
      <c r="AW230" s="235">
        <v>13</v>
      </c>
      <c r="AX230" s="133" t="s">
        <v>2160</v>
      </c>
      <c r="AY230" s="235">
        <v>1</v>
      </c>
      <c r="AZ230" s="134" t="s">
        <v>2149</v>
      </c>
      <c r="BA230" s="133" t="s">
        <v>2161</v>
      </c>
      <c r="BB230" s="235">
        <v>0</v>
      </c>
      <c r="BE230" s="134" t="s">
        <v>2159</v>
      </c>
      <c r="BF230" s="134" t="s">
        <v>3475</v>
      </c>
      <c r="BG230" s="134" t="s">
        <v>3473</v>
      </c>
      <c r="BH230" s="329" t="s">
        <v>3476</v>
      </c>
      <c r="BI230" s="329" t="s">
        <v>3476</v>
      </c>
      <c r="BK230" s="134" t="s">
        <v>2159</v>
      </c>
      <c r="BL230" s="134" t="s">
        <v>3456</v>
      </c>
      <c r="BP230" s="134" t="s">
        <v>3474</v>
      </c>
      <c r="BQ230" s="134" t="s">
        <v>3474</v>
      </c>
      <c r="BR230" s="134" t="s">
        <v>3473</v>
      </c>
      <c r="BS230" s="235" t="s">
        <v>3476</v>
      </c>
      <c r="BT230" s="235">
        <v>4</v>
      </c>
      <c r="BU230" s="235" t="s">
        <v>3348</v>
      </c>
      <c r="BV230" s="235">
        <v>638</v>
      </c>
      <c r="BW230" s="235">
        <v>33</v>
      </c>
      <c r="BX230" s="133"/>
      <c r="BY230" s="134" t="s">
        <v>2337</v>
      </c>
      <c r="BZ230" s="134" t="s">
        <v>3475</v>
      </c>
      <c r="CB230" s="134" t="s">
        <v>3473</v>
      </c>
      <c r="CC230" s="134" t="s">
        <v>3474</v>
      </c>
      <c r="CE230" s="134" t="s">
        <v>3473</v>
      </c>
      <c r="CF230" s="134" t="s">
        <v>3475</v>
      </c>
      <c r="CG230" s="235" t="s">
        <v>3477</v>
      </c>
      <c r="CH230" s="235">
        <v>19.2</v>
      </c>
      <c r="CI230" s="235">
        <v>3.94</v>
      </c>
      <c r="CJ230" s="235">
        <v>66.8</v>
      </c>
      <c r="CK230" s="235">
        <v>8</v>
      </c>
      <c r="CL230" s="332">
        <f t="shared" si="3"/>
        <v>24</v>
      </c>
      <c r="CM230" s="254">
        <v>3</v>
      </c>
      <c r="CN230" s="254">
        <v>3</v>
      </c>
      <c r="CO230" s="134" t="s">
        <v>3473</v>
      </c>
      <c r="CP230" s="134" t="s">
        <v>3475</v>
      </c>
      <c r="CQ230" s="235" t="s">
        <v>3477</v>
      </c>
    </row>
    <row r="231" spans="1:95" x14ac:dyDescent="0.25">
      <c r="A231" s="134" t="s">
        <v>14</v>
      </c>
      <c r="B231" s="134" t="s">
        <v>2147</v>
      </c>
      <c r="C231" s="134" t="s">
        <v>3478</v>
      </c>
      <c r="D231" s="25" t="s">
        <v>3478</v>
      </c>
      <c r="E231" s="169" t="s">
        <v>3479</v>
      </c>
      <c r="F231" s="169" t="s">
        <v>2150</v>
      </c>
      <c r="G231" s="169" t="s">
        <v>3480</v>
      </c>
      <c r="H231" s="226" t="s">
        <v>2152</v>
      </c>
      <c r="L231" s="133" t="s">
        <v>3481</v>
      </c>
      <c r="N231" s="133" t="s">
        <v>3482</v>
      </c>
      <c r="P231" s="134">
        <v>20020510</v>
      </c>
      <c r="Q231" s="133" t="s">
        <v>3483</v>
      </c>
      <c r="R231" s="134" t="s">
        <v>14</v>
      </c>
      <c r="S231" s="134" t="s">
        <v>3478</v>
      </c>
      <c r="X231" s="134" t="s">
        <v>3478</v>
      </c>
      <c r="Y231" s="25" t="s">
        <v>3479</v>
      </c>
      <c r="AJ231" s="134">
        <v>999</v>
      </c>
      <c r="AK231" s="235">
        <v>999</v>
      </c>
      <c r="AL231" s="133">
        <v>99</v>
      </c>
      <c r="AM231" s="134">
        <v>99</v>
      </c>
      <c r="AN231" s="235">
        <v>99</v>
      </c>
      <c r="AO231" s="134" t="s">
        <v>3478</v>
      </c>
      <c r="AP231" s="25" t="s">
        <v>3479</v>
      </c>
      <c r="AU231" s="134">
        <v>999</v>
      </c>
      <c r="AV231" s="235" t="s">
        <v>3484</v>
      </c>
      <c r="AW231" s="235">
        <v>13</v>
      </c>
      <c r="AX231" s="133" t="s">
        <v>2160</v>
      </c>
      <c r="AY231" s="235">
        <v>1</v>
      </c>
      <c r="AZ231" s="134" t="s">
        <v>3479</v>
      </c>
      <c r="BA231" s="133" t="s">
        <v>2161</v>
      </c>
      <c r="BB231" s="235">
        <v>0</v>
      </c>
      <c r="BE231" s="134" t="s">
        <v>3484</v>
      </c>
      <c r="BG231" s="134" t="s">
        <v>3478</v>
      </c>
      <c r="BH231" s="329" t="s">
        <v>3485</v>
      </c>
      <c r="BI231" s="329" t="s">
        <v>3485</v>
      </c>
      <c r="BJ231" s="134" t="s">
        <v>3486</v>
      </c>
      <c r="BK231" s="134" t="s">
        <v>3484</v>
      </c>
      <c r="BL231" s="134" t="s">
        <v>3487</v>
      </c>
      <c r="BR231" s="134" t="s">
        <v>3478</v>
      </c>
      <c r="BS231" s="235" t="s">
        <v>3485</v>
      </c>
      <c r="BT231" s="235">
        <v>4</v>
      </c>
      <c r="BU231" s="235" t="s">
        <v>3488</v>
      </c>
      <c r="BV231" s="235">
        <v>2128</v>
      </c>
      <c r="BW231" s="235">
        <v>110</v>
      </c>
      <c r="BX231" s="133"/>
      <c r="BY231" s="134" t="s">
        <v>2337</v>
      </c>
      <c r="CB231" s="134" t="s">
        <v>3478</v>
      </c>
      <c r="CE231" s="134" t="s">
        <v>3478</v>
      </c>
      <c r="CO231" s="134" t="s">
        <v>3478</v>
      </c>
    </row>
    <row r="232" spans="1:95" x14ac:dyDescent="0.25">
      <c r="A232" s="134" t="s">
        <v>14</v>
      </c>
      <c r="B232" s="134" t="s">
        <v>2147</v>
      </c>
      <c r="C232" s="134" t="s">
        <v>3489</v>
      </c>
      <c r="D232" s="25" t="s">
        <v>3489</v>
      </c>
      <c r="E232" s="169" t="s">
        <v>3479</v>
      </c>
      <c r="F232" s="169" t="s">
        <v>2150</v>
      </c>
      <c r="G232" s="169" t="s">
        <v>3480</v>
      </c>
      <c r="H232" s="226" t="s">
        <v>2152</v>
      </c>
      <c r="L232" s="133" t="s">
        <v>3481</v>
      </c>
      <c r="N232" s="133" t="s">
        <v>3482</v>
      </c>
      <c r="P232" s="134">
        <v>20020510</v>
      </c>
      <c r="Q232" s="133" t="s">
        <v>3483</v>
      </c>
      <c r="R232" s="134" t="s">
        <v>14</v>
      </c>
      <c r="S232" s="134" t="s">
        <v>3489</v>
      </c>
      <c r="X232" s="134" t="s">
        <v>3489</v>
      </c>
      <c r="Y232" s="25" t="s">
        <v>3479</v>
      </c>
      <c r="AJ232" s="134">
        <v>999</v>
      </c>
      <c r="AK232" s="235">
        <v>999</v>
      </c>
      <c r="AL232" s="133">
        <v>99</v>
      </c>
      <c r="AM232" s="134">
        <v>99</v>
      </c>
      <c r="AN232" s="235">
        <v>99</v>
      </c>
      <c r="AO232" s="134" t="s">
        <v>3489</v>
      </c>
      <c r="AP232" s="25" t="s">
        <v>3479</v>
      </c>
      <c r="AU232" s="134">
        <v>999</v>
      </c>
      <c r="AV232" s="235" t="s">
        <v>3484</v>
      </c>
      <c r="AW232" s="235">
        <v>13</v>
      </c>
      <c r="AX232" s="133" t="s">
        <v>2160</v>
      </c>
      <c r="AY232" s="235">
        <v>1</v>
      </c>
      <c r="AZ232" s="134" t="s">
        <v>3479</v>
      </c>
      <c r="BA232" s="133" t="s">
        <v>2161</v>
      </c>
      <c r="BB232" s="235">
        <v>0</v>
      </c>
      <c r="BE232" s="134" t="s">
        <v>3484</v>
      </c>
      <c r="BG232" s="134" t="s">
        <v>3489</v>
      </c>
      <c r="BH232" s="329" t="s">
        <v>3490</v>
      </c>
      <c r="BI232" s="329" t="s">
        <v>3490</v>
      </c>
      <c r="BJ232" s="134" t="s">
        <v>3491</v>
      </c>
      <c r="BK232" s="134" t="s">
        <v>3484</v>
      </c>
      <c r="BL232" s="134" t="s">
        <v>3487</v>
      </c>
      <c r="BR232" s="134" t="s">
        <v>3489</v>
      </c>
      <c r="BS232" s="235" t="s">
        <v>3490</v>
      </c>
      <c r="BT232" s="235">
        <v>4</v>
      </c>
      <c r="BU232" s="235" t="s">
        <v>3488</v>
      </c>
      <c r="BV232" s="235">
        <v>1644</v>
      </c>
      <c r="BW232" s="235">
        <v>85</v>
      </c>
      <c r="BX232" s="133"/>
      <c r="BY232" s="134" t="s">
        <v>2337</v>
      </c>
      <c r="CB232" s="134" t="s">
        <v>3489</v>
      </c>
      <c r="CE232" s="134" t="s">
        <v>3489</v>
      </c>
      <c r="CO232" s="134" t="s">
        <v>3489</v>
      </c>
    </row>
    <row r="233" spans="1:95" x14ac:dyDescent="0.25">
      <c r="A233" s="134" t="s">
        <v>14</v>
      </c>
      <c r="B233" s="134" t="s">
        <v>2147</v>
      </c>
      <c r="C233" s="134" t="s">
        <v>3492</v>
      </c>
      <c r="D233" s="25" t="s">
        <v>3492</v>
      </c>
      <c r="E233" s="169" t="s">
        <v>3479</v>
      </c>
      <c r="F233" s="169" t="s">
        <v>2150</v>
      </c>
      <c r="G233" s="169" t="s">
        <v>3480</v>
      </c>
      <c r="H233" s="226" t="s">
        <v>2152</v>
      </c>
      <c r="L233" s="133" t="s">
        <v>3481</v>
      </c>
      <c r="N233" s="133" t="s">
        <v>3482</v>
      </c>
      <c r="P233" s="134">
        <v>20020510</v>
      </c>
      <c r="Q233" s="133" t="s">
        <v>3483</v>
      </c>
      <c r="R233" s="134" t="s">
        <v>14</v>
      </c>
      <c r="S233" s="134" t="s">
        <v>3492</v>
      </c>
      <c r="X233" s="134" t="s">
        <v>3492</v>
      </c>
      <c r="Y233" s="25" t="s">
        <v>3479</v>
      </c>
      <c r="AJ233" s="134">
        <v>999</v>
      </c>
      <c r="AK233" s="235">
        <v>999</v>
      </c>
      <c r="AL233" s="133">
        <v>99</v>
      </c>
      <c r="AM233" s="134">
        <v>99</v>
      </c>
      <c r="AN233" s="235">
        <v>99</v>
      </c>
      <c r="AO233" s="134" t="s">
        <v>3492</v>
      </c>
      <c r="AP233" s="25" t="s">
        <v>3479</v>
      </c>
      <c r="AU233" s="134">
        <v>999</v>
      </c>
      <c r="AV233" s="235" t="s">
        <v>3484</v>
      </c>
      <c r="AW233" s="235">
        <v>13</v>
      </c>
      <c r="AX233" s="133" t="s">
        <v>2160</v>
      </c>
      <c r="AY233" s="235">
        <v>1</v>
      </c>
      <c r="AZ233" s="134" t="s">
        <v>3479</v>
      </c>
      <c r="BA233" s="133" t="s">
        <v>2161</v>
      </c>
      <c r="BB233" s="235">
        <v>0</v>
      </c>
      <c r="BE233" s="134" t="s">
        <v>3484</v>
      </c>
      <c r="BG233" s="134" t="s">
        <v>3492</v>
      </c>
      <c r="BH233" s="329" t="s">
        <v>3493</v>
      </c>
      <c r="BI233" s="329" t="s">
        <v>3493</v>
      </c>
      <c r="BJ233" s="134" t="s">
        <v>3494</v>
      </c>
      <c r="BK233" s="134" t="s">
        <v>3484</v>
      </c>
      <c r="BL233" s="134" t="s">
        <v>3487</v>
      </c>
      <c r="BR233" s="134" t="s">
        <v>3492</v>
      </c>
      <c r="BS233" s="235" t="s">
        <v>3493</v>
      </c>
      <c r="BT233" s="235">
        <v>4</v>
      </c>
      <c r="BU233" s="235" t="s">
        <v>3488</v>
      </c>
      <c r="BV233" s="235">
        <v>1895</v>
      </c>
      <c r="BW233" s="235">
        <v>98</v>
      </c>
      <c r="BX233" s="133"/>
      <c r="BY233" s="134" t="s">
        <v>2337</v>
      </c>
      <c r="CB233" s="134" t="s">
        <v>3492</v>
      </c>
      <c r="CE233" s="134" t="s">
        <v>3492</v>
      </c>
      <c r="CO233" s="134" t="s">
        <v>3492</v>
      </c>
    </row>
    <row r="234" spans="1:95" x14ac:dyDescent="0.25">
      <c r="A234" s="134" t="s">
        <v>14</v>
      </c>
      <c r="B234" s="134" t="s">
        <v>2147</v>
      </c>
      <c r="C234" s="134" t="s">
        <v>3495</v>
      </c>
      <c r="D234" s="25" t="s">
        <v>3495</v>
      </c>
      <c r="E234" s="169" t="s">
        <v>3479</v>
      </c>
      <c r="F234" s="169" t="s">
        <v>2150</v>
      </c>
      <c r="G234" s="169" t="s">
        <v>3480</v>
      </c>
      <c r="H234" s="226" t="s">
        <v>2152</v>
      </c>
      <c r="L234" s="133" t="s">
        <v>3481</v>
      </c>
      <c r="N234" s="133" t="s">
        <v>3482</v>
      </c>
      <c r="P234" s="134">
        <v>20020510</v>
      </c>
      <c r="Q234" s="133" t="s">
        <v>3483</v>
      </c>
      <c r="R234" s="134" t="s">
        <v>14</v>
      </c>
      <c r="S234" s="134" t="s">
        <v>3495</v>
      </c>
      <c r="X234" s="134" t="s">
        <v>3495</v>
      </c>
      <c r="Y234" s="25" t="s">
        <v>3479</v>
      </c>
      <c r="AJ234" s="134">
        <v>999</v>
      </c>
      <c r="AK234" s="235">
        <v>999</v>
      </c>
      <c r="AL234" s="133">
        <v>99</v>
      </c>
      <c r="AM234" s="134">
        <v>99</v>
      </c>
      <c r="AN234" s="235">
        <v>99</v>
      </c>
      <c r="AO234" s="134" t="s">
        <v>3495</v>
      </c>
      <c r="AP234" s="25" t="s">
        <v>3479</v>
      </c>
      <c r="AU234" s="134">
        <v>999</v>
      </c>
      <c r="AV234" s="235" t="s">
        <v>3484</v>
      </c>
      <c r="AW234" s="235">
        <v>13</v>
      </c>
      <c r="AX234" s="133" t="s">
        <v>2160</v>
      </c>
      <c r="AY234" s="235">
        <v>1</v>
      </c>
      <c r="AZ234" s="134" t="s">
        <v>3479</v>
      </c>
      <c r="BA234" s="133" t="s">
        <v>2161</v>
      </c>
      <c r="BB234" s="235">
        <v>0</v>
      </c>
      <c r="BE234" s="134" t="s">
        <v>3484</v>
      </c>
      <c r="BG234" s="134" t="s">
        <v>3495</v>
      </c>
      <c r="BH234" s="329" t="s">
        <v>3496</v>
      </c>
      <c r="BI234" s="329" t="s">
        <v>3496</v>
      </c>
      <c r="BJ234" s="134" t="s">
        <v>3497</v>
      </c>
      <c r="BK234" s="134" t="s">
        <v>3484</v>
      </c>
      <c r="BL234" s="134" t="s">
        <v>3487</v>
      </c>
      <c r="BR234" s="134" t="s">
        <v>3495</v>
      </c>
      <c r="BS234" s="235" t="s">
        <v>3496</v>
      </c>
      <c r="BT234" s="235">
        <v>4</v>
      </c>
      <c r="BU234" s="235" t="s">
        <v>3488</v>
      </c>
      <c r="BV234" s="235">
        <v>1818</v>
      </c>
      <c r="BW234" s="235">
        <v>94</v>
      </c>
      <c r="BX234" s="133"/>
      <c r="BY234" s="134" t="s">
        <v>2337</v>
      </c>
      <c r="CB234" s="134" t="s">
        <v>3495</v>
      </c>
      <c r="CE234" s="134" t="s">
        <v>3495</v>
      </c>
      <c r="CO234" s="134" t="s">
        <v>3495</v>
      </c>
    </row>
    <row r="235" spans="1:95" x14ac:dyDescent="0.25">
      <c r="A235" s="134" t="s">
        <v>14</v>
      </c>
      <c r="B235" s="134" t="s">
        <v>2147</v>
      </c>
      <c r="C235" s="134" t="s">
        <v>3498</v>
      </c>
      <c r="D235" s="25" t="s">
        <v>3498</v>
      </c>
      <c r="E235" s="169" t="s">
        <v>3479</v>
      </c>
      <c r="F235" s="169" t="s">
        <v>2150</v>
      </c>
      <c r="G235" s="169" t="s">
        <v>3480</v>
      </c>
      <c r="H235" s="226" t="s">
        <v>2152</v>
      </c>
      <c r="L235" s="133" t="s">
        <v>3481</v>
      </c>
      <c r="N235" s="133" t="s">
        <v>3482</v>
      </c>
      <c r="P235" s="134">
        <v>20020510</v>
      </c>
      <c r="Q235" s="133" t="s">
        <v>3483</v>
      </c>
      <c r="R235" s="134" t="s">
        <v>14</v>
      </c>
      <c r="S235" s="134" t="s">
        <v>3498</v>
      </c>
      <c r="X235" s="134" t="s">
        <v>3498</v>
      </c>
      <c r="Y235" s="25" t="s">
        <v>3479</v>
      </c>
      <c r="AJ235" s="134">
        <v>999</v>
      </c>
      <c r="AK235" s="235">
        <v>999</v>
      </c>
      <c r="AL235" s="133">
        <v>99</v>
      </c>
      <c r="AM235" s="134">
        <v>99</v>
      </c>
      <c r="AN235" s="235">
        <v>99</v>
      </c>
      <c r="AO235" s="134" t="s">
        <v>3498</v>
      </c>
      <c r="AP235" s="25" t="s">
        <v>3479</v>
      </c>
      <c r="AU235" s="134">
        <v>999</v>
      </c>
      <c r="AV235" s="235" t="s">
        <v>3484</v>
      </c>
      <c r="AW235" s="235">
        <v>13</v>
      </c>
      <c r="AX235" s="133" t="s">
        <v>2160</v>
      </c>
      <c r="AY235" s="235">
        <v>1</v>
      </c>
      <c r="AZ235" s="134" t="s">
        <v>3479</v>
      </c>
      <c r="BA235" s="133" t="s">
        <v>2161</v>
      </c>
      <c r="BB235" s="235">
        <v>0</v>
      </c>
      <c r="BE235" s="134" t="s">
        <v>3484</v>
      </c>
      <c r="BG235" s="134" t="s">
        <v>3498</v>
      </c>
      <c r="BH235" s="329" t="s">
        <v>3499</v>
      </c>
      <c r="BI235" s="329" t="s">
        <v>3499</v>
      </c>
      <c r="BJ235" s="134" t="s">
        <v>3500</v>
      </c>
      <c r="BK235" s="134" t="s">
        <v>3484</v>
      </c>
      <c r="BL235" s="134" t="s">
        <v>3487</v>
      </c>
      <c r="BR235" s="134" t="s">
        <v>3498</v>
      </c>
      <c r="BS235" s="235" t="s">
        <v>3499</v>
      </c>
      <c r="BT235" s="235">
        <v>4</v>
      </c>
      <c r="BU235" s="235" t="s">
        <v>3488</v>
      </c>
      <c r="BV235" s="235">
        <v>1934</v>
      </c>
      <c r="BW235" s="235">
        <v>100</v>
      </c>
      <c r="BX235" s="133"/>
      <c r="BY235" s="134" t="s">
        <v>2337</v>
      </c>
      <c r="CB235" s="134" t="s">
        <v>3498</v>
      </c>
      <c r="CE235" s="134" t="s">
        <v>3498</v>
      </c>
      <c r="CO235" s="134" t="s">
        <v>3498</v>
      </c>
    </row>
    <row r="236" spans="1:95" x14ac:dyDescent="0.25">
      <c r="A236" s="134" t="s">
        <v>14</v>
      </c>
      <c r="B236" s="134" t="s">
        <v>2147</v>
      </c>
      <c r="C236" s="134" t="s">
        <v>3501</v>
      </c>
      <c r="D236" s="25" t="s">
        <v>3501</v>
      </c>
      <c r="E236" s="169" t="s">
        <v>3479</v>
      </c>
      <c r="F236" s="169" t="s">
        <v>2150</v>
      </c>
      <c r="G236" s="169" t="s">
        <v>3480</v>
      </c>
      <c r="H236" s="226" t="s">
        <v>2152</v>
      </c>
      <c r="L236" s="133" t="s">
        <v>3481</v>
      </c>
      <c r="N236" s="133" t="s">
        <v>3482</v>
      </c>
      <c r="P236" s="134">
        <v>20020510</v>
      </c>
      <c r="Q236" s="133" t="s">
        <v>3483</v>
      </c>
      <c r="R236" s="134" t="s">
        <v>14</v>
      </c>
      <c r="S236" s="134" t="s">
        <v>3501</v>
      </c>
      <c r="X236" s="134" t="s">
        <v>3501</v>
      </c>
      <c r="Y236" s="25" t="s">
        <v>3479</v>
      </c>
      <c r="AJ236" s="134">
        <v>999</v>
      </c>
      <c r="AK236" s="235">
        <v>999</v>
      </c>
      <c r="AL236" s="133">
        <v>99</v>
      </c>
      <c r="AM236" s="134">
        <v>99</v>
      </c>
      <c r="AN236" s="235">
        <v>99</v>
      </c>
      <c r="AO236" s="134" t="s">
        <v>3501</v>
      </c>
      <c r="AP236" s="25" t="s">
        <v>3479</v>
      </c>
      <c r="AU236" s="134">
        <v>999</v>
      </c>
      <c r="AV236" s="235" t="s">
        <v>3484</v>
      </c>
      <c r="AW236" s="235">
        <v>13</v>
      </c>
      <c r="AX236" s="133" t="s">
        <v>2160</v>
      </c>
      <c r="AY236" s="235">
        <v>1</v>
      </c>
      <c r="AZ236" s="134" t="s">
        <v>3479</v>
      </c>
      <c r="BA236" s="133" t="s">
        <v>2161</v>
      </c>
      <c r="BB236" s="235">
        <v>0</v>
      </c>
      <c r="BE236" s="134" t="s">
        <v>3484</v>
      </c>
      <c r="BG236" s="134" t="s">
        <v>3501</v>
      </c>
      <c r="BH236" s="329" t="s">
        <v>3502</v>
      </c>
      <c r="BI236" s="329" t="s">
        <v>3502</v>
      </c>
      <c r="BJ236" s="134" t="s">
        <v>3503</v>
      </c>
      <c r="BK236" s="134" t="s">
        <v>3484</v>
      </c>
      <c r="BL236" s="134" t="s">
        <v>3487</v>
      </c>
      <c r="BR236" s="134" t="s">
        <v>3501</v>
      </c>
      <c r="BS236" s="235" t="s">
        <v>3502</v>
      </c>
      <c r="BT236" s="235">
        <v>4</v>
      </c>
      <c r="BU236" s="235" t="s">
        <v>3488</v>
      </c>
      <c r="BV236" s="235">
        <v>1683</v>
      </c>
      <c r="BW236" s="235">
        <v>87</v>
      </c>
      <c r="BX236" s="133"/>
      <c r="BY236" s="134" t="s">
        <v>2337</v>
      </c>
      <c r="CB236" s="134" t="s">
        <v>3501</v>
      </c>
      <c r="CE236" s="134" t="s">
        <v>3501</v>
      </c>
      <c r="CO236" s="134" t="s">
        <v>3501</v>
      </c>
    </row>
    <row r="237" spans="1:95" x14ac:dyDescent="0.25">
      <c r="A237" s="134" t="s">
        <v>14</v>
      </c>
      <c r="B237" s="134" t="s">
        <v>2147</v>
      </c>
      <c r="C237" s="134" t="s">
        <v>3504</v>
      </c>
      <c r="D237" s="25" t="s">
        <v>3504</v>
      </c>
      <c r="E237" s="169" t="s">
        <v>3479</v>
      </c>
      <c r="F237" s="169" t="s">
        <v>2150</v>
      </c>
      <c r="G237" s="169" t="s">
        <v>3480</v>
      </c>
      <c r="H237" s="226" t="s">
        <v>2152</v>
      </c>
      <c r="L237" s="133" t="s">
        <v>3481</v>
      </c>
      <c r="N237" s="133" t="s">
        <v>3482</v>
      </c>
      <c r="P237" s="134">
        <v>20020510</v>
      </c>
      <c r="Q237" s="133" t="s">
        <v>3483</v>
      </c>
      <c r="R237" s="134" t="s">
        <v>14</v>
      </c>
      <c r="S237" s="134" t="s">
        <v>3504</v>
      </c>
      <c r="X237" s="134" t="s">
        <v>3504</v>
      </c>
      <c r="Y237" s="25" t="s">
        <v>3479</v>
      </c>
      <c r="AJ237" s="134">
        <v>999</v>
      </c>
      <c r="AK237" s="235">
        <v>999</v>
      </c>
      <c r="AL237" s="133">
        <v>99</v>
      </c>
      <c r="AM237" s="134">
        <v>99</v>
      </c>
      <c r="AN237" s="235">
        <v>99</v>
      </c>
      <c r="AO237" s="134" t="s">
        <v>3504</v>
      </c>
      <c r="AP237" s="25" t="s">
        <v>3479</v>
      </c>
      <c r="AU237" s="134">
        <v>999</v>
      </c>
      <c r="AV237" s="235" t="s">
        <v>3484</v>
      </c>
      <c r="AW237" s="235">
        <v>13</v>
      </c>
      <c r="AX237" s="133" t="s">
        <v>2160</v>
      </c>
      <c r="AY237" s="235">
        <v>1</v>
      </c>
      <c r="AZ237" s="134" t="s">
        <v>3479</v>
      </c>
      <c r="BA237" s="133" t="s">
        <v>2161</v>
      </c>
      <c r="BB237" s="235">
        <v>0</v>
      </c>
      <c r="BE237" s="134" t="s">
        <v>3484</v>
      </c>
      <c r="BG237" s="134" t="s">
        <v>3504</v>
      </c>
      <c r="BH237" s="329" t="s">
        <v>3505</v>
      </c>
      <c r="BI237" s="329" t="s">
        <v>3505</v>
      </c>
      <c r="BJ237" s="134" t="s">
        <v>3506</v>
      </c>
      <c r="BK237" s="134" t="s">
        <v>3484</v>
      </c>
      <c r="BL237" s="134" t="s">
        <v>3487</v>
      </c>
      <c r="BR237" s="134" t="s">
        <v>3504</v>
      </c>
      <c r="BS237" s="235" t="s">
        <v>3505</v>
      </c>
      <c r="BT237" s="235">
        <v>4</v>
      </c>
      <c r="BU237" s="235" t="s">
        <v>3488</v>
      </c>
      <c r="BV237" s="235">
        <v>2012</v>
      </c>
      <c r="BW237" s="235">
        <v>104</v>
      </c>
      <c r="BX237" s="133"/>
      <c r="BY237" s="134" t="s">
        <v>2337</v>
      </c>
      <c r="CB237" s="134" t="s">
        <v>3504</v>
      </c>
      <c r="CE237" s="134" t="s">
        <v>3504</v>
      </c>
      <c r="CO237" s="134" t="s">
        <v>3504</v>
      </c>
    </row>
    <row r="238" spans="1:95" x14ac:dyDescent="0.25">
      <c r="A238" s="134" t="s">
        <v>14</v>
      </c>
      <c r="B238" s="134" t="s">
        <v>2147</v>
      </c>
      <c r="C238" s="134" t="s">
        <v>3507</v>
      </c>
      <c r="D238" s="25" t="s">
        <v>3507</v>
      </c>
      <c r="E238" s="169" t="s">
        <v>3479</v>
      </c>
      <c r="F238" s="169" t="s">
        <v>2150</v>
      </c>
      <c r="G238" s="169" t="s">
        <v>3480</v>
      </c>
      <c r="H238" s="226" t="s">
        <v>2152</v>
      </c>
      <c r="L238" s="133" t="s">
        <v>3481</v>
      </c>
      <c r="N238" s="133" t="s">
        <v>3482</v>
      </c>
      <c r="P238" s="134">
        <v>20010626</v>
      </c>
      <c r="Q238" s="133" t="s">
        <v>2832</v>
      </c>
      <c r="R238" s="134" t="s">
        <v>14</v>
      </c>
      <c r="S238" s="134" t="s">
        <v>3507</v>
      </c>
      <c r="X238" s="134" t="s">
        <v>3507</v>
      </c>
      <c r="Y238" s="25" t="s">
        <v>3479</v>
      </c>
      <c r="AJ238" s="134">
        <v>999</v>
      </c>
      <c r="AK238" s="235">
        <v>999</v>
      </c>
      <c r="AL238" s="133">
        <v>99</v>
      </c>
      <c r="AM238" s="134">
        <v>99</v>
      </c>
      <c r="AN238" s="235">
        <v>99</v>
      </c>
      <c r="AO238" s="134" t="s">
        <v>3507</v>
      </c>
      <c r="AP238" s="25" t="s">
        <v>3479</v>
      </c>
      <c r="AU238" s="134">
        <v>999</v>
      </c>
      <c r="AV238" s="235" t="s">
        <v>3484</v>
      </c>
      <c r="AW238" s="235">
        <v>13</v>
      </c>
      <c r="AX238" s="133" t="s">
        <v>2160</v>
      </c>
      <c r="AY238" s="235">
        <v>1</v>
      </c>
      <c r="AZ238" s="134" t="s">
        <v>3479</v>
      </c>
      <c r="BA238" s="133" t="s">
        <v>2161</v>
      </c>
      <c r="BB238" s="235">
        <v>0</v>
      </c>
      <c r="BE238" s="134" t="s">
        <v>3484</v>
      </c>
      <c r="BG238" s="134" t="s">
        <v>3507</v>
      </c>
      <c r="BH238" s="329" t="s">
        <v>3508</v>
      </c>
      <c r="BI238" s="329" t="s">
        <v>3508</v>
      </c>
      <c r="BJ238" s="134" t="s">
        <v>3509</v>
      </c>
      <c r="BK238" s="134" t="s">
        <v>3484</v>
      </c>
      <c r="BL238" s="134" t="s">
        <v>3487</v>
      </c>
      <c r="BR238" s="134" t="s">
        <v>3507</v>
      </c>
      <c r="BS238" s="235" t="s">
        <v>3508</v>
      </c>
      <c r="BT238" s="235">
        <v>4</v>
      </c>
      <c r="BU238" s="235" t="s">
        <v>3510</v>
      </c>
      <c r="BV238" s="235">
        <v>1625</v>
      </c>
      <c r="BW238" s="235">
        <v>84</v>
      </c>
      <c r="BX238" s="133"/>
      <c r="BY238" s="134" t="s">
        <v>2337</v>
      </c>
      <c r="CB238" s="134" t="s">
        <v>3507</v>
      </c>
      <c r="CE238" s="134" t="s">
        <v>3507</v>
      </c>
      <c r="CO238" s="134" t="s">
        <v>3507</v>
      </c>
    </row>
    <row r="239" spans="1:95" x14ac:dyDescent="0.25">
      <c r="A239" s="134" t="s">
        <v>14</v>
      </c>
      <c r="B239" s="134" t="s">
        <v>2147</v>
      </c>
      <c r="C239" s="134" t="s">
        <v>3511</v>
      </c>
      <c r="D239" s="25" t="s">
        <v>3511</v>
      </c>
      <c r="E239" s="169" t="s">
        <v>3479</v>
      </c>
      <c r="F239" s="169" t="s">
        <v>2150</v>
      </c>
      <c r="G239" s="169" t="s">
        <v>3480</v>
      </c>
      <c r="H239" s="226" t="s">
        <v>2152</v>
      </c>
      <c r="L239" s="133" t="s">
        <v>3481</v>
      </c>
      <c r="N239" s="133" t="s">
        <v>3482</v>
      </c>
      <c r="P239" s="134">
        <v>20010626</v>
      </c>
      <c r="Q239" s="133" t="s">
        <v>2832</v>
      </c>
      <c r="R239" s="134" t="s">
        <v>14</v>
      </c>
      <c r="S239" s="134" t="s">
        <v>3511</v>
      </c>
      <c r="X239" s="134" t="s">
        <v>3511</v>
      </c>
      <c r="Y239" s="25" t="s">
        <v>3479</v>
      </c>
      <c r="AJ239" s="134">
        <v>999</v>
      </c>
      <c r="AK239" s="235">
        <v>999</v>
      </c>
      <c r="AL239" s="133">
        <v>99</v>
      </c>
      <c r="AM239" s="134">
        <v>99</v>
      </c>
      <c r="AN239" s="235">
        <v>99</v>
      </c>
      <c r="AO239" s="134" t="s">
        <v>3511</v>
      </c>
      <c r="AP239" s="25" t="s">
        <v>3479</v>
      </c>
      <c r="AU239" s="134">
        <v>999</v>
      </c>
      <c r="AV239" s="235" t="s">
        <v>3484</v>
      </c>
      <c r="AW239" s="235">
        <v>13</v>
      </c>
      <c r="AX239" s="133" t="s">
        <v>2160</v>
      </c>
      <c r="AY239" s="235">
        <v>1</v>
      </c>
      <c r="AZ239" s="134" t="s">
        <v>3479</v>
      </c>
      <c r="BA239" s="133" t="s">
        <v>2161</v>
      </c>
      <c r="BB239" s="235">
        <v>0</v>
      </c>
      <c r="BE239" s="134" t="s">
        <v>3484</v>
      </c>
      <c r="BG239" s="134" t="s">
        <v>3511</v>
      </c>
      <c r="BH239" s="329" t="s">
        <v>3512</v>
      </c>
      <c r="BI239" s="329" t="s">
        <v>3512</v>
      </c>
      <c r="BJ239" s="134" t="s">
        <v>3513</v>
      </c>
      <c r="BK239" s="134" t="s">
        <v>3484</v>
      </c>
      <c r="BL239" s="134" t="s">
        <v>3487</v>
      </c>
      <c r="BR239" s="134" t="s">
        <v>3511</v>
      </c>
      <c r="BS239" s="235" t="s">
        <v>3512</v>
      </c>
      <c r="BT239" s="235">
        <v>4</v>
      </c>
      <c r="BU239" s="235" t="s">
        <v>3514</v>
      </c>
      <c r="BV239" s="235">
        <v>2418</v>
      </c>
      <c r="BW239" s="235">
        <v>125</v>
      </c>
      <c r="BX239" s="133"/>
      <c r="BY239" s="335">
        <v>39.572192513368982</v>
      </c>
      <c r="CB239" s="134" t="s">
        <v>3511</v>
      </c>
      <c r="CE239" s="134" t="s">
        <v>3511</v>
      </c>
      <c r="CO239" s="134" t="s">
        <v>3511</v>
      </c>
    </row>
    <row r="240" spans="1:95" x14ac:dyDescent="0.25">
      <c r="A240" s="134" t="s">
        <v>14</v>
      </c>
      <c r="B240" s="134" t="s">
        <v>2147</v>
      </c>
      <c r="C240" s="134" t="s">
        <v>3515</v>
      </c>
      <c r="D240" s="17" t="s">
        <v>3515</v>
      </c>
      <c r="E240" s="143" t="s">
        <v>2149</v>
      </c>
      <c r="F240" s="201" t="s">
        <v>2150</v>
      </c>
      <c r="G240" s="201" t="s">
        <v>2151</v>
      </c>
      <c r="H240" s="226" t="s">
        <v>2152</v>
      </c>
      <c r="L240" s="133" t="s">
        <v>2153</v>
      </c>
      <c r="N240" s="133" t="s">
        <v>2155</v>
      </c>
      <c r="P240" s="134">
        <v>20010626</v>
      </c>
      <c r="Q240" s="133" t="s">
        <v>2832</v>
      </c>
      <c r="R240" s="134" t="s">
        <v>14</v>
      </c>
      <c r="S240" s="134" t="s">
        <v>3515</v>
      </c>
      <c r="X240" s="134" t="s">
        <v>3515</v>
      </c>
      <c r="Y240" s="216" t="s">
        <v>2149</v>
      </c>
      <c r="AJ240" s="134">
        <v>999</v>
      </c>
      <c r="AK240" s="235">
        <v>999</v>
      </c>
      <c r="AL240" s="133">
        <v>99</v>
      </c>
      <c r="AM240" s="134">
        <v>99</v>
      </c>
      <c r="AN240" s="235">
        <v>99</v>
      </c>
      <c r="AO240" s="134" t="s">
        <v>3515</v>
      </c>
      <c r="AP240" s="216" t="s">
        <v>2149</v>
      </c>
      <c r="AU240" s="134">
        <v>999</v>
      </c>
      <c r="AV240" s="235" t="s">
        <v>3484</v>
      </c>
      <c r="AW240" s="235">
        <v>13</v>
      </c>
      <c r="AX240" s="133" t="s">
        <v>2160</v>
      </c>
      <c r="AY240" s="235">
        <v>1</v>
      </c>
      <c r="AZ240" s="134" t="s">
        <v>2149</v>
      </c>
      <c r="BA240" s="133" t="s">
        <v>2161</v>
      </c>
      <c r="BB240" s="235">
        <v>0</v>
      </c>
      <c r="BE240" s="134" t="s">
        <v>3484</v>
      </c>
      <c r="BG240" s="134" t="s">
        <v>3515</v>
      </c>
      <c r="BH240" s="329" t="s">
        <v>3516</v>
      </c>
      <c r="BI240" s="329" t="s">
        <v>3516</v>
      </c>
      <c r="BJ240" s="134" t="s">
        <v>3517</v>
      </c>
      <c r="BK240" s="134" t="s">
        <v>3484</v>
      </c>
      <c r="BL240" s="134" t="s">
        <v>3487</v>
      </c>
      <c r="BR240" s="134" t="s">
        <v>3515</v>
      </c>
      <c r="BS240" s="235" t="s">
        <v>3516</v>
      </c>
      <c r="BT240" s="235">
        <v>4</v>
      </c>
      <c r="BU240" s="235" t="s">
        <v>3510</v>
      </c>
      <c r="BV240" s="235">
        <v>2360</v>
      </c>
      <c r="BW240" s="235">
        <v>122</v>
      </c>
      <c r="BX240" s="133"/>
      <c r="BY240" s="335">
        <v>35.039370078740163</v>
      </c>
      <c r="CB240" s="134" t="s">
        <v>3515</v>
      </c>
      <c r="CE240" s="134" t="s">
        <v>3515</v>
      </c>
      <c r="CO240" s="134" t="s">
        <v>3515</v>
      </c>
    </row>
    <row r="241" spans="1:93" x14ac:dyDescent="0.25">
      <c r="A241" s="134" t="s">
        <v>14</v>
      </c>
      <c r="B241" s="134" t="s">
        <v>2147</v>
      </c>
      <c r="C241" s="134" t="s">
        <v>3518</v>
      </c>
      <c r="D241" s="17" t="s">
        <v>3518</v>
      </c>
      <c r="E241" s="143" t="s">
        <v>2149</v>
      </c>
      <c r="F241" s="201" t="s">
        <v>2150</v>
      </c>
      <c r="G241" s="201" t="s">
        <v>2151</v>
      </c>
      <c r="H241" s="226" t="s">
        <v>2152</v>
      </c>
      <c r="L241" s="133" t="s">
        <v>2153</v>
      </c>
      <c r="N241" s="133" t="s">
        <v>2155</v>
      </c>
      <c r="P241" s="134">
        <v>20010626</v>
      </c>
      <c r="Q241" s="133" t="s">
        <v>2832</v>
      </c>
      <c r="R241" s="134" t="s">
        <v>14</v>
      </c>
      <c r="S241" s="134" t="s">
        <v>3518</v>
      </c>
      <c r="X241" s="134" t="s">
        <v>3518</v>
      </c>
      <c r="Y241" s="216" t="s">
        <v>2149</v>
      </c>
      <c r="AJ241" s="134">
        <v>999</v>
      </c>
      <c r="AK241" s="235">
        <v>999</v>
      </c>
      <c r="AL241" s="133">
        <v>99</v>
      </c>
      <c r="AM241" s="134">
        <v>99</v>
      </c>
      <c r="AN241" s="235">
        <v>99</v>
      </c>
      <c r="AO241" s="134" t="s">
        <v>3518</v>
      </c>
      <c r="AP241" s="216" t="s">
        <v>2149</v>
      </c>
      <c r="AU241" s="134">
        <v>999</v>
      </c>
      <c r="AV241" s="235" t="s">
        <v>3484</v>
      </c>
      <c r="AW241" s="235">
        <v>13</v>
      </c>
      <c r="AX241" s="133" t="s">
        <v>2160</v>
      </c>
      <c r="AY241" s="235">
        <v>1</v>
      </c>
      <c r="AZ241" s="134" t="s">
        <v>2149</v>
      </c>
      <c r="BA241" s="133" t="s">
        <v>2161</v>
      </c>
      <c r="BB241" s="235">
        <v>0</v>
      </c>
      <c r="BE241" s="134" t="s">
        <v>3484</v>
      </c>
      <c r="BG241" s="134" t="s">
        <v>3518</v>
      </c>
      <c r="BH241" s="329" t="s">
        <v>3519</v>
      </c>
      <c r="BI241" s="329" t="s">
        <v>3519</v>
      </c>
      <c r="BJ241" s="134" t="s">
        <v>3520</v>
      </c>
      <c r="BK241" s="134" t="s">
        <v>3484</v>
      </c>
      <c r="BL241" s="134" t="s">
        <v>3487</v>
      </c>
      <c r="BR241" s="134" t="s">
        <v>3518</v>
      </c>
      <c r="BS241" s="235" t="s">
        <v>3519</v>
      </c>
      <c r="BT241" s="235">
        <v>4</v>
      </c>
      <c r="BU241" s="235" t="s">
        <v>3521</v>
      </c>
      <c r="BV241" s="235">
        <v>2669</v>
      </c>
      <c r="BW241" s="235">
        <v>138</v>
      </c>
      <c r="BX241" s="133"/>
      <c r="BY241" s="335">
        <v>39.405204460966551</v>
      </c>
      <c r="CB241" s="134" t="s">
        <v>3518</v>
      </c>
      <c r="CE241" s="134" t="s">
        <v>3518</v>
      </c>
      <c r="CO241" s="134" t="s">
        <v>3518</v>
      </c>
    </row>
    <row r="242" spans="1:93" x14ac:dyDescent="0.25">
      <c r="A242" s="134" t="s">
        <v>14</v>
      </c>
      <c r="B242" s="134" t="s">
        <v>2147</v>
      </c>
      <c r="C242" s="134" t="s">
        <v>3522</v>
      </c>
      <c r="D242" s="17" t="s">
        <v>3522</v>
      </c>
      <c r="E242" s="143" t="s">
        <v>2149</v>
      </c>
      <c r="F242" s="201" t="s">
        <v>2150</v>
      </c>
      <c r="G242" s="201" t="s">
        <v>2151</v>
      </c>
      <c r="H242" s="226" t="s">
        <v>2152</v>
      </c>
      <c r="L242" s="133" t="s">
        <v>2153</v>
      </c>
      <c r="N242" s="133" t="s">
        <v>2155</v>
      </c>
      <c r="P242" s="134">
        <v>20010626</v>
      </c>
      <c r="Q242" s="133" t="s">
        <v>2832</v>
      </c>
      <c r="R242" s="134" t="s">
        <v>14</v>
      </c>
      <c r="S242" s="134" t="s">
        <v>3522</v>
      </c>
      <c r="X242" s="134" t="s">
        <v>3522</v>
      </c>
      <c r="Y242" s="216" t="s">
        <v>2149</v>
      </c>
      <c r="AJ242" s="134">
        <v>999</v>
      </c>
      <c r="AK242" s="235">
        <v>999</v>
      </c>
      <c r="AL242" s="133">
        <v>99</v>
      </c>
      <c r="AM242" s="134">
        <v>99</v>
      </c>
      <c r="AN242" s="235">
        <v>99</v>
      </c>
      <c r="AO242" s="134" t="s">
        <v>3522</v>
      </c>
      <c r="AP242" s="216" t="s">
        <v>2149</v>
      </c>
      <c r="AU242" s="134">
        <v>999</v>
      </c>
      <c r="AV242" s="235" t="s">
        <v>3484</v>
      </c>
      <c r="AW242" s="235">
        <v>13</v>
      </c>
      <c r="AX242" s="133" t="s">
        <v>2160</v>
      </c>
      <c r="AY242" s="235">
        <v>1</v>
      </c>
      <c r="AZ242" s="134" t="s">
        <v>2149</v>
      </c>
      <c r="BA242" s="133" t="s">
        <v>2161</v>
      </c>
      <c r="BB242" s="235">
        <v>0</v>
      </c>
      <c r="BE242" s="134" t="s">
        <v>3484</v>
      </c>
      <c r="BG242" s="134" t="s">
        <v>3522</v>
      </c>
      <c r="BH242" s="329" t="s">
        <v>3523</v>
      </c>
      <c r="BI242" s="329" t="s">
        <v>3523</v>
      </c>
      <c r="BJ242" s="134" t="s">
        <v>3524</v>
      </c>
      <c r="BK242" s="134" t="s">
        <v>3484</v>
      </c>
      <c r="BL242" s="134" t="s">
        <v>3487</v>
      </c>
      <c r="BR242" s="134" t="s">
        <v>3522</v>
      </c>
      <c r="BS242" s="235" t="s">
        <v>3523</v>
      </c>
      <c r="BT242" s="235">
        <v>4</v>
      </c>
      <c r="BU242" s="235" t="s">
        <v>3348</v>
      </c>
      <c r="BV242" s="235">
        <v>3868</v>
      </c>
      <c r="BW242" s="235">
        <v>200</v>
      </c>
      <c r="BX242" s="133"/>
      <c r="BY242" s="335">
        <v>38.686131386861319</v>
      </c>
      <c r="CB242" s="134" t="s">
        <v>3522</v>
      </c>
      <c r="CE242" s="134" t="s">
        <v>3522</v>
      </c>
      <c r="CO242" s="134" t="s">
        <v>3522</v>
      </c>
    </row>
    <row r="243" spans="1:93" x14ac:dyDescent="0.25">
      <c r="A243" s="134" t="s">
        <v>14</v>
      </c>
      <c r="B243" s="134" t="s">
        <v>2147</v>
      </c>
      <c r="C243" s="134" t="s">
        <v>3525</v>
      </c>
      <c r="D243" s="17" t="s">
        <v>3525</v>
      </c>
      <c r="E243" s="143" t="s">
        <v>2149</v>
      </c>
      <c r="F243" s="201" t="s">
        <v>2150</v>
      </c>
      <c r="G243" s="201" t="s">
        <v>2151</v>
      </c>
      <c r="H243" s="226" t="s">
        <v>2152</v>
      </c>
      <c r="L243" s="133" t="s">
        <v>2153</v>
      </c>
      <c r="N243" s="133" t="s">
        <v>2155</v>
      </c>
      <c r="P243" s="134">
        <v>20010626</v>
      </c>
      <c r="Q243" s="133" t="s">
        <v>2832</v>
      </c>
      <c r="R243" s="134" t="s">
        <v>14</v>
      </c>
      <c r="S243" s="134" t="s">
        <v>3525</v>
      </c>
      <c r="X243" s="134" t="s">
        <v>3525</v>
      </c>
      <c r="Y243" s="216" t="s">
        <v>2149</v>
      </c>
      <c r="AJ243" s="134">
        <v>999</v>
      </c>
      <c r="AK243" s="235">
        <v>999</v>
      </c>
      <c r="AL243" s="133">
        <v>99</v>
      </c>
      <c r="AM243" s="134">
        <v>99</v>
      </c>
      <c r="AN243" s="235">
        <v>99</v>
      </c>
      <c r="AO243" s="134" t="s">
        <v>3525</v>
      </c>
      <c r="AP243" s="216" t="s">
        <v>2149</v>
      </c>
      <c r="AU243" s="134">
        <v>999</v>
      </c>
      <c r="AV243" s="235" t="s">
        <v>3484</v>
      </c>
      <c r="AW243" s="235">
        <v>13</v>
      </c>
      <c r="AX243" s="133" t="s">
        <v>2160</v>
      </c>
      <c r="AY243" s="235">
        <v>1</v>
      </c>
      <c r="AZ243" s="134" t="s">
        <v>2149</v>
      </c>
      <c r="BA243" s="133" t="s">
        <v>2161</v>
      </c>
      <c r="BB243" s="235">
        <v>0</v>
      </c>
      <c r="BE243" s="134" t="s">
        <v>3484</v>
      </c>
      <c r="BG243" s="134" t="s">
        <v>3525</v>
      </c>
      <c r="BH243" s="329" t="s">
        <v>3526</v>
      </c>
      <c r="BI243" s="329" t="s">
        <v>3526</v>
      </c>
      <c r="BJ243" s="134" t="s">
        <v>3527</v>
      </c>
      <c r="BK243" s="134" t="s">
        <v>3484</v>
      </c>
      <c r="BL243" s="134" t="s">
        <v>3487</v>
      </c>
      <c r="BR243" s="134" t="s">
        <v>3525</v>
      </c>
      <c r="BS243" s="235" t="s">
        <v>3526</v>
      </c>
      <c r="BT243" s="235">
        <v>4</v>
      </c>
      <c r="BU243" s="235" t="s">
        <v>3514</v>
      </c>
      <c r="BV243" s="235">
        <v>2070</v>
      </c>
      <c r="BW243" s="235">
        <v>107</v>
      </c>
      <c r="BX243" s="133"/>
      <c r="BY243" s="335">
        <v>40.512820512820511</v>
      </c>
      <c r="CB243" s="134" t="s">
        <v>3525</v>
      </c>
      <c r="CE243" s="134" t="s">
        <v>3525</v>
      </c>
      <c r="CO243" s="134" t="s">
        <v>3525</v>
      </c>
    </row>
    <row r="244" spans="1:93" x14ac:dyDescent="0.25">
      <c r="A244" s="134" t="s">
        <v>14</v>
      </c>
      <c r="B244" s="134" t="s">
        <v>2147</v>
      </c>
      <c r="C244" s="134" t="s">
        <v>3528</v>
      </c>
      <c r="D244" s="17" t="s">
        <v>3528</v>
      </c>
      <c r="E244" s="143" t="s">
        <v>2149</v>
      </c>
      <c r="F244" s="201" t="s">
        <v>2150</v>
      </c>
      <c r="G244" s="201" t="s">
        <v>2151</v>
      </c>
      <c r="H244" s="226" t="s">
        <v>2152</v>
      </c>
      <c r="L244" s="133" t="s">
        <v>2153</v>
      </c>
      <c r="N244" s="133" t="s">
        <v>2155</v>
      </c>
      <c r="P244" s="134">
        <v>20010626</v>
      </c>
      <c r="Q244" s="133" t="s">
        <v>2832</v>
      </c>
      <c r="R244" s="134" t="s">
        <v>14</v>
      </c>
      <c r="S244" s="134" t="s">
        <v>3528</v>
      </c>
      <c r="X244" s="134" t="s">
        <v>3528</v>
      </c>
      <c r="Y244" s="216" t="s">
        <v>2149</v>
      </c>
      <c r="AJ244" s="134">
        <v>999</v>
      </c>
      <c r="AK244" s="235">
        <v>999</v>
      </c>
      <c r="AL244" s="133">
        <v>99</v>
      </c>
      <c r="AM244" s="134">
        <v>99</v>
      </c>
      <c r="AN244" s="235">
        <v>99</v>
      </c>
      <c r="AO244" s="134" t="s">
        <v>3528</v>
      </c>
      <c r="AP244" s="216" t="s">
        <v>2149</v>
      </c>
      <c r="AU244" s="134">
        <v>999</v>
      </c>
      <c r="AV244" s="235" t="s">
        <v>3484</v>
      </c>
      <c r="AW244" s="235">
        <v>13</v>
      </c>
      <c r="AX244" s="133" t="s">
        <v>2160</v>
      </c>
      <c r="AY244" s="235">
        <v>1</v>
      </c>
      <c r="AZ244" s="134" t="s">
        <v>2149</v>
      </c>
      <c r="BA244" s="133" t="s">
        <v>2161</v>
      </c>
      <c r="BB244" s="235">
        <v>0</v>
      </c>
      <c r="BE244" s="134" t="s">
        <v>3484</v>
      </c>
      <c r="BG244" s="134" t="s">
        <v>3528</v>
      </c>
      <c r="BH244" s="329" t="s">
        <v>3529</v>
      </c>
      <c r="BI244" s="329" t="s">
        <v>3529</v>
      </c>
      <c r="BJ244" s="134" t="s">
        <v>3530</v>
      </c>
      <c r="BK244" s="134" t="s">
        <v>3484</v>
      </c>
      <c r="BL244" s="134" t="s">
        <v>3487</v>
      </c>
      <c r="BR244" s="134" t="s">
        <v>3528</v>
      </c>
      <c r="BS244" s="235" t="s">
        <v>3529</v>
      </c>
      <c r="BT244" s="235">
        <v>4</v>
      </c>
      <c r="BU244" s="235" t="s">
        <v>3514</v>
      </c>
      <c r="BV244" s="235">
        <v>1006</v>
      </c>
      <c r="BW244" s="235">
        <v>52</v>
      </c>
      <c r="BX244" s="133"/>
      <c r="BY244" s="335">
        <v>29.72972972972973</v>
      </c>
      <c r="CB244" s="134" t="s">
        <v>3528</v>
      </c>
      <c r="CE244" s="134" t="s">
        <v>3528</v>
      </c>
      <c r="CO244" s="134" t="s">
        <v>3528</v>
      </c>
    </row>
    <row r="245" spans="1:93" x14ac:dyDescent="0.25">
      <c r="A245" s="134" t="s">
        <v>14</v>
      </c>
      <c r="B245" s="134" t="s">
        <v>2147</v>
      </c>
      <c r="C245" s="134" t="s">
        <v>3531</v>
      </c>
      <c r="D245" s="17" t="s">
        <v>3531</v>
      </c>
      <c r="E245" s="143" t="s">
        <v>2149</v>
      </c>
      <c r="F245" s="201" t="s">
        <v>2150</v>
      </c>
      <c r="G245" s="201" t="s">
        <v>2151</v>
      </c>
      <c r="H245" s="226" t="s">
        <v>2152</v>
      </c>
      <c r="L245" s="133" t="s">
        <v>2153</v>
      </c>
      <c r="N245" s="133" t="s">
        <v>2155</v>
      </c>
      <c r="P245" s="134">
        <v>20010626</v>
      </c>
      <c r="Q245" s="133" t="s">
        <v>2832</v>
      </c>
      <c r="R245" s="134" t="s">
        <v>14</v>
      </c>
      <c r="S245" s="134" t="s">
        <v>3531</v>
      </c>
      <c r="X245" s="134" t="s">
        <v>3531</v>
      </c>
      <c r="Y245" s="216" t="s">
        <v>2149</v>
      </c>
      <c r="AJ245" s="134">
        <v>999</v>
      </c>
      <c r="AK245" s="235">
        <v>999</v>
      </c>
      <c r="AL245" s="133">
        <v>99</v>
      </c>
      <c r="AM245" s="134">
        <v>99</v>
      </c>
      <c r="AN245" s="235">
        <v>99</v>
      </c>
      <c r="AO245" s="134" t="s">
        <v>3531</v>
      </c>
      <c r="AP245" s="216" t="s">
        <v>2149</v>
      </c>
      <c r="AU245" s="134">
        <v>999</v>
      </c>
      <c r="AV245" s="235" t="s">
        <v>3484</v>
      </c>
      <c r="AW245" s="235">
        <v>13</v>
      </c>
      <c r="AX245" s="133" t="s">
        <v>2160</v>
      </c>
      <c r="AY245" s="235">
        <v>1</v>
      </c>
      <c r="AZ245" s="134" t="s">
        <v>2149</v>
      </c>
      <c r="BA245" s="133" t="s">
        <v>2161</v>
      </c>
      <c r="BB245" s="235">
        <v>0</v>
      </c>
      <c r="BE245" s="134" t="s">
        <v>3484</v>
      </c>
      <c r="BG245" s="134" t="s">
        <v>3531</v>
      </c>
      <c r="BH245" s="329" t="s">
        <v>3532</v>
      </c>
      <c r="BI245" s="329" t="s">
        <v>3532</v>
      </c>
      <c r="BJ245" s="134" t="s">
        <v>3533</v>
      </c>
      <c r="BK245" s="134" t="s">
        <v>3484</v>
      </c>
      <c r="BL245" s="134" t="s">
        <v>3487</v>
      </c>
      <c r="BR245" s="134" t="s">
        <v>3531</v>
      </c>
      <c r="BS245" s="235" t="s">
        <v>3532</v>
      </c>
      <c r="BT245" s="235">
        <v>4</v>
      </c>
      <c r="BU245" s="235" t="s">
        <v>3514</v>
      </c>
      <c r="BV245" s="235">
        <v>387</v>
      </c>
      <c r="BW245" s="235">
        <v>20</v>
      </c>
      <c r="BX245" s="133"/>
      <c r="BY245" s="335">
        <v>38.056680161943319</v>
      </c>
      <c r="CB245" s="134" t="s">
        <v>3531</v>
      </c>
      <c r="CE245" s="134" t="s">
        <v>3531</v>
      </c>
      <c r="CO245" s="134" t="s">
        <v>3531</v>
      </c>
    </row>
    <row r="246" spans="1:93" x14ac:dyDescent="0.25">
      <c r="A246" s="134" t="s">
        <v>14</v>
      </c>
      <c r="B246" s="134" t="s">
        <v>2147</v>
      </c>
      <c r="C246" s="134" t="s">
        <v>3534</v>
      </c>
      <c r="D246" s="17" t="s">
        <v>3534</v>
      </c>
      <c r="E246" s="143" t="s">
        <v>2149</v>
      </c>
      <c r="F246" s="201" t="s">
        <v>2150</v>
      </c>
      <c r="G246" s="201" t="s">
        <v>2151</v>
      </c>
      <c r="H246" s="226" t="s">
        <v>2152</v>
      </c>
      <c r="L246" s="133" t="s">
        <v>2153</v>
      </c>
      <c r="N246" s="133" t="s">
        <v>2155</v>
      </c>
      <c r="P246" s="134">
        <v>20010626</v>
      </c>
      <c r="Q246" s="133" t="s">
        <v>2832</v>
      </c>
      <c r="R246" s="134" t="s">
        <v>14</v>
      </c>
      <c r="S246" s="134" t="s">
        <v>3534</v>
      </c>
      <c r="X246" s="134" t="s">
        <v>3534</v>
      </c>
      <c r="Y246" s="216" t="s">
        <v>2149</v>
      </c>
      <c r="AJ246" s="134">
        <v>999</v>
      </c>
      <c r="AK246" s="235">
        <v>999</v>
      </c>
      <c r="AL246" s="133">
        <v>99</v>
      </c>
      <c r="AM246" s="134">
        <v>99</v>
      </c>
      <c r="AN246" s="235">
        <v>99</v>
      </c>
      <c r="AO246" s="134" t="s">
        <v>3534</v>
      </c>
      <c r="AP246" s="216" t="s">
        <v>2149</v>
      </c>
      <c r="AU246" s="134">
        <v>999</v>
      </c>
      <c r="AV246" s="235" t="s">
        <v>3484</v>
      </c>
      <c r="AW246" s="235">
        <v>13</v>
      </c>
      <c r="AX246" s="133" t="s">
        <v>2160</v>
      </c>
      <c r="AY246" s="235">
        <v>1</v>
      </c>
      <c r="AZ246" s="134" t="s">
        <v>2149</v>
      </c>
      <c r="BA246" s="133" t="s">
        <v>2161</v>
      </c>
      <c r="BB246" s="235">
        <v>0</v>
      </c>
      <c r="BE246" s="134" t="s">
        <v>3484</v>
      </c>
      <c r="BG246" s="134" t="s">
        <v>3534</v>
      </c>
      <c r="BH246" s="329" t="s">
        <v>3535</v>
      </c>
      <c r="BI246" s="329" t="s">
        <v>3535</v>
      </c>
      <c r="BJ246" s="134" t="s">
        <v>3536</v>
      </c>
      <c r="BK246" s="134" t="s">
        <v>3484</v>
      </c>
      <c r="BL246" s="134" t="s">
        <v>3487</v>
      </c>
      <c r="BR246" s="134" t="s">
        <v>3534</v>
      </c>
      <c r="BS246" s="235" t="s">
        <v>3535</v>
      </c>
      <c r="BT246" s="235">
        <v>4</v>
      </c>
      <c r="BU246" s="235" t="s">
        <v>3510</v>
      </c>
      <c r="BV246" s="235">
        <v>2302</v>
      </c>
      <c r="BW246" s="235">
        <v>119</v>
      </c>
      <c r="BX246" s="133"/>
      <c r="BY246" s="335">
        <v>32.550335570469798</v>
      </c>
      <c r="CB246" s="134" t="s">
        <v>3534</v>
      </c>
      <c r="CE246" s="134" t="s">
        <v>3534</v>
      </c>
      <c r="CO246" s="134" t="s">
        <v>3534</v>
      </c>
    </row>
    <row r="247" spans="1:93" x14ac:dyDescent="0.25">
      <c r="A247" s="134" t="s">
        <v>14</v>
      </c>
      <c r="B247" s="134" t="s">
        <v>2147</v>
      </c>
      <c r="C247" s="134" t="s">
        <v>3537</v>
      </c>
      <c r="D247" s="17" t="s">
        <v>3537</v>
      </c>
      <c r="E247" s="143" t="s">
        <v>2149</v>
      </c>
      <c r="F247" s="201" t="s">
        <v>2150</v>
      </c>
      <c r="G247" s="201" t="s">
        <v>2151</v>
      </c>
      <c r="H247" s="226" t="s">
        <v>2152</v>
      </c>
      <c r="L247" s="133" t="s">
        <v>2153</v>
      </c>
      <c r="N247" s="133" t="s">
        <v>2155</v>
      </c>
      <c r="P247" s="134">
        <v>20010626</v>
      </c>
      <c r="Q247" s="133" t="s">
        <v>2832</v>
      </c>
      <c r="R247" s="134" t="s">
        <v>14</v>
      </c>
      <c r="S247" s="134" t="s">
        <v>3537</v>
      </c>
      <c r="X247" s="134" t="s">
        <v>3537</v>
      </c>
      <c r="Y247" s="216" t="s">
        <v>2149</v>
      </c>
      <c r="AJ247" s="134">
        <v>999</v>
      </c>
      <c r="AK247" s="235">
        <v>999</v>
      </c>
      <c r="AL247" s="133">
        <v>99</v>
      </c>
      <c r="AM247" s="134">
        <v>99</v>
      </c>
      <c r="AN247" s="235">
        <v>99</v>
      </c>
      <c r="AO247" s="134" t="s">
        <v>3537</v>
      </c>
      <c r="AP247" s="216" t="s">
        <v>2149</v>
      </c>
      <c r="AU247" s="134">
        <v>999</v>
      </c>
      <c r="AV247" s="235" t="s">
        <v>3484</v>
      </c>
      <c r="AW247" s="235">
        <v>13</v>
      </c>
      <c r="AX247" s="133" t="s">
        <v>2160</v>
      </c>
      <c r="AY247" s="235">
        <v>1</v>
      </c>
      <c r="AZ247" s="134" t="s">
        <v>2149</v>
      </c>
      <c r="BA247" s="133" t="s">
        <v>2161</v>
      </c>
      <c r="BB247" s="235">
        <v>0</v>
      </c>
      <c r="BE247" s="134" t="s">
        <v>3484</v>
      </c>
      <c r="BG247" s="134" t="s">
        <v>3537</v>
      </c>
      <c r="BH247" s="329" t="s">
        <v>3538</v>
      </c>
      <c r="BI247" s="329" t="s">
        <v>3538</v>
      </c>
      <c r="BJ247" s="134" t="s">
        <v>3539</v>
      </c>
      <c r="BK247" s="134" t="s">
        <v>3484</v>
      </c>
      <c r="BL247" s="134" t="s">
        <v>3487</v>
      </c>
      <c r="BR247" s="134" t="s">
        <v>3537</v>
      </c>
      <c r="BS247" s="235" t="s">
        <v>3538</v>
      </c>
      <c r="BT247" s="235">
        <v>4</v>
      </c>
      <c r="BU247" s="235" t="s">
        <v>3514</v>
      </c>
      <c r="BV247" s="235">
        <v>2843</v>
      </c>
      <c r="BW247" s="235">
        <v>147</v>
      </c>
      <c r="BX247" s="133"/>
      <c r="BY247" s="335">
        <v>40.57377049180328</v>
      </c>
      <c r="CB247" s="134" t="s">
        <v>3537</v>
      </c>
      <c r="CE247" s="134" t="s">
        <v>3537</v>
      </c>
      <c r="CO247" s="134" t="s">
        <v>3537</v>
      </c>
    </row>
    <row r="248" spans="1:93" x14ac:dyDescent="0.25">
      <c r="A248" s="134" t="s">
        <v>14</v>
      </c>
      <c r="B248" s="134" t="s">
        <v>2147</v>
      </c>
      <c r="C248" s="134" t="s">
        <v>3540</v>
      </c>
      <c r="D248" s="17" t="s">
        <v>3540</v>
      </c>
      <c r="E248" s="143" t="s">
        <v>2149</v>
      </c>
      <c r="F248" s="201" t="s">
        <v>2150</v>
      </c>
      <c r="G248" s="201" t="s">
        <v>2151</v>
      </c>
      <c r="H248" s="226" t="s">
        <v>2152</v>
      </c>
      <c r="L248" s="133" t="s">
        <v>2153</v>
      </c>
      <c r="N248" s="133" t="s">
        <v>2155</v>
      </c>
      <c r="P248" s="134">
        <v>20010626</v>
      </c>
      <c r="Q248" s="133" t="s">
        <v>2832</v>
      </c>
      <c r="R248" s="134" t="s">
        <v>14</v>
      </c>
      <c r="S248" s="134" t="s">
        <v>3540</v>
      </c>
      <c r="X248" s="134" t="s">
        <v>3540</v>
      </c>
      <c r="Y248" s="216" t="s">
        <v>2149</v>
      </c>
      <c r="AJ248" s="134">
        <v>999</v>
      </c>
      <c r="AK248" s="235">
        <v>999</v>
      </c>
      <c r="AL248" s="133">
        <v>99</v>
      </c>
      <c r="AM248" s="134">
        <v>99</v>
      </c>
      <c r="AN248" s="235">
        <v>99</v>
      </c>
      <c r="AO248" s="134" t="s">
        <v>3540</v>
      </c>
      <c r="AP248" s="216" t="s">
        <v>2149</v>
      </c>
      <c r="AU248" s="134">
        <v>999</v>
      </c>
      <c r="AV248" s="235" t="s">
        <v>3484</v>
      </c>
      <c r="AW248" s="235">
        <v>13</v>
      </c>
      <c r="AX248" s="133" t="s">
        <v>2160</v>
      </c>
      <c r="AY248" s="235">
        <v>1</v>
      </c>
      <c r="AZ248" s="134" t="s">
        <v>2149</v>
      </c>
      <c r="BA248" s="133" t="s">
        <v>2161</v>
      </c>
      <c r="BB248" s="235">
        <v>0</v>
      </c>
      <c r="BE248" s="134" t="s">
        <v>3484</v>
      </c>
      <c r="BG248" s="134" t="s">
        <v>3540</v>
      </c>
      <c r="BH248" s="329" t="s">
        <v>3541</v>
      </c>
      <c r="BI248" s="329" t="s">
        <v>3541</v>
      </c>
      <c r="BJ248" s="134" t="s">
        <v>3542</v>
      </c>
      <c r="BK248" s="134" t="s">
        <v>3484</v>
      </c>
      <c r="BL248" s="134" t="s">
        <v>3487</v>
      </c>
      <c r="BR248" s="134" t="s">
        <v>3540</v>
      </c>
      <c r="BS248" s="235" t="s">
        <v>3541</v>
      </c>
      <c r="BT248" s="235">
        <v>4</v>
      </c>
      <c r="BU248" s="235" t="s">
        <v>3510</v>
      </c>
      <c r="BV248" s="235">
        <v>1760</v>
      </c>
      <c r="BW248" s="235">
        <v>91</v>
      </c>
      <c r="BX248" s="133"/>
      <c r="BY248" s="134" t="s">
        <v>2337</v>
      </c>
      <c r="CB248" s="134" t="s">
        <v>3540</v>
      </c>
      <c r="CE248" s="134" t="s">
        <v>3540</v>
      </c>
      <c r="CO248" s="134" t="s">
        <v>3540</v>
      </c>
    </row>
    <row r="249" spans="1:93" x14ac:dyDescent="0.25">
      <c r="A249" s="134" t="s">
        <v>14</v>
      </c>
      <c r="B249" s="134" t="s">
        <v>2147</v>
      </c>
      <c r="C249" s="134" t="s">
        <v>3543</v>
      </c>
      <c r="D249" s="17" t="s">
        <v>3543</v>
      </c>
      <c r="E249" s="143" t="s">
        <v>2149</v>
      </c>
      <c r="F249" s="201" t="s">
        <v>2150</v>
      </c>
      <c r="G249" s="201" t="s">
        <v>2151</v>
      </c>
      <c r="H249" s="226" t="s">
        <v>2152</v>
      </c>
      <c r="L249" s="133" t="s">
        <v>2153</v>
      </c>
      <c r="N249" s="133" t="s">
        <v>2155</v>
      </c>
      <c r="P249" s="134">
        <v>20010626</v>
      </c>
      <c r="Q249" s="133" t="s">
        <v>2832</v>
      </c>
      <c r="R249" s="134" t="s">
        <v>14</v>
      </c>
      <c r="S249" s="134" t="s">
        <v>3543</v>
      </c>
      <c r="X249" s="134" t="s">
        <v>3543</v>
      </c>
      <c r="Y249" s="216" t="s">
        <v>2149</v>
      </c>
      <c r="AJ249" s="134">
        <v>999</v>
      </c>
      <c r="AK249" s="235">
        <v>999</v>
      </c>
      <c r="AL249" s="133">
        <v>99</v>
      </c>
      <c r="AM249" s="134">
        <v>99</v>
      </c>
      <c r="AN249" s="235">
        <v>99</v>
      </c>
      <c r="AO249" s="134" t="s">
        <v>3543</v>
      </c>
      <c r="AP249" s="216" t="s">
        <v>2149</v>
      </c>
      <c r="AU249" s="134">
        <v>999</v>
      </c>
      <c r="AV249" s="235" t="s">
        <v>3484</v>
      </c>
      <c r="AW249" s="235">
        <v>13</v>
      </c>
      <c r="AX249" s="133" t="s">
        <v>2160</v>
      </c>
      <c r="AY249" s="235">
        <v>1</v>
      </c>
      <c r="AZ249" s="134" t="s">
        <v>2149</v>
      </c>
      <c r="BA249" s="133" t="s">
        <v>2161</v>
      </c>
      <c r="BB249" s="235">
        <v>0</v>
      </c>
      <c r="BE249" s="134" t="s">
        <v>3484</v>
      </c>
      <c r="BG249" s="134" t="s">
        <v>3543</v>
      </c>
      <c r="BH249" s="329" t="s">
        <v>3544</v>
      </c>
      <c r="BI249" s="329" t="s">
        <v>3544</v>
      </c>
      <c r="BJ249" s="134" t="s">
        <v>3545</v>
      </c>
      <c r="BK249" s="134" t="s">
        <v>3484</v>
      </c>
      <c r="BL249" s="134" t="s">
        <v>3487</v>
      </c>
      <c r="BR249" s="134" t="s">
        <v>3543</v>
      </c>
      <c r="BS249" s="235" t="s">
        <v>3544</v>
      </c>
      <c r="BT249" s="235">
        <v>4</v>
      </c>
      <c r="BU249" s="235" t="s">
        <v>3510</v>
      </c>
      <c r="BV249" s="235">
        <v>2340</v>
      </c>
      <c r="BW249" s="235">
        <v>121</v>
      </c>
      <c r="BX249" s="133"/>
      <c r="BY249" s="335">
        <v>38.842975206611577</v>
      </c>
      <c r="CB249" s="134" t="s">
        <v>3543</v>
      </c>
      <c r="CE249" s="134" t="s">
        <v>3543</v>
      </c>
      <c r="CO249" s="134" t="s">
        <v>3543</v>
      </c>
    </row>
    <row r="250" spans="1:93" x14ac:dyDescent="0.25">
      <c r="A250" s="134" t="s">
        <v>14</v>
      </c>
      <c r="B250" s="134" t="s">
        <v>2147</v>
      </c>
      <c r="C250" s="134" t="s">
        <v>3546</v>
      </c>
      <c r="D250" s="17" t="s">
        <v>3546</v>
      </c>
      <c r="E250" s="143" t="s">
        <v>2149</v>
      </c>
      <c r="F250" s="201" t="s">
        <v>2150</v>
      </c>
      <c r="G250" s="201" t="s">
        <v>2151</v>
      </c>
      <c r="H250" s="226" t="s">
        <v>2152</v>
      </c>
      <c r="L250" s="133" t="s">
        <v>2153</v>
      </c>
      <c r="N250" s="133" t="s">
        <v>2155</v>
      </c>
      <c r="P250" s="134">
        <v>20010626</v>
      </c>
      <c r="Q250" s="133" t="s">
        <v>2832</v>
      </c>
      <c r="R250" s="134" t="s">
        <v>14</v>
      </c>
      <c r="S250" s="134" t="s">
        <v>3546</v>
      </c>
      <c r="X250" s="134" t="s">
        <v>3546</v>
      </c>
      <c r="Y250" s="216" t="s">
        <v>2149</v>
      </c>
      <c r="AJ250" s="134">
        <v>999</v>
      </c>
      <c r="AK250" s="235">
        <v>999</v>
      </c>
      <c r="AL250" s="133">
        <v>99</v>
      </c>
      <c r="AM250" s="134">
        <v>99</v>
      </c>
      <c r="AN250" s="235">
        <v>99</v>
      </c>
      <c r="AO250" s="134" t="s">
        <v>3546</v>
      </c>
      <c r="AP250" s="216" t="s">
        <v>2149</v>
      </c>
      <c r="AU250" s="134">
        <v>999</v>
      </c>
      <c r="AV250" s="235" t="s">
        <v>3484</v>
      </c>
      <c r="AW250" s="235">
        <v>13</v>
      </c>
      <c r="AX250" s="133" t="s">
        <v>2160</v>
      </c>
      <c r="AY250" s="235">
        <v>1</v>
      </c>
      <c r="AZ250" s="134" t="s">
        <v>2149</v>
      </c>
      <c r="BA250" s="133" t="s">
        <v>2161</v>
      </c>
      <c r="BB250" s="235">
        <v>0</v>
      </c>
      <c r="BE250" s="134" t="s">
        <v>3484</v>
      </c>
      <c r="BG250" s="134" t="s">
        <v>3546</v>
      </c>
      <c r="BH250" s="329" t="s">
        <v>3547</v>
      </c>
      <c r="BI250" s="329" t="s">
        <v>3547</v>
      </c>
      <c r="BJ250" s="134" t="s">
        <v>3548</v>
      </c>
      <c r="BK250" s="134" t="s">
        <v>3484</v>
      </c>
      <c r="BL250" s="134" t="s">
        <v>3487</v>
      </c>
      <c r="BR250" s="134" t="s">
        <v>3546</v>
      </c>
      <c r="BS250" s="235" t="s">
        <v>3547</v>
      </c>
      <c r="BT250" s="235">
        <v>4</v>
      </c>
      <c r="BU250" s="235" t="s">
        <v>3510</v>
      </c>
      <c r="BV250" s="235">
        <v>2515</v>
      </c>
      <c r="BW250" s="235">
        <v>130</v>
      </c>
      <c r="BX250" s="133"/>
      <c r="BY250" s="134" t="s">
        <v>2337</v>
      </c>
      <c r="CB250" s="134" t="s">
        <v>3546</v>
      </c>
      <c r="CE250" s="134" t="s">
        <v>3546</v>
      </c>
      <c r="CO250" s="134" t="s">
        <v>3546</v>
      </c>
    </row>
    <row r="251" spans="1:93" x14ac:dyDescent="0.25">
      <c r="A251" s="134" t="s">
        <v>14</v>
      </c>
      <c r="B251" s="134" t="s">
        <v>2147</v>
      </c>
      <c r="C251" s="134" t="s">
        <v>3549</v>
      </c>
      <c r="D251" s="17" t="s">
        <v>3549</v>
      </c>
      <c r="E251" s="143" t="s">
        <v>2149</v>
      </c>
      <c r="F251" s="201" t="s">
        <v>2150</v>
      </c>
      <c r="G251" s="201" t="s">
        <v>2151</v>
      </c>
      <c r="H251" s="226" t="s">
        <v>2152</v>
      </c>
      <c r="L251" s="133" t="s">
        <v>2153</v>
      </c>
      <c r="N251" s="133" t="s">
        <v>2155</v>
      </c>
      <c r="P251" s="134">
        <v>20010626</v>
      </c>
      <c r="Q251" s="133" t="s">
        <v>2832</v>
      </c>
      <c r="R251" s="134" t="s">
        <v>14</v>
      </c>
      <c r="S251" s="134" t="s">
        <v>3549</v>
      </c>
      <c r="X251" s="134" t="s">
        <v>3549</v>
      </c>
      <c r="Y251" s="216" t="s">
        <v>2149</v>
      </c>
      <c r="AJ251" s="134">
        <v>999</v>
      </c>
      <c r="AK251" s="235">
        <v>999</v>
      </c>
      <c r="AL251" s="133">
        <v>99</v>
      </c>
      <c r="AM251" s="134">
        <v>99</v>
      </c>
      <c r="AN251" s="235">
        <v>99</v>
      </c>
      <c r="AO251" s="134" t="s">
        <v>3549</v>
      </c>
      <c r="AP251" s="216" t="s">
        <v>2149</v>
      </c>
      <c r="AU251" s="134">
        <v>999</v>
      </c>
      <c r="AV251" s="235" t="s">
        <v>3484</v>
      </c>
      <c r="AW251" s="235">
        <v>13</v>
      </c>
      <c r="AX251" s="133" t="s">
        <v>2160</v>
      </c>
      <c r="AY251" s="235">
        <v>1</v>
      </c>
      <c r="AZ251" s="134" t="s">
        <v>2149</v>
      </c>
      <c r="BA251" s="133" t="s">
        <v>2161</v>
      </c>
      <c r="BB251" s="235">
        <v>0</v>
      </c>
      <c r="BE251" s="134" t="s">
        <v>3484</v>
      </c>
      <c r="BG251" s="134" t="s">
        <v>3549</v>
      </c>
      <c r="BH251" s="329" t="s">
        <v>3550</v>
      </c>
      <c r="BI251" s="329" t="s">
        <v>3550</v>
      </c>
      <c r="BJ251" s="134" t="s">
        <v>3551</v>
      </c>
      <c r="BK251" s="134" t="s">
        <v>3484</v>
      </c>
      <c r="BL251" s="134" t="s">
        <v>3487</v>
      </c>
      <c r="BR251" s="134" t="s">
        <v>3549</v>
      </c>
      <c r="BS251" s="235" t="s">
        <v>3550</v>
      </c>
      <c r="BT251" s="235">
        <v>4</v>
      </c>
      <c r="BU251" s="235" t="s">
        <v>3514</v>
      </c>
      <c r="BV251" s="235">
        <v>1741</v>
      </c>
      <c r="BW251" s="235">
        <v>90</v>
      </c>
      <c r="BX251" s="133"/>
      <c r="BY251" s="134" t="s">
        <v>2337</v>
      </c>
      <c r="CB251" s="134" t="s">
        <v>3549</v>
      </c>
      <c r="CE251" s="134" t="s">
        <v>3549</v>
      </c>
      <c r="CO251" s="134" t="s">
        <v>3549</v>
      </c>
    </row>
    <row r="252" spans="1:93" x14ac:dyDescent="0.25">
      <c r="A252" s="134" t="s">
        <v>14</v>
      </c>
      <c r="B252" s="134" t="s">
        <v>2147</v>
      </c>
      <c r="C252" s="134" t="s">
        <v>3552</v>
      </c>
      <c r="D252" s="17" t="s">
        <v>3552</v>
      </c>
      <c r="E252" s="143" t="s">
        <v>2149</v>
      </c>
      <c r="F252" s="201" t="s">
        <v>2150</v>
      </c>
      <c r="G252" s="201" t="s">
        <v>2151</v>
      </c>
      <c r="H252" s="226" t="s">
        <v>2152</v>
      </c>
      <c r="L252" s="133" t="s">
        <v>2153</v>
      </c>
      <c r="N252" s="133" t="s">
        <v>2155</v>
      </c>
      <c r="P252" s="134">
        <v>20010626</v>
      </c>
      <c r="Q252" s="133" t="s">
        <v>2832</v>
      </c>
      <c r="R252" s="134" t="s">
        <v>14</v>
      </c>
      <c r="S252" s="134" t="s">
        <v>3552</v>
      </c>
      <c r="X252" s="134" t="s">
        <v>3552</v>
      </c>
      <c r="Y252" s="216" t="s">
        <v>2149</v>
      </c>
      <c r="AJ252" s="134">
        <v>999</v>
      </c>
      <c r="AK252" s="235">
        <v>999</v>
      </c>
      <c r="AL252" s="133">
        <v>99</v>
      </c>
      <c r="AM252" s="134">
        <v>99</v>
      </c>
      <c r="AN252" s="235">
        <v>99</v>
      </c>
      <c r="AO252" s="134" t="s">
        <v>3552</v>
      </c>
      <c r="AP252" s="216" t="s">
        <v>2149</v>
      </c>
      <c r="AU252" s="134">
        <v>999</v>
      </c>
      <c r="AV252" s="235" t="s">
        <v>3484</v>
      </c>
      <c r="AW252" s="235">
        <v>13</v>
      </c>
      <c r="AX252" s="133" t="s">
        <v>2160</v>
      </c>
      <c r="AY252" s="235">
        <v>1</v>
      </c>
      <c r="AZ252" s="134" t="s">
        <v>2149</v>
      </c>
      <c r="BA252" s="133" t="s">
        <v>2161</v>
      </c>
      <c r="BB252" s="235">
        <v>0</v>
      </c>
      <c r="BE252" s="134" t="s">
        <v>3484</v>
      </c>
      <c r="BG252" s="134" t="s">
        <v>3552</v>
      </c>
      <c r="BH252" s="329" t="s">
        <v>3553</v>
      </c>
      <c r="BI252" s="329" t="s">
        <v>3553</v>
      </c>
      <c r="BJ252" s="134" t="s">
        <v>3554</v>
      </c>
      <c r="BK252" s="134" t="s">
        <v>3484</v>
      </c>
      <c r="BL252" s="134" t="s">
        <v>3487</v>
      </c>
      <c r="BR252" s="134" t="s">
        <v>3552</v>
      </c>
      <c r="BS252" s="235" t="s">
        <v>3553</v>
      </c>
      <c r="BT252" s="235">
        <v>4</v>
      </c>
      <c r="BU252" s="235" t="s">
        <v>3555</v>
      </c>
      <c r="BV252" s="235">
        <v>928</v>
      </c>
      <c r="BW252" s="235">
        <v>48</v>
      </c>
      <c r="BX252" s="133"/>
      <c r="BY252" s="134" t="s">
        <v>2337</v>
      </c>
      <c r="CB252" s="134" t="s">
        <v>3552</v>
      </c>
      <c r="CE252" s="134" t="s">
        <v>3552</v>
      </c>
      <c r="CO252" s="134" t="s">
        <v>3552</v>
      </c>
    </row>
    <row r="253" spans="1:93" x14ac:dyDescent="0.25">
      <c r="A253" s="134" t="s">
        <v>14</v>
      </c>
      <c r="B253" s="134" t="s">
        <v>2147</v>
      </c>
      <c r="C253" s="134" t="s">
        <v>3556</v>
      </c>
      <c r="D253" s="17" t="s">
        <v>3556</v>
      </c>
      <c r="E253" s="143" t="s">
        <v>2149</v>
      </c>
      <c r="F253" s="201" t="s">
        <v>2150</v>
      </c>
      <c r="G253" s="201" t="s">
        <v>2151</v>
      </c>
      <c r="H253" s="226" t="s">
        <v>2152</v>
      </c>
      <c r="L253" s="133" t="s">
        <v>2153</v>
      </c>
      <c r="N253" s="133" t="s">
        <v>2155</v>
      </c>
      <c r="P253" s="134">
        <v>20020510</v>
      </c>
      <c r="Q253" s="133" t="s">
        <v>3483</v>
      </c>
      <c r="R253" s="134" t="s">
        <v>14</v>
      </c>
      <c r="S253" s="134" t="s">
        <v>3556</v>
      </c>
      <c r="X253" s="134" t="s">
        <v>3556</v>
      </c>
      <c r="Y253" s="216" t="s">
        <v>2149</v>
      </c>
      <c r="AJ253" s="134">
        <v>999</v>
      </c>
      <c r="AK253" s="235">
        <v>999</v>
      </c>
      <c r="AL253" s="133">
        <v>99</v>
      </c>
      <c r="AM253" s="134">
        <v>99</v>
      </c>
      <c r="AN253" s="235">
        <v>99</v>
      </c>
      <c r="AO253" s="134" t="s">
        <v>3556</v>
      </c>
      <c r="AP253" s="216" t="s">
        <v>2149</v>
      </c>
      <c r="AU253" s="134">
        <v>999</v>
      </c>
      <c r="AV253" s="235" t="s">
        <v>3484</v>
      </c>
      <c r="AW253" s="235">
        <v>13</v>
      </c>
      <c r="AX253" s="133" t="s">
        <v>2160</v>
      </c>
      <c r="AY253" s="235">
        <v>1</v>
      </c>
      <c r="AZ253" s="134" t="s">
        <v>2149</v>
      </c>
      <c r="BA253" s="133" t="s">
        <v>2161</v>
      </c>
      <c r="BB253" s="235">
        <v>0</v>
      </c>
      <c r="BE253" s="134" t="s">
        <v>3484</v>
      </c>
      <c r="BG253" s="134" t="s">
        <v>3556</v>
      </c>
      <c r="BH253" s="329" t="s">
        <v>3557</v>
      </c>
      <c r="BI253" s="329" t="s">
        <v>3557</v>
      </c>
      <c r="BJ253" s="134" t="s">
        <v>3558</v>
      </c>
      <c r="BK253" s="134" t="s">
        <v>3484</v>
      </c>
      <c r="BL253" s="134" t="s">
        <v>3487</v>
      </c>
      <c r="BR253" s="134" t="s">
        <v>3556</v>
      </c>
      <c r="BS253" s="235" t="s">
        <v>3557</v>
      </c>
      <c r="BT253" s="235">
        <v>4</v>
      </c>
      <c r="BU253" s="235" t="s">
        <v>3488</v>
      </c>
      <c r="BV253" s="235">
        <v>2012</v>
      </c>
      <c r="BW253" s="235">
        <v>104</v>
      </c>
      <c r="BX253" s="133"/>
      <c r="BY253" s="335">
        <v>42.342342342342349</v>
      </c>
      <c r="CB253" s="134" t="s">
        <v>3556</v>
      </c>
      <c r="CE253" s="134" t="s">
        <v>3556</v>
      </c>
      <c r="CO253" s="134" t="s">
        <v>3556</v>
      </c>
    </row>
    <row r="254" spans="1:93" x14ac:dyDescent="0.25">
      <c r="A254" s="134" t="s">
        <v>14</v>
      </c>
      <c r="B254" s="134" t="s">
        <v>2147</v>
      </c>
      <c r="C254" s="134" t="s">
        <v>3559</v>
      </c>
      <c r="D254" s="17" t="s">
        <v>3559</v>
      </c>
      <c r="E254" s="143" t="s">
        <v>2149</v>
      </c>
      <c r="F254" s="201" t="s">
        <v>2150</v>
      </c>
      <c r="G254" s="201" t="s">
        <v>2151</v>
      </c>
      <c r="H254" s="226" t="s">
        <v>2152</v>
      </c>
      <c r="L254" s="133" t="s">
        <v>2153</v>
      </c>
      <c r="N254" s="133" t="s">
        <v>2155</v>
      </c>
      <c r="P254" s="134">
        <v>20010626</v>
      </c>
      <c r="Q254" s="133" t="s">
        <v>2832</v>
      </c>
      <c r="R254" s="134" t="s">
        <v>14</v>
      </c>
      <c r="S254" s="134" t="s">
        <v>3559</v>
      </c>
      <c r="X254" s="134" t="s">
        <v>3559</v>
      </c>
      <c r="Y254" s="216" t="s">
        <v>2149</v>
      </c>
      <c r="AJ254" s="134">
        <v>999</v>
      </c>
      <c r="AK254" s="235">
        <v>999</v>
      </c>
      <c r="AL254" s="133">
        <v>99</v>
      </c>
      <c r="AM254" s="134">
        <v>99</v>
      </c>
      <c r="AN254" s="235">
        <v>99</v>
      </c>
      <c r="AO254" s="134" t="s">
        <v>3559</v>
      </c>
      <c r="AP254" s="216" t="s">
        <v>2149</v>
      </c>
      <c r="AU254" s="134">
        <v>999</v>
      </c>
      <c r="AV254" s="235" t="s">
        <v>3484</v>
      </c>
      <c r="AW254" s="235">
        <v>13</v>
      </c>
      <c r="AX254" s="133" t="s">
        <v>2160</v>
      </c>
      <c r="AY254" s="235">
        <v>1</v>
      </c>
      <c r="AZ254" s="134" t="s">
        <v>2149</v>
      </c>
      <c r="BA254" s="133" t="s">
        <v>2161</v>
      </c>
      <c r="BB254" s="235">
        <v>0</v>
      </c>
      <c r="BE254" s="134" t="s">
        <v>3484</v>
      </c>
      <c r="BG254" s="134" t="s">
        <v>3559</v>
      </c>
      <c r="BH254" s="329" t="s">
        <v>3560</v>
      </c>
      <c r="BI254" s="329" t="s">
        <v>3560</v>
      </c>
      <c r="BJ254" s="134" t="s">
        <v>3561</v>
      </c>
      <c r="BK254" s="134" t="s">
        <v>3484</v>
      </c>
      <c r="BL254" s="134" t="s">
        <v>3487</v>
      </c>
      <c r="BR254" s="134" t="s">
        <v>3559</v>
      </c>
      <c r="BS254" s="235" t="s">
        <v>3560</v>
      </c>
      <c r="BT254" s="235">
        <v>4</v>
      </c>
      <c r="BU254" s="235" t="s">
        <v>3514</v>
      </c>
      <c r="BV254" s="235">
        <v>1470</v>
      </c>
      <c r="BW254" s="235">
        <v>76</v>
      </c>
      <c r="BX254" s="133"/>
      <c r="BY254" s="134" t="s">
        <v>2337</v>
      </c>
      <c r="CB254" s="134" t="s">
        <v>3559</v>
      </c>
      <c r="CE254" s="134" t="s">
        <v>3559</v>
      </c>
      <c r="CO254" s="134" t="s">
        <v>3559</v>
      </c>
    </row>
    <row r="255" spans="1:93" x14ac:dyDescent="0.25">
      <c r="A255" s="134" t="s">
        <v>14</v>
      </c>
      <c r="B255" s="134" t="s">
        <v>2147</v>
      </c>
      <c r="C255" s="134" t="s">
        <v>3562</v>
      </c>
      <c r="D255" s="17" t="s">
        <v>3562</v>
      </c>
      <c r="E255" s="143" t="s">
        <v>2149</v>
      </c>
      <c r="F255" s="201" t="s">
        <v>2150</v>
      </c>
      <c r="G255" s="201" t="s">
        <v>2151</v>
      </c>
      <c r="H255" s="226" t="s">
        <v>2152</v>
      </c>
      <c r="L255" s="133" t="s">
        <v>2153</v>
      </c>
      <c r="N255" s="133" t="s">
        <v>2155</v>
      </c>
      <c r="P255" s="134">
        <v>20010626</v>
      </c>
      <c r="Q255" s="133" t="s">
        <v>2832</v>
      </c>
      <c r="R255" s="134" t="s">
        <v>14</v>
      </c>
      <c r="S255" s="134" t="s">
        <v>3562</v>
      </c>
      <c r="X255" s="134" t="s">
        <v>3562</v>
      </c>
      <c r="Y255" s="216" t="s">
        <v>2149</v>
      </c>
      <c r="AJ255" s="134">
        <v>999</v>
      </c>
      <c r="AK255" s="235">
        <v>999</v>
      </c>
      <c r="AL255" s="133">
        <v>99</v>
      </c>
      <c r="AM255" s="134">
        <v>99</v>
      </c>
      <c r="AN255" s="235">
        <v>99</v>
      </c>
      <c r="AO255" s="134" t="s">
        <v>3562</v>
      </c>
      <c r="AP255" s="216" t="s">
        <v>2149</v>
      </c>
      <c r="AU255" s="134">
        <v>999</v>
      </c>
      <c r="AV255" s="235" t="s">
        <v>3484</v>
      </c>
      <c r="AW255" s="235">
        <v>13</v>
      </c>
      <c r="AX255" s="133" t="s">
        <v>2160</v>
      </c>
      <c r="AY255" s="235">
        <v>1</v>
      </c>
      <c r="AZ255" s="134" t="s">
        <v>2149</v>
      </c>
      <c r="BA255" s="133" t="s">
        <v>2161</v>
      </c>
      <c r="BB255" s="235">
        <v>0</v>
      </c>
      <c r="BE255" s="134" t="s">
        <v>3484</v>
      </c>
      <c r="BG255" s="134" t="s">
        <v>3562</v>
      </c>
      <c r="BH255" s="329" t="s">
        <v>3563</v>
      </c>
      <c r="BI255" s="329" t="s">
        <v>3563</v>
      </c>
      <c r="BJ255" s="134" t="s">
        <v>3564</v>
      </c>
      <c r="BK255" s="134" t="s">
        <v>3484</v>
      </c>
      <c r="BL255" s="134" t="s">
        <v>3487</v>
      </c>
      <c r="BR255" s="134" t="s">
        <v>3562</v>
      </c>
      <c r="BS255" s="235" t="s">
        <v>3563</v>
      </c>
      <c r="BT255" s="235">
        <v>4</v>
      </c>
      <c r="BU255" s="235" t="s">
        <v>3514</v>
      </c>
      <c r="BV255" s="235">
        <v>1451</v>
      </c>
      <c r="BW255" s="235">
        <v>75</v>
      </c>
      <c r="BX255" s="133"/>
      <c r="BY255" s="335">
        <v>44.256756756756758</v>
      </c>
      <c r="CB255" s="134" t="s">
        <v>3562</v>
      </c>
      <c r="CE255" s="134" t="s">
        <v>3562</v>
      </c>
      <c r="CO255" s="134" t="s">
        <v>3562</v>
      </c>
    </row>
    <row r="256" spans="1:93" x14ac:dyDescent="0.25">
      <c r="A256" s="134" t="s">
        <v>14</v>
      </c>
      <c r="B256" s="134" t="s">
        <v>2147</v>
      </c>
      <c r="C256" s="134" t="s">
        <v>3565</v>
      </c>
      <c r="D256" s="17" t="s">
        <v>3565</v>
      </c>
      <c r="E256" s="143" t="s">
        <v>2149</v>
      </c>
      <c r="F256" s="201" t="s">
        <v>2150</v>
      </c>
      <c r="G256" s="201" t="s">
        <v>2151</v>
      </c>
      <c r="H256" s="226" t="s">
        <v>2152</v>
      </c>
      <c r="L256" s="133" t="s">
        <v>2153</v>
      </c>
      <c r="N256" s="133" t="s">
        <v>2155</v>
      </c>
      <c r="P256" s="134">
        <v>20010626</v>
      </c>
      <c r="Q256" s="133" t="s">
        <v>2832</v>
      </c>
      <c r="R256" s="134" t="s">
        <v>14</v>
      </c>
      <c r="S256" s="134" t="s">
        <v>3565</v>
      </c>
      <c r="X256" s="134" t="s">
        <v>3565</v>
      </c>
      <c r="Y256" s="216" t="s">
        <v>2149</v>
      </c>
      <c r="AJ256" s="134">
        <v>999</v>
      </c>
      <c r="AK256" s="235">
        <v>999</v>
      </c>
      <c r="AL256" s="133">
        <v>99</v>
      </c>
      <c r="AM256" s="134">
        <v>99</v>
      </c>
      <c r="AN256" s="235">
        <v>99</v>
      </c>
      <c r="AO256" s="134" t="s">
        <v>3565</v>
      </c>
      <c r="AP256" s="216" t="s">
        <v>2149</v>
      </c>
      <c r="AU256" s="134">
        <v>999</v>
      </c>
      <c r="AV256" s="235" t="s">
        <v>3484</v>
      </c>
      <c r="AW256" s="235">
        <v>13</v>
      </c>
      <c r="AX256" s="133" t="s">
        <v>2160</v>
      </c>
      <c r="AY256" s="235">
        <v>1</v>
      </c>
      <c r="AZ256" s="134" t="s">
        <v>2149</v>
      </c>
      <c r="BA256" s="133" t="s">
        <v>2161</v>
      </c>
      <c r="BB256" s="235">
        <v>0</v>
      </c>
      <c r="BE256" s="134" t="s">
        <v>3484</v>
      </c>
      <c r="BG256" s="134" t="s">
        <v>3565</v>
      </c>
      <c r="BH256" s="329" t="s">
        <v>3566</v>
      </c>
      <c r="BI256" s="329" t="s">
        <v>3566</v>
      </c>
      <c r="BJ256" s="134" t="s">
        <v>3567</v>
      </c>
      <c r="BK256" s="134" t="s">
        <v>3484</v>
      </c>
      <c r="BL256" s="134" t="s">
        <v>3487</v>
      </c>
      <c r="BR256" s="134" t="s">
        <v>3565</v>
      </c>
      <c r="BS256" s="235" t="s">
        <v>3566</v>
      </c>
      <c r="BT256" s="235">
        <v>4</v>
      </c>
      <c r="BU256" s="235" t="s">
        <v>3348</v>
      </c>
      <c r="BV256" s="235">
        <v>1625</v>
      </c>
      <c r="BW256" s="235">
        <v>84</v>
      </c>
      <c r="BX256" s="133"/>
      <c r="BY256" s="134" t="s">
        <v>2337</v>
      </c>
      <c r="CB256" s="134" t="s">
        <v>3565</v>
      </c>
      <c r="CE256" s="134" t="s">
        <v>3565</v>
      </c>
      <c r="CO256" s="134" t="s">
        <v>3565</v>
      </c>
    </row>
    <row r="257" spans="1:93" x14ac:dyDescent="0.25">
      <c r="A257" s="134" t="s">
        <v>14</v>
      </c>
      <c r="B257" s="134" t="s">
        <v>2147</v>
      </c>
      <c r="C257" s="134" t="s">
        <v>3568</v>
      </c>
      <c r="D257" s="17" t="s">
        <v>3568</v>
      </c>
      <c r="E257" s="143" t="s">
        <v>2149</v>
      </c>
      <c r="F257" s="201" t="s">
        <v>2150</v>
      </c>
      <c r="G257" s="201" t="s">
        <v>2151</v>
      </c>
      <c r="H257" s="226" t="s">
        <v>2152</v>
      </c>
      <c r="L257" s="133" t="s">
        <v>2153</v>
      </c>
      <c r="N257" s="133" t="s">
        <v>2155</v>
      </c>
      <c r="P257" s="134">
        <v>20010626</v>
      </c>
      <c r="Q257" s="133" t="s">
        <v>2832</v>
      </c>
      <c r="R257" s="134" t="s">
        <v>14</v>
      </c>
      <c r="S257" s="134" t="s">
        <v>3568</v>
      </c>
      <c r="X257" s="134" t="s">
        <v>3568</v>
      </c>
      <c r="Y257" s="216" t="s">
        <v>2149</v>
      </c>
      <c r="AJ257" s="134">
        <v>999</v>
      </c>
      <c r="AK257" s="235">
        <v>999</v>
      </c>
      <c r="AL257" s="133">
        <v>99</v>
      </c>
      <c r="AM257" s="134">
        <v>99</v>
      </c>
      <c r="AN257" s="235">
        <v>99</v>
      </c>
      <c r="AO257" s="134" t="s">
        <v>3568</v>
      </c>
      <c r="AP257" s="216" t="s">
        <v>2149</v>
      </c>
      <c r="AU257" s="134">
        <v>999</v>
      </c>
      <c r="AV257" s="235" t="s">
        <v>3484</v>
      </c>
      <c r="AW257" s="235">
        <v>13</v>
      </c>
      <c r="AX257" s="133" t="s">
        <v>2160</v>
      </c>
      <c r="AY257" s="235">
        <v>1</v>
      </c>
      <c r="AZ257" s="134" t="s">
        <v>2149</v>
      </c>
      <c r="BA257" s="133" t="s">
        <v>2161</v>
      </c>
      <c r="BB257" s="235">
        <v>0</v>
      </c>
      <c r="BE257" s="134" t="s">
        <v>3484</v>
      </c>
      <c r="BG257" s="134" t="s">
        <v>3568</v>
      </c>
      <c r="BH257" s="329" t="s">
        <v>3569</v>
      </c>
      <c r="BI257" s="329" t="s">
        <v>3569</v>
      </c>
      <c r="BJ257" s="134" t="s">
        <v>3570</v>
      </c>
      <c r="BK257" s="134" t="s">
        <v>3484</v>
      </c>
      <c r="BL257" s="134" t="s">
        <v>3487</v>
      </c>
      <c r="BR257" s="134" t="s">
        <v>3568</v>
      </c>
      <c r="BS257" s="235" t="s">
        <v>3569</v>
      </c>
      <c r="BT257" s="235">
        <v>4</v>
      </c>
      <c r="BU257" s="235" t="s">
        <v>3348</v>
      </c>
      <c r="BV257" s="235">
        <v>851</v>
      </c>
      <c r="BW257" s="235">
        <v>44</v>
      </c>
      <c r="BX257" s="133"/>
      <c r="BY257" s="134" t="s">
        <v>2337</v>
      </c>
      <c r="CB257" s="134" t="s">
        <v>3568</v>
      </c>
      <c r="CE257" s="134" t="s">
        <v>3568</v>
      </c>
      <c r="CO257" s="134" t="s">
        <v>3568</v>
      </c>
    </row>
    <row r="258" spans="1:93" x14ac:dyDescent="0.25">
      <c r="A258" s="134" t="s">
        <v>14</v>
      </c>
      <c r="B258" s="134" t="s">
        <v>2147</v>
      </c>
      <c r="C258" s="134" t="s">
        <v>3571</v>
      </c>
      <c r="D258" s="17" t="s">
        <v>3571</v>
      </c>
      <c r="E258" s="143" t="s">
        <v>2149</v>
      </c>
      <c r="F258" s="201" t="s">
        <v>2150</v>
      </c>
      <c r="G258" s="201" t="s">
        <v>2151</v>
      </c>
      <c r="H258" s="226" t="s">
        <v>2152</v>
      </c>
      <c r="L258" s="133" t="s">
        <v>2153</v>
      </c>
      <c r="N258" s="133" t="s">
        <v>2155</v>
      </c>
      <c r="P258" s="134">
        <v>20010626</v>
      </c>
      <c r="Q258" s="133" t="s">
        <v>2832</v>
      </c>
      <c r="R258" s="134" t="s">
        <v>14</v>
      </c>
      <c r="S258" s="134" t="s">
        <v>3571</v>
      </c>
      <c r="X258" s="134" t="s">
        <v>3571</v>
      </c>
      <c r="Y258" s="216" t="s">
        <v>2149</v>
      </c>
      <c r="AJ258" s="134">
        <v>999</v>
      </c>
      <c r="AK258" s="235">
        <v>999</v>
      </c>
      <c r="AL258" s="133">
        <v>99</v>
      </c>
      <c r="AM258" s="134">
        <v>99</v>
      </c>
      <c r="AN258" s="235">
        <v>99</v>
      </c>
      <c r="AO258" s="134" t="s">
        <v>3571</v>
      </c>
      <c r="AP258" s="216" t="s">
        <v>2149</v>
      </c>
      <c r="AU258" s="134">
        <v>999</v>
      </c>
      <c r="AV258" s="235" t="s">
        <v>3484</v>
      </c>
      <c r="AW258" s="235">
        <v>13</v>
      </c>
      <c r="AX258" s="133" t="s">
        <v>2160</v>
      </c>
      <c r="AY258" s="235">
        <v>1</v>
      </c>
      <c r="AZ258" s="134" t="s">
        <v>2149</v>
      </c>
      <c r="BA258" s="133" t="s">
        <v>2161</v>
      </c>
      <c r="BB258" s="235">
        <v>0</v>
      </c>
      <c r="BE258" s="134" t="s">
        <v>3484</v>
      </c>
      <c r="BG258" s="134" t="s">
        <v>3571</v>
      </c>
      <c r="BH258" s="329" t="s">
        <v>3572</v>
      </c>
      <c r="BI258" s="329" t="s">
        <v>3572</v>
      </c>
      <c r="BJ258" s="134" t="s">
        <v>3573</v>
      </c>
      <c r="BK258" s="134" t="s">
        <v>3484</v>
      </c>
      <c r="BL258" s="134" t="s">
        <v>3487</v>
      </c>
      <c r="BR258" s="134" t="s">
        <v>3571</v>
      </c>
      <c r="BS258" s="235" t="s">
        <v>3572</v>
      </c>
      <c r="BT258" s="235">
        <v>4</v>
      </c>
      <c r="BU258" s="235" t="s">
        <v>3510</v>
      </c>
      <c r="BV258" s="235">
        <v>1160</v>
      </c>
      <c r="BW258" s="235">
        <v>60</v>
      </c>
      <c r="BX258" s="133"/>
      <c r="BY258" s="134" t="s">
        <v>2337</v>
      </c>
      <c r="CB258" s="134" t="s">
        <v>3571</v>
      </c>
      <c r="CE258" s="134" t="s">
        <v>3571</v>
      </c>
      <c r="CO258" s="134" t="s">
        <v>3571</v>
      </c>
    </row>
    <row r="259" spans="1:93" x14ac:dyDescent="0.25">
      <c r="A259" s="134" t="s">
        <v>14</v>
      </c>
      <c r="B259" s="134" t="s">
        <v>2147</v>
      </c>
      <c r="C259" s="134" t="s">
        <v>3574</v>
      </c>
      <c r="D259" s="17" t="s">
        <v>3574</v>
      </c>
      <c r="E259" s="143" t="s">
        <v>2149</v>
      </c>
      <c r="F259" s="201" t="s">
        <v>2150</v>
      </c>
      <c r="G259" s="201" t="s">
        <v>2151</v>
      </c>
      <c r="H259" s="226" t="s">
        <v>2152</v>
      </c>
      <c r="L259" s="133" t="s">
        <v>2153</v>
      </c>
      <c r="N259" s="133" t="s">
        <v>2155</v>
      </c>
      <c r="P259" s="134">
        <v>20020510</v>
      </c>
      <c r="Q259" s="133" t="s">
        <v>3483</v>
      </c>
      <c r="R259" s="134" t="s">
        <v>14</v>
      </c>
      <c r="S259" s="134" t="s">
        <v>3574</v>
      </c>
      <c r="X259" s="134" t="s">
        <v>3574</v>
      </c>
      <c r="Y259" s="216" t="s">
        <v>2149</v>
      </c>
      <c r="AJ259" s="134">
        <v>999</v>
      </c>
      <c r="AK259" s="235">
        <v>999</v>
      </c>
      <c r="AL259" s="133">
        <v>99</v>
      </c>
      <c r="AM259" s="134">
        <v>99</v>
      </c>
      <c r="AN259" s="235">
        <v>99</v>
      </c>
      <c r="AO259" s="134" t="s">
        <v>3574</v>
      </c>
      <c r="AP259" s="216" t="s">
        <v>2149</v>
      </c>
      <c r="AU259" s="134">
        <v>999</v>
      </c>
      <c r="AV259" s="235" t="s">
        <v>3484</v>
      </c>
      <c r="AW259" s="235">
        <v>13</v>
      </c>
      <c r="AX259" s="133" t="s">
        <v>2160</v>
      </c>
      <c r="AY259" s="235">
        <v>1</v>
      </c>
      <c r="AZ259" s="134" t="s">
        <v>2149</v>
      </c>
      <c r="BA259" s="133" t="s">
        <v>2161</v>
      </c>
      <c r="BB259" s="235">
        <v>0</v>
      </c>
      <c r="BE259" s="134" t="s">
        <v>3484</v>
      </c>
      <c r="BG259" s="134" t="s">
        <v>3574</v>
      </c>
      <c r="BH259" s="329" t="s">
        <v>3575</v>
      </c>
      <c r="BI259" s="329" t="s">
        <v>3575</v>
      </c>
      <c r="BJ259" s="134" t="s">
        <v>3576</v>
      </c>
      <c r="BK259" s="134" t="s">
        <v>3484</v>
      </c>
      <c r="BL259" s="134" t="s">
        <v>3487</v>
      </c>
      <c r="BR259" s="134" t="s">
        <v>3574</v>
      </c>
      <c r="BS259" s="235" t="s">
        <v>3575</v>
      </c>
      <c r="BT259" s="235">
        <v>4</v>
      </c>
      <c r="BU259" s="235" t="s">
        <v>3488</v>
      </c>
      <c r="BV259" s="235">
        <v>2340</v>
      </c>
      <c r="BW259" s="235">
        <v>121</v>
      </c>
      <c r="BX259" s="133"/>
      <c r="BY259" s="134" t="s">
        <v>2337</v>
      </c>
      <c r="CB259" s="134" t="s">
        <v>3574</v>
      </c>
      <c r="CE259" s="134" t="s">
        <v>3574</v>
      </c>
      <c r="CO259" s="134" t="s">
        <v>3574</v>
      </c>
    </row>
    <row r="260" spans="1:93" x14ac:dyDescent="0.25">
      <c r="A260" s="134" t="s">
        <v>14</v>
      </c>
      <c r="B260" s="134" t="s">
        <v>2147</v>
      </c>
      <c r="C260" s="134" t="s">
        <v>3577</v>
      </c>
      <c r="D260" s="17" t="s">
        <v>3577</v>
      </c>
      <c r="E260" s="143" t="s">
        <v>2149</v>
      </c>
      <c r="F260" s="201" t="s">
        <v>2150</v>
      </c>
      <c r="G260" s="201" t="s">
        <v>2151</v>
      </c>
      <c r="H260" s="226" t="s">
        <v>2152</v>
      </c>
      <c r="L260" s="133" t="s">
        <v>2153</v>
      </c>
      <c r="N260" s="133" t="s">
        <v>2155</v>
      </c>
      <c r="P260" s="134">
        <v>20010626</v>
      </c>
      <c r="Q260" s="133" t="s">
        <v>2832</v>
      </c>
      <c r="R260" s="134" t="s">
        <v>14</v>
      </c>
      <c r="S260" s="134" t="s">
        <v>3577</v>
      </c>
      <c r="X260" s="134" t="s">
        <v>3577</v>
      </c>
      <c r="Y260" s="216" t="s">
        <v>2149</v>
      </c>
      <c r="AJ260" s="134">
        <v>999</v>
      </c>
      <c r="AK260" s="235">
        <v>999</v>
      </c>
      <c r="AL260" s="133">
        <v>99</v>
      </c>
      <c r="AM260" s="134">
        <v>99</v>
      </c>
      <c r="AN260" s="235">
        <v>99</v>
      </c>
      <c r="AO260" s="134" t="s">
        <v>3577</v>
      </c>
      <c r="AP260" s="216" t="s">
        <v>2149</v>
      </c>
      <c r="AU260" s="134">
        <v>999</v>
      </c>
      <c r="AV260" s="235" t="s">
        <v>3484</v>
      </c>
      <c r="AW260" s="235">
        <v>13</v>
      </c>
      <c r="AX260" s="133" t="s">
        <v>2160</v>
      </c>
      <c r="AY260" s="235">
        <v>1</v>
      </c>
      <c r="AZ260" s="134" t="s">
        <v>2149</v>
      </c>
      <c r="BA260" s="133" t="s">
        <v>2161</v>
      </c>
      <c r="BB260" s="235">
        <v>0</v>
      </c>
      <c r="BE260" s="134" t="s">
        <v>3484</v>
      </c>
      <c r="BG260" s="134" t="s">
        <v>3577</v>
      </c>
      <c r="BH260" s="329" t="s">
        <v>3578</v>
      </c>
      <c r="BI260" s="329" t="s">
        <v>3578</v>
      </c>
      <c r="BJ260" s="134" t="s">
        <v>3579</v>
      </c>
      <c r="BK260" s="134" t="s">
        <v>3484</v>
      </c>
      <c r="BL260" s="134" t="s">
        <v>3487</v>
      </c>
      <c r="BR260" s="134" t="s">
        <v>3577</v>
      </c>
      <c r="BS260" s="235" t="s">
        <v>3578</v>
      </c>
      <c r="BT260" s="235">
        <v>4</v>
      </c>
      <c r="BU260" s="235" t="s">
        <v>3510</v>
      </c>
      <c r="BV260" s="235">
        <v>1451</v>
      </c>
      <c r="BW260" s="235">
        <v>75</v>
      </c>
      <c r="BX260" s="133"/>
      <c r="BY260" s="134" t="s">
        <v>2337</v>
      </c>
      <c r="CB260" s="134" t="s">
        <v>3577</v>
      </c>
      <c r="CE260" s="134" t="s">
        <v>3577</v>
      </c>
      <c r="CO260" s="134" t="s">
        <v>3577</v>
      </c>
    </row>
    <row r="261" spans="1:93" x14ac:dyDescent="0.25">
      <c r="A261" s="134" t="s">
        <v>14</v>
      </c>
      <c r="B261" s="134" t="s">
        <v>2147</v>
      </c>
      <c r="C261" s="134" t="s">
        <v>3580</v>
      </c>
      <c r="D261" s="17" t="s">
        <v>3580</v>
      </c>
      <c r="E261" s="143" t="s">
        <v>2149</v>
      </c>
      <c r="F261" s="201" t="s">
        <v>2150</v>
      </c>
      <c r="G261" s="201" t="s">
        <v>2151</v>
      </c>
      <c r="H261" s="226" t="s">
        <v>2152</v>
      </c>
      <c r="L261" s="133" t="s">
        <v>2153</v>
      </c>
      <c r="N261" s="133" t="s">
        <v>2155</v>
      </c>
      <c r="P261" s="134">
        <v>20010626</v>
      </c>
      <c r="Q261" s="133" t="s">
        <v>2832</v>
      </c>
      <c r="R261" s="134" t="s">
        <v>14</v>
      </c>
      <c r="S261" s="134" t="s">
        <v>3580</v>
      </c>
      <c r="X261" s="134" t="s">
        <v>3580</v>
      </c>
      <c r="Y261" s="216" t="s">
        <v>2149</v>
      </c>
      <c r="AJ261" s="134">
        <v>999</v>
      </c>
      <c r="AK261" s="235">
        <v>999</v>
      </c>
      <c r="AL261" s="133">
        <v>99</v>
      </c>
      <c r="AM261" s="134">
        <v>99</v>
      </c>
      <c r="AN261" s="235">
        <v>99</v>
      </c>
      <c r="AO261" s="134" t="s">
        <v>3580</v>
      </c>
      <c r="AP261" s="216" t="s">
        <v>2149</v>
      </c>
      <c r="AU261" s="134">
        <v>999</v>
      </c>
      <c r="AV261" s="235" t="s">
        <v>3484</v>
      </c>
      <c r="AW261" s="235">
        <v>13</v>
      </c>
      <c r="AX261" s="133" t="s">
        <v>2160</v>
      </c>
      <c r="AY261" s="235">
        <v>1</v>
      </c>
      <c r="AZ261" s="134" t="s">
        <v>2149</v>
      </c>
      <c r="BA261" s="133" t="s">
        <v>2161</v>
      </c>
      <c r="BB261" s="235">
        <v>0</v>
      </c>
      <c r="BE261" s="134" t="s">
        <v>3484</v>
      </c>
      <c r="BG261" s="134" t="s">
        <v>3580</v>
      </c>
      <c r="BH261" s="329" t="s">
        <v>3581</v>
      </c>
      <c r="BI261" s="329" t="s">
        <v>3581</v>
      </c>
      <c r="BJ261" s="134" t="s">
        <v>3582</v>
      </c>
      <c r="BK261" s="134" t="s">
        <v>3484</v>
      </c>
      <c r="BL261" s="134" t="s">
        <v>3487</v>
      </c>
      <c r="BR261" s="134" t="s">
        <v>3580</v>
      </c>
      <c r="BS261" s="235" t="s">
        <v>3581</v>
      </c>
      <c r="BT261" s="235">
        <v>4</v>
      </c>
      <c r="BU261" s="235" t="s">
        <v>3510</v>
      </c>
      <c r="BV261" s="235">
        <v>735</v>
      </c>
      <c r="BW261" s="235">
        <v>38</v>
      </c>
      <c r="BX261" s="133"/>
      <c r="BY261" s="134" t="s">
        <v>2337</v>
      </c>
      <c r="CB261" s="134" t="s">
        <v>3580</v>
      </c>
      <c r="CE261" s="134" t="s">
        <v>3580</v>
      </c>
      <c r="CO261" s="134" t="s">
        <v>3580</v>
      </c>
    </row>
    <row r="262" spans="1:93" x14ac:dyDescent="0.25">
      <c r="A262" s="134" t="s">
        <v>14</v>
      </c>
      <c r="B262" s="134" t="s">
        <v>2147</v>
      </c>
      <c r="C262" s="134" t="s">
        <v>3583</v>
      </c>
      <c r="D262" s="17" t="s">
        <v>3583</v>
      </c>
      <c r="E262" s="143" t="s">
        <v>2149</v>
      </c>
      <c r="F262" s="201" t="s">
        <v>2150</v>
      </c>
      <c r="G262" s="201" t="s">
        <v>2151</v>
      </c>
      <c r="H262" s="226" t="s">
        <v>2152</v>
      </c>
      <c r="L262" s="133" t="s">
        <v>2153</v>
      </c>
      <c r="N262" s="133" t="s">
        <v>2155</v>
      </c>
      <c r="P262" s="134">
        <v>20010626</v>
      </c>
      <c r="Q262" s="133" t="s">
        <v>2832</v>
      </c>
      <c r="R262" s="134" t="s">
        <v>14</v>
      </c>
      <c r="S262" s="134" t="s">
        <v>3583</v>
      </c>
      <c r="X262" s="134" t="s">
        <v>3583</v>
      </c>
      <c r="Y262" s="216" t="s">
        <v>2149</v>
      </c>
      <c r="AJ262" s="134">
        <v>999</v>
      </c>
      <c r="AK262" s="235">
        <v>999</v>
      </c>
      <c r="AL262" s="133">
        <v>99</v>
      </c>
      <c r="AM262" s="134">
        <v>99</v>
      </c>
      <c r="AN262" s="235">
        <v>99</v>
      </c>
      <c r="AO262" s="134" t="s">
        <v>3583</v>
      </c>
      <c r="AP262" s="216" t="s">
        <v>2149</v>
      </c>
      <c r="AU262" s="134">
        <v>999</v>
      </c>
      <c r="AV262" s="235" t="s">
        <v>3484</v>
      </c>
      <c r="AW262" s="235">
        <v>13</v>
      </c>
      <c r="AX262" s="133" t="s">
        <v>2160</v>
      </c>
      <c r="AY262" s="235">
        <v>1</v>
      </c>
      <c r="AZ262" s="134" t="s">
        <v>2149</v>
      </c>
      <c r="BA262" s="133" t="s">
        <v>2161</v>
      </c>
      <c r="BB262" s="235">
        <v>0</v>
      </c>
      <c r="BE262" s="134" t="s">
        <v>3484</v>
      </c>
      <c r="BG262" s="134" t="s">
        <v>3583</v>
      </c>
      <c r="BH262" s="329" t="s">
        <v>3584</v>
      </c>
      <c r="BI262" s="329" t="s">
        <v>3584</v>
      </c>
      <c r="BJ262" s="134" t="s">
        <v>3585</v>
      </c>
      <c r="BK262" s="134" t="s">
        <v>3484</v>
      </c>
      <c r="BL262" s="134" t="s">
        <v>3487</v>
      </c>
      <c r="BR262" s="134" t="s">
        <v>3583</v>
      </c>
      <c r="BS262" s="235" t="s">
        <v>3584</v>
      </c>
      <c r="BT262" s="235">
        <v>4</v>
      </c>
      <c r="BU262" s="235" t="s">
        <v>3510</v>
      </c>
      <c r="BV262" s="235">
        <v>1818</v>
      </c>
      <c r="BW262" s="235">
        <v>94</v>
      </c>
      <c r="BX262" s="133"/>
      <c r="BY262" s="134" t="s">
        <v>2337</v>
      </c>
      <c r="CB262" s="134" t="s">
        <v>3583</v>
      </c>
      <c r="CE262" s="134" t="s">
        <v>3583</v>
      </c>
      <c r="CO262" s="134" t="s">
        <v>3583</v>
      </c>
    </row>
    <row r="263" spans="1:93" x14ac:dyDescent="0.25">
      <c r="A263" s="134" t="s">
        <v>14</v>
      </c>
      <c r="B263" s="134" t="s">
        <v>2147</v>
      </c>
      <c r="C263" s="134" t="s">
        <v>3586</v>
      </c>
      <c r="D263" s="17" t="s">
        <v>3586</v>
      </c>
      <c r="E263" s="143" t="s">
        <v>2149</v>
      </c>
      <c r="F263" s="201" t="s">
        <v>2150</v>
      </c>
      <c r="G263" s="201" t="s">
        <v>2151</v>
      </c>
      <c r="H263" s="226" t="s">
        <v>2152</v>
      </c>
      <c r="L263" s="133" t="s">
        <v>2153</v>
      </c>
      <c r="N263" s="133" t="s">
        <v>2155</v>
      </c>
      <c r="P263" s="134">
        <v>20020510</v>
      </c>
      <c r="Q263" s="133" t="s">
        <v>3483</v>
      </c>
      <c r="R263" s="134" t="s">
        <v>14</v>
      </c>
      <c r="S263" s="134" t="s">
        <v>3586</v>
      </c>
      <c r="X263" s="134" t="s">
        <v>3586</v>
      </c>
      <c r="Y263" s="216" t="s">
        <v>2149</v>
      </c>
      <c r="AJ263" s="134">
        <v>999</v>
      </c>
      <c r="AK263" s="235">
        <v>999</v>
      </c>
      <c r="AL263" s="133">
        <v>99</v>
      </c>
      <c r="AM263" s="134">
        <v>99</v>
      </c>
      <c r="AN263" s="235">
        <v>99</v>
      </c>
      <c r="AO263" s="134" t="s">
        <v>3586</v>
      </c>
      <c r="AP263" s="216" t="s">
        <v>2149</v>
      </c>
      <c r="AU263" s="134">
        <v>999</v>
      </c>
      <c r="AV263" s="235" t="s">
        <v>3484</v>
      </c>
      <c r="AW263" s="235">
        <v>13</v>
      </c>
      <c r="AX263" s="133" t="s">
        <v>2160</v>
      </c>
      <c r="AY263" s="235">
        <v>1</v>
      </c>
      <c r="AZ263" s="134" t="s">
        <v>2149</v>
      </c>
      <c r="BA263" s="133" t="s">
        <v>2161</v>
      </c>
      <c r="BB263" s="235">
        <v>0</v>
      </c>
      <c r="BE263" s="134" t="s">
        <v>3484</v>
      </c>
      <c r="BG263" s="134" t="s">
        <v>3586</v>
      </c>
      <c r="BH263" s="329" t="s">
        <v>3587</v>
      </c>
      <c r="BI263" s="329" t="s">
        <v>3587</v>
      </c>
      <c r="BJ263" s="134" t="s">
        <v>3588</v>
      </c>
      <c r="BK263" s="134" t="s">
        <v>3484</v>
      </c>
      <c r="BL263" s="134" t="s">
        <v>3487</v>
      </c>
      <c r="BR263" s="134" t="s">
        <v>3586</v>
      </c>
      <c r="BS263" s="235" t="s">
        <v>3587</v>
      </c>
      <c r="BT263" s="235">
        <v>4</v>
      </c>
      <c r="BU263" s="235" t="s">
        <v>3488</v>
      </c>
      <c r="BV263" s="235">
        <v>1741</v>
      </c>
      <c r="BW263" s="235">
        <v>90</v>
      </c>
      <c r="BX263" s="133"/>
      <c r="BY263" s="134" t="s">
        <v>2337</v>
      </c>
      <c r="CB263" s="134" t="s">
        <v>3586</v>
      </c>
      <c r="CE263" s="134" t="s">
        <v>3586</v>
      </c>
      <c r="CO263" s="134" t="s">
        <v>3586</v>
      </c>
    </row>
    <row r="264" spans="1:93" x14ac:dyDescent="0.25">
      <c r="A264" s="134" t="s">
        <v>14</v>
      </c>
      <c r="B264" s="134" t="s">
        <v>2147</v>
      </c>
      <c r="C264" s="134" t="s">
        <v>3589</v>
      </c>
      <c r="D264" s="17" t="s">
        <v>3589</v>
      </c>
      <c r="E264" s="143" t="s">
        <v>2149</v>
      </c>
      <c r="F264" s="201" t="s">
        <v>2150</v>
      </c>
      <c r="G264" s="201" t="s">
        <v>2151</v>
      </c>
      <c r="H264" s="226" t="s">
        <v>2152</v>
      </c>
      <c r="L264" s="133" t="s">
        <v>2153</v>
      </c>
      <c r="N264" s="133" t="s">
        <v>2155</v>
      </c>
      <c r="P264" s="134">
        <v>20010626</v>
      </c>
      <c r="Q264" s="133" t="s">
        <v>2832</v>
      </c>
      <c r="R264" s="134" t="s">
        <v>14</v>
      </c>
      <c r="S264" s="134" t="s">
        <v>3589</v>
      </c>
      <c r="X264" s="134" t="s">
        <v>3589</v>
      </c>
      <c r="Y264" s="216" t="s">
        <v>2149</v>
      </c>
      <c r="AJ264" s="134">
        <v>999</v>
      </c>
      <c r="AK264" s="235">
        <v>999</v>
      </c>
      <c r="AL264" s="133">
        <v>99</v>
      </c>
      <c r="AM264" s="134">
        <v>99</v>
      </c>
      <c r="AN264" s="235">
        <v>99</v>
      </c>
      <c r="AO264" s="134" t="s">
        <v>3589</v>
      </c>
      <c r="AP264" s="216" t="s">
        <v>2149</v>
      </c>
      <c r="AU264" s="134">
        <v>999</v>
      </c>
      <c r="AV264" s="235" t="s">
        <v>3484</v>
      </c>
      <c r="AW264" s="235">
        <v>13</v>
      </c>
      <c r="AX264" s="133" t="s">
        <v>2160</v>
      </c>
      <c r="AY264" s="235">
        <v>1</v>
      </c>
      <c r="AZ264" s="134" t="s">
        <v>2149</v>
      </c>
      <c r="BA264" s="133" t="s">
        <v>2161</v>
      </c>
      <c r="BB264" s="235">
        <v>0</v>
      </c>
      <c r="BE264" s="134" t="s">
        <v>3484</v>
      </c>
      <c r="BG264" s="134" t="s">
        <v>3589</v>
      </c>
      <c r="BH264" s="329" t="s">
        <v>3590</v>
      </c>
      <c r="BI264" s="329" t="s">
        <v>3590</v>
      </c>
      <c r="BJ264" s="134" t="s">
        <v>3591</v>
      </c>
      <c r="BK264" s="134" t="s">
        <v>3484</v>
      </c>
      <c r="BL264" s="134" t="s">
        <v>3487</v>
      </c>
      <c r="BR264" s="134" t="s">
        <v>3589</v>
      </c>
      <c r="BS264" s="235" t="s">
        <v>3590</v>
      </c>
      <c r="BT264" s="235">
        <v>4</v>
      </c>
      <c r="BU264" s="235" t="s">
        <v>3514</v>
      </c>
      <c r="BV264" s="235">
        <v>1818</v>
      </c>
      <c r="BW264" s="235">
        <v>94</v>
      </c>
      <c r="BX264" s="133"/>
      <c r="BY264" s="134" t="s">
        <v>2337</v>
      </c>
      <c r="CB264" s="134" t="s">
        <v>3589</v>
      </c>
      <c r="CE264" s="134" t="s">
        <v>3589</v>
      </c>
      <c r="CO264" s="134" t="s">
        <v>3589</v>
      </c>
    </row>
    <row r="265" spans="1:93" x14ac:dyDescent="0.25">
      <c r="A265" s="134" t="s">
        <v>14</v>
      </c>
      <c r="B265" s="134" t="s">
        <v>2147</v>
      </c>
      <c r="C265" s="134" t="s">
        <v>3592</v>
      </c>
      <c r="D265" s="17" t="s">
        <v>3592</v>
      </c>
      <c r="E265" s="143" t="s">
        <v>2149</v>
      </c>
      <c r="F265" s="201" t="s">
        <v>2150</v>
      </c>
      <c r="G265" s="201" t="s">
        <v>2151</v>
      </c>
      <c r="H265" s="226" t="s">
        <v>2152</v>
      </c>
      <c r="L265" s="133" t="s">
        <v>2153</v>
      </c>
      <c r="N265" s="133" t="s">
        <v>2155</v>
      </c>
      <c r="P265" s="134">
        <v>20020510</v>
      </c>
      <c r="Q265" s="133" t="s">
        <v>3483</v>
      </c>
      <c r="R265" s="134" t="s">
        <v>14</v>
      </c>
      <c r="S265" s="134" t="s">
        <v>3592</v>
      </c>
      <c r="X265" s="134" t="s">
        <v>3592</v>
      </c>
      <c r="Y265" s="216" t="s">
        <v>2149</v>
      </c>
      <c r="AJ265" s="134">
        <v>999</v>
      </c>
      <c r="AK265" s="235">
        <v>999</v>
      </c>
      <c r="AL265" s="133">
        <v>99</v>
      </c>
      <c r="AM265" s="134">
        <v>99</v>
      </c>
      <c r="AN265" s="235">
        <v>99</v>
      </c>
      <c r="AO265" s="134" t="s">
        <v>3592</v>
      </c>
      <c r="AP265" s="216" t="s">
        <v>2149</v>
      </c>
      <c r="AU265" s="134">
        <v>999</v>
      </c>
      <c r="AV265" s="235" t="s">
        <v>3484</v>
      </c>
      <c r="AW265" s="235">
        <v>13</v>
      </c>
      <c r="AX265" s="133" t="s">
        <v>2160</v>
      </c>
      <c r="AY265" s="235">
        <v>1</v>
      </c>
      <c r="AZ265" s="134" t="s">
        <v>2149</v>
      </c>
      <c r="BA265" s="133" t="s">
        <v>2161</v>
      </c>
      <c r="BB265" s="235">
        <v>0</v>
      </c>
      <c r="BE265" s="134" t="s">
        <v>3484</v>
      </c>
      <c r="BG265" s="134" t="s">
        <v>3592</v>
      </c>
      <c r="BH265" s="329" t="s">
        <v>3593</v>
      </c>
      <c r="BI265" s="329" t="s">
        <v>3593</v>
      </c>
      <c r="BJ265" s="134" t="s">
        <v>3594</v>
      </c>
      <c r="BK265" s="134" t="s">
        <v>3484</v>
      </c>
      <c r="BL265" s="134" t="s">
        <v>3487</v>
      </c>
      <c r="BR265" s="134" t="s">
        <v>3592</v>
      </c>
      <c r="BS265" s="235" t="s">
        <v>3593</v>
      </c>
      <c r="BT265" s="235">
        <v>4</v>
      </c>
      <c r="BU265" s="235" t="s">
        <v>3488</v>
      </c>
      <c r="BV265" s="235">
        <v>2282</v>
      </c>
      <c r="BW265" s="235">
        <v>118</v>
      </c>
      <c r="BX265" s="133"/>
      <c r="BY265" s="134" t="s">
        <v>2337</v>
      </c>
      <c r="CB265" s="134" t="s">
        <v>3592</v>
      </c>
      <c r="CE265" s="134" t="s">
        <v>3592</v>
      </c>
      <c r="CO265" s="134" t="s">
        <v>3592</v>
      </c>
    </row>
    <row r="266" spans="1:93" x14ac:dyDescent="0.25">
      <c r="A266" s="134" t="s">
        <v>14</v>
      </c>
      <c r="B266" s="134" t="s">
        <v>2147</v>
      </c>
      <c r="C266" s="134" t="s">
        <v>3595</v>
      </c>
      <c r="D266" s="17" t="s">
        <v>3595</v>
      </c>
      <c r="E266" s="143" t="s">
        <v>2149</v>
      </c>
      <c r="F266" s="201" t="s">
        <v>2150</v>
      </c>
      <c r="G266" s="201" t="s">
        <v>2151</v>
      </c>
      <c r="H266" s="226" t="s">
        <v>2152</v>
      </c>
      <c r="L266" s="133" t="s">
        <v>2153</v>
      </c>
      <c r="N266" s="133" t="s">
        <v>2155</v>
      </c>
      <c r="P266" s="134">
        <v>20010626</v>
      </c>
      <c r="Q266" s="133" t="s">
        <v>2832</v>
      </c>
      <c r="R266" s="134" t="s">
        <v>14</v>
      </c>
      <c r="S266" s="134" t="s">
        <v>3595</v>
      </c>
      <c r="X266" s="134" t="s">
        <v>3595</v>
      </c>
      <c r="Y266" s="216" t="s">
        <v>2149</v>
      </c>
      <c r="AJ266" s="134">
        <v>999</v>
      </c>
      <c r="AK266" s="235">
        <v>999</v>
      </c>
      <c r="AL266" s="133">
        <v>99</v>
      </c>
      <c r="AM266" s="134">
        <v>99</v>
      </c>
      <c r="AN266" s="235">
        <v>99</v>
      </c>
      <c r="AO266" s="134" t="s">
        <v>3595</v>
      </c>
      <c r="AP266" s="216" t="s">
        <v>2149</v>
      </c>
      <c r="AU266" s="134">
        <v>999</v>
      </c>
      <c r="AV266" s="235" t="s">
        <v>3484</v>
      </c>
      <c r="AW266" s="235">
        <v>13</v>
      </c>
      <c r="AX266" s="133" t="s">
        <v>2160</v>
      </c>
      <c r="AY266" s="235">
        <v>1</v>
      </c>
      <c r="AZ266" s="134" t="s">
        <v>2149</v>
      </c>
      <c r="BA266" s="133" t="s">
        <v>2161</v>
      </c>
      <c r="BB266" s="235">
        <v>0</v>
      </c>
      <c r="BE266" s="134" t="s">
        <v>3484</v>
      </c>
      <c r="BG266" s="134" t="s">
        <v>3595</v>
      </c>
      <c r="BH266" s="329" t="s">
        <v>3596</v>
      </c>
      <c r="BI266" s="329" t="s">
        <v>3596</v>
      </c>
      <c r="BJ266" s="134" t="s">
        <v>3597</v>
      </c>
      <c r="BK266" s="134" t="s">
        <v>3484</v>
      </c>
      <c r="BL266" s="134" t="s">
        <v>3487</v>
      </c>
      <c r="BR266" s="134" t="s">
        <v>3595</v>
      </c>
      <c r="BS266" s="235" t="s">
        <v>3596</v>
      </c>
      <c r="BT266" s="235">
        <v>4</v>
      </c>
      <c r="BU266" s="235" t="s">
        <v>3510</v>
      </c>
      <c r="BV266" s="235">
        <v>1760</v>
      </c>
      <c r="BW266" s="235">
        <v>91</v>
      </c>
      <c r="BX266" s="133"/>
      <c r="BY266" s="134" t="s">
        <v>2337</v>
      </c>
      <c r="CB266" s="134" t="s">
        <v>3595</v>
      </c>
      <c r="CE266" s="134" t="s">
        <v>3595</v>
      </c>
      <c r="CO266" s="134" t="s">
        <v>3595</v>
      </c>
    </row>
    <row r="267" spans="1:93" x14ac:dyDescent="0.25">
      <c r="A267" s="134" t="s">
        <v>14</v>
      </c>
      <c r="B267" s="134" t="s">
        <v>2147</v>
      </c>
      <c r="C267" s="134" t="s">
        <v>3598</v>
      </c>
      <c r="D267" s="17" t="s">
        <v>3598</v>
      </c>
      <c r="E267" s="143" t="s">
        <v>2149</v>
      </c>
      <c r="F267" s="201" t="s">
        <v>2150</v>
      </c>
      <c r="G267" s="201" t="s">
        <v>2151</v>
      </c>
      <c r="H267" s="226" t="s">
        <v>2152</v>
      </c>
      <c r="L267" s="133" t="s">
        <v>2153</v>
      </c>
      <c r="N267" s="133" t="s">
        <v>2155</v>
      </c>
      <c r="P267" s="134">
        <v>20020510</v>
      </c>
      <c r="Q267" s="133" t="s">
        <v>3483</v>
      </c>
      <c r="R267" s="134" t="s">
        <v>14</v>
      </c>
      <c r="S267" s="134" t="s">
        <v>3598</v>
      </c>
      <c r="X267" s="134" t="s">
        <v>3598</v>
      </c>
      <c r="Y267" s="216" t="s">
        <v>2149</v>
      </c>
      <c r="AJ267" s="134">
        <v>999</v>
      </c>
      <c r="AK267" s="235">
        <v>999</v>
      </c>
      <c r="AL267" s="133">
        <v>99</v>
      </c>
      <c r="AM267" s="134">
        <v>99</v>
      </c>
      <c r="AN267" s="235">
        <v>99</v>
      </c>
      <c r="AO267" s="134" t="s">
        <v>3598</v>
      </c>
      <c r="AP267" s="216" t="s">
        <v>2149</v>
      </c>
      <c r="AU267" s="134">
        <v>999</v>
      </c>
      <c r="AV267" s="235" t="s">
        <v>3484</v>
      </c>
      <c r="AW267" s="235">
        <v>13</v>
      </c>
      <c r="AX267" s="133" t="s">
        <v>2160</v>
      </c>
      <c r="AY267" s="235">
        <v>1</v>
      </c>
      <c r="AZ267" s="134" t="s">
        <v>2149</v>
      </c>
      <c r="BA267" s="133" t="s">
        <v>2161</v>
      </c>
      <c r="BB267" s="235">
        <v>0</v>
      </c>
      <c r="BE267" s="134" t="s">
        <v>3484</v>
      </c>
      <c r="BG267" s="134" t="s">
        <v>3598</v>
      </c>
      <c r="BH267" s="329" t="s">
        <v>3599</v>
      </c>
      <c r="BI267" s="329" t="s">
        <v>3599</v>
      </c>
      <c r="BJ267" s="134" t="s">
        <v>3600</v>
      </c>
      <c r="BK267" s="134" t="s">
        <v>3484</v>
      </c>
      <c r="BL267" s="134" t="s">
        <v>3487</v>
      </c>
      <c r="BR267" s="134" t="s">
        <v>3598</v>
      </c>
      <c r="BS267" s="235" t="s">
        <v>3599</v>
      </c>
      <c r="BT267" s="235">
        <v>4</v>
      </c>
      <c r="BU267" s="235" t="s">
        <v>3488</v>
      </c>
      <c r="BV267" s="235">
        <v>2476</v>
      </c>
      <c r="BW267" s="235">
        <v>128</v>
      </c>
      <c r="BX267" s="133"/>
      <c r="BY267" s="335">
        <v>37.588652482269509</v>
      </c>
      <c r="CB267" s="134" t="s">
        <v>3598</v>
      </c>
      <c r="CE267" s="134" t="s">
        <v>3598</v>
      </c>
      <c r="CO267" s="134" t="s">
        <v>3598</v>
      </c>
    </row>
    <row r="268" spans="1:93" x14ac:dyDescent="0.25">
      <c r="A268" s="134" t="s">
        <v>14</v>
      </c>
      <c r="B268" s="134" t="s">
        <v>2147</v>
      </c>
      <c r="C268" s="134" t="s">
        <v>3601</v>
      </c>
      <c r="D268" s="17" t="s">
        <v>3601</v>
      </c>
      <c r="E268" s="143" t="s">
        <v>2149</v>
      </c>
      <c r="F268" s="201" t="s">
        <v>2150</v>
      </c>
      <c r="G268" s="201" t="s">
        <v>2151</v>
      </c>
      <c r="H268" s="226" t="s">
        <v>2152</v>
      </c>
      <c r="L268" s="133" t="s">
        <v>2153</v>
      </c>
      <c r="N268" s="133" t="s">
        <v>2155</v>
      </c>
      <c r="P268" s="134">
        <v>20010626</v>
      </c>
      <c r="Q268" s="133" t="s">
        <v>2832</v>
      </c>
      <c r="R268" s="134" t="s">
        <v>14</v>
      </c>
      <c r="S268" s="134" t="s">
        <v>3601</v>
      </c>
      <c r="X268" s="134" t="s">
        <v>3601</v>
      </c>
      <c r="Y268" s="216" t="s">
        <v>2149</v>
      </c>
      <c r="AJ268" s="134">
        <v>999</v>
      </c>
      <c r="AK268" s="235">
        <v>999</v>
      </c>
      <c r="AL268" s="133">
        <v>99</v>
      </c>
      <c r="AM268" s="134">
        <v>99</v>
      </c>
      <c r="AN268" s="235">
        <v>99</v>
      </c>
      <c r="AO268" s="134" t="s">
        <v>3601</v>
      </c>
      <c r="AP268" s="216" t="s">
        <v>2149</v>
      </c>
      <c r="AU268" s="134">
        <v>999</v>
      </c>
      <c r="AV268" s="235" t="s">
        <v>3484</v>
      </c>
      <c r="AW268" s="235">
        <v>13</v>
      </c>
      <c r="AX268" s="133" t="s">
        <v>2160</v>
      </c>
      <c r="AY268" s="235">
        <v>1</v>
      </c>
      <c r="AZ268" s="134" t="s">
        <v>2149</v>
      </c>
      <c r="BA268" s="133" t="s">
        <v>2161</v>
      </c>
      <c r="BB268" s="235">
        <v>0</v>
      </c>
      <c r="BE268" s="134" t="s">
        <v>3484</v>
      </c>
      <c r="BG268" s="134" t="s">
        <v>3601</v>
      </c>
      <c r="BH268" s="329" t="s">
        <v>3602</v>
      </c>
      <c r="BI268" s="329" t="s">
        <v>3602</v>
      </c>
      <c r="BJ268" s="134" t="s">
        <v>3603</v>
      </c>
      <c r="BK268" s="134" t="s">
        <v>3484</v>
      </c>
      <c r="BL268" s="134" t="s">
        <v>3487</v>
      </c>
      <c r="BR268" s="134" t="s">
        <v>3601</v>
      </c>
      <c r="BS268" s="235" t="s">
        <v>3602</v>
      </c>
      <c r="BT268" s="235">
        <v>4</v>
      </c>
      <c r="BU268" s="235" t="s">
        <v>3510</v>
      </c>
      <c r="BV268" s="235">
        <v>3327</v>
      </c>
      <c r="BW268" s="235">
        <v>172</v>
      </c>
      <c r="BX268" s="133"/>
      <c r="BY268" s="134" t="s">
        <v>2337</v>
      </c>
      <c r="CB268" s="134" t="s">
        <v>3601</v>
      </c>
      <c r="CE268" s="134" t="s">
        <v>3601</v>
      </c>
      <c r="CO268" s="134" t="s">
        <v>3601</v>
      </c>
    </row>
    <row r="269" spans="1:93" x14ac:dyDescent="0.25">
      <c r="A269" s="134" t="s">
        <v>14</v>
      </c>
      <c r="B269" s="134" t="s">
        <v>2147</v>
      </c>
      <c r="C269" s="134" t="s">
        <v>3604</v>
      </c>
      <c r="D269" s="17" t="s">
        <v>3604</v>
      </c>
      <c r="E269" s="143" t="s">
        <v>2149</v>
      </c>
      <c r="F269" s="201" t="s">
        <v>2150</v>
      </c>
      <c r="G269" s="201" t="s">
        <v>2151</v>
      </c>
      <c r="H269" s="226" t="s">
        <v>2152</v>
      </c>
      <c r="L269" s="133" t="s">
        <v>2153</v>
      </c>
      <c r="N269" s="133" t="s">
        <v>2155</v>
      </c>
      <c r="P269" s="134">
        <v>20010626</v>
      </c>
      <c r="Q269" s="133" t="s">
        <v>2832</v>
      </c>
      <c r="R269" s="134" t="s">
        <v>14</v>
      </c>
      <c r="S269" s="134" t="s">
        <v>3604</v>
      </c>
      <c r="X269" s="134" t="s">
        <v>3604</v>
      </c>
      <c r="Y269" s="216" t="s">
        <v>2149</v>
      </c>
      <c r="AJ269" s="134">
        <v>999</v>
      </c>
      <c r="AK269" s="235">
        <v>999</v>
      </c>
      <c r="AL269" s="133">
        <v>99</v>
      </c>
      <c r="AM269" s="134">
        <v>99</v>
      </c>
      <c r="AN269" s="235">
        <v>99</v>
      </c>
      <c r="AO269" s="134" t="s">
        <v>3604</v>
      </c>
      <c r="AP269" s="216" t="s">
        <v>2149</v>
      </c>
      <c r="AU269" s="134">
        <v>999</v>
      </c>
      <c r="AV269" s="235" t="s">
        <v>3484</v>
      </c>
      <c r="AW269" s="235">
        <v>13</v>
      </c>
      <c r="AX269" s="133" t="s">
        <v>2160</v>
      </c>
      <c r="AY269" s="235">
        <v>1</v>
      </c>
      <c r="AZ269" s="134" t="s">
        <v>2149</v>
      </c>
      <c r="BA269" s="133" t="s">
        <v>2161</v>
      </c>
      <c r="BB269" s="235">
        <v>0</v>
      </c>
      <c r="BE269" s="134" t="s">
        <v>3484</v>
      </c>
      <c r="BG269" s="134" t="s">
        <v>3604</v>
      </c>
      <c r="BH269" s="329" t="s">
        <v>3605</v>
      </c>
      <c r="BI269" s="329" t="s">
        <v>3605</v>
      </c>
      <c r="BJ269" s="134" t="s">
        <v>3606</v>
      </c>
      <c r="BK269" s="134" t="s">
        <v>3484</v>
      </c>
      <c r="BL269" s="134" t="s">
        <v>3487</v>
      </c>
      <c r="BR269" s="134" t="s">
        <v>3604</v>
      </c>
      <c r="BS269" s="235" t="s">
        <v>3605</v>
      </c>
      <c r="BT269" s="235">
        <v>4</v>
      </c>
      <c r="BU269" s="235" t="s">
        <v>3510</v>
      </c>
      <c r="BV269" s="235">
        <v>1354</v>
      </c>
      <c r="BW269" s="235">
        <v>70</v>
      </c>
      <c r="BX269" s="133"/>
      <c r="BY269" s="134" t="s">
        <v>2337</v>
      </c>
      <c r="CB269" s="134" t="s">
        <v>3604</v>
      </c>
      <c r="CE269" s="134" t="s">
        <v>3604</v>
      </c>
      <c r="CO269" s="134" t="s">
        <v>3604</v>
      </c>
    </row>
    <row r="270" spans="1:93" x14ac:dyDescent="0.25">
      <c r="A270" s="134" t="s">
        <v>14</v>
      </c>
      <c r="B270" s="134" t="s">
        <v>2147</v>
      </c>
      <c r="C270" s="134" t="s">
        <v>3607</v>
      </c>
      <c r="D270" s="17" t="s">
        <v>3607</v>
      </c>
      <c r="E270" s="143" t="s">
        <v>2149</v>
      </c>
      <c r="F270" s="201" t="s">
        <v>2150</v>
      </c>
      <c r="G270" s="201" t="s">
        <v>2151</v>
      </c>
      <c r="H270" s="226" t="s">
        <v>2152</v>
      </c>
      <c r="L270" s="133" t="s">
        <v>2153</v>
      </c>
      <c r="N270" s="133" t="s">
        <v>2155</v>
      </c>
      <c r="P270" s="134">
        <v>20010626</v>
      </c>
      <c r="Q270" s="133" t="s">
        <v>2832</v>
      </c>
      <c r="R270" s="134" t="s">
        <v>14</v>
      </c>
      <c r="S270" s="134" t="s">
        <v>3607</v>
      </c>
      <c r="X270" s="134" t="s">
        <v>3607</v>
      </c>
      <c r="Y270" s="216" t="s">
        <v>2149</v>
      </c>
      <c r="AJ270" s="134">
        <v>999</v>
      </c>
      <c r="AK270" s="235">
        <v>999</v>
      </c>
      <c r="AL270" s="133">
        <v>99</v>
      </c>
      <c r="AM270" s="134">
        <v>99</v>
      </c>
      <c r="AN270" s="235">
        <v>99</v>
      </c>
      <c r="AO270" s="134" t="s">
        <v>3607</v>
      </c>
      <c r="AP270" s="216" t="s">
        <v>2149</v>
      </c>
      <c r="AU270" s="134">
        <v>999</v>
      </c>
      <c r="AV270" s="235" t="s">
        <v>3484</v>
      </c>
      <c r="AW270" s="235">
        <v>13</v>
      </c>
      <c r="AX270" s="133" t="s">
        <v>2160</v>
      </c>
      <c r="AY270" s="235">
        <v>1</v>
      </c>
      <c r="AZ270" s="134" t="s">
        <v>2149</v>
      </c>
      <c r="BA270" s="133" t="s">
        <v>2161</v>
      </c>
      <c r="BB270" s="235">
        <v>0</v>
      </c>
      <c r="BE270" s="134" t="s">
        <v>3484</v>
      </c>
      <c r="BG270" s="134" t="s">
        <v>3607</v>
      </c>
      <c r="BH270" s="329" t="s">
        <v>3608</v>
      </c>
      <c r="BI270" s="329" t="s">
        <v>3608</v>
      </c>
      <c r="BJ270" s="134" t="s">
        <v>3609</v>
      </c>
      <c r="BK270" s="134" t="s">
        <v>3484</v>
      </c>
      <c r="BL270" s="134" t="s">
        <v>3487</v>
      </c>
      <c r="BR270" s="134" t="s">
        <v>3607</v>
      </c>
      <c r="BS270" s="235" t="s">
        <v>3608</v>
      </c>
      <c r="BT270" s="235">
        <v>4</v>
      </c>
      <c r="BU270" s="235" t="s">
        <v>3514</v>
      </c>
      <c r="BV270" s="235">
        <v>638</v>
      </c>
      <c r="BW270" s="235">
        <v>33</v>
      </c>
      <c r="BX270" s="133"/>
      <c r="BY270" s="134" t="s">
        <v>2337</v>
      </c>
      <c r="CB270" s="134" t="s">
        <v>3607</v>
      </c>
      <c r="CE270" s="134" t="s">
        <v>3607</v>
      </c>
      <c r="CO270" s="134" t="s">
        <v>3607</v>
      </c>
    </row>
    <row r="271" spans="1:93" x14ac:dyDescent="0.25">
      <c r="A271" s="134" t="s">
        <v>14</v>
      </c>
      <c r="B271" s="134" t="s">
        <v>2147</v>
      </c>
      <c r="C271" s="134" t="s">
        <v>3610</v>
      </c>
      <c r="D271" s="17" t="s">
        <v>3610</v>
      </c>
      <c r="E271" s="143" t="s">
        <v>2149</v>
      </c>
      <c r="F271" s="201" t="s">
        <v>2150</v>
      </c>
      <c r="G271" s="201" t="s">
        <v>2151</v>
      </c>
      <c r="H271" s="226" t="s">
        <v>2152</v>
      </c>
      <c r="L271" s="133" t="s">
        <v>2153</v>
      </c>
      <c r="N271" s="133" t="s">
        <v>2155</v>
      </c>
      <c r="P271" s="134">
        <v>20010626</v>
      </c>
      <c r="Q271" s="133" t="s">
        <v>2832</v>
      </c>
      <c r="R271" s="134" t="s">
        <v>14</v>
      </c>
      <c r="S271" s="134" t="s">
        <v>3610</v>
      </c>
      <c r="X271" s="134" t="s">
        <v>3610</v>
      </c>
      <c r="Y271" s="216" t="s">
        <v>2149</v>
      </c>
      <c r="AJ271" s="134">
        <v>999</v>
      </c>
      <c r="AK271" s="235">
        <v>999</v>
      </c>
      <c r="AL271" s="133">
        <v>99</v>
      </c>
      <c r="AM271" s="134">
        <v>99</v>
      </c>
      <c r="AN271" s="235">
        <v>99</v>
      </c>
      <c r="AO271" s="134" t="s">
        <v>3610</v>
      </c>
      <c r="AP271" s="216" t="s">
        <v>2149</v>
      </c>
      <c r="AU271" s="134">
        <v>999</v>
      </c>
      <c r="AV271" s="235" t="s">
        <v>3484</v>
      </c>
      <c r="AW271" s="235">
        <v>13</v>
      </c>
      <c r="AX271" s="133" t="s">
        <v>2160</v>
      </c>
      <c r="AY271" s="235">
        <v>1</v>
      </c>
      <c r="AZ271" s="134" t="s">
        <v>2149</v>
      </c>
      <c r="BA271" s="133" t="s">
        <v>2161</v>
      </c>
      <c r="BB271" s="235">
        <v>0</v>
      </c>
      <c r="BE271" s="134" t="s">
        <v>3484</v>
      </c>
      <c r="BG271" s="134" t="s">
        <v>3610</v>
      </c>
      <c r="BH271" s="329" t="s">
        <v>3611</v>
      </c>
      <c r="BI271" s="329" t="s">
        <v>3611</v>
      </c>
      <c r="BJ271" s="134" t="s">
        <v>3612</v>
      </c>
      <c r="BK271" s="134" t="s">
        <v>3484</v>
      </c>
      <c r="BL271" s="134" t="s">
        <v>3487</v>
      </c>
      <c r="BR271" s="134" t="s">
        <v>3610</v>
      </c>
      <c r="BS271" s="235" t="s">
        <v>3611</v>
      </c>
      <c r="BT271" s="235">
        <v>4</v>
      </c>
      <c r="BU271" s="235" t="s">
        <v>3510</v>
      </c>
      <c r="BV271" s="235">
        <v>1451</v>
      </c>
      <c r="BW271" s="235">
        <v>75</v>
      </c>
      <c r="BY271" s="134" t="s">
        <v>2337</v>
      </c>
      <c r="CB271" s="134" t="s">
        <v>3610</v>
      </c>
      <c r="CE271" s="134" t="s">
        <v>3610</v>
      </c>
      <c r="CO271" s="134" t="s">
        <v>3610</v>
      </c>
    </row>
    <row r="272" spans="1:93" x14ac:dyDescent="0.25">
      <c r="A272" s="134" t="s">
        <v>14</v>
      </c>
      <c r="B272" s="134" t="s">
        <v>2147</v>
      </c>
      <c r="C272" s="134" t="s">
        <v>3613</v>
      </c>
      <c r="D272" s="17" t="s">
        <v>3613</v>
      </c>
      <c r="E272" s="143" t="s">
        <v>2149</v>
      </c>
      <c r="F272" s="201" t="s">
        <v>2150</v>
      </c>
      <c r="G272" s="201" t="s">
        <v>2151</v>
      </c>
      <c r="H272" s="226" t="s">
        <v>2152</v>
      </c>
      <c r="L272" s="133" t="s">
        <v>2153</v>
      </c>
      <c r="N272" s="133" t="s">
        <v>2155</v>
      </c>
      <c r="P272" s="134">
        <v>20010626</v>
      </c>
      <c r="Q272" s="133" t="s">
        <v>2832</v>
      </c>
      <c r="R272" s="134" t="s">
        <v>14</v>
      </c>
      <c r="S272" s="134" t="s">
        <v>3613</v>
      </c>
      <c r="X272" s="134" t="s">
        <v>3613</v>
      </c>
      <c r="Y272" s="216" t="s">
        <v>2149</v>
      </c>
      <c r="AJ272" s="134">
        <v>999</v>
      </c>
      <c r="AK272" s="235">
        <v>999</v>
      </c>
      <c r="AL272" s="133">
        <v>99</v>
      </c>
      <c r="AM272" s="134">
        <v>99</v>
      </c>
      <c r="AN272" s="235">
        <v>99</v>
      </c>
      <c r="AO272" s="134" t="s">
        <v>3613</v>
      </c>
      <c r="AP272" s="216" t="s">
        <v>2149</v>
      </c>
      <c r="AU272" s="134">
        <v>999</v>
      </c>
      <c r="AV272" s="235" t="s">
        <v>3484</v>
      </c>
      <c r="AW272" s="235">
        <v>13</v>
      </c>
      <c r="AX272" s="133" t="s">
        <v>2160</v>
      </c>
      <c r="AY272" s="235">
        <v>1</v>
      </c>
      <c r="AZ272" s="134" t="s">
        <v>2149</v>
      </c>
      <c r="BA272" s="133" t="s">
        <v>2161</v>
      </c>
      <c r="BB272" s="235">
        <v>0</v>
      </c>
      <c r="BE272" s="134" t="s">
        <v>3484</v>
      </c>
      <c r="BG272" s="134" t="s">
        <v>3613</v>
      </c>
      <c r="BH272" s="329" t="s">
        <v>3614</v>
      </c>
      <c r="BI272" s="329" t="s">
        <v>3614</v>
      </c>
      <c r="BJ272" s="134" t="s">
        <v>3615</v>
      </c>
      <c r="BK272" s="134" t="s">
        <v>3484</v>
      </c>
      <c r="BL272" s="134" t="s">
        <v>3487</v>
      </c>
      <c r="BR272" s="134" t="s">
        <v>3613</v>
      </c>
      <c r="BS272" s="235" t="s">
        <v>3614</v>
      </c>
      <c r="BT272" s="235">
        <v>4</v>
      </c>
      <c r="BU272" s="235" t="s">
        <v>3348</v>
      </c>
      <c r="BV272" s="235">
        <v>2089</v>
      </c>
      <c r="BW272" s="235">
        <v>108</v>
      </c>
      <c r="BY272" s="335">
        <v>41.666666666666664</v>
      </c>
      <c r="CB272" s="134" t="s">
        <v>3613</v>
      </c>
      <c r="CE272" s="134" t="s">
        <v>3613</v>
      </c>
      <c r="CO272" s="134" t="s">
        <v>3613</v>
      </c>
    </row>
    <row r="273" spans="1:93" x14ac:dyDescent="0.25">
      <c r="A273" s="134" t="s">
        <v>14</v>
      </c>
      <c r="B273" s="134" t="s">
        <v>2147</v>
      </c>
      <c r="C273" s="134" t="s">
        <v>3616</v>
      </c>
      <c r="D273" s="17" t="s">
        <v>3616</v>
      </c>
      <c r="E273" s="143" t="s">
        <v>2149</v>
      </c>
      <c r="F273" s="201" t="s">
        <v>2150</v>
      </c>
      <c r="G273" s="201" t="s">
        <v>2151</v>
      </c>
      <c r="H273" s="226" t="s">
        <v>2152</v>
      </c>
      <c r="L273" s="133" t="s">
        <v>2153</v>
      </c>
      <c r="N273" s="133" t="s">
        <v>2155</v>
      </c>
      <c r="P273" s="134">
        <v>20010626</v>
      </c>
      <c r="Q273" s="133" t="s">
        <v>2832</v>
      </c>
      <c r="R273" s="134" t="s">
        <v>14</v>
      </c>
      <c r="S273" s="134" t="s">
        <v>3616</v>
      </c>
      <c r="X273" s="134" t="s">
        <v>3616</v>
      </c>
      <c r="Y273" s="216" t="s">
        <v>2149</v>
      </c>
      <c r="AJ273" s="134">
        <v>999</v>
      </c>
      <c r="AK273" s="235">
        <v>999</v>
      </c>
      <c r="AL273" s="133">
        <v>99</v>
      </c>
      <c r="AM273" s="134">
        <v>99</v>
      </c>
      <c r="AN273" s="235">
        <v>99</v>
      </c>
      <c r="AO273" s="134" t="s">
        <v>3616</v>
      </c>
      <c r="AP273" s="216" t="s">
        <v>2149</v>
      </c>
      <c r="AU273" s="134">
        <v>999</v>
      </c>
      <c r="AV273" s="235" t="s">
        <v>3484</v>
      </c>
      <c r="AW273" s="235">
        <v>13</v>
      </c>
      <c r="AX273" s="133" t="s">
        <v>2160</v>
      </c>
      <c r="AY273" s="235">
        <v>1</v>
      </c>
      <c r="AZ273" s="134" t="s">
        <v>2149</v>
      </c>
      <c r="BA273" s="133" t="s">
        <v>2161</v>
      </c>
      <c r="BB273" s="235">
        <v>0</v>
      </c>
      <c r="BE273" s="134" t="s">
        <v>3484</v>
      </c>
      <c r="BG273" s="134" t="s">
        <v>3616</v>
      </c>
      <c r="BH273" s="329" t="s">
        <v>3617</v>
      </c>
      <c r="BI273" s="329" t="s">
        <v>3617</v>
      </c>
      <c r="BJ273" s="134" t="s">
        <v>3618</v>
      </c>
      <c r="BK273" s="134" t="s">
        <v>3484</v>
      </c>
      <c r="BL273" s="134" t="s">
        <v>3487</v>
      </c>
      <c r="BR273" s="134" t="s">
        <v>3616</v>
      </c>
      <c r="BS273" s="235" t="s">
        <v>3617</v>
      </c>
      <c r="BT273" s="235">
        <v>4</v>
      </c>
      <c r="BU273" s="235" t="s">
        <v>3510</v>
      </c>
      <c r="BV273" s="235">
        <v>2515</v>
      </c>
      <c r="BW273" s="235">
        <v>130</v>
      </c>
      <c r="BY273" s="335">
        <v>45.977011494252878</v>
      </c>
      <c r="CB273" s="134" t="s">
        <v>3616</v>
      </c>
      <c r="CE273" s="134" t="s">
        <v>3616</v>
      </c>
      <c r="CO273" s="134" t="s">
        <v>3616</v>
      </c>
    </row>
    <row r="274" spans="1:93" x14ac:dyDescent="0.25">
      <c r="A274" s="134" t="s">
        <v>14</v>
      </c>
      <c r="B274" s="134" t="s">
        <v>2147</v>
      </c>
      <c r="C274" s="134" t="s">
        <v>3619</v>
      </c>
      <c r="D274" s="17" t="s">
        <v>3619</v>
      </c>
      <c r="E274" s="143" t="s">
        <v>2149</v>
      </c>
      <c r="F274" s="201" t="s">
        <v>2150</v>
      </c>
      <c r="G274" s="201" t="s">
        <v>2151</v>
      </c>
      <c r="H274" s="226" t="s">
        <v>2152</v>
      </c>
      <c r="L274" s="133" t="s">
        <v>2153</v>
      </c>
      <c r="N274" s="133" t="s">
        <v>2155</v>
      </c>
      <c r="P274" s="134">
        <v>20020510</v>
      </c>
      <c r="Q274" s="133" t="s">
        <v>3483</v>
      </c>
      <c r="R274" s="134" t="s">
        <v>14</v>
      </c>
      <c r="S274" s="134" t="s">
        <v>3619</v>
      </c>
      <c r="X274" s="134" t="s">
        <v>3619</v>
      </c>
      <c r="Y274" s="216" t="s">
        <v>2149</v>
      </c>
      <c r="AJ274" s="134">
        <v>999</v>
      </c>
      <c r="AK274" s="235">
        <v>999</v>
      </c>
      <c r="AL274" s="133">
        <v>99</v>
      </c>
      <c r="AM274" s="134">
        <v>99</v>
      </c>
      <c r="AN274" s="235">
        <v>99</v>
      </c>
      <c r="AO274" s="134" t="s">
        <v>3619</v>
      </c>
      <c r="AP274" s="216" t="s">
        <v>2149</v>
      </c>
      <c r="AU274" s="134">
        <v>999</v>
      </c>
      <c r="AV274" s="235" t="s">
        <v>3484</v>
      </c>
      <c r="AW274" s="235">
        <v>13</v>
      </c>
      <c r="AX274" s="133" t="s">
        <v>2160</v>
      </c>
      <c r="AY274" s="235">
        <v>1</v>
      </c>
      <c r="AZ274" s="134" t="s">
        <v>2149</v>
      </c>
      <c r="BA274" s="133" t="s">
        <v>2161</v>
      </c>
      <c r="BB274" s="235">
        <v>0</v>
      </c>
      <c r="BE274" s="134" t="s">
        <v>3484</v>
      </c>
      <c r="BG274" s="134" t="s">
        <v>3619</v>
      </c>
      <c r="BH274" s="329" t="s">
        <v>3620</v>
      </c>
      <c r="BI274" s="329" t="s">
        <v>3620</v>
      </c>
      <c r="BJ274" s="134" t="s">
        <v>3621</v>
      </c>
      <c r="BK274" s="134" t="s">
        <v>3484</v>
      </c>
      <c r="BL274" s="134" t="s">
        <v>3487</v>
      </c>
      <c r="BR274" s="134" t="s">
        <v>3619</v>
      </c>
      <c r="BS274" s="235" t="s">
        <v>3620</v>
      </c>
      <c r="BT274" s="235">
        <v>4</v>
      </c>
      <c r="BU274" s="235" t="s">
        <v>3488</v>
      </c>
      <c r="BV274" s="235">
        <v>1702</v>
      </c>
      <c r="BW274" s="235">
        <v>88</v>
      </c>
      <c r="BY274" s="335">
        <v>35.744680851063833</v>
      </c>
      <c r="CB274" s="134" t="s">
        <v>3619</v>
      </c>
      <c r="CE274" s="134" t="s">
        <v>3619</v>
      </c>
      <c r="CO274" s="134" t="s">
        <v>3619</v>
      </c>
    </row>
    <row r="275" spans="1:93" x14ac:dyDescent="0.25">
      <c r="A275" s="134" t="s">
        <v>14</v>
      </c>
      <c r="B275" s="134" t="s">
        <v>2147</v>
      </c>
      <c r="C275" s="134" t="s">
        <v>3622</v>
      </c>
      <c r="D275" s="17" t="s">
        <v>3622</v>
      </c>
      <c r="E275" s="143" t="s">
        <v>2149</v>
      </c>
      <c r="F275" s="201" t="s">
        <v>2150</v>
      </c>
      <c r="G275" s="201" t="s">
        <v>2151</v>
      </c>
      <c r="H275" s="226" t="s">
        <v>2152</v>
      </c>
      <c r="L275" s="133" t="s">
        <v>2153</v>
      </c>
      <c r="N275" s="133" t="s">
        <v>2155</v>
      </c>
      <c r="P275" s="134">
        <v>20010626</v>
      </c>
      <c r="Q275" s="133" t="s">
        <v>2832</v>
      </c>
      <c r="R275" s="134" t="s">
        <v>14</v>
      </c>
      <c r="S275" s="134" t="s">
        <v>3622</v>
      </c>
      <c r="X275" s="134" t="s">
        <v>3622</v>
      </c>
      <c r="Y275" s="216" t="s">
        <v>2149</v>
      </c>
      <c r="AJ275" s="134">
        <v>999</v>
      </c>
      <c r="AK275" s="235">
        <v>999</v>
      </c>
      <c r="AL275" s="133">
        <v>99</v>
      </c>
      <c r="AM275" s="134">
        <v>99</v>
      </c>
      <c r="AN275" s="235">
        <v>99</v>
      </c>
      <c r="AO275" s="134" t="s">
        <v>3622</v>
      </c>
      <c r="AP275" s="216" t="s">
        <v>2149</v>
      </c>
      <c r="AU275" s="134">
        <v>999</v>
      </c>
      <c r="AV275" s="235" t="s">
        <v>3484</v>
      </c>
      <c r="AW275" s="235">
        <v>13</v>
      </c>
      <c r="AX275" s="133" t="s">
        <v>2160</v>
      </c>
      <c r="AY275" s="235">
        <v>1</v>
      </c>
      <c r="AZ275" s="134" t="s">
        <v>2149</v>
      </c>
      <c r="BA275" s="133" t="s">
        <v>2161</v>
      </c>
      <c r="BB275" s="235">
        <v>0</v>
      </c>
      <c r="BE275" s="134" t="s">
        <v>3484</v>
      </c>
      <c r="BG275" s="134" t="s">
        <v>3622</v>
      </c>
      <c r="BH275" s="329" t="s">
        <v>3623</v>
      </c>
      <c r="BI275" s="329" t="s">
        <v>3623</v>
      </c>
      <c r="BJ275" s="134" t="s">
        <v>3624</v>
      </c>
      <c r="BK275" s="134" t="s">
        <v>3484</v>
      </c>
      <c r="BL275" s="134" t="s">
        <v>3487</v>
      </c>
      <c r="BR275" s="134" t="s">
        <v>3622</v>
      </c>
      <c r="BS275" s="235" t="s">
        <v>3623</v>
      </c>
      <c r="BT275" s="235">
        <v>4</v>
      </c>
      <c r="BU275" s="235" t="s">
        <v>3514</v>
      </c>
      <c r="BV275" s="235">
        <v>2089</v>
      </c>
      <c r="BW275" s="235">
        <v>108</v>
      </c>
      <c r="BY275" s="134" t="s">
        <v>2337</v>
      </c>
      <c r="CB275" s="134" t="s">
        <v>3622</v>
      </c>
      <c r="CE275" s="134" t="s">
        <v>3622</v>
      </c>
      <c r="CO275" s="134" t="s">
        <v>3622</v>
      </c>
    </row>
    <row r="276" spans="1:93" x14ac:dyDescent="0.25">
      <c r="A276" s="134" t="s">
        <v>14</v>
      </c>
      <c r="B276" s="134" t="s">
        <v>2147</v>
      </c>
      <c r="C276" s="134" t="s">
        <v>3625</v>
      </c>
      <c r="D276" s="17" t="s">
        <v>3625</v>
      </c>
      <c r="E276" s="143" t="s">
        <v>2149</v>
      </c>
      <c r="F276" s="201" t="s">
        <v>2150</v>
      </c>
      <c r="G276" s="201" t="s">
        <v>2151</v>
      </c>
      <c r="H276" s="226" t="s">
        <v>2152</v>
      </c>
      <c r="L276" s="133" t="s">
        <v>2153</v>
      </c>
      <c r="N276" s="133" t="s">
        <v>2155</v>
      </c>
      <c r="P276" s="134">
        <v>20010626</v>
      </c>
      <c r="Q276" s="133" t="s">
        <v>2832</v>
      </c>
      <c r="R276" s="134" t="s">
        <v>14</v>
      </c>
      <c r="S276" s="134" t="s">
        <v>3625</v>
      </c>
      <c r="X276" s="134" t="s">
        <v>3625</v>
      </c>
      <c r="Y276" s="216" t="s">
        <v>2149</v>
      </c>
      <c r="AJ276" s="134">
        <v>999</v>
      </c>
      <c r="AK276" s="235">
        <v>999</v>
      </c>
      <c r="AL276" s="133">
        <v>99</v>
      </c>
      <c r="AM276" s="134">
        <v>99</v>
      </c>
      <c r="AN276" s="235">
        <v>99</v>
      </c>
      <c r="AO276" s="134" t="s">
        <v>3625</v>
      </c>
      <c r="AP276" s="216" t="s">
        <v>2149</v>
      </c>
      <c r="AU276" s="134">
        <v>999</v>
      </c>
      <c r="AV276" s="235" t="s">
        <v>3484</v>
      </c>
      <c r="AW276" s="235">
        <v>13</v>
      </c>
      <c r="AX276" s="133" t="s">
        <v>2160</v>
      </c>
      <c r="AY276" s="235">
        <v>1</v>
      </c>
      <c r="AZ276" s="134" t="s">
        <v>2149</v>
      </c>
      <c r="BA276" s="133" t="s">
        <v>2161</v>
      </c>
      <c r="BB276" s="235">
        <v>0</v>
      </c>
      <c r="BE276" s="134" t="s">
        <v>3484</v>
      </c>
      <c r="BG276" s="134" t="s">
        <v>3625</v>
      </c>
      <c r="BH276" s="329" t="s">
        <v>3626</v>
      </c>
      <c r="BI276" s="329" t="s">
        <v>3626</v>
      </c>
      <c r="BJ276" s="134" t="s">
        <v>3627</v>
      </c>
      <c r="BK276" s="134" t="s">
        <v>3484</v>
      </c>
      <c r="BL276" s="134" t="s">
        <v>3487</v>
      </c>
      <c r="BR276" s="134" t="s">
        <v>3625</v>
      </c>
      <c r="BS276" s="235" t="s">
        <v>3626</v>
      </c>
      <c r="BT276" s="235">
        <v>4</v>
      </c>
      <c r="BU276" s="235" t="s">
        <v>3348</v>
      </c>
      <c r="BV276" s="235">
        <v>2747</v>
      </c>
      <c r="BW276" s="235">
        <v>142</v>
      </c>
      <c r="BY276" s="335">
        <v>37.037037037037038</v>
      </c>
      <c r="CB276" s="134" t="s">
        <v>3625</v>
      </c>
      <c r="CE276" s="134" t="s">
        <v>3625</v>
      </c>
      <c r="CO276" s="134" t="s">
        <v>3625</v>
      </c>
    </row>
    <row r="277" spans="1:93" x14ac:dyDescent="0.25">
      <c r="A277" s="134" t="s">
        <v>14</v>
      </c>
      <c r="B277" s="134" t="s">
        <v>2147</v>
      </c>
      <c r="C277" s="134" t="s">
        <v>3628</v>
      </c>
      <c r="D277" s="17" t="s">
        <v>3628</v>
      </c>
      <c r="E277" s="143" t="s">
        <v>2149</v>
      </c>
      <c r="F277" s="201" t="s">
        <v>2150</v>
      </c>
      <c r="G277" s="201" t="s">
        <v>2151</v>
      </c>
      <c r="H277" s="226" t="s">
        <v>2152</v>
      </c>
      <c r="L277" s="133" t="s">
        <v>2153</v>
      </c>
      <c r="N277" s="133" t="s">
        <v>2155</v>
      </c>
      <c r="P277" s="134">
        <v>20010626</v>
      </c>
      <c r="Q277" s="133" t="s">
        <v>2832</v>
      </c>
      <c r="R277" s="134" t="s">
        <v>14</v>
      </c>
      <c r="S277" s="134" t="s">
        <v>3628</v>
      </c>
      <c r="X277" s="134" t="s">
        <v>3628</v>
      </c>
      <c r="Y277" s="216" t="s">
        <v>2149</v>
      </c>
      <c r="AJ277" s="134">
        <v>999</v>
      </c>
      <c r="AK277" s="235">
        <v>999</v>
      </c>
      <c r="AL277" s="133">
        <v>99</v>
      </c>
      <c r="AM277" s="134">
        <v>99</v>
      </c>
      <c r="AN277" s="235">
        <v>99</v>
      </c>
      <c r="AO277" s="134" t="s">
        <v>3628</v>
      </c>
      <c r="AP277" s="216" t="s">
        <v>2149</v>
      </c>
      <c r="AU277" s="134">
        <v>999</v>
      </c>
      <c r="AV277" s="235" t="s">
        <v>3484</v>
      </c>
      <c r="AW277" s="235">
        <v>13</v>
      </c>
      <c r="AX277" s="133" t="s">
        <v>2160</v>
      </c>
      <c r="AY277" s="235">
        <v>1</v>
      </c>
      <c r="AZ277" s="134" t="s">
        <v>2149</v>
      </c>
      <c r="BA277" s="133" t="s">
        <v>2161</v>
      </c>
      <c r="BB277" s="235">
        <v>0</v>
      </c>
      <c r="BE277" s="134" t="s">
        <v>3484</v>
      </c>
      <c r="BG277" s="134" t="s">
        <v>3628</v>
      </c>
      <c r="BH277" s="329" t="s">
        <v>3629</v>
      </c>
      <c r="BI277" s="329" t="s">
        <v>3629</v>
      </c>
      <c r="BJ277" s="134" t="s">
        <v>3630</v>
      </c>
      <c r="BK277" s="134" t="s">
        <v>3484</v>
      </c>
      <c r="BL277" s="134" t="s">
        <v>3487</v>
      </c>
      <c r="BR277" s="134" t="s">
        <v>3628</v>
      </c>
      <c r="BS277" s="235" t="s">
        <v>3629</v>
      </c>
      <c r="BT277" s="235">
        <v>4</v>
      </c>
      <c r="BU277" s="235" t="s">
        <v>3510</v>
      </c>
      <c r="BV277" s="235">
        <v>2650</v>
      </c>
      <c r="BW277" s="235">
        <v>137</v>
      </c>
      <c r="BY277" s="134" t="s">
        <v>2337</v>
      </c>
      <c r="CB277" s="134" t="s">
        <v>3628</v>
      </c>
      <c r="CE277" s="134" t="s">
        <v>3628</v>
      </c>
      <c r="CO277" s="134" t="s">
        <v>3628</v>
      </c>
    </row>
    <row r="278" spans="1:93" x14ac:dyDescent="0.25">
      <c r="A278" s="134" t="s">
        <v>14</v>
      </c>
      <c r="B278" s="134" t="s">
        <v>2147</v>
      </c>
      <c r="C278" s="134" t="s">
        <v>3631</v>
      </c>
      <c r="D278" s="17" t="s">
        <v>3631</v>
      </c>
      <c r="E278" s="143" t="s">
        <v>2149</v>
      </c>
      <c r="F278" s="201" t="s">
        <v>2150</v>
      </c>
      <c r="G278" s="201" t="s">
        <v>2151</v>
      </c>
      <c r="H278" s="226" t="s">
        <v>2152</v>
      </c>
      <c r="L278" s="133" t="s">
        <v>2153</v>
      </c>
      <c r="N278" s="133" t="s">
        <v>2155</v>
      </c>
      <c r="P278" s="134">
        <v>20010626</v>
      </c>
      <c r="Q278" s="133" t="s">
        <v>2832</v>
      </c>
      <c r="R278" s="134" t="s">
        <v>14</v>
      </c>
      <c r="S278" s="134" t="s">
        <v>3631</v>
      </c>
      <c r="X278" s="134" t="s">
        <v>3631</v>
      </c>
      <c r="Y278" s="216" t="s">
        <v>2149</v>
      </c>
      <c r="AJ278" s="134">
        <v>999</v>
      </c>
      <c r="AK278" s="235">
        <v>999</v>
      </c>
      <c r="AL278" s="133">
        <v>99</v>
      </c>
      <c r="AM278" s="134">
        <v>99</v>
      </c>
      <c r="AN278" s="235">
        <v>99</v>
      </c>
      <c r="AO278" s="134" t="s">
        <v>3631</v>
      </c>
      <c r="AP278" s="216" t="s">
        <v>2149</v>
      </c>
      <c r="AU278" s="134">
        <v>999</v>
      </c>
      <c r="AV278" s="235" t="s">
        <v>3484</v>
      </c>
      <c r="AW278" s="235">
        <v>13</v>
      </c>
      <c r="AX278" s="133" t="s">
        <v>2160</v>
      </c>
      <c r="AY278" s="235">
        <v>1</v>
      </c>
      <c r="AZ278" s="134" t="s">
        <v>2149</v>
      </c>
      <c r="BA278" s="133" t="s">
        <v>2161</v>
      </c>
      <c r="BB278" s="235">
        <v>0</v>
      </c>
      <c r="BE278" s="134" t="s">
        <v>3484</v>
      </c>
      <c r="BG278" s="134" t="s">
        <v>3631</v>
      </c>
      <c r="BH278" s="329" t="s">
        <v>3632</v>
      </c>
      <c r="BI278" s="329" t="s">
        <v>3632</v>
      </c>
      <c r="BJ278" s="134" t="s">
        <v>3633</v>
      </c>
      <c r="BK278" s="134" t="s">
        <v>3484</v>
      </c>
      <c r="BL278" s="134" t="s">
        <v>3487</v>
      </c>
      <c r="BR278" s="134" t="s">
        <v>3631</v>
      </c>
      <c r="BS278" s="235" t="s">
        <v>3632</v>
      </c>
      <c r="BT278" s="235">
        <v>4</v>
      </c>
      <c r="BU278" s="235" t="s">
        <v>3510</v>
      </c>
      <c r="BV278" s="235">
        <v>522</v>
      </c>
      <c r="BW278" s="235">
        <v>27</v>
      </c>
      <c r="BY278" s="134" t="s">
        <v>2337</v>
      </c>
      <c r="CB278" s="134" t="s">
        <v>3631</v>
      </c>
      <c r="CE278" s="134" t="s">
        <v>3631</v>
      </c>
      <c r="CO278" s="134" t="s">
        <v>3631</v>
      </c>
    </row>
    <row r="279" spans="1:93" x14ac:dyDescent="0.25">
      <c r="A279" s="134" t="s">
        <v>14</v>
      </c>
      <c r="B279" s="134" t="s">
        <v>2147</v>
      </c>
      <c r="C279" s="134" t="s">
        <v>3634</v>
      </c>
      <c r="D279" s="17" t="s">
        <v>3634</v>
      </c>
      <c r="E279" s="143" t="s">
        <v>2149</v>
      </c>
      <c r="F279" s="201" t="s">
        <v>2150</v>
      </c>
      <c r="G279" s="201" t="s">
        <v>2151</v>
      </c>
      <c r="H279" s="226" t="s">
        <v>2152</v>
      </c>
      <c r="L279" s="133" t="s">
        <v>2153</v>
      </c>
      <c r="N279" s="133" t="s">
        <v>2155</v>
      </c>
      <c r="P279" s="134">
        <v>20010626</v>
      </c>
      <c r="Q279" s="133" t="s">
        <v>2832</v>
      </c>
      <c r="R279" s="134" t="s">
        <v>14</v>
      </c>
      <c r="S279" s="134" t="s">
        <v>3634</v>
      </c>
      <c r="X279" s="134" t="s">
        <v>3634</v>
      </c>
      <c r="Y279" s="216" t="s">
        <v>2149</v>
      </c>
      <c r="AJ279" s="134">
        <v>999</v>
      </c>
      <c r="AK279" s="235">
        <v>999</v>
      </c>
      <c r="AL279" s="133">
        <v>99</v>
      </c>
      <c r="AM279" s="134">
        <v>99</v>
      </c>
      <c r="AN279" s="235">
        <v>99</v>
      </c>
      <c r="AO279" s="134" t="s">
        <v>3634</v>
      </c>
      <c r="AP279" s="216" t="s">
        <v>2149</v>
      </c>
      <c r="AU279" s="134">
        <v>999</v>
      </c>
      <c r="AV279" s="235" t="s">
        <v>3484</v>
      </c>
      <c r="AW279" s="235">
        <v>13</v>
      </c>
      <c r="AX279" s="133" t="s">
        <v>2160</v>
      </c>
      <c r="AY279" s="235">
        <v>1</v>
      </c>
      <c r="AZ279" s="134" t="s">
        <v>2149</v>
      </c>
      <c r="BA279" s="133" t="s">
        <v>2161</v>
      </c>
      <c r="BB279" s="235">
        <v>0</v>
      </c>
      <c r="BE279" s="134" t="s">
        <v>3484</v>
      </c>
      <c r="BG279" s="134" t="s">
        <v>3634</v>
      </c>
      <c r="BH279" s="329" t="s">
        <v>3635</v>
      </c>
      <c r="BI279" s="329" t="s">
        <v>3635</v>
      </c>
      <c r="BJ279" s="134" t="s">
        <v>3636</v>
      </c>
      <c r="BK279" s="134" t="s">
        <v>3484</v>
      </c>
      <c r="BL279" s="134" t="s">
        <v>3487</v>
      </c>
      <c r="BR279" s="134" t="s">
        <v>3634</v>
      </c>
      <c r="BS279" s="235" t="s">
        <v>3635</v>
      </c>
      <c r="BT279" s="235">
        <v>4</v>
      </c>
      <c r="BU279" s="235" t="s">
        <v>3514</v>
      </c>
      <c r="BV279" s="235">
        <v>2244</v>
      </c>
      <c r="BW279" s="235">
        <v>116</v>
      </c>
      <c r="BY279" s="134" t="s">
        <v>2337</v>
      </c>
      <c r="CB279" s="134" t="s">
        <v>3634</v>
      </c>
      <c r="CE279" s="134" t="s">
        <v>3634</v>
      </c>
      <c r="CO279" s="134" t="s">
        <v>3634</v>
      </c>
    </row>
    <row r="280" spans="1:93" x14ac:dyDescent="0.25">
      <c r="A280" s="134" t="s">
        <v>14</v>
      </c>
      <c r="B280" s="134" t="s">
        <v>2147</v>
      </c>
      <c r="C280" s="134" t="s">
        <v>3637</v>
      </c>
      <c r="D280" s="17" t="s">
        <v>3637</v>
      </c>
      <c r="E280" s="143" t="s">
        <v>2149</v>
      </c>
      <c r="F280" s="201" t="s">
        <v>2150</v>
      </c>
      <c r="G280" s="201" t="s">
        <v>2151</v>
      </c>
      <c r="H280" s="226" t="s">
        <v>2152</v>
      </c>
      <c r="L280" s="133" t="s">
        <v>2153</v>
      </c>
      <c r="N280" s="133" t="s">
        <v>2155</v>
      </c>
      <c r="P280" s="134">
        <v>20010626</v>
      </c>
      <c r="Q280" s="133" t="s">
        <v>2832</v>
      </c>
      <c r="R280" s="134" t="s">
        <v>14</v>
      </c>
      <c r="S280" s="134" t="s">
        <v>3637</v>
      </c>
      <c r="X280" s="134" t="s">
        <v>3637</v>
      </c>
      <c r="Y280" s="216" t="s">
        <v>2149</v>
      </c>
      <c r="AJ280" s="134">
        <v>999</v>
      </c>
      <c r="AK280" s="235">
        <v>999</v>
      </c>
      <c r="AL280" s="133">
        <v>99</v>
      </c>
      <c r="AM280" s="134">
        <v>99</v>
      </c>
      <c r="AN280" s="235">
        <v>99</v>
      </c>
      <c r="AO280" s="134" t="s">
        <v>3637</v>
      </c>
      <c r="AP280" s="216" t="s">
        <v>2149</v>
      </c>
      <c r="AU280" s="134">
        <v>999</v>
      </c>
      <c r="AV280" s="235" t="s">
        <v>3484</v>
      </c>
      <c r="AW280" s="235">
        <v>13</v>
      </c>
      <c r="AX280" s="133" t="s">
        <v>2160</v>
      </c>
      <c r="AY280" s="235">
        <v>1</v>
      </c>
      <c r="AZ280" s="134" t="s">
        <v>2149</v>
      </c>
      <c r="BA280" s="133" t="s">
        <v>2161</v>
      </c>
      <c r="BB280" s="235">
        <v>0</v>
      </c>
      <c r="BE280" s="134" t="s">
        <v>3484</v>
      </c>
      <c r="BG280" s="134" t="s">
        <v>3637</v>
      </c>
      <c r="BH280" s="329" t="s">
        <v>3638</v>
      </c>
      <c r="BI280" s="329" t="s">
        <v>3638</v>
      </c>
      <c r="BJ280" s="134" t="s">
        <v>3639</v>
      </c>
      <c r="BK280" s="134" t="s">
        <v>3484</v>
      </c>
      <c r="BL280" s="134" t="s">
        <v>3487</v>
      </c>
      <c r="BR280" s="134" t="s">
        <v>3637</v>
      </c>
      <c r="BS280" s="235" t="s">
        <v>3638</v>
      </c>
      <c r="BT280" s="235">
        <v>4</v>
      </c>
      <c r="BU280" s="235" t="s">
        <v>3348</v>
      </c>
      <c r="BV280" s="235">
        <v>1373</v>
      </c>
      <c r="BW280" s="235">
        <v>71</v>
      </c>
      <c r="BY280" s="134" t="s">
        <v>2337</v>
      </c>
      <c r="CB280" s="134" t="s">
        <v>3637</v>
      </c>
      <c r="CE280" s="134" t="s">
        <v>3637</v>
      </c>
      <c r="CO280" s="134" t="s">
        <v>3637</v>
      </c>
    </row>
    <row r="281" spans="1:93" x14ac:dyDescent="0.25">
      <c r="A281" s="134" t="s">
        <v>14</v>
      </c>
      <c r="B281" s="134" t="s">
        <v>2147</v>
      </c>
      <c r="C281" s="134" t="s">
        <v>3640</v>
      </c>
      <c r="D281" s="17" t="s">
        <v>3640</v>
      </c>
      <c r="E281" s="143" t="s">
        <v>2149</v>
      </c>
      <c r="F281" s="201" t="s">
        <v>2150</v>
      </c>
      <c r="G281" s="201" t="s">
        <v>2151</v>
      </c>
      <c r="H281" s="226" t="s">
        <v>2152</v>
      </c>
      <c r="L281" s="133" t="s">
        <v>2153</v>
      </c>
      <c r="N281" s="133" t="s">
        <v>2155</v>
      </c>
      <c r="P281" s="134">
        <v>20010626</v>
      </c>
      <c r="Q281" s="133" t="s">
        <v>2832</v>
      </c>
      <c r="R281" s="134" t="s">
        <v>14</v>
      </c>
      <c r="S281" s="134" t="s">
        <v>3640</v>
      </c>
      <c r="X281" s="134" t="s">
        <v>3640</v>
      </c>
      <c r="Y281" s="216" t="s">
        <v>2149</v>
      </c>
      <c r="AJ281" s="134">
        <v>999</v>
      </c>
      <c r="AK281" s="235">
        <v>999</v>
      </c>
      <c r="AL281" s="133">
        <v>99</v>
      </c>
      <c r="AM281" s="134">
        <v>99</v>
      </c>
      <c r="AN281" s="235">
        <v>99</v>
      </c>
      <c r="AO281" s="134" t="s">
        <v>3640</v>
      </c>
      <c r="AP281" s="216" t="s">
        <v>2149</v>
      </c>
      <c r="AU281" s="134">
        <v>999</v>
      </c>
      <c r="AV281" s="235" t="s">
        <v>3484</v>
      </c>
      <c r="AW281" s="235">
        <v>13</v>
      </c>
      <c r="AX281" s="133" t="s">
        <v>2160</v>
      </c>
      <c r="AY281" s="235">
        <v>1</v>
      </c>
      <c r="AZ281" s="134" t="s">
        <v>2149</v>
      </c>
      <c r="BA281" s="133" t="s">
        <v>2161</v>
      </c>
      <c r="BB281" s="235">
        <v>0</v>
      </c>
      <c r="BE281" s="134" t="s">
        <v>3484</v>
      </c>
      <c r="BG281" s="134" t="s">
        <v>3640</v>
      </c>
      <c r="BH281" s="329" t="s">
        <v>3641</v>
      </c>
      <c r="BI281" s="329" t="s">
        <v>3641</v>
      </c>
      <c r="BJ281" s="134" t="s">
        <v>3642</v>
      </c>
      <c r="BK281" s="134" t="s">
        <v>3484</v>
      </c>
      <c r="BL281" s="134" t="s">
        <v>3487</v>
      </c>
      <c r="BR281" s="134" t="s">
        <v>3640</v>
      </c>
      <c r="BS281" s="235" t="s">
        <v>3641</v>
      </c>
      <c r="BT281" s="235">
        <v>4</v>
      </c>
      <c r="BU281" s="235" t="s">
        <v>3348</v>
      </c>
      <c r="BV281" s="235">
        <v>2766</v>
      </c>
      <c r="BW281" s="235">
        <v>143</v>
      </c>
      <c r="BY281" s="134" t="s">
        <v>2337</v>
      </c>
      <c r="CB281" s="134" t="s">
        <v>3640</v>
      </c>
      <c r="CE281" s="134" t="s">
        <v>3640</v>
      </c>
      <c r="CO281" s="134" t="s">
        <v>3640</v>
      </c>
    </row>
    <row r="282" spans="1:93" x14ac:dyDescent="0.25">
      <c r="A282" s="134" t="s">
        <v>14</v>
      </c>
      <c r="B282" s="134" t="s">
        <v>2147</v>
      </c>
      <c r="C282" s="134" t="s">
        <v>3643</v>
      </c>
      <c r="D282" s="17" t="s">
        <v>3643</v>
      </c>
      <c r="E282" s="143" t="s">
        <v>2149</v>
      </c>
      <c r="F282" s="201" t="s">
        <v>2150</v>
      </c>
      <c r="G282" s="201" t="s">
        <v>2151</v>
      </c>
      <c r="H282" s="226" t="s">
        <v>2152</v>
      </c>
      <c r="L282" s="133" t="s">
        <v>2153</v>
      </c>
      <c r="N282" s="133" t="s">
        <v>2155</v>
      </c>
      <c r="P282" s="134">
        <v>20010626</v>
      </c>
      <c r="Q282" s="133" t="s">
        <v>2832</v>
      </c>
      <c r="R282" s="134" t="s">
        <v>14</v>
      </c>
      <c r="S282" s="134" t="s">
        <v>3643</v>
      </c>
      <c r="X282" s="134" t="s">
        <v>3643</v>
      </c>
      <c r="Y282" s="216" t="s">
        <v>2149</v>
      </c>
      <c r="AJ282" s="134">
        <v>999</v>
      </c>
      <c r="AK282" s="235">
        <v>999</v>
      </c>
      <c r="AL282" s="133">
        <v>99</v>
      </c>
      <c r="AM282" s="134">
        <v>99</v>
      </c>
      <c r="AN282" s="235">
        <v>99</v>
      </c>
      <c r="AO282" s="134" t="s">
        <v>3643</v>
      </c>
      <c r="AP282" s="216" t="s">
        <v>2149</v>
      </c>
      <c r="AU282" s="134">
        <v>999</v>
      </c>
      <c r="AV282" s="235" t="s">
        <v>3484</v>
      </c>
      <c r="AW282" s="235">
        <v>13</v>
      </c>
      <c r="AX282" s="133" t="s">
        <v>2160</v>
      </c>
      <c r="AY282" s="235">
        <v>1</v>
      </c>
      <c r="AZ282" s="134" t="s">
        <v>2149</v>
      </c>
      <c r="BA282" s="133" t="s">
        <v>2161</v>
      </c>
      <c r="BB282" s="235">
        <v>0</v>
      </c>
      <c r="BE282" s="134" t="s">
        <v>3484</v>
      </c>
      <c r="BG282" s="134" t="s">
        <v>3643</v>
      </c>
      <c r="BH282" s="329" t="s">
        <v>3644</v>
      </c>
      <c r="BI282" s="329" t="s">
        <v>3644</v>
      </c>
      <c r="BJ282" s="134" t="s">
        <v>3645</v>
      </c>
      <c r="BK282" s="134" t="s">
        <v>3484</v>
      </c>
      <c r="BL282" s="134" t="s">
        <v>3487</v>
      </c>
      <c r="BR282" s="134" t="s">
        <v>3643</v>
      </c>
      <c r="BS282" s="235" t="s">
        <v>3644</v>
      </c>
      <c r="BT282" s="235">
        <v>4</v>
      </c>
      <c r="BU282" s="235" t="s">
        <v>3348</v>
      </c>
      <c r="BV282" s="235">
        <v>2244</v>
      </c>
      <c r="BW282" s="235">
        <v>116</v>
      </c>
      <c r="BY282" s="134" t="s">
        <v>2337</v>
      </c>
      <c r="CB282" s="134" t="s">
        <v>3643</v>
      </c>
      <c r="CE282" s="134" t="s">
        <v>3643</v>
      </c>
      <c r="CO282" s="134" t="s">
        <v>3643</v>
      </c>
    </row>
    <row r="283" spans="1:93" x14ac:dyDescent="0.25">
      <c r="A283" s="134" t="s">
        <v>14</v>
      </c>
      <c r="B283" s="134" t="s">
        <v>2147</v>
      </c>
      <c r="C283" s="134" t="s">
        <v>3646</v>
      </c>
      <c r="D283" s="17" t="s">
        <v>3646</v>
      </c>
      <c r="E283" s="143" t="s">
        <v>2149</v>
      </c>
      <c r="F283" s="201" t="s">
        <v>2150</v>
      </c>
      <c r="G283" s="201" t="s">
        <v>2151</v>
      </c>
      <c r="H283" s="226" t="s">
        <v>2152</v>
      </c>
      <c r="L283" s="133" t="s">
        <v>2153</v>
      </c>
      <c r="N283" s="133" t="s">
        <v>2155</v>
      </c>
      <c r="P283" s="134">
        <v>20010626</v>
      </c>
      <c r="Q283" s="133" t="s">
        <v>2832</v>
      </c>
      <c r="R283" s="134" t="s">
        <v>14</v>
      </c>
      <c r="S283" s="134" t="s">
        <v>3646</v>
      </c>
      <c r="X283" s="134" t="s">
        <v>3646</v>
      </c>
      <c r="Y283" s="216" t="s">
        <v>2149</v>
      </c>
      <c r="AJ283" s="134">
        <v>999</v>
      </c>
      <c r="AK283" s="235">
        <v>999</v>
      </c>
      <c r="AL283" s="133">
        <v>99</v>
      </c>
      <c r="AM283" s="134">
        <v>99</v>
      </c>
      <c r="AN283" s="235">
        <v>99</v>
      </c>
      <c r="AO283" s="134" t="s">
        <v>3646</v>
      </c>
      <c r="AP283" s="216" t="s">
        <v>2149</v>
      </c>
      <c r="AU283" s="134">
        <v>999</v>
      </c>
      <c r="AV283" s="235" t="s">
        <v>3484</v>
      </c>
      <c r="AW283" s="235">
        <v>13</v>
      </c>
      <c r="AX283" s="133" t="s">
        <v>2160</v>
      </c>
      <c r="AY283" s="235">
        <v>1</v>
      </c>
      <c r="AZ283" s="134" t="s">
        <v>2149</v>
      </c>
      <c r="BA283" s="133" t="s">
        <v>2161</v>
      </c>
      <c r="BB283" s="235">
        <v>0</v>
      </c>
      <c r="BE283" s="134" t="s">
        <v>3484</v>
      </c>
      <c r="BG283" s="134" t="s">
        <v>3646</v>
      </c>
      <c r="BH283" s="329" t="s">
        <v>3647</v>
      </c>
      <c r="BI283" s="329" t="s">
        <v>3647</v>
      </c>
      <c r="BJ283" s="134" t="s">
        <v>3648</v>
      </c>
      <c r="BK283" s="134" t="s">
        <v>3484</v>
      </c>
      <c r="BL283" s="134" t="s">
        <v>3487</v>
      </c>
      <c r="BR283" s="134" t="s">
        <v>3646</v>
      </c>
      <c r="BS283" s="235" t="s">
        <v>3647</v>
      </c>
      <c r="BT283" s="235">
        <v>4</v>
      </c>
      <c r="BU283" s="235" t="s">
        <v>3510</v>
      </c>
      <c r="BV283" s="235">
        <v>1044</v>
      </c>
      <c r="BW283" s="235">
        <v>54</v>
      </c>
      <c r="BY283" s="335">
        <v>36.979166666666664</v>
      </c>
      <c r="CB283" s="134" t="s">
        <v>3646</v>
      </c>
      <c r="CE283" s="134" t="s">
        <v>3646</v>
      </c>
      <c r="CO283" s="134" t="s">
        <v>3646</v>
      </c>
    </row>
    <row r="284" spans="1:93" x14ac:dyDescent="0.25">
      <c r="A284" s="134" t="s">
        <v>14</v>
      </c>
      <c r="B284" s="134" t="s">
        <v>2147</v>
      </c>
      <c r="C284" s="134" t="s">
        <v>3649</v>
      </c>
      <c r="D284" s="17" t="s">
        <v>3649</v>
      </c>
      <c r="E284" s="143" t="s">
        <v>2149</v>
      </c>
      <c r="F284" s="201" t="s">
        <v>2150</v>
      </c>
      <c r="G284" s="201" t="s">
        <v>2151</v>
      </c>
      <c r="H284" s="226" t="s">
        <v>2152</v>
      </c>
      <c r="L284" s="133" t="s">
        <v>2153</v>
      </c>
      <c r="N284" s="133" t="s">
        <v>2155</v>
      </c>
      <c r="P284" s="134">
        <v>20010626</v>
      </c>
      <c r="Q284" s="133" t="s">
        <v>2832</v>
      </c>
      <c r="R284" s="134" t="s">
        <v>14</v>
      </c>
      <c r="S284" s="134" t="s">
        <v>3649</v>
      </c>
      <c r="X284" s="134" t="s">
        <v>3649</v>
      </c>
      <c r="Y284" s="216" t="s">
        <v>2149</v>
      </c>
      <c r="AJ284" s="134">
        <v>999</v>
      </c>
      <c r="AK284" s="235">
        <v>999</v>
      </c>
      <c r="AL284" s="133">
        <v>99</v>
      </c>
      <c r="AM284" s="134">
        <v>99</v>
      </c>
      <c r="AN284" s="235">
        <v>99</v>
      </c>
      <c r="AO284" s="134" t="s">
        <v>3649</v>
      </c>
      <c r="AP284" s="216" t="s">
        <v>2149</v>
      </c>
      <c r="AU284" s="134">
        <v>999</v>
      </c>
      <c r="AV284" s="235" t="s">
        <v>3484</v>
      </c>
      <c r="AW284" s="235">
        <v>13</v>
      </c>
      <c r="AX284" s="133" t="s">
        <v>2160</v>
      </c>
      <c r="AY284" s="235">
        <v>1</v>
      </c>
      <c r="AZ284" s="134" t="s">
        <v>2149</v>
      </c>
      <c r="BA284" s="133" t="s">
        <v>2161</v>
      </c>
      <c r="BB284" s="235">
        <v>0</v>
      </c>
      <c r="BE284" s="134" t="s">
        <v>3484</v>
      </c>
      <c r="BG284" s="134" t="s">
        <v>3649</v>
      </c>
      <c r="BH284" s="329" t="s">
        <v>3650</v>
      </c>
      <c r="BI284" s="329" t="s">
        <v>3650</v>
      </c>
      <c r="BJ284" s="134" t="s">
        <v>3651</v>
      </c>
      <c r="BK284" s="134" t="s">
        <v>3484</v>
      </c>
      <c r="BL284" s="134" t="s">
        <v>3487</v>
      </c>
      <c r="BR284" s="134" t="s">
        <v>3649</v>
      </c>
      <c r="BS284" s="235" t="s">
        <v>3650</v>
      </c>
      <c r="BT284" s="235">
        <v>4</v>
      </c>
      <c r="BU284" s="235" t="s">
        <v>3348</v>
      </c>
      <c r="BV284" s="235">
        <v>1741</v>
      </c>
      <c r="BW284" s="235">
        <v>90</v>
      </c>
      <c r="BY284" s="134" t="s">
        <v>2337</v>
      </c>
      <c r="CB284" s="134" t="s">
        <v>3649</v>
      </c>
      <c r="CE284" s="134" t="s">
        <v>3649</v>
      </c>
      <c r="CO284" s="134" t="s">
        <v>3649</v>
      </c>
    </row>
    <row r="285" spans="1:93" x14ac:dyDescent="0.25">
      <c r="A285" s="134" t="s">
        <v>14</v>
      </c>
      <c r="B285" s="134" t="s">
        <v>2147</v>
      </c>
      <c r="C285" s="134" t="s">
        <v>3652</v>
      </c>
      <c r="D285" s="17" t="s">
        <v>3652</v>
      </c>
      <c r="E285" s="143" t="s">
        <v>2149</v>
      </c>
      <c r="F285" s="201" t="s">
        <v>2150</v>
      </c>
      <c r="G285" s="201" t="s">
        <v>2151</v>
      </c>
      <c r="H285" s="226" t="s">
        <v>2152</v>
      </c>
      <c r="L285" s="133" t="s">
        <v>2153</v>
      </c>
      <c r="N285" s="133" t="s">
        <v>2155</v>
      </c>
      <c r="P285" s="134">
        <v>20010626</v>
      </c>
      <c r="Q285" s="133" t="s">
        <v>2832</v>
      </c>
      <c r="R285" s="134" t="s">
        <v>14</v>
      </c>
      <c r="S285" s="134" t="s">
        <v>3652</v>
      </c>
      <c r="X285" s="134" t="s">
        <v>3652</v>
      </c>
      <c r="Y285" s="216" t="s">
        <v>2149</v>
      </c>
      <c r="AJ285" s="134">
        <v>999</v>
      </c>
      <c r="AK285" s="235">
        <v>999</v>
      </c>
      <c r="AL285" s="133">
        <v>99</v>
      </c>
      <c r="AM285" s="134">
        <v>99</v>
      </c>
      <c r="AN285" s="235">
        <v>99</v>
      </c>
      <c r="AO285" s="134" t="s">
        <v>3652</v>
      </c>
      <c r="AP285" s="216" t="s">
        <v>2149</v>
      </c>
      <c r="AU285" s="134">
        <v>999</v>
      </c>
      <c r="AV285" s="235" t="s">
        <v>3484</v>
      </c>
      <c r="AW285" s="235">
        <v>13</v>
      </c>
      <c r="AX285" s="133" t="s">
        <v>2160</v>
      </c>
      <c r="AY285" s="235">
        <v>1</v>
      </c>
      <c r="AZ285" s="134" t="s">
        <v>2149</v>
      </c>
      <c r="BA285" s="133" t="s">
        <v>2161</v>
      </c>
      <c r="BB285" s="235">
        <v>0</v>
      </c>
      <c r="BE285" s="134" t="s">
        <v>3484</v>
      </c>
      <c r="BG285" s="134" t="s">
        <v>3652</v>
      </c>
      <c r="BH285" s="329" t="s">
        <v>3653</v>
      </c>
      <c r="BI285" s="329" t="s">
        <v>3653</v>
      </c>
      <c r="BJ285" s="134" t="s">
        <v>3654</v>
      </c>
      <c r="BK285" s="134" t="s">
        <v>3484</v>
      </c>
      <c r="BL285" s="134" t="s">
        <v>3487</v>
      </c>
      <c r="BR285" s="134" t="s">
        <v>3652</v>
      </c>
      <c r="BS285" s="235" t="s">
        <v>3653</v>
      </c>
      <c r="BT285" s="235">
        <v>4</v>
      </c>
      <c r="BU285" s="235" t="s">
        <v>3510</v>
      </c>
      <c r="BV285" s="235">
        <v>1605</v>
      </c>
      <c r="BW285" s="235">
        <v>83</v>
      </c>
      <c r="BY285" s="335">
        <v>38.916256157635473</v>
      </c>
      <c r="CB285" s="134" t="s">
        <v>3652</v>
      </c>
      <c r="CE285" s="134" t="s">
        <v>3652</v>
      </c>
      <c r="CO285" s="134" t="s">
        <v>3652</v>
      </c>
    </row>
    <row r="286" spans="1:93" x14ac:dyDescent="0.25">
      <c r="A286" s="134" t="s">
        <v>14</v>
      </c>
      <c r="B286" s="134" t="s">
        <v>2147</v>
      </c>
      <c r="C286" s="134" t="s">
        <v>3655</v>
      </c>
      <c r="D286" s="17" t="s">
        <v>3655</v>
      </c>
      <c r="E286" s="143" t="s">
        <v>2149</v>
      </c>
      <c r="F286" s="201" t="s">
        <v>2150</v>
      </c>
      <c r="G286" s="201" t="s">
        <v>2151</v>
      </c>
      <c r="H286" s="226" t="s">
        <v>2152</v>
      </c>
      <c r="L286" s="133" t="s">
        <v>2153</v>
      </c>
      <c r="N286" s="133" t="s">
        <v>2155</v>
      </c>
      <c r="P286" s="134">
        <v>20010626</v>
      </c>
      <c r="Q286" s="133" t="s">
        <v>2832</v>
      </c>
      <c r="R286" s="134" t="s">
        <v>14</v>
      </c>
      <c r="S286" s="134" t="s">
        <v>3655</v>
      </c>
      <c r="X286" s="134" t="s">
        <v>3655</v>
      </c>
      <c r="Y286" s="216" t="s">
        <v>2149</v>
      </c>
      <c r="AJ286" s="134">
        <v>999</v>
      </c>
      <c r="AK286" s="235">
        <v>999</v>
      </c>
      <c r="AL286" s="133">
        <v>99</v>
      </c>
      <c r="AM286" s="134">
        <v>99</v>
      </c>
      <c r="AN286" s="235">
        <v>99</v>
      </c>
      <c r="AO286" s="134" t="s">
        <v>3655</v>
      </c>
      <c r="AP286" s="216" t="s">
        <v>2149</v>
      </c>
      <c r="AU286" s="134">
        <v>999</v>
      </c>
      <c r="AV286" s="235" t="s">
        <v>3484</v>
      </c>
      <c r="AW286" s="235">
        <v>13</v>
      </c>
      <c r="AX286" s="133" t="s">
        <v>2160</v>
      </c>
      <c r="AY286" s="235">
        <v>1</v>
      </c>
      <c r="AZ286" s="134" t="s">
        <v>2149</v>
      </c>
      <c r="BA286" s="133" t="s">
        <v>2161</v>
      </c>
      <c r="BB286" s="235">
        <v>0</v>
      </c>
      <c r="BE286" s="134" t="s">
        <v>3484</v>
      </c>
      <c r="BG286" s="134" t="s">
        <v>3655</v>
      </c>
      <c r="BH286" s="329" t="s">
        <v>3656</v>
      </c>
      <c r="BI286" s="329" t="s">
        <v>3656</v>
      </c>
      <c r="BJ286" s="134" t="s">
        <v>3657</v>
      </c>
      <c r="BK286" s="134" t="s">
        <v>3484</v>
      </c>
      <c r="BL286" s="134" t="s">
        <v>3487</v>
      </c>
      <c r="BR286" s="134" t="s">
        <v>3655</v>
      </c>
      <c r="BS286" s="235" t="s">
        <v>3656</v>
      </c>
      <c r="BT286" s="235">
        <v>4</v>
      </c>
      <c r="BU286" s="235" t="s">
        <v>3510</v>
      </c>
      <c r="BV286" s="235">
        <v>1818</v>
      </c>
      <c r="BW286" s="235">
        <v>94</v>
      </c>
      <c r="BY286" s="134" t="s">
        <v>2337</v>
      </c>
      <c r="CB286" s="134" t="s">
        <v>3655</v>
      </c>
      <c r="CE286" s="134" t="s">
        <v>3655</v>
      </c>
      <c r="CO286" s="134" t="s">
        <v>3655</v>
      </c>
    </row>
    <row r="287" spans="1:93" x14ac:dyDescent="0.25">
      <c r="A287" s="134" t="s">
        <v>14</v>
      </c>
      <c r="B287" s="134" t="s">
        <v>2147</v>
      </c>
      <c r="C287" s="134" t="s">
        <v>3658</v>
      </c>
      <c r="D287" s="17" t="s">
        <v>3658</v>
      </c>
      <c r="E287" s="143" t="s">
        <v>2149</v>
      </c>
      <c r="F287" s="201" t="s">
        <v>2150</v>
      </c>
      <c r="G287" s="201" t="s">
        <v>2151</v>
      </c>
      <c r="H287" s="226" t="s">
        <v>2152</v>
      </c>
      <c r="L287" s="133" t="s">
        <v>2153</v>
      </c>
      <c r="N287" s="133" t="s">
        <v>2155</v>
      </c>
      <c r="P287" s="134">
        <v>20010626</v>
      </c>
      <c r="Q287" s="133" t="s">
        <v>2832</v>
      </c>
      <c r="R287" s="134" t="s">
        <v>14</v>
      </c>
      <c r="S287" s="134" t="s">
        <v>3658</v>
      </c>
      <c r="X287" s="134" t="s">
        <v>3658</v>
      </c>
      <c r="Y287" s="216" t="s">
        <v>2149</v>
      </c>
      <c r="AJ287" s="134">
        <v>999</v>
      </c>
      <c r="AK287" s="235">
        <v>999</v>
      </c>
      <c r="AL287" s="133">
        <v>99</v>
      </c>
      <c r="AM287" s="134">
        <v>99</v>
      </c>
      <c r="AN287" s="235">
        <v>99</v>
      </c>
      <c r="AO287" s="134" t="s">
        <v>3658</v>
      </c>
      <c r="AP287" s="216" t="s">
        <v>2149</v>
      </c>
      <c r="AU287" s="134">
        <v>999</v>
      </c>
      <c r="AV287" s="235" t="s">
        <v>3484</v>
      </c>
      <c r="AW287" s="235">
        <v>13</v>
      </c>
      <c r="AX287" s="133" t="s">
        <v>2160</v>
      </c>
      <c r="AY287" s="235">
        <v>1</v>
      </c>
      <c r="AZ287" s="134" t="s">
        <v>2149</v>
      </c>
      <c r="BA287" s="133" t="s">
        <v>2161</v>
      </c>
      <c r="BB287" s="235">
        <v>0</v>
      </c>
      <c r="BE287" s="134" t="s">
        <v>3484</v>
      </c>
      <c r="BG287" s="134" t="s">
        <v>3658</v>
      </c>
      <c r="BH287" s="329" t="s">
        <v>3659</v>
      </c>
      <c r="BI287" s="329" t="s">
        <v>3659</v>
      </c>
      <c r="BJ287" s="134" t="s">
        <v>3660</v>
      </c>
      <c r="BK287" s="134" t="s">
        <v>3484</v>
      </c>
      <c r="BL287" s="134" t="s">
        <v>3487</v>
      </c>
      <c r="BR287" s="134" t="s">
        <v>3658</v>
      </c>
      <c r="BS287" s="235" t="s">
        <v>3659</v>
      </c>
      <c r="BT287" s="235">
        <v>4</v>
      </c>
      <c r="BU287" s="235" t="s">
        <v>3510</v>
      </c>
      <c r="BV287" s="235">
        <v>967</v>
      </c>
      <c r="BW287" s="235">
        <v>50</v>
      </c>
      <c r="BY287" s="335">
        <v>36.529680365296805</v>
      </c>
      <c r="CB287" s="134" t="s">
        <v>3658</v>
      </c>
      <c r="CE287" s="134" t="s">
        <v>3658</v>
      </c>
      <c r="CO287" s="134" t="s">
        <v>3658</v>
      </c>
    </row>
    <row r="288" spans="1:93" x14ac:dyDescent="0.25">
      <c r="A288" s="134" t="s">
        <v>14</v>
      </c>
      <c r="B288" s="134" t="s">
        <v>2147</v>
      </c>
      <c r="C288" s="134" t="s">
        <v>3661</v>
      </c>
      <c r="D288" s="17" t="s">
        <v>3661</v>
      </c>
      <c r="E288" s="143" t="s">
        <v>2149</v>
      </c>
      <c r="F288" s="201" t="s">
        <v>2150</v>
      </c>
      <c r="G288" s="201" t="s">
        <v>2151</v>
      </c>
      <c r="H288" s="226" t="s">
        <v>2152</v>
      </c>
      <c r="L288" s="133" t="s">
        <v>2153</v>
      </c>
      <c r="N288" s="133" t="s">
        <v>2155</v>
      </c>
      <c r="P288" s="134">
        <v>20010626</v>
      </c>
      <c r="Q288" s="133" t="s">
        <v>2832</v>
      </c>
      <c r="R288" s="134" t="s">
        <v>14</v>
      </c>
      <c r="S288" s="134" t="s">
        <v>3661</v>
      </c>
      <c r="X288" s="134" t="s">
        <v>3661</v>
      </c>
      <c r="Y288" s="216" t="s">
        <v>2149</v>
      </c>
      <c r="AJ288" s="134">
        <v>999</v>
      </c>
      <c r="AK288" s="235">
        <v>999</v>
      </c>
      <c r="AL288" s="133">
        <v>99</v>
      </c>
      <c r="AM288" s="134">
        <v>99</v>
      </c>
      <c r="AN288" s="235">
        <v>99</v>
      </c>
      <c r="AO288" s="134" t="s">
        <v>3661</v>
      </c>
      <c r="AP288" s="216" t="s">
        <v>2149</v>
      </c>
      <c r="AU288" s="134">
        <v>999</v>
      </c>
      <c r="AV288" s="235" t="s">
        <v>3484</v>
      </c>
      <c r="AW288" s="235">
        <v>13</v>
      </c>
      <c r="AX288" s="133" t="s">
        <v>2160</v>
      </c>
      <c r="AY288" s="235">
        <v>1</v>
      </c>
      <c r="AZ288" s="134" t="s">
        <v>2149</v>
      </c>
      <c r="BA288" s="133" t="s">
        <v>2161</v>
      </c>
      <c r="BB288" s="235">
        <v>0</v>
      </c>
      <c r="BE288" s="134" t="s">
        <v>3484</v>
      </c>
      <c r="BG288" s="134" t="s">
        <v>3661</v>
      </c>
      <c r="BH288" s="329" t="s">
        <v>3662</v>
      </c>
      <c r="BI288" s="329" t="s">
        <v>3662</v>
      </c>
      <c r="BJ288" s="134" t="s">
        <v>3663</v>
      </c>
      <c r="BK288" s="134" t="s">
        <v>3484</v>
      </c>
      <c r="BL288" s="134" t="s">
        <v>3487</v>
      </c>
      <c r="BR288" s="134" t="s">
        <v>3661</v>
      </c>
      <c r="BS288" s="235" t="s">
        <v>3662</v>
      </c>
      <c r="BT288" s="235">
        <v>4</v>
      </c>
      <c r="BU288" s="235" t="s">
        <v>3510</v>
      </c>
      <c r="BV288" s="235">
        <v>464</v>
      </c>
      <c r="BW288" s="235">
        <v>24</v>
      </c>
      <c r="BY288" s="134" t="s">
        <v>2337</v>
      </c>
      <c r="CB288" s="134" t="s">
        <v>3661</v>
      </c>
      <c r="CE288" s="134" t="s">
        <v>3661</v>
      </c>
      <c r="CO288" s="134" t="s">
        <v>3661</v>
      </c>
    </row>
    <row r="289" spans="1:93" x14ac:dyDescent="0.25">
      <c r="A289" s="134" t="s">
        <v>14</v>
      </c>
      <c r="B289" s="134" t="s">
        <v>2147</v>
      </c>
      <c r="C289" s="134" t="s">
        <v>3664</v>
      </c>
      <c r="D289" s="17" t="s">
        <v>3664</v>
      </c>
      <c r="E289" s="143" t="s">
        <v>2149</v>
      </c>
      <c r="F289" s="201" t="s">
        <v>2150</v>
      </c>
      <c r="G289" s="201" t="s">
        <v>2151</v>
      </c>
      <c r="H289" s="226" t="s">
        <v>2152</v>
      </c>
      <c r="L289" s="133" t="s">
        <v>2153</v>
      </c>
      <c r="N289" s="133" t="s">
        <v>2155</v>
      </c>
      <c r="P289" s="134">
        <v>20010626</v>
      </c>
      <c r="Q289" s="133" t="s">
        <v>2832</v>
      </c>
      <c r="R289" s="134" t="s">
        <v>14</v>
      </c>
      <c r="S289" s="134" t="s">
        <v>3664</v>
      </c>
      <c r="X289" s="134" t="s">
        <v>3664</v>
      </c>
      <c r="Y289" s="216" t="s">
        <v>2149</v>
      </c>
      <c r="AJ289" s="134">
        <v>999</v>
      </c>
      <c r="AK289" s="235">
        <v>999</v>
      </c>
      <c r="AL289" s="133">
        <v>99</v>
      </c>
      <c r="AM289" s="134">
        <v>99</v>
      </c>
      <c r="AN289" s="235">
        <v>99</v>
      </c>
      <c r="AO289" s="134" t="s">
        <v>3664</v>
      </c>
      <c r="AP289" s="216" t="s">
        <v>2149</v>
      </c>
      <c r="AU289" s="134">
        <v>999</v>
      </c>
      <c r="AV289" s="235" t="s">
        <v>3484</v>
      </c>
      <c r="AW289" s="235">
        <v>13</v>
      </c>
      <c r="AX289" s="133" t="s">
        <v>2160</v>
      </c>
      <c r="AY289" s="235">
        <v>1</v>
      </c>
      <c r="AZ289" s="134" t="s">
        <v>2149</v>
      </c>
      <c r="BA289" s="133" t="s">
        <v>2161</v>
      </c>
      <c r="BB289" s="235">
        <v>0</v>
      </c>
      <c r="BE289" s="134" t="s">
        <v>3484</v>
      </c>
      <c r="BG289" s="134" t="s">
        <v>3664</v>
      </c>
      <c r="BH289" s="329" t="s">
        <v>3665</v>
      </c>
      <c r="BI289" s="329" t="s">
        <v>3665</v>
      </c>
      <c r="BJ289" s="134" t="s">
        <v>3666</v>
      </c>
      <c r="BK289" s="134" t="s">
        <v>3484</v>
      </c>
      <c r="BL289" s="134" t="s">
        <v>3487</v>
      </c>
      <c r="BR289" s="134" t="s">
        <v>3664</v>
      </c>
      <c r="BS289" s="235" t="s">
        <v>3665</v>
      </c>
      <c r="BT289" s="235">
        <v>4</v>
      </c>
      <c r="BU289" s="235" t="s">
        <v>3510</v>
      </c>
      <c r="BV289" s="235">
        <v>1257</v>
      </c>
      <c r="BW289" s="235">
        <v>65</v>
      </c>
      <c r="BY289" s="134" t="s">
        <v>2337</v>
      </c>
      <c r="CB289" s="134" t="s">
        <v>3664</v>
      </c>
      <c r="CE289" s="134" t="s">
        <v>3664</v>
      </c>
      <c r="CO289" s="134" t="s">
        <v>3664</v>
      </c>
    </row>
    <row r="290" spans="1:93" x14ac:dyDescent="0.25">
      <c r="A290" s="134" t="s">
        <v>14</v>
      </c>
      <c r="B290" s="134" t="s">
        <v>2147</v>
      </c>
      <c r="C290" s="134" t="s">
        <v>3667</v>
      </c>
      <c r="D290" s="17" t="s">
        <v>3667</v>
      </c>
      <c r="E290" s="143" t="s">
        <v>2149</v>
      </c>
      <c r="F290" s="201" t="s">
        <v>2150</v>
      </c>
      <c r="G290" s="201" t="s">
        <v>2151</v>
      </c>
      <c r="H290" s="226" t="s">
        <v>2152</v>
      </c>
      <c r="L290" s="133" t="s">
        <v>2153</v>
      </c>
      <c r="N290" s="133" t="s">
        <v>2155</v>
      </c>
      <c r="P290" s="134">
        <v>20010626</v>
      </c>
      <c r="Q290" s="133" t="s">
        <v>2832</v>
      </c>
      <c r="R290" s="134" t="s">
        <v>14</v>
      </c>
      <c r="S290" s="134" t="s">
        <v>3667</v>
      </c>
      <c r="X290" s="134" t="s">
        <v>3667</v>
      </c>
      <c r="Y290" s="216" t="s">
        <v>2149</v>
      </c>
      <c r="AJ290" s="134">
        <v>999</v>
      </c>
      <c r="AK290" s="235">
        <v>999</v>
      </c>
      <c r="AL290" s="133">
        <v>99</v>
      </c>
      <c r="AM290" s="134">
        <v>99</v>
      </c>
      <c r="AN290" s="235">
        <v>99</v>
      </c>
      <c r="AO290" s="134" t="s">
        <v>3667</v>
      </c>
      <c r="AP290" s="216" t="s">
        <v>2149</v>
      </c>
      <c r="AU290" s="134">
        <v>999</v>
      </c>
      <c r="AV290" s="235" t="s">
        <v>3484</v>
      </c>
      <c r="AW290" s="235">
        <v>13</v>
      </c>
      <c r="AX290" s="133" t="s">
        <v>2160</v>
      </c>
      <c r="AY290" s="235">
        <v>1</v>
      </c>
      <c r="AZ290" s="134" t="s">
        <v>2149</v>
      </c>
      <c r="BA290" s="133" t="s">
        <v>2161</v>
      </c>
      <c r="BB290" s="235">
        <v>0</v>
      </c>
      <c r="BE290" s="134" t="s">
        <v>3484</v>
      </c>
      <c r="BG290" s="134" t="s">
        <v>3667</v>
      </c>
      <c r="BH290" s="329" t="s">
        <v>3668</v>
      </c>
      <c r="BI290" s="329" t="s">
        <v>3668</v>
      </c>
      <c r="BJ290" s="134" t="s">
        <v>3669</v>
      </c>
      <c r="BK290" s="134" t="s">
        <v>3484</v>
      </c>
      <c r="BL290" s="134" t="s">
        <v>3487</v>
      </c>
      <c r="BR290" s="134" t="s">
        <v>3667</v>
      </c>
      <c r="BS290" s="235" t="s">
        <v>3668</v>
      </c>
      <c r="BT290" s="235">
        <v>4</v>
      </c>
      <c r="BU290" s="235" t="s">
        <v>3510</v>
      </c>
      <c r="BV290" s="235">
        <v>2785</v>
      </c>
      <c r="BW290" s="235">
        <v>144</v>
      </c>
      <c r="BY290" s="335">
        <v>61.04651162790698</v>
      </c>
      <c r="CB290" s="134" t="s">
        <v>3667</v>
      </c>
      <c r="CE290" s="134" t="s">
        <v>3667</v>
      </c>
      <c r="CO290" s="134" t="s">
        <v>3667</v>
      </c>
    </row>
    <row r="291" spans="1:93" x14ac:dyDescent="0.25">
      <c r="A291" s="134" t="s">
        <v>14</v>
      </c>
      <c r="B291" s="134" t="s">
        <v>2147</v>
      </c>
      <c r="C291" s="134" t="s">
        <v>3670</v>
      </c>
      <c r="D291" s="17" t="s">
        <v>3670</v>
      </c>
      <c r="E291" s="143" t="s">
        <v>2149</v>
      </c>
      <c r="F291" s="201" t="s">
        <v>2150</v>
      </c>
      <c r="G291" s="201" t="s">
        <v>2151</v>
      </c>
      <c r="H291" s="226" t="s">
        <v>2152</v>
      </c>
      <c r="L291" s="133" t="s">
        <v>2153</v>
      </c>
      <c r="N291" s="133" t="s">
        <v>2155</v>
      </c>
      <c r="P291" s="134">
        <v>20010626</v>
      </c>
      <c r="Q291" s="133" t="s">
        <v>2832</v>
      </c>
      <c r="R291" s="134" t="s">
        <v>14</v>
      </c>
      <c r="S291" s="134" t="s">
        <v>3670</v>
      </c>
      <c r="X291" s="134" t="s">
        <v>3670</v>
      </c>
      <c r="Y291" s="216" t="s">
        <v>2149</v>
      </c>
      <c r="AJ291" s="134">
        <v>999</v>
      </c>
      <c r="AK291" s="235">
        <v>999</v>
      </c>
      <c r="AL291" s="133">
        <v>99</v>
      </c>
      <c r="AM291" s="134">
        <v>99</v>
      </c>
      <c r="AN291" s="235">
        <v>99</v>
      </c>
      <c r="AO291" s="134" t="s">
        <v>3670</v>
      </c>
      <c r="AP291" s="216" t="s">
        <v>2149</v>
      </c>
      <c r="AU291" s="134">
        <v>999</v>
      </c>
      <c r="AV291" s="235" t="s">
        <v>3484</v>
      </c>
      <c r="AW291" s="235">
        <v>13</v>
      </c>
      <c r="AX291" s="133" t="s">
        <v>2160</v>
      </c>
      <c r="AY291" s="235">
        <v>1</v>
      </c>
      <c r="AZ291" s="134" t="s">
        <v>2149</v>
      </c>
      <c r="BA291" s="133" t="s">
        <v>2161</v>
      </c>
      <c r="BB291" s="235">
        <v>0</v>
      </c>
      <c r="BE291" s="134" t="s">
        <v>3484</v>
      </c>
      <c r="BG291" s="134" t="s">
        <v>3670</v>
      </c>
      <c r="BH291" s="329" t="s">
        <v>3671</v>
      </c>
      <c r="BI291" s="329" t="s">
        <v>3671</v>
      </c>
      <c r="BJ291" s="134" t="s">
        <v>3672</v>
      </c>
      <c r="BK291" s="134" t="s">
        <v>3484</v>
      </c>
      <c r="BL291" s="134" t="s">
        <v>3487</v>
      </c>
      <c r="BR291" s="134" t="s">
        <v>3670</v>
      </c>
      <c r="BS291" s="235" t="s">
        <v>3671</v>
      </c>
      <c r="BT291" s="235">
        <v>4</v>
      </c>
      <c r="BU291" s="235" t="s">
        <v>3514</v>
      </c>
      <c r="BV291" s="235">
        <v>1064</v>
      </c>
      <c r="BW291" s="235">
        <v>55</v>
      </c>
      <c r="BY291" s="134" t="s">
        <v>2337</v>
      </c>
      <c r="CB291" s="134" t="s">
        <v>3670</v>
      </c>
      <c r="CE291" s="134" t="s">
        <v>3670</v>
      </c>
      <c r="CO291" s="134" t="s">
        <v>3670</v>
      </c>
    </row>
    <row r="292" spans="1:93" x14ac:dyDescent="0.25">
      <c r="A292" s="134" t="s">
        <v>14</v>
      </c>
      <c r="B292" s="134" t="s">
        <v>2147</v>
      </c>
      <c r="C292" s="134" t="s">
        <v>3673</v>
      </c>
      <c r="D292" s="17" t="s">
        <v>3673</v>
      </c>
      <c r="E292" s="143" t="s">
        <v>2149</v>
      </c>
      <c r="F292" s="201" t="s">
        <v>2150</v>
      </c>
      <c r="G292" s="201" t="s">
        <v>2151</v>
      </c>
      <c r="H292" s="226" t="s">
        <v>2152</v>
      </c>
      <c r="L292" s="133" t="s">
        <v>2153</v>
      </c>
      <c r="N292" s="133" t="s">
        <v>2155</v>
      </c>
      <c r="P292" s="134">
        <v>20010626</v>
      </c>
      <c r="Q292" s="133" t="s">
        <v>2832</v>
      </c>
      <c r="R292" s="134" t="s">
        <v>14</v>
      </c>
      <c r="S292" s="134" t="s">
        <v>3673</v>
      </c>
      <c r="X292" s="134" t="s">
        <v>3673</v>
      </c>
      <c r="Y292" s="216" t="s">
        <v>2149</v>
      </c>
      <c r="AJ292" s="134">
        <v>999</v>
      </c>
      <c r="AK292" s="235">
        <v>999</v>
      </c>
      <c r="AL292" s="133">
        <v>99</v>
      </c>
      <c r="AM292" s="134">
        <v>99</v>
      </c>
      <c r="AN292" s="235">
        <v>99</v>
      </c>
      <c r="AO292" s="134" t="s">
        <v>3673</v>
      </c>
      <c r="AP292" s="216" t="s">
        <v>2149</v>
      </c>
      <c r="AU292" s="134">
        <v>999</v>
      </c>
      <c r="AV292" s="235" t="s">
        <v>3484</v>
      </c>
      <c r="AW292" s="235">
        <v>13</v>
      </c>
      <c r="AX292" s="133" t="s">
        <v>2160</v>
      </c>
      <c r="AY292" s="235">
        <v>1</v>
      </c>
      <c r="AZ292" s="134" t="s">
        <v>2149</v>
      </c>
      <c r="BA292" s="133" t="s">
        <v>2161</v>
      </c>
      <c r="BB292" s="235">
        <v>0</v>
      </c>
      <c r="BE292" s="134" t="s">
        <v>3484</v>
      </c>
      <c r="BG292" s="134" t="s">
        <v>3673</v>
      </c>
      <c r="BH292" s="329" t="s">
        <v>3674</v>
      </c>
      <c r="BI292" s="329" t="s">
        <v>3674</v>
      </c>
      <c r="BJ292" s="134" t="s">
        <v>3675</v>
      </c>
      <c r="BK292" s="134" t="s">
        <v>3484</v>
      </c>
      <c r="BL292" s="134" t="s">
        <v>3487</v>
      </c>
      <c r="BR292" s="134" t="s">
        <v>3673</v>
      </c>
      <c r="BS292" s="235" t="s">
        <v>3674</v>
      </c>
      <c r="BT292" s="235">
        <v>4</v>
      </c>
      <c r="BU292" s="235" t="s">
        <v>3510</v>
      </c>
      <c r="BV292" s="235">
        <v>2244</v>
      </c>
      <c r="BW292" s="235">
        <v>16</v>
      </c>
      <c r="BY292" s="335">
        <v>53.475935828877006</v>
      </c>
      <c r="CB292" s="134" t="s">
        <v>3673</v>
      </c>
      <c r="CE292" s="134" t="s">
        <v>3673</v>
      </c>
      <c r="CO292" s="134" t="s">
        <v>3673</v>
      </c>
    </row>
    <row r="293" spans="1:93" x14ac:dyDescent="0.25">
      <c r="A293" s="134" t="s">
        <v>14</v>
      </c>
      <c r="B293" s="134" t="s">
        <v>2147</v>
      </c>
      <c r="C293" s="134" t="s">
        <v>3676</v>
      </c>
      <c r="D293" s="17" t="s">
        <v>3676</v>
      </c>
      <c r="E293" s="143" t="s">
        <v>2149</v>
      </c>
      <c r="F293" s="201" t="s">
        <v>2150</v>
      </c>
      <c r="G293" s="201" t="s">
        <v>2151</v>
      </c>
      <c r="H293" s="226" t="s">
        <v>2152</v>
      </c>
      <c r="L293" s="133" t="s">
        <v>2153</v>
      </c>
      <c r="N293" s="133" t="s">
        <v>2155</v>
      </c>
      <c r="P293" s="134">
        <v>20010626</v>
      </c>
      <c r="Q293" s="133" t="s">
        <v>2832</v>
      </c>
      <c r="R293" s="134" t="s">
        <v>14</v>
      </c>
      <c r="S293" s="134" t="s">
        <v>3676</v>
      </c>
      <c r="X293" s="134" t="s">
        <v>3676</v>
      </c>
      <c r="Y293" s="216" t="s">
        <v>2149</v>
      </c>
      <c r="AJ293" s="134">
        <v>999</v>
      </c>
      <c r="AK293" s="235">
        <v>999</v>
      </c>
      <c r="AL293" s="133">
        <v>99</v>
      </c>
      <c r="AM293" s="134">
        <v>99</v>
      </c>
      <c r="AN293" s="235">
        <v>99</v>
      </c>
      <c r="AO293" s="134" t="s">
        <v>3676</v>
      </c>
      <c r="AP293" s="216" t="s">
        <v>2149</v>
      </c>
      <c r="AU293" s="134">
        <v>999</v>
      </c>
      <c r="AV293" s="235" t="s">
        <v>3484</v>
      </c>
      <c r="AW293" s="235">
        <v>13</v>
      </c>
      <c r="AX293" s="133" t="s">
        <v>2160</v>
      </c>
      <c r="AY293" s="235">
        <v>1</v>
      </c>
      <c r="AZ293" s="134" t="s">
        <v>2149</v>
      </c>
      <c r="BA293" s="133" t="s">
        <v>2161</v>
      </c>
      <c r="BB293" s="235">
        <v>0</v>
      </c>
      <c r="BE293" s="134" t="s">
        <v>3484</v>
      </c>
      <c r="BG293" s="134" t="s">
        <v>3676</v>
      </c>
      <c r="BH293" s="329" t="s">
        <v>3677</v>
      </c>
      <c r="BI293" s="329" t="s">
        <v>3677</v>
      </c>
      <c r="BJ293" s="134" t="s">
        <v>3678</v>
      </c>
      <c r="BK293" s="134" t="s">
        <v>3484</v>
      </c>
      <c r="BL293" s="134" t="s">
        <v>3487</v>
      </c>
      <c r="BR293" s="134" t="s">
        <v>3676</v>
      </c>
      <c r="BS293" s="235" t="s">
        <v>3677</v>
      </c>
      <c r="BT293" s="235">
        <v>4</v>
      </c>
      <c r="BU293" s="235" t="s">
        <v>3514</v>
      </c>
      <c r="BV293" s="235">
        <v>716</v>
      </c>
      <c r="BW293" s="235">
        <v>37</v>
      </c>
      <c r="BY293" s="134" t="s">
        <v>2337</v>
      </c>
      <c r="CB293" s="134" t="s">
        <v>3676</v>
      </c>
      <c r="CE293" s="134" t="s">
        <v>3676</v>
      </c>
      <c r="CO293" s="134" t="s">
        <v>3676</v>
      </c>
    </row>
    <row r="294" spans="1:93" x14ac:dyDescent="0.25">
      <c r="A294" s="134" t="s">
        <v>14</v>
      </c>
      <c r="B294" s="134" t="s">
        <v>2147</v>
      </c>
      <c r="C294" s="134" t="s">
        <v>3679</v>
      </c>
      <c r="D294" s="17" t="s">
        <v>3679</v>
      </c>
      <c r="E294" s="143" t="s">
        <v>2149</v>
      </c>
      <c r="F294" s="201" t="s">
        <v>2150</v>
      </c>
      <c r="G294" s="201" t="s">
        <v>2151</v>
      </c>
      <c r="H294" s="226" t="s">
        <v>2152</v>
      </c>
      <c r="L294" s="133" t="s">
        <v>2153</v>
      </c>
      <c r="N294" s="133" t="s">
        <v>2155</v>
      </c>
      <c r="P294" s="134">
        <v>20010626</v>
      </c>
      <c r="Q294" s="133" t="s">
        <v>2832</v>
      </c>
      <c r="R294" s="134" t="s">
        <v>14</v>
      </c>
      <c r="S294" s="134" t="s">
        <v>3679</v>
      </c>
      <c r="X294" s="134" t="s">
        <v>3679</v>
      </c>
      <c r="Y294" s="216" t="s">
        <v>2149</v>
      </c>
      <c r="AJ294" s="134">
        <v>999</v>
      </c>
      <c r="AK294" s="235">
        <v>999</v>
      </c>
      <c r="AL294" s="133">
        <v>99</v>
      </c>
      <c r="AM294" s="134">
        <v>99</v>
      </c>
      <c r="AN294" s="235">
        <v>99</v>
      </c>
      <c r="AO294" s="134" t="s">
        <v>3679</v>
      </c>
      <c r="AP294" s="216" t="s">
        <v>2149</v>
      </c>
      <c r="AU294" s="134">
        <v>999</v>
      </c>
      <c r="AV294" s="235" t="s">
        <v>3484</v>
      </c>
      <c r="AW294" s="235">
        <v>13</v>
      </c>
      <c r="AX294" s="133" t="s">
        <v>2160</v>
      </c>
      <c r="AY294" s="235">
        <v>1</v>
      </c>
      <c r="AZ294" s="134" t="s">
        <v>2149</v>
      </c>
      <c r="BA294" s="133" t="s">
        <v>2161</v>
      </c>
      <c r="BB294" s="235">
        <v>0</v>
      </c>
      <c r="BE294" s="134" t="s">
        <v>3484</v>
      </c>
      <c r="BG294" s="134" t="s">
        <v>3679</v>
      </c>
      <c r="BH294" s="329" t="s">
        <v>3680</v>
      </c>
      <c r="BI294" s="329" t="s">
        <v>3680</v>
      </c>
      <c r="BJ294" s="134" t="s">
        <v>3681</v>
      </c>
      <c r="BK294" s="134" t="s">
        <v>3484</v>
      </c>
      <c r="BL294" s="134" t="s">
        <v>3487</v>
      </c>
      <c r="BR294" s="134" t="s">
        <v>3679</v>
      </c>
      <c r="BS294" s="235" t="s">
        <v>3680</v>
      </c>
      <c r="BT294" s="235">
        <v>4</v>
      </c>
      <c r="BU294" s="235" t="s">
        <v>3514</v>
      </c>
      <c r="BV294" s="235">
        <v>580</v>
      </c>
      <c r="BW294" s="235">
        <v>30</v>
      </c>
      <c r="BY294" s="134" t="s">
        <v>2337</v>
      </c>
      <c r="CB294" s="134" t="s">
        <v>3679</v>
      </c>
      <c r="CE294" s="134" t="s">
        <v>3679</v>
      </c>
      <c r="CO294" s="134" t="s">
        <v>3679</v>
      </c>
    </row>
    <row r="295" spans="1:93" x14ac:dyDescent="0.25">
      <c r="A295" s="134" t="s">
        <v>14</v>
      </c>
      <c r="B295" s="134" t="s">
        <v>2147</v>
      </c>
      <c r="C295" s="134" t="s">
        <v>3682</v>
      </c>
      <c r="D295" s="17" t="s">
        <v>3682</v>
      </c>
      <c r="E295" s="143" t="s">
        <v>2149</v>
      </c>
      <c r="F295" s="201" t="s">
        <v>2150</v>
      </c>
      <c r="G295" s="201" t="s">
        <v>2151</v>
      </c>
      <c r="H295" s="226" t="s">
        <v>2152</v>
      </c>
      <c r="L295" s="133" t="s">
        <v>2153</v>
      </c>
      <c r="N295" s="133" t="s">
        <v>2155</v>
      </c>
      <c r="P295" s="134">
        <v>20020510</v>
      </c>
      <c r="Q295" s="133" t="s">
        <v>3483</v>
      </c>
      <c r="R295" s="134" t="s">
        <v>14</v>
      </c>
      <c r="S295" s="134" t="s">
        <v>3682</v>
      </c>
      <c r="X295" s="134" t="s">
        <v>3682</v>
      </c>
      <c r="Y295" s="216" t="s">
        <v>2149</v>
      </c>
      <c r="AJ295" s="134">
        <v>999</v>
      </c>
      <c r="AK295" s="235">
        <v>999</v>
      </c>
      <c r="AL295" s="133">
        <v>99</v>
      </c>
      <c r="AM295" s="134">
        <v>99</v>
      </c>
      <c r="AN295" s="235">
        <v>99</v>
      </c>
      <c r="AO295" s="134" t="s">
        <v>3682</v>
      </c>
      <c r="AP295" s="216" t="s">
        <v>2149</v>
      </c>
      <c r="AU295" s="134">
        <v>999</v>
      </c>
      <c r="AV295" s="235" t="s">
        <v>3484</v>
      </c>
      <c r="AW295" s="235">
        <v>13</v>
      </c>
      <c r="AX295" s="133" t="s">
        <v>2160</v>
      </c>
      <c r="AY295" s="235">
        <v>1</v>
      </c>
      <c r="AZ295" s="134" t="s">
        <v>2149</v>
      </c>
      <c r="BA295" s="133" t="s">
        <v>2161</v>
      </c>
      <c r="BB295" s="235">
        <v>0</v>
      </c>
      <c r="BE295" s="134" t="s">
        <v>3484</v>
      </c>
      <c r="BG295" s="134" t="s">
        <v>3682</v>
      </c>
      <c r="BH295" s="329" t="s">
        <v>3683</v>
      </c>
      <c r="BI295" s="329" t="s">
        <v>3683</v>
      </c>
      <c r="BJ295" s="134" t="s">
        <v>3684</v>
      </c>
      <c r="BK295" s="134" t="s">
        <v>3484</v>
      </c>
      <c r="BL295" s="134" t="s">
        <v>3487</v>
      </c>
      <c r="BR295" s="134" t="s">
        <v>3682</v>
      </c>
      <c r="BS295" s="235" t="s">
        <v>3683</v>
      </c>
      <c r="BT295" s="235">
        <v>4</v>
      </c>
      <c r="BU295" s="235" t="s">
        <v>3488</v>
      </c>
      <c r="BV295" s="235">
        <v>1605</v>
      </c>
      <c r="BW295" s="235">
        <v>83</v>
      </c>
      <c r="BY295" s="335">
        <v>40.585774058577407</v>
      </c>
      <c r="CB295" s="134" t="s">
        <v>3682</v>
      </c>
      <c r="CE295" s="134" t="s">
        <v>3682</v>
      </c>
      <c r="CO295" s="134" t="s">
        <v>3682</v>
      </c>
    </row>
    <row r="296" spans="1:93" x14ac:dyDescent="0.25">
      <c r="A296" s="134" t="s">
        <v>14</v>
      </c>
      <c r="B296" s="134" t="s">
        <v>2147</v>
      </c>
      <c r="C296" s="134" t="s">
        <v>3685</v>
      </c>
      <c r="D296" s="17" t="s">
        <v>3685</v>
      </c>
      <c r="E296" s="143" t="s">
        <v>2149</v>
      </c>
      <c r="F296" s="201" t="s">
        <v>2150</v>
      </c>
      <c r="G296" s="201" t="s">
        <v>2151</v>
      </c>
      <c r="H296" s="226" t="s">
        <v>2152</v>
      </c>
      <c r="L296" s="133" t="s">
        <v>2153</v>
      </c>
      <c r="N296" s="133" t="s">
        <v>2155</v>
      </c>
      <c r="P296" s="134">
        <v>20010626</v>
      </c>
      <c r="Q296" s="133" t="s">
        <v>2832</v>
      </c>
      <c r="R296" s="134" t="s">
        <v>14</v>
      </c>
      <c r="S296" s="134" t="s">
        <v>3685</v>
      </c>
      <c r="X296" s="134" t="s">
        <v>3685</v>
      </c>
      <c r="Y296" s="216" t="s">
        <v>2149</v>
      </c>
      <c r="AJ296" s="134">
        <v>999</v>
      </c>
      <c r="AK296" s="235">
        <v>999</v>
      </c>
      <c r="AL296" s="133">
        <v>99</v>
      </c>
      <c r="AM296" s="134">
        <v>99</v>
      </c>
      <c r="AN296" s="235">
        <v>99</v>
      </c>
      <c r="AO296" s="134" t="s">
        <v>3685</v>
      </c>
      <c r="AP296" s="216" t="s">
        <v>2149</v>
      </c>
      <c r="AU296" s="134">
        <v>999</v>
      </c>
      <c r="AV296" s="235" t="s">
        <v>3484</v>
      </c>
      <c r="AW296" s="235">
        <v>13</v>
      </c>
      <c r="AX296" s="133" t="s">
        <v>2160</v>
      </c>
      <c r="AY296" s="235">
        <v>1</v>
      </c>
      <c r="AZ296" s="134" t="s">
        <v>2149</v>
      </c>
      <c r="BA296" s="133" t="s">
        <v>2161</v>
      </c>
      <c r="BB296" s="235">
        <v>0</v>
      </c>
      <c r="BE296" s="134" t="s">
        <v>3484</v>
      </c>
      <c r="BG296" s="134" t="s">
        <v>3685</v>
      </c>
      <c r="BH296" s="329" t="s">
        <v>3686</v>
      </c>
      <c r="BI296" s="329" t="s">
        <v>3686</v>
      </c>
      <c r="BJ296" s="134" t="s">
        <v>3687</v>
      </c>
      <c r="BK296" s="134" t="s">
        <v>3484</v>
      </c>
      <c r="BL296" s="134" t="s">
        <v>3487</v>
      </c>
      <c r="BR296" s="134" t="s">
        <v>3685</v>
      </c>
      <c r="BS296" s="235" t="s">
        <v>3686</v>
      </c>
      <c r="BT296" s="235">
        <v>4</v>
      </c>
      <c r="BU296" s="235" t="s">
        <v>3510</v>
      </c>
      <c r="BV296" s="235">
        <v>1547</v>
      </c>
      <c r="BW296" s="235">
        <v>80</v>
      </c>
      <c r="BY296" s="134" t="s">
        <v>2337</v>
      </c>
      <c r="CB296" s="134" t="s">
        <v>3685</v>
      </c>
      <c r="CE296" s="134" t="s">
        <v>3685</v>
      </c>
      <c r="CO296" s="134" t="s">
        <v>3685</v>
      </c>
    </row>
    <row r="297" spans="1:93" x14ac:dyDescent="0.25">
      <c r="A297" s="134" t="s">
        <v>14</v>
      </c>
      <c r="B297" s="134" t="s">
        <v>2147</v>
      </c>
      <c r="C297" s="134" t="s">
        <v>3688</v>
      </c>
      <c r="D297" s="17" t="s">
        <v>3688</v>
      </c>
      <c r="E297" s="143" t="s">
        <v>2149</v>
      </c>
      <c r="F297" s="201" t="s">
        <v>2150</v>
      </c>
      <c r="G297" s="201" t="s">
        <v>2151</v>
      </c>
      <c r="H297" s="226" t="s">
        <v>2152</v>
      </c>
      <c r="L297" s="133" t="s">
        <v>2153</v>
      </c>
      <c r="N297" s="133" t="s">
        <v>2155</v>
      </c>
      <c r="P297" s="134">
        <v>20010626</v>
      </c>
      <c r="Q297" s="133" t="s">
        <v>2832</v>
      </c>
      <c r="R297" s="134" t="s">
        <v>14</v>
      </c>
      <c r="S297" s="134" t="s">
        <v>3688</v>
      </c>
      <c r="X297" s="134" t="s">
        <v>3688</v>
      </c>
      <c r="Y297" s="216" t="s">
        <v>2149</v>
      </c>
      <c r="AJ297" s="134">
        <v>999</v>
      </c>
      <c r="AK297" s="235">
        <v>999</v>
      </c>
      <c r="AL297" s="133">
        <v>99</v>
      </c>
      <c r="AM297" s="134">
        <v>99</v>
      </c>
      <c r="AN297" s="235">
        <v>99</v>
      </c>
      <c r="AO297" s="134" t="s">
        <v>3688</v>
      </c>
      <c r="AP297" s="216" t="s">
        <v>2149</v>
      </c>
      <c r="AU297" s="134">
        <v>999</v>
      </c>
      <c r="AV297" s="235" t="s">
        <v>3484</v>
      </c>
      <c r="AW297" s="235">
        <v>13</v>
      </c>
      <c r="AX297" s="133" t="s">
        <v>2160</v>
      </c>
      <c r="AY297" s="235">
        <v>1</v>
      </c>
      <c r="AZ297" s="134" t="s">
        <v>2149</v>
      </c>
      <c r="BA297" s="133" t="s">
        <v>2161</v>
      </c>
      <c r="BB297" s="235">
        <v>0</v>
      </c>
      <c r="BE297" s="134" t="s">
        <v>3484</v>
      </c>
      <c r="BG297" s="134" t="s">
        <v>3688</v>
      </c>
      <c r="BH297" s="329" t="s">
        <v>3689</v>
      </c>
      <c r="BI297" s="329" t="s">
        <v>3689</v>
      </c>
      <c r="BJ297" s="134" t="s">
        <v>3690</v>
      </c>
      <c r="BK297" s="134" t="s">
        <v>3484</v>
      </c>
      <c r="BL297" s="134" t="s">
        <v>3487</v>
      </c>
      <c r="BR297" s="134" t="s">
        <v>3688</v>
      </c>
      <c r="BS297" s="235" t="s">
        <v>3689</v>
      </c>
      <c r="BT297" s="235">
        <v>4</v>
      </c>
      <c r="BU297" s="235" t="s">
        <v>3348</v>
      </c>
      <c r="BV297" s="235">
        <v>2553</v>
      </c>
      <c r="BW297" s="235">
        <v>132</v>
      </c>
      <c r="BY297" s="335">
        <v>52.11726384364821</v>
      </c>
      <c r="CB297" s="134" t="s">
        <v>3688</v>
      </c>
      <c r="CE297" s="134" t="s">
        <v>3688</v>
      </c>
      <c r="CO297" s="134" t="s">
        <v>3688</v>
      </c>
    </row>
    <row r="298" spans="1:93" x14ac:dyDescent="0.25">
      <c r="A298" s="134" t="s">
        <v>14</v>
      </c>
      <c r="B298" s="134" t="s">
        <v>2147</v>
      </c>
      <c r="C298" s="134" t="s">
        <v>3691</v>
      </c>
      <c r="D298" s="17" t="s">
        <v>3691</v>
      </c>
      <c r="E298" s="143" t="s">
        <v>2149</v>
      </c>
      <c r="F298" s="201" t="s">
        <v>2150</v>
      </c>
      <c r="G298" s="201" t="s">
        <v>2151</v>
      </c>
      <c r="H298" s="226" t="s">
        <v>2152</v>
      </c>
      <c r="L298" s="133" t="s">
        <v>2153</v>
      </c>
      <c r="N298" s="133" t="s">
        <v>2155</v>
      </c>
      <c r="P298" s="134">
        <v>20010626</v>
      </c>
      <c r="Q298" s="133" t="s">
        <v>2832</v>
      </c>
      <c r="R298" s="134" t="s">
        <v>14</v>
      </c>
      <c r="S298" s="134" t="s">
        <v>3691</v>
      </c>
      <c r="X298" s="134" t="s">
        <v>3691</v>
      </c>
      <c r="Y298" s="216" t="s">
        <v>2149</v>
      </c>
      <c r="AJ298" s="134">
        <v>999</v>
      </c>
      <c r="AK298" s="235">
        <v>999</v>
      </c>
      <c r="AL298" s="133">
        <v>99</v>
      </c>
      <c r="AM298" s="134">
        <v>99</v>
      </c>
      <c r="AN298" s="235">
        <v>99</v>
      </c>
      <c r="AO298" s="134" t="s">
        <v>3691</v>
      </c>
      <c r="AP298" s="216" t="s">
        <v>2149</v>
      </c>
      <c r="AU298" s="134">
        <v>999</v>
      </c>
      <c r="AV298" s="235" t="s">
        <v>3484</v>
      </c>
      <c r="AW298" s="235">
        <v>13</v>
      </c>
      <c r="AX298" s="133" t="s">
        <v>2160</v>
      </c>
      <c r="AY298" s="235">
        <v>1</v>
      </c>
      <c r="AZ298" s="134" t="s">
        <v>2149</v>
      </c>
      <c r="BA298" s="133" t="s">
        <v>2161</v>
      </c>
      <c r="BB298" s="235">
        <v>0</v>
      </c>
      <c r="BE298" s="134" t="s">
        <v>3484</v>
      </c>
      <c r="BG298" s="134" t="s">
        <v>3691</v>
      </c>
      <c r="BH298" s="329" t="s">
        <v>3692</v>
      </c>
      <c r="BI298" s="329" t="s">
        <v>3692</v>
      </c>
      <c r="BJ298" s="134" t="s">
        <v>3693</v>
      </c>
      <c r="BK298" s="134" t="s">
        <v>3484</v>
      </c>
      <c r="BL298" s="134" t="s">
        <v>3487</v>
      </c>
      <c r="BR298" s="134" t="s">
        <v>3691</v>
      </c>
      <c r="BS298" s="235" t="s">
        <v>3692</v>
      </c>
      <c r="BT298" s="235">
        <v>4</v>
      </c>
      <c r="BU298" s="235" t="s">
        <v>3510</v>
      </c>
      <c r="BV298" s="235">
        <v>3056</v>
      </c>
      <c r="BW298" s="235">
        <v>158</v>
      </c>
      <c r="BY298" s="134" t="s">
        <v>2337</v>
      </c>
      <c r="CB298" s="134" t="s">
        <v>3691</v>
      </c>
      <c r="CE298" s="134" t="s">
        <v>3691</v>
      </c>
      <c r="CO298" s="134" t="s">
        <v>3691</v>
      </c>
    </row>
    <row r="299" spans="1:93" x14ac:dyDescent="0.25">
      <c r="A299" s="134" t="s">
        <v>14</v>
      </c>
      <c r="B299" s="134" t="s">
        <v>2147</v>
      </c>
      <c r="C299" s="134" t="s">
        <v>3694</v>
      </c>
      <c r="D299" s="17" t="s">
        <v>3694</v>
      </c>
      <c r="E299" s="143" t="s">
        <v>2149</v>
      </c>
      <c r="F299" s="201" t="s">
        <v>2150</v>
      </c>
      <c r="G299" s="201" t="s">
        <v>2151</v>
      </c>
      <c r="H299" s="226" t="s">
        <v>2152</v>
      </c>
      <c r="L299" s="133" t="s">
        <v>2153</v>
      </c>
      <c r="N299" s="133" t="s">
        <v>2155</v>
      </c>
      <c r="P299" s="134">
        <v>20010626</v>
      </c>
      <c r="Q299" s="133" t="s">
        <v>2832</v>
      </c>
      <c r="R299" s="134" t="s">
        <v>14</v>
      </c>
      <c r="S299" s="134" t="s">
        <v>3694</v>
      </c>
      <c r="X299" s="134" t="s">
        <v>3694</v>
      </c>
      <c r="Y299" s="216" t="s">
        <v>2149</v>
      </c>
      <c r="AJ299" s="134">
        <v>999</v>
      </c>
      <c r="AK299" s="235">
        <v>999</v>
      </c>
      <c r="AL299" s="133">
        <v>99</v>
      </c>
      <c r="AM299" s="134">
        <v>99</v>
      </c>
      <c r="AN299" s="235">
        <v>99</v>
      </c>
      <c r="AO299" s="134" t="s">
        <v>3694</v>
      </c>
      <c r="AP299" s="216" t="s">
        <v>2149</v>
      </c>
      <c r="AU299" s="134">
        <v>999</v>
      </c>
      <c r="AV299" s="235" t="s">
        <v>3484</v>
      </c>
      <c r="AW299" s="235">
        <v>13</v>
      </c>
      <c r="AX299" s="133" t="s">
        <v>2160</v>
      </c>
      <c r="AY299" s="235">
        <v>1</v>
      </c>
      <c r="AZ299" s="134" t="s">
        <v>2149</v>
      </c>
      <c r="BA299" s="133" t="s">
        <v>2161</v>
      </c>
      <c r="BB299" s="235">
        <v>0</v>
      </c>
      <c r="BE299" s="134" t="s">
        <v>3484</v>
      </c>
      <c r="BG299" s="134" t="s">
        <v>3694</v>
      </c>
      <c r="BH299" s="329" t="s">
        <v>3695</v>
      </c>
      <c r="BI299" s="329" t="s">
        <v>3695</v>
      </c>
      <c r="BJ299" s="134" t="s">
        <v>3696</v>
      </c>
      <c r="BK299" s="134" t="s">
        <v>3484</v>
      </c>
      <c r="BL299" s="134" t="s">
        <v>3487</v>
      </c>
      <c r="BR299" s="134" t="s">
        <v>3694</v>
      </c>
      <c r="BS299" s="235" t="s">
        <v>3695</v>
      </c>
      <c r="BT299" s="235">
        <v>4</v>
      </c>
      <c r="BU299" s="235" t="s">
        <v>3510</v>
      </c>
      <c r="BV299" s="235">
        <v>2321</v>
      </c>
      <c r="BW299" s="235">
        <v>120</v>
      </c>
      <c r="BY299" s="134" t="s">
        <v>2337</v>
      </c>
      <c r="CB299" s="134" t="s">
        <v>3694</v>
      </c>
      <c r="CE299" s="134" t="s">
        <v>3694</v>
      </c>
      <c r="CO299" s="134" t="s">
        <v>3694</v>
      </c>
    </row>
    <row r="300" spans="1:93" x14ac:dyDescent="0.25">
      <c r="A300" s="134" t="s">
        <v>14</v>
      </c>
      <c r="B300" s="134" t="s">
        <v>2147</v>
      </c>
      <c r="C300" s="134" t="s">
        <v>3697</v>
      </c>
      <c r="D300" s="17" t="s">
        <v>3697</v>
      </c>
      <c r="E300" s="143" t="s">
        <v>2149</v>
      </c>
      <c r="F300" s="201" t="s">
        <v>2150</v>
      </c>
      <c r="G300" s="201" t="s">
        <v>2151</v>
      </c>
      <c r="H300" s="226" t="s">
        <v>2152</v>
      </c>
      <c r="L300" s="133" t="s">
        <v>2153</v>
      </c>
      <c r="N300" s="133" t="s">
        <v>2155</v>
      </c>
      <c r="P300" s="134">
        <v>20010626</v>
      </c>
      <c r="Q300" s="133" t="s">
        <v>2832</v>
      </c>
      <c r="R300" s="134" t="s">
        <v>14</v>
      </c>
      <c r="S300" s="134" t="s">
        <v>3697</v>
      </c>
      <c r="X300" s="134" t="s">
        <v>3697</v>
      </c>
      <c r="Y300" s="216" t="s">
        <v>2149</v>
      </c>
      <c r="AJ300" s="134">
        <v>999</v>
      </c>
      <c r="AK300" s="235">
        <v>999</v>
      </c>
      <c r="AL300" s="133">
        <v>99</v>
      </c>
      <c r="AM300" s="134">
        <v>99</v>
      </c>
      <c r="AN300" s="235">
        <v>99</v>
      </c>
      <c r="AO300" s="134" t="s">
        <v>3697</v>
      </c>
      <c r="AP300" s="216" t="s">
        <v>2149</v>
      </c>
      <c r="AU300" s="134">
        <v>999</v>
      </c>
      <c r="AV300" s="235" t="s">
        <v>3484</v>
      </c>
      <c r="AW300" s="235">
        <v>13</v>
      </c>
      <c r="AX300" s="133" t="s">
        <v>2160</v>
      </c>
      <c r="AY300" s="235">
        <v>1</v>
      </c>
      <c r="AZ300" s="134" t="s">
        <v>2149</v>
      </c>
      <c r="BA300" s="133" t="s">
        <v>2161</v>
      </c>
      <c r="BB300" s="235">
        <v>0</v>
      </c>
      <c r="BE300" s="134" t="s">
        <v>3484</v>
      </c>
      <c r="BG300" s="134" t="s">
        <v>3697</v>
      </c>
      <c r="BH300" s="329" t="s">
        <v>3698</v>
      </c>
      <c r="BI300" s="329" t="s">
        <v>3698</v>
      </c>
      <c r="BJ300" s="134" t="s">
        <v>3699</v>
      </c>
      <c r="BK300" s="134" t="s">
        <v>3484</v>
      </c>
      <c r="BL300" s="134" t="s">
        <v>3487</v>
      </c>
      <c r="BR300" s="134" t="s">
        <v>3697</v>
      </c>
      <c r="BS300" s="235" t="s">
        <v>3698</v>
      </c>
      <c r="BT300" s="235">
        <v>4</v>
      </c>
      <c r="BU300" s="235" t="s">
        <v>3510</v>
      </c>
      <c r="BV300" s="235">
        <v>1934</v>
      </c>
      <c r="BW300" s="235">
        <v>100</v>
      </c>
      <c r="BY300" s="134" t="s">
        <v>2337</v>
      </c>
      <c r="CB300" s="134" t="s">
        <v>3697</v>
      </c>
      <c r="CE300" s="134" t="s">
        <v>3697</v>
      </c>
      <c r="CO300" s="134" t="s">
        <v>3697</v>
      </c>
    </row>
    <row r="301" spans="1:93" x14ac:dyDescent="0.25">
      <c r="A301" s="134" t="s">
        <v>14</v>
      </c>
      <c r="B301" s="134" t="s">
        <v>2147</v>
      </c>
      <c r="C301" s="134" t="s">
        <v>3700</v>
      </c>
      <c r="D301" s="17" t="s">
        <v>3700</v>
      </c>
      <c r="E301" s="143" t="s">
        <v>2149</v>
      </c>
      <c r="F301" s="201" t="s">
        <v>2150</v>
      </c>
      <c r="G301" s="201" t="s">
        <v>2151</v>
      </c>
      <c r="H301" s="226" t="s">
        <v>2152</v>
      </c>
      <c r="L301" s="133" t="s">
        <v>2153</v>
      </c>
      <c r="N301" s="133" t="s">
        <v>2155</v>
      </c>
      <c r="P301" s="134">
        <v>20010626</v>
      </c>
      <c r="Q301" s="133" t="s">
        <v>2832</v>
      </c>
      <c r="R301" s="134" t="s">
        <v>14</v>
      </c>
      <c r="S301" s="134" t="s">
        <v>3700</v>
      </c>
      <c r="X301" s="134" t="s">
        <v>3700</v>
      </c>
      <c r="Y301" s="216" t="s">
        <v>2149</v>
      </c>
      <c r="AJ301" s="134">
        <v>999</v>
      </c>
      <c r="AK301" s="235">
        <v>999</v>
      </c>
      <c r="AL301" s="133">
        <v>99</v>
      </c>
      <c r="AM301" s="134">
        <v>99</v>
      </c>
      <c r="AN301" s="235">
        <v>99</v>
      </c>
      <c r="AO301" s="134" t="s">
        <v>3700</v>
      </c>
      <c r="AP301" s="216" t="s">
        <v>2149</v>
      </c>
      <c r="AU301" s="134">
        <v>999</v>
      </c>
      <c r="AV301" s="235" t="s">
        <v>3484</v>
      </c>
      <c r="AW301" s="235">
        <v>13</v>
      </c>
      <c r="AX301" s="133" t="s">
        <v>2160</v>
      </c>
      <c r="AY301" s="235">
        <v>1</v>
      </c>
      <c r="AZ301" s="134" t="s">
        <v>2149</v>
      </c>
      <c r="BA301" s="133" t="s">
        <v>2161</v>
      </c>
      <c r="BB301" s="235">
        <v>0</v>
      </c>
      <c r="BE301" s="134" t="s">
        <v>3484</v>
      </c>
      <c r="BG301" s="134" t="s">
        <v>3700</v>
      </c>
      <c r="BH301" s="329" t="s">
        <v>3701</v>
      </c>
      <c r="BI301" s="329" t="s">
        <v>3701</v>
      </c>
      <c r="BJ301" s="134" t="s">
        <v>3702</v>
      </c>
      <c r="BK301" s="134" t="s">
        <v>3484</v>
      </c>
      <c r="BL301" s="134" t="s">
        <v>3487</v>
      </c>
      <c r="BR301" s="134" t="s">
        <v>3700</v>
      </c>
      <c r="BS301" s="235" t="s">
        <v>3701</v>
      </c>
      <c r="BT301" s="235">
        <v>4</v>
      </c>
      <c r="BU301" s="235" t="s">
        <v>3514</v>
      </c>
      <c r="BV301" s="235">
        <v>2244</v>
      </c>
      <c r="BW301" s="235">
        <v>116</v>
      </c>
      <c r="BY301" s="134" t="s">
        <v>2337</v>
      </c>
      <c r="CB301" s="134" t="s">
        <v>3700</v>
      </c>
      <c r="CE301" s="134" t="s">
        <v>3700</v>
      </c>
      <c r="CO301" s="134" t="s">
        <v>3700</v>
      </c>
    </row>
    <row r="302" spans="1:93" x14ac:dyDescent="0.25">
      <c r="A302" s="134" t="s">
        <v>14</v>
      </c>
      <c r="B302" s="134" t="s">
        <v>2147</v>
      </c>
      <c r="C302" s="134" t="s">
        <v>3703</v>
      </c>
      <c r="D302" s="17" t="s">
        <v>3703</v>
      </c>
      <c r="E302" s="143" t="s">
        <v>2149</v>
      </c>
      <c r="F302" s="201" t="s">
        <v>2150</v>
      </c>
      <c r="G302" s="201" t="s">
        <v>2151</v>
      </c>
      <c r="H302" s="226" t="s">
        <v>2152</v>
      </c>
      <c r="L302" s="133" t="s">
        <v>2153</v>
      </c>
      <c r="N302" s="133" t="s">
        <v>2155</v>
      </c>
      <c r="P302" s="134">
        <v>20010626</v>
      </c>
      <c r="Q302" s="133" t="s">
        <v>2832</v>
      </c>
      <c r="R302" s="134" t="s">
        <v>14</v>
      </c>
      <c r="S302" s="134" t="s">
        <v>3703</v>
      </c>
      <c r="X302" s="134" t="s">
        <v>3703</v>
      </c>
      <c r="Y302" s="216" t="s">
        <v>2149</v>
      </c>
      <c r="AJ302" s="134">
        <v>999</v>
      </c>
      <c r="AK302" s="235">
        <v>999</v>
      </c>
      <c r="AL302" s="133">
        <v>99</v>
      </c>
      <c r="AM302" s="134">
        <v>99</v>
      </c>
      <c r="AN302" s="235">
        <v>99</v>
      </c>
      <c r="AO302" s="134" t="s">
        <v>3703</v>
      </c>
      <c r="AP302" s="216" t="s">
        <v>2149</v>
      </c>
      <c r="AU302" s="134">
        <v>999</v>
      </c>
      <c r="AV302" s="235" t="s">
        <v>3484</v>
      </c>
      <c r="AW302" s="235">
        <v>13</v>
      </c>
      <c r="AX302" s="133" t="s">
        <v>2160</v>
      </c>
      <c r="AY302" s="235">
        <v>1</v>
      </c>
      <c r="AZ302" s="134" t="s">
        <v>2149</v>
      </c>
      <c r="BA302" s="133" t="s">
        <v>2161</v>
      </c>
      <c r="BB302" s="235">
        <v>0</v>
      </c>
      <c r="BE302" s="134" t="s">
        <v>3484</v>
      </c>
      <c r="BG302" s="134" t="s">
        <v>3703</v>
      </c>
      <c r="BH302" s="329" t="s">
        <v>3704</v>
      </c>
      <c r="BI302" s="329" t="s">
        <v>3704</v>
      </c>
      <c r="BJ302" s="134" t="s">
        <v>3705</v>
      </c>
      <c r="BK302" s="134" t="s">
        <v>3484</v>
      </c>
      <c r="BL302" s="134" t="s">
        <v>3487</v>
      </c>
      <c r="BR302" s="134" t="s">
        <v>3703</v>
      </c>
      <c r="BS302" s="235" t="s">
        <v>3704</v>
      </c>
      <c r="BT302" s="235">
        <v>4</v>
      </c>
      <c r="BU302" s="235" t="s">
        <v>3514</v>
      </c>
      <c r="BV302" s="235">
        <v>1663</v>
      </c>
      <c r="BW302" s="235">
        <v>86</v>
      </c>
      <c r="BY302" s="134" t="s">
        <v>2337</v>
      </c>
      <c r="CB302" s="134" t="s">
        <v>3703</v>
      </c>
      <c r="CE302" s="134" t="s">
        <v>3703</v>
      </c>
      <c r="CO302" s="134" t="s">
        <v>3703</v>
      </c>
    </row>
    <row r="303" spans="1:93" x14ac:dyDescent="0.25">
      <c r="A303" s="134" t="s">
        <v>14</v>
      </c>
      <c r="B303" s="134" t="s">
        <v>2147</v>
      </c>
      <c r="C303" s="134" t="s">
        <v>3706</v>
      </c>
      <c r="D303" s="17" t="s">
        <v>3706</v>
      </c>
      <c r="E303" s="143" t="s">
        <v>2149</v>
      </c>
      <c r="F303" s="201" t="s">
        <v>2150</v>
      </c>
      <c r="G303" s="201" t="s">
        <v>2151</v>
      </c>
      <c r="H303" s="226" t="s">
        <v>2152</v>
      </c>
      <c r="L303" s="133" t="s">
        <v>2153</v>
      </c>
      <c r="N303" s="133" t="s">
        <v>2155</v>
      </c>
      <c r="P303" s="134">
        <v>20010626</v>
      </c>
      <c r="Q303" s="133" t="s">
        <v>2832</v>
      </c>
      <c r="R303" s="134" t="s">
        <v>14</v>
      </c>
      <c r="S303" s="134" t="s">
        <v>3706</v>
      </c>
      <c r="X303" s="134" t="s">
        <v>3706</v>
      </c>
      <c r="Y303" s="216" t="s">
        <v>2149</v>
      </c>
      <c r="AJ303" s="134">
        <v>999</v>
      </c>
      <c r="AK303" s="235">
        <v>999</v>
      </c>
      <c r="AL303" s="133">
        <v>99</v>
      </c>
      <c r="AM303" s="134">
        <v>99</v>
      </c>
      <c r="AN303" s="235">
        <v>99</v>
      </c>
      <c r="AO303" s="134" t="s">
        <v>3706</v>
      </c>
      <c r="AP303" s="216" t="s">
        <v>2149</v>
      </c>
      <c r="AU303" s="134">
        <v>999</v>
      </c>
      <c r="AV303" s="235" t="s">
        <v>3484</v>
      </c>
      <c r="AW303" s="235">
        <v>13</v>
      </c>
      <c r="AX303" s="133" t="s">
        <v>2160</v>
      </c>
      <c r="AY303" s="235">
        <v>1</v>
      </c>
      <c r="AZ303" s="134" t="s">
        <v>2149</v>
      </c>
      <c r="BA303" s="133" t="s">
        <v>2161</v>
      </c>
      <c r="BB303" s="235">
        <v>0</v>
      </c>
      <c r="BE303" s="134" t="s">
        <v>3484</v>
      </c>
      <c r="BG303" s="134" t="s">
        <v>3706</v>
      </c>
      <c r="BH303" s="329" t="s">
        <v>3707</v>
      </c>
      <c r="BI303" s="329" t="s">
        <v>3707</v>
      </c>
      <c r="BJ303" s="134" t="s">
        <v>3708</v>
      </c>
      <c r="BK303" s="134" t="s">
        <v>3484</v>
      </c>
      <c r="BL303" s="134" t="s">
        <v>3487</v>
      </c>
      <c r="BR303" s="134" t="s">
        <v>3706</v>
      </c>
      <c r="BS303" s="235" t="s">
        <v>3707</v>
      </c>
      <c r="BT303" s="235">
        <v>4</v>
      </c>
      <c r="BU303" s="235" t="s">
        <v>3514</v>
      </c>
      <c r="BV303" s="235">
        <v>3578</v>
      </c>
      <c r="BW303" s="235">
        <v>185</v>
      </c>
      <c r="BY303" s="134" t="s">
        <v>2337</v>
      </c>
      <c r="CB303" s="134" t="s">
        <v>3706</v>
      </c>
      <c r="CE303" s="134" t="s">
        <v>3706</v>
      </c>
      <c r="CO303" s="134" t="s">
        <v>3706</v>
      </c>
    </row>
    <row r="304" spans="1:93" x14ac:dyDescent="0.25">
      <c r="A304" s="134" t="s">
        <v>14</v>
      </c>
      <c r="B304" s="134" t="s">
        <v>2147</v>
      </c>
      <c r="C304" s="134" t="s">
        <v>3709</v>
      </c>
      <c r="D304" s="26" t="s">
        <v>3709</v>
      </c>
      <c r="E304" s="180" t="s">
        <v>3710</v>
      </c>
      <c r="F304" s="180" t="s">
        <v>2150</v>
      </c>
      <c r="G304" s="180" t="s">
        <v>3711</v>
      </c>
      <c r="H304" s="226" t="s">
        <v>2152</v>
      </c>
      <c r="L304" s="133" t="s">
        <v>3712</v>
      </c>
      <c r="N304" s="133" t="s">
        <v>3713</v>
      </c>
      <c r="P304" s="134">
        <v>20010626</v>
      </c>
      <c r="Q304" s="133" t="s">
        <v>2832</v>
      </c>
      <c r="R304" s="134" t="s">
        <v>14</v>
      </c>
      <c r="S304" s="134" t="s">
        <v>3709</v>
      </c>
      <c r="X304" s="134" t="s">
        <v>3709</v>
      </c>
      <c r="Y304" s="26" t="s">
        <v>3710</v>
      </c>
      <c r="AJ304" s="134">
        <v>999</v>
      </c>
      <c r="AK304" s="235">
        <v>999</v>
      </c>
      <c r="AL304" s="133">
        <v>99</v>
      </c>
      <c r="AM304" s="134">
        <v>99</v>
      </c>
      <c r="AN304" s="235">
        <v>99</v>
      </c>
      <c r="AO304" s="134" t="s">
        <v>3709</v>
      </c>
      <c r="AP304" s="26" t="s">
        <v>3710</v>
      </c>
      <c r="AU304" s="134">
        <v>999</v>
      </c>
      <c r="AV304" s="235" t="s">
        <v>3484</v>
      </c>
      <c r="AW304" s="235">
        <v>13</v>
      </c>
      <c r="AX304" s="133" t="s">
        <v>2160</v>
      </c>
      <c r="AY304" s="235">
        <v>1</v>
      </c>
      <c r="AZ304" s="134" t="s">
        <v>3714</v>
      </c>
      <c r="BA304" s="133" t="s">
        <v>2161</v>
      </c>
      <c r="BB304" s="235">
        <v>0</v>
      </c>
      <c r="BE304" s="134" t="s">
        <v>3484</v>
      </c>
      <c r="BG304" s="134" t="s">
        <v>3709</v>
      </c>
      <c r="BH304" s="329" t="s">
        <v>3715</v>
      </c>
      <c r="BI304" s="329" t="s">
        <v>3715</v>
      </c>
      <c r="BJ304" s="134" t="s">
        <v>3716</v>
      </c>
      <c r="BK304" s="134" t="s">
        <v>3484</v>
      </c>
      <c r="BL304" s="134" t="s">
        <v>3487</v>
      </c>
      <c r="BR304" s="134" t="s">
        <v>3709</v>
      </c>
      <c r="BS304" s="235" t="s">
        <v>3715</v>
      </c>
      <c r="BT304" s="235">
        <v>4</v>
      </c>
      <c r="BU304" s="235" t="s">
        <v>3514</v>
      </c>
      <c r="BV304" s="235">
        <v>1393</v>
      </c>
      <c r="BW304" s="235">
        <v>72</v>
      </c>
      <c r="BY304" s="134" t="s">
        <v>2337</v>
      </c>
      <c r="CB304" s="134" t="s">
        <v>3709</v>
      </c>
      <c r="CE304" s="134" t="s">
        <v>3709</v>
      </c>
      <c r="CO304" s="134" t="s">
        <v>3709</v>
      </c>
    </row>
    <row r="305" spans="1:93" x14ac:dyDescent="0.25">
      <c r="A305" s="134" t="s">
        <v>14</v>
      </c>
      <c r="B305" s="134" t="s">
        <v>2147</v>
      </c>
      <c r="C305" s="134" t="s">
        <v>3717</v>
      </c>
      <c r="D305" s="26" t="s">
        <v>3717</v>
      </c>
      <c r="E305" s="180" t="s">
        <v>3710</v>
      </c>
      <c r="F305" s="180" t="s">
        <v>2150</v>
      </c>
      <c r="G305" s="180" t="s">
        <v>3711</v>
      </c>
      <c r="H305" s="226" t="s">
        <v>2152</v>
      </c>
      <c r="L305" s="133" t="s">
        <v>3712</v>
      </c>
      <c r="N305" s="133" t="s">
        <v>3713</v>
      </c>
      <c r="P305" s="134">
        <v>20010626</v>
      </c>
      <c r="Q305" s="133" t="s">
        <v>2832</v>
      </c>
      <c r="R305" s="134" t="s">
        <v>14</v>
      </c>
      <c r="S305" s="134" t="s">
        <v>3717</v>
      </c>
      <c r="X305" s="134" t="s">
        <v>3717</v>
      </c>
      <c r="Y305" s="26" t="s">
        <v>3710</v>
      </c>
      <c r="AJ305" s="134">
        <v>999</v>
      </c>
      <c r="AK305" s="235">
        <v>999</v>
      </c>
      <c r="AL305" s="133">
        <v>99</v>
      </c>
      <c r="AM305" s="134">
        <v>99</v>
      </c>
      <c r="AN305" s="235">
        <v>99</v>
      </c>
      <c r="AO305" s="134" t="s">
        <v>3717</v>
      </c>
      <c r="AP305" s="26" t="s">
        <v>3710</v>
      </c>
      <c r="AU305" s="134">
        <v>999</v>
      </c>
      <c r="AV305" s="235" t="s">
        <v>3484</v>
      </c>
      <c r="AW305" s="235">
        <v>13</v>
      </c>
      <c r="AX305" s="133" t="s">
        <v>2160</v>
      </c>
      <c r="AY305" s="235">
        <v>1</v>
      </c>
      <c r="AZ305" s="134" t="s">
        <v>3714</v>
      </c>
      <c r="BA305" s="133" t="s">
        <v>2161</v>
      </c>
      <c r="BB305" s="235">
        <v>0</v>
      </c>
      <c r="BE305" s="134" t="s">
        <v>3484</v>
      </c>
      <c r="BG305" s="134" t="s">
        <v>3717</v>
      </c>
      <c r="BH305" s="329" t="s">
        <v>3718</v>
      </c>
      <c r="BI305" s="329" t="s">
        <v>3718</v>
      </c>
      <c r="BJ305" s="134" t="s">
        <v>3719</v>
      </c>
      <c r="BK305" s="134" t="s">
        <v>3484</v>
      </c>
      <c r="BL305" s="134" t="s">
        <v>3487</v>
      </c>
      <c r="BR305" s="134" t="s">
        <v>3717</v>
      </c>
      <c r="BS305" s="235" t="s">
        <v>3718</v>
      </c>
      <c r="BT305" s="235">
        <v>4</v>
      </c>
      <c r="BU305" s="235" t="s">
        <v>3514</v>
      </c>
      <c r="BV305" s="235">
        <v>1799</v>
      </c>
      <c r="BW305" s="235">
        <v>93</v>
      </c>
      <c r="BY305" s="134" t="s">
        <v>2337</v>
      </c>
      <c r="CB305" s="134" t="s">
        <v>3717</v>
      </c>
      <c r="CE305" s="134" t="s">
        <v>3717</v>
      </c>
      <c r="CO305" s="134" t="s">
        <v>3717</v>
      </c>
    </row>
    <row r="306" spans="1:93" x14ac:dyDescent="0.25">
      <c r="A306" s="134" t="s">
        <v>14</v>
      </c>
      <c r="B306" s="134" t="s">
        <v>2147</v>
      </c>
      <c r="C306" s="134" t="s">
        <v>3720</v>
      </c>
      <c r="D306" s="26" t="s">
        <v>3720</v>
      </c>
      <c r="E306" s="180" t="s">
        <v>3710</v>
      </c>
      <c r="F306" s="180" t="s">
        <v>2150</v>
      </c>
      <c r="G306" s="180" t="s">
        <v>3711</v>
      </c>
      <c r="H306" s="226" t="s">
        <v>2152</v>
      </c>
      <c r="L306" s="133" t="s">
        <v>3712</v>
      </c>
      <c r="N306" s="133" t="s">
        <v>3713</v>
      </c>
      <c r="P306" s="134">
        <v>20010626</v>
      </c>
      <c r="Q306" s="133" t="s">
        <v>2832</v>
      </c>
      <c r="R306" s="134" t="s">
        <v>14</v>
      </c>
      <c r="S306" s="134" t="s">
        <v>3720</v>
      </c>
      <c r="X306" s="134" t="s">
        <v>3720</v>
      </c>
      <c r="Y306" s="26" t="s">
        <v>3710</v>
      </c>
      <c r="AJ306" s="134">
        <v>999</v>
      </c>
      <c r="AK306" s="235">
        <v>999</v>
      </c>
      <c r="AL306" s="133">
        <v>99</v>
      </c>
      <c r="AM306" s="134">
        <v>99</v>
      </c>
      <c r="AN306" s="235">
        <v>99</v>
      </c>
      <c r="AO306" s="134" t="s">
        <v>3720</v>
      </c>
      <c r="AP306" s="26" t="s">
        <v>3710</v>
      </c>
      <c r="AU306" s="134">
        <v>999</v>
      </c>
      <c r="AV306" s="235" t="s">
        <v>3484</v>
      </c>
      <c r="AW306" s="235">
        <v>13</v>
      </c>
      <c r="AX306" s="133" t="s">
        <v>2160</v>
      </c>
      <c r="AY306" s="235">
        <v>1</v>
      </c>
      <c r="AZ306" s="134" t="s">
        <v>3714</v>
      </c>
      <c r="BA306" s="133" t="s">
        <v>2161</v>
      </c>
      <c r="BB306" s="235">
        <v>0</v>
      </c>
      <c r="BE306" s="134" t="s">
        <v>3484</v>
      </c>
      <c r="BG306" s="134" t="s">
        <v>3720</v>
      </c>
      <c r="BH306" s="329" t="s">
        <v>3721</v>
      </c>
      <c r="BI306" s="329" t="s">
        <v>3721</v>
      </c>
      <c r="BJ306" s="134" t="s">
        <v>3722</v>
      </c>
      <c r="BK306" s="134" t="s">
        <v>3484</v>
      </c>
      <c r="BL306" s="134" t="s">
        <v>3487</v>
      </c>
      <c r="BR306" s="134" t="s">
        <v>3720</v>
      </c>
      <c r="BS306" s="235" t="s">
        <v>3721</v>
      </c>
      <c r="BT306" s="235">
        <v>4</v>
      </c>
      <c r="BU306" s="235" t="s">
        <v>3514</v>
      </c>
      <c r="BV306" s="235">
        <v>1741</v>
      </c>
      <c r="BW306" s="235">
        <v>90</v>
      </c>
      <c r="BY306" s="134" t="s">
        <v>2337</v>
      </c>
      <c r="CB306" s="134" t="s">
        <v>3720</v>
      </c>
      <c r="CE306" s="134" t="s">
        <v>3720</v>
      </c>
      <c r="CO306" s="134" t="s">
        <v>3720</v>
      </c>
    </row>
    <row r="307" spans="1:93" x14ac:dyDescent="0.25">
      <c r="A307" s="134" t="s">
        <v>14</v>
      </c>
      <c r="B307" s="134" t="s">
        <v>2147</v>
      </c>
      <c r="C307" s="134" t="s">
        <v>3723</v>
      </c>
      <c r="D307" s="26" t="s">
        <v>3723</v>
      </c>
      <c r="E307" s="180" t="s">
        <v>3710</v>
      </c>
      <c r="F307" s="180" t="s">
        <v>2150</v>
      </c>
      <c r="G307" s="180" t="s">
        <v>3711</v>
      </c>
      <c r="H307" s="226" t="s">
        <v>2152</v>
      </c>
      <c r="L307" s="133" t="s">
        <v>3712</v>
      </c>
      <c r="N307" s="133" t="s">
        <v>3713</v>
      </c>
      <c r="P307" s="134">
        <v>20010626</v>
      </c>
      <c r="Q307" s="133" t="s">
        <v>2832</v>
      </c>
      <c r="R307" s="134" t="s">
        <v>14</v>
      </c>
      <c r="S307" s="134" t="s">
        <v>3723</v>
      </c>
      <c r="X307" s="134" t="s">
        <v>3723</v>
      </c>
      <c r="Y307" s="26" t="s">
        <v>3710</v>
      </c>
      <c r="AJ307" s="134">
        <v>999</v>
      </c>
      <c r="AK307" s="235">
        <v>999</v>
      </c>
      <c r="AL307" s="133">
        <v>99</v>
      </c>
      <c r="AM307" s="134">
        <v>99</v>
      </c>
      <c r="AN307" s="235">
        <v>99</v>
      </c>
      <c r="AO307" s="134" t="s">
        <v>3723</v>
      </c>
      <c r="AP307" s="26" t="s">
        <v>3710</v>
      </c>
      <c r="AU307" s="134">
        <v>999</v>
      </c>
      <c r="AV307" s="235" t="s">
        <v>3484</v>
      </c>
      <c r="AW307" s="235">
        <v>13</v>
      </c>
      <c r="AX307" s="133" t="s">
        <v>2160</v>
      </c>
      <c r="AY307" s="235">
        <v>1</v>
      </c>
      <c r="AZ307" s="134" t="s">
        <v>3714</v>
      </c>
      <c r="BA307" s="133" t="s">
        <v>2161</v>
      </c>
      <c r="BB307" s="235">
        <v>0</v>
      </c>
      <c r="BE307" s="134" t="s">
        <v>3484</v>
      </c>
      <c r="BG307" s="134" t="s">
        <v>3723</v>
      </c>
      <c r="BH307" s="329" t="s">
        <v>3724</v>
      </c>
      <c r="BI307" s="329" t="s">
        <v>3724</v>
      </c>
      <c r="BJ307" s="134" t="s">
        <v>3725</v>
      </c>
      <c r="BK307" s="134" t="s">
        <v>3484</v>
      </c>
      <c r="BL307" s="134" t="s">
        <v>3487</v>
      </c>
      <c r="BR307" s="134" t="s">
        <v>3723</v>
      </c>
      <c r="BS307" s="235" t="s">
        <v>3724</v>
      </c>
      <c r="BT307" s="235">
        <v>4</v>
      </c>
      <c r="BU307" s="235" t="s">
        <v>3514</v>
      </c>
      <c r="BV307" s="235">
        <v>2147</v>
      </c>
      <c r="BW307" s="235">
        <v>111</v>
      </c>
      <c r="BY307" s="134" t="s">
        <v>2337</v>
      </c>
      <c r="CB307" s="134" t="s">
        <v>3723</v>
      </c>
      <c r="CE307" s="134" t="s">
        <v>3723</v>
      </c>
      <c r="CO307" s="134" t="s">
        <v>3723</v>
      </c>
    </row>
    <row r="308" spans="1:93" x14ac:dyDescent="0.25">
      <c r="A308" s="134" t="s">
        <v>14</v>
      </c>
      <c r="B308" s="134" t="s">
        <v>2147</v>
      </c>
      <c r="C308" s="134" t="s">
        <v>3726</v>
      </c>
      <c r="D308" s="26" t="s">
        <v>3726</v>
      </c>
      <c r="E308" s="180" t="s">
        <v>3710</v>
      </c>
      <c r="F308" s="180" t="s">
        <v>2150</v>
      </c>
      <c r="G308" s="180" t="s">
        <v>3711</v>
      </c>
      <c r="H308" s="226" t="s">
        <v>2152</v>
      </c>
      <c r="L308" s="133" t="s">
        <v>3712</v>
      </c>
      <c r="N308" s="133" t="s">
        <v>3713</v>
      </c>
      <c r="P308" s="134">
        <v>20010626</v>
      </c>
      <c r="Q308" s="133" t="s">
        <v>2832</v>
      </c>
      <c r="R308" s="134" t="s">
        <v>14</v>
      </c>
      <c r="S308" s="134" t="s">
        <v>3726</v>
      </c>
      <c r="X308" s="134" t="s">
        <v>3726</v>
      </c>
      <c r="Y308" s="26" t="s">
        <v>3710</v>
      </c>
      <c r="AJ308" s="134">
        <v>999</v>
      </c>
      <c r="AK308" s="235">
        <v>999</v>
      </c>
      <c r="AL308" s="133">
        <v>99</v>
      </c>
      <c r="AM308" s="134">
        <v>99</v>
      </c>
      <c r="AN308" s="235">
        <v>99</v>
      </c>
      <c r="AO308" s="134" t="s">
        <v>3726</v>
      </c>
      <c r="AP308" s="26" t="s">
        <v>3710</v>
      </c>
      <c r="AU308" s="134">
        <v>999</v>
      </c>
      <c r="AV308" s="235" t="s">
        <v>3484</v>
      </c>
      <c r="AW308" s="235">
        <v>13</v>
      </c>
      <c r="AX308" s="133" t="s">
        <v>2160</v>
      </c>
      <c r="AY308" s="235">
        <v>1</v>
      </c>
      <c r="AZ308" s="134" t="s">
        <v>3714</v>
      </c>
      <c r="BA308" s="133" t="s">
        <v>2161</v>
      </c>
      <c r="BB308" s="235">
        <v>0</v>
      </c>
      <c r="BE308" s="134" t="s">
        <v>3484</v>
      </c>
      <c r="BG308" s="134" t="s">
        <v>3726</v>
      </c>
      <c r="BH308" s="329" t="s">
        <v>3727</v>
      </c>
      <c r="BI308" s="329" t="s">
        <v>3727</v>
      </c>
      <c r="BJ308" s="134" t="s">
        <v>3728</v>
      </c>
      <c r="BK308" s="134" t="s">
        <v>3484</v>
      </c>
      <c r="BL308" s="134" t="s">
        <v>3487</v>
      </c>
      <c r="BR308" s="134" t="s">
        <v>3726</v>
      </c>
      <c r="BS308" s="235" t="s">
        <v>3727</v>
      </c>
      <c r="BT308" s="235">
        <v>4</v>
      </c>
      <c r="BU308" s="235" t="s">
        <v>3514</v>
      </c>
      <c r="BV308" s="235">
        <v>1354</v>
      </c>
      <c r="BW308" s="235">
        <v>70</v>
      </c>
      <c r="BY308" s="134" t="s">
        <v>2337</v>
      </c>
      <c r="CB308" s="134" t="s">
        <v>3726</v>
      </c>
      <c r="CE308" s="134" t="s">
        <v>3726</v>
      </c>
      <c r="CO308" s="134" t="s">
        <v>3726</v>
      </c>
    </row>
    <row r="309" spans="1:93" x14ac:dyDescent="0.25">
      <c r="A309" s="134" t="s">
        <v>14</v>
      </c>
      <c r="B309" s="134" t="s">
        <v>2147</v>
      </c>
      <c r="C309" s="134" t="s">
        <v>3729</v>
      </c>
      <c r="D309" s="26" t="s">
        <v>3729</v>
      </c>
      <c r="E309" s="180" t="s">
        <v>3710</v>
      </c>
      <c r="F309" s="180" t="s">
        <v>2150</v>
      </c>
      <c r="G309" s="180" t="s">
        <v>3711</v>
      </c>
      <c r="H309" s="226" t="s">
        <v>2152</v>
      </c>
      <c r="L309" s="133" t="s">
        <v>3712</v>
      </c>
      <c r="N309" s="133" t="s">
        <v>3713</v>
      </c>
      <c r="P309" s="134">
        <v>20010626</v>
      </c>
      <c r="Q309" s="133" t="s">
        <v>2832</v>
      </c>
      <c r="R309" s="134" t="s">
        <v>14</v>
      </c>
      <c r="S309" s="134" t="s">
        <v>3729</v>
      </c>
      <c r="X309" s="134" t="s">
        <v>3729</v>
      </c>
      <c r="Y309" s="26" t="s">
        <v>3710</v>
      </c>
      <c r="AJ309" s="134">
        <v>999</v>
      </c>
      <c r="AK309" s="235">
        <v>999</v>
      </c>
      <c r="AL309" s="133">
        <v>99</v>
      </c>
      <c r="AM309" s="134">
        <v>99</v>
      </c>
      <c r="AN309" s="235">
        <v>99</v>
      </c>
      <c r="AO309" s="134" t="s">
        <v>3729</v>
      </c>
      <c r="AP309" s="26" t="s">
        <v>3710</v>
      </c>
      <c r="AU309" s="134">
        <v>999</v>
      </c>
      <c r="AV309" s="235" t="s">
        <v>3484</v>
      </c>
      <c r="AW309" s="235">
        <v>13</v>
      </c>
      <c r="AX309" s="133" t="s">
        <v>2160</v>
      </c>
      <c r="AY309" s="235">
        <v>1</v>
      </c>
      <c r="AZ309" s="134" t="s">
        <v>3714</v>
      </c>
      <c r="BA309" s="133" t="s">
        <v>2161</v>
      </c>
      <c r="BB309" s="235">
        <v>0</v>
      </c>
      <c r="BE309" s="134" t="s">
        <v>3484</v>
      </c>
      <c r="BG309" s="134" t="s">
        <v>3729</v>
      </c>
      <c r="BH309" s="329" t="s">
        <v>3730</v>
      </c>
      <c r="BI309" s="329" t="s">
        <v>3730</v>
      </c>
      <c r="BJ309" s="134" t="s">
        <v>3731</v>
      </c>
      <c r="BK309" s="134" t="s">
        <v>3484</v>
      </c>
      <c r="BL309" s="134" t="s">
        <v>3487</v>
      </c>
      <c r="BR309" s="134" t="s">
        <v>3729</v>
      </c>
      <c r="BS309" s="235" t="s">
        <v>3730</v>
      </c>
      <c r="BT309" s="235">
        <v>4</v>
      </c>
      <c r="BU309" s="235" t="s">
        <v>3514</v>
      </c>
      <c r="BV309" s="235">
        <v>1180</v>
      </c>
      <c r="BW309" s="235">
        <v>61</v>
      </c>
      <c r="BY309" s="335">
        <v>38.541666666666664</v>
      </c>
      <c r="CB309" s="134" t="s">
        <v>3729</v>
      </c>
      <c r="CE309" s="134" t="s">
        <v>3729</v>
      </c>
      <c r="CO309" s="134" t="s">
        <v>3729</v>
      </c>
    </row>
    <row r="310" spans="1:93" x14ac:dyDescent="0.25">
      <c r="A310" s="134" t="s">
        <v>14</v>
      </c>
      <c r="B310" s="134" t="s">
        <v>2147</v>
      </c>
      <c r="C310" s="134" t="s">
        <v>3732</v>
      </c>
      <c r="D310" s="26" t="s">
        <v>3732</v>
      </c>
      <c r="E310" s="180" t="s">
        <v>3710</v>
      </c>
      <c r="F310" s="180" t="s">
        <v>2150</v>
      </c>
      <c r="G310" s="180" t="s">
        <v>3711</v>
      </c>
      <c r="H310" s="226" t="s">
        <v>2152</v>
      </c>
      <c r="L310" s="133" t="s">
        <v>3712</v>
      </c>
      <c r="N310" s="133" t="s">
        <v>3713</v>
      </c>
      <c r="P310" s="134">
        <v>20010626</v>
      </c>
      <c r="Q310" s="133" t="s">
        <v>2832</v>
      </c>
      <c r="R310" s="134" t="s">
        <v>14</v>
      </c>
      <c r="S310" s="134" t="s">
        <v>3732</v>
      </c>
      <c r="X310" s="134" t="s">
        <v>3732</v>
      </c>
      <c r="Y310" s="26" t="s">
        <v>3710</v>
      </c>
      <c r="AJ310" s="134">
        <v>999</v>
      </c>
      <c r="AK310" s="235">
        <v>999</v>
      </c>
      <c r="AL310" s="133">
        <v>99</v>
      </c>
      <c r="AM310" s="134">
        <v>99</v>
      </c>
      <c r="AN310" s="235">
        <v>99</v>
      </c>
      <c r="AO310" s="134" t="s">
        <v>3732</v>
      </c>
      <c r="AP310" s="26" t="s">
        <v>3710</v>
      </c>
      <c r="AU310" s="134">
        <v>999</v>
      </c>
      <c r="AV310" s="235" t="s">
        <v>3484</v>
      </c>
      <c r="AW310" s="235">
        <v>13</v>
      </c>
      <c r="AX310" s="133" t="s">
        <v>2160</v>
      </c>
      <c r="AY310" s="235">
        <v>1</v>
      </c>
      <c r="AZ310" s="134" t="s">
        <v>3714</v>
      </c>
      <c r="BA310" s="133" t="s">
        <v>2161</v>
      </c>
      <c r="BB310" s="235">
        <v>0</v>
      </c>
      <c r="BE310" s="134" t="s">
        <v>3484</v>
      </c>
      <c r="BG310" s="134" t="s">
        <v>3732</v>
      </c>
      <c r="BH310" s="329" t="s">
        <v>3733</v>
      </c>
      <c r="BI310" s="329" t="s">
        <v>3733</v>
      </c>
      <c r="BJ310" s="134" t="s">
        <v>3734</v>
      </c>
      <c r="BK310" s="134" t="s">
        <v>3484</v>
      </c>
      <c r="BL310" s="134" t="s">
        <v>3487</v>
      </c>
      <c r="BR310" s="134" t="s">
        <v>3732</v>
      </c>
      <c r="BS310" s="235" t="s">
        <v>3733</v>
      </c>
      <c r="BT310" s="235">
        <v>4</v>
      </c>
      <c r="BU310" s="235" t="s">
        <v>3514</v>
      </c>
      <c r="BV310" s="235">
        <v>2012</v>
      </c>
      <c r="BW310" s="235">
        <v>104</v>
      </c>
      <c r="BY310" s="134" t="s">
        <v>2337</v>
      </c>
      <c r="CB310" s="134" t="s">
        <v>3732</v>
      </c>
      <c r="CE310" s="134" t="s">
        <v>3732</v>
      </c>
      <c r="CO310" s="134" t="s">
        <v>3732</v>
      </c>
    </row>
    <row r="311" spans="1:93" x14ac:dyDescent="0.25">
      <c r="A311" s="134" t="s">
        <v>14</v>
      </c>
      <c r="B311" s="134" t="s">
        <v>2147</v>
      </c>
      <c r="C311" s="134" t="s">
        <v>3735</v>
      </c>
      <c r="D311" s="27" t="s">
        <v>3735</v>
      </c>
      <c r="E311" s="178" t="s">
        <v>3736</v>
      </c>
      <c r="F311" s="178" t="s">
        <v>2150</v>
      </c>
      <c r="G311" s="178" t="s">
        <v>3737</v>
      </c>
      <c r="H311" s="226" t="s">
        <v>2152</v>
      </c>
      <c r="L311" s="133" t="s">
        <v>2386</v>
      </c>
      <c r="N311" s="133" t="s">
        <v>2388</v>
      </c>
      <c r="P311" s="134">
        <v>20020510</v>
      </c>
      <c r="Q311" s="133" t="s">
        <v>3483</v>
      </c>
      <c r="R311" s="134" t="s">
        <v>14</v>
      </c>
      <c r="S311" s="134" t="s">
        <v>3735</v>
      </c>
      <c r="X311" s="134" t="s">
        <v>3735</v>
      </c>
      <c r="Y311" s="27" t="s">
        <v>3736</v>
      </c>
      <c r="AJ311" s="134">
        <v>999</v>
      </c>
      <c r="AK311" s="235">
        <v>999</v>
      </c>
      <c r="AL311" s="133">
        <v>99</v>
      </c>
      <c r="AM311" s="134">
        <v>99</v>
      </c>
      <c r="AN311" s="235">
        <v>99</v>
      </c>
      <c r="AO311" s="134" t="s">
        <v>3735</v>
      </c>
      <c r="AP311" s="27" t="s">
        <v>3736</v>
      </c>
      <c r="AU311" s="134">
        <v>999</v>
      </c>
      <c r="AV311" s="235" t="s">
        <v>3484</v>
      </c>
      <c r="AW311" s="235">
        <v>13</v>
      </c>
      <c r="AX311" s="133" t="s">
        <v>2160</v>
      </c>
      <c r="AY311" s="235">
        <v>1</v>
      </c>
      <c r="AZ311" s="134" t="s">
        <v>3736</v>
      </c>
      <c r="BA311" s="133" t="s">
        <v>2161</v>
      </c>
      <c r="BB311" s="235">
        <v>0</v>
      </c>
      <c r="BE311" s="134" t="s">
        <v>3484</v>
      </c>
      <c r="BG311" s="134" t="s">
        <v>3735</v>
      </c>
      <c r="BH311" s="329" t="s">
        <v>3738</v>
      </c>
      <c r="BI311" s="329" t="s">
        <v>3738</v>
      </c>
      <c r="BJ311" s="134" t="s">
        <v>3739</v>
      </c>
      <c r="BK311" s="134" t="s">
        <v>3484</v>
      </c>
      <c r="BL311" s="134" t="s">
        <v>3487</v>
      </c>
      <c r="BR311" s="134" t="s">
        <v>3735</v>
      </c>
      <c r="BS311" s="235" t="s">
        <v>3738</v>
      </c>
      <c r="BT311" s="235">
        <v>4</v>
      </c>
      <c r="BU311" s="235" t="s">
        <v>3514</v>
      </c>
      <c r="BV311" s="235">
        <v>1799</v>
      </c>
      <c r="BW311" s="235">
        <v>93</v>
      </c>
      <c r="BY311" s="335">
        <v>44.859813084112147</v>
      </c>
      <c r="CB311" s="134" t="s">
        <v>3735</v>
      </c>
      <c r="CE311" s="134" t="s">
        <v>3735</v>
      </c>
      <c r="CO311" s="134" t="s">
        <v>3735</v>
      </c>
    </row>
    <row r="312" spans="1:93" x14ac:dyDescent="0.25">
      <c r="A312" s="134" t="s">
        <v>14</v>
      </c>
      <c r="B312" s="134" t="s">
        <v>2147</v>
      </c>
      <c r="C312" s="134" t="s">
        <v>3740</v>
      </c>
      <c r="D312" s="27" t="s">
        <v>3740</v>
      </c>
      <c r="E312" s="178" t="s">
        <v>3736</v>
      </c>
      <c r="F312" s="178" t="s">
        <v>2150</v>
      </c>
      <c r="G312" s="178" t="s">
        <v>3737</v>
      </c>
      <c r="H312" s="226" t="s">
        <v>2152</v>
      </c>
      <c r="L312" s="133" t="s">
        <v>2386</v>
      </c>
      <c r="N312" s="133" t="s">
        <v>2388</v>
      </c>
      <c r="P312" s="134">
        <v>20010626</v>
      </c>
      <c r="Q312" s="133" t="s">
        <v>2832</v>
      </c>
      <c r="R312" s="134" t="s">
        <v>14</v>
      </c>
      <c r="S312" s="134" t="s">
        <v>3740</v>
      </c>
      <c r="X312" s="134" t="s">
        <v>3740</v>
      </c>
      <c r="Y312" s="27" t="s">
        <v>3736</v>
      </c>
      <c r="AJ312" s="134">
        <v>999</v>
      </c>
      <c r="AK312" s="235">
        <v>999</v>
      </c>
      <c r="AL312" s="133">
        <v>99</v>
      </c>
      <c r="AM312" s="134">
        <v>99</v>
      </c>
      <c r="AN312" s="235">
        <v>99</v>
      </c>
      <c r="AO312" s="134" t="s">
        <v>3740</v>
      </c>
      <c r="AP312" s="27" t="s">
        <v>3736</v>
      </c>
      <c r="AU312" s="134">
        <v>999</v>
      </c>
      <c r="AV312" s="235" t="s">
        <v>3484</v>
      </c>
      <c r="AW312" s="235">
        <v>13</v>
      </c>
      <c r="AX312" s="133" t="s">
        <v>2160</v>
      </c>
      <c r="AY312" s="235">
        <v>1</v>
      </c>
      <c r="AZ312" s="134" t="s">
        <v>3736</v>
      </c>
      <c r="BA312" s="133" t="s">
        <v>2161</v>
      </c>
      <c r="BB312" s="235">
        <v>0</v>
      </c>
      <c r="BE312" s="134" t="s">
        <v>3484</v>
      </c>
      <c r="BG312" s="134" t="s">
        <v>3740</v>
      </c>
      <c r="BH312" s="329" t="s">
        <v>3741</v>
      </c>
      <c r="BI312" s="329" t="s">
        <v>3741</v>
      </c>
      <c r="BJ312" s="134" t="s">
        <v>3742</v>
      </c>
      <c r="BK312" s="134" t="s">
        <v>3484</v>
      </c>
      <c r="BL312" s="134" t="s">
        <v>3487</v>
      </c>
      <c r="BR312" s="134" t="s">
        <v>3740</v>
      </c>
      <c r="BS312" s="235" t="s">
        <v>3741</v>
      </c>
      <c r="BT312" s="235">
        <v>4</v>
      </c>
      <c r="BU312" s="235" t="s">
        <v>3514</v>
      </c>
      <c r="BV312" s="235">
        <v>1354</v>
      </c>
      <c r="BW312" s="235">
        <v>70</v>
      </c>
      <c r="BY312" s="335">
        <v>47.857142857142861</v>
      </c>
      <c r="CB312" s="134" t="s">
        <v>3740</v>
      </c>
      <c r="CE312" s="134" t="s">
        <v>3740</v>
      </c>
      <c r="CO312" s="134" t="s">
        <v>3740</v>
      </c>
    </row>
    <row r="313" spans="1:93" x14ac:dyDescent="0.25">
      <c r="A313" s="134" t="s">
        <v>14</v>
      </c>
      <c r="B313" s="134" t="s">
        <v>2147</v>
      </c>
      <c r="C313" s="134" t="s">
        <v>3743</v>
      </c>
      <c r="D313" s="27" t="s">
        <v>3743</v>
      </c>
      <c r="E313" s="178" t="s">
        <v>3736</v>
      </c>
      <c r="F313" s="178" t="s">
        <v>2150</v>
      </c>
      <c r="G313" s="178" t="s">
        <v>3737</v>
      </c>
      <c r="H313" s="226" t="s">
        <v>2152</v>
      </c>
      <c r="L313" s="133" t="s">
        <v>2386</v>
      </c>
      <c r="N313" s="133" t="s">
        <v>2388</v>
      </c>
      <c r="P313" s="134">
        <v>20010626</v>
      </c>
      <c r="Q313" s="133" t="s">
        <v>2832</v>
      </c>
      <c r="R313" s="134" t="s">
        <v>14</v>
      </c>
      <c r="S313" s="134" t="s">
        <v>3743</v>
      </c>
      <c r="X313" s="134" t="s">
        <v>3743</v>
      </c>
      <c r="Y313" s="27" t="s">
        <v>3736</v>
      </c>
      <c r="AJ313" s="134">
        <v>999</v>
      </c>
      <c r="AK313" s="235">
        <v>999</v>
      </c>
      <c r="AL313" s="133">
        <v>99</v>
      </c>
      <c r="AM313" s="134">
        <v>99</v>
      </c>
      <c r="AN313" s="235">
        <v>99</v>
      </c>
      <c r="AO313" s="134" t="s">
        <v>3743</v>
      </c>
      <c r="AP313" s="27" t="s">
        <v>3736</v>
      </c>
      <c r="AU313" s="134">
        <v>999</v>
      </c>
      <c r="AV313" s="235" t="s">
        <v>3484</v>
      </c>
      <c r="AW313" s="235">
        <v>13</v>
      </c>
      <c r="AX313" s="133" t="s">
        <v>2160</v>
      </c>
      <c r="AY313" s="235">
        <v>1</v>
      </c>
      <c r="AZ313" s="134" t="s">
        <v>3736</v>
      </c>
      <c r="BA313" s="133" t="s">
        <v>2161</v>
      </c>
      <c r="BB313" s="235">
        <v>0</v>
      </c>
      <c r="BE313" s="134" t="s">
        <v>3484</v>
      </c>
      <c r="BG313" s="134" t="s">
        <v>3743</v>
      </c>
      <c r="BH313" s="329" t="s">
        <v>3744</v>
      </c>
      <c r="BI313" s="329" t="s">
        <v>3744</v>
      </c>
      <c r="BJ313" s="134" t="s">
        <v>3745</v>
      </c>
      <c r="BK313" s="134" t="s">
        <v>3484</v>
      </c>
      <c r="BL313" s="134" t="s">
        <v>3487</v>
      </c>
      <c r="BR313" s="134" t="s">
        <v>3743</v>
      </c>
      <c r="BS313" s="235" t="s">
        <v>3744</v>
      </c>
      <c r="BT313" s="235">
        <v>4</v>
      </c>
      <c r="BU313" s="235" t="s">
        <v>3348</v>
      </c>
      <c r="BV313" s="235">
        <v>1025</v>
      </c>
      <c r="BW313" s="235">
        <v>53</v>
      </c>
      <c r="BY313" s="134" t="s">
        <v>2337</v>
      </c>
      <c r="CB313" s="134" t="s">
        <v>3743</v>
      </c>
      <c r="CE313" s="134" t="s">
        <v>3743</v>
      </c>
      <c r="CO313" s="134" t="s">
        <v>3743</v>
      </c>
    </row>
    <row r="314" spans="1:93" x14ac:dyDescent="0.25">
      <c r="A314" s="134" t="s">
        <v>14</v>
      </c>
      <c r="B314" s="134" t="s">
        <v>2147</v>
      </c>
      <c r="C314" s="134" t="s">
        <v>3746</v>
      </c>
      <c r="D314" s="27" t="s">
        <v>3746</v>
      </c>
      <c r="E314" s="178" t="s">
        <v>3736</v>
      </c>
      <c r="F314" s="178" t="s">
        <v>2150</v>
      </c>
      <c r="G314" s="178" t="s">
        <v>3737</v>
      </c>
      <c r="H314" s="226" t="s">
        <v>2152</v>
      </c>
      <c r="L314" s="133" t="s">
        <v>2386</v>
      </c>
      <c r="N314" s="133" t="s">
        <v>2388</v>
      </c>
      <c r="P314" s="134">
        <v>20020510</v>
      </c>
      <c r="Q314" s="133" t="s">
        <v>3483</v>
      </c>
      <c r="R314" s="134" t="s">
        <v>14</v>
      </c>
      <c r="S314" s="134" t="s">
        <v>3746</v>
      </c>
      <c r="X314" s="134" t="s">
        <v>3746</v>
      </c>
      <c r="Y314" s="27" t="s">
        <v>3736</v>
      </c>
      <c r="AJ314" s="134">
        <v>999</v>
      </c>
      <c r="AK314" s="235">
        <v>999</v>
      </c>
      <c r="AL314" s="133">
        <v>99</v>
      </c>
      <c r="AM314" s="134">
        <v>99</v>
      </c>
      <c r="AN314" s="235">
        <v>99</v>
      </c>
      <c r="AO314" s="134" t="s">
        <v>3746</v>
      </c>
      <c r="AP314" s="27" t="s">
        <v>3736</v>
      </c>
      <c r="AU314" s="134">
        <v>999</v>
      </c>
      <c r="AV314" s="235" t="s">
        <v>3484</v>
      </c>
      <c r="AW314" s="235">
        <v>13</v>
      </c>
      <c r="AX314" s="133" t="s">
        <v>2160</v>
      </c>
      <c r="AY314" s="235">
        <v>1</v>
      </c>
      <c r="AZ314" s="134" t="s">
        <v>3736</v>
      </c>
      <c r="BA314" s="133" t="s">
        <v>2161</v>
      </c>
      <c r="BB314" s="235">
        <v>0</v>
      </c>
      <c r="BE314" s="134" t="s">
        <v>3484</v>
      </c>
      <c r="BG314" s="134" t="s">
        <v>3746</v>
      </c>
      <c r="BH314" s="329" t="s">
        <v>3747</v>
      </c>
      <c r="BI314" s="329" t="s">
        <v>3747</v>
      </c>
      <c r="BJ314" s="134" t="s">
        <v>3748</v>
      </c>
      <c r="BK314" s="134" t="s">
        <v>3484</v>
      </c>
      <c r="BL314" s="134" t="s">
        <v>3487</v>
      </c>
      <c r="BR314" s="134" t="s">
        <v>3746</v>
      </c>
      <c r="BS314" s="235" t="s">
        <v>3747</v>
      </c>
      <c r="BT314" s="235">
        <v>4</v>
      </c>
      <c r="BU314" s="235" t="s">
        <v>3488</v>
      </c>
      <c r="BV314" s="235">
        <v>2224</v>
      </c>
      <c r="BW314" s="235">
        <v>115</v>
      </c>
      <c r="BY314" s="335">
        <v>46.644295302013425</v>
      </c>
      <c r="CB314" s="134" t="s">
        <v>3746</v>
      </c>
      <c r="CE314" s="134" t="s">
        <v>3746</v>
      </c>
      <c r="CO314" s="134" t="s">
        <v>3746</v>
      </c>
    </row>
    <row r="315" spans="1:93" x14ac:dyDescent="0.25">
      <c r="A315" s="134" t="s">
        <v>14</v>
      </c>
      <c r="B315" s="134" t="s">
        <v>2147</v>
      </c>
      <c r="C315" s="134" t="s">
        <v>3749</v>
      </c>
      <c r="D315" s="24" t="s">
        <v>3749</v>
      </c>
      <c r="E315" s="182" t="s">
        <v>2383</v>
      </c>
      <c r="F315" s="201" t="s">
        <v>2150</v>
      </c>
      <c r="G315" s="201" t="s">
        <v>2384</v>
      </c>
      <c r="H315" s="226" t="s">
        <v>2385</v>
      </c>
      <c r="L315" s="133" t="s">
        <v>2386</v>
      </c>
      <c r="N315" s="133" t="s">
        <v>2388</v>
      </c>
      <c r="P315" s="134">
        <v>20010626</v>
      </c>
      <c r="Q315" s="133" t="s">
        <v>2832</v>
      </c>
      <c r="R315" s="134" t="s">
        <v>14</v>
      </c>
      <c r="S315" s="134" t="s">
        <v>3749</v>
      </c>
      <c r="X315" s="134" t="s">
        <v>3749</v>
      </c>
      <c r="Y315" s="216" t="s">
        <v>2383</v>
      </c>
      <c r="AJ315" s="134">
        <v>999</v>
      </c>
      <c r="AK315" s="235">
        <v>999</v>
      </c>
      <c r="AL315" s="133">
        <v>99</v>
      </c>
      <c r="AM315" s="134">
        <v>99</v>
      </c>
      <c r="AN315" s="235">
        <v>99</v>
      </c>
      <c r="AO315" s="134" t="s">
        <v>3749</v>
      </c>
      <c r="AP315" s="216" t="s">
        <v>2383</v>
      </c>
      <c r="AU315" s="134">
        <v>999</v>
      </c>
      <c r="AV315" s="235" t="s">
        <v>3484</v>
      </c>
      <c r="AW315" s="235">
        <v>13</v>
      </c>
      <c r="AX315" s="133" t="s">
        <v>2160</v>
      </c>
      <c r="AY315" s="235">
        <v>1</v>
      </c>
      <c r="AZ315" s="134" t="s">
        <v>2383</v>
      </c>
      <c r="BA315" s="133" t="s">
        <v>2161</v>
      </c>
      <c r="BB315" s="235">
        <v>0</v>
      </c>
      <c r="BE315" s="134" t="s">
        <v>3484</v>
      </c>
      <c r="BG315" s="134" t="s">
        <v>3749</v>
      </c>
      <c r="BH315" s="329" t="s">
        <v>3750</v>
      </c>
      <c r="BI315" s="329" t="s">
        <v>3750</v>
      </c>
      <c r="BJ315" s="134" t="s">
        <v>3751</v>
      </c>
      <c r="BK315" s="134" t="s">
        <v>3484</v>
      </c>
      <c r="BL315" s="134" t="s">
        <v>3487</v>
      </c>
      <c r="BR315" s="134" t="s">
        <v>3749</v>
      </c>
      <c r="BS315" s="235" t="s">
        <v>3750</v>
      </c>
      <c r="BT315" s="235">
        <v>4</v>
      </c>
      <c r="BU315" s="235" t="s">
        <v>3510</v>
      </c>
      <c r="BV315" s="235">
        <v>2012</v>
      </c>
      <c r="BW315" s="235">
        <v>104</v>
      </c>
      <c r="BY315" s="335">
        <v>58.333333333333336</v>
      </c>
      <c r="CB315" s="134" t="s">
        <v>3749</v>
      </c>
      <c r="CE315" s="134" t="s">
        <v>3749</v>
      </c>
      <c r="CO315" s="134" t="s">
        <v>3749</v>
      </c>
    </row>
    <row r="316" spans="1:93" x14ac:dyDescent="0.25">
      <c r="A316" s="134" t="s">
        <v>14</v>
      </c>
      <c r="B316" s="134" t="s">
        <v>2147</v>
      </c>
      <c r="C316" s="134" t="s">
        <v>3752</v>
      </c>
      <c r="D316" s="24" t="s">
        <v>3752</v>
      </c>
      <c r="E316" s="182" t="s">
        <v>2383</v>
      </c>
      <c r="F316" s="201" t="s">
        <v>2150</v>
      </c>
      <c r="G316" s="201" t="s">
        <v>2384</v>
      </c>
      <c r="H316" s="226" t="s">
        <v>2385</v>
      </c>
      <c r="L316" s="133" t="s">
        <v>2386</v>
      </c>
      <c r="N316" s="133" t="s">
        <v>2388</v>
      </c>
      <c r="P316" s="134">
        <v>20010626</v>
      </c>
      <c r="Q316" s="133" t="s">
        <v>2832</v>
      </c>
      <c r="R316" s="134" t="s">
        <v>14</v>
      </c>
      <c r="S316" s="134" t="s">
        <v>3752</v>
      </c>
      <c r="X316" s="134" t="s">
        <v>3752</v>
      </c>
      <c r="Y316" s="216" t="s">
        <v>2383</v>
      </c>
      <c r="AJ316" s="134">
        <v>999</v>
      </c>
      <c r="AK316" s="235">
        <v>999</v>
      </c>
      <c r="AL316" s="133">
        <v>99</v>
      </c>
      <c r="AM316" s="134">
        <v>99</v>
      </c>
      <c r="AN316" s="235">
        <v>99</v>
      </c>
      <c r="AO316" s="134" t="s">
        <v>3752</v>
      </c>
      <c r="AP316" s="216" t="s">
        <v>2383</v>
      </c>
      <c r="AU316" s="134">
        <v>999</v>
      </c>
      <c r="AV316" s="235" t="s">
        <v>3484</v>
      </c>
      <c r="AW316" s="235">
        <v>13</v>
      </c>
      <c r="AX316" s="133" t="s">
        <v>2160</v>
      </c>
      <c r="AY316" s="235">
        <v>1</v>
      </c>
      <c r="AZ316" s="134" t="s">
        <v>2383</v>
      </c>
      <c r="BA316" s="133" t="s">
        <v>2161</v>
      </c>
      <c r="BB316" s="235">
        <v>0</v>
      </c>
      <c r="BE316" s="134" t="s">
        <v>3484</v>
      </c>
      <c r="BG316" s="134" t="s">
        <v>3752</v>
      </c>
      <c r="BH316" s="329" t="s">
        <v>3753</v>
      </c>
      <c r="BI316" s="329" t="s">
        <v>3753</v>
      </c>
      <c r="BJ316" s="134" t="s">
        <v>3754</v>
      </c>
      <c r="BK316" s="134" t="s">
        <v>3484</v>
      </c>
      <c r="BL316" s="134" t="s">
        <v>3487</v>
      </c>
      <c r="BR316" s="134" t="s">
        <v>3752</v>
      </c>
      <c r="BS316" s="235" t="s">
        <v>3753</v>
      </c>
      <c r="BT316" s="235">
        <v>4</v>
      </c>
      <c r="BU316" s="235" t="s">
        <v>3510</v>
      </c>
      <c r="BV316" s="235">
        <v>2689</v>
      </c>
      <c r="BW316" s="235">
        <v>139</v>
      </c>
      <c r="BY316" s="335">
        <v>48.05555555555555</v>
      </c>
      <c r="CB316" s="134" t="s">
        <v>3752</v>
      </c>
      <c r="CE316" s="134" t="s">
        <v>3752</v>
      </c>
      <c r="CO316" s="134" t="s">
        <v>3752</v>
      </c>
    </row>
    <row r="317" spans="1:93" x14ac:dyDescent="0.25">
      <c r="A317" s="134" t="s">
        <v>14</v>
      </c>
      <c r="B317" s="134" t="s">
        <v>2147</v>
      </c>
      <c r="C317" s="134" t="s">
        <v>3755</v>
      </c>
      <c r="D317" s="24" t="s">
        <v>3755</v>
      </c>
      <c r="E317" s="182" t="s">
        <v>2383</v>
      </c>
      <c r="F317" s="201" t="s">
        <v>2150</v>
      </c>
      <c r="G317" s="201" t="s">
        <v>2384</v>
      </c>
      <c r="H317" s="226" t="s">
        <v>2385</v>
      </c>
      <c r="L317" s="133" t="s">
        <v>2386</v>
      </c>
      <c r="N317" s="133" t="s">
        <v>2388</v>
      </c>
      <c r="P317" s="134">
        <v>20010626</v>
      </c>
      <c r="Q317" s="133" t="s">
        <v>2832</v>
      </c>
      <c r="R317" s="134" t="s">
        <v>14</v>
      </c>
      <c r="S317" s="134" t="s">
        <v>3755</v>
      </c>
      <c r="X317" s="134" t="s">
        <v>3755</v>
      </c>
      <c r="Y317" s="216" t="s">
        <v>2383</v>
      </c>
      <c r="AJ317" s="134">
        <v>999</v>
      </c>
      <c r="AK317" s="235">
        <v>999</v>
      </c>
      <c r="AL317" s="133">
        <v>99</v>
      </c>
      <c r="AM317" s="134">
        <v>99</v>
      </c>
      <c r="AN317" s="235">
        <v>99</v>
      </c>
      <c r="AO317" s="134" t="s">
        <v>3755</v>
      </c>
      <c r="AP317" s="216" t="s">
        <v>2383</v>
      </c>
      <c r="AU317" s="134">
        <v>999</v>
      </c>
      <c r="AV317" s="235" t="s">
        <v>3484</v>
      </c>
      <c r="AW317" s="235">
        <v>13</v>
      </c>
      <c r="AX317" s="133" t="s">
        <v>2160</v>
      </c>
      <c r="AY317" s="235">
        <v>1</v>
      </c>
      <c r="AZ317" s="134" t="s">
        <v>2383</v>
      </c>
      <c r="BA317" s="133" t="s">
        <v>2161</v>
      </c>
      <c r="BB317" s="235">
        <v>0</v>
      </c>
      <c r="BE317" s="134" t="s">
        <v>3484</v>
      </c>
      <c r="BG317" s="134" t="s">
        <v>3755</v>
      </c>
      <c r="BH317" s="329" t="s">
        <v>3756</v>
      </c>
      <c r="BI317" s="329" t="s">
        <v>3756</v>
      </c>
      <c r="BJ317" s="134" t="s">
        <v>3757</v>
      </c>
      <c r="BK317" s="134" t="s">
        <v>3484</v>
      </c>
      <c r="BL317" s="134" t="s">
        <v>3487</v>
      </c>
      <c r="BR317" s="134" t="s">
        <v>3755</v>
      </c>
      <c r="BS317" s="235" t="s">
        <v>3756</v>
      </c>
      <c r="BT317" s="235">
        <v>4</v>
      </c>
      <c r="BU317" s="235" t="s">
        <v>3510</v>
      </c>
      <c r="BV317" s="235">
        <v>1354</v>
      </c>
      <c r="BW317" s="235">
        <v>70</v>
      </c>
      <c r="BY317" s="134" t="s">
        <v>2337</v>
      </c>
      <c r="CB317" s="134" t="s">
        <v>3755</v>
      </c>
      <c r="CE317" s="134" t="s">
        <v>3755</v>
      </c>
      <c r="CO317" s="134" t="s">
        <v>3755</v>
      </c>
    </row>
    <row r="318" spans="1:93" x14ac:dyDescent="0.25">
      <c r="A318" s="134" t="s">
        <v>14</v>
      </c>
      <c r="B318" s="134" t="s">
        <v>2147</v>
      </c>
      <c r="C318" s="134" t="s">
        <v>3758</v>
      </c>
      <c r="D318" s="24" t="s">
        <v>3758</v>
      </c>
      <c r="E318" s="182" t="s">
        <v>2383</v>
      </c>
      <c r="F318" s="201" t="s">
        <v>2150</v>
      </c>
      <c r="G318" s="201" t="s">
        <v>2384</v>
      </c>
      <c r="H318" s="226" t="s">
        <v>2385</v>
      </c>
      <c r="L318" s="133" t="s">
        <v>2386</v>
      </c>
      <c r="N318" s="133" t="s">
        <v>2388</v>
      </c>
      <c r="P318" s="134">
        <v>20010626</v>
      </c>
      <c r="Q318" s="133" t="s">
        <v>2832</v>
      </c>
      <c r="R318" s="134" t="s">
        <v>14</v>
      </c>
      <c r="S318" s="134" t="s">
        <v>3758</v>
      </c>
      <c r="X318" s="134" t="s">
        <v>3758</v>
      </c>
      <c r="Y318" s="216" t="s">
        <v>2383</v>
      </c>
      <c r="AJ318" s="134">
        <v>999</v>
      </c>
      <c r="AK318" s="235">
        <v>999</v>
      </c>
      <c r="AL318" s="133">
        <v>99</v>
      </c>
      <c r="AM318" s="134">
        <v>99</v>
      </c>
      <c r="AN318" s="235">
        <v>99</v>
      </c>
      <c r="AO318" s="134" t="s">
        <v>3758</v>
      </c>
      <c r="AP318" s="216" t="s">
        <v>2383</v>
      </c>
      <c r="AU318" s="134">
        <v>999</v>
      </c>
      <c r="AV318" s="235" t="s">
        <v>3484</v>
      </c>
      <c r="AW318" s="235">
        <v>13</v>
      </c>
      <c r="AX318" s="133" t="s">
        <v>2160</v>
      </c>
      <c r="AY318" s="235">
        <v>1</v>
      </c>
      <c r="AZ318" s="134" t="s">
        <v>2383</v>
      </c>
      <c r="BA318" s="133" t="s">
        <v>2161</v>
      </c>
      <c r="BB318" s="235">
        <v>0</v>
      </c>
      <c r="BE318" s="134" t="s">
        <v>3484</v>
      </c>
      <c r="BG318" s="134" t="s">
        <v>3758</v>
      </c>
      <c r="BH318" s="329" t="s">
        <v>3759</v>
      </c>
      <c r="BI318" s="329" t="s">
        <v>3759</v>
      </c>
      <c r="BJ318" s="134" t="s">
        <v>3760</v>
      </c>
      <c r="BK318" s="134" t="s">
        <v>3484</v>
      </c>
      <c r="BL318" s="134" t="s">
        <v>3487</v>
      </c>
      <c r="BR318" s="134" t="s">
        <v>3758</v>
      </c>
      <c r="BS318" s="235" t="s">
        <v>3759</v>
      </c>
      <c r="BT318" s="235">
        <v>4</v>
      </c>
      <c r="BU318" s="235" t="s">
        <v>3348</v>
      </c>
      <c r="BV318" s="235">
        <v>696</v>
      </c>
      <c r="BW318" s="235">
        <v>36</v>
      </c>
      <c r="BY318" s="335">
        <v>43.243243243243242</v>
      </c>
      <c r="CB318" s="134" t="s">
        <v>3758</v>
      </c>
      <c r="CE318" s="134" t="s">
        <v>3758</v>
      </c>
      <c r="CO318" s="134" t="s">
        <v>3758</v>
      </c>
    </row>
    <row r="319" spans="1:93" x14ac:dyDescent="0.25">
      <c r="A319" s="134" t="s">
        <v>14</v>
      </c>
      <c r="B319" s="134" t="s">
        <v>2147</v>
      </c>
      <c r="C319" s="134" t="s">
        <v>3761</v>
      </c>
      <c r="D319" s="24" t="s">
        <v>3761</v>
      </c>
      <c r="E319" s="182" t="s">
        <v>2383</v>
      </c>
      <c r="F319" s="201" t="s">
        <v>2150</v>
      </c>
      <c r="G319" s="201" t="s">
        <v>2384</v>
      </c>
      <c r="H319" s="226" t="s">
        <v>2385</v>
      </c>
      <c r="L319" s="133" t="s">
        <v>2386</v>
      </c>
      <c r="N319" s="133" t="s">
        <v>2388</v>
      </c>
      <c r="P319" s="134">
        <v>20010626</v>
      </c>
      <c r="Q319" s="133" t="s">
        <v>2832</v>
      </c>
      <c r="R319" s="134" t="s">
        <v>14</v>
      </c>
      <c r="S319" s="134" t="s">
        <v>3761</v>
      </c>
      <c r="X319" s="134" t="s">
        <v>3761</v>
      </c>
      <c r="Y319" s="216" t="s">
        <v>2383</v>
      </c>
      <c r="AJ319" s="134">
        <v>999</v>
      </c>
      <c r="AK319" s="235">
        <v>999</v>
      </c>
      <c r="AL319" s="133">
        <v>99</v>
      </c>
      <c r="AM319" s="134">
        <v>99</v>
      </c>
      <c r="AN319" s="235">
        <v>99</v>
      </c>
      <c r="AO319" s="134" t="s">
        <v>3761</v>
      </c>
      <c r="AP319" s="216" t="s">
        <v>2383</v>
      </c>
      <c r="AU319" s="134">
        <v>999</v>
      </c>
      <c r="AV319" s="235" t="s">
        <v>3484</v>
      </c>
      <c r="AW319" s="235">
        <v>13</v>
      </c>
      <c r="AX319" s="133" t="s">
        <v>2160</v>
      </c>
      <c r="AY319" s="235">
        <v>1</v>
      </c>
      <c r="AZ319" s="134" t="s">
        <v>2383</v>
      </c>
      <c r="BA319" s="133" t="s">
        <v>2161</v>
      </c>
      <c r="BB319" s="235">
        <v>0</v>
      </c>
      <c r="BE319" s="134" t="s">
        <v>3484</v>
      </c>
      <c r="BG319" s="134" t="s">
        <v>3761</v>
      </c>
      <c r="BH319" s="329" t="s">
        <v>3762</v>
      </c>
      <c r="BI319" s="329" t="s">
        <v>3762</v>
      </c>
      <c r="BJ319" s="134" t="s">
        <v>3763</v>
      </c>
      <c r="BK319" s="134" t="s">
        <v>3484</v>
      </c>
      <c r="BL319" s="134" t="s">
        <v>3487</v>
      </c>
      <c r="BR319" s="134" t="s">
        <v>3761</v>
      </c>
      <c r="BS319" s="235" t="s">
        <v>3762</v>
      </c>
      <c r="BT319" s="235">
        <v>4</v>
      </c>
      <c r="BU319" s="235" t="s">
        <v>3510</v>
      </c>
      <c r="BV319" s="235">
        <v>2727</v>
      </c>
      <c r="BW319" s="235">
        <v>141</v>
      </c>
      <c r="BY319" s="134" t="s">
        <v>2337</v>
      </c>
      <c r="CB319" s="134" t="s">
        <v>3761</v>
      </c>
      <c r="CE319" s="134" t="s">
        <v>3761</v>
      </c>
      <c r="CO319" s="134" t="s">
        <v>3761</v>
      </c>
    </row>
    <row r="320" spans="1:93" x14ac:dyDescent="0.25">
      <c r="A320" s="134" t="s">
        <v>14</v>
      </c>
      <c r="B320" s="134" t="s">
        <v>2147</v>
      </c>
      <c r="C320" s="134" t="s">
        <v>3764</v>
      </c>
      <c r="D320" s="24" t="s">
        <v>3764</v>
      </c>
      <c r="E320" s="182" t="s">
        <v>2383</v>
      </c>
      <c r="F320" s="201" t="s">
        <v>2150</v>
      </c>
      <c r="G320" s="201" t="s">
        <v>2384</v>
      </c>
      <c r="H320" s="226" t="s">
        <v>2385</v>
      </c>
      <c r="L320" s="133" t="s">
        <v>2386</v>
      </c>
      <c r="N320" s="133" t="s">
        <v>2388</v>
      </c>
      <c r="P320" s="134">
        <v>20010626</v>
      </c>
      <c r="Q320" s="133" t="s">
        <v>2832</v>
      </c>
      <c r="R320" s="134" t="s">
        <v>14</v>
      </c>
      <c r="S320" s="134" t="s">
        <v>3764</v>
      </c>
      <c r="X320" s="134" t="s">
        <v>3764</v>
      </c>
      <c r="Y320" s="216" t="s">
        <v>2383</v>
      </c>
      <c r="AJ320" s="134">
        <v>999</v>
      </c>
      <c r="AK320" s="235">
        <v>999</v>
      </c>
      <c r="AL320" s="133">
        <v>99</v>
      </c>
      <c r="AM320" s="134">
        <v>99</v>
      </c>
      <c r="AN320" s="235">
        <v>99</v>
      </c>
      <c r="AO320" s="134" t="s">
        <v>3764</v>
      </c>
      <c r="AP320" s="216" t="s">
        <v>2383</v>
      </c>
      <c r="AU320" s="134">
        <v>999</v>
      </c>
      <c r="AV320" s="235" t="s">
        <v>3484</v>
      </c>
      <c r="AW320" s="235">
        <v>13</v>
      </c>
      <c r="AX320" s="133" t="s">
        <v>2160</v>
      </c>
      <c r="AY320" s="235">
        <v>1</v>
      </c>
      <c r="AZ320" s="134" t="s">
        <v>2383</v>
      </c>
      <c r="BA320" s="133" t="s">
        <v>2161</v>
      </c>
      <c r="BB320" s="235">
        <v>0</v>
      </c>
      <c r="BE320" s="134" t="s">
        <v>3484</v>
      </c>
      <c r="BG320" s="134" t="s">
        <v>3764</v>
      </c>
      <c r="BH320" s="329" t="s">
        <v>3765</v>
      </c>
      <c r="BI320" s="329" t="s">
        <v>3765</v>
      </c>
      <c r="BJ320" s="134" t="s">
        <v>3766</v>
      </c>
      <c r="BK320" s="134" t="s">
        <v>3484</v>
      </c>
      <c r="BL320" s="134" t="s">
        <v>3487</v>
      </c>
      <c r="BR320" s="134" t="s">
        <v>3764</v>
      </c>
      <c r="BS320" s="235" t="s">
        <v>3765</v>
      </c>
      <c r="BT320" s="235">
        <v>4</v>
      </c>
      <c r="BU320" s="235" t="s">
        <v>3510</v>
      </c>
      <c r="BV320" s="235">
        <v>2186</v>
      </c>
      <c r="BW320" s="235">
        <v>113</v>
      </c>
      <c r="BY320" s="134" t="s">
        <v>2337</v>
      </c>
      <c r="CB320" s="134" t="s">
        <v>3764</v>
      </c>
      <c r="CE320" s="134" t="s">
        <v>3764</v>
      </c>
      <c r="CO320" s="134" t="s">
        <v>3764</v>
      </c>
    </row>
    <row r="321" spans="1:102" x14ac:dyDescent="0.25">
      <c r="A321" s="134" t="s">
        <v>14</v>
      </c>
      <c r="B321" s="134" t="s">
        <v>2147</v>
      </c>
      <c r="C321" s="134" t="s">
        <v>3767</v>
      </c>
      <c r="D321" s="24" t="s">
        <v>3767</v>
      </c>
      <c r="E321" s="182" t="s">
        <v>2383</v>
      </c>
      <c r="F321" s="201" t="s">
        <v>2150</v>
      </c>
      <c r="G321" s="201" t="s">
        <v>2384</v>
      </c>
      <c r="H321" s="226" t="s">
        <v>2385</v>
      </c>
      <c r="L321" s="133" t="s">
        <v>2386</v>
      </c>
      <c r="N321" s="133" t="s">
        <v>2388</v>
      </c>
      <c r="P321" s="134">
        <v>20010626</v>
      </c>
      <c r="Q321" s="133" t="s">
        <v>2832</v>
      </c>
      <c r="R321" s="134" t="s">
        <v>14</v>
      </c>
      <c r="S321" s="134" t="s">
        <v>3767</v>
      </c>
      <c r="X321" s="134" t="s">
        <v>3767</v>
      </c>
      <c r="Y321" s="216" t="s">
        <v>2383</v>
      </c>
      <c r="AJ321" s="134">
        <v>999</v>
      </c>
      <c r="AK321" s="235">
        <v>999</v>
      </c>
      <c r="AL321" s="133">
        <v>99</v>
      </c>
      <c r="AM321" s="134">
        <v>99</v>
      </c>
      <c r="AN321" s="235">
        <v>99</v>
      </c>
      <c r="AO321" s="134" t="s">
        <v>3767</v>
      </c>
      <c r="AP321" s="216" t="s">
        <v>2383</v>
      </c>
      <c r="AU321" s="134">
        <v>999</v>
      </c>
      <c r="AV321" s="235" t="s">
        <v>3484</v>
      </c>
      <c r="AW321" s="235">
        <v>13</v>
      </c>
      <c r="AX321" s="133" t="s">
        <v>2160</v>
      </c>
      <c r="AY321" s="235">
        <v>1</v>
      </c>
      <c r="AZ321" s="134" t="s">
        <v>2383</v>
      </c>
      <c r="BA321" s="133" t="s">
        <v>2161</v>
      </c>
      <c r="BB321" s="235">
        <v>0</v>
      </c>
      <c r="BE321" s="134" t="s">
        <v>3484</v>
      </c>
      <c r="BG321" s="134" t="s">
        <v>3767</v>
      </c>
      <c r="BH321" s="329" t="s">
        <v>3768</v>
      </c>
      <c r="BI321" s="329" t="s">
        <v>3768</v>
      </c>
      <c r="BJ321" s="134" t="s">
        <v>3769</v>
      </c>
      <c r="BK321" s="134" t="s">
        <v>3484</v>
      </c>
      <c r="BL321" s="134" t="s">
        <v>3487</v>
      </c>
      <c r="BR321" s="134" t="s">
        <v>3767</v>
      </c>
      <c r="BS321" s="235" t="s">
        <v>3768</v>
      </c>
      <c r="BT321" s="235">
        <v>4</v>
      </c>
      <c r="BU321" s="235" t="s">
        <v>3348</v>
      </c>
      <c r="BV321" s="235">
        <v>2418</v>
      </c>
      <c r="BW321" s="235">
        <v>125</v>
      </c>
      <c r="BY321" s="335">
        <v>41.390728476821195</v>
      </c>
      <c r="CB321" s="134" t="s">
        <v>3767</v>
      </c>
      <c r="CE321" s="134" t="s">
        <v>3767</v>
      </c>
      <c r="CO321" s="134" t="s">
        <v>3767</v>
      </c>
    </row>
    <row r="322" spans="1:102" x14ac:dyDescent="0.25">
      <c r="A322" s="134" t="s">
        <v>14</v>
      </c>
      <c r="B322" s="134" t="s">
        <v>2147</v>
      </c>
      <c r="C322" s="134" t="s">
        <v>3770</v>
      </c>
      <c r="D322" s="17" t="s">
        <v>3770</v>
      </c>
      <c r="E322" s="143" t="s">
        <v>2149</v>
      </c>
      <c r="F322" s="201" t="s">
        <v>2150</v>
      </c>
      <c r="G322" s="201" t="s">
        <v>2151</v>
      </c>
      <c r="H322" s="226" t="s">
        <v>2152</v>
      </c>
      <c r="L322" s="133" t="s">
        <v>2153</v>
      </c>
      <c r="N322" s="133" t="s">
        <v>2155</v>
      </c>
      <c r="P322" s="134">
        <v>20030108</v>
      </c>
      <c r="Q322" s="133" t="s">
        <v>2156</v>
      </c>
      <c r="R322" s="134" t="s">
        <v>14</v>
      </c>
      <c r="S322" s="134" t="s">
        <v>3770</v>
      </c>
      <c r="X322" s="134" t="s">
        <v>3770</v>
      </c>
      <c r="Y322" s="216" t="s">
        <v>2149</v>
      </c>
      <c r="AJ322" s="134">
        <v>400</v>
      </c>
      <c r="AK322" s="235" t="s">
        <v>2157</v>
      </c>
      <c r="AL322" s="133">
        <v>99</v>
      </c>
      <c r="AM322" s="134" t="s">
        <v>2158</v>
      </c>
      <c r="AN322" s="235">
        <v>99</v>
      </c>
      <c r="AO322" s="134" t="s">
        <v>3770</v>
      </c>
      <c r="AP322" s="216" t="s">
        <v>2149</v>
      </c>
      <c r="AU322" s="134">
        <v>400</v>
      </c>
      <c r="AV322" s="235" t="s">
        <v>2159</v>
      </c>
      <c r="AW322" s="235">
        <v>13</v>
      </c>
      <c r="AX322" s="133" t="s">
        <v>2160</v>
      </c>
      <c r="AY322" s="235">
        <v>1</v>
      </c>
      <c r="AZ322" s="134" t="s">
        <v>2149</v>
      </c>
      <c r="BA322" s="133" t="s">
        <v>2161</v>
      </c>
      <c r="BB322" s="235">
        <v>0</v>
      </c>
      <c r="BC322" s="134" t="s">
        <v>2159</v>
      </c>
      <c r="BE322" s="134" t="s">
        <v>2159</v>
      </c>
      <c r="BF322" s="134" t="s">
        <v>3771</v>
      </c>
      <c r="BG322" s="134" t="s">
        <v>3770</v>
      </c>
      <c r="BH322" s="329" t="s">
        <v>3772</v>
      </c>
      <c r="BI322" s="329" t="s">
        <v>3772</v>
      </c>
      <c r="BK322" s="134" t="s">
        <v>2159</v>
      </c>
      <c r="BR322" s="134" t="s">
        <v>3770</v>
      </c>
      <c r="BS322" s="235" t="s">
        <v>3772</v>
      </c>
      <c r="BT322" s="235">
        <v>8</v>
      </c>
      <c r="BU322" s="235" t="s">
        <v>3773</v>
      </c>
      <c r="BV322" s="235">
        <v>2810</v>
      </c>
      <c r="BW322" s="235">
        <v>281</v>
      </c>
      <c r="BY322" s="335">
        <v>44.262295081967217</v>
      </c>
      <c r="BZ322" s="134" t="s">
        <v>3771</v>
      </c>
      <c r="CB322" s="134" t="s">
        <v>3770</v>
      </c>
      <c r="CE322" s="134" t="s">
        <v>3770</v>
      </c>
      <c r="CF322" s="134" t="s">
        <v>3771</v>
      </c>
      <c r="CG322" s="235" t="s">
        <v>3774</v>
      </c>
      <c r="CH322" s="235">
        <v>22.2</v>
      </c>
      <c r="CI322" s="235">
        <v>3.38</v>
      </c>
      <c r="CJ322" s="235">
        <v>61</v>
      </c>
      <c r="CK322" s="235">
        <v>5</v>
      </c>
      <c r="CL322" s="332">
        <f t="shared" ref="CL322:CL385" si="4">(CH322/CK322)*10</f>
        <v>44.399999999999991</v>
      </c>
      <c r="CM322" s="254">
        <v>3</v>
      </c>
      <c r="CN322" s="254">
        <v>3</v>
      </c>
      <c r="CO322" s="134" t="s">
        <v>3770</v>
      </c>
      <c r="CP322" s="134" t="s">
        <v>3771</v>
      </c>
      <c r="CQ322" s="235" t="s">
        <v>3774</v>
      </c>
      <c r="CR322" s="203" t="s">
        <v>3775</v>
      </c>
      <c r="CS322" s="271" t="s">
        <v>3774</v>
      </c>
      <c r="CT322" s="235">
        <v>5</v>
      </c>
      <c r="CU322" s="235">
        <v>1</v>
      </c>
      <c r="CV322" s="235">
        <v>5</v>
      </c>
      <c r="CW322" s="235">
        <v>5</v>
      </c>
      <c r="CX322" s="235">
        <v>5</v>
      </c>
    </row>
    <row r="323" spans="1:102" x14ac:dyDescent="0.25">
      <c r="A323" s="134" t="s">
        <v>14</v>
      </c>
      <c r="B323" s="134" t="s">
        <v>2147</v>
      </c>
      <c r="C323" s="134" t="s">
        <v>3776</v>
      </c>
      <c r="D323" s="17" t="s">
        <v>3776</v>
      </c>
      <c r="E323" s="143" t="s">
        <v>2149</v>
      </c>
      <c r="F323" s="201" t="s">
        <v>2150</v>
      </c>
      <c r="G323" s="201" t="s">
        <v>2151</v>
      </c>
      <c r="H323" s="226" t="s">
        <v>2152</v>
      </c>
      <c r="L323" s="133" t="s">
        <v>2153</v>
      </c>
      <c r="N323" s="133" t="s">
        <v>2155</v>
      </c>
      <c r="P323" s="134">
        <v>20030108</v>
      </c>
      <c r="Q323" s="133" t="s">
        <v>2156</v>
      </c>
      <c r="R323" s="134" t="s">
        <v>14</v>
      </c>
      <c r="S323" s="134" t="s">
        <v>3776</v>
      </c>
      <c r="X323" s="134" t="s">
        <v>3776</v>
      </c>
      <c r="Y323" s="216" t="s">
        <v>2149</v>
      </c>
      <c r="AJ323" s="134">
        <v>400</v>
      </c>
      <c r="AK323" s="235" t="s">
        <v>2157</v>
      </c>
      <c r="AL323" s="133">
        <v>99</v>
      </c>
      <c r="AM323" s="134" t="s">
        <v>2158</v>
      </c>
      <c r="AN323" s="235">
        <v>99</v>
      </c>
      <c r="AO323" s="134" t="s">
        <v>3776</v>
      </c>
      <c r="AP323" s="216" t="s">
        <v>2149</v>
      </c>
      <c r="AU323" s="134">
        <v>400</v>
      </c>
      <c r="AV323" s="235" t="s">
        <v>2159</v>
      </c>
      <c r="AW323" s="235">
        <v>13</v>
      </c>
      <c r="AX323" s="133" t="s">
        <v>2160</v>
      </c>
      <c r="AY323" s="235">
        <v>1</v>
      </c>
      <c r="AZ323" s="134" t="s">
        <v>2149</v>
      </c>
      <c r="BA323" s="133" t="s">
        <v>2161</v>
      </c>
      <c r="BB323" s="235">
        <v>0</v>
      </c>
      <c r="BC323" s="134" t="s">
        <v>2159</v>
      </c>
      <c r="BE323" s="134" t="s">
        <v>2159</v>
      </c>
      <c r="BF323" s="134" t="s">
        <v>3777</v>
      </c>
      <c r="BG323" s="134" t="s">
        <v>3776</v>
      </c>
      <c r="BH323" s="329" t="s">
        <v>3778</v>
      </c>
      <c r="BI323" s="329" t="s">
        <v>3778</v>
      </c>
      <c r="BK323" s="134" t="s">
        <v>2159</v>
      </c>
      <c r="BR323" s="134" t="s">
        <v>3776</v>
      </c>
      <c r="BS323" s="235" t="s">
        <v>3778</v>
      </c>
      <c r="BT323" s="235">
        <v>8</v>
      </c>
      <c r="BU323" s="235" t="s">
        <v>3773</v>
      </c>
      <c r="BV323" s="235">
        <v>2240</v>
      </c>
      <c r="BW323" s="235">
        <v>224</v>
      </c>
      <c r="BY323" s="335">
        <v>54.655870445344135</v>
      </c>
      <c r="BZ323" s="134" t="s">
        <v>3777</v>
      </c>
      <c r="CB323" s="134" t="s">
        <v>3776</v>
      </c>
      <c r="CE323" s="134" t="s">
        <v>3776</v>
      </c>
      <c r="CF323" s="134" t="s">
        <v>3777</v>
      </c>
      <c r="CG323" s="235" t="s">
        <v>3779</v>
      </c>
      <c r="CH323" s="235">
        <v>19.399999999999999</v>
      </c>
      <c r="CI323" s="235">
        <v>2.76</v>
      </c>
      <c r="CJ323" s="235">
        <v>49.4</v>
      </c>
      <c r="CK323" s="235">
        <v>7</v>
      </c>
      <c r="CL323" s="332">
        <f t="shared" si="4"/>
        <v>27.714285714285715</v>
      </c>
      <c r="CM323" s="254">
        <v>3</v>
      </c>
      <c r="CN323" s="254">
        <v>3</v>
      </c>
      <c r="CO323" s="134" t="s">
        <v>3776</v>
      </c>
      <c r="CP323" s="134" t="s">
        <v>3777</v>
      </c>
      <c r="CQ323" s="235" t="s">
        <v>3779</v>
      </c>
      <c r="CR323" s="203" t="s">
        <v>3780</v>
      </c>
      <c r="CS323" s="271" t="s">
        <v>3779</v>
      </c>
      <c r="CT323" s="235">
        <v>7</v>
      </c>
      <c r="CU323" s="235">
        <v>1</v>
      </c>
      <c r="CV323" s="235">
        <v>7</v>
      </c>
      <c r="CW323" s="235">
        <v>5</v>
      </c>
      <c r="CX323" s="235">
        <v>5</v>
      </c>
    </row>
    <row r="324" spans="1:102" x14ac:dyDescent="0.25">
      <c r="A324" s="134" t="s">
        <v>14</v>
      </c>
      <c r="B324" s="134" t="s">
        <v>2147</v>
      </c>
      <c r="C324" s="134" t="s">
        <v>3781</v>
      </c>
      <c r="D324" s="17" t="s">
        <v>3781</v>
      </c>
      <c r="E324" s="143" t="s">
        <v>2149</v>
      </c>
      <c r="F324" s="201" t="s">
        <v>2150</v>
      </c>
      <c r="G324" s="201" t="s">
        <v>2151</v>
      </c>
      <c r="H324" s="226" t="s">
        <v>2152</v>
      </c>
      <c r="L324" s="133" t="s">
        <v>2153</v>
      </c>
      <c r="N324" s="133" t="s">
        <v>2155</v>
      </c>
      <c r="P324" s="134">
        <v>20030108</v>
      </c>
      <c r="Q324" s="133" t="s">
        <v>2156</v>
      </c>
      <c r="R324" s="134" t="s">
        <v>14</v>
      </c>
      <c r="S324" s="134" t="s">
        <v>3781</v>
      </c>
      <c r="X324" s="134" t="s">
        <v>3781</v>
      </c>
      <c r="Y324" s="216" t="s">
        <v>2149</v>
      </c>
      <c r="AJ324" s="134">
        <v>400</v>
      </c>
      <c r="AK324" s="235" t="s">
        <v>2157</v>
      </c>
      <c r="AL324" s="133">
        <v>99</v>
      </c>
      <c r="AM324" s="134" t="s">
        <v>2158</v>
      </c>
      <c r="AN324" s="235">
        <v>99</v>
      </c>
      <c r="AO324" s="134" t="s">
        <v>3781</v>
      </c>
      <c r="AP324" s="216" t="s">
        <v>2149</v>
      </c>
      <c r="AU324" s="134">
        <v>400</v>
      </c>
      <c r="AV324" s="235" t="s">
        <v>2159</v>
      </c>
      <c r="AW324" s="235">
        <v>13</v>
      </c>
      <c r="AX324" s="133" t="s">
        <v>2160</v>
      </c>
      <c r="AY324" s="235">
        <v>1</v>
      </c>
      <c r="AZ324" s="134" t="s">
        <v>2149</v>
      </c>
      <c r="BA324" s="133" t="s">
        <v>2161</v>
      </c>
      <c r="BB324" s="235">
        <v>0</v>
      </c>
      <c r="BC324" s="134" t="s">
        <v>2159</v>
      </c>
      <c r="BE324" s="134" t="s">
        <v>2159</v>
      </c>
      <c r="BF324" s="134" t="s">
        <v>3782</v>
      </c>
      <c r="BG324" s="134" t="s">
        <v>3781</v>
      </c>
      <c r="BH324" s="329" t="s">
        <v>3783</v>
      </c>
      <c r="BI324" s="329" t="s">
        <v>3783</v>
      </c>
      <c r="BK324" s="134" t="s">
        <v>2159</v>
      </c>
      <c r="BR324" s="134" t="s">
        <v>3781</v>
      </c>
      <c r="BS324" s="235" t="s">
        <v>3783</v>
      </c>
      <c r="BT324" s="235">
        <v>8</v>
      </c>
      <c r="BU324" s="235" t="s">
        <v>3773</v>
      </c>
      <c r="BV324" s="235">
        <v>2060</v>
      </c>
      <c r="BW324" s="235">
        <v>206</v>
      </c>
      <c r="BY324" s="335">
        <v>40.350877192982452</v>
      </c>
      <c r="BZ324" s="134" t="s">
        <v>3782</v>
      </c>
      <c r="CB324" s="134" t="s">
        <v>3781</v>
      </c>
      <c r="CE324" s="134" t="s">
        <v>3781</v>
      </c>
      <c r="CF324" s="134" t="s">
        <v>3782</v>
      </c>
      <c r="CG324" s="235" t="s">
        <v>3784</v>
      </c>
      <c r="CH324" s="235">
        <v>20.2</v>
      </c>
      <c r="CI324" s="235">
        <v>3.48</v>
      </c>
      <c r="CJ324" s="235">
        <v>57</v>
      </c>
      <c r="CK324" s="235">
        <v>7</v>
      </c>
      <c r="CL324" s="332">
        <f t="shared" si="4"/>
        <v>28.857142857142858</v>
      </c>
      <c r="CM324" s="254">
        <v>3</v>
      </c>
      <c r="CN324" s="254">
        <v>3</v>
      </c>
      <c r="CO324" s="134" t="s">
        <v>3781</v>
      </c>
      <c r="CP324" s="134" t="s">
        <v>3782</v>
      </c>
      <c r="CQ324" s="235" t="s">
        <v>3784</v>
      </c>
      <c r="CR324" s="203" t="s">
        <v>3785</v>
      </c>
      <c r="CS324" s="271" t="s">
        <v>3784</v>
      </c>
      <c r="CT324" s="235">
        <v>5</v>
      </c>
      <c r="CU324" s="235">
        <v>1</v>
      </c>
      <c r="CV324" s="235">
        <v>5</v>
      </c>
      <c r="CW324" s="235">
        <v>5</v>
      </c>
      <c r="CX324" s="235">
        <v>5</v>
      </c>
    </row>
    <row r="325" spans="1:102" x14ac:dyDescent="0.25">
      <c r="A325" s="134" t="s">
        <v>14</v>
      </c>
      <c r="B325" s="134" t="s">
        <v>2147</v>
      </c>
      <c r="C325" s="134" t="s">
        <v>3786</v>
      </c>
      <c r="D325" s="17" t="s">
        <v>3786</v>
      </c>
      <c r="E325" s="143" t="s">
        <v>2149</v>
      </c>
      <c r="F325" s="201" t="s">
        <v>2150</v>
      </c>
      <c r="G325" s="201" t="s">
        <v>2151</v>
      </c>
      <c r="H325" s="226" t="s">
        <v>2152</v>
      </c>
      <c r="L325" s="133" t="s">
        <v>2153</v>
      </c>
      <c r="N325" s="133" t="s">
        <v>2155</v>
      </c>
      <c r="P325" s="134">
        <v>20030108</v>
      </c>
      <c r="Q325" s="133" t="s">
        <v>2156</v>
      </c>
      <c r="R325" s="134" t="s">
        <v>14</v>
      </c>
      <c r="S325" s="134" t="s">
        <v>3786</v>
      </c>
      <c r="X325" s="134" t="s">
        <v>3786</v>
      </c>
      <c r="Y325" s="216" t="s">
        <v>2149</v>
      </c>
      <c r="AJ325" s="134">
        <v>400</v>
      </c>
      <c r="AK325" s="235" t="s">
        <v>2157</v>
      </c>
      <c r="AL325" s="133">
        <v>99</v>
      </c>
      <c r="AM325" s="134" t="s">
        <v>2158</v>
      </c>
      <c r="AN325" s="235">
        <v>99</v>
      </c>
      <c r="AO325" s="134" t="s">
        <v>3786</v>
      </c>
      <c r="AP325" s="216" t="s">
        <v>2149</v>
      </c>
      <c r="AU325" s="134">
        <v>400</v>
      </c>
      <c r="AV325" s="235" t="s">
        <v>2159</v>
      </c>
      <c r="AW325" s="235">
        <v>13</v>
      </c>
      <c r="AX325" s="133" t="s">
        <v>2160</v>
      </c>
      <c r="AY325" s="235">
        <v>1</v>
      </c>
      <c r="AZ325" s="134" t="s">
        <v>2149</v>
      </c>
      <c r="BA325" s="133" t="s">
        <v>2161</v>
      </c>
      <c r="BB325" s="235">
        <v>0</v>
      </c>
      <c r="BC325" s="134" t="s">
        <v>2159</v>
      </c>
      <c r="BE325" s="134" t="s">
        <v>2159</v>
      </c>
      <c r="BF325" s="134" t="s">
        <v>3787</v>
      </c>
      <c r="BG325" s="134" t="s">
        <v>3786</v>
      </c>
      <c r="BH325" s="329" t="s">
        <v>3788</v>
      </c>
      <c r="BI325" s="329" t="s">
        <v>3788</v>
      </c>
      <c r="BK325" s="134" t="s">
        <v>2159</v>
      </c>
      <c r="BR325" s="134" t="s">
        <v>3786</v>
      </c>
      <c r="BS325" s="235" t="s">
        <v>3788</v>
      </c>
      <c r="BT325" s="235">
        <v>8</v>
      </c>
      <c r="BU325" s="235" t="s">
        <v>3773</v>
      </c>
      <c r="BV325" s="235">
        <v>1820</v>
      </c>
      <c r="BW325" s="235">
        <v>182</v>
      </c>
      <c r="BY325" s="335">
        <v>39.939024390243908</v>
      </c>
      <c r="BZ325" s="134" t="s">
        <v>3787</v>
      </c>
      <c r="CB325" s="134" t="s">
        <v>3786</v>
      </c>
      <c r="CE325" s="134" t="s">
        <v>3786</v>
      </c>
      <c r="CF325" s="134" t="s">
        <v>3787</v>
      </c>
      <c r="CG325" s="235" t="s">
        <v>3789</v>
      </c>
      <c r="CH325" s="235">
        <v>21.4</v>
      </c>
      <c r="CI325" s="235">
        <v>3.64</v>
      </c>
      <c r="CJ325" s="235">
        <v>65.599999999999994</v>
      </c>
      <c r="CK325" s="235">
        <v>7</v>
      </c>
      <c r="CL325" s="332">
        <f t="shared" si="4"/>
        <v>30.571428571428569</v>
      </c>
      <c r="CM325" s="254">
        <v>3</v>
      </c>
      <c r="CN325" s="254">
        <v>3</v>
      </c>
      <c r="CO325" s="134" t="s">
        <v>3786</v>
      </c>
      <c r="CP325" s="134" t="s">
        <v>3787</v>
      </c>
      <c r="CQ325" s="235" t="s">
        <v>3789</v>
      </c>
      <c r="CR325" s="203" t="s">
        <v>3790</v>
      </c>
      <c r="CS325" s="271" t="s">
        <v>3789</v>
      </c>
      <c r="CT325" s="235">
        <v>5</v>
      </c>
      <c r="CU325" s="235">
        <v>1</v>
      </c>
      <c r="CV325" s="235">
        <v>3</v>
      </c>
      <c r="CW325" s="235">
        <v>5</v>
      </c>
      <c r="CX325" s="235">
        <v>5</v>
      </c>
    </row>
    <row r="326" spans="1:102" x14ac:dyDescent="0.25">
      <c r="A326" s="134" t="s">
        <v>14</v>
      </c>
      <c r="B326" s="134" t="s">
        <v>2147</v>
      </c>
      <c r="C326" s="134" t="s">
        <v>3791</v>
      </c>
      <c r="D326" s="17" t="s">
        <v>3791</v>
      </c>
      <c r="E326" s="143" t="s">
        <v>2149</v>
      </c>
      <c r="F326" s="201" t="s">
        <v>2150</v>
      </c>
      <c r="G326" s="201" t="s">
        <v>2151</v>
      </c>
      <c r="H326" s="226" t="s">
        <v>2152</v>
      </c>
      <c r="L326" s="133" t="s">
        <v>2153</v>
      </c>
      <c r="N326" s="133" t="s">
        <v>2155</v>
      </c>
      <c r="P326" s="134">
        <v>20030108</v>
      </c>
      <c r="Q326" s="133" t="s">
        <v>2156</v>
      </c>
      <c r="R326" s="134" t="s">
        <v>14</v>
      </c>
      <c r="S326" s="134" t="s">
        <v>3791</v>
      </c>
      <c r="X326" s="134" t="s">
        <v>3791</v>
      </c>
      <c r="Y326" s="216" t="s">
        <v>2149</v>
      </c>
      <c r="AJ326" s="134">
        <v>400</v>
      </c>
      <c r="AK326" s="235" t="s">
        <v>2157</v>
      </c>
      <c r="AL326" s="133">
        <v>99</v>
      </c>
      <c r="AM326" s="134" t="s">
        <v>2158</v>
      </c>
      <c r="AN326" s="235">
        <v>99</v>
      </c>
      <c r="AO326" s="134" t="s">
        <v>3791</v>
      </c>
      <c r="AP326" s="216" t="s">
        <v>2149</v>
      </c>
      <c r="AU326" s="134">
        <v>400</v>
      </c>
      <c r="AV326" s="235" t="s">
        <v>2159</v>
      </c>
      <c r="AW326" s="235">
        <v>13</v>
      </c>
      <c r="AX326" s="133" t="s">
        <v>2160</v>
      </c>
      <c r="AY326" s="235">
        <v>1</v>
      </c>
      <c r="AZ326" s="134" t="s">
        <v>2149</v>
      </c>
      <c r="BA326" s="133" t="s">
        <v>2161</v>
      </c>
      <c r="BB326" s="235">
        <v>0</v>
      </c>
      <c r="BC326" s="134" t="s">
        <v>2159</v>
      </c>
      <c r="BE326" s="134" t="s">
        <v>2159</v>
      </c>
      <c r="BF326" s="134" t="s">
        <v>3792</v>
      </c>
      <c r="BG326" s="134" t="s">
        <v>3791</v>
      </c>
      <c r="BH326" s="329" t="s">
        <v>3793</v>
      </c>
      <c r="BI326" s="329" t="s">
        <v>3793</v>
      </c>
      <c r="BK326" s="134" t="s">
        <v>2159</v>
      </c>
      <c r="BR326" s="134" t="s">
        <v>3791</v>
      </c>
      <c r="BS326" s="235" t="s">
        <v>3793</v>
      </c>
      <c r="BT326" s="235">
        <v>8</v>
      </c>
      <c r="BU326" s="235" t="s">
        <v>3773</v>
      </c>
      <c r="BV326" s="235">
        <v>3250</v>
      </c>
      <c r="BW326" s="235">
        <v>325</v>
      </c>
      <c r="BY326" s="335">
        <v>48.028673835125453</v>
      </c>
      <c r="BZ326" s="134" t="s">
        <v>3792</v>
      </c>
      <c r="CB326" s="134" t="s">
        <v>3791</v>
      </c>
      <c r="CE326" s="134" t="s">
        <v>3791</v>
      </c>
      <c r="CF326" s="134" t="s">
        <v>3792</v>
      </c>
      <c r="CG326" s="235" t="s">
        <v>3794</v>
      </c>
      <c r="CH326" s="235">
        <v>19</v>
      </c>
      <c r="CI326" s="235">
        <v>3.52</v>
      </c>
      <c r="CJ326" s="235">
        <v>55.8</v>
      </c>
      <c r="CK326" s="235">
        <v>7</v>
      </c>
      <c r="CL326" s="332">
        <f t="shared" si="4"/>
        <v>27.142857142857146</v>
      </c>
      <c r="CM326" s="254">
        <v>3</v>
      </c>
      <c r="CN326" s="254">
        <v>3</v>
      </c>
      <c r="CO326" s="134" t="s">
        <v>3791</v>
      </c>
      <c r="CP326" s="134" t="s">
        <v>3792</v>
      </c>
      <c r="CQ326" s="235" t="s">
        <v>3794</v>
      </c>
      <c r="CR326" s="203" t="s">
        <v>3795</v>
      </c>
      <c r="CS326" s="271" t="s">
        <v>3794</v>
      </c>
      <c r="CT326" s="235">
        <v>5</v>
      </c>
      <c r="CU326" s="235">
        <v>1</v>
      </c>
      <c r="CV326" s="235">
        <v>3</v>
      </c>
      <c r="CW326" s="235">
        <v>5</v>
      </c>
      <c r="CX326" s="235">
        <v>5</v>
      </c>
    </row>
    <row r="327" spans="1:102" x14ac:dyDescent="0.25">
      <c r="A327" s="134" t="s">
        <v>14</v>
      </c>
      <c r="B327" s="134" t="s">
        <v>2147</v>
      </c>
      <c r="C327" s="134" t="s">
        <v>3796</v>
      </c>
      <c r="D327" s="17" t="s">
        <v>3796</v>
      </c>
      <c r="E327" s="143" t="s">
        <v>2149</v>
      </c>
      <c r="F327" s="201" t="s">
        <v>2150</v>
      </c>
      <c r="G327" s="201" t="s">
        <v>2151</v>
      </c>
      <c r="H327" s="226" t="s">
        <v>2152</v>
      </c>
      <c r="L327" s="133" t="s">
        <v>2153</v>
      </c>
      <c r="N327" s="133" t="s">
        <v>2155</v>
      </c>
      <c r="P327" s="134">
        <v>20030108</v>
      </c>
      <c r="Q327" s="133" t="s">
        <v>2156</v>
      </c>
      <c r="R327" s="134" t="s">
        <v>14</v>
      </c>
      <c r="S327" s="134" t="s">
        <v>3796</v>
      </c>
      <c r="X327" s="134" t="s">
        <v>3796</v>
      </c>
      <c r="Y327" s="216" t="s">
        <v>2149</v>
      </c>
      <c r="AJ327" s="134">
        <v>400</v>
      </c>
      <c r="AK327" s="235" t="s">
        <v>2157</v>
      </c>
      <c r="AL327" s="133">
        <v>99</v>
      </c>
      <c r="AM327" s="134" t="s">
        <v>2158</v>
      </c>
      <c r="AN327" s="235">
        <v>99</v>
      </c>
      <c r="AO327" s="134" t="s">
        <v>3796</v>
      </c>
      <c r="AP327" s="216" t="s">
        <v>2149</v>
      </c>
      <c r="AU327" s="134">
        <v>400</v>
      </c>
      <c r="AV327" s="235" t="s">
        <v>2159</v>
      </c>
      <c r="AW327" s="235">
        <v>13</v>
      </c>
      <c r="AX327" s="133" t="s">
        <v>2160</v>
      </c>
      <c r="AY327" s="235">
        <v>1</v>
      </c>
      <c r="AZ327" s="134" t="s">
        <v>2149</v>
      </c>
      <c r="BA327" s="133" t="s">
        <v>2161</v>
      </c>
      <c r="BB327" s="235">
        <v>0</v>
      </c>
      <c r="BC327" s="134" t="s">
        <v>2159</v>
      </c>
      <c r="BE327" s="134" t="s">
        <v>2159</v>
      </c>
      <c r="BF327" s="134" t="s">
        <v>3797</v>
      </c>
      <c r="BG327" s="134" t="s">
        <v>3796</v>
      </c>
      <c r="BH327" s="329" t="s">
        <v>3798</v>
      </c>
      <c r="BI327" s="329" t="s">
        <v>3798</v>
      </c>
      <c r="BK327" s="134" t="s">
        <v>2159</v>
      </c>
      <c r="BR327" s="134" t="s">
        <v>3796</v>
      </c>
      <c r="BS327" s="235" t="s">
        <v>3798</v>
      </c>
      <c r="BT327" s="235">
        <v>8</v>
      </c>
      <c r="BU327" s="235" t="s">
        <v>3773</v>
      </c>
      <c r="BV327" s="235">
        <v>2400</v>
      </c>
      <c r="BW327" s="235">
        <v>240</v>
      </c>
      <c r="BY327" s="335">
        <v>37.171052631578952</v>
      </c>
      <c r="BZ327" s="134" t="s">
        <v>3797</v>
      </c>
      <c r="CB327" s="134" t="s">
        <v>3796</v>
      </c>
      <c r="CE327" s="134" t="s">
        <v>3796</v>
      </c>
      <c r="CF327" s="134" t="s">
        <v>3797</v>
      </c>
      <c r="CG327" s="235" t="s">
        <v>3799</v>
      </c>
      <c r="CH327" s="235">
        <v>20.2</v>
      </c>
      <c r="CI327" s="235">
        <v>3.62</v>
      </c>
      <c r="CJ327" s="235">
        <v>60.8</v>
      </c>
      <c r="CK327" s="235">
        <v>8</v>
      </c>
      <c r="CL327" s="332">
        <f t="shared" si="4"/>
        <v>25.25</v>
      </c>
      <c r="CM327" s="254">
        <v>3</v>
      </c>
      <c r="CN327" s="254">
        <v>3</v>
      </c>
      <c r="CO327" s="134" t="s">
        <v>3796</v>
      </c>
      <c r="CP327" s="134" t="s">
        <v>3797</v>
      </c>
      <c r="CQ327" s="235" t="s">
        <v>3799</v>
      </c>
      <c r="CR327" s="203" t="s">
        <v>3800</v>
      </c>
      <c r="CS327" s="271" t="s">
        <v>3801</v>
      </c>
      <c r="CT327" s="235">
        <v>5</v>
      </c>
      <c r="CU327" s="235">
        <v>1</v>
      </c>
      <c r="CV327" s="235">
        <v>3</v>
      </c>
      <c r="CW327" s="235">
        <v>3</v>
      </c>
      <c r="CX327" s="235">
        <v>5</v>
      </c>
    </row>
    <row r="328" spans="1:102" x14ac:dyDescent="0.25">
      <c r="A328" s="134" t="s">
        <v>14</v>
      </c>
      <c r="B328" s="134" t="s">
        <v>2147</v>
      </c>
      <c r="C328" s="134" t="s">
        <v>3802</v>
      </c>
      <c r="D328" s="17" t="s">
        <v>3802</v>
      </c>
      <c r="E328" s="143" t="s">
        <v>2149</v>
      </c>
      <c r="F328" s="201" t="s">
        <v>2150</v>
      </c>
      <c r="G328" s="201" t="s">
        <v>2151</v>
      </c>
      <c r="H328" s="226" t="s">
        <v>2152</v>
      </c>
      <c r="L328" s="133" t="s">
        <v>2153</v>
      </c>
      <c r="N328" s="133" t="s">
        <v>2155</v>
      </c>
      <c r="P328" s="134">
        <v>20030108</v>
      </c>
      <c r="Q328" s="133" t="s">
        <v>2156</v>
      </c>
      <c r="R328" s="134" t="s">
        <v>14</v>
      </c>
      <c r="S328" s="134" t="s">
        <v>3802</v>
      </c>
      <c r="X328" s="134" t="s">
        <v>3802</v>
      </c>
      <c r="Y328" s="216" t="s">
        <v>2149</v>
      </c>
      <c r="AJ328" s="134">
        <v>400</v>
      </c>
      <c r="AK328" s="235" t="s">
        <v>2157</v>
      </c>
      <c r="AL328" s="133">
        <v>99</v>
      </c>
      <c r="AM328" s="134" t="s">
        <v>2158</v>
      </c>
      <c r="AN328" s="235">
        <v>99</v>
      </c>
      <c r="AO328" s="134" t="s">
        <v>3802</v>
      </c>
      <c r="AP328" s="216" t="s">
        <v>2149</v>
      </c>
      <c r="AU328" s="134">
        <v>400</v>
      </c>
      <c r="AV328" s="235" t="s">
        <v>2159</v>
      </c>
      <c r="AW328" s="235">
        <v>13</v>
      </c>
      <c r="AX328" s="133" t="s">
        <v>2160</v>
      </c>
      <c r="AY328" s="235">
        <v>1</v>
      </c>
      <c r="AZ328" s="134" t="s">
        <v>2149</v>
      </c>
      <c r="BA328" s="133" t="s">
        <v>2161</v>
      </c>
      <c r="BB328" s="235">
        <v>0</v>
      </c>
      <c r="BC328" s="134" t="s">
        <v>2159</v>
      </c>
      <c r="BE328" s="134" t="s">
        <v>2159</v>
      </c>
      <c r="BF328" s="134" t="s">
        <v>3803</v>
      </c>
      <c r="BG328" s="134" t="s">
        <v>3802</v>
      </c>
      <c r="BH328" s="329" t="s">
        <v>3804</v>
      </c>
      <c r="BI328" s="329" t="s">
        <v>3804</v>
      </c>
      <c r="BK328" s="134" t="s">
        <v>2159</v>
      </c>
      <c r="BR328" s="134" t="s">
        <v>3802</v>
      </c>
      <c r="BS328" s="235" t="s">
        <v>3804</v>
      </c>
      <c r="BT328" s="235">
        <v>8</v>
      </c>
      <c r="BU328" s="235" t="s">
        <v>3773</v>
      </c>
      <c r="BV328" s="235">
        <v>2730</v>
      </c>
      <c r="BW328" s="235">
        <v>273</v>
      </c>
      <c r="BY328" s="335">
        <v>37.627118644067792</v>
      </c>
      <c r="BZ328" s="134" t="s">
        <v>3803</v>
      </c>
      <c r="CB328" s="134" t="s">
        <v>3802</v>
      </c>
      <c r="CE328" s="134" t="s">
        <v>3802</v>
      </c>
      <c r="CF328" s="134" t="s">
        <v>3803</v>
      </c>
      <c r="CG328" s="235" t="s">
        <v>3805</v>
      </c>
      <c r="CH328" s="235">
        <v>20.2</v>
      </c>
      <c r="CI328" s="235">
        <v>3.3</v>
      </c>
      <c r="CJ328" s="235">
        <v>59</v>
      </c>
      <c r="CK328" s="235">
        <v>8</v>
      </c>
      <c r="CL328" s="332">
        <f t="shared" si="4"/>
        <v>25.25</v>
      </c>
      <c r="CM328" s="254">
        <v>3</v>
      </c>
      <c r="CN328" s="254">
        <v>3</v>
      </c>
      <c r="CO328" s="134" t="s">
        <v>3802</v>
      </c>
      <c r="CP328" s="134" t="s">
        <v>3803</v>
      </c>
      <c r="CQ328" s="235" t="s">
        <v>3805</v>
      </c>
      <c r="CR328" s="203" t="s">
        <v>3806</v>
      </c>
      <c r="CS328" s="271" t="s">
        <v>3805</v>
      </c>
      <c r="CT328" s="235">
        <v>7</v>
      </c>
      <c r="CU328" s="235">
        <v>1</v>
      </c>
      <c r="CV328" s="235">
        <v>3</v>
      </c>
      <c r="CW328" s="235">
        <v>5</v>
      </c>
      <c r="CX328" s="235">
        <v>5</v>
      </c>
    </row>
    <row r="329" spans="1:102" x14ac:dyDescent="0.25">
      <c r="A329" s="134" t="s">
        <v>14</v>
      </c>
      <c r="B329" s="134" t="s">
        <v>2147</v>
      </c>
      <c r="C329" s="134" t="s">
        <v>3807</v>
      </c>
      <c r="D329" s="17" t="s">
        <v>3807</v>
      </c>
      <c r="E329" s="143" t="s">
        <v>2149</v>
      </c>
      <c r="F329" s="201" t="s">
        <v>2150</v>
      </c>
      <c r="G329" s="201" t="s">
        <v>2151</v>
      </c>
      <c r="H329" s="226" t="s">
        <v>2152</v>
      </c>
      <c r="L329" s="133" t="s">
        <v>2153</v>
      </c>
      <c r="N329" s="133" t="s">
        <v>2155</v>
      </c>
      <c r="P329" s="134">
        <v>20030108</v>
      </c>
      <c r="Q329" s="133" t="s">
        <v>2156</v>
      </c>
      <c r="R329" s="134" t="s">
        <v>14</v>
      </c>
      <c r="S329" s="134" t="s">
        <v>3807</v>
      </c>
      <c r="X329" s="134" t="s">
        <v>3807</v>
      </c>
      <c r="Y329" s="216" t="s">
        <v>2149</v>
      </c>
      <c r="AJ329" s="134">
        <v>400</v>
      </c>
      <c r="AK329" s="235" t="s">
        <v>2157</v>
      </c>
      <c r="AL329" s="133">
        <v>99</v>
      </c>
      <c r="AM329" s="134" t="s">
        <v>2158</v>
      </c>
      <c r="AN329" s="235">
        <v>99</v>
      </c>
      <c r="AO329" s="134" t="s">
        <v>3807</v>
      </c>
      <c r="AP329" s="216" t="s">
        <v>2149</v>
      </c>
      <c r="AU329" s="134">
        <v>400</v>
      </c>
      <c r="AV329" s="235" t="s">
        <v>2159</v>
      </c>
      <c r="AW329" s="235">
        <v>13</v>
      </c>
      <c r="AX329" s="133" t="s">
        <v>2160</v>
      </c>
      <c r="AY329" s="235">
        <v>1</v>
      </c>
      <c r="AZ329" s="134" t="s">
        <v>2149</v>
      </c>
      <c r="BA329" s="133" t="s">
        <v>2161</v>
      </c>
      <c r="BB329" s="235">
        <v>0</v>
      </c>
      <c r="BC329" s="134" t="s">
        <v>2159</v>
      </c>
      <c r="BE329" s="134" t="s">
        <v>2159</v>
      </c>
      <c r="BF329" s="134" t="s">
        <v>3808</v>
      </c>
      <c r="BG329" s="134" t="s">
        <v>3807</v>
      </c>
      <c r="BH329" s="329" t="s">
        <v>3809</v>
      </c>
      <c r="BI329" s="329" t="s">
        <v>3809</v>
      </c>
      <c r="BK329" s="134" t="s">
        <v>2159</v>
      </c>
      <c r="BR329" s="134" t="s">
        <v>3807</v>
      </c>
      <c r="BS329" s="235" t="s">
        <v>3809</v>
      </c>
      <c r="BT329" s="235">
        <v>8</v>
      </c>
      <c r="BU329" s="235" t="s">
        <v>3773</v>
      </c>
      <c r="BV329" s="235">
        <v>1725</v>
      </c>
      <c r="BW329" s="235">
        <v>172.5</v>
      </c>
      <c r="BY329" s="335">
        <v>48.375451263537911</v>
      </c>
      <c r="BZ329" s="134" t="s">
        <v>3808</v>
      </c>
      <c r="CB329" s="134" t="s">
        <v>3807</v>
      </c>
      <c r="CE329" s="134" t="s">
        <v>3807</v>
      </c>
      <c r="CF329" s="134" t="s">
        <v>3808</v>
      </c>
      <c r="CG329" s="235" t="s">
        <v>3810</v>
      </c>
      <c r="CH329" s="235">
        <v>19.399999999999999</v>
      </c>
      <c r="CI329" s="235">
        <v>3.38</v>
      </c>
      <c r="CJ329" s="235">
        <v>55.4</v>
      </c>
      <c r="CK329" s="235">
        <v>10</v>
      </c>
      <c r="CL329" s="332">
        <f t="shared" si="4"/>
        <v>19.399999999999999</v>
      </c>
      <c r="CM329" s="254">
        <v>3</v>
      </c>
      <c r="CN329" s="254">
        <v>3</v>
      </c>
      <c r="CO329" s="134" t="s">
        <v>3807</v>
      </c>
      <c r="CP329" s="134" t="s">
        <v>3808</v>
      </c>
      <c r="CQ329" s="235" t="s">
        <v>3810</v>
      </c>
      <c r="CR329" s="203" t="s">
        <v>3811</v>
      </c>
      <c r="CS329" s="271" t="s">
        <v>3810</v>
      </c>
      <c r="CT329" s="235">
        <v>7</v>
      </c>
      <c r="CU329" s="235">
        <v>1</v>
      </c>
      <c r="CV329" s="235">
        <v>5</v>
      </c>
      <c r="CW329" s="235">
        <v>5</v>
      </c>
      <c r="CX329" s="235">
        <v>7</v>
      </c>
    </row>
    <row r="330" spans="1:102" x14ac:dyDescent="0.25">
      <c r="A330" s="134" t="s">
        <v>14</v>
      </c>
      <c r="B330" s="134" t="s">
        <v>2147</v>
      </c>
      <c r="C330" s="134" t="s">
        <v>3812</v>
      </c>
      <c r="D330" s="17" t="s">
        <v>3812</v>
      </c>
      <c r="E330" s="143" t="s">
        <v>2149</v>
      </c>
      <c r="F330" s="201" t="s">
        <v>2150</v>
      </c>
      <c r="G330" s="201" t="s">
        <v>2151</v>
      </c>
      <c r="H330" s="226" t="s">
        <v>2152</v>
      </c>
      <c r="L330" s="133" t="s">
        <v>2153</v>
      </c>
      <c r="N330" s="133" t="s">
        <v>2155</v>
      </c>
      <c r="P330" s="134">
        <v>20030108</v>
      </c>
      <c r="Q330" s="133" t="s">
        <v>2156</v>
      </c>
      <c r="R330" s="134" t="s">
        <v>14</v>
      </c>
      <c r="S330" s="134" t="s">
        <v>3812</v>
      </c>
      <c r="X330" s="134" t="s">
        <v>3812</v>
      </c>
      <c r="Y330" s="216" t="s">
        <v>2149</v>
      </c>
      <c r="AJ330" s="134">
        <v>400</v>
      </c>
      <c r="AK330" s="235" t="s">
        <v>2157</v>
      </c>
      <c r="AL330" s="133">
        <v>99</v>
      </c>
      <c r="AM330" s="134" t="s">
        <v>2158</v>
      </c>
      <c r="AN330" s="235">
        <v>99</v>
      </c>
      <c r="AO330" s="134" t="s">
        <v>3812</v>
      </c>
      <c r="AP330" s="216" t="s">
        <v>2149</v>
      </c>
      <c r="AU330" s="134">
        <v>400</v>
      </c>
      <c r="AV330" s="235" t="s">
        <v>2159</v>
      </c>
      <c r="AW330" s="235">
        <v>13</v>
      </c>
      <c r="AX330" s="133" t="s">
        <v>2160</v>
      </c>
      <c r="AY330" s="235">
        <v>1</v>
      </c>
      <c r="AZ330" s="134" t="s">
        <v>2149</v>
      </c>
      <c r="BA330" s="133" t="s">
        <v>2161</v>
      </c>
      <c r="BB330" s="235">
        <v>0</v>
      </c>
      <c r="BC330" s="134" t="s">
        <v>2159</v>
      </c>
      <c r="BE330" s="134" t="s">
        <v>2159</v>
      </c>
      <c r="BF330" s="134" t="s">
        <v>3813</v>
      </c>
      <c r="BG330" s="134" t="s">
        <v>3812</v>
      </c>
      <c r="BH330" s="329" t="s">
        <v>3814</v>
      </c>
      <c r="BI330" s="329" t="s">
        <v>3814</v>
      </c>
      <c r="BK330" s="134" t="s">
        <v>2159</v>
      </c>
      <c r="BR330" s="134" t="s">
        <v>3812</v>
      </c>
      <c r="BS330" s="235" t="s">
        <v>3814</v>
      </c>
      <c r="BT330" s="235">
        <v>8</v>
      </c>
      <c r="BU330" s="235" t="s">
        <v>3773</v>
      </c>
      <c r="BV330" s="235">
        <v>2780</v>
      </c>
      <c r="BW330" s="235">
        <v>278</v>
      </c>
      <c r="BY330" s="335">
        <v>54.54545454545454</v>
      </c>
      <c r="BZ330" s="134" t="s">
        <v>3813</v>
      </c>
      <c r="CB330" s="134" t="s">
        <v>3812</v>
      </c>
      <c r="CE330" s="134" t="s">
        <v>3812</v>
      </c>
      <c r="CF330" s="134" t="s">
        <v>3813</v>
      </c>
      <c r="CG330" s="235" t="s">
        <v>3815</v>
      </c>
      <c r="CH330" s="235">
        <v>19</v>
      </c>
      <c r="CI330" s="235">
        <v>3.44</v>
      </c>
      <c r="CJ330" s="235">
        <v>57.2</v>
      </c>
      <c r="CK330" s="235">
        <v>7</v>
      </c>
      <c r="CL330" s="332">
        <f t="shared" si="4"/>
        <v>27.142857142857146</v>
      </c>
      <c r="CM330" s="254">
        <v>3</v>
      </c>
      <c r="CN330" s="254">
        <v>3</v>
      </c>
      <c r="CO330" s="134" t="s">
        <v>3812</v>
      </c>
      <c r="CP330" s="134" t="s">
        <v>3813</v>
      </c>
      <c r="CQ330" s="235" t="s">
        <v>3815</v>
      </c>
      <c r="CR330" s="203" t="s">
        <v>3816</v>
      </c>
      <c r="CS330" s="271" t="s">
        <v>3815</v>
      </c>
      <c r="CT330" s="235">
        <v>7</v>
      </c>
      <c r="CU330" s="235">
        <v>1</v>
      </c>
      <c r="CV330" s="235">
        <v>5</v>
      </c>
      <c r="CW330" s="235">
        <v>3</v>
      </c>
      <c r="CX330" s="235">
        <v>7</v>
      </c>
    </row>
    <row r="331" spans="1:102" x14ac:dyDescent="0.25">
      <c r="A331" s="134" t="s">
        <v>14</v>
      </c>
      <c r="B331" s="134" t="s">
        <v>2147</v>
      </c>
      <c r="C331" s="134" t="s">
        <v>3817</v>
      </c>
      <c r="D331" s="17" t="s">
        <v>3817</v>
      </c>
      <c r="E331" s="143" t="s">
        <v>2149</v>
      </c>
      <c r="F331" s="201" t="s">
        <v>2150</v>
      </c>
      <c r="G331" s="201" t="s">
        <v>2151</v>
      </c>
      <c r="H331" s="226" t="s">
        <v>2152</v>
      </c>
      <c r="L331" s="133" t="s">
        <v>2153</v>
      </c>
      <c r="N331" s="133" t="s">
        <v>2155</v>
      </c>
      <c r="P331" s="134">
        <v>20030108</v>
      </c>
      <c r="Q331" s="133" t="s">
        <v>2156</v>
      </c>
      <c r="R331" s="134" t="s">
        <v>14</v>
      </c>
      <c r="S331" s="134" t="s">
        <v>3817</v>
      </c>
      <c r="X331" s="134" t="s">
        <v>3817</v>
      </c>
      <c r="Y331" s="216" t="s">
        <v>2149</v>
      </c>
      <c r="AJ331" s="134">
        <v>400</v>
      </c>
      <c r="AK331" s="235" t="s">
        <v>2157</v>
      </c>
      <c r="AL331" s="133">
        <v>99</v>
      </c>
      <c r="AM331" s="134" t="s">
        <v>2158</v>
      </c>
      <c r="AN331" s="235">
        <v>99</v>
      </c>
      <c r="AO331" s="134" t="s">
        <v>3817</v>
      </c>
      <c r="AP331" s="216" t="s">
        <v>2149</v>
      </c>
      <c r="AU331" s="134">
        <v>400</v>
      </c>
      <c r="AV331" s="235" t="s">
        <v>2159</v>
      </c>
      <c r="AW331" s="235">
        <v>13</v>
      </c>
      <c r="AX331" s="133" t="s">
        <v>2160</v>
      </c>
      <c r="AY331" s="235">
        <v>1</v>
      </c>
      <c r="AZ331" s="134" t="s">
        <v>2149</v>
      </c>
      <c r="BA331" s="133" t="s">
        <v>2161</v>
      </c>
      <c r="BB331" s="235">
        <v>0</v>
      </c>
      <c r="BC331" s="134" t="s">
        <v>2159</v>
      </c>
      <c r="BE331" s="134" t="s">
        <v>2159</v>
      </c>
      <c r="BF331" s="134" t="s">
        <v>3818</v>
      </c>
      <c r="BG331" s="134" t="s">
        <v>3817</v>
      </c>
      <c r="BH331" s="329" t="s">
        <v>3819</v>
      </c>
      <c r="BI331" s="329" t="s">
        <v>3819</v>
      </c>
      <c r="BK331" s="134" t="s">
        <v>2159</v>
      </c>
      <c r="BR331" s="134" t="s">
        <v>3817</v>
      </c>
      <c r="BS331" s="235" t="s">
        <v>3819</v>
      </c>
      <c r="BT331" s="235">
        <v>8</v>
      </c>
      <c r="BU331" s="235" t="s">
        <v>3773</v>
      </c>
      <c r="BV331" s="235">
        <v>2210</v>
      </c>
      <c r="BW331" s="235">
        <v>221</v>
      </c>
      <c r="BY331" s="335">
        <v>47.346938775510203</v>
      </c>
      <c r="BZ331" s="134" t="s">
        <v>3818</v>
      </c>
      <c r="CB331" s="134" t="s">
        <v>3817</v>
      </c>
      <c r="CE331" s="134" t="s">
        <v>3817</v>
      </c>
      <c r="CF331" s="134" t="s">
        <v>3818</v>
      </c>
      <c r="CG331" s="235" t="s">
        <v>3820</v>
      </c>
      <c r="CH331" s="235">
        <v>18.600000000000001</v>
      </c>
      <c r="CI331" s="235">
        <v>3.18</v>
      </c>
      <c r="CJ331" s="235">
        <v>49</v>
      </c>
      <c r="CK331" s="235">
        <v>7</v>
      </c>
      <c r="CL331" s="332">
        <f t="shared" si="4"/>
        <v>26.571428571428577</v>
      </c>
      <c r="CM331" s="254">
        <v>3</v>
      </c>
      <c r="CN331" s="254">
        <v>3</v>
      </c>
      <c r="CO331" s="134" t="s">
        <v>3817</v>
      </c>
      <c r="CP331" s="134" t="s">
        <v>3818</v>
      </c>
      <c r="CQ331" s="235" t="s">
        <v>3820</v>
      </c>
      <c r="CR331" s="203" t="s">
        <v>3821</v>
      </c>
      <c r="CS331" s="271" t="s">
        <v>3820</v>
      </c>
      <c r="CT331" s="235">
        <v>5</v>
      </c>
      <c r="CU331" s="235">
        <v>1</v>
      </c>
      <c r="CV331" s="235">
        <v>5</v>
      </c>
      <c r="CW331" s="235">
        <v>5</v>
      </c>
      <c r="CX331" s="235">
        <v>7</v>
      </c>
    </row>
    <row r="332" spans="1:102" x14ac:dyDescent="0.25">
      <c r="A332" s="134" t="s">
        <v>14</v>
      </c>
      <c r="B332" s="134" t="s">
        <v>2147</v>
      </c>
      <c r="C332" s="134" t="s">
        <v>3822</v>
      </c>
      <c r="D332" s="17" t="s">
        <v>3822</v>
      </c>
      <c r="E332" s="143" t="s">
        <v>2149</v>
      </c>
      <c r="F332" s="201" t="s">
        <v>2150</v>
      </c>
      <c r="G332" s="201" t="s">
        <v>2151</v>
      </c>
      <c r="H332" s="226" t="s">
        <v>2152</v>
      </c>
      <c r="L332" s="133" t="s">
        <v>2153</v>
      </c>
      <c r="N332" s="133" t="s">
        <v>2155</v>
      </c>
      <c r="P332" s="134">
        <v>20030108</v>
      </c>
      <c r="Q332" s="133" t="s">
        <v>2156</v>
      </c>
      <c r="R332" s="134" t="s">
        <v>14</v>
      </c>
      <c r="S332" s="134" t="s">
        <v>3822</v>
      </c>
      <c r="X332" s="134" t="s">
        <v>3822</v>
      </c>
      <c r="Y332" s="216" t="s">
        <v>2149</v>
      </c>
      <c r="AJ332" s="134">
        <v>400</v>
      </c>
      <c r="AK332" s="235" t="s">
        <v>2157</v>
      </c>
      <c r="AL332" s="133">
        <v>99</v>
      </c>
      <c r="AM332" s="134" t="s">
        <v>2158</v>
      </c>
      <c r="AN332" s="235">
        <v>99</v>
      </c>
      <c r="AO332" s="134" t="s">
        <v>3822</v>
      </c>
      <c r="AP332" s="216" t="s">
        <v>2149</v>
      </c>
      <c r="AU332" s="134">
        <v>400</v>
      </c>
      <c r="AV332" s="235" t="s">
        <v>2159</v>
      </c>
      <c r="AW332" s="235">
        <v>13</v>
      </c>
      <c r="AX332" s="133" t="s">
        <v>2160</v>
      </c>
      <c r="AY332" s="235">
        <v>1</v>
      </c>
      <c r="AZ332" s="134" t="s">
        <v>2149</v>
      </c>
      <c r="BA332" s="133" t="s">
        <v>2161</v>
      </c>
      <c r="BB332" s="235">
        <v>0</v>
      </c>
      <c r="BC332" s="134" t="s">
        <v>2159</v>
      </c>
      <c r="BE332" s="134" t="s">
        <v>2159</v>
      </c>
      <c r="BF332" s="134" t="s">
        <v>3823</v>
      </c>
      <c r="BG332" s="134" t="s">
        <v>3822</v>
      </c>
      <c r="BH332" s="329" t="s">
        <v>3824</v>
      </c>
      <c r="BI332" s="329" t="s">
        <v>3824</v>
      </c>
      <c r="BK332" s="134" t="s">
        <v>2159</v>
      </c>
      <c r="BR332" s="134" t="s">
        <v>3822</v>
      </c>
      <c r="BS332" s="235" t="s">
        <v>3824</v>
      </c>
      <c r="BT332" s="235">
        <v>8</v>
      </c>
      <c r="BU332" s="235" t="s">
        <v>3773</v>
      </c>
      <c r="BV332" s="235">
        <v>2235</v>
      </c>
      <c r="BW332" s="235">
        <v>223.5</v>
      </c>
      <c r="BY332" s="335">
        <v>46.245059288537547</v>
      </c>
      <c r="BZ332" s="134" t="s">
        <v>3823</v>
      </c>
      <c r="CB332" s="134" t="s">
        <v>3822</v>
      </c>
      <c r="CE332" s="134" t="s">
        <v>3822</v>
      </c>
      <c r="CF332" s="134" t="s">
        <v>3823</v>
      </c>
      <c r="CG332" s="235" t="s">
        <v>3825</v>
      </c>
      <c r="CH332" s="235">
        <v>18.2</v>
      </c>
      <c r="CI332" s="235">
        <v>2.94</v>
      </c>
      <c r="CJ332" s="235">
        <v>50.6</v>
      </c>
      <c r="CK332" s="235">
        <v>8</v>
      </c>
      <c r="CL332" s="332">
        <f t="shared" si="4"/>
        <v>22.75</v>
      </c>
      <c r="CM332" s="254">
        <v>3</v>
      </c>
      <c r="CN332" s="254">
        <v>3</v>
      </c>
      <c r="CO332" s="134" t="s">
        <v>3822</v>
      </c>
      <c r="CP332" s="134" t="s">
        <v>3823</v>
      </c>
      <c r="CQ332" s="235" t="s">
        <v>3825</v>
      </c>
      <c r="CR332" s="203" t="s">
        <v>3826</v>
      </c>
      <c r="CS332" s="271" t="s">
        <v>3825</v>
      </c>
      <c r="CT332" s="235">
        <v>7</v>
      </c>
      <c r="CU332" s="235">
        <v>1</v>
      </c>
      <c r="CV332" s="235">
        <v>5</v>
      </c>
      <c r="CW332" s="235">
        <v>3</v>
      </c>
      <c r="CX332" s="235">
        <v>5</v>
      </c>
    </row>
    <row r="333" spans="1:102" x14ac:dyDescent="0.25">
      <c r="A333" s="134" t="s">
        <v>14</v>
      </c>
      <c r="B333" s="134" t="s">
        <v>2147</v>
      </c>
      <c r="C333" s="134" t="s">
        <v>3827</v>
      </c>
      <c r="D333" s="17" t="s">
        <v>3827</v>
      </c>
      <c r="E333" s="143" t="s">
        <v>2149</v>
      </c>
      <c r="F333" s="201" t="s">
        <v>2150</v>
      </c>
      <c r="G333" s="201" t="s">
        <v>2151</v>
      </c>
      <c r="H333" s="226" t="s">
        <v>2152</v>
      </c>
      <c r="L333" s="133" t="s">
        <v>2153</v>
      </c>
      <c r="N333" s="133" t="s">
        <v>2155</v>
      </c>
      <c r="P333" s="134">
        <v>20030108</v>
      </c>
      <c r="Q333" s="133" t="s">
        <v>2156</v>
      </c>
      <c r="R333" s="134" t="s">
        <v>14</v>
      </c>
      <c r="S333" s="134" t="s">
        <v>3827</v>
      </c>
      <c r="X333" s="134" t="s">
        <v>3827</v>
      </c>
      <c r="Y333" s="216" t="s">
        <v>2149</v>
      </c>
      <c r="AJ333" s="134">
        <v>400</v>
      </c>
      <c r="AK333" s="235" t="s">
        <v>2157</v>
      </c>
      <c r="AL333" s="133">
        <v>99</v>
      </c>
      <c r="AM333" s="134" t="s">
        <v>2158</v>
      </c>
      <c r="AN333" s="235">
        <v>99</v>
      </c>
      <c r="AO333" s="134" t="s">
        <v>3827</v>
      </c>
      <c r="AP333" s="216" t="s">
        <v>2149</v>
      </c>
      <c r="AU333" s="134">
        <v>400</v>
      </c>
      <c r="AV333" s="235" t="s">
        <v>2159</v>
      </c>
      <c r="AW333" s="235">
        <v>13</v>
      </c>
      <c r="AX333" s="133" t="s">
        <v>2160</v>
      </c>
      <c r="AY333" s="235">
        <v>1</v>
      </c>
      <c r="AZ333" s="134" t="s">
        <v>2149</v>
      </c>
      <c r="BA333" s="133" t="s">
        <v>2161</v>
      </c>
      <c r="BB333" s="235">
        <v>0</v>
      </c>
      <c r="BC333" s="134" t="s">
        <v>2159</v>
      </c>
      <c r="BE333" s="134" t="s">
        <v>2159</v>
      </c>
      <c r="BF333" s="134" t="s">
        <v>3828</v>
      </c>
      <c r="BG333" s="134" t="s">
        <v>3827</v>
      </c>
      <c r="BH333" s="329" t="s">
        <v>3829</v>
      </c>
      <c r="BI333" s="329" t="s">
        <v>3829</v>
      </c>
      <c r="BK333" s="134" t="s">
        <v>2159</v>
      </c>
      <c r="BR333" s="134" t="s">
        <v>3827</v>
      </c>
      <c r="BS333" s="235" t="s">
        <v>3829</v>
      </c>
      <c r="BT333" s="235">
        <v>8</v>
      </c>
      <c r="BU333" s="235" t="s">
        <v>3773</v>
      </c>
      <c r="BV333" s="235">
        <v>2520</v>
      </c>
      <c r="BW333" s="235">
        <v>252</v>
      </c>
      <c r="BY333" s="335">
        <v>39.147286821705421</v>
      </c>
      <c r="BZ333" s="134" t="s">
        <v>3828</v>
      </c>
      <c r="CB333" s="134" t="s">
        <v>3827</v>
      </c>
      <c r="CE333" s="134" t="s">
        <v>3827</v>
      </c>
      <c r="CF333" s="134" t="s">
        <v>3828</v>
      </c>
      <c r="CG333" s="235" t="s">
        <v>3830</v>
      </c>
      <c r="CH333" s="235">
        <v>19</v>
      </c>
      <c r="CI333" s="235">
        <v>3.12</v>
      </c>
      <c r="CJ333" s="235">
        <v>51.6</v>
      </c>
      <c r="CK333" s="235">
        <v>8.5</v>
      </c>
      <c r="CL333" s="332">
        <f t="shared" si="4"/>
        <v>22.352941176470587</v>
      </c>
      <c r="CM333" s="254">
        <v>3</v>
      </c>
      <c r="CN333" s="254">
        <v>3</v>
      </c>
      <c r="CO333" s="134" t="s">
        <v>3827</v>
      </c>
      <c r="CP333" s="134" t="s">
        <v>3828</v>
      </c>
      <c r="CQ333" s="235" t="s">
        <v>3830</v>
      </c>
    </row>
    <row r="334" spans="1:102" x14ac:dyDescent="0.25">
      <c r="A334" s="134" t="s">
        <v>14</v>
      </c>
      <c r="B334" s="134" t="s">
        <v>2147</v>
      </c>
      <c r="C334" s="134" t="s">
        <v>3831</v>
      </c>
      <c r="D334" s="17" t="s">
        <v>3831</v>
      </c>
      <c r="E334" s="143" t="s">
        <v>2149</v>
      </c>
      <c r="F334" s="201" t="s">
        <v>2150</v>
      </c>
      <c r="G334" s="201" t="s">
        <v>2151</v>
      </c>
      <c r="H334" s="226" t="s">
        <v>2152</v>
      </c>
      <c r="L334" s="133" t="s">
        <v>2153</v>
      </c>
      <c r="N334" s="133" t="s">
        <v>2155</v>
      </c>
      <c r="P334" s="134">
        <v>20030108</v>
      </c>
      <c r="Q334" s="133" t="s">
        <v>2156</v>
      </c>
      <c r="R334" s="134" t="s">
        <v>14</v>
      </c>
      <c r="S334" s="134" t="s">
        <v>3831</v>
      </c>
      <c r="X334" s="134" t="s">
        <v>3831</v>
      </c>
      <c r="Y334" s="216" t="s">
        <v>2149</v>
      </c>
      <c r="AJ334" s="134">
        <v>400</v>
      </c>
      <c r="AK334" s="235" t="s">
        <v>2157</v>
      </c>
      <c r="AL334" s="133">
        <v>99</v>
      </c>
      <c r="AM334" s="134" t="s">
        <v>2158</v>
      </c>
      <c r="AN334" s="235">
        <v>99</v>
      </c>
      <c r="AO334" s="134" t="s">
        <v>3831</v>
      </c>
      <c r="AP334" s="216" t="s">
        <v>2149</v>
      </c>
      <c r="AU334" s="134">
        <v>400</v>
      </c>
      <c r="AV334" s="235" t="s">
        <v>2159</v>
      </c>
      <c r="AW334" s="235">
        <v>13</v>
      </c>
      <c r="AX334" s="133" t="s">
        <v>2160</v>
      </c>
      <c r="AY334" s="235">
        <v>1</v>
      </c>
      <c r="AZ334" s="134" t="s">
        <v>2149</v>
      </c>
      <c r="BA334" s="133" t="s">
        <v>2161</v>
      </c>
      <c r="BB334" s="235">
        <v>0</v>
      </c>
      <c r="BC334" s="134" t="s">
        <v>2159</v>
      </c>
      <c r="BE334" s="134" t="s">
        <v>2159</v>
      </c>
      <c r="BF334" s="134" t="s">
        <v>3832</v>
      </c>
      <c r="BG334" s="134" t="s">
        <v>3831</v>
      </c>
      <c r="BH334" s="329" t="s">
        <v>3833</v>
      </c>
      <c r="BI334" s="329" t="s">
        <v>3833</v>
      </c>
      <c r="BK334" s="134" t="s">
        <v>2159</v>
      </c>
      <c r="BR334" s="134" t="s">
        <v>3831</v>
      </c>
      <c r="BS334" s="235" t="s">
        <v>3833</v>
      </c>
      <c r="BT334" s="235">
        <v>8</v>
      </c>
      <c r="BU334" s="235" t="s">
        <v>3773</v>
      </c>
      <c r="BV334" s="235">
        <v>3010</v>
      </c>
      <c r="BW334" s="235">
        <v>301</v>
      </c>
      <c r="BY334" s="335">
        <v>38.754325259515568</v>
      </c>
      <c r="BZ334" s="134" t="s">
        <v>3832</v>
      </c>
      <c r="CB334" s="134" t="s">
        <v>3831</v>
      </c>
      <c r="CE334" s="134" t="s">
        <v>3831</v>
      </c>
      <c r="CF334" s="134" t="s">
        <v>3832</v>
      </c>
      <c r="CG334" s="235" t="s">
        <v>3834</v>
      </c>
      <c r="CH334" s="235">
        <v>19.399999999999999</v>
      </c>
      <c r="CI334" s="235">
        <v>3.4</v>
      </c>
      <c r="CJ334" s="235">
        <v>57.8</v>
      </c>
      <c r="CK334" s="235">
        <v>8</v>
      </c>
      <c r="CL334" s="332">
        <f t="shared" si="4"/>
        <v>24.25</v>
      </c>
      <c r="CM334" s="254">
        <v>3</v>
      </c>
      <c r="CN334" s="254">
        <v>3</v>
      </c>
      <c r="CO334" s="134" t="s">
        <v>3831</v>
      </c>
      <c r="CP334" s="134" t="s">
        <v>3832</v>
      </c>
      <c r="CQ334" s="235" t="s">
        <v>3834</v>
      </c>
    </row>
    <row r="335" spans="1:102" x14ac:dyDescent="0.25">
      <c r="A335" s="134" t="s">
        <v>14</v>
      </c>
      <c r="B335" s="134" t="s">
        <v>2147</v>
      </c>
      <c r="C335" s="134" t="s">
        <v>3835</v>
      </c>
      <c r="D335" s="17" t="s">
        <v>3835</v>
      </c>
      <c r="E335" s="143" t="s">
        <v>2149</v>
      </c>
      <c r="F335" s="201" t="s">
        <v>2150</v>
      </c>
      <c r="G335" s="201" t="s">
        <v>2151</v>
      </c>
      <c r="H335" s="226" t="s">
        <v>2152</v>
      </c>
      <c r="L335" s="133" t="s">
        <v>2153</v>
      </c>
      <c r="N335" s="133" t="s">
        <v>2155</v>
      </c>
      <c r="P335" s="134">
        <v>20030108</v>
      </c>
      <c r="Q335" s="133" t="s">
        <v>2156</v>
      </c>
      <c r="R335" s="134" t="s">
        <v>14</v>
      </c>
      <c r="S335" s="134" t="s">
        <v>3835</v>
      </c>
      <c r="X335" s="134" t="s">
        <v>3835</v>
      </c>
      <c r="Y335" s="216" t="s">
        <v>2149</v>
      </c>
      <c r="AJ335" s="134">
        <v>400</v>
      </c>
      <c r="AK335" s="235" t="s">
        <v>2157</v>
      </c>
      <c r="AL335" s="133">
        <v>99</v>
      </c>
      <c r="AM335" s="134" t="s">
        <v>2158</v>
      </c>
      <c r="AN335" s="235">
        <v>99</v>
      </c>
      <c r="AO335" s="134" t="s">
        <v>3835</v>
      </c>
      <c r="AP335" s="216" t="s">
        <v>2149</v>
      </c>
      <c r="AU335" s="134">
        <v>400</v>
      </c>
      <c r="AV335" s="235" t="s">
        <v>2159</v>
      </c>
      <c r="AW335" s="235">
        <v>13</v>
      </c>
      <c r="AX335" s="133" t="s">
        <v>2160</v>
      </c>
      <c r="AY335" s="235">
        <v>1</v>
      </c>
      <c r="AZ335" s="134" t="s">
        <v>2149</v>
      </c>
      <c r="BA335" s="133" t="s">
        <v>2161</v>
      </c>
      <c r="BB335" s="235">
        <v>0</v>
      </c>
      <c r="BC335" s="134" t="s">
        <v>2159</v>
      </c>
      <c r="BE335" s="134" t="s">
        <v>2159</v>
      </c>
      <c r="BF335" s="134" t="s">
        <v>3836</v>
      </c>
      <c r="BG335" s="134" t="s">
        <v>3835</v>
      </c>
      <c r="BH335" s="329" t="s">
        <v>3837</v>
      </c>
      <c r="BI335" s="329" t="s">
        <v>3837</v>
      </c>
      <c r="BK335" s="134" t="s">
        <v>2159</v>
      </c>
      <c r="BR335" s="134" t="s">
        <v>3835</v>
      </c>
      <c r="BS335" s="235" t="s">
        <v>3837</v>
      </c>
      <c r="BT335" s="235">
        <v>8</v>
      </c>
      <c r="BU335" s="235" t="s">
        <v>3773</v>
      </c>
      <c r="BV335" s="235">
        <v>2380</v>
      </c>
      <c r="BW335" s="235">
        <v>238</v>
      </c>
      <c r="BY335" s="335">
        <v>48.872180451127818</v>
      </c>
      <c r="BZ335" s="134" t="s">
        <v>3836</v>
      </c>
      <c r="CB335" s="134" t="s">
        <v>3835</v>
      </c>
      <c r="CE335" s="134" t="s">
        <v>3835</v>
      </c>
      <c r="CF335" s="134" t="s">
        <v>3836</v>
      </c>
      <c r="CG335" s="235" t="s">
        <v>3838</v>
      </c>
      <c r="CH335" s="235">
        <v>19.8</v>
      </c>
      <c r="CI335" s="235">
        <v>2.92</v>
      </c>
      <c r="CJ335" s="235">
        <v>53.2</v>
      </c>
      <c r="CK335" s="235">
        <v>8</v>
      </c>
      <c r="CL335" s="332">
        <f t="shared" si="4"/>
        <v>24.75</v>
      </c>
      <c r="CM335" s="254">
        <v>3</v>
      </c>
      <c r="CN335" s="254">
        <v>3</v>
      </c>
      <c r="CO335" s="134" t="s">
        <v>3835</v>
      </c>
      <c r="CP335" s="134" t="s">
        <v>3836</v>
      </c>
      <c r="CQ335" s="235" t="s">
        <v>3838</v>
      </c>
    </row>
    <row r="336" spans="1:102" x14ac:dyDescent="0.25">
      <c r="A336" s="134" t="s">
        <v>14</v>
      </c>
      <c r="B336" s="134" t="s">
        <v>2147</v>
      </c>
      <c r="C336" s="134" t="s">
        <v>3839</v>
      </c>
      <c r="D336" s="17" t="s">
        <v>3839</v>
      </c>
      <c r="E336" s="143" t="s">
        <v>2149</v>
      </c>
      <c r="F336" s="201" t="s">
        <v>2150</v>
      </c>
      <c r="G336" s="201" t="s">
        <v>2151</v>
      </c>
      <c r="H336" s="226" t="s">
        <v>2152</v>
      </c>
      <c r="L336" s="133" t="s">
        <v>2153</v>
      </c>
      <c r="N336" s="133" t="s">
        <v>2155</v>
      </c>
      <c r="P336" s="134">
        <v>20030108</v>
      </c>
      <c r="Q336" s="133" t="s">
        <v>2156</v>
      </c>
      <c r="R336" s="134" t="s">
        <v>14</v>
      </c>
      <c r="S336" s="134" t="s">
        <v>3839</v>
      </c>
      <c r="X336" s="134" t="s">
        <v>3839</v>
      </c>
      <c r="Y336" s="216" t="s">
        <v>2149</v>
      </c>
      <c r="AJ336" s="134">
        <v>400</v>
      </c>
      <c r="AK336" s="235" t="s">
        <v>2157</v>
      </c>
      <c r="AL336" s="133">
        <v>99</v>
      </c>
      <c r="AM336" s="134" t="s">
        <v>2158</v>
      </c>
      <c r="AN336" s="235">
        <v>99</v>
      </c>
      <c r="AO336" s="134" t="s">
        <v>3839</v>
      </c>
      <c r="AP336" s="216" t="s">
        <v>2149</v>
      </c>
      <c r="AU336" s="134">
        <v>400</v>
      </c>
      <c r="AV336" s="235" t="s">
        <v>2159</v>
      </c>
      <c r="AW336" s="235">
        <v>13</v>
      </c>
      <c r="AX336" s="133" t="s">
        <v>2160</v>
      </c>
      <c r="AY336" s="235">
        <v>1</v>
      </c>
      <c r="AZ336" s="134" t="s">
        <v>2149</v>
      </c>
      <c r="BA336" s="133" t="s">
        <v>2161</v>
      </c>
      <c r="BB336" s="235">
        <v>0</v>
      </c>
      <c r="BC336" s="134" t="s">
        <v>2159</v>
      </c>
      <c r="BE336" s="134" t="s">
        <v>2159</v>
      </c>
      <c r="BF336" s="134" t="s">
        <v>3840</v>
      </c>
      <c r="BG336" s="134" t="s">
        <v>3839</v>
      </c>
      <c r="BH336" s="329" t="s">
        <v>3841</v>
      </c>
      <c r="BI336" s="329" t="s">
        <v>3841</v>
      </c>
      <c r="BK336" s="134" t="s">
        <v>2159</v>
      </c>
      <c r="BR336" s="134" t="s">
        <v>3839</v>
      </c>
      <c r="BS336" s="235" t="s">
        <v>3841</v>
      </c>
      <c r="BT336" s="235">
        <v>8</v>
      </c>
      <c r="BU336" s="235" t="s">
        <v>3773</v>
      </c>
      <c r="BV336" s="235">
        <v>2835</v>
      </c>
      <c r="BW336" s="235">
        <v>283.5</v>
      </c>
      <c r="BY336" s="335">
        <v>59.863945578231302</v>
      </c>
      <c r="BZ336" s="134" t="s">
        <v>3840</v>
      </c>
      <c r="CB336" s="134" t="s">
        <v>3839</v>
      </c>
      <c r="CE336" s="134" t="s">
        <v>3839</v>
      </c>
      <c r="CF336" s="134" t="s">
        <v>3840</v>
      </c>
      <c r="CG336" s="235" t="s">
        <v>3842</v>
      </c>
      <c r="CH336" s="235">
        <v>22.4</v>
      </c>
      <c r="CI336" s="235">
        <v>3.12</v>
      </c>
      <c r="CJ336" s="235">
        <v>58.8</v>
      </c>
      <c r="CK336" s="235">
        <v>9</v>
      </c>
      <c r="CL336" s="332">
        <f t="shared" si="4"/>
        <v>24.888888888888889</v>
      </c>
      <c r="CM336" s="254">
        <v>3</v>
      </c>
      <c r="CN336" s="254">
        <v>3</v>
      </c>
      <c r="CO336" s="134" t="s">
        <v>3839</v>
      </c>
      <c r="CP336" s="134" t="s">
        <v>3840</v>
      </c>
      <c r="CQ336" s="235" t="s">
        <v>3842</v>
      </c>
    </row>
    <row r="337" spans="1:95" x14ac:dyDescent="0.25">
      <c r="A337" s="134" t="s">
        <v>14</v>
      </c>
      <c r="B337" s="134" t="s">
        <v>2147</v>
      </c>
      <c r="C337" s="134" t="s">
        <v>3843</v>
      </c>
      <c r="D337" s="17" t="s">
        <v>3843</v>
      </c>
      <c r="E337" s="143" t="s">
        <v>2149</v>
      </c>
      <c r="F337" s="201" t="s">
        <v>2150</v>
      </c>
      <c r="G337" s="201" t="s">
        <v>2151</v>
      </c>
      <c r="H337" s="226" t="s">
        <v>2152</v>
      </c>
      <c r="L337" s="133" t="s">
        <v>2153</v>
      </c>
      <c r="N337" s="133" t="s">
        <v>2155</v>
      </c>
      <c r="P337" s="134">
        <v>20030108</v>
      </c>
      <c r="Q337" s="133" t="s">
        <v>2156</v>
      </c>
      <c r="R337" s="134" t="s">
        <v>14</v>
      </c>
      <c r="S337" s="134" t="s">
        <v>3843</v>
      </c>
      <c r="X337" s="134" t="s">
        <v>3843</v>
      </c>
      <c r="Y337" s="216" t="s">
        <v>2149</v>
      </c>
      <c r="AJ337" s="134">
        <v>400</v>
      </c>
      <c r="AK337" s="235" t="s">
        <v>2157</v>
      </c>
      <c r="AL337" s="133">
        <v>99</v>
      </c>
      <c r="AM337" s="134" t="s">
        <v>2158</v>
      </c>
      <c r="AN337" s="235">
        <v>99</v>
      </c>
      <c r="AO337" s="134" t="s">
        <v>3843</v>
      </c>
      <c r="AP337" s="216" t="s">
        <v>2149</v>
      </c>
      <c r="AU337" s="134">
        <v>400</v>
      </c>
      <c r="AV337" s="235" t="s">
        <v>2159</v>
      </c>
      <c r="AW337" s="235">
        <v>13</v>
      </c>
      <c r="AX337" s="133" t="s">
        <v>2160</v>
      </c>
      <c r="AY337" s="235">
        <v>1</v>
      </c>
      <c r="AZ337" s="134" t="s">
        <v>2149</v>
      </c>
      <c r="BA337" s="133" t="s">
        <v>2161</v>
      </c>
      <c r="BB337" s="235">
        <v>0</v>
      </c>
      <c r="BC337" s="134" t="s">
        <v>2159</v>
      </c>
      <c r="BE337" s="134" t="s">
        <v>2159</v>
      </c>
      <c r="BF337" s="134" t="s">
        <v>3844</v>
      </c>
      <c r="BG337" s="134" t="s">
        <v>3843</v>
      </c>
      <c r="BH337" s="329" t="s">
        <v>3845</v>
      </c>
      <c r="BI337" s="329" t="s">
        <v>3845</v>
      </c>
      <c r="BK337" s="134" t="s">
        <v>2159</v>
      </c>
      <c r="BR337" s="134" t="s">
        <v>3843</v>
      </c>
      <c r="BS337" s="235" t="s">
        <v>3845</v>
      </c>
      <c r="BT337" s="235">
        <v>8</v>
      </c>
      <c r="BU337" s="235" t="s">
        <v>3773</v>
      </c>
      <c r="BV337" s="235">
        <v>2845</v>
      </c>
      <c r="BW337" s="235">
        <v>284.5</v>
      </c>
      <c r="BY337" s="335">
        <v>58.928571428571431</v>
      </c>
      <c r="BZ337" s="134" t="s">
        <v>3844</v>
      </c>
      <c r="CB337" s="134" t="s">
        <v>3843</v>
      </c>
      <c r="CE337" s="134" t="s">
        <v>3843</v>
      </c>
      <c r="CF337" s="134" t="s">
        <v>3844</v>
      </c>
      <c r="CG337" s="235" t="s">
        <v>3846</v>
      </c>
      <c r="CH337" s="235">
        <v>23.4</v>
      </c>
      <c r="CI337" s="235">
        <v>3.08</v>
      </c>
      <c r="CJ337" s="235">
        <v>56</v>
      </c>
      <c r="CK337" s="235">
        <v>8</v>
      </c>
      <c r="CL337" s="332">
        <f t="shared" si="4"/>
        <v>29.25</v>
      </c>
      <c r="CM337" s="254">
        <v>3</v>
      </c>
      <c r="CN337" s="254">
        <v>3</v>
      </c>
      <c r="CO337" s="134" t="s">
        <v>3843</v>
      </c>
      <c r="CP337" s="134" t="s">
        <v>3844</v>
      </c>
      <c r="CQ337" s="235" t="s">
        <v>3846</v>
      </c>
    </row>
    <row r="338" spans="1:95" x14ac:dyDescent="0.25">
      <c r="A338" s="134" t="s">
        <v>14</v>
      </c>
      <c r="B338" s="134" t="s">
        <v>2147</v>
      </c>
      <c r="C338" s="134" t="s">
        <v>3847</v>
      </c>
      <c r="D338" s="17" t="s">
        <v>3847</v>
      </c>
      <c r="E338" s="143" t="s">
        <v>2149</v>
      </c>
      <c r="F338" s="201" t="s">
        <v>2150</v>
      </c>
      <c r="G338" s="201" t="s">
        <v>2151</v>
      </c>
      <c r="H338" s="226" t="s">
        <v>2152</v>
      </c>
      <c r="L338" s="133" t="s">
        <v>2153</v>
      </c>
      <c r="N338" s="133" t="s">
        <v>2155</v>
      </c>
      <c r="P338" s="134">
        <v>20030108</v>
      </c>
      <c r="Q338" s="133" t="s">
        <v>2156</v>
      </c>
      <c r="R338" s="134" t="s">
        <v>14</v>
      </c>
      <c r="S338" s="134" t="s">
        <v>3847</v>
      </c>
      <c r="X338" s="134" t="s">
        <v>3847</v>
      </c>
      <c r="Y338" s="216" t="s">
        <v>2149</v>
      </c>
      <c r="AJ338" s="134">
        <v>400</v>
      </c>
      <c r="AK338" s="235" t="s">
        <v>2157</v>
      </c>
      <c r="AL338" s="133">
        <v>99</v>
      </c>
      <c r="AM338" s="134" t="s">
        <v>2158</v>
      </c>
      <c r="AN338" s="235">
        <v>99</v>
      </c>
      <c r="AO338" s="134" t="s">
        <v>3847</v>
      </c>
      <c r="AP338" s="216" t="s">
        <v>2149</v>
      </c>
      <c r="AU338" s="134">
        <v>400</v>
      </c>
      <c r="AV338" s="235" t="s">
        <v>2159</v>
      </c>
      <c r="AW338" s="235">
        <v>13</v>
      </c>
      <c r="AX338" s="133" t="s">
        <v>2160</v>
      </c>
      <c r="AY338" s="235">
        <v>1</v>
      </c>
      <c r="AZ338" s="134" t="s">
        <v>2149</v>
      </c>
      <c r="BA338" s="133" t="s">
        <v>2161</v>
      </c>
      <c r="BB338" s="235">
        <v>0</v>
      </c>
      <c r="BC338" s="134" t="s">
        <v>2159</v>
      </c>
      <c r="BE338" s="134" t="s">
        <v>2159</v>
      </c>
      <c r="BF338" s="134" t="s">
        <v>3848</v>
      </c>
      <c r="BG338" s="134" t="s">
        <v>3847</v>
      </c>
      <c r="BH338" s="329" t="s">
        <v>3849</v>
      </c>
      <c r="BI338" s="329" t="s">
        <v>3849</v>
      </c>
      <c r="BK338" s="134" t="s">
        <v>2159</v>
      </c>
      <c r="BR338" s="134" t="s">
        <v>3847</v>
      </c>
      <c r="BS338" s="235" t="s">
        <v>3849</v>
      </c>
      <c r="BT338" s="235">
        <v>8</v>
      </c>
      <c r="BU338" s="235" t="s">
        <v>3773</v>
      </c>
      <c r="BV338" s="235">
        <v>2640</v>
      </c>
      <c r="BW338" s="235">
        <v>264</v>
      </c>
      <c r="BY338" s="335">
        <v>41</v>
      </c>
      <c r="BZ338" s="134" t="s">
        <v>3848</v>
      </c>
      <c r="CB338" s="134" t="s">
        <v>3847</v>
      </c>
      <c r="CE338" s="134" t="s">
        <v>3847</v>
      </c>
      <c r="CF338" s="134" t="s">
        <v>3848</v>
      </c>
      <c r="CG338" s="235" t="s">
        <v>3850</v>
      </c>
      <c r="CH338" s="235">
        <v>22.2</v>
      </c>
      <c r="CI338" s="235">
        <v>3.72</v>
      </c>
      <c r="CJ338" s="235">
        <v>60</v>
      </c>
      <c r="CK338" s="235">
        <v>9</v>
      </c>
      <c r="CL338" s="332">
        <f t="shared" si="4"/>
        <v>24.666666666666668</v>
      </c>
      <c r="CM338" s="254">
        <v>3</v>
      </c>
      <c r="CN338" s="254">
        <v>3</v>
      </c>
      <c r="CO338" s="134" t="s">
        <v>3847</v>
      </c>
      <c r="CP338" s="134" t="s">
        <v>3848</v>
      </c>
      <c r="CQ338" s="235" t="s">
        <v>3850</v>
      </c>
    </row>
    <row r="339" spans="1:95" x14ac:dyDescent="0.25">
      <c r="A339" s="134" t="s">
        <v>14</v>
      </c>
      <c r="B339" s="134" t="s">
        <v>2147</v>
      </c>
      <c r="C339" s="134" t="s">
        <v>3851</v>
      </c>
      <c r="D339" s="17" t="s">
        <v>3851</v>
      </c>
      <c r="E339" s="143" t="s">
        <v>2149</v>
      </c>
      <c r="F339" s="201" t="s">
        <v>2150</v>
      </c>
      <c r="G339" s="201" t="s">
        <v>2151</v>
      </c>
      <c r="H339" s="226" t="s">
        <v>2152</v>
      </c>
      <c r="L339" s="133" t="s">
        <v>2153</v>
      </c>
      <c r="N339" s="133" t="s">
        <v>2155</v>
      </c>
      <c r="P339" s="134">
        <v>20030108</v>
      </c>
      <c r="Q339" s="133" t="s">
        <v>2156</v>
      </c>
      <c r="R339" s="134" t="s">
        <v>14</v>
      </c>
      <c r="S339" s="134" t="s">
        <v>3851</v>
      </c>
      <c r="X339" s="134" t="s">
        <v>3851</v>
      </c>
      <c r="Y339" s="216" t="s">
        <v>2149</v>
      </c>
      <c r="AJ339" s="134">
        <v>400</v>
      </c>
      <c r="AK339" s="235" t="s">
        <v>2157</v>
      </c>
      <c r="AL339" s="133">
        <v>99</v>
      </c>
      <c r="AM339" s="134" t="s">
        <v>2158</v>
      </c>
      <c r="AN339" s="235">
        <v>99</v>
      </c>
      <c r="AO339" s="134" t="s">
        <v>3851</v>
      </c>
      <c r="AP339" s="216" t="s">
        <v>2149</v>
      </c>
      <c r="AU339" s="134">
        <v>400</v>
      </c>
      <c r="AV339" s="235" t="s">
        <v>2159</v>
      </c>
      <c r="AW339" s="235">
        <v>13</v>
      </c>
      <c r="AX339" s="133" t="s">
        <v>2160</v>
      </c>
      <c r="AY339" s="235">
        <v>1</v>
      </c>
      <c r="AZ339" s="134" t="s">
        <v>2149</v>
      </c>
      <c r="BA339" s="133" t="s">
        <v>2161</v>
      </c>
      <c r="BB339" s="235">
        <v>0</v>
      </c>
      <c r="BC339" s="134" t="s">
        <v>2159</v>
      </c>
      <c r="BE339" s="134" t="s">
        <v>2159</v>
      </c>
      <c r="BF339" s="134" t="s">
        <v>3852</v>
      </c>
      <c r="BG339" s="134" t="s">
        <v>3851</v>
      </c>
      <c r="BH339" s="329" t="s">
        <v>3853</v>
      </c>
      <c r="BI339" s="329" t="s">
        <v>3853</v>
      </c>
      <c r="BK339" s="134" t="s">
        <v>2159</v>
      </c>
      <c r="BR339" s="134" t="s">
        <v>3851</v>
      </c>
      <c r="BS339" s="235" t="s">
        <v>3853</v>
      </c>
      <c r="BT339" s="235">
        <v>8</v>
      </c>
      <c r="BU339" s="235" t="s">
        <v>3773</v>
      </c>
      <c r="BV339" s="235">
        <v>2550</v>
      </c>
      <c r="BW339" s="235">
        <v>255</v>
      </c>
      <c r="BY339" s="335">
        <v>44.252873563218394</v>
      </c>
      <c r="BZ339" s="134" t="s">
        <v>3852</v>
      </c>
      <c r="CB339" s="134" t="s">
        <v>3851</v>
      </c>
      <c r="CE339" s="134" t="s">
        <v>3851</v>
      </c>
      <c r="CF339" s="134" t="s">
        <v>3852</v>
      </c>
      <c r="CG339" s="235" t="s">
        <v>3854</v>
      </c>
      <c r="CH339" s="235">
        <v>19.399999999999999</v>
      </c>
      <c r="CI339" s="235">
        <v>3.72</v>
      </c>
      <c r="CJ339" s="235">
        <v>69.599999999999994</v>
      </c>
      <c r="CK339" s="235">
        <v>8</v>
      </c>
      <c r="CL339" s="332">
        <f t="shared" si="4"/>
        <v>24.25</v>
      </c>
      <c r="CM339" s="254">
        <v>3</v>
      </c>
      <c r="CN339" s="254">
        <v>3</v>
      </c>
      <c r="CO339" s="134" t="s">
        <v>3851</v>
      </c>
      <c r="CP339" s="134" t="s">
        <v>3852</v>
      </c>
      <c r="CQ339" s="235" t="s">
        <v>3854</v>
      </c>
    </row>
    <row r="340" spans="1:95" x14ac:dyDescent="0.25">
      <c r="A340" s="134" t="s">
        <v>14</v>
      </c>
      <c r="B340" s="134" t="s">
        <v>2147</v>
      </c>
      <c r="C340" s="134" t="s">
        <v>3855</v>
      </c>
      <c r="D340" s="17" t="s">
        <v>3855</v>
      </c>
      <c r="E340" s="143" t="s">
        <v>2149</v>
      </c>
      <c r="F340" s="201" t="s">
        <v>2150</v>
      </c>
      <c r="G340" s="201" t="s">
        <v>2151</v>
      </c>
      <c r="H340" s="226" t="s">
        <v>2152</v>
      </c>
      <c r="L340" s="133" t="s">
        <v>2153</v>
      </c>
      <c r="N340" s="133" t="s">
        <v>2155</v>
      </c>
      <c r="P340" s="134">
        <v>20030108</v>
      </c>
      <c r="Q340" s="133" t="s">
        <v>2156</v>
      </c>
      <c r="R340" s="134" t="s">
        <v>14</v>
      </c>
      <c r="S340" s="134" t="s">
        <v>3855</v>
      </c>
      <c r="X340" s="134" t="s">
        <v>3855</v>
      </c>
      <c r="Y340" s="216" t="s">
        <v>2149</v>
      </c>
      <c r="AJ340" s="134">
        <v>400</v>
      </c>
      <c r="AK340" s="235" t="s">
        <v>2157</v>
      </c>
      <c r="AL340" s="133">
        <v>99</v>
      </c>
      <c r="AM340" s="134" t="s">
        <v>2158</v>
      </c>
      <c r="AN340" s="235">
        <v>99</v>
      </c>
      <c r="AO340" s="134" t="s">
        <v>3855</v>
      </c>
      <c r="AP340" s="216" t="s">
        <v>2149</v>
      </c>
      <c r="AU340" s="134">
        <v>400</v>
      </c>
      <c r="AV340" s="235" t="s">
        <v>2159</v>
      </c>
      <c r="AW340" s="235">
        <v>13</v>
      </c>
      <c r="AX340" s="133" t="s">
        <v>2160</v>
      </c>
      <c r="AY340" s="235">
        <v>1</v>
      </c>
      <c r="AZ340" s="134" t="s">
        <v>2149</v>
      </c>
      <c r="BA340" s="133" t="s">
        <v>2161</v>
      </c>
      <c r="BB340" s="235">
        <v>0</v>
      </c>
      <c r="BC340" s="134" t="s">
        <v>2159</v>
      </c>
      <c r="BE340" s="134" t="s">
        <v>2159</v>
      </c>
      <c r="BF340" s="134" t="s">
        <v>3856</v>
      </c>
      <c r="BG340" s="134" t="s">
        <v>3855</v>
      </c>
      <c r="BH340" s="329" t="s">
        <v>3857</v>
      </c>
      <c r="BI340" s="329" t="s">
        <v>3857</v>
      </c>
      <c r="BK340" s="134" t="s">
        <v>2159</v>
      </c>
      <c r="BR340" s="134" t="s">
        <v>3855</v>
      </c>
      <c r="BS340" s="235" t="s">
        <v>3857</v>
      </c>
      <c r="BT340" s="235">
        <v>8</v>
      </c>
      <c r="BU340" s="235" t="s">
        <v>3773</v>
      </c>
      <c r="BV340" s="235">
        <v>2575</v>
      </c>
      <c r="BW340" s="235">
        <v>257.5</v>
      </c>
      <c r="BY340" s="335">
        <v>38.461538461538467</v>
      </c>
      <c r="BZ340" s="134" t="s">
        <v>3856</v>
      </c>
      <c r="CB340" s="134" t="s">
        <v>3855</v>
      </c>
      <c r="CE340" s="134" t="s">
        <v>3855</v>
      </c>
      <c r="CF340" s="134" t="s">
        <v>3856</v>
      </c>
      <c r="CG340" s="235" t="s">
        <v>3858</v>
      </c>
      <c r="CH340" s="235">
        <v>21</v>
      </c>
      <c r="CI340" s="235">
        <v>3.24</v>
      </c>
      <c r="CJ340" s="235">
        <v>65</v>
      </c>
      <c r="CK340" s="235">
        <v>7</v>
      </c>
      <c r="CL340" s="332">
        <f t="shared" si="4"/>
        <v>30</v>
      </c>
      <c r="CM340" s="254">
        <v>3</v>
      </c>
      <c r="CN340" s="254">
        <v>3</v>
      </c>
      <c r="CO340" s="134" t="s">
        <v>3855</v>
      </c>
      <c r="CP340" s="134" t="s">
        <v>3856</v>
      </c>
      <c r="CQ340" s="235" t="s">
        <v>3858</v>
      </c>
    </row>
    <row r="341" spans="1:95" x14ac:dyDescent="0.25">
      <c r="A341" s="134" t="s">
        <v>14</v>
      </c>
      <c r="B341" s="134" t="s">
        <v>2147</v>
      </c>
      <c r="C341" s="134" t="s">
        <v>3859</v>
      </c>
      <c r="D341" s="17" t="s">
        <v>3859</v>
      </c>
      <c r="E341" s="143" t="s">
        <v>2149</v>
      </c>
      <c r="F341" s="201" t="s">
        <v>2150</v>
      </c>
      <c r="G341" s="201" t="s">
        <v>2151</v>
      </c>
      <c r="H341" s="226" t="s">
        <v>2152</v>
      </c>
      <c r="L341" s="133" t="s">
        <v>2153</v>
      </c>
      <c r="N341" s="133" t="s">
        <v>2155</v>
      </c>
      <c r="P341" s="134">
        <v>20030108</v>
      </c>
      <c r="Q341" s="133" t="s">
        <v>2156</v>
      </c>
      <c r="R341" s="134" t="s">
        <v>14</v>
      </c>
      <c r="S341" s="134" t="s">
        <v>3859</v>
      </c>
      <c r="X341" s="134" t="s">
        <v>3859</v>
      </c>
      <c r="Y341" s="216" t="s">
        <v>2149</v>
      </c>
      <c r="AJ341" s="134">
        <v>400</v>
      </c>
      <c r="AK341" s="235" t="s">
        <v>2157</v>
      </c>
      <c r="AL341" s="133">
        <v>99</v>
      </c>
      <c r="AM341" s="134" t="s">
        <v>2158</v>
      </c>
      <c r="AN341" s="235">
        <v>99</v>
      </c>
      <c r="AO341" s="134" t="s">
        <v>3859</v>
      </c>
      <c r="AP341" s="216" t="s">
        <v>2149</v>
      </c>
      <c r="AU341" s="134">
        <v>400</v>
      </c>
      <c r="AV341" s="235" t="s">
        <v>2159</v>
      </c>
      <c r="AW341" s="235">
        <v>13</v>
      </c>
      <c r="AX341" s="133" t="s">
        <v>2160</v>
      </c>
      <c r="AY341" s="235">
        <v>1</v>
      </c>
      <c r="AZ341" s="134" t="s">
        <v>2149</v>
      </c>
      <c r="BA341" s="133" t="s">
        <v>2161</v>
      </c>
      <c r="BB341" s="235">
        <v>0</v>
      </c>
      <c r="BC341" s="134" t="s">
        <v>2159</v>
      </c>
      <c r="BE341" s="134" t="s">
        <v>2159</v>
      </c>
      <c r="BF341" s="134" t="s">
        <v>3860</v>
      </c>
      <c r="BG341" s="134" t="s">
        <v>3859</v>
      </c>
      <c r="BH341" s="329" t="s">
        <v>3861</v>
      </c>
      <c r="BI341" s="329" t="s">
        <v>3861</v>
      </c>
      <c r="BK341" s="134" t="s">
        <v>2159</v>
      </c>
      <c r="BR341" s="134" t="s">
        <v>3859</v>
      </c>
      <c r="BS341" s="235" t="s">
        <v>3861</v>
      </c>
      <c r="BT341" s="235">
        <v>8</v>
      </c>
      <c r="BU341" s="235" t="s">
        <v>3773</v>
      </c>
      <c r="BV341" s="235">
        <v>2705</v>
      </c>
      <c r="BW341" s="235">
        <v>270.5</v>
      </c>
      <c r="BY341" s="335">
        <v>43.065693430656943</v>
      </c>
      <c r="BZ341" s="134" t="s">
        <v>3860</v>
      </c>
      <c r="CB341" s="134" t="s">
        <v>3859</v>
      </c>
      <c r="CE341" s="134" t="s">
        <v>3859</v>
      </c>
      <c r="CF341" s="134" t="s">
        <v>3860</v>
      </c>
      <c r="CG341" s="235" t="s">
        <v>3862</v>
      </c>
      <c r="CH341" s="235">
        <v>17.8</v>
      </c>
      <c r="CI341" s="235">
        <v>3.62</v>
      </c>
      <c r="CJ341" s="235">
        <v>54.8</v>
      </c>
      <c r="CK341" s="235">
        <v>7</v>
      </c>
      <c r="CL341" s="332">
        <f t="shared" si="4"/>
        <v>25.428571428571431</v>
      </c>
      <c r="CM341" s="254">
        <v>3</v>
      </c>
      <c r="CN341" s="254">
        <v>3</v>
      </c>
      <c r="CO341" s="134" t="s">
        <v>3859</v>
      </c>
      <c r="CP341" s="134" t="s">
        <v>3860</v>
      </c>
      <c r="CQ341" s="235" t="s">
        <v>3862</v>
      </c>
    </row>
    <row r="342" spans="1:95" x14ac:dyDescent="0.25">
      <c r="A342" s="134" t="s">
        <v>14</v>
      </c>
      <c r="B342" s="134" t="s">
        <v>2147</v>
      </c>
      <c r="C342" s="134" t="s">
        <v>3863</v>
      </c>
      <c r="D342" s="24" t="s">
        <v>3863</v>
      </c>
      <c r="E342" s="182" t="s">
        <v>2383</v>
      </c>
      <c r="F342" s="201" t="s">
        <v>2150</v>
      </c>
      <c r="G342" s="201" t="s">
        <v>2384</v>
      </c>
      <c r="H342" s="226" t="s">
        <v>2385</v>
      </c>
      <c r="L342" s="133" t="s">
        <v>2386</v>
      </c>
      <c r="N342" s="133" t="s">
        <v>2388</v>
      </c>
      <c r="P342" s="134">
        <v>20030108</v>
      </c>
      <c r="Q342" s="133" t="s">
        <v>2156</v>
      </c>
      <c r="R342" s="134" t="s">
        <v>14</v>
      </c>
      <c r="S342" s="134" t="s">
        <v>3863</v>
      </c>
      <c r="X342" s="134" t="s">
        <v>3863</v>
      </c>
      <c r="Y342" s="216" t="s">
        <v>2383</v>
      </c>
      <c r="AJ342" s="134">
        <v>400</v>
      </c>
      <c r="AK342" s="235" t="s">
        <v>2157</v>
      </c>
      <c r="AL342" s="133">
        <v>99</v>
      </c>
      <c r="AM342" s="134" t="s">
        <v>2158</v>
      </c>
      <c r="AN342" s="235">
        <v>99</v>
      </c>
      <c r="AO342" s="134" t="s">
        <v>3863</v>
      </c>
      <c r="AP342" s="216" t="s">
        <v>2383</v>
      </c>
      <c r="AU342" s="134">
        <v>400</v>
      </c>
      <c r="AV342" s="235" t="s">
        <v>2159</v>
      </c>
      <c r="AW342" s="235">
        <v>13</v>
      </c>
      <c r="AX342" s="133" t="s">
        <v>2160</v>
      </c>
      <c r="AY342" s="235">
        <v>1</v>
      </c>
      <c r="AZ342" s="134" t="s">
        <v>2383</v>
      </c>
      <c r="BA342" s="133" t="s">
        <v>2161</v>
      </c>
      <c r="BB342" s="235">
        <v>0</v>
      </c>
      <c r="BC342" s="134" t="s">
        <v>2159</v>
      </c>
      <c r="BE342" s="134" t="s">
        <v>2159</v>
      </c>
      <c r="BF342" s="134" t="s">
        <v>3864</v>
      </c>
      <c r="BG342" s="134" t="s">
        <v>3863</v>
      </c>
      <c r="BH342" s="329" t="s">
        <v>3865</v>
      </c>
      <c r="BI342" s="329" t="s">
        <v>3865</v>
      </c>
      <c r="BK342" s="134" t="s">
        <v>2159</v>
      </c>
      <c r="BR342" s="134" t="s">
        <v>3863</v>
      </c>
      <c r="BS342" s="235" t="s">
        <v>3865</v>
      </c>
      <c r="BT342" s="235">
        <v>8</v>
      </c>
      <c r="BU342" s="235" t="s">
        <v>3773</v>
      </c>
      <c r="BV342" s="235">
        <v>2510</v>
      </c>
      <c r="BW342" s="235">
        <v>251</v>
      </c>
      <c r="BY342" s="335">
        <v>43.115942028985508</v>
      </c>
      <c r="BZ342" s="134" t="s">
        <v>3864</v>
      </c>
      <c r="CB342" s="134" t="s">
        <v>3863</v>
      </c>
      <c r="CE342" s="134" t="s">
        <v>3863</v>
      </c>
      <c r="CF342" s="134" t="s">
        <v>3864</v>
      </c>
      <c r="CG342" s="235" t="s">
        <v>3866</v>
      </c>
      <c r="CH342" s="235">
        <v>19</v>
      </c>
      <c r="CI342" s="235">
        <v>3.54</v>
      </c>
      <c r="CJ342" s="235">
        <v>55.2</v>
      </c>
      <c r="CK342" s="235">
        <v>9</v>
      </c>
      <c r="CL342" s="332">
        <f t="shared" si="4"/>
        <v>21.111111111111111</v>
      </c>
      <c r="CM342" s="254">
        <v>3</v>
      </c>
      <c r="CN342" s="254">
        <v>3</v>
      </c>
      <c r="CO342" s="134" t="s">
        <v>3863</v>
      </c>
      <c r="CP342" s="134" t="s">
        <v>3864</v>
      </c>
      <c r="CQ342" s="235" t="s">
        <v>3866</v>
      </c>
    </row>
    <row r="343" spans="1:95" x14ac:dyDescent="0.25">
      <c r="A343" s="134" t="s">
        <v>14</v>
      </c>
      <c r="B343" s="134" t="s">
        <v>2147</v>
      </c>
      <c r="C343" s="134" t="s">
        <v>3867</v>
      </c>
      <c r="D343" s="24" t="s">
        <v>3867</v>
      </c>
      <c r="E343" s="182" t="s">
        <v>2383</v>
      </c>
      <c r="F343" s="201" t="s">
        <v>2150</v>
      </c>
      <c r="G343" s="201" t="s">
        <v>2384</v>
      </c>
      <c r="H343" s="226" t="s">
        <v>2385</v>
      </c>
      <c r="L343" s="133" t="s">
        <v>2386</v>
      </c>
      <c r="N343" s="133" t="s">
        <v>2388</v>
      </c>
      <c r="P343" s="134">
        <v>20030108</v>
      </c>
      <c r="Q343" s="133" t="s">
        <v>2156</v>
      </c>
      <c r="R343" s="134" t="s">
        <v>14</v>
      </c>
      <c r="S343" s="134" t="s">
        <v>3867</v>
      </c>
      <c r="X343" s="134" t="s">
        <v>3867</v>
      </c>
      <c r="Y343" s="216" t="s">
        <v>2383</v>
      </c>
      <c r="AJ343" s="134">
        <v>400</v>
      </c>
      <c r="AK343" s="235" t="s">
        <v>2157</v>
      </c>
      <c r="AL343" s="133">
        <v>99</v>
      </c>
      <c r="AM343" s="134" t="s">
        <v>2158</v>
      </c>
      <c r="AN343" s="235">
        <v>99</v>
      </c>
      <c r="AO343" s="134" t="s">
        <v>3867</v>
      </c>
      <c r="AP343" s="216" t="s">
        <v>2383</v>
      </c>
      <c r="AU343" s="134">
        <v>400</v>
      </c>
      <c r="AV343" s="235" t="s">
        <v>2159</v>
      </c>
      <c r="AW343" s="235">
        <v>13</v>
      </c>
      <c r="AX343" s="133" t="s">
        <v>2160</v>
      </c>
      <c r="AY343" s="235">
        <v>1</v>
      </c>
      <c r="AZ343" s="134" t="s">
        <v>2383</v>
      </c>
      <c r="BA343" s="133" t="s">
        <v>2161</v>
      </c>
      <c r="BB343" s="235">
        <v>0</v>
      </c>
      <c r="BC343" s="134" t="s">
        <v>2159</v>
      </c>
      <c r="BE343" s="134" t="s">
        <v>2159</v>
      </c>
      <c r="BF343" s="134" t="s">
        <v>3868</v>
      </c>
      <c r="BG343" s="134" t="s">
        <v>3867</v>
      </c>
      <c r="BH343" s="329" t="s">
        <v>3869</v>
      </c>
      <c r="BI343" s="329" t="s">
        <v>3869</v>
      </c>
      <c r="BK343" s="134" t="s">
        <v>2159</v>
      </c>
      <c r="BR343" s="134" t="s">
        <v>3867</v>
      </c>
      <c r="BS343" s="235" t="s">
        <v>3869</v>
      </c>
      <c r="BT343" s="235">
        <v>8</v>
      </c>
      <c r="BU343" s="235" t="s">
        <v>3773</v>
      </c>
      <c r="BV343" s="235">
        <v>2515</v>
      </c>
      <c r="BW343" s="235">
        <v>251.5</v>
      </c>
      <c r="BY343" s="335">
        <v>48.494983277591977</v>
      </c>
      <c r="BZ343" s="134" t="s">
        <v>3868</v>
      </c>
      <c r="CB343" s="134" t="s">
        <v>3867</v>
      </c>
      <c r="CE343" s="134" t="s">
        <v>3867</v>
      </c>
      <c r="CF343" s="134" t="s">
        <v>3868</v>
      </c>
      <c r="CG343" s="235" t="s">
        <v>3870</v>
      </c>
      <c r="CH343" s="235">
        <v>21.8</v>
      </c>
      <c r="CI343" s="235">
        <v>2.98</v>
      </c>
      <c r="CJ343" s="235">
        <v>59.8</v>
      </c>
      <c r="CK343" s="235">
        <v>6.5</v>
      </c>
      <c r="CL343" s="332">
        <f t="shared" si="4"/>
        <v>33.53846153846154</v>
      </c>
      <c r="CM343" s="254">
        <v>3</v>
      </c>
      <c r="CN343" s="254">
        <v>3</v>
      </c>
      <c r="CO343" s="134" t="s">
        <v>3867</v>
      </c>
      <c r="CP343" s="134" t="s">
        <v>3868</v>
      </c>
      <c r="CQ343" s="235" t="s">
        <v>3870</v>
      </c>
    </row>
    <row r="344" spans="1:95" x14ac:dyDescent="0.25">
      <c r="A344" s="134" t="s">
        <v>14</v>
      </c>
      <c r="B344" s="134" t="s">
        <v>2147</v>
      </c>
      <c r="C344" s="134" t="s">
        <v>3871</v>
      </c>
      <c r="D344" s="24" t="s">
        <v>3871</v>
      </c>
      <c r="E344" s="182" t="s">
        <v>2383</v>
      </c>
      <c r="F344" s="201" t="s">
        <v>2150</v>
      </c>
      <c r="G344" s="201" t="s">
        <v>2384</v>
      </c>
      <c r="H344" s="226" t="s">
        <v>2385</v>
      </c>
      <c r="L344" s="133" t="s">
        <v>2386</v>
      </c>
      <c r="N344" s="133" t="s">
        <v>2388</v>
      </c>
      <c r="P344" s="134">
        <v>20030108</v>
      </c>
      <c r="Q344" s="133" t="s">
        <v>2156</v>
      </c>
      <c r="R344" s="134" t="s">
        <v>14</v>
      </c>
      <c r="S344" s="134" t="s">
        <v>3871</v>
      </c>
      <c r="X344" s="134" t="s">
        <v>3871</v>
      </c>
      <c r="Y344" s="216" t="s">
        <v>2383</v>
      </c>
      <c r="AJ344" s="134">
        <v>400</v>
      </c>
      <c r="AK344" s="235" t="s">
        <v>2157</v>
      </c>
      <c r="AL344" s="133">
        <v>99</v>
      </c>
      <c r="AM344" s="134" t="s">
        <v>2158</v>
      </c>
      <c r="AN344" s="235">
        <v>99</v>
      </c>
      <c r="AO344" s="134" t="s">
        <v>3871</v>
      </c>
      <c r="AP344" s="216" t="s">
        <v>2383</v>
      </c>
      <c r="AU344" s="134">
        <v>400</v>
      </c>
      <c r="AV344" s="235" t="s">
        <v>2159</v>
      </c>
      <c r="AW344" s="235">
        <v>13</v>
      </c>
      <c r="AX344" s="133" t="s">
        <v>2160</v>
      </c>
      <c r="AY344" s="235">
        <v>1</v>
      </c>
      <c r="AZ344" s="134" t="s">
        <v>2383</v>
      </c>
      <c r="BA344" s="133" t="s">
        <v>2161</v>
      </c>
      <c r="BB344" s="235">
        <v>0</v>
      </c>
      <c r="BC344" s="134" t="s">
        <v>2159</v>
      </c>
      <c r="BE344" s="134" t="s">
        <v>2159</v>
      </c>
      <c r="BF344" s="134" t="s">
        <v>3872</v>
      </c>
      <c r="BG344" s="134" t="s">
        <v>3871</v>
      </c>
      <c r="BH344" s="329" t="s">
        <v>3873</v>
      </c>
      <c r="BI344" s="329" t="s">
        <v>3873</v>
      </c>
      <c r="BK344" s="134" t="s">
        <v>2159</v>
      </c>
      <c r="BR344" s="134" t="s">
        <v>3871</v>
      </c>
      <c r="BS344" s="235" t="s">
        <v>3873</v>
      </c>
      <c r="BT344" s="235">
        <v>8</v>
      </c>
      <c r="BU344" s="235" t="s">
        <v>3773</v>
      </c>
      <c r="BV344" s="235">
        <v>3945</v>
      </c>
      <c r="BW344" s="235">
        <v>394.5</v>
      </c>
      <c r="BY344" s="335">
        <v>59.793814432989677</v>
      </c>
      <c r="BZ344" s="134" t="s">
        <v>3872</v>
      </c>
      <c r="CB344" s="134" t="s">
        <v>3871</v>
      </c>
      <c r="CE344" s="134" t="s">
        <v>3871</v>
      </c>
      <c r="CF344" s="134" t="s">
        <v>3872</v>
      </c>
      <c r="CG344" s="235" t="s">
        <v>3874</v>
      </c>
      <c r="CH344" s="235">
        <v>22.2</v>
      </c>
      <c r="CI344" s="235">
        <v>3.22</v>
      </c>
      <c r="CJ344" s="235">
        <v>58.2</v>
      </c>
      <c r="CK344" s="235">
        <v>8</v>
      </c>
      <c r="CL344" s="332">
        <f t="shared" si="4"/>
        <v>27.75</v>
      </c>
      <c r="CM344" s="254">
        <v>3</v>
      </c>
      <c r="CN344" s="254">
        <v>3</v>
      </c>
      <c r="CO344" s="134" t="s">
        <v>3871</v>
      </c>
      <c r="CP344" s="134" t="s">
        <v>3872</v>
      </c>
      <c r="CQ344" s="235" t="s">
        <v>3874</v>
      </c>
    </row>
    <row r="345" spans="1:95" x14ac:dyDescent="0.25">
      <c r="A345" s="134" t="s">
        <v>14</v>
      </c>
      <c r="B345" s="134" t="s">
        <v>2147</v>
      </c>
      <c r="C345" s="134" t="s">
        <v>3875</v>
      </c>
      <c r="D345" s="24" t="s">
        <v>3875</v>
      </c>
      <c r="E345" s="182" t="s">
        <v>2383</v>
      </c>
      <c r="F345" s="201" t="s">
        <v>2150</v>
      </c>
      <c r="G345" s="201" t="s">
        <v>2384</v>
      </c>
      <c r="H345" s="226" t="s">
        <v>2385</v>
      </c>
      <c r="L345" s="133" t="s">
        <v>2386</v>
      </c>
      <c r="N345" s="133" t="s">
        <v>2388</v>
      </c>
      <c r="P345" s="134">
        <v>20030108</v>
      </c>
      <c r="Q345" s="133" t="s">
        <v>2156</v>
      </c>
      <c r="R345" s="134" t="s">
        <v>14</v>
      </c>
      <c r="S345" s="134" t="s">
        <v>3875</v>
      </c>
      <c r="X345" s="134" t="s">
        <v>3875</v>
      </c>
      <c r="Y345" s="216" t="s">
        <v>2383</v>
      </c>
      <c r="AJ345" s="134">
        <v>400</v>
      </c>
      <c r="AK345" s="235" t="s">
        <v>2157</v>
      </c>
      <c r="AL345" s="133">
        <v>99</v>
      </c>
      <c r="AM345" s="134" t="s">
        <v>2158</v>
      </c>
      <c r="AN345" s="235">
        <v>99</v>
      </c>
      <c r="AO345" s="134" t="s">
        <v>3875</v>
      </c>
      <c r="AP345" s="216" t="s">
        <v>2383</v>
      </c>
      <c r="AU345" s="134">
        <v>400</v>
      </c>
      <c r="AV345" s="235" t="s">
        <v>2159</v>
      </c>
      <c r="AW345" s="235">
        <v>13</v>
      </c>
      <c r="AX345" s="133" t="s">
        <v>2160</v>
      </c>
      <c r="AY345" s="235">
        <v>1</v>
      </c>
      <c r="AZ345" s="134" t="s">
        <v>2383</v>
      </c>
      <c r="BA345" s="133" t="s">
        <v>2161</v>
      </c>
      <c r="BB345" s="235">
        <v>0</v>
      </c>
      <c r="BC345" s="134" t="s">
        <v>2159</v>
      </c>
      <c r="BE345" s="134" t="s">
        <v>2159</v>
      </c>
      <c r="BF345" s="134" t="s">
        <v>3876</v>
      </c>
      <c r="BG345" s="134" t="s">
        <v>3875</v>
      </c>
      <c r="BH345" s="329" t="s">
        <v>3877</v>
      </c>
      <c r="BI345" s="329" t="s">
        <v>3877</v>
      </c>
      <c r="BK345" s="134" t="s">
        <v>2159</v>
      </c>
      <c r="BR345" s="134" t="s">
        <v>3875</v>
      </c>
      <c r="BS345" s="235" t="s">
        <v>3877</v>
      </c>
      <c r="BT345" s="235">
        <v>8</v>
      </c>
      <c r="BU345" s="235" t="s">
        <v>3773</v>
      </c>
      <c r="BV345" s="235">
        <v>2870</v>
      </c>
      <c r="BW345" s="235">
        <v>287</v>
      </c>
      <c r="BY345" s="335">
        <v>51.546391752577314</v>
      </c>
      <c r="BZ345" s="134" t="s">
        <v>3876</v>
      </c>
      <c r="CB345" s="134" t="s">
        <v>3875</v>
      </c>
      <c r="CE345" s="134" t="s">
        <v>3875</v>
      </c>
      <c r="CF345" s="134" t="s">
        <v>3876</v>
      </c>
      <c r="CG345" s="235" t="s">
        <v>3878</v>
      </c>
      <c r="CH345" s="235">
        <v>20.6</v>
      </c>
      <c r="CI345" s="235">
        <v>3.3</v>
      </c>
      <c r="CJ345" s="235">
        <v>58.2</v>
      </c>
      <c r="CK345" s="235">
        <v>7</v>
      </c>
      <c r="CL345" s="332">
        <f t="shared" si="4"/>
        <v>29.428571428571431</v>
      </c>
      <c r="CM345" s="254">
        <v>3</v>
      </c>
      <c r="CN345" s="254">
        <v>3</v>
      </c>
      <c r="CO345" s="134" t="s">
        <v>3875</v>
      </c>
      <c r="CP345" s="134" t="s">
        <v>3876</v>
      </c>
      <c r="CQ345" s="235" t="s">
        <v>3878</v>
      </c>
    </row>
    <row r="346" spans="1:95" x14ac:dyDescent="0.25">
      <c r="A346" s="134" t="s">
        <v>14</v>
      </c>
      <c r="B346" s="134" t="s">
        <v>2147</v>
      </c>
      <c r="C346" s="134" t="s">
        <v>3879</v>
      </c>
      <c r="D346" s="24" t="s">
        <v>3879</v>
      </c>
      <c r="E346" s="182" t="s">
        <v>2383</v>
      </c>
      <c r="F346" s="201" t="s">
        <v>2150</v>
      </c>
      <c r="G346" s="201" t="s">
        <v>2384</v>
      </c>
      <c r="H346" s="226" t="s">
        <v>2385</v>
      </c>
      <c r="L346" s="133" t="s">
        <v>2386</v>
      </c>
      <c r="N346" s="133" t="s">
        <v>2388</v>
      </c>
      <c r="P346" s="134">
        <v>20030108</v>
      </c>
      <c r="Q346" s="133" t="s">
        <v>2156</v>
      </c>
      <c r="R346" s="134" t="s">
        <v>14</v>
      </c>
      <c r="S346" s="134" t="s">
        <v>3879</v>
      </c>
      <c r="X346" s="134" t="s">
        <v>3879</v>
      </c>
      <c r="Y346" s="216" t="s">
        <v>2383</v>
      </c>
      <c r="AJ346" s="134">
        <v>400</v>
      </c>
      <c r="AK346" s="235" t="s">
        <v>2157</v>
      </c>
      <c r="AL346" s="133">
        <v>99</v>
      </c>
      <c r="AM346" s="134" t="s">
        <v>2158</v>
      </c>
      <c r="AN346" s="235">
        <v>99</v>
      </c>
      <c r="AO346" s="134" t="s">
        <v>3879</v>
      </c>
      <c r="AP346" s="216" t="s">
        <v>2383</v>
      </c>
      <c r="AU346" s="134">
        <v>400</v>
      </c>
      <c r="AV346" s="235" t="s">
        <v>2159</v>
      </c>
      <c r="AW346" s="235">
        <v>13</v>
      </c>
      <c r="AX346" s="133" t="s">
        <v>2160</v>
      </c>
      <c r="AY346" s="235">
        <v>1</v>
      </c>
      <c r="AZ346" s="134" t="s">
        <v>2383</v>
      </c>
      <c r="BA346" s="133" t="s">
        <v>2161</v>
      </c>
      <c r="BB346" s="235">
        <v>0</v>
      </c>
      <c r="BC346" s="134" t="s">
        <v>2159</v>
      </c>
      <c r="BE346" s="134" t="s">
        <v>2159</v>
      </c>
      <c r="BF346" s="134" t="s">
        <v>3880</v>
      </c>
      <c r="BG346" s="134" t="s">
        <v>3879</v>
      </c>
      <c r="BH346" s="329" t="s">
        <v>3881</v>
      </c>
      <c r="BI346" s="329" t="s">
        <v>3881</v>
      </c>
      <c r="BK346" s="134" t="s">
        <v>2159</v>
      </c>
      <c r="BR346" s="134" t="s">
        <v>3879</v>
      </c>
      <c r="BS346" s="235" t="s">
        <v>3881</v>
      </c>
      <c r="BT346" s="235">
        <v>8</v>
      </c>
      <c r="BU346" s="235" t="s">
        <v>3773</v>
      </c>
      <c r="BV346" s="235">
        <v>2540</v>
      </c>
      <c r="BW346" s="235">
        <v>254</v>
      </c>
      <c r="BY346" s="335">
        <v>49.843260188087783</v>
      </c>
      <c r="BZ346" s="134" t="s">
        <v>3880</v>
      </c>
      <c r="CB346" s="134" t="s">
        <v>3879</v>
      </c>
      <c r="CE346" s="134" t="s">
        <v>3879</v>
      </c>
      <c r="CF346" s="134" t="s">
        <v>3880</v>
      </c>
      <c r="CG346" s="235" t="s">
        <v>3882</v>
      </c>
      <c r="CH346" s="235">
        <v>21.8</v>
      </c>
      <c r="CI346" s="235">
        <v>3.3</v>
      </c>
      <c r="CJ346" s="235">
        <v>63.8</v>
      </c>
      <c r="CK346" s="235">
        <v>10</v>
      </c>
      <c r="CL346" s="332">
        <f t="shared" si="4"/>
        <v>21.8</v>
      </c>
      <c r="CM346" s="254">
        <v>3</v>
      </c>
      <c r="CN346" s="254">
        <v>3</v>
      </c>
      <c r="CO346" s="134" t="s">
        <v>3879</v>
      </c>
      <c r="CP346" s="134" t="s">
        <v>3880</v>
      </c>
      <c r="CQ346" s="235" t="s">
        <v>3882</v>
      </c>
    </row>
    <row r="347" spans="1:95" x14ac:dyDescent="0.25">
      <c r="A347" s="134" t="s">
        <v>14</v>
      </c>
      <c r="B347" s="134" t="s">
        <v>2147</v>
      </c>
      <c r="C347" s="134" t="s">
        <v>3883</v>
      </c>
      <c r="D347" s="24" t="s">
        <v>3883</v>
      </c>
      <c r="E347" s="182" t="s">
        <v>2383</v>
      </c>
      <c r="F347" s="201" t="s">
        <v>2150</v>
      </c>
      <c r="G347" s="201" t="s">
        <v>2384</v>
      </c>
      <c r="H347" s="226" t="s">
        <v>2385</v>
      </c>
      <c r="L347" s="133" t="s">
        <v>2386</v>
      </c>
      <c r="N347" s="133" t="s">
        <v>2388</v>
      </c>
      <c r="P347" s="134">
        <v>20030108</v>
      </c>
      <c r="Q347" s="133" t="s">
        <v>2156</v>
      </c>
      <c r="R347" s="134" t="s">
        <v>14</v>
      </c>
      <c r="S347" s="134" t="s">
        <v>3883</v>
      </c>
      <c r="X347" s="134" t="s">
        <v>3883</v>
      </c>
      <c r="Y347" s="216" t="s">
        <v>2383</v>
      </c>
      <c r="AJ347" s="134">
        <v>400</v>
      </c>
      <c r="AK347" s="235" t="s">
        <v>2157</v>
      </c>
      <c r="AL347" s="133">
        <v>99</v>
      </c>
      <c r="AM347" s="134" t="s">
        <v>2158</v>
      </c>
      <c r="AN347" s="235">
        <v>99</v>
      </c>
      <c r="AO347" s="134" t="s">
        <v>3883</v>
      </c>
      <c r="AP347" s="216" t="s">
        <v>2383</v>
      </c>
      <c r="AU347" s="134">
        <v>400</v>
      </c>
      <c r="AV347" s="235" t="s">
        <v>2159</v>
      </c>
      <c r="AW347" s="235">
        <v>13</v>
      </c>
      <c r="AX347" s="133" t="s">
        <v>2160</v>
      </c>
      <c r="AY347" s="235">
        <v>1</v>
      </c>
      <c r="AZ347" s="134" t="s">
        <v>2383</v>
      </c>
      <c r="BA347" s="133" t="s">
        <v>2161</v>
      </c>
      <c r="BB347" s="235">
        <v>0</v>
      </c>
      <c r="BC347" s="134" t="s">
        <v>2159</v>
      </c>
      <c r="BE347" s="134" t="s">
        <v>2159</v>
      </c>
      <c r="BF347" s="134" t="s">
        <v>3884</v>
      </c>
      <c r="BG347" s="134" t="s">
        <v>3883</v>
      </c>
      <c r="BH347" s="329" t="s">
        <v>3885</v>
      </c>
      <c r="BI347" s="329" t="s">
        <v>3885</v>
      </c>
      <c r="BK347" s="134" t="s">
        <v>2159</v>
      </c>
      <c r="BR347" s="134" t="s">
        <v>3883</v>
      </c>
      <c r="BS347" s="235" t="s">
        <v>3885</v>
      </c>
      <c r="BT347" s="235">
        <v>8</v>
      </c>
      <c r="BU347" s="235" t="s">
        <v>3348</v>
      </c>
      <c r="BV347" s="235">
        <v>2965</v>
      </c>
      <c r="BW347" s="235">
        <v>296.5</v>
      </c>
      <c r="BY347" s="335">
        <v>49.867374005305038</v>
      </c>
      <c r="BZ347" s="134" t="s">
        <v>3884</v>
      </c>
      <c r="CB347" s="134" t="s">
        <v>3883</v>
      </c>
      <c r="CE347" s="134" t="s">
        <v>3883</v>
      </c>
      <c r="CF347" s="134" t="s">
        <v>3884</v>
      </c>
      <c r="CG347" s="235" t="s">
        <v>3886</v>
      </c>
      <c r="CH347" s="235">
        <v>22.6</v>
      </c>
      <c r="CI347" s="235">
        <v>3.42</v>
      </c>
      <c r="CJ347" s="235">
        <v>75.400000000000006</v>
      </c>
      <c r="CK347" s="235">
        <v>8</v>
      </c>
      <c r="CL347" s="332">
        <f t="shared" si="4"/>
        <v>28.25</v>
      </c>
      <c r="CM347" s="254">
        <v>3</v>
      </c>
      <c r="CN347" s="254">
        <v>3</v>
      </c>
      <c r="CO347" s="134" t="s">
        <v>3883</v>
      </c>
      <c r="CP347" s="134" t="s">
        <v>3884</v>
      </c>
      <c r="CQ347" s="235" t="s">
        <v>3886</v>
      </c>
    </row>
    <row r="348" spans="1:95" x14ac:dyDescent="0.25">
      <c r="A348" s="134" t="s">
        <v>14</v>
      </c>
      <c r="B348" s="134" t="s">
        <v>2147</v>
      </c>
      <c r="C348" s="134" t="s">
        <v>3887</v>
      </c>
      <c r="D348" s="24" t="s">
        <v>3887</v>
      </c>
      <c r="E348" s="182" t="s">
        <v>2383</v>
      </c>
      <c r="F348" s="201" t="s">
        <v>2150</v>
      </c>
      <c r="G348" s="201" t="s">
        <v>2384</v>
      </c>
      <c r="H348" s="226" t="s">
        <v>2385</v>
      </c>
      <c r="L348" s="133" t="s">
        <v>2386</v>
      </c>
      <c r="N348" s="133" t="s">
        <v>2388</v>
      </c>
      <c r="P348" s="134">
        <v>20030108</v>
      </c>
      <c r="Q348" s="133" t="s">
        <v>2156</v>
      </c>
      <c r="R348" s="134" t="s">
        <v>14</v>
      </c>
      <c r="S348" s="134" t="s">
        <v>3887</v>
      </c>
      <c r="X348" s="134" t="s">
        <v>3887</v>
      </c>
      <c r="Y348" s="216" t="s">
        <v>2383</v>
      </c>
      <c r="AJ348" s="134">
        <v>400</v>
      </c>
      <c r="AK348" s="235" t="s">
        <v>2157</v>
      </c>
      <c r="AL348" s="133">
        <v>99</v>
      </c>
      <c r="AM348" s="134" t="s">
        <v>2158</v>
      </c>
      <c r="AN348" s="235">
        <v>99</v>
      </c>
      <c r="AO348" s="134" t="s">
        <v>3887</v>
      </c>
      <c r="AP348" s="216" t="s">
        <v>2383</v>
      </c>
      <c r="AU348" s="134">
        <v>400</v>
      </c>
      <c r="AV348" s="235" t="s">
        <v>2159</v>
      </c>
      <c r="AW348" s="235">
        <v>13</v>
      </c>
      <c r="AX348" s="133" t="s">
        <v>2160</v>
      </c>
      <c r="AY348" s="235">
        <v>1</v>
      </c>
      <c r="AZ348" s="134" t="s">
        <v>2383</v>
      </c>
      <c r="BA348" s="133" t="s">
        <v>2161</v>
      </c>
      <c r="BB348" s="235">
        <v>0</v>
      </c>
      <c r="BC348" s="134" t="s">
        <v>2159</v>
      </c>
      <c r="BE348" s="134" t="s">
        <v>2159</v>
      </c>
      <c r="BF348" s="134" t="s">
        <v>3888</v>
      </c>
      <c r="BG348" s="134" t="s">
        <v>3887</v>
      </c>
      <c r="BH348" s="329" t="s">
        <v>3889</v>
      </c>
      <c r="BI348" s="329" t="s">
        <v>3889</v>
      </c>
      <c r="BK348" s="134" t="s">
        <v>2159</v>
      </c>
      <c r="BR348" s="134" t="s">
        <v>3887</v>
      </c>
      <c r="BS348" s="235" t="s">
        <v>3889</v>
      </c>
      <c r="BT348" s="235">
        <v>8</v>
      </c>
      <c r="BU348" s="235" t="s">
        <v>3348</v>
      </c>
      <c r="BV348" s="235">
        <v>2650</v>
      </c>
      <c r="BW348" s="235">
        <v>265</v>
      </c>
      <c r="BY348" s="335">
        <v>38.079470198675494</v>
      </c>
      <c r="BZ348" s="134" t="s">
        <v>3888</v>
      </c>
      <c r="CB348" s="134" t="s">
        <v>3887</v>
      </c>
      <c r="CE348" s="134" t="s">
        <v>3887</v>
      </c>
      <c r="CF348" s="134" t="s">
        <v>3888</v>
      </c>
      <c r="CG348" s="235" t="s">
        <v>3890</v>
      </c>
      <c r="CH348" s="235">
        <v>20.6</v>
      </c>
      <c r="CI348" s="235">
        <v>3.48</v>
      </c>
      <c r="CJ348" s="235">
        <v>60.4</v>
      </c>
      <c r="CK348" s="235">
        <v>8</v>
      </c>
      <c r="CL348" s="332">
        <f t="shared" si="4"/>
        <v>25.75</v>
      </c>
      <c r="CM348" s="254">
        <v>3</v>
      </c>
      <c r="CN348" s="254">
        <v>3</v>
      </c>
      <c r="CO348" s="134" t="s">
        <v>3887</v>
      </c>
      <c r="CP348" s="134" t="s">
        <v>3888</v>
      </c>
      <c r="CQ348" s="235" t="s">
        <v>3890</v>
      </c>
    </row>
    <row r="349" spans="1:95" x14ac:dyDescent="0.25">
      <c r="A349" s="134" t="s">
        <v>14</v>
      </c>
      <c r="B349" s="134" t="s">
        <v>2147</v>
      </c>
      <c r="C349" s="134" t="s">
        <v>3891</v>
      </c>
      <c r="D349" s="24" t="s">
        <v>3891</v>
      </c>
      <c r="E349" s="182" t="s">
        <v>2383</v>
      </c>
      <c r="F349" s="201" t="s">
        <v>2150</v>
      </c>
      <c r="G349" s="201" t="s">
        <v>2384</v>
      </c>
      <c r="H349" s="226" t="s">
        <v>2385</v>
      </c>
      <c r="L349" s="133" t="s">
        <v>2386</v>
      </c>
      <c r="N349" s="133" t="s">
        <v>2388</v>
      </c>
      <c r="P349" s="134">
        <v>20030108</v>
      </c>
      <c r="Q349" s="133" t="s">
        <v>2156</v>
      </c>
      <c r="R349" s="134" t="s">
        <v>14</v>
      </c>
      <c r="S349" s="134" t="s">
        <v>3891</v>
      </c>
      <c r="X349" s="134" t="s">
        <v>3891</v>
      </c>
      <c r="Y349" s="216" t="s">
        <v>2383</v>
      </c>
      <c r="AJ349" s="134">
        <v>400</v>
      </c>
      <c r="AK349" s="235" t="s">
        <v>2157</v>
      </c>
      <c r="AL349" s="133">
        <v>99</v>
      </c>
      <c r="AM349" s="134" t="s">
        <v>2158</v>
      </c>
      <c r="AN349" s="235">
        <v>99</v>
      </c>
      <c r="AO349" s="134" t="s">
        <v>3891</v>
      </c>
      <c r="AP349" s="216" t="s">
        <v>2383</v>
      </c>
      <c r="AU349" s="134">
        <v>400</v>
      </c>
      <c r="AV349" s="235" t="s">
        <v>2159</v>
      </c>
      <c r="AW349" s="235">
        <v>13</v>
      </c>
      <c r="AX349" s="133" t="s">
        <v>2160</v>
      </c>
      <c r="AY349" s="235">
        <v>1</v>
      </c>
      <c r="AZ349" s="134" t="s">
        <v>2383</v>
      </c>
      <c r="BA349" s="133" t="s">
        <v>2161</v>
      </c>
      <c r="BB349" s="235">
        <v>0</v>
      </c>
      <c r="BC349" s="134" t="s">
        <v>2159</v>
      </c>
      <c r="BE349" s="134" t="s">
        <v>2159</v>
      </c>
      <c r="BF349" s="134" t="s">
        <v>3892</v>
      </c>
      <c r="BG349" s="134" t="s">
        <v>3891</v>
      </c>
      <c r="BH349" s="329" t="s">
        <v>3893</v>
      </c>
      <c r="BI349" s="329" t="s">
        <v>3893</v>
      </c>
      <c r="BK349" s="134" t="s">
        <v>2159</v>
      </c>
      <c r="BR349" s="134" t="s">
        <v>3891</v>
      </c>
      <c r="BS349" s="235" t="s">
        <v>3893</v>
      </c>
      <c r="BT349" s="235">
        <v>8</v>
      </c>
      <c r="BU349" s="235" t="s">
        <v>3348</v>
      </c>
      <c r="BV349" s="235">
        <v>2860</v>
      </c>
      <c r="BW349" s="235">
        <v>286</v>
      </c>
      <c r="BY349" s="335">
        <v>43.251533742331283</v>
      </c>
      <c r="BZ349" s="134" t="s">
        <v>3892</v>
      </c>
      <c r="CB349" s="134" t="s">
        <v>3891</v>
      </c>
      <c r="CE349" s="134" t="s">
        <v>3891</v>
      </c>
      <c r="CF349" s="134" t="s">
        <v>3892</v>
      </c>
      <c r="CG349" s="235" t="s">
        <v>3894</v>
      </c>
      <c r="CH349" s="235">
        <v>21.4</v>
      </c>
      <c r="CI349" s="235">
        <v>3.58</v>
      </c>
      <c r="CJ349" s="235">
        <v>65.2</v>
      </c>
      <c r="CK349" s="235">
        <v>9</v>
      </c>
      <c r="CL349" s="332">
        <f t="shared" si="4"/>
        <v>23.777777777777779</v>
      </c>
      <c r="CM349" s="254">
        <v>3</v>
      </c>
      <c r="CN349" s="254">
        <v>3</v>
      </c>
      <c r="CO349" s="134" t="s">
        <v>3891</v>
      </c>
      <c r="CP349" s="134" t="s">
        <v>3892</v>
      </c>
      <c r="CQ349" s="235" t="s">
        <v>3894</v>
      </c>
    </row>
    <row r="350" spans="1:95" x14ac:dyDescent="0.25">
      <c r="A350" s="134" t="s">
        <v>14</v>
      </c>
      <c r="B350" s="134" t="s">
        <v>2147</v>
      </c>
      <c r="C350" s="134" t="s">
        <v>3895</v>
      </c>
      <c r="D350" s="24" t="s">
        <v>3895</v>
      </c>
      <c r="E350" s="182" t="s">
        <v>2383</v>
      </c>
      <c r="F350" s="201" t="s">
        <v>2150</v>
      </c>
      <c r="G350" s="201" t="s">
        <v>2384</v>
      </c>
      <c r="H350" s="226" t="s">
        <v>2385</v>
      </c>
      <c r="L350" s="133" t="s">
        <v>2386</v>
      </c>
      <c r="N350" s="133" t="s">
        <v>2388</v>
      </c>
      <c r="P350" s="134">
        <v>20030108</v>
      </c>
      <c r="Q350" s="133" t="s">
        <v>2156</v>
      </c>
      <c r="R350" s="134" t="s">
        <v>14</v>
      </c>
      <c r="S350" s="134" t="s">
        <v>3895</v>
      </c>
      <c r="X350" s="134" t="s">
        <v>3895</v>
      </c>
      <c r="Y350" s="216" t="s">
        <v>2383</v>
      </c>
      <c r="AJ350" s="134">
        <v>400</v>
      </c>
      <c r="AK350" s="235" t="s">
        <v>2157</v>
      </c>
      <c r="AL350" s="133">
        <v>99</v>
      </c>
      <c r="AM350" s="134" t="s">
        <v>2158</v>
      </c>
      <c r="AN350" s="235">
        <v>99</v>
      </c>
      <c r="AO350" s="134" t="s">
        <v>3895</v>
      </c>
      <c r="AP350" s="216" t="s">
        <v>2383</v>
      </c>
      <c r="AU350" s="134">
        <v>400</v>
      </c>
      <c r="AV350" s="235" t="s">
        <v>2159</v>
      </c>
      <c r="AW350" s="235">
        <v>13</v>
      </c>
      <c r="AX350" s="133" t="s">
        <v>2160</v>
      </c>
      <c r="AY350" s="235">
        <v>1</v>
      </c>
      <c r="AZ350" s="134" t="s">
        <v>2383</v>
      </c>
      <c r="BA350" s="133" t="s">
        <v>2161</v>
      </c>
      <c r="BB350" s="235">
        <v>0</v>
      </c>
      <c r="BC350" s="134" t="s">
        <v>2159</v>
      </c>
      <c r="BE350" s="134" t="s">
        <v>2159</v>
      </c>
      <c r="BF350" s="134" t="s">
        <v>3896</v>
      </c>
      <c r="BG350" s="134" t="s">
        <v>3895</v>
      </c>
      <c r="BH350" s="329" t="s">
        <v>3897</v>
      </c>
      <c r="BI350" s="329" t="s">
        <v>3897</v>
      </c>
      <c r="BK350" s="134" t="s">
        <v>2159</v>
      </c>
      <c r="BR350" s="134" t="s">
        <v>3895</v>
      </c>
      <c r="BS350" s="235" t="s">
        <v>3897</v>
      </c>
      <c r="BT350" s="235">
        <v>8</v>
      </c>
      <c r="BU350" s="235" t="s">
        <v>3348</v>
      </c>
      <c r="BV350" s="235">
        <v>2110</v>
      </c>
      <c r="BW350" s="235">
        <v>211</v>
      </c>
      <c r="BY350" s="335">
        <v>40.822784810126585</v>
      </c>
      <c r="BZ350" s="134" t="s">
        <v>3896</v>
      </c>
      <c r="CB350" s="134" t="s">
        <v>3895</v>
      </c>
      <c r="CE350" s="134" t="s">
        <v>3895</v>
      </c>
      <c r="CF350" s="134" t="s">
        <v>3896</v>
      </c>
      <c r="CG350" s="235" t="s">
        <v>3898</v>
      </c>
      <c r="CH350" s="235">
        <v>21</v>
      </c>
      <c r="CI350" s="235">
        <v>3.46</v>
      </c>
      <c r="CJ350" s="235">
        <v>63.2</v>
      </c>
      <c r="CK350" s="235">
        <v>7</v>
      </c>
      <c r="CL350" s="332">
        <f t="shared" si="4"/>
        <v>30</v>
      </c>
      <c r="CM350" s="254">
        <v>3</v>
      </c>
      <c r="CN350" s="254">
        <v>3</v>
      </c>
      <c r="CO350" s="134" t="s">
        <v>3895</v>
      </c>
      <c r="CP350" s="134" t="s">
        <v>3896</v>
      </c>
      <c r="CQ350" s="235" t="s">
        <v>3898</v>
      </c>
    </row>
    <row r="351" spans="1:95" x14ac:dyDescent="0.25">
      <c r="A351" s="134" t="s">
        <v>14</v>
      </c>
      <c r="B351" s="134" t="s">
        <v>2147</v>
      </c>
      <c r="C351" s="134" t="s">
        <v>3899</v>
      </c>
      <c r="D351" s="24" t="s">
        <v>3899</v>
      </c>
      <c r="E351" s="182" t="s">
        <v>2383</v>
      </c>
      <c r="F351" s="201" t="s">
        <v>2150</v>
      </c>
      <c r="G351" s="201" t="s">
        <v>2384</v>
      </c>
      <c r="H351" s="226" t="s">
        <v>2385</v>
      </c>
      <c r="L351" s="133" t="s">
        <v>2386</v>
      </c>
      <c r="N351" s="133" t="s">
        <v>2388</v>
      </c>
      <c r="P351" s="134">
        <v>20030108</v>
      </c>
      <c r="Q351" s="133" t="s">
        <v>2156</v>
      </c>
      <c r="R351" s="134" t="s">
        <v>14</v>
      </c>
      <c r="S351" s="134" t="s">
        <v>3899</v>
      </c>
      <c r="X351" s="134" t="s">
        <v>3899</v>
      </c>
      <c r="Y351" s="216" t="s">
        <v>2383</v>
      </c>
      <c r="AJ351" s="134">
        <v>400</v>
      </c>
      <c r="AK351" s="235" t="s">
        <v>2157</v>
      </c>
      <c r="AL351" s="133">
        <v>99</v>
      </c>
      <c r="AM351" s="134" t="s">
        <v>2158</v>
      </c>
      <c r="AN351" s="235">
        <v>99</v>
      </c>
      <c r="AO351" s="134" t="s">
        <v>3899</v>
      </c>
      <c r="AP351" s="216" t="s">
        <v>2383</v>
      </c>
      <c r="AU351" s="134">
        <v>400</v>
      </c>
      <c r="AV351" s="235" t="s">
        <v>2159</v>
      </c>
      <c r="AW351" s="235">
        <v>13</v>
      </c>
      <c r="AX351" s="133" t="s">
        <v>2160</v>
      </c>
      <c r="AY351" s="235">
        <v>1</v>
      </c>
      <c r="AZ351" s="134" t="s">
        <v>2383</v>
      </c>
      <c r="BA351" s="133" t="s">
        <v>2161</v>
      </c>
      <c r="BB351" s="235">
        <v>0</v>
      </c>
      <c r="BC351" s="134" t="s">
        <v>2159</v>
      </c>
      <c r="BE351" s="134" t="s">
        <v>2159</v>
      </c>
      <c r="BF351" s="134" t="s">
        <v>3900</v>
      </c>
      <c r="BG351" s="134" t="s">
        <v>3899</v>
      </c>
      <c r="BH351" s="329" t="s">
        <v>3901</v>
      </c>
      <c r="BI351" s="329" t="s">
        <v>3901</v>
      </c>
      <c r="BK351" s="134" t="s">
        <v>2159</v>
      </c>
      <c r="BR351" s="134" t="s">
        <v>3899</v>
      </c>
      <c r="BS351" s="235" t="s">
        <v>3901</v>
      </c>
      <c r="BT351" s="235">
        <v>8</v>
      </c>
      <c r="BU351" s="235" t="s">
        <v>3348</v>
      </c>
      <c r="BV351" s="235">
        <v>2240</v>
      </c>
      <c r="BW351" s="235">
        <v>224</v>
      </c>
      <c r="BY351" s="335">
        <v>37.42690058479532</v>
      </c>
      <c r="BZ351" s="134" t="s">
        <v>3900</v>
      </c>
      <c r="CB351" s="134" t="s">
        <v>3899</v>
      </c>
      <c r="CE351" s="134" t="s">
        <v>3899</v>
      </c>
      <c r="CF351" s="134" t="s">
        <v>3900</v>
      </c>
      <c r="CG351" s="235" t="s">
        <v>3902</v>
      </c>
      <c r="CH351" s="235">
        <v>23.4</v>
      </c>
      <c r="CI351" s="235">
        <v>3.78</v>
      </c>
      <c r="CJ351" s="235">
        <v>68.400000000000006</v>
      </c>
      <c r="CK351" s="235">
        <v>10</v>
      </c>
      <c r="CL351" s="332">
        <f t="shared" si="4"/>
        <v>23.4</v>
      </c>
      <c r="CM351" s="254">
        <v>3</v>
      </c>
      <c r="CN351" s="254">
        <v>3</v>
      </c>
      <c r="CO351" s="134" t="s">
        <v>3899</v>
      </c>
      <c r="CP351" s="134" t="s">
        <v>3900</v>
      </c>
      <c r="CQ351" s="235" t="s">
        <v>3902</v>
      </c>
    </row>
    <row r="352" spans="1:95" x14ac:dyDescent="0.25">
      <c r="A352" s="134" t="s">
        <v>14</v>
      </c>
      <c r="B352" s="134" t="s">
        <v>2147</v>
      </c>
      <c r="C352" s="134" t="s">
        <v>3903</v>
      </c>
      <c r="D352" s="24" t="s">
        <v>3903</v>
      </c>
      <c r="E352" s="182" t="s">
        <v>2383</v>
      </c>
      <c r="F352" s="201" t="s">
        <v>2150</v>
      </c>
      <c r="G352" s="201" t="s">
        <v>2384</v>
      </c>
      <c r="H352" s="226" t="s">
        <v>2385</v>
      </c>
      <c r="L352" s="133" t="s">
        <v>2386</v>
      </c>
      <c r="N352" s="133" t="s">
        <v>2388</v>
      </c>
      <c r="P352" s="134">
        <v>20030108</v>
      </c>
      <c r="Q352" s="133" t="s">
        <v>2156</v>
      </c>
      <c r="R352" s="134" t="s">
        <v>14</v>
      </c>
      <c r="S352" s="134" t="s">
        <v>3903</v>
      </c>
      <c r="X352" s="134" t="s">
        <v>3903</v>
      </c>
      <c r="Y352" s="216" t="s">
        <v>2383</v>
      </c>
      <c r="AJ352" s="134">
        <v>400</v>
      </c>
      <c r="AK352" s="235" t="s">
        <v>2157</v>
      </c>
      <c r="AL352" s="133">
        <v>99</v>
      </c>
      <c r="AM352" s="134" t="s">
        <v>2158</v>
      </c>
      <c r="AN352" s="235">
        <v>99</v>
      </c>
      <c r="AO352" s="134" t="s">
        <v>3903</v>
      </c>
      <c r="AP352" s="216" t="s">
        <v>2383</v>
      </c>
      <c r="AU352" s="134">
        <v>400</v>
      </c>
      <c r="AV352" s="235" t="s">
        <v>2159</v>
      </c>
      <c r="AW352" s="235">
        <v>13</v>
      </c>
      <c r="AX352" s="133" t="s">
        <v>2160</v>
      </c>
      <c r="AY352" s="235">
        <v>1</v>
      </c>
      <c r="AZ352" s="134" t="s">
        <v>2383</v>
      </c>
      <c r="BA352" s="133" t="s">
        <v>2161</v>
      </c>
      <c r="BB352" s="235">
        <v>0</v>
      </c>
      <c r="BC352" s="134" t="s">
        <v>2159</v>
      </c>
      <c r="BE352" s="134" t="s">
        <v>2159</v>
      </c>
      <c r="BF352" s="134" t="s">
        <v>3904</v>
      </c>
      <c r="BG352" s="134" t="s">
        <v>3903</v>
      </c>
      <c r="BH352" s="329" t="s">
        <v>3905</v>
      </c>
      <c r="BI352" s="329" t="s">
        <v>3905</v>
      </c>
      <c r="BK352" s="134" t="s">
        <v>2159</v>
      </c>
      <c r="BR352" s="134" t="s">
        <v>3903</v>
      </c>
      <c r="BS352" s="235" t="s">
        <v>3905</v>
      </c>
      <c r="BT352" s="235">
        <v>8</v>
      </c>
      <c r="BU352" s="235" t="s">
        <v>3348</v>
      </c>
      <c r="BV352" s="235">
        <v>3030</v>
      </c>
      <c r="BW352" s="235">
        <v>303</v>
      </c>
      <c r="BY352" s="335">
        <v>39.583333333333329</v>
      </c>
      <c r="BZ352" s="134" t="s">
        <v>3904</v>
      </c>
      <c r="CB352" s="134" t="s">
        <v>3903</v>
      </c>
      <c r="CE352" s="134" t="s">
        <v>3903</v>
      </c>
      <c r="CF352" s="134" t="s">
        <v>3904</v>
      </c>
      <c r="CG352" s="235" t="s">
        <v>3906</v>
      </c>
      <c r="CH352" s="235">
        <v>21.4</v>
      </c>
      <c r="CI352" s="235">
        <v>3.44</v>
      </c>
      <c r="CJ352" s="235">
        <v>67.2</v>
      </c>
      <c r="CK352" s="235">
        <v>9</v>
      </c>
      <c r="CL352" s="332">
        <f t="shared" si="4"/>
        <v>23.777777777777779</v>
      </c>
      <c r="CM352" s="254">
        <v>3</v>
      </c>
      <c r="CN352" s="254">
        <v>3</v>
      </c>
      <c r="CO352" s="134" t="s">
        <v>3903</v>
      </c>
      <c r="CP352" s="134" t="s">
        <v>3904</v>
      </c>
      <c r="CQ352" s="235" t="s">
        <v>3906</v>
      </c>
    </row>
    <row r="353" spans="1:95" x14ac:dyDescent="0.25">
      <c r="A353" s="134" t="s">
        <v>14</v>
      </c>
      <c r="B353" s="134" t="s">
        <v>2147</v>
      </c>
      <c r="C353" s="134" t="s">
        <v>3907</v>
      </c>
      <c r="D353" s="24" t="s">
        <v>3907</v>
      </c>
      <c r="E353" s="182" t="s">
        <v>2383</v>
      </c>
      <c r="F353" s="201" t="s">
        <v>2150</v>
      </c>
      <c r="G353" s="201" t="s">
        <v>2384</v>
      </c>
      <c r="H353" s="226" t="s">
        <v>2385</v>
      </c>
      <c r="L353" s="133" t="s">
        <v>2386</v>
      </c>
      <c r="N353" s="133" t="s">
        <v>2388</v>
      </c>
      <c r="P353" s="134">
        <v>20030108</v>
      </c>
      <c r="Q353" s="133" t="s">
        <v>2156</v>
      </c>
      <c r="R353" s="134" t="s">
        <v>14</v>
      </c>
      <c r="S353" s="134" t="s">
        <v>3907</v>
      </c>
      <c r="X353" s="134" t="s">
        <v>3907</v>
      </c>
      <c r="Y353" s="216" t="s">
        <v>2383</v>
      </c>
      <c r="AJ353" s="134">
        <v>400</v>
      </c>
      <c r="AK353" s="235" t="s">
        <v>2157</v>
      </c>
      <c r="AL353" s="133">
        <v>99</v>
      </c>
      <c r="AM353" s="134" t="s">
        <v>2158</v>
      </c>
      <c r="AN353" s="235">
        <v>99</v>
      </c>
      <c r="AO353" s="134" t="s">
        <v>3907</v>
      </c>
      <c r="AP353" s="216" t="s">
        <v>2383</v>
      </c>
      <c r="AU353" s="134">
        <v>400</v>
      </c>
      <c r="AV353" s="235" t="s">
        <v>2159</v>
      </c>
      <c r="AW353" s="235">
        <v>13</v>
      </c>
      <c r="AX353" s="133" t="s">
        <v>2160</v>
      </c>
      <c r="AY353" s="235">
        <v>1</v>
      </c>
      <c r="AZ353" s="134" t="s">
        <v>2383</v>
      </c>
      <c r="BA353" s="133" t="s">
        <v>2161</v>
      </c>
      <c r="BB353" s="235">
        <v>0</v>
      </c>
      <c r="BC353" s="134" t="s">
        <v>2159</v>
      </c>
      <c r="BE353" s="134" t="s">
        <v>2159</v>
      </c>
      <c r="BF353" s="134" t="s">
        <v>3908</v>
      </c>
      <c r="BG353" s="134" t="s">
        <v>3907</v>
      </c>
      <c r="BH353" s="329" t="s">
        <v>3909</v>
      </c>
      <c r="BI353" s="329" t="s">
        <v>3909</v>
      </c>
      <c r="BK353" s="134" t="s">
        <v>2159</v>
      </c>
      <c r="BR353" s="134" t="s">
        <v>3907</v>
      </c>
      <c r="BS353" s="235" t="s">
        <v>3909</v>
      </c>
      <c r="BT353" s="235">
        <v>8</v>
      </c>
      <c r="BU353" s="235" t="s">
        <v>3348</v>
      </c>
      <c r="BV353" s="235">
        <v>2860</v>
      </c>
      <c r="BW353" s="235">
        <v>286</v>
      </c>
      <c r="BY353" s="335">
        <v>49.629629629629633</v>
      </c>
      <c r="BZ353" s="134" t="s">
        <v>3908</v>
      </c>
      <c r="CB353" s="134" t="s">
        <v>3907</v>
      </c>
      <c r="CE353" s="134" t="s">
        <v>3907</v>
      </c>
      <c r="CF353" s="134" t="s">
        <v>3908</v>
      </c>
      <c r="CG353" s="235" t="s">
        <v>3910</v>
      </c>
      <c r="CH353" s="235">
        <v>22.2</v>
      </c>
      <c r="CI353" s="235">
        <v>2.9</v>
      </c>
      <c r="CJ353" s="235">
        <v>54</v>
      </c>
      <c r="CK353" s="235">
        <v>8</v>
      </c>
      <c r="CL353" s="332">
        <f t="shared" si="4"/>
        <v>27.75</v>
      </c>
      <c r="CM353" s="254">
        <v>3</v>
      </c>
      <c r="CN353" s="254">
        <v>3</v>
      </c>
      <c r="CO353" s="134" t="s">
        <v>3907</v>
      </c>
      <c r="CP353" s="134" t="s">
        <v>3908</v>
      </c>
      <c r="CQ353" s="235" t="s">
        <v>3910</v>
      </c>
    </row>
    <row r="354" spans="1:95" x14ac:dyDescent="0.25">
      <c r="A354" s="134" t="s">
        <v>14</v>
      </c>
      <c r="B354" s="134" t="s">
        <v>2147</v>
      </c>
      <c r="C354" s="134" t="s">
        <v>3911</v>
      </c>
      <c r="D354" s="24" t="s">
        <v>3911</v>
      </c>
      <c r="E354" s="182" t="s">
        <v>2383</v>
      </c>
      <c r="F354" s="201" t="s">
        <v>2150</v>
      </c>
      <c r="G354" s="201" t="s">
        <v>2384</v>
      </c>
      <c r="H354" s="226" t="s">
        <v>2385</v>
      </c>
      <c r="L354" s="133" t="s">
        <v>2386</v>
      </c>
      <c r="N354" s="133" t="s">
        <v>2388</v>
      </c>
      <c r="P354" s="134">
        <v>20030108</v>
      </c>
      <c r="Q354" s="133" t="s">
        <v>2156</v>
      </c>
      <c r="R354" s="134" t="s">
        <v>14</v>
      </c>
      <c r="S354" s="134" t="s">
        <v>3911</v>
      </c>
      <c r="X354" s="134" t="s">
        <v>3911</v>
      </c>
      <c r="Y354" s="216" t="s">
        <v>2383</v>
      </c>
      <c r="AJ354" s="134">
        <v>400</v>
      </c>
      <c r="AK354" s="235" t="s">
        <v>2157</v>
      </c>
      <c r="AL354" s="133">
        <v>99</v>
      </c>
      <c r="AM354" s="134" t="s">
        <v>2158</v>
      </c>
      <c r="AN354" s="235">
        <v>99</v>
      </c>
      <c r="AO354" s="134" t="s">
        <v>3911</v>
      </c>
      <c r="AP354" s="216" t="s">
        <v>2383</v>
      </c>
      <c r="AU354" s="134">
        <v>400</v>
      </c>
      <c r="AV354" s="235" t="s">
        <v>2159</v>
      </c>
      <c r="AW354" s="235">
        <v>13</v>
      </c>
      <c r="AX354" s="133" t="s">
        <v>2160</v>
      </c>
      <c r="AY354" s="235">
        <v>1</v>
      </c>
      <c r="AZ354" s="134" t="s">
        <v>2383</v>
      </c>
      <c r="BA354" s="133" t="s">
        <v>2161</v>
      </c>
      <c r="BB354" s="235">
        <v>0</v>
      </c>
      <c r="BC354" s="134" t="s">
        <v>2159</v>
      </c>
      <c r="BE354" s="134" t="s">
        <v>2159</v>
      </c>
      <c r="BF354" s="134" t="s">
        <v>3912</v>
      </c>
      <c r="BG354" s="134" t="s">
        <v>3911</v>
      </c>
      <c r="BH354" s="329" t="s">
        <v>3913</v>
      </c>
      <c r="BI354" s="329" t="s">
        <v>3913</v>
      </c>
      <c r="BK354" s="134" t="s">
        <v>2159</v>
      </c>
      <c r="BR354" s="134" t="s">
        <v>3911</v>
      </c>
      <c r="BS354" s="235" t="s">
        <v>3913</v>
      </c>
      <c r="BT354" s="235">
        <v>8</v>
      </c>
      <c r="BU354" s="235" t="s">
        <v>3348</v>
      </c>
      <c r="BV354" s="235">
        <v>2670</v>
      </c>
      <c r="BW354" s="235">
        <v>267</v>
      </c>
      <c r="BY354" s="335">
        <v>41.875</v>
      </c>
      <c r="BZ354" s="134" t="s">
        <v>3912</v>
      </c>
      <c r="CB354" s="134" t="s">
        <v>3911</v>
      </c>
      <c r="CE354" s="134" t="s">
        <v>3911</v>
      </c>
      <c r="CF354" s="134" t="s">
        <v>3912</v>
      </c>
      <c r="CG354" s="235" t="s">
        <v>3914</v>
      </c>
      <c r="CH354" s="235">
        <v>20.2</v>
      </c>
      <c r="CI354" s="235">
        <v>3.54</v>
      </c>
      <c r="CJ354" s="235">
        <v>64</v>
      </c>
      <c r="CK354" s="235">
        <v>8</v>
      </c>
      <c r="CL354" s="332">
        <f t="shared" si="4"/>
        <v>25.25</v>
      </c>
      <c r="CM354" s="254">
        <v>3</v>
      </c>
      <c r="CN354" s="254">
        <v>3</v>
      </c>
      <c r="CO354" s="134" t="s">
        <v>3911</v>
      </c>
      <c r="CP354" s="134" t="s">
        <v>3912</v>
      </c>
      <c r="CQ354" s="235" t="s">
        <v>3914</v>
      </c>
    </row>
    <row r="355" spans="1:95" x14ac:dyDescent="0.25">
      <c r="A355" s="134" t="s">
        <v>14</v>
      </c>
      <c r="B355" s="134" t="s">
        <v>2147</v>
      </c>
      <c r="C355" s="134" t="s">
        <v>3915</v>
      </c>
      <c r="D355" s="24" t="s">
        <v>3915</v>
      </c>
      <c r="E355" s="182" t="s">
        <v>2383</v>
      </c>
      <c r="F355" s="201" t="s">
        <v>2150</v>
      </c>
      <c r="G355" s="201" t="s">
        <v>2384</v>
      </c>
      <c r="H355" s="226" t="s">
        <v>2385</v>
      </c>
      <c r="L355" s="133" t="s">
        <v>2386</v>
      </c>
      <c r="N355" s="133" t="s">
        <v>2388</v>
      </c>
      <c r="P355" s="134">
        <v>20030108</v>
      </c>
      <c r="Q355" s="133" t="s">
        <v>2156</v>
      </c>
      <c r="R355" s="134" t="s">
        <v>14</v>
      </c>
      <c r="S355" s="134" t="s">
        <v>3915</v>
      </c>
      <c r="X355" s="134" t="s">
        <v>3915</v>
      </c>
      <c r="Y355" s="216" t="s">
        <v>2383</v>
      </c>
      <c r="AJ355" s="134">
        <v>400</v>
      </c>
      <c r="AK355" s="235" t="s">
        <v>2157</v>
      </c>
      <c r="AL355" s="133">
        <v>99</v>
      </c>
      <c r="AM355" s="134" t="s">
        <v>2158</v>
      </c>
      <c r="AN355" s="235">
        <v>99</v>
      </c>
      <c r="AO355" s="134" t="s">
        <v>3915</v>
      </c>
      <c r="AP355" s="216" t="s">
        <v>2383</v>
      </c>
      <c r="AU355" s="134">
        <v>400</v>
      </c>
      <c r="AV355" s="235" t="s">
        <v>2159</v>
      </c>
      <c r="AW355" s="235">
        <v>13</v>
      </c>
      <c r="AX355" s="133" t="s">
        <v>2160</v>
      </c>
      <c r="AY355" s="235">
        <v>1</v>
      </c>
      <c r="AZ355" s="134" t="s">
        <v>2383</v>
      </c>
      <c r="BA355" s="133" t="s">
        <v>2161</v>
      </c>
      <c r="BB355" s="235">
        <v>0</v>
      </c>
      <c r="BC355" s="134" t="s">
        <v>2159</v>
      </c>
      <c r="BE355" s="134" t="s">
        <v>2159</v>
      </c>
      <c r="BF355" s="134" t="s">
        <v>3916</v>
      </c>
      <c r="BG355" s="134" t="s">
        <v>3915</v>
      </c>
      <c r="BH355" s="329" t="s">
        <v>3917</v>
      </c>
      <c r="BI355" s="329" t="s">
        <v>3917</v>
      </c>
      <c r="BK355" s="134" t="s">
        <v>2159</v>
      </c>
      <c r="BR355" s="134" t="s">
        <v>3915</v>
      </c>
      <c r="BS355" s="235" t="s">
        <v>3917</v>
      </c>
      <c r="BT355" s="235">
        <v>8</v>
      </c>
      <c r="BU355" s="235" t="s">
        <v>3348</v>
      </c>
      <c r="BV355" s="235">
        <v>2365</v>
      </c>
      <c r="BW355" s="235">
        <v>236.5</v>
      </c>
      <c r="BY355" s="335">
        <v>46.153846153846139</v>
      </c>
      <c r="BZ355" s="134" t="s">
        <v>3916</v>
      </c>
      <c r="CB355" s="134" t="s">
        <v>3915</v>
      </c>
      <c r="CE355" s="134" t="s">
        <v>3915</v>
      </c>
      <c r="CF355" s="134" t="s">
        <v>3916</v>
      </c>
      <c r="CG355" s="235" t="s">
        <v>3918</v>
      </c>
      <c r="CH355" s="235">
        <v>21.4</v>
      </c>
      <c r="CI355" s="235">
        <v>3.14</v>
      </c>
      <c r="CJ355" s="235">
        <v>57.2</v>
      </c>
      <c r="CK355" s="235">
        <v>8</v>
      </c>
      <c r="CL355" s="332">
        <f t="shared" si="4"/>
        <v>26.75</v>
      </c>
      <c r="CM355" s="254">
        <v>3</v>
      </c>
      <c r="CN355" s="254">
        <v>3</v>
      </c>
      <c r="CO355" s="134" t="s">
        <v>3915</v>
      </c>
      <c r="CP355" s="134" t="s">
        <v>3916</v>
      </c>
      <c r="CQ355" s="235" t="s">
        <v>3918</v>
      </c>
    </row>
    <row r="356" spans="1:95" x14ac:dyDescent="0.25">
      <c r="A356" s="134" t="s">
        <v>14</v>
      </c>
      <c r="B356" s="134" t="s">
        <v>2147</v>
      </c>
      <c r="C356" s="134" t="s">
        <v>3919</v>
      </c>
      <c r="D356" s="24" t="s">
        <v>3919</v>
      </c>
      <c r="E356" s="182" t="s">
        <v>2383</v>
      </c>
      <c r="F356" s="201" t="s">
        <v>2150</v>
      </c>
      <c r="G356" s="201" t="s">
        <v>2384</v>
      </c>
      <c r="H356" s="226" t="s">
        <v>2385</v>
      </c>
      <c r="L356" s="133" t="s">
        <v>2386</v>
      </c>
      <c r="N356" s="133" t="s">
        <v>2388</v>
      </c>
      <c r="P356" s="134">
        <v>20030108</v>
      </c>
      <c r="Q356" s="133" t="s">
        <v>2156</v>
      </c>
      <c r="R356" s="134" t="s">
        <v>14</v>
      </c>
      <c r="S356" s="134" t="s">
        <v>3919</v>
      </c>
      <c r="X356" s="134" t="s">
        <v>3919</v>
      </c>
      <c r="Y356" s="216" t="s">
        <v>2383</v>
      </c>
      <c r="AJ356" s="134">
        <v>400</v>
      </c>
      <c r="AK356" s="235" t="s">
        <v>2157</v>
      </c>
      <c r="AL356" s="133">
        <v>99</v>
      </c>
      <c r="AM356" s="134" t="s">
        <v>2158</v>
      </c>
      <c r="AN356" s="235">
        <v>99</v>
      </c>
      <c r="AO356" s="134" t="s">
        <v>3919</v>
      </c>
      <c r="AP356" s="216" t="s">
        <v>2383</v>
      </c>
      <c r="AU356" s="134">
        <v>400</v>
      </c>
      <c r="AV356" s="235" t="s">
        <v>2159</v>
      </c>
      <c r="AW356" s="235">
        <v>13</v>
      </c>
      <c r="AX356" s="133" t="s">
        <v>2160</v>
      </c>
      <c r="AY356" s="235">
        <v>1</v>
      </c>
      <c r="AZ356" s="134" t="s">
        <v>2383</v>
      </c>
      <c r="BA356" s="133" t="s">
        <v>2161</v>
      </c>
      <c r="BB356" s="235">
        <v>0</v>
      </c>
      <c r="BC356" s="134" t="s">
        <v>2159</v>
      </c>
      <c r="BE356" s="134" t="s">
        <v>2159</v>
      </c>
      <c r="BF356" s="134" t="s">
        <v>3920</v>
      </c>
      <c r="BG356" s="134" t="s">
        <v>3919</v>
      </c>
      <c r="BH356" s="329" t="s">
        <v>3921</v>
      </c>
      <c r="BI356" s="329" t="s">
        <v>3921</v>
      </c>
      <c r="BK356" s="134" t="s">
        <v>2159</v>
      </c>
      <c r="BR356" s="134" t="s">
        <v>3919</v>
      </c>
      <c r="BS356" s="235" t="s">
        <v>3921</v>
      </c>
      <c r="BT356" s="235">
        <v>8</v>
      </c>
      <c r="BU356" s="235" t="s">
        <v>3348</v>
      </c>
      <c r="BV356" s="235">
        <v>2780</v>
      </c>
      <c r="BW356" s="235">
        <v>278</v>
      </c>
      <c r="BY356" s="335">
        <v>38.650306748466257</v>
      </c>
      <c r="BZ356" s="134" t="s">
        <v>3920</v>
      </c>
      <c r="CB356" s="134" t="s">
        <v>3919</v>
      </c>
      <c r="CE356" s="134" t="s">
        <v>3919</v>
      </c>
      <c r="CF356" s="134" t="s">
        <v>3920</v>
      </c>
      <c r="CG356" s="235" t="s">
        <v>3922</v>
      </c>
      <c r="CH356" s="235">
        <v>20.2</v>
      </c>
      <c r="CI356" s="235">
        <v>3.68</v>
      </c>
      <c r="CJ356" s="235">
        <v>65.2</v>
      </c>
      <c r="CK356" s="235">
        <v>8</v>
      </c>
      <c r="CL356" s="332">
        <f t="shared" si="4"/>
        <v>25.25</v>
      </c>
      <c r="CM356" s="254">
        <v>3</v>
      </c>
      <c r="CN356" s="254">
        <v>3</v>
      </c>
      <c r="CO356" s="134" t="s">
        <v>3919</v>
      </c>
      <c r="CP356" s="134" t="s">
        <v>3920</v>
      </c>
      <c r="CQ356" s="235" t="s">
        <v>3922</v>
      </c>
    </row>
    <row r="357" spans="1:95" x14ac:dyDescent="0.25">
      <c r="A357" s="134" t="s">
        <v>14</v>
      </c>
      <c r="B357" s="134" t="s">
        <v>2147</v>
      </c>
      <c r="C357" s="134" t="s">
        <v>3923</v>
      </c>
      <c r="D357" s="24" t="s">
        <v>3923</v>
      </c>
      <c r="E357" s="182" t="s">
        <v>2383</v>
      </c>
      <c r="F357" s="201" t="s">
        <v>2150</v>
      </c>
      <c r="G357" s="201" t="s">
        <v>2384</v>
      </c>
      <c r="H357" s="226" t="s">
        <v>2385</v>
      </c>
      <c r="L357" s="133" t="s">
        <v>2386</v>
      </c>
      <c r="N357" s="133" t="s">
        <v>2388</v>
      </c>
      <c r="P357" s="134">
        <v>20030108</v>
      </c>
      <c r="Q357" s="133" t="s">
        <v>2156</v>
      </c>
      <c r="R357" s="134" t="s">
        <v>14</v>
      </c>
      <c r="S357" s="134" t="s">
        <v>3923</v>
      </c>
      <c r="X357" s="134" t="s">
        <v>3923</v>
      </c>
      <c r="Y357" s="216" t="s">
        <v>2383</v>
      </c>
      <c r="AJ357" s="134">
        <v>400</v>
      </c>
      <c r="AK357" s="235" t="s">
        <v>2157</v>
      </c>
      <c r="AL357" s="133">
        <v>99</v>
      </c>
      <c r="AM357" s="134" t="s">
        <v>2158</v>
      </c>
      <c r="AN357" s="235">
        <v>99</v>
      </c>
      <c r="AO357" s="134" t="s">
        <v>3923</v>
      </c>
      <c r="AP357" s="216" t="s">
        <v>2383</v>
      </c>
      <c r="AU357" s="134">
        <v>400</v>
      </c>
      <c r="AV357" s="235" t="s">
        <v>2159</v>
      </c>
      <c r="AW357" s="235">
        <v>13</v>
      </c>
      <c r="AX357" s="133" t="s">
        <v>2160</v>
      </c>
      <c r="AY357" s="235">
        <v>1</v>
      </c>
      <c r="AZ357" s="134" t="s">
        <v>2383</v>
      </c>
      <c r="BA357" s="133" t="s">
        <v>2161</v>
      </c>
      <c r="BB357" s="235">
        <v>0</v>
      </c>
      <c r="BC357" s="134" t="s">
        <v>2159</v>
      </c>
      <c r="BE357" s="134" t="s">
        <v>2159</v>
      </c>
      <c r="BF357" s="134" t="s">
        <v>3924</v>
      </c>
      <c r="BG357" s="134" t="s">
        <v>3923</v>
      </c>
      <c r="BH357" s="329" t="s">
        <v>3925</v>
      </c>
      <c r="BI357" s="329" t="s">
        <v>3925</v>
      </c>
      <c r="BK357" s="134" t="s">
        <v>2159</v>
      </c>
      <c r="BR357" s="134" t="s">
        <v>3923</v>
      </c>
      <c r="BS357" s="235" t="s">
        <v>3925</v>
      </c>
      <c r="BT357" s="235">
        <v>8</v>
      </c>
      <c r="BU357" s="235" t="s">
        <v>3348</v>
      </c>
      <c r="BV357" s="235">
        <v>1925</v>
      </c>
      <c r="BW357" s="235">
        <v>192.5</v>
      </c>
      <c r="BY357" s="335">
        <v>32.183908045977013</v>
      </c>
      <c r="BZ357" s="134" t="s">
        <v>3924</v>
      </c>
      <c r="CB357" s="134" t="s">
        <v>3923</v>
      </c>
      <c r="CE357" s="134" t="s">
        <v>3923</v>
      </c>
      <c r="CF357" s="134" t="s">
        <v>3924</v>
      </c>
      <c r="CG357" s="235" t="s">
        <v>3926</v>
      </c>
      <c r="CH357" s="235">
        <v>20.6</v>
      </c>
      <c r="CI357" s="235">
        <v>3.24</v>
      </c>
      <c r="CJ357" s="235">
        <v>69.599999999999994</v>
      </c>
      <c r="CK357" s="235">
        <v>8</v>
      </c>
      <c r="CL357" s="332">
        <f t="shared" si="4"/>
        <v>25.75</v>
      </c>
      <c r="CM357" s="254">
        <v>3</v>
      </c>
      <c r="CN357" s="254">
        <v>3</v>
      </c>
      <c r="CO357" s="134" t="s">
        <v>3923</v>
      </c>
      <c r="CP357" s="134" t="s">
        <v>3924</v>
      </c>
      <c r="CQ357" s="235" t="s">
        <v>3926</v>
      </c>
    </row>
    <row r="358" spans="1:95" x14ac:dyDescent="0.25">
      <c r="A358" s="134" t="s">
        <v>14</v>
      </c>
      <c r="B358" s="134" t="s">
        <v>2147</v>
      </c>
      <c r="C358" s="134" t="s">
        <v>3927</v>
      </c>
      <c r="D358" s="24" t="s">
        <v>3927</v>
      </c>
      <c r="E358" s="182" t="s">
        <v>2383</v>
      </c>
      <c r="F358" s="201" t="s">
        <v>2150</v>
      </c>
      <c r="G358" s="201" t="s">
        <v>2384</v>
      </c>
      <c r="H358" s="226" t="s">
        <v>2385</v>
      </c>
      <c r="L358" s="133" t="s">
        <v>2386</v>
      </c>
      <c r="N358" s="133" t="s">
        <v>2388</v>
      </c>
      <c r="P358" s="134">
        <v>20030108</v>
      </c>
      <c r="Q358" s="133" t="s">
        <v>2156</v>
      </c>
      <c r="R358" s="134" t="s">
        <v>14</v>
      </c>
      <c r="S358" s="134" t="s">
        <v>3927</v>
      </c>
      <c r="X358" s="134" t="s">
        <v>3927</v>
      </c>
      <c r="Y358" s="216" t="s">
        <v>2383</v>
      </c>
      <c r="AJ358" s="134">
        <v>400</v>
      </c>
      <c r="AK358" s="235" t="s">
        <v>2157</v>
      </c>
      <c r="AL358" s="133">
        <v>99</v>
      </c>
      <c r="AM358" s="134" t="s">
        <v>2158</v>
      </c>
      <c r="AN358" s="235">
        <v>99</v>
      </c>
      <c r="AO358" s="134" t="s">
        <v>3927</v>
      </c>
      <c r="AP358" s="216" t="s">
        <v>2383</v>
      </c>
      <c r="AU358" s="134">
        <v>400</v>
      </c>
      <c r="AV358" s="235" t="s">
        <v>2159</v>
      </c>
      <c r="AW358" s="235">
        <v>13</v>
      </c>
      <c r="AX358" s="133" t="s">
        <v>2160</v>
      </c>
      <c r="AY358" s="235">
        <v>1</v>
      </c>
      <c r="AZ358" s="134" t="s">
        <v>2383</v>
      </c>
      <c r="BA358" s="133" t="s">
        <v>2161</v>
      </c>
      <c r="BB358" s="235">
        <v>0</v>
      </c>
      <c r="BC358" s="134" t="s">
        <v>2159</v>
      </c>
      <c r="BE358" s="134" t="s">
        <v>2159</v>
      </c>
      <c r="BF358" s="134" t="s">
        <v>3928</v>
      </c>
      <c r="BG358" s="134" t="s">
        <v>3927</v>
      </c>
      <c r="BH358" s="329" t="s">
        <v>3929</v>
      </c>
      <c r="BI358" s="329" t="s">
        <v>3929</v>
      </c>
      <c r="BK358" s="134" t="s">
        <v>2159</v>
      </c>
      <c r="BR358" s="134" t="s">
        <v>3927</v>
      </c>
      <c r="BS358" s="235" t="s">
        <v>3929</v>
      </c>
      <c r="BT358" s="235">
        <v>8</v>
      </c>
      <c r="BU358" s="235" t="s">
        <v>3348</v>
      </c>
      <c r="BV358" s="235">
        <v>2980</v>
      </c>
      <c r="BW358" s="235">
        <v>298</v>
      </c>
      <c r="BY358" s="335">
        <v>46.204620462046201</v>
      </c>
      <c r="BZ358" s="134" t="s">
        <v>3928</v>
      </c>
      <c r="CB358" s="134" t="s">
        <v>3927</v>
      </c>
      <c r="CE358" s="134" t="s">
        <v>3927</v>
      </c>
      <c r="CF358" s="134" t="s">
        <v>3928</v>
      </c>
      <c r="CG358" s="235" t="s">
        <v>3930</v>
      </c>
      <c r="CH358" s="235">
        <v>22.2</v>
      </c>
      <c r="CI358" s="235">
        <v>3.02</v>
      </c>
      <c r="CJ358" s="235">
        <v>60.6</v>
      </c>
      <c r="CK358" s="235">
        <v>8.5</v>
      </c>
      <c r="CL358" s="332">
        <f t="shared" si="4"/>
        <v>26.117647058823529</v>
      </c>
      <c r="CM358" s="254">
        <v>3</v>
      </c>
      <c r="CN358" s="254">
        <v>3</v>
      </c>
      <c r="CO358" s="134" t="s">
        <v>3927</v>
      </c>
      <c r="CP358" s="134" t="s">
        <v>3928</v>
      </c>
      <c r="CQ358" s="235" t="s">
        <v>3930</v>
      </c>
    </row>
    <row r="359" spans="1:95" x14ac:dyDescent="0.25">
      <c r="A359" s="134" t="s">
        <v>14</v>
      </c>
      <c r="B359" s="134" t="s">
        <v>2147</v>
      </c>
      <c r="C359" s="134" t="s">
        <v>3931</v>
      </c>
      <c r="D359" s="24" t="s">
        <v>3931</v>
      </c>
      <c r="E359" s="182" t="s">
        <v>2383</v>
      </c>
      <c r="F359" s="201" t="s">
        <v>2150</v>
      </c>
      <c r="G359" s="201" t="s">
        <v>2384</v>
      </c>
      <c r="H359" s="226" t="s">
        <v>2385</v>
      </c>
      <c r="L359" s="133" t="s">
        <v>2386</v>
      </c>
      <c r="N359" s="133" t="s">
        <v>2388</v>
      </c>
      <c r="P359" s="134">
        <v>20030108</v>
      </c>
      <c r="Q359" s="133" t="s">
        <v>2156</v>
      </c>
      <c r="R359" s="134" t="s">
        <v>14</v>
      </c>
      <c r="S359" s="134" t="s">
        <v>3931</v>
      </c>
      <c r="X359" s="134" t="s">
        <v>3931</v>
      </c>
      <c r="Y359" s="216" t="s">
        <v>2383</v>
      </c>
      <c r="AJ359" s="134">
        <v>400</v>
      </c>
      <c r="AK359" s="235" t="s">
        <v>2157</v>
      </c>
      <c r="AL359" s="133">
        <v>99</v>
      </c>
      <c r="AM359" s="134" t="s">
        <v>2158</v>
      </c>
      <c r="AN359" s="235">
        <v>99</v>
      </c>
      <c r="AO359" s="134" t="s">
        <v>3931</v>
      </c>
      <c r="AP359" s="216" t="s">
        <v>2383</v>
      </c>
      <c r="AU359" s="134">
        <v>400</v>
      </c>
      <c r="AV359" s="235" t="s">
        <v>2159</v>
      </c>
      <c r="AW359" s="235">
        <v>13</v>
      </c>
      <c r="AX359" s="133" t="s">
        <v>2160</v>
      </c>
      <c r="AY359" s="235">
        <v>1</v>
      </c>
      <c r="AZ359" s="134" t="s">
        <v>2383</v>
      </c>
      <c r="BA359" s="133" t="s">
        <v>2161</v>
      </c>
      <c r="BB359" s="235">
        <v>0</v>
      </c>
      <c r="BC359" s="134" t="s">
        <v>2159</v>
      </c>
      <c r="BE359" s="134" t="s">
        <v>2159</v>
      </c>
      <c r="BF359" s="134" t="s">
        <v>3932</v>
      </c>
      <c r="BG359" s="134" t="s">
        <v>3931</v>
      </c>
      <c r="BH359" s="329" t="s">
        <v>3933</v>
      </c>
      <c r="BI359" s="329" t="s">
        <v>3933</v>
      </c>
      <c r="BK359" s="134" t="s">
        <v>2159</v>
      </c>
      <c r="BR359" s="134" t="s">
        <v>3931</v>
      </c>
      <c r="BS359" s="235" t="s">
        <v>3933</v>
      </c>
      <c r="BT359" s="235">
        <v>8</v>
      </c>
      <c r="BU359" s="235" t="s">
        <v>3348</v>
      </c>
      <c r="BV359" s="235">
        <v>2010</v>
      </c>
      <c r="BW359" s="235">
        <v>201</v>
      </c>
      <c r="BY359" s="335">
        <v>40.880503144654085</v>
      </c>
      <c r="BZ359" s="134" t="s">
        <v>3932</v>
      </c>
      <c r="CB359" s="134" t="s">
        <v>3931</v>
      </c>
      <c r="CE359" s="134" t="s">
        <v>3931</v>
      </c>
      <c r="CF359" s="134" t="s">
        <v>3932</v>
      </c>
      <c r="CG359" s="235" t="s">
        <v>3934</v>
      </c>
      <c r="CH359" s="235">
        <v>23</v>
      </c>
      <c r="CI359" s="235">
        <v>3.22</v>
      </c>
      <c r="CJ359" s="235">
        <v>63.6</v>
      </c>
      <c r="CK359" s="235">
        <v>8</v>
      </c>
      <c r="CL359" s="332">
        <f t="shared" si="4"/>
        <v>28.75</v>
      </c>
      <c r="CM359" s="254">
        <v>3</v>
      </c>
      <c r="CN359" s="254">
        <v>3</v>
      </c>
      <c r="CO359" s="134" t="s">
        <v>3931</v>
      </c>
      <c r="CP359" s="134" t="s">
        <v>3932</v>
      </c>
      <c r="CQ359" s="235" t="s">
        <v>3934</v>
      </c>
    </row>
    <row r="360" spans="1:95" x14ac:dyDescent="0.25">
      <c r="A360" s="134" t="s">
        <v>14</v>
      </c>
      <c r="B360" s="134" t="s">
        <v>2147</v>
      </c>
      <c r="C360" s="134" t="s">
        <v>3935</v>
      </c>
      <c r="D360" s="24" t="s">
        <v>3935</v>
      </c>
      <c r="E360" s="182" t="s">
        <v>2383</v>
      </c>
      <c r="F360" s="201" t="s">
        <v>2150</v>
      </c>
      <c r="G360" s="201" t="s">
        <v>2384</v>
      </c>
      <c r="H360" s="226" t="s">
        <v>2385</v>
      </c>
      <c r="L360" s="133" t="s">
        <v>2386</v>
      </c>
      <c r="N360" s="133" t="s">
        <v>2388</v>
      </c>
      <c r="P360" s="134">
        <v>20030108</v>
      </c>
      <c r="Q360" s="133" t="s">
        <v>2156</v>
      </c>
      <c r="R360" s="134" t="s">
        <v>14</v>
      </c>
      <c r="S360" s="134" t="s">
        <v>3935</v>
      </c>
      <c r="X360" s="134" t="s">
        <v>3935</v>
      </c>
      <c r="Y360" s="216" t="s">
        <v>2383</v>
      </c>
      <c r="AJ360" s="134">
        <v>400</v>
      </c>
      <c r="AK360" s="235" t="s">
        <v>2157</v>
      </c>
      <c r="AL360" s="133">
        <v>99</v>
      </c>
      <c r="AM360" s="134" t="s">
        <v>2158</v>
      </c>
      <c r="AN360" s="235">
        <v>99</v>
      </c>
      <c r="AO360" s="134" t="s">
        <v>3935</v>
      </c>
      <c r="AP360" s="216" t="s">
        <v>2383</v>
      </c>
      <c r="AU360" s="134">
        <v>400</v>
      </c>
      <c r="AV360" s="235" t="s">
        <v>2159</v>
      </c>
      <c r="AW360" s="235">
        <v>13</v>
      </c>
      <c r="AX360" s="133" t="s">
        <v>2160</v>
      </c>
      <c r="AY360" s="235">
        <v>1</v>
      </c>
      <c r="AZ360" s="134" t="s">
        <v>2383</v>
      </c>
      <c r="BA360" s="133" t="s">
        <v>2161</v>
      </c>
      <c r="BB360" s="235">
        <v>0</v>
      </c>
      <c r="BC360" s="134" t="s">
        <v>2159</v>
      </c>
      <c r="BE360" s="134" t="s">
        <v>2159</v>
      </c>
      <c r="BF360" s="134" t="s">
        <v>3936</v>
      </c>
      <c r="BG360" s="134" t="s">
        <v>3935</v>
      </c>
      <c r="BH360" s="329" t="s">
        <v>3937</v>
      </c>
      <c r="BI360" s="329" t="s">
        <v>3937</v>
      </c>
      <c r="BK360" s="134" t="s">
        <v>2159</v>
      </c>
      <c r="BR360" s="134" t="s">
        <v>3935</v>
      </c>
      <c r="BS360" s="235" t="s">
        <v>3937</v>
      </c>
      <c r="BT360" s="235">
        <v>8</v>
      </c>
      <c r="BU360" s="235" t="s">
        <v>3348</v>
      </c>
      <c r="BV360" s="235">
        <v>3185</v>
      </c>
      <c r="BW360" s="235">
        <v>318.5</v>
      </c>
      <c r="BY360" s="335">
        <v>52.554744525547449</v>
      </c>
      <c r="BZ360" s="134" t="s">
        <v>3936</v>
      </c>
      <c r="CB360" s="134" t="s">
        <v>3935</v>
      </c>
      <c r="CE360" s="134" t="s">
        <v>3935</v>
      </c>
      <c r="CF360" s="134" t="s">
        <v>3936</v>
      </c>
      <c r="CG360" s="235" t="s">
        <v>3938</v>
      </c>
      <c r="CH360" s="235">
        <v>21.8</v>
      </c>
      <c r="CI360" s="235">
        <v>2.94</v>
      </c>
      <c r="CJ360" s="235">
        <v>54.8</v>
      </c>
      <c r="CK360" s="235">
        <v>8</v>
      </c>
      <c r="CL360" s="332">
        <f t="shared" si="4"/>
        <v>27.25</v>
      </c>
      <c r="CM360" s="254">
        <v>3</v>
      </c>
      <c r="CN360" s="254">
        <v>3</v>
      </c>
      <c r="CO360" s="134" t="s">
        <v>3935</v>
      </c>
      <c r="CP360" s="134" t="s">
        <v>3936</v>
      </c>
      <c r="CQ360" s="235" t="s">
        <v>3938</v>
      </c>
    </row>
    <row r="361" spans="1:95" x14ac:dyDescent="0.25">
      <c r="A361" s="134" t="s">
        <v>14</v>
      </c>
      <c r="B361" s="134" t="s">
        <v>2147</v>
      </c>
      <c r="C361" s="134" t="s">
        <v>3939</v>
      </c>
      <c r="D361" s="24" t="s">
        <v>3939</v>
      </c>
      <c r="E361" s="182" t="s">
        <v>2383</v>
      </c>
      <c r="F361" s="201" t="s">
        <v>2150</v>
      </c>
      <c r="G361" s="201" t="s">
        <v>2384</v>
      </c>
      <c r="H361" s="226" t="s">
        <v>2385</v>
      </c>
      <c r="L361" s="133" t="s">
        <v>2386</v>
      </c>
      <c r="N361" s="133" t="s">
        <v>2388</v>
      </c>
      <c r="P361" s="134">
        <v>20030108</v>
      </c>
      <c r="Q361" s="133" t="s">
        <v>2156</v>
      </c>
      <c r="R361" s="134" t="s">
        <v>14</v>
      </c>
      <c r="S361" s="134" t="s">
        <v>3939</v>
      </c>
      <c r="X361" s="134" t="s">
        <v>3939</v>
      </c>
      <c r="Y361" s="216" t="s">
        <v>2383</v>
      </c>
      <c r="AJ361" s="134">
        <v>400</v>
      </c>
      <c r="AK361" s="235" t="s">
        <v>2157</v>
      </c>
      <c r="AL361" s="133">
        <v>99</v>
      </c>
      <c r="AM361" s="134" t="s">
        <v>2158</v>
      </c>
      <c r="AN361" s="235">
        <v>99</v>
      </c>
      <c r="AO361" s="134" t="s">
        <v>3939</v>
      </c>
      <c r="AP361" s="216" t="s">
        <v>2383</v>
      </c>
      <c r="AU361" s="134">
        <v>400</v>
      </c>
      <c r="AV361" s="235" t="s">
        <v>2159</v>
      </c>
      <c r="AW361" s="235">
        <v>13</v>
      </c>
      <c r="AX361" s="133" t="s">
        <v>2160</v>
      </c>
      <c r="AY361" s="235">
        <v>1</v>
      </c>
      <c r="AZ361" s="134" t="s">
        <v>2383</v>
      </c>
      <c r="BA361" s="133" t="s">
        <v>2161</v>
      </c>
      <c r="BB361" s="235">
        <v>0</v>
      </c>
      <c r="BC361" s="134" t="s">
        <v>2159</v>
      </c>
      <c r="BE361" s="134" t="s">
        <v>2159</v>
      </c>
      <c r="BF361" s="134" t="s">
        <v>3940</v>
      </c>
      <c r="BG361" s="134" t="s">
        <v>3939</v>
      </c>
      <c r="BH361" s="329" t="s">
        <v>3941</v>
      </c>
      <c r="BI361" s="329" t="s">
        <v>3941</v>
      </c>
      <c r="BK361" s="134" t="s">
        <v>2159</v>
      </c>
      <c r="BR361" s="134" t="s">
        <v>3939</v>
      </c>
      <c r="BS361" s="235" t="s">
        <v>3941</v>
      </c>
      <c r="BT361" s="235">
        <v>8</v>
      </c>
      <c r="BU361" s="235" t="s">
        <v>3348</v>
      </c>
      <c r="BV361" s="235">
        <v>2650</v>
      </c>
      <c r="BW361" s="235">
        <v>265</v>
      </c>
      <c r="BY361" s="335">
        <v>56.97674418604651</v>
      </c>
      <c r="BZ361" s="134" t="s">
        <v>3940</v>
      </c>
      <c r="CB361" s="134" t="s">
        <v>3939</v>
      </c>
      <c r="CE361" s="134" t="s">
        <v>3939</v>
      </c>
      <c r="CF361" s="134" t="s">
        <v>3940</v>
      </c>
      <c r="CG361" s="235" t="s">
        <v>3942</v>
      </c>
      <c r="CH361" s="235">
        <v>21.4</v>
      </c>
      <c r="CI361" s="235">
        <v>2.78</v>
      </c>
      <c r="CJ361" s="235">
        <v>51.6</v>
      </c>
      <c r="CK361" s="235">
        <v>7</v>
      </c>
      <c r="CL361" s="332">
        <f t="shared" si="4"/>
        <v>30.571428571428569</v>
      </c>
      <c r="CM361" s="254">
        <v>3</v>
      </c>
      <c r="CN361" s="254">
        <v>3</v>
      </c>
      <c r="CO361" s="134" t="s">
        <v>3939</v>
      </c>
      <c r="CP361" s="134" t="s">
        <v>3940</v>
      </c>
      <c r="CQ361" s="235" t="s">
        <v>3942</v>
      </c>
    </row>
    <row r="362" spans="1:95" x14ac:dyDescent="0.25">
      <c r="A362" s="134" t="s">
        <v>14</v>
      </c>
      <c r="B362" s="134" t="s">
        <v>2147</v>
      </c>
      <c r="C362" s="134" t="s">
        <v>3943</v>
      </c>
      <c r="D362" s="24" t="s">
        <v>3943</v>
      </c>
      <c r="E362" s="182" t="s">
        <v>2383</v>
      </c>
      <c r="F362" s="201" t="s">
        <v>2150</v>
      </c>
      <c r="G362" s="201" t="s">
        <v>2384</v>
      </c>
      <c r="H362" s="226" t="s">
        <v>2385</v>
      </c>
      <c r="L362" s="133" t="s">
        <v>2386</v>
      </c>
      <c r="N362" s="133" t="s">
        <v>2388</v>
      </c>
      <c r="P362" s="134">
        <v>20030108</v>
      </c>
      <c r="Q362" s="133" t="s">
        <v>2156</v>
      </c>
      <c r="R362" s="134" t="s">
        <v>14</v>
      </c>
      <c r="S362" s="134" t="s">
        <v>3943</v>
      </c>
      <c r="X362" s="134" t="s">
        <v>3943</v>
      </c>
      <c r="Y362" s="216" t="s">
        <v>2383</v>
      </c>
      <c r="AJ362" s="134">
        <v>400</v>
      </c>
      <c r="AK362" s="235" t="s">
        <v>2157</v>
      </c>
      <c r="AL362" s="133">
        <v>99</v>
      </c>
      <c r="AM362" s="134" t="s">
        <v>2158</v>
      </c>
      <c r="AN362" s="235">
        <v>99</v>
      </c>
      <c r="AO362" s="134" t="s">
        <v>3943</v>
      </c>
      <c r="AP362" s="216" t="s">
        <v>2383</v>
      </c>
      <c r="AU362" s="134">
        <v>400</v>
      </c>
      <c r="AV362" s="235" t="s">
        <v>2159</v>
      </c>
      <c r="AW362" s="235">
        <v>13</v>
      </c>
      <c r="AX362" s="133" t="s">
        <v>2160</v>
      </c>
      <c r="AY362" s="235">
        <v>1</v>
      </c>
      <c r="AZ362" s="134" t="s">
        <v>2383</v>
      </c>
      <c r="BA362" s="133" t="s">
        <v>2161</v>
      </c>
      <c r="BB362" s="235">
        <v>0</v>
      </c>
      <c r="BC362" s="134" t="s">
        <v>2159</v>
      </c>
      <c r="BE362" s="134" t="s">
        <v>2159</v>
      </c>
      <c r="BF362" s="134" t="s">
        <v>3944</v>
      </c>
      <c r="BG362" s="134" t="s">
        <v>3943</v>
      </c>
      <c r="BH362" s="329" t="s">
        <v>3945</v>
      </c>
      <c r="BI362" s="329" t="s">
        <v>3945</v>
      </c>
      <c r="BK362" s="134" t="s">
        <v>2159</v>
      </c>
      <c r="BR362" s="134" t="s">
        <v>3943</v>
      </c>
      <c r="BS362" s="235" t="s">
        <v>3945</v>
      </c>
      <c r="BT362" s="235">
        <v>8</v>
      </c>
      <c r="BU362" s="235" t="s">
        <v>3348</v>
      </c>
      <c r="BV362" s="235">
        <v>2870</v>
      </c>
      <c r="BW362" s="235">
        <v>287</v>
      </c>
      <c r="BY362" s="335">
        <v>45.427728613569329</v>
      </c>
      <c r="BZ362" s="134" t="s">
        <v>3944</v>
      </c>
      <c r="CB362" s="134" t="s">
        <v>3943</v>
      </c>
      <c r="CE362" s="134" t="s">
        <v>3943</v>
      </c>
      <c r="CF362" s="134" t="s">
        <v>3944</v>
      </c>
      <c r="CG362" s="235" t="s">
        <v>3946</v>
      </c>
      <c r="CH362" s="235">
        <v>21.8</v>
      </c>
      <c r="CI362" s="235">
        <v>3.1</v>
      </c>
      <c r="CJ362" s="235">
        <v>67.8</v>
      </c>
      <c r="CK362" s="235">
        <v>7.5</v>
      </c>
      <c r="CL362" s="332">
        <f t="shared" si="4"/>
        <v>29.066666666666666</v>
      </c>
      <c r="CM362" s="254">
        <v>3</v>
      </c>
      <c r="CN362" s="254">
        <v>3</v>
      </c>
      <c r="CO362" s="134" t="s">
        <v>3943</v>
      </c>
      <c r="CP362" s="134" t="s">
        <v>3944</v>
      </c>
      <c r="CQ362" s="235" t="s">
        <v>3946</v>
      </c>
    </row>
    <row r="363" spans="1:95" x14ac:dyDescent="0.25">
      <c r="A363" s="134" t="s">
        <v>14</v>
      </c>
      <c r="B363" s="134" t="s">
        <v>2147</v>
      </c>
      <c r="C363" s="134" t="s">
        <v>3947</v>
      </c>
      <c r="D363" s="24" t="s">
        <v>3947</v>
      </c>
      <c r="E363" s="182" t="s">
        <v>2383</v>
      </c>
      <c r="F363" s="201" t="s">
        <v>2150</v>
      </c>
      <c r="G363" s="201" t="s">
        <v>2384</v>
      </c>
      <c r="H363" s="226" t="s">
        <v>2385</v>
      </c>
      <c r="L363" s="133" t="s">
        <v>2386</v>
      </c>
      <c r="N363" s="133" t="s">
        <v>2388</v>
      </c>
      <c r="P363" s="134">
        <v>20030108</v>
      </c>
      <c r="Q363" s="133" t="s">
        <v>2156</v>
      </c>
      <c r="R363" s="134" t="s">
        <v>14</v>
      </c>
      <c r="S363" s="134" t="s">
        <v>3947</v>
      </c>
      <c r="X363" s="134" t="s">
        <v>3947</v>
      </c>
      <c r="Y363" s="216" t="s">
        <v>2383</v>
      </c>
      <c r="AJ363" s="134">
        <v>400</v>
      </c>
      <c r="AK363" s="235" t="s">
        <v>2157</v>
      </c>
      <c r="AL363" s="133">
        <v>99</v>
      </c>
      <c r="AM363" s="134" t="s">
        <v>2158</v>
      </c>
      <c r="AN363" s="235">
        <v>99</v>
      </c>
      <c r="AO363" s="134" t="s">
        <v>3947</v>
      </c>
      <c r="AP363" s="216" t="s">
        <v>2383</v>
      </c>
      <c r="AU363" s="134">
        <v>400</v>
      </c>
      <c r="AV363" s="235" t="s">
        <v>2159</v>
      </c>
      <c r="AW363" s="235">
        <v>13</v>
      </c>
      <c r="AX363" s="133" t="s">
        <v>2160</v>
      </c>
      <c r="AY363" s="235">
        <v>1</v>
      </c>
      <c r="AZ363" s="134" t="s">
        <v>2383</v>
      </c>
      <c r="BA363" s="133" t="s">
        <v>2161</v>
      </c>
      <c r="BB363" s="235">
        <v>0</v>
      </c>
      <c r="BC363" s="134" t="s">
        <v>2159</v>
      </c>
      <c r="BE363" s="134" t="s">
        <v>2159</v>
      </c>
      <c r="BF363" s="134" t="s">
        <v>3948</v>
      </c>
      <c r="BG363" s="134" t="s">
        <v>3947</v>
      </c>
      <c r="BH363" s="329" t="s">
        <v>3949</v>
      </c>
      <c r="BI363" s="329" t="s">
        <v>3949</v>
      </c>
      <c r="BK363" s="134" t="s">
        <v>2159</v>
      </c>
      <c r="BR363" s="134" t="s">
        <v>3947</v>
      </c>
      <c r="BS363" s="235" t="s">
        <v>3949</v>
      </c>
      <c r="BT363" s="235">
        <v>8</v>
      </c>
      <c r="BU363" s="235" t="s">
        <v>3348</v>
      </c>
      <c r="BV363" s="235">
        <v>2780</v>
      </c>
      <c r="BW363" s="235">
        <v>278</v>
      </c>
      <c r="BY363" s="335">
        <v>50.564971751412429</v>
      </c>
      <c r="BZ363" s="134" t="s">
        <v>3948</v>
      </c>
      <c r="CB363" s="134" t="s">
        <v>3947</v>
      </c>
      <c r="CE363" s="134" t="s">
        <v>3947</v>
      </c>
      <c r="CF363" s="134" t="s">
        <v>3948</v>
      </c>
      <c r="CG363" s="235" t="s">
        <v>3950</v>
      </c>
      <c r="CH363" s="235">
        <v>20.6</v>
      </c>
      <c r="CI363" s="235">
        <v>3.48</v>
      </c>
      <c r="CJ363" s="235">
        <v>70.8</v>
      </c>
      <c r="CK363" s="235">
        <v>7.5</v>
      </c>
      <c r="CL363" s="332">
        <f t="shared" si="4"/>
        <v>27.466666666666669</v>
      </c>
      <c r="CM363" s="254">
        <v>3</v>
      </c>
      <c r="CN363" s="254">
        <v>3</v>
      </c>
      <c r="CO363" s="134" t="s">
        <v>3947</v>
      </c>
      <c r="CP363" s="134" t="s">
        <v>3948</v>
      </c>
      <c r="CQ363" s="235" t="s">
        <v>3950</v>
      </c>
    </row>
    <row r="364" spans="1:95" x14ac:dyDescent="0.25">
      <c r="A364" s="134" t="s">
        <v>14</v>
      </c>
      <c r="B364" s="134" t="s">
        <v>2147</v>
      </c>
      <c r="C364" s="134" t="s">
        <v>3951</v>
      </c>
      <c r="D364" s="24" t="s">
        <v>3951</v>
      </c>
      <c r="E364" s="182" t="s">
        <v>2383</v>
      </c>
      <c r="F364" s="201" t="s">
        <v>2150</v>
      </c>
      <c r="G364" s="201" t="s">
        <v>2384</v>
      </c>
      <c r="H364" s="226" t="s">
        <v>2385</v>
      </c>
      <c r="L364" s="133" t="s">
        <v>2386</v>
      </c>
      <c r="N364" s="133" t="s">
        <v>2388</v>
      </c>
      <c r="P364" s="134">
        <v>20030108</v>
      </c>
      <c r="Q364" s="133" t="s">
        <v>2156</v>
      </c>
      <c r="R364" s="134" t="s">
        <v>14</v>
      </c>
      <c r="S364" s="134" t="s">
        <v>3951</v>
      </c>
      <c r="X364" s="134" t="s">
        <v>3951</v>
      </c>
      <c r="Y364" s="216" t="s">
        <v>2383</v>
      </c>
      <c r="AJ364" s="134">
        <v>400</v>
      </c>
      <c r="AK364" s="235" t="s">
        <v>2157</v>
      </c>
      <c r="AL364" s="133">
        <v>99</v>
      </c>
      <c r="AM364" s="134" t="s">
        <v>2158</v>
      </c>
      <c r="AN364" s="235">
        <v>99</v>
      </c>
      <c r="AO364" s="134" t="s">
        <v>3951</v>
      </c>
      <c r="AP364" s="216" t="s">
        <v>2383</v>
      </c>
      <c r="AU364" s="134">
        <v>400</v>
      </c>
      <c r="AV364" s="235" t="s">
        <v>2159</v>
      </c>
      <c r="AW364" s="235">
        <v>13</v>
      </c>
      <c r="AX364" s="133" t="s">
        <v>2160</v>
      </c>
      <c r="AY364" s="235">
        <v>1</v>
      </c>
      <c r="AZ364" s="134" t="s">
        <v>2383</v>
      </c>
      <c r="BA364" s="133" t="s">
        <v>2161</v>
      </c>
      <c r="BB364" s="235">
        <v>0</v>
      </c>
      <c r="BC364" s="134" t="s">
        <v>2159</v>
      </c>
      <c r="BE364" s="134" t="s">
        <v>2159</v>
      </c>
      <c r="BF364" s="134" t="s">
        <v>3952</v>
      </c>
      <c r="BG364" s="134" t="s">
        <v>3951</v>
      </c>
      <c r="BH364" s="329" t="s">
        <v>3953</v>
      </c>
      <c r="BI364" s="329" t="s">
        <v>3953</v>
      </c>
      <c r="BK364" s="134" t="s">
        <v>2159</v>
      </c>
      <c r="BR364" s="134" t="s">
        <v>3951</v>
      </c>
      <c r="BS364" s="235" t="s">
        <v>3953</v>
      </c>
      <c r="BT364" s="235">
        <v>8</v>
      </c>
      <c r="BU364" s="235" t="s">
        <v>3348</v>
      </c>
      <c r="BV364" s="235">
        <v>2620</v>
      </c>
      <c r="BW364" s="235">
        <v>262</v>
      </c>
      <c r="BY364" s="335">
        <v>49.632352941176478</v>
      </c>
      <c r="BZ364" s="134" t="s">
        <v>3952</v>
      </c>
      <c r="CB364" s="134" t="s">
        <v>3951</v>
      </c>
      <c r="CE364" s="134" t="s">
        <v>3951</v>
      </c>
      <c r="CF364" s="134" t="s">
        <v>3952</v>
      </c>
      <c r="CG364" s="235" t="s">
        <v>3954</v>
      </c>
      <c r="CH364" s="235">
        <v>21.8</v>
      </c>
      <c r="CI364" s="235">
        <v>3.04</v>
      </c>
      <c r="CJ364" s="235">
        <v>54.4</v>
      </c>
      <c r="CK364" s="235">
        <v>7.5</v>
      </c>
      <c r="CL364" s="332">
        <f t="shared" si="4"/>
        <v>29.066666666666666</v>
      </c>
      <c r="CM364" s="254">
        <v>3</v>
      </c>
      <c r="CN364" s="254">
        <v>3</v>
      </c>
      <c r="CO364" s="134" t="s">
        <v>3951</v>
      </c>
      <c r="CP364" s="134" t="s">
        <v>3952</v>
      </c>
      <c r="CQ364" s="235" t="s">
        <v>3954</v>
      </c>
    </row>
    <row r="365" spans="1:95" x14ac:dyDescent="0.25">
      <c r="A365" s="134" t="s">
        <v>14</v>
      </c>
      <c r="B365" s="134" t="s">
        <v>2147</v>
      </c>
      <c r="C365" s="134" t="s">
        <v>3955</v>
      </c>
      <c r="D365" s="24" t="s">
        <v>3955</v>
      </c>
      <c r="E365" s="182" t="s">
        <v>2383</v>
      </c>
      <c r="F365" s="201" t="s">
        <v>2150</v>
      </c>
      <c r="G365" s="201" t="s">
        <v>2384</v>
      </c>
      <c r="H365" s="226" t="s">
        <v>2385</v>
      </c>
      <c r="L365" s="133" t="s">
        <v>2386</v>
      </c>
      <c r="N365" s="133" t="s">
        <v>2388</v>
      </c>
      <c r="P365" s="134">
        <v>20030108</v>
      </c>
      <c r="Q365" s="133" t="s">
        <v>2156</v>
      </c>
      <c r="R365" s="134" t="s">
        <v>14</v>
      </c>
      <c r="S365" s="134" t="s">
        <v>3955</v>
      </c>
      <c r="X365" s="134" t="s">
        <v>3955</v>
      </c>
      <c r="Y365" s="216" t="s">
        <v>2383</v>
      </c>
      <c r="AJ365" s="134">
        <v>400</v>
      </c>
      <c r="AK365" s="235" t="s">
        <v>2157</v>
      </c>
      <c r="AL365" s="133">
        <v>99</v>
      </c>
      <c r="AM365" s="134" t="s">
        <v>2158</v>
      </c>
      <c r="AN365" s="235">
        <v>99</v>
      </c>
      <c r="AO365" s="134" t="s">
        <v>3955</v>
      </c>
      <c r="AP365" s="216" t="s">
        <v>2383</v>
      </c>
      <c r="AU365" s="134">
        <v>400</v>
      </c>
      <c r="AV365" s="235" t="s">
        <v>2159</v>
      </c>
      <c r="AW365" s="235">
        <v>13</v>
      </c>
      <c r="AX365" s="133" t="s">
        <v>2160</v>
      </c>
      <c r="AY365" s="235">
        <v>1</v>
      </c>
      <c r="AZ365" s="134" t="s">
        <v>2383</v>
      </c>
      <c r="BA365" s="133" t="s">
        <v>2161</v>
      </c>
      <c r="BB365" s="235">
        <v>0</v>
      </c>
      <c r="BC365" s="134" t="s">
        <v>2159</v>
      </c>
      <c r="BE365" s="134" t="s">
        <v>2159</v>
      </c>
      <c r="BF365" s="134" t="s">
        <v>3956</v>
      </c>
      <c r="BG365" s="134" t="s">
        <v>3955</v>
      </c>
      <c r="BH365" s="329" t="s">
        <v>3957</v>
      </c>
      <c r="BI365" s="329" t="s">
        <v>3957</v>
      </c>
      <c r="BK365" s="134" t="s">
        <v>2159</v>
      </c>
      <c r="BR365" s="134" t="s">
        <v>3955</v>
      </c>
      <c r="BS365" s="235" t="s">
        <v>3957</v>
      </c>
      <c r="BT365" s="235">
        <v>8</v>
      </c>
      <c r="BU365" s="235" t="s">
        <v>3348</v>
      </c>
      <c r="BV365" s="235">
        <v>2635</v>
      </c>
      <c r="BW365" s="235">
        <v>263.5</v>
      </c>
      <c r="BY365" s="335">
        <v>46.254071661237781</v>
      </c>
      <c r="BZ365" s="134" t="s">
        <v>3956</v>
      </c>
      <c r="CB365" s="134" t="s">
        <v>3955</v>
      </c>
      <c r="CE365" s="134" t="s">
        <v>3955</v>
      </c>
      <c r="CF365" s="134" t="s">
        <v>3956</v>
      </c>
      <c r="CG365" s="235" t="s">
        <v>3958</v>
      </c>
      <c r="CH365" s="235">
        <v>20.6</v>
      </c>
      <c r="CI365" s="235">
        <v>3.14</v>
      </c>
      <c r="CJ365" s="235">
        <v>61.4</v>
      </c>
      <c r="CK365" s="235">
        <v>7</v>
      </c>
      <c r="CL365" s="332">
        <f t="shared" si="4"/>
        <v>29.428571428571431</v>
      </c>
      <c r="CM365" s="254">
        <v>3</v>
      </c>
      <c r="CN365" s="254">
        <v>3</v>
      </c>
      <c r="CO365" s="134" t="s">
        <v>3955</v>
      </c>
      <c r="CP365" s="134" t="s">
        <v>3956</v>
      </c>
      <c r="CQ365" s="235" t="s">
        <v>3958</v>
      </c>
    </row>
    <row r="366" spans="1:95" x14ac:dyDescent="0.25">
      <c r="A366" s="134" t="s">
        <v>14</v>
      </c>
      <c r="B366" s="134" t="s">
        <v>2147</v>
      </c>
      <c r="C366" s="134" t="s">
        <v>3959</v>
      </c>
      <c r="D366" s="24" t="s">
        <v>3959</v>
      </c>
      <c r="E366" s="182" t="s">
        <v>2383</v>
      </c>
      <c r="F366" s="201" t="s">
        <v>2150</v>
      </c>
      <c r="G366" s="201" t="s">
        <v>2384</v>
      </c>
      <c r="H366" s="226" t="s">
        <v>2385</v>
      </c>
      <c r="L366" s="133" t="s">
        <v>2386</v>
      </c>
      <c r="N366" s="133" t="s">
        <v>2388</v>
      </c>
      <c r="P366" s="134">
        <v>20030108</v>
      </c>
      <c r="Q366" s="133" t="s">
        <v>2156</v>
      </c>
      <c r="R366" s="134" t="s">
        <v>14</v>
      </c>
      <c r="S366" s="134" t="s">
        <v>3959</v>
      </c>
      <c r="X366" s="134" t="s">
        <v>3959</v>
      </c>
      <c r="Y366" s="216" t="s">
        <v>2383</v>
      </c>
      <c r="AJ366" s="134">
        <v>400</v>
      </c>
      <c r="AK366" s="235" t="s">
        <v>2157</v>
      </c>
      <c r="AL366" s="133">
        <v>99</v>
      </c>
      <c r="AM366" s="134" t="s">
        <v>2158</v>
      </c>
      <c r="AN366" s="235">
        <v>99</v>
      </c>
      <c r="AO366" s="134" t="s">
        <v>3959</v>
      </c>
      <c r="AP366" s="216" t="s">
        <v>2383</v>
      </c>
      <c r="AU366" s="134">
        <v>400</v>
      </c>
      <c r="AV366" s="235" t="s">
        <v>2159</v>
      </c>
      <c r="AW366" s="235">
        <v>13</v>
      </c>
      <c r="AX366" s="133" t="s">
        <v>2160</v>
      </c>
      <c r="AY366" s="235">
        <v>1</v>
      </c>
      <c r="AZ366" s="134" t="s">
        <v>2383</v>
      </c>
      <c r="BA366" s="133" t="s">
        <v>2161</v>
      </c>
      <c r="BB366" s="235">
        <v>0</v>
      </c>
      <c r="BC366" s="134" t="s">
        <v>2159</v>
      </c>
      <c r="BE366" s="134" t="s">
        <v>2159</v>
      </c>
      <c r="BF366" s="134" t="s">
        <v>3960</v>
      </c>
      <c r="BG366" s="134" t="s">
        <v>3959</v>
      </c>
      <c r="BH366" s="329" t="s">
        <v>3961</v>
      </c>
      <c r="BI366" s="329" t="s">
        <v>3961</v>
      </c>
      <c r="BK366" s="134" t="s">
        <v>2159</v>
      </c>
      <c r="BR366" s="134" t="s">
        <v>3959</v>
      </c>
      <c r="BS366" s="235" t="s">
        <v>3961</v>
      </c>
      <c r="BT366" s="235">
        <v>8</v>
      </c>
      <c r="BU366" s="235" t="s">
        <v>3348</v>
      </c>
      <c r="BV366" s="235">
        <v>3060</v>
      </c>
      <c r="BW366" s="235">
        <v>306</v>
      </c>
      <c r="BY366" s="335">
        <v>38.125</v>
      </c>
      <c r="BZ366" s="134" t="s">
        <v>3960</v>
      </c>
      <c r="CB366" s="134" t="s">
        <v>3959</v>
      </c>
      <c r="CE366" s="134" t="s">
        <v>3959</v>
      </c>
      <c r="CF366" s="134" t="s">
        <v>3960</v>
      </c>
      <c r="CG366" s="235" t="s">
        <v>3962</v>
      </c>
      <c r="CH366" s="235">
        <v>21.4</v>
      </c>
      <c r="CI366" s="235">
        <v>3.22</v>
      </c>
      <c r="CJ366" s="235">
        <v>64</v>
      </c>
      <c r="CK366" s="235">
        <v>9</v>
      </c>
      <c r="CL366" s="332">
        <f t="shared" si="4"/>
        <v>23.777777777777779</v>
      </c>
      <c r="CM366" s="254">
        <v>3</v>
      </c>
      <c r="CN366" s="254">
        <v>3</v>
      </c>
      <c r="CO366" s="134" t="s">
        <v>3959</v>
      </c>
      <c r="CP366" s="134" t="s">
        <v>3960</v>
      </c>
      <c r="CQ366" s="235" t="s">
        <v>3962</v>
      </c>
    </row>
    <row r="367" spans="1:95" x14ac:dyDescent="0.25">
      <c r="A367" s="134" t="s">
        <v>14</v>
      </c>
      <c r="B367" s="134" t="s">
        <v>2147</v>
      </c>
      <c r="C367" s="134" t="s">
        <v>3963</v>
      </c>
      <c r="D367" s="24" t="s">
        <v>3963</v>
      </c>
      <c r="E367" s="182" t="s">
        <v>2383</v>
      </c>
      <c r="F367" s="201" t="s">
        <v>2150</v>
      </c>
      <c r="G367" s="201" t="s">
        <v>2384</v>
      </c>
      <c r="H367" s="226" t="s">
        <v>2385</v>
      </c>
      <c r="L367" s="133" t="s">
        <v>2386</v>
      </c>
      <c r="N367" s="133" t="s">
        <v>2388</v>
      </c>
      <c r="P367" s="134">
        <v>20030108</v>
      </c>
      <c r="Q367" s="133" t="s">
        <v>2156</v>
      </c>
      <c r="R367" s="134" t="s">
        <v>14</v>
      </c>
      <c r="S367" s="134" t="s">
        <v>3963</v>
      </c>
      <c r="X367" s="134" t="s">
        <v>3963</v>
      </c>
      <c r="Y367" s="216" t="s">
        <v>2383</v>
      </c>
      <c r="AJ367" s="134">
        <v>400</v>
      </c>
      <c r="AK367" s="235" t="s">
        <v>2157</v>
      </c>
      <c r="AL367" s="133">
        <v>99</v>
      </c>
      <c r="AM367" s="134" t="s">
        <v>2158</v>
      </c>
      <c r="AN367" s="235">
        <v>99</v>
      </c>
      <c r="AO367" s="134" t="s">
        <v>3963</v>
      </c>
      <c r="AP367" s="216" t="s">
        <v>2383</v>
      </c>
      <c r="AU367" s="134">
        <v>400</v>
      </c>
      <c r="AV367" s="235" t="s">
        <v>2159</v>
      </c>
      <c r="AW367" s="235">
        <v>13</v>
      </c>
      <c r="AX367" s="133" t="s">
        <v>2160</v>
      </c>
      <c r="AY367" s="235">
        <v>1</v>
      </c>
      <c r="AZ367" s="134" t="s">
        <v>2383</v>
      </c>
      <c r="BA367" s="133" t="s">
        <v>2161</v>
      </c>
      <c r="BB367" s="235">
        <v>0</v>
      </c>
      <c r="BC367" s="134" t="s">
        <v>2159</v>
      </c>
      <c r="BE367" s="134" t="s">
        <v>2159</v>
      </c>
      <c r="BF367" s="134" t="s">
        <v>3964</v>
      </c>
      <c r="BG367" s="134" t="s">
        <v>3963</v>
      </c>
      <c r="BH367" s="329" t="s">
        <v>3965</v>
      </c>
      <c r="BI367" s="329" t="s">
        <v>3965</v>
      </c>
      <c r="BK367" s="134" t="s">
        <v>2159</v>
      </c>
      <c r="BR367" s="134" t="s">
        <v>3963</v>
      </c>
      <c r="BS367" s="235" t="s">
        <v>3965</v>
      </c>
      <c r="BT367" s="235">
        <v>8</v>
      </c>
      <c r="BU367" s="235" t="s">
        <v>3348</v>
      </c>
      <c r="BV367" s="235">
        <v>2250</v>
      </c>
      <c r="BW367" s="235">
        <v>225</v>
      </c>
      <c r="BY367" s="335">
        <v>41.643059490084987</v>
      </c>
      <c r="BZ367" s="134" t="s">
        <v>3964</v>
      </c>
      <c r="CB367" s="134" t="s">
        <v>3963</v>
      </c>
      <c r="CE367" s="134" t="s">
        <v>3963</v>
      </c>
      <c r="CF367" s="134" t="s">
        <v>3964</v>
      </c>
      <c r="CG367" s="235" t="s">
        <v>3966</v>
      </c>
      <c r="CH367" s="235">
        <v>23</v>
      </c>
      <c r="CI367" s="235">
        <v>3.5</v>
      </c>
      <c r="CJ367" s="235">
        <v>70.599999999999994</v>
      </c>
      <c r="CK367" s="235">
        <v>7</v>
      </c>
      <c r="CL367" s="332">
        <f t="shared" si="4"/>
        <v>32.857142857142854</v>
      </c>
      <c r="CM367" s="254">
        <v>3</v>
      </c>
      <c r="CN367" s="254">
        <v>3</v>
      </c>
      <c r="CO367" s="134" t="s">
        <v>3963</v>
      </c>
      <c r="CP367" s="134" t="s">
        <v>3964</v>
      </c>
      <c r="CQ367" s="235" t="s">
        <v>3966</v>
      </c>
    </row>
    <row r="368" spans="1:95" x14ac:dyDescent="0.25">
      <c r="A368" s="134" t="s">
        <v>14</v>
      </c>
      <c r="B368" s="134" t="s">
        <v>2147</v>
      </c>
      <c r="C368" s="134" t="s">
        <v>3967</v>
      </c>
      <c r="D368" s="24" t="s">
        <v>3967</v>
      </c>
      <c r="E368" s="182" t="s">
        <v>2383</v>
      </c>
      <c r="F368" s="201" t="s">
        <v>2150</v>
      </c>
      <c r="G368" s="201" t="s">
        <v>2384</v>
      </c>
      <c r="H368" s="226" t="s">
        <v>2385</v>
      </c>
      <c r="L368" s="133" t="s">
        <v>2386</v>
      </c>
      <c r="N368" s="133" t="s">
        <v>2388</v>
      </c>
      <c r="P368" s="134">
        <v>20030108</v>
      </c>
      <c r="Q368" s="133" t="s">
        <v>2156</v>
      </c>
      <c r="R368" s="134" t="s">
        <v>14</v>
      </c>
      <c r="S368" s="134" t="s">
        <v>3967</v>
      </c>
      <c r="X368" s="134" t="s">
        <v>3967</v>
      </c>
      <c r="Y368" s="216" t="s">
        <v>2383</v>
      </c>
      <c r="AJ368" s="134">
        <v>400</v>
      </c>
      <c r="AK368" s="235" t="s">
        <v>2157</v>
      </c>
      <c r="AL368" s="133">
        <v>99</v>
      </c>
      <c r="AM368" s="134" t="s">
        <v>2158</v>
      </c>
      <c r="AN368" s="235">
        <v>99</v>
      </c>
      <c r="AO368" s="134" t="s">
        <v>3967</v>
      </c>
      <c r="AP368" s="216" t="s">
        <v>2383</v>
      </c>
      <c r="AU368" s="134">
        <v>400</v>
      </c>
      <c r="AV368" s="235" t="s">
        <v>2159</v>
      </c>
      <c r="AW368" s="235">
        <v>13</v>
      </c>
      <c r="AX368" s="133" t="s">
        <v>2160</v>
      </c>
      <c r="AY368" s="235">
        <v>1</v>
      </c>
      <c r="AZ368" s="134" t="s">
        <v>2383</v>
      </c>
      <c r="BA368" s="133" t="s">
        <v>2161</v>
      </c>
      <c r="BB368" s="235">
        <v>0</v>
      </c>
      <c r="BC368" s="134" t="s">
        <v>2159</v>
      </c>
      <c r="BE368" s="134" t="s">
        <v>2159</v>
      </c>
      <c r="BF368" s="134" t="s">
        <v>3968</v>
      </c>
      <c r="BG368" s="134" t="s">
        <v>3967</v>
      </c>
      <c r="BH368" s="329" t="s">
        <v>3969</v>
      </c>
      <c r="BI368" s="329" t="s">
        <v>3969</v>
      </c>
      <c r="BK368" s="134" t="s">
        <v>2159</v>
      </c>
      <c r="BR368" s="134" t="s">
        <v>3967</v>
      </c>
      <c r="BS368" s="235" t="s">
        <v>3969</v>
      </c>
      <c r="BT368" s="235">
        <v>8</v>
      </c>
      <c r="BU368" s="235" t="s">
        <v>3348</v>
      </c>
      <c r="BV368" s="235">
        <v>2570</v>
      </c>
      <c r="BW368" s="235">
        <v>257</v>
      </c>
      <c r="BY368" s="335">
        <v>36.416184971098261</v>
      </c>
      <c r="BZ368" s="134" t="s">
        <v>3968</v>
      </c>
      <c r="CB368" s="134" t="s">
        <v>3967</v>
      </c>
      <c r="CE368" s="134" t="s">
        <v>3967</v>
      </c>
      <c r="CF368" s="134" t="s">
        <v>3968</v>
      </c>
      <c r="CG368" s="235" t="s">
        <v>3970</v>
      </c>
      <c r="CH368" s="235">
        <v>23</v>
      </c>
      <c r="CI368" s="235">
        <v>3.08</v>
      </c>
      <c r="CJ368" s="235">
        <v>69.2</v>
      </c>
      <c r="CK368" s="235">
        <v>8</v>
      </c>
      <c r="CL368" s="332">
        <f t="shared" si="4"/>
        <v>28.75</v>
      </c>
      <c r="CM368" s="254">
        <v>3</v>
      </c>
      <c r="CN368" s="254">
        <v>3</v>
      </c>
      <c r="CO368" s="134" t="s">
        <v>3967</v>
      </c>
      <c r="CP368" s="134" t="s">
        <v>3968</v>
      </c>
      <c r="CQ368" s="235" t="s">
        <v>3970</v>
      </c>
    </row>
    <row r="369" spans="1:95" x14ac:dyDescent="0.25">
      <c r="A369" s="134" t="s">
        <v>14</v>
      </c>
      <c r="B369" s="134" t="s">
        <v>2147</v>
      </c>
      <c r="C369" s="134" t="s">
        <v>3971</v>
      </c>
      <c r="D369" s="24" t="s">
        <v>3971</v>
      </c>
      <c r="E369" s="182" t="s">
        <v>2383</v>
      </c>
      <c r="F369" s="201" t="s">
        <v>2150</v>
      </c>
      <c r="G369" s="201" t="s">
        <v>2384</v>
      </c>
      <c r="H369" s="226" t="s">
        <v>2385</v>
      </c>
      <c r="L369" s="133" t="s">
        <v>2386</v>
      </c>
      <c r="N369" s="133" t="s">
        <v>2388</v>
      </c>
      <c r="P369" s="134">
        <v>20030108</v>
      </c>
      <c r="Q369" s="133" t="s">
        <v>2156</v>
      </c>
      <c r="R369" s="134" t="s">
        <v>14</v>
      </c>
      <c r="S369" s="134" t="s">
        <v>3971</v>
      </c>
      <c r="X369" s="134" t="s">
        <v>3971</v>
      </c>
      <c r="Y369" s="216" t="s">
        <v>2383</v>
      </c>
      <c r="AJ369" s="134">
        <v>400</v>
      </c>
      <c r="AK369" s="235" t="s">
        <v>2157</v>
      </c>
      <c r="AL369" s="133">
        <v>99</v>
      </c>
      <c r="AM369" s="134" t="s">
        <v>2158</v>
      </c>
      <c r="AN369" s="235">
        <v>99</v>
      </c>
      <c r="AO369" s="134" t="s">
        <v>3971</v>
      </c>
      <c r="AP369" s="216" t="s">
        <v>2383</v>
      </c>
      <c r="AU369" s="134">
        <v>400</v>
      </c>
      <c r="AV369" s="235" t="s">
        <v>2159</v>
      </c>
      <c r="AW369" s="235">
        <v>13</v>
      </c>
      <c r="AX369" s="133" t="s">
        <v>2160</v>
      </c>
      <c r="AY369" s="235">
        <v>1</v>
      </c>
      <c r="AZ369" s="134" t="s">
        <v>2383</v>
      </c>
      <c r="BA369" s="133" t="s">
        <v>2161</v>
      </c>
      <c r="BB369" s="235">
        <v>0</v>
      </c>
      <c r="BC369" s="134" t="s">
        <v>2159</v>
      </c>
      <c r="BE369" s="134" t="s">
        <v>2159</v>
      </c>
      <c r="BF369" s="134" t="s">
        <v>3972</v>
      </c>
      <c r="BG369" s="134" t="s">
        <v>3971</v>
      </c>
      <c r="BH369" s="329" t="s">
        <v>3973</v>
      </c>
      <c r="BI369" s="329" t="s">
        <v>3973</v>
      </c>
      <c r="BK369" s="134" t="s">
        <v>2159</v>
      </c>
      <c r="BR369" s="134" t="s">
        <v>3971</v>
      </c>
      <c r="BS369" s="235" t="s">
        <v>3973</v>
      </c>
      <c r="BT369" s="235">
        <v>8</v>
      </c>
      <c r="BU369" s="235" t="s">
        <v>3348</v>
      </c>
      <c r="BV369" s="235">
        <v>1510</v>
      </c>
      <c r="BW369" s="235">
        <v>151</v>
      </c>
      <c r="BY369" s="335">
        <v>69.721115537848604</v>
      </c>
      <c r="BZ369" s="134" t="s">
        <v>3972</v>
      </c>
      <c r="CB369" s="134" t="s">
        <v>3971</v>
      </c>
      <c r="CE369" s="134" t="s">
        <v>3971</v>
      </c>
      <c r="CF369" s="134" t="s">
        <v>3972</v>
      </c>
      <c r="CG369" s="235" t="s">
        <v>3974</v>
      </c>
      <c r="CH369" s="235">
        <v>17.399999999999999</v>
      </c>
      <c r="CI369" s="235">
        <v>3.12</v>
      </c>
      <c r="CJ369" s="235">
        <v>50.2</v>
      </c>
      <c r="CK369" s="235">
        <v>7</v>
      </c>
      <c r="CL369" s="332">
        <f t="shared" si="4"/>
        <v>24.857142857142854</v>
      </c>
      <c r="CM369" s="254">
        <v>3</v>
      </c>
      <c r="CN369" s="254">
        <v>3</v>
      </c>
      <c r="CO369" s="134" t="s">
        <v>3971</v>
      </c>
      <c r="CP369" s="134" t="s">
        <v>3972</v>
      </c>
      <c r="CQ369" s="235" t="s">
        <v>3974</v>
      </c>
    </row>
    <row r="370" spans="1:95" x14ac:dyDescent="0.25">
      <c r="A370" s="134" t="s">
        <v>14</v>
      </c>
      <c r="B370" s="134" t="s">
        <v>2147</v>
      </c>
      <c r="C370" s="134" t="s">
        <v>3975</v>
      </c>
      <c r="D370" s="24" t="s">
        <v>3975</v>
      </c>
      <c r="E370" s="182" t="s">
        <v>2383</v>
      </c>
      <c r="F370" s="201" t="s">
        <v>2150</v>
      </c>
      <c r="G370" s="201" t="s">
        <v>2384</v>
      </c>
      <c r="H370" s="226" t="s">
        <v>2385</v>
      </c>
      <c r="L370" s="133" t="s">
        <v>2386</v>
      </c>
      <c r="N370" s="133" t="s">
        <v>2388</v>
      </c>
      <c r="P370" s="134">
        <v>20030108</v>
      </c>
      <c r="Q370" s="133" t="s">
        <v>2156</v>
      </c>
      <c r="R370" s="134" t="s">
        <v>14</v>
      </c>
      <c r="S370" s="134" t="s">
        <v>3975</v>
      </c>
      <c r="X370" s="134" t="s">
        <v>3975</v>
      </c>
      <c r="Y370" s="216" t="s">
        <v>2383</v>
      </c>
      <c r="AJ370" s="134">
        <v>400</v>
      </c>
      <c r="AK370" s="235" t="s">
        <v>2157</v>
      </c>
      <c r="AL370" s="133">
        <v>99</v>
      </c>
      <c r="AM370" s="134" t="s">
        <v>2158</v>
      </c>
      <c r="AN370" s="235">
        <v>99</v>
      </c>
      <c r="AO370" s="134" t="s">
        <v>3975</v>
      </c>
      <c r="AP370" s="216" t="s">
        <v>2383</v>
      </c>
      <c r="AU370" s="134">
        <v>400</v>
      </c>
      <c r="AV370" s="235" t="s">
        <v>2159</v>
      </c>
      <c r="AW370" s="235">
        <v>13</v>
      </c>
      <c r="AX370" s="133" t="s">
        <v>2160</v>
      </c>
      <c r="AY370" s="235">
        <v>1</v>
      </c>
      <c r="AZ370" s="134" t="s">
        <v>2383</v>
      </c>
      <c r="BA370" s="133" t="s">
        <v>2161</v>
      </c>
      <c r="BB370" s="235">
        <v>0</v>
      </c>
      <c r="BC370" s="134" t="s">
        <v>2159</v>
      </c>
      <c r="BE370" s="134" t="s">
        <v>2159</v>
      </c>
      <c r="BF370" s="134" t="s">
        <v>3976</v>
      </c>
      <c r="BG370" s="134" t="s">
        <v>3975</v>
      </c>
      <c r="BH370" s="329" t="s">
        <v>3977</v>
      </c>
      <c r="BI370" s="329" t="s">
        <v>3977</v>
      </c>
      <c r="BK370" s="134" t="s">
        <v>2159</v>
      </c>
      <c r="BR370" s="134" t="s">
        <v>3975</v>
      </c>
      <c r="BS370" s="235" t="s">
        <v>3977</v>
      </c>
      <c r="BT370" s="235">
        <v>8</v>
      </c>
      <c r="BU370" s="235" t="s">
        <v>3348</v>
      </c>
      <c r="BV370" s="235">
        <v>1735</v>
      </c>
      <c r="BW370" s="235">
        <v>173.5</v>
      </c>
      <c r="BY370" s="335">
        <v>43.5374149659864</v>
      </c>
      <c r="BZ370" s="134" t="s">
        <v>3976</v>
      </c>
      <c r="CB370" s="134" t="s">
        <v>3975</v>
      </c>
      <c r="CE370" s="134" t="s">
        <v>3975</v>
      </c>
      <c r="CF370" s="134" t="s">
        <v>3976</v>
      </c>
      <c r="CG370" s="235" t="s">
        <v>3978</v>
      </c>
      <c r="CH370" s="235">
        <v>19.399999999999999</v>
      </c>
      <c r="CI370" s="235">
        <v>3.36</v>
      </c>
      <c r="CJ370" s="235">
        <v>58.8</v>
      </c>
      <c r="CK370" s="235">
        <v>8</v>
      </c>
      <c r="CL370" s="332">
        <f t="shared" si="4"/>
        <v>24.25</v>
      </c>
      <c r="CM370" s="254">
        <v>3</v>
      </c>
      <c r="CN370" s="254">
        <v>3</v>
      </c>
      <c r="CO370" s="134" t="s">
        <v>3975</v>
      </c>
      <c r="CP370" s="134" t="s">
        <v>3976</v>
      </c>
      <c r="CQ370" s="235" t="s">
        <v>3978</v>
      </c>
    </row>
    <row r="371" spans="1:95" x14ac:dyDescent="0.25">
      <c r="A371" s="134" t="s">
        <v>14</v>
      </c>
      <c r="B371" s="134" t="s">
        <v>2147</v>
      </c>
      <c r="C371" s="134" t="s">
        <v>3979</v>
      </c>
      <c r="D371" s="24" t="s">
        <v>3979</v>
      </c>
      <c r="E371" s="182" t="s">
        <v>2383</v>
      </c>
      <c r="F371" s="201" t="s">
        <v>2150</v>
      </c>
      <c r="G371" s="201" t="s">
        <v>2384</v>
      </c>
      <c r="H371" s="226" t="s">
        <v>2385</v>
      </c>
      <c r="L371" s="133" t="s">
        <v>2386</v>
      </c>
      <c r="N371" s="133" t="s">
        <v>2388</v>
      </c>
      <c r="P371" s="134">
        <v>20030108</v>
      </c>
      <c r="Q371" s="133" t="s">
        <v>2156</v>
      </c>
      <c r="R371" s="134" t="s">
        <v>14</v>
      </c>
      <c r="S371" s="134" t="s">
        <v>3979</v>
      </c>
      <c r="X371" s="134" t="s">
        <v>3979</v>
      </c>
      <c r="Y371" s="216" t="s">
        <v>2383</v>
      </c>
      <c r="AJ371" s="134">
        <v>400</v>
      </c>
      <c r="AK371" s="235" t="s">
        <v>2157</v>
      </c>
      <c r="AL371" s="133">
        <v>99</v>
      </c>
      <c r="AM371" s="134" t="s">
        <v>2158</v>
      </c>
      <c r="AN371" s="235">
        <v>99</v>
      </c>
      <c r="AO371" s="134" t="s">
        <v>3979</v>
      </c>
      <c r="AP371" s="216" t="s">
        <v>2383</v>
      </c>
      <c r="AU371" s="134">
        <v>400</v>
      </c>
      <c r="AV371" s="235" t="s">
        <v>2159</v>
      </c>
      <c r="AW371" s="235">
        <v>13</v>
      </c>
      <c r="AX371" s="133" t="s">
        <v>2160</v>
      </c>
      <c r="AY371" s="235">
        <v>1</v>
      </c>
      <c r="AZ371" s="134" t="s">
        <v>2383</v>
      </c>
      <c r="BA371" s="133" t="s">
        <v>2161</v>
      </c>
      <c r="BB371" s="235">
        <v>0</v>
      </c>
      <c r="BC371" s="134" t="s">
        <v>2159</v>
      </c>
      <c r="BE371" s="134" t="s">
        <v>2159</v>
      </c>
      <c r="BF371" s="134" t="s">
        <v>3980</v>
      </c>
      <c r="BG371" s="134" t="s">
        <v>3979</v>
      </c>
      <c r="BH371" s="329" t="s">
        <v>3981</v>
      </c>
      <c r="BI371" s="329" t="s">
        <v>3981</v>
      </c>
      <c r="BK371" s="134" t="s">
        <v>2159</v>
      </c>
      <c r="BR371" s="134" t="s">
        <v>3979</v>
      </c>
      <c r="BS371" s="235" t="s">
        <v>3981</v>
      </c>
      <c r="BT371" s="235">
        <v>8</v>
      </c>
      <c r="BU371" s="235" t="s">
        <v>3348</v>
      </c>
      <c r="BV371" s="235">
        <v>2860</v>
      </c>
      <c r="BW371" s="235">
        <v>286</v>
      </c>
      <c r="BY371" s="335">
        <v>45.195729537366546</v>
      </c>
      <c r="BZ371" s="134" t="s">
        <v>3980</v>
      </c>
      <c r="CB371" s="134" t="s">
        <v>3979</v>
      </c>
      <c r="CE371" s="134" t="s">
        <v>3979</v>
      </c>
      <c r="CF371" s="134" t="s">
        <v>3980</v>
      </c>
      <c r="CG371" s="235" t="s">
        <v>3982</v>
      </c>
      <c r="CH371" s="235">
        <v>19.399999999999999</v>
      </c>
      <c r="CI371" s="235">
        <v>3.46</v>
      </c>
      <c r="CJ371" s="235">
        <v>56.2</v>
      </c>
      <c r="CK371" s="235">
        <v>7</v>
      </c>
      <c r="CL371" s="332">
        <f t="shared" si="4"/>
        <v>27.714285714285715</v>
      </c>
      <c r="CM371" s="254">
        <v>3</v>
      </c>
      <c r="CN371" s="254">
        <v>3</v>
      </c>
      <c r="CO371" s="134" t="s">
        <v>3979</v>
      </c>
      <c r="CP371" s="134" t="s">
        <v>3980</v>
      </c>
      <c r="CQ371" s="235" t="s">
        <v>3982</v>
      </c>
    </row>
    <row r="372" spans="1:95" x14ac:dyDescent="0.25">
      <c r="A372" s="134" t="s">
        <v>14</v>
      </c>
      <c r="B372" s="134" t="s">
        <v>2147</v>
      </c>
      <c r="C372" s="134" t="s">
        <v>3983</v>
      </c>
      <c r="D372" s="24" t="s">
        <v>3983</v>
      </c>
      <c r="E372" s="182" t="s">
        <v>2383</v>
      </c>
      <c r="F372" s="201" t="s">
        <v>2150</v>
      </c>
      <c r="G372" s="201" t="s">
        <v>2384</v>
      </c>
      <c r="H372" s="226" t="s">
        <v>2385</v>
      </c>
      <c r="L372" s="133" t="s">
        <v>2386</v>
      </c>
      <c r="N372" s="133" t="s">
        <v>2388</v>
      </c>
      <c r="P372" s="134">
        <v>20030108</v>
      </c>
      <c r="Q372" s="133" t="s">
        <v>2156</v>
      </c>
      <c r="R372" s="134" t="s">
        <v>14</v>
      </c>
      <c r="S372" s="134" t="s">
        <v>3983</v>
      </c>
      <c r="X372" s="134" t="s">
        <v>3983</v>
      </c>
      <c r="Y372" s="216" t="s">
        <v>2383</v>
      </c>
      <c r="AJ372" s="134">
        <v>400</v>
      </c>
      <c r="AK372" s="235" t="s">
        <v>2157</v>
      </c>
      <c r="AL372" s="133">
        <v>99</v>
      </c>
      <c r="AM372" s="134" t="s">
        <v>2158</v>
      </c>
      <c r="AN372" s="235">
        <v>99</v>
      </c>
      <c r="AO372" s="134" t="s">
        <v>3983</v>
      </c>
      <c r="AP372" s="216" t="s">
        <v>2383</v>
      </c>
      <c r="AU372" s="134">
        <v>400</v>
      </c>
      <c r="AV372" s="235" t="s">
        <v>2159</v>
      </c>
      <c r="AW372" s="235">
        <v>13</v>
      </c>
      <c r="AX372" s="133" t="s">
        <v>2160</v>
      </c>
      <c r="AY372" s="235">
        <v>1</v>
      </c>
      <c r="AZ372" s="134" t="s">
        <v>2383</v>
      </c>
      <c r="BA372" s="133" t="s">
        <v>2161</v>
      </c>
      <c r="BB372" s="235">
        <v>0</v>
      </c>
      <c r="BC372" s="134" t="s">
        <v>2159</v>
      </c>
      <c r="BE372" s="134" t="s">
        <v>2159</v>
      </c>
      <c r="BF372" s="134" t="s">
        <v>3984</v>
      </c>
      <c r="BG372" s="134" t="s">
        <v>3983</v>
      </c>
      <c r="BH372" s="329" t="s">
        <v>3985</v>
      </c>
      <c r="BI372" s="329" t="s">
        <v>3985</v>
      </c>
      <c r="BK372" s="134" t="s">
        <v>2159</v>
      </c>
      <c r="BR372" s="134" t="s">
        <v>3983</v>
      </c>
      <c r="BS372" s="235" t="s">
        <v>3985</v>
      </c>
      <c r="BT372" s="235">
        <v>8</v>
      </c>
      <c r="BU372" s="235" t="s">
        <v>3348</v>
      </c>
      <c r="BV372" s="235">
        <v>3330</v>
      </c>
      <c r="BW372" s="235">
        <v>333</v>
      </c>
      <c r="BY372" s="335">
        <v>54.771784232365135</v>
      </c>
      <c r="BZ372" s="134" t="s">
        <v>3984</v>
      </c>
      <c r="CB372" s="134" t="s">
        <v>3983</v>
      </c>
      <c r="CE372" s="134" t="s">
        <v>3983</v>
      </c>
      <c r="CF372" s="134" t="s">
        <v>3984</v>
      </c>
      <c r="CG372" s="235" t="s">
        <v>3986</v>
      </c>
      <c r="CH372" s="235">
        <v>20.6</v>
      </c>
      <c r="CI372" s="235">
        <v>2.98</v>
      </c>
      <c r="CJ372" s="235">
        <v>48.2</v>
      </c>
      <c r="CK372" s="235">
        <v>6</v>
      </c>
      <c r="CL372" s="332">
        <f t="shared" si="4"/>
        <v>34.333333333333336</v>
      </c>
      <c r="CM372" s="254">
        <v>3</v>
      </c>
      <c r="CN372" s="254">
        <v>3</v>
      </c>
      <c r="CO372" s="134" t="s">
        <v>3983</v>
      </c>
      <c r="CP372" s="134" t="s">
        <v>3984</v>
      </c>
      <c r="CQ372" s="235" t="s">
        <v>3986</v>
      </c>
    </row>
    <row r="373" spans="1:95" x14ac:dyDescent="0.25">
      <c r="A373" s="134" t="s">
        <v>14</v>
      </c>
      <c r="B373" s="134" t="s">
        <v>2147</v>
      </c>
      <c r="C373" s="134" t="s">
        <v>3987</v>
      </c>
      <c r="D373" s="24" t="s">
        <v>3987</v>
      </c>
      <c r="E373" s="182" t="s">
        <v>2383</v>
      </c>
      <c r="F373" s="201" t="s">
        <v>2150</v>
      </c>
      <c r="G373" s="201" t="s">
        <v>2384</v>
      </c>
      <c r="H373" s="226" t="s">
        <v>2385</v>
      </c>
      <c r="L373" s="133" t="s">
        <v>2386</v>
      </c>
      <c r="N373" s="133" t="s">
        <v>2388</v>
      </c>
      <c r="P373" s="134">
        <v>20030108</v>
      </c>
      <c r="Q373" s="133" t="s">
        <v>2156</v>
      </c>
      <c r="R373" s="134" t="s">
        <v>14</v>
      </c>
      <c r="S373" s="134" t="s">
        <v>3987</v>
      </c>
      <c r="X373" s="134" t="s">
        <v>3987</v>
      </c>
      <c r="Y373" s="216" t="s">
        <v>2383</v>
      </c>
      <c r="AJ373" s="134">
        <v>400</v>
      </c>
      <c r="AK373" s="235" t="s">
        <v>2157</v>
      </c>
      <c r="AL373" s="133">
        <v>99</v>
      </c>
      <c r="AM373" s="134" t="s">
        <v>2158</v>
      </c>
      <c r="AN373" s="235">
        <v>99</v>
      </c>
      <c r="AO373" s="134" t="s">
        <v>3987</v>
      </c>
      <c r="AP373" s="216" t="s">
        <v>2383</v>
      </c>
      <c r="AU373" s="134">
        <v>400</v>
      </c>
      <c r="AV373" s="235" t="s">
        <v>2159</v>
      </c>
      <c r="AW373" s="235">
        <v>13</v>
      </c>
      <c r="AX373" s="133" t="s">
        <v>2160</v>
      </c>
      <c r="AY373" s="235">
        <v>1</v>
      </c>
      <c r="AZ373" s="134" t="s">
        <v>2383</v>
      </c>
      <c r="BA373" s="133" t="s">
        <v>2161</v>
      </c>
      <c r="BB373" s="235">
        <v>0</v>
      </c>
      <c r="BC373" s="134" t="s">
        <v>2159</v>
      </c>
      <c r="BE373" s="134" t="s">
        <v>2159</v>
      </c>
      <c r="BF373" s="134" t="s">
        <v>3988</v>
      </c>
      <c r="BG373" s="134" t="s">
        <v>3987</v>
      </c>
      <c r="BH373" s="329" t="s">
        <v>3989</v>
      </c>
      <c r="BI373" s="329" t="s">
        <v>3989</v>
      </c>
      <c r="BK373" s="134" t="s">
        <v>2159</v>
      </c>
      <c r="BR373" s="134" t="s">
        <v>3987</v>
      </c>
      <c r="BS373" s="235" t="s">
        <v>3989</v>
      </c>
      <c r="BT373" s="235">
        <v>8</v>
      </c>
      <c r="BU373" s="235" t="s">
        <v>3348</v>
      </c>
      <c r="BV373" s="235">
        <v>2280</v>
      </c>
      <c r="BW373" s="235">
        <v>228</v>
      </c>
      <c r="BY373" s="335">
        <v>53.571428571428577</v>
      </c>
      <c r="BZ373" s="134" t="s">
        <v>3988</v>
      </c>
      <c r="CB373" s="134" t="s">
        <v>3987</v>
      </c>
      <c r="CE373" s="134" t="s">
        <v>3987</v>
      </c>
      <c r="CF373" s="134" t="s">
        <v>3988</v>
      </c>
      <c r="CG373" s="235" t="s">
        <v>3990</v>
      </c>
      <c r="CH373" s="235">
        <v>19.399999999999999</v>
      </c>
      <c r="CI373" s="235">
        <v>3</v>
      </c>
      <c r="CJ373" s="235">
        <v>50.4</v>
      </c>
      <c r="CK373" s="235">
        <v>8</v>
      </c>
      <c r="CL373" s="332">
        <f t="shared" si="4"/>
        <v>24.25</v>
      </c>
      <c r="CM373" s="254">
        <v>3</v>
      </c>
      <c r="CN373" s="254">
        <v>3</v>
      </c>
      <c r="CO373" s="134" t="s">
        <v>3987</v>
      </c>
      <c r="CP373" s="134" t="s">
        <v>3988</v>
      </c>
      <c r="CQ373" s="235" t="s">
        <v>3990</v>
      </c>
    </row>
    <row r="374" spans="1:95" x14ac:dyDescent="0.25">
      <c r="A374" s="134" t="s">
        <v>14</v>
      </c>
      <c r="B374" s="134" t="s">
        <v>2147</v>
      </c>
      <c r="C374" s="134" t="s">
        <v>3991</v>
      </c>
      <c r="D374" s="24" t="s">
        <v>3991</v>
      </c>
      <c r="E374" s="182" t="s">
        <v>2383</v>
      </c>
      <c r="F374" s="201" t="s">
        <v>2150</v>
      </c>
      <c r="G374" s="201" t="s">
        <v>2384</v>
      </c>
      <c r="H374" s="226" t="s">
        <v>2385</v>
      </c>
      <c r="L374" s="133" t="s">
        <v>2386</v>
      </c>
      <c r="N374" s="133" t="s">
        <v>2388</v>
      </c>
      <c r="P374" s="134">
        <v>20030108</v>
      </c>
      <c r="Q374" s="133" t="s">
        <v>2156</v>
      </c>
      <c r="R374" s="134" t="s">
        <v>14</v>
      </c>
      <c r="S374" s="134" t="s">
        <v>3991</v>
      </c>
      <c r="X374" s="134" t="s">
        <v>3991</v>
      </c>
      <c r="Y374" s="216" t="s">
        <v>2383</v>
      </c>
      <c r="AJ374" s="134">
        <v>400</v>
      </c>
      <c r="AK374" s="235" t="s">
        <v>2157</v>
      </c>
      <c r="AL374" s="133">
        <v>99</v>
      </c>
      <c r="AM374" s="134" t="s">
        <v>2158</v>
      </c>
      <c r="AN374" s="235">
        <v>99</v>
      </c>
      <c r="AO374" s="134" t="s">
        <v>3991</v>
      </c>
      <c r="AP374" s="216" t="s">
        <v>2383</v>
      </c>
      <c r="AU374" s="134">
        <v>400</v>
      </c>
      <c r="AV374" s="235" t="s">
        <v>2159</v>
      </c>
      <c r="AW374" s="235">
        <v>13</v>
      </c>
      <c r="AX374" s="133" t="s">
        <v>2160</v>
      </c>
      <c r="AY374" s="235">
        <v>1</v>
      </c>
      <c r="AZ374" s="134" t="s">
        <v>2383</v>
      </c>
      <c r="BA374" s="133" t="s">
        <v>2161</v>
      </c>
      <c r="BB374" s="235">
        <v>0</v>
      </c>
      <c r="BC374" s="134" t="s">
        <v>2159</v>
      </c>
      <c r="BE374" s="134" t="s">
        <v>2159</v>
      </c>
      <c r="BF374" s="134" t="s">
        <v>3992</v>
      </c>
      <c r="BG374" s="134" t="s">
        <v>3991</v>
      </c>
      <c r="BH374" s="329" t="s">
        <v>3993</v>
      </c>
      <c r="BI374" s="329" t="s">
        <v>3993</v>
      </c>
      <c r="BK374" s="134" t="s">
        <v>2159</v>
      </c>
      <c r="BR374" s="134" t="s">
        <v>3991</v>
      </c>
      <c r="BS374" s="235" t="s">
        <v>3993</v>
      </c>
      <c r="BT374" s="235">
        <v>8</v>
      </c>
      <c r="BU374" s="235" t="s">
        <v>3348</v>
      </c>
      <c r="BV374" s="235">
        <v>2615</v>
      </c>
      <c r="BW374" s="235">
        <v>261.5</v>
      </c>
      <c r="BY374" s="335">
        <v>45.644599303135891</v>
      </c>
      <c r="BZ374" s="134" t="s">
        <v>3992</v>
      </c>
      <c r="CB374" s="134" t="s">
        <v>3991</v>
      </c>
      <c r="CE374" s="134" t="s">
        <v>3991</v>
      </c>
      <c r="CF374" s="134" t="s">
        <v>3992</v>
      </c>
      <c r="CG374" s="235" t="s">
        <v>3994</v>
      </c>
      <c r="CH374" s="235">
        <v>23.4</v>
      </c>
      <c r="CI374" s="235">
        <v>3.22</v>
      </c>
      <c r="CJ374" s="235">
        <v>57.4</v>
      </c>
      <c r="CK374" s="235">
        <v>8</v>
      </c>
      <c r="CL374" s="332">
        <f t="shared" si="4"/>
        <v>29.25</v>
      </c>
      <c r="CM374" s="254">
        <v>3</v>
      </c>
      <c r="CN374" s="254">
        <v>3</v>
      </c>
      <c r="CO374" s="134" t="s">
        <v>3991</v>
      </c>
      <c r="CP374" s="134" t="s">
        <v>3992</v>
      </c>
      <c r="CQ374" s="235" t="s">
        <v>3994</v>
      </c>
    </row>
    <row r="375" spans="1:95" x14ac:dyDescent="0.25">
      <c r="A375" s="134" t="s">
        <v>14</v>
      </c>
      <c r="B375" s="134" t="s">
        <v>2147</v>
      </c>
      <c r="C375" s="134" t="s">
        <v>3995</v>
      </c>
      <c r="D375" s="24" t="s">
        <v>3995</v>
      </c>
      <c r="E375" s="182" t="s">
        <v>2383</v>
      </c>
      <c r="F375" s="201" t="s">
        <v>2150</v>
      </c>
      <c r="G375" s="201" t="s">
        <v>2384</v>
      </c>
      <c r="H375" s="226" t="s">
        <v>2385</v>
      </c>
      <c r="L375" s="133" t="s">
        <v>2386</v>
      </c>
      <c r="N375" s="133" t="s">
        <v>2388</v>
      </c>
      <c r="P375" s="134">
        <v>20030108</v>
      </c>
      <c r="Q375" s="133" t="s">
        <v>2156</v>
      </c>
      <c r="R375" s="134" t="s">
        <v>14</v>
      </c>
      <c r="S375" s="134" t="s">
        <v>3995</v>
      </c>
      <c r="X375" s="134" t="s">
        <v>3995</v>
      </c>
      <c r="Y375" s="216" t="s">
        <v>2383</v>
      </c>
      <c r="AJ375" s="134">
        <v>400</v>
      </c>
      <c r="AK375" s="235" t="s">
        <v>2157</v>
      </c>
      <c r="AL375" s="133">
        <v>99</v>
      </c>
      <c r="AM375" s="134" t="s">
        <v>2158</v>
      </c>
      <c r="AN375" s="235">
        <v>99</v>
      </c>
      <c r="AO375" s="134" t="s">
        <v>3995</v>
      </c>
      <c r="AP375" s="216" t="s">
        <v>2383</v>
      </c>
      <c r="AU375" s="134">
        <v>400</v>
      </c>
      <c r="AV375" s="235" t="s">
        <v>2159</v>
      </c>
      <c r="AW375" s="235">
        <v>13</v>
      </c>
      <c r="AX375" s="133" t="s">
        <v>2160</v>
      </c>
      <c r="AY375" s="235">
        <v>1</v>
      </c>
      <c r="AZ375" s="134" t="s">
        <v>2383</v>
      </c>
      <c r="BA375" s="133" t="s">
        <v>2161</v>
      </c>
      <c r="BB375" s="235">
        <v>0</v>
      </c>
      <c r="BC375" s="134" t="s">
        <v>2159</v>
      </c>
      <c r="BE375" s="134" t="s">
        <v>2159</v>
      </c>
      <c r="BF375" s="134" t="s">
        <v>3996</v>
      </c>
      <c r="BG375" s="134" t="s">
        <v>3995</v>
      </c>
      <c r="BH375" s="329" t="s">
        <v>3997</v>
      </c>
      <c r="BI375" s="329" t="s">
        <v>3997</v>
      </c>
      <c r="BK375" s="134" t="s">
        <v>2159</v>
      </c>
      <c r="BR375" s="134" t="s">
        <v>3995</v>
      </c>
      <c r="BS375" s="235" t="s">
        <v>3997</v>
      </c>
      <c r="BT375" s="235">
        <v>8</v>
      </c>
      <c r="BU375" s="235" t="s">
        <v>3510</v>
      </c>
      <c r="BV375" s="235">
        <v>2260</v>
      </c>
      <c r="BW375" s="235">
        <v>226</v>
      </c>
      <c r="BY375" s="335">
        <v>39.880952380952387</v>
      </c>
      <c r="BZ375" s="134" t="s">
        <v>3996</v>
      </c>
      <c r="CB375" s="134" t="s">
        <v>3995</v>
      </c>
      <c r="CE375" s="134" t="s">
        <v>3995</v>
      </c>
      <c r="CF375" s="134" t="s">
        <v>3996</v>
      </c>
      <c r="CG375" s="235" t="s">
        <v>3998</v>
      </c>
      <c r="CH375" s="235">
        <v>22.6</v>
      </c>
      <c r="CI375" s="235">
        <v>3.28</v>
      </c>
      <c r="CJ375" s="235">
        <v>67.2</v>
      </c>
      <c r="CK375" s="235">
        <v>9</v>
      </c>
      <c r="CL375" s="332">
        <f t="shared" si="4"/>
        <v>25.111111111111111</v>
      </c>
      <c r="CM375" s="254">
        <v>3</v>
      </c>
      <c r="CN375" s="254">
        <v>3</v>
      </c>
      <c r="CO375" s="134" t="s">
        <v>3995</v>
      </c>
      <c r="CP375" s="134" t="s">
        <v>3996</v>
      </c>
      <c r="CQ375" s="235" t="s">
        <v>3998</v>
      </c>
    </row>
    <row r="376" spans="1:95" x14ac:dyDescent="0.25">
      <c r="A376" s="134" t="s">
        <v>14</v>
      </c>
      <c r="B376" s="134" t="s">
        <v>2147</v>
      </c>
      <c r="C376" s="134" t="s">
        <v>3999</v>
      </c>
      <c r="D376" s="24" t="s">
        <v>3999</v>
      </c>
      <c r="E376" s="182" t="s">
        <v>2383</v>
      </c>
      <c r="F376" s="201" t="s">
        <v>2150</v>
      </c>
      <c r="G376" s="201" t="s">
        <v>2384</v>
      </c>
      <c r="H376" s="226" t="s">
        <v>2385</v>
      </c>
      <c r="L376" s="133" t="s">
        <v>2386</v>
      </c>
      <c r="N376" s="133" t="s">
        <v>2388</v>
      </c>
      <c r="P376" s="134">
        <v>20030108</v>
      </c>
      <c r="Q376" s="133" t="s">
        <v>2156</v>
      </c>
      <c r="R376" s="134" t="s">
        <v>14</v>
      </c>
      <c r="S376" s="134" t="s">
        <v>3999</v>
      </c>
      <c r="X376" s="134" t="s">
        <v>3999</v>
      </c>
      <c r="Y376" s="216" t="s">
        <v>2383</v>
      </c>
      <c r="AJ376" s="134">
        <v>400</v>
      </c>
      <c r="AK376" s="235" t="s">
        <v>2157</v>
      </c>
      <c r="AL376" s="133">
        <v>99</v>
      </c>
      <c r="AM376" s="134" t="s">
        <v>2158</v>
      </c>
      <c r="AN376" s="235">
        <v>99</v>
      </c>
      <c r="AO376" s="134" t="s">
        <v>3999</v>
      </c>
      <c r="AP376" s="216" t="s">
        <v>2383</v>
      </c>
      <c r="AU376" s="134">
        <v>400</v>
      </c>
      <c r="AV376" s="235" t="s">
        <v>2159</v>
      </c>
      <c r="AW376" s="235">
        <v>13</v>
      </c>
      <c r="AX376" s="133" t="s">
        <v>2160</v>
      </c>
      <c r="AY376" s="235">
        <v>1</v>
      </c>
      <c r="AZ376" s="134" t="s">
        <v>2383</v>
      </c>
      <c r="BA376" s="133" t="s">
        <v>2161</v>
      </c>
      <c r="BB376" s="235">
        <v>0</v>
      </c>
      <c r="BC376" s="134" t="s">
        <v>2159</v>
      </c>
      <c r="BE376" s="134" t="s">
        <v>2159</v>
      </c>
      <c r="BF376" s="134" t="s">
        <v>4000</v>
      </c>
      <c r="BG376" s="134" t="s">
        <v>3999</v>
      </c>
      <c r="BH376" s="329" t="s">
        <v>4001</v>
      </c>
      <c r="BI376" s="329" t="s">
        <v>4001</v>
      </c>
      <c r="BK376" s="134" t="s">
        <v>2159</v>
      </c>
      <c r="BR376" s="134" t="s">
        <v>3999</v>
      </c>
      <c r="BS376" s="235" t="s">
        <v>4001</v>
      </c>
      <c r="BT376" s="235">
        <v>8</v>
      </c>
      <c r="BU376" s="235" t="s">
        <v>3510</v>
      </c>
      <c r="BV376" s="235">
        <v>18805</v>
      </c>
      <c r="BW376" s="235">
        <v>188.5</v>
      </c>
      <c r="BY376" s="335">
        <v>45.573770491803288</v>
      </c>
      <c r="BZ376" s="134" t="s">
        <v>4000</v>
      </c>
      <c r="CB376" s="134" t="s">
        <v>3999</v>
      </c>
      <c r="CE376" s="134" t="s">
        <v>3999</v>
      </c>
      <c r="CF376" s="134" t="s">
        <v>4000</v>
      </c>
      <c r="CG376" s="235" t="s">
        <v>4002</v>
      </c>
      <c r="CH376" s="235">
        <v>22.2</v>
      </c>
      <c r="CI376" s="235">
        <v>3.28</v>
      </c>
      <c r="CJ376" s="235">
        <v>61</v>
      </c>
      <c r="CK376" s="235">
        <v>9</v>
      </c>
      <c r="CL376" s="332">
        <f t="shared" si="4"/>
        <v>24.666666666666668</v>
      </c>
      <c r="CM376" s="254">
        <v>3</v>
      </c>
      <c r="CN376" s="254">
        <v>3</v>
      </c>
      <c r="CO376" s="134" t="s">
        <v>3999</v>
      </c>
      <c r="CP376" s="134" t="s">
        <v>4000</v>
      </c>
      <c r="CQ376" s="235" t="s">
        <v>4002</v>
      </c>
    </row>
    <row r="377" spans="1:95" x14ac:dyDescent="0.25">
      <c r="A377" s="134" t="s">
        <v>14</v>
      </c>
      <c r="B377" s="134" t="s">
        <v>2147</v>
      </c>
      <c r="C377" s="134" t="s">
        <v>4003</v>
      </c>
      <c r="D377" s="24" t="s">
        <v>4003</v>
      </c>
      <c r="E377" s="182" t="s">
        <v>2383</v>
      </c>
      <c r="F377" s="201" t="s">
        <v>2150</v>
      </c>
      <c r="G377" s="201" t="s">
        <v>2384</v>
      </c>
      <c r="H377" s="226" t="s">
        <v>2385</v>
      </c>
      <c r="L377" s="133" t="s">
        <v>2386</v>
      </c>
      <c r="N377" s="133" t="s">
        <v>2388</v>
      </c>
      <c r="P377" s="134">
        <v>20030108</v>
      </c>
      <c r="Q377" s="133" t="s">
        <v>2156</v>
      </c>
      <c r="R377" s="134" t="s">
        <v>14</v>
      </c>
      <c r="S377" s="134" t="s">
        <v>4003</v>
      </c>
      <c r="X377" s="134" t="s">
        <v>4003</v>
      </c>
      <c r="Y377" s="216" t="s">
        <v>2383</v>
      </c>
      <c r="AJ377" s="134">
        <v>400</v>
      </c>
      <c r="AK377" s="235" t="s">
        <v>2157</v>
      </c>
      <c r="AL377" s="133">
        <v>99</v>
      </c>
      <c r="AM377" s="134" t="s">
        <v>2158</v>
      </c>
      <c r="AN377" s="235">
        <v>99</v>
      </c>
      <c r="AO377" s="134" t="s">
        <v>4003</v>
      </c>
      <c r="AP377" s="216" t="s">
        <v>2383</v>
      </c>
      <c r="AU377" s="134">
        <v>400</v>
      </c>
      <c r="AV377" s="235" t="s">
        <v>2159</v>
      </c>
      <c r="AW377" s="235">
        <v>13</v>
      </c>
      <c r="AX377" s="133" t="s">
        <v>2160</v>
      </c>
      <c r="AY377" s="235">
        <v>1</v>
      </c>
      <c r="AZ377" s="134" t="s">
        <v>2383</v>
      </c>
      <c r="BA377" s="133" t="s">
        <v>2161</v>
      </c>
      <c r="BB377" s="235">
        <v>0</v>
      </c>
      <c r="BC377" s="134" t="s">
        <v>2159</v>
      </c>
      <c r="BE377" s="134" t="s">
        <v>2159</v>
      </c>
      <c r="BF377" s="134" t="s">
        <v>4004</v>
      </c>
      <c r="BG377" s="134" t="s">
        <v>4003</v>
      </c>
      <c r="BH377" s="329" t="s">
        <v>4005</v>
      </c>
      <c r="BI377" s="329" t="s">
        <v>4005</v>
      </c>
      <c r="BK377" s="134" t="s">
        <v>2159</v>
      </c>
      <c r="BR377" s="134" t="s">
        <v>4003</v>
      </c>
      <c r="BS377" s="235" t="s">
        <v>4005</v>
      </c>
      <c r="BT377" s="235">
        <v>8</v>
      </c>
      <c r="BU377" s="235" t="s">
        <v>3510</v>
      </c>
      <c r="BV377" s="235">
        <v>165</v>
      </c>
      <c r="BW377" s="235">
        <v>165</v>
      </c>
      <c r="BY377" s="335">
        <v>47.368421052631582</v>
      </c>
      <c r="BZ377" s="134" t="s">
        <v>4004</v>
      </c>
      <c r="CB377" s="134" t="s">
        <v>4003</v>
      </c>
      <c r="CE377" s="134" t="s">
        <v>4003</v>
      </c>
      <c r="CF377" s="134" t="s">
        <v>4004</v>
      </c>
      <c r="CG377" s="235" t="s">
        <v>4006</v>
      </c>
      <c r="CH377" s="235">
        <v>18.600000000000001</v>
      </c>
      <c r="CI377" s="235">
        <v>3.52</v>
      </c>
      <c r="CJ377" s="235">
        <v>57</v>
      </c>
      <c r="CK377" s="235">
        <v>8</v>
      </c>
      <c r="CL377" s="332">
        <f t="shared" si="4"/>
        <v>23.25</v>
      </c>
      <c r="CM377" s="254">
        <v>3</v>
      </c>
      <c r="CN377" s="254">
        <v>3</v>
      </c>
      <c r="CO377" s="134" t="s">
        <v>4003</v>
      </c>
      <c r="CP377" s="134" t="s">
        <v>4004</v>
      </c>
      <c r="CQ377" s="235" t="s">
        <v>4006</v>
      </c>
    </row>
    <row r="378" spans="1:95" x14ac:dyDescent="0.25">
      <c r="A378" s="134" t="s">
        <v>14</v>
      </c>
      <c r="B378" s="134" t="s">
        <v>2147</v>
      </c>
      <c r="C378" s="134" t="s">
        <v>4007</v>
      </c>
      <c r="D378" s="24" t="s">
        <v>4007</v>
      </c>
      <c r="E378" s="182" t="s">
        <v>2383</v>
      </c>
      <c r="F378" s="201" t="s">
        <v>2150</v>
      </c>
      <c r="G378" s="201" t="s">
        <v>2384</v>
      </c>
      <c r="H378" s="226" t="s">
        <v>2385</v>
      </c>
      <c r="L378" s="133" t="s">
        <v>2386</v>
      </c>
      <c r="N378" s="133" t="s">
        <v>2388</v>
      </c>
      <c r="P378" s="134">
        <v>20030108</v>
      </c>
      <c r="Q378" s="133" t="s">
        <v>2156</v>
      </c>
      <c r="R378" s="134" t="s">
        <v>14</v>
      </c>
      <c r="S378" s="134" t="s">
        <v>4007</v>
      </c>
      <c r="X378" s="134" t="s">
        <v>4007</v>
      </c>
      <c r="Y378" s="216" t="s">
        <v>2383</v>
      </c>
      <c r="AJ378" s="134">
        <v>400</v>
      </c>
      <c r="AK378" s="235" t="s">
        <v>2157</v>
      </c>
      <c r="AL378" s="133">
        <v>99</v>
      </c>
      <c r="AM378" s="134" t="s">
        <v>2158</v>
      </c>
      <c r="AN378" s="235">
        <v>99</v>
      </c>
      <c r="AO378" s="134" t="s">
        <v>4007</v>
      </c>
      <c r="AP378" s="216" t="s">
        <v>2383</v>
      </c>
      <c r="AU378" s="134">
        <v>400</v>
      </c>
      <c r="AV378" s="235" t="s">
        <v>2159</v>
      </c>
      <c r="AW378" s="235">
        <v>13</v>
      </c>
      <c r="AX378" s="133" t="s">
        <v>2160</v>
      </c>
      <c r="AY378" s="235">
        <v>1</v>
      </c>
      <c r="AZ378" s="134" t="s">
        <v>2383</v>
      </c>
      <c r="BA378" s="133" t="s">
        <v>2161</v>
      </c>
      <c r="BB378" s="235">
        <v>0</v>
      </c>
      <c r="BC378" s="134" t="s">
        <v>2159</v>
      </c>
      <c r="BE378" s="134" t="s">
        <v>2159</v>
      </c>
      <c r="BF378" s="134" t="s">
        <v>4008</v>
      </c>
      <c r="BG378" s="134" t="s">
        <v>4007</v>
      </c>
      <c r="BH378" s="329" t="s">
        <v>4009</v>
      </c>
      <c r="BI378" s="329" t="s">
        <v>4009</v>
      </c>
      <c r="BK378" s="134" t="s">
        <v>2159</v>
      </c>
      <c r="BR378" s="134" t="s">
        <v>4007</v>
      </c>
      <c r="BS378" s="235" t="s">
        <v>4009</v>
      </c>
      <c r="BT378" s="235">
        <v>8</v>
      </c>
      <c r="BU378" s="235" t="s">
        <v>3510</v>
      </c>
      <c r="BV378" s="235">
        <v>1545</v>
      </c>
      <c r="BW378" s="235">
        <v>154.5</v>
      </c>
      <c r="BY378" s="335">
        <v>33.903133903133906</v>
      </c>
      <c r="BZ378" s="134" t="s">
        <v>4008</v>
      </c>
      <c r="CB378" s="134" t="s">
        <v>4007</v>
      </c>
      <c r="CE378" s="134" t="s">
        <v>4007</v>
      </c>
      <c r="CF378" s="134" t="s">
        <v>4008</v>
      </c>
      <c r="CG378" s="235" t="s">
        <v>4010</v>
      </c>
      <c r="CH378" s="235">
        <v>19.399999999999999</v>
      </c>
      <c r="CI378" s="235">
        <v>4.0599999999999996</v>
      </c>
      <c r="CJ378" s="235">
        <v>70.2</v>
      </c>
      <c r="CK378" s="235">
        <v>7</v>
      </c>
      <c r="CL378" s="332">
        <f t="shared" si="4"/>
        <v>27.714285714285715</v>
      </c>
      <c r="CM378" s="254">
        <v>3</v>
      </c>
      <c r="CN378" s="254">
        <v>3</v>
      </c>
      <c r="CO378" s="134" t="s">
        <v>4007</v>
      </c>
      <c r="CP378" s="134" t="s">
        <v>4008</v>
      </c>
      <c r="CQ378" s="235" t="s">
        <v>4010</v>
      </c>
    </row>
    <row r="379" spans="1:95" x14ac:dyDescent="0.25">
      <c r="A379" s="134" t="s">
        <v>14</v>
      </c>
      <c r="B379" s="134" t="s">
        <v>2147</v>
      </c>
      <c r="C379" s="134" t="s">
        <v>4011</v>
      </c>
      <c r="D379" s="24" t="s">
        <v>4011</v>
      </c>
      <c r="E379" s="182" t="s">
        <v>2383</v>
      </c>
      <c r="F379" s="201" t="s">
        <v>2150</v>
      </c>
      <c r="G379" s="201" t="s">
        <v>2384</v>
      </c>
      <c r="H379" s="226" t="s">
        <v>2385</v>
      </c>
      <c r="L379" s="133" t="s">
        <v>2386</v>
      </c>
      <c r="N379" s="133" t="s">
        <v>2388</v>
      </c>
      <c r="P379" s="134">
        <v>20030108</v>
      </c>
      <c r="Q379" s="133" t="s">
        <v>2156</v>
      </c>
      <c r="R379" s="134" t="s">
        <v>14</v>
      </c>
      <c r="S379" s="134" t="s">
        <v>4011</v>
      </c>
      <c r="X379" s="134" t="s">
        <v>4011</v>
      </c>
      <c r="Y379" s="216" t="s">
        <v>2383</v>
      </c>
      <c r="AJ379" s="134">
        <v>400</v>
      </c>
      <c r="AK379" s="235" t="s">
        <v>2157</v>
      </c>
      <c r="AL379" s="133">
        <v>99</v>
      </c>
      <c r="AM379" s="134" t="s">
        <v>2158</v>
      </c>
      <c r="AN379" s="235">
        <v>99</v>
      </c>
      <c r="AO379" s="134" t="s">
        <v>4011</v>
      </c>
      <c r="AP379" s="216" t="s">
        <v>2383</v>
      </c>
      <c r="AU379" s="134">
        <v>400</v>
      </c>
      <c r="AV379" s="235" t="s">
        <v>2159</v>
      </c>
      <c r="AW379" s="235">
        <v>13</v>
      </c>
      <c r="AX379" s="133" t="s">
        <v>2160</v>
      </c>
      <c r="AY379" s="235">
        <v>1</v>
      </c>
      <c r="AZ379" s="134" t="s">
        <v>2383</v>
      </c>
      <c r="BA379" s="133" t="s">
        <v>2161</v>
      </c>
      <c r="BB379" s="235">
        <v>0</v>
      </c>
      <c r="BC379" s="134" t="s">
        <v>2159</v>
      </c>
      <c r="BE379" s="134" t="s">
        <v>2159</v>
      </c>
      <c r="BF379" s="134" t="s">
        <v>4012</v>
      </c>
      <c r="BG379" s="134" t="s">
        <v>4011</v>
      </c>
      <c r="BH379" s="329" t="s">
        <v>4013</v>
      </c>
      <c r="BI379" s="329" t="s">
        <v>4013</v>
      </c>
      <c r="BK379" s="134" t="s">
        <v>2159</v>
      </c>
      <c r="BR379" s="134" t="s">
        <v>4011</v>
      </c>
      <c r="BS379" s="235" t="s">
        <v>4013</v>
      </c>
      <c r="BT379" s="235">
        <v>8</v>
      </c>
      <c r="BU379" s="235" t="s">
        <v>3510</v>
      </c>
      <c r="BV379" s="235">
        <v>3210</v>
      </c>
      <c r="BW379" s="235">
        <v>321</v>
      </c>
      <c r="BY379" s="335">
        <v>54.054054054054056</v>
      </c>
      <c r="BZ379" s="134" t="s">
        <v>4012</v>
      </c>
      <c r="CB379" s="134" t="s">
        <v>4011</v>
      </c>
      <c r="CE379" s="134" t="s">
        <v>4011</v>
      </c>
      <c r="CF379" s="134" t="s">
        <v>4012</v>
      </c>
      <c r="CG379" s="235" t="s">
        <v>4014</v>
      </c>
      <c r="CH379" s="235">
        <v>21.4</v>
      </c>
      <c r="CI379" s="235">
        <v>3.54</v>
      </c>
      <c r="CJ379" s="235">
        <v>66.599999999999994</v>
      </c>
      <c r="CK379" s="235">
        <v>8.5</v>
      </c>
      <c r="CL379" s="332">
        <f t="shared" si="4"/>
        <v>25.176470588235293</v>
      </c>
      <c r="CM379" s="254">
        <v>3</v>
      </c>
      <c r="CN379" s="254">
        <v>3</v>
      </c>
      <c r="CO379" s="134" t="s">
        <v>4011</v>
      </c>
      <c r="CP379" s="134" t="s">
        <v>4012</v>
      </c>
      <c r="CQ379" s="235" t="s">
        <v>4014</v>
      </c>
    </row>
    <row r="380" spans="1:95" x14ac:dyDescent="0.25">
      <c r="A380" s="134" t="s">
        <v>14</v>
      </c>
      <c r="B380" s="134" t="s">
        <v>2147</v>
      </c>
      <c r="C380" s="134" t="s">
        <v>4015</v>
      </c>
      <c r="D380" s="24" t="s">
        <v>4015</v>
      </c>
      <c r="E380" s="182" t="s">
        <v>2383</v>
      </c>
      <c r="F380" s="201" t="s">
        <v>2150</v>
      </c>
      <c r="G380" s="201" t="s">
        <v>2384</v>
      </c>
      <c r="H380" s="226" t="s">
        <v>2385</v>
      </c>
      <c r="L380" s="133" t="s">
        <v>2386</v>
      </c>
      <c r="N380" s="133" t="s">
        <v>2388</v>
      </c>
      <c r="P380" s="134">
        <v>20030108</v>
      </c>
      <c r="Q380" s="133" t="s">
        <v>2156</v>
      </c>
      <c r="R380" s="134" t="s">
        <v>14</v>
      </c>
      <c r="S380" s="134" t="s">
        <v>4015</v>
      </c>
      <c r="X380" s="134" t="s">
        <v>4015</v>
      </c>
      <c r="Y380" s="216" t="s">
        <v>2383</v>
      </c>
      <c r="AJ380" s="134">
        <v>400</v>
      </c>
      <c r="AK380" s="235" t="s">
        <v>2157</v>
      </c>
      <c r="AL380" s="133">
        <v>99</v>
      </c>
      <c r="AM380" s="134" t="s">
        <v>2158</v>
      </c>
      <c r="AN380" s="235">
        <v>99</v>
      </c>
      <c r="AO380" s="134" t="s">
        <v>4015</v>
      </c>
      <c r="AP380" s="216" t="s">
        <v>2383</v>
      </c>
      <c r="AU380" s="134">
        <v>400</v>
      </c>
      <c r="AV380" s="235" t="s">
        <v>2159</v>
      </c>
      <c r="AW380" s="235">
        <v>13</v>
      </c>
      <c r="AX380" s="133" t="s">
        <v>2160</v>
      </c>
      <c r="AY380" s="235">
        <v>1</v>
      </c>
      <c r="AZ380" s="134" t="s">
        <v>2383</v>
      </c>
      <c r="BA380" s="133" t="s">
        <v>2161</v>
      </c>
      <c r="BB380" s="235">
        <v>0</v>
      </c>
      <c r="BC380" s="134" t="s">
        <v>2159</v>
      </c>
      <c r="BE380" s="134" t="s">
        <v>2159</v>
      </c>
      <c r="BF380" s="134" t="s">
        <v>4016</v>
      </c>
      <c r="BG380" s="134" t="s">
        <v>4015</v>
      </c>
      <c r="BH380" s="329" t="s">
        <v>4017</v>
      </c>
      <c r="BI380" s="329" t="s">
        <v>4017</v>
      </c>
      <c r="BK380" s="134" t="s">
        <v>2159</v>
      </c>
      <c r="BR380" s="134" t="s">
        <v>4015</v>
      </c>
      <c r="BS380" s="235" t="s">
        <v>4017</v>
      </c>
      <c r="BT380" s="235">
        <v>8</v>
      </c>
      <c r="BU380" s="235" t="s">
        <v>3510</v>
      </c>
      <c r="BV380" s="235">
        <v>2335</v>
      </c>
      <c r="BW380" s="235">
        <v>233.5</v>
      </c>
      <c r="BY380" s="335">
        <v>33.139534883720934</v>
      </c>
      <c r="BZ380" s="134" t="s">
        <v>4016</v>
      </c>
      <c r="CB380" s="134" t="s">
        <v>4015</v>
      </c>
      <c r="CE380" s="134" t="s">
        <v>4015</v>
      </c>
      <c r="CF380" s="134" t="s">
        <v>4016</v>
      </c>
      <c r="CG380" s="235" t="s">
        <v>4018</v>
      </c>
      <c r="CH380" s="235">
        <v>21.8</v>
      </c>
      <c r="CI380" s="235">
        <v>3.16</v>
      </c>
      <c r="CJ380" s="235">
        <v>68.8</v>
      </c>
      <c r="CK380" s="235">
        <v>9</v>
      </c>
      <c r="CL380" s="332">
        <f t="shared" si="4"/>
        <v>24.222222222222225</v>
      </c>
      <c r="CM380" s="254">
        <v>3</v>
      </c>
      <c r="CN380" s="254">
        <v>3</v>
      </c>
      <c r="CO380" s="134" t="s">
        <v>4015</v>
      </c>
      <c r="CP380" s="134" t="s">
        <v>4016</v>
      </c>
      <c r="CQ380" s="235" t="s">
        <v>4018</v>
      </c>
    </row>
    <row r="381" spans="1:95" x14ac:dyDescent="0.25">
      <c r="A381" s="134" t="s">
        <v>14</v>
      </c>
      <c r="B381" s="134" t="s">
        <v>2147</v>
      </c>
      <c r="C381" s="134" t="s">
        <v>4019</v>
      </c>
      <c r="D381" s="24" t="s">
        <v>4019</v>
      </c>
      <c r="E381" s="182" t="s">
        <v>2383</v>
      </c>
      <c r="F381" s="201" t="s">
        <v>2150</v>
      </c>
      <c r="G381" s="201" t="s">
        <v>2384</v>
      </c>
      <c r="H381" s="226" t="s">
        <v>2385</v>
      </c>
      <c r="L381" s="133" t="s">
        <v>2386</v>
      </c>
      <c r="N381" s="133" t="s">
        <v>2388</v>
      </c>
      <c r="P381" s="134">
        <v>20030108</v>
      </c>
      <c r="Q381" s="133" t="s">
        <v>2156</v>
      </c>
      <c r="R381" s="134" t="s">
        <v>14</v>
      </c>
      <c r="S381" s="134" t="s">
        <v>4019</v>
      </c>
      <c r="X381" s="134" t="s">
        <v>4019</v>
      </c>
      <c r="Y381" s="216" t="s">
        <v>2383</v>
      </c>
      <c r="AJ381" s="134">
        <v>400</v>
      </c>
      <c r="AK381" s="235" t="s">
        <v>2157</v>
      </c>
      <c r="AL381" s="133">
        <v>99</v>
      </c>
      <c r="AM381" s="134" t="s">
        <v>2158</v>
      </c>
      <c r="AN381" s="235">
        <v>99</v>
      </c>
      <c r="AO381" s="134" t="s">
        <v>4019</v>
      </c>
      <c r="AP381" s="216" t="s">
        <v>2383</v>
      </c>
      <c r="AU381" s="134">
        <v>400</v>
      </c>
      <c r="AV381" s="235" t="s">
        <v>2159</v>
      </c>
      <c r="AW381" s="235">
        <v>13</v>
      </c>
      <c r="AX381" s="133" t="s">
        <v>2160</v>
      </c>
      <c r="AY381" s="235">
        <v>1</v>
      </c>
      <c r="AZ381" s="134" t="s">
        <v>2383</v>
      </c>
      <c r="BA381" s="133" t="s">
        <v>2161</v>
      </c>
      <c r="BB381" s="235">
        <v>0</v>
      </c>
      <c r="BC381" s="134" t="s">
        <v>2159</v>
      </c>
      <c r="BE381" s="134" t="s">
        <v>2159</v>
      </c>
      <c r="BF381" s="134" t="s">
        <v>4020</v>
      </c>
      <c r="BG381" s="134" t="s">
        <v>4019</v>
      </c>
      <c r="BH381" s="329" t="s">
        <v>4021</v>
      </c>
      <c r="BI381" s="329" t="s">
        <v>4021</v>
      </c>
      <c r="BK381" s="134" t="s">
        <v>2159</v>
      </c>
      <c r="BR381" s="134" t="s">
        <v>4019</v>
      </c>
      <c r="BS381" s="235" t="s">
        <v>4021</v>
      </c>
      <c r="BT381" s="235">
        <v>8</v>
      </c>
      <c r="BU381" s="235" t="s">
        <v>3510</v>
      </c>
      <c r="BV381" s="235">
        <v>1745</v>
      </c>
      <c r="BW381" s="235">
        <v>174.5</v>
      </c>
      <c r="BY381" s="335">
        <v>47.814207650273218</v>
      </c>
      <c r="BZ381" s="134" t="s">
        <v>4020</v>
      </c>
      <c r="CB381" s="134" t="s">
        <v>4019</v>
      </c>
      <c r="CE381" s="134" t="s">
        <v>4019</v>
      </c>
      <c r="CF381" s="134" t="s">
        <v>4020</v>
      </c>
      <c r="CG381" s="235" t="s">
        <v>4022</v>
      </c>
      <c r="CH381" s="235">
        <v>19.8</v>
      </c>
      <c r="CI381" s="235">
        <v>3.94</v>
      </c>
      <c r="CJ381" s="235">
        <v>73.2</v>
      </c>
      <c r="CK381" s="235">
        <v>8</v>
      </c>
      <c r="CL381" s="332">
        <f t="shared" si="4"/>
        <v>24.75</v>
      </c>
      <c r="CM381" s="254">
        <v>3</v>
      </c>
      <c r="CN381" s="254">
        <v>3</v>
      </c>
      <c r="CO381" s="134" t="s">
        <v>4019</v>
      </c>
      <c r="CP381" s="134" t="s">
        <v>4020</v>
      </c>
      <c r="CQ381" s="235" t="s">
        <v>4022</v>
      </c>
    </row>
    <row r="382" spans="1:95" x14ac:dyDescent="0.25">
      <c r="A382" s="134" t="s">
        <v>14</v>
      </c>
      <c r="B382" s="134" t="s">
        <v>2147</v>
      </c>
      <c r="C382" s="134" t="s">
        <v>4023</v>
      </c>
      <c r="D382" s="24" t="s">
        <v>4023</v>
      </c>
      <c r="E382" s="182" t="s">
        <v>2383</v>
      </c>
      <c r="F382" s="201" t="s">
        <v>2150</v>
      </c>
      <c r="G382" s="201" t="s">
        <v>2384</v>
      </c>
      <c r="H382" s="226" t="s">
        <v>2385</v>
      </c>
      <c r="L382" s="133" t="s">
        <v>2386</v>
      </c>
      <c r="N382" s="133" t="s">
        <v>2388</v>
      </c>
      <c r="P382" s="134">
        <v>20030108</v>
      </c>
      <c r="Q382" s="133" t="s">
        <v>2156</v>
      </c>
      <c r="R382" s="134" t="s">
        <v>14</v>
      </c>
      <c r="S382" s="134" t="s">
        <v>4023</v>
      </c>
      <c r="X382" s="134" t="s">
        <v>4023</v>
      </c>
      <c r="Y382" s="216" t="s">
        <v>2383</v>
      </c>
      <c r="AJ382" s="134">
        <v>400</v>
      </c>
      <c r="AK382" s="235" t="s">
        <v>2157</v>
      </c>
      <c r="AL382" s="133">
        <v>99</v>
      </c>
      <c r="AM382" s="134" t="s">
        <v>2158</v>
      </c>
      <c r="AN382" s="235">
        <v>99</v>
      </c>
      <c r="AO382" s="134" t="s">
        <v>4023</v>
      </c>
      <c r="AP382" s="216" t="s">
        <v>2383</v>
      </c>
      <c r="AU382" s="134">
        <v>400</v>
      </c>
      <c r="AV382" s="235" t="s">
        <v>2159</v>
      </c>
      <c r="AW382" s="235">
        <v>13</v>
      </c>
      <c r="AX382" s="133" t="s">
        <v>2160</v>
      </c>
      <c r="AY382" s="235">
        <v>1</v>
      </c>
      <c r="AZ382" s="134" t="s">
        <v>2383</v>
      </c>
      <c r="BA382" s="133" t="s">
        <v>2161</v>
      </c>
      <c r="BB382" s="235">
        <v>0</v>
      </c>
      <c r="BC382" s="134" t="s">
        <v>2159</v>
      </c>
      <c r="BE382" s="134" t="s">
        <v>2159</v>
      </c>
      <c r="BF382" s="134" t="s">
        <v>4024</v>
      </c>
      <c r="BG382" s="134" t="s">
        <v>4023</v>
      </c>
      <c r="BH382" s="329" t="s">
        <v>4025</v>
      </c>
      <c r="BI382" s="329" t="s">
        <v>4025</v>
      </c>
      <c r="BK382" s="134" t="s">
        <v>2159</v>
      </c>
      <c r="BR382" s="134" t="s">
        <v>4023</v>
      </c>
      <c r="BS382" s="235" t="s">
        <v>4025</v>
      </c>
      <c r="BT382" s="235">
        <v>8</v>
      </c>
      <c r="BU382" s="235" t="s">
        <v>3510</v>
      </c>
      <c r="BV382" s="235">
        <v>1740</v>
      </c>
      <c r="BW382" s="235">
        <v>174</v>
      </c>
      <c r="BY382" s="335">
        <v>42.608695652173914</v>
      </c>
      <c r="BZ382" s="134" t="s">
        <v>4024</v>
      </c>
      <c r="CB382" s="134" t="s">
        <v>4023</v>
      </c>
      <c r="CE382" s="134" t="s">
        <v>4023</v>
      </c>
      <c r="CF382" s="134" t="s">
        <v>4024</v>
      </c>
      <c r="CG382" s="235" t="s">
        <v>4026</v>
      </c>
      <c r="CH382" s="235">
        <v>22.6</v>
      </c>
      <c r="CI382" s="235">
        <v>3.68</v>
      </c>
      <c r="CJ382" s="235">
        <v>69</v>
      </c>
      <c r="CK382" s="235">
        <v>9</v>
      </c>
      <c r="CL382" s="332">
        <f t="shared" si="4"/>
        <v>25.111111111111111</v>
      </c>
      <c r="CM382" s="254">
        <v>3</v>
      </c>
      <c r="CN382" s="254">
        <v>3</v>
      </c>
      <c r="CO382" s="134" t="s">
        <v>4023</v>
      </c>
      <c r="CP382" s="134" t="s">
        <v>4024</v>
      </c>
      <c r="CQ382" s="235" t="s">
        <v>4026</v>
      </c>
    </row>
    <row r="383" spans="1:95" x14ac:dyDescent="0.25">
      <c r="A383" s="134" t="s">
        <v>14</v>
      </c>
      <c r="B383" s="134" t="s">
        <v>2147</v>
      </c>
      <c r="C383" s="134" t="s">
        <v>4027</v>
      </c>
      <c r="D383" s="24" t="s">
        <v>4027</v>
      </c>
      <c r="E383" s="182" t="s">
        <v>2383</v>
      </c>
      <c r="F383" s="201" t="s">
        <v>2150</v>
      </c>
      <c r="G383" s="201" t="s">
        <v>2384</v>
      </c>
      <c r="H383" s="226" t="s">
        <v>2385</v>
      </c>
      <c r="L383" s="133" t="s">
        <v>2386</v>
      </c>
      <c r="N383" s="133" t="s">
        <v>2388</v>
      </c>
      <c r="P383" s="134">
        <v>20030108</v>
      </c>
      <c r="Q383" s="133" t="s">
        <v>2156</v>
      </c>
      <c r="R383" s="134" t="s">
        <v>14</v>
      </c>
      <c r="S383" s="134" t="s">
        <v>4027</v>
      </c>
      <c r="X383" s="134" t="s">
        <v>4027</v>
      </c>
      <c r="Y383" s="216" t="s">
        <v>2383</v>
      </c>
      <c r="AJ383" s="134">
        <v>400</v>
      </c>
      <c r="AK383" s="235" t="s">
        <v>2157</v>
      </c>
      <c r="AL383" s="133">
        <v>99</v>
      </c>
      <c r="AM383" s="134" t="s">
        <v>2158</v>
      </c>
      <c r="AN383" s="235">
        <v>99</v>
      </c>
      <c r="AO383" s="134" t="s">
        <v>4027</v>
      </c>
      <c r="AP383" s="216" t="s">
        <v>2383</v>
      </c>
      <c r="AU383" s="134">
        <v>400</v>
      </c>
      <c r="AV383" s="235" t="s">
        <v>2159</v>
      </c>
      <c r="AW383" s="235">
        <v>13</v>
      </c>
      <c r="AX383" s="133" t="s">
        <v>2160</v>
      </c>
      <c r="AY383" s="235">
        <v>1</v>
      </c>
      <c r="AZ383" s="134" t="s">
        <v>2383</v>
      </c>
      <c r="BA383" s="133" t="s">
        <v>2161</v>
      </c>
      <c r="BB383" s="235">
        <v>0</v>
      </c>
      <c r="BC383" s="134" t="s">
        <v>2159</v>
      </c>
      <c r="BE383" s="134" t="s">
        <v>2159</v>
      </c>
      <c r="BF383" s="134" t="s">
        <v>4028</v>
      </c>
      <c r="BG383" s="134" t="s">
        <v>4027</v>
      </c>
      <c r="BH383" s="329" t="s">
        <v>4029</v>
      </c>
      <c r="BI383" s="329" t="s">
        <v>4029</v>
      </c>
      <c r="BK383" s="134" t="s">
        <v>2159</v>
      </c>
      <c r="BR383" s="134" t="s">
        <v>4027</v>
      </c>
      <c r="BS383" s="235" t="s">
        <v>4029</v>
      </c>
      <c r="BT383" s="235">
        <v>8</v>
      </c>
      <c r="BU383" s="235" t="s">
        <v>3510</v>
      </c>
      <c r="BV383" s="235">
        <v>1515</v>
      </c>
      <c r="BW383" s="235">
        <v>151.5</v>
      </c>
      <c r="BY383" s="335">
        <v>36.655948553054664</v>
      </c>
      <c r="BZ383" s="134" t="s">
        <v>4028</v>
      </c>
      <c r="CB383" s="134" t="s">
        <v>4027</v>
      </c>
      <c r="CE383" s="134" t="s">
        <v>4027</v>
      </c>
      <c r="CF383" s="134" t="s">
        <v>4028</v>
      </c>
      <c r="CG383" s="235" t="s">
        <v>4030</v>
      </c>
      <c r="CH383" s="235">
        <v>16.600000000000001</v>
      </c>
      <c r="CI383" s="235">
        <v>3.52</v>
      </c>
      <c r="CJ383" s="235">
        <v>62.2</v>
      </c>
      <c r="CK383" s="235">
        <v>9</v>
      </c>
      <c r="CL383" s="332">
        <f t="shared" si="4"/>
        <v>18.444444444444446</v>
      </c>
      <c r="CM383" s="254">
        <v>3</v>
      </c>
      <c r="CN383" s="254">
        <v>3</v>
      </c>
      <c r="CO383" s="134" t="s">
        <v>4027</v>
      </c>
      <c r="CP383" s="134" t="s">
        <v>4028</v>
      </c>
      <c r="CQ383" s="235" t="s">
        <v>4030</v>
      </c>
    </row>
    <row r="384" spans="1:95" x14ac:dyDescent="0.25">
      <c r="A384" s="134" t="s">
        <v>14</v>
      </c>
      <c r="B384" s="134" t="s">
        <v>2147</v>
      </c>
      <c r="C384" s="134" t="s">
        <v>4031</v>
      </c>
      <c r="D384" s="24" t="s">
        <v>4031</v>
      </c>
      <c r="E384" s="182" t="s">
        <v>2383</v>
      </c>
      <c r="F384" s="201" t="s">
        <v>2150</v>
      </c>
      <c r="G384" s="201" t="s">
        <v>2384</v>
      </c>
      <c r="H384" s="226" t="s">
        <v>2385</v>
      </c>
      <c r="L384" s="133" t="s">
        <v>2386</v>
      </c>
      <c r="N384" s="133" t="s">
        <v>2388</v>
      </c>
      <c r="P384" s="134">
        <v>20030108</v>
      </c>
      <c r="Q384" s="133" t="s">
        <v>2156</v>
      </c>
      <c r="R384" s="134" t="s">
        <v>14</v>
      </c>
      <c r="S384" s="134" t="s">
        <v>4031</v>
      </c>
      <c r="X384" s="134" t="s">
        <v>4031</v>
      </c>
      <c r="Y384" s="216" t="s">
        <v>2383</v>
      </c>
      <c r="AJ384" s="134">
        <v>400</v>
      </c>
      <c r="AK384" s="235" t="s">
        <v>2157</v>
      </c>
      <c r="AL384" s="133">
        <v>99</v>
      </c>
      <c r="AM384" s="134" t="s">
        <v>2158</v>
      </c>
      <c r="AN384" s="235">
        <v>99</v>
      </c>
      <c r="AO384" s="134" t="s">
        <v>4031</v>
      </c>
      <c r="AP384" s="216" t="s">
        <v>2383</v>
      </c>
      <c r="AU384" s="134">
        <v>400</v>
      </c>
      <c r="AV384" s="235" t="s">
        <v>2159</v>
      </c>
      <c r="AW384" s="235">
        <v>13</v>
      </c>
      <c r="AX384" s="133" t="s">
        <v>2160</v>
      </c>
      <c r="AY384" s="235">
        <v>1</v>
      </c>
      <c r="AZ384" s="134" t="s">
        <v>2383</v>
      </c>
      <c r="BA384" s="133" t="s">
        <v>2161</v>
      </c>
      <c r="BB384" s="235">
        <v>0</v>
      </c>
      <c r="BC384" s="134" t="s">
        <v>2159</v>
      </c>
      <c r="BE384" s="134" t="s">
        <v>2159</v>
      </c>
      <c r="BF384" s="134" t="s">
        <v>4032</v>
      </c>
      <c r="BG384" s="134" t="s">
        <v>4031</v>
      </c>
      <c r="BH384" s="329" t="s">
        <v>4033</v>
      </c>
      <c r="BI384" s="329" t="s">
        <v>4033</v>
      </c>
      <c r="BK384" s="134" t="s">
        <v>2159</v>
      </c>
      <c r="BR384" s="134" t="s">
        <v>4031</v>
      </c>
      <c r="BS384" s="235" t="s">
        <v>4033</v>
      </c>
      <c r="BT384" s="235">
        <v>8</v>
      </c>
      <c r="BU384" s="235" t="s">
        <v>3510</v>
      </c>
      <c r="BV384" s="235">
        <v>2655</v>
      </c>
      <c r="BW384" s="235">
        <v>265.5</v>
      </c>
      <c r="BY384" s="335">
        <v>55.960264900662246</v>
      </c>
      <c r="BZ384" s="134" t="s">
        <v>4032</v>
      </c>
      <c r="CB384" s="134" t="s">
        <v>4031</v>
      </c>
      <c r="CE384" s="134" t="s">
        <v>4031</v>
      </c>
      <c r="CF384" s="134" t="s">
        <v>4032</v>
      </c>
      <c r="CG384" s="235" t="s">
        <v>4034</v>
      </c>
      <c r="CH384" s="235">
        <v>23.4</v>
      </c>
      <c r="CI384" s="235">
        <v>3.28</v>
      </c>
      <c r="CJ384" s="235">
        <v>60.4</v>
      </c>
      <c r="CK384" s="235">
        <v>9</v>
      </c>
      <c r="CL384" s="332">
        <f t="shared" si="4"/>
        <v>25.999999999999996</v>
      </c>
      <c r="CM384" s="254">
        <v>3</v>
      </c>
      <c r="CN384" s="254">
        <v>3</v>
      </c>
      <c r="CO384" s="134" t="s">
        <v>4031</v>
      </c>
      <c r="CP384" s="134" t="s">
        <v>4032</v>
      </c>
      <c r="CQ384" s="235" t="s">
        <v>4034</v>
      </c>
    </row>
    <row r="385" spans="1:95" x14ac:dyDescent="0.25">
      <c r="A385" s="134" t="s">
        <v>14</v>
      </c>
      <c r="B385" s="134" t="s">
        <v>2147</v>
      </c>
      <c r="C385" s="134" t="s">
        <v>4035</v>
      </c>
      <c r="D385" s="24" t="s">
        <v>4035</v>
      </c>
      <c r="E385" s="182" t="s">
        <v>2383</v>
      </c>
      <c r="F385" s="201" t="s">
        <v>2150</v>
      </c>
      <c r="G385" s="201" t="s">
        <v>2384</v>
      </c>
      <c r="H385" s="226" t="s">
        <v>2385</v>
      </c>
      <c r="L385" s="133" t="s">
        <v>2386</v>
      </c>
      <c r="N385" s="133" t="s">
        <v>2388</v>
      </c>
      <c r="P385" s="134">
        <v>20030108</v>
      </c>
      <c r="Q385" s="133" t="s">
        <v>2156</v>
      </c>
      <c r="R385" s="134" t="s">
        <v>14</v>
      </c>
      <c r="S385" s="134" t="s">
        <v>4035</v>
      </c>
      <c r="X385" s="134" t="s">
        <v>4035</v>
      </c>
      <c r="Y385" s="216" t="s">
        <v>2383</v>
      </c>
      <c r="AJ385" s="134">
        <v>400</v>
      </c>
      <c r="AK385" s="235" t="s">
        <v>2157</v>
      </c>
      <c r="AL385" s="133">
        <v>99</v>
      </c>
      <c r="AM385" s="134" t="s">
        <v>2158</v>
      </c>
      <c r="AN385" s="235">
        <v>99</v>
      </c>
      <c r="AO385" s="134" t="s">
        <v>4035</v>
      </c>
      <c r="AP385" s="216" t="s">
        <v>2383</v>
      </c>
      <c r="AU385" s="134">
        <v>400</v>
      </c>
      <c r="AV385" s="235" t="s">
        <v>2159</v>
      </c>
      <c r="AW385" s="235">
        <v>13</v>
      </c>
      <c r="AX385" s="133" t="s">
        <v>2160</v>
      </c>
      <c r="AY385" s="235">
        <v>1</v>
      </c>
      <c r="AZ385" s="134" t="s">
        <v>2383</v>
      </c>
      <c r="BA385" s="133" t="s">
        <v>2161</v>
      </c>
      <c r="BB385" s="235">
        <v>0</v>
      </c>
      <c r="BC385" s="134" t="s">
        <v>2159</v>
      </c>
      <c r="BE385" s="134" t="s">
        <v>2159</v>
      </c>
      <c r="BF385" s="134" t="s">
        <v>4036</v>
      </c>
      <c r="BG385" s="134" t="s">
        <v>4035</v>
      </c>
      <c r="BH385" s="329" t="s">
        <v>4037</v>
      </c>
      <c r="BI385" s="329" t="s">
        <v>4037</v>
      </c>
      <c r="BK385" s="134" t="s">
        <v>2159</v>
      </c>
      <c r="BR385" s="134" t="s">
        <v>4035</v>
      </c>
      <c r="BS385" s="235" t="s">
        <v>4037</v>
      </c>
      <c r="BT385" s="235">
        <v>8</v>
      </c>
      <c r="BU385" s="235" t="s">
        <v>3510</v>
      </c>
      <c r="BV385" s="235">
        <v>1660</v>
      </c>
      <c r="BW385" s="235">
        <v>166</v>
      </c>
      <c r="BY385" s="335">
        <v>47.908745247148289</v>
      </c>
      <c r="BZ385" s="134" t="s">
        <v>4036</v>
      </c>
      <c r="CB385" s="134" t="s">
        <v>4035</v>
      </c>
      <c r="CE385" s="134" t="s">
        <v>4035</v>
      </c>
      <c r="CF385" s="134" t="s">
        <v>4036</v>
      </c>
      <c r="CG385" s="235" t="s">
        <v>4038</v>
      </c>
      <c r="CH385" s="235">
        <v>19</v>
      </c>
      <c r="CI385" s="235">
        <v>3</v>
      </c>
      <c r="CJ385" s="235">
        <v>52.6</v>
      </c>
      <c r="CK385" s="235">
        <v>6</v>
      </c>
      <c r="CL385" s="332">
        <f t="shared" si="4"/>
        <v>31.666666666666664</v>
      </c>
      <c r="CM385" s="254">
        <v>3</v>
      </c>
      <c r="CN385" s="254">
        <v>3</v>
      </c>
      <c r="CO385" s="134" t="s">
        <v>4035</v>
      </c>
      <c r="CP385" s="134" t="s">
        <v>4036</v>
      </c>
      <c r="CQ385" s="235" t="s">
        <v>4038</v>
      </c>
    </row>
    <row r="386" spans="1:95" x14ac:dyDescent="0.25">
      <c r="A386" s="134" t="s">
        <v>14</v>
      </c>
      <c r="B386" s="134" t="s">
        <v>2147</v>
      </c>
      <c r="C386" s="134" t="s">
        <v>4039</v>
      </c>
      <c r="D386" s="24" t="s">
        <v>4039</v>
      </c>
      <c r="E386" s="182" t="s">
        <v>2383</v>
      </c>
      <c r="F386" s="201" t="s">
        <v>2150</v>
      </c>
      <c r="G386" s="201" t="s">
        <v>2384</v>
      </c>
      <c r="H386" s="226" t="s">
        <v>2385</v>
      </c>
      <c r="L386" s="133" t="s">
        <v>2386</v>
      </c>
      <c r="N386" s="133" t="s">
        <v>2388</v>
      </c>
      <c r="P386" s="134">
        <v>20030108</v>
      </c>
      <c r="Q386" s="133" t="s">
        <v>2156</v>
      </c>
      <c r="R386" s="134" t="s">
        <v>14</v>
      </c>
      <c r="S386" s="134" t="s">
        <v>4039</v>
      </c>
      <c r="X386" s="134" t="s">
        <v>4039</v>
      </c>
      <c r="Y386" s="216" t="s">
        <v>2383</v>
      </c>
      <c r="AJ386" s="134">
        <v>400</v>
      </c>
      <c r="AK386" s="235" t="s">
        <v>2157</v>
      </c>
      <c r="AL386" s="133">
        <v>99</v>
      </c>
      <c r="AM386" s="134" t="s">
        <v>2158</v>
      </c>
      <c r="AN386" s="235">
        <v>99</v>
      </c>
      <c r="AO386" s="134" t="s">
        <v>4039</v>
      </c>
      <c r="AP386" s="216" t="s">
        <v>2383</v>
      </c>
      <c r="AU386" s="134">
        <v>400</v>
      </c>
      <c r="AV386" s="235" t="s">
        <v>2159</v>
      </c>
      <c r="AW386" s="235">
        <v>13</v>
      </c>
      <c r="AX386" s="133" t="s">
        <v>2160</v>
      </c>
      <c r="AY386" s="235">
        <v>1</v>
      </c>
      <c r="AZ386" s="134" t="s">
        <v>2383</v>
      </c>
      <c r="BA386" s="133" t="s">
        <v>2161</v>
      </c>
      <c r="BB386" s="235">
        <v>0</v>
      </c>
      <c r="BC386" s="134" t="s">
        <v>2159</v>
      </c>
      <c r="BE386" s="134" t="s">
        <v>2159</v>
      </c>
      <c r="BF386" s="134" t="s">
        <v>4040</v>
      </c>
      <c r="BG386" s="134" t="s">
        <v>4039</v>
      </c>
      <c r="BH386" s="329" t="s">
        <v>4041</v>
      </c>
      <c r="BI386" s="329" t="s">
        <v>4041</v>
      </c>
      <c r="BK386" s="134" t="s">
        <v>2159</v>
      </c>
      <c r="BR386" s="134" t="s">
        <v>4039</v>
      </c>
      <c r="BS386" s="235" t="s">
        <v>4041</v>
      </c>
      <c r="BT386" s="235">
        <v>8</v>
      </c>
      <c r="BU386" s="235" t="s">
        <v>3510</v>
      </c>
      <c r="BV386" s="235">
        <v>2675</v>
      </c>
      <c r="BW386" s="235">
        <v>267.5</v>
      </c>
      <c r="BY386" s="335">
        <v>51.525423728813557</v>
      </c>
      <c r="BZ386" s="134" t="s">
        <v>4040</v>
      </c>
      <c r="CB386" s="134" t="s">
        <v>4039</v>
      </c>
      <c r="CE386" s="134" t="s">
        <v>4039</v>
      </c>
      <c r="CF386" s="134" t="s">
        <v>4040</v>
      </c>
      <c r="CG386" s="235" t="s">
        <v>4042</v>
      </c>
      <c r="CH386" s="235">
        <v>21.8</v>
      </c>
      <c r="CI386" s="235">
        <v>2.88</v>
      </c>
      <c r="CJ386" s="235">
        <v>59</v>
      </c>
      <c r="CK386" s="235">
        <v>8</v>
      </c>
      <c r="CL386" s="332">
        <f t="shared" ref="CL386:CL407" si="5">(CH386/CK386)*10</f>
        <v>27.25</v>
      </c>
      <c r="CM386" s="254">
        <v>3</v>
      </c>
      <c r="CN386" s="254">
        <v>3</v>
      </c>
      <c r="CO386" s="134" t="s">
        <v>4039</v>
      </c>
      <c r="CP386" s="134" t="s">
        <v>4040</v>
      </c>
      <c r="CQ386" s="235" t="s">
        <v>4042</v>
      </c>
    </row>
    <row r="387" spans="1:95" x14ac:dyDescent="0.25">
      <c r="A387" s="134" t="s">
        <v>14</v>
      </c>
      <c r="B387" s="134" t="s">
        <v>2147</v>
      </c>
      <c r="C387" s="134" t="s">
        <v>4043</v>
      </c>
      <c r="D387" s="24" t="s">
        <v>4043</v>
      </c>
      <c r="E387" s="182" t="s">
        <v>2383</v>
      </c>
      <c r="F387" s="201" t="s">
        <v>2150</v>
      </c>
      <c r="G387" s="201" t="s">
        <v>2384</v>
      </c>
      <c r="H387" s="226" t="s">
        <v>2385</v>
      </c>
      <c r="L387" s="133" t="s">
        <v>2386</v>
      </c>
      <c r="N387" s="133" t="s">
        <v>2388</v>
      </c>
      <c r="P387" s="134">
        <v>20030108</v>
      </c>
      <c r="Q387" s="133" t="s">
        <v>2156</v>
      </c>
      <c r="R387" s="134" t="s">
        <v>14</v>
      </c>
      <c r="S387" s="134" t="s">
        <v>4043</v>
      </c>
      <c r="X387" s="134" t="s">
        <v>4043</v>
      </c>
      <c r="Y387" s="216" t="s">
        <v>2383</v>
      </c>
      <c r="AJ387" s="134">
        <v>400</v>
      </c>
      <c r="AK387" s="235" t="s">
        <v>2157</v>
      </c>
      <c r="AL387" s="133">
        <v>99</v>
      </c>
      <c r="AM387" s="134" t="s">
        <v>2158</v>
      </c>
      <c r="AN387" s="235">
        <v>99</v>
      </c>
      <c r="AO387" s="134" t="s">
        <v>4043</v>
      </c>
      <c r="AP387" s="216" t="s">
        <v>2383</v>
      </c>
      <c r="AU387" s="134">
        <v>400</v>
      </c>
      <c r="AV387" s="235" t="s">
        <v>2159</v>
      </c>
      <c r="AW387" s="235">
        <v>13</v>
      </c>
      <c r="AX387" s="133" t="s">
        <v>2160</v>
      </c>
      <c r="AY387" s="235">
        <v>1</v>
      </c>
      <c r="AZ387" s="134" t="s">
        <v>2383</v>
      </c>
      <c r="BA387" s="133" t="s">
        <v>2161</v>
      </c>
      <c r="BB387" s="235">
        <v>0</v>
      </c>
      <c r="BC387" s="134" t="s">
        <v>2159</v>
      </c>
      <c r="BE387" s="134" t="s">
        <v>2159</v>
      </c>
      <c r="BF387" s="134" t="s">
        <v>4044</v>
      </c>
      <c r="BG387" s="134" t="s">
        <v>4043</v>
      </c>
      <c r="BH387" s="329" t="s">
        <v>4045</v>
      </c>
      <c r="BI387" s="329" t="s">
        <v>4045</v>
      </c>
      <c r="BK387" s="134" t="s">
        <v>2159</v>
      </c>
      <c r="BR387" s="134" t="s">
        <v>4043</v>
      </c>
      <c r="BS387" s="235" t="s">
        <v>4045</v>
      </c>
      <c r="BT387" s="235">
        <v>8</v>
      </c>
      <c r="BU387" s="235" t="s">
        <v>3510</v>
      </c>
      <c r="BV387" s="235">
        <v>1610</v>
      </c>
      <c r="BW387" s="235">
        <v>161</v>
      </c>
      <c r="BY387" s="335">
        <v>38.84892086330936</v>
      </c>
      <c r="BZ387" s="134" t="s">
        <v>4044</v>
      </c>
      <c r="CB387" s="134" t="s">
        <v>4043</v>
      </c>
      <c r="CE387" s="134" t="s">
        <v>4043</v>
      </c>
      <c r="CF387" s="134" t="s">
        <v>4044</v>
      </c>
      <c r="CG387" s="235" t="s">
        <v>4046</v>
      </c>
      <c r="CH387" s="235">
        <v>19.8</v>
      </c>
      <c r="CI387" s="235">
        <v>3.14</v>
      </c>
      <c r="CJ387" s="235">
        <v>55.6</v>
      </c>
      <c r="CK387" s="235">
        <v>7</v>
      </c>
      <c r="CL387" s="332">
        <f t="shared" si="5"/>
        <v>28.285714285714288</v>
      </c>
      <c r="CM387" s="254">
        <v>3</v>
      </c>
      <c r="CN387" s="254">
        <v>3</v>
      </c>
      <c r="CO387" s="134" t="s">
        <v>4043</v>
      </c>
      <c r="CP387" s="134" t="s">
        <v>4044</v>
      </c>
      <c r="CQ387" s="235" t="s">
        <v>4046</v>
      </c>
    </row>
    <row r="388" spans="1:95" x14ac:dyDescent="0.25">
      <c r="A388" s="134" t="s">
        <v>14</v>
      </c>
      <c r="B388" s="134" t="s">
        <v>2147</v>
      </c>
      <c r="C388" s="134" t="s">
        <v>4047</v>
      </c>
      <c r="D388" s="24" t="s">
        <v>4047</v>
      </c>
      <c r="E388" s="182" t="s">
        <v>2383</v>
      </c>
      <c r="F388" s="201" t="s">
        <v>2150</v>
      </c>
      <c r="G388" s="201" t="s">
        <v>2384</v>
      </c>
      <c r="H388" s="226" t="s">
        <v>2385</v>
      </c>
      <c r="L388" s="133" t="s">
        <v>2386</v>
      </c>
      <c r="N388" s="133" t="s">
        <v>2388</v>
      </c>
      <c r="P388" s="134">
        <v>20030108</v>
      </c>
      <c r="Q388" s="133" t="s">
        <v>2156</v>
      </c>
      <c r="R388" s="134" t="s">
        <v>14</v>
      </c>
      <c r="S388" s="134" t="s">
        <v>4047</v>
      </c>
      <c r="X388" s="134" t="s">
        <v>4047</v>
      </c>
      <c r="Y388" s="216" t="s">
        <v>2383</v>
      </c>
      <c r="AJ388" s="134">
        <v>400</v>
      </c>
      <c r="AK388" s="235" t="s">
        <v>2157</v>
      </c>
      <c r="AL388" s="133">
        <v>99</v>
      </c>
      <c r="AM388" s="134" t="s">
        <v>2158</v>
      </c>
      <c r="AN388" s="235">
        <v>99</v>
      </c>
      <c r="AO388" s="134" t="s">
        <v>4047</v>
      </c>
      <c r="AP388" s="216" t="s">
        <v>2383</v>
      </c>
      <c r="AU388" s="134">
        <v>400</v>
      </c>
      <c r="AV388" s="235" t="s">
        <v>2159</v>
      </c>
      <c r="AW388" s="235">
        <v>13</v>
      </c>
      <c r="AX388" s="133" t="s">
        <v>2160</v>
      </c>
      <c r="AY388" s="235">
        <v>1</v>
      </c>
      <c r="AZ388" s="134" t="s">
        <v>2383</v>
      </c>
      <c r="BA388" s="133" t="s">
        <v>2161</v>
      </c>
      <c r="BB388" s="235">
        <v>0</v>
      </c>
      <c r="BC388" s="134" t="s">
        <v>2159</v>
      </c>
      <c r="BE388" s="134" t="s">
        <v>2159</v>
      </c>
      <c r="BF388" s="134" t="s">
        <v>4048</v>
      </c>
      <c r="BG388" s="134" t="s">
        <v>4047</v>
      </c>
      <c r="BH388" s="329" t="s">
        <v>4049</v>
      </c>
      <c r="BI388" s="329" t="s">
        <v>4049</v>
      </c>
      <c r="BK388" s="134" t="s">
        <v>2159</v>
      </c>
      <c r="BR388" s="134" t="s">
        <v>4047</v>
      </c>
      <c r="BS388" s="235" t="s">
        <v>4049</v>
      </c>
      <c r="BT388" s="235">
        <v>8</v>
      </c>
      <c r="BU388" s="235" t="s">
        <v>3510</v>
      </c>
      <c r="BV388" s="235">
        <v>2635</v>
      </c>
      <c r="BW388" s="235">
        <v>263.5</v>
      </c>
      <c r="BY388" s="335">
        <v>41.389728096676727</v>
      </c>
      <c r="BZ388" s="134" t="s">
        <v>4048</v>
      </c>
      <c r="CB388" s="134" t="s">
        <v>4047</v>
      </c>
      <c r="CE388" s="134" t="s">
        <v>4047</v>
      </c>
      <c r="CF388" s="134" t="s">
        <v>4048</v>
      </c>
      <c r="CG388" s="235" t="s">
        <v>4050</v>
      </c>
      <c r="CH388" s="235">
        <v>21.4</v>
      </c>
      <c r="CI388" s="235">
        <v>3.2</v>
      </c>
      <c r="CJ388" s="235">
        <v>66.2</v>
      </c>
      <c r="CK388" s="235">
        <v>8</v>
      </c>
      <c r="CL388" s="332">
        <f t="shared" si="5"/>
        <v>26.75</v>
      </c>
      <c r="CM388" s="254">
        <v>3</v>
      </c>
      <c r="CN388" s="254">
        <v>3</v>
      </c>
      <c r="CO388" s="134" t="s">
        <v>4047</v>
      </c>
      <c r="CP388" s="134" t="s">
        <v>4048</v>
      </c>
      <c r="CQ388" s="235" t="s">
        <v>4050</v>
      </c>
    </row>
    <row r="389" spans="1:95" x14ac:dyDescent="0.25">
      <c r="A389" s="134" t="s">
        <v>14</v>
      </c>
      <c r="B389" s="134" t="s">
        <v>2147</v>
      </c>
      <c r="C389" s="134" t="s">
        <v>4051</v>
      </c>
      <c r="D389" s="24" t="s">
        <v>4051</v>
      </c>
      <c r="E389" s="182" t="s">
        <v>2383</v>
      </c>
      <c r="F389" s="201" t="s">
        <v>2150</v>
      </c>
      <c r="G389" s="201" t="s">
        <v>2384</v>
      </c>
      <c r="H389" s="226" t="s">
        <v>2385</v>
      </c>
      <c r="L389" s="133" t="s">
        <v>2386</v>
      </c>
      <c r="N389" s="133" t="s">
        <v>2388</v>
      </c>
      <c r="P389" s="134">
        <v>20030108</v>
      </c>
      <c r="Q389" s="133" t="s">
        <v>2156</v>
      </c>
      <c r="R389" s="134" t="s">
        <v>14</v>
      </c>
      <c r="S389" s="134" t="s">
        <v>4051</v>
      </c>
      <c r="X389" s="134" t="s">
        <v>4051</v>
      </c>
      <c r="Y389" s="216" t="s">
        <v>2383</v>
      </c>
      <c r="AJ389" s="134">
        <v>400</v>
      </c>
      <c r="AK389" s="235" t="s">
        <v>2157</v>
      </c>
      <c r="AL389" s="133">
        <v>99</v>
      </c>
      <c r="AM389" s="134" t="s">
        <v>2158</v>
      </c>
      <c r="AN389" s="235">
        <v>99</v>
      </c>
      <c r="AO389" s="134" t="s">
        <v>4051</v>
      </c>
      <c r="AP389" s="216" t="s">
        <v>2383</v>
      </c>
      <c r="AU389" s="134">
        <v>400</v>
      </c>
      <c r="AV389" s="235" t="s">
        <v>2159</v>
      </c>
      <c r="AW389" s="235">
        <v>13</v>
      </c>
      <c r="AX389" s="133" t="s">
        <v>2160</v>
      </c>
      <c r="AY389" s="235">
        <v>1</v>
      </c>
      <c r="AZ389" s="134" t="s">
        <v>2383</v>
      </c>
      <c r="BA389" s="133" t="s">
        <v>2161</v>
      </c>
      <c r="BB389" s="235">
        <v>0</v>
      </c>
      <c r="BC389" s="134" t="s">
        <v>2159</v>
      </c>
      <c r="BE389" s="134" t="s">
        <v>2159</v>
      </c>
      <c r="BF389" s="134" t="s">
        <v>4052</v>
      </c>
      <c r="BG389" s="134" t="s">
        <v>4051</v>
      </c>
      <c r="BH389" s="329" t="s">
        <v>4053</v>
      </c>
      <c r="BI389" s="329" t="s">
        <v>4053</v>
      </c>
      <c r="BK389" s="134" t="s">
        <v>2159</v>
      </c>
      <c r="BR389" s="134" t="s">
        <v>4051</v>
      </c>
      <c r="BS389" s="235" t="s">
        <v>4053</v>
      </c>
      <c r="BT389" s="235">
        <v>8</v>
      </c>
      <c r="BU389" s="235" t="s">
        <v>3510</v>
      </c>
      <c r="BV389" s="235">
        <v>1630</v>
      </c>
      <c r="BW389" s="235">
        <v>163</v>
      </c>
      <c r="BY389" s="335">
        <v>34.730538922155688</v>
      </c>
      <c r="BZ389" s="134" t="s">
        <v>4052</v>
      </c>
      <c r="CB389" s="134" t="s">
        <v>4051</v>
      </c>
      <c r="CE389" s="134" t="s">
        <v>4051</v>
      </c>
      <c r="CF389" s="134" t="s">
        <v>4052</v>
      </c>
      <c r="CG389" s="235" t="s">
        <v>4054</v>
      </c>
      <c r="CH389" s="235">
        <v>22.2</v>
      </c>
      <c r="CI389" s="235">
        <v>3.38</v>
      </c>
      <c r="CJ389" s="235">
        <v>66.8</v>
      </c>
      <c r="CK389" s="235">
        <v>8</v>
      </c>
      <c r="CL389" s="332">
        <f t="shared" si="5"/>
        <v>27.75</v>
      </c>
      <c r="CM389" s="254">
        <v>3</v>
      </c>
      <c r="CN389" s="254">
        <v>3</v>
      </c>
      <c r="CO389" s="134" t="s">
        <v>4051</v>
      </c>
      <c r="CP389" s="134" t="s">
        <v>4052</v>
      </c>
      <c r="CQ389" s="235" t="s">
        <v>4054</v>
      </c>
    </row>
    <row r="390" spans="1:95" x14ac:dyDescent="0.25">
      <c r="A390" s="134" t="s">
        <v>14</v>
      </c>
      <c r="B390" s="134" t="s">
        <v>2147</v>
      </c>
      <c r="C390" s="134" t="s">
        <v>4055</v>
      </c>
      <c r="D390" s="24" t="s">
        <v>4055</v>
      </c>
      <c r="E390" s="182" t="s">
        <v>2383</v>
      </c>
      <c r="F390" s="201" t="s">
        <v>2150</v>
      </c>
      <c r="G390" s="201" t="s">
        <v>2384</v>
      </c>
      <c r="H390" s="226" t="s">
        <v>2385</v>
      </c>
      <c r="L390" s="133" t="s">
        <v>2386</v>
      </c>
      <c r="N390" s="133" t="s">
        <v>2388</v>
      </c>
      <c r="P390" s="134">
        <v>20030108</v>
      </c>
      <c r="Q390" s="133" t="s">
        <v>2156</v>
      </c>
      <c r="R390" s="134" t="s">
        <v>14</v>
      </c>
      <c r="S390" s="134" t="s">
        <v>4055</v>
      </c>
      <c r="X390" s="134" t="s">
        <v>4055</v>
      </c>
      <c r="Y390" s="216" t="s">
        <v>2383</v>
      </c>
      <c r="AJ390" s="134">
        <v>400</v>
      </c>
      <c r="AK390" s="235" t="s">
        <v>2157</v>
      </c>
      <c r="AL390" s="133">
        <v>99</v>
      </c>
      <c r="AM390" s="134" t="s">
        <v>2158</v>
      </c>
      <c r="AN390" s="235">
        <v>99</v>
      </c>
      <c r="AO390" s="134" t="s">
        <v>4055</v>
      </c>
      <c r="AP390" s="216" t="s">
        <v>2383</v>
      </c>
      <c r="AU390" s="134">
        <v>400</v>
      </c>
      <c r="AV390" s="235" t="s">
        <v>2159</v>
      </c>
      <c r="AW390" s="235">
        <v>13</v>
      </c>
      <c r="AX390" s="133" t="s">
        <v>2160</v>
      </c>
      <c r="AY390" s="235">
        <v>1</v>
      </c>
      <c r="AZ390" s="134" t="s">
        <v>2383</v>
      </c>
      <c r="BA390" s="133" t="s">
        <v>2161</v>
      </c>
      <c r="BB390" s="235">
        <v>0</v>
      </c>
      <c r="BC390" s="134" t="s">
        <v>2159</v>
      </c>
      <c r="BE390" s="134" t="s">
        <v>2159</v>
      </c>
      <c r="BF390" s="134" t="s">
        <v>4056</v>
      </c>
      <c r="BG390" s="134" t="s">
        <v>4055</v>
      </c>
      <c r="BH390" s="329" t="s">
        <v>4057</v>
      </c>
      <c r="BI390" s="329" t="s">
        <v>4057</v>
      </c>
      <c r="BK390" s="134" t="s">
        <v>2159</v>
      </c>
      <c r="BR390" s="134" t="s">
        <v>4055</v>
      </c>
      <c r="BS390" s="235" t="s">
        <v>4057</v>
      </c>
      <c r="BT390" s="235">
        <v>8</v>
      </c>
      <c r="BU390" s="235" t="s">
        <v>3510</v>
      </c>
      <c r="BV390" s="235">
        <v>2545</v>
      </c>
      <c r="BW390" s="235">
        <v>254.5</v>
      </c>
      <c r="BY390" s="335">
        <v>45.859872611464972</v>
      </c>
      <c r="BZ390" s="134" t="s">
        <v>4056</v>
      </c>
      <c r="CB390" s="134" t="s">
        <v>4055</v>
      </c>
      <c r="CE390" s="134" t="s">
        <v>4055</v>
      </c>
      <c r="CF390" s="134" t="s">
        <v>4056</v>
      </c>
      <c r="CG390" s="235" t="s">
        <v>4058</v>
      </c>
      <c r="CH390" s="235">
        <v>20.2</v>
      </c>
      <c r="CI390" s="235">
        <v>3.6</v>
      </c>
      <c r="CJ390" s="235">
        <v>62.8</v>
      </c>
      <c r="CK390" s="235">
        <v>8</v>
      </c>
      <c r="CL390" s="332">
        <f t="shared" si="5"/>
        <v>25.25</v>
      </c>
      <c r="CM390" s="254">
        <v>3</v>
      </c>
      <c r="CN390" s="254">
        <v>3</v>
      </c>
      <c r="CO390" s="134" t="s">
        <v>4055</v>
      </c>
      <c r="CP390" s="134" t="s">
        <v>4056</v>
      </c>
      <c r="CQ390" s="235" t="s">
        <v>4058</v>
      </c>
    </row>
    <row r="391" spans="1:95" x14ac:dyDescent="0.25">
      <c r="A391" s="134" t="s">
        <v>14</v>
      </c>
      <c r="B391" s="134" t="s">
        <v>2147</v>
      </c>
      <c r="C391" s="134" t="s">
        <v>4059</v>
      </c>
      <c r="D391" s="24" t="s">
        <v>4059</v>
      </c>
      <c r="E391" s="182" t="s">
        <v>2383</v>
      </c>
      <c r="F391" s="201" t="s">
        <v>2150</v>
      </c>
      <c r="G391" s="201" t="s">
        <v>2384</v>
      </c>
      <c r="H391" s="226" t="s">
        <v>2385</v>
      </c>
      <c r="L391" s="133" t="s">
        <v>2386</v>
      </c>
      <c r="N391" s="133" t="s">
        <v>2388</v>
      </c>
      <c r="P391" s="134">
        <v>20030108</v>
      </c>
      <c r="Q391" s="133" t="s">
        <v>2156</v>
      </c>
      <c r="R391" s="134" t="s">
        <v>14</v>
      </c>
      <c r="S391" s="134" t="s">
        <v>4059</v>
      </c>
      <c r="X391" s="134" t="s">
        <v>4059</v>
      </c>
      <c r="Y391" s="216" t="s">
        <v>2383</v>
      </c>
      <c r="AJ391" s="134">
        <v>400</v>
      </c>
      <c r="AK391" s="235" t="s">
        <v>2157</v>
      </c>
      <c r="AL391" s="133">
        <v>99</v>
      </c>
      <c r="AM391" s="134" t="s">
        <v>2158</v>
      </c>
      <c r="AN391" s="235">
        <v>99</v>
      </c>
      <c r="AO391" s="134" t="s">
        <v>4059</v>
      </c>
      <c r="AP391" s="216" t="s">
        <v>2383</v>
      </c>
      <c r="AU391" s="134">
        <v>400</v>
      </c>
      <c r="AV391" s="235" t="s">
        <v>2159</v>
      </c>
      <c r="AW391" s="235">
        <v>13</v>
      </c>
      <c r="AX391" s="133" t="s">
        <v>2160</v>
      </c>
      <c r="AY391" s="235">
        <v>1</v>
      </c>
      <c r="AZ391" s="134" t="s">
        <v>2383</v>
      </c>
      <c r="BA391" s="133" t="s">
        <v>2161</v>
      </c>
      <c r="BB391" s="235">
        <v>0</v>
      </c>
      <c r="BC391" s="134" t="s">
        <v>2159</v>
      </c>
      <c r="BE391" s="134" t="s">
        <v>2159</v>
      </c>
      <c r="BF391" s="134" t="s">
        <v>4060</v>
      </c>
      <c r="BG391" s="134" t="s">
        <v>4059</v>
      </c>
      <c r="BH391" s="329" t="s">
        <v>4061</v>
      </c>
      <c r="BI391" s="329" t="s">
        <v>4061</v>
      </c>
      <c r="BK391" s="134" t="s">
        <v>2159</v>
      </c>
      <c r="BR391" s="134" t="s">
        <v>4059</v>
      </c>
      <c r="BS391" s="235" t="s">
        <v>4061</v>
      </c>
      <c r="BT391" s="235">
        <v>8</v>
      </c>
      <c r="BU391" s="235" t="s">
        <v>3510</v>
      </c>
      <c r="BV391" s="235">
        <v>2160</v>
      </c>
      <c r="BW391" s="235">
        <v>216</v>
      </c>
      <c r="BY391" s="335">
        <v>41.139240506329109</v>
      </c>
      <c r="BZ391" s="134" t="s">
        <v>4060</v>
      </c>
      <c r="CB391" s="134" t="s">
        <v>4059</v>
      </c>
      <c r="CE391" s="134" t="s">
        <v>4059</v>
      </c>
      <c r="CF391" s="134" t="s">
        <v>4060</v>
      </c>
      <c r="CG391" s="235" t="s">
        <v>4062</v>
      </c>
      <c r="CH391" s="235">
        <v>20.2</v>
      </c>
      <c r="CI391" s="235">
        <v>3.46</v>
      </c>
      <c r="CJ391" s="235">
        <v>63.2</v>
      </c>
      <c r="CK391" s="235">
        <v>7</v>
      </c>
      <c r="CL391" s="332">
        <f t="shared" si="5"/>
        <v>28.857142857142858</v>
      </c>
      <c r="CM391" s="254">
        <v>3</v>
      </c>
      <c r="CN391" s="254">
        <v>3</v>
      </c>
      <c r="CO391" s="134" t="s">
        <v>4059</v>
      </c>
      <c r="CP391" s="134" t="s">
        <v>4060</v>
      </c>
      <c r="CQ391" s="235" t="s">
        <v>4062</v>
      </c>
    </row>
    <row r="392" spans="1:95" x14ac:dyDescent="0.25">
      <c r="A392" s="134" t="s">
        <v>14</v>
      </c>
      <c r="B392" s="134" t="s">
        <v>2147</v>
      </c>
      <c r="C392" s="134" t="s">
        <v>4063</v>
      </c>
      <c r="D392" s="24" t="s">
        <v>4063</v>
      </c>
      <c r="E392" s="182" t="s">
        <v>2383</v>
      </c>
      <c r="F392" s="201" t="s">
        <v>2150</v>
      </c>
      <c r="G392" s="201" t="s">
        <v>2384</v>
      </c>
      <c r="H392" s="226" t="s">
        <v>2385</v>
      </c>
      <c r="L392" s="133" t="s">
        <v>2386</v>
      </c>
      <c r="N392" s="133" t="s">
        <v>2388</v>
      </c>
      <c r="P392" s="134">
        <v>20030108</v>
      </c>
      <c r="Q392" s="133" t="s">
        <v>2156</v>
      </c>
      <c r="R392" s="134" t="s">
        <v>14</v>
      </c>
      <c r="S392" s="134" t="s">
        <v>4063</v>
      </c>
      <c r="X392" s="134" t="s">
        <v>4063</v>
      </c>
      <c r="Y392" s="216" t="s">
        <v>2383</v>
      </c>
      <c r="AJ392" s="134">
        <v>400</v>
      </c>
      <c r="AK392" s="235" t="s">
        <v>2157</v>
      </c>
      <c r="AL392" s="133">
        <v>99</v>
      </c>
      <c r="AM392" s="134" t="s">
        <v>2158</v>
      </c>
      <c r="AN392" s="235">
        <v>99</v>
      </c>
      <c r="AO392" s="134" t="s">
        <v>4063</v>
      </c>
      <c r="AP392" s="216" t="s">
        <v>2383</v>
      </c>
      <c r="AU392" s="134">
        <v>400</v>
      </c>
      <c r="AV392" s="235" t="s">
        <v>2159</v>
      </c>
      <c r="AW392" s="235">
        <v>13</v>
      </c>
      <c r="AX392" s="133" t="s">
        <v>2160</v>
      </c>
      <c r="AY392" s="235">
        <v>1</v>
      </c>
      <c r="AZ392" s="134" t="s">
        <v>2383</v>
      </c>
      <c r="BA392" s="133" t="s">
        <v>2161</v>
      </c>
      <c r="BB392" s="235">
        <v>0</v>
      </c>
      <c r="BC392" s="134" t="s">
        <v>2159</v>
      </c>
      <c r="BE392" s="134" t="s">
        <v>2159</v>
      </c>
      <c r="BF392" s="134" t="s">
        <v>4064</v>
      </c>
      <c r="BG392" s="134" t="s">
        <v>4063</v>
      </c>
      <c r="BH392" s="329" t="s">
        <v>4065</v>
      </c>
      <c r="BI392" s="329" t="s">
        <v>4065</v>
      </c>
      <c r="BK392" s="134" t="s">
        <v>2159</v>
      </c>
      <c r="BR392" s="134" t="s">
        <v>4063</v>
      </c>
      <c r="BS392" s="235" t="s">
        <v>4065</v>
      </c>
      <c r="BT392" s="235">
        <v>8</v>
      </c>
      <c r="BU392" s="235" t="s">
        <v>3510</v>
      </c>
      <c r="BV392" s="235">
        <v>1845</v>
      </c>
      <c r="BW392" s="235">
        <v>184.5</v>
      </c>
      <c r="BY392" s="335">
        <v>43.11926605504587</v>
      </c>
      <c r="BZ392" s="134" t="s">
        <v>4064</v>
      </c>
      <c r="CB392" s="134" t="s">
        <v>4063</v>
      </c>
      <c r="CE392" s="134" t="s">
        <v>4063</v>
      </c>
      <c r="CF392" s="134" t="s">
        <v>4064</v>
      </c>
      <c r="CG392" s="235" t="s">
        <v>4066</v>
      </c>
      <c r="CH392" s="235">
        <v>20.6</v>
      </c>
      <c r="CI392" s="235">
        <v>3.5</v>
      </c>
      <c r="CJ392" s="235">
        <v>65.400000000000006</v>
      </c>
      <c r="CK392" s="235">
        <v>9</v>
      </c>
      <c r="CL392" s="332">
        <f t="shared" si="5"/>
        <v>22.888888888888893</v>
      </c>
      <c r="CM392" s="254">
        <v>3</v>
      </c>
      <c r="CN392" s="254">
        <v>3</v>
      </c>
      <c r="CO392" s="134" t="s">
        <v>4063</v>
      </c>
      <c r="CP392" s="134" t="s">
        <v>4064</v>
      </c>
      <c r="CQ392" s="235" t="s">
        <v>4066</v>
      </c>
    </row>
    <row r="393" spans="1:95" x14ac:dyDescent="0.25">
      <c r="A393" s="134" t="s">
        <v>14</v>
      </c>
      <c r="B393" s="134" t="s">
        <v>2147</v>
      </c>
      <c r="C393" s="134" t="s">
        <v>4067</v>
      </c>
      <c r="D393" s="24" t="s">
        <v>4067</v>
      </c>
      <c r="E393" s="182" t="s">
        <v>2383</v>
      </c>
      <c r="F393" s="201" t="s">
        <v>2150</v>
      </c>
      <c r="G393" s="201" t="s">
        <v>2384</v>
      </c>
      <c r="H393" s="226" t="s">
        <v>2385</v>
      </c>
      <c r="L393" s="133" t="s">
        <v>2386</v>
      </c>
      <c r="N393" s="133" t="s">
        <v>2388</v>
      </c>
      <c r="P393" s="134">
        <v>20030108</v>
      </c>
      <c r="Q393" s="133" t="s">
        <v>2156</v>
      </c>
      <c r="R393" s="134" t="s">
        <v>14</v>
      </c>
      <c r="S393" s="134" t="s">
        <v>4067</v>
      </c>
      <c r="X393" s="134" t="s">
        <v>4067</v>
      </c>
      <c r="Y393" s="216" t="s">
        <v>2383</v>
      </c>
      <c r="AJ393" s="134">
        <v>400</v>
      </c>
      <c r="AK393" s="235" t="s">
        <v>2157</v>
      </c>
      <c r="AL393" s="133">
        <v>99</v>
      </c>
      <c r="AM393" s="134" t="s">
        <v>2158</v>
      </c>
      <c r="AN393" s="235">
        <v>99</v>
      </c>
      <c r="AO393" s="134" t="s">
        <v>4067</v>
      </c>
      <c r="AP393" s="216" t="s">
        <v>2383</v>
      </c>
      <c r="AU393" s="134">
        <v>400</v>
      </c>
      <c r="AV393" s="235" t="s">
        <v>2159</v>
      </c>
      <c r="AW393" s="235">
        <v>13</v>
      </c>
      <c r="AX393" s="133" t="s">
        <v>2160</v>
      </c>
      <c r="AY393" s="235">
        <v>1</v>
      </c>
      <c r="AZ393" s="134" t="s">
        <v>2383</v>
      </c>
      <c r="BA393" s="133" t="s">
        <v>2161</v>
      </c>
      <c r="BB393" s="235">
        <v>0</v>
      </c>
      <c r="BC393" s="134" t="s">
        <v>2159</v>
      </c>
      <c r="BE393" s="134" t="s">
        <v>2159</v>
      </c>
      <c r="BF393" s="134" t="s">
        <v>4068</v>
      </c>
      <c r="BG393" s="134" t="s">
        <v>4067</v>
      </c>
      <c r="BH393" s="329" t="s">
        <v>4069</v>
      </c>
      <c r="BI393" s="329" t="s">
        <v>4069</v>
      </c>
      <c r="BK393" s="134" t="s">
        <v>2159</v>
      </c>
      <c r="BR393" s="134" t="s">
        <v>4067</v>
      </c>
      <c r="BS393" s="235" t="s">
        <v>4069</v>
      </c>
      <c r="BT393" s="235">
        <v>8</v>
      </c>
      <c r="BU393" s="235" t="s">
        <v>3510</v>
      </c>
      <c r="BV393" s="235">
        <v>1875</v>
      </c>
      <c r="BW393" s="235">
        <v>187.5</v>
      </c>
      <c r="BY393" s="335">
        <v>49.840255591054316</v>
      </c>
      <c r="BZ393" s="134" t="s">
        <v>4068</v>
      </c>
      <c r="CB393" s="134" t="s">
        <v>4067</v>
      </c>
      <c r="CE393" s="134" t="s">
        <v>4067</v>
      </c>
      <c r="CF393" s="134" t="s">
        <v>4068</v>
      </c>
      <c r="CG393" s="235" t="s">
        <v>4070</v>
      </c>
      <c r="CH393" s="235">
        <v>21.4</v>
      </c>
      <c r="CI393" s="235">
        <v>3.02</v>
      </c>
      <c r="CJ393" s="235">
        <v>62.6</v>
      </c>
      <c r="CK393" s="235">
        <v>9</v>
      </c>
      <c r="CL393" s="332">
        <f t="shared" si="5"/>
        <v>23.777777777777779</v>
      </c>
      <c r="CM393" s="254">
        <v>3</v>
      </c>
      <c r="CN393" s="254">
        <v>3</v>
      </c>
      <c r="CO393" s="134" t="s">
        <v>4067</v>
      </c>
      <c r="CP393" s="134" t="s">
        <v>4068</v>
      </c>
      <c r="CQ393" s="235" t="s">
        <v>4070</v>
      </c>
    </row>
    <row r="394" spans="1:95" x14ac:dyDescent="0.25">
      <c r="A394" s="134" t="s">
        <v>14</v>
      </c>
      <c r="B394" s="134" t="s">
        <v>2147</v>
      </c>
      <c r="C394" s="134" t="s">
        <v>4071</v>
      </c>
      <c r="D394" s="24" t="s">
        <v>4071</v>
      </c>
      <c r="E394" s="182" t="s">
        <v>2383</v>
      </c>
      <c r="F394" s="201" t="s">
        <v>2150</v>
      </c>
      <c r="G394" s="201" t="s">
        <v>2384</v>
      </c>
      <c r="H394" s="226" t="s">
        <v>2385</v>
      </c>
      <c r="L394" s="133" t="s">
        <v>2386</v>
      </c>
      <c r="N394" s="133" t="s">
        <v>2388</v>
      </c>
      <c r="P394" s="134">
        <v>20030108</v>
      </c>
      <c r="Q394" s="133" t="s">
        <v>2156</v>
      </c>
      <c r="R394" s="134" t="s">
        <v>14</v>
      </c>
      <c r="S394" s="134" t="s">
        <v>4071</v>
      </c>
      <c r="X394" s="134" t="s">
        <v>4071</v>
      </c>
      <c r="Y394" s="216" t="s">
        <v>2383</v>
      </c>
      <c r="AJ394" s="134">
        <v>400</v>
      </c>
      <c r="AK394" s="235" t="s">
        <v>2157</v>
      </c>
      <c r="AL394" s="133">
        <v>99</v>
      </c>
      <c r="AM394" s="134" t="s">
        <v>2158</v>
      </c>
      <c r="AN394" s="235">
        <v>99</v>
      </c>
      <c r="AO394" s="134" t="s">
        <v>4071</v>
      </c>
      <c r="AP394" s="216" t="s">
        <v>2383</v>
      </c>
      <c r="AU394" s="134">
        <v>400</v>
      </c>
      <c r="AV394" s="235" t="s">
        <v>2159</v>
      </c>
      <c r="AW394" s="235">
        <v>13</v>
      </c>
      <c r="AX394" s="133" t="s">
        <v>2160</v>
      </c>
      <c r="AY394" s="235">
        <v>1</v>
      </c>
      <c r="AZ394" s="134" t="s">
        <v>2383</v>
      </c>
      <c r="BA394" s="133" t="s">
        <v>2161</v>
      </c>
      <c r="BB394" s="235">
        <v>0</v>
      </c>
      <c r="BC394" s="134" t="s">
        <v>2159</v>
      </c>
      <c r="BE394" s="134" t="s">
        <v>2159</v>
      </c>
      <c r="BF394" s="134" t="s">
        <v>4072</v>
      </c>
      <c r="BG394" s="134" t="s">
        <v>4071</v>
      </c>
      <c r="BH394" s="329" t="s">
        <v>4073</v>
      </c>
      <c r="BI394" s="329" t="s">
        <v>4073</v>
      </c>
      <c r="BK394" s="134" t="s">
        <v>2159</v>
      </c>
      <c r="BR394" s="134" t="s">
        <v>4071</v>
      </c>
      <c r="BS394" s="235" t="s">
        <v>4073</v>
      </c>
      <c r="BT394" s="235">
        <v>8</v>
      </c>
      <c r="BU394" s="235" t="s">
        <v>3510</v>
      </c>
      <c r="BV394" s="235">
        <v>224.5</v>
      </c>
      <c r="BW394" s="235">
        <v>224.5</v>
      </c>
      <c r="BY394" s="335">
        <v>46.802325581395351</v>
      </c>
      <c r="BZ394" s="134" t="s">
        <v>4072</v>
      </c>
      <c r="CB394" s="134" t="s">
        <v>4071</v>
      </c>
      <c r="CE394" s="134" t="s">
        <v>4071</v>
      </c>
      <c r="CF394" s="134" t="s">
        <v>4072</v>
      </c>
      <c r="CG394" s="235" t="s">
        <v>4074</v>
      </c>
      <c r="CH394" s="235">
        <v>20.6</v>
      </c>
      <c r="CI394" s="235">
        <v>3.44</v>
      </c>
      <c r="CJ394" s="235">
        <v>68.8</v>
      </c>
      <c r="CK394" s="235">
        <v>8</v>
      </c>
      <c r="CL394" s="332">
        <f t="shared" si="5"/>
        <v>25.75</v>
      </c>
      <c r="CM394" s="254">
        <v>3</v>
      </c>
      <c r="CN394" s="254">
        <v>3</v>
      </c>
      <c r="CO394" s="134" t="s">
        <v>4071</v>
      </c>
      <c r="CP394" s="134" t="s">
        <v>4072</v>
      </c>
      <c r="CQ394" s="235" t="s">
        <v>4074</v>
      </c>
    </row>
    <row r="395" spans="1:95" x14ac:dyDescent="0.25">
      <c r="A395" s="134" t="s">
        <v>14</v>
      </c>
      <c r="B395" s="134" t="s">
        <v>2147</v>
      </c>
      <c r="C395" s="134" t="s">
        <v>4075</v>
      </c>
      <c r="D395" s="24" t="s">
        <v>4075</v>
      </c>
      <c r="E395" s="182" t="s">
        <v>2383</v>
      </c>
      <c r="F395" s="201" t="s">
        <v>2150</v>
      </c>
      <c r="G395" s="201" t="s">
        <v>2384</v>
      </c>
      <c r="H395" s="226" t="s">
        <v>2385</v>
      </c>
      <c r="L395" s="133" t="s">
        <v>2386</v>
      </c>
      <c r="N395" s="133" t="s">
        <v>2388</v>
      </c>
      <c r="P395" s="134">
        <v>20030108</v>
      </c>
      <c r="Q395" s="133" t="s">
        <v>2156</v>
      </c>
      <c r="R395" s="134" t="s">
        <v>14</v>
      </c>
      <c r="S395" s="134" t="s">
        <v>4075</v>
      </c>
      <c r="X395" s="134" t="s">
        <v>4075</v>
      </c>
      <c r="Y395" s="216" t="s">
        <v>2383</v>
      </c>
      <c r="AJ395" s="134">
        <v>400</v>
      </c>
      <c r="AK395" s="235" t="s">
        <v>2157</v>
      </c>
      <c r="AL395" s="133">
        <v>99</v>
      </c>
      <c r="AM395" s="134" t="s">
        <v>2158</v>
      </c>
      <c r="AN395" s="235">
        <v>99</v>
      </c>
      <c r="AO395" s="134" t="s">
        <v>4075</v>
      </c>
      <c r="AP395" s="216" t="s">
        <v>2383</v>
      </c>
      <c r="AU395" s="134">
        <v>400</v>
      </c>
      <c r="AV395" s="235" t="s">
        <v>2159</v>
      </c>
      <c r="AW395" s="235">
        <v>13</v>
      </c>
      <c r="AX395" s="133" t="s">
        <v>2160</v>
      </c>
      <c r="AY395" s="235">
        <v>1</v>
      </c>
      <c r="AZ395" s="134" t="s">
        <v>2383</v>
      </c>
      <c r="BA395" s="133" t="s">
        <v>2161</v>
      </c>
      <c r="BB395" s="235">
        <v>0</v>
      </c>
      <c r="BC395" s="134" t="s">
        <v>2159</v>
      </c>
      <c r="BE395" s="134" t="s">
        <v>2159</v>
      </c>
      <c r="BF395" s="134" t="s">
        <v>4076</v>
      </c>
      <c r="BG395" s="134" t="s">
        <v>4075</v>
      </c>
      <c r="BH395" s="329" t="s">
        <v>4077</v>
      </c>
      <c r="BI395" s="329" t="s">
        <v>4077</v>
      </c>
      <c r="BK395" s="134" t="s">
        <v>2159</v>
      </c>
      <c r="BR395" s="134" t="s">
        <v>4075</v>
      </c>
      <c r="BS395" s="235" t="s">
        <v>4077</v>
      </c>
      <c r="BT395" s="235">
        <v>8</v>
      </c>
      <c r="BU395" s="235" t="s">
        <v>3510</v>
      </c>
      <c r="BV395" s="235">
        <v>2085</v>
      </c>
      <c r="BW395" s="235">
        <v>208.5</v>
      </c>
      <c r="BY395" s="335">
        <v>38.011695906432749</v>
      </c>
      <c r="BZ395" s="134" t="s">
        <v>4076</v>
      </c>
      <c r="CB395" s="134" t="s">
        <v>4075</v>
      </c>
      <c r="CE395" s="134" t="s">
        <v>4075</v>
      </c>
      <c r="CF395" s="134" t="s">
        <v>4076</v>
      </c>
      <c r="CG395" s="235" t="s">
        <v>4078</v>
      </c>
      <c r="CH395" s="235">
        <v>22.6</v>
      </c>
      <c r="CI395" s="235">
        <v>3.4</v>
      </c>
      <c r="CJ395" s="235">
        <v>68.400000000000006</v>
      </c>
      <c r="CK395" s="235">
        <v>7.5</v>
      </c>
      <c r="CL395" s="332">
        <f t="shared" si="5"/>
        <v>30.133333333333336</v>
      </c>
      <c r="CM395" s="254">
        <v>3</v>
      </c>
      <c r="CN395" s="254">
        <v>3</v>
      </c>
      <c r="CO395" s="134" t="s">
        <v>4075</v>
      </c>
      <c r="CP395" s="134" t="s">
        <v>4076</v>
      </c>
      <c r="CQ395" s="235" t="s">
        <v>4078</v>
      </c>
    </row>
    <row r="396" spans="1:95" x14ac:dyDescent="0.25">
      <c r="A396" s="134" t="s">
        <v>14</v>
      </c>
      <c r="B396" s="134" t="s">
        <v>2147</v>
      </c>
      <c r="C396" s="134" t="s">
        <v>4079</v>
      </c>
      <c r="D396" s="24" t="s">
        <v>4079</v>
      </c>
      <c r="E396" s="182" t="s">
        <v>2383</v>
      </c>
      <c r="F396" s="201" t="s">
        <v>2150</v>
      </c>
      <c r="G396" s="201" t="s">
        <v>2384</v>
      </c>
      <c r="H396" s="226" t="s">
        <v>2385</v>
      </c>
      <c r="L396" s="133" t="s">
        <v>2386</v>
      </c>
      <c r="N396" s="133" t="s">
        <v>2388</v>
      </c>
      <c r="P396" s="134">
        <v>20030108</v>
      </c>
      <c r="Q396" s="133" t="s">
        <v>2156</v>
      </c>
      <c r="R396" s="134" t="s">
        <v>14</v>
      </c>
      <c r="S396" s="134" t="s">
        <v>4079</v>
      </c>
      <c r="X396" s="134" t="s">
        <v>4079</v>
      </c>
      <c r="Y396" s="216" t="s">
        <v>2383</v>
      </c>
      <c r="AJ396" s="134">
        <v>400</v>
      </c>
      <c r="AK396" s="235" t="s">
        <v>2157</v>
      </c>
      <c r="AL396" s="133">
        <v>99</v>
      </c>
      <c r="AM396" s="134" t="s">
        <v>2158</v>
      </c>
      <c r="AN396" s="235">
        <v>99</v>
      </c>
      <c r="AO396" s="134" t="s">
        <v>4079</v>
      </c>
      <c r="AP396" s="216" t="s">
        <v>2383</v>
      </c>
      <c r="AU396" s="134">
        <v>400</v>
      </c>
      <c r="AV396" s="235" t="s">
        <v>2159</v>
      </c>
      <c r="AW396" s="235">
        <v>13</v>
      </c>
      <c r="AX396" s="133" t="s">
        <v>2160</v>
      </c>
      <c r="AY396" s="235">
        <v>1</v>
      </c>
      <c r="AZ396" s="134" t="s">
        <v>2383</v>
      </c>
      <c r="BA396" s="133" t="s">
        <v>2161</v>
      </c>
      <c r="BB396" s="235">
        <v>0</v>
      </c>
      <c r="BC396" s="134" t="s">
        <v>2159</v>
      </c>
      <c r="BE396" s="134" t="s">
        <v>2159</v>
      </c>
      <c r="BF396" s="134" t="s">
        <v>4080</v>
      </c>
      <c r="BG396" s="134" t="s">
        <v>4079</v>
      </c>
      <c r="BH396" s="329" t="s">
        <v>4081</v>
      </c>
      <c r="BI396" s="329" t="s">
        <v>4081</v>
      </c>
      <c r="BK396" s="134" t="s">
        <v>2159</v>
      </c>
      <c r="BR396" s="134" t="s">
        <v>4079</v>
      </c>
      <c r="BS396" s="235" t="s">
        <v>4081</v>
      </c>
      <c r="BT396" s="235">
        <v>8</v>
      </c>
      <c r="BU396" s="235" t="s">
        <v>3510</v>
      </c>
      <c r="BV396" s="235">
        <v>2360</v>
      </c>
      <c r="BW396" s="235">
        <v>236</v>
      </c>
      <c r="BY396" s="335">
        <v>45.565749235474001</v>
      </c>
      <c r="BZ396" s="134" t="s">
        <v>4080</v>
      </c>
      <c r="CB396" s="134" t="s">
        <v>4079</v>
      </c>
      <c r="CE396" s="134" t="s">
        <v>4079</v>
      </c>
      <c r="CF396" s="134" t="s">
        <v>4080</v>
      </c>
      <c r="CG396" s="235" t="s">
        <v>4082</v>
      </c>
      <c r="CH396" s="235">
        <v>21.4</v>
      </c>
      <c r="CI396" s="235">
        <v>3.32</v>
      </c>
      <c r="CJ396" s="235">
        <v>65.400000000000006</v>
      </c>
      <c r="CK396" s="235">
        <v>8</v>
      </c>
      <c r="CL396" s="332">
        <f t="shared" si="5"/>
        <v>26.75</v>
      </c>
      <c r="CM396" s="254">
        <v>3</v>
      </c>
      <c r="CN396" s="254">
        <v>3</v>
      </c>
      <c r="CO396" s="134" t="s">
        <v>4079</v>
      </c>
      <c r="CP396" s="134" t="s">
        <v>4080</v>
      </c>
      <c r="CQ396" s="235" t="s">
        <v>4082</v>
      </c>
    </row>
    <row r="397" spans="1:95" x14ac:dyDescent="0.25">
      <c r="A397" s="134" t="s">
        <v>14</v>
      </c>
      <c r="B397" s="134" t="s">
        <v>2147</v>
      </c>
      <c r="C397" s="134" t="s">
        <v>4083</v>
      </c>
      <c r="D397" s="24" t="s">
        <v>4083</v>
      </c>
      <c r="E397" s="182" t="s">
        <v>2383</v>
      </c>
      <c r="F397" s="201" t="s">
        <v>2150</v>
      </c>
      <c r="G397" s="201" t="s">
        <v>2384</v>
      </c>
      <c r="H397" s="226" t="s">
        <v>2385</v>
      </c>
      <c r="L397" s="133" t="s">
        <v>2386</v>
      </c>
      <c r="N397" s="133" t="s">
        <v>2388</v>
      </c>
      <c r="P397" s="134">
        <v>20030108</v>
      </c>
      <c r="Q397" s="133" t="s">
        <v>2156</v>
      </c>
      <c r="R397" s="134" t="s">
        <v>14</v>
      </c>
      <c r="S397" s="134" t="s">
        <v>4083</v>
      </c>
      <c r="X397" s="134" t="s">
        <v>4083</v>
      </c>
      <c r="Y397" s="216" t="s">
        <v>2383</v>
      </c>
      <c r="AJ397" s="134">
        <v>400</v>
      </c>
      <c r="AK397" s="235" t="s">
        <v>2157</v>
      </c>
      <c r="AL397" s="133">
        <v>99</v>
      </c>
      <c r="AM397" s="134" t="s">
        <v>2158</v>
      </c>
      <c r="AN397" s="235">
        <v>99</v>
      </c>
      <c r="AO397" s="134" t="s">
        <v>4083</v>
      </c>
      <c r="AP397" s="216" t="s">
        <v>2383</v>
      </c>
      <c r="AU397" s="134">
        <v>400</v>
      </c>
      <c r="AV397" s="235" t="s">
        <v>2159</v>
      </c>
      <c r="AW397" s="235">
        <v>13</v>
      </c>
      <c r="AX397" s="133" t="s">
        <v>2160</v>
      </c>
      <c r="AY397" s="235">
        <v>1</v>
      </c>
      <c r="AZ397" s="134" t="s">
        <v>2383</v>
      </c>
      <c r="BA397" s="133" t="s">
        <v>2161</v>
      </c>
      <c r="BB397" s="235">
        <v>0</v>
      </c>
      <c r="BC397" s="134" t="s">
        <v>2159</v>
      </c>
      <c r="BE397" s="134" t="s">
        <v>2159</v>
      </c>
      <c r="BF397" s="134" t="s">
        <v>4084</v>
      </c>
      <c r="BG397" s="134" t="s">
        <v>4083</v>
      </c>
      <c r="BH397" s="329" t="s">
        <v>4085</v>
      </c>
      <c r="BI397" s="329" t="s">
        <v>4085</v>
      </c>
      <c r="BK397" s="134" t="s">
        <v>2159</v>
      </c>
      <c r="BR397" s="134" t="s">
        <v>4083</v>
      </c>
      <c r="BS397" s="235" t="s">
        <v>4085</v>
      </c>
      <c r="BT397" s="235">
        <v>8</v>
      </c>
      <c r="BU397" s="235" t="s">
        <v>3510</v>
      </c>
      <c r="BV397" s="235">
        <v>2220</v>
      </c>
      <c r="BW397" s="235">
        <v>222</v>
      </c>
      <c r="BY397" s="335">
        <v>41.379310344827587</v>
      </c>
      <c r="BZ397" s="134" t="s">
        <v>4084</v>
      </c>
      <c r="CB397" s="134" t="s">
        <v>4083</v>
      </c>
      <c r="CE397" s="134" t="s">
        <v>4083</v>
      </c>
      <c r="CF397" s="134" t="s">
        <v>4084</v>
      </c>
      <c r="CG397" s="235" t="s">
        <v>4086</v>
      </c>
      <c r="CH397" s="235">
        <v>22.2</v>
      </c>
      <c r="CI397" s="235">
        <v>3.34</v>
      </c>
      <c r="CJ397" s="235">
        <v>69.599999999999994</v>
      </c>
      <c r="CK397" s="235">
        <v>8</v>
      </c>
      <c r="CL397" s="332">
        <f t="shared" si="5"/>
        <v>27.75</v>
      </c>
      <c r="CM397" s="254">
        <v>3</v>
      </c>
      <c r="CN397" s="254">
        <v>3</v>
      </c>
      <c r="CO397" s="134" t="s">
        <v>4083</v>
      </c>
      <c r="CP397" s="134" t="s">
        <v>4084</v>
      </c>
      <c r="CQ397" s="235" t="s">
        <v>4086</v>
      </c>
    </row>
    <row r="398" spans="1:95" x14ac:dyDescent="0.25">
      <c r="A398" s="134" t="s">
        <v>14</v>
      </c>
      <c r="B398" s="134" t="s">
        <v>2147</v>
      </c>
      <c r="C398" s="134" t="s">
        <v>4087</v>
      </c>
      <c r="D398" s="24" t="s">
        <v>4087</v>
      </c>
      <c r="E398" s="182" t="s">
        <v>2383</v>
      </c>
      <c r="F398" s="201" t="s">
        <v>2150</v>
      </c>
      <c r="G398" s="201" t="s">
        <v>2384</v>
      </c>
      <c r="H398" s="226" t="s">
        <v>2385</v>
      </c>
      <c r="L398" s="133" t="s">
        <v>2386</v>
      </c>
      <c r="N398" s="133" t="s">
        <v>2388</v>
      </c>
      <c r="P398" s="134">
        <v>20030108</v>
      </c>
      <c r="Q398" s="133" t="s">
        <v>2156</v>
      </c>
      <c r="R398" s="134" t="s">
        <v>14</v>
      </c>
      <c r="S398" s="134" t="s">
        <v>4087</v>
      </c>
      <c r="X398" s="134" t="s">
        <v>4087</v>
      </c>
      <c r="Y398" s="216" t="s">
        <v>2383</v>
      </c>
      <c r="AJ398" s="134">
        <v>400</v>
      </c>
      <c r="AK398" s="235" t="s">
        <v>2157</v>
      </c>
      <c r="AL398" s="133">
        <v>99</v>
      </c>
      <c r="AM398" s="134" t="s">
        <v>2158</v>
      </c>
      <c r="AN398" s="235">
        <v>99</v>
      </c>
      <c r="AO398" s="134" t="s">
        <v>4087</v>
      </c>
      <c r="AP398" s="216" t="s">
        <v>2383</v>
      </c>
      <c r="AU398" s="134">
        <v>400</v>
      </c>
      <c r="AV398" s="235" t="s">
        <v>2159</v>
      </c>
      <c r="AW398" s="235">
        <v>13</v>
      </c>
      <c r="AX398" s="133" t="s">
        <v>2160</v>
      </c>
      <c r="AY398" s="235">
        <v>1</v>
      </c>
      <c r="AZ398" s="134" t="s">
        <v>2383</v>
      </c>
      <c r="BA398" s="133" t="s">
        <v>2161</v>
      </c>
      <c r="BB398" s="235">
        <v>0</v>
      </c>
      <c r="BC398" s="134" t="s">
        <v>2159</v>
      </c>
      <c r="BE398" s="134" t="s">
        <v>2159</v>
      </c>
      <c r="BF398" s="134" t="s">
        <v>4088</v>
      </c>
      <c r="BG398" s="134" t="s">
        <v>4087</v>
      </c>
      <c r="BH398" s="329" t="s">
        <v>4089</v>
      </c>
      <c r="BI398" s="329" t="s">
        <v>4089</v>
      </c>
      <c r="BK398" s="134" t="s">
        <v>2159</v>
      </c>
      <c r="BR398" s="134" t="s">
        <v>4087</v>
      </c>
      <c r="BS398" s="235" t="s">
        <v>4089</v>
      </c>
      <c r="BT398" s="235">
        <v>8</v>
      </c>
      <c r="BU398" s="235" t="s">
        <v>3510</v>
      </c>
      <c r="BV398" s="235">
        <v>1140</v>
      </c>
      <c r="BW398" s="235">
        <v>114</v>
      </c>
      <c r="BY398" s="335">
        <v>39.426523297491045</v>
      </c>
      <c r="BZ398" s="134" t="s">
        <v>4088</v>
      </c>
      <c r="CB398" s="134" t="s">
        <v>4087</v>
      </c>
      <c r="CE398" s="134" t="s">
        <v>4087</v>
      </c>
      <c r="CF398" s="134" t="s">
        <v>4088</v>
      </c>
      <c r="CG398" s="235" t="s">
        <v>4090</v>
      </c>
      <c r="CH398" s="235">
        <v>17.8</v>
      </c>
      <c r="CI398" s="235">
        <v>3.34</v>
      </c>
      <c r="CJ398" s="235">
        <v>55.8</v>
      </c>
      <c r="CK398" s="235">
        <v>8</v>
      </c>
      <c r="CL398" s="332">
        <f t="shared" si="5"/>
        <v>22.25</v>
      </c>
      <c r="CM398" s="254">
        <v>3</v>
      </c>
      <c r="CN398" s="254">
        <v>3</v>
      </c>
      <c r="CO398" s="134" t="s">
        <v>4087</v>
      </c>
      <c r="CP398" s="134" t="s">
        <v>4088</v>
      </c>
      <c r="CQ398" s="235" t="s">
        <v>4090</v>
      </c>
    </row>
    <row r="399" spans="1:95" x14ac:dyDescent="0.25">
      <c r="A399" s="134" t="s">
        <v>14</v>
      </c>
      <c r="B399" s="134" t="s">
        <v>2147</v>
      </c>
      <c r="C399" s="134" t="s">
        <v>4091</v>
      </c>
      <c r="D399" s="24" t="s">
        <v>4091</v>
      </c>
      <c r="E399" s="182" t="s">
        <v>2383</v>
      </c>
      <c r="F399" s="201" t="s">
        <v>2150</v>
      </c>
      <c r="G399" s="201" t="s">
        <v>2384</v>
      </c>
      <c r="H399" s="226" t="s">
        <v>2385</v>
      </c>
      <c r="L399" s="133" t="s">
        <v>2386</v>
      </c>
      <c r="N399" s="133" t="s">
        <v>2388</v>
      </c>
      <c r="P399" s="134">
        <v>20030108</v>
      </c>
      <c r="Q399" s="133" t="s">
        <v>2156</v>
      </c>
      <c r="R399" s="134" t="s">
        <v>14</v>
      </c>
      <c r="S399" s="134" t="s">
        <v>4091</v>
      </c>
      <c r="X399" s="134" t="s">
        <v>4091</v>
      </c>
      <c r="Y399" s="216" t="s">
        <v>2383</v>
      </c>
      <c r="AJ399" s="134">
        <v>400</v>
      </c>
      <c r="AK399" s="235" t="s">
        <v>2157</v>
      </c>
      <c r="AL399" s="133">
        <v>99</v>
      </c>
      <c r="AM399" s="134" t="s">
        <v>2158</v>
      </c>
      <c r="AN399" s="235">
        <v>99</v>
      </c>
      <c r="AO399" s="134" t="s">
        <v>4091</v>
      </c>
      <c r="AP399" s="216" t="s">
        <v>2383</v>
      </c>
      <c r="AU399" s="134">
        <v>400</v>
      </c>
      <c r="AV399" s="235" t="s">
        <v>2159</v>
      </c>
      <c r="AW399" s="235">
        <v>13</v>
      </c>
      <c r="AX399" s="133" t="s">
        <v>2160</v>
      </c>
      <c r="AY399" s="235">
        <v>1</v>
      </c>
      <c r="AZ399" s="134" t="s">
        <v>2383</v>
      </c>
      <c r="BA399" s="133" t="s">
        <v>2161</v>
      </c>
      <c r="BB399" s="235">
        <v>0</v>
      </c>
      <c r="BC399" s="134" t="s">
        <v>2159</v>
      </c>
      <c r="BE399" s="134" t="s">
        <v>2159</v>
      </c>
      <c r="BF399" s="134" t="s">
        <v>4092</v>
      </c>
      <c r="BG399" s="134" t="s">
        <v>4091</v>
      </c>
      <c r="BH399" s="329" t="s">
        <v>4093</v>
      </c>
      <c r="BI399" s="329" t="s">
        <v>4093</v>
      </c>
      <c r="BK399" s="134" t="s">
        <v>2159</v>
      </c>
      <c r="BR399" s="134" t="s">
        <v>4091</v>
      </c>
      <c r="BS399" s="235" t="s">
        <v>4093</v>
      </c>
      <c r="BT399" s="235">
        <v>8</v>
      </c>
      <c r="BU399" s="235" t="s">
        <v>3510</v>
      </c>
      <c r="BV399" s="235">
        <v>2425</v>
      </c>
      <c r="BW399" s="235">
        <v>242.5</v>
      </c>
      <c r="BY399" s="335">
        <v>54.195804195804193</v>
      </c>
      <c r="BZ399" s="134" t="s">
        <v>4092</v>
      </c>
      <c r="CB399" s="134" t="s">
        <v>4091</v>
      </c>
      <c r="CE399" s="134" t="s">
        <v>4091</v>
      </c>
      <c r="CF399" s="134" t="s">
        <v>4092</v>
      </c>
      <c r="CG399" s="235" t="s">
        <v>4094</v>
      </c>
      <c r="CH399" s="235">
        <v>23.4</v>
      </c>
      <c r="CI399" s="235">
        <v>2.84</v>
      </c>
      <c r="CJ399" s="235">
        <v>57.2</v>
      </c>
      <c r="CK399" s="235">
        <v>7</v>
      </c>
      <c r="CL399" s="332">
        <f t="shared" si="5"/>
        <v>33.428571428571423</v>
      </c>
      <c r="CM399" s="254">
        <v>3</v>
      </c>
      <c r="CN399" s="254">
        <v>3</v>
      </c>
      <c r="CO399" s="134" t="s">
        <v>4091</v>
      </c>
      <c r="CP399" s="134" t="s">
        <v>4092</v>
      </c>
      <c r="CQ399" s="235" t="s">
        <v>4094</v>
      </c>
    </row>
    <row r="400" spans="1:95" x14ac:dyDescent="0.25">
      <c r="A400" s="134" t="s">
        <v>14</v>
      </c>
      <c r="B400" s="134" t="s">
        <v>2147</v>
      </c>
      <c r="C400" s="134" t="s">
        <v>4095</v>
      </c>
      <c r="D400" s="24" t="s">
        <v>4095</v>
      </c>
      <c r="E400" s="182" t="s">
        <v>2383</v>
      </c>
      <c r="F400" s="201" t="s">
        <v>2150</v>
      </c>
      <c r="G400" s="201" t="s">
        <v>2384</v>
      </c>
      <c r="H400" s="226" t="s">
        <v>2385</v>
      </c>
      <c r="L400" s="133" t="s">
        <v>2386</v>
      </c>
      <c r="N400" s="133" t="s">
        <v>2388</v>
      </c>
      <c r="P400" s="134">
        <v>20030108</v>
      </c>
      <c r="Q400" s="133" t="s">
        <v>2156</v>
      </c>
      <c r="R400" s="134" t="s">
        <v>14</v>
      </c>
      <c r="S400" s="134" t="s">
        <v>4095</v>
      </c>
      <c r="X400" s="134" t="s">
        <v>4095</v>
      </c>
      <c r="Y400" s="216" t="s">
        <v>2383</v>
      </c>
      <c r="AJ400" s="134">
        <v>400</v>
      </c>
      <c r="AK400" s="235" t="s">
        <v>2157</v>
      </c>
      <c r="AL400" s="133">
        <v>99</v>
      </c>
      <c r="AM400" s="134" t="s">
        <v>2158</v>
      </c>
      <c r="AN400" s="235">
        <v>99</v>
      </c>
      <c r="AO400" s="134" t="s">
        <v>4095</v>
      </c>
      <c r="AP400" s="216" t="s">
        <v>2383</v>
      </c>
      <c r="AU400" s="134">
        <v>400</v>
      </c>
      <c r="AV400" s="235" t="s">
        <v>2159</v>
      </c>
      <c r="AW400" s="235">
        <v>13</v>
      </c>
      <c r="AX400" s="133" t="s">
        <v>2160</v>
      </c>
      <c r="AY400" s="235">
        <v>1</v>
      </c>
      <c r="AZ400" s="134" t="s">
        <v>2383</v>
      </c>
      <c r="BA400" s="133" t="s">
        <v>2161</v>
      </c>
      <c r="BB400" s="235">
        <v>0</v>
      </c>
      <c r="BC400" s="134" t="s">
        <v>2159</v>
      </c>
      <c r="BE400" s="134" t="s">
        <v>2159</v>
      </c>
      <c r="BF400" s="134" t="s">
        <v>4096</v>
      </c>
      <c r="BG400" s="134" t="s">
        <v>4095</v>
      </c>
      <c r="BH400" s="329" t="s">
        <v>4097</v>
      </c>
      <c r="BI400" s="329" t="s">
        <v>4097</v>
      </c>
      <c r="BK400" s="134" t="s">
        <v>2159</v>
      </c>
      <c r="BR400" s="134" t="s">
        <v>4095</v>
      </c>
      <c r="BS400" s="235" t="s">
        <v>4097</v>
      </c>
      <c r="BT400" s="235">
        <v>8</v>
      </c>
      <c r="BU400" s="235" t="s">
        <v>3510</v>
      </c>
      <c r="BV400" s="235">
        <v>2030</v>
      </c>
      <c r="BW400" s="235">
        <v>203</v>
      </c>
      <c r="BY400" s="335">
        <v>24.615384615384617</v>
      </c>
      <c r="BZ400" s="134" t="s">
        <v>4096</v>
      </c>
      <c r="CB400" s="134" t="s">
        <v>4095</v>
      </c>
      <c r="CE400" s="134" t="s">
        <v>4095</v>
      </c>
      <c r="CF400" s="134" t="s">
        <v>4096</v>
      </c>
      <c r="CG400" s="235" t="s">
        <v>4098</v>
      </c>
      <c r="CH400" s="235">
        <v>20.6</v>
      </c>
      <c r="CI400" s="235">
        <v>3.54</v>
      </c>
      <c r="CJ400" s="235">
        <v>65</v>
      </c>
      <c r="CK400" s="235">
        <v>8</v>
      </c>
      <c r="CL400" s="332">
        <f t="shared" si="5"/>
        <v>25.75</v>
      </c>
      <c r="CM400" s="254">
        <v>3</v>
      </c>
      <c r="CN400" s="254">
        <v>3</v>
      </c>
      <c r="CO400" s="134" t="s">
        <v>4095</v>
      </c>
      <c r="CP400" s="134" t="s">
        <v>4096</v>
      </c>
      <c r="CQ400" s="235" t="s">
        <v>4098</v>
      </c>
    </row>
    <row r="401" spans="1:95" x14ac:dyDescent="0.25">
      <c r="A401" s="134" t="s">
        <v>14</v>
      </c>
      <c r="B401" s="134" t="s">
        <v>2147</v>
      </c>
      <c r="C401" s="134" t="s">
        <v>4099</v>
      </c>
      <c r="D401" s="24" t="s">
        <v>4099</v>
      </c>
      <c r="E401" s="182" t="s">
        <v>2383</v>
      </c>
      <c r="F401" s="201" t="s">
        <v>2150</v>
      </c>
      <c r="G401" s="201" t="s">
        <v>2384</v>
      </c>
      <c r="H401" s="226" t="s">
        <v>2385</v>
      </c>
      <c r="L401" s="133" t="s">
        <v>2386</v>
      </c>
      <c r="N401" s="133" t="s">
        <v>2388</v>
      </c>
      <c r="P401" s="134">
        <v>20030108</v>
      </c>
      <c r="Q401" s="133" t="s">
        <v>2156</v>
      </c>
      <c r="R401" s="134" t="s">
        <v>14</v>
      </c>
      <c r="S401" s="134" t="s">
        <v>4099</v>
      </c>
      <c r="X401" s="134" t="s">
        <v>4099</v>
      </c>
      <c r="Y401" s="216" t="s">
        <v>2383</v>
      </c>
      <c r="AJ401" s="134">
        <v>400</v>
      </c>
      <c r="AK401" s="235" t="s">
        <v>2157</v>
      </c>
      <c r="AL401" s="133">
        <v>99</v>
      </c>
      <c r="AM401" s="134" t="s">
        <v>2158</v>
      </c>
      <c r="AN401" s="235">
        <v>99</v>
      </c>
      <c r="AO401" s="134" t="s">
        <v>4099</v>
      </c>
      <c r="AP401" s="216" t="s">
        <v>2383</v>
      </c>
      <c r="AU401" s="134">
        <v>400</v>
      </c>
      <c r="AV401" s="235" t="s">
        <v>2159</v>
      </c>
      <c r="AW401" s="235">
        <v>13</v>
      </c>
      <c r="AX401" s="133" t="s">
        <v>2160</v>
      </c>
      <c r="AY401" s="235">
        <v>1</v>
      </c>
      <c r="AZ401" s="134" t="s">
        <v>2383</v>
      </c>
      <c r="BA401" s="133" t="s">
        <v>2161</v>
      </c>
      <c r="BB401" s="235">
        <v>0</v>
      </c>
      <c r="BC401" s="134" t="s">
        <v>2159</v>
      </c>
      <c r="BE401" s="134" t="s">
        <v>2159</v>
      </c>
      <c r="BF401" s="134" t="s">
        <v>4100</v>
      </c>
      <c r="BG401" s="134" t="s">
        <v>4099</v>
      </c>
      <c r="BH401" s="329" t="s">
        <v>4101</v>
      </c>
      <c r="BI401" s="329" t="s">
        <v>4101</v>
      </c>
      <c r="BK401" s="134" t="s">
        <v>2159</v>
      </c>
      <c r="BR401" s="134" t="s">
        <v>4099</v>
      </c>
      <c r="BS401" s="235" t="s">
        <v>4101</v>
      </c>
      <c r="BT401" s="235">
        <v>8</v>
      </c>
      <c r="BU401" s="235" t="s">
        <v>3510</v>
      </c>
      <c r="BV401" s="235">
        <v>2010</v>
      </c>
      <c r="BW401" s="235">
        <v>201</v>
      </c>
      <c r="BY401" s="335">
        <v>46.296296296296291</v>
      </c>
      <c r="BZ401" s="134" t="s">
        <v>4100</v>
      </c>
      <c r="CB401" s="134" t="s">
        <v>4099</v>
      </c>
      <c r="CE401" s="134" t="s">
        <v>4099</v>
      </c>
      <c r="CF401" s="134" t="s">
        <v>4100</v>
      </c>
      <c r="CG401" s="235" t="s">
        <v>4102</v>
      </c>
      <c r="CH401" s="235">
        <v>17.8</v>
      </c>
      <c r="CI401" s="235">
        <v>3</v>
      </c>
      <c r="CJ401" s="235">
        <v>43.2</v>
      </c>
      <c r="CK401" s="235">
        <v>8</v>
      </c>
      <c r="CL401" s="332">
        <f t="shared" si="5"/>
        <v>22.25</v>
      </c>
      <c r="CM401" s="254">
        <v>3</v>
      </c>
      <c r="CN401" s="254">
        <v>3</v>
      </c>
      <c r="CO401" s="134" t="s">
        <v>4099</v>
      </c>
      <c r="CP401" s="134" t="s">
        <v>4100</v>
      </c>
      <c r="CQ401" s="235" t="s">
        <v>4102</v>
      </c>
    </row>
    <row r="402" spans="1:95" x14ac:dyDescent="0.25">
      <c r="A402" s="134" t="s">
        <v>14</v>
      </c>
      <c r="B402" s="134" t="s">
        <v>2147</v>
      </c>
      <c r="C402" s="134" t="s">
        <v>4103</v>
      </c>
      <c r="D402" s="24" t="s">
        <v>4103</v>
      </c>
      <c r="E402" s="182" t="s">
        <v>2383</v>
      </c>
      <c r="F402" s="201" t="s">
        <v>2150</v>
      </c>
      <c r="G402" s="201" t="s">
        <v>2384</v>
      </c>
      <c r="H402" s="226" t="s">
        <v>2385</v>
      </c>
      <c r="L402" s="133" t="s">
        <v>2386</v>
      </c>
      <c r="N402" s="133" t="s">
        <v>2388</v>
      </c>
      <c r="P402" s="134">
        <v>20030108</v>
      </c>
      <c r="Q402" s="133" t="s">
        <v>2156</v>
      </c>
      <c r="R402" s="134" t="s">
        <v>14</v>
      </c>
      <c r="S402" s="134" t="s">
        <v>4103</v>
      </c>
      <c r="X402" s="134" t="s">
        <v>4103</v>
      </c>
      <c r="Y402" s="216" t="s">
        <v>2383</v>
      </c>
      <c r="AJ402" s="134">
        <v>400</v>
      </c>
      <c r="AK402" s="235" t="s">
        <v>2157</v>
      </c>
      <c r="AL402" s="133">
        <v>99</v>
      </c>
      <c r="AM402" s="134" t="s">
        <v>2158</v>
      </c>
      <c r="AN402" s="235">
        <v>99</v>
      </c>
      <c r="AO402" s="134" t="s">
        <v>4103</v>
      </c>
      <c r="AP402" s="216" t="s">
        <v>2383</v>
      </c>
      <c r="AU402" s="134">
        <v>400</v>
      </c>
      <c r="AV402" s="235" t="s">
        <v>2159</v>
      </c>
      <c r="AW402" s="235">
        <v>13</v>
      </c>
      <c r="AX402" s="133" t="s">
        <v>2160</v>
      </c>
      <c r="AY402" s="235">
        <v>1</v>
      </c>
      <c r="AZ402" s="134" t="s">
        <v>2383</v>
      </c>
      <c r="BA402" s="133" t="s">
        <v>2161</v>
      </c>
      <c r="BB402" s="235">
        <v>0</v>
      </c>
      <c r="BC402" s="134" t="s">
        <v>2159</v>
      </c>
      <c r="BE402" s="134" t="s">
        <v>2159</v>
      </c>
      <c r="BF402" s="134" t="s">
        <v>4104</v>
      </c>
      <c r="BG402" s="134" t="s">
        <v>4103</v>
      </c>
      <c r="BH402" s="329" t="s">
        <v>4105</v>
      </c>
      <c r="BI402" s="329" t="s">
        <v>4105</v>
      </c>
      <c r="BK402" s="134" t="s">
        <v>2159</v>
      </c>
      <c r="BR402" s="134" t="s">
        <v>4103</v>
      </c>
      <c r="BS402" s="235" t="s">
        <v>4105</v>
      </c>
      <c r="BT402" s="235">
        <v>8</v>
      </c>
      <c r="BU402" s="235" t="s">
        <v>3510</v>
      </c>
      <c r="BV402" s="235">
        <v>3165</v>
      </c>
      <c r="BW402" s="235">
        <v>316.5</v>
      </c>
      <c r="BY402" s="335">
        <v>33.451957295373667</v>
      </c>
      <c r="BZ402" s="134" t="s">
        <v>4104</v>
      </c>
      <c r="CB402" s="134" t="s">
        <v>4103</v>
      </c>
      <c r="CE402" s="134" t="s">
        <v>4103</v>
      </c>
      <c r="CF402" s="134" t="s">
        <v>4104</v>
      </c>
      <c r="CG402" s="235" t="s">
        <v>4106</v>
      </c>
      <c r="CH402" s="235">
        <v>22.2</v>
      </c>
      <c r="CI402" s="235">
        <v>3.08</v>
      </c>
      <c r="CJ402" s="235">
        <v>56.2</v>
      </c>
      <c r="CK402" s="235">
        <v>9</v>
      </c>
      <c r="CL402" s="332">
        <f t="shared" si="5"/>
        <v>24.666666666666668</v>
      </c>
      <c r="CM402" s="254">
        <v>3</v>
      </c>
      <c r="CN402" s="254">
        <v>3</v>
      </c>
      <c r="CO402" s="134" t="s">
        <v>4103</v>
      </c>
      <c r="CP402" s="134" t="s">
        <v>4104</v>
      </c>
      <c r="CQ402" s="235" t="s">
        <v>4106</v>
      </c>
    </row>
    <row r="403" spans="1:95" x14ac:dyDescent="0.25">
      <c r="A403" s="134" t="s">
        <v>14</v>
      </c>
      <c r="B403" s="134" t="s">
        <v>2147</v>
      </c>
      <c r="C403" s="134" t="s">
        <v>4107</v>
      </c>
      <c r="D403" s="24" t="s">
        <v>4107</v>
      </c>
      <c r="E403" s="182" t="s">
        <v>2383</v>
      </c>
      <c r="F403" s="201" t="s">
        <v>2150</v>
      </c>
      <c r="G403" s="201" t="s">
        <v>2384</v>
      </c>
      <c r="H403" s="226" t="s">
        <v>2385</v>
      </c>
      <c r="L403" s="133" t="s">
        <v>2386</v>
      </c>
      <c r="N403" s="133" t="s">
        <v>2388</v>
      </c>
      <c r="P403" s="134">
        <v>20030108</v>
      </c>
      <c r="Q403" s="133" t="s">
        <v>2156</v>
      </c>
      <c r="R403" s="134" t="s">
        <v>14</v>
      </c>
      <c r="S403" s="134" t="s">
        <v>4107</v>
      </c>
      <c r="X403" s="134" t="s">
        <v>4107</v>
      </c>
      <c r="Y403" s="216" t="s">
        <v>2383</v>
      </c>
      <c r="AJ403" s="134">
        <v>400</v>
      </c>
      <c r="AK403" s="235" t="s">
        <v>2157</v>
      </c>
      <c r="AL403" s="133">
        <v>99</v>
      </c>
      <c r="AM403" s="134" t="s">
        <v>2158</v>
      </c>
      <c r="AN403" s="235">
        <v>99</v>
      </c>
      <c r="AO403" s="134" t="s">
        <v>4107</v>
      </c>
      <c r="AP403" s="216" t="s">
        <v>2383</v>
      </c>
      <c r="AU403" s="134">
        <v>400</v>
      </c>
      <c r="AV403" s="235" t="s">
        <v>2159</v>
      </c>
      <c r="AW403" s="235">
        <v>13</v>
      </c>
      <c r="AX403" s="133" t="s">
        <v>2160</v>
      </c>
      <c r="AY403" s="235">
        <v>1</v>
      </c>
      <c r="AZ403" s="134" t="s">
        <v>2383</v>
      </c>
      <c r="BA403" s="133" t="s">
        <v>2161</v>
      </c>
      <c r="BB403" s="235">
        <v>0</v>
      </c>
      <c r="BC403" s="134" t="s">
        <v>2159</v>
      </c>
      <c r="BE403" s="134" t="s">
        <v>2159</v>
      </c>
      <c r="BF403" s="134" t="s">
        <v>4108</v>
      </c>
      <c r="BG403" s="134" t="s">
        <v>4107</v>
      </c>
      <c r="BH403" s="329" t="s">
        <v>4109</v>
      </c>
      <c r="BI403" s="329" t="s">
        <v>4109</v>
      </c>
      <c r="BK403" s="134" t="s">
        <v>2159</v>
      </c>
      <c r="BR403" s="134" t="s">
        <v>4107</v>
      </c>
      <c r="BS403" s="235" t="s">
        <v>4109</v>
      </c>
      <c r="BT403" s="235">
        <v>8</v>
      </c>
      <c r="BU403" s="235" t="s">
        <v>3510</v>
      </c>
      <c r="BV403" s="235">
        <v>2130</v>
      </c>
      <c r="BW403" s="235">
        <v>213</v>
      </c>
      <c r="BY403" s="335">
        <v>47.058823529411761</v>
      </c>
      <c r="BZ403" s="134" t="s">
        <v>4108</v>
      </c>
      <c r="CB403" s="134" t="s">
        <v>4107</v>
      </c>
      <c r="CE403" s="134" t="s">
        <v>4107</v>
      </c>
      <c r="CF403" s="134" t="s">
        <v>4108</v>
      </c>
      <c r="CG403" s="235" t="s">
        <v>4110</v>
      </c>
      <c r="CH403" s="235">
        <v>21.8</v>
      </c>
      <c r="CI403" s="235">
        <v>2.62</v>
      </c>
      <c r="CJ403" s="235">
        <v>44.2</v>
      </c>
      <c r="CK403" s="235">
        <v>11</v>
      </c>
      <c r="CL403" s="332">
        <f t="shared" si="5"/>
        <v>19.81818181818182</v>
      </c>
      <c r="CM403" s="254">
        <v>3</v>
      </c>
      <c r="CN403" s="254">
        <v>3</v>
      </c>
      <c r="CO403" s="134" t="s">
        <v>4107</v>
      </c>
      <c r="CP403" s="134" t="s">
        <v>4108</v>
      </c>
      <c r="CQ403" s="235" t="s">
        <v>4110</v>
      </c>
    </row>
    <row r="404" spans="1:95" x14ac:dyDescent="0.25">
      <c r="A404" s="134" t="s">
        <v>14</v>
      </c>
      <c r="B404" s="134" t="s">
        <v>2147</v>
      </c>
      <c r="C404" s="134" t="s">
        <v>4111</v>
      </c>
      <c r="D404" s="24" t="s">
        <v>4111</v>
      </c>
      <c r="E404" s="182" t="s">
        <v>2383</v>
      </c>
      <c r="F404" s="201" t="s">
        <v>2150</v>
      </c>
      <c r="G404" s="201" t="s">
        <v>2384</v>
      </c>
      <c r="H404" s="226" t="s">
        <v>2385</v>
      </c>
      <c r="L404" s="133" t="s">
        <v>2386</v>
      </c>
      <c r="N404" s="133" t="s">
        <v>2388</v>
      </c>
      <c r="P404" s="134">
        <v>20030108</v>
      </c>
      <c r="Q404" s="133" t="s">
        <v>2156</v>
      </c>
      <c r="R404" s="134" t="s">
        <v>14</v>
      </c>
      <c r="S404" s="134" t="s">
        <v>4111</v>
      </c>
      <c r="X404" s="134" t="s">
        <v>4111</v>
      </c>
      <c r="Y404" s="216" t="s">
        <v>2383</v>
      </c>
      <c r="AJ404" s="134">
        <v>400</v>
      </c>
      <c r="AK404" s="235" t="s">
        <v>2157</v>
      </c>
      <c r="AL404" s="133">
        <v>99</v>
      </c>
      <c r="AM404" s="134" t="s">
        <v>2158</v>
      </c>
      <c r="AN404" s="235">
        <v>99</v>
      </c>
      <c r="AO404" s="134" t="s">
        <v>4111</v>
      </c>
      <c r="AP404" s="216" t="s">
        <v>2383</v>
      </c>
      <c r="AU404" s="134">
        <v>400</v>
      </c>
      <c r="AV404" s="235" t="s">
        <v>2159</v>
      </c>
      <c r="AW404" s="235">
        <v>13</v>
      </c>
      <c r="AX404" s="133" t="s">
        <v>2160</v>
      </c>
      <c r="AY404" s="235">
        <v>1</v>
      </c>
      <c r="AZ404" s="134" t="s">
        <v>2383</v>
      </c>
      <c r="BA404" s="133" t="s">
        <v>2161</v>
      </c>
      <c r="BB404" s="235">
        <v>0</v>
      </c>
      <c r="BC404" s="134" t="s">
        <v>2159</v>
      </c>
      <c r="BE404" s="134" t="s">
        <v>2159</v>
      </c>
      <c r="BF404" s="134" t="s">
        <v>4112</v>
      </c>
      <c r="BG404" s="134" t="s">
        <v>4111</v>
      </c>
      <c r="BH404" s="329" t="s">
        <v>4113</v>
      </c>
      <c r="BI404" s="329" t="s">
        <v>4113</v>
      </c>
      <c r="BK404" s="134" t="s">
        <v>2159</v>
      </c>
      <c r="BR404" s="134" t="s">
        <v>4111</v>
      </c>
      <c r="BS404" s="235" t="s">
        <v>4113</v>
      </c>
      <c r="BT404" s="235">
        <v>8</v>
      </c>
      <c r="BU404" s="235" t="s">
        <v>3514</v>
      </c>
      <c r="BV404" s="235">
        <v>1525</v>
      </c>
      <c r="BW404" s="235">
        <v>152.5</v>
      </c>
      <c r="BY404" s="335">
        <v>55.350553505535053</v>
      </c>
      <c r="BZ404" s="134" t="s">
        <v>4112</v>
      </c>
      <c r="CB404" s="134" t="s">
        <v>4111</v>
      </c>
      <c r="CE404" s="134" t="s">
        <v>4111</v>
      </c>
      <c r="CF404" s="134" t="s">
        <v>4112</v>
      </c>
      <c r="CG404" s="235" t="s">
        <v>4114</v>
      </c>
      <c r="CH404" s="235">
        <v>22.6</v>
      </c>
      <c r="CI404" s="235">
        <v>2.92</v>
      </c>
      <c r="CJ404" s="235">
        <v>54.2</v>
      </c>
      <c r="CK404" s="235">
        <v>8</v>
      </c>
      <c r="CL404" s="332">
        <f t="shared" si="5"/>
        <v>28.25</v>
      </c>
      <c r="CM404" s="254">
        <v>3</v>
      </c>
      <c r="CN404" s="254">
        <v>3</v>
      </c>
      <c r="CO404" s="134" t="s">
        <v>4111</v>
      </c>
      <c r="CP404" s="134" t="s">
        <v>4112</v>
      </c>
      <c r="CQ404" s="235" t="s">
        <v>4114</v>
      </c>
    </row>
    <row r="405" spans="1:95" x14ac:dyDescent="0.25">
      <c r="A405" s="134" t="s">
        <v>14</v>
      </c>
      <c r="B405" s="134" t="s">
        <v>2147</v>
      </c>
      <c r="C405" s="134" t="s">
        <v>4115</v>
      </c>
      <c r="D405" s="24" t="s">
        <v>4115</v>
      </c>
      <c r="E405" s="182" t="s">
        <v>2383</v>
      </c>
      <c r="F405" s="201" t="s">
        <v>2150</v>
      </c>
      <c r="G405" s="201" t="s">
        <v>2384</v>
      </c>
      <c r="H405" s="226" t="s">
        <v>2385</v>
      </c>
      <c r="L405" s="133" t="s">
        <v>2386</v>
      </c>
      <c r="N405" s="133" t="s">
        <v>2388</v>
      </c>
      <c r="P405" s="134">
        <v>20030108</v>
      </c>
      <c r="Q405" s="133" t="s">
        <v>2156</v>
      </c>
      <c r="R405" s="134" t="s">
        <v>14</v>
      </c>
      <c r="S405" s="134" t="s">
        <v>4115</v>
      </c>
      <c r="X405" s="134" t="s">
        <v>4115</v>
      </c>
      <c r="Y405" s="216" t="s">
        <v>2383</v>
      </c>
      <c r="AJ405" s="134">
        <v>400</v>
      </c>
      <c r="AK405" s="235" t="s">
        <v>2157</v>
      </c>
      <c r="AL405" s="133">
        <v>99</v>
      </c>
      <c r="AM405" s="134" t="s">
        <v>2158</v>
      </c>
      <c r="AN405" s="235">
        <v>99</v>
      </c>
      <c r="AO405" s="134" t="s">
        <v>4115</v>
      </c>
      <c r="AP405" s="216" t="s">
        <v>2383</v>
      </c>
      <c r="AU405" s="134">
        <v>400</v>
      </c>
      <c r="AV405" s="235" t="s">
        <v>2159</v>
      </c>
      <c r="AW405" s="235">
        <v>13</v>
      </c>
      <c r="AX405" s="133" t="s">
        <v>2160</v>
      </c>
      <c r="AY405" s="235">
        <v>1</v>
      </c>
      <c r="AZ405" s="134" t="s">
        <v>2383</v>
      </c>
      <c r="BA405" s="133" t="s">
        <v>2161</v>
      </c>
      <c r="BB405" s="235">
        <v>0</v>
      </c>
      <c r="BC405" s="134" t="s">
        <v>2159</v>
      </c>
      <c r="BE405" s="134" t="s">
        <v>2159</v>
      </c>
      <c r="BF405" s="134" t="s">
        <v>4116</v>
      </c>
      <c r="BG405" s="134" t="s">
        <v>4115</v>
      </c>
      <c r="BH405" s="329" t="s">
        <v>4117</v>
      </c>
      <c r="BI405" s="329" t="s">
        <v>4117</v>
      </c>
      <c r="BK405" s="134" t="s">
        <v>2159</v>
      </c>
      <c r="BR405" s="134" t="s">
        <v>4115</v>
      </c>
      <c r="BS405" s="235" t="s">
        <v>4117</v>
      </c>
      <c r="BT405" s="235">
        <v>8</v>
      </c>
      <c r="BU405" s="235" t="s">
        <v>3514</v>
      </c>
      <c r="BV405" s="235">
        <v>1995</v>
      </c>
      <c r="BW405" s="235">
        <v>199.5</v>
      </c>
      <c r="BY405" s="335">
        <v>50.434782608695649</v>
      </c>
      <c r="BZ405" s="134" t="s">
        <v>4116</v>
      </c>
      <c r="CB405" s="134" t="s">
        <v>4115</v>
      </c>
      <c r="CE405" s="134" t="s">
        <v>4115</v>
      </c>
      <c r="CF405" s="134" t="s">
        <v>4116</v>
      </c>
      <c r="CG405" s="235" t="s">
        <v>4118</v>
      </c>
      <c r="CH405" s="235">
        <v>17.8</v>
      </c>
      <c r="CI405" s="235">
        <v>3.06</v>
      </c>
      <c r="CJ405" s="235">
        <v>46</v>
      </c>
      <c r="CK405" s="235">
        <v>8</v>
      </c>
      <c r="CL405" s="332">
        <f t="shared" si="5"/>
        <v>22.25</v>
      </c>
      <c r="CM405" s="254">
        <v>3</v>
      </c>
      <c r="CN405" s="254">
        <v>3</v>
      </c>
      <c r="CO405" s="134" t="s">
        <v>4115</v>
      </c>
      <c r="CP405" s="134" t="s">
        <v>4116</v>
      </c>
      <c r="CQ405" s="235" t="s">
        <v>4118</v>
      </c>
    </row>
    <row r="406" spans="1:95" x14ac:dyDescent="0.25">
      <c r="A406" s="134" t="s">
        <v>14</v>
      </c>
      <c r="B406" s="134" t="s">
        <v>2147</v>
      </c>
      <c r="C406" s="134" t="s">
        <v>4119</v>
      </c>
      <c r="D406" s="24" t="s">
        <v>4119</v>
      </c>
      <c r="E406" s="182" t="s">
        <v>2383</v>
      </c>
      <c r="F406" s="201" t="s">
        <v>2150</v>
      </c>
      <c r="G406" s="201" t="s">
        <v>2384</v>
      </c>
      <c r="H406" s="226" t="s">
        <v>2385</v>
      </c>
      <c r="L406" s="133" t="s">
        <v>2386</v>
      </c>
      <c r="N406" s="133" t="s">
        <v>2388</v>
      </c>
      <c r="P406" s="134">
        <v>20030108</v>
      </c>
      <c r="Q406" s="133" t="s">
        <v>2156</v>
      </c>
      <c r="R406" s="134" t="s">
        <v>14</v>
      </c>
      <c r="S406" s="134" t="s">
        <v>4119</v>
      </c>
      <c r="X406" s="134" t="s">
        <v>4119</v>
      </c>
      <c r="Y406" s="216" t="s">
        <v>2383</v>
      </c>
      <c r="AJ406" s="134">
        <v>400</v>
      </c>
      <c r="AK406" s="235" t="s">
        <v>2157</v>
      </c>
      <c r="AL406" s="133">
        <v>99</v>
      </c>
      <c r="AM406" s="134" t="s">
        <v>2158</v>
      </c>
      <c r="AN406" s="235">
        <v>99</v>
      </c>
      <c r="AO406" s="134" t="s">
        <v>4119</v>
      </c>
      <c r="AP406" s="216" t="s">
        <v>2383</v>
      </c>
      <c r="AU406" s="134">
        <v>400</v>
      </c>
      <c r="AV406" s="235" t="s">
        <v>2159</v>
      </c>
      <c r="AW406" s="235">
        <v>13</v>
      </c>
      <c r="AX406" s="133" t="s">
        <v>2160</v>
      </c>
      <c r="AY406" s="235">
        <v>1</v>
      </c>
      <c r="AZ406" s="134" t="s">
        <v>2383</v>
      </c>
      <c r="BA406" s="133" t="s">
        <v>2161</v>
      </c>
      <c r="BB406" s="235">
        <v>0</v>
      </c>
      <c r="BC406" s="134" t="s">
        <v>2159</v>
      </c>
      <c r="BE406" s="134" t="s">
        <v>2159</v>
      </c>
      <c r="BF406" s="134" t="s">
        <v>4120</v>
      </c>
      <c r="BG406" s="134" t="s">
        <v>4119</v>
      </c>
      <c r="BH406" s="329" t="s">
        <v>4121</v>
      </c>
      <c r="BI406" s="329" t="s">
        <v>4121</v>
      </c>
      <c r="BK406" s="134" t="s">
        <v>2159</v>
      </c>
      <c r="BR406" s="134" t="s">
        <v>4119</v>
      </c>
      <c r="BS406" s="235" t="s">
        <v>4121</v>
      </c>
      <c r="BT406" s="235">
        <v>8</v>
      </c>
      <c r="BU406" s="235" t="s">
        <v>3514</v>
      </c>
      <c r="BV406" s="235">
        <v>2260</v>
      </c>
      <c r="BW406" s="235">
        <v>226</v>
      </c>
      <c r="BY406" s="335">
        <v>40.510948905109487</v>
      </c>
      <c r="BZ406" s="134" t="s">
        <v>4120</v>
      </c>
      <c r="CB406" s="134" t="s">
        <v>4119</v>
      </c>
      <c r="CE406" s="134" t="s">
        <v>4119</v>
      </c>
      <c r="CF406" s="134" t="s">
        <v>4120</v>
      </c>
      <c r="CG406" s="235" t="s">
        <v>4122</v>
      </c>
      <c r="CH406" s="235">
        <v>18.600000000000001</v>
      </c>
      <c r="CI406" s="235">
        <v>3.3</v>
      </c>
      <c r="CJ406" s="235">
        <v>54.8</v>
      </c>
      <c r="CK406" s="235">
        <v>7</v>
      </c>
      <c r="CL406" s="332">
        <f t="shared" si="5"/>
        <v>26.571428571428577</v>
      </c>
      <c r="CM406" s="254">
        <v>3</v>
      </c>
      <c r="CN406" s="254">
        <v>3</v>
      </c>
      <c r="CO406" s="134" t="s">
        <v>4119</v>
      </c>
      <c r="CP406" s="134" t="s">
        <v>4120</v>
      </c>
      <c r="CQ406" s="235" t="s">
        <v>4122</v>
      </c>
    </row>
    <row r="407" spans="1:95" x14ac:dyDescent="0.25">
      <c r="A407" s="134" t="s">
        <v>14</v>
      </c>
      <c r="B407" s="134" t="s">
        <v>2147</v>
      </c>
      <c r="C407" s="134" t="s">
        <v>4123</v>
      </c>
      <c r="D407" s="24" t="s">
        <v>4123</v>
      </c>
      <c r="E407" s="182" t="s">
        <v>2383</v>
      </c>
      <c r="F407" s="201" t="s">
        <v>2150</v>
      </c>
      <c r="G407" s="201" t="s">
        <v>2384</v>
      </c>
      <c r="H407" s="226" t="s">
        <v>2385</v>
      </c>
      <c r="L407" s="133" t="s">
        <v>2386</v>
      </c>
      <c r="N407" s="133" t="s">
        <v>2388</v>
      </c>
      <c r="P407" s="134">
        <v>20030108</v>
      </c>
      <c r="Q407" s="133" t="s">
        <v>2156</v>
      </c>
      <c r="R407" s="134" t="s">
        <v>14</v>
      </c>
      <c r="S407" s="134" t="s">
        <v>4123</v>
      </c>
      <c r="X407" s="134" t="s">
        <v>4123</v>
      </c>
      <c r="Y407" s="216" t="s">
        <v>2383</v>
      </c>
      <c r="AJ407" s="134">
        <v>400</v>
      </c>
      <c r="AK407" s="235" t="s">
        <v>2157</v>
      </c>
      <c r="AL407" s="133">
        <v>99</v>
      </c>
      <c r="AM407" s="134" t="s">
        <v>2158</v>
      </c>
      <c r="AN407" s="235">
        <v>99</v>
      </c>
      <c r="AO407" s="134" t="s">
        <v>4123</v>
      </c>
      <c r="AP407" s="216" t="s">
        <v>2383</v>
      </c>
      <c r="AU407" s="134">
        <v>400</v>
      </c>
      <c r="AV407" s="235" t="s">
        <v>2159</v>
      </c>
      <c r="AW407" s="235">
        <v>13</v>
      </c>
      <c r="AX407" s="133" t="s">
        <v>2160</v>
      </c>
      <c r="AY407" s="235">
        <v>1</v>
      </c>
      <c r="AZ407" s="134" t="s">
        <v>2383</v>
      </c>
      <c r="BA407" s="133" t="s">
        <v>2161</v>
      </c>
      <c r="BB407" s="235">
        <v>0</v>
      </c>
      <c r="BC407" s="134" t="s">
        <v>2159</v>
      </c>
      <c r="BE407" s="134" t="s">
        <v>2159</v>
      </c>
      <c r="BF407" s="134" t="s">
        <v>4124</v>
      </c>
      <c r="BG407" s="134" t="s">
        <v>4123</v>
      </c>
      <c r="BH407" s="329" t="s">
        <v>4125</v>
      </c>
      <c r="BI407" s="329" t="s">
        <v>4125</v>
      </c>
      <c r="BK407" s="134" t="s">
        <v>2159</v>
      </c>
      <c r="BR407" s="134" t="s">
        <v>4123</v>
      </c>
      <c r="BS407" s="235" t="s">
        <v>4125</v>
      </c>
      <c r="BT407" s="235">
        <v>8</v>
      </c>
      <c r="BU407" s="235" t="s">
        <v>3514</v>
      </c>
      <c r="BV407" s="235">
        <v>2645</v>
      </c>
      <c r="BW407" s="235">
        <v>264.5</v>
      </c>
      <c r="BY407" s="335">
        <v>36.25377643504531</v>
      </c>
      <c r="BZ407" s="134" t="s">
        <v>4124</v>
      </c>
      <c r="CB407" s="134" t="s">
        <v>4123</v>
      </c>
      <c r="CE407" s="134" t="s">
        <v>4123</v>
      </c>
      <c r="CF407" s="134" t="s">
        <v>4124</v>
      </c>
      <c r="CG407" s="235" t="s">
        <v>4126</v>
      </c>
      <c r="CH407" s="235">
        <v>19.399999999999999</v>
      </c>
      <c r="CI407" s="235">
        <v>3.86</v>
      </c>
      <c r="CJ407" s="235">
        <v>66.2</v>
      </c>
      <c r="CK407" s="235">
        <v>8.5</v>
      </c>
      <c r="CL407" s="332">
        <f t="shared" si="5"/>
        <v>22.823529411764703</v>
      </c>
      <c r="CM407" s="254">
        <v>3</v>
      </c>
      <c r="CN407" s="254">
        <v>3</v>
      </c>
      <c r="CO407" s="134" t="s">
        <v>4123</v>
      </c>
      <c r="CP407" s="134" t="s">
        <v>4124</v>
      </c>
      <c r="CQ407" s="235" t="s">
        <v>4126</v>
      </c>
    </row>
    <row r="408" spans="1:95" x14ac:dyDescent="0.25">
      <c r="A408" s="134" t="s">
        <v>14</v>
      </c>
      <c r="B408" s="134" t="s">
        <v>2147</v>
      </c>
      <c r="C408" s="134" t="s">
        <v>4127</v>
      </c>
      <c r="D408" s="25" t="s">
        <v>4127</v>
      </c>
      <c r="E408" s="169" t="s">
        <v>3479</v>
      </c>
      <c r="F408" s="169" t="s">
        <v>2150</v>
      </c>
      <c r="G408" s="169" t="s">
        <v>3480</v>
      </c>
      <c r="H408" s="226" t="s">
        <v>2152</v>
      </c>
      <c r="L408" s="133" t="s">
        <v>3481</v>
      </c>
      <c r="N408" s="133" t="s">
        <v>3482</v>
      </c>
      <c r="P408" s="134">
        <v>20030108</v>
      </c>
      <c r="Q408" s="133" t="s">
        <v>2156</v>
      </c>
      <c r="R408" s="134" t="s">
        <v>14</v>
      </c>
      <c r="S408" s="134" t="s">
        <v>4127</v>
      </c>
      <c r="X408" s="134" t="s">
        <v>4127</v>
      </c>
      <c r="Y408" s="25" t="s">
        <v>3479</v>
      </c>
      <c r="AJ408" s="134">
        <v>999</v>
      </c>
      <c r="AK408" s="235">
        <v>999</v>
      </c>
      <c r="AL408" s="133">
        <v>99</v>
      </c>
      <c r="AM408" s="134">
        <v>99</v>
      </c>
      <c r="AN408" s="235">
        <v>99</v>
      </c>
      <c r="AO408" s="134" t="s">
        <v>4127</v>
      </c>
      <c r="AP408" s="25" t="s">
        <v>3479</v>
      </c>
      <c r="AU408" s="134">
        <v>999</v>
      </c>
      <c r="AV408" s="235" t="s">
        <v>3484</v>
      </c>
      <c r="AW408" s="235">
        <v>13</v>
      </c>
      <c r="AX408" s="133" t="s">
        <v>2160</v>
      </c>
      <c r="AY408" s="235">
        <v>1</v>
      </c>
      <c r="AZ408" s="134" t="s">
        <v>3479</v>
      </c>
      <c r="BA408" s="133" t="s">
        <v>2161</v>
      </c>
      <c r="BB408" s="235">
        <v>0</v>
      </c>
      <c r="BE408" s="134" t="s">
        <v>3484</v>
      </c>
      <c r="BG408" s="134" t="s">
        <v>4127</v>
      </c>
      <c r="BH408" s="329" t="s">
        <v>4128</v>
      </c>
      <c r="BI408" s="329" t="s">
        <v>4128</v>
      </c>
      <c r="BJ408" s="134" t="s">
        <v>4129</v>
      </c>
      <c r="BK408" s="134" t="s">
        <v>3484</v>
      </c>
      <c r="BL408" s="134" t="s">
        <v>3487</v>
      </c>
      <c r="BR408" s="134" t="s">
        <v>4127</v>
      </c>
      <c r="BS408" s="235" t="s">
        <v>4128</v>
      </c>
      <c r="BT408" s="235">
        <v>8</v>
      </c>
      <c r="BU408" s="235" t="s">
        <v>3514</v>
      </c>
      <c r="BV408" s="235">
        <v>1150</v>
      </c>
      <c r="BW408" s="235">
        <v>115</v>
      </c>
      <c r="BY408" s="134" t="s">
        <v>2337</v>
      </c>
      <c r="CB408" s="134" t="s">
        <v>4127</v>
      </c>
      <c r="CE408" s="134" t="s">
        <v>4127</v>
      </c>
      <c r="CO408" s="134" t="s">
        <v>4127</v>
      </c>
    </row>
    <row r="409" spans="1:95" x14ac:dyDescent="0.25">
      <c r="A409" s="134" t="s">
        <v>14</v>
      </c>
      <c r="B409" s="134" t="s">
        <v>2147</v>
      </c>
      <c r="C409" s="134" t="s">
        <v>4130</v>
      </c>
      <c r="D409" s="25" t="s">
        <v>4130</v>
      </c>
      <c r="E409" s="169" t="s">
        <v>3479</v>
      </c>
      <c r="F409" s="169" t="s">
        <v>2150</v>
      </c>
      <c r="G409" s="169" t="s">
        <v>3480</v>
      </c>
      <c r="H409" s="226" t="s">
        <v>2152</v>
      </c>
      <c r="L409" s="133" t="s">
        <v>3481</v>
      </c>
      <c r="N409" s="133" t="s">
        <v>3482</v>
      </c>
      <c r="P409" s="134">
        <v>20020510</v>
      </c>
      <c r="Q409" s="133" t="s">
        <v>3483</v>
      </c>
      <c r="R409" s="134" t="s">
        <v>14</v>
      </c>
      <c r="S409" s="134" t="s">
        <v>4130</v>
      </c>
      <c r="X409" s="134" t="s">
        <v>4130</v>
      </c>
      <c r="Y409" s="25" t="s">
        <v>3479</v>
      </c>
      <c r="AJ409" s="134">
        <v>999</v>
      </c>
      <c r="AK409" s="235">
        <v>999</v>
      </c>
      <c r="AL409" s="133">
        <v>99</v>
      </c>
      <c r="AM409" s="134">
        <v>99</v>
      </c>
      <c r="AN409" s="235">
        <v>99</v>
      </c>
      <c r="AO409" s="134" t="s">
        <v>4130</v>
      </c>
      <c r="AP409" s="25" t="s">
        <v>3479</v>
      </c>
      <c r="AU409" s="134">
        <v>999</v>
      </c>
      <c r="AV409" s="235" t="s">
        <v>3484</v>
      </c>
      <c r="AW409" s="235">
        <v>13</v>
      </c>
      <c r="AX409" s="133" t="s">
        <v>2160</v>
      </c>
      <c r="AY409" s="235">
        <v>1</v>
      </c>
      <c r="AZ409" s="134" t="s">
        <v>3479</v>
      </c>
      <c r="BA409" s="133" t="s">
        <v>2161</v>
      </c>
      <c r="BB409" s="235">
        <v>0</v>
      </c>
      <c r="BE409" s="134" t="s">
        <v>3484</v>
      </c>
      <c r="BG409" s="134" t="s">
        <v>4130</v>
      </c>
      <c r="BH409" s="329" t="s">
        <v>4131</v>
      </c>
      <c r="BI409" s="329" t="s">
        <v>4131</v>
      </c>
      <c r="BJ409" s="134" t="s">
        <v>4132</v>
      </c>
      <c r="BK409" s="134" t="s">
        <v>3484</v>
      </c>
      <c r="BL409" s="134" t="s">
        <v>3487</v>
      </c>
      <c r="BR409" s="134" t="s">
        <v>4130</v>
      </c>
      <c r="BS409" s="235" t="s">
        <v>4131</v>
      </c>
      <c r="BT409" s="235">
        <v>4</v>
      </c>
      <c r="BU409" s="235" t="s">
        <v>3488</v>
      </c>
      <c r="BV409" s="235">
        <v>1431</v>
      </c>
      <c r="BW409" s="235">
        <v>74</v>
      </c>
      <c r="BY409" s="134" t="s">
        <v>2337</v>
      </c>
      <c r="CB409" s="134" t="s">
        <v>4130</v>
      </c>
      <c r="CE409" s="134" t="s">
        <v>4130</v>
      </c>
      <c r="CO409" s="134" t="s">
        <v>4130</v>
      </c>
    </row>
    <row r="410" spans="1:95" x14ac:dyDescent="0.25">
      <c r="A410" s="134" t="s">
        <v>14</v>
      </c>
      <c r="B410" s="134" t="s">
        <v>2147</v>
      </c>
      <c r="C410" s="134" t="s">
        <v>4133</v>
      </c>
      <c r="D410" s="25" t="s">
        <v>4133</v>
      </c>
      <c r="E410" s="169" t="s">
        <v>3479</v>
      </c>
      <c r="F410" s="169" t="s">
        <v>2150</v>
      </c>
      <c r="G410" s="169" t="s">
        <v>3480</v>
      </c>
      <c r="H410" s="226" t="s">
        <v>2152</v>
      </c>
      <c r="L410" s="133" t="s">
        <v>3481</v>
      </c>
      <c r="N410" s="133" t="s">
        <v>3482</v>
      </c>
      <c r="P410" s="134">
        <v>20020510</v>
      </c>
      <c r="Q410" s="133" t="s">
        <v>3483</v>
      </c>
      <c r="R410" s="134" t="s">
        <v>14</v>
      </c>
      <c r="S410" s="134" t="s">
        <v>4133</v>
      </c>
      <c r="X410" s="134" t="s">
        <v>4133</v>
      </c>
      <c r="Y410" s="25" t="s">
        <v>3479</v>
      </c>
      <c r="AJ410" s="134">
        <v>999</v>
      </c>
      <c r="AK410" s="235">
        <v>999</v>
      </c>
      <c r="AL410" s="133">
        <v>99</v>
      </c>
      <c r="AM410" s="134">
        <v>99</v>
      </c>
      <c r="AN410" s="235">
        <v>99</v>
      </c>
      <c r="AO410" s="134" t="s">
        <v>4133</v>
      </c>
      <c r="AP410" s="25" t="s">
        <v>3479</v>
      </c>
      <c r="AU410" s="134">
        <v>999</v>
      </c>
      <c r="AV410" s="235" t="s">
        <v>3484</v>
      </c>
      <c r="AW410" s="235">
        <v>13</v>
      </c>
      <c r="AX410" s="133" t="s">
        <v>2160</v>
      </c>
      <c r="AY410" s="235">
        <v>1</v>
      </c>
      <c r="AZ410" s="134" t="s">
        <v>3479</v>
      </c>
      <c r="BA410" s="133" t="s">
        <v>2161</v>
      </c>
      <c r="BB410" s="235">
        <v>0</v>
      </c>
      <c r="BE410" s="134" t="s">
        <v>3484</v>
      </c>
      <c r="BG410" s="134" t="s">
        <v>4133</v>
      </c>
      <c r="BH410" s="329" t="s">
        <v>4134</v>
      </c>
      <c r="BI410" s="329" t="s">
        <v>4134</v>
      </c>
      <c r="BJ410" s="134" t="s">
        <v>4135</v>
      </c>
      <c r="BK410" s="134" t="s">
        <v>3484</v>
      </c>
      <c r="BL410" s="134" t="s">
        <v>3487</v>
      </c>
      <c r="BR410" s="134" t="s">
        <v>4133</v>
      </c>
      <c r="BS410" s="235" t="s">
        <v>4134</v>
      </c>
      <c r="BT410" s="235">
        <v>4</v>
      </c>
      <c r="BU410" s="235" t="s">
        <v>3488</v>
      </c>
      <c r="BV410" s="235">
        <v>1354</v>
      </c>
      <c r="BW410" s="235">
        <v>70</v>
      </c>
      <c r="BY410" s="134" t="s">
        <v>2337</v>
      </c>
      <c r="CB410" s="134" t="s">
        <v>4133</v>
      </c>
      <c r="CE410" s="134" t="s">
        <v>4133</v>
      </c>
      <c r="CO410" s="134" t="s">
        <v>4133</v>
      </c>
    </row>
    <row r="411" spans="1:95" x14ac:dyDescent="0.25">
      <c r="A411" s="134" t="s">
        <v>14</v>
      </c>
      <c r="B411" s="134" t="s">
        <v>2147</v>
      </c>
      <c r="C411" s="134" t="s">
        <v>4136</v>
      </c>
      <c r="D411" s="25" t="s">
        <v>4136</v>
      </c>
      <c r="E411" s="169" t="s">
        <v>3479</v>
      </c>
      <c r="F411" s="169" t="s">
        <v>2150</v>
      </c>
      <c r="G411" s="169" t="s">
        <v>3480</v>
      </c>
      <c r="H411" s="226" t="s">
        <v>2152</v>
      </c>
      <c r="L411" s="133" t="s">
        <v>3481</v>
      </c>
      <c r="N411" s="133" t="s">
        <v>3482</v>
      </c>
      <c r="P411" s="134">
        <v>20020510</v>
      </c>
      <c r="Q411" s="133" t="s">
        <v>3483</v>
      </c>
      <c r="R411" s="134" t="s">
        <v>14</v>
      </c>
      <c r="S411" s="134" t="s">
        <v>4136</v>
      </c>
      <c r="X411" s="134" t="s">
        <v>4136</v>
      </c>
      <c r="Y411" s="25" t="s">
        <v>3479</v>
      </c>
      <c r="AJ411" s="134">
        <v>999</v>
      </c>
      <c r="AK411" s="235">
        <v>999</v>
      </c>
      <c r="AL411" s="133">
        <v>99</v>
      </c>
      <c r="AM411" s="134">
        <v>99</v>
      </c>
      <c r="AN411" s="235">
        <v>99</v>
      </c>
      <c r="AO411" s="134" t="s">
        <v>4136</v>
      </c>
      <c r="AP411" s="25" t="s">
        <v>3479</v>
      </c>
      <c r="AU411" s="134">
        <v>999</v>
      </c>
      <c r="AV411" s="235" t="s">
        <v>3484</v>
      </c>
      <c r="AW411" s="235">
        <v>13</v>
      </c>
      <c r="AX411" s="133" t="s">
        <v>2160</v>
      </c>
      <c r="AY411" s="235">
        <v>1</v>
      </c>
      <c r="AZ411" s="134" t="s">
        <v>3479</v>
      </c>
      <c r="BA411" s="133" t="s">
        <v>2161</v>
      </c>
      <c r="BB411" s="235">
        <v>0</v>
      </c>
      <c r="BE411" s="134" t="s">
        <v>3484</v>
      </c>
      <c r="BG411" s="134" t="s">
        <v>4136</v>
      </c>
      <c r="BH411" s="329" t="s">
        <v>4137</v>
      </c>
      <c r="BI411" s="329" t="s">
        <v>4137</v>
      </c>
      <c r="BJ411" s="134" t="s">
        <v>4138</v>
      </c>
      <c r="BK411" s="134" t="s">
        <v>3484</v>
      </c>
      <c r="BL411" s="134" t="s">
        <v>3487</v>
      </c>
      <c r="BR411" s="134" t="s">
        <v>4136</v>
      </c>
      <c r="BS411" s="235" t="s">
        <v>4137</v>
      </c>
      <c r="BT411" s="235">
        <v>4</v>
      </c>
      <c r="BU411" s="235" t="s">
        <v>3488</v>
      </c>
      <c r="BV411" s="235">
        <v>1335</v>
      </c>
      <c r="BW411" s="235">
        <v>69</v>
      </c>
      <c r="BY411" s="134" t="s">
        <v>2337</v>
      </c>
      <c r="CB411" s="134" t="s">
        <v>4136</v>
      </c>
      <c r="CE411" s="134" t="s">
        <v>4136</v>
      </c>
      <c r="CO411" s="134" t="s">
        <v>4136</v>
      </c>
    </row>
    <row r="412" spans="1:95" x14ac:dyDescent="0.25">
      <c r="A412" s="134" t="s">
        <v>14</v>
      </c>
      <c r="B412" s="134" t="s">
        <v>2147</v>
      </c>
      <c r="C412" s="134" t="s">
        <v>4139</v>
      </c>
      <c r="D412" s="25" t="s">
        <v>4139</v>
      </c>
      <c r="E412" s="169" t="s">
        <v>3479</v>
      </c>
      <c r="F412" s="169" t="s">
        <v>2150</v>
      </c>
      <c r="G412" s="169" t="s">
        <v>3480</v>
      </c>
      <c r="H412" s="226" t="s">
        <v>2152</v>
      </c>
      <c r="L412" s="133" t="s">
        <v>3481</v>
      </c>
      <c r="N412" s="133" t="s">
        <v>3482</v>
      </c>
      <c r="P412" s="134">
        <v>20020510</v>
      </c>
      <c r="Q412" s="133" t="s">
        <v>3483</v>
      </c>
      <c r="R412" s="134" t="s">
        <v>14</v>
      </c>
      <c r="S412" s="134" t="s">
        <v>4139</v>
      </c>
      <c r="X412" s="134" t="s">
        <v>4139</v>
      </c>
      <c r="Y412" s="25" t="s">
        <v>3479</v>
      </c>
      <c r="AJ412" s="134">
        <v>999</v>
      </c>
      <c r="AK412" s="235">
        <v>999</v>
      </c>
      <c r="AL412" s="133">
        <v>99</v>
      </c>
      <c r="AM412" s="134">
        <v>99</v>
      </c>
      <c r="AN412" s="235">
        <v>99</v>
      </c>
      <c r="AO412" s="134" t="s">
        <v>4139</v>
      </c>
      <c r="AP412" s="25" t="s">
        <v>3479</v>
      </c>
      <c r="AU412" s="134">
        <v>999</v>
      </c>
      <c r="AV412" s="235" t="s">
        <v>3484</v>
      </c>
      <c r="AW412" s="235">
        <v>13</v>
      </c>
      <c r="AX412" s="133" t="s">
        <v>2160</v>
      </c>
      <c r="AY412" s="235">
        <v>1</v>
      </c>
      <c r="AZ412" s="134" t="s">
        <v>3479</v>
      </c>
      <c r="BA412" s="133" t="s">
        <v>2161</v>
      </c>
      <c r="BB412" s="235">
        <v>0</v>
      </c>
      <c r="BE412" s="134" t="s">
        <v>3484</v>
      </c>
      <c r="BG412" s="134" t="s">
        <v>4139</v>
      </c>
      <c r="BH412" s="329" t="s">
        <v>4140</v>
      </c>
      <c r="BI412" s="329" t="s">
        <v>4140</v>
      </c>
      <c r="BJ412" s="134" t="s">
        <v>4141</v>
      </c>
      <c r="BK412" s="134" t="s">
        <v>3484</v>
      </c>
      <c r="BL412" s="134" t="s">
        <v>3487</v>
      </c>
      <c r="BR412" s="134" t="s">
        <v>4139</v>
      </c>
      <c r="BS412" s="235" t="s">
        <v>4140</v>
      </c>
      <c r="BT412" s="235">
        <v>4</v>
      </c>
      <c r="BU412" s="235" t="s">
        <v>3488</v>
      </c>
      <c r="BV412" s="235">
        <v>1180</v>
      </c>
      <c r="BW412" s="235">
        <v>61</v>
      </c>
      <c r="BY412" s="134" t="s">
        <v>2337</v>
      </c>
      <c r="CB412" s="134" t="s">
        <v>4139</v>
      </c>
      <c r="CE412" s="134" t="s">
        <v>4139</v>
      </c>
      <c r="CO412" s="134" t="s">
        <v>4139</v>
      </c>
    </row>
    <row r="413" spans="1:95" x14ac:dyDescent="0.25">
      <c r="A413" s="134" t="s">
        <v>14</v>
      </c>
      <c r="B413" s="134" t="s">
        <v>2147</v>
      </c>
      <c r="C413" s="134" t="s">
        <v>4142</v>
      </c>
      <c r="D413" s="25" t="s">
        <v>4142</v>
      </c>
      <c r="E413" s="169" t="s">
        <v>3479</v>
      </c>
      <c r="F413" s="169" t="s">
        <v>2150</v>
      </c>
      <c r="G413" s="169" t="s">
        <v>3480</v>
      </c>
      <c r="H413" s="226" t="s">
        <v>2152</v>
      </c>
      <c r="L413" s="133" t="s">
        <v>3481</v>
      </c>
      <c r="N413" s="133" t="s">
        <v>3482</v>
      </c>
      <c r="P413" s="134">
        <v>20020510</v>
      </c>
      <c r="Q413" s="133" t="s">
        <v>3483</v>
      </c>
      <c r="R413" s="134" t="s">
        <v>14</v>
      </c>
      <c r="S413" s="134" t="s">
        <v>4142</v>
      </c>
      <c r="X413" s="134" t="s">
        <v>4142</v>
      </c>
      <c r="Y413" s="25" t="s">
        <v>3479</v>
      </c>
      <c r="AJ413" s="134">
        <v>999</v>
      </c>
      <c r="AK413" s="235">
        <v>999</v>
      </c>
      <c r="AL413" s="133">
        <v>99</v>
      </c>
      <c r="AM413" s="134">
        <v>99</v>
      </c>
      <c r="AN413" s="235">
        <v>99</v>
      </c>
      <c r="AO413" s="134" t="s">
        <v>4142</v>
      </c>
      <c r="AP413" s="25" t="s">
        <v>3479</v>
      </c>
      <c r="AU413" s="134">
        <v>999</v>
      </c>
      <c r="AV413" s="235" t="s">
        <v>3484</v>
      </c>
      <c r="AW413" s="235">
        <v>13</v>
      </c>
      <c r="AX413" s="133" t="s">
        <v>2160</v>
      </c>
      <c r="AY413" s="235">
        <v>1</v>
      </c>
      <c r="AZ413" s="134" t="s">
        <v>3479</v>
      </c>
      <c r="BA413" s="133" t="s">
        <v>2161</v>
      </c>
      <c r="BB413" s="235">
        <v>0</v>
      </c>
      <c r="BE413" s="134" t="s">
        <v>3484</v>
      </c>
      <c r="BG413" s="134" t="s">
        <v>4142</v>
      </c>
      <c r="BH413" s="329" t="s">
        <v>4143</v>
      </c>
      <c r="BI413" s="329" t="s">
        <v>4143</v>
      </c>
      <c r="BJ413" s="134" t="s">
        <v>4144</v>
      </c>
      <c r="BK413" s="134" t="s">
        <v>3484</v>
      </c>
      <c r="BL413" s="134" t="s">
        <v>3487</v>
      </c>
      <c r="BR413" s="134" t="s">
        <v>4142</v>
      </c>
      <c r="BS413" s="235" t="s">
        <v>4143</v>
      </c>
      <c r="BT413" s="235">
        <v>4</v>
      </c>
      <c r="BU413" s="235" t="s">
        <v>3488</v>
      </c>
      <c r="BV413" s="235">
        <v>1354</v>
      </c>
      <c r="BW413" s="235">
        <v>70</v>
      </c>
      <c r="BY413" s="134" t="s">
        <v>2337</v>
      </c>
      <c r="CB413" s="134" t="s">
        <v>4142</v>
      </c>
      <c r="CE413" s="134" t="s">
        <v>4142</v>
      </c>
      <c r="CO413" s="134" t="s">
        <v>4142</v>
      </c>
    </row>
    <row r="414" spans="1:95" x14ac:dyDescent="0.25">
      <c r="A414" s="134" t="s">
        <v>14</v>
      </c>
      <c r="B414" s="134" t="s">
        <v>2147</v>
      </c>
      <c r="C414" s="134" t="s">
        <v>4145</v>
      </c>
      <c r="D414" s="25" t="s">
        <v>4145</v>
      </c>
      <c r="E414" s="169" t="s">
        <v>3479</v>
      </c>
      <c r="F414" s="169" t="s">
        <v>2150</v>
      </c>
      <c r="G414" s="169" t="s">
        <v>3480</v>
      </c>
      <c r="H414" s="226" t="s">
        <v>2152</v>
      </c>
      <c r="L414" s="133" t="s">
        <v>3481</v>
      </c>
      <c r="N414" s="133" t="s">
        <v>3482</v>
      </c>
      <c r="P414" s="134">
        <v>20020510</v>
      </c>
      <c r="Q414" s="133" t="s">
        <v>3483</v>
      </c>
      <c r="R414" s="134" t="s">
        <v>14</v>
      </c>
      <c r="S414" s="134" t="s">
        <v>4145</v>
      </c>
      <c r="X414" s="134" t="s">
        <v>4145</v>
      </c>
      <c r="Y414" s="25" t="s">
        <v>3479</v>
      </c>
      <c r="AJ414" s="134">
        <v>999</v>
      </c>
      <c r="AK414" s="235">
        <v>999</v>
      </c>
      <c r="AL414" s="133">
        <v>99</v>
      </c>
      <c r="AM414" s="134">
        <v>99</v>
      </c>
      <c r="AN414" s="235">
        <v>99</v>
      </c>
      <c r="AO414" s="134" t="s">
        <v>4145</v>
      </c>
      <c r="AP414" s="25" t="s">
        <v>3479</v>
      </c>
      <c r="AU414" s="134">
        <v>999</v>
      </c>
      <c r="AV414" s="235" t="s">
        <v>3484</v>
      </c>
      <c r="AW414" s="235">
        <v>13</v>
      </c>
      <c r="AX414" s="133" t="s">
        <v>2160</v>
      </c>
      <c r="AY414" s="235">
        <v>1</v>
      </c>
      <c r="AZ414" s="134" t="s">
        <v>3479</v>
      </c>
      <c r="BA414" s="133" t="s">
        <v>2161</v>
      </c>
      <c r="BB414" s="235">
        <v>0</v>
      </c>
      <c r="BE414" s="134" t="s">
        <v>3484</v>
      </c>
      <c r="BG414" s="134" t="s">
        <v>4145</v>
      </c>
      <c r="BH414" s="329" t="s">
        <v>4146</v>
      </c>
      <c r="BI414" s="329" t="s">
        <v>4146</v>
      </c>
      <c r="BJ414" s="134" t="s">
        <v>4147</v>
      </c>
      <c r="BK414" s="134" t="s">
        <v>3484</v>
      </c>
      <c r="BL414" s="134" t="s">
        <v>3487</v>
      </c>
      <c r="BR414" s="134" t="s">
        <v>4145</v>
      </c>
      <c r="BS414" s="235" t="s">
        <v>4146</v>
      </c>
      <c r="BT414" s="235">
        <v>4</v>
      </c>
      <c r="BU414" s="235" t="s">
        <v>3488</v>
      </c>
      <c r="BV414" s="235">
        <v>1663</v>
      </c>
      <c r="BW414" s="235">
        <v>86</v>
      </c>
      <c r="BY414" s="134" t="s">
        <v>2337</v>
      </c>
      <c r="CB414" s="134" t="s">
        <v>4145</v>
      </c>
      <c r="CE414" s="134" t="s">
        <v>4145</v>
      </c>
      <c r="CO414" s="134" t="s">
        <v>4145</v>
      </c>
    </row>
    <row r="415" spans="1:95" x14ac:dyDescent="0.25">
      <c r="A415" s="134" t="s">
        <v>14</v>
      </c>
      <c r="B415" s="134" t="s">
        <v>2147</v>
      </c>
      <c r="C415" s="134" t="s">
        <v>4148</v>
      </c>
      <c r="D415" s="25" t="s">
        <v>4148</v>
      </c>
      <c r="E415" s="169" t="s">
        <v>3479</v>
      </c>
      <c r="F415" s="169" t="s">
        <v>2150</v>
      </c>
      <c r="G415" s="169" t="s">
        <v>3480</v>
      </c>
      <c r="H415" s="226" t="s">
        <v>2152</v>
      </c>
      <c r="L415" s="133" t="s">
        <v>3481</v>
      </c>
      <c r="N415" s="133" t="s">
        <v>3482</v>
      </c>
      <c r="P415" s="134">
        <v>20020510</v>
      </c>
      <c r="Q415" s="133" t="s">
        <v>3483</v>
      </c>
      <c r="R415" s="134" t="s">
        <v>14</v>
      </c>
      <c r="S415" s="134" t="s">
        <v>4148</v>
      </c>
      <c r="X415" s="134" t="s">
        <v>4148</v>
      </c>
      <c r="Y415" s="25" t="s">
        <v>3479</v>
      </c>
      <c r="AJ415" s="134">
        <v>999</v>
      </c>
      <c r="AK415" s="235">
        <v>999</v>
      </c>
      <c r="AL415" s="133">
        <v>99</v>
      </c>
      <c r="AM415" s="134">
        <v>99</v>
      </c>
      <c r="AN415" s="235">
        <v>99</v>
      </c>
      <c r="AO415" s="134" t="s">
        <v>4148</v>
      </c>
      <c r="AP415" s="25" t="s">
        <v>3479</v>
      </c>
      <c r="AU415" s="134">
        <v>999</v>
      </c>
      <c r="AV415" s="235" t="s">
        <v>3484</v>
      </c>
      <c r="AW415" s="235">
        <v>13</v>
      </c>
      <c r="AX415" s="133" t="s">
        <v>2160</v>
      </c>
      <c r="AY415" s="235">
        <v>1</v>
      </c>
      <c r="AZ415" s="134" t="s">
        <v>3479</v>
      </c>
      <c r="BA415" s="133" t="s">
        <v>2161</v>
      </c>
      <c r="BB415" s="235">
        <v>0</v>
      </c>
      <c r="BE415" s="134" t="s">
        <v>3484</v>
      </c>
      <c r="BG415" s="134" t="s">
        <v>4148</v>
      </c>
      <c r="BH415" s="329" t="s">
        <v>4149</v>
      </c>
      <c r="BI415" s="329" t="s">
        <v>4149</v>
      </c>
      <c r="BJ415" s="134" t="s">
        <v>4150</v>
      </c>
      <c r="BK415" s="134" t="s">
        <v>3484</v>
      </c>
      <c r="BL415" s="134" t="s">
        <v>3487</v>
      </c>
      <c r="BR415" s="134" t="s">
        <v>4148</v>
      </c>
      <c r="BS415" s="235" t="s">
        <v>4149</v>
      </c>
      <c r="BT415" s="235">
        <v>4</v>
      </c>
      <c r="BU415" s="235" t="s">
        <v>3488</v>
      </c>
      <c r="BV415" s="235">
        <v>1837</v>
      </c>
      <c r="BW415" s="235">
        <v>95</v>
      </c>
      <c r="BY415" s="134" t="s">
        <v>2337</v>
      </c>
      <c r="CB415" s="134" t="s">
        <v>4148</v>
      </c>
      <c r="CE415" s="134" t="s">
        <v>4148</v>
      </c>
      <c r="CO415" s="134" t="s">
        <v>4148</v>
      </c>
    </row>
    <row r="416" spans="1:95" x14ac:dyDescent="0.25">
      <c r="A416" s="134" t="s">
        <v>14</v>
      </c>
      <c r="B416" s="134" t="s">
        <v>2147</v>
      </c>
      <c r="C416" s="134" t="s">
        <v>4151</v>
      </c>
      <c r="D416" s="25" t="s">
        <v>4151</v>
      </c>
      <c r="E416" s="169" t="s">
        <v>3479</v>
      </c>
      <c r="F416" s="169" t="s">
        <v>2150</v>
      </c>
      <c r="G416" s="169" t="s">
        <v>3480</v>
      </c>
      <c r="H416" s="226" t="s">
        <v>2152</v>
      </c>
      <c r="L416" s="133" t="s">
        <v>3481</v>
      </c>
      <c r="N416" s="133" t="s">
        <v>3482</v>
      </c>
      <c r="P416" s="134">
        <v>20020510</v>
      </c>
      <c r="Q416" s="133" t="s">
        <v>3483</v>
      </c>
      <c r="R416" s="134" t="s">
        <v>14</v>
      </c>
      <c r="S416" s="134" t="s">
        <v>4151</v>
      </c>
      <c r="X416" s="134" t="s">
        <v>4151</v>
      </c>
      <c r="Y416" s="25" t="s">
        <v>3479</v>
      </c>
      <c r="AJ416" s="134">
        <v>999</v>
      </c>
      <c r="AK416" s="235">
        <v>999</v>
      </c>
      <c r="AL416" s="133">
        <v>99</v>
      </c>
      <c r="AM416" s="134">
        <v>99</v>
      </c>
      <c r="AN416" s="235">
        <v>99</v>
      </c>
      <c r="AO416" s="134" t="s">
        <v>4151</v>
      </c>
      <c r="AP416" s="25" t="s">
        <v>3479</v>
      </c>
      <c r="AU416" s="134">
        <v>999</v>
      </c>
      <c r="AV416" s="235" t="s">
        <v>3484</v>
      </c>
      <c r="AW416" s="235">
        <v>13</v>
      </c>
      <c r="AX416" s="133" t="s">
        <v>2160</v>
      </c>
      <c r="AY416" s="235">
        <v>1</v>
      </c>
      <c r="AZ416" s="134" t="s">
        <v>3479</v>
      </c>
      <c r="BA416" s="133" t="s">
        <v>2161</v>
      </c>
      <c r="BB416" s="235">
        <v>0</v>
      </c>
      <c r="BE416" s="134" t="s">
        <v>3484</v>
      </c>
      <c r="BG416" s="134" t="s">
        <v>4151</v>
      </c>
      <c r="BH416" s="329" t="s">
        <v>4152</v>
      </c>
      <c r="BI416" s="329" t="s">
        <v>4152</v>
      </c>
      <c r="BJ416" s="134" t="s">
        <v>4153</v>
      </c>
      <c r="BK416" s="134" t="s">
        <v>3484</v>
      </c>
      <c r="BL416" s="134" t="s">
        <v>3487</v>
      </c>
      <c r="BR416" s="134" t="s">
        <v>4151</v>
      </c>
      <c r="BS416" s="235" t="s">
        <v>4152</v>
      </c>
      <c r="BT416" s="235">
        <v>4</v>
      </c>
      <c r="BU416" s="235" t="s">
        <v>3488</v>
      </c>
      <c r="BV416" s="235">
        <v>1528</v>
      </c>
      <c r="BW416" s="235">
        <v>79</v>
      </c>
      <c r="BY416" s="134" t="s">
        <v>2337</v>
      </c>
      <c r="CB416" s="134" t="s">
        <v>4151</v>
      </c>
      <c r="CE416" s="134" t="s">
        <v>4151</v>
      </c>
      <c r="CO416" s="134" t="s">
        <v>4151</v>
      </c>
    </row>
    <row r="417" spans="1:95" x14ac:dyDescent="0.25">
      <c r="A417" s="134" t="s">
        <v>14</v>
      </c>
      <c r="B417" s="134" t="s">
        <v>2147</v>
      </c>
      <c r="C417" s="134" t="s">
        <v>4154</v>
      </c>
      <c r="D417" s="25" t="s">
        <v>4154</v>
      </c>
      <c r="E417" s="169" t="s">
        <v>3479</v>
      </c>
      <c r="F417" s="169" t="s">
        <v>2150</v>
      </c>
      <c r="G417" s="169" t="s">
        <v>3480</v>
      </c>
      <c r="H417" s="226" t="s">
        <v>2152</v>
      </c>
      <c r="L417" s="133" t="s">
        <v>3481</v>
      </c>
      <c r="N417" s="133" t="s">
        <v>3482</v>
      </c>
      <c r="P417" s="134">
        <v>20020510</v>
      </c>
      <c r="Q417" s="133" t="s">
        <v>3483</v>
      </c>
      <c r="R417" s="134" t="s">
        <v>14</v>
      </c>
      <c r="S417" s="134" t="s">
        <v>4154</v>
      </c>
      <c r="X417" s="134" t="s">
        <v>4154</v>
      </c>
      <c r="Y417" s="25" t="s">
        <v>3479</v>
      </c>
      <c r="AJ417" s="134">
        <v>999</v>
      </c>
      <c r="AK417" s="235">
        <v>999</v>
      </c>
      <c r="AL417" s="133">
        <v>99</v>
      </c>
      <c r="AM417" s="134">
        <v>99</v>
      </c>
      <c r="AN417" s="235">
        <v>99</v>
      </c>
      <c r="AO417" s="134" t="s">
        <v>4154</v>
      </c>
      <c r="AP417" s="25" t="s">
        <v>3479</v>
      </c>
      <c r="AU417" s="134">
        <v>999</v>
      </c>
      <c r="AV417" s="235" t="s">
        <v>3484</v>
      </c>
      <c r="AW417" s="235">
        <v>13</v>
      </c>
      <c r="AX417" s="133" t="s">
        <v>2160</v>
      </c>
      <c r="AY417" s="235">
        <v>1</v>
      </c>
      <c r="AZ417" s="134" t="s">
        <v>3479</v>
      </c>
      <c r="BA417" s="133" t="s">
        <v>2161</v>
      </c>
      <c r="BB417" s="235">
        <v>0</v>
      </c>
      <c r="BE417" s="134" t="s">
        <v>3484</v>
      </c>
      <c r="BG417" s="134" t="s">
        <v>4154</v>
      </c>
      <c r="BH417" s="329" t="s">
        <v>4155</v>
      </c>
      <c r="BI417" s="329" t="s">
        <v>4155</v>
      </c>
      <c r="BJ417" s="134" t="s">
        <v>4156</v>
      </c>
      <c r="BK417" s="134" t="s">
        <v>3484</v>
      </c>
      <c r="BL417" s="134" t="s">
        <v>3487</v>
      </c>
      <c r="BR417" s="134" t="s">
        <v>4154</v>
      </c>
      <c r="BS417" s="235" t="s">
        <v>4155</v>
      </c>
      <c r="BT417" s="235">
        <v>4</v>
      </c>
      <c r="BU417" s="235" t="s">
        <v>3488</v>
      </c>
      <c r="BV417" s="235">
        <v>1354</v>
      </c>
      <c r="BW417" s="235">
        <v>70</v>
      </c>
      <c r="BY417" s="335">
        <v>40.74074074074074</v>
      </c>
      <c r="CB417" s="134" t="s">
        <v>4154</v>
      </c>
      <c r="CE417" s="134" t="s">
        <v>4154</v>
      </c>
      <c r="CO417" s="134" t="s">
        <v>4154</v>
      </c>
    </row>
    <row r="418" spans="1:95" x14ac:dyDescent="0.25">
      <c r="A418" s="134" t="s">
        <v>14</v>
      </c>
      <c r="B418" s="134" t="s">
        <v>2147</v>
      </c>
      <c r="C418" s="134" t="s">
        <v>4157</v>
      </c>
      <c r="D418" s="25" t="s">
        <v>4157</v>
      </c>
      <c r="E418" s="169" t="s">
        <v>3479</v>
      </c>
      <c r="F418" s="169" t="s">
        <v>2150</v>
      </c>
      <c r="G418" s="169" t="s">
        <v>3480</v>
      </c>
      <c r="H418" s="226" t="s">
        <v>2152</v>
      </c>
      <c r="L418" s="133" t="s">
        <v>3481</v>
      </c>
      <c r="N418" s="133" t="s">
        <v>3482</v>
      </c>
      <c r="P418" s="134">
        <v>20020510</v>
      </c>
      <c r="Q418" s="133" t="s">
        <v>3483</v>
      </c>
      <c r="R418" s="134" t="s">
        <v>14</v>
      </c>
      <c r="S418" s="134" t="s">
        <v>4157</v>
      </c>
      <c r="X418" s="134" t="s">
        <v>4157</v>
      </c>
      <c r="Y418" s="25" t="s">
        <v>3479</v>
      </c>
      <c r="AJ418" s="134">
        <v>999</v>
      </c>
      <c r="AK418" s="235">
        <v>999</v>
      </c>
      <c r="AL418" s="133">
        <v>99</v>
      </c>
      <c r="AM418" s="134">
        <v>99</v>
      </c>
      <c r="AN418" s="235">
        <v>99</v>
      </c>
      <c r="AO418" s="134" t="s">
        <v>4157</v>
      </c>
      <c r="AP418" s="25" t="s">
        <v>3479</v>
      </c>
      <c r="AU418" s="134">
        <v>999</v>
      </c>
      <c r="AV418" s="235" t="s">
        <v>3484</v>
      </c>
      <c r="AW418" s="235">
        <v>13</v>
      </c>
      <c r="AX418" s="133" t="s">
        <v>2160</v>
      </c>
      <c r="AY418" s="235">
        <v>1</v>
      </c>
      <c r="AZ418" s="134" t="s">
        <v>3479</v>
      </c>
      <c r="BA418" s="133" t="s">
        <v>2161</v>
      </c>
      <c r="BB418" s="235">
        <v>0</v>
      </c>
      <c r="BE418" s="134" t="s">
        <v>3484</v>
      </c>
      <c r="BG418" s="134" t="s">
        <v>4157</v>
      </c>
      <c r="BH418" s="329" t="s">
        <v>4158</v>
      </c>
      <c r="BI418" s="329" t="s">
        <v>4158</v>
      </c>
      <c r="BJ418" s="134" t="s">
        <v>4159</v>
      </c>
      <c r="BK418" s="134" t="s">
        <v>3484</v>
      </c>
      <c r="BL418" s="134" t="s">
        <v>3487</v>
      </c>
      <c r="BR418" s="134" t="s">
        <v>4157</v>
      </c>
      <c r="BS418" s="235" t="s">
        <v>4158</v>
      </c>
      <c r="BT418" s="235">
        <v>4</v>
      </c>
      <c r="BU418" s="235" t="s">
        <v>3488</v>
      </c>
      <c r="BV418" s="235">
        <v>1083</v>
      </c>
      <c r="BW418" s="235">
        <v>56</v>
      </c>
      <c r="BY418" s="134" t="s">
        <v>2337</v>
      </c>
      <c r="CB418" s="134" t="s">
        <v>4157</v>
      </c>
      <c r="CE418" s="134" t="s">
        <v>4157</v>
      </c>
      <c r="CO418" s="134" t="s">
        <v>4157</v>
      </c>
    </row>
    <row r="419" spans="1:95" x14ac:dyDescent="0.25">
      <c r="A419" s="134" t="s">
        <v>14</v>
      </c>
      <c r="B419" s="134" t="s">
        <v>2147</v>
      </c>
      <c r="C419" s="134" t="s">
        <v>4160</v>
      </c>
      <c r="D419" s="17" t="s">
        <v>4160</v>
      </c>
      <c r="E419" s="143" t="s">
        <v>2149</v>
      </c>
      <c r="F419" s="201" t="s">
        <v>2150</v>
      </c>
      <c r="G419" s="201" t="s">
        <v>2151</v>
      </c>
      <c r="H419" s="226" t="s">
        <v>2152</v>
      </c>
      <c r="L419" s="133" t="s">
        <v>2153</v>
      </c>
      <c r="N419" s="133" t="s">
        <v>2155</v>
      </c>
      <c r="P419" s="134">
        <v>20010626</v>
      </c>
      <c r="Q419" s="133" t="s">
        <v>2832</v>
      </c>
      <c r="R419" s="134" t="s">
        <v>14</v>
      </c>
      <c r="S419" s="134" t="s">
        <v>4160</v>
      </c>
      <c r="X419" s="134" t="s">
        <v>4160</v>
      </c>
      <c r="Y419" s="216" t="s">
        <v>2149</v>
      </c>
      <c r="AJ419" s="134">
        <v>999</v>
      </c>
      <c r="AK419" s="235">
        <v>999</v>
      </c>
      <c r="AL419" s="133">
        <v>99</v>
      </c>
      <c r="AM419" s="134">
        <v>99</v>
      </c>
      <c r="AN419" s="235">
        <v>99</v>
      </c>
      <c r="AO419" s="134" t="s">
        <v>4160</v>
      </c>
      <c r="AP419" s="216" t="s">
        <v>2149</v>
      </c>
      <c r="AU419" s="134">
        <v>999</v>
      </c>
      <c r="AV419" s="235" t="s">
        <v>3484</v>
      </c>
      <c r="AW419" s="235">
        <v>13</v>
      </c>
      <c r="AX419" s="133" t="s">
        <v>2160</v>
      </c>
      <c r="AY419" s="235">
        <v>1</v>
      </c>
      <c r="AZ419" s="134" t="s">
        <v>2149</v>
      </c>
      <c r="BA419" s="133" t="s">
        <v>2161</v>
      </c>
      <c r="BB419" s="235">
        <v>0</v>
      </c>
      <c r="BE419" s="134" t="s">
        <v>3484</v>
      </c>
      <c r="BG419" s="134" t="s">
        <v>4160</v>
      </c>
      <c r="BH419" s="329" t="s">
        <v>4161</v>
      </c>
      <c r="BI419" s="329" t="s">
        <v>4161</v>
      </c>
      <c r="BJ419" s="134" t="s">
        <v>4162</v>
      </c>
      <c r="BK419" s="134" t="s">
        <v>3484</v>
      </c>
      <c r="BL419" s="134" t="s">
        <v>3487</v>
      </c>
      <c r="BR419" s="134" t="s">
        <v>4160</v>
      </c>
      <c r="BS419" s="235" t="s">
        <v>4161</v>
      </c>
      <c r="BT419" s="235">
        <v>4</v>
      </c>
      <c r="BU419" s="235" t="s">
        <v>3510</v>
      </c>
      <c r="BV419" s="235">
        <v>1103</v>
      </c>
      <c r="BW419" s="235">
        <v>57</v>
      </c>
      <c r="BY419" s="134" t="s">
        <v>2337</v>
      </c>
      <c r="CB419" s="134" t="s">
        <v>4160</v>
      </c>
      <c r="CE419" s="134" t="s">
        <v>4160</v>
      </c>
      <c r="CO419" s="134" t="s">
        <v>4160</v>
      </c>
    </row>
    <row r="420" spans="1:95" x14ac:dyDescent="0.25">
      <c r="A420" s="134" t="s">
        <v>14</v>
      </c>
      <c r="B420" s="134" t="s">
        <v>2147</v>
      </c>
      <c r="C420" s="134" t="s">
        <v>4163</v>
      </c>
      <c r="D420" s="17" t="s">
        <v>4163</v>
      </c>
      <c r="E420" s="143" t="s">
        <v>2149</v>
      </c>
      <c r="F420" s="201" t="s">
        <v>2150</v>
      </c>
      <c r="G420" s="201" t="s">
        <v>2151</v>
      </c>
      <c r="H420" s="226" t="s">
        <v>2152</v>
      </c>
      <c r="L420" s="133" t="s">
        <v>2153</v>
      </c>
      <c r="N420" s="133" t="s">
        <v>2155</v>
      </c>
      <c r="P420" s="134">
        <v>20010626</v>
      </c>
      <c r="Q420" s="133" t="s">
        <v>2832</v>
      </c>
      <c r="R420" s="134" t="s">
        <v>14</v>
      </c>
      <c r="S420" s="134" t="s">
        <v>4163</v>
      </c>
      <c r="X420" s="134" t="s">
        <v>4163</v>
      </c>
      <c r="Y420" s="216" t="s">
        <v>2149</v>
      </c>
      <c r="AJ420" s="134">
        <v>999</v>
      </c>
      <c r="AK420" s="235">
        <v>999</v>
      </c>
      <c r="AL420" s="133">
        <v>99</v>
      </c>
      <c r="AM420" s="134">
        <v>99</v>
      </c>
      <c r="AN420" s="235">
        <v>99</v>
      </c>
      <c r="AO420" s="134" t="s">
        <v>4163</v>
      </c>
      <c r="AP420" s="216" t="s">
        <v>2149</v>
      </c>
      <c r="AU420" s="134">
        <v>999</v>
      </c>
      <c r="AV420" s="235" t="s">
        <v>3484</v>
      </c>
      <c r="AW420" s="235">
        <v>13</v>
      </c>
      <c r="AX420" s="133" t="s">
        <v>2160</v>
      </c>
      <c r="AY420" s="235">
        <v>1</v>
      </c>
      <c r="AZ420" s="134" t="s">
        <v>2149</v>
      </c>
      <c r="BA420" s="133" t="s">
        <v>2161</v>
      </c>
      <c r="BB420" s="235">
        <v>0</v>
      </c>
      <c r="BE420" s="134" t="s">
        <v>3484</v>
      </c>
      <c r="BG420" s="134" t="s">
        <v>4163</v>
      </c>
      <c r="BH420" s="329" t="s">
        <v>4164</v>
      </c>
      <c r="BI420" s="329" t="s">
        <v>4164</v>
      </c>
      <c r="BJ420" s="134" t="s">
        <v>4165</v>
      </c>
      <c r="BK420" s="134" t="s">
        <v>3484</v>
      </c>
      <c r="BL420" s="134" t="s">
        <v>3487</v>
      </c>
      <c r="BR420" s="134" t="s">
        <v>4163</v>
      </c>
      <c r="BS420" s="235" t="s">
        <v>4164</v>
      </c>
      <c r="BT420" s="235">
        <v>4</v>
      </c>
      <c r="BU420" s="235" t="s">
        <v>3510</v>
      </c>
      <c r="BV420" s="235">
        <v>774</v>
      </c>
      <c r="BW420" s="235">
        <v>40</v>
      </c>
      <c r="BY420" s="134" t="s">
        <v>2337</v>
      </c>
      <c r="CB420" s="134" t="s">
        <v>4163</v>
      </c>
      <c r="CE420" s="134" t="s">
        <v>4163</v>
      </c>
      <c r="CO420" s="134" t="s">
        <v>4163</v>
      </c>
    </row>
    <row r="421" spans="1:95" x14ac:dyDescent="0.25">
      <c r="A421" s="134" t="s">
        <v>14</v>
      </c>
      <c r="B421" s="134" t="s">
        <v>2147</v>
      </c>
      <c r="C421" s="134" t="s">
        <v>4166</v>
      </c>
      <c r="D421" s="17" t="s">
        <v>4166</v>
      </c>
      <c r="E421" s="143" t="s">
        <v>2149</v>
      </c>
      <c r="F421" s="201" t="s">
        <v>2150</v>
      </c>
      <c r="G421" s="201" t="s">
        <v>2151</v>
      </c>
      <c r="H421" s="226" t="s">
        <v>2152</v>
      </c>
      <c r="L421" s="133" t="s">
        <v>2153</v>
      </c>
      <c r="N421" s="133" t="s">
        <v>2155</v>
      </c>
      <c r="P421" s="134">
        <v>20010626</v>
      </c>
      <c r="Q421" s="133" t="s">
        <v>2832</v>
      </c>
      <c r="R421" s="134" t="s">
        <v>14</v>
      </c>
      <c r="S421" s="134" t="s">
        <v>4166</v>
      </c>
      <c r="X421" s="134" t="s">
        <v>4166</v>
      </c>
      <c r="Y421" s="216" t="s">
        <v>2149</v>
      </c>
      <c r="AJ421" s="134">
        <v>999</v>
      </c>
      <c r="AK421" s="235">
        <v>999</v>
      </c>
      <c r="AL421" s="133">
        <v>99</v>
      </c>
      <c r="AM421" s="134">
        <v>99</v>
      </c>
      <c r="AN421" s="235">
        <v>99</v>
      </c>
      <c r="AO421" s="134" t="s">
        <v>4166</v>
      </c>
      <c r="AP421" s="216" t="s">
        <v>2149</v>
      </c>
      <c r="AU421" s="134">
        <v>999</v>
      </c>
      <c r="AV421" s="235" t="s">
        <v>3484</v>
      </c>
      <c r="AW421" s="235">
        <v>13</v>
      </c>
      <c r="AX421" s="133" t="s">
        <v>2160</v>
      </c>
      <c r="AY421" s="235">
        <v>1</v>
      </c>
      <c r="AZ421" s="134" t="s">
        <v>2149</v>
      </c>
      <c r="BA421" s="133" t="s">
        <v>2161</v>
      </c>
      <c r="BB421" s="235">
        <v>0</v>
      </c>
      <c r="BE421" s="134" t="s">
        <v>3484</v>
      </c>
      <c r="BG421" s="134" t="s">
        <v>4166</v>
      </c>
      <c r="BH421" s="329" t="s">
        <v>4167</v>
      </c>
      <c r="BI421" s="329" t="s">
        <v>4167</v>
      </c>
      <c r="BJ421" s="134" t="s">
        <v>4168</v>
      </c>
      <c r="BK421" s="134" t="s">
        <v>3484</v>
      </c>
      <c r="BL421" s="134" t="s">
        <v>3487</v>
      </c>
      <c r="BR421" s="134" t="s">
        <v>4166</v>
      </c>
      <c r="BS421" s="235" t="s">
        <v>4167</v>
      </c>
      <c r="BT421" s="235">
        <v>4</v>
      </c>
      <c r="BU421" s="235" t="s">
        <v>3514</v>
      </c>
      <c r="BV421" s="235">
        <v>851</v>
      </c>
      <c r="BW421" s="235">
        <v>44</v>
      </c>
      <c r="BY421" s="134" t="s">
        <v>2337</v>
      </c>
      <c r="CB421" s="134" t="s">
        <v>4166</v>
      </c>
      <c r="CE421" s="134" t="s">
        <v>4166</v>
      </c>
      <c r="CO421" s="134" t="s">
        <v>4166</v>
      </c>
    </row>
    <row r="422" spans="1:95" x14ac:dyDescent="0.25">
      <c r="A422" s="134" t="s">
        <v>14</v>
      </c>
      <c r="B422" s="134" t="s">
        <v>2147</v>
      </c>
      <c r="C422" s="134" t="s">
        <v>4169</v>
      </c>
      <c r="D422" s="17" t="s">
        <v>4169</v>
      </c>
      <c r="E422" s="143" t="s">
        <v>2149</v>
      </c>
      <c r="F422" s="201" t="s">
        <v>2150</v>
      </c>
      <c r="G422" s="201" t="s">
        <v>2151</v>
      </c>
      <c r="H422" s="226" t="s">
        <v>2152</v>
      </c>
      <c r="L422" s="133" t="s">
        <v>2153</v>
      </c>
      <c r="N422" s="133" t="s">
        <v>2155</v>
      </c>
      <c r="P422" s="134">
        <v>20010626</v>
      </c>
      <c r="Q422" s="133" t="s">
        <v>2832</v>
      </c>
      <c r="R422" s="134" t="s">
        <v>14</v>
      </c>
      <c r="S422" s="134" t="s">
        <v>4169</v>
      </c>
      <c r="X422" s="134" t="s">
        <v>4169</v>
      </c>
      <c r="Y422" s="216" t="s">
        <v>2149</v>
      </c>
      <c r="AJ422" s="134">
        <v>999</v>
      </c>
      <c r="AK422" s="235">
        <v>999</v>
      </c>
      <c r="AL422" s="133">
        <v>99</v>
      </c>
      <c r="AM422" s="134">
        <v>99</v>
      </c>
      <c r="AN422" s="235">
        <v>99</v>
      </c>
      <c r="AO422" s="134" t="s">
        <v>4169</v>
      </c>
      <c r="AP422" s="216" t="s">
        <v>2149</v>
      </c>
      <c r="AU422" s="134">
        <v>999</v>
      </c>
      <c r="AV422" s="235" t="s">
        <v>3484</v>
      </c>
      <c r="AW422" s="235">
        <v>13</v>
      </c>
      <c r="AX422" s="133" t="s">
        <v>2160</v>
      </c>
      <c r="AY422" s="235">
        <v>1</v>
      </c>
      <c r="AZ422" s="134" t="s">
        <v>2149</v>
      </c>
      <c r="BA422" s="133" t="s">
        <v>2161</v>
      </c>
      <c r="BB422" s="235">
        <v>0</v>
      </c>
      <c r="BE422" s="134" t="s">
        <v>3484</v>
      </c>
      <c r="BG422" s="134" t="s">
        <v>4169</v>
      </c>
      <c r="BH422" s="329" t="s">
        <v>4170</v>
      </c>
      <c r="BI422" s="329" t="s">
        <v>4170</v>
      </c>
      <c r="BJ422" s="134" t="s">
        <v>4171</v>
      </c>
      <c r="BK422" s="134" t="s">
        <v>3484</v>
      </c>
      <c r="BL422" s="134" t="s">
        <v>3487</v>
      </c>
      <c r="BR422" s="134" t="s">
        <v>4169</v>
      </c>
      <c r="BS422" s="235" t="s">
        <v>4170</v>
      </c>
      <c r="BT422" s="235">
        <v>4</v>
      </c>
      <c r="BU422" s="235" t="s">
        <v>3514</v>
      </c>
      <c r="BV422" s="235">
        <v>986</v>
      </c>
      <c r="BW422" s="235">
        <v>50</v>
      </c>
      <c r="BY422" s="335">
        <v>44.97607655502393</v>
      </c>
      <c r="CB422" s="134" t="s">
        <v>4169</v>
      </c>
      <c r="CE422" s="134" t="s">
        <v>4169</v>
      </c>
      <c r="CO422" s="134" t="s">
        <v>4169</v>
      </c>
    </row>
    <row r="423" spans="1:95" x14ac:dyDescent="0.25">
      <c r="A423" s="134" t="s">
        <v>14</v>
      </c>
      <c r="B423" s="134" t="s">
        <v>2147</v>
      </c>
      <c r="C423" s="134" t="s">
        <v>4172</v>
      </c>
      <c r="D423" s="24" t="s">
        <v>4172</v>
      </c>
      <c r="E423" s="182" t="s">
        <v>2383</v>
      </c>
      <c r="F423" s="201" t="s">
        <v>2150</v>
      </c>
      <c r="G423" s="201" t="s">
        <v>2384</v>
      </c>
      <c r="H423" s="226" t="s">
        <v>2385</v>
      </c>
      <c r="L423" s="133" t="s">
        <v>2386</v>
      </c>
      <c r="N423" s="133" t="s">
        <v>2388</v>
      </c>
      <c r="P423" s="134">
        <v>20020510</v>
      </c>
      <c r="Q423" s="133" t="s">
        <v>3483</v>
      </c>
      <c r="R423" s="134" t="s">
        <v>14</v>
      </c>
      <c r="S423" s="134" t="s">
        <v>4172</v>
      </c>
      <c r="X423" s="134" t="s">
        <v>4172</v>
      </c>
      <c r="Y423" s="216" t="s">
        <v>2383</v>
      </c>
      <c r="AJ423" s="134">
        <v>999</v>
      </c>
      <c r="AK423" s="235">
        <v>999</v>
      </c>
      <c r="AL423" s="133">
        <v>99</v>
      </c>
      <c r="AM423" s="134">
        <v>99</v>
      </c>
      <c r="AN423" s="235">
        <v>99</v>
      </c>
      <c r="AO423" s="134" t="s">
        <v>4172</v>
      </c>
      <c r="AP423" s="216" t="s">
        <v>2383</v>
      </c>
      <c r="AU423" s="134">
        <v>999</v>
      </c>
      <c r="AV423" s="235" t="s">
        <v>3484</v>
      </c>
      <c r="AW423" s="235">
        <v>13</v>
      </c>
      <c r="AX423" s="133" t="s">
        <v>2160</v>
      </c>
      <c r="AY423" s="235">
        <v>1</v>
      </c>
      <c r="AZ423" s="134" t="s">
        <v>2383</v>
      </c>
      <c r="BA423" s="133" t="s">
        <v>2161</v>
      </c>
      <c r="BB423" s="235">
        <v>0</v>
      </c>
      <c r="BE423" s="134" t="s">
        <v>3484</v>
      </c>
      <c r="BG423" s="134" t="s">
        <v>4172</v>
      </c>
      <c r="BH423" s="329" t="s">
        <v>4173</v>
      </c>
      <c r="BI423" s="329" t="s">
        <v>4173</v>
      </c>
      <c r="BJ423" s="134" t="s">
        <v>4174</v>
      </c>
      <c r="BK423" s="134" t="s">
        <v>3484</v>
      </c>
      <c r="BL423" s="134" t="s">
        <v>3487</v>
      </c>
      <c r="BR423" s="134" t="s">
        <v>4172</v>
      </c>
      <c r="BS423" s="235" t="s">
        <v>4173</v>
      </c>
      <c r="BT423" s="235">
        <v>4</v>
      </c>
      <c r="BU423" s="235" t="s">
        <v>3488</v>
      </c>
      <c r="BV423" s="235">
        <v>1857</v>
      </c>
      <c r="BW423" s="235">
        <v>96</v>
      </c>
      <c r="BY423" s="335">
        <v>61.04651162790698</v>
      </c>
      <c r="CB423" s="134" t="s">
        <v>4172</v>
      </c>
      <c r="CE423" s="134" t="s">
        <v>4172</v>
      </c>
      <c r="CO423" s="134" t="s">
        <v>4172</v>
      </c>
    </row>
    <row r="424" spans="1:95" x14ac:dyDescent="0.25">
      <c r="A424" s="134" t="s">
        <v>14</v>
      </c>
      <c r="B424" s="134" t="s">
        <v>2147</v>
      </c>
      <c r="C424" s="134" t="s">
        <v>4175</v>
      </c>
      <c r="D424" s="24" t="s">
        <v>4175</v>
      </c>
      <c r="E424" s="182" t="s">
        <v>2383</v>
      </c>
      <c r="F424" s="201" t="s">
        <v>2150</v>
      </c>
      <c r="G424" s="201" t="s">
        <v>2384</v>
      </c>
      <c r="H424" s="226" t="s">
        <v>2385</v>
      </c>
      <c r="L424" s="133" t="s">
        <v>2386</v>
      </c>
      <c r="N424" s="133" t="s">
        <v>2388</v>
      </c>
      <c r="P424" s="134">
        <v>20010626</v>
      </c>
      <c r="Q424" s="133" t="s">
        <v>2832</v>
      </c>
      <c r="R424" s="134" t="s">
        <v>14</v>
      </c>
      <c r="S424" s="134" t="s">
        <v>4175</v>
      </c>
      <c r="X424" s="134" t="s">
        <v>4175</v>
      </c>
      <c r="Y424" s="216" t="s">
        <v>2383</v>
      </c>
      <c r="AJ424" s="134">
        <v>999</v>
      </c>
      <c r="AK424" s="235">
        <v>999</v>
      </c>
      <c r="AL424" s="133">
        <v>99</v>
      </c>
      <c r="AM424" s="134">
        <v>99</v>
      </c>
      <c r="AN424" s="235">
        <v>99</v>
      </c>
      <c r="AO424" s="134" t="s">
        <v>4175</v>
      </c>
      <c r="AP424" s="216" t="s">
        <v>2383</v>
      </c>
      <c r="AU424" s="134">
        <v>999</v>
      </c>
      <c r="AV424" s="235" t="s">
        <v>3484</v>
      </c>
      <c r="AW424" s="235">
        <v>13</v>
      </c>
      <c r="AX424" s="133" t="s">
        <v>2160</v>
      </c>
      <c r="AY424" s="235">
        <v>1</v>
      </c>
      <c r="AZ424" s="134" t="s">
        <v>2383</v>
      </c>
      <c r="BA424" s="133" t="s">
        <v>2161</v>
      </c>
      <c r="BB424" s="235">
        <v>0</v>
      </c>
      <c r="BE424" s="134" t="s">
        <v>3484</v>
      </c>
      <c r="BG424" s="134" t="s">
        <v>4175</v>
      </c>
      <c r="BH424" s="329" t="s">
        <v>4176</v>
      </c>
      <c r="BI424" s="329" t="s">
        <v>4176</v>
      </c>
      <c r="BJ424" s="134" t="s">
        <v>4177</v>
      </c>
      <c r="BK424" s="134" t="s">
        <v>3484</v>
      </c>
      <c r="BL424" s="134" t="s">
        <v>3487</v>
      </c>
      <c r="BR424" s="134" t="s">
        <v>4175</v>
      </c>
      <c r="BS424" s="235" t="s">
        <v>4176</v>
      </c>
      <c r="BT424" s="235">
        <v>4</v>
      </c>
      <c r="BU424" s="235" t="s">
        <v>3510</v>
      </c>
      <c r="BV424" s="235">
        <v>1625</v>
      </c>
      <c r="BW424" s="235">
        <v>84</v>
      </c>
      <c r="BY424" s="335">
        <v>58.064516129032256</v>
      </c>
      <c r="CB424" s="134" t="s">
        <v>4175</v>
      </c>
      <c r="CE424" s="134" t="s">
        <v>4175</v>
      </c>
      <c r="CO424" s="134" t="s">
        <v>4175</v>
      </c>
    </row>
    <row r="425" spans="1:95" x14ac:dyDescent="0.25">
      <c r="A425" s="134" t="s">
        <v>14</v>
      </c>
      <c r="B425" s="134" t="s">
        <v>2147</v>
      </c>
      <c r="C425" s="134" t="s">
        <v>4178</v>
      </c>
      <c r="D425" s="24" t="s">
        <v>4178</v>
      </c>
      <c r="E425" s="182" t="s">
        <v>2383</v>
      </c>
      <c r="F425" s="201" t="s">
        <v>2150</v>
      </c>
      <c r="G425" s="201" t="s">
        <v>2384</v>
      </c>
      <c r="H425" s="226" t="s">
        <v>2385</v>
      </c>
      <c r="L425" s="133" t="s">
        <v>2386</v>
      </c>
      <c r="M425" s="133" t="s">
        <v>4179</v>
      </c>
      <c r="N425" s="133" t="s">
        <v>2388</v>
      </c>
      <c r="P425" s="134">
        <v>20030108</v>
      </c>
      <c r="Q425" s="133" t="s">
        <v>2156</v>
      </c>
      <c r="R425" s="134" t="s">
        <v>14</v>
      </c>
      <c r="S425" s="134" t="s">
        <v>4178</v>
      </c>
      <c r="X425" s="134" t="s">
        <v>4178</v>
      </c>
      <c r="Y425" s="216" t="s">
        <v>2383</v>
      </c>
      <c r="AJ425" s="134">
        <v>400</v>
      </c>
      <c r="AK425" s="235" t="s">
        <v>2157</v>
      </c>
      <c r="AL425" s="133">
        <v>99</v>
      </c>
      <c r="AM425" s="134" t="s">
        <v>2158</v>
      </c>
      <c r="AN425" s="235">
        <v>99</v>
      </c>
      <c r="AO425" s="134" t="s">
        <v>4178</v>
      </c>
      <c r="AP425" s="216" t="s">
        <v>2383</v>
      </c>
      <c r="AQ425" s="133" t="s">
        <v>4179</v>
      </c>
      <c r="AU425" s="134">
        <v>400</v>
      </c>
      <c r="AV425" s="235" t="s">
        <v>2159</v>
      </c>
      <c r="AW425" s="235">
        <v>13</v>
      </c>
      <c r="AX425" s="133" t="s">
        <v>2160</v>
      </c>
      <c r="AY425" s="235">
        <v>1</v>
      </c>
      <c r="AZ425" s="134" t="s">
        <v>2383</v>
      </c>
      <c r="BA425" s="133" t="s">
        <v>2161</v>
      </c>
      <c r="BB425" s="235">
        <v>0</v>
      </c>
      <c r="BC425" s="134" t="s">
        <v>2159</v>
      </c>
      <c r="BD425" s="134" t="s">
        <v>4180</v>
      </c>
      <c r="BE425" s="134" t="s">
        <v>2159</v>
      </c>
      <c r="BF425" s="134" t="s">
        <v>4181</v>
      </c>
      <c r="BG425" s="134" t="s">
        <v>4178</v>
      </c>
      <c r="BH425" s="329" t="s">
        <v>4182</v>
      </c>
      <c r="BI425" s="329" t="s">
        <v>4182</v>
      </c>
      <c r="BK425" s="134" t="s">
        <v>2159</v>
      </c>
      <c r="BP425" s="134" t="s">
        <v>4179</v>
      </c>
      <c r="BQ425" s="134" t="s">
        <v>4179</v>
      </c>
      <c r="BR425" s="134" t="s">
        <v>4178</v>
      </c>
      <c r="BS425" s="235" t="s">
        <v>4182</v>
      </c>
      <c r="BT425" s="235">
        <v>8</v>
      </c>
      <c r="BU425" s="235" t="s">
        <v>3514</v>
      </c>
      <c r="BV425" s="235">
        <v>2435</v>
      </c>
      <c r="BW425" s="235">
        <v>243.5</v>
      </c>
      <c r="BY425" s="335">
        <v>45.909090909090907</v>
      </c>
      <c r="BZ425" s="134" t="s">
        <v>4181</v>
      </c>
      <c r="CB425" s="134" t="s">
        <v>4178</v>
      </c>
      <c r="CC425" s="134" t="s">
        <v>4179</v>
      </c>
      <c r="CE425" s="134" t="s">
        <v>4178</v>
      </c>
      <c r="CF425" s="134" t="s">
        <v>4181</v>
      </c>
      <c r="CG425" s="235" t="s">
        <v>4183</v>
      </c>
      <c r="CH425" s="235">
        <v>21.8</v>
      </c>
      <c r="CI425" s="235">
        <v>2.46</v>
      </c>
      <c r="CJ425" s="235">
        <v>44</v>
      </c>
      <c r="CK425" s="332">
        <v>7</v>
      </c>
      <c r="CL425" s="332">
        <f t="shared" ref="CL425:CL488" si="6">(CH425/CK425)*10</f>
        <v>31.142857142857142</v>
      </c>
      <c r="CM425" s="254">
        <v>3</v>
      </c>
      <c r="CN425" s="254">
        <v>3</v>
      </c>
      <c r="CO425" s="134" t="s">
        <v>4178</v>
      </c>
      <c r="CP425" s="134" t="s">
        <v>4181</v>
      </c>
      <c r="CQ425" s="235" t="s">
        <v>4183</v>
      </c>
    </row>
    <row r="426" spans="1:95" x14ac:dyDescent="0.25">
      <c r="A426" s="134" t="s">
        <v>14</v>
      </c>
      <c r="B426" s="134" t="s">
        <v>2147</v>
      </c>
      <c r="C426" s="134" t="s">
        <v>4184</v>
      </c>
      <c r="D426" s="24" t="s">
        <v>4184</v>
      </c>
      <c r="E426" s="182" t="s">
        <v>2383</v>
      </c>
      <c r="F426" s="201" t="s">
        <v>2150</v>
      </c>
      <c r="G426" s="201" t="s">
        <v>2384</v>
      </c>
      <c r="H426" s="226" t="s">
        <v>2385</v>
      </c>
      <c r="L426" s="133" t="s">
        <v>2386</v>
      </c>
      <c r="M426" s="133" t="s">
        <v>4185</v>
      </c>
      <c r="N426" s="133" t="s">
        <v>2388</v>
      </c>
      <c r="P426" s="134">
        <v>20030108</v>
      </c>
      <c r="Q426" s="133" t="s">
        <v>2156</v>
      </c>
      <c r="R426" s="134" t="s">
        <v>14</v>
      </c>
      <c r="S426" s="134" t="s">
        <v>4184</v>
      </c>
      <c r="X426" s="134" t="s">
        <v>4184</v>
      </c>
      <c r="Y426" s="216" t="s">
        <v>2383</v>
      </c>
      <c r="AJ426" s="134">
        <v>400</v>
      </c>
      <c r="AK426" s="235" t="s">
        <v>2157</v>
      </c>
      <c r="AL426" s="133">
        <v>99</v>
      </c>
      <c r="AM426" s="134" t="s">
        <v>2158</v>
      </c>
      <c r="AN426" s="235">
        <v>99</v>
      </c>
      <c r="AO426" s="134" t="s">
        <v>4184</v>
      </c>
      <c r="AP426" s="216" t="s">
        <v>2383</v>
      </c>
      <c r="AQ426" s="133" t="s">
        <v>4185</v>
      </c>
      <c r="AU426" s="134">
        <v>400</v>
      </c>
      <c r="AV426" s="235" t="s">
        <v>2159</v>
      </c>
      <c r="AW426" s="235">
        <v>13</v>
      </c>
      <c r="AX426" s="133" t="s">
        <v>2160</v>
      </c>
      <c r="AY426" s="235">
        <v>1</v>
      </c>
      <c r="AZ426" s="134" t="s">
        <v>2383</v>
      </c>
      <c r="BA426" s="133" t="s">
        <v>2161</v>
      </c>
      <c r="BB426" s="235">
        <v>0</v>
      </c>
      <c r="BC426" s="134" t="s">
        <v>2159</v>
      </c>
      <c r="BD426" s="134" t="s">
        <v>4186</v>
      </c>
      <c r="BE426" s="134" t="s">
        <v>2159</v>
      </c>
      <c r="BF426" s="134" t="s">
        <v>4187</v>
      </c>
      <c r="BG426" s="134" t="s">
        <v>4184</v>
      </c>
      <c r="BH426" s="329" t="s">
        <v>4188</v>
      </c>
      <c r="BI426" s="329" t="s">
        <v>4188</v>
      </c>
      <c r="BK426" s="134" t="s">
        <v>2159</v>
      </c>
      <c r="BP426" s="134" t="s">
        <v>4185</v>
      </c>
      <c r="BQ426" s="134" t="s">
        <v>4185</v>
      </c>
      <c r="BR426" s="134" t="s">
        <v>4184</v>
      </c>
      <c r="BS426" s="235" t="s">
        <v>4188</v>
      </c>
      <c r="BT426" s="235">
        <v>8</v>
      </c>
      <c r="BU426" s="235" t="s">
        <v>3514</v>
      </c>
      <c r="BV426" s="235">
        <v>1180</v>
      </c>
      <c r="BW426" s="235">
        <v>118</v>
      </c>
      <c r="BY426" s="134" t="s">
        <v>2337</v>
      </c>
      <c r="BZ426" s="134" t="s">
        <v>4187</v>
      </c>
      <c r="CB426" s="134" t="s">
        <v>4184</v>
      </c>
      <c r="CC426" s="134" t="s">
        <v>4185</v>
      </c>
      <c r="CE426" s="134" t="s">
        <v>4184</v>
      </c>
      <c r="CF426" s="134" t="s">
        <v>4187</v>
      </c>
      <c r="CG426" s="235" t="s">
        <v>4189</v>
      </c>
      <c r="CH426" s="235">
        <v>20.6</v>
      </c>
      <c r="CI426" s="235">
        <v>3.86</v>
      </c>
      <c r="CJ426" s="235">
        <v>70.400000000000006</v>
      </c>
      <c r="CK426" s="332">
        <v>9</v>
      </c>
      <c r="CL426" s="332">
        <f t="shared" si="6"/>
        <v>22.888888888888893</v>
      </c>
      <c r="CM426" s="254">
        <v>3</v>
      </c>
      <c r="CN426" s="254">
        <v>3</v>
      </c>
      <c r="CO426" s="134" t="s">
        <v>4184</v>
      </c>
      <c r="CP426" s="134" t="s">
        <v>4187</v>
      </c>
      <c r="CQ426" s="235" t="s">
        <v>4189</v>
      </c>
    </row>
    <row r="427" spans="1:95" x14ac:dyDescent="0.25">
      <c r="A427" s="134" t="s">
        <v>14</v>
      </c>
      <c r="B427" s="134" t="s">
        <v>2147</v>
      </c>
      <c r="C427" s="134" t="s">
        <v>4190</v>
      </c>
      <c r="D427" s="24" t="s">
        <v>4190</v>
      </c>
      <c r="E427" s="182" t="s">
        <v>2383</v>
      </c>
      <c r="F427" s="201" t="s">
        <v>2150</v>
      </c>
      <c r="G427" s="201" t="s">
        <v>2384</v>
      </c>
      <c r="H427" s="226" t="s">
        <v>2385</v>
      </c>
      <c r="L427" s="133" t="s">
        <v>2386</v>
      </c>
      <c r="M427" s="133" t="s">
        <v>4191</v>
      </c>
      <c r="N427" s="133" t="s">
        <v>2388</v>
      </c>
      <c r="P427" s="134">
        <v>20030108</v>
      </c>
      <c r="Q427" s="133" t="s">
        <v>2156</v>
      </c>
      <c r="R427" s="134" t="s">
        <v>14</v>
      </c>
      <c r="S427" s="134" t="s">
        <v>4190</v>
      </c>
      <c r="X427" s="134" t="s">
        <v>4190</v>
      </c>
      <c r="Y427" s="216" t="s">
        <v>2383</v>
      </c>
      <c r="AJ427" s="134">
        <v>400</v>
      </c>
      <c r="AK427" s="235" t="s">
        <v>2157</v>
      </c>
      <c r="AL427" s="133">
        <v>99</v>
      </c>
      <c r="AM427" s="134" t="s">
        <v>2158</v>
      </c>
      <c r="AN427" s="235">
        <v>99</v>
      </c>
      <c r="AO427" s="134" t="s">
        <v>4190</v>
      </c>
      <c r="AP427" s="216" t="s">
        <v>2383</v>
      </c>
      <c r="AQ427" s="133" t="s">
        <v>4191</v>
      </c>
      <c r="AU427" s="134">
        <v>400</v>
      </c>
      <c r="AV427" s="235" t="s">
        <v>2159</v>
      </c>
      <c r="AW427" s="235">
        <v>13</v>
      </c>
      <c r="AX427" s="133" t="s">
        <v>2160</v>
      </c>
      <c r="AY427" s="235">
        <v>1</v>
      </c>
      <c r="AZ427" s="134" t="s">
        <v>2383</v>
      </c>
      <c r="BA427" s="133" t="s">
        <v>2161</v>
      </c>
      <c r="BB427" s="235">
        <v>0</v>
      </c>
      <c r="BC427" s="134" t="s">
        <v>2159</v>
      </c>
      <c r="BD427" s="134" t="s">
        <v>4186</v>
      </c>
      <c r="BE427" s="134" t="s">
        <v>2159</v>
      </c>
      <c r="BF427" s="134" t="s">
        <v>4192</v>
      </c>
      <c r="BG427" s="134" t="s">
        <v>4190</v>
      </c>
      <c r="BH427" s="329" t="s">
        <v>4193</v>
      </c>
      <c r="BI427" s="329" t="s">
        <v>4193</v>
      </c>
      <c r="BK427" s="134" t="s">
        <v>2159</v>
      </c>
      <c r="BP427" s="134" t="s">
        <v>4191</v>
      </c>
      <c r="BQ427" s="134" t="s">
        <v>4191</v>
      </c>
      <c r="BR427" s="134" t="s">
        <v>4190</v>
      </c>
      <c r="BS427" s="235" t="s">
        <v>4193</v>
      </c>
      <c r="BT427" s="235">
        <v>8</v>
      </c>
      <c r="BU427" s="235" t="s">
        <v>3514</v>
      </c>
      <c r="BV427" s="235">
        <v>1325</v>
      </c>
      <c r="BW427" s="235">
        <v>132.5</v>
      </c>
      <c r="BY427" s="335">
        <v>45.833333333333336</v>
      </c>
      <c r="BZ427" s="134" t="s">
        <v>4192</v>
      </c>
      <c r="CB427" s="134" t="s">
        <v>4190</v>
      </c>
      <c r="CC427" s="134" t="s">
        <v>4191</v>
      </c>
      <c r="CE427" s="134" t="s">
        <v>4190</v>
      </c>
      <c r="CF427" s="134" t="s">
        <v>4192</v>
      </c>
      <c r="CG427" s="235" t="s">
        <v>4194</v>
      </c>
      <c r="CH427" s="235">
        <v>18.600000000000001</v>
      </c>
      <c r="CI427" s="235">
        <v>3.14</v>
      </c>
      <c r="CJ427" s="235">
        <v>48</v>
      </c>
      <c r="CK427" s="332">
        <v>6</v>
      </c>
      <c r="CL427" s="332">
        <f t="shared" si="6"/>
        <v>31</v>
      </c>
      <c r="CM427" s="254">
        <v>3</v>
      </c>
      <c r="CN427" s="254">
        <v>3</v>
      </c>
      <c r="CO427" s="134" t="s">
        <v>4190</v>
      </c>
      <c r="CP427" s="134" t="s">
        <v>4192</v>
      </c>
      <c r="CQ427" s="235" t="s">
        <v>4194</v>
      </c>
    </row>
    <row r="428" spans="1:95" x14ac:dyDescent="0.25">
      <c r="A428" s="134" t="s">
        <v>14</v>
      </c>
      <c r="B428" s="134" t="s">
        <v>2147</v>
      </c>
      <c r="C428" s="134" t="s">
        <v>4195</v>
      </c>
      <c r="D428" s="24" t="s">
        <v>4195</v>
      </c>
      <c r="E428" s="182" t="s">
        <v>2383</v>
      </c>
      <c r="F428" s="201" t="s">
        <v>2150</v>
      </c>
      <c r="G428" s="201" t="s">
        <v>2384</v>
      </c>
      <c r="H428" s="226" t="s">
        <v>2385</v>
      </c>
      <c r="L428" s="133" t="s">
        <v>2386</v>
      </c>
      <c r="M428" s="133" t="s">
        <v>4196</v>
      </c>
      <c r="N428" s="133" t="s">
        <v>2388</v>
      </c>
      <c r="P428" s="134">
        <v>20030108</v>
      </c>
      <c r="Q428" s="133" t="s">
        <v>2156</v>
      </c>
      <c r="R428" s="134" t="s">
        <v>14</v>
      </c>
      <c r="S428" s="134" t="s">
        <v>4195</v>
      </c>
      <c r="X428" s="134" t="s">
        <v>4195</v>
      </c>
      <c r="Y428" s="216" t="s">
        <v>2383</v>
      </c>
      <c r="AJ428" s="134">
        <v>400</v>
      </c>
      <c r="AK428" s="235" t="s">
        <v>2157</v>
      </c>
      <c r="AL428" s="133">
        <v>99</v>
      </c>
      <c r="AM428" s="134" t="s">
        <v>2158</v>
      </c>
      <c r="AN428" s="235">
        <v>99</v>
      </c>
      <c r="AO428" s="134" t="s">
        <v>4195</v>
      </c>
      <c r="AP428" s="216" t="s">
        <v>2383</v>
      </c>
      <c r="AQ428" s="133" t="s">
        <v>4196</v>
      </c>
      <c r="AU428" s="134">
        <v>400</v>
      </c>
      <c r="AV428" s="235" t="s">
        <v>2159</v>
      </c>
      <c r="AW428" s="235">
        <v>13</v>
      </c>
      <c r="AX428" s="133" t="s">
        <v>2160</v>
      </c>
      <c r="AY428" s="235">
        <v>1</v>
      </c>
      <c r="AZ428" s="134" t="s">
        <v>2383</v>
      </c>
      <c r="BA428" s="133" t="s">
        <v>2161</v>
      </c>
      <c r="BB428" s="235">
        <v>0</v>
      </c>
      <c r="BC428" s="134" t="s">
        <v>2159</v>
      </c>
      <c r="BD428" s="134" t="s">
        <v>4197</v>
      </c>
      <c r="BE428" s="134" t="s">
        <v>2159</v>
      </c>
      <c r="BF428" s="134" t="s">
        <v>4198</v>
      </c>
      <c r="BG428" s="134" t="s">
        <v>4195</v>
      </c>
      <c r="BH428" s="329" t="s">
        <v>4199</v>
      </c>
      <c r="BI428" s="329" t="s">
        <v>4199</v>
      </c>
      <c r="BK428" s="134" t="s">
        <v>2159</v>
      </c>
      <c r="BP428" s="134" t="s">
        <v>4196</v>
      </c>
      <c r="BQ428" s="134" t="s">
        <v>4196</v>
      </c>
      <c r="BR428" s="134" t="s">
        <v>4195</v>
      </c>
      <c r="BS428" s="235" t="s">
        <v>4199</v>
      </c>
      <c r="BT428" s="235">
        <v>8</v>
      </c>
      <c r="BU428" s="235" t="s">
        <v>3514</v>
      </c>
      <c r="BV428" s="235">
        <v>1385</v>
      </c>
      <c r="BW428" s="235">
        <v>138.5</v>
      </c>
      <c r="BY428" s="335">
        <v>33.038348082595867</v>
      </c>
      <c r="BZ428" s="134" t="s">
        <v>4198</v>
      </c>
      <c r="CB428" s="134" t="s">
        <v>4195</v>
      </c>
      <c r="CC428" s="134" t="s">
        <v>4196</v>
      </c>
      <c r="CE428" s="134" t="s">
        <v>4195</v>
      </c>
      <c r="CF428" s="134" t="s">
        <v>4198</v>
      </c>
      <c r="CG428" s="235" t="s">
        <v>4200</v>
      </c>
      <c r="CH428" s="235">
        <v>21.8</v>
      </c>
      <c r="CI428" s="235">
        <v>3.52</v>
      </c>
      <c r="CJ428" s="235">
        <v>67.8</v>
      </c>
      <c r="CK428" s="332">
        <v>8</v>
      </c>
      <c r="CL428" s="332">
        <f t="shared" si="6"/>
        <v>27.25</v>
      </c>
      <c r="CM428" s="254">
        <v>3</v>
      </c>
      <c r="CN428" s="254">
        <v>3</v>
      </c>
      <c r="CO428" s="134" t="s">
        <v>4195</v>
      </c>
      <c r="CP428" s="134" t="s">
        <v>4198</v>
      </c>
      <c r="CQ428" s="235" t="s">
        <v>4200</v>
      </c>
    </row>
    <row r="429" spans="1:95" x14ac:dyDescent="0.25">
      <c r="A429" s="134" t="s">
        <v>14</v>
      </c>
      <c r="B429" s="134" t="s">
        <v>2147</v>
      </c>
      <c r="C429" s="134" t="s">
        <v>4201</v>
      </c>
      <c r="D429" s="24" t="s">
        <v>4201</v>
      </c>
      <c r="E429" s="182" t="s">
        <v>2383</v>
      </c>
      <c r="F429" s="201" t="s">
        <v>2150</v>
      </c>
      <c r="G429" s="201" t="s">
        <v>2384</v>
      </c>
      <c r="H429" s="226" t="s">
        <v>2385</v>
      </c>
      <c r="L429" s="133" t="s">
        <v>2386</v>
      </c>
      <c r="M429" s="133" t="s">
        <v>4202</v>
      </c>
      <c r="N429" s="133" t="s">
        <v>2388</v>
      </c>
      <c r="P429" s="134">
        <v>20030108</v>
      </c>
      <c r="Q429" s="133" t="s">
        <v>2156</v>
      </c>
      <c r="R429" s="134" t="s">
        <v>14</v>
      </c>
      <c r="S429" s="134" t="s">
        <v>4201</v>
      </c>
      <c r="X429" s="134" t="s">
        <v>4201</v>
      </c>
      <c r="Y429" s="216" t="s">
        <v>2383</v>
      </c>
      <c r="AJ429" s="134">
        <v>400</v>
      </c>
      <c r="AK429" s="235" t="s">
        <v>2157</v>
      </c>
      <c r="AL429" s="133">
        <v>99</v>
      </c>
      <c r="AM429" s="134" t="s">
        <v>2158</v>
      </c>
      <c r="AN429" s="235">
        <v>99</v>
      </c>
      <c r="AO429" s="134" t="s">
        <v>4201</v>
      </c>
      <c r="AP429" s="216" t="s">
        <v>2383</v>
      </c>
      <c r="AQ429" s="133" t="s">
        <v>4202</v>
      </c>
      <c r="AU429" s="134">
        <v>400</v>
      </c>
      <c r="AV429" s="235" t="s">
        <v>2159</v>
      </c>
      <c r="AW429" s="235">
        <v>13</v>
      </c>
      <c r="AX429" s="133" t="s">
        <v>2160</v>
      </c>
      <c r="AY429" s="235">
        <v>1</v>
      </c>
      <c r="AZ429" s="134" t="s">
        <v>2383</v>
      </c>
      <c r="BA429" s="133" t="s">
        <v>2161</v>
      </c>
      <c r="BB429" s="235">
        <v>0</v>
      </c>
      <c r="BC429" s="134" t="s">
        <v>2159</v>
      </c>
      <c r="BD429" s="134" t="s">
        <v>4203</v>
      </c>
      <c r="BE429" s="134" t="s">
        <v>2159</v>
      </c>
      <c r="BF429" s="134" t="s">
        <v>4204</v>
      </c>
      <c r="BG429" s="134" t="s">
        <v>4201</v>
      </c>
      <c r="BH429" s="329" t="s">
        <v>4205</v>
      </c>
      <c r="BI429" s="329" t="s">
        <v>4205</v>
      </c>
      <c r="BK429" s="134" t="s">
        <v>2159</v>
      </c>
      <c r="BP429" s="134" t="s">
        <v>4202</v>
      </c>
      <c r="BQ429" s="134" t="s">
        <v>4202</v>
      </c>
      <c r="BR429" s="134" t="s">
        <v>4201</v>
      </c>
      <c r="BS429" s="235" t="s">
        <v>4205</v>
      </c>
      <c r="BT429" s="235">
        <v>8</v>
      </c>
      <c r="BU429" s="235" t="s">
        <v>3514</v>
      </c>
      <c r="BV429" s="235">
        <v>3075</v>
      </c>
      <c r="BW429" s="235">
        <v>307.5</v>
      </c>
      <c r="BY429" s="335">
        <v>34.759358288770052</v>
      </c>
      <c r="BZ429" s="134" t="s">
        <v>4204</v>
      </c>
      <c r="CB429" s="134" t="s">
        <v>4201</v>
      </c>
      <c r="CC429" s="134" t="s">
        <v>4202</v>
      </c>
      <c r="CE429" s="134" t="s">
        <v>4201</v>
      </c>
      <c r="CF429" s="134" t="s">
        <v>4204</v>
      </c>
      <c r="CG429" s="235" t="s">
        <v>4206</v>
      </c>
      <c r="CH429" s="235">
        <v>21.4</v>
      </c>
      <c r="CI429" s="235">
        <v>4.0199999999999996</v>
      </c>
      <c r="CJ429" s="235">
        <v>74.8</v>
      </c>
      <c r="CK429" s="332">
        <v>9</v>
      </c>
      <c r="CL429" s="332">
        <f t="shared" si="6"/>
        <v>23.777777777777779</v>
      </c>
      <c r="CM429" s="254">
        <v>3</v>
      </c>
      <c r="CN429" s="254">
        <v>3</v>
      </c>
      <c r="CO429" s="134" t="s">
        <v>4201</v>
      </c>
      <c r="CP429" s="134" t="s">
        <v>4204</v>
      </c>
      <c r="CQ429" s="235" t="s">
        <v>4206</v>
      </c>
    </row>
    <row r="430" spans="1:95" x14ac:dyDescent="0.25">
      <c r="A430" s="134" t="s">
        <v>14</v>
      </c>
      <c r="B430" s="134" t="s">
        <v>2147</v>
      </c>
      <c r="C430" s="134" t="s">
        <v>4207</v>
      </c>
      <c r="D430" s="24" t="s">
        <v>4207</v>
      </c>
      <c r="E430" s="182" t="s">
        <v>2383</v>
      </c>
      <c r="F430" s="201" t="s">
        <v>2150</v>
      </c>
      <c r="G430" s="201" t="s">
        <v>2384</v>
      </c>
      <c r="H430" s="226" t="s">
        <v>2385</v>
      </c>
      <c r="L430" s="133" t="s">
        <v>2386</v>
      </c>
      <c r="M430" s="133" t="s">
        <v>4208</v>
      </c>
      <c r="N430" s="133" t="s">
        <v>2388</v>
      </c>
      <c r="P430" s="134">
        <v>20030108</v>
      </c>
      <c r="Q430" s="133" t="s">
        <v>2156</v>
      </c>
      <c r="R430" s="134" t="s">
        <v>14</v>
      </c>
      <c r="S430" s="134" t="s">
        <v>4207</v>
      </c>
      <c r="X430" s="134" t="s">
        <v>4207</v>
      </c>
      <c r="Y430" s="216" t="s">
        <v>2383</v>
      </c>
      <c r="AJ430" s="134">
        <v>400</v>
      </c>
      <c r="AK430" s="235" t="s">
        <v>2157</v>
      </c>
      <c r="AL430" s="133">
        <v>99</v>
      </c>
      <c r="AM430" s="134" t="s">
        <v>2158</v>
      </c>
      <c r="AN430" s="235">
        <v>99</v>
      </c>
      <c r="AO430" s="134" t="s">
        <v>4207</v>
      </c>
      <c r="AP430" s="216" t="s">
        <v>2383</v>
      </c>
      <c r="AQ430" s="133" t="s">
        <v>4208</v>
      </c>
      <c r="AU430" s="134">
        <v>400</v>
      </c>
      <c r="AV430" s="235" t="s">
        <v>2159</v>
      </c>
      <c r="AW430" s="235">
        <v>13</v>
      </c>
      <c r="AX430" s="133" t="s">
        <v>2160</v>
      </c>
      <c r="AY430" s="235">
        <v>1</v>
      </c>
      <c r="AZ430" s="134" t="s">
        <v>2383</v>
      </c>
      <c r="BA430" s="133" t="s">
        <v>2161</v>
      </c>
      <c r="BB430" s="235">
        <v>0</v>
      </c>
      <c r="BC430" s="134" t="s">
        <v>2159</v>
      </c>
      <c r="BD430" s="134" t="s">
        <v>4203</v>
      </c>
      <c r="BE430" s="134" t="s">
        <v>2159</v>
      </c>
      <c r="BF430" s="134" t="s">
        <v>4209</v>
      </c>
      <c r="BG430" s="134" t="s">
        <v>4207</v>
      </c>
      <c r="BH430" s="329" t="s">
        <v>4210</v>
      </c>
      <c r="BI430" s="329" t="s">
        <v>4210</v>
      </c>
      <c r="BK430" s="134" t="s">
        <v>2159</v>
      </c>
      <c r="BP430" s="134" t="s">
        <v>4208</v>
      </c>
      <c r="BQ430" s="134" t="s">
        <v>4208</v>
      </c>
      <c r="BR430" s="134" t="s">
        <v>4207</v>
      </c>
      <c r="BS430" s="235" t="s">
        <v>4210</v>
      </c>
      <c r="BT430" s="235">
        <v>8</v>
      </c>
      <c r="BU430" s="235" t="s">
        <v>3514</v>
      </c>
      <c r="BV430" s="235">
        <v>1955</v>
      </c>
      <c r="BW430" s="235">
        <v>195.5</v>
      </c>
      <c r="BY430" s="335">
        <v>35.074626865671647</v>
      </c>
      <c r="BZ430" s="134" t="s">
        <v>4209</v>
      </c>
      <c r="CB430" s="134" t="s">
        <v>4207</v>
      </c>
      <c r="CC430" s="134" t="s">
        <v>4208</v>
      </c>
      <c r="CE430" s="134" t="s">
        <v>4207</v>
      </c>
      <c r="CF430" s="134" t="s">
        <v>4209</v>
      </c>
      <c r="CG430" s="235" t="s">
        <v>4211</v>
      </c>
      <c r="CH430" s="235">
        <v>19.8</v>
      </c>
      <c r="CI430" s="235">
        <v>3.28</v>
      </c>
      <c r="CJ430" s="235">
        <v>53.6</v>
      </c>
      <c r="CK430" s="332">
        <v>7.5</v>
      </c>
      <c r="CL430" s="332">
        <f t="shared" si="6"/>
        <v>26.400000000000002</v>
      </c>
      <c r="CM430" s="254">
        <v>3</v>
      </c>
      <c r="CN430" s="254">
        <v>3</v>
      </c>
      <c r="CO430" s="134" t="s">
        <v>4207</v>
      </c>
      <c r="CP430" s="134" t="s">
        <v>4209</v>
      </c>
      <c r="CQ430" s="235" t="s">
        <v>4211</v>
      </c>
    </row>
    <row r="431" spans="1:95" x14ac:dyDescent="0.25">
      <c r="A431" s="134" t="s">
        <v>14</v>
      </c>
      <c r="B431" s="134" t="s">
        <v>2147</v>
      </c>
      <c r="C431" s="134" t="s">
        <v>4212</v>
      </c>
      <c r="D431" s="24" t="s">
        <v>4212</v>
      </c>
      <c r="E431" s="182" t="s">
        <v>2383</v>
      </c>
      <c r="F431" s="201" t="s">
        <v>2150</v>
      </c>
      <c r="G431" s="201" t="s">
        <v>2384</v>
      </c>
      <c r="H431" s="226" t="s">
        <v>2385</v>
      </c>
      <c r="L431" s="133" t="s">
        <v>2386</v>
      </c>
      <c r="M431" s="133" t="s">
        <v>4213</v>
      </c>
      <c r="N431" s="133" t="s">
        <v>2388</v>
      </c>
      <c r="P431" s="134">
        <v>20030108</v>
      </c>
      <c r="Q431" s="133" t="s">
        <v>2156</v>
      </c>
      <c r="R431" s="134" t="s">
        <v>14</v>
      </c>
      <c r="S431" s="134" t="s">
        <v>4212</v>
      </c>
      <c r="X431" s="134" t="s">
        <v>4212</v>
      </c>
      <c r="Y431" s="216" t="s">
        <v>2383</v>
      </c>
      <c r="AJ431" s="134">
        <v>400</v>
      </c>
      <c r="AK431" s="235" t="s">
        <v>2157</v>
      </c>
      <c r="AL431" s="133">
        <v>99</v>
      </c>
      <c r="AM431" s="134" t="s">
        <v>2158</v>
      </c>
      <c r="AN431" s="235">
        <v>99</v>
      </c>
      <c r="AO431" s="134" t="s">
        <v>4212</v>
      </c>
      <c r="AP431" s="216" t="s">
        <v>2383</v>
      </c>
      <c r="AQ431" s="133" t="s">
        <v>4213</v>
      </c>
      <c r="AU431" s="134">
        <v>400</v>
      </c>
      <c r="AV431" s="235" t="s">
        <v>2159</v>
      </c>
      <c r="AW431" s="235">
        <v>13</v>
      </c>
      <c r="AX431" s="133" t="s">
        <v>2160</v>
      </c>
      <c r="AY431" s="235">
        <v>1</v>
      </c>
      <c r="AZ431" s="134" t="s">
        <v>2383</v>
      </c>
      <c r="BA431" s="133" t="s">
        <v>2161</v>
      </c>
      <c r="BB431" s="235">
        <v>0</v>
      </c>
      <c r="BC431" s="134" t="s">
        <v>2159</v>
      </c>
      <c r="BE431" s="134" t="s">
        <v>2159</v>
      </c>
      <c r="BF431" s="134" t="s">
        <v>4214</v>
      </c>
      <c r="BG431" s="134" t="s">
        <v>4212</v>
      </c>
      <c r="BH431" s="329" t="s">
        <v>4215</v>
      </c>
      <c r="BI431" s="329" t="s">
        <v>4215</v>
      </c>
      <c r="BK431" s="134" t="s">
        <v>2159</v>
      </c>
      <c r="BP431" s="134" t="s">
        <v>4213</v>
      </c>
      <c r="BQ431" s="134" t="s">
        <v>4213</v>
      </c>
      <c r="BR431" s="134" t="s">
        <v>4212</v>
      </c>
      <c r="BS431" s="235" t="s">
        <v>4215</v>
      </c>
      <c r="BT431" s="235">
        <v>8</v>
      </c>
      <c r="BU431" s="235" t="s">
        <v>3514</v>
      </c>
      <c r="BV431" s="235">
        <v>2235</v>
      </c>
      <c r="BW431" s="235">
        <v>223.5</v>
      </c>
      <c r="BY431" s="335">
        <v>34.146341463414636</v>
      </c>
      <c r="BZ431" s="134" t="s">
        <v>4214</v>
      </c>
      <c r="CB431" s="134" t="s">
        <v>4212</v>
      </c>
      <c r="CC431" s="134" t="s">
        <v>4213</v>
      </c>
      <c r="CE431" s="134" t="s">
        <v>4212</v>
      </c>
      <c r="CF431" s="134" t="s">
        <v>4214</v>
      </c>
      <c r="CG431" s="235" t="s">
        <v>4216</v>
      </c>
      <c r="CH431" s="235">
        <v>19</v>
      </c>
      <c r="CI431" s="235">
        <v>3.48</v>
      </c>
      <c r="CJ431" s="235">
        <v>57.4</v>
      </c>
      <c r="CK431" s="332">
        <v>8</v>
      </c>
      <c r="CL431" s="332">
        <f t="shared" si="6"/>
        <v>23.75</v>
      </c>
      <c r="CM431" s="254">
        <v>3</v>
      </c>
      <c r="CN431" s="254">
        <v>3</v>
      </c>
      <c r="CO431" s="134" t="s">
        <v>4212</v>
      </c>
      <c r="CP431" s="134" t="s">
        <v>4214</v>
      </c>
      <c r="CQ431" s="235" t="s">
        <v>4216</v>
      </c>
    </row>
    <row r="432" spans="1:95" x14ac:dyDescent="0.25">
      <c r="A432" s="134" t="s">
        <v>14</v>
      </c>
      <c r="B432" s="134" t="s">
        <v>2147</v>
      </c>
      <c r="C432" s="134" t="s">
        <v>4217</v>
      </c>
      <c r="D432" s="24" t="s">
        <v>4217</v>
      </c>
      <c r="E432" s="182" t="s">
        <v>2383</v>
      </c>
      <c r="F432" s="201" t="s">
        <v>2150</v>
      </c>
      <c r="G432" s="201" t="s">
        <v>2384</v>
      </c>
      <c r="H432" s="226" t="s">
        <v>2385</v>
      </c>
      <c r="L432" s="133" t="s">
        <v>2386</v>
      </c>
      <c r="M432" s="223" t="s">
        <v>4218</v>
      </c>
      <c r="N432" s="133" t="s">
        <v>2388</v>
      </c>
      <c r="P432" s="134">
        <v>20030108</v>
      </c>
      <c r="Q432" s="133" t="s">
        <v>2156</v>
      </c>
      <c r="R432" s="134" t="s">
        <v>14</v>
      </c>
      <c r="S432" s="134" t="s">
        <v>4217</v>
      </c>
      <c r="X432" s="134" t="s">
        <v>4217</v>
      </c>
      <c r="Y432" s="216" t="s">
        <v>2383</v>
      </c>
      <c r="AJ432" s="134">
        <v>400</v>
      </c>
      <c r="AK432" s="235" t="s">
        <v>2157</v>
      </c>
      <c r="AL432" s="133">
        <v>99</v>
      </c>
      <c r="AM432" s="134" t="s">
        <v>2158</v>
      </c>
      <c r="AN432" s="235">
        <v>99</v>
      </c>
      <c r="AO432" s="134" t="s">
        <v>4217</v>
      </c>
      <c r="AP432" s="216" t="s">
        <v>2383</v>
      </c>
      <c r="AQ432" s="223" t="s">
        <v>4218</v>
      </c>
      <c r="AU432" s="134">
        <v>400</v>
      </c>
      <c r="AV432" s="235" t="s">
        <v>2159</v>
      </c>
      <c r="AW432" s="235">
        <v>13</v>
      </c>
      <c r="AX432" s="133" t="s">
        <v>2160</v>
      </c>
      <c r="AY432" s="235">
        <v>1</v>
      </c>
      <c r="AZ432" s="134" t="s">
        <v>2383</v>
      </c>
      <c r="BA432" s="133" t="s">
        <v>2161</v>
      </c>
      <c r="BB432" s="235">
        <v>0</v>
      </c>
      <c r="BC432" s="134" t="s">
        <v>2159</v>
      </c>
      <c r="BD432" s="333"/>
      <c r="BE432" s="134" t="s">
        <v>2159</v>
      </c>
      <c r="BF432" s="134" t="s">
        <v>4219</v>
      </c>
      <c r="BG432" s="134" t="s">
        <v>4217</v>
      </c>
      <c r="BH432" s="329" t="s">
        <v>4220</v>
      </c>
      <c r="BI432" s="329" t="s">
        <v>4220</v>
      </c>
      <c r="BK432" s="134" t="s">
        <v>2159</v>
      </c>
      <c r="BO432" s="333"/>
      <c r="BP432" s="333" t="s">
        <v>4218</v>
      </c>
      <c r="BQ432" s="333" t="s">
        <v>4218</v>
      </c>
      <c r="BR432" s="134" t="s">
        <v>4217</v>
      </c>
      <c r="BS432" s="235" t="s">
        <v>4220</v>
      </c>
      <c r="BT432" s="235">
        <v>8</v>
      </c>
      <c r="BU432" s="235" t="s">
        <v>3514</v>
      </c>
      <c r="BV432" s="235">
        <v>2630</v>
      </c>
      <c r="BW432" s="235">
        <v>263</v>
      </c>
      <c r="BY432" s="335">
        <v>31.192660550458715</v>
      </c>
      <c r="BZ432" s="134" t="s">
        <v>4219</v>
      </c>
      <c r="CB432" s="134" t="s">
        <v>4217</v>
      </c>
      <c r="CC432" s="333" t="s">
        <v>4218</v>
      </c>
      <c r="CE432" s="134" t="s">
        <v>4217</v>
      </c>
      <c r="CF432" s="134" t="s">
        <v>4219</v>
      </c>
      <c r="CG432" s="235" t="s">
        <v>4221</v>
      </c>
      <c r="CH432" s="235">
        <v>19.8</v>
      </c>
      <c r="CI432" s="235">
        <v>3.72</v>
      </c>
      <c r="CJ432" s="235">
        <v>65.400000000000006</v>
      </c>
      <c r="CK432" s="332">
        <v>8.5</v>
      </c>
      <c r="CL432" s="332">
        <f t="shared" si="6"/>
        <v>23.294117647058826</v>
      </c>
      <c r="CM432" s="254">
        <v>3</v>
      </c>
      <c r="CN432" s="254">
        <v>3</v>
      </c>
      <c r="CO432" s="134" t="s">
        <v>4217</v>
      </c>
      <c r="CP432" s="134" t="s">
        <v>4219</v>
      </c>
      <c r="CQ432" s="235" t="s">
        <v>4221</v>
      </c>
    </row>
    <row r="433" spans="1:95" x14ac:dyDescent="0.25">
      <c r="A433" s="134" t="s">
        <v>14</v>
      </c>
      <c r="B433" s="134" t="s">
        <v>2147</v>
      </c>
      <c r="C433" s="134" t="s">
        <v>4222</v>
      </c>
      <c r="D433" s="24" t="s">
        <v>4222</v>
      </c>
      <c r="E433" s="182" t="s">
        <v>2383</v>
      </c>
      <c r="F433" s="201" t="s">
        <v>2150</v>
      </c>
      <c r="G433" s="201" t="s">
        <v>2384</v>
      </c>
      <c r="H433" s="226" t="s">
        <v>2385</v>
      </c>
      <c r="L433" s="133" t="s">
        <v>2386</v>
      </c>
      <c r="M433" s="133" t="s">
        <v>4223</v>
      </c>
      <c r="N433" s="133" t="s">
        <v>2388</v>
      </c>
      <c r="P433" s="134">
        <v>20030108</v>
      </c>
      <c r="Q433" s="133" t="s">
        <v>2156</v>
      </c>
      <c r="R433" s="134" t="s">
        <v>14</v>
      </c>
      <c r="S433" s="134" t="s">
        <v>4222</v>
      </c>
      <c r="X433" s="134" t="s">
        <v>4222</v>
      </c>
      <c r="Y433" s="216" t="s">
        <v>2383</v>
      </c>
      <c r="AJ433" s="134">
        <v>400</v>
      </c>
      <c r="AK433" s="235" t="s">
        <v>2157</v>
      </c>
      <c r="AL433" s="133">
        <v>99</v>
      </c>
      <c r="AM433" s="134" t="s">
        <v>2158</v>
      </c>
      <c r="AN433" s="235">
        <v>99</v>
      </c>
      <c r="AO433" s="134" t="s">
        <v>4222</v>
      </c>
      <c r="AP433" s="216" t="s">
        <v>2383</v>
      </c>
      <c r="AQ433" s="133" t="s">
        <v>4223</v>
      </c>
      <c r="AU433" s="134">
        <v>400</v>
      </c>
      <c r="AV433" s="235" t="s">
        <v>2159</v>
      </c>
      <c r="AW433" s="235">
        <v>13</v>
      </c>
      <c r="AX433" s="133" t="s">
        <v>2160</v>
      </c>
      <c r="AY433" s="235">
        <v>1</v>
      </c>
      <c r="AZ433" s="134" t="s">
        <v>2383</v>
      </c>
      <c r="BA433" s="133" t="s">
        <v>2161</v>
      </c>
      <c r="BB433" s="235">
        <v>0</v>
      </c>
      <c r="BC433" s="134" t="s">
        <v>2159</v>
      </c>
      <c r="BD433" s="134" t="s">
        <v>4224</v>
      </c>
      <c r="BE433" s="134" t="s">
        <v>2159</v>
      </c>
      <c r="BF433" s="134" t="s">
        <v>4225</v>
      </c>
      <c r="BG433" s="134" t="s">
        <v>4222</v>
      </c>
      <c r="BH433" s="329" t="s">
        <v>4226</v>
      </c>
      <c r="BI433" s="329" t="s">
        <v>4226</v>
      </c>
      <c r="BK433" s="134" t="s">
        <v>2159</v>
      </c>
      <c r="BP433" s="134" t="s">
        <v>4223</v>
      </c>
      <c r="BQ433" s="134" t="s">
        <v>4223</v>
      </c>
      <c r="BR433" s="134" t="s">
        <v>4222</v>
      </c>
      <c r="BS433" s="235" t="s">
        <v>4226</v>
      </c>
      <c r="BT433" s="235">
        <v>8</v>
      </c>
      <c r="BU433" s="235" t="s">
        <v>3514</v>
      </c>
      <c r="BV433" s="235">
        <v>2740</v>
      </c>
      <c r="BW433" s="235">
        <v>274</v>
      </c>
      <c r="BY433" s="335">
        <v>50.583657587548636</v>
      </c>
      <c r="BZ433" s="134" t="s">
        <v>4225</v>
      </c>
      <c r="CB433" s="134" t="s">
        <v>4222</v>
      </c>
      <c r="CC433" s="134" t="s">
        <v>4223</v>
      </c>
      <c r="CE433" s="134" t="s">
        <v>4222</v>
      </c>
      <c r="CF433" s="134" t="s">
        <v>4225</v>
      </c>
      <c r="CG433" s="235" t="s">
        <v>4227</v>
      </c>
      <c r="CH433" s="235">
        <v>21.4</v>
      </c>
      <c r="CI433" s="235">
        <v>2.62</v>
      </c>
      <c r="CJ433" s="235">
        <v>51.4</v>
      </c>
      <c r="CK433" s="332">
        <v>8</v>
      </c>
      <c r="CL433" s="332">
        <f t="shared" si="6"/>
        <v>26.75</v>
      </c>
      <c r="CM433" s="254">
        <v>3</v>
      </c>
      <c r="CN433" s="254">
        <v>3</v>
      </c>
      <c r="CO433" s="134" t="s">
        <v>4222</v>
      </c>
      <c r="CP433" s="134" t="s">
        <v>4225</v>
      </c>
      <c r="CQ433" s="235" t="s">
        <v>4227</v>
      </c>
    </row>
    <row r="434" spans="1:95" x14ac:dyDescent="0.25">
      <c r="A434" s="134" t="s">
        <v>14</v>
      </c>
      <c r="B434" s="134" t="s">
        <v>2147</v>
      </c>
      <c r="C434" s="134" t="s">
        <v>4228</v>
      </c>
      <c r="D434" s="24" t="s">
        <v>4228</v>
      </c>
      <c r="E434" s="182" t="s">
        <v>2383</v>
      </c>
      <c r="F434" s="201" t="s">
        <v>2150</v>
      </c>
      <c r="G434" s="201" t="s">
        <v>2384</v>
      </c>
      <c r="H434" s="226" t="s">
        <v>2385</v>
      </c>
      <c r="L434" s="133" t="s">
        <v>2386</v>
      </c>
      <c r="M434" s="133" t="s">
        <v>4229</v>
      </c>
      <c r="N434" s="133" t="s">
        <v>2388</v>
      </c>
      <c r="P434" s="134">
        <v>20030108</v>
      </c>
      <c r="Q434" s="133" t="s">
        <v>2156</v>
      </c>
      <c r="R434" s="134" t="s">
        <v>14</v>
      </c>
      <c r="S434" s="134" t="s">
        <v>4228</v>
      </c>
      <c r="X434" s="134" t="s">
        <v>4228</v>
      </c>
      <c r="Y434" s="216" t="s">
        <v>2383</v>
      </c>
      <c r="AJ434" s="134">
        <v>400</v>
      </c>
      <c r="AK434" s="235" t="s">
        <v>2157</v>
      </c>
      <c r="AL434" s="133">
        <v>99</v>
      </c>
      <c r="AM434" s="134" t="s">
        <v>2158</v>
      </c>
      <c r="AN434" s="235">
        <v>99</v>
      </c>
      <c r="AO434" s="134" t="s">
        <v>4228</v>
      </c>
      <c r="AP434" s="216" t="s">
        <v>2383</v>
      </c>
      <c r="AQ434" s="133" t="s">
        <v>4229</v>
      </c>
      <c r="AU434" s="134">
        <v>400</v>
      </c>
      <c r="AV434" s="235" t="s">
        <v>2159</v>
      </c>
      <c r="AW434" s="235">
        <v>13</v>
      </c>
      <c r="AX434" s="133" t="s">
        <v>2160</v>
      </c>
      <c r="AY434" s="235">
        <v>1</v>
      </c>
      <c r="AZ434" s="134" t="s">
        <v>2383</v>
      </c>
      <c r="BA434" s="133" t="s">
        <v>2161</v>
      </c>
      <c r="BB434" s="235">
        <v>0</v>
      </c>
      <c r="BC434" s="134" t="s">
        <v>2159</v>
      </c>
      <c r="BD434" s="134" t="s">
        <v>4224</v>
      </c>
      <c r="BE434" s="134" t="s">
        <v>2159</v>
      </c>
      <c r="BF434" s="134" t="s">
        <v>4230</v>
      </c>
      <c r="BG434" s="134" t="s">
        <v>4228</v>
      </c>
      <c r="BH434" s="329" t="s">
        <v>4231</v>
      </c>
      <c r="BI434" s="329" t="s">
        <v>4231</v>
      </c>
      <c r="BK434" s="134" t="s">
        <v>2159</v>
      </c>
      <c r="BP434" s="134" t="s">
        <v>4229</v>
      </c>
      <c r="BQ434" s="134" t="s">
        <v>4229</v>
      </c>
      <c r="BR434" s="134" t="s">
        <v>4228</v>
      </c>
      <c r="BS434" s="235" t="s">
        <v>4231</v>
      </c>
      <c r="BT434" s="235">
        <v>8</v>
      </c>
      <c r="BU434" s="235" t="s">
        <v>3514</v>
      </c>
      <c r="BV434" s="235">
        <v>2760</v>
      </c>
      <c r="BW434" s="235">
        <v>276</v>
      </c>
      <c r="BY434" s="335">
        <v>51.935483870967744</v>
      </c>
      <c r="BZ434" s="134" t="s">
        <v>4230</v>
      </c>
      <c r="CB434" s="134" t="s">
        <v>4228</v>
      </c>
      <c r="CC434" s="134" t="s">
        <v>4229</v>
      </c>
      <c r="CE434" s="134" t="s">
        <v>4228</v>
      </c>
      <c r="CF434" s="134" t="s">
        <v>4230</v>
      </c>
      <c r="CG434" s="235" t="s">
        <v>4232</v>
      </c>
      <c r="CH434" s="235">
        <v>21.8</v>
      </c>
      <c r="CI434" s="235">
        <v>3.08</v>
      </c>
      <c r="CJ434" s="235">
        <v>62</v>
      </c>
      <c r="CK434" s="332">
        <v>7.5</v>
      </c>
      <c r="CL434" s="332">
        <f t="shared" si="6"/>
        <v>29.066666666666666</v>
      </c>
      <c r="CM434" s="254">
        <v>3</v>
      </c>
      <c r="CN434" s="254">
        <v>3</v>
      </c>
      <c r="CO434" s="134" t="s">
        <v>4228</v>
      </c>
      <c r="CP434" s="134" t="s">
        <v>4230</v>
      </c>
      <c r="CQ434" s="235" t="s">
        <v>4232</v>
      </c>
    </row>
    <row r="435" spans="1:95" x14ac:dyDescent="0.25">
      <c r="A435" s="134" t="s">
        <v>14</v>
      </c>
      <c r="B435" s="134" t="s">
        <v>2147</v>
      </c>
      <c r="C435" s="134" t="s">
        <v>4233</v>
      </c>
      <c r="D435" s="24" t="s">
        <v>4233</v>
      </c>
      <c r="E435" s="182" t="s">
        <v>2383</v>
      </c>
      <c r="F435" s="201" t="s">
        <v>2150</v>
      </c>
      <c r="G435" s="201" t="s">
        <v>2384</v>
      </c>
      <c r="H435" s="226" t="s">
        <v>2385</v>
      </c>
      <c r="L435" s="133" t="s">
        <v>2386</v>
      </c>
      <c r="M435" s="133" t="s">
        <v>4234</v>
      </c>
      <c r="N435" s="133" t="s">
        <v>2388</v>
      </c>
      <c r="P435" s="134">
        <v>20030108</v>
      </c>
      <c r="Q435" s="133" t="s">
        <v>2156</v>
      </c>
      <c r="R435" s="134" t="s">
        <v>14</v>
      </c>
      <c r="S435" s="134" t="s">
        <v>4233</v>
      </c>
      <c r="X435" s="134" t="s">
        <v>4233</v>
      </c>
      <c r="Y435" s="216" t="s">
        <v>2383</v>
      </c>
      <c r="AJ435" s="134">
        <v>400</v>
      </c>
      <c r="AK435" s="235" t="s">
        <v>2157</v>
      </c>
      <c r="AL435" s="133">
        <v>99</v>
      </c>
      <c r="AM435" s="134" t="s">
        <v>2158</v>
      </c>
      <c r="AN435" s="235">
        <v>99</v>
      </c>
      <c r="AO435" s="134" t="s">
        <v>4233</v>
      </c>
      <c r="AP435" s="216" t="s">
        <v>2383</v>
      </c>
      <c r="AQ435" s="133" t="s">
        <v>4234</v>
      </c>
      <c r="AU435" s="134">
        <v>400</v>
      </c>
      <c r="AV435" s="235" t="s">
        <v>2159</v>
      </c>
      <c r="AW435" s="235">
        <v>13</v>
      </c>
      <c r="AX435" s="133" t="s">
        <v>2160</v>
      </c>
      <c r="AY435" s="235">
        <v>1</v>
      </c>
      <c r="AZ435" s="134" t="s">
        <v>2383</v>
      </c>
      <c r="BA435" s="133" t="s">
        <v>2161</v>
      </c>
      <c r="BB435" s="235">
        <v>0</v>
      </c>
      <c r="BC435" s="134" t="s">
        <v>2159</v>
      </c>
      <c r="BD435" s="134" t="s">
        <v>4235</v>
      </c>
      <c r="BE435" s="134" t="s">
        <v>2159</v>
      </c>
      <c r="BF435" s="134" t="s">
        <v>4236</v>
      </c>
      <c r="BG435" s="134" t="s">
        <v>4233</v>
      </c>
      <c r="BH435" s="329" t="s">
        <v>4237</v>
      </c>
      <c r="BI435" s="329" t="s">
        <v>4237</v>
      </c>
      <c r="BK435" s="134" t="s">
        <v>2159</v>
      </c>
      <c r="BP435" s="134" t="s">
        <v>4234</v>
      </c>
      <c r="BQ435" s="134" t="s">
        <v>4234</v>
      </c>
      <c r="BR435" s="134" t="s">
        <v>4233</v>
      </c>
      <c r="BS435" s="235" t="s">
        <v>4237</v>
      </c>
      <c r="BT435" s="235">
        <v>8</v>
      </c>
      <c r="BU435" s="235" t="s">
        <v>3514</v>
      </c>
      <c r="BV435" s="235">
        <v>1460</v>
      </c>
      <c r="BW435" s="235">
        <v>146</v>
      </c>
      <c r="BY435" s="335">
        <v>45.289855072463766</v>
      </c>
      <c r="BZ435" s="134" t="s">
        <v>4236</v>
      </c>
      <c r="CB435" s="134" t="s">
        <v>4233</v>
      </c>
      <c r="CC435" s="134" t="s">
        <v>4234</v>
      </c>
      <c r="CE435" s="134" t="s">
        <v>4233</v>
      </c>
      <c r="CF435" s="134" t="s">
        <v>4236</v>
      </c>
      <c r="CG435" s="235" t="s">
        <v>4238</v>
      </c>
      <c r="CH435" s="235">
        <v>23.4</v>
      </c>
      <c r="CI435" s="235">
        <v>3.06</v>
      </c>
      <c r="CJ435" s="235">
        <v>55.2</v>
      </c>
      <c r="CK435" s="332">
        <v>8</v>
      </c>
      <c r="CL435" s="332">
        <f t="shared" si="6"/>
        <v>29.25</v>
      </c>
      <c r="CM435" s="254">
        <v>3</v>
      </c>
      <c r="CN435" s="254">
        <v>3</v>
      </c>
      <c r="CO435" s="134" t="s">
        <v>4233</v>
      </c>
      <c r="CP435" s="134" t="s">
        <v>4236</v>
      </c>
      <c r="CQ435" s="235" t="s">
        <v>4238</v>
      </c>
    </row>
    <row r="436" spans="1:95" x14ac:dyDescent="0.25">
      <c r="A436" s="134" t="s">
        <v>14</v>
      </c>
      <c r="B436" s="134" t="s">
        <v>2147</v>
      </c>
      <c r="C436" s="134" t="s">
        <v>4239</v>
      </c>
      <c r="D436" s="24" t="s">
        <v>4239</v>
      </c>
      <c r="E436" s="182" t="s">
        <v>2383</v>
      </c>
      <c r="F436" s="201" t="s">
        <v>2150</v>
      </c>
      <c r="G436" s="201" t="s">
        <v>2384</v>
      </c>
      <c r="H436" s="226" t="s">
        <v>2385</v>
      </c>
      <c r="L436" s="133" t="s">
        <v>2386</v>
      </c>
      <c r="M436" s="133" t="s">
        <v>4240</v>
      </c>
      <c r="N436" s="133" t="s">
        <v>2388</v>
      </c>
      <c r="P436" s="134">
        <v>20030108</v>
      </c>
      <c r="Q436" s="133" t="s">
        <v>2156</v>
      </c>
      <c r="R436" s="134" t="s">
        <v>14</v>
      </c>
      <c r="S436" s="134" t="s">
        <v>4239</v>
      </c>
      <c r="X436" s="134" t="s">
        <v>4239</v>
      </c>
      <c r="Y436" s="216" t="s">
        <v>2383</v>
      </c>
      <c r="AJ436" s="134">
        <v>400</v>
      </c>
      <c r="AK436" s="235" t="s">
        <v>2157</v>
      </c>
      <c r="AL436" s="133">
        <v>99</v>
      </c>
      <c r="AM436" s="134" t="s">
        <v>2158</v>
      </c>
      <c r="AN436" s="235">
        <v>99</v>
      </c>
      <c r="AO436" s="134" t="s">
        <v>4239</v>
      </c>
      <c r="AP436" s="216" t="s">
        <v>2383</v>
      </c>
      <c r="AQ436" s="133" t="s">
        <v>4240</v>
      </c>
      <c r="AU436" s="134">
        <v>400</v>
      </c>
      <c r="AV436" s="235" t="s">
        <v>2159</v>
      </c>
      <c r="AW436" s="235">
        <v>13</v>
      </c>
      <c r="AX436" s="133" t="s">
        <v>2160</v>
      </c>
      <c r="AY436" s="235">
        <v>1</v>
      </c>
      <c r="AZ436" s="134" t="s">
        <v>2383</v>
      </c>
      <c r="BA436" s="133" t="s">
        <v>2161</v>
      </c>
      <c r="BB436" s="235">
        <v>0</v>
      </c>
      <c r="BC436" s="134" t="s">
        <v>2159</v>
      </c>
      <c r="BD436" s="134" t="s">
        <v>4235</v>
      </c>
      <c r="BE436" s="134" t="s">
        <v>2159</v>
      </c>
      <c r="BF436" s="134" t="s">
        <v>4241</v>
      </c>
      <c r="BG436" s="134" t="s">
        <v>4239</v>
      </c>
      <c r="BH436" s="329" t="s">
        <v>4242</v>
      </c>
      <c r="BI436" s="329" t="s">
        <v>4242</v>
      </c>
      <c r="BK436" s="134" t="s">
        <v>2159</v>
      </c>
      <c r="BP436" s="134" t="s">
        <v>4240</v>
      </c>
      <c r="BQ436" s="134" t="s">
        <v>4240</v>
      </c>
      <c r="BR436" s="134" t="s">
        <v>4239</v>
      </c>
      <c r="BS436" s="235" t="s">
        <v>4242</v>
      </c>
      <c r="BT436" s="235">
        <v>8</v>
      </c>
      <c r="BU436" s="235" t="s">
        <v>3514</v>
      </c>
      <c r="BV436" s="235">
        <v>1690</v>
      </c>
      <c r="BW436" s="235">
        <v>169</v>
      </c>
      <c r="BY436" s="335">
        <v>44.329896907216494</v>
      </c>
      <c r="BZ436" s="134" t="s">
        <v>4241</v>
      </c>
      <c r="CB436" s="134" t="s">
        <v>4239</v>
      </c>
      <c r="CC436" s="134" t="s">
        <v>4240</v>
      </c>
      <c r="CE436" s="134" t="s">
        <v>4239</v>
      </c>
      <c r="CF436" s="134" t="s">
        <v>4241</v>
      </c>
      <c r="CG436" s="235" t="s">
        <v>4243</v>
      </c>
      <c r="CH436" s="235">
        <v>22.6</v>
      </c>
      <c r="CI436" s="235">
        <v>3.22</v>
      </c>
      <c r="CJ436" s="235">
        <v>58.2</v>
      </c>
      <c r="CK436" s="332">
        <v>10</v>
      </c>
      <c r="CL436" s="332">
        <f t="shared" si="6"/>
        <v>22.6</v>
      </c>
      <c r="CM436" s="254">
        <v>3</v>
      </c>
      <c r="CN436" s="254">
        <v>3</v>
      </c>
      <c r="CO436" s="134" t="s">
        <v>4239</v>
      </c>
      <c r="CP436" s="134" t="s">
        <v>4241</v>
      </c>
      <c r="CQ436" s="235" t="s">
        <v>4243</v>
      </c>
    </row>
    <row r="437" spans="1:95" x14ac:dyDescent="0.25">
      <c r="A437" s="134" t="s">
        <v>14</v>
      </c>
      <c r="B437" s="134" t="s">
        <v>2147</v>
      </c>
      <c r="C437" s="134" t="s">
        <v>4244</v>
      </c>
      <c r="D437" s="24" t="s">
        <v>4244</v>
      </c>
      <c r="E437" s="182" t="s">
        <v>2383</v>
      </c>
      <c r="F437" s="201" t="s">
        <v>2150</v>
      </c>
      <c r="G437" s="201" t="s">
        <v>2384</v>
      </c>
      <c r="H437" s="226" t="s">
        <v>2385</v>
      </c>
      <c r="L437" s="133" t="s">
        <v>2386</v>
      </c>
      <c r="M437" s="133" t="s">
        <v>4245</v>
      </c>
      <c r="N437" s="133" t="s">
        <v>2388</v>
      </c>
      <c r="P437" s="134">
        <v>20030108</v>
      </c>
      <c r="Q437" s="133" t="s">
        <v>2156</v>
      </c>
      <c r="R437" s="134" t="s">
        <v>14</v>
      </c>
      <c r="S437" s="134" t="s">
        <v>4244</v>
      </c>
      <c r="X437" s="134" t="s">
        <v>4244</v>
      </c>
      <c r="Y437" s="216" t="s">
        <v>2383</v>
      </c>
      <c r="AJ437" s="134">
        <v>400</v>
      </c>
      <c r="AK437" s="235" t="s">
        <v>2157</v>
      </c>
      <c r="AL437" s="133">
        <v>99</v>
      </c>
      <c r="AM437" s="134" t="s">
        <v>2158</v>
      </c>
      <c r="AN437" s="235">
        <v>99</v>
      </c>
      <c r="AO437" s="134" t="s">
        <v>4244</v>
      </c>
      <c r="AP437" s="216" t="s">
        <v>2383</v>
      </c>
      <c r="AQ437" s="133" t="s">
        <v>4245</v>
      </c>
      <c r="AU437" s="134">
        <v>400</v>
      </c>
      <c r="AV437" s="235" t="s">
        <v>2159</v>
      </c>
      <c r="AW437" s="235">
        <v>13</v>
      </c>
      <c r="AX437" s="133" t="s">
        <v>2160</v>
      </c>
      <c r="AY437" s="235">
        <v>1</v>
      </c>
      <c r="AZ437" s="134" t="s">
        <v>2383</v>
      </c>
      <c r="BA437" s="133" t="s">
        <v>2161</v>
      </c>
      <c r="BB437" s="235">
        <v>0</v>
      </c>
      <c r="BC437" s="134" t="s">
        <v>2159</v>
      </c>
      <c r="BD437" s="134" t="s">
        <v>4246</v>
      </c>
      <c r="BE437" s="134" t="s">
        <v>2159</v>
      </c>
      <c r="BF437" s="134" t="s">
        <v>4247</v>
      </c>
      <c r="BG437" s="134" t="s">
        <v>4244</v>
      </c>
      <c r="BH437" s="329" t="s">
        <v>4248</v>
      </c>
      <c r="BI437" s="329" t="s">
        <v>4248</v>
      </c>
      <c r="BK437" s="134" t="s">
        <v>2159</v>
      </c>
      <c r="BP437" s="134" t="s">
        <v>4245</v>
      </c>
      <c r="BQ437" s="134" t="s">
        <v>4245</v>
      </c>
      <c r="BR437" s="134" t="s">
        <v>4244</v>
      </c>
      <c r="BS437" s="235" t="s">
        <v>4248</v>
      </c>
      <c r="BT437" s="235">
        <v>8</v>
      </c>
      <c r="BU437" s="235" t="s">
        <v>3514</v>
      </c>
      <c r="BV437" s="235">
        <v>1325</v>
      </c>
      <c r="BW437" s="235">
        <v>132.5</v>
      </c>
      <c r="BY437" s="335">
        <v>46.698113207547173</v>
      </c>
      <c r="BZ437" s="134" t="s">
        <v>4247</v>
      </c>
      <c r="CB437" s="134" t="s">
        <v>4244</v>
      </c>
      <c r="CC437" s="134" t="s">
        <v>4245</v>
      </c>
      <c r="CE437" s="134" t="s">
        <v>4244</v>
      </c>
      <c r="CF437" s="134" t="s">
        <v>4247</v>
      </c>
      <c r="CG437" s="235" t="s">
        <v>4249</v>
      </c>
      <c r="CH437" s="235">
        <v>17.8</v>
      </c>
      <c r="CI437" s="235">
        <v>2.84</v>
      </c>
      <c r="CJ437" s="235">
        <v>42.4</v>
      </c>
      <c r="CK437" s="332">
        <v>6</v>
      </c>
      <c r="CL437" s="332">
        <f t="shared" si="6"/>
        <v>29.666666666666668</v>
      </c>
      <c r="CM437" s="254">
        <v>3</v>
      </c>
      <c r="CN437" s="254">
        <v>3</v>
      </c>
      <c r="CO437" s="134" t="s">
        <v>4244</v>
      </c>
      <c r="CP437" s="134" t="s">
        <v>4247</v>
      </c>
      <c r="CQ437" s="235" t="s">
        <v>4249</v>
      </c>
    </row>
    <row r="438" spans="1:95" x14ac:dyDescent="0.25">
      <c r="A438" s="134" t="s">
        <v>14</v>
      </c>
      <c r="B438" s="134" t="s">
        <v>2147</v>
      </c>
      <c r="C438" s="134" t="s">
        <v>4250</v>
      </c>
      <c r="D438" s="24" t="s">
        <v>4250</v>
      </c>
      <c r="E438" s="182" t="s">
        <v>2383</v>
      </c>
      <c r="F438" s="201" t="s">
        <v>2150</v>
      </c>
      <c r="G438" s="201" t="s">
        <v>2384</v>
      </c>
      <c r="H438" s="226" t="s">
        <v>2385</v>
      </c>
      <c r="L438" s="133" t="s">
        <v>2386</v>
      </c>
      <c r="M438" s="133" t="s">
        <v>4251</v>
      </c>
      <c r="N438" s="133" t="s">
        <v>2388</v>
      </c>
      <c r="P438" s="134">
        <v>20030108</v>
      </c>
      <c r="Q438" s="133" t="s">
        <v>2156</v>
      </c>
      <c r="R438" s="134" t="s">
        <v>14</v>
      </c>
      <c r="S438" s="134" t="s">
        <v>4250</v>
      </c>
      <c r="X438" s="134" t="s">
        <v>4250</v>
      </c>
      <c r="Y438" s="216" t="s">
        <v>2383</v>
      </c>
      <c r="AJ438" s="134">
        <v>400</v>
      </c>
      <c r="AK438" s="235" t="s">
        <v>2157</v>
      </c>
      <c r="AL438" s="133">
        <v>99</v>
      </c>
      <c r="AM438" s="134" t="s">
        <v>2158</v>
      </c>
      <c r="AN438" s="235">
        <v>99</v>
      </c>
      <c r="AO438" s="134" t="s">
        <v>4250</v>
      </c>
      <c r="AP438" s="216" t="s">
        <v>2383</v>
      </c>
      <c r="AQ438" s="133" t="s">
        <v>4251</v>
      </c>
      <c r="AU438" s="134">
        <v>400</v>
      </c>
      <c r="AV438" s="235" t="s">
        <v>2159</v>
      </c>
      <c r="AW438" s="235">
        <v>13</v>
      </c>
      <c r="AX438" s="133" t="s">
        <v>2160</v>
      </c>
      <c r="AY438" s="235">
        <v>1</v>
      </c>
      <c r="AZ438" s="134" t="s">
        <v>2383</v>
      </c>
      <c r="BA438" s="133" t="s">
        <v>2161</v>
      </c>
      <c r="BB438" s="235">
        <v>0</v>
      </c>
      <c r="BC438" s="134" t="s">
        <v>2159</v>
      </c>
      <c r="BD438" s="134" t="s">
        <v>4246</v>
      </c>
      <c r="BE438" s="134" t="s">
        <v>2159</v>
      </c>
      <c r="BF438" s="134" t="s">
        <v>4252</v>
      </c>
      <c r="BG438" s="134" t="s">
        <v>4250</v>
      </c>
      <c r="BH438" s="329" t="s">
        <v>4253</v>
      </c>
      <c r="BI438" s="329" t="s">
        <v>4253</v>
      </c>
      <c r="BK438" s="134" t="s">
        <v>2159</v>
      </c>
      <c r="BP438" s="134" t="s">
        <v>4251</v>
      </c>
      <c r="BQ438" s="134" t="s">
        <v>4251</v>
      </c>
      <c r="BR438" s="134" t="s">
        <v>4250</v>
      </c>
      <c r="BS438" s="235" t="s">
        <v>4253</v>
      </c>
      <c r="BT438" s="235">
        <v>8</v>
      </c>
      <c r="BU438" s="235" t="s">
        <v>3514</v>
      </c>
      <c r="BV438" s="235">
        <v>3020</v>
      </c>
      <c r="BW438" s="235">
        <v>302</v>
      </c>
      <c r="BY438" s="335">
        <v>43.430656934306569</v>
      </c>
      <c r="BZ438" s="134" t="s">
        <v>4252</v>
      </c>
      <c r="CB438" s="134" t="s">
        <v>4250</v>
      </c>
      <c r="CC438" s="134" t="s">
        <v>4251</v>
      </c>
      <c r="CE438" s="134" t="s">
        <v>4250</v>
      </c>
      <c r="CF438" s="134" t="s">
        <v>4252</v>
      </c>
      <c r="CG438" s="235" t="s">
        <v>4254</v>
      </c>
      <c r="CH438" s="235">
        <v>21</v>
      </c>
      <c r="CI438" s="235">
        <v>3.04</v>
      </c>
      <c r="CJ438" s="235">
        <v>54.8</v>
      </c>
      <c r="CK438" s="332">
        <v>8</v>
      </c>
      <c r="CL438" s="332">
        <f t="shared" si="6"/>
        <v>26.25</v>
      </c>
      <c r="CM438" s="254">
        <v>3</v>
      </c>
      <c r="CN438" s="254">
        <v>3</v>
      </c>
      <c r="CO438" s="134" t="s">
        <v>4250</v>
      </c>
      <c r="CP438" s="134" t="s">
        <v>4252</v>
      </c>
      <c r="CQ438" s="235" t="s">
        <v>4254</v>
      </c>
    </row>
    <row r="439" spans="1:95" x14ac:dyDescent="0.25">
      <c r="A439" s="134" t="s">
        <v>14</v>
      </c>
      <c r="B439" s="134" t="s">
        <v>2147</v>
      </c>
      <c r="C439" s="134" t="s">
        <v>4255</v>
      </c>
      <c r="D439" s="24" t="s">
        <v>4255</v>
      </c>
      <c r="E439" s="182" t="s">
        <v>2383</v>
      </c>
      <c r="F439" s="201" t="s">
        <v>2150</v>
      </c>
      <c r="G439" s="201" t="s">
        <v>2384</v>
      </c>
      <c r="H439" s="226" t="s">
        <v>2385</v>
      </c>
      <c r="L439" s="133" t="s">
        <v>2386</v>
      </c>
      <c r="M439" s="133" t="s">
        <v>4256</v>
      </c>
      <c r="N439" s="133" t="s">
        <v>2388</v>
      </c>
      <c r="P439" s="134">
        <v>20030108</v>
      </c>
      <c r="Q439" s="133" t="s">
        <v>2156</v>
      </c>
      <c r="R439" s="134" t="s">
        <v>14</v>
      </c>
      <c r="S439" s="134" t="s">
        <v>4255</v>
      </c>
      <c r="X439" s="134" t="s">
        <v>4255</v>
      </c>
      <c r="Y439" s="216" t="s">
        <v>2383</v>
      </c>
      <c r="AJ439" s="134">
        <v>400</v>
      </c>
      <c r="AK439" s="235" t="s">
        <v>2157</v>
      </c>
      <c r="AL439" s="133">
        <v>99</v>
      </c>
      <c r="AM439" s="134" t="s">
        <v>2158</v>
      </c>
      <c r="AN439" s="235">
        <v>99</v>
      </c>
      <c r="AO439" s="134" t="s">
        <v>4255</v>
      </c>
      <c r="AP439" s="216" t="s">
        <v>2383</v>
      </c>
      <c r="AQ439" s="133" t="s">
        <v>4256</v>
      </c>
      <c r="AU439" s="134">
        <v>400</v>
      </c>
      <c r="AV439" s="235" t="s">
        <v>2159</v>
      </c>
      <c r="AW439" s="235">
        <v>13</v>
      </c>
      <c r="AX439" s="133" t="s">
        <v>2160</v>
      </c>
      <c r="AY439" s="235">
        <v>1</v>
      </c>
      <c r="AZ439" s="134" t="s">
        <v>2383</v>
      </c>
      <c r="BA439" s="133" t="s">
        <v>2161</v>
      </c>
      <c r="BB439" s="235">
        <v>0</v>
      </c>
      <c r="BC439" s="134" t="s">
        <v>2159</v>
      </c>
      <c r="BD439" s="134" t="s">
        <v>4257</v>
      </c>
      <c r="BE439" s="134" t="s">
        <v>2159</v>
      </c>
      <c r="BF439" s="134" t="s">
        <v>4258</v>
      </c>
      <c r="BG439" s="134" t="s">
        <v>4255</v>
      </c>
      <c r="BH439" s="329" t="s">
        <v>4259</v>
      </c>
      <c r="BI439" s="329" t="s">
        <v>4259</v>
      </c>
      <c r="BK439" s="134" t="s">
        <v>2159</v>
      </c>
      <c r="BP439" s="134" t="s">
        <v>4256</v>
      </c>
      <c r="BQ439" s="134" t="s">
        <v>4256</v>
      </c>
      <c r="BR439" s="134" t="s">
        <v>4255</v>
      </c>
      <c r="BS439" s="235" t="s">
        <v>4259</v>
      </c>
      <c r="BT439" s="235">
        <v>8</v>
      </c>
      <c r="BU439" s="235" t="s">
        <v>3514</v>
      </c>
      <c r="BV439" s="235">
        <v>1940</v>
      </c>
      <c r="BW439" s="235">
        <v>194</v>
      </c>
      <c r="BY439" s="335">
        <v>48.589341692789972</v>
      </c>
      <c r="BZ439" s="134" t="s">
        <v>4258</v>
      </c>
      <c r="CB439" s="134" t="s">
        <v>4255</v>
      </c>
      <c r="CC439" s="134" t="s">
        <v>4256</v>
      </c>
      <c r="CE439" s="134" t="s">
        <v>4255</v>
      </c>
      <c r="CF439" s="134" t="s">
        <v>4258</v>
      </c>
      <c r="CG439" s="235" t="s">
        <v>4260</v>
      </c>
      <c r="CH439" s="235">
        <v>22.2</v>
      </c>
      <c r="CI439" s="235">
        <v>3.36</v>
      </c>
      <c r="CJ439" s="235">
        <v>63.8</v>
      </c>
      <c r="CK439" s="332">
        <v>8</v>
      </c>
      <c r="CL439" s="332">
        <f t="shared" si="6"/>
        <v>27.75</v>
      </c>
      <c r="CM439" s="254">
        <v>3</v>
      </c>
      <c r="CN439" s="254">
        <v>3</v>
      </c>
      <c r="CO439" s="134" t="s">
        <v>4255</v>
      </c>
      <c r="CP439" s="134" t="s">
        <v>4258</v>
      </c>
      <c r="CQ439" s="235" t="s">
        <v>4260</v>
      </c>
    </row>
    <row r="440" spans="1:95" x14ac:dyDescent="0.25">
      <c r="A440" s="134" t="s">
        <v>14</v>
      </c>
      <c r="B440" s="134" t="s">
        <v>2147</v>
      </c>
      <c r="C440" s="134" t="s">
        <v>4261</v>
      </c>
      <c r="D440" s="24" t="s">
        <v>4261</v>
      </c>
      <c r="E440" s="182" t="s">
        <v>2383</v>
      </c>
      <c r="F440" s="201" t="s">
        <v>2150</v>
      </c>
      <c r="G440" s="201" t="s">
        <v>2384</v>
      </c>
      <c r="H440" s="226" t="s">
        <v>2385</v>
      </c>
      <c r="L440" s="133" t="s">
        <v>2386</v>
      </c>
      <c r="M440" s="223" t="s">
        <v>4262</v>
      </c>
      <c r="N440" s="133" t="s">
        <v>2388</v>
      </c>
      <c r="P440" s="134">
        <v>20030108</v>
      </c>
      <c r="Q440" s="133" t="s">
        <v>2156</v>
      </c>
      <c r="R440" s="134" t="s">
        <v>14</v>
      </c>
      <c r="S440" s="134" t="s">
        <v>4261</v>
      </c>
      <c r="X440" s="134" t="s">
        <v>4261</v>
      </c>
      <c r="Y440" s="216" t="s">
        <v>2383</v>
      </c>
      <c r="AJ440" s="134">
        <v>400</v>
      </c>
      <c r="AK440" s="235" t="s">
        <v>2157</v>
      </c>
      <c r="AL440" s="133">
        <v>99</v>
      </c>
      <c r="AM440" s="134" t="s">
        <v>2158</v>
      </c>
      <c r="AN440" s="235">
        <v>99</v>
      </c>
      <c r="AO440" s="134" t="s">
        <v>4261</v>
      </c>
      <c r="AP440" s="216" t="s">
        <v>2383</v>
      </c>
      <c r="AQ440" s="223" t="s">
        <v>4262</v>
      </c>
      <c r="AU440" s="134">
        <v>400</v>
      </c>
      <c r="AV440" s="235" t="s">
        <v>2159</v>
      </c>
      <c r="AW440" s="235">
        <v>13</v>
      </c>
      <c r="AX440" s="133" t="s">
        <v>2160</v>
      </c>
      <c r="AY440" s="235">
        <v>1</v>
      </c>
      <c r="AZ440" s="134" t="s">
        <v>2383</v>
      </c>
      <c r="BA440" s="133" t="s">
        <v>2161</v>
      </c>
      <c r="BB440" s="235">
        <v>0</v>
      </c>
      <c r="BC440" s="134" t="s">
        <v>2159</v>
      </c>
      <c r="BD440" s="134" t="s">
        <v>4257</v>
      </c>
      <c r="BE440" s="134" t="s">
        <v>2159</v>
      </c>
      <c r="BF440" s="134" t="s">
        <v>4263</v>
      </c>
      <c r="BG440" s="134" t="s">
        <v>4261</v>
      </c>
      <c r="BH440" s="329" t="s">
        <v>4264</v>
      </c>
      <c r="BI440" s="329" t="s">
        <v>4264</v>
      </c>
      <c r="BK440" s="134" t="s">
        <v>2159</v>
      </c>
      <c r="BO440" s="333"/>
      <c r="BP440" s="333" t="s">
        <v>4262</v>
      </c>
      <c r="BQ440" s="333" t="s">
        <v>4262</v>
      </c>
      <c r="BR440" s="134" t="s">
        <v>4261</v>
      </c>
      <c r="BS440" s="235" t="s">
        <v>4264</v>
      </c>
      <c r="BT440" s="235">
        <v>8</v>
      </c>
      <c r="BU440" s="235" t="s">
        <v>3514</v>
      </c>
      <c r="BV440" s="235">
        <v>2020</v>
      </c>
      <c r="BW440" s="235">
        <v>202</v>
      </c>
      <c r="BY440" s="335">
        <v>42.80821917808219</v>
      </c>
      <c r="BZ440" s="134" t="s">
        <v>4263</v>
      </c>
      <c r="CB440" s="134" t="s">
        <v>4261</v>
      </c>
      <c r="CC440" s="333" t="s">
        <v>4262</v>
      </c>
      <c r="CE440" s="134" t="s">
        <v>4261</v>
      </c>
      <c r="CF440" s="134" t="s">
        <v>4263</v>
      </c>
      <c r="CG440" s="235" t="s">
        <v>4265</v>
      </c>
      <c r="CH440" s="235">
        <v>20.2</v>
      </c>
      <c r="CI440" s="235">
        <v>3.12</v>
      </c>
      <c r="CJ440" s="235">
        <v>58.4</v>
      </c>
      <c r="CK440" s="332">
        <v>8</v>
      </c>
      <c r="CL440" s="332">
        <f t="shared" si="6"/>
        <v>25.25</v>
      </c>
      <c r="CM440" s="254">
        <v>3</v>
      </c>
      <c r="CN440" s="254">
        <v>3</v>
      </c>
      <c r="CO440" s="134" t="s">
        <v>4261</v>
      </c>
      <c r="CP440" s="134" t="s">
        <v>4263</v>
      </c>
      <c r="CQ440" s="235" t="s">
        <v>4265</v>
      </c>
    </row>
    <row r="441" spans="1:95" x14ac:dyDescent="0.25">
      <c r="A441" s="134" t="s">
        <v>14</v>
      </c>
      <c r="B441" s="134" t="s">
        <v>2147</v>
      </c>
      <c r="C441" s="134" t="s">
        <v>4266</v>
      </c>
      <c r="D441" s="24" t="s">
        <v>4266</v>
      </c>
      <c r="E441" s="182" t="s">
        <v>2383</v>
      </c>
      <c r="F441" s="201" t="s">
        <v>2150</v>
      </c>
      <c r="G441" s="201" t="s">
        <v>2384</v>
      </c>
      <c r="H441" s="226" t="s">
        <v>2385</v>
      </c>
      <c r="L441" s="133" t="s">
        <v>2386</v>
      </c>
      <c r="M441" s="133" t="s">
        <v>4267</v>
      </c>
      <c r="N441" s="133" t="s">
        <v>2388</v>
      </c>
      <c r="P441" s="134">
        <v>20030108</v>
      </c>
      <c r="Q441" s="133" t="s">
        <v>2156</v>
      </c>
      <c r="R441" s="134" t="s">
        <v>14</v>
      </c>
      <c r="S441" s="134" t="s">
        <v>4266</v>
      </c>
      <c r="X441" s="134" t="s">
        <v>4266</v>
      </c>
      <c r="Y441" s="216" t="s">
        <v>2383</v>
      </c>
      <c r="AJ441" s="134">
        <v>400</v>
      </c>
      <c r="AK441" s="235" t="s">
        <v>2157</v>
      </c>
      <c r="AL441" s="133">
        <v>99</v>
      </c>
      <c r="AM441" s="134" t="s">
        <v>2158</v>
      </c>
      <c r="AN441" s="235">
        <v>99</v>
      </c>
      <c r="AO441" s="134" t="s">
        <v>4266</v>
      </c>
      <c r="AP441" s="216" t="s">
        <v>2383</v>
      </c>
      <c r="AQ441" s="133" t="s">
        <v>4267</v>
      </c>
      <c r="AU441" s="134">
        <v>400</v>
      </c>
      <c r="AV441" s="235" t="s">
        <v>2159</v>
      </c>
      <c r="AW441" s="235">
        <v>13</v>
      </c>
      <c r="AX441" s="133" t="s">
        <v>2160</v>
      </c>
      <c r="AY441" s="235">
        <v>1</v>
      </c>
      <c r="AZ441" s="134" t="s">
        <v>2383</v>
      </c>
      <c r="BA441" s="133" t="s">
        <v>2161</v>
      </c>
      <c r="BB441" s="235">
        <v>0</v>
      </c>
      <c r="BC441" s="134" t="s">
        <v>2159</v>
      </c>
      <c r="BD441" s="134" t="s">
        <v>4268</v>
      </c>
      <c r="BE441" s="134" t="s">
        <v>2159</v>
      </c>
      <c r="BF441" s="134" t="s">
        <v>4269</v>
      </c>
      <c r="BG441" s="134" t="s">
        <v>4266</v>
      </c>
      <c r="BH441" s="329" t="s">
        <v>4270</v>
      </c>
      <c r="BI441" s="329" t="s">
        <v>4270</v>
      </c>
      <c r="BK441" s="134" t="s">
        <v>2159</v>
      </c>
      <c r="BP441" s="134" t="s">
        <v>4267</v>
      </c>
      <c r="BQ441" s="134" t="s">
        <v>4267</v>
      </c>
      <c r="BR441" s="134" t="s">
        <v>4266</v>
      </c>
      <c r="BS441" s="235" t="s">
        <v>4270</v>
      </c>
      <c r="BT441" s="235">
        <v>8</v>
      </c>
      <c r="BU441" s="235" t="s">
        <v>3514</v>
      </c>
      <c r="BV441" s="235">
        <v>2275</v>
      </c>
      <c r="BW441" s="235">
        <v>227.5</v>
      </c>
      <c r="BY441" s="335">
        <v>53.703703703703695</v>
      </c>
      <c r="BZ441" s="134" t="s">
        <v>4269</v>
      </c>
      <c r="CB441" s="134" t="s">
        <v>4266</v>
      </c>
      <c r="CC441" s="134" t="s">
        <v>4267</v>
      </c>
      <c r="CE441" s="134" t="s">
        <v>4266</v>
      </c>
      <c r="CF441" s="134" t="s">
        <v>4269</v>
      </c>
      <c r="CG441" s="235" t="s">
        <v>4271</v>
      </c>
      <c r="CH441" s="235">
        <v>17.8</v>
      </c>
      <c r="CI441" s="235">
        <v>3</v>
      </c>
      <c r="CJ441" s="235">
        <v>43.2</v>
      </c>
      <c r="CK441" s="332">
        <v>6.5</v>
      </c>
      <c r="CL441" s="332">
        <f t="shared" si="6"/>
        <v>27.384615384615387</v>
      </c>
      <c r="CM441" s="254">
        <v>3</v>
      </c>
      <c r="CN441" s="254">
        <v>3</v>
      </c>
      <c r="CO441" s="134" t="s">
        <v>4266</v>
      </c>
      <c r="CP441" s="134" t="s">
        <v>4269</v>
      </c>
      <c r="CQ441" s="235" t="s">
        <v>4271</v>
      </c>
    </row>
    <row r="442" spans="1:95" x14ac:dyDescent="0.25">
      <c r="A442" s="134" t="s">
        <v>14</v>
      </c>
      <c r="B442" s="134" t="s">
        <v>2147</v>
      </c>
      <c r="C442" s="134" t="s">
        <v>4272</v>
      </c>
      <c r="D442" s="24" t="s">
        <v>4272</v>
      </c>
      <c r="E442" s="182" t="s">
        <v>2383</v>
      </c>
      <c r="F442" s="201" t="s">
        <v>2150</v>
      </c>
      <c r="G442" s="201" t="s">
        <v>2384</v>
      </c>
      <c r="H442" s="226" t="s">
        <v>2385</v>
      </c>
      <c r="L442" s="133" t="s">
        <v>2386</v>
      </c>
      <c r="M442" s="133" t="s">
        <v>4273</v>
      </c>
      <c r="N442" s="133" t="s">
        <v>2388</v>
      </c>
      <c r="P442" s="134">
        <v>20030108</v>
      </c>
      <c r="Q442" s="133" t="s">
        <v>2156</v>
      </c>
      <c r="R442" s="134" t="s">
        <v>14</v>
      </c>
      <c r="S442" s="134" t="s">
        <v>4272</v>
      </c>
      <c r="X442" s="134" t="s">
        <v>4272</v>
      </c>
      <c r="Y442" s="216" t="s">
        <v>2383</v>
      </c>
      <c r="AJ442" s="134">
        <v>400</v>
      </c>
      <c r="AK442" s="235" t="s">
        <v>2157</v>
      </c>
      <c r="AL442" s="133">
        <v>99</v>
      </c>
      <c r="AM442" s="134" t="s">
        <v>2158</v>
      </c>
      <c r="AN442" s="235">
        <v>99</v>
      </c>
      <c r="AO442" s="134" t="s">
        <v>4272</v>
      </c>
      <c r="AP442" s="216" t="s">
        <v>2383</v>
      </c>
      <c r="AQ442" s="133" t="s">
        <v>4273</v>
      </c>
      <c r="AU442" s="134">
        <v>400</v>
      </c>
      <c r="AV442" s="235" t="s">
        <v>2159</v>
      </c>
      <c r="AW442" s="235">
        <v>13</v>
      </c>
      <c r="AX442" s="133" t="s">
        <v>2160</v>
      </c>
      <c r="AY442" s="235">
        <v>1</v>
      </c>
      <c r="AZ442" s="134" t="s">
        <v>2383</v>
      </c>
      <c r="BA442" s="133" t="s">
        <v>2161</v>
      </c>
      <c r="BB442" s="235">
        <v>0</v>
      </c>
      <c r="BC442" s="134" t="s">
        <v>2159</v>
      </c>
      <c r="BD442" s="134" t="s">
        <v>4268</v>
      </c>
      <c r="BE442" s="134" t="s">
        <v>2159</v>
      </c>
      <c r="BF442" s="134" t="s">
        <v>4274</v>
      </c>
      <c r="BG442" s="134" t="s">
        <v>4272</v>
      </c>
      <c r="BH442" s="329" t="s">
        <v>4275</v>
      </c>
      <c r="BI442" s="329" t="s">
        <v>4275</v>
      </c>
      <c r="BK442" s="134" t="s">
        <v>2159</v>
      </c>
      <c r="BP442" s="134" t="s">
        <v>4273</v>
      </c>
      <c r="BQ442" s="134" t="s">
        <v>4273</v>
      </c>
      <c r="BR442" s="134" t="s">
        <v>4272</v>
      </c>
      <c r="BS442" s="235" t="s">
        <v>4275</v>
      </c>
      <c r="BT442" s="235">
        <v>8</v>
      </c>
      <c r="BU442" s="235" t="s">
        <v>3514</v>
      </c>
      <c r="BV442" s="235">
        <v>2275</v>
      </c>
      <c r="BW442" s="235">
        <v>227.5</v>
      </c>
      <c r="BY442" s="335">
        <v>41.015625</v>
      </c>
      <c r="BZ442" s="134" t="s">
        <v>4274</v>
      </c>
      <c r="CB442" s="134" t="s">
        <v>4272</v>
      </c>
      <c r="CC442" s="134" t="s">
        <v>4273</v>
      </c>
      <c r="CE442" s="134" t="s">
        <v>4272</v>
      </c>
      <c r="CF442" s="134" t="s">
        <v>4274</v>
      </c>
      <c r="CG442" s="235" t="s">
        <v>4276</v>
      </c>
      <c r="CH442" s="235">
        <v>18.600000000000001</v>
      </c>
      <c r="CI442" s="235">
        <v>2.92</v>
      </c>
      <c r="CJ442" s="235">
        <v>51.2</v>
      </c>
      <c r="CK442" s="332">
        <v>9</v>
      </c>
      <c r="CL442" s="332">
        <f t="shared" si="6"/>
        <v>20.666666666666668</v>
      </c>
      <c r="CM442" s="254">
        <v>3</v>
      </c>
      <c r="CN442" s="254">
        <v>3</v>
      </c>
      <c r="CO442" s="134" t="s">
        <v>4272</v>
      </c>
      <c r="CP442" s="134" t="s">
        <v>4274</v>
      </c>
      <c r="CQ442" s="235" t="s">
        <v>4276</v>
      </c>
    </row>
    <row r="443" spans="1:95" x14ac:dyDescent="0.25">
      <c r="A443" s="134" t="s">
        <v>14</v>
      </c>
      <c r="B443" s="134" t="s">
        <v>2147</v>
      </c>
      <c r="C443" s="134" t="s">
        <v>4277</v>
      </c>
      <c r="D443" s="24" t="s">
        <v>4277</v>
      </c>
      <c r="E443" s="182" t="s">
        <v>2383</v>
      </c>
      <c r="F443" s="201" t="s">
        <v>2150</v>
      </c>
      <c r="G443" s="201" t="s">
        <v>2384</v>
      </c>
      <c r="H443" s="226" t="s">
        <v>2385</v>
      </c>
      <c r="L443" s="133" t="s">
        <v>2386</v>
      </c>
      <c r="M443" s="133" t="s">
        <v>4278</v>
      </c>
      <c r="N443" s="133" t="s">
        <v>2388</v>
      </c>
      <c r="P443" s="134">
        <v>20030108</v>
      </c>
      <c r="Q443" s="133" t="s">
        <v>2156</v>
      </c>
      <c r="R443" s="134" t="s">
        <v>14</v>
      </c>
      <c r="S443" s="134" t="s">
        <v>4277</v>
      </c>
      <c r="X443" s="134" t="s">
        <v>4277</v>
      </c>
      <c r="Y443" s="216" t="s">
        <v>2383</v>
      </c>
      <c r="AJ443" s="134">
        <v>400</v>
      </c>
      <c r="AK443" s="235" t="s">
        <v>2157</v>
      </c>
      <c r="AL443" s="133">
        <v>99</v>
      </c>
      <c r="AM443" s="134" t="s">
        <v>2158</v>
      </c>
      <c r="AN443" s="235">
        <v>99</v>
      </c>
      <c r="AO443" s="134" t="s">
        <v>4277</v>
      </c>
      <c r="AP443" s="216" t="s">
        <v>2383</v>
      </c>
      <c r="AQ443" s="133" t="s">
        <v>4278</v>
      </c>
      <c r="AU443" s="134">
        <v>400</v>
      </c>
      <c r="AV443" s="235" t="s">
        <v>2159</v>
      </c>
      <c r="AW443" s="235">
        <v>13</v>
      </c>
      <c r="AX443" s="133" t="s">
        <v>2160</v>
      </c>
      <c r="AY443" s="235">
        <v>1</v>
      </c>
      <c r="AZ443" s="134" t="s">
        <v>2383</v>
      </c>
      <c r="BA443" s="133" t="s">
        <v>2161</v>
      </c>
      <c r="BB443" s="235">
        <v>0</v>
      </c>
      <c r="BC443" s="134" t="s">
        <v>2159</v>
      </c>
      <c r="BD443" s="134" t="s">
        <v>4268</v>
      </c>
      <c r="BE443" s="134" t="s">
        <v>2159</v>
      </c>
      <c r="BF443" s="134" t="s">
        <v>4279</v>
      </c>
      <c r="BG443" s="134" t="s">
        <v>4277</v>
      </c>
      <c r="BH443" s="329" t="s">
        <v>4280</v>
      </c>
      <c r="BI443" s="329" t="s">
        <v>4280</v>
      </c>
      <c r="BK443" s="134" t="s">
        <v>2159</v>
      </c>
      <c r="BP443" s="134" t="s">
        <v>4278</v>
      </c>
      <c r="BQ443" s="134" t="s">
        <v>4278</v>
      </c>
      <c r="BR443" s="134" t="s">
        <v>4277</v>
      </c>
      <c r="BS443" s="235" t="s">
        <v>4280</v>
      </c>
      <c r="BT443" s="235">
        <v>8</v>
      </c>
      <c r="BU443" s="235" t="s">
        <v>3514</v>
      </c>
      <c r="BV443" s="235">
        <v>1205</v>
      </c>
      <c r="BW443" s="235">
        <v>120.5</v>
      </c>
      <c r="BY443" s="335">
        <v>35.62091503267974</v>
      </c>
      <c r="BZ443" s="134" t="s">
        <v>4279</v>
      </c>
      <c r="CB443" s="134" t="s">
        <v>4277</v>
      </c>
      <c r="CC443" s="134" t="s">
        <v>4278</v>
      </c>
      <c r="CE443" s="134" t="s">
        <v>4277</v>
      </c>
      <c r="CF443" s="134" t="s">
        <v>4279</v>
      </c>
      <c r="CG443" s="235" t="s">
        <v>4281</v>
      </c>
      <c r="CH443" s="235">
        <v>21</v>
      </c>
      <c r="CI443" s="235">
        <v>3.24</v>
      </c>
      <c r="CJ443" s="235">
        <v>61.2</v>
      </c>
      <c r="CK443" s="332">
        <v>8.5</v>
      </c>
      <c r="CL443" s="332">
        <f t="shared" si="6"/>
        <v>24.705882352941178</v>
      </c>
      <c r="CM443" s="254">
        <v>3</v>
      </c>
      <c r="CN443" s="254">
        <v>3</v>
      </c>
      <c r="CO443" s="134" t="s">
        <v>4277</v>
      </c>
      <c r="CP443" s="134" t="s">
        <v>4279</v>
      </c>
      <c r="CQ443" s="235" t="s">
        <v>4281</v>
      </c>
    </row>
    <row r="444" spans="1:95" x14ac:dyDescent="0.25">
      <c r="A444" s="134" t="s">
        <v>14</v>
      </c>
      <c r="B444" s="134" t="s">
        <v>2147</v>
      </c>
      <c r="C444" s="134" t="s">
        <v>4282</v>
      </c>
      <c r="D444" s="24" t="s">
        <v>4282</v>
      </c>
      <c r="E444" s="182" t="s">
        <v>2383</v>
      </c>
      <c r="F444" s="201" t="s">
        <v>2150</v>
      </c>
      <c r="G444" s="201" t="s">
        <v>2384</v>
      </c>
      <c r="H444" s="226" t="s">
        <v>2385</v>
      </c>
      <c r="L444" s="133" t="s">
        <v>2386</v>
      </c>
      <c r="M444" s="133" t="s">
        <v>4283</v>
      </c>
      <c r="N444" s="133" t="s">
        <v>2388</v>
      </c>
      <c r="P444" s="134">
        <v>20030108</v>
      </c>
      <c r="Q444" s="133" t="s">
        <v>2156</v>
      </c>
      <c r="R444" s="134" t="s">
        <v>14</v>
      </c>
      <c r="S444" s="134" t="s">
        <v>4282</v>
      </c>
      <c r="X444" s="134" t="s">
        <v>4282</v>
      </c>
      <c r="Y444" s="216" t="s">
        <v>2383</v>
      </c>
      <c r="AJ444" s="134">
        <v>400</v>
      </c>
      <c r="AK444" s="235" t="s">
        <v>2157</v>
      </c>
      <c r="AL444" s="133">
        <v>99</v>
      </c>
      <c r="AM444" s="134" t="s">
        <v>2158</v>
      </c>
      <c r="AN444" s="235">
        <v>99</v>
      </c>
      <c r="AO444" s="134" t="s">
        <v>4282</v>
      </c>
      <c r="AP444" s="216" t="s">
        <v>2383</v>
      </c>
      <c r="AQ444" s="133" t="s">
        <v>4283</v>
      </c>
      <c r="AU444" s="134">
        <v>400</v>
      </c>
      <c r="AV444" s="235" t="s">
        <v>2159</v>
      </c>
      <c r="AW444" s="235">
        <v>13</v>
      </c>
      <c r="AX444" s="133" t="s">
        <v>2160</v>
      </c>
      <c r="AY444" s="235">
        <v>1</v>
      </c>
      <c r="AZ444" s="134" t="s">
        <v>2383</v>
      </c>
      <c r="BA444" s="133" t="s">
        <v>2161</v>
      </c>
      <c r="BB444" s="235">
        <v>0</v>
      </c>
      <c r="BC444" s="134" t="s">
        <v>2159</v>
      </c>
      <c r="BD444" s="134" t="s">
        <v>4284</v>
      </c>
      <c r="BE444" s="134" t="s">
        <v>2159</v>
      </c>
      <c r="BF444" s="134" t="s">
        <v>4285</v>
      </c>
      <c r="BG444" s="134" t="s">
        <v>4282</v>
      </c>
      <c r="BH444" s="329" t="s">
        <v>4286</v>
      </c>
      <c r="BI444" s="329" t="s">
        <v>4286</v>
      </c>
      <c r="BK444" s="134" t="s">
        <v>2159</v>
      </c>
      <c r="BP444" s="134" t="s">
        <v>4283</v>
      </c>
      <c r="BQ444" s="134" t="s">
        <v>4283</v>
      </c>
      <c r="BR444" s="134" t="s">
        <v>4282</v>
      </c>
      <c r="BS444" s="235" t="s">
        <v>4286</v>
      </c>
      <c r="BT444" s="235">
        <v>8</v>
      </c>
      <c r="BU444" s="235" t="s">
        <v>3514</v>
      </c>
      <c r="BV444" s="235">
        <v>2690</v>
      </c>
      <c r="BW444" s="235">
        <v>269</v>
      </c>
      <c r="BY444" s="335">
        <v>48.375451263537911</v>
      </c>
      <c r="BZ444" s="134" t="s">
        <v>4285</v>
      </c>
      <c r="CB444" s="134" t="s">
        <v>4282</v>
      </c>
      <c r="CC444" s="134" t="s">
        <v>4283</v>
      </c>
      <c r="CE444" s="134" t="s">
        <v>4282</v>
      </c>
      <c r="CF444" s="134" t="s">
        <v>4285</v>
      </c>
      <c r="CG444" s="235" t="s">
        <v>4287</v>
      </c>
      <c r="CH444" s="235">
        <v>22.6</v>
      </c>
      <c r="CI444" s="235">
        <v>2.86</v>
      </c>
      <c r="CJ444" s="235">
        <v>55.4</v>
      </c>
      <c r="CK444" s="332">
        <v>8</v>
      </c>
      <c r="CL444" s="332">
        <f t="shared" si="6"/>
        <v>28.25</v>
      </c>
      <c r="CM444" s="254">
        <v>3</v>
      </c>
      <c r="CN444" s="254">
        <v>3</v>
      </c>
      <c r="CO444" s="134" t="s">
        <v>4282</v>
      </c>
      <c r="CP444" s="134" t="s">
        <v>4285</v>
      </c>
      <c r="CQ444" s="235" t="s">
        <v>4287</v>
      </c>
    </row>
    <row r="445" spans="1:95" x14ac:dyDescent="0.25">
      <c r="A445" s="134" t="s">
        <v>14</v>
      </c>
      <c r="B445" s="134" t="s">
        <v>2147</v>
      </c>
      <c r="C445" s="134" t="s">
        <v>4288</v>
      </c>
      <c r="D445" s="24" t="s">
        <v>4288</v>
      </c>
      <c r="E445" s="182" t="s">
        <v>2383</v>
      </c>
      <c r="F445" s="201" t="s">
        <v>2150</v>
      </c>
      <c r="G445" s="201" t="s">
        <v>2384</v>
      </c>
      <c r="H445" s="226" t="s">
        <v>2385</v>
      </c>
      <c r="L445" s="133" t="s">
        <v>2386</v>
      </c>
      <c r="M445" s="133" t="s">
        <v>4289</v>
      </c>
      <c r="N445" s="133" t="s">
        <v>2388</v>
      </c>
      <c r="P445" s="134">
        <v>20030108</v>
      </c>
      <c r="Q445" s="133" t="s">
        <v>2156</v>
      </c>
      <c r="R445" s="134" t="s">
        <v>14</v>
      </c>
      <c r="S445" s="134" t="s">
        <v>4288</v>
      </c>
      <c r="X445" s="134" t="s">
        <v>4288</v>
      </c>
      <c r="Y445" s="216" t="s">
        <v>2383</v>
      </c>
      <c r="AJ445" s="134">
        <v>400</v>
      </c>
      <c r="AK445" s="235" t="s">
        <v>2157</v>
      </c>
      <c r="AL445" s="133">
        <v>99</v>
      </c>
      <c r="AM445" s="134" t="s">
        <v>2158</v>
      </c>
      <c r="AN445" s="235">
        <v>99</v>
      </c>
      <c r="AO445" s="134" t="s">
        <v>4288</v>
      </c>
      <c r="AP445" s="216" t="s">
        <v>2383</v>
      </c>
      <c r="AQ445" s="133" t="s">
        <v>4289</v>
      </c>
      <c r="AU445" s="134">
        <v>400</v>
      </c>
      <c r="AV445" s="235" t="s">
        <v>2159</v>
      </c>
      <c r="AW445" s="235">
        <v>13</v>
      </c>
      <c r="AX445" s="133" t="s">
        <v>2160</v>
      </c>
      <c r="AY445" s="235">
        <v>1</v>
      </c>
      <c r="AZ445" s="134" t="s">
        <v>2383</v>
      </c>
      <c r="BA445" s="133" t="s">
        <v>2161</v>
      </c>
      <c r="BB445" s="235">
        <v>0</v>
      </c>
      <c r="BC445" s="134" t="s">
        <v>2159</v>
      </c>
      <c r="BD445" s="134" t="s">
        <v>4284</v>
      </c>
      <c r="BE445" s="134" t="s">
        <v>2159</v>
      </c>
      <c r="BF445" s="134" t="s">
        <v>4290</v>
      </c>
      <c r="BG445" s="134" t="s">
        <v>4288</v>
      </c>
      <c r="BH445" s="329" t="s">
        <v>4291</v>
      </c>
      <c r="BI445" s="329" t="s">
        <v>4291</v>
      </c>
      <c r="BK445" s="134" t="s">
        <v>2159</v>
      </c>
      <c r="BP445" s="134" t="s">
        <v>4289</v>
      </c>
      <c r="BQ445" s="134" t="s">
        <v>4289</v>
      </c>
      <c r="BR445" s="134" t="s">
        <v>4288</v>
      </c>
      <c r="BS445" s="235" t="s">
        <v>4291</v>
      </c>
      <c r="BT445" s="235">
        <v>8</v>
      </c>
      <c r="BU445" s="235" t="s">
        <v>3514</v>
      </c>
      <c r="BV445" s="235">
        <v>2050</v>
      </c>
      <c r="BW445" s="235">
        <v>205</v>
      </c>
      <c r="BY445" s="335">
        <v>43.188405797101446</v>
      </c>
      <c r="BZ445" s="134" t="s">
        <v>4290</v>
      </c>
      <c r="CB445" s="134" t="s">
        <v>4288</v>
      </c>
      <c r="CC445" s="134" t="s">
        <v>4289</v>
      </c>
      <c r="CE445" s="134" t="s">
        <v>4288</v>
      </c>
      <c r="CF445" s="134" t="s">
        <v>4290</v>
      </c>
      <c r="CG445" s="235" t="s">
        <v>4292</v>
      </c>
      <c r="CH445" s="235">
        <v>23</v>
      </c>
      <c r="CI445" s="235">
        <v>3.14</v>
      </c>
      <c r="CJ445" s="235">
        <v>69</v>
      </c>
      <c r="CK445" s="332">
        <v>8</v>
      </c>
      <c r="CL445" s="332">
        <f t="shared" si="6"/>
        <v>28.75</v>
      </c>
      <c r="CM445" s="254">
        <v>3</v>
      </c>
      <c r="CN445" s="254">
        <v>3</v>
      </c>
      <c r="CO445" s="134" t="s">
        <v>4288</v>
      </c>
      <c r="CP445" s="134" t="s">
        <v>4290</v>
      </c>
      <c r="CQ445" s="235" t="s">
        <v>4292</v>
      </c>
    </row>
    <row r="446" spans="1:95" x14ac:dyDescent="0.25">
      <c r="A446" s="134" t="s">
        <v>14</v>
      </c>
      <c r="B446" s="134" t="s">
        <v>2147</v>
      </c>
      <c r="C446" s="134" t="s">
        <v>4293</v>
      </c>
      <c r="D446" s="24" t="s">
        <v>4293</v>
      </c>
      <c r="E446" s="182" t="s">
        <v>2383</v>
      </c>
      <c r="F446" s="201" t="s">
        <v>2150</v>
      </c>
      <c r="G446" s="201" t="s">
        <v>2384</v>
      </c>
      <c r="H446" s="226" t="s">
        <v>2385</v>
      </c>
      <c r="L446" s="133" t="s">
        <v>2386</v>
      </c>
      <c r="M446" s="133" t="s">
        <v>4294</v>
      </c>
      <c r="N446" s="133" t="s">
        <v>2388</v>
      </c>
      <c r="P446" s="134">
        <v>20030108</v>
      </c>
      <c r="Q446" s="133" t="s">
        <v>2156</v>
      </c>
      <c r="R446" s="134" t="s">
        <v>14</v>
      </c>
      <c r="S446" s="134" t="s">
        <v>4293</v>
      </c>
      <c r="X446" s="134" t="s">
        <v>4293</v>
      </c>
      <c r="Y446" s="216" t="s">
        <v>2383</v>
      </c>
      <c r="AJ446" s="134">
        <v>400</v>
      </c>
      <c r="AK446" s="235" t="s">
        <v>2157</v>
      </c>
      <c r="AL446" s="133">
        <v>99</v>
      </c>
      <c r="AM446" s="134" t="s">
        <v>2158</v>
      </c>
      <c r="AN446" s="235">
        <v>99</v>
      </c>
      <c r="AO446" s="134" t="s">
        <v>4293</v>
      </c>
      <c r="AP446" s="216" t="s">
        <v>2383</v>
      </c>
      <c r="AQ446" s="133" t="s">
        <v>4294</v>
      </c>
      <c r="AU446" s="134">
        <v>400</v>
      </c>
      <c r="AV446" s="235" t="s">
        <v>2159</v>
      </c>
      <c r="AW446" s="235">
        <v>13</v>
      </c>
      <c r="AX446" s="133" t="s">
        <v>2160</v>
      </c>
      <c r="AY446" s="235">
        <v>1</v>
      </c>
      <c r="AZ446" s="134" t="s">
        <v>2383</v>
      </c>
      <c r="BA446" s="133" t="s">
        <v>2161</v>
      </c>
      <c r="BB446" s="235">
        <v>0</v>
      </c>
      <c r="BC446" s="134" t="s">
        <v>2159</v>
      </c>
      <c r="BE446" s="134" t="s">
        <v>2159</v>
      </c>
      <c r="BF446" s="134" t="s">
        <v>4295</v>
      </c>
      <c r="BG446" s="134" t="s">
        <v>4293</v>
      </c>
      <c r="BH446" s="329" t="s">
        <v>4296</v>
      </c>
      <c r="BI446" s="329" t="s">
        <v>4296</v>
      </c>
      <c r="BK446" s="134" t="s">
        <v>2159</v>
      </c>
      <c r="BP446" s="134" t="s">
        <v>4294</v>
      </c>
      <c r="BQ446" s="134" t="s">
        <v>4294</v>
      </c>
      <c r="BR446" s="134" t="s">
        <v>4293</v>
      </c>
      <c r="BS446" s="235" t="s">
        <v>4296</v>
      </c>
      <c r="BT446" s="235">
        <v>8</v>
      </c>
      <c r="BU446" s="235" t="s">
        <v>3514</v>
      </c>
      <c r="BV446" s="235">
        <v>2870</v>
      </c>
      <c r="BW446" s="235">
        <v>287</v>
      </c>
      <c r="BY446" s="335">
        <v>37.637362637362635</v>
      </c>
      <c r="BZ446" s="134" t="s">
        <v>4295</v>
      </c>
      <c r="CB446" s="134" t="s">
        <v>4293</v>
      </c>
      <c r="CC446" s="134" t="s">
        <v>4294</v>
      </c>
      <c r="CE446" s="134" t="s">
        <v>4293</v>
      </c>
      <c r="CF446" s="134" t="s">
        <v>4295</v>
      </c>
      <c r="CG446" s="235" t="s">
        <v>4297</v>
      </c>
      <c r="CH446" s="235">
        <v>23</v>
      </c>
      <c r="CI446" s="235">
        <v>3.42</v>
      </c>
      <c r="CJ446" s="235">
        <v>72.8</v>
      </c>
      <c r="CK446" s="332">
        <v>9</v>
      </c>
      <c r="CL446" s="332">
        <f t="shared" si="6"/>
        <v>25.555555555555554</v>
      </c>
      <c r="CM446" s="254">
        <v>3</v>
      </c>
      <c r="CN446" s="254">
        <v>3</v>
      </c>
      <c r="CO446" s="134" t="s">
        <v>4293</v>
      </c>
      <c r="CP446" s="134" t="s">
        <v>4295</v>
      </c>
      <c r="CQ446" s="235" t="s">
        <v>4297</v>
      </c>
    </row>
    <row r="447" spans="1:95" x14ac:dyDescent="0.25">
      <c r="A447" s="134" t="s">
        <v>14</v>
      </c>
      <c r="B447" s="134" t="s">
        <v>2147</v>
      </c>
      <c r="C447" s="134" t="s">
        <v>4298</v>
      </c>
      <c r="D447" s="24" t="s">
        <v>4298</v>
      </c>
      <c r="E447" s="182" t="s">
        <v>2383</v>
      </c>
      <c r="F447" s="201" t="s">
        <v>2150</v>
      </c>
      <c r="G447" s="201" t="s">
        <v>2384</v>
      </c>
      <c r="H447" s="226" t="s">
        <v>2385</v>
      </c>
      <c r="L447" s="133" t="s">
        <v>2386</v>
      </c>
      <c r="M447" s="133" t="s">
        <v>4299</v>
      </c>
      <c r="N447" s="133" t="s">
        <v>2388</v>
      </c>
      <c r="P447" s="134">
        <v>20030108</v>
      </c>
      <c r="Q447" s="133" t="s">
        <v>2156</v>
      </c>
      <c r="R447" s="134" t="s">
        <v>14</v>
      </c>
      <c r="S447" s="134" t="s">
        <v>4298</v>
      </c>
      <c r="X447" s="134" t="s">
        <v>4298</v>
      </c>
      <c r="Y447" s="216" t="s">
        <v>2383</v>
      </c>
      <c r="AJ447" s="134">
        <v>400</v>
      </c>
      <c r="AK447" s="235" t="s">
        <v>2157</v>
      </c>
      <c r="AL447" s="133">
        <v>99</v>
      </c>
      <c r="AM447" s="134" t="s">
        <v>2158</v>
      </c>
      <c r="AN447" s="235">
        <v>99</v>
      </c>
      <c r="AO447" s="134" t="s">
        <v>4298</v>
      </c>
      <c r="AP447" s="216" t="s">
        <v>2383</v>
      </c>
      <c r="AQ447" s="133" t="s">
        <v>4299</v>
      </c>
      <c r="AU447" s="134">
        <v>400</v>
      </c>
      <c r="AV447" s="235" t="s">
        <v>2159</v>
      </c>
      <c r="AW447" s="235">
        <v>13</v>
      </c>
      <c r="AX447" s="133" t="s">
        <v>2160</v>
      </c>
      <c r="AY447" s="235">
        <v>1</v>
      </c>
      <c r="AZ447" s="134" t="s">
        <v>2383</v>
      </c>
      <c r="BA447" s="133" t="s">
        <v>2161</v>
      </c>
      <c r="BB447" s="235">
        <v>0</v>
      </c>
      <c r="BC447" s="134" t="s">
        <v>2159</v>
      </c>
      <c r="BE447" s="134" t="s">
        <v>2159</v>
      </c>
      <c r="BF447" s="134" t="s">
        <v>4300</v>
      </c>
      <c r="BG447" s="134" t="s">
        <v>4298</v>
      </c>
      <c r="BH447" s="329" t="s">
        <v>4301</v>
      </c>
      <c r="BI447" s="329" t="s">
        <v>4301</v>
      </c>
      <c r="BK447" s="134" t="s">
        <v>2159</v>
      </c>
      <c r="BP447" s="134" t="s">
        <v>4299</v>
      </c>
      <c r="BQ447" s="134" t="s">
        <v>4299</v>
      </c>
      <c r="BR447" s="134" t="s">
        <v>4298</v>
      </c>
      <c r="BS447" s="235" t="s">
        <v>4301</v>
      </c>
      <c r="BT447" s="235">
        <v>8</v>
      </c>
      <c r="BU447" s="235" t="s">
        <v>3514</v>
      </c>
      <c r="BV447" s="235">
        <v>1370</v>
      </c>
      <c r="BW447" s="235">
        <v>137</v>
      </c>
      <c r="BY447" s="335">
        <v>48.432055749128928</v>
      </c>
      <c r="BZ447" s="134" t="s">
        <v>4300</v>
      </c>
      <c r="CB447" s="134" t="s">
        <v>4298</v>
      </c>
      <c r="CC447" s="134" t="s">
        <v>4299</v>
      </c>
      <c r="CE447" s="134" t="s">
        <v>4298</v>
      </c>
      <c r="CF447" s="134" t="s">
        <v>4300</v>
      </c>
      <c r="CG447" s="235" t="s">
        <v>4302</v>
      </c>
      <c r="CH447" s="235">
        <v>20.6</v>
      </c>
      <c r="CI447" s="235">
        <v>3.24</v>
      </c>
      <c r="CJ447" s="235">
        <v>57.4</v>
      </c>
      <c r="CK447" s="332">
        <v>8</v>
      </c>
      <c r="CL447" s="332">
        <f t="shared" si="6"/>
        <v>25.75</v>
      </c>
      <c r="CM447" s="254">
        <v>3</v>
      </c>
      <c r="CN447" s="254">
        <v>3</v>
      </c>
      <c r="CO447" s="134" t="s">
        <v>4298</v>
      </c>
      <c r="CP447" s="134" t="s">
        <v>4300</v>
      </c>
      <c r="CQ447" s="235" t="s">
        <v>4302</v>
      </c>
    </row>
    <row r="448" spans="1:95" x14ac:dyDescent="0.25">
      <c r="A448" s="134" t="s">
        <v>14</v>
      </c>
      <c r="B448" s="134" t="s">
        <v>2147</v>
      </c>
      <c r="C448" s="134" t="s">
        <v>4303</v>
      </c>
      <c r="D448" s="24" t="s">
        <v>4303</v>
      </c>
      <c r="E448" s="182" t="s">
        <v>2383</v>
      </c>
      <c r="F448" s="201" t="s">
        <v>2150</v>
      </c>
      <c r="G448" s="201" t="s">
        <v>2384</v>
      </c>
      <c r="H448" s="226" t="s">
        <v>2385</v>
      </c>
      <c r="L448" s="133" t="s">
        <v>2386</v>
      </c>
      <c r="M448" s="133" t="s">
        <v>4304</v>
      </c>
      <c r="N448" s="133" t="s">
        <v>2388</v>
      </c>
      <c r="P448" s="134">
        <v>20030108</v>
      </c>
      <c r="Q448" s="133" t="s">
        <v>2156</v>
      </c>
      <c r="R448" s="134" t="s">
        <v>14</v>
      </c>
      <c r="S448" s="134" t="s">
        <v>4303</v>
      </c>
      <c r="X448" s="134" t="s">
        <v>4303</v>
      </c>
      <c r="Y448" s="216" t="s">
        <v>2383</v>
      </c>
      <c r="AJ448" s="134">
        <v>400</v>
      </c>
      <c r="AK448" s="235" t="s">
        <v>2157</v>
      </c>
      <c r="AL448" s="133">
        <v>99</v>
      </c>
      <c r="AM448" s="134" t="s">
        <v>2158</v>
      </c>
      <c r="AN448" s="235">
        <v>99</v>
      </c>
      <c r="AO448" s="134" t="s">
        <v>4303</v>
      </c>
      <c r="AP448" s="216" t="s">
        <v>2383</v>
      </c>
      <c r="AQ448" s="133" t="s">
        <v>4304</v>
      </c>
      <c r="AU448" s="134">
        <v>400</v>
      </c>
      <c r="AV448" s="235" t="s">
        <v>2159</v>
      </c>
      <c r="AW448" s="235">
        <v>13</v>
      </c>
      <c r="AX448" s="133" t="s">
        <v>2160</v>
      </c>
      <c r="AY448" s="235">
        <v>1</v>
      </c>
      <c r="AZ448" s="134" t="s">
        <v>2383</v>
      </c>
      <c r="BA448" s="133" t="s">
        <v>2161</v>
      </c>
      <c r="BB448" s="235">
        <v>0</v>
      </c>
      <c r="BC448" s="134" t="s">
        <v>2159</v>
      </c>
      <c r="BE448" s="134" t="s">
        <v>2159</v>
      </c>
      <c r="BF448" s="134" t="s">
        <v>4305</v>
      </c>
      <c r="BG448" s="134" t="s">
        <v>4303</v>
      </c>
      <c r="BH448" s="329" t="s">
        <v>4306</v>
      </c>
      <c r="BI448" s="329" t="s">
        <v>4306</v>
      </c>
      <c r="BK448" s="134" t="s">
        <v>2159</v>
      </c>
      <c r="BP448" s="134" t="s">
        <v>4304</v>
      </c>
      <c r="BQ448" s="134" t="s">
        <v>4304</v>
      </c>
      <c r="BR448" s="134" t="s">
        <v>4303</v>
      </c>
      <c r="BS448" s="235" t="s">
        <v>4306</v>
      </c>
      <c r="BT448" s="235">
        <v>8</v>
      </c>
      <c r="BU448" s="235" t="s">
        <v>3514</v>
      </c>
      <c r="BV448" s="235">
        <v>1970</v>
      </c>
      <c r="BW448" s="235">
        <v>197</v>
      </c>
      <c r="BY448" s="335">
        <v>39.490445859872608</v>
      </c>
      <c r="BZ448" s="134" t="s">
        <v>4305</v>
      </c>
      <c r="CB448" s="134" t="s">
        <v>4303</v>
      </c>
      <c r="CC448" s="134" t="s">
        <v>4304</v>
      </c>
      <c r="CE448" s="134" t="s">
        <v>4303</v>
      </c>
      <c r="CF448" s="134" t="s">
        <v>4305</v>
      </c>
      <c r="CG448" s="235" t="s">
        <v>4307</v>
      </c>
      <c r="CH448" s="235">
        <v>21.8</v>
      </c>
      <c r="CI448" s="235">
        <v>3.34</v>
      </c>
      <c r="CJ448" s="235">
        <v>62.8</v>
      </c>
      <c r="CK448" s="332">
        <v>9</v>
      </c>
      <c r="CL448" s="332">
        <f t="shared" si="6"/>
        <v>24.222222222222225</v>
      </c>
      <c r="CM448" s="254">
        <v>3</v>
      </c>
      <c r="CN448" s="254">
        <v>3</v>
      </c>
      <c r="CO448" s="134" t="s">
        <v>4303</v>
      </c>
      <c r="CP448" s="134" t="s">
        <v>4305</v>
      </c>
      <c r="CQ448" s="235" t="s">
        <v>4307</v>
      </c>
    </row>
    <row r="449" spans="1:95" x14ac:dyDescent="0.25">
      <c r="A449" s="134" t="s">
        <v>14</v>
      </c>
      <c r="B449" s="134" t="s">
        <v>2147</v>
      </c>
      <c r="C449" s="134" t="s">
        <v>4308</v>
      </c>
      <c r="D449" s="24" t="s">
        <v>4308</v>
      </c>
      <c r="E449" s="182" t="s">
        <v>2383</v>
      </c>
      <c r="F449" s="201" t="s">
        <v>2150</v>
      </c>
      <c r="G449" s="201" t="s">
        <v>2384</v>
      </c>
      <c r="H449" s="226" t="s">
        <v>2385</v>
      </c>
      <c r="L449" s="133" t="s">
        <v>2386</v>
      </c>
      <c r="M449" s="223" t="s">
        <v>4309</v>
      </c>
      <c r="N449" s="133" t="s">
        <v>2388</v>
      </c>
      <c r="P449" s="134">
        <v>20030108</v>
      </c>
      <c r="Q449" s="133" t="s">
        <v>2156</v>
      </c>
      <c r="R449" s="134" t="s">
        <v>14</v>
      </c>
      <c r="S449" s="134" t="s">
        <v>4308</v>
      </c>
      <c r="X449" s="134" t="s">
        <v>4308</v>
      </c>
      <c r="Y449" s="216" t="s">
        <v>2383</v>
      </c>
      <c r="AJ449" s="134">
        <v>400</v>
      </c>
      <c r="AK449" s="235" t="s">
        <v>2157</v>
      </c>
      <c r="AL449" s="133">
        <v>99</v>
      </c>
      <c r="AM449" s="134" t="s">
        <v>2158</v>
      </c>
      <c r="AN449" s="235">
        <v>99</v>
      </c>
      <c r="AO449" s="134" t="s">
        <v>4308</v>
      </c>
      <c r="AP449" s="216" t="s">
        <v>2383</v>
      </c>
      <c r="AQ449" s="223" t="s">
        <v>4309</v>
      </c>
      <c r="AU449" s="134">
        <v>400</v>
      </c>
      <c r="AV449" s="235" t="s">
        <v>2159</v>
      </c>
      <c r="AW449" s="235">
        <v>13</v>
      </c>
      <c r="AX449" s="133" t="s">
        <v>2160</v>
      </c>
      <c r="AY449" s="235">
        <v>1</v>
      </c>
      <c r="AZ449" s="134" t="s">
        <v>2383</v>
      </c>
      <c r="BA449" s="133" t="s">
        <v>2161</v>
      </c>
      <c r="BB449" s="235">
        <v>0</v>
      </c>
      <c r="BC449" s="134" t="s">
        <v>2159</v>
      </c>
      <c r="BD449" s="333" t="s">
        <v>4310</v>
      </c>
      <c r="BE449" s="134" t="s">
        <v>2159</v>
      </c>
      <c r="BF449" s="134" t="s">
        <v>4311</v>
      </c>
      <c r="BG449" s="134" t="s">
        <v>4308</v>
      </c>
      <c r="BH449" s="329" t="s">
        <v>4312</v>
      </c>
      <c r="BI449" s="329" t="s">
        <v>4312</v>
      </c>
      <c r="BK449" s="134" t="s">
        <v>2159</v>
      </c>
      <c r="BO449" s="333"/>
      <c r="BP449" s="333" t="s">
        <v>4309</v>
      </c>
      <c r="BQ449" s="333" t="s">
        <v>4309</v>
      </c>
      <c r="BR449" s="134" t="s">
        <v>4308</v>
      </c>
      <c r="BS449" s="235" t="s">
        <v>4312</v>
      </c>
      <c r="BT449" s="235">
        <v>8</v>
      </c>
      <c r="BU449" s="235" t="s">
        <v>3514</v>
      </c>
      <c r="BV449" s="235">
        <v>2450</v>
      </c>
      <c r="BW449" s="235">
        <v>245</v>
      </c>
      <c r="BY449" s="335">
        <v>58.4</v>
      </c>
      <c r="BZ449" s="134" t="s">
        <v>4311</v>
      </c>
      <c r="CB449" s="134" t="s">
        <v>4308</v>
      </c>
      <c r="CC449" s="333" t="s">
        <v>4309</v>
      </c>
      <c r="CE449" s="134" t="s">
        <v>4308</v>
      </c>
      <c r="CF449" s="134" t="s">
        <v>4311</v>
      </c>
      <c r="CG449" s="235" t="s">
        <v>4313</v>
      </c>
      <c r="CH449" s="235">
        <v>24.2</v>
      </c>
      <c r="CI449" s="235">
        <v>3.02</v>
      </c>
      <c r="CJ449" s="235">
        <v>50</v>
      </c>
      <c r="CK449" s="332">
        <v>10</v>
      </c>
      <c r="CL449" s="332">
        <f t="shared" si="6"/>
        <v>24.2</v>
      </c>
      <c r="CM449" s="254">
        <v>3</v>
      </c>
      <c r="CN449" s="254">
        <v>3</v>
      </c>
      <c r="CO449" s="134" t="s">
        <v>4308</v>
      </c>
      <c r="CP449" s="134" t="s">
        <v>4311</v>
      </c>
      <c r="CQ449" s="235" t="s">
        <v>4313</v>
      </c>
    </row>
    <row r="450" spans="1:95" x14ac:dyDescent="0.25">
      <c r="A450" s="134" t="s">
        <v>14</v>
      </c>
      <c r="B450" s="134" t="s">
        <v>2147</v>
      </c>
      <c r="C450" s="134" t="s">
        <v>4314</v>
      </c>
      <c r="D450" s="24" t="s">
        <v>4314</v>
      </c>
      <c r="E450" s="182" t="s">
        <v>2383</v>
      </c>
      <c r="F450" s="201" t="s">
        <v>2150</v>
      </c>
      <c r="G450" s="201" t="s">
        <v>2384</v>
      </c>
      <c r="H450" s="226" t="s">
        <v>2385</v>
      </c>
      <c r="L450" s="133" t="s">
        <v>2386</v>
      </c>
      <c r="M450" s="223" t="s">
        <v>4315</v>
      </c>
      <c r="N450" s="133" t="s">
        <v>2388</v>
      </c>
      <c r="P450" s="134">
        <v>20030108</v>
      </c>
      <c r="Q450" s="133" t="s">
        <v>2156</v>
      </c>
      <c r="R450" s="134" t="s">
        <v>14</v>
      </c>
      <c r="S450" s="134" t="s">
        <v>4314</v>
      </c>
      <c r="X450" s="134" t="s">
        <v>4314</v>
      </c>
      <c r="Y450" s="216" t="s">
        <v>2383</v>
      </c>
      <c r="AJ450" s="134">
        <v>400</v>
      </c>
      <c r="AK450" s="235" t="s">
        <v>2157</v>
      </c>
      <c r="AL450" s="133">
        <v>99</v>
      </c>
      <c r="AM450" s="134" t="s">
        <v>2158</v>
      </c>
      <c r="AN450" s="235">
        <v>99</v>
      </c>
      <c r="AO450" s="134" t="s">
        <v>4314</v>
      </c>
      <c r="AP450" s="216" t="s">
        <v>2383</v>
      </c>
      <c r="AQ450" s="223" t="s">
        <v>4315</v>
      </c>
      <c r="AU450" s="134">
        <v>400</v>
      </c>
      <c r="AV450" s="235" t="s">
        <v>2159</v>
      </c>
      <c r="AW450" s="235">
        <v>13</v>
      </c>
      <c r="AX450" s="133" t="s">
        <v>2160</v>
      </c>
      <c r="AY450" s="235">
        <v>1</v>
      </c>
      <c r="AZ450" s="134" t="s">
        <v>2383</v>
      </c>
      <c r="BA450" s="133" t="s">
        <v>2161</v>
      </c>
      <c r="BB450" s="235">
        <v>0</v>
      </c>
      <c r="BC450" s="134" t="s">
        <v>2159</v>
      </c>
      <c r="BD450" s="333" t="s">
        <v>4310</v>
      </c>
      <c r="BE450" s="134" t="s">
        <v>2159</v>
      </c>
      <c r="BF450" s="134" t="s">
        <v>4316</v>
      </c>
      <c r="BG450" s="134" t="s">
        <v>4314</v>
      </c>
      <c r="BH450" s="329" t="s">
        <v>4317</v>
      </c>
      <c r="BI450" s="329" t="s">
        <v>4317</v>
      </c>
      <c r="BK450" s="134" t="s">
        <v>2159</v>
      </c>
      <c r="BO450" s="333"/>
      <c r="BP450" s="333" t="s">
        <v>4315</v>
      </c>
      <c r="BQ450" s="333" t="s">
        <v>4315</v>
      </c>
      <c r="BR450" s="134" t="s">
        <v>4314</v>
      </c>
      <c r="BS450" s="235" t="s">
        <v>4317</v>
      </c>
      <c r="BT450" s="235">
        <v>8</v>
      </c>
      <c r="BU450" s="235" t="s">
        <v>3514</v>
      </c>
      <c r="BV450" s="235">
        <v>1220</v>
      </c>
      <c r="BW450" s="235">
        <v>122</v>
      </c>
      <c r="BY450" s="335">
        <v>64.255319148936181</v>
      </c>
      <c r="BZ450" s="134" t="s">
        <v>4316</v>
      </c>
      <c r="CB450" s="134" t="s">
        <v>4314</v>
      </c>
      <c r="CC450" s="333" t="s">
        <v>4315</v>
      </c>
      <c r="CE450" s="134" t="s">
        <v>4314</v>
      </c>
      <c r="CF450" s="134" t="s">
        <v>4316</v>
      </c>
      <c r="CG450" s="235" t="s">
        <v>4318</v>
      </c>
      <c r="CH450" s="235">
        <v>22.2</v>
      </c>
      <c r="CI450" s="235">
        <v>2.8</v>
      </c>
      <c r="CJ450" s="235">
        <v>47</v>
      </c>
      <c r="CK450" s="332">
        <v>8</v>
      </c>
      <c r="CL450" s="332">
        <f t="shared" si="6"/>
        <v>27.75</v>
      </c>
      <c r="CM450" s="254">
        <v>3</v>
      </c>
      <c r="CN450" s="254">
        <v>3</v>
      </c>
      <c r="CO450" s="134" t="s">
        <v>4314</v>
      </c>
      <c r="CP450" s="134" t="s">
        <v>4316</v>
      </c>
      <c r="CQ450" s="235" t="s">
        <v>4318</v>
      </c>
    </row>
    <row r="451" spans="1:95" x14ac:dyDescent="0.25">
      <c r="A451" s="134" t="s">
        <v>14</v>
      </c>
      <c r="B451" s="134" t="s">
        <v>2147</v>
      </c>
      <c r="C451" s="134" t="s">
        <v>4319</v>
      </c>
      <c r="D451" s="24" t="s">
        <v>4319</v>
      </c>
      <c r="E451" s="182" t="s">
        <v>2383</v>
      </c>
      <c r="F451" s="201" t="s">
        <v>2150</v>
      </c>
      <c r="G451" s="201" t="s">
        <v>2384</v>
      </c>
      <c r="H451" s="226" t="s">
        <v>2385</v>
      </c>
      <c r="L451" s="133" t="s">
        <v>2386</v>
      </c>
      <c r="M451" s="133" t="s">
        <v>4320</v>
      </c>
      <c r="N451" s="133" t="s">
        <v>2388</v>
      </c>
      <c r="P451" s="134">
        <v>20030108</v>
      </c>
      <c r="Q451" s="133" t="s">
        <v>2156</v>
      </c>
      <c r="R451" s="134" t="s">
        <v>14</v>
      </c>
      <c r="S451" s="134" t="s">
        <v>4319</v>
      </c>
      <c r="X451" s="134" t="s">
        <v>4319</v>
      </c>
      <c r="Y451" s="216" t="s">
        <v>2383</v>
      </c>
      <c r="AJ451" s="134">
        <v>400</v>
      </c>
      <c r="AK451" s="235" t="s">
        <v>2157</v>
      </c>
      <c r="AL451" s="133">
        <v>99</v>
      </c>
      <c r="AM451" s="134" t="s">
        <v>2158</v>
      </c>
      <c r="AN451" s="235">
        <v>99</v>
      </c>
      <c r="AO451" s="134" t="s">
        <v>4319</v>
      </c>
      <c r="AP451" s="216" t="s">
        <v>2383</v>
      </c>
      <c r="AQ451" s="133" t="s">
        <v>4320</v>
      </c>
      <c r="AU451" s="134">
        <v>400</v>
      </c>
      <c r="AV451" s="235" t="s">
        <v>2159</v>
      </c>
      <c r="AW451" s="235">
        <v>13</v>
      </c>
      <c r="AX451" s="133" t="s">
        <v>2160</v>
      </c>
      <c r="AY451" s="235">
        <v>1</v>
      </c>
      <c r="AZ451" s="134" t="s">
        <v>2383</v>
      </c>
      <c r="BA451" s="133" t="s">
        <v>2161</v>
      </c>
      <c r="BB451" s="235">
        <v>0</v>
      </c>
      <c r="BC451" s="134" t="s">
        <v>2159</v>
      </c>
      <c r="BD451" s="134" t="s">
        <v>4186</v>
      </c>
      <c r="BE451" s="134" t="s">
        <v>2159</v>
      </c>
      <c r="BF451" s="134" t="s">
        <v>4321</v>
      </c>
      <c r="BG451" s="134" t="s">
        <v>4319</v>
      </c>
      <c r="BH451" s="329" t="s">
        <v>4322</v>
      </c>
      <c r="BI451" s="329" t="s">
        <v>4322</v>
      </c>
      <c r="BK451" s="134" t="s">
        <v>2159</v>
      </c>
      <c r="BP451" s="134" t="s">
        <v>4320</v>
      </c>
      <c r="BQ451" s="134" t="s">
        <v>4320</v>
      </c>
      <c r="BR451" s="134" t="s">
        <v>4319</v>
      </c>
      <c r="BS451" s="235" t="s">
        <v>4322</v>
      </c>
      <c r="BT451" s="235">
        <v>8</v>
      </c>
      <c r="BU451" s="235" t="s">
        <v>3488</v>
      </c>
      <c r="BV451" s="235">
        <v>2320</v>
      </c>
      <c r="BW451" s="235">
        <v>232</v>
      </c>
      <c r="BY451" s="335">
        <v>28.674698795180721</v>
      </c>
      <c r="BZ451" s="134" t="s">
        <v>4321</v>
      </c>
      <c r="CB451" s="134" t="s">
        <v>4319</v>
      </c>
      <c r="CC451" s="134" t="s">
        <v>4320</v>
      </c>
      <c r="CE451" s="134" t="s">
        <v>4319</v>
      </c>
      <c r="CF451" s="134" t="s">
        <v>4321</v>
      </c>
      <c r="CG451" s="235" t="s">
        <v>4323</v>
      </c>
      <c r="CH451" s="235">
        <v>22.2</v>
      </c>
      <c r="CI451" s="235">
        <v>4.38</v>
      </c>
      <c r="CJ451" s="235">
        <v>83</v>
      </c>
      <c r="CK451" s="332">
        <v>8</v>
      </c>
      <c r="CL451" s="332">
        <f t="shared" si="6"/>
        <v>27.75</v>
      </c>
      <c r="CM451" s="254">
        <v>3</v>
      </c>
      <c r="CN451" s="254">
        <v>3</v>
      </c>
      <c r="CO451" s="134" t="s">
        <v>4319</v>
      </c>
      <c r="CP451" s="134" t="s">
        <v>4321</v>
      </c>
      <c r="CQ451" s="235" t="s">
        <v>4323</v>
      </c>
    </row>
    <row r="452" spans="1:95" x14ac:dyDescent="0.25">
      <c r="A452" s="134" t="s">
        <v>14</v>
      </c>
      <c r="B452" s="134" t="s">
        <v>2147</v>
      </c>
      <c r="C452" s="134" t="s">
        <v>4324</v>
      </c>
      <c r="D452" s="24" t="s">
        <v>4324</v>
      </c>
      <c r="E452" s="182" t="s">
        <v>2383</v>
      </c>
      <c r="F452" s="201" t="s">
        <v>2150</v>
      </c>
      <c r="G452" s="201" t="s">
        <v>2384</v>
      </c>
      <c r="H452" s="226" t="s">
        <v>2385</v>
      </c>
      <c r="L452" s="133" t="s">
        <v>2386</v>
      </c>
      <c r="M452" s="133" t="s">
        <v>4325</v>
      </c>
      <c r="N452" s="133" t="s">
        <v>2388</v>
      </c>
      <c r="P452" s="134">
        <v>20030108</v>
      </c>
      <c r="Q452" s="133" t="s">
        <v>2156</v>
      </c>
      <c r="R452" s="134" t="s">
        <v>14</v>
      </c>
      <c r="S452" s="134" t="s">
        <v>4324</v>
      </c>
      <c r="X452" s="134" t="s">
        <v>4324</v>
      </c>
      <c r="Y452" s="216" t="s">
        <v>2383</v>
      </c>
      <c r="AJ452" s="134">
        <v>400</v>
      </c>
      <c r="AK452" s="235" t="s">
        <v>2157</v>
      </c>
      <c r="AL452" s="133">
        <v>99</v>
      </c>
      <c r="AM452" s="134" t="s">
        <v>2158</v>
      </c>
      <c r="AN452" s="235">
        <v>99</v>
      </c>
      <c r="AO452" s="134" t="s">
        <v>4324</v>
      </c>
      <c r="AP452" s="216" t="s">
        <v>2383</v>
      </c>
      <c r="AQ452" s="133" t="s">
        <v>4325</v>
      </c>
      <c r="AU452" s="134">
        <v>400</v>
      </c>
      <c r="AV452" s="235" t="s">
        <v>2159</v>
      </c>
      <c r="AW452" s="235">
        <v>13</v>
      </c>
      <c r="AX452" s="133" t="s">
        <v>2160</v>
      </c>
      <c r="AY452" s="235">
        <v>1</v>
      </c>
      <c r="AZ452" s="134" t="s">
        <v>2383</v>
      </c>
      <c r="BA452" s="133" t="s">
        <v>2161</v>
      </c>
      <c r="BB452" s="235">
        <v>0</v>
      </c>
      <c r="BC452" s="134" t="s">
        <v>2159</v>
      </c>
      <c r="BD452" s="134" t="s">
        <v>4186</v>
      </c>
      <c r="BE452" s="134" t="s">
        <v>2159</v>
      </c>
      <c r="BF452" s="134" t="s">
        <v>4326</v>
      </c>
      <c r="BG452" s="134" t="s">
        <v>4324</v>
      </c>
      <c r="BH452" s="329" t="s">
        <v>4327</v>
      </c>
      <c r="BI452" s="329" t="s">
        <v>4327</v>
      </c>
      <c r="BK452" s="134" t="s">
        <v>2159</v>
      </c>
      <c r="BP452" s="134" t="s">
        <v>4325</v>
      </c>
      <c r="BQ452" s="134" t="s">
        <v>4325</v>
      </c>
      <c r="BR452" s="134" t="s">
        <v>4324</v>
      </c>
      <c r="BS452" s="235" t="s">
        <v>4327</v>
      </c>
      <c r="BT452" s="235">
        <v>8</v>
      </c>
      <c r="BU452" s="235" t="s">
        <v>3488</v>
      </c>
      <c r="BV452" s="235">
        <v>1385</v>
      </c>
      <c r="BW452" s="235">
        <v>138.5</v>
      </c>
      <c r="BY452" s="335">
        <v>41.754385964912281</v>
      </c>
      <c r="BZ452" s="134" t="s">
        <v>4326</v>
      </c>
      <c r="CB452" s="134" t="s">
        <v>4324</v>
      </c>
      <c r="CC452" s="134" t="s">
        <v>4325</v>
      </c>
      <c r="CE452" s="134" t="s">
        <v>4324</v>
      </c>
      <c r="CF452" s="134" t="s">
        <v>4326</v>
      </c>
      <c r="CG452" s="235" t="s">
        <v>4328</v>
      </c>
      <c r="CH452" s="235">
        <v>20.2</v>
      </c>
      <c r="CI452" s="235">
        <v>3.6</v>
      </c>
      <c r="CJ452" s="235">
        <v>57</v>
      </c>
      <c r="CK452" s="332">
        <v>7</v>
      </c>
      <c r="CL452" s="332">
        <f t="shared" si="6"/>
        <v>28.857142857142858</v>
      </c>
      <c r="CM452" s="254">
        <v>3</v>
      </c>
      <c r="CN452" s="254">
        <v>3</v>
      </c>
      <c r="CO452" s="134" t="s">
        <v>4324</v>
      </c>
      <c r="CP452" s="134" t="s">
        <v>4326</v>
      </c>
      <c r="CQ452" s="235" t="s">
        <v>4328</v>
      </c>
    </row>
    <row r="453" spans="1:95" x14ac:dyDescent="0.25">
      <c r="A453" s="134" t="s">
        <v>14</v>
      </c>
      <c r="B453" s="134" t="s">
        <v>2147</v>
      </c>
      <c r="C453" s="134" t="s">
        <v>4329</v>
      </c>
      <c r="D453" s="24" t="s">
        <v>4329</v>
      </c>
      <c r="E453" s="182" t="s">
        <v>2383</v>
      </c>
      <c r="F453" s="201" t="s">
        <v>2150</v>
      </c>
      <c r="G453" s="201" t="s">
        <v>2384</v>
      </c>
      <c r="H453" s="226" t="s">
        <v>2385</v>
      </c>
      <c r="L453" s="133" t="s">
        <v>2386</v>
      </c>
      <c r="M453" s="133" t="s">
        <v>4330</v>
      </c>
      <c r="N453" s="133" t="s">
        <v>2388</v>
      </c>
      <c r="P453" s="134">
        <v>20030108</v>
      </c>
      <c r="Q453" s="133" t="s">
        <v>2156</v>
      </c>
      <c r="R453" s="134" t="s">
        <v>14</v>
      </c>
      <c r="S453" s="134" t="s">
        <v>4329</v>
      </c>
      <c r="X453" s="134" t="s">
        <v>4329</v>
      </c>
      <c r="Y453" s="216" t="s">
        <v>2383</v>
      </c>
      <c r="AJ453" s="134">
        <v>400</v>
      </c>
      <c r="AK453" s="235" t="s">
        <v>2157</v>
      </c>
      <c r="AL453" s="133">
        <v>99</v>
      </c>
      <c r="AM453" s="134" t="s">
        <v>2158</v>
      </c>
      <c r="AN453" s="235">
        <v>99</v>
      </c>
      <c r="AO453" s="134" t="s">
        <v>4329</v>
      </c>
      <c r="AP453" s="216" t="s">
        <v>2383</v>
      </c>
      <c r="AQ453" s="133" t="s">
        <v>4330</v>
      </c>
      <c r="AU453" s="134">
        <v>400</v>
      </c>
      <c r="AV453" s="235" t="s">
        <v>2159</v>
      </c>
      <c r="AW453" s="235">
        <v>13</v>
      </c>
      <c r="AX453" s="133" t="s">
        <v>2160</v>
      </c>
      <c r="AY453" s="235">
        <v>1</v>
      </c>
      <c r="AZ453" s="134" t="s">
        <v>2383</v>
      </c>
      <c r="BA453" s="133" t="s">
        <v>2161</v>
      </c>
      <c r="BB453" s="235">
        <v>0</v>
      </c>
      <c r="BC453" s="134" t="s">
        <v>2159</v>
      </c>
      <c r="BD453" s="134" t="s">
        <v>4331</v>
      </c>
      <c r="BE453" s="134" t="s">
        <v>2159</v>
      </c>
      <c r="BF453" s="134" t="s">
        <v>4332</v>
      </c>
      <c r="BG453" s="134" t="s">
        <v>4329</v>
      </c>
      <c r="BH453" s="329" t="s">
        <v>4333</v>
      </c>
      <c r="BI453" s="329" t="s">
        <v>4333</v>
      </c>
      <c r="BK453" s="134" t="s">
        <v>2159</v>
      </c>
      <c r="BP453" s="134" t="s">
        <v>4330</v>
      </c>
      <c r="BQ453" s="134" t="s">
        <v>4330</v>
      </c>
      <c r="BR453" s="134" t="s">
        <v>4329</v>
      </c>
      <c r="BS453" s="235" t="s">
        <v>4333</v>
      </c>
      <c r="BT453" s="235">
        <v>8</v>
      </c>
      <c r="BU453" s="235" t="s">
        <v>3488</v>
      </c>
      <c r="BV453" s="235">
        <v>2525</v>
      </c>
      <c r="BW453" s="235">
        <v>252.5</v>
      </c>
      <c r="BY453" s="335">
        <v>52.41935483870968</v>
      </c>
      <c r="BZ453" s="134" t="s">
        <v>4332</v>
      </c>
      <c r="CB453" s="134" t="s">
        <v>4329</v>
      </c>
      <c r="CC453" s="134" t="s">
        <v>4330</v>
      </c>
      <c r="CE453" s="134" t="s">
        <v>4329</v>
      </c>
      <c r="CF453" s="134" t="s">
        <v>4332</v>
      </c>
      <c r="CG453" s="235" t="s">
        <v>4334</v>
      </c>
      <c r="CH453" s="235">
        <v>21.8</v>
      </c>
      <c r="CI453" s="235">
        <v>2.88</v>
      </c>
      <c r="CJ453" s="235">
        <v>49.6</v>
      </c>
      <c r="CK453" s="332">
        <v>8.5</v>
      </c>
      <c r="CL453" s="332">
        <f t="shared" si="6"/>
        <v>25.647058823529413</v>
      </c>
      <c r="CM453" s="254">
        <v>3</v>
      </c>
      <c r="CN453" s="254">
        <v>3</v>
      </c>
      <c r="CO453" s="134" t="s">
        <v>4329</v>
      </c>
      <c r="CP453" s="134" t="s">
        <v>4332</v>
      </c>
      <c r="CQ453" s="235" t="s">
        <v>4334</v>
      </c>
    </row>
    <row r="454" spans="1:95" x14ac:dyDescent="0.25">
      <c r="A454" s="134" t="s">
        <v>14</v>
      </c>
      <c r="B454" s="134" t="s">
        <v>2147</v>
      </c>
      <c r="C454" s="134" t="s">
        <v>4335</v>
      </c>
      <c r="D454" s="24" t="s">
        <v>4335</v>
      </c>
      <c r="E454" s="182" t="s">
        <v>2383</v>
      </c>
      <c r="F454" s="201" t="s">
        <v>2150</v>
      </c>
      <c r="G454" s="201" t="s">
        <v>2384</v>
      </c>
      <c r="H454" s="226" t="s">
        <v>2385</v>
      </c>
      <c r="L454" s="133" t="s">
        <v>2386</v>
      </c>
      <c r="M454" s="133" t="s">
        <v>4336</v>
      </c>
      <c r="N454" s="133" t="s">
        <v>2388</v>
      </c>
      <c r="P454" s="134">
        <v>20030108</v>
      </c>
      <c r="Q454" s="133" t="s">
        <v>2156</v>
      </c>
      <c r="R454" s="134" t="s">
        <v>14</v>
      </c>
      <c r="S454" s="134" t="s">
        <v>4335</v>
      </c>
      <c r="X454" s="134" t="s">
        <v>4335</v>
      </c>
      <c r="Y454" s="216" t="s">
        <v>2383</v>
      </c>
      <c r="AJ454" s="134">
        <v>400</v>
      </c>
      <c r="AK454" s="235" t="s">
        <v>2157</v>
      </c>
      <c r="AL454" s="133">
        <v>99</v>
      </c>
      <c r="AM454" s="134" t="s">
        <v>2158</v>
      </c>
      <c r="AN454" s="235">
        <v>99</v>
      </c>
      <c r="AO454" s="134" t="s">
        <v>4335</v>
      </c>
      <c r="AP454" s="216" t="s">
        <v>2383</v>
      </c>
      <c r="AQ454" s="133" t="s">
        <v>4336</v>
      </c>
      <c r="AU454" s="134">
        <v>400</v>
      </c>
      <c r="AV454" s="235" t="s">
        <v>2159</v>
      </c>
      <c r="AW454" s="235">
        <v>13</v>
      </c>
      <c r="AX454" s="133" t="s">
        <v>2160</v>
      </c>
      <c r="AY454" s="235">
        <v>1</v>
      </c>
      <c r="AZ454" s="134" t="s">
        <v>2383</v>
      </c>
      <c r="BA454" s="133" t="s">
        <v>2161</v>
      </c>
      <c r="BB454" s="235">
        <v>0</v>
      </c>
      <c r="BC454" s="134" t="s">
        <v>2159</v>
      </c>
      <c r="BD454" s="134" t="s">
        <v>4331</v>
      </c>
      <c r="BE454" s="134" t="s">
        <v>2159</v>
      </c>
      <c r="BF454" s="134" t="s">
        <v>4337</v>
      </c>
      <c r="BG454" s="134" t="s">
        <v>4335</v>
      </c>
      <c r="BH454" s="329" t="s">
        <v>4338</v>
      </c>
      <c r="BI454" s="329" t="s">
        <v>4338</v>
      </c>
      <c r="BK454" s="134" t="s">
        <v>2159</v>
      </c>
      <c r="BP454" s="134" t="s">
        <v>4336</v>
      </c>
      <c r="BQ454" s="134" t="s">
        <v>4336</v>
      </c>
      <c r="BR454" s="134" t="s">
        <v>4335</v>
      </c>
      <c r="BS454" s="235" t="s">
        <v>4338</v>
      </c>
      <c r="BT454" s="235">
        <v>8</v>
      </c>
      <c r="BU454" s="235" t="s">
        <v>3488</v>
      </c>
      <c r="BV454" s="235">
        <v>2830</v>
      </c>
      <c r="BW454" s="235">
        <v>283</v>
      </c>
      <c r="BY454" s="335">
        <v>58.823529411764696</v>
      </c>
      <c r="BZ454" s="134" t="s">
        <v>4337</v>
      </c>
      <c r="CB454" s="134" t="s">
        <v>4335</v>
      </c>
      <c r="CC454" s="134" t="s">
        <v>4336</v>
      </c>
      <c r="CE454" s="134" t="s">
        <v>4335</v>
      </c>
      <c r="CF454" s="134" t="s">
        <v>4337</v>
      </c>
      <c r="CG454" s="235" t="s">
        <v>4339</v>
      </c>
      <c r="CH454" s="235">
        <v>22.2</v>
      </c>
      <c r="CI454" s="235">
        <v>2.7</v>
      </c>
      <c r="CJ454" s="235">
        <v>47.6</v>
      </c>
      <c r="CK454" s="332">
        <v>8</v>
      </c>
      <c r="CL454" s="332">
        <f t="shared" si="6"/>
        <v>27.75</v>
      </c>
      <c r="CM454" s="254">
        <v>3</v>
      </c>
      <c r="CN454" s="254">
        <v>3</v>
      </c>
      <c r="CO454" s="134" t="s">
        <v>4335</v>
      </c>
      <c r="CP454" s="134" t="s">
        <v>4337</v>
      </c>
      <c r="CQ454" s="235" t="s">
        <v>4339</v>
      </c>
    </row>
    <row r="455" spans="1:95" x14ac:dyDescent="0.25">
      <c r="A455" s="134" t="s">
        <v>14</v>
      </c>
      <c r="B455" s="134" t="s">
        <v>2147</v>
      </c>
      <c r="C455" s="134" t="s">
        <v>4340</v>
      </c>
      <c r="D455" s="24" t="s">
        <v>4340</v>
      </c>
      <c r="E455" s="182" t="s">
        <v>2383</v>
      </c>
      <c r="F455" s="201" t="s">
        <v>2150</v>
      </c>
      <c r="G455" s="201" t="s">
        <v>2384</v>
      </c>
      <c r="H455" s="226" t="s">
        <v>2385</v>
      </c>
      <c r="L455" s="133" t="s">
        <v>2386</v>
      </c>
      <c r="M455" s="223" t="s">
        <v>4341</v>
      </c>
      <c r="N455" s="133" t="s">
        <v>2388</v>
      </c>
      <c r="P455" s="134">
        <v>20030108</v>
      </c>
      <c r="Q455" s="133" t="s">
        <v>2156</v>
      </c>
      <c r="R455" s="134" t="s">
        <v>14</v>
      </c>
      <c r="S455" s="134" t="s">
        <v>4340</v>
      </c>
      <c r="X455" s="134" t="s">
        <v>4340</v>
      </c>
      <c r="Y455" s="216" t="s">
        <v>2383</v>
      </c>
      <c r="AJ455" s="134">
        <v>400</v>
      </c>
      <c r="AK455" s="235" t="s">
        <v>2157</v>
      </c>
      <c r="AL455" s="133">
        <v>99</v>
      </c>
      <c r="AM455" s="134" t="s">
        <v>2158</v>
      </c>
      <c r="AN455" s="235">
        <v>99</v>
      </c>
      <c r="AO455" s="134" t="s">
        <v>4340</v>
      </c>
      <c r="AP455" s="216" t="s">
        <v>2383</v>
      </c>
      <c r="AQ455" s="223" t="s">
        <v>4341</v>
      </c>
      <c r="AU455" s="134">
        <v>400</v>
      </c>
      <c r="AV455" s="235" t="s">
        <v>2159</v>
      </c>
      <c r="AW455" s="235">
        <v>13</v>
      </c>
      <c r="AX455" s="133" t="s">
        <v>2160</v>
      </c>
      <c r="AY455" s="235">
        <v>1</v>
      </c>
      <c r="AZ455" s="134" t="s">
        <v>2383</v>
      </c>
      <c r="BA455" s="133" t="s">
        <v>2161</v>
      </c>
      <c r="BB455" s="235">
        <v>0</v>
      </c>
      <c r="BC455" s="134" t="s">
        <v>2159</v>
      </c>
      <c r="BD455" s="333"/>
      <c r="BE455" s="134" t="s">
        <v>2159</v>
      </c>
      <c r="BF455" s="134" t="s">
        <v>4342</v>
      </c>
      <c r="BG455" s="134" t="s">
        <v>4340</v>
      </c>
      <c r="BH455" s="329" t="s">
        <v>4343</v>
      </c>
      <c r="BI455" s="329" t="s">
        <v>4343</v>
      </c>
      <c r="BK455" s="134" t="s">
        <v>2159</v>
      </c>
      <c r="BO455" s="333"/>
      <c r="BP455" s="333" t="s">
        <v>4341</v>
      </c>
      <c r="BQ455" s="333" t="s">
        <v>4341</v>
      </c>
      <c r="BR455" s="134" t="s">
        <v>4340</v>
      </c>
      <c r="BS455" s="235" t="s">
        <v>4343</v>
      </c>
      <c r="BT455" s="235">
        <v>8</v>
      </c>
      <c r="BU455" s="235" t="s">
        <v>3488</v>
      </c>
      <c r="BV455" s="235">
        <v>1075</v>
      </c>
      <c r="BW455" s="235">
        <v>107.5</v>
      </c>
      <c r="BY455" s="335">
        <v>36.04651162790698</v>
      </c>
      <c r="BZ455" s="134" t="s">
        <v>4342</v>
      </c>
      <c r="CB455" s="134" t="s">
        <v>4340</v>
      </c>
      <c r="CC455" s="333" t="s">
        <v>4341</v>
      </c>
      <c r="CE455" s="134" t="s">
        <v>4340</v>
      </c>
      <c r="CF455" s="134" t="s">
        <v>4342</v>
      </c>
      <c r="CG455" s="235" t="s">
        <v>4344</v>
      </c>
      <c r="CH455" s="235">
        <v>21</v>
      </c>
      <c r="CI455" s="235">
        <v>4.2</v>
      </c>
      <c r="CJ455" s="235">
        <v>68.8</v>
      </c>
      <c r="CK455" s="332">
        <v>7</v>
      </c>
      <c r="CL455" s="332">
        <f t="shared" si="6"/>
        <v>30</v>
      </c>
      <c r="CM455" s="254">
        <v>3</v>
      </c>
      <c r="CN455" s="254">
        <v>3</v>
      </c>
      <c r="CO455" s="134" t="s">
        <v>4340</v>
      </c>
      <c r="CP455" s="134" t="s">
        <v>4342</v>
      </c>
      <c r="CQ455" s="235" t="s">
        <v>4344</v>
      </c>
    </row>
    <row r="456" spans="1:95" x14ac:dyDescent="0.25">
      <c r="A456" s="134" t="s">
        <v>14</v>
      </c>
      <c r="B456" s="134" t="s">
        <v>2147</v>
      </c>
      <c r="C456" s="134" t="s">
        <v>4345</v>
      </c>
      <c r="D456" s="24" t="s">
        <v>4345</v>
      </c>
      <c r="E456" s="182" t="s">
        <v>2383</v>
      </c>
      <c r="F456" s="201" t="s">
        <v>2150</v>
      </c>
      <c r="G456" s="201" t="s">
        <v>2384</v>
      </c>
      <c r="H456" s="226" t="s">
        <v>2385</v>
      </c>
      <c r="L456" s="133" t="s">
        <v>2386</v>
      </c>
      <c r="M456" s="133" t="s">
        <v>4346</v>
      </c>
      <c r="N456" s="133" t="s">
        <v>2388</v>
      </c>
      <c r="P456" s="134">
        <v>20030108</v>
      </c>
      <c r="Q456" s="133" t="s">
        <v>2156</v>
      </c>
      <c r="R456" s="134" t="s">
        <v>14</v>
      </c>
      <c r="S456" s="134" t="s">
        <v>4345</v>
      </c>
      <c r="X456" s="134" t="s">
        <v>4345</v>
      </c>
      <c r="Y456" s="216" t="s">
        <v>2383</v>
      </c>
      <c r="AJ456" s="134">
        <v>400</v>
      </c>
      <c r="AK456" s="235" t="s">
        <v>2157</v>
      </c>
      <c r="AL456" s="133">
        <v>99</v>
      </c>
      <c r="AM456" s="134" t="s">
        <v>2158</v>
      </c>
      <c r="AN456" s="235">
        <v>99</v>
      </c>
      <c r="AO456" s="134" t="s">
        <v>4345</v>
      </c>
      <c r="AP456" s="216" t="s">
        <v>2383</v>
      </c>
      <c r="AQ456" s="133" t="s">
        <v>4346</v>
      </c>
      <c r="AU456" s="134">
        <v>400</v>
      </c>
      <c r="AV456" s="235" t="s">
        <v>2159</v>
      </c>
      <c r="AW456" s="235">
        <v>13</v>
      </c>
      <c r="AX456" s="133" t="s">
        <v>2160</v>
      </c>
      <c r="AY456" s="235">
        <v>1</v>
      </c>
      <c r="AZ456" s="134" t="s">
        <v>2383</v>
      </c>
      <c r="BA456" s="133" t="s">
        <v>2161</v>
      </c>
      <c r="BB456" s="235">
        <v>0</v>
      </c>
      <c r="BC456" s="134" t="s">
        <v>2159</v>
      </c>
      <c r="BD456" s="134" t="s">
        <v>4347</v>
      </c>
      <c r="BE456" s="134" t="s">
        <v>2159</v>
      </c>
      <c r="BF456" s="134" t="s">
        <v>4348</v>
      </c>
      <c r="BG456" s="134" t="s">
        <v>4345</v>
      </c>
      <c r="BH456" s="329" t="s">
        <v>4349</v>
      </c>
      <c r="BI456" s="329" t="s">
        <v>4349</v>
      </c>
      <c r="BK456" s="134" t="s">
        <v>2159</v>
      </c>
      <c r="BP456" s="134" t="s">
        <v>4346</v>
      </c>
      <c r="BQ456" s="134" t="s">
        <v>4346</v>
      </c>
      <c r="BR456" s="134" t="s">
        <v>4345</v>
      </c>
      <c r="BS456" s="235" t="s">
        <v>4349</v>
      </c>
      <c r="BT456" s="235">
        <v>8</v>
      </c>
      <c r="BU456" s="235" t="s">
        <v>3488</v>
      </c>
      <c r="BV456" s="235">
        <v>2615</v>
      </c>
      <c r="BW456" s="235">
        <v>261.5</v>
      </c>
      <c r="BY456" s="335">
        <v>61.302681992337163</v>
      </c>
      <c r="BZ456" s="134" t="s">
        <v>4348</v>
      </c>
      <c r="CB456" s="134" t="s">
        <v>4345</v>
      </c>
      <c r="CC456" s="134" t="s">
        <v>4346</v>
      </c>
      <c r="CE456" s="134" t="s">
        <v>4345</v>
      </c>
      <c r="CF456" s="134" t="s">
        <v>4348</v>
      </c>
      <c r="CG456" s="235" t="s">
        <v>4350</v>
      </c>
      <c r="CH456" s="235">
        <v>21.4</v>
      </c>
      <c r="CI456" s="235">
        <v>3</v>
      </c>
      <c r="CJ456" s="235">
        <v>52.2</v>
      </c>
      <c r="CK456" s="332">
        <v>8</v>
      </c>
      <c r="CL456" s="332">
        <f t="shared" si="6"/>
        <v>26.75</v>
      </c>
      <c r="CM456" s="254">
        <v>3</v>
      </c>
      <c r="CN456" s="254">
        <v>3</v>
      </c>
      <c r="CO456" s="134" t="s">
        <v>4345</v>
      </c>
      <c r="CP456" s="134" t="s">
        <v>4348</v>
      </c>
      <c r="CQ456" s="235" t="s">
        <v>4350</v>
      </c>
    </row>
    <row r="457" spans="1:95" x14ac:dyDescent="0.25">
      <c r="A457" s="134" t="s">
        <v>14</v>
      </c>
      <c r="B457" s="134" t="s">
        <v>2147</v>
      </c>
      <c r="C457" s="134" t="s">
        <v>4351</v>
      </c>
      <c r="D457" s="24" t="s">
        <v>4351</v>
      </c>
      <c r="E457" s="182" t="s">
        <v>2383</v>
      </c>
      <c r="F457" s="201" t="s">
        <v>2150</v>
      </c>
      <c r="G457" s="201" t="s">
        <v>2384</v>
      </c>
      <c r="H457" s="226" t="s">
        <v>2385</v>
      </c>
      <c r="L457" s="133" t="s">
        <v>2386</v>
      </c>
      <c r="M457" s="133" t="s">
        <v>4352</v>
      </c>
      <c r="N457" s="133" t="s">
        <v>2388</v>
      </c>
      <c r="P457" s="134">
        <v>20030108</v>
      </c>
      <c r="Q457" s="133" t="s">
        <v>2156</v>
      </c>
      <c r="R457" s="134" t="s">
        <v>14</v>
      </c>
      <c r="S457" s="134" t="s">
        <v>4351</v>
      </c>
      <c r="X457" s="134" t="s">
        <v>4351</v>
      </c>
      <c r="Y457" s="216" t="s">
        <v>2383</v>
      </c>
      <c r="AJ457" s="134">
        <v>400</v>
      </c>
      <c r="AK457" s="235" t="s">
        <v>2157</v>
      </c>
      <c r="AL457" s="133">
        <v>99</v>
      </c>
      <c r="AM457" s="134" t="s">
        <v>2158</v>
      </c>
      <c r="AN457" s="235">
        <v>99</v>
      </c>
      <c r="AO457" s="134" t="s">
        <v>4351</v>
      </c>
      <c r="AP457" s="216" t="s">
        <v>2383</v>
      </c>
      <c r="AQ457" s="133" t="s">
        <v>4352</v>
      </c>
      <c r="AU457" s="134">
        <v>400</v>
      </c>
      <c r="AV457" s="235" t="s">
        <v>2159</v>
      </c>
      <c r="AW457" s="235">
        <v>13</v>
      </c>
      <c r="AX457" s="133" t="s">
        <v>2160</v>
      </c>
      <c r="AY457" s="235">
        <v>1</v>
      </c>
      <c r="AZ457" s="134" t="s">
        <v>2383</v>
      </c>
      <c r="BA457" s="133" t="s">
        <v>2161</v>
      </c>
      <c r="BB457" s="235">
        <v>0</v>
      </c>
      <c r="BC457" s="134" t="s">
        <v>2159</v>
      </c>
      <c r="BE457" s="134" t="s">
        <v>2159</v>
      </c>
      <c r="BF457" s="134" t="s">
        <v>4353</v>
      </c>
      <c r="BG457" s="134" t="s">
        <v>4351</v>
      </c>
      <c r="BH457" s="329" t="s">
        <v>4354</v>
      </c>
      <c r="BI457" s="329" t="s">
        <v>4354</v>
      </c>
      <c r="BK457" s="134" t="s">
        <v>2159</v>
      </c>
      <c r="BP457" s="134" t="s">
        <v>4352</v>
      </c>
      <c r="BQ457" s="134" t="s">
        <v>4352</v>
      </c>
      <c r="BR457" s="134" t="s">
        <v>4351</v>
      </c>
      <c r="BS457" s="235" t="s">
        <v>4354</v>
      </c>
      <c r="BT457" s="235">
        <v>8</v>
      </c>
      <c r="BU457" s="235" t="s">
        <v>3488</v>
      </c>
      <c r="BV457" s="235">
        <v>1240</v>
      </c>
      <c r="BW457" s="235">
        <v>124</v>
      </c>
      <c r="BY457" s="134" t="s">
        <v>2337</v>
      </c>
      <c r="BZ457" s="134" t="s">
        <v>4353</v>
      </c>
      <c r="CB457" s="134" t="s">
        <v>4351</v>
      </c>
      <c r="CC457" s="134" t="s">
        <v>4352</v>
      </c>
      <c r="CE457" s="134" t="s">
        <v>4351</v>
      </c>
      <c r="CF457" s="134" t="s">
        <v>4353</v>
      </c>
      <c r="CG457" s="235" t="s">
        <v>4355</v>
      </c>
      <c r="CH457" s="235">
        <v>19</v>
      </c>
      <c r="CI457" s="235">
        <v>3.04</v>
      </c>
      <c r="CJ457" s="235">
        <v>51.2</v>
      </c>
      <c r="CK457" s="332">
        <v>8.5</v>
      </c>
      <c r="CL457" s="332">
        <f t="shared" si="6"/>
        <v>22.352941176470587</v>
      </c>
      <c r="CM457" s="254">
        <v>3</v>
      </c>
      <c r="CN457" s="254">
        <v>3</v>
      </c>
      <c r="CO457" s="134" t="s">
        <v>4351</v>
      </c>
      <c r="CP457" s="134" t="s">
        <v>4353</v>
      </c>
      <c r="CQ457" s="235" t="s">
        <v>4355</v>
      </c>
    </row>
    <row r="458" spans="1:95" x14ac:dyDescent="0.25">
      <c r="A458" s="134" t="s">
        <v>14</v>
      </c>
      <c r="B458" s="134" t="s">
        <v>2147</v>
      </c>
      <c r="C458" s="134" t="s">
        <v>4356</v>
      </c>
      <c r="D458" s="24" t="s">
        <v>4356</v>
      </c>
      <c r="E458" s="182" t="s">
        <v>2383</v>
      </c>
      <c r="F458" s="201" t="s">
        <v>2150</v>
      </c>
      <c r="G458" s="201" t="s">
        <v>2384</v>
      </c>
      <c r="H458" s="226" t="s">
        <v>2385</v>
      </c>
      <c r="L458" s="133" t="s">
        <v>2386</v>
      </c>
      <c r="M458" s="133" t="s">
        <v>4357</v>
      </c>
      <c r="N458" s="133" t="s">
        <v>2388</v>
      </c>
      <c r="P458" s="134">
        <v>20030108</v>
      </c>
      <c r="Q458" s="133" t="s">
        <v>2156</v>
      </c>
      <c r="R458" s="134" t="s">
        <v>14</v>
      </c>
      <c r="S458" s="134" t="s">
        <v>4356</v>
      </c>
      <c r="X458" s="134" t="s">
        <v>4356</v>
      </c>
      <c r="Y458" s="216" t="s">
        <v>2383</v>
      </c>
      <c r="AJ458" s="134">
        <v>400</v>
      </c>
      <c r="AK458" s="235" t="s">
        <v>2157</v>
      </c>
      <c r="AL458" s="133">
        <v>99</v>
      </c>
      <c r="AM458" s="134" t="s">
        <v>2158</v>
      </c>
      <c r="AN458" s="235">
        <v>99</v>
      </c>
      <c r="AO458" s="134" t="s">
        <v>4356</v>
      </c>
      <c r="AP458" s="216" t="s">
        <v>2383</v>
      </c>
      <c r="AQ458" s="133" t="s">
        <v>4357</v>
      </c>
      <c r="AU458" s="134">
        <v>400</v>
      </c>
      <c r="AV458" s="235" t="s">
        <v>2159</v>
      </c>
      <c r="AW458" s="235">
        <v>13</v>
      </c>
      <c r="AX458" s="133" t="s">
        <v>2160</v>
      </c>
      <c r="AY458" s="235">
        <v>1</v>
      </c>
      <c r="AZ458" s="134" t="s">
        <v>2383</v>
      </c>
      <c r="BA458" s="133" t="s">
        <v>2161</v>
      </c>
      <c r="BB458" s="235">
        <v>0</v>
      </c>
      <c r="BC458" s="134" t="s">
        <v>2159</v>
      </c>
      <c r="BE458" s="134" t="s">
        <v>2159</v>
      </c>
      <c r="BF458" s="134" t="s">
        <v>4358</v>
      </c>
      <c r="BG458" s="134" t="s">
        <v>4356</v>
      </c>
      <c r="BH458" s="329" t="s">
        <v>4359</v>
      </c>
      <c r="BI458" s="329" t="s">
        <v>4359</v>
      </c>
      <c r="BK458" s="134" t="s">
        <v>2159</v>
      </c>
      <c r="BP458" s="134" t="s">
        <v>4357</v>
      </c>
      <c r="BQ458" s="134" t="s">
        <v>4357</v>
      </c>
      <c r="BR458" s="134" t="s">
        <v>4356</v>
      </c>
      <c r="BS458" s="235" t="s">
        <v>4359</v>
      </c>
      <c r="BT458" s="235">
        <v>8</v>
      </c>
      <c r="BU458" s="235" t="s">
        <v>3488</v>
      </c>
      <c r="BV458" s="235">
        <v>1660</v>
      </c>
      <c r="BW458" s="235">
        <v>166</v>
      </c>
      <c r="BY458" s="134" t="s">
        <v>2337</v>
      </c>
      <c r="BZ458" s="134" t="s">
        <v>4358</v>
      </c>
      <c r="CB458" s="134" t="s">
        <v>4356</v>
      </c>
      <c r="CC458" s="134" t="s">
        <v>4357</v>
      </c>
      <c r="CE458" s="134" t="s">
        <v>4356</v>
      </c>
      <c r="CF458" s="134" t="s">
        <v>4358</v>
      </c>
      <c r="CG458" s="235" t="s">
        <v>4360</v>
      </c>
      <c r="CH458" s="235">
        <v>18.2</v>
      </c>
      <c r="CI458" s="235">
        <v>2.84</v>
      </c>
      <c r="CJ458" s="235">
        <v>40.4</v>
      </c>
      <c r="CK458" s="332">
        <v>7</v>
      </c>
      <c r="CL458" s="332">
        <f t="shared" si="6"/>
        <v>26</v>
      </c>
      <c r="CM458" s="254">
        <v>3</v>
      </c>
      <c r="CN458" s="254">
        <v>3</v>
      </c>
      <c r="CO458" s="134" t="s">
        <v>4356</v>
      </c>
      <c r="CP458" s="134" t="s">
        <v>4358</v>
      </c>
      <c r="CQ458" s="235" t="s">
        <v>4360</v>
      </c>
    </row>
    <row r="459" spans="1:95" x14ac:dyDescent="0.25">
      <c r="A459" s="134" t="s">
        <v>14</v>
      </c>
      <c r="B459" s="134" t="s">
        <v>2147</v>
      </c>
      <c r="C459" s="134" t="s">
        <v>4361</v>
      </c>
      <c r="D459" s="24" t="s">
        <v>4361</v>
      </c>
      <c r="E459" s="182" t="s">
        <v>2383</v>
      </c>
      <c r="F459" s="201" t="s">
        <v>2150</v>
      </c>
      <c r="G459" s="201" t="s">
        <v>2384</v>
      </c>
      <c r="H459" s="226" t="s">
        <v>2385</v>
      </c>
      <c r="L459" s="133" t="s">
        <v>2386</v>
      </c>
      <c r="M459" s="133" t="s">
        <v>4362</v>
      </c>
      <c r="N459" s="133" t="s">
        <v>2388</v>
      </c>
      <c r="P459" s="134">
        <v>20030108</v>
      </c>
      <c r="Q459" s="133" t="s">
        <v>2156</v>
      </c>
      <c r="R459" s="134" t="s">
        <v>14</v>
      </c>
      <c r="S459" s="134" t="s">
        <v>4361</v>
      </c>
      <c r="X459" s="134" t="s">
        <v>4361</v>
      </c>
      <c r="Y459" s="216" t="s">
        <v>2383</v>
      </c>
      <c r="AJ459" s="134">
        <v>400</v>
      </c>
      <c r="AK459" s="235" t="s">
        <v>2157</v>
      </c>
      <c r="AL459" s="133">
        <v>99</v>
      </c>
      <c r="AM459" s="134" t="s">
        <v>2158</v>
      </c>
      <c r="AN459" s="235">
        <v>99</v>
      </c>
      <c r="AO459" s="134" t="s">
        <v>4361</v>
      </c>
      <c r="AP459" s="216" t="s">
        <v>2383</v>
      </c>
      <c r="AQ459" s="133" t="s">
        <v>4362</v>
      </c>
      <c r="AU459" s="134">
        <v>400</v>
      </c>
      <c r="AV459" s="235" t="s">
        <v>2159</v>
      </c>
      <c r="AW459" s="235">
        <v>13</v>
      </c>
      <c r="AX459" s="133" t="s">
        <v>2160</v>
      </c>
      <c r="AY459" s="235">
        <v>1</v>
      </c>
      <c r="AZ459" s="134" t="s">
        <v>2383</v>
      </c>
      <c r="BA459" s="133" t="s">
        <v>2161</v>
      </c>
      <c r="BB459" s="235">
        <v>0</v>
      </c>
      <c r="BC459" s="134" t="s">
        <v>2159</v>
      </c>
      <c r="BE459" s="134" t="s">
        <v>2159</v>
      </c>
      <c r="BF459" s="134" t="s">
        <v>4363</v>
      </c>
      <c r="BG459" s="134" t="s">
        <v>4361</v>
      </c>
      <c r="BH459" s="329" t="s">
        <v>4364</v>
      </c>
      <c r="BI459" s="329" t="s">
        <v>4364</v>
      </c>
      <c r="BK459" s="134" t="s">
        <v>2159</v>
      </c>
      <c r="BP459" s="134" t="s">
        <v>4362</v>
      </c>
      <c r="BQ459" s="134" t="s">
        <v>4362</v>
      </c>
      <c r="BR459" s="134" t="s">
        <v>4361</v>
      </c>
      <c r="BS459" s="235" t="s">
        <v>4364</v>
      </c>
      <c r="BT459" s="235">
        <v>8</v>
      </c>
      <c r="BU459" s="235" t="s">
        <v>3488</v>
      </c>
      <c r="BV459" s="235">
        <v>1275</v>
      </c>
      <c r="BW459" s="235">
        <v>127.5</v>
      </c>
      <c r="BY459" s="134" t="s">
        <v>2337</v>
      </c>
      <c r="BZ459" s="134" t="s">
        <v>4363</v>
      </c>
      <c r="CB459" s="134" t="s">
        <v>4361</v>
      </c>
      <c r="CC459" s="134" t="s">
        <v>4362</v>
      </c>
      <c r="CE459" s="134" t="s">
        <v>4361</v>
      </c>
      <c r="CF459" s="134" t="s">
        <v>4363</v>
      </c>
      <c r="CG459" s="235" t="s">
        <v>4365</v>
      </c>
      <c r="CH459" s="235">
        <v>20.6</v>
      </c>
      <c r="CI459" s="235">
        <v>3.08</v>
      </c>
      <c r="CJ459" s="235">
        <v>45</v>
      </c>
      <c r="CK459" s="332">
        <v>7</v>
      </c>
      <c r="CL459" s="332">
        <f t="shared" si="6"/>
        <v>29.428571428571431</v>
      </c>
      <c r="CM459" s="254">
        <v>3</v>
      </c>
      <c r="CN459" s="254">
        <v>3</v>
      </c>
      <c r="CO459" s="134" t="s">
        <v>4361</v>
      </c>
      <c r="CP459" s="134" t="s">
        <v>4363</v>
      </c>
      <c r="CQ459" s="235" t="s">
        <v>4365</v>
      </c>
    </row>
    <row r="460" spans="1:95" x14ac:dyDescent="0.25">
      <c r="A460" s="134" t="s">
        <v>14</v>
      </c>
      <c r="B460" s="134" t="s">
        <v>2147</v>
      </c>
      <c r="C460" s="134" t="s">
        <v>4366</v>
      </c>
      <c r="D460" s="24" t="s">
        <v>4366</v>
      </c>
      <c r="E460" s="182" t="s">
        <v>2383</v>
      </c>
      <c r="F460" s="201" t="s">
        <v>2150</v>
      </c>
      <c r="G460" s="201" t="s">
        <v>2384</v>
      </c>
      <c r="H460" s="226" t="s">
        <v>2385</v>
      </c>
      <c r="L460" s="133" t="s">
        <v>2386</v>
      </c>
      <c r="M460" s="133" t="s">
        <v>4367</v>
      </c>
      <c r="N460" s="133" t="s">
        <v>2388</v>
      </c>
      <c r="P460" s="134">
        <v>20030108</v>
      </c>
      <c r="Q460" s="133" t="s">
        <v>2156</v>
      </c>
      <c r="R460" s="134" t="s">
        <v>14</v>
      </c>
      <c r="S460" s="134" t="s">
        <v>4366</v>
      </c>
      <c r="X460" s="134" t="s">
        <v>4366</v>
      </c>
      <c r="Y460" s="216" t="s">
        <v>2383</v>
      </c>
      <c r="AJ460" s="134">
        <v>400</v>
      </c>
      <c r="AK460" s="235" t="s">
        <v>2157</v>
      </c>
      <c r="AL460" s="133">
        <v>99</v>
      </c>
      <c r="AM460" s="134" t="s">
        <v>2158</v>
      </c>
      <c r="AN460" s="235">
        <v>99</v>
      </c>
      <c r="AO460" s="134" t="s">
        <v>4366</v>
      </c>
      <c r="AP460" s="216" t="s">
        <v>2383</v>
      </c>
      <c r="AQ460" s="133" t="s">
        <v>4367</v>
      </c>
      <c r="AU460" s="134">
        <v>400</v>
      </c>
      <c r="AV460" s="235" t="s">
        <v>2159</v>
      </c>
      <c r="AW460" s="235">
        <v>13</v>
      </c>
      <c r="AX460" s="133" t="s">
        <v>2160</v>
      </c>
      <c r="AY460" s="235">
        <v>1</v>
      </c>
      <c r="AZ460" s="134" t="s">
        <v>2383</v>
      </c>
      <c r="BA460" s="133" t="s">
        <v>2161</v>
      </c>
      <c r="BB460" s="235">
        <v>0</v>
      </c>
      <c r="BC460" s="134" t="s">
        <v>2159</v>
      </c>
      <c r="BE460" s="134" t="s">
        <v>2159</v>
      </c>
      <c r="BF460" s="134" t="s">
        <v>4368</v>
      </c>
      <c r="BG460" s="134" t="s">
        <v>4366</v>
      </c>
      <c r="BH460" s="329" t="s">
        <v>4369</v>
      </c>
      <c r="BI460" s="329" t="s">
        <v>4369</v>
      </c>
      <c r="BK460" s="134" t="s">
        <v>2159</v>
      </c>
      <c r="BP460" s="134" t="s">
        <v>4367</v>
      </c>
      <c r="BQ460" s="134" t="s">
        <v>4367</v>
      </c>
      <c r="BR460" s="134" t="s">
        <v>4366</v>
      </c>
      <c r="BS460" s="235" t="s">
        <v>4369</v>
      </c>
      <c r="BT460" s="235">
        <v>8</v>
      </c>
      <c r="BU460" s="235" t="s">
        <v>3488</v>
      </c>
      <c r="BV460" s="235">
        <v>1560</v>
      </c>
      <c r="BW460" s="235">
        <v>156</v>
      </c>
      <c r="BY460" s="134" t="s">
        <v>2337</v>
      </c>
      <c r="BZ460" s="134" t="s">
        <v>4368</v>
      </c>
      <c r="CB460" s="134" t="s">
        <v>4366</v>
      </c>
      <c r="CC460" s="134" t="s">
        <v>4367</v>
      </c>
      <c r="CE460" s="134" t="s">
        <v>4366</v>
      </c>
      <c r="CF460" s="134" t="s">
        <v>4368</v>
      </c>
      <c r="CG460" s="235" t="s">
        <v>4370</v>
      </c>
      <c r="CH460" s="235">
        <v>20.2</v>
      </c>
      <c r="CI460" s="235">
        <v>3.18</v>
      </c>
      <c r="CJ460" s="235">
        <v>45.6</v>
      </c>
      <c r="CK460" s="332">
        <v>8</v>
      </c>
      <c r="CL460" s="332">
        <f t="shared" si="6"/>
        <v>25.25</v>
      </c>
      <c r="CM460" s="254">
        <v>3</v>
      </c>
      <c r="CN460" s="254">
        <v>3</v>
      </c>
      <c r="CO460" s="134" t="s">
        <v>4366</v>
      </c>
      <c r="CP460" s="134" t="s">
        <v>4368</v>
      </c>
      <c r="CQ460" s="235" t="s">
        <v>4370</v>
      </c>
    </row>
    <row r="461" spans="1:95" x14ac:dyDescent="0.25">
      <c r="A461" s="134" t="s">
        <v>14</v>
      </c>
      <c r="B461" s="134" t="s">
        <v>2147</v>
      </c>
      <c r="C461" s="134" t="s">
        <v>4371</v>
      </c>
      <c r="D461" s="24" t="s">
        <v>4371</v>
      </c>
      <c r="E461" s="182" t="s">
        <v>2383</v>
      </c>
      <c r="F461" s="201" t="s">
        <v>2150</v>
      </c>
      <c r="G461" s="201" t="s">
        <v>2384</v>
      </c>
      <c r="H461" s="226" t="s">
        <v>2385</v>
      </c>
      <c r="L461" s="133" t="s">
        <v>2386</v>
      </c>
      <c r="M461" s="133" t="s">
        <v>4372</v>
      </c>
      <c r="N461" s="133" t="s">
        <v>2388</v>
      </c>
      <c r="P461" s="134">
        <v>20030108</v>
      </c>
      <c r="Q461" s="133" t="s">
        <v>2156</v>
      </c>
      <c r="R461" s="134" t="s">
        <v>14</v>
      </c>
      <c r="S461" s="134" t="s">
        <v>4371</v>
      </c>
      <c r="X461" s="134" t="s">
        <v>4371</v>
      </c>
      <c r="Y461" s="216" t="s">
        <v>2383</v>
      </c>
      <c r="AJ461" s="134">
        <v>400</v>
      </c>
      <c r="AK461" s="235" t="s">
        <v>2157</v>
      </c>
      <c r="AL461" s="133">
        <v>99</v>
      </c>
      <c r="AM461" s="134" t="s">
        <v>2158</v>
      </c>
      <c r="AN461" s="235">
        <v>99</v>
      </c>
      <c r="AO461" s="134" t="s">
        <v>4371</v>
      </c>
      <c r="AP461" s="216" t="s">
        <v>2383</v>
      </c>
      <c r="AQ461" s="133" t="s">
        <v>4372</v>
      </c>
      <c r="AU461" s="134">
        <v>400</v>
      </c>
      <c r="AV461" s="235" t="s">
        <v>2159</v>
      </c>
      <c r="AW461" s="235">
        <v>13</v>
      </c>
      <c r="AX461" s="133" t="s">
        <v>2160</v>
      </c>
      <c r="AY461" s="235">
        <v>1</v>
      </c>
      <c r="AZ461" s="134" t="s">
        <v>2383</v>
      </c>
      <c r="BA461" s="133" t="s">
        <v>2161</v>
      </c>
      <c r="BB461" s="235">
        <v>0</v>
      </c>
      <c r="BC461" s="134" t="s">
        <v>2159</v>
      </c>
      <c r="BE461" s="134" t="s">
        <v>2159</v>
      </c>
      <c r="BF461" s="134" t="s">
        <v>4373</v>
      </c>
      <c r="BG461" s="134" t="s">
        <v>4371</v>
      </c>
      <c r="BH461" s="329" t="s">
        <v>4374</v>
      </c>
      <c r="BI461" s="329" t="s">
        <v>4374</v>
      </c>
      <c r="BK461" s="134" t="s">
        <v>2159</v>
      </c>
      <c r="BP461" s="134" t="s">
        <v>4372</v>
      </c>
      <c r="BQ461" s="134" t="s">
        <v>4372</v>
      </c>
      <c r="BR461" s="134" t="s">
        <v>4371</v>
      </c>
      <c r="BS461" s="235" t="s">
        <v>4374</v>
      </c>
      <c r="BT461" s="235">
        <v>8</v>
      </c>
      <c r="BU461" s="235" t="s">
        <v>3488</v>
      </c>
      <c r="BV461" s="235">
        <v>1385</v>
      </c>
      <c r="BW461" s="235">
        <v>138.5</v>
      </c>
      <c r="BY461" s="134" t="s">
        <v>2337</v>
      </c>
      <c r="BZ461" s="134" t="s">
        <v>4373</v>
      </c>
      <c r="CB461" s="134" t="s">
        <v>4371</v>
      </c>
      <c r="CC461" s="134" t="s">
        <v>4372</v>
      </c>
      <c r="CE461" s="134" t="s">
        <v>4371</v>
      </c>
      <c r="CF461" s="134" t="s">
        <v>4373</v>
      </c>
      <c r="CG461" s="235" t="s">
        <v>4375</v>
      </c>
      <c r="CH461" s="235">
        <v>19.8</v>
      </c>
      <c r="CI461" s="235">
        <v>2.74</v>
      </c>
      <c r="CJ461" s="235">
        <v>43.4</v>
      </c>
      <c r="CK461" s="332">
        <v>8</v>
      </c>
      <c r="CL461" s="332">
        <f t="shared" si="6"/>
        <v>24.75</v>
      </c>
      <c r="CM461" s="254">
        <v>3</v>
      </c>
      <c r="CN461" s="254">
        <v>3</v>
      </c>
      <c r="CO461" s="134" t="s">
        <v>4371</v>
      </c>
      <c r="CP461" s="134" t="s">
        <v>4373</v>
      </c>
      <c r="CQ461" s="235" t="s">
        <v>4375</v>
      </c>
    </row>
    <row r="462" spans="1:95" x14ac:dyDescent="0.25">
      <c r="A462" s="134" t="s">
        <v>14</v>
      </c>
      <c r="B462" s="134" t="s">
        <v>2147</v>
      </c>
      <c r="C462" s="134" t="s">
        <v>4376</v>
      </c>
      <c r="D462" s="24" t="s">
        <v>4376</v>
      </c>
      <c r="E462" s="182" t="s">
        <v>2383</v>
      </c>
      <c r="F462" s="201" t="s">
        <v>2150</v>
      </c>
      <c r="G462" s="201" t="s">
        <v>2384</v>
      </c>
      <c r="H462" s="226" t="s">
        <v>2385</v>
      </c>
      <c r="L462" s="133" t="s">
        <v>2386</v>
      </c>
      <c r="M462" s="133" t="s">
        <v>4377</v>
      </c>
      <c r="N462" s="133" t="s">
        <v>2388</v>
      </c>
      <c r="P462" s="134">
        <v>20030108</v>
      </c>
      <c r="Q462" s="133" t="s">
        <v>2156</v>
      </c>
      <c r="R462" s="134" t="s">
        <v>14</v>
      </c>
      <c r="S462" s="134" t="s">
        <v>4376</v>
      </c>
      <c r="X462" s="134" t="s">
        <v>4376</v>
      </c>
      <c r="Y462" s="216" t="s">
        <v>2383</v>
      </c>
      <c r="AJ462" s="134">
        <v>400</v>
      </c>
      <c r="AK462" s="235" t="s">
        <v>2157</v>
      </c>
      <c r="AL462" s="133">
        <v>99</v>
      </c>
      <c r="AM462" s="134" t="s">
        <v>2158</v>
      </c>
      <c r="AN462" s="235">
        <v>99</v>
      </c>
      <c r="AO462" s="134" t="s">
        <v>4376</v>
      </c>
      <c r="AP462" s="216" t="s">
        <v>2383</v>
      </c>
      <c r="AQ462" s="133" t="s">
        <v>4377</v>
      </c>
      <c r="AU462" s="134">
        <v>400</v>
      </c>
      <c r="AV462" s="235" t="s">
        <v>2159</v>
      </c>
      <c r="AW462" s="235">
        <v>13</v>
      </c>
      <c r="AX462" s="133" t="s">
        <v>2160</v>
      </c>
      <c r="AY462" s="235">
        <v>1</v>
      </c>
      <c r="AZ462" s="134" t="s">
        <v>2383</v>
      </c>
      <c r="BA462" s="133" t="s">
        <v>2161</v>
      </c>
      <c r="BB462" s="235">
        <v>0</v>
      </c>
      <c r="BC462" s="134" t="s">
        <v>2159</v>
      </c>
      <c r="BE462" s="134" t="s">
        <v>2159</v>
      </c>
      <c r="BF462" s="134" t="s">
        <v>4378</v>
      </c>
      <c r="BG462" s="134" t="s">
        <v>4376</v>
      </c>
      <c r="BH462" s="329" t="s">
        <v>4379</v>
      </c>
      <c r="BI462" s="329" t="s">
        <v>4379</v>
      </c>
      <c r="BK462" s="134" t="s">
        <v>2159</v>
      </c>
      <c r="BP462" s="134" t="s">
        <v>4377</v>
      </c>
      <c r="BQ462" s="134" t="s">
        <v>4377</v>
      </c>
      <c r="BR462" s="134" t="s">
        <v>4376</v>
      </c>
      <c r="BS462" s="235" t="s">
        <v>4379</v>
      </c>
      <c r="BT462" s="235">
        <v>8</v>
      </c>
      <c r="BU462" s="235" t="s">
        <v>3488</v>
      </c>
      <c r="BV462" s="235">
        <v>1175</v>
      </c>
      <c r="BW462" s="235">
        <v>117.5</v>
      </c>
      <c r="BY462" s="134" t="s">
        <v>2337</v>
      </c>
      <c r="BZ462" s="134" t="s">
        <v>4378</v>
      </c>
      <c r="CB462" s="134" t="s">
        <v>4376</v>
      </c>
      <c r="CC462" s="134" t="s">
        <v>4377</v>
      </c>
      <c r="CE462" s="134" t="s">
        <v>4376</v>
      </c>
      <c r="CF462" s="134" t="s">
        <v>4378</v>
      </c>
      <c r="CG462" s="235" t="s">
        <v>4380</v>
      </c>
      <c r="CH462" s="235">
        <v>19.399999999999999</v>
      </c>
      <c r="CI462" s="235">
        <v>2.72</v>
      </c>
      <c r="CJ462" s="235">
        <v>41.8</v>
      </c>
      <c r="CK462" s="332">
        <v>8</v>
      </c>
      <c r="CL462" s="332">
        <f t="shared" si="6"/>
        <v>24.25</v>
      </c>
      <c r="CM462" s="254">
        <v>3</v>
      </c>
      <c r="CN462" s="254">
        <v>3</v>
      </c>
      <c r="CO462" s="134" t="s">
        <v>4376</v>
      </c>
      <c r="CP462" s="134" t="s">
        <v>4378</v>
      </c>
      <c r="CQ462" s="235" t="s">
        <v>4380</v>
      </c>
    </row>
    <row r="463" spans="1:95" x14ac:dyDescent="0.25">
      <c r="A463" s="134" t="s">
        <v>14</v>
      </c>
      <c r="B463" s="134" t="s">
        <v>2147</v>
      </c>
      <c r="C463" s="134" t="s">
        <v>4381</v>
      </c>
      <c r="D463" s="24" t="s">
        <v>4381</v>
      </c>
      <c r="E463" s="182" t="s">
        <v>2383</v>
      </c>
      <c r="F463" s="201" t="s">
        <v>2150</v>
      </c>
      <c r="G463" s="201" t="s">
        <v>2384</v>
      </c>
      <c r="H463" s="226" t="s">
        <v>2385</v>
      </c>
      <c r="L463" s="133" t="s">
        <v>2386</v>
      </c>
      <c r="M463" s="133" t="s">
        <v>4382</v>
      </c>
      <c r="N463" s="133" t="s">
        <v>2388</v>
      </c>
      <c r="P463" s="134">
        <v>20030108</v>
      </c>
      <c r="Q463" s="133" t="s">
        <v>2156</v>
      </c>
      <c r="R463" s="134" t="s">
        <v>14</v>
      </c>
      <c r="S463" s="134" t="s">
        <v>4381</v>
      </c>
      <c r="X463" s="134" t="s">
        <v>4381</v>
      </c>
      <c r="Y463" s="216" t="s">
        <v>2383</v>
      </c>
      <c r="AJ463" s="134">
        <v>400</v>
      </c>
      <c r="AK463" s="235" t="s">
        <v>2157</v>
      </c>
      <c r="AL463" s="133">
        <v>99</v>
      </c>
      <c r="AM463" s="134" t="s">
        <v>2158</v>
      </c>
      <c r="AN463" s="235">
        <v>99</v>
      </c>
      <c r="AO463" s="134" t="s">
        <v>4381</v>
      </c>
      <c r="AP463" s="216" t="s">
        <v>2383</v>
      </c>
      <c r="AQ463" s="133" t="s">
        <v>4382</v>
      </c>
      <c r="AU463" s="134">
        <v>400</v>
      </c>
      <c r="AV463" s="235" t="s">
        <v>2159</v>
      </c>
      <c r="AW463" s="235">
        <v>13</v>
      </c>
      <c r="AX463" s="133" t="s">
        <v>2160</v>
      </c>
      <c r="AY463" s="235">
        <v>1</v>
      </c>
      <c r="AZ463" s="134" t="s">
        <v>2383</v>
      </c>
      <c r="BA463" s="133" t="s">
        <v>2161</v>
      </c>
      <c r="BB463" s="235">
        <v>0</v>
      </c>
      <c r="BC463" s="134" t="s">
        <v>2159</v>
      </c>
      <c r="BE463" s="134" t="s">
        <v>2159</v>
      </c>
      <c r="BF463" s="134" t="s">
        <v>4383</v>
      </c>
      <c r="BG463" s="134" t="s">
        <v>4381</v>
      </c>
      <c r="BH463" s="329" t="s">
        <v>4384</v>
      </c>
      <c r="BI463" s="329" t="s">
        <v>4384</v>
      </c>
      <c r="BK463" s="134" t="s">
        <v>2159</v>
      </c>
      <c r="BP463" s="134" t="s">
        <v>4382</v>
      </c>
      <c r="BQ463" s="134" t="s">
        <v>4382</v>
      </c>
      <c r="BR463" s="134" t="s">
        <v>4381</v>
      </c>
      <c r="BS463" s="235" t="s">
        <v>4384</v>
      </c>
      <c r="BT463" s="235">
        <v>8</v>
      </c>
      <c r="BU463" s="235" t="s">
        <v>3488</v>
      </c>
      <c r="BV463" s="235">
        <v>1430</v>
      </c>
      <c r="BW463" s="235">
        <v>143</v>
      </c>
      <c r="BY463" s="134" t="s">
        <v>2337</v>
      </c>
      <c r="BZ463" s="134" t="s">
        <v>4383</v>
      </c>
      <c r="CB463" s="134" t="s">
        <v>4381</v>
      </c>
      <c r="CC463" s="134" t="s">
        <v>4382</v>
      </c>
      <c r="CE463" s="134" t="s">
        <v>4381</v>
      </c>
      <c r="CF463" s="134" t="s">
        <v>4383</v>
      </c>
      <c r="CG463" s="235" t="s">
        <v>4385</v>
      </c>
      <c r="CH463" s="235">
        <v>17</v>
      </c>
      <c r="CI463" s="235">
        <v>3.14</v>
      </c>
      <c r="CJ463" s="235">
        <v>48</v>
      </c>
      <c r="CK463" s="332">
        <v>7.5</v>
      </c>
      <c r="CL463" s="332">
        <f t="shared" si="6"/>
        <v>22.666666666666664</v>
      </c>
      <c r="CM463" s="254">
        <v>3</v>
      </c>
      <c r="CN463" s="254">
        <v>3</v>
      </c>
      <c r="CO463" s="134" t="s">
        <v>4381</v>
      </c>
      <c r="CP463" s="134" t="s">
        <v>4383</v>
      </c>
      <c r="CQ463" s="235" t="s">
        <v>4385</v>
      </c>
    </row>
    <row r="464" spans="1:95" x14ac:dyDescent="0.25">
      <c r="A464" s="134" t="s">
        <v>14</v>
      </c>
      <c r="B464" s="134" t="s">
        <v>2147</v>
      </c>
      <c r="C464" s="134" t="s">
        <v>4386</v>
      </c>
      <c r="D464" s="24" t="s">
        <v>4386</v>
      </c>
      <c r="E464" s="182" t="s">
        <v>2383</v>
      </c>
      <c r="F464" s="201" t="s">
        <v>2150</v>
      </c>
      <c r="G464" s="201" t="s">
        <v>2384</v>
      </c>
      <c r="H464" s="226" t="s">
        <v>2385</v>
      </c>
      <c r="L464" s="133" t="s">
        <v>2386</v>
      </c>
      <c r="M464" s="133" t="s">
        <v>4387</v>
      </c>
      <c r="N464" s="133" t="s">
        <v>2388</v>
      </c>
      <c r="P464" s="134">
        <v>20030108</v>
      </c>
      <c r="Q464" s="133" t="s">
        <v>2156</v>
      </c>
      <c r="R464" s="134" t="s">
        <v>14</v>
      </c>
      <c r="S464" s="134" t="s">
        <v>4386</v>
      </c>
      <c r="X464" s="134" t="s">
        <v>4386</v>
      </c>
      <c r="Y464" s="216" t="s">
        <v>2383</v>
      </c>
      <c r="AJ464" s="134">
        <v>400</v>
      </c>
      <c r="AK464" s="235" t="s">
        <v>2157</v>
      </c>
      <c r="AL464" s="133">
        <v>99</v>
      </c>
      <c r="AM464" s="134" t="s">
        <v>2158</v>
      </c>
      <c r="AN464" s="235">
        <v>99</v>
      </c>
      <c r="AO464" s="134" t="s">
        <v>4386</v>
      </c>
      <c r="AP464" s="216" t="s">
        <v>2383</v>
      </c>
      <c r="AQ464" s="133" t="s">
        <v>4387</v>
      </c>
      <c r="AU464" s="134">
        <v>400</v>
      </c>
      <c r="AV464" s="235" t="s">
        <v>2159</v>
      </c>
      <c r="AW464" s="235">
        <v>13</v>
      </c>
      <c r="AX464" s="133" t="s">
        <v>2160</v>
      </c>
      <c r="AY464" s="235">
        <v>1</v>
      </c>
      <c r="AZ464" s="134" t="s">
        <v>2383</v>
      </c>
      <c r="BA464" s="133" t="s">
        <v>2161</v>
      </c>
      <c r="BB464" s="235">
        <v>0</v>
      </c>
      <c r="BC464" s="134" t="s">
        <v>2159</v>
      </c>
      <c r="BD464" s="134" t="s">
        <v>4203</v>
      </c>
      <c r="BE464" s="134" t="s">
        <v>2159</v>
      </c>
      <c r="BF464" s="134" t="s">
        <v>4388</v>
      </c>
      <c r="BG464" s="134" t="s">
        <v>4386</v>
      </c>
      <c r="BH464" s="329" t="s">
        <v>4389</v>
      </c>
      <c r="BI464" s="329" t="s">
        <v>4389</v>
      </c>
      <c r="BK464" s="134" t="s">
        <v>2159</v>
      </c>
      <c r="BP464" s="134" t="s">
        <v>4387</v>
      </c>
      <c r="BQ464" s="134" t="s">
        <v>4387</v>
      </c>
      <c r="BR464" s="134" t="s">
        <v>4386</v>
      </c>
      <c r="BS464" s="235" t="s">
        <v>4389</v>
      </c>
      <c r="BT464" s="235">
        <v>8</v>
      </c>
      <c r="BU464" s="235" t="s">
        <v>3488</v>
      </c>
      <c r="BV464" s="235">
        <v>1490</v>
      </c>
      <c r="BW464" s="235">
        <v>149</v>
      </c>
      <c r="BY464" s="134" t="s">
        <v>2337</v>
      </c>
      <c r="BZ464" s="134" t="s">
        <v>4388</v>
      </c>
      <c r="CB464" s="134" t="s">
        <v>4386</v>
      </c>
      <c r="CC464" s="134" t="s">
        <v>4387</v>
      </c>
      <c r="CE464" s="134" t="s">
        <v>4386</v>
      </c>
      <c r="CF464" s="134" t="s">
        <v>4388</v>
      </c>
      <c r="CG464" s="235" t="s">
        <v>4390</v>
      </c>
      <c r="CH464" s="235">
        <v>18.600000000000001</v>
      </c>
      <c r="CI464" s="235">
        <v>2.78</v>
      </c>
      <c r="CJ464" s="235">
        <v>42.4</v>
      </c>
      <c r="CK464" s="332">
        <v>7</v>
      </c>
      <c r="CL464" s="332">
        <f t="shared" si="6"/>
        <v>26.571428571428577</v>
      </c>
      <c r="CM464" s="254">
        <v>3</v>
      </c>
      <c r="CN464" s="254">
        <v>3</v>
      </c>
      <c r="CO464" s="134" t="s">
        <v>4386</v>
      </c>
      <c r="CP464" s="134" t="s">
        <v>4388</v>
      </c>
      <c r="CQ464" s="235" t="s">
        <v>4390</v>
      </c>
    </row>
    <row r="465" spans="1:95" x14ac:dyDescent="0.25">
      <c r="A465" s="134" t="s">
        <v>14</v>
      </c>
      <c r="B465" s="134" t="s">
        <v>2147</v>
      </c>
      <c r="C465" s="134" t="s">
        <v>4391</v>
      </c>
      <c r="D465" s="24" t="s">
        <v>4391</v>
      </c>
      <c r="E465" s="182" t="s">
        <v>2383</v>
      </c>
      <c r="F465" s="201" t="s">
        <v>2150</v>
      </c>
      <c r="G465" s="201" t="s">
        <v>2384</v>
      </c>
      <c r="H465" s="226" t="s">
        <v>2385</v>
      </c>
      <c r="L465" s="133" t="s">
        <v>2386</v>
      </c>
      <c r="M465" s="133" t="s">
        <v>4392</v>
      </c>
      <c r="N465" s="133" t="s">
        <v>2388</v>
      </c>
      <c r="P465" s="134">
        <v>20030108</v>
      </c>
      <c r="Q465" s="133" t="s">
        <v>2156</v>
      </c>
      <c r="R465" s="134" t="s">
        <v>14</v>
      </c>
      <c r="S465" s="134" t="s">
        <v>4391</v>
      </c>
      <c r="X465" s="134" t="s">
        <v>4391</v>
      </c>
      <c r="Y465" s="216" t="s">
        <v>2383</v>
      </c>
      <c r="AJ465" s="134">
        <v>400</v>
      </c>
      <c r="AK465" s="235" t="s">
        <v>2157</v>
      </c>
      <c r="AL465" s="133">
        <v>99</v>
      </c>
      <c r="AM465" s="134" t="s">
        <v>2158</v>
      </c>
      <c r="AN465" s="235">
        <v>99</v>
      </c>
      <c r="AO465" s="134" t="s">
        <v>4391</v>
      </c>
      <c r="AP465" s="216" t="s">
        <v>2383</v>
      </c>
      <c r="AQ465" s="133" t="s">
        <v>4392</v>
      </c>
      <c r="AU465" s="134">
        <v>400</v>
      </c>
      <c r="AV465" s="235" t="s">
        <v>2159</v>
      </c>
      <c r="AW465" s="235">
        <v>13</v>
      </c>
      <c r="AX465" s="133" t="s">
        <v>2160</v>
      </c>
      <c r="AY465" s="235">
        <v>1</v>
      </c>
      <c r="AZ465" s="134" t="s">
        <v>2383</v>
      </c>
      <c r="BA465" s="133" t="s">
        <v>2161</v>
      </c>
      <c r="BB465" s="235">
        <v>0</v>
      </c>
      <c r="BC465" s="134" t="s">
        <v>2159</v>
      </c>
      <c r="BD465" s="134" t="s">
        <v>4203</v>
      </c>
      <c r="BE465" s="134" t="s">
        <v>2159</v>
      </c>
      <c r="BF465" s="134" t="s">
        <v>4393</v>
      </c>
      <c r="BG465" s="134" t="s">
        <v>4391</v>
      </c>
      <c r="BH465" s="329" t="s">
        <v>4394</v>
      </c>
      <c r="BI465" s="329" t="s">
        <v>4394</v>
      </c>
      <c r="BK465" s="134" t="s">
        <v>2159</v>
      </c>
      <c r="BP465" s="134" t="s">
        <v>4392</v>
      </c>
      <c r="BQ465" s="134" t="s">
        <v>4392</v>
      </c>
      <c r="BR465" s="134" t="s">
        <v>4391</v>
      </c>
      <c r="BS465" s="235" t="s">
        <v>4394</v>
      </c>
      <c r="BT465" s="235">
        <v>8</v>
      </c>
      <c r="BU465" s="235" t="s">
        <v>3488</v>
      </c>
      <c r="BV465" s="235">
        <v>1320</v>
      </c>
      <c r="BW465" s="235">
        <v>132</v>
      </c>
      <c r="BY465" s="134" t="s">
        <v>2337</v>
      </c>
      <c r="BZ465" s="134" t="s">
        <v>4393</v>
      </c>
      <c r="CB465" s="134" t="s">
        <v>4391</v>
      </c>
      <c r="CC465" s="134" t="s">
        <v>4392</v>
      </c>
      <c r="CE465" s="134" t="s">
        <v>4391</v>
      </c>
      <c r="CF465" s="134" t="s">
        <v>4393</v>
      </c>
      <c r="CG465" s="235" t="s">
        <v>4395</v>
      </c>
      <c r="CH465" s="235">
        <v>18.600000000000001</v>
      </c>
      <c r="CI465" s="235">
        <v>2.6</v>
      </c>
      <c r="CJ465" s="235">
        <v>39.799999999999997</v>
      </c>
      <c r="CK465" s="332">
        <v>9</v>
      </c>
      <c r="CL465" s="332">
        <f t="shared" si="6"/>
        <v>20.666666666666668</v>
      </c>
      <c r="CM465" s="254">
        <v>3</v>
      </c>
      <c r="CN465" s="254">
        <v>3</v>
      </c>
      <c r="CO465" s="134" t="s">
        <v>4391</v>
      </c>
      <c r="CP465" s="134" t="s">
        <v>4393</v>
      </c>
      <c r="CQ465" s="235" t="s">
        <v>4395</v>
      </c>
    </row>
    <row r="466" spans="1:95" x14ac:dyDescent="0.25">
      <c r="A466" s="134" t="s">
        <v>14</v>
      </c>
      <c r="B466" s="134" t="s">
        <v>2147</v>
      </c>
      <c r="C466" s="134" t="s">
        <v>4396</v>
      </c>
      <c r="D466" s="24" t="s">
        <v>4396</v>
      </c>
      <c r="E466" s="182" t="s">
        <v>2383</v>
      </c>
      <c r="F466" s="201" t="s">
        <v>2150</v>
      </c>
      <c r="G466" s="201" t="s">
        <v>2384</v>
      </c>
      <c r="H466" s="226" t="s">
        <v>2385</v>
      </c>
      <c r="L466" s="133" t="s">
        <v>2386</v>
      </c>
      <c r="M466" s="133" t="s">
        <v>4397</v>
      </c>
      <c r="N466" s="133" t="s">
        <v>2388</v>
      </c>
      <c r="P466" s="134">
        <v>20030108</v>
      </c>
      <c r="Q466" s="133" t="s">
        <v>2156</v>
      </c>
      <c r="R466" s="134" t="s">
        <v>14</v>
      </c>
      <c r="S466" s="134" t="s">
        <v>4396</v>
      </c>
      <c r="X466" s="134" t="s">
        <v>4396</v>
      </c>
      <c r="Y466" s="216" t="s">
        <v>2383</v>
      </c>
      <c r="AJ466" s="134">
        <v>400</v>
      </c>
      <c r="AK466" s="235" t="s">
        <v>2157</v>
      </c>
      <c r="AL466" s="133">
        <v>99</v>
      </c>
      <c r="AM466" s="134" t="s">
        <v>2158</v>
      </c>
      <c r="AN466" s="235">
        <v>99</v>
      </c>
      <c r="AO466" s="134" t="s">
        <v>4396</v>
      </c>
      <c r="AP466" s="216" t="s">
        <v>2383</v>
      </c>
      <c r="AQ466" s="133" t="s">
        <v>4397</v>
      </c>
      <c r="AU466" s="134">
        <v>400</v>
      </c>
      <c r="AV466" s="235" t="s">
        <v>2159</v>
      </c>
      <c r="AW466" s="235">
        <v>13</v>
      </c>
      <c r="AX466" s="133" t="s">
        <v>2160</v>
      </c>
      <c r="AY466" s="235">
        <v>1</v>
      </c>
      <c r="AZ466" s="134" t="s">
        <v>2383</v>
      </c>
      <c r="BA466" s="133" t="s">
        <v>2161</v>
      </c>
      <c r="BB466" s="235">
        <v>0</v>
      </c>
      <c r="BC466" s="134" t="s">
        <v>2159</v>
      </c>
      <c r="BD466" s="134" t="s">
        <v>4203</v>
      </c>
      <c r="BE466" s="134" t="s">
        <v>2159</v>
      </c>
      <c r="BF466" s="134" t="s">
        <v>4398</v>
      </c>
      <c r="BG466" s="134" t="s">
        <v>4396</v>
      </c>
      <c r="BH466" s="329" t="s">
        <v>4399</v>
      </c>
      <c r="BI466" s="329" t="s">
        <v>4399</v>
      </c>
      <c r="BK466" s="134" t="s">
        <v>2159</v>
      </c>
      <c r="BP466" s="134" t="s">
        <v>4397</v>
      </c>
      <c r="BQ466" s="134" t="s">
        <v>4397</v>
      </c>
      <c r="BR466" s="134" t="s">
        <v>4396</v>
      </c>
      <c r="BS466" s="235" t="s">
        <v>4399</v>
      </c>
      <c r="BT466" s="235">
        <v>8</v>
      </c>
      <c r="BU466" s="235" t="s">
        <v>3488</v>
      </c>
      <c r="BV466" s="235">
        <v>1485</v>
      </c>
      <c r="BW466" s="235">
        <v>148.5</v>
      </c>
      <c r="BY466" s="134" t="s">
        <v>2337</v>
      </c>
      <c r="BZ466" s="134" t="s">
        <v>4398</v>
      </c>
      <c r="CB466" s="134" t="s">
        <v>4396</v>
      </c>
      <c r="CC466" s="134" t="s">
        <v>4397</v>
      </c>
      <c r="CE466" s="134" t="s">
        <v>4396</v>
      </c>
      <c r="CF466" s="134" t="s">
        <v>4398</v>
      </c>
      <c r="CG466" s="235" t="s">
        <v>4400</v>
      </c>
      <c r="CH466" s="235">
        <v>21</v>
      </c>
      <c r="CI466" s="235">
        <v>3.4</v>
      </c>
      <c r="CJ466" s="235">
        <v>52.8</v>
      </c>
      <c r="CK466" s="332">
        <v>8</v>
      </c>
      <c r="CL466" s="332">
        <f t="shared" si="6"/>
        <v>26.25</v>
      </c>
      <c r="CM466" s="254">
        <v>3</v>
      </c>
      <c r="CN466" s="254">
        <v>3</v>
      </c>
      <c r="CO466" s="134" t="s">
        <v>4396</v>
      </c>
      <c r="CP466" s="134" t="s">
        <v>4398</v>
      </c>
      <c r="CQ466" s="235" t="s">
        <v>4400</v>
      </c>
    </row>
    <row r="467" spans="1:95" x14ac:dyDescent="0.25">
      <c r="A467" s="134" t="s">
        <v>14</v>
      </c>
      <c r="B467" s="134" t="s">
        <v>2147</v>
      </c>
      <c r="C467" s="134" t="s">
        <v>4401</v>
      </c>
      <c r="D467" s="24" t="s">
        <v>4401</v>
      </c>
      <c r="E467" s="182" t="s">
        <v>2383</v>
      </c>
      <c r="F467" s="201" t="s">
        <v>2150</v>
      </c>
      <c r="G467" s="201" t="s">
        <v>2384</v>
      </c>
      <c r="H467" s="226" t="s">
        <v>2385</v>
      </c>
      <c r="L467" s="133" t="s">
        <v>2386</v>
      </c>
      <c r="M467" s="133" t="s">
        <v>4402</v>
      </c>
      <c r="N467" s="133" t="s">
        <v>2388</v>
      </c>
      <c r="P467" s="134">
        <v>20030108</v>
      </c>
      <c r="Q467" s="133" t="s">
        <v>2156</v>
      </c>
      <c r="R467" s="134" t="s">
        <v>14</v>
      </c>
      <c r="S467" s="134" t="s">
        <v>4401</v>
      </c>
      <c r="X467" s="134" t="s">
        <v>4401</v>
      </c>
      <c r="Y467" s="216" t="s">
        <v>2383</v>
      </c>
      <c r="AJ467" s="134">
        <v>400</v>
      </c>
      <c r="AK467" s="235" t="s">
        <v>2157</v>
      </c>
      <c r="AL467" s="133">
        <v>99</v>
      </c>
      <c r="AM467" s="134" t="s">
        <v>2158</v>
      </c>
      <c r="AN467" s="235">
        <v>99</v>
      </c>
      <c r="AO467" s="134" t="s">
        <v>4401</v>
      </c>
      <c r="AP467" s="216" t="s">
        <v>2383</v>
      </c>
      <c r="AQ467" s="133" t="s">
        <v>4402</v>
      </c>
      <c r="AU467" s="134">
        <v>400</v>
      </c>
      <c r="AV467" s="235" t="s">
        <v>2159</v>
      </c>
      <c r="AW467" s="235">
        <v>13</v>
      </c>
      <c r="AX467" s="133" t="s">
        <v>2160</v>
      </c>
      <c r="AY467" s="235">
        <v>1</v>
      </c>
      <c r="AZ467" s="134" t="s">
        <v>2383</v>
      </c>
      <c r="BA467" s="133" t="s">
        <v>2161</v>
      </c>
      <c r="BB467" s="235">
        <v>0</v>
      </c>
      <c r="BC467" s="134" t="s">
        <v>2159</v>
      </c>
      <c r="BD467" s="134" t="s">
        <v>4203</v>
      </c>
      <c r="BE467" s="134" t="s">
        <v>2159</v>
      </c>
      <c r="BF467" s="134" t="s">
        <v>4403</v>
      </c>
      <c r="BG467" s="134" t="s">
        <v>4401</v>
      </c>
      <c r="BH467" s="329" t="s">
        <v>4404</v>
      </c>
      <c r="BI467" s="329" t="s">
        <v>4404</v>
      </c>
      <c r="BK467" s="134" t="s">
        <v>2159</v>
      </c>
      <c r="BP467" s="134" t="s">
        <v>4402</v>
      </c>
      <c r="BQ467" s="134" t="s">
        <v>4402</v>
      </c>
      <c r="BR467" s="134" t="s">
        <v>4401</v>
      </c>
      <c r="BS467" s="235" t="s">
        <v>4404</v>
      </c>
      <c r="BT467" s="235">
        <v>8</v>
      </c>
      <c r="BU467" s="235" t="s">
        <v>3488</v>
      </c>
      <c r="BV467" s="235">
        <v>1090</v>
      </c>
      <c r="BW467" s="235">
        <v>109</v>
      </c>
      <c r="BY467" s="134" t="s">
        <v>2337</v>
      </c>
      <c r="BZ467" s="134" t="s">
        <v>4403</v>
      </c>
      <c r="CB467" s="134" t="s">
        <v>4401</v>
      </c>
      <c r="CC467" s="134" t="s">
        <v>4402</v>
      </c>
      <c r="CE467" s="134" t="s">
        <v>4401</v>
      </c>
      <c r="CF467" s="134" t="s">
        <v>4403</v>
      </c>
      <c r="CG467" s="235" t="s">
        <v>4405</v>
      </c>
      <c r="CH467" s="235">
        <v>21</v>
      </c>
      <c r="CI467" s="235">
        <v>3</v>
      </c>
      <c r="CJ467" s="235">
        <v>45</v>
      </c>
      <c r="CK467" s="332">
        <v>9</v>
      </c>
      <c r="CL467" s="332">
        <f t="shared" si="6"/>
        <v>23.333333333333336</v>
      </c>
      <c r="CM467" s="254">
        <v>3</v>
      </c>
      <c r="CN467" s="254">
        <v>3</v>
      </c>
      <c r="CO467" s="134" t="s">
        <v>4401</v>
      </c>
      <c r="CP467" s="134" t="s">
        <v>4403</v>
      </c>
      <c r="CQ467" s="235" t="s">
        <v>4405</v>
      </c>
    </row>
    <row r="468" spans="1:95" x14ac:dyDescent="0.25">
      <c r="A468" s="134" t="s">
        <v>14</v>
      </c>
      <c r="B468" s="134" t="s">
        <v>2147</v>
      </c>
      <c r="C468" s="134" t="s">
        <v>4406</v>
      </c>
      <c r="D468" s="24" t="s">
        <v>4406</v>
      </c>
      <c r="E468" s="182" t="s">
        <v>2383</v>
      </c>
      <c r="F468" s="201" t="s">
        <v>2150</v>
      </c>
      <c r="G468" s="201" t="s">
        <v>2384</v>
      </c>
      <c r="H468" s="226" t="s">
        <v>2385</v>
      </c>
      <c r="L468" s="133" t="s">
        <v>2386</v>
      </c>
      <c r="M468" s="133" t="s">
        <v>4407</v>
      </c>
      <c r="N468" s="133" t="s">
        <v>2388</v>
      </c>
      <c r="P468" s="134">
        <v>20030108</v>
      </c>
      <c r="Q468" s="133" t="s">
        <v>2156</v>
      </c>
      <c r="R468" s="134" t="s">
        <v>14</v>
      </c>
      <c r="S468" s="134" t="s">
        <v>4406</v>
      </c>
      <c r="X468" s="134" t="s">
        <v>4406</v>
      </c>
      <c r="Y468" s="216" t="s">
        <v>2383</v>
      </c>
      <c r="AJ468" s="134">
        <v>400</v>
      </c>
      <c r="AK468" s="235" t="s">
        <v>2157</v>
      </c>
      <c r="AL468" s="133">
        <v>99</v>
      </c>
      <c r="AM468" s="134" t="s">
        <v>2158</v>
      </c>
      <c r="AN468" s="235">
        <v>99</v>
      </c>
      <c r="AO468" s="134" t="s">
        <v>4406</v>
      </c>
      <c r="AP468" s="216" t="s">
        <v>2383</v>
      </c>
      <c r="AQ468" s="133" t="s">
        <v>4407</v>
      </c>
      <c r="AU468" s="134">
        <v>400</v>
      </c>
      <c r="AV468" s="235" t="s">
        <v>2159</v>
      </c>
      <c r="AW468" s="235">
        <v>13</v>
      </c>
      <c r="AX468" s="133" t="s">
        <v>2160</v>
      </c>
      <c r="AY468" s="235">
        <v>1</v>
      </c>
      <c r="AZ468" s="134" t="s">
        <v>2383</v>
      </c>
      <c r="BA468" s="133" t="s">
        <v>2161</v>
      </c>
      <c r="BB468" s="235">
        <v>0</v>
      </c>
      <c r="BC468" s="134" t="s">
        <v>2159</v>
      </c>
      <c r="BD468" s="134" t="s">
        <v>4408</v>
      </c>
      <c r="BE468" s="134" t="s">
        <v>2159</v>
      </c>
      <c r="BF468" s="134" t="s">
        <v>4409</v>
      </c>
      <c r="BG468" s="134" t="s">
        <v>4406</v>
      </c>
      <c r="BH468" s="329" t="s">
        <v>4410</v>
      </c>
      <c r="BI468" s="329" t="s">
        <v>4410</v>
      </c>
      <c r="BK468" s="134" t="s">
        <v>2159</v>
      </c>
      <c r="BP468" s="134" t="s">
        <v>4407</v>
      </c>
      <c r="BQ468" s="134" t="s">
        <v>4407</v>
      </c>
      <c r="BR468" s="134" t="s">
        <v>4406</v>
      </c>
      <c r="BS468" s="235" t="s">
        <v>4410</v>
      </c>
      <c r="BT468" s="235">
        <v>8</v>
      </c>
      <c r="BU468" s="235" t="s">
        <v>3488</v>
      </c>
      <c r="BV468" s="235">
        <v>1285</v>
      </c>
      <c r="BW468" s="235">
        <v>128.5</v>
      </c>
      <c r="BY468" s="134" t="s">
        <v>2337</v>
      </c>
      <c r="BZ468" s="134" t="s">
        <v>4409</v>
      </c>
      <c r="CB468" s="134" t="s">
        <v>4406</v>
      </c>
      <c r="CC468" s="134" t="s">
        <v>4407</v>
      </c>
      <c r="CE468" s="134" t="s">
        <v>4406</v>
      </c>
      <c r="CF468" s="134" t="s">
        <v>4409</v>
      </c>
      <c r="CG468" s="235" t="s">
        <v>4411</v>
      </c>
      <c r="CH468" s="235">
        <v>22.2</v>
      </c>
      <c r="CI468" s="235">
        <v>3</v>
      </c>
      <c r="CJ468" s="235">
        <v>54.8</v>
      </c>
      <c r="CK468" s="332">
        <v>8</v>
      </c>
      <c r="CL468" s="332">
        <f t="shared" si="6"/>
        <v>27.75</v>
      </c>
      <c r="CM468" s="254">
        <v>3</v>
      </c>
      <c r="CN468" s="254">
        <v>3</v>
      </c>
      <c r="CO468" s="134" t="s">
        <v>4406</v>
      </c>
      <c r="CP468" s="134" t="s">
        <v>4409</v>
      </c>
      <c r="CQ468" s="235" t="s">
        <v>4411</v>
      </c>
    </row>
    <row r="469" spans="1:95" x14ac:dyDescent="0.25">
      <c r="A469" s="134" t="s">
        <v>14</v>
      </c>
      <c r="B469" s="134" t="s">
        <v>2147</v>
      </c>
      <c r="C469" s="134" t="s">
        <v>4412</v>
      </c>
      <c r="D469" s="24" t="s">
        <v>4412</v>
      </c>
      <c r="E469" s="182" t="s">
        <v>2383</v>
      </c>
      <c r="F469" s="201" t="s">
        <v>2150</v>
      </c>
      <c r="G469" s="201" t="s">
        <v>2384</v>
      </c>
      <c r="H469" s="226" t="s">
        <v>2385</v>
      </c>
      <c r="L469" s="133" t="s">
        <v>2386</v>
      </c>
      <c r="M469" s="133" t="s">
        <v>4413</v>
      </c>
      <c r="N469" s="133" t="s">
        <v>2388</v>
      </c>
      <c r="P469" s="134">
        <v>20030108</v>
      </c>
      <c r="Q469" s="133" t="s">
        <v>2156</v>
      </c>
      <c r="R469" s="134" t="s">
        <v>14</v>
      </c>
      <c r="S469" s="134" t="s">
        <v>4412</v>
      </c>
      <c r="X469" s="134" t="s">
        <v>4412</v>
      </c>
      <c r="Y469" s="216" t="s">
        <v>2383</v>
      </c>
      <c r="AJ469" s="134">
        <v>400</v>
      </c>
      <c r="AK469" s="235" t="s">
        <v>2157</v>
      </c>
      <c r="AL469" s="133">
        <v>99</v>
      </c>
      <c r="AM469" s="134" t="s">
        <v>2158</v>
      </c>
      <c r="AN469" s="235">
        <v>99</v>
      </c>
      <c r="AO469" s="134" t="s">
        <v>4412</v>
      </c>
      <c r="AP469" s="216" t="s">
        <v>2383</v>
      </c>
      <c r="AQ469" s="133" t="s">
        <v>4413</v>
      </c>
      <c r="AU469" s="134">
        <v>400</v>
      </c>
      <c r="AV469" s="235" t="s">
        <v>2159</v>
      </c>
      <c r="AW469" s="235">
        <v>13</v>
      </c>
      <c r="AX469" s="133" t="s">
        <v>2160</v>
      </c>
      <c r="AY469" s="235">
        <v>1</v>
      </c>
      <c r="AZ469" s="134" t="s">
        <v>2383</v>
      </c>
      <c r="BA469" s="133" t="s">
        <v>2161</v>
      </c>
      <c r="BB469" s="235">
        <v>0</v>
      </c>
      <c r="BC469" s="134" t="s">
        <v>2159</v>
      </c>
      <c r="BD469" s="134" t="s">
        <v>4414</v>
      </c>
      <c r="BE469" s="134" t="s">
        <v>2159</v>
      </c>
      <c r="BF469" s="134" t="s">
        <v>4415</v>
      </c>
      <c r="BG469" s="134" t="s">
        <v>4412</v>
      </c>
      <c r="BH469" s="329" t="s">
        <v>4416</v>
      </c>
      <c r="BI469" s="329" t="s">
        <v>4416</v>
      </c>
      <c r="BK469" s="134" t="s">
        <v>2159</v>
      </c>
      <c r="BP469" s="134" t="s">
        <v>4413</v>
      </c>
      <c r="BQ469" s="134" t="s">
        <v>4413</v>
      </c>
      <c r="BR469" s="134" t="s">
        <v>4412</v>
      </c>
      <c r="BS469" s="235" t="s">
        <v>4416</v>
      </c>
      <c r="BT469" s="235">
        <v>8</v>
      </c>
      <c r="BU469" s="235" t="s">
        <v>3488</v>
      </c>
      <c r="BV469" s="235">
        <v>680</v>
      </c>
      <c r="BW469" s="235">
        <v>68</v>
      </c>
      <c r="BY469" s="134" t="s">
        <v>2337</v>
      </c>
      <c r="BZ469" s="134" t="s">
        <v>4415</v>
      </c>
      <c r="CB469" s="134" t="s">
        <v>4412</v>
      </c>
      <c r="CC469" s="134" t="s">
        <v>4413</v>
      </c>
      <c r="CE469" s="134" t="s">
        <v>4412</v>
      </c>
      <c r="CF469" s="134" t="s">
        <v>4415</v>
      </c>
      <c r="CG469" s="235" t="s">
        <v>4417</v>
      </c>
      <c r="CH469" s="235">
        <v>22.2</v>
      </c>
      <c r="CI469" s="235">
        <v>3.5</v>
      </c>
      <c r="CJ469" s="235">
        <v>73</v>
      </c>
      <c r="CK469" s="332">
        <v>10</v>
      </c>
      <c r="CL469" s="332">
        <f t="shared" si="6"/>
        <v>22.199999999999996</v>
      </c>
      <c r="CM469" s="254">
        <v>3</v>
      </c>
      <c r="CN469" s="254">
        <v>3</v>
      </c>
      <c r="CO469" s="134" t="s">
        <v>4412</v>
      </c>
      <c r="CP469" s="134" t="s">
        <v>4415</v>
      </c>
      <c r="CQ469" s="235" t="s">
        <v>4417</v>
      </c>
    </row>
    <row r="470" spans="1:95" x14ac:dyDescent="0.25">
      <c r="A470" s="134" t="s">
        <v>14</v>
      </c>
      <c r="B470" s="134" t="s">
        <v>2147</v>
      </c>
      <c r="C470" s="134" t="s">
        <v>4418</v>
      </c>
      <c r="D470" s="24" t="s">
        <v>4418</v>
      </c>
      <c r="E470" s="182" t="s">
        <v>2383</v>
      </c>
      <c r="F470" s="201" t="s">
        <v>2150</v>
      </c>
      <c r="G470" s="201" t="s">
        <v>2384</v>
      </c>
      <c r="H470" s="226" t="s">
        <v>2385</v>
      </c>
      <c r="L470" s="133" t="s">
        <v>2386</v>
      </c>
      <c r="M470" s="133" t="s">
        <v>4419</v>
      </c>
      <c r="N470" s="133" t="s">
        <v>2388</v>
      </c>
      <c r="P470" s="134">
        <v>20030108</v>
      </c>
      <c r="Q470" s="133" t="s">
        <v>2156</v>
      </c>
      <c r="R470" s="134" t="s">
        <v>14</v>
      </c>
      <c r="S470" s="134" t="s">
        <v>4418</v>
      </c>
      <c r="X470" s="134" t="s">
        <v>4418</v>
      </c>
      <c r="Y470" s="216" t="s">
        <v>2383</v>
      </c>
      <c r="AJ470" s="134">
        <v>400</v>
      </c>
      <c r="AK470" s="235" t="s">
        <v>2157</v>
      </c>
      <c r="AL470" s="133">
        <v>99</v>
      </c>
      <c r="AM470" s="134" t="s">
        <v>2158</v>
      </c>
      <c r="AN470" s="235">
        <v>99</v>
      </c>
      <c r="AO470" s="134" t="s">
        <v>4418</v>
      </c>
      <c r="AP470" s="216" t="s">
        <v>2383</v>
      </c>
      <c r="AQ470" s="133" t="s">
        <v>4419</v>
      </c>
      <c r="AU470" s="134">
        <v>400</v>
      </c>
      <c r="AV470" s="235" t="s">
        <v>2159</v>
      </c>
      <c r="AW470" s="235">
        <v>13</v>
      </c>
      <c r="AX470" s="133" t="s">
        <v>2160</v>
      </c>
      <c r="AY470" s="235">
        <v>1</v>
      </c>
      <c r="AZ470" s="134" t="s">
        <v>2383</v>
      </c>
      <c r="BA470" s="133" t="s">
        <v>2161</v>
      </c>
      <c r="BB470" s="235">
        <v>0</v>
      </c>
      <c r="BC470" s="134" t="s">
        <v>2159</v>
      </c>
      <c r="BD470" s="134" t="s">
        <v>4310</v>
      </c>
      <c r="BE470" s="134" t="s">
        <v>2159</v>
      </c>
      <c r="BF470" s="134" t="s">
        <v>4420</v>
      </c>
      <c r="BG470" s="134" t="s">
        <v>4418</v>
      </c>
      <c r="BH470" s="329" t="s">
        <v>4421</v>
      </c>
      <c r="BI470" s="329" t="s">
        <v>4421</v>
      </c>
      <c r="BK470" s="134" t="s">
        <v>2159</v>
      </c>
      <c r="BP470" s="134" t="s">
        <v>4419</v>
      </c>
      <c r="BQ470" s="134" t="s">
        <v>4419</v>
      </c>
      <c r="BR470" s="134" t="s">
        <v>4418</v>
      </c>
      <c r="BS470" s="235" t="s">
        <v>4421</v>
      </c>
      <c r="BT470" s="235">
        <v>8</v>
      </c>
      <c r="BU470" s="235" t="s">
        <v>3488</v>
      </c>
      <c r="BV470" s="235">
        <v>1390</v>
      </c>
      <c r="BW470" s="235">
        <v>139</v>
      </c>
      <c r="BY470" s="134" t="s">
        <v>2337</v>
      </c>
      <c r="BZ470" s="134" t="s">
        <v>4420</v>
      </c>
      <c r="CB470" s="134" t="s">
        <v>4418</v>
      </c>
      <c r="CC470" s="134" t="s">
        <v>4419</v>
      </c>
      <c r="CE470" s="134" t="s">
        <v>4418</v>
      </c>
      <c r="CF470" s="134" t="s">
        <v>4420</v>
      </c>
      <c r="CG470" s="235" t="s">
        <v>4422</v>
      </c>
      <c r="CH470" s="235">
        <v>22.6</v>
      </c>
      <c r="CI470" s="235">
        <v>3.64</v>
      </c>
      <c r="CJ470" s="235">
        <v>75.599999999999994</v>
      </c>
      <c r="CK470" s="332">
        <v>9</v>
      </c>
      <c r="CL470" s="332">
        <f t="shared" si="6"/>
        <v>25.111111111111111</v>
      </c>
      <c r="CM470" s="254">
        <v>3</v>
      </c>
      <c r="CN470" s="254">
        <v>3</v>
      </c>
      <c r="CO470" s="134" t="s">
        <v>4418</v>
      </c>
      <c r="CP470" s="134" t="s">
        <v>4420</v>
      </c>
      <c r="CQ470" s="235" t="s">
        <v>4422</v>
      </c>
    </row>
    <row r="471" spans="1:95" x14ac:dyDescent="0.25">
      <c r="A471" s="134" t="s">
        <v>14</v>
      </c>
      <c r="B471" s="134" t="s">
        <v>2147</v>
      </c>
      <c r="C471" s="134" t="s">
        <v>4423</v>
      </c>
      <c r="D471" s="24" t="s">
        <v>4423</v>
      </c>
      <c r="E471" s="182" t="s">
        <v>2383</v>
      </c>
      <c r="F471" s="201" t="s">
        <v>2150</v>
      </c>
      <c r="G471" s="201" t="s">
        <v>2384</v>
      </c>
      <c r="H471" s="226" t="s">
        <v>2385</v>
      </c>
      <c r="L471" s="133" t="s">
        <v>2386</v>
      </c>
      <c r="M471" s="133" t="s">
        <v>4424</v>
      </c>
      <c r="N471" s="133" t="s">
        <v>2388</v>
      </c>
      <c r="P471" s="134">
        <v>20030108</v>
      </c>
      <c r="Q471" s="133" t="s">
        <v>2156</v>
      </c>
      <c r="R471" s="134" t="s">
        <v>14</v>
      </c>
      <c r="S471" s="134" t="s">
        <v>4423</v>
      </c>
      <c r="X471" s="134" t="s">
        <v>4423</v>
      </c>
      <c r="Y471" s="216" t="s">
        <v>2383</v>
      </c>
      <c r="AJ471" s="134">
        <v>400</v>
      </c>
      <c r="AK471" s="235" t="s">
        <v>2157</v>
      </c>
      <c r="AL471" s="133">
        <v>99</v>
      </c>
      <c r="AM471" s="134" t="s">
        <v>2158</v>
      </c>
      <c r="AN471" s="235">
        <v>99</v>
      </c>
      <c r="AO471" s="134" t="s">
        <v>4423</v>
      </c>
      <c r="AP471" s="216" t="s">
        <v>2383</v>
      </c>
      <c r="AQ471" s="133" t="s">
        <v>4424</v>
      </c>
      <c r="AU471" s="134">
        <v>400</v>
      </c>
      <c r="AV471" s="235" t="s">
        <v>2159</v>
      </c>
      <c r="AW471" s="235">
        <v>13</v>
      </c>
      <c r="AX471" s="133" t="s">
        <v>2160</v>
      </c>
      <c r="AY471" s="235">
        <v>1</v>
      </c>
      <c r="AZ471" s="134" t="s">
        <v>2383</v>
      </c>
      <c r="BA471" s="133" t="s">
        <v>2161</v>
      </c>
      <c r="BB471" s="235">
        <v>0</v>
      </c>
      <c r="BC471" s="134" t="s">
        <v>2159</v>
      </c>
      <c r="BD471" s="134" t="s">
        <v>4310</v>
      </c>
      <c r="BE471" s="134" t="s">
        <v>2159</v>
      </c>
      <c r="BF471" s="134" t="s">
        <v>4425</v>
      </c>
      <c r="BG471" s="134" t="s">
        <v>4423</v>
      </c>
      <c r="BH471" s="329" t="s">
        <v>4426</v>
      </c>
      <c r="BI471" s="329" t="s">
        <v>4426</v>
      </c>
      <c r="BK471" s="134" t="s">
        <v>2159</v>
      </c>
      <c r="BP471" s="134" t="s">
        <v>4424</v>
      </c>
      <c r="BQ471" s="134" t="s">
        <v>4424</v>
      </c>
      <c r="BR471" s="134" t="s">
        <v>4423</v>
      </c>
      <c r="BS471" s="235" t="s">
        <v>4426</v>
      </c>
      <c r="BT471" s="235">
        <v>8</v>
      </c>
      <c r="BU471" s="235" t="s">
        <v>3488</v>
      </c>
      <c r="BV471" s="235">
        <v>1610</v>
      </c>
      <c r="BW471" s="235">
        <v>161</v>
      </c>
      <c r="BY471" s="134" t="s">
        <v>2337</v>
      </c>
      <c r="BZ471" s="134" t="s">
        <v>4425</v>
      </c>
      <c r="CB471" s="134" t="s">
        <v>4423</v>
      </c>
      <c r="CC471" s="134" t="s">
        <v>4424</v>
      </c>
      <c r="CE471" s="134" t="s">
        <v>4423</v>
      </c>
      <c r="CF471" s="134" t="s">
        <v>4425</v>
      </c>
      <c r="CG471" s="235" t="s">
        <v>4427</v>
      </c>
      <c r="CH471" s="235">
        <v>21</v>
      </c>
      <c r="CI471" s="235">
        <v>2.96</v>
      </c>
      <c r="CJ471" s="235">
        <v>58.6</v>
      </c>
      <c r="CK471" s="332">
        <v>9</v>
      </c>
      <c r="CL471" s="332">
        <f t="shared" si="6"/>
        <v>23.333333333333336</v>
      </c>
      <c r="CM471" s="254">
        <v>3</v>
      </c>
      <c r="CN471" s="254">
        <v>3</v>
      </c>
      <c r="CO471" s="134" t="s">
        <v>4423</v>
      </c>
      <c r="CP471" s="134" t="s">
        <v>4425</v>
      </c>
      <c r="CQ471" s="235" t="s">
        <v>4427</v>
      </c>
    </row>
    <row r="472" spans="1:95" x14ac:dyDescent="0.25">
      <c r="A472" s="134" t="s">
        <v>14</v>
      </c>
      <c r="B472" s="134" t="s">
        <v>2147</v>
      </c>
      <c r="C472" s="134" t="s">
        <v>4428</v>
      </c>
      <c r="D472" s="24" t="s">
        <v>4428</v>
      </c>
      <c r="E472" s="182" t="s">
        <v>2383</v>
      </c>
      <c r="F472" s="201" t="s">
        <v>2150</v>
      </c>
      <c r="G472" s="201" t="s">
        <v>2384</v>
      </c>
      <c r="H472" s="226" t="s">
        <v>2385</v>
      </c>
      <c r="L472" s="133" t="s">
        <v>2386</v>
      </c>
      <c r="M472" s="133" t="s">
        <v>4429</v>
      </c>
      <c r="N472" s="133" t="s">
        <v>2388</v>
      </c>
      <c r="P472" s="134">
        <v>20030108</v>
      </c>
      <c r="Q472" s="133" t="s">
        <v>2156</v>
      </c>
      <c r="R472" s="134" t="s">
        <v>14</v>
      </c>
      <c r="S472" s="134" t="s">
        <v>4428</v>
      </c>
      <c r="X472" s="134" t="s">
        <v>4428</v>
      </c>
      <c r="Y472" s="216" t="s">
        <v>2383</v>
      </c>
      <c r="AJ472" s="134">
        <v>400</v>
      </c>
      <c r="AK472" s="235" t="s">
        <v>2157</v>
      </c>
      <c r="AL472" s="133">
        <v>99</v>
      </c>
      <c r="AM472" s="134" t="s">
        <v>2158</v>
      </c>
      <c r="AN472" s="235">
        <v>99</v>
      </c>
      <c r="AO472" s="134" t="s">
        <v>4428</v>
      </c>
      <c r="AP472" s="216" t="s">
        <v>2383</v>
      </c>
      <c r="AQ472" s="133" t="s">
        <v>4429</v>
      </c>
      <c r="AU472" s="134">
        <v>400</v>
      </c>
      <c r="AV472" s="235" t="s">
        <v>2159</v>
      </c>
      <c r="AW472" s="235">
        <v>13</v>
      </c>
      <c r="AX472" s="133" t="s">
        <v>2160</v>
      </c>
      <c r="AY472" s="235">
        <v>1</v>
      </c>
      <c r="AZ472" s="134" t="s">
        <v>2383</v>
      </c>
      <c r="BA472" s="133" t="s">
        <v>2161</v>
      </c>
      <c r="BB472" s="235">
        <v>0</v>
      </c>
      <c r="BC472" s="134" t="s">
        <v>2159</v>
      </c>
      <c r="BE472" s="134" t="s">
        <v>2159</v>
      </c>
      <c r="BF472" s="134" t="s">
        <v>4430</v>
      </c>
      <c r="BG472" s="134" t="s">
        <v>4428</v>
      </c>
      <c r="BH472" s="329" t="s">
        <v>4431</v>
      </c>
      <c r="BI472" s="329" t="s">
        <v>4431</v>
      </c>
      <c r="BK472" s="134" t="s">
        <v>2159</v>
      </c>
      <c r="BP472" s="134" t="s">
        <v>4429</v>
      </c>
      <c r="BQ472" s="134" t="s">
        <v>4429</v>
      </c>
      <c r="BR472" s="134" t="s">
        <v>4428</v>
      </c>
      <c r="BS472" s="235" t="s">
        <v>4431</v>
      </c>
      <c r="BT472" s="235">
        <v>8</v>
      </c>
      <c r="BU472" s="235" t="s">
        <v>3488</v>
      </c>
      <c r="BV472" s="235">
        <v>1380</v>
      </c>
      <c r="BW472" s="235">
        <v>138</v>
      </c>
      <c r="BY472" s="134" t="s">
        <v>2337</v>
      </c>
      <c r="BZ472" s="134" t="s">
        <v>4430</v>
      </c>
      <c r="CB472" s="134" t="s">
        <v>4428</v>
      </c>
      <c r="CC472" s="134" t="s">
        <v>4429</v>
      </c>
      <c r="CE472" s="134" t="s">
        <v>4428</v>
      </c>
      <c r="CF472" s="134" t="s">
        <v>4430</v>
      </c>
      <c r="CG472" s="235" t="s">
        <v>4432</v>
      </c>
      <c r="CH472" s="235">
        <v>19.399999999999999</v>
      </c>
      <c r="CI472" s="235">
        <v>3.36</v>
      </c>
      <c r="CJ472" s="235">
        <v>61.8</v>
      </c>
      <c r="CK472" s="332">
        <v>7.5</v>
      </c>
      <c r="CL472" s="332">
        <f t="shared" si="6"/>
        <v>25.866666666666664</v>
      </c>
      <c r="CM472" s="254">
        <v>3</v>
      </c>
      <c r="CN472" s="254">
        <v>3</v>
      </c>
      <c r="CO472" s="134" t="s">
        <v>4428</v>
      </c>
      <c r="CP472" s="134" t="s">
        <v>4430</v>
      </c>
      <c r="CQ472" s="235" t="s">
        <v>4432</v>
      </c>
    </row>
    <row r="473" spans="1:95" x14ac:dyDescent="0.25">
      <c r="A473" s="134" t="s">
        <v>14</v>
      </c>
      <c r="B473" s="134" t="s">
        <v>2147</v>
      </c>
      <c r="C473" s="134" t="s">
        <v>4433</v>
      </c>
      <c r="D473" s="24" t="s">
        <v>4433</v>
      </c>
      <c r="E473" s="182" t="s">
        <v>2383</v>
      </c>
      <c r="F473" s="201" t="s">
        <v>2150</v>
      </c>
      <c r="G473" s="201" t="s">
        <v>2384</v>
      </c>
      <c r="H473" s="226" t="s">
        <v>2385</v>
      </c>
      <c r="L473" s="133" t="s">
        <v>2386</v>
      </c>
      <c r="M473" s="133" t="s">
        <v>4434</v>
      </c>
      <c r="N473" s="133" t="s">
        <v>2388</v>
      </c>
      <c r="P473" s="134">
        <v>20030108</v>
      </c>
      <c r="Q473" s="133" t="s">
        <v>2156</v>
      </c>
      <c r="R473" s="134" t="s">
        <v>14</v>
      </c>
      <c r="S473" s="134" t="s">
        <v>4433</v>
      </c>
      <c r="X473" s="134" t="s">
        <v>4433</v>
      </c>
      <c r="Y473" s="216" t="s">
        <v>2383</v>
      </c>
      <c r="AJ473" s="134">
        <v>400</v>
      </c>
      <c r="AK473" s="235" t="s">
        <v>2157</v>
      </c>
      <c r="AL473" s="133">
        <v>99</v>
      </c>
      <c r="AM473" s="134" t="s">
        <v>2158</v>
      </c>
      <c r="AN473" s="235">
        <v>99</v>
      </c>
      <c r="AO473" s="134" t="s">
        <v>4433</v>
      </c>
      <c r="AP473" s="216" t="s">
        <v>2383</v>
      </c>
      <c r="AQ473" s="133" t="s">
        <v>4434</v>
      </c>
      <c r="AU473" s="134">
        <v>400</v>
      </c>
      <c r="AV473" s="235" t="s">
        <v>2159</v>
      </c>
      <c r="AW473" s="235">
        <v>13</v>
      </c>
      <c r="AX473" s="133" t="s">
        <v>2160</v>
      </c>
      <c r="AY473" s="235">
        <v>1</v>
      </c>
      <c r="AZ473" s="134" t="s">
        <v>2383</v>
      </c>
      <c r="BA473" s="133" t="s">
        <v>2161</v>
      </c>
      <c r="BB473" s="235">
        <v>0</v>
      </c>
      <c r="BC473" s="134" t="s">
        <v>2159</v>
      </c>
      <c r="BD473" s="134" t="s">
        <v>4246</v>
      </c>
      <c r="BE473" s="134" t="s">
        <v>2159</v>
      </c>
      <c r="BF473" s="134" t="s">
        <v>4435</v>
      </c>
      <c r="BG473" s="134" t="s">
        <v>4433</v>
      </c>
      <c r="BH473" s="329" t="s">
        <v>4436</v>
      </c>
      <c r="BI473" s="329" t="s">
        <v>4436</v>
      </c>
      <c r="BK473" s="134" t="s">
        <v>2159</v>
      </c>
      <c r="BP473" s="134" t="s">
        <v>4434</v>
      </c>
      <c r="BQ473" s="134" t="s">
        <v>4434</v>
      </c>
      <c r="BR473" s="134" t="s">
        <v>4433</v>
      </c>
      <c r="BS473" s="235" t="s">
        <v>4436</v>
      </c>
      <c r="BT473" s="235">
        <v>8</v>
      </c>
      <c r="BU473" s="235" t="s">
        <v>3488</v>
      </c>
      <c r="BV473" s="235">
        <v>112</v>
      </c>
      <c r="BW473" s="235">
        <v>112</v>
      </c>
      <c r="BY473" s="134" t="s">
        <v>2337</v>
      </c>
      <c r="BZ473" s="134" t="s">
        <v>4435</v>
      </c>
      <c r="CB473" s="134" t="s">
        <v>4433</v>
      </c>
      <c r="CC473" s="134" t="s">
        <v>4434</v>
      </c>
      <c r="CE473" s="134" t="s">
        <v>4433</v>
      </c>
      <c r="CF473" s="134" t="s">
        <v>4435</v>
      </c>
      <c r="CG473" s="235" t="s">
        <v>4437</v>
      </c>
      <c r="CH473" s="235">
        <v>17.8</v>
      </c>
      <c r="CI473" s="235">
        <v>2.94</v>
      </c>
      <c r="CJ473" s="235">
        <v>49.2</v>
      </c>
      <c r="CK473" s="332">
        <v>7</v>
      </c>
      <c r="CL473" s="332">
        <f t="shared" si="6"/>
        <v>25.428571428571431</v>
      </c>
      <c r="CM473" s="254">
        <v>3</v>
      </c>
      <c r="CN473" s="254">
        <v>3</v>
      </c>
      <c r="CO473" s="134" t="s">
        <v>4433</v>
      </c>
      <c r="CP473" s="134" t="s">
        <v>4435</v>
      </c>
      <c r="CQ473" s="235" t="s">
        <v>4437</v>
      </c>
    </row>
    <row r="474" spans="1:95" x14ac:dyDescent="0.25">
      <c r="A474" s="134" t="s">
        <v>14</v>
      </c>
      <c r="B474" s="134" t="s">
        <v>2147</v>
      </c>
      <c r="C474" s="134" t="s">
        <v>4438</v>
      </c>
      <c r="D474" s="24" t="s">
        <v>4438</v>
      </c>
      <c r="E474" s="182" t="s">
        <v>2383</v>
      </c>
      <c r="F474" s="201" t="s">
        <v>2150</v>
      </c>
      <c r="G474" s="201" t="s">
        <v>2384</v>
      </c>
      <c r="H474" s="226" t="s">
        <v>2385</v>
      </c>
      <c r="L474" s="133" t="s">
        <v>2386</v>
      </c>
      <c r="M474" s="133" t="s">
        <v>4439</v>
      </c>
      <c r="N474" s="133" t="s">
        <v>2388</v>
      </c>
      <c r="P474" s="134">
        <v>20030108</v>
      </c>
      <c r="Q474" s="133" t="s">
        <v>2156</v>
      </c>
      <c r="R474" s="134" t="s">
        <v>14</v>
      </c>
      <c r="S474" s="134" t="s">
        <v>4438</v>
      </c>
      <c r="X474" s="134" t="s">
        <v>4438</v>
      </c>
      <c r="Y474" s="216" t="s">
        <v>2383</v>
      </c>
      <c r="AJ474" s="134">
        <v>400</v>
      </c>
      <c r="AK474" s="235" t="s">
        <v>2157</v>
      </c>
      <c r="AL474" s="133">
        <v>99</v>
      </c>
      <c r="AM474" s="134" t="s">
        <v>2158</v>
      </c>
      <c r="AN474" s="235">
        <v>99</v>
      </c>
      <c r="AO474" s="134" t="s">
        <v>4438</v>
      </c>
      <c r="AP474" s="216" t="s">
        <v>2383</v>
      </c>
      <c r="AQ474" s="133" t="s">
        <v>4439</v>
      </c>
      <c r="AU474" s="134">
        <v>400</v>
      </c>
      <c r="AV474" s="235" t="s">
        <v>2159</v>
      </c>
      <c r="AW474" s="235">
        <v>13</v>
      </c>
      <c r="AX474" s="133" t="s">
        <v>2160</v>
      </c>
      <c r="AY474" s="235">
        <v>1</v>
      </c>
      <c r="AZ474" s="134" t="s">
        <v>2383</v>
      </c>
      <c r="BA474" s="133" t="s">
        <v>2161</v>
      </c>
      <c r="BB474" s="235">
        <v>0</v>
      </c>
      <c r="BC474" s="134" t="s">
        <v>2159</v>
      </c>
      <c r="BD474" s="134" t="s">
        <v>4440</v>
      </c>
      <c r="BE474" s="134" t="s">
        <v>2159</v>
      </c>
      <c r="BF474" s="134" t="s">
        <v>4441</v>
      </c>
      <c r="BG474" s="134" t="s">
        <v>4438</v>
      </c>
      <c r="BH474" s="329" t="s">
        <v>4442</v>
      </c>
      <c r="BI474" s="329" t="s">
        <v>4442</v>
      </c>
      <c r="BK474" s="134" t="s">
        <v>2159</v>
      </c>
      <c r="BP474" s="134" t="s">
        <v>4439</v>
      </c>
      <c r="BQ474" s="134" t="s">
        <v>4439</v>
      </c>
      <c r="BR474" s="134" t="s">
        <v>4438</v>
      </c>
      <c r="BS474" s="235" t="s">
        <v>4442</v>
      </c>
      <c r="BT474" s="235">
        <v>8</v>
      </c>
      <c r="BU474" s="235" t="s">
        <v>3488</v>
      </c>
      <c r="BV474" s="235">
        <v>645</v>
      </c>
      <c r="BW474" s="235">
        <v>64.5</v>
      </c>
      <c r="BY474" s="134" t="s">
        <v>2337</v>
      </c>
      <c r="BZ474" s="134" t="s">
        <v>4441</v>
      </c>
      <c r="CB474" s="134" t="s">
        <v>4438</v>
      </c>
      <c r="CC474" s="134" t="s">
        <v>4439</v>
      </c>
      <c r="CE474" s="134" t="s">
        <v>4438</v>
      </c>
      <c r="CF474" s="134" t="s">
        <v>4441</v>
      </c>
      <c r="CG474" s="235" t="s">
        <v>4443</v>
      </c>
      <c r="CH474" s="235">
        <v>18.600000000000001</v>
      </c>
      <c r="CI474" s="235">
        <v>3.16</v>
      </c>
      <c r="CJ474" s="235">
        <v>52.6</v>
      </c>
      <c r="CK474" s="332">
        <v>6.5</v>
      </c>
      <c r="CL474" s="332">
        <f t="shared" si="6"/>
        <v>28.615384615384617</v>
      </c>
      <c r="CM474" s="254">
        <v>3</v>
      </c>
      <c r="CN474" s="254">
        <v>3</v>
      </c>
      <c r="CO474" s="134" t="s">
        <v>4438</v>
      </c>
      <c r="CP474" s="134" t="s">
        <v>4441</v>
      </c>
      <c r="CQ474" s="235" t="s">
        <v>4443</v>
      </c>
    </row>
    <row r="475" spans="1:95" x14ac:dyDescent="0.25">
      <c r="A475" s="134" t="s">
        <v>14</v>
      </c>
      <c r="B475" s="134" t="s">
        <v>2147</v>
      </c>
      <c r="C475" s="134" t="s">
        <v>4444</v>
      </c>
      <c r="D475" s="24" t="s">
        <v>4444</v>
      </c>
      <c r="E475" s="182" t="s">
        <v>2383</v>
      </c>
      <c r="F475" s="201" t="s">
        <v>2150</v>
      </c>
      <c r="G475" s="201" t="s">
        <v>2384</v>
      </c>
      <c r="H475" s="226" t="s">
        <v>2385</v>
      </c>
      <c r="L475" s="133" t="s">
        <v>2386</v>
      </c>
      <c r="M475" s="133" t="s">
        <v>4445</v>
      </c>
      <c r="N475" s="133" t="s">
        <v>2388</v>
      </c>
      <c r="P475" s="134">
        <v>20030108</v>
      </c>
      <c r="Q475" s="133" t="s">
        <v>2156</v>
      </c>
      <c r="R475" s="134" t="s">
        <v>14</v>
      </c>
      <c r="S475" s="134" t="s">
        <v>4444</v>
      </c>
      <c r="X475" s="134" t="s">
        <v>4444</v>
      </c>
      <c r="Y475" s="216" t="s">
        <v>2383</v>
      </c>
      <c r="AJ475" s="134">
        <v>400</v>
      </c>
      <c r="AK475" s="235" t="s">
        <v>2157</v>
      </c>
      <c r="AL475" s="133">
        <v>99</v>
      </c>
      <c r="AM475" s="134" t="s">
        <v>2158</v>
      </c>
      <c r="AN475" s="235">
        <v>99</v>
      </c>
      <c r="AO475" s="134" t="s">
        <v>4444</v>
      </c>
      <c r="AP475" s="216" t="s">
        <v>2383</v>
      </c>
      <c r="AQ475" s="133" t="s">
        <v>4445</v>
      </c>
      <c r="AU475" s="134">
        <v>400</v>
      </c>
      <c r="AV475" s="235" t="s">
        <v>2159</v>
      </c>
      <c r="AW475" s="235">
        <v>13</v>
      </c>
      <c r="AX475" s="133" t="s">
        <v>2160</v>
      </c>
      <c r="AY475" s="235">
        <v>1</v>
      </c>
      <c r="AZ475" s="134" t="s">
        <v>2383</v>
      </c>
      <c r="BA475" s="133" t="s">
        <v>2161</v>
      </c>
      <c r="BB475" s="235">
        <v>0</v>
      </c>
      <c r="BC475" s="134" t="s">
        <v>2159</v>
      </c>
      <c r="BD475" s="134" t="s">
        <v>4446</v>
      </c>
      <c r="BE475" s="134" t="s">
        <v>2159</v>
      </c>
      <c r="BF475" s="134" t="s">
        <v>4447</v>
      </c>
      <c r="BG475" s="134" t="s">
        <v>4444</v>
      </c>
      <c r="BH475" s="329" t="s">
        <v>4448</v>
      </c>
      <c r="BI475" s="329" t="s">
        <v>4448</v>
      </c>
      <c r="BK475" s="134" t="s">
        <v>2159</v>
      </c>
      <c r="BP475" s="134" t="s">
        <v>4445</v>
      </c>
      <c r="BQ475" s="134" t="s">
        <v>4445</v>
      </c>
      <c r="BR475" s="134" t="s">
        <v>4444</v>
      </c>
      <c r="BS475" s="235" t="s">
        <v>4448</v>
      </c>
      <c r="BT475" s="235">
        <v>8</v>
      </c>
      <c r="BU475" s="235" t="s">
        <v>3488</v>
      </c>
      <c r="BV475" s="235">
        <v>850</v>
      </c>
      <c r="BW475" s="235">
        <v>85</v>
      </c>
      <c r="BY475" s="134" t="s">
        <v>2337</v>
      </c>
      <c r="BZ475" s="134" t="s">
        <v>4447</v>
      </c>
      <c r="CB475" s="134" t="s">
        <v>4444</v>
      </c>
      <c r="CC475" s="134" t="s">
        <v>4445</v>
      </c>
      <c r="CE475" s="134" t="s">
        <v>4444</v>
      </c>
      <c r="CF475" s="134" t="s">
        <v>4447</v>
      </c>
      <c r="CG475" s="235" t="s">
        <v>4449</v>
      </c>
      <c r="CH475" s="235">
        <v>25</v>
      </c>
      <c r="CI475" s="235">
        <v>2.96</v>
      </c>
      <c r="CJ475" s="235">
        <v>71.400000000000006</v>
      </c>
      <c r="CK475" s="332">
        <v>9</v>
      </c>
      <c r="CL475" s="332">
        <f t="shared" si="6"/>
        <v>27.777777777777779</v>
      </c>
      <c r="CM475" s="254">
        <v>3</v>
      </c>
      <c r="CN475" s="254">
        <v>3</v>
      </c>
      <c r="CO475" s="134" t="s">
        <v>4444</v>
      </c>
      <c r="CP475" s="134" t="s">
        <v>4447</v>
      </c>
      <c r="CQ475" s="235" t="s">
        <v>4449</v>
      </c>
    </row>
    <row r="476" spans="1:95" x14ac:dyDescent="0.25">
      <c r="A476" s="134" t="s">
        <v>14</v>
      </c>
      <c r="B476" s="134" t="s">
        <v>2147</v>
      </c>
      <c r="C476" s="134" t="s">
        <v>4450</v>
      </c>
      <c r="D476" s="24" t="s">
        <v>4450</v>
      </c>
      <c r="E476" s="182" t="s">
        <v>2383</v>
      </c>
      <c r="F476" s="201" t="s">
        <v>2150</v>
      </c>
      <c r="G476" s="201" t="s">
        <v>2384</v>
      </c>
      <c r="H476" s="226" t="s">
        <v>2385</v>
      </c>
      <c r="L476" s="133" t="s">
        <v>2386</v>
      </c>
      <c r="M476" s="133" t="s">
        <v>4451</v>
      </c>
      <c r="N476" s="133" t="s">
        <v>2388</v>
      </c>
      <c r="P476" s="134">
        <v>20030108</v>
      </c>
      <c r="Q476" s="133" t="s">
        <v>2156</v>
      </c>
      <c r="R476" s="134" t="s">
        <v>14</v>
      </c>
      <c r="S476" s="134" t="s">
        <v>4450</v>
      </c>
      <c r="X476" s="134" t="s">
        <v>4450</v>
      </c>
      <c r="Y476" s="216" t="s">
        <v>2383</v>
      </c>
      <c r="AJ476" s="134">
        <v>400</v>
      </c>
      <c r="AK476" s="235" t="s">
        <v>2157</v>
      </c>
      <c r="AL476" s="133">
        <v>99</v>
      </c>
      <c r="AM476" s="134" t="s">
        <v>2158</v>
      </c>
      <c r="AN476" s="235">
        <v>99</v>
      </c>
      <c r="AO476" s="134" t="s">
        <v>4450</v>
      </c>
      <c r="AP476" s="216" t="s">
        <v>2383</v>
      </c>
      <c r="AQ476" s="133" t="s">
        <v>4451</v>
      </c>
      <c r="AU476" s="134">
        <v>400</v>
      </c>
      <c r="AV476" s="235" t="s">
        <v>2159</v>
      </c>
      <c r="AW476" s="235">
        <v>13</v>
      </c>
      <c r="AX476" s="133" t="s">
        <v>2160</v>
      </c>
      <c r="AY476" s="235">
        <v>1</v>
      </c>
      <c r="AZ476" s="134" t="s">
        <v>2383</v>
      </c>
      <c r="BA476" s="133" t="s">
        <v>2161</v>
      </c>
      <c r="BB476" s="235">
        <v>0</v>
      </c>
      <c r="BC476" s="134" t="s">
        <v>2159</v>
      </c>
      <c r="BD476" s="134" t="s">
        <v>4446</v>
      </c>
      <c r="BE476" s="134" t="s">
        <v>2159</v>
      </c>
      <c r="BF476" s="134" t="s">
        <v>4452</v>
      </c>
      <c r="BG476" s="134" t="s">
        <v>4450</v>
      </c>
      <c r="BH476" s="329" t="s">
        <v>4453</v>
      </c>
      <c r="BI476" s="329" t="s">
        <v>4453</v>
      </c>
      <c r="BK476" s="134" t="s">
        <v>2159</v>
      </c>
      <c r="BP476" s="134" t="s">
        <v>4451</v>
      </c>
      <c r="BQ476" s="134" t="s">
        <v>4451</v>
      </c>
      <c r="BR476" s="134" t="s">
        <v>4450</v>
      </c>
      <c r="BS476" s="235" t="s">
        <v>4453</v>
      </c>
      <c r="BT476" s="235">
        <v>8</v>
      </c>
      <c r="BU476" s="235" t="s">
        <v>3488</v>
      </c>
      <c r="BV476" s="235">
        <v>1760</v>
      </c>
      <c r="BW476" s="235">
        <v>176</v>
      </c>
      <c r="BY476" s="134" t="s">
        <v>2337</v>
      </c>
      <c r="BZ476" s="134" t="s">
        <v>4452</v>
      </c>
      <c r="CB476" s="134" t="s">
        <v>4450</v>
      </c>
      <c r="CC476" s="134" t="s">
        <v>4451</v>
      </c>
      <c r="CE476" s="134" t="s">
        <v>4450</v>
      </c>
      <c r="CF476" s="134" t="s">
        <v>4452</v>
      </c>
      <c r="CG476" s="235" t="s">
        <v>4454</v>
      </c>
      <c r="CH476" s="235">
        <v>24.2</v>
      </c>
      <c r="CI476" s="235">
        <v>2.88</v>
      </c>
      <c r="CJ476" s="235">
        <v>60.6</v>
      </c>
      <c r="CK476" s="332">
        <v>9</v>
      </c>
      <c r="CL476" s="332">
        <f t="shared" si="6"/>
        <v>26.888888888888886</v>
      </c>
      <c r="CM476" s="254">
        <v>3</v>
      </c>
      <c r="CN476" s="254">
        <v>3</v>
      </c>
      <c r="CO476" s="134" t="s">
        <v>4450</v>
      </c>
      <c r="CP476" s="134" t="s">
        <v>4452</v>
      </c>
      <c r="CQ476" s="235" t="s">
        <v>4454</v>
      </c>
    </row>
    <row r="477" spans="1:95" x14ac:dyDescent="0.25">
      <c r="A477" s="134" t="s">
        <v>14</v>
      </c>
      <c r="B477" s="134" t="s">
        <v>2147</v>
      </c>
      <c r="C477" s="134" t="s">
        <v>4455</v>
      </c>
      <c r="D477" s="24" t="s">
        <v>4455</v>
      </c>
      <c r="E477" s="182" t="s">
        <v>2383</v>
      </c>
      <c r="F477" s="201" t="s">
        <v>2150</v>
      </c>
      <c r="G477" s="201" t="s">
        <v>2384</v>
      </c>
      <c r="H477" s="226" t="s">
        <v>2385</v>
      </c>
      <c r="L477" s="133" t="s">
        <v>2386</v>
      </c>
      <c r="M477" s="133" t="s">
        <v>4456</v>
      </c>
      <c r="N477" s="133" t="s">
        <v>2388</v>
      </c>
      <c r="P477" s="134">
        <v>20030108</v>
      </c>
      <c r="Q477" s="133" t="s">
        <v>2156</v>
      </c>
      <c r="R477" s="134" t="s">
        <v>14</v>
      </c>
      <c r="S477" s="134" t="s">
        <v>4455</v>
      </c>
      <c r="X477" s="134" t="s">
        <v>4455</v>
      </c>
      <c r="Y477" s="216" t="s">
        <v>2383</v>
      </c>
      <c r="AJ477" s="134">
        <v>400</v>
      </c>
      <c r="AK477" s="235" t="s">
        <v>2157</v>
      </c>
      <c r="AL477" s="133">
        <v>99</v>
      </c>
      <c r="AM477" s="134" t="s">
        <v>2158</v>
      </c>
      <c r="AN477" s="235">
        <v>99</v>
      </c>
      <c r="AO477" s="134" t="s">
        <v>4455</v>
      </c>
      <c r="AP477" s="216" t="s">
        <v>2383</v>
      </c>
      <c r="AQ477" s="133" t="s">
        <v>4456</v>
      </c>
      <c r="AU477" s="134">
        <v>400</v>
      </c>
      <c r="AV477" s="235" t="s">
        <v>2159</v>
      </c>
      <c r="AW477" s="235">
        <v>13</v>
      </c>
      <c r="AX477" s="133" t="s">
        <v>2160</v>
      </c>
      <c r="AY477" s="235">
        <v>1</v>
      </c>
      <c r="AZ477" s="134" t="s">
        <v>2383</v>
      </c>
      <c r="BA477" s="133" t="s">
        <v>2161</v>
      </c>
      <c r="BB477" s="235">
        <v>0</v>
      </c>
      <c r="BC477" s="134" t="s">
        <v>2159</v>
      </c>
      <c r="BD477" s="134" t="s">
        <v>4268</v>
      </c>
      <c r="BE477" s="134" t="s">
        <v>2159</v>
      </c>
      <c r="BF477" s="134" t="s">
        <v>4457</v>
      </c>
      <c r="BG477" s="134" t="s">
        <v>4455</v>
      </c>
      <c r="BH477" s="329" t="s">
        <v>4458</v>
      </c>
      <c r="BI477" s="329" t="s">
        <v>4458</v>
      </c>
      <c r="BK477" s="134" t="s">
        <v>2159</v>
      </c>
      <c r="BP477" s="134" t="s">
        <v>4456</v>
      </c>
      <c r="BQ477" s="134" t="s">
        <v>4456</v>
      </c>
      <c r="BR477" s="134" t="s">
        <v>4455</v>
      </c>
      <c r="BS477" s="235" t="s">
        <v>4458</v>
      </c>
      <c r="BT477" s="235">
        <v>8</v>
      </c>
      <c r="BU477" s="235" t="s">
        <v>3488</v>
      </c>
      <c r="BV477" s="235">
        <v>2175</v>
      </c>
      <c r="BW477" s="235">
        <v>217.5</v>
      </c>
      <c r="BY477" s="134" t="s">
        <v>2337</v>
      </c>
      <c r="BZ477" s="134" t="s">
        <v>4457</v>
      </c>
      <c r="CB477" s="134" t="s">
        <v>4455</v>
      </c>
      <c r="CC477" s="134" t="s">
        <v>4456</v>
      </c>
      <c r="CE477" s="134" t="s">
        <v>4455</v>
      </c>
      <c r="CF477" s="134" t="s">
        <v>4457</v>
      </c>
      <c r="CG477" s="235" t="s">
        <v>4459</v>
      </c>
      <c r="CH477" s="235">
        <v>17.399999999999999</v>
      </c>
      <c r="CI477" s="235">
        <v>2.56</v>
      </c>
      <c r="CJ477" s="235">
        <v>42.4</v>
      </c>
      <c r="CK477" s="332">
        <v>8</v>
      </c>
      <c r="CL477" s="332">
        <f t="shared" si="6"/>
        <v>21.75</v>
      </c>
      <c r="CM477" s="254">
        <v>3</v>
      </c>
      <c r="CN477" s="254">
        <v>3</v>
      </c>
      <c r="CO477" s="134" t="s">
        <v>4455</v>
      </c>
      <c r="CP477" s="134" t="s">
        <v>4457</v>
      </c>
      <c r="CQ477" s="235" t="s">
        <v>4459</v>
      </c>
    </row>
    <row r="478" spans="1:95" x14ac:dyDescent="0.25">
      <c r="A478" s="134" t="s">
        <v>14</v>
      </c>
      <c r="B478" s="134" t="s">
        <v>2147</v>
      </c>
      <c r="C478" s="134" t="s">
        <v>4460</v>
      </c>
      <c r="D478" s="24" t="s">
        <v>4460</v>
      </c>
      <c r="E478" s="182" t="s">
        <v>2383</v>
      </c>
      <c r="F478" s="201" t="s">
        <v>2150</v>
      </c>
      <c r="G478" s="201" t="s">
        <v>2384</v>
      </c>
      <c r="H478" s="226" t="s">
        <v>2385</v>
      </c>
      <c r="L478" s="133" t="s">
        <v>2386</v>
      </c>
      <c r="M478" s="133" t="s">
        <v>4461</v>
      </c>
      <c r="N478" s="133" t="s">
        <v>2388</v>
      </c>
      <c r="P478" s="134">
        <v>20030108</v>
      </c>
      <c r="Q478" s="133" t="s">
        <v>2156</v>
      </c>
      <c r="R478" s="134" t="s">
        <v>14</v>
      </c>
      <c r="S478" s="134" t="s">
        <v>4460</v>
      </c>
      <c r="X478" s="134" t="s">
        <v>4460</v>
      </c>
      <c r="Y478" s="216" t="s">
        <v>2383</v>
      </c>
      <c r="AJ478" s="134">
        <v>400</v>
      </c>
      <c r="AK478" s="235" t="s">
        <v>2157</v>
      </c>
      <c r="AL478" s="133">
        <v>99</v>
      </c>
      <c r="AM478" s="134" t="s">
        <v>2158</v>
      </c>
      <c r="AN478" s="235">
        <v>99</v>
      </c>
      <c r="AO478" s="134" t="s">
        <v>4460</v>
      </c>
      <c r="AP478" s="216" t="s">
        <v>2383</v>
      </c>
      <c r="AQ478" s="133" t="s">
        <v>4461</v>
      </c>
      <c r="AU478" s="134">
        <v>400</v>
      </c>
      <c r="AV478" s="235" t="s">
        <v>2159</v>
      </c>
      <c r="AW478" s="235">
        <v>13</v>
      </c>
      <c r="AX478" s="133" t="s">
        <v>2160</v>
      </c>
      <c r="AY478" s="235">
        <v>1</v>
      </c>
      <c r="AZ478" s="134" t="s">
        <v>2383</v>
      </c>
      <c r="BA478" s="133" t="s">
        <v>2161</v>
      </c>
      <c r="BB478" s="235">
        <v>0</v>
      </c>
      <c r="BC478" s="134" t="s">
        <v>2159</v>
      </c>
      <c r="BD478" s="134" t="s">
        <v>4462</v>
      </c>
      <c r="BE478" s="134" t="s">
        <v>2159</v>
      </c>
      <c r="BF478" s="134" t="s">
        <v>4463</v>
      </c>
      <c r="BG478" s="134" t="s">
        <v>4460</v>
      </c>
      <c r="BH478" s="329" t="s">
        <v>4464</v>
      </c>
      <c r="BI478" s="329" t="s">
        <v>4464</v>
      </c>
      <c r="BK478" s="134" t="s">
        <v>2159</v>
      </c>
      <c r="BP478" s="134" t="s">
        <v>4461</v>
      </c>
      <c r="BQ478" s="134" t="s">
        <v>4461</v>
      </c>
      <c r="BR478" s="134" t="s">
        <v>4460</v>
      </c>
      <c r="BS478" s="235" t="s">
        <v>4464</v>
      </c>
      <c r="BT478" s="235">
        <v>8</v>
      </c>
      <c r="BU478" s="235" t="s">
        <v>3488</v>
      </c>
      <c r="BV478" s="235">
        <v>990</v>
      </c>
      <c r="BW478" s="235">
        <v>99</v>
      </c>
      <c r="BY478" s="134" t="s">
        <v>2337</v>
      </c>
      <c r="BZ478" s="134" t="s">
        <v>4463</v>
      </c>
      <c r="CB478" s="134" t="s">
        <v>4460</v>
      </c>
      <c r="CC478" s="134" t="s">
        <v>4461</v>
      </c>
      <c r="CE478" s="134" t="s">
        <v>4460</v>
      </c>
      <c r="CF478" s="134" t="s">
        <v>4463</v>
      </c>
      <c r="CG478" s="235" t="s">
        <v>4465</v>
      </c>
      <c r="CH478" s="235">
        <v>20.6</v>
      </c>
      <c r="CI478" s="235">
        <v>2.64</v>
      </c>
      <c r="CJ478" s="235">
        <v>48.6</v>
      </c>
      <c r="CK478" s="332">
        <v>8.5</v>
      </c>
      <c r="CL478" s="332">
        <f t="shared" si="6"/>
        <v>24.235294117647062</v>
      </c>
      <c r="CM478" s="254">
        <v>3</v>
      </c>
      <c r="CN478" s="254">
        <v>3</v>
      </c>
      <c r="CO478" s="134" t="s">
        <v>4460</v>
      </c>
      <c r="CP478" s="134" t="s">
        <v>4463</v>
      </c>
      <c r="CQ478" s="235" t="s">
        <v>4465</v>
      </c>
    </row>
    <row r="479" spans="1:95" x14ac:dyDescent="0.25">
      <c r="A479" s="134" t="s">
        <v>14</v>
      </c>
      <c r="B479" s="134" t="s">
        <v>2147</v>
      </c>
      <c r="C479" s="134" t="s">
        <v>4466</v>
      </c>
      <c r="D479" s="24" t="s">
        <v>4466</v>
      </c>
      <c r="E479" s="182" t="s">
        <v>2383</v>
      </c>
      <c r="F479" s="201" t="s">
        <v>2150</v>
      </c>
      <c r="G479" s="201" t="s">
        <v>2384</v>
      </c>
      <c r="H479" s="226" t="s">
        <v>2385</v>
      </c>
      <c r="L479" s="133" t="s">
        <v>2386</v>
      </c>
      <c r="M479" s="133" t="s">
        <v>4467</v>
      </c>
      <c r="N479" s="133" t="s">
        <v>2388</v>
      </c>
      <c r="P479" s="134">
        <v>20030108</v>
      </c>
      <c r="Q479" s="133" t="s">
        <v>2156</v>
      </c>
      <c r="R479" s="134" t="s">
        <v>14</v>
      </c>
      <c r="S479" s="134" t="s">
        <v>4466</v>
      </c>
      <c r="X479" s="134" t="s">
        <v>4466</v>
      </c>
      <c r="Y479" s="216" t="s">
        <v>2383</v>
      </c>
      <c r="AJ479" s="134">
        <v>400</v>
      </c>
      <c r="AK479" s="235" t="s">
        <v>2157</v>
      </c>
      <c r="AL479" s="133">
        <v>99</v>
      </c>
      <c r="AM479" s="134" t="s">
        <v>2158</v>
      </c>
      <c r="AN479" s="235">
        <v>99</v>
      </c>
      <c r="AO479" s="134" t="s">
        <v>4466</v>
      </c>
      <c r="AP479" s="216" t="s">
        <v>2383</v>
      </c>
      <c r="AQ479" s="133" t="s">
        <v>4467</v>
      </c>
      <c r="AU479" s="134">
        <v>400</v>
      </c>
      <c r="AV479" s="235" t="s">
        <v>2159</v>
      </c>
      <c r="AW479" s="235">
        <v>13</v>
      </c>
      <c r="AX479" s="133" t="s">
        <v>2160</v>
      </c>
      <c r="AY479" s="235">
        <v>1</v>
      </c>
      <c r="AZ479" s="134" t="s">
        <v>2383</v>
      </c>
      <c r="BA479" s="133" t="s">
        <v>2161</v>
      </c>
      <c r="BB479" s="235">
        <v>0</v>
      </c>
      <c r="BC479" s="134" t="s">
        <v>2159</v>
      </c>
      <c r="BD479" s="134" t="s">
        <v>4186</v>
      </c>
      <c r="BE479" s="134" t="s">
        <v>2159</v>
      </c>
      <c r="BF479" s="134" t="s">
        <v>4468</v>
      </c>
      <c r="BG479" s="134" t="s">
        <v>4466</v>
      </c>
      <c r="BH479" s="329" t="s">
        <v>4469</v>
      </c>
      <c r="BI479" s="329" t="s">
        <v>4469</v>
      </c>
      <c r="BK479" s="134" t="s">
        <v>2159</v>
      </c>
      <c r="BP479" s="134" t="s">
        <v>4467</v>
      </c>
      <c r="BQ479" s="134" t="s">
        <v>4467</v>
      </c>
      <c r="BR479" s="134" t="s">
        <v>4466</v>
      </c>
      <c r="BS479" s="235" t="s">
        <v>4469</v>
      </c>
      <c r="BT479" s="235">
        <v>8</v>
      </c>
      <c r="BU479" s="235" t="s">
        <v>3488</v>
      </c>
      <c r="BV479" s="235">
        <v>880</v>
      </c>
      <c r="BW479" s="235">
        <v>88</v>
      </c>
      <c r="BY479" s="134" t="s">
        <v>2337</v>
      </c>
      <c r="BZ479" s="134" t="s">
        <v>4468</v>
      </c>
      <c r="CB479" s="134" t="s">
        <v>4466</v>
      </c>
      <c r="CC479" s="134" t="s">
        <v>4467</v>
      </c>
      <c r="CE479" s="134" t="s">
        <v>4466</v>
      </c>
      <c r="CF479" s="134" t="s">
        <v>4468</v>
      </c>
      <c r="CG479" s="235" t="s">
        <v>4470</v>
      </c>
      <c r="CH479" s="235">
        <v>21</v>
      </c>
      <c r="CI479" s="235">
        <v>2.98</v>
      </c>
      <c r="CJ479" s="235">
        <v>60</v>
      </c>
      <c r="CK479" s="332">
        <v>8.5</v>
      </c>
      <c r="CL479" s="332">
        <f t="shared" si="6"/>
        <v>24.705882352941178</v>
      </c>
      <c r="CM479" s="254">
        <v>3</v>
      </c>
      <c r="CN479" s="254">
        <v>3</v>
      </c>
      <c r="CO479" s="134" t="s">
        <v>4466</v>
      </c>
      <c r="CP479" s="134" t="s">
        <v>4468</v>
      </c>
      <c r="CQ479" s="235" t="s">
        <v>4470</v>
      </c>
    </row>
    <row r="480" spans="1:95" x14ac:dyDescent="0.25">
      <c r="A480" s="134" t="s">
        <v>14</v>
      </c>
      <c r="B480" s="134" t="s">
        <v>2147</v>
      </c>
      <c r="C480" s="134" t="s">
        <v>4471</v>
      </c>
      <c r="D480" s="24" t="s">
        <v>4471</v>
      </c>
      <c r="E480" s="182" t="s">
        <v>2383</v>
      </c>
      <c r="F480" s="201" t="s">
        <v>2150</v>
      </c>
      <c r="G480" s="201" t="s">
        <v>2384</v>
      </c>
      <c r="H480" s="226" t="s">
        <v>2385</v>
      </c>
      <c r="L480" s="133" t="s">
        <v>2386</v>
      </c>
      <c r="M480" s="133" t="s">
        <v>4472</v>
      </c>
      <c r="N480" s="133" t="s">
        <v>2388</v>
      </c>
      <c r="P480" s="134">
        <v>20030108</v>
      </c>
      <c r="Q480" s="133" t="s">
        <v>2156</v>
      </c>
      <c r="R480" s="134" t="s">
        <v>14</v>
      </c>
      <c r="S480" s="134" t="s">
        <v>4471</v>
      </c>
      <c r="X480" s="134" t="s">
        <v>4471</v>
      </c>
      <c r="Y480" s="216" t="s">
        <v>2383</v>
      </c>
      <c r="AJ480" s="134">
        <v>400</v>
      </c>
      <c r="AK480" s="235" t="s">
        <v>2157</v>
      </c>
      <c r="AL480" s="133">
        <v>99</v>
      </c>
      <c r="AM480" s="134" t="s">
        <v>2158</v>
      </c>
      <c r="AN480" s="235">
        <v>99</v>
      </c>
      <c r="AO480" s="134" t="s">
        <v>4471</v>
      </c>
      <c r="AP480" s="216" t="s">
        <v>2383</v>
      </c>
      <c r="AQ480" s="133" t="s">
        <v>4472</v>
      </c>
      <c r="AU480" s="134">
        <v>400</v>
      </c>
      <c r="AV480" s="235" t="s">
        <v>2159</v>
      </c>
      <c r="AW480" s="235">
        <v>13</v>
      </c>
      <c r="AX480" s="133" t="s">
        <v>2160</v>
      </c>
      <c r="AY480" s="235">
        <v>1</v>
      </c>
      <c r="AZ480" s="134" t="s">
        <v>2383</v>
      </c>
      <c r="BA480" s="133" t="s">
        <v>2161</v>
      </c>
      <c r="BB480" s="235">
        <v>0</v>
      </c>
      <c r="BC480" s="134" t="s">
        <v>2159</v>
      </c>
      <c r="BD480" s="134" t="s">
        <v>4473</v>
      </c>
      <c r="BE480" s="134" t="s">
        <v>2159</v>
      </c>
      <c r="BF480" s="134" t="s">
        <v>4474</v>
      </c>
      <c r="BG480" s="134" t="s">
        <v>4471</v>
      </c>
      <c r="BH480" s="329" t="s">
        <v>4475</v>
      </c>
      <c r="BI480" s="329" t="s">
        <v>4475</v>
      </c>
      <c r="BK480" s="134" t="s">
        <v>2159</v>
      </c>
      <c r="BP480" s="134" t="s">
        <v>4472</v>
      </c>
      <c r="BQ480" s="134" t="s">
        <v>4472</v>
      </c>
      <c r="BR480" s="134" t="s">
        <v>4471</v>
      </c>
      <c r="BS480" s="235" t="s">
        <v>4475</v>
      </c>
      <c r="BT480" s="235">
        <v>8</v>
      </c>
      <c r="BU480" s="235" t="s">
        <v>3488</v>
      </c>
      <c r="BV480" s="235">
        <v>1370</v>
      </c>
      <c r="BW480" s="235">
        <v>137</v>
      </c>
      <c r="BY480" s="134" t="s">
        <v>2337</v>
      </c>
      <c r="BZ480" s="134" t="s">
        <v>4474</v>
      </c>
      <c r="CB480" s="134" t="s">
        <v>4471</v>
      </c>
      <c r="CC480" s="134" t="s">
        <v>4472</v>
      </c>
      <c r="CE480" s="134" t="s">
        <v>4471</v>
      </c>
      <c r="CF480" s="134" t="s">
        <v>4474</v>
      </c>
      <c r="CG480" s="235" t="s">
        <v>4476</v>
      </c>
      <c r="CH480" s="235">
        <v>20.2</v>
      </c>
      <c r="CI480" s="235">
        <v>2.76</v>
      </c>
      <c r="CJ480" s="235">
        <v>45.6</v>
      </c>
      <c r="CK480" s="332">
        <v>7</v>
      </c>
      <c r="CL480" s="332">
        <f t="shared" si="6"/>
        <v>28.857142857142858</v>
      </c>
      <c r="CM480" s="254">
        <v>3</v>
      </c>
      <c r="CN480" s="254">
        <v>3</v>
      </c>
      <c r="CO480" s="134" t="s">
        <v>4471</v>
      </c>
      <c r="CP480" s="134" t="s">
        <v>4474</v>
      </c>
      <c r="CQ480" s="235" t="s">
        <v>4476</v>
      </c>
    </row>
    <row r="481" spans="1:95" x14ac:dyDescent="0.25">
      <c r="A481" s="134" t="s">
        <v>14</v>
      </c>
      <c r="B481" s="134" t="s">
        <v>2147</v>
      </c>
      <c r="C481" s="134" t="s">
        <v>4477</v>
      </c>
      <c r="D481" s="24" t="s">
        <v>4477</v>
      </c>
      <c r="E481" s="182" t="s">
        <v>2383</v>
      </c>
      <c r="F481" s="201" t="s">
        <v>2150</v>
      </c>
      <c r="G481" s="201" t="s">
        <v>2384</v>
      </c>
      <c r="H481" s="226" t="s">
        <v>2385</v>
      </c>
      <c r="L481" s="133" t="s">
        <v>2386</v>
      </c>
      <c r="M481" s="133" t="s">
        <v>4478</v>
      </c>
      <c r="N481" s="133" t="s">
        <v>2388</v>
      </c>
      <c r="P481" s="134">
        <v>20030108</v>
      </c>
      <c r="Q481" s="133" t="s">
        <v>2156</v>
      </c>
      <c r="R481" s="134" t="s">
        <v>14</v>
      </c>
      <c r="S481" s="134" t="s">
        <v>4477</v>
      </c>
      <c r="X481" s="134" t="s">
        <v>4477</v>
      </c>
      <c r="Y481" s="216" t="s">
        <v>2383</v>
      </c>
      <c r="AJ481" s="134">
        <v>400</v>
      </c>
      <c r="AK481" s="235" t="s">
        <v>2157</v>
      </c>
      <c r="AL481" s="133">
        <v>99</v>
      </c>
      <c r="AM481" s="134" t="s">
        <v>2158</v>
      </c>
      <c r="AN481" s="235">
        <v>99</v>
      </c>
      <c r="AO481" s="134" t="s">
        <v>4477</v>
      </c>
      <c r="AP481" s="216" t="s">
        <v>2383</v>
      </c>
      <c r="AQ481" s="133" t="s">
        <v>4478</v>
      </c>
      <c r="AU481" s="134">
        <v>400</v>
      </c>
      <c r="AV481" s="235" t="s">
        <v>2159</v>
      </c>
      <c r="AW481" s="235">
        <v>13</v>
      </c>
      <c r="AX481" s="133" t="s">
        <v>2160</v>
      </c>
      <c r="AY481" s="235">
        <v>1</v>
      </c>
      <c r="AZ481" s="134" t="s">
        <v>2383</v>
      </c>
      <c r="BA481" s="133" t="s">
        <v>2161</v>
      </c>
      <c r="BB481" s="235">
        <v>0</v>
      </c>
      <c r="BC481" s="134" t="s">
        <v>2159</v>
      </c>
      <c r="BD481" s="134" t="s">
        <v>4473</v>
      </c>
      <c r="BE481" s="134" t="s">
        <v>2159</v>
      </c>
      <c r="BF481" s="134" t="s">
        <v>4479</v>
      </c>
      <c r="BG481" s="134" t="s">
        <v>4477</v>
      </c>
      <c r="BH481" s="329" t="s">
        <v>4480</v>
      </c>
      <c r="BI481" s="329" t="s">
        <v>4480</v>
      </c>
      <c r="BK481" s="134" t="s">
        <v>2159</v>
      </c>
      <c r="BP481" s="134" t="s">
        <v>4478</v>
      </c>
      <c r="BQ481" s="134" t="s">
        <v>4478</v>
      </c>
      <c r="BR481" s="134" t="s">
        <v>4477</v>
      </c>
      <c r="BS481" s="235" t="s">
        <v>4480</v>
      </c>
      <c r="BT481" s="235">
        <v>8</v>
      </c>
      <c r="BU481" s="235" t="s">
        <v>3488</v>
      </c>
      <c r="BV481" s="235">
        <v>1420</v>
      </c>
      <c r="BW481" s="235">
        <v>142</v>
      </c>
      <c r="BY481" s="134" t="s">
        <v>2337</v>
      </c>
      <c r="BZ481" s="134" t="s">
        <v>4479</v>
      </c>
      <c r="CB481" s="134" t="s">
        <v>4477</v>
      </c>
      <c r="CC481" s="134" t="s">
        <v>4478</v>
      </c>
      <c r="CE481" s="134" t="s">
        <v>4477</v>
      </c>
      <c r="CF481" s="134" t="s">
        <v>4479</v>
      </c>
      <c r="CG481" s="235" t="s">
        <v>4481</v>
      </c>
      <c r="CH481" s="235">
        <v>19.399999999999999</v>
      </c>
      <c r="CI481" s="235">
        <v>2.96</v>
      </c>
      <c r="CJ481" s="235">
        <v>52.8</v>
      </c>
      <c r="CK481" s="332">
        <v>8</v>
      </c>
      <c r="CL481" s="332">
        <f t="shared" si="6"/>
        <v>24.25</v>
      </c>
      <c r="CM481" s="254">
        <v>3</v>
      </c>
      <c r="CN481" s="254">
        <v>3</v>
      </c>
      <c r="CO481" s="134" t="s">
        <v>4477</v>
      </c>
      <c r="CP481" s="134" t="s">
        <v>4479</v>
      </c>
      <c r="CQ481" s="235" t="s">
        <v>4481</v>
      </c>
    </row>
    <row r="482" spans="1:95" x14ac:dyDescent="0.25">
      <c r="A482" s="134" t="s">
        <v>14</v>
      </c>
      <c r="B482" s="134" t="s">
        <v>2147</v>
      </c>
      <c r="C482" s="134" t="s">
        <v>4482</v>
      </c>
      <c r="D482" s="24" t="s">
        <v>4482</v>
      </c>
      <c r="E482" s="182" t="s">
        <v>2383</v>
      </c>
      <c r="F482" s="201" t="s">
        <v>2150</v>
      </c>
      <c r="G482" s="201" t="s">
        <v>2384</v>
      </c>
      <c r="H482" s="226" t="s">
        <v>2385</v>
      </c>
      <c r="L482" s="133" t="s">
        <v>2386</v>
      </c>
      <c r="M482" s="133" t="s">
        <v>4483</v>
      </c>
      <c r="N482" s="133" t="s">
        <v>2388</v>
      </c>
      <c r="P482" s="134">
        <v>20030108</v>
      </c>
      <c r="Q482" s="133" t="s">
        <v>2156</v>
      </c>
      <c r="R482" s="134" t="s">
        <v>14</v>
      </c>
      <c r="S482" s="134" t="s">
        <v>4482</v>
      </c>
      <c r="X482" s="134" t="s">
        <v>4482</v>
      </c>
      <c r="Y482" s="216" t="s">
        <v>2383</v>
      </c>
      <c r="AJ482" s="134">
        <v>400</v>
      </c>
      <c r="AK482" s="235" t="s">
        <v>2157</v>
      </c>
      <c r="AL482" s="133">
        <v>99</v>
      </c>
      <c r="AM482" s="134" t="s">
        <v>2158</v>
      </c>
      <c r="AN482" s="235">
        <v>99</v>
      </c>
      <c r="AO482" s="134" t="s">
        <v>4482</v>
      </c>
      <c r="AP482" s="216" t="s">
        <v>2383</v>
      </c>
      <c r="AQ482" s="133" t="s">
        <v>4483</v>
      </c>
      <c r="AU482" s="134">
        <v>400</v>
      </c>
      <c r="AV482" s="235" t="s">
        <v>2159</v>
      </c>
      <c r="AW482" s="235">
        <v>13</v>
      </c>
      <c r="AX482" s="133" t="s">
        <v>2160</v>
      </c>
      <c r="AY482" s="235">
        <v>1</v>
      </c>
      <c r="AZ482" s="134" t="s">
        <v>2383</v>
      </c>
      <c r="BA482" s="133" t="s">
        <v>2161</v>
      </c>
      <c r="BB482" s="235">
        <v>0</v>
      </c>
      <c r="BC482" s="134" t="s">
        <v>2159</v>
      </c>
      <c r="BD482" s="134" t="s">
        <v>4473</v>
      </c>
      <c r="BE482" s="134" t="s">
        <v>2159</v>
      </c>
      <c r="BF482" s="134" t="s">
        <v>4484</v>
      </c>
      <c r="BG482" s="134" t="s">
        <v>4482</v>
      </c>
      <c r="BH482" s="329" t="s">
        <v>4485</v>
      </c>
      <c r="BI482" s="329" t="s">
        <v>4485</v>
      </c>
      <c r="BK482" s="134" t="s">
        <v>2159</v>
      </c>
      <c r="BP482" s="134" t="s">
        <v>4483</v>
      </c>
      <c r="BQ482" s="134" t="s">
        <v>4483</v>
      </c>
      <c r="BR482" s="134" t="s">
        <v>4482</v>
      </c>
      <c r="BS482" s="235" t="s">
        <v>4485</v>
      </c>
      <c r="BT482" s="235">
        <v>8</v>
      </c>
      <c r="BU482" s="235" t="s">
        <v>3488</v>
      </c>
      <c r="BV482" s="235">
        <v>1120</v>
      </c>
      <c r="BW482" s="235">
        <v>112</v>
      </c>
      <c r="BY482" s="134" t="s">
        <v>2337</v>
      </c>
      <c r="BZ482" s="134" t="s">
        <v>4484</v>
      </c>
      <c r="CB482" s="134" t="s">
        <v>4482</v>
      </c>
      <c r="CC482" s="134" t="s">
        <v>4483</v>
      </c>
      <c r="CE482" s="134" t="s">
        <v>4482</v>
      </c>
      <c r="CF482" s="134" t="s">
        <v>4484</v>
      </c>
      <c r="CG482" s="235" t="s">
        <v>4486</v>
      </c>
      <c r="CH482" s="235">
        <v>21.4</v>
      </c>
      <c r="CI482" s="235">
        <v>2.8</v>
      </c>
      <c r="CJ482" s="235">
        <v>44.2</v>
      </c>
      <c r="CK482" s="332">
        <v>7</v>
      </c>
      <c r="CL482" s="332">
        <f t="shared" si="6"/>
        <v>30.571428571428569</v>
      </c>
      <c r="CM482" s="254">
        <v>3</v>
      </c>
      <c r="CN482" s="254">
        <v>3</v>
      </c>
      <c r="CO482" s="134" t="s">
        <v>4482</v>
      </c>
      <c r="CP482" s="134" t="s">
        <v>4484</v>
      </c>
      <c r="CQ482" s="235" t="s">
        <v>4486</v>
      </c>
    </row>
    <row r="483" spans="1:95" x14ac:dyDescent="0.25">
      <c r="A483" s="134" t="s">
        <v>14</v>
      </c>
      <c r="B483" s="134" t="s">
        <v>2147</v>
      </c>
      <c r="C483" s="134" t="s">
        <v>4487</v>
      </c>
      <c r="D483" s="24" t="s">
        <v>4487</v>
      </c>
      <c r="E483" s="182" t="s">
        <v>2383</v>
      </c>
      <c r="F483" s="201" t="s">
        <v>2150</v>
      </c>
      <c r="G483" s="201" t="s">
        <v>2384</v>
      </c>
      <c r="H483" s="226" t="s">
        <v>2385</v>
      </c>
      <c r="L483" s="133" t="s">
        <v>2386</v>
      </c>
      <c r="M483" s="133" t="s">
        <v>4488</v>
      </c>
      <c r="N483" s="133" t="s">
        <v>2388</v>
      </c>
      <c r="P483" s="134">
        <v>20030108</v>
      </c>
      <c r="Q483" s="133" t="s">
        <v>2156</v>
      </c>
      <c r="R483" s="134" t="s">
        <v>14</v>
      </c>
      <c r="S483" s="134" t="s">
        <v>4487</v>
      </c>
      <c r="X483" s="134" t="s">
        <v>4487</v>
      </c>
      <c r="Y483" s="216" t="s">
        <v>2383</v>
      </c>
      <c r="AJ483" s="134">
        <v>400</v>
      </c>
      <c r="AK483" s="235" t="s">
        <v>2157</v>
      </c>
      <c r="AL483" s="133">
        <v>99</v>
      </c>
      <c r="AM483" s="134" t="s">
        <v>2158</v>
      </c>
      <c r="AN483" s="235">
        <v>99</v>
      </c>
      <c r="AO483" s="134" t="s">
        <v>4487</v>
      </c>
      <c r="AP483" s="216" t="s">
        <v>2383</v>
      </c>
      <c r="AQ483" s="133" t="s">
        <v>4488</v>
      </c>
      <c r="AU483" s="134">
        <v>400</v>
      </c>
      <c r="AV483" s="235" t="s">
        <v>2159</v>
      </c>
      <c r="AW483" s="235">
        <v>13</v>
      </c>
      <c r="AX483" s="133" t="s">
        <v>2160</v>
      </c>
      <c r="AY483" s="235">
        <v>1</v>
      </c>
      <c r="AZ483" s="134" t="s">
        <v>2383</v>
      </c>
      <c r="BA483" s="133" t="s">
        <v>2161</v>
      </c>
      <c r="BB483" s="235">
        <v>0</v>
      </c>
      <c r="BC483" s="134" t="s">
        <v>2159</v>
      </c>
      <c r="BD483" s="134" t="s">
        <v>4489</v>
      </c>
      <c r="BE483" s="134" t="s">
        <v>2159</v>
      </c>
      <c r="BF483" s="134" t="s">
        <v>4490</v>
      </c>
      <c r="BG483" s="134" t="s">
        <v>4487</v>
      </c>
      <c r="BH483" s="329" t="s">
        <v>4491</v>
      </c>
      <c r="BI483" s="329" t="s">
        <v>4491</v>
      </c>
      <c r="BK483" s="134" t="s">
        <v>2159</v>
      </c>
      <c r="BP483" s="134" t="s">
        <v>4488</v>
      </c>
      <c r="BQ483" s="134" t="s">
        <v>4488</v>
      </c>
      <c r="BR483" s="134" t="s">
        <v>4487</v>
      </c>
      <c r="BS483" s="235" t="s">
        <v>4491</v>
      </c>
      <c r="BT483" s="235">
        <v>8</v>
      </c>
      <c r="BU483" s="235" t="s">
        <v>3488</v>
      </c>
      <c r="BV483" s="235">
        <v>1375</v>
      </c>
      <c r="BW483" s="235">
        <v>137.5</v>
      </c>
      <c r="BY483" s="134" t="s">
        <v>2337</v>
      </c>
      <c r="BZ483" s="134" t="s">
        <v>4490</v>
      </c>
      <c r="CB483" s="134" t="s">
        <v>4487</v>
      </c>
      <c r="CC483" s="134" t="s">
        <v>4488</v>
      </c>
      <c r="CE483" s="134" t="s">
        <v>4487</v>
      </c>
      <c r="CF483" s="134" t="s">
        <v>4490</v>
      </c>
      <c r="CG483" s="235" t="s">
        <v>4492</v>
      </c>
      <c r="CH483" s="235">
        <v>22.6</v>
      </c>
      <c r="CI483" s="235">
        <v>2.2400000000000002</v>
      </c>
      <c r="CJ483" s="235">
        <v>40</v>
      </c>
      <c r="CK483" s="332">
        <v>6</v>
      </c>
      <c r="CL483" s="332">
        <f t="shared" si="6"/>
        <v>37.666666666666671</v>
      </c>
      <c r="CM483" s="254">
        <v>3</v>
      </c>
      <c r="CN483" s="254">
        <v>3</v>
      </c>
      <c r="CO483" s="134" t="s">
        <v>4487</v>
      </c>
      <c r="CP483" s="134" t="s">
        <v>4490</v>
      </c>
      <c r="CQ483" s="235" t="s">
        <v>4492</v>
      </c>
    </row>
    <row r="484" spans="1:95" x14ac:dyDescent="0.25">
      <c r="A484" s="134" t="s">
        <v>14</v>
      </c>
      <c r="B484" s="134" t="s">
        <v>2147</v>
      </c>
      <c r="C484" s="134" t="s">
        <v>4493</v>
      </c>
      <c r="D484" s="24" t="s">
        <v>4493</v>
      </c>
      <c r="E484" s="182" t="s">
        <v>2383</v>
      </c>
      <c r="F484" s="201" t="s">
        <v>2150</v>
      </c>
      <c r="G484" s="201" t="s">
        <v>2384</v>
      </c>
      <c r="H484" s="226" t="s">
        <v>2385</v>
      </c>
      <c r="L484" s="133" t="s">
        <v>2386</v>
      </c>
      <c r="M484" s="133" t="s">
        <v>4494</v>
      </c>
      <c r="N484" s="133" t="s">
        <v>2388</v>
      </c>
      <c r="P484" s="134">
        <v>20030108</v>
      </c>
      <c r="Q484" s="133" t="s">
        <v>2156</v>
      </c>
      <c r="R484" s="134" t="s">
        <v>14</v>
      </c>
      <c r="S484" s="134" t="s">
        <v>4493</v>
      </c>
      <c r="X484" s="134" t="s">
        <v>4493</v>
      </c>
      <c r="Y484" s="216" t="s">
        <v>2383</v>
      </c>
      <c r="AJ484" s="134">
        <v>400</v>
      </c>
      <c r="AK484" s="235" t="s">
        <v>2157</v>
      </c>
      <c r="AL484" s="133">
        <v>99</v>
      </c>
      <c r="AM484" s="134" t="s">
        <v>2158</v>
      </c>
      <c r="AN484" s="235">
        <v>99</v>
      </c>
      <c r="AO484" s="134" t="s">
        <v>4493</v>
      </c>
      <c r="AP484" s="216" t="s">
        <v>2383</v>
      </c>
      <c r="AQ484" s="133" t="s">
        <v>4494</v>
      </c>
      <c r="AU484" s="134">
        <v>400</v>
      </c>
      <c r="AV484" s="235" t="s">
        <v>2159</v>
      </c>
      <c r="AW484" s="235">
        <v>13</v>
      </c>
      <c r="AX484" s="133" t="s">
        <v>2160</v>
      </c>
      <c r="AY484" s="235">
        <v>1</v>
      </c>
      <c r="AZ484" s="134" t="s">
        <v>2383</v>
      </c>
      <c r="BA484" s="133" t="s">
        <v>2161</v>
      </c>
      <c r="BB484" s="235">
        <v>0</v>
      </c>
      <c r="BC484" s="134" t="s">
        <v>2159</v>
      </c>
      <c r="BD484" s="134" t="s">
        <v>4489</v>
      </c>
      <c r="BE484" s="134" t="s">
        <v>2159</v>
      </c>
      <c r="BF484" s="134" t="s">
        <v>4495</v>
      </c>
      <c r="BG484" s="134" t="s">
        <v>4493</v>
      </c>
      <c r="BH484" s="329" t="s">
        <v>4496</v>
      </c>
      <c r="BI484" s="329" t="s">
        <v>4496</v>
      </c>
      <c r="BK484" s="134" t="s">
        <v>2159</v>
      </c>
      <c r="BP484" s="134" t="s">
        <v>4494</v>
      </c>
      <c r="BQ484" s="134" t="s">
        <v>4494</v>
      </c>
      <c r="BR484" s="134" t="s">
        <v>4493</v>
      </c>
      <c r="BS484" s="235" t="s">
        <v>4496</v>
      </c>
      <c r="BT484" s="235">
        <v>8</v>
      </c>
      <c r="BU484" s="235" t="s">
        <v>3488</v>
      </c>
      <c r="BV484" s="235">
        <v>1490</v>
      </c>
      <c r="BW484" s="235">
        <v>149</v>
      </c>
      <c r="BY484" s="134" t="s">
        <v>2337</v>
      </c>
      <c r="BZ484" s="134" t="s">
        <v>4495</v>
      </c>
      <c r="CB484" s="134" t="s">
        <v>4493</v>
      </c>
      <c r="CC484" s="134" t="s">
        <v>4494</v>
      </c>
      <c r="CE484" s="134" t="s">
        <v>4493</v>
      </c>
      <c r="CF484" s="134" t="s">
        <v>4495</v>
      </c>
      <c r="CG484" s="235" t="s">
        <v>4497</v>
      </c>
      <c r="CH484" s="235">
        <v>25.4</v>
      </c>
      <c r="CI484" s="235">
        <v>2.46</v>
      </c>
      <c r="CJ484" s="235">
        <v>48.6</v>
      </c>
      <c r="CK484" s="332">
        <v>7</v>
      </c>
      <c r="CL484" s="332">
        <f t="shared" si="6"/>
        <v>36.285714285714285</v>
      </c>
      <c r="CM484" s="254">
        <v>3</v>
      </c>
      <c r="CN484" s="254">
        <v>3</v>
      </c>
      <c r="CO484" s="134" t="s">
        <v>4493</v>
      </c>
      <c r="CP484" s="134" t="s">
        <v>4495</v>
      </c>
      <c r="CQ484" s="235" t="s">
        <v>4497</v>
      </c>
    </row>
    <row r="485" spans="1:95" x14ac:dyDescent="0.25">
      <c r="A485" s="134" t="s">
        <v>14</v>
      </c>
      <c r="B485" s="134" t="s">
        <v>2147</v>
      </c>
      <c r="C485" s="134" t="s">
        <v>4498</v>
      </c>
      <c r="D485" s="24" t="s">
        <v>4498</v>
      </c>
      <c r="E485" s="182" t="s">
        <v>2383</v>
      </c>
      <c r="F485" s="201" t="s">
        <v>2150</v>
      </c>
      <c r="G485" s="201" t="s">
        <v>2384</v>
      </c>
      <c r="H485" s="226" t="s">
        <v>2385</v>
      </c>
      <c r="L485" s="133" t="s">
        <v>2386</v>
      </c>
      <c r="M485" s="133" t="s">
        <v>4499</v>
      </c>
      <c r="N485" s="133" t="s">
        <v>2388</v>
      </c>
      <c r="P485" s="134">
        <v>20030108</v>
      </c>
      <c r="Q485" s="133" t="s">
        <v>2156</v>
      </c>
      <c r="R485" s="134" t="s">
        <v>14</v>
      </c>
      <c r="S485" s="134" t="s">
        <v>4498</v>
      </c>
      <c r="X485" s="134" t="s">
        <v>4498</v>
      </c>
      <c r="Y485" s="216" t="s">
        <v>2383</v>
      </c>
      <c r="AJ485" s="134">
        <v>400</v>
      </c>
      <c r="AK485" s="235" t="s">
        <v>2157</v>
      </c>
      <c r="AL485" s="133">
        <v>99</v>
      </c>
      <c r="AM485" s="134" t="s">
        <v>2158</v>
      </c>
      <c r="AN485" s="235">
        <v>99</v>
      </c>
      <c r="AO485" s="134" t="s">
        <v>4498</v>
      </c>
      <c r="AP485" s="216" t="s">
        <v>2383</v>
      </c>
      <c r="AQ485" s="133" t="s">
        <v>4499</v>
      </c>
      <c r="AU485" s="134">
        <v>400</v>
      </c>
      <c r="AV485" s="235" t="s">
        <v>2159</v>
      </c>
      <c r="AW485" s="235">
        <v>13</v>
      </c>
      <c r="AX485" s="133" t="s">
        <v>2160</v>
      </c>
      <c r="AY485" s="235">
        <v>1</v>
      </c>
      <c r="AZ485" s="134" t="s">
        <v>2383</v>
      </c>
      <c r="BA485" s="133" t="s">
        <v>2161</v>
      </c>
      <c r="BB485" s="235">
        <v>0</v>
      </c>
      <c r="BC485" s="134" t="s">
        <v>2159</v>
      </c>
      <c r="BD485" s="134" t="s">
        <v>4500</v>
      </c>
      <c r="BE485" s="134" t="s">
        <v>2159</v>
      </c>
      <c r="BF485" s="134" t="s">
        <v>4501</v>
      </c>
      <c r="BG485" s="134" t="s">
        <v>4498</v>
      </c>
      <c r="BH485" s="329" t="s">
        <v>4502</v>
      </c>
      <c r="BI485" s="329" t="s">
        <v>4502</v>
      </c>
      <c r="BK485" s="134" t="s">
        <v>2159</v>
      </c>
      <c r="BP485" s="134" t="s">
        <v>4499</v>
      </c>
      <c r="BQ485" s="134" t="s">
        <v>4499</v>
      </c>
      <c r="BR485" s="134" t="s">
        <v>4498</v>
      </c>
      <c r="BS485" s="235" t="s">
        <v>4502</v>
      </c>
      <c r="BT485" s="235">
        <v>8</v>
      </c>
      <c r="BU485" s="235" t="s">
        <v>3488</v>
      </c>
      <c r="BV485" s="235">
        <v>1220</v>
      </c>
      <c r="BW485" s="235">
        <v>122</v>
      </c>
      <c r="BY485" s="134" t="s">
        <v>2337</v>
      </c>
      <c r="BZ485" s="134" t="s">
        <v>4501</v>
      </c>
      <c r="CB485" s="134" t="s">
        <v>4498</v>
      </c>
      <c r="CC485" s="134" t="s">
        <v>4499</v>
      </c>
      <c r="CE485" s="134" t="s">
        <v>4498</v>
      </c>
      <c r="CF485" s="134" t="s">
        <v>4501</v>
      </c>
      <c r="CG485" s="235" t="s">
        <v>4503</v>
      </c>
      <c r="CH485" s="235">
        <v>21.4</v>
      </c>
      <c r="CI485" s="235">
        <v>2.56</v>
      </c>
      <c r="CJ485" s="235">
        <v>45.2</v>
      </c>
      <c r="CK485" s="332">
        <v>8</v>
      </c>
      <c r="CL485" s="332">
        <f t="shared" si="6"/>
        <v>26.75</v>
      </c>
      <c r="CM485" s="254">
        <v>3</v>
      </c>
      <c r="CN485" s="254">
        <v>3</v>
      </c>
      <c r="CO485" s="134" t="s">
        <v>4498</v>
      </c>
      <c r="CP485" s="134" t="s">
        <v>4501</v>
      </c>
      <c r="CQ485" s="235" t="s">
        <v>4503</v>
      </c>
    </row>
    <row r="486" spans="1:95" x14ac:dyDescent="0.25">
      <c r="A486" s="134" t="s">
        <v>14</v>
      </c>
      <c r="B486" s="134" t="s">
        <v>2147</v>
      </c>
      <c r="C486" s="134" t="s">
        <v>4504</v>
      </c>
      <c r="D486" s="24" t="s">
        <v>4504</v>
      </c>
      <c r="E486" s="182" t="s">
        <v>2383</v>
      </c>
      <c r="F486" s="201" t="s">
        <v>2150</v>
      </c>
      <c r="G486" s="201" t="s">
        <v>2384</v>
      </c>
      <c r="H486" s="226" t="s">
        <v>2385</v>
      </c>
      <c r="L486" s="133" t="s">
        <v>2386</v>
      </c>
      <c r="M486" s="133" t="s">
        <v>4505</v>
      </c>
      <c r="N486" s="133" t="s">
        <v>2388</v>
      </c>
      <c r="P486" s="134">
        <v>20030108</v>
      </c>
      <c r="Q486" s="133" t="s">
        <v>2156</v>
      </c>
      <c r="R486" s="134" t="s">
        <v>14</v>
      </c>
      <c r="S486" s="134" t="s">
        <v>4504</v>
      </c>
      <c r="X486" s="134" t="s">
        <v>4504</v>
      </c>
      <c r="Y486" s="216" t="s">
        <v>2383</v>
      </c>
      <c r="AJ486" s="134">
        <v>400</v>
      </c>
      <c r="AK486" s="235" t="s">
        <v>2157</v>
      </c>
      <c r="AL486" s="133">
        <v>99</v>
      </c>
      <c r="AM486" s="134" t="s">
        <v>2158</v>
      </c>
      <c r="AN486" s="235">
        <v>99</v>
      </c>
      <c r="AO486" s="134" t="s">
        <v>4504</v>
      </c>
      <c r="AP486" s="216" t="s">
        <v>2383</v>
      </c>
      <c r="AQ486" s="133" t="s">
        <v>4505</v>
      </c>
      <c r="AU486" s="134">
        <v>400</v>
      </c>
      <c r="AV486" s="235" t="s">
        <v>2159</v>
      </c>
      <c r="AW486" s="235">
        <v>13</v>
      </c>
      <c r="AX486" s="133" t="s">
        <v>2160</v>
      </c>
      <c r="AY486" s="235">
        <v>1</v>
      </c>
      <c r="AZ486" s="134" t="s">
        <v>2383</v>
      </c>
      <c r="BA486" s="133" t="s">
        <v>2161</v>
      </c>
      <c r="BB486" s="235">
        <v>0</v>
      </c>
      <c r="BC486" s="134" t="s">
        <v>2159</v>
      </c>
      <c r="BE486" s="134" t="s">
        <v>2159</v>
      </c>
      <c r="BF486" s="134" t="s">
        <v>4506</v>
      </c>
      <c r="BG486" s="134" t="s">
        <v>4504</v>
      </c>
      <c r="BH486" s="329" t="s">
        <v>4507</v>
      </c>
      <c r="BI486" s="329" t="s">
        <v>4507</v>
      </c>
      <c r="BK486" s="134" t="s">
        <v>2159</v>
      </c>
      <c r="BP486" s="134" t="s">
        <v>4505</v>
      </c>
      <c r="BQ486" s="134" t="s">
        <v>4505</v>
      </c>
      <c r="BR486" s="134" t="s">
        <v>4504</v>
      </c>
      <c r="BS486" s="235" t="s">
        <v>4507</v>
      </c>
      <c r="BT486" s="235">
        <v>8</v>
      </c>
      <c r="BU486" s="235" t="s">
        <v>3488</v>
      </c>
      <c r="BV486" s="235">
        <v>1290</v>
      </c>
      <c r="BW486" s="235">
        <v>129</v>
      </c>
      <c r="BY486" s="134" t="s">
        <v>2337</v>
      </c>
      <c r="BZ486" s="134" t="s">
        <v>4506</v>
      </c>
      <c r="CB486" s="134" t="s">
        <v>4504</v>
      </c>
      <c r="CC486" s="134" t="s">
        <v>4505</v>
      </c>
      <c r="CE486" s="134" t="s">
        <v>4504</v>
      </c>
      <c r="CF486" s="134" t="s">
        <v>4506</v>
      </c>
      <c r="CG486" s="235" t="s">
        <v>4508</v>
      </c>
      <c r="CH486" s="235">
        <v>21</v>
      </c>
      <c r="CI486" s="235">
        <v>2.7</v>
      </c>
      <c r="CJ486" s="235">
        <v>44.8</v>
      </c>
      <c r="CK486" s="332">
        <v>6</v>
      </c>
      <c r="CL486" s="332">
        <f t="shared" si="6"/>
        <v>35</v>
      </c>
      <c r="CM486" s="254">
        <v>3</v>
      </c>
      <c r="CN486" s="254">
        <v>3</v>
      </c>
      <c r="CO486" s="134" t="s">
        <v>4504</v>
      </c>
      <c r="CP486" s="134" t="s">
        <v>4506</v>
      </c>
      <c r="CQ486" s="235" t="s">
        <v>4508</v>
      </c>
    </row>
    <row r="487" spans="1:95" x14ac:dyDescent="0.25">
      <c r="A487" s="134" t="s">
        <v>14</v>
      </c>
      <c r="B487" s="134" t="s">
        <v>2147</v>
      </c>
      <c r="C487" s="134" t="s">
        <v>4509</v>
      </c>
      <c r="D487" s="24" t="s">
        <v>4509</v>
      </c>
      <c r="E487" s="182" t="s">
        <v>2383</v>
      </c>
      <c r="F487" s="201" t="s">
        <v>2150</v>
      </c>
      <c r="G487" s="201" t="s">
        <v>2384</v>
      </c>
      <c r="H487" s="226" t="s">
        <v>2385</v>
      </c>
      <c r="L487" s="133" t="s">
        <v>2386</v>
      </c>
      <c r="M487" s="133" t="s">
        <v>4510</v>
      </c>
      <c r="N487" s="133" t="s">
        <v>2388</v>
      </c>
      <c r="P487" s="134">
        <v>20030108</v>
      </c>
      <c r="Q487" s="133" t="s">
        <v>2156</v>
      </c>
      <c r="R487" s="134" t="s">
        <v>14</v>
      </c>
      <c r="S487" s="134" t="s">
        <v>4509</v>
      </c>
      <c r="X487" s="134" t="s">
        <v>4509</v>
      </c>
      <c r="Y487" s="216" t="s">
        <v>2383</v>
      </c>
      <c r="AJ487" s="134">
        <v>400</v>
      </c>
      <c r="AK487" s="235" t="s">
        <v>2157</v>
      </c>
      <c r="AL487" s="133">
        <v>99</v>
      </c>
      <c r="AM487" s="134" t="s">
        <v>2158</v>
      </c>
      <c r="AN487" s="235">
        <v>99</v>
      </c>
      <c r="AO487" s="134" t="s">
        <v>4509</v>
      </c>
      <c r="AP487" s="216" t="s">
        <v>2383</v>
      </c>
      <c r="AQ487" s="133" t="s">
        <v>4510</v>
      </c>
      <c r="AU487" s="134">
        <v>400</v>
      </c>
      <c r="AV487" s="235" t="s">
        <v>2159</v>
      </c>
      <c r="AW487" s="235">
        <v>13</v>
      </c>
      <c r="AX487" s="133" t="s">
        <v>2160</v>
      </c>
      <c r="AY487" s="235">
        <v>1</v>
      </c>
      <c r="AZ487" s="134" t="s">
        <v>2383</v>
      </c>
      <c r="BA487" s="133" t="s">
        <v>2161</v>
      </c>
      <c r="BB487" s="235">
        <v>0</v>
      </c>
      <c r="BC487" s="134" t="s">
        <v>2159</v>
      </c>
      <c r="BE487" s="134" t="s">
        <v>2159</v>
      </c>
      <c r="BF487" s="134" t="s">
        <v>4511</v>
      </c>
      <c r="BG487" s="134" t="s">
        <v>4509</v>
      </c>
      <c r="BH487" s="329" t="s">
        <v>4512</v>
      </c>
      <c r="BI487" s="329" t="s">
        <v>4512</v>
      </c>
      <c r="BK487" s="134" t="s">
        <v>2159</v>
      </c>
      <c r="BP487" s="134" t="s">
        <v>4510</v>
      </c>
      <c r="BQ487" s="134" t="s">
        <v>4510</v>
      </c>
      <c r="BR487" s="134" t="s">
        <v>4509</v>
      </c>
      <c r="BS487" s="235" t="s">
        <v>4512</v>
      </c>
      <c r="BT487" s="235">
        <v>8</v>
      </c>
      <c r="BU487" s="235" t="s">
        <v>3488</v>
      </c>
      <c r="BV487" s="235">
        <v>1055</v>
      </c>
      <c r="BW487" s="235">
        <v>105.5</v>
      </c>
      <c r="BY487" s="134" t="s">
        <v>2337</v>
      </c>
      <c r="BZ487" s="134" t="s">
        <v>4511</v>
      </c>
      <c r="CB487" s="134" t="s">
        <v>4509</v>
      </c>
      <c r="CC487" s="134" t="s">
        <v>4510</v>
      </c>
      <c r="CE487" s="134" t="s">
        <v>4509</v>
      </c>
      <c r="CF487" s="134" t="s">
        <v>4511</v>
      </c>
      <c r="CG487" s="235" t="s">
        <v>4513</v>
      </c>
      <c r="CH487" s="235">
        <v>23.8</v>
      </c>
      <c r="CI487" s="235">
        <v>3.22</v>
      </c>
      <c r="CJ487" s="235">
        <v>67.599999999999994</v>
      </c>
      <c r="CK487" s="332">
        <v>10.5</v>
      </c>
      <c r="CL487" s="332">
        <f t="shared" si="6"/>
        <v>22.666666666666664</v>
      </c>
      <c r="CM487" s="254">
        <v>3</v>
      </c>
      <c r="CN487" s="254">
        <v>3</v>
      </c>
      <c r="CO487" s="134" t="s">
        <v>4509</v>
      </c>
      <c r="CP487" s="134" t="s">
        <v>4511</v>
      </c>
      <c r="CQ487" s="235" t="s">
        <v>4513</v>
      </c>
    </row>
    <row r="488" spans="1:95" x14ac:dyDescent="0.25">
      <c r="A488" s="134" t="s">
        <v>14</v>
      </c>
      <c r="B488" s="134" t="s">
        <v>2147</v>
      </c>
      <c r="C488" s="134" t="s">
        <v>4514</v>
      </c>
      <c r="D488" s="24" t="s">
        <v>4514</v>
      </c>
      <c r="E488" s="182" t="s">
        <v>2383</v>
      </c>
      <c r="F488" s="201" t="s">
        <v>2150</v>
      </c>
      <c r="G488" s="201" t="s">
        <v>2384</v>
      </c>
      <c r="H488" s="226" t="s">
        <v>2385</v>
      </c>
      <c r="L488" s="133" t="s">
        <v>2386</v>
      </c>
      <c r="M488" s="133" t="s">
        <v>4515</v>
      </c>
      <c r="N488" s="133" t="s">
        <v>2388</v>
      </c>
      <c r="P488" s="134">
        <v>20030108</v>
      </c>
      <c r="Q488" s="133" t="s">
        <v>2156</v>
      </c>
      <c r="R488" s="134" t="s">
        <v>14</v>
      </c>
      <c r="S488" s="134" t="s">
        <v>4514</v>
      </c>
      <c r="X488" s="134" t="s">
        <v>4514</v>
      </c>
      <c r="Y488" s="216" t="s">
        <v>2383</v>
      </c>
      <c r="AJ488" s="134">
        <v>400</v>
      </c>
      <c r="AK488" s="235" t="s">
        <v>2157</v>
      </c>
      <c r="AL488" s="133">
        <v>99</v>
      </c>
      <c r="AM488" s="134" t="s">
        <v>2158</v>
      </c>
      <c r="AN488" s="235">
        <v>99</v>
      </c>
      <c r="AO488" s="134" t="s">
        <v>4514</v>
      </c>
      <c r="AP488" s="216" t="s">
        <v>2383</v>
      </c>
      <c r="AQ488" s="133" t="s">
        <v>4515</v>
      </c>
      <c r="AU488" s="134">
        <v>400</v>
      </c>
      <c r="AV488" s="235" t="s">
        <v>2159</v>
      </c>
      <c r="AW488" s="235">
        <v>13</v>
      </c>
      <c r="AX488" s="133" t="s">
        <v>2160</v>
      </c>
      <c r="AY488" s="235">
        <v>1</v>
      </c>
      <c r="AZ488" s="134" t="s">
        <v>2383</v>
      </c>
      <c r="BA488" s="133" t="s">
        <v>2161</v>
      </c>
      <c r="BB488" s="235">
        <v>0</v>
      </c>
      <c r="BC488" s="134" t="s">
        <v>2159</v>
      </c>
      <c r="BD488" s="134" t="s">
        <v>4516</v>
      </c>
      <c r="BE488" s="134" t="s">
        <v>2159</v>
      </c>
      <c r="BF488" s="134" t="s">
        <v>4517</v>
      </c>
      <c r="BG488" s="134" t="s">
        <v>4514</v>
      </c>
      <c r="BH488" s="329" t="s">
        <v>4518</v>
      </c>
      <c r="BI488" s="329" t="s">
        <v>4518</v>
      </c>
      <c r="BK488" s="134" t="s">
        <v>2159</v>
      </c>
      <c r="BP488" s="134" t="s">
        <v>4515</v>
      </c>
      <c r="BQ488" s="134" t="s">
        <v>4515</v>
      </c>
      <c r="BR488" s="134" t="s">
        <v>4514</v>
      </c>
      <c r="BS488" s="235" t="s">
        <v>4518</v>
      </c>
      <c r="BT488" s="235">
        <v>8</v>
      </c>
      <c r="BU488" s="235" t="s">
        <v>3488</v>
      </c>
      <c r="BV488" s="235">
        <v>1060</v>
      </c>
      <c r="BW488" s="235">
        <v>106</v>
      </c>
      <c r="BY488" s="134" t="s">
        <v>2337</v>
      </c>
      <c r="BZ488" s="134" t="s">
        <v>4517</v>
      </c>
      <c r="CB488" s="134" t="s">
        <v>4514</v>
      </c>
      <c r="CC488" s="134" t="s">
        <v>4515</v>
      </c>
      <c r="CE488" s="134" t="s">
        <v>4514</v>
      </c>
      <c r="CF488" s="134" t="s">
        <v>4517</v>
      </c>
      <c r="CG488" s="235" t="s">
        <v>4519</v>
      </c>
      <c r="CH488" s="235">
        <v>23.4</v>
      </c>
      <c r="CI488" s="235">
        <v>2.84</v>
      </c>
      <c r="CJ488" s="235">
        <v>49</v>
      </c>
      <c r="CK488" s="332">
        <v>8</v>
      </c>
      <c r="CL488" s="332">
        <f t="shared" si="6"/>
        <v>29.25</v>
      </c>
      <c r="CM488" s="254">
        <v>3</v>
      </c>
      <c r="CN488" s="254">
        <v>3</v>
      </c>
      <c r="CO488" s="134" t="s">
        <v>4514</v>
      </c>
      <c r="CP488" s="134" t="s">
        <v>4517</v>
      </c>
      <c r="CQ488" s="235" t="s">
        <v>4519</v>
      </c>
    </row>
    <row r="489" spans="1:95" x14ac:dyDescent="0.25">
      <c r="A489" s="134" t="s">
        <v>14</v>
      </c>
      <c r="B489" s="134" t="s">
        <v>2147</v>
      </c>
      <c r="C489" s="134" t="s">
        <v>4520</v>
      </c>
      <c r="D489" s="24" t="s">
        <v>4520</v>
      </c>
      <c r="E489" s="182" t="s">
        <v>2383</v>
      </c>
      <c r="F489" s="201" t="s">
        <v>2150</v>
      </c>
      <c r="G489" s="201" t="s">
        <v>2384</v>
      </c>
      <c r="H489" s="226" t="s">
        <v>2385</v>
      </c>
      <c r="L489" s="133" t="s">
        <v>2386</v>
      </c>
      <c r="M489" s="133" t="s">
        <v>4521</v>
      </c>
      <c r="N489" s="133" t="s">
        <v>2388</v>
      </c>
      <c r="P489" s="134">
        <v>20030108</v>
      </c>
      <c r="Q489" s="133" t="s">
        <v>2156</v>
      </c>
      <c r="R489" s="134" t="s">
        <v>14</v>
      </c>
      <c r="S489" s="134" t="s">
        <v>4520</v>
      </c>
      <c r="X489" s="134" t="s">
        <v>4520</v>
      </c>
      <c r="Y489" s="216" t="s">
        <v>2383</v>
      </c>
      <c r="AJ489" s="134">
        <v>400</v>
      </c>
      <c r="AK489" s="235" t="s">
        <v>2157</v>
      </c>
      <c r="AL489" s="133">
        <v>99</v>
      </c>
      <c r="AM489" s="134" t="s">
        <v>2158</v>
      </c>
      <c r="AN489" s="235">
        <v>99</v>
      </c>
      <c r="AO489" s="134" t="s">
        <v>4520</v>
      </c>
      <c r="AP489" s="216" t="s">
        <v>2383</v>
      </c>
      <c r="AQ489" s="133" t="s">
        <v>4521</v>
      </c>
      <c r="AU489" s="134">
        <v>400</v>
      </c>
      <c r="AV489" s="235" t="s">
        <v>2159</v>
      </c>
      <c r="AW489" s="235">
        <v>13</v>
      </c>
      <c r="AX489" s="133" t="s">
        <v>2160</v>
      </c>
      <c r="AY489" s="235">
        <v>1</v>
      </c>
      <c r="AZ489" s="134" t="s">
        <v>2383</v>
      </c>
      <c r="BA489" s="133" t="s">
        <v>2161</v>
      </c>
      <c r="BB489" s="235">
        <v>0</v>
      </c>
      <c r="BC489" s="134" t="s">
        <v>2159</v>
      </c>
      <c r="BD489" s="134" t="s">
        <v>4522</v>
      </c>
      <c r="BE489" s="134" t="s">
        <v>2159</v>
      </c>
      <c r="BF489" s="134" t="s">
        <v>4523</v>
      </c>
      <c r="BG489" s="134" t="s">
        <v>4520</v>
      </c>
      <c r="BH489" s="329" t="s">
        <v>4524</v>
      </c>
      <c r="BI489" s="329" t="s">
        <v>4524</v>
      </c>
      <c r="BK489" s="134" t="s">
        <v>2159</v>
      </c>
      <c r="BP489" s="134" t="s">
        <v>4521</v>
      </c>
      <c r="BQ489" s="134" t="s">
        <v>4521</v>
      </c>
      <c r="BR489" s="134" t="s">
        <v>4520</v>
      </c>
      <c r="BS489" s="235" t="s">
        <v>4524</v>
      </c>
      <c r="BT489" s="235">
        <v>8</v>
      </c>
      <c r="BU489" s="235" t="s">
        <v>3488</v>
      </c>
      <c r="BV489" s="235">
        <v>1400</v>
      </c>
      <c r="BW489" s="235">
        <v>140</v>
      </c>
      <c r="BY489" s="134" t="s">
        <v>2337</v>
      </c>
      <c r="BZ489" s="134" t="s">
        <v>4523</v>
      </c>
      <c r="CB489" s="134" t="s">
        <v>4520</v>
      </c>
      <c r="CC489" s="134" t="s">
        <v>4521</v>
      </c>
      <c r="CE489" s="134" t="s">
        <v>4520</v>
      </c>
      <c r="CF489" s="134" t="s">
        <v>4523</v>
      </c>
      <c r="CG489" s="235" t="s">
        <v>4525</v>
      </c>
      <c r="CH489" s="235">
        <v>20.2</v>
      </c>
      <c r="CI489" s="235">
        <v>3.16</v>
      </c>
      <c r="CJ489" s="235">
        <v>55.4</v>
      </c>
      <c r="CK489" s="332">
        <v>8</v>
      </c>
      <c r="CL489" s="332">
        <f t="shared" ref="CL489:CL499" si="7">(CH489/CK489)*10</f>
        <v>25.25</v>
      </c>
      <c r="CM489" s="254">
        <v>3</v>
      </c>
      <c r="CN489" s="254">
        <v>3</v>
      </c>
      <c r="CO489" s="134" t="s">
        <v>4520</v>
      </c>
      <c r="CP489" s="134" t="s">
        <v>4523</v>
      </c>
      <c r="CQ489" s="235" t="s">
        <v>4525</v>
      </c>
    </row>
    <row r="490" spans="1:95" x14ac:dyDescent="0.25">
      <c r="A490" s="134" t="s">
        <v>14</v>
      </c>
      <c r="B490" s="134" t="s">
        <v>2147</v>
      </c>
      <c r="C490" s="134" t="s">
        <v>4526</v>
      </c>
      <c r="D490" s="24" t="s">
        <v>4526</v>
      </c>
      <c r="E490" s="182" t="s">
        <v>2383</v>
      </c>
      <c r="F490" s="201" t="s">
        <v>2150</v>
      </c>
      <c r="G490" s="201" t="s">
        <v>2384</v>
      </c>
      <c r="H490" s="226" t="s">
        <v>2385</v>
      </c>
      <c r="L490" s="133" t="s">
        <v>2386</v>
      </c>
      <c r="M490" s="133" t="s">
        <v>4527</v>
      </c>
      <c r="N490" s="133" t="s">
        <v>2388</v>
      </c>
      <c r="P490" s="134">
        <v>20030108</v>
      </c>
      <c r="Q490" s="133" t="s">
        <v>2156</v>
      </c>
      <c r="R490" s="134" t="s">
        <v>14</v>
      </c>
      <c r="S490" s="134" t="s">
        <v>4526</v>
      </c>
      <c r="X490" s="134" t="s">
        <v>4526</v>
      </c>
      <c r="Y490" s="216" t="s">
        <v>2383</v>
      </c>
      <c r="AJ490" s="134">
        <v>400</v>
      </c>
      <c r="AK490" s="235" t="s">
        <v>2157</v>
      </c>
      <c r="AL490" s="133">
        <v>99</v>
      </c>
      <c r="AM490" s="134" t="s">
        <v>2158</v>
      </c>
      <c r="AN490" s="235">
        <v>99</v>
      </c>
      <c r="AO490" s="134" t="s">
        <v>4526</v>
      </c>
      <c r="AP490" s="216" t="s">
        <v>2383</v>
      </c>
      <c r="AQ490" s="133" t="s">
        <v>4527</v>
      </c>
      <c r="AU490" s="134">
        <v>400</v>
      </c>
      <c r="AV490" s="235" t="s">
        <v>2159</v>
      </c>
      <c r="AW490" s="235">
        <v>13</v>
      </c>
      <c r="AX490" s="133" t="s">
        <v>2160</v>
      </c>
      <c r="AY490" s="235">
        <v>1</v>
      </c>
      <c r="AZ490" s="134" t="s">
        <v>2383</v>
      </c>
      <c r="BA490" s="133" t="s">
        <v>2161</v>
      </c>
      <c r="BB490" s="235">
        <v>0</v>
      </c>
      <c r="BC490" s="134" t="s">
        <v>2159</v>
      </c>
      <c r="BD490" s="134" t="s">
        <v>4528</v>
      </c>
      <c r="BE490" s="134" t="s">
        <v>2159</v>
      </c>
      <c r="BF490" s="134" t="s">
        <v>4529</v>
      </c>
      <c r="BG490" s="134" t="s">
        <v>4526</v>
      </c>
      <c r="BH490" s="329" t="s">
        <v>4530</v>
      </c>
      <c r="BI490" s="329" t="s">
        <v>4530</v>
      </c>
      <c r="BK490" s="134" t="s">
        <v>2159</v>
      </c>
      <c r="BP490" s="134" t="s">
        <v>4527</v>
      </c>
      <c r="BQ490" s="134" t="s">
        <v>4527</v>
      </c>
      <c r="BR490" s="134" t="s">
        <v>4526</v>
      </c>
      <c r="BS490" s="235" t="s">
        <v>4530</v>
      </c>
      <c r="BT490" s="235">
        <v>8</v>
      </c>
      <c r="BU490" s="235" t="s">
        <v>3488</v>
      </c>
      <c r="BV490" s="235">
        <v>1325</v>
      </c>
      <c r="BW490" s="235">
        <v>132.5</v>
      </c>
      <c r="BY490" s="134" t="s">
        <v>2337</v>
      </c>
      <c r="BZ490" s="134" t="s">
        <v>4529</v>
      </c>
      <c r="CB490" s="134" t="s">
        <v>4526</v>
      </c>
      <c r="CC490" s="134" t="s">
        <v>4527</v>
      </c>
      <c r="CE490" s="134" t="s">
        <v>4526</v>
      </c>
      <c r="CF490" s="134" t="s">
        <v>4529</v>
      </c>
      <c r="CG490" s="235" t="s">
        <v>4531</v>
      </c>
      <c r="CH490" s="235">
        <v>22.6</v>
      </c>
      <c r="CI490" s="235">
        <v>3.28</v>
      </c>
      <c r="CJ490" s="235">
        <v>68.400000000000006</v>
      </c>
      <c r="CK490" s="332">
        <v>8.5</v>
      </c>
      <c r="CL490" s="332">
        <f t="shared" si="7"/>
        <v>26.588235294117652</v>
      </c>
      <c r="CM490" s="254">
        <v>3</v>
      </c>
      <c r="CN490" s="254">
        <v>3</v>
      </c>
      <c r="CO490" s="134" t="s">
        <v>4526</v>
      </c>
      <c r="CP490" s="134" t="s">
        <v>4529</v>
      </c>
      <c r="CQ490" s="235" t="s">
        <v>4531</v>
      </c>
    </row>
    <row r="491" spans="1:95" x14ac:dyDescent="0.25">
      <c r="A491" s="134" t="s">
        <v>14</v>
      </c>
      <c r="B491" s="134" t="s">
        <v>2147</v>
      </c>
      <c r="C491" s="134" t="s">
        <v>4532</v>
      </c>
      <c r="D491" s="24" t="s">
        <v>4532</v>
      </c>
      <c r="E491" s="182" t="s">
        <v>2383</v>
      </c>
      <c r="F491" s="201" t="s">
        <v>2150</v>
      </c>
      <c r="G491" s="201" t="s">
        <v>2384</v>
      </c>
      <c r="H491" s="226" t="s">
        <v>2385</v>
      </c>
      <c r="L491" s="133" t="s">
        <v>2386</v>
      </c>
      <c r="M491" s="133" t="s">
        <v>4533</v>
      </c>
      <c r="N491" s="133" t="s">
        <v>2388</v>
      </c>
      <c r="P491" s="134">
        <v>20030108</v>
      </c>
      <c r="Q491" s="133" t="s">
        <v>2156</v>
      </c>
      <c r="R491" s="134" t="s">
        <v>14</v>
      </c>
      <c r="S491" s="134" t="s">
        <v>4532</v>
      </c>
      <c r="X491" s="134" t="s">
        <v>4532</v>
      </c>
      <c r="Y491" s="216" t="s">
        <v>2383</v>
      </c>
      <c r="AJ491" s="134">
        <v>400</v>
      </c>
      <c r="AK491" s="235" t="s">
        <v>2157</v>
      </c>
      <c r="AL491" s="133">
        <v>99</v>
      </c>
      <c r="AM491" s="134" t="s">
        <v>2158</v>
      </c>
      <c r="AN491" s="235">
        <v>99</v>
      </c>
      <c r="AO491" s="134" t="s">
        <v>4532</v>
      </c>
      <c r="AP491" s="216" t="s">
        <v>2383</v>
      </c>
      <c r="AQ491" s="133" t="s">
        <v>4533</v>
      </c>
      <c r="AU491" s="134">
        <v>400</v>
      </c>
      <c r="AV491" s="235" t="s">
        <v>2159</v>
      </c>
      <c r="AW491" s="235">
        <v>13</v>
      </c>
      <c r="AX491" s="133" t="s">
        <v>2160</v>
      </c>
      <c r="AY491" s="235">
        <v>1</v>
      </c>
      <c r="AZ491" s="134" t="s">
        <v>2383</v>
      </c>
      <c r="BA491" s="133" t="s">
        <v>2161</v>
      </c>
      <c r="BB491" s="235">
        <v>0</v>
      </c>
      <c r="BC491" s="134" t="s">
        <v>2159</v>
      </c>
      <c r="BD491" s="134" t="s">
        <v>4534</v>
      </c>
      <c r="BE491" s="134" t="s">
        <v>2159</v>
      </c>
      <c r="BF491" s="134" t="s">
        <v>4535</v>
      </c>
      <c r="BG491" s="134" t="s">
        <v>4532</v>
      </c>
      <c r="BH491" s="329" t="s">
        <v>4536</v>
      </c>
      <c r="BI491" s="329" t="s">
        <v>4536</v>
      </c>
      <c r="BK491" s="134" t="s">
        <v>2159</v>
      </c>
      <c r="BP491" s="134" t="s">
        <v>4533</v>
      </c>
      <c r="BQ491" s="134" t="s">
        <v>4533</v>
      </c>
      <c r="BR491" s="134" t="s">
        <v>4532</v>
      </c>
      <c r="BS491" s="235" t="s">
        <v>4536</v>
      </c>
      <c r="BT491" s="235">
        <v>8</v>
      </c>
      <c r="BU491" s="235" t="s">
        <v>3488</v>
      </c>
      <c r="BV491" s="235">
        <v>680</v>
      </c>
      <c r="BW491" s="235">
        <v>68</v>
      </c>
      <c r="BY491" s="134" t="s">
        <v>2337</v>
      </c>
      <c r="BZ491" s="134" t="s">
        <v>4535</v>
      </c>
      <c r="CB491" s="134" t="s">
        <v>4532</v>
      </c>
      <c r="CC491" s="134" t="s">
        <v>4533</v>
      </c>
      <c r="CE491" s="134" t="s">
        <v>4532</v>
      </c>
      <c r="CF491" s="134" t="s">
        <v>4535</v>
      </c>
      <c r="CG491" s="235" t="s">
        <v>4537</v>
      </c>
      <c r="CH491" s="235">
        <v>19.8</v>
      </c>
      <c r="CI491" s="235">
        <v>3.48</v>
      </c>
      <c r="CJ491" s="235">
        <v>60.2</v>
      </c>
      <c r="CK491" s="332">
        <v>10</v>
      </c>
      <c r="CL491" s="332">
        <f t="shared" si="7"/>
        <v>19.8</v>
      </c>
      <c r="CM491" s="254">
        <v>3</v>
      </c>
      <c r="CN491" s="254">
        <v>3</v>
      </c>
      <c r="CO491" s="134" t="s">
        <v>4532</v>
      </c>
      <c r="CP491" s="134" t="s">
        <v>4535</v>
      </c>
      <c r="CQ491" s="235" t="s">
        <v>4537</v>
      </c>
    </row>
    <row r="492" spans="1:95" x14ac:dyDescent="0.25">
      <c r="A492" s="134" t="s">
        <v>14</v>
      </c>
      <c r="B492" s="134" t="s">
        <v>2147</v>
      </c>
      <c r="C492" s="134" t="s">
        <v>4538</v>
      </c>
      <c r="D492" s="24" t="s">
        <v>4538</v>
      </c>
      <c r="E492" s="182" t="s">
        <v>2383</v>
      </c>
      <c r="F492" s="201" t="s">
        <v>2150</v>
      </c>
      <c r="G492" s="201" t="s">
        <v>2384</v>
      </c>
      <c r="H492" s="226" t="s">
        <v>2385</v>
      </c>
      <c r="L492" s="133" t="s">
        <v>2386</v>
      </c>
      <c r="M492" s="133" t="s">
        <v>4539</v>
      </c>
      <c r="N492" s="133" t="s">
        <v>2388</v>
      </c>
      <c r="P492" s="134">
        <v>20030108</v>
      </c>
      <c r="Q492" s="133" t="s">
        <v>2156</v>
      </c>
      <c r="R492" s="134" t="s">
        <v>14</v>
      </c>
      <c r="S492" s="134" t="s">
        <v>4538</v>
      </c>
      <c r="X492" s="134" t="s">
        <v>4538</v>
      </c>
      <c r="Y492" s="216" t="s">
        <v>2383</v>
      </c>
      <c r="AJ492" s="134">
        <v>400</v>
      </c>
      <c r="AK492" s="235" t="s">
        <v>2157</v>
      </c>
      <c r="AL492" s="133">
        <v>99</v>
      </c>
      <c r="AM492" s="134" t="s">
        <v>2158</v>
      </c>
      <c r="AN492" s="235">
        <v>99</v>
      </c>
      <c r="AO492" s="134" t="s">
        <v>4538</v>
      </c>
      <c r="AP492" s="216" t="s">
        <v>2383</v>
      </c>
      <c r="AQ492" s="133" t="s">
        <v>4539</v>
      </c>
      <c r="AU492" s="134">
        <v>400</v>
      </c>
      <c r="AV492" s="235" t="s">
        <v>2159</v>
      </c>
      <c r="AW492" s="235">
        <v>13</v>
      </c>
      <c r="AX492" s="133" t="s">
        <v>2160</v>
      </c>
      <c r="AY492" s="235">
        <v>1</v>
      </c>
      <c r="AZ492" s="134" t="s">
        <v>2383</v>
      </c>
      <c r="BA492" s="133" t="s">
        <v>2161</v>
      </c>
      <c r="BB492" s="235">
        <v>0</v>
      </c>
      <c r="BC492" s="134" t="s">
        <v>2159</v>
      </c>
      <c r="BD492" s="134" t="s">
        <v>4539</v>
      </c>
      <c r="BE492" s="134" t="s">
        <v>2159</v>
      </c>
      <c r="BF492" s="134" t="s">
        <v>4540</v>
      </c>
      <c r="BG492" s="134" t="s">
        <v>4538</v>
      </c>
      <c r="BH492" s="329" t="s">
        <v>4541</v>
      </c>
      <c r="BI492" s="329" t="s">
        <v>4541</v>
      </c>
      <c r="BK492" s="134" t="s">
        <v>2159</v>
      </c>
      <c r="BP492" s="134" t="s">
        <v>4539</v>
      </c>
      <c r="BQ492" s="134" t="s">
        <v>4539</v>
      </c>
      <c r="BR492" s="134" t="s">
        <v>4538</v>
      </c>
      <c r="BS492" s="235" t="s">
        <v>4541</v>
      </c>
      <c r="BT492" s="235">
        <v>8</v>
      </c>
      <c r="BU492" s="235" t="s">
        <v>3488</v>
      </c>
      <c r="BV492" s="235">
        <v>1180</v>
      </c>
      <c r="BW492" s="235">
        <v>118</v>
      </c>
      <c r="BY492" s="134" t="s">
        <v>2337</v>
      </c>
      <c r="BZ492" s="134" t="s">
        <v>4540</v>
      </c>
      <c r="CB492" s="134" t="s">
        <v>4538</v>
      </c>
      <c r="CC492" s="134" t="s">
        <v>4539</v>
      </c>
      <c r="CE492" s="134" t="s">
        <v>4538</v>
      </c>
      <c r="CF492" s="134" t="s">
        <v>4540</v>
      </c>
      <c r="CG492" s="235" t="s">
        <v>4542</v>
      </c>
      <c r="CH492" s="235">
        <v>21.4</v>
      </c>
      <c r="CI492" s="235">
        <v>2.7</v>
      </c>
      <c r="CJ492" s="235">
        <v>49.6</v>
      </c>
      <c r="CK492" s="332">
        <v>8</v>
      </c>
      <c r="CL492" s="332">
        <f t="shared" si="7"/>
        <v>26.75</v>
      </c>
      <c r="CM492" s="254">
        <v>3</v>
      </c>
      <c r="CN492" s="254">
        <v>3</v>
      </c>
      <c r="CO492" s="134" t="s">
        <v>4538</v>
      </c>
      <c r="CP492" s="134" t="s">
        <v>4540</v>
      </c>
      <c r="CQ492" s="235" t="s">
        <v>4542</v>
      </c>
    </row>
    <row r="493" spans="1:95" x14ac:dyDescent="0.25">
      <c r="A493" s="134" t="s">
        <v>14</v>
      </c>
      <c r="B493" s="134" t="s">
        <v>2147</v>
      </c>
      <c r="C493" s="134" t="s">
        <v>4543</v>
      </c>
      <c r="D493" s="24" t="s">
        <v>4543</v>
      </c>
      <c r="E493" s="182" t="s">
        <v>2383</v>
      </c>
      <c r="F493" s="201" t="s">
        <v>2150</v>
      </c>
      <c r="G493" s="201" t="s">
        <v>2384</v>
      </c>
      <c r="H493" s="226" t="s">
        <v>2385</v>
      </c>
      <c r="L493" s="133" t="s">
        <v>2386</v>
      </c>
      <c r="M493" s="133" t="s">
        <v>4544</v>
      </c>
      <c r="N493" s="133" t="s">
        <v>2388</v>
      </c>
      <c r="P493" s="134">
        <v>20030108</v>
      </c>
      <c r="Q493" s="133" t="s">
        <v>2156</v>
      </c>
      <c r="R493" s="134" t="s">
        <v>14</v>
      </c>
      <c r="S493" s="134" t="s">
        <v>4543</v>
      </c>
      <c r="X493" s="134" t="s">
        <v>4543</v>
      </c>
      <c r="Y493" s="216" t="s">
        <v>2383</v>
      </c>
      <c r="AJ493" s="134">
        <v>400</v>
      </c>
      <c r="AK493" s="235" t="s">
        <v>2157</v>
      </c>
      <c r="AL493" s="133">
        <v>99</v>
      </c>
      <c r="AM493" s="134" t="s">
        <v>2158</v>
      </c>
      <c r="AN493" s="235">
        <v>99</v>
      </c>
      <c r="AO493" s="134" t="s">
        <v>4543</v>
      </c>
      <c r="AP493" s="216" t="s">
        <v>2383</v>
      </c>
      <c r="AQ493" s="133" t="s">
        <v>4544</v>
      </c>
      <c r="AU493" s="134">
        <v>400</v>
      </c>
      <c r="AV493" s="235" t="s">
        <v>2159</v>
      </c>
      <c r="AW493" s="235">
        <v>13</v>
      </c>
      <c r="AX493" s="133" t="s">
        <v>2160</v>
      </c>
      <c r="AY493" s="235">
        <v>1</v>
      </c>
      <c r="AZ493" s="134" t="s">
        <v>2383</v>
      </c>
      <c r="BA493" s="133" t="s">
        <v>2161</v>
      </c>
      <c r="BB493" s="235">
        <v>0</v>
      </c>
      <c r="BC493" s="134" t="s">
        <v>2159</v>
      </c>
      <c r="BD493" s="134" t="s">
        <v>4545</v>
      </c>
      <c r="BE493" s="134" t="s">
        <v>2159</v>
      </c>
      <c r="BF493" s="134" t="s">
        <v>4546</v>
      </c>
      <c r="BG493" s="134" t="s">
        <v>4543</v>
      </c>
      <c r="BH493" s="329" t="s">
        <v>4547</v>
      </c>
      <c r="BI493" s="329" t="s">
        <v>4547</v>
      </c>
      <c r="BK493" s="134" t="s">
        <v>2159</v>
      </c>
      <c r="BP493" s="134" t="s">
        <v>4544</v>
      </c>
      <c r="BQ493" s="134" t="s">
        <v>4544</v>
      </c>
      <c r="BR493" s="134" t="s">
        <v>4543</v>
      </c>
      <c r="BS493" s="235" t="s">
        <v>4547</v>
      </c>
      <c r="BT493" s="235">
        <v>8</v>
      </c>
      <c r="BU493" s="235" t="s">
        <v>3488</v>
      </c>
      <c r="BV493" s="235">
        <v>990</v>
      </c>
      <c r="BW493" s="235">
        <v>99</v>
      </c>
      <c r="BY493" s="134" t="s">
        <v>2337</v>
      </c>
      <c r="BZ493" s="134" t="s">
        <v>4546</v>
      </c>
      <c r="CB493" s="134" t="s">
        <v>4543</v>
      </c>
      <c r="CC493" s="134" t="s">
        <v>4544</v>
      </c>
      <c r="CE493" s="134" t="s">
        <v>4543</v>
      </c>
      <c r="CF493" s="134" t="s">
        <v>4546</v>
      </c>
      <c r="CG493" s="235" t="s">
        <v>4548</v>
      </c>
      <c r="CH493" s="235">
        <v>21</v>
      </c>
      <c r="CI493" s="235">
        <v>2.76</v>
      </c>
      <c r="CJ493" s="235">
        <v>46</v>
      </c>
      <c r="CK493" s="332">
        <v>9.5</v>
      </c>
      <c r="CL493" s="332">
        <f t="shared" si="7"/>
        <v>22.10526315789474</v>
      </c>
      <c r="CM493" s="254">
        <v>3</v>
      </c>
      <c r="CN493" s="254">
        <v>3</v>
      </c>
      <c r="CO493" s="134" t="s">
        <v>4543</v>
      </c>
      <c r="CP493" s="134" t="s">
        <v>4546</v>
      </c>
      <c r="CQ493" s="235" t="s">
        <v>4548</v>
      </c>
    </row>
    <row r="494" spans="1:95" x14ac:dyDescent="0.25">
      <c r="A494" s="134" t="s">
        <v>14</v>
      </c>
      <c r="B494" s="134" t="s">
        <v>2147</v>
      </c>
      <c r="C494" s="134" t="s">
        <v>4549</v>
      </c>
      <c r="D494" s="24" t="s">
        <v>4549</v>
      </c>
      <c r="E494" s="182" t="s">
        <v>2383</v>
      </c>
      <c r="F494" s="201" t="s">
        <v>2150</v>
      </c>
      <c r="G494" s="201" t="s">
        <v>2384</v>
      </c>
      <c r="H494" s="226" t="s">
        <v>2385</v>
      </c>
      <c r="L494" s="133" t="s">
        <v>2386</v>
      </c>
      <c r="M494" s="133" t="s">
        <v>3204</v>
      </c>
      <c r="N494" s="133" t="s">
        <v>2388</v>
      </c>
      <c r="P494" s="134">
        <v>20030108</v>
      </c>
      <c r="Q494" s="133" t="s">
        <v>2156</v>
      </c>
      <c r="R494" s="134" t="s">
        <v>14</v>
      </c>
      <c r="S494" s="134" t="s">
        <v>4549</v>
      </c>
      <c r="X494" s="134" t="s">
        <v>4549</v>
      </c>
      <c r="Y494" s="216" t="s">
        <v>2383</v>
      </c>
      <c r="AJ494" s="134">
        <v>400</v>
      </c>
      <c r="AK494" s="235" t="s">
        <v>2157</v>
      </c>
      <c r="AL494" s="133">
        <v>99</v>
      </c>
      <c r="AM494" s="134" t="s">
        <v>2158</v>
      </c>
      <c r="AN494" s="235">
        <v>99</v>
      </c>
      <c r="AO494" s="134" t="s">
        <v>4549</v>
      </c>
      <c r="AP494" s="216" t="s">
        <v>2383</v>
      </c>
      <c r="AQ494" s="133" t="s">
        <v>3204</v>
      </c>
      <c r="AU494" s="134">
        <v>400</v>
      </c>
      <c r="AV494" s="235" t="s">
        <v>2159</v>
      </c>
      <c r="AW494" s="235">
        <v>13</v>
      </c>
      <c r="AX494" s="133" t="s">
        <v>2160</v>
      </c>
      <c r="AY494" s="235">
        <v>1</v>
      </c>
      <c r="AZ494" s="134" t="s">
        <v>2383</v>
      </c>
      <c r="BA494" s="133" t="s">
        <v>2161</v>
      </c>
      <c r="BB494" s="235">
        <v>0</v>
      </c>
      <c r="BC494" s="134" t="s">
        <v>2159</v>
      </c>
      <c r="BD494" s="134" t="s">
        <v>3205</v>
      </c>
      <c r="BE494" s="134" t="s">
        <v>2159</v>
      </c>
      <c r="BF494" s="134" t="s">
        <v>4550</v>
      </c>
      <c r="BG494" s="134" t="s">
        <v>4549</v>
      </c>
      <c r="BH494" s="329" t="s">
        <v>4551</v>
      </c>
      <c r="BI494" s="329" t="s">
        <v>4551</v>
      </c>
      <c r="BK494" s="134" t="s">
        <v>2159</v>
      </c>
      <c r="BP494" s="134" t="s">
        <v>3204</v>
      </c>
      <c r="BQ494" s="134" t="s">
        <v>3204</v>
      </c>
      <c r="BR494" s="134" t="s">
        <v>4549</v>
      </c>
      <c r="BS494" s="235" t="s">
        <v>4551</v>
      </c>
      <c r="BT494" s="235">
        <v>9</v>
      </c>
      <c r="BU494" s="235" t="s">
        <v>2374</v>
      </c>
      <c r="BV494" s="235">
        <v>550</v>
      </c>
      <c r="BW494" s="235">
        <v>55</v>
      </c>
      <c r="BY494" s="134" t="s">
        <v>2337</v>
      </c>
      <c r="BZ494" s="134" t="s">
        <v>4550</v>
      </c>
      <c r="CB494" s="134" t="s">
        <v>4549</v>
      </c>
      <c r="CC494" s="134" t="s">
        <v>3204</v>
      </c>
      <c r="CE494" s="134" t="s">
        <v>4549</v>
      </c>
      <c r="CF494" s="134" t="s">
        <v>4550</v>
      </c>
      <c r="CG494" s="235" t="s">
        <v>4552</v>
      </c>
      <c r="CH494" s="235">
        <v>20.2</v>
      </c>
      <c r="CI494" s="235">
        <v>2.74</v>
      </c>
      <c r="CJ494" s="235">
        <v>49.2</v>
      </c>
      <c r="CK494" s="332">
        <v>8.5</v>
      </c>
      <c r="CL494" s="332">
        <f t="shared" si="7"/>
        <v>23.764705882352942</v>
      </c>
      <c r="CM494" s="254">
        <v>3</v>
      </c>
      <c r="CN494" s="254">
        <v>3</v>
      </c>
      <c r="CO494" s="134" t="s">
        <v>4549</v>
      </c>
      <c r="CP494" s="134" t="s">
        <v>4550</v>
      </c>
      <c r="CQ494" s="235" t="s">
        <v>4552</v>
      </c>
    </row>
    <row r="495" spans="1:95" x14ac:dyDescent="0.25">
      <c r="A495" s="134" t="s">
        <v>14</v>
      </c>
      <c r="B495" s="134" t="s">
        <v>2147</v>
      </c>
      <c r="C495" s="134" t="s">
        <v>4553</v>
      </c>
      <c r="D495" s="24" t="s">
        <v>4553</v>
      </c>
      <c r="E495" s="182" t="s">
        <v>2383</v>
      </c>
      <c r="F495" s="201" t="s">
        <v>2150</v>
      </c>
      <c r="G495" s="201" t="s">
        <v>2384</v>
      </c>
      <c r="H495" s="226" t="s">
        <v>2385</v>
      </c>
      <c r="L495" s="133" t="s">
        <v>2386</v>
      </c>
      <c r="M495" s="133" t="s">
        <v>4554</v>
      </c>
      <c r="N495" s="133" t="s">
        <v>2388</v>
      </c>
      <c r="P495" s="134">
        <v>20030108</v>
      </c>
      <c r="Q495" s="133" t="s">
        <v>2156</v>
      </c>
      <c r="R495" s="134" t="s">
        <v>14</v>
      </c>
      <c r="S495" s="134" t="s">
        <v>4553</v>
      </c>
      <c r="X495" s="134" t="s">
        <v>4553</v>
      </c>
      <c r="Y495" s="216" t="s">
        <v>2383</v>
      </c>
      <c r="AJ495" s="134">
        <v>400</v>
      </c>
      <c r="AK495" s="235" t="s">
        <v>2157</v>
      </c>
      <c r="AL495" s="133">
        <v>99</v>
      </c>
      <c r="AM495" s="134" t="s">
        <v>2158</v>
      </c>
      <c r="AN495" s="235">
        <v>99</v>
      </c>
      <c r="AO495" s="134" t="s">
        <v>4553</v>
      </c>
      <c r="AP495" s="216" t="s">
        <v>2383</v>
      </c>
      <c r="AQ495" s="133" t="s">
        <v>4554</v>
      </c>
      <c r="AU495" s="134">
        <v>400</v>
      </c>
      <c r="AV495" s="235" t="s">
        <v>2159</v>
      </c>
      <c r="AW495" s="235">
        <v>13</v>
      </c>
      <c r="AX495" s="133" t="s">
        <v>2160</v>
      </c>
      <c r="AY495" s="235">
        <v>1</v>
      </c>
      <c r="AZ495" s="134" t="s">
        <v>2383</v>
      </c>
      <c r="BA495" s="133" t="s">
        <v>2161</v>
      </c>
      <c r="BB495" s="235">
        <v>0</v>
      </c>
      <c r="BC495" s="134" t="s">
        <v>2159</v>
      </c>
      <c r="BD495" s="134" t="s">
        <v>4555</v>
      </c>
      <c r="BE495" s="134" t="s">
        <v>2159</v>
      </c>
      <c r="BF495" s="134" t="s">
        <v>4556</v>
      </c>
      <c r="BG495" s="134" t="s">
        <v>4553</v>
      </c>
      <c r="BH495" s="329" t="s">
        <v>4557</v>
      </c>
      <c r="BI495" s="329" t="s">
        <v>4557</v>
      </c>
      <c r="BK495" s="134" t="s">
        <v>2159</v>
      </c>
      <c r="BP495" s="134" t="s">
        <v>4554</v>
      </c>
      <c r="BQ495" s="134" t="s">
        <v>4554</v>
      </c>
      <c r="BR495" s="134" t="s">
        <v>4553</v>
      </c>
      <c r="BS495" s="235" t="s">
        <v>4557</v>
      </c>
      <c r="BT495" s="235">
        <v>9</v>
      </c>
      <c r="BU495" s="235" t="s">
        <v>2374</v>
      </c>
      <c r="BV495" s="235">
        <v>840</v>
      </c>
      <c r="BW495" s="235">
        <v>84</v>
      </c>
      <c r="BY495" s="134" t="s">
        <v>2337</v>
      </c>
      <c r="BZ495" s="134" t="s">
        <v>4556</v>
      </c>
      <c r="CB495" s="134" t="s">
        <v>4553</v>
      </c>
      <c r="CC495" s="134" t="s">
        <v>4554</v>
      </c>
      <c r="CE495" s="134" t="s">
        <v>4553</v>
      </c>
      <c r="CF495" s="134" t="s">
        <v>4556</v>
      </c>
      <c r="CG495" s="235" t="s">
        <v>4558</v>
      </c>
      <c r="CH495" s="235">
        <v>18.600000000000001</v>
      </c>
      <c r="CI495" s="235">
        <v>2.72</v>
      </c>
      <c r="CJ495" s="235">
        <v>46.8</v>
      </c>
      <c r="CK495" s="332">
        <v>9</v>
      </c>
      <c r="CL495" s="332">
        <f t="shared" si="7"/>
        <v>20.666666666666668</v>
      </c>
      <c r="CM495" s="254">
        <v>3</v>
      </c>
      <c r="CN495" s="254">
        <v>3</v>
      </c>
      <c r="CO495" s="134" t="s">
        <v>4553</v>
      </c>
      <c r="CP495" s="134" t="s">
        <v>4556</v>
      </c>
      <c r="CQ495" s="235" t="s">
        <v>4558</v>
      </c>
    </row>
    <row r="496" spans="1:95" x14ac:dyDescent="0.25">
      <c r="A496" s="134" t="s">
        <v>14</v>
      </c>
      <c r="B496" s="134" t="s">
        <v>2147</v>
      </c>
      <c r="C496" s="134" t="s">
        <v>4559</v>
      </c>
      <c r="D496" s="24" t="s">
        <v>4559</v>
      </c>
      <c r="E496" s="182" t="s">
        <v>2383</v>
      </c>
      <c r="F496" s="201" t="s">
        <v>2150</v>
      </c>
      <c r="G496" s="201" t="s">
        <v>2384</v>
      </c>
      <c r="H496" s="226" t="s">
        <v>2385</v>
      </c>
      <c r="L496" s="133" t="s">
        <v>2386</v>
      </c>
      <c r="M496" s="133" t="s">
        <v>4560</v>
      </c>
      <c r="N496" s="133" t="s">
        <v>2388</v>
      </c>
      <c r="P496" s="134">
        <v>20030108</v>
      </c>
      <c r="Q496" s="133" t="s">
        <v>2156</v>
      </c>
      <c r="R496" s="134" t="s">
        <v>14</v>
      </c>
      <c r="S496" s="134" t="s">
        <v>4559</v>
      </c>
      <c r="X496" s="134" t="s">
        <v>4559</v>
      </c>
      <c r="Y496" s="216" t="s">
        <v>2383</v>
      </c>
      <c r="AJ496" s="134">
        <v>400</v>
      </c>
      <c r="AK496" s="235" t="s">
        <v>2157</v>
      </c>
      <c r="AL496" s="133">
        <v>99</v>
      </c>
      <c r="AM496" s="134" t="s">
        <v>2158</v>
      </c>
      <c r="AN496" s="235">
        <v>99</v>
      </c>
      <c r="AO496" s="134" t="s">
        <v>4559</v>
      </c>
      <c r="AP496" s="216" t="s">
        <v>2383</v>
      </c>
      <c r="AQ496" s="133" t="s">
        <v>4560</v>
      </c>
      <c r="AU496" s="134">
        <v>400</v>
      </c>
      <c r="AV496" s="235" t="s">
        <v>2159</v>
      </c>
      <c r="AW496" s="235">
        <v>13</v>
      </c>
      <c r="AX496" s="133" t="s">
        <v>2160</v>
      </c>
      <c r="AY496" s="235">
        <v>1</v>
      </c>
      <c r="AZ496" s="134" t="s">
        <v>2383</v>
      </c>
      <c r="BA496" s="133" t="s">
        <v>2161</v>
      </c>
      <c r="BB496" s="235">
        <v>0</v>
      </c>
      <c r="BC496" s="134" t="s">
        <v>2159</v>
      </c>
      <c r="BD496" s="134" t="s">
        <v>4555</v>
      </c>
      <c r="BE496" s="134" t="s">
        <v>2159</v>
      </c>
      <c r="BF496" s="134" t="s">
        <v>4561</v>
      </c>
      <c r="BG496" s="134" t="s">
        <v>4559</v>
      </c>
      <c r="BH496" s="329" t="s">
        <v>4562</v>
      </c>
      <c r="BI496" s="329" t="s">
        <v>4562</v>
      </c>
      <c r="BK496" s="134" t="s">
        <v>2159</v>
      </c>
      <c r="BP496" s="134" t="s">
        <v>4560</v>
      </c>
      <c r="BQ496" s="134" t="s">
        <v>4560</v>
      </c>
      <c r="BR496" s="134" t="s">
        <v>4559</v>
      </c>
      <c r="BS496" s="235" t="s">
        <v>4562</v>
      </c>
      <c r="BT496" s="235">
        <v>9</v>
      </c>
      <c r="BU496" s="235" t="s">
        <v>2374</v>
      </c>
      <c r="BV496" s="235">
        <v>720</v>
      </c>
      <c r="BW496" s="235">
        <v>72</v>
      </c>
      <c r="BY496" s="134" t="s">
        <v>2337</v>
      </c>
      <c r="BZ496" s="134" t="s">
        <v>4561</v>
      </c>
      <c r="CB496" s="134" t="s">
        <v>4559</v>
      </c>
      <c r="CC496" s="134" t="s">
        <v>4560</v>
      </c>
      <c r="CE496" s="134" t="s">
        <v>4559</v>
      </c>
      <c r="CF496" s="134" t="s">
        <v>4561</v>
      </c>
      <c r="CG496" s="235" t="s">
        <v>4563</v>
      </c>
      <c r="CH496" s="235">
        <v>19</v>
      </c>
      <c r="CI496" s="235">
        <v>2.7</v>
      </c>
      <c r="CJ496" s="235">
        <v>45.6</v>
      </c>
      <c r="CK496" s="332">
        <v>8</v>
      </c>
      <c r="CL496" s="332">
        <f t="shared" si="7"/>
        <v>23.75</v>
      </c>
      <c r="CM496" s="254">
        <v>3</v>
      </c>
      <c r="CN496" s="254">
        <v>3</v>
      </c>
      <c r="CO496" s="134" t="s">
        <v>4559</v>
      </c>
      <c r="CP496" s="134" t="s">
        <v>4561</v>
      </c>
      <c r="CQ496" s="235" t="s">
        <v>4563</v>
      </c>
    </row>
    <row r="497" spans="1:102" x14ac:dyDescent="0.25">
      <c r="A497" s="134" t="s">
        <v>14</v>
      </c>
      <c r="B497" s="134" t="s">
        <v>2147</v>
      </c>
      <c r="C497" s="134" t="s">
        <v>4564</v>
      </c>
      <c r="D497" s="24" t="s">
        <v>4564</v>
      </c>
      <c r="E497" s="182" t="s">
        <v>2383</v>
      </c>
      <c r="F497" s="201" t="s">
        <v>2150</v>
      </c>
      <c r="G497" s="201" t="s">
        <v>2384</v>
      </c>
      <c r="H497" s="226" t="s">
        <v>2385</v>
      </c>
      <c r="L497" s="133" t="s">
        <v>2386</v>
      </c>
      <c r="M497" s="133" t="s">
        <v>4565</v>
      </c>
      <c r="N497" s="133" t="s">
        <v>2388</v>
      </c>
      <c r="P497" s="134">
        <v>20030108</v>
      </c>
      <c r="Q497" s="133" t="s">
        <v>2156</v>
      </c>
      <c r="R497" s="134" t="s">
        <v>14</v>
      </c>
      <c r="S497" s="134" t="s">
        <v>4564</v>
      </c>
      <c r="X497" s="134" t="s">
        <v>4564</v>
      </c>
      <c r="Y497" s="216" t="s">
        <v>2383</v>
      </c>
      <c r="AJ497" s="134">
        <v>400</v>
      </c>
      <c r="AK497" s="235" t="s">
        <v>2157</v>
      </c>
      <c r="AL497" s="133">
        <v>99</v>
      </c>
      <c r="AM497" s="134" t="s">
        <v>2158</v>
      </c>
      <c r="AN497" s="235">
        <v>99</v>
      </c>
      <c r="AO497" s="134" t="s">
        <v>4564</v>
      </c>
      <c r="AP497" s="216" t="s">
        <v>2383</v>
      </c>
      <c r="AQ497" s="133" t="s">
        <v>4565</v>
      </c>
      <c r="AU497" s="134">
        <v>400</v>
      </c>
      <c r="AV497" s="235" t="s">
        <v>2159</v>
      </c>
      <c r="AW497" s="235">
        <v>13</v>
      </c>
      <c r="AX497" s="133" t="s">
        <v>2160</v>
      </c>
      <c r="AY497" s="235">
        <v>1</v>
      </c>
      <c r="AZ497" s="134" t="s">
        <v>2383</v>
      </c>
      <c r="BA497" s="133" t="s">
        <v>2161</v>
      </c>
      <c r="BB497" s="235">
        <v>0</v>
      </c>
      <c r="BC497" s="134" t="s">
        <v>2159</v>
      </c>
      <c r="BD497" s="134" t="s">
        <v>4555</v>
      </c>
      <c r="BE497" s="134" t="s">
        <v>2159</v>
      </c>
      <c r="BF497" s="134" t="s">
        <v>4566</v>
      </c>
      <c r="BG497" s="134" t="s">
        <v>4564</v>
      </c>
      <c r="BH497" s="329" t="s">
        <v>4567</v>
      </c>
      <c r="BI497" s="329" t="s">
        <v>4567</v>
      </c>
      <c r="BK497" s="134" t="s">
        <v>2159</v>
      </c>
      <c r="BP497" s="134" t="s">
        <v>4565</v>
      </c>
      <c r="BQ497" s="134" t="s">
        <v>4565</v>
      </c>
      <c r="BR497" s="134" t="s">
        <v>4564</v>
      </c>
      <c r="BS497" s="235" t="s">
        <v>4567</v>
      </c>
      <c r="BT497" s="235">
        <v>9</v>
      </c>
      <c r="BU497" s="235" t="s">
        <v>2374</v>
      </c>
      <c r="BV497" s="235">
        <v>1510</v>
      </c>
      <c r="BW497" s="235">
        <v>151</v>
      </c>
      <c r="BY497" s="134" t="s">
        <v>2337</v>
      </c>
      <c r="BZ497" s="134" t="s">
        <v>4566</v>
      </c>
      <c r="CB497" s="134" t="s">
        <v>4564</v>
      </c>
      <c r="CC497" s="134" t="s">
        <v>4565</v>
      </c>
      <c r="CE497" s="134" t="s">
        <v>4564</v>
      </c>
      <c r="CF497" s="134" t="s">
        <v>4566</v>
      </c>
      <c r="CG497" s="235" t="s">
        <v>4568</v>
      </c>
      <c r="CH497" s="235">
        <v>21</v>
      </c>
      <c r="CI497" s="235">
        <v>2.48</v>
      </c>
      <c r="CJ497" s="235">
        <v>47</v>
      </c>
      <c r="CK497" s="332">
        <v>9</v>
      </c>
      <c r="CL497" s="332">
        <f t="shared" si="7"/>
        <v>23.333333333333336</v>
      </c>
      <c r="CM497" s="254">
        <v>3</v>
      </c>
      <c r="CN497" s="254">
        <v>3</v>
      </c>
      <c r="CO497" s="134" t="s">
        <v>4564</v>
      </c>
      <c r="CP497" s="134" t="s">
        <v>4566</v>
      </c>
      <c r="CQ497" s="235" t="s">
        <v>4568</v>
      </c>
    </row>
    <row r="498" spans="1:102" x14ac:dyDescent="0.25">
      <c r="A498" s="134" t="s">
        <v>14</v>
      </c>
      <c r="B498" s="134" t="s">
        <v>2147</v>
      </c>
      <c r="C498" s="134" t="s">
        <v>4569</v>
      </c>
      <c r="D498" s="24" t="s">
        <v>4569</v>
      </c>
      <c r="E498" s="182" t="s">
        <v>2383</v>
      </c>
      <c r="F498" s="201" t="s">
        <v>2150</v>
      </c>
      <c r="G498" s="201" t="s">
        <v>2384</v>
      </c>
      <c r="H498" s="226" t="s">
        <v>2385</v>
      </c>
      <c r="L498" s="133" t="s">
        <v>2386</v>
      </c>
      <c r="M498" s="133" t="s">
        <v>4570</v>
      </c>
      <c r="N498" s="133" t="s">
        <v>2388</v>
      </c>
      <c r="P498" s="134">
        <v>20030108</v>
      </c>
      <c r="Q498" s="133" t="s">
        <v>2156</v>
      </c>
      <c r="R498" s="134" t="s">
        <v>14</v>
      </c>
      <c r="S498" s="134" t="s">
        <v>4569</v>
      </c>
      <c r="X498" s="134" t="s">
        <v>4569</v>
      </c>
      <c r="Y498" s="216" t="s">
        <v>2383</v>
      </c>
      <c r="AJ498" s="134">
        <v>400</v>
      </c>
      <c r="AK498" s="235" t="s">
        <v>2157</v>
      </c>
      <c r="AL498" s="133">
        <v>99</v>
      </c>
      <c r="AM498" s="134" t="s">
        <v>2158</v>
      </c>
      <c r="AN498" s="235">
        <v>99</v>
      </c>
      <c r="AO498" s="134" t="s">
        <v>4569</v>
      </c>
      <c r="AP498" s="216" t="s">
        <v>2383</v>
      </c>
      <c r="AQ498" s="133" t="s">
        <v>4570</v>
      </c>
      <c r="AU498" s="134">
        <v>400</v>
      </c>
      <c r="AV498" s="235" t="s">
        <v>2159</v>
      </c>
      <c r="AW498" s="235">
        <v>13</v>
      </c>
      <c r="AX498" s="133" t="s">
        <v>2160</v>
      </c>
      <c r="AY498" s="235">
        <v>1</v>
      </c>
      <c r="AZ498" s="134" t="s">
        <v>2383</v>
      </c>
      <c r="BA498" s="133" t="s">
        <v>2161</v>
      </c>
      <c r="BB498" s="235">
        <v>0</v>
      </c>
      <c r="BC498" s="134" t="s">
        <v>2159</v>
      </c>
      <c r="BD498" s="134" t="s">
        <v>4571</v>
      </c>
      <c r="BE498" s="134" t="s">
        <v>2159</v>
      </c>
      <c r="BF498" s="134" t="s">
        <v>4572</v>
      </c>
      <c r="BG498" s="134" t="s">
        <v>4569</v>
      </c>
      <c r="BH498" s="329" t="s">
        <v>4573</v>
      </c>
      <c r="BI498" s="329" t="s">
        <v>4573</v>
      </c>
      <c r="BK498" s="134" t="s">
        <v>2159</v>
      </c>
      <c r="BP498" s="134" t="s">
        <v>4570</v>
      </c>
      <c r="BQ498" s="134" t="s">
        <v>4570</v>
      </c>
      <c r="BR498" s="134" t="s">
        <v>4569</v>
      </c>
      <c r="BS498" s="235" t="s">
        <v>4573</v>
      </c>
      <c r="BT498" s="235">
        <v>9</v>
      </c>
      <c r="BU498" s="235" t="s">
        <v>2374</v>
      </c>
      <c r="BV498" s="235">
        <v>850</v>
      </c>
      <c r="BW498" s="235">
        <v>85</v>
      </c>
      <c r="BY498" s="134" t="s">
        <v>2337</v>
      </c>
      <c r="BZ498" s="134" t="s">
        <v>4572</v>
      </c>
      <c r="CB498" s="134" t="s">
        <v>4569</v>
      </c>
      <c r="CC498" s="134" t="s">
        <v>4570</v>
      </c>
      <c r="CE498" s="134" t="s">
        <v>4569</v>
      </c>
      <c r="CF498" s="134" t="s">
        <v>4572</v>
      </c>
      <c r="CG498" s="235" t="s">
        <v>4574</v>
      </c>
      <c r="CH498" s="235">
        <v>17</v>
      </c>
      <c r="CI498" s="235">
        <v>2.98</v>
      </c>
      <c r="CJ498" s="235">
        <v>44.4</v>
      </c>
      <c r="CK498" s="332">
        <v>8.5</v>
      </c>
      <c r="CL498" s="332">
        <f t="shared" si="7"/>
        <v>20</v>
      </c>
      <c r="CM498" s="254">
        <v>3</v>
      </c>
      <c r="CN498" s="254">
        <v>3</v>
      </c>
      <c r="CO498" s="134" t="s">
        <v>4569</v>
      </c>
      <c r="CP498" s="134" t="s">
        <v>4572</v>
      </c>
      <c r="CQ498" s="235" t="s">
        <v>4574</v>
      </c>
    </row>
    <row r="499" spans="1:102" x14ac:dyDescent="0.25">
      <c r="A499" s="134" t="s">
        <v>14</v>
      </c>
      <c r="B499" s="134" t="s">
        <v>2147</v>
      </c>
      <c r="C499" s="134" t="s">
        <v>4575</v>
      </c>
      <c r="D499" s="24" t="s">
        <v>4575</v>
      </c>
      <c r="E499" s="182" t="s">
        <v>2383</v>
      </c>
      <c r="F499" s="201" t="s">
        <v>2150</v>
      </c>
      <c r="G499" s="201" t="s">
        <v>2384</v>
      </c>
      <c r="H499" s="226" t="s">
        <v>2385</v>
      </c>
      <c r="L499" s="133" t="s">
        <v>2386</v>
      </c>
      <c r="M499" s="133" t="s">
        <v>4576</v>
      </c>
      <c r="N499" s="133" t="s">
        <v>2388</v>
      </c>
      <c r="P499" s="134">
        <v>20030108</v>
      </c>
      <c r="Q499" s="133" t="s">
        <v>2156</v>
      </c>
      <c r="R499" s="134" t="s">
        <v>14</v>
      </c>
      <c r="S499" s="134" t="s">
        <v>4575</v>
      </c>
      <c r="X499" s="134" t="s">
        <v>4575</v>
      </c>
      <c r="Y499" s="216" t="s">
        <v>2383</v>
      </c>
      <c r="AJ499" s="134">
        <v>400</v>
      </c>
      <c r="AK499" s="235" t="s">
        <v>2157</v>
      </c>
      <c r="AL499" s="133">
        <v>99</v>
      </c>
      <c r="AM499" s="134" t="s">
        <v>2158</v>
      </c>
      <c r="AN499" s="235">
        <v>99</v>
      </c>
      <c r="AO499" s="134" t="s">
        <v>4575</v>
      </c>
      <c r="AP499" s="216" t="s">
        <v>2383</v>
      </c>
      <c r="AQ499" s="133" t="s">
        <v>4576</v>
      </c>
      <c r="AU499" s="134">
        <v>400</v>
      </c>
      <c r="AV499" s="235" t="s">
        <v>2159</v>
      </c>
      <c r="AW499" s="235">
        <v>13</v>
      </c>
      <c r="AX499" s="133" t="s">
        <v>2160</v>
      </c>
      <c r="AY499" s="235">
        <v>1</v>
      </c>
      <c r="AZ499" s="134" t="s">
        <v>2383</v>
      </c>
      <c r="BA499" s="133" t="s">
        <v>2161</v>
      </c>
      <c r="BB499" s="235">
        <v>0</v>
      </c>
      <c r="BC499" s="134" t="s">
        <v>2159</v>
      </c>
      <c r="BD499" s="134" t="s">
        <v>4577</v>
      </c>
      <c r="BE499" s="134" t="s">
        <v>2159</v>
      </c>
      <c r="BF499" s="134" t="s">
        <v>4578</v>
      </c>
      <c r="BG499" s="134" t="s">
        <v>4575</v>
      </c>
      <c r="BH499" s="329" t="s">
        <v>4579</v>
      </c>
      <c r="BI499" s="329" t="s">
        <v>4579</v>
      </c>
      <c r="BK499" s="134" t="s">
        <v>2159</v>
      </c>
      <c r="BP499" s="134" t="s">
        <v>4576</v>
      </c>
      <c r="BQ499" s="134" t="s">
        <v>4576</v>
      </c>
      <c r="BR499" s="134" t="s">
        <v>4575</v>
      </c>
      <c r="BS499" s="235" t="s">
        <v>4579</v>
      </c>
      <c r="BT499" s="235">
        <v>9</v>
      </c>
      <c r="BU499" s="235" t="s">
        <v>2374</v>
      </c>
      <c r="BV499" s="235">
        <v>1030</v>
      </c>
      <c r="BW499" s="235">
        <v>103</v>
      </c>
      <c r="BY499" s="134" t="s">
        <v>2337</v>
      </c>
      <c r="BZ499" s="134" t="s">
        <v>4578</v>
      </c>
      <c r="CB499" s="134" t="s">
        <v>4575</v>
      </c>
      <c r="CC499" s="134" t="s">
        <v>4576</v>
      </c>
      <c r="CE499" s="134" t="s">
        <v>4575</v>
      </c>
      <c r="CF499" s="134" t="s">
        <v>4578</v>
      </c>
      <c r="CG499" s="235" t="s">
        <v>4580</v>
      </c>
      <c r="CH499" s="235">
        <v>21.4</v>
      </c>
      <c r="CI499" s="235">
        <v>3.02</v>
      </c>
      <c r="CJ499" s="235">
        <v>52</v>
      </c>
      <c r="CK499" s="332">
        <v>11.5</v>
      </c>
      <c r="CL499" s="332">
        <f t="shared" si="7"/>
        <v>18.608695652173914</v>
      </c>
      <c r="CM499" s="254">
        <v>3</v>
      </c>
      <c r="CN499" s="254">
        <v>3</v>
      </c>
      <c r="CO499" s="134" t="s">
        <v>4575</v>
      </c>
      <c r="CP499" s="134" t="s">
        <v>4578</v>
      </c>
      <c r="CQ499" s="235" t="s">
        <v>4580</v>
      </c>
    </row>
    <row r="500" spans="1:102" x14ac:dyDescent="0.25">
      <c r="A500" s="134" t="s">
        <v>14</v>
      </c>
      <c r="B500" s="134" t="s">
        <v>2147</v>
      </c>
      <c r="C500" s="134" t="s">
        <v>4581</v>
      </c>
      <c r="D500" s="25" t="s">
        <v>4581</v>
      </c>
      <c r="E500" s="169" t="s">
        <v>4582</v>
      </c>
      <c r="F500" s="193" t="s">
        <v>4583</v>
      </c>
      <c r="G500" s="193" t="s">
        <v>4584</v>
      </c>
      <c r="H500" s="226" t="s">
        <v>4585</v>
      </c>
      <c r="L500" s="133" t="s">
        <v>4586</v>
      </c>
      <c r="N500" s="133" t="s">
        <v>4587</v>
      </c>
      <c r="P500" s="134">
        <v>20030108</v>
      </c>
      <c r="Q500" s="133" t="s">
        <v>2156</v>
      </c>
      <c r="R500" s="134" t="s">
        <v>14</v>
      </c>
      <c r="S500" s="134" t="s">
        <v>4581</v>
      </c>
      <c r="X500" s="134" t="s">
        <v>4581</v>
      </c>
      <c r="Y500" s="23" t="s">
        <v>4582</v>
      </c>
      <c r="AJ500" s="134">
        <v>100</v>
      </c>
      <c r="AK500" s="235" t="s">
        <v>4588</v>
      </c>
      <c r="AL500" s="133">
        <v>99</v>
      </c>
      <c r="AM500" s="134">
        <v>99</v>
      </c>
      <c r="AN500" s="235">
        <v>99</v>
      </c>
      <c r="AO500" s="134" t="s">
        <v>4581</v>
      </c>
      <c r="AP500" s="23" t="s">
        <v>4582</v>
      </c>
      <c r="AU500" s="134">
        <v>100</v>
      </c>
      <c r="AV500" s="235" t="s">
        <v>3484</v>
      </c>
      <c r="AW500" s="235">
        <v>13</v>
      </c>
      <c r="AX500" s="133" t="s">
        <v>2160</v>
      </c>
      <c r="AY500" s="235">
        <v>0</v>
      </c>
      <c r="AZ500" s="134" t="s">
        <v>4582</v>
      </c>
      <c r="BA500" s="133" t="s">
        <v>4589</v>
      </c>
      <c r="BB500" s="235">
        <v>0</v>
      </c>
      <c r="BE500" s="134" t="s">
        <v>3484</v>
      </c>
      <c r="BG500" s="134" t="s">
        <v>4581</v>
      </c>
      <c r="BH500" s="329" t="s">
        <v>4590</v>
      </c>
      <c r="BI500" s="329" t="s">
        <v>4590</v>
      </c>
      <c r="BJ500" s="134" t="s">
        <v>4591</v>
      </c>
      <c r="BK500" s="134" t="s">
        <v>3484</v>
      </c>
      <c r="BL500" s="134" t="s">
        <v>3487</v>
      </c>
      <c r="BR500" s="134" t="s">
        <v>4581</v>
      </c>
      <c r="BS500" s="235" t="s">
        <v>4590</v>
      </c>
      <c r="BT500" s="235">
        <v>9</v>
      </c>
      <c r="BU500" s="235" t="s">
        <v>2374</v>
      </c>
      <c r="BV500" s="235">
        <v>875</v>
      </c>
      <c r="BW500" s="235">
        <v>87.5</v>
      </c>
      <c r="BY500" s="134" t="s">
        <v>2337</v>
      </c>
      <c r="CB500" s="134" t="s">
        <v>4581</v>
      </c>
      <c r="CE500" s="134" t="s">
        <v>4581</v>
      </c>
      <c r="CG500" s="133"/>
      <c r="CH500" s="235"/>
      <c r="CI500" s="133"/>
      <c r="CJ500" s="133"/>
      <c r="CK500" s="133"/>
      <c r="CL500" s="133"/>
      <c r="CM500" s="133"/>
      <c r="CN500" s="133"/>
      <c r="CO500" s="134" t="s">
        <v>4581</v>
      </c>
      <c r="CQ500" s="133"/>
    </row>
    <row r="501" spans="1:102" x14ac:dyDescent="0.25">
      <c r="A501" s="134" t="s">
        <v>14</v>
      </c>
      <c r="B501" s="134" t="s">
        <v>2147</v>
      </c>
      <c r="C501" s="134" t="s">
        <v>4592</v>
      </c>
      <c r="D501" s="28" t="s">
        <v>4592</v>
      </c>
      <c r="E501" s="191" t="s">
        <v>341</v>
      </c>
      <c r="F501" s="193" t="s">
        <v>4583</v>
      </c>
      <c r="G501" s="193" t="s">
        <v>4593</v>
      </c>
      <c r="H501" s="226" t="s">
        <v>4594</v>
      </c>
      <c r="L501" s="133" t="s">
        <v>4586</v>
      </c>
      <c r="N501" s="133" t="s">
        <v>4587</v>
      </c>
      <c r="P501" s="134">
        <v>20030108</v>
      </c>
      <c r="Q501" s="133" t="s">
        <v>2156</v>
      </c>
      <c r="R501" s="134" t="s">
        <v>14</v>
      </c>
      <c r="S501" s="134" t="s">
        <v>4592</v>
      </c>
      <c r="X501" s="134" t="s">
        <v>4592</v>
      </c>
      <c r="Y501" s="23" t="s">
        <v>341</v>
      </c>
      <c r="AJ501" s="134">
        <v>100</v>
      </c>
      <c r="AK501" s="235" t="s">
        <v>4588</v>
      </c>
      <c r="AL501" s="133">
        <v>99</v>
      </c>
      <c r="AM501" s="134" t="s">
        <v>4595</v>
      </c>
      <c r="AN501" s="235">
        <v>99</v>
      </c>
      <c r="AO501" s="134" t="s">
        <v>4592</v>
      </c>
      <c r="AP501" s="23" t="s">
        <v>341</v>
      </c>
      <c r="AU501" s="134">
        <v>100</v>
      </c>
      <c r="AV501" s="235" t="s">
        <v>3484</v>
      </c>
      <c r="AW501" s="235">
        <v>13</v>
      </c>
      <c r="AX501" s="133" t="s">
        <v>2160</v>
      </c>
      <c r="AY501" s="235">
        <v>0</v>
      </c>
      <c r="AZ501" s="134" t="s">
        <v>341</v>
      </c>
      <c r="BA501" s="133" t="s">
        <v>4589</v>
      </c>
      <c r="BB501" s="235">
        <v>0</v>
      </c>
      <c r="BE501" s="134" t="s">
        <v>3484</v>
      </c>
      <c r="BG501" s="134" t="s">
        <v>4592</v>
      </c>
      <c r="BH501" s="329" t="s">
        <v>4596</v>
      </c>
      <c r="BI501" s="329" t="s">
        <v>4596</v>
      </c>
      <c r="BJ501" s="134" t="s">
        <v>4597</v>
      </c>
      <c r="BK501" s="134" t="s">
        <v>3484</v>
      </c>
      <c r="BL501" s="134" t="s">
        <v>3487</v>
      </c>
      <c r="BR501" s="134" t="s">
        <v>4592</v>
      </c>
      <c r="BS501" s="235" t="s">
        <v>4596</v>
      </c>
      <c r="BT501" s="235">
        <v>9</v>
      </c>
      <c r="BU501" s="235" t="s">
        <v>2374</v>
      </c>
      <c r="BV501" s="235">
        <v>590</v>
      </c>
      <c r="BW501" s="235">
        <v>59</v>
      </c>
      <c r="BY501" s="134" t="s">
        <v>2337</v>
      </c>
      <c r="CB501" s="134" t="s">
        <v>4592</v>
      </c>
      <c r="CE501" s="134" t="s">
        <v>4592</v>
      </c>
      <c r="CO501" s="134" t="s">
        <v>4592</v>
      </c>
    </row>
    <row r="502" spans="1:102" x14ac:dyDescent="0.25">
      <c r="A502" s="134" t="s">
        <v>14</v>
      </c>
      <c r="B502" s="134" t="s">
        <v>2147</v>
      </c>
      <c r="C502" s="134" t="s">
        <v>4598</v>
      </c>
      <c r="D502" s="28" t="s">
        <v>4598</v>
      </c>
      <c r="E502" s="191" t="s">
        <v>341</v>
      </c>
      <c r="F502" s="193" t="s">
        <v>4583</v>
      </c>
      <c r="G502" s="193" t="s">
        <v>4593</v>
      </c>
      <c r="H502" s="226" t="s">
        <v>4594</v>
      </c>
      <c r="L502" s="133" t="s">
        <v>4586</v>
      </c>
      <c r="N502" s="133" t="s">
        <v>4587</v>
      </c>
      <c r="P502" s="134">
        <v>20030108</v>
      </c>
      <c r="Q502" s="133" t="s">
        <v>2156</v>
      </c>
      <c r="R502" s="134" t="s">
        <v>14</v>
      </c>
      <c r="S502" s="134" t="s">
        <v>4598</v>
      </c>
      <c r="X502" s="134" t="s">
        <v>4598</v>
      </c>
      <c r="Y502" s="23" t="s">
        <v>341</v>
      </c>
      <c r="AJ502" s="134">
        <v>100</v>
      </c>
      <c r="AK502" s="235" t="s">
        <v>4588</v>
      </c>
      <c r="AL502" s="133">
        <v>99</v>
      </c>
      <c r="AM502" s="134">
        <v>99</v>
      </c>
      <c r="AN502" s="235">
        <v>99</v>
      </c>
      <c r="AO502" s="134" t="s">
        <v>4598</v>
      </c>
      <c r="AP502" s="23" t="s">
        <v>341</v>
      </c>
      <c r="AU502" s="134">
        <v>100</v>
      </c>
      <c r="AV502" s="235" t="s">
        <v>3484</v>
      </c>
      <c r="AW502" s="235">
        <v>13</v>
      </c>
      <c r="AX502" s="133" t="s">
        <v>2160</v>
      </c>
      <c r="AY502" s="235">
        <v>0</v>
      </c>
      <c r="AZ502" s="134" t="s">
        <v>341</v>
      </c>
      <c r="BA502" s="133" t="s">
        <v>4589</v>
      </c>
      <c r="BB502" s="235">
        <v>0</v>
      </c>
      <c r="BE502" s="134" t="s">
        <v>3484</v>
      </c>
      <c r="BG502" s="134" t="s">
        <v>4598</v>
      </c>
      <c r="BH502" s="329" t="s">
        <v>4599</v>
      </c>
      <c r="BI502" s="329" t="s">
        <v>4599</v>
      </c>
      <c r="BJ502" s="134" t="s">
        <v>4600</v>
      </c>
      <c r="BK502" s="134" t="s">
        <v>3484</v>
      </c>
      <c r="BL502" s="134" t="s">
        <v>3487</v>
      </c>
      <c r="BR502" s="134" t="s">
        <v>4598</v>
      </c>
      <c r="BS502" s="235" t="s">
        <v>4599</v>
      </c>
      <c r="BT502" s="235">
        <v>9</v>
      </c>
      <c r="BU502" s="235" t="s">
        <v>2374</v>
      </c>
      <c r="BV502" s="235">
        <v>450</v>
      </c>
      <c r="BW502" s="235">
        <v>45</v>
      </c>
      <c r="BY502" s="134" t="s">
        <v>2337</v>
      </c>
      <c r="CB502" s="134" t="s">
        <v>4598</v>
      </c>
      <c r="CE502" s="134" t="s">
        <v>4598</v>
      </c>
      <c r="CO502" s="134" t="s">
        <v>4598</v>
      </c>
    </row>
    <row r="503" spans="1:102" x14ac:dyDescent="0.25">
      <c r="A503" s="134" t="s">
        <v>14</v>
      </c>
      <c r="B503" s="134" t="s">
        <v>2147</v>
      </c>
      <c r="C503" s="134" t="s">
        <v>4601</v>
      </c>
      <c r="D503" s="29" t="s">
        <v>4601</v>
      </c>
      <c r="E503" s="153" t="s">
        <v>350</v>
      </c>
      <c r="F503" s="193" t="s">
        <v>4583</v>
      </c>
      <c r="G503" s="193" t="s">
        <v>4602</v>
      </c>
      <c r="H503" s="226" t="s">
        <v>4603</v>
      </c>
      <c r="L503" s="133" t="s">
        <v>4586</v>
      </c>
      <c r="N503" s="133" t="s">
        <v>4587</v>
      </c>
      <c r="P503" s="134">
        <v>20030108</v>
      </c>
      <c r="Q503" s="133" t="s">
        <v>2156</v>
      </c>
      <c r="R503" s="134" t="s">
        <v>14</v>
      </c>
      <c r="S503" s="134" t="s">
        <v>4601</v>
      </c>
      <c r="X503" s="134" t="s">
        <v>4601</v>
      </c>
      <c r="Y503" s="23" t="s">
        <v>350</v>
      </c>
      <c r="AJ503" s="134">
        <v>100</v>
      </c>
      <c r="AK503" s="235" t="s">
        <v>4588</v>
      </c>
      <c r="AL503" s="133">
        <v>99</v>
      </c>
      <c r="AM503" s="134">
        <v>99</v>
      </c>
      <c r="AN503" s="235">
        <v>99</v>
      </c>
      <c r="AO503" s="134" t="s">
        <v>4601</v>
      </c>
      <c r="AP503" s="23" t="s">
        <v>350</v>
      </c>
      <c r="AU503" s="134">
        <v>100</v>
      </c>
      <c r="AV503" s="235" t="s">
        <v>3484</v>
      </c>
      <c r="AW503" s="235">
        <v>13</v>
      </c>
      <c r="AX503" s="133" t="s">
        <v>2160</v>
      </c>
      <c r="AY503" s="235">
        <v>0</v>
      </c>
      <c r="AZ503" s="134" t="s">
        <v>350</v>
      </c>
      <c r="BA503" s="133" t="s">
        <v>4589</v>
      </c>
      <c r="BB503" s="235">
        <v>0</v>
      </c>
      <c r="BE503" s="134" t="s">
        <v>3484</v>
      </c>
      <c r="BG503" s="134" t="s">
        <v>4601</v>
      </c>
      <c r="BH503" s="329" t="s">
        <v>4604</v>
      </c>
      <c r="BI503" s="329" t="s">
        <v>4604</v>
      </c>
      <c r="BJ503" s="134" t="s">
        <v>4605</v>
      </c>
      <c r="BK503" s="134" t="s">
        <v>3484</v>
      </c>
      <c r="BL503" s="134" t="s">
        <v>3487</v>
      </c>
      <c r="BR503" s="134" t="s">
        <v>4601</v>
      </c>
      <c r="BS503" s="235" t="s">
        <v>4604</v>
      </c>
      <c r="BT503" s="235">
        <v>9</v>
      </c>
      <c r="BU503" s="235" t="s">
        <v>2374</v>
      </c>
      <c r="BV503" s="235">
        <v>507</v>
      </c>
      <c r="BW503" s="235">
        <v>50.7</v>
      </c>
      <c r="BY503" s="134" t="s">
        <v>2337</v>
      </c>
      <c r="CB503" s="134" t="s">
        <v>4601</v>
      </c>
      <c r="CE503" s="134" t="s">
        <v>4601</v>
      </c>
      <c r="CO503" s="134" t="s">
        <v>4601</v>
      </c>
    </row>
    <row r="504" spans="1:102" x14ac:dyDescent="0.25">
      <c r="A504" s="134" t="s">
        <v>14</v>
      </c>
      <c r="B504" s="134" t="s">
        <v>2147</v>
      </c>
      <c r="C504" s="134" t="s">
        <v>4606</v>
      </c>
      <c r="D504" s="29" t="s">
        <v>4606</v>
      </c>
      <c r="E504" s="153" t="s">
        <v>350</v>
      </c>
      <c r="F504" s="193" t="s">
        <v>4583</v>
      </c>
      <c r="G504" s="193" t="s">
        <v>4602</v>
      </c>
      <c r="H504" s="226" t="s">
        <v>4603</v>
      </c>
      <c r="L504" s="133" t="s">
        <v>4586</v>
      </c>
      <c r="N504" s="133" t="s">
        <v>4587</v>
      </c>
      <c r="P504" s="134">
        <v>20030108</v>
      </c>
      <c r="Q504" s="133" t="s">
        <v>2156</v>
      </c>
      <c r="R504" s="134" t="s">
        <v>14</v>
      </c>
      <c r="S504" s="134" t="s">
        <v>4606</v>
      </c>
      <c r="X504" s="134" t="s">
        <v>4606</v>
      </c>
      <c r="Y504" s="23" t="s">
        <v>350</v>
      </c>
      <c r="AJ504" s="134">
        <v>100</v>
      </c>
      <c r="AK504" s="235" t="s">
        <v>4588</v>
      </c>
      <c r="AL504" s="133">
        <v>99</v>
      </c>
      <c r="AM504" s="134">
        <v>99</v>
      </c>
      <c r="AN504" s="235">
        <v>99</v>
      </c>
      <c r="AO504" s="134" t="s">
        <v>4606</v>
      </c>
      <c r="AP504" s="23" t="s">
        <v>350</v>
      </c>
      <c r="AU504" s="134">
        <v>100</v>
      </c>
      <c r="AV504" s="235" t="s">
        <v>3484</v>
      </c>
      <c r="AW504" s="235">
        <v>13</v>
      </c>
      <c r="AX504" s="133" t="s">
        <v>2160</v>
      </c>
      <c r="AY504" s="235">
        <v>0</v>
      </c>
      <c r="AZ504" s="134" t="s">
        <v>350</v>
      </c>
      <c r="BA504" s="133" t="s">
        <v>4589</v>
      </c>
      <c r="BB504" s="235">
        <v>0</v>
      </c>
      <c r="BE504" s="134" t="s">
        <v>3484</v>
      </c>
      <c r="BG504" s="134" t="s">
        <v>4606</v>
      </c>
      <c r="BH504" s="329" t="s">
        <v>4607</v>
      </c>
      <c r="BI504" s="329" t="s">
        <v>4607</v>
      </c>
      <c r="BJ504" s="134" t="s">
        <v>4608</v>
      </c>
      <c r="BK504" s="134" t="s">
        <v>3484</v>
      </c>
      <c r="BL504" s="134" t="s">
        <v>3487</v>
      </c>
      <c r="BR504" s="134" t="s">
        <v>4606</v>
      </c>
      <c r="BS504" s="235" t="s">
        <v>4607</v>
      </c>
      <c r="BT504" s="235">
        <v>9</v>
      </c>
      <c r="BU504" s="235" t="s">
        <v>2374</v>
      </c>
      <c r="BV504" s="235">
        <v>275</v>
      </c>
      <c r="BW504" s="235">
        <v>27.5</v>
      </c>
      <c r="BY504" s="134" t="s">
        <v>2337</v>
      </c>
      <c r="CB504" s="134" t="s">
        <v>4606</v>
      </c>
      <c r="CE504" s="134" t="s">
        <v>4606</v>
      </c>
      <c r="CO504" s="134" t="s">
        <v>4606</v>
      </c>
    </row>
    <row r="505" spans="1:102" x14ac:dyDescent="0.25">
      <c r="A505" s="134" t="s">
        <v>14</v>
      </c>
      <c r="B505" s="134" t="s">
        <v>2147</v>
      </c>
      <c r="C505" s="134" t="s">
        <v>4609</v>
      </c>
      <c r="D505" s="25" t="s">
        <v>4609</v>
      </c>
      <c r="E505" s="169" t="s">
        <v>345</v>
      </c>
      <c r="F505" s="193" t="s">
        <v>4583</v>
      </c>
      <c r="G505" s="193" t="s">
        <v>4610</v>
      </c>
      <c r="H505" s="226" t="s">
        <v>2152</v>
      </c>
      <c r="L505" s="133" t="s">
        <v>4586</v>
      </c>
      <c r="N505" s="133" t="s">
        <v>4587</v>
      </c>
      <c r="P505" s="134">
        <v>20030108</v>
      </c>
      <c r="Q505" s="133" t="s">
        <v>2156</v>
      </c>
      <c r="R505" s="134" t="s">
        <v>14</v>
      </c>
      <c r="S505" s="134" t="s">
        <v>4609</v>
      </c>
      <c r="X505" s="134" t="s">
        <v>4609</v>
      </c>
      <c r="Y505" s="23" t="s">
        <v>345</v>
      </c>
      <c r="AJ505" s="134">
        <v>100</v>
      </c>
      <c r="AK505" s="235" t="s">
        <v>4588</v>
      </c>
      <c r="AL505" s="133">
        <v>99</v>
      </c>
      <c r="AM505" s="134">
        <v>99</v>
      </c>
      <c r="AN505" s="235">
        <v>99</v>
      </c>
      <c r="AO505" s="134" t="s">
        <v>4609</v>
      </c>
      <c r="AP505" s="23" t="s">
        <v>345</v>
      </c>
      <c r="AU505" s="134">
        <v>100</v>
      </c>
      <c r="AV505" s="235" t="s">
        <v>3484</v>
      </c>
      <c r="AW505" s="235">
        <v>13</v>
      </c>
      <c r="AX505" s="133" t="s">
        <v>2160</v>
      </c>
      <c r="AY505" s="235">
        <v>0</v>
      </c>
      <c r="AZ505" s="134" t="s">
        <v>345</v>
      </c>
      <c r="BA505" s="133" t="s">
        <v>4589</v>
      </c>
      <c r="BB505" s="235">
        <v>0</v>
      </c>
      <c r="BE505" s="134" t="s">
        <v>3484</v>
      </c>
      <c r="BG505" s="134" t="s">
        <v>4609</v>
      </c>
      <c r="BH505" s="329" t="s">
        <v>4611</v>
      </c>
      <c r="BI505" s="329" t="s">
        <v>4611</v>
      </c>
      <c r="BJ505" s="134" t="s">
        <v>4612</v>
      </c>
      <c r="BK505" s="134" t="s">
        <v>3484</v>
      </c>
      <c r="BL505" s="134" t="s">
        <v>3487</v>
      </c>
      <c r="BR505" s="134" t="s">
        <v>4609</v>
      </c>
      <c r="BS505" s="235" t="s">
        <v>4611</v>
      </c>
      <c r="BT505" s="235">
        <v>9</v>
      </c>
      <c r="BU505" s="235" t="s">
        <v>2374</v>
      </c>
      <c r="BV505" s="235">
        <v>350</v>
      </c>
      <c r="BW505" s="235">
        <v>35</v>
      </c>
      <c r="BY505" s="134" t="s">
        <v>2337</v>
      </c>
      <c r="CB505" s="134" t="s">
        <v>4609</v>
      </c>
      <c r="CE505" s="134" t="s">
        <v>4609</v>
      </c>
      <c r="CG505" s="133" t="s">
        <v>2142</v>
      </c>
      <c r="CH505" s="133" t="s">
        <v>2143</v>
      </c>
      <c r="CI505" s="133" t="s">
        <v>2144</v>
      </c>
      <c r="CJ505" s="133" t="s">
        <v>2145</v>
      </c>
      <c r="CK505" s="133" t="s">
        <v>2146</v>
      </c>
      <c r="CO505" s="134" t="s">
        <v>4609</v>
      </c>
      <c r="CQ505" s="133" t="s">
        <v>2142</v>
      </c>
      <c r="CT505" s="133"/>
      <c r="CU505" s="133"/>
      <c r="CV505" s="133"/>
      <c r="CW505" s="133"/>
      <c r="CX505" s="133"/>
    </row>
    <row r="506" spans="1:102" x14ac:dyDescent="0.25">
      <c r="A506" s="134" t="s">
        <v>14</v>
      </c>
      <c r="B506" s="134" t="s">
        <v>2147</v>
      </c>
      <c r="C506" s="134" t="s">
        <v>4613</v>
      </c>
      <c r="D506" s="17" t="s">
        <v>4613</v>
      </c>
      <c r="E506" s="143" t="s">
        <v>2149</v>
      </c>
      <c r="F506" s="201" t="s">
        <v>2150</v>
      </c>
      <c r="G506" s="201" t="s">
        <v>2151</v>
      </c>
      <c r="H506" s="226" t="s">
        <v>2152</v>
      </c>
      <c r="L506" s="133" t="s">
        <v>2153</v>
      </c>
      <c r="M506" s="133" t="s">
        <v>4614</v>
      </c>
      <c r="N506" s="133" t="s">
        <v>2155</v>
      </c>
      <c r="P506" s="134">
        <v>19981015</v>
      </c>
      <c r="Q506" s="133" t="s">
        <v>4615</v>
      </c>
      <c r="R506" s="134" t="s">
        <v>14</v>
      </c>
      <c r="S506" s="134" t="s">
        <v>4613</v>
      </c>
      <c r="X506" s="134" t="s">
        <v>4613</v>
      </c>
      <c r="Y506" s="216" t="s">
        <v>2149</v>
      </c>
      <c r="AJ506" s="134">
        <v>500</v>
      </c>
      <c r="AK506" s="235" t="s">
        <v>2452</v>
      </c>
      <c r="AL506" s="133">
        <v>99</v>
      </c>
      <c r="AM506" s="134">
        <v>99</v>
      </c>
      <c r="AN506" s="235">
        <v>99</v>
      </c>
      <c r="AO506" s="134" t="s">
        <v>4613</v>
      </c>
      <c r="AP506" s="216" t="s">
        <v>2149</v>
      </c>
      <c r="AQ506" s="133" t="s">
        <v>4614</v>
      </c>
      <c r="AU506" s="134">
        <v>500</v>
      </c>
      <c r="AW506" s="235">
        <v>13</v>
      </c>
      <c r="AX506" s="133" t="s">
        <v>2160</v>
      </c>
      <c r="AY506" s="235">
        <v>1</v>
      </c>
      <c r="AZ506" s="134" t="s">
        <v>2149</v>
      </c>
      <c r="BA506" s="133" t="s">
        <v>2161</v>
      </c>
      <c r="BB506" s="235">
        <v>0</v>
      </c>
      <c r="BD506" s="134" t="s">
        <v>4616</v>
      </c>
      <c r="BG506" s="134" t="s">
        <v>4613</v>
      </c>
      <c r="BH506" s="329" t="s">
        <v>4617</v>
      </c>
      <c r="BI506" s="329" t="s">
        <v>4617</v>
      </c>
      <c r="BL506" s="134" t="s">
        <v>4618</v>
      </c>
      <c r="BP506" s="134" t="s">
        <v>4614</v>
      </c>
      <c r="BQ506" s="134" t="s">
        <v>4614</v>
      </c>
      <c r="BR506" s="134" t="s">
        <v>4613</v>
      </c>
      <c r="BS506" s="235" t="s">
        <v>4617</v>
      </c>
      <c r="BT506" s="235">
        <v>1</v>
      </c>
      <c r="BU506" s="235" t="s">
        <v>2374</v>
      </c>
      <c r="BV506" s="235">
        <v>2615</v>
      </c>
      <c r="BW506" s="235">
        <v>204</v>
      </c>
      <c r="BX506" s="235" t="s">
        <v>4619</v>
      </c>
      <c r="BY506" s="134" t="s">
        <v>2337</v>
      </c>
      <c r="CB506" s="134" t="s">
        <v>4613</v>
      </c>
      <c r="CC506" s="134" t="s">
        <v>4614</v>
      </c>
      <c r="CE506" s="134" t="s">
        <v>4613</v>
      </c>
      <c r="CF506" s="203" t="s">
        <v>4613</v>
      </c>
      <c r="CG506" s="235">
        <v>7</v>
      </c>
      <c r="CH506" s="235">
        <v>1</v>
      </c>
      <c r="CI506" s="235">
        <v>3</v>
      </c>
      <c r="CJ506" s="235">
        <v>7</v>
      </c>
      <c r="CK506" s="235">
        <v>3</v>
      </c>
      <c r="CO506" s="134" t="s">
        <v>4613</v>
      </c>
      <c r="CP506" s="203" t="s">
        <v>4613</v>
      </c>
      <c r="CQ506" s="235">
        <v>7</v>
      </c>
      <c r="CS506" s="203" t="s">
        <v>4613</v>
      </c>
      <c r="CT506" s="235">
        <v>7</v>
      </c>
      <c r="CU506" s="235">
        <v>1</v>
      </c>
      <c r="CV506" s="235">
        <v>3</v>
      </c>
      <c r="CW506" s="235">
        <v>7</v>
      </c>
      <c r="CX506" s="235">
        <v>3</v>
      </c>
    </row>
    <row r="507" spans="1:102" x14ac:dyDescent="0.25">
      <c r="A507" s="134" t="s">
        <v>14</v>
      </c>
      <c r="B507" s="134" t="s">
        <v>2147</v>
      </c>
      <c r="C507" s="134" t="s">
        <v>4620</v>
      </c>
      <c r="D507" s="17" t="s">
        <v>4620</v>
      </c>
      <c r="E507" s="143" t="s">
        <v>2149</v>
      </c>
      <c r="F507" s="201" t="s">
        <v>2150</v>
      </c>
      <c r="G507" s="201" t="s">
        <v>2151</v>
      </c>
      <c r="H507" s="226" t="s">
        <v>2152</v>
      </c>
      <c r="L507" s="133" t="s">
        <v>2153</v>
      </c>
      <c r="M507" s="133" t="s">
        <v>4621</v>
      </c>
      <c r="N507" s="133" t="s">
        <v>2155</v>
      </c>
      <c r="P507" s="134">
        <v>19981015</v>
      </c>
      <c r="Q507" s="133" t="s">
        <v>4615</v>
      </c>
      <c r="R507" s="134" t="s">
        <v>14</v>
      </c>
      <c r="S507" s="134" t="s">
        <v>4620</v>
      </c>
      <c r="X507" s="134" t="s">
        <v>4620</v>
      </c>
      <c r="Y507" s="216" t="s">
        <v>2149</v>
      </c>
      <c r="AJ507" s="134">
        <v>500</v>
      </c>
      <c r="AK507" s="235" t="s">
        <v>2452</v>
      </c>
      <c r="AL507" s="133">
        <v>99</v>
      </c>
      <c r="AM507" s="134">
        <v>99</v>
      </c>
      <c r="AN507" s="235">
        <v>99</v>
      </c>
      <c r="AO507" s="134" t="s">
        <v>4620</v>
      </c>
      <c r="AP507" s="216" t="s">
        <v>2149</v>
      </c>
      <c r="AQ507" s="133" t="s">
        <v>4621</v>
      </c>
      <c r="AU507" s="134">
        <v>500</v>
      </c>
      <c r="AW507" s="235">
        <v>13</v>
      </c>
      <c r="AX507" s="133" t="s">
        <v>2160</v>
      </c>
      <c r="AY507" s="235">
        <v>1</v>
      </c>
      <c r="AZ507" s="134" t="s">
        <v>2149</v>
      </c>
      <c r="BA507" s="133" t="s">
        <v>2161</v>
      </c>
      <c r="BB507" s="235">
        <v>0</v>
      </c>
      <c r="BG507" s="134" t="s">
        <v>4620</v>
      </c>
      <c r="BH507" s="329" t="s">
        <v>4622</v>
      </c>
      <c r="BI507" s="329" t="s">
        <v>4622</v>
      </c>
      <c r="BL507" s="134" t="s">
        <v>4618</v>
      </c>
      <c r="BP507" s="134" t="s">
        <v>4621</v>
      </c>
      <c r="BQ507" s="134" t="s">
        <v>4621</v>
      </c>
      <c r="BR507" s="134" t="s">
        <v>4620</v>
      </c>
      <c r="BS507" s="235" t="s">
        <v>4622</v>
      </c>
      <c r="BT507" s="235">
        <v>1</v>
      </c>
      <c r="BU507" s="235" t="s">
        <v>2374</v>
      </c>
      <c r="BV507" s="235">
        <v>2615</v>
      </c>
      <c r="BW507" s="235">
        <v>204</v>
      </c>
      <c r="BX507" s="235" t="s">
        <v>4619</v>
      </c>
      <c r="BY507" s="134" t="s">
        <v>2337</v>
      </c>
      <c r="CB507" s="134" t="s">
        <v>4620</v>
      </c>
      <c r="CC507" s="134" t="s">
        <v>4621</v>
      </c>
      <c r="CE507" s="134" t="s">
        <v>4620</v>
      </c>
      <c r="CF507" s="203" t="s">
        <v>4620</v>
      </c>
      <c r="CG507" s="235">
        <v>7</v>
      </c>
      <c r="CH507" s="235">
        <v>1</v>
      </c>
      <c r="CI507" s="235">
        <v>3</v>
      </c>
      <c r="CJ507" s="235">
        <v>7</v>
      </c>
      <c r="CK507" s="235">
        <v>3</v>
      </c>
      <c r="CO507" s="134" t="s">
        <v>4620</v>
      </c>
      <c r="CP507" s="203" t="s">
        <v>4620</v>
      </c>
      <c r="CQ507" s="235">
        <v>7</v>
      </c>
      <c r="CS507" s="203" t="s">
        <v>4620</v>
      </c>
      <c r="CT507" s="235">
        <v>7</v>
      </c>
      <c r="CU507" s="235">
        <v>1</v>
      </c>
      <c r="CV507" s="235">
        <v>3</v>
      </c>
      <c r="CW507" s="235">
        <v>7</v>
      </c>
      <c r="CX507" s="235">
        <v>3</v>
      </c>
    </row>
    <row r="508" spans="1:102" x14ac:dyDescent="0.25">
      <c r="A508" s="134" t="s">
        <v>14</v>
      </c>
      <c r="B508" s="134" t="s">
        <v>2147</v>
      </c>
      <c r="C508" s="134" t="s">
        <v>4623</v>
      </c>
      <c r="D508" s="17" t="s">
        <v>4623</v>
      </c>
      <c r="E508" s="143" t="s">
        <v>2149</v>
      </c>
      <c r="F508" s="201" t="s">
        <v>2150</v>
      </c>
      <c r="G508" s="201" t="s">
        <v>2151</v>
      </c>
      <c r="H508" s="226" t="s">
        <v>2152</v>
      </c>
      <c r="L508" s="133" t="s">
        <v>2153</v>
      </c>
      <c r="M508" s="133" t="s">
        <v>4624</v>
      </c>
      <c r="N508" s="133" t="s">
        <v>2155</v>
      </c>
      <c r="P508" s="134">
        <v>19981015</v>
      </c>
      <c r="Q508" s="133" t="s">
        <v>4615</v>
      </c>
      <c r="R508" s="134" t="s">
        <v>14</v>
      </c>
      <c r="S508" s="134" t="s">
        <v>4623</v>
      </c>
      <c r="X508" s="134" t="s">
        <v>4623</v>
      </c>
      <c r="Y508" s="216" t="s">
        <v>2149</v>
      </c>
      <c r="AJ508" s="134">
        <v>500</v>
      </c>
      <c r="AK508" s="235" t="s">
        <v>2452</v>
      </c>
      <c r="AL508" s="133">
        <v>99</v>
      </c>
      <c r="AM508" s="134">
        <v>99</v>
      </c>
      <c r="AN508" s="235">
        <v>99</v>
      </c>
      <c r="AO508" s="134" t="s">
        <v>4623</v>
      </c>
      <c r="AP508" s="216" t="s">
        <v>2149</v>
      </c>
      <c r="AQ508" s="133" t="s">
        <v>4624</v>
      </c>
      <c r="AU508" s="134">
        <v>500</v>
      </c>
      <c r="AW508" s="235">
        <v>13</v>
      </c>
      <c r="AX508" s="133" t="s">
        <v>2160</v>
      </c>
      <c r="AY508" s="235">
        <v>1</v>
      </c>
      <c r="AZ508" s="134" t="s">
        <v>2149</v>
      </c>
      <c r="BA508" s="133" t="s">
        <v>2161</v>
      </c>
      <c r="BB508" s="235">
        <v>0</v>
      </c>
      <c r="BD508" s="134" t="s">
        <v>4625</v>
      </c>
      <c r="BG508" s="134" t="s">
        <v>4623</v>
      </c>
      <c r="BH508" s="329" t="s">
        <v>4626</v>
      </c>
      <c r="BI508" s="329" t="s">
        <v>4626</v>
      </c>
      <c r="BL508" s="134" t="s">
        <v>4618</v>
      </c>
      <c r="BP508" s="134" t="s">
        <v>4624</v>
      </c>
      <c r="BQ508" s="134" t="s">
        <v>4624</v>
      </c>
      <c r="BR508" s="134" t="s">
        <v>4623</v>
      </c>
      <c r="BS508" s="235" t="s">
        <v>4626</v>
      </c>
      <c r="BT508" s="235">
        <v>1</v>
      </c>
      <c r="BU508" s="235" t="s">
        <v>2374</v>
      </c>
      <c r="BV508" s="235">
        <v>2615</v>
      </c>
      <c r="BW508" s="235">
        <v>204</v>
      </c>
      <c r="BY508" s="134" t="s">
        <v>2337</v>
      </c>
      <c r="CB508" s="134" t="s">
        <v>4623</v>
      </c>
      <c r="CC508" s="134" t="s">
        <v>4624</v>
      </c>
      <c r="CE508" s="134" t="s">
        <v>4623</v>
      </c>
      <c r="CF508" s="203" t="s">
        <v>4623</v>
      </c>
      <c r="CG508" s="235">
        <v>5</v>
      </c>
      <c r="CH508" s="235">
        <v>1</v>
      </c>
      <c r="CI508" s="235">
        <v>3</v>
      </c>
      <c r="CJ508" s="235">
        <v>3</v>
      </c>
      <c r="CK508" s="235">
        <v>5</v>
      </c>
      <c r="CO508" s="134" t="s">
        <v>4623</v>
      </c>
      <c r="CP508" s="203" t="s">
        <v>4623</v>
      </c>
      <c r="CQ508" s="235">
        <v>5</v>
      </c>
      <c r="CS508" s="203" t="s">
        <v>4623</v>
      </c>
      <c r="CT508" s="235">
        <v>5</v>
      </c>
      <c r="CU508" s="235">
        <v>1</v>
      </c>
      <c r="CV508" s="235">
        <v>3</v>
      </c>
      <c r="CW508" s="235">
        <v>3</v>
      </c>
      <c r="CX508" s="235">
        <v>5</v>
      </c>
    </row>
    <row r="509" spans="1:102" x14ac:dyDescent="0.25">
      <c r="A509" s="134" t="s">
        <v>14</v>
      </c>
      <c r="B509" s="134" t="s">
        <v>2147</v>
      </c>
      <c r="C509" s="134" t="s">
        <v>4627</v>
      </c>
      <c r="D509" s="17" t="s">
        <v>4627</v>
      </c>
      <c r="E509" s="143" t="s">
        <v>2149</v>
      </c>
      <c r="F509" s="201" t="s">
        <v>2150</v>
      </c>
      <c r="G509" s="201" t="s">
        <v>2151</v>
      </c>
      <c r="H509" s="226" t="s">
        <v>2152</v>
      </c>
      <c r="L509" s="133" t="s">
        <v>2153</v>
      </c>
      <c r="M509" s="133" t="s">
        <v>4628</v>
      </c>
      <c r="N509" s="133" t="s">
        <v>2155</v>
      </c>
      <c r="P509" s="134">
        <v>19981015</v>
      </c>
      <c r="Q509" s="133" t="s">
        <v>4615</v>
      </c>
      <c r="R509" s="134" t="s">
        <v>14</v>
      </c>
      <c r="S509" s="134" t="s">
        <v>4627</v>
      </c>
      <c r="X509" s="134" t="s">
        <v>4627</v>
      </c>
      <c r="Y509" s="216" t="s">
        <v>2149</v>
      </c>
      <c r="AJ509" s="134">
        <v>500</v>
      </c>
      <c r="AK509" s="235" t="s">
        <v>2452</v>
      </c>
      <c r="AL509" s="133">
        <v>99</v>
      </c>
      <c r="AM509" s="134">
        <v>99</v>
      </c>
      <c r="AN509" s="235">
        <v>99</v>
      </c>
      <c r="AO509" s="134" t="s">
        <v>4627</v>
      </c>
      <c r="AP509" s="216" t="s">
        <v>2149</v>
      </c>
      <c r="AQ509" s="133" t="s">
        <v>4628</v>
      </c>
      <c r="AU509" s="134">
        <v>500</v>
      </c>
      <c r="AW509" s="235">
        <v>13</v>
      </c>
      <c r="AX509" s="133" t="s">
        <v>2160</v>
      </c>
      <c r="AY509" s="235">
        <v>1</v>
      </c>
      <c r="AZ509" s="134" t="s">
        <v>2149</v>
      </c>
      <c r="BA509" s="133" t="s">
        <v>2161</v>
      </c>
      <c r="BB509" s="235">
        <v>0</v>
      </c>
      <c r="BD509" s="134" t="s">
        <v>4629</v>
      </c>
      <c r="BG509" s="134" t="s">
        <v>4627</v>
      </c>
      <c r="BH509" s="329" t="s">
        <v>4630</v>
      </c>
      <c r="BI509" s="329" t="s">
        <v>4630</v>
      </c>
      <c r="BL509" s="134" t="s">
        <v>4618</v>
      </c>
      <c r="BP509" s="134" t="s">
        <v>4628</v>
      </c>
      <c r="BQ509" s="134" t="s">
        <v>4628</v>
      </c>
      <c r="BR509" s="134" t="s">
        <v>4627</v>
      </c>
      <c r="BS509" s="235" t="s">
        <v>4630</v>
      </c>
      <c r="BT509" s="235">
        <v>1</v>
      </c>
      <c r="BU509" s="235" t="s">
        <v>2374</v>
      </c>
      <c r="BV509" s="235">
        <v>2615</v>
      </c>
      <c r="BW509" s="235">
        <v>204</v>
      </c>
      <c r="BY509" s="134" t="s">
        <v>2337</v>
      </c>
      <c r="CB509" s="134" t="s">
        <v>4627</v>
      </c>
      <c r="CC509" s="134" t="s">
        <v>4628</v>
      </c>
      <c r="CE509" s="134" t="s">
        <v>4627</v>
      </c>
      <c r="CF509" s="203" t="s">
        <v>4627</v>
      </c>
      <c r="CG509" s="235">
        <v>5</v>
      </c>
      <c r="CH509" s="235">
        <v>1</v>
      </c>
      <c r="CI509" s="235">
        <v>3</v>
      </c>
      <c r="CJ509" s="235">
        <v>5</v>
      </c>
      <c r="CK509" s="235">
        <v>3</v>
      </c>
      <c r="CO509" s="134" t="s">
        <v>4627</v>
      </c>
      <c r="CP509" s="203" t="s">
        <v>4627</v>
      </c>
      <c r="CQ509" s="235">
        <v>5</v>
      </c>
      <c r="CS509" s="203" t="s">
        <v>4627</v>
      </c>
      <c r="CT509" s="235">
        <v>5</v>
      </c>
      <c r="CU509" s="235">
        <v>1</v>
      </c>
      <c r="CV509" s="235">
        <v>3</v>
      </c>
      <c r="CW509" s="235">
        <v>5</v>
      </c>
      <c r="CX509" s="235">
        <v>3</v>
      </c>
    </row>
    <row r="510" spans="1:102" x14ac:dyDescent="0.25">
      <c r="A510" s="134" t="s">
        <v>14</v>
      </c>
      <c r="B510" s="134" t="s">
        <v>2147</v>
      </c>
      <c r="C510" s="134" t="s">
        <v>4631</v>
      </c>
      <c r="D510" s="17" t="s">
        <v>4631</v>
      </c>
      <c r="E510" s="143" t="s">
        <v>2149</v>
      </c>
      <c r="F510" s="201" t="s">
        <v>2150</v>
      </c>
      <c r="G510" s="201" t="s">
        <v>2151</v>
      </c>
      <c r="H510" s="226" t="s">
        <v>2152</v>
      </c>
      <c r="L510" s="133" t="s">
        <v>2153</v>
      </c>
      <c r="M510" s="133" t="s">
        <v>4632</v>
      </c>
      <c r="N510" s="133" t="s">
        <v>2155</v>
      </c>
      <c r="P510" s="134">
        <v>19981015</v>
      </c>
      <c r="Q510" s="133" t="s">
        <v>4615</v>
      </c>
      <c r="R510" s="134" t="s">
        <v>14</v>
      </c>
      <c r="S510" s="134" t="s">
        <v>4631</v>
      </c>
      <c r="X510" s="134" t="s">
        <v>4631</v>
      </c>
      <c r="Y510" s="216" t="s">
        <v>2149</v>
      </c>
      <c r="AJ510" s="134">
        <v>500</v>
      </c>
      <c r="AK510" s="235" t="s">
        <v>2452</v>
      </c>
      <c r="AL510" s="133">
        <v>99</v>
      </c>
      <c r="AM510" s="134">
        <v>99</v>
      </c>
      <c r="AN510" s="235">
        <v>99</v>
      </c>
      <c r="AO510" s="134" t="s">
        <v>4631</v>
      </c>
      <c r="AP510" s="216" t="s">
        <v>2149</v>
      </c>
      <c r="AQ510" s="133" t="s">
        <v>4632</v>
      </c>
      <c r="AU510" s="134">
        <v>500</v>
      </c>
      <c r="AW510" s="235">
        <v>13</v>
      </c>
      <c r="AX510" s="133" t="s">
        <v>2160</v>
      </c>
      <c r="AY510" s="235">
        <v>1</v>
      </c>
      <c r="AZ510" s="134" t="s">
        <v>2149</v>
      </c>
      <c r="BA510" s="133" t="s">
        <v>2161</v>
      </c>
      <c r="BB510" s="235">
        <v>0</v>
      </c>
      <c r="BD510" s="134" t="s">
        <v>4633</v>
      </c>
      <c r="BG510" s="134" t="s">
        <v>4631</v>
      </c>
      <c r="BH510" s="329" t="s">
        <v>4634</v>
      </c>
      <c r="BI510" s="329" t="s">
        <v>4634</v>
      </c>
      <c r="BL510" s="134" t="s">
        <v>4618</v>
      </c>
      <c r="BP510" s="134" t="s">
        <v>4632</v>
      </c>
      <c r="BQ510" s="134" t="s">
        <v>4632</v>
      </c>
      <c r="BR510" s="134" t="s">
        <v>4631</v>
      </c>
      <c r="BS510" s="235" t="s">
        <v>4634</v>
      </c>
      <c r="BT510" s="235">
        <v>1</v>
      </c>
      <c r="BU510" s="235" t="s">
        <v>2374</v>
      </c>
      <c r="BV510" s="235">
        <v>2660</v>
      </c>
      <c r="BW510" s="235">
        <v>213</v>
      </c>
      <c r="BY510" s="134" t="s">
        <v>2337</v>
      </c>
      <c r="CB510" s="134" t="s">
        <v>4631</v>
      </c>
      <c r="CC510" s="134" t="s">
        <v>4632</v>
      </c>
      <c r="CE510" s="134" t="s">
        <v>4631</v>
      </c>
      <c r="CF510" s="203" t="s">
        <v>4631</v>
      </c>
      <c r="CG510" s="235">
        <v>7</v>
      </c>
      <c r="CH510" s="235">
        <v>1</v>
      </c>
      <c r="CI510" s="235">
        <v>3</v>
      </c>
      <c r="CJ510" s="235">
        <v>7</v>
      </c>
      <c r="CK510" s="235">
        <v>3</v>
      </c>
      <c r="CO510" s="134" t="s">
        <v>4631</v>
      </c>
      <c r="CP510" s="203" t="s">
        <v>4631</v>
      </c>
      <c r="CQ510" s="235">
        <v>7</v>
      </c>
      <c r="CS510" s="203" t="s">
        <v>4631</v>
      </c>
      <c r="CT510" s="235">
        <v>7</v>
      </c>
      <c r="CU510" s="235">
        <v>1</v>
      </c>
      <c r="CV510" s="235">
        <v>3</v>
      </c>
      <c r="CW510" s="235">
        <v>7</v>
      </c>
      <c r="CX510" s="235">
        <v>3</v>
      </c>
    </row>
    <row r="511" spans="1:102" x14ac:dyDescent="0.25">
      <c r="A511" s="134" t="s">
        <v>14</v>
      </c>
      <c r="B511" s="134" t="s">
        <v>2147</v>
      </c>
      <c r="C511" s="134" t="s">
        <v>4635</v>
      </c>
      <c r="D511" s="17" t="s">
        <v>4635</v>
      </c>
      <c r="E511" s="143" t="s">
        <v>2149</v>
      </c>
      <c r="F511" s="201" t="s">
        <v>2150</v>
      </c>
      <c r="G511" s="201" t="s">
        <v>2151</v>
      </c>
      <c r="H511" s="226" t="s">
        <v>2152</v>
      </c>
      <c r="L511" s="133" t="s">
        <v>2153</v>
      </c>
      <c r="M511" s="133" t="s">
        <v>4636</v>
      </c>
      <c r="N511" s="133" t="s">
        <v>2155</v>
      </c>
      <c r="P511" s="134">
        <v>19981015</v>
      </c>
      <c r="Q511" s="133" t="s">
        <v>4615</v>
      </c>
      <c r="R511" s="134" t="s">
        <v>14</v>
      </c>
      <c r="S511" s="134" t="s">
        <v>4635</v>
      </c>
      <c r="X511" s="134" t="s">
        <v>4635</v>
      </c>
      <c r="Y511" s="216" t="s">
        <v>2149</v>
      </c>
      <c r="AJ511" s="134">
        <v>500</v>
      </c>
      <c r="AK511" s="235" t="s">
        <v>2452</v>
      </c>
      <c r="AL511" s="133">
        <v>99</v>
      </c>
      <c r="AM511" s="134">
        <v>99</v>
      </c>
      <c r="AN511" s="235">
        <v>99</v>
      </c>
      <c r="AO511" s="134" t="s">
        <v>4635</v>
      </c>
      <c r="AP511" s="216" t="s">
        <v>2149</v>
      </c>
      <c r="AQ511" s="133" t="s">
        <v>4636</v>
      </c>
      <c r="AU511" s="134">
        <v>500</v>
      </c>
      <c r="AW511" s="235">
        <v>13</v>
      </c>
      <c r="AX511" s="133" t="s">
        <v>2160</v>
      </c>
      <c r="AY511" s="235">
        <v>1</v>
      </c>
      <c r="AZ511" s="134" t="s">
        <v>2149</v>
      </c>
      <c r="BA511" s="133" t="s">
        <v>2161</v>
      </c>
      <c r="BB511" s="235">
        <v>0</v>
      </c>
      <c r="BD511" s="134" t="s">
        <v>4637</v>
      </c>
      <c r="BG511" s="134" t="s">
        <v>4635</v>
      </c>
      <c r="BH511" s="329" t="s">
        <v>4638</v>
      </c>
      <c r="BI511" s="329" t="s">
        <v>4638</v>
      </c>
      <c r="BL511" s="134" t="s">
        <v>4618</v>
      </c>
      <c r="BP511" s="134" t="s">
        <v>4636</v>
      </c>
      <c r="BQ511" s="134" t="s">
        <v>4636</v>
      </c>
      <c r="BR511" s="134" t="s">
        <v>4635</v>
      </c>
      <c r="BS511" s="235" t="s">
        <v>4638</v>
      </c>
      <c r="BT511" s="235">
        <v>1</v>
      </c>
      <c r="BU511" s="235" t="s">
        <v>2374</v>
      </c>
      <c r="BV511" s="235">
        <v>2660</v>
      </c>
      <c r="BW511" s="235">
        <v>213</v>
      </c>
      <c r="BY511" s="134" t="s">
        <v>2337</v>
      </c>
      <c r="CB511" s="134" t="s">
        <v>4635</v>
      </c>
      <c r="CC511" s="134" t="s">
        <v>4636</v>
      </c>
      <c r="CE511" s="134" t="s">
        <v>4635</v>
      </c>
      <c r="CF511" s="203" t="s">
        <v>4635</v>
      </c>
      <c r="CG511" s="235">
        <v>7</v>
      </c>
      <c r="CH511" s="235">
        <v>1</v>
      </c>
      <c r="CI511" s="235">
        <v>3</v>
      </c>
      <c r="CJ511" s="235">
        <v>7</v>
      </c>
      <c r="CK511" s="235">
        <v>3</v>
      </c>
      <c r="CO511" s="134" t="s">
        <v>4635</v>
      </c>
      <c r="CP511" s="203" t="s">
        <v>4635</v>
      </c>
      <c r="CQ511" s="235">
        <v>7</v>
      </c>
      <c r="CS511" s="203" t="s">
        <v>4635</v>
      </c>
      <c r="CT511" s="235">
        <v>7</v>
      </c>
      <c r="CU511" s="235">
        <v>1</v>
      </c>
      <c r="CV511" s="235">
        <v>3</v>
      </c>
      <c r="CW511" s="235">
        <v>7</v>
      </c>
      <c r="CX511" s="235">
        <v>3</v>
      </c>
    </row>
    <row r="512" spans="1:102" x14ac:dyDescent="0.25">
      <c r="A512" s="134" t="s">
        <v>14</v>
      </c>
      <c r="B512" s="134" t="s">
        <v>2147</v>
      </c>
      <c r="C512" s="134" t="s">
        <v>4639</v>
      </c>
      <c r="D512" s="17" t="s">
        <v>4639</v>
      </c>
      <c r="E512" s="143" t="s">
        <v>2149</v>
      </c>
      <c r="F512" s="201" t="s">
        <v>2150</v>
      </c>
      <c r="G512" s="201" t="s">
        <v>2151</v>
      </c>
      <c r="H512" s="226" t="s">
        <v>2152</v>
      </c>
      <c r="L512" s="133" t="s">
        <v>2153</v>
      </c>
      <c r="M512" s="133" t="s">
        <v>4640</v>
      </c>
      <c r="N512" s="133" t="s">
        <v>2155</v>
      </c>
      <c r="P512" s="134">
        <v>19981015</v>
      </c>
      <c r="Q512" s="133" t="s">
        <v>4615</v>
      </c>
      <c r="R512" s="134" t="s">
        <v>14</v>
      </c>
      <c r="S512" s="134" t="s">
        <v>4639</v>
      </c>
      <c r="X512" s="134" t="s">
        <v>4639</v>
      </c>
      <c r="Y512" s="216" t="s">
        <v>2149</v>
      </c>
      <c r="AJ512" s="134">
        <v>500</v>
      </c>
      <c r="AK512" s="235" t="s">
        <v>2452</v>
      </c>
      <c r="AL512" s="133">
        <v>99</v>
      </c>
      <c r="AM512" s="134">
        <v>99</v>
      </c>
      <c r="AN512" s="235">
        <v>99</v>
      </c>
      <c r="AO512" s="134" t="s">
        <v>4639</v>
      </c>
      <c r="AP512" s="216" t="s">
        <v>2149</v>
      </c>
      <c r="AQ512" s="133" t="s">
        <v>4640</v>
      </c>
      <c r="AU512" s="134">
        <v>500</v>
      </c>
      <c r="AW512" s="235">
        <v>13</v>
      </c>
      <c r="AX512" s="133" t="s">
        <v>2160</v>
      </c>
      <c r="AY512" s="235">
        <v>1</v>
      </c>
      <c r="AZ512" s="134" t="s">
        <v>2149</v>
      </c>
      <c r="BA512" s="133" t="s">
        <v>2161</v>
      </c>
      <c r="BB512" s="235">
        <v>0</v>
      </c>
      <c r="BD512" s="134" t="s">
        <v>4641</v>
      </c>
      <c r="BG512" s="134" t="s">
        <v>4639</v>
      </c>
      <c r="BH512" s="329" t="s">
        <v>4642</v>
      </c>
      <c r="BI512" s="329" t="s">
        <v>4642</v>
      </c>
      <c r="BL512" s="134" t="s">
        <v>4618</v>
      </c>
      <c r="BP512" s="134" t="s">
        <v>4640</v>
      </c>
      <c r="BQ512" s="134" t="s">
        <v>4640</v>
      </c>
      <c r="BR512" s="134" t="s">
        <v>4639</v>
      </c>
      <c r="BS512" s="235" t="s">
        <v>4642</v>
      </c>
      <c r="BT512" s="235">
        <v>1</v>
      </c>
      <c r="BU512" s="235" t="s">
        <v>2374</v>
      </c>
      <c r="BV512" s="235">
        <v>2665</v>
      </c>
      <c r="BW512" s="235">
        <v>216</v>
      </c>
      <c r="BY512" s="134" t="s">
        <v>2337</v>
      </c>
      <c r="CB512" s="134" t="s">
        <v>4639</v>
      </c>
      <c r="CC512" s="134" t="s">
        <v>4640</v>
      </c>
      <c r="CE512" s="134" t="s">
        <v>4639</v>
      </c>
      <c r="CF512" s="203" t="s">
        <v>4639</v>
      </c>
      <c r="CG512" s="235">
        <v>7</v>
      </c>
      <c r="CH512" s="235">
        <v>1</v>
      </c>
      <c r="CI512" s="235">
        <v>3</v>
      </c>
      <c r="CJ512" s="235">
        <v>9</v>
      </c>
      <c r="CK512" s="235">
        <v>3</v>
      </c>
      <c r="CO512" s="134" t="s">
        <v>4639</v>
      </c>
      <c r="CP512" s="203" t="s">
        <v>4639</v>
      </c>
      <c r="CQ512" s="235">
        <v>7</v>
      </c>
      <c r="CS512" s="203" t="s">
        <v>4639</v>
      </c>
      <c r="CT512" s="235">
        <v>7</v>
      </c>
      <c r="CU512" s="235">
        <v>1</v>
      </c>
      <c r="CV512" s="235">
        <v>3</v>
      </c>
      <c r="CW512" s="235">
        <v>9</v>
      </c>
      <c r="CX512" s="235">
        <v>3</v>
      </c>
    </row>
    <row r="513" spans="1:102" x14ac:dyDescent="0.25">
      <c r="A513" s="134" t="s">
        <v>14</v>
      </c>
      <c r="B513" s="134" t="s">
        <v>2147</v>
      </c>
      <c r="C513" s="134" t="s">
        <v>4643</v>
      </c>
      <c r="D513" s="17" t="s">
        <v>4643</v>
      </c>
      <c r="E513" s="143" t="s">
        <v>2149</v>
      </c>
      <c r="F513" s="201" t="s">
        <v>2150</v>
      </c>
      <c r="G513" s="201" t="s">
        <v>2151</v>
      </c>
      <c r="H513" s="226" t="s">
        <v>2152</v>
      </c>
      <c r="L513" s="133" t="s">
        <v>2153</v>
      </c>
      <c r="M513" s="133" t="s">
        <v>4644</v>
      </c>
      <c r="N513" s="133" t="s">
        <v>2155</v>
      </c>
      <c r="P513" s="134">
        <v>19981015</v>
      </c>
      <c r="Q513" s="133" t="s">
        <v>4615</v>
      </c>
      <c r="R513" s="134" t="s">
        <v>14</v>
      </c>
      <c r="S513" s="134" t="s">
        <v>4643</v>
      </c>
      <c r="X513" s="134" t="s">
        <v>4643</v>
      </c>
      <c r="Y513" s="216" t="s">
        <v>2149</v>
      </c>
      <c r="AJ513" s="134">
        <v>500</v>
      </c>
      <c r="AK513" s="235" t="s">
        <v>2452</v>
      </c>
      <c r="AL513" s="133">
        <v>99</v>
      </c>
      <c r="AM513" s="134">
        <v>99</v>
      </c>
      <c r="AN513" s="235">
        <v>99</v>
      </c>
      <c r="AO513" s="134" t="s">
        <v>4643</v>
      </c>
      <c r="AP513" s="216" t="s">
        <v>2149</v>
      </c>
      <c r="AQ513" s="133" t="s">
        <v>4644</v>
      </c>
      <c r="AU513" s="134">
        <v>500</v>
      </c>
      <c r="AW513" s="235">
        <v>13</v>
      </c>
      <c r="AX513" s="133" t="s">
        <v>2160</v>
      </c>
      <c r="AY513" s="235">
        <v>1</v>
      </c>
      <c r="AZ513" s="134" t="s">
        <v>2149</v>
      </c>
      <c r="BA513" s="133" t="s">
        <v>2161</v>
      </c>
      <c r="BB513" s="235">
        <v>0</v>
      </c>
      <c r="BD513" s="134" t="s">
        <v>4645</v>
      </c>
      <c r="BG513" s="134" t="s">
        <v>4643</v>
      </c>
      <c r="BH513" s="329" t="s">
        <v>4646</v>
      </c>
      <c r="BI513" s="329" t="s">
        <v>4646</v>
      </c>
      <c r="BL513" s="134" t="s">
        <v>4618</v>
      </c>
      <c r="BP513" s="134" t="s">
        <v>4644</v>
      </c>
      <c r="BQ513" s="134" t="s">
        <v>4644</v>
      </c>
      <c r="BR513" s="134" t="s">
        <v>4643</v>
      </c>
      <c r="BS513" s="235" t="s">
        <v>4646</v>
      </c>
      <c r="BT513" s="235">
        <v>1</v>
      </c>
      <c r="BU513" s="235" t="s">
        <v>2374</v>
      </c>
      <c r="BV513" s="235">
        <v>2663</v>
      </c>
      <c r="BW513" s="235">
        <v>213</v>
      </c>
      <c r="BY513" s="134" t="s">
        <v>2337</v>
      </c>
      <c r="CB513" s="134" t="s">
        <v>4643</v>
      </c>
      <c r="CC513" s="134" t="s">
        <v>4644</v>
      </c>
      <c r="CE513" s="134" t="s">
        <v>4643</v>
      </c>
      <c r="CF513" s="203" t="s">
        <v>4643</v>
      </c>
      <c r="CG513" s="235">
        <v>5</v>
      </c>
      <c r="CH513" s="235">
        <v>1</v>
      </c>
      <c r="CI513" s="235">
        <v>3</v>
      </c>
      <c r="CJ513" s="235">
        <v>3</v>
      </c>
      <c r="CK513" s="235">
        <v>3</v>
      </c>
      <c r="CO513" s="134" t="s">
        <v>4643</v>
      </c>
      <c r="CP513" s="203" t="s">
        <v>4643</v>
      </c>
      <c r="CQ513" s="235">
        <v>5</v>
      </c>
      <c r="CS513" s="203" t="s">
        <v>4643</v>
      </c>
      <c r="CT513" s="235">
        <v>5</v>
      </c>
      <c r="CU513" s="235">
        <v>1</v>
      </c>
      <c r="CV513" s="235">
        <v>3</v>
      </c>
      <c r="CW513" s="235">
        <v>3</v>
      </c>
      <c r="CX513" s="235">
        <v>3</v>
      </c>
    </row>
    <row r="514" spans="1:102" x14ac:dyDescent="0.25">
      <c r="A514" s="134" t="s">
        <v>14</v>
      </c>
      <c r="B514" s="134" t="s">
        <v>2147</v>
      </c>
      <c r="C514" s="134" t="s">
        <v>4647</v>
      </c>
      <c r="D514" s="17" t="s">
        <v>4647</v>
      </c>
      <c r="E514" s="143" t="s">
        <v>2149</v>
      </c>
      <c r="F514" s="201" t="s">
        <v>2150</v>
      </c>
      <c r="G514" s="201" t="s">
        <v>2151</v>
      </c>
      <c r="H514" s="226" t="s">
        <v>2152</v>
      </c>
      <c r="L514" s="133" t="s">
        <v>2153</v>
      </c>
      <c r="M514" s="133" t="s">
        <v>4648</v>
      </c>
      <c r="N514" s="133" t="s">
        <v>2155</v>
      </c>
      <c r="P514" s="134">
        <v>19981015</v>
      </c>
      <c r="Q514" s="133" t="s">
        <v>4615</v>
      </c>
      <c r="R514" s="134" t="s">
        <v>14</v>
      </c>
      <c r="S514" s="134" t="s">
        <v>4647</v>
      </c>
      <c r="X514" s="134" t="s">
        <v>4647</v>
      </c>
      <c r="Y514" s="216" t="s">
        <v>2149</v>
      </c>
      <c r="AJ514" s="134">
        <v>500</v>
      </c>
      <c r="AK514" s="235" t="s">
        <v>2452</v>
      </c>
      <c r="AL514" s="133">
        <v>99</v>
      </c>
      <c r="AM514" s="134">
        <v>99</v>
      </c>
      <c r="AN514" s="235">
        <v>99</v>
      </c>
      <c r="AO514" s="134" t="s">
        <v>4647</v>
      </c>
      <c r="AP514" s="216" t="s">
        <v>2149</v>
      </c>
      <c r="AQ514" s="133" t="s">
        <v>4648</v>
      </c>
      <c r="AU514" s="134">
        <v>500</v>
      </c>
      <c r="AW514" s="235">
        <v>13</v>
      </c>
      <c r="AX514" s="133" t="s">
        <v>2160</v>
      </c>
      <c r="AY514" s="235">
        <v>1</v>
      </c>
      <c r="AZ514" s="134" t="s">
        <v>2149</v>
      </c>
      <c r="BA514" s="133" t="s">
        <v>2161</v>
      </c>
      <c r="BB514" s="235">
        <v>0</v>
      </c>
      <c r="BD514" s="134" t="s">
        <v>4649</v>
      </c>
      <c r="BG514" s="134" t="s">
        <v>4647</v>
      </c>
      <c r="BH514" s="329" t="s">
        <v>4650</v>
      </c>
      <c r="BI514" s="329" t="s">
        <v>4650</v>
      </c>
      <c r="BL514" s="134" t="s">
        <v>4618</v>
      </c>
      <c r="BP514" s="134" t="s">
        <v>4648</v>
      </c>
      <c r="BQ514" s="134" t="s">
        <v>4648</v>
      </c>
      <c r="BR514" s="134" t="s">
        <v>4647</v>
      </c>
      <c r="BS514" s="235" t="s">
        <v>4650</v>
      </c>
      <c r="BT514" s="235">
        <v>1</v>
      </c>
      <c r="BU514" s="235" t="s">
        <v>2374</v>
      </c>
      <c r="BV514" s="235">
        <v>2680</v>
      </c>
      <c r="BW514" s="235">
        <v>214</v>
      </c>
      <c r="BY514" s="134" t="s">
        <v>2337</v>
      </c>
      <c r="CB514" s="134" t="s">
        <v>4647</v>
      </c>
      <c r="CC514" s="134" t="s">
        <v>4648</v>
      </c>
      <c r="CE514" s="134" t="s">
        <v>4647</v>
      </c>
      <c r="CF514" s="203" t="s">
        <v>4647</v>
      </c>
      <c r="CG514" s="235">
        <v>5</v>
      </c>
      <c r="CH514" s="235">
        <v>1</v>
      </c>
      <c r="CI514" s="235">
        <v>3</v>
      </c>
      <c r="CJ514" s="235">
        <v>3</v>
      </c>
      <c r="CK514" s="235">
        <v>3</v>
      </c>
      <c r="CO514" s="134" t="s">
        <v>4647</v>
      </c>
      <c r="CP514" s="203" t="s">
        <v>4647</v>
      </c>
      <c r="CQ514" s="235">
        <v>5</v>
      </c>
      <c r="CS514" s="203" t="s">
        <v>4647</v>
      </c>
      <c r="CT514" s="235">
        <v>5</v>
      </c>
      <c r="CU514" s="235">
        <v>1</v>
      </c>
      <c r="CV514" s="235">
        <v>3</v>
      </c>
      <c r="CW514" s="235">
        <v>3</v>
      </c>
      <c r="CX514" s="235">
        <v>3</v>
      </c>
    </row>
    <row r="515" spans="1:102" x14ac:dyDescent="0.25">
      <c r="A515" s="134" t="s">
        <v>14</v>
      </c>
      <c r="B515" s="134" t="s">
        <v>2147</v>
      </c>
      <c r="C515" s="134" t="s">
        <v>4651</v>
      </c>
      <c r="D515" s="17" t="s">
        <v>4651</v>
      </c>
      <c r="E515" s="143" t="s">
        <v>2149</v>
      </c>
      <c r="F515" s="201" t="s">
        <v>2150</v>
      </c>
      <c r="G515" s="201" t="s">
        <v>2151</v>
      </c>
      <c r="H515" s="226" t="s">
        <v>2152</v>
      </c>
      <c r="L515" s="133" t="s">
        <v>2153</v>
      </c>
      <c r="M515" s="133" t="s">
        <v>4652</v>
      </c>
      <c r="N515" s="133" t="s">
        <v>2155</v>
      </c>
      <c r="P515" s="134">
        <v>19981015</v>
      </c>
      <c r="Q515" s="133" t="s">
        <v>4615</v>
      </c>
      <c r="R515" s="134" t="s">
        <v>14</v>
      </c>
      <c r="S515" s="134" t="s">
        <v>4651</v>
      </c>
      <c r="X515" s="134" t="s">
        <v>4651</v>
      </c>
      <c r="Y515" s="216" t="s">
        <v>2149</v>
      </c>
      <c r="AJ515" s="134">
        <v>400</v>
      </c>
      <c r="AK515" s="235" t="s">
        <v>2157</v>
      </c>
      <c r="AL515" s="133">
        <v>99</v>
      </c>
      <c r="AM515" s="134">
        <v>99</v>
      </c>
      <c r="AN515" s="235">
        <v>99</v>
      </c>
      <c r="AO515" s="134" t="s">
        <v>4651</v>
      </c>
      <c r="AP515" s="216" t="s">
        <v>2149</v>
      </c>
      <c r="AQ515" s="133" t="s">
        <v>4652</v>
      </c>
      <c r="AU515" s="134">
        <v>400</v>
      </c>
      <c r="AW515" s="235">
        <v>13</v>
      </c>
      <c r="AX515" s="133" t="s">
        <v>2160</v>
      </c>
      <c r="AY515" s="235">
        <v>1</v>
      </c>
      <c r="AZ515" s="134" t="s">
        <v>2149</v>
      </c>
      <c r="BA515" s="133" t="s">
        <v>2161</v>
      </c>
      <c r="BB515" s="235">
        <v>0</v>
      </c>
      <c r="BD515" s="134" t="s">
        <v>4652</v>
      </c>
      <c r="BG515" s="134" t="s">
        <v>4651</v>
      </c>
      <c r="BH515" s="329" t="s">
        <v>4653</v>
      </c>
      <c r="BI515" s="329" t="s">
        <v>4653</v>
      </c>
      <c r="BL515" s="134" t="s">
        <v>4618</v>
      </c>
      <c r="BP515" s="134" t="s">
        <v>4652</v>
      </c>
      <c r="BQ515" s="134" t="s">
        <v>4652</v>
      </c>
      <c r="BR515" s="134" t="s">
        <v>4651</v>
      </c>
      <c r="BS515" s="235" t="s">
        <v>4653</v>
      </c>
      <c r="BT515" s="235">
        <v>1</v>
      </c>
      <c r="BU515" s="235" t="s">
        <v>2374</v>
      </c>
      <c r="BV515" s="235">
        <v>2710</v>
      </c>
      <c r="BW515" s="235">
        <v>215</v>
      </c>
      <c r="BY515" s="134" t="s">
        <v>2337</v>
      </c>
      <c r="CB515" s="134" t="s">
        <v>4651</v>
      </c>
      <c r="CC515" s="134" t="s">
        <v>4652</v>
      </c>
      <c r="CE515" s="134" t="s">
        <v>4651</v>
      </c>
      <c r="CF515" s="203" t="s">
        <v>4651</v>
      </c>
      <c r="CG515" s="235">
        <v>5</v>
      </c>
      <c r="CH515" s="235">
        <v>1</v>
      </c>
      <c r="CI515" s="235">
        <v>3</v>
      </c>
      <c r="CJ515" s="235">
        <v>3</v>
      </c>
      <c r="CK515" s="235">
        <v>3</v>
      </c>
      <c r="CO515" s="134" t="s">
        <v>4651</v>
      </c>
      <c r="CP515" s="203" t="s">
        <v>4651</v>
      </c>
      <c r="CQ515" s="235">
        <v>5</v>
      </c>
      <c r="CS515" s="203" t="s">
        <v>4651</v>
      </c>
      <c r="CT515" s="235">
        <v>5</v>
      </c>
      <c r="CU515" s="235">
        <v>1</v>
      </c>
      <c r="CV515" s="235">
        <v>3</v>
      </c>
      <c r="CW515" s="235">
        <v>3</v>
      </c>
      <c r="CX515" s="235">
        <v>3</v>
      </c>
    </row>
    <row r="516" spans="1:102" x14ac:dyDescent="0.25">
      <c r="A516" s="134" t="s">
        <v>14</v>
      </c>
      <c r="B516" s="134" t="s">
        <v>2147</v>
      </c>
      <c r="C516" s="134" t="s">
        <v>4654</v>
      </c>
      <c r="D516" s="17" t="s">
        <v>4654</v>
      </c>
      <c r="E516" s="143" t="s">
        <v>2149</v>
      </c>
      <c r="F516" s="201" t="s">
        <v>2150</v>
      </c>
      <c r="G516" s="201" t="s">
        <v>2151</v>
      </c>
      <c r="H516" s="226" t="s">
        <v>2152</v>
      </c>
      <c r="L516" s="133" t="s">
        <v>2153</v>
      </c>
      <c r="M516" s="133" t="s">
        <v>4655</v>
      </c>
      <c r="N516" s="133" t="s">
        <v>2155</v>
      </c>
      <c r="P516" s="134">
        <v>19981015</v>
      </c>
      <c r="Q516" s="133" t="s">
        <v>4615</v>
      </c>
      <c r="R516" s="134" t="s">
        <v>14</v>
      </c>
      <c r="S516" s="134" t="s">
        <v>4654</v>
      </c>
      <c r="X516" s="134" t="s">
        <v>4654</v>
      </c>
      <c r="Y516" s="216" t="s">
        <v>2149</v>
      </c>
      <c r="AJ516" s="134">
        <v>400</v>
      </c>
      <c r="AK516" s="235" t="s">
        <v>2157</v>
      </c>
      <c r="AL516" s="133">
        <v>99</v>
      </c>
      <c r="AM516" s="134">
        <v>99</v>
      </c>
      <c r="AN516" s="235">
        <v>99</v>
      </c>
      <c r="AO516" s="134" t="s">
        <v>4654</v>
      </c>
      <c r="AP516" s="216" t="s">
        <v>2149</v>
      </c>
      <c r="AQ516" s="133" t="s">
        <v>4655</v>
      </c>
      <c r="AU516" s="134">
        <v>400</v>
      </c>
      <c r="AW516" s="235">
        <v>13</v>
      </c>
      <c r="AX516" s="133" t="s">
        <v>2160</v>
      </c>
      <c r="AY516" s="235">
        <v>1</v>
      </c>
      <c r="AZ516" s="134" t="s">
        <v>2149</v>
      </c>
      <c r="BA516" s="133" t="s">
        <v>2161</v>
      </c>
      <c r="BB516" s="235">
        <v>0</v>
      </c>
      <c r="BG516" s="134" t="s">
        <v>4654</v>
      </c>
      <c r="BH516" s="329" t="s">
        <v>4656</v>
      </c>
      <c r="BI516" s="329" t="s">
        <v>4656</v>
      </c>
      <c r="BL516" s="134" t="s">
        <v>4618</v>
      </c>
      <c r="BP516" s="134" t="s">
        <v>4655</v>
      </c>
      <c r="BQ516" s="134" t="s">
        <v>4655</v>
      </c>
      <c r="BR516" s="134" t="s">
        <v>4654</v>
      </c>
      <c r="BS516" s="235" t="s">
        <v>4656</v>
      </c>
      <c r="BT516" s="235">
        <v>1</v>
      </c>
      <c r="BU516" s="235" t="s">
        <v>2374</v>
      </c>
      <c r="BV516" s="235">
        <v>2700</v>
      </c>
      <c r="BW516" s="235">
        <v>214</v>
      </c>
      <c r="BY516" s="134" t="s">
        <v>2337</v>
      </c>
      <c r="CB516" s="134" t="s">
        <v>4654</v>
      </c>
      <c r="CC516" s="134" t="s">
        <v>4655</v>
      </c>
      <c r="CE516" s="134" t="s">
        <v>4654</v>
      </c>
      <c r="CF516" s="203" t="s">
        <v>4654</v>
      </c>
      <c r="CG516" s="235">
        <v>7</v>
      </c>
      <c r="CH516" s="235">
        <v>1</v>
      </c>
      <c r="CI516" s="235">
        <v>3</v>
      </c>
      <c r="CJ516" s="235">
        <v>3</v>
      </c>
      <c r="CK516" s="235">
        <v>5</v>
      </c>
      <c r="CO516" s="134" t="s">
        <v>4654</v>
      </c>
      <c r="CP516" s="203" t="s">
        <v>4654</v>
      </c>
      <c r="CQ516" s="235">
        <v>7</v>
      </c>
      <c r="CS516" s="203" t="s">
        <v>4654</v>
      </c>
      <c r="CT516" s="235">
        <v>7</v>
      </c>
      <c r="CU516" s="235">
        <v>1</v>
      </c>
      <c r="CV516" s="235">
        <v>3</v>
      </c>
      <c r="CW516" s="235">
        <v>3</v>
      </c>
      <c r="CX516" s="235">
        <v>5</v>
      </c>
    </row>
    <row r="517" spans="1:102" x14ac:dyDescent="0.25">
      <c r="A517" s="134" t="s">
        <v>14</v>
      </c>
      <c r="B517" s="134" t="s">
        <v>2147</v>
      </c>
      <c r="C517" s="134" t="s">
        <v>4657</v>
      </c>
      <c r="D517" s="17" t="s">
        <v>4657</v>
      </c>
      <c r="E517" s="143" t="s">
        <v>2149</v>
      </c>
      <c r="F517" s="201" t="s">
        <v>2150</v>
      </c>
      <c r="G517" s="201" t="s">
        <v>2151</v>
      </c>
      <c r="H517" s="226" t="s">
        <v>2152</v>
      </c>
      <c r="L517" s="133" t="s">
        <v>2153</v>
      </c>
      <c r="M517" s="133" t="s">
        <v>4658</v>
      </c>
      <c r="N517" s="133" t="s">
        <v>2155</v>
      </c>
      <c r="P517" s="134">
        <v>19981015</v>
      </c>
      <c r="Q517" s="133" t="s">
        <v>4615</v>
      </c>
      <c r="R517" s="134" t="s">
        <v>14</v>
      </c>
      <c r="S517" s="134" t="s">
        <v>4657</v>
      </c>
      <c r="X517" s="134" t="s">
        <v>4657</v>
      </c>
      <c r="Y517" s="216" t="s">
        <v>2149</v>
      </c>
      <c r="AJ517" s="134">
        <v>500</v>
      </c>
      <c r="AK517" s="235" t="s">
        <v>2452</v>
      </c>
      <c r="AL517" s="133">
        <v>99</v>
      </c>
      <c r="AM517" s="134">
        <v>99</v>
      </c>
      <c r="AN517" s="235">
        <v>99</v>
      </c>
      <c r="AO517" s="134" t="s">
        <v>4657</v>
      </c>
      <c r="AP517" s="216" t="s">
        <v>2149</v>
      </c>
      <c r="AQ517" s="133" t="s">
        <v>4658</v>
      </c>
      <c r="AU517" s="134">
        <v>500</v>
      </c>
      <c r="AW517" s="235">
        <v>13</v>
      </c>
      <c r="AX517" s="133" t="s">
        <v>2160</v>
      </c>
      <c r="AY517" s="235">
        <v>1</v>
      </c>
      <c r="AZ517" s="134" t="s">
        <v>2149</v>
      </c>
      <c r="BA517" s="133" t="s">
        <v>2161</v>
      </c>
      <c r="BB517" s="235">
        <v>0</v>
      </c>
      <c r="BG517" s="134" t="s">
        <v>4657</v>
      </c>
      <c r="BH517" s="329" t="s">
        <v>4659</v>
      </c>
      <c r="BI517" s="329" t="s">
        <v>4659</v>
      </c>
      <c r="BL517" s="134" t="s">
        <v>4618</v>
      </c>
      <c r="BP517" s="134" t="s">
        <v>4658</v>
      </c>
      <c r="BQ517" s="134" t="s">
        <v>4658</v>
      </c>
      <c r="BR517" s="134" t="s">
        <v>4657</v>
      </c>
      <c r="BS517" s="235" t="s">
        <v>4659</v>
      </c>
      <c r="BT517" s="235">
        <v>1</v>
      </c>
      <c r="BU517" s="235" t="s">
        <v>2374</v>
      </c>
      <c r="BV517" s="235">
        <v>2700</v>
      </c>
      <c r="BW517" s="235">
        <v>214</v>
      </c>
      <c r="BY517" s="134" t="s">
        <v>2337</v>
      </c>
      <c r="CB517" s="134" t="s">
        <v>4657</v>
      </c>
      <c r="CC517" s="134" t="s">
        <v>4658</v>
      </c>
      <c r="CE517" s="134" t="s">
        <v>4657</v>
      </c>
      <c r="CF517" s="203" t="s">
        <v>4657</v>
      </c>
      <c r="CG517" s="235">
        <v>5</v>
      </c>
      <c r="CH517" s="235">
        <v>1</v>
      </c>
      <c r="CI517" s="235">
        <v>3</v>
      </c>
      <c r="CJ517" s="235">
        <v>3</v>
      </c>
      <c r="CK517" s="235">
        <v>3</v>
      </c>
      <c r="CO517" s="134" t="s">
        <v>4657</v>
      </c>
      <c r="CP517" s="203" t="s">
        <v>4657</v>
      </c>
      <c r="CQ517" s="235">
        <v>5</v>
      </c>
      <c r="CS517" s="203" t="s">
        <v>4657</v>
      </c>
      <c r="CT517" s="235">
        <v>5</v>
      </c>
      <c r="CU517" s="235">
        <v>1</v>
      </c>
      <c r="CV517" s="235">
        <v>3</v>
      </c>
      <c r="CW517" s="235">
        <v>3</v>
      </c>
      <c r="CX517" s="235">
        <v>3</v>
      </c>
    </row>
    <row r="518" spans="1:102" x14ac:dyDescent="0.25">
      <c r="A518" s="134" t="s">
        <v>14</v>
      </c>
      <c r="B518" s="134" t="s">
        <v>2147</v>
      </c>
      <c r="C518" s="134" t="s">
        <v>4660</v>
      </c>
      <c r="D518" s="17" t="s">
        <v>4660</v>
      </c>
      <c r="E518" s="143" t="s">
        <v>2149</v>
      </c>
      <c r="F518" s="201" t="s">
        <v>2150</v>
      </c>
      <c r="G518" s="201" t="s">
        <v>2151</v>
      </c>
      <c r="H518" s="226" t="s">
        <v>2152</v>
      </c>
      <c r="L518" s="133" t="s">
        <v>2153</v>
      </c>
      <c r="M518" s="133" t="s">
        <v>4661</v>
      </c>
      <c r="N518" s="133" t="s">
        <v>2155</v>
      </c>
      <c r="P518" s="134">
        <v>19981015</v>
      </c>
      <c r="Q518" s="133" t="s">
        <v>4615</v>
      </c>
      <c r="R518" s="134" t="s">
        <v>14</v>
      </c>
      <c r="S518" s="134" t="s">
        <v>4660</v>
      </c>
      <c r="X518" s="134" t="s">
        <v>4660</v>
      </c>
      <c r="Y518" s="216" t="s">
        <v>2149</v>
      </c>
      <c r="AJ518" s="134">
        <v>400</v>
      </c>
      <c r="AK518" s="235" t="s">
        <v>2157</v>
      </c>
      <c r="AL518" s="133">
        <v>99</v>
      </c>
      <c r="AM518" s="134">
        <v>99</v>
      </c>
      <c r="AN518" s="235">
        <v>99</v>
      </c>
      <c r="AO518" s="134" t="s">
        <v>4660</v>
      </c>
      <c r="AP518" s="216" t="s">
        <v>2149</v>
      </c>
      <c r="AQ518" s="133" t="s">
        <v>4661</v>
      </c>
      <c r="AU518" s="134">
        <v>400</v>
      </c>
      <c r="AW518" s="235">
        <v>13</v>
      </c>
      <c r="AX518" s="133" t="s">
        <v>2160</v>
      </c>
      <c r="AY518" s="235">
        <v>1</v>
      </c>
      <c r="AZ518" s="134" t="s">
        <v>2149</v>
      </c>
      <c r="BA518" s="133" t="s">
        <v>2161</v>
      </c>
      <c r="BB518" s="235">
        <v>0</v>
      </c>
      <c r="BG518" s="134" t="s">
        <v>4660</v>
      </c>
      <c r="BH518" s="329" t="s">
        <v>4662</v>
      </c>
      <c r="BI518" s="329" t="s">
        <v>4662</v>
      </c>
      <c r="BL518" s="134" t="s">
        <v>4618</v>
      </c>
      <c r="BP518" s="134" t="s">
        <v>4661</v>
      </c>
      <c r="BQ518" s="134" t="s">
        <v>4661</v>
      </c>
      <c r="BR518" s="134" t="s">
        <v>4660</v>
      </c>
      <c r="BS518" s="235" t="s">
        <v>4662</v>
      </c>
      <c r="BT518" s="235">
        <v>1</v>
      </c>
      <c r="BU518" s="235" t="s">
        <v>2374</v>
      </c>
      <c r="BV518" s="235">
        <v>2710</v>
      </c>
      <c r="BW518" s="235">
        <v>215</v>
      </c>
      <c r="BY518" s="134" t="s">
        <v>2337</v>
      </c>
      <c r="CB518" s="134" t="s">
        <v>4660</v>
      </c>
      <c r="CC518" s="134" t="s">
        <v>4661</v>
      </c>
      <c r="CE518" s="134" t="s">
        <v>4660</v>
      </c>
      <c r="CF518" s="203" t="s">
        <v>4660</v>
      </c>
      <c r="CG518" s="235">
        <v>7</v>
      </c>
      <c r="CH518" s="235">
        <v>3</v>
      </c>
      <c r="CI518" s="235">
        <v>3</v>
      </c>
      <c r="CJ518" s="235">
        <v>5</v>
      </c>
      <c r="CK518" s="235">
        <v>5</v>
      </c>
      <c r="CO518" s="134" t="s">
        <v>4660</v>
      </c>
      <c r="CP518" s="203" t="s">
        <v>4660</v>
      </c>
      <c r="CQ518" s="235">
        <v>7</v>
      </c>
      <c r="CS518" s="203" t="s">
        <v>4660</v>
      </c>
      <c r="CT518" s="235">
        <v>7</v>
      </c>
      <c r="CU518" s="235">
        <v>3</v>
      </c>
      <c r="CV518" s="235">
        <v>3</v>
      </c>
      <c r="CW518" s="235">
        <v>5</v>
      </c>
      <c r="CX518" s="235">
        <v>5</v>
      </c>
    </row>
    <row r="519" spans="1:102" x14ac:dyDescent="0.25">
      <c r="A519" s="134" t="s">
        <v>14</v>
      </c>
      <c r="B519" s="134" t="s">
        <v>2147</v>
      </c>
      <c r="C519" s="134" t="s">
        <v>4663</v>
      </c>
      <c r="D519" s="17" t="s">
        <v>4663</v>
      </c>
      <c r="E519" s="143" t="s">
        <v>2149</v>
      </c>
      <c r="F519" s="201" t="s">
        <v>2150</v>
      </c>
      <c r="G519" s="201" t="s">
        <v>2151</v>
      </c>
      <c r="H519" s="226" t="s">
        <v>2152</v>
      </c>
      <c r="L519" s="133" t="s">
        <v>2153</v>
      </c>
      <c r="M519" s="133" t="s">
        <v>4664</v>
      </c>
      <c r="N519" s="133" t="s">
        <v>2155</v>
      </c>
      <c r="P519" s="134">
        <v>19981015</v>
      </c>
      <c r="Q519" s="133" t="s">
        <v>4615</v>
      </c>
      <c r="R519" s="134" t="s">
        <v>14</v>
      </c>
      <c r="S519" s="134" t="s">
        <v>4663</v>
      </c>
      <c r="X519" s="134" t="s">
        <v>4663</v>
      </c>
      <c r="Y519" s="216" t="s">
        <v>2149</v>
      </c>
      <c r="AJ519" s="134">
        <v>500</v>
      </c>
      <c r="AK519" s="235" t="s">
        <v>2452</v>
      </c>
      <c r="AL519" s="133">
        <v>99</v>
      </c>
      <c r="AM519" s="134">
        <v>99</v>
      </c>
      <c r="AN519" s="235">
        <v>99</v>
      </c>
      <c r="AO519" s="134" t="s">
        <v>4663</v>
      </c>
      <c r="AP519" s="216" t="s">
        <v>2149</v>
      </c>
      <c r="AQ519" s="133" t="s">
        <v>4664</v>
      </c>
      <c r="AU519" s="134">
        <v>500</v>
      </c>
      <c r="AW519" s="235">
        <v>13</v>
      </c>
      <c r="AX519" s="133" t="s">
        <v>2160</v>
      </c>
      <c r="AY519" s="235">
        <v>1</v>
      </c>
      <c r="AZ519" s="134" t="s">
        <v>2149</v>
      </c>
      <c r="BA519" s="133" t="s">
        <v>2161</v>
      </c>
      <c r="BB519" s="235">
        <v>0</v>
      </c>
      <c r="BG519" s="134" t="s">
        <v>4663</v>
      </c>
      <c r="BH519" s="329" t="s">
        <v>4665</v>
      </c>
      <c r="BI519" s="329" t="s">
        <v>4665</v>
      </c>
      <c r="BL519" s="134" t="s">
        <v>4618</v>
      </c>
      <c r="BP519" s="134" t="s">
        <v>4664</v>
      </c>
      <c r="BQ519" s="134" t="s">
        <v>4664</v>
      </c>
      <c r="BR519" s="134" t="s">
        <v>4663</v>
      </c>
      <c r="BS519" s="235" t="s">
        <v>4665</v>
      </c>
      <c r="BT519" s="235">
        <v>1</v>
      </c>
      <c r="BU519" s="235" t="s">
        <v>2374</v>
      </c>
      <c r="BV519" s="235">
        <v>2700</v>
      </c>
      <c r="BW519" s="235">
        <v>214</v>
      </c>
      <c r="BY519" s="134" t="s">
        <v>2337</v>
      </c>
      <c r="CB519" s="134" t="s">
        <v>4663</v>
      </c>
      <c r="CC519" s="134" t="s">
        <v>4664</v>
      </c>
      <c r="CE519" s="134" t="s">
        <v>4663</v>
      </c>
      <c r="CF519" s="203" t="s">
        <v>4663</v>
      </c>
      <c r="CG519" s="235">
        <v>5</v>
      </c>
      <c r="CH519" s="235">
        <v>1</v>
      </c>
      <c r="CI519" s="235">
        <v>3</v>
      </c>
      <c r="CJ519" s="235">
        <v>7</v>
      </c>
      <c r="CK519" s="235">
        <v>3</v>
      </c>
      <c r="CO519" s="134" t="s">
        <v>4663</v>
      </c>
      <c r="CP519" s="203" t="s">
        <v>4663</v>
      </c>
      <c r="CQ519" s="235">
        <v>5</v>
      </c>
      <c r="CS519" s="203" t="s">
        <v>4663</v>
      </c>
      <c r="CT519" s="235">
        <v>5</v>
      </c>
      <c r="CU519" s="235">
        <v>1</v>
      </c>
      <c r="CV519" s="235">
        <v>3</v>
      </c>
      <c r="CW519" s="235">
        <v>7</v>
      </c>
      <c r="CX519" s="235">
        <v>3</v>
      </c>
    </row>
    <row r="520" spans="1:102" x14ac:dyDescent="0.25">
      <c r="A520" s="134" t="s">
        <v>14</v>
      </c>
      <c r="B520" s="134" t="s">
        <v>2147</v>
      </c>
      <c r="C520" s="134" t="s">
        <v>4666</v>
      </c>
      <c r="D520" s="17" t="s">
        <v>4666</v>
      </c>
      <c r="E520" s="143" t="s">
        <v>2149</v>
      </c>
      <c r="F520" s="201" t="s">
        <v>2150</v>
      </c>
      <c r="G520" s="201" t="s">
        <v>2151</v>
      </c>
      <c r="H520" s="226" t="s">
        <v>2152</v>
      </c>
      <c r="L520" s="133" t="s">
        <v>2153</v>
      </c>
      <c r="M520" s="133" t="s">
        <v>4667</v>
      </c>
      <c r="N520" s="133" t="s">
        <v>2155</v>
      </c>
      <c r="P520" s="134">
        <v>19981015</v>
      </c>
      <c r="Q520" s="133" t="s">
        <v>4615</v>
      </c>
      <c r="R520" s="134" t="s">
        <v>14</v>
      </c>
      <c r="S520" s="134" t="s">
        <v>4666</v>
      </c>
      <c r="X520" s="134" t="s">
        <v>4666</v>
      </c>
      <c r="Y520" s="216" t="s">
        <v>2149</v>
      </c>
      <c r="AJ520" s="134">
        <v>500</v>
      </c>
      <c r="AK520" s="235" t="s">
        <v>2452</v>
      </c>
      <c r="AL520" s="133">
        <v>99</v>
      </c>
      <c r="AM520" s="134">
        <v>99</v>
      </c>
      <c r="AN520" s="235">
        <v>99</v>
      </c>
      <c r="AO520" s="134" t="s">
        <v>4666</v>
      </c>
      <c r="AP520" s="216" t="s">
        <v>2149</v>
      </c>
      <c r="AQ520" s="133" t="s">
        <v>4667</v>
      </c>
      <c r="AU520" s="134">
        <v>500</v>
      </c>
      <c r="AW520" s="235">
        <v>13</v>
      </c>
      <c r="AX520" s="133" t="s">
        <v>2160</v>
      </c>
      <c r="AY520" s="235">
        <v>1</v>
      </c>
      <c r="AZ520" s="134" t="s">
        <v>2149</v>
      </c>
      <c r="BA520" s="133" t="s">
        <v>2161</v>
      </c>
      <c r="BB520" s="235">
        <v>0</v>
      </c>
      <c r="BD520" s="134" t="s">
        <v>4668</v>
      </c>
      <c r="BG520" s="134" t="s">
        <v>4666</v>
      </c>
      <c r="BH520" s="329" t="s">
        <v>4669</v>
      </c>
      <c r="BI520" s="329" t="s">
        <v>4669</v>
      </c>
      <c r="BL520" s="134" t="s">
        <v>4618</v>
      </c>
      <c r="BP520" s="134" t="s">
        <v>4667</v>
      </c>
      <c r="BQ520" s="134" t="s">
        <v>4667</v>
      </c>
      <c r="BR520" s="134" t="s">
        <v>4666</v>
      </c>
      <c r="BS520" s="235" t="s">
        <v>4669</v>
      </c>
      <c r="BT520" s="235">
        <v>1</v>
      </c>
      <c r="BU520" s="235" t="s">
        <v>2374</v>
      </c>
      <c r="BV520" s="235">
        <v>2663</v>
      </c>
      <c r="BW520" s="235">
        <v>213</v>
      </c>
      <c r="BY520" s="134" t="s">
        <v>2337</v>
      </c>
      <c r="CB520" s="134" t="s">
        <v>4666</v>
      </c>
      <c r="CC520" s="134" t="s">
        <v>4667</v>
      </c>
      <c r="CE520" s="134" t="s">
        <v>4666</v>
      </c>
      <c r="CF520" s="203" t="s">
        <v>4666</v>
      </c>
      <c r="CG520" s="235">
        <v>5</v>
      </c>
      <c r="CH520" s="235">
        <v>3</v>
      </c>
      <c r="CI520" s="235">
        <v>3</v>
      </c>
      <c r="CJ520" s="235">
        <v>3</v>
      </c>
      <c r="CK520" s="235">
        <v>3</v>
      </c>
      <c r="CO520" s="134" t="s">
        <v>4666</v>
      </c>
      <c r="CP520" s="203" t="s">
        <v>4666</v>
      </c>
      <c r="CQ520" s="235">
        <v>5</v>
      </c>
      <c r="CS520" s="203" t="s">
        <v>4666</v>
      </c>
      <c r="CT520" s="235">
        <v>5</v>
      </c>
      <c r="CU520" s="235">
        <v>3</v>
      </c>
      <c r="CV520" s="235">
        <v>3</v>
      </c>
      <c r="CW520" s="235">
        <v>3</v>
      </c>
      <c r="CX520" s="235">
        <v>3</v>
      </c>
    </row>
    <row r="521" spans="1:102" x14ac:dyDescent="0.25">
      <c r="A521" s="134" t="s">
        <v>14</v>
      </c>
      <c r="B521" s="134" t="s">
        <v>2147</v>
      </c>
      <c r="C521" s="134" t="s">
        <v>4670</v>
      </c>
      <c r="D521" s="17" t="s">
        <v>4670</v>
      </c>
      <c r="E521" s="143" t="s">
        <v>2149</v>
      </c>
      <c r="F521" s="201" t="s">
        <v>2150</v>
      </c>
      <c r="G521" s="201" t="s">
        <v>2151</v>
      </c>
      <c r="H521" s="226" t="s">
        <v>2152</v>
      </c>
      <c r="L521" s="133" t="s">
        <v>2153</v>
      </c>
      <c r="M521" s="133" t="s">
        <v>4671</v>
      </c>
      <c r="N521" s="133" t="s">
        <v>2155</v>
      </c>
      <c r="P521" s="134">
        <v>19981015</v>
      </c>
      <c r="Q521" s="133" t="s">
        <v>4615</v>
      </c>
      <c r="R521" s="134" t="s">
        <v>14</v>
      </c>
      <c r="S521" s="134" t="s">
        <v>4670</v>
      </c>
      <c r="X521" s="134" t="s">
        <v>4670</v>
      </c>
      <c r="Y521" s="216" t="s">
        <v>2149</v>
      </c>
      <c r="AJ521" s="134">
        <v>500</v>
      </c>
      <c r="AK521" s="235" t="s">
        <v>2452</v>
      </c>
      <c r="AL521" s="133">
        <v>99</v>
      </c>
      <c r="AM521" s="134">
        <v>99</v>
      </c>
      <c r="AN521" s="235">
        <v>99</v>
      </c>
      <c r="AO521" s="134" t="s">
        <v>4670</v>
      </c>
      <c r="AP521" s="216" t="s">
        <v>2149</v>
      </c>
      <c r="AQ521" s="133" t="s">
        <v>4671</v>
      </c>
      <c r="AU521" s="134">
        <v>500</v>
      </c>
      <c r="AW521" s="235">
        <v>13</v>
      </c>
      <c r="AX521" s="133" t="s">
        <v>2160</v>
      </c>
      <c r="AY521" s="235">
        <v>1</v>
      </c>
      <c r="AZ521" s="134" t="s">
        <v>2149</v>
      </c>
      <c r="BA521" s="133" t="s">
        <v>2161</v>
      </c>
      <c r="BB521" s="235">
        <v>0</v>
      </c>
      <c r="BD521" s="134" t="s">
        <v>4672</v>
      </c>
      <c r="BG521" s="134" t="s">
        <v>4670</v>
      </c>
      <c r="BH521" s="329" t="s">
        <v>4673</v>
      </c>
      <c r="BI521" s="329" t="s">
        <v>4673</v>
      </c>
      <c r="BL521" s="134" t="s">
        <v>4618</v>
      </c>
      <c r="BP521" s="134" t="s">
        <v>4671</v>
      </c>
      <c r="BQ521" s="134" t="s">
        <v>4671</v>
      </c>
      <c r="BR521" s="134" t="s">
        <v>4670</v>
      </c>
      <c r="BS521" s="235" t="s">
        <v>4673</v>
      </c>
      <c r="BT521" s="235">
        <v>1</v>
      </c>
      <c r="BU521" s="235" t="s">
        <v>2374</v>
      </c>
      <c r="BV521" s="235">
        <v>2700</v>
      </c>
      <c r="BW521" s="235">
        <v>214</v>
      </c>
      <c r="BY521" s="134" t="s">
        <v>2337</v>
      </c>
      <c r="CB521" s="134" t="s">
        <v>4670</v>
      </c>
      <c r="CC521" s="134" t="s">
        <v>4671</v>
      </c>
      <c r="CE521" s="134" t="s">
        <v>4670</v>
      </c>
      <c r="CF521" s="203" t="s">
        <v>4670</v>
      </c>
      <c r="CG521" s="235">
        <v>3</v>
      </c>
      <c r="CH521" s="235">
        <v>3</v>
      </c>
      <c r="CI521" s="235">
        <v>3</v>
      </c>
      <c r="CJ521" s="235">
        <v>3</v>
      </c>
      <c r="CK521" s="235">
        <v>5</v>
      </c>
      <c r="CO521" s="134" t="s">
        <v>4670</v>
      </c>
      <c r="CP521" s="203" t="s">
        <v>4670</v>
      </c>
      <c r="CQ521" s="235">
        <v>3</v>
      </c>
      <c r="CS521" s="203" t="s">
        <v>4670</v>
      </c>
      <c r="CT521" s="235">
        <v>3</v>
      </c>
      <c r="CU521" s="235">
        <v>3</v>
      </c>
      <c r="CV521" s="235">
        <v>3</v>
      </c>
      <c r="CW521" s="235">
        <v>3</v>
      </c>
      <c r="CX521" s="235">
        <v>5</v>
      </c>
    </row>
    <row r="522" spans="1:102" x14ac:dyDescent="0.25">
      <c r="A522" s="134" t="s">
        <v>14</v>
      </c>
      <c r="B522" s="134" t="s">
        <v>2147</v>
      </c>
      <c r="C522" s="134" t="s">
        <v>4674</v>
      </c>
      <c r="D522" s="17" t="s">
        <v>4674</v>
      </c>
      <c r="E522" s="143" t="s">
        <v>2149</v>
      </c>
      <c r="F522" s="201" t="s">
        <v>2150</v>
      </c>
      <c r="G522" s="201" t="s">
        <v>2151</v>
      </c>
      <c r="H522" s="226" t="s">
        <v>2152</v>
      </c>
      <c r="L522" s="133" t="s">
        <v>2153</v>
      </c>
      <c r="M522" s="133" t="s">
        <v>4675</v>
      </c>
      <c r="N522" s="133" t="s">
        <v>2155</v>
      </c>
      <c r="P522" s="134">
        <v>19981015</v>
      </c>
      <c r="Q522" s="133" t="s">
        <v>4615</v>
      </c>
      <c r="R522" s="134" t="s">
        <v>14</v>
      </c>
      <c r="S522" s="134" t="s">
        <v>4674</v>
      </c>
      <c r="X522" s="134" t="s">
        <v>4674</v>
      </c>
      <c r="Y522" s="216" t="s">
        <v>2149</v>
      </c>
      <c r="AJ522" s="134">
        <v>500</v>
      </c>
      <c r="AK522" s="235" t="s">
        <v>2452</v>
      </c>
      <c r="AL522" s="133">
        <v>99</v>
      </c>
      <c r="AM522" s="134">
        <v>99</v>
      </c>
      <c r="AN522" s="235">
        <v>99</v>
      </c>
      <c r="AO522" s="134" t="s">
        <v>4674</v>
      </c>
      <c r="AP522" s="216" t="s">
        <v>2149</v>
      </c>
      <c r="AQ522" s="133" t="s">
        <v>4675</v>
      </c>
      <c r="AU522" s="134">
        <v>500</v>
      </c>
      <c r="AW522" s="235">
        <v>13</v>
      </c>
      <c r="AX522" s="133" t="s">
        <v>2160</v>
      </c>
      <c r="AY522" s="235">
        <v>1</v>
      </c>
      <c r="AZ522" s="134" t="s">
        <v>2149</v>
      </c>
      <c r="BA522" s="133" t="s">
        <v>2161</v>
      </c>
      <c r="BB522" s="235">
        <v>0</v>
      </c>
      <c r="BG522" s="134" t="s">
        <v>4674</v>
      </c>
      <c r="BH522" s="329" t="s">
        <v>4676</v>
      </c>
      <c r="BI522" s="329" t="s">
        <v>4676</v>
      </c>
      <c r="BL522" s="134" t="s">
        <v>4618</v>
      </c>
      <c r="BP522" s="134" t="s">
        <v>4675</v>
      </c>
      <c r="BQ522" s="134" t="s">
        <v>4675</v>
      </c>
      <c r="BR522" s="134" t="s">
        <v>4674</v>
      </c>
      <c r="BS522" s="235" t="s">
        <v>4676</v>
      </c>
      <c r="BT522" s="235">
        <v>1</v>
      </c>
      <c r="BU522" s="235" t="s">
        <v>2374</v>
      </c>
      <c r="BV522" s="235">
        <v>2875</v>
      </c>
      <c r="BW522" s="235">
        <v>230</v>
      </c>
      <c r="BY522" s="134" t="s">
        <v>2337</v>
      </c>
      <c r="CB522" s="134" t="s">
        <v>4674</v>
      </c>
      <c r="CC522" s="134" t="s">
        <v>4675</v>
      </c>
      <c r="CE522" s="134" t="s">
        <v>4674</v>
      </c>
      <c r="CF522" s="203" t="s">
        <v>4674</v>
      </c>
      <c r="CG522" s="235">
        <v>5</v>
      </c>
      <c r="CH522" s="235">
        <v>3</v>
      </c>
      <c r="CI522" s="235">
        <v>3</v>
      </c>
      <c r="CJ522" s="235">
        <v>5</v>
      </c>
      <c r="CK522" s="235">
        <v>3</v>
      </c>
      <c r="CO522" s="134" t="s">
        <v>4674</v>
      </c>
      <c r="CP522" s="203" t="s">
        <v>4674</v>
      </c>
      <c r="CQ522" s="235">
        <v>5</v>
      </c>
      <c r="CS522" s="203" t="s">
        <v>4674</v>
      </c>
      <c r="CT522" s="235">
        <v>5</v>
      </c>
      <c r="CU522" s="235">
        <v>3</v>
      </c>
      <c r="CV522" s="235">
        <v>3</v>
      </c>
      <c r="CW522" s="235">
        <v>5</v>
      </c>
      <c r="CX522" s="235">
        <v>3</v>
      </c>
    </row>
    <row r="523" spans="1:102" x14ac:dyDescent="0.25">
      <c r="A523" s="134" t="s">
        <v>14</v>
      </c>
      <c r="B523" s="134" t="s">
        <v>2147</v>
      </c>
      <c r="C523" s="134" t="s">
        <v>4677</v>
      </c>
      <c r="D523" s="17" t="s">
        <v>4677</v>
      </c>
      <c r="E523" s="143" t="s">
        <v>2149</v>
      </c>
      <c r="F523" s="201" t="s">
        <v>2150</v>
      </c>
      <c r="G523" s="201" t="s">
        <v>2151</v>
      </c>
      <c r="H523" s="226" t="s">
        <v>2152</v>
      </c>
      <c r="L523" s="133" t="s">
        <v>2153</v>
      </c>
      <c r="M523" s="133" t="s">
        <v>4678</v>
      </c>
      <c r="N523" s="133" t="s">
        <v>2155</v>
      </c>
      <c r="P523" s="134">
        <v>19981015</v>
      </c>
      <c r="Q523" s="133" t="s">
        <v>4615</v>
      </c>
      <c r="R523" s="134" t="s">
        <v>14</v>
      </c>
      <c r="S523" s="134" t="s">
        <v>4677</v>
      </c>
      <c r="X523" s="134" t="s">
        <v>4677</v>
      </c>
      <c r="Y523" s="216" t="s">
        <v>2149</v>
      </c>
      <c r="AJ523" s="134">
        <v>400</v>
      </c>
      <c r="AK523" s="235" t="s">
        <v>2157</v>
      </c>
      <c r="AL523" s="133">
        <v>99</v>
      </c>
      <c r="AM523" s="134">
        <v>99</v>
      </c>
      <c r="AN523" s="235">
        <v>99</v>
      </c>
      <c r="AO523" s="134" t="s">
        <v>4677</v>
      </c>
      <c r="AP523" s="216" t="s">
        <v>2149</v>
      </c>
      <c r="AQ523" s="133" t="s">
        <v>4678</v>
      </c>
      <c r="AU523" s="134">
        <v>400</v>
      </c>
      <c r="AW523" s="235">
        <v>13</v>
      </c>
      <c r="AX523" s="133" t="s">
        <v>2160</v>
      </c>
      <c r="AY523" s="235">
        <v>1</v>
      </c>
      <c r="AZ523" s="134" t="s">
        <v>2149</v>
      </c>
      <c r="BA523" s="133" t="s">
        <v>2161</v>
      </c>
      <c r="BB523" s="235">
        <v>0</v>
      </c>
      <c r="BD523" s="134" t="s">
        <v>4678</v>
      </c>
      <c r="BG523" s="134" t="s">
        <v>4677</v>
      </c>
      <c r="BH523" s="329" t="s">
        <v>4679</v>
      </c>
      <c r="BI523" s="329" t="s">
        <v>4679</v>
      </c>
      <c r="BL523" s="134" t="s">
        <v>4618</v>
      </c>
      <c r="BP523" s="134" t="s">
        <v>4678</v>
      </c>
      <c r="BQ523" s="134" t="s">
        <v>4678</v>
      </c>
      <c r="BR523" s="134" t="s">
        <v>4677</v>
      </c>
      <c r="BS523" s="235" t="s">
        <v>4679</v>
      </c>
      <c r="BT523" s="235">
        <v>1</v>
      </c>
      <c r="BU523" s="235" t="s">
        <v>2374</v>
      </c>
      <c r="BV523" s="235">
        <v>2665</v>
      </c>
      <c r="BW523" s="235">
        <v>216</v>
      </c>
      <c r="BY523" s="134" t="s">
        <v>2337</v>
      </c>
      <c r="CB523" s="134" t="s">
        <v>4677</v>
      </c>
      <c r="CC523" s="134" t="s">
        <v>4678</v>
      </c>
      <c r="CE523" s="134" t="s">
        <v>4677</v>
      </c>
      <c r="CF523" s="203" t="s">
        <v>4677</v>
      </c>
      <c r="CG523" s="235">
        <v>5</v>
      </c>
      <c r="CH523" s="235">
        <v>3</v>
      </c>
      <c r="CI523" s="235">
        <v>3</v>
      </c>
      <c r="CJ523" s="235">
        <v>3</v>
      </c>
      <c r="CK523" s="235">
        <v>5</v>
      </c>
      <c r="CO523" s="134" t="s">
        <v>4677</v>
      </c>
      <c r="CP523" s="203" t="s">
        <v>4677</v>
      </c>
      <c r="CQ523" s="235">
        <v>5</v>
      </c>
      <c r="CS523" s="203" t="s">
        <v>4677</v>
      </c>
      <c r="CT523" s="235">
        <v>5</v>
      </c>
      <c r="CU523" s="235">
        <v>3</v>
      </c>
      <c r="CV523" s="235">
        <v>3</v>
      </c>
      <c r="CW523" s="235">
        <v>3</v>
      </c>
      <c r="CX523" s="235">
        <v>5</v>
      </c>
    </row>
    <row r="524" spans="1:102" x14ac:dyDescent="0.25">
      <c r="A524" s="134" t="s">
        <v>14</v>
      </c>
      <c r="B524" s="134" t="s">
        <v>2147</v>
      </c>
      <c r="C524" s="134" t="s">
        <v>4680</v>
      </c>
      <c r="D524" s="17" t="s">
        <v>4680</v>
      </c>
      <c r="E524" s="143" t="s">
        <v>2149</v>
      </c>
      <c r="F524" s="201" t="s">
        <v>2150</v>
      </c>
      <c r="G524" s="201" t="s">
        <v>2151</v>
      </c>
      <c r="H524" s="226" t="s">
        <v>2152</v>
      </c>
      <c r="L524" s="133" t="s">
        <v>2153</v>
      </c>
      <c r="M524" s="133" t="s">
        <v>4681</v>
      </c>
      <c r="N524" s="133" t="s">
        <v>2155</v>
      </c>
      <c r="P524" s="134">
        <v>19981015</v>
      </c>
      <c r="Q524" s="133" t="s">
        <v>4615</v>
      </c>
      <c r="R524" s="134" t="s">
        <v>14</v>
      </c>
      <c r="S524" s="134" t="s">
        <v>4680</v>
      </c>
      <c r="X524" s="134" t="s">
        <v>4680</v>
      </c>
      <c r="Y524" s="216" t="s">
        <v>2149</v>
      </c>
      <c r="AJ524" s="134">
        <v>400</v>
      </c>
      <c r="AK524" s="235" t="s">
        <v>2157</v>
      </c>
      <c r="AL524" s="133">
        <v>99</v>
      </c>
      <c r="AM524" s="134">
        <v>99</v>
      </c>
      <c r="AN524" s="235">
        <v>99</v>
      </c>
      <c r="AO524" s="134" t="s">
        <v>4680</v>
      </c>
      <c r="AP524" s="216" t="s">
        <v>2149</v>
      </c>
      <c r="AQ524" s="133" t="s">
        <v>4681</v>
      </c>
      <c r="AU524" s="134">
        <v>400</v>
      </c>
      <c r="AW524" s="235">
        <v>13</v>
      </c>
      <c r="AX524" s="133" t="s">
        <v>2160</v>
      </c>
      <c r="AY524" s="235">
        <v>1</v>
      </c>
      <c r="AZ524" s="134" t="s">
        <v>2149</v>
      </c>
      <c r="BA524" s="133" t="s">
        <v>2161</v>
      </c>
      <c r="BB524" s="235">
        <v>0</v>
      </c>
      <c r="BD524" s="134" t="s">
        <v>4682</v>
      </c>
      <c r="BG524" s="134" t="s">
        <v>4680</v>
      </c>
      <c r="BH524" s="329" t="s">
        <v>4683</v>
      </c>
      <c r="BI524" s="329" t="s">
        <v>4683</v>
      </c>
      <c r="BL524" s="134" t="s">
        <v>4618</v>
      </c>
      <c r="BP524" s="134" t="s">
        <v>4681</v>
      </c>
      <c r="BQ524" s="134" t="s">
        <v>4681</v>
      </c>
      <c r="BR524" s="134" t="s">
        <v>4680</v>
      </c>
      <c r="BS524" s="235" t="s">
        <v>4683</v>
      </c>
      <c r="BT524" s="235">
        <v>1</v>
      </c>
      <c r="BU524" s="235" t="s">
        <v>2374</v>
      </c>
      <c r="BV524" s="235">
        <v>2665</v>
      </c>
      <c r="BW524" s="235">
        <v>216</v>
      </c>
      <c r="BY524" s="134" t="s">
        <v>2337</v>
      </c>
      <c r="CB524" s="134" t="s">
        <v>4680</v>
      </c>
      <c r="CC524" s="134" t="s">
        <v>4681</v>
      </c>
      <c r="CE524" s="134" t="s">
        <v>4680</v>
      </c>
      <c r="CF524" s="203" t="s">
        <v>4680</v>
      </c>
      <c r="CG524" s="235">
        <v>3</v>
      </c>
      <c r="CH524" s="235">
        <v>1</v>
      </c>
      <c r="CI524" s="235">
        <v>3</v>
      </c>
      <c r="CJ524" s="235">
        <v>3</v>
      </c>
      <c r="CK524" s="235">
        <v>3</v>
      </c>
      <c r="CO524" s="134" t="s">
        <v>4680</v>
      </c>
      <c r="CP524" s="203" t="s">
        <v>4680</v>
      </c>
      <c r="CQ524" s="235">
        <v>3</v>
      </c>
      <c r="CS524" s="203" t="s">
        <v>4680</v>
      </c>
      <c r="CT524" s="235">
        <v>3</v>
      </c>
      <c r="CU524" s="235">
        <v>1</v>
      </c>
      <c r="CV524" s="235">
        <v>3</v>
      </c>
      <c r="CW524" s="235">
        <v>3</v>
      </c>
      <c r="CX524" s="235">
        <v>3</v>
      </c>
    </row>
    <row r="525" spans="1:102" x14ac:dyDescent="0.25">
      <c r="A525" s="134" t="s">
        <v>14</v>
      </c>
      <c r="B525" s="134" t="s">
        <v>2147</v>
      </c>
      <c r="C525" s="134" t="s">
        <v>4684</v>
      </c>
      <c r="D525" s="17" t="s">
        <v>4684</v>
      </c>
      <c r="E525" s="143" t="s">
        <v>2149</v>
      </c>
      <c r="F525" s="201" t="s">
        <v>2150</v>
      </c>
      <c r="G525" s="201" t="s">
        <v>2151</v>
      </c>
      <c r="H525" s="226" t="s">
        <v>2152</v>
      </c>
      <c r="L525" s="133" t="s">
        <v>2153</v>
      </c>
      <c r="M525" s="133" t="s">
        <v>4685</v>
      </c>
      <c r="N525" s="133" t="s">
        <v>2155</v>
      </c>
      <c r="P525" s="134">
        <v>19981015</v>
      </c>
      <c r="Q525" s="133" t="s">
        <v>4615</v>
      </c>
      <c r="R525" s="134" t="s">
        <v>14</v>
      </c>
      <c r="S525" s="134" t="s">
        <v>4684</v>
      </c>
      <c r="X525" s="134" t="s">
        <v>4684</v>
      </c>
      <c r="Y525" s="216" t="s">
        <v>2149</v>
      </c>
      <c r="AJ525" s="134">
        <v>400</v>
      </c>
      <c r="AK525" s="235" t="s">
        <v>2157</v>
      </c>
      <c r="AL525" s="133">
        <v>99</v>
      </c>
      <c r="AM525" s="134">
        <v>99</v>
      </c>
      <c r="AN525" s="235">
        <v>99</v>
      </c>
      <c r="AO525" s="134" t="s">
        <v>4684</v>
      </c>
      <c r="AP525" s="216" t="s">
        <v>2149</v>
      </c>
      <c r="AQ525" s="133" t="s">
        <v>4685</v>
      </c>
      <c r="AU525" s="134">
        <v>400</v>
      </c>
      <c r="AW525" s="235">
        <v>13</v>
      </c>
      <c r="AX525" s="133" t="s">
        <v>2160</v>
      </c>
      <c r="AY525" s="235">
        <v>1</v>
      </c>
      <c r="AZ525" s="134" t="s">
        <v>2149</v>
      </c>
      <c r="BA525" s="133" t="s">
        <v>2161</v>
      </c>
      <c r="BB525" s="235">
        <v>0</v>
      </c>
      <c r="BD525" s="134" t="s">
        <v>4686</v>
      </c>
      <c r="BG525" s="134" t="s">
        <v>4684</v>
      </c>
      <c r="BH525" s="329" t="s">
        <v>4687</v>
      </c>
      <c r="BI525" s="329" t="s">
        <v>4687</v>
      </c>
      <c r="BL525" s="134" t="s">
        <v>4618</v>
      </c>
      <c r="BP525" s="134" t="s">
        <v>4685</v>
      </c>
      <c r="BQ525" s="134" t="s">
        <v>4685</v>
      </c>
      <c r="BR525" s="134" t="s">
        <v>4684</v>
      </c>
      <c r="BS525" s="235" t="s">
        <v>4687</v>
      </c>
      <c r="BT525" s="235">
        <v>1</v>
      </c>
      <c r="BU525" s="235" t="s">
        <v>2374</v>
      </c>
      <c r="BV525" s="235">
        <v>2500</v>
      </c>
      <c r="BW525" s="235">
        <v>200</v>
      </c>
      <c r="BY525" s="134" t="s">
        <v>2337</v>
      </c>
      <c r="CB525" s="134" t="s">
        <v>4684</v>
      </c>
      <c r="CC525" s="134" t="s">
        <v>4685</v>
      </c>
      <c r="CE525" s="134" t="s">
        <v>4684</v>
      </c>
      <c r="CF525" s="203" t="s">
        <v>4684</v>
      </c>
      <c r="CG525" s="235">
        <v>3</v>
      </c>
      <c r="CH525" s="235">
        <v>3</v>
      </c>
      <c r="CI525" s="235">
        <v>5</v>
      </c>
      <c r="CJ525" s="235">
        <v>3</v>
      </c>
      <c r="CK525" s="235">
        <v>5</v>
      </c>
      <c r="CO525" s="134" t="s">
        <v>4684</v>
      </c>
      <c r="CP525" s="203" t="s">
        <v>4684</v>
      </c>
      <c r="CQ525" s="235">
        <v>3</v>
      </c>
      <c r="CS525" s="203" t="s">
        <v>4684</v>
      </c>
      <c r="CT525" s="235">
        <v>3</v>
      </c>
      <c r="CU525" s="235">
        <v>3</v>
      </c>
      <c r="CV525" s="235">
        <v>5</v>
      </c>
      <c r="CW525" s="235">
        <v>3</v>
      </c>
      <c r="CX525" s="235">
        <v>5</v>
      </c>
    </row>
    <row r="526" spans="1:102" x14ac:dyDescent="0.25">
      <c r="A526" s="134" t="s">
        <v>14</v>
      </c>
      <c r="B526" s="134" t="s">
        <v>2147</v>
      </c>
      <c r="C526" s="134" t="s">
        <v>4688</v>
      </c>
      <c r="D526" s="17" t="s">
        <v>4688</v>
      </c>
      <c r="E526" s="143" t="s">
        <v>2149</v>
      </c>
      <c r="F526" s="201" t="s">
        <v>2150</v>
      </c>
      <c r="G526" s="201" t="s">
        <v>2151</v>
      </c>
      <c r="H526" s="226" t="s">
        <v>2152</v>
      </c>
      <c r="L526" s="133" t="s">
        <v>2153</v>
      </c>
      <c r="M526" s="133" t="s">
        <v>4689</v>
      </c>
      <c r="N526" s="133" t="s">
        <v>2155</v>
      </c>
      <c r="P526" s="134">
        <v>19981015</v>
      </c>
      <c r="Q526" s="133" t="s">
        <v>4615</v>
      </c>
      <c r="R526" s="134" t="s">
        <v>14</v>
      </c>
      <c r="S526" s="134" t="s">
        <v>4688</v>
      </c>
      <c r="X526" s="134" t="s">
        <v>4688</v>
      </c>
      <c r="Y526" s="216" t="s">
        <v>2149</v>
      </c>
      <c r="AJ526" s="134">
        <v>500</v>
      </c>
      <c r="AK526" s="235" t="s">
        <v>2452</v>
      </c>
      <c r="AL526" s="133">
        <v>99</v>
      </c>
      <c r="AM526" s="134">
        <v>99</v>
      </c>
      <c r="AN526" s="235">
        <v>99</v>
      </c>
      <c r="AO526" s="134" t="s">
        <v>4688</v>
      </c>
      <c r="AP526" s="216" t="s">
        <v>2149</v>
      </c>
      <c r="AQ526" s="133" t="s">
        <v>4689</v>
      </c>
      <c r="AU526" s="134">
        <v>500</v>
      </c>
      <c r="AW526" s="235">
        <v>13</v>
      </c>
      <c r="AX526" s="133" t="s">
        <v>2160</v>
      </c>
      <c r="AY526" s="235">
        <v>1</v>
      </c>
      <c r="AZ526" s="134" t="s">
        <v>2149</v>
      </c>
      <c r="BA526" s="133" t="s">
        <v>2161</v>
      </c>
      <c r="BB526" s="235">
        <v>0</v>
      </c>
      <c r="BD526" s="134" t="s">
        <v>4690</v>
      </c>
      <c r="BG526" s="134" t="s">
        <v>4688</v>
      </c>
      <c r="BH526" s="329" t="s">
        <v>4691</v>
      </c>
      <c r="BI526" s="329" t="s">
        <v>4691</v>
      </c>
      <c r="BL526" s="134" t="s">
        <v>4618</v>
      </c>
      <c r="BP526" s="134" t="s">
        <v>4689</v>
      </c>
      <c r="BQ526" s="134" t="s">
        <v>4689</v>
      </c>
      <c r="BR526" s="134" t="s">
        <v>4688</v>
      </c>
      <c r="BS526" s="235" t="s">
        <v>4691</v>
      </c>
      <c r="BT526" s="235">
        <v>1</v>
      </c>
      <c r="BU526" s="235" t="s">
        <v>2374</v>
      </c>
      <c r="BV526" s="235">
        <v>2775</v>
      </c>
      <c r="BW526" s="235">
        <v>222</v>
      </c>
      <c r="BY526" s="134" t="s">
        <v>2337</v>
      </c>
      <c r="CB526" s="134" t="s">
        <v>4688</v>
      </c>
      <c r="CC526" s="134" t="s">
        <v>4689</v>
      </c>
      <c r="CE526" s="134" t="s">
        <v>4688</v>
      </c>
      <c r="CF526" s="203" t="s">
        <v>4688</v>
      </c>
      <c r="CG526" s="235">
        <v>5</v>
      </c>
      <c r="CH526" s="235">
        <v>1</v>
      </c>
      <c r="CI526" s="235">
        <v>3</v>
      </c>
      <c r="CJ526" s="235">
        <v>5</v>
      </c>
      <c r="CK526" s="235">
        <v>3</v>
      </c>
      <c r="CO526" s="134" t="s">
        <v>4688</v>
      </c>
      <c r="CP526" s="203" t="s">
        <v>4688</v>
      </c>
      <c r="CQ526" s="235">
        <v>5</v>
      </c>
      <c r="CS526" s="203" t="s">
        <v>4688</v>
      </c>
      <c r="CT526" s="235">
        <v>5</v>
      </c>
      <c r="CU526" s="235">
        <v>1</v>
      </c>
      <c r="CV526" s="235">
        <v>3</v>
      </c>
      <c r="CW526" s="235">
        <v>5</v>
      </c>
      <c r="CX526" s="235">
        <v>3</v>
      </c>
    </row>
    <row r="527" spans="1:102" x14ac:dyDescent="0.25">
      <c r="A527" s="134" t="s">
        <v>14</v>
      </c>
      <c r="B527" s="134" t="s">
        <v>2147</v>
      </c>
      <c r="C527" s="134" t="s">
        <v>4692</v>
      </c>
      <c r="D527" s="17" t="s">
        <v>4692</v>
      </c>
      <c r="E527" s="143" t="s">
        <v>2149</v>
      </c>
      <c r="F527" s="201" t="s">
        <v>2150</v>
      </c>
      <c r="G527" s="201" t="s">
        <v>2151</v>
      </c>
      <c r="H527" s="226" t="s">
        <v>2152</v>
      </c>
      <c r="L527" s="133" t="s">
        <v>2153</v>
      </c>
      <c r="M527" s="133" t="s">
        <v>4693</v>
      </c>
      <c r="N527" s="133" t="s">
        <v>2155</v>
      </c>
      <c r="P527" s="134">
        <v>19981015</v>
      </c>
      <c r="Q527" s="133" t="s">
        <v>4615</v>
      </c>
      <c r="R527" s="134" t="s">
        <v>14</v>
      </c>
      <c r="S527" s="134" t="s">
        <v>4692</v>
      </c>
      <c r="X527" s="134" t="s">
        <v>4692</v>
      </c>
      <c r="Y527" s="216" t="s">
        <v>2149</v>
      </c>
      <c r="AJ527" s="134">
        <v>500</v>
      </c>
      <c r="AK527" s="235" t="s">
        <v>2452</v>
      </c>
      <c r="AL527" s="133">
        <v>99</v>
      </c>
      <c r="AM527" s="134">
        <v>99</v>
      </c>
      <c r="AN527" s="235">
        <v>99</v>
      </c>
      <c r="AO527" s="134" t="s">
        <v>4692</v>
      </c>
      <c r="AP527" s="216" t="s">
        <v>2149</v>
      </c>
      <c r="AQ527" s="133" t="s">
        <v>4693</v>
      </c>
      <c r="AU527" s="134">
        <v>500</v>
      </c>
      <c r="AW527" s="235">
        <v>13</v>
      </c>
      <c r="AX527" s="133" t="s">
        <v>2160</v>
      </c>
      <c r="AY527" s="235">
        <v>1</v>
      </c>
      <c r="AZ527" s="134" t="s">
        <v>2149</v>
      </c>
      <c r="BA527" s="133" t="s">
        <v>2161</v>
      </c>
      <c r="BB527" s="235">
        <v>0</v>
      </c>
      <c r="BD527" s="134" t="s">
        <v>4694</v>
      </c>
      <c r="BG527" s="134" t="s">
        <v>4692</v>
      </c>
      <c r="BH527" s="329" t="s">
        <v>4695</v>
      </c>
      <c r="BI527" s="329" t="s">
        <v>4695</v>
      </c>
      <c r="BL527" s="134" t="s">
        <v>4618</v>
      </c>
      <c r="BP527" s="134" t="s">
        <v>4693</v>
      </c>
      <c r="BQ527" s="134" t="s">
        <v>4693</v>
      </c>
      <c r="BR527" s="134" t="s">
        <v>4692</v>
      </c>
      <c r="BS527" s="235" t="s">
        <v>4695</v>
      </c>
      <c r="BT527" s="235">
        <v>1</v>
      </c>
      <c r="BU527" s="235" t="s">
        <v>2374</v>
      </c>
      <c r="BV527" s="235">
        <v>2500</v>
      </c>
      <c r="BW527" s="235">
        <v>200</v>
      </c>
      <c r="BY527" s="134" t="s">
        <v>2337</v>
      </c>
      <c r="CB527" s="134" t="s">
        <v>4692</v>
      </c>
      <c r="CC527" s="134" t="s">
        <v>4693</v>
      </c>
      <c r="CE527" s="134" t="s">
        <v>4692</v>
      </c>
      <c r="CF527" s="203" t="s">
        <v>4692</v>
      </c>
      <c r="CG527" s="235">
        <v>7</v>
      </c>
      <c r="CH527" s="235">
        <v>1</v>
      </c>
      <c r="CI527" s="235">
        <v>3</v>
      </c>
      <c r="CJ527" s="235">
        <v>5</v>
      </c>
      <c r="CK527" s="235">
        <v>3</v>
      </c>
      <c r="CO527" s="134" t="s">
        <v>4692</v>
      </c>
      <c r="CP527" s="203" t="s">
        <v>4692</v>
      </c>
      <c r="CQ527" s="235">
        <v>7</v>
      </c>
      <c r="CS527" s="203" t="s">
        <v>4692</v>
      </c>
      <c r="CT527" s="235">
        <v>7</v>
      </c>
      <c r="CU527" s="235">
        <v>1</v>
      </c>
      <c r="CV527" s="235">
        <v>3</v>
      </c>
      <c r="CW527" s="235">
        <v>5</v>
      </c>
      <c r="CX527" s="235">
        <v>3</v>
      </c>
    </row>
    <row r="528" spans="1:102" x14ac:dyDescent="0.25">
      <c r="A528" s="134" t="s">
        <v>14</v>
      </c>
      <c r="B528" s="134" t="s">
        <v>2147</v>
      </c>
      <c r="C528" s="134" t="s">
        <v>4696</v>
      </c>
      <c r="D528" s="24" t="s">
        <v>4696</v>
      </c>
      <c r="E528" s="182" t="s">
        <v>2383</v>
      </c>
      <c r="F528" s="201" t="s">
        <v>2150</v>
      </c>
      <c r="G528" s="201" t="s">
        <v>2384</v>
      </c>
      <c r="H528" s="226" t="s">
        <v>2385</v>
      </c>
      <c r="L528" s="133" t="s">
        <v>2386</v>
      </c>
      <c r="M528" s="133" t="s">
        <v>4697</v>
      </c>
      <c r="N528" s="133" t="s">
        <v>2155</v>
      </c>
      <c r="P528" s="134">
        <v>20000331</v>
      </c>
      <c r="Q528" s="133" t="s">
        <v>4698</v>
      </c>
      <c r="R528" s="134" t="s">
        <v>14</v>
      </c>
      <c r="S528" s="134" t="s">
        <v>4696</v>
      </c>
      <c r="X528" s="134" t="s">
        <v>4696</v>
      </c>
      <c r="Y528" s="216" t="s">
        <v>2383</v>
      </c>
      <c r="AB528" s="134" t="str">
        <f t="shared" ref="AB528:AB591" si="8">+LEFT(AE528,2)</f>
        <v/>
      </c>
      <c r="AC528" s="134" t="str">
        <f t="shared" ref="AC528:AC591" si="9">+MID(AE528,3,2)</f>
        <v/>
      </c>
      <c r="AD528" s="134" t="str">
        <f t="shared" ref="AD528:AD591" si="10">+MID(AE528,5,2)</f>
        <v/>
      </c>
      <c r="AF528" s="134" t="str">
        <f t="shared" ref="AF528:AF591" si="11">+MID(AI528,2,2)</f>
        <v/>
      </c>
      <c r="AG528" s="134" t="str">
        <f t="shared" ref="AG528:AG591" si="12">+MID(AI528,4,2)</f>
        <v/>
      </c>
      <c r="AH528" s="134" t="str">
        <f t="shared" ref="AH528:AH591" si="13">+MID(AI528,6,2)</f>
        <v/>
      </c>
      <c r="AJ528" s="134">
        <v>400</v>
      </c>
      <c r="AK528" s="235" t="s">
        <v>2157</v>
      </c>
      <c r="AL528" s="133">
        <v>99</v>
      </c>
      <c r="AM528" s="134">
        <v>99</v>
      </c>
      <c r="AN528" s="235">
        <v>99</v>
      </c>
      <c r="AO528" s="134" t="s">
        <v>4696</v>
      </c>
      <c r="AP528" s="216" t="s">
        <v>2383</v>
      </c>
      <c r="AQ528" s="133" t="s">
        <v>4697</v>
      </c>
      <c r="AU528" s="134">
        <v>400</v>
      </c>
      <c r="AW528" s="235">
        <v>13</v>
      </c>
      <c r="AX528" s="133" t="s">
        <v>2160</v>
      </c>
      <c r="AY528" s="235">
        <v>1</v>
      </c>
      <c r="AZ528" s="134" t="s">
        <v>2383</v>
      </c>
      <c r="BA528" s="133" t="s">
        <v>2161</v>
      </c>
      <c r="BB528" s="235">
        <v>0</v>
      </c>
      <c r="BG528" s="134" t="s">
        <v>4696</v>
      </c>
      <c r="BH528" s="329" t="s">
        <v>4699</v>
      </c>
      <c r="BI528" s="329" t="s">
        <v>4699</v>
      </c>
      <c r="BL528" s="134" t="s">
        <v>4618</v>
      </c>
      <c r="BP528" s="134" t="s">
        <v>4697</v>
      </c>
      <c r="BQ528" s="134" t="s">
        <v>4697</v>
      </c>
      <c r="BR528" s="134" t="s">
        <v>4696</v>
      </c>
      <c r="BS528" s="235" t="s">
        <v>4699</v>
      </c>
      <c r="BT528" s="235">
        <v>1</v>
      </c>
      <c r="BU528" s="235" t="s">
        <v>3773</v>
      </c>
      <c r="BV528" s="235">
        <v>6540</v>
      </c>
      <c r="BW528" s="235">
        <v>327</v>
      </c>
      <c r="BY528" s="134" t="s">
        <v>2337</v>
      </c>
      <c r="CB528" s="134" t="s">
        <v>4696</v>
      </c>
      <c r="CC528" s="134" t="s">
        <v>4697</v>
      </c>
      <c r="CE528" s="134" t="s">
        <v>4696</v>
      </c>
      <c r="CO528" s="134" t="s">
        <v>4696</v>
      </c>
    </row>
    <row r="529" spans="1:94" x14ac:dyDescent="0.25">
      <c r="A529" s="134" t="s">
        <v>14</v>
      </c>
      <c r="B529" s="134" t="s">
        <v>2147</v>
      </c>
      <c r="C529" s="134" t="s">
        <v>4700</v>
      </c>
      <c r="D529" s="17" t="s">
        <v>4700</v>
      </c>
      <c r="E529" s="143" t="s">
        <v>4701</v>
      </c>
      <c r="F529" s="143" t="s">
        <v>2150</v>
      </c>
      <c r="G529" s="143" t="s">
        <v>2360</v>
      </c>
      <c r="H529" s="226" t="s">
        <v>2152</v>
      </c>
      <c r="L529" s="133" t="s">
        <v>2153</v>
      </c>
      <c r="M529" s="133" t="s">
        <v>4702</v>
      </c>
      <c r="N529" s="133" t="s">
        <v>2155</v>
      </c>
      <c r="P529" s="134">
        <v>20000331</v>
      </c>
      <c r="Q529" s="133" t="s">
        <v>4698</v>
      </c>
      <c r="R529" s="134" t="s">
        <v>14</v>
      </c>
      <c r="S529" s="134" t="s">
        <v>4700</v>
      </c>
      <c r="X529" s="134" t="s">
        <v>4700</v>
      </c>
      <c r="Y529" s="17" t="s">
        <v>4701</v>
      </c>
      <c r="AB529" s="134" t="str">
        <f t="shared" si="8"/>
        <v/>
      </c>
      <c r="AC529" s="134" t="str">
        <f t="shared" si="9"/>
        <v/>
      </c>
      <c r="AD529" s="134" t="str">
        <f t="shared" si="10"/>
        <v/>
      </c>
      <c r="AF529" s="134" t="str">
        <f t="shared" si="11"/>
        <v/>
      </c>
      <c r="AG529" s="134" t="str">
        <f t="shared" si="12"/>
        <v/>
      </c>
      <c r="AH529" s="134" t="str">
        <f t="shared" si="13"/>
        <v/>
      </c>
      <c r="AJ529" s="134">
        <v>500</v>
      </c>
      <c r="AK529" s="235" t="s">
        <v>2452</v>
      </c>
      <c r="AL529" s="133">
        <v>99</v>
      </c>
      <c r="AM529" s="134">
        <v>99</v>
      </c>
      <c r="AN529" s="235">
        <v>99</v>
      </c>
      <c r="AO529" s="134" t="s">
        <v>4700</v>
      </c>
      <c r="AP529" s="17" t="s">
        <v>4701</v>
      </c>
      <c r="AQ529" s="133" t="s">
        <v>4702</v>
      </c>
      <c r="AU529" s="134">
        <v>500</v>
      </c>
      <c r="AW529" s="235">
        <v>13</v>
      </c>
      <c r="AX529" s="133" t="s">
        <v>2160</v>
      </c>
      <c r="AY529" s="235">
        <v>1</v>
      </c>
      <c r="AZ529" s="134" t="s">
        <v>4701</v>
      </c>
      <c r="BA529" s="133" t="s">
        <v>2161</v>
      </c>
      <c r="BB529" s="235">
        <v>0</v>
      </c>
      <c r="BG529" s="134" t="s">
        <v>4700</v>
      </c>
      <c r="BH529" s="329" t="s">
        <v>4703</v>
      </c>
      <c r="BI529" s="329" t="s">
        <v>4703</v>
      </c>
      <c r="BL529" s="134" t="s">
        <v>4618</v>
      </c>
      <c r="BP529" s="134" t="s">
        <v>4702</v>
      </c>
      <c r="BQ529" s="134" t="s">
        <v>4702</v>
      </c>
      <c r="BR529" s="134" t="s">
        <v>4700</v>
      </c>
      <c r="BS529" s="235" t="s">
        <v>4703</v>
      </c>
      <c r="BT529" s="235">
        <v>1</v>
      </c>
      <c r="BU529" s="235" t="s">
        <v>3773</v>
      </c>
      <c r="BV529" s="235">
        <v>8340</v>
      </c>
      <c r="BW529" s="235">
        <v>417</v>
      </c>
      <c r="BY529" s="134" t="s">
        <v>2337</v>
      </c>
      <c r="CB529" s="134" t="s">
        <v>4700</v>
      </c>
      <c r="CC529" s="134" t="s">
        <v>4702</v>
      </c>
      <c r="CE529" s="134" t="s">
        <v>4700</v>
      </c>
      <c r="CO529" s="134" t="s">
        <v>4700</v>
      </c>
    </row>
    <row r="530" spans="1:94" x14ac:dyDescent="0.25">
      <c r="A530" s="134" t="s">
        <v>14</v>
      </c>
      <c r="B530" s="134" t="s">
        <v>2147</v>
      </c>
      <c r="C530" s="134" t="s">
        <v>4704</v>
      </c>
      <c r="D530" s="23" t="s">
        <v>4704</v>
      </c>
      <c r="E530" s="193" t="s">
        <v>127</v>
      </c>
      <c r="F530" s="201" t="s">
        <v>4705</v>
      </c>
      <c r="G530" s="201" t="s">
        <v>4706</v>
      </c>
      <c r="H530" s="226" t="s">
        <v>2152</v>
      </c>
      <c r="K530" s="133" t="s">
        <v>4707</v>
      </c>
      <c r="L530" s="133" t="s">
        <v>309</v>
      </c>
      <c r="M530" s="133" t="s">
        <v>4708</v>
      </c>
      <c r="N530" s="133" t="s">
        <v>4709</v>
      </c>
      <c r="O530" s="134" t="s">
        <v>4710</v>
      </c>
      <c r="P530" s="134">
        <v>20040622</v>
      </c>
      <c r="Q530" s="133" t="s">
        <v>4711</v>
      </c>
      <c r="R530" s="134" t="s">
        <v>14</v>
      </c>
      <c r="S530" s="134" t="s">
        <v>4704</v>
      </c>
      <c r="T530" s="58" t="s">
        <v>4712</v>
      </c>
      <c r="U530" s="58" t="s">
        <v>4713</v>
      </c>
      <c r="V530" s="58" t="s">
        <v>4714</v>
      </c>
      <c r="W530" s="235">
        <v>400</v>
      </c>
      <c r="X530" s="134" t="s">
        <v>4704</v>
      </c>
      <c r="Y530" s="216" t="s">
        <v>127</v>
      </c>
      <c r="Z530" s="26">
        <f t="shared" ref="Z530:Z593" si="14">1*(AB530+AC530/60+AD530/3600)</f>
        <v>40.216666666666669</v>
      </c>
      <c r="AA530" s="27">
        <f t="shared" ref="AA530:AA593" si="15">1*(AF530+AG530/60+AH530/3600)</f>
        <v>20.350000000000001</v>
      </c>
      <c r="AB530" s="134" t="str">
        <f t="shared" si="8"/>
        <v>40</v>
      </c>
      <c r="AC530" s="134" t="str">
        <f t="shared" si="9"/>
        <v>13</v>
      </c>
      <c r="AD530" s="134" t="str">
        <f t="shared" si="10"/>
        <v>00</v>
      </c>
      <c r="AE530" s="26" t="s">
        <v>4715</v>
      </c>
      <c r="AF530" s="134" t="str">
        <f t="shared" si="11"/>
        <v>20</v>
      </c>
      <c r="AG530" s="134" t="str">
        <f t="shared" si="12"/>
        <v>21</v>
      </c>
      <c r="AH530" s="134" t="str">
        <f t="shared" si="13"/>
        <v>00</v>
      </c>
      <c r="AI530" s="27" t="s">
        <v>4716</v>
      </c>
      <c r="AJ530" s="134">
        <v>300</v>
      </c>
      <c r="AK530" s="235" t="s">
        <v>4717</v>
      </c>
      <c r="AL530" s="133">
        <v>40</v>
      </c>
      <c r="AM530" s="134" t="s">
        <v>2158</v>
      </c>
      <c r="AN530" s="235">
        <v>40</v>
      </c>
      <c r="AO530" s="134" t="s">
        <v>4704</v>
      </c>
      <c r="AP530" s="216" t="s">
        <v>127</v>
      </c>
      <c r="AQ530" s="133" t="s">
        <v>4708</v>
      </c>
      <c r="AR530" s="133" t="s">
        <v>4707</v>
      </c>
      <c r="AS530" s="134" t="s">
        <v>4714</v>
      </c>
      <c r="AU530" s="134">
        <v>300</v>
      </c>
      <c r="AV530" s="235" t="s">
        <v>4718</v>
      </c>
      <c r="AW530" s="235">
        <v>13</v>
      </c>
      <c r="AX530" s="133" t="s">
        <v>2160</v>
      </c>
      <c r="AY530" s="235">
        <v>1</v>
      </c>
      <c r="AZ530" s="134" t="s">
        <v>127</v>
      </c>
      <c r="BA530" s="133" t="s">
        <v>2161</v>
      </c>
      <c r="BB530" s="235">
        <v>0</v>
      </c>
      <c r="BE530" s="134" t="s">
        <v>4718</v>
      </c>
      <c r="BF530" s="134" t="s">
        <v>4719</v>
      </c>
      <c r="BG530" s="134" t="s">
        <v>4704</v>
      </c>
      <c r="BH530" s="329" t="s">
        <v>4720</v>
      </c>
      <c r="BI530" s="329" t="s">
        <v>4720</v>
      </c>
      <c r="BK530" s="134" t="s">
        <v>4718</v>
      </c>
      <c r="BP530" s="134" t="s">
        <v>4708</v>
      </c>
      <c r="BQ530" s="134" t="s">
        <v>4708</v>
      </c>
      <c r="BR530" s="134" t="s">
        <v>4704</v>
      </c>
      <c r="BS530" s="235" t="s">
        <v>4720</v>
      </c>
      <c r="BT530" s="235">
        <v>1</v>
      </c>
      <c r="BU530" s="235" t="s">
        <v>3488</v>
      </c>
      <c r="BV530" s="235">
        <v>2416</v>
      </c>
      <c r="BW530" s="235">
        <v>415.5</v>
      </c>
      <c r="BY530" s="335">
        <v>330</v>
      </c>
      <c r="BZ530" s="134" t="s">
        <v>4719</v>
      </c>
      <c r="CA530" s="134"/>
      <c r="CB530" s="134" t="s">
        <v>4704</v>
      </c>
      <c r="CC530" s="134" t="s">
        <v>4708</v>
      </c>
      <c r="CE530" s="134" t="s">
        <v>4704</v>
      </c>
      <c r="CF530" s="134" t="s">
        <v>4719</v>
      </c>
      <c r="CO530" s="134" t="s">
        <v>4704</v>
      </c>
      <c r="CP530" s="134" t="s">
        <v>4719</v>
      </c>
    </row>
    <row r="531" spans="1:94" x14ac:dyDescent="0.25">
      <c r="A531" s="134" t="s">
        <v>14</v>
      </c>
      <c r="B531" s="134" t="s">
        <v>2147</v>
      </c>
      <c r="C531" s="134" t="s">
        <v>4721</v>
      </c>
      <c r="D531" s="23" t="s">
        <v>4721</v>
      </c>
      <c r="E531" s="193" t="s">
        <v>127</v>
      </c>
      <c r="F531" s="201" t="s">
        <v>4705</v>
      </c>
      <c r="G531" s="201" t="s">
        <v>4706</v>
      </c>
      <c r="H531" s="226" t="s">
        <v>2152</v>
      </c>
      <c r="K531" s="133" t="s">
        <v>4722</v>
      </c>
      <c r="L531" s="133" t="s">
        <v>309</v>
      </c>
      <c r="M531" s="133" t="s">
        <v>4723</v>
      </c>
      <c r="N531" s="133" t="s">
        <v>4709</v>
      </c>
      <c r="O531" s="134" t="s">
        <v>4710</v>
      </c>
      <c r="P531" s="134">
        <v>20040622</v>
      </c>
      <c r="Q531" s="133" t="s">
        <v>4711</v>
      </c>
      <c r="R531" s="134" t="s">
        <v>14</v>
      </c>
      <c r="S531" s="134" t="s">
        <v>4721</v>
      </c>
      <c r="T531" s="58" t="s">
        <v>4724</v>
      </c>
      <c r="U531" s="58" t="s">
        <v>4725</v>
      </c>
      <c r="V531" s="58" t="s">
        <v>4726</v>
      </c>
      <c r="W531" s="235">
        <v>500</v>
      </c>
      <c r="X531" s="134" t="s">
        <v>4721</v>
      </c>
      <c r="Y531" s="216" t="s">
        <v>127</v>
      </c>
      <c r="Z531" s="26">
        <f t="shared" si="14"/>
        <v>41.583333333333336</v>
      </c>
      <c r="AA531" s="27">
        <f t="shared" si="15"/>
        <v>19.983333333333334</v>
      </c>
      <c r="AB531" s="134" t="str">
        <f t="shared" si="8"/>
        <v>41</v>
      </c>
      <c r="AC531" s="134" t="str">
        <f t="shared" si="9"/>
        <v>35</v>
      </c>
      <c r="AD531" s="134" t="str">
        <f t="shared" si="10"/>
        <v>00</v>
      </c>
      <c r="AE531" s="26" t="s">
        <v>4727</v>
      </c>
      <c r="AF531" s="134" t="str">
        <f t="shared" si="11"/>
        <v>19</v>
      </c>
      <c r="AG531" s="134" t="str">
        <f t="shared" si="12"/>
        <v>59</v>
      </c>
      <c r="AH531" s="134" t="str">
        <f t="shared" si="13"/>
        <v>00</v>
      </c>
      <c r="AI531" s="27" t="s">
        <v>4728</v>
      </c>
      <c r="AJ531" s="134">
        <v>300</v>
      </c>
      <c r="AK531" s="235" t="s">
        <v>4717</v>
      </c>
      <c r="AL531" s="133">
        <v>40</v>
      </c>
      <c r="AM531" s="134" t="s">
        <v>2158</v>
      </c>
      <c r="AN531" s="235">
        <v>40</v>
      </c>
      <c r="AO531" s="134" t="s">
        <v>4721</v>
      </c>
      <c r="AP531" s="216" t="s">
        <v>127</v>
      </c>
      <c r="AQ531" s="133" t="s">
        <v>4723</v>
      </c>
      <c r="AR531" s="133" t="s">
        <v>4722</v>
      </c>
      <c r="AS531" s="134" t="s">
        <v>4726</v>
      </c>
      <c r="AU531" s="134">
        <v>300</v>
      </c>
      <c r="AV531" s="235" t="s">
        <v>4718</v>
      </c>
      <c r="AW531" s="235">
        <v>13</v>
      </c>
      <c r="AX531" s="133" t="s">
        <v>2160</v>
      </c>
      <c r="AY531" s="235">
        <v>1</v>
      </c>
      <c r="AZ531" s="134" t="s">
        <v>127</v>
      </c>
      <c r="BA531" s="133" t="s">
        <v>2161</v>
      </c>
      <c r="BB531" s="235">
        <v>0</v>
      </c>
      <c r="BE531" s="134" t="s">
        <v>4718</v>
      </c>
      <c r="BF531" s="134" t="s">
        <v>4729</v>
      </c>
      <c r="BG531" s="134" t="s">
        <v>4721</v>
      </c>
      <c r="BH531" s="329" t="s">
        <v>4730</v>
      </c>
      <c r="BI531" s="329" t="s">
        <v>4730</v>
      </c>
      <c r="BK531" s="134" t="s">
        <v>4718</v>
      </c>
      <c r="BP531" s="134" t="s">
        <v>4723</v>
      </c>
      <c r="BQ531" s="134" t="s">
        <v>4723</v>
      </c>
      <c r="BR531" s="134" t="s">
        <v>4721</v>
      </c>
      <c r="BS531" s="235" t="s">
        <v>4730</v>
      </c>
      <c r="BT531" s="235">
        <v>1</v>
      </c>
      <c r="BU531" s="235" t="s">
        <v>3488</v>
      </c>
      <c r="BV531" s="235">
        <v>3599</v>
      </c>
      <c r="BW531" s="235">
        <v>619</v>
      </c>
      <c r="BY531" s="335">
        <v>330</v>
      </c>
      <c r="BZ531" s="134" t="s">
        <v>4729</v>
      </c>
      <c r="CB531" s="134" t="s">
        <v>4721</v>
      </c>
      <c r="CC531" s="134" t="s">
        <v>4723</v>
      </c>
      <c r="CE531" s="134" t="s">
        <v>4721</v>
      </c>
      <c r="CF531" s="134" t="s">
        <v>4729</v>
      </c>
      <c r="CO531" s="134" t="s">
        <v>4721</v>
      </c>
      <c r="CP531" s="134" t="s">
        <v>4729</v>
      </c>
    </row>
    <row r="532" spans="1:94" x14ac:dyDescent="0.25">
      <c r="A532" s="134" t="s">
        <v>14</v>
      </c>
      <c r="B532" s="134" t="s">
        <v>2147</v>
      </c>
      <c r="C532" s="134" t="s">
        <v>4731</v>
      </c>
      <c r="D532" s="23" t="s">
        <v>4731</v>
      </c>
      <c r="E532" s="193" t="s">
        <v>127</v>
      </c>
      <c r="F532" s="201" t="s">
        <v>4705</v>
      </c>
      <c r="G532" s="201" t="s">
        <v>4706</v>
      </c>
      <c r="H532" s="226" t="s">
        <v>2152</v>
      </c>
      <c r="K532" s="133" t="s">
        <v>4732</v>
      </c>
      <c r="L532" s="133" t="s">
        <v>309</v>
      </c>
      <c r="M532" s="133" t="s">
        <v>4733</v>
      </c>
      <c r="N532" s="133" t="s">
        <v>4709</v>
      </c>
      <c r="O532" s="134" t="s">
        <v>4710</v>
      </c>
      <c r="P532" s="134">
        <v>20040622</v>
      </c>
      <c r="Q532" s="133" t="s">
        <v>4711</v>
      </c>
      <c r="R532" s="134" t="s">
        <v>14</v>
      </c>
      <c r="S532" s="134" t="s">
        <v>4731</v>
      </c>
      <c r="T532" s="58" t="s">
        <v>4734</v>
      </c>
      <c r="U532" s="58" t="s">
        <v>4735</v>
      </c>
      <c r="V532" s="58" t="s">
        <v>4736</v>
      </c>
      <c r="W532" s="235">
        <v>9</v>
      </c>
      <c r="X532" s="134" t="s">
        <v>4731</v>
      </c>
      <c r="Y532" s="216" t="s">
        <v>127</v>
      </c>
      <c r="Z532" s="26">
        <f t="shared" si="14"/>
        <v>39.865277777777777</v>
      </c>
      <c r="AA532" s="27">
        <f t="shared" si="15"/>
        <v>20.036944444444448</v>
      </c>
      <c r="AB532" s="134" t="str">
        <f t="shared" si="8"/>
        <v>39</v>
      </c>
      <c r="AC532" s="134" t="str">
        <f t="shared" si="9"/>
        <v>51</v>
      </c>
      <c r="AD532" s="134" t="str">
        <f t="shared" si="10"/>
        <v>55</v>
      </c>
      <c r="AE532" s="26" t="s">
        <v>4737</v>
      </c>
      <c r="AF532" s="134" t="str">
        <f t="shared" si="11"/>
        <v>20</v>
      </c>
      <c r="AG532" s="134" t="str">
        <f t="shared" si="12"/>
        <v>02</v>
      </c>
      <c r="AH532" s="134" t="str">
        <f t="shared" si="13"/>
        <v>13</v>
      </c>
      <c r="AI532" s="27" t="s">
        <v>4738</v>
      </c>
      <c r="AJ532" s="134">
        <v>300</v>
      </c>
      <c r="AK532" s="235" t="s">
        <v>4717</v>
      </c>
      <c r="AL532" s="133">
        <v>40</v>
      </c>
      <c r="AM532" s="134" t="s">
        <v>2158</v>
      </c>
      <c r="AN532" s="235">
        <v>40</v>
      </c>
      <c r="AO532" s="134" t="s">
        <v>4731</v>
      </c>
      <c r="AP532" s="216" t="s">
        <v>127</v>
      </c>
      <c r="AQ532" s="133" t="s">
        <v>4733</v>
      </c>
      <c r="AR532" s="133" t="s">
        <v>4732</v>
      </c>
      <c r="AS532" s="134" t="s">
        <v>4736</v>
      </c>
      <c r="AU532" s="134">
        <v>300</v>
      </c>
      <c r="AV532" s="235" t="s">
        <v>4718</v>
      </c>
      <c r="AW532" s="235">
        <v>13</v>
      </c>
      <c r="AX532" s="133" t="s">
        <v>2160</v>
      </c>
      <c r="AY532" s="235">
        <v>1</v>
      </c>
      <c r="AZ532" s="134" t="s">
        <v>127</v>
      </c>
      <c r="BA532" s="133" t="s">
        <v>2161</v>
      </c>
      <c r="BB532" s="235">
        <v>0</v>
      </c>
      <c r="BE532" s="134" t="s">
        <v>4718</v>
      </c>
      <c r="BF532" s="134" t="s">
        <v>4739</v>
      </c>
      <c r="BG532" s="134" t="s">
        <v>4731</v>
      </c>
      <c r="BH532" s="329" t="s">
        <v>4740</v>
      </c>
      <c r="BI532" s="329" t="s">
        <v>4740</v>
      </c>
      <c r="BK532" s="134" t="s">
        <v>4718</v>
      </c>
      <c r="BP532" s="134" t="s">
        <v>4733</v>
      </c>
      <c r="BQ532" s="134" t="s">
        <v>4733</v>
      </c>
      <c r="BR532" s="134" t="s">
        <v>4731</v>
      </c>
      <c r="BS532" s="235" t="s">
        <v>4740</v>
      </c>
      <c r="BT532" s="235">
        <v>1</v>
      </c>
      <c r="BU532" s="235" t="s">
        <v>3488</v>
      </c>
      <c r="BV532" s="235">
        <v>4384</v>
      </c>
      <c r="BW532" s="235">
        <v>754</v>
      </c>
      <c r="BY532" s="335">
        <v>330</v>
      </c>
      <c r="BZ532" s="134" t="s">
        <v>4739</v>
      </c>
      <c r="CB532" s="134" t="s">
        <v>4731</v>
      </c>
      <c r="CC532" s="134" t="s">
        <v>4733</v>
      </c>
      <c r="CE532" s="134" t="s">
        <v>4731</v>
      </c>
      <c r="CF532" s="134" t="s">
        <v>4739</v>
      </c>
      <c r="CO532" s="134" t="s">
        <v>4731</v>
      </c>
      <c r="CP532" s="134" t="s">
        <v>4739</v>
      </c>
    </row>
    <row r="533" spans="1:94" x14ac:dyDescent="0.25">
      <c r="A533" s="134" t="s">
        <v>14</v>
      </c>
      <c r="B533" s="134" t="s">
        <v>2147</v>
      </c>
      <c r="C533" s="134" t="s">
        <v>4741</v>
      </c>
      <c r="D533" s="23" t="s">
        <v>4741</v>
      </c>
      <c r="E533" s="193" t="s">
        <v>127</v>
      </c>
      <c r="F533" s="201" t="s">
        <v>4705</v>
      </c>
      <c r="G533" s="201" t="s">
        <v>4706</v>
      </c>
      <c r="H533" s="226" t="s">
        <v>2152</v>
      </c>
      <c r="K533" s="133" t="s">
        <v>4742</v>
      </c>
      <c r="L533" s="133" t="s">
        <v>309</v>
      </c>
      <c r="M533" s="133" t="s">
        <v>4743</v>
      </c>
      <c r="N533" s="133" t="s">
        <v>4709</v>
      </c>
      <c r="O533" s="134" t="s">
        <v>4710</v>
      </c>
      <c r="P533" s="134">
        <v>20040622</v>
      </c>
      <c r="Q533" s="133" t="s">
        <v>4711</v>
      </c>
      <c r="R533" s="134" t="s">
        <v>14</v>
      </c>
      <c r="S533" s="134" t="s">
        <v>4741</v>
      </c>
      <c r="T533" s="58" t="s">
        <v>4744</v>
      </c>
      <c r="U533" s="58" t="s">
        <v>4745</v>
      </c>
      <c r="V533" s="58" t="s">
        <v>4746</v>
      </c>
      <c r="W533" s="235">
        <v>100</v>
      </c>
      <c r="X533" s="134" t="s">
        <v>4741</v>
      </c>
      <c r="Y533" s="216" t="s">
        <v>127</v>
      </c>
      <c r="Z533" s="26">
        <f t="shared" si="14"/>
        <v>42.25</v>
      </c>
      <c r="AA533" s="27">
        <f t="shared" si="15"/>
        <v>19.766666666666666</v>
      </c>
      <c r="AB533" s="134" t="str">
        <f t="shared" si="8"/>
        <v>42</v>
      </c>
      <c r="AC533" s="134" t="str">
        <f t="shared" si="9"/>
        <v>15</v>
      </c>
      <c r="AD533" s="134" t="str">
        <f t="shared" si="10"/>
        <v>00</v>
      </c>
      <c r="AE533" s="26" t="s">
        <v>4747</v>
      </c>
      <c r="AF533" s="134" t="str">
        <f t="shared" si="11"/>
        <v>19</v>
      </c>
      <c r="AG533" s="134" t="str">
        <f t="shared" si="12"/>
        <v>46</v>
      </c>
      <c r="AH533" s="134" t="str">
        <f t="shared" si="13"/>
        <v>00</v>
      </c>
      <c r="AI533" s="27" t="s">
        <v>4748</v>
      </c>
      <c r="AJ533" s="134">
        <v>300</v>
      </c>
      <c r="AK533" s="235" t="s">
        <v>4717</v>
      </c>
      <c r="AL533" s="133">
        <v>40</v>
      </c>
      <c r="AM533" s="134" t="s">
        <v>2158</v>
      </c>
      <c r="AN533" s="235">
        <v>40</v>
      </c>
      <c r="AO533" s="134" t="s">
        <v>4741</v>
      </c>
      <c r="AP533" s="216" t="s">
        <v>127</v>
      </c>
      <c r="AQ533" s="133" t="s">
        <v>4743</v>
      </c>
      <c r="AR533" s="133" t="s">
        <v>4742</v>
      </c>
      <c r="AS533" s="134" t="s">
        <v>4746</v>
      </c>
      <c r="AU533" s="134">
        <v>300</v>
      </c>
      <c r="AV533" s="235" t="s">
        <v>4718</v>
      </c>
      <c r="AW533" s="235">
        <v>13</v>
      </c>
      <c r="AX533" s="133" t="s">
        <v>2160</v>
      </c>
      <c r="AY533" s="235">
        <v>1</v>
      </c>
      <c r="AZ533" s="134" t="s">
        <v>127</v>
      </c>
      <c r="BA533" s="133" t="s">
        <v>2161</v>
      </c>
      <c r="BB533" s="235">
        <v>0</v>
      </c>
      <c r="BE533" s="134" t="s">
        <v>4718</v>
      </c>
      <c r="BF533" s="134" t="s">
        <v>4749</v>
      </c>
      <c r="BG533" s="134" t="s">
        <v>4741</v>
      </c>
      <c r="BH533" s="329" t="s">
        <v>4750</v>
      </c>
      <c r="BI533" s="329" t="s">
        <v>4750</v>
      </c>
      <c r="BK533" s="134" t="s">
        <v>4718</v>
      </c>
      <c r="BP533" s="134" t="s">
        <v>4743</v>
      </c>
      <c r="BQ533" s="134" t="s">
        <v>4743</v>
      </c>
      <c r="BR533" s="134" t="s">
        <v>4741</v>
      </c>
      <c r="BS533" s="235" t="s">
        <v>4750</v>
      </c>
      <c r="BT533" s="235">
        <v>1</v>
      </c>
      <c r="BU533" s="235" t="s">
        <v>3488</v>
      </c>
      <c r="BV533" s="235">
        <v>3326</v>
      </c>
      <c r="BW533" s="235">
        <v>572</v>
      </c>
      <c r="BY533" s="335">
        <v>330</v>
      </c>
      <c r="BZ533" s="134" t="s">
        <v>4749</v>
      </c>
      <c r="CB533" s="134" t="s">
        <v>4741</v>
      </c>
      <c r="CC533" s="134" t="s">
        <v>4743</v>
      </c>
      <c r="CE533" s="134" t="s">
        <v>4741</v>
      </c>
      <c r="CF533" s="134" t="s">
        <v>4749</v>
      </c>
      <c r="CO533" s="134" t="s">
        <v>4741</v>
      </c>
      <c r="CP533" s="134" t="s">
        <v>4749</v>
      </c>
    </row>
    <row r="534" spans="1:94" x14ac:dyDescent="0.25">
      <c r="A534" s="134" t="s">
        <v>14</v>
      </c>
      <c r="B534" s="134" t="s">
        <v>2147</v>
      </c>
      <c r="C534" s="134" t="s">
        <v>4751</v>
      </c>
      <c r="D534" s="23" t="s">
        <v>4751</v>
      </c>
      <c r="E534" s="193" t="s">
        <v>127</v>
      </c>
      <c r="F534" s="201" t="s">
        <v>4705</v>
      </c>
      <c r="G534" s="201" t="s">
        <v>4706</v>
      </c>
      <c r="H534" s="226" t="s">
        <v>2152</v>
      </c>
      <c r="K534" s="133" t="s">
        <v>4752</v>
      </c>
      <c r="L534" s="133" t="s">
        <v>309</v>
      </c>
      <c r="M534" s="133" t="s">
        <v>4753</v>
      </c>
      <c r="N534" s="133" t="s">
        <v>4709</v>
      </c>
      <c r="O534" s="134" t="s">
        <v>4710</v>
      </c>
      <c r="P534" s="134">
        <v>19990318</v>
      </c>
      <c r="Q534" s="133" t="s">
        <v>4754</v>
      </c>
      <c r="R534" s="134" t="s">
        <v>14</v>
      </c>
      <c r="S534" s="134" t="s">
        <v>4751</v>
      </c>
      <c r="T534" s="58" t="s">
        <v>4744</v>
      </c>
      <c r="U534" s="58" t="s">
        <v>4745</v>
      </c>
      <c r="V534" s="58" t="s">
        <v>4746</v>
      </c>
      <c r="W534" s="235">
        <v>400</v>
      </c>
      <c r="X534" s="134" t="s">
        <v>4751</v>
      </c>
      <c r="Y534" s="216" t="s">
        <v>127</v>
      </c>
      <c r="Z534" s="26">
        <f t="shared" si="14"/>
        <v>42.25</v>
      </c>
      <c r="AA534" s="27">
        <f t="shared" si="15"/>
        <v>19.766666666666666</v>
      </c>
      <c r="AB534" s="134" t="str">
        <f t="shared" si="8"/>
        <v>42</v>
      </c>
      <c r="AC534" s="134" t="str">
        <f t="shared" si="9"/>
        <v>15</v>
      </c>
      <c r="AD534" s="134" t="str">
        <f t="shared" si="10"/>
        <v>00</v>
      </c>
      <c r="AE534" s="26" t="s">
        <v>4747</v>
      </c>
      <c r="AF534" s="134" t="str">
        <f t="shared" si="11"/>
        <v>19</v>
      </c>
      <c r="AG534" s="134" t="str">
        <f t="shared" si="12"/>
        <v>46</v>
      </c>
      <c r="AH534" s="134" t="str">
        <f t="shared" si="13"/>
        <v>00</v>
      </c>
      <c r="AI534" s="27" t="s">
        <v>4748</v>
      </c>
      <c r="AJ534" s="134">
        <v>300</v>
      </c>
      <c r="AK534" s="235" t="s">
        <v>4717</v>
      </c>
      <c r="AL534" s="133">
        <v>40</v>
      </c>
      <c r="AM534" s="134" t="s">
        <v>2158</v>
      </c>
      <c r="AN534" s="235">
        <v>40</v>
      </c>
      <c r="AO534" s="134" t="s">
        <v>4751</v>
      </c>
      <c r="AP534" s="216" t="s">
        <v>127</v>
      </c>
      <c r="AQ534" s="133" t="s">
        <v>4753</v>
      </c>
      <c r="AR534" s="133" t="s">
        <v>4752</v>
      </c>
      <c r="AS534" s="134" t="s">
        <v>4746</v>
      </c>
      <c r="AU534" s="134">
        <v>300</v>
      </c>
      <c r="AV534" s="235" t="s">
        <v>4718</v>
      </c>
      <c r="AW534" s="235">
        <v>13</v>
      </c>
      <c r="AX534" s="133" t="s">
        <v>2160</v>
      </c>
      <c r="AY534" s="235">
        <v>1</v>
      </c>
      <c r="AZ534" s="134" t="s">
        <v>127</v>
      </c>
      <c r="BA534" s="133" t="s">
        <v>2161</v>
      </c>
      <c r="BB534" s="235">
        <v>0</v>
      </c>
      <c r="BE534" s="134" t="s">
        <v>4718</v>
      </c>
      <c r="BF534" s="134" t="s">
        <v>4755</v>
      </c>
      <c r="BG534" s="134" t="s">
        <v>4751</v>
      </c>
      <c r="BH534" s="329" t="s">
        <v>4756</v>
      </c>
      <c r="BI534" s="329" t="s">
        <v>4756</v>
      </c>
      <c r="BK534" s="134" t="s">
        <v>4718</v>
      </c>
      <c r="BP534" s="134" t="s">
        <v>4753</v>
      </c>
      <c r="BQ534" s="134" t="s">
        <v>4753</v>
      </c>
      <c r="BR534" s="134" t="s">
        <v>4751</v>
      </c>
      <c r="BS534" s="235" t="s">
        <v>4756</v>
      </c>
      <c r="BT534" s="235">
        <v>2</v>
      </c>
      <c r="BU534" s="235" t="s">
        <v>2374</v>
      </c>
      <c r="BV534" s="235">
        <v>2678</v>
      </c>
      <c r="BW534" s="235">
        <v>857</v>
      </c>
      <c r="BY534" s="335">
        <v>330</v>
      </c>
      <c r="BZ534" s="134" t="s">
        <v>4755</v>
      </c>
      <c r="CB534" s="134" t="s">
        <v>4751</v>
      </c>
      <c r="CC534" s="134" t="s">
        <v>4753</v>
      </c>
      <c r="CE534" s="134" t="s">
        <v>4751</v>
      </c>
      <c r="CF534" s="134" t="s">
        <v>4755</v>
      </c>
      <c r="CO534" s="134" t="s">
        <v>4751</v>
      </c>
      <c r="CP534" s="134" t="s">
        <v>4755</v>
      </c>
    </row>
    <row r="535" spans="1:94" x14ac:dyDescent="0.25">
      <c r="A535" s="134" t="s">
        <v>14</v>
      </c>
      <c r="B535" s="134" t="s">
        <v>2147</v>
      </c>
      <c r="C535" s="134" t="s">
        <v>4757</v>
      </c>
      <c r="D535" s="23" t="s">
        <v>4757</v>
      </c>
      <c r="E535" s="193" t="s">
        <v>127</v>
      </c>
      <c r="F535" s="201" t="s">
        <v>4705</v>
      </c>
      <c r="G535" s="201" t="s">
        <v>4706</v>
      </c>
      <c r="H535" s="226" t="s">
        <v>2152</v>
      </c>
      <c r="K535" s="133" t="s">
        <v>4758</v>
      </c>
      <c r="L535" s="133" t="s">
        <v>309</v>
      </c>
      <c r="M535" s="133" t="s">
        <v>4759</v>
      </c>
      <c r="N535" s="133" t="s">
        <v>4709</v>
      </c>
      <c r="O535" s="134" t="s">
        <v>4710</v>
      </c>
      <c r="P535" s="134">
        <v>19990318</v>
      </c>
      <c r="Q535" s="133" t="s">
        <v>4754</v>
      </c>
      <c r="R535" s="134" t="s">
        <v>14</v>
      </c>
      <c r="S535" s="134" t="s">
        <v>4757</v>
      </c>
      <c r="T535" s="58" t="s">
        <v>4734</v>
      </c>
      <c r="U535" s="58" t="s">
        <v>4760</v>
      </c>
      <c r="V535" s="58" t="s">
        <v>4761</v>
      </c>
      <c r="W535" s="235">
        <v>400</v>
      </c>
      <c r="X535" s="134" t="s">
        <v>4757</v>
      </c>
      <c r="Y535" s="216" t="s">
        <v>127</v>
      </c>
      <c r="Z535" s="26">
        <f t="shared" si="14"/>
        <v>40.15</v>
      </c>
      <c r="AA535" s="27">
        <f t="shared" si="15"/>
        <v>19.8</v>
      </c>
      <c r="AB535" s="134" t="str">
        <f t="shared" si="8"/>
        <v>40</v>
      </c>
      <c r="AC535" s="134" t="str">
        <f t="shared" si="9"/>
        <v>09</v>
      </c>
      <c r="AD535" s="134" t="str">
        <f t="shared" si="10"/>
        <v>00</v>
      </c>
      <c r="AE535" s="26" t="s">
        <v>4762</v>
      </c>
      <c r="AF535" s="134" t="str">
        <f t="shared" si="11"/>
        <v>19</v>
      </c>
      <c r="AG535" s="134" t="str">
        <f t="shared" si="12"/>
        <v>48</v>
      </c>
      <c r="AH535" s="134" t="str">
        <f t="shared" si="13"/>
        <v>00</v>
      </c>
      <c r="AI535" s="27" t="s">
        <v>4763</v>
      </c>
      <c r="AJ535" s="134">
        <v>300</v>
      </c>
      <c r="AK535" s="235" t="s">
        <v>4717</v>
      </c>
      <c r="AL535" s="133">
        <v>40</v>
      </c>
      <c r="AM535" s="134" t="s">
        <v>2158</v>
      </c>
      <c r="AN535" s="235">
        <v>40</v>
      </c>
      <c r="AO535" s="134" t="s">
        <v>4757</v>
      </c>
      <c r="AP535" s="216" t="s">
        <v>127</v>
      </c>
      <c r="AQ535" s="133" t="s">
        <v>4759</v>
      </c>
      <c r="AR535" s="133" t="s">
        <v>4758</v>
      </c>
      <c r="AS535" s="134" t="s">
        <v>4761</v>
      </c>
      <c r="AU535" s="134">
        <v>300</v>
      </c>
      <c r="AV535" s="235" t="s">
        <v>4718</v>
      </c>
      <c r="AW535" s="235">
        <v>13</v>
      </c>
      <c r="AX535" s="133" t="s">
        <v>2160</v>
      </c>
      <c r="AY535" s="235">
        <v>1</v>
      </c>
      <c r="AZ535" s="134" t="s">
        <v>127</v>
      </c>
      <c r="BA535" s="133" t="s">
        <v>2161</v>
      </c>
      <c r="BB535" s="235">
        <v>0</v>
      </c>
      <c r="BE535" s="134" t="s">
        <v>4718</v>
      </c>
      <c r="BF535" s="134" t="s">
        <v>4764</v>
      </c>
      <c r="BG535" s="134" t="s">
        <v>4757</v>
      </c>
      <c r="BH535" s="329" t="s">
        <v>4765</v>
      </c>
      <c r="BI535" s="329" t="s">
        <v>4765</v>
      </c>
      <c r="BK535" s="134" t="s">
        <v>4718</v>
      </c>
      <c r="BP535" s="134" t="s">
        <v>4759</v>
      </c>
      <c r="BQ535" s="134" t="s">
        <v>4759</v>
      </c>
      <c r="BR535" s="134" t="s">
        <v>4757</v>
      </c>
      <c r="BS535" s="235" t="s">
        <v>4765</v>
      </c>
      <c r="BT535" s="235">
        <v>2</v>
      </c>
      <c r="BU535" s="235" t="s">
        <v>2374</v>
      </c>
      <c r="BV535" s="235">
        <v>1706</v>
      </c>
      <c r="BW535" s="235">
        <v>546</v>
      </c>
      <c r="BY535" s="335">
        <v>330</v>
      </c>
      <c r="BZ535" s="134" t="s">
        <v>4764</v>
      </c>
      <c r="CB535" s="134" t="s">
        <v>4757</v>
      </c>
      <c r="CC535" s="134" t="s">
        <v>4759</v>
      </c>
      <c r="CE535" s="134" t="s">
        <v>4757</v>
      </c>
      <c r="CF535" s="134" t="s">
        <v>4764</v>
      </c>
      <c r="CO535" s="134" t="s">
        <v>4757</v>
      </c>
      <c r="CP535" s="134" t="s">
        <v>4764</v>
      </c>
    </row>
    <row r="536" spans="1:94" x14ac:dyDescent="0.25">
      <c r="A536" s="134" t="s">
        <v>14</v>
      </c>
      <c r="B536" s="134" t="s">
        <v>2147</v>
      </c>
      <c r="C536" s="134" t="s">
        <v>4766</v>
      </c>
      <c r="D536" s="23" t="s">
        <v>4766</v>
      </c>
      <c r="E536" s="193" t="s">
        <v>127</v>
      </c>
      <c r="F536" s="201" t="s">
        <v>4705</v>
      </c>
      <c r="G536" s="201" t="s">
        <v>4706</v>
      </c>
      <c r="H536" s="226" t="s">
        <v>2152</v>
      </c>
      <c r="K536" s="133" t="s">
        <v>4767</v>
      </c>
      <c r="L536" s="133" t="s">
        <v>309</v>
      </c>
      <c r="M536" s="133" t="s">
        <v>4768</v>
      </c>
      <c r="N536" s="133" t="s">
        <v>4709</v>
      </c>
      <c r="O536" s="134" t="s">
        <v>4710</v>
      </c>
      <c r="P536" s="134">
        <v>19990318</v>
      </c>
      <c r="Q536" s="133" t="s">
        <v>4754</v>
      </c>
      <c r="R536" s="134" t="s">
        <v>14</v>
      </c>
      <c r="S536" s="134" t="s">
        <v>4766</v>
      </c>
      <c r="T536" s="58" t="s">
        <v>4744</v>
      </c>
      <c r="U536" s="58" t="s">
        <v>4745</v>
      </c>
      <c r="V536" s="58" t="s">
        <v>4746</v>
      </c>
      <c r="W536" s="235">
        <v>100</v>
      </c>
      <c r="X536" s="134" t="s">
        <v>4766</v>
      </c>
      <c r="Y536" s="216" t="s">
        <v>127</v>
      </c>
      <c r="Z536" s="26">
        <f t="shared" si="14"/>
        <v>42.25</v>
      </c>
      <c r="AA536" s="27">
        <f t="shared" si="15"/>
        <v>19.766666666666666</v>
      </c>
      <c r="AB536" s="134" t="str">
        <f t="shared" si="8"/>
        <v>42</v>
      </c>
      <c r="AC536" s="134" t="str">
        <f t="shared" si="9"/>
        <v>15</v>
      </c>
      <c r="AD536" s="134" t="str">
        <f t="shared" si="10"/>
        <v>00</v>
      </c>
      <c r="AE536" s="26" t="s">
        <v>4747</v>
      </c>
      <c r="AF536" s="134" t="str">
        <f t="shared" si="11"/>
        <v>19</v>
      </c>
      <c r="AG536" s="134" t="str">
        <f t="shared" si="12"/>
        <v>46</v>
      </c>
      <c r="AH536" s="134" t="str">
        <f t="shared" si="13"/>
        <v>00</v>
      </c>
      <c r="AI536" s="27" t="s">
        <v>4748</v>
      </c>
      <c r="AJ536" s="134">
        <v>300</v>
      </c>
      <c r="AK536" s="235" t="s">
        <v>4717</v>
      </c>
      <c r="AL536" s="133">
        <v>40</v>
      </c>
      <c r="AM536" s="134" t="s">
        <v>2158</v>
      </c>
      <c r="AN536" s="235">
        <v>40</v>
      </c>
      <c r="AO536" s="134" t="s">
        <v>4766</v>
      </c>
      <c r="AP536" s="216" t="s">
        <v>127</v>
      </c>
      <c r="AQ536" s="133" t="s">
        <v>4768</v>
      </c>
      <c r="AR536" s="133" t="s">
        <v>4767</v>
      </c>
      <c r="AS536" s="134" t="s">
        <v>4746</v>
      </c>
      <c r="AU536" s="134">
        <v>300</v>
      </c>
      <c r="AV536" s="235" t="s">
        <v>4718</v>
      </c>
      <c r="AW536" s="235">
        <v>13</v>
      </c>
      <c r="AX536" s="133" t="s">
        <v>2160</v>
      </c>
      <c r="AY536" s="235">
        <v>1</v>
      </c>
      <c r="AZ536" s="134" t="s">
        <v>127</v>
      </c>
      <c r="BA536" s="133" t="s">
        <v>2161</v>
      </c>
      <c r="BB536" s="235">
        <v>0</v>
      </c>
      <c r="BE536" s="134" t="s">
        <v>4718</v>
      </c>
      <c r="BF536" s="134" t="s">
        <v>4769</v>
      </c>
      <c r="BG536" s="134" t="s">
        <v>4766</v>
      </c>
      <c r="BH536" s="329" t="s">
        <v>4770</v>
      </c>
      <c r="BI536" s="329" t="s">
        <v>4770</v>
      </c>
      <c r="BK536" s="134" t="s">
        <v>4718</v>
      </c>
      <c r="BP536" s="134" t="s">
        <v>4768</v>
      </c>
      <c r="BQ536" s="134" t="s">
        <v>4768</v>
      </c>
      <c r="BR536" s="134" t="s">
        <v>4766</v>
      </c>
      <c r="BS536" s="235" t="s">
        <v>4770</v>
      </c>
      <c r="BT536" s="235">
        <v>2</v>
      </c>
      <c r="BU536" s="235" t="s">
        <v>2374</v>
      </c>
      <c r="BV536" s="235">
        <v>3000</v>
      </c>
      <c r="BW536" s="235">
        <v>990</v>
      </c>
      <c r="BY536" s="335">
        <v>330</v>
      </c>
      <c r="BZ536" s="134" t="s">
        <v>4769</v>
      </c>
      <c r="CB536" s="134" t="s">
        <v>4766</v>
      </c>
      <c r="CC536" s="134" t="s">
        <v>4768</v>
      </c>
      <c r="CE536" s="134" t="s">
        <v>4766</v>
      </c>
      <c r="CF536" s="134" t="s">
        <v>4769</v>
      </c>
      <c r="CO536" s="134" t="s">
        <v>4766</v>
      </c>
      <c r="CP536" s="134" t="s">
        <v>4769</v>
      </c>
    </row>
    <row r="537" spans="1:94" x14ac:dyDescent="0.25">
      <c r="A537" s="134" t="s">
        <v>14</v>
      </c>
      <c r="B537" s="134" t="s">
        <v>2147</v>
      </c>
      <c r="C537" s="134" t="s">
        <v>4771</v>
      </c>
      <c r="D537" s="23" t="s">
        <v>4771</v>
      </c>
      <c r="E537" s="193" t="s">
        <v>127</v>
      </c>
      <c r="F537" s="201" t="s">
        <v>4705</v>
      </c>
      <c r="G537" s="201" t="s">
        <v>4706</v>
      </c>
      <c r="H537" s="226" t="s">
        <v>2152</v>
      </c>
      <c r="K537" s="133" t="s">
        <v>4772</v>
      </c>
      <c r="L537" s="133" t="s">
        <v>309</v>
      </c>
      <c r="M537" s="133" t="s">
        <v>4773</v>
      </c>
      <c r="N537" s="133" t="s">
        <v>4709</v>
      </c>
      <c r="O537" s="134" t="s">
        <v>4710</v>
      </c>
      <c r="P537" s="134">
        <v>19990318</v>
      </c>
      <c r="Q537" s="133" t="s">
        <v>4754</v>
      </c>
      <c r="R537" s="134" t="s">
        <v>14</v>
      </c>
      <c r="S537" s="134" t="s">
        <v>4771</v>
      </c>
      <c r="T537" s="58" t="s">
        <v>4774</v>
      </c>
      <c r="U537" s="58" t="s">
        <v>4775</v>
      </c>
      <c r="V537" s="58" t="s">
        <v>4776</v>
      </c>
      <c r="W537" s="235">
        <v>21</v>
      </c>
      <c r="X537" s="134" t="s">
        <v>4771</v>
      </c>
      <c r="Y537" s="216" t="s">
        <v>127</v>
      </c>
      <c r="Z537" s="26">
        <f t="shared" si="14"/>
        <v>41.324722222222228</v>
      </c>
      <c r="AA537" s="27">
        <f t="shared" si="15"/>
        <v>19.506666666666668</v>
      </c>
      <c r="AB537" s="134" t="str">
        <f t="shared" si="8"/>
        <v>41</v>
      </c>
      <c r="AC537" s="134" t="str">
        <f t="shared" si="9"/>
        <v>19</v>
      </c>
      <c r="AD537" s="134" t="str">
        <f t="shared" si="10"/>
        <v>29</v>
      </c>
      <c r="AE537" s="26" t="s">
        <v>4777</v>
      </c>
      <c r="AF537" s="134" t="str">
        <f t="shared" si="11"/>
        <v>19</v>
      </c>
      <c r="AG537" s="134" t="str">
        <f t="shared" si="12"/>
        <v>30</v>
      </c>
      <c r="AH537" s="134" t="str">
        <f t="shared" si="13"/>
        <v>24</v>
      </c>
      <c r="AI537" s="27" t="s">
        <v>4778</v>
      </c>
      <c r="AJ537" s="134">
        <v>300</v>
      </c>
      <c r="AK537" s="235" t="s">
        <v>4717</v>
      </c>
      <c r="AL537" s="133">
        <v>40</v>
      </c>
      <c r="AM537" s="134" t="s">
        <v>2158</v>
      </c>
      <c r="AN537" s="235">
        <v>40</v>
      </c>
      <c r="AO537" s="134" t="s">
        <v>4771</v>
      </c>
      <c r="AP537" s="216" t="s">
        <v>127</v>
      </c>
      <c r="AQ537" s="133" t="s">
        <v>4773</v>
      </c>
      <c r="AR537" s="133" t="s">
        <v>4772</v>
      </c>
      <c r="AS537" s="134" t="s">
        <v>4776</v>
      </c>
      <c r="AU537" s="134">
        <v>300</v>
      </c>
      <c r="AV537" s="235" t="s">
        <v>4718</v>
      </c>
      <c r="AW537" s="235">
        <v>13</v>
      </c>
      <c r="AX537" s="133" t="s">
        <v>2160</v>
      </c>
      <c r="AY537" s="235">
        <v>1</v>
      </c>
      <c r="AZ537" s="134" t="s">
        <v>127</v>
      </c>
      <c r="BA537" s="133" t="s">
        <v>2161</v>
      </c>
      <c r="BB537" s="235">
        <v>0</v>
      </c>
      <c r="BE537" s="134" t="s">
        <v>4718</v>
      </c>
      <c r="BF537" s="134" t="s">
        <v>4779</v>
      </c>
      <c r="BG537" s="134" t="s">
        <v>4771</v>
      </c>
      <c r="BH537" s="329" t="s">
        <v>4780</v>
      </c>
      <c r="BI537" s="329" t="s">
        <v>4780</v>
      </c>
      <c r="BK537" s="134" t="s">
        <v>4718</v>
      </c>
      <c r="BP537" s="134" t="s">
        <v>4773</v>
      </c>
      <c r="BQ537" s="134" t="s">
        <v>4773</v>
      </c>
      <c r="BR537" s="134" t="s">
        <v>4771</v>
      </c>
      <c r="BS537" s="235" t="s">
        <v>4780</v>
      </c>
      <c r="BT537" s="235">
        <v>2</v>
      </c>
      <c r="BU537" s="235" t="s">
        <v>2374</v>
      </c>
      <c r="BV537" s="235">
        <v>3000</v>
      </c>
      <c r="BW537" s="235">
        <v>990</v>
      </c>
      <c r="BY537" s="335">
        <v>330</v>
      </c>
      <c r="BZ537" s="134" t="s">
        <v>4779</v>
      </c>
      <c r="CB537" s="134" t="s">
        <v>4771</v>
      </c>
      <c r="CC537" s="134" t="s">
        <v>4773</v>
      </c>
      <c r="CE537" s="134" t="s">
        <v>4771</v>
      </c>
      <c r="CF537" s="134" t="s">
        <v>4779</v>
      </c>
      <c r="CO537" s="134" t="s">
        <v>4771</v>
      </c>
      <c r="CP537" s="134" t="s">
        <v>4779</v>
      </c>
    </row>
    <row r="538" spans="1:94" x14ac:dyDescent="0.25">
      <c r="A538" s="134" t="s">
        <v>14</v>
      </c>
      <c r="B538" s="134" t="s">
        <v>2147</v>
      </c>
      <c r="C538" s="134" t="s">
        <v>4781</v>
      </c>
      <c r="D538" s="23" t="s">
        <v>4781</v>
      </c>
      <c r="E538" s="193" t="s">
        <v>127</v>
      </c>
      <c r="F538" s="201" t="s">
        <v>4705</v>
      </c>
      <c r="G538" s="201" t="s">
        <v>4706</v>
      </c>
      <c r="H538" s="226" t="s">
        <v>2152</v>
      </c>
      <c r="K538" s="133" t="s">
        <v>4782</v>
      </c>
      <c r="L538" s="133" t="s">
        <v>309</v>
      </c>
      <c r="M538" s="133" t="s">
        <v>4783</v>
      </c>
      <c r="N538" s="133" t="s">
        <v>4709</v>
      </c>
      <c r="O538" s="134" t="s">
        <v>4710</v>
      </c>
      <c r="P538" s="134">
        <v>19990318</v>
      </c>
      <c r="Q538" s="133" t="s">
        <v>4754</v>
      </c>
      <c r="R538" s="134" t="s">
        <v>14</v>
      </c>
      <c r="S538" s="134" t="s">
        <v>4781</v>
      </c>
      <c r="T538" s="58" t="s">
        <v>4744</v>
      </c>
      <c r="U538" s="58" t="s">
        <v>4745</v>
      </c>
      <c r="V538" s="58" t="s">
        <v>4746</v>
      </c>
      <c r="W538" s="235">
        <v>500</v>
      </c>
      <c r="X538" s="134" t="s">
        <v>4781</v>
      </c>
      <c r="Y538" s="216" t="s">
        <v>127</v>
      </c>
      <c r="Z538" s="26">
        <f t="shared" si="14"/>
        <v>42.25</v>
      </c>
      <c r="AA538" s="27">
        <f t="shared" si="15"/>
        <v>19.766666666666666</v>
      </c>
      <c r="AB538" s="134" t="str">
        <f t="shared" si="8"/>
        <v>42</v>
      </c>
      <c r="AC538" s="134" t="str">
        <f t="shared" si="9"/>
        <v>15</v>
      </c>
      <c r="AD538" s="134" t="str">
        <f t="shared" si="10"/>
        <v>00</v>
      </c>
      <c r="AE538" s="26" t="s">
        <v>4747</v>
      </c>
      <c r="AF538" s="134" t="str">
        <f t="shared" si="11"/>
        <v>19</v>
      </c>
      <c r="AG538" s="134" t="str">
        <f t="shared" si="12"/>
        <v>46</v>
      </c>
      <c r="AH538" s="134" t="str">
        <f t="shared" si="13"/>
        <v>00</v>
      </c>
      <c r="AI538" s="27" t="s">
        <v>4748</v>
      </c>
      <c r="AJ538" s="134">
        <v>300</v>
      </c>
      <c r="AK538" s="235" t="s">
        <v>4717</v>
      </c>
      <c r="AL538" s="133">
        <v>40</v>
      </c>
      <c r="AM538" s="134" t="s">
        <v>2158</v>
      </c>
      <c r="AN538" s="235">
        <v>40</v>
      </c>
      <c r="AO538" s="134" t="s">
        <v>4781</v>
      </c>
      <c r="AP538" s="216" t="s">
        <v>127</v>
      </c>
      <c r="AQ538" s="133" t="s">
        <v>4783</v>
      </c>
      <c r="AR538" s="133" t="s">
        <v>4782</v>
      </c>
      <c r="AS538" s="134" t="s">
        <v>4746</v>
      </c>
      <c r="AU538" s="134">
        <v>300</v>
      </c>
      <c r="AV538" s="235" t="s">
        <v>4718</v>
      </c>
      <c r="AW538" s="235">
        <v>13</v>
      </c>
      <c r="AX538" s="133" t="s">
        <v>2160</v>
      </c>
      <c r="AY538" s="235">
        <v>1</v>
      </c>
      <c r="AZ538" s="134" t="s">
        <v>127</v>
      </c>
      <c r="BA538" s="133" t="s">
        <v>2161</v>
      </c>
      <c r="BB538" s="235">
        <v>0</v>
      </c>
      <c r="BE538" s="134" t="s">
        <v>4718</v>
      </c>
      <c r="BF538" s="134" t="s">
        <v>4784</v>
      </c>
      <c r="BG538" s="134" t="s">
        <v>4781</v>
      </c>
      <c r="BH538" s="329" t="s">
        <v>4785</v>
      </c>
      <c r="BI538" s="329" t="s">
        <v>4785</v>
      </c>
      <c r="BK538" s="134" t="s">
        <v>4718</v>
      </c>
      <c r="BP538" s="134" t="s">
        <v>4783</v>
      </c>
      <c r="BQ538" s="134" t="s">
        <v>4783</v>
      </c>
      <c r="BR538" s="134" t="s">
        <v>4781</v>
      </c>
      <c r="BS538" s="235" t="s">
        <v>4785</v>
      </c>
      <c r="BT538" s="235">
        <v>2</v>
      </c>
      <c r="BU538" s="235" t="s">
        <v>2374</v>
      </c>
      <c r="BV538" s="235">
        <v>3000</v>
      </c>
      <c r="BW538" s="235">
        <v>990</v>
      </c>
      <c r="BY538" s="335">
        <v>330</v>
      </c>
      <c r="BZ538" s="134" t="s">
        <v>4784</v>
      </c>
      <c r="CB538" s="134" t="s">
        <v>4781</v>
      </c>
      <c r="CC538" s="134" t="s">
        <v>4783</v>
      </c>
      <c r="CE538" s="134" t="s">
        <v>4781</v>
      </c>
      <c r="CF538" s="134" t="s">
        <v>4784</v>
      </c>
      <c r="CO538" s="134" t="s">
        <v>4781</v>
      </c>
      <c r="CP538" s="134" t="s">
        <v>4784</v>
      </c>
    </row>
    <row r="539" spans="1:94" x14ac:dyDescent="0.25">
      <c r="A539" s="134" t="s">
        <v>14</v>
      </c>
      <c r="B539" s="134" t="s">
        <v>2147</v>
      </c>
      <c r="C539" s="134" t="s">
        <v>4786</v>
      </c>
      <c r="D539" s="23" t="s">
        <v>4786</v>
      </c>
      <c r="E539" s="193" t="s">
        <v>127</v>
      </c>
      <c r="F539" s="201" t="s">
        <v>4705</v>
      </c>
      <c r="G539" s="201" t="s">
        <v>4706</v>
      </c>
      <c r="H539" s="226" t="s">
        <v>2152</v>
      </c>
      <c r="K539" s="133" t="s">
        <v>4787</v>
      </c>
      <c r="L539" s="133" t="s">
        <v>309</v>
      </c>
      <c r="M539" s="133" t="s">
        <v>4788</v>
      </c>
      <c r="N539" s="133" t="s">
        <v>4709</v>
      </c>
      <c r="O539" s="134" t="s">
        <v>4710</v>
      </c>
      <c r="P539" s="134">
        <v>19990318</v>
      </c>
      <c r="Q539" s="133" t="s">
        <v>4754</v>
      </c>
      <c r="R539" s="134" t="s">
        <v>14</v>
      </c>
      <c r="S539" s="134" t="s">
        <v>4786</v>
      </c>
      <c r="T539" s="58" t="s">
        <v>4734</v>
      </c>
      <c r="U539" s="58" t="s">
        <v>4760</v>
      </c>
      <c r="V539" s="58" t="s">
        <v>4761</v>
      </c>
      <c r="W539" s="235">
        <v>400</v>
      </c>
      <c r="X539" s="134" t="s">
        <v>4786</v>
      </c>
      <c r="Y539" s="216" t="s">
        <v>127</v>
      </c>
      <c r="Z539" s="26">
        <f t="shared" si="14"/>
        <v>40.15</v>
      </c>
      <c r="AA539" s="27">
        <f t="shared" si="15"/>
        <v>19.8</v>
      </c>
      <c r="AB539" s="134" t="str">
        <f t="shared" si="8"/>
        <v>40</v>
      </c>
      <c r="AC539" s="134" t="str">
        <f t="shared" si="9"/>
        <v>09</v>
      </c>
      <c r="AD539" s="134" t="str">
        <f t="shared" si="10"/>
        <v>00</v>
      </c>
      <c r="AE539" s="26" t="s">
        <v>4762</v>
      </c>
      <c r="AF539" s="134" t="str">
        <f t="shared" si="11"/>
        <v>19</v>
      </c>
      <c r="AG539" s="134" t="str">
        <f t="shared" si="12"/>
        <v>48</v>
      </c>
      <c r="AH539" s="134" t="str">
        <f t="shared" si="13"/>
        <v>00</v>
      </c>
      <c r="AI539" s="27" t="s">
        <v>4763</v>
      </c>
      <c r="AJ539" s="134">
        <v>300</v>
      </c>
      <c r="AK539" s="235" t="s">
        <v>4717</v>
      </c>
      <c r="AL539" s="133">
        <v>40</v>
      </c>
      <c r="AM539" s="134" t="s">
        <v>2158</v>
      </c>
      <c r="AN539" s="235">
        <v>40</v>
      </c>
      <c r="AO539" s="134" t="s">
        <v>4786</v>
      </c>
      <c r="AP539" s="216" t="s">
        <v>127</v>
      </c>
      <c r="AQ539" s="133" t="s">
        <v>4788</v>
      </c>
      <c r="AR539" s="133" t="s">
        <v>4787</v>
      </c>
      <c r="AS539" s="134" t="s">
        <v>4761</v>
      </c>
      <c r="AU539" s="134">
        <v>300</v>
      </c>
      <c r="AV539" s="235" t="s">
        <v>4718</v>
      </c>
      <c r="AW539" s="235">
        <v>13</v>
      </c>
      <c r="AX539" s="133" t="s">
        <v>2160</v>
      </c>
      <c r="AY539" s="235">
        <v>1</v>
      </c>
      <c r="AZ539" s="134" t="s">
        <v>127</v>
      </c>
      <c r="BA539" s="133" t="s">
        <v>2161</v>
      </c>
      <c r="BB539" s="235">
        <v>0</v>
      </c>
      <c r="BE539" s="134" t="s">
        <v>4718</v>
      </c>
      <c r="BF539" s="134" t="s">
        <v>4789</v>
      </c>
      <c r="BG539" s="134" t="s">
        <v>4786</v>
      </c>
      <c r="BH539" s="329" t="s">
        <v>4790</v>
      </c>
      <c r="BI539" s="329" t="s">
        <v>4790</v>
      </c>
      <c r="BK539" s="134" t="s">
        <v>4718</v>
      </c>
      <c r="BP539" s="134" t="s">
        <v>4788</v>
      </c>
      <c r="BQ539" s="134" t="s">
        <v>4788</v>
      </c>
      <c r="BR539" s="134" t="s">
        <v>4786</v>
      </c>
      <c r="BS539" s="235" t="s">
        <v>4790</v>
      </c>
      <c r="BT539" s="235">
        <v>2</v>
      </c>
      <c r="BU539" s="235" t="s">
        <v>2374</v>
      </c>
      <c r="BV539" s="235">
        <v>3000</v>
      </c>
      <c r="BW539" s="235">
        <v>990</v>
      </c>
      <c r="BY539" s="335">
        <v>330</v>
      </c>
      <c r="BZ539" s="134" t="s">
        <v>4789</v>
      </c>
      <c r="CB539" s="134" t="s">
        <v>4786</v>
      </c>
      <c r="CC539" s="134" t="s">
        <v>4788</v>
      </c>
      <c r="CE539" s="134" t="s">
        <v>4786</v>
      </c>
      <c r="CF539" s="134" t="s">
        <v>4789</v>
      </c>
      <c r="CO539" s="134" t="s">
        <v>4786</v>
      </c>
      <c r="CP539" s="134" t="s">
        <v>4789</v>
      </c>
    </row>
    <row r="540" spans="1:94" x14ac:dyDescent="0.25">
      <c r="A540" s="134" t="s">
        <v>14</v>
      </c>
      <c r="B540" s="134" t="s">
        <v>2147</v>
      </c>
      <c r="C540" s="134" t="s">
        <v>4791</v>
      </c>
      <c r="D540" s="23" t="s">
        <v>4791</v>
      </c>
      <c r="E540" s="193" t="s">
        <v>127</v>
      </c>
      <c r="F540" s="201" t="s">
        <v>4705</v>
      </c>
      <c r="G540" s="201" t="s">
        <v>4706</v>
      </c>
      <c r="H540" s="226" t="s">
        <v>2152</v>
      </c>
      <c r="K540" s="133" t="s">
        <v>4792</v>
      </c>
      <c r="L540" s="133" t="s">
        <v>309</v>
      </c>
      <c r="M540" s="133" t="s">
        <v>4793</v>
      </c>
      <c r="N540" s="133" t="s">
        <v>4709</v>
      </c>
      <c r="O540" s="134" t="s">
        <v>4710</v>
      </c>
      <c r="P540" s="134">
        <v>19990318</v>
      </c>
      <c r="Q540" s="133" t="s">
        <v>4754</v>
      </c>
      <c r="R540" s="134" t="s">
        <v>14</v>
      </c>
      <c r="S540" s="134" t="s">
        <v>4791</v>
      </c>
      <c r="T540" s="58" t="s">
        <v>4712</v>
      </c>
      <c r="U540" s="58" t="s">
        <v>4713</v>
      </c>
      <c r="V540" s="58" t="s">
        <v>4714</v>
      </c>
      <c r="W540" s="235">
        <v>400</v>
      </c>
      <c r="X540" s="134" t="s">
        <v>4791</v>
      </c>
      <c r="Y540" s="216" t="s">
        <v>127</v>
      </c>
      <c r="Z540" s="26">
        <f t="shared" si="14"/>
        <v>40.216666666666669</v>
      </c>
      <c r="AA540" s="27">
        <f t="shared" si="15"/>
        <v>20.350000000000001</v>
      </c>
      <c r="AB540" s="134" t="str">
        <f t="shared" si="8"/>
        <v>40</v>
      </c>
      <c r="AC540" s="134" t="str">
        <f t="shared" si="9"/>
        <v>13</v>
      </c>
      <c r="AD540" s="134" t="str">
        <f t="shared" si="10"/>
        <v>00</v>
      </c>
      <c r="AE540" s="26" t="s">
        <v>4715</v>
      </c>
      <c r="AF540" s="134" t="str">
        <f t="shared" si="11"/>
        <v>20</v>
      </c>
      <c r="AG540" s="134" t="str">
        <f t="shared" si="12"/>
        <v>21</v>
      </c>
      <c r="AH540" s="134" t="str">
        <f t="shared" si="13"/>
        <v>00</v>
      </c>
      <c r="AI540" s="27" t="s">
        <v>4716</v>
      </c>
      <c r="AJ540" s="134">
        <v>300</v>
      </c>
      <c r="AK540" s="235" t="s">
        <v>4717</v>
      </c>
      <c r="AL540" s="133">
        <v>40</v>
      </c>
      <c r="AM540" s="134" t="s">
        <v>2158</v>
      </c>
      <c r="AN540" s="235">
        <v>40</v>
      </c>
      <c r="AO540" s="134" t="s">
        <v>4791</v>
      </c>
      <c r="AP540" s="216" t="s">
        <v>127</v>
      </c>
      <c r="AQ540" s="133" t="s">
        <v>4793</v>
      </c>
      <c r="AR540" s="133" t="s">
        <v>4792</v>
      </c>
      <c r="AS540" s="134" t="s">
        <v>4714</v>
      </c>
      <c r="AU540" s="134">
        <v>300</v>
      </c>
      <c r="AV540" s="235" t="s">
        <v>4718</v>
      </c>
      <c r="AW540" s="235">
        <v>13</v>
      </c>
      <c r="AX540" s="133" t="s">
        <v>2160</v>
      </c>
      <c r="AY540" s="235">
        <v>1</v>
      </c>
      <c r="AZ540" s="134" t="s">
        <v>127</v>
      </c>
      <c r="BA540" s="133" t="s">
        <v>2161</v>
      </c>
      <c r="BB540" s="235">
        <v>0</v>
      </c>
      <c r="BE540" s="134" t="s">
        <v>4718</v>
      </c>
      <c r="BF540" s="134" t="s">
        <v>4794</v>
      </c>
      <c r="BG540" s="134" t="s">
        <v>4791</v>
      </c>
      <c r="BH540" s="329" t="s">
        <v>4795</v>
      </c>
      <c r="BI540" s="329" t="s">
        <v>4795</v>
      </c>
      <c r="BK540" s="134" t="s">
        <v>4718</v>
      </c>
      <c r="BP540" s="134" t="s">
        <v>4793</v>
      </c>
      <c r="BQ540" s="134" t="s">
        <v>4793</v>
      </c>
      <c r="BR540" s="134" t="s">
        <v>4791</v>
      </c>
      <c r="BS540" s="235" t="s">
        <v>4795</v>
      </c>
      <c r="BT540" s="235">
        <v>2</v>
      </c>
      <c r="BU540" s="235" t="s">
        <v>2374</v>
      </c>
      <c r="BV540" s="235">
        <v>3000</v>
      </c>
      <c r="BW540" s="235">
        <v>990</v>
      </c>
      <c r="BY540" s="335">
        <v>330</v>
      </c>
      <c r="BZ540" s="134" t="s">
        <v>4794</v>
      </c>
      <c r="CB540" s="134" t="s">
        <v>4791</v>
      </c>
      <c r="CC540" s="134" t="s">
        <v>4793</v>
      </c>
      <c r="CE540" s="134" t="s">
        <v>4791</v>
      </c>
      <c r="CF540" s="134" t="s">
        <v>4794</v>
      </c>
      <c r="CO540" s="134" t="s">
        <v>4791</v>
      </c>
      <c r="CP540" s="134" t="s">
        <v>4794</v>
      </c>
    </row>
    <row r="541" spans="1:94" x14ac:dyDescent="0.25">
      <c r="A541" s="134" t="s">
        <v>14</v>
      </c>
      <c r="B541" s="134" t="s">
        <v>2147</v>
      </c>
      <c r="C541" s="134" t="s">
        <v>4796</v>
      </c>
      <c r="D541" s="23" t="s">
        <v>4796</v>
      </c>
      <c r="E541" s="193" t="s">
        <v>127</v>
      </c>
      <c r="F541" s="201" t="s">
        <v>4705</v>
      </c>
      <c r="G541" s="201" t="s">
        <v>4706</v>
      </c>
      <c r="H541" s="226" t="s">
        <v>2152</v>
      </c>
      <c r="K541" s="133" t="s">
        <v>4797</v>
      </c>
      <c r="L541" s="133" t="s">
        <v>309</v>
      </c>
      <c r="M541" s="133" t="s">
        <v>4798</v>
      </c>
      <c r="N541" s="133" t="s">
        <v>4709</v>
      </c>
      <c r="O541" s="134" t="s">
        <v>4710</v>
      </c>
      <c r="P541" s="134">
        <v>19990318</v>
      </c>
      <c r="Q541" s="133" t="s">
        <v>4754</v>
      </c>
      <c r="R541" s="134" t="s">
        <v>14</v>
      </c>
      <c r="S541" s="134" t="s">
        <v>4796</v>
      </c>
      <c r="T541" s="58" t="s">
        <v>4799</v>
      </c>
      <c r="U541" s="58" t="s">
        <v>4800</v>
      </c>
      <c r="V541" s="58" t="s">
        <v>4801</v>
      </c>
      <c r="W541" s="235">
        <v>200</v>
      </c>
      <c r="X541" s="134" t="s">
        <v>4796</v>
      </c>
      <c r="Y541" s="216" t="s">
        <v>127</v>
      </c>
      <c r="Z541" s="26">
        <f t="shared" si="14"/>
        <v>41.766666666666666</v>
      </c>
      <c r="AA541" s="27">
        <f t="shared" si="15"/>
        <v>19.783333333333335</v>
      </c>
      <c r="AB541" s="134" t="str">
        <f t="shared" si="8"/>
        <v>41</v>
      </c>
      <c r="AC541" s="134" t="str">
        <f t="shared" si="9"/>
        <v>46</v>
      </c>
      <c r="AD541" s="134" t="str">
        <f t="shared" si="10"/>
        <v>00</v>
      </c>
      <c r="AE541" s="26" t="s">
        <v>4802</v>
      </c>
      <c r="AF541" s="134" t="str">
        <f t="shared" si="11"/>
        <v>19</v>
      </c>
      <c r="AG541" s="134" t="str">
        <f t="shared" si="12"/>
        <v>47</v>
      </c>
      <c r="AH541" s="134" t="str">
        <f t="shared" si="13"/>
        <v>00</v>
      </c>
      <c r="AI541" s="27" t="s">
        <v>4803</v>
      </c>
      <c r="AJ541" s="134">
        <v>300</v>
      </c>
      <c r="AK541" s="235" t="s">
        <v>4717</v>
      </c>
      <c r="AL541" s="133">
        <v>40</v>
      </c>
      <c r="AM541" s="134" t="s">
        <v>2158</v>
      </c>
      <c r="AN541" s="235">
        <v>40</v>
      </c>
      <c r="AO541" s="134" t="s">
        <v>4796</v>
      </c>
      <c r="AP541" s="216" t="s">
        <v>127</v>
      </c>
      <c r="AQ541" s="133" t="s">
        <v>4798</v>
      </c>
      <c r="AR541" s="133" t="s">
        <v>4797</v>
      </c>
      <c r="AS541" s="134" t="s">
        <v>4801</v>
      </c>
      <c r="AU541" s="134">
        <v>300</v>
      </c>
      <c r="AV541" s="235" t="s">
        <v>4718</v>
      </c>
      <c r="AW541" s="235">
        <v>13</v>
      </c>
      <c r="AX541" s="133" t="s">
        <v>2160</v>
      </c>
      <c r="AY541" s="235">
        <v>1</v>
      </c>
      <c r="AZ541" s="134" t="s">
        <v>127</v>
      </c>
      <c r="BA541" s="133" t="s">
        <v>2161</v>
      </c>
      <c r="BB541" s="235">
        <v>0</v>
      </c>
      <c r="BE541" s="134" t="s">
        <v>4718</v>
      </c>
      <c r="BF541" s="134" t="s">
        <v>4804</v>
      </c>
      <c r="BG541" s="134" t="s">
        <v>4796</v>
      </c>
      <c r="BH541" s="329" t="s">
        <v>4805</v>
      </c>
      <c r="BI541" s="329" t="s">
        <v>4805</v>
      </c>
      <c r="BK541" s="134" t="s">
        <v>4718</v>
      </c>
      <c r="BP541" s="134" t="s">
        <v>4798</v>
      </c>
      <c r="BQ541" s="134" t="s">
        <v>4798</v>
      </c>
      <c r="BR541" s="134" t="s">
        <v>4796</v>
      </c>
      <c r="BS541" s="235" t="s">
        <v>4805</v>
      </c>
      <c r="BT541" s="235">
        <v>2</v>
      </c>
      <c r="BU541" s="235" t="s">
        <v>2374</v>
      </c>
      <c r="BV541" s="235">
        <v>3000</v>
      </c>
      <c r="BW541" s="235">
        <v>990</v>
      </c>
      <c r="BY541" s="335">
        <v>330</v>
      </c>
      <c r="BZ541" s="134" t="s">
        <v>4804</v>
      </c>
      <c r="CB541" s="134" t="s">
        <v>4796</v>
      </c>
      <c r="CC541" s="134" t="s">
        <v>4798</v>
      </c>
      <c r="CE541" s="134" t="s">
        <v>4796</v>
      </c>
      <c r="CF541" s="134" t="s">
        <v>4804</v>
      </c>
      <c r="CO541" s="134" t="s">
        <v>4796</v>
      </c>
      <c r="CP541" s="134" t="s">
        <v>4804</v>
      </c>
    </row>
    <row r="542" spans="1:94" x14ac:dyDescent="0.25">
      <c r="A542" s="134" t="s">
        <v>14</v>
      </c>
      <c r="B542" s="134" t="s">
        <v>2147</v>
      </c>
      <c r="C542" s="134" t="s">
        <v>4806</v>
      </c>
      <c r="D542" s="23" t="s">
        <v>4806</v>
      </c>
      <c r="E542" s="193" t="s">
        <v>127</v>
      </c>
      <c r="F542" s="201" t="s">
        <v>4705</v>
      </c>
      <c r="G542" s="201" t="s">
        <v>4706</v>
      </c>
      <c r="H542" s="226" t="s">
        <v>2152</v>
      </c>
      <c r="K542" s="133" t="s">
        <v>4807</v>
      </c>
      <c r="L542" s="133" t="s">
        <v>309</v>
      </c>
      <c r="M542" s="133" t="s">
        <v>4808</v>
      </c>
      <c r="N542" s="133" t="s">
        <v>4709</v>
      </c>
      <c r="O542" s="134" t="s">
        <v>4710</v>
      </c>
      <c r="P542" s="134">
        <v>19990318</v>
      </c>
      <c r="Q542" s="133" t="s">
        <v>4754</v>
      </c>
      <c r="R542" s="134" t="s">
        <v>14</v>
      </c>
      <c r="S542" s="134" t="s">
        <v>4806</v>
      </c>
      <c r="T542" s="58" t="s">
        <v>4712</v>
      </c>
      <c r="U542" s="58" t="s">
        <v>4809</v>
      </c>
      <c r="V542" s="58" t="s">
        <v>4810</v>
      </c>
      <c r="W542" s="235">
        <v>500</v>
      </c>
      <c r="X542" s="134" t="s">
        <v>4806</v>
      </c>
      <c r="Y542" s="216" t="s">
        <v>127</v>
      </c>
      <c r="Z542" s="26">
        <f t="shared" si="14"/>
        <v>40.283333333333331</v>
      </c>
      <c r="AA542" s="27">
        <f t="shared" si="15"/>
        <v>20</v>
      </c>
      <c r="AB542" s="134" t="str">
        <f t="shared" si="8"/>
        <v>40</v>
      </c>
      <c r="AC542" s="134" t="str">
        <f t="shared" si="9"/>
        <v>17</v>
      </c>
      <c r="AD542" s="134" t="str">
        <f t="shared" si="10"/>
        <v>00</v>
      </c>
      <c r="AE542" s="26" t="s">
        <v>4811</v>
      </c>
      <c r="AF542" s="134" t="str">
        <f t="shared" si="11"/>
        <v>20</v>
      </c>
      <c r="AG542" s="134" t="str">
        <f t="shared" si="12"/>
        <v>00</v>
      </c>
      <c r="AH542" s="134" t="str">
        <f t="shared" si="13"/>
        <v>00</v>
      </c>
      <c r="AI542" s="27" t="s">
        <v>4812</v>
      </c>
      <c r="AJ542" s="134">
        <v>300</v>
      </c>
      <c r="AK542" s="235" t="s">
        <v>4717</v>
      </c>
      <c r="AL542" s="133">
        <v>40</v>
      </c>
      <c r="AM542" s="134" t="s">
        <v>2158</v>
      </c>
      <c r="AN542" s="235">
        <v>40</v>
      </c>
      <c r="AO542" s="134" t="s">
        <v>4806</v>
      </c>
      <c r="AP542" s="216" t="s">
        <v>127</v>
      </c>
      <c r="AQ542" s="133" t="s">
        <v>4808</v>
      </c>
      <c r="AR542" s="133" t="s">
        <v>4807</v>
      </c>
      <c r="AS542" s="134" t="s">
        <v>4810</v>
      </c>
      <c r="AU542" s="134">
        <v>300</v>
      </c>
      <c r="AV542" s="235" t="s">
        <v>4718</v>
      </c>
      <c r="AW542" s="235">
        <v>13</v>
      </c>
      <c r="AX542" s="133" t="s">
        <v>2160</v>
      </c>
      <c r="AY542" s="235">
        <v>1</v>
      </c>
      <c r="AZ542" s="134" t="s">
        <v>127</v>
      </c>
      <c r="BA542" s="133" t="s">
        <v>2161</v>
      </c>
      <c r="BB542" s="235">
        <v>0</v>
      </c>
      <c r="BE542" s="134" t="s">
        <v>4718</v>
      </c>
      <c r="BF542" s="134" t="s">
        <v>4813</v>
      </c>
      <c r="BG542" s="134" t="s">
        <v>4806</v>
      </c>
      <c r="BH542" s="329" t="s">
        <v>4814</v>
      </c>
      <c r="BI542" s="329" t="s">
        <v>4814</v>
      </c>
      <c r="BK542" s="134" t="s">
        <v>4718</v>
      </c>
      <c r="BP542" s="134" t="s">
        <v>4808</v>
      </c>
      <c r="BQ542" s="134" t="s">
        <v>4808</v>
      </c>
      <c r="BR542" s="134" t="s">
        <v>4806</v>
      </c>
      <c r="BS542" s="235" t="s">
        <v>4814</v>
      </c>
      <c r="BT542" s="235">
        <v>2</v>
      </c>
      <c r="BU542" s="235" t="s">
        <v>2165</v>
      </c>
      <c r="BV542" s="235">
        <v>3000</v>
      </c>
      <c r="BW542" s="235">
        <v>990</v>
      </c>
      <c r="BY542" s="335">
        <v>330</v>
      </c>
      <c r="BZ542" s="134" t="s">
        <v>4813</v>
      </c>
      <c r="CB542" s="134" t="s">
        <v>4806</v>
      </c>
      <c r="CC542" s="134" t="s">
        <v>4808</v>
      </c>
      <c r="CE542" s="134" t="s">
        <v>4806</v>
      </c>
      <c r="CF542" s="134" t="s">
        <v>4813</v>
      </c>
      <c r="CO542" s="134" t="s">
        <v>4806</v>
      </c>
      <c r="CP542" s="134" t="s">
        <v>4813</v>
      </c>
    </row>
    <row r="543" spans="1:94" x14ac:dyDescent="0.25">
      <c r="A543" s="134" t="s">
        <v>14</v>
      </c>
      <c r="B543" s="134" t="s">
        <v>2147</v>
      </c>
      <c r="C543" s="134" t="s">
        <v>4815</v>
      </c>
      <c r="D543" s="23" t="s">
        <v>4815</v>
      </c>
      <c r="E543" s="193" t="s">
        <v>127</v>
      </c>
      <c r="F543" s="201" t="s">
        <v>4705</v>
      </c>
      <c r="G543" s="201" t="s">
        <v>4706</v>
      </c>
      <c r="H543" s="226" t="s">
        <v>2152</v>
      </c>
      <c r="K543" s="133" t="s">
        <v>4816</v>
      </c>
      <c r="L543" s="133" t="s">
        <v>309</v>
      </c>
      <c r="M543" s="133" t="s">
        <v>4817</v>
      </c>
      <c r="N543" s="133" t="s">
        <v>4709</v>
      </c>
      <c r="O543" s="134" t="s">
        <v>4710</v>
      </c>
      <c r="P543" s="134">
        <v>19990318</v>
      </c>
      <c r="Q543" s="133" t="s">
        <v>4754</v>
      </c>
      <c r="R543" s="134" t="s">
        <v>14</v>
      </c>
      <c r="S543" s="134" t="s">
        <v>4815</v>
      </c>
      <c r="T543" s="58" t="s">
        <v>4818</v>
      </c>
      <c r="U543" s="58" t="s">
        <v>4819</v>
      </c>
      <c r="V543" s="58" t="s">
        <v>4820</v>
      </c>
      <c r="W543" s="235">
        <v>600</v>
      </c>
      <c r="X543" s="134" t="s">
        <v>4815</v>
      </c>
      <c r="Y543" s="216" t="s">
        <v>127</v>
      </c>
      <c r="Z543" s="26">
        <f t="shared" si="14"/>
        <v>40.583333333333336</v>
      </c>
      <c r="AA543" s="27">
        <f t="shared" si="15"/>
        <v>20.666666666666668</v>
      </c>
      <c r="AB543" s="134" t="str">
        <f t="shared" si="8"/>
        <v>40</v>
      </c>
      <c r="AC543" s="134" t="str">
        <f t="shared" si="9"/>
        <v>35</v>
      </c>
      <c r="AD543" s="134" t="str">
        <f t="shared" si="10"/>
        <v>00</v>
      </c>
      <c r="AE543" s="26" t="s">
        <v>4821</v>
      </c>
      <c r="AF543" s="134" t="str">
        <f t="shared" si="11"/>
        <v>20</v>
      </c>
      <c r="AG543" s="134" t="str">
        <f t="shared" si="12"/>
        <v>40</v>
      </c>
      <c r="AH543" s="134" t="str">
        <f t="shared" si="13"/>
        <v>00</v>
      </c>
      <c r="AI543" s="27" t="s">
        <v>4822</v>
      </c>
      <c r="AJ543" s="134">
        <v>300</v>
      </c>
      <c r="AK543" s="235" t="s">
        <v>4717</v>
      </c>
      <c r="AL543" s="133">
        <v>40</v>
      </c>
      <c r="AM543" s="134" t="s">
        <v>2158</v>
      </c>
      <c r="AN543" s="235">
        <v>40</v>
      </c>
      <c r="AO543" s="134" t="s">
        <v>4815</v>
      </c>
      <c r="AP543" s="216" t="s">
        <v>127</v>
      </c>
      <c r="AQ543" s="133" t="s">
        <v>4817</v>
      </c>
      <c r="AR543" s="133" t="s">
        <v>4816</v>
      </c>
      <c r="AS543" s="134" t="s">
        <v>4820</v>
      </c>
      <c r="AU543" s="134">
        <v>300</v>
      </c>
      <c r="AV543" s="235" t="s">
        <v>4718</v>
      </c>
      <c r="AW543" s="235">
        <v>13</v>
      </c>
      <c r="AX543" s="133" t="s">
        <v>2160</v>
      </c>
      <c r="AY543" s="235">
        <v>1</v>
      </c>
      <c r="AZ543" s="134" t="s">
        <v>127</v>
      </c>
      <c r="BA543" s="133" t="s">
        <v>2161</v>
      </c>
      <c r="BB543" s="235">
        <v>0</v>
      </c>
      <c r="BE543" s="134" t="s">
        <v>4718</v>
      </c>
      <c r="BF543" s="134" t="s">
        <v>4823</v>
      </c>
      <c r="BG543" s="134" t="s">
        <v>4815</v>
      </c>
      <c r="BH543" s="329" t="s">
        <v>4824</v>
      </c>
      <c r="BI543" s="329" t="s">
        <v>4824</v>
      </c>
      <c r="BK543" s="134" t="s">
        <v>4718</v>
      </c>
      <c r="BP543" s="134" t="s">
        <v>4817</v>
      </c>
      <c r="BQ543" s="134" t="s">
        <v>4817</v>
      </c>
      <c r="BR543" s="134" t="s">
        <v>4815</v>
      </c>
      <c r="BS543" s="235" t="s">
        <v>4824</v>
      </c>
      <c r="BT543" s="235">
        <v>2</v>
      </c>
      <c r="BU543" s="235" t="s">
        <v>2165</v>
      </c>
      <c r="BV543" s="235">
        <v>3000</v>
      </c>
      <c r="BW543" s="235">
        <v>990</v>
      </c>
      <c r="BY543" s="335">
        <v>330</v>
      </c>
      <c r="BZ543" s="134" t="s">
        <v>4823</v>
      </c>
      <c r="CB543" s="134" t="s">
        <v>4815</v>
      </c>
      <c r="CC543" s="134" t="s">
        <v>4817</v>
      </c>
      <c r="CE543" s="134" t="s">
        <v>4815</v>
      </c>
      <c r="CF543" s="134" t="s">
        <v>4823</v>
      </c>
      <c r="CO543" s="134" t="s">
        <v>4815</v>
      </c>
      <c r="CP543" s="134" t="s">
        <v>4823</v>
      </c>
    </row>
    <row r="544" spans="1:94" x14ac:dyDescent="0.25">
      <c r="A544" s="134" t="s">
        <v>14</v>
      </c>
      <c r="B544" s="134" t="s">
        <v>2147</v>
      </c>
      <c r="C544" s="134" t="s">
        <v>4825</v>
      </c>
      <c r="D544" s="23" t="s">
        <v>4825</v>
      </c>
      <c r="E544" s="193" t="s">
        <v>127</v>
      </c>
      <c r="F544" s="201" t="s">
        <v>4705</v>
      </c>
      <c r="G544" s="201" t="s">
        <v>4706</v>
      </c>
      <c r="H544" s="226" t="s">
        <v>2152</v>
      </c>
      <c r="K544" s="133" t="s">
        <v>4826</v>
      </c>
      <c r="L544" s="133" t="s">
        <v>309</v>
      </c>
      <c r="M544" s="133" t="s">
        <v>4827</v>
      </c>
      <c r="N544" s="133" t="s">
        <v>4709</v>
      </c>
      <c r="O544" s="134" t="s">
        <v>4710</v>
      </c>
      <c r="P544" s="134">
        <v>19990318</v>
      </c>
      <c r="Q544" s="133" t="s">
        <v>4754</v>
      </c>
      <c r="R544" s="134" t="s">
        <v>14</v>
      </c>
      <c r="S544" s="134" t="s">
        <v>4825</v>
      </c>
      <c r="T544" s="58" t="s">
        <v>4734</v>
      </c>
      <c r="U544" s="58" t="s">
        <v>4735</v>
      </c>
      <c r="V544" s="58" t="s">
        <v>4828</v>
      </c>
      <c r="W544" s="235">
        <v>11</v>
      </c>
      <c r="X544" s="134" t="s">
        <v>4825</v>
      </c>
      <c r="Y544" s="216" t="s">
        <v>127</v>
      </c>
      <c r="Z544" s="26">
        <f t="shared" si="14"/>
        <v>39.868333333333332</v>
      </c>
      <c r="AA544" s="27">
        <f t="shared" si="15"/>
        <v>20.069166666666668</v>
      </c>
      <c r="AB544" s="134" t="str">
        <f t="shared" si="8"/>
        <v>39</v>
      </c>
      <c r="AC544" s="134" t="str">
        <f t="shared" si="9"/>
        <v>52</v>
      </c>
      <c r="AD544" s="134" t="str">
        <f t="shared" si="10"/>
        <v>06</v>
      </c>
      <c r="AE544" s="26" t="s">
        <v>4829</v>
      </c>
      <c r="AF544" s="134" t="str">
        <f t="shared" si="11"/>
        <v>20</v>
      </c>
      <c r="AG544" s="134" t="str">
        <f t="shared" si="12"/>
        <v>04</v>
      </c>
      <c r="AH544" s="134" t="str">
        <f t="shared" si="13"/>
        <v>09</v>
      </c>
      <c r="AI544" s="27" t="s">
        <v>4830</v>
      </c>
      <c r="AJ544" s="134">
        <v>300</v>
      </c>
      <c r="AK544" s="235" t="s">
        <v>4717</v>
      </c>
      <c r="AL544" s="133">
        <v>40</v>
      </c>
      <c r="AM544" s="134" t="s">
        <v>2158</v>
      </c>
      <c r="AN544" s="235">
        <v>40</v>
      </c>
      <c r="AO544" s="134" t="s">
        <v>4825</v>
      </c>
      <c r="AP544" s="216" t="s">
        <v>127</v>
      </c>
      <c r="AQ544" s="133" t="s">
        <v>4827</v>
      </c>
      <c r="AR544" s="133" t="s">
        <v>4826</v>
      </c>
      <c r="AS544" s="134" t="s">
        <v>4828</v>
      </c>
      <c r="AU544" s="134">
        <v>300</v>
      </c>
      <c r="AV544" s="235" t="s">
        <v>4718</v>
      </c>
      <c r="AW544" s="235">
        <v>13</v>
      </c>
      <c r="AX544" s="133" t="s">
        <v>2160</v>
      </c>
      <c r="AY544" s="235">
        <v>1</v>
      </c>
      <c r="AZ544" s="134" t="s">
        <v>127</v>
      </c>
      <c r="BA544" s="133" t="s">
        <v>2161</v>
      </c>
      <c r="BB544" s="235">
        <v>0</v>
      </c>
      <c r="BE544" s="134" t="s">
        <v>4718</v>
      </c>
      <c r="BF544" s="134" t="s">
        <v>4831</v>
      </c>
      <c r="BG544" s="134" t="s">
        <v>4825</v>
      </c>
      <c r="BH544" s="329" t="s">
        <v>4832</v>
      </c>
      <c r="BI544" s="329" t="s">
        <v>4832</v>
      </c>
      <c r="BK544" s="134" t="s">
        <v>4718</v>
      </c>
      <c r="BP544" s="134" t="s">
        <v>4827</v>
      </c>
      <c r="BQ544" s="134" t="s">
        <v>4827</v>
      </c>
      <c r="BR544" s="134" t="s">
        <v>4825</v>
      </c>
      <c r="BS544" s="235" t="s">
        <v>4832</v>
      </c>
      <c r="BT544" s="235">
        <v>2</v>
      </c>
      <c r="BU544" s="235" t="s">
        <v>2165</v>
      </c>
      <c r="BV544" s="235">
        <v>3000</v>
      </c>
      <c r="BW544" s="235">
        <v>990</v>
      </c>
      <c r="BY544" s="335">
        <v>330</v>
      </c>
      <c r="BZ544" s="134" t="s">
        <v>4831</v>
      </c>
      <c r="CB544" s="134" t="s">
        <v>4825</v>
      </c>
      <c r="CC544" s="134" t="s">
        <v>4827</v>
      </c>
      <c r="CE544" s="134" t="s">
        <v>4825</v>
      </c>
      <c r="CF544" s="134" t="s">
        <v>4831</v>
      </c>
      <c r="CO544" s="134" t="s">
        <v>4825</v>
      </c>
      <c r="CP544" s="134" t="s">
        <v>4831</v>
      </c>
    </row>
    <row r="545" spans="1:94" x14ac:dyDescent="0.25">
      <c r="A545" s="134" t="s">
        <v>14</v>
      </c>
      <c r="B545" s="134" t="s">
        <v>2147</v>
      </c>
      <c r="C545" s="134" t="s">
        <v>4833</v>
      </c>
      <c r="D545" s="23" t="s">
        <v>4833</v>
      </c>
      <c r="E545" s="193" t="s">
        <v>127</v>
      </c>
      <c r="F545" s="201" t="s">
        <v>4705</v>
      </c>
      <c r="G545" s="201" t="s">
        <v>4706</v>
      </c>
      <c r="H545" s="226" t="s">
        <v>2152</v>
      </c>
      <c r="K545" s="133" t="s">
        <v>4834</v>
      </c>
      <c r="L545" s="133" t="s">
        <v>309</v>
      </c>
      <c r="M545" s="133" t="s">
        <v>4759</v>
      </c>
      <c r="N545" s="133" t="s">
        <v>4709</v>
      </c>
      <c r="O545" s="134" t="s">
        <v>4710</v>
      </c>
      <c r="P545" s="134">
        <v>19990318</v>
      </c>
      <c r="Q545" s="133" t="s">
        <v>4754</v>
      </c>
      <c r="R545" s="134" t="s">
        <v>14</v>
      </c>
      <c r="S545" s="134" t="s">
        <v>4833</v>
      </c>
      <c r="T545" s="58" t="s">
        <v>4734</v>
      </c>
      <c r="U545" s="58" t="s">
        <v>4735</v>
      </c>
      <c r="V545" s="58" t="s">
        <v>4835</v>
      </c>
      <c r="W545" s="235">
        <v>7</v>
      </c>
      <c r="X545" s="134" t="s">
        <v>4833</v>
      </c>
      <c r="Y545" s="216" t="s">
        <v>127</v>
      </c>
      <c r="Z545" s="26">
        <f t="shared" si="14"/>
        <v>39.857500000000002</v>
      </c>
      <c r="AA545" s="27">
        <f t="shared" si="15"/>
        <v>20.072777777777777</v>
      </c>
      <c r="AB545" s="134" t="str">
        <f t="shared" si="8"/>
        <v>39</v>
      </c>
      <c r="AC545" s="134" t="str">
        <f t="shared" si="9"/>
        <v>51</v>
      </c>
      <c r="AD545" s="134" t="str">
        <f t="shared" si="10"/>
        <v>27</v>
      </c>
      <c r="AE545" s="26" t="s">
        <v>4836</v>
      </c>
      <c r="AF545" s="134" t="str">
        <f t="shared" si="11"/>
        <v>20</v>
      </c>
      <c r="AG545" s="134" t="str">
        <f t="shared" si="12"/>
        <v>04</v>
      </c>
      <c r="AH545" s="134" t="str">
        <f t="shared" si="13"/>
        <v>22</v>
      </c>
      <c r="AI545" s="27" t="s">
        <v>4837</v>
      </c>
      <c r="AJ545" s="134">
        <v>300</v>
      </c>
      <c r="AK545" s="235" t="s">
        <v>4717</v>
      </c>
      <c r="AL545" s="133">
        <v>40</v>
      </c>
      <c r="AM545" s="134" t="s">
        <v>2158</v>
      </c>
      <c r="AN545" s="235">
        <v>40</v>
      </c>
      <c r="AO545" s="134" t="s">
        <v>4833</v>
      </c>
      <c r="AP545" s="216" t="s">
        <v>127</v>
      </c>
      <c r="AQ545" s="133" t="s">
        <v>4759</v>
      </c>
      <c r="AR545" s="133" t="s">
        <v>4834</v>
      </c>
      <c r="AS545" s="134" t="s">
        <v>4835</v>
      </c>
      <c r="AU545" s="134">
        <v>300</v>
      </c>
      <c r="AV545" s="235" t="s">
        <v>4718</v>
      </c>
      <c r="AW545" s="235">
        <v>13</v>
      </c>
      <c r="AX545" s="133" t="s">
        <v>2160</v>
      </c>
      <c r="AY545" s="235">
        <v>1</v>
      </c>
      <c r="AZ545" s="134" t="s">
        <v>127</v>
      </c>
      <c r="BA545" s="133" t="s">
        <v>2161</v>
      </c>
      <c r="BB545" s="235">
        <v>0</v>
      </c>
      <c r="BE545" s="134" t="s">
        <v>4718</v>
      </c>
      <c r="BF545" s="134" t="s">
        <v>4838</v>
      </c>
      <c r="BG545" s="134" t="s">
        <v>4833</v>
      </c>
      <c r="BH545" s="329" t="s">
        <v>4839</v>
      </c>
      <c r="BI545" s="329" t="s">
        <v>4839</v>
      </c>
      <c r="BK545" s="134" t="s">
        <v>4718</v>
      </c>
      <c r="BP545" s="134" t="s">
        <v>4759</v>
      </c>
      <c r="BQ545" s="134" t="s">
        <v>4759</v>
      </c>
      <c r="BR545" s="134" t="s">
        <v>4833</v>
      </c>
      <c r="BS545" s="235" t="s">
        <v>4839</v>
      </c>
      <c r="BT545" s="235">
        <v>2</v>
      </c>
      <c r="BU545" s="235" t="s">
        <v>2165</v>
      </c>
      <c r="BV545" s="235">
        <v>3000</v>
      </c>
      <c r="BW545" s="235">
        <v>990</v>
      </c>
      <c r="BY545" s="335">
        <v>330</v>
      </c>
      <c r="BZ545" s="134" t="s">
        <v>4838</v>
      </c>
      <c r="CB545" s="134" t="s">
        <v>4833</v>
      </c>
      <c r="CC545" s="134" t="s">
        <v>4759</v>
      </c>
      <c r="CE545" s="134" t="s">
        <v>4833</v>
      </c>
      <c r="CF545" s="134" t="s">
        <v>4838</v>
      </c>
      <c r="CO545" s="134" t="s">
        <v>4833</v>
      </c>
      <c r="CP545" s="134" t="s">
        <v>4838</v>
      </c>
    </row>
    <row r="546" spans="1:94" x14ac:dyDescent="0.25">
      <c r="A546" s="134" t="s">
        <v>14</v>
      </c>
      <c r="B546" s="134" t="s">
        <v>2147</v>
      </c>
      <c r="C546" s="134" t="s">
        <v>4840</v>
      </c>
      <c r="D546" s="23" t="s">
        <v>4840</v>
      </c>
      <c r="E546" s="193" t="s">
        <v>127</v>
      </c>
      <c r="F546" s="201" t="s">
        <v>4705</v>
      </c>
      <c r="G546" s="201" t="s">
        <v>4706</v>
      </c>
      <c r="H546" s="226" t="s">
        <v>2152</v>
      </c>
      <c r="K546" s="133" t="s">
        <v>4841</v>
      </c>
      <c r="L546" s="133" t="s">
        <v>309</v>
      </c>
      <c r="M546" s="133" t="s">
        <v>4842</v>
      </c>
      <c r="N546" s="133" t="s">
        <v>4709</v>
      </c>
      <c r="O546" s="134" t="s">
        <v>4710</v>
      </c>
      <c r="P546" s="134">
        <v>19990318</v>
      </c>
      <c r="Q546" s="133" t="s">
        <v>4754</v>
      </c>
      <c r="R546" s="134" t="s">
        <v>14</v>
      </c>
      <c r="S546" s="134" t="s">
        <v>4840</v>
      </c>
      <c r="T546" s="58" t="s">
        <v>4734</v>
      </c>
      <c r="U546" s="58" t="s">
        <v>4843</v>
      </c>
      <c r="V546" s="58" t="s">
        <v>4844</v>
      </c>
      <c r="W546" s="235">
        <v>14</v>
      </c>
      <c r="X546" s="134" t="s">
        <v>4840</v>
      </c>
      <c r="Y546" s="216" t="s">
        <v>127</v>
      </c>
      <c r="Z546" s="26">
        <f t="shared" si="14"/>
        <v>39.876944444444447</v>
      </c>
      <c r="AA546" s="27">
        <f t="shared" si="15"/>
        <v>20.057500000000001</v>
      </c>
      <c r="AB546" s="134" t="str">
        <f t="shared" si="8"/>
        <v>39</v>
      </c>
      <c r="AC546" s="134" t="str">
        <f t="shared" si="9"/>
        <v>52</v>
      </c>
      <c r="AD546" s="134" t="str">
        <f t="shared" si="10"/>
        <v>37</v>
      </c>
      <c r="AE546" s="26" t="s">
        <v>4845</v>
      </c>
      <c r="AF546" s="134" t="str">
        <f t="shared" si="11"/>
        <v>20</v>
      </c>
      <c r="AG546" s="134" t="str">
        <f t="shared" si="12"/>
        <v>03</v>
      </c>
      <c r="AH546" s="134" t="str">
        <f t="shared" si="13"/>
        <v>27</v>
      </c>
      <c r="AI546" s="27" t="s">
        <v>4846</v>
      </c>
      <c r="AJ546" s="134">
        <v>300</v>
      </c>
      <c r="AK546" s="235" t="s">
        <v>4717</v>
      </c>
      <c r="AL546" s="133">
        <v>40</v>
      </c>
      <c r="AM546" s="134" t="s">
        <v>2158</v>
      </c>
      <c r="AN546" s="235">
        <v>40</v>
      </c>
      <c r="AO546" s="134" t="s">
        <v>4840</v>
      </c>
      <c r="AP546" s="216" t="s">
        <v>127</v>
      </c>
      <c r="AQ546" s="133" t="s">
        <v>4842</v>
      </c>
      <c r="AR546" s="133" t="s">
        <v>4841</v>
      </c>
      <c r="AS546" s="134" t="s">
        <v>4844</v>
      </c>
      <c r="AU546" s="134">
        <v>300</v>
      </c>
      <c r="AV546" s="235" t="s">
        <v>4718</v>
      </c>
      <c r="AW546" s="235">
        <v>13</v>
      </c>
      <c r="AX546" s="133" t="s">
        <v>2160</v>
      </c>
      <c r="AY546" s="235">
        <v>1</v>
      </c>
      <c r="AZ546" s="134" t="s">
        <v>127</v>
      </c>
      <c r="BA546" s="133" t="s">
        <v>2161</v>
      </c>
      <c r="BB546" s="235">
        <v>0</v>
      </c>
      <c r="BE546" s="134" t="s">
        <v>4718</v>
      </c>
      <c r="BF546" s="134" t="s">
        <v>4847</v>
      </c>
      <c r="BG546" s="134" t="s">
        <v>4840</v>
      </c>
      <c r="BH546" s="329" t="s">
        <v>4848</v>
      </c>
      <c r="BI546" s="329" t="s">
        <v>4848</v>
      </c>
      <c r="BK546" s="134" t="s">
        <v>4718</v>
      </c>
      <c r="BP546" s="134" t="s">
        <v>4842</v>
      </c>
      <c r="BQ546" s="134" t="s">
        <v>4842</v>
      </c>
      <c r="BR546" s="134" t="s">
        <v>4840</v>
      </c>
      <c r="BS546" s="235" t="s">
        <v>4848</v>
      </c>
      <c r="BT546" s="235">
        <v>2</v>
      </c>
      <c r="BU546" s="235" t="s">
        <v>2165</v>
      </c>
      <c r="BV546" s="235">
        <v>3000</v>
      </c>
      <c r="BW546" s="235">
        <v>990</v>
      </c>
      <c r="BY546" s="335">
        <v>330</v>
      </c>
      <c r="BZ546" s="134" t="s">
        <v>4847</v>
      </c>
      <c r="CB546" s="134" t="s">
        <v>4840</v>
      </c>
      <c r="CC546" s="134" t="s">
        <v>4842</v>
      </c>
      <c r="CE546" s="134" t="s">
        <v>4840</v>
      </c>
      <c r="CF546" s="134" t="s">
        <v>4847</v>
      </c>
      <c r="CO546" s="134" t="s">
        <v>4840</v>
      </c>
      <c r="CP546" s="134" t="s">
        <v>4847</v>
      </c>
    </row>
    <row r="547" spans="1:94" x14ac:dyDescent="0.25">
      <c r="A547" s="134" t="s">
        <v>14</v>
      </c>
      <c r="B547" s="134" t="s">
        <v>2147</v>
      </c>
      <c r="C547" s="134" t="s">
        <v>4849</v>
      </c>
      <c r="D547" s="23" t="s">
        <v>4849</v>
      </c>
      <c r="E547" s="193" t="s">
        <v>127</v>
      </c>
      <c r="F547" s="201" t="s">
        <v>4705</v>
      </c>
      <c r="G547" s="201" t="s">
        <v>4706</v>
      </c>
      <c r="H547" s="226" t="s">
        <v>2152</v>
      </c>
      <c r="K547" s="133" t="s">
        <v>4850</v>
      </c>
      <c r="L547" s="133" t="s">
        <v>309</v>
      </c>
      <c r="M547" s="133" t="s">
        <v>4851</v>
      </c>
      <c r="N547" s="133" t="s">
        <v>4709</v>
      </c>
      <c r="O547" s="134" t="s">
        <v>4710</v>
      </c>
      <c r="P547" s="134">
        <v>19990318</v>
      </c>
      <c r="Q547" s="133" t="s">
        <v>4754</v>
      </c>
      <c r="R547" s="134" t="s">
        <v>14</v>
      </c>
      <c r="S547" s="134" t="s">
        <v>4849</v>
      </c>
      <c r="T547" s="58" t="s">
        <v>4734</v>
      </c>
      <c r="U547" s="58" t="s">
        <v>4735</v>
      </c>
      <c r="V547" s="58" t="s">
        <v>4852</v>
      </c>
      <c r="W547" s="235">
        <v>9</v>
      </c>
      <c r="X547" s="134" t="s">
        <v>4849</v>
      </c>
      <c r="Y547" s="216" t="s">
        <v>127</v>
      </c>
      <c r="Z547" s="26">
        <f t="shared" si="14"/>
        <v>39.844166666666666</v>
      </c>
      <c r="AA547" s="27">
        <f t="shared" si="15"/>
        <v>20.074999999999999</v>
      </c>
      <c r="AB547" s="134" t="str">
        <f t="shared" si="8"/>
        <v>39</v>
      </c>
      <c r="AC547" s="134" t="str">
        <f t="shared" si="9"/>
        <v>50</v>
      </c>
      <c r="AD547" s="134" t="str">
        <f t="shared" si="10"/>
        <v>39</v>
      </c>
      <c r="AE547" s="26" t="s">
        <v>4853</v>
      </c>
      <c r="AF547" s="134" t="str">
        <f t="shared" si="11"/>
        <v>20</v>
      </c>
      <c r="AG547" s="134" t="str">
        <f t="shared" si="12"/>
        <v>04</v>
      </c>
      <c r="AH547" s="134" t="str">
        <f t="shared" si="13"/>
        <v>30</v>
      </c>
      <c r="AI547" s="27" t="s">
        <v>4854</v>
      </c>
      <c r="AJ547" s="134">
        <v>300</v>
      </c>
      <c r="AK547" s="235" t="s">
        <v>4717</v>
      </c>
      <c r="AL547" s="133">
        <v>40</v>
      </c>
      <c r="AM547" s="134" t="s">
        <v>2158</v>
      </c>
      <c r="AN547" s="235">
        <v>40</v>
      </c>
      <c r="AO547" s="134" t="s">
        <v>4849</v>
      </c>
      <c r="AP547" s="216" t="s">
        <v>127</v>
      </c>
      <c r="AQ547" s="133" t="s">
        <v>4851</v>
      </c>
      <c r="AR547" s="133" t="s">
        <v>4850</v>
      </c>
      <c r="AS547" s="134" t="s">
        <v>4852</v>
      </c>
      <c r="AU547" s="134">
        <v>300</v>
      </c>
      <c r="AV547" s="235" t="s">
        <v>4718</v>
      </c>
      <c r="AW547" s="235">
        <v>13</v>
      </c>
      <c r="AX547" s="133" t="s">
        <v>2160</v>
      </c>
      <c r="AY547" s="235">
        <v>1</v>
      </c>
      <c r="AZ547" s="134" t="s">
        <v>127</v>
      </c>
      <c r="BA547" s="133" t="s">
        <v>2161</v>
      </c>
      <c r="BB547" s="235">
        <v>0</v>
      </c>
      <c r="BE547" s="134" t="s">
        <v>4718</v>
      </c>
      <c r="BF547" s="134" t="s">
        <v>4855</v>
      </c>
      <c r="BG547" s="134" t="s">
        <v>4849</v>
      </c>
      <c r="BH547" s="329" t="s">
        <v>4856</v>
      </c>
      <c r="BI547" s="329" t="s">
        <v>4856</v>
      </c>
      <c r="BK547" s="134" t="s">
        <v>4718</v>
      </c>
      <c r="BP547" s="134" t="s">
        <v>4851</v>
      </c>
      <c r="BQ547" s="134" t="s">
        <v>4851</v>
      </c>
      <c r="BR547" s="134" t="s">
        <v>4849</v>
      </c>
      <c r="BS547" s="235" t="s">
        <v>4856</v>
      </c>
      <c r="BT547" s="235">
        <v>2</v>
      </c>
      <c r="BU547" s="235" t="s">
        <v>2165</v>
      </c>
      <c r="BV547" s="235">
        <v>3000</v>
      </c>
      <c r="BW547" s="235">
        <v>990</v>
      </c>
      <c r="BY547" s="335">
        <v>330</v>
      </c>
      <c r="BZ547" s="134" t="s">
        <v>4855</v>
      </c>
      <c r="CB547" s="134" t="s">
        <v>4849</v>
      </c>
      <c r="CC547" s="134" t="s">
        <v>4851</v>
      </c>
      <c r="CE547" s="134" t="s">
        <v>4849</v>
      </c>
      <c r="CF547" s="134" t="s">
        <v>4855</v>
      </c>
      <c r="CO547" s="134" t="s">
        <v>4849</v>
      </c>
      <c r="CP547" s="134" t="s">
        <v>4855</v>
      </c>
    </row>
    <row r="548" spans="1:94" x14ac:dyDescent="0.25">
      <c r="A548" s="134" t="s">
        <v>14</v>
      </c>
      <c r="B548" s="134" t="s">
        <v>2147</v>
      </c>
      <c r="C548" s="134" t="s">
        <v>4857</v>
      </c>
      <c r="D548" s="23" t="s">
        <v>4857</v>
      </c>
      <c r="E548" s="193" t="s">
        <v>127</v>
      </c>
      <c r="F548" s="201" t="s">
        <v>4705</v>
      </c>
      <c r="G548" s="201" t="s">
        <v>4706</v>
      </c>
      <c r="H548" s="226" t="s">
        <v>2152</v>
      </c>
      <c r="K548" s="133" t="s">
        <v>4858</v>
      </c>
      <c r="L548" s="133" t="s">
        <v>309</v>
      </c>
      <c r="M548" s="133" t="s">
        <v>4859</v>
      </c>
      <c r="N548" s="133" t="s">
        <v>4709</v>
      </c>
      <c r="O548" s="134" t="s">
        <v>4710</v>
      </c>
      <c r="P548" s="134">
        <v>19990318</v>
      </c>
      <c r="Q548" s="133" t="s">
        <v>4754</v>
      </c>
      <c r="R548" s="134" t="s">
        <v>14</v>
      </c>
      <c r="S548" s="134" t="s">
        <v>4857</v>
      </c>
      <c r="T548" s="58" t="s">
        <v>4744</v>
      </c>
      <c r="U548" s="58" t="s">
        <v>4860</v>
      </c>
      <c r="V548" s="58" t="s">
        <v>4861</v>
      </c>
      <c r="W548" s="235">
        <v>450</v>
      </c>
      <c r="X548" s="134" t="s">
        <v>4857</v>
      </c>
      <c r="Y548" s="216" t="s">
        <v>127</v>
      </c>
      <c r="Z548" s="26">
        <f t="shared" si="14"/>
        <v>42.18333333333333</v>
      </c>
      <c r="AA548" s="27">
        <f t="shared" si="15"/>
        <v>20.2</v>
      </c>
      <c r="AB548" s="134" t="str">
        <f t="shared" si="8"/>
        <v>42</v>
      </c>
      <c r="AC548" s="134" t="str">
        <f t="shared" si="9"/>
        <v>11</v>
      </c>
      <c r="AD548" s="134" t="str">
        <f t="shared" si="10"/>
        <v>00</v>
      </c>
      <c r="AE548" s="26" t="s">
        <v>4862</v>
      </c>
      <c r="AF548" s="134" t="str">
        <f t="shared" si="11"/>
        <v>20</v>
      </c>
      <c r="AG548" s="134" t="str">
        <f t="shared" si="12"/>
        <v>12</v>
      </c>
      <c r="AH548" s="134" t="str">
        <f t="shared" si="13"/>
        <v>00</v>
      </c>
      <c r="AI548" s="27" t="s">
        <v>4863</v>
      </c>
      <c r="AJ548" s="134">
        <v>300</v>
      </c>
      <c r="AK548" s="235" t="s">
        <v>4717</v>
      </c>
      <c r="AL548" s="133">
        <v>40</v>
      </c>
      <c r="AM548" s="134" t="s">
        <v>2158</v>
      </c>
      <c r="AN548" s="235">
        <v>40</v>
      </c>
      <c r="AO548" s="134" t="s">
        <v>4857</v>
      </c>
      <c r="AP548" s="216" t="s">
        <v>127</v>
      </c>
      <c r="AQ548" s="133" t="s">
        <v>4859</v>
      </c>
      <c r="AR548" s="133" t="s">
        <v>4858</v>
      </c>
      <c r="AS548" s="134" t="s">
        <v>4861</v>
      </c>
      <c r="AU548" s="134">
        <v>300</v>
      </c>
      <c r="AV548" s="235" t="s">
        <v>4718</v>
      </c>
      <c r="AW548" s="235">
        <v>13</v>
      </c>
      <c r="AX548" s="133" t="s">
        <v>2160</v>
      </c>
      <c r="AY548" s="235">
        <v>1</v>
      </c>
      <c r="AZ548" s="134" t="s">
        <v>127</v>
      </c>
      <c r="BA548" s="133" t="s">
        <v>2161</v>
      </c>
      <c r="BB548" s="235">
        <v>0</v>
      </c>
      <c r="BE548" s="134" t="s">
        <v>4718</v>
      </c>
      <c r="BF548" s="134" t="s">
        <v>4864</v>
      </c>
      <c r="BG548" s="134" t="s">
        <v>4857</v>
      </c>
      <c r="BH548" s="329" t="s">
        <v>4865</v>
      </c>
      <c r="BI548" s="329" t="s">
        <v>4865</v>
      </c>
      <c r="BK548" s="134" t="s">
        <v>4718</v>
      </c>
      <c r="BP548" s="134" t="s">
        <v>4859</v>
      </c>
      <c r="BQ548" s="134" t="s">
        <v>4859</v>
      </c>
      <c r="BR548" s="134" t="s">
        <v>4857</v>
      </c>
      <c r="BS548" s="235" t="s">
        <v>4865</v>
      </c>
      <c r="BT548" s="235">
        <v>2</v>
      </c>
      <c r="BU548" s="235" t="s">
        <v>2165</v>
      </c>
      <c r="BV548" s="235">
        <v>3000</v>
      </c>
      <c r="BW548" s="235">
        <v>990</v>
      </c>
      <c r="BY548" s="335">
        <v>330</v>
      </c>
      <c r="BZ548" s="134" t="s">
        <v>4864</v>
      </c>
      <c r="CA548" s="134"/>
      <c r="CB548" s="134" t="s">
        <v>4857</v>
      </c>
      <c r="CC548" s="134" t="s">
        <v>4859</v>
      </c>
      <c r="CE548" s="134" t="s">
        <v>4857</v>
      </c>
      <c r="CF548" s="134" t="s">
        <v>4864</v>
      </c>
      <c r="CO548" s="134" t="s">
        <v>4857</v>
      </c>
      <c r="CP548" s="134" t="s">
        <v>4864</v>
      </c>
    </row>
    <row r="549" spans="1:94" x14ac:dyDescent="0.25">
      <c r="A549" s="134" t="s">
        <v>14</v>
      </c>
      <c r="B549" s="134" t="s">
        <v>2147</v>
      </c>
      <c r="C549" s="134" t="s">
        <v>4866</v>
      </c>
      <c r="D549" s="23" t="s">
        <v>4866</v>
      </c>
      <c r="E549" s="193" t="s">
        <v>127</v>
      </c>
      <c r="F549" s="201" t="s">
        <v>4705</v>
      </c>
      <c r="G549" s="201" t="s">
        <v>4706</v>
      </c>
      <c r="H549" s="226" t="s">
        <v>2152</v>
      </c>
      <c r="K549" s="133" t="s">
        <v>4867</v>
      </c>
      <c r="L549" s="133" t="s">
        <v>309</v>
      </c>
      <c r="M549" s="133" t="s">
        <v>4868</v>
      </c>
      <c r="N549" s="133" t="s">
        <v>4709</v>
      </c>
      <c r="O549" s="134" t="s">
        <v>4710</v>
      </c>
      <c r="P549" s="134">
        <v>19990318</v>
      </c>
      <c r="Q549" s="133" t="s">
        <v>4754</v>
      </c>
      <c r="R549" s="134" t="s">
        <v>14</v>
      </c>
      <c r="S549" s="134" t="s">
        <v>4866</v>
      </c>
      <c r="T549" s="58" t="s">
        <v>4724</v>
      </c>
      <c r="U549" s="58" t="s">
        <v>4725</v>
      </c>
      <c r="V549" s="58" t="s">
        <v>4726</v>
      </c>
      <c r="W549" s="235">
        <v>350</v>
      </c>
      <c r="X549" s="134" t="s">
        <v>4866</v>
      </c>
      <c r="Y549" s="216" t="s">
        <v>127</v>
      </c>
      <c r="Z549" s="26">
        <f t="shared" si="14"/>
        <v>41.583333333333336</v>
      </c>
      <c r="AA549" s="27">
        <f t="shared" si="15"/>
        <v>19.983333333333334</v>
      </c>
      <c r="AB549" s="134" t="str">
        <f>+LEFT(AE549,2)</f>
        <v>41</v>
      </c>
      <c r="AC549" s="134" t="str">
        <f t="shared" si="9"/>
        <v>35</v>
      </c>
      <c r="AD549" s="134" t="str">
        <f t="shared" si="10"/>
        <v>00</v>
      </c>
      <c r="AE549" s="26" t="s">
        <v>4727</v>
      </c>
      <c r="AF549" s="134" t="str">
        <f t="shared" si="11"/>
        <v>19</v>
      </c>
      <c r="AG549" s="134" t="str">
        <f t="shared" si="12"/>
        <v>59</v>
      </c>
      <c r="AH549" s="134" t="str">
        <f t="shared" si="13"/>
        <v>00</v>
      </c>
      <c r="AI549" s="27" t="s">
        <v>4728</v>
      </c>
      <c r="AJ549" s="134">
        <v>300</v>
      </c>
      <c r="AK549" s="235" t="s">
        <v>4717</v>
      </c>
      <c r="AL549" s="133">
        <v>40</v>
      </c>
      <c r="AM549" s="134" t="s">
        <v>2158</v>
      </c>
      <c r="AN549" s="235">
        <v>40</v>
      </c>
      <c r="AO549" s="134" t="s">
        <v>4866</v>
      </c>
      <c r="AP549" s="216" t="s">
        <v>127</v>
      </c>
      <c r="AQ549" s="133" t="s">
        <v>4868</v>
      </c>
      <c r="AR549" s="133" t="s">
        <v>4867</v>
      </c>
      <c r="AS549" s="134" t="s">
        <v>4726</v>
      </c>
      <c r="AU549" s="134">
        <v>300</v>
      </c>
      <c r="AV549" s="235" t="s">
        <v>4718</v>
      </c>
      <c r="AW549" s="235">
        <v>13</v>
      </c>
      <c r="AX549" s="133" t="s">
        <v>2160</v>
      </c>
      <c r="AY549" s="235">
        <v>1</v>
      </c>
      <c r="AZ549" s="134" t="s">
        <v>127</v>
      </c>
      <c r="BA549" s="133" t="s">
        <v>2161</v>
      </c>
      <c r="BB549" s="235">
        <v>0</v>
      </c>
      <c r="BE549" s="134" t="s">
        <v>4718</v>
      </c>
      <c r="BF549" s="134" t="s">
        <v>4869</v>
      </c>
      <c r="BG549" s="134" t="s">
        <v>4866</v>
      </c>
      <c r="BH549" s="329" t="s">
        <v>4870</v>
      </c>
      <c r="BI549" s="329" t="s">
        <v>4870</v>
      </c>
      <c r="BK549" s="134" t="s">
        <v>4718</v>
      </c>
      <c r="BP549" s="134" t="s">
        <v>4868</v>
      </c>
      <c r="BQ549" s="134" t="s">
        <v>4868</v>
      </c>
      <c r="BR549" s="134" t="s">
        <v>4866</v>
      </c>
      <c r="BS549" s="235" t="s">
        <v>4870</v>
      </c>
      <c r="BT549" s="235">
        <v>2</v>
      </c>
      <c r="BU549" s="235" t="s">
        <v>2165</v>
      </c>
      <c r="BV549" s="235">
        <v>3000</v>
      </c>
      <c r="BW549" s="235">
        <v>990</v>
      </c>
      <c r="BY549" s="335">
        <v>330</v>
      </c>
      <c r="BZ549" s="134" t="s">
        <v>4869</v>
      </c>
      <c r="CB549" s="134" t="s">
        <v>4866</v>
      </c>
      <c r="CC549" s="134" t="s">
        <v>4868</v>
      </c>
      <c r="CE549" s="134" t="s">
        <v>4866</v>
      </c>
      <c r="CF549" s="134" t="s">
        <v>4869</v>
      </c>
      <c r="CO549" s="134" t="s">
        <v>4866</v>
      </c>
      <c r="CP549" s="134" t="s">
        <v>4869</v>
      </c>
    </row>
    <row r="550" spans="1:94" x14ac:dyDescent="0.25">
      <c r="A550" s="134" t="s">
        <v>14</v>
      </c>
      <c r="B550" s="134" t="s">
        <v>2147</v>
      </c>
      <c r="C550" s="134" t="s">
        <v>4871</v>
      </c>
      <c r="D550" s="23" t="s">
        <v>4871</v>
      </c>
      <c r="E550" s="193" t="s">
        <v>127</v>
      </c>
      <c r="F550" s="201" t="s">
        <v>4705</v>
      </c>
      <c r="G550" s="201" t="s">
        <v>4706</v>
      </c>
      <c r="H550" s="226" t="s">
        <v>2152</v>
      </c>
      <c r="K550" s="133" t="s">
        <v>4872</v>
      </c>
      <c r="L550" s="133" t="s">
        <v>309</v>
      </c>
      <c r="M550" s="133" t="s">
        <v>4873</v>
      </c>
      <c r="N550" s="133" t="s">
        <v>4709</v>
      </c>
      <c r="O550" s="134" t="s">
        <v>4710</v>
      </c>
      <c r="P550" s="134">
        <v>19990318</v>
      </c>
      <c r="Q550" s="133" t="s">
        <v>4754</v>
      </c>
      <c r="R550" s="134" t="s">
        <v>14</v>
      </c>
      <c r="S550" s="134" t="s">
        <v>4871</v>
      </c>
      <c r="T550" s="58" t="s">
        <v>4744</v>
      </c>
      <c r="U550" s="58" t="s">
        <v>4860</v>
      </c>
      <c r="V550" s="58" t="s">
        <v>4874</v>
      </c>
      <c r="W550" s="235">
        <v>500</v>
      </c>
      <c r="X550" s="134" t="s">
        <v>4871</v>
      </c>
      <c r="Y550" s="216" t="s">
        <v>127</v>
      </c>
      <c r="Z550" s="26">
        <f t="shared" si="14"/>
        <v>42.033333333333331</v>
      </c>
      <c r="AA550" s="27">
        <f t="shared" si="15"/>
        <v>19.899999999999999</v>
      </c>
      <c r="AB550" s="134" t="str">
        <f t="shared" si="8"/>
        <v>42</v>
      </c>
      <c r="AC550" s="134" t="str">
        <f t="shared" si="9"/>
        <v>02</v>
      </c>
      <c r="AD550" s="134" t="str">
        <f t="shared" si="10"/>
        <v>00</v>
      </c>
      <c r="AE550" s="26" t="s">
        <v>4875</v>
      </c>
      <c r="AF550" s="134" t="str">
        <f t="shared" si="11"/>
        <v>19</v>
      </c>
      <c r="AG550" s="134" t="str">
        <f t="shared" si="12"/>
        <v>54</v>
      </c>
      <c r="AH550" s="134" t="str">
        <f t="shared" si="13"/>
        <v>00</v>
      </c>
      <c r="AI550" s="27" t="s">
        <v>4876</v>
      </c>
      <c r="AJ550" s="134">
        <v>300</v>
      </c>
      <c r="AK550" s="235" t="s">
        <v>4717</v>
      </c>
      <c r="AL550" s="133">
        <v>40</v>
      </c>
      <c r="AM550" s="134" t="s">
        <v>2158</v>
      </c>
      <c r="AN550" s="235">
        <v>40</v>
      </c>
      <c r="AO550" s="134" t="s">
        <v>4871</v>
      </c>
      <c r="AP550" s="216" t="s">
        <v>127</v>
      </c>
      <c r="AQ550" s="133" t="s">
        <v>4873</v>
      </c>
      <c r="AR550" s="133" t="s">
        <v>4872</v>
      </c>
      <c r="AS550" s="134" t="s">
        <v>4874</v>
      </c>
      <c r="AU550" s="134">
        <v>300</v>
      </c>
      <c r="AV550" s="235" t="s">
        <v>4718</v>
      </c>
      <c r="AW550" s="235">
        <v>13</v>
      </c>
      <c r="AX550" s="133" t="s">
        <v>2160</v>
      </c>
      <c r="AY550" s="235">
        <v>1</v>
      </c>
      <c r="AZ550" s="134" t="s">
        <v>127</v>
      </c>
      <c r="BA550" s="133" t="s">
        <v>2161</v>
      </c>
      <c r="BB550" s="235">
        <v>0</v>
      </c>
      <c r="BE550" s="134" t="s">
        <v>4718</v>
      </c>
      <c r="BF550" s="134" t="s">
        <v>4877</v>
      </c>
      <c r="BG550" s="134" t="s">
        <v>4871</v>
      </c>
      <c r="BH550" s="329" t="s">
        <v>4878</v>
      </c>
      <c r="BI550" s="329" t="s">
        <v>4878</v>
      </c>
      <c r="BK550" s="134" t="s">
        <v>4718</v>
      </c>
      <c r="BP550" s="134" t="s">
        <v>4873</v>
      </c>
      <c r="BQ550" s="134" t="s">
        <v>4873</v>
      </c>
      <c r="BR550" s="134" t="s">
        <v>4871</v>
      </c>
      <c r="BS550" s="235" t="s">
        <v>4878</v>
      </c>
      <c r="BT550" s="235">
        <v>2</v>
      </c>
      <c r="BU550" s="235" t="s">
        <v>2524</v>
      </c>
      <c r="BV550" s="235">
        <v>3000</v>
      </c>
      <c r="BW550" s="235">
        <v>990</v>
      </c>
      <c r="BY550" s="335">
        <v>330</v>
      </c>
      <c r="BZ550" s="134" t="s">
        <v>4877</v>
      </c>
      <c r="CA550" s="134"/>
      <c r="CB550" s="134" t="s">
        <v>4871</v>
      </c>
      <c r="CC550" s="134" t="s">
        <v>4873</v>
      </c>
      <c r="CE550" s="134" t="s">
        <v>4871</v>
      </c>
      <c r="CF550" s="134" t="s">
        <v>4877</v>
      </c>
      <c r="CO550" s="134" t="s">
        <v>4871</v>
      </c>
      <c r="CP550" s="134" t="s">
        <v>4877</v>
      </c>
    </row>
    <row r="551" spans="1:94" x14ac:dyDescent="0.25">
      <c r="A551" s="134" t="s">
        <v>14</v>
      </c>
      <c r="B551" s="134" t="s">
        <v>2147</v>
      </c>
      <c r="C551" s="134" t="s">
        <v>4879</v>
      </c>
      <c r="D551" s="23" t="s">
        <v>4879</v>
      </c>
      <c r="E551" s="193" t="s">
        <v>127</v>
      </c>
      <c r="F551" s="201" t="s">
        <v>4705</v>
      </c>
      <c r="G551" s="201" t="s">
        <v>4706</v>
      </c>
      <c r="H551" s="226" t="s">
        <v>2152</v>
      </c>
      <c r="K551" s="133" t="s">
        <v>4880</v>
      </c>
      <c r="L551" s="133" t="s">
        <v>309</v>
      </c>
      <c r="M551" s="133" t="s">
        <v>4873</v>
      </c>
      <c r="N551" s="133" t="s">
        <v>4709</v>
      </c>
      <c r="O551" s="134" t="s">
        <v>4710</v>
      </c>
      <c r="P551" s="134">
        <v>19990318</v>
      </c>
      <c r="Q551" s="133" t="s">
        <v>4754</v>
      </c>
      <c r="R551" s="134" t="s">
        <v>14</v>
      </c>
      <c r="S551" s="134" t="s">
        <v>4879</v>
      </c>
      <c r="T551" s="58" t="s">
        <v>4744</v>
      </c>
      <c r="U551" s="58" t="s">
        <v>4860</v>
      </c>
      <c r="V551" s="58" t="s">
        <v>4874</v>
      </c>
      <c r="W551" s="235">
        <v>600</v>
      </c>
      <c r="X551" s="134" t="s">
        <v>4879</v>
      </c>
      <c r="Y551" s="216" t="s">
        <v>127</v>
      </c>
      <c r="Z551" s="26">
        <f t="shared" si="14"/>
        <v>42.033333333333331</v>
      </c>
      <c r="AA551" s="27">
        <f t="shared" si="15"/>
        <v>19.899999999999999</v>
      </c>
      <c r="AB551" s="134" t="str">
        <f t="shared" si="8"/>
        <v>42</v>
      </c>
      <c r="AC551" s="134" t="str">
        <f t="shared" si="9"/>
        <v>02</v>
      </c>
      <c r="AD551" s="134" t="str">
        <f t="shared" si="10"/>
        <v>00</v>
      </c>
      <c r="AE551" s="26" t="s">
        <v>4875</v>
      </c>
      <c r="AF551" s="134" t="str">
        <f t="shared" si="11"/>
        <v>19</v>
      </c>
      <c r="AG551" s="134" t="str">
        <f t="shared" si="12"/>
        <v>54</v>
      </c>
      <c r="AH551" s="134" t="str">
        <f t="shared" si="13"/>
        <v>00</v>
      </c>
      <c r="AI551" s="27" t="s">
        <v>4876</v>
      </c>
      <c r="AJ551" s="134">
        <v>300</v>
      </c>
      <c r="AK551" s="235" t="s">
        <v>4717</v>
      </c>
      <c r="AL551" s="133">
        <v>40</v>
      </c>
      <c r="AM551" s="134" t="s">
        <v>2158</v>
      </c>
      <c r="AN551" s="235">
        <v>40</v>
      </c>
      <c r="AO551" s="134" t="s">
        <v>4879</v>
      </c>
      <c r="AP551" s="216" t="s">
        <v>127</v>
      </c>
      <c r="AQ551" s="133" t="s">
        <v>4873</v>
      </c>
      <c r="AR551" s="133" t="s">
        <v>4880</v>
      </c>
      <c r="AS551" s="134" t="s">
        <v>4874</v>
      </c>
      <c r="AU551" s="134">
        <v>300</v>
      </c>
      <c r="AV551" s="235" t="s">
        <v>4718</v>
      </c>
      <c r="AW551" s="235">
        <v>13</v>
      </c>
      <c r="AX551" s="133" t="s">
        <v>2160</v>
      </c>
      <c r="AY551" s="235">
        <v>1</v>
      </c>
      <c r="AZ551" s="134" t="s">
        <v>127</v>
      </c>
      <c r="BA551" s="133" t="s">
        <v>2161</v>
      </c>
      <c r="BB551" s="235">
        <v>0</v>
      </c>
      <c r="BE551" s="134" t="s">
        <v>4718</v>
      </c>
      <c r="BF551" s="134" t="s">
        <v>4881</v>
      </c>
      <c r="BG551" s="134" t="s">
        <v>4879</v>
      </c>
      <c r="BH551" s="329" t="s">
        <v>4882</v>
      </c>
      <c r="BI551" s="329" t="s">
        <v>4882</v>
      </c>
      <c r="BK551" s="134" t="s">
        <v>4718</v>
      </c>
      <c r="BP551" s="134" t="s">
        <v>4873</v>
      </c>
      <c r="BQ551" s="134" t="s">
        <v>4873</v>
      </c>
      <c r="BR551" s="134" t="s">
        <v>4879</v>
      </c>
      <c r="BS551" s="235" t="s">
        <v>4882</v>
      </c>
      <c r="BT551" s="235">
        <v>2</v>
      </c>
      <c r="BU551" s="235" t="s">
        <v>2524</v>
      </c>
      <c r="BV551" s="235">
        <v>3000</v>
      </c>
      <c r="BW551" s="235">
        <v>990</v>
      </c>
      <c r="BY551" s="335">
        <v>330</v>
      </c>
      <c r="BZ551" s="134" t="s">
        <v>4881</v>
      </c>
      <c r="CA551" s="134"/>
      <c r="CB551" s="134" t="s">
        <v>4879</v>
      </c>
      <c r="CC551" s="134" t="s">
        <v>4873</v>
      </c>
      <c r="CE551" s="134" t="s">
        <v>4879</v>
      </c>
      <c r="CF551" s="134" t="s">
        <v>4881</v>
      </c>
      <c r="CO551" s="134" t="s">
        <v>4879</v>
      </c>
      <c r="CP551" s="134" t="s">
        <v>4881</v>
      </c>
    </row>
    <row r="552" spans="1:94" x14ac:dyDescent="0.25">
      <c r="A552" s="134" t="s">
        <v>14</v>
      </c>
      <c r="B552" s="134" t="s">
        <v>2147</v>
      </c>
      <c r="C552" s="134" t="s">
        <v>4883</v>
      </c>
      <c r="D552" s="23" t="s">
        <v>4883</v>
      </c>
      <c r="E552" s="193" t="s">
        <v>127</v>
      </c>
      <c r="F552" s="201" t="s">
        <v>4705</v>
      </c>
      <c r="G552" s="201" t="s">
        <v>4706</v>
      </c>
      <c r="H552" s="226" t="s">
        <v>2152</v>
      </c>
      <c r="K552" s="133" t="s">
        <v>4884</v>
      </c>
      <c r="L552" s="133" t="s">
        <v>309</v>
      </c>
      <c r="M552" s="133" t="s">
        <v>4885</v>
      </c>
      <c r="N552" s="133" t="s">
        <v>4709</v>
      </c>
      <c r="O552" s="134" t="s">
        <v>4710</v>
      </c>
      <c r="P552" s="134">
        <v>19990318</v>
      </c>
      <c r="Q552" s="133" t="s">
        <v>4754</v>
      </c>
      <c r="R552" s="134" t="s">
        <v>14</v>
      </c>
      <c r="S552" s="134" t="s">
        <v>4883</v>
      </c>
      <c r="T552" s="58" t="s">
        <v>4886</v>
      </c>
      <c r="U552" s="58" t="s">
        <v>4887</v>
      </c>
      <c r="V552" s="58" t="s">
        <v>4888</v>
      </c>
      <c r="W552" s="235">
        <v>600</v>
      </c>
      <c r="X552" s="134" t="s">
        <v>4883</v>
      </c>
      <c r="Y552" s="216" t="s">
        <v>127</v>
      </c>
      <c r="Z552" s="26">
        <f t="shared" si="14"/>
        <v>42.4</v>
      </c>
      <c r="AA552" s="27">
        <f t="shared" si="15"/>
        <v>20.166666666666668</v>
      </c>
      <c r="AB552" s="134" t="str">
        <f t="shared" si="8"/>
        <v>42</v>
      </c>
      <c r="AC552" s="134" t="str">
        <f t="shared" si="9"/>
        <v>24</v>
      </c>
      <c r="AD552" s="134" t="str">
        <f t="shared" si="10"/>
        <v>00</v>
      </c>
      <c r="AE552" s="26" t="s">
        <v>4889</v>
      </c>
      <c r="AF552" s="134" t="str">
        <f t="shared" si="11"/>
        <v>20</v>
      </c>
      <c r="AG552" s="134" t="str">
        <f t="shared" si="12"/>
        <v>10</v>
      </c>
      <c r="AH552" s="134" t="str">
        <f t="shared" si="13"/>
        <v>00</v>
      </c>
      <c r="AI552" s="27" t="s">
        <v>4890</v>
      </c>
      <c r="AJ552" s="134">
        <v>300</v>
      </c>
      <c r="AK552" s="235" t="s">
        <v>4717</v>
      </c>
      <c r="AL552" s="133">
        <v>40</v>
      </c>
      <c r="AM552" s="134" t="s">
        <v>2158</v>
      </c>
      <c r="AN552" s="235">
        <v>40</v>
      </c>
      <c r="AO552" s="134" t="s">
        <v>4883</v>
      </c>
      <c r="AP552" s="216" t="s">
        <v>127</v>
      </c>
      <c r="AQ552" s="133" t="s">
        <v>4885</v>
      </c>
      <c r="AR552" s="133" t="s">
        <v>4884</v>
      </c>
      <c r="AS552" s="134" t="s">
        <v>4888</v>
      </c>
      <c r="AU552" s="134">
        <v>300</v>
      </c>
      <c r="AV552" s="235" t="s">
        <v>4718</v>
      </c>
      <c r="AW552" s="235">
        <v>13</v>
      </c>
      <c r="AX552" s="133" t="s">
        <v>2160</v>
      </c>
      <c r="AY552" s="235">
        <v>1</v>
      </c>
      <c r="AZ552" s="134" t="s">
        <v>127</v>
      </c>
      <c r="BA552" s="133" t="s">
        <v>2161</v>
      </c>
      <c r="BB552" s="235">
        <v>0</v>
      </c>
      <c r="BE552" s="134" t="s">
        <v>4718</v>
      </c>
      <c r="BF552" s="134" t="s">
        <v>4891</v>
      </c>
      <c r="BG552" s="134" t="s">
        <v>4883</v>
      </c>
      <c r="BH552" s="329" t="s">
        <v>4892</v>
      </c>
      <c r="BI552" s="329" t="s">
        <v>4892</v>
      </c>
      <c r="BK552" s="134" t="s">
        <v>4718</v>
      </c>
      <c r="BP552" s="134" t="s">
        <v>4885</v>
      </c>
      <c r="BQ552" s="134" t="s">
        <v>4885</v>
      </c>
      <c r="BR552" s="134" t="s">
        <v>4883</v>
      </c>
      <c r="BS552" s="235" t="s">
        <v>4892</v>
      </c>
      <c r="BT552" s="235">
        <v>2</v>
      </c>
      <c r="BU552" s="235" t="s">
        <v>2524</v>
      </c>
      <c r="BV552" s="235">
        <v>3000</v>
      </c>
      <c r="BW552" s="235">
        <v>990</v>
      </c>
      <c r="BY552" s="335">
        <v>330</v>
      </c>
      <c r="BZ552" s="134" t="s">
        <v>4891</v>
      </c>
      <c r="CB552" s="134" t="s">
        <v>4883</v>
      </c>
      <c r="CC552" s="134" t="s">
        <v>4885</v>
      </c>
      <c r="CE552" s="134" t="s">
        <v>4883</v>
      </c>
      <c r="CF552" s="134" t="s">
        <v>4891</v>
      </c>
      <c r="CO552" s="134" t="s">
        <v>4883</v>
      </c>
      <c r="CP552" s="134" t="s">
        <v>4891</v>
      </c>
    </row>
    <row r="553" spans="1:94" x14ac:dyDescent="0.25">
      <c r="A553" s="134" t="s">
        <v>14</v>
      </c>
      <c r="B553" s="134" t="s">
        <v>2147</v>
      </c>
      <c r="C553" s="134" t="s">
        <v>4893</v>
      </c>
      <c r="D553" s="23" t="s">
        <v>4893</v>
      </c>
      <c r="E553" s="193" t="s">
        <v>127</v>
      </c>
      <c r="F553" s="201" t="s">
        <v>4705</v>
      </c>
      <c r="G553" s="201" t="s">
        <v>4706</v>
      </c>
      <c r="H553" s="226" t="s">
        <v>2152</v>
      </c>
      <c r="L553" s="133" t="s">
        <v>309</v>
      </c>
      <c r="N553" s="133" t="s">
        <v>4709</v>
      </c>
      <c r="P553" s="134">
        <v>19990318</v>
      </c>
      <c r="Q553" s="133" t="s">
        <v>4754</v>
      </c>
      <c r="R553" s="134" t="s">
        <v>14</v>
      </c>
      <c r="S553" s="134" t="s">
        <v>4893</v>
      </c>
      <c r="X553" s="134" t="s">
        <v>4893</v>
      </c>
      <c r="Y553" s="216" t="s">
        <v>127</v>
      </c>
      <c r="AB553" s="134" t="str">
        <f t="shared" si="8"/>
        <v/>
      </c>
      <c r="AC553" s="134" t="str">
        <f t="shared" si="9"/>
        <v/>
      </c>
      <c r="AD553" s="134" t="str">
        <f t="shared" si="10"/>
        <v/>
      </c>
      <c r="AF553" s="134" t="str">
        <f t="shared" si="11"/>
        <v/>
      </c>
      <c r="AG553" s="134" t="str">
        <f t="shared" si="12"/>
        <v/>
      </c>
      <c r="AH553" s="134" t="str">
        <f t="shared" si="13"/>
        <v/>
      </c>
      <c r="AJ553" s="134">
        <v>400</v>
      </c>
      <c r="AK553" s="235" t="s">
        <v>2157</v>
      </c>
      <c r="AL553" s="133">
        <v>99</v>
      </c>
      <c r="AM553" s="134" t="s">
        <v>2158</v>
      </c>
      <c r="AN553" s="235">
        <v>99</v>
      </c>
      <c r="AO553" s="134" t="s">
        <v>4893</v>
      </c>
      <c r="AP553" s="216" t="s">
        <v>127</v>
      </c>
      <c r="AU553" s="134">
        <v>400</v>
      </c>
      <c r="AV553" s="235" t="s">
        <v>4718</v>
      </c>
      <c r="AW553" s="235">
        <v>13</v>
      </c>
      <c r="AX553" s="133" t="s">
        <v>2160</v>
      </c>
      <c r="AY553" s="235">
        <v>1</v>
      </c>
      <c r="AZ553" s="134" t="s">
        <v>127</v>
      </c>
      <c r="BA553" s="133" t="s">
        <v>2161</v>
      </c>
      <c r="BB553" s="235">
        <v>0</v>
      </c>
      <c r="BC553" s="134" t="s">
        <v>4718</v>
      </c>
      <c r="BE553" s="134" t="s">
        <v>4718</v>
      </c>
      <c r="BF553" s="134" t="s">
        <v>4894</v>
      </c>
      <c r="BG553" s="134" t="s">
        <v>4893</v>
      </c>
      <c r="BH553" s="329" t="s">
        <v>4895</v>
      </c>
      <c r="BI553" s="329" t="s">
        <v>4895</v>
      </c>
      <c r="BK553" s="134" t="s">
        <v>4718</v>
      </c>
      <c r="BR553" s="134" t="s">
        <v>4893</v>
      </c>
      <c r="BS553" s="235" t="s">
        <v>4895</v>
      </c>
      <c r="BT553" s="235">
        <v>2</v>
      </c>
      <c r="BU553" s="235" t="s">
        <v>2524</v>
      </c>
      <c r="BV553" s="235">
        <v>2600</v>
      </c>
      <c r="BW553" s="235">
        <v>702</v>
      </c>
      <c r="BY553" s="335">
        <v>270</v>
      </c>
      <c r="BZ553" s="134" t="s">
        <v>4894</v>
      </c>
      <c r="CB553" s="134" t="s">
        <v>4893</v>
      </c>
      <c r="CE553" s="134" t="s">
        <v>4893</v>
      </c>
      <c r="CF553" s="134" t="s">
        <v>4894</v>
      </c>
      <c r="CO553" s="134" t="s">
        <v>4893</v>
      </c>
      <c r="CP553" s="134" t="s">
        <v>4894</v>
      </c>
    </row>
    <row r="554" spans="1:94" x14ac:dyDescent="0.25">
      <c r="A554" s="134" t="s">
        <v>14</v>
      </c>
      <c r="B554" s="134" t="s">
        <v>2147</v>
      </c>
      <c r="C554" s="134" t="s">
        <v>4896</v>
      </c>
      <c r="D554" s="23" t="s">
        <v>4896</v>
      </c>
      <c r="E554" s="193" t="s">
        <v>127</v>
      </c>
      <c r="F554" s="201" t="s">
        <v>4705</v>
      </c>
      <c r="G554" s="201" t="s">
        <v>4706</v>
      </c>
      <c r="H554" s="226" t="s">
        <v>2152</v>
      </c>
      <c r="L554" s="133" t="s">
        <v>309</v>
      </c>
      <c r="N554" s="133" t="s">
        <v>4709</v>
      </c>
      <c r="P554" s="134">
        <v>19990318</v>
      </c>
      <c r="Q554" s="133" t="s">
        <v>4754</v>
      </c>
      <c r="R554" s="134" t="s">
        <v>14</v>
      </c>
      <c r="S554" s="134" t="s">
        <v>4896</v>
      </c>
      <c r="X554" s="134" t="s">
        <v>4896</v>
      </c>
      <c r="Y554" s="216" t="s">
        <v>127</v>
      </c>
      <c r="AB554" s="134" t="str">
        <f t="shared" si="8"/>
        <v/>
      </c>
      <c r="AC554" s="134" t="str">
        <f t="shared" si="9"/>
        <v/>
      </c>
      <c r="AD554" s="134" t="str">
        <f t="shared" si="10"/>
        <v/>
      </c>
      <c r="AF554" s="134" t="str">
        <f t="shared" si="11"/>
        <v/>
      </c>
      <c r="AG554" s="134" t="str">
        <f t="shared" si="12"/>
        <v/>
      </c>
      <c r="AH554" s="134" t="str">
        <f t="shared" si="13"/>
        <v/>
      </c>
      <c r="AJ554" s="134">
        <v>400</v>
      </c>
      <c r="AK554" s="235" t="s">
        <v>2157</v>
      </c>
      <c r="AL554" s="133">
        <v>99</v>
      </c>
      <c r="AM554" s="134" t="s">
        <v>2158</v>
      </c>
      <c r="AN554" s="235">
        <v>99</v>
      </c>
      <c r="AO554" s="134" t="s">
        <v>4896</v>
      </c>
      <c r="AP554" s="216" t="s">
        <v>127</v>
      </c>
      <c r="AU554" s="134">
        <v>400</v>
      </c>
      <c r="AV554" s="235" t="s">
        <v>4718</v>
      </c>
      <c r="AW554" s="235">
        <v>13</v>
      </c>
      <c r="AX554" s="133" t="s">
        <v>2160</v>
      </c>
      <c r="AY554" s="235">
        <v>1</v>
      </c>
      <c r="AZ554" s="134" t="s">
        <v>127</v>
      </c>
      <c r="BA554" s="133" t="s">
        <v>2161</v>
      </c>
      <c r="BB554" s="235">
        <v>0</v>
      </c>
      <c r="BC554" s="134" t="s">
        <v>4718</v>
      </c>
      <c r="BE554" s="134" t="s">
        <v>4718</v>
      </c>
      <c r="BF554" s="134" t="s">
        <v>4897</v>
      </c>
      <c r="BG554" s="134" t="s">
        <v>4896</v>
      </c>
      <c r="BH554" s="329" t="s">
        <v>4898</v>
      </c>
      <c r="BI554" s="329" t="s">
        <v>4898</v>
      </c>
      <c r="BK554" s="134" t="s">
        <v>4718</v>
      </c>
      <c r="BR554" s="134" t="s">
        <v>4896</v>
      </c>
      <c r="BS554" s="235" t="s">
        <v>4898</v>
      </c>
      <c r="BT554" s="235">
        <v>2</v>
      </c>
      <c r="BU554" s="235" t="s">
        <v>2524</v>
      </c>
      <c r="BV554" s="235">
        <v>1000</v>
      </c>
      <c r="BW554" s="235">
        <v>270</v>
      </c>
      <c r="BY554" s="335">
        <v>270</v>
      </c>
      <c r="BZ554" s="134" t="s">
        <v>4897</v>
      </c>
      <c r="CB554" s="134" t="s">
        <v>4896</v>
      </c>
      <c r="CE554" s="134" t="s">
        <v>4896</v>
      </c>
      <c r="CF554" s="134" t="s">
        <v>4897</v>
      </c>
      <c r="CO554" s="134" t="s">
        <v>4896</v>
      </c>
      <c r="CP554" s="134" t="s">
        <v>4897</v>
      </c>
    </row>
    <row r="555" spans="1:94" x14ac:dyDescent="0.25">
      <c r="A555" s="134" t="s">
        <v>14</v>
      </c>
      <c r="B555" s="134" t="s">
        <v>2147</v>
      </c>
      <c r="C555" s="134" t="s">
        <v>4899</v>
      </c>
      <c r="D555" s="23" t="s">
        <v>4899</v>
      </c>
      <c r="E555" s="193" t="s">
        <v>127</v>
      </c>
      <c r="F555" s="201" t="s">
        <v>4705</v>
      </c>
      <c r="G555" s="201" t="s">
        <v>4706</v>
      </c>
      <c r="H555" s="226" t="s">
        <v>2152</v>
      </c>
      <c r="L555" s="133" t="s">
        <v>309</v>
      </c>
      <c r="N555" s="133" t="s">
        <v>4709</v>
      </c>
      <c r="P555" s="134">
        <v>19990318</v>
      </c>
      <c r="Q555" s="133" t="s">
        <v>4754</v>
      </c>
      <c r="R555" s="134" t="s">
        <v>14</v>
      </c>
      <c r="S555" s="134" t="s">
        <v>4899</v>
      </c>
      <c r="X555" s="134" t="s">
        <v>4899</v>
      </c>
      <c r="Y555" s="216" t="s">
        <v>127</v>
      </c>
      <c r="AB555" s="134" t="str">
        <f t="shared" si="8"/>
        <v/>
      </c>
      <c r="AC555" s="134" t="str">
        <f t="shared" si="9"/>
        <v/>
      </c>
      <c r="AD555" s="134" t="str">
        <f t="shared" si="10"/>
        <v/>
      </c>
      <c r="AF555" s="134" t="str">
        <f t="shared" si="11"/>
        <v/>
      </c>
      <c r="AG555" s="134" t="str">
        <f t="shared" si="12"/>
        <v/>
      </c>
      <c r="AH555" s="134" t="str">
        <f t="shared" si="13"/>
        <v/>
      </c>
      <c r="AJ555" s="134">
        <v>400</v>
      </c>
      <c r="AK555" s="235" t="s">
        <v>2157</v>
      </c>
      <c r="AL555" s="133">
        <v>99</v>
      </c>
      <c r="AM555" s="134" t="s">
        <v>2158</v>
      </c>
      <c r="AN555" s="235">
        <v>99</v>
      </c>
      <c r="AO555" s="134" t="s">
        <v>4899</v>
      </c>
      <c r="AP555" s="216" t="s">
        <v>127</v>
      </c>
      <c r="AU555" s="134">
        <v>400</v>
      </c>
      <c r="AV555" s="235" t="s">
        <v>4718</v>
      </c>
      <c r="AW555" s="235">
        <v>13</v>
      </c>
      <c r="AX555" s="133" t="s">
        <v>2160</v>
      </c>
      <c r="AY555" s="235">
        <v>1</v>
      </c>
      <c r="AZ555" s="134" t="s">
        <v>127</v>
      </c>
      <c r="BA555" s="133" t="s">
        <v>2161</v>
      </c>
      <c r="BB555" s="235">
        <v>0</v>
      </c>
      <c r="BC555" s="134" t="s">
        <v>4718</v>
      </c>
      <c r="BE555" s="134" t="s">
        <v>4718</v>
      </c>
      <c r="BF555" s="134" t="s">
        <v>4900</v>
      </c>
      <c r="BG555" s="134" t="s">
        <v>4899</v>
      </c>
      <c r="BH555" s="329" t="s">
        <v>4901</v>
      </c>
      <c r="BI555" s="329" t="s">
        <v>4901</v>
      </c>
      <c r="BK555" s="134" t="s">
        <v>4718</v>
      </c>
      <c r="BR555" s="134" t="s">
        <v>4899</v>
      </c>
      <c r="BS555" s="235" t="s">
        <v>4901</v>
      </c>
      <c r="BT555" s="235">
        <v>2</v>
      </c>
      <c r="BU555" s="235" t="s">
        <v>2524</v>
      </c>
      <c r="BV555" s="235">
        <v>2000</v>
      </c>
      <c r="BW555" s="235">
        <v>540</v>
      </c>
      <c r="BY555" s="335">
        <v>270</v>
      </c>
      <c r="BZ555" s="134" t="s">
        <v>4900</v>
      </c>
      <c r="CB555" s="134" t="s">
        <v>4899</v>
      </c>
      <c r="CE555" s="134" t="s">
        <v>4899</v>
      </c>
      <c r="CF555" s="134" t="s">
        <v>4900</v>
      </c>
      <c r="CO555" s="134" t="s">
        <v>4899</v>
      </c>
      <c r="CP555" s="134" t="s">
        <v>4900</v>
      </c>
    </row>
    <row r="556" spans="1:94" x14ac:dyDescent="0.25">
      <c r="A556" s="134" t="s">
        <v>14</v>
      </c>
      <c r="B556" s="134" t="s">
        <v>2147</v>
      </c>
      <c r="C556" s="134" t="s">
        <v>4902</v>
      </c>
      <c r="D556" s="23" t="s">
        <v>4902</v>
      </c>
      <c r="E556" s="193" t="s">
        <v>127</v>
      </c>
      <c r="F556" s="201" t="s">
        <v>4705</v>
      </c>
      <c r="G556" s="201" t="s">
        <v>4706</v>
      </c>
      <c r="H556" s="226" t="s">
        <v>2152</v>
      </c>
      <c r="K556" s="133" t="s">
        <v>4903</v>
      </c>
      <c r="L556" s="133" t="s">
        <v>309</v>
      </c>
      <c r="M556" s="133" t="s">
        <v>4904</v>
      </c>
      <c r="N556" s="133" t="s">
        <v>4709</v>
      </c>
      <c r="O556" s="134" t="s">
        <v>4710</v>
      </c>
      <c r="P556" s="134">
        <v>19990318</v>
      </c>
      <c r="Q556" s="133" t="s">
        <v>4754</v>
      </c>
      <c r="R556" s="134" t="s">
        <v>14</v>
      </c>
      <c r="S556" s="134" t="s">
        <v>4902</v>
      </c>
      <c r="T556" s="58" t="s">
        <v>4744</v>
      </c>
      <c r="U556" s="58" t="s">
        <v>4860</v>
      </c>
      <c r="V556" s="58" t="s">
        <v>4861</v>
      </c>
      <c r="W556" s="235">
        <v>300</v>
      </c>
      <c r="X556" s="134" t="s">
        <v>4902</v>
      </c>
      <c r="Y556" s="216" t="s">
        <v>127</v>
      </c>
      <c r="Z556" s="26">
        <f t="shared" si="14"/>
        <v>42.18333333333333</v>
      </c>
      <c r="AA556" s="27">
        <f t="shared" si="15"/>
        <v>20.2</v>
      </c>
      <c r="AB556" s="134" t="str">
        <f t="shared" si="8"/>
        <v>42</v>
      </c>
      <c r="AC556" s="134" t="str">
        <f t="shared" si="9"/>
        <v>11</v>
      </c>
      <c r="AD556" s="134" t="str">
        <f t="shared" si="10"/>
        <v>00</v>
      </c>
      <c r="AE556" s="26" t="s">
        <v>4862</v>
      </c>
      <c r="AF556" s="134" t="str">
        <f t="shared" si="11"/>
        <v>20</v>
      </c>
      <c r="AG556" s="134" t="str">
        <f t="shared" si="12"/>
        <v>12</v>
      </c>
      <c r="AH556" s="134" t="str">
        <f t="shared" si="13"/>
        <v>00</v>
      </c>
      <c r="AI556" s="27" t="s">
        <v>4863</v>
      </c>
      <c r="AJ556" s="134">
        <v>300</v>
      </c>
      <c r="AK556" s="235" t="s">
        <v>4717</v>
      </c>
      <c r="AL556" s="133">
        <v>40</v>
      </c>
      <c r="AM556" s="134" t="s">
        <v>2158</v>
      </c>
      <c r="AN556" s="235">
        <v>40</v>
      </c>
      <c r="AO556" s="134" t="s">
        <v>4902</v>
      </c>
      <c r="AP556" s="216" t="s">
        <v>127</v>
      </c>
      <c r="AQ556" s="133" t="s">
        <v>4904</v>
      </c>
      <c r="AR556" s="133" t="s">
        <v>4903</v>
      </c>
      <c r="AS556" s="134" t="s">
        <v>4861</v>
      </c>
      <c r="AU556" s="134">
        <v>300</v>
      </c>
      <c r="AV556" s="235" t="s">
        <v>4718</v>
      </c>
      <c r="AW556" s="235">
        <v>13</v>
      </c>
      <c r="AX556" s="133" t="s">
        <v>2160</v>
      </c>
      <c r="AY556" s="235">
        <v>1</v>
      </c>
      <c r="AZ556" s="134" t="s">
        <v>127</v>
      </c>
      <c r="BA556" s="133" t="s">
        <v>2161</v>
      </c>
      <c r="BB556" s="235">
        <v>0</v>
      </c>
      <c r="BE556" s="134" t="s">
        <v>4718</v>
      </c>
      <c r="BF556" s="134" t="s">
        <v>4905</v>
      </c>
      <c r="BG556" s="134" t="s">
        <v>4902</v>
      </c>
      <c r="BH556" s="329" t="s">
        <v>4906</v>
      </c>
      <c r="BI556" s="329" t="s">
        <v>4906</v>
      </c>
      <c r="BK556" s="134" t="s">
        <v>4718</v>
      </c>
      <c r="BP556" s="134" t="s">
        <v>4904</v>
      </c>
      <c r="BQ556" s="134" t="s">
        <v>4904</v>
      </c>
      <c r="BR556" s="134" t="s">
        <v>4902</v>
      </c>
      <c r="BS556" s="235" t="s">
        <v>4906</v>
      </c>
      <c r="BT556" s="235">
        <v>2</v>
      </c>
      <c r="BU556" s="235" t="s">
        <v>2524</v>
      </c>
      <c r="BV556" s="235">
        <v>2300</v>
      </c>
      <c r="BW556" s="235">
        <v>759</v>
      </c>
      <c r="BY556" s="335">
        <v>330</v>
      </c>
      <c r="BZ556" s="134" t="s">
        <v>4905</v>
      </c>
      <c r="CA556" s="134"/>
      <c r="CB556" s="134" t="s">
        <v>4902</v>
      </c>
      <c r="CC556" s="134" t="s">
        <v>4904</v>
      </c>
      <c r="CE556" s="134" t="s">
        <v>4902</v>
      </c>
      <c r="CF556" s="134" t="s">
        <v>4905</v>
      </c>
      <c r="CO556" s="134" t="s">
        <v>4902</v>
      </c>
      <c r="CP556" s="134" t="s">
        <v>4905</v>
      </c>
    </row>
    <row r="557" spans="1:94" x14ac:dyDescent="0.25">
      <c r="A557" s="134" t="s">
        <v>14</v>
      </c>
      <c r="B557" s="134" t="s">
        <v>2147</v>
      </c>
      <c r="C557" s="134" t="s">
        <v>4907</v>
      </c>
      <c r="D557" s="23" t="s">
        <v>4907</v>
      </c>
      <c r="E557" s="193" t="s">
        <v>127</v>
      </c>
      <c r="F557" s="201" t="s">
        <v>4705</v>
      </c>
      <c r="G557" s="201" t="s">
        <v>4706</v>
      </c>
      <c r="H557" s="226" t="s">
        <v>2152</v>
      </c>
      <c r="L557" s="133" t="s">
        <v>309</v>
      </c>
      <c r="N557" s="133" t="s">
        <v>4709</v>
      </c>
      <c r="P557" s="134">
        <v>19990318</v>
      </c>
      <c r="Q557" s="133" t="s">
        <v>4754</v>
      </c>
      <c r="R557" s="134" t="s">
        <v>14</v>
      </c>
      <c r="S557" s="134" t="s">
        <v>4907</v>
      </c>
      <c r="X557" s="134" t="s">
        <v>4907</v>
      </c>
      <c r="Y557" s="216" t="s">
        <v>127</v>
      </c>
      <c r="AB557" s="134" t="str">
        <f t="shared" si="8"/>
        <v/>
      </c>
      <c r="AC557" s="134" t="str">
        <f t="shared" si="9"/>
        <v/>
      </c>
      <c r="AD557" s="134" t="str">
        <f t="shared" si="10"/>
        <v/>
      </c>
      <c r="AF557" s="134" t="str">
        <f t="shared" si="11"/>
        <v/>
      </c>
      <c r="AG557" s="134" t="str">
        <f t="shared" si="12"/>
        <v/>
      </c>
      <c r="AH557" s="134" t="str">
        <f t="shared" si="13"/>
        <v/>
      </c>
      <c r="AJ557" s="134">
        <v>400</v>
      </c>
      <c r="AK557" s="235" t="s">
        <v>2157</v>
      </c>
      <c r="AL557" s="133">
        <v>99</v>
      </c>
      <c r="AM557" s="134" t="s">
        <v>2158</v>
      </c>
      <c r="AN557" s="235">
        <v>99</v>
      </c>
      <c r="AO557" s="134" t="s">
        <v>4907</v>
      </c>
      <c r="AP557" s="216" t="s">
        <v>127</v>
      </c>
      <c r="AU557" s="134">
        <v>400</v>
      </c>
      <c r="AV557" s="235" t="s">
        <v>4718</v>
      </c>
      <c r="AW557" s="235">
        <v>13</v>
      </c>
      <c r="AX557" s="133" t="s">
        <v>2160</v>
      </c>
      <c r="AY557" s="235">
        <v>1</v>
      </c>
      <c r="AZ557" s="134" t="s">
        <v>127</v>
      </c>
      <c r="BA557" s="133" t="s">
        <v>2161</v>
      </c>
      <c r="BB557" s="235">
        <v>0</v>
      </c>
      <c r="BC557" s="134" t="s">
        <v>4718</v>
      </c>
      <c r="BE557" s="134" t="s">
        <v>4718</v>
      </c>
      <c r="BF557" s="134" t="s">
        <v>4908</v>
      </c>
      <c r="BG557" s="134" t="s">
        <v>4907</v>
      </c>
      <c r="BH557" s="329" t="s">
        <v>4909</v>
      </c>
      <c r="BI557" s="329" t="s">
        <v>4909</v>
      </c>
      <c r="BK557" s="134" t="s">
        <v>4718</v>
      </c>
      <c r="BR557" s="134" t="s">
        <v>4907</v>
      </c>
      <c r="BS557" s="235" t="s">
        <v>4909</v>
      </c>
      <c r="BT557" s="235">
        <v>2</v>
      </c>
      <c r="BU557" s="235" t="s">
        <v>2524</v>
      </c>
      <c r="BV557" s="235">
        <v>2000</v>
      </c>
      <c r="BW557" s="235">
        <v>540</v>
      </c>
      <c r="BY557" s="335">
        <v>270</v>
      </c>
      <c r="BZ557" s="134" t="s">
        <v>4908</v>
      </c>
      <c r="CB557" s="134" t="s">
        <v>4907</v>
      </c>
      <c r="CE557" s="134" t="s">
        <v>4907</v>
      </c>
      <c r="CF557" s="134" t="s">
        <v>4908</v>
      </c>
      <c r="CO557" s="134" t="s">
        <v>4907</v>
      </c>
      <c r="CP557" s="134" t="s">
        <v>4908</v>
      </c>
    </row>
    <row r="558" spans="1:94" x14ac:dyDescent="0.25">
      <c r="A558" s="134" t="s">
        <v>14</v>
      </c>
      <c r="B558" s="134" t="s">
        <v>2147</v>
      </c>
      <c r="C558" s="134" t="s">
        <v>4910</v>
      </c>
      <c r="D558" s="23" t="s">
        <v>4910</v>
      </c>
      <c r="E558" s="193" t="s">
        <v>127</v>
      </c>
      <c r="F558" s="201" t="s">
        <v>4705</v>
      </c>
      <c r="G558" s="201" t="s">
        <v>4706</v>
      </c>
      <c r="H558" s="226" t="s">
        <v>2152</v>
      </c>
      <c r="L558" s="133" t="s">
        <v>309</v>
      </c>
      <c r="N558" s="133" t="s">
        <v>4709</v>
      </c>
      <c r="P558" s="134">
        <v>19990318</v>
      </c>
      <c r="Q558" s="133" t="s">
        <v>4754</v>
      </c>
      <c r="R558" s="134" t="s">
        <v>14</v>
      </c>
      <c r="S558" s="134" t="s">
        <v>4910</v>
      </c>
      <c r="X558" s="134" t="s">
        <v>4910</v>
      </c>
      <c r="Y558" s="216" t="s">
        <v>127</v>
      </c>
      <c r="AB558" s="134" t="str">
        <f t="shared" si="8"/>
        <v/>
      </c>
      <c r="AC558" s="134" t="str">
        <f t="shared" si="9"/>
        <v/>
      </c>
      <c r="AD558" s="134" t="str">
        <f t="shared" si="10"/>
        <v/>
      </c>
      <c r="AF558" s="134" t="str">
        <f t="shared" si="11"/>
        <v/>
      </c>
      <c r="AG558" s="134" t="str">
        <f t="shared" si="12"/>
        <v/>
      </c>
      <c r="AH558" s="134" t="str">
        <f t="shared" si="13"/>
        <v/>
      </c>
      <c r="AJ558" s="134">
        <v>400</v>
      </c>
      <c r="AK558" s="235" t="s">
        <v>2157</v>
      </c>
      <c r="AL558" s="133">
        <v>99</v>
      </c>
      <c r="AM558" s="134" t="s">
        <v>2158</v>
      </c>
      <c r="AN558" s="235">
        <v>99</v>
      </c>
      <c r="AO558" s="134" t="s">
        <v>4910</v>
      </c>
      <c r="AP558" s="216" t="s">
        <v>127</v>
      </c>
      <c r="AU558" s="134">
        <v>400</v>
      </c>
      <c r="AV558" s="235" t="s">
        <v>4718</v>
      </c>
      <c r="AW558" s="235">
        <v>13</v>
      </c>
      <c r="AX558" s="133" t="s">
        <v>2160</v>
      </c>
      <c r="AY558" s="235">
        <v>1</v>
      </c>
      <c r="AZ558" s="134" t="s">
        <v>127</v>
      </c>
      <c r="BA558" s="133" t="s">
        <v>2161</v>
      </c>
      <c r="BB558" s="235">
        <v>0</v>
      </c>
      <c r="BC558" s="134" t="s">
        <v>4718</v>
      </c>
      <c r="BE558" s="134" t="s">
        <v>4718</v>
      </c>
      <c r="BF558" s="134" t="s">
        <v>4911</v>
      </c>
      <c r="BG558" s="134" t="s">
        <v>4910</v>
      </c>
      <c r="BH558" s="329" t="s">
        <v>4912</v>
      </c>
      <c r="BI558" s="329" t="s">
        <v>4912</v>
      </c>
      <c r="BK558" s="134" t="s">
        <v>4718</v>
      </c>
      <c r="BR558" s="134" t="s">
        <v>4910</v>
      </c>
      <c r="BS558" s="235" t="s">
        <v>4912</v>
      </c>
      <c r="BT558" s="235">
        <v>2</v>
      </c>
      <c r="BU558" s="235" t="s">
        <v>2524</v>
      </c>
      <c r="BV558" s="235">
        <v>3000</v>
      </c>
      <c r="BW558" s="235">
        <v>810</v>
      </c>
      <c r="BY558" s="335">
        <v>270</v>
      </c>
      <c r="BZ558" s="134" t="s">
        <v>4911</v>
      </c>
      <c r="CB558" s="134" t="s">
        <v>4910</v>
      </c>
      <c r="CE558" s="134" t="s">
        <v>4910</v>
      </c>
      <c r="CF558" s="134" t="s">
        <v>4911</v>
      </c>
      <c r="CO558" s="134" t="s">
        <v>4910</v>
      </c>
      <c r="CP558" s="134" t="s">
        <v>4911</v>
      </c>
    </row>
    <row r="559" spans="1:94" x14ac:dyDescent="0.25">
      <c r="A559" s="134" t="s">
        <v>14</v>
      </c>
      <c r="B559" s="134" t="s">
        <v>2147</v>
      </c>
      <c r="C559" s="134" t="s">
        <v>4913</v>
      </c>
      <c r="D559" s="23" t="s">
        <v>4913</v>
      </c>
      <c r="E559" s="193" t="s">
        <v>127</v>
      </c>
      <c r="F559" s="201" t="s">
        <v>4705</v>
      </c>
      <c r="G559" s="201" t="s">
        <v>4706</v>
      </c>
      <c r="H559" s="226" t="s">
        <v>2152</v>
      </c>
      <c r="K559" s="133" t="s">
        <v>4914</v>
      </c>
      <c r="L559" s="133" t="s">
        <v>309</v>
      </c>
      <c r="M559" s="133" t="s">
        <v>4915</v>
      </c>
      <c r="N559" s="133" t="s">
        <v>4709</v>
      </c>
      <c r="O559" s="134" t="s">
        <v>4710</v>
      </c>
      <c r="P559" s="134">
        <v>20030108</v>
      </c>
      <c r="Q559" s="133" t="s">
        <v>2156</v>
      </c>
      <c r="R559" s="134" t="s">
        <v>14</v>
      </c>
      <c r="S559" s="134" t="s">
        <v>4913</v>
      </c>
      <c r="T559" s="58" t="s">
        <v>4734</v>
      </c>
      <c r="U559" s="58" t="s">
        <v>4735</v>
      </c>
      <c r="V559" s="58" t="s">
        <v>4916</v>
      </c>
      <c r="W559" s="235">
        <v>50</v>
      </c>
      <c r="X559" s="134" t="s">
        <v>4913</v>
      </c>
      <c r="Y559" s="216" t="s">
        <v>127</v>
      </c>
      <c r="Z559" s="26">
        <f t="shared" si="14"/>
        <v>39.817777777777778</v>
      </c>
      <c r="AA559" s="27">
        <f t="shared" si="15"/>
        <v>20.068888888888889</v>
      </c>
      <c r="AB559" s="134" t="str">
        <f t="shared" si="8"/>
        <v>39</v>
      </c>
      <c r="AC559" s="134" t="str">
        <f t="shared" si="9"/>
        <v>49</v>
      </c>
      <c r="AD559" s="134" t="str">
        <f t="shared" si="10"/>
        <v>04</v>
      </c>
      <c r="AE559" s="26" t="s">
        <v>4917</v>
      </c>
      <c r="AF559" s="134" t="str">
        <f t="shared" si="11"/>
        <v>20</v>
      </c>
      <c r="AG559" s="134" t="str">
        <f t="shared" si="12"/>
        <v>04</v>
      </c>
      <c r="AH559" s="134" t="str">
        <f t="shared" si="13"/>
        <v>08</v>
      </c>
      <c r="AI559" s="27" t="s">
        <v>4918</v>
      </c>
      <c r="AJ559" s="134">
        <v>300</v>
      </c>
      <c r="AK559" s="235" t="s">
        <v>4717</v>
      </c>
      <c r="AL559" s="133">
        <v>40</v>
      </c>
      <c r="AM559" s="134" t="s">
        <v>2158</v>
      </c>
      <c r="AN559" s="235">
        <v>40</v>
      </c>
      <c r="AO559" s="134" t="s">
        <v>4913</v>
      </c>
      <c r="AP559" s="216" t="s">
        <v>127</v>
      </c>
      <c r="AQ559" s="133" t="s">
        <v>4915</v>
      </c>
      <c r="AR559" s="133" t="s">
        <v>4914</v>
      </c>
      <c r="AS559" s="134" t="s">
        <v>4916</v>
      </c>
      <c r="AU559" s="134">
        <v>300</v>
      </c>
      <c r="AV559" s="235" t="s">
        <v>4718</v>
      </c>
      <c r="AW559" s="235">
        <v>13</v>
      </c>
      <c r="AX559" s="133" t="s">
        <v>2160</v>
      </c>
      <c r="AY559" s="235">
        <v>1</v>
      </c>
      <c r="AZ559" s="134" t="s">
        <v>127</v>
      </c>
      <c r="BA559" s="133" t="s">
        <v>2161</v>
      </c>
      <c r="BB559" s="235">
        <v>0</v>
      </c>
      <c r="BE559" s="134" t="s">
        <v>4718</v>
      </c>
      <c r="BF559" s="134" t="s">
        <v>4919</v>
      </c>
      <c r="BG559" s="134" t="s">
        <v>4913</v>
      </c>
      <c r="BH559" s="336" t="s">
        <v>4920</v>
      </c>
      <c r="BI559" s="336" t="s">
        <v>4920</v>
      </c>
      <c r="BJ559" s="336"/>
      <c r="BK559" s="134" t="s">
        <v>4718</v>
      </c>
      <c r="BP559" s="134" t="s">
        <v>4915</v>
      </c>
      <c r="BQ559" s="134" t="s">
        <v>4915</v>
      </c>
      <c r="BR559" s="134" t="s">
        <v>4913</v>
      </c>
      <c r="BS559" s="262" t="s">
        <v>4920</v>
      </c>
      <c r="BT559" s="262">
        <v>2</v>
      </c>
      <c r="BU559" s="262" t="s">
        <v>2524</v>
      </c>
      <c r="BV559" s="262">
        <v>2500</v>
      </c>
      <c r="BW559" s="235">
        <v>825</v>
      </c>
      <c r="BY559" s="335">
        <v>330</v>
      </c>
      <c r="BZ559" s="134" t="s">
        <v>4919</v>
      </c>
      <c r="CB559" s="134" t="s">
        <v>4913</v>
      </c>
      <c r="CC559" s="134" t="s">
        <v>4915</v>
      </c>
      <c r="CD559" s="290"/>
      <c r="CE559" s="134" t="s">
        <v>4913</v>
      </c>
      <c r="CF559" s="134" t="s">
        <v>4919</v>
      </c>
      <c r="CO559" s="134" t="s">
        <v>4913</v>
      </c>
      <c r="CP559" s="134" t="s">
        <v>4919</v>
      </c>
    </row>
    <row r="560" spans="1:94" x14ac:dyDescent="0.25">
      <c r="A560" s="134" t="s">
        <v>14</v>
      </c>
      <c r="B560" s="134" t="s">
        <v>2147</v>
      </c>
      <c r="C560" s="134" t="s">
        <v>4921</v>
      </c>
      <c r="D560" s="23" t="s">
        <v>4921</v>
      </c>
      <c r="E560" s="193" t="s">
        <v>127</v>
      </c>
      <c r="F560" s="201" t="s">
        <v>4705</v>
      </c>
      <c r="G560" s="201" t="s">
        <v>4706</v>
      </c>
      <c r="H560" s="226" t="s">
        <v>2152</v>
      </c>
      <c r="K560" s="133" t="s">
        <v>4922</v>
      </c>
      <c r="L560" s="133" t="s">
        <v>309</v>
      </c>
      <c r="M560" s="133" t="s">
        <v>4923</v>
      </c>
      <c r="N560" s="133" t="s">
        <v>4709</v>
      </c>
      <c r="O560" s="134" t="s">
        <v>4710</v>
      </c>
      <c r="P560" s="134">
        <v>20030108</v>
      </c>
      <c r="Q560" s="133" t="s">
        <v>2156</v>
      </c>
      <c r="R560" s="134" t="s">
        <v>14</v>
      </c>
      <c r="S560" s="134" t="s">
        <v>4921</v>
      </c>
      <c r="T560" s="58" t="s">
        <v>4724</v>
      </c>
      <c r="U560" s="58" t="s">
        <v>4924</v>
      </c>
      <c r="V560" s="58" t="s">
        <v>4925</v>
      </c>
      <c r="W560" s="235">
        <v>400</v>
      </c>
      <c r="X560" s="134" t="s">
        <v>4921</v>
      </c>
      <c r="Y560" s="216" t="s">
        <v>127</v>
      </c>
      <c r="Z560" s="26">
        <f t="shared" si="14"/>
        <v>41.666666666666664</v>
      </c>
      <c r="AA560" s="27">
        <f t="shared" si="15"/>
        <v>20.45</v>
      </c>
      <c r="AB560" s="134" t="str">
        <f t="shared" si="8"/>
        <v>41</v>
      </c>
      <c r="AC560" s="134" t="str">
        <f t="shared" si="9"/>
        <v>40</v>
      </c>
      <c r="AD560" s="134" t="str">
        <f t="shared" si="10"/>
        <v>00</v>
      </c>
      <c r="AE560" s="26" t="s">
        <v>4926</v>
      </c>
      <c r="AF560" s="134" t="str">
        <f t="shared" si="11"/>
        <v>20</v>
      </c>
      <c r="AG560" s="134" t="str">
        <f t="shared" si="12"/>
        <v>27</v>
      </c>
      <c r="AH560" s="134" t="str">
        <f t="shared" si="13"/>
        <v>00</v>
      </c>
      <c r="AI560" s="27" t="s">
        <v>4927</v>
      </c>
      <c r="AJ560" s="134">
        <v>300</v>
      </c>
      <c r="AK560" s="235" t="s">
        <v>4717</v>
      </c>
      <c r="AL560" s="133">
        <v>40</v>
      </c>
      <c r="AM560" s="134" t="s">
        <v>2158</v>
      </c>
      <c r="AN560" s="235">
        <v>40</v>
      </c>
      <c r="AO560" s="134" t="s">
        <v>4921</v>
      </c>
      <c r="AP560" s="216" t="s">
        <v>127</v>
      </c>
      <c r="AQ560" s="133" t="s">
        <v>4923</v>
      </c>
      <c r="AR560" s="133" t="s">
        <v>4922</v>
      </c>
      <c r="AS560" s="134" t="s">
        <v>4925</v>
      </c>
      <c r="AU560" s="134">
        <v>300</v>
      </c>
      <c r="AV560" s="235" t="s">
        <v>4718</v>
      </c>
      <c r="AW560" s="235">
        <v>13</v>
      </c>
      <c r="AX560" s="133" t="s">
        <v>2160</v>
      </c>
      <c r="AY560" s="235">
        <v>1</v>
      </c>
      <c r="AZ560" s="134" t="s">
        <v>127</v>
      </c>
      <c r="BA560" s="133" t="s">
        <v>2161</v>
      </c>
      <c r="BB560" s="235">
        <v>0</v>
      </c>
      <c r="BE560" s="134" t="s">
        <v>4718</v>
      </c>
      <c r="BF560" s="134" t="s">
        <v>4928</v>
      </c>
      <c r="BG560" s="134" t="s">
        <v>4921</v>
      </c>
      <c r="BH560" s="336" t="s">
        <v>4929</v>
      </c>
      <c r="BI560" s="336" t="s">
        <v>4929</v>
      </c>
      <c r="BJ560" s="336"/>
      <c r="BK560" s="134" t="s">
        <v>4718</v>
      </c>
      <c r="BP560" s="134" t="s">
        <v>4923</v>
      </c>
      <c r="BQ560" s="134" t="s">
        <v>4923</v>
      </c>
      <c r="BR560" s="134" t="s">
        <v>4921</v>
      </c>
      <c r="BS560" s="262" t="s">
        <v>4929</v>
      </c>
      <c r="BT560" s="262">
        <v>2</v>
      </c>
      <c r="BU560" s="262" t="s">
        <v>2524</v>
      </c>
      <c r="BV560" s="262">
        <v>3000</v>
      </c>
      <c r="BW560" s="235">
        <v>990</v>
      </c>
      <c r="BY560" s="335">
        <v>330</v>
      </c>
      <c r="BZ560" s="134" t="s">
        <v>4928</v>
      </c>
      <c r="CB560" s="134" t="s">
        <v>4921</v>
      </c>
      <c r="CC560" s="134" t="s">
        <v>4923</v>
      </c>
      <c r="CD560" s="290"/>
      <c r="CE560" s="134" t="s">
        <v>4921</v>
      </c>
      <c r="CF560" s="134" t="s">
        <v>4928</v>
      </c>
      <c r="CO560" s="134" t="s">
        <v>4921</v>
      </c>
      <c r="CP560" s="134" t="s">
        <v>4928</v>
      </c>
    </row>
    <row r="561" spans="1:94" x14ac:dyDescent="0.25">
      <c r="A561" s="134" t="s">
        <v>14</v>
      </c>
      <c r="B561" s="134" t="s">
        <v>2147</v>
      </c>
      <c r="C561" s="134" t="s">
        <v>4930</v>
      </c>
      <c r="D561" s="23" t="s">
        <v>4930</v>
      </c>
      <c r="E561" s="193" t="s">
        <v>127</v>
      </c>
      <c r="F561" s="201" t="s">
        <v>4705</v>
      </c>
      <c r="G561" s="201" t="s">
        <v>4706</v>
      </c>
      <c r="H561" s="226" t="s">
        <v>2152</v>
      </c>
      <c r="L561" s="133" t="s">
        <v>309</v>
      </c>
      <c r="N561" s="133" t="s">
        <v>4709</v>
      </c>
      <c r="P561" s="134">
        <v>19990318</v>
      </c>
      <c r="Q561" s="133" t="s">
        <v>4754</v>
      </c>
      <c r="R561" s="134" t="s">
        <v>14</v>
      </c>
      <c r="S561" s="134" t="s">
        <v>4930</v>
      </c>
      <c r="X561" s="134" t="s">
        <v>4930</v>
      </c>
      <c r="Y561" s="216" t="s">
        <v>127</v>
      </c>
      <c r="AB561" s="134" t="str">
        <f t="shared" si="8"/>
        <v/>
      </c>
      <c r="AC561" s="134" t="str">
        <f t="shared" si="9"/>
        <v/>
      </c>
      <c r="AD561" s="134" t="str">
        <f t="shared" si="10"/>
        <v/>
      </c>
      <c r="AF561" s="134" t="str">
        <f t="shared" si="11"/>
        <v/>
      </c>
      <c r="AG561" s="134" t="str">
        <f t="shared" si="12"/>
        <v/>
      </c>
      <c r="AH561" s="134" t="str">
        <f t="shared" si="13"/>
        <v/>
      </c>
      <c r="AJ561" s="134">
        <v>400</v>
      </c>
      <c r="AK561" s="235" t="s">
        <v>2157</v>
      </c>
      <c r="AL561" s="133">
        <v>99</v>
      </c>
      <c r="AM561" s="134" t="s">
        <v>2158</v>
      </c>
      <c r="AN561" s="235">
        <v>99</v>
      </c>
      <c r="AO561" s="134" t="s">
        <v>4930</v>
      </c>
      <c r="AP561" s="216" t="s">
        <v>127</v>
      </c>
      <c r="AU561" s="134">
        <v>400</v>
      </c>
      <c r="AV561" s="235" t="s">
        <v>4718</v>
      </c>
      <c r="AW561" s="235">
        <v>13</v>
      </c>
      <c r="AX561" s="133" t="s">
        <v>2160</v>
      </c>
      <c r="AY561" s="235">
        <v>1</v>
      </c>
      <c r="AZ561" s="134" t="s">
        <v>127</v>
      </c>
      <c r="BA561" s="133" t="s">
        <v>2161</v>
      </c>
      <c r="BB561" s="235">
        <v>0</v>
      </c>
      <c r="BC561" s="134" t="s">
        <v>4718</v>
      </c>
      <c r="BE561" s="134" t="s">
        <v>4718</v>
      </c>
      <c r="BF561" s="134" t="s">
        <v>4931</v>
      </c>
      <c r="BG561" s="134" t="s">
        <v>4930</v>
      </c>
      <c r="BH561" s="329" t="s">
        <v>4932</v>
      </c>
      <c r="BI561" s="329" t="s">
        <v>4932</v>
      </c>
      <c r="BK561" s="134" t="s">
        <v>4718</v>
      </c>
      <c r="BR561" s="134" t="s">
        <v>4930</v>
      </c>
      <c r="BS561" s="235" t="s">
        <v>4932</v>
      </c>
      <c r="BT561" s="235">
        <v>2</v>
      </c>
      <c r="BU561" s="235" t="s">
        <v>3773</v>
      </c>
      <c r="BV561" s="235">
        <v>1500</v>
      </c>
      <c r="BW561" s="235">
        <v>405</v>
      </c>
      <c r="BY561" s="335">
        <v>270</v>
      </c>
      <c r="BZ561" s="134" t="s">
        <v>4931</v>
      </c>
      <c r="CB561" s="134" t="s">
        <v>4930</v>
      </c>
      <c r="CE561" s="134" t="s">
        <v>4930</v>
      </c>
      <c r="CF561" s="134" t="s">
        <v>4931</v>
      </c>
      <c r="CO561" s="134" t="s">
        <v>4930</v>
      </c>
      <c r="CP561" s="134" t="s">
        <v>4931</v>
      </c>
    </row>
    <row r="562" spans="1:94" x14ac:dyDescent="0.25">
      <c r="A562" s="134" t="s">
        <v>14</v>
      </c>
      <c r="B562" s="134" t="s">
        <v>2147</v>
      </c>
      <c r="C562" s="134" t="s">
        <v>4933</v>
      </c>
      <c r="D562" s="23" t="s">
        <v>4933</v>
      </c>
      <c r="E562" s="193" t="s">
        <v>127</v>
      </c>
      <c r="F562" s="201" t="s">
        <v>4705</v>
      </c>
      <c r="G562" s="201" t="s">
        <v>4706</v>
      </c>
      <c r="H562" s="226" t="s">
        <v>2152</v>
      </c>
      <c r="K562" s="133" t="s">
        <v>4934</v>
      </c>
      <c r="L562" s="133" t="s">
        <v>309</v>
      </c>
      <c r="M562" s="133" t="s">
        <v>4935</v>
      </c>
      <c r="N562" s="133" t="s">
        <v>4709</v>
      </c>
      <c r="O562" s="134" t="s">
        <v>4710</v>
      </c>
      <c r="P562" s="134">
        <v>20030108</v>
      </c>
      <c r="Q562" s="133" t="s">
        <v>2156</v>
      </c>
      <c r="R562" s="134" t="s">
        <v>14</v>
      </c>
      <c r="S562" s="134" t="s">
        <v>4933</v>
      </c>
      <c r="T562" s="58" t="s">
        <v>4744</v>
      </c>
      <c r="U562" s="58" t="s">
        <v>4860</v>
      </c>
      <c r="V562" s="58" t="s">
        <v>4874</v>
      </c>
      <c r="W562" s="235">
        <v>600</v>
      </c>
      <c r="X562" s="134" t="s">
        <v>4933</v>
      </c>
      <c r="Y562" s="216" t="s">
        <v>127</v>
      </c>
      <c r="Z562" s="26">
        <f t="shared" si="14"/>
        <v>42.033333333333331</v>
      </c>
      <c r="AA562" s="27">
        <f t="shared" si="15"/>
        <v>19.899999999999999</v>
      </c>
      <c r="AB562" s="134" t="str">
        <f t="shared" si="8"/>
        <v>42</v>
      </c>
      <c r="AC562" s="134" t="str">
        <f t="shared" si="9"/>
        <v>02</v>
      </c>
      <c r="AD562" s="134" t="str">
        <f t="shared" si="10"/>
        <v>00</v>
      </c>
      <c r="AE562" s="26" t="s">
        <v>4875</v>
      </c>
      <c r="AF562" s="134" t="str">
        <f t="shared" si="11"/>
        <v>19</v>
      </c>
      <c r="AG562" s="134" t="str">
        <f t="shared" si="12"/>
        <v>54</v>
      </c>
      <c r="AH562" s="134" t="str">
        <f t="shared" si="13"/>
        <v>00</v>
      </c>
      <c r="AI562" s="27" t="s">
        <v>4876</v>
      </c>
      <c r="AJ562" s="134">
        <v>300</v>
      </c>
      <c r="AK562" s="235" t="s">
        <v>4717</v>
      </c>
      <c r="AL562" s="133">
        <v>40</v>
      </c>
      <c r="AM562" s="134" t="s">
        <v>2158</v>
      </c>
      <c r="AN562" s="235">
        <v>40</v>
      </c>
      <c r="AO562" s="134" t="s">
        <v>4933</v>
      </c>
      <c r="AP562" s="216" t="s">
        <v>127</v>
      </c>
      <c r="AQ562" s="133" t="s">
        <v>4935</v>
      </c>
      <c r="AR562" s="133" t="s">
        <v>4934</v>
      </c>
      <c r="AS562" s="134" t="s">
        <v>4874</v>
      </c>
      <c r="AU562" s="134">
        <v>300</v>
      </c>
      <c r="AV562" s="235" t="s">
        <v>4718</v>
      </c>
      <c r="AW562" s="235">
        <v>13</v>
      </c>
      <c r="AX562" s="133" t="s">
        <v>2160</v>
      </c>
      <c r="AY562" s="235">
        <v>1</v>
      </c>
      <c r="AZ562" s="134" t="s">
        <v>127</v>
      </c>
      <c r="BA562" s="133" t="s">
        <v>2161</v>
      </c>
      <c r="BB562" s="235">
        <v>0</v>
      </c>
      <c r="BE562" s="134" t="s">
        <v>4718</v>
      </c>
      <c r="BF562" s="134" t="s">
        <v>4936</v>
      </c>
      <c r="BG562" s="134" t="s">
        <v>4933</v>
      </c>
      <c r="BH562" s="329" t="s">
        <v>4937</v>
      </c>
      <c r="BI562" s="329" t="s">
        <v>4937</v>
      </c>
      <c r="BK562" s="134" t="s">
        <v>4718</v>
      </c>
      <c r="BP562" s="134" t="s">
        <v>4935</v>
      </c>
      <c r="BQ562" s="134" t="s">
        <v>4935</v>
      </c>
      <c r="BR562" s="134" t="s">
        <v>4933</v>
      </c>
      <c r="BS562" s="235" t="s">
        <v>4937</v>
      </c>
      <c r="BT562" s="235">
        <v>2</v>
      </c>
      <c r="BU562" s="235" t="s">
        <v>3773</v>
      </c>
      <c r="BV562" s="235">
        <v>2500</v>
      </c>
      <c r="BW562" s="235">
        <v>825</v>
      </c>
      <c r="BY562" s="335">
        <v>330</v>
      </c>
      <c r="BZ562" s="134" t="s">
        <v>4936</v>
      </c>
      <c r="CA562" s="134"/>
      <c r="CB562" s="134" t="s">
        <v>4933</v>
      </c>
      <c r="CC562" s="134" t="s">
        <v>4935</v>
      </c>
      <c r="CE562" s="134" t="s">
        <v>4933</v>
      </c>
      <c r="CF562" s="134" t="s">
        <v>4936</v>
      </c>
      <c r="CO562" s="134" t="s">
        <v>4933</v>
      </c>
      <c r="CP562" s="134" t="s">
        <v>4936</v>
      </c>
    </row>
    <row r="563" spans="1:94" x14ac:dyDescent="0.25">
      <c r="A563" s="134" t="s">
        <v>14</v>
      </c>
      <c r="B563" s="134" t="s">
        <v>2147</v>
      </c>
      <c r="C563" s="134" t="s">
        <v>4938</v>
      </c>
      <c r="D563" s="23" t="s">
        <v>4938</v>
      </c>
      <c r="E563" s="193" t="s">
        <v>127</v>
      </c>
      <c r="F563" s="201" t="s">
        <v>4705</v>
      </c>
      <c r="G563" s="201" t="s">
        <v>4706</v>
      </c>
      <c r="H563" s="226" t="s">
        <v>2152</v>
      </c>
      <c r="K563" s="133" t="s">
        <v>4939</v>
      </c>
      <c r="L563" s="133" t="s">
        <v>309</v>
      </c>
      <c r="M563" s="133" t="s">
        <v>4940</v>
      </c>
      <c r="N563" s="133" t="s">
        <v>4709</v>
      </c>
      <c r="O563" s="134" t="s">
        <v>4710</v>
      </c>
      <c r="P563" s="134">
        <v>20030108</v>
      </c>
      <c r="Q563" s="133" t="s">
        <v>2156</v>
      </c>
      <c r="R563" s="134" t="s">
        <v>14</v>
      </c>
      <c r="S563" s="134" t="s">
        <v>4938</v>
      </c>
      <c r="T563" s="58" t="s">
        <v>4941</v>
      </c>
      <c r="U563" s="58" t="s">
        <v>4942</v>
      </c>
      <c r="V563" s="58" t="s">
        <v>4943</v>
      </c>
      <c r="W563" s="235">
        <v>400</v>
      </c>
      <c r="X563" s="134" t="s">
        <v>4938</v>
      </c>
      <c r="Y563" s="216" t="s">
        <v>127</v>
      </c>
      <c r="Z563" s="26">
        <f t="shared" si="14"/>
        <v>40.866666666666667</v>
      </c>
      <c r="AA563" s="27">
        <f t="shared" si="15"/>
        <v>20.183333333333334</v>
      </c>
      <c r="AB563" s="134" t="str">
        <f t="shared" si="8"/>
        <v>40</v>
      </c>
      <c r="AC563" s="134" t="str">
        <f t="shared" si="9"/>
        <v>52</v>
      </c>
      <c r="AD563" s="134" t="str">
        <f t="shared" si="10"/>
        <v>00</v>
      </c>
      <c r="AE563" s="26" t="s">
        <v>4944</v>
      </c>
      <c r="AF563" s="134" t="str">
        <f t="shared" si="11"/>
        <v>20</v>
      </c>
      <c r="AG563" s="134" t="str">
        <f t="shared" si="12"/>
        <v>11</v>
      </c>
      <c r="AH563" s="134" t="str">
        <f t="shared" si="13"/>
        <v>00</v>
      </c>
      <c r="AI563" s="27" t="s">
        <v>4945</v>
      </c>
      <c r="AJ563" s="134">
        <v>300</v>
      </c>
      <c r="AK563" s="235" t="s">
        <v>4717</v>
      </c>
      <c r="AL563" s="133">
        <v>40</v>
      </c>
      <c r="AM563" s="134" t="s">
        <v>2158</v>
      </c>
      <c r="AN563" s="235">
        <v>40</v>
      </c>
      <c r="AO563" s="134" t="s">
        <v>4938</v>
      </c>
      <c r="AP563" s="216" t="s">
        <v>127</v>
      </c>
      <c r="AQ563" s="133" t="s">
        <v>4940</v>
      </c>
      <c r="AR563" s="133" t="s">
        <v>4939</v>
      </c>
      <c r="AS563" s="134" t="s">
        <v>4943</v>
      </c>
      <c r="AU563" s="134">
        <v>300</v>
      </c>
      <c r="AV563" s="235" t="s">
        <v>4718</v>
      </c>
      <c r="AW563" s="235">
        <v>13</v>
      </c>
      <c r="AX563" s="133" t="s">
        <v>2160</v>
      </c>
      <c r="AY563" s="235">
        <v>1</v>
      </c>
      <c r="AZ563" s="134" t="s">
        <v>127</v>
      </c>
      <c r="BA563" s="133" t="s">
        <v>2161</v>
      </c>
      <c r="BB563" s="235">
        <v>0</v>
      </c>
      <c r="BE563" s="134" t="s">
        <v>4718</v>
      </c>
      <c r="BF563" s="134" t="s">
        <v>4946</v>
      </c>
      <c r="BG563" s="134" t="s">
        <v>4938</v>
      </c>
      <c r="BH563" s="329" t="s">
        <v>4947</v>
      </c>
      <c r="BI563" s="329" t="s">
        <v>4947</v>
      </c>
      <c r="BK563" s="134" t="s">
        <v>4718</v>
      </c>
      <c r="BP563" s="134" t="s">
        <v>4940</v>
      </c>
      <c r="BQ563" s="134" t="s">
        <v>4940</v>
      </c>
      <c r="BR563" s="134" t="s">
        <v>4938</v>
      </c>
      <c r="BS563" s="235" t="s">
        <v>4947</v>
      </c>
      <c r="BT563" s="235">
        <v>2</v>
      </c>
      <c r="BU563" s="235" t="s">
        <v>3773</v>
      </c>
      <c r="BV563" s="235">
        <v>2500</v>
      </c>
      <c r="BW563" s="235">
        <v>825</v>
      </c>
      <c r="BY563" s="335">
        <v>330</v>
      </c>
      <c r="BZ563" s="134" t="s">
        <v>4946</v>
      </c>
      <c r="CB563" s="134" t="s">
        <v>4938</v>
      </c>
      <c r="CC563" s="134" t="s">
        <v>4940</v>
      </c>
      <c r="CE563" s="134" t="s">
        <v>4938</v>
      </c>
      <c r="CF563" s="134" t="s">
        <v>4946</v>
      </c>
      <c r="CO563" s="134" t="s">
        <v>4938</v>
      </c>
      <c r="CP563" s="134" t="s">
        <v>4946</v>
      </c>
    </row>
    <row r="564" spans="1:94" x14ac:dyDescent="0.25">
      <c r="A564" s="134" t="s">
        <v>14</v>
      </c>
      <c r="B564" s="134" t="s">
        <v>2147</v>
      </c>
      <c r="C564" s="134" t="s">
        <v>4948</v>
      </c>
      <c r="D564" s="23" t="s">
        <v>4948</v>
      </c>
      <c r="E564" s="193" t="s">
        <v>127</v>
      </c>
      <c r="F564" s="201" t="s">
        <v>4705</v>
      </c>
      <c r="G564" s="201" t="s">
        <v>4706</v>
      </c>
      <c r="H564" s="226" t="s">
        <v>2152</v>
      </c>
      <c r="K564" s="133" t="s">
        <v>4949</v>
      </c>
      <c r="L564" s="133" t="s">
        <v>309</v>
      </c>
      <c r="M564" s="133" t="s">
        <v>4950</v>
      </c>
      <c r="N564" s="133" t="s">
        <v>4709</v>
      </c>
      <c r="O564" s="134" t="s">
        <v>4710</v>
      </c>
      <c r="P564" s="134">
        <v>20030108</v>
      </c>
      <c r="Q564" s="133" t="s">
        <v>2156</v>
      </c>
      <c r="R564" s="134" t="s">
        <v>14</v>
      </c>
      <c r="S564" s="134" t="s">
        <v>4948</v>
      </c>
      <c r="T564" s="58" t="s">
        <v>4744</v>
      </c>
      <c r="U564" s="58" t="s">
        <v>4745</v>
      </c>
      <c r="V564" s="58" t="s">
        <v>4746</v>
      </c>
      <c r="W564" s="235">
        <v>450</v>
      </c>
      <c r="X564" s="134" t="s">
        <v>4948</v>
      </c>
      <c r="Y564" s="216" t="s">
        <v>127</v>
      </c>
      <c r="Z564" s="26">
        <f t="shared" si="14"/>
        <v>42.25</v>
      </c>
      <c r="AA564" s="27">
        <f t="shared" si="15"/>
        <v>19.766666666666666</v>
      </c>
      <c r="AB564" s="134" t="str">
        <f t="shared" si="8"/>
        <v>42</v>
      </c>
      <c r="AC564" s="134" t="str">
        <f t="shared" si="9"/>
        <v>15</v>
      </c>
      <c r="AD564" s="134" t="str">
        <f t="shared" si="10"/>
        <v>00</v>
      </c>
      <c r="AE564" s="26" t="s">
        <v>4747</v>
      </c>
      <c r="AF564" s="134" t="str">
        <f t="shared" si="11"/>
        <v>19</v>
      </c>
      <c r="AG564" s="134" t="str">
        <f t="shared" si="12"/>
        <v>46</v>
      </c>
      <c r="AH564" s="134" t="str">
        <f t="shared" si="13"/>
        <v>00</v>
      </c>
      <c r="AI564" s="27" t="s">
        <v>4748</v>
      </c>
      <c r="AJ564" s="134">
        <v>300</v>
      </c>
      <c r="AK564" s="235" t="s">
        <v>4717</v>
      </c>
      <c r="AL564" s="133">
        <v>40</v>
      </c>
      <c r="AM564" s="134" t="s">
        <v>2158</v>
      </c>
      <c r="AN564" s="235">
        <v>40</v>
      </c>
      <c r="AO564" s="134" t="s">
        <v>4948</v>
      </c>
      <c r="AP564" s="216" t="s">
        <v>127</v>
      </c>
      <c r="AQ564" s="133" t="s">
        <v>4950</v>
      </c>
      <c r="AR564" s="133" t="s">
        <v>4949</v>
      </c>
      <c r="AS564" s="134" t="s">
        <v>4746</v>
      </c>
      <c r="AU564" s="134">
        <v>300</v>
      </c>
      <c r="AV564" s="235" t="s">
        <v>4718</v>
      </c>
      <c r="AW564" s="235">
        <v>13</v>
      </c>
      <c r="AX564" s="133" t="s">
        <v>2160</v>
      </c>
      <c r="AY564" s="235">
        <v>1</v>
      </c>
      <c r="AZ564" s="134" t="s">
        <v>127</v>
      </c>
      <c r="BA564" s="133" t="s">
        <v>2161</v>
      </c>
      <c r="BB564" s="235">
        <v>0</v>
      </c>
      <c r="BE564" s="134" t="s">
        <v>4718</v>
      </c>
      <c r="BF564" s="134" t="s">
        <v>4951</v>
      </c>
      <c r="BG564" s="134" t="s">
        <v>4948</v>
      </c>
      <c r="BH564" s="329" t="s">
        <v>4952</v>
      </c>
      <c r="BI564" s="329" t="s">
        <v>4952</v>
      </c>
      <c r="BK564" s="134" t="s">
        <v>4718</v>
      </c>
      <c r="BP564" s="134" t="s">
        <v>4950</v>
      </c>
      <c r="BQ564" s="134" t="s">
        <v>4950</v>
      </c>
      <c r="BR564" s="134" t="s">
        <v>4948</v>
      </c>
      <c r="BS564" s="235" t="s">
        <v>4952</v>
      </c>
      <c r="BT564" s="235">
        <v>2</v>
      </c>
      <c r="BU564" s="235" t="s">
        <v>3773</v>
      </c>
      <c r="BV564" s="235">
        <v>2500</v>
      </c>
      <c r="BW564" s="235">
        <v>825</v>
      </c>
      <c r="BY564" s="335">
        <v>330</v>
      </c>
      <c r="BZ564" s="134" t="s">
        <v>4951</v>
      </c>
      <c r="CB564" s="134" t="s">
        <v>4948</v>
      </c>
      <c r="CC564" s="134" t="s">
        <v>4950</v>
      </c>
      <c r="CE564" s="134" t="s">
        <v>4948</v>
      </c>
      <c r="CF564" s="134" t="s">
        <v>4951</v>
      </c>
      <c r="CO564" s="134" t="s">
        <v>4948</v>
      </c>
      <c r="CP564" s="134" t="s">
        <v>4951</v>
      </c>
    </row>
    <row r="565" spans="1:94" x14ac:dyDescent="0.25">
      <c r="A565" s="134" t="s">
        <v>14</v>
      </c>
      <c r="B565" s="134" t="s">
        <v>2147</v>
      </c>
      <c r="C565" s="134" t="s">
        <v>4953</v>
      </c>
      <c r="D565" s="23" t="s">
        <v>4953</v>
      </c>
      <c r="E565" s="193" t="s">
        <v>127</v>
      </c>
      <c r="F565" s="201" t="s">
        <v>4705</v>
      </c>
      <c r="G565" s="201" t="s">
        <v>4706</v>
      </c>
      <c r="H565" s="226" t="s">
        <v>2152</v>
      </c>
      <c r="K565" s="133" t="s">
        <v>4954</v>
      </c>
      <c r="L565" s="133" t="s">
        <v>309</v>
      </c>
      <c r="M565" s="133" t="s">
        <v>4955</v>
      </c>
      <c r="N565" s="133" t="s">
        <v>4709</v>
      </c>
      <c r="O565" s="134" t="s">
        <v>4710</v>
      </c>
      <c r="P565" s="134">
        <v>20030108</v>
      </c>
      <c r="Q565" s="133" t="s">
        <v>2156</v>
      </c>
      <c r="R565" s="134" t="s">
        <v>14</v>
      </c>
      <c r="S565" s="134" t="s">
        <v>4953</v>
      </c>
      <c r="T565" s="58" t="s">
        <v>4886</v>
      </c>
      <c r="U565" s="58" t="s">
        <v>4887</v>
      </c>
      <c r="V565" s="58" t="s">
        <v>4888</v>
      </c>
      <c r="W565" s="235">
        <v>550</v>
      </c>
      <c r="X565" s="134" t="s">
        <v>4953</v>
      </c>
      <c r="Y565" s="216" t="s">
        <v>127</v>
      </c>
      <c r="Z565" s="26">
        <f t="shared" si="14"/>
        <v>42.4</v>
      </c>
      <c r="AA565" s="27">
        <f t="shared" si="15"/>
        <v>20.166666666666668</v>
      </c>
      <c r="AB565" s="134" t="str">
        <f t="shared" si="8"/>
        <v>42</v>
      </c>
      <c r="AC565" s="134" t="str">
        <f t="shared" si="9"/>
        <v>24</v>
      </c>
      <c r="AD565" s="134" t="str">
        <f t="shared" si="10"/>
        <v>00</v>
      </c>
      <c r="AE565" s="26" t="s">
        <v>4889</v>
      </c>
      <c r="AF565" s="134" t="str">
        <f t="shared" si="11"/>
        <v>20</v>
      </c>
      <c r="AG565" s="134" t="str">
        <f t="shared" si="12"/>
        <v>10</v>
      </c>
      <c r="AH565" s="134" t="str">
        <f t="shared" si="13"/>
        <v>00</v>
      </c>
      <c r="AI565" s="27" t="s">
        <v>4890</v>
      </c>
      <c r="AJ565" s="134">
        <v>300</v>
      </c>
      <c r="AK565" s="235" t="s">
        <v>4717</v>
      </c>
      <c r="AL565" s="133">
        <v>40</v>
      </c>
      <c r="AM565" s="134" t="s">
        <v>2158</v>
      </c>
      <c r="AN565" s="235">
        <v>40</v>
      </c>
      <c r="AO565" s="134" t="s">
        <v>4953</v>
      </c>
      <c r="AP565" s="216" t="s">
        <v>127</v>
      </c>
      <c r="AQ565" s="133" t="s">
        <v>4955</v>
      </c>
      <c r="AR565" s="133" t="s">
        <v>4954</v>
      </c>
      <c r="AS565" s="134" t="s">
        <v>4888</v>
      </c>
      <c r="AU565" s="134">
        <v>300</v>
      </c>
      <c r="AV565" s="235" t="s">
        <v>4718</v>
      </c>
      <c r="AW565" s="235">
        <v>13</v>
      </c>
      <c r="AX565" s="133" t="s">
        <v>2160</v>
      </c>
      <c r="AY565" s="235">
        <v>1</v>
      </c>
      <c r="AZ565" s="134" t="s">
        <v>127</v>
      </c>
      <c r="BA565" s="133" t="s">
        <v>2161</v>
      </c>
      <c r="BB565" s="235">
        <v>0</v>
      </c>
      <c r="BE565" s="134" t="s">
        <v>4718</v>
      </c>
      <c r="BF565" s="134" t="s">
        <v>4956</v>
      </c>
      <c r="BG565" s="134" t="s">
        <v>4953</v>
      </c>
      <c r="BH565" s="329" t="s">
        <v>4957</v>
      </c>
      <c r="BI565" s="329" t="s">
        <v>4957</v>
      </c>
      <c r="BK565" s="134" t="s">
        <v>4718</v>
      </c>
      <c r="BP565" s="134" t="s">
        <v>4955</v>
      </c>
      <c r="BQ565" s="134" t="s">
        <v>4955</v>
      </c>
      <c r="BR565" s="134" t="s">
        <v>4953</v>
      </c>
      <c r="BS565" s="235" t="s">
        <v>4957</v>
      </c>
      <c r="BT565" s="235">
        <v>2</v>
      </c>
      <c r="BU565" s="235" t="s">
        <v>3773</v>
      </c>
      <c r="BV565" s="235">
        <v>3000</v>
      </c>
      <c r="BW565" s="235">
        <v>990</v>
      </c>
      <c r="BY565" s="335">
        <v>330</v>
      </c>
      <c r="BZ565" s="134" t="s">
        <v>4956</v>
      </c>
      <c r="CB565" s="134" t="s">
        <v>4953</v>
      </c>
      <c r="CC565" s="134" t="s">
        <v>4955</v>
      </c>
      <c r="CE565" s="134" t="s">
        <v>4953</v>
      </c>
      <c r="CF565" s="134" t="s">
        <v>4956</v>
      </c>
      <c r="CO565" s="134" t="s">
        <v>4953</v>
      </c>
      <c r="CP565" s="134" t="s">
        <v>4956</v>
      </c>
    </row>
    <row r="566" spans="1:94" x14ac:dyDescent="0.25">
      <c r="A566" s="134" t="s">
        <v>14</v>
      </c>
      <c r="B566" s="134" t="s">
        <v>2147</v>
      </c>
      <c r="C566" s="134" t="s">
        <v>4958</v>
      </c>
      <c r="D566" s="23" t="s">
        <v>4958</v>
      </c>
      <c r="E566" s="193" t="s">
        <v>127</v>
      </c>
      <c r="F566" s="201" t="s">
        <v>4705</v>
      </c>
      <c r="G566" s="201" t="s">
        <v>4706</v>
      </c>
      <c r="H566" s="226" t="s">
        <v>2152</v>
      </c>
      <c r="L566" s="133" t="s">
        <v>309</v>
      </c>
      <c r="N566" s="133" t="s">
        <v>4709</v>
      </c>
      <c r="P566" s="134">
        <v>19990318</v>
      </c>
      <c r="Q566" s="133" t="s">
        <v>4754</v>
      </c>
      <c r="R566" s="134" t="s">
        <v>14</v>
      </c>
      <c r="S566" s="134" t="s">
        <v>4958</v>
      </c>
      <c r="X566" s="134" t="s">
        <v>4958</v>
      </c>
      <c r="Y566" s="216" t="s">
        <v>127</v>
      </c>
      <c r="AB566" s="134" t="str">
        <f t="shared" si="8"/>
        <v/>
      </c>
      <c r="AC566" s="134" t="str">
        <f t="shared" si="9"/>
        <v/>
      </c>
      <c r="AD566" s="134" t="str">
        <f t="shared" si="10"/>
        <v/>
      </c>
      <c r="AF566" s="134" t="str">
        <f t="shared" si="11"/>
        <v/>
      </c>
      <c r="AG566" s="134" t="str">
        <f t="shared" si="12"/>
        <v/>
      </c>
      <c r="AH566" s="134" t="str">
        <f t="shared" si="13"/>
        <v/>
      </c>
      <c r="AJ566" s="134">
        <v>400</v>
      </c>
      <c r="AK566" s="235" t="s">
        <v>2157</v>
      </c>
      <c r="AL566" s="133">
        <v>99</v>
      </c>
      <c r="AM566" s="134" t="s">
        <v>2158</v>
      </c>
      <c r="AN566" s="235">
        <v>99</v>
      </c>
      <c r="AO566" s="134" t="s">
        <v>4958</v>
      </c>
      <c r="AP566" s="216" t="s">
        <v>127</v>
      </c>
      <c r="AU566" s="134">
        <v>400</v>
      </c>
      <c r="AV566" s="235" t="s">
        <v>4718</v>
      </c>
      <c r="AW566" s="235">
        <v>13</v>
      </c>
      <c r="AX566" s="133" t="s">
        <v>2160</v>
      </c>
      <c r="AY566" s="235">
        <v>1</v>
      </c>
      <c r="AZ566" s="134" t="s">
        <v>127</v>
      </c>
      <c r="BA566" s="133" t="s">
        <v>2161</v>
      </c>
      <c r="BB566" s="235">
        <v>0</v>
      </c>
      <c r="BC566" s="134" t="s">
        <v>4718</v>
      </c>
      <c r="BE566" s="134" t="s">
        <v>4718</v>
      </c>
      <c r="BF566" s="134" t="s">
        <v>4959</v>
      </c>
      <c r="BG566" s="134" t="s">
        <v>4958</v>
      </c>
      <c r="BH566" s="329" t="s">
        <v>4960</v>
      </c>
      <c r="BI566" s="329" t="s">
        <v>4960</v>
      </c>
      <c r="BK566" s="134" t="s">
        <v>4718</v>
      </c>
      <c r="BR566" s="134" t="s">
        <v>4958</v>
      </c>
      <c r="BS566" s="235" t="s">
        <v>4960</v>
      </c>
      <c r="BT566" s="235">
        <v>2</v>
      </c>
      <c r="BU566" s="235" t="s">
        <v>3773</v>
      </c>
      <c r="BV566" s="235">
        <v>500</v>
      </c>
      <c r="BW566" s="235">
        <v>135</v>
      </c>
      <c r="BY566" s="335">
        <v>270</v>
      </c>
      <c r="BZ566" s="134" t="s">
        <v>4959</v>
      </c>
      <c r="CB566" s="134" t="s">
        <v>4958</v>
      </c>
      <c r="CE566" s="134" t="s">
        <v>4958</v>
      </c>
      <c r="CF566" s="134" t="s">
        <v>4959</v>
      </c>
      <c r="CO566" s="134" t="s">
        <v>4958</v>
      </c>
      <c r="CP566" s="134" t="s">
        <v>4959</v>
      </c>
    </row>
    <row r="567" spans="1:94" x14ac:dyDescent="0.25">
      <c r="A567" s="134" t="s">
        <v>14</v>
      </c>
      <c r="B567" s="134" t="s">
        <v>2147</v>
      </c>
      <c r="C567" s="134" t="s">
        <v>4961</v>
      </c>
      <c r="D567" s="23" t="s">
        <v>4961</v>
      </c>
      <c r="E567" s="193" t="s">
        <v>127</v>
      </c>
      <c r="F567" s="201" t="s">
        <v>4705</v>
      </c>
      <c r="G567" s="201" t="s">
        <v>4706</v>
      </c>
      <c r="H567" s="226" t="s">
        <v>2152</v>
      </c>
      <c r="K567" s="133" t="s">
        <v>4962</v>
      </c>
      <c r="L567" s="133" t="s">
        <v>309</v>
      </c>
      <c r="M567" s="133" t="s">
        <v>4963</v>
      </c>
      <c r="N567" s="133" t="s">
        <v>4709</v>
      </c>
      <c r="O567" s="134" t="s">
        <v>4710</v>
      </c>
      <c r="P567" s="134">
        <v>20030108</v>
      </c>
      <c r="Q567" s="133" t="s">
        <v>2156</v>
      </c>
      <c r="R567" s="134" t="s">
        <v>14</v>
      </c>
      <c r="S567" s="134" t="s">
        <v>4961</v>
      </c>
      <c r="T567" s="58" t="s">
        <v>4818</v>
      </c>
      <c r="U567" s="58" t="s">
        <v>4964</v>
      </c>
      <c r="V567" s="58" t="s">
        <v>4965</v>
      </c>
      <c r="W567" s="235">
        <v>650</v>
      </c>
      <c r="X567" s="134" t="s">
        <v>4961</v>
      </c>
      <c r="Y567" s="216" t="s">
        <v>127</v>
      </c>
      <c r="Z567" s="26">
        <f t="shared" si="14"/>
        <v>40.9</v>
      </c>
      <c r="AA567" s="27">
        <f t="shared" si="15"/>
        <v>20.65</v>
      </c>
      <c r="AB567" s="134" t="str">
        <f t="shared" si="8"/>
        <v>40</v>
      </c>
      <c r="AC567" s="134" t="str">
        <f t="shared" si="9"/>
        <v>54</v>
      </c>
      <c r="AD567" s="134" t="str">
        <f t="shared" si="10"/>
        <v>00</v>
      </c>
      <c r="AE567" s="26" t="s">
        <v>4966</v>
      </c>
      <c r="AF567" s="134" t="str">
        <f t="shared" si="11"/>
        <v>20</v>
      </c>
      <c r="AG567" s="134" t="str">
        <f t="shared" si="12"/>
        <v>39</v>
      </c>
      <c r="AH567" s="134" t="str">
        <f t="shared" si="13"/>
        <v>00</v>
      </c>
      <c r="AI567" s="27" t="s">
        <v>4967</v>
      </c>
      <c r="AJ567" s="134">
        <v>300</v>
      </c>
      <c r="AK567" s="235" t="s">
        <v>4717</v>
      </c>
      <c r="AL567" s="133">
        <v>40</v>
      </c>
      <c r="AM567" s="134" t="s">
        <v>2158</v>
      </c>
      <c r="AN567" s="235">
        <v>40</v>
      </c>
      <c r="AO567" s="134" t="s">
        <v>4961</v>
      </c>
      <c r="AP567" s="216" t="s">
        <v>127</v>
      </c>
      <c r="AQ567" s="133" t="s">
        <v>4963</v>
      </c>
      <c r="AR567" s="133" t="s">
        <v>4962</v>
      </c>
      <c r="AS567" s="134" t="s">
        <v>4965</v>
      </c>
      <c r="AU567" s="134">
        <v>300</v>
      </c>
      <c r="AV567" s="235" t="s">
        <v>4718</v>
      </c>
      <c r="AW567" s="235">
        <v>13</v>
      </c>
      <c r="AX567" s="133" t="s">
        <v>2160</v>
      </c>
      <c r="AY567" s="235">
        <v>1</v>
      </c>
      <c r="AZ567" s="134" t="s">
        <v>127</v>
      </c>
      <c r="BA567" s="133" t="s">
        <v>2161</v>
      </c>
      <c r="BB567" s="235">
        <v>0</v>
      </c>
      <c r="BE567" s="134" t="s">
        <v>4718</v>
      </c>
      <c r="BF567" s="134" t="s">
        <v>4968</v>
      </c>
      <c r="BG567" s="134" t="s">
        <v>4961</v>
      </c>
      <c r="BH567" s="329" t="s">
        <v>4969</v>
      </c>
      <c r="BI567" s="329" t="s">
        <v>4969</v>
      </c>
      <c r="BK567" s="134" t="s">
        <v>4718</v>
      </c>
      <c r="BP567" s="134" t="s">
        <v>4963</v>
      </c>
      <c r="BQ567" s="134" t="s">
        <v>4963</v>
      </c>
      <c r="BR567" s="134" t="s">
        <v>4961</v>
      </c>
      <c r="BS567" s="235" t="s">
        <v>4969</v>
      </c>
      <c r="BT567" s="235">
        <v>2</v>
      </c>
      <c r="BU567" s="235" t="s">
        <v>3773</v>
      </c>
      <c r="BV567" s="235">
        <v>3000</v>
      </c>
      <c r="BW567" s="235">
        <v>990</v>
      </c>
      <c r="BY567" s="335">
        <v>330</v>
      </c>
      <c r="BZ567" s="134" t="s">
        <v>4968</v>
      </c>
      <c r="CB567" s="134" t="s">
        <v>4961</v>
      </c>
      <c r="CC567" s="134" t="s">
        <v>4963</v>
      </c>
      <c r="CE567" s="134" t="s">
        <v>4961</v>
      </c>
      <c r="CF567" s="134" t="s">
        <v>4968</v>
      </c>
      <c r="CO567" s="134" t="s">
        <v>4961</v>
      </c>
      <c r="CP567" s="134" t="s">
        <v>4968</v>
      </c>
    </row>
    <row r="568" spans="1:94" x14ac:dyDescent="0.25">
      <c r="A568" s="134" t="s">
        <v>14</v>
      </c>
      <c r="B568" s="134" t="s">
        <v>2147</v>
      </c>
      <c r="C568" s="134" t="s">
        <v>4970</v>
      </c>
      <c r="D568" s="23" t="s">
        <v>4970</v>
      </c>
      <c r="E568" s="193" t="s">
        <v>127</v>
      </c>
      <c r="F568" s="201" t="s">
        <v>4705</v>
      </c>
      <c r="G568" s="201" t="s">
        <v>4706</v>
      </c>
      <c r="H568" s="226" t="s">
        <v>2152</v>
      </c>
      <c r="K568" s="133" t="s">
        <v>4971</v>
      </c>
      <c r="L568" s="133" t="s">
        <v>309</v>
      </c>
      <c r="M568" s="133" t="s">
        <v>953</v>
      </c>
      <c r="N568" s="133" t="s">
        <v>4709</v>
      </c>
      <c r="O568" s="134" t="s">
        <v>4710</v>
      </c>
      <c r="P568" s="134">
        <v>20030108</v>
      </c>
      <c r="Q568" s="133" t="s">
        <v>2156</v>
      </c>
      <c r="R568" s="134" t="s">
        <v>14</v>
      </c>
      <c r="S568" s="134" t="s">
        <v>4970</v>
      </c>
      <c r="T568" s="58" t="s">
        <v>4724</v>
      </c>
      <c r="U568" s="58" t="s">
        <v>4924</v>
      </c>
      <c r="V568" s="58" t="s">
        <v>4925</v>
      </c>
      <c r="W568" s="235">
        <v>400</v>
      </c>
      <c r="X568" s="134" t="s">
        <v>4970</v>
      </c>
      <c r="Y568" s="216" t="s">
        <v>127</v>
      </c>
      <c r="Z568" s="26">
        <f t="shared" si="14"/>
        <v>41.666666666666664</v>
      </c>
      <c r="AA568" s="27">
        <f t="shared" si="15"/>
        <v>20.45</v>
      </c>
      <c r="AB568" s="134" t="str">
        <f t="shared" si="8"/>
        <v>41</v>
      </c>
      <c r="AC568" s="134" t="str">
        <f t="shared" si="9"/>
        <v>40</v>
      </c>
      <c r="AD568" s="134" t="str">
        <f t="shared" si="10"/>
        <v>00</v>
      </c>
      <c r="AE568" s="26" t="s">
        <v>4926</v>
      </c>
      <c r="AF568" s="134" t="str">
        <f t="shared" si="11"/>
        <v>20</v>
      </c>
      <c r="AG568" s="134" t="str">
        <f t="shared" si="12"/>
        <v>27</v>
      </c>
      <c r="AH568" s="134" t="str">
        <f t="shared" si="13"/>
        <v>00</v>
      </c>
      <c r="AI568" s="27" t="s">
        <v>4927</v>
      </c>
      <c r="AJ568" s="134">
        <v>300</v>
      </c>
      <c r="AK568" s="235" t="s">
        <v>4717</v>
      </c>
      <c r="AL568" s="133">
        <v>40</v>
      </c>
      <c r="AM568" s="134" t="s">
        <v>2158</v>
      </c>
      <c r="AN568" s="235">
        <v>40</v>
      </c>
      <c r="AO568" s="134" t="s">
        <v>4970</v>
      </c>
      <c r="AP568" s="216" t="s">
        <v>127</v>
      </c>
      <c r="AQ568" s="133" t="s">
        <v>953</v>
      </c>
      <c r="AR568" s="133" t="s">
        <v>4971</v>
      </c>
      <c r="AS568" s="134" t="s">
        <v>4925</v>
      </c>
      <c r="AU568" s="134">
        <v>300</v>
      </c>
      <c r="AV568" s="235" t="s">
        <v>4718</v>
      </c>
      <c r="AW568" s="235">
        <v>13</v>
      </c>
      <c r="AX568" s="133" t="s">
        <v>2160</v>
      </c>
      <c r="AY568" s="235">
        <v>1</v>
      </c>
      <c r="AZ568" s="134" t="s">
        <v>127</v>
      </c>
      <c r="BA568" s="133" t="s">
        <v>2161</v>
      </c>
      <c r="BB568" s="235">
        <v>0</v>
      </c>
      <c r="BE568" s="134" t="s">
        <v>4718</v>
      </c>
      <c r="BF568" s="134" t="s">
        <v>4972</v>
      </c>
      <c r="BG568" s="134" t="s">
        <v>4970</v>
      </c>
      <c r="BH568" s="329" t="s">
        <v>4973</v>
      </c>
      <c r="BI568" s="329" t="s">
        <v>4973</v>
      </c>
      <c r="BK568" s="134" t="s">
        <v>4718</v>
      </c>
      <c r="BP568" s="134" t="s">
        <v>953</v>
      </c>
      <c r="BQ568" s="134" t="s">
        <v>953</v>
      </c>
      <c r="BR568" s="134" t="s">
        <v>4970</v>
      </c>
      <c r="BS568" s="235" t="s">
        <v>4973</v>
      </c>
      <c r="BT568" s="235">
        <v>2</v>
      </c>
      <c r="BU568" s="235" t="s">
        <v>3773</v>
      </c>
      <c r="BV568" s="235">
        <v>2000</v>
      </c>
      <c r="BW568" s="235">
        <v>660</v>
      </c>
      <c r="BY568" s="335">
        <v>330</v>
      </c>
      <c r="BZ568" s="134" t="s">
        <v>4972</v>
      </c>
      <c r="CB568" s="134" t="s">
        <v>4970</v>
      </c>
      <c r="CC568" s="134" t="s">
        <v>953</v>
      </c>
      <c r="CE568" s="134" t="s">
        <v>4970</v>
      </c>
      <c r="CF568" s="134" t="s">
        <v>4972</v>
      </c>
      <c r="CO568" s="134" t="s">
        <v>4970</v>
      </c>
      <c r="CP568" s="134" t="s">
        <v>4972</v>
      </c>
    </row>
    <row r="569" spans="1:94" x14ac:dyDescent="0.25">
      <c r="A569" s="134" t="s">
        <v>14</v>
      </c>
      <c r="B569" s="134" t="s">
        <v>2147</v>
      </c>
      <c r="C569" s="134" t="s">
        <v>4974</v>
      </c>
      <c r="D569" s="23" t="s">
        <v>4974</v>
      </c>
      <c r="E569" s="193" t="s">
        <v>127</v>
      </c>
      <c r="F569" s="201" t="s">
        <v>4705</v>
      </c>
      <c r="G569" s="201" t="s">
        <v>4706</v>
      </c>
      <c r="H569" s="226" t="s">
        <v>2152</v>
      </c>
      <c r="K569" s="133" t="s">
        <v>4975</v>
      </c>
      <c r="L569" s="133" t="s">
        <v>309</v>
      </c>
      <c r="M569" s="133" t="s">
        <v>4976</v>
      </c>
      <c r="N569" s="133" t="s">
        <v>4709</v>
      </c>
      <c r="O569" s="134" t="s">
        <v>4710</v>
      </c>
      <c r="P569" s="134">
        <v>19990318</v>
      </c>
      <c r="Q569" s="133" t="s">
        <v>4754</v>
      </c>
      <c r="R569" s="134" t="s">
        <v>14</v>
      </c>
      <c r="S569" s="134" t="s">
        <v>4974</v>
      </c>
      <c r="T569" s="58" t="s">
        <v>4744</v>
      </c>
      <c r="U569" s="58" t="s">
        <v>4860</v>
      </c>
      <c r="V569" s="58" t="s">
        <v>4874</v>
      </c>
      <c r="W569" s="235">
        <v>600</v>
      </c>
      <c r="X569" s="134" t="s">
        <v>4974</v>
      </c>
      <c r="Y569" s="216" t="s">
        <v>127</v>
      </c>
      <c r="Z569" s="26">
        <f t="shared" si="14"/>
        <v>42.033333333333331</v>
      </c>
      <c r="AA569" s="27">
        <f t="shared" si="15"/>
        <v>19.899999999999999</v>
      </c>
      <c r="AB569" s="134" t="str">
        <f t="shared" si="8"/>
        <v>42</v>
      </c>
      <c r="AC569" s="134" t="str">
        <f t="shared" si="9"/>
        <v>02</v>
      </c>
      <c r="AD569" s="134" t="str">
        <f t="shared" si="10"/>
        <v>00</v>
      </c>
      <c r="AE569" s="26" t="s">
        <v>4875</v>
      </c>
      <c r="AF569" s="134" t="str">
        <f t="shared" si="11"/>
        <v>19</v>
      </c>
      <c r="AG569" s="134" t="str">
        <f t="shared" si="12"/>
        <v>54</v>
      </c>
      <c r="AH569" s="134" t="str">
        <f t="shared" si="13"/>
        <v>00</v>
      </c>
      <c r="AI569" s="27" t="s">
        <v>4876</v>
      </c>
      <c r="AJ569" s="134">
        <v>300</v>
      </c>
      <c r="AK569" s="235" t="s">
        <v>4717</v>
      </c>
      <c r="AL569" s="133">
        <v>40</v>
      </c>
      <c r="AM569" s="134" t="s">
        <v>2158</v>
      </c>
      <c r="AN569" s="235">
        <v>40</v>
      </c>
      <c r="AO569" s="134" t="s">
        <v>4974</v>
      </c>
      <c r="AP569" s="216" t="s">
        <v>127</v>
      </c>
      <c r="AQ569" s="133" t="s">
        <v>4976</v>
      </c>
      <c r="AR569" s="133" t="s">
        <v>4975</v>
      </c>
      <c r="AS569" s="134" t="s">
        <v>4874</v>
      </c>
      <c r="AU569" s="134">
        <v>300</v>
      </c>
      <c r="AV569" s="235" t="s">
        <v>4718</v>
      </c>
      <c r="AW569" s="235">
        <v>13</v>
      </c>
      <c r="AX569" s="133" t="s">
        <v>2160</v>
      </c>
      <c r="AY569" s="235">
        <v>1</v>
      </c>
      <c r="AZ569" s="134" t="s">
        <v>127</v>
      </c>
      <c r="BA569" s="133" t="s">
        <v>2161</v>
      </c>
      <c r="BB569" s="235">
        <v>0</v>
      </c>
      <c r="BE569" s="134" t="s">
        <v>4718</v>
      </c>
      <c r="BF569" s="134" t="s">
        <v>4977</v>
      </c>
      <c r="BG569" s="134" t="s">
        <v>4974</v>
      </c>
      <c r="BH569" s="329" t="s">
        <v>4978</v>
      </c>
      <c r="BI569" s="329" t="s">
        <v>4978</v>
      </c>
      <c r="BK569" s="134" t="s">
        <v>4718</v>
      </c>
      <c r="BP569" s="134" t="s">
        <v>4976</v>
      </c>
      <c r="BQ569" s="134" t="s">
        <v>4976</v>
      </c>
      <c r="BR569" s="134" t="s">
        <v>4974</v>
      </c>
      <c r="BS569" s="235" t="s">
        <v>4978</v>
      </c>
      <c r="BT569" s="235">
        <v>2</v>
      </c>
      <c r="BU569" s="235" t="s">
        <v>3773</v>
      </c>
      <c r="BV569" s="235">
        <v>250</v>
      </c>
      <c r="BW569" s="235">
        <v>82.5</v>
      </c>
      <c r="BY569" s="335">
        <v>330</v>
      </c>
      <c r="BZ569" s="134" t="s">
        <v>4977</v>
      </c>
      <c r="CA569" s="134"/>
      <c r="CB569" s="134" t="s">
        <v>4974</v>
      </c>
      <c r="CC569" s="134" t="s">
        <v>4976</v>
      </c>
      <c r="CE569" s="134" t="s">
        <v>4974</v>
      </c>
      <c r="CF569" s="134" t="s">
        <v>4977</v>
      </c>
      <c r="CO569" s="134" t="s">
        <v>4974</v>
      </c>
      <c r="CP569" s="134" t="s">
        <v>4977</v>
      </c>
    </row>
    <row r="570" spans="1:94" x14ac:dyDescent="0.25">
      <c r="A570" s="134" t="s">
        <v>14</v>
      </c>
      <c r="B570" s="134" t="s">
        <v>2147</v>
      </c>
      <c r="C570" s="134" t="s">
        <v>4979</v>
      </c>
      <c r="D570" s="23" t="s">
        <v>4979</v>
      </c>
      <c r="E570" s="193" t="s">
        <v>127</v>
      </c>
      <c r="F570" s="201" t="s">
        <v>4705</v>
      </c>
      <c r="G570" s="201" t="s">
        <v>4706</v>
      </c>
      <c r="H570" s="226" t="s">
        <v>2152</v>
      </c>
      <c r="L570" s="133" t="s">
        <v>309</v>
      </c>
      <c r="N570" s="133" t="s">
        <v>4709</v>
      </c>
      <c r="P570" s="134">
        <v>19990318</v>
      </c>
      <c r="Q570" s="133" t="s">
        <v>4754</v>
      </c>
      <c r="R570" s="134" t="s">
        <v>14</v>
      </c>
      <c r="S570" s="134" t="s">
        <v>4979</v>
      </c>
      <c r="X570" s="134" t="s">
        <v>4979</v>
      </c>
      <c r="Y570" s="216" t="s">
        <v>127</v>
      </c>
      <c r="AB570" s="134" t="str">
        <f t="shared" si="8"/>
        <v/>
      </c>
      <c r="AC570" s="134" t="str">
        <f t="shared" si="9"/>
        <v/>
      </c>
      <c r="AD570" s="134" t="str">
        <f t="shared" si="10"/>
        <v/>
      </c>
      <c r="AF570" s="134" t="str">
        <f t="shared" si="11"/>
        <v/>
      </c>
      <c r="AG570" s="134" t="str">
        <f t="shared" si="12"/>
        <v/>
      </c>
      <c r="AH570" s="134" t="str">
        <f t="shared" si="13"/>
        <v/>
      </c>
      <c r="AJ570" s="134">
        <v>400</v>
      </c>
      <c r="AK570" s="235" t="s">
        <v>2157</v>
      </c>
      <c r="AL570" s="133">
        <v>99</v>
      </c>
      <c r="AM570" s="134" t="s">
        <v>2158</v>
      </c>
      <c r="AN570" s="235">
        <v>99</v>
      </c>
      <c r="AO570" s="134" t="s">
        <v>4979</v>
      </c>
      <c r="AP570" s="216" t="s">
        <v>127</v>
      </c>
      <c r="AU570" s="134">
        <v>400</v>
      </c>
      <c r="AV570" s="235" t="s">
        <v>4718</v>
      </c>
      <c r="AW570" s="235">
        <v>13</v>
      </c>
      <c r="AX570" s="133" t="s">
        <v>2160</v>
      </c>
      <c r="AY570" s="235">
        <v>1</v>
      </c>
      <c r="AZ570" s="134" t="s">
        <v>127</v>
      </c>
      <c r="BA570" s="133" t="s">
        <v>2161</v>
      </c>
      <c r="BB570" s="235">
        <v>0</v>
      </c>
      <c r="BC570" s="134" t="s">
        <v>4718</v>
      </c>
      <c r="BE570" s="134" t="s">
        <v>4718</v>
      </c>
      <c r="BF570" s="134" t="s">
        <v>4980</v>
      </c>
      <c r="BG570" s="134" t="s">
        <v>4979</v>
      </c>
      <c r="BH570" s="329" t="s">
        <v>4981</v>
      </c>
      <c r="BI570" s="329" t="s">
        <v>4981</v>
      </c>
      <c r="BK570" s="134" t="s">
        <v>4718</v>
      </c>
      <c r="BR570" s="134" t="s">
        <v>4979</v>
      </c>
      <c r="BS570" s="235" t="s">
        <v>4981</v>
      </c>
      <c r="BT570" s="235">
        <v>2</v>
      </c>
      <c r="BU570" s="235" t="s">
        <v>3773</v>
      </c>
      <c r="BV570" s="235">
        <v>250</v>
      </c>
      <c r="BW570" s="235">
        <v>67.5</v>
      </c>
      <c r="BY570" s="335">
        <v>270</v>
      </c>
      <c r="BZ570" s="134" t="s">
        <v>4980</v>
      </c>
      <c r="CB570" s="134" t="s">
        <v>4979</v>
      </c>
      <c r="CE570" s="134" t="s">
        <v>4979</v>
      </c>
      <c r="CF570" s="134" t="s">
        <v>4980</v>
      </c>
      <c r="CO570" s="134" t="s">
        <v>4979</v>
      </c>
      <c r="CP570" s="134" t="s">
        <v>4980</v>
      </c>
    </row>
    <row r="571" spans="1:94" x14ac:dyDescent="0.25">
      <c r="A571" s="134" t="s">
        <v>14</v>
      </c>
      <c r="B571" s="134" t="s">
        <v>2147</v>
      </c>
      <c r="C571" s="134" t="s">
        <v>4982</v>
      </c>
      <c r="D571" s="23" t="s">
        <v>4982</v>
      </c>
      <c r="E571" s="193" t="s">
        <v>127</v>
      </c>
      <c r="F571" s="201" t="s">
        <v>4705</v>
      </c>
      <c r="G571" s="201" t="s">
        <v>4706</v>
      </c>
      <c r="H571" s="226" t="s">
        <v>2152</v>
      </c>
      <c r="K571" s="133" t="s">
        <v>4983</v>
      </c>
      <c r="L571" s="133" t="s">
        <v>309</v>
      </c>
      <c r="M571" s="133" t="s">
        <v>4984</v>
      </c>
      <c r="N571" s="133" t="s">
        <v>4709</v>
      </c>
      <c r="O571" s="134" t="s">
        <v>4710</v>
      </c>
      <c r="P571" s="134">
        <v>20030108</v>
      </c>
      <c r="Q571" s="133" t="s">
        <v>2156</v>
      </c>
      <c r="R571" s="134" t="s">
        <v>14</v>
      </c>
      <c r="S571" s="134" t="s">
        <v>4982</v>
      </c>
      <c r="T571" s="58" t="s">
        <v>4712</v>
      </c>
      <c r="U571" s="58" t="s">
        <v>4809</v>
      </c>
      <c r="V571" s="58" t="s">
        <v>4810</v>
      </c>
      <c r="W571" s="235">
        <v>600</v>
      </c>
      <c r="X571" s="134" t="s">
        <v>4982</v>
      </c>
      <c r="Y571" s="216" t="s">
        <v>127</v>
      </c>
      <c r="Z571" s="26">
        <f t="shared" si="14"/>
        <v>40.283333333333331</v>
      </c>
      <c r="AA571" s="27">
        <f t="shared" si="15"/>
        <v>20</v>
      </c>
      <c r="AB571" s="134" t="str">
        <f t="shared" si="8"/>
        <v>40</v>
      </c>
      <c r="AC571" s="134" t="str">
        <f t="shared" si="9"/>
        <v>17</v>
      </c>
      <c r="AD571" s="134" t="str">
        <f t="shared" si="10"/>
        <v>00</v>
      </c>
      <c r="AE571" s="26" t="s">
        <v>4811</v>
      </c>
      <c r="AF571" s="134" t="str">
        <f t="shared" si="11"/>
        <v>20</v>
      </c>
      <c r="AG571" s="134" t="str">
        <f t="shared" si="12"/>
        <v>00</v>
      </c>
      <c r="AH571" s="134" t="str">
        <f t="shared" si="13"/>
        <v>00</v>
      </c>
      <c r="AI571" s="27" t="s">
        <v>4812</v>
      </c>
      <c r="AJ571" s="134">
        <v>300</v>
      </c>
      <c r="AK571" s="235" t="s">
        <v>4717</v>
      </c>
      <c r="AL571" s="133">
        <v>40</v>
      </c>
      <c r="AM571" s="134" t="s">
        <v>2158</v>
      </c>
      <c r="AN571" s="235">
        <v>40</v>
      </c>
      <c r="AO571" s="134" t="s">
        <v>4982</v>
      </c>
      <c r="AP571" s="216" t="s">
        <v>127</v>
      </c>
      <c r="AQ571" s="133" t="s">
        <v>4984</v>
      </c>
      <c r="AR571" s="133" t="s">
        <v>4983</v>
      </c>
      <c r="AS571" s="134" t="s">
        <v>4810</v>
      </c>
      <c r="AU571" s="134">
        <v>300</v>
      </c>
      <c r="AV571" s="235" t="s">
        <v>4718</v>
      </c>
      <c r="AW571" s="235">
        <v>13</v>
      </c>
      <c r="AX571" s="133" t="s">
        <v>2160</v>
      </c>
      <c r="AY571" s="235">
        <v>1</v>
      </c>
      <c r="AZ571" s="134" t="s">
        <v>127</v>
      </c>
      <c r="BA571" s="133" t="s">
        <v>2161</v>
      </c>
      <c r="BB571" s="235">
        <v>0</v>
      </c>
      <c r="BE571" s="134" t="s">
        <v>4718</v>
      </c>
      <c r="BF571" s="134" t="s">
        <v>4985</v>
      </c>
      <c r="BG571" s="134" t="s">
        <v>4982</v>
      </c>
      <c r="BH571" s="329" t="s">
        <v>4986</v>
      </c>
      <c r="BI571" s="329" t="s">
        <v>4986</v>
      </c>
      <c r="BK571" s="134" t="s">
        <v>4718</v>
      </c>
      <c r="BP571" s="134" t="s">
        <v>4984</v>
      </c>
      <c r="BQ571" s="134" t="s">
        <v>4984</v>
      </c>
      <c r="BR571" s="134" t="s">
        <v>4982</v>
      </c>
      <c r="BS571" s="235" t="s">
        <v>4986</v>
      </c>
      <c r="BT571" s="235">
        <v>2</v>
      </c>
      <c r="BU571" s="235" t="s">
        <v>3773</v>
      </c>
      <c r="BV571" s="235">
        <v>3000</v>
      </c>
      <c r="BW571" s="235">
        <v>990</v>
      </c>
      <c r="BY571" s="335">
        <v>330</v>
      </c>
      <c r="BZ571" s="134" t="s">
        <v>4985</v>
      </c>
      <c r="CB571" s="134" t="s">
        <v>4982</v>
      </c>
      <c r="CC571" s="134" t="s">
        <v>4984</v>
      </c>
      <c r="CE571" s="134" t="s">
        <v>4982</v>
      </c>
      <c r="CF571" s="134" t="s">
        <v>4985</v>
      </c>
      <c r="CO571" s="134" t="s">
        <v>4982</v>
      </c>
      <c r="CP571" s="134" t="s">
        <v>4985</v>
      </c>
    </row>
    <row r="572" spans="1:94" x14ac:dyDescent="0.25">
      <c r="A572" s="134" t="s">
        <v>14</v>
      </c>
      <c r="B572" s="134" t="s">
        <v>2147</v>
      </c>
      <c r="C572" s="134" t="s">
        <v>4987</v>
      </c>
      <c r="D572" s="23" t="s">
        <v>4987</v>
      </c>
      <c r="E572" s="193" t="s">
        <v>127</v>
      </c>
      <c r="F572" s="201" t="s">
        <v>4705</v>
      </c>
      <c r="G572" s="201" t="s">
        <v>4706</v>
      </c>
      <c r="H572" s="226" t="s">
        <v>2152</v>
      </c>
      <c r="L572" s="133" t="s">
        <v>309</v>
      </c>
      <c r="N572" s="133" t="s">
        <v>4709</v>
      </c>
      <c r="P572" s="134">
        <v>19990318</v>
      </c>
      <c r="Q572" s="133" t="s">
        <v>4754</v>
      </c>
      <c r="R572" s="134" t="s">
        <v>14</v>
      </c>
      <c r="S572" s="134" t="s">
        <v>4987</v>
      </c>
      <c r="X572" s="134" t="s">
        <v>4987</v>
      </c>
      <c r="Y572" s="216" t="s">
        <v>127</v>
      </c>
      <c r="AB572" s="134" t="str">
        <f t="shared" si="8"/>
        <v/>
      </c>
      <c r="AC572" s="134" t="str">
        <f t="shared" si="9"/>
        <v/>
      </c>
      <c r="AD572" s="134" t="str">
        <f t="shared" si="10"/>
        <v/>
      </c>
      <c r="AF572" s="134" t="str">
        <f t="shared" si="11"/>
        <v/>
      </c>
      <c r="AG572" s="134" t="str">
        <f t="shared" si="12"/>
        <v/>
      </c>
      <c r="AH572" s="134" t="str">
        <f t="shared" si="13"/>
        <v/>
      </c>
      <c r="AJ572" s="134">
        <v>400</v>
      </c>
      <c r="AK572" s="235" t="s">
        <v>2157</v>
      </c>
      <c r="AL572" s="133">
        <v>99</v>
      </c>
      <c r="AM572" s="134" t="s">
        <v>2158</v>
      </c>
      <c r="AN572" s="235">
        <v>99</v>
      </c>
      <c r="AO572" s="134" t="s">
        <v>4987</v>
      </c>
      <c r="AP572" s="216" t="s">
        <v>127</v>
      </c>
      <c r="AU572" s="134">
        <v>400</v>
      </c>
      <c r="AV572" s="235" t="s">
        <v>4718</v>
      </c>
      <c r="AW572" s="235">
        <v>13</v>
      </c>
      <c r="AX572" s="133" t="s">
        <v>2160</v>
      </c>
      <c r="AY572" s="235">
        <v>1</v>
      </c>
      <c r="AZ572" s="134" t="s">
        <v>127</v>
      </c>
      <c r="BA572" s="133" t="s">
        <v>2161</v>
      </c>
      <c r="BB572" s="235">
        <v>0</v>
      </c>
      <c r="BC572" s="134" t="s">
        <v>4718</v>
      </c>
      <c r="BE572" s="134" t="s">
        <v>4718</v>
      </c>
      <c r="BF572" s="134" t="s">
        <v>4988</v>
      </c>
      <c r="BG572" s="134" t="s">
        <v>4987</v>
      </c>
      <c r="BH572" s="329" t="s">
        <v>4989</v>
      </c>
      <c r="BI572" s="329" t="s">
        <v>4989</v>
      </c>
      <c r="BK572" s="134" t="s">
        <v>4718</v>
      </c>
      <c r="BR572" s="134" t="s">
        <v>4987</v>
      </c>
      <c r="BS572" s="235" t="s">
        <v>4989</v>
      </c>
      <c r="BT572" s="235">
        <v>2</v>
      </c>
      <c r="BU572" s="235" t="s">
        <v>3773</v>
      </c>
      <c r="BV572" s="235">
        <v>250</v>
      </c>
      <c r="BW572" s="235">
        <v>67.5</v>
      </c>
      <c r="BY572" s="335">
        <v>270</v>
      </c>
      <c r="BZ572" s="134" t="s">
        <v>4988</v>
      </c>
      <c r="CB572" s="134" t="s">
        <v>4987</v>
      </c>
      <c r="CE572" s="134" t="s">
        <v>4987</v>
      </c>
      <c r="CF572" s="134" t="s">
        <v>4988</v>
      </c>
      <c r="CO572" s="134" t="s">
        <v>4987</v>
      </c>
      <c r="CP572" s="134" t="s">
        <v>4988</v>
      </c>
    </row>
    <row r="573" spans="1:94" x14ac:dyDescent="0.25">
      <c r="A573" s="134" t="s">
        <v>14</v>
      </c>
      <c r="B573" s="134" t="s">
        <v>2147</v>
      </c>
      <c r="C573" s="134" t="s">
        <v>4990</v>
      </c>
      <c r="D573" s="23" t="s">
        <v>4990</v>
      </c>
      <c r="E573" s="193" t="s">
        <v>127</v>
      </c>
      <c r="F573" s="201" t="s">
        <v>4705</v>
      </c>
      <c r="G573" s="201" t="s">
        <v>4706</v>
      </c>
      <c r="H573" s="226" t="s">
        <v>2152</v>
      </c>
      <c r="K573" s="133" t="s">
        <v>4991</v>
      </c>
      <c r="L573" s="133" t="s">
        <v>309</v>
      </c>
      <c r="M573" s="133" t="s">
        <v>4885</v>
      </c>
      <c r="N573" s="133" t="s">
        <v>4709</v>
      </c>
      <c r="O573" s="134" t="s">
        <v>4710</v>
      </c>
      <c r="P573" s="134">
        <v>20030108</v>
      </c>
      <c r="Q573" s="133" t="s">
        <v>2156</v>
      </c>
      <c r="R573" s="134" t="s">
        <v>14</v>
      </c>
      <c r="S573" s="134" t="s">
        <v>4990</v>
      </c>
      <c r="T573" s="58" t="s">
        <v>4886</v>
      </c>
      <c r="U573" s="58" t="s">
        <v>4887</v>
      </c>
      <c r="V573" s="58" t="s">
        <v>4888</v>
      </c>
      <c r="W573" s="235">
        <v>600</v>
      </c>
      <c r="X573" s="134" t="s">
        <v>4990</v>
      </c>
      <c r="Y573" s="216" t="s">
        <v>127</v>
      </c>
      <c r="Z573" s="26">
        <f t="shared" si="14"/>
        <v>42.4</v>
      </c>
      <c r="AA573" s="27">
        <f t="shared" si="15"/>
        <v>20.166666666666668</v>
      </c>
      <c r="AB573" s="134" t="str">
        <f t="shared" si="8"/>
        <v>42</v>
      </c>
      <c r="AC573" s="134" t="str">
        <f t="shared" si="9"/>
        <v>24</v>
      </c>
      <c r="AD573" s="134" t="str">
        <f t="shared" si="10"/>
        <v>00</v>
      </c>
      <c r="AE573" s="26" t="s">
        <v>4889</v>
      </c>
      <c r="AF573" s="134" t="str">
        <f t="shared" si="11"/>
        <v>20</v>
      </c>
      <c r="AG573" s="134" t="str">
        <f t="shared" si="12"/>
        <v>10</v>
      </c>
      <c r="AH573" s="134" t="str">
        <f t="shared" si="13"/>
        <v>00</v>
      </c>
      <c r="AI573" s="27" t="s">
        <v>4890</v>
      </c>
      <c r="AJ573" s="134">
        <v>300</v>
      </c>
      <c r="AK573" s="235" t="s">
        <v>4717</v>
      </c>
      <c r="AL573" s="133">
        <v>40</v>
      </c>
      <c r="AM573" s="134" t="s">
        <v>2158</v>
      </c>
      <c r="AN573" s="235">
        <v>40</v>
      </c>
      <c r="AO573" s="134" t="s">
        <v>4990</v>
      </c>
      <c r="AP573" s="216" t="s">
        <v>127</v>
      </c>
      <c r="AQ573" s="133" t="s">
        <v>4885</v>
      </c>
      <c r="AR573" s="133" t="s">
        <v>4991</v>
      </c>
      <c r="AS573" s="134" t="s">
        <v>4888</v>
      </c>
      <c r="AU573" s="134">
        <v>300</v>
      </c>
      <c r="AV573" s="235" t="s">
        <v>4718</v>
      </c>
      <c r="AW573" s="235">
        <v>13</v>
      </c>
      <c r="AX573" s="133" t="s">
        <v>2160</v>
      </c>
      <c r="AY573" s="235">
        <v>1</v>
      </c>
      <c r="AZ573" s="134" t="s">
        <v>127</v>
      </c>
      <c r="BA573" s="133" t="s">
        <v>2161</v>
      </c>
      <c r="BB573" s="235">
        <v>0</v>
      </c>
      <c r="BE573" s="134" t="s">
        <v>4718</v>
      </c>
      <c r="BF573" s="134" t="s">
        <v>4992</v>
      </c>
      <c r="BG573" s="134" t="s">
        <v>4990</v>
      </c>
      <c r="BH573" s="336" t="s">
        <v>4993</v>
      </c>
      <c r="BI573" s="336" t="s">
        <v>4993</v>
      </c>
      <c r="BJ573" s="336"/>
      <c r="BK573" s="134" t="s">
        <v>4718</v>
      </c>
      <c r="BP573" s="134" t="s">
        <v>4885</v>
      </c>
      <c r="BQ573" s="134" t="s">
        <v>4885</v>
      </c>
      <c r="BR573" s="134" t="s">
        <v>4990</v>
      </c>
      <c r="BS573" s="262" t="s">
        <v>4993</v>
      </c>
      <c r="BT573" s="262">
        <v>2</v>
      </c>
      <c r="BU573" s="262" t="s">
        <v>3773</v>
      </c>
      <c r="BV573" s="262">
        <v>2500</v>
      </c>
      <c r="BW573" s="235">
        <v>825</v>
      </c>
      <c r="BY573" s="335">
        <v>330</v>
      </c>
      <c r="BZ573" s="134" t="s">
        <v>4992</v>
      </c>
      <c r="CB573" s="134" t="s">
        <v>4990</v>
      </c>
      <c r="CC573" s="134" t="s">
        <v>4885</v>
      </c>
      <c r="CD573" s="290"/>
      <c r="CE573" s="134" t="s">
        <v>4990</v>
      </c>
      <c r="CF573" s="134" t="s">
        <v>4992</v>
      </c>
      <c r="CO573" s="134" t="s">
        <v>4990</v>
      </c>
      <c r="CP573" s="134" t="s">
        <v>4992</v>
      </c>
    </row>
    <row r="574" spans="1:94" x14ac:dyDescent="0.25">
      <c r="A574" s="134" t="s">
        <v>14</v>
      </c>
      <c r="B574" s="134" t="s">
        <v>2147</v>
      </c>
      <c r="C574" s="134" t="s">
        <v>4994</v>
      </c>
      <c r="D574" s="23" t="s">
        <v>4994</v>
      </c>
      <c r="E574" s="193" t="s">
        <v>127</v>
      </c>
      <c r="F574" s="201" t="s">
        <v>4705</v>
      </c>
      <c r="G574" s="201" t="s">
        <v>4706</v>
      </c>
      <c r="H574" s="226" t="s">
        <v>2152</v>
      </c>
      <c r="K574" s="133" t="s">
        <v>4995</v>
      </c>
      <c r="L574" s="133" t="s">
        <v>309</v>
      </c>
      <c r="M574" s="133" t="s">
        <v>4996</v>
      </c>
      <c r="N574" s="133" t="s">
        <v>4709</v>
      </c>
      <c r="O574" s="134" t="s">
        <v>4710</v>
      </c>
      <c r="P574" s="134">
        <v>20030108</v>
      </c>
      <c r="Q574" s="133" t="s">
        <v>2156</v>
      </c>
      <c r="R574" s="134" t="s">
        <v>14</v>
      </c>
      <c r="S574" s="134" t="s">
        <v>4994</v>
      </c>
      <c r="T574" s="58" t="s">
        <v>4744</v>
      </c>
      <c r="U574" s="58" t="s">
        <v>4745</v>
      </c>
      <c r="V574" s="58" t="s">
        <v>4746</v>
      </c>
      <c r="W574" s="235">
        <v>400</v>
      </c>
      <c r="X574" s="134" t="s">
        <v>4994</v>
      </c>
      <c r="Y574" s="216" t="s">
        <v>127</v>
      </c>
      <c r="Z574" s="26">
        <f t="shared" si="14"/>
        <v>42.25</v>
      </c>
      <c r="AA574" s="27">
        <f t="shared" si="15"/>
        <v>19.766666666666666</v>
      </c>
      <c r="AB574" s="134" t="str">
        <f t="shared" si="8"/>
        <v>42</v>
      </c>
      <c r="AC574" s="134" t="str">
        <f t="shared" si="9"/>
        <v>15</v>
      </c>
      <c r="AD574" s="134" t="str">
        <f t="shared" si="10"/>
        <v>00</v>
      </c>
      <c r="AE574" s="26" t="s">
        <v>4747</v>
      </c>
      <c r="AF574" s="134" t="str">
        <f t="shared" si="11"/>
        <v>19</v>
      </c>
      <c r="AG574" s="134" t="str">
        <f t="shared" si="12"/>
        <v>46</v>
      </c>
      <c r="AH574" s="134" t="str">
        <f t="shared" si="13"/>
        <v>00</v>
      </c>
      <c r="AI574" s="27" t="s">
        <v>4748</v>
      </c>
      <c r="AJ574" s="134">
        <v>300</v>
      </c>
      <c r="AK574" s="235" t="s">
        <v>4717</v>
      </c>
      <c r="AL574" s="133">
        <v>40</v>
      </c>
      <c r="AM574" s="134" t="s">
        <v>2158</v>
      </c>
      <c r="AN574" s="235">
        <v>40</v>
      </c>
      <c r="AO574" s="134" t="s">
        <v>4994</v>
      </c>
      <c r="AP574" s="216" t="s">
        <v>127</v>
      </c>
      <c r="AQ574" s="133" t="s">
        <v>4996</v>
      </c>
      <c r="AR574" s="133" t="s">
        <v>4995</v>
      </c>
      <c r="AS574" s="134" t="s">
        <v>4746</v>
      </c>
      <c r="AU574" s="134">
        <v>300</v>
      </c>
      <c r="AV574" s="235" t="s">
        <v>4718</v>
      </c>
      <c r="AW574" s="235">
        <v>13</v>
      </c>
      <c r="AX574" s="133" t="s">
        <v>2160</v>
      </c>
      <c r="AY574" s="235">
        <v>1</v>
      </c>
      <c r="AZ574" s="134" t="s">
        <v>127</v>
      </c>
      <c r="BA574" s="133" t="s">
        <v>2161</v>
      </c>
      <c r="BB574" s="235">
        <v>0</v>
      </c>
      <c r="BE574" s="134" t="s">
        <v>4718</v>
      </c>
      <c r="BF574" s="134" t="s">
        <v>4997</v>
      </c>
      <c r="BG574" s="134" t="s">
        <v>4994</v>
      </c>
      <c r="BH574" s="336" t="s">
        <v>4998</v>
      </c>
      <c r="BI574" s="336" t="s">
        <v>4998</v>
      </c>
      <c r="BJ574" s="336"/>
      <c r="BK574" s="134" t="s">
        <v>4718</v>
      </c>
      <c r="BP574" s="134" t="s">
        <v>4996</v>
      </c>
      <c r="BQ574" s="134" t="s">
        <v>4996</v>
      </c>
      <c r="BR574" s="134" t="s">
        <v>4994</v>
      </c>
      <c r="BS574" s="262" t="s">
        <v>4998</v>
      </c>
      <c r="BT574" s="262">
        <v>2</v>
      </c>
      <c r="BU574" s="262" t="s">
        <v>3773</v>
      </c>
      <c r="BV574" s="262">
        <v>2500</v>
      </c>
      <c r="BW574" s="235">
        <v>825</v>
      </c>
      <c r="BY574" s="335">
        <v>330</v>
      </c>
      <c r="BZ574" s="134" t="s">
        <v>4997</v>
      </c>
      <c r="CA574" s="134"/>
      <c r="CB574" s="134" t="s">
        <v>4994</v>
      </c>
      <c r="CC574" s="134" t="s">
        <v>4996</v>
      </c>
      <c r="CD574" s="290"/>
      <c r="CE574" s="134" t="s">
        <v>4994</v>
      </c>
      <c r="CF574" s="134" t="s">
        <v>4997</v>
      </c>
      <c r="CO574" s="134" t="s">
        <v>4994</v>
      </c>
      <c r="CP574" s="134" t="s">
        <v>4997</v>
      </c>
    </row>
    <row r="575" spans="1:94" x14ac:dyDescent="0.25">
      <c r="A575" s="134" t="s">
        <v>14</v>
      </c>
      <c r="B575" s="134" t="s">
        <v>2147</v>
      </c>
      <c r="C575" s="134" t="s">
        <v>4999</v>
      </c>
      <c r="D575" s="23" t="s">
        <v>4999</v>
      </c>
      <c r="E575" s="193" t="s">
        <v>127</v>
      </c>
      <c r="F575" s="201" t="s">
        <v>4705</v>
      </c>
      <c r="G575" s="201" t="s">
        <v>4706</v>
      </c>
      <c r="H575" s="226" t="s">
        <v>2152</v>
      </c>
      <c r="L575" s="133" t="s">
        <v>309</v>
      </c>
      <c r="N575" s="133" t="s">
        <v>4709</v>
      </c>
      <c r="P575" s="134">
        <v>19990318</v>
      </c>
      <c r="Q575" s="133" t="s">
        <v>4754</v>
      </c>
      <c r="R575" s="134" t="s">
        <v>14</v>
      </c>
      <c r="S575" s="134" t="s">
        <v>4999</v>
      </c>
      <c r="X575" s="134" t="s">
        <v>4999</v>
      </c>
      <c r="Y575" s="216" t="s">
        <v>127</v>
      </c>
      <c r="AB575" s="134" t="str">
        <f t="shared" si="8"/>
        <v/>
      </c>
      <c r="AC575" s="134" t="str">
        <f t="shared" si="9"/>
        <v/>
      </c>
      <c r="AD575" s="134" t="str">
        <f t="shared" si="10"/>
        <v/>
      </c>
      <c r="AF575" s="134" t="str">
        <f t="shared" si="11"/>
        <v/>
      </c>
      <c r="AG575" s="134" t="str">
        <f t="shared" si="12"/>
        <v/>
      </c>
      <c r="AH575" s="134" t="str">
        <f t="shared" si="13"/>
        <v/>
      </c>
      <c r="AJ575" s="134">
        <v>400</v>
      </c>
      <c r="AK575" s="235" t="s">
        <v>2157</v>
      </c>
      <c r="AL575" s="133">
        <v>99</v>
      </c>
      <c r="AM575" s="134" t="s">
        <v>2158</v>
      </c>
      <c r="AN575" s="235">
        <v>99</v>
      </c>
      <c r="AO575" s="134" t="s">
        <v>4999</v>
      </c>
      <c r="AP575" s="216" t="s">
        <v>127</v>
      </c>
      <c r="AU575" s="134">
        <v>400</v>
      </c>
      <c r="AV575" s="235" t="s">
        <v>4718</v>
      </c>
      <c r="AW575" s="235">
        <v>13</v>
      </c>
      <c r="AX575" s="133" t="s">
        <v>2160</v>
      </c>
      <c r="AY575" s="235">
        <v>1</v>
      </c>
      <c r="AZ575" s="134" t="s">
        <v>127</v>
      </c>
      <c r="BA575" s="133" t="s">
        <v>2161</v>
      </c>
      <c r="BB575" s="235">
        <v>0</v>
      </c>
      <c r="BC575" s="134" t="s">
        <v>4718</v>
      </c>
      <c r="BE575" s="134" t="s">
        <v>4718</v>
      </c>
      <c r="BF575" s="134" t="s">
        <v>5000</v>
      </c>
      <c r="BG575" s="134" t="s">
        <v>4999</v>
      </c>
      <c r="BH575" s="329" t="s">
        <v>5001</v>
      </c>
      <c r="BI575" s="329" t="s">
        <v>5001</v>
      </c>
      <c r="BK575" s="134" t="s">
        <v>4718</v>
      </c>
      <c r="BR575" s="134" t="s">
        <v>4999</v>
      </c>
      <c r="BS575" s="235" t="s">
        <v>5001</v>
      </c>
      <c r="BT575" s="235">
        <v>2</v>
      </c>
      <c r="BU575" s="235" t="s">
        <v>3773</v>
      </c>
      <c r="BV575" s="235">
        <v>250</v>
      </c>
      <c r="BW575" s="235">
        <v>67.5</v>
      </c>
      <c r="BY575" s="335">
        <v>270</v>
      </c>
      <c r="BZ575" s="134" t="s">
        <v>5000</v>
      </c>
      <c r="CB575" s="134" t="s">
        <v>4999</v>
      </c>
      <c r="CE575" s="134" t="s">
        <v>4999</v>
      </c>
      <c r="CF575" s="134" t="s">
        <v>5000</v>
      </c>
      <c r="CO575" s="134" t="s">
        <v>4999</v>
      </c>
      <c r="CP575" s="134" t="s">
        <v>5000</v>
      </c>
    </row>
    <row r="576" spans="1:94" x14ac:dyDescent="0.25">
      <c r="A576" s="134" t="s">
        <v>14</v>
      </c>
      <c r="B576" s="134" t="s">
        <v>2147</v>
      </c>
      <c r="C576" s="134" t="s">
        <v>5002</v>
      </c>
      <c r="D576" s="23" t="s">
        <v>5002</v>
      </c>
      <c r="E576" s="193" t="s">
        <v>127</v>
      </c>
      <c r="F576" s="201" t="s">
        <v>4705</v>
      </c>
      <c r="G576" s="201" t="s">
        <v>4706</v>
      </c>
      <c r="H576" s="226" t="s">
        <v>2152</v>
      </c>
      <c r="K576" s="133" t="s">
        <v>5003</v>
      </c>
      <c r="L576" s="133" t="s">
        <v>309</v>
      </c>
      <c r="M576" s="133" t="s">
        <v>5004</v>
      </c>
      <c r="N576" s="133" t="s">
        <v>4709</v>
      </c>
      <c r="O576" s="134" t="s">
        <v>4710</v>
      </c>
      <c r="P576" s="134">
        <v>20030108</v>
      </c>
      <c r="Q576" s="133" t="s">
        <v>2156</v>
      </c>
      <c r="R576" s="134" t="s">
        <v>14</v>
      </c>
      <c r="S576" s="134" t="s">
        <v>5002</v>
      </c>
      <c r="T576" s="58" t="s">
        <v>4886</v>
      </c>
      <c r="U576" s="58" t="s">
        <v>4887</v>
      </c>
      <c r="V576" s="58" t="s">
        <v>4888</v>
      </c>
      <c r="W576" s="235">
        <v>700</v>
      </c>
      <c r="X576" s="134" t="s">
        <v>5002</v>
      </c>
      <c r="Y576" s="216" t="s">
        <v>127</v>
      </c>
      <c r="Z576" s="26">
        <f t="shared" si="14"/>
        <v>42.4</v>
      </c>
      <c r="AA576" s="27">
        <f t="shared" si="15"/>
        <v>20.166666666666668</v>
      </c>
      <c r="AB576" s="134" t="str">
        <f t="shared" si="8"/>
        <v>42</v>
      </c>
      <c r="AC576" s="134" t="str">
        <f t="shared" si="9"/>
        <v>24</v>
      </c>
      <c r="AD576" s="134" t="str">
        <f t="shared" si="10"/>
        <v>00</v>
      </c>
      <c r="AE576" s="26" t="s">
        <v>4889</v>
      </c>
      <c r="AF576" s="134" t="str">
        <f t="shared" si="11"/>
        <v>20</v>
      </c>
      <c r="AG576" s="134" t="str">
        <f t="shared" si="12"/>
        <v>10</v>
      </c>
      <c r="AH576" s="134" t="str">
        <f t="shared" si="13"/>
        <v>00</v>
      </c>
      <c r="AI576" s="27" t="s">
        <v>4890</v>
      </c>
      <c r="AJ576" s="134">
        <v>300</v>
      </c>
      <c r="AK576" s="235" t="s">
        <v>4717</v>
      </c>
      <c r="AL576" s="133">
        <v>40</v>
      </c>
      <c r="AM576" s="134" t="s">
        <v>2158</v>
      </c>
      <c r="AN576" s="235">
        <v>40</v>
      </c>
      <c r="AO576" s="134" t="s">
        <v>5002</v>
      </c>
      <c r="AP576" s="216" t="s">
        <v>127</v>
      </c>
      <c r="AQ576" s="133" t="s">
        <v>5004</v>
      </c>
      <c r="AR576" s="133" t="s">
        <v>5003</v>
      </c>
      <c r="AS576" s="134" t="s">
        <v>4888</v>
      </c>
      <c r="AU576" s="134">
        <v>300</v>
      </c>
      <c r="AV576" s="235" t="s">
        <v>4718</v>
      </c>
      <c r="AW576" s="235">
        <v>13</v>
      </c>
      <c r="AX576" s="133" t="s">
        <v>2160</v>
      </c>
      <c r="AY576" s="235">
        <v>1</v>
      </c>
      <c r="AZ576" s="134" t="s">
        <v>127</v>
      </c>
      <c r="BA576" s="133" t="s">
        <v>2161</v>
      </c>
      <c r="BB576" s="235">
        <v>0</v>
      </c>
      <c r="BE576" s="134" t="s">
        <v>4718</v>
      </c>
      <c r="BF576" s="134" t="s">
        <v>5005</v>
      </c>
      <c r="BG576" s="134" t="s">
        <v>5002</v>
      </c>
      <c r="BH576" s="329" t="s">
        <v>5006</v>
      </c>
      <c r="BI576" s="329" t="s">
        <v>5006</v>
      </c>
      <c r="BK576" s="134" t="s">
        <v>4718</v>
      </c>
      <c r="BP576" s="134" t="s">
        <v>5004</v>
      </c>
      <c r="BQ576" s="134" t="s">
        <v>5004</v>
      </c>
      <c r="BR576" s="134" t="s">
        <v>5002</v>
      </c>
      <c r="BS576" s="235" t="s">
        <v>5006</v>
      </c>
      <c r="BT576" s="235">
        <v>2</v>
      </c>
      <c r="BU576" s="235" t="s">
        <v>3773</v>
      </c>
      <c r="BV576" s="235">
        <v>2000</v>
      </c>
      <c r="BW576" s="235">
        <v>660</v>
      </c>
      <c r="BY576" s="335">
        <v>330</v>
      </c>
      <c r="BZ576" s="134" t="s">
        <v>5005</v>
      </c>
      <c r="CB576" s="134" t="s">
        <v>5002</v>
      </c>
      <c r="CC576" s="134" t="s">
        <v>5004</v>
      </c>
      <c r="CE576" s="134" t="s">
        <v>5002</v>
      </c>
      <c r="CF576" s="134" t="s">
        <v>5005</v>
      </c>
      <c r="CO576" s="134" t="s">
        <v>5002</v>
      </c>
      <c r="CP576" s="134" t="s">
        <v>5005</v>
      </c>
    </row>
    <row r="577" spans="1:94" x14ac:dyDescent="0.25">
      <c r="A577" s="134" t="s">
        <v>14</v>
      </c>
      <c r="B577" s="134" t="s">
        <v>2147</v>
      </c>
      <c r="C577" s="134" t="s">
        <v>5007</v>
      </c>
      <c r="D577" s="23" t="s">
        <v>5007</v>
      </c>
      <c r="E577" s="193" t="s">
        <v>127</v>
      </c>
      <c r="F577" s="201" t="s">
        <v>4705</v>
      </c>
      <c r="G577" s="201" t="s">
        <v>4706</v>
      </c>
      <c r="H577" s="226" t="s">
        <v>2152</v>
      </c>
      <c r="L577" s="133" t="s">
        <v>309</v>
      </c>
      <c r="N577" s="133" t="s">
        <v>4709</v>
      </c>
      <c r="P577" s="134">
        <v>19990318</v>
      </c>
      <c r="Q577" s="133" t="s">
        <v>4754</v>
      </c>
      <c r="R577" s="134" t="s">
        <v>14</v>
      </c>
      <c r="S577" s="134" t="s">
        <v>5007</v>
      </c>
      <c r="X577" s="134" t="s">
        <v>5007</v>
      </c>
      <c r="Y577" s="216" t="s">
        <v>127</v>
      </c>
      <c r="AB577" s="134" t="str">
        <f t="shared" si="8"/>
        <v/>
      </c>
      <c r="AC577" s="134" t="str">
        <f t="shared" si="9"/>
        <v/>
      </c>
      <c r="AD577" s="134" t="str">
        <f t="shared" si="10"/>
        <v/>
      </c>
      <c r="AF577" s="134" t="str">
        <f t="shared" si="11"/>
        <v/>
      </c>
      <c r="AG577" s="134" t="str">
        <f t="shared" si="12"/>
        <v/>
      </c>
      <c r="AH577" s="134" t="str">
        <f t="shared" si="13"/>
        <v/>
      </c>
      <c r="AJ577" s="134">
        <v>400</v>
      </c>
      <c r="AK577" s="235" t="s">
        <v>2157</v>
      </c>
      <c r="AL577" s="133">
        <v>99</v>
      </c>
      <c r="AM577" s="134" t="s">
        <v>2158</v>
      </c>
      <c r="AN577" s="235">
        <v>99</v>
      </c>
      <c r="AO577" s="134" t="s">
        <v>5007</v>
      </c>
      <c r="AP577" s="216" t="s">
        <v>127</v>
      </c>
      <c r="AU577" s="134">
        <v>400</v>
      </c>
      <c r="AV577" s="235" t="s">
        <v>4718</v>
      </c>
      <c r="AW577" s="235">
        <v>13</v>
      </c>
      <c r="AX577" s="133" t="s">
        <v>2160</v>
      </c>
      <c r="AY577" s="235">
        <v>1</v>
      </c>
      <c r="AZ577" s="134" t="s">
        <v>127</v>
      </c>
      <c r="BA577" s="133" t="s">
        <v>2161</v>
      </c>
      <c r="BB577" s="235">
        <v>0</v>
      </c>
      <c r="BC577" s="134" t="s">
        <v>4718</v>
      </c>
      <c r="BE577" s="134" t="s">
        <v>4718</v>
      </c>
      <c r="BF577" s="134" t="s">
        <v>5008</v>
      </c>
      <c r="BG577" s="134" t="s">
        <v>5007</v>
      </c>
      <c r="BH577" s="329" t="s">
        <v>5009</v>
      </c>
      <c r="BI577" s="329" t="s">
        <v>5009</v>
      </c>
      <c r="BK577" s="134" t="s">
        <v>4718</v>
      </c>
      <c r="BR577" s="134" t="s">
        <v>5007</v>
      </c>
      <c r="BS577" s="235" t="s">
        <v>5009</v>
      </c>
      <c r="BT577" s="235">
        <v>2</v>
      </c>
      <c r="BU577" s="235" t="s">
        <v>3773</v>
      </c>
      <c r="BV577" s="235">
        <v>250</v>
      </c>
      <c r="BW577" s="235">
        <v>67.5</v>
      </c>
      <c r="BY577" s="335">
        <v>270</v>
      </c>
      <c r="BZ577" s="134" t="s">
        <v>5008</v>
      </c>
      <c r="CB577" s="134" t="s">
        <v>5007</v>
      </c>
      <c r="CE577" s="134" t="s">
        <v>5007</v>
      </c>
      <c r="CF577" s="134" t="s">
        <v>5008</v>
      </c>
      <c r="CO577" s="134" t="s">
        <v>5007</v>
      </c>
      <c r="CP577" s="134" t="s">
        <v>5008</v>
      </c>
    </row>
    <row r="578" spans="1:94" x14ac:dyDescent="0.25">
      <c r="A578" s="134" t="s">
        <v>14</v>
      </c>
      <c r="B578" s="134" t="s">
        <v>2147</v>
      </c>
      <c r="C578" s="134" t="s">
        <v>5010</v>
      </c>
      <c r="D578" s="23" t="s">
        <v>5010</v>
      </c>
      <c r="E578" s="193" t="s">
        <v>127</v>
      </c>
      <c r="F578" s="201" t="s">
        <v>4705</v>
      </c>
      <c r="G578" s="201" t="s">
        <v>4706</v>
      </c>
      <c r="H578" s="226" t="s">
        <v>2152</v>
      </c>
      <c r="L578" s="133" t="s">
        <v>309</v>
      </c>
      <c r="N578" s="133" t="s">
        <v>4709</v>
      </c>
      <c r="P578" s="134">
        <v>19990318</v>
      </c>
      <c r="Q578" s="133" t="s">
        <v>4754</v>
      </c>
      <c r="R578" s="134" t="s">
        <v>14</v>
      </c>
      <c r="S578" s="134" t="s">
        <v>5010</v>
      </c>
      <c r="X578" s="134" t="s">
        <v>5010</v>
      </c>
      <c r="Y578" s="216" t="s">
        <v>127</v>
      </c>
      <c r="AB578" s="134" t="str">
        <f t="shared" si="8"/>
        <v/>
      </c>
      <c r="AC578" s="134" t="str">
        <f t="shared" si="9"/>
        <v/>
      </c>
      <c r="AD578" s="134" t="str">
        <f t="shared" si="10"/>
        <v/>
      </c>
      <c r="AF578" s="134" t="str">
        <f t="shared" si="11"/>
        <v/>
      </c>
      <c r="AG578" s="134" t="str">
        <f t="shared" si="12"/>
        <v/>
      </c>
      <c r="AH578" s="134" t="str">
        <f t="shared" si="13"/>
        <v/>
      </c>
      <c r="AJ578" s="134">
        <v>400</v>
      </c>
      <c r="AK578" s="235" t="s">
        <v>2157</v>
      </c>
      <c r="AL578" s="133">
        <v>99</v>
      </c>
      <c r="AM578" s="134" t="s">
        <v>2158</v>
      </c>
      <c r="AN578" s="235">
        <v>99</v>
      </c>
      <c r="AO578" s="134" t="s">
        <v>5010</v>
      </c>
      <c r="AP578" s="216" t="s">
        <v>127</v>
      </c>
      <c r="AU578" s="134">
        <v>400</v>
      </c>
      <c r="AV578" s="235" t="s">
        <v>4718</v>
      </c>
      <c r="AW578" s="235">
        <v>13</v>
      </c>
      <c r="AX578" s="133" t="s">
        <v>2160</v>
      </c>
      <c r="AY578" s="235">
        <v>1</v>
      </c>
      <c r="AZ578" s="134" t="s">
        <v>127</v>
      </c>
      <c r="BA578" s="133" t="s">
        <v>2161</v>
      </c>
      <c r="BB578" s="235">
        <v>0</v>
      </c>
      <c r="BC578" s="134" t="s">
        <v>4718</v>
      </c>
      <c r="BE578" s="134" t="s">
        <v>4718</v>
      </c>
      <c r="BF578" s="134" t="s">
        <v>5011</v>
      </c>
      <c r="BG578" s="134" t="s">
        <v>5010</v>
      </c>
      <c r="BH578" s="329" t="s">
        <v>5012</v>
      </c>
      <c r="BI578" s="329" t="s">
        <v>5012</v>
      </c>
      <c r="BK578" s="134" t="s">
        <v>4718</v>
      </c>
      <c r="BR578" s="134" t="s">
        <v>5010</v>
      </c>
      <c r="BS578" s="235" t="s">
        <v>5012</v>
      </c>
      <c r="BT578" s="235">
        <v>2</v>
      </c>
      <c r="BU578" s="235" t="s">
        <v>3773</v>
      </c>
      <c r="BV578" s="235">
        <v>250</v>
      </c>
      <c r="BW578" s="235">
        <v>67.5</v>
      </c>
      <c r="BY578" s="335">
        <v>270</v>
      </c>
      <c r="BZ578" s="134" t="s">
        <v>5011</v>
      </c>
      <c r="CB578" s="134" t="s">
        <v>5010</v>
      </c>
      <c r="CE578" s="134" t="s">
        <v>5010</v>
      </c>
      <c r="CF578" s="134" t="s">
        <v>5011</v>
      </c>
      <c r="CO578" s="134" t="s">
        <v>5010</v>
      </c>
      <c r="CP578" s="134" t="s">
        <v>5011</v>
      </c>
    </row>
    <row r="579" spans="1:94" x14ac:dyDescent="0.25">
      <c r="A579" s="134" t="s">
        <v>14</v>
      </c>
      <c r="B579" s="134" t="s">
        <v>2147</v>
      </c>
      <c r="C579" s="134" t="s">
        <v>5013</v>
      </c>
      <c r="D579" s="23" t="s">
        <v>5013</v>
      </c>
      <c r="E579" s="193" t="s">
        <v>127</v>
      </c>
      <c r="F579" s="201" t="s">
        <v>4705</v>
      </c>
      <c r="G579" s="201" t="s">
        <v>4706</v>
      </c>
      <c r="H579" s="226" t="s">
        <v>2152</v>
      </c>
      <c r="K579" s="133" t="s">
        <v>5014</v>
      </c>
      <c r="L579" s="133" t="s">
        <v>309</v>
      </c>
      <c r="M579" s="133" t="s">
        <v>5015</v>
      </c>
      <c r="N579" s="133" t="s">
        <v>4709</v>
      </c>
      <c r="O579" s="134" t="s">
        <v>4710</v>
      </c>
      <c r="P579" s="134">
        <v>20030108</v>
      </c>
      <c r="Q579" s="133" t="s">
        <v>2156</v>
      </c>
      <c r="R579" s="134" t="s">
        <v>14</v>
      </c>
      <c r="S579" s="134" t="s">
        <v>5013</v>
      </c>
      <c r="T579" s="58" t="s">
        <v>4886</v>
      </c>
      <c r="U579" s="58" t="s">
        <v>4887</v>
      </c>
      <c r="V579" s="58" t="s">
        <v>4888</v>
      </c>
      <c r="W579" s="235">
        <v>400</v>
      </c>
      <c r="X579" s="134" t="s">
        <v>5013</v>
      </c>
      <c r="Y579" s="216" t="s">
        <v>127</v>
      </c>
      <c r="Z579" s="26">
        <f t="shared" si="14"/>
        <v>42.4</v>
      </c>
      <c r="AA579" s="27">
        <f t="shared" si="15"/>
        <v>20.166666666666668</v>
      </c>
      <c r="AB579" s="134" t="str">
        <f t="shared" si="8"/>
        <v>42</v>
      </c>
      <c r="AC579" s="134" t="str">
        <f t="shared" si="9"/>
        <v>24</v>
      </c>
      <c r="AD579" s="134" t="str">
        <f t="shared" si="10"/>
        <v>00</v>
      </c>
      <c r="AE579" s="26" t="s">
        <v>4889</v>
      </c>
      <c r="AF579" s="134" t="str">
        <f t="shared" si="11"/>
        <v>20</v>
      </c>
      <c r="AG579" s="134" t="str">
        <f t="shared" si="12"/>
        <v>10</v>
      </c>
      <c r="AH579" s="134" t="str">
        <f t="shared" si="13"/>
        <v>00</v>
      </c>
      <c r="AI579" s="27" t="s">
        <v>4890</v>
      </c>
      <c r="AJ579" s="134">
        <v>300</v>
      </c>
      <c r="AK579" s="235" t="s">
        <v>4717</v>
      </c>
      <c r="AL579" s="133">
        <v>40</v>
      </c>
      <c r="AM579" s="134" t="s">
        <v>2158</v>
      </c>
      <c r="AN579" s="235">
        <v>40</v>
      </c>
      <c r="AO579" s="134" t="s">
        <v>5013</v>
      </c>
      <c r="AP579" s="216" t="s">
        <v>127</v>
      </c>
      <c r="AQ579" s="133" t="s">
        <v>5015</v>
      </c>
      <c r="AR579" s="133" t="s">
        <v>5014</v>
      </c>
      <c r="AS579" s="134" t="s">
        <v>4888</v>
      </c>
      <c r="AU579" s="134">
        <v>300</v>
      </c>
      <c r="AV579" s="235" t="s">
        <v>4718</v>
      </c>
      <c r="AW579" s="235">
        <v>13</v>
      </c>
      <c r="AX579" s="133" t="s">
        <v>2160</v>
      </c>
      <c r="AY579" s="235">
        <v>1</v>
      </c>
      <c r="AZ579" s="134" t="s">
        <v>127</v>
      </c>
      <c r="BA579" s="133" t="s">
        <v>2161</v>
      </c>
      <c r="BB579" s="235">
        <v>0</v>
      </c>
      <c r="BE579" s="134" t="s">
        <v>4718</v>
      </c>
      <c r="BF579" s="134" t="s">
        <v>5016</v>
      </c>
      <c r="BG579" s="134" t="s">
        <v>5013</v>
      </c>
      <c r="BH579" s="329" t="s">
        <v>5017</v>
      </c>
      <c r="BI579" s="329" t="s">
        <v>5017</v>
      </c>
      <c r="BK579" s="134" t="s">
        <v>4718</v>
      </c>
      <c r="BP579" s="134" t="s">
        <v>5015</v>
      </c>
      <c r="BQ579" s="134" t="s">
        <v>5015</v>
      </c>
      <c r="BR579" s="134" t="s">
        <v>5013</v>
      </c>
      <c r="BS579" s="235" t="s">
        <v>5017</v>
      </c>
      <c r="BT579" s="235">
        <v>2</v>
      </c>
      <c r="BU579" s="235" t="s">
        <v>3773</v>
      </c>
      <c r="BV579" s="235">
        <v>2000</v>
      </c>
      <c r="BW579" s="235">
        <v>660</v>
      </c>
      <c r="BY579" s="335">
        <v>330</v>
      </c>
      <c r="BZ579" s="134" t="s">
        <v>5016</v>
      </c>
      <c r="CB579" s="134" t="s">
        <v>5013</v>
      </c>
      <c r="CC579" s="134" t="s">
        <v>5015</v>
      </c>
      <c r="CE579" s="134" t="s">
        <v>5013</v>
      </c>
      <c r="CF579" s="134" t="s">
        <v>5016</v>
      </c>
      <c r="CO579" s="134" t="s">
        <v>5013</v>
      </c>
      <c r="CP579" s="134" t="s">
        <v>5016</v>
      </c>
    </row>
    <row r="580" spans="1:94" x14ac:dyDescent="0.25">
      <c r="A580" s="134" t="s">
        <v>14</v>
      </c>
      <c r="B580" s="134" t="s">
        <v>2147</v>
      </c>
      <c r="C580" s="134" t="s">
        <v>5018</v>
      </c>
      <c r="D580" s="23" t="s">
        <v>5018</v>
      </c>
      <c r="E580" s="193" t="s">
        <v>127</v>
      </c>
      <c r="F580" s="201" t="s">
        <v>4705</v>
      </c>
      <c r="G580" s="201" t="s">
        <v>4706</v>
      </c>
      <c r="H580" s="226" t="s">
        <v>2152</v>
      </c>
      <c r="K580" s="133" t="s">
        <v>5019</v>
      </c>
      <c r="L580" s="133" t="s">
        <v>309</v>
      </c>
      <c r="M580" s="133" t="s">
        <v>5020</v>
      </c>
      <c r="N580" s="133" t="s">
        <v>4709</v>
      </c>
      <c r="O580" s="134" t="s">
        <v>4710</v>
      </c>
      <c r="P580" s="134">
        <v>19990318</v>
      </c>
      <c r="Q580" s="133" t="s">
        <v>4754</v>
      </c>
      <c r="R580" s="134" t="s">
        <v>14</v>
      </c>
      <c r="S580" s="134" t="s">
        <v>5018</v>
      </c>
      <c r="T580" s="58" t="s">
        <v>4734</v>
      </c>
      <c r="U580" s="58" t="s">
        <v>4735</v>
      </c>
      <c r="V580" s="58" t="s">
        <v>5021</v>
      </c>
      <c r="W580" s="235">
        <v>18</v>
      </c>
      <c r="X580" s="134" t="s">
        <v>5018</v>
      </c>
      <c r="Y580" s="216" t="s">
        <v>127</v>
      </c>
      <c r="Z580" s="26">
        <f t="shared" si="14"/>
        <v>39.80694444444444</v>
      </c>
      <c r="AA580" s="27">
        <f t="shared" si="15"/>
        <v>20.084166666666665</v>
      </c>
      <c r="AB580" s="134" t="str">
        <f t="shared" si="8"/>
        <v>39</v>
      </c>
      <c r="AC580" s="134" t="str">
        <f t="shared" si="9"/>
        <v>48</v>
      </c>
      <c r="AD580" s="134" t="str">
        <f t="shared" si="10"/>
        <v>25</v>
      </c>
      <c r="AE580" s="26" t="s">
        <v>5022</v>
      </c>
      <c r="AF580" s="134" t="str">
        <f t="shared" si="11"/>
        <v>20</v>
      </c>
      <c r="AG580" s="134" t="str">
        <f t="shared" si="12"/>
        <v>05</v>
      </c>
      <c r="AH580" s="134" t="str">
        <f t="shared" si="13"/>
        <v>03</v>
      </c>
      <c r="AI580" s="27" t="s">
        <v>5023</v>
      </c>
      <c r="AJ580" s="134">
        <v>300</v>
      </c>
      <c r="AK580" s="235" t="s">
        <v>4717</v>
      </c>
      <c r="AL580" s="133">
        <v>40</v>
      </c>
      <c r="AM580" s="134" t="s">
        <v>2158</v>
      </c>
      <c r="AN580" s="235">
        <v>40</v>
      </c>
      <c r="AO580" s="134" t="s">
        <v>5018</v>
      </c>
      <c r="AP580" s="216" t="s">
        <v>127</v>
      </c>
      <c r="AQ580" s="133" t="s">
        <v>5020</v>
      </c>
      <c r="AR580" s="133" t="s">
        <v>5019</v>
      </c>
      <c r="AS580" s="134" t="s">
        <v>5021</v>
      </c>
      <c r="AU580" s="134">
        <v>300</v>
      </c>
      <c r="AV580" s="235" t="s">
        <v>4718</v>
      </c>
      <c r="AW580" s="235">
        <v>13</v>
      </c>
      <c r="AX580" s="133" t="s">
        <v>2160</v>
      </c>
      <c r="AY580" s="235">
        <v>1</v>
      </c>
      <c r="AZ580" s="134" t="s">
        <v>127</v>
      </c>
      <c r="BA580" s="133" t="s">
        <v>2161</v>
      </c>
      <c r="BB580" s="235">
        <v>0</v>
      </c>
      <c r="BE580" s="134" t="s">
        <v>4718</v>
      </c>
      <c r="BF580" s="134" t="s">
        <v>5024</v>
      </c>
      <c r="BG580" s="134" t="s">
        <v>5018</v>
      </c>
      <c r="BH580" s="329" t="s">
        <v>5025</v>
      </c>
      <c r="BI580" s="329" t="s">
        <v>5025</v>
      </c>
      <c r="BK580" s="134" t="s">
        <v>4718</v>
      </c>
      <c r="BP580" s="134" t="s">
        <v>5020</v>
      </c>
      <c r="BQ580" s="134" t="s">
        <v>5020</v>
      </c>
      <c r="BR580" s="134" t="s">
        <v>5018</v>
      </c>
      <c r="BS580" s="235" t="s">
        <v>5025</v>
      </c>
      <c r="BT580" s="235">
        <v>2</v>
      </c>
      <c r="BU580" s="235" t="s">
        <v>3773</v>
      </c>
      <c r="BV580" s="235">
        <v>1500</v>
      </c>
      <c r="BW580" s="235">
        <v>495</v>
      </c>
      <c r="BY580" s="335">
        <v>330</v>
      </c>
      <c r="BZ580" s="134" t="s">
        <v>5024</v>
      </c>
      <c r="CB580" s="134" t="s">
        <v>5018</v>
      </c>
      <c r="CC580" s="134" t="s">
        <v>5020</v>
      </c>
      <c r="CE580" s="134" t="s">
        <v>5018</v>
      </c>
      <c r="CF580" s="134" t="s">
        <v>5024</v>
      </c>
      <c r="CO580" s="134" t="s">
        <v>5018</v>
      </c>
      <c r="CP580" s="134" t="s">
        <v>5024</v>
      </c>
    </row>
    <row r="581" spans="1:94" x14ac:dyDescent="0.25">
      <c r="A581" s="134" t="s">
        <v>14</v>
      </c>
      <c r="B581" s="134" t="s">
        <v>2147</v>
      </c>
      <c r="C581" s="134" t="s">
        <v>5026</v>
      </c>
      <c r="D581" s="23" t="s">
        <v>5026</v>
      </c>
      <c r="E581" s="193" t="s">
        <v>127</v>
      </c>
      <c r="F581" s="201" t="s">
        <v>4705</v>
      </c>
      <c r="G581" s="201" t="s">
        <v>4706</v>
      </c>
      <c r="H581" s="226" t="s">
        <v>2152</v>
      </c>
      <c r="K581" s="133" t="s">
        <v>5027</v>
      </c>
      <c r="L581" s="133" t="s">
        <v>309</v>
      </c>
      <c r="M581" s="133" t="s">
        <v>5028</v>
      </c>
      <c r="N581" s="133" t="s">
        <v>4709</v>
      </c>
      <c r="O581" s="134" t="s">
        <v>4710</v>
      </c>
      <c r="P581" s="134">
        <v>19990318</v>
      </c>
      <c r="Q581" s="133" t="s">
        <v>4754</v>
      </c>
      <c r="R581" s="134" t="s">
        <v>14</v>
      </c>
      <c r="S581" s="134" t="s">
        <v>5026</v>
      </c>
      <c r="T581" s="58" t="s">
        <v>4744</v>
      </c>
      <c r="U581" s="58" t="s">
        <v>4860</v>
      </c>
      <c r="V581" s="58" t="s">
        <v>4861</v>
      </c>
      <c r="W581" s="235">
        <v>350</v>
      </c>
      <c r="X581" s="134" t="s">
        <v>5026</v>
      </c>
      <c r="Y581" s="216" t="s">
        <v>127</v>
      </c>
      <c r="Z581" s="26">
        <f t="shared" si="14"/>
        <v>42.18333333333333</v>
      </c>
      <c r="AA581" s="27">
        <f t="shared" si="15"/>
        <v>20.2</v>
      </c>
      <c r="AB581" s="134" t="str">
        <f t="shared" si="8"/>
        <v>42</v>
      </c>
      <c r="AC581" s="134" t="str">
        <f t="shared" si="9"/>
        <v>11</v>
      </c>
      <c r="AD581" s="134" t="str">
        <f t="shared" si="10"/>
        <v>00</v>
      </c>
      <c r="AE581" s="26" t="s">
        <v>4862</v>
      </c>
      <c r="AF581" s="134" t="str">
        <f t="shared" si="11"/>
        <v>20</v>
      </c>
      <c r="AG581" s="134" t="str">
        <f t="shared" si="12"/>
        <v>12</v>
      </c>
      <c r="AH581" s="134" t="str">
        <f t="shared" si="13"/>
        <v>00</v>
      </c>
      <c r="AI581" s="27" t="s">
        <v>4863</v>
      </c>
      <c r="AJ581" s="134">
        <v>300</v>
      </c>
      <c r="AK581" s="235" t="s">
        <v>4717</v>
      </c>
      <c r="AL581" s="133">
        <v>40</v>
      </c>
      <c r="AM581" s="134" t="s">
        <v>2158</v>
      </c>
      <c r="AN581" s="235">
        <v>40</v>
      </c>
      <c r="AO581" s="134" t="s">
        <v>5026</v>
      </c>
      <c r="AP581" s="216" t="s">
        <v>127</v>
      </c>
      <c r="AQ581" s="133" t="s">
        <v>5028</v>
      </c>
      <c r="AR581" s="133" t="s">
        <v>5027</v>
      </c>
      <c r="AS581" s="134" t="s">
        <v>4861</v>
      </c>
      <c r="AU581" s="134">
        <v>300</v>
      </c>
      <c r="AV581" s="235" t="s">
        <v>4718</v>
      </c>
      <c r="AW581" s="235">
        <v>13</v>
      </c>
      <c r="AX581" s="133" t="s">
        <v>2160</v>
      </c>
      <c r="AY581" s="235">
        <v>1</v>
      </c>
      <c r="AZ581" s="134" t="s">
        <v>127</v>
      </c>
      <c r="BA581" s="133" t="s">
        <v>2161</v>
      </c>
      <c r="BB581" s="235">
        <v>0</v>
      </c>
      <c r="BE581" s="134" t="s">
        <v>4718</v>
      </c>
      <c r="BF581" s="134" t="s">
        <v>5029</v>
      </c>
      <c r="BG581" s="134" t="s">
        <v>5026</v>
      </c>
      <c r="BH581" s="329" t="s">
        <v>5030</v>
      </c>
      <c r="BI581" s="329" t="s">
        <v>5030</v>
      </c>
      <c r="BK581" s="134" t="s">
        <v>4718</v>
      </c>
      <c r="BP581" s="134" t="s">
        <v>5028</v>
      </c>
      <c r="BQ581" s="134" t="s">
        <v>5028</v>
      </c>
      <c r="BR581" s="134" t="s">
        <v>5026</v>
      </c>
      <c r="BS581" s="235" t="s">
        <v>5030</v>
      </c>
      <c r="BT581" s="235">
        <v>2</v>
      </c>
      <c r="BU581" s="235" t="s">
        <v>3773</v>
      </c>
      <c r="BV581" s="235">
        <v>1500</v>
      </c>
      <c r="BW581" s="235">
        <v>495</v>
      </c>
      <c r="BY581" s="335">
        <v>330</v>
      </c>
      <c r="BZ581" s="134" t="s">
        <v>5029</v>
      </c>
      <c r="CA581" s="134"/>
      <c r="CB581" s="134" t="s">
        <v>5026</v>
      </c>
      <c r="CC581" s="134" t="s">
        <v>5028</v>
      </c>
      <c r="CE581" s="134" t="s">
        <v>5026</v>
      </c>
      <c r="CF581" s="134" t="s">
        <v>5029</v>
      </c>
      <c r="CO581" s="134" t="s">
        <v>5026</v>
      </c>
      <c r="CP581" s="134" t="s">
        <v>5029</v>
      </c>
    </row>
    <row r="582" spans="1:94" x14ac:dyDescent="0.25">
      <c r="A582" s="134" t="s">
        <v>14</v>
      </c>
      <c r="B582" s="134" t="s">
        <v>2147</v>
      </c>
      <c r="C582" s="134" t="s">
        <v>5031</v>
      </c>
      <c r="D582" s="23" t="s">
        <v>5031</v>
      </c>
      <c r="E582" s="193" t="s">
        <v>127</v>
      </c>
      <c r="F582" s="201" t="s">
        <v>4705</v>
      </c>
      <c r="G582" s="201" t="s">
        <v>4706</v>
      </c>
      <c r="H582" s="226" t="s">
        <v>2152</v>
      </c>
      <c r="K582" s="133" t="s">
        <v>5032</v>
      </c>
      <c r="L582" s="133" t="s">
        <v>309</v>
      </c>
      <c r="M582" s="133" t="s">
        <v>5033</v>
      </c>
      <c r="N582" s="133" t="s">
        <v>4709</v>
      </c>
      <c r="O582" s="134" t="s">
        <v>4710</v>
      </c>
      <c r="P582" s="134">
        <v>20030108</v>
      </c>
      <c r="Q582" s="133" t="s">
        <v>2156</v>
      </c>
      <c r="R582" s="134" t="s">
        <v>14</v>
      </c>
      <c r="S582" s="134" t="s">
        <v>5031</v>
      </c>
      <c r="T582" s="58" t="s">
        <v>4744</v>
      </c>
      <c r="U582" s="58" t="s">
        <v>4745</v>
      </c>
      <c r="V582" s="58" t="s">
        <v>4746</v>
      </c>
      <c r="W582" s="235">
        <v>100</v>
      </c>
      <c r="X582" s="134" t="s">
        <v>5031</v>
      </c>
      <c r="Y582" s="216" t="s">
        <v>127</v>
      </c>
      <c r="Z582" s="26">
        <f t="shared" si="14"/>
        <v>42.25</v>
      </c>
      <c r="AA582" s="27">
        <f t="shared" si="15"/>
        <v>19.766666666666666</v>
      </c>
      <c r="AB582" s="134" t="str">
        <f t="shared" si="8"/>
        <v>42</v>
      </c>
      <c r="AC582" s="134" t="str">
        <f t="shared" si="9"/>
        <v>15</v>
      </c>
      <c r="AD582" s="134" t="str">
        <f t="shared" si="10"/>
        <v>00</v>
      </c>
      <c r="AE582" s="26" t="s">
        <v>4747</v>
      </c>
      <c r="AF582" s="134" t="str">
        <f t="shared" si="11"/>
        <v>19</v>
      </c>
      <c r="AG582" s="134" t="str">
        <f t="shared" si="12"/>
        <v>46</v>
      </c>
      <c r="AH582" s="134" t="str">
        <f t="shared" si="13"/>
        <v>00</v>
      </c>
      <c r="AI582" s="27" t="s">
        <v>4748</v>
      </c>
      <c r="AJ582" s="134">
        <v>300</v>
      </c>
      <c r="AK582" s="235" t="s">
        <v>4717</v>
      </c>
      <c r="AL582" s="133">
        <v>40</v>
      </c>
      <c r="AM582" s="134" t="s">
        <v>2158</v>
      </c>
      <c r="AN582" s="235">
        <v>40</v>
      </c>
      <c r="AO582" s="134" t="s">
        <v>5031</v>
      </c>
      <c r="AP582" s="216" t="s">
        <v>127</v>
      </c>
      <c r="AQ582" s="133" t="s">
        <v>5033</v>
      </c>
      <c r="AR582" s="133" t="s">
        <v>5032</v>
      </c>
      <c r="AS582" s="134" t="s">
        <v>4746</v>
      </c>
      <c r="AU582" s="134">
        <v>300</v>
      </c>
      <c r="AV582" s="235" t="s">
        <v>4718</v>
      </c>
      <c r="AW582" s="235">
        <v>13</v>
      </c>
      <c r="AX582" s="133" t="s">
        <v>2160</v>
      </c>
      <c r="AY582" s="235">
        <v>1</v>
      </c>
      <c r="AZ582" s="134" t="s">
        <v>127</v>
      </c>
      <c r="BA582" s="133" t="s">
        <v>2161</v>
      </c>
      <c r="BB582" s="235">
        <v>0</v>
      </c>
      <c r="BE582" s="134" t="s">
        <v>4718</v>
      </c>
      <c r="BF582" s="134" t="s">
        <v>5034</v>
      </c>
      <c r="BG582" s="134" t="s">
        <v>5031</v>
      </c>
      <c r="BH582" s="329" t="s">
        <v>5035</v>
      </c>
      <c r="BI582" s="329" t="s">
        <v>5035</v>
      </c>
      <c r="BK582" s="134" t="s">
        <v>4718</v>
      </c>
      <c r="BP582" s="134" t="s">
        <v>5033</v>
      </c>
      <c r="BQ582" s="134" t="s">
        <v>5033</v>
      </c>
      <c r="BR582" s="134" t="s">
        <v>5031</v>
      </c>
      <c r="BS582" s="235" t="s">
        <v>5035</v>
      </c>
      <c r="BT582" s="235">
        <v>2</v>
      </c>
      <c r="BU582" s="235" t="s">
        <v>3348</v>
      </c>
      <c r="BV582" s="235">
        <v>2000</v>
      </c>
      <c r="BW582" s="235">
        <v>660</v>
      </c>
      <c r="BY582" s="335">
        <v>330</v>
      </c>
      <c r="BZ582" s="134" t="s">
        <v>5034</v>
      </c>
      <c r="CB582" s="134" t="s">
        <v>5031</v>
      </c>
      <c r="CC582" s="134" t="s">
        <v>5033</v>
      </c>
      <c r="CE582" s="134" t="s">
        <v>5031</v>
      </c>
      <c r="CF582" s="134" t="s">
        <v>5034</v>
      </c>
      <c r="CO582" s="134" t="s">
        <v>5031</v>
      </c>
      <c r="CP582" s="134" t="s">
        <v>5034</v>
      </c>
    </row>
    <row r="583" spans="1:94" x14ac:dyDescent="0.25">
      <c r="A583" s="134" t="s">
        <v>14</v>
      </c>
      <c r="B583" s="134" t="s">
        <v>2147</v>
      </c>
      <c r="C583" s="134" t="s">
        <v>5036</v>
      </c>
      <c r="D583" s="23" t="s">
        <v>5036</v>
      </c>
      <c r="E583" s="193" t="s">
        <v>127</v>
      </c>
      <c r="F583" s="201" t="s">
        <v>4705</v>
      </c>
      <c r="G583" s="201" t="s">
        <v>4706</v>
      </c>
      <c r="H583" s="226" t="s">
        <v>2152</v>
      </c>
      <c r="K583" s="133" t="s">
        <v>5037</v>
      </c>
      <c r="L583" s="133" t="s">
        <v>309</v>
      </c>
      <c r="M583" s="133" t="s">
        <v>5033</v>
      </c>
      <c r="N583" s="133" t="s">
        <v>4709</v>
      </c>
      <c r="O583" s="134" t="s">
        <v>4710</v>
      </c>
      <c r="P583" s="134">
        <v>20030108</v>
      </c>
      <c r="Q583" s="133" t="s">
        <v>2156</v>
      </c>
      <c r="R583" s="134" t="s">
        <v>14</v>
      </c>
      <c r="S583" s="134" t="s">
        <v>5036</v>
      </c>
      <c r="T583" s="58" t="s">
        <v>4744</v>
      </c>
      <c r="U583" s="58" t="s">
        <v>4745</v>
      </c>
      <c r="V583" s="58" t="s">
        <v>4746</v>
      </c>
      <c r="W583" s="235">
        <v>100</v>
      </c>
      <c r="X583" s="134" t="s">
        <v>5036</v>
      </c>
      <c r="Y583" s="216" t="s">
        <v>127</v>
      </c>
      <c r="Z583" s="26">
        <f t="shared" si="14"/>
        <v>42.25</v>
      </c>
      <c r="AA583" s="27">
        <f t="shared" si="15"/>
        <v>19.766666666666666</v>
      </c>
      <c r="AB583" s="134" t="str">
        <f t="shared" si="8"/>
        <v>42</v>
      </c>
      <c r="AC583" s="134" t="str">
        <f t="shared" si="9"/>
        <v>15</v>
      </c>
      <c r="AD583" s="134" t="str">
        <f t="shared" si="10"/>
        <v>00</v>
      </c>
      <c r="AE583" s="26" t="s">
        <v>4747</v>
      </c>
      <c r="AF583" s="134" t="str">
        <f t="shared" si="11"/>
        <v>19</v>
      </c>
      <c r="AG583" s="134" t="str">
        <f t="shared" si="12"/>
        <v>46</v>
      </c>
      <c r="AH583" s="134" t="str">
        <f t="shared" si="13"/>
        <v>00</v>
      </c>
      <c r="AI583" s="27" t="s">
        <v>4748</v>
      </c>
      <c r="AJ583" s="134">
        <v>300</v>
      </c>
      <c r="AK583" s="235" t="s">
        <v>4717</v>
      </c>
      <c r="AL583" s="133">
        <v>40</v>
      </c>
      <c r="AM583" s="134" t="s">
        <v>2158</v>
      </c>
      <c r="AN583" s="235">
        <v>40</v>
      </c>
      <c r="AO583" s="134" t="s">
        <v>5036</v>
      </c>
      <c r="AP583" s="216" t="s">
        <v>127</v>
      </c>
      <c r="AQ583" s="133" t="s">
        <v>5033</v>
      </c>
      <c r="AR583" s="133" t="s">
        <v>5037</v>
      </c>
      <c r="AS583" s="134" t="s">
        <v>4746</v>
      </c>
      <c r="AU583" s="134">
        <v>300</v>
      </c>
      <c r="AV583" s="235" t="s">
        <v>4718</v>
      </c>
      <c r="AW583" s="235">
        <v>13</v>
      </c>
      <c r="AX583" s="133" t="s">
        <v>2160</v>
      </c>
      <c r="AY583" s="235">
        <v>1</v>
      </c>
      <c r="AZ583" s="134" t="s">
        <v>127</v>
      </c>
      <c r="BA583" s="133" t="s">
        <v>2161</v>
      </c>
      <c r="BB583" s="235">
        <v>0</v>
      </c>
      <c r="BE583" s="134" t="s">
        <v>4718</v>
      </c>
      <c r="BF583" s="134" t="s">
        <v>5038</v>
      </c>
      <c r="BG583" s="134" t="s">
        <v>5036</v>
      </c>
      <c r="BH583" s="329" t="s">
        <v>5039</v>
      </c>
      <c r="BI583" s="329" t="s">
        <v>5039</v>
      </c>
      <c r="BK583" s="134" t="s">
        <v>4718</v>
      </c>
      <c r="BP583" s="134" t="s">
        <v>5033</v>
      </c>
      <c r="BQ583" s="134" t="s">
        <v>5033</v>
      </c>
      <c r="BR583" s="134" t="s">
        <v>5036</v>
      </c>
      <c r="BS583" s="235" t="s">
        <v>5039</v>
      </c>
      <c r="BT583" s="235">
        <v>2</v>
      </c>
      <c r="BU583" s="235" t="s">
        <v>3348</v>
      </c>
      <c r="BV583" s="235">
        <v>250</v>
      </c>
      <c r="BW583" s="235">
        <v>82.5</v>
      </c>
      <c r="BY583" s="335">
        <v>330</v>
      </c>
      <c r="BZ583" s="134" t="s">
        <v>5038</v>
      </c>
      <c r="CB583" s="134" t="s">
        <v>5036</v>
      </c>
      <c r="CC583" s="134" t="s">
        <v>5033</v>
      </c>
      <c r="CE583" s="134" t="s">
        <v>5036</v>
      </c>
      <c r="CF583" s="134" t="s">
        <v>5038</v>
      </c>
      <c r="CO583" s="134" t="s">
        <v>5036</v>
      </c>
      <c r="CP583" s="134" t="s">
        <v>5038</v>
      </c>
    </row>
    <row r="584" spans="1:94" x14ac:dyDescent="0.25">
      <c r="A584" s="134" t="s">
        <v>14</v>
      </c>
      <c r="B584" s="134" t="s">
        <v>2147</v>
      </c>
      <c r="C584" s="134" t="s">
        <v>5040</v>
      </c>
      <c r="D584" s="23" t="s">
        <v>5040</v>
      </c>
      <c r="E584" s="193" t="s">
        <v>127</v>
      </c>
      <c r="F584" s="201" t="s">
        <v>4705</v>
      </c>
      <c r="G584" s="201" t="s">
        <v>4706</v>
      </c>
      <c r="H584" s="226" t="s">
        <v>2152</v>
      </c>
      <c r="K584" s="133" t="s">
        <v>5041</v>
      </c>
      <c r="L584" s="133" t="s">
        <v>309</v>
      </c>
      <c r="M584" s="133" t="s">
        <v>5033</v>
      </c>
      <c r="N584" s="133" t="s">
        <v>4709</v>
      </c>
      <c r="O584" s="134" t="s">
        <v>4710</v>
      </c>
      <c r="P584" s="134">
        <v>20030108</v>
      </c>
      <c r="Q584" s="133" t="s">
        <v>2156</v>
      </c>
      <c r="R584" s="134" t="s">
        <v>14</v>
      </c>
      <c r="S584" s="134" t="s">
        <v>5040</v>
      </c>
      <c r="T584" s="58" t="s">
        <v>4744</v>
      </c>
      <c r="U584" s="58" t="s">
        <v>4745</v>
      </c>
      <c r="V584" s="58" t="s">
        <v>4746</v>
      </c>
      <c r="W584" s="235">
        <v>100</v>
      </c>
      <c r="X584" s="134" t="s">
        <v>5040</v>
      </c>
      <c r="Y584" s="216" t="s">
        <v>127</v>
      </c>
      <c r="Z584" s="26">
        <f t="shared" si="14"/>
        <v>42.25</v>
      </c>
      <c r="AA584" s="27">
        <f t="shared" si="15"/>
        <v>19.766666666666666</v>
      </c>
      <c r="AB584" s="134" t="str">
        <f t="shared" si="8"/>
        <v>42</v>
      </c>
      <c r="AC584" s="134" t="str">
        <f t="shared" si="9"/>
        <v>15</v>
      </c>
      <c r="AD584" s="134" t="str">
        <f t="shared" si="10"/>
        <v>00</v>
      </c>
      <c r="AE584" s="26" t="s">
        <v>4747</v>
      </c>
      <c r="AF584" s="134" t="str">
        <f t="shared" si="11"/>
        <v>19</v>
      </c>
      <c r="AG584" s="134" t="str">
        <f t="shared" si="12"/>
        <v>46</v>
      </c>
      <c r="AH584" s="134" t="str">
        <f t="shared" si="13"/>
        <v>00</v>
      </c>
      <c r="AI584" s="27" t="s">
        <v>4748</v>
      </c>
      <c r="AJ584" s="134">
        <v>300</v>
      </c>
      <c r="AK584" s="235" t="s">
        <v>4717</v>
      </c>
      <c r="AL584" s="133">
        <v>40</v>
      </c>
      <c r="AM584" s="134" t="s">
        <v>2158</v>
      </c>
      <c r="AN584" s="235">
        <v>40</v>
      </c>
      <c r="AO584" s="134" t="s">
        <v>5040</v>
      </c>
      <c r="AP584" s="216" t="s">
        <v>127</v>
      </c>
      <c r="AQ584" s="133" t="s">
        <v>5033</v>
      </c>
      <c r="AR584" s="133" t="s">
        <v>5041</v>
      </c>
      <c r="AS584" s="134" t="s">
        <v>4746</v>
      </c>
      <c r="AU584" s="134">
        <v>300</v>
      </c>
      <c r="AV584" s="235" t="s">
        <v>4718</v>
      </c>
      <c r="AW584" s="235">
        <v>13</v>
      </c>
      <c r="AX584" s="133" t="s">
        <v>2160</v>
      </c>
      <c r="AY584" s="235">
        <v>1</v>
      </c>
      <c r="AZ584" s="134" t="s">
        <v>127</v>
      </c>
      <c r="BA584" s="133" t="s">
        <v>2161</v>
      </c>
      <c r="BB584" s="235">
        <v>0</v>
      </c>
      <c r="BE584" s="134" t="s">
        <v>4718</v>
      </c>
      <c r="BF584" s="134" t="s">
        <v>5042</v>
      </c>
      <c r="BG584" s="134" t="s">
        <v>5040</v>
      </c>
      <c r="BH584" s="329" t="s">
        <v>5043</v>
      </c>
      <c r="BI584" s="329" t="s">
        <v>5043</v>
      </c>
      <c r="BK584" s="134" t="s">
        <v>4718</v>
      </c>
      <c r="BP584" s="134" t="s">
        <v>5033</v>
      </c>
      <c r="BQ584" s="134" t="s">
        <v>5033</v>
      </c>
      <c r="BR584" s="134" t="s">
        <v>5040</v>
      </c>
      <c r="BS584" s="235" t="s">
        <v>5043</v>
      </c>
      <c r="BT584" s="235">
        <v>2</v>
      </c>
      <c r="BU584" s="235" t="s">
        <v>3348</v>
      </c>
      <c r="BV584" s="235">
        <v>2500</v>
      </c>
      <c r="BW584" s="235">
        <v>825</v>
      </c>
      <c r="BY584" s="335">
        <v>330</v>
      </c>
      <c r="BZ584" s="134" t="s">
        <v>5042</v>
      </c>
      <c r="CB584" s="134" t="s">
        <v>5040</v>
      </c>
      <c r="CC584" s="134" t="s">
        <v>5033</v>
      </c>
      <c r="CE584" s="134" t="s">
        <v>5040</v>
      </c>
      <c r="CF584" s="134" t="s">
        <v>5042</v>
      </c>
      <c r="CO584" s="134" t="s">
        <v>5040</v>
      </c>
      <c r="CP584" s="134" t="s">
        <v>5042</v>
      </c>
    </row>
    <row r="585" spans="1:94" x14ac:dyDescent="0.25">
      <c r="A585" s="134" t="s">
        <v>14</v>
      </c>
      <c r="B585" s="134" t="s">
        <v>2147</v>
      </c>
      <c r="C585" s="134" t="s">
        <v>5044</v>
      </c>
      <c r="D585" s="23" t="s">
        <v>5044</v>
      </c>
      <c r="E585" s="193" t="s">
        <v>127</v>
      </c>
      <c r="F585" s="201" t="s">
        <v>4705</v>
      </c>
      <c r="G585" s="201" t="s">
        <v>4706</v>
      </c>
      <c r="H585" s="226" t="s">
        <v>2152</v>
      </c>
      <c r="K585" s="133" t="s">
        <v>5045</v>
      </c>
      <c r="L585" s="133" t="s">
        <v>309</v>
      </c>
      <c r="M585" s="133" t="s">
        <v>5046</v>
      </c>
      <c r="N585" s="133" t="s">
        <v>4709</v>
      </c>
      <c r="O585" s="134" t="s">
        <v>4710</v>
      </c>
      <c r="P585" s="134">
        <v>20030108</v>
      </c>
      <c r="Q585" s="133" t="s">
        <v>2156</v>
      </c>
      <c r="R585" s="134" t="s">
        <v>14</v>
      </c>
      <c r="S585" s="134" t="s">
        <v>5044</v>
      </c>
      <c r="T585" s="58" t="s">
        <v>4712</v>
      </c>
      <c r="U585" s="58" t="s">
        <v>4809</v>
      </c>
      <c r="V585" s="58" t="s">
        <v>4810</v>
      </c>
      <c r="W585" s="235">
        <v>450</v>
      </c>
      <c r="X585" s="134" t="s">
        <v>5044</v>
      </c>
      <c r="Y585" s="216" t="s">
        <v>127</v>
      </c>
      <c r="Z585" s="26">
        <f t="shared" si="14"/>
        <v>40.283333333333331</v>
      </c>
      <c r="AA585" s="27">
        <f t="shared" si="15"/>
        <v>20</v>
      </c>
      <c r="AB585" s="134" t="str">
        <f t="shared" si="8"/>
        <v>40</v>
      </c>
      <c r="AC585" s="134" t="str">
        <f t="shared" si="9"/>
        <v>17</v>
      </c>
      <c r="AD585" s="134" t="str">
        <f t="shared" si="10"/>
        <v>00</v>
      </c>
      <c r="AE585" s="26" t="s">
        <v>4811</v>
      </c>
      <c r="AF585" s="134" t="str">
        <f t="shared" si="11"/>
        <v>20</v>
      </c>
      <c r="AG585" s="134" t="str">
        <f t="shared" si="12"/>
        <v>00</v>
      </c>
      <c r="AH585" s="134" t="str">
        <f t="shared" si="13"/>
        <v>00</v>
      </c>
      <c r="AI585" s="27" t="s">
        <v>4812</v>
      </c>
      <c r="AJ585" s="134">
        <v>300</v>
      </c>
      <c r="AK585" s="235" t="s">
        <v>4717</v>
      </c>
      <c r="AL585" s="133">
        <v>40</v>
      </c>
      <c r="AM585" s="134" t="s">
        <v>2158</v>
      </c>
      <c r="AN585" s="235">
        <v>40</v>
      </c>
      <c r="AO585" s="134" t="s">
        <v>5044</v>
      </c>
      <c r="AP585" s="216" t="s">
        <v>127</v>
      </c>
      <c r="AQ585" s="133" t="s">
        <v>5046</v>
      </c>
      <c r="AR585" s="133" t="s">
        <v>5045</v>
      </c>
      <c r="AS585" s="134" t="s">
        <v>4810</v>
      </c>
      <c r="AU585" s="134">
        <v>300</v>
      </c>
      <c r="AV585" s="235" t="s">
        <v>4718</v>
      </c>
      <c r="AW585" s="235">
        <v>13</v>
      </c>
      <c r="AX585" s="133" t="s">
        <v>2160</v>
      </c>
      <c r="AY585" s="235">
        <v>1</v>
      </c>
      <c r="AZ585" s="134" t="s">
        <v>127</v>
      </c>
      <c r="BA585" s="133" t="s">
        <v>2161</v>
      </c>
      <c r="BB585" s="235">
        <v>0</v>
      </c>
      <c r="BE585" s="134" t="s">
        <v>4718</v>
      </c>
      <c r="BF585" s="134" t="s">
        <v>5047</v>
      </c>
      <c r="BG585" s="134" t="s">
        <v>5044</v>
      </c>
      <c r="BH585" s="329" t="s">
        <v>5048</v>
      </c>
      <c r="BI585" s="329" t="s">
        <v>5048</v>
      </c>
      <c r="BK585" s="134" t="s">
        <v>4718</v>
      </c>
      <c r="BP585" s="134" t="s">
        <v>5046</v>
      </c>
      <c r="BQ585" s="134" t="s">
        <v>5046</v>
      </c>
      <c r="BR585" s="134" t="s">
        <v>5044</v>
      </c>
      <c r="BS585" s="235" t="s">
        <v>5048</v>
      </c>
      <c r="BT585" s="235">
        <v>2</v>
      </c>
      <c r="BU585" s="235" t="s">
        <v>3348</v>
      </c>
      <c r="BV585" s="235">
        <v>3000</v>
      </c>
      <c r="BW585" s="235">
        <v>990</v>
      </c>
      <c r="BY585" s="335">
        <v>330</v>
      </c>
      <c r="BZ585" s="134" t="s">
        <v>5047</v>
      </c>
      <c r="CB585" s="134" t="s">
        <v>5044</v>
      </c>
      <c r="CC585" s="134" t="s">
        <v>5046</v>
      </c>
      <c r="CE585" s="134" t="s">
        <v>5044</v>
      </c>
      <c r="CF585" s="134" t="s">
        <v>5047</v>
      </c>
      <c r="CO585" s="134" t="s">
        <v>5044</v>
      </c>
      <c r="CP585" s="134" t="s">
        <v>5047</v>
      </c>
    </row>
    <row r="586" spans="1:94" x14ac:dyDescent="0.25">
      <c r="A586" s="134" t="s">
        <v>14</v>
      </c>
      <c r="B586" s="134" t="s">
        <v>2147</v>
      </c>
      <c r="C586" s="134" t="s">
        <v>5049</v>
      </c>
      <c r="D586" s="23" t="s">
        <v>5049</v>
      </c>
      <c r="E586" s="193" t="s">
        <v>127</v>
      </c>
      <c r="F586" s="201" t="s">
        <v>4705</v>
      </c>
      <c r="G586" s="201" t="s">
        <v>4706</v>
      </c>
      <c r="H586" s="226" t="s">
        <v>2152</v>
      </c>
      <c r="L586" s="133" t="s">
        <v>309</v>
      </c>
      <c r="N586" s="133" t="s">
        <v>4709</v>
      </c>
      <c r="P586" s="134">
        <v>19990318</v>
      </c>
      <c r="Q586" s="133" t="s">
        <v>4754</v>
      </c>
      <c r="R586" s="134" t="s">
        <v>14</v>
      </c>
      <c r="S586" s="134" t="s">
        <v>5049</v>
      </c>
      <c r="X586" s="134" t="s">
        <v>5049</v>
      </c>
      <c r="Y586" s="216" t="s">
        <v>127</v>
      </c>
      <c r="AB586" s="134" t="str">
        <f t="shared" si="8"/>
        <v/>
      </c>
      <c r="AC586" s="134" t="str">
        <f t="shared" si="9"/>
        <v/>
      </c>
      <c r="AD586" s="134" t="str">
        <f t="shared" si="10"/>
        <v/>
      </c>
      <c r="AF586" s="134" t="str">
        <f t="shared" si="11"/>
        <v/>
      </c>
      <c r="AG586" s="134" t="str">
        <f t="shared" si="12"/>
        <v/>
      </c>
      <c r="AH586" s="134" t="str">
        <f t="shared" si="13"/>
        <v/>
      </c>
      <c r="AJ586" s="134">
        <v>400</v>
      </c>
      <c r="AK586" s="235" t="s">
        <v>2157</v>
      </c>
      <c r="AL586" s="133">
        <v>99</v>
      </c>
      <c r="AM586" s="134" t="s">
        <v>2158</v>
      </c>
      <c r="AN586" s="235">
        <v>99</v>
      </c>
      <c r="AO586" s="134" t="s">
        <v>5049</v>
      </c>
      <c r="AP586" s="216" t="s">
        <v>127</v>
      </c>
      <c r="AU586" s="134">
        <v>400</v>
      </c>
      <c r="AV586" s="235" t="s">
        <v>4718</v>
      </c>
      <c r="AW586" s="235">
        <v>13</v>
      </c>
      <c r="AX586" s="133" t="s">
        <v>2160</v>
      </c>
      <c r="AY586" s="235">
        <v>1</v>
      </c>
      <c r="AZ586" s="134" t="s">
        <v>127</v>
      </c>
      <c r="BA586" s="133" t="s">
        <v>2161</v>
      </c>
      <c r="BB586" s="235">
        <v>0</v>
      </c>
      <c r="BC586" s="134" t="s">
        <v>4718</v>
      </c>
      <c r="BE586" s="134" t="s">
        <v>4718</v>
      </c>
      <c r="BF586" s="134" t="s">
        <v>5050</v>
      </c>
      <c r="BG586" s="134" t="s">
        <v>5049</v>
      </c>
      <c r="BH586" s="329" t="s">
        <v>5051</v>
      </c>
      <c r="BI586" s="329" t="s">
        <v>5051</v>
      </c>
      <c r="BK586" s="134" t="s">
        <v>4718</v>
      </c>
      <c r="BR586" s="134" t="s">
        <v>5049</v>
      </c>
      <c r="BS586" s="235" t="s">
        <v>5051</v>
      </c>
      <c r="BT586" s="235">
        <v>2</v>
      </c>
      <c r="BU586" s="235" t="s">
        <v>3348</v>
      </c>
      <c r="BV586" s="235">
        <v>3000</v>
      </c>
      <c r="BW586" s="235">
        <v>810</v>
      </c>
      <c r="BY586" s="335">
        <v>270</v>
      </c>
      <c r="BZ586" s="134" t="s">
        <v>5050</v>
      </c>
      <c r="CB586" s="134" t="s">
        <v>5049</v>
      </c>
      <c r="CE586" s="134" t="s">
        <v>5049</v>
      </c>
      <c r="CF586" s="134" t="s">
        <v>5050</v>
      </c>
      <c r="CO586" s="134" t="s">
        <v>5049</v>
      </c>
      <c r="CP586" s="134" t="s">
        <v>5050</v>
      </c>
    </row>
    <row r="587" spans="1:94" x14ac:dyDescent="0.25">
      <c r="A587" s="134" t="s">
        <v>14</v>
      </c>
      <c r="B587" s="134" t="s">
        <v>2147</v>
      </c>
      <c r="C587" s="134" t="s">
        <v>5052</v>
      </c>
      <c r="D587" s="23" t="s">
        <v>5052</v>
      </c>
      <c r="E587" s="193" t="s">
        <v>127</v>
      </c>
      <c r="F587" s="201" t="s">
        <v>4705</v>
      </c>
      <c r="G587" s="201" t="s">
        <v>4706</v>
      </c>
      <c r="H587" s="226" t="s">
        <v>2152</v>
      </c>
      <c r="K587" s="133" t="s">
        <v>5053</v>
      </c>
      <c r="L587" s="133" t="s">
        <v>309</v>
      </c>
      <c r="M587" s="133" t="s">
        <v>5054</v>
      </c>
      <c r="N587" s="133" t="s">
        <v>4709</v>
      </c>
      <c r="O587" s="134" t="s">
        <v>4710</v>
      </c>
      <c r="P587" s="134">
        <v>20030108</v>
      </c>
      <c r="Q587" s="133" t="s">
        <v>2156</v>
      </c>
      <c r="R587" s="134" t="s">
        <v>14</v>
      </c>
      <c r="S587" s="134" t="s">
        <v>5052</v>
      </c>
      <c r="T587" s="58" t="s">
        <v>4886</v>
      </c>
      <c r="U587" s="58" t="s">
        <v>4887</v>
      </c>
      <c r="V587" s="58" t="s">
        <v>4888</v>
      </c>
      <c r="W587" s="235">
        <v>600</v>
      </c>
      <c r="X587" s="134" t="s">
        <v>5052</v>
      </c>
      <c r="Y587" s="216" t="s">
        <v>127</v>
      </c>
      <c r="Z587" s="26">
        <f t="shared" si="14"/>
        <v>42.4</v>
      </c>
      <c r="AA587" s="27">
        <f t="shared" si="15"/>
        <v>20.166666666666668</v>
      </c>
      <c r="AB587" s="134" t="str">
        <f t="shared" si="8"/>
        <v>42</v>
      </c>
      <c r="AC587" s="134" t="str">
        <f t="shared" si="9"/>
        <v>24</v>
      </c>
      <c r="AD587" s="134" t="str">
        <f t="shared" si="10"/>
        <v>00</v>
      </c>
      <c r="AE587" s="26" t="s">
        <v>4889</v>
      </c>
      <c r="AF587" s="134" t="str">
        <f t="shared" si="11"/>
        <v>20</v>
      </c>
      <c r="AG587" s="134" t="str">
        <f t="shared" si="12"/>
        <v>10</v>
      </c>
      <c r="AH587" s="134" t="str">
        <f t="shared" si="13"/>
        <v>00</v>
      </c>
      <c r="AI587" s="27" t="s">
        <v>4890</v>
      </c>
      <c r="AJ587" s="134">
        <v>300</v>
      </c>
      <c r="AK587" s="235" t="s">
        <v>4717</v>
      </c>
      <c r="AL587" s="133">
        <v>40</v>
      </c>
      <c r="AM587" s="134" t="s">
        <v>2158</v>
      </c>
      <c r="AN587" s="235">
        <v>40</v>
      </c>
      <c r="AO587" s="134" t="s">
        <v>5052</v>
      </c>
      <c r="AP587" s="216" t="s">
        <v>127</v>
      </c>
      <c r="AQ587" s="133" t="s">
        <v>5054</v>
      </c>
      <c r="AR587" s="133" t="s">
        <v>5053</v>
      </c>
      <c r="AS587" s="134" t="s">
        <v>4888</v>
      </c>
      <c r="AU587" s="134">
        <v>300</v>
      </c>
      <c r="AV587" s="235" t="s">
        <v>4718</v>
      </c>
      <c r="AW587" s="235">
        <v>13</v>
      </c>
      <c r="AX587" s="133" t="s">
        <v>2160</v>
      </c>
      <c r="AY587" s="235">
        <v>1</v>
      </c>
      <c r="AZ587" s="134" t="s">
        <v>127</v>
      </c>
      <c r="BA587" s="133" t="s">
        <v>2161</v>
      </c>
      <c r="BB587" s="235">
        <v>0</v>
      </c>
      <c r="BE587" s="134" t="s">
        <v>4718</v>
      </c>
      <c r="BF587" s="134" t="s">
        <v>5055</v>
      </c>
      <c r="BG587" s="134" t="s">
        <v>5052</v>
      </c>
      <c r="BH587" s="329" t="s">
        <v>5056</v>
      </c>
      <c r="BI587" s="329" t="s">
        <v>5056</v>
      </c>
      <c r="BK587" s="134" t="s">
        <v>4718</v>
      </c>
      <c r="BP587" s="134" t="s">
        <v>5054</v>
      </c>
      <c r="BQ587" s="134" t="s">
        <v>5054</v>
      </c>
      <c r="BR587" s="134" t="s">
        <v>5052</v>
      </c>
      <c r="BS587" s="235" t="s">
        <v>5056</v>
      </c>
      <c r="BT587" s="235">
        <v>2</v>
      </c>
      <c r="BU587" s="235" t="s">
        <v>3348</v>
      </c>
      <c r="BV587" s="235">
        <v>250</v>
      </c>
      <c r="BW587" s="235">
        <v>82.5</v>
      </c>
      <c r="BY587" s="335">
        <v>330</v>
      </c>
      <c r="BZ587" s="134" t="s">
        <v>5055</v>
      </c>
      <c r="CB587" s="134" t="s">
        <v>5052</v>
      </c>
      <c r="CC587" s="134" t="s">
        <v>5054</v>
      </c>
      <c r="CE587" s="134" t="s">
        <v>5052</v>
      </c>
      <c r="CF587" s="134" t="s">
        <v>5055</v>
      </c>
      <c r="CO587" s="134" t="s">
        <v>5052</v>
      </c>
      <c r="CP587" s="134" t="s">
        <v>5055</v>
      </c>
    </row>
    <row r="588" spans="1:94" x14ac:dyDescent="0.25">
      <c r="A588" s="134" t="s">
        <v>14</v>
      </c>
      <c r="B588" s="134" t="s">
        <v>2147</v>
      </c>
      <c r="C588" s="134" t="s">
        <v>5057</v>
      </c>
      <c r="D588" s="23" t="s">
        <v>5057</v>
      </c>
      <c r="E588" s="193" t="s">
        <v>127</v>
      </c>
      <c r="F588" s="201" t="s">
        <v>4705</v>
      </c>
      <c r="G588" s="201" t="s">
        <v>4706</v>
      </c>
      <c r="H588" s="226" t="s">
        <v>2152</v>
      </c>
      <c r="K588" s="133" t="s">
        <v>5058</v>
      </c>
      <c r="L588" s="133" t="s">
        <v>309</v>
      </c>
      <c r="M588" s="133" t="s">
        <v>4963</v>
      </c>
      <c r="N588" s="133" t="s">
        <v>4709</v>
      </c>
      <c r="O588" s="134" t="s">
        <v>4710</v>
      </c>
      <c r="P588" s="134">
        <v>20030108</v>
      </c>
      <c r="Q588" s="133" t="s">
        <v>2156</v>
      </c>
      <c r="R588" s="134" t="s">
        <v>14</v>
      </c>
      <c r="S588" s="134" t="s">
        <v>5057</v>
      </c>
      <c r="T588" s="58" t="s">
        <v>4818</v>
      </c>
      <c r="U588" s="58" t="s">
        <v>4964</v>
      </c>
      <c r="V588" s="58" t="s">
        <v>4965</v>
      </c>
      <c r="W588" s="235">
        <v>650</v>
      </c>
      <c r="X588" s="134" t="s">
        <v>5057</v>
      </c>
      <c r="Y588" s="216" t="s">
        <v>127</v>
      </c>
      <c r="Z588" s="26">
        <f t="shared" si="14"/>
        <v>40.9</v>
      </c>
      <c r="AA588" s="27">
        <f t="shared" si="15"/>
        <v>20.65</v>
      </c>
      <c r="AB588" s="134" t="str">
        <f t="shared" si="8"/>
        <v>40</v>
      </c>
      <c r="AC588" s="134" t="str">
        <f t="shared" si="9"/>
        <v>54</v>
      </c>
      <c r="AD588" s="134" t="str">
        <f t="shared" si="10"/>
        <v>00</v>
      </c>
      <c r="AE588" s="26" t="s">
        <v>4966</v>
      </c>
      <c r="AF588" s="134" t="str">
        <f t="shared" si="11"/>
        <v>20</v>
      </c>
      <c r="AG588" s="134" t="str">
        <f t="shared" si="12"/>
        <v>39</v>
      </c>
      <c r="AH588" s="134" t="str">
        <f t="shared" si="13"/>
        <v>00</v>
      </c>
      <c r="AI588" s="27" t="s">
        <v>4967</v>
      </c>
      <c r="AJ588" s="134">
        <v>300</v>
      </c>
      <c r="AK588" s="235" t="s">
        <v>4717</v>
      </c>
      <c r="AL588" s="133">
        <v>40</v>
      </c>
      <c r="AM588" s="134" t="s">
        <v>2158</v>
      </c>
      <c r="AN588" s="235">
        <v>40</v>
      </c>
      <c r="AO588" s="134" t="s">
        <v>5057</v>
      </c>
      <c r="AP588" s="216" t="s">
        <v>127</v>
      </c>
      <c r="AQ588" s="133" t="s">
        <v>4963</v>
      </c>
      <c r="AR588" s="133" t="s">
        <v>5058</v>
      </c>
      <c r="AS588" s="134" t="s">
        <v>4965</v>
      </c>
      <c r="AU588" s="134">
        <v>300</v>
      </c>
      <c r="AV588" s="235" t="s">
        <v>4718</v>
      </c>
      <c r="AW588" s="235">
        <v>13</v>
      </c>
      <c r="AX588" s="133" t="s">
        <v>2160</v>
      </c>
      <c r="AY588" s="235">
        <v>1</v>
      </c>
      <c r="AZ588" s="134" t="s">
        <v>127</v>
      </c>
      <c r="BA588" s="133" t="s">
        <v>2161</v>
      </c>
      <c r="BB588" s="235">
        <v>0</v>
      </c>
      <c r="BE588" s="134" t="s">
        <v>4718</v>
      </c>
      <c r="BF588" s="134" t="s">
        <v>5059</v>
      </c>
      <c r="BG588" s="134" t="s">
        <v>5057</v>
      </c>
      <c r="BH588" s="329" t="s">
        <v>5060</v>
      </c>
      <c r="BI588" s="329" t="s">
        <v>5060</v>
      </c>
      <c r="BK588" s="134" t="s">
        <v>4718</v>
      </c>
      <c r="BP588" s="134" t="s">
        <v>4963</v>
      </c>
      <c r="BQ588" s="134" t="s">
        <v>4963</v>
      </c>
      <c r="BR588" s="134" t="s">
        <v>5057</v>
      </c>
      <c r="BS588" s="235" t="s">
        <v>5060</v>
      </c>
      <c r="BT588" s="235">
        <v>2</v>
      </c>
      <c r="BU588" s="235" t="s">
        <v>3348</v>
      </c>
      <c r="BV588" s="235">
        <v>2000</v>
      </c>
      <c r="BW588" s="235">
        <v>660</v>
      </c>
      <c r="BY588" s="335">
        <v>330</v>
      </c>
      <c r="BZ588" s="134" t="s">
        <v>5059</v>
      </c>
      <c r="CB588" s="134" t="s">
        <v>5057</v>
      </c>
      <c r="CC588" s="134" t="s">
        <v>4963</v>
      </c>
      <c r="CE588" s="134" t="s">
        <v>5057</v>
      </c>
      <c r="CF588" s="134" t="s">
        <v>5059</v>
      </c>
      <c r="CO588" s="134" t="s">
        <v>5057</v>
      </c>
      <c r="CP588" s="134" t="s">
        <v>5059</v>
      </c>
    </row>
    <row r="589" spans="1:94" x14ac:dyDescent="0.25">
      <c r="A589" s="134" t="s">
        <v>14</v>
      </c>
      <c r="B589" s="134" t="s">
        <v>2147</v>
      </c>
      <c r="C589" s="134" t="s">
        <v>5061</v>
      </c>
      <c r="D589" s="23" t="s">
        <v>5061</v>
      </c>
      <c r="E589" s="193" t="s">
        <v>127</v>
      </c>
      <c r="F589" s="201" t="s">
        <v>4705</v>
      </c>
      <c r="G589" s="201" t="s">
        <v>4706</v>
      </c>
      <c r="H589" s="226" t="s">
        <v>2152</v>
      </c>
      <c r="K589" s="133" t="s">
        <v>5062</v>
      </c>
      <c r="L589" s="133" t="s">
        <v>309</v>
      </c>
      <c r="M589" s="133" t="s">
        <v>4714</v>
      </c>
      <c r="N589" s="133" t="s">
        <v>4709</v>
      </c>
      <c r="O589" s="134" t="s">
        <v>4710</v>
      </c>
      <c r="P589" s="134">
        <v>20030108</v>
      </c>
      <c r="Q589" s="133" t="s">
        <v>2156</v>
      </c>
      <c r="R589" s="134" t="s">
        <v>14</v>
      </c>
      <c r="S589" s="134" t="s">
        <v>5061</v>
      </c>
      <c r="T589" s="58" t="s">
        <v>4712</v>
      </c>
      <c r="U589" s="58" t="s">
        <v>4713</v>
      </c>
      <c r="V589" s="58" t="s">
        <v>4714</v>
      </c>
      <c r="W589" s="235">
        <v>400</v>
      </c>
      <c r="X589" s="134" t="s">
        <v>5061</v>
      </c>
      <c r="Y589" s="216" t="s">
        <v>127</v>
      </c>
      <c r="Z589" s="26">
        <f t="shared" si="14"/>
        <v>40.216666666666669</v>
      </c>
      <c r="AA589" s="27">
        <f t="shared" si="15"/>
        <v>20.350000000000001</v>
      </c>
      <c r="AB589" s="134" t="str">
        <f t="shared" si="8"/>
        <v>40</v>
      </c>
      <c r="AC589" s="134" t="str">
        <f t="shared" si="9"/>
        <v>13</v>
      </c>
      <c r="AD589" s="134" t="str">
        <f t="shared" si="10"/>
        <v>00</v>
      </c>
      <c r="AE589" s="26" t="s">
        <v>4715</v>
      </c>
      <c r="AF589" s="134" t="str">
        <f t="shared" si="11"/>
        <v>20</v>
      </c>
      <c r="AG589" s="134" t="str">
        <f t="shared" si="12"/>
        <v>21</v>
      </c>
      <c r="AH589" s="134" t="str">
        <f t="shared" si="13"/>
        <v>00</v>
      </c>
      <c r="AI589" s="27" t="s">
        <v>4716</v>
      </c>
      <c r="AJ589" s="134">
        <v>300</v>
      </c>
      <c r="AK589" s="235" t="s">
        <v>4717</v>
      </c>
      <c r="AL589" s="133">
        <v>40</v>
      </c>
      <c r="AM589" s="134" t="s">
        <v>2158</v>
      </c>
      <c r="AN589" s="235">
        <v>40</v>
      </c>
      <c r="AO589" s="134" t="s">
        <v>5061</v>
      </c>
      <c r="AP589" s="216" t="s">
        <v>127</v>
      </c>
      <c r="AQ589" s="133" t="s">
        <v>4714</v>
      </c>
      <c r="AR589" s="133" t="s">
        <v>5062</v>
      </c>
      <c r="AS589" s="134" t="s">
        <v>4714</v>
      </c>
      <c r="AU589" s="134">
        <v>300</v>
      </c>
      <c r="AV589" s="235" t="s">
        <v>4718</v>
      </c>
      <c r="AW589" s="235">
        <v>13</v>
      </c>
      <c r="AX589" s="133" t="s">
        <v>2160</v>
      </c>
      <c r="AY589" s="235">
        <v>1</v>
      </c>
      <c r="AZ589" s="134" t="s">
        <v>127</v>
      </c>
      <c r="BA589" s="133" t="s">
        <v>2161</v>
      </c>
      <c r="BB589" s="235">
        <v>0</v>
      </c>
      <c r="BE589" s="134" t="s">
        <v>4718</v>
      </c>
      <c r="BF589" s="134" t="s">
        <v>5063</v>
      </c>
      <c r="BG589" s="134" t="s">
        <v>5061</v>
      </c>
      <c r="BH589" s="329" t="s">
        <v>5064</v>
      </c>
      <c r="BI589" s="329" t="s">
        <v>5064</v>
      </c>
      <c r="BK589" s="134" t="s">
        <v>4718</v>
      </c>
      <c r="BP589" s="134" t="s">
        <v>4714</v>
      </c>
      <c r="BQ589" s="134" t="s">
        <v>4714</v>
      </c>
      <c r="BR589" s="134" t="s">
        <v>5061</v>
      </c>
      <c r="BS589" s="235" t="s">
        <v>5064</v>
      </c>
      <c r="BT589" s="235">
        <v>2</v>
      </c>
      <c r="BU589" s="235" t="s">
        <v>3348</v>
      </c>
      <c r="BV589" s="235">
        <v>3000</v>
      </c>
      <c r="BW589" s="235">
        <v>990</v>
      </c>
      <c r="BY589" s="335">
        <v>330</v>
      </c>
      <c r="BZ589" s="134" t="s">
        <v>5063</v>
      </c>
      <c r="CB589" s="134" t="s">
        <v>5061</v>
      </c>
      <c r="CC589" s="134" t="s">
        <v>4714</v>
      </c>
      <c r="CE589" s="134" t="s">
        <v>5061</v>
      </c>
      <c r="CF589" s="134" t="s">
        <v>5063</v>
      </c>
      <c r="CO589" s="134" t="s">
        <v>5061</v>
      </c>
      <c r="CP589" s="134" t="s">
        <v>5063</v>
      </c>
    </row>
    <row r="590" spans="1:94" x14ac:dyDescent="0.25">
      <c r="A590" s="134" t="s">
        <v>14</v>
      </c>
      <c r="B590" s="134" t="s">
        <v>2147</v>
      </c>
      <c r="C590" s="134" t="s">
        <v>5065</v>
      </c>
      <c r="D590" s="23" t="s">
        <v>5065</v>
      </c>
      <c r="E590" s="193" t="s">
        <v>127</v>
      </c>
      <c r="F590" s="201" t="s">
        <v>4705</v>
      </c>
      <c r="G590" s="201" t="s">
        <v>4706</v>
      </c>
      <c r="H590" s="226" t="s">
        <v>2152</v>
      </c>
      <c r="K590" s="133" t="s">
        <v>5066</v>
      </c>
      <c r="L590" s="133" t="s">
        <v>309</v>
      </c>
      <c r="M590" s="133" t="s">
        <v>5067</v>
      </c>
      <c r="N590" s="133" t="s">
        <v>4709</v>
      </c>
      <c r="O590" s="134" t="s">
        <v>4710</v>
      </c>
      <c r="P590" s="134">
        <v>20030108</v>
      </c>
      <c r="Q590" s="133" t="s">
        <v>2156</v>
      </c>
      <c r="R590" s="134" t="s">
        <v>14</v>
      </c>
      <c r="S590" s="134" t="s">
        <v>5065</v>
      </c>
      <c r="T590" s="58" t="s">
        <v>4799</v>
      </c>
      <c r="U590" s="58" t="s">
        <v>4800</v>
      </c>
      <c r="V590" s="58" t="s">
        <v>5068</v>
      </c>
      <c r="W590" s="235">
        <v>500</v>
      </c>
      <c r="X590" s="134" t="s">
        <v>5065</v>
      </c>
      <c r="Y590" s="216" t="s">
        <v>127</v>
      </c>
      <c r="Z590" s="26">
        <f t="shared" si="14"/>
        <v>41.783333333333331</v>
      </c>
      <c r="AA590" s="27">
        <f t="shared" si="15"/>
        <v>19.850000000000001</v>
      </c>
      <c r="AB590" s="134" t="str">
        <f t="shared" si="8"/>
        <v>41</v>
      </c>
      <c r="AC590" s="134" t="str">
        <f t="shared" si="9"/>
        <v>47</v>
      </c>
      <c r="AD590" s="134" t="str">
        <f t="shared" si="10"/>
        <v>00</v>
      </c>
      <c r="AE590" s="26" t="s">
        <v>5069</v>
      </c>
      <c r="AF590" s="134" t="str">
        <f t="shared" si="11"/>
        <v>19</v>
      </c>
      <c r="AG590" s="134" t="str">
        <f t="shared" si="12"/>
        <v>51</v>
      </c>
      <c r="AH590" s="134" t="str">
        <f t="shared" si="13"/>
        <v>00</v>
      </c>
      <c r="AI590" s="27" t="s">
        <v>5070</v>
      </c>
      <c r="AJ590" s="134">
        <v>300</v>
      </c>
      <c r="AK590" s="235" t="s">
        <v>4717</v>
      </c>
      <c r="AL590" s="133">
        <v>40</v>
      </c>
      <c r="AM590" s="134" t="s">
        <v>2158</v>
      </c>
      <c r="AN590" s="235">
        <v>40</v>
      </c>
      <c r="AO590" s="134" t="s">
        <v>5065</v>
      </c>
      <c r="AP590" s="216" t="s">
        <v>127</v>
      </c>
      <c r="AQ590" s="133" t="s">
        <v>5067</v>
      </c>
      <c r="AR590" s="133" t="s">
        <v>5066</v>
      </c>
      <c r="AS590" s="134" t="s">
        <v>5068</v>
      </c>
      <c r="AU590" s="134">
        <v>300</v>
      </c>
      <c r="AV590" s="235" t="s">
        <v>4718</v>
      </c>
      <c r="AW590" s="235">
        <v>13</v>
      </c>
      <c r="AX590" s="133" t="s">
        <v>2160</v>
      </c>
      <c r="AY590" s="235">
        <v>1</v>
      </c>
      <c r="AZ590" s="134" t="s">
        <v>127</v>
      </c>
      <c r="BA590" s="133" t="s">
        <v>2161</v>
      </c>
      <c r="BB590" s="235">
        <v>0</v>
      </c>
      <c r="BE590" s="134" t="s">
        <v>4718</v>
      </c>
      <c r="BF590" s="134" t="s">
        <v>5071</v>
      </c>
      <c r="BG590" s="134" t="s">
        <v>5065</v>
      </c>
      <c r="BH590" s="329" t="s">
        <v>5072</v>
      </c>
      <c r="BI590" s="329" t="s">
        <v>5072</v>
      </c>
      <c r="BK590" s="134" t="s">
        <v>4718</v>
      </c>
      <c r="BP590" s="134" t="s">
        <v>5067</v>
      </c>
      <c r="BQ590" s="134" t="s">
        <v>5067</v>
      </c>
      <c r="BR590" s="134" t="s">
        <v>5065</v>
      </c>
      <c r="BS590" s="235" t="s">
        <v>5072</v>
      </c>
      <c r="BT590" s="235">
        <v>2</v>
      </c>
      <c r="BU590" s="235" t="s">
        <v>3348</v>
      </c>
      <c r="BV590" s="235">
        <v>2000</v>
      </c>
      <c r="BW590" s="235">
        <v>660</v>
      </c>
      <c r="BY590" s="335">
        <v>330</v>
      </c>
      <c r="BZ590" s="134" t="s">
        <v>5071</v>
      </c>
      <c r="CB590" s="134" t="s">
        <v>5065</v>
      </c>
      <c r="CC590" s="134" t="s">
        <v>5067</v>
      </c>
      <c r="CE590" s="134" t="s">
        <v>5065</v>
      </c>
      <c r="CF590" s="134" t="s">
        <v>5071</v>
      </c>
      <c r="CO590" s="134" t="s">
        <v>5065</v>
      </c>
      <c r="CP590" s="134" t="s">
        <v>5071</v>
      </c>
    </row>
    <row r="591" spans="1:94" x14ac:dyDescent="0.25">
      <c r="A591" s="134" t="s">
        <v>14</v>
      </c>
      <c r="B591" s="134" t="s">
        <v>2147</v>
      </c>
      <c r="C591" s="134" t="s">
        <v>5073</v>
      </c>
      <c r="D591" s="23" t="s">
        <v>5073</v>
      </c>
      <c r="E591" s="193" t="s">
        <v>127</v>
      </c>
      <c r="F591" s="201" t="s">
        <v>4705</v>
      </c>
      <c r="G591" s="201" t="s">
        <v>4706</v>
      </c>
      <c r="H591" s="226" t="s">
        <v>2152</v>
      </c>
      <c r="K591" s="133" t="s">
        <v>5074</v>
      </c>
      <c r="L591" s="133" t="s">
        <v>309</v>
      </c>
      <c r="M591" s="133" t="s">
        <v>5075</v>
      </c>
      <c r="N591" s="133" t="s">
        <v>4709</v>
      </c>
      <c r="O591" s="134" t="s">
        <v>4710</v>
      </c>
      <c r="P591" s="134">
        <v>20030108</v>
      </c>
      <c r="Q591" s="133" t="s">
        <v>2156</v>
      </c>
      <c r="R591" s="134" t="s">
        <v>14</v>
      </c>
      <c r="S591" s="134" t="s">
        <v>5073</v>
      </c>
      <c r="T591" s="58" t="s">
        <v>4744</v>
      </c>
      <c r="U591" s="58" t="s">
        <v>4745</v>
      </c>
      <c r="V591" s="58" t="s">
        <v>4746</v>
      </c>
      <c r="W591" s="235">
        <v>100</v>
      </c>
      <c r="X591" s="134" t="s">
        <v>5073</v>
      </c>
      <c r="Y591" s="216" t="s">
        <v>127</v>
      </c>
      <c r="Z591" s="26">
        <f t="shared" si="14"/>
        <v>42.25</v>
      </c>
      <c r="AA591" s="27">
        <f t="shared" si="15"/>
        <v>19.766666666666666</v>
      </c>
      <c r="AB591" s="134" t="str">
        <f t="shared" si="8"/>
        <v>42</v>
      </c>
      <c r="AC591" s="134" t="str">
        <f t="shared" si="9"/>
        <v>15</v>
      </c>
      <c r="AD591" s="134" t="str">
        <f t="shared" si="10"/>
        <v>00</v>
      </c>
      <c r="AE591" s="26" t="s">
        <v>4747</v>
      </c>
      <c r="AF591" s="134" t="str">
        <f t="shared" si="11"/>
        <v>19</v>
      </c>
      <c r="AG591" s="134" t="str">
        <f t="shared" si="12"/>
        <v>46</v>
      </c>
      <c r="AH591" s="134" t="str">
        <f t="shared" si="13"/>
        <v>00</v>
      </c>
      <c r="AI591" s="27" t="s">
        <v>4748</v>
      </c>
      <c r="AJ591" s="134">
        <v>300</v>
      </c>
      <c r="AK591" s="235" t="s">
        <v>4717</v>
      </c>
      <c r="AL591" s="133">
        <v>40</v>
      </c>
      <c r="AM591" s="134" t="s">
        <v>2158</v>
      </c>
      <c r="AN591" s="235">
        <v>40</v>
      </c>
      <c r="AO591" s="134" t="s">
        <v>5073</v>
      </c>
      <c r="AP591" s="216" t="s">
        <v>127</v>
      </c>
      <c r="AQ591" s="133" t="s">
        <v>5075</v>
      </c>
      <c r="AR591" s="133" t="s">
        <v>5074</v>
      </c>
      <c r="AS591" s="134" t="s">
        <v>4746</v>
      </c>
      <c r="AU591" s="134">
        <v>300</v>
      </c>
      <c r="AV591" s="235" t="s">
        <v>4718</v>
      </c>
      <c r="AW591" s="235">
        <v>13</v>
      </c>
      <c r="AX591" s="133" t="s">
        <v>2160</v>
      </c>
      <c r="AY591" s="235">
        <v>1</v>
      </c>
      <c r="AZ591" s="134" t="s">
        <v>127</v>
      </c>
      <c r="BA591" s="133" t="s">
        <v>2161</v>
      </c>
      <c r="BB591" s="235">
        <v>0</v>
      </c>
      <c r="BE591" s="134" t="s">
        <v>4718</v>
      </c>
      <c r="BF591" s="134" t="s">
        <v>5076</v>
      </c>
      <c r="BG591" s="134" t="s">
        <v>5073</v>
      </c>
      <c r="BH591" s="329" t="s">
        <v>5077</v>
      </c>
      <c r="BI591" s="329" t="s">
        <v>5077</v>
      </c>
      <c r="BK591" s="134" t="s">
        <v>4718</v>
      </c>
      <c r="BP591" s="134" t="s">
        <v>5075</v>
      </c>
      <c r="BQ591" s="134" t="s">
        <v>5075</v>
      </c>
      <c r="BR591" s="134" t="s">
        <v>5073</v>
      </c>
      <c r="BS591" s="235" t="s">
        <v>5077</v>
      </c>
      <c r="BT591" s="235">
        <v>2</v>
      </c>
      <c r="BU591" s="235" t="s">
        <v>3348</v>
      </c>
      <c r="BV591" s="235">
        <v>2000</v>
      </c>
      <c r="BW591" s="235">
        <v>660</v>
      </c>
      <c r="BY591" s="335">
        <v>330</v>
      </c>
      <c r="BZ591" s="134" t="s">
        <v>5076</v>
      </c>
      <c r="CB591" s="134" t="s">
        <v>5073</v>
      </c>
      <c r="CC591" s="134" t="s">
        <v>5075</v>
      </c>
      <c r="CE591" s="134" t="s">
        <v>5073</v>
      </c>
      <c r="CF591" s="134" t="s">
        <v>5076</v>
      </c>
      <c r="CO591" s="134" t="s">
        <v>5073</v>
      </c>
      <c r="CP591" s="134" t="s">
        <v>5076</v>
      </c>
    </row>
    <row r="592" spans="1:94" x14ac:dyDescent="0.25">
      <c r="A592" s="134" t="s">
        <v>14</v>
      </c>
      <c r="B592" s="134" t="s">
        <v>2147</v>
      </c>
      <c r="C592" s="134" t="s">
        <v>5078</v>
      </c>
      <c r="D592" s="23" t="s">
        <v>5078</v>
      </c>
      <c r="E592" s="193" t="s">
        <v>127</v>
      </c>
      <c r="F592" s="201" t="s">
        <v>4705</v>
      </c>
      <c r="G592" s="201" t="s">
        <v>4706</v>
      </c>
      <c r="H592" s="226" t="s">
        <v>2152</v>
      </c>
      <c r="K592" s="133" t="s">
        <v>5079</v>
      </c>
      <c r="L592" s="133" t="s">
        <v>309</v>
      </c>
      <c r="M592" s="133" t="s">
        <v>5080</v>
      </c>
      <c r="N592" s="133" t="s">
        <v>4709</v>
      </c>
      <c r="O592" s="134" t="s">
        <v>4710</v>
      </c>
      <c r="P592" s="134">
        <v>19990318</v>
      </c>
      <c r="Q592" s="133" t="s">
        <v>4754</v>
      </c>
      <c r="R592" s="134" t="s">
        <v>14</v>
      </c>
      <c r="S592" s="134" t="s">
        <v>5078</v>
      </c>
      <c r="T592" s="58" t="s">
        <v>4712</v>
      </c>
      <c r="U592" s="58" t="s">
        <v>4713</v>
      </c>
      <c r="V592" s="58" t="s">
        <v>4714</v>
      </c>
      <c r="W592" s="235">
        <v>400</v>
      </c>
      <c r="X592" s="134" t="s">
        <v>5078</v>
      </c>
      <c r="Y592" s="216" t="s">
        <v>127</v>
      </c>
      <c r="Z592" s="26">
        <f t="shared" si="14"/>
        <v>40.216666666666669</v>
      </c>
      <c r="AA592" s="27">
        <f t="shared" si="15"/>
        <v>20.350000000000001</v>
      </c>
      <c r="AB592" s="134" t="str">
        <f t="shared" ref="AB592:AB641" si="16">+LEFT(AE592,2)</f>
        <v>40</v>
      </c>
      <c r="AC592" s="134" t="str">
        <f t="shared" ref="AC592:AC641" si="17">+MID(AE592,3,2)</f>
        <v>13</v>
      </c>
      <c r="AD592" s="134" t="str">
        <f t="shared" ref="AD592:AD641" si="18">+MID(AE592,5,2)</f>
        <v>00</v>
      </c>
      <c r="AE592" s="26" t="s">
        <v>4715</v>
      </c>
      <c r="AF592" s="134" t="str">
        <f t="shared" ref="AF592:AF641" si="19">+MID(AI592,2,2)</f>
        <v>20</v>
      </c>
      <c r="AG592" s="134" t="str">
        <f t="shared" ref="AG592:AG641" si="20">+MID(AI592,4,2)</f>
        <v>21</v>
      </c>
      <c r="AH592" s="134" t="str">
        <f t="shared" ref="AH592:AH641" si="21">+MID(AI592,6,2)</f>
        <v>00</v>
      </c>
      <c r="AI592" s="27" t="s">
        <v>4716</v>
      </c>
      <c r="AJ592" s="134">
        <v>300</v>
      </c>
      <c r="AK592" s="235" t="s">
        <v>4717</v>
      </c>
      <c r="AL592" s="133">
        <v>40</v>
      </c>
      <c r="AM592" s="134" t="s">
        <v>2158</v>
      </c>
      <c r="AN592" s="235">
        <v>40</v>
      </c>
      <c r="AO592" s="134" t="s">
        <v>5078</v>
      </c>
      <c r="AP592" s="216" t="s">
        <v>127</v>
      </c>
      <c r="AQ592" s="133" t="s">
        <v>5080</v>
      </c>
      <c r="AR592" s="133" t="s">
        <v>5079</v>
      </c>
      <c r="AS592" s="134" t="s">
        <v>4714</v>
      </c>
      <c r="AU592" s="134">
        <v>300</v>
      </c>
      <c r="AV592" s="235" t="s">
        <v>4718</v>
      </c>
      <c r="AW592" s="235">
        <v>13</v>
      </c>
      <c r="AX592" s="133" t="s">
        <v>2160</v>
      </c>
      <c r="AY592" s="235">
        <v>1</v>
      </c>
      <c r="AZ592" s="134" t="s">
        <v>127</v>
      </c>
      <c r="BA592" s="133" t="s">
        <v>2161</v>
      </c>
      <c r="BB592" s="235">
        <v>0</v>
      </c>
      <c r="BE592" s="134" t="s">
        <v>4718</v>
      </c>
      <c r="BF592" s="134" t="s">
        <v>5081</v>
      </c>
      <c r="BG592" s="134" t="s">
        <v>5078</v>
      </c>
      <c r="BH592" s="329" t="s">
        <v>5082</v>
      </c>
      <c r="BI592" s="329" t="s">
        <v>5082</v>
      </c>
      <c r="BK592" s="134" t="s">
        <v>4718</v>
      </c>
      <c r="BP592" s="134" t="s">
        <v>5080</v>
      </c>
      <c r="BQ592" s="134" t="s">
        <v>5080</v>
      </c>
      <c r="BR592" s="134" t="s">
        <v>5078</v>
      </c>
      <c r="BS592" s="235" t="s">
        <v>5082</v>
      </c>
      <c r="BT592" s="235">
        <v>2</v>
      </c>
      <c r="BU592" s="235" t="s">
        <v>3348</v>
      </c>
      <c r="BV592" s="235">
        <v>2500</v>
      </c>
      <c r="BW592" s="235">
        <v>825</v>
      </c>
      <c r="BY592" s="335">
        <v>330</v>
      </c>
      <c r="BZ592" s="134" t="s">
        <v>5081</v>
      </c>
      <c r="CB592" s="134" t="s">
        <v>5078</v>
      </c>
      <c r="CC592" s="134" t="s">
        <v>5080</v>
      </c>
      <c r="CE592" s="134" t="s">
        <v>5078</v>
      </c>
      <c r="CF592" s="134" t="s">
        <v>5081</v>
      </c>
      <c r="CO592" s="134" t="s">
        <v>5078</v>
      </c>
      <c r="CP592" s="134" t="s">
        <v>5081</v>
      </c>
    </row>
    <row r="593" spans="1:94" x14ac:dyDescent="0.25">
      <c r="A593" s="134" t="s">
        <v>14</v>
      </c>
      <c r="B593" s="134" t="s">
        <v>2147</v>
      </c>
      <c r="C593" s="134" t="s">
        <v>5083</v>
      </c>
      <c r="D593" s="23" t="s">
        <v>5083</v>
      </c>
      <c r="E593" s="193" t="s">
        <v>127</v>
      </c>
      <c r="F593" s="201" t="s">
        <v>4705</v>
      </c>
      <c r="G593" s="201" t="s">
        <v>4706</v>
      </c>
      <c r="H593" s="226" t="s">
        <v>2152</v>
      </c>
      <c r="K593" s="133" t="s">
        <v>5084</v>
      </c>
      <c r="L593" s="133" t="s">
        <v>309</v>
      </c>
      <c r="M593" s="133" t="s">
        <v>5080</v>
      </c>
      <c r="N593" s="133" t="s">
        <v>4709</v>
      </c>
      <c r="O593" s="134" t="s">
        <v>4710</v>
      </c>
      <c r="P593" s="134">
        <v>19990318</v>
      </c>
      <c r="Q593" s="133" t="s">
        <v>4754</v>
      </c>
      <c r="R593" s="134" t="s">
        <v>14</v>
      </c>
      <c r="S593" s="134" t="s">
        <v>5083</v>
      </c>
      <c r="T593" s="58" t="s">
        <v>4712</v>
      </c>
      <c r="U593" s="58" t="s">
        <v>4713</v>
      </c>
      <c r="V593" s="58" t="s">
        <v>4714</v>
      </c>
      <c r="W593" s="235">
        <v>400</v>
      </c>
      <c r="X593" s="134" t="s">
        <v>5083</v>
      </c>
      <c r="Y593" s="216" t="s">
        <v>127</v>
      </c>
      <c r="Z593" s="26">
        <f t="shared" si="14"/>
        <v>40.216666666666669</v>
      </c>
      <c r="AA593" s="27">
        <f t="shared" si="15"/>
        <v>20.350000000000001</v>
      </c>
      <c r="AB593" s="134" t="str">
        <f t="shared" si="16"/>
        <v>40</v>
      </c>
      <c r="AC593" s="134" t="str">
        <f t="shared" si="17"/>
        <v>13</v>
      </c>
      <c r="AD593" s="134" t="str">
        <f t="shared" si="18"/>
        <v>00</v>
      </c>
      <c r="AE593" s="26" t="s">
        <v>4715</v>
      </c>
      <c r="AF593" s="134" t="str">
        <f t="shared" si="19"/>
        <v>20</v>
      </c>
      <c r="AG593" s="134" t="str">
        <f t="shared" si="20"/>
        <v>21</v>
      </c>
      <c r="AH593" s="134" t="str">
        <f t="shared" si="21"/>
        <v>00</v>
      </c>
      <c r="AI593" s="27" t="s">
        <v>4716</v>
      </c>
      <c r="AJ593" s="134">
        <v>300</v>
      </c>
      <c r="AK593" s="235" t="s">
        <v>4717</v>
      </c>
      <c r="AL593" s="133">
        <v>40</v>
      </c>
      <c r="AM593" s="134" t="s">
        <v>2158</v>
      </c>
      <c r="AN593" s="235">
        <v>40</v>
      </c>
      <c r="AO593" s="134" t="s">
        <v>5083</v>
      </c>
      <c r="AP593" s="216" t="s">
        <v>127</v>
      </c>
      <c r="AQ593" s="133" t="s">
        <v>5080</v>
      </c>
      <c r="AR593" s="133" t="s">
        <v>5084</v>
      </c>
      <c r="AS593" s="134" t="s">
        <v>4714</v>
      </c>
      <c r="AU593" s="134">
        <v>300</v>
      </c>
      <c r="AV593" s="235" t="s">
        <v>4718</v>
      </c>
      <c r="AW593" s="235">
        <v>13</v>
      </c>
      <c r="AX593" s="133" t="s">
        <v>2160</v>
      </c>
      <c r="AY593" s="235">
        <v>1</v>
      </c>
      <c r="AZ593" s="134" t="s">
        <v>127</v>
      </c>
      <c r="BA593" s="133" t="s">
        <v>2161</v>
      </c>
      <c r="BB593" s="235">
        <v>0</v>
      </c>
      <c r="BE593" s="134" t="s">
        <v>4718</v>
      </c>
      <c r="BF593" s="134" t="s">
        <v>5085</v>
      </c>
      <c r="BG593" s="134" t="s">
        <v>5083</v>
      </c>
      <c r="BH593" s="329" t="s">
        <v>5086</v>
      </c>
      <c r="BI593" s="329" t="s">
        <v>5086</v>
      </c>
      <c r="BK593" s="134" t="s">
        <v>4718</v>
      </c>
      <c r="BP593" s="134" t="s">
        <v>5080</v>
      </c>
      <c r="BQ593" s="134" t="s">
        <v>5080</v>
      </c>
      <c r="BR593" s="134" t="s">
        <v>5083</v>
      </c>
      <c r="BS593" s="235" t="s">
        <v>5086</v>
      </c>
      <c r="BT593" s="235">
        <v>2</v>
      </c>
      <c r="BU593" s="235" t="s">
        <v>3348</v>
      </c>
      <c r="BV593" s="235">
        <v>2000</v>
      </c>
      <c r="BW593" s="235">
        <v>660</v>
      </c>
      <c r="BY593" s="335">
        <v>330</v>
      </c>
      <c r="BZ593" s="134" t="s">
        <v>5085</v>
      </c>
      <c r="CB593" s="134" t="s">
        <v>5083</v>
      </c>
      <c r="CC593" s="134" t="s">
        <v>5080</v>
      </c>
      <c r="CE593" s="134" t="s">
        <v>5083</v>
      </c>
      <c r="CF593" s="134" t="s">
        <v>5085</v>
      </c>
      <c r="CO593" s="134" t="s">
        <v>5083</v>
      </c>
      <c r="CP593" s="134" t="s">
        <v>5085</v>
      </c>
    </row>
    <row r="594" spans="1:94" x14ac:dyDescent="0.25">
      <c r="A594" s="134" t="s">
        <v>14</v>
      </c>
      <c r="B594" s="134" t="s">
        <v>2147</v>
      </c>
      <c r="C594" s="134" t="s">
        <v>5087</v>
      </c>
      <c r="D594" s="23" t="s">
        <v>5087</v>
      </c>
      <c r="E594" s="193" t="s">
        <v>127</v>
      </c>
      <c r="F594" s="201" t="s">
        <v>4705</v>
      </c>
      <c r="G594" s="201" t="s">
        <v>4706</v>
      </c>
      <c r="H594" s="226" t="s">
        <v>2152</v>
      </c>
      <c r="K594" s="133" t="s">
        <v>5088</v>
      </c>
      <c r="L594" s="133" t="s">
        <v>309</v>
      </c>
      <c r="M594" s="133" t="s">
        <v>5089</v>
      </c>
      <c r="N594" s="133" t="s">
        <v>4709</v>
      </c>
      <c r="O594" s="134" t="s">
        <v>4710</v>
      </c>
      <c r="P594" s="134">
        <v>20030108</v>
      </c>
      <c r="Q594" s="133" t="s">
        <v>2156</v>
      </c>
      <c r="R594" s="134" t="s">
        <v>14</v>
      </c>
      <c r="S594" s="134" t="s">
        <v>5087</v>
      </c>
      <c r="T594" s="58" t="s">
        <v>4734</v>
      </c>
      <c r="U594" s="58" t="s">
        <v>4760</v>
      </c>
      <c r="V594" s="58" t="s">
        <v>4761</v>
      </c>
      <c r="W594" s="235">
        <v>400</v>
      </c>
      <c r="X594" s="134" t="s">
        <v>5087</v>
      </c>
      <c r="Y594" s="216" t="s">
        <v>127</v>
      </c>
      <c r="Z594" s="26">
        <f t="shared" ref="Z594:Z641" si="22">1*(AB594+AC594/60+AD594/3600)</f>
        <v>40.15</v>
      </c>
      <c r="AA594" s="27">
        <f t="shared" ref="AA594:AA641" si="23">1*(AF594+AG594/60+AH594/3600)</f>
        <v>19.8</v>
      </c>
      <c r="AB594" s="134" t="str">
        <f t="shared" si="16"/>
        <v>40</v>
      </c>
      <c r="AC594" s="134" t="str">
        <f t="shared" si="17"/>
        <v>09</v>
      </c>
      <c r="AD594" s="134" t="str">
        <f t="shared" si="18"/>
        <v>00</v>
      </c>
      <c r="AE594" s="26" t="s">
        <v>4762</v>
      </c>
      <c r="AF594" s="134" t="str">
        <f t="shared" si="19"/>
        <v>19</v>
      </c>
      <c r="AG594" s="134" t="str">
        <f t="shared" si="20"/>
        <v>48</v>
      </c>
      <c r="AH594" s="134" t="str">
        <f t="shared" si="21"/>
        <v>00</v>
      </c>
      <c r="AI594" s="27" t="s">
        <v>4763</v>
      </c>
      <c r="AJ594" s="134">
        <v>300</v>
      </c>
      <c r="AK594" s="235" t="s">
        <v>4717</v>
      </c>
      <c r="AL594" s="133">
        <v>40</v>
      </c>
      <c r="AM594" s="134" t="s">
        <v>2158</v>
      </c>
      <c r="AN594" s="235">
        <v>40</v>
      </c>
      <c r="AO594" s="134" t="s">
        <v>5087</v>
      </c>
      <c r="AP594" s="216" t="s">
        <v>127</v>
      </c>
      <c r="AQ594" s="133" t="s">
        <v>5089</v>
      </c>
      <c r="AR594" s="133" t="s">
        <v>5088</v>
      </c>
      <c r="AS594" s="134" t="s">
        <v>4761</v>
      </c>
      <c r="AU594" s="134">
        <v>300</v>
      </c>
      <c r="AV594" s="235" t="s">
        <v>4718</v>
      </c>
      <c r="AW594" s="235">
        <v>13</v>
      </c>
      <c r="AX594" s="133" t="s">
        <v>2160</v>
      </c>
      <c r="AY594" s="235">
        <v>1</v>
      </c>
      <c r="AZ594" s="134" t="s">
        <v>127</v>
      </c>
      <c r="BA594" s="133" t="s">
        <v>2161</v>
      </c>
      <c r="BB594" s="235">
        <v>0</v>
      </c>
      <c r="BE594" s="134" t="s">
        <v>4718</v>
      </c>
      <c r="BF594" s="134" t="s">
        <v>5090</v>
      </c>
      <c r="BG594" s="134" t="s">
        <v>5087</v>
      </c>
      <c r="BH594" s="329" t="s">
        <v>5091</v>
      </c>
      <c r="BI594" s="329" t="s">
        <v>5091</v>
      </c>
      <c r="BK594" s="134" t="s">
        <v>4718</v>
      </c>
      <c r="BP594" s="134" t="s">
        <v>5089</v>
      </c>
      <c r="BQ594" s="134" t="s">
        <v>5089</v>
      </c>
      <c r="BR594" s="134" t="s">
        <v>5087</v>
      </c>
      <c r="BS594" s="235" t="s">
        <v>5091</v>
      </c>
      <c r="BT594" s="235">
        <v>2</v>
      </c>
      <c r="BU594" s="235" t="s">
        <v>3348</v>
      </c>
      <c r="BV594" s="235">
        <v>3000</v>
      </c>
      <c r="BW594" s="235">
        <v>990</v>
      </c>
      <c r="BY594" s="335">
        <v>330</v>
      </c>
      <c r="BZ594" s="134" t="s">
        <v>5090</v>
      </c>
      <c r="CB594" s="134" t="s">
        <v>5087</v>
      </c>
      <c r="CC594" s="134" t="s">
        <v>5089</v>
      </c>
      <c r="CE594" s="134" t="s">
        <v>5087</v>
      </c>
      <c r="CF594" s="134" t="s">
        <v>5090</v>
      </c>
      <c r="CO594" s="134" t="s">
        <v>5087</v>
      </c>
      <c r="CP594" s="134" t="s">
        <v>5090</v>
      </c>
    </row>
    <row r="595" spans="1:94" x14ac:dyDescent="0.25">
      <c r="A595" s="134" t="s">
        <v>14</v>
      </c>
      <c r="B595" s="134" t="s">
        <v>2147</v>
      </c>
      <c r="C595" s="134" t="s">
        <v>5092</v>
      </c>
      <c r="D595" s="23" t="s">
        <v>5092</v>
      </c>
      <c r="E595" s="193" t="s">
        <v>127</v>
      </c>
      <c r="F595" s="201" t="s">
        <v>4705</v>
      </c>
      <c r="G595" s="201" t="s">
        <v>4706</v>
      </c>
      <c r="H595" s="226" t="s">
        <v>2152</v>
      </c>
      <c r="K595" s="133" t="s">
        <v>5093</v>
      </c>
      <c r="L595" s="133" t="s">
        <v>309</v>
      </c>
      <c r="M595" s="133" t="s">
        <v>5094</v>
      </c>
      <c r="N595" s="133" t="s">
        <v>4709</v>
      </c>
      <c r="O595" s="134" t="s">
        <v>4710</v>
      </c>
      <c r="P595" s="134">
        <v>20030108</v>
      </c>
      <c r="Q595" s="133" t="s">
        <v>2156</v>
      </c>
      <c r="R595" s="134" t="s">
        <v>14</v>
      </c>
      <c r="S595" s="134" t="s">
        <v>5092</v>
      </c>
      <c r="T595" s="58" t="s">
        <v>4712</v>
      </c>
      <c r="U595" s="58" t="s">
        <v>5095</v>
      </c>
      <c r="V595" s="58" t="s">
        <v>5096</v>
      </c>
      <c r="W595" s="235">
        <v>450</v>
      </c>
      <c r="X595" s="134" t="s">
        <v>5092</v>
      </c>
      <c r="Y595" s="216" t="s">
        <v>127</v>
      </c>
      <c r="Z595" s="26">
        <f t="shared" si="22"/>
        <v>40.15</v>
      </c>
      <c r="AA595" s="27">
        <f t="shared" si="23"/>
        <v>20.166666666666668</v>
      </c>
      <c r="AB595" s="134" t="str">
        <f t="shared" si="16"/>
        <v>40</v>
      </c>
      <c r="AC595" s="134" t="str">
        <f t="shared" si="17"/>
        <v>09</v>
      </c>
      <c r="AD595" s="134" t="str">
        <f t="shared" si="18"/>
        <v>00</v>
      </c>
      <c r="AE595" s="26" t="s">
        <v>4762</v>
      </c>
      <c r="AF595" s="134" t="str">
        <f t="shared" si="19"/>
        <v>20</v>
      </c>
      <c r="AG595" s="134" t="str">
        <f t="shared" si="20"/>
        <v>10</v>
      </c>
      <c r="AH595" s="134" t="str">
        <f t="shared" si="21"/>
        <v>00</v>
      </c>
      <c r="AI595" s="27" t="s">
        <v>4890</v>
      </c>
      <c r="AJ595" s="134">
        <v>300</v>
      </c>
      <c r="AK595" s="235" t="s">
        <v>4717</v>
      </c>
      <c r="AL595" s="133">
        <v>40</v>
      </c>
      <c r="AM595" s="134" t="s">
        <v>2158</v>
      </c>
      <c r="AN595" s="235">
        <v>40</v>
      </c>
      <c r="AO595" s="134" t="s">
        <v>5092</v>
      </c>
      <c r="AP595" s="216" t="s">
        <v>127</v>
      </c>
      <c r="AQ595" s="133" t="s">
        <v>5094</v>
      </c>
      <c r="AR595" s="133" t="s">
        <v>5093</v>
      </c>
      <c r="AS595" s="134" t="s">
        <v>5096</v>
      </c>
      <c r="AU595" s="134">
        <v>300</v>
      </c>
      <c r="AV595" s="235" t="s">
        <v>4718</v>
      </c>
      <c r="AW595" s="235">
        <v>13</v>
      </c>
      <c r="AX595" s="133" t="s">
        <v>2160</v>
      </c>
      <c r="AY595" s="235">
        <v>1</v>
      </c>
      <c r="AZ595" s="134" t="s">
        <v>127</v>
      </c>
      <c r="BA595" s="133" t="s">
        <v>2161</v>
      </c>
      <c r="BB595" s="235">
        <v>0</v>
      </c>
      <c r="BE595" s="134" t="s">
        <v>4718</v>
      </c>
      <c r="BF595" s="134" t="s">
        <v>5097</v>
      </c>
      <c r="BG595" s="134" t="s">
        <v>5092</v>
      </c>
      <c r="BH595" s="329" t="s">
        <v>5098</v>
      </c>
      <c r="BI595" s="329" t="s">
        <v>5098</v>
      </c>
      <c r="BK595" s="134" t="s">
        <v>4718</v>
      </c>
      <c r="BP595" s="134" t="s">
        <v>5094</v>
      </c>
      <c r="BQ595" s="134" t="s">
        <v>5094</v>
      </c>
      <c r="BR595" s="134" t="s">
        <v>5092</v>
      </c>
      <c r="BS595" s="235" t="s">
        <v>5098</v>
      </c>
      <c r="BT595" s="235">
        <v>2</v>
      </c>
      <c r="BU595" s="235" t="s">
        <v>3348</v>
      </c>
      <c r="BV595" s="235">
        <v>3000</v>
      </c>
      <c r="BW595" s="235">
        <v>990</v>
      </c>
      <c r="BY595" s="335">
        <v>330</v>
      </c>
      <c r="BZ595" s="134" t="s">
        <v>5097</v>
      </c>
      <c r="CB595" s="134" t="s">
        <v>5092</v>
      </c>
      <c r="CC595" s="134" t="s">
        <v>5094</v>
      </c>
      <c r="CE595" s="134" t="s">
        <v>5092</v>
      </c>
      <c r="CF595" s="134" t="s">
        <v>5097</v>
      </c>
      <c r="CO595" s="134" t="s">
        <v>5092</v>
      </c>
      <c r="CP595" s="134" t="s">
        <v>5097</v>
      </c>
    </row>
    <row r="596" spans="1:94" x14ac:dyDescent="0.25">
      <c r="A596" s="134" t="s">
        <v>14</v>
      </c>
      <c r="B596" s="134" t="s">
        <v>2147</v>
      </c>
      <c r="C596" s="134" t="s">
        <v>5099</v>
      </c>
      <c r="D596" s="23" t="s">
        <v>5099</v>
      </c>
      <c r="E596" s="193" t="s">
        <v>127</v>
      </c>
      <c r="F596" s="201" t="s">
        <v>4705</v>
      </c>
      <c r="G596" s="201" t="s">
        <v>4706</v>
      </c>
      <c r="H596" s="226" t="s">
        <v>2152</v>
      </c>
      <c r="K596" s="133" t="s">
        <v>5100</v>
      </c>
      <c r="L596" s="133" t="s">
        <v>309</v>
      </c>
      <c r="M596" s="133" t="s">
        <v>4851</v>
      </c>
      <c r="N596" s="133" t="s">
        <v>4709</v>
      </c>
      <c r="O596" s="134" t="s">
        <v>4710</v>
      </c>
      <c r="P596" s="134">
        <v>19990318</v>
      </c>
      <c r="Q596" s="133" t="s">
        <v>4754</v>
      </c>
      <c r="R596" s="134" t="s">
        <v>14</v>
      </c>
      <c r="S596" s="134" t="s">
        <v>5099</v>
      </c>
      <c r="T596" s="58" t="s">
        <v>4734</v>
      </c>
      <c r="U596" s="58" t="s">
        <v>4843</v>
      </c>
      <c r="V596" s="58" t="s">
        <v>5101</v>
      </c>
      <c r="W596" s="235">
        <v>29</v>
      </c>
      <c r="X596" s="134" t="s">
        <v>5099</v>
      </c>
      <c r="Y596" s="216" t="s">
        <v>127</v>
      </c>
      <c r="Z596" s="26">
        <f t="shared" si="22"/>
        <v>39.908055555555556</v>
      </c>
      <c r="AA596" s="27">
        <f t="shared" si="23"/>
        <v>20.042222222222225</v>
      </c>
      <c r="AB596" s="134" t="str">
        <f t="shared" si="16"/>
        <v>39</v>
      </c>
      <c r="AC596" s="134" t="str">
        <f t="shared" si="17"/>
        <v>54</v>
      </c>
      <c r="AD596" s="134" t="str">
        <f t="shared" si="18"/>
        <v>29</v>
      </c>
      <c r="AE596" s="26" t="s">
        <v>5102</v>
      </c>
      <c r="AF596" s="134" t="str">
        <f t="shared" si="19"/>
        <v>20</v>
      </c>
      <c r="AG596" s="134" t="str">
        <f t="shared" si="20"/>
        <v>02</v>
      </c>
      <c r="AH596" s="134" t="str">
        <f t="shared" si="21"/>
        <v>32</v>
      </c>
      <c r="AI596" s="27" t="s">
        <v>5103</v>
      </c>
      <c r="AJ596" s="134">
        <v>300</v>
      </c>
      <c r="AK596" s="235" t="s">
        <v>4717</v>
      </c>
      <c r="AL596" s="133">
        <v>40</v>
      </c>
      <c r="AM596" s="134" t="s">
        <v>2158</v>
      </c>
      <c r="AN596" s="235">
        <v>40</v>
      </c>
      <c r="AO596" s="134" t="s">
        <v>5099</v>
      </c>
      <c r="AP596" s="216" t="s">
        <v>127</v>
      </c>
      <c r="AQ596" s="133" t="s">
        <v>4851</v>
      </c>
      <c r="AR596" s="133" t="s">
        <v>5100</v>
      </c>
      <c r="AS596" s="134" t="s">
        <v>5101</v>
      </c>
      <c r="AU596" s="134">
        <v>300</v>
      </c>
      <c r="AV596" s="235" t="s">
        <v>4718</v>
      </c>
      <c r="AW596" s="235">
        <v>13</v>
      </c>
      <c r="AX596" s="133" t="s">
        <v>2160</v>
      </c>
      <c r="AY596" s="235">
        <v>1</v>
      </c>
      <c r="AZ596" s="134" t="s">
        <v>127</v>
      </c>
      <c r="BA596" s="133" t="s">
        <v>2161</v>
      </c>
      <c r="BB596" s="235">
        <v>0</v>
      </c>
      <c r="BE596" s="134" t="s">
        <v>4718</v>
      </c>
      <c r="BF596" s="134" t="s">
        <v>5104</v>
      </c>
      <c r="BG596" s="134" t="s">
        <v>5099</v>
      </c>
      <c r="BH596" s="329" t="s">
        <v>5105</v>
      </c>
      <c r="BI596" s="329" t="s">
        <v>5105</v>
      </c>
      <c r="BK596" s="134" t="s">
        <v>4718</v>
      </c>
      <c r="BP596" s="134" t="s">
        <v>4851</v>
      </c>
      <c r="BQ596" s="134" t="s">
        <v>4851</v>
      </c>
      <c r="BR596" s="134" t="s">
        <v>5099</v>
      </c>
      <c r="BS596" s="235" t="s">
        <v>5105</v>
      </c>
      <c r="BT596" s="235">
        <v>2</v>
      </c>
      <c r="BU596" s="235" t="s">
        <v>3348</v>
      </c>
      <c r="BV596" s="235">
        <v>3000</v>
      </c>
      <c r="BW596" s="235">
        <v>990</v>
      </c>
      <c r="BY596" s="335">
        <v>330</v>
      </c>
      <c r="BZ596" s="134" t="s">
        <v>5104</v>
      </c>
      <c r="CB596" s="134" t="s">
        <v>5099</v>
      </c>
      <c r="CC596" s="134" t="s">
        <v>4851</v>
      </c>
      <c r="CE596" s="134" t="s">
        <v>5099</v>
      </c>
      <c r="CF596" s="134" t="s">
        <v>5104</v>
      </c>
      <c r="CO596" s="134" t="s">
        <v>5099</v>
      </c>
      <c r="CP596" s="134" t="s">
        <v>5104</v>
      </c>
    </row>
    <row r="597" spans="1:94" x14ac:dyDescent="0.25">
      <c r="A597" s="134" t="s">
        <v>14</v>
      </c>
      <c r="B597" s="134" t="s">
        <v>2147</v>
      </c>
      <c r="C597" s="134" t="s">
        <v>5106</v>
      </c>
      <c r="D597" s="23" t="s">
        <v>5106</v>
      </c>
      <c r="E597" s="193" t="s">
        <v>127</v>
      </c>
      <c r="F597" s="201" t="s">
        <v>4705</v>
      </c>
      <c r="G597" s="201" t="s">
        <v>4706</v>
      </c>
      <c r="H597" s="226" t="s">
        <v>2152</v>
      </c>
      <c r="K597" s="133" t="s">
        <v>5107</v>
      </c>
      <c r="L597" s="133" t="s">
        <v>309</v>
      </c>
      <c r="M597" s="133" t="s">
        <v>5108</v>
      </c>
      <c r="N597" s="133" t="s">
        <v>4709</v>
      </c>
      <c r="O597" s="134" t="s">
        <v>4710</v>
      </c>
      <c r="P597" s="134">
        <v>19990318</v>
      </c>
      <c r="Q597" s="133" t="s">
        <v>4754</v>
      </c>
      <c r="R597" s="134" t="s">
        <v>14</v>
      </c>
      <c r="S597" s="134" t="s">
        <v>5106</v>
      </c>
      <c r="T597" s="58" t="s">
        <v>4941</v>
      </c>
      <c r="U597" s="58" t="s">
        <v>4942</v>
      </c>
      <c r="V597" s="58" t="s">
        <v>4943</v>
      </c>
      <c r="W597" s="235">
        <v>450</v>
      </c>
      <c r="X597" s="134" t="s">
        <v>5106</v>
      </c>
      <c r="Y597" s="216" t="s">
        <v>127</v>
      </c>
      <c r="Z597" s="26">
        <f t="shared" si="22"/>
        <v>40.866666666666667</v>
      </c>
      <c r="AA597" s="27">
        <f t="shared" si="23"/>
        <v>20.183333333333334</v>
      </c>
      <c r="AB597" s="134" t="str">
        <f t="shared" si="16"/>
        <v>40</v>
      </c>
      <c r="AC597" s="134" t="str">
        <f t="shared" si="17"/>
        <v>52</v>
      </c>
      <c r="AD597" s="134" t="str">
        <f t="shared" si="18"/>
        <v>00</v>
      </c>
      <c r="AE597" s="26" t="s">
        <v>4944</v>
      </c>
      <c r="AF597" s="134" t="str">
        <f t="shared" si="19"/>
        <v>20</v>
      </c>
      <c r="AG597" s="134" t="str">
        <f t="shared" si="20"/>
        <v>11</v>
      </c>
      <c r="AH597" s="134" t="str">
        <f t="shared" si="21"/>
        <v>00</v>
      </c>
      <c r="AI597" s="27" t="s">
        <v>4945</v>
      </c>
      <c r="AJ597" s="134">
        <v>300</v>
      </c>
      <c r="AK597" s="235" t="s">
        <v>4717</v>
      </c>
      <c r="AL597" s="133">
        <v>40</v>
      </c>
      <c r="AM597" s="134" t="s">
        <v>2158</v>
      </c>
      <c r="AN597" s="235">
        <v>40</v>
      </c>
      <c r="AO597" s="134" t="s">
        <v>5106</v>
      </c>
      <c r="AP597" s="216" t="s">
        <v>127</v>
      </c>
      <c r="AQ597" s="133" t="s">
        <v>5108</v>
      </c>
      <c r="AR597" s="133" t="s">
        <v>5107</v>
      </c>
      <c r="AS597" s="134" t="s">
        <v>4943</v>
      </c>
      <c r="AU597" s="134">
        <v>300</v>
      </c>
      <c r="AV597" s="235" t="s">
        <v>4718</v>
      </c>
      <c r="AW597" s="235">
        <v>13</v>
      </c>
      <c r="AX597" s="133" t="s">
        <v>2160</v>
      </c>
      <c r="AY597" s="235">
        <v>1</v>
      </c>
      <c r="AZ597" s="134" t="s">
        <v>127</v>
      </c>
      <c r="BA597" s="133" t="s">
        <v>2161</v>
      </c>
      <c r="BB597" s="235">
        <v>0</v>
      </c>
      <c r="BE597" s="134" t="s">
        <v>4718</v>
      </c>
      <c r="BF597" s="134" t="s">
        <v>5109</v>
      </c>
      <c r="BG597" s="134" t="s">
        <v>5106</v>
      </c>
      <c r="BH597" s="329" t="s">
        <v>5110</v>
      </c>
      <c r="BI597" s="329" t="s">
        <v>5110</v>
      </c>
      <c r="BK597" s="134" t="s">
        <v>4718</v>
      </c>
      <c r="BP597" s="134" t="s">
        <v>5108</v>
      </c>
      <c r="BQ597" s="134" t="s">
        <v>5108</v>
      </c>
      <c r="BR597" s="134" t="s">
        <v>5106</v>
      </c>
      <c r="BS597" s="235" t="s">
        <v>5110</v>
      </c>
      <c r="BT597" s="235">
        <v>2</v>
      </c>
      <c r="BU597" s="235" t="s">
        <v>3348</v>
      </c>
      <c r="BV597" s="235">
        <v>3000</v>
      </c>
      <c r="BW597" s="235">
        <v>990</v>
      </c>
      <c r="BY597" s="335">
        <v>330</v>
      </c>
      <c r="BZ597" s="134" t="s">
        <v>5109</v>
      </c>
      <c r="CB597" s="134" t="s">
        <v>5106</v>
      </c>
      <c r="CC597" s="134" t="s">
        <v>5108</v>
      </c>
      <c r="CE597" s="134" t="s">
        <v>5106</v>
      </c>
      <c r="CF597" s="134" t="s">
        <v>5109</v>
      </c>
      <c r="CO597" s="134" t="s">
        <v>5106</v>
      </c>
      <c r="CP597" s="134" t="s">
        <v>5109</v>
      </c>
    </row>
    <row r="598" spans="1:94" x14ac:dyDescent="0.25">
      <c r="A598" s="134" t="s">
        <v>14</v>
      </c>
      <c r="B598" s="134" t="s">
        <v>2147</v>
      </c>
      <c r="C598" s="134" t="s">
        <v>5111</v>
      </c>
      <c r="D598" s="23" t="s">
        <v>5111</v>
      </c>
      <c r="E598" s="193" t="s">
        <v>127</v>
      </c>
      <c r="F598" s="201" t="s">
        <v>4705</v>
      </c>
      <c r="G598" s="201" t="s">
        <v>4706</v>
      </c>
      <c r="H598" s="226" t="s">
        <v>2152</v>
      </c>
      <c r="K598" s="133" t="s">
        <v>5112</v>
      </c>
      <c r="L598" s="133" t="s">
        <v>309</v>
      </c>
      <c r="M598" s="133" t="s">
        <v>5113</v>
      </c>
      <c r="N598" s="133" t="s">
        <v>4709</v>
      </c>
      <c r="O598" s="134" t="s">
        <v>4710</v>
      </c>
      <c r="P598" s="134">
        <v>19990318</v>
      </c>
      <c r="Q598" s="133" t="s">
        <v>4754</v>
      </c>
      <c r="R598" s="134" t="s">
        <v>14</v>
      </c>
      <c r="S598" s="134" t="s">
        <v>5111</v>
      </c>
      <c r="T598" s="58" t="s">
        <v>4886</v>
      </c>
      <c r="U598" s="58" t="s">
        <v>4887</v>
      </c>
      <c r="V598" s="58" t="s">
        <v>4888</v>
      </c>
      <c r="W598" s="235">
        <v>500</v>
      </c>
      <c r="X598" s="134" t="s">
        <v>5111</v>
      </c>
      <c r="Y598" s="216" t="s">
        <v>127</v>
      </c>
      <c r="Z598" s="26">
        <f t="shared" si="22"/>
        <v>42.4</v>
      </c>
      <c r="AA598" s="27">
        <f t="shared" si="23"/>
        <v>20.166666666666668</v>
      </c>
      <c r="AB598" s="134" t="str">
        <f t="shared" si="16"/>
        <v>42</v>
      </c>
      <c r="AC598" s="134" t="str">
        <f t="shared" si="17"/>
        <v>24</v>
      </c>
      <c r="AD598" s="134" t="str">
        <f t="shared" si="18"/>
        <v>00</v>
      </c>
      <c r="AE598" s="26" t="s">
        <v>4889</v>
      </c>
      <c r="AF598" s="134" t="str">
        <f t="shared" si="19"/>
        <v>20</v>
      </c>
      <c r="AG598" s="134" t="str">
        <f t="shared" si="20"/>
        <v>10</v>
      </c>
      <c r="AH598" s="134" t="str">
        <f t="shared" si="21"/>
        <v>00</v>
      </c>
      <c r="AI598" s="27" t="s">
        <v>4890</v>
      </c>
      <c r="AJ598" s="134">
        <v>300</v>
      </c>
      <c r="AK598" s="235" t="s">
        <v>4717</v>
      </c>
      <c r="AL598" s="133">
        <v>40</v>
      </c>
      <c r="AM598" s="134" t="s">
        <v>2158</v>
      </c>
      <c r="AN598" s="235">
        <v>40</v>
      </c>
      <c r="AO598" s="134" t="s">
        <v>5111</v>
      </c>
      <c r="AP598" s="216" t="s">
        <v>127</v>
      </c>
      <c r="AQ598" s="133" t="s">
        <v>5113</v>
      </c>
      <c r="AR598" s="133" t="s">
        <v>5112</v>
      </c>
      <c r="AS598" s="134" t="s">
        <v>4888</v>
      </c>
      <c r="AU598" s="134">
        <v>300</v>
      </c>
      <c r="AV598" s="235" t="s">
        <v>4718</v>
      </c>
      <c r="AW598" s="235">
        <v>13</v>
      </c>
      <c r="AX598" s="133" t="s">
        <v>2160</v>
      </c>
      <c r="AY598" s="235">
        <v>1</v>
      </c>
      <c r="AZ598" s="134" t="s">
        <v>127</v>
      </c>
      <c r="BA598" s="133" t="s">
        <v>2161</v>
      </c>
      <c r="BB598" s="235">
        <v>0</v>
      </c>
      <c r="BE598" s="134" t="s">
        <v>4718</v>
      </c>
      <c r="BF598" s="134" t="s">
        <v>5114</v>
      </c>
      <c r="BG598" s="134" t="s">
        <v>5111</v>
      </c>
      <c r="BH598" s="329" t="s">
        <v>5115</v>
      </c>
      <c r="BI598" s="329" t="s">
        <v>5115</v>
      </c>
      <c r="BK598" s="134" t="s">
        <v>4718</v>
      </c>
      <c r="BP598" s="134" t="s">
        <v>5113</v>
      </c>
      <c r="BQ598" s="134" t="s">
        <v>5113</v>
      </c>
      <c r="BR598" s="134" t="s">
        <v>5111</v>
      </c>
      <c r="BS598" s="235" t="s">
        <v>5115</v>
      </c>
      <c r="BT598" s="235">
        <v>2</v>
      </c>
      <c r="BU598" s="235" t="s">
        <v>3510</v>
      </c>
      <c r="BV598" s="235">
        <v>3000</v>
      </c>
      <c r="BW598" s="235">
        <v>990</v>
      </c>
      <c r="BY598" s="335">
        <v>330</v>
      </c>
      <c r="BZ598" s="134" t="s">
        <v>5114</v>
      </c>
      <c r="CB598" s="134" t="s">
        <v>5111</v>
      </c>
      <c r="CC598" s="134" t="s">
        <v>5113</v>
      </c>
      <c r="CE598" s="134" t="s">
        <v>5111</v>
      </c>
      <c r="CF598" s="134" t="s">
        <v>5114</v>
      </c>
      <c r="CO598" s="134" t="s">
        <v>5111</v>
      </c>
      <c r="CP598" s="134" t="s">
        <v>5114</v>
      </c>
    </row>
    <row r="599" spans="1:94" x14ac:dyDescent="0.25">
      <c r="A599" s="134" t="s">
        <v>14</v>
      </c>
      <c r="B599" s="134" t="s">
        <v>2147</v>
      </c>
      <c r="C599" s="134" t="s">
        <v>5116</v>
      </c>
      <c r="D599" s="23" t="s">
        <v>5116</v>
      </c>
      <c r="E599" s="193" t="s">
        <v>127</v>
      </c>
      <c r="F599" s="201" t="s">
        <v>4705</v>
      </c>
      <c r="G599" s="201" t="s">
        <v>4706</v>
      </c>
      <c r="H599" s="226" t="s">
        <v>2152</v>
      </c>
      <c r="K599" s="133" t="s">
        <v>5117</v>
      </c>
      <c r="L599" s="133" t="s">
        <v>309</v>
      </c>
      <c r="M599" s="133" t="s">
        <v>4885</v>
      </c>
      <c r="N599" s="133" t="s">
        <v>4709</v>
      </c>
      <c r="O599" s="134" t="s">
        <v>4710</v>
      </c>
      <c r="P599" s="134">
        <v>19990318</v>
      </c>
      <c r="Q599" s="133" t="s">
        <v>4754</v>
      </c>
      <c r="R599" s="134" t="s">
        <v>14</v>
      </c>
      <c r="S599" s="134" t="s">
        <v>5116</v>
      </c>
      <c r="T599" s="58" t="s">
        <v>4886</v>
      </c>
      <c r="U599" s="58" t="s">
        <v>4887</v>
      </c>
      <c r="V599" s="58" t="s">
        <v>4888</v>
      </c>
      <c r="W599" s="235">
        <v>700</v>
      </c>
      <c r="X599" s="134" t="s">
        <v>5116</v>
      </c>
      <c r="Y599" s="216" t="s">
        <v>127</v>
      </c>
      <c r="Z599" s="26">
        <f t="shared" si="22"/>
        <v>42.4</v>
      </c>
      <c r="AA599" s="27">
        <f t="shared" si="23"/>
        <v>20.166666666666668</v>
      </c>
      <c r="AB599" s="134" t="str">
        <f t="shared" si="16"/>
        <v>42</v>
      </c>
      <c r="AC599" s="134" t="str">
        <f t="shared" si="17"/>
        <v>24</v>
      </c>
      <c r="AD599" s="134" t="str">
        <f t="shared" si="18"/>
        <v>00</v>
      </c>
      <c r="AE599" s="26" t="s">
        <v>4889</v>
      </c>
      <c r="AF599" s="134" t="str">
        <f t="shared" si="19"/>
        <v>20</v>
      </c>
      <c r="AG599" s="134" t="str">
        <f t="shared" si="20"/>
        <v>10</v>
      </c>
      <c r="AH599" s="134" t="str">
        <f t="shared" si="21"/>
        <v>00</v>
      </c>
      <c r="AI599" s="27" t="s">
        <v>4890</v>
      </c>
      <c r="AJ599" s="134">
        <v>300</v>
      </c>
      <c r="AK599" s="235" t="s">
        <v>4717</v>
      </c>
      <c r="AL599" s="133">
        <v>40</v>
      </c>
      <c r="AM599" s="134" t="s">
        <v>2158</v>
      </c>
      <c r="AN599" s="235">
        <v>40</v>
      </c>
      <c r="AO599" s="134" t="s">
        <v>5116</v>
      </c>
      <c r="AP599" s="216" t="s">
        <v>127</v>
      </c>
      <c r="AQ599" s="133" t="s">
        <v>4885</v>
      </c>
      <c r="AR599" s="133" t="s">
        <v>5117</v>
      </c>
      <c r="AS599" s="134" t="s">
        <v>4888</v>
      </c>
      <c r="AU599" s="134">
        <v>300</v>
      </c>
      <c r="AV599" s="235" t="s">
        <v>4718</v>
      </c>
      <c r="AW599" s="235">
        <v>13</v>
      </c>
      <c r="AX599" s="133" t="s">
        <v>2160</v>
      </c>
      <c r="AY599" s="235">
        <v>1</v>
      </c>
      <c r="AZ599" s="134" t="s">
        <v>127</v>
      </c>
      <c r="BA599" s="133" t="s">
        <v>2161</v>
      </c>
      <c r="BB599" s="235">
        <v>0</v>
      </c>
      <c r="BE599" s="134" t="s">
        <v>4718</v>
      </c>
      <c r="BF599" s="134" t="s">
        <v>5118</v>
      </c>
      <c r="BG599" s="134" t="s">
        <v>5116</v>
      </c>
      <c r="BH599" s="329" t="s">
        <v>5119</v>
      </c>
      <c r="BI599" s="329" t="s">
        <v>5119</v>
      </c>
      <c r="BK599" s="134" t="s">
        <v>4718</v>
      </c>
      <c r="BP599" s="134" t="s">
        <v>4885</v>
      </c>
      <c r="BQ599" s="134" t="s">
        <v>4885</v>
      </c>
      <c r="BR599" s="134" t="s">
        <v>5116</v>
      </c>
      <c r="BS599" s="235" t="s">
        <v>5119</v>
      </c>
      <c r="BT599" s="235">
        <v>2</v>
      </c>
      <c r="BU599" s="235" t="s">
        <v>3510</v>
      </c>
      <c r="BV599" s="235">
        <v>3000</v>
      </c>
      <c r="BW599" s="235">
        <v>990</v>
      </c>
      <c r="BY599" s="335">
        <v>330</v>
      </c>
      <c r="BZ599" s="134" t="s">
        <v>5118</v>
      </c>
      <c r="CB599" s="134" t="s">
        <v>5116</v>
      </c>
      <c r="CC599" s="134" t="s">
        <v>4885</v>
      </c>
      <c r="CE599" s="134" t="s">
        <v>5116</v>
      </c>
      <c r="CF599" s="134" t="s">
        <v>5118</v>
      </c>
      <c r="CO599" s="134" t="s">
        <v>5116</v>
      </c>
      <c r="CP599" s="134" t="s">
        <v>5118</v>
      </c>
    </row>
    <row r="600" spans="1:94" x14ac:dyDescent="0.25">
      <c r="A600" s="134" t="s">
        <v>14</v>
      </c>
      <c r="B600" s="134" t="s">
        <v>2147</v>
      </c>
      <c r="C600" s="134" t="s">
        <v>5120</v>
      </c>
      <c r="D600" s="23" t="s">
        <v>5120</v>
      </c>
      <c r="E600" s="193" t="s">
        <v>127</v>
      </c>
      <c r="F600" s="201" t="s">
        <v>4705</v>
      </c>
      <c r="G600" s="201" t="s">
        <v>4706</v>
      </c>
      <c r="H600" s="226" t="s">
        <v>2152</v>
      </c>
      <c r="K600" s="133" t="s">
        <v>5121</v>
      </c>
      <c r="L600" s="133" t="s">
        <v>309</v>
      </c>
      <c r="M600" s="133" t="s">
        <v>5122</v>
      </c>
      <c r="N600" s="133" t="s">
        <v>4709</v>
      </c>
      <c r="O600" s="134" t="s">
        <v>4710</v>
      </c>
      <c r="P600" s="134">
        <v>19990318</v>
      </c>
      <c r="Q600" s="133" t="s">
        <v>4754</v>
      </c>
      <c r="R600" s="134" t="s">
        <v>14</v>
      </c>
      <c r="S600" s="134" t="s">
        <v>5120</v>
      </c>
      <c r="T600" s="58" t="s">
        <v>4744</v>
      </c>
      <c r="U600" s="58" t="s">
        <v>4745</v>
      </c>
      <c r="V600" s="58" t="s">
        <v>4746</v>
      </c>
      <c r="W600" s="235">
        <v>200</v>
      </c>
      <c r="X600" s="134" t="s">
        <v>5120</v>
      </c>
      <c r="Y600" s="216" t="s">
        <v>127</v>
      </c>
      <c r="Z600" s="26">
        <f t="shared" si="22"/>
        <v>42.25</v>
      </c>
      <c r="AA600" s="27">
        <f t="shared" si="23"/>
        <v>19.766666666666666</v>
      </c>
      <c r="AB600" s="134" t="str">
        <f t="shared" si="16"/>
        <v>42</v>
      </c>
      <c r="AC600" s="134" t="str">
        <f t="shared" si="17"/>
        <v>15</v>
      </c>
      <c r="AD600" s="134" t="str">
        <f t="shared" si="18"/>
        <v>00</v>
      </c>
      <c r="AE600" s="26" t="s">
        <v>4747</v>
      </c>
      <c r="AF600" s="134" t="str">
        <f t="shared" si="19"/>
        <v>19</v>
      </c>
      <c r="AG600" s="134" t="str">
        <f t="shared" si="20"/>
        <v>46</v>
      </c>
      <c r="AH600" s="134" t="str">
        <f t="shared" si="21"/>
        <v>00</v>
      </c>
      <c r="AI600" s="27" t="s">
        <v>4748</v>
      </c>
      <c r="AJ600" s="134">
        <v>300</v>
      </c>
      <c r="AK600" s="235" t="s">
        <v>4717</v>
      </c>
      <c r="AL600" s="133">
        <v>40</v>
      </c>
      <c r="AM600" s="134" t="s">
        <v>2158</v>
      </c>
      <c r="AN600" s="235">
        <v>40</v>
      </c>
      <c r="AO600" s="134" t="s">
        <v>5120</v>
      </c>
      <c r="AP600" s="216" t="s">
        <v>127</v>
      </c>
      <c r="AQ600" s="133" t="s">
        <v>5122</v>
      </c>
      <c r="AR600" s="133" t="s">
        <v>5121</v>
      </c>
      <c r="AS600" s="134" t="s">
        <v>4746</v>
      </c>
      <c r="AU600" s="134">
        <v>300</v>
      </c>
      <c r="AV600" s="235" t="s">
        <v>4718</v>
      </c>
      <c r="AW600" s="235">
        <v>13</v>
      </c>
      <c r="AX600" s="133" t="s">
        <v>2160</v>
      </c>
      <c r="AY600" s="235">
        <v>1</v>
      </c>
      <c r="AZ600" s="134" t="s">
        <v>127</v>
      </c>
      <c r="BA600" s="133" t="s">
        <v>2161</v>
      </c>
      <c r="BB600" s="235">
        <v>0</v>
      </c>
      <c r="BE600" s="134" t="s">
        <v>4718</v>
      </c>
      <c r="BF600" s="134" t="s">
        <v>5123</v>
      </c>
      <c r="BG600" s="134" t="s">
        <v>5120</v>
      </c>
      <c r="BH600" s="329" t="s">
        <v>5124</v>
      </c>
      <c r="BI600" s="329" t="s">
        <v>5124</v>
      </c>
      <c r="BK600" s="134" t="s">
        <v>4718</v>
      </c>
      <c r="BP600" s="134" t="s">
        <v>5122</v>
      </c>
      <c r="BQ600" s="134" t="s">
        <v>5122</v>
      </c>
      <c r="BR600" s="134" t="s">
        <v>5120</v>
      </c>
      <c r="BS600" s="235" t="s">
        <v>5124</v>
      </c>
      <c r="BT600" s="235">
        <v>2</v>
      </c>
      <c r="BU600" s="235" t="s">
        <v>3510</v>
      </c>
      <c r="BV600" s="235">
        <v>3000</v>
      </c>
      <c r="BW600" s="235">
        <v>990</v>
      </c>
      <c r="BY600" s="335">
        <v>330</v>
      </c>
      <c r="BZ600" s="134" t="s">
        <v>5123</v>
      </c>
      <c r="CB600" s="134" t="s">
        <v>5120</v>
      </c>
      <c r="CC600" s="134" t="s">
        <v>5122</v>
      </c>
      <c r="CE600" s="134" t="s">
        <v>5120</v>
      </c>
      <c r="CF600" s="134" t="s">
        <v>5123</v>
      </c>
      <c r="CO600" s="134" t="s">
        <v>5120</v>
      </c>
      <c r="CP600" s="134" t="s">
        <v>5123</v>
      </c>
    </row>
    <row r="601" spans="1:94" x14ac:dyDescent="0.25">
      <c r="A601" s="134" t="s">
        <v>14</v>
      </c>
      <c r="B601" s="134" t="s">
        <v>2147</v>
      </c>
      <c r="C601" s="134" t="s">
        <v>5125</v>
      </c>
      <c r="D601" s="23" t="s">
        <v>5125</v>
      </c>
      <c r="E601" s="193" t="s">
        <v>127</v>
      </c>
      <c r="F601" s="201" t="s">
        <v>4705</v>
      </c>
      <c r="G601" s="201" t="s">
        <v>4706</v>
      </c>
      <c r="H601" s="226" t="s">
        <v>2152</v>
      </c>
      <c r="K601" s="133" t="s">
        <v>5126</v>
      </c>
      <c r="L601" s="133" t="s">
        <v>309</v>
      </c>
      <c r="M601" s="133" t="s">
        <v>5127</v>
      </c>
      <c r="N601" s="133" t="s">
        <v>4709</v>
      </c>
      <c r="O601" s="134" t="s">
        <v>4710</v>
      </c>
      <c r="P601" s="134">
        <v>19990318</v>
      </c>
      <c r="Q601" s="133" t="s">
        <v>4754</v>
      </c>
      <c r="R601" s="134" t="s">
        <v>14</v>
      </c>
      <c r="S601" s="134" t="s">
        <v>5125</v>
      </c>
      <c r="T601" s="58" t="s">
        <v>4724</v>
      </c>
      <c r="U601" s="58" t="s">
        <v>4725</v>
      </c>
      <c r="V601" s="58" t="s">
        <v>4726</v>
      </c>
      <c r="W601" s="235">
        <v>450</v>
      </c>
      <c r="X601" s="134" t="s">
        <v>5125</v>
      </c>
      <c r="Y601" s="216" t="s">
        <v>127</v>
      </c>
      <c r="Z601" s="26">
        <f t="shared" si="22"/>
        <v>41.583333333333336</v>
      </c>
      <c r="AA601" s="27">
        <f t="shared" si="23"/>
        <v>19.983333333333334</v>
      </c>
      <c r="AB601" s="134" t="str">
        <f t="shared" si="16"/>
        <v>41</v>
      </c>
      <c r="AC601" s="134" t="str">
        <f t="shared" si="17"/>
        <v>35</v>
      </c>
      <c r="AD601" s="134" t="str">
        <f t="shared" si="18"/>
        <v>00</v>
      </c>
      <c r="AE601" s="26" t="s">
        <v>4727</v>
      </c>
      <c r="AF601" s="134" t="str">
        <f t="shared" si="19"/>
        <v>19</v>
      </c>
      <c r="AG601" s="134" t="str">
        <f t="shared" si="20"/>
        <v>59</v>
      </c>
      <c r="AH601" s="134" t="str">
        <f t="shared" si="21"/>
        <v>00</v>
      </c>
      <c r="AI601" s="27" t="s">
        <v>4728</v>
      </c>
      <c r="AJ601" s="134">
        <v>300</v>
      </c>
      <c r="AK601" s="235" t="s">
        <v>4717</v>
      </c>
      <c r="AL601" s="133">
        <v>40</v>
      </c>
      <c r="AM601" s="134" t="s">
        <v>2158</v>
      </c>
      <c r="AN601" s="235">
        <v>40</v>
      </c>
      <c r="AO601" s="134" t="s">
        <v>5125</v>
      </c>
      <c r="AP601" s="216" t="s">
        <v>127</v>
      </c>
      <c r="AQ601" s="133" t="s">
        <v>5127</v>
      </c>
      <c r="AR601" s="133" t="s">
        <v>5126</v>
      </c>
      <c r="AS601" s="134" t="s">
        <v>4726</v>
      </c>
      <c r="AU601" s="134">
        <v>300</v>
      </c>
      <c r="AV601" s="235" t="s">
        <v>4718</v>
      </c>
      <c r="AW601" s="235">
        <v>13</v>
      </c>
      <c r="AX601" s="133" t="s">
        <v>2160</v>
      </c>
      <c r="AY601" s="235">
        <v>1</v>
      </c>
      <c r="AZ601" s="134" t="s">
        <v>127</v>
      </c>
      <c r="BA601" s="133" t="s">
        <v>2161</v>
      </c>
      <c r="BB601" s="235">
        <v>0</v>
      </c>
      <c r="BE601" s="134" t="s">
        <v>4718</v>
      </c>
      <c r="BF601" s="134" t="s">
        <v>5128</v>
      </c>
      <c r="BG601" s="134" t="s">
        <v>5125</v>
      </c>
      <c r="BH601" s="329" t="s">
        <v>5129</v>
      </c>
      <c r="BI601" s="329" t="s">
        <v>5129</v>
      </c>
      <c r="BK601" s="134" t="s">
        <v>4718</v>
      </c>
      <c r="BP601" s="134" t="s">
        <v>5127</v>
      </c>
      <c r="BQ601" s="134" t="s">
        <v>5127</v>
      </c>
      <c r="BR601" s="134" t="s">
        <v>5125</v>
      </c>
      <c r="BS601" s="235" t="s">
        <v>5129</v>
      </c>
      <c r="BT601" s="235">
        <v>2</v>
      </c>
      <c r="BU601" s="235" t="s">
        <v>3510</v>
      </c>
      <c r="BV601" s="235">
        <v>3000</v>
      </c>
      <c r="BW601" s="235">
        <v>990</v>
      </c>
      <c r="BY601" s="335">
        <v>330</v>
      </c>
      <c r="BZ601" s="134" t="s">
        <v>5128</v>
      </c>
      <c r="CB601" s="134" t="s">
        <v>5125</v>
      </c>
      <c r="CC601" s="134" t="s">
        <v>5127</v>
      </c>
      <c r="CE601" s="134" t="s">
        <v>5125</v>
      </c>
      <c r="CF601" s="134" t="s">
        <v>5128</v>
      </c>
      <c r="CO601" s="134" t="s">
        <v>5125</v>
      </c>
      <c r="CP601" s="134" t="s">
        <v>5128</v>
      </c>
    </row>
    <row r="602" spans="1:94" x14ac:dyDescent="0.25">
      <c r="A602" s="134" t="s">
        <v>14</v>
      </c>
      <c r="B602" s="134" t="s">
        <v>2147</v>
      </c>
      <c r="C602" s="134" t="s">
        <v>5130</v>
      </c>
      <c r="D602" s="23" t="s">
        <v>5130</v>
      </c>
      <c r="E602" s="193" t="s">
        <v>127</v>
      </c>
      <c r="F602" s="201" t="s">
        <v>4705</v>
      </c>
      <c r="G602" s="201" t="s">
        <v>4706</v>
      </c>
      <c r="H602" s="226" t="s">
        <v>2152</v>
      </c>
      <c r="K602" s="133" t="s">
        <v>5131</v>
      </c>
      <c r="L602" s="133" t="s">
        <v>309</v>
      </c>
      <c r="M602" s="133" t="s">
        <v>5080</v>
      </c>
      <c r="N602" s="133" t="s">
        <v>4709</v>
      </c>
      <c r="O602" s="134" t="s">
        <v>4710</v>
      </c>
      <c r="P602" s="134">
        <v>19990318</v>
      </c>
      <c r="Q602" s="133" t="s">
        <v>4754</v>
      </c>
      <c r="R602" s="134" t="s">
        <v>14</v>
      </c>
      <c r="S602" s="134" t="s">
        <v>5130</v>
      </c>
      <c r="T602" s="58" t="s">
        <v>4712</v>
      </c>
      <c r="U602" s="58" t="s">
        <v>4713</v>
      </c>
      <c r="V602" s="58" t="s">
        <v>4714</v>
      </c>
      <c r="W602" s="235">
        <v>450</v>
      </c>
      <c r="X602" s="134" t="s">
        <v>5130</v>
      </c>
      <c r="Y602" s="216" t="s">
        <v>127</v>
      </c>
      <c r="Z602" s="26">
        <f t="shared" si="22"/>
        <v>40.216666666666669</v>
      </c>
      <c r="AA602" s="27">
        <f t="shared" si="23"/>
        <v>20.350000000000001</v>
      </c>
      <c r="AB602" s="134" t="str">
        <f t="shared" si="16"/>
        <v>40</v>
      </c>
      <c r="AC602" s="134" t="str">
        <f t="shared" si="17"/>
        <v>13</v>
      </c>
      <c r="AD602" s="134" t="str">
        <f t="shared" si="18"/>
        <v>00</v>
      </c>
      <c r="AE602" s="26" t="s">
        <v>4715</v>
      </c>
      <c r="AF602" s="134" t="str">
        <f t="shared" si="19"/>
        <v>20</v>
      </c>
      <c r="AG602" s="134" t="str">
        <f t="shared" si="20"/>
        <v>21</v>
      </c>
      <c r="AH602" s="134" t="str">
        <f t="shared" si="21"/>
        <v>00</v>
      </c>
      <c r="AI602" s="27" t="s">
        <v>4716</v>
      </c>
      <c r="AJ602" s="134">
        <v>300</v>
      </c>
      <c r="AK602" s="235" t="s">
        <v>4717</v>
      </c>
      <c r="AL602" s="133">
        <v>40</v>
      </c>
      <c r="AM602" s="134" t="s">
        <v>2158</v>
      </c>
      <c r="AN602" s="235">
        <v>40</v>
      </c>
      <c r="AO602" s="134" t="s">
        <v>5130</v>
      </c>
      <c r="AP602" s="216" t="s">
        <v>127</v>
      </c>
      <c r="AQ602" s="133" t="s">
        <v>5080</v>
      </c>
      <c r="AR602" s="133" t="s">
        <v>5131</v>
      </c>
      <c r="AS602" s="134" t="s">
        <v>4714</v>
      </c>
      <c r="AU602" s="134">
        <v>300</v>
      </c>
      <c r="AV602" s="235" t="s">
        <v>4718</v>
      </c>
      <c r="AW602" s="235">
        <v>13</v>
      </c>
      <c r="AX602" s="133" t="s">
        <v>2160</v>
      </c>
      <c r="AY602" s="235">
        <v>1</v>
      </c>
      <c r="AZ602" s="134" t="s">
        <v>127</v>
      </c>
      <c r="BA602" s="133" t="s">
        <v>2161</v>
      </c>
      <c r="BB602" s="235">
        <v>0</v>
      </c>
      <c r="BE602" s="134" t="s">
        <v>4718</v>
      </c>
      <c r="BF602" s="134" t="s">
        <v>5132</v>
      </c>
      <c r="BG602" s="134" t="s">
        <v>5130</v>
      </c>
      <c r="BH602" s="329" t="s">
        <v>5133</v>
      </c>
      <c r="BI602" s="329" t="s">
        <v>5133</v>
      </c>
      <c r="BK602" s="134" t="s">
        <v>4718</v>
      </c>
      <c r="BP602" s="134" t="s">
        <v>5080</v>
      </c>
      <c r="BQ602" s="134" t="s">
        <v>5080</v>
      </c>
      <c r="BR602" s="134" t="s">
        <v>5130</v>
      </c>
      <c r="BS602" s="235" t="s">
        <v>5133</v>
      </c>
      <c r="BT602" s="235">
        <v>2</v>
      </c>
      <c r="BU602" s="235" t="s">
        <v>3510</v>
      </c>
      <c r="BV602" s="235">
        <v>2000</v>
      </c>
      <c r="BW602" s="235">
        <v>660</v>
      </c>
      <c r="BY602" s="335">
        <v>330</v>
      </c>
      <c r="BZ602" s="134" t="s">
        <v>5132</v>
      </c>
      <c r="CB602" s="134" t="s">
        <v>5130</v>
      </c>
      <c r="CC602" s="134" t="s">
        <v>5080</v>
      </c>
      <c r="CE602" s="134" t="s">
        <v>5130</v>
      </c>
      <c r="CF602" s="134" t="s">
        <v>5132</v>
      </c>
      <c r="CO602" s="134" t="s">
        <v>5130</v>
      </c>
      <c r="CP602" s="134" t="s">
        <v>5132</v>
      </c>
    </row>
    <row r="603" spans="1:94" x14ac:dyDescent="0.25">
      <c r="A603" s="134" t="s">
        <v>14</v>
      </c>
      <c r="B603" s="134" t="s">
        <v>2147</v>
      </c>
      <c r="C603" s="134" t="s">
        <v>5134</v>
      </c>
      <c r="D603" s="23" t="s">
        <v>5134</v>
      </c>
      <c r="E603" s="193" t="s">
        <v>127</v>
      </c>
      <c r="F603" s="201" t="s">
        <v>4705</v>
      </c>
      <c r="G603" s="201" t="s">
        <v>4706</v>
      </c>
      <c r="H603" s="226" t="s">
        <v>2152</v>
      </c>
      <c r="L603" s="133" t="s">
        <v>309</v>
      </c>
      <c r="N603" s="133" t="s">
        <v>4709</v>
      </c>
      <c r="P603" s="134">
        <v>19990318</v>
      </c>
      <c r="Q603" s="133" t="s">
        <v>4754</v>
      </c>
      <c r="R603" s="134" t="s">
        <v>14</v>
      </c>
      <c r="S603" s="134" t="s">
        <v>5134</v>
      </c>
      <c r="X603" s="134" t="s">
        <v>5134</v>
      </c>
      <c r="Y603" s="216" t="s">
        <v>127</v>
      </c>
      <c r="AB603" s="134" t="str">
        <f t="shared" si="16"/>
        <v/>
      </c>
      <c r="AC603" s="134" t="str">
        <f t="shared" si="17"/>
        <v/>
      </c>
      <c r="AD603" s="134" t="str">
        <f t="shared" si="18"/>
        <v/>
      </c>
      <c r="AF603" s="134" t="str">
        <f t="shared" si="19"/>
        <v/>
      </c>
      <c r="AG603" s="134" t="str">
        <f t="shared" si="20"/>
        <v/>
      </c>
      <c r="AH603" s="134" t="str">
        <f t="shared" si="21"/>
        <v/>
      </c>
      <c r="AJ603" s="134">
        <v>400</v>
      </c>
      <c r="AK603" s="235" t="s">
        <v>2157</v>
      </c>
      <c r="AL603" s="133">
        <v>99</v>
      </c>
      <c r="AM603" s="134" t="s">
        <v>2158</v>
      </c>
      <c r="AN603" s="235">
        <v>99</v>
      </c>
      <c r="AO603" s="134" t="s">
        <v>5134</v>
      </c>
      <c r="AP603" s="216" t="s">
        <v>127</v>
      </c>
      <c r="AU603" s="134">
        <v>400</v>
      </c>
      <c r="AV603" s="235" t="s">
        <v>4718</v>
      </c>
      <c r="AW603" s="235">
        <v>13</v>
      </c>
      <c r="AX603" s="133" t="s">
        <v>2160</v>
      </c>
      <c r="AY603" s="235">
        <v>1</v>
      </c>
      <c r="AZ603" s="134" t="s">
        <v>127</v>
      </c>
      <c r="BA603" s="133" t="s">
        <v>2161</v>
      </c>
      <c r="BB603" s="235">
        <v>0</v>
      </c>
      <c r="BC603" s="134" t="s">
        <v>4718</v>
      </c>
      <c r="BE603" s="134" t="s">
        <v>4718</v>
      </c>
      <c r="BF603" s="134" t="s">
        <v>5135</v>
      </c>
      <c r="BG603" s="134" t="s">
        <v>5134</v>
      </c>
      <c r="BH603" s="329" t="s">
        <v>5136</v>
      </c>
      <c r="BI603" s="329" t="s">
        <v>5136</v>
      </c>
      <c r="BK603" s="134" t="s">
        <v>4718</v>
      </c>
      <c r="BR603" s="134" t="s">
        <v>5134</v>
      </c>
      <c r="BS603" s="235" t="s">
        <v>5136</v>
      </c>
      <c r="BT603" s="235">
        <v>2</v>
      </c>
      <c r="BU603" s="235" t="s">
        <v>3510</v>
      </c>
      <c r="BV603" s="235">
        <v>3000</v>
      </c>
      <c r="BW603" s="235">
        <v>810</v>
      </c>
      <c r="BY603" s="335">
        <v>270</v>
      </c>
      <c r="BZ603" s="134" t="s">
        <v>5135</v>
      </c>
      <c r="CB603" s="134" t="s">
        <v>5134</v>
      </c>
      <c r="CE603" s="134" t="s">
        <v>5134</v>
      </c>
      <c r="CF603" s="134" t="s">
        <v>5135</v>
      </c>
      <c r="CO603" s="134" t="s">
        <v>5134</v>
      </c>
      <c r="CP603" s="134" t="s">
        <v>5135</v>
      </c>
    </row>
    <row r="604" spans="1:94" x14ac:dyDescent="0.25">
      <c r="A604" s="134" t="s">
        <v>14</v>
      </c>
      <c r="B604" s="134" t="s">
        <v>2147</v>
      </c>
      <c r="C604" s="134" t="s">
        <v>5137</v>
      </c>
      <c r="D604" s="23" t="s">
        <v>5137</v>
      </c>
      <c r="E604" s="193" t="s">
        <v>127</v>
      </c>
      <c r="F604" s="201" t="s">
        <v>4705</v>
      </c>
      <c r="G604" s="201" t="s">
        <v>4706</v>
      </c>
      <c r="H604" s="226" t="s">
        <v>2152</v>
      </c>
      <c r="K604" s="133" t="s">
        <v>5138</v>
      </c>
      <c r="L604" s="133" t="s">
        <v>309</v>
      </c>
      <c r="M604" s="133" t="s">
        <v>4963</v>
      </c>
      <c r="N604" s="133" t="s">
        <v>4709</v>
      </c>
      <c r="O604" s="134" t="s">
        <v>4710</v>
      </c>
      <c r="P604" s="134">
        <v>19990318</v>
      </c>
      <c r="Q604" s="133" t="s">
        <v>4754</v>
      </c>
      <c r="R604" s="134" t="s">
        <v>14</v>
      </c>
      <c r="S604" s="134" t="s">
        <v>5137</v>
      </c>
      <c r="T604" s="58" t="s">
        <v>4818</v>
      </c>
      <c r="U604" s="58" t="s">
        <v>4964</v>
      </c>
      <c r="V604" s="58" t="s">
        <v>4965</v>
      </c>
      <c r="W604" s="235">
        <v>650</v>
      </c>
      <c r="X604" s="134" t="s">
        <v>5137</v>
      </c>
      <c r="Y604" s="216" t="s">
        <v>127</v>
      </c>
      <c r="Z604" s="26">
        <f t="shared" si="22"/>
        <v>40.9</v>
      </c>
      <c r="AA604" s="27">
        <f t="shared" si="23"/>
        <v>20.65</v>
      </c>
      <c r="AB604" s="134" t="str">
        <f t="shared" si="16"/>
        <v>40</v>
      </c>
      <c r="AC604" s="134" t="str">
        <f t="shared" si="17"/>
        <v>54</v>
      </c>
      <c r="AD604" s="134" t="str">
        <f t="shared" si="18"/>
        <v>00</v>
      </c>
      <c r="AE604" s="26" t="s">
        <v>4966</v>
      </c>
      <c r="AF604" s="134" t="str">
        <f t="shared" si="19"/>
        <v>20</v>
      </c>
      <c r="AG604" s="134" t="str">
        <f t="shared" si="20"/>
        <v>39</v>
      </c>
      <c r="AH604" s="134" t="str">
        <f t="shared" si="21"/>
        <v>00</v>
      </c>
      <c r="AI604" s="27" t="s">
        <v>4967</v>
      </c>
      <c r="AJ604" s="134">
        <v>300</v>
      </c>
      <c r="AK604" s="235" t="s">
        <v>4717</v>
      </c>
      <c r="AL604" s="133">
        <v>40</v>
      </c>
      <c r="AM604" s="134" t="s">
        <v>2158</v>
      </c>
      <c r="AN604" s="235">
        <v>40</v>
      </c>
      <c r="AO604" s="134" t="s">
        <v>5137</v>
      </c>
      <c r="AP604" s="216" t="s">
        <v>127</v>
      </c>
      <c r="AQ604" s="133" t="s">
        <v>4963</v>
      </c>
      <c r="AR604" s="133" t="s">
        <v>5138</v>
      </c>
      <c r="AS604" s="134" t="s">
        <v>4965</v>
      </c>
      <c r="AU604" s="134">
        <v>300</v>
      </c>
      <c r="AV604" s="235" t="s">
        <v>4718</v>
      </c>
      <c r="AW604" s="235">
        <v>13</v>
      </c>
      <c r="AX604" s="133" t="s">
        <v>2160</v>
      </c>
      <c r="AY604" s="235">
        <v>1</v>
      </c>
      <c r="AZ604" s="134" t="s">
        <v>127</v>
      </c>
      <c r="BA604" s="133" t="s">
        <v>2161</v>
      </c>
      <c r="BB604" s="235">
        <v>0</v>
      </c>
      <c r="BE604" s="134" t="s">
        <v>4718</v>
      </c>
      <c r="BF604" s="134" t="s">
        <v>5139</v>
      </c>
      <c r="BG604" s="134" t="s">
        <v>5137</v>
      </c>
      <c r="BH604" s="329" t="s">
        <v>5140</v>
      </c>
      <c r="BI604" s="329" t="s">
        <v>5140</v>
      </c>
      <c r="BK604" s="134" t="s">
        <v>4718</v>
      </c>
      <c r="BP604" s="134" t="s">
        <v>4963</v>
      </c>
      <c r="BQ604" s="134" t="s">
        <v>4963</v>
      </c>
      <c r="BR604" s="134" t="s">
        <v>5137</v>
      </c>
      <c r="BS604" s="235" t="s">
        <v>5140</v>
      </c>
      <c r="BT604" s="235">
        <v>2</v>
      </c>
      <c r="BU604" s="235" t="s">
        <v>3510</v>
      </c>
      <c r="BV604" s="235">
        <v>3000</v>
      </c>
      <c r="BW604" s="235">
        <v>990</v>
      </c>
      <c r="BY604" s="335">
        <v>330</v>
      </c>
      <c r="BZ604" s="134" t="s">
        <v>5139</v>
      </c>
      <c r="CB604" s="134" t="s">
        <v>5137</v>
      </c>
      <c r="CC604" s="134" t="s">
        <v>4963</v>
      </c>
      <c r="CE604" s="134" t="s">
        <v>5137</v>
      </c>
      <c r="CF604" s="134" t="s">
        <v>5139</v>
      </c>
      <c r="CO604" s="134" t="s">
        <v>5137</v>
      </c>
      <c r="CP604" s="134" t="s">
        <v>5139</v>
      </c>
    </row>
    <row r="605" spans="1:94" x14ac:dyDescent="0.25">
      <c r="A605" s="134" t="s">
        <v>14</v>
      </c>
      <c r="B605" s="134" t="s">
        <v>2147</v>
      </c>
      <c r="C605" s="134" t="s">
        <v>5141</v>
      </c>
      <c r="D605" s="23" t="s">
        <v>5141</v>
      </c>
      <c r="E605" s="193" t="s">
        <v>127</v>
      </c>
      <c r="F605" s="201" t="s">
        <v>4705</v>
      </c>
      <c r="G605" s="201" t="s">
        <v>4706</v>
      </c>
      <c r="H605" s="226" t="s">
        <v>2152</v>
      </c>
      <c r="K605" s="133" t="s">
        <v>5142</v>
      </c>
      <c r="L605" s="133" t="s">
        <v>309</v>
      </c>
      <c r="M605" s="133" t="s">
        <v>5143</v>
      </c>
      <c r="N605" s="133" t="s">
        <v>4709</v>
      </c>
      <c r="O605" s="134" t="s">
        <v>4710</v>
      </c>
      <c r="P605" s="134">
        <v>19990318</v>
      </c>
      <c r="Q605" s="133" t="s">
        <v>4754</v>
      </c>
      <c r="R605" s="134" t="s">
        <v>14</v>
      </c>
      <c r="S605" s="134" t="s">
        <v>5141</v>
      </c>
      <c r="T605" s="58" t="s">
        <v>4886</v>
      </c>
      <c r="U605" s="58" t="s">
        <v>4887</v>
      </c>
      <c r="V605" s="58" t="s">
        <v>4888</v>
      </c>
      <c r="W605" s="235">
        <v>650</v>
      </c>
      <c r="X605" s="134" t="s">
        <v>5141</v>
      </c>
      <c r="Y605" s="216" t="s">
        <v>127</v>
      </c>
      <c r="Z605" s="26">
        <f t="shared" si="22"/>
        <v>42.4</v>
      </c>
      <c r="AA605" s="27">
        <f t="shared" si="23"/>
        <v>20.166666666666668</v>
      </c>
      <c r="AB605" s="134" t="str">
        <f t="shared" si="16"/>
        <v>42</v>
      </c>
      <c r="AC605" s="134" t="str">
        <f t="shared" si="17"/>
        <v>24</v>
      </c>
      <c r="AD605" s="134" t="str">
        <f t="shared" si="18"/>
        <v>00</v>
      </c>
      <c r="AE605" s="26" t="s">
        <v>4889</v>
      </c>
      <c r="AF605" s="134" t="str">
        <f t="shared" si="19"/>
        <v>20</v>
      </c>
      <c r="AG605" s="134" t="str">
        <f t="shared" si="20"/>
        <v>10</v>
      </c>
      <c r="AH605" s="134" t="str">
        <f t="shared" si="21"/>
        <v>00</v>
      </c>
      <c r="AI605" s="27" t="s">
        <v>4890</v>
      </c>
      <c r="AJ605" s="134">
        <v>300</v>
      </c>
      <c r="AK605" s="235" t="s">
        <v>4717</v>
      </c>
      <c r="AL605" s="133">
        <v>40</v>
      </c>
      <c r="AM605" s="134" t="s">
        <v>2158</v>
      </c>
      <c r="AN605" s="235">
        <v>40</v>
      </c>
      <c r="AO605" s="134" t="s">
        <v>5141</v>
      </c>
      <c r="AP605" s="216" t="s">
        <v>127</v>
      </c>
      <c r="AQ605" s="133" t="s">
        <v>5143</v>
      </c>
      <c r="AR605" s="133" t="s">
        <v>5142</v>
      </c>
      <c r="AS605" s="134" t="s">
        <v>4888</v>
      </c>
      <c r="AU605" s="134">
        <v>300</v>
      </c>
      <c r="AV605" s="235" t="s">
        <v>4718</v>
      </c>
      <c r="AW605" s="235">
        <v>13</v>
      </c>
      <c r="AX605" s="133" t="s">
        <v>2160</v>
      </c>
      <c r="AY605" s="235">
        <v>1</v>
      </c>
      <c r="AZ605" s="134" t="s">
        <v>127</v>
      </c>
      <c r="BA605" s="133" t="s">
        <v>2161</v>
      </c>
      <c r="BB605" s="235">
        <v>0</v>
      </c>
      <c r="BE605" s="134" t="s">
        <v>4718</v>
      </c>
      <c r="BF605" s="134" t="s">
        <v>5144</v>
      </c>
      <c r="BG605" s="134" t="s">
        <v>5141</v>
      </c>
      <c r="BH605" s="329" t="s">
        <v>5145</v>
      </c>
      <c r="BI605" s="329" t="s">
        <v>5145</v>
      </c>
      <c r="BK605" s="134" t="s">
        <v>4718</v>
      </c>
      <c r="BP605" s="134" t="s">
        <v>5143</v>
      </c>
      <c r="BQ605" s="134" t="s">
        <v>5143</v>
      </c>
      <c r="BR605" s="134" t="s">
        <v>5141</v>
      </c>
      <c r="BS605" s="235" t="s">
        <v>5145</v>
      </c>
      <c r="BT605" s="235">
        <v>2</v>
      </c>
      <c r="BU605" s="235" t="s">
        <v>3510</v>
      </c>
      <c r="BV605" s="235">
        <v>3000</v>
      </c>
      <c r="BW605" s="235">
        <v>990</v>
      </c>
      <c r="BY605" s="335">
        <v>330</v>
      </c>
      <c r="BZ605" s="134" t="s">
        <v>5144</v>
      </c>
      <c r="CB605" s="134" t="s">
        <v>5141</v>
      </c>
      <c r="CC605" s="134" t="s">
        <v>5143</v>
      </c>
      <c r="CE605" s="134" t="s">
        <v>5141</v>
      </c>
      <c r="CF605" s="134" t="s">
        <v>5144</v>
      </c>
      <c r="CO605" s="134" t="s">
        <v>5141</v>
      </c>
      <c r="CP605" s="134" t="s">
        <v>5144</v>
      </c>
    </row>
    <row r="606" spans="1:94" x14ac:dyDescent="0.25">
      <c r="A606" s="134" t="s">
        <v>14</v>
      </c>
      <c r="B606" s="134" t="s">
        <v>2147</v>
      </c>
      <c r="C606" s="134" t="s">
        <v>5146</v>
      </c>
      <c r="D606" s="23" t="s">
        <v>5146</v>
      </c>
      <c r="E606" s="193" t="s">
        <v>127</v>
      </c>
      <c r="F606" s="201" t="s">
        <v>4705</v>
      </c>
      <c r="G606" s="201" t="s">
        <v>4706</v>
      </c>
      <c r="H606" s="226" t="s">
        <v>2152</v>
      </c>
      <c r="K606" s="133" t="s">
        <v>5147</v>
      </c>
      <c r="L606" s="133" t="s">
        <v>309</v>
      </c>
      <c r="M606" s="133" t="s">
        <v>5148</v>
      </c>
      <c r="N606" s="133" t="s">
        <v>4709</v>
      </c>
      <c r="O606" s="134" t="s">
        <v>4710</v>
      </c>
      <c r="P606" s="134">
        <v>19990318</v>
      </c>
      <c r="Q606" s="133" t="s">
        <v>4754</v>
      </c>
      <c r="R606" s="134" t="s">
        <v>14</v>
      </c>
      <c r="S606" s="134" t="s">
        <v>5146</v>
      </c>
      <c r="T606" s="58" t="s">
        <v>4886</v>
      </c>
      <c r="U606" s="58" t="s">
        <v>4887</v>
      </c>
      <c r="V606" s="58" t="s">
        <v>4888</v>
      </c>
      <c r="W606" s="235">
        <v>600</v>
      </c>
      <c r="X606" s="134" t="s">
        <v>5146</v>
      </c>
      <c r="Y606" s="216" t="s">
        <v>127</v>
      </c>
      <c r="Z606" s="26">
        <f t="shared" si="22"/>
        <v>42.4</v>
      </c>
      <c r="AA606" s="27">
        <f t="shared" si="23"/>
        <v>20.166666666666668</v>
      </c>
      <c r="AB606" s="134" t="str">
        <f t="shared" si="16"/>
        <v>42</v>
      </c>
      <c r="AC606" s="134" t="str">
        <f t="shared" si="17"/>
        <v>24</v>
      </c>
      <c r="AD606" s="134" t="str">
        <f t="shared" si="18"/>
        <v>00</v>
      </c>
      <c r="AE606" s="26" t="s">
        <v>4889</v>
      </c>
      <c r="AF606" s="134" t="str">
        <f t="shared" si="19"/>
        <v>20</v>
      </c>
      <c r="AG606" s="134" t="str">
        <f t="shared" si="20"/>
        <v>10</v>
      </c>
      <c r="AH606" s="134" t="str">
        <f t="shared" si="21"/>
        <v>00</v>
      </c>
      <c r="AI606" s="27" t="s">
        <v>4890</v>
      </c>
      <c r="AJ606" s="134">
        <v>300</v>
      </c>
      <c r="AK606" s="235" t="s">
        <v>4717</v>
      </c>
      <c r="AL606" s="133">
        <v>40</v>
      </c>
      <c r="AM606" s="134" t="s">
        <v>2158</v>
      </c>
      <c r="AN606" s="235">
        <v>40</v>
      </c>
      <c r="AO606" s="134" t="s">
        <v>5146</v>
      </c>
      <c r="AP606" s="216" t="s">
        <v>127</v>
      </c>
      <c r="AQ606" s="133" t="s">
        <v>5148</v>
      </c>
      <c r="AR606" s="133" t="s">
        <v>5147</v>
      </c>
      <c r="AS606" s="134" t="s">
        <v>4888</v>
      </c>
      <c r="AU606" s="134">
        <v>300</v>
      </c>
      <c r="AV606" s="235" t="s">
        <v>4718</v>
      </c>
      <c r="AW606" s="235">
        <v>13</v>
      </c>
      <c r="AX606" s="133" t="s">
        <v>2160</v>
      </c>
      <c r="AY606" s="235">
        <v>1</v>
      </c>
      <c r="AZ606" s="134" t="s">
        <v>127</v>
      </c>
      <c r="BA606" s="133" t="s">
        <v>2161</v>
      </c>
      <c r="BB606" s="235">
        <v>0</v>
      </c>
      <c r="BE606" s="134" t="s">
        <v>4718</v>
      </c>
      <c r="BF606" s="134" t="s">
        <v>5149</v>
      </c>
      <c r="BG606" s="134" t="s">
        <v>5146</v>
      </c>
      <c r="BH606" s="329" t="s">
        <v>5150</v>
      </c>
      <c r="BI606" s="329" t="s">
        <v>5150</v>
      </c>
      <c r="BK606" s="134" t="s">
        <v>4718</v>
      </c>
      <c r="BP606" s="134" t="s">
        <v>5148</v>
      </c>
      <c r="BQ606" s="134" t="s">
        <v>5148</v>
      </c>
      <c r="BR606" s="134" t="s">
        <v>5146</v>
      </c>
      <c r="BS606" s="235" t="s">
        <v>5150</v>
      </c>
      <c r="BT606" s="235">
        <v>2</v>
      </c>
      <c r="BU606" s="235" t="s">
        <v>3510</v>
      </c>
      <c r="BV606" s="235">
        <v>3000</v>
      </c>
      <c r="BW606" s="235">
        <v>990</v>
      </c>
      <c r="BY606" s="335">
        <v>330</v>
      </c>
      <c r="BZ606" s="134" t="s">
        <v>5149</v>
      </c>
      <c r="CB606" s="134" t="s">
        <v>5146</v>
      </c>
      <c r="CC606" s="134" t="s">
        <v>5148</v>
      </c>
      <c r="CE606" s="134" t="s">
        <v>5146</v>
      </c>
      <c r="CF606" s="134" t="s">
        <v>5149</v>
      </c>
      <c r="CO606" s="134" t="s">
        <v>5146</v>
      </c>
      <c r="CP606" s="134" t="s">
        <v>5149</v>
      </c>
    </row>
    <row r="607" spans="1:94" x14ac:dyDescent="0.25">
      <c r="A607" s="134" t="s">
        <v>14</v>
      </c>
      <c r="B607" s="134" t="s">
        <v>2147</v>
      </c>
      <c r="C607" s="134" t="s">
        <v>5151</v>
      </c>
      <c r="D607" s="23" t="s">
        <v>5151</v>
      </c>
      <c r="E607" s="193" t="s">
        <v>127</v>
      </c>
      <c r="F607" s="201" t="s">
        <v>4705</v>
      </c>
      <c r="G607" s="201" t="s">
        <v>4706</v>
      </c>
      <c r="H607" s="226" t="s">
        <v>2152</v>
      </c>
      <c r="K607" s="133" t="s">
        <v>5152</v>
      </c>
      <c r="L607" s="133" t="s">
        <v>309</v>
      </c>
      <c r="M607" s="133" t="s">
        <v>5153</v>
      </c>
      <c r="N607" s="133" t="s">
        <v>4709</v>
      </c>
      <c r="O607" s="134" t="s">
        <v>4710</v>
      </c>
      <c r="P607" s="134">
        <v>19990406</v>
      </c>
      <c r="Q607" s="133" t="s">
        <v>5154</v>
      </c>
      <c r="R607" s="134" t="s">
        <v>14</v>
      </c>
      <c r="S607" s="134" t="s">
        <v>5151</v>
      </c>
      <c r="T607" s="58" t="s">
        <v>4744</v>
      </c>
      <c r="U607" s="58" t="s">
        <v>4745</v>
      </c>
      <c r="V607" s="58" t="s">
        <v>4746</v>
      </c>
      <c r="W607" s="235">
        <v>550</v>
      </c>
      <c r="X607" s="134" t="s">
        <v>5151</v>
      </c>
      <c r="Y607" s="216" t="s">
        <v>127</v>
      </c>
      <c r="Z607" s="26">
        <f t="shared" si="22"/>
        <v>42.25</v>
      </c>
      <c r="AA607" s="27">
        <f t="shared" si="23"/>
        <v>19.766666666666666</v>
      </c>
      <c r="AB607" s="134" t="str">
        <f t="shared" si="16"/>
        <v>42</v>
      </c>
      <c r="AC607" s="134" t="str">
        <f t="shared" si="17"/>
        <v>15</v>
      </c>
      <c r="AD607" s="134" t="str">
        <f t="shared" si="18"/>
        <v>00</v>
      </c>
      <c r="AE607" s="26" t="s">
        <v>4747</v>
      </c>
      <c r="AF607" s="134" t="str">
        <f t="shared" si="19"/>
        <v>19</v>
      </c>
      <c r="AG607" s="134" t="str">
        <f t="shared" si="20"/>
        <v>46</v>
      </c>
      <c r="AH607" s="134" t="str">
        <f t="shared" si="21"/>
        <v>00</v>
      </c>
      <c r="AI607" s="27" t="s">
        <v>4748</v>
      </c>
      <c r="AJ607" s="134">
        <v>300</v>
      </c>
      <c r="AK607" s="235" t="s">
        <v>4717</v>
      </c>
      <c r="AL607" s="133">
        <v>40</v>
      </c>
      <c r="AM607" s="134" t="s">
        <v>2158</v>
      </c>
      <c r="AN607" s="235">
        <v>40</v>
      </c>
      <c r="AO607" s="134" t="s">
        <v>5151</v>
      </c>
      <c r="AP607" s="216" t="s">
        <v>127</v>
      </c>
      <c r="AQ607" s="133" t="s">
        <v>5153</v>
      </c>
      <c r="AR607" s="133" t="s">
        <v>5152</v>
      </c>
      <c r="AS607" s="134" t="s">
        <v>4746</v>
      </c>
      <c r="AU607" s="134">
        <v>300</v>
      </c>
      <c r="AV607" s="235" t="s">
        <v>4718</v>
      </c>
      <c r="AW607" s="235">
        <v>13</v>
      </c>
      <c r="AX607" s="133" t="s">
        <v>2160</v>
      </c>
      <c r="AY607" s="235">
        <v>1</v>
      </c>
      <c r="AZ607" s="134" t="s">
        <v>127</v>
      </c>
      <c r="BA607" s="133" t="s">
        <v>2161</v>
      </c>
      <c r="BB607" s="235">
        <v>0</v>
      </c>
      <c r="BE607" s="134" t="s">
        <v>4718</v>
      </c>
      <c r="BF607" s="134" t="s">
        <v>5155</v>
      </c>
      <c r="BG607" s="134" t="s">
        <v>5151</v>
      </c>
      <c r="BH607" s="329" t="s">
        <v>5156</v>
      </c>
      <c r="BI607" s="329" t="s">
        <v>5156</v>
      </c>
      <c r="BK607" s="134" t="s">
        <v>4718</v>
      </c>
      <c r="BP607" s="134" t="s">
        <v>5153</v>
      </c>
      <c r="BQ607" s="134" t="s">
        <v>5153</v>
      </c>
      <c r="BR607" s="134" t="s">
        <v>5151</v>
      </c>
      <c r="BS607" s="235" t="s">
        <v>5156</v>
      </c>
      <c r="BT607" s="235">
        <v>2</v>
      </c>
      <c r="BU607" s="235" t="s">
        <v>3510</v>
      </c>
      <c r="BV607" s="235">
        <v>3000</v>
      </c>
      <c r="BW607" s="235">
        <v>990</v>
      </c>
      <c r="BY607" s="335">
        <v>330</v>
      </c>
      <c r="BZ607" s="134" t="s">
        <v>5155</v>
      </c>
      <c r="CB607" s="134" t="s">
        <v>5151</v>
      </c>
      <c r="CC607" s="134" t="s">
        <v>5153</v>
      </c>
      <c r="CE607" s="134" t="s">
        <v>5151</v>
      </c>
      <c r="CF607" s="134" t="s">
        <v>5155</v>
      </c>
      <c r="CO607" s="134" t="s">
        <v>5151</v>
      </c>
      <c r="CP607" s="134" t="s">
        <v>5155</v>
      </c>
    </row>
    <row r="608" spans="1:94" x14ac:dyDescent="0.25">
      <c r="A608" s="134" t="s">
        <v>14</v>
      </c>
      <c r="B608" s="134" t="s">
        <v>2147</v>
      </c>
      <c r="C608" s="134" t="s">
        <v>5157</v>
      </c>
      <c r="D608" s="23" t="s">
        <v>5157</v>
      </c>
      <c r="E608" s="193" t="s">
        <v>127</v>
      </c>
      <c r="F608" s="201" t="s">
        <v>4705</v>
      </c>
      <c r="G608" s="201" t="s">
        <v>4706</v>
      </c>
      <c r="H608" s="226" t="s">
        <v>2152</v>
      </c>
      <c r="K608" s="133" t="s">
        <v>5158</v>
      </c>
      <c r="L608" s="133" t="s">
        <v>309</v>
      </c>
      <c r="M608" s="133" t="s">
        <v>5159</v>
      </c>
      <c r="N608" s="133" t="s">
        <v>4709</v>
      </c>
      <c r="O608" s="134" t="s">
        <v>4710</v>
      </c>
      <c r="P608" s="134">
        <v>19990406</v>
      </c>
      <c r="Q608" s="133" t="s">
        <v>5154</v>
      </c>
      <c r="R608" s="134" t="s">
        <v>14</v>
      </c>
      <c r="S608" s="134" t="s">
        <v>5157</v>
      </c>
      <c r="T608" s="58" t="s">
        <v>4712</v>
      </c>
      <c r="U608" s="58" t="s">
        <v>4713</v>
      </c>
      <c r="V608" s="58" t="s">
        <v>4714</v>
      </c>
      <c r="W608" s="235">
        <v>450</v>
      </c>
      <c r="X608" s="134" t="s">
        <v>5157</v>
      </c>
      <c r="Y608" s="216" t="s">
        <v>127</v>
      </c>
      <c r="Z608" s="26">
        <f t="shared" si="22"/>
        <v>40.216666666666669</v>
      </c>
      <c r="AA608" s="27">
        <f t="shared" si="23"/>
        <v>20.350000000000001</v>
      </c>
      <c r="AB608" s="134" t="str">
        <f t="shared" si="16"/>
        <v>40</v>
      </c>
      <c r="AC608" s="134" t="str">
        <f t="shared" si="17"/>
        <v>13</v>
      </c>
      <c r="AD608" s="134" t="str">
        <f t="shared" si="18"/>
        <v>00</v>
      </c>
      <c r="AE608" s="26" t="s">
        <v>4715</v>
      </c>
      <c r="AF608" s="134" t="str">
        <f t="shared" si="19"/>
        <v>20</v>
      </c>
      <c r="AG608" s="134" t="str">
        <f t="shared" si="20"/>
        <v>21</v>
      </c>
      <c r="AH608" s="134" t="str">
        <f t="shared" si="21"/>
        <v>00</v>
      </c>
      <c r="AI608" s="27" t="s">
        <v>4716</v>
      </c>
      <c r="AJ608" s="134">
        <v>300</v>
      </c>
      <c r="AK608" s="235" t="s">
        <v>4717</v>
      </c>
      <c r="AL608" s="133">
        <v>40</v>
      </c>
      <c r="AM608" s="134" t="s">
        <v>2158</v>
      </c>
      <c r="AN608" s="235">
        <v>40</v>
      </c>
      <c r="AO608" s="134" t="s">
        <v>5157</v>
      </c>
      <c r="AP608" s="216" t="s">
        <v>127</v>
      </c>
      <c r="AQ608" s="133" t="s">
        <v>5159</v>
      </c>
      <c r="AR608" s="133" t="s">
        <v>5158</v>
      </c>
      <c r="AS608" s="134" t="s">
        <v>4714</v>
      </c>
      <c r="AU608" s="134">
        <v>300</v>
      </c>
      <c r="AV608" s="235" t="s">
        <v>4718</v>
      </c>
      <c r="AW608" s="235">
        <v>13</v>
      </c>
      <c r="AX608" s="133" t="s">
        <v>2160</v>
      </c>
      <c r="AY608" s="235">
        <v>1</v>
      </c>
      <c r="AZ608" s="134" t="s">
        <v>127</v>
      </c>
      <c r="BA608" s="133" t="s">
        <v>2161</v>
      </c>
      <c r="BB608" s="235">
        <v>0</v>
      </c>
      <c r="BE608" s="134" t="s">
        <v>4718</v>
      </c>
      <c r="BF608" s="134" t="s">
        <v>5160</v>
      </c>
      <c r="BG608" s="134" t="s">
        <v>5157</v>
      </c>
      <c r="BH608" s="329" t="s">
        <v>5161</v>
      </c>
      <c r="BI608" s="329" t="s">
        <v>5161</v>
      </c>
      <c r="BK608" s="134" t="s">
        <v>4718</v>
      </c>
      <c r="BP608" s="134" t="s">
        <v>5159</v>
      </c>
      <c r="BQ608" s="134" t="s">
        <v>5159</v>
      </c>
      <c r="BR608" s="134" t="s">
        <v>5157</v>
      </c>
      <c r="BS608" s="235" t="s">
        <v>5161</v>
      </c>
      <c r="BT608" s="235">
        <v>2</v>
      </c>
      <c r="BU608" s="235" t="s">
        <v>3514</v>
      </c>
      <c r="BV608" s="235">
        <v>3000</v>
      </c>
      <c r="BW608" s="235">
        <v>990</v>
      </c>
      <c r="BY608" s="335">
        <v>330</v>
      </c>
      <c r="BZ608" s="134" t="s">
        <v>5160</v>
      </c>
      <c r="CB608" s="134" t="s">
        <v>5157</v>
      </c>
      <c r="CC608" s="134" t="s">
        <v>5159</v>
      </c>
      <c r="CE608" s="134" t="s">
        <v>5157</v>
      </c>
      <c r="CF608" s="134" t="s">
        <v>5160</v>
      </c>
      <c r="CO608" s="134" t="s">
        <v>5157</v>
      </c>
      <c r="CP608" s="134" t="s">
        <v>5160</v>
      </c>
    </row>
    <row r="609" spans="1:94" x14ac:dyDescent="0.25">
      <c r="A609" s="134" t="s">
        <v>14</v>
      </c>
      <c r="B609" s="134" t="s">
        <v>2147</v>
      </c>
      <c r="C609" s="134" t="s">
        <v>5162</v>
      </c>
      <c r="D609" s="23" t="s">
        <v>5162</v>
      </c>
      <c r="E609" s="193" t="s">
        <v>127</v>
      </c>
      <c r="F609" s="201" t="s">
        <v>4705</v>
      </c>
      <c r="G609" s="201" t="s">
        <v>4706</v>
      </c>
      <c r="H609" s="226" t="s">
        <v>2152</v>
      </c>
      <c r="K609" s="133" t="s">
        <v>5163</v>
      </c>
      <c r="L609" s="133" t="s">
        <v>309</v>
      </c>
      <c r="M609" s="133" t="s">
        <v>953</v>
      </c>
      <c r="N609" s="133" t="s">
        <v>4709</v>
      </c>
      <c r="O609" s="134" t="s">
        <v>4710</v>
      </c>
      <c r="P609" s="134">
        <v>19990406</v>
      </c>
      <c r="Q609" s="133" t="s">
        <v>5154</v>
      </c>
      <c r="R609" s="134" t="s">
        <v>14</v>
      </c>
      <c r="S609" s="134" t="s">
        <v>5162</v>
      </c>
      <c r="T609" s="58" t="s">
        <v>4724</v>
      </c>
      <c r="U609" s="58" t="s">
        <v>4924</v>
      </c>
      <c r="V609" s="58" t="s">
        <v>4925</v>
      </c>
      <c r="W609" s="235">
        <v>350</v>
      </c>
      <c r="X609" s="134" t="s">
        <v>5162</v>
      </c>
      <c r="Y609" s="216" t="s">
        <v>127</v>
      </c>
      <c r="Z609" s="26">
        <f t="shared" si="22"/>
        <v>41.666666666666664</v>
      </c>
      <c r="AA609" s="27">
        <f t="shared" si="23"/>
        <v>20.45</v>
      </c>
      <c r="AB609" s="134" t="str">
        <f t="shared" si="16"/>
        <v>41</v>
      </c>
      <c r="AC609" s="134" t="str">
        <f t="shared" si="17"/>
        <v>40</v>
      </c>
      <c r="AD609" s="134" t="str">
        <f t="shared" si="18"/>
        <v>00</v>
      </c>
      <c r="AE609" s="26" t="s">
        <v>4926</v>
      </c>
      <c r="AF609" s="134" t="str">
        <f t="shared" si="19"/>
        <v>20</v>
      </c>
      <c r="AG609" s="134" t="str">
        <f t="shared" si="20"/>
        <v>27</v>
      </c>
      <c r="AH609" s="134" t="str">
        <f t="shared" si="21"/>
        <v>00</v>
      </c>
      <c r="AI609" s="27" t="s">
        <v>4927</v>
      </c>
      <c r="AJ609" s="134">
        <v>300</v>
      </c>
      <c r="AK609" s="235" t="s">
        <v>4717</v>
      </c>
      <c r="AL609" s="133">
        <v>40</v>
      </c>
      <c r="AM609" s="134" t="s">
        <v>2158</v>
      </c>
      <c r="AN609" s="235">
        <v>40</v>
      </c>
      <c r="AO609" s="134" t="s">
        <v>5162</v>
      </c>
      <c r="AP609" s="216" t="s">
        <v>127</v>
      </c>
      <c r="AQ609" s="133" t="s">
        <v>953</v>
      </c>
      <c r="AR609" s="133" t="s">
        <v>5163</v>
      </c>
      <c r="AS609" s="134" t="s">
        <v>4925</v>
      </c>
      <c r="AU609" s="134">
        <v>300</v>
      </c>
      <c r="AV609" s="235" t="s">
        <v>4718</v>
      </c>
      <c r="AW609" s="235">
        <v>13</v>
      </c>
      <c r="AX609" s="133" t="s">
        <v>2160</v>
      </c>
      <c r="AY609" s="235">
        <v>1</v>
      </c>
      <c r="AZ609" s="134" t="s">
        <v>127</v>
      </c>
      <c r="BA609" s="133" t="s">
        <v>2161</v>
      </c>
      <c r="BB609" s="235">
        <v>0</v>
      </c>
      <c r="BE609" s="134" t="s">
        <v>4718</v>
      </c>
      <c r="BF609" s="134" t="s">
        <v>5164</v>
      </c>
      <c r="BG609" s="134" t="s">
        <v>5162</v>
      </c>
      <c r="BH609" s="329" t="s">
        <v>5165</v>
      </c>
      <c r="BI609" s="329" t="s">
        <v>5165</v>
      </c>
      <c r="BK609" s="134" t="s">
        <v>4718</v>
      </c>
      <c r="BP609" s="134" t="s">
        <v>953</v>
      </c>
      <c r="BQ609" s="134" t="s">
        <v>953</v>
      </c>
      <c r="BR609" s="134" t="s">
        <v>5162</v>
      </c>
      <c r="BS609" s="235" t="s">
        <v>5165</v>
      </c>
      <c r="BT609" s="235">
        <v>2</v>
      </c>
      <c r="BU609" s="235" t="s">
        <v>3514</v>
      </c>
      <c r="BV609" s="235">
        <v>3000</v>
      </c>
      <c r="BW609" s="235">
        <v>990</v>
      </c>
      <c r="BY609" s="335">
        <v>330</v>
      </c>
      <c r="BZ609" s="134" t="s">
        <v>5164</v>
      </c>
      <c r="CB609" s="134" t="s">
        <v>5162</v>
      </c>
      <c r="CC609" s="134" t="s">
        <v>953</v>
      </c>
      <c r="CE609" s="134" t="s">
        <v>5162</v>
      </c>
      <c r="CF609" s="134" t="s">
        <v>5164</v>
      </c>
      <c r="CO609" s="134" t="s">
        <v>5162</v>
      </c>
      <c r="CP609" s="134" t="s">
        <v>5164</v>
      </c>
    </row>
    <row r="610" spans="1:94" x14ac:dyDescent="0.25">
      <c r="A610" s="134" t="s">
        <v>14</v>
      </c>
      <c r="B610" s="134" t="s">
        <v>2147</v>
      </c>
      <c r="C610" s="134" t="s">
        <v>5166</v>
      </c>
      <c r="D610" s="23" t="s">
        <v>5166</v>
      </c>
      <c r="E610" s="193" t="s">
        <v>127</v>
      </c>
      <c r="F610" s="201" t="s">
        <v>4705</v>
      </c>
      <c r="G610" s="201" t="s">
        <v>4706</v>
      </c>
      <c r="H610" s="226" t="s">
        <v>2152</v>
      </c>
      <c r="K610" s="133" t="s">
        <v>5167</v>
      </c>
      <c r="L610" s="133" t="s">
        <v>309</v>
      </c>
      <c r="M610" s="133" t="s">
        <v>4963</v>
      </c>
      <c r="N610" s="133" t="s">
        <v>4709</v>
      </c>
      <c r="O610" s="134" t="s">
        <v>4710</v>
      </c>
      <c r="P610" s="134">
        <v>19990406</v>
      </c>
      <c r="Q610" s="133" t="s">
        <v>5154</v>
      </c>
      <c r="R610" s="134" t="s">
        <v>14</v>
      </c>
      <c r="S610" s="134" t="s">
        <v>5166</v>
      </c>
      <c r="T610" s="58" t="s">
        <v>4818</v>
      </c>
      <c r="U610" s="58" t="s">
        <v>4964</v>
      </c>
      <c r="V610" s="58" t="s">
        <v>4965</v>
      </c>
      <c r="W610" s="235">
        <v>600</v>
      </c>
      <c r="X610" s="134" t="s">
        <v>5166</v>
      </c>
      <c r="Y610" s="216" t="s">
        <v>127</v>
      </c>
      <c r="Z610" s="26">
        <f t="shared" si="22"/>
        <v>40.9</v>
      </c>
      <c r="AA610" s="27">
        <f t="shared" si="23"/>
        <v>20.65</v>
      </c>
      <c r="AB610" s="134" t="str">
        <f t="shared" si="16"/>
        <v>40</v>
      </c>
      <c r="AC610" s="134" t="str">
        <f t="shared" si="17"/>
        <v>54</v>
      </c>
      <c r="AD610" s="134" t="str">
        <f t="shared" si="18"/>
        <v>00</v>
      </c>
      <c r="AE610" s="26" t="s">
        <v>4966</v>
      </c>
      <c r="AF610" s="134" t="str">
        <f t="shared" si="19"/>
        <v>20</v>
      </c>
      <c r="AG610" s="134" t="str">
        <f t="shared" si="20"/>
        <v>39</v>
      </c>
      <c r="AH610" s="134" t="str">
        <f t="shared" si="21"/>
        <v>00</v>
      </c>
      <c r="AI610" s="27" t="s">
        <v>4967</v>
      </c>
      <c r="AJ610" s="134">
        <v>300</v>
      </c>
      <c r="AK610" s="235" t="s">
        <v>4717</v>
      </c>
      <c r="AL610" s="133">
        <v>40</v>
      </c>
      <c r="AM610" s="134" t="s">
        <v>2158</v>
      </c>
      <c r="AN610" s="235">
        <v>40</v>
      </c>
      <c r="AO610" s="134" t="s">
        <v>5166</v>
      </c>
      <c r="AP610" s="216" t="s">
        <v>127</v>
      </c>
      <c r="AQ610" s="133" t="s">
        <v>4963</v>
      </c>
      <c r="AR610" s="133" t="s">
        <v>5167</v>
      </c>
      <c r="AS610" s="134" t="s">
        <v>4965</v>
      </c>
      <c r="AU610" s="134">
        <v>300</v>
      </c>
      <c r="AV610" s="235" t="s">
        <v>4718</v>
      </c>
      <c r="AW610" s="235">
        <v>13</v>
      </c>
      <c r="AX610" s="133" t="s">
        <v>2160</v>
      </c>
      <c r="AY610" s="235">
        <v>1</v>
      </c>
      <c r="AZ610" s="134" t="s">
        <v>127</v>
      </c>
      <c r="BA610" s="133" t="s">
        <v>2161</v>
      </c>
      <c r="BB610" s="235">
        <v>0</v>
      </c>
      <c r="BE610" s="134" t="s">
        <v>4718</v>
      </c>
      <c r="BF610" s="134" t="s">
        <v>5168</v>
      </c>
      <c r="BG610" s="134" t="s">
        <v>5166</v>
      </c>
      <c r="BH610" s="329" t="s">
        <v>5169</v>
      </c>
      <c r="BI610" s="329" t="s">
        <v>5169</v>
      </c>
      <c r="BK610" s="134" t="s">
        <v>4718</v>
      </c>
      <c r="BP610" s="134" t="s">
        <v>4963</v>
      </c>
      <c r="BQ610" s="134" t="s">
        <v>4963</v>
      </c>
      <c r="BR610" s="134" t="s">
        <v>5166</v>
      </c>
      <c r="BS610" s="235" t="s">
        <v>5169</v>
      </c>
      <c r="BT610" s="235">
        <v>2</v>
      </c>
      <c r="BU610" s="235" t="s">
        <v>3514</v>
      </c>
      <c r="BV610" s="235">
        <v>3000</v>
      </c>
      <c r="BW610" s="235">
        <v>990</v>
      </c>
      <c r="BY610" s="335">
        <v>330</v>
      </c>
      <c r="BZ610" s="134" t="s">
        <v>5168</v>
      </c>
      <c r="CB610" s="134" t="s">
        <v>5166</v>
      </c>
      <c r="CC610" s="134" t="s">
        <v>4963</v>
      </c>
      <c r="CE610" s="134" t="s">
        <v>5166</v>
      </c>
      <c r="CF610" s="134" t="s">
        <v>5168</v>
      </c>
      <c r="CO610" s="134" t="s">
        <v>5166</v>
      </c>
      <c r="CP610" s="134" t="s">
        <v>5168</v>
      </c>
    </row>
    <row r="611" spans="1:94" x14ac:dyDescent="0.25">
      <c r="A611" s="134" t="s">
        <v>14</v>
      </c>
      <c r="B611" s="134" t="s">
        <v>2147</v>
      </c>
      <c r="C611" s="134" t="s">
        <v>5170</v>
      </c>
      <c r="D611" s="23" t="s">
        <v>5170</v>
      </c>
      <c r="E611" s="193" t="s">
        <v>127</v>
      </c>
      <c r="F611" s="201" t="s">
        <v>4705</v>
      </c>
      <c r="G611" s="201" t="s">
        <v>4706</v>
      </c>
      <c r="H611" s="226" t="s">
        <v>2152</v>
      </c>
      <c r="K611" s="133" t="s">
        <v>5171</v>
      </c>
      <c r="L611" s="133" t="s">
        <v>309</v>
      </c>
      <c r="M611" s="133" t="s">
        <v>5172</v>
      </c>
      <c r="N611" s="133" t="s">
        <v>4709</v>
      </c>
      <c r="O611" s="134" t="s">
        <v>4710</v>
      </c>
      <c r="P611" s="134">
        <v>19990406</v>
      </c>
      <c r="Q611" s="133" t="s">
        <v>5154</v>
      </c>
      <c r="R611" s="134" t="s">
        <v>14</v>
      </c>
      <c r="S611" s="134" t="s">
        <v>5170</v>
      </c>
      <c r="T611" s="58" t="s">
        <v>4886</v>
      </c>
      <c r="U611" s="58" t="s">
        <v>4887</v>
      </c>
      <c r="V611" s="58" t="s">
        <v>4888</v>
      </c>
      <c r="W611" s="235">
        <v>700</v>
      </c>
      <c r="X611" s="134" t="s">
        <v>5170</v>
      </c>
      <c r="Y611" s="216" t="s">
        <v>127</v>
      </c>
      <c r="Z611" s="26">
        <f t="shared" si="22"/>
        <v>42.4</v>
      </c>
      <c r="AA611" s="27">
        <f t="shared" si="23"/>
        <v>20.166666666666668</v>
      </c>
      <c r="AB611" s="134" t="str">
        <f t="shared" si="16"/>
        <v>42</v>
      </c>
      <c r="AC611" s="134" t="str">
        <f t="shared" si="17"/>
        <v>24</v>
      </c>
      <c r="AD611" s="134" t="str">
        <f t="shared" si="18"/>
        <v>00</v>
      </c>
      <c r="AE611" s="26" t="s">
        <v>4889</v>
      </c>
      <c r="AF611" s="134" t="str">
        <f t="shared" si="19"/>
        <v>20</v>
      </c>
      <c r="AG611" s="134" t="str">
        <f t="shared" si="20"/>
        <v>10</v>
      </c>
      <c r="AH611" s="134" t="str">
        <f t="shared" si="21"/>
        <v>00</v>
      </c>
      <c r="AI611" s="27" t="s">
        <v>4890</v>
      </c>
      <c r="AJ611" s="134">
        <v>300</v>
      </c>
      <c r="AK611" s="235" t="s">
        <v>4717</v>
      </c>
      <c r="AL611" s="133">
        <v>40</v>
      </c>
      <c r="AM611" s="134" t="s">
        <v>2158</v>
      </c>
      <c r="AN611" s="235">
        <v>40</v>
      </c>
      <c r="AO611" s="134" t="s">
        <v>5170</v>
      </c>
      <c r="AP611" s="216" t="s">
        <v>127</v>
      </c>
      <c r="AQ611" s="133" t="s">
        <v>5172</v>
      </c>
      <c r="AR611" s="133" t="s">
        <v>5171</v>
      </c>
      <c r="AS611" s="134" t="s">
        <v>4888</v>
      </c>
      <c r="AU611" s="134">
        <v>300</v>
      </c>
      <c r="AV611" s="235" t="s">
        <v>4718</v>
      </c>
      <c r="AW611" s="235">
        <v>13</v>
      </c>
      <c r="AX611" s="133" t="s">
        <v>2160</v>
      </c>
      <c r="AY611" s="235">
        <v>1</v>
      </c>
      <c r="AZ611" s="134" t="s">
        <v>127</v>
      </c>
      <c r="BA611" s="133" t="s">
        <v>2161</v>
      </c>
      <c r="BB611" s="235">
        <v>0</v>
      </c>
      <c r="BE611" s="134" t="s">
        <v>4718</v>
      </c>
      <c r="BF611" s="134" t="s">
        <v>5173</v>
      </c>
      <c r="BG611" s="134" t="s">
        <v>5170</v>
      </c>
      <c r="BH611" s="329" t="s">
        <v>5174</v>
      </c>
      <c r="BI611" s="329" t="s">
        <v>5174</v>
      </c>
      <c r="BK611" s="134" t="s">
        <v>4718</v>
      </c>
      <c r="BP611" s="134" t="s">
        <v>5172</v>
      </c>
      <c r="BQ611" s="134" t="s">
        <v>5172</v>
      </c>
      <c r="BR611" s="134" t="s">
        <v>5170</v>
      </c>
      <c r="BS611" s="235" t="s">
        <v>5174</v>
      </c>
      <c r="BT611" s="235">
        <v>2</v>
      </c>
      <c r="BU611" s="235" t="s">
        <v>3514</v>
      </c>
      <c r="BV611" s="235">
        <v>3000</v>
      </c>
      <c r="BW611" s="235">
        <v>990</v>
      </c>
      <c r="BY611" s="335">
        <v>330</v>
      </c>
      <c r="BZ611" s="134" t="s">
        <v>5173</v>
      </c>
      <c r="CB611" s="134" t="s">
        <v>5170</v>
      </c>
      <c r="CC611" s="134" t="s">
        <v>5172</v>
      </c>
      <c r="CE611" s="134" t="s">
        <v>5170</v>
      </c>
      <c r="CF611" s="134" t="s">
        <v>5173</v>
      </c>
      <c r="CO611" s="134" t="s">
        <v>5170</v>
      </c>
      <c r="CP611" s="134" t="s">
        <v>5173</v>
      </c>
    </row>
    <row r="612" spans="1:94" x14ac:dyDescent="0.25">
      <c r="A612" s="134" t="s">
        <v>14</v>
      </c>
      <c r="B612" s="134" t="s">
        <v>2147</v>
      </c>
      <c r="C612" s="134" t="s">
        <v>5175</v>
      </c>
      <c r="D612" s="23" t="s">
        <v>5175</v>
      </c>
      <c r="E612" s="193" t="s">
        <v>127</v>
      </c>
      <c r="F612" s="201" t="s">
        <v>4705</v>
      </c>
      <c r="G612" s="201" t="s">
        <v>4706</v>
      </c>
      <c r="H612" s="226" t="s">
        <v>2152</v>
      </c>
      <c r="K612" s="133" t="s">
        <v>5176</v>
      </c>
      <c r="L612" s="133" t="s">
        <v>309</v>
      </c>
      <c r="M612" s="133" t="s">
        <v>5143</v>
      </c>
      <c r="N612" s="133" t="s">
        <v>4709</v>
      </c>
      <c r="O612" s="134" t="s">
        <v>4710</v>
      </c>
      <c r="P612" s="134">
        <v>19990406</v>
      </c>
      <c r="Q612" s="133" t="s">
        <v>5154</v>
      </c>
      <c r="R612" s="134" t="s">
        <v>14</v>
      </c>
      <c r="S612" s="134" t="s">
        <v>5175</v>
      </c>
      <c r="T612" s="58" t="s">
        <v>4886</v>
      </c>
      <c r="U612" s="58" t="s">
        <v>4887</v>
      </c>
      <c r="V612" s="58" t="s">
        <v>4888</v>
      </c>
      <c r="W612" s="235">
        <v>700</v>
      </c>
      <c r="X612" s="134" t="s">
        <v>5175</v>
      </c>
      <c r="Y612" s="216" t="s">
        <v>127</v>
      </c>
      <c r="Z612" s="26">
        <f t="shared" si="22"/>
        <v>42.4</v>
      </c>
      <c r="AA612" s="27">
        <f t="shared" si="23"/>
        <v>20.166666666666668</v>
      </c>
      <c r="AB612" s="134" t="str">
        <f t="shared" si="16"/>
        <v>42</v>
      </c>
      <c r="AC612" s="134" t="str">
        <f t="shared" si="17"/>
        <v>24</v>
      </c>
      <c r="AD612" s="134" t="str">
        <f t="shared" si="18"/>
        <v>00</v>
      </c>
      <c r="AE612" s="26" t="s">
        <v>4889</v>
      </c>
      <c r="AF612" s="134" t="str">
        <f t="shared" si="19"/>
        <v>20</v>
      </c>
      <c r="AG612" s="134" t="str">
        <f t="shared" si="20"/>
        <v>10</v>
      </c>
      <c r="AH612" s="134" t="str">
        <f t="shared" si="21"/>
        <v>00</v>
      </c>
      <c r="AI612" s="27" t="s">
        <v>4890</v>
      </c>
      <c r="AJ612" s="134">
        <v>300</v>
      </c>
      <c r="AK612" s="235" t="s">
        <v>4717</v>
      </c>
      <c r="AL612" s="133">
        <v>40</v>
      </c>
      <c r="AM612" s="134" t="s">
        <v>2158</v>
      </c>
      <c r="AN612" s="235">
        <v>40</v>
      </c>
      <c r="AO612" s="134" t="s">
        <v>5175</v>
      </c>
      <c r="AP612" s="216" t="s">
        <v>127</v>
      </c>
      <c r="AQ612" s="133" t="s">
        <v>5143</v>
      </c>
      <c r="AR612" s="133" t="s">
        <v>5176</v>
      </c>
      <c r="AS612" s="134" t="s">
        <v>4888</v>
      </c>
      <c r="AU612" s="134">
        <v>300</v>
      </c>
      <c r="AV612" s="235" t="s">
        <v>4718</v>
      </c>
      <c r="AW612" s="235">
        <v>13</v>
      </c>
      <c r="AX612" s="133" t="s">
        <v>2160</v>
      </c>
      <c r="AY612" s="235">
        <v>1</v>
      </c>
      <c r="AZ612" s="134" t="s">
        <v>127</v>
      </c>
      <c r="BA612" s="133" t="s">
        <v>2161</v>
      </c>
      <c r="BB612" s="235">
        <v>0</v>
      </c>
      <c r="BE612" s="134" t="s">
        <v>4718</v>
      </c>
      <c r="BF612" s="134" t="s">
        <v>5177</v>
      </c>
      <c r="BG612" s="134" t="s">
        <v>5175</v>
      </c>
      <c r="BH612" s="329" t="s">
        <v>5178</v>
      </c>
      <c r="BI612" s="329" t="s">
        <v>5178</v>
      </c>
      <c r="BK612" s="134" t="s">
        <v>4718</v>
      </c>
      <c r="BP612" s="134" t="s">
        <v>5143</v>
      </c>
      <c r="BQ612" s="134" t="s">
        <v>5143</v>
      </c>
      <c r="BR612" s="134" t="s">
        <v>5175</v>
      </c>
      <c r="BS612" s="235" t="s">
        <v>5178</v>
      </c>
      <c r="BT612" s="235">
        <v>2</v>
      </c>
      <c r="BU612" s="235" t="s">
        <v>3514</v>
      </c>
      <c r="BV612" s="235">
        <v>3000</v>
      </c>
      <c r="BW612" s="235">
        <v>990</v>
      </c>
      <c r="BY612" s="335">
        <v>330</v>
      </c>
      <c r="BZ612" s="134" t="s">
        <v>5177</v>
      </c>
      <c r="CB612" s="134" t="s">
        <v>5175</v>
      </c>
      <c r="CC612" s="134" t="s">
        <v>5143</v>
      </c>
      <c r="CE612" s="134" t="s">
        <v>5175</v>
      </c>
      <c r="CF612" s="134" t="s">
        <v>5177</v>
      </c>
      <c r="CO612" s="134" t="s">
        <v>5175</v>
      </c>
      <c r="CP612" s="134" t="s">
        <v>5177</v>
      </c>
    </row>
    <row r="613" spans="1:94" x14ac:dyDescent="0.25">
      <c r="A613" s="134" t="s">
        <v>14</v>
      </c>
      <c r="B613" s="134" t="s">
        <v>2147</v>
      </c>
      <c r="C613" s="134" t="s">
        <v>5179</v>
      </c>
      <c r="D613" s="23" t="s">
        <v>5179</v>
      </c>
      <c r="E613" s="193" t="s">
        <v>127</v>
      </c>
      <c r="F613" s="201" t="s">
        <v>4705</v>
      </c>
      <c r="G613" s="201" t="s">
        <v>4706</v>
      </c>
      <c r="H613" s="226" t="s">
        <v>2152</v>
      </c>
      <c r="K613" s="133" t="s">
        <v>5180</v>
      </c>
      <c r="L613" s="133" t="s">
        <v>309</v>
      </c>
      <c r="M613" s="133" t="s">
        <v>4996</v>
      </c>
      <c r="N613" s="133" t="s">
        <v>4709</v>
      </c>
      <c r="O613" s="134" t="s">
        <v>4710</v>
      </c>
      <c r="P613" s="134">
        <v>19990406</v>
      </c>
      <c r="Q613" s="133" t="s">
        <v>5154</v>
      </c>
      <c r="R613" s="134" t="s">
        <v>14</v>
      </c>
      <c r="S613" s="134" t="s">
        <v>5179</v>
      </c>
      <c r="T613" s="58" t="s">
        <v>4744</v>
      </c>
      <c r="U613" s="58" t="s">
        <v>4745</v>
      </c>
      <c r="V613" s="58" t="s">
        <v>4746</v>
      </c>
      <c r="W613" s="235">
        <v>400</v>
      </c>
      <c r="X613" s="134" t="s">
        <v>5179</v>
      </c>
      <c r="Y613" s="216" t="s">
        <v>127</v>
      </c>
      <c r="Z613" s="26">
        <f t="shared" si="22"/>
        <v>42.25</v>
      </c>
      <c r="AA613" s="27">
        <f t="shared" si="23"/>
        <v>19.766666666666666</v>
      </c>
      <c r="AB613" s="134" t="str">
        <f t="shared" si="16"/>
        <v>42</v>
      </c>
      <c r="AC613" s="134" t="str">
        <f t="shared" si="17"/>
        <v>15</v>
      </c>
      <c r="AD613" s="134" t="str">
        <f t="shared" si="18"/>
        <v>00</v>
      </c>
      <c r="AE613" s="26" t="s">
        <v>4747</v>
      </c>
      <c r="AF613" s="134" t="str">
        <f t="shared" si="19"/>
        <v>19</v>
      </c>
      <c r="AG613" s="134" t="str">
        <f t="shared" si="20"/>
        <v>46</v>
      </c>
      <c r="AH613" s="134" t="str">
        <f t="shared" si="21"/>
        <v>00</v>
      </c>
      <c r="AI613" s="27" t="s">
        <v>4748</v>
      </c>
      <c r="AJ613" s="134">
        <v>300</v>
      </c>
      <c r="AK613" s="235" t="s">
        <v>4717</v>
      </c>
      <c r="AL613" s="133">
        <v>40</v>
      </c>
      <c r="AM613" s="134" t="s">
        <v>2158</v>
      </c>
      <c r="AN613" s="235">
        <v>40</v>
      </c>
      <c r="AO613" s="134" t="s">
        <v>5179</v>
      </c>
      <c r="AP613" s="216" t="s">
        <v>127</v>
      </c>
      <c r="AQ613" s="133" t="s">
        <v>4996</v>
      </c>
      <c r="AR613" s="133" t="s">
        <v>5180</v>
      </c>
      <c r="AS613" s="134" t="s">
        <v>4746</v>
      </c>
      <c r="AU613" s="134">
        <v>300</v>
      </c>
      <c r="AV613" s="235" t="s">
        <v>4718</v>
      </c>
      <c r="AW613" s="235">
        <v>13</v>
      </c>
      <c r="AX613" s="133" t="s">
        <v>2160</v>
      </c>
      <c r="AY613" s="235">
        <v>1</v>
      </c>
      <c r="AZ613" s="134" t="s">
        <v>127</v>
      </c>
      <c r="BA613" s="133" t="s">
        <v>2161</v>
      </c>
      <c r="BB613" s="235">
        <v>0</v>
      </c>
      <c r="BE613" s="134" t="s">
        <v>4718</v>
      </c>
      <c r="BF613" s="134" t="s">
        <v>5181</v>
      </c>
      <c r="BG613" s="134" t="s">
        <v>5179</v>
      </c>
      <c r="BH613" s="329" t="s">
        <v>5182</v>
      </c>
      <c r="BI613" s="329" t="s">
        <v>5182</v>
      </c>
      <c r="BK613" s="134" t="s">
        <v>4718</v>
      </c>
      <c r="BP613" s="134" t="s">
        <v>4996</v>
      </c>
      <c r="BQ613" s="134" t="s">
        <v>4996</v>
      </c>
      <c r="BR613" s="134" t="s">
        <v>5179</v>
      </c>
      <c r="BS613" s="235" t="s">
        <v>5182</v>
      </c>
      <c r="BT613" s="235">
        <v>2</v>
      </c>
      <c r="BU613" s="235" t="s">
        <v>3514</v>
      </c>
      <c r="BV613" s="235">
        <v>3000</v>
      </c>
      <c r="BW613" s="235">
        <v>990</v>
      </c>
      <c r="BY613" s="335">
        <v>330</v>
      </c>
      <c r="BZ613" s="134" t="s">
        <v>5181</v>
      </c>
      <c r="CB613" s="134" t="s">
        <v>5179</v>
      </c>
      <c r="CC613" s="134" t="s">
        <v>4996</v>
      </c>
      <c r="CE613" s="134" t="s">
        <v>5179</v>
      </c>
      <c r="CF613" s="134" t="s">
        <v>5181</v>
      </c>
      <c r="CO613" s="134" t="s">
        <v>5179</v>
      </c>
      <c r="CP613" s="134" t="s">
        <v>5181</v>
      </c>
    </row>
    <row r="614" spans="1:94" x14ac:dyDescent="0.25">
      <c r="A614" s="134" t="s">
        <v>14</v>
      </c>
      <c r="B614" s="134" t="s">
        <v>2147</v>
      </c>
      <c r="C614" s="134" t="s">
        <v>5183</v>
      </c>
      <c r="D614" s="23" t="s">
        <v>5183</v>
      </c>
      <c r="E614" s="193" t="s">
        <v>127</v>
      </c>
      <c r="F614" s="201" t="s">
        <v>4705</v>
      </c>
      <c r="G614" s="201" t="s">
        <v>4706</v>
      </c>
      <c r="H614" s="226" t="s">
        <v>2152</v>
      </c>
      <c r="K614" s="133" t="s">
        <v>5184</v>
      </c>
      <c r="L614" s="133" t="s">
        <v>309</v>
      </c>
      <c r="M614" s="133" t="s">
        <v>5185</v>
      </c>
      <c r="N614" s="133" t="s">
        <v>4709</v>
      </c>
      <c r="O614" s="134" t="s">
        <v>4710</v>
      </c>
      <c r="P614" s="134">
        <v>19990406</v>
      </c>
      <c r="Q614" s="133" t="s">
        <v>5154</v>
      </c>
      <c r="R614" s="134" t="s">
        <v>14</v>
      </c>
      <c r="S614" s="134" t="s">
        <v>5183</v>
      </c>
      <c r="T614" s="58" t="s">
        <v>4774</v>
      </c>
      <c r="U614" s="58" t="s">
        <v>4775</v>
      </c>
      <c r="V614" s="58" t="s">
        <v>5186</v>
      </c>
      <c r="W614" s="235">
        <v>100</v>
      </c>
      <c r="X614" s="134" t="s">
        <v>5183</v>
      </c>
      <c r="Y614" s="216" t="s">
        <v>127</v>
      </c>
      <c r="Z614" s="26">
        <f t="shared" si="22"/>
        <v>41.346666666666671</v>
      </c>
      <c r="AA614" s="27">
        <f t="shared" si="23"/>
        <v>19.534166666666668</v>
      </c>
      <c r="AB614" s="134" t="str">
        <f t="shared" si="16"/>
        <v>41</v>
      </c>
      <c r="AC614" s="134" t="str">
        <f t="shared" si="17"/>
        <v>20</v>
      </c>
      <c r="AD614" s="134" t="str">
        <f t="shared" si="18"/>
        <v>48</v>
      </c>
      <c r="AE614" s="26" t="s">
        <v>5187</v>
      </c>
      <c r="AF614" s="134" t="str">
        <f t="shared" si="19"/>
        <v>19</v>
      </c>
      <c r="AG614" s="134" t="str">
        <f t="shared" si="20"/>
        <v>32</v>
      </c>
      <c r="AH614" s="134" t="str">
        <f t="shared" si="21"/>
        <v>03</v>
      </c>
      <c r="AI614" s="27" t="s">
        <v>5188</v>
      </c>
      <c r="AJ614" s="134">
        <v>300</v>
      </c>
      <c r="AK614" s="235" t="s">
        <v>4717</v>
      </c>
      <c r="AL614" s="133">
        <v>40</v>
      </c>
      <c r="AM614" s="134" t="s">
        <v>2158</v>
      </c>
      <c r="AN614" s="235">
        <v>40</v>
      </c>
      <c r="AO614" s="134" t="s">
        <v>5183</v>
      </c>
      <c r="AP614" s="216" t="s">
        <v>127</v>
      </c>
      <c r="AQ614" s="133" t="s">
        <v>5185</v>
      </c>
      <c r="AR614" s="133" t="s">
        <v>5184</v>
      </c>
      <c r="AS614" s="134" t="s">
        <v>5186</v>
      </c>
      <c r="AU614" s="134">
        <v>300</v>
      </c>
      <c r="AV614" s="235" t="s">
        <v>4718</v>
      </c>
      <c r="AW614" s="235">
        <v>13</v>
      </c>
      <c r="AX614" s="133" t="s">
        <v>2160</v>
      </c>
      <c r="AY614" s="235">
        <v>1</v>
      </c>
      <c r="AZ614" s="134" t="s">
        <v>127</v>
      </c>
      <c r="BA614" s="133" t="s">
        <v>2161</v>
      </c>
      <c r="BB614" s="235">
        <v>0</v>
      </c>
      <c r="BE614" s="134" t="s">
        <v>4718</v>
      </c>
      <c r="BF614" s="134" t="s">
        <v>5189</v>
      </c>
      <c r="BG614" s="134" t="s">
        <v>5183</v>
      </c>
      <c r="BH614" s="329" t="s">
        <v>5190</v>
      </c>
      <c r="BI614" s="329" t="s">
        <v>5190</v>
      </c>
      <c r="BK614" s="134" t="s">
        <v>4718</v>
      </c>
      <c r="BP614" s="134" t="s">
        <v>5185</v>
      </c>
      <c r="BQ614" s="134" t="s">
        <v>5185</v>
      </c>
      <c r="BR614" s="134" t="s">
        <v>5183</v>
      </c>
      <c r="BS614" s="235" t="s">
        <v>5190</v>
      </c>
      <c r="BT614" s="235">
        <v>2</v>
      </c>
      <c r="BU614" s="235" t="s">
        <v>3514</v>
      </c>
      <c r="BV614" s="235">
        <v>3000</v>
      </c>
      <c r="BW614" s="235">
        <v>990</v>
      </c>
      <c r="BY614" s="335">
        <v>330</v>
      </c>
      <c r="BZ614" s="134" t="s">
        <v>5189</v>
      </c>
      <c r="CB614" s="134" t="s">
        <v>5183</v>
      </c>
      <c r="CC614" s="134" t="s">
        <v>5185</v>
      </c>
      <c r="CE614" s="134" t="s">
        <v>5183</v>
      </c>
      <c r="CF614" s="134" t="s">
        <v>5189</v>
      </c>
      <c r="CO614" s="134" t="s">
        <v>5183</v>
      </c>
      <c r="CP614" s="134" t="s">
        <v>5189</v>
      </c>
    </row>
    <row r="615" spans="1:94" x14ac:dyDescent="0.25">
      <c r="A615" s="134" t="s">
        <v>14</v>
      </c>
      <c r="B615" s="134" t="s">
        <v>2147</v>
      </c>
      <c r="C615" s="134" t="s">
        <v>5191</v>
      </c>
      <c r="D615" s="23" t="s">
        <v>5191</v>
      </c>
      <c r="E615" s="193" t="s">
        <v>127</v>
      </c>
      <c r="F615" s="201" t="s">
        <v>4705</v>
      </c>
      <c r="G615" s="201" t="s">
        <v>4706</v>
      </c>
      <c r="H615" s="226" t="s">
        <v>2152</v>
      </c>
      <c r="K615" s="133" t="s">
        <v>5192</v>
      </c>
      <c r="L615" s="133" t="s">
        <v>309</v>
      </c>
      <c r="M615" s="133" t="s">
        <v>5193</v>
      </c>
      <c r="N615" s="133" t="s">
        <v>4709</v>
      </c>
      <c r="O615" s="134" t="s">
        <v>4710</v>
      </c>
      <c r="P615" s="134">
        <v>19990406</v>
      </c>
      <c r="Q615" s="133" t="s">
        <v>5154</v>
      </c>
      <c r="R615" s="134" t="s">
        <v>14</v>
      </c>
      <c r="S615" s="134" t="s">
        <v>5191</v>
      </c>
      <c r="T615" s="58" t="s">
        <v>4744</v>
      </c>
      <c r="U615" s="58" t="s">
        <v>4745</v>
      </c>
      <c r="V615" s="58" t="s">
        <v>4746</v>
      </c>
      <c r="W615" s="235">
        <v>700</v>
      </c>
      <c r="X615" s="134" t="s">
        <v>5191</v>
      </c>
      <c r="Y615" s="216" t="s">
        <v>127</v>
      </c>
      <c r="Z615" s="26">
        <f t="shared" si="22"/>
        <v>42.25</v>
      </c>
      <c r="AA615" s="27">
        <f t="shared" si="23"/>
        <v>19.766666666666666</v>
      </c>
      <c r="AB615" s="134" t="str">
        <f t="shared" si="16"/>
        <v>42</v>
      </c>
      <c r="AC615" s="134" t="str">
        <f t="shared" si="17"/>
        <v>15</v>
      </c>
      <c r="AD615" s="134" t="str">
        <f t="shared" si="18"/>
        <v>00</v>
      </c>
      <c r="AE615" s="26" t="s">
        <v>4747</v>
      </c>
      <c r="AF615" s="134" t="str">
        <f t="shared" si="19"/>
        <v>19</v>
      </c>
      <c r="AG615" s="134" t="str">
        <f t="shared" si="20"/>
        <v>46</v>
      </c>
      <c r="AH615" s="134" t="str">
        <f t="shared" si="21"/>
        <v>00</v>
      </c>
      <c r="AI615" s="27" t="s">
        <v>4748</v>
      </c>
      <c r="AJ615" s="134">
        <v>300</v>
      </c>
      <c r="AK615" s="235" t="s">
        <v>4717</v>
      </c>
      <c r="AL615" s="133">
        <v>40</v>
      </c>
      <c r="AM615" s="134" t="s">
        <v>2158</v>
      </c>
      <c r="AN615" s="235">
        <v>40</v>
      </c>
      <c r="AO615" s="134" t="s">
        <v>5191</v>
      </c>
      <c r="AP615" s="216" t="s">
        <v>127</v>
      </c>
      <c r="AQ615" s="133" t="s">
        <v>5193</v>
      </c>
      <c r="AR615" s="133" t="s">
        <v>5192</v>
      </c>
      <c r="AS615" s="134" t="s">
        <v>4746</v>
      </c>
      <c r="AU615" s="134">
        <v>300</v>
      </c>
      <c r="AV615" s="235" t="s">
        <v>4718</v>
      </c>
      <c r="AW615" s="235">
        <v>13</v>
      </c>
      <c r="AX615" s="133" t="s">
        <v>2160</v>
      </c>
      <c r="AY615" s="235">
        <v>1</v>
      </c>
      <c r="AZ615" s="134" t="s">
        <v>127</v>
      </c>
      <c r="BA615" s="133" t="s">
        <v>2161</v>
      </c>
      <c r="BB615" s="235">
        <v>0</v>
      </c>
      <c r="BE615" s="134" t="s">
        <v>4718</v>
      </c>
      <c r="BF615" s="134" t="s">
        <v>5194</v>
      </c>
      <c r="BG615" s="134" t="s">
        <v>5191</v>
      </c>
      <c r="BH615" s="329" t="s">
        <v>5195</v>
      </c>
      <c r="BI615" s="329" t="s">
        <v>5195</v>
      </c>
      <c r="BK615" s="134" t="s">
        <v>4718</v>
      </c>
      <c r="BP615" s="134" t="s">
        <v>5193</v>
      </c>
      <c r="BQ615" s="134" t="s">
        <v>5193</v>
      </c>
      <c r="BR615" s="134" t="s">
        <v>5191</v>
      </c>
      <c r="BS615" s="235" t="s">
        <v>5195</v>
      </c>
      <c r="BT615" s="235">
        <v>2</v>
      </c>
      <c r="BU615" s="235" t="s">
        <v>3514</v>
      </c>
      <c r="BV615" s="235">
        <v>3000</v>
      </c>
      <c r="BW615" s="235">
        <v>990</v>
      </c>
      <c r="BY615" s="335">
        <v>330</v>
      </c>
      <c r="BZ615" s="134" t="s">
        <v>5194</v>
      </c>
      <c r="CB615" s="134" t="s">
        <v>5191</v>
      </c>
      <c r="CC615" s="134" t="s">
        <v>5193</v>
      </c>
      <c r="CE615" s="134" t="s">
        <v>5191</v>
      </c>
      <c r="CF615" s="134" t="s">
        <v>5194</v>
      </c>
      <c r="CO615" s="134" t="s">
        <v>5191</v>
      </c>
      <c r="CP615" s="134" t="s">
        <v>5194</v>
      </c>
    </row>
    <row r="616" spans="1:94" x14ac:dyDescent="0.25">
      <c r="A616" s="134" t="s">
        <v>14</v>
      </c>
      <c r="B616" s="134" t="s">
        <v>2147</v>
      </c>
      <c r="C616" s="134" t="s">
        <v>5196</v>
      </c>
      <c r="D616" s="23" t="s">
        <v>5196</v>
      </c>
      <c r="E616" s="193" t="s">
        <v>127</v>
      </c>
      <c r="F616" s="201" t="s">
        <v>4705</v>
      </c>
      <c r="G616" s="201" t="s">
        <v>4706</v>
      </c>
      <c r="H616" s="226" t="s">
        <v>2152</v>
      </c>
      <c r="K616" s="133" t="s">
        <v>5197</v>
      </c>
      <c r="L616" s="133" t="s">
        <v>309</v>
      </c>
      <c r="M616" s="133" t="s">
        <v>5198</v>
      </c>
      <c r="N616" s="133" t="s">
        <v>4709</v>
      </c>
      <c r="O616" s="134" t="s">
        <v>4710</v>
      </c>
      <c r="P616" s="134">
        <v>19990406</v>
      </c>
      <c r="Q616" s="133" t="s">
        <v>5154</v>
      </c>
      <c r="R616" s="134" t="s">
        <v>14</v>
      </c>
      <c r="S616" s="134" t="s">
        <v>5196</v>
      </c>
      <c r="T616" s="58" t="s">
        <v>4724</v>
      </c>
      <c r="U616" s="58" t="s">
        <v>4924</v>
      </c>
      <c r="V616" s="58" t="s">
        <v>4925</v>
      </c>
      <c r="W616" s="235">
        <v>450</v>
      </c>
      <c r="X616" s="134" t="s">
        <v>5196</v>
      </c>
      <c r="Y616" s="216" t="s">
        <v>127</v>
      </c>
      <c r="Z616" s="26">
        <f t="shared" si="22"/>
        <v>41.666666666666664</v>
      </c>
      <c r="AA616" s="27">
        <f t="shared" si="23"/>
        <v>20.45</v>
      </c>
      <c r="AB616" s="134" t="str">
        <f t="shared" si="16"/>
        <v>41</v>
      </c>
      <c r="AC616" s="134" t="str">
        <f t="shared" si="17"/>
        <v>40</v>
      </c>
      <c r="AD616" s="134" t="str">
        <f t="shared" si="18"/>
        <v>00</v>
      </c>
      <c r="AE616" s="26" t="s">
        <v>4926</v>
      </c>
      <c r="AF616" s="134" t="str">
        <f t="shared" si="19"/>
        <v>20</v>
      </c>
      <c r="AG616" s="134" t="str">
        <f t="shared" si="20"/>
        <v>27</v>
      </c>
      <c r="AH616" s="134" t="str">
        <f t="shared" si="21"/>
        <v>00</v>
      </c>
      <c r="AI616" s="27" t="s">
        <v>4927</v>
      </c>
      <c r="AJ616" s="134">
        <v>300</v>
      </c>
      <c r="AK616" s="235" t="s">
        <v>4717</v>
      </c>
      <c r="AL616" s="133">
        <v>40</v>
      </c>
      <c r="AM616" s="134" t="s">
        <v>2158</v>
      </c>
      <c r="AN616" s="235">
        <v>40</v>
      </c>
      <c r="AO616" s="134" t="s">
        <v>5196</v>
      </c>
      <c r="AP616" s="216" t="s">
        <v>127</v>
      </c>
      <c r="AQ616" s="133" t="s">
        <v>5198</v>
      </c>
      <c r="AR616" s="133" t="s">
        <v>5197</v>
      </c>
      <c r="AS616" s="134" t="s">
        <v>4925</v>
      </c>
      <c r="AU616" s="134">
        <v>300</v>
      </c>
      <c r="AV616" s="235" t="s">
        <v>4718</v>
      </c>
      <c r="AW616" s="235">
        <v>13</v>
      </c>
      <c r="AX616" s="133" t="s">
        <v>2160</v>
      </c>
      <c r="AY616" s="235">
        <v>1</v>
      </c>
      <c r="AZ616" s="134" t="s">
        <v>127</v>
      </c>
      <c r="BA616" s="133" t="s">
        <v>2161</v>
      </c>
      <c r="BB616" s="235">
        <v>0</v>
      </c>
      <c r="BE616" s="134" t="s">
        <v>4718</v>
      </c>
      <c r="BF616" s="134" t="s">
        <v>5199</v>
      </c>
      <c r="BG616" s="134" t="s">
        <v>5196</v>
      </c>
      <c r="BH616" s="329" t="s">
        <v>5200</v>
      </c>
      <c r="BI616" s="329" t="s">
        <v>5200</v>
      </c>
      <c r="BK616" s="134" t="s">
        <v>4718</v>
      </c>
      <c r="BP616" s="134" t="s">
        <v>5198</v>
      </c>
      <c r="BQ616" s="134" t="s">
        <v>5198</v>
      </c>
      <c r="BR616" s="134" t="s">
        <v>5196</v>
      </c>
      <c r="BS616" s="235" t="s">
        <v>5200</v>
      </c>
      <c r="BT616" s="235">
        <v>2</v>
      </c>
      <c r="BU616" s="235" t="s">
        <v>3514</v>
      </c>
      <c r="BV616" s="235">
        <v>3000</v>
      </c>
      <c r="BW616" s="235">
        <v>990</v>
      </c>
      <c r="BY616" s="335">
        <v>330</v>
      </c>
      <c r="BZ616" s="134" t="s">
        <v>5199</v>
      </c>
      <c r="CB616" s="134" t="s">
        <v>5196</v>
      </c>
      <c r="CC616" s="134" t="s">
        <v>5198</v>
      </c>
      <c r="CE616" s="134" t="s">
        <v>5196</v>
      </c>
      <c r="CF616" s="134" t="s">
        <v>5199</v>
      </c>
      <c r="CO616" s="134" t="s">
        <v>5196</v>
      </c>
      <c r="CP616" s="134" t="s">
        <v>5199</v>
      </c>
    </row>
    <row r="617" spans="1:94" x14ac:dyDescent="0.25">
      <c r="A617" s="134" t="s">
        <v>14</v>
      </c>
      <c r="B617" s="134" t="s">
        <v>2147</v>
      </c>
      <c r="C617" s="134" t="s">
        <v>5201</v>
      </c>
      <c r="D617" s="23" t="s">
        <v>5201</v>
      </c>
      <c r="E617" s="193" t="s">
        <v>127</v>
      </c>
      <c r="F617" s="201" t="s">
        <v>4705</v>
      </c>
      <c r="G617" s="201" t="s">
        <v>4706</v>
      </c>
      <c r="H617" s="226" t="s">
        <v>2152</v>
      </c>
      <c r="K617" s="133" t="s">
        <v>5202</v>
      </c>
      <c r="L617" s="133" t="s">
        <v>309</v>
      </c>
      <c r="M617" s="133" t="s">
        <v>5203</v>
      </c>
      <c r="N617" s="133" t="s">
        <v>4709</v>
      </c>
      <c r="O617" s="134" t="s">
        <v>4710</v>
      </c>
      <c r="P617" s="134">
        <v>19990406</v>
      </c>
      <c r="Q617" s="133" t="s">
        <v>5154</v>
      </c>
      <c r="R617" s="134" t="s">
        <v>14</v>
      </c>
      <c r="S617" s="134" t="s">
        <v>5201</v>
      </c>
      <c r="T617" s="58" t="s">
        <v>4734</v>
      </c>
      <c r="U617" s="58" t="s">
        <v>4843</v>
      </c>
      <c r="V617" s="58" t="s">
        <v>5204</v>
      </c>
      <c r="W617" s="235">
        <v>20</v>
      </c>
      <c r="X617" s="134" t="s">
        <v>5201</v>
      </c>
      <c r="Y617" s="216" t="s">
        <v>127</v>
      </c>
      <c r="Z617" s="26">
        <f t="shared" si="22"/>
        <v>39.903611111111111</v>
      </c>
      <c r="AA617" s="27">
        <f t="shared" si="23"/>
        <v>20.059166666666666</v>
      </c>
      <c r="AB617" s="134" t="str">
        <f t="shared" si="16"/>
        <v>39</v>
      </c>
      <c r="AC617" s="134" t="str">
        <f t="shared" si="17"/>
        <v>54</v>
      </c>
      <c r="AD617" s="134" t="str">
        <f t="shared" si="18"/>
        <v>13</v>
      </c>
      <c r="AE617" s="26" t="s">
        <v>5205</v>
      </c>
      <c r="AF617" s="134" t="str">
        <f t="shared" si="19"/>
        <v>20</v>
      </c>
      <c r="AG617" s="134" t="str">
        <f t="shared" si="20"/>
        <v>03</v>
      </c>
      <c r="AH617" s="134" t="str">
        <f t="shared" si="21"/>
        <v>33</v>
      </c>
      <c r="AI617" s="27" t="s">
        <v>5206</v>
      </c>
      <c r="AJ617" s="134">
        <v>300</v>
      </c>
      <c r="AK617" s="235" t="s">
        <v>4717</v>
      </c>
      <c r="AL617" s="133">
        <v>40</v>
      </c>
      <c r="AM617" s="134" t="s">
        <v>2158</v>
      </c>
      <c r="AN617" s="235">
        <v>40</v>
      </c>
      <c r="AO617" s="134" t="s">
        <v>5201</v>
      </c>
      <c r="AP617" s="216" t="s">
        <v>127</v>
      </c>
      <c r="AQ617" s="133" t="s">
        <v>5203</v>
      </c>
      <c r="AR617" s="133" t="s">
        <v>5202</v>
      </c>
      <c r="AS617" s="134" t="s">
        <v>5204</v>
      </c>
      <c r="AU617" s="134">
        <v>300</v>
      </c>
      <c r="AV617" s="235" t="s">
        <v>4718</v>
      </c>
      <c r="AW617" s="235">
        <v>13</v>
      </c>
      <c r="AX617" s="133" t="s">
        <v>2160</v>
      </c>
      <c r="AY617" s="235">
        <v>1</v>
      </c>
      <c r="AZ617" s="134" t="s">
        <v>127</v>
      </c>
      <c r="BA617" s="133" t="s">
        <v>2161</v>
      </c>
      <c r="BB617" s="235">
        <v>0</v>
      </c>
      <c r="BE617" s="134" t="s">
        <v>4718</v>
      </c>
      <c r="BF617" s="134" t="s">
        <v>5207</v>
      </c>
      <c r="BG617" s="134" t="s">
        <v>5201</v>
      </c>
      <c r="BH617" s="329" t="s">
        <v>5208</v>
      </c>
      <c r="BI617" s="329" t="s">
        <v>5208</v>
      </c>
      <c r="BK617" s="134" t="s">
        <v>4718</v>
      </c>
      <c r="BP617" s="134" t="s">
        <v>5203</v>
      </c>
      <c r="BQ617" s="134" t="s">
        <v>5203</v>
      </c>
      <c r="BR617" s="134" t="s">
        <v>5201</v>
      </c>
      <c r="BS617" s="235" t="s">
        <v>5208</v>
      </c>
      <c r="BT617" s="235">
        <v>2</v>
      </c>
      <c r="BU617" s="235" t="s">
        <v>3514</v>
      </c>
      <c r="BV617" s="235">
        <v>3000</v>
      </c>
      <c r="BW617" s="235">
        <v>990</v>
      </c>
      <c r="BY617" s="335">
        <v>330</v>
      </c>
      <c r="BZ617" s="134" t="s">
        <v>5207</v>
      </c>
      <c r="CB617" s="134" t="s">
        <v>5201</v>
      </c>
      <c r="CC617" s="134" t="s">
        <v>5203</v>
      </c>
      <c r="CE617" s="134" t="s">
        <v>5201</v>
      </c>
      <c r="CF617" s="134" t="s">
        <v>5207</v>
      </c>
      <c r="CO617" s="134" t="s">
        <v>5201</v>
      </c>
      <c r="CP617" s="134" t="s">
        <v>5207</v>
      </c>
    </row>
    <row r="618" spans="1:94" x14ac:dyDescent="0.25">
      <c r="A618" s="134" t="s">
        <v>14</v>
      </c>
      <c r="B618" s="134" t="s">
        <v>2147</v>
      </c>
      <c r="C618" s="134" t="s">
        <v>5209</v>
      </c>
      <c r="D618" s="23" t="s">
        <v>5209</v>
      </c>
      <c r="E618" s="193" t="s">
        <v>127</v>
      </c>
      <c r="F618" s="201" t="s">
        <v>4705</v>
      </c>
      <c r="G618" s="201" t="s">
        <v>4706</v>
      </c>
      <c r="H618" s="226" t="s">
        <v>2152</v>
      </c>
      <c r="K618" s="133" t="s">
        <v>5210</v>
      </c>
      <c r="L618" s="133" t="s">
        <v>309</v>
      </c>
      <c r="M618" s="133" t="s">
        <v>5211</v>
      </c>
      <c r="N618" s="133" t="s">
        <v>4709</v>
      </c>
      <c r="O618" s="134" t="s">
        <v>4710</v>
      </c>
      <c r="P618" s="134">
        <v>19990406</v>
      </c>
      <c r="Q618" s="133" t="s">
        <v>5154</v>
      </c>
      <c r="R618" s="134" t="s">
        <v>14</v>
      </c>
      <c r="S618" s="134" t="s">
        <v>5209</v>
      </c>
      <c r="T618" s="58" t="s">
        <v>4744</v>
      </c>
      <c r="U618" s="58" t="s">
        <v>4745</v>
      </c>
      <c r="V618" s="58" t="s">
        <v>4746</v>
      </c>
      <c r="W618" s="235">
        <v>350</v>
      </c>
      <c r="X618" s="134" t="s">
        <v>5209</v>
      </c>
      <c r="Y618" s="216" t="s">
        <v>127</v>
      </c>
      <c r="Z618" s="26">
        <f t="shared" si="22"/>
        <v>42.25</v>
      </c>
      <c r="AA618" s="27">
        <f t="shared" si="23"/>
        <v>19.766666666666666</v>
      </c>
      <c r="AB618" s="134" t="str">
        <f t="shared" si="16"/>
        <v>42</v>
      </c>
      <c r="AC618" s="134" t="str">
        <f t="shared" si="17"/>
        <v>15</v>
      </c>
      <c r="AD618" s="134" t="str">
        <f t="shared" si="18"/>
        <v>00</v>
      </c>
      <c r="AE618" s="26" t="s">
        <v>4747</v>
      </c>
      <c r="AF618" s="134" t="str">
        <f t="shared" si="19"/>
        <v>19</v>
      </c>
      <c r="AG618" s="134" t="str">
        <f t="shared" si="20"/>
        <v>46</v>
      </c>
      <c r="AH618" s="134" t="str">
        <f t="shared" si="21"/>
        <v>00</v>
      </c>
      <c r="AI618" s="27" t="s">
        <v>4748</v>
      </c>
      <c r="AJ618" s="134">
        <v>300</v>
      </c>
      <c r="AK618" s="235" t="s">
        <v>4717</v>
      </c>
      <c r="AL618" s="133">
        <v>40</v>
      </c>
      <c r="AM618" s="134" t="s">
        <v>2158</v>
      </c>
      <c r="AN618" s="235">
        <v>40</v>
      </c>
      <c r="AO618" s="134" t="s">
        <v>5209</v>
      </c>
      <c r="AP618" s="216" t="s">
        <v>127</v>
      </c>
      <c r="AQ618" s="133" t="s">
        <v>5211</v>
      </c>
      <c r="AR618" s="133" t="s">
        <v>5210</v>
      </c>
      <c r="AS618" s="134" t="s">
        <v>4746</v>
      </c>
      <c r="AU618" s="134">
        <v>300</v>
      </c>
      <c r="AV618" s="235" t="s">
        <v>4718</v>
      </c>
      <c r="AW618" s="235">
        <v>13</v>
      </c>
      <c r="AX618" s="133" t="s">
        <v>2160</v>
      </c>
      <c r="AY618" s="235">
        <v>1</v>
      </c>
      <c r="AZ618" s="134" t="s">
        <v>127</v>
      </c>
      <c r="BA618" s="133" t="s">
        <v>2161</v>
      </c>
      <c r="BB618" s="235">
        <v>0</v>
      </c>
      <c r="BE618" s="134" t="s">
        <v>4718</v>
      </c>
      <c r="BF618" s="134" t="s">
        <v>5212</v>
      </c>
      <c r="BG618" s="134" t="s">
        <v>5209</v>
      </c>
      <c r="BH618" s="329" t="s">
        <v>5213</v>
      </c>
      <c r="BI618" s="329" t="s">
        <v>5213</v>
      </c>
      <c r="BK618" s="134" t="s">
        <v>4718</v>
      </c>
      <c r="BP618" s="134" t="s">
        <v>5211</v>
      </c>
      <c r="BQ618" s="134" t="s">
        <v>5211</v>
      </c>
      <c r="BR618" s="134" t="s">
        <v>5209</v>
      </c>
      <c r="BS618" s="235" t="s">
        <v>5213</v>
      </c>
      <c r="BT618" s="235">
        <v>2</v>
      </c>
      <c r="BU618" s="235" t="s">
        <v>3488</v>
      </c>
      <c r="BV618" s="235">
        <v>3000</v>
      </c>
      <c r="BW618" s="235">
        <v>990</v>
      </c>
      <c r="BY618" s="335">
        <v>330</v>
      </c>
      <c r="BZ618" s="134" t="s">
        <v>5212</v>
      </c>
      <c r="CB618" s="134" t="s">
        <v>5209</v>
      </c>
      <c r="CC618" s="134" t="s">
        <v>5211</v>
      </c>
      <c r="CE618" s="134" t="s">
        <v>5209</v>
      </c>
      <c r="CF618" s="134" t="s">
        <v>5212</v>
      </c>
      <c r="CO618" s="134" t="s">
        <v>5209</v>
      </c>
      <c r="CP618" s="134" t="s">
        <v>5212</v>
      </c>
    </row>
    <row r="619" spans="1:94" x14ac:dyDescent="0.25">
      <c r="A619" s="134" t="s">
        <v>14</v>
      </c>
      <c r="B619" s="134" t="s">
        <v>2147</v>
      </c>
      <c r="C619" s="134" t="s">
        <v>5214</v>
      </c>
      <c r="D619" s="23" t="s">
        <v>5214</v>
      </c>
      <c r="E619" s="193" t="s">
        <v>127</v>
      </c>
      <c r="F619" s="201" t="s">
        <v>4705</v>
      </c>
      <c r="G619" s="201" t="s">
        <v>4706</v>
      </c>
      <c r="H619" s="226" t="s">
        <v>2152</v>
      </c>
      <c r="K619" s="133" t="s">
        <v>5215</v>
      </c>
      <c r="L619" s="133" t="s">
        <v>309</v>
      </c>
      <c r="M619" s="133" t="s">
        <v>5216</v>
      </c>
      <c r="N619" s="133" t="s">
        <v>4709</v>
      </c>
      <c r="O619" s="134" t="s">
        <v>4710</v>
      </c>
      <c r="P619" s="134">
        <v>19990406</v>
      </c>
      <c r="Q619" s="133" t="s">
        <v>5154</v>
      </c>
      <c r="R619" s="134" t="s">
        <v>14</v>
      </c>
      <c r="S619" s="134" t="s">
        <v>5214</v>
      </c>
      <c r="T619" s="58" t="s">
        <v>4744</v>
      </c>
      <c r="U619" s="58" t="s">
        <v>4745</v>
      </c>
      <c r="V619" s="58" t="s">
        <v>4746</v>
      </c>
      <c r="W619" s="235">
        <v>100</v>
      </c>
      <c r="X619" s="134" t="s">
        <v>5214</v>
      </c>
      <c r="Y619" s="216" t="s">
        <v>127</v>
      </c>
      <c r="Z619" s="26">
        <f t="shared" si="22"/>
        <v>42.25</v>
      </c>
      <c r="AA619" s="27">
        <f t="shared" si="23"/>
        <v>19.766666666666666</v>
      </c>
      <c r="AB619" s="134" t="str">
        <f t="shared" si="16"/>
        <v>42</v>
      </c>
      <c r="AC619" s="134" t="str">
        <f t="shared" si="17"/>
        <v>15</v>
      </c>
      <c r="AD619" s="134" t="str">
        <f t="shared" si="18"/>
        <v>00</v>
      </c>
      <c r="AE619" s="26" t="s">
        <v>4747</v>
      </c>
      <c r="AF619" s="134" t="str">
        <f t="shared" si="19"/>
        <v>19</v>
      </c>
      <c r="AG619" s="134" t="str">
        <f t="shared" si="20"/>
        <v>46</v>
      </c>
      <c r="AH619" s="134" t="str">
        <f t="shared" si="21"/>
        <v>00</v>
      </c>
      <c r="AI619" s="27" t="s">
        <v>4748</v>
      </c>
      <c r="AJ619" s="134">
        <v>300</v>
      </c>
      <c r="AK619" s="235" t="s">
        <v>4717</v>
      </c>
      <c r="AL619" s="133">
        <v>40</v>
      </c>
      <c r="AM619" s="134" t="s">
        <v>2158</v>
      </c>
      <c r="AN619" s="235">
        <v>40</v>
      </c>
      <c r="AO619" s="134" t="s">
        <v>5214</v>
      </c>
      <c r="AP619" s="216" t="s">
        <v>127</v>
      </c>
      <c r="AQ619" s="133" t="s">
        <v>5216</v>
      </c>
      <c r="AR619" s="133" t="s">
        <v>5215</v>
      </c>
      <c r="AS619" s="134" t="s">
        <v>4746</v>
      </c>
      <c r="AU619" s="134">
        <v>300</v>
      </c>
      <c r="AV619" s="235" t="s">
        <v>4718</v>
      </c>
      <c r="AW619" s="235">
        <v>13</v>
      </c>
      <c r="AX619" s="133" t="s">
        <v>2160</v>
      </c>
      <c r="AY619" s="235">
        <v>1</v>
      </c>
      <c r="AZ619" s="134" t="s">
        <v>127</v>
      </c>
      <c r="BA619" s="133" t="s">
        <v>2161</v>
      </c>
      <c r="BB619" s="235">
        <v>0</v>
      </c>
      <c r="BE619" s="134" t="s">
        <v>4718</v>
      </c>
      <c r="BF619" s="134" t="s">
        <v>5217</v>
      </c>
      <c r="BG619" s="134" t="s">
        <v>5214</v>
      </c>
      <c r="BH619" s="329" t="s">
        <v>5218</v>
      </c>
      <c r="BI619" s="329" t="s">
        <v>5218</v>
      </c>
      <c r="BK619" s="134" t="s">
        <v>4718</v>
      </c>
      <c r="BP619" s="134" t="s">
        <v>5216</v>
      </c>
      <c r="BQ619" s="134" t="s">
        <v>5216</v>
      </c>
      <c r="BR619" s="134" t="s">
        <v>5214</v>
      </c>
      <c r="BS619" s="235" t="s">
        <v>5218</v>
      </c>
      <c r="BT619" s="235">
        <v>2</v>
      </c>
      <c r="BU619" s="235" t="s">
        <v>3488</v>
      </c>
      <c r="BV619" s="235">
        <v>3000</v>
      </c>
      <c r="BW619" s="235">
        <v>990</v>
      </c>
      <c r="BY619" s="335">
        <v>330</v>
      </c>
      <c r="BZ619" s="134" t="s">
        <v>5217</v>
      </c>
      <c r="CB619" s="134" t="s">
        <v>5214</v>
      </c>
      <c r="CC619" s="134" t="s">
        <v>5216</v>
      </c>
      <c r="CE619" s="134" t="s">
        <v>5214</v>
      </c>
      <c r="CF619" s="134" t="s">
        <v>5217</v>
      </c>
      <c r="CO619" s="134" t="s">
        <v>5214</v>
      </c>
      <c r="CP619" s="134" t="s">
        <v>5217</v>
      </c>
    </row>
    <row r="620" spans="1:94" x14ac:dyDescent="0.25">
      <c r="A620" s="134" t="s">
        <v>14</v>
      </c>
      <c r="B620" s="134" t="s">
        <v>2147</v>
      </c>
      <c r="C620" s="134" t="s">
        <v>5219</v>
      </c>
      <c r="D620" s="23" t="s">
        <v>5219</v>
      </c>
      <c r="E620" s="193" t="s">
        <v>127</v>
      </c>
      <c r="F620" s="201" t="s">
        <v>4705</v>
      </c>
      <c r="G620" s="201" t="s">
        <v>4706</v>
      </c>
      <c r="H620" s="226" t="s">
        <v>2152</v>
      </c>
      <c r="K620" s="133" t="s">
        <v>5220</v>
      </c>
      <c r="L620" s="133" t="s">
        <v>309</v>
      </c>
      <c r="M620" s="133" t="s">
        <v>5221</v>
      </c>
      <c r="N620" s="133" t="s">
        <v>4709</v>
      </c>
      <c r="O620" s="134" t="s">
        <v>4710</v>
      </c>
      <c r="P620" s="134">
        <v>19990406</v>
      </c>
      <c r="Q620" s="133" t="s">
        <v>5154</v>
      </c>
      <c r="R620" s="134" t="s">
        <v>14</v>
      </c>
      <c r="S620" s="134" t="s">
        <v>5219</v>
      </c>
      <c r="T620" s="58" t="s">
        <v>4941</v>
      </c>
      <c r="U620" s="58" t="s">
        <v>5222</v>
      </c>
      <c r="V620" s="58" t="s">
        <v>4941</v>
      </c>
      <c r="W620" s="235">
        <v>100</v>
      </c>
      <c r="X620" s="134" t="s">
        <v>5219</v>
      </c>
      <c r="Y620" s="216" t="s">
        <v>127</v>
      </c>
      <c r="Z620" s="26">
        <f t="shared" si="22"/>
        <v>41.116666666666667</v>
      </c>
      <c r="AA620" s="27">
        <f t="shared" si="23"/>
        <v>20.083333333333332</v>
      </c>
      <c r="AB620" s="134" t="str">
        <f t="shared" si="16"/>
        <v>41</v>
      </c>
      <c r="AC620" s="134" t="str">
        <f t="shared" si="17"/>
        <v>07</v>
      </c>
      <c r="AD620" s="134" t="str">
        <f t="shared" si="18"/>
        <v>00</v>
      </c>
      <c r="AE620" s="26" t="s">
        <v>5223</v>
      </c>
      <c r="AF620" s="134" t="str">
        <f t="shared" si="19"/>
        <v>20</v>
      </c>
      <c r="AG620" s="134" t="str">
        <f t="shared" si="20"/>
        <v>05</v>
      </c>
      <c r="AH620" s="134" t="str">
        <f t="shared" si="21"/>
        <v>00</v>
      </c>
      <c r="AI620" s="27" t="s">
        <v>5224</v>
      </c>
      <c r="AJ620" s="134">
        <v>300</v>
      </c>
      <c r="AK620" s="235" t="s">
        <v>4717</v>
      </c>
      <c r="AL620" s="133">
        <v>40</v>
      </c>
      <c r="AM620" s="134" t="s">
        <v>2158</v>
      </c>
      <c r="AN620" s="235">
        <v>40</v>
      </c>
      <c r="AO620" s="134" t="s">
        <v>5219</v>
      </c>
      <c r="AP620" s="216" t="s">
        <v>127</v>
      </c>
      <c r="AQ620" s="133" t="s">
        <v>5221</v>
      </c>
      <c r="AR620" s="133" t="s">
        <v>5220</v>
      </c>
      <c r="AS620" s="134" t="s">
        <v>4941</v>
      </c>
      <c r="AU620" s="134">
        <v>300</v>
      </c>
      <c r="AV620" s="235" t="s">
        <v>4718</v>
      </c>
      <c r="AW620" s="235">
        <v>13</v>
      </c>
      <c r="AX620" s="133" t="s">
        <v>2160</v>
      </c>
      <c r="AY620" s="235">
        <v>1</v>
      </c>
      <c r="AZ620" s="134" t="s">
        <v>127</v>
      </c>
      <c r="BA620" s="133" t="s">
        <v>2161</v>
      </c>
      <c r="BB620" s="235">
        <v>0</v>
      </c>
      <c r="BE620" s="134" t="s">
        <v>4718</v>
      </c>
      <c r="BF620" s="134" t="s">
        <v>5225</v>
      </c>
      <c r="BG620" s="134" t="s">
        <v>5219</v>
      </c>
      <c r="BH620" s="329" t="s">
        <v>5226</v>
      </c>
      <c r="BI620" s="329" t="s">
        <v>5226</v>
      </c>
      <c r="BK620" s="134" t="s">
        <v>4718</v>
      </c>
      <c r="BP620" s="134" t="s">
        <v>5221</v>
      </c>
      <c r="BQ620" s="134" t="s">
        <v>5221</v>
      </c>
      <c r="BR620" s="134" t="s">
        <v>5219</v>
      </c>
      <c r="BS620" s="235" t="s">
        <v>5226</v>
      </c>
      <c r="BT620" s="235">
        <v>2</v>
      </c>
      <c r="BU620" s="235" t="s">
        <v>3488</v>
      </c>
      <c r="BV620" s="235">
        <v>3000</v>
      </c>
      <c r="BW620" s="235">
        <v>990</v>
      </c>
      <c r="BY620" s="335">
        <v>330</v>
      </c>
      <c r="BZ620" s="134" t="s">
        <v>5225</v>
      </c>
      <c r="CB620" s="134" t="s">
        <v>5219</v>
      </c>
      <c r="CC620" s="134" t="s">
        <v>5221</v>
      </c>
      <c r="CE620" s="134" t="s">
        <v>5219</v>
      </c>
      <c r="CF620" s="134" t="s">
        <v>5225</v>
      </c>
      <c r="CO620" s="134" t="s">
        <v>5219</v>
      </c>
      <c r="CP620" s="134" t="s">
        <v>5225</v>
      </c>
    </row>
    <row r="621" spans="1:94" x14ac:dyDescent="0.25">
      <c r="A621" s="134" t="s">
        <v>14</v>
      </c>
      <c r="B621" s="134" t="s">
        <v>2147</v>
      </c>
      <c r="C621" s="134" t="s">
        <v>5227</v>
      </c>
      <c r="D621" s="23" t="s">
        <v>5227</v>
      </c>
      <c r="E621" s="193" t="s">
        <v>127</v>
      </c>
      <c r="F621" s="201" t="s">
        <v>4705</v>
      </c>
      <c r="G621" s="201" t="s">
        <v>4706</v>
      </c>
      <c r="H621" s="226" t="s">
        <v>2152</v>
      </c>
      <c r="K621" s="133" t="s">
        <v>5228</v>
      </c>
      <c r="L621" s="133" t="s">
        <v>309</v>
      </c>
      <c r="M621" s="133" t="s">
        <v>5229</v>
      </c>
      <c r="N621" s="133" t="s">
        <v>4709</v>
      </c>
      <c r="O621" s="134" t="s">
        <v>4710</v>
      </c>
      <c r="P621" s="134">
        <v>19990406</v>
      </c>
      <c r="Q621" s="133" t="s">
        <v>5154</v>
      </c>
      <c r="R621" s="134" t="s">
        <v>14</v>
      </c>
      <c r="S621" s="134" t="s">
        <v>5227</v>
      </c>
      <c r="T621" s="58" t="s">
        <v>4744</v>
      </c>
      <c r="U621" s="58" t="s">
        <v>4745</v>
      </c>
      <c r="V621" s="58" t="s">
        <v>4746</v>
      </c>
      <c r="W621" s="235">
        <v>100</v>
      </c>
      <c r="X621" s="134" t="s">
        <v>5227</v>
      </c>
      <c r="Y621" s="216" t="s">
        <v>127</v>
      </c>
      <c r="Z621" s="26">
        <f t="shared" si="22"/>
        <v>42.25</v>
      </c>
      <c r="AA621" s="27">
        <f t="shared" si="23"/>
        <v>19.766666666666666</v>
      </c>
      <c r="AB621" s="134" t="str">
        <f t="shared" si="16"/>
        <v>42</v>
      </c>
      <c r="AC621" s="134" t="str">
        <f t="shared" si="17"/>
        <v>15</v>
      </c>
      <c r="AD621" s="134" t="str">
        <f t="shared" si="18"/>
        <v>00</v>
      </c>
      <c r="AE621" s="26" t="s">
        <v>4747</v>
      </c>
      <c r="AF621" s="134" t="str">
        <f t="shared" si="19"/>
        <v>19</v>
      </c>
      <c r="AG621" s="134" t="str">
        <f t="shared" si="20"/>
        <v>46</v>
      </c>
      <c r="AH621" s="134" t="str">
        <f t="shared" si="21"/>
        <v>00</v>
      </c>
      <c r="AI621" s="27" t="s">
        <v>4748</v>
      </c>
      <c r="AJ621" s="134">
        <v>300</v>
      </c>
      <c r="AK621" s="235" t="s">
        <v>4717</v>
      </c>
      <c r="AL621" s="133">
        <v>40</v>
      </c>
      <c r="AM621" s="134" t="s">
        <v>2158</v>
      </c>
      <c r="AN621" s="235">
        <v>40</v>
      </c>
      <c r="AO621" s="134" t="s">
        <v>5227</v>
      </c>
      <c r="AP621" s="216" t="s">
        <v>127</v>
      </c>
      <c r="AQ621" s="133" t="s">
        <v>5229</v>
      </c>
      <c r="AR621" s="133" t="s">
        <v>5228</v>
      </c>
      <c r="AS621" s="134" t="s">
        <v>4746</v>
      </c>
      <c r="AU621" s="134">
        <v>300</v>
      </c>
      <c r="AV621" s="235" t="s">
        <v>4718</v>
      </c>
      <c r="AW621" s="235">
        <v>13</v>
      </c>
      <c r="AX621" s="133" t="s">
        <v>2160</v>
      </c>
      <c r="AY621" s="235">
        <v>1</v>
      </c>
      <c r="AZ621" s="134" t="s">
        <v>127</v>
      </c>
      <c r="BA621" s="133" t="s">
        <v>2161</v>
      </c>
      <c r="BB621" s="235">
        <v>0</v>
      </c>
      <c r="BE621" s="134" t="s">
        <v>4718</v>
      </c>
      <c r="BF621" s="134" t="s">
        <v>5230</v>
      </c>
      <c r="BG621" s="134" t="s">
        <v>5227</v>
      </c>
      <c r="BH621" s="329" t="s">
        <v>5231</v>
      </c>
      <c r="BI621" s="329" t="s">
        <v>5231</v>
      </c>
      <c r="BK621" s="134" t="s">
        <v>4718</v>
      </c>
      <c r="BP621" s="134" t="s">
        <v>5229</v>
      </c>
      <c r="BQ621" s="134" t="s">
        <v>5229</v>
      </c>
      <c r="BR621" s="134" t="s">
        <v>5227</v>
      </c>
      <c r="BS621" s="235" t="s">
        <v>5231</v>
      </c>
      <c r="BT621" s="235">
        <v>2</v>
      </c>
      <c r="BU621" s="235" t="s">
        <v>3488</v>
      </c>
      <c r="BV621" s="235">
        <v>3000</v>
      </c>
      <c r="BW621" s="235">
        <v>990</v>
      </c>
      <c r="BY621" s="335">
        <v>330</v>
      </c>
      <c r="BZ621" s="134" t="s">
        <v>5230</v>
      </c>
      <c r="CB621" s="134" t="s">
        <v>5227</v>
      </c>
      <c r="CC621" s="134" t="s">
        <v>5229</v>
      </c>
      <c r="CE621" s="134" t="s">
        <v>5227</v>
      </c>
      <c r="CF621" s="134" t="s">
        <v>5230</v>
      </c>
      <c r="CO621" s="134" t="s">
        <v>5227</v>
      </c>
      <c r="CP621" s="134" t="s">
        <v>5230</v>
      </c>
    </row>
    <row r="622" spans="1:94" x14ac:dyDescent="0.25">
      <c r="A622" s="134" t="s">
        <v>14</v>
      </c>
      <c r="B622" s="134" t="s">
        <v>2147</v>
      </c>
      <c r="C622" s="134" t="s">
        <v>5232</v>
      </c>
      <c r="D622" s="23" t="s">
        <v>5232</v>
      </c>
      <c r="E622" s="193" t="s">
        <v>127</v>
      </c>
      <c r="F622" s="201" t="s">
        <v>4705</v>
      </c>
      <c r="G622" s="201" t="s">
        <v>4706</v>
      </c>
      <c r="H622" s="226" t="s">
        <v>2152</v>
      </c>
      <c r="K622" s="133" t="s">
        <v>5233</v>
      </c>
      <c r="L622" s="133" t="s">
        <v>309</v>
      </c>
      <c r="M622" s="133" t="s">
        <v>5234</v>
      </c>
      <c r="N622" s="133" t="s">
        <v>4709</v>
      </c>
      <c r="O622" s="134" t="s">
        <v>4710</v>
      </c>
      <c r="P622" s="134">
        <v>19990406</v>
      </c>
      <c r="Q622" s="133" t="s">
        <v>5154</v>
      </c>
      <c r="R622" s="134" t="s">
        <v>14</v>
      </c>
      <c r="S622" s="134" t="s">
        <v>5232</v>
      </c>
      <c r="T622" s="58" t="s">
        <v>5235</v>
      </c>
      <c r="U622" s="58" t="s">
        <v>5236</v>
      </c>
      <c r="V622" s="58" t="s">
        <v>4810</v>
      </c>
      <c r="W622" s="235">
        <v>250</v>
      </c>
      <c r="X622" s="134" t="s">
        <v>5232</v>
      </c>
      <c r="Y622" s="216" t="s">
        <v>127</v>
      </c>
      <c r="Z622" s="26">
        <f t="shared" si="22"/>
        <v>40.533333333333331</v>
      </c>
      <c r="AA622" s="27">
        <f t="shared" si="23"/>
        <v>20.266666666666666</v>
      </c>
      <c r="AB622" s="134" t="str">
        <f t="shared" si="16"/>
        <v>40</v>
      </c>
      <c r="AC622" s="134" t="str">
        <f t="shared" si="17"/>
        <v>32</v>
      </c>
      <c r="AD622" s="134" t="str">
        <f t="shared" si="18"/>
        <v>00</v>
      </c>
      <c r="AE622" s="26" t="s">
        <v>5237</v>
      </c>
      <c r="AF622" s="134" t="str">
        <f t="shared" si="19"/>
        <v>20</v>
      </c>
      <c r="AG622" s="134" t="str">
        <f t="shared" si="20"/>
        <v>16</v>
      </c>
      <c r="AH622" s="134" t="str">
        <f t="shared" si="21"/>
        <v>00</v>
      </c>
      <c r="AI622" s="27" t="s">
        <v>5238</v>
      </c>
      <c r="AJ622" s="134">
        <v>300</v>
      </c>
      <c r="AK622" s="235" t="s">
        <v>4717</v>
      </c>
      <c r="AL622" s="133">
        <v>40</v>
      </c>
      <c r="AM622" s="134" t="s">
        <v>2158</v>
      </c>
      <c r="AN622" s="235">
        <v>40</v>
      </c>
      <c r="AO622" s="134" t="s">
        <v>5232</v>
      </c>
      <c r="AP622" s="216" t="s">
        <v>127</v>
      </c>
      <c r="AQ622" s="133" t="s">
        <v>5234</v>
      </c>
      <c r="AR622" s="133" t="s">
        <v>5233</v>
      </c>
      <c r="AS622" s="134" t="s">
        <v>4810</v>
      </c>
      <c r="AU622" s="134">
        <v>300</v>
      </c>
      <c r="AV622" s="235" t="s">
        <v>4718</v>
      </c>
      <c r="AW622" s="235">
        <v>13</v>
      </c>
      <c r="AX622" s="133" t="s">
        <v>2160</v>
      </c>
      <c r="AY622" s="235">
        <v>1</v>
      </c>
      <c r="AZ622" s="134" t="s">
        <v>127</v>
      </c>
      <c r="BA622" s="133" t="s">
        <v>2161</v>
      </c>
      <c r="BB622" s="235">
        <v>0</v>
      </c>
      <c r="BE622" s="134" t="s">
        <v>4718</v>
      </c>
      <c r="BF622" s="134" t="s">
        <v>5239</v>
      </c>
      <c r="BG622" s="134" t="s">
        <v>5232</v>
      </c>
      <c r="BH622" s="329" t="s">
        <v>5240</v>
      </c>
      <c r="BI622" s="329" t="s">
        <v>5240</v>
      </c>
      <c r="BK622" s="134" t="s">
        <v>4718</v>
      </c>
      <c r="BP622" s="134" t="s">
        <v>5234</v>
      </c>
      <c r="BQ622" s="134" t="s">
        <v>5234</v>
      </c>
      <c r="BR622" s="134" t="s">
        <v>5232</v>
      </c>
      <c r="BS622" s="235" t="s">
        <v>5240</v>
      </c>
      <c r="BT622" s="235">
        <v>2</v>
      </c>
      <c r="BU622" s="235" t="s">
        <v>3488</v>
      </c>
      <c r="BV622" s="235">
        <v>3000</v>
      </c>
      <c r="BW622" s="235">
        <v>990</v>
      </c>
      <c r="BY622" s="335">
        <v>330</v>
      </c>
      <c r="BZ622" s="134" t="s">
        <v>5239</v>
      </c>
      <c r="CB622" s="134" t="s">
        <v>5232</v>
      </c>
      <c r="CC622" s="134" t="s">
        <v>5234</v>
      </c>
      <c r="CE622" s="134" t="s">
        <v>5232</v>
      </c>
      <c r="CF622" s="134" t="s">
        <v>5239</v>
      </c>
      <c r="CO622" s="134" t="s">
        <v>5232</v>
      </c>
      <c r="CP622" s="134" t="s">
        <v>5239</v>
      </c>
    </row>
    <row r="623" spans="1:94" x14ac:dyDescent="0.25">
      <c r="A623" s="134" t="s">
        <v>14</v>
      </c>
      <c r="B623" s="134" t="s">
        <v>2147</v>
      </c>
      <c r="C623" s="134" t="s">
        <v>5241</v>
      </c>
      <c r="D623" s="23" t="s">
        <v>5241</v>
      </c>
      <c r="E623" s="193" t="s">
        <v>127</v>
      </c>
      <c r="F623" s="201" t="s">
        <v>4705</v>
      </c>
      <c r="G623" s="201" t="s">
        <v>4706</v>
      </c>
      <c r="H623" s="226" t="s">
        <v>2152</v>
      </c>
      <c r="K623" s="133" t="s">
        <v>5242</v>
      </c>
      <c r="L623" s="133" t="s">
        <v>309</v>
      </c>
      <c r="M623" s="133" t="s">
        <v>4963</v>
      </c>
      <c r="N623" s="133" t="s">
        <v>4709</v>
      </c>
      <c r="O623" s="134" t="s">
        <v>4710</v>
      </c>
      <c r="P623" s="134">
        <v>19990406</v>
      </c>
      <c r="Q623" s="133" t="s">
        <v>5154</v>
      </c>
      <c r="R623" s="134" t="s">
        <v>14</v>
      </c>
      <c r="S623" s="134" t="s">
        <v>5241</v>
      </c>
      <c r="T623" s="58" t="s">
        <v>4818</v>
      </c>
      <c r="U623" s="58" t="s">
        <v>4964</v>
      </c>
      <c r="V623" s="58" t="s">
        <v>4965</v>
      </c>
      <c r="W623" s="235">
        <v>650</v>
      </c>
      <c r="X623" s="134" t="s">
        <v>5241</v>
      </c>
      <c r="Y623" s="216" t="s">
        <v>127</v>
      </c>
      <c r="Z623" s="26">
        <f t="shared" si="22"/>
        <v>40.9</v>
      </c>
      <c r="AA623" s="27">
        <f t="shared" si="23"/>
        <v>20.65</v>
      </c>
      <c r="AB623" s="134" t="str">
        <f t="shared" si="16"/>
        <v>40</v>
      </c>
      <c r="AC623" s="134" t="str">
        <f t="shared" si="17"/>
        <v>54</v>
      </c>
      <c r="AD623" s="134" t="str">
        <f t="shared" si="18"/>
        <v>00</v>
      </c>
      <c r="AE623" s="26" t="s">
        <v>4966</v>
      </c>
      <c r="AF623" s="134" t="str">
        <f t="shared" si="19"/>
        <v>20</v>
      </c>
      <c r="AG623" s="134" t="str">
        <f t="shared" si="20"/>
        <v>39</v>
      </c>
      <c r="AH623" s="134" t="str">
        <f t="shared" si="21"/>
        <v>00</v>
      </c>
      <c r="AI623" s="27" t="s">
        <v>4967</v>
      </c>
      <c r="AJ623" s="134">
        <v>300</v>
      </c>
      <c r="AK623" s="235" t="s">
        <v>4717</v>
      </c>
      <c r="AL623" s="133">
        <v>40</v>
      </c>
      <c r="AM623" s="134" t="s">
        <v>2158</v>
      </c>
      <c r="AN623" s="235">
        <v>40</v>
      </c>
      <c r="AO623" s="134" t="s">
        <v>5241</v>
      </c>
      <c r="AP623" s="216" t="s">
        <v>127</v>
      </c>
      <c r="AQ623" s="133" t="s">
        <v>4963</v>
      </c>
      <c r="AR623" s="133" t="s">
        <v>5242</v>
      </c>
      <c r="AS623" s="134" t="s">
        <v>4965</v>
      </c>
      <c r="AU623" s="134">
        <v>300</v>
      </c>
      <c r="AV623" s="235" t="s">
        <v>4718</v>
      </c>
      <c r="AW623" s="235">
        <v>13</v>
      </c>
      <c r="AX623" s="133" t="s">
        <v>2160</v>
      </c>
      <c r="AY623" s="235">
        <v>1</v>
      </c>
      <c r="AZ623" s="134" t="s">
        <v>127</v>
      </c>
      <c r="BA623" s="133" t="s">
        <v>2161</v>
      </c>
      <c r="BB623" s="235">
        <v>0</v>
      </c>
      <c r="BE623" s="134" t="s">
        <v>4718</v>
      </c>
      <c r="BF623" s="134" t="s">
        <v>5243</v>
      </c>
      <c r="BG623" s="134" t="s">
        <v>5241</v>
      </c>
      <c r="BH623" s="329" t="s">
        <v>5244</v>
      </c>
      <c r="BI623" s="329" t="s">
        <v>5244</v>
      </c>
      <c r="BK623" s="134" t="s">
        <v>4718</v>
      </c>
      <c r="BP623" s="134" t="s">
        <v>4963</v>
      </c>
      <c r="BQ623" s="134" t="s">
        <v>4963</v>
      </c>
      <c r="BR623" s="134" t="s">
        <v>5241</v>
      </c>
      <c r="BS623" s="235" t="s">
        <v>5244</v>
      </c>
      <c r="BT623" s="235">
        <v>2</v>
      </c>
      <c r="BU623" s="235" t="s">
        <v>3488</v>
      </c>
      <c r="BV623" s="235">
        <v>3000</v>
      </c>
      <c r="BW623" s="235">
        <v>990</v>
      </c>
      <c r="BY623" s="335">
        <v>330</v>
      </c>
      <c r="BZ623" s="134" t="s">
        <v>5243</v>
      </c>
      <c r="CB623" s="134" t="s">
        <v>5241</v>
      </c>
      <c r="CC623" s="134" t="s">
        <v>4963</v>
      </c>
      <c r="CE623" s="134" t="s">
        <v>5241</v>
      </c>
      <c r="CF623" s="134" t="s">
        <v>5243</v>
      </c>
      <c r="CO623" s="134" t="s">
        <v>5241</v>
      </c>
      <c r="CP623" s="134" t="s">
        <v>5243</v>
      </c>
    </row>
    <row r="624" spans="1:94" x14ac:dyDescent="0.25">
      <c r="A624" s="134" t="s">
        <v>14</v>
      </c>
      <c r="B624" s="134" t="s">
        <v>2147</v>
      </c>
      <c r="C624" s="134" t="s">
        <v>5245</v>
      </c>
      <c r="D624" s="23" t="s">
        <v>5245</v>
      </c>
      <c r="E624" s="193" t="s">
        <v>127</v>
      </c>
      <c r="F624" s="201" t="s">
        <v>4705</v>
      </c>
      <c r="G624" s="201" t="s">
        <v>4706</v>
      </c>
      <c r="H624" s="226" t="s">
        <v>2152</v>
      </c>
      <c r="K624" s="133" t="s">
        <v>5246</v>
      </c>
      <c r="L624" s="133" t="s">
        <v>309</v>
      </c>
      <c r="M624" s="133" t="s">
        <v>5247</v>
      </c>
      <c r="N624" s="133" t="s">
        <v>4709</v>
      </c>
      <c r="O624" s="134" t="s">
        <v>4710</v>
      </c>
      <c r="P624" s="134">
        <v>19990406</v>
      </c>
      <c r="Q624" s="133" t="s">
        <v>5154</v>
      </c>
      <c r="R624" s="134" t="s">
        <v>14</v>
      </c>
      <c r="S624" s="134" t="s">
        <v>5245</v>
      </c>
      <c r="T624" s="58" t="s">
        <v>4734</v>
      </c>
      <c r="U624" s="58" t="s">
        <v>4843</v>
      </c>
      <c r="V624" s="58" t="s">
        <v>5248</v>
      </c>
      <c r="W624" s="235">
        <v>30</v>
      </c>
      <c r="X624" s="134" t="s">
        <v>5245</v>
      </c>
      <c r="Y624" s="216" t="s">
        <v>127</v>
      </c>
      <c r="Z624" s="26">
        <f t="shared" si="22"/>
        <v>39.899722222222223</v>
      </c>
      <c r="AA624" s="27">
        <f t="shared" si="23"/>
        <v>20.076111111111111</v>
      </c>
      <c r="AB624" s="134" t="str">
        <f t="shared" si="16"/>
        <v>39</v>
      </c>
      <c r="AC624" s="134" t="str">
        <f t="shared" si="17"/>
        <v>53</v>
      </c>
      <c r="AD624" s="134" t="str">
        <f t="shared" si="18"/>
        <v>59</v>
      </c>
      <c r="AE624" s="26" t="s">
        <v>5249</v>
      </c>
      <c r="AF624" s="134" t="str">
        <f t="shared" si="19"/>
        <v>20</v>
      </c>
      <c r="AG624" s="134" t="str">
        <f t="shared" si="20"/>
        <v>04</v>
      </c>
      <c r="AH624" s="134" t="str">
        <f t="shared" si="21"/>
        <v>34</v>
      </c>
      <c r="AI624" s="27" t="s">
        <v>5250</v>
      </c>
      <c r="AJ624" s="134">
        <v>300</v>
      </c>
      <c r="AK624" s="235" t="s">
        <v>4717</v>
      </c>
      <c r="AL624" s="133">
        <v>40</v>
      </c>
      <c r="AM624" s="134" t="s">
        <v>2158</v>
      </c>
      <c r="AN624" s="235">
        <v>40</v>
      </c>
      <c r="AO624" s="134" t="s">
        <v>5245</v>
      </c>
      <c r="AP624" s="216" t="s">
        <v>127</v>
      </c>
      <c r="AQ624" s="133" t="s">
        <v>5247</v>
      </c>
      <c r="AR624" s="133" t="s">
        <v>5246</v>
      </c>
      <c r="AS624" s="134" t="s">
        <v>5248</v>
      </c>
      <c r="AU624" s="134">
        <v>300</v>
      </c>
      <c r="AV624" s="235" t="s">
        <v>4718</v>
      </c>
      <c r="AW624" s="235">
        <v>13</v>
      </c>
      <c r="AX624" s="133" t="s">
        <v>2160</v>
      </c>
      <c r="AY624" s="235">
        <v>1</v>
      </c>
      <c r="AZ624" s="134" t="s">
        <v>127</v>
      </c>
      <c r="BA624" s="133" t="s">
        <v>2161</v>
      </c>
      <c r="BB624" s="235">
        <v>0</v>
      </c>
      <c r="BE624" s="134" t="s">
        <v>4718</v>
      </c>
      <c r="BF624" s="134" t="s">
        <v>5251</v>
      </c>
      <c r="BG624" s="134" t="s">
        <v>5245</v>
      </c>
      <c r="BH624" s="329" t="s">
        <v>5252</v>
      </c>
      <c r="BI624" s="329" t="s">
        <v>5252</v>
      </c>
      <c r="BK624" s="134" t="s">
        <v>4718</v>
      </c>
      <c r="BP624" s="134" t="s">
        <v>5247</v>
      </c>
      <c r="BQ624" s="134" t="s">
        <v>5247</v>
      </c>
      <c r="BR624" s="134" t="s">
        <v>5245</v>
      </c>
      <c r="BS624" s="235" t="s">
        <v>5252</v>
      </c>
      <c r="BT624" s="235">
        <v>2</v>
      </c>
      <c r="BU624" s="235" t="s">
        <v>3488</v>
      </c>
      <c r="BV624" s="235">
        <v>2500</v>
      </c>
      <c r="BW624" s="235">
        <v>825</v>
      </c>
      <c r="BY624" s="335">
        <v>330</v>
      </c>
      <c r="BZ624" s="134" t="s">
        <v>5251</v>
      </c>
      <c r="CB624" s="134" t="s">
        <v>5245</v>
      </c>
      <c r="CC624" s="134" t="s">
        <v>5247</v>
      </c>
      <c r="CE624" s="134" t="s">
        <v>5245</v>
      </c>
      <c r="CF624" s="134" t="s">
        <v>5251</v>
      </c>
      <c r="CO624" s="134" t="s">
        <v>5245</v>
      </c>
      <c r="CP624" s="134" t="s">
        <v>5251</v>
      </c>
    </row>
    <row r="625" spans="1:94" x14ac:dyDescent="0.25">
      <c r="A625" s="134" t="s">
        <v>14</v>
      </c>
      <c r="B625" s="134" t="s">
        <v>2147</v>
      </c>
      <c r="C625" s="134" t="s">
        <v>5253</v>
      </c>
      <c r="D625" s="23" t="s">
        <v>5253</v>
      </c>
      <c r="E625" s="193" t="s">
        <v>127</v>
      </c>
      <c r="F625" s="201" t="s">
        <v>4705</v>
      </c>
      <c r="G625" s="201" t="s">
        <v>4706</v>
      </c>
      <c r="H625" s="226" t="s">
        <v>2152</v>
      </c>
      <c r="K625" s="133" t="s">
        <v>5254</v>
      </c>
      <c r="L625" s="133" t="s">
        <v>309</v>
      </c>
      <c r="M625" s="133" t="s">
        <v>5255</v>
      </c>
      <c r="N625" s="133" t="s">
        <v>4709</v>
      </c>
      <c r="O625" s="134" t="s">
        <v>4710</v>
      </c>
      <c r="P625" s="134">
        <v>19990406</v>
      </c>
      <c r="Q625" s="133" t="s">
        <v>5154</v>
      </c>
      <c r="R625" s="134" t="s">
        <v>14</v>
      </c>
      <c r="S625" s="134" t="s">
        <v>5253</v>
      </c>
      <c r="T625" s="58" t="s">
        <v>4724</v>
      </c>
      <c r="U625" s="58" t="s">
        <v>4725</v>
      </c>
      <c r="V625" s="58" t="s">
        <v>4726</v>
      </c>
      <c r="W625" s="235">
        <v>400</v>
      </c>
      <c r="X625" s="134" t="s">
        <v>5253</v>
      </c>
      <c r="Y625" s="216" t="s">
        <v>127</v>
      </c>
      <c r="Z625" s="26">
        <f t="shared" si="22"/>
        <v>41.583333333333336</v>
      </c>
      <c r="AA625" s="27">
        <f t="shared" si="23"/>
        <v>19.983333333333334</v>
      </c>
      <c r="AB625" s="134" t="str">
        <f t="shared" si="16"/>
        <v>41</v>
      </c>
      <c r="AC625" s="134" t="str">
        <f t="shared" si="17"/>
        <v>35</v>
      </c>
      <c r="AD625" s="134" t="str">
        <f t="shared" si="18"/>
        <v>00</v>
      </c>
      <c r="AE625" s="26" t="s">
        <v>4727</v>
      </c>
      <c r="AF625" s="134" t="str">
        <f t="shared" si="19"/>
        <v>19</v>
      </c>
      <c r="AG625" s="134" t="str">
        <f t="shared" si="20"/>
        <v>59</v>
      </c>
      <c r="AH625" s="134" t="str">
        <f t="shared" si="21"/>
        <v>00</v>
      </c>
      <c r="AI625" s="27" t="s">
        <v>4728</v>
      </c>
      <c r="AJ625" s="134">
        <v>300</v>
      </c>
      <c r="AK625" s="235" t="s">
        <v>4717</v>
      </c>
      <c r="AL625" s="133">
        <v>40</v>
      </c>
      <c r="AM625" s="134" t="s">
        <v>2158</v>
      </c>
      <c r="AN625" s="235">
        <v>40</v>
      </c>
      <c r="AO625" s="134" t="s">
        <v>5253</v>
      </c>
      <c r="AP625" s="216" t="s">
        <v>127</v>
      </c>
      <c r="AQ625" s="133" t="s">
        <v>5255</v>
      </c>
      <c r="AR625" s="133" t="s">
        <v>5254</v>
      </c>
      <c r="AS625" s="134" t="s">
        <v>4726</v>
      </c>
      <c r="AU625" s="134">
        <v>300</v>
      </c>
      <c r="AV625" s="235" t="s">
        <v>4718</v>
      </c>
      <c r="AW625" s="235">
        <v>13</v>
      </c>
      <c r="AX625" s="133" t="s">
        <v>2160</v>
      </c>
      <c r="AY625" s="235">
        <v>1</v>
      </c>
      <c r="AZ625" s="134" t="s">
        <v>127</v>
      </c>
      <c r="BA625" s="133" t="s">
        <v>2161</v>
      </c>
      <c r="BB625" s="235">
        <v>0</v>
      </c>
      <c r="BE625" s="134" t="s">
        <v>4718</v>
      </c>
      <c r="BF625" s="134" t="s">
        <v>5256</v>
      </c>
      <c r="BG625" s="134" t="s">
        <v>5253</v>
      </c>
      <c r="BH625" s="329" t="s">
        <v>5257</v>
      </c>
      <c r="BI625" s="329" t="s">
        <v>5257</v>
      </c>
      <c r="BK625" s="134" t="s">
        <v>4718</v>
      </c>
      <c r="BP625" s="134" t="s">
        <v>5255</v>
      </c>
      <c r="BQ625" s="134" t="s">
        <v>5255</v>
      </c>
      <c r="BR625" s="134" t="s">
        <v>5253</v>
      </c>
      <c r="BS625" s="235" t="s">
        <v>5257</v>
      </c>
      <c r="BT625" s="235">
        <v>2</v>
      </c>
      <c r="BU625" s="235" t="s">
        <v>3488</v>
      </c>
      <c r="BV625" s="235">
        <v>3000</v>
      </c>
      <c r="BW625" s="235">
        <v>990</v>
      </c>
      <c r="BY625" s="335">
        <v>330</v>
      </c>
      <c r="BZ625" s="134" t="s">
        <v>5256</v>
      </c>
      <c r="CB625" s="134" t="s">
        <v>5253</v>
      </c>
      <c r="CC625" s="134" t="s">
        <v>5255</v>
      </c>
      <c r="CE625" s="134" t="s">
        <v>5253</v>
      </c>
      <c r="CF625" s="134" t="s">
        <v>5256</v>
      </c>
      <c r="CO625" s="134" t="s">
        <v>5253</v>
      </c>
      <c r="CP625" s="134" t="s">
        <v>5256</v>
      </c>
    </row>
    <row r="626" spans="1:94" x14ac:dyDescent="0.25">
      <c r="A626" s="134" t="s">
        <v>14</v>
      </c>
      <c r="B626" s="134" t="s">
        <v>2147</v>
      </c>
      <c r="C626" s="134" t="s">
        <v>5258</v>
      </c>
      <c r="D626" s="23" t="s">
        <v>5258</v>
      </c>
      <c r="E626" s="193" t="s">
        <v>127</v>
      </c>
      <c r="F626" s="201" t="s">
        <v>4705</v>
      </c>
      <c r="G626" s="201" t="s">
        <v>4706</v>
      </c>
      <c r="H626" s="226" t="s">
        <v>2152</v>
      </c>
      <c r="K626" s="133" t="s">
        <v>5259</v>
      </c>
      <c r="L626" s="133" t="s">
        <v>309</v>
      </c>
      <c r="M626" s="133" t="s">
        <v>5203</v>
      </c>
      <c r="N626" s="133" t="s">
        <v>4709</v>
      </c>
      <c r="O626" s="134" t="s">
        <v>4710</v>
      </c>
      <c r="P626" s="134">
        <v>19990406</v>
      </c>
      <c r="Q626" s="133" t="s">
        <v>5154</v>
      </c>
      <c r="R626" s="134" t="s">
        <v>14</v>
      </c>
      <c r="S626" s="134" t="s">
        <v>5258</v>
      </c>
      <c r="T626" s="58" t="s">
        <v>4744</v>
      </c>
      <c r="U626" s="58" t="s">
        <v>4745</v>
      </c>
      <c r="V626" s="58" t="s">
        <v>4746</v>
      </c>
      <c r="W626" s="235">
        <v>100</v>
      </c>
      <c r="X626" s="134" t="s">
        <v>5258</v>
      </c>
      <c r="Y626" s="216" t="s">
        <v>127</v>
      </c>
      <c r="Z626" s="26">
        <f t="shared" si="22"/>
        <v>42.25</v>
      </c>
      <c r="AA626" s="27">
        <f t="shared" si="23"/>
        <v>19.766666666666666</v>
      </c>
      <c r="AB626" s="134" t="str">
        <f t="shared" si="16"/>
        <v>42</v>
      </c>
      <c r="AC626" s="134" t="str">
        <f t="shared" si="17"/>
        <v>15</v>
      </c>
      <c r="AD626" s="134" t="str">
        <f t="shared" si="18"/>
        <v>00</v>
      </c>
      <c r="AE626" s="26" t="s">
        <v>4747</v>
      </c>
      <c r="AF626" s="134" t="str">
        <f t="shared" si="19"/>
        <v>19</v>
      </c>
      <c r="AG626" s="134" t="str">
        <f t="shared" si="20"/>
        <v>46</v>
      </c>
      <c r="AH626" s="134" t="str">
        <f t="shared" si="21"/>
        <v>00</v>
      </c>
      <c r="AI626" s="27" t="s">
        <v>4748</v>
      </c>
      <c r="AJ626" s="134">
        <v>300</v>
      </c>
      <c r="AK626" s="235" t="s">
        <v>4717</v>
      </c>
      <c r="AL626" s="133">
        <v>40</v>
      </c>
      <c r="AM626" s="134" t="s">
        <v>2158</v>
      </c>
      <c r="AN626" s="235">
        <v>40</v>
      </c>
      <c r="AO626" s="134" t="s">
        <v>5258</v>
      </c>
      <c r="AP626" s="216" t="s">
        <v>127</v>
      </c>
      <c r="AQ626" s="133" t="s">
        <v>5203</v>
      </c>
      <c r="AR626" s="133" t="s">
        <v>5259</v>
      </c>
      <c r="AS626" s="134" t="s">
        <v>4746</v>
      </c>
      <c r="AU626" s="134">
        <v>300</v>
      </c>
      <c r="AV626" s="235" t="s">
        <v>4718</v>
      </c>
      <c r="AW626" s="235">
        <v>13</v>
      </c>
      <c r="AX626" s="133" t="s">
        <v>2160</v>
      </c>
      <c r="AY626" s="235">
        <v>1</v>
      </c>
      <c r="AZ626" s="134" t="s">
        <v>127</v>
      </c>
      <c r="BA626" s="133" t="s">
        <v>2161</v>
      </c>
      <c r="BB626" s="235">
        <v>0</v>
      </c>
      <c r="BE626" s="134" t="s">
        <v>4718</v>
      </c>
      <c r="BF626" s="134" t="s">
        <v>5260</v>
      </c>
      <c r="BG626" s="134" t="s">
        <v>5258</v>
      </c>
      <c r="BH626" s="329" t="s">
        <v>5261</v>
      </c>
      <c r="BI626" s="329" t="s">
        <v>5261</v>
      </c>
      <c r="BK626" s="134" t="s">
        <v>4718</v>
      </c>
      <c r="BP626" s="134" t="s">
        <v>5203</v>
      </c>
      <c r="BQ626" s="134" t="s">
        <v>5203</v>
      </c>
      <c r="BR626" s="134" t="s">
        <v>5258</v>
      </c>
      <c r="BS626" s="235" t="s">
        <v>5261</v>
      </c>
      <c r="BT626" s="235">
        <v>3</v>
      </c>
      <c r="BU626" s="235" t="s">
        <v>3348</v>
      </c>
      <c r="BV626" s="235">
        <v>3000</v>
      </c>
      <c r="BW626" s="235">
        <v>990</v>
      </c>
      <c r="BY626" s="335">
        <v>330</v>
      </c>
      <c r="BZ626" s="134" t="s">
        <v>5260</v>
      </c>
      <c r="CB626" s="134" t="s">
        <v>5258</v>
      </c>
      <c r="CC626" s="134" t="s">
        <v>5203</v>
      </c>
      <c r="CE626" s="134" t="s">
        <v>5258</v>
      </c>
      <c r="CF626" s="134" t="s">
        <v>5260</v>
      </c>
      <c r="CO626" s="134" t="s">
        <v>5258</v>
      </c>
      <c r="CP626" s="134" t="s">
        <v>5260</v>
      </c>
    </row>
    <row r="627" spans="1:94" x14ac:dyDescent="0.25">
      <c r="A627" s="134" t="s">
        <v>14</v>
      </c>
      <c r="B627" s="134" t="s">
        <v>2147</v>
      </c>
      <c r="C627" s="134" t="s">
        <v>5262</v>
      </c>
      <c r="D627" s="23" t="s">
        <v>5262</v>
      </c>
      <c r="E627" s="193" t="s">
        <v>127</v>
      </c>
      <c r="F627" s="201" t="s">
        <v>4705</v>
      </c>
      <c r="G627" s="201" t="s">
        <v>4706</v>
      </c>
      <c r="H627" s="226" t="s">
        <v>2152</v>
      </c>
      <c r="K627" s="133" t="s">
        <v>5263</v>
      </c>
      <c r="L627" s="133" t="s">
        <v>309</v>
      </c>
      <c r="M627" s="133" t="s">
        <v>5153</v>
      </c>
      <c r="N627" s="133" t="s">
        <v>4709</v>
      </c>
      <c r="O627" s="134" t="s">
        <v>4710</v>
      </c>
      <c r="P627" s="134">
        <v>19990406</v>
      </c>
      <c r="Q627" s="133" t="s">
        <v>5154</v>
      </c>
      <c r="R627" s="134" t="s">
        <v>14</v>
      </c>
      <c r="S627" s="134" t="s">
        <v>5262</v>
      </c>
      <c r="T627" s="58" t="s">
        <v>4744</v>
      </c>
      <c r="U627" s="58" t="s">
        <v>4745</v>
      </c>
      <c r="V627" s="58" t="s">
        <v>4746</v>
      </c>
      <c r="W627" s="235">
        <v>450</v>
      </c>
      <c r="X627" s="134" t="s">
        <v>5262</v>
      </c>
      <c r="Y627" s="216" t="s">
        <v>127</v>
      </c>
      <c r="Z627" s="26">
        <f t="shared" si="22"/>
        <v>42.25</v>
      </c>
      <c r="AA627" s="27">
        <f t="shared" si="23"/>
        <v>19.766666666666666</v>
      </c>
      <c r="AB627" s="134" t="str">
        <f t="shared" si="16"/>
        <v>42</v>
      </c>
      <c r="AC627" s="134" t="str">
        <f t="shared" si="17"/>
        <v>15</v>
      </c>
      <c r="AD627" s="134" t="str">
        <f t="shared" si="18"/>
        <v>00</v>
      </c>
      <c r="AE627" s="26" t="s">
        <v>4747</v>
      </c>
      <c r="AF627" s="134" t="str">
        <f t="shared" si="19"/>
        <v>19</v>
      </c>
      <c r="AG627" s="134" t="str">
        <f t="shared" si="20"/>
        <v>46</v>
      </c>
      <c r="AH627" s="134" t="str">
        <f t="shared" si="21"/>
        <v>00</v>
      </c>
      <c r="AI627" s="27" t="s">
        <v>4748</v>
      </c>
      <c r="AJ627" s="134">
        <v>300</v>
      </c>
      <c r="AK627" s="235" t="s">
        <v>4717</v>
      </c>
      <c r="AL627" s="133">
        <v>40</v>
      </c>
      <c r="AM627" s="134" t="s">
        <v>2158</v>
      </c>
      <c r="AN627" s="235">
        <v>40</v>
      </c>
      <c r="AO627" s="134" t="s">
        <v>5262</v>
      </c>
      <c r="AP627" s="216" t="s">
        <v>127</v>
      </c>
      <c r="AQ627" s="133" t="s">
        <v>5153</v>
      </c>
      <c r="AR627" s="133" t="s">
        <v>5263</v>
      </c>
      <c r="AS627" s="134" t="s">
        <v>4746</v>
      </c>
      <c r="AU627" s="134">
        <v>300</v>
      </c>
      <c r="AV627" s="235" t="s">
        <v>4718</v>
      </c>
      <c r="AW627" s="235">
        <v>13</v>
      </c>
      <c r="AX627" s="133" t="s">
        <v>2160</v>
      </c>
      <c r="AY627" s="235">
        <v>1</v>
      </c>
      <c r="AZ627" s="134" t="s">
        <v>127</v>
      </c>
      <c r="BA627" s="133" t="s">
        <v>2161</v>
      </c>
      <c r="BB627" s="235">
        <v>0</v>
      </c>
      <c r="BE627" s="134" t="s">
        <v>4718</v>
      </c>
      <c r="BF627" s="134" t="s">
        <v>5264</v>
      </c>
      <c r="BG627" s="134" t="s">
        <v>5262</v>
      </c>
      <c r="BH627" s="329" t="s">
        <v>5265</v>
      </c>
      <c r="BI627" s="329" t="s">
        <v>5265</v>
      </c>
      <c r="BK627" s="134" t="s">
        <v>4718</v>
      </c>
      <c r="BP627" s="134" t="s">
        <v>5153</v>
      </c>
      <c r="BQ627" s="134" t="s">
        <v>5153</v>
      </c>
      <c r="BR627" s="134" t="s">
        <v>5262</v>
      </c>
      <c r="BS627" s="235" t="s">
        <v>5265</v>
      </c>
      <c r="BT627" s="235">
        <v>3</v>
      </c>
      <c r="BU627" s="235" t="s">
        <v>3348</v>
      </c>
      <c r="BV627" s="235">
        <v>3000</v>
      </c>
      <c r="BW627" s="235">
        <v>990</v>
      </c>
      <c r="BY627" s="335">
        <v>330</v>
      </c>
      <c r="BZ627" s="134" t="s">
        <v>5264</v>
      </c>
      <c r="CB627" s="134" t="s">
        <v>5262</v>
      </c>
      <c r="CC627" s="134" t="s">
        <v>5153</v>
      </c>
      <c r="CE627" s="134" t="s">
        <v>5262</v>
      </c>
      <c r="CF627" s="134" t="s">
        <v>5264</v>
      </c>
      <c r="CO627" s="134" t="s">
        <v>5262</v>
      </c>
      <c r="CP627" s="134" t="s">
        <v>5264</v>
      </c>
    </row>
    <row r="628" spans="1:94" x14ac:dyDescent="0.25">
      <c r="A628" s="134" t="s">
        <v>14</v>
      </c>
      <c r="B628" s="134" t="s">
        <v>2147</v>
      </c>
      <c r="C628" s="134" t="s">
        <v>5266</v>
      </c>
      <c r="D628" s="23" t="s">
        <v>5266</v>
      </c>
      <c r="E628" s="193" t="s">
        <v>127</v>
      </c>
      <c r="F628" s="201" t="s">
        <v>4705</v>
      </c>
      <c r="G628" s="201" t="s">
        <v>4706</v>
      </c>
      <c r="H628" s="226" t="s">
        <v>2152</v>
      </c>
      <c r="L628" s="133" t="s">
        <v>309</v>
      </c>
      <c r="N628" s="133" t="s">
        <v>4709</v>
      </c>
      <c r="P628" s="134">
        <v>19990406</v>
      </c>
      <c r="Q628" s="133" t="s">
        <v>5154</v>
      </c>
      <c r="R628" s="134" t="s">
        <v>14</v>
      </c>
      <c r="S628" s="134" t="s">
        <v>5266</v>
      </c>
      <c r="X628" s="134" t="s">
        <v>5266</v>
      </c>
      <c r="Y628" s="216" t="s">
        <v>127</v>
      </c>
      <c r="AB628" s="134" t="str">
        <f t="shared" si="16"/>
        <v/>
      </c>
      <c r="AC628" s="134" t="str">
        <f t="shared" si="17"/>
        <v/>
      </c>
      <c r="AD628" s="134" t="str">
        <f t="shared" si="18"/>
        <v/>
      </c>
      <c r="AF628" s="134" t="str">
        <f t="shared" si="19"/>
        <v/>
      </c>
      <c r="AG628" s="134" t="str">
        <f t="shared" si="20"/>
        <v/>
      </c>
      <c r="AH628" s="134" t="str">
        <f t="shared" si="21"/>
        <v/>
      </c>
      <c r="AJ628" s="134">
        <v>400</v>
      </c>
      <c r="AK628" s="235" t="s">
        <v>2157</v>
      </c>
      <c r="AL628" s="133">
        <v>99</v>
      </c>
      <c r="AM628" s="134" t="s">
        <v>2158</v>
      </c>
      <c r="AN628" s="235">
        <v>99</v>
      </c>
      <c r="AO628" s="134" t="s">
        <v>5266</v>
      </c>
      <c r="AP628" s="216" t="s">
        <v>127</v>
      </c>
      <c r="AU628" s="134">
        <v>400</v>
      </c>
      <c r="AV628" s="235" t="s">
        <v>4718</v>
      </c>
      <c r="AW628" s="235">
        <v>13</v>
      </c>
      <c r="AX628" s="133" t="s">
        <v>2160</v>
      </c>
      <c r="AY628" s="235">
        <v>1</v>
      </c>
      <c r="AZ628" s="134" t="s">
        <v>127</v>
      </c>
      <c r="BA628" s="133" t="s">
        <v>2161</v>
      </c>
      <c r="BB628" s="235">
        <v>0</v>
      </c>
      <c r="BC628" s="134" t="s">
        <v>4718</v>
      </c>
      <c r="BE628" s="134" t="s">
        <v>4718</v>
      </c>
      <c r="BF628" s="134" t="s">
        <v>5267</v>
      </c>
      <c r="BG628" s="134" t="s">
        <v>5266</v>
      </c>
      <c r="BH628" s="329" t="s">
        <v>5268</v>
      </c>
      <c r="BI628" s="329" t="s">
        <v>5268</v>
      </c>
      <c r="BK628" s="134" t="s">
        <v>4718</v>
      </c>
      <c r="BR628" s="134" t="s">
        <v>5266</v>
      </c>
      <c r="BS628" s="235" t="s">
        <v>5268</v>
      </c>
      <c r="BT628" s="235">
        <v>3</v>
      </c>
      <c r="BU628" s="235" t="s">
        <v>3348</v>
      </c>
      <c r="BV628" s="235">
        <v>3000</v>
      </c>
      <c r="BW628" s="235">
        <v>810</v>
      </c>
      <c r="BY628" s="335">
        <v>270</v>
      </c>
      <c r="BZ628" s="134" t="s">
        <v>5267</v>
      </c>
      <c r="CB628" s="134" t="s">
        <v>5266</v>
      </c>
      <c r="CE628" s="134" t="s">
        <v>5266</v>
      </c>
      <c r="CF628" s="134" t="s">
        <v>5267</v>
      </c>
      <c r="CO628" s="134" t="s">
        <v>5266</v>
      </c>
      <c r="CP628" s="134" t="s">
        <v>5267</v>
      </c>
    </row>
    <row r="629" spans="1:94" x14ac:dyDescent="0.25">
      <c r="A629" s="134" t="s">
        <v>14</v>
      </c>
      <c r="B629" s="134" t="s">
        <v>2147</v>
      </c>
      <c r="C629" s="134" t="s">
        <v>5269</v>
      </c>
      <c r="D629" s="23" t="s">
        <v>5269</v>
      </c>
      <c r="E629" s="193" t="s">
        <v>127</v>
      </c>
      <c r="F629" s="201" t="s">
        <v>4705</v>
      </c>
      <c r="G629" s="201" t="s">
        <v>4706</v>
      </c>
      <c r="H629" s="226" t="s">
        <v>2152</v>
      </c>
      <c r="L629" s="133" t="s">
        <v>309</v>
      </c>
      <c r="N629" s="133" t="s">
        <v>4709</v>
      </c>
      <c r="P629" s="134">
        <v>19990406</v>
      </c>
      <c r="Q629" s="133" t="s">
        <v>5154</v>
      </c>
      <c r="R629" s="134" t="s">
        <v>14</v>
      </c>
      <c r="S629" s="134" t="s">
        <v>5269</v>
      </c>
      <c r="X629" s="134" t="s">
        <v>5269</v>
      </c>
      <c r="Y629" s="216" t="s">
        <v>127</v>
      </c>
      <c r="AB629" s="134" t="str">
        <f t="shared" si="16"/>
        <v/>
      </c>
      <c r="AC629" s="134" t="str">
        <f t="shared" si="17"/>
        <v/>
      </c>
      <c r="AD629" s="134" t="str">
        <f t="shared" si="18"/>
        <v/>
      </c>
      <c r="AF629" s="134" t="str">
        <f t="shared" si="19"/>
        <v/>
      </c>
      <c r="AG629" s="134" t="str">
        <f t="shared" si="20"/>
        <v/>
      </c>
      <c r="AH629" s="134" t="str">
        <f t="shared" si="21"/>
        <v/>
      </c>
      <c r="AJ629" s="134">
        <v>400</v>
      </c>
      <c r="AK629" s="235" t="s">
        <v>2157</v>
      </c>
      <c r="AL629" s="133">
        <v>99</v>
      </c>
      <c r="AM629" s="134" t="s">
        <v>2158</v>
      </c>
      <c r="AN629" s="235">
        <v>99</v>
      </c>
      <c r="AO629" s="134" t="s">
        <v>5269</v>
      </c>
      <c r="AP629" s="216" t="s">
        <v>127</v>
      </c>
      <c r="AU629" s="134">
        <v>400</v>
      </c>
      <c r="AV629" s="235" t="s">
        <v>4718</v>
      </c>
      <c r="AW629" s="235">
        <v>13</v>
      </c>
      <c r="AX629" s="133" t="s">
        <v>2160</v>
      </c>
      <c r="AY629" s="235">
        <v>1</v>
      </c>
      <c r="AZ629" s="134" t="s">
        <v>127</v>
      </c>
      <c r="BA629" s="133" t="s">
        <v>2161</v>
      </c>
      <c r="BB629" s="235">
        <v>0</v>
      </c>
      <c r="BC629" s="134" t="s">
        <v>4718</v>
      </c>
      <c r="BE629" s="134" t="s">
        <v>4718</v>
      </c>
      <c r="BF629" s="134" t="s">
        <v>5270</v>
      </c>
      <c r="BG629" s="134" t="s">
        <v>5269</v>
      </c>
      <c r="BH629" s="329" t="s">
        <v>5271</v>
      </c>
      <c r="BI629" s="329" t="s">
        <v>5271</v>
      </c>
      <c r="BK629" s="134" t="s">
        <v>4718</v>
      </c>
      <c r="BR629" s="134" t="s">
        <v>5269</v>
      </c>
      <c r="BS629" s="235" t="s">
        <v>5271</v>
      </c>
      <c r="BT629" s="235">
        <v>3</v>
      </c>
      <c r="BU629" s="235" t="s">
        <v>3348</v>
      </c>
      <c r="BV629" s="235">
        <v>3000</v>
      </c>
      <c r="BW629" s="235">
        <v>810</v>
      </c>
      <c r="BY629" s="335">
        <v>270</v>
      </c>
      <c r="BZ629" s="134" t="s">
        <v>5270</v>
      </c>
      <c r="CB629" s="134" t="s">
        <v>5269</v>
      </c>
      <c r="CE629" s="134" t="s">
        <v>5269</v>
      </c>
      <c r="CF629" s="134" t="s">
        <v>5270</v>
      </c>
      <c r="CO629" s="134" t="s">
        <v>5269</v>
      </c>
      <c r="CP629" s="134" t="s">
        <v>5270</v>
      </c>
    </row>
    <row r="630" spans="1:94" x14ac:dyDescent="0.25">
      <c r="A630" s="134" t="s">
        <v>14</v>
      </c>
      <c r="B630" s="134" t="s">
        <v>2147</v>
      </c>
      <c r="C630" s="134" t="s">
        <v>5272</v>
      </c>
      <c r="D630" s="23" t="s">
        <v>5272</v>
      </c>
      <c r="E630" s="193" t="s">
        <v>127</v>
      </c>
      <c r="F630" s="201" t="s">
        <v>4705</v>
      </c>
      <c r="G630" s="201" t="s">
        <v>4706</v>
      </c>
      <c r="H630" s="226" t="s">
        <v>2152</v>
      </c>
      <c r="K630" s="133" t="s">
        <v>5273</v>
      </c>
      <c r="L630" s="133" t="s">
        <v>309</v>
      </c>
      <c r="M630" s="133" t="s">
        <v>5274</v>
      </c>
      <c r="N630" s="133" t="s">
        <v>4709</v>
      </c>
      <c r="O630" s="134" t="s">
        <v>4710</v>
      </c>
      <c r="P630" s="134">
        <v>20030108</v>
      </c>
      <c r="Q630" s="133" t="s">
        <v>2156</v>
      </c>
      <c r="R630" s="134" t="s">
        <v>14</v>
      </c>
      <c r="S630" s="134" t="s">
        <v>5272</v>
      </c>
      <c r="T630" s="58" t="s">
        <v>4886</v>
      </c>
      <c r="U630" s="58" t="s">
        <v>4887</v>
      </c>
      <c r="V630" s="58" t="s">
        <v>4888</v>
      </c>
      <c r="W630" s="235">
        <v>650</v>
      </c>
      <c r="X630" s="134" t="s">
        <v>5272</v>
      </c>
      <c r="Y630" s="216" t="s">
        <v>127</v>
      </c>
      <c r="Z630" s="26">
        <f t="shared" si="22"/>
        <v>42.4</v>
      </c>
      <c r="AA630" s="27">
        <f t="shared" si="23"/>
        <v>20.166666666666668</v>
      </c>
      <c r="AB630" s="134" t="str">
        <f t="shared" si="16"/>
        <v>42</v>
      </c>
      <c r="AC630" s="134" t="str">
        <f t="shared" si="17"/>
        <v>24</v>
      </c>
      <c r="AD630" s="134" t="str">
        <f t="shared" si="18"/>
        <v>00</v>
      </c>
      <c r="AE630" s="26" t="s">
        <v>4889</v>
      </c>
      <c r="AF630" s="134" t="str">
        <f t="shared" si="19"/>
        <v>20</v>
      </c>
      <c r="AG630" s="134" t="str">
        <f t="shared" si="20"/>
        <v>10</v>
      </c>
      <c r="AH630" s="134" t="str">
        <f t="shared" si="21"/>
        <v>00</v>
      </c>
      <c r="AI630" s="27" t="s">
        <v>4890</v>
      </c>
      <c r="AJ630" s="134">
        <v>300</v>
      </c>
      <c r="AK630" s="235" t="s">
        <v>4717</v>
      </c>
      <c r="AL630" s="133">
        <v>40</v>
      </c>
      <c r="AM630" s="134" t="s">
        <v>2158</v>
      </c>
      <c r="AN630" s="235">
        <v>40</v>
      </c>
      <c r="AO630" s="134" t="s">
        <v>5272</v>
      </c>
      <c r="AP630" s="216" t="s">
        <v>127</v>
      </c>
      <c r="AQ630" s="133" t="s">
        <v>5274</v>
      </c>
      <c r="AR630" s="133" t="s">
        <v>5273</v>
      </c>
      <c r="AS630" s="134" t="s">
        <v>4888</v>
      </c>
      <c r="AU630" s="134">
        <v>300</v>
      </c>
      <c r="AV630" s="235" t="s">
        <v>4718</v>
      </c>
      <c r="AW630" s="235">
        <v>13</v>
      </c>
      <c r="AX630" s="133" t="s">
        <v>2160</v>
      </c>
      <c r="AY630" s="235">
        <v>1</v>
      </c>
      <c r="AZ630" s="134" t="s">
        <v>127</v>
      </c>
      <c r="BA630" s="133" t="s">
        <v>2161</v>
      </c>
      <c r="BB630" s="235">
        <v>0</v>
      </c>
      <c r="BE630" s="134" t="s">
        <v>4718</v>
      </c>
      <c r="BF630" s="134" t="s">
        <v>5275</v>
      </c>
      <c r="BG630" s="134" t="s">
        <v>5272</v>
      </c>
      <c r="BH630" s="329" t="s">
        <v>5276</v>
      </c>
      <c r="BI630" s="329" t="s">
        <v>5276</v>
      </c>
      <c r="BK630" s="134" t="s">
        <v>4718</v>
      </c>
      <c r="BP630" s="134" t="s">
        <v>5274</v>
      </c>
      <c r="BQ630" s="134" t="s">
        <v>5274</v>
      </c>
      <c r="BR630" s="134" t="s">
        <v>5272</v>
      </c>
      <c r="BS630" s="235" t="s">
        <v>5276</v>
      </c>
      <c r="BT630" s="235">
        <v>3</v>
      </c>
      <c r="BU630" s="235" t="s">
        <v>3348</v>
      </c>
      <c r="BV630" s="235">
        <v>3000</v>
      </c>
      <c r="BW630" s="235">
        <v>990</v>
      </c>
      <c r="BY630" s="335">
        <v>330</v>
      </c>
      <c r="BZ630" s="134" t="s">
        <v>5275</v>
      </c>
      <c r="CB630" s="134" t="s">
        <v>5272</v>
      </c>
      <c r="CC630" s="134" t="s">
        <v>5274</v>
      </c>
      <c r="CE630" s="134" t="s">
        <v>5272</v>
      </c>
      <c r="CF630" s="134" t="s">
        <v>5275</v>
      </c>
      <c r="CO630" s="134" t="s">
        <v>5272</v>
      </c>
      <c r="CP630" s="134" t="s">
        <v>5275</v>
      </c>
    </row>
    <row r="631" spans="1:94" x14ac:dyDescent="0.25">
      <c r="A631" s="134" t="s">
        <v>14</v>
      </c>
      <c r="B631" s="134" t="s">
        <v>2147</v>
      </c>
      <c r="C631" s="134" t="s">
        <v>5277</v>
      </c>
      <c r="D631" s="23" t="s">
        <v>5277</v>
      </c>
      <c r="E631" s="193" t="s">
        <v>127</v>
      </c>
      <c r="F631" s="201" t="s">
        <v>4705</v>
      </c>
      <c r="G631" s="201" t="s">
        <v>4706</v>
      </c>
      <c r="H631" s="226" t="s">
        <v>2152</v>
      </c>
      <c r="K631" s="133" t="s">
        <v>5278</v>
      </c>
      <c r="L631" s="133" t="s">
        <v>309</v>
      </c>
      <c r="M631" s="133" t="s">
        <v>5127</v>
      </c>
      <c r="N631" s="133" t="s">
        <v>4709</v>
      </c>
      <c r="O631" s="134" t="s">
        <v>4710</v>
      </c>
      <c r="P631" s="134">
        <v>20030108</v>
      </c>
      <c r="Q631" s="133" t="s">
        <v>2156</v>
      </c>
      <c r="R631" s="134" t="s">
        <v>14</v>
      </c>
      <c r="S631" s="134" t="s">
        <v>5277</v>
      </c>
      <c r="T631" s="58" t="s">
        <v>4724</v>
      </c>
      <c r="U631" s="58" t="s">
        <v>4725</v>
      </c>
      <c r="V631" s="58" t="s">
        <v>4726</v>
      </c>
      <c r="W631" s="235">
        <v>550</v>
      </c>
      <c r="X631" s="134" t="s">
        <v>5277</v>
      </c>
      <c r="Y631" s="216" t="s">
        <v>127</v>
      </c>
      <c r="Z631" s="26">
        <f t="shared" si="22"/>
        <v>41.583333333333336</v>
      </c>
      <c r="AA631" s="27">
        <f t="shared" si="23"/>
        <v>19.983333333333334</v>
      </c>
      <c r="AB631" s="134" t="str">
        <f t="shared" si="16"/>
        <v>41</v>
      </c>
      <c r="AC631" s="134" t="str">
        <f t="shared" si="17"/>
        <v>35</v>
      </c>
      <c r="AD631" s="134" t="str">
        <f t="shared" si="18"/>
        <v>00</v>
      </c>
      <c r="AE631" s="26" t="s">
        <v>4727</v>
      </c>
      <c r="AF631" s="134" t="str">
        <f t="shared" si="19"/>
        <v>19</v>
      </c>
      <c r="AG631" s="134" t="str">
        <f t="shared" si="20"/>
        <v>59</v>
      </c>
      <c r="AH631" s="134" t="str">
        <f t="shared" si="21"/>
        <v>00</v>
      </c>
      <c r="AI631" s="27" t="s">
        <v>4728</v>
      </c>
      <c r="AJ631" s="134">
        <v>300</v>
      </c>
      <c r="AK631" s="235" t="s">
        <v>4717</v>
      </c>
      <c r="AL631" s="133">
        <v>40</v>
      </c>
      <c r="AM631" s="134" t="s">
        <v>2158</v>
      </c>
      <c r="AN631" s="235">
        <v>40</v>
      </c>
      <c r="AO631" s="134" t="s">
        <v>5277</v>
      </c>
      <c r="AP631" s="216" t="s">
        <v>127</v>
      </c>
      <c r="AQ631" s="133" t="s">
        <v>5127</v>
      </c>
      <c r="AR631" s="133" t="s">
        <v>5278</v>
      </c>
      <c r="AS631" s="134" t="s">
        <v>4726</v>
      </c>
      <c r="AU631" s="134">
        <v>300</v>
      </c>
      <c r="AV631" s="235" t="s">
        <v>4718</v>
      </c>
      <c r="AW631" s="235">
        <v>13</v>
      </c>
      <c r="AX631" s="133" t="s">
        <v>2160</v>
      </c>
      <c r="AY631" s="235">
        <v>1</v>
      </c>
      <c r="AZ631" s="134" t="s">
        <v>127</v>
      </c>
      <c r="BA631" s="133" t="s">
        <v>2161</v>
      </c>
      <c r="BB631" s="235">
        <v>0</v>
      </c>
      <c r="BE631" s="134" t="s">
        <v>4718</v>
      </c>
      <c r="BF631" s="134" t="s">
        <v>5279</v>
      </c>
      <c r="BG631" s="134" t="s">
        <v>5277</v>
      </c>
      <c r="BH631" s="329" t="s">
        <v>5280</v>
      </c>
      <c r="BI631" s="329" t="s">
        <v>5280</v>
      </c>
      <c r="BK631" s="134" t="s">
        <v>4718</v>
      </c>
      <c r="BP631" s="134" t="s">
        <v>5127</v>
      </c>
      <c r="BQ631" s="134" t="s">
        <v>5127</v>
      </c>
      <c r="BR631" s="134" t="s">
        <v>5277</v>
      </c>
      <c r="BS631" s="235" t="s">
        <v>5280</v>
      </c>
      <c r="BT631" s="235">
        <v>3</v>
      </c>
      <c r="BU631" s="235" t="s">
        <v>3348</v>
      </c>
      <c r="BV631" s="235">
        <v>3000</v>
      </c>
      <c r="BW631" s="235">
        <v>990</v>
      </c>
      <c r="BY631" s="335">
        <v>330</v>
      </c>
      <c r="BZ631" s="134" t="s">
        <v>5279</v>
      </c>
      <c r="CB631" s="134" t="s">
        <v>5277</v>
      </c>
      <c r="CC631" s="134" t="s">
        <v>5127</v>
      </c>
      <c r="CE631" s="134" t="s">
        <v>5277</v>
      </c>
      <c r="CF631" s="134" t="s">
        <v>5279</v>
      </c>
      <c r="CO631" s="134" t="s">
        <v>5277</v>
      </c>
      <c r="CP631" s="134" t="s">
        <v>5279</v>
      </c>
    </row>
    <row r="632" spans="1:94" x14ac:dyDescent="0.25">
      <c r="A632" s="134" t="s">
        <v>14</v>
      </c>
      <c r="B632" s="134" t="s">
        <v>2147</v>
      </c>
      <c r="C632" s="134" t="s">
        <v>5281</v>
      </c>
      <c r="D632" s="23" t="s">
        <v>5281</v>
      </c>
      <c r="E632" s="193" t="s">
        <v>127</v>
      </c>
      <c r="F632" s="201" t="s">
        <v>4705</v>
      </c>
      <c r="G632" s="201" t="s">
        <v>4706</v>
      </c>
      <c r="H632" s="226" t="s">
        <v>2152</v>
      </c>
      <c r="L632" s="133" t="s">
        <v>309</v>
      </c>
      <c r="N632" s="133" t="s">
        <v>4709</v>
      </c>
      <c r="P632" s="134">
        <v>19990406</v>
      </c>
      <c r="Q632" s="133" t="s">
        <v>5154</v>
      </c>
      <c r="R632" s="134" t="s">
        <v>14</v>
      </c>
      <c r="S632" s="134" t="s">
        <v>5281</v>
      </c>
      <c r="X632" s="134" t="s">
        <v>5281</v>
      </c>
      <c r="Y632" s="216" t="s">
        <v>127</v>
      </c>
      <c r="AB632" s="134" t="str">
        <f t="shared" si="16"/>
        <v/>
      </c>
      <c r="AC632" s="134" t="str">
        <f t="shared" si="17"/>
        <v/>
      </c>
      <c r="AD632" s="134" t="str">
        <f t="shared" si="18"/>
        <v/>
      </c>
      <c r="AF632" s="134" t="str">
        <f t="shared" si="19"/>
        <v/>
      </c>
      <c r="AG632" s="134" t="str">
        <f t="shared" si="20"/>
        <v/>
      </c>
      <c r="AH632" s="134" t="str">
        <f t="shared" si="21"/>
        <v/>
      </c>
      <c r="AJ632" s="134">
        <v>400</v>
      </c>
      <c r="AK632" s="235" t="s">
        <v>2157</v>
      </c>
      <c r="AL632" s="133">
        <v>99</v>
      </c>
      <c r="AM632" s="134" t="s">
        <v>2158</v>
      </c>
      <c r="AN632" s="235">
        <v>99</v>
      </c>
      <c r="AO632" s="134" t="s">
        <v>5281</v>
      </c>
      <c r="AP632" s="216" t="s">
        <v>127</v>
      </c>
      <c r="AU632" s="134">
        <v>400</v>
      </c>
      <c r="AV632" s="235" t="s">
        <v>4718</v>
      </c>
      <c r="AW632" s="235">
        <v>13</v>
      </c>
      <c r="AX632" s="133" t="s">
        <v>2160</v>
      </c>
      <c r="AY632" s="235">
        <v>1</v>
      </c>
      <c r="AZ632" s="134" t="s">
        <v>127</v>
      </c>
      <c r="BA632" s="133" t="s">
        <v>2161</v>
      </c>
      <c r="BB632" s="235">
        <v>0</v>
      </c>
      <c r="BC632" s="134" t="s">
        <v>4718</v>
      </c>
      <c r="BE632" s="134" t="s">
        <v>4718</v>
      </c>
      <c r="BF632" s="134" t="s">
        <v>5282</v>
      </c>
      <c r="BG632" s="134" t="s">
        <v>5281</v>
      </c>
      <c r="BH632" s="329" t="s">
        <v>5283</v>
      </c>
      <c r="BI632" s="329" t="s">
        <v>5283</v>
      </c>
      <c r="BK632" s="134" t="s">
        <v>4718</v>
      </c>
      <c r="BR632" s="134" t="s">
        <v>5281</v>
      </c>
      <c r="BS632" s="235" t="s">
        <v>5283</v>
      </c>
      <c r="BT632" s="235">
        <v>3</v>
      </c>
      <c r="BU632" s="235" t="s">
        <v>3348</v>
      </c>
      <c r="BV632" s="235">
        <v>3000</v>
      </c>
      <c r="BW632" s="235">
        <v>810</v>
      </c>
      <c r="BY632" s="335">
        <v>270</v>
      </c>
      <c r="BZ632" s="134" t="s">
        <v>5282</v>
      </c>
      <c r="CB632" s="134" t="s">
        <v>5281</v>
      </c>
      <c r="CE632" s="134" t="s">
        <v>5281</v>
      </c>
      <c r="CF632" s="134" t="s">
        <v>5282</v>
      </c>
      <c r="CO632" s="134" t="s">
        <v>5281</v>
      </c>
      <c r="CP632" s="134" t="s">
        <v>5282</v>
      </c>
    </row>
    <row r="633" spans="1:94" x14ac:dyDescent="0.25">
      <c r="A633" s="134" t="s">
        <v>14</v>
      </c>
      <c r="B633" s="134" t="s">
        <v>2147</v>
      </c>
      <c r="C633" s="134" t="s">
        <v>5284</v>
      </c>
      <c r="D633" s="23" t="s">
        <v>5284</v>
      </c>
      <c r="E633" s="193" t="s">
        <v>127</v>
      </c>
      <c r="F633" s="201" t="s">
        <v>4705</v>
      </c>
      <c r="G633" s="201" t="s">
        <v>4706</v>
      </c>
      <c r="H633" s="226" t="s">
        <v>2152</v>
      </c>
      <c r="K633" s="133" t="s">
        <v>5285</v>
      </c>
      <c r="L633" s="133" t="s">
        <v>309</v>
      </c>
      <c r="M633" s="133" t="s">
        <v>4885</v>
      </c>
      <c r="N633" s="133" t="s">
        <v>4709</v>
      </c>
      <c r="O633" s="134" t="s">
        <v>4710</v>
      </c>
      <c r="P633" s="134">
        <v>20030108</v>
      </c>
      <c r="Q633" s="133" t="s">
        <v>2156</v>
      </c>
      <c r="R633" s="134" t="s">
        <v>14</v>
      </c>
      <c r="S633" s="134" t="s">
        <v>5284</v>
      </c>
      <c r="T633" s="58" t="s">
        <v>4886</v>
      </c>
      <c r="U633" s="58" t="s">
        <v>4887</v>
      </c>
      <c r="V633" s="58" t="s">
        <v>4888</v>
      </c>
      <c r="W633" s="235">
        <v>600</v>
      </c>
      <c r="X633" s="134" t="s">
        <v>5284</v>
      </c>
      <c r="Y633" s="216" t="s">
        <v>127</v>
      </c>
      <c r="Z633" s="26">
        <f t="shared" si="22"/>
        <v>42.4</v>
      </c>
      <c r="AA633" s="27">
        <f t="shared" si="23"/>
        <v>20.166666666666668</v>
      </c>
      <c r="AB633" s="134" t="str">
        <f t="shared" si="16"/>
        <v>42</v>
      </c>
      <c r="AC633" s="134" t="str">
        <f t="shared" si="17"/>
        <v>24</v>
      </c>
      <c r="AD633" s="134" t="str">
        <f t="shared" si="18"/>
        <v>00</v>
      </c>
      <c r="AE633" s="26" t="s">
        <v>4889</v>
      </c>
      <c r="AF633" s="134" t="str">
        <f t="shared" si="19"/>
        <v>20</v>
      </c>
      <c r="AG633" s="134" t="str">
        <f t="shared" si="20"/>
        <v>10</v>
      </c>
      <c r="AH633" s="134" t="str">
        <f t="shared" si="21"/>
        <v>00</v>
      </c>
      <c r="AI633" s="27" t="s">
        <v>4890</v>
      </c>
      <c r="AJ633" s="134">
        <v>300</v>
      </c>
      <c r="AK633" s="235" t="s">
        <v>4717</v>
      </c>
      <c r="AL633" s="133">
        <v>40</v>
      </c>
      <c r="AM633" s="134" t="s">
        <v>2158</v>
      </c>
      <c r="AN633" s="235">
        <v>40</v>
      </c>
      <c r="AO633" s="134" t="s">
        <v>5284</v>
      </c>
      <c r="AP633" s="216" t="s">
        <v>127</v>
      </c>
      <c r="AQ633" s="133" t="s">
        <v>4885</v>
      </c>
      <c r="AR633" s="133" t="s">
        <v>5285</v>
      </c>
      <c r="AS633" s="134" t="s">
        <v>4888</v>
      </c>
      <c r="AU633" s="134">
        <v>300</v>
      </c>
      <c r="AV633" s="235" t="s">
        <v>4718</v>
      </c>
      <c r="AW633" s="235">
        <v>13</v>
      </c>
      <c r="AX633" s="133" t="s">
        <v>2160</v>
      </c>
      <c r="AY633" s="235">
        <v>1</v>
      </c>
      <c r="AZ633" s="134" t="s">
        <v>127</v>
      </c>
      <c r="BA633" s="133" t="s">
        <v>2161</v>
      </c>
      <c r="BB633" s="235">
        <v>0</v>
      </c>
      <c r="BE633" s="134" t="s">
        <v>4718</v>
      </c>
      <c r="BF633" s="134" t="s">
        <v>5286</v>
      </c>
      <c r="BG633" s="134" t="s">
        <v>5284</v>
      </c>
      <c r="BH633" s="329" t="s">
        <v>5287</v>
      </c>
      <c r="BI633" s="329" t="s">
        <v>5287</v>
      </c>
      <c r="BK633" s="134" t="s">
        <v>4718</v>
      </c>
      <c r="BP633" s="134" t="s">
        <v>4885</v>
      </c>
      <c r="BQ633" s="134" t="s">
        <v>4885</v>
      </c>
      <c r="BR633" s="134" t="s">
        <v>5284</v>
      </c>
      <c r="BS633" s="235" t="s">
        <v>5287</v>
      </c>
      <c r="BT633" s="235">
        <v>3</v>
      </c>
      <c r="BU633" s="235" t="s">
        <v>3348</v>
      </c>
      <c r="BV633" s="235">
        <v>3000</v>
      </c>
      <c r="BW633" s="235">
        <v>990</v>
      </c>
      <c r="BY633" s="335">
        <v>330</v>
      </c>
      <c r="BZ633" s="134" t="s">
        <v>5286</v>
      </c>
      <c r="CB633" s="134" t="s">
        <v>5284</v>
      </c>
      <c r="CC633" s="134" t="s">
        <v>4885</v>
      </c>
      <c r="CE633" s="134" t="s">
        <v>5284</v>
      </c>
      <c r="CF633" s="134" t="s">
        <v>5286</v>
      </c>
      <c r="CO633" s="134" t="s">
        <v>5284</v>
      </c>
      <c r="CP633" s="134" t="s">
        <v>5286</v>
      </c>
    </row>
    <row r="634" spans="1:94" x14ac:dyDescent="0.25">
      <c r="A634" s="134" t="s">
        <v>14</v>
      </c>
      <c r="B634" s="134" t="s">
        <v>2147</v>
      </c>
      <c r="C634" s="134" t="s">
        <v>5288</v>
      </c>
      <c r="D634" s="23" t="s">
        <v>5288</v>
      </c>
      <c r="E634" s="193" t="s">
        <v>127</v>
      </c>
      <c r="F634" s="201" t="s">
        <v>4705</v>
      </c>
      <c r="G634" s="201" t="s">
        <v>4706</v>
      </c>
      <c r="H634" s="226" t="s">
        <v>2152</v>
      </c>
      <c r="K634" s="133" t="s">
        <v>5289</v>
      </c>
      <c r="L634" s="133" t="s">
        <v>309</v>
      </c>
      <c r="M634" s="133" t="s">
        <v>5290</v>
      </c>
      <c r="N634" s="133" t="s">
        <v>4709</v>
      </c>
      <c r="O634" s="134" t="s">
        <v>4710</v>
      </c>
      <c r="P634" s="134">
        <v>19990406</v>
      </c>
      <c r="Q634" s="133" t="s">
        <v>5154</v>
      </c>
      <c r="R634" s="134" t="s">
        <v>14</v>
      </c>
      <c r="S634" s="134" t="s">
        <v>5288</v>
      </c>
      <c r="T634" s="58" t="s">
        <v>4724</v>
      </c>
      <c r="U634" s="58" t="s">
        <v>4725</v>
      </c>
      <c r="V634" s="58" t="s">
        <v>4726</v>
      </c>
      <c r="W634" s="235">
        <v>450</v>
      </c>
      <c r="X634" s="134" t="s">
        <v>5288</v>
      </c>
      <c r="Y634" s="216" t="s">
        <v>127</v>
      </c>
      <c r="Z634" s="26">
        <f t="shared" si="22"/>
        <v>41.583333333333336</v>
      </c>
      <c r="AA634" s="27">
        <f t="shared" si="23"/>
        <v>19.983333333333334</v>
      </c>
      <c r="AB634" s="134" t="str">
        <f t="shared" si="16"/>
        <v>41</v>
      </c>
      <c r="AC634" s="134" t="str">
        <f t="shared" si="17"/>
        <v>35</v>
      </c>
      <c r="AD634" s="134" t="str">
        <f t="shared" si="18"/>
        <v>00</v>
      </c>
      <c r="AE634" s="26" t="s">
        <v>4727</v>
      </c>
      <c r="AF634" s="134" t="str">
        <f t="shared" si="19"/>
        <v>19</v>
      </c>
      <c r="AG634" s="134" t="str">
        <f t="shared" si="20"/>
        <v>59</v>
      </c>
      <c r="AH634" s="134" t="str">
        <f t="shared" si="21"/>
        <v>00</v>
      </c>
      <c r="AI634" s="27" t="s">
        <v>4728</v>
      </c>
      <c r="AJ634" s="134">
        <v>300</v>
      </c>
      <c r="AK634" s="235" t="s">
        <v>4717</v>
      </c>
      <c r="AL634" s="133">
        <v>40</v>
      </c>
      <c r="AM634" s="134" t="s">
        <v>2158</v>
      </c>
      <c r="AN634" s="235">
        <v>40</v>
      </c>
      <c r="AO634" s="134" t="s">
        <v>5288</v>
      </c>
      <c r="AP634" s="216" t="s">
        <v>127</v>
      </c>
      <c r="AQ634" s="133" t="s">
        <v>5290</v>
      </c>
      <c r="AR634" s="133" t="s">
        <v>5289</v>
      </c>
      <c r="AS634" s="134" t="s">
        <v>4726</v>
      </c>
      <c r="AU634" s="134">
        <v>300</v>
      </c>
      <c r="AV634" s="235" t="s">
        <v>4718</v>
      </c>
      <c r="AW634" s="235">
        <v>13</v>
      </c>
      <c r="AX634" s="133" t="s">
        <v>2160</v>
      </c>
      <c r="AY634" s="235">
        <v>1</v>
      </c>
      <c r="AZ634" s="134" t="s">
        <v>127</v>
      </c>
      <c r="BA634" s="133" t="s">
        <v>2161</v>
      </c>
      <c r="BB634" s="235">
        <v>0</v>
      </c>
      <c r="BE634" s="134" t="s">
        <v>4718</v>
      </c>
      <c r="BF634" s="134" t="s">
        <v>5291</v>
      </c>
      <c r="BG634" s="134" t="s">
        <v>5288</v>
      </c>
      <c r="BH634" s="329" t="s">
        <v>5292</v>
      </c>
      <c r="BI634" s="329" t="s">
        <v>5292</v>
      </c>
      <c r="BK634" s="134" t="s">
        <v>4718</v>
      </c>
      <c r="BP634" s="134" t="s">
        <v>5290</v>
      </c>
      <c r="BQ634" s="134" t="s">
        <v>5290</v>
      </c>
      <c r="BR634" s="134" t="s">
        <v>5288</v>
      </c>
      <c r="BS634" s="235" t="s">
        <v>5292</v>
      </c>
      <c r="BT634" s="235">
        <v>3</v>
      </c>
      <c r="BU634" s="235" t="s">
        <v>3348</v>
      </c>
      <c r="BV634" s="235">
        <v>3000</v>
      </c>
      <c r="BW634" s="235">
        <v>990</v>
      </c>
      <c r="BY634" s="335">
        <v>330</v>
      </c>
      <c r="BZ634" s="134" t="s">
        <v>5291</v>
      </c>
      <c r="CB634" s="134" t="s">
        <v>5288</v>
      </c>
      <c r="CC634" s="134" t="s">
        <v>5290</v>
      </c>
      <c r="CE634" s="134" t="s">
        <v>5288</v>
      </c>
      <c r="CF634" s="134" t="s">
        <v>5291</v>
      </c>
      <c r="CO634" s="134" t="s">
        <v>5288</v>
      </c>
      <c r="CP634" s="134" t="s">
        <v>5291</v>
      </c>
    </row>
    <row r="635" spans="1:94" x14ac:dyDescent="0.25">
      <c r="A635" s="134" t="s">
        <v>14</v>
      </c>
      <c r="B635" s="134" t="s">
        <v>2147</v>
      </c>
      <c r="C635" s="134" t="s">
        <v>5293</v>
      </c>
      <c r="D635" s="23" t="s">
        <v>5293</v>
      </c>
      <c r="E635" s="193" t="s">
        <v>127</v>
      </c>
      <c r="F635" s="201" t="s">
        <v>4705</v>
      </c>
      <c r="G635" s="201" t="s">
        <v>4706</v>
      </c>
      <c r="H635" s="226" t="s">
        <v>2152</v>
      </c>
      <c r="K635" s="133" t="s">
        <v>5294</v>
      </c>
      <c r="L635" s="133" t="s">
        <v>309</v>
      </c>
      <c r="M635" s="133" t="s">
        <v>5295</v>
      </c>
      <c r="N635" s="133" t="s">
        <v>4709</v>
      </c>
      <c r="O635" s="134" t="s">
        <v>4710</v>
      </c>
      <c r="P635" s="134">
        <v>20030108</v>
      </c>
      <c r="Q635" s="133" t="s">
        <v>2156</v>
      </c>
      <c r="R635" s="134" t="s">
        <v>14</v>
      </c>
      <c r="S635" s="134" t="s">
        <v>5293</v>
      </c>
      <c r="T635" s="58" t="s">
        <v>4724</v>
      </c>
      <c r="U635" s="58" t="s">
        <v>4924</v>
      </c>
      <c r="V635" s="58" t="s">
        <v>4925</v>
      </c>
      <c r="W635" s="235">
        <v>450</v>
      </c>
      <c r="X635" s="134" t="s">
        <v>5293</v>
      </c>
      <c r="Y635" s="216" t="s">
        <v>127</v>
      </c>
      <c r="Z635" s="26">
        <f t="shared" si="22"/>
        <v>41.666666666666664</v>
      </c>
      <c r="AA635" s="27">
        <f t="shared" si="23"/>
        <v>20.45</v>
      </c>
      <c r="AB635" s="134" t="str">
        <f t="shared" si="16"/>
        <v>41</v>
      </c>
      <c r="AC635" s="134" t="str">
        <f t="shared" si="17"/>
        <v>40</v>
      </c>
      <c r="AD635" s="134" t="str">
        <f t="shared" si="18"/>
        <v>00</v>
      </c>
      <c r="AE635" s="26" t="s">
        <v>4926</v>
      </c>
      <c r="AF635" s="134" t="str">
        <f t="shared" si="19"/>
        <v>20</v>
      </c>
      <c r="AG635" s="134" t="str">
        <f t="shared" si="20"/>
        <v>27</v>
      </c>
      <c r="AH635" s="134" t="str">
        <f t="shared" si="21"/>
        <v>00</v>
      </c>
      <c r="AI635" s="27" t="s">
        <v>4927</v>
      </c>
      <c r="AJ635" s="134">
        <v>300</v>
      </c>
      <c r="AK635" s="235" t="s">
        <v>4717</v>
      </c>
      <c r="AL635" s="133">
        <v>40</v>
      </c>
      <c r="AM635" s="134" t="s">
        <v>2158</v>
      </c>
      <c r="AN635" s="235">
        <v>40</v>
      </c>
      <c r="AO635" s="134" t="s">
        <v>5293</v>
      </c>
      <c r="AP635" s="216" t="s">
        <v>127</v>
      </c>
      <c r="AQ635" s="133" t="s">
        <v>5295</v>
      </c>
      <c r="AR635" s="133" t="s">
        <v>5294</v>
      </c>
      <c r="AS635" s="134" t="s">
        <v>4925</v>
      </c>
      <c r="AU635" s="134">
        <v>300</v>
      </c>
      <c r="AV635" s="235" t="s">
        <v>4718</v>
      </c>
      <c r="AW635" s="235">
        <v>13</v>
      </c>
      <c r="AX635" s="133" t="s">
        <v>2160</v>
      </c>
      <c r="AY635" s="235">
        <v>1</v>
      </c>
      <c r="AZ635" s="134" t="s">
        <v>127</v>
      </c>
      <c r="BA635" s="133" t="s">
        <v>2161</v>
      </c>
      <c r="BB635" s="235">
        <v>0</v>
      </c>
      <c r="BE635" s="134" t="s">
        <v>4718</v>
      </c>
      <c r="BF635" s="134" t="s">
        <v>5296</v>
      </c>
      <c r="BG635" s="134" t="s">
        <v>5293</v>
      </c>
      <c r="BH635" s="329" t="s">
        <v>5297</v>
      </c>
      <c r="BI635" s="329" t="s">
        <v>5297</v>
      </c>
      <c r="BK635" s="134" t="s">
        <v>4718</v>
      </c>
      <c r="BP635" s="134" t="s">
        <v>5295</v>
      </c>
      <c r="BQ635" s="134" t="s">
        <v>5295</v>
      </c>
      <c r="BR635" s="134" t="s">
        <v>5293</v>
      </c>
      <c r="BS635" s="235" t="s">
        <v>5297</v>
      </c>
      <c r="BT635" s="235">
        <v>3</v>
      </c>
      <c r="BU635" s="235" t="s">
        <v>3348</v>
      </c>
      <c r="BV635" s="235">
        <v>3000</v>
      </c>
      <c r="BW635" s="235">
        <v>990</v>
      </c>
      <c r="BY635" s="335">
        <v>330</v>
      </c>
      <c r="BZ635" s="134" t="s">
        <v>5296</v>
      </c>
      <c r="CB635" s="134" t="s">
        <v>5293</v>
      </c>
      <c r="CC635" s="134" t="s">
        <v>5295</v>
      </c>
      <c r="CE635" s="134" t="s">
        <v>5293</v>
      </c>
      <c r="CF635" s="134" t="s">
        <v>5296</v>
      </c>
      <c r="CO635" s="134" t="s">
        <v>5293</v>
      </c>
      <c r="CP635" s="134" t="s">
        <v>5296</v>
      </c>
    </row>
    <row r="636" spans="1:94" x14ac:dyDescent="0.25">
      <c r="A636" s="134" t="s">
        <v>14</v>
      </c>
      <c r="B636" s="134" t="s">
        <v>2147</v>
      </c>
      <c r="C636" s="134" t="s">
        <v>5298</v>
      </c>
      <c r="D636" s="23" t="s">
        <v>5298</v>
      </c>
      <c r="E636" s="193" t="s">
        <v>127</v>
      </c>
      <c r="F636" s="201" t="s">
        <v>4705</v>
      </c>
      <c r="G636" s="201" t="s">
        <v>4706</v>
      </c>
      <c r="H636" s="226" t="s">
        <v>2152</v>
      </c>
      <c r="K636" s="133" t="s">
        <v>5299</v>
      </c>
      <c r="L636" s="133" t="s">
        <v>309</v>
      </c>
      <c r="M636" s="133" t="s">
        <v>5159</v>
      </c>
      <c r="N636" s="133" t="s">
        <v>4709</v>
      </c>
      <c r="O636" s="134" t="s">
        <v>4710</v>
      </c>
      <c r="P636" s="134">
        <v>19990406</v>
      </c>
      <c r="Q636" s="133" t="s">
        <v>5154</v>
      </c>
      <c r="R636" s="134" t="s">
        <v>14</v>
      </c>
      <c r="S636" s="134" t="s">
        <v>5298</v>
      </c>
      <c r="T636" s="58" t="s">
        <v>4712</v>
      </c>
      <c r="U636" s="58" t="s">
        <v>4713</v>
      </c>
      <c r="V636" s="58" t="s">
        <v>4714</v>
      </c>
      <c r="W636" s="235">
        <v>450</v>
      </c>
      <c r="X636" s="134" t="s">
        <v>5298</v>
      </c>
      <c r="Y636" s="216" t="s">
        <v>127</v>
      </c>
      <c r="Z636" s="26">
        <f t="shared" si="22"/>
        <v>40.216666666666669</v>
      </c>
      <c r="AA636" s="27">
        <f t="shared" si="23"/>
        <v>20.350000000000001</v>
      </c>
      <c r="AB636" s="134" t="str">
        <f t="shared" si="16"/>
        <v>40</v>
      </c>
      <c r="AC636" s="134" t="str">
        <f t="shared" si="17"/>
        <v>13</v>
      </c>
      <c r="AD636" s="134" t="str">
        <f t="shared" si="18"/>
        <v>00</v>
      </c>
      <c r="AE636" s="26" t="s">
        <v>4715</v>
      </c>
      <c r="AF636" s="134" t="str">
        <f t="shared" si="19"/>
        <v>20</v>
      </c>
      <c r="AG636" s="134" t="str">
        <f t="shared" si="20"/>
        <v>21</v>
      </c>
      <c r="AH636" s="134" t="str">
        <f t="shared" si="21"/>
        <v>00</v>
      </c>
      <c r="AI636" s="27" t="s">
        <v>4716</v>
      </c>
      <c r="AJ636" s="134">
        <v>300</v>
      </c>
      <c r="AK636" s="235" t="s">
        <v>4717</v>
      </c>
      <c r="AL636" s="133">
        <v>40</v>
      </c>
      <c r="AM636" s="134" t="s">
        <v>2158</v>
      </c>
      <c r="AN636" s="235">
        <v>40</v>
      </c>
      <c r="AO636" s="134" t="s">
        <v>5298</v>
      </c>
      <c r="AP636" s="216" t="s">
        <v>127</v>
      </c>
      <c r="AQ636" s="133" t="s">
        <v>5159</v>
      </c>
      <c r="AR636" s="133" t="s">
        <v>5299</v>
      </c>
      <c r="AS636" s="134" t="s">
        <v>4714</v>
      </c>
      <c r="AU636" s="134">
        <v>300</v>
      </c>
      <c r="AV636" s="235" t="s">
        <v>4718</v>
      </c>
      <c r="AW636" s="235">
        <v>13</v>
      </c>
      <c r="AX636" s="133" t="s">
        <v>2160</v>
      </c>
      <c r="AY636" s="235">
        <v>1</v>
      </c>
      <c r="AZ636" s="134" t="s">
        <v>127</v>
      </c>
      <c r="BA636" s="133" t="s">
        <v>2161</v>
      </c>
      <c r="BB636" s="235">
        <v>0</v>
      </c>
      <c r="BE636" s="134" t="s">
        <v>4718</v>
      </c>
      <c r="BF636" s="134" t="s">
        <v>5300</v>
      </c>
      <c r="BG636" s="134" t="s">
        <v>5298</v>
      </c>
      <c r="BH636" s="329" t="s">
        <v>5301</v>
      </c>
      <c r="BI636" s="329" t="s">
        <v>5301</v>
      </c>
      <c r="BK636" s="134" t="s">
        <v>4718</v>
      </c>
      <c r="BP636" s="134" t="s">
        <v>5159</v>
      </c>
      <c r="BQ636" s="134" t="s">
        <v>5159</v>
      </c>
      <c r="BR636" s="134" t="s">
        <v>5298</v>
      </c>
      <c r="BS636" s="235" t="s">
        <v>5301</v>
      </c>
      <c r="BT636" s="235">
        <v>3</v>
      </c>
      <c r="BU636" s="235" t="s">
        <v>3348</v>
      </c>
      <c r="BV636" s="235">
        <v>3000</v>
      </c>
      <c r="BW636" s="235">
        <v>990</v>
      </c>
      <c r="BY636" s="335">
        <v>330</v>
      </c>
      <c r="BZ636" s="134" t="s">
        <v>5300</v>
      </c>
      <c r="CB636" s="134" t="s">
        <v>5298</v>
      </c>
      <c r="CC636" s="134" t="s">
        <v>5159</v>
      </c>
      <c r="CE636" s="134" t="s">
        <v>5298</v>
      </c>
      <c r="CF636" s="134" t="s">
        <v>5300</v>
      </c>
      <c r="CO636" s="134" t="s">
        <v>5298</v>
      </c>
      <c r="CP636" s="134" t="s">
        <v>5300</v>
      </c>
    </row>
    <row r="637" spans="1:94" x14ac:dyDescent="0.25">
      <c r="A637" s="134" t="s">
        <v>14</v>
      </c>
      <c r="B637" s="134" t="s">
        <v>2147</v>
      </c>
      <c r="C637" s="134" t="s">
        <v>5302</v>
      </c>
      <c r="D637" s="23" t="s">
        <v>5302</v>
      </c>
      <c r="E637" s="193" t="s">
        <v>127</v>
      </c>
      <c r="F637" s="201" t="s">
        <v>4705</v>
      </c>
      <c r="G637" s="201" t="s">
        <v>4706</v>
      </c>
      <c r="H637" s="226" t="s">
        <v>2152</v>
      </c>
      <c r="K637" s="133" t="s">
        <v>5303</v>
      </c>
      <c r="L637" s="133" t="s">
        <v>309</v>
      </c>
      <c r="M637" s="133" t="s">
        <v>5304</v>
      </c>
      <c r="N637" s="133" t="s">
        <v>4709</v>
      </c>
      <c r="O637" s="134" t="s">
        <v>4710</v>
      </c>
      <c r="P637" s="134">
        <v>20030108</v>
      </c>
      <c r="Q637" s="133" t="s">
        <v>2156</v>
      </c>
      <c r="R637" s="134" t="s">
        <v>14</v>
      </c>
      <c r="S637" s="134" t="s">
        <v>5302</v>
      </c>
      <c r="T637" s="58" t="s">
        <v>4724</v>
      </c>
      <c r="U637" s="58" t="s">
        <v>4924</v>
      </c>
      <c r="V637" s="58" t="s">
        <v>4925</v>
      </c>
      <c r="W637" s="235">
        <v>400</v>
      </c>
      <c r="X637" s="134" t="s">
        <v>5302</v>
      </c>
      <c r="Y637" s="216" t="s">
        <v>127</v>
      </c>
      <c r="Z637" s="26">
        <f t="shared" si="22"/>
        <v>41.666666666666664</v>
      </c>
      <c r="AA637" s="27">
        <f t="shared" si="23"/>
        <v>20.45</v>
      </c>
      <c r="AB637" s="134" t="str">
        <f t="shared" si="16"/>
        <v>41</v>
      </c>
      <c r="AC637" s="134" t="str">
        <f t="shared" si="17"/>
        <v>40</v>
      </c>
      <c r="AD637" s="134" t="str">
        <f t="shared" si="18"/>
        <v>00</v>
      </c>
      <c r="AE637" s="26" t="s">
        <v>4926</v>
      </c>
      <c r="AF637" s="134" t="str">
        <f t="shared" si="19"/>
        <v>20</v>
      </c>
      <c r="AG637" s="134" t="str">
        <f t="shared" si="20"/>
        <v>27</v>
      </c>
      <c r="AH637" s="134" t="str">
        <f t="shared" si="21"/>
        <v>00</v>
      </c>
      <c r="AI637" s="27" t="s">
        <v>4927</v>
      </c>
      <c r="AJ637" s="134">
        <v>300</v>
      </c>
      <c r="AK637" s="235" t="s">
        <v>4717</v>
      </c>
      <c r="AL637" s="133">
        <v>40</v>
      </c>
      <c r="AM637" s="134" t="s">
        <v>2158</v>
      </c>
      <c r="AN637" s="235">
        <v>40</v>
      </c>
      <c r="AO637" s="134" t="s">
        <v>5302</v>
      </c>
      <c r="AP637" s="216" t="s">
        <v>127</v>
      </c>
      <c r="AQ637" s="133" t="s">
        <v>5304</v>
      </c>
      <c r="AR637" s="133" t="s">
        <v>5303</v>
      </c>
      <c r="AS637" s="134" t="s">
        <v>4925</v>
      </c>
      <c r="AU637" s="134">
        <v>300</v>
      </c>
      <c r="AV637" s="235" t="s">
        <v>4718</v>
      </c>
      <c r="AW637" s="235">
        <v>13</v>
      </c>
      <c r="AX637" s="133" t="s">
        <v>2160</v>
      </c>
      <c r="AY637" s="235">
        <v>1</v>
      </c>
      <c r="AZ637" s="134" t="s">
        <v>127</v>
      </c>
      <c r="BA637" s="133" t="s">
        <v>2161</v>
      </c>
      <c r="BB637" s="235">
        <v>0</v>
      </c>
      <c r="BE637" s="134" t="s">
        <v>4718</v>
      </c>
      <c r="BF637" s="134" t="s">
        <v>5305</v>
      </c>
      <c r="BG637" s="134" t="s">
        <v>5302</v>
      </c>
      <c r="BH637" s="329" t="s">
        <v>5306</v>
      </c>
      <c r="BI637" s="329" t="s">
        <v>5306</v>
      </c>
      <c r="BK637" s="134" t="s">
        <v>4718</v>
      </c>
      <c r="BP637" s="134" t="s">
        <v>5304</v>
      </c>
      <c r="BQ637" s="134" t="s">
        <v>5304</v>
      </c>
      <c r="BR637" s="134" t="s">
        <v>5302</v>
      </c>
      <c r="BS637" s="235" t="s">
        <v>5306</v>
      </c>
      <c r="BT637" s="235">
        <v>3</v>
      </c>
      <c r="BU637" s="235" t="s">
        <v>3348</v>
      </c>
      <c r="BV637" s="235">
        <v>3000</v>
      </c>
      <c r="BW637" s="235">
        <v>990</v>
      </c>
      <c r="BY637" s="335">
        <v>330</v>
      </c>
      <c r="BZ637" s="134" t="s">
        <v>5305</v>
      </c>
      <c r="CB637" s="134" t="s">
        <v>5302</v>
      </c>
      <c r="CC637" s="134" t="s">
        <v>5304</v>
      </c>
      <c r="CE637" s="134" t="s">
        <v>5302</v>
      </c>
      <c r="CF637" s="134" t="s">
        <v>5305</v>
      </c>
      <c r="CO637" s="134" t="s">
        <v>5302</v>
      </c>
      <c r="CP637" s="134" t="s">
        <v>5305</v>
      </c>
    </row>
    <row r="638" spans="1:94" x14ac:dyDescent="0.25">
      <c r="A638" s="134" t="s">
        <v>14</v>
      </c>
      <c r="B638" s="134" t="s">
        <v>2147</v>
      </c>
      <c r="C638" s="134" t="s">
        <v>5307</v>
      </c>
      <c r="D638" s="23" t="s">
        <v>5307</v>
      </c>
      <c r="E638" s="193" t="s">
        <v>127</v>
      </c>
      <c r="F638" s="201" t="s">
        <v>4705</v>
      </c>
      <c r="G638" s="201" t="s">
        <v>4706</v>
      </c>
      <c r="H638" s="226" t="s">
        <v>2152</v>
      </c>
      <c r="K638" s="133" t="s">
        <v>5308</v>
      </c>
      <c r="L638" s="133" t="s">
        <v>309</v>
      </c>
      <c r="M638" s="133" t="s">
        <v>5309</v>
      </c>
      <c r="N638" s="133" t="s">
        <v>4709</v>
      </c>
      <c r="O638" s="134" t="s">
        <v>4710</v>
      </c>
      <c r="P638" s="134">
        <v>20030108</v>
      </c>
      <c r="Q638" s="133" t="s">
        <v>2156</v>
      </c>
      <c r="R638" s="134" t="s">
        <v>14</v>
      </c>
      <c r="S638" s="134" t="s">
        <v>5307</v>
      </c>
      <c r="T638" s="58" t="s">
        <v>4724</v>
      </c>
      <c r="U638" s="58" t="s">
        <v>4725</v>
      </c>
      <c r="V638" s="58" t="s">
        <v>4726</v>
      </c>
      <c r="W638" s="235">
        <v>450</v>
      </c>
      <c r="X638" s="134" t="s">
        <v>5307</v>
      </c>
      <c r="Y638" s="216" t="s">
        <v>127</v>
      </c>
      <c r="Z638" s="26">
        <f t="shared" si="22"/>
        <v>41.583333333333336</v>
      </c>
      <c r="AA638" s="27">
        <f t="shared" si="23"/>
        <v>19.983333333333334</v>
      </c>
      <c r="AB638" s="134" t="str">
        <f t="shared" si="16"/>
        <v>41</v>
      </c>
      <c r="AC638" s="134" t="str">
        <f t="shared" si="17"/>
        <v>35</v>
      </c>
      <c r="AD638" s="134" t="str">
        <f t="shared" si="18"/>
        <v>00</v>
      </c>
      <c r="AE638" s="26" t="s">
        <v>4727</v>
      </c>
      <c r="AF638" s="134" t="str">
        <f t="shared" si="19"/>
        <v>19</v>
      </c>
      <c r="AG638" s="134" t="str">
        <f t="shared" si="20"/>
        <v>59</v>
      </c>
      <c r="AH638" s="134" t="str">
        <f t="shared" si="21"/>
        <v>00</v>
      </c>
      <c r="AI638" s="27" t="s">
        <v>4728</v>
      </c>
      <c r="AJ638" s="134">
        <v>300</v>
      </c>
      <c r="AK638" s="235" t="s">
        <v>4717</v>
      </c>
      <c r="AL638" s="133">
        <v>40</v>
      </c>
      <c r="AM638" s="134" t="s">
        <v>2158</v>
      </c>
      <c r="AN638" s="235">
        <v>40</v>
      </c>
      <c r="AO638" s="134" t="s">
        <v>5307</v>
      </c>
      <c r="AP638" s="216" t="s">
        <v>127</v>
      </c>
      <c r="AQ638" s="133" t="s">
        <v>5309</v>
      </c>
      <c r="AR638" s="133" t="s">
        <v>5308</v>
      </c>
      <c r="AS638" s="134" t="s">
        <v>4726</v>
      </c>
      <c r="AU638" s="134">
        <v>300</v>
      </c>
      <c r="AV638" s="235" t="s">
        <v>4718</v>
      </c>
      <c r="AW638" s="235">
        <v>13</v>
      </c>
      <c r="AX638" s="133" t="s">
        <v>2160</v>
      </c>
      <c r="AY638" s="235">
        <v>1</v>
      </c>
      <c r="AZ638" s="134" t="s">
        <v>127</v>
      </c>
      <c r="BA638" s="133" t="s">
        <v>2161</v>
      </c>
      <c r="BB638" s="235">
        <v>0</v>
      </c>
      <c r="BE638" s="134" t="s">
        <v>4718</v>
      </c>
      <c r="BF638" s="134" t="s">
        <v>5310</v>
      </c>
      <c r="BG638" s="134" t="s">
        <v>5307</v>
      </c>
      <c r="BH638" s="329" t="s">
        <v>5311</v>
      </c>
      <c r="BI638" s="329" t="s">
        <v>5311</v>
      </c>
      <c r="BK638" s="134" t="s">
        <v>4718</v>
      </c>
      <c r="BP638" s="134" t="s">
        <v>5309</v>
      </c>
      <c r="BQ638" s="134" t="s">
        <v>5309</v>
      </c>
      <c r="BR638" s="134" t="s">
        <v>5307</v>
      </c>
      <c r="BS638" s="235" t="s">
        <v>5311</v>
      </c>
      <c r="BT638" s="235">
        <v>3</v>
      </c>
      <c r="BU638" s="235" t="s">
        <v>3348</v>
      </c>
      <c r="BV638" s="235">
        <v>3000</v>
      </c>
      <c r="BW638" s="235">
        <v>990</v>
      </c>
      <c r="BY638" s="335">
        <v>330</v>
      </c>
      <c r="BZ638" s="134" t="s">
        <v>5310</v>
      </c>
      <c r="CB638" s="134" t="s">
        <v>5307</v>
      </c>
      <c r="CC638" s="134" t="s">
        <v>5309</v>
      </c>
      <c r="CE638" s="134" t="s">
        <v>5307</v>
      </c>
      <c r="CF638" s="134" t="s">
        <v>5310</v>
      </c>
      <c r="CO638" s="134" t="s">
        <v>5307</v>
      </c>
      <c r="CP638" s="134" t="s">
        <v>5310</v>
      </c>
    </row>
    <row r="639" spans="1:94" x14ac:dyDescent="0.25">
      <c r="A639" s="134" t="s">
        <v>14</v>
      </c>
      <c r="B639" s="134" t="s">
        <v>2147</v>
      </c>
      <c r="C639" s="134" t="s">
        <v>5312</v>
      </c>
      <c r="D639" s="23" t="s">
        <v>5312</v>
      </c>
      <c r="E639" s="193" t="s">
        <v>127</v>
      </c>
      <c r="F639" s="201" t="s">
        <v>4705</v>
      </c>
      <c r="G639" s="201" t="s">
        <v>4706</v>
      </c>
      <c r="H639" s="226" t="s">
        <v>2152</v>
      </c>
      <c r="L639" s="133" t="s">
        <v>309</v>
      </c>
      <c r="N639" s="133" t="s">
        <v>4709</v>
      </c>
      <c r="P639" s="134">
        <v>19990406</v>
      </c>
      <c r="Q639" s="133" t="s">
        <v>5154</v>
      </c>
      <c r="R639" s="134" t="s">
        <v>14</v>
      </c>
      <c r="S639" s="134" t="s">
        <v>5312</v>
      </c>
      <c r="X639" s="134" t="s">
        <v>5312</v>
      </c>
      <c r="Y639" s="216" t="s">
        <v>127</v>
      </c>
      <c r="AB639" s="134" t="str">
        <f t="shared" si="16"/>
        <v/>
      </c>
      <c r="AC639" s="134" t="str">
        <f t="shared" si="17"/>
        <v/>
      </c>
      <c r="AD639" s="134" t="str">
        <f t="shared" si="18"/>
        <v/>
      </c>
      <c r="AF639" s="134" t="str">
        <f t="shared" si="19"/>
        <v/>
      </c>
      <c r="AG639" s="134" t="str">
        <f t="shared" si="20"/>
        <v/>
      </c>
      <c r="AH639" s="134" t="str">
        <f t="shared" si="21"/>
        <v/>
      </c>
      <c r="AJ639" s="134">
        <v>400</v>
      </c>
      <c r="AK639" s="235" t="s">
        <v>2157</v>
      </c>
      <c r="AL639" s="133">
        <v>99</v>
      </c>
      <c r="AM639" s="134" t="s">
        <v>2158</v>
      </c>
      <c r="AN639" s="235">
        <v>99</v>
      </c>
      <c r="AO639" s="134" t="s">
        <v>5312</v>
      </c>
      <c r="AP639" s="216" t="s">
        <v>127</v>
      </c>
      <c r="AU639" s="134">
        <v>400</v>
      </c>
      <c r="AV639" s="235" t="s">
        <v>4718</v>
      </c>
      <c r="AW639" s="235">
        <v>13</v>
      </c>
      <c r="AX639" s="133" t="s">
        <v>2160</v>
      </c>
      <c r="AY639" s="235">
        <v>1</v>
      </c>
      <c r="AZ639" s="134" t="s">
        <v>127</v>
      </c>
      <c r="BA639" s="133" t="s">
        <v>2161</v>
      </c>
      <c r="BB639" s="235">
        <v>0</v>
      </c>
      <c r="BC639" s="134" t="s">
        <v>4718</v>
      </c>
      <c r="BE639" s="134" t="s">
        <v>4718</v>
      </c>
      <c r="BF639" s="134" t="s">
        <v>5313</v>
      </c>
      <c r="BG639" s="134" t="s">
        <v>5312</v>
      </c>
      <c r="BH639" s="329" t="s">
        <v>5314</v>
      </c>
      <c r="BI639" s="329" t="s">
        <v>5314</v>
      </c>
      <c r="BK639" s="134" t="s">
        <v>4718</v>
      </c>
      <c r="BR639" s="134" t="s">
        <v>5312</v>
      </c>
      <c r="BS639" s="235" t="s">
        <v>5314</v>
      </c>
      <c r="BT639" s="235">
        <v>3</v>
      </c>
      <c r="BU639" s="235" t="s">
        <v>3348</v>
      </c>
      <c r="BV639" s="235">
        <v>1000</v>
      </c>
      <c r="BW639" s="235">
        <v>270</v>
      </c>
      <c r="BY639" s="335">
        <v>270</v>
      </c>
      <c r="BZ639" s="134" t="s">
        <v>5313</v>
      </c>
      <c r="CB639" s="134" t="s">
        <v>5312</v>
      </c>
      <c r="CE639" s="134" t="s">
        <v>5312</v>
      </c>
      <c r="CF639" s="134" t="s">
        <v>5313</v>
      </c>
      <c r="CO639" s="134" t="s">
        <v>5312</v>
      </c>
      <c r="CP639" s="134" t="s">
        <v>5313</v>
      </c>
    </row>
    <row r="640" spans="1:94" x14ac:dyDescent="0.25">
      <c r="A640" s="134" t="s">
        <v>14</v>
      </c>
      <c r="B640" s="134" t="s">
        <v>2147</v>
      </c>
      <c r="C640" s="134" t="s">
        <v>5315</v>
      </c>
      <c r="D640" s="23" t="s">
        <v>5315</v>
      </c>
      <c r="E640" s="193" t="s">
        <v>127</v>
      </c>
      <c r="F640" s="201" t="s">
        <v>4705</v>
      </c>
      <c r="G640" s="201" t="s">
        <v>4706</v>
      </c>
      <c r="H640" s="226" t="s">
        <v>2152</v>
      </c>
      <c r="K640" s="133" t="s">
        <v>5316</v>
      </c>
      <c r="L640" s="133" t="s">
        <v>309</v>
      </c>
      <c r="M640" s="133" t="s">
        <v>5229</v>
      </c>
      <c r="N640" s="133" t="s">
        <v>4709</v>
      </c>
      <c r="O640" s="134" t="s">
        <v>4710</v>
      </c>
      <c r="P640" s="134">
        <v>20030108</v>
      </c>
      <c r="Q640" s="133" t="s">
        <v>2156</v>
      </c>
      <c r="R640" s="134" t="s">
        <v>14</v>
      </c>
      <c r="S640" s="134" t="s">
        <v>5315</v>
      </c>
      <c r="T640" s="58" t="s">
        <v>4744</v>
      </c>
      <c r="U640" s="58" t="s">
        <v>4745</v>
      </c>
      <c r="V640" s="58" t="s">
        <v>4746</v>
      </c>
      <c r="W640" s="235">
        <v>100</v>
      </c>
      <c r="X640" s="134" t="s">
        <v>5315</v>
      </c>
      <c r="Y640" s="216" t="s">
        <v>127</v>
      </c>
      <c r="Z640" s="26">
        <f t="shared" si="22"/>
        <v>42.25</v>
      </c>
      <c r="AA640" s="27">
        <f t="shared" si="23"/>
        <v>19.766666666666666</v>
      </c>
      <c r="AB640" s="134" t="str">
        <f t="shared" si="16"/>
        <v>42</v>
      </c>
      <c r="AC640" s="134" t="str">
        <f t="shared" si="17"/>
        <v>15</v>
      </c>
      <c r="AD640" s="134" t="str">
        <f t="shared" si="18"/>
        <v>00</v>
      </c>
      <c r="AE640" s="26" t="s">
        <v>4747</v>
      </c>
      <c r="AF640" s="134" t="str">
        <f t="shared" si="19"/>
        <v>19</v>
      </c>
      <c r="AG640" s="134" t="str">
        <f t="shared" si="20"/>
        <v>46</v>
      </c>
      <c r="AH640" s="134" t="str">
        <f t="shared" si="21"/>
        <v>00</v>
      </c>
      <c r="AI640" s="27" t="s">
        <v>4748</v>
      </c>
      <c r="AJ640" s="134">
        <v>300</v>
      </c>
      <c r="AK640" s="235" t="s">
        <v>4717</v>
      </c>
      <c r="AL640" s="133">
        <v>40</v>
      </c>
      <c r="AM640" s="134" t="s">
        <v>2158</v>
      </c>
      <c r="AN640" s="235">
        <v>40</v>
      </c>
      <c r="AO640" s="134" t="s">
        <v>5315</v>
      </c>
      <c r="AP640" s="216" t="s">
        <v>127</v>
      </c>
      <c r="AQ640" s="133" t="s">
        <v>5229</v>
      </c>
      <c r="AR640" s="133" t="s">
        <v>5316</v>
      </c>
      <c r="AS640" s="134" t="s">
        <v>4746</v>
      </c>
      <c r="AU640" s="134">
        <v>300</v>
      </c>
      <c r="AV640" s="235" t="s">
        <v>4718</v>
      </c>
      <c r="AW640" s="235">
        <v>13</v>
      </c>
      <c r="AX640" s="133" t="s">
        <v>2160</v>
      </c>
      <c r="AY640" s="235">
        <v>1</v>
      </c>
      <c r="AZ640" s="134" t="s">
        <v>127</v>
      </c>
      <c r="BA640" s="133" t="s">
        <v>2161</v>
      </c>
      <c r="BB640" s="235">
        <v>0</v>
      </c>
      <c r="BE640" s="134" t="s">
        <v>4718</v>
      </c>
      <c r="BF640" s="134" t="s">
        <v>5317</v>
      </c>
      <c r="BG640" s="134" t="s">
        <v>5315</v>
      </c>
      <c r="BH640" s="329" t="s">
        <v>5318</v>
      </c>
      <c r="BI640" s="329" t="s">
        <v>5318</v>
      </c>
      <c r="BK640" s="134" t="s">
        <v>4718</v>
      </c>
      <c r="BP640" s="134" t="s">
        <v>5229</v>
      </c>
      <c r="BQ640" s="134" t="s">
        <v>5229</v>
      </c>
      <c r="BR640" s="134" t="s">
        <v>5315</v>
      </c>
      <c r="BS640" s="235" t="s">
        <v>5318</v>
      </c>
      <c r="BT640" s="235">
        <v>3</v>
      </c>
      <c r="BU640" s="235" t="s">
        <v>3348</v>
      </c>
      <c r="BV640" s="235">
        <v>3000</v>
      </c>
      <c r="BW640" s="235">
        <v>990</v>
      </c>
      <c r="BY640" s="335">
        <v>330</v>
      </c>
      <c r="BZ640" s="134" t="s">
        <v>5317</v>
      </c>
      <c r="CB640" s="134" t="s">
        <v>5315</v>
      </c>
      <c r="CC640" s="134" t="s">
        <v>5229</v>
      </c>
      <c r="CE640" s="134" t="s">
        <v>5315</v>
      </c>
      <c r="CF640" s="134" t="s">
        <v>5317</v>
      </c>
      <c r="CO640" s="134" t="s">
        <v>5315</v>
      </c>
      <c r="CP640" s="134" t="s">
        <v>5317</v>
      </c>
    </row>
    <row r="641" spans="1:94" x14ac:dyDescent="0.25">
      <c r="A641" s="134" t="s">
        <v>14</v>
      </c>
      <c r="B641" s="134" t="s">
        <v>2147</v>
      </c>
      <c r="C641" s="134" t="s">
        <v>5319</v>
      </c>
      <c r="D641" s="23" t="s">
        <v>5319</v>
      </c>
      <c r="E641" s="193" t="s">
        <v>127</v>
      </c>
      <c r="F641" s="201" t="s">
        <v>4705</v>
      </c>
      <c r="G641" s="201" t="s">
        <v>4706</v>
      </c>
      <c r="H641" s="226" t="s">
        <v>2152</v>
      </c>
      <c r="K641" s="133" t="s">
        <v>5320</v>
      </c>
      <c r="L641" s="133" t="s">
        <v>309</v>
      </c>
      <c r="M641" s="133" t="s">
        <v>5321</v>
      </c>
      <c r="N641" s="133" t="s">
        <v>4709</v>
      </c>
      <c r="O641" s="134" t="s">
        <v>4710</v>
      </c>
      <c r="P641" s="134">
        <v>20030108</v>
      </c>
      <c r="Q641" s="133" t="s">
        <v>2156</v>
      </c>
      <c r="R641" s="134" t="s">
        <v>14</v>
      </c>
      <c r="S641" s="134" t="s">
        <v>5319</v>
      </c>
      <c r="T641" s="58" t="s">
        <v>4744</v>
      </c>
      <c r="U641" s="58" t="s">
        <v>4745</v>
      </c>
      <c r="V641" s="58" t="s">
        <v>4746</v>
      </c>
      <c r="W641" s="235">
        <v>200</v>
      </c>
      <c r="X641" s="134" t="s">
        <v>5319</v>
      </c>
      <c r="Y641" s="216" t="s">
        <v>127</v>
      </c>
      <c r="Z641" s="26">
        <f t="shared" si="22"/>
        <v>42.25</v>
      </c>
      <c r="AA641" s="27">
        <f t="shared" si="23"/>
        <v>19.766666666666666</v>
      </c>
      <c r="AB641" s="134" t="str">
        <f t="shared" si="16"/>
        <v>42</v>
      </c>
      <c r="AC641" s="134" t="str">
        <f t="shared" si="17"/>
        <v>15</v>
      </c>
      <c r="AD641" s="134" t="str">
        <f t="shared" si="18"/>
        <v>00</v>
      </c>
      <c r="AE641" s="26" t="s">
        <v>4747</v>
      </c>
      <c r="AF641" s="134" t="str">
        <f t="shared" si="19"/>
        <v>19</v>
      </c>
      <c r="AG641" s="134" t="str">
        <f t="shared" si="20"/>
        <v>46</v>
      </c>
      <c r="AH641" s="134" t="str">
        <f t="shared" si="21"/>
        <v>00</v>
      </c>
      <c r="AI641" s="27" t="s">
        <v>4748</v>
      </c>
      <c r="AJ641" s="134">
        <v>300</v>
      </c>
      <c r="AK641" s="235" t="s">
        <v>4717</v>
      </c>
      <c r="AL641" s="133">
        <v>40</v>
      </c>
      <c r="AM641" s="134" t="s">
        <v>2158</v>
      </c>
      <c r="AN641" s="235">
        <v>40</v>
      </c>
      <c r="AO641" s="134" t="s">
        <v>5319</v>
      </c>
      <c r="AP641" s="216" t="s">
        <v>127</v>
      </c>
      <c r="AQ641" s="133" t="s">
        <v>5321</v>
      </c>
      <c r="AR641" s="133" t="s">
        <v>5320</v>
      </c>
      <c r="AS641" s="134" t="s">
        <v>4746</v>
      </c>
      <c r="AU641" s="134">
        <v>300</v>
      </c>
      <c r="AV641" s="235" t="s">
        <v>4718</v>
      </c>
      <c r="AW641" s="235">
        <v>13</v>
      </c>
      <c r="AX641" s="133" t="s">
        <v>2160</v>
      </c>
      <c r="AY641" s="235">
        <v>1</v>
      </c>
      <c r="AZ641" s="134" t="s">
        <v>127</v>
      </c>
      <c r="BA641" s="133" t="s">
        <v>2161</v>
      </c>
      <c r="BB641" s="235">
        <v>0</v>
      </c>
      <c r="BE641" s="134" t="s">
        <v>4718</v>
      </c>
      <c r="BF641" s="134" t="s">
        <v>5322</v>
      </c>
      <c r="BG641" s="134" t="s">
        <v>5319</v>
      </c>
      <c r="BH641" s="329" t="s">
        <v>5323</v>
      </c>
      <c r="BI641" s="329" t="s">
        <v>5323</v>
      </c>
      <c r="BK641" s="134" t="s">
        <v>4718</v>
      </c>
      <c r="BP641" s="134" t="s">
        <v>5321</v>
      </c>
      <c r="BQ641" s="134" t="s">
        <v>5321</v>
      </c>
      <c r="BR641" s="134" t="s">
        <v>5319</v>
      </c>
      <c r="BS641" s="235" t="s">
        <v>5323</v>
      </c>
      <c r="BT641" s="235">
        <v>3</v>
      </c>
      <c r="BU641" s="235" t="s">
        <v>3348</v>
      </c>
      <c r="BV641" s="235">
        <v>3000</v>
      </c>
      <c r="BW641" s="235">
        <v>990</v>
      </c>
      <c r="BY641" s="335">
        <v>330</v>
      </c>
      <c r="BZ641" s="134" t="s">
        <v>5322</v>
      </c>
      <c r="CB641" s="134" t="s">
        <v>5319</v>
      </c>
      <c r="CC641" s="134" t="s">
        <v>5321</v>
      </c>
      <c r="CE641" s="134" t="s">
        <v>5319</v>
      </c>
      <c r="CF641" s="134" t="s">
        <v>5322</v>
      </c>
      <c r="CO641" s="134" t="s">
        <v>5319</v>
      </c>
      <c r="CP641" s="134" t="s">
        <v>5322</v>
      </c>
    </row>
    <row r="642" spans="1:94" x14ac:dyDescent="0.25">
      <c r="A642" s="134" t="s">
        <v>14</v>
      </c>
      <c r="B642" s="134" t="s">
        <v>2147</v>
      </c>
      <c r="C642" s="134" t="s">
        <v>5324</v>
      </c>
      <c r="D642" s="23" t="s">
        <v>5324</v>
      </c>
      <c r="E642" s="193" t="s">
        <v>127</v>
      </c>
      <c r="F642" s="201" t="s">
        <v>4705</v>
      </c>
      <c r="G642" s="201" t="s">
        <v>4706</v>
      </c>
      <c r="H642" s="226" t="s">
        <v>2152</v>
      </c>
      <c r="K642" s="133" t="s">
        <v>5325</v>
      </c>
      <c r="L642" s="133" t="s">
        <v>309</v>
      </c>
      <c r="M642" s="133" t="s">
        <v>5326</v>
      </c>
      <c r="N642" s="133" t="s">
        <v>4709</v>
      </c>
      <c r="O642" s="134" t="s">
        <v>4710</v>
      </c>
      <c r="P642" s="134">
        <v>20030315</v>
      </c>
      <c r="Q642" s="133" t="s">
        <v>5327</v>
      </c>
      <c r="R642" s="134" t="s">
        <v>14</v>
      </c>
      <c r="S642" s="134" t="s">
        <v>5324</v>
      </c>
      <c r="X642" s="134" t="s">
        <v>5324</v>
      </c>
      <c r="Y642" s="216" t="s">
        <v>127</v>
      </c>
      <c r="AJ642" s="134">
        <v>300</v>
      </c>
      <c r="AK642" s="235" t="s">
        <v>4717</v>
      </c>
      <c r="AL642" s="133">
        <v>99</v>
      </c>
      <c r="AM642" s="134" t="s">
        <v>2158</v>
      </c>
      <c r="AN642" s="235">
        <v>99</v>
      </c>
      <c r="AO642" s="134" t="s">
        <v>5324</v>
      </c>
      <c r="AP642" s="216" t="s">
        <v>127</v>
      </c>
      <c r="AQ642" s="133" t="s">
        <v>5326</v>
      </c>
      <c r="AR642" s="133" t="s">
        <v>5325</v>
      </c>
      <c r="AU642" s="134">
        <v>300</v>
      </c>
      <c r="AV642" s="235" t="s">
        <v>4718</v>
      </c>
      <c r="AW642" s="235">
        <v>13</v>
      </c>
      <c r="AX642" s="133" t="s">
        <v>2160</v>
      </c>
      <c r="AY642" s="235">
        <v>1</v>
      </c>
      <c r="AZ642" s="134" t="s">
        <v>127</v>
      </c>
      <c r="BA642" s="133" t="s">
        <v>2161</v>
      </c>
      <c r="BB642" s="235">
        <v>0</v>
      </c>
      <c r="BE642" s="134" t="s">
        <v>4718</v>
      </c>
      <c r="BF642" s="134" t="s">
        <v>5328</v>
      </c>
      <c r="BG642" s="134" t="s">
        <v>5324</v>
      </c>
      <c r="BH642" s="337" t="s">
        <v>5329</v>
      </c>
      <c r="BI642" s="337" t="s">
        <v>5329</v>
      </c>
      <c r="BJ642" s="337"/>
      <c r="BK642" s="134" t="s">
        <v>4718</v>
      </c>
      <c r="BP642" s="134" t="s">
        <v>5326</v>
      </c>
      <c r="BQ642" s="134" t="s">
        <v>5326</v>
      </c>
      <c r="BR642" s="134" t="s">
        <v>5324</v>
      </c>
      <c r="BS642" s="261" t="s">
        <v>5329</v>
      </c>
      <c r="BT642" s="261">
        <v>3</v>
      </c>
      <c r="BU642" s="261" t="s">
        <v>3510</v>
      </c>
      <c r="BV642" s="261" t="s">
        <v>5330</v>
      </c>
      <c r="BW642" s="235">
        <v>330</v>
      </c>
      <c r="BY642" s="335">
        <v>311</v>
      </c>
      <c r="BZ642" s="134" t="s">
        <v>5328</v>
      </c>
      <c r="CA642" s="134"/>
      <c r="CB642" s="134" t="s">
        <v>5324</v>
      </c>
      <c r="CC642" s="134" t="s">
        <v>5326</v>
      </c>
      <c r="CD642" s="292" t="s">
        <v>5330</v>
      </c>
      <c r="CE642" s="134" t="s">
        <v>5324</v>
      </c>
      <c r="CF642" s="134" t="s">
        <v>5328</v>
      </c>
      <c r="CO642" s="134" t="s">
        <v>5324</v>
      </c>
      <c r="CP642" s="134" t="s">
        <v>5328</v>
      </c>
    </row>
    <row r="643" spans="1:94" x14ac:dyDescent="0.25">
      <c r="A643" s="134" t="s">
        <v>14</v>
      </c>
      <c r="B643" s="134" t="s">
        <v>2147</v>
      </c>
      <c r="C643" s="134" t="s">
        <v>5331</v>
      </c>
      <c r="D643" s="23" t="s">
        <v>5331</v>
      </c>
      <c r="E643" s="193" t="s">
        <v>127</v>
      </c>
      <c r="F643" s="201" t="s">
        <v>4705</v>
      </c>
      <c r="G643" s="201" t="s">
        <v>4706</v>
      </c>
      <c r="H643" s="226" t="s">
        <v>2152</v>
      </c>
      <c r="K643" s="133" t="s">
        <v>5332</v>
      </c>
      <c r="L643" s="133" t="s">
        <v>309</v>
      </c>
      <c r="M643" s="133" t="s">
        <v>5333</v>
      </c>
      <c r="N643" s="133" t="s">
        <v>4709</v>
      </c>
      <c r="O643" s="134" t="s">
        <v>4710</v>
      </c>
      <c r="P643" s="134">
        <v>20030315</v>
      </c>
      <c r="Q643" s="133" t="s">
        <v>5327</v>
      </c>
      <c r="R643" s="134" t="s">
        <v>14</v>
      </c>
      <c r="S643" s="134" t="s">
        <v>5331</v>
      </c>
      <c r="X643" s="134" t="s">
        <v>5331</v>
      </c>
      <c r="Y643" s="216" t="s">
        <v>127</v>
      </c>
      <c r="AJ643" s="134">
        <v>300</v>
      </c>
      <c r="AK643" s="235" t="s">
        <v>4717</v>
      </c>
      <c r="AL643" s="133">
        <v>99</v>
      </c>
      <c r="AM643" s="134" t="s">
        <v>2158</v>
      </c>
      <c r="AN643" s="235">
        <v>99</v>
      </c>
      <c r="AO643" s="134" t="s">
        <v>5331</v>
      </c>
      <c r="AP643" s="216" t="s">
        <v>127</v>
      </c>
      <c r="AQ643" s="133" t="s">
        <v>5333</v>
      </c>
      <c r="AR643" s="133" t="s">
        <v>5332</v>
      </c>
      <c r="AU643" s="134">
        <v>300</v>
      </c>
      <c r="AV643" s="235" t="s">
        <v>4718</v>
      </c>
      <c r="AW643" s="235">
        <v>13</v>
      </c>
      <c r="AX643" s="133" t="s">
        <v>2160</v>
      </c>
      <c r="AY643" s="235">
        <v>1</v>
      </c>
      <c r="AZ643" s="134" t="s">
        <v>127</v>
      </c>
      <c r="BA643" s="133" t="s">
        <v>2161</v>
      </c>
      <c r="BB643" s="235">
        <v>0</v>
      </c>
      <c r="BE643" s="134" t="s">
        <v>4718</v>
      </c>
      <c r="BF643" s="134" t="s">
        <v>5334</v>
      </c>
      <c r="BG643" s="134" t="s">
        <v>5331</v>
      </c>
      <c r="BH643" s="337" t="s">
        <v>5335</v>
      </c>
      <c r="BI643" s="337" t="s">
        <v>5335</v>
      </c>
      <c r="BJ643" s="337"/>
      <c r="BK643" s="134" t="s">
        <v>4718</v>
      </c>
      <c r="BP643" s="134" t="s">
        <v>5333</v>
      </c>
      <c r="BQ643" s="134" t="s">
        <v>5333</v>
      </c>
      <c r="BR643" s="134" t="s">
        <v>5331</v>
      </c>
      <c r="BS643" s="261" t="s">
        <v>5335</v>
      </c>
      <c r="BT643" s="261">
        <v>3</v>
      </c>
      <c r="BU643" s="261" t="s">
        <v>3510</v>
      </c>
      <c r="BV643" s="261" t="s">
        <v>5330</v>
      </c>
      <c r="BW643" s="235">
        <v>240</v>
      </c>
      <c r="BY643" s="335">
        <v>277</v>
      </c>
      <c r="BZ643" s="134" t="s">
        <v>5334</v>
      </c>
      <c r="CB643" s="134" t="s">
        <v>5331</v>
      </c>
      <c r="CC643" s="134" t="s">
        <v>5333</v>
      </c>
      <c r="CD643" s="292" t="s">
        <v>5330</v>
      </c>
      <c r="CE643" s="134" t="s">
        <v>5331</v>
      </c>
      <c r="CF643" s="134" t="s">
        <v>5334</v>
      </c>
      <c r="CO643" s="134" t="s">
        <v>5331</v>
      </c>
      <c r="CP643" s="134" t="s">
        <v>5334</v>
      </c>
    </row>
    <row r="644" spans="1:94" x14ac:dyDescent="0.25">
      <c r="A644" s="134" t="s">
        <v>14</v>
      </c>
      <c r="B644" s="134" t="s">
        <v>2147</v>
      </c>
      <c r="C644" s="134" t="s">
        <v>5336</v>
      </c>
      <c r="D644" s="23" t="s">
        <v>5336</v>
      </c>
      <c r="E644" s="193" t="s">
        <v>127</v>
      </c>
      <c r="F644" s="201" t="s">
        <v>4705</v>
      </c>
      <c r="G644" s="201" t="s">
        <v>4706</v>
      </c>
      <c r="H644" s="226" t="s">
        <v>2152</v>
      </c>
      <c r="K644" s="133" t="s">
        <v>5337</v>
      </c>
      <c r="L644" s="133" t="s">
        <v>309</v>
      </c>
      <c r="M644" s="133" t="s">
        <v>5338</v>
      </c>
      <c r="N644" s="133" t="s">
        <v>4709</v>
      </c>
      <c r="O644" s="134" t="s">
        <v>4710</v>
      </c>
      <c r="P644" s="134">
        <v>20030315</v>
      </c>
      <c r="Q644" s="133" t="s">
        <v>5327</v>
      </c>
      <c r="R644" s="134" t="s">
        <v>14</v>
      </c>
      <c r="S644" s="134" t="s">
        <v>5336</v>
      </c>
      <c r="X644" s="134" t="s">
        <v>5336</v>
      </c>
      <c r="Y644" s="216" t="s">
        <v>127</v>
      </c>
      <c r="AJ644" s="134">
        <v>300</v>
      </c>
      <c r="AK644" s="235" t="s">
        <v>4717</v>
      </c>
      <c r="AL644" s="133">
        <v>99</v>
      </c>
      <c r="AM644" s="134" t="s">
        <v>2158</v>
      </c>
      <c r="AN644" s="235">
        <v>99</v>
      </c>
      <c r="AO644" s="134" t="s">
        <v>5336</v>
      </c>
      <c r="AP644" s="216" t="s">
        <v>127</v>
      </c>
      <c r="AQ644" s="133" t="s">
        <v>5338</v>
      </c>
      <c r="AR644" s="133" t="s">
        <v>5337</v>
      </c>
      <c r="AU644" s="134">
        <v>300</v>
      </c>
      <c r="AV644" s="235" t="s">
        <v>4718</v>
      </c>
      <c r="AW644" s="235">
        <v>13</v>
      </c>
      <c r="AX644" s="133" t="s">
        <v>2160</v>
      </c>
      <c r="AY644" s="235">
        <v>1</v>
      </c>
      <c r="AZ644" s="134" t="s">
        <v>127</v>
      </c>
      <c r="BA644" s="133" t="s">
        <v>2161</v>
      </c>
      <c r="BB644" s="235">
        <v>0</v>
      </c>
      <c r="BE644" s="134" t="s">
        <v>4718</v>
      </c>
      <c r="BF644" s="134" t="s">
        <v>5339</v>
      </c>
      <c r="BG644" s="134" t="s">
        <v>5336</v>
      </c>
      <c r="BH644" s="337" t="s">
        <v>5340</v>
      </c>
      <c r="BI644" s="337" t="s">
        <v>5340</v>
      </c>
      <c r="BJ644" s="337"/>
      <c r="BK644" s="134" t="s">
        <v>4718</v>
      </c>
      <c r="BP644" s="134" t="s">
        <v>5338</v>
      </c>
      <c r="BQ644" s="134" t="s">
        <v>5338</v>
      </c>
      <c r="BR644" s="134" t="s">
        <v>5336</v>
      </c>
      <c r="BS644" s="261" t="s">
        <v>5340</v>
      </c>
      <c r="BT644" s="261">
        <v>3</v>
      </c>
      <c r="BU644" s="261" t="s">
        <v>3510</v>
      </c>
      <c r="BV644" s="261" t="s">
        <v>5330</v>
      </c>
      <c r="BW644" s="235">
        <v>57</v>
      </c>
      <c r="BY644" s="335">
        <v>230</v>
      </c>
      <c r="BZ644" s="134" t="s">
        <v>5339</v>
      </c>
      <c r="CB644" s="134" t="s">
        <v>5336</v>
      </c>
      <c r="CC644" s="134" t="s">
        <v>5338</v>
      </c>
      <c r="CD644" s="292" t="s">
        <v>5330</v>
      </c>
      <c r="CE644" s="134" t="s">
        <v>5336</v>
      </c>
      <c r="CF644" s="134" t="s">
        <v>5339</v>
      </c>
      <c r="CO644" s="134" t="s">
        <v>5336</v>
      </c>
      <c r="CP644" s="134" t="s">
        <v>5339</v>
      </c>
    </row>
    <row r="645" spans="1:94" x14ac:dyDescent="0.25">
      <c r="A645" s="134" t="s">
        <v>14</v>
      </c>
      <c r="B645" s="134" t="s">
        <v>2147</v>
      </c>
      <c r="C645" s="134" t="s">
        <v>5341</v>
      </c>
      <c r="D645" s="23" t="s">
        <v>5341</v>
      </c>
      <c r="E645" s="193" t="s">
        <v>127</v>
      </c>
      <c r="F645" s="201" t="s">
        <v>4705</v>
      </c>
      <c r="G645" s="201" t="s">
        <v>4706</v>
      </c>
      <c r="H645" s="226" t="s">
        <v>2152</v>
      </c>
      <c r="K645" s="133" t="s">
        <v>5342</v>
      </c>
      <c r="L645" s="133" t="s">
        <v>309</v>
      </c>
      <c r="M645" s="133" t="s">
        <v>5343</v>
      </c>
      <c r="N645" s="133" t="s">
        <v>4709</v>
      </c>
      <c r="O645" s="134" t="s">
        <v>4710</v>
      </c>
      <c r="P645" s="134">
        <v>20030315</v>
      </c>
      <c r="Q645" s="133" t="s">
        <v>5327</v>
      </c>
      <c r="R645" s="134" t="s">
        <v>14</v>
      </c>
      <c r="S645" s="134" t="s">
        <v>5341</v>
      </c>
      <c r="X645" s="134" t="s">
        <v>5341</v>
      </c>
      <c r="Y645" s="216" t="s">
        <v>127</v>
      </c>
      <c r="AJ645" s="134">
        <v>300</v>
      </c>
      <c r="AK645" s="235" t="s">
        <v>4717</v>
      </c>
      <c r="AL645" s="133">
        <v>99</v>
      </c>
      <c r="AM645" s="134" t="s">
        <v>2158</v>
      </c>
      <c r="AN645" s="235">
        <v>99</v>
      </c>
      <c r="AO645" s="134" t="s">
        <v>5341</v>
      </c>
      <c r="AP645" s="216" t="s">
        <v>127</v>
      </c>
      <c r="AQ645" s="133" t="s">
        <v>5343</v>
      </c>
      <c r="AR645" s="133" t="s">
        <v>5342</v>
      </c>
      <c r="AU645" s="134">
        <v>300</v>
      </c>
      <c r="AV645" s="235" t="s">
        <v>4718</v>
      </c>
      <c r="AW645" s="235">
        <v>13</v>
      </c>
      <c r="AX645" s="133" t="s">
        <v>2160</v>
      </c>
      <c r="AY645" s="235">
        <v>1</v>
      </c>
      <c r="AZ645" s="134" t="s">
        <v>127</v>
      </c>
      <c r="BA645" s="133" t="s">
        <v>2161</v>
      </c>
      <c r="BB645" s="235">
        <v>0</v>
      </c>
      <c r="BE645" s="134" t="s">
        <v>4718</v>
      </c>
      <c r="BF645" s="134" t="s">
        <v>5344</v>
      </c>
      <c r="BG645" s="134" t="s">
        <v>5341</v>
      </c>
      <c r="BH645" s="337" t="s">
        <v>5345</v>
      </c>
      <c r="BI645" s="337" t="s">
        <v>5345</v>
      </c>
      <c r="BJ645" s="337"/>
      <c r="BK645" s="134" t="s">
        <v>4718</v>
      </c>
      <c r="BP645" s="134" t="s">
        <v>5343</v>
      </c>
      <c r="BQ645" s="134" t="s">
        <v>5343</v>
      </c>
      <c r="BR645" s="134" t="s">
        <v>5341</v>
      </c>
      <c r="BS645" s="261" t="s">
        <v>5345</v>
      </c>
      <c r="BT645" s="261">
        <v>3</v>
      </c>
      <c r="BU645" s="261" t="s">
        <v>3510</v>
      </c>
      <c r="BV645" s="261" t="s">
        <v>5330</v>
      </c>
      <c r="BW645" s="235">
        <v>330</v>
      </c>
      <c r="BY645" s="335">
        <v>257</v>
      </c>
      <c r="BZ645" s="134" t="s">
        <v>5344</v>
      </c>
      <c r="CB645" s="134" t="s">
        <v>5341</v>
      </c>
      <c r="CC645" s="134" t="s">
        <v>5343</v>
      </c>
      <c r="CD645" s="292" t="s">
        <v>5330</v>
      </c>
      <c r="CE645" s="134" t="s">
        <v>5341</v>
      </c>
      <c r="CF645" s="134" t="s">
        <v>5344</v>
      </c>
      <c r="CO645" s="134" t="s">
        <v>5341</v>
      </c>
      <c r="CP645" s="134" t="s">
        <v>5344</v>
      </c>
    </row>
    <row r="646" spans="1:94" x14ac:dyDescent="0.25">
      <c r="A646" s="134" t="s">
        <v>14</v>
      </c>
      <c r="B646" s="134" t="s">
        <v>2147</v>
      </c>
      <c r="C646" s="134" t="s">
        <v>5346</v>
      </c>
      <c r="D646" s="23" t="s">
        <v>5346</v>
      </c>
      <c r="E646" s="193" t="s">
        <v>127</v>
      </c>
      <c r="F646" s="201" t="s">
        <v>4705</v>
      </c>
      <c r="G646" s="201" t="s">
        <v>4706</v>
      </c>
      <c r="H646" s="226" t="s">
        <v>2152</v>
      </c>
      <c r="K646" s="133" t="s">
        <v>5347</v>
      </c>
      <c r="L646" s="133" t="s">
        <v>309</v>
      </c>
      <c r="M646" s="133" t="s">
        <v>5348</v>
      </c>
      <c r="N646" s="133" t="s">
        <v>4709</v>
      </c>
      <c r="O646" s="134" t="s">
        <v>4710</v>
      </c>
      <c r="P646" s="134">
        <v>20030315</v>
      </c>
      <c r="Q646" s="133" t="s">
        <v>5327</v>
      </c>
      <c r="R646" s="134" t="s">
        <v>14</v>
      </c>
      <c r="S646" s="134" t="s">
        <v>5346</v>
      </c>
      <c r="X646" s="134" t="s">
        <v>5346</v>
      </c>
      <c r="Y646" s="216" t="s">
        <v>127</v>
      </c>
      <c r="AJ646" s="134">
        <v>300</v>
      </c>
      <c r="AK646" s="235" t="s">
        <v>4717</v>
      </c>
      <c r="AL646" s="133">
        <v>99</v>
      </c>
      <c r="AM646" s="134" t="s">
        <v>2158</v>
      </c>
      <c r="AN646" s="235">
        <v>99</v>
      </c>
      <c r="AO646" s="134" t="s">
        <v>5346</v>
      </c>
      <c r="AP646" s="216" t="s">
        <v>127</v>
      </c>
      <c r="AQ646" s="133" t="s">
        <v>5348</v>
      </c>
      <c r="AR646" s="133" t="s">
        <v>5347</v>
      </c>
      <c r="AU646" s="134">
        <v>300</v>
      </c>
      <c r="AV646" s="235" t="s">
        <v>4718</v>
      </c>
      <c r="AW646" s="235">
        <v>13</v>
      </c>
      <c r="AX646" s="133" t="s">
        <v>2160</v>
      </c>
      <c r="AY646" s="235">
        <v>1</v>
      </c>
      <c r="AZ646" s="134" t="s">
        <v>127</v>
      </c>
      <c r="BA646" s="133" t="s">
        <v>2161</v>
      </c>
      <c r="BB646" s="235">
        <v>0</v>
      </c>
      <c r="BE646" s="134" t="s">
        <v>4718</v>
      </c>
      <c r="BF646" s="134" t="s">
        <v>5349</v>
      </c>
      <c r="BG646" s="134" t="s">
        <v>5346</v>
      </c>
      <c r="BH646" s="337" t="s">
        <v>5350</v>
      </c>
      <c r="BI646" s="337" t="s">
        <v>5350</v>
      </c>
      <c r="BJ646" s="337"/>
      <c r="BK646" s="134" t="s">
        <v>4718</v>
      </c>
      <c r="BP646" s="134" t="s">
        <v>5348</v>
      </c>
      <c r="BQ646" s="134" t="s">
        <v>5348</v>
      </c>
      <c r="BR646" s="134" t="s">
        <v>5346</v>
      </c>
      <c r="BS646" s="261" t="s">
        <v>5350</v>
      </c>
      <c r="BT646" s="261">
        <v>3</v>
      </c>
      <c r="BU646" s="261" t="s">
        <v>3510</v>
      </c>
      <c r="BV646" s="261" t="s">
        <v>5330</v>
      </c>
      <c r="BW646" s="235">
        <v>193</v>
      </c>
      <c r="BY646" s="335">
        <v>314</v>
      </c>
      <c r="BZ646" s="134" t="s">
        <v>5349</v>
      </c>
      <c r="CB646" s="134" t="s">
        <v>5346</v>
      </c>
      <c r="CC646" s="134" t="s">
        <v>5348</v>
      </c>
      <c r="CD646" s="292" t="s">
        <v>5330</v>
      </c>
      <c r="CE646" s="134" t="s">
        <v>5346</v>
      </c>
      <c r="CF646" s="134" t="s">
        <v>5349</v>
      </c>
      <c r="CO646" s="134" t="s">
        <v>5346</v>
      </c>
      <c r="CP646" s="134" t="s">
        <v>5349</v>
      </c>
    </row>
    <row r="647" spans="1:94" x14ac:dyDescent="0.25">
      <c r="A647" s="134" t="s">
        <v>14</v>
      </c>
      <c r="B647" s="134" t="s">
        <v>2147</v>
      </c>
      <c r="C647" s="134" t="s">
        <v>5351</v>
      </c>
      <c r="D647" s="23" t="s">
        <v>5351</v>
      </c>
      <c r="E647" s="193" t="s">
        <v>127</v>
      </c>
      <c r="F647" s="201" t="s">
        <v>4705</v>
      </c>
      <c r="G647" s="201" t="s">
        <v>4706</v>
      </c>
      <c r="H647" s="226" t="s">
        <v>2152</v>
      </c>
      <c r="K647" s="133" t="s">
        <v>5352</v>
      </c>
      <c r="L647" s="133" t="s">
        <v>309</v>
      </c>
      <c r="M647" s="133" t="s">
        <v>5353</v>
      </c>
      <c r="N647" s="133" t="s">
        <v>4709</v>
      </c>
      <c r="O647" s="134" t="s">
        <v>4710</v>
      </c>
      <c r="P647" s="134">
        <v>20030315</v>
      </c>
      <c r="Q647" s="133" t="s">
        <v>5327</v>
      </c>
      <c r="R647" s="134" t="s">
        <v>14</v>
      </c>
      <c r="S647" s="134" t="s">
        <v>5351</v>
      </c>
      <c r="X647" s="134" t="s">
        <v>5351</v>
      </c>
      <c r="Y647" s="216" t="s">
        <v>127</v>
      </c>
      <c r="AJ647" s="134">
        <v>300</v>
      </c>
      <c r="AK647" s="235" t="s">
        <v>4717</v>
      </c>
      <c r="AL647" s="133">
        <v>99</v>
      </c>
      <c r="AM647" s="134" t="s">
        <v>2158</v>
      </c>
      <c r="AN647" s="235">
        <v>99</v>
      </c>
      <c r="AO647" s="134" t="s">
        <v>5351</v>
      </c>
      <c r="AP647" s="216" t="s">
        <v>127</v>
      </c>
      <c r="AQ647" s="133" t="s">
        <v>5353</v>
      </c>
      <c r="AR647" s="133" t="s">
        <v>5352</v>
      </c>
      <c r="AU647" s="134">
        <v>300</v>
      </c>
      <c r="AV647" s="235" t="s">
        <v>4718</v>
      </c>
      <c r="AW647" s="235">
        <v>13</v>
      </c>
      <c r="AX647" s="133" t="s">
        <v>2160</v>
      </c>
      <c r="AY647" s="235">
        <v>1</v>
      </c>
      <c r="AZ647" s="134" t="s">
        <v>127</v>
      </c>
      <c r="BA647" s="133" t="s">
        <v>2161</v>
      </c>
      <c r="BB647" s="235">
        <v>0</v>
      </c>
      <c r="BE647" s="134" t="s">
        <v>4718</v>
      </c>
      <c r="BF647" s="134" t="s">
        <v>5354</v>
      </c>
      <c r="BG647" s="134" t="s">
        <v>5351</v>
      </c>
      <c r="BH647" s="337" t="s">
        <v>5355</v>
      </c>
      <c r="BI647" s="337" t="s">
        <v>5355</v>
      </c>
      <c r="BJ647" s="337"/>
      <c r="BK647" s="134" t="s">
        <v>4718</v>
      </c>
      <c r="BP647" s="134" t="s">
        <v>5353</v>
      </c>
      <c r="BQ647" s="134" t="s">
        <v>5353</v>
      </c>
      <c r="BR647" s="134" t="s">
        <v>5351</v>
      </c>
      <c r="BS647" s="261" t="s">
        <v>5355</v>
      </c>
      <c r="BT647" s="261">
        <v>3</v>
      </c>
      <c r="BU647" s="261" t="s">
        <v>3510</v>
      </c>
      <c r="BV647" s="261" t="s">
        <v>5330</v>
      </c>
      <c r="BW647" s="235">
        <v>415</v>
      </c>
      <c r="BY647" s="335">
        <v>364</v>
      </c>
      <c r="BZ647" s="134" t="s">
        <v>5354</v>
      </c>
      <c r="CB647" s="134" t="s">
        <v>5351</v>
      </c>
      <c r="CC647" s="134" t="s">
        <v>5353</v>
      </c>
      <c r="CD647" s="292" t="s">
        <v>5330</v>
      </c>
      <c r="CE647" s="134" t="s">
        <v>5351</v>
      </c>
      <c r="CF647" s="134" t="s">
        <v>5354</v>
      </c>
      <c r="CO647" s="134" t="s">
        <v>5351</v>
      </c>
      <c r="CP647" s="134" t="s">
        <v>5354</v>
      </c>
    </row>
    <row r="648" spans="1:94" x14ac:dyDescent="0.25">
      <c r="A648" s="134" t="s">
        <v>14</v>
      </c>
      <c r="B648" s="134" t="s">
        <v>2147</v>
      </c>
      <c r="C648" s="134" t="s">
        <v>5356</v>
      </c>
      <c r="D648" s="23" t="s">
        <v>5356</v>
      </c>
      <c r="E648" s="193" t="s">
        <v>127</v>
      </c>
      <c r="F648" s="201" t="s">
        <v>4705</v>
      </c>
      <c r="G648" s="201" t="s">
        <v>4706</v>
      </c>
      <c r="H648" s="226" t="s">
        <v>2152</v>
      </c>
      <c r="K648" s="133" t="s">
        <v>5357</v>
      </c>
      <c r="L648" s="133" t="s">
        <v>309</v>
      </c>
      <c r="M648" s="133" t="s">
        <v>5358</v>
      </c>
      <c r="N648" s="133" t="s">
        <v>4709</v>
      </c>
      <c r="O648" s="134" t="s">
        <v>4710</v>
      </c>
      <c r="P648" s="134">
        <v>20030315</v>
      </c>
      <c r="Q648" s="133" t="s">
        <v>5327</v>
      </c>
      <c r="R648" s="134" t="s">
        <v>14</v>
      </c>
      <c r="S648" s="134" t="s">
        <v>5356</v>
      </c>
      <c r="X648" s="134" t="s">
        <v>5356</v>
      </c>
      <c r="Y648" s="216" t="s">
        <v>127</v>
      </c>
      <c r="AJ648" s="134">
        <v>300</v>
      </c>
      <c r="AK648" s="235" t="s">
        <v>4717</v>
      </c>
      <c r="AL648" s="133">
        <v>99</v>
      </c>
      <c r="AM648" s="134" t="s">
        <v>2158</v>
      </c>
      <c r="AN648" s="235">
        <v>99</v>
      </c>
      <c r="AO648" s="134" t="s">
        <v>5356</v>
      </c>
      <c r="AP648" s="216" t="s">
        <v>127</v>
      </c>
      <c r="AQ648" s="133" t="s">
        <v>5358</v>
      </c>
      <c r="AR648" s="133" t="s">
        <v>5357</v>
      </c>
      <c r="AU648" s="134">
        <v>300</v>
      </c>
      <c r="AV648" s="235" t="s">
        <v>4718</v>
      </c>
      <c r="AW648" s="235">
        <v>13</v>
      </c>
      <c r="AX648" s="133" t="s">
        <v>2160</v>
      </c>
      <c r="AY648" s="235">
        <v>1</v>
      </c>
      <c r="AZ648" s="134" t="s">
        <v>127</v>
      </c>
      <c r="BA648" s="133" t="s">
        <v>2161</v>
      </c>
      <c r="BB648" s="235">
        <v>0</v>
      </c>
      <c r="BE648" s="134" t="s">
        <v>4718</v>
      </c>
      <c r="BF648" s="134" t="s">
        <v>5359</v>
      </c>
      <c r="BG648" s="134" t="s">
        <v>5356</v>
      </c>
      <c r="BH648" s="337" t="s">
        <v>5360</v>
      </c>
      <c r="BI648" s="337" t="s">
        <v>5360</v>
      </c>
      <c r="BJ648" s="337"/>
      <c r="BK648" s="134" t="s">
        <v>4718</v>
      </c>
      <c r="BP648" s="134" t="s">
        <v>5358</v>
      </c>
      <c r="BQ648" s="134" t="s">
        <v>5358</v>
      </c>
      <c r="BR648" s="134" t="s">
        <v>5356</v>
      </c>
      <c r="BS648" s="261" t="s">
        <v>5360</v>
      </c>
      <c r="BT648" s="261">
        <v>3</v>
      </c>
      <c r="BU648" s="261" t="s">
        <v>3510</v>
      </c>
      <c r="BV648" s="261" t="s">
        <v>5330</v>
      </c>
      <c r="BW648" s="235">
        <v>288</v>
      </c>
      <c r="BY648" s="335">
        <v>377</v>
      </c>
      <c r="BZ648" s="134" t="s">
        <v>5359</v>
      </c>
      <c r="CB648" s="134" t="s">
        <v>5356</v>
      </c>
      <c r="CC648" s="134" t="s">
        <v>5358</v>
      </c>
      <c r="CD648" s="292" t="s">
        <v>5330</v>
      </c>
      <c r="CE648" s="134" t="s">
        <v>5356</v>
      </c>
      <c r="CF648" s="134" t="s">
        <v>5359</v>
      </c>
      <c r="CO648" s="134" t="s">
        <v>5356</v>
      </c>
      <c r="CP648" s="134" t="s">
        <v>5359</v>
      </c>
    </row>
    <row r="649" spans="1:94" x14ac:dyDescent="0.25">
      <c r="A649" s="134" t="s">
        <v>14</v>
      </c>
      <c r="B649" s="134" t="s">
        <v>2147</v>
      </c>
      <c r="C649" s="134" t="s">
        <v>5361</v>
      </c>
      <c r="D649" s="23" t="s">
        <v>5361</v>
      </c>
      <c r="E649" s="193" t="s">
        <v>127</v>
      </c>
      <c r="F649" s="201" t="s">
        <v>4705</v>
      </c>
      <c r="G649" s="201" t="s">
        <v>4706</v>
      </c>
      <c r="H649" s="226" t="s">
        <v>2152</v>
      </c>
      <c r="K649" s="133" t="s">
        <v>5362</v>
      </c>
      <c r="L649" s="133" t="s">
        <v>309</v>
      </c>
      <c r="M649" s="133" t="s">
        <v>5363</v>
      </c>
      <c r="N649" s="133" t="s">
        <v>4709</v>
      </c>
      <c r="O649" s="134" t="s">
        <v>4710</v>
      </c>
      <c r="P649" s="134">
        <v>20030315</v>
      </c>
      <c r="Q649" s="133" t="s">
        <v>5327</v>
      </c>
      <c r="R649" s="134" t="s">
        <v>14</v>
      </c>
      <c r="S649" s="134" t="s">
        <v>5361</v>
      </c>
      <c r="X649" s="134" t="s">
        <v>5361</v>
      </c>
      <c r="Y649" s="216" t="s">
        <v>127</v>
      </c>
      <c r="AJ649" s="134">
        <v>300</v>
      </c>
      <c r="AK649" s="235" t="s">
        <v>4717</v>
      </c>
      <c r="AL649" s="133">
        <v>99</v>
      </c>
      <c r="AM649" s="134" t="s">
        <v>2158</v>
      </c>
      <c r="AN649" s="235">
        <v>99</v>
      </c>
      <c r="AO649" s="134" t="s">
        <v>5361</v>
      </c>
      <c r="AP649" s="216" t="s">
        <v>127</v>
      </c>
      <c r="AQ649" s="133" t="s">
        <v>5363</v>
      </c>
      <c r="AR649" s="133" t="s">
        <v>5362</v>
      </c>
      <c r="AU649" s="134">
        <v>300</v>
      </c>
      <c r="AV649" s="235" t="s">
        <v>4718</v>
      </c>
      <c r="AW649" s="235">
        <v>13</v>
      </c>
      <c r="AX649" s="133" t="s">
        <v>2160</v>
      </c>
      <c r="AY649" s="235">
        <v>1</v>
      </c>
      <c r="AZ649" s="134" t="s">
        <v>127</v>
      </c>
      <c r="BA649" s="133" t="s">
        <v>2161</v>
      </c>
      <c r="BB649" s="235">
        <v>0</v>
      </c>
      <c r="BE649" s="134" t="s">
        <v>4718</v>
      </c>
      <c r="BF649" s="134" t="s">
        <v>5364</v>
      </c>
      <c r="BG649" s="134" t="s">
        <v>5361</v>
      </c>
      <c r="BH649" s="337" t="s">
        <v>5365</v>
      </c>
      <c r="BI649" s="337" t="s">
        <v>5365</v>
      </c>
      <c r="BJ649" s="337"/>
      <c r="BK649" s="134" t="s">
        <v>4718</v>
      </c>
      <c r="BP649" s="134" t="s">
        <v>5363</v>
      </c>
      <c r="BQ649" s="134" t="s">
        <v>5363</v>
      </c>
      <c r="BR649" s="134" t="s">
        <v>5361</v>
      </c>
      <c r="BS649" s="261" t="s">
        <v>5365</v>
      </c>
      <c r="BT649" s="261">
        <v>3</v>
      </c>
      <c r="BU649" s="261" t="s">
        <v>3510</v>
      </c>
      <c r="BV649" s="261" t="s">
        <v>5330</v>
      </c>
      <c r="BW649" s="235">
        <v>342</v>
      </c>
      <c r="BY649" s="335">
        <v>364</v>
      </c>
      <c r="BZ649" s="134" t="s">
        <v>5364</v>
      </c>
      <c r="CB649" s="134" t="s">
        <v>5361</v>
      </c>
      <c r="CC649" s="134" t="s">
        <v>5363</v>
      </c>
      <c r="CD649" s="292" t="s">
        <v>5330</v>
      </c>
      <c r="CE649" s="134" t="s">
        <v>5361</v>
      </c>
      <c r="CF649" s="134" t="s">
        <v>5364</v>
      </c>
      <c r="CO649" s="134" t="s">
        <v>5361</v>
      </c>
      <c r="CP649" s="134" t="s">
        <v>5364</v>
      </c>
    </row>
    <row r="650" spans="1:94" x14ac:dyDescent="0.25">
      <c r="A650" s="134" t="s">
        <v>14</v>
      </c>
      <c r="B650" s="134" t="s">
        <v>2147</v>
      </c>
      <c r="C650" s="134" t="s">
        <v>5366</v>
      </c>
      <c r="D650" s="23" t="s">
        <v>5366</v>
      </c>
      <c r="E650" s="193" t="s">
        <v>127</v>
      </c>
      <c r="F650" s="201" t="s">
        <v>4705</v>
      </c>
      <c r="G650" s="201" t="s">
        <v>4706</v>
      </c>
      <c r="H650" s="226" t="s">
        <v>2152</v>
      </c>
      <c r="K650" s="133" t="s">
        <v>5367</v>
      </c>
      <c r="L650" s="133" t="s">
        <v>309</v>
      </c>
      <c r="M650" s="133" t="s">
        <v>5368</v>
      </c>
      <c r="N650" s="133" t="s">
        <v>4709</v>
      </c>
      <c r="O650" s="134" t="s">
        <v>4710</v>
      </c>
      <c r="P650" s="134">
        <v>20030315</v>
      </c>
      <c r="Q650" s="133" t="s">
        <v>5327</v>
      </c>
      <c r="R650" s="134" t="s">
        <v>14</v>
      </c>
      <c r="S650" s="134" t="s">
        <v>5366</v>
      </c>
      <c r="X650" s="134" t="s">
        <v>5366</v>
      </c>
      <c r="Y650" s="216" t="s">
        <v>127</v>
      </c>
      <c r="AJ650" s="134">
        <v>300</v>
      </c>
      <c r="AK650" s="235" t="s">
        <v>4717</v>
      </c>
      <c r="AL650" s="133">
        <v>99</v>
      </c>
      <c r="AM650" s="134" t="s">
        <v>2158</v>
      </c>
      <c r="AN650" s="235">
        <v>99</v>
      </c>
      <c r="AO650" s="134" t="s">
        <v>5366</v>
      </c>
      <c r="AP650" s="216" t="s">
        <v>127</v>
      </c>
      <c r="AQ650" s="133" t="s">
        <v>5368</v>
      </c>
      <c r="AR650" s="133" t="s">
        <v>5367</v>
      </c>
      <c r="AU650" s="134">
        <v>300</v>
      </c>
      <c r="AV650" s="235" t="s">
        <v>4718</v>
      </c>
      <c r="AW650" s="235">
        <v>13</v>
      </c>
      <c r="AX650" s="133" t="s">
        <v>2160</v>
      </c>
      <c r="AY650" s="235">
        <v>1</v>
      </c>
      <c r="AZ650" s="134" t="s">
        <v>127</v>
      </c>
      <c r="BA650" s="133" t="s">
        <v>2161</v>
      </c>
      <c r="BB650" s="235">
        <v>0</v>
      </c>
      <c r="BE650" s="134" t="s">
        <v>4718</v>
      </c>
      <c r="BF650" s="134" t="s">
        <v>5369</v>
      </c>
      <c r="BG650" s="134" t="s">
        <v>5366</v>
      </c>
      <c r="BH650" s="337" t="s">
        <v>5370</v>
      </c>
      <c r="BI650" s="337" t="s">
        <v>5370</v>
      </c>
      <c r="BJ650" s="337"/>
      <c r="BK650" s="134" t="s">
        <v>4718</v>
      </c>
      <c r="BP650" s="134" t="s">
        <v>5368</v>
      </c>
      <c r="BQ650" s="134" t="s">
        <v>5368</v>
      </c>
      <c r="BR650" s="134" t="s">
        <v>5366</v>
      </c>
      <c r="BS650" s="261" t="s">
        <v>5370</v>
      </c>
      <c r="BT650" s="261">
        <v>3</v>
      </c>
      <c r="BU650" s="261" t="s">
        <v>3510</v>
      </c>
      <c r="BV650" s="261" t="s">
        <v>5330</v>
      </c>
      <c r="BW650" s="235">
        <v>358</v>
      </c>
      <c r="BY650" s="335">
        <v>311</v>
      </c>
      <c r="BZ650" s="134" t="s">
        <v>5369</v>
      </c>
      <c r="CB650" s="134" t="s">
        <v>5366</v>
      </c>
      <c r="CC650" s="134" t="s">
        <v>5368</v>
      </c>
      <c r="CD650" s="292" t="s">
        <v>5330</v>
      </c>
      <c r="CE650" s="134" t="s">
        <v>5366</v>
      </c>
      <c r="CF650" s="134" t="s">
        <v>5369</v>
      </c>
      <c r="CO650" s="134" t="s">
        <v>5366</v>
      </c>
      <c r="CP650" s="134" t="s">
        <v>5369</v>
      </c>
    </row>
    <row r="651" spans="1:94" x14ac:dyDescent="0.25">
      <c r="A651" s="134" t="s">
        <v>14</v>
      </c>
      <c r="B651" s="134" t="s">
        <v>2147</v>
      </c>
      <c r="C651" s="134" t="s">
        <v>5371</v>
      </c>
      <c r="D651" s="23" t="s">
        <v>5371</v>
      </c>
      <c r="E651" s="193" t="s">
        <v>127</v>
      </c>
      <c r="F651" s="201" t="s">
        <v>4705</v>
      </c>
      <c r="G651" s="201" t="s">
        <v>4706</v>
      </c>
      <c r="H651" s="226" t="s">
        <v>2152</v>
      </c>
      <c r="K651" s="133" t="s">
        <v>5372</v>
      </c>
      <c r="L651" s="133" t="s">
        <v>309</v>
      </c>
      <c r="M651" s="133" t="s">
        <v>5373</v>
      </c>
      <c r="N651" s="133" t="s">
        <v>4709</v>
      </c>
      <c r="O651" s="134" t="s">
        <v>4710</v>
      </c>
      <c r="P651" s="134">
        <v>20030315</v>
      </c>
      <c r="Q651" s="133" t="s">
        <v>5327</v>
      </c>
      <c r="R651" s="134" t="s">
        <v>14</v>
      </c>
      <c r="S651" s="134" t="s">
        <v>5371</v>
      </c>
      <c r="X651" s="134" t="s">
        <v>5371</v>
      </c>
      <c r="Y651" s="216" t="s">
        <v>127</v>
      </c>
      <c r="AJ651" s="134">
        <v>300</v>
      </c>
      <c r="AK651" s="235" t="s">
        <v>4717</v>
      </c>
      <c r="AL651" s="133">
        <v>99</v>
      </c>
      <c r="AM651" s="134" t="s">
        <v>2158</v>
      </c>
      <c r="AN651" s="235">
        <v>99</v>
      </c>
      <c r="AO651" s="134" t="s">
        <v>5371</v>
      </c>
      <c r="AP651" s="216" t="s">
        <v>127</v>
      </c>
      <c r="AQ651" s="133" t="s">
        <v>5373</v>
      </c>
      <c r="AR651" s="133" t="s">
        <v>5372</v>
      </c>
      <c r="AU651" s="134">
        <v>300</v>
      </c>
      <c r="AV651" s="235" t="s">
        <v>4718</v>
      </c>
      <c r="AW651" s="235">
        <v>13</v>
      </c>
      <c r="AX651" s="133" t="s">
        <v>2160</v>
      </c>
      <c r="AY651" s="235">
        <v>1</v>
      </c>
      <c r="AZ651" s="134" t="s">
        <v>127</v>
      </c>
      <c r="BA651" s="133" t="s">
        <v>2161</v>
      </c>
      <c r="BB651" s="235">
        <v>0</v>
      </c>
      <c r="BE651" s="134" t="s">
        <v>4718</v>
      </c>
      <c r="BF651" s="134" t="s">
        <v>5374</v>
      </c>
      <c r="BG651" s="134" t="s">
        <v>5371</v>
      </c>
      <c r="BH651" s="337" t="s">
        <v>5375</v>
      </c>
      <c r="BI651" s="337" t="s">
        <v>5375</v>
      </c>
      <c r="BJ651" s="337"/>
      <c r="BK651" s="134" t="s">
        <v>4718</v>
      </c>
      <c r="BP651" s="134" t="s">
        <v>5373</v>
      </c>
      <c r="BQ651" s="134" t="s">
        <v>5373</v>
      </c>
      <c r="BR651" s="134" t="s">
        <v>5371</v>
      </c>
      <c r="BS651" s="261" t="s">
        <v>5375</v>
      </c>
      <c r="BT651" s="261">
        <v>3</v>
      </c>
      <c r="BU651" s="261" t="s">
        <v>3510</v>
      </c>
      <c r="BV651" s="261" t="s">
        <v>5330</v>
      </c>
      <c r="BW651" s="235">
        <v>258</v>
      </c>
      <c r="BY651" s="335">
        <v>318</v>
      </c>
      <c r="BZ651" s="134" t="s">
        <v>5374</v>
      </c>
      <c r="CB651" s="134" t="s">
        <v>5371</v>
      </c>
      <c r="CC651" s="134" t="s">
        <v>5373</v>
      </c>
      <c r="CD651" s="292" t="s">
        <v>5330</v>
      </c>
      <c r="CE651" s="134" t="s">
        <v>5371</v>
      </c>
      <c r="CF651" s="134" t="s">
        <v>5374</v>
      </c>
      <c r="CO651" s="134" t="s">
        <v>5371</v>
      </c>
      <c r="CP651" s="134" t="s">
        <v>5374</v>
      </c>
    </row>
    <row r="652" spans="1:94" x14ac:dyDescent="0.25">
      <c r="A652" s="134" t="s">
        <v>14</v>
      </c>
      <c r="B652" s="134" t="s">
        <v>2147</v>
      </c>
      <c r="C652" s="134" t="s">
        <v>5376</v>
      </c>
      <c r="D652" s="23" t="s">
        <v>5376</v>
      </c>
      <c r="E652" s="193" t="s">
        <v>127</v>
      </c>
      <c r="F652" s="201" t="s">
        <v>4705</v>
      </c>
      <c r="G652" s="201" t="s">
        <v>4706</v>
      </c>
      <c r="H652" s="226" t="s">
        <v>2152</v>
      </c>
      <c r="K652" s="133" t="s">
        <v>5377</v>
      </c>
      <c r="L652" s="133" t="s">
        <v>309</v>
      </c>
      <c r="M652" s="133" t="s">
        <v>5378</v>
      </c>
      <c r="N652" s="133" t="s">
        <v>4709</v>
      </c>
      <c r="O652" s="134" t="s">
        <v>4710</v>
      </c>
      <c r="P652" s="134">
        <v>20030315</v>
      </c>
      <c r="Q652" s="133" t="s">
        <v>5327</v>
      </c>
      <c r="R652" s="134" t="s">
        <v>14</v>
      </c>
      <c r="S652" s="134" t="s">
        <v>5376</v>
      </c>
      <c r="X652" s="134" t="s">
        <v>5376</v>
      </c>
      <c r="Y652" s="216" t="s">
        <v>127</v>
      </c>
      <c r="AJ652" s="134">
        <v>300</v>
      </c>
      <c r="AK652" s="235" t="s">
        <v>4717</v>
      </c>
      <c r="AL652" s="133">
        <v>99</v>
      </c>
      <c r="AM652" s="134" t="s">
        <v>2158</v>
      </c>
      <c r="AN652" s="235">
        <v>99</v>
      </c>
      <c r="AO652" s="134" t="s">
        <v>5376</v>
      </c>
      <c r="AP652" s="216" t="s">
        <v>127</v>
      </c>
      <c r="AQ652" s="133" t="s">
        <v>5378</v>
      </c>
      <c r="AR652" s="133" t="s">
        <v>5377</v>
      </c>
      <c r="AU652" s="134">
        <v>300</v>
      </c>
      <c r="AV652" s="235" t="s">
        <v>4718</v>
      </c>
      <c r="AW652" s="235">
        <v>13</v>
      </c>
      <c r="AX652" s="133" t="s">
        <v>2160</v>
      </c>
      <c r="AY652" s="235">
        <v>1</v>
      </c>
      <c r="AZ652" s="134" t="s">
        <v>127</v>
      </c>
      <c r="BA652" s="133" t="s">
        <v>2161</v>
      </c>
      <c r="BB652" s="235">
        <v>0</v>
      </c>
      <c r="BE652" s="134" t="s">
        <v>4718</v>
      </c>
      <c r="BF652" s="134" t="s">
        <v>5379</v>
      </c>
      <c r="BG652" s="134" t="s">
        <v>5376</v>
      </c>
      <c r="BH652" s="337" t="s">
        <v>5380</v>
      </c>
      <c r="BI652" s="337" t="s">
        <v>5380</v>
      </c>
      <c r="BJ652" s="337"/>
      <c r="BK652" s="134" t="s">
        <v>4718</v>
      </c>
      <c r="BP652" s="134" t="s">
        <v>5378</v>
      </c>
      <c r="BQ652" s="134" t="s">
        <v>5378</v>
      </c>
      <c r="BR652" s="134" t="s">
        <v>5376</v>
      </c>
      <c r="BS652" s="261" t="s">
        <v>5380</v>
      </c>
      <c r="BT652" s="261">
        <v>3</v>
      </c>
      <c r="BU652" s="261" t="s">
        <v>3510</v>
      </c>
      <c r="BV652" s="261" t="s">
        <v>5330</v>
      </c>
      <c r="BW652" s="235">
        <v>310</v>
      </c>
      <c r="BY652" s="335">
        <v>392</v>
      </c>
      <c r="BZ652" s="134" t="s">
        <v>5379</v>
      </c>
      <c r="CB652" s="134" t="s">
        <v>5376</v>
      </c>
      <c r="CC652" s="134" t="s">
        <v>5378</v>
      </c>
      <c r="CD652" s="292" t="s">
        <v>5330</v>
      </c>
      <c r="CE652" s="134" t="s">
        <v>5376</v>
      </c>
      <c r="CF652" s="134" t="s">
        <v>5379</v>
      </c>
      <c r="CO652" s="134" t="s">
        <v>5376</v>
      </c>
      <c r="CP652" s="134" t="s">
        <v>5379</v>
      </c>
    </row>
    <row r="653" spans="1:94" x14ac:dyDescent="0.25">
      <c r="A653" s="134" t="s">
        <v>14</v>
      </c>
      <c r="B653" s="134" t="s">
        <v>2147</v>
      </c>
      <c r="C653" s="134" t="s">
        <v>5381</v>
      </c>
      <c r="D653" s="23" t="s">
        <v>5381</v>
      </c>
      <c r="E653" s="193" t="s">
        <v>127</v>
      </c>
      <c r="F653" s="201" t="s">
        <v>4705</v>
      </c>
      <c r="G653" s="201" t="s">
        <v>4706</v>
      </c>
      <c r="H653" s="226" t="s">
        <v>2152</v>
      </c>
      <c r="K653" s="133" t="s">
        <v>5382</v>
      </c>
      <c r="L653" s="133" t="s">
        <v>309</v>
      </c>
      <c r="M653" s="133" t="s">
        <v>5383</v>
      </c>
      <c r="N653" s="133" t="s">
        <v>4709</v>
      </c>
      <c r="O653" s="134" t="s">
        <v>4710</v>
      </c>
      <c r="P653" s="134">
        <v>20030315</v>
      </c>
      <c r="Q653" s="133" t="s">
        <v>5327</v>
      </c>
      <c r="R653" s="134" t="s">
        <v>14</v>
      </c>
      <c r="S653" s="134" t="s">
        <v>5381</v>
      </c>
      <c r="X653" s="134" t="s">
        <v>5381</v>
      </c>
      <c r="Y653" s="216" t="s">
        <v>127</v>
      </c>
      <c r="AJ653" s="134">
        <v>300</v>
      </c>
      <c r="AK653" s="235" t="s">
        <v>4717</v>
      </c>
      <c r="AL653" s="133">
        <v>99</v>
      </c>
      <c r="AM653" s="134" t="s">
        <v>2158</v>
      </c>
      <c r="AN653" s="235">
        <v>99</v>
      </c>
      <c r="AO653" s="134" t="s">
        <v>5381</v>
      </c>
      <c r="AP653" s="216" t="s">
        <v>127</v>
      </c>
      <c r="AQ653" s="133" t="s">
        <v>5383</v>
      </c>
      <c r="AR653" s="133" t="s">
        <v>5382</v>
      </c>
      <c r="AU653" s="134">
        <v>300</v>
      </c>
      <c r="AV653" s="235" t="s">
        <v>4718</v>
      </c>
      <c r="AW653" s="235">
        <v>13</v>
      </c>
      <c r="AX653" s="133" t="s">
        <v>2160</v>
      </c>
      <c r="AY653" s="235">
        <v>1</v>
      </c>
      <c r="AZ653" s="134" t="s">
        <v>127</v>
      </c>
      <c r="BA653" s="133" t="s">
        <v>2161</v>
      </c>
      <c r="BB653" s="235">
        <v>0</v>
      </c>
      <c r="BE653" s="134" t="s">
        <v>4718</v>
      </c>
      <c r="BF653" s="134" t="s">
        <v>5384</v>
      </c>
      <c r="BG653" s="134" t="s">
        <v>5381</v>
      </c>
      <c r="BH653" s="337" t="s">
        <v>5385</v>
      </c>
      <c r="BI653" s="337" t="s">
        <v>5385</v>
      </c>
      <c r="BJ653" s="337"/>
      <c r="BK653" s="134" t="s">
        <v>4718</v>
      </c>
      <c r="BP653" s="134" t="s">
        <v>5383</v>
      </c>
      <c r="BQ653" s="134" t="s">
        <v>5383</v>
      </c>
      <c r="BR653" s="134" t="s">
        <v>5381</v>
      </c>
      <c r="BS653" s="261" t="s">
        <v>5385</v>
      </c>
      <c r="BT653" s="261">
        <v>3</v>
      </c>
      <c r="BU653" s="261" t="s">
        <v>3510</v>
      </c>
      <c r="BV653" s="261" t="s">
        <v>5330</v>
      </c>
      <c r="BW653" s="235">
        <v>292</v>
      </c>
      <c r="BY653" s="335">
        <v>293</v>
      </c>
      <c r="BZ653" s="134" t="s">
        <v>5384</v>
      </c>
      <c r="CB653" s="134" t="s">
        <v>5381</v>
      </c>
      <c r="CC653" s="134" t="s">
        <v>5383</v>
      </c>
      <c r="CD653" s="292" t="s">
        <v>5330</v>
      </c>
      <c r="CE653" s="134" t="s">
        <v>5381</v>
      </c>
      <c r="CF653" s="134" t="s">
        <v>5384</v>
      </c>
      <c r="CO653" s="134" t="s">
        <v>5381</v>
      </c>
      <c r="CP653" s="134" t="s">
        <v>5384</v>
      </c>
    </row>
    <row r="654" spans="1:94" x14ac:dyDescent="0.25">
      <c r="A654" s="134" t="s">
        <v>14</v>
      </c>
      <c r="B654" s="134" t="s">
        <v>2147</v>
      </c>
      <c r="C654" s="134" t="s">
        <v>5386</v>
      </c>
      <c r="D654" s="23" t="s">
        <v>5386</v>
      </c>
      <c r="E654" s="193" t="s">
        <v>127</v>
      </c>
      <c r="F654" s="201" t="s">
        <v>4705</v>
      </c>
      <c r="G654" s="201" t="s">
        <v>4706</v>
      </c>
      <c r="H654" s="226" t="s">
        <v>2152</v>
      </c>
      <c r="K654" s="133" t="s">
        <v>5387</v>
      </c>
      <c r="L654" s="133" t="s">
        <v>309</v>
      </c>
      <c r="M654" s="133" t="s">
        <v>5388</v>
      </c>
      <c r="N654" s="133" t="s">
        <v>4709</v>
      </c>
      <c r="O654" s="134" t="s">
        <v>4710</v>
      </c>
      <c r="P654" s="134">
        <v>20030315</v>
      </c>
      <c r="Q654" s="133" t="s">
        <v>5327</v>
      </c>
      <c r="R654" s="134" t="s">
        <v>14</v>
      </c>
      <c r="S654" s="134" t="s">
        <v>5386</v>
      </c>
      <c r="X654" s="134" t="s">
        <v>5386</v>
      </c>
      <c r="Y654" s="216" t="s">
        <v>127</v>
      </c>
      <c r="AJ654" s="134">
        <v>300</v>
      </c>
      <c r="AK654" s="235" t="s">
        <v>4717</v>
      </c>
      <c r="AL654" s="133">
        <v>99</v>
      </c>
      <c r="AM654" s="134" t="s">
        <v>2158</v>
      </c>
      <c r="AN654" s="235">
        <v>99</v>
      </c>
      <c r="AO654" s="134" t="s">
        <v>5386</v>
      </c>
      <c r="AP654" s="216" t="s">
        <v>127</v>
      </c>
      <c r="AQ654" s="133" t="s">
        <v>5388</v>
      </c>
      <c r="AR654" s="133" t="s">
        <v>5387</v>
      </c>
      <c r="AU654" s="134">
        <v>300</v>
      </c>
      <c r="AV654" s="235" t="s">
        <v>4718</v>
      </c>
      <c r="AW654" s="235">
        <v>13</v>
      </c>
      <c r="AX654" s="133" t="s">
        <v>2160</v>
      </c>
      <c r="AY654" s="235">
        <v>1</v>
      </c>
      <c r="AZ654" s="134" t="s">
        <v>127</v>
      </c>
      <c r="BA654" s="133" t="s">
        <v>2161</v>
      </c>
      <c r="BB654" s="235">
        <v>0</v>
      </c>
      <c r="BE654" s="134" t="s">
        <v>4718</v>
      </c>
      <c r="BF654" s="134" t="s">
        <v>5389</v>
      </c>
      <c r="BG654" s="134" t="s">
        <v>5386</v>
      </c>
      <c r="BH654" s="337" t="s">
        <v>5390</v>
      </c>
      <c r="BI654" s="337" t="s">
        <v>5390</v>
      </c>
      <c r="BJ654" s="337"/>
      <c r="BK654" s="134" t="s">
        <v>4718</v>
      </c>
      <c r="BP654" s="134" t="s">
        <v>5388</v>
      </c>
      <c r="BQ654" s="134" t="s">
        <v>5388</v>
      </c>
      <c r="BR654" s="134" t="s">
        <v>5386</v>
      </c>
      <c r="BS654" s="261" t="s">
        <v>5390</v>
      </c>
      <c r="BT654" s="261">
        <v>3</v>
      </c>
      <c r="BU654" s="261" t="s">
        <v>3510</v>
      </c>
      <c r="BV654" s="261" t="s">
        <v>5330</v>
      </c>
      <c r="BW654" s="235">
        <v>330</v>
      </c>
      <c r="BY654" s="335">
        <v>328</v>
      </c>
      <c r="BZ654" s="134" t="s">
        <v>5389</v>
      </c>
      <c r="CB654" s="134" t="s">
        <v>5386</v>
      </c>
      <c r="CC654" s="134" t="s">
        <v>5388</v>
      </c>
      <c r="CD654" s="292" t="s">
        <v>5330</v>
      </c>
      <c r="CE654" s="134" t="s">
        <v>5386</v>
      </c>
      <c r="CF654" s="134" t="s">
        <v>5389</v>
      </c>
      <c r="CO654" s="134" t="s">
        <v>5386</v>
      </c>
      <c r="CP654" s="134" t="s">
        <v>5389</v>
      </c>
    </row>
    <row r="655" spans="1:94" x14ac:dyDescent="0.25">
      <c r="A655" s="134" t="s">
        <v>14</v>
      </c>
      <c r="B655" s="134" t="s">
        <v>2147</v>
      </c>
      <c r="C655" s="134" t="s">
        <v>5391</v>
      </c>
      <c r="D655" s="23" t="s">
        <v>5391</v>
      </c>
      <c r="E655" s="193" t="s">
        <v>127</v>
      </c>
      <c r="F655" s="201" t="s">
        <v>4705</v>
      </c>
      <c r="G655" s="201" t="s">
        <v>4706</v>
      </c>
      <c r="H655" s="226" t="s">
        <v>2152</v>
      </c>
      <c r="K655" s="133" t="s">
        <v>5392</v>
      </c>
      <c r="L655" s="133" t="s">
        <v>309</v>
      </c>
      <c r="M655" s="133" t="s">
        <v>5393</v>
      </c>
      <c r="N655" s="133" t="s">
        <v>4709</v>
      </c>
      <c r="O655" s="134" t="s">
        <v>4710</v>
      </c>
      <c r="P655" s="134">
        <v>20030315</v>
      </c>
      <c r="Q655" s="133" t="s">
        <v>5327</v>
      </c>
      <c r="R655" s="134" t="s">
        <v>14</v>
      </c>
      <c r="S655" s="134" t="s">
        <v>5391</v>
      </c>
      <c r="X655" s="134" t="s">
        <v>5391</v>
      </c>
      <c r="Y655" s="216" t="s">
        <v>127</v>
      </c>
      <c r="AJ655" s="134">
        <v>300</v>
      </c>
      <c r="AK655" s="235" t="s">
        <v>4717</v>
      </c>
      <c r="AL655" s="133">
        <v>99</v>
      </c>
      <c r="AM655" s="134" t="s">
        <v>2158</v>
      </c>
      <c r="AN655" s="235">
        <v>99</v>
      </c>
      <c r="AO655" s="134" t="s">
        <v>5391</v>
      </c>
      <c r="AP655" s="216" t="s">
        <v>127</v>
      </c>
      <c r="AQ655" s="133" t="s">
        <v>5393</v>
      </c>
      <c r="AR655" s="133" t="s">
        <v>5392</v>
      </c>
      <c r="AU655" s="134">
        <v>300</v>
      </c>
      <c r="AV655" s="235" t="s">
        <v>4718</v>
      </c>
      <c r="AW655" s="235">
        <v>13</v>
      </c>
      <c r="AX655" s="133" t="s">
        <v>2160</v>
      </c>
      <c r="AY655" s="235">
        <v>1</v>
      </c>
      <c r="AZ655" s="134" t="s">
        <v>127</v>
      </c>
      <c r="BA655" s="133" t="s">
        <v>2161</v>
      </c>
      <c r="BB655" s="235">
        <v>0</v>
      </c>
      <c r="BE655" s="134" t="s">
        <v>4718</v>
      </c>
      <c r="BF655" s="134" t="s">
        <v>5394</v>
      </c>
      <c r="BG655" s="134" t="s">
        <v>5391</v>
      </c>
      <c r="BH655" s="337" t="s">
        <v>5395</v>
      </c>
      <c r="BI655" s="337" t="s">
        <v>5395</v>
      </c>
      <c r="BJ655" s="337"/>
      <c r="BK655" s="134" t="s">
        <v>4718</v>
      </c>
      <c r="BP655" s="134" t="s">
        <v>5393</v>
      </c>
      <c r="BQ655" s="134" t="s">
        <v>5393</v>
      </c>
      <c r="BR655" s="134" t="s">
        <v>5391</v>
      </c>
      <c r="BS655" s="261" t="s">
        <v>5395</v>
      </c>
      <c r="BT655" s="261">
        <v>3</v>
      </c>
      <c r="BU655" s="261" t="s">
        <v>3510</v>
      </c>
      <c r="BV655" s="261" t="s">
        <v>5330</v>
      </c>
      <c r="BW655" s="235">
        <v>400</v>
      </c>
      <c r="BY655" s="335">
        <v>275</v>
      </c>
      <c r="BZ655" s="134" t="s">
        <v>5394</v>
      </c>
      <c r="CB655" s="134" t="s">
        <v>5391</v>
      </c>
      <c r="CC655" s="134" t="s">
        <v>5393</v>
      </c>
      <c r="CD655" s="292" t="s">
        <v>5330</v>
      </c>
      <c r="CE655" s="134" t="s">
        <v>5391</v>
      </c>
      <c r="CF655" s="134" t="s">
        <v>5394</v>
      </c>
      <c r="CO655" s="134" t="s">
        <v>5391</v>
      </c>
      <c r="CP655" s="134" t="s">
        <v>5394</v>
      </c>
    </row>
    <row r="656" spans="1:94" x14ac:dyDescent="0.25">
      <c r="A656" s="134" t="s">
        <v>14</v>
      </c>
      <c r="B656" s="134" t="s">
        <v>2147</v>
      </c>
      <c r="C656" s="134" t="s">
        <v>5396</v>
      </c>
      <c r="D656" s="23" t="s">
        <v>5396</v>
      </c>
      <c r="E656" s="193" t="s">
        <v>127</v>
      </c>
      <c r="F656" s="201" t="s">
        <v>4705</v>
      </c>
      <c r="G656" s="201" t="s">
        <v>4706</v>
      </c>
      <c r="H656" s="226" t="s">
        <v>2152</v>
      </c>
      <c r="K656" s="133" t="s">
        <v>5397</v>
      </c>
      <c r="L656" s="133" t="s">
        <v>309</v>
      </c>
      <c r="M656" s="133" t="s">
        <v>5398</v>
      </c>
      <c r="N656" s="133" t="s">
        <v>4709</v>
      </c>
      <c r="O656" s="134" t="s">
        <v>4710</v>
      </c>
      <c r="P656" s="134">
        <v>20030315</v>
      </c>
      <c r="Q656" s="133" t="s">
        <v>5327</v>
      </c>
      <c r="R656" s="134" t="s">
        <v>14</v>
      </c>
      <c r="S656" s="134" t="s">
        <v>5396</v>
      </c>
      <c r="X656" s="134" t="s">
        <v>5396</v>
      </c>
      <c r="Y656" s="216" t="s">
        <v>127</v>
      </c>
      <c r="AJ656" s="134">
        <v>300</v>
      </c>
      <c r="AK656" s="235" t="s">
        <v>4717</v>
      </c>
      <c r="AL656" s="133">
        <v>99</v>
      </c>
      <c r="AM656" s="134" t="s">
        <v>2158</v>
      </c>
      <c r="AN656" s="235">
        <v>99</v>
      </c>
      <c r="AO656" s="134" t="s">
        <v>5396</v>
      </c>
      <c r="AP656" s="216" t="s">
        <v>127</v>
      </c>
      <c r="AQ656" s="133" t="s">
        <v>5398</v>
      </c>
      <c r="AR656" s="133" t="s">
        <v>5397</v>
      </c>
      <c r="AU656" s="134">
        <v>300</v>
      </c>
      <c r="AV656" s="235" t="s">
        <v>4718</v>
      </c>
      <c r="AW656" s="235">
        <v>13</v>
      </c>
      <c r="AX656" s="133" t="s">
        <v>2160</v>
      </c>
      <c r="AY656" s="235">
        <v>1</v>
      </c>
      <c r="AZ656" s="134" t="s">
        <v>127</v>
      </c>
      <c r="BA656" s="133" t="s">
        <v>2161</v>
      </c>
      <c r="BB656" s="235">
        <v>0</v>
      </c>
      <c r="BE656" s="134" t="s">
        <v>4718</v>
      </c>
      <c r="BF656" s="134" t="s">
        <v>5399</v>
      </c>
      <c r="BG656" s="134" t="s">
        <v>5396</v>
      </c>
      <c r="BH656" s="337" t="s">
        <v>5400</v>
      </c>
      <c r="BI656" s="337" t="s">
        <v>5400</v>
      </c>
      <c r="BJ656" s="337"/>
      <c r="BK656" s="134" t="s">
        <v>4718</v>
      </c>
      <c r="BP656" s="134" t="s">
        <v>5398</v>
      </c>
      <c r="BQ656" s="134" t="s">
        <v>5398</v>
      </c>
      <c r="BR656" s="134" t="s">
        <v>5396</v>
      </c>
      <c r="BS656" s="261" t="s">
        <v>5400</v>
      </c>
      <c r="BT656" s="261">
        <v>3</v>
      </c>
      <c r="BU656" s="261" t="s">
        <v>3510</v>
      </c>
      <c r="BV656" s="261" t="s">
        <v>5330</v>
      </c>
      <c r="BW656" s="235">
        <v>330</v>
      </c>
      <c r="BY656" s="335">
        <v>182</v>
      </c>
      <c r="BZ656" s="134" t="s">
        <v>5399</v>
      </c>
      <c r="CB656" s="134" t="s">
        <v>5396</v>
      </c>
      <c r="CC656" s="134" t="s">
        <v>5398</v>
      </c>
      <c r="CD656" s="292" t="s">
        <v>5330</v>
      </c>
      <c r="CE656" s="134" t="s">
        <v>5396</v>
      </c>
      <c r="CF656" s="134" t="s">
        <v>5399</v>
      </c>
      <c r="CO656" s="134" t="s">
        <v>5396</v>
      </c>
      <c r="CP656" s="134" t="s">
        <v>5399</v>
      </c>
    </row>
    <row r="657" spans="1:94" x14ac:dyDescent="0.25">
      <c r="A657" s="134" t="s">
        <v>14</v>
      </c>
      <c r="B657" s="134" t="s">
        <v>2147</v>
      </c>
      <c r="C657" s="134" t="s">
        <v>5401</v>
      </c>
      <c r="D657" s="23" t="s">
        <v>5401</v>
      </c>
      <c r="E657" s="193" t="s">
        <v>127</v>
      </c>
      <c r="F657" s="201" t="s">
        <v>4705</v>
      </c>
      <c r="G657" s="201" t="s">
        <v>4706</v>
      </c>
      <c r="H657" s="226" t="s">
        <v>2152</v>
      </c>
      <c r="K657" s="133" t="s">
        <v>5402</v>
      </c>
      <c r="L657" s="133" t="s">
        <v>309</v>
      </c>
      <c r="M657" s="133" t="s">
        <v>5403</v>
      </c>
      <c r="N657" s="133" t="s">
        <v>4709</v>
      </c>
      <c r="O657" s="134" t="s">
        <v>4710</v>
      </c>
      <c r="P657" s="134">
        <v>20030315</v>
      </c>
      <c r="Q657" s="133" t="s">
        <v>5327</v>
      </c>
      <c r="R657" s="134" t="s">
        <v>14</v>
      </c>
      <c r="S657" s="134" t="s">
        <v>5401</v>
      </c>
      <c r="X657" s="134" t="s">
        <v>5401</v>
      </c>
      <c r="Y657" s="216" t="s">
        <v>127</v>
      </c>
      <c r="AJ657" s="134">
        <v>300</v>
      </c>
      <c r="AK657" s="235" t="s">
        <v>4717</v>
      </c>
      <c r="AL657" s="133">
        <v>99</v>
      </c>
      <c r="AM657" s="134" t="s">
        <v>2158</v>
      </c>
      <c r="AN657" s="235">
        <v>99</v>
      </c>
      <c r="AO657" s="134" t="s">
        <v>5401</v>
      </c>
      <c r="AP657" s="216" t="s">
        <v>127</v>
      </c>
      <c r="AQ657" s="133" t="s">
        <v>5403</v>
      </c>
      <c r="AR657" s="133" t="s">
        <v>5402</v>
      </c>
      <c r="AU657" s="134">
        <v>300</v>
      </c>
      <c r="AV657" s="235" t="s">
        <v>4718</v>
      </c>
      <c r="AW657" s="235">
        <v>13</v>
      </c>
      <c r="AX657" s="133" t="s">
        <v>2160</v>
      </c>
      <c r="AY657" s="235">
        <v>1</v>
      </c>
      <c r="AZ657" s="134" t="s">
        <v>127</v>
      </c>
      <c r="BA657" s="133" t="s">
        <v>2161</v>
      </c>
      <c r="BB657" s="235">
        <v>0</v>
      </c>
      <c r="BE657" s="134" t="s">
        <v>4718</v>
      </c>
      <c r="BF657" s="134" t="s">
        <v>5404</v>
      </c>
      <c r="BG657" s="134" t="s">
        <v>5401</v>
      </c>
      <c r="BH657" s="337" t="s">
        <v>5405</v>
      </c>
      <c r="BI657" s="337" t="s">
        <v>5405</v>
      </c>
      <c r="BJ657" s="337"/>
      <c r="BK657" s="134" t="s">
        <v>4718</v>
      </c>
      <c r="BP657" s="134" t="s">
        <v>5403</v>
      </c>
      <c r="BQ657" s="134" t="s">
        <v>5403</v>
      </c>
      <c r="BR657" s="134" t="s">
        <v>5401</v>
      </c>
      <c r="BS657" s="261" t="s">
        <v>5405</v>
      </c>
      <c r="BT657" s="261">
        <v>3</v>
      </c>
      <c r="BU657" s="261" t="s">
        <v>3510</v>
      </c>
      <c r="BV657" s="261" t="s">
        <v>5330</v>
      </c>
      <c r="BW657" s="235">
        <v>230</v>
      </c>
      <c r="BY657" s="335">
        <v>242</v>
      </c>
      <c r="BZ657" s="134" t="s">
        <v>5404</v>
      </c>
      <c r="CB657" s="134" t="s">
        <v>5401</v>
      </c>
      <c r="CC657" s="134" t="s">
        <v>5403</v>
      </c>
      <c r="CD657" s="292" t="s">
        <v>5330</v>
      </c>
      <c r="CE657" s="134" t="s">
        <v>5401</v>
      </c>
      <c r="CF657" s="134" t="s">
        <v>5404</v>
      </c>
      <c r="CO657" s="134" t="s">
        <v>5401</v>
      </c>
      <c r="CP657" s="134" t="s">
        <v>5404</v>
      </c>
    </row>
    <row r="658" spans="1:94" x14ac:dyDescent="0.25">
      <c r="A658" s="134" t="s">
        <v>14</v>
      </c>
      <c r="B658" s="134" t="s">
        <v>2147</v>
      </c>
      <c r="C658" s="134" t="s">
        <v>5406</v>
      </c>
      <c r="D658" s="23" t="s">
        <v>5406</v>
      </c>
      <c r="E658" s="193" t="s">
        <v>127</v>
      </c>
      <c r="F658" s="201" t="s">
        <v>4705</v>
      </c>
      <c r="G658" s="201" t="s">
        <v>4706</v>
      </c>
      <c r="H658" s="226" t="s">
        <v>2152</v>
      </c>
      <c r="K658" s="133" t="s">
        <v>5407</v>
      </c>
      <c r="L658" s="133" t="s">
        <v>309</v>
      </c>
      <c r="M658" s="133" t="s">
        <v>5408</v>
      </c>
      <c r="N658" s="133" t="s">
        <v>4709</v>
      </c>
      <c r="O658" s="134" t="s">
        <v>4710</v>
      </c>
      <c r="P658" s="134">
        <v>20030315</v>
      </c>
      <c r="Q658" s="133" t="s">
        <v>5327</v>
      </c>
      <c r="R658" s="134" t="s">
        <v>14</v>
      </c>
      <c r="S658" s="134" t="s">
        <v>5406</v>
      </c>
      <c r="X658" s="134" t="s">
        <v>5406</v>
      </c>
      <c r="Y658" s="216" t="s">
        <v>127</v>
      </c>
      <c r="AJ658" s="134">
        <v>300</v>
      </c>
      <c r="AK658" s="235" t="s">
        <v>4717</v>
      </c>
      <c r="AL658" s="133">
        <v>99</v>
      </c>
      <c r="AM658" s="134" t="s">
        <v>2158</v>
      </c>
      <c r="AN658" s="235">
        <v>99</v>
      </c>
      <c r="AO658" s="134" t="s">
        <v>5406</v>
      </c>
      <c r="AP658" s="216" t="s">
        <v>127</v>
      </c>
      <c r="AQ658" s="133" t="s">
        <v>5408</v>
      </c>
      <c r="AR658" s="133" t="s">
        <v>5407</v>
      </c>
      <c r="AU658" s="134">
        <v>300</v>
      </c>
      <c r="AV658" s="235" t="s">
        <v>4718</v>
      </c>
      <c r="AW658" s="235">
        <v>13</v>
      </c>
      <c r="AX658" s="133" t="s">
        <v>2160</v>
      </c>
      <c r="AY658" s="235">
        <v>1</v>
      </c>
      <c r="AZ658" s="134" t="s">
        <v>127</v>
      </c>
      <c r="BA658" s="133" t="s">
        <v>2161</v>
      </c>
      <c r="BB658" s="235">
        <v>0</v>
      </c>
      <c r="BE658" s="134" t="s">
        <v>4718</v>
      </c>
      <c r="BF658" s="134" t="s">
        <v>5409</v>
      </c>
      <c r="BG658" s="134" t="s">
        <v>5406</v>
      </c>
      <c r="BH658" s="337" t="s">
        <v>5410</v>
      </c>
      <c r="BI658" s="337" t="s">
        <v>5410</v>
      </c>
      <c r="BJ658" s="337"/>
      <c r="BK658" s="134" t="s">
        <v>4718</v>
      </c>
      <c r="BP658" s="134" t="s">
        <v>5408</v>
      </c>
      <c r="BQ658" s="134" t="s">
        <v>5408</v>
      </c>
      <c r="BR658" s="134" t="s">
        <v>5406</v>
      </c>
      <c r="BS658" s="261" t="s">
        <v>5410</v>
      </c>
      <c r="BT658" s="261">
        <v>3</v>
      </c>
      <c r="BU658" s="261" t="s">
        <v>3510</v>
      </c>
      <c r="BV658" s="261" t="s">
        <v>5330</v>
      </c>
      <c r="BW658" s="235">
        <v>350</v>
      </c>
      <c r="BY658" s="335">
        <v>226</v>
      </c>
      <c r="BZ658" s="134" t="s">
        <v>5409</v>
      </c>
      <c r="CB658" s="134" t="s">
        <v>5406</v>
      </c>
      <c r="CC658" s="134" t="s">
        <v>5408</v>
      </c>
      <c r="CD658" s="292" t="s">
        <v>5330</v>
      </c>
      <c r="CE658" s="134" t="s">
        <v>5406</v>
      </c>
      <c r="CF658" s="134" t="s">
        <v>5409</v>
      </c>
      <c r="CO658" s="134" t="s">
        <v>5406</v>
      </c>
      <c r="CP658" s="134" t="s">
        <v>5409</v>
      </c>
    </row>
    <row r="659" spans="1:94" x14ac:dyDescent="0.25">
      <c r="A659" s="134" t="s">
        <v>14</v>
      </c>
      <c r="B659" s="134" t="s">
        <v>2147</v>
      </c>
      <c r="C659" s="134" t="s">
        <v>5411</v>
      </c>
      <c r="D659" s="23" t="s">
        <v>5411</v>
      </c>
      <c r="E659" s="193" t="s">
        <v>127</v>
      </c>
      <c r="F659" s="201" t="s">
        <v>4705</v>
      </c>
      <c r="G659" s="201" t="s">
        <v>4706</v>
      </c>
      <c r="H659" s="226" t="s">
        <v>2152</v>
      </c>
      <c r="K659" s="133" t="s">
        <v>5412</v>
      </c>
      <c r="L659" s="133" t="s">
        <v>309</v>
      </c>
      <c r="M659" s="133" t="s">
        <v>5413</v>
      </c>
      <c r="N659" s="133" t="s">
        <v>4709</v>
      </c>
      <c r="O659" s="134" t="s">
        <v>4710</v>
      </c>
      <c r="P659" s="134">
        <v>20030315</v>
      </c>
      <c r="Q659" s="133" t="s">
        <v>5327</v>
      </c>
      <c r="R659" s="134" t="s">
        <v>14</v>
      </c>
      <c r="S659" s="134" t="s">
        <v>5411</v>
      </c>
      <c r="X659" s="134" t="s">
        <v>5411</v>
      </c>
      <c r="Y659" s="216" t="s">
        <v>127</v>
      </c>
      <c r="AJ659" s="134">
        <v>300</v>
      </c>
      <c r="AK659" s="235" t="s">
        <v>4717</v>
      </c>
      <c r="AL659" s="133">
        <v>99</v>
      </c>
      <c r="AM659" s="134" t="s">
        <v>2158</v>
      </c>
      <c r="AN659" s="235">
        <v>99</v>
      </c>
      <c r="AO659" s="134" t="s">
        <v>5411</v>
      </c>
      <c r="AP659" s="216" t="s">
        <v>127</v>
      </c>
      <c r="AQ659" s="133" t="s">
        <v>5413</v>
      </c>
      <c r="AR659" s="133" t="s">
        <v>5412</v>
      </c>
      <c r="AU659" s="134">
        <v>300</v>
      </c>
      <c r="AV659" s="235" t="s">
        <v>4718</v>
      </c>
      <c r="AW659" s="235">
        <v>13</v>
      </c>
      <c r="AX659" s="133" t="s">
        <v>2160</v>
      </c>
      <c r="AY659" s="235">
        <v>1</v>
      </c>
      <c r="AZ659" s="134" t="s">
        <v>127</v>
      </c>
      <c r="BA659" s="133" t="s">
        <v>2161</v>
      </c>
      <c r="BB659" s="235">
        <v>0</v>
      </c>
      <c r="BE659" s="134" t="s">
        <v>4718</v>
      </c>
      <c r="BF659" s="134" t="s">
        <v>5414</v>
      </c>
      <c r="BG659" s="134" t="s">
        <v>5411</v>
      </c>
      <c r="BH659" s="337" t="s">
        <v>5415</v>
      </c>
      <c r="BI659" s="337" t="s">
        <v>5415</v>
      </c>
      <c r="BJ659" s="337"/>
      <c r="BK659" s="134" t="s">
        <v>4718</v>
      </c>
      <c r="BP659" s="134" t="s">
        <v>5413</v>
      </c>
      <c r="BQ659" s="134" t="s">
        <v>5413</v>
      </c>
      <c r="BR659" s="134" t="s">
        <v>5411</v>
      </c>
      <c r="BS659" s="261" t="s">
        <v>5415</v>
      </c>
      <c r="BT659" s="261">
        <v>3</v>
      </c>
      <c r="BU659" s="261" t="s">
        <v>3510</v>
      </c>
      <c r="BV659" s="261" t="s">
        <v>5330</v>
      </c>
      <c r="BW659" s="235">
        <v>331</v>
      </c>
      <c r="BY659" s="335">
        <v>192</v>
      </c>
      <c r="BZ659" s="134" t="s">
        <v>5414</v>
      </c>
      <c r="CB659" s="134" t="s">
        <v>5411</v>
      </c>
      <c r="CC659" s="134" t="s">
        <v>5413</v>
      </c>
      <c r="CD659" s="292" t="s">
        <v>5330</v>
      </c>
      <c r="CE659" s="134" t="s">
        <v>5411</v>
      </c>
      <c r="CF659" s="134" t="s">
        <v>5414</v>
      </c>
      <c r="CO659" s="134" t="s">
        <v>5411</v>
      </c>
      <c r="CP659" s="134" t="s">
        <v>5414</v>
      </c>
    </row>
    <row r="660" spans="1:94" x14ac:dyDescent="0.25">
      <c r="A660" s="134" t="s">
        <v>14</v>
      </c>
      <c r="B660" s="134" t="s">
        <v>2147</v>
      </c>
      <c r="C660" s="134" t="s">
        <v>5416</v>
      </c>
      <c r="D660" s="23" t="s">
        <v>5416</v>
      </c>
      <c r="E660" s="193" t="s">
        <v>127</v>
      </c>
      <c r="F660" s="201" t="s">
        <v>4705</v>
      </c>
      <c r="G660" s="201" t="s">
        <v>4706</v>
      </c>
      <c r="H660" s="226" t="s">
        <v>2152</v>
      </c>
      <c r="K660" s="133" t="s">
        <v>5417</v>
      </c>
      <c r="L660" s="133" t="s">
        <v>309</v>
      </c>
      <c r="M660" s="133" t="s">
        <v>5418</v>
      </c>
      <c r="N660" s="133" t="s">
        <v>4709</v>
      </c>
      <c r="O660" s="134" t="s">
        <v>4710</v>
      </c>
      <c r="P660" s="134">
        <v>20030315</v>
      </c>
      <c r="Q660" s="133" t="s">
        <v>5327</v>
      </c>
      <c r="R660" s="134" t="s">
        <v>14</v>
      </c>
      <c r="S660" s="134" t="s">
        <v>5416</v>
      </c>
      <c r="X660" s="134" t="s">
        <v>5416</v>
      </c>
      <c r="Y660" s="216" t="s">
        <v>127</v>
      </c>
      <c r="AJ660" s="134">
        <v>300</v>
      </c>
      <c r="AK660" s="235" t="s">
        <v>4717</v>
      </c>
      <c r="AL660" s="133">
        <v>99</v>
      </c>
      <c r="AM660" s="134" t="s">
        <v>2158</v>
      </c>
      <c r="AN660" s="235">
        <v>99</v>
      </c>
      <c r="AO660" s="134" t="s">
        <v>5416</v>
      </c>
      <c r="AP660" s="216" t="s">
        <v>127</v>
      </c>
      <c r="AQ660" s="133" t="s">
        <v>5418</v>
      </c>
      <c r="AR660" s="133" t="s">
        <v>5417</v>
      </c>
      <c r="AU660" s="134">
        <v>300</v>
      </c>
      <c r="AV660" s="235" t="s">
        <v>4718</v>
      </c>
      <c r="AW660" s="235">
        <v>13</v>
      </c>
      <c r="AX660" s="133" t="s">
        <v>2160</v>
      </c>
      <c r="AY660" s="235">
        <v>1</v>
      </c>
      <c r="AZ660" s="134" t="s">
        <v>127</v>
      </c>
      <c r="BA660" s="133" t="s">
        <v>2161</v>
      </c>
      <c r="BB660" s="235">
        <v>0</v>
      </c>
      <c r="BE660" s="134" t="s">
        <v>4718</v>
      </c>
      <c r="BF660" s="134" t="s">
        <v>5419</v>
      </c>
      <c r="BG660" s="134" t="s">
        <v>5416</v>
      </c>
      <c r="BH660" s="337" t="s">
        <v>5420</v>
      </c>
      <c r="BI660" s="337" t="s">
        <v>5420</v>
      </c>
      <c r="BJ660" s="337"/>
      <c r="BK660" s="134" t="s">
        <v>4718</v>
      </c>
      <c r="BP660" s="134" t="s">
        <v>5418</v>
      </c>
      <c r="BQ660" s="134" t="s">
        <v>5418</v>
      </c>
      <c r="BR660" s="134" t="s">
        <v>5416</v>
      </c>
      <c r="BS660" s="261" t="s">
        <v>5420</v>
      </c>
      <c r="BT660" s="261">
        <v>3</v>
      </c>
      <c r="BU660" s="261" t="s">
        <v>3510</v>
      </c>
      <c r="BV660" s="261" t="s">
        <v>5330</v>
      </c>
      <c r="BW660" s="235">
        <v>156</v>
      </c>
      <c r="BY660" s="335">
        <v>240</v>
      </c>
      <c r="BZ660" s="134" t="s">
        <v>5419</v>
      </c>
      <c r="CB660" s="134" t="s">
        <v>5416</v>
      </c>
      <c r="CC660" s="134" t="s">
        <v>5418</v>
      </c>
      <c r="CD660" s="292" t="s">
        <v>5330</v>
      </c>
      <c r="CE660" s="134" t="s">
        <v>5416</v>
      </c>
      <c r="CF660" s="134" t="s">
        <v>5419</v>
      </c>
      <c r="CO660" s="134" t="s">
        <v>5416</v>
      </c>
      <c r="CP660" s="134" t="s">
        <v>5419</v>
      </c>
    </row>
    <row r="661" spans="1:94" x14ac:dyDescent="0.25">
      <c r="A661" s="134" t="s">
        <v>14</v>
      </c>
      <c r="B661" s="134" t="s">
        <v>2147</v>
      </c>
      <c r="C661" s="134" t="s">
        <v>5421</v>
      </c>
      <c r="D661" s="23" t="s">
        <v>5421</v>
      </c>
      <c r="E661" s="193" t="s">
        <v>127</v>
      </c>
      <c r="F661" s="201" t="s">
        <v>4705</v>
      </c>
      <c r="G661" s="201" t="s">
        <v>4706</v>
      </c>
      <c r="H661" s="226" t="s">
        <v>2152</v>
      </c>
      <c r="K661" s="133" t="s">
        <v>5422</v>
      </c>
      <c r="L661" s="133" t="s">
        <v>309</v>
      </c>
      <c r="M661" s="133" t="s">
        <v>5423</v>
      </c>
      <c r="N661" s="133" t="s">
        <v>4709</v>
      </c>
      <c r="O661" s="134" t="s">
        <v>4710</v>
      </c>
      <c r="P661" s="134">
        <v>20030315</v>
      </c>
      <c r="Q661" s="133" t="s">
        <v>5327</v>
      </c>
      <c r="R661" s="134" t="s">
        <v>14</v>
      </c>
      <c r="S661" s="134" t="s">
        <v>5421</v>
      </c>
      <c r="X661" s="134" t="s">
        <v>5421</v>
      </c>
      <c r="Y661" s="216" t="s">
        <v>127</v>
      </c>
      <c r="AJ661" s="134">
        <v>300</v>
      </c>
      <c r="AK661" s="235" t="s">
        <v>4717</v>
      </c>
      <c r="AL661" s="133">
        <v>99</v>
      </c>
      <c r="AM661" s="134" t="s">
        <v>2158</v>
      </c>
      <c r="AN661" s="235">
        <v>99</v>
      </c>
      <c r="AO661" s="134" t="s">
        <v>5421</v>
      </c>
      <c r="AP661" s="216" t="s">
        <v>127</v>
      </c>
      <c r="AQ661" s="133" t="s">
        <v>5423</v>
      </c>
      <c r="AR661" s="133" t="s">
        <v>5422</v>
      </c>
      <c r="AU661" s="134">
        <v>300</v>
      </c>
      <c r="AV661" s="235" t="s">
        <v>4718</v>
      </c>
      <c r="AW661" s="235">
        <v>13</v>
      </c>
      <c r="AX661" s="133" t="s">
        <v>2160</v>
      </c>
      <c r="AY661" s="235">
        <v>1</v>
      </c>
      <c r="AZ661" s="134" t="s">
        <v>127</v>
      </c>
      <c r="BA661" s="133" t="s">
        <v>2161</v>
      </c>
      <c r="BB661" s="235">
        <v>0</v>
      </c>
      <c r="BE661" s="134" t="s">
        <v>4718</v>
      </c>
      <c r="BF661" s="134" t="s">
        <v>5424</v>
      </c>
      <c r="BG661" s="134" t="s">
        <v>5421</v>
      </c>
      <c r="BH661" s="337" t="s">
        <v>5425</v>
      </c>
      <c r="BI661" s="337" t="s">
        <v>5425</v>
      </c>
      <c r="BJ661" s="337"/>
      <c r="BK661" s="134" t="s">
        <v>4718</v>
      </c>
      <c r="BP661" s="134" t="s">
        <v>5423</v>
      </c>
      <c r="BQ661" s="134" t="s">
        <v>5423</v>
      </c>
      <c r="BR661" s="134" t="s">
        <v>5421</v>
      </c>
      <c r="BS661" s="261" t="s">
        <v>5425</v>
      </c>
      <c r="BT661" s="261">
        <v>3</v>
      </c>
      <c r="BU661" s="261" t="s">
        <v>3510</v>
      </c>
      <c r="BV661" s="261" t="s">
        <v>5330</v>
      </c>
      <c r="BW661" s="235">
        <v>211</v>
      </c>
      <c r="BY661" s="335">
        <v>276</v>
      </c>
      <c r="BZ661" s="134" t="s">
        <v>5424</v>
      </c>
      <c r="CB661" s="134" t="s">
        <v>5421</v>
      </c>
      <c r="CC661" s="134" t="s">
        <v>5423</v>
      </c>
      <c r="CD661" s="292" t="s">
        <v>5330</v>
      </c>
      <c r="CE661" s="134" t="s">
        <v>5421</v>
      </c>
      <c r="CF661" s="134" t="s">
        <v>5424</v>
      </c>
      <c r="CO661" s="134" t="s">
        <v>5421</v>
      </c>
      <c r="CP661" s="134" t="s">
        <v>5424</v>
      </c>
    </row>
    <row r="662" spans="1:94" x14ac:dyDescent="0.25">
      <c r="A662" s="134" t="s">
        <v>14</v>
      </c>
      <c r="B662" s="134" t="s">
        <v>2147</v>
      </c>
      <c r="C662" s="134" t="s">
        <v>5426</v>
      </c>
      <c r="D662" s="23" t="s">
        <v>5426</v>
      </c>
      <c r="E662" s="193" t="s">
        <v>127</v>
      </c>
      <c r="F662" s="201" t="s">
        <v>4705</v>
      </c>
      <c r="G662" s="201" t="s">
        <v>4706</v>
      </c>
      <c r="H662" s="226" t="s">
        <v>2152</v>
      </c>
      <c r="K662" s="133" t="s">
        <v>5427</v>
      </c>
      <c r="L662" s="133" t="s">
        <v>309</v>
      </c>
      <c r="M662" s="133" t="s">
        <v>5428</v>
      </c>
      <c r="N662" s="133" t="s">
        <v>4709</v>
      </c>
      <c r="O662" s="134" t="s">
        <v>4710</v>
      </c>
      <c r="P662" s="134">
        <v>20030315</v>
      </c>
      <c r="Q662" s="133" t="s">
        <v>5327</v>
      </c>
      <c r="R662" s="134" t="s">
        <v>14</v>
      </c>
      <c r="S662" s="134" t="s">
        <v>5426</v>
      </c>
      <c r="X662" s="134" t="s">
        <v>5426</v>
      </c>
      <c r="Y662" s="216" t="s">
        <v>127</v>
      </c>
      <c r="AJ662" s="134">
        <v>300</v>
      </c>
      <c r="AK662" s="235" t="s">
        <v>4717</v>
      </c>
      <c r="AL662" s="133">
        <v>99</v>
      </c>
      <c r="AM662" s="134" t="s">
        <v>2158</v>
      </c>
      <c r="AN662" s="235">
        <v>99</v>
      </c>
      <c r="AO662" s="134" t="s">
        <v>5426</v>
      </c>
      <c r="AP662" s="216" t="s">
        <v>127</v>
      </c>
      <c r="AQ662" s="133" t="s">
        <v>5428</v>
      </c>
      <c r="AR662" s="133" t="s">
        <v>5427</v>
      </c>
      <c r="AU662" s="134">
        <v>300</v>
      </c>
      <c r="AV662" s="235" t="s">
        <v>4718</v>
      </c>
      <c r="AW662" s="235">
        <v>13</v>
      </c>
      <c r="AX662" s="133" t="s">
        <v>2160</v>
      </c>
      <c r="AY662" s="235">
        <v>1</v>
      </c>
      <c r="AZ662" s="134" t="s">
        <v>127</v>
      </c>
      <c r="BA662" s="133" t="s">
        <v>2161</v>
      </c>
      <c r="BB662" s="235">
        <v>0</v>
      </c>
      <c r="BE662" s="134" t="s">
        <v>4718</v>
      </c>
      <c r="BF662" s="134" t="s">
        <v>5429</v>
      </c>
      <c r="BG662" s="134" t="s">
        <v>5426</v>
      </c>
      <c r="BH662" s="337" t="s">
        <v>5430</v>
      </c>
      <c r="BI662" s="337" t="s">
        <v>5430</v>
      </c>
      <c r="BJ662" s="337"/>
      <c r="BK662" s="134" t="s">
        <v>4718</v>
      </c>
      <c r="BP662" s="134" t="s">
        <v>5428</v>
      </c>
      <c r="BQ662" s="134" t="s">
        <v>5428</v>
      </c>
      <c r="BR662" s="134" t="s">
        <v>5426</v>
      </c>
      <c r="BS662" s="261" t="s">
        <v>5430</v>
      </c>
      <c r="BT662" s="261">
        <v>3</v>
      </c>
      <c r="BU662" s="261" t="s">
        <v>3510</v>
      </c>
      <c r="BV662" s="261" t="s">
        <v>5330</v>
      </c>
      <c r="BW662" s="235">
        <v>388</v>
      </c>
      <c r="BY662" s="335">
        <v>435</v>
      </c>
      <c r="BZ662" s="134" t="s">
        <v>5429</v>
      </c>
      <c r="CB662" s="134" t="s">
        <v>5426</v>
      </c>
      <c r="CC662" s="134" t="s">
        <v>5428</v>
      </c>
      <c r="CD662" s="292" t="s">
        <v>5330</v>
      </c>
      <c r="CE662" s="134" t="s">
        <v>5426</v>
      </c>
      <c r="CF662" s="134" t="s">
        <v>5429</v>
      </c>
      <c r="CO662" s="134" t="s">
        <v>5426</v>
      </c>
      <c r="CP662" s="134" t="s">
        <v>5429</v>
      </c>
    </row>
    <row r="663" spans="1:94" x14ac:dyDescent="0.25">
      <c r="A663" s="134" t="s">
        <v>14</v>
      </c>
      <c r="B663" s="134" t="s">
        <v>2147</v>
      </c>
      <c r="C663" s="134" t="s">
        <v>5431</v>
      </c>
      <c r="D663" s="23" t="s">
        <v>5431</v>
      </c>
      <c r="E663" s="193" t="s">
        <v>127</v>
      </c>
      <c r="F663" s="201" t="s">
        <v>4705</v>
      </c>
      <c r="G663" s="201" t="s">
        <v>4706</v>
      </c>
      <c r="H663" s="226" t="s">
        <v>2152</v>
      </c>
      <c r="K663" s="133" t="s">
        <v>5432</v>
      </c>
      <c r="L663" s="133" t="s">
        <v>309</v>
      </c>
      <c r="M663" s="133" t="s">
        <v>5433</v>
      </c>
      <c r="N663" s="133" t="s">
        <v>4709</v>
      </c>
      <c r="O663" s="134" t="s">
        <v>4710</v>
      </c>
      <c r="P663" s="134">
        <v>20030315</v>
      </c>
      <c r="Q663" s="133" t="s">
        <v>5327</v>
      </c>
      <c r="R663" s="134" t="s">
        <v>14</v>
      </c>
      <c r="S663" s="134" t="s">
        <v>5431</v>
      </c>
      <c r="X663" s="134" t="s">
        <v>5431</v>
      </c>
      <c r="Y663" s="216" t="s">
        <v>127</v>
      </c>
      <c r="AJ663" s="134">
        <v>300</v>
      </c>
      <c r="AK663" s="235" t="s">
        <v>4717</v>
      </c>
      <c r="AL663" s="133">
        <v>99</v>
      </c>
      <c r="AM663" s="134" t="s">
        <v>2158</v>
      </c>
      <c r="AN663" s="235">
        <v>99</v>
      </c>
      <c r="AO663" s="134" t="s">
        <v>5431</v>
      </c>
      <c r="AP663" s="216" t="s">
        <v>127</v>
      </c>
      <c r="AQ663" s="133" t="s">
        <v>5433</v>
      </c>
      <c r="AR663" s="133" t="s">
        <v>5432</v>
      </c>
      <c r="AU663" s="134">
        <v>300</v>
      </c>
      <c r="AV663" s="235" t="s">
        <v>4718</v>
      </c>
      <c r="AW663" s="235">
        <v>13</v>
      </c>
      <c r="AX663" s="133" t="s">
        <v>2160</v>
      </c>
      <c r="AY663" s="235">
        <v>1</v>
      </c>
      <c r="AZ663" s="134" t="s">
        <v>127</v>
      </c>
      <c r="BA663" s="133" t="s">
        <v>2161</v>
      </c>
      <c r="BB663" s="235">
        <v>0</v>
      </c>
      <c r="BE663" s="134" t="s">
        <v>4718</v>
      </c>
      <c r="BF663" s="134" t="s">
        <v>5434</v>
      </c>
      <c r="BG663" s="134" t="s">
        <v>5431</v>
      </c>
      <c r="BH663" s="337" t="s">
        <v>5435</v>
      </c>
      <c r="BI663" s="337" t="s">
        <v>5435</v>
      </c>
      <c r="BJ663" s="337"/>
      <c r="BK663" s="134" t="s">
        <v>4718</v>
      </c>
      <c r="BP663" s="134" t="s">
        <v>5433</v>
      </c>
      <c r="BQ663" s="134" t="s">
        <v>5433</v>
      </c>
      <c r="BR663" s="134" t="s">
        <v>5431</v>
      </c>
      <c r="BS663" s="261" t="s">
        <v>5435</v>
      </c>
      <c r="BT663" s="261">
        <v>3</v>
      </c>
      <c r="BU663" s="261" t="s">
        <v>3510</v>
      </c>
      <c r="BV663" s="261" t="s">
        <v>5330</v>
      </c>
      <c r="BW663" s="235">
        <v>362</v>
      </c>
      <c r="BY663" s="335">
        <v>423</v>
      </c>
      <c r="BZ663" s="134" t="s">
        <v>5434</v>
      </c>
      <c r="CB663" s="134" t="s">
        <v>5431</v>
      </c>
      <c r="CC663" s="134" t="s">
        <v>5433</v>
      </c>
      <c r="CD663" s="292" t="s">
        <v>5330</v>
      </c>
      <c r="CE663" s="134" t="s">
        <v>5431</v>
      </c>
      <c r="CF663" s="134" t="s">
        <v>5434</v>
      </c>
      <c r="CO663" s="134" t="s">
        <v>5431</v>
      </c>
      <c r="CP663" s="134" t="s">
        <v>5434</v>
      </c>
    </row>
    <row r="664" spans="1:94" x14ac:dyDescent="0.25">
      <c r="A664" s="134" t="s">
        <v>14</v>
      </c>
      <c r="B664" s="134" t="s">
        <v>2147</v>
      </c>
      <c r="C664" s="134" t="s">
        <v>5436</v>
      </c>
      <c r="D664" s="23" t="s">
        <v>5436</v>
      </c>
      <c r="E664" s="193" t="s">
        <v>127</v>
      </c>
      <c r="F664" s="201" t="s">
        <v>4705</v>
      </c>
      <c r="G664" s="201" t="s">
        <v>4706</v>
      </c>
      <c r="H664" s="226" t="s">
        <v>2152</v>
      </c>
      <c r="K664" s="133" t="s">
        <v>5437</v>
      </c>
      <c r="L664" s="133" t="s">
        <v>309</v>
      </c>
      <c r="M664" s="133" t="s">
        <v>5438</v>
      </c>
      <c r="N664" s="133" t="s">
        <v>4709</v>
      </c>
      <c r="O664" s="134" t="s">
        <v>4710</v>
      </c>
      <c r="P664" s="134">
        <v>20030315</v>
      </c>
      <c r="Q664" s="133" t="s">
        <v>5327</v>
      </c>
      <c r="R664" s="134" t="s">
        <v>14</v>
      </c>
      <c r="S664" s="134" t="s">
        <v>5436</v>
      </c>
      <c r="X664" s="134" t="s">
        <v>5436</v>
      </c>
      <c r="Y664" s="216" t="s">
        <v>127</v>
      </c>
      <c r="AJ664" s="134">
        <v>300</v>
      </c>
      <c r="AK664" s="235" t="s">
        <v>4717</v>
      </c>
      <c r="AL664" s="133">
        <v>99</v>
      </c>
      <c r="AM664" s="134" t="s">
        <v>2158</v>
      </c>
      <c r="AN664" s="235">
        <v>99</v>
      </c>
      <c r="AO664" s="134" t="s">
        <v>5436</v>
      </c>
      <c r="AP664" s="216" t="s">
        <v>127</v>
      </c>
      <c r="AQ664" s="133" t="s">
        <v>5438</v>
      </c>
      <c r="AR664" s="133" t="s">
        <v>5437</v>
      </c>
      <c r="AU664" s="134">
        <v>300</v>
      </c>
      <c r="AV664" s="235" t="s">
        <v>4718</v>
      </c>
      <c r="AW664" s="235">
        <v>13</v>
      </c>
      <c r="AX664" s="133" t="s">
        <v>2160</v>
      </c>
      <c r="AY664" s="235">
        <v>1</v>
      </c>
      <c r="AZ664" s="134" t="s">
        <v>127</v>
      </c>
      <c r="BA664" s="133" t="s">
        <v>2161</v>
      </c>
      <c r="BB664" s="235">
        <v>0</v>
      </c>
      <c r="BE664" s="134" t="s">
        <v>4718</v>
      </c>
      <c r="BF664" s="134" t="s">
        <v>5439</v>
      </c>
      <c r="BG664" s="134" t="s">
        <v>5436</v>
      </c>
      <c r="BH664" s="337" t="s">
        <v>5440</v>
      </c>
      <c r="BI664" s="337" t="s">
        <v>5440</v>
      </c>
      <c r="BJ664" s="337"/>
      <c r="BK664" s="134" t="s">
        <v>4718</v>
      </c>
      <c r="BP664" s="134" t="s">
        <v>5438</v>
      </c>
      <c r="BQ664" s="134" t="s">
        <v>5438</v>
      </c>
      <c r="BR664" s="134" t="s">
        <v>5436</v>
      </c>
      <c r="BS664" s="261" t="s">
        <v>5440</v>
      </c>
      <c r="BT664" s="261">
        <v>3</v>
      </c>
      <c r="BU664" s="261" t="s">
        <v>3510</v>
      </c>
      <c r="BV664" s="261" t="s">
        <v>5330</v>
      </c>
      <c r="BW664" s="235">
        <v>472</v>
      </c>
      <c r="BY664" s="335">
        <v>396</v>
      </c>
      <c r="BZ664" s="134" t="s">
        <v>5439</v>
      </c>
      <c r="CB664" s="134" t="s">
        <v>5436</v>
      </c>
      <c r="CC664" s="134" t="s">
        <v>5438</v>
      </c>
      <c r="CD664" s="292" t="s">
        <v>5330</v>
      </c>
      <c r="CE664" s="134" t="s">
        <v>5436</v>
      </c>
      <c r="CF664" s="134" t="s">
        <v>5439</v>
      </c>
      <c r="CO664" s="134" t="s">
        <v>5436</v>
      </c>
      <c r="CP664" s="134" t="s">
        <v>5439</v>
      </c>
    </row>
    <row r="665" spans="1:94" x14ac:dyDescent="0.25">
      <c r="A665" s="134" t="s">
        <v>14</v>
      </c>
      <c r="B665" s="134" t="s">
        <v>2147</v>
      </c>
      <c r="C665" s="134" t="s">
        <v>5441</v>
      </c>
      <c r="D665" s="23" t="s">
        <v>5441</v>
      </c>
      <c r="E665" s="193" t="s">
        <v>127</v>
      </c>
      <c r="F665" s="201" t="s">
        <v>4705</v>
      </c>
      <c r="G665" s="201" t="s">
        <v>4706</v>
      </c>
      <c r="H665" s="226" t="s">
        <v>2152</v>
      </c>
      <c r="K665" s="133" t="s">
        <v>5442</v>
      </c>
      <c r="L665" s="133" t="s">
        <v>309</v>
      </c>
      <c r="M665" s="133" t="s">
        <v>5443</v>
      </c>
      <c r="N665" s="133" t="s">
        <v>4709</v>
      </c>
      <c r="O665" s="134" t="s">
        <v>4710</v>
      </c>
      <c r="P665" s="134">
        <v>20030315</v>
      </c>
      <c r="Q665" s="133" t="s">
        <v>5327</v>
      </c>
      <c r="R665" s="134" t="s">
        <v>14</v>
      </c>
      <c r="S665" s="134" t="s">
        <v>5441</v>
      </c>
      <c r="X665" s="134" t="s">
        <v>5441</v>
      </c>
      <c r="Y665" s="216" t="s">
        <v>127</v>
      </c>
      <c r="AJ665" s="134">
        <v>300</v>
      </c>
      <c r="AK665" s="235" t="s">
        <v>4717</v>
      </c>
      <c r="AL665" s="133">
        <v>99</v>
      </c>
      <c r="AM665" s="134" t="s">
        <v>2158</v>
      </c>
      <c r="AN665" s="235">
        <v>99</v>
      </c>
      <c r="AO665" s="134" t="s">
        <v>5441</v>
      </c>
      <c r="AP665" s="216" t="s">
        <v>127</v>
      </c>
      <c r="AQ665" s="133" t="s">
        <v>5443</v>
      </c>
      <c r="AR665" s="133" t="s">
        <v>5442</v>
      </c>
      <c r="AU665" s="134">
        <v>300</v>
      </c>
      <c r="AV665" s="235" t="s">
        <v>4718</v>
      </c>
      <c r="AW665" s="235">
        <v>13</v>
      </c>
      <c r="AX665" s="133" t="s">
        <v>2160</v>
      </c>
      <c r="AY665" s="235">
        <v>1</v>
      </c>
      <c r="AZ665" s="134" t="s">
        <v>127</v>
      </c>
      <c r="BA665" s="133" t="s">
        <v>2161</v>
      </c>
      <c r="BB665" s="235">
        <v>0</v>
      </c>
      <c r="BE665" s="134" t="s">
        <v>4718</v>
      </c>
      <c r="BF665" s="134" t="s">
        <v>5444</v>
      </c>
      <c r="BG665" s="134" t="s">
        <v>5441</v>
      </c>
      <c r="BH665" s="337" t="s">
        <v>5445</v>
      </c>
      <c r="BI665" s="337" t="s">
        <v>5445</v>
      </c>
      <c r="BJ665" s="337"/>
      <c r="BK665" s="134" t="s">
        <v>4718</v>
      </c>
      <c r="BP665" s="134" t="s">
        <v>5443</v>
      </c>
      <c r="BQ665" s="134" t="s">
        <v>5443</v>
      </c>
      <c r="BR665" s="134" t="s">
        <v>5441</v>
      </c>
      <c r="BS665" s="261" t="s">
        <v>5445</v>
      </c>
      <c r="BT665" s="261">
        <v>3</v>
      </c>
      <c r="BU665" s="261" t="s">
        <v>3510</v>
      </c>
      <c r="BV665" s="261" t="s">
        <v>5330</v>
      </c>
      <c r="BW665" s="235">
        <v>237</v>
      </c>
      <c r="BY665" s="335">
        <v>306</v>
      </c>
      <c r="BZ665" s="134" t="s">
        <v>5444</v>
      </c>
      <c r="CB665" s="134" t="s">
        <v>5441</v>
      </c>
      <c r="CC665" s="134" t="s">
        <v>5443</v>
      </c>
      <c r="CD665" s="292" t="s">
        <v>5330</v>
      </c>
      <c r="CE665" s="134" t="s">
        <v>5441</v>
      </c>
      <c r="CF665" s="134" t="s">
        <v>5444</v>
      </c>
      <c r="CO665" s="134" t="s">
        <v>5441</v>
      </c>
      <c r="CP665" s="134" t="s">
        <v>5444</v>
      </c>
    </row>
    <row r="666" spans="1:94" x14ac:dyDescent="0.25">
      <c r="A666" s="134" t="s">
        <v>14</v>
      </c>
      <c r="B666" s="134" t="s">
        <v>2147</v>
      </c>
      <c r="C666" s="134" t="s">
        <v>5446</v>
      </c>
      <c r="D666" s="23" t="s">
        <v>5446</v>
      </c>
      <c r="E666" s="193" t="s">
        <v>127</v>
      </c>
      <c r="F666" s="201" t="s">
        <v>4705</v>
      </c>
      <c r="G666" s="201" t="s">
        <v>4706</v>
      </c>
      <c r="H666" s="226" t="s">
        <v>2152</v>
      </c>
      <c r="K666" s="133" t="s">
        <v>5447</v>
      </c>
      <c r="L666" s="133" t="s">
        <v>309</v>
      </c>
      <c r="M666" s="133" t="s">
        <v>5448</v>
      </c>
      <c r="N666" s="133" t="s">
        <v>4709</v>
      </c>
      <c r="O666" s="134" t="s">
        <v>4710</v>
      </c>
      <c r="P666" s="134">
        <v>20030315</v>
      </c>
      <c r="Q666" s="133" t="s">
        <v>5327</v>
      </c>
      <c r="R666" s="134" t="s">
        <v>14</v>
      </c>
      <c r="S666" s="134" t="s">
        <v>5446</v>
      </c>
      <c r="X666" s="134" t="s">
        <v>5446</v>
      </c>
      <c r="Y666" s="216" t="s">
        <v>127</v>
      </c>
      <c r="AJ666" s="134">
        <v>300</v>
      </c>
      <c r="AK666" s="235" t="s">
        <v>4717</v>
      </c>
      <c r="AL666" s="133">
        <v>99</v>
      </c>
      <c r="AM666" s="134" t="s">
        <v>2158</v>
      </c>
      <c r="AN666" s="235">
        <v>99</v>
      </c>
      <c r="AO666" s="134" t="s">
        <v>5446</v>
      </c>
      <c r="AP666" s="216" t="s">
        <v>127</v>
      </c>
      <c r="AQ666" s="133" t="s">
        <v>5448</v>
      </c>
      <c r="AR666" s="133" t="s">
        <v>5447</v>
      </c>
      <c r="AU666" s="134">
        <v>300</v>
      </c>
      <c r="AV666" s="235" t="s">
        <v>4718</v>
      </c>
      <c r="AW666" s="235">
        <v>13</v>
      </c>
      <c r="AX666" s="133" t="s">
        <v>2160</v>
      </c>
      <c r="AY666" s="235">
        <v>1</v>
      </c>
      <c r="AZ666" s="134" t="s">
        <v>127</v>
      </c>
      <c r="BA666" s="133" t="s">
        <v>2161</v>
      </c>
      <c r="BB666" s="235">
        <v>0</v>
      </c>
      <c r="BE666" s="134" t="s">
        <v>4718</v>
      </c>
      <c r="BF666" s="134" t="s">
        <v>5449</v>
      </c>
      <c r="BG666" s="134" t="s">
        <v>5446</v>
      </c>
      <c r="BH666" s="337" t="s">
        <v>5450</v>
      </c>
      <c r="BI666" s="337" t="s">
        <v>5450</v>
      </c>
      <c r="BJ666" s="337"/>
      <c r="BK666" s="134" t="s">
        <v>4718</v>
      </c>
      <c r="BP666" s="134" t="s">
        <v>5448</v>
      </c>
      <c r="BQ666" s="134" t="s">
        <v>5448</v>
      </c>
      <c r="BR666" s="134" t="s">
        <v>5446</v>
      </c>
      <c r="BS666" s="261" t="s">
        <v>5450</v>
      </c>
      <c r="BT666" s="261">
        <v>3</v>
      </c>
      <c r="BU666" s="261" t="s">
        <v>3510</v>
      </c>
      <c r="BV666" s="261" t="s">
        <v>5330</v>
      </c>
      <c r="BW666" s="235">
        <v>428</v>
      </c>
      <c r="BY666" s="335">
        <v>329</v>
      </c>
      <c r="BZ666" s="134" t="s">
        <v>5449</v>
      </c>
      <c r="CB666" s="134" t="s">
        <v>5446</v>
      </c>
      <c r="CC666" s="134" t="s">
        <v>5448</v>
      </c>
      <c r="CD666" s="292" t="s">
        <v>5330</v>
      </c>
      <c r="CE666" s="134" t="s">
        <v>5446</v>
      </c>
      <c r="CF666" s="134" t="s">
        <v>5449</v>
      </c>
      <c r="CO666" s="134" t="s">
        <v>5446</v>
      </c>
      <c r="CP666" s="134" t="s">
        <v>5449</v>
      </c>
    </row>
    <row r="667" spans="1:94" x14ac:dyDescent="0.25">
      <c r="A667" s="134" t="s">
        <v>14</v>
      </c>
      <c r="B667" s="134" t="s">
        <v>2147</v>
      </c>
      <c r="C667" s="134" t="s">
        <v>5451</v>
      </c>
      <c r="D667" s="23" t="s">
        <v>5451</v>
      </c>
      <c r="E667" s="193" t="s">
        <v>127</v>
      </c>
      <c r="F667" s="201" t="s">
        <v>4705</v>
      </c>
      <c r="G667" s="201" t="s">
        <v>4706</v>
      </c>
      <c r="H667" s="226" t="s">
        <v>2152</v>
      </c>
      <c r="K667" s="133" t="s">
        <v>5452</v>
      </c>
      <c r="L667" s="133" t="s">
        <v>309</v>
      </c>
      <c r="M667" s="133" t="s">
        <v>5453</v>
      </c>
      <c r="N667" s="133" t="s">
        <v>4709</v>
      </c>
      <c r="O667" s="134" t="s">
        <v>4710</v>
      </c>
      <c r="P667" s="134">
        <v>20030315</v>
      </c>
      <c r="Q667" s="133" t="s">
        <v>5327</v>
      </c>
      <c r="R667" s="134" t="s">
        <v>14</v>
      </c>
      <c r="S667" s="134" t="s">
        <v>5451</v>
      </c>
      <c r="X667" s="134" t="s">
        <v>5451</v>
      </c>
      <c r="Y667" s="216" t="s">
        <v>127</v>
      </c>
      <c r="AJ667" s="134">
        <v>300</v>
      </c>
      <c r="AK667" s="235" t="s">
        <v>4717</v>
      </c>
      <c r="AL667" s="133">
        <v>99</v>
      </c>
      <c r="AM667" s="134" t="s">
        <v>2158</v>
      </c>
      <c r="AN667" s="235">
        <v>99</v>
      </c>
      <c r="AO667" s="134" t="s">
        <v>5451</v>
      </c>
      <c r="AP667" s="216" t="s">
        <v>127</v>
      </c>
      <c r="AQ667" s="133" t="s">
        <v>5453</v>
      </c>
      <c r="AR667" s="133" t="s">
        <v>5452</v>
      </c>
      <c r="AU667" s="134">
        <v>300</v>
      </c>
      <c r="AV667" s="235" t="s">
        <v>4718</v>
      </c>
      <c r="AW667" s="235">
        <v>13</v>
      </c>
      <c r="AX667" s="133" t="s">
        <v>2160</v>
      </c>
      <c r="AY667" s="235">
        <v>1</v>
      </c>
      <c r="AZ667" s="134" t="s">
        <v>127</v>
      </c>
      <c r="BA667" s="133" t="s">
        <v>2161</v>
      </c>
      <c r="BB667" s="235">
        <v>0</v>
      </c>
      <c r="BE667" s="134" t="s">
        <v>4718</v>
      </c>
      <c r="BF667" s="134" t="s">
        <v>5454</v>
      </c>
      <c r="BG667" s="134" t="s">
        <v>5451</v>
      </c>
      <c r="BH667" s="337" t="s">
        <v>5455</v>
      </c>
      <c r="BI667" s="337" t="s">
        <v>5455</v>
      </c>
      <c r="BJ667" s="337"/>
      <c r="BK667" s="134" t="s">
        <v>4718</v>
      </c>
      <c r="BP667" s="134" t="s">
        <v>5453</v>
      </c>
      <c r="BQ667" s="134" t="s">
        <v>5453</v>
      </c>
      <c r="BR667" s="134" t="s">
        <v>5451</v>
      </c>
      <c r="BS667" s="261" t="s">
        <v>5455</v>
      </c>
      <c r="BT667" s="261">
        <v>3</v>
      </c>
      <c r="BU667" s="261" t="s">
        <v>3510</v>
      </c>
      <c r="BV667" s="261" t="s">
        <v>5330</v>
      </c>
      <c r="BW667" s="235">
        <v>342</v>
      </c>
      <c r="BY667" s="335">
        <v>336</v>
      </c>
      <c r="BZ667" s="134" t="s">
        <v>5454</v>
      </c>
      <c r="CB667" s="134" t="s">
        <v>5451</v>
      </c>
      <c r="CC667" s="134" t="s">
        <v>5453</v>
      </c>
      <c r="CD667" s="292" t="s">
        <v>5330</v>
      </c>
      <c r="CE667" s="134" t="s">
        <v>5451</v>
      </c>
      <c r="CF667" s="134" t="s">
        <v>5454</v>
      </c>
      <c r="CO667" s="134" t="s">
        <v>5451</v>
      </c>
      <c r="CP667" s="134" t="s">
        <v>5454</v>
      </c>
    </row>
    <row r="668" spans="1:94" x14ac:dyDescent="0.25">
      <c r="A668" s="134" t="s">
        <v>14</v>
      </c>
      <c r="B668" s="134" t="s">
        <v>2147</v>
      </c>
      <c r="C668" s="134" t="s">
        <v>5456</v>
      </c>
      <c r="D668" s="23" t="s">
        <v>5456</v>
      </c>
      <c r="E668" s="193" t="s">
        <v>127</v>
      </c>
      <c r="F668" s="201" t="s">
        <v>4705</v>
      </c>
      <c r="G668" s="201" t="s">
        <v>4706</v>
      </c>
      <c r="H668" s="226" t="s">
        <v>2152</v>
      </c>
      <c r="K668" s="133" t="s">
        <v>5457</v>
      </c>
      <c r="L668" s="133" t="s">
        <v>309</v>
      </c>
      <c r="M668" s="133" t="s">
        <v>5458</v>
      </c>
      <c r="N668" s="133" t="s">
        <v>4709</v>
      </c>
      <c r="O668" s="134" t="s">
        <v>4710</v>
      </c>
      <c r="P668" s="134">
        <v>20030315</v>
      </c>
      <c r="Q668" s="133" t="s">
        <v>5327</v>
      </c>
      <c r="R668" s="134" t="s">
        <v>14</v>
      </c>
      <c r="S668" s="134" t="s">
        <v>5456</v>
      </c>
      <c r="X668" s="134" t="s">
        <v>5456</v>
      </c>
      <c r="Y668" s="216" t="s">
        <v>127</v>
      </c>
      <c r="AJ668" s="134">
        <v>300</v>
      </c>
      <c r="AK668" s="235" t="s">
        <v>4717</v>
      </c>
      <c r="AL668" s="133">
        <v>99</v>
      </c>
      <c r="AM668" s="134" t="s">
        <v>2158</v>
      </c>
      <c r="AN668" s="235">
        <v>99</v>
      </c>
      <c r="AO668" s="134" t="s">
        <v>5456</v>
      </c>
      <c r="AP668" s="216" t="s">
        <v>127</v>
      </c>
      <c r="AQ668" s="133" t="s">
        <v>5458</v>
      </c>
      <c r="AR668" s="133" t="s">
        <v>5457</v>
      </c>
      <c r="AU668" s="134">
        <v>300</v>
      </c>
      <c r="AV668" s="235" t="s">
        <v>4718</v>
      </c>
      <c r="AW668" s="235">
        <v>13</v>
      </c>
      <c r="AX668" s="133" t="s">
        <v>2160</v>
      </c>
      <c r="AY668" s="235">
        <v>1</v>
      </c>
      <c r="AZ668" s="134" t="s">
        <v>127</v>
      </c>
      <c r="BA668" s="133" t="s">
        <v>2161</v>
      </c>
      <c r="BB668" s="235">
        <v>0</v>
      </c>
      <c r="BE668" s="134" t="s">
        <v>4718</v>
      </c>
      <c r="BF668" s="134" t="s">
        <v>5459</v>
      </c>
      <c r="BG668" s="134" t="s">
        <v>5456</v>
      </c>
      <c r="BH668" s="337" t="s">
        <v>5460</v>
      </c>
      <c r="BI668" s="337" t="s">
        <v>5460</v>
      </c>
      <c r="BJ668" s="337"/>
      <c r="BK668" s="134" t="s">
        <v>4718</v>
      </c>
      <c r="BP668" s="134" t="s">
        <v>5458</v>
      </c>
      <c r="BQ668" s="134" t="s">
        <v>5458</v>
      </c>
      <c r="BR668" s="134" t="s">
        <v>5456</v>
      </c>
      <c r="BS668" s="261" t="s">
        <v>5460</v>
      </c>
      <c r="BT668" s="261">
        <v>3</v>
      </c>
      <c r="BU668" s="261" t="s">
        <v>3514</v>
      </c>
      <c r="BV668" s="261" t="s">
        <v>5330</v>
      </c>
      <c r="BW668" s="235">
        <v>354</v>
      </c>
      <c r="BY668" s="335">
        <v>324</v>
      </c>
      <c r="BZ668" s="134" t="s">
        <v>5459</v>
      </c>
      <c r="CB668" s="134" t="s">
        <v>5456</v>
      </c>
      <c r="CC668" s="134" t="s">
        <v>5458</v>
      </c>
      <c r="CD668" s="292" t="s">
        <v>5330</v>
      </c>
      <c r="CE668" s="134" t="s">
        <v>5456</v>
      </c>
      <c r="CF668" s="134" t="s">
        <v>5459</v>
      </c>
      <c r="CO668" s="134" t="s">
        <v>5456</v>
      </c>
      <c r="CP668" s="134" t="s">
        <v>5459</v>
      </c>
    </row>
    <row r="669" spans="1:94" x14ac:dyDescent="0.25">
      <c r="A669" s="134" t="s">
        <v>14</v>
      </c>
      <c r="B669" s="134" t="s">
        <v>2147</v>
      </c>
      <c r="C669" s="134" t="s">
        <v>5461</v>
      </c>
      <c r="D669" s="23" t="s">
        <v>5461</v>
      </c>
      <c r="E669" s="193" t="s">
        <v>127</v>
      </c>
      <c r="F669" s="201" t="s">
        <v>4705</v>
      </c>
      <c r="G669" s="201" t="s">
        <v>4706</v>
      </c>
      <c r="H669" s="226" t="s">
        <v>2152</v>
      </c>
      <c r="K669" s="133" t="s">
        <v>5462</v>
      </c>
      <c r="L669" s="133" t="s">
        <v>309</v>
      </c>
      <c r="M669" s="133" t="s">
        <v>5463</v>
      </c>
      <c r="N669" s="133" t="s">
        <v>4709</v>
      </c>
      <c r="O669" s="134" t="s">
        <v>4710</v>
      </c>
      <c r="P669" s="134">
        <v>20030315</v>
      </c>
      <c r="Q669" s="133" t="s">
        <v>5327</v>
      </c>
      <c r="R669" s="134" t="s">
        <v>14</v>
      </c>
      <c r="S669" s="134" t="s">
        <v>5461</v>
      </c>
      <c r="X669" s="134" t="s">
        <v>5461</v>
      </c>
      <c r="Y669" s="216" t="s">
        <v>127</v>
      </c>
      <c r="AJ669" s="134">
        <v>300</v>
      </c>
      <c r="AK669" s="235" t="s">
        <v>4717</v>
      </c>
      <c r="AL669" s="133">
        <v>99</v>
      </c>
      <c r="AM669" s="134" t="s">
        <v>2158</v>
      </c>
      <c r="AN669" s="235">
        <v>99</v>
      </c>
      <c r="AO669" s="134" t="s">
        <v>5461</v>
      </c>
      <c r="AP669" s="216" t="s">
        <v>127</v>
      </c>
      <c r="AQ669" s="133" t="s">
        <v>5463</v>
      </c>
      <c r="AR669" s="133" t="s">
        <v>5462</v>
      </c>
      <c r="AU669" s="134">
        <v>300</v>
      </c>
      <c r="AV669" s="235" t="s">
        <v>4718</v>
      </c>
      <c r="AW669" s="235">
        <v>13</v>
      </c>
      <c r="AX669" s="133" t="s">
        <v>2160</v>
      </c>
      <c r="AY669" s="235">
        <v>1</v>
      </c>
      <c r="AZ669" s="134" t="s">
        <v>127</v>
      </c>
      <c r="BA669" s="133" t="s">
        <v>2161</v>
      </c>
      <c r="BB669" s="235">
        <v>0</v>
      </c>
      <c r="BE669" s="134" t="s">
        <v>4718</v>
      </c>
      <c r="BF669" s="134" t="s">
        <v>5464</v>
      </c>
      <c r="BG669" s="134" t="s">
        <v>5461</v>
      </c>
      <c r="BH669" s="337" t="s">
        <v>5465</v>
      </c>
      <c r="BI669" s="337" t="s">
        <v>5465</v>
      </c>
      <c r="BJ669" s="337"/>
      <c r="BK669" s="134" t="s">
        <v>4718</v>
      </c>
      <c r="BP669" s="134" t="s">
        <v>5463</v>
      </c>
      <c r="BQ669" s="134" t="s">
        <v>5463</v>
      </c>
      <c r="BR669" s="134" t="s">
        <v>5461</v>
      </c>
      <c r="BS669" s="261" t="s">
        <v>5465</v>
      </c>
      <c r="BT669" s="261">
        <v>3</v>
      </c>
      <c r="BU669" s="261" t="s">
        <v>3514</v>
      </c>
      <c r="BV669" s="261" t="s">
        <v>5330</v>
      </c>
      <c r="BW669" s="235">
        <v>322</v>
      </c>
      <c r="BY669" s="335">
        <v>303</v>
      </c>
      <c r="BZ669" s="134" t="s">
        <v>5464</v>
      </c>
      <c r="CB669" s="134" t="s">
        <v>5461</v>
      </c>
      <c r="CC669" s="134" t="s">
        <v>5463</v>
      </c>
      <c r="CD669" s="292" t="s">
        <v>5330</v>
      </c>
      <c r="CE669" s="134" t="s">
        <v>5461</v>
      </c>
      <c r="CF669" s="134" t="s">
        <v>5464</v>
      </c>
      <c r="CO669" s="134" t="s">
        <v>5461</v>
      </c>
      <c r="CP669" s="134" t="s">
        <v>5464</v>
      </c>
    </row>
    <row r="670" spans="1:94" x14ac:dyDescent="0.25">
      <c r="A670" s="134" t="s">
        <v>14</v>
      </c>
      <c r="B670" s="134" t="s">
        <v>2147</v>
      </c>
      <c r="C670" s="134" t="s">
        <v>5466</v>
      </c>
      <c r="D670" s="23" t="s">
        <v>5466</v>
      </c>
      <c r="E670" s="193" t="s">
        <v>127</v>
      </c>
      <c r="F670" s="201" t="s">
        <v>4705</v>
      </c>
      <c r="G670" s="201" t="s">
        <v>4706</v>
      </c>
      <c r="H670" s="226" t="s">
        <v>2152</v>
      </c>
      <c r="K670" s="133" t="s">
        <v>5467</v>
      </c>
      <c r="L670" s="133" t="s">
        <v>309</v>
      </c>
      <c r="M670" s="133" t="s">
        <v>5468</v>
      </c>
      <c r="N670" s="133" t="s">
        <v>4709</v>
      </c>
      <c r="O670" s="134" t="s">
        <v>4710</v>
      </c>
      <c r="P670" s="134">
        <v>20030315</v>
      </c>
      <c r="Q670" s="133" t="s">
        <v>5327</v>
      </c>
      <c r="R670" s="134" t="s">
        <v>14</v>
      </c>
      <c r="S670" s="134" t="s">
        <v>5466</v>
      </c>
      <c r="X670" s="134" t="s">
        <v>5466</v>
      </c>
      <c r="Y670" s="216" t="s">
        <v>127</v>
      </c>
      <c r="AJ670" s="134">
        <v>300</v>
      </c>
      <c r="AK670" s="235" t="s">
        <v>4717</v>
      </c>
      <c r="AL670" s="133">
        <v>99</v>
      </c>
      <c r="AM670" s="134" t="s">
        <v>2158</v>
      </c>
      <c r="AN670" s="235">
        <v>99</v>
      </c>
      <c r="AO670" s="134" t="s">
        <v>5466</v>
      </c>
      <c r="AP670" s="216" t="s">
        <v>127</v>
      </c>
      <c r="AQ670" s="133" t="s">
        <v>5468</v>
      </c>
      <c r="AR670" s="133" t="s">
        <v>5467</v>
      </c>
      <c r="AU670" s="134">
        <v>300</v>
      </c>
      <c r="AV670" s="235" t="s">
        <v>4718</v>
      </c>
      <c r="AW670" s="235">
        <v>13</v>
      </c>
      <c r="AX670" s="133" t="s">
        <v>2160</v>
      </c>
      <c r="AY670" s="235">
        <v>1</v>
      </c>
      <c r="AZ670" s="134" t="s">
        <v>127</v>
      </c>
      <c r="BA670" s="133" t="s">
        <v>2161</v>
      </c>
      <c r="BB670" s="235">
        <v>0</v>
      </c>
      <c r="BE670" s="134" t="s">
        <v>4718</v>
      </c>
      <c r="BF670" s="134" t="s">
        <v>5469</v>
      </c>
      <c r="BG670" s="134" t="s">
        <v>5466</v>
      </c>
      <c r="BH670" s="337" t="s">
        <v>5470</v>
      </c>
      <c r="BI670" s="337" t="s">
        <v>5470</v>
      </c>
      <c r="BJ670" s="337"/>
      <c r="BK670" s="134" t="s">
        <v>4718</v>
      </c>
      <c r="BP670" s="134" t="s">
        <v>5468</v>
      </c>
      <c r="BQ670" s="134" t="s">
        <v>5468</v>
      </c>
      <c r="BR670" s="134" t="s">
        <v>5466</v>
      </c>
      <c r="BS670" s="261" t="s">
        <v>5470</v>
      </c>
      <c r="BT670" s="261">
        <v>3</v>
      </c>
      <c r="BU670" s="261" t="s">
        <v>3514</v>
      </c>
      <c r="BV670" s="261" t="s">
        <v>5330</v>
      </c>
      <c r="BW670" s="235">
        <v>375</v>
      </c>
      <c r="BY670" s="335">
        <v>337</v>
      </c>
      <c r="BZ670" s="134" t="s">
        <v>5469</v>
      </c>
      <c r="CB670" s="134" t="s">
        <v>5466</v>
      </c>
      <c r="CC670" s="134" t="s">
        <v>5468</v>
      </c>
      <c r="CD670" s="292" t="s">
        <v>5330</v>
      </c>
      <c r="CE670" s="134" t="s">
        <v>5466</v>
      </c>
      <c r="CF670" s="134" t="s">
        <v>5469</v>
      </c>
      <c r="CO670" s="134" t="s">
        <v>5466</v>
      </c>
      <c r="CP670" s="134" t="s">
        <v>5469</v>
      </c>
    </row>
    <row r="671" spans="1:94" x14ac:dyDescent="0.25">
      <c r="A671" s="134" t="s">
        <v>14</v>
      </c>
      <c r="B671" s="134" t="s">
        <v>2147</v>
      </c>
      <c r="C671" s="134" t="s">
        <v>5471</v>
      </c>
      <c r="D671" s="23" t="s">
        <v>5471</v>
      </c>
      <c r="E671" s="193" t="s">
        <v>127</v>
      </c>
      <c r="F671" s="201" t="s">
        <v>4705</v>
      </c>
      <c r="G671" s="201" t="s">
        <v>4706</v>
      </c>
      <c r="H671" s="226" t="s">
        <v>2152</v>
      </c>
      <c r="K671" s="133" t="s">
        <v>5472</v>
      </c>
      <c r="L671" s="133" t="s">
        <v>309</v>
      </c>
      <c r="M671" s="133" t="s">
        <v>5473</v>
      </c>
      <c r="N671" s="133" t="s">
        <v>4709</v>
      </c>
      <c r="O671" s="134" t="s">
        <v>4710</v>
      </c>
      <c r="P671" s="134">
        <v>20030315</v>
      </c>
      <c r="Q671" s="133" t="s">
        <v>5327</v>
      </c>
      <c r="R671" s="134" t="s">
        <v>14</v>
      </c>
      <c r="S671" s="134" t="s">
        <v>5471</v>
      </c>
      <c r="X671" s="134" t="s">
        <v>5471</v>
      </c>
      <c r="Y671" s="216" t="s">
        <v>127</v>
      </c>
      <c r="AJ671" s="134">
        <v>300</v>
      </c>
      <c r="AK671" s="235" t="s">
        <v>4717</v>
      </c>
      <c r="AL671" s="133">
        <v>99</v>
      </c>
      <c r="AM671" s="134" t="s">
        <v>2158</v>
      </c>
      <c r="AN671" s="235">
        <v>99</v>
      </c>
      <c r="AO671" s="134" t="s">
        <v>5471</v>
      </c>
      <c r="AP671" s="216" t="s">
        <v>127</v>
      </c>
      <c r="AQ671" s="133" t="s">
        <v>5473</v>
      </c>
      <c r="AR671" s="133" t="s">
        <v>5472</v>
      </c>
      <c r="AU671" s="134">
        <v>300</v>
      </c>
      <c r="AV671" s="235" t="s">
        <v>4718</v>
      </c>
      <c r="AW671" s="235">
        <v>13</v>
      </c>
      <c r="AX671" s="133" t="s">
        <v>2160</v>
      </c>
      <c r="AY671" s="235">
        <v>1</v>
      </c>
      <c r="AZ671" s="134" t="s">
        <v>127</v>
      </c>
      <c r="BA671" s="133" t="s">
        <v>2161</v>
      </c>
      <c r="BB671" s="235">
        <v>0</v>
      </c>
      <c r="BE671" s="134" t="s">
        <v>4718</v>
      </c>
      <c r="BF671" s="134" t="s">
        <v>5474</v>
      </c>
      <c r="BG671" s="134" t="s">
        <v>5471</v>
      </c>
      <c r="BH671" s="337" t="s">
        <v>5475</v>
      </c>
      <c r="BI671" s="337" t="s">
        <v>5475</v>
      </c>
      <c r="BJ671" s="337"/>
      <c r="BK671" s="134" t="s">
        <v>4718</v>
      </c>
      <c r="BP671" s="134" t="s">
        <v>5473</v>
      </c>
      <c r="BQ671" s="134" t="s">
        <v>5473</v>
      </c>
      <c r="BR671" s="134" t="s">
        <v>5471</v>
      </c>
      <c r="BS671" s="261" t="s">
        <v>5475</v>
      </c>
      <c r="BT671" s="261">
        <v>3</v>
      </c>
      <c r="BU671" s="261" t="s">
        <v>3514</v>
      </c>
      <c r="BV671" s="261" t="s">
        <v>5330</v>
      </c>
      <c r="BW671" s="235">
        <v>327</v>
      </c>
      <c r="BY671" s="335">
        <v>317</v>
      </c>
      <c r="BZ671" s="134" t="s">
        <v>5474</v>
      </c>
      <c r="CB671" s="134" t="s">
        <v>5471</v>
      </c>
      <c r="CC671" s="134" t="s">
        <v>5473</v>
      </c>
      <c r="CD671" s="292" t="s">
        <v>5330</v>
      </c>
      <c r="CE671" s="134" t="s">
        <v>5471</v>
      </c>
      <c r="CF671" s="134" t="s">
        <v>5474</v>
      </c>
      <c r="CO671" s="134" t="s">
        <v>5471</v>
      </c>
      <c r="CP671" s="134" t="s">
        <v>5474</v>
      </c>
    </row>
    <row r="672" spans="1:94" x14ac:dyDescent="0.25">
      <c r="A672" s="134" t="s">
        <v>14</v>
      </c>
      <c r="B672" s="134" t="s">
        <v>2147</v>
      </c>
      <c r="C672" s="134" t="s">
        <v>5476</v>
      </c>
      <c r="D672" s="23" t="s">
        <v>5476</v>
      </c>
      <c r="E672" s="193" t="s">
        <v>127</v>
      </c>
      <c r="F672" s="201" t="s">
        <v>4705</v>
      </c>
      <c r="G672" s="201" t="s">
        <v>4706</v>
      </c>
      <c r="H672" s="226" t="s">
        <v>2152</v>
      </c>
      <c r="K672" s="133" t="s">
        <v>5477</v>
      </c>
      <c r="L672" s="133" t="s">
        <v>309</v>
      </c>
      <c r="M672" s="133" t="s">
        <v>5478</v>
      </c>
      <c r="N672" s="133" t="s">
        <v>4709</v>
      </c>
      <c r="O672" s="134" t="s">
        <v>4710</v>
      </c>
      <c r="P672" s="134">
        <v>20030315</v>
      </c>
      <c r="Q672" s="133" t="s">
        <v>5327</v>
      </c>
      <c r="R672" s="134" t="s">
        <v>14</v>
      </c>
      <c r="S672" s="134" t="s">
        <v>5476</v>
      </c>
      <c r="X672" s="134" t="s">
        <v>5476</v>
      </c>
      <c r="Y672" s="216" t="s">
        <v>127</v>
      </c>
      <c r="AJ672" s="134">
        <v>300</v>
      </c>
      <c r="AK672" s="235" t="s">
        <v>4717</v>
      </c>
      <c r="AL672" s="133">
        <v>99</v>
      </c>
      <c r="AM672" s="134" t="s">
        <v>2158</v>
      </c>
      <c r="AN672" s="235">
        <v>99</v>
      </c>
      <c r="AO672" s="134" t="s">
        <v>5476</v>
      </c>
      <c r="AP672" s="216" t="s">
        <v>127</v>
      </c>
      <c r="AQ672" s="133" t="s">
        <v>5478</v>
      </c>
      <c r="AR672" s="133" t="s">
        <v>5477</v>
      </c>
      <c r="AU672" s="134">
        <v>300</v>
      </c>
      <c r="AV672" s="235" t="s">
        <v>4718</v>
      </c>
      <c r="AW672" s="235">
        <v>13</v>
      </c>
      <c r="AX672" s="133" t="s">
        <v>2160</v>
      </c>
      <c r="AY672" s="235">
        <v>1</v>
      </c>
      <c r="AZ672" s="134" t="s">
        <v>127</v>
      </c>
      <c r="BA672" s="133" t="s">
        <v>2161</v>
      </c>
      <c r="BB672" s="235">
        <v>0</v>
      </c>
      <c r="BE672" s="134" t="s">
        <v>4718</v>
      </c>
      <c r="BF672" s="134" t="s">
        <v>5479</v>
      </c>
      <c r="BG672" s="134" t="s">
        <v>5476</v>
      </c>
      <c r="BH672" s="337" t="s">
        <v>5480</v>
      </c>
      <c r="BI672" s="337" t="s">
        <v>5480</v>
      </c>
      <c r="BJ672" s="337"/>
      <c r="BK672" s="134" t="s">
        <v>4718</v>
      </c>
      <c r="BP672" s="134" t="s">
        <v>5478</v>
      </c>
      <c r="BQ672" s="134" t="s">
        <v>5478</v>
      </c>
      <c r="BR672" s="134" t="s">
        <v>5476</v>
      </c>
      <c r="BS672" s="261" t="s">
        <v>5480</v>
      </c>
      <c r="BT672" s="261">
        <v>3</v>
      </c>
      <c r="BU672" s="261" t="s">
        <v>3514</v>
      </c>
      <c r="BV672" s="261" t="s">
        <v>5330</v>
      </c>
      <c r="BW672" s="235">
        <v>288</v>
      </c>
      <c r="BY672" s="335">
        <v>306</v>
      </c>
      <c r="BZ672" s="134" t="s">
        <v>5479</v>
      </c>
      <c r="CB672" s="134" t="s">
        <v>5476</v>
      </c>
      <c r="CC672" s="134" t="s">
        <v>5478</v>
      </c>
      <c r="CD672" s="292" t="s">
        <v>5330</v>
      </c>
      <c r="CE672" s="134" t="s">
        <v>5476</v>
      </c>
      <c r="CF672" s="134" t="s">
        <v>5479</v>
      </c>
      <c r="CO672" s="134" t="s">
        <v>5476</v>
      </c>
      <c r="CP672" s="134" t="s">
        <v>5479</v>
      </c>
    </row>
    <row r="673" spans="1:94" x14ac:dyDescent="0.25">
      <c r="A673" s="134" t="s">
        <v>14</v>
      </c>
      <c r="B673" s="134" t="s">
        <v>2147</v>
      </c>
      <c r="C673" s="134" t="s">
        <v>5481</v>
      </c>
      <c r="D673" s="23" t="s">
        <v>5481</v>
      </c>
      <c r="E673" s="193" t="s">
        <v>127</v>
      </c>
      <c r="F673" s="201" t="s">
        <v>4705</v>
      </c>
      <c r="G673" s="201" t="s">
        <v>4706</v>
      </c>
      <c r="H673" s="226" t="s">
        <v>2152</v>
      </c>
      <c r="K673" s="133" t="s">
        <v>5482</v>
      </c>
      <c r="L673" s="133" t="s">
        <v>309</v>
      </c>
      <c r="M673" s="133" t="s">
        <v>5483</v>
      </c>
      <c r="N673" s="133" t="s">
        <v>4709</v>
      </c>
      <c r="O673" s="134" t="s">
        <v>4710</v>
      </c>
      <c r="P673" s="134">
        <v>20030315</v>
      </c>
      <c r="Q673" s="133" t="s">
        <v>5327</v>
      </c>
      <c r="R673" s="134" t="s">
        <v>14</v>
      </c>
      <c r="S673" s="134" t="s">
        <v>5481</v>
      </c>
      <c r="X673" s="134" t="s">
        <v>5481</v>
      </c>
      <c r="Y673" s="216" t="s">
        <v>127</v>
      </c>
      <c r="AJ673" s="134">
        <v>300</v>
      </c>
      <c r="AK673" s="235" t="s">
        <v>4717</v>
      </c>
      <c r="AL673" s="133">
        <v>99</v>
      </c>
      <c r="AM673" s="134" t="s">
        <v>2158</v>
      </c>
      <c r="AN673" s="235">
        <v>99</v>
      </c>
      <c r="AO673" s="134" t="s">
        <v>5481</v>
      </c>
      <c r="AP673" s="216" t="s">
        <v>127</v>
      </c>
      <c r="AQ673" s="133" t="s">
        <v>5483</v>
      </c>
      <c r="AR673" s="133" t="s">
        <v>5482</v>
      </c>
      <c r="AU673" s="134">
        <v>300</v>
      </c>
      <c r="AV673" s="235" t="s">
        <v>4718</v>
      </c>
      <c r="AW673" s="235">
        <v>13</v>
      </c>
      <c r="AX673" s="133" t="s">
        <v>2160</v>
      </c>
      <c r="AY673" s="235">
        <v>1</v>
      </c>
      <c r="AZ673" s="134" t="s">
        <v>127</v>
      </c>
      <c r="BA673" s="133" t="s">
        <v>2161</v>
      </c>
      <c r="BB673" s="235">
        <v>0</v>
      </c>
      <c r="BE673" s="134" t="s">
        <v>4718</v>
      </c>
      <c r="BF673" s="134" t="s">
        <v>5484</v>
      </c>
      <c r="BG673" s="134" t="s">
        <v>5481</v>
      </c>
      <c r="BH673" s="337" t="s">
        <v>5485</v>
      </c>
      <c r="BI673" s="337" t="s">
        <v>5485</v>
      </c>
      <c r="BJ673" s="337"/>
      <c r="BK673" s="134" t="s">
        <v>4718</v>
      </c>
      <c r="BP673" s="134" t="s">
        <v>5483</v>
      </c>
      <c r="BQ673" s="134" t="s">
        <v>5483</v>
      </c>
      <c r="BR673" s="134" t="s">
        <v>5481</v>
      </c>
      <c r="BS673" s="261" t="s">
        <v>5485</v>
      </c>
      <c r="BT673" s="261">
        <v>3</v>
      </c>
      <c r="BU673" s="261" t="s">
        <v>3514</v>
      </c>
      <c r="BV673" s="261" t="s">
        <v>5330</v>
      </c>
      <c r="BW673" s="235">
        <v>264</v>
      </c>
      <c r="BY673" s="335">
        <v>313</v>
      </c>
      <c r="BZ673" s="134" t="s">
        <v>5484</v>
      </c>
      <c r="CB673" s="134" t="s">
        <v>5481</v>
      </c>
      <c r="CC673" s="134" t="s">
        <v>5483</v>
      </c>
      <c r="CD673" s="292" t="s">
        <v>5330</v>
      </c>
      <c r="CE673" s="134" t="s">
        <v>5481</v>
      </c>
      <c r="CF673" s="134" t="s">
        <v>5484</v>
      </c>
      <c r="CO673" s="134" t="s">
        <v>5481</v>
      </c>
      <c r="CP673" s="134" t="s">
        <v>5484</v>
      </c>
    </row>
    <row r="674" spans="1:94" x14ac:dyDescent="0.25">
      <c r="A674" s="134" t="s">
        <v>14</v>
      </c>
      <c r="B674" s="134" t="s">
        <v>2147</v>
      </c>
      <c r="C674" s="134" t="s">
        <v>5486</v>
      </c>
      <c r="D674" s="23" t="s">
        <v>5486</v>
      </c>
      <c r="E674" s="193" t="s">
        <v>127</v>
      </c>
      <c r="F674" s="201" t="s">
        <v>4705</v>
      </c>
      <c r="G674" s="201" t="s">
        <v>4706</v>
      </c>
      <c r="H674" s="226" t="s">
        <v>2152</v>
      </c>
      <c r="K674" s="133" t="s">
        <v>5487</v>
      </c>
      <c r="L674" s="133" t="s">
        <v>309</v>
      </c>
      <c r="M674" s="133" t="s">
        <v>5488</v>
      </c>
      <c r="N674" s="133" t="s">
        <v>4709</v>
      </c>
      <c r="O674" s="134" t="s">
        <v>4710</v>
      </c>
      <c r="P674" s="134">
        <v>20030315</v>
      </c>
      <c r="Q674" s="133" t="s">
        <v>5327</v>
      </c>
      <c r="R674" s="134" t="s">
        <v>14</v>
      </c>
      <c r="S674" s="134" t="s">
        <v>5486</v>
      </c>
      <c r="X674" s="134" t="s">
        <v>5486</v>
      </c>
      <c r="Y674" s="216" t="s">
        <v>127</v>
      </c>
      <c r="AJ674" s="134">
        <v>300</v>
      </c>
      <c r="AK674" s="235" t="s">
        <v>4717</v>
      </c>
      <c r="AL674" s="133">
        <v>99</v>
      </c>
      <c r="AM674" s="134" t="s">
        <v>2158</v>
      </c>
      <c r="AN674" s="235">
        <v>99</v>
      </c>
      <c r="AO674" s="134" t="s">
        <v>5486</v>
      </c>
      <c r="AP674" s="216" t="s">
        <v>127</v>
      </c>
      <c r="AQ674" s="133" t="s">
        <v>5488</v>
      </c>
      <c r="AR674" s="133" t="s">
        <v>5487</v>
      </c>
      <c r="AU674" s="134">
        <v>300</v>
      </c>
      <c r="AV674" s="235" t="s">
        <v>4718</v>
      </c>
      <c r="AW674" s="235">
        <v>13</v>
      </c>
      <c r="AX674" s="133" t="s">
        <v>2160</v>
      </c>
      <c r="AY674" s="235">
        <v>1</v>
      </c>
      <c r="AZ674" s="134" t="s">
        <v>127</v>
      </c>
      <c r="BA674" s="133" t="s">
        <v>2161</v>
      </c>
      <c r="BB674" s="235">
        <v>0</v>
      </c>
      <c r="BE674" s="134" t="s">
        <v>4718</v>
      </c>
      <c r="BF674" s="134" t="s">
        <v>5489</v>
      </c>
      <c r="BG674" s="134" t="s">
        <v>5486</v>
      </c>
      <c r="BH674" s="337" t="s">
        <v>5490</v>
      </c>
      <c r="BI674" s="337" t="s">
        <v>5490</v>
      </c>
      <c r="BJ674" s="337"/>
      <c r="BK674" s="134" t="s">
        <v>4718</v>
      </c>
      <c r="BP674" s="134" t="s">
        <v>5488</v>
      </c>
      <c r="BQ674" s="134" t="s">
        <v>5488</v>
      </c>
      <c r="BR674" s="134" t="s">
        <v>5486</v>
      </c>
      <c r="BS674" s="261" t="s">
        <v>5490</v>
      </c>
      <c r="BT674" s="261">
        <v>3</v>
      </c>
      <c r="BU674" s="261" t="s">
        <v>3514</v>
      </c>
      <c r="BV674" s="261" t="s">
        <v>5330</v>
      </c>
      <c r="BW674" s="235">
        <v>291</v>
      </c>
      <c r="BY674" s="335">
        <v>328</v>
      </c>
      <c r="BZ674" s="134" t="s">
        <v>5489</v>
      </c>
      <c r="CB674" s="134" t="s">
        <v>5486</v>
      </c>
      <c r="CC674" s="134" t="s">
        <v>5488</v>
      </c>
      <c r="CD674" s="292" t="s">
        <v>5330</v>
      </c>
      <c r="CE674" s="134" t="s">
        <v>5486</v>
      </c>
      <c r="CF674" s="134" t="s">
        <v>5489</v>
      </c>
      <c r="CO674" s="134" t="s">
        <v>5486</v>
      </c>
      <c r="CP674" s="134" t="s">
        <v>5489</v>
      </c>
    </row>
    <row r="675" spans="1:94" x14ac:dyDescent="0.25">
      <c r="A675" s="134" t="s">
        <v>14</v>
      </c>
      <c r="B675" s="134" t="s">
        <v>2147</v>
      </c>
      <c r="C675" s="134" t="s">
        <v>5491</v>
      </c>
      <c r="D675" s="23" t="s">
        <v>5491</v>
      </c>
      <c r="E675" s="193" t="s">
        <v>127</v>
      </c>
      <c r="F675" s="201" t="s">
        <v>4705</v>
      </c>
      <c r="G675" s="201" t="s">
        <v>4706</v>
      </c>
      <c r="H675" s="226" t="s">
        <v>2152</v>
      </c>
      <c r="K675" s="133" t="s">
        <v>5492</v>
      </c>
      <c r="L675" s="133" t="s">
        <v>309</v>
      </c>
      <c r="M675" s="133" t="s">
        <v>5493</v>
      </c>
      <c r="N675" s="133" t="s">
        <v>4709</v>
      </c>
      <c r="O675" s="134" t="s">
        <v>4710</v>
      </c>
      <c r="P675" s="134">
        <v>20030315</v>
      </c>
      <c r="Q675" s="133" t="s">
        <v>5327</v>
      </c>
      <c r="R675" s="134" t="s">
        <v>14</v>
      </c>
      <c r="S675" s="134" t="s">
        <v>5491</v>
      </c>
      <c r="X675" s="134" t="s">
        <v>5491</v>
      </c>
      <c r="Y675" s="216" t="s">
        <v>127</v>
      </c>
      <c r="AJ675" s="134">
        <v>300</v>
      </c>
      <c r="AK675" s="235" t="s">
        <v>4717</v>
      </c>
      <c r="AL675" s="133">
        <v>99</v>
      </c>
      <c r="AM675" s="134" t="s">
        <v>2158</v>
      </c>
      <c r="AN675" s="235">
        <v>99</v>
      </c>
      <c r="AO675" s="134" t="s">
        <v>5491</v>
      </c>
      <c r="AP675" s="216" t="s">
        <v>127</v>
      </c>
      <c r="AQ675" s="133" t="s">
        <v>5493</v>
      </c>
      <c r="AR675" s="133" t="s">
        <v>5492</v>
      </c>
      <c r="AU675" s="134">
        <v>300</v>
      </c>
      <c r="AV675" s="235" t="s">
        <v>4718</v>
      </c>
      <c r="AW675" s="235">
        <v>13</v>
      </c>
      <c r="AX675" s="133" t="s">
        <v>2160</v>
      </c>
      <c r="AY675" s="235">
        <v>1</v>
      </c>
      <c r="AZ675" s="134" t="s">
        <v>127</v>
      </c>
      <c r="BA675" s="133" t="s">
        <v>2161</v>
      </c>
      <c r="BB675" s="235">
        <v>0</v>
      </c>
      <c r="BE675" s="134" t="s">
        <v>4718</v>
      </c>
      <c r="BF675" s="134" t="s">
        <v>5494</v>
      </c>
      <c r="BG675" s="134" t="s">
        <v>5491</v>
      </c>
      <c r="BH675" s="337" t="s">
        <v>5495</v>
      </c>
      <c r="BI675" s="337" t="s">
        <v>5495</v>
      </c>
      <c r="BJ675" s="337"/>
      <c r="BK675" s="134" t="s">
        <v>4718</v>
      </c>
      <c r="BP675" s="134" t="s">
        <v>5493</v>
      </c>
      <c r="BQ675" s="134" t="s">
        <v>5493</v>
      </c>
      <c r="BR675" s="134" t="s">
        <v>5491</v>
      </c>
      <c r="BS675" s="261" t="s">
        <v>5495</v>
      </c>
      <c r="BT675" s="261">
        <v>3</v>
      </c>
      <c r="BU675" s="261" t="s">
        <v>3514</v>
      </c>
      <c r="BV675" s="261" t="s">
        <v>5330</v>
      </c>
      <c r="BW675" s="235">
        <v>248</v>
      </c>
      <c r="BY675" s="335">
        <v>350</v>
      </c>
      <c r="BZ675" s="134" t="s">
        <v>5494</v>
      </c>
      <c r="CB675" s="134" t="s">
        <v>5491</v>
      </c>
      <c r="CC675" s="134" t="s">
        <v>5493</v>
      </c>
      <c r="CD675" s="292" t="s">
        <v>5330</v>
      </c>
      <c r="CE675" s="134" t="s">
        <v>5491</v>
      </c>
      <c r="CF675" s="134" t="s">
        <v>5494</v>
      </c>
      <c r="CO675" s="134" t="s">
        <v>5491</v>
      </c>
      <c r="CP675" s="134" t="s">
        <v>5494</v>
      </c>
    </row>
    <row r="676" spans="1:94" x14ac:dyDescent="0.25">
      <c r="A676" s="134" t="s">
        <v>14</v>
      </c>
      <c r="B676" s="134" t="s">
        <v>2147</v>
      </c>
      <c r="C676" s="134" t="s">
        <v>5496</v>
      </c>
      <c r="D676" s="23" t="s">
        <v>5496</v>
      </c>
      <c r="E676" s="193" t="s">
        <v>127</v>
      </c>
      <c r="F676" s="201" t="s">
        <v>4705</v>
      </c>
      <c r="G676" s="201" t="s">
        <v>4706</v>
      </c>
      <c r="H676" s="226" t="s">
        <v>2152</v>
      </c>
      <c r="K676" s="133" t="s">
        <v>5497</v>
      </c>
      <c r="L676" s="133" t="s">
        <v>309</v>
      </c>
      <c r="M676" s="133" t="s">
        <v>5498</v>
      </c>
      <c r="N676" s="133" t="s">
        <v>4709</v>
      </c>
      <c r="O676" s="134" t="s">
        <v>4710</v>
      </c>
      <c r="P676" s="134">
        <v>20030315</v>
      </c>
      <c r="Q676" s="133" t="s">
        <v>5327</v>
      </c>
      <c r="R676" s="134" t="s">
        <v>14</v>
      </c>
      <c r="S676" s="134" t="s">
        <v>5496</v>
      </c>
      <c r="X676" s="134" t="s">
        <v>5496</v>
      </c>
      <c r="Y676" s="216" t="s">
        <v>127</v>
      </c>
      <c r="AJ676" s="134">
        <v>300</v>
      </c>
      <c r="AK676" s="235" t="s">
        <v>4717</v>
      </c>
      <c r="AL676" s="133">
        <v>99</v>
      </c>
      <c r="AM676" s="134" t="s">
        <v>2158</v>
      </c>
      <c r="AN676" s="235">
        <v>99</v>
      </c>
      <c r="AO676" s="134" t="s">
        <v>5496</v>
      </c>
      <c r="AP676" s="216" t="s">
        <v>127</v>
      </c>
      <c r="AQ676" s="133" t="s">
        <v>5498</v>
      </c>
      <c r="AR676" s="133" t="s">
        <v>5497</v>
      </c>
      <c r="AU676" s="134">
        <v>300</v>
      </c>
      <c r="AV676" s="235" t="s">
        <v>4718</v>
      </c>
      <c r="AW676" s="235">
        <v>13</v>
      </c>
      <c r="AX676" s="133" t="s">
        <v>2160</v>
      </c>
      <c r="AY676" s="235">
        <v>1</v>
      </c>
      <c r="AZ676" s="134" t="s">
        <v>127</v>
      </c>
      <c r="BA676" s="133" t="s">
        <v>2161</v>
      </c>
      <c r="BB676" s="235">
        <v>0</v>
      </c>
      <c r="BE676" s="134" t="s">
        <v>4718</v>
      </c>
      <c r="BF676" s="134" t="s">
        <v>5499</v>
      </c>
      <c r="BG676" s="134" t="s">
        <v>5496</v>
      </c>
      <c r="BH676" s="337" t="s">
        <v>5500</v>
      </c>
      <c r="BI676" s="337" t="s">
        <v>5500</v>
      </c>
      <c r="BJ676" s="337"/>
      <c r="BK676" s="134" t="s">
        <v>4718</v>
      </c>
      <c r="BP676" s="134" t="s">
        <v>5498</v>
      </c>
      <c r="BQ676" s="134" t="s">
        <v>5498</v>
      </c>
      <c r="BR676" s="134" t="s">
        <v>5496</v>
      </c>
      <c r="BS676" s="261" t="s">
        <v>5500</v>
      </c>
      <c r="BT676" s="261">
        <v>3</v>
      </c>
      <c r="BU676" s="261" t="s">
        <v>3514</v>
      </c>
      <c r="BV676" s="261" t="s">
        <v>5330</v>
      </c>
      <c r="BW676" s="235">
        <v>234</v>
      </c>
      <c r="BY676" s="335">
        <v>275</v>
      </c>
      <c r="BZ676" s="134" t="s">
        <v>5499</v>
      </c>
      <c r="CB676" s="134" t="s">
        <v>5496</v>
      </c>
      <c r="CC676" s="134" t="s">
        <v>5498</v>
      </c>
      <c r="CD676" s="292" t="s">
        <v>5330</v>
      </c>
      <c r="CE676" s="134" t="s">
        <v>5496</v>
      </c>
      <c r="CF676" s="134" t="s">
        <v>5499</v>
      </c>
      <c r="CO676" s="134" t="s">
        <v>5496</v>
      </c>
      <c r="CP676" s="134" t="s">
        <v>5499</v>
      </c>
    </row>
    <row r="677" spans="1:94" x14ac:dyDescent="0.25">
      <c r="A677" s="134" t="s">
        <v>14</v>
      </c>
      <c r="B677" s="134" t="s">
        <v>2147</v>
      </c>
      <c r="C677" s="134" t="s">
        <v>5501</v>
      </c>
      <c r="D677" s="23" t="s">
        <v>5501</v>
      </c>
      <c r="E677" s="193" t="s">
        <v>127</v>
      </c>
      <c r="F677" s="201" t="s">
        <v>4705</v>
      </c>
      <c r="G677" s="201" t="s">
        <v>4706</v>
      </c>
      <c r="H677" s="226" t="s">
        <v>2152</v>
      </c>
      <c r="K677" s="133" t="s">
        <v>5502</v>
      </c>
      <c r="L677" s="133" t="s">
        <v>309</v>
      </c>
      <c r="M677" s="133" t="s">
        <v>5503</v>
      </c>
      <c r="N677" s="133" t="s">
        <v>4709</v>
      </c>
      <c r="O677" s="134" t="s">
        <v>4710</v>
      </c>
      <c r="P677" s="134">
        <v>20030315</v>
      </c>
      <c r="Q677" s="133" t="s">
        <v>5327</v>
      </c>
      <c r="R677" s="134" t="s">
        <v>14</v>
      </c>
      <c r="S677" s="134" t="s">
        <v>5501</v>
      </c>
      <c r="X677" s="134" t="s">
        <v>5501</v>
      </c>
      <c r="Y677" s="216" t="s">
        <v>127</v>
      </c>
      <c r="AJ677" s="134">
        <v>300</v>
      </c>
      <c r="AK677" s="235" t="s">
        <v>4717</v>
      </c>
      <c r="AL677" s="133">
        <v>99</v>
      </c>
      <c r="AM677" s="134" t="s">
        <v>2158</v>
      </c>
      <c r="AN677" s="235">
        <v>99</v>
      </c>
      <c r="AO677" s="134" t="s">
        <v>5501</v>
      </c>
      <c r="AP677" s="216" t="s">
        <v>127</v>
      </c>
      <c r="AQ677" s="133" t="s">
        <v>5503</v>
      </c>
      <c r="AR677" s="133" t="s">
        <v>5502</v>
      </c>
      <c r="AU677" s="134">
        <v>300</v>
      </c>
      <c r="AV677" s="235" t="s">
        <v>4718</v>
      </c>
      <c r="AW677" s="235">
        <v>13</v>
      </c>
      <c r="AX677" s="133" t="s">
        <v>2160</v>
      </c>
      <c r="AY677" s="235">
        <v>1</v>
      </c>
      <c r="AZ677" s="134" t="s">
        <v>127</v>
      </c>
      <c r="BA677" s="133" t="s">
        <v>2161</v>
      </c>
      <c r="BB677" s="235">
        <v>0</v>
      </c>
      <c r="BE677" s="134" t="s">
        <v>4718</v>
      </c>
      <c r="BF677" s="134" t="s">
        <v>5504</v>
      </c>
      <c r="BG677" s="134" t="s">
        <v>5501</v>
      </c>
      <c r="BH677" s="337" t="s">
        <v>5505</v>
      </c>
      <c r="BI677" s="337" t="s">
        <v>5505</v>
      </c>
      <c r="BJ677" s="337"/>
      <c r="BK677" s="134" t="s">
        <v>4718</v>
      </c>
      <c r="BP677" s="134" t="s">
        <v>5503</v>
      </c>
      <c r="BQ677" s="134" t="s">
        <v>5503</v>
      </c>
      <c r="BR677" s="134" t="s">
        <v>5501</v>
      </c>
      <c r="BS677" s="261" t="s">
        <v>5505</v>
      </c>
      <c r="BT677" s="261">
        <v>3</v>
      </c>
      <c r="BU677" s="261" t="s">
        <v>3514</v>
      </c>
      <c r="BV677" s="261" t="s">
        <v>5330</v>
      </c>
      <c r="BW677" s="235">
        <v>351</v>
      </c>
      <c r="BY677" s="335">
        <v>285</v>
      </c>
      <c r="BZ677" s="134" t="s">
        <v>5504</v>
      </c>
      <c r="CB677" s="134" t="s">
        <v>5501</v>
      </c>
      <c r="CC677" s="134" t="s">
        <v>5503</v>
      </c>
      <c r="CD677" s="292" t="s">
        <v>5330</v>
      </c>
      <c r="CE677" s="134" t="s">
        <v>5501</v>
      </c>
      <c r="CF677" s="134" t="s">
        <v>5504</v>
      </c>
      <c r="CO677" s="134" t="s">
        <v>5501</v>
      </c>
      <c r="CP677" s="134" t="s">
        <v>5504</v>
      </c>
    </row>
    <row r="678" spans="1:94" x14ac:dyDescent="0.25">
      <c r="A678" s="134" t="s">
        <v>14</v>
      </c>
      <c r="B678" s="134" t="s">
        <v>2147</v>
      </c>
      <c r="C678" s="134" t="s">
        <v>5506</v>
      </c>
      <c r="D678" s="23" t="s">
        <v>5506</v>
      </c>
      <c r="E678" s="193" t="s">
        <v>127</v>
      </c>
      <c r="F678" s="201" t="s">
        <v>4705</v>
      </c>
      <c r="G678" s="201" t="s">
        <v>4706</v>
      </c>
      <c r="H678" s="226" t="s">
        <v>2152</v>
      </c>
      <c r="K678" s="133" t="s">
        <v>5507</v>
      </c>
      <c r="L678" s="133" t="s">
        <v>309</v>
      </c>
      <c r="M678" s="133" t="s">
        <v>5508</v>
      </c>
      <c r="N678" s="133" t="s">
        <v>4709</v>
      </c>
      <c r="O678" s="134" t="s">
        <v>4710</v>
      </c>
      <c r="P678" s="134">
        <v>20030315</v>
      </c>
      <c r="Q678" s="133" t="s">
        <v>5327</v>
      </c>
      <c r="R678" s="134" t="s">
        <v>14</v>
      </c>
      <c r="S678" s="134" t="s">
        <v>5506</v>
      </c>
      <c r="X678" s="134" t="s">
        <v>5506</v>
      </c>
      <c r="Y678" s="216" t="s">
        <v>127</v>
      </c>
      <c r="AJ678" s="134">
        <v>300</v>
      </c>
      <c r="AK678" s="235" t="s">
        <v>4717</v>
      </c>
      <c r="AL678" s="133">
        <v>99</v>
      </c>
      <c r="AM678" s="134" t="s">
        <v>2158</v>
      </c>
      <c r="AN678" s="235">
        <v>99</v>
      </c>
      <c r="AO678" s="134" t="s">
        <v>5506</v>
      </c>
      <c r="AP678" s="216" t="s">
        <v>127</v>
      </c>
      <c r="AQ678" s="133" t="s">
        <v>5508</v>
      </c>
      <c r="AR678" s="133" t="s">
        <v>5507</v>
      </c>
      <c r="AU678" s="134">
        <v>300</v>
      </c>
      <c r="AV678" s="235" t="s">
        <v>4718</v>
      </c>
      <c r="AW678" s="235">
        <v>13</v>
      </c>
      <c r="AX678" s="133" t="s">
        <v>2160</v>
      </c>
      <c r="AY678" s="235">
        <v>1</v>
      </c>
      <c r="AZ678" s="134" t="s">
        <v>127</v>
      </c>
      <c r="BA678" s="133" t="s">
        <v>2161</v>
      </c>
      <c r="BB678" s="235">
        <v>0</v>
      </c>
      <c r="BE678" s="134" t="s">
        <v>4718</v>
      </c>
      <c r="BF678" s="134" t="s">
        <v>5509</v>
      </c>
      <c r="BG678" s="134" t="s">
        <v>5506</v>
      </c>
      <c r="BH678" s="337" t="s">
        <v>5510</v>
      </c>
      <c r="BI678" s="337" t="s">
        <v>5510</v>
      </c>
      <c r="BJ678" s="337"/>
      <c r="BK678" s="134" t="s">
        <v>4718</v>
      </c>
      <c r="BP678" s="134" t="s">
        <v>5508</v>
      </c>
      <c r="BQ678" s="134" t="s">
        <v>5508</v>
      </c>
      <c r="BR678" s="134" t="s">
        <v>5506</v>
      </c>
      <c r="BS678" s="261" t="s">
        <v>5510</v>
      </c>
      <c r="BT678" s="261">
        <v>3</v>
      </c>
      <c r="BU678" s="261" t="s">
        <v>3514</v>
      </c>
      <c r="BV678" s="261" t="s">
        <v>5330</v>
      </c>
      <c r="BW678" s="235">
        <v>283</v>
      </c>
      <c r="BY678" s="335">
        <v>399</v>
      </c>
      <c r="BZ678" s="134" t="s">
        <v>5509</v>
      </c>
      <c r="CB678" s="134" t="s">
        <v>5506</v>
      </c>
      <c r="CC678" s="134" t="s">
        <v>5508</v>
      </c>
      <c r="CD678" s="292" t="s">
        <v>5330</v>
      </c>
      <c r="CE678" s="134" t="s">
        <v>5506</v>
      </c>
      <c r="CF678" s="134" t="s">
        <v>5509</v>
      </c>
      <c r="CO678" s="134" t="s">
        <v>5506</v>
      </c>
      <c r="CP678" s="134" t="s">
        <v>5509</v>
      </c>
    </row>
    <row r="679" spans="1:94" x14ac:dyDescent="0.25">
      <c r="A679" s="134" t="s">
        <v>14</v>
      </c>
      <c r="B679" s="134" t="s">
        <v>2147</v>
      </c>
      <c r="C679" s="134" t="s">
        <v>5511</v>
      </c>
      <c r="D679" s="23" t="s">
        <v>5511</v>
      </c>
      <c r="E679" s="193" t="s">
        <v>127</v>
      </c>
      <c r="F679" s="201" t="s">
        <v>4705</v>
      </c>
      <c r="G679" s="201" t="s">
        <v>4706</v>
      </c>
      <c r="H679" s="226" t="s">
        <v>2152</v>
      </c>
      <c r="K679" s="133" t="s">
        <v>5512</v>
      </c>
      <c r="L679" s="133" t="s">
        <v>309</v>
      </c>
      <c r="M679" s="133" t="s">
        <v>5513</v>
      </c>
      <c r="N679" s="133" t="s">
        <v>4709</v>
      </c>
      <c r="O679" s="134" t="s">
        <v>4710</v>
      </c>
      <c r="P679" s="134">
        <v>20030315</v>
      </c>
      <c r="Q679" s="133" t="s">
        <v>5327</v>
      </c>
      <c r="R679" s="134" t="s">
        <v>14</v>
      </c>
      <c r="S679" s="134" t="s">
        <v>5511</v>
      </c>
      <c r="X679" s="134" t="s">
        <v>5511</v>
      </c>
      <c r="Y679" s="216" t="s">
        <v>127</v>
      </c>
      <c r="AJ679" s="134">
        <v>300</v>
      </c>
      <c r="AK679" s="235" t="s">
        <v>4717</v>
      </c>
      <c r="AL679" s="133">
        <v>99</v>
      </c>
      <c r="AM679" s="134" t="s">
        <v>2158</v>
      </c>
      <c r="AN679" s="235">
        <v>99</v>
      </c>
      <c r="AO679" s="134" t="s">
        <v>5511</v>
      </c>
      <c r="AP679" s="216" t="s">
        <v>127</v>
      </c>
      <c r="AQ679" s="133" t="s">
        <v>5513</v>
      </c>
      <c r="AR679" s="133" t="s">
        <v>5512</v>
      </c>
      <c r="AU679" s="134">
        <v>300</v>
      </c>
      <c r="AV679" s="235" t="s">
        <v>4718</v>
      </c>
      <c r="AW679" s="235">
        <v>13</v>
      </c>
      <c r="AX679" s="133" t="s">
        <v>2160</v>
      </c>
      <c r="AY679" s="235">
        <v>1</v>
      </c>
      <c r="AZ679" s="134" t="s">
        <v>127</v>
      </c>
      <c r="BA679" s="133" t="s">
        <v>2161</v>
      </c>
      <c r="BB679" s="235">
        <v>0</v>
      </c>
      <c r="BE679" s="134" t="s">
        <v>4718</v>
      </c>
      <c r="BF679" s="134" t="s">
        <v>5514</v>
      </c>
      <c r="BG679" s="134" t="s">
        <v>5511</v>
      </c>
      <c r="BH679" s="337" t="s">
        <v>5515</v>
      </c>
      <c r="BI679" s="337" t="s">
        <v>5515</v>
      </c>
      <c r="BJ679" s="337"/>
      <c r="BK679" s="134" t="s">
        <v>4718</v>
      </c>
      <c r="BP679" s="134" t="s">
        <v>5513</v>
      </c>
      <c r="BQ679" s="134" t="s">
        <v>5513</v>
      </c>
      <c r="BR679" s="134" t="s">
        <v>5511</v>
      </c>
      <c r="BS679" s="261" t="s">
        <v>5515</v>
      </c>
      <c r="BT679" s="261">
        <v>3</v>
      </c>
      <c r="BU679" s="261" t="s">
        <v>3514</v>
      </c>
      <c r="BV679" s="261" t="s">
        <v>5330</v>
      </c>
      <c r="BW679" s="235">
        <v>334</v>
      </c>
      <c r="BY679" s="335">
        <v>403</v>
      </c>
      <c r="BZ679" s="134" t="s">
        <v>5514</v>
      </c>
      <c r="CB679" s="134" t="s">
        <v>5511</v>
      </c>
      <c r="CC679" s="134" t="s">
        <v>5513</v>
      </c>
      <c r="CD679" s="292" t="s">
        <v>5330</v>
      </c>
      <c r="CE679" s="134" t="s">
        <v>5511</v>
      </c>
      <c r="CF679" s="134" t="s">
        <v>5514</v>
      </c>
      <c r="CO679" s="134" t="s">
        <v>5511</v>
      </c>
      <c r="CP679" s="134" t="s">
        <v>5514</v>
      </c>
    </row>
    <row r="680" spans="1:94" x14ac:dyDescent="0.25">
      <c r="A680" s="134" t="s">
        <v>14</v>
      </c>
      <c r="B680" s="134" t="s">
        <v>2147</v>
      </c>
      <c r="C680" s="134" t="s">
        <v>5516</v>
      </c>
      <c r="D680" s="23" t="s">
        <v>5516</v>
      </c>
      <c r="E680" s="193" t="s">
        <v>127</v>
      </c>
      <c r="F680" s="201" t="s">
        <v>4705</v>
      </c>
      <c r="G680" s="201" t="s">
        <v>4706</v>
      </c>
      <c r="H680" s="226" t="s">
        <v>2152</v>
      </c>
      <c r="K680" s="133" t="s">
        <v>5517</v>
      </c>
      <c r="L680" s="133" t="s">
        <v>309</v>
      </c>
      <c r="M680" s="133" t="s">
        <v>5518</v>
      </c>
      <c r="N680" s="133" t="s">
        <v>4709</v>
      </c>
      <c r="O680" s="134" t="s">
        <v>4710</v>
      </c>
      <c r="P680" s="134">
        <v>20030315</v>
      </c>
      <c r="Q680" s="133" t="s">
        <v>5327</v>
      </c>
      <c r="R680" s="134" t="s">
        <v>14</v>
      </c>
      <c r="S680" s="134" t="s">
        <v>5516</v>
      </c>
      <c r="X680" s="134" t="s">
        <v>5516</v>
      </c>
      <c r="Y680" s="216" t="s">
        <v>127</v>
      </c>
      <c r="AJ680" s="134">
        <v>300</v>
      </c>
      <c r="AK680" s="235" t="s">
        <v>4717</v>
      </c>
      <c r="AL680" s="133">
        <v>99</v>
      </c>
      <c r="AM680" s="134" t="s">
        <v>2158</v>
      </c>
      <c r="AN680" s="235">
        <v>99</v>
      </c>
      <c r="AO680" s="134" t="s">
        <v>5516</v>
      </c>
      <c r="AP680" s="216" t="s">
        <v>127</v>
      </c>
      <c r="AQ680" s="133" t="s">
        <v>5518</v>
      </c>
      <c r="AR680" s="133" t="s">
        <v>5517</v>
      </c>
      <c r="AU680" s="134">
        <v>300</v>
      </c>
      <c r="AV680" s="235" t="s">
        <v>4718</v>
      </c>
      <c r="AW680" s="235">
        <v>13</v>
      </c>
      <c r="AX680" s="133" t="s">
        <v>2160</v>
      </c>
      <c r="AY680" s="235">
        <v>1</v>
      </c>
      <c r="AZ680" s="134" t="s">
        <v>127</v>
      </c>
      <c r="BA680" s="133" t="s">
        <v>2161</v>
      </c>
      <c r="BB680" s="235">
        <v>0</v>
      </c>
      <c r="BE680" s="134" t="s">
        <v>4718</v>
      </c>
      <c r="BF680" s="134" t="s">
        <v>5519</v>
      </c>
      <c r="BG680" s="134" t="s">
        <v>5516</v>
      </c>
      <c r="BH680" s="337" t="s">
        <v>5520</v>
      </c>
      <c r="BI680" s="337" t="s">
        <v>5520</v>
      </c>
      <c r="BJ680" s="337"/>
      <c r="BK680" s="134" t="s">
        <v>4718</v>
      </c>
      <c r="BP680" s="134" t="s">
        <v>5518</v>
      </c>
      <c r="BQ680" s="134" t="s">
        <v>5518</v>
      </c>
      <c r="BR680" s="134" t="s">
        <v>5516</v>
      </c>
      <c r="BS680" s="261" t="s">
        <v>5520</v>
      </c>
      <c r="BT680" s="261">
        <v>3</v>
      </c>
      <c r="BU680" s="261" t="s">
        <v>3514</v>
      </c>
      <c r="BV680" s="261" t="s">
        <v>5330</v>
      </c>
      <c r="BW680" s="235">
        <v>280</v>
      </c>
      <c r="BY680" s="335">
        <v>410</v>
      </c>
      <c r="BZ680" s="134" t="s">
        <v>5519</v>
      </c>
      <c r="CB680" s="134" t="s">
        <v>5516</v>
      </c>
      <c r="CC680" s="134" t="s">
        <v>5518</v>
      </c>
      <c r="CD680" s="292" t="s">
        <v>5330</v>
      </c>
      <c r="CE680" s="134" t="s">
        <v>5516</v>
      </c>
      <c r="CF680" s="134" t="s">
        <v>5519</v>
      </c>
      <c r="CO680" s="134" t="s">
        <v>5516</v>
      </c>
      <c r="CP680" s="134" t="s">
        <v>5519</v>
      </c>
    </row>
    <row r="681" spans="1:94" x14ac:dyDescent="0.25">
      <c r="A681" s="134" t="s">
        <v>14</v>
      </c>
      <c r="B681" s="134" t="s">
        <v>2147</v>
      </c>
      <c r="C681" s="134" t="s">
        <v>5521</v>
      </c>
      <c r="D681" s="23" t="s">
        <v>5521</v>
      </c>
      <c r="E681" s="193" t="s">
        <v>127</v>
      </c>
      <c r="F681" s="201" t="s">
        <v>4705</v>
      </c>
      <c r="G681" s="201" t="s">
        <v>4706</v>
      </c>
      <c r="H681" s="226" t="s">
        <v>2152</v>
      </c>
      <c r="K681" s="133" t="s">
        <v>5522</v>
      </c>
      <c r="L681" s="133" t="s">
        <v>309</v>
      </c>
      <c r="M681" s="133" t="s">
        <v>5523</v>
      </c>
      <c r="N681" s="133" t="s">
        <v>4709</v>
      </c>
      <c r="O681" s="134" t="s">
        <v>4710</v>
      </c>
      <c r="P681" s="134">
        <v>20030315</v>
      </c>
      <c r="Q681" s="133" t="s">
        <v>5327</v>
      </c>
      <c r="R681" s="134" t="s">
        <v>14</v>
      </c>
      <c r="S681" s="134" t="s">
        <v>5521</v>
      </c>
      <c r="X681" s="134" t="s">
        <v>5521</v>
      </c>
      <c r="Y681" s="216" t="s">
        <v>127</v>
      </c>
      <c r="AJ681" s="134">
        <v>300</v>
      </c>
      <c r="AK681" s="235" t="s">
        <v>4717</v>
      </c>
      <c r="AL681" s="133">
        <v>99</v>
      </c>
      <c r="AM681" s="134" t="s">
        <v>2158</v>
      </c>
      <c r="AN681" s="235">
        <v>99</v>
      </c>
      <c r="AO681" s="134" t="s">
        <v>5521</v>
      </c>
      <c r="AP681" s="216" t="s">
        <v>127</v>
      </c>
      <c r="AQ681" s="133" t="s">
        <v>5523</v>
      </c>
      <c r="AR681" s="133" t="s">
        <v>5522</v>
      </c>
      <c r="AU681" s="134">
        <v>300</v>
      </c>
      <c r="AV681" s="235" t="s">
        <v>4718</v>
      </c>
      <c r="AW681" s="235">
        <v>13</v>
      </c>
      <c r="AX681" s="133" t="s">
        <v>2160</v>
      </c>
      <c r="AY681" s="235">
        <v>1</v>
      </c>
      <c r="AZ681" s="134" t="s">
        <v>127</v>
      </c>
      <c r="BA681" s="133" t="s">
        <v>2161</v>
      </c>
      <c r="BB681" s="235">
        <v>0</v>
      </c>
      <c r="BE681" s="134" t="s">
        <v>4718</v>
      </c>
      <c r="BF681" s="134" t="s">
        <v>5524</v>
      </c>
      <c r="BG681" s="134" t="s">
        <v>5521</v>
      </c>
      <c r="BH681" s="337" t="s">
        <v>5525</v>
      </c>
      <c r="BI681" s="337" t="s">
        <v>5525</v>
      </c>
      <c r="BJ681" s="337"/>
      <c r="BK681" s="134" t="s">
        <v>4718</v>
      </c>
      <c r="BP681" s="134" t="s">
        <v>5523</v>
      </c>
      <c r="BQ681" s="134" t="s">
        <v>5523</v>
      </c>
      <c r="BR681" s="134" t="s">
        <v>5521</v>
      </c>
      <c r="BS681" s="261" t="s">
        <v>5525</v>
      </c>
      <c r="BT681" s="261">
        <v>3</v>
      </c>
      <c r="BU681" s="261" t="s">
        <v>3514</v>
      </c>
      <c r="BV681" s="261" t="s">
        <v>5330</v>
      </c>
      <c r="BW681" s="235">
        <v>266</v>
      </c>
      <c r="BY681" s="335">
        <v>395</v>
      </c>
      <c r="BZ681" s="134" t="s">
        <v>5524</v>
      </c>
      <c r="CB681" s="134" t="s">
        <v>5521</v>
      </c>
      <c r="CC681" s="134" t="s">
        <v>5523</v>
      </c>
      <c r="CD681" s="292" t="s">
        <v>5330</v>
      </c>
      <c r="CE681" s="134" t="s">
        <v>5521</v>
      </c>
      <c r="CF681" s="134" t="s">
        <v>5524</v>
      </c>
      <c r="CO681" s="134" t="s">
        <v>5521</v>
      </c>
      <c r="CP681" s="134" t="s">
        <v>5524</v>
      </c>
    </row>
    <row r="682" spans="1:94" x14ac:dyDescent="0.25">
      <c r="A682" s="134" t="s">
        <v>14</v>
      </c>
      <c r="B682" s="134" t="s">
        <v>2147</v>
      </c>
      <c r="C682" s="134" t="s">
        <v>5526</v>
      </c>
      <c r="D682" s="23" t="s">
        <v>5526</v>
      </c>
      <c r="E682" s="193" t="s">
        <v>127</v>
      </c>
      <c r="F682" s="201" t="s">
        <v>4705</v>
      </c>
      <c r="G682" s="201" t="s">
        <v>4706</v>
      </c>
      <c r="H682" s="226" t="s">
        <v>2152</v>
      </c>
      <c r="K682" s="133" t="s">
        <v>5527</v>
      </c>
      <c r="L682" s="133" t="s">
        <v>309</v>
      </c>
      <c r="M682" s="133" t="s">
        <v>5528</v>
      </c>
      <c r="N682" s="133" t="s">
        <v>4709</v>
      </c>
      <c r="O682" s="134" t="s">
        <v>4710</v>
      </c>
      <c r="P682" s="134">
        <v>20030315</v>
      </c>
      <c r="Q682" s="133" t="s">
        <v>5327</v>
      </c>
      <c r="R682" s="134" t="s">
        <v>14</v>
      </c>
      <c r="S682" s="134" t="s">
        <v>5526</v>
      </c>
      <c r="X682" s="134" t="s">
        <v>5526</v>
      </c>
      <c r="Y682" s="216" t="s">
        <v>127</v>
      </c>
      <c r="AJ682" s="134">
        <v>300</v>
      </c>
      <c r="AK682" s="235" t="s">
        <v>4717</v>
      </c>
      <c r="AL682" s="133">
        <v>99</v>
      </c>
      <c r="AM682" s="134" t="s">
        <v>2158</v>
      </c>
      <c r="AN682" s="235">
        <v>99</v>
      </c>
      <c r="AO682" s="134" t="s">
        <v>5526</v>
      </c>
      <c r="AP682" s="216" t="s">
        <v>127</v>
      </c>
      <c r="AQ682" s="133" t="s">
        <v>5528</v>
      </c>
      <c r="AR682" s="133" t="s">
        <v>5527</v>
      </c>
      <c r="AU682" s="134">
        <v>300</v>
      </c>
      <c r="AV682" s="235" t="s">
        <v>4718</v>
      </c>
      <c r="AW682" s="235">
        <v>13</v>
      </c>
      <c r="AX682" s="133" t="s">
        <v>2160</v>
      </c>
      <c r="AY682" s="235">
        <v>1</v>
      </c>
      <c r="AZ682" s="134" t="s">
        <v>127</v>
      </c>
      <c r="BA682" s="133" t="s">
        <v>2161</v>
      </c>
      <c r="BB682" s="235">
        <v>0</v>
      </c>
      <c r="BE682" s="134" t="s">
        <v>4718</v>
      </c>
      <c r="BF682" s="134" t="s">
        <v>5529</v>
      </c>
      <c r="BG682" s="134" t="s">
        <v>5526</v>
      </c>
      <c r="BH682" s="337" t="s">
        <v>5530</v>
      </c>
      <c r="BI682" s="337" t="s">
        <v>5530</v>
      </c>
      <c r="BJ682" s="337"/>
      <c r="BK682" s="134" t="s">
        <v>4718</v>
      </c>
      <c r="BP682" s="134" t="s">
        <v>5528</v>
      </c>
      <c r="BQ682" s="134" t="s">
        <v>5528</v>
      </c>
      <c r="BR682" s="134" t="s">
        <v>5526</v>
      </c>
      <c r="BS682" s="261" t="s">
        <v>5530</v>
      </c>
      <c r="BT682" s="261">
        <v>3</v>
      </c>
      <c r="BU682" s="261" t="s">
        <v>3514</v>
      </c>
      <c r="BV682" s="261" t="s">
        <v>5330</v>
      </c>
      <c r="BW682" s="235">
        <v>197</v>
      </c>
      <c r="BY682" s="335">
        <v>212</v>
      </c>
      <c r="BZ682" s="134" t="s">
        <v>5529</v>
      </c>
      <c r="CB682" s="134" t="s">
        <v>5526</v>
      </c>
      <c r="CC682" s="134" t="s">
        <v>5528</v>
      </c>
      <c r="CD682" s="292" t="s">
        <v>5330</v>
      </c>
      <c r="CE682" s="134" t="s">
        <v>5526</v>
      </c>
      <c r="CF682" s="134" t="s">
        <v>5529</v>
      </c>
      <c r="CO682" s="134" t="s">
        <v>5526</v>
      </c>
      <c r="CP682" s="134" t="s">
        <v>5529</v>
      </c>
    </row>
    <row r="683" spans="1:94" x14ac:dyDescent="0.25">
      <c r="A683" s="134" t="s">
        <v>14</v>
      </c>
      <c r="B683" s="134" t="s">
        <v>2147</v>
      </c>
      <c r="C683" s="134" t="s">
        <v>5531</v>
      </c>
      <c r="D683" s="23" t="s">
        <v>5531</v>
      </c>
      <c r="E683" s="193" t="s">
        <v>127</v>
      </c>
      <c r="F683" s="201" t="s">
        <v>4705</v>
      </c>
      <c r="G683" s="201" t="s">
        <v>4706</v>
      </c>
      <c r="H683" s="226" t="s">
        <v>2152</v>
      </c>
      <c r="K683" s="133" t="s">
        <v>5532</v>
      </c>
      <c r="L683" s="133" t="s">
        <v>309</v>
      </c>
      <c r="M683" s="133" t="s">
        <v>5533</v>
      </c>
      <c r="N683" s="133" t="s">
        <v>4709</v>
      </c>
      <c r="O683" s="134" t="s">
        <v>4710</v>
      </c>
      <c r="P683" s="134">
        <v>20030315</v>
      </c>
      <c r="Q683" s="133" t="s">
        <v>5327</v>
      </c>
      <c r="R683" s="134" t="s">
        <v>14</v>
      </c>
      <c r="S683" s="134" t="s">
        <v>5531</v>
      </c>
      <c r="X683" s="134" t="s">
        <v>5531</v>
      </c>
      <c r="Y683" s="216" t="s">
        <v>127</v>
      </c>
      <c r="AJ683" s="134">
        <v>300</v>
      </c>
      <c r="AK683" s="235" t="s">
        <v>4717</v>
      </c>
      <c r="AL683" s="133">
        <v>99</v>
      </c>
      <c r="AM683" s="134" t="s">
        <v>2158</v>
      </c>
      <c r="AN683" s="235">
        <v>99</v>
      </c>
      <c r="AO683" s="134" t="s">
        <v>5531</v>
      </c>
      <c r="AP683" s="216" t="s">
        <v>127</v>
      </c>
      <c r="AQ683" s="133" t="s">
        <v>5533</v>
      </c>
      <c r="AR683" s="133" t="s">
        <v>5532</v>
      </c>
      <c r="AU683" s="134">
        <v>300</v>
      </c>
      <c r="AV683" s="235" t="s">
        <v>4718</v>
      </c>
      <c r="AW683" s="235">
        <v>13</v>
      </c>
      <c r="AX683" s="133" t="s">
        <v>2160</v>
      </c>
      <c r="AY683" s="235">
        <v>1</v>
      </c>
      <c r="AZ683" s="134" t="s">
        <v>127</v>
      </c>
      <c r="BA683" s="133" t="s">
        <v>2161</v>
      </c>
      <c r="BB683" s="235">
        <v>0</v>
      </c>
      <c r="BE683" s="134" t="s">
        <v>4718</v>
      </c>
      <c r="BF683" s="134" t="s">
        <v>5534</v>
      </c>
      <c r="BG683" s="134" t="s">
        <v>5531</v>
      </c>
      <c r="BH683" s="337" t="s">
        <v>5535</v>
      </c>
      <c r="BI683" s="337" t="s">
        <v>5535</v>
      </c>
      <c r="BJ683" s="337"/>
      <c r="BK683" s="134" t="s">
        <v>4718</v>
      </c>
      <c r="BP683" s="134" t="s">
        <v>5533</v>
      </c>
      <c r="BQ683" s="134" t="s">
        <v>5533</v>
      </c>
      <c r="BR683" s="134" t="s">
        <v>5531</v>
      </c>
      <c r="BS683" s="261" t="s">
        <v>5535</v>
      </c>
      <c r="BT683" s="261">
        <v>3</v>
      </c>
      <c r="BU683" s="261" t="s">
        <v>3514</v>
      </c>
      <c r="BV683" s="261" t="s">
        <v>5330</v>
      </c>
      <c r="BW683" s="235">
        <v>370</v>
      </c>
      <c r="BY683" s="335">
        <v>363</v>
      </c>
      <c r="BZ683" s="134" t="s">
        <v>5534</v>
      </c>
      <c r="CB683" s="134" t="s">
        <v>5531</v>
      </c>
      <c r="CC683" s="134" t="s">
        <v>5533</v>
      </c>
      <c r="CD683" s="292" t="s">
        <v>5330</v>
      </c>
      <c r="CE683" s="134" t="s">
        <v>5531</v>
      </c>
      <c r="CF683" s="134" t="s">
        <v>5534</v>
      </c>
      <c r="CO683" s="134" t="s">
        <v>5531</v>
      </c>
      <c r="CP683" s="134" t="s">
        <v>5534</v>
      </c>
    </row>
    <row r="684" spans="1:94" x14ac:dyDescent="0.25">
      <c r="A684" s="134" t="s">
        <v>14</v>
      </c>
      <c r="B684" s="134" t="s">
        <v>2147</v>
      </c>
      <c r="C684" s="134" t="s">
        <v>5536</v>
      </c>
      <c r="D684" s="23" t="s">
        <v>5536</v>
      </c>
      <c r="E684" s="193" t="s">
        <v>127</v>
      </c>
      <c r="F684" s="201" t="s">
        <v>4705</v>
      </c>
      <c r="G684" s="201" t="s">
        <v>4706</v>
      </c>
      <c r="H684" s="226" t="s">
        <v>2152</v>
      </c>
      <c r="K684" s="133" t="s">
        <v>5537</v>
      </c>
      <c r="L684" s="133" t="s">
        <v>309</v>
      </c>
      <c r="M684" s="133" t="s">
        <v>5538</v>
      </c>
      <c r="N684" s="133" t="s">
        <v>4709</v>
      </c>
      <c r="O684" s="134" t="s">
        <v>4710</v>
      </c>
      <c r="P684" s="134">
        <v>20030315</v>
      </c>
      <c r="Q684" s="133" t="s">
        <v>5327</v>
      </c>
      <c r="R684" s="134" t="s">
        <v>14</v>
      </c>
      <c r="S684" s="134" t="s">
        <v>5536</v>
      </c>
      <c r="X684" s="134" t="s">
        <v>5536</v>
      </c>
      <c r="Y684" s="216" t="s">
        <v>127</v>
      </c>
      <c r="AJ684" s="134">
        <v>300</v>
      </c>
      <c r="AK684" s="235" t="s">
        <v>4717</v>
      </c>
      <c r="AL684" s="133">
        <v>99</v>
      </c>
      <c r="AM684" s="134" t="s">
        <v>2158</v>
      </c>
      <c r="AN684" s="235">
        <v>99</v>
      </c>
      <c r="AO684" s="134" t="s">
        <v>5536</v>
      </c>
      <c r="AP684" s="216" t="s">
        <v>127</v>
      </c>
      <c r="AQ684" s="133" t="s">
        <v>5538</v>
      </c>
      <c r="AR684" s="133" t="s">
        <v>5537</v>
      </c>
      <c r="AU684" s="134">
        <v>300</v>
      </c>
      <c r="AV684" s="235" t="s">
        <v>4718</v>
      </c>
      <c r="AW684" s="235">
        <v>13</v>
      </c>
      <c r="AX684" s="133" t="s">
        <v>2160</v>
      </c>
      <c r="AY684" s="235">
        <v>1</v>
      </c>
      <c r="AZ684" s="134" t="s">
        <v>127</v>
      </c>
      <c r="BA684" s="133" t="s">
        <v>2161</v>
      </c>
      <c r="BB684" s="235">
        <v>0</v>
      </c>
      <c r="BE684" s="134" t="s">
        <v>4718</v>
      </c>
      <c r="BF684" s="134" t="s">
        <v>5539</v>
      </c>
      <c r="BG684" s="134" t="s">
        <v>5536</v>
      </c>
      <c r="BH684" s="337" t="s">
        <v>5540</v>
      </c>
      <c r="BI684" s="337" t="s">
        <v>5540</v>
      </c>
      <c r="BJ684" s="337"/>
      <c r="BK684" s="134" t="s">
        <v>4718</v>
      </c>
      <c r="BP684" s="134" t="s">
        <v>5538</v>
      </c>
      <c r="BQ684" s="134" t="s">
        <v>5538</v>
      </c>
      <c r="BR684" s="134" t="s">
        <v>5536</v>
      </c>
      <c r="BS684" s="261" t="s">
        <v>5540</v>
      </c>
      <c r="BT684" s="261">
        <v>3</v>
      </c>
      <c r="BU684" s="261" t="s">
        <v>3514</v>
      </c>
      <c r="BV684" s="261" t="s">
        <v>5330</v>
      </c>
      <c r="BW684" s="235">
        <v>324</v>
      </c>
      <c r="BY684" s="335">
        <v>352</v>
      </c>
      <c r="BZ684" s="134" t="s">
        <v>5539</v>
      </c>
      <c r="CB684" s="134" t="s">
        <v>5536</v>
      </c>
      <c r="CC684" s="134" t="s">
        <v>5538</v>
      </c>
      <c r="CD684" s="292" t="s">
        <v>5330</v>
      </c>
      <c r="CE684" s="134" t="s">
        <v>5536</v>
      </c>
      <c r="CF684" s="134" t="s">
        <v>5539</v>
      </c>
      <c r="CO684" s="134" t="s">
        <v>5536</v>
      </c>
      <c r="CP684" s="134" t="s">
        <v>5539</v>
      </c>
    </row>
    <row r="685" spans="1:94" x14ac:dyDescent="0.25">
      <c r="A685" s="134" t="s">
        <v>14</v>
      </c>
      <c r="B685" s="134" t="s">
        <v>2147</v>
      </c>
      <c r="C685" s="134" t="s">
        <v>5541</v>
      </c>
      <c r="D685" s="23" t="s">
        <v>5541</v>
      </c>
      <c r="E685" s="193" t="s">
        <v>127</v>
      </c>
      <c r="F685" s="201" t="s">
        <v>4705</v>
      </c>
      <c r="G685" s="201" t="s">
        <v>4706</v>
      </c>
      <c r="H685" s="226" t="s">
        <v>2152</v>
      </c>
      <c r="K685" s="133" t="s">
        <v>5542</v>
      </c>
      <c r="L685" s="133" t="s">
        <v>309</v>
      </c>
      <c r="M685" s="133" t="s">
        <v>5528</v>
      </c>
      <c r="N685" s="133" t="s">
        <v>4709</v>
      </c>
      <c r="O685" s="134" t="s">
        <v>4710</v>
      </c>
      <c r="P685" s="134">
        <v>20030315</v>
      </c>
      <c r="Q685" s="133" t="s">
        <v>5327</v>
      </c>
      <c r="R685" s="134" t="s">
        <v>14</v>
      </c>
      <c r="S685" s="134" t="s">
        <v>5541</v>
      </c>
      <c r="X685" s="134" t="s">
        <v>5541</v>
      </c>
      <c r="Y685" s="216" t="s">
        <v>127</v>
      </c>
      <c r="AJ685" s="134">
        <v>300</v>
      </c>
      <c r="AK685" s="235" t="s">
        <v>4717</v>
      </c>
      <c r="AL685" s="133">
        <v>99</v>
      </c>
      <c r="AM685" s="134" t="s">
        <v>2158</v>
      </c>
      <c r="AN685" s="235">
        <v>99</v>
      </c>
      <c r="AO685" s="134" t="s">
        <v>5541</v>
      </c>
      <c r="AP685" s="216" t="s">
        <v>127</v>
      </c>
      <c r="AQ685" s="133" t="s">
        <v>5528</v>
      </c>
      <c r="AR685" s="133" t="s">
        <v>5542</v>
      </c>
      <c r="AU685" s="134">
        <v>300</v>
      </c>
      <c r="AV685" s="235" t="s">
        <v>4718</v>
      </c>
      <c r="AW685" s="235">
        <v>13</v>
      </c>
      <c r="AX685" s="133" t="s">
        <v>2160</v>
      </c>
      <c r="AY685" s="235">
        <v>1</v>
      </c>
      <c r="AZ685" s="134" t="s">
        <v>127</v>
      </c>
      <c r="BA685" s="133" t="s">
        <v>2161</v>
      </c>
      <c r="BB685" s="235">
        <v>0</v>
      </c>
      <c r="BE685" s="134" t="s">
        <v>4718</v>
      </c>
      <c r="BF685" s="134" t="s">
        <v>5543</v>
      </c>
      <c r="BG685" s="134" t="s">
        <v>5541</v>
      </c>
      <c r="BH685" s="337" t="s">
        <v>5544</v>
      </c>
      <c r="BI685" s="337" t="s">
        <v>5544</v>
      </c>
      <c r="BJ685" s="337"/>
      <c r="BK685" s="134" t="s">
        <v>4718</v>
      </c>
      <c r="BP685" s="134" t="s">
        <v>5528</v>
      </c>
      <c r="BQ685" s="134" t="s">
        <v>5528</v>
      </c>
      <c r="BR685" s="134" t="s">
        <v>5541</v>
      </c>
      <c r="BS685" s="261" t="s">
        <v>5544</v>
      </c>
      <c r="BT685" s="261">
        <v>3</v>
      </c>
      <c r="BU685" s="261" t="s">
        <v>3514</v>
      </c>
      <c r="BV685" s="261" t="s">
        <v>5330</v>
      </c>
      <c r="BW685" s="235">
        <v>292</v>
      </c>
      <c r="BY685" s="335">
        <v>298</v>
      </c>
      <c r="BZ685" s="134" t="s">
        <v>5543</v>
      </c>
      <c r="CB685" s="134" t="s">
        <v>5541</v>
      </c>
      <c r="CC685" s="134" t="s">
        <v>5528</v>
      </c>
      <c r="CD685" s="292" t="s">
        <v>5330</v>
      </c>
      <c r="CE685" s="134" t="s">
        <v>5541</v>
      </c>
      <c r="CF685" s="134" t="s">
        <v>5543</v>
      </c>
      <c r="CO685" s="134" t="s">
        <v>5541</v>
      </c>
      <c r="CP685" s="134" t="s">
        <v>5543</v>
      </c>
    </row>
    <row r="686" spans="1:94" x14ac:dyDescent="0.25">
      <c r="A686" s="134" t="s">
        <v>14</v>
      </c>
      <c r="B686" s="134" t="s">
        <v>2147</v>
      </c>
      <c r="C686" s="134" t="s">
        <v>5545</v>
      </c>
      <c r="D686" s="23" t="s">
        <v>5545</v>
      </c>
      <c r="E686" s="193" t="s">
        <v>127</v>
      </c>
      <c r="F686" s="201" t="s">
        <v>4705</v>
      </c>
      <c r="G686" s="201" t="s">
        <v>4706</v>
      </c>
      <c r="H686" s="226" t="s">
        <v>2152</v>
      </c>
      <c r="K686" s="133" t="s">
        <v>5546</v>
      </c>
      <c r="L686" s="133" t="s">
        <v>309</v>
      </c>
      <c r="M686" s="133" t="s">
        <v>5547</v>
      </c>
      <c r="N686" s="133" t="s">
        <v>4709</v>
      </c>
      <c r="O686" s="134" t="s">
        <v>4710</v>
      </c>
      <c r="P686" s="134">
        <v>20030315</v>
      </c>
      <c r="Q686" s="133" t="s">
        <v>5327</v>
      </c>
      <c r="R686" s="134" t="s">
        <v>14</v>
      </c>
      <c r="S686" s="134" t="s">
        <v>5545</v>
      </c>
      <c r="X686" s="134" t="s">
        <v>5545</v>
      </c>
      <c r="Y686" s="216" t="s">
        <v>127</v>
      </c>
      <c r="AJ686" s="134">
        <v>300</v>
      </c>
      <c r="AK686" s="235" t="s">
        <v>4717</v>
      </c>
      <c r="AL686" s="133">
        <v>99</v>
      </c>
      <c r="AM686" s="134" t="s">
        <v>2158</v>
      </c>
      <c r="AN686" s="235">
        <v>99</v>
      </c>
      <c r="AO686" s="134" t="s">
        <v>5545</v>
      </c>
      <c r="AP686" s="216" t="s">
        <v>127</v>
      </c>
      <c r="AQ686" s="133" t="s">
        <v>5547</v>
      </c>
      <c r="AR686" s="133" t="s">
        <v>5546</v>
      </c>
      <c r="AU686" s="134">
        <v>300</v>
      </c>
      <c r="AV686" s="235" t="s">
        <v>4718</v>
      </c>
      <c r="AW686" s="235">
        <v>13</v>
      </c>
      <c r="AX686" s="133" t="s">
        <v>2160</v>
      </c>
      <c r="AY686" s="235">
        <v>1</v>
      </c>
      <c r="AZ686" s="134" t="s">
        <v>127</v>
      </c>
      <c r="BA686" s="133" t="s">
        <v>2161</v>
      </c>
      <c r="BB686" s="235">
        <v>0</v>
      </c>
      <c r="BE686" s="134" t="s">
        <v>4718</v>
      </c>
      <c r="BF686" s="134" t="s">
        <v>5548</v>
      </c>
      <c r="BG686" s="134" t="s">
        <v>5545</v>
      </c>
      <c r="BH686" s="337" t="s">
        <v>5549</v>
      </c>
      <c r="BI686" s="337" t="s">
        <v>5549</v>
      </c>
      <c r="BJ686" s="337"/>
      <c r="BK686" s="134" t="s">
        <v>4718</v>
      </c>
      <c r="BP686" s="134" t="s">
        <v>5547</v>
      </c>
      <c r="BQ686" s="134" t="s">
        <v>5547</v>
      </c>
      <c r="BR686" s="134" t="s">
        <v>5545</v>
      </c>
      <c r="BS686" s="261" t="s">
        <v>5549</v>
      </c>
      <c r="BT686" s="261">
        <v>3</v>
      </c>
      <c r="BU686" s="261" t="s">
        <v>3514</v>
      </c>
      <c r="BV686" s="261" t="s">
        <v>5330</v>
      </c>
      <c r="BW686" s="235">
        <v>204</v>
      </c>
      <c r="BY686" s="335">
        <v>333</v>
      </c>
      <c r="BZ686" s="134" t="s">
        <v>5548</v>
      </c>
      <c r="CB686" s="134" t="s">
        <v>5545</v>
      </c>
      <c r="CC686" s="134" t="s">
        <v>5547</v>
      </c>
      <c r="CD686" s="292" t="s">
        <v>5330</v>
      </c>
      <c r="CE686" s="134" t="s">
        <v>5545</v>
      </c>
      <c r="CF686" s="134" t="s">
        <v>5548</v>
      </c>
      <c r="CO686" s="134" t="s">
        <v>5545</v>
      </c>
      <c r="CP686" s="134" t="s">
        <v>5548</v>
      </c>
    </row>
    <row r="687" spans="1:94" x14ac:dyDescent="0.25">
      <c r="A687" s="134" t="s">
        <v>14</v>
      </c>
      <c r="B687" s="134" t="s">
        <v>2147</v>
      </c>
      <c r="C687" s="134" t="s">
        <v>5550</v>
      </c>
      <c r="D687" s="23" t="s">
        <v>5550</v>
      </c>
      <c r="E687" s="193" t="s">
        <v>127</v>
      </c>
      <c r="F687" s="201" t="s">
        <v>4705</v>
      </c>
      <c r="G687" s="201" t="s">
        <v>4706</v>
      </c>
      <c r="H687" s="226" t="s">
        <v>2152</v>
      </c>
      <c r="K687" s="133" t="s">
        <v>5551</v>
      </c>
      <c r="L687" s="133" t="s">
        <v>309</v>
      </c>
      <c r="M687" s="133" t="s">
        <v>5552</v>
      </c>
      <c r="N687" s="133" t="s">
        <v>4709</v>
      </c>
      <c r="O687" s="134" t="s">
        <v>4710</v>
      </c>
      <c r="P687" s="134">
        <v>20030315</v>
      </c>
      <c r="Q687" s="133" t="s">
        <v>5327</v>
      </c>
      <c r="R687" s="134" t="s">
        <v>14</v>
      </c>
      <c r="S687" s="134" t="s">
        <v>5550</v>
      </c>
      <c r="X687" s="134" t="s">
        <v>5550</v>
      </c>
      <c r="Y687" s="216" t="s">
        <v>127</v>
      </c>
      <c r="AJ687" s="134">
        <v>300</v>
      </c>
      <c r="AK687" s="235" t="s">
        <v>4717</v>
      </c>
      <c r="AL687" s="133">
        <v>99</v>
      </c>
      <c r="AM687" s="134" t="s">
        <v>2158</v>
      </c>
      <c r="AN687" s="235">
        <v>99</v>
      </c>
      <c r="AO687" s="134" t="s">
        <v>5550</v>
      </c>
      <c r="AP687" s="216" t="s">
        <v>127</v>
      </c>
      <c r="AQ687" s="133" t="s">
        <v>5552</v>
      </c>
      <c r="AR687" s="133" t="s">
        <v>5551</v>
      </c>
      <c r="AU687" s="134">
        <v>300</v>
      </c>
      <c r="AV687" s="235" t="s">
        <v>4718</v>
      </c>
      <c r="AW687" s="235">
        <v>13</v>
      </c>
      <c r="AX687" s="133" t="s">
        <v>2160</v>
      </c>
      <c r="AY687" s="235">
        <v>1</v>
      </c>
      <c r="AZ687" s="134" t="s">
        <v>127</v>
      </c>
      <c r="BA687" s="133" t="s">
        <v>2161</v>
      </c>
      <c r="BB687" s="235">
        <v>0</v>
      </c>
      <c r="BE687" s="134" t="s">
        <v>4718</v>
      </c>
      <c r="BF687" s="134" t="s">
        <v>5553</v>
      </c>
      <c r="BG687" s="134" t="s">
        <v>5550</v>
      </c>
      <c r="BH687" s="337" t="s">
        <v>5554</v>
      </c>
      <c r="BI687" s="337" t="s">
        <v>5554</v>
      </c>
      <c r="BJ687" s="337"/>
      <c r="BK687" s="134" t="s">
        <v>4718</v>
      </c>
      <c r="BP687" s="134" t="s">
        <v>5552</v>
      </c>
      <c r="BQ687" s="134" t="s">
        <v>5552</v>
      </c>
      <c r="BR687" s="134" t="s">
        <v>5550</v>
      </c>
      <c r="BS687" s="261" t="s">
        <v>5554</v>
      </c>
      <c r="BT687" s="261">
        <v>3</v>
      </c>
      <c r="BU687" s="261" t="s">
        <v>3514</v>
      </c>
      <c r="BV687" s="261" t="s">
        <v>5330</v>
      </c>
      <c r="BW687" s="235">
        <v>302</v>
      </c>
      <c r="BY687" s="335">
        <v>330</v>
      </c>
      <c r="BZ687" s="134" t="s">
        <v>5553</v>
      </c>
      <c r="CB687" s="134" t="s">
        <v>5550</v>
      </c>
      <c r="CC687" s="134" t="s">
        <v>5552</v>
      </c>
      <c r="CD687" s="292" t="s">
        <v>5330</v>
      </c>
      <c r="CE687" s="134" t="s">
        <v>5550</v>
      </c>
      <c r="CF687" s="134" t="s">
        <v>5553</v>
      </c>
      <c r="CO687" s="134" t="s">
        <v>5550</v>
      </c>
      <c r="CP687" s="134" t="s">
        <v>5553</v>
      </c>
    </row>
    <row r="688" spans="1:94" x14ac:dyDescent="0.25">
      <c r="A688" s="134" t="s">
        <v>14</v>
      </c>
      <c r="B688" s="134" t="s">
        <v>2147</v>
      </c>
      <c r="C688" s="134" t="s">
        <v>5555</v>
      </c>
      <c r="D688" s="23" t="s">
        <v>5555</v>
      </c>
      <c r="E688" s="193" t="s">
        <v>127</v>
      </c>
      <c r="F688" s="201" t="s">
        <v>4705</v>
      </c>
      <c r="G688" s="201" t="s">
        <v>4706</v>
      </c>
      <c r="H688" s="226" t="s">
        <v>2152</v>
      </c>
      <c r="K688" s="133" t="s">
        <v>5556</v>
      </c>
      <c r="L688" s="133" t="s">
        <v>309</v>
      </c>
      <c r="M688" s="133" t="s">
        <v>5557</v>
      </c>
      <c r="N688" s="133" t="s">
        <v>4709</v>
      </c>
      <c r="O688" s="134" t="s">
        <v>4710</v>
      </c>
      <c r="P688" s="134">
        <v>20030315</v>
      </c>
      <c r="Q688" s="133" t="s">
        <v>5327</v>
      </c>
      <c r="R688" s="134" t="s">
        <v>14</v>
      </c>
      <c r="S688" s="134" t="s">
        <v>5555</v>
      </c>
      <c r="X688" s="134" t="s">
        <v>5555</v>
      </c>
      <c r="Y688" s="216" t="s">
        <v>127</v>
      </c>
      <c r="AJ688" s="134">
        <v>300</v>
      </c>
      <c r="AK688" s="235" t="s">
        <v>4717</v>
      </c>
      <c r="AL688" s="133">
        <v>99</v>
      </c>
      <c r="AM688" s="134" t="s">
        <v>2158</v>
      </c>
      <c r="AN688" s="235">
        <v>99</v>
      </c>
      <c r="AO688" s="134" t="s">
        <v>5555</v>
      </c>
      <c r="AP688" s="216" t="s">
        <v>127</v>
      </c>
      <c r="AQ688" s="133" t="s">
        <v>5557</v>
      </c>
      <c r="AR688" s="133" t="s">
        <v>5556</v>
      </c>
      <c r="AU688" s="134">
        <v>300</v>
      </c>
      <c r="AV688" s="235" t="s">
        <v>4718</v>
      </c>
      <c r="AW688" s="235">
        <v>13</v>
      </c>
      <c r="AX688" s="133" t="s">
        <v>2160</v>
      </c>
      <c r="AY688" s="235">
        <v>1</v>
      </c>
      <c r="AZ688" s="134" t="s">
        <v>127</v>
      </c>
      <c r="BA688" s="133" t="s">
        <v>2161</v>
      </c>
      <c r="BB688" s="235">
        <v>0</v>
      </c>
      <c r="BE688" s="134" t="s">
        <v>4718</v>
      </c>
      <c r="BF688" s="134" t="s">
        <v>5558</v>
      </c>
      <c r="BG688" s="134" t="s">
        <v>5555</v>
      </c>
      <c r="BH688" s="337" t="s">
        <v>5559</v>
      </c>
      <c r="BI688" s="337" t="s">
        <v>5559</v>
      </c>
      <c r="BJ688" s="337"/>
      <c r="BK688" s="134" t="s">
        <v>4718</v>
      </c>
      <c r="BP688" s="134" t="s">
        <v>5557</v>
      </c>
      <c r="BQ688" s="134" t="s">
        <v>5557</v>
      </c>
      <c r="BR688" s="134" t="s">
        <v>5555</v>
      </c>
      <c r="BS688" s="261" t="s">
        <v>5559</v>
      </c>
      <c r="BT688" s="261">
        <v>3</v>
      </c>
      <c r="BU688" s="261" t="s">
        <v>3514</v>
      </c>
      <c r="BV688" s="261" t="s">
        <v>5330</v>
      </c>
      <c r="BW688" s="235">
        <v>231</v>
      </c>
      <c r="BY688" s="335">
        <v>332</v>
      </c>
      <c r="BZ688" s="134" t="s">
        <v>5558</v>
      </c>
      <c r="CB688" s="134" t="s">
        <v>5555</v>
      </c>
      <c r="CC688" s="134" t="s">
        <v>5557</v>
      </c>
      <c r="CD688" s="292" t="s">
        <v>5330</v>
      </c>
      <c r="CE688" s="134" t="s">
        <v>5555</v>
      </c>
      <c r="CF688" s="134" t="s">
        <v>5558</v>
      </c>
      <c r="CO688" s="134" t="s">
        <v>5555</v>
      </c>
      <c r="CP688" s="134" t="s">
        <v>5558</v>
      </c>
    </row>
    <row r="689" spans="1:94" x14ac:dyDescent="0.25">
      <c r="A689" s="134" t="s">
        <v>14</v>
      </c>
      <c r="B689" s="134" t="s">
        <v>2147</v>
      </c>
      <c r="C689" s="134" t="s">
        <v>5560</v>
      </c>
      <c r="D689" s="23" t="s">
        <v>5560</v>
      </c>
      <c r="E689" s="193" t="s">
        <v>127</v>
      </c>
      <c r="F689" s="201" t="s">
        <v>4705</v>
      </c>
      <c r="G689" s="201" t="s">
        <v>4706</v>
      </c>
      <c r="H689" s="226" t="s">
        <v>2152</v>
      </c>
      <c r="K689" s="133" t="s">
        <v>5561</v>
      </c>
      <c r="L689" s="133" t="s">
        <v>309</v>
      </c>
      <c r="M689" s="133" t="s">
        <v>5562</v>
      </c>
      <c r="N689" s="133" t="s">
        <v>4709</v>
      </c>
      <c r="O689" s="134" t="s">
        <v>4710</v>
      </c>
      <c r="P689" s="134">
        <v>20030315</v>
      </c>
      <c r="Q689" s="133" t="s">
        <v>5327</v>
      </c>
      <c r="R689" s="134" t="s">
        <v>14</v>
      </c>
      <c r="S689" s="134" t="s">
        <v>5560</v>
      </c>
      <c r="X689" s="134" t="s">
        <v>5560</v>
      </c>
      <c r="Y689" s="216" t="s">
        <v>127</v>
      </c>
      <c r="AJ689" s="134">
        <v>300</v>
      </c>
      <c r="AK689" s="235" t="s">
        <v>4717</v>
      </c>
      <c r="AL689" s="133">
        <v>99</v>
      </c>
      <c r="AM689" s="134" t="s">
        <v>2158</v>
      </c>
      <c r="AN689" s="235">
        <v>99</v>
      </c>
      <c r="AO689" s="134" t="s">
        <v>5560</v>
      </c>
      <c r="AP689" s="216" t="s">
        <v>127</v>
      </c>
      <c r="AQ689" s="133" t="s">
        <v>5562</v>
      </c>
      <c r="AR689" s="133" t="s">
        <v>5561</v>
      </c>
      <c r="AU689" s="134">
        <v>300</v>
      </c>
      <c r="AV689" s="235" t="s">
        <v>4718</v>
      </c>
      <c r="AW689" s="235">
        <v>13</v>
      </c>
      <c r="AX689" s="133" t="s">
        <v>2160</v>
      </c>
      <c r="AY689" s="235">
        <v>1</v>
      </c>
      <c r="AZ689" s="134" t="s">
        <v>127</v>
      </c>
      <c r="BA689" s="133" t="s">
        <v>2161</v>
      </c>
      <c r="BB689" s="235">
        <v>0</v>
      </c>
      <c r="BE689" s="134" t="s">
        <v>4718</v>
      </c>
      <c r="BF689" s="134" t="s">
        <v>5563</v>
      </c>
      <c r="BG689" s="134" t="s">
        <v>5560</v>
      </c>
      <c r="BH689" s="337" t="s">
        <v>5564</v>
      </c>
      <c r="BI689" s="337" t="s">
        <v>5564</v>
      </c>
      <c r="BJ689" s="337"/>
      <c r="BK689" s="134" t="s">
        <v>4718</v>
      </c>
      <c r="BP689" s="134" t="s">
        <v>5562</v>
      </c>
      <c r="BQ689" s="134" t="s">
        <v>5562</v>
      </c>
      <c r="BR689" s="134" t="s">
        <v>5560</v>
      </c>
      <c r="BS689" s="261" t="s">
        <v>5564</v>
      </c>
      <c r="BT689" s="261">
        <v>3</v>
      </c>
      <c r="BU689" s="261" t="s">
        <v>3514</v>
      </c>
      <c r="BV689" s="261" t="s">
        <v>5330</v>
      </c>
      <c r="BW689" s="235">
        <v>331</v>
      </c>
      <c r="BY689" s="335">
        <v>325</v>
      </c>
      <c r="BZ689" s="134" t="s">
        <v>5563</v>
      </c>
      <c r="CB689" s="134" t="s">
        <v>5560</v>
      </c>
      <c r="CC689" s="134" t="s">
        <v>5562</v>
      </c>
      <c r="CD689" s="292" t="s">
        <v>5330</v>
      </c>
      <c r="CE689" s="134" t="s">
        <v>5560</v>
      </c>
      <c r="CF689" s="134" t="s">
        <v>5563</v>
      </c>
      <c r="CO689" s="134" t="s">
        <v>5560</v>
      </c>
      <c r="CP689" s="134" t="s">
        <v>5563</v>
      </c>
    </row>
    <row r="690" spans="1:94" x14ac:dyDescent="0.25">
      <c r="A690" s="134" t="s">
        <v>14</v>
      </c>
      <c r="B690" s="134" t="s">
        <v>2147</v>
      </c>
      <c r="C690" s="134" t="s">
        <v>5565</v>
      </c>
      <c r="D690" s="23" t="s">
        <v>5565</v>
      </c>
      <c r="E690" s="193" t="s">
        <v>127</v>
      </c>
      <c r="F690" s="201" t="s">
        <v>4705</v>
      </c>
      <c r="G690" s="201" t="s">
        <v>4706</v>
      </c>
      <c r="H690" s="226" t="s">
        <v>2152</v>
      </c>
      <c r="K690" s="133" t="s">
        <v>5566</v>
      </c>
      <c r="L690" s="133" t="s">
        <v>309</v>
      </c>
      <c r="M690" s="133" t="s">
        <v>5528</v>
      </c>
      <c r="N690" s="133" t="s">
        <v>4709</v>
      </c>
      <c r="O690" s="134" t="s">
        <v>4710</v>
      </c>
      <c r="P690" s="134">
        <v>20030315</v>
      </c>
      <c r="Q690" s="133" t="s">
        <v>5327</v>
      </c>
      <c r="R690" s="134" t="s">
        <v>14</v>
      </c>
      <c r="S690" s="134" t="s">
        <v>5565</v>
      </c>
      <c r="X690" s="134" t="s">
        <v>5565</v>
      </c>
      <c r="Y690" s="216" t="s">
        <v>127</v>
      </c>
      <c r="AJ690" s="134">
        <v>300</v>
      </c>
      <c r="AK690" s="235" t="s">
        <v>4717</v>
      </c>
      <c r="AL690" s="133">
        <v>99</v>
      </c>
      <c r="AM690" s="134" t="s">
        <v>2158</v>
      </c>
      <c r="AN690" s="235">
        <v>99</v>
      </c>
      <c r="AO690" s="134" t="s">
        <v>5565</v>
      </c>
      <c r="AP690" s="216" t="s">
        <v>127</v>
      </c>
      <c r="AQ690" s="133" t="s">
        <v>5528</v>
      </c>
      <c r="AR690" s="133" t="s">
        <v>5566</v>
      </c>
      <c r="AU690" s="134">
        <v>300</v>
      </c>
      <c r="AV690" s="235" t="s">
        <v>4718</v>
      </c>
      <c r="AW690" s="235">
        <v>13</v>
      </c>
      <c r="AX690" s="133" t="s">
        <v>2160</v>
      </c>
      <c r="AY690" s="235">
        <v>1</v>
      </c>
      <c r="AZ690" s="134" t="s">
        <v>127</v>
      </c>
      <c r="BA690" s="133" t="s">
        <v>2161</v>
      </c>
      <c r="BB690" s="235">
        <v>0</v>
      </c>
      <c r="BE690" s="134" t="s">
        <v>4718</v>
      </c>
      <c r="BF690" s="134" t="s">
        <v>5567</v>
      </c>
      <c r="BG690" s="134" t="s">
        <v>5565</v>
      </c>
      <c r="BH690" s="337" t="s">
        <v>5568</v>
      </c>
      <c r="BI690" s="337" t="s">
        <v>5568</v>
      </c>
      <c r="BJ690" s="337"/>
      <c r="BK690" s="134" t="s">
        <v>4718</v>
      </c>
      <c r="BP690" s="134" t="s">
        <v>5528</v>
      </c>
      <c r="BQ690" s="134" t="s">
        <v>5528</v>
      </c>
      <c r="BR690" s="134" t="s">
        <v>5565</v>
      </c>
      <c r="BS690" s="261" t="s">
        <v>5568</v>
      </c>
      <c r="BT690" s="261">
        <v>3</v>
      </c>
      <c r="BU690" s="261" t="s">
        <v>3514</v>
      </c>
      <c r="BV690" s="261" t="s">
        <v>5330</v>
      </c>
      <c r="BW690" s="235">
        <v>177</v>
      </c>
      <c r="BY690" s="335">
        <v>291</v>
      </c>
      <c r="BZ690" s="134" t="s">
        <v>5567</v>
      </c>
      <c r="CB690" s="134" t="s">
        <v>5565</v>
      </c>
      <c r="CC690" s="134" t="s">
        <v>5528</v>
      </c>
      <c r="CD690" s="292" t="s">
        <v>5330</v>
      </c>
      <c r="CE690" s="134" t="s">
        <v>5565</v>
      </c>
      <c r="CF690" s="134" t="s">
        <v>5567</v>
      </c>
      <c r="CO690" s="134" t="s">
        <v>5565</v>
      </c>
      <c r="CP690" s="134" t="s">
        <v>5567</v>
      </c>
    </row>
    <row r="691" spans="1:94" x14ac:dyDescent="0.25">
      <c r="A691" s="134" t="s">
        <v>14</v>
      </c>
      <c r="B691" s="134" t="s">
        <v>2147</v>
      </c>
      <c r="C691" s="134" t="s">
        <v>5569</v>
      </c>
      <c r="D691" s="23" t="s">
        <v>5569</v>
      </c>
      <c r="E691" s="193" t="s">
        <v>127</v>
      </c>
      <c r="F691" s="201" t="s">
        <v>4705</v>
      </c>
      <c r="G691" s="201" t="s">
        <v>4706</v>
      </c>
      <c r="H691" s="226" t="s">
        <v>2152</v>
      </c>
      <c r="K691" s="133" t="s">
        <v>5570</v>
      </c>
      <c r="L691" s="133" t="s">
        <v>309</v>
      </c>
      <c r="M691" s="133" t="s">
        <v>5528</v>
      </c>
      <c r="N691" s="133" t="s">
        <v>4709</v>
      </c>
      <c r="O691" s="134" t="s">
        <v>4710</v>
      </c>
      <c r="P691" s="134">
        <v>20030315</v>
      </c>
      <c r="Q691" s="133" t="s">
        <v>5327</v>
      </c>
      <c r="R691" s="134" t="s">
        <v>14</v>
      </c>
      <c r="S691" s="134" t="s">
        <v>5569</v>
      </c>
      <c r="X691" s="134" t="s">
        <v>5569</v>
      </c>
      <c r="Y691" s="216" t="s">
        <v>127</v>
      </c>
      <c r="AJ691" s="134">
        <v>300</v>
      </c>
      <c r="AK691" s="235" t="s">
        <v>4717</v>
      </c>
      <c r="AL691" s="133">
        <v>99</v>
      </c>
      <c r="AM691" s="134" t="s">
        <v>2158</v>
      </c>
      <c r="AN691" s="235">
        <v>99</v>
      </c>
      <c r="AO691" s="134" t="s">
        <v>5569</v>
      </c>
      <c r="AP691" s="216" t="s">
        <v>127</v>
      </c>
      <c r="AQ691" s="133" t="s">
        <v>5528</v>
      </c>
      <c r="AR691" s="133" t="s">
        <v>5570</v>
      </c>
      <c r="AU691" s="134">
        <v>300</v>
      </c>
      <c r="AV691" s="235" t="s">
        <v>4718</v>
      </c>
      <c r="AW691" s="235">
        <v>13</v>
      </c>
      <c r="AX691" s="133" t="s">
        <v>2160</v>
      </c>
      <c r="AY691" s="235">
        <v>1</v>
      </c>
      <c r="AZ691" s="134" t="s">
        <v>127</v>
      </c>
      <c r="BA691" s="133" t="s">
        <v>2161</v>
      </c>
      <c r="BB691" s="235">
        <v>0</v>
      </c>
      <c r="BE691" s="134" t="s">
        <v>4718</v>
      </c>
      <c r="BF691" s="134" t="s">
        <v>5571</v>
      </c>
      <c r="BG691" s="134" t="s">
        <v>5569</v>
      </c>
      <c r="BH691" s="337" t="s">
        <v>5572</v>
      </c>
      <c r="BI691" s="337" t="s">
        <v>5572</v>
      </c>
      <c r="BJ691" s="337"/>
      <c r="BK691" s="134" t="s">
        <v>4718</v>
      </c>
      <c r="BP691" s="134" t="s">
        <v>5528</v>
      </c>
      <c r="BQ691" s="134" t="s">
        <v>5528</v>
      </c>
      <c r="BR691" s="134" t="s">
        <v>5569</v>
      </c>
      <c r="BS691" s="261" t="s">
        <v>5572</v>
      </c>
      <c r="BT691" s="261">
        <v>3</v>
      </c>
      <c r="BU691" s="261" t="s">
        <v>3514</v>
      </c>
      <c r="BV691" s="261" t="s">
        <v>5330</v>
      </c>
      <c r="BW691" s="235">
        <v>244</v>
      </c>
      <c r="BY691" s="335">
        <v>332</v>
      </c>
      <c r="BZ691" s="134" t="s">
        <v>5571</v>
      </c>
      <c r="CB691" s="134" t="s">
        <v>5569</v>
      </c>
      <c r="CC691" s="134" t="s">
        <v>5528</v>
      </c>
      <c r="CD691" s="292" t="s">
        <v>5330</v>
      </c>
      <c r="CE691" s="134" t="s">
        <v>5569</v>
      </c>
      <c r="CF691" s="134" t="s">
        <v>5571</v>
      </c>
      <c r="CO691" s="134" t="s">
        <v>5569</v>
      </c>
      <c r="CP691" s="134" t="s">
        <v>5571</v>
      </c>
    </row>
    <row r="692" spans="1:94" x14ac:dyDescent="0.25">
      <c r="A692" s="134" t="s">
        <v>14</v>
      </c>
      <c r="B692" s="134" t="s">
        <v>2147</v>
      </c>
      <c r="C692" s="134" t="s">
        <v>5573</v>
      </c>
      <c r="D692" s="23" t="s">
        <v>5573</v>
      </c>
      <c r="E692" s="193" t="s">
        <v>127</v>
      </c>
      <c r="F692" s="201" t="s">
        <v>4705</v>
      </c>
      <c r="G692" s="201" t="s">
        <v>4706</v>
      </c>
      <c r="H692" s="226" t="s">
        <v>2152</v>
      </c>
      <c r="K692" s="133" t="s">
        <v>5574</v>
      </c>
      <c r="L692" s="133" t="s">
        <v>309</v>
      </c>
      <c r="M692" s="133" t="s">
        <v>5575</v>
      </c>
      <c r="N692" s="133" t="s">
        <v>4709</v>
      </c>
      <c r="O692" s="134" t="s">
        <v>4710</v>
      </c>
      <c r="P692" s="134">
        <v>20030315</v>
      </c>
      <c r="Q692" s="133" t="s">
        <v>5327</v>
      </c>
      <c r="R692" s="134" t="s">
        <v>14</v>
      </c>
      <c r="S692" s="134" t="s">
        <v>5573</v>
      </c>
      <c r="X692" s="134" t="s">
        <v>5573</v>
      </c>
      <c r="Y692" s="216" t="s">
        <v>127</v>
      </c>
      <c r="AJ692" s="134">
        <v>300</v>
      </c>
      <c r="AK692" s="235" t="s">
        <v>4717</v>
      </c>
      <c r="AL692" s="133">
        <v>99</v>
      </c>
      <c r="AM692" s="134" t="s">
        <v>2158</v>
      </c>
      <c r="AN692" s="235">
        <v>99</v>
      </c>
      <c r="AO692" s="134" t="s">
        <v>5573</v>
      </c>
      <c r="AP692" s="216" t="s">
        <v>127</v>
      </c>
      <c r="AQ692" s="133" t="s">
        <v>5575</v>
      </c>
      <c r="AR692" s="133" t="s">
        <v>5574</v>
      </c>
      <c r="AU692" s="134">
        <v>300</v>
      </c>
      <c r="AV692" s="235" t="s">
        <v>4718</v>
      </c>
      <c r="AW692" s="235">
        <v>13</v>
      </c>
      <c r="AX692" s="133" t="s">
        <v>2160</v>
      </c>
      <c r="AY692" s="235">
        <v>1</v>
      </c>
      <c r="AZ692" s="134" t="s">
        <v>127</v>
      </c>
      <c r="BA692" s="133" t="s">
        <v>2161</v>
      </c>
      <c r="BB692" s="235">
        <v>0</v>
      </c>
      <c r="BE692" s="134" t="s">
        <v>4718</v>
      </c>
      <c r="BF692" s="134" t="s">
        <v>5576</v>
      </c>
      <c r="BG692" s="134" t="s">
        <v>5573</v>
      </c>
      <c r="BH692" s="337" t="s">
        <v>5577</v>
      </c>
      <c r="BI692" s="337" t="s">
        <v>5577</v>
      </c>
      <c r="BJ692" s="337"/>
      <c r="BK692" s="134" t="s">
        <v>4718</v>
      </c>
      <c r="BP692" s="134" t="s">
        <v>5575</v>
      </c>
      <c r="BQ692" s="134" t="s">
        <v>5575</v>
      </c>
      <c r="BR692" s="134" t="s">
        <v>5573</v>
      </c>
      <c r="BS692" s="261" t="s">
        <v>5577</v>
      </c>
      <c r="BT692" s="261">
        <v>3</v>
      </c>
      <c r="BU692" s="261" t="s">
        <v>3488</v>
      </c>
      <c r="BV692" s="261" t="s">
        <v>5330</v>
      </c>
      <c r="BW692" s="235">
        <v>172</v>
      </c>
      <c r="BY692" s="335">
        <v>322</v>
      </c>
      <c r="BZ692" s="134" t="s">
        <v>5576</v>
      </c>
      <c r="CB692" s="134" t="s">
        <v>5573</v>
      </c>
      <c r="CC692" s="134" t="s">
        <v>5575</v>
      </c>
      <c r="CD692" s="292" t="s">
        <v>5330</v>
      </c>
      <c r="CE692" s="134" t="s">
        <v>5573</v>
      </c>
      <c r="CF692" s="134" t="s">
        <v>5576</v>
      </c>
      <c r="CO692" s="134" t="s">
        <v>5573</v>
      </c>
      <c r="CP692" s="134" t="s">
        <v>5576</v>
      </c>
    </row>
    <row r="693" spans="1:94" x14ac:dyDescent="0.25">
      <c r="A693" s="134" t="s">
        <v>14</v>
      </c>
      <c r="B693" s="134" t="s">
        <v>2147</v>
      </c>
      <c r="C693" s="134" t="s">
        <v>5578</v>
      </c>
      <c r="D693" s="23" t="s">
        <v>5578</v>
      </c>
      <c r="E693" s="193" t="s">
        <v>127</v>
      </c>
      <c r="F693" s="201" t="s">
        <v>4705</v>
      </c>
      <c r="G693" s="201" t="s">
        <v>4706</v>
      </c>
      <c r="H693" s="226" t="s">
        <v>2152</v>
      </c>
      <c r="K693" s="133" t="s">
        <v>5579</v>
      </c>
      <c r="L693" s="133" t="s">
        <v>309</v>
      </c>
      <c r="M693" s="133" t="s">
        <v>5580</v>
      </c>
      <c r="N693" s="133" t="s">
        <v>4709</v>
      </c>
      <c r="O693" s="134" t="s">
        <v>4710</v>
      </c>
      <c r="P693" s="134">
        <v>20030315</v>
      </c>
      <c r="Q693" s="133" t="s">
        <v>5327</v>
      </c>
      <c r="R693" s="134" t="s">
        <v>14</v>
      </c>
      <c r="S693" s="134" t="s">
        <v>5578</v>
      </c>
      <c r="X693" s="134" t="s">
        <v>5578</v>
      </c>
      <c r="Y693" s="216" t="s">
        <v>127</v>
      </c>
      <c r="AJ693" s="134">
        <v>300</v>
      </c>
      <c r="AK693" s="235" t="s">
        <v>4717</v>
      </c>
      <c r="AL693" s="133">
        <v>99</v>
      </c>
      <c r="AM693" s="134" t="s">
        <v>2158</v>
      </c>
      <c r="AN693" s="235">
        <v>99</v>
      </c>
      <c r="AO693" s="134" t="s">
        <v>5578</v>
      </c>
      <c r="AP693" s="216" t="s">
        <v>127</v>
      </c>
      <c r="AQ693" s="133" t="s">
        <v>5580</v>
      </c>
      <c r="AR693" s="133" t="s">
        <v>5579</v>
      </c>
      <c r="AU693" s="134">
        <v>300</v>
      </c>
      <c r="AV693" s="235" t="s">
        <v>4718</v>
      </c>
      <c r="AW693" s="235">
        <v>13</v>
      </c>
      <c r="AX693" s="133" t="s">
        <v>2160</v>
      </c>
      <c r="AY693" s="235">
        <v>1</v>
      </c>
      <c r="AZ693" s="134" t="s">
        <v>127</v>
      </c>
      <c r="BA693" s="133" t="s">
        <v>2161</v>
      </c>
      <c r="BB693" s="235">
        <v>0</v>
      </c>
      <c r="BE693" s="134" t="s">
        <v>4718</v>
      </c>
      <c r="BF693" s="134" t="s">
        <v>5581</v>
      </c>
      <c r="BG693" s="134" t="s">
        <v>5578</v>
      </c>
      <c r="BH693" s="337" t="s">
        <v>5582</v>
      </c>
      <c r="BI693" s="337" t="s">
        <v>5582</v>
      </c>
      <c r="BJ693" s="337"/>
      <c r="BK693" s="134" t="s">
        <v>4718</v>
      </c>
      <c r="BP693" s="134" t="s">
        <v>5580</v>
      </c>
      <c r="BQ693" s="134" t="s">
        <v>5580</v>
      </c>
      <c r="BR693" s="134" t="s">
        <v>5578</v>
      </c>
      <c r="BS693" s="261" t="s">
        <v>5582</v>
      </c>
      <c r="BT693" s="261">
        <v>3</v>
      </c>
      <c r="BU693" s="261" t="s">
        <v>3488</v>
      </c>
      <c r="BV693" s="261" t="s">
        <v>5330</v>
      </c>
      <c r="BW693" s="235">
        <v>335</v>
      </c>
      <c r="BY693" s="335">
        <v>283</v>
      </c>
      <c r="BZ693" s="134" t="s">
        <v>5581</v>
      </c>
      <c r="CB693" s="134" t="s">
        <v>5578</v>
      </c>
      <c r="CC693" s="134" t="s">
        <v>5580</v>
      </c>
      <c r="CD693" s="292" t="s">
        <v>5330</v>
      </c>
      <c r="CE693" s="134" t="s">
        <v>5578</v>
      </c>
      <c r="CF693" s="134" t="s">
        <v>5581</v>
      </c>
      <c r="CO693" s="134" t="s">
        <v>5578</v>
      </c>
      <c r="CP693" s="134" t="s">
        <v>5581</v>
      </c>
    </row>
    <row r="694" spans="1:94" x14ac:dyDescent="0.25">
      <c r="A694" s="134" t="s">
        <v>14</v>
      </c>
      <c r="B694" s="134" t="s">
        <v>2147</v>
      </c>
      <c r="C694" s="134" t="s">
        <v>5583</v>
      </c>
      <c r="D694" s="23" t="s">
        <v>5583</v>
      </c>
      <c r="E694" s="193" t="s">
        <v>127</v>
      </c>
      <c r="F694" s="201" t="s">
        <v>4705</v>
      </c>
      <c r="G694" s="201" t="s">
        <v>4706</v>
      </c>
      <c r="H694" s="226" t="s">
        <v>2152</v>
      </c>
      <c r="K694" s="133" t="s">
        <v>5584</v>
      </c>
      <c r="L694" s="133" t="s">
        <v>309</v>
      </c>
      <c r="M694" s="133" t="s">
        <v>5585</v>
      </c>
      <c r="N694" s="133" t="s">
        <v>4709</v>
      </c>
      <c r="O694" s="134" t="s">
        <v>4710</v>
      </c>
      <c r="P694" s="134">
        <v>20030315</v>
      </c>
      <c r="Q694" s="133" t="s">
        <v>5327</v>
      </c>
      <c r="R694" s="134" t="s">
        <v>14</v>
      </c>
      <c r="S694" s="134" t="s">
        <v>5583</v>
      </c>
      <c r="X694" s="134" t="s">
        <v>5583</v>
      </c>
      <c r="Y694" s="216" t="s">
        <v>127</v>
      </c>
      <c r="AJ694" s="134">
        <v>300</v>
      </c>
      <c r="AK694" s="235" t="s">
        <v>4717</v>
      </c>
      <c r="AL694" s="133">
        <v>99</v>
      </c>
      <c r="AM694" s="134" t="s">
        <v>2158</v>
      </c>
      <c r="AN694" s="235">
        <v>99</v>
      </c>
      <c r="AO694" s="134" t="s">
        <v>5583</v>
      </c>
      <c r="AP694" s="216" t="s">
        <v>127</v>
      </c>
      <c r="AQ694" s="133" t="s">
        <v>5585</v>
      </c>
      <c r="AR694" s="133" t="s">
        <v>5584</v>
      </c>
      <c r="AU694" s="134">
        <v>300</v>
      </c>
      <c r="AV694" s="235" t="s">
        <v>4718</v>
      </c>
      <c r="AW694" s="235">
        <v>13</v>
      </c>
      <c r="AX694" s="133" t="s">
        <v>2160</v>
      </c>
      <c r="AY694" s="235">
        <v>1</v>
      </c>
      <c r="AZ694" s="134" t="s">
        <v>127</v>
      </c>
      <c r="BA694" s="133" t="s">
        <v>2161</v>
      </c>
      <c r="BB694" s="235">
        <v>0</v>
      </c>
      <c r="BE694" s="134" t="s">
        <v>4718</v>
      </c>
      <c r="BF694" s="134" t="s">
        <v>5586</v>
      </c>
      <c r="BG694" s="134" t="s">
        <v>5583</v>
      </c>
      <c r="BH694" s="337" t="s">
        <v>5587</v>
      </c>
      <c r="BI694" s="337" t="s">
        <v>5587</v>
      </c>
      <c r="BJ694" s="337"/>
      <c r="BK694" s="134" t="s">
        <v>4718</v>
      </c>
      <c r="BP694" s="134" t="s">
        <v>5585</v>
      </c>
      <c r="BQ694" s="134" t="s">
        <v>5585</v>
      </c>
      <c r="BR694" s="134" t="s">
        <v>5583</v>
      </c>
      <c r="BS694" s="261" t="s">
        <v>5587</v>
      </c>
      <c r="BT694" s="261">
        <v>3</v>
      </c>
      <c r="BU694" s="261" t="s">
        <v>3488</v>
      </c>
      <c r="BV694" s="261" t="s">
        <v>5330</v>
      </c>
      <c r="BW694" s="235">
        <v>316</v>
      </c>
      <c r="BY694" s="335">
        <v>301</v>
      </c>
      <c r="BZ694" s="134" t="s">
        <v>5586</v>
      </c>
      <c r="CB694" s="134" t="s">
        <v>5583</v>
      </c>
      <c r="CC694" s="134" t="s">
        <v>5585</v>
      </c>
      <c r="CD694" s="292" t="s">
        <v>5330</v>
      </c>
      <c r="CE694" s="134" t="s">
        <v>5583</v>
      </c>
      <c r="CF694" s="134" t="s">
        <v>5586</v>
      </c>
      <c r="CO694" s="134" t="s">
        <v>5583</v>
      </c>
      <c r="CP694" s="134" t="s">
        <v>5586</v>
      </c>
    </row>
    <row r="695" spans="1:94" x14ac:dyDescent="0.25">
      <c r="A695" s="134" t="s">
        <v>14</v>
      </c>
      <c r="B695" s="134" t="s">
        <v>2147</v>
      </c>
      <c r="C695" s="134" t="s">
        <v>5588</v>
      </c>
      <c r="D695" s="23" t="s">
        <v>5588</v>
      </c>
      <c r="E695" s="193" t="s">
        <v>127</v>
      </c>
      <c r="F695" s="201" t="s">
        <v>4705</v>
      </c>
      <c r="G695" s="201" t="s">
        <v>4706</v>
      </c>
      <c r="H695" s="226" t="s">
        <v>2152</v>
      </c>
      <c r="K695" s="133" t="s">
        <v>5589</v>
      </c>
      <c r="L695" s="133" t="s">
        <v>309</v>
      </c>
      <c r="M695" s="133" t="s">
        <v>5590</v>
      </c>
      <c r="N695" s="133" t="s">
        <v>4709</v>
      </c>
      <c r="O695" s="134" t="s">
        <v>4710</v>
      </c>
      <c r="P695" s="134">
        <v>20030315</v>
      </c>
      <c r="Q695" s="133" t="s">
        <v>5327</v>
      </c>
      <c r="R695" s="134" t="s">
        <v>14</v>
      </c>
      <c r="S695" s="134" t="s">
        <v>5588</v>
      </c>
      <c r="X695" s="134" t="s">
        <v>5588</v>
      </c>
      <c r="Y695" s="216" t="s">
        <v>127</v>
      </c>
      <c r="AJ695" s="134">
        <v>300</v>
      </c>
      <c r="AK695" s="235" t="s">
        <v>4717</v>
      </c>
      <c r="AL695" s="133">
        <v>99</v>
      </c>
      <c r="AM695" s="134" t="s">
        <v>2158</v>
      </c>
      <c r="AN695" s="235">
        <v>99</v>
      </c>
      <c r="AO695" s="134" t="s">
        <v>5588</v>
      </c>
      <c r="AP695" s="216" t="s">
        <v>127</v>
      </c>
      <c r="AQ695" s="133" t="s">
        <v>5590</v>
      </c>
      <c r="AR695" s="133" t="s">
        <v>5589</v>
      </c>
      <c r="AU695" s="134">
        <v>300</v>
      </c>
      <c r="AV695" s="235" t="s">
        <v>4718</v>
      </c>
      <c r="AW695" s="235">
        <v>13</v>
      </c>
      <c r="AX695" s="133" t="s">
        <v>2160</v>
      </c>
      <c r="AY695" s="235">
        <v>1</v>
      </c>
      <c r="AZ695" s="134" t="s">
        <v>127</v>
      </c>
      <c r="BA695" s="133" t="s">
        <v>2161</v>
      </c>
      <c r="BB695" s="235">
        <v>0</v>
      </c>
      <c r="BE695" s="134" t="s">
        <v>4718</v>
      </c>
      <c r="BF695" s="134" t="s">
        <v>5591</v>
      </c>
      <c r="BG695" s="134" t="s">
        <v>5588</v>
      </c>
      <c r="BH695" s="337" t="s">
        <v>5592</v>
      </c>
      <c r="BI695" s="337" t="s">
        <v>5592</v>
      </c>
      <c r="BJ695" s="337"/>
      <c r="BK695" s="134" t="s">
        <v>4718</v>
      </c>
      <c r="BP695" s="134" t="s">
        <v>5590</v>
      </c>
      <c r="BQ695" s="134" t="s">
        <v>5590</v>
      </c>
      <c r="BR695" s="134" t="s">
        <v>5588</v>
      </c>
      <c r="BS695" s="261" t="s">
        <v>5592</v>
      </c>
      <c r="BT695" s="261">
        <v>3</v>
      </c>
      <c r="BU695" s="261" t="s">
        <v>3488</v>
      </c>
      <c r="BV695" s="261" t="s">
        <v>5330</v>
      </c>
      <c r="BW695" s="235">
        <v>291</v>
      </c>
      <c r="BY695" s="335">
        <v>264</v>
      </c>
      <c r="BZ695" s="134" t="s">
        <v>5591</v>
      </c>
      <c r="CB695" s="134" t="s">
        <v>5588</v>
      </c>
      <c r="CC695" s="134" t="s">
        <v>5590</v>
      </c>
      <c r="CD695" s="292" t="s">
        <v>5330</v>
      </c>
      <c r="CE695" s="134" t="s">
        <v>5588</v>
      </c>
      <c r="CF695" s="134" t="s">
        <v>5591</v>
      </c>
      <c r="CO695" s="134" t="s">
        <v>5588</v>
      </c>
      <c r="CP695" s="134" t="s">
        <v>5591</v>
      </c>
    </row>
    <row r="696" spans="1:94" x14ac:dyDescent="0.25">
      <c r="A696" s="134" t="s">
        <v>14</v>
      </c>
      <c r="B696" s="134" t="s">
        <v>2147</v>
      </c>
      <c r="C696" s="134" t="s">
        <v>5593</v>
      </c>
      <c r="D696" s="23" t="s">
        <v>5593</v>
      </c>
      <c r="E696" s="193" t="s">
        <v>127</v>
      </c>
      <c r="F696" s="201" t="s">
        <v>4705</v>
      </c>
      <c r="G696" s="201" t="s">
        <v>4706</v>
      </c>
      <c r="H696" s="226" t="s">
        <v>2152</v>
      </c>
      <c r="K696" s="133" t="s">
        <v>5594</v>
      </c>
      <c r="L696" s="133" t="s">
        <v>309</v>
      </c>
      <c r="M696" s="133" t="s">
        <v>5595</v>
      </c>
      <c r="N696" s="133" t="s">
        <v>4709</v>
      </c>
      <c r="O696" s="134" t="s">
        <v>4710</v>
      </c>
      <c r="P696" s="134">
        <v>20030315</v>
      </c>
      <c r="Q696" s="133" t="s">
        <v>5327</v>
      </c>
      <c r="R696" s="134" t="s">
        <v>14</v>
      </c>
      <c r="S696" s="134" t="s">
        <v>5593</v>
      </c>
      <c r="X696" s="134" t="s">
        <v>5593</v>
      </c>
      <c r="Y696" s="216" t="s">
        <v>127</v>
      </c>
      <c r="AJ696" s="134">
        <v>300</v>
      </c>
      <c r="AK696" s="235" t="s">
        <v>4717</v>
      </c>
      <c r="AL696" s="133">
        <v>99</v>
      </c>
      <c r="AM696" s="134" t="s">
        <v>2158</v>
      </c>
      <c r="AN696" s="235">
        <v>99</v>
      </c>
      <c r="AO696" s="134" t="s">
        <v>5593</v>
      </c>
      <c r="AP696" s="216" t="s">
        <v>127</v>
      </c>
      <c r="AQ696" s="133" t="s">
        <v>5595</v>
      </c>
      <c r="AR696" s="133" t="s">
        <v>5594</v>
      </c>
      <c r="AU696" s="134">
        <v>300</v>
      </c>
      <c r="AV696" s="235" t="s">
        <v>4718</v>
      </c>
      <c r="AW696" s="235">
        <v>13</v>
      </c>
      <c r="AX696" s="133" t="s">
        <v>2160</v>
      </c>
      <c r="AY696" s="235">
        <v>1</v>
      </c>
      <c r="AZ696" s="134" t="s">
        <v>127</v>
      </c>
      <c r="BA696" s="133" t="s">
        <v>2161</v>
      </c>
      <c r="BB696" s="235">
        <v>0</v>
      </c>
      <c r="BE696" s="134" t="s">
        <v>4718</v>
      </c>
      <c r="BF696" s="134" t="s">
        <v>5596</v>
      </c>
      <c r="BG696" s="134" t="s">
        <v>5593</v>
      </c>
      <c r="BH696" s="337" t="s">
        <v>5597</v>
      </c>
      <c r="BI696" s="337" t="s">
        <v>5597</v>
      </c>
      <c r="BJ696" s="337"/>
      <c r="BK696" s="134" t="s">
        <v>4718</v>
      </c>
      <c r="BP696" s="134" t="s">
        <v>5595</v>
      </c>
      <c r="BQ696" s="134" t="s">
        <v>5595</v>
      </c>
      <c r="BR696" s="134" t="s">
        <v>5593</v>
      </c>
      <c r="BS696" s="261" t="s">
        <v>5597</v>
      </c>
      <c r="BT696" s="261">
        <v>3</v>
      </c>
      <c r="BU696" s="261" t="s">
        <v>3488</v>
      </c>
      <c r="BV696" s="261" t="s">
        <v>5330</v>
      </c>
      <c r="BW696" s="235">
        <v>240</v>
      </c>
      <c r="BY696" s="335">
        <v>259</v>
      </c>
      <c r="BZ696" s="134" t="s">
        <v>5596</v>
      </c>
      <c r="CB696" s="134" t="s">
        <v>5593</v>
      </c>
      <c r="CC696" s="134" t="s">
        <v>5595</v>
      </c>
      <c r="CD696" s="292" t="s">
        <v>5330</v>
      </c>
      <c r="CE696" s="134" t="s">
        <v>5593</v>
      </c>
      <c r="CF696" s="134" t="s">
        <v>5596</v>
      </c>
      <c r="CO696" s="134" t="s">
        <v>5593</v>
      </c>
      <c r="CP696" s="134" t="s">
        <v>5596</v>
      </c>
    </row>
    <row r="697" spans="1:94" x14ac:dyDescent="0.25">
      <c r="A697" s="134" t="s">
        <v>14</v>
      </c>
      <c r="B697" s="134" t="s">
        <v>2147</v>
      </c>
      <c r="C697" s="134" t="s">
        <v>5598</v>
      </c>
      <c r="D697" s="23" t="s">
        <v>5598</v>
      </c>
      <c r="E697" s="193" t="s">
        <v>127</v>
      </c>
      <c r="F697" s="201" t="s">
        <v>4705</v>
      </c>
      <c r="G697" s="201" t="s">
        <v>4706</v>
      </c>
      <c r="H697" s="226" t="s">
        <v>2152</v>
      </c>
      <c r="K697" s="133" t="s">
        <v>5599</v>
      </c>
      <c r="L697" s="133" t="s">
        <v>309</v>
      </c>
      <c r="M697" s="133" t="s">
        <v>5600</v>
      </c>
      <c r="N697" s="133" t="s">
        <v>4709</v>
      </c>
      <c r="O697" s="134" t="s">
        <v>4710</v>
      </c>
      <c r="P697" s="134">
        <v>20030315</v>
      </c>
      <c r="Q697" s="133" t="s">
        <v>5327</v>
      </c>
      <c r="R697" s="134" t="s">
        <v>14</v>
      </c>
      <c r="S697" s="134" t="s">
        <v>5598</v>
      </c>
      <c r="X697" s="134" t="s">
        <v>5598</v>
      </c>
      <c r="Y697" s="216" t="s">
        <v>127</v>
      </c>
      <c r="AJ697" s="134">
        <v>300</v>
      </c>
      <c r="AK697" s="235" t="s">
        <v>4717</v>
      </c>
      <c r="AL697" s="133">
        <v>99</v>
      </c>
      <c r="AM697" s="134" t="s">
        <v>2158</v>
      </c>
      <c r="AN697" s="235">
        <v>99</v>
      </c>
      <c r="AO697" s="134" t="s">
        <v>5598</v>
      </c>
      <c r="AP697" s="216" t="s">
        <v>127</v>
      </c>
      <c r="AQ697" s="133" t="s">
        <v>5600</v>
      </c>
      <c r="AR697" s="133" t="s">
        <v>5599</v>
      </c>
      <c r="AU697" s="134">
        <v>300</v>
      </c>
      <c r="AV697" s="235" t="s">
        <v>4718</v>
      </c>
      <c r="AW697" s="235">
        <v>13</v>
      </c>
      <c r="AX697" s="133" t="s">
        <v>2160</v>
      </c>
      <c r="AY697" s="235">
        <v>1</v>
      </c>
      <c r="AZ697" s="134" t="s">
        <v>127</v>
      </c>
      <c r="BA697" s="133" t="s">
        <v>2161</v>
      </c>
      <c r="BB697" s="235">
        <v>0</v>
      </c>
      <c r="BE697" s="134" t="s">
        <v>4718</v>
      </c>
      <c r="BF697" s="134" t="s">
        <v>5601</v>
      </c>
      <c r="BG697" s="134" t="s">
        <v>5598</v>
      </c>
      <c r="BH697" s="337" t="s">
        <v>5602</v>
      </c>
      <c r="BI697" s="337" t="s">
        <v>5602</v>
      </c>
      <c r="BJ697" s="337"/>
      <c r="BK697" s="134" t="s">
        <v>4718</v>
      </c>
      <c r="BP697" s="134" t="s">
        <v>5600</v>
      </c>
      <c r="BQ697" s="134" t="s">
        <v>5600</v>
      </c>
      <c r="BR697" s="134" t="s">
        <v>5598</v>
      </c>
      <c r="BS697" s="261" t="s">
        <v>5602</v>
      </c>
      <c r="BT697" s="261">
        <v>3</v>
      </c>
      <c r="BU697" s="261" t="s">
        <v>3488</v>
      </c>
      <c r="BV697" s="261" t="s">
        <v>5330</v>
      </c>
      <c r="BW697" s="235">
        <v>228</v>
      </c>
      <c r="BY697" s="335">
        <v>431</v>
      </c>
      <c r="BZ697" s="134" t="s">
        <v>5601</v>
      </c>
      <c r="CB697" s="134" t="s">
        <v>5598</v>
      </c>
      <c r="CC697" s="134" t="s">
        <v>5600</v>
      </c>
      <c r="CD697" s="292" t="s">
        <v>5330</v>
      </c>
      <c r="CE697" s="134" t="s">
        <v>5598</v>
      </c>
      <c r="CF697" s="134" t="s">
        <v>5601</v>
      </c>
      <c r="CO697" s="134" t="s">
        <v>5598</v>
      </c>
      <c r="CP697" s="134" t="s">
        <v>5601</v>
      </c>
    </row>
    <row r="698" spans="1:94" x14ac:dyDescent="0.25">
      <c r="A698" s="134" t="s">
        <v>14</v>
      </c>
      <c r="B698" s="134" t="s">
        <v>2147</v>
      </c>
      <c r="C698" s="134" t="s">
        <v>5603</v>
      </c>
      <c r="D698" s="23" t="s">
        <v>5603</v>
      </c>
      <c r="E698" s="193" t="s">
        <v>127</v>
      </c>
      <c r="F698" s="201" t="s">
        <v>4705</v>
      </c>
      <c r="G698" s="201" t="s">
        <v>4706</v>
      </c>
      <c r="H698" s="226" t="s">
        <v>2152</v>
      </c>
      <c r="K698" s="133" t="s">
        <v>5604</v>
      </c>
      <c r="L698" s="133" t="s">
        <v>309</v>
      </c>
      <c r="M698" s="133" t="s">
        <v>5605</v>
      </c>
      <c r="N698" s="133" t="s">
        <v>4709</v>
      </c>
      <c r="O698" s="134" t="s">
        <v>4710</v>
      </c>
      <c r="P698" s="134">
        <v>20030315</v>
      </c>
      <c r="Q698" s="133" t="s">
        <v>5327</v>
      </c>
      <c r="R698" s="134" t="s">
        <v>14</v>
      </c>
      <c r="S698" s="134" t="s">
        <v>5603</v>
      </c>
      <c r="X698" s="134" t="s">
        <v>5603</v>
      </c>
      <c r="Y698" s="216" t="s">
        <v>127</v>
      </c>
      <c r="AJ698" s="134">
        <v>300</v>
      </c>
      <c r="AK698" s="235" t="s">
        <v>4717</v>
      </c>
      <c r="AL698" s="133">
        <v>99</v>
      </c>
      <c r="AM698" s="134" t="s">
        <v>2158</v>
      </c>
      <c r="AN698" s="235">
        <v>99</v>
      </c>
      <c r="AO698" s="134" t="s">
        <v>5603</v>
      </c>
      <c r="AP698" s="216" t="s">
        <v>127</v>
      </c>
      <c r="AQ698" s="133" t="s">
        <v>5605</v>
      </c>
      <c r="AR698" s="133" t="s">
        <v>5604</v>
      </c>
      <c r="AU698" s="134">
        <v>300</v>
      </c>
      <c r="AV698" s="235" t="s">
        <v>4718</v>
      </c>
      <c r="AW698" s="235">
        <v>13</v>
      </c>
      <c r="AX698" s="133" t="s">
        <v>2160</v>
      </c>
      <c r="AY698" s="235">
        <v>1</v>
      </c>
      <c r="AZ698" s="134" t="s">
        <v>127</v>
      </c>
      <c r="BA698" s="133" t="s">
        <v>2161</v>
      </c>
      <c r="BB698" s="235">
        <v>0</v>
      </c>
      <c r="BE698" s="134" t="s">
        <v>4718</v>
      </c>
      <c r="BF698" s="134" t="s">
        <v>5606</v>
      </c>
      <c r="BG698" s="134" t="s">
        <v>5603</v>
      </c>
      <c r="BH698" s="337" t="s">
        <v>5607</v>
      </c>
      <c r="BI698" s="337" t="s">
        <v>5607</v>
      </c>
      <c r="BJ698" s="337"/>
      <c r="BK698" s="134" t="s">
        <v>4718</v>
      </c>
      <c r="BP698" s="134" t="s">
        <v>5605</v>
      </c>
      <c r="BQ698" s="134" t="s">
        <v>5605</v>
      </c>
      <c r="BR698" s="134" t="s">
        <v>5603</v>
      </c>
      <c r="BS698" s="261" t="s">
        <v>5607</v>
      </c>
      <c r="BT698" s="261">
        <v>3</v>
      </c>
      <c r="BU698" s="261" t="s">
        <v>3488</v>
      </c>
      <c r="BV698" s="261" t="s">
        <v>5330</v>
      </c>
      <c r="BW698" s="235">
        <v>170</v>
      </c>
      <c r="BY698" s="335">
        <v>275</v>
      </c>
      <c r="BZ698" s="134" t="s">
        <v>5606</v>
      </c>
      <c r="CB698" s="134" t="s">
        <v>5603</v>
      </c>
      <c r="CC698" s="134" t="s">
        <v>5605</v>
      </c>
      <c r="CD698" s="292" t="s">
        <v>5330</v>
      </c>
      <c r="CE698" s="134" t="s">
        <v>5603</v>
      </c>
      <c r="CF698" s="134" t="s">
        <v>5606</v>
      </c>
      <c r="CO698" s="134" t="s">
        <v>5603</v>
      </c>
      <c r="CP698" s="134" t="s">
        <v>5606</v>
      </c>
    </row>
    <row r="699" spans="1:94" x14ac:dyDescent="0.25">
      <c r="A699" s="134" t="s">
        <v>14</v>
      </c>
      <c r="B699" s="134" t="s">
        <v>2147</v>
      </c>
      <c r="C699" s="134" t="s">
        <v>5608</v>
      </c>
      <c r="D699" s="23" t="s">
        <v>5608</v>
      </c>
      <c r="E699" s="193" t="s">
        <v>127</v>
      </c>
      <c r="F699" s="201" t="s">
        <v>4705</v>
      </c>
      <c r="G699" s="201" t="s">
        <v>4706</v>
      </c>
      <c r="H699" s="226" t="s">
        <v>2152</v>
      </c>
      <c r="K699" s="133" t="s">
        <v>5609</v>
      </c>
      <c r="L699" s="133" t="s">
        <v>309</v>
      </c>
      <c r="M699" s="133" t="s">
        <v>5610</v>
      </c>
      <c r="N699" s="133" t="s">
        <v>4709</v>
      </c>
      <c r="O699" s="134" t="s">
        <v>4710</v>
      </c>
      <c r="P699" s="134">
        <v>20030315</v>
      </c>
      <c r="Q699" s="133" t="s">
        <v>5327</v>
      </c>
      <c r="R699" s="134" t="s">
        <v>14</v>
      </c>
      <c r="S699" s="134" t="s">
        <v>5608</v>
      </c>
      <c r="X699" s="134" t="s">
        <v>5608</v>
      </c>
      <c r="Y699" s="216" t="s">
        <v>127</v>
      </c>
      <c r="AJ699" s="134">
        <v>300</v>
      </c>
      <c r="AK699" s="235" t="s">
        <v>4717</v>
      </c>
      <c r="AL699" s="133">
        <v>99</v>
      </c>
      <c r="AM699" s="134" t="s">
        <v>2158</v>
      </c>
      <c r="AN699" s="235">
        <v>99</v>
      </c>
      <c r="AO699" s="134" t="s">
        <v>5608</v>
      </c>
      <c r="AP699" s="216" t="s">
        <v>127</v>
      </c>
      <c r="AQ699" s="133" t="s">
        <v>5610</v>
      </c>
      <c r="AR699" s="133" t="s">
        <v>5609</v>
      </c>
      <c r="AU699" s="134">
        <v>300</v>
      </c>
      <c r="AV699" s="235" t="s">
        <v>4718</v>
      </c>
      <c r="AW699" s="235">
        <v>13</v>
      </c>
      <c r="AX699" s="133" t="s">
        <v>2160</v>
      </c>
      <c r="AY699" s="235">
        <v>1</v>
      </c>
      <c r="AZ699" s="134" t="s">
        <v>127</v>
      </c>
      <c r="BA699" s="133" t="s">
        <v>2161</v>
      </c>
      <c r="BB699" s="235">
        <v>0</v>
      </c>
      <c r="BE699" s="134" t="s">
        <v>4718</v>
      </c>
      <c r="BF699" s="134" t="s">
        <v>5611</v>
      </c>
      <c r="BG699" s="134" t="s">
        <v>5608</v>
      </c>
      <c r="BH699" s="337" t="s">
        <v>5612</v>
      </c>
      <c r="BI699" s="337" t="s">
        <v>5612</v>
      </c>
      <c r="BJ699" s="337"/>
      <c r="BK699" s="134" t="s">
        <v>4718</v>
      </c>
      <c r="BP699" s="134" t="s">
        <v>5610</v>
      </c>
      <c r="BQ699" s="134" t="s">
        <v>5610</v>
      </c>
      <c r="BR699" s="134" t="s">
        <v>5608</v>
      </c>
      <c r="BS699" s="261" t="s">
        <v>5612</v>
      </c>
      <c r="BT699" s="261">
        <v>3</v>
      </c>
      <c r="BU699" s="261" t="s">
        <v>3488</v>
      </c>
      <c r="BV699" s="261" t="s">
        <v>5330</v>
      </c>
      <c r="BW699" s="235">
        <v>148</v>
      </c>
      <c r="BY699" s="335">
        <v>243</v>
      </c>
      <c r="BZ699" s="134" t="s">
        <v>5611</v>
      </c>
      <c r="CB699" s="134" t="s">
        <v>5608</v>
      </c>
      <c r="CC699" s="134" t="s">
        <v>5610</v>
      </c>
      <c r="CD699" s="292" t="s">
        <v>5330</v>
      </c>
      <c r="CE699" s="134" t="s">
        <v>5608</v>
      </c>
      <c r="CF699" s="134" t="s">
        <v>5611</v>
      </c>
      <c r="CO699" s="134" t="s">
        <v>5608</v>
      </c>
      <c r="CP699" s="134" t="s">
        <v>5611</v>
      </c>
    </row>
    <row r="700" spans="1:94" x14ac:dyDescent="0.25">
      <c r="A700" s="134" t="s">
        <v>14</v>
      </c>
      <c r="B700" s="134" t="s">
        <v>2147</v>
      </c>
      <c r="C700" s="134" t="s">
        <v>5613</v>
      </c>
      <c r="D700" s="23" t="s">
        <v>5613</v>
      </c>
      <c r="E700" s="193" t="s">
        <v>127</v>
      </c>
      <c r="F700" s="201" t="s">
        <v>4705</v>
      </c>
      <c r="G700" s="201" t="s">
        <v>4706</v>
      </c>
      <c r="H700" s="226" t="s">
        <v>2152</v>
      </c>
      <c r="K700" s="133" t="s">
        <v>5614</v>
      </c>
      <c r="L700" s="133" t="s">
        <v>309</v>
      </c>
      <c r="M700" s="133" t="s">
        <v>5615</v>
      </c>
      <c r="N700" s="133" t="s">
        <v>4709</v>
      </c>
      <c r="O700" s="134" t="s">
        <v>4710</v>
      </c>
      <c r="P700" s="134">
        <v>20030315</v>
      </c>
      <c r="Q700" s="133" t="s">
        <v>5327</v>
      </c>
      <c r="R700" s="134" t="s">
        <v>14</v>
      </c>
      <c r="S700" s="134" t="s">
        <v>5613</v>
      </c>
      <c r="X700" s="134" t="s">
        <v>5613</v>
      </c>
      <c r="Y700" s="216" t="s">
        <v>127</v>
      </c>
      <c r="AJ700" s="134">
        <v>300</v>
      </c>
      <c r="AK700" s="235" t="s">
        <v>4717</v>
      </c>
      <c r="AL700" s="133">
        <v>99</v>
      </c>
      <c r="AM700" s="134" t="s">
        <v>2158</v>
      </c>
      <c r="AN700" s="235">
        <v>99</v>
      </c>
      <c r="AO700" s="134" t="s">
        <v>5613</v>
      </c>
      <c r="AP700" s="216" t="s">
        <v>127</v>
      </c>
      <c r="AQ700" s="133" t="s">
        <v>5615</v>
      </c>
      <c r="AR700" s="133" t="s">
        <v>5614</v>
      </c>
      <c r="AU700" s="134">
        <v>300</v>
      </c>
      <c r="AV700" s="235" t="s">
        <v>4718</v>
      </c>
      <c r="AW700" s="235">
        <v>13</v>
      </c>
      <c r="AX700" s="133" t="s">
        <v>2160</v>
      </c>
      <c r="AY700" s="235">
        <v>1</v>
      </c>
      <c r="AZ700" s="134" t="s">
        <v>127</v>
      </c>
      <c r="BA700" s="133" t="s">
        <v>2161</v>
      </c>
      <c r="BB700" s="235">
        <v>0</v>
      </c>
      <c r="BE700" s="134" t="s">
        <v>4718</v>
      </c>
      <c r="BF700" s="134" t="s">
        <v>5616</v>
      </c>
      <c r="BG700" s="134" t="s">
        <v>5613</v>
      </c>
      <c r="BH700" s="337" t="s">
        <v>5617</v>
      </c>
      <c r="BI700" s="337" t="s">
        <v>5617</v>
      </c>
      <c r="BJ700" s="337"/>
      <c r="BK700" s="134" t="s">
        <v>4718</v>
      </c>
      <c r="BP700" s="134" t="s">
        <v>5615</v>
      </c>
      <c r="BQ700" s="134" t="s">
        <v>5615</v>
      </c>
      <c r="BR700" s="134" t="s">
        <v>5613</v>
      </c>
      <c r="BS700" s="261" t="s">
        <v>5617</v>
      </c>
      <c r="BT700" s="261">
        <v>3</v>
      </c>
      <c r="BU700" s="261" t="s">
        <v>3488</v>
      </c>
      <c r="BV700" s="261" t="s">
        <v>5330</v>
      </c>
      <c r="BW700" s="235">
        <v>461</v>
      </c>
      <c r="BY700" s="335">
        <v>346</v>
      </c>
      <c r="BZ700" s="134" t="s">
        <v>5616</v>
      </c>
      <c r="CB700" s="134" t="s">
        <v>5613</v>
      </c>
      <c r="CC700" s="134" t="s">
        <v>5615</v>
      </c>
      <c r="CD700" s="292" t="s">
        <v>5330</v>
      </c>
      <c r="CE700" s="134" t="s">
        <v>5613</v>
      </c>
      <c r="CF700" s="134" t="s">
        <v>5616</v>
      </c>
      <c r="CO700" s="134" t="s">
        <v>5613</v>
      </c>
      <c r="CP700" s="134" t="s">
        <v>5616</v>
      </c>
    </row>
    <row r="701" spans="1:94" x14ac:dyDescent="0.25">
      <c r="A701" s="134" t="s">
        <v>14</v>
      </c>
      <c r="B701" s="134" t="s">
        <v>2147</v>
      </c>
      <c r="C701" s="134" t="s">
        <v>5618</v>
      </c>
      <c r="D701" s="23" t="s">
        <v>5618</v>
      </c>
      <c r="E701" s="193" t="s">
        <v>127</v>
      </c>
      <c r="F701" s="201" t="s">
        <v>4705</v>
      </c>
      <c r="G701" s="201" t="s">
        <v>4706</v>
      </c>
      <c r="H701" s="226" t="s">
        <v>2152</v>
      </c>
      <c r="K701" s="133" t="s">
        <v>5619</v>
      </c>
      <c r="L701" s="133" t="s">
        <v>309</v>
      </c>
      <c r="M701" s="133" t="s">
        <v>5247</v>
      </c>
      <c r="N701" s="133" t="s">
        <v>4709</v>
      </c>
      <c r="O701" s="134" t="s">
        <v>4710</v>
      </c>
      <c r="P701" s="134">
        <v>20030315</v>
      </c>
      <c r="Q701" s="133" t="s">
        <v>5327</v>
      </c>
      <c r="R701" s="134" t="s">
        <v>14</v>
      </c>
      <c r="S701" s="134" t="s">
        <v>5618</v>
      </c>
      <c r="X701" s="134" t="s">
        <v>5618</v>
      </c>
      <c r="Y701" s="216" t="s">
        <v>127</v>
      </c>
      <c r="AJ701" s="134">
        <v>300</v>
      </c>
      <c r="AK701" s="235" t="s">
        <v>4717</v>
      </c>
      <c r="AL701" s="133">
        <v>99</v>
      </c>
      <c r="AM701" s="134" t="s">
        <v>2158</v>
      </c>
      <c r="AN701" s="235">
        <v>99</v>
      </c>
      <c r="AO701" s="134" t="s">
        <v>5618</v>
      </c>
      <c r="AP701" s="216" t="s">
        <v>127</v>
      </c>
      <c r="AQ701" s="133" t="s">
        <v>5247</v>
      </c>
      <c r="AR701" s="133" t="s">
        <v>5619</v>
      </c>
      <c r="AU701" s="134">
        <v>300</v>
      </c>
      <c r="AV701" s="235" t="s">
        <v>4718</v>
      </c>
      <c r="AW701" s="235">
        <v>13</v>
      </c>
      <c r="AX701" s="133" t="s">
        <v>2160</v>
      </c>
      <c r="AY701" s="235">
        <v>1</v>
      </c>
      <c r="AZ701" s="134" t="s">
        <v>127</v>
      </c>
      <c r="BA701" s="133" t="s">
        <v>2161</v>
      </c>
      <c r="BB701" s="235">
        <v>0</v>
      </c>
      <c r="BE701" s="134" t="s">
        <v>4718</v>
      </c>
      <c r="BF701" s="134" t="s">
        <v>5620</v>
      </c>
      <c r="BG701" s="134" t="s">
        <v>5618</v>
      </c>
      <c r="BH701" s="337" t="s">
        <v>5621</v>
      </c>
      <c r="BI701" s="337" t="s">
        <v>5621</v>
      </c>
      <c r="BJ701" s="337"/>
      <c r="BK701" s="134" t="s">
        <v>4718</v>
      </c>
      <c r="BP701" s="134" t="s">
        <v>5247</v>
      </c>
      <c r="BQ701" s="134" t="s">
        <v>5247</v>
      </c>
      <c r="BR701" s="134" t="s">
        <v>5618</v>
      </c>
      <c r="BS701" s="261" t="s">
        <v>5621</v>
      </c>
      <c r="BT701" s="261">
        <v>3</v>
      </c>
      <c r="BU701" s="261" t="s">
        <v>3488</v>
      </c>
      <c r="BV701" s="261" t="s">
        <v>5330</v>
      </c>
      <c r="BW701" s="235">
        <v>192</v>
      </c>
      <c r="BY701" s="335">
        <v>331</v>
      </c>
      <c r="BZ701" s="134" t="s">
        <v>5620</v>
      </c>
      <c r="CB701" s="134" t="s">
        <v>5618</v>
      </c>
      <c r="CC701" s="134" t="s">
        <v>5247</v>
      </c>
      <c r="CD701" s="292" t="s">
        <v>5330</v>
      </c>
      <c r="CE701" s="134" t="s">
        <v>5618</v>
      </c>
      <c r="CF701" s="134" t="s">
        <v>5620</v>
      </c>
      <c r="CO701" s="134" t="s">
        <v>5618</v>
      </c>
      <c r="CP701" s="134" t="s">
        <v>5620</v>
      </c>
    </row>
    <row r="702" spans="1:94" x14ac:dyDescent="0.25">
      <c r="A702" s="134" t="s">
        <v>14</v>
      </c>
      <c r="B702" s="134" t="s">
        <v>2147</v>
      </c>
      <c r="C702" s="134" t="s">
        <v>5622</v>
      </c>
      <c r="D702" s="23" t="s">
        <v>5622</v>
      </c>
      <c r="E702" s="193" t="s">
        <v>127</v>
      </c>
      <c r="F702" s="201" t="s">
        <v>4705</v>
      </c>
      <c r="G702" s="201" t="s">
        <v>4706</v>
      </c>
      <c r="H702" s="226" t="s">
        <v>2152</v>
      </c>
      <c r="K702" s="133" t="s">
        <v>5623</v>
      </c>
      <c r="L702" s="133" t="s">
        <v>309</v>
      </c>
      <c r="M702" s="133" t="s">
        <v>5247</v>
      </c>
      <c r="N702" s="133" t="s">
        <v>4709</v>
      </c>
      <c r="O702" s="134" t="s">
        <v>4710</v>
      </c>
      <c r="P702" s="134">
        <v>20030315</v>
      </c>
      <c r="Q702" s="133" t="s">
        <v>5327</v>
      </c>
      <c r="R702" s="134" t="s">
        <v>14</v>
      </c>
      <c r="S702" s="134" t="s">
        <v>5622</v>
      </c>
      <c r="X702" s="134" t="s">
        <v>5622</v>
      </c>
      <c r="Y702" s="216" t="s">
        <v>127</v>
      </c>
      <c r="AJ702" s="134">
        <v>300</v>
      </c>
      <c r="AK702" s="235" t="s">
        <v>4717</v>
      </c>
      <c r="AL702" s="133">
        <v>99</v>
      </c>
      <c r="AM702" s="134" t="s">
        <v>2158</v>
      </c>
      <c r="AN702" s="235">
        <v>99</v>
      </c>
      <c r="AO702" s="134" t="s">
        <v>5622</v>
      </c>
      <c r="AP702" s="216" t="s">
        <v>127</v>
      </c>
      <c r="AQ702" s="133" t="s">
        <v>5247</v>
      </c>
      <c r="AR702" s="133" t="s">
        <v>5623</v>
      </c>
      <c r="AU702" s="134">
        <v>300</v>
      </c>
      <c r="AV702" s="235" t="s">
        <v>4718</v>
      </c>
      <c r="AW702" s="235">
        <v>13</v>
      </c>
      <c r="AX702" s="133" t="s">
        <v>2160</v>
      </c>
      <c r="AY702" s="235">
        <v>1</v>
      </c>
      <c r="AZ702" s="134" t="s">
        <v>127</v>
      </c>
      <c r="BA702" s="133" t="s">
        <v>2161</v>
      </c>
      <c r="BB702" s="235">
        <v>0</v>
      </c>
      <c r="BE702" s="134" t="s">
        <v>4718</v>
      </c>
      <c r="BF702" s="134" t="s">
        <v>5624</v>
      </c>
      <c r="BG702" s="134" t="s">
        <v>5622</v>
      </c>
      <c r="BH702" s="337" t="s">
        <v>5625</v>
      </c>
      <c r="BI702" s="337" t="s">
        <v>5625</v>
      </c>
      <c r="BJ702" s="337"/>
      <c r="BK702" s="134" t="s">
        <v>4718</v>
      </c>
      <c r="BP702" s="134" t="s">
        <v>5247</v>
      </c>
      <c r="BQ702" s="134" t="s">
        <v>5247</v>
      </c>
      <c r="BR702" s="134" t="s">
        <v>5622</v>
      </c>
      <c r="BS702" s="261" t="s">
        <v>5625</v>
      </c>
      <c r="BT702" s="261">
        <v>3</v>
      </c>
      <c r="BU702" s="261" t="s">
        <v>3488</v>
      </c>
      <c r="BV702" s="261" t="s">
        <v>5330</v>
      </c>
      <c r="BW702" s="235">
        <v>272</v>
      </c>
      <c r="BY702" s="335">
        <v>318</v>
      </c>
      <c r="BZ702" s="134" t="s">
        <v>5624</v>
      </c>
      <c r="CB702" s="134" t="s">
        <v>5622</v>
      </c>
      <c r="CC702" s="134" t="s">
        <v>5247</v>
      </c>
      <c r="CD702" s="292" t="s">
        <v>5330</v>
      </c>
      <c r="CE702" s="134" t="s">
        <v>5622</v>
      </c>
      <c r="CF702" s="134" t="s">
        <v>5624</v>
      </c>
      <c r="CO702" s="134" t="s">
        <v>5622</v>
      </c>
      <c r="CP702" s="134" t="s">
        <v>5624</v>
      </c>
    </row>
    <row r="703" spans="1:94" x14ac:dyDescent="0.25">
      <c r="A703" s="134" t="s">
        <v>14</v>
      </c>
      <c r="B703" s="134" t="s">
        <v>2147</v>
      </c>
      <c r="C703" s="134" t="s">
        <v>5626</v>
      </c>
      <c r="D703" s="23" t="s">
        <v>5626</v>
      </c>
      <c r="E703" s="193" t="s">
        <v>127</v>
      </c>
      <c r="F703" s="201" t="s">
        <v>4705</v>
      </c>
      <c r="G703" s="201" t="s">
        <v>4706</v>
      </c>
      <c r="H703" s="226" t="s">
        <v>2152</v>
      </c>
      <c r="K703" s="133" t="s">
        <v>5627</v>
      </c>
      <c r="L703" s="133" t="s">
        <v>309</v>
      </c>
      <c r="M703" s="133" t="s">
        <v>5528</v>
      </c>
      <c r="N703" s="133" t="s">
        <v>4709</v>
      </c>
      <c r="O703" s="134" t="s">
        <v>4710</v>
      </c>
      <c r="P703" s="134">
        <v>20030315</v>
      </c>
      <c r="Q703" s="133" t="s">
        <v>5327</v>
      </c>
      <c r="R703" s="134" t="s">
        <v>14</v>
      </c>
      <c r="S703" s="134" t="s">
        <v>5626</v>
      </c>
      <c r="X703" s="134" t="s">
        <v>5626</v>
      </c>
      <c r="Y703" s="216" t="s">
        <v>127</v>
      </c>
      <c r="AJ703" s="134">
        <v>300</v>
      </c>
      <c r="AK703" s="235" t="s">
        <v>4717</v>
      </c>
      <c r="AL703" s="133">
        <v>99</v>
      </c>
      <c r="AM703" s="134" t="s">
        <v>2158</v>
      </c>
      <c r="AN703" s="235">
        <v>99</v>
      </c>
      <c r="AO703" s="134" t="s">
        <v>5626</v>
      </c>
      <c r="AP703" s="216" t="s">
        <v>127</v>
      </c>
      <c r="AQ703" s="133" t="s">
        <v>5528</v>
      </c>
      <c r="AR703" s="133" t="s">
        <v>5627</v>
      </c>
      <c r="AU703" s="134">
        <v>300</v>
      </c>
      <c r="AV703" s="235" t="s">
        <v>4718</v>
      </c>
      <c r="AW703" s="235">
        <v>13</v>
      </c>
      <c r="AX703" s="133" t="s">
        <v>2160</v>
      </c>
      <c r="AY703" s="235">
        <v>1</v>
      </c>
      <c r="AZ703" s="134" t="s">
        <v>127</v>
      </c>
      <c r="BA703" s="133" t="s">
        <v>2161</v>
      </c>
      <c r="BB703" s="235">
        <v>0</v>
      </c>
      <c r="BE703" s="134" t="s">
        <v>4718</v>
      </c>
      <c r="BF703" s="134" t="s">
        <v>5628</v>
      </c>
      <c r="BG703" s="134" t="s">
        <v>5626</v>
      </c>
      <c r="BH703" s="337" t="s">
        <v>5629</v>
      </c>
      <c r="BI703" s="337" t="s">
        <v>5629</v>
      </c>
      <c r="BJ703" s="337"/>
      <c r="BK703" s="134" t="s">
        <v>4718</v>
      </c>
      <c r="BP703" s="134" t="s">
        <v>5528</v>
      </c>
      <c r="BQ703" s="134" t="s">
        <v>5528</v>
      </c>
      <c r="BR703" s="134" t="s">
        <v>5626</v>
      </c>
      <c r="BS703" s="261" t="s">
        <v>5629</v>
      </c>
      <c r="BT703" s="261">
        <v>3</v>
      </c>
      <c r="BU703" s="261" t="s">
        <v>3488</v>
      </c>
      <c r="BV703" s="261" t="s">
        <v>5330</v>
      </c>
      <c r="BW703" s="235">
        <v>210</v>
      </c>
      <c r="BY703" s="335">
        <v>376</v>
      </c>
      <c r="BZ703" s="134" t="s">
        <v>5628</v>
      </c>
      <c r="CB703" s="134" t="s">
        <v>5626</v>
      </c>
      <c r="CC703" s="134" t="s">
        <v>5528</v>
      </c>
      <c r="CD703" s="292" t="s">
        <v>5330</v>
      </c>
      <c r="CE703" s="134" t="s">
        <v>5626</v>
      </c>
      <c r="CF703" s="134" t="s">
        <v>5628</v>
      </c>
      <c r="CO703" s="134" t="s">
        <v>5626</v>
      </c>
      <c r="CP703" s="134" t="s">
        <v>5628</v>
      </c>
    </row>
    <row r="704" spans="1:94" x14ac:dyDescent="0.25">
      <c r="A704" s="134" t="s">
        <v>14</v>
      </c>
      <c r="B704" s="134" t="s">
        <v>2147</v>
      </c>
      <c r="C704" s="134" t="s">
        <v>5630</v>
      </c>
      <c r="D704" s="23" t="s">
        <v>5630</v>
      </c>
      <c r="E704" s="193" t="s">
        <v>127</v>
      </c>
      <c r="F704" s="201" t="s">
        <v>4705</v>
      </c>
      <c r="G704" s="201" t="s">
        <v>4706</v>
      </c>
      <c r="H704" s="226" t="s">
        <v>2152</v>
      </c>
      <c r="K704" s="133" t="s">
        <v>5631</v>
      </c>
      <c r="L704" s="133" t="s">
        <v>309</v>
      </c>
      <c r="M704" s="133" t="s">
        <v>5632</v>
      </c>
      <c r="N704" s="133" t="s">
        <v>4709</v>
      </c>
      <c r="O704" s="134" t="s">
        <v>4710</v>
      </c>
      <c r="P704" s="134">
        <v>20030315</v>
      </c>
      <c r="Q704" s="133" t="s">
        <v>5327</v>
      </c>
      <c r="R704" s="134" t="s">
        <v>14</v>
      </c>
      <c r="S704" s="134" t="s">
        <v>5630</v>
      </c>
      <c r="X704" s="134" t="s">
        <v>5630</v>
      </c>
      <c r="Y704" s="216" t="s">
        <v>127</v>
      </c>
      <c r="AJ704" s="134">
        <v>300</v>
      </c>
      <c r="AK704" s="235" t="s">
        <v>4717</v>
      </c>
      <c r="AL704" s="133">
        <v>99</v>
      </c>
      <c r="AM704" s="134" t="s">
        <v>2158</v>
      </c>
      <c r="AN704" s="235">
        <v>99</v>
      </c>
      <c r="AO704" s="134" t="s">
        <v>5630</v>
      </c>
      <c r="AP704" s="216" t="s">
        <v>127</v>
      </c>
      <c r="AQ704" s="133" t="s">
        <v>5632</v>
      </c>
      <c r="AR704" s="133" t="s">
        <v>5631</v>
      </c>
      <c r="AU704" s="134">
        <v>300</v>
      </c>
      <c r="AV704" s="235" t="s">
        <v>4718</v>
      </c>
      <c r="AW704" s="235">
        <v>13</v>
      </c>
      <c r="AX704" s="133" t="s">
        <v>2160</v>
      </c>
      <c r="AY704" s="235">
        <v>1</v>
      </c>
      <c r="AZ704" s="134" t="s">
        <v>127</v>
      </c>
      <c r="BA704" s="133" t="s">
        <v>2161</v>
      </c>
      <c r="BB704" s="235">
        <v>0</v>
      </c>
      <c r="BE704" s="134" t="s">
        <v>4718</v>
      </c>
      <c r="BF704" s="134" t="s">
        <v>5633</v>
      </c>
      <c r="BG704" s="134" t="s">
        <v>5630</v>
      </c>
      <c r="BH704" s="337" t="s">
        <v>5634</v>
      </c>
      <c r="BI704" s="337" t="s">
        <v>5634</v>
      </c>
      <c r="BJ704" s="337"/>
      <c r="BK704" s="134" t="s">
        <v>4718</v>
      </c>
      <c r="BP704" s="134" t="s">
        <v>5632</v>
      </c>
      <c r="BQ704" s="134" t="s">
        <v>5632</v>
      </c>
      <c r="BR704" s="134" t="s">
        <v>5630</v>
      </c>
      <c r="BS704" s="261" t="s">
        <v>5634</v>
      </c>
      <c r="BT704" s="261">
        <v>3</v>
      </c>
      <c r="BU704" s="261" t="s">
        <v>3488</v>
      </c>
      <c r="BV704" s="261" t="s">
        <v>5330</v>
      </c>
      <c r="BW704" s="235">
        <v>373</v>
      </c>
      <c r="BY704" s="335">
        <v>393</v>
      </c>
      <c r="BZ704" s="134" t="s">
        <v>5633</v>
      </c>
      <c r="CB704" s="134" t="s">
        <v>5630</v>
      </c>
      <c r="CC704" s="134" t="s">
        <v>5632</v>
      </c>
      <c r="CD704" s="292" t="s">
        <v>5330</v>
      </c>
      <c r="CE704" s="134" t="s">
        <v>5630</v>
      </c>
      <c r="CF704" s="134" t="s">
        <v>5633</v>
      </c>
      <c r="CO704" s="134" t="s">
        <v>5630</v>
      </c>
      <c r="CP704" s="134" t="s">
        <v>5633</v>
      </c>
    </row>
    <row r="705" spans="1:94" x14ac:dyDescent="0.25">
      <c r="A705" s="134" t="s">
        <v>14</v>
      </c>
      <c r="B705" s="134" t="s">
        <v>2147</v>
      </c>
      <c r="C705" s="134" t="s">
        <v>5635</v>
      </c>
      <c r="D705" s="23" t="s">
        <v>5635</v>
      </c>
      <c r="E705" s="193" t="s">
        <v>127</v>
      </c>
      <c r="F705" s="201" t="s">
        <v>4705</v>
      </c>
      <c r="G705" s="201" t="s">
        <v>4706</v>
      </c>
      <c r="H705" s="226" t="s">
        <v>2152</v>
      </c>
      <c r="K705" s="133" t="s">
        <v>5636</v>
      </c>
      <c r="L705" s="133" t="s">
        <v>309</v>
      </c>
      <c r="M705" s="133" t="s">
        <v>5153</v>
      </c>
      <c r="N705" s="133" t="s">
        <v>4709</v>
      </c>
      <c r="O705" s="134" t="s">
        <v>4710</v>
      </c>
      <c r="P705" s="134">
        <v>20030315</v>
      </c>
      <c r="Q705" s="133" t="s">
        <v>5327</v>
      </c>
      <c r="R705" s="134" t="s">
        <v>14</v>
      </c>
      <c r="S705" s="134" t="s">
        <v>5635</v>
      </c>
      <c r="X705" s="134" t="s">
        <v>5635</v>
      </c>
      <c r="Y705" s="216" t="s">
        <v>127</v>
      </c>
      <c r="AJ705" s="134">
        <v>300</v>
      </c>
      <c r="AK705" s="235" t="s">
        <v>4717</v>
      </c>
      <c r="AL705" s="133">
        <v>99</v>
      </c>
      <c r="AM705" s="134" t="s">
        <v>2158</v>
      </c>
      <c r="AN705" s="235">
        <v>99</v>
      </c>
      <c r="AO705" s="134" t="s">
        <v>5635</v>
      </c>
      <c r="AP705" s="216" t="s">
        <v>127</v>
      </c>
      <c r="AQ705" s="133" t="s">
        <v>5153</v>
      </c>
      <c r="AR705" s="133" t="s">
        <v>5636</v>
      </c>
      <c r="AU705" s="134">
        <v>300</v>
      </c>
      <c r="AV705" s="235" t="s">
        <v>4718</v>
      </c>
      <c r="AW705" s="235">
        <v>13</v>
      </c>
      <c r="AX705" s="133" t="s">
        <v>2160</v>
      </c>
      <c r="AY705" s="235">
        <v>1</v>
      </c>
      <c r="AZ705" s="134" t="s">
        <v>127</v>
      </c>
      <c r="BA705" s="133" t="s">
        <v>2161</v>
      </c>
      <c r="BB705" s="235">
        <v>0</v>
      </c>
      <c r="BE705" s="134" t="s">
        <v>4718</v>
      </c>
      <c r="BF705" s="134" t="s">
        <v>5637</v>
      </c>
      <c r="BG705" s="134" t="s">
        <v>5635</v>
      </c>
      <c r="BH705" s="337" t="s">
        <v>5638</v>
      </c>
      <c r="BI705" s="337" t="s">
        <v>5638</v>
      </c>
      <c r="BJ705" s="337"/>
      <c r="BK705" s="134" t="s">
        <v>4718</v>
      </c>
      <c r="BP705" s="134" t="s">
        <v>5153</v>
      </c>
      <c r="BQ705" s="134" t="s">
        <v>5153</v>
      </c>
      <c r="BR705" s="134" t="s">
        <v>5635</v>
      </c>
      <c r="BS705" s="261" t="s">
        <v>5638</v>
      </c>
      <c r="BT705" s="261">
        <v>3</v>
      </c>
      <c r="BU705" s="261" t="s">
        <v>3488</v>
      </c>
      <c r="BV705" s="261" t="s">
        <v>5330</v>
      </c>
      <c r="BW705" s="235">
        <v>228</v>
      </c>
      <c r="BY705" s="335">
        <v>266</v>
      </c>
      <c r="BZ705" s="134" t="s">
        <v>5637</v>
      </c>
      <c r="CB705" s="134" t="s">
        <v>5635</v>
      </c>
      <c r="CC705" s="134" t="s">
        <v>5153</v>
      </c>
      <c r="CD705" s="292" t="s">
        <v>5330</v>
      </c>
      <c r="CE705" s="134" t="s">
        <v>5635</v>
      </c>
      <c r="CF705" s="134" t="s">
        <v>5637</v>
      </c>
      <c r="CO705" s="134" t="s">
        <v>5635</v>
      </c>
      <c r="CP705" s="134" t="s">
        <v>5637</v>
      </c>
    </row>
    <row r="706" spans="1:94" x14ac:dyDescent="0.25">
      <c r="A706" s="134" t="s">
        <v>14</v>
      </c>
      <c r="B706" s="134" t="s">
        <v>2147</v>
      </c>
      <c r="C706" s="134" t="s">
        <v>5639</v>
      </c>
      <c r="D706" s="23" t="s">
        <v>5639</v>
      </c>
      <c r="E706" s="193" t="s">
        <v>127</v>
      </c>
      <c r="F706" s="201" t="s">
        <v>4705</v>
      </c>
      <c r="G706" s="201" t="s">
        <v>4706</v>
      </c>
      <c r="H706" s="226" t="s">
        <v>2152</v>
      </c>
      <c r="K706" s="133" t="s">
        <v>5640</v>
      </c>
      <c r="L706" s="133" t="s">
        <v>309</v>
      </c>
      <c r="M706" s="133" t="s">
        <v>5641</v>
      </c>
      <c r="N706" s="133" t="s">
        <v>4709</v>
      </c>
      <c r="O706" s="134" t="s">
        <v>4710</v>
      </c>
      <c r="P706" s="134">
        <v>20030315</v>
      </c>
      <c r="Q706" s="133" t="s">
        <v>5327</v>
      </c>
      <c r="R706" s="134" t="s">
        <v>14</v>
      </c>
      <c r="S706" s="134" t="s">
        <v>5639</v>
      </c>
      <c r="X706" s="134" t="s">
        <v>5639</v>
      </c>
      <c r="Y706" s="216" t="s">
        <v>127</v>
      </c>
      <c r="AJ706" s="134">
        <v>300</v>
      </c>
      <c r="AK706" s="235" t="s">
        <v>4717</v>
      </c>
      <c r="AL706" s="133">
        <v>99</v>
      </c>
      <c r="AM706" s="134" t="s">
        <v>2158</v>
      </c>
      <c r="AN706" s="235">
        <v>99</v>
      </c>
      <c r="AO706" s="134" t="s">
        <v>5639</v>
      </c>
      <c r="AP706" s="216" t="s">
        <v>127</v>
      </c>
      <c r="AQ706" s="133" t="s">
        <v>5641</v>
      </c>
      <c r="AR706" s="133" t="s">
        <v>5640</v>
      </c>
      <c r="AU706" s="134">
        <v>300</v>
      </c>
      <c r="AV706" s="235" t="s">
        <v>4718</v>
      </c>
      <c r="AW706" s="235">
        <v>13</v>
      </c>
      <c r="AX706" s="133" t="s">
        <v>2160</v>
      </c>
      <c r="AY706" s="235">
        <v>1</v>
      </c>
      <c r="AZ706" s="134" t="s">
        <v>127</v>
      </c>
      <c r="BA706" s="133" t="s">
        <v>2161</v>
      </c>
      <c r="BB706" s="235">
        <v>0</v>
      </c>
      <c r="BE706" s="134" t="s">
        <v>4718</v>
      </c>
      <c r="BF706" s="134" t="s">
        <v>5642</v>
      </c>
      <c r="BG706" s="134" t="s">
        <v>5639</v>
      </c>
      <c r="BH706" s="337" t="s">
        <v>5643</v>
      </c>
      <c r="BI706" s="337" t="s">
        <v>5643</v>
      </c>
      <c r="BJ706" s="337"/>
      <c r="BK706" s="134" t="s">
        <v>4718</v>
      </c>
      <c r="BP706" s="134" t="s">
        <v>5641</v>
      </c>
      <c r="BQ706" s="134" t="s">
        <v>5641</v>
      </c>
      <c r="BR706" s="134" t="s">
        <v>5639</v>
      </c>
      <c r="BS706" s="261" t="s">
        <v>5643</v>
      </c>
      <c r="BT706" s="261">
        <v>3</v>
      </c>
      <c r="BU706" s="261" t="s">
        <v>3488</v>
      </c>
      <c r="BV706" s="261" t="s">
        <v>5330</v>
      </c>
      <c r="BW706" s="235">
        <v>312</v>
      </c>
      <c r="BY706" s="335">
        <v>300</v>
      </c>
      <c r="BZ706" s="134" t="s">
        <v>5642</v>
      </c>
      <c r="CB706" s="134" t="s">
        <v>5639</v>
      </c>
      <c r="CC706" s="134" t="s">
        <v>5641</v>
      </c>
      <c r="CD706" s="292" t="s">
        <v>5330</v>
      </c>
      <c r="CE706" s="134" t="s">
        <v>5639</v>
      </c>
      <c r="CF706" s="134" t="s">
        <v>5642</v>
      </c>
      <c r="CO706" s="134" t="s">
        <v>5639</v>
      </c>
      <c r="CP706" s="134" t="s">
        <v>5642</v>
      </c>
    </row>
    <row r="707" spans="1:94" x14ac:dyDescent="0.25">
      <c r="A707" s="134" t="s">
        <v>14</v>
      </c>
      <c r="B707" s="134" t="s">
        <v>2147</v>
      </c>
      <c r="C707" s="134" t="s">
        <v>5644</v>
      </c>
      <c r="D707" s="23" t="s">
        <v>5644</v>
      </c>
      <c r="E707" s="193" t="s">
        <v>127</v>
      </c>
      <c r="F707" s="201" t="s">
        <v>4705</v>
      </c>
      <c r="G707" s="201" t="s">
        <v>4706</v>
      </c>
      <c r="H707" s="226" t="s">
        <v>2152</v>
      </c>
      <c r="K707" s="133" t="s">
        <v>5645</v>
      </c>
      <c r="L707" s="133" t="s">
        <v>309</v>
      </c>
      <c r="M707" s="133" t="s">
        <v>5646</v>
      </c>
      <c r="N707" s="133" t="s">
        <v>4709</v>
      </c>
      <c r="O707" s="134" t="s">
        <v>4710</v>
      </c>
      <c r="P707" s="134">
        <v>20030315</v>
      </c>
      <c r="Q707" s="133" t="s">
        <v>5327</v>
      </c>
      <c r="R707" s="134" t="s">
        <v>14</v>
      </c>
      <c r="S707" s="134" t="s">
        <v>5644</v>
      </c>
      <c r="X707" s="134" t="s">
        <v>5644</v>
      </c>
      <c r="Y707" s="216" t="s">
        <v>127</v>
      </c>
      <c r="AJ707" s="134">
        <v>300</v>
      </c>
      <c r="AK707" s="235" t="s">
        <v>4717</v>
      </c>
      <c r="AL707" s="133">
        <v>99</v>
      </c>
      <c r="AM707" s="134" t="s">
        <v>2158</v>
      </c>
      <c r="AN707" s="235">
        <v>99</v>
      </c>
      <c r="AO707" s="134" t="s">
        <v>5644</v>
      </c>
      <c r="AP707" s="216" t="s">
        <v>127</v>
      </c>
      <c r="AQ707" s="133" t="s">
        <v>5646</v>
      </c>
      <c r="AR707" s="133" t="s">
        <v>5645</v>
      </c>
      <c r="AU707" s="134">
        <v>300</v>
      </c>
      <c r="AV707" s="235" t="s">
        <v>4718</v>
      </c>
      <c r="AW707" s="235">
        <v>13</v>
      </c>
      <c r="AX707" s="133" t="s">
        <v>2160</v>
      </c>
      <c r="AY707" s="235">
        <v>1</v>
      </c>
      <c r="AZ707" s="134" t="s">
        <v>127</v>
      </c>
      <c r="BA707" s="133" t="s">
        <v>2161</v>
      </c>
      <c r="BB707" s="235">
        <v>0</v>
      </c>
      <c r="BE707" s="134" t="s">
        <v>4718</v>
      </c>
      <c r="BF707" s="134" t="s">
        <v>5647</v>
      </c>
      <c r="BG707" s="134" t="s">
        <v>5644</v>
      </c>
      <c r="BH707" s="337" t="s">
        <v>5648</v>
      </c>
      <c r="BI707" s="337" t="s">
        <v>5648</v>
      </c>
      <c r="BJ707" s="337"/>
      <c r="BK707" s="134" t="s">
        <v>4718</v>
      </c>
      <c r="BP707" s="134" t="s">
        <v>5646</v>
      </c>
      <c r="BQ707" s="134" t="s">
        <v>5646</v>
      </c>
      <c r="BR707" s="134" t="s">
        <v>5644</v>
      </c>
      <c r="BS707" s="261" t="s">
        <v>5648</v>
      </c>
      <c r="BT707" s="261">
        <v>3</v>
      </c>
      <c r="BU707" s="261" t="s">
        <v>3488</v>
      </c>
      <c r="BV707" s="261" t="s">
        <v>5330</v>
      </c>
      <c r="BW707" s="235">
        <v>344</v>
      </c>
      <c r="BY707" s="335">
        <v>323</v>
      </c>
      <c r="BZ707" s="134" t="s">
        <v>5647</v>
      </c>
      <c r="CB707" s="134" t="s">
        <v>5644</v>
      </c>
      <c r="CC707" s="134" t="s">
        <v>5646</v>
      </c>
      <c r="CD707" s="292" t="s">
        <v>5330</v>
      </c>
      <c r="CE707" s="134" t="s">
        <v>5644</v>
      </c>
      <c r="CF707" s="134" t="s">
        <v>5647</v>
      </c>
      <c r="CO707" s="134" t="s">
        <v>5644</v>
      </c>
      <c r="CP707" s="134" t="s">
        <v>5647</v>
      </c>
    </row>
    <row r="708" spans="1:94" x14ac:dyDescent="0.25">
      <c r="A708" s="134" t="s">
        <v>14</v>
      </c>
      <c r="B708" s="134" t="s">
        <v>2147</v>
      </c>
      <c r="C708" s="134" t="s">
        <v>5649</v>
      </c>
      <c r="D708" s="23" t="s">
        <v>5649</v>
      </c>
      <c r="E708" s="193" t="s">
        <v>127</v>
      </c>
      <c r="F708" s="201" t="s">
        <v>4705</v>
      </c>
      <c r="G708" s="201" t="s">
        <v>4706</v>
      </c>
      <c r="H708" s="226" t="s">
        <v>2152</v>
      </c>
      <c r="K708" s="133" t="s">
        <v>5650</v>
      </c>
      <c r="L708" s="133" t="s">
        <v>309</v>
      </c>
      <c r="M708" s="133" t="s">
        <v>5651</v>
      </c>
      <c r="N708" s="133" t="s">
        <v>4709</v>
      </c>
      <c r="O708" s="134" t="s">
        <v>4710</v>
      </c>
      <c r="P708" s="134">
        <v>20030315</v>
      </c>
      <c r="Q708" s="133" t="s">
        <v>5327</v>
      </c>
      <c r="R708" s="134" t="s">
        <v>14</v>
      </c>
      <c r="S708" s="134" t="s">
        <v>5649</v>
      </c>
      <c r="X708" s="134" t="s">
        <v>5649</v>
      </c>
      <c r="Y708" s="216" t="s">
        <v>127</v>
      </c>
      <c r="AJ708" s="134">
        <v>300</v>
      </c>
      <c r="AK708" s="235" t="s">
        <v>4717</v>
      </c>
      <c r="AL708" s="133">
        <v>99</v>
      </c>
      <c r="AM708" s="134" t="s">
        <v>2158</v>
      </c>
      <c r="AN708" s="235">
        <v>99</v>
      </c>
      <c r="AO708" s="134" t="s">
        <v>5649</v>
      </c>
      <c r="AP708" s="216" t="s">
        <v>127</v>
      </c>
      <c r="AQ708" s="133" t="s">
        <v>5651</v>
      </c>
      <c r="AR708" s="133" t="s">
        <v>5650</v>
      </c>
      <c r="AU708" s="134">
        <v>300</v>
      </c>
      <c r="AV708" s="235" t="s">
        <v>4718</v>
      </c>
      <c r="AW708" s="235">
        <v>13</v>
      </c>
      <c r="AX708" s="133" t="s">
        <v>2160</v>
      </c>
      <c r="AY708" s="235">
        <v>1</v>
      </c>
      <c r="AZ708" s="134" t="s">
        <v>127</v>
      </c>
      <c r="BA708" s="133" t="s">
        <v>2161</v>
      </c>
      <c r="BB708" s="235">
        <v>0</v>
      </c>
      <c r="BE708" s="134" t="s">
        <v>4718</v>
      </c>
      <c r="BF708" s="134" t="s">
        <v>5652</v>
      </c>
      <c r="BG708" s="134" t="s">
        <v>5649</v>
      </c>
      <c r="BH708" s="337" t="s">
        <v>5653</v>
      </c>
      <c r="BI708" s="337" t="s">
        <v>5653</v>
      </c>
      <c r="BJ708" s="337"/>
      <c r="BK708" s="134" t="s">
        <v>4718</v>
      </c>
      <c r="BP708" s="134" t="s">
        <v>5651</v>
      </c>
      <c r="BQ708" s="134" t="s">
        <v>5651</v>
      </c>
      <c r="BR708" s="134" t="s">
        <v>5649</v>
      </c>
      <c r="BS708" s="261" t="s">
        <v>5653</v>
      </c>
      <c r="BT708" s="261">
        <v>3</v>
      </c>
      <c r="BU708" s="261" t="s">
        <v>3488</v>
      </c>
      <c r="BV708" s="261" t="s">
        <v>5330</v>
      </c>
      <c r="BW708" s="235">
        <v>272</v>
      </c>
      <c r="BY708" s="335">
        <v>310</v>
      </c>
      <c r="BZ708" s="134" t="s">
        <v>5652</v>
      </c>
      <c r="CB708" s="134" t="s">
        <v>5649</v>
      </c>
      <c r="CC708" s="134" t="s">
        <v>5651</v>
      </c>
      <c r="CD708" s="292" t="s">
        <v>5330</v>
      </c>
      <c r="CE708" s="134" t="s">
        <v>5649</v>
      </c>
      <c r="CF708" s="134" t="s">
        <v>5652</v>
      </c>
      <c r="CO708" s="134" t="s">
        <v>5649</v>
      </c>
      <c r="CP708" s="134" t="s">
        <v>5652</v>
      </c>
    </row>
    <row r="709" spans="1:94" x14ac:dyDescent="0.25">
      <c r="A709" s="134" t="s">
        <v>14</v>
      </c>
      <c r="B709" s="134" t="s">
        <v>2147</v>
      </c>
      <c r="C709" s="134" t="s">
        <v>5654</v>
      </c>
      <c r="D709" s="23" t="s">
        <v>5654</v>
      </c>
      <c r="E709" s="193" t="s">
        <v>127</v>
      </c>
      <c r="F709" s="201" t="s">
        <v>4705</v>
      </c>
      <c r="G709" s="201" t="s">
        <v>4706</v>
      </c>
      <c r="H709" s="226" t="s">
        <v>2152</v>
      </c>
      <c r="K709" s="133" t="s">
        <v>5655</v>
      </c>
      <c r="L709" s="133" t="s">
        <v>309</v>
      </c>
      <c r="M709" s="133" t="s">
        <v>5656</v>
      </c>
      <c r="N709" s="133" t="s">
        <v>4709</v>
      </c>
      <c r="O709" s="134" t="s">
        <v>4710</v>
      </c>
      <c r="P709" s="134">
        <v>20030315</v>
      </c>
      <c r="Q709" s="133" t="s">
        <v>5327</v>
      </c>
      <c r="R709" s="134" t="s">
        <v>14</v>
      </c>
      <c r="S709" s="134" t="s">
        <v>5654</v>
      </c>
      <c r="X709" s="134" t="s">
        <v>5654</v>
      </c>
      <c r="Y709" s="216" t="s">
        <v>127</v>
      </c>
      <c r="AJ709" s="134">
        <v>300</v>
      </c>
      <c r="AK709" s="235" t="s">
        <v>4717</v>
      </c>
      <c r="AL709" s="133">
        <v>99</v>
      </c>
      <c r="AM709" s="134" t="s">
        <v>2158</v>
      </c>
      <c r="AN709" s="235">
        <v>99</v>
      </c>
      <c r="AO709" s="134" t="s">
        <v>5654</v>
      </c>
      <c r="AP709" s="216" t="s">
        <v>127</v>
      </c>
      <c r="AQ709" s="133" t="s">
        <v>5656</v>
      </c>
      <c r="AR709" s="133" t="s">
        <v>5655</v>
      </c>
      <c r="AU709" s="134">
        <v>300</v>
      </c>
      <c r="AV709" s="235" t="s">
        <v>4718</v>
      </c>
      <c r="AW709" s="235">
        <v>13</v>
      </c>
      <c r="AX709" s="133" t="s">
        <v>2160</v>
      </c>
      <c r="AY709" s="235">
        <v>1</v>
      </c>
      <c r="AZ709" s="134" t="s">
        <v>127</v>
      </c>
      <c r="BA709" s="133" t="s">
        <v>2161</v>
      </c>
      <c r="BB709" s="235">
        <v>0</v>
      </c>
      <c r="BE709" s="134" t="s">
        <v>4718</v>
      </c>
      <c r="BF709" s="134" t="s">
        <v>5657</v>
      </c>
      <c r="BG709" s="134" t="s">
        <v>5654</v>
      </c>
      <c r="BH709" s="337" t="s">
        <v>5658</v>
      </c>
      <c r="BI709" s="337" t="s">
        <v>5658</v>
      </c>
      <c r="BJ709" s="337"/>
      <c r="BK709" s="134" t="s">
        <v>4718</v>
      </c>
      <c r="BP709" s="134" t="s">
        <v>5656</v>
      </c>
      <c r="BQ709" s="134" t="s">
        <v>5656</v>
      </c>
      <c r="BR709" s="134" t="s">
        <v>5654</v>
      </c>
      <c r="BS709" s="261" t="s">
        <v>5658</v>
      </c>
      <c r="BT709" s="261">
        <v>3</v>
      </c>
      <c r="BU709" s="261" t="s">
        <v>3488</v>
      </c>
      <c r="BV709" s="261" t="s">
        <v>5330</v>
      </c>
      <c r="BW709" s="235">
        <v>147</v>
      </c>
      <c r="BY709" s="335">
        <v>383</v>
      </c>
      <c r="BZ709" s="134" t="s">
        <v>5657</v>
      </c>
      <c r="CB709" s="134" t="s">
        <v>5654</v>
      </c>
      <c r="CC709" s="134" t="s">
        <v>5656</v>
      </c>
      <c r="CD709" s="292" t="s">
        <v>5330</v>
      </c>
      <c r="CE709" s="134" t="s">
        <v>5654</v>
      </c>
      <c r="CF709" s="134" t="s">
        <v>5657</v>
      </c>
      <c r="CO709" s="134" t="s">
        <v>5654</v>
      </c>
      <c r="CP709" s="134" t="s">
        <v>5657</v>
      </c>
    </row>
    <row r="710" spans="1:94" x14ac:dyDescent="0.25">
      <c r="A710" s="134" t="s">
        <v>14</v>
      </c>
      <c r="B710" s="134" t="s">
        <v>2147</v>
      </c>
      <c r="C710" s="134" t="s">
        <v>5659</v>
      </c>
      <c r="D710" s="23" t="s">
        <v>5659</v>
      </c>
      <c r="E710" s="193" t="s">
        <v>127</v>
      </c>
      <c r="F710" s="201" t="s">
        <v>4705</v>
      </c>
      <c r="G710" s="201" t="s">
        <v>4706</v>
      </c>
      <c r="H710" s="226" t="s">
        <v>2152</v>
      </c>
      <c r="K710" s="133" t="s">
        <v>5660</v>
      </c>
      <c r="L710" s="133" t="s">
        <v>309</v>
      </c>
      <c r="M710" s="133" t="s">
        <v>5661</v>
      </c>
      <c r="N710" s="133" t="s">
        <v>4709</v>
      </c>
      <c r="O710" s="134" t="s">
        <v>4710</v>
      </c>
      <c r="P710" s="134">
        <v>20030315</v>
      </c>
      <c r="Q710" s="133" t="s">
        <v>5327</v>
      </c>
      <c r="R710" s="134" t="s">
        <v>14</v>
      </c>
      <c r="S710" s="134" t="s">
        <v>5659</v>
      </c>
      <c r="X710" s="134" t="s">
        <v>5659</v>
      </c>
      <c r="Y710" s="216" t="s">
        <v>127</v>
      </c>
      <c r="AB710" s="134" t="str">
        <f t="shared" ref="AB710:AB741" si="24">+LEFT(AE710,2)</f>
        <v/>
      </c>
      <c r="AC710" s="134" t="str">
        <f t="shared" ref="AC710:AC741" si="25">+MID(AE710,3,2)</f>
        <v/>
      </c>
      <c r="AD710" s="134" t="str">
        <f t="shared" ref="AD710:AD741" si="26">+MID(AE710,5,2)</f>
        <v/>
      </c>
      <c r="AF710" s="134" t="str">
        <f t="shared" ref="AF710:AF741" si="27">+MID(AI710,2,2)</f>
        <v/>
      </c>
      <c r="AG710" s="134" t="str">
        <f t="shared" ref="AG710:AG741" si="28">+MID(AI710,4,2)</f>
        <v/>
      </c>
      <c r="AH710" s="134" t="str">
        <f t="shared" ref="AH710:AH741" si="29">+MID(AI710,6,2)</f>
        <v/>
      </c>
      <c r="AJ710" s="134">
        <v>300</v>
      </c>
      <c r="AK710" s="235" t="s">
        <v>4717</v>
      </c>
      <c r="AL710" s="133">
        <v>99</v>
      </c>
      <c r="AM710" s="134" t="s">
        <v>2158</v>
      </c>
      <c r="AN710" s="235">
        <v>99</v>
      </c>
      <c r="AO710" s="134" t="s">
        <v>5659</v>
      </c>
      <c r="AP710" s="216" t="s">
        <v>127</v>
      </c>
      <c r="AQ710" s="133" t="s">
        <v>5661</v>
      </c>
      <c r="AR710" s="133" t="s">
        <v>5660</v>
      </c>
      <c r="AU710" s="134">
        <v>300</v>
      </c>
      <c r="AV710" s="235" t="s">
        <v>4718</v>
      </c>
      <c r="AW710" s="235">
        <v>13</v>
      </c>
      <c r="AX710" s="133" t="s">
        <v>2160</v>
      </c>
      <c r="AY710" s="235">
        <v>1</v>
      </c>
      <c r="AZ710" s="134" t="s">
        <v>127</v>
      </c>
      <c r="BA710" s="133" t="s">
        <v>2161</v>
      </c>
      <c r="BB710" s="235">
        <v>0</v>
      </c>
      <c r="BE710" s="134" t="s">
        <v>4718</v>
      </c>
      <c r="BF710" s="134" t="s">
        <v>5662</v>
      </c>
      <c r="BG710" s="134" t="s">
        <v>5659</v>
      </c>
      <c r="BH710" s="337" t="s">
        <v>5663</v>
      </c>
      <c r="BI710" s="337" t="s">
        <v>5663</v>
      </c>
      <c r="BJ710" s="337"/>
      <c r="BK710" s="134" t="s">
        <v>4718</v>
      </c>
      <c r="BP710" s="134" t="s">
        <v>5661</v>
      </c>
      <c r="BQ710" s="134" t="s">
        <v>5661</v>
      </c>
      <c r="BR710" s="134" t="s">
        <v>5659</v>
      </c>
      <c r="BS710" s="261" t="s">
        <v>5663</v>
      </c>
      <c r="BT710" s="261">
        <v>3</v>
      </c>
      <c r="BU710" s="261" t="s">
        <v>3488</v>
      </c>
      <c r="BV710" s="261" t="s">
        <v>5330</v>
      </c>
      <c r="BW710" s="235">
        <v>124</v>
      </c>
      <c r="BY710" s="335">
        <v>340</v>
      </c>
      <c r="BZ710" s="134" t="s">
        <v>5662</v>
      </c>
      <c r="CB710" s="134" t="s">
        <v>5659</v>
      </c>
      <c r="CC710" s="134" t="s">
        <v>5661</v>
      </c>
      <c r="CD710" s="292" t="s">
        <v>5330</v>
      </c>
      <c r="CE710" s="134" t="s">
        <v>5659</v>
      </c>
      <c r="CF710" s="134" t="s">
        <v>5662</v>
      </c>
      <c r="CO710" s="134" t="s">
        <v>5659</v>
      </c>
      <c r="CP710" s="134" t="s">
        <v>5662</v>
      </c>
    </row>
    <row r="711" spans="1:94" x14ac:dyDescent="0.25">
      <c r="A711" s="134" t="s">
        <v>14</v>
      </c>
      <c r="B711" s="134" t="s">
        <v>2147</v>
      </c>
      <c r="C711" s="134" t="s">
        <v>5664</v>
      </c>
      <c r="D711" s="23" t="s">
        <v>5664</v>
      </c>
      <c r="E711" s="193" t="s">
        <v>127</v>
      </c>
      <c r="F711" s="201" t="s">
        <v>4705</v>
      </c>
      <c r="G711" s="201" t="s">
        <v>4706</v>
      </c>
      <c r="H711" s="226" t="s">
        <v>2152</v>
      </c>
      <c r="K711" s="133" t="s">
        <v>5665</v>
      </c>
      <c r="L711" s="133" t="s">
        <v>309</v>
      </c>
      <c r="M711" s="133" t="s">
        <v>5666</v>
      </c>
      <c r="N711" s="133" t="s">
        <v>4709</v>
      </c>
      <c r="O711" s="134" t="s">
        <v>4710</v>
      </c>
      <c r="P711" s="134">
        <v>20030315</v>
      </c>
      <c r="Q711" s="133" t="s">
        <v>5327</v>
      </c>
      <c r="R711" s="134" t="s">
        <v>14</v>
      </c>
      <c r="S711" s="134" t="s">
        <v>5664</v>
      </c>
      <c r="X711" s="134" t="s">
        <v>5664</v>
      </c>
      <c r="Y711" s="216" t="s">
        <v>127</v>
      </c>
      <c r="AB711" s="134" t="str">
        <f t="shared" si="24"/>
        <v/>
      </c>
      <c r="AC711" s="134" t="str">
        <f t="shared" si="25"/>
        <v/>
      </c>
      <c r="AD711" s="134" t="str">
        <f t="shared" si="26"/>
        <v/>
      </c>
      <c r="AF711" s="134" t="str">
        <f t="shared" si="27"/>
        <v/>
      </c>
      <c r="AG711" s="134" t="str">
        <f t="shared" si="28"/>
        <v/>
      </c>
      <c r="AH711" s="134" t="str">
        <f t="shared" si="29"/>
        <v/>
      </c>
      <c r="AJ711" s="134">
        <v>300</v>
      </c>
      <c r="AK711" s="235" t="s">
        <v>4717</v>
      </c>
      <c r="AL711" s="133">
        <v>99</v>
      </c>
      <c r="AM711" s="134" t="s">
        <v>2158</v>
      </c>
      <c r="AN711" s="235">
        <v>99</v>
      </c>
      <c r="AO711" s="134" t="s">
        <v>5664</v>
      </c>
      <c r="AP711" s="216" t="s">
        <v>127</v>
      </c>
      <c r="AQ711" s="133" t="s">
        <v>5666</v>
      </c>
      <c r="AR711" s="133" t="s">
        <v>5665</v>
      </c>
      <c r="AU711" s="134">
        <v>300</v>
      </c>
      <c r="AV711" s="235" t="s">
        <v>4718</v>
      </c>
      <c r="AW711" s="235">
        <v>13</v>
      </c>
      <c r="AX711" s="133" t="s">
        <v>2160</v>
      </c>
      <c r="AY711" s="235">
        <v>1</v>
      </c>
      <c r="AZ711" s="134" t="s">
        <v>127</v>
      </c>
      <c r="BA711" s="133" t="s">
        <v>2161</v>
      </c>
      <c r="BB711" s="235">
        <v>0</v>
      </c>
      <c r="BE711" s="134" t="s">
        <v>4718</v>
      </c>
      <c r="BF711" s="134" t="s">
        <v>5667</v>
      </c>
      <c r="BG711" s="134" t="s">
        <v>5664</v>
      </c>
      <c r="BH711" s="337" t="s">
        <v>5668</v>
      </c>
      <c r="BI711" s="337" t="s">
        <v>5668</v>
      </c>
      <c r="BJ711" s="337"/>
      <c r="BK711" s="134" t="s">
        <v>4718</v>
      </c>
      <c r="BP711" s="134" t="s">
        <v>5666</v>
      </c>
      <c r="BQ711" s="134" t="s">
        <v>5666</v>
      </c>
      <c r="BR711" s="134" t="s">
        <v>5664</v>
      </c>
      <c r="BS711" s="261" t="s">
        <v>5668</v>
      </c>
      <c r="BT711" s="261">
        <v>3</v>
      </c>
      <c r="BU711" s="261" t="s">
        <v>3488</v>
      </c>
      <c r="BV711" s="261" t="s">
        <v>5330</v>
      </c>
      <c r="BW711" s="235">
        <v>230</v>
      </c>
      <c r="BY711" s="335">
        <v>396</v>
      </c>
      <c r="BZ711" s="134" t="s">
        <v>5667</v>
      </c>
      <c r="CA711" s="134"/>
      <c r="CB711" s="134" t="s">
        <v>5664</v>
      </c>
      <c r="CC711" s="134" t="s">
        <v>5666</v>
      </c>
      <c r="CD711" s="292" t="s">
        <v>5330</v>
      </c>
      <c r="CE711" s="134" t="s">
        <v>5664</v>
      </c>
      <c r="CF711" s="134" t="s">
        <v>5667</v>
      </c>
      <c r="CO711" s="134" t="s">
        <v>5664</v>
      </c>
      <c r="CP711" s="134" t="s">
        <v>5667</v>
      </c>
    </row>
    <row r="712" spans="1:94" x14ac:dyDescent="0.25">
      <c r="A712" s="134" t="s">
        <v>14</v>
      </c>
      <c r="B712" s="134" t="s">
        <v>2147</v>
      </c>
      <c r="C712" s="134" t="s">
        <v>5669</v>
      </c>
      <c r="D712" s="23" t="s">
        <v>5669</v>
      </c>
      <c r="E712" s="193" t="s">
        <v>127</v>
      </c>
      <c r="F712" s="201" t="s">
        <v>4705</v>
      </c>
      <c r="G712" s="201" t="s">
        <v>4706</v>
      </c>
      <c r="H712" s="226" t="s">
        <v>2152</v>
      </c>
      <c r="K712" s="133" t="s">
        <v>5670</v>
      </c>
      <c r="L712" s="133" t="s">
        <v>309</v>
      </c>
      <c r="M712" s="133" t="s">
        <v>5671</v>
      </c>
      <c r="N712" s="133" t="s">
        <v>4709</v>
      </c>
      <c r="O712" s="134" t="s">
        <v>4710</v>
      </c>
      <c r="P712" s="134">
        <v>20000925</v>
      </c>
      <c r="Q712" s="133" t="s">
        <v>5672</v>
      </c>
      <c r="R712" s="134" t="s">
        <v>14</v>
      </c>
      <c r="S712" s="134" t="s">
        <v>5669</v>
      </c>
      <c r="T712" s="58" t="s">
        <v>4724</v>
      </c>
      <c r="U712" s="58" t="s">
        <v>4924</v>
      </c>
      <c r="V712" s="58" t="s">
        <v>4925</v>
      </c>
      <c r="W712" s="235">
        <v>800</v>
      </c>
      <c r="X712" s="134" t="s">
        <v>5669</v>
      </c>
      <c r="Y712" s="216" t="s">
        <v>127</v>
      </c>
      <c r="Z712" s="26">
        <f t="shared" ref="Z712:Z741" si="30">1*(AB712+AC712/60+AD712/3600)</f>
        <v>41.666666666666664</v>
      </c>
      <c r="AA712" s="27">
        <f t="shared" ref="AA712:AA741" si="31">1*(AF712+AG712/60+AH712/3600)</f>
        <v>20.45</v>
      </c>
      <c r="AB712" s="134" t="str">
        <f t="shared" si="24"/>
        <v>41</v>
      </c>
      <c r="AC712" s="134" t="str">
        <f t="shared" si="25"/>
        <v>40</v>
      </c>
      <c r="AD712" s="134" t="str">
        <f t="shared" si="26"/>
        <v>00</v>
      </c>
      <c r="AE712" s="26" t="s">
        <v>4926</v>
      </c>
      <c r="AF712" s="134" t="str">
        <f t="shared" si="27"/>
        <v>20</v>
      </c>
      <c r="AG712" s="134" t="str">
        <f t="shared" si="28"/>
        <v>27</v>
      </c>
      <c r="AH712" s="134" t="str">
        <f t="shared" si="29"/>
        <v>00</v>
      </c>
      <c r="AI712" s="27" t="s">
        <v>4927</v>
      </c>
      <c r="AJ712" s="134">
        <v>300</v>
      </c>
      <c r="AK712" s="235" t="s">
        <v>4717</v>
      </c>
      <c r="AL712" s="133">
        <v>40</v>
      </c>
      <c r="AM712" s="134" t="s">
        <v>2158</v>
      </c>
      <c r="AN712" s="235">
        <v>40</v>
      </c>
      <c r="AO712" s="134" t="s">
        <v>5669</v>
      </c>
      <c r="AP712" s="216" t="s">
        <v>127</v>
      </c>
      <c r="AQ712" s="133" t="s">
        <v>5671</v>
      </c>
      <c r="AR712" s="133" t="s">
        <v>5670</v>
      </c>
      <c r="AS712" s="134" t="s">
        <v>4925</v>
      </c>
      <c r="AU712" s="134">
        <v>300</v>
      </c>
      <c r="AV712" s="235" t="s">
        <v>4718</v>
      </c>
      <c r="AW712" s="235">
        <v>13</v>
      </c>
      <c r="AX712" s="133" t="s">
        <v>2160</v>
      </c>
      <c r="AY712" s="235">
        <v>1</v>
      </c>
      <c r="AZ712" s="134" t="s">
        <v>127</v>
      </c>
      <c r="BA712" s="133" t="s">
        <v>2161</v>
      </c>
      <c r="BB712" s="235">
        <v>0</v>
      </c>
      <c r="BE712" s="134" t="s">
        <v>4718</v>
      </c>
      <c r="BF712" s="134" t="s">
        <v>5673</v>
      </c>
      <c r="BG712" s="134" t="s">
        <v>5669</v>
      </c>
      <c r="BH712" s="329" t="s">
        <v>5674</v>
      </c>
      <c r="BI712" s="329" t="s">
        <v>5674</v>
      </c>
      <c r="BK712" s="134" t="s">
        <v>4718</v>
      </c>
      <c r="BP712" s="134" t="s">
        <v>5671</v>
      </c>
      <c r="BQ712" s="134" t="s">
        <v>5671</v>
      </c>
      <c r="BR712" s="134" t="s">
        <v>5669</v>
      </c>
      <c r="BS712" s="235" t="s">
        <v>5674</v>
      </c>
      <c r="BT712" s="235">
        <v>6</v>
      </c>
      <c r="BU712" s="235" t="s">
        <v>2374</v>
      </c>
      <c r="BV712" s="235">
        <v>3000</v>
      </c>
      <c r="BW712" s="235">
        <v>990</v>
      </c>
      <c r="BY712" s="335">
        <v>330</v>
      </c>
      <c r="BZ712" s="134" t="s">
        <v>5673</v>
      </c>
      <c r="CB712" s="134" t="s">
        <v>5669</v>
      </c>
      <c r="CC712" s="134" t="s">
        <v>5671</v>
      </c>
      <c r="CE712" s="134" t="s">
        <v>5669</v>
      </c>
      <c r="CF712" s="134" t="s">
        <v>5673</v>
      </c>
      <c r="CO712" s="134" t="s">
        <v>5669</v>
      </c>
      <c r="CP712" s="134" t="s">
        <v>5673</v>
      </c>
    </row>
    <row r="713" spans="1:94" x14ac:dyDescent="0.25">
      <c r="A713" s="134" t="s">
        <v>14</v>
      </c>
      <c r="B713" s="134" t="s">
        <v>2147</v>
      </c>
      <c r="C713" s="134" t="s">
        <v>5675</v>
      </c>
      <c r="D713" s="23" t="s">
        <v>5675</v>
      </c>
      <c r="E713" s="193" t="s">
        <v>127</v>
      </c>
      <c r="F713" s="201" t="s">
        <v>4705</v>
      </c>
      <c r="G713" s="201" t="s">
        <v>4706</v>
      </c>
      <c r="H713" s="226" t="s">
        <v>2152</v>
      </c>
      <c r="K713" s="133" t="s">
        <v>5676</v>
      </c>
      <c r="L713" s="133" t="s">
        <v>309</v>
      </c>
      <c r="M713" s="133" t="s">
        <v>4851</v>
      </c>
      <c r="N713" s="133" t="s">
        <v>4709</v>
      </c>
      <c r="O713" s="134" t="s">
        <v>4710</v>
      </c>
      <c r="P713" s="134">
        <v>20000925</v>
      </c>
      <c r="Q713" s="133" t="s">
        <v>5672</v>
      </c>
      <c r="R713" s="134" t="s">
        <v>14</v>
      </c>
      <c r="S713" s="134" t="s">
        <v>5675</v>
      </c>
      <c r="T713" s="58" t="s">
        <v>4734</v>
      </c>
      <c r="U713" s="58" t="s">
        <v>4843</v>
      </c>
      <c r="V713" s="58" t="s">
        <v>5677</v>
      </c>
      <c r="W713" s="235">
        <v>26</v>
      </c>
      <c r="X713" s="134" t="s">
        <v>5675</v>
      </c>
      <c r="Y713" s="216" t="s">
        <v>127</v>
      </c>
      <c r="Z713" s="26">
        <f t="shared" si="30"/>
        <v>39.903055555555554</v>
      </c>
      <c r="AA713" s="27">
        <f t="shared" si="31"/>
        <v>20.023611111111109</v>
      </c>
      <c r="AB713" s="134" t="str">
        <f t="shared" si="24"/>
        <v>39</v>
      </c>
      <c r="AC713" s="134" t="str">
        <f t="shared" si="25"/>
        <v>54</v>
      </c>
      <c r="AD713" s="134" t="str">
        <f t="shared" si="26"/>
        <v>11</v>
      </c>
      <c r="AE713" s="26" t="s">
        <v>5678</v>
      </c>
      <c r="AF713" s="134" t="str">
        <f t="shared" si="27"/>
        <v>20</v>
      </c>
      <c r="AG713" s="134" t="str">
        <f t="shared" si="28"/>
        <v>01</v>
      </c>
      <c r="AH713" s="134" t="str">
        <f t="shared" si="29"/>
        <v>25</v>
      </c>
      <c r="AI713" s="27" t="s">
        <v>5679</v>
      </c>
      <c r="AJ713" s="134">
        <v>300</v>
      </c>
      <c r="AK713" s="235" t="s">
        <v>4717</v>
      </c>
      <c r="AL713" s="133">
        <v>40</v>
      </c>
      <c r="AM713" s="134" t="s">
        <v>2158</v>
      </c>
      <c r="AN713" s="235">
        <v>40</v>
      </c>
      <c r="AO713" s="134" t="s">
        <v>5675</v>
      </c>
      <c r="AP713" s="216" t="s">
        <v>127</v>
      </c>
      <c r="AQ713" s="133" t="s">
        <v>4851</v>
      </c>
      <c r="AR713" s="133" t="s">
        <v>5676</v>
      </c>
      <c r="AS713" s="134" t="s">
        <v>5677</v>
      </c>
      <c r="AU713" s="134">
        <v>300</v>
      </c>
      <c r="AV713" s="235" t="s">
        <v>4718</v>
      </c>
      <c r="AW713" s="235">
        <v>13</v>
      </c>
      <c r="AX713" s="133" t="s">
        <v>2160</v>
      </c>
      <c r="AY713" s="235">
        <v>1</v>
      </c>
      <c r="AZ713" s="134" t="s">
        <v>127</v>
      </c>
      <c r="BA713" s="133" t="s">
        <v>2161</v>
      </c>
      <c r="BB713" s="235">
        <v>0</v>
      </c>
      <c r="BE713" s="134" t="s">
        <v>4718</v>
      </c>
      <c r="BF713" s="134" t="s">
        <v>5680</v>
      </c>
      <c r="BG713" s="134" t="s">
        <v>5675</v>
      </c>
      <c r="BH713" s="329" t="s">
        <v>5681</v>
      </c>
      <c r="BI713" s="329" t="s">
        <v>5681</v>
      </c>
      <c r="BK713" s="134" t="s">
        <v>4718</v>
      </c>
      <c r="BP713" s="134" t="s">
        <v>4851</v>
      </c>
      <c r="BQ713" s="134" t="s">
        <v>4851</v>
      </c>
      <c r="BR713" s="134" t="s">
        <v>5675</v>
      </c>
      <c r="BS713" s="235" t="s">
        <v>5681</v>
      </c>
      <c r="BT713" s="235">
        <v>6</v>
      </c>
      <c r="BU713" s="235" t="s">
        <v>2374</v>
      </c>
      <c r="BV713" s="235">
        <v>3000</v>
      </c>
      <c r="BW713" s="235">
        <v>990</v>
      </c>
      <c r="BY713" s="335">
        <v>330</v>
      </c>
      <c r="BZ713" s="134" t="s">
        <v>5680</v>
      </c>
      <c r="CB713" s="134" t="s">
        <v>5675</v>
      </c>
      <c r="CC713" s="134" t="s">
        <v>4851</v>
      </c>
      <c r="CE713" s="134" t="s">
        <v>5675</v>
      </c>
      <c r="CF713" s="134" t="s">
        <v>5680</v>
      </c>
      <c r="CO713" s="134" t="s">
        <v>5675</v>
      </c>
      <c r="CP713" s="134" t="s">
        <v>5680</v>
      </c>
    </row>
    <row r="714" spans="1:94" x14ac:dyDescent="0.25">
      <c r="A714" s="134" t="s">
        <v>14</v>
      </c>
      <c r="B714" s="134" t="s">
        <v>2147</v>
      </c>
      <c r="C714" s="134" t="s">
        <v>5682</v>
      </c>
      <c r="D714" s="23" t="s">
        <v>5682</v>
      </c>
      <c r="E714" s="193" t="s">
        <v>127</v>
      </c>
      <c r="F714" s="201" t="s">
        <v>4705</v>
      </c>
      <c r="G714" s="201" t="s">
        <v>4706</v>
      </c>
      <c r="H714" s="226" t="s">
        <v>2152</v>
      </c>
      <c r="K714" s="133" t="s">
        <v>5683</v>
      </c>
      <c r="L714" s="133" t="s">
        <v>309</v>
      </c>
      <c r="M714" s="133" t="s">
        <v>5684</v>
      </c>
      <c r="N714" s="133" t="s">
        <v>4709</v>
      </c>
      <c r="O714" s="134" t="s">
        <v>4710</v>
      </c>
      <c r="P714" s="134">
        <v>20000925</v>
      </c>
      <c r="Q714" s="133" t="s">
        <v>5672</v>
      </c>
      <c r="R714" s="134" t="s">
        <v>14</v>
      </c>
      <c r="S714" s="134" t="s">
        <v>5682</v>
      </c>
      <c r="T714" s="58" t="s">
        <v>4941</v>
      </c>
      <c r="U714" s="58" t="s">
        <v>4942</v>
      </c>
      <c r="V714" s="58" t="s">
        <v>4943</v>
      </c>
      <c r="W714" s="235">
        <v>400</v>
      </c>
      <c r="X714" s="134" t="s">
        <v>5682</v>
      </c>
      <c r="Y714" s="216" t="s">
        <v>127</v>
      </c>
      <c r="Z714" s="26">
        <f t="shared" si="30"/>
        <v>40.866666666666667</v>
      </c>
      <c r="AA714" s="27">
        <f t="shared" si="31"/>
        <v>20.183333333333334</v>
      </c>
      <c r="AB714" s="134" t="str">
        <f t="shared" si="24"/>
        <v>40</v>
      </c>
      <c r="AC714" s="134" t="str">
        <f t="shared" si="25"/>
        <v>52</v>
      </c>
      <c r="AD714" s="134" t="str">
        <f t="shared" si="26"/>
        <v>00</v>
      </c>
      <c r="AE714" s="26" t="s">
        <v>4944</v>
      </c>
      <c r="AF714" s="134" t="str">
        <f t="shared" si="27"/>
        <v>20</v>
      </c>
      <c r="AG714" s="134" t="str">
        <f t="shared" si="28"/>
        <v>11</v>
      </c>
      <c r="AH714" s="134" t="str">
        <f t="shared" si="29"/>
        <v>00</v>
      </c>
      <c r="AI714" s="27" t="s">
        <v>4945</v>
      </c>
      <c r="AJ714" s="134">
        <v>300</v>
      </c>
      <c r="AK714" s="235" t="s">
        <v>4717</v>
      </c>
      <c r="AL714" s="133">
        <v>40</v>
      </c>
      <c r="AM714" s="134" t="s">
        <v>2158</v>
      </c>
      <c r="AN714" s="235">
        <v>40</v>
      </c>
      <c r="AO714" s="134" t="s">
        <v>5682</v>
      </c>
      <c r="AP714" s="216" t="s">
        <v>127</v>
      </c>
      <c r="AQ714" s="133" t="s">
        <v>5684</v>
      </c>
      <c r="AR714" s="133" t="s">
        <v>5683</v>
      </c>
      <c r="AS714" s="134" t="s">
        <v>4943</v>
      </c>
      <c r="AU714" s="134">
        <v>300</v>
      </c>
      <c r="AV714" s="235" t="s">
        <v>4718</v>
      </c>
      <c r="AW714" s="235">
        <v>13</v>
      </c>
      <c r="AX714" s="133" t="s">
        <v>2160</v>
      </c>
      <c r="AY714" s="235">
        <v>1</v>
      </c>
      <c r="AZ714" s="134" t="s">
        <v>127</v>
      </c>
      <c r="BA714" s="133" t="s">
        <v>2161</v>
      </c>
      <c r="BB714" s="235">
        <v>0</v>
      </c>
      <c r="BE714" s="134" t="s">
        <v>4718</v>
      </c>
      <c r="BF714" s="134" t="s">
        <v>5685</v>
      </c>
      <c r="BG714" s="134" t="s">
        <v>5682</v>
      </c>
      <c r="BH714" s="329" t="s">
        <v>5686</v>
      </c>
      <c r="BI714" s="329" t="s">
        <v>5686</v>
      </c>
      <c r="BK714" s="134" t="s">
        <v>4718</v>
      </c>
      <c r="BP714" s="134" t="s">
        <v>5684</v>
      </c>
      <c r="BQ714" s="134" t="s">
        <v>5684</v>
      </c>
      <c r="BR714" s="134" t="s">
        <v>5682</v>
      </c>
      <c r="BS714" s="235" t="s">
        <v>5686</v>
      </c>
      <c r="BT714" s="235">
        <v>6</v>
      </c>
      <c r="BU714" s="235" t="s">
        <v>2374</v>
      </c>
      <c r="BV714" s="235">
        <v>3000</v>
      </c>
      <c r="BW714" s="235">
        <v>990</v>
      </c>
      <c r="BY714" s="335">
        <v>330</v>
      </c>
      <c r="BZ714" s="134" t="s">
        <v>5685</v>
      </c>
      <c r="CB714" s="134" t="s">
        <v>5682</v>
      </c>
      <c r="CC714" s="134" t="s">
        <v>5684</v>
      </c>
      <c r="CE714" s="134" t="s">
        <v>5682</v>
      </c>
      <c r="CF714" s="134" t="s">
        <v>5685</v>
      </c>
      <c r="CO714" s="134" t="s">
        <v>5682</v>
      </c>
      <c r="CP714" s="134" t="s">
        <v>5685</v>
      </c>
    </row>
    <row r="715" spans="1:94" x14ac:dyDescent="0.25">
      <c r="A715" s="134" t="s">
        <v>14</v>
      </c>
      <c r="B715" s="134" t="s">
        <v>2147</v>
      </c>
      <c r="C715" s="134" t="s">
        <v>5687</v>
      </c>
      <c r="D715" s="23" t="s">
        <v>5687</v>
      </c>
      <c r="E715" s="193" t="s">
        <v>127</v>
      </c>
      <c r="F715" s="201" t="s">
        <v>4705</v>
      </c>
      <c r="G715" s="201" t="s">
        <v>4706</v>
      </c>
      <c r="H715" s="226" t="s">
        <v>2152</v>
      </c>
      <c r="K715" s="133" t="s">
        <v>5688</v>
      </c>
      <c r="L715" s="133" t="s">
        <v>309</v>
      </c>
      <c r="M715" s="133" t="s">
        <v>5689</v>
      </c>
      <c r="N715" s="133" t="s">
        <v>4709</v>
      </c>
      <c r="O715" s="134" t="s">
        <v>4710</v>
      </c>
      <c r="P715" s="134">
        <v>20000925</v>
      </c>
      <c r="Q715" s="133" t="s">
        <v>5672</v>
      </c>
      <c r="R715" s="134" t="s">
        <v>14</v>
      </c>
      <c r="S715" s="134" t="s">
        <v>5687</v>
      </c>
      <c r="T715" s="58" t="s">
        <v>4734</v>
      </c>
      <c r="U715" s="58" t="s">
        <v>4843</v>
      </c>
      <c r="V715" s="58" t="s">
        <v>5690</v>
      </c>
      <c r="W715" s="235">
        <v>39</v>
      </c>
      <c r="X715" s="134" t="s">
        <v>5687</v>
      </c>
      <c r="Y715" s="216" t="s">
        <v>127</v>
      </c>
      <c r="Z715" s="26">
        <f t="shared" si="30"/>
        <v>39.919166666666662</v>
      </c>
      <c r="AA715" s="27">
        <f t="shared" si="31"/>
        <v>20.040277777777778</v>
      </c>
      <c r="AB715" s="134" t="str">
        <f t="shared" si="24"/>
        <v>39</v>
      </c>
      <c r="AC715" s="134" t="str">
        <f t="shared" si="25"/>
        <v>55</v>
      </c>
      <c r="AD715" s="134" t="str">
        <f t="shared" si="26"/>
        <v>09</v>
      </c>
      <c r="AE715" s="26" t="s">
        <v>5691</v>
      </c>
      <c r="AF715" s="134" t="str">
        <f t="shared" si="27"/>
        <v>20</v>
      </c>
      <c r="AG715" s="134" t="str">
        <f t="shared" si="28"/>
        <v>02</v>
      </c>
      <c r="AH715" s="134" t="str">
        <f t="shared" si="29"/>
        <v>25</v>
      </c>
      <c r="AI715" s="27" t="s">
        <v>5692</v>
      </c>
      <c r="AJ715" s="134">
        <v>300</v>
      </c>
      <c r="AK715" s="235" t="s">
        <v>4717</v>
      </c>
      <c r="AL715" s="133">
        <v>40</v>
      </c>
      <c r="AM715" s="134" t="s">
        <v>2158</v>
      </c>
      <c r="AN715" s="235">
        <v>40</v>
      </c>
      <c r="AO715" s="134" t="s">
        <v>5687</v>
      </c>
      <c r="AP715" s="216" t="s">
        <v>127</v>
      </c>
      <c r="AQ715" s="133" t="s">
        <v>5689</v>
      </c>
      <c r="AR715" s="133" t="s">
        <v>5688</v>
      </c>
      <c r="AS715" s="134" t="s">
        <v>5690</v>
      </c>
      <c r="AU715" s="134">
        <v>300</v>
      </c>
      <c r="AV715" s="235" t="s">
        <v>4718</v>
      </c>
      <c r="AW715" s="235">
        <v>13</v>
      </c>
      <c r="AX715" s="133" t="s">
        <v>2160</v>
      </c>
      <c r="AY715" s="235">
        <v>1</v>
      </c>
      <c r="AZ715" s="134" t="s">
        <v>127</v>
      </c>
      <c r="BA715" s="133" t="s">
        <v>2161</v>
      </c>
      <c r="BB715" s="235">
        <v>0</v>
      </c>
      <c r="BE715" s="134" t="s">
        <v>4718</v>
      </c>
      <c r="BF715" s="134" t="s">
        <v>5693</v>
      </c>
      <c r="BG715" s="134" t="s">
        <v>5687</v>
      </c>
      <c r="BH715" s="329" t="s">
        <v>5694</v>
      </c>
      <c r="BI715" s="329" t="s">
        <v>5694</v>
      </c>
      <c r="BK715" s="134" t="s">
        <v>4718</v>
      </c>
      <c r="BP715" s="134" t="s">
        <v>5689</v>
      </c>
      <c r="BQ715" s="134" t="s">
        <v>5689</v>
      </c>
      <c r="BR715" s="134" t="s">
        <v>5687</v>
      </c>
      <c r="BS715" s="235" t="s">
        <v>5694</v>
      </c>
      <c r="BT715" s="235">
        <v>6</v>
      </c>
      <c r="BU715" s="235" t="s">
        <v>2374</v>
      </c>
      <c r="BV715" s="235">
        <v>3000</v>
      </c>
      <c r="BW715" s="235">
        <v>990</v>
      </c>
      <c r="BY715" s="335">
        <v>330</v>
      </c>
      <c r="BZ715" s="134" t="s">
        <v>5693</v>
      </c>
      <c r="CB715" s="134" t="s">
        <v>5687</v>
      </c>
      <c r="CC715" s="134" t="s">
        <v>5689</v>
      </c>
      <c r="CE715" s="134" t="s">
        <v>5687</v>
      </c>
      <c r="CF715" s="134" t="s">
        <v>5693</v>
      </c>
      <c r="CO715" s="134" t="s">
        <v>5687</v>
      </c>
      <c r="CP715" s="134" t="s">
        <v>5693</v>
      </c>
    </row>
    <row r="716" spans="1:94" x14ac:dyDescent="0.25">
      <c r="A716" s="134" t="s">
        <v>14</v>
      </c>
      <c r="B716" s="134" t="s">
        <v>2147</v>
      </c>
      <c r="C716" s="134" t="s">
        <v>5695</v>
      </c>
      <c r="D716" s="23" t="s">
        <v>5695</v>
      </c>
      <c r="E716" s="193" t="s">
        <v>127</v>
      </c>
      <c r="F716" s="201" t="s">
        <v>4705</v>
      </c>
      <c r="G716" s="201" t="s">
        <v>4706</v>
      </c>
      <c r="H716" s="226" t="s">
        <v>2152</v>
      </c>
      <c r="K716" s="133" t="s">
        <v>5294</v>
      </c>
      <c r="L716" s="133" t="s">
        <v>309</v>
      </c>
      <c r="M716" s="133" t="s">
        <v>5080</v>
      </c>
      <c r="N716" s="133" t="s">
        <v>4709</v>
      </c>
      <c r="O716" s="134" t="s">
        <v>4710</v>
      </c>
      <c r="P716" s="134">
        <v>20000925</v>
      </c>
      <c r="Q716" s="133" t="s">
        <v>5672</v>
      </c>
      <c r="R716" s="134" t="s">
        <v>14</v>
      </c>
      <c r="S716" s="134" t="s">
        <v>5695</v>
      </c>
      <c r="T716" s="58" t="s">
        <v>4712</v>
      </c>
      <c r="U716" s="58" t="s">
        <v>4713</v>
      </c>
      <c r="V716" s="58" t="s">
        <v>4714</v>
      </c>
      <c r="W716" s="235">
        <v>400</v>
      </c>
      <c r="X716" s="134" t="s">
        <v>5695</v>
      </c>
      <c r="Y716" s="216" t="s">
        <v>127</v>
      </c>
      <c r="Z716" s="26">
        <f t="shared" si="30"/>
        <v>40.216666666666669</v>
      </c>
      <c r="AA716" s="27">
        <f t="shared" si="31"/>
        <v>20.350000000000001</v>
      </c>
      <c r="AB716" s="134" t="str">
        <f t="shared" si="24"/>
        <v>40</v>
      </c>
      <c r="AC716" s="134" t="str">
        <f t="shared" si="25"/>
        <v>13</v>
      </c>
      <c r="AD716" s="134" t="str">
        <f t="shared" si="26"/>
        <v>00</v>
      </c>
      <c r="AE716" s="26" t="s">
        <v>4715</v>
      </c>
      <c r="AF716" s="134" t="str">
        <f t="shared" si="27"/>
        <v>20</v>
      </c>
      <c r="AG716" s="134" t="str">
        <f t="shared" si="28"/>
        <v>21</v>
      </c>
      <c r="AH716" s="134" t="str">
        <f t="shared" si="29"/>
        <v>00</v>
      </c>
      <c r="AI716" s="27" t="s">
        <v>4716</v>
      </c>
      <c r="AJ716" s="134">
        <v>300</v>
      </c>
      <c r="AK716" s="235" t="s">
        <v>4717</v>
      </c>
      <c r="AL716" s="133">
        <v>40</v>
      </c>
      <c r="AM716" s="134" t="s">
        <v>2158</v>
      </c>
      <c r="AN716" s="235">
        <v>40</v>
      </c>
      <c r="AO716" s="134" t="s">
        <v>5695</v>
      </c>
      <c r="AP716" s="216" t="s">
        <v>127</v>
      </c>
      <c r="AQ716" s="133" t="s">
        <v>5080</v>
      </c>
      <c r="AR716" s="133" t="s">
        <v>5294</v>
      </c>
      <c r="AS716" s="134" t="s">
        <v>4714</v>
      </c>
      <c r="AU716" s="134">
        <v>300</v>
      </c>
      <c r="AV716" s="235" t="s">
        <v>4718</v>
      </c>
      <c r="AW716" s="235">
        <v>13</v>
      </c>
      <c r="AX716" s="133" t="s">
        <v>2160</v>
      </c>
      <c r="AY716" s="235">
        <v>1</v>
      </c>
      <c r="AZ716" s="134" t="s">
        <v>127</v>
      </c>
      <c r="BA716" s="133" t="s">
        <v>2161</v>
      </c>
      <c r="BB716" s="235">
        <v>0</v>
      </c>
      <c r="BE716" s="134" t="s">
        <v>4718</v>
      </c>
      <c r="BF716" s="134" t="s">
        <v>5696</v>
      </c>
      <c r="BG716" s="134" t="s">
        <v>5695</v>
      </c>
      <c r="BH716" s="329" t="s">
        <v>5697</v>
      </c>
      <c r="BI716" s="329" t="s">
        <v>5697</v>
      </c>
      <c r="BK716" s="134" t="s">
        <v>4718</v>
      </c>
      <c r="BP716" s="134" t="s">
        <v>5080</v>
      </c>
      <c r="BQ716" s="134" t="s">
        <v>5080</v>
      </c>
      <c r="BR716" s="134" t="s">
        <v>5695</v>
      </c>
      <c r="BS716" s="235" t="s">
        <v>5697</v>
      </c>
      <c r="BT716" s="235">
        <v>6</v>
      </c>
      <c r="BU716" s="235" t="s">
        <v>2374</v>
      </c>
      <c r="BV716" s="235">
        <v>3000</v>
      </c>
      <c r="BW716" s="235">
        <v>990</v>
      </c>
      <c r="BY716" s="335">
        <v>330</v>
      </c>
      <c r="BZ716" s="134" t="s">
        <v>5696</v>
      </c>
      <c r="CB716" s="134" t="s">
        <v>5695</v>
      </c>
      <c r="CC716" s="134" t="s">
        <v>5080</v>
      </c>
      <c r="CE716" s="134" t="s">
        <v>5695</v>
      </c>
      <c r="CF716" s="134" t="s">
        <v>5696</v>
      </c>
      <c r="CO716" s="134" t="s">
        <v>5695</v>
      </c>
      <c r="CP716" s="134" t="s">
        <v>5696</v>
      </c>
    </row>
    <row r="717" spans="1:94" x14ac:dyDescent="0.25">
      <c r="A717" s="134" t="s">
        <v>14</v>
      </c>
      <c r="B717" s="134" t="s">
        <v>2147</v>
      </c>
      <c r="C717" s="134" t="s">
        <v>5698</v>
      </c>
      <c r="D717" s="23" t="s">
        <v>5698</v>
      </c>
      <c r="E717" s="193" t="s">
        <v>127</v>
      </c>
      <c r="F717" s="201" t="s">
        <v>4705</v>
      </c>
      <c r="G717" s="201" t="s">
        <v>4706</v>
      </c>
      <c r="H717" s="226" t="s">
        <v>2152</v>
      </c>
      <c r="K717" s="133" t="s">
        <v>5699</v>
      </c>
      <c r="L717" s="133" t="s">
        <v>309</v>
      </c>
      <c r="M717" s="133" t="s">
        <v>5700</v>
      </c>
      <c r="N717" s="133" t="s">
        <v>4709</v>
      </c>
      <c r="O717" s="134" t="s">
        <v>4710</v>
      </c>
      <c r="P717" s="134">
        <v>20000925</v>
      </c>
      <c r="Q717" s="133" t="s">
        <v>5672</v>
      </c>
      <c r="R717" s="134" t="s">
        <v>14</v>
      </c>
      <c r="S717" s="134" t="s">
        <v>5698</v>
      </c>
      <c r="T717" s="58" t="s">
        <v>4734</v>
      </c>
      <c r="U717" s="58" t="s">
        <v>4843</v>
      </c>
      <c r="V717" s="58" t="s">
        <v>5701</v>
      </c>
      <c r="W717" s="235">
        <v>53</v>
      </c>
      <c r="X717" s="134" t="s">
        <v>5698</v>
      </c>
      <c r="Y717" s="216" t="s">
        <v>127</v>
      </c>
      <c r="Z717" s="26">
        <f t="shared" si="30"/>
        <v>39.932777777777773</v>
      </c>
      <c r="AA717" s="27">
        <f t="shared" si="31"/>
        <v>20.022777777777776</v>
      </c>
      <c r="AB717" s="134" t="str">
        <f t="shared" si="24"/>
        <v>39</v>
      </c>
      <c r="AC717" s="134" t="str">
        <f t="shared" si="25"/>
        <v>55</v>
      </c>
      <c r="AD717" s="134" t="str">
        <f t="shared" si="26"/>
        <v>58</v>
      </c>
      <c r="AE717" s="26" t="s">
        <v>5702</v>
      </c>
      <c r="AF717" s="134" t="str">
        <f t="shared" si="27"/>
        <v>20</v>
      </c>
      <c r="AG717" s="134" t="str">
        <f t="shared" si="28"/>
        <v>01</v>
      </c>
      <c r="AH717" s="134" t="str">
        <f t="shared" si="29"/>
        <v>22</v>
      </c>
      <c r="AI717" s="27" t="s">
        <v>5703</v>
      </c>
      <c r="AJ717" s="134">
        <v>300</v>
      </c>
      <c r="AK717" s="235" t="s">
        <v>4717</v>
      </c>
      <c r="AL717" s="133">
        <v>40</v>
      </c>
      <c r="AM717" s="134" t="s">
        <v>2158</v>
      </c>
      <c r="AN717" s="235">
        <v>40</v>
      </c>
      <c r="AO717" s="134" t="s">
        <v>5698</v>
      </c>
      <c r="AP717" s="216" t="s">
        <v>127</v>
      </c>
      <c r="AQ717" s="133" t="s">
        <v>5700</v>
      </c>
      <c r="AR717" s="133" t="s">
        <v>5699</v>
      </c>
      <c r="AS717" s="134" t="s">
        <v>5701</v>
      </c>
      <c r="AU717" s="134">
        <v>300</v>
      </c>
      <c r="AV717" s="235" t="s">
        <v>4718</v>
      </c>
      <c r="AW717" s="235">
        <v>13</v>
      </c>
      <c r="AX717" s="133" t="s">
        <v>2160</v>
      </c>
      <c r="AY717" s="235">
        <v>1</v>
      </c>
      <c r="AZ717" s="134" t="s">
        <v>127</v>
      </c>
      <c r="BA717" s="133" t="s">
        <v>2161</v>
      </c>
      <c r="BB717" s="235">
        <v>0</v>
      </c>
      <c r="BE717" s="134" t="s">
        <v>4718</v>
      </c>
      <c r="BF717" s="134" t="s">
        <v>5704</v>
      </c>
      <c r="BG717" s="134" t="s">
        <v>5698</v>
      </c>
      <c r="BH717" s="329" t="s">
        <v>5705</v>
      </c>
      <c r="BI717" s="329" t="s">
        <v>5705</v>
      </c>
      <c r="BK717" s="134" t="s">
        <v>4718</v>
      </c>
      <c r="BP717" s="134" t="s">
        <v>5700</v>
      </c>
      <c r="BQ717" s="134" t="s">
        <v>5700</v>
      </c>
      <c r="BR717" s="134" t="s">
        <v>5698</v>
      </c>
      <c r="BS717" s="235" t="s">
        <v>5705</v>
      </c>
      <c r="BT717" s="235">
        <v>6</v>
      </c>
      <c r="BU717" s="235" t="s">
        <v>2374</v>
      </c>
      <c r="BV717" s="235">
        <v>3000</v>
      </c>
      <c r="BW717" s="235">
        <v>990</v>
      </c>
      <c r="BY717" s="335">
        <v>330</v>
      </c>
      <c r="BZ717" s="134" t="s">
        <v>5704</v>
      </c>
      <c r="CB717" s="134" t="s">
        <v>5698</v>
      </c>
      <c r="CC717" s="134" t="s">
        <v>5700</v>
      </c>
      <c r="CE717" s="134" t="s">
        <v>5698</v>
      </c>
      <c r="CF717" s="134" t="s">
        <v>5704</v>
      </c>
      <c r="CO717" s="134" t="s">
        <v>5698</v>
      </c>
      <c r="CP717" s="134" t="s">
        <v>5704</v>
      </c>
    </row>
    <row r="718" spans="1:94" x14ac:dyDescent="0.25">
      <c r="A718" s="134" t="s">
        <v>14</v>
      </c>
      <c r="B718" s="134" t="s">
        <v>2147</v>
      </c>
      <c r="C718" s="134" t="s">
        <v>5706</v>
      </c>
      <c r="D718" s="23" t="s">
        <v>5706</v>
      </c>
      <c r="E718" s="193" t="s">
        <v>127</v>
      </c>
      <c r="F718" s="201" t="s">
        <v>4705</v>
      </c>
      <c r="G718" s="201" t="s">
        <v>4706</v>
      </c>
      <c r="H718" s="226" t="s">
        <v>2152</v>
      </c>
      <c r="K718" s="133" t="s">
        <v>5707</v>
      </c>
      <c r="L718" s="133" t="s">
        <v>309</v>
      </c>
      <c r="M718" s="133" t="s">
        <v>5080</v>
      </c>
      <c r="N718" s="133" t="s">
        <v>4709</v>
      </c>
      <c r="O718" s="134" t="s">
        <v>4710</v>
      </c>
      <c r="P718" s="134">
        <v>20000925</v>
      </c>
      <c r="Q718" s="133" t="s">
        <v>5672</v>
      </c>
      <c r="R718" s="134" t="s">
        <v>14</v>
      </c>
      <c r="S718" s="134" t="s">
        <v>5706</v>
      </c>
      <c r="T718" s="58" t="s">
        <v>4712</v>
      </c>
      <c r="U718" s="58" t="s">
        <v>4713</v>
      </c>
      <c r="V718" s="58" t="s">
        <v>4714</v>
      </c>
      <c r="W718" s="235">
        <v>450</v>
      </c>
      <c r="X718" s="134" t="s">
        <v>5706</v>
      </c>
      <c r="Y718" s="216" t="s">
        <v>127</v>
      </c>
      <c r="Z718" s="26">
        <f t="shared" si="30"/>
        <v>40.216666666666669</v>
      </c>
      <c r="AA718" s="27">
        <f t="shared" si="31"/>
        <v>20.350000000000001</v>
      </c>
      <c r="AB718" s="134" t="str">
        <f t="shared" si="24"/>
        <v>40</v>
      </c>
      <c r="AC718" s="134" t="str">
        <f t="shared" si="25"/>
        <v>13</v>
      </c>
      <c r="AD718" s="134" t="str">
        <f t="shared" si="26"/>
        <v>00</v>
      </c>
      <c r="AE718" s="26" t="s">
        <v>4715</v>
      </c>
      <c r="AF718" s="134" t="str">
        <f t="shared" si="27"/>
        <v>20</v>
      </c>
      <c r="AG718" s="134" t="str">
        <f t="shared" si="28"/>
        <v>21</v>
      </c>
      <c r="AH718" s="134" t="str">
        <f t="shared" si="29"/>
        <v>00</v>
      </c>
      <c r="AI718" s="27" t="s">
        <v>4716</v>
      </c>
      <c r="AJ718" s="134">
        <v>300</v>
      </c>
      <c r="AK718" s="235" t="s">
        <v>4717</v>
      </c>
      <c r="AL718" s="133">
        <v>40</v>
      </c>
      <c r="AM718" s="134" t="s">
        <v>2158</v>
      </c>
      <c r="AN718" s="235">
        <v>40</v>
      </c>
      <c r="AO718" s="134" t="s">
        <v>5706</v>
      </c>
      <c r="AP718" s="216" t="s">
        <v>127</v>
      </c>
      <c r="AQ718" s="133" t="s">
        <v>5080</v>
      </c>
      <c r="AR718" s="133" t="s">
        <v>5707</v>
      </c>
      <c r="AS718" s="134" t="s">
        <v>4714</v>
      </c>
      <c r="AU718" s="134">
        <v>300</v>
      </c>
      <c r="AV718" s="235" t="s">
        <v>4718</v>
      </c>
      <c r="AW718" s="235">
        <v>13</v>
      </c>
      <c r="AX718" s="133" t="s">
        <v>2160</v>
      </c>
      <c r="AY718" s="235">
        <v>1</v>
      </c>
      <c r="AZ718" s="134" t="s">
        <v>127</v>
      </c>
      <c r="BA718" s="133" t="s">
        <v>2161</v>
      </c>
      <c r="BB718" s="235">
        <v>0</v>
      </c>
      <c r="BE718" s="134" t="s">
        <v>4718</v>
      </c>
      <c r="BF718" s="134" t="s">
        <v>5708</v>
      </c>
      <c r="BG718" s="134" t="s">
        <v>5706</v>
      </c>
      <c r="BH718" s="329" t="s">
        <v>5709</v>
      </c>
      <c r="BI718" s="329" t="s">
        <v>5709</v>
      </c>
      <c r="BK718" s="134" t="s">
        <v>4718</v>
      </c>
      <c r="BP718" s="134" t="s">
        <v>5080</v>
      </c>
      <c r="BQ718" s="134" t="s">
        <v>5080</v>
      </c>
      <c r="BR718" s="134" t="s">
        <v>5706</v>
      </c>
      <c r="BS718" s="235" t="s">
        <v>5709</v>
      </c>
      <c r="BT718" s="235">
        <v>6</v>
      </c>
      <c r="BU718" s="235" t="s">
        <v>2374</v>
      </c>
      <c r="BV718" s="235">
        <v>3000</v>
      </c>
      <c r="BW718" s="235">
        <v>990</v>
      </c>
      <c r="BY718" s="335">
        <v>330</v>
      </c>
      <c r="BZ718" s="134" t="s">
        <v>5708</v>
      </c>
      <c r="CB718" s="134" t="s">
        <v>5706</v>
      </c>
      <c r="CC718" s="134" t="s">
        <v>5080</v>
      </c>
      <c r="CE718" s="134" t="s">
        <v>5706</v>
      </c>
      <c r="CF718" s="134" t="s">
        <v>5708</v>
      </c>
      <c r="CO718" s="134" t="s">
        <v>5706</v>
      </c>
      <c r="CP718" s="134" t="s">
        <v>5708</v>
      </c>
    </row>
    <row r="719" spans="1:94" x14ac:dyDescent="0.25">
      <c r="A719" s="134" t="s">
        <v>14</v>
      </c>
      <c r="B719" s="134" t="s">
        <v>2147</v>
      </c>
      <c r="C719" s="134" t="s">
        <v>5710</v>
      </c>
      <c r="D719" s="23" t="s">
        <v>5710</v>
      </c>
      <c r="E719" s="193" t="s">
        <v>127</v>
      </c>
      <c r="F719" s="201" t="s">
        <v>4705</v>
      </c>
      <c r="G719" s="201" t="s">
        <v>4706</v>
      </c>
      <c r="H719" s="226" t="s">
        <v>2152</v>
      </c>
      <c r="K719" s="133" t="s">
        <v>5711</v>
      </c>
      <c r="L719" s="133" t="s">
        <v>309</v>
      </c>
      <c r="M719" s="133" t="s">
        <v>5229</v>
      </c>
      <c r="N719" s="133" t="s">
        <v>4709</v>
      </c>
      <c r="O719" s="134" t="s">
        <v>4710</v>
      </c>
      <c r="P719" s="134">
        <v>20000925</v>
      </c>
      <c r="Q719" s="133" t="s">
        <v>5672</v>
      </c>
      <c r="R719" s="134" t="s">
        <v>14</v>
      </c>
      <c r="S719" s="134" t="s">
        <v>5710</v>
      </c>
      <c r="T719" s="58" t="s">
        <v>4744</v>
      </c>
      <c r="U719" s="58" t="s">
        <v>4745</v>
      </c>
      <c r="V719" s="58" t="s">
        <v>4746</v>
      </c>
      <c r="W719" s="235">
        <v>150</v>
      </c>
      <c r="X719" s="134" t="s">
        <v>5710</v>
      </c>
      <c r="Y719" s="216" t="s">
        <v>127</v>
      </c>
      <c r="Z719" s="26">
        <f t="shared" si="30"/>
        <v>42.25</v>
      </c>
      <c r="AA719" s="27">
        <f t="shared" si="31"/>
        <v>19.766666666666666</v>
      </c>
      <c r="AB719" s="134" t="str">
        <f t="shared" si="24"/>
        <v>42</v>
      </c>
      <c r="AC719" s="134" t="str">
        <f t="shared" si="25"/>
        <v>15</v>
      </c>
      <c r="AD719" s="134" t="str">
        <f t="shared" si="26"/>
        <v>00</v>
      </c>
      <c r="AE719" s="26" t="s">
        <v>4747</v>
      </c>
      <c r="AF719" s="134" t="str">
        <f t="shared" si="27"/>
        <v>19</v>
      </c>
      <c r="AG719" s="134" t="str">
        <f t="shared" si="28"/>
        <v>46</v>
      </c>
      <c r="AH719" s="134" t="str">
        <f t="shared" si="29"/>
        <v>00</v>
      </c>
      <c r="AI719" s="27" t="s">
        <v>4748</v>
      </c>
      <c r="AJ719" s="134">
        <v>300</v>
      </c>
      <c r="AK719" s="235" t="s">
        <v>4717</v>
      </c>
      <c r="AL719" s="133">
        <v>40</v>
      </c>
      <c r="AM719" s="134" t="s">
        <v>2158</v>
      </c>
      <c r="AN719" s="235">
        <v>40</v>
      </c>
      <c r="AO719" s="134" t="s">
        <v>5710</v>
      </c>
      <c r="AP719" s="216" t="s">
        <v>127</v>
      </c>
      <c r="AQ719" s="133" t="s">
        <v>5229</v>
      </c>
      <c r="AR719" s="133" t="s">
        <v>5711</v>
      </c>
      <c r="AS719" s="134" t="s">
        <v>4746</v>
      </c>
      <c r="AU719" s="134">
        <v>300</v>
      </c>
      <c r="AV719" s="235" t="s">
        <v>4718</v>
      </c>
      <c r="AW719" s="235">
        <v>13</v>
      </c>
      <c r="AX719" s="133" t="s">
        <v>2160</v>
      </c>
      <c r="AY719" s="235">
        <v>1</v>
      </c>
      <c r="AZ719" s="134" t="s">
        <v>127</v>
      </c>
      <c r="BA719" s="133" t="s">
        <v>2161</v>
      </c>
      <c r="BB719" s="235">
        <v>0</v>
      </c>
      <c r="BE719" s="134" t="s">
        <v>4718</v>
      </c>
      <c r="BF719" s="134" t="s">
        <v>5712</v>
      </c>
      <c r="BG719" s="134" t="s">
        <v>5710</v>
      </c>
      <c r="BH719" s="329" t="s">
        <v>5713</v>
      </c>
      <c r="BI719" s="329" t="s">
        <v>5713</v>
      </c>
      <c r="BK719" s="134" t="s">
        <v>4718</v>
      </c>
      <c r="BP719" s="134" t="s">
        <v>5229</v>
      </c>
      <c r="BQ719" s="134" t="s">
        <v>5229</v>
      </c>
      <c r="BR719" s="134" t="s">
        <v>5710</v>
      </c>
      <c r="BS719" s="235" t="s">
        <v>5713</v>
      </c>
      <c r="BT719" s="235">
        <v>6</v>
      </c>
      <c r="BU719" s="235" t="s">
        <v>2374</v>
      </c>
      <c r="BV719" s="235">
        <v>3000</v>
      </c>
      <c r="BW719" s="235">
        <v>990</v>
      </c>
      <c r="BY719" s="335">
        <v>330</v>
      </c>
      <c r="BZ719" s="134" t="s">
        <v>5712</v>
      </c>
      <c r="CB719" s="134" t="s">
        <v>5710</v>
      </c>
      <c r="CC719" s="134" t="s">
        <v>5229</v>
      </c>
      <c r="CE719" s="134" t="s">
        <v>5710</v>
      </c>
      <c r="CF719" s="134" t="s">
        <v>5712</v>
      </c>
      <c r="CO719" s="134" t="s">
        <v>5710</v>
      </c>
      <c r="CP719" s="134" t="s">
        <v>5712</v>
      </c>
    </row>
    <row r="720" spans="1:94" x14ac:dyDescent="0.25">
      <c r="A720" s="134" t="s">
        <v>14</v>
      </c>
      <c r="B720" s="134" t="s">
        <v>2147</v>
      </c>
      <c r="C720" s="134" t="s">
        <v>5714</v>
      </c>
      <c r="D720" s="23" t="s">
        <v>5714</v>
      </c>
      <c r="E720" s="193" t="s">
        <v>127</v>
      </c>
      <c r="F720" s="201" t="s">
        <v>4705</v>
      </c>
      <c r="G720" s="201" t="s">
        <v>4706</v>
      </c>
      <c r="H720" s="226" t="s">
        <v>2152</v>
      </c>
      <c r="K720" s="133" t="s">
        <v>5715</v>
      </c>
      <c r="L720" s="133" t="s">
        <v>309</v>
      </c>
      <c r="M720" s="133" t="s">
        <v>5080</v>
      </c>
      <c r="N720" s="133" t="s">
        <v>4709</v>
      </c>
      <c r="O720" s="134" t="s">
        <v>4710</v>
      </c>
      <c r="P720" s="134">
        <v>20000925</v>
      </c>
      <c r="Q720" s="133" t="s">
        <v>5672</v>
      </c>
      <c r="R720" s="134" t="s">
        <v>14</v>
      </c>
      <c r="S720" s="134" t="s">
        <v>5714</v>
      </c>
      <c r="T720" s="58" t="s">
        <v>4712</v>
      </c>
      <c r="U720" s="58" t="s">
        <v>4713</v>
      </c>
      <c r="V720" s="58" t="s">
        <v>4714</v>
      </c>
      <c r="W720" s="235">
        <v>450</v>
      </c>
      <c r="X720" s="134" t="s">
        <v>5714</v>
      </c>
      <c r="Y720" s="216" t="s">
        <v>127</v>
      </c>
      <c r="Z720" s="26">
        <f t="shared" si="30"/>
        <v>40.216666666666669</v>
      </c>
      <c r="AA720" s="27">
        <f t="shared" si="31"/>
        <v>20.350000000000001</v>
      </c>
      <c r="AB720" s="134" t="str">
        <f t="shared" si="24"/>
        <v>40</v>
      </c>
      <c r="AC720" s="134" t="str">
        <f t="shared" si="25"/>
        <v>13</v>
      </c>
      <c r="AD720" s="134" t="str">
        <f t="shared" si="26"/>
        <v>00</v>
      </c>
      <c r="AE720" s="26" t="s">
        <v>4715</v>
      </c>
      <c r="AF720" s="134" t="str">
        <f t="shared" si="27"/>
        <v>20</v>
      </c>
      <c r="AG720" s="134" t="str">
        <f t="shared" si="28"/>
        <v>21</v>
      </c>
      <c r="AH720" s="134" t="str">
        <f t="shared" si="29"/>
        <v>00</v>
      </c>
      <c r="AI720" s="27" t="s">
        <v>4716</v>
      </c>
      <c r="AJ720" s="134">
        <v>300</v>
      </c>
      <c r="AK720" s="235" t="s">
        <v>4717</v>
      </c>
      <c r="AL720" s="133">
        <v>40</v>
      </c>
      <c r="AM720" s="134" t="s">
        <v>2158</v>
      </c>
      <c r="AN720" s="235">
        <v>40</v>
      </c>
      <c r="AO720" s="134" t="s">
        <v>5714</v>
      </c>
      <c r="AP720" s="216" t="s">
        <v>127</v>
      </c>
      <c r="AQ720" s="133" t="s">
        <v>5080</v>
      </c>
      <c r="AR720" s="133" t="s">
        <v>5715</v>
      </c>
      <c r="AS720" s="134" t="s">
        <v>4714</v>
      </c>
      <c r="AU720" s="134">
        <v>300</v>
      </c>
      <c r="AV720" s="235" t="s">
        <v>4718</v>
      </c>
      <c r="AW720" s="235">
        <v>13</v>
      </c>
      <c r="AX720" s="133" t="s">
        <v>2160</v>
      </c>
      <c r="AY720" s="235">
        <v>1</v>
      </c>
      <c r="AZ720" s="134" t="s">
        <v>127</v>
      </c>
      <c r="BA720" s="133" t="s">
        <v>2161</v>
      </c>
      <c r="BB720" s="235">
        <v>0</v>
      </c>
      <c r="BE720" s="134" t="s">
        <v>4718</v>
      </c>
      <c r="BF720" s="134" t="s">
        <v>5716</v>
      </c>
      <c r="BG720" s="134" t="s">
        <v>5714</v>
      </c>
      <c r="BH720" s="329" t="s">
        <v>5717</v>
      </c>
      <c r="BI720" s="329" t="s">
        <v>5717</v>
      </c>
      <c r="BK720" s="134" t="s">
        <v>4718</v>
      </c>
      <c r="BP720" s="134" t="s">
        <v>5080</v>
      </c>
      <c r="BQ720" s="134" t="s">
        <v>5080</v>
      </c>
      <c r="BR720" s="134" t="s">
        <v>5714</v>
      </c>
      <c r="BS720" s="235" t="s">
        <v>5717</v>
      </c>
      <c r="BT720" s="235">
        <v>6</v>
      </c>
      <c r="BU720" s="235" t="s">
        <v>2374</v>
      </c>
      <c r="BV720" s="235">
        <v>3000</v>
      </c>
      <c r="BW720" s="235">
        <v>990</v>
      </c>
      <c r="BY720" s="335">
        <v>330</v>
      </c>
      <c r="BZ720" s="134" t="s">
        <v>5716</v>
      </c>
      <c r="CB720" s="134" t="s">
        <v>5714</v>
      </c>
      <c r="CC720" s="134" t="s">
        <v>5080</v>
      </c>
      <c r="CE720" s="134" t="s">
        <v>5714</v>
      </c>
      <c r="CF720" s="134" t="s">
        <v>5716</v>
      </c>
      <c r="CO720" s="134" t="s">
        <v>5714</v>
      </c>
      <c r="CP720" s="134" t="s">
        <v>5716</v>
      </c>
    </row>
    <row r="721" spans="1:94" x14ac:dyDescent="0.25">
      <c r="A721" s="134" t="s">
        <v>14</v>
      </c>
      <c r="B721" s="134" t="s">
        <v>2147</v>
      </c>
      <c r="C721" s="134" t="s">
        <v>5718</v>
      </c>
      <c r="D721" s="23" t="s">
        <v>5718</v>
      </c>
      <c r="E721" s="193" t="s">
        <v>127</v>
      </c>
      <c r="F721" s="201" t="s">
        <v>4705</v>
      </c>
      <c r="G721" s="201" t="s">
        <v>4706</v>
      </c>
      <c r="H721" s="226" t="s">
        <v>2152</v>
      </c>
      <c r="K721" s="133" t="s">
        <v>5719</v>
      </c>
      <c r="L721" s="133" t="s">
        <v>309</v>
      </c>
      <c r="M721" s="133" t="s">
        <v>5720</v>
      </c>
      <c r="N721" s="133" t="s">
        <v>4709</v>
      </c>
      <c r="O721" s="134" t="s">
        <v>4710</v>
      </c>
      <c r="P721" s="134">
        <v>20000925</v>
      </c>
      <c r="Q721" s="133" t="s">
        <v>5672</v>
      </c>
      <c r="R721" s="134" t="s">
        <v>14</v>
      </c>
      <c r="S721" s="134" t="s">
        <v>5718</v>
      </c>
      <c r="T721" s="58" t="s">
        <v>4724</v>
      </c>
      <c r="U721" s="58" t="s">
        <v>4924</v>
      </c>
      <c r="V721" s="58" t="s">
        <v>4925</v>
      </c>
      <c r="W721" s="235">
        <v>400</v>
      </c>
      <c r="X721" s="134" t="s">
        <v>5718</v>
      </c>
      <c r="Y721" s="216" t="s">
        <v>127</v>
      </c>
      <c r="Z721" s="26">
        <f t="shared" si="30"/>
        <v>41.666666666666664</v>
      </c>
      <c r="AA721" s="27">
        <f t="shared" si="31"/>
        <v>20.45</v>
      </c>
      <c r="AB721" s="134" t="str">
        <f t="shared" si="24"/>
        <v>41</v>
      </c>
      <c r="AC721" s="134" t="str">
        <f t="shared" si="25"/>
        <v>40</v>
      </c>
      <c r="AD721" s="134" t="str">
        <f t="shared" si="26"/>
        <v>00</v>
      </c>
      <c r="AE721" s="26" t="s">
        <v>4926</v>
      </c>
      <c r="AF721" s="134" t="str">
        <f t="shared" si="27"/>
        <v>20</v>
      </c>
      <c r="AG721" s="134" t="str">
        <f t="shared" si="28"/>
        <v>27</v>
      </c>
      <c r="AH721" s="134" t="str">
        <f t="shared" si="29"/>
        <v>00</v>
      </c>
      <c r="AI721" s="27" t="s">
        <v>4927</v>
      </c>
      <c r="AJ721" s="134">
        <v>300</v>
      </c>
      <c r="AK721" s="235" t="s">
        <v>4717</v>
      </c>
      <c r="AL721" s="133">
        <v>40</v>
      </c>
      <c r="AM721" s="134" t="s">
        <v>2158</v>
      </c>
      <c r="AN721" s="235">
        <v>40</v>
      </c>
      <c r="AO721" s="134" t="s">
        <v>5718</v>
      </c>
      <c r="AP721" s="216" t="s">
        <v>127</v>
      </c>
      <c r="AQ721" s="133" t="s">
        <v>5720</v>
      </c>
      <c r="AR721" s="133" t="s">
        <v>5719</v>
      </c>
      <c r="AS721" s="134" t="s">
        <v>4925</v>
      </c>
      <c r="AU721" s="134">
        <v>300</v>
      </c>
      <c r="AV721" s="235" t="s">
        <v>4718</v>
      </c>
      <c r="AW721" s="235">
        <v>13</v>
      </c>
      <c r="AX721" s="133" t="s">
        <v>2160</v>
      </c>
      <c r="AY721" s="235">
        <v>1</v>
      </c>
      <c r="AZ721" s="134" t="s">
        <v>127</v>
      </c>
      <c r="BA721" s="133" t="s">
        <v>2161</v>
      </c>
      <c r="BB721" s="235">
        <v>0</v>
      </c>
      <c r="BE721" s="134" t="s">
        <v>4718</v>
      </c>
      <c r="BF721" s="134" t="s">
        <v>5721</v>
      </c>
      <c r="BG721" s="134" t="s">
        <v>5718</v>
      </c>
      <c r="BH721" s="329" t="s">
        <v>5722</v>
      </c>
      <c r="BI721" s="329" t="s">
        <v>5722</v>
      </c>
      <c r="BK721" s="134" t="s">
        <v>4718</v>
      </c>
      <c r="BP721" s="134" t="s">
        <v>5720</v>
      </c>
      <c r="BQ721" s="134" t="s">
        <v>5720</v>
      </c>
      <c r="BR721" s="134" t="s">
        <v>5718</v>
      </c>
      <c r="BS721" s="235" t="s">
        <v>5722</v>
      </c>
      <c r="BT721" s="235">
        <v>6</v>
      </c>
      <c r="BU721" s="235" t="s">
        <v>2374</v>
      </c>
      <c r="BV721" s="235">
        <v>3000</v>
      </c>
      <c r="BW721" s="235">
        <v>990</v>
      </c>
      <c r="BY721" s="335">
        <v>330</v>
      </c>
      <c r="BZ721" s="134" t="s">
        <v>5721</v>
      </c>
      <c r="CB721" s="134" t="s">
        <v>5718</v>
      </c>
      <c r="CC721" s="134" t="s">
        <v>5720</v>
      </c>
      <c r="CE721" s="134" t="s">
        <v>5718</v>
      </c>
      <c r="CF721" s="134" t="s">
        <v>5721</v>
      </c>
      <c r="CO721" s="134" t="s">
        <v>5718</v>
      </c>
      <c r="CP721" s="134" t="s">
        <v>5721</v>
      </c>
    </row>
    <row r="722" spans="1:94" x14ac:dyDescent="0.25">
      <c r="A722" s="134" t="s">
        <v>14</v>
      </c>
      <c r="B722" s="134" t="s">
        <v>2147</v>
      </c>
      <c r="C722" s="134" t="s">
        <v>5723</v>
      </c>
      <c r="D722" s="23" t="s">
        <v>5723</v>
      </c>
      <c r="E722" s="193" t="s">
        <v>127</v>
      </c>
      <c r="F722" s="201" t="s">
        <v>4705</v>
      </c>
      <c r="G722" s="201" t="s">
        <v>4706</v>
      </c>
      <c r="H722" s="226" t="s">
        <v>2152</v>
      </c>
      <c r="K722" s="133" t="s">
        <v>5724</v>
      </c>
      <c r="L722" s="133" t="s">
        <v>309</v>
      </c>
      <c r="M722" s="133" t="s">
        <v>5725</v>
      </c>
      <c r="N722" s="133" t="s">
        <v>4709</v>
      </c>
      <c r="O722" s="134" t="s">
        <v>4710</v>
      </c>
      <c r="P722" s="134">
        <v>20000925</v>
      </c>
      <c r="Q722" s="133" t="s">
        <v>5672</v>
      </c>
      <c r="R722" s="134" t="s">
        <v>14</v>
      </c>
      <c r="S722" s="134" t="s">
        <v>5723</v>
      </c>
      <c r="T722" s="58" t="s">
        <v>4712</v>
      </c>
      <c r="U722" s="58" t="s">
        <v>4713</v>
      </c>
      <c r="V722" s="58" t="s">
        <v>4714</v>
      </c>
      <c r="W722" s="235">
        <v>350</v>
      </c>
      <c r="X722" s="134" t="s">
        <v>5723</v>
      </c>
      <c r="Y722" s="216" t="s">
        <v>127</v>
      </c>
      <c r="Z722" s="26">
        <f t="shared" si="30"/>
        <v>40.216666666666669</v>
      </c>
      <c r="AA722" s="27">
        <f t="shared" si="31"/>
        <v>20.350000000000001</v>
      </c>
      <c r="AB722" s="134" t="str">
        <f t="shared" si="24"/>
        <v>40</v>
      </c>
      <c r="AC722" s="134" t="str">
        <f t="shared" si="25"/>
        <v>13</v>
      </c>
      <c r="AD722" s="134" t="str">
        <f t="shared" si="26"/>
        <v>00</v>
      </c>
      <c r="AE722" s="26" t="s">
        <v>4715</v>
      </c>
      <c r="AF722" s="134" t="str">
        <f t="shared" si="27"/>
        <v>20</v>
      </c>
      <c r="AG722" s="134" t="str">
        <f t="shared" si="28"/>
        <v>21</v>
      </c>
      <c r="AH722" s="134" t="str">
        <f t="shared" si="29"/>
        <v>00</v>
      </c>
      <c r="AI722" s="27" t="s">
        <v>4716</v>
      </c>
      <c r="AJ722" s="134">
        <v>300</v>
      </c>
      <c r="AK722" s="235" t="s">
        <v>4717</v>
      </c>
      <c r="AL722" s="133">
        <v>40</v>
      </c>
      <c r="AM722" s="134" t="s">
        <v>2158</v>
      </c>
      <c r="AN722" s="235">
        <v>40</v>
      </c>
      <c r="AO722" s="134" t="s">
        <v>5723</v>
      </c>
      <c r="AP722" s="216" t="s">
        <v>127</v>
      </c>
      <c r="AQ722" s="133" t="s">
        <v>5725</v>
      </c>
      <c r="AR722" s="133" t="s">
        <v>5724</v>
      </c>
      <c r="AS722" s="134" t="s">
        <v>4714</v>
      </c>
      <c r="AU722" s="134">
        <v>300</v>
      </c>
      <c r="AV722" s="235" t="s">
        <v>4718</v>
      </c>
      <c r="AW722" s="235">
        <v>13</v>
      </c>
      <c r="AX722" s="133" t="s">
        <v>2160</v>
      </c>
      <c r="AY722" s="235">
        <v>1</v>
      </c>
      <c r="AZ722" s="134" t="s">
        <v>127</v>
      </c>
      <c r="BA722" s="133" t="s">
        <v>2161</v>
      </c>
      <c r="BB722" s="235">
        <v>0</v>
      </c>
      <c r="BE722" s="134" t="s">
        <v>4718</v>
      </c>
      <c r="BF722" s="134" t="s">
        <v>5726</v>
      </c>
      <c r="BG722" s="134" t="s">
        <v>5723</v>
      </c>
      <c r="BH722" s="329" t="s">
        <v>5727</v>
      </c>
      <c r="BI722" s="329" t="s">
        <v>5727</v>
      </c>
      <c r="BK722" s="134" t="s">
        <v>4718</v>
      </c>
      <c r="BP722" s="134" t="s">
        <v>5725</v>
      </c>
      <c r="BQ722" s="134" t="s">
        <v>5725</v>
      </c>
      <c r="BR722" s="134" t="s">
        <v>5723</v>
      </c>
      <c r="BS722" s="235" t="s">
        <v>5727</v>
      </c>
      <c r="BT722" s="235">
        <v>6</v>
      </c>
      <c r="BU722" s="235" t="s">
        <v>2165</v>
      </c>
      <c r="BV722" s="235">
        <v>3000</v>
      </c>
      <c r="BW722" s="235">
        <v>990</v>
      </c>
      <c r="BY722" s="335">
        <v>330</v>
      </c>
      <c r="BZ722" s="134" t="s">
        <v>5726</v>
      </c>
      <c r="CB722" s="134" t="s">
        <v>5723</v>
      </c>
      <c r="CC722" s="134" t="s">
        <v>5725</v>
      </c>
      <c r="CE722" s="134" t="s">
        <v>5723</v>
      </c>
      <c r="CF722" s="134" t="s">
        <v>5726</v>
      </c>
      <c r="CO722" s="134" t="s">
        <v>5723</v>
      </c>
      <c r="CP722" s="134" t="s">
        <v>5726</v>
      </c>
    </row>
    <row r="723" spans="1:94" x14ac:dyDescent="0.25">
      <c r="A723" s="134" t="s">
        <v>14</v>
      </c>
      <c r="B723" s="134" t="s">
        <v>2147</v>
      </c>
      <c r="C723" s="134" t="s">
        <v>5728</v>
      </c>
      <c r="D723" s="23" t="s">
        <v>5728</v>
      </c>
      <c r="E723" s="193" t="s">
        <v>127</v>
      </c>
      <c r="F723" s="201" t="s">
        <v>4705</v>
      </c>
      <c r="G723" s="201" t="s">
        <v>4706</v>
      </c>
      <c r="H723" s="226" t="s">
        <v>2152</v>
      </c>
      <c r="K723" s="133" t="s">
        <v>5729</v>
      </c>
      <c r="L723" s="133" t="s">
        <v>309</v>
      </c>
      <c r="M723" s="133" t="s">
        <v>5730</v>
      </c>
      <c r="N723" s="133" t="s">
        <v>4709</v>
      </c>
      <c r="O723" s="134" t="s">
        <v>4710</v>
      </c>
      <c r="P723" s="134">
        <v>20000925</v>
      </c>
      <c r="Q723" s="133" t="s">
        <v>5672</v>
      </c>
      <c r="R723" s="134" t="s">
        <v>14</v>
      </c>
      <c r="S723" s="134" t="s">
        <v>5728</v>
      </c>
      <c r="T723" s="58" t="s">
        <v>4818</v>
      </c>
      <c r="U723" s="58" t="s">
        <v>4819</v>
      </c>
      <c r="V723" s="58" t="s">
        <v>4820</v>
      </c>
      <c r="W723" s="235">
        <v>650</v>
      </c>
      <c r="X723" s="134" t="s">
        <v>5728</v>
      </c>
      <c r="Y723" s="216" t="s">
        <v>127</v>
      </c>
      <c r="Z723" s="26">
        <f t="shared" si="30"/>
        <v>40.583333333333336</v>
      </c>
      <c r="AA723" s="27">
        <f t="shared" si="31"/>
        <v>20.666666666666668</v>
      </c>
      <c r="AB723" s="134" t="str">
        <f t="shared" si="24"/>
        <v>40</v>
      </c>
      <c r="AC723" s="134" t="str">
        <f t="shared" si="25"/>
        <v>35</v>
      </c>
      <c r="AD723" s="134" t="str">
        <f t="shared" si="26"/>
        <v>00</v>
      </c>
      <c r="AE723" s="26" t="s">
        <v>4821</v>
      </c>
      <c r="AF723" s="134" t="str">
        <f t="shared" si="27"/>
        <v>20</v>
      </c>
      <c r="AG723" s="134" t="str">
        <f t="shared" si="28"/>
        <v>40</v>
      </c>
      <c r="AH723" s="134" t="str">
        <f t="shared" si="29"/>
        <v>00</v>
      </c>
      <c r="AI723" s="27" t="s">
        <v>4822</v>
      </c>
      <c r="AJ723" s="134">
        <v>300</v>
      </c>
      <c r="AK723" s="235" t="s">
        <v>4717</v>
      </c>
      <c r="AL723" s="133">
        <v>40</v>
      </c>
      <c r="AM723" s="134" t="s">
        <v>2158</v>
      </c>
      <c r="AN723" s="235">
        <v>40</v>
      </c>
      <c r="AO723" s="134" t="s">
        <v>5728</v>
      </c>
      <c r="AP723" s="216" t="s">
        <v>127</v>
      </c>
      <c r="AQ723" s="133" t="s">
        <v>5730</v>
      </c>
      <c r="AR723" s="133" t="s">
        <v>5729</v>
      </c>
      <c r="AS723" s="134" t="s">
        <v>4820</v>
      </c>
      <c r="AU723" s="134">
        <v>300</v>
      </c>
      <c r="AV723" s="235" t="s">
        <v>4718</v>
      </c>
      <c r="AW723" s="235">
        <v>13</v>
      </c>
      <c r="AX723" s="133" t="s">
        <v>2160</v>
      </c>
      <c r="AY723" s="235">
        <v>1</v>
      </c>
      <c r="AZ723" s="134" t="s">
        <v>127</v>
      </c>
      <c r="BA723" s="133" t="s">
        <v>2161</v>
      </c>
      <c r="BB723" s="235">
        <v>0</v>
      </c>
      <c r="BE723" s="134" t="s">
        <v>4718</v>
      </c>
      <c r="BF723" s="134" t="s">
        <v>5731</v>
      </c>
      <c r="BG723" s="134" t="s">
        <v>5728</v>
      </c>
      <c r="BH723" s="329" t="s">
        <v>5732</v>
      </c>
      <c r="BI723" s="329" t="s">
        <v>5732</v>
      </c>
      <c r="BK723" s="134" t="s">
        <v>4718</v>
      </c>
      <c r="BP723" s="134" t="s">
        <v>5730</v>
      </c>
      <c r="BQ723" s="134" t="s">
        <v>5730</v>
      </c>
      <c r="BR723" s="134" t="s">
        <v>5728</v>
      </c>
      <c r="BS723" s="235" t="s">
        <v>5732</v>
      </c>
      <c r="BT723" s="235">
        <v>6</v>
      </c>
      <c r="BU723" s="235" t="s">
        <v>2165</v>
      </c>
      <c r="BV723" s="235">
        <v>3000</v>
      </c>
      <c r="BW723" s="235">
        <v>990</v>
      </c>
      <c r="BY723" s="335">
        <v>330</v>
      </c>
      <c r="BZ723" s="134" t="s">
        <v>5731</v>
      </c>
      <c r="CB723" s="134" t="s">
        <v>5728</v>
      </c>
      <c r="CC723" s="134" t="s">
        <v>5730</v>
      </c>
      <c r="CE723" s="134" t="s">
        <v>5728</v>
      </c>
      <c r="CF723" s="134" t="s">
        <v>5731</v>
      </c>
      <c r="CO723" s="134" t="s">
        <v>5728</v>
      </c>
      <c r="CP723" s="134" t="s">
        <v>5731</v>
      </c>
    </row>
    <row r="724" spans="1:94" x14ac:dyDescent="0.25">
      <c r="A724" s="134" t="s">
        <v>14</v>
      </c>
      <c r="B724" s="134" t="s">
        <v>2147</v>
      </c>
      <c r="C724" s="134" t="s">
        <v>5733</v>
      </c>
      <c r="D724" s="23" t="s">
        <v>5733</v>
      </c>
      <c r="E724" s="193" t="s">
        <v>127</v>
      </c>
      <c r="F724" s="201" t="s">
        <v>4705</v>
      </c>
      <c r="G724" s="201" t="s">
        <v>4706</v>
      </c>
      <c r="H724" s="226" t="s">
        <v>2152</v>
      </c>
      <c r="K724" s="133" t="s">
        <v>5734</v>
      </c>
      <c r="L724" s="133" t="s">
        <v>309</v>
      </c>
      <c r="M724" s="133" t="s">
        <v>5725</v>
      </c>
      <c r="N724" s="133" t="s">
        <v>4709</v>
      </c>
      <c r="O724" s="134" t="s">
        <v>4710</v>
      </c>
      <c r="P724" s="134">
        <v>20000925</v>
      </c>
      <c r="Q724" s="133" t="s">
        <v>5672</v>
      </c>
      <c r="R724" s="134" t="s">
        <v>14</v>
      </c>
      <c r="S724" s="134" t="s">
        <v>5733</v>
      </c>
      <c r="T724" s="58" t="s">
        <v>4744</v>
      </c>
      <c r="U724" s="58" t="s">
        <v>4745</v>
      </c>
      <c r="V724" s="58" t="s">
        <v>4746</v>
      </c>
      <c r="W724" s="235">
        <v>100</v>
      </c>
      <c r="X724" s="134" t="s">
        <v>5733</v>
      </c>
      <c r="Y724" s="216" t="s">
        <v>127</v>
      </c>
      <c r="Z724" s="26">
        <f t="shared" si="30"/>
        <v>42.25</v>
      </c>
      <c r="AA724" s="27">
        <f t="shared" si="31"/>
        <v>19.766666666666666</v>
      </c>
      <c r="AB724" s="134" t="str">
        <f t="shared" si="24"/>
        <v>42</v>
      </c>
      <c r="AC724" s="134" t="str">
        <f t="shared" si="25"/>
        <v>15</v>
      </c>
      <c r="AD724" s="134" t="str">
        <f t="shared" si="26"/>
        <v>00</v>
      </c>
      <c r="AE724" s="26" t="s">
        <v>4747</v>
      </c>
      <c r="AF724" s="134" t="str">
        <f t="shared" si="27"/>
        <v>19</v>
      </c>
      <c r="AG724" s="134" t="str">
        <f t="shared" si="28"/>
        <v>46</v>
      </c>
      <c r="AH724" s="134" t="str">
        <f t="shared" si="29"/>
        <v>00</v>
      </c>
      <c r="AI724" s="27" t="s">
        <v>4748</v>
      </c>
      <c r="AJ724" s="134">
        <v>300</v>
      </c>
      <c r="AK724" s="235" t="s">
        <v>4717</v>
      </c>
      <c r="AL724" s="133">
        <v>40</v>
      </c>
      <c r="AM724" s="134" t="s">
        <v>2158</v>
      </c>
      <c r="AN724" s="235">
        <v>40</v>
      </c>
      <c r="AO724" s="134" t="s">
        <v>5733</v>
      </c>
      <c r="AP724" s="216" t="s">
        <v>127</v>
      </c>
      <c r="AQ724" s="133" t="s">
        <v>5725</v>
      </c>
      <c r="AR724" s="133" t="s">
        <v>5734</v>
      </c>
      <c r="AS724" s="134" t="s">
        <v>4746</v>
      </c>
      <c r="AU724" s="134">
        <v>300</v>
      </c>
      <c r="AV724" s="235" t="s">
        <v>4718</v>
      </c>
      <c r="AW724" s="235">
        <v>13</v>
      </c>
      <c r="AX724" s="133" t="s">
        <v>2160</v>
      </c>
      <c r="AY724" s="235">
        <v>1</v>
      </c>
      <c r="AZ724" s="134" t="s">
        <v>127</v>
      </c>
      <c r="BA724" s="133" t="s">
        <v>2161</v>
      </c>
      <c r="BB724" s="235">
        <v>0</v>
      </c>
      <c r="BE724" s="134" t="s">
        <v>4718</v>
      </c>
      <c r="BF724" s="134" t="s">
        <v>5735</v>
      </c>
      <c r="BG724" s="134" t="s">
        <v>5733</v>
      </c>
      <c r="BH724" s="329" t="s">
        <v>5736</v>
      </c>
      <c r="BI724" s="329" t="s">
        <v>5736</v>
      </c>
      <c r="BK724" s="134" t="s">
        <v>4718</v>
      </c>
      <c r="BP724" s="134" t="s">
        <v>5725</v>
      </c>
      <c r="BQ724" s="134" t="s">
        <v>5725</v>
      </c>
      <c r="BR724" s="134" t="s">
        <v>5733</v>
      </c>
      <c r="BS724" s="235" t="s">
        <v>5736</v>
      </c>
      <c r="BT724" s="235">
        <v>6</v>
      </c>
      <c r="BU724" s="235" t="s">
        <v>2165</v>
      </c>
      <c r="BV724" s="235">
        <v>3000</v>
      </c>
      <c r="BW724" s="235">
        <v>990</v>
      </c>
      <c r="BY724" s="335">
        <v>330</v>
      </c>
      <c r="BZ724" s="134" t="s">
        <v>5735</v>
      </c>
      <c r="CB724" s="134" t="s">
        <v>5733</v>
      </c>
      <c r="CC724" s="134" t="s">
        <v>5725</v>
      </c>
      <c r="CE724" s="134" t="s">
        <v>5733</v>
      </c>
      <c r="CF724" s="134" t="s">
        <v>5735</v>
      </c>
      <c r="CO724" s="134" t="s">
        <v>5733</v>
      </c>
      <c r="CP724" s="134" t="s">
        <v>5735</v>
      </c>
    </row>
    <row r="725" spans="1:94" x14ac:dyDescent="0.25">
      <c r="A725" s="134" t="s">
        <v>14</v>
      </c>
      <c r="B725" s="134" t="s">
        <v>2147</v>
      </c>
      <c r="C725" s="134" t="s">
        <v>5737</v>
      </c>
      <c r="D725" s="23" t="s">
        <v>5737</v>
      </c>
      <c r="E725" s="193" t="s">
        <v>127</v>
      </c>
      <c r="F725" s="201" t="s">
        <v>4705</v>
      </c>
      <c r="G725" s="201" t="s">
        <v>4706</v>
      </c>
      <c r="H725" s="226" t="s">
        <v>2152</v>
      </c>
      <c r="K725" s="133" t="s">
        <v>5738</v>
      </c>
      <c r="L725" s="133" t="s">
        <v>309</v>
      </c>
      <c r="M725" s="133" t="s">
        <v>4768</v>
      </c>
      <c r="N725" s="133" t="s">
        <v>4709</v>
      </c>
      <c r="O725" s="134" t="s">
        <v>4710</v>
      </c>
      <c r="P725" s="134">
        <v>20000925</v>
      </c>
      <c r="Q725" s="133" t="s">
        <v>5672</v>
      </c>
      <c r="R725" s="134" t="s">
        <v>14</v>
      </c>
      <c r="S725" s="134" t="s">
        <v>5737</v>
      </c>
      <c r="T725" s="58" t="s">
        <v>4744</v>
      </c>
      <c r="U725" s="58" t="s">
        <v>4745</v>
      </c>
      <c r="V725" s="58" t="s">
        <v>4746</v>
      </c>
      <c r="W725" s="235">
        <v>100</v>
      </c>
      <c r="X725" s="134" t="s">
        <v>5737</v>
      </c>
      <c r="Y725" s="216" t="s">
        <v>127</v>
      </c>
      <c r="Z725" s="26">
        <f t="shared" si="30"/>
        <v>42.25</v>
      </c>
      <c r="AA725" s="27">
        <f t="shared" si="31"/>
        <v>19.766666666666666</v>
      </c>
      <c r="AB725" s="134" t="str">
        <f t="shared" si="24"/>
        <v>42</v>
      </c>
      <c r="AC725" s="134" t="str">
        <f t="shared" si="25"/>
        <v>15</v>
      </c>
      <c r="AD725" s="134" t="str">
        <f t="shared" si="26"/>
        <v>00</v>
      </c>
      <c r="AE725" s="26" t="s">
        <v>4747</v>
      </c>
      <c r="AF725" s="134" t="str">
        <f t="shared" si="27"/>
        <v>19</v>
      </c>
      <c r="AG725" s="134" t="str">
        <f t="shared" si="28"/>
        <v>46</v>
      </c>
      <c r="AH725" s="134" t="str">
        <f t="shared" si="29"/>
        <v>00</v>
      </c>
      <c r="AI725" s="27" t="s">
        <v>4748</v>
      </c>
      <c r="AJ725" s="134">
        <v>300</v>
      </c>
      <c r="AK725" s="235" t="s">
        <v>4717</v>
      </c>
      <c r="AL725" s="133">
        <v>40</v>
      </c>
      <c r="AM725" s="134" t="s">
        <v>2158</v>
      </c>
      <c r="AN725" s="235">
        <v>40</v>
      </c>
      <c r="AO725" s="134" t="s">
        <v>5737</v>
      </c>
      <c r="AP725" s="216" t="s">
        <v>127</v>
      </c>
      <c r="AQ725" s="133" t="s">
        <v>4768</v>
      </c>
      <c r="AR725" s="133" t="s">
        <v>5738</v>
      </c>
      <c r="AS725" s="134" t="s">
        <v>4746</v>
      </c>
      <c r="AU725" s="134">
        <v>300</v>
      </c>
      <c r="AV725" s="235" t="s">
        <v>4718</v>
      </c>
      <c r="AW725" s="235">
        <v>13</v>
      </c>
      <c r="AX725" s="133" t="s">
        <v>2160</v>
      </c>
      <c r="AY725" s="235">
        <v>1</v>
      </c>
      <c r="AZ725" s="134" t="s">
        <v>127</v>
      </c>
      <c r="BA725" s="133" t="s">
        <v>2161</v>
      </c>
      <c r="BB725" s="235">
        <v>0</v>
      </c>
      <c r="BE725" s="134" t="s">
        <v>4718</v>
      </c>
      <c r="BF725" s="134" t="s">
        <v>5739</v>
      </c>
      <c r="BG725" s="134" t="s">
        <v>5737</v>
      </c>
      <c r="BH725" s="329" t="s">
        <v>5740</v>
      </c>
      <c r="BI725" s="329" t="s">
        <v>5740</v>
      </c>
      <c r="BK725" s="134" t="s">
        <v>4718</v>
      </c>
      <c r="BP725" s="134" t="s">
        <v>4768</v>
      </c>
      <c r="BQ725" s="134" t="s">
        <v>4768</v>
      </c>
      <c r="BR725" s="134" t="s">
        <v>5737</v>
      </c>
      <c r="BS725" s="235" t="s">
        <v>5740</v>
      </c>
      <c r="BT725" s="235">
        <v>6</v>
      </c>
      <c r="BU725" s="235" t="s">
        <v>2165</v>
      </c>
      <c r="BV725" s="235">
        <v>3000</v>
      </c>
      <c r="BW725" s="235">
        <v>990</v>
      </c>
      <c r="BY725" s="335">
        <v>330</v>
      </c>
      <c r="BZ725" s="134" t="s">
        <v>5739</v>
      </c>
      <c r="CB725" s="134" t="s">
        <v>5737</v>
      </c>
      <c r="CC725" s="134" t="s">
        <v>4768</v>
      </c>
      <c r="CE725" s="134" t="s">
        <v>5737</v>
      </c>
      <c r="CF725" s="134" t="s">
        <v>5739</v>
      </c>
      <c r="CO725" s="134" t="s">
        <v>5737</v>
      </c>
      <c r="CP725" s="134" t="s">
        <v>5739</v>
      </c>
    </row>
    <row r="726" spans="1:94" x14ac:dyDescent="0.25">
      <c r="A726" s="134" t="s">
        <v>14</v>
      </c>
      <c r="B726" s="134" t="s">
        <v>2147</v>
      </c>
      <c r="C726" s="134" t="s">
        <v>5741</v>
      </c>
      <c r="D726" s="23" t="s">
        <v>5741</v>
      </c>
      <c r="E726" s="193" t="s">
        <v>127</v>
      </c>
      <c r="F726" s="201" t="s">
        <v>4705</v>
      </c>
      <c r="G726" s="201" t="s">
        <v>4706</v>
      </c>
      <c r="H726" s="226" t="s">
        <v>2152</v>
      </c>
      <c r="K726" s="133" t="s">
        <v>5742</v>
      </c>
      <c r="L726" s="133" t="s">
        <v>309</v>
      </c>
      <c r="M726" s="133" t="s">
        <v>4768</v>
      </c>
      <c r="N726" s="133" t="s">
        <v>4709</v>
      </c>
      <c r="O726" s="134" t="s">
        <v>4710</v>
      </c>
      <c r="P726" s="134">
        <v>20000925</v>
      </c>
      <c r="Q726" s="133" t="s">
        <v>5672</v>
      </c>
      <c r="R726" s="134" t="s">
        <v>14</v>
      </c>
      <c r="S726" s="134" t="s">
        <v>5741</v>
      </c>
      <c r="T726" s="58" t="s">
        <v>4744</v>
      </c>
      <c r="U726" s="58" t="s">
        <v>4745</v>
      </c>
      <c r="V726" s="58" t="s">
        <v>4746</v>
      </c>
      <c r="W726" s="235">
        <v>100</v>
      </c>
      <c r="X726" s="134" t="s">
        <v>5741</v>
      </c>
      <c r="Y726" s="216" t="s">
        <v>127</v>
      </c>
      <c r="Z726" s="26">
        <f t="shared" si="30"/>
        <v>42.25</v>
      </c>
      <c r="AA726" s="27">
        <f t="shared" si="31"/>
        <v>19.766666666666666</v>
      </c>
      <c r="AB726" s="134" t="str">
        <f t="shared" si="24"/>
        <v>42</v>
      </c>
      <c r="AC726" s="134" t="str">
        <f t="shared" si="25"/>
        <v>15</v>
      </c>
      <c r="AD726" s="134" t="str">
        <f t="shared" si="26"/>
        <v>00</v>
      </c>
      <c r="AE726" s="26" t="s">
        <v>4747</v>
      </c>
      <c r="AF726" s="134" t="str">
        <f t="shared" si="27"/>
        <v>19</v>
      </c>
      <c r="AG726" s="134" t="str">
        <f t="shared" si="28"/>
        <v>46</v>
      </c>
      <c r="AH726" s="134" t="str">
        <f t="shared" si="29"/>
        <v>00</v>
      </c>
      <c r="AI726" s="27" t="s">
        <v>4748</v>
      </c>
      <c r="AJ726" s="134">
        <v>300</v>
      </c>
      <c r="AK726" s="235" t="s">
        <v>4717</v>
      </c>
      <c r="AL726" s="133">
        <v>40</v>
      </c>
      <c r="AM726" s="134" t="s">
        <v>2158</v>
      </c>
      <c r="AN726" s="235">
        <v>40</v>
      </c>
      <c r="AO726" s="134" t="s">
        <v>5741</v>
      </c>
      <c r="AP726" s="216" t="s">
        <v>127</v>
      </c>
      <c r="AQ726" s="133" t="s">
        <v>4768</v>
      </c>
      <c r="AR726" s="133" t="s">
        <v>5742</v>
      </c>
      <c r="AS726" s="134" t="s">
        <v>4746</v>
      </c>
      <c r="AU726" s="134">
        <v>300</v>
      </c>
      <c r="AV726" s="235" t="s">
        <v>4718</v>
      </c>
      <c r="AW726" s="235">
        <v>13</v>
      </c>
      <c r="AX726" s="133" t="s">
        <v>2160</v>
      </c>
      <c r="AY726" s="235">
        <v>1</v>
      </c>
      <c r="AZ726" s="134" t="s">
        <v>127</v>
      </c>
      <c r="BA726" s="133" t="s">
        <v>2161</v>
      </c>
      <c r="BB726" s="235">
        <v>0</v>
      </c>
      <c r="BE726" s="134" t="s">
        <v>4718</v>
      </c>
      <c r="BF726" s="134" t="s">
        <v>5743</v>
      </c>
      <c r="BG726" s="134" t="s">
        <v>5741</v>
      </c>
      <c r="BH726" s="329" t="s">
        <v>5744</v>
      </c>
      <c r="BI726" s="329" t="s">
        <v>5744</v>
      </c>
      <c r="BK726" s="134" t="s">
        <v>4718</v>
      </c>
      <c r="BP726" s="134" t="s">
        <v>4768</v>
      </c>
      <c r="BQ726" s="134" t="s">
        <v>4768</v>
      </c>
      <c r="BR726" s="134" t="s">
        <v>5741</v>
      </c>
      <c r="BS726" s="235" t="s">
        <v>5744</v>
      </c>
      <c r="BT726" s="235">
        <v>6</v>
      </c>
      <c r="BU726" s="235" t="s">
        <v>2165</v>
      </c>
      <c r="BV726" s="235">
        <v>3000</v>
      </c>
      <c r="BW726" s="235">
        <v>990</v>
      </c>
      <c r="BY726" s="335">
        <v>330</v>
      </c>
      <c r="BZ726" s="134" t="s">
        <v>5743</v>
      </c>
      <c r="CB726" s="134" t="s">
        <v>5741</v>
      </c>
      <c r="CC726" s="134" t="s">
        <v>4768</v>
      </c>
      <c r="CE726" s="134" t="s">
        <v>5741</v>
      </c>
      <c r="CF726" s="134" t="s">
        <v>5743</v>
      </c>
      <c r="CO726" s="134" t="s">
        <v>5741</v>
      </c>
      <c r="CP726" s="134" t="s">
        <v>5743</v>
      </c>
    </row>
    <row r="727" spans="1:94" x14ac:dyDescent="0.25">
      <c r="A727" s="134" t="s">
        <v>14</v>
      </c>
      <c r="B727" s="134" t="s">
        <v>2147</v>
      </c>
      <c r="C727" s="134" t="s">
        <v>5745</v>
      </c>
      <c r="D727" s="23" t="s">
        <v>5745</v>
      </c>
      <c r="E727" s="193" t="s">
        <v>127</v>
      </c>
      <c r="F727" s="201" t="s">
        <v>4705</v>
      </c>
      <c r="G727" s="201" t="s">
        <v>4706</v>
      </c>
      <c r="H727" s="226" t="s">
        <v>2152</v>
      </c>
      <c r="K727" s="133" t="s">
        <v>5746</v>
      </c>
      <c r="L727" s="133" t="s">
        <v>309</v>
      </c>
      <c r="M727" s="133" t="s">
        <v>4768</v>
      </c>
      <c r="N727" s="133" t="s">
        <v>4709</v>
      </c>
      <c r="O727" s="134" t="s">
        <v>4710</v>
      </c>
      <c r="P727" s="134">
        <v>20000925</v>
      </c>
      <c r="Q727" s="133" t="s">
        <v>5672</v>
      </c>
      <c r="R727" s="134" t="s">
        <v>14</v>
      </c>
      <c r="S727" s="134" t="s">
        <v>5745</v>
      </c>
      <c r="T727" s="58" t="s">
        <v>4712</v>
      </c>
      <c r="U727" s="58" t="s">
        <v>4713</v>
      </c>
      <c r="V727" s="58" t="s">
        <v>4714</v>
      </c>
      <c r="W727" s="235">
        <v>350</v>
      </c>
      <c r="X727" s="134" t="s">
        <v>5745</v>
      </c>
      <c r="Y727" s="216" t="s">
        <v>127</v>
      </c>
      <c r="Z727" s="26">
        <f t="shared" si="30"/>
        <v>40.216666666666669</v>
      </c>
      <c r="AA727" s="27">
        <f t="shared" si="31"/>
        <v>20.350000000000001</v>
      </c>
      <c r="AB727" s="134" t="str">
        <f t="shared" si="24"/>
        <v>40</v>
      </c>
      <c r="AC727" s="134" t="str">
        <f t="shared" si="25"/>
        <v>13</v>
      </c>
      <c r="AD727" s="134" t="str">
        <f t="shared" si="26"/>
        <v>00</v>
      </c>
      <c r="AE727" s="26" t="s">
        <v>4715</v>
      </c>
      <c r="AF727" s="134" t="str">
        <f t="shared" si="27"/>
        <v>20</v>
      </c>
      <c r="AG727" s="134" t="str">
        <f t="shared" si="28"/>
        <v>21</v>
      </c>
      <c r="AH727" s="134" t="str">
        <f t="shared" si="29"/>
        <v>00</v>
      </c>
      <c r="AI727" s="27" t="s">
        <v>4716</v>
      </c>
      <c r="AJ727" s="134">
        <v>300</v>
      </c>
      <c r="AK727" s="235" t="s">
        <v>4717</v>
      </c>
      <c r="AL727" s="133">
        <v>40</v>
      </c>
      <c r="AM727" s="134" t="s">
        <v>2158</v>
      </c>
      <c r="AN727" s="235">
        <v>40</v>
      </c>
      <c r="AO727" s="134" t="s">
        <v>5745</v>
      </c>
      <c r="AP727" s="216" t="s">
        <v>127</v>
      </c>
      <c r="AQ727" s="133" t="s">
        <v>4768</v>
      </c>
      <c r="AR727" s="133" t="s">
        <v>5746</v>
      </c>
      <c r="AS727" s="134" t="s">
        <v>4714</v>
      </c>
      <c r="AU727" s="134">
        <v>300</v>
      </c>
      <c r="AV727" s="235" t="s">
        <v>4718</v>
      </c>
      <c r="AW727" s="235">
        <v>13</v>
      </c>
      <c r="AX727" s="133" t="s">
        <v>2160</v>
      </c>
      <c r="AY727" s="235">
        <v>1</v>
      </c>
      <c r="AZ727" s="134" t="s">
        <v>127</v>
      </c>
      <c r="BA727" s="133" t="s">
        <v>2161</v>
      </c>
      <c r="BB727" s="235">
        <v>0</v>
      </c>
      <c r="BE727" s="134" t="s">
        <v>4718</v>
      </c>
      <c r="BF727" s="134" t="s">
        <v>5747</v>
      </c>
      <c r="BG727" s="134" t="s">
        <v>5745</v>
      </c>
      <c r="BH727" s="329" t="s">
        <v>5748</v>
      </c>
      <c r="BI727" s="329" t="s">
        <v>5748</v>
      </c>
      <c r="BK727" s="134" t="s">
        <v>4718</v>
      </c>
      <c r="BP727" s="134" t="s">
        <v>4768</v>
      </c>
      <c r="BQ727" s="134" t="s">
        <v>4768</v>
      </c>
      <c r="BR727" s="134" t="s">
        <v>5745</v>
      </c>
      <c r="BS727" s="235" t="s">
        <v>5748</v>
      </c>
      <c r="BT727" s="235">
        <v>6</v>
      </c>
      <c r="BU727" s="235" t="s">
        <v>2165</v>
      </c>
      <c r="BV727" s="235">
        <v>3000</v>
      </c>
      <c r="BW727" s="235">
        <v>990</v>
      </c>
      <c r="BY727" s="335">
        <v>330</v>
      </c>
      <c r="BZ727" s="134" t="s">
        <v>5747</v>
      </c>
      <c r="CB727" s="134" t="s">
        <v>5745</v>
      </c>
      <c r="CC727" s="134" t="s">
        <v>4768</v>
      </c>
      <c r="CE727" s="134" t="s">
        <v>5745</v>
      </c>
      <c r="CF727" s="134" t="s">
        <v>5747</v>
      </c>
      <c r="CO727" s="134" t="s">
        <v>5745</v>
      </c>
      <c r="CP727" s="134" t="s">
        <v>5747</v>
      </c>
    </row>
    <row r="728" spans="1:94" x14ac:dyDescent="0.25">
      <c r="A728" s="134" t="s">
        <v>14</v>
      </c>
      <c r="B728" s="134" t="s">
        <v>2147</v>
      </c>
      <c r="C728" s="134" t="s">
        <v>5749</v>
      </c>
      <c r="D728" s="23" t="s">
        <v>5749</v>
      </c>
      <c r="E728" s="193" t="s">
        <v>127</v>
      </c>
      <c r="F728" s="201" t="s">
        <v>4705</v>
      </c>
      <c r="G728" s="201" t="s">
        <v>4706</v>
      </c>
      <c r="H728" s="226" t="s">
        <v>2152</v>
      </c>
      <c r="K728" s="133" t="s">
        <v>5750</v>
      </c>
      <c r="L728" s="133" t="s">
        <v>309</v>
      </c>
      <c r="M728" s="133" t="s">
        <v>5700</v>
      </c>
      <c r="N728" s="133" t="s">
        <v>4709</v>
      </c>
      <c r="O728" s="134" t="s">
        <v>4710</v>
      </c>
      <c r="P728" s="134">
        <v>20000925</v>
      </c>
      <c r="Q728" s="133" t="s">
        <v>5672</v>
      </c>
      <c r="R728" s="134" t="s">
        <v>14</v>
      </c>
      <c r="S728" s="134" t="s">
        <v>5749</v>
      </c>
      <c r="T728" s="58" t="s">
        <v>4734</v>
      </c>
      <c r="U728" s="58" t="s">
        <v>4843</v>
      </c>
      <c r="V728" s="58" t="s">
        <v>5751</v>
      </c>
      <c r="W728" s="235">
        <v>29</v>
      </c>
      <c r="X728" s="134" t="s">
        <v>5749</v>
      </c>
      <c r="Y728" s="216" t="s">
        <v>127</v>
      </c>
      <c r="Z728" s="26">
        <f t="shared" si="30"/>
        <v>39.889444444444443</v>
      </c>
      <c r="AA728" s="27">
        <f t="shared" si="31"/>
        <v>20.094444444444445</v>
      </c>
      <c r="AB728" s="134" t="str">
        <f t="shared" si="24"/>
        <v>39</v>
      </c>
      <c r="AC728" s="134" t="str">
        <f t="shared" si="25"/>
        <v>53</v>
      </c>
      <c r="AD728" s="134" t="str">
        <f t="shared" si="26"/>
        <v>22</v>
      </c>
      <c r="AE728" s="26" t="s">
        <v>5752</v>
      </c>
      <c r="AF728" s="134" t="str">
        <f t="shared" si="27"/>
        <v>20</v>
      </c>
      <c r="AG728" s="134" t="str">
        <f t="shared" si="28"/>
        <v>05</v>
      </c>
      <c r="AH728" s="134" t="str">
        <f t="shared" si="29"/>
        <v>40</v>
      </c>
      <c r="AI728" s="27" t="s">
        <v>5753</v>
      </c>
      <c r="AJ728" s="134">
        <v>300</v>
      </c>
      <c r="AK728" s="235" t="s">
        <v>4717</v>
      </c>
      <c r="AL728" s="133">
        <v>40</v>
      </c>
      <c r="AM728" s="134" t="s">
        <v>2158</v>
      </c>
      <c r="AN728" s="235">
        <v>40</v>
      </c>
      <c r="AO728" s="134" t="s">
        <v>5749</v>
      </c>
      <c r="AP728" s="216" t="s">
        <v>127</v>
      </c>
      <c r="AQ728" s="133" t="s">
        <v>5700</v>
      </c>
      <c r="AR728" s="133" t="s">
        <v>5750</v>
      </c>
      <c r="AS728" s="134" t="s">
        <v>5751</v>
      </c>
      <c r="AU728" s="134">
        <v>300</v>
      </c>
      <c r="AV728" s="235" t="s">
        <v>4718</v>
      </c>
      <c r="AW728" s="235">
        <v>13</v>
      </c>
      <c r="AX728" s="133" t="s">
        <v>2160</v>
      </c>
      <c r="AY728" s="235">
        <v>1</v>
      </c>
      <c r="AZ728" s="134" t="s">
        <v>127</v>
      </c>
      <c r="BA728" s="133" t="s">
        <v>2161</v>
      </c>
      <c r="BB728" s="235">
        <v>0</v>
      </c>
      <c r="BE728" s="134" t="s">
        <v>4718</v>
      </c>
      <c r="BF728" s="134" t="s">
        <v>5754</v>
      </c>
      <c r="BG728" s="134" t="s">
        <v>5749</v>
      </c>
      <c r="BH728" s="329" t="s">
        <v>5755</v>
      </c>
      <c r="BI728" s="329" t="s">
        <v>5755</v>
      </c>
      <c r="BK728" s="134" t="s">
        <v>4718</v>
      </c>
      <c r="BP728" s="134" t="s">
        <v>5700</v>
      </c>
      <c r="BQ728" s="134" t="s">
        <v>5700</v>
      </c>
      <c r="BR728" s="134" t="s">
        <v>5749</v>
      </c>
      <c r="BS728" s="235" t="s">
        <v>5755</v>
      </c>
      <c r="BT728" s="235">
        <v>6</v>
      </c>
      <c r="BU728" s="235" t="s">
        <v>2165</v>
      </c>
      <c r="BV728" s="235">
        <v>3000</v>
      </c>
      <c r="BW728" s="235">
        <v>990</v>
      </c>
      <c r="BY728" s="335">
        <v>330</v>
      </c>
      <c r="BZ728" s="134" t="s">
        <v>5754</v>
      </c>
      <c r="CB728" s="134" t="s">
        <v>5749</v>
      </c>
      <c r="CC728" s="134" t="s">
        <v>5700</v>
      </c>
      <c r="CE728" s="134" t="s">
        <v>5749</v>
      </c>
      <c r="CF728" s="134" t="s">
        <v>5754</v>
      </c>
      <c r="CO728" s="134" t="s">
        <v>5749</v>
      </c>
      <c r="CP728" s="134" t="s">
        <v>5754</v>
      </c>
    </row>
    <row r="729" spans="1:94" x14ac:dyDescent="0.25">
      <c r="A729" s="134" t="s">
        <v>14</v>
      </c>
      <c r="B729" s="134" t="s">
        <v>2147</v>
      </c>
      <c r="C729" s="134" t="s">
        <v>5756</v>
      </c>
      <c r="D729" s="23" t="s">
        <v>5756</v>
      </c>
      <c r="E729" s="193" t="s">
        <v>127</v>
      </c>
      <c r="F729" s="201" t="s">
        <v>4705</v>
      </c>
      <c r="G729" s="201" t="s">
        <v>4706</v>
      </c>
      <c r="H729" s="226" t="s">
        <v>2152</v>
      </c>
      <c r="K729" s="133" t="s">
        <v>5757</v>
      </c>
      <c r="L729" s="133" t="s">
        <v>309</v>
      </c>
      <c r="M729" s="133" t="s">
        <v>5159</v>
      </c>
      <c r="N729" s="133" t="s">
        <v>4709</v>
      </c>
      <c r="O729" s="134" t="s">
        <v>4710</v>
      </c>
      <c r="P729" s="134">
        <v>20000925</v>
      </c>
      <c r="Q729" s="133" t="s">
        <v>5672</v>
      </c>
      <c r="R729" s="134" t="s">
        <v>14</v>
      </c>
      <c r="S729" s="134" t="s">
        <v>5756</v>
      </c>
      <c r="T729" s="58" t="s">
        <v>4712</v>
      </c>
      <c r="U729" s="58" t="s">
        <v>4713</v>
      </c>
      <c r="V729" s="58" t="s">
        <v>4714</v>
      </c>
      <c r="W729" s="235">
        <v>450</v>
      </c>
      <c r="X729" s="134" t="s">
        <v>5756</v>
      </c>
      <c r="Y729" s="216" t="s">
        <v>127</v>
      </c>
      <c r="Z729" s="26">
        <f t="shared" si="30"/>
        <v>40.216666666666669</v>
      </c>
      <c r="AA729" s="27">
        <f t="shared" si="31"/>
        <v>20.350000000000001</v>
      </c>
      <c r="AB729" s="134" t="str">
        <f t="shared" si="24"/>
        <v>40</v>
      </c>
      <c r="AC729" s="134" t="str">
        <f t="shared" si="25"/>
        <v>13</v>
      </c>
      <c r="AD729" s="134" t="str">
        <f t="shared" si="26"/>
        <v>00</v>
      </c>
      <c r="AE729" s="26" t="s">
        <v>4715</v>
      </c>
      <c r="AF729" s="134" t="str">
        <f t="shared" si="27"/>
        <v>20</v>
      </c>
      <c r="AG729" s="134" t="str">
        <f t="shared" si="28"/>
        <v>21</v>
      </c>
      <c r="AH729" s="134" t="str">
        <f t="shared" si="29"/>
        <v>00</v>
      </c>
      <c r="AI729" s="27" t="s">
        <v>4716</v>
      </c>
      <c r="AJ729" s="134">
        <v>300</v>
      </c>
      <c r="AK729" s="235" t="s">
        <v>4717</v>
      </c>
      <c r="AL729" s="133">
        <v>40</v>
      </c>
      <c r="AM729" s="134" t="s">
        <v>2158</v>
      </c>
      <c r="AN729" s="235">
        <v>40</v>
      </c>
      <c r="AO729" s="134" t="s">
        <v>5756</v>
      </c>
      <c r="AP729" s="216" t="s">
        <v>127</v>
      </c>
      <c r="AQ729" s="133" t="s">
        <v>5159</v>
      </c>
      <c r="AR729" s="133" t="s">
        <v>5757</v>
      </c>
      <c r="AS729" s="134" t="s">
        <v>4714</v>
      </c>
      <c r="AU729" s="134">
        <v>300</v>
      </c>
      <c r="AV729" s="235" t="s">
        <v>4718</v>
      </c>
      <c r="AW729" s="235">
        <v>13</v>
      </c>
      <c r="AX729" s="133" t="s">
        <v>2160</v>
      </c>
      <c r="AY729" s="235">
        <v>1</v>
      </c>
      <c r="AZ729" s="134" t="s">
        <v>127</v>
      </c>
      <c r="BA729" s="133" t="s">
        <v>2161</v>
      </c>
      <c r="BB729" s="235">
        <v>0</v>
      </c>
      <c r="BE729" s="134" t="s">
        <v>4718</v>
      </c>
      <c r="BF729" s="134" t="s">
        <v>5758</v>
      </c>
      <c r="BG729" s="134" t="s">
        <v>5756</v>
      </c>
      <c r="BH729" s="329" t="s">
        <v>5759</v>
      </c>
      <c r="BI729" s="329" t="s">
        <v>5759</v>
      </c>
      <c r="BK729" s="134" t="s">
        <v>4718</v>
      </c>
      <c r="BP729" s="134" t="s">
        <v>5159</v>
      </c>
      <c r="BQ729" s="134" t="s">
        <v>5159</v>
      </c>
      <c r="BR729" s="134" t="s">
        <v>5756</v>
      </c>
      <c r="BS729" s="235" t="s">
        <v>5759</v>
      </c>
      <c r="BT729" s="235">
        <v>6</v>
      </c>
      <c r="BU729" s="235" t="s">
        <v>2165</v>
      </c>
      <c r="BV729" s="235">
        <v>3000</v>
      </c>
      <c r="BW729" s="235">
        <v>990</v>
      </c>
      <c r="BY729" s="335">
        <v>330</v>
      </c>
      <c r="BZ729" s="134" t="s">
        <v>5758</v>
      </c>
      <c r="CB729" s="134" t="s">
        <v>5756</v>
      </c>
      <c r="CC729" s="134" t="s">
        <v>5159</v>
      </c>
      <c r="CE729" s="134" t="s">
        <v>5756</v>
      </c>
      <c r="CF729" s="134" t="s">
        <v>5758</v>
      </c>
      <c r="CO729" s="134" t="s">
        <v>5756</v>
      </c>
      <c r="CP729" s="134" t="s">
        <v>5758</v>
      </c>
    </row>
    <row r="730" spans="1:94" x14ac:dyDescent="0.25">
      <c r="A730" s="134" t="s">
        <v>14</v>
      </c>
      <c r="B730" s="134" t="s">
        <v>2147</v>
      </c>
      <c r="C730" s="134" t="s">
        <v>5760</v>
      </c>
      <c r="D730" s="23" t="s">
        <v>5760</v>
      </c>
      <c r="E730" s="193" t="s">
        <v>127</v>
      </c>
      <c r="F730" s="201" t="s">
        <v>4705</v>
      </c>
      <c r="G730" s="201" t="s">
        <v>4706</v>
      </c>
      <c r="H730" s="226" t="s">
        <v>2152</v>
      </c>
      <c r="K730" s="133" t="s">
        <v>5761</v>
      </c>
      <c r="L730" s="133" t="s">
        <v>309</v>
      </c>
      <c r="M730" s="133" t="s">
        <v>5159</v>
      </c>
      <c r="N730" s="133" t="s">
        <v>4709</v>
      </c>
      <c r="O730" s="134" t="s">
        <v>4710</v>
      </c>
      <c r="P730" s="134">
        <v>20000925</v>
      </c>
      <c r="Q730" s="133" t="s">
        <v>5672</v>
      </c>
      <c r="R730" s="134" t="s">
        <v>14</v>
      </c>
      <c r="S730" s="134" t="s">
        <v>5760</v>
      </c>
      <c r="T730" s="58" t="s">
        <v>4712</v>
      </c>
      <c r="U730" s="58" t="s">
        <v>4713</v>
      </c>
      <c r="V730" s="58" t="s">
        <v>4714</v>
      </c>
      <c r="W730" s="235">
        <v>300</v>
      </c>
      <c r="X730" s="134" t="s">
        <v>5760</v>
      </c>
      <c r="Y730" s="216" t="s">
        <v>127</v>
      </c>
      <c r="Z730" s="26">
        <f t="shared" si="30"/>
        <v>40.216666666666669</v>
      </c>
      <c r="AA730" s="27">
        <f t="shared" si="31"/>
        <v>20.350000000000001</v>
      </c>
      <c r="AB730" s="134" t="str">
        <f t="shared" si="24"/>
        <v>40</v>
      </c>
      <c r="AC730" s="134" t="str">
        <f t="shared" si="25"/>
        <v>13</v>
      </c>
      <c r="AD730" s="134" t="str">
        <f t="shared" si="26"/>
        <v>00</v>
      </c>
      <c r="AE730" s="26" t="s">
        <v>4715</v>
      </c>
      <c r="AF730" s="134" t="str">
        <f t="shared" si="27"/>
        <v>20</v>
      </c>
      <c r="AG730" s="134" t="str">
        <f t="shared" si="28"/>
        <v>21</v>
      </c>
      <c r="AH730" s="134" t="str">
        <f t="shared" si="29"/>
        <v>00</v>
      </c>
      <c r="AI730" s="27" t="s">
        <v>4716</v>
      </c>
      <c r="AJ730" s="134">
        <v>300</v>
      </c>
      <c r="AK730" s="235" t="s">
        <v>4717</v>
      </c>
      <c r="AL730" s="133">
        <v>40</v>
      </c>
      <c r="AM730" s="134" t="s">
        <v>2158</v>
      </c>
      <c r="AN730" s="235">
        <v>40</v>
      </c>
      <c r="AO730" s="134" t="s">
        <v>5760</v>
      </c>
      <c r="AP730" s="216" t="s">
        <v>127</v>
      </c>
      <c r="AQ730" s="133" t="s">
        <v>5159</v>
      </c>
      <c r="AR730" s="133" t="s">
        <v>5761</v>
      </c>
      <c r="AS730" s="134" t="s">
        <v>4714</v>
      </c>
      <c r="AU730" s="134">
        <v>300</v>
      </c>
      <c r="AV730" s="235" t="s">
        <v>4718</v>
      </c>
      <c r="AW730" s="235">
        <v>13</v>
      </c>
      <c r="AX730" s="133" t="s">
        <v>2160</v>
      </c>
      <c r="AY730" s="235">
        <v>1</v>
      </c>
      <c r="AZ730" s="134" t="s">
        <v>127</v>
      </c>
      <c r="BA730" s="133" t="s">
        <v>2161</v>
      </c>
      <c r="BB730" s="235">
        <v>0</v>
      </c>
      <c r="BE730" s="134" t="s">
        <v>4718</v>
      </c>
      <c r="BF730" s="134" t="s">
        <v>5762</v>
      </c>
      <c r="BG730" s="134" t="s">
        <v>5760</v>
      </c>
      <c r="BH730" s="329" t="s">
        <v>5763</v>
      </c>
      <c r="BI730" s="329" t="s">
        <v>5763</v>
      </c>
      <c r="BK730" s="134" t="s">
        <v>4718</v>
      </c>
      <c r="BP730" s="134" t="s">
        <v>5159</v>
      </c>
      <c r="BQ730" s="134" t="s">
        <v>5159</v>
      </c>
      <c r="BR730" s="134" t="s">
        <v>5760</v>
      </c>
      <c r="BS730" s="235" t="s">
        <v>5763</v>
      </c>
      <c r="BT730" s="235">
        <v>6</v>
      </c>
      <c r="BU730" s="235" t="s">
        <v>2165</v>
      </c>
      <c r="BV730" s="235">
        <v>3000</v>
      </c>
      <c r="BW730" s="235">
        <v>990</v>
      </c>
      <c r="BY730" s="335">
        <v>330</v>
      </c>
      <c r="BZ730" s="134" t="s">
        <v>5762</v>
      </c>
      <c r="CB730" s="134" t="s">
        <v>5760</v>
      </c>
      <c r="CC730" s="134" t="s">
        <v>5159</v>
      </c>
      <c r="CE730" s="134" t="s">
        <v>5760</v>
      </c>
      <c r="CF730" s="134" t="s">
        <v>5762</v>
      </c>
      <c r="CO730" s="134" t="s">
        <v>5760</v>
      </c>
      <c r="CP730" s="134" t="s">
        <v>5762</v>
      </c>
    </row>
    <row r="731" spans="1:94" x14ac:dyDescent="0.25">
      <c r="A731" s="134" t="s">
        <v>14</v>
      </c>
      <c r="B731" s="134" t="s">
        <v>2147</v>
      </c>
      <c r="C731" s="134" t="s">
        <v>5764</v>
      </c>
      <c r="D731" s="23" t="s">
        <v>5764</v>
      </c>
      <c r="E731" s="193" t="s">
        <v>127</v>
      </c>
      <c r="F731" s="201" t="s">
        <v>4705</v>
      </c>
      <c r="G731" s="201" t="s">
        <v>4706</v>
      </c>
      <c r="H731" s="226" t="s">
        <v>2152</v>
      </c>
      <c r="K731" s="133" t="s">
        <v>5765</v>
      </c>
      <c r="L731" s="133" t="s">
        <v>309</v>
      </c>
      <c r="M731" s="133" t="s">
        <v>5766</v>
      </c>
      <c r="N731" s="133" t="s">
        <v>4709</v>
      </c>
      <c r="O731" s="134" t="s">
        <v>4710</v>
      </c>
      <c r="P731" s="134">
        <v>20000925</v>
      </c>
      <c r="Q731" s="133" t="s">
        <v>5672</v>
      </c>
      <c r="R731" s="134" t="s">
        <v>14</v>
      </c>
      <c r="S731" s="134" t="s">
        <v>5764</v>
      </c>
      <c r="T731" s="58" t="s">
        <v>4724</v>
      </c>
      <c r="U731" s="58" t="s">
        <v>4725</v>
      </c>
      <c r="V731" s="58" t="s">
        <v>4726</v>
      </c>
      <c r="W731" s="235">
        <v>450</v>
      </c>
      <c r="X731" s="134" t="s">
        <v>5764</v>
      </c>
      <c r="Y731" s="216" t="s">
        <v>127</v>
      </c>
      <c r="Z731" s="26">
        <f t="shared" si="30"/>
        <v>41.583333333333336</v>
      </c>
      <c r="AA731" s="27">
        <f t="shared" si="31"/>
        <v>19.983333333333334</v>
      </c>
      <c r="AB731" s="134" t="str">
        <f t="shared" si="24"/>
        <v>41</v>
      </c>
      <c r="AC731" s="134" t="str">
        <f t="shared" si="25"/>
        <v>35</v>
      </c>
      <c r="AD731" s="134" t="str">
        <f t="shared" si="26"/>
        <v>00</v>
      </c>
      <c r="AE731" s="26" t="s">
        <v>4727</v>
      </c>
      <c r="AF731" s="134" t="str">
        <f t="shared" si="27"/>
        <v>19</v>
      </c>
      <c r="AG731" s="134" t="str">
        <f t="shared" si="28"/>
        <v>59</v>
      </c>
      <c r="AH731" s="134" t="str">
        <f t="shared" si="29"/>
        <v>00</v>
      </c>
      <c r="AI731" s="27" t="s">
        <v>4728</v>
      </c>
      <c r="AJ731" s="134">
        <v>300</v>
      </c>
      <c r="AK731" s="235" t="s">
        <v>4717</v>
      </c>
      <c r="AL731" s="133">
        <v>40</v>
      </c>
      <c r="AM731" s="134" t="s">
        <v>2158</v>
      </c>
      <c r="AN731" s="235">
        <v>40</v>
      </c>
      <c r="AO731" s="134" t="s">
        <v>5764</v>
      </c>
      <c r="AP731" s="216" t="s">
        <v>127</v>
      </c>
      <c r="AQ731" s="133" t="s">
        <v>5766</v>
      </c>
      <c r="AR731" s="133" t="s">
        <v>5765</v>
      </c>
      <c r="AS731" s="134" t="s">
        <v>4726</v>
      </c>
      <c r="AU731" s="134">
        <v>300</v>
      </c>
      <c r="AV731" s="235" t="s">
        <v>4718</v>
      </c>
      <c r="AW731" s="235">
        <v>13</v>
      </c>
      <c r="AX731" s="133" t="s">
        <v>2160</v>
      </c>
      <c r="AY731" s="235">
        <v>1</v>
      </c>
      <c r="AZ731" s="134" t="s">
        <v>127</v>
      </c>
      <c r="BA731" s="133" t="s">
        <v>2161</v>
      </c>
      <c r="BB731" s="235">
        <v>0</v>
      </c>
      <c r="BE731" s="134" t="s">
        <v>4718</v>
      </c>
      <c r="BF731" s="134" t="s">
        <v>5767</v>
      </c>
      <c r="BG731" s="134" t="s">
        <v>5764</v>
      </c>
      <c r="BH731" s="329" t="s">
        <v>5768</v>
      </c>
      <c r="BI731" s="329" t="s">
        <v>5768</v>
      </c>
      <c r="BK731" s="134" t="s">
        <v>4718</v>
      </c>
      <c r="BP731" s="134" t="s">
        <v>5766</v>
      </c>
      <c r="BQ731" s="134" t="s">
        <v>5766</v>
      </c>
      <c r="BR731" s="134" t="s">
        <v>5764</v>
      </c>
      <c r="BS731" s="235" t="s">
        <v>5768</v>
      </c>
      <c r="BT731" s="235">
        <v>6</v>
      </c>
      <c r="BU731" s="235" t="s">
        <v>2165</v>
      </c>
      <c r="BV731" s="235">
        <v>3000</v>
      </c>
      <c r="BW731" s="235">
        <v>990</v>
      </c>
      <c r="BY731" s="335">
        <v>330</v>
      </c>
      <c r="BZ731" s="134" t="s">
        <v>5767</v>
      </c>
      <c r="CB731" s="134" t="s">
        <v>5764</v>
      </c>
      <c r="CC731" s="134" t="s">
        <v>5766</v>
      </c>
      <c r="CE731" s="134" t="s">
        <v>5764</v>
      </c>
      <c r="CF731" s="134" t="s">
        <v>5767</v>
      </c>
      <c r="CO731" s="134" t="s">
        <v>5764</v>
      </c>
      <c r="CP731" s="134" t="s">
        <v>5767</v>
      </c>
    </row>
    <row r="732" spans="1:94" x14ac:dyDescent="0.25">
      <c r="A732" s="134" t="s">
        <v>14</v>
      </c>
      <c r="B732" s="134" t="s">
        <v>2147</v>
      </c>
      <c r="C732" s="134" t="s">
        <v>5769</v>
      </c>
      <c r="D732" s="23" t="s">
        <v>5769</v>
      </c>
      <c r="E732" s="193" t="s">
        <v>127</v>
      </c>
      <c r="F732" s="201" t="s">
        <v>4705</v>
      </c>
      <c r="G732" s="201" t="s">
        <v>4706</v>
      </c>
      <c r="H732" s="226" t="s">
        <v>2152</v>
      </c>
      <c r="K732" s="133" t="s">
        <v>5770</v>
      </c>
      <c r="L732" s="133" t="s">
        <v>309</v>
      </c>
      <c r="M732" s="133" t="s">
        <v>5771</v>
      </c>
      <c r="N732" s="133" t="s">
        <v>4709</v>
      </c>
      <c r="O732" s="134" t="s">
        <v>4710</v>
      </c>
      <c r="P732" s="134">
        <v>20000925</v>
      </c>
      <c r="Q732" s="133" t="s">
        <v>5672</v>
      </c>
      <c r="R732" s="134" t="s">
        <v>14</v>
      </c>
      <c r="S732" s="134" t="s">
        <v>5769</v>
      </c>
      <c r="T732" s="58" t="s">
        <v>4818</v>
      </c>
      <c r="U732" s="58" t="s">
        <v>5772</v>
      </c>
      <c r="V732" s="58" t="s">
        <v>5773</v>
      </c>
      <c r="W732" s="235">
        <v>700</v>
      </c>
      <c r="X732" s="134" t="s">
        <v>5769</v>
      </c>
      <c r="Y732" s="216" t="s">
        <v>127</v>
      </c>
      <c r="Z732" s="26">
        <f t="shared" si="30"/>
        <v>40.308055555555555</v>
      </c>
      <c r="AA732" s="27">
        <f t="shared" si="31"/>
        <v>20.664444444444442</v>
      </c>
      <c r="AB732" s="134" t="str">
        <f t="shared" si="24"/>
        <v>40</v>
      </c>
      <c r="AC732" s="134" t="str">
        <f t="shared" si="25"/>
        <v>18</v>
      </c>
      <c r="AD732" s="134" t="str">
        <f t="shared" si="26"/>
        <v>29</v>
      </c>
      <c r="AE732" s="26" t="s">
        <v>5774</v>
      </c>
      <c r="AF732" s="134" t="str">
        <f t="shared" si="27"/>
        <v>20</v>
      </c>
      <c r="AG732" s="134" t="str">
        <f t="shared" si="28"/>
        <v>39</v>
      </c>
      <c r="AH732" s="134" t="str">
        <f t="shared" si="29"/>
        <v>52</v>
      </c>
      <c r="AI732" s="27" t="s">
        <v>5775</v>
      </c>
      <c r="AJ732" s="134">
        <v>300</v>
      </c>
      <c r="AK732" s="235" t="s">
        <v>4717</v>
      </c>
      <c r="AL732" s="133">
        <v>40</v>
      </c>
      <c r="AM732" s="134" t="s">
        <v>2158</v>
      </c>
      <c r="AN732" s="235">
        <v>40</v>
      </c>
      <c r="AO732" s="134" t="s">
        <v>5769</v>
      </c>
      <c r="AP732" s="216" t="s">
        <v>127</v>
      </c>
      <c r="AQ732" s="133" t="s">
        <v>5771</v>
      </c>
      <c r="AR732" s="133" t="s">
        <v>5770</v>
      </c>
      <c r="AS732" s="134" t="s">
        <v>5773</v>
      </c>
      <c r="AU732" s="134">
        <v>300</v>
      </c>
      <c r="AV732" s="235" t="s">
        <v>4718</v>
      </c>
      <c r="AW732" s="235">
        <v>13</v>
      </c>
      <c r="AX732" s="133" t="s">
        <v>2160</v>
      </c>
      <c r="AY732" s="235">
        <v>1</v>
      </c>
      <c r="AZ732" s="134" t="s">
        <v>127</v>
      </c>
      <c r="BA732" s="133" t="s">
        <v>2161</v>
      </c>
      <c r="BB732" s="235">
        <v>0</v>
      </c>
      <c r="BE732" s="134" t="s">
        <v>4718</v>
      </c>
      <c r="BF732" s="134" t="s">
        <v>5776</v>
      </c>
      <c r="BG732" s="134" t="s">
        <v>5769</v>
      </c>
      <c r="BH732" s="329" t="s">
        <v>5777</v>
      </c>
      <c r="BI732" s="329" t="s">
        <v>5777</v>
      </c>
      <c r="BK732" s="134" t="s">
        <v>4718</v>
      </c>
      <c r="BP732" s="134" t="s">
        <v>5771</v>
      </c>
      <c r="BQ732" s="134" t="s">
        <v>5771</v>
      </c>
      <c r="BR732" s="134" t="s">
        <v>5769</v>
      </c>
      <c r="BS732" s="235" t="s">
        <v>5777</v>
      </c>
      <c r="BT732" s="235">
        <v>6</v>
      </c>
      <c r="BU732" s="235" t="s">
        <v>2524</v>
      </c>
      <c r="BV732" s="235">
        <v>3000</v>
      </c>
      <c r="BW732" s="235">
        <v>990</v>
      </c>
      <c r="BY732" s="335">
        <v>330</v>
      </c>
      <c r="BZ732" s="134" t="s">
        <v>5776</v>
      </c>
      <c r="CB732" s="134" t="s">
        <v>5769</v>
      </c>
      <c r="CC732" s="134" t="s">
        <v>5771</v>
      </c>
      <c r="CE732" s="134" t="s">
        <v>5769</v>
      </c>
      <c r="CF732" s="134" t="s">
        <v>5776</v>
      </c>
      <c r="CO732" s="134" t="s">
        <v>5769</v>
      </c>
      <c r="CP732" s="134" t="s">
        <v>5776</v>
      </c>
    </row>
    <row r="733" spans="1:94" x14ac:dyDescent="0.25">
      <c r="A733" s="134" t="s">
        <v>14</v>
      </c>
      <c r="B733" s="134" t="s">
        <v>2147</v>
      </c>
      <c r="C733" s="134" t="s">
        <v>5778</v>
      </c>
      <c r="D733" s="23" t="s">
        <v>5778</v>
      </c>
      <c r="E733" s="193" t="s">
        <v>127</v>
      </c>
      <c r="F733" s="201" t="s">
        <v>4705</v>
      </c>
      <c r="G733" s="201" t="s">
        <v>4706</v>
      </c>
      <c r="H733" s="226" t="s">
        <v>2152</v>
      </c>
      <c r="K733" s="133" t="s">
        <v>5779</v>
      </c>
      <c r="L733" s="133" t="s">
        <v>309</v>
      </c>
      <c r="M733" s="133" t="s">
        <v>5771</v>
      </c>
      <c r="N733" s="133" t="s">
        <v>4709</v>
      </c>
      <c r="O733" s="134" t="s">
        <v>4710</v>
      </c>
      <c r="P733" s="134">
        <v>20000925</v>
      </c>
      <c r="Q733" s="133" t="s">
        <v>5672</v>
      </c>
      <c r="R733" s="134" t="s">
        <v>14</v>
      </c>
      <c r="S733" s="134" t="s">
        <v>5778</v>
      </c>
      <c r="T733" s="58" t="s">
        <v>4818</v>
      </c>
      <c r="U733" s="58" t="s">
        <v>5772</v>
      </c>
      <c r="V733" s="58" t="s">
        <v>5773</v>
      </c>
      <c r="W733" s="235">
        <v>700</v>
      </c>
      <c r="X733" s="134" t="s">
        <v>5778</v>
      </c>
      <c r="Y733" s="216" t="s">
        <v>127</v>
      </c>
      <c r="Z733" s="26">
        <f t="shared" si="30"/>
        <v>40.312222222222218</v>
      </c>
      <c r="AA733" s="27">
        <f t="shared" si="31"/>
        <v>20.658888888888889</v>
      </c>
      <c r="AB733" s="134" t="str">
        <f t="shared" si="24"/>
        <v>40</v>
      </c>
      <c r="AC733" s="134" t="str">
        <f t="shared" si="25"/>
        <v>18</v>
      </c>
      <c r="AD733" s="134" t="str">
        <f t="shared" si="26"/>
        <v>44</v>
      </c>
      <c r="AE733" s="26" t="s">
        <v>5780</v>
      </c>
      <c r="AF733" s="134" t="str">
        <f t="shared" si="27"/>
        <v>20</v>
      </c>
      <c r="AG733" s="134" t="str">
        <f t="shared" si="28"/>
        <v>39</v>
      </c>
      <c r="AH733" s="134" t="str">
        <f t="shared" si="29"/>
        <v>32</v>
      </c>
      <c r="AI733" s="27" t="s">
        <v>5781</v>
      </c>
      <c r="AJ733" s="134">
        <v>300</v>
      </c>
      <c r="AK733" s="235" t="s">
        <v>4717</v>
      </c>
      <c r="AL733" s="133">
        <v>40</v>
      </c>
      <c r="AM733" s="134" t="s">
        <v>2158</v>
      </c>
      <c r="AN733" s="235">
        <v>40</v>
      </c>
      <c r="AO733" s="134" t="s">
        <v>5778</v>
      </c>
      <c r="AP733" s="216" t="s">
        <v>127</v>
      </c>
      <c r="AQ733" s="133" t="s">
        <v>5771</v>
      </c>
      <c r="AR733" s="133" t="s">
        <v>5779</v>
      </c>
      <c r="AS733" s="134" t="s">
        <v>5773</v>
      </c>
      <c r="AU733" s="134">
        <v>300</v>
      </c>
      <c r="AV733" s="235" t="s">
        <v>4718</v>
      </c>
      <c r="AW733" s="235">
        <v>13</v>
      </c>
      <c r="AX733" s="133" t="s">
        <v>2160</v>
      </c>
      <c r="AY733" s="235">
        <v>1</v>
      </c>
      <c r="AZ733" s="134" t="s">
        <v>127</v>
      </c>
      <c r="BA733" s="133" t="s">
        <v>2161</v>
      </c>
      <c r="BB733" s="235">
        <v>0</v>
      </c>
      <c r="BE733" s="134" t="s">
        <v>4718</v>
      </c>
      <c r="BF733" s="134" t="s">
        <v>5782</v>
      </c>
      <c r="BG733" s="134" t="s">
        <v>5778</v>
      </c>
      <c r="BH733" s="329" t="s">
        <v>5783</v>
      </c>
      <c r="BI733" s="329" t="s">
        <v>5783</v>
      </c>
      <c r="BK733" s="134" t="s">
        <v>4718</v>
      </c>
      <c r="BP733" s="134" t="s">
        <v>5771</v>
      </c>
      <c r="BQ733" s="134" t="s">
        <v>5771</v>
      </c>
      <c r="BR733" s="134" t="s">
        <v>5778</v>
      </c>
      <c r="BS733" s="235" t="s">
        <v>5783</v>
      </c>
      <c r="BT733" s="235">
        <v>6</v>
      </c>
      <c r="BU733" s="235" t="s">
        <v>2524</v>
      </c>
      <c r="BV733" s="235">
        <v>3000</v>
      </c>
      <c r="BW733" s="235">
        <v>990</v>
      </c>
      <c r="BY733" s="335">
        <v>330</v>
      </c>
      <c r="BZ733" s="134" t="s">
        <v>5782</v>
      </c>
      <c r="CB733" s="134" t="s">
        <v>5778</v>
      </c>
      <c r="CC733" s="134" t="s">
        <v>5771</v>
      </c>
      <c r="CE733" s="134" t="s">
        <v>5778</v>
      </c>
      <c r="CF733" s="134" t="s">
        <v>5782</v>
      </c>
      <c r="CO733" s="134" t="s">
        <v>5778</v>
      </c>
      <c r="CP733" s="134" t="s">
        <v>5782</v>
      </c>
    </row>
    <row r="734" spans="1:94" x14ac:dyDescent="0.25">
      <c r="A734" s="134" t="s">
        <v>14</v>
      </c>
      <c r="B734" s="134" t="s">
        <v>2147</v>
      </c>
      <c r="C734" s="134" t="s">
        <v>5784</v>
      </c>
      <c r="D734" s="23" t="s">
        <v>5784</v>
      </c>
      <c r="E734" s="193" t="s">
        <v>127</v>
      </c>
      <c r="F734" s="201" t="s">
        <v>4705</v>
      </c>
      <c r="G734" s="201" t="s">
        <v>4706</v>
      </c>
      <c r="H734" s="226" t="s">
        <v>2152</v>
      </c>
      <c r="K734" s="133" t="s">
        <v>5785</v>
      </c>
      <c r="L734" s="133" t="s">
        <v>309</v>
      </c>
      <c r="M734" s="133" t="s">
        <v>5786</v>
      </c>
      <c r="N734" s="133" t="s">
        <v>4709</v>
      </c>
      <c r="O734" s="134" t="s">
        <v>4710</v>
      </c>
      <c r="P734" s="134">
        <v>20000925</v>
      </c>
      <c r="Q734" s="133" t="s">
        <v>5672</v>
      </c>
      <c r="R734" s="134" t="s">
        <v>14</v>
      </c>
      <c r="S734" s="134" t="s">
        <v>5784</v>
      </c>
      <c r="T734" s="58" t="s">
        <v>4744</v>
      </c>
      <c r="U734" s="58" t="s">
        <v>4745</v>
      </c>
      <c r="V734" s="58" t="s">
        <v>4746</v>
      </c>
      <c r="W734" s="235">
        <v>10</v>
      </c>
      <c r="X734" s="134" t="s">
        <v>5784</v>
      </c>
      <c r="Y734" s="216" t="s">
        <v>127</v>
      </c>
      <c r="Z734" s="26">
        <f t="shared" si="30"/>
        <v>42.25</v>
      </c>
      <c r="AA734" s="27">
        <f t="shared" si="31"/>
        <v>19.766666666666666</v>
      </c>
      <c r="AB734" s="134" t="str">
        <f t="shared" si="24"/>
        <v>42</v>
      </c>
      <c r="AC734" s="134" t="str">
        <f t="shared" si="25"/>
        <v>15</v>
      </c>
      <c r="AD734" s="134" t="str">
        <f t="shared" si="26"/>
        <v>00</v>
      </c>
      <c r="AE734" s="26" t="s">
        <v>4747</v>
      </c>
      <c r="AF734" s="134" t="str">
        <f t="shared" si="27"/>
        <v>19</v>
      </c>
      <c r="AG734" s="134" t="str">
        <f t="shared" si="28"/>
        <v>46</v>
      </c>
      <c r="AH734" s="134" t="str">
        <f t="shared" si="29"/>
        <v>00</v>
      </c>
      <c r="AI734" s="27" t="s">
        <v>4748</v>
      </c>
      <c r="AJ734" s="134">
        <v>300</v>
      </c>
      <c r="AK734" s="235" t="s">
        <v>4717</v>
      </c>
      <c r="AL734" s="133">
        <v>40</v>
      </c>
      <c r="AM734" s="134" t="s">
        <v>2158</v>
      </c>
      <c r="AN734" s="235">
        <v>40</v>
      </c>
      <c r="AO734" s="134" t="s">
        <v>5784</v>
      </c>
      <c r="AP734" s="216" t="s">
        <v>127</v>
      </c>
      <c r="AQ734" s="133" t="s">
        <v>5786</v>
      </c>
      <c r="AR734" s="133" t="s">
        <v>5785</v>
      </c>
      <c r="AS734" s="134" t="s">
        <v>4746</v>
      </c>
      <c r="AU734" s="134">
        <v>300</v>
      </c>
      <c r="AV734" s="235" t="s">
        <v>4718</v>
      </c>
      <c r="AW734" s="235">
        <v>13</v>
      </c>
      <c r="AX734" s="133" t="s">
        <v>2160</v>
      </c>
      <c r="AY734" s="235">
        <v>1</v>
      </c>
      <c r="AZ734" s="134" t="s">
        <v>127</v>
      </c>
      <c r="BA734" s="133" t="s">
        <v>2161</v>
      </c>
      <c r="BB734" s="235">
        <v>0</v>
      </c>
      <c r="BE734" s="134" t="s">
        <v>4718</v>
      </c>
      <c r="BF734" s="134" t="s">
        <v>5787</v>
      </c>
      <c r="BG734" s="134" t="s">
        <v>5784</v>
      </c>
      <c r="BH734" s="329" t="s">
        <v>5788</v>
      </c>
      <c r="BI734" s="329" t="s">
        <v>5788</v>
      </c>
      <c r="BK734" s="134" t="s">
        <v>4718</v>
      </c>
      <c r="BP734" s="134" t="s">
        <v>5786</v>
      </c>
      <c r="BQ734" s="134" t="s">
        <v>5786</v>
      </c>
      <c r="BR734" s="134" t="s">
        <v>5784</v>
      </c>
      <c r="BS734" s="235" t="s">
        <v>5788</v>
      </c>
      <c r="BT734" s="235">
        <v>6</v>
      </c>
      <c r="BU734" s="235" t="s">
        <v>2524</v>
      </c>
      <c r="BV734" s="235">
        <v>3000</v>
      </c>
      <c r="BW734" s="235">
        <v>990</v>
      </c>
      <c r="BY734" s="335">
        <v>330</v>
      </c>
      <c r="BZ734" s="134" t="s">
        <v>5787</v>
      </c>
      <c r="CB734" s="134" t="s">
        <v>5784</v>
      </c>
      <c r="CC734" s="134" t="s">
        <v>5786</v>
      </c>
      <c r="CE734" s="134" t="s">
        <v>5784</v>
      </c>
      <c r="CF734" s="134" t="s">
        <v>5787</v>
      </c>
      <c r="CO734" s="134" t="s">
        <v>5784</v>
      </c>
      <c r="CP734" s="134" t="s">
        <v>5787</v>
      </c>
    </row>
    <row r="735" spans="1:94" x14ac:dyDescent="0.25">
      <c r="A735" s="134" t="s">
        <v>14</v>
      </c>
      <c r="B735" s="134" t="s">
        <v>2147</v>
      </c>
      <c r="C735" s="134" t="s">
        <v>5789</v>
      </c>
      <c r="D735" s="23" t="s">
        <v>5789</v>
      </c>
      <c r="E735" s="193" t="s">
        <v>127</v>
      </c>
      <c r="F735" s="201" t="s">
        <v>4705</v>
      </c>
      <c r="G735" s="201" t="s">
        <v>4706</v>
      </c>
      <c r="H735" s="226" t="s">
        <v>2152</v>
      </c>
      <c r="K735" s="133" t="s">
        <v>5790</v>
      </c>
      <c r="L735" s="133" t="s">
        <v>309</v>
      </c>
      <c r="M735" s="133" t="s">
        <v>5791</v>
      </c>
      <c r="N735" s="133" t="s">
        <v>4709</v>
      </c>
      <c r="O735" s="134" t="s">
        <v>4710</v>
      </c>
      <c r="P735" s="134">
        <v>20000925</v>
      </c>
      <c r="Q735" s="133" t="s">
        <v>5672</v>
      </c>
      <c r="R735" s="134" t="s">
        <v>14</v>
      </c>
      <c r="S735" s="134" t="s">
        <v>5789</v>
      </c>
      <c r="T735" s="58" t="s">
        <v>4744</v>
      </c>
      <c r="U735" s="58" t="s">
        <v>4860</v>
      </c>
      <c r="V735" s="58" t="s">
        <v>4874</v>
      </c>
      <c r="W735" s="235">
        <v>600</v>
      </c>
      <c r="X735" s="134" t="s">
        <v>5789</v>
      </c>
      <c r="Y735" s="216" t="s">
        <v>127</v>
      </c>
      <c r="Z735" s="26">
        <f t="shared" si="30"/>
        <v>42.033333333333331</v>
      </c>
      <c r="AA735" s="27">
        <f t="shared" si="31"/>
        <v>19.899999999999999</v>
      </c>
      <c r="AB735" s="134" t="str">
        <f t="shared" si="24"/>
        <v>42</v>
      </c>
      <c r="AC735" s="134" t="str">
        <f t="shared" si="25"/>
        <v>02</v>
      </c>
      <c r="AD735" s="134" t="str">
        <f t="shared" si="26"/>
        <v>00</v>
      </c>
      <c r="AE735" s="26" t="s">
        <v>4875</v>
      </c>
      <c r="AF735" s="134" t="str">
        <f t="shared" si="27"/>
        <v>19</v>
      </c>
      <c r="AG735" s="134" t="str">
        <f t="shared" si="28"/>
        <v>54</v>
      </c>
      <c r="AH735" s="134" t="str">
        <f t="shared" si="29"/>
        <v>00</v>
      </c>
      <c r="AI735" s="27" t="s">
        <v>4876</v>
      </c>
      <c r="AJ735" s="134">
        <v>300</v>
      </c>
      <c r="AK735" s="235" t="s">
        <v>4717</v>
      </c>
      <c r="AL735" s="133">
        <v>40</v>
      </c>
      <c r="AM735" s="134" t="s">
        <v>2158</v>
      </c>
      <c r="AN735" s="235">
        <v>40</v>
      </c>
      <c r="AO735" s="134" t="s">
        <v>5789</v>
      </c>
      <c r="AP735" s="216" t="s">
        <v>127</v>
      </c>
      <c r="AQ735" s="133" t="s">
        <v>5791</v>
      </c>
      <c r="AR735" s="133" t="s">
        <v>5790</v>
      </c>
      <c r="AS735" s="134" t="s">
        <v>4874</v>
      </c>
      <c r="AU735" s="134">
        <v>300</v>
      </c>
      <c r="AV735" s="235" t="s">
        <v>4718</v>
      </c>
      <c r="AW735" s="235">
        <v>13</v>
      </c>
      <c r="AX735" s="133" t="s">
        <v>2160</v>
      </c>
      <c r="AY735" s="235">
        <v>1</v>
      </c>
      <c r="AZ735" s="134" t="s">
        <v>127</v>
      </c>
      <c r="BA735" s="133" t="s">
        <v>2161</v>
      </c>
      <c r="BB735" s="235">
        <v>0</v>
      </c>
      <c r="BE735" s="134" t="s">
        <v>4718</v>
      </c>
      <c r="BF735" s="134" t="s">
        <v>5792</v>
      </c>
      <c r="BG735" s="134" t="s">
        <v>5789</v>
      </c>
      <c r="BH735" s="329" t="s">
        <v>5793</v>
      </c>
      <c r="BI735" s="329" t="s">
        <v>5793</v>
      </c>
      <c r="BK735" s="134" t="s">
        <v>4718</v>
      </c>
      <c r="BP735" s="134" t="s">
        <v>5791</v>
      </c>
      <c r="BQ735" s="134" t="s">
        <v>5791</v>
      </c>
      <c r="BR735" s="134" t="s">
        <v>5789</v>
      </c>
      <c r="BS735" s="235" t="s">
        <v>5793</v>
      </c>
      <c r="BT735" s="235">
        <v>6</v>
      </c>
      <c r="BU735" s="235" t="s">
        <v>2524</v>
      </c>
      <c r="BV735" s="235">
        <v>3000</v>
      </c>
      <c r="BW735" s="235">
        <v>990</v>
      </c>
      <c r="BY735" s="335">
        <v>330</v>
      </c>
      <c r="BZ735" s="134" t="s">
        <v>5792</v>
      </c>
      <c r="CA735" s="134"/>
      <c r="CB735" s="134" t="s">
        <v>5789</v>
      </c>
      <c r="CC735" s="134" t="s">
        <v>5791</v>
      </c>
      <c r="CE735" s="134" t="s">
        <v>5789</v>
      </c>
      <c r="CF735" s="134" t="s">
        <v>5792</v>
      </c>
      <c r="CO735" s="134" t="s">
        <v>5789</v>
      </c>
      <c r="CP735" s="134" t="s">
        <v>5792</v>
      </c>
    </row>
    <row r="736" spans="1:94" x14ac:dyDescent="0.25">
      <c r="A736" s="134" t="s">
        <v>14</v>
      </c>
      <c r="B736" s="134" t="s">
        <v>2147</v>
      </c>
      <c r="C736" s="134" t="s">
        <v>5794</v>
      </c>
      <c r="D736" s="23" t="s">
        <v>5794</v>
      </c>
      <c r="E736" s="193" t="s">
        <v>127</v>
      </c>
      <c r="F736" s="201" t="s">
        <v>4705</v>
      </c>
      <c r="G736" s="201" t="s">
        <v>4706</v>
      </c>
      <c r="H736" s="226" t="s">
        <v>2152</v>
      </c>
      <c r="K736" s="133" t="s">
        <v>5795</v>
      </c>
      <c r="L736" s="133" t="s">
        <v>309</v>
      </c>
      <c r="M736" s="133" t="s">
        <v>5796</v>
      </c>
      <c r="N736" s="133" t="s">
        <v>4709</v>
      </c>
      <c r="O736" s="134" t="s">
        <v>4710</v>
      </c>
      <c r="P736" s="134">
        <v>20000925</v>
      </c>
      <c r="Q736" s="133" t="s">
        <v>5672</v>
      </c>
      <c r="R736" s="134" t="s">
        <v>14</v>
      </c>
      <c r="S736" s="134" t="s">
        <v>5794</v>
      </c>
      <c r="T736" s="58" t="s">
        <v>4744</v>
      </c>
      <c r="U736" s="58" t="s">
        <v>4860</v>
      </c>
      <c r="V736" s="58" t="s">
        <v>4861</v>
      </c>
      <c r="W736" s="235">
        <v>400</v>
      </c>
      <c r="X736" s="134" t="s">
        <v>5794</v>
      </c>
      <c r="Y736" s="216" t="s">
        <v>127</v>
      </c>
      <c r="Z736" s="26">
        <f t="shared" si="30"/>
        <v>42.18333333333333</v>
      </c>
      <c r="AA736" s="27">
        <f t="shared" si="31"/>
        <v>20.2</v>
      </c>
      <c r="AB736" s="134" t="str">
        <f t="shared" si="24"/>
        <v>42</v>
      </c>
      <c r="AC736" s="134" t="str">
        <f t="shared" si="25"/>
        <v>11</v>
      </c>
      <c r="AD736" s="134" t="str">
        <f t="shared" si="26"/>
        <v>00</v>
      </c>
      <c r="AE736" s="26" t="s">
        <v>4862</v>
      </c>
      <c r="AF736" s="134" t="str">
        <f t="shared" si="27"/>
        <v>20</v>
      </c>
      <c r="AG736" s="134" t="str">
        <f t="shared" si="28"/>
        <v>12</v>
      </c>
      <c r="AH736" s="134" t="str">
        <f t="shared" si="29"/>
        <v>00</v>
      </c>
      <c r="AI736" s="27" t="s">
        <v>4863</v>
      </c>
      <c r="AJ736" s="134">
        <v>300</v>
      </c>
      <c r="AK736" s="235" t="s">
        <v>4717</v>
      </c>
      <c r="AL736" s="133">
        <v>40</v>
      </c>
      <c r="AM736" s="134" t="s">
        <v>2158</v>
      </c>
      <c r="AN736" s="235">
        <v>40</v>
      </c>
      <c r="AO736" s="134" t="s">
        <v>5794</v>
      </c>
      <c r="AP736" s="216" t="s">
        <v>127</v>
      </c>
      <c r="AQ736" s="133" t="s">
        <v>5796</v>
      </c>
      <c r="AR736" s="133" t="s">
        <v>5795</v>
      </c>
      <c r="AS736" s="134" t="s">
        <v>4861</v>
      </c>
      <c r="AU736" s="134">
        <v>300</v>
      </c>
      <c r="AV736" s="235" t="s">
        <v>4718</v>
      </c>
      <c r="AW736" s="235">
        <v>13</v>
      </c>
      <c r="AX736" s="133" t="s">
        <v>2160</v>
      </c>
      <c r="AY736" s="235">
        <v>1</v>
      </c>
      <c r="AZ736" s="134" t="s">
        <v>127</v>
      </c>
      <c r="BA736" s="133" t="s">
        <v>2161</v>
      </c>
      <c r="BB736" s="235">
        <v>0</v>
      </c>
      <c r="BE736" s="134" t="s">
        <v>4718</v>
      </c>
      <c r="BF736" s="134" t="s">
        <v>5797</v>
      </c>
      <c r="BG736" s="134" t="s">
        <v>5794</v>
      </c>
      <c r="BH736" s="329" t="s">
        <v>5798</v>
      </c>
      <c r="BI736" s="329" t="s">
        <v>5798</v>
      </c>
      <c r="BK736" s="134" t="s">
        <v>4718</v>
      </c>
      <c r="BP736" s="134" t="s">
        <v>5796</v>
      </c>
      <c r="BQ736" s="134" t="s">
        <v>5796</v>
      </c>
      <c r="BR736" s="134" t="s">
        <v>5794</v>
      </c>
      <c r="BS736" s="235" t="s">
        <v>5798</v>
      </c>
      <c r="BT736" s="235">
        <v>6</v>
      </c>
      <c r="BU736" s="235" t="s">
        <v>2524</v>
      </c>
      <c r="BV736" s="235">
        <v>3000</v>
      </c>
      <c r="BW736" s="235">
        <v>990</v>
      </c>
      <c r="BY736" s="335">
        <v>330</v>
      </c>
      <c r="BZ736" s="134" t="s">
        <v>5797</v>
      </c>
      <c r="CA736" s="134"/>
      <c r="CB736" s="134" t="s">
        <v>5794</v>
      </c>
      <c r="CC736" s="134" t="s">
        <v>5796</v>
      </c>
      <c r="CE736" s="134" t="s">
        <v>5794</v>
      </c>
      <c r="CF736" s="134" t="s">
        <v>5797</v>
      </c>
      <c r="CO736" s="134" t="s">
        <v>5794</v>
      </c>
      <c r="CP736" s="134" t="s">
        <v>5797</v>
      </c>
    </row>
    <row r="737" spans="1:94" x14ac:dyDescent="0.25">
      <c r="A737" s="134" t="s">
        <v>14</v>
      </c>
      <c r="B737" s="134" t="s">
        <v>2147</v>
      </c>
      <c r="C737" s="134" t="s">
        <v>5799</v>
      </c>
      <c r="D737" s="23" t="s">
        <v>5799</v>
      </c>
      <c r="E737" s="193" t="s">
        <v>127</v>
      </c>
      <c r="F737" s="201" t="s">
        <v>4705</v>
      </c>
      <c r="G737" s="201" t="s">
        <v>4706</v>
      </c>
      <c r="H737" s="226" t="s">
        <v>2152</v>
      </c>
      <c r="K737" s="133" t="s">
        <v>5800</v>
      </c>
      <c r="L737" s="133" t="s">
        <v>309</v>
      </c>
      <c r="M737" s="133" t="s">
        <v>5801</v>
      </c>
      <c r="N737" s="133" t="s">
        <v>4709</v>
      </c>
      <c r="O737" s="134" t="s">
        <v>4710</v>
      </c>
      <c r="P737" s="134">
        <v>20000925</v>
      </c>
      <c r="Q737" s="133" t="s">
        <v>5672</v>
      </c>
      <c r="R737" s="134" t="s">
        <v>14</v>
      </c>
      <c r="S737" s="134" t="s">
        <v>5799</v>
      </c>
      <c r="T737" s="58" t="s">
        <v>4941</v>
      </c>
      <c r="U737" s="58" t="s">
        <v>5802</v>
      </c>
      <c r="V737" s="58" t="s">
        <v>4810</v>
      </c>
      <c r="W737" s="235">
        <v>450</v>
      </c>
      <c r="X737" s="134" t="s">
        <v>5799</v>
      </c>
      <c r="Y737" s="216" t="s">
        <v>127</v>
      </c>
      <c r="Z737" s="26">
        <f t="shared" si="30"/>
        <v>41.166666666666664</v>
      </c>
      <c r="AA737" s="27">
        <f t="shared" si="31"/>
        <v>20.3</v>
      </c>
      <c r="AB737" s="134" t="str">
        <f t="shared" si="24"/>
        <v>41</v>
      </c>
      <c r="AC737" s="134" t="str">
        <f t="shared" si="25"/>
        <v>10</v>
      </c>
      <c r="AD737" s="134" t="str">
        <f t="shared" si="26"/>
        <v>00</v>
      </c>
      <c r="AE737" s="26" t="s">
        <v>5803</v>
      </c>
      <c r="AF737" s="134" t="str">
        <f t="shared" si="27"/>
        <v>20</v>
      </c>
      <c r="AG737" s="134" t="str">
        <f t="shared" si="28"/>
        <v>18</v>
      </c>
      <c r="AH737" s="134" t="str">
        <f t="shared" si="29"/>
        <v>00</v>
      </c>
      <c r="AI737" s="27" t="s">
        <v>5804</v>
      </c>
      <c r="AJ737" s="134">
        <v>300</v>
      </c>
      <c r="AK737" s="235" t="s">
        <v>4717</v>
      </c>
      <c r="AL737" s="133">
        <v>40</v>
      </c>
      <c r="AM737" s="134" t="s">
        <v>2158</v>
      </c>
      <c r="AN737" s="235">
        <v>40</v>
      </c>
      <c r="AO737" s="134" t="s">
        <v>5799</v>
      </c>
      <c r="AP737" s="216" t="s">
        <v>127</v>
      </c>
      <c r="AQ737" s="133" t="s">
        <v>5801</v>
      </c>
      <c r="AR737" s="133" t="s">
        <v>5800</v>
      </c>
      <c r="AS737" s="134" t="s">
        <v>4810</v>
      </c>
      <c r="AU737" s="134">
        <v>300</v>
      </c>
      <c r="AV737" s="235" t="s">
        <v>4718</v>
      </c>
      <c r="AW737" s="235">
        <v>13</v>
      </c>
      <c r="AX737" s="133" t="s">
        <v>2160</v>
      </c>
      <c r="AY737" s="235">
        <v>1</v>
      </c>
      <c r="AZ737" s="134" t="s">
        <v>127</v>
      </c>
      <c r="BA737" s="133" t="s">
        <v>2161</v>
      </c>
      <c r="BB737" s="235">
        <v>0</v>
      </c>
      <c r="BE737" s="134" t="s">
        <v>4718</v>
      </c>
      <c r="BF737" s="134" t="s">
        <v>5805</v>
      </c>
      <c r="BG737" s="134" t="s">
        <v>5799</v>
      </c>
      <c r="BH737" s="329" t="s">
        <v>5806</v>
      </c>
      <c r="BI737" s="329" t="s">
        <v>5806</v>
      </c>
      <c r="BK737" s="134" t="s">
        <v>4718</v>
      </c>
      <c r="BP737" s="134" t="s">
        <v>5801</v>
      </c>
      <c r="BQ737" s="134" t="s">
        <v>5801</v>
      </c>
      <c r="BR737" s="134" t="s">
        <v>5799</v>
      </c>
      <c r="BS737" s="235" t="s">
        <v>5806</v>
      </c>
      <c r="BT737" s="235">
        <v>6</v>
      </c>
      <c r="BU737" s="235" t="s">
        <v>2524</v>
      </c>
      <c r="BV737" s="235">
        <v>3000</v>
      </c>
      <c r="BW737" s="235">
        <v>990</v>
      </c>
      <c r="BY737" s="335">
        <v>330</v>
      </c>
      <c r="BZ737" s="134" t="s">
        <v>5805</v>
      </c>
      <c r="CB737" s="134" t="s">
        <v>5799</v>
      </c>
      <c r="CC737" s="134" t="s">
        <v>5801</v>
      </c>
      <c r="CE737" s="134" t="s">
        <v>5799</v>
      </c>
      <c r="CF737" s="134" t="s">
        <v>5805</v>
      </c>
      <c r="CO737" s="134" t="s">
        <v>5799</v>
      </c>
      <c r="CP737" s="134" t="s">
        <v>5805</v>
      </c>
    </row>
    <row r="738" spans="1:94" x14ac:dyDescent="0.25">
      <c r="A738" s="134" t="s">
        <v>14</v>
      </c>
      <c r="B738" s="134" t="s">
        <v>2147</v>
      </c>
      <c r="C738" s="134" t="s">
        <v>5807</v>
      </c>
      <c r="D738" s="23" t="s">
        <v>5807</v>
      </c>
      <c r="E738" s="193" t="s">
        <v>127</v>
      </c>
      <c r="F738" s="201" t="s">
        <v>4705</v>
      </c>
      <c r="G738" s="201" t="s">
        <v>4706</v>
      </c>
      <c r="H738" s="226" t="s">
        <v>2152</v>
      </c>
      <c r="K738" s="133" t="s">
        <v>5808</v>
      </c>
      <c r="L738" s="133" t="s">
        <v>309</v>
      </c>
      <c r="M738" s="133" t="s">
        <v>5809</v>
      </c>
      <c r="N738" s="133" t="s">
        <v>4709</v>
      </c>
      <c r="O738" s="134" t="s">
        <v>4710</v>
      </c>
      <c r="P738" s="134">
        <v>20000925</v>
      </c>
      <c r="Q738" s="133" t="s">
        <v>5672</v>
      </c>
      <c r="R738" s="134" t="s">
        <v>14</v>
      </c>
      <c r="S738" s="134" t="s">
        <v>5807</v>
      </c>
      <c r="T738" s="58" t="s">
        <v>4941</v>
      </c>
      <c r="U738" s="58" t="s">
        <v>5802</v>
      </c>
      <c r="V738" s="58" t="s">
        <v>4810</v>
      </c>
      <c r="W738" s="235">
        <v>450</v>
      </c>
      <c r="X738" s="134" t="s">
        <v>5807</v>
      </c>
      <c r="Y738" s="216" t="s">
        <v>127</v>
      </c>
      <c r="Z738" s="26">
        <f t="shared" si="30"/>
        <v>41.166666666666664</v>
      </c>
      <c r="AA738" s="27">
        <f t="shared" si="31"/>
        <v>20.3</v>
      </c>
      <c r="AB738" s="134" t="str">
        <f t="shared" si="24"/>
        <v>41</v>
      </c>
      <c r="AC738" s="134" t="str">
        <f t="shared" si="25"/>
        <v>10</v>
      </c>
      <c r="AD738" s="134" t="str">
        <f t="shared" si="26"/>
        <v>00</v>
      </c>
      <c r="AE738" s="26" t="s">
        <v>5803</v>
      </c>
      <c r="AF738" s="134" t="str">
        <f t="shared" si="27"/>
        <v>20</v>
      </c>
      <c r="AG738" s="134" t="str">
        <f t="shared" si="28"/>
        <v>18</v>
      </c>
      <c r="AH738" s="134" t="str">
        <f t="shared" si="29"/>
        <v>00</v>
      </c>
      <c r="AI738" s="27" t="s">
        <v>5804</v>
      </c>
      <c r="AJ738" s="134">
        <v>300</v>
      </c>
      <c r="AK738" s="235" t="s">
        <v>4717</v>
      </c>
      <c r="AL738" s="133">
        <v>40</v>
      </c>
      <c r="AM738" s="134" t="s">
        <v>2158</v>
      </c>
      <c r="AN738" s="235">
        <v>40</v>
      </c>
      <c r="AO738" s="134" t="s">
        <v>5807</v>
      </c>
      <c r="AP738" s="216" t="s">
        <v>127</v>
      </c>
      <c r="AQ738" s="133" t="s">
        <v>5809</v>
      </c>
      <c r="AR738" s="133" t="s">
        <v>5808</v>
      </c>
      <c r="AS738" s="134" t="s">
        <v>4810</v>
      </c>
      <c r="AU738" s="134">
        <v>300</v>
      </c>
      <c r="AV738" s="235" t="s">
        <v>4718</v>
      </c>
      <c r="AW738" s="235">
        <v>13</v>
      </c>
      <c r="AX738" s="133" t="s">
        <v>2160</v>
      </c>
      <c r="AY738" s="235">
        <v>1</v>
      </c>
      <c r="AZ738" s="134" t="s">
        <v>127</v>
      </c>
      <c r="BA738" s="133" t="s">
        <v>2161</v>
      </c>
      <c r="BB738" s="235">
        <v>0</v>
      </c>
      <c r="BE738" s="134" t="s">
        <v>4718</v>
      </c>
      <c r="BF738" s="134" t="s">
        <v>5810</v>
      </c>
      <c r="BG738" s="134" t="s">
        <v>5807</v>
      </c>
      <c r="BH738" s="329" t="s">
        <v>5811</v>
      </c>
      <c r="BI738" s="329" t="s">
        <v>5811</v>
      </c>
      <c r="BK738" s="134" t="s">
        <v>4718</v>
      </c>
      <c r="BP738" s="134" t="s">
        <v>5809</v>
      </c>
      <c r="BQ738" s="134" t="s">
        <v>5809</v>
      </c>
      <c r="BR738" s="134" t="s">
        <v>5807</v>
      </c>
      <c r="BS738" s="235" t="s">
        <v>5811</v>
      </c>
      <c r="BT738" s="235">
        <v>6</v>
      </c>
      <c r="BU738" s="235" t="s">
        <v>2524</v>
      </c>
      <c r="BV738" s="235">
        <v>3000</v>
      </c>
      <c r="BW738" s="235">
        <v>990</v>
      </c>
      <c r="BY738" s="335">
        <v>330</v>
      </c>
      <c r="BZ738" s="134" t="s">
        <v>5810</v>
      </c>
      <c r="CB738" s="134" t="s">
        <v>5807</v>
      </c>
      <c r="CC738" s="134" t="s">
        <v>5809</v>
      </c>
      <c r="CE738" s="134" t="s">
        <v>5807</v>
      </c>
      <c r="CF738" s="134" t="s">
        <v>5810</v>
      </c>
      <c r="CO738" s="134" t="s">
        <v>5807</v>
      </c>
      <c r="CP738" s="134" t="s">
        <v>5810</v>
      </c>
    </row>
    <row r="739" spans="1:94" x14ac:dyDescent="0.25">
      <c r="A739" s="134" t="s">
        <v>14</v>
      </c>
      <c r="B739" s="134" t="s">
        <v>2147</v>
      </c>
      <c r="C739" s="134" t="s">
        <v>5812</v>
      </c>
      <c r="D739" s="23" t="s">
        <v>5812</v>
      </c>
      <c r="E739" s="193" t="s">
        <v>127</v>
      </c>
      <c r="F739" s="201" t="s">
        <v>4705</v>
      </c>
      <c r="G739" s="201" t="s">
        <v>4706</v>
      </c>
      <c r="H739" s="226" t="s">
        <v>2152</v>
      </c>
      <c r="K739" s="133" t="s">
        <v>5813</v>
      </c>
      <c r="L739" s="133" t="s">
        <v>309</v>
      </c>
      <c r="M739" s="133" t="s">
        <v>5814</v>
      </c>
      <c r="N739" s="133" t="s">
        <v>4709</v>
      </c>
      <c r="O739" s="134" t="s">
        <v>4710</v>
      </c>
      <c r="P739" s="134">
        <v>20000925</v>
      </c>
      <c r="Q739" s="133" t="s">
        <v>5672</v>
      </c>
      <c r="R739" s="134" t="s">
        <v>14</v>
      </c>
      <c r="S739" s="134" t="s">
        <v>5812</v>
      </c>
      <c r="T739" s="58" t="s">
        <v>2365</v>
      </c>
      <c r="U739" s="58" t="s">
        <v>5815</v>
      </c>
      <c r="V739" s="58" t="s">
        <v>5816</v>
      </c>
      <c r="W739" s="235">
        <v>100</v>
      </c>
      <c r="X739" s="134" t="s">
        <v>5812</v>
      </c>
      <c r="Y739" s="216" t="s">
        <v>127</v>
      </c>
      <c r="Z739" s="26">
        <f t="shared" si="30"/>
        <v>40.733333333333334</v>
      </c>
      <c r="AA739" s="27">
        <f t="shared" si="31"/>
        <v>19.600000000000001</v>
      </c>
      <c r="AB739" s="134" t="str">
        <f t="shared" si="24"/>
        <v>40</v>
      </c>
      <c r="AC739" s="134" t="str">
        <f t="shared" si="25"/>
        <v>44</v>
      </c>
      <c r="AD739" s="134" t="str">
        <f t="shared" si="26"/>
        <v>00</v>
      </c>
      <c r="AE739" s="26" t="s">
        <v>5817</v>
      </c>
      <c r="AF739" s="134" t="str">
        <f t="shared" si="27"/>
        <v>19</v>
      </c>
      <c r="AG739" s="134" t="str">
        <f t="shared" si="28"/>
        <v>36</v>
      </c>
      <c r="AH739" s="134" t="str">
        <f t="shared" si="29"/>
        <v>00</v>
      </c>
      <c r="AI739" s="27" t="s">
        <v>5818</v>
      </c>
      <c r="AJ739" s="134">
        <v>300</v>
      </c>
      <c r="AK739" s="235" t="s">
        <v>4717</v>
      </c>
      <c r="AL739" s="133">
        <v>40</v>
      </c>
      <c r="AM739" s="134" t="s">
        <v>2158</v>
      </c>
      <c r="AN739" s="235">
        <v>40</v>
      </c>
      <c r="AO739" s="134" t="s">
        <v>5812</v>
      </c>
      <c r="AP739" s="216" t="s">
        <v>127</v>
      </c>
      <c r="AQ739" s="133" t="s">
        <v>5814</v>
      </c>
      <c r="AR739" s="133" t="s">
        <v>5813</v>
      </c>
      <c r="AS739" s="134" t="s">
        <v>5816</v>
      </c>
      <c r="AU739" s="134">
        <v>300</v>
      </c>
      <c r="AV739" s="235" t="s">
        <v>4718</v>
      </c>
      <c r="AW739" s="235">
        <v>13</v>
      </c>
      <c r="AX739" s="133" t="s">
        <v>2160</v>
      </c>
      <c r="AY739" s="235">
        <v>1</v>
      </c>
      <c r="AZ739" s="134" t="s">
        <v>127</v>
      </c>
      <c r="BA739" s="133" t="s">
        <v>2161</v>
      </c>
      <c r="BB739" s="235">
        <v>0</v>
      </c>
      <c r="BE739" s="134" t="s">
        <v>4718</v>
      </c>
      <c r="BF739" s="134" t="s">
        <v>5819</v>
      </c>
      <c r="BG739" s="134" t="s">
        <v>5812</v>
      </c>
      <c r="BH739" s="329" t="s">
        <v>5820</v>
      </c>
      <c r="BI739" s="329" t="s">
        <v>5820</v>
      </c>
      <c r="BK739" s="134" t="s">
        <v>4718</v>
      </c>
      <c r="BP739" s="134" t="s">
        <v>5814</v>
      </c>
      <c r="BQ739" s="134" t="s">
        <v>5814</v>
      </c>
      <c r="BR739" s="134" t="s">
        <v>5812</v>
      </c>
      <c r="BS739" s="235" t="s">
        <v>5820</v>
      </c>
      <c r="BT739" s="235">
        <v>6</v>
      </c>
      <c r="BU739" s="235" t="s">
        <v>2524</v>
      </c>
      <c r="BV739" s="235">
        <v>3000</v>
      </c>
      <c r="BW739" s="235">
        <v>990</v>
      </c>
      <c r="BY739" s="335">
        <v>330</v>
      </c>
      <c r="BZ739" s="134" t="s">
        <v>5819</v>
      </c>
      <c r="CB739" s="134" t="s">
        <v>5812</v>
      </c>
      <c r="CC739" s="134" t="s">
        <v>5814</v>
      </c>
      <c r="CE739" s="134" t="s">
        <v>5812</v>
      </c>
      <c r="CF739" s="134" t="s">
        <v>5819</v>
      </c>
      <c r="CO739" s="134" t="s">
        <v>5812</v>
      </c>
      <c r="CP739" s="134" t="s">
        <v>5819</v>
      </c>
    </row>
    <row r="740" spans="1:94" x14ac:dyDescent="0.25">
      <c r="A740" s="134" t="s">
        <v>14</v>
      </c>
      <c r="B740" s="134" t="s">
        <v>2147</v>
      </c>
      <c r="C740" s="134" t="s">
        <v>5821</v>
      </c>
      <c r="D740" s="23" t="s">
        <v>5821</v>
      </c>
      <c r="E740" s="193" t="s">
        <v>127</v>
      </c>
      <c r="F740" s="201" t="s">
        <v>4705</v>
      </c>
      <c r="G740" s="201" t="s">
        <v>4706</v>
      </c>
      <c r="H740" s="226" t="s">
        <v>2152</v>
      </c>
      <c r="K740" s="133" t="s">
        <v>5822</v>
      </c>
      <c r="L740" s="133" t="s">
        <v>309</v>
      </c>
      <c r="M740" s="133" t="s">
        <v>5823</v>
      </c>
      <c r="N740" s="133" t="s">
        <v>4709</v>
      </c>
      <c r="O740" s="134" t="s">
        <v>4710</v>
      </c>
      <c r="P740" s="134">
        <v>20000925</v>
      </c>
      <c r="Q740" s="133" t="s">
        <v>5672</v>
      </c>
      <c r="R740" s="134" t="s">
        <v>14</v>
      </c>
      <c r="S740" s="134" t="s">
        <v>5821</v>
      </c>
      <c r="T740" s="58" t="s">
        <v>4744</v>
      </c>
      <c r="U740" s="58" t="s">
        <v>4860</v>
      </c>
      <c r="V740" s="58" t="s">
        <v>4874</v>
      </c>
      <c r="W740" s="235">
        <v>400</v>
      </c>
      <c r="X740" s="134" t="s">
        <v>5821</v>
      </c>
      <c r="Y740" s="216" t="s">
        <v>127</v>
      </c>
      <c r="Z740" s="26">
        <f t="shared" si="30"/>
        <v>42.033333333333331</v>
      </c>
      <c r="AA740" s="27">
        <f t="shared" si="31"/>
        <v>19.899999999999999</v>
      </c>
      <c r="AB740" s="134" t="str">
        <f t="shared" si="24"/>
        <v>42</v>
      </c>
      <c r="AC740" s="134" t="str">
        <f t="shared" si="25"/>
        <v>02</v>
      </c>
      <c r="AD740" s="134" t="str">
        <f t="shared" si="26"/>
        <v>00</v>
      </c>
      <c r="AE740" s="26" t="s">
        <v>4875</v>
      </c>
      <c r="AF740" s="134" t="str">
        <f t="shared" si="27"/>
        <v>19</v>
      </c>
      <c r="AG740" s="134" t="str">
        <f t="shared" si="28"/>
        <v>54</v>
      </c>
      <c r="AH740" s="134" t="str">
        <f t="shared" si="29"/>
        <v>00</v>
      </c>
      <c r="AI740" s="27" t="s">
        <v>4876</v>
      </c>
      <c r="AJ740" s="134">
        <v>300</v>
      </c>
      <c r="AK740" s="235" t="s">
        <v>4717</v>
      </c>
      <c r="AL740" s="133">
        <v>40</v>
      </c>
      <c r="AM740" s="134" t="s">
        <v>2158</v>
      </c>
      <c r="AN740" s="235">
        <v>40</v>
      </c>
      <c r="AO740" s="134" t="s">
        <v>5821</v>
      </c>
      <c r="AP740" s="216" t="s">
        <v>127</v>
      </c>
      <c r="AQ740" s="133" t="s">
        <v>5823</v>
      </c>
      <c r="AR740" s="133" t="s">
        <v>5822</v>
      </c>
      <c r="AS740" s="134" t="s">
        <v>4874</v>
      </c>
      <c r="AU740" s="134">
        <v>300</v>
      </c>
      <c r="AV740" s="235" t="s">
        <v>4718</v>
      </c>
      <c r="AW740" s="235">
        <v>13</v>
      </c>
      <c r="AX740" s="133" t="s">
        <v>2160</v>
      </c>
      <c r="AY740" s="235">
        <v>1</v>
      </c>
      <c r="AZ740" s="134" t="s">
        <v>127</v>
      </c>
      <c r="BA740" s="133" t="s">
        <v>2161</v>
      </c>
      <c r="BB740" s="235">
        <v>0</v>
      </c>
      <c r="BE740" s="134" t="s">
        <v>4718</v>
      </c>
      <c r="BF740" s="134" t="s">
        <v>5824</v>
      </c>
      <c r="BG740" s="134" t="s">
        <v>5821</v>
      </c>
      <c r="BH740" s="329" t="s">
        <v>5825</v>
      </c>
      <c r="BI740" s="329" t="s">
        <v>5825</v>
      </c>
      <c r="BK740" s="134" t="s">
        <v>4718</v>
      </c>
      <c r="BP740" s="134" t="s">
        <v>5823</v>
      </c>
      <c r="BQ740" s="134" t="s">
        <v>5823</v>
      </c>
      <c r="BR740" s="134" t="s">
        <v>5821</v>
      </c>
      <c r="BS740" s="235" t="s">
        <v>5825</v>
      </c>
      <c r="BT740" s="235">
        <v>6</v>
      </c>
      <c r="BU740" s="235" t="s">
        <v>2524</v>
      </c>
      <c r="BV740" s="235">
        <v>3000</v>
      </c>
      <c r="BW740" s="235">
        <v>990</v>
      </c>
      <c r="BY740" s="335">
        <v>330</v>
      </c>
      <c r="BZ740" s="134" t="s">
        <v>5824</v>
      </c>
      <c r="CA740" s="134"/>
      <c r="CB740" s="134" t="s">
        <v>5821</v>
      </c>
      <c r="CC740" s="134" t="s">
        <v>5823</v>
      </c>
      <c r="CE740" s="134" t="s">
        <v>5821</v>
      </c>
      <c r="CF740" s="134" t="s">
        <v>5824</v>
      </c>
      <c r="CO740" s="134" t="s">
        <v>5821</v>
      </c>
      <c r="CP740" s="134" t="s">
        <v>5824</v>
      </c>
    </row>
    <row r="741" spans="1:94" x14ac:dyDescent="0.25">
      <c r="A741" s="134" t="s">
        <v>14</v>
      </c>
      <c r="B741" s="134" t="s">
        <v>2147</v>
      </c>
      <c r="C741" s="134" t="s">
        <v>5826</v>
      </c>
      <c r="D741" s="23" t="s">
        <v>5826</v>
      </c>
      <c r="E741" s="193" t="s">
        <v>127</v>
      </c>
      <c r="F741" s="201" t="s">
        <v>4705</v>
      </c>
      <c r="G741" s="201" t="s">
        <v>4706</v>
      </c>
      <c r="H741" s="226" t="s">
        <v>2152</v>
      </c>
      <c r="K741" s="133" t="s">
        <v>5827</v>
      </c>
      <c r="L741" s="133" t="s">
        <v>309</v>
      </c>
      <c r="M741" s="133" t="s">
        <v>5828</v>
      </c>
      <c r="N741" s="133" t="s">
        <v>4709</v>
      </c>
      <c r="O741" s="134" t="s">
        <v>4710</v>
      </c>
      <c r="P741" s="134">
        <v>20000925</v>
      </c>
      <c r="Q741" s="133" t="s">
        <v>5672</v>
      </c>
      <c r="R741" s="134" t="s">
        <v>14</v>
      </c>
      <c r="S741" s="134" t="s">
        <v>5826</v>
      </c>
      <c r="T741" s="58" t="s">
        <v>4724</v>
      </c>
      <c r="U741" s="58" t="s">
        <v>4725</v>
      </c>
      <c r="V741" s="58" t="s">
        <v>4726</v>
      </c>
      <c r="W741" s="235">
        <v>500</v>
      </c>
      <c r="X741" s="134" t="s">
        <v>5826</v>
      </c>
      <c r="Y741" s="216" t="s">
        <v>127</v>
      </c>
      <c r="Z741" s="26">
        <f t="shared" si="30"/>
        <v>41.583333333333336</v>
      </c>
      <c r="AA741" s="27">
        <f t="shared" si="31"/>
        <v>19.983333333333334</v>
      </c>
      <c r="AB741" s="134" t="str">
        <f t="shared" si="24"/>
        <v>41</v>
      </c>
      <c r="AC741" s="134" t="str">
        <f t="shared" si="25"/>
        <v>35</v>
      </c>
      <c r="AD741" s="134" t="str">
        <f t="shared" si="26"/>
        <v>00</v>
      </c>
      <c r="AE741" s="26" t="s">
        <v>4727</v>
      </c>
      <c r="AF741" s="134" t="str">
        <f t="shared" si="27"/>
        <v>19</v>
      </c>
      <c r="AG741" s="134" t="str">
        <f t="shared" si="28"/>
        <v>59</v>
      </c>
      <c r="AH741" s="134" t="str">
        <f t="shared" si="29"/>
        <v>00</v>
      </c>
      <c r="AI741" s="27" t="s">
        <v>4728</v>
      </c>
      <c r="AJ741" s="134">
        <v>300</v>
      </c>
      <c r="AK741" s="235" t="s">
        <v>4717</v>
      </c>
      <c r="AL741" s="133">
        <v>40</v>
      </c>
      <c r="AM741" s="134" t="s">
        <v>2158</v>
      </c>
      <c r="AN741" s="235">
        <v>40</v>
      </c>
      <c r="AO741" s="134" t="s">
        <v>5826</v>
      </c>
      <c r="AP741" s="216" t="s">
        <v>127</v>
      </c>
      <c r="AQ741" s="133" t="s">
        <v>5828</v>
      </c>
      <c r="AR741" s="133" t="s">
        <v>5827</v>
      </c>
      <c r="AS741" s="134" t="s">
        <v>4726</v>
      </c>
      <c r="AU741" s="134">
        <v>300</v>
      </c>
      <c r="AV741" s="235" t="s">
        <v>4718</v>
      </c>
      <c r="AW741" s="235">
        <v>13</v>
      </c>
      <c r="AX741" s="133" t="s">
        <v>2160</v>
      </c>
      <c r="AY741" s="235">
        <v>1</v>
      </c>
      <c r="AZ741" s="134" t="s">
        <v>127</v>
      </c>
      <c r="BA741" s="133" t="s">
        <v>2161</v>
      </c>
      <c r="BB741" s="235">
        <v>0</v>
      </c>
      <c r="BE741" s="134" t="s">
        <v>4718</v>
      </c>
      <c r="BF741" s="134" t="s">
        <v>5829</v>
      </c>
      <c r="BG741" s="134" t="s">
        <v>5826</v>
      </c>
      <c r="BH741" s="329" t="s">
        <v>5830</v>
      </c>
      <c r="BI741" s="329" t="s">
        <v>5830</v>
      </c>
      <c r="BK741" s="134" t="s">
        <v>4718</v>
      </c>
      <c r="BP741" s="134" t="s">
        <v>5828</v>
      </c>
      <c r="BQ741" s="134" t="s">
        <v>5828</v>
      </c>
      <c r="BR741" s="134" t="s">
        <v>5826</v>
      </c>
      <c r="BS741" s="235" t="s">
        <v>5830</v>
      </c>
      <c r="BT741" s="235">
        <v>6</v>
      </c>
      <c r="BU741" s="235" t="s">
        <v>2524</v>
      </c>
      <c r="BV741" s="235">
        <v>3000</v>
      </c>
      <c r="BW741" s="235">
        <v>990</v>
      </c>
      <c r="BY741" s="335">
        <v>330</v>
      </c>
      <c r="BZ741" s="134" t="s">
        <v>5829</v>
      </c>
      <c r="CB741" s="134" t="s">
        <v>5826</v>
      </c>
      <c r="CC741" s="134" t="s">
        <v>5828</v>
      </c>
      <c r="CE741" s="134" t="s">
        <v>5826</v>
      </c>
      <c r="CF741" s="134" t="s">
        <v>5829</v>
      </c>
      <c r="CO741" s="134" t="s">
        <v>5826</v>
      </c>
      <c r="CP741" s="134" t="s">
        <v>5829</v>
      </c>
    </row>
    <row r="742" spans="1:94" x14ac:dyDescent="0.25">
      <c r="A742" s="134" t="s">
        <v>14</v>
      </c>
      <c r="B742" s="134" t="s">
        <v>2147</v>
      </c>
      <c r="C742" s="134" t="s">
        <v>5831</v>
      </c>
      <c r="D742" s="23" t="s">
        <v>5831</v>
      </c>
      <c r="E742" s="193" t="s">
        <v>127</v>
      </c>
      <c r="F742" s="201" t="s">
        <v>4705</v>
      </c>
      <c r="G742" s="201" t="s">
        <v>4706</v>
      </c>
      <c r="H742" s="226" t="s">
        <v>2152</v>
      </c>
      <c r="L742" s="133" t="s">
        <v>309</v>
      </c>
      <c r="N742" s="133" t="s">
        <v>4709</v>
      </c>
      <c r="P742" s="134">
        <v>20001220</v>
      </c>
      <c r="Q742" s="133" t="s">
        <v>5832</v>
      </c>
      <c r="R742" s="134" t="s">
        <v>14</v>
      </c>
      <c r="S742" s="134" t="s">
        <v>5831</v>
      </c>
      <c r="X742" s="134" t="s">
        <v>5831</v>
      </c>
      <c r="Y742" s="216" t="s">
        <v>127</v>
      </c>
      <c r="AJ742" s="134">
        <v>400</v>
      </c>
      <c r="AK742" s="235" t="s">
        <v>2157</v>
      </c>
      <c r="AL742" s="133">
        <v>99</v>
      </c>
      <c r="AM742" s="134" t="s">
        <v>2158</v>
      </c>
      <c r="AN742" s="235">
        <v>99</v>
      </c>
      <c r="AO742" s="134" t="s">
        <v>5831</v>
      </c>
      <c r="AP742" s="216" t="s">
        <v>127</v>
      </c>
      <c r="AU742" s="134">
        <v>400</v>
      </c>
      <c r="AV742" s="235" t="s">
        <v>4718</v>
      </c>
      <c r="AW742" s="235">
        <v>13</v>
      </c>
      <c r="AX742" s="133" t="s">
        <v>2160</v>
      </c>
      <c r="AY742" s="235">
        <v>1</v>
      </c>
      <c r="AZ742" s="134" t="s">
        <v>127</v>
      </c>
      <c r="BA742" s="133" t="s">
        <v>2161</v>
      </c>
      <c r="BB742" s="235">
        <v>0</v>
      </c>
      <c r="BC742" s="134" t="s">
        <v>4718</v>
      </c>
      <c r="BE742" s="134" t="s">
        <v>4718</v>
      </c>
      <c r="BF742" s="134" t="s">
        <v>5833</v>
      </c>
      <c r="BG742" s="134" t="s">
        <v>5831</v>
      </c>
      <c r="BH742" s="329" t="s">
        <v>5834</v>
      </c>
      <c r="BI742" s="329" t="s">
        <v>5834</v>
      </c>
      <c r="BK742" s="134" t="s">
        <v>4718</v>
      </c>
      <c r="BR742" s="134" t="s">
        <v>5831</v>
      </c>
      <c r="BS742" s="235" t="s">
        <v>5834</v>
      </c>
      <c r="BT742" s="235">
        <v>6</v>
      </c>
      <c r="BU742" s="235" t="s">
        <v>3773</v>
      </c>
      <c r="BV742" s="235">
        <v>100</v>
      </c>
      <c r="BW742" s="235">
        <v>27</v>
      </c>
      <c r="BY742" s="335">
        <v>270</v>
      </c>
      <c r="BZ742" s="134" t="s">
        <v>5833</v>
      </c>
      <c r="CB742" s="134" t="s">
        <v>5831</v>
      </c>
      <c r="CE742" s="134" t="s">
        <v>5831</v>
      </c>
      <c r="CF742" s="134" t="s">
        <v>5833</v>
      </c>
      <c r="CO742" s="134" t="s">
        <v>5831</v>
      </c>
      <c r="CP742" s="134" t="s">
        <v>5833</v>
      </c>
    </row>
    <row r="743" spans="1:94" x14ac:dyDescent="0.25">
      <c r="A743" s="134" t="s">
        <v>14</v>
      </c>
      <c r="B743" s="134" t="s">
        <v>2147</v>
      </c>
      <c r="C743" s="134" t="s">
        <v>5835</v>
      </c>
      <c r="D743" s="23" t="s">
        <v>5835</v>
      </c>
      <c r="E743" s="193" t="s">
        <v>127</v>
      </c>
      <c r="F743" s="201" t="s">
        <v>4705</v>
      </c>
      <c r="G743" s="201" t="s">
        <v>4706</v>
      </c>
      <c r="H743" s="226" t="s">
        <v>2152</v>
      </c>
      <c r="L743" s="133" t="s">
        <v>309</v>
      </c>
      <c r="N743" s="133" t="s">
        <v>4709</v>
      </c>
      <c r="P743" s="134">
        <v>20001220</v>
      </c>
      <c r="Q743" s="133" t="s">
        <v>5832</v>
      </c>
      <c r="R743" s="134" t="s">
        <v>14</v>
      </c>
      <c r="S743" s="134" t="s">
        <v>5835</v>
      </c>
      <c r="X743" s="134" t="s">
        <v>5835</v>
      </c>
      <c r="Y743" s="216" t="s">
        <v>127</v>
      </c>
      <c r="AJ743" s="134">
        <v>400</v>
      </c>
      <c r="AK743" s="235" t="s">
        <v>2157</v>
      </c>
      <c r="AL743" s="133">
        <v>99</v>
      </c>
      <c r="AM743" s="134" t="s">
        <v>2158</v>
      </c>
      <c r="AN743" s="235">
        <v>99</v>
      </c>
      <c r="AO743" s="134" t="s">
        <v>5835</v>
      </c>
      <c r="AP743" s="216" t="s">
        <v>127</v>
      </c>
      <c r="AU743" s="134">
        <v>400</v>
      </c>
      <c r="AV743" s="235" t="s">
        <v>4718</v>
      </c>
      <c r="AW743" s="235">
        <v>13</v>
      </c>
      <c r="AX743" s="133" t="s">
        <v>2160</v>
      </c>
      <c r="AY743" s="235">
        <v>1</v>
      </c>
      <c r="AZ743" s="134" t="s">
        <v>127</v>
      </c>
      <c r="BA743" s="133" t="s">
        <v>2161</v>
      </c>
      <c r="BB743" s="235">
        <v>0</v>
      </c>
      <c r="BC743" s="134" t="s">
        <v>4718</v>
      </c>
      <c r="BE743" s="134" t="s">
        <v>4718</v>
      </c>
      <c r="BF743" s="134" t="s">
        <v>5836</v>
      </c>
      <c r="BG743" s="134" t="s">
        <v>5835</v>
      </c>
      <c r="BH743" s="329" t="s">
        <v>5837</v>
      </c>
      <c r="BI743" s="329" t="s">
        <v>5837</v>
      </c>
      <c r="BK743" s="134" t="s">
        <v>4718</v>
      </c>
      <c r="BR743" s="134" t="s">
        <v>5835</v>
      </c>
      <c r="BS743" s="235" t="s">
        <v>5837</v>
      </c>
      <c r="BT743" s="235">
        <v>6</v>
      </c>
      <c r="BU743" s="235" t="s">
        <v>3773</v>
      </c>
      <c r="BV743" s="235">
        <v>100</v>
      </c>
      <c r="BW743" s="235">
        <v>27</v>
      </c>
      <c r="BY743" s="335">
        <v>270</v>
      </c>
      <c r="BZ743" s="134" t="s">
        <v>5836</v>
      </c>
      <c r="CB743" s="134" t="s">
        <v>5835</v>
      </c>
      <c r="CE743" s="134" t="s">
        <v>5835</v>
      </c>
      <c r="CF743" s="134" t="s">
        <v>5836</v>
      </c>
      <c r="CO743" s="134" t="s">
        <v>5835</v>
      </c>
      <c r="CP743" s="134" t="s">
        <v>5836</v>
      </c>
    </row>
    <row r="744" spans="1:94" x14ac:dyDescent="0.25">
      <c r="A744" s="134" t="s">
        <v>14</v>
      </c>
      <c r="B744" s="134" t="s">
        <v>2147</v>
      </c>
      <c r="C744" s="134" t="s">
        <v>5838</v>
      </c>
      <c r="D744" s="23" t="s">
        <v>5838</v>
      </c>
      <c r="E744" s="193" t="s">
        <v>127</v>
      </c>
      <c r="F744" s="201" t="s">
        <v>4705</v>
      </c>
      <c r="G744" s="201" t="s">
        <v>4706</v>
      </c>
      <c r="H744" s="226" t="s">
        <v>2152</v>
      </c>
      <c r="L744" s="133" t="s">
        <v>309</v>
      </c>
      <c r="N744" s="133" t="s">
        <v>4709</v>
      </c>
      <c r="P744" s="134">
        <v>20001220</v>
      </c>
      <c r="Q744" s="133" t="s">
        <v>5832</v>
      </c>
      <c r="R744" s="134" t="s">
        <v>14</v>
      </c>
      <c r="S744" s="134" t="s">
        <v>5838</v>
      </c>
      <c r="X744" s="134" t="s">
        <v>5838</v>
      </c>
      <c r="Y744" s="216" t="s">
        <v>127</v>
      </c>
      <c r="AJ744" s="134">
        <v>400</v>
      </c>
      <c r="AK744" s="235" t="s">
        <v>2157</v>
      </c>
      <c r="AL744" s="133">
        <v>99</v>
      </c>
      <c r="AM744" s="134" t="s">
        <v>2158</v>
      </c>
      <c r="AN744" s="235">
        <v>99</v>
      </c>
      <c r="AO744" s="134" t="s">
        <v>5838</v>
      </c>
      <c r="AP744" s="216" t="s">
        <v>127</v>
      </c>
      <c r="AU744" s="134">
        <v>400</v>
      </c>
      <c r="AV744" s="235" t="s">
        <v>4718</v>
      </c>
      <c r="AW744" s="235">
        <v>13</v>
      </c>
      <c r="AX744" s="133" t="s">
        <v>2160</v>
      </c>
      <c r="AY744" s="235">
        <v>1</v>
      </c>
      <c r="AZ744" s="134" t="s">
        <v>127</v>
      </c>
      <c r="BA744" s="133" t="s">
        <v>2161</v>
      </c>
      <c r="BB744" s="235">
        <v>0</v>
      </c>
      <c r="BC744" s="134" t="s">
        <v>4718</v>
      </c>
      <c r="BE744" s="134" t="s">
        <v>4718</v>
      </c>
      <c r="BF744" s="134" t="s">
        <v>5839</v>
      </c>
      <c r="BG744" s="134" t="s">
        <v>5838</v>
      </c>
      <c r="BH744" s="329" t="s">
        <v>5840</v>
      </c>
      <c r="BI744" s="329" t="s">
        <v>5840</v>
      </c>
      <c r="BK744" s="134" t="s">
        <v>4718</v>
      </c>
      <c r="BR744" s="134" t="s">
        <v>5838</v>
      </c>
      <c r="BS744" s="235" t="s">
        <v>5840</v>
      </c>
      <c r="BT744" s="235">
        <v>6</v>
      </c>
      <c r="BU744" s="235" t="s">
        <v>3773</v>
      </c>
      <c r="BV744" s="235">
        <v>100</v>
      </c>
      <c r="BW744" s="235">
        <v>27</v>
      </c>
      <c r="BY744" s="335">
        <v>270</v>
      </c>
      <c r="BZ744" s="134" t="s">
        <v>5839</v>
      </c>
      <c r="CB744" s="134" t="s">
        <v>5838</v>
      </c>
      <c r="CE744" s="134" t="s">
        <v>5838</v>
      </c>
      <c r="CF744" s="134" t="s">
        <v>5839</v>
      </c>
      <c r="CO744" s="134" t="s">
        <v>5838</v>
      </c>
      <c r="CP744" s="134" t="s">
        <v>5839</v>
      </c>
    </row>
    <row r="745" spans="1:94" x14ac:dyDescent="0.25">
      <c r="A745" s="134" t="s">
        <v>14</v>
      </c>
      <c r="B745" s="134" t="s">
        <v>2147</v>
      </c>
      <c r="C745" s="134" t="s">
        <v>5841</v>
      </c>
      <c r="D745" s="23" t="s">
        <v>5841</v>
      </c>
      <c r="E745" s="193" t="s">
        <v>127</v>
      </c>
      <c r="F745" s="201" t="s">
        <v>4705</v>
      </c>
      <c r="G745" s="201" t="s">
        <v>4706</v>
      </c>
      <c r="H745" s="226" t="s">
        <v>2152</v>
      </c>
      <c r="L745" s="133" t="s">
        <v>309</v>
      </c>
      <c r="N745" s="133" t="s">
        <v>4709</v>
      </c>
      <c r="P745" s="134">
        <v>20001220</v>
      </c>
      <c r="Q745" s="133" t="s">
        <v>5832</v>
      </c>
      <c r="R745" s="134" t="s">
        <v>14</v>
      </c>
      <c r="S745" s="134" t="s">
        <v>5841</v>
      </c>
      <c r="X745" s="134" t="s">
        <v>5841</v>
      </c>
      <c r="Y745" s="216" t="s">
        <v>127</v>
      </c>
      <c r="AJ745" s="134">
        <v>400</v>
      </c>
      <c r="AK745" s="235" t="s">
        <v>2157</v>
      </c>
      <c r="AL745" s="133">
        <v>99</v>
      </c>
      <c r="AM745" s="134" t="s">
        <v>2158</v>
      </c>
      <c r="AN745" s="235">
        <v>99</v>
      </c>
      <c r="AO745" s="134" t="s">
        <v>5841</v>
      </c>
      <c r="AP745" s="216" t="s">
        <v>127</v>
      </c>
      <c r="AU745" s="134">
        <v>400</v>
      </c>
      <c r="AV745" s="235" t="s">
        <v>4718</v>
      </c>
      <c r="AW745" s="235">
        <v>13</v>
      </c>
      <c r="AX745" s="133" t="s">
        <v>2160</v>
      </c>
      <c r="AY745" s="235">
        <v>1</v>
      </c>
      <c r="AZ745" s="134" t="s">
        <v>127</v>
      </c>
      <c r="BA745" s="133" t="s">
        <v>2161</v>
      </c>
      <c r="BB745" s="235">
        <v>0</v>
      </c>
      <c r="BC745" s="134" t="s">
        <v>4718</v>
      </c>
      <c r="BE745" s="134" t="s">
        <v>4718</v>
      </c>
      <c r="BF745" s="134" t="s">
        <v>5842</v>
      </c>
      <c r="BG745" s="134" t="s">
        <v>5841</v>
      </c>
      <c r="BH745" s="329" t="s">
        <v>5843</v>
      </c>
      <c r="BI745" s="329" t="s">
        <v>5843</v>
      </c>
      <c r="BK745" s="134" t="s">
        <v>4718</v>
      </c>
      <c r="BR745" s="134" t="s">
        <v>5841</v>
      </c>
      <c r="BS745" s="235" t="s">
        <v>5843</v>
      </c>
      <c r="BT745" s="235">
        <v>6</v>
      </c>
      <c r="BU745" s="235" t="s">
        <v>3773</v>
      </c>
      <c r="BV745" s="235">
        <v>150</v>
      </c>
      <c r="BW745" s="235">
        <v>40.5</v>
      </c>
      <c r="BY745" s="335">
        <v>270</v>
      </c>
      <c r="BZ745" s="134" t="s">
        <v>5842</v>
      </c>
      <c r="CB745" s="134" t="s">
        <v>5841</v>
      </c>
      <c r="CE745" s="134" t="s">
        <v>5841</v>
      </c>
      <c r="CF745" s="134" t="s">
        <v>5842</v>
      </c>
      <c r="CO745" s="134" t="s">
        <v>5841</v>
      </c>
      <c r="CP745" s="134" t="s">
        <v>5842</v>
      </c>
    </row>
    <row r="746" spans="1:94" x14ac:dyDescent="0.25">
      <c r="A746" s="134" t="s">
        <v>14</v>
      </c>
      <c r="B746" s="134" t="s">
        <v>2147</v>
      </c>
      <c r="C746" s="134" t="s">
        <v>5844</v>
      </c>
      <c r="D746" s="23" t="s">
        <v>5844</v>
      </c>
      <c r="E746" s="193" t="s">
        <v>127</v>
      </c>
      <c r="F746" s="201" t="s">
        <v>4705</v>
      </c>
      <c r="G746" s="201" t="s">
        <v>4706</v>
      </c>
      <c r="H746" s="226" t="s">
        <v>2152</v>
      </c>
      <c r="L746" s="133" t="s">
        <v>309</v>
      </c>
      <c r="N746" s="133" t="s">
        <v>4709</v>
      </c>
      <c r="P746" s="134">
        <v>20001220</v>
      </c>
      <c r="Q746" s="133" t="s">
        <v>5832</v>
      </c>
      <c r="R746" s="134" t="s">
        <v>14</v>
      </c>
      <c r="S746" s="134" t="s">
        <v>5844</v>
      </c>
      <c r="X746" s="134" t="s">
        <v>5844</v>
      </c>
      <c r="Y746" s="216" t="s">
        <v>127</v>
      </c>
      <c r="AJ746" s="134">
        <v>400</v>
      </c>
      <c r="AK746" s="235" t="s">
        <v>2157</v>
      </c>
      <c r="AL746" s="133">
        <v>99</v>
      </c>
      <c r="AM746" s="134" t="s">
        <v>2158</v>
      </c>
      <c r="AN746" s="235">
        <v>99</v>
      </c>
      <c r="AO746" s="134" t="s">
        <v>5844</v>
      </c>
      <c r="AP746" s="216" t="s">
        <v>127</v>
      </c>
      <c r="AU746" s="134">
        <v>400</v>
      </c>
      <c r="AV746" s="235" t="s">
        <v>4718</v>
      </c>
      <c r="AW746" s="235">
        <v>13</v>
      </c>
      <c r="AX746" s="133" t="s">
        <v>2160</v>
      </c>
      <c r="AY746" s="235">
        <v>1</v>
      </c>
      <c r="AZ746" s="134" t="s">
        <v>127</v>
      </c>
      <c r="BA746" s="133" t="s">
        <v>2161</v>
      </c>
      <c r="BB746" s="235">
        <v>0</v>
      </c>
      <c r="BC746" s="134" t="s">
        <v>4718</v>
      </c>
      <c r="BE746" s="134" t="s">
        <v>4718</v>
      </c>
      <c r="BF746" s="134" t="s">
        <v>5845</v>
      </c>
      <c r="BG746" s="134" t="s">
        <v>5844</v>
      </c>
      <c r="BH746" s="329" t="s">
        <v>5846</v>
      </c>
      <c r="BI746" s="329" t="s">
        <v>5846</v>
      </c>
      <c r="BK746" s="134" t="s">
        <v>4718</v>
      </c>
      <c r="BR746" s="134" t="s">
        <v>5844</v>
      </c>
      <c r="BS746" s="235" t="s">
        <v>5846</v>
      </c>
      <c r="BT746" s="235">
        <v>6</v>
      </c>
      <c r="BU746" s="235" t="s">
        <v>3773</v>
      </c>
      <c r="BV746" s="235">
        <v>300</v>
      </c>
      <c r="BW746" s="235">
        <v>81</v>
      </c>
      <c r="BY746" s="335">
        <v>270</v>
      </c>
      <c r="BZ746" s="134" t="s">
        <v>5845</v>
      </c>
      <c r="CB746" s="134" t="s">
        <v>5844</v>
      </c>
      <c r="CE746" s="134" t="s">
        <v>5844</v>
      </c>
      <c r="CF746" s="134" t="s">
        <v>5845</v>
      </c>
      <c r="CO746" s="134" t="s">
        <v>5844</v>
      </c>
      <c r="CP746" s="134" t="s">
        <v>5845</v>
      </c>
    </row>
    <row r="747" spans="1:94" x14ac:dyDescent="0.25">
      <c r="A747" s="134" t="s">
        <v>14</v>
      </c>
      <c r="B747" s="134" t="s">
        <v>2147</v>
      </c>
      <c r="C747" s="134" t="s">
        <v>5847</v>
      </c>
      <c r="D747" s="23" t="s">
        <v>5847</v>
      </c>
      <c r="E747" s="193" t="s">
        <v>127</v>
      </c>
      <c r="F747" s="201" t="s">
        <v>4705</v>
      </c>
      <c r="G747" s="201" t="s">
        <v>4706</v>
      </c>
      <c r="H747" s="226" t="s">
        <v>2152</v>
      </c>
      <c r="L747" s="133" t="s">
        <v>309</v>
      </c>
      <c r="N747" s="133" t="s">
        <v>4709</v>
      </c>
      <c r="P747" s="134">
        <v>20001220</v>
      </c>
      <c r="Q747" s="133" t="s">
        <v>5832</v>
      </c>
      <c r="R747" s="134" t="s">
        <v>14</v>
      </c>
      <c r="S747" s="134" t="s">
        <v>5847</v>
      </c>
      <c r="X747" s="134" t="s">
        <v>5847</v>
      </c>
      <c r="Y747" s="216" t="s">
        <v>127</v>
      </c>
      <c r="AJ747" s="134">
        <v>400</v>
      </c>
      <c r="AK747" s="235" t="s">
        <v>2157</v>
      </c>
      <c r="AL747" s="133">
        <v>99</v>
      </c>
      <c r="AM747" s="134" t="s">
        <v>2158</v>
      </c>
      <c r="AN747" s="235">
        <v>99</v>
      </c>
      <c r="AO747" s="134" t="s">
        <v>5847</v>
      </c>
      <c r="AP747" s="216" t="s">
        <v>127</v>
      </c>
      <c r="AU747" s="134">
        <v>400</v>
      </c>
      <c r="AV747" s="235" t="s">
        <v>4718</v>
      </c>
      <c r="AW747" s="235">
        <v>13</v>
      </c>
      <c r="AX747" s="133" t="s">
        <v>2160</v>
      </c>
      <c r="AY747" s="235">
        <v>1</v>
      </c>
      <c r="AZ747" s="134" t="s">
        <v>127</v>
      </c>
      <c r="BA747" s="133" t="s">
        <v>2161</v>
      </c>
      <c r="BB747" s="235">
        <v>0</v>
      </c>
      <c r="BC747" s="134" t="s">
        <v>4718</v>
      </c>
      <c r="BE747" s="134" t="s">
        <v>4718</v>
      </c>
      <c r="BF747" s="134" t="s">
        <v>5848</v>
      </c>
      <c r="BG747" s="134" t="s">
        <v>5847</v>
      </c>
      <c r="BH747" s="329" t="s">
        <v>5849</v>
      </c>
      <c r="BI747" s="329" t="s">
        <v>5849</v>
      </c>
      <c r="BK747" s="134" t="s">
        <v>4718</v>
      </c>
      <c r="BR747" s="134" t="s">
        <v>5847</v>
      </c>
      <c r="BS747" s="235" t="s">
        <v>5849</v>
      </c>
      <c r="BT747" s="235">
        <v>6</v>
      </c>
      <c r="BU747" s="235" t="s">
        <v>3773</v>
      </c>
      <c r="BV747" s="235">
        <v>400</v>
      </c>
      <c r="BW747" s="235">
        <v>108</v>
      </c>
      <c r="BY747" s="335">
        <v>270</v>
      </c>
      <c r="BZ747" s="134" t="s">
        <v>5848</v>
      </c>
      <c r="CB747" s="134" t="s">
        <v>5847</v>
      </c>
      <c r="CE747" s="134" t="s">
        <v>5847</v>
      </c>
      <c r="CF747" s="134" t="s">
        <v>5848</v>
      </c>
      <c r="CO747" s="134" t="s">
        <v>5847</v>
      </c>
      <c r="CP747" s="134" t="s">
        <v>5848</v>
      </c>
    </row>
    <row r="748" spans="1:94" x14ac:dyDescent="0.25">
      <c r="A748" s="134" t="s">
        <v>14</v>
      </c>
      <c r="B748" s="134" t="s">
        <v>2147</v>
      </c>
      <c r="C748" s="134" t="s">
        <v>5850</v>
      </c>
      <c r="D748" s="23" t="s">
        <v>5850</v>
      </c>
      <c r="E748" s="193" t="s">
        <v>127</v>
      </c>
      <c r="F748" s="201" t="s">
        <v>4705</v>
      </c>
      <c r="G748" s="201" t="s">
        <v>4706</v>
      </c>
      <c r="H748" s="226" t="s">
        <v>2152</v>
      </c>
      <c r="L748" s="133" t="s">
        <v>309</v>
      </c>
      <c r="N748" s="133" t="s">
        <v>4709</v>
      </c>
      <c r="P748" s="134">
        <v>20001220</v>
      </c>
      <c r="Q748" s="133" t="s">
        <v>5832</v>
      </c>
      <c r="R748" s="134" t="s">
        <v>14</v>
      </c>
      <c r="S748" s="134" t="s">
        <v>5850</v>
      </c>
      <c r="X748" s="134" t="s">
        <v>5850</v>
      </c>
      <c r="Y748" s="216" t="s">
        <v>127</v>
      </c>
      <c r="AJ748" s="134">
        <v>400</v>
      </c>
      <c r="AK748" s="235" t="s">
        <v>2157</v>
      </c>
      <c r="AL748" s="133">
        <v>99</v>
      </c>
      <c r="AM748" s="134" t="s">
        <v>2158</v>
      </c>
      <c r="AN748" s="235">
        <v>99</v>
      </c>
      <c r="AO748" s="134" t="s">
        <v>5850</v>
      </c>
      <c r="AP748" s="216" t="s">
        <v>127</v>
      </c>
      <c r="AU748" s="134">
        <v>400</v>
      </c>
      <c r="AV748" s="235" t="s">
        <v>4718</v>
      </c>
      <c r="AW748" s="235">
        <v>13</v>
      </c>
      <c r="AX748" s="133" t="s">
        <v>2160</v>
      </c>
      <c r="AY748" s="235">
        <v>1</v>
      </c>
      <c r="AZ748" s="134" t="s">
        <v>127</v>
      </c>
      <c r="BA748" s="133" t="s">
        <v>2161</v>
      </c>
      <c r="BB748" s="235">
        <v>0</v>
      </c>
      <c r="BC748" s="134" t="s">
        <v>4718</v>
      </c>
      <c r="BE748" s="134" t="s">
        <v>4718</v>
      </c>
      <c r="BF748" s="134" t="s">
        <v>5851</v>
      </c>
      <c r="BG748" s="134" t="s">
        <v>5850</v>
      </c>
      <c r="BH748" s="329" t="s">
        <v>5852</v>
      </c>
      <c r="BI748" s="329" t="s">
        <v>5852</v>
      </c>
      <c r="BK748" s="134" t="s">
        <v>4718</v>
      </c>
      <c r="BR748" s="134" t="s">
        <v>5850</v>
      </c>
      <c r="BS748" s="235" t="s">
        <v>5852</v>
      </c>
      <c r="BT748" s="235">
        <v>6</v>
      </c>
      <c r="BU748" s="235" t="s">
        <v>3773</v>
      </c>
      <c r="BV748" s="235">
        <v>300</v>
      </c>
      <c r="BW748" s="235">
        <v>81</v>
      </c>
      <c r="BY748" s="335">
        <v>270</v>
      </c>
      <c r="BZ748" s="134" t="s">
        <v>5851</v>
      </c>
      <c r="CB748" s="134" t="s">
        <v>5850</v>
      </c>
      <c r="CE748" s="134" t="s">
        <v>5850</v>
      </c>
      <c r="CF748" s="134" t="s">
        <v>5851</v>
      </c>
      <c r="CO748" s="134" t="s">
        <v>5850</v>
      </c>
      <c r="CP748" s="134" t="s">
        <v>5851</v>
      </c>
    </row>
    <row r="749" spans="1:94" x14ac:dyDescent="0.25">
      <c r="A749" s="134" t="s">
        <v>14</v>
      </c>
      <c r="B749" s="134" t="s">
        <v>2147</v>
      </c>
      <c r="C749" s="134" t="s">
        <v>5853</v>
      </c>
      <c r="D749" s="23" t="s">
        <v>5853</v>
      </c>
      <c r="E749" s="193" t="s">
        <v>127</v>
      </c>
      <c r="F749" s="201" t="s">
        <v>4705</v>
      </c>
      <c r="G749" s="201" t="s">
        <v>4706</v>
      </c>
      <c r="H749" s="226" t="s">
        <v>2152</v>
      </c>
      <c r="L749" s="133" t="s">
        <v>309</v>
      </c>
      <c r="N749" s="133" t="s">
        <v>4709</v>
      </c>
      <c r="P749" s="134">
        <v>20001220</v>
      </c>
      <c r="Q749" s="133" t="s">
        <v>5832</v>
      </c>
      <c r="R749" s="134" t="s">
        <v>14</v>
      </c>
      <c r="S749" s="134" t="s">
        <v>5853</v>
      </c>
      <c r="X749" s="134" t="s">
        <v>5853</v>
      </c>
      <c r="Y749" s="216" t="s">
        <v>127</v>
      </c>
      <c r="AJ749" s="134">
        <v>400</v>
      </c>
      <c r="AK749" s="235" t="s">
        <v>2157</v>
      </c>
      <c r="AL749" s="133">
        <v>99</v>
      </c>
      <c r="AM749" s="134" t="s">
        <v>2158</v>
      </c>
      <c r="AN749" s="235">
        <v>99</v>
      </c>
      <c r="AO749" s="134" t="s">
        <v>5853</v>
      </c>
      <c r="AP749" s="216" t="s">
        <v>127</v>
      </c>
      <c r="AU749" s="134">
        <v>400</v>
      </c>
      <c r="AV749" s="235" t="s">
        <v>4718</v>
      </c>
      <c r="AW749" s="235">
        <v>13</v>
      </c>
      <c r="AX749" s="133" t="s">
        <v>2160</v>
      </c>
      <c r="AY749" s="235">
        <v>1</v>
      </c>
      <c r="AZ749" s="134" t="s">
        <v>127</v>
      </c>
      <c r="BA749" s="133" t="s">
        <v>2161</v>
      </c>
      <c r="BB749" s="235">
        <v>0</v>
      </c>
      <c r="BC749" s="134" t="s">
        <v>4718</v>
      </c>
      <c r="BE749" s="134" t="s">
        <v>4718</v>
      </c>
      <c r="BF749" s="134" t="s">
        <v>5854</v>
      </c>
      <c r="BG749" s="134" t="s">
        <v>5853</v>
      </c>
      <c r="BH749" s="329" t="s">
        <v>5855</v>
      </c>
      <c r="BI749" s="329" t="s">
        <v>5855</v>
      </c>
      <c r="BK749" s="134" t="s">
        <v>4718</v>
      </c>
      <c r="BR749" s="134" t="s">
        <v>5853</v>
      </c>
      <c r="BS749" s="235" t="s">
        <v>5855</v>
      </c>
      <c r="BT749" s="235">
        <v>6</v>
      </c>
      <c r="BU749" s="235" t="s">
        <v>3773</v>
      </c>
      <c r="BV749" s="235">
        <v>200</v>
      </c>
      <c r="BW749" s="235">
        <v>54</v>
      </c>
      <c r="BY749" s="335">
        <v>270</v>
      </c>
      <c r="BZ749" s="134" t="s">
        <v>5854</v>
      </c>
      <c r="CB749" s="134" t="s">
        <v>5853</v>
      </c>
      <c r="CE749" s="134" t="s">
        <v>5853</v>
      </c>
      <c r="CF749" s="134" t="s">
        <v>5854</v>
      </c>
      <c r="CO749" s="134" t="s">
        <v>5853</v>
      </c>
      <c r="CP749" s="134" t="s">
        <v>5854</v>
      </c>
    </row>
    <row r="750" spans="1:94" x14ac:dyDescent="0.25">
      <c r="A750" s="134" t="s">
        <v>14</v>
      </c>
      <c r="B750" s="134" t="s">
        <v>2147</v>
      </c>
      <c r="C750" s="134" t="s">
        <v>5856</v>
      </c>
      <c r="D750" s="23" t="s">
        <v>5856</v>
      </c>
      <c r="E750" s="193" t="s">
        <v>127</v>
      </c>
      <c r="F750" s="201" t="s">
        <v>4705</v>
      </c>
      <c r="G750" s="201" t="s">
        <v>4706</v>
      </c>
      <c r="H750" s="226" t="s">
        <v>2152</v>
      </c>
      <c r="L750" s="133" t="s">
        <v>309</v>
      </c>
      <c r="N750" s="133" t="s">
        <v>4709</v>
      </c>
      <c r="P750" s="134">
        <v>20001220</v>
      </c>
      <c r="Q750" s="133" t="s">
        <v>5832</v>
      </c>
      <c r="R750" s="134" t="s">
        <v>14</v>
      </c>
      <c r="S750" s="134" t="s">
        <v>5856</v>
      </c>
      <c r="X750" s="134" t="s">
        <v>5856</v>
      </c>
      <c r="Y750" s="216" t="s">
        <v>127</v>
      </c>
      <c r="AJ750" s="134">
        <v>400</v>
      </c>
      <c r="AK750" s="235" t="s">
        <v>2157</v>
      </c>
      <c r="AL750" s="133">
        <v>99</v>
      </c>
      <c r="AM750" s="134" t="s">
        <v>2158</v>
      </c>
      <c r="AN750" s="235">
        <v>99</v>
      </c>
      <c r="AO750" s="134" t="s">
        <v>5856</v>
      </c>
      <c r="AP750" s="216" t="s">
        <v>127</v>
      </c>
      <c r="AU750" s="134">
        <v>400</v>
      </c>
      <c r="AV750" s="235" t="s">
        <v>4718</v>
      </c>
      <c r="AW750" s="235">
        <v>13</v>
      </c>
      <c r="AX750" s="133" t="s">
        <v>2160</v>
      </c>
      <c r="AY750" s="235">
        <v>1</v>
      </c>
      <c r="AZ750" s="134" t="s">
        <v>127</v>
      </c>
      <c r="BA750" s="133" t="s">
        <v>2161</v>
      </c>
      <c r="BB750" s="235">
        <v>0</v>
      </c>
      <c r="BC750" s="134" t="s">
        <v>4718</v>
      </c>
      <c r="BE750" s="134" t="s">
        <v>4718</v>
      </c>
      <c r="BF750" s="134" t="s">
        <v>5857</v>
      </c>
      <c r="BG750" s="134" t="s">
        <v>5856</v>
      </c>
      <c r="BH750" s="329" t="s">
        <v>5858</v>
      </c>
      <c r="BI750" s="329" t="s">
        <v>5858</v>
      </c>
      <c r="BK750" s="134" t="s">
        <v>4718</v>
      </c>
      <c r="BR750" s="134" t="s">
        <v>5856</v>
      </c>
      <c r="BS750" s="235" t="s">
        <v>5858</v>
      </c>
      <c r="BT750" s="235">
        <v>6</v>
      </c>
      <c r="BU750" s="235" t="s">
        <v>3773</v>
      </c>
      <c r="BV750" s="235">
        <v>100</v>
      </c>
      <c r="BW750" s="235">
        <v>27</v>
      </c>
      <c r="BY750" s="335">
        <v>270</v>
      </c>
      <c r="BZ750" s="134" t="s">
        <v>5857</v>
      </c>
      <c r="CB750" s="134" t="s">
        <v>5856</v>
      </c>
      <c r="CE750" s="134" t="s">
        <v>5856</v>
      </c>
      <c r="CF750" s="134" t="s">
        <v>5857</v>
      </c>
      <c r="CO750" s="134" t="s">
        <v>5856</v>
      </c>
      <c r="CP750" s="134" t="s">
        <v>5857</v>
      </c>
    </row>
    <row r="751" spans="1:94" x14ac:dyDescent="0.25">
      <c r="A751" s="134" t="s">
        <v>14</v>
      </c>
      <c r="B751" s="134" t="s">
        <v>2147</v>
      </c>
      <c r="C751" s="134" t="s">
        <v>5859</v>
      </c>
      <c r="D751" s="23" t="s">
        <v>5859</v>
      </c>
      <c r="E751" s="193" t="s">
        <v>127</v>
      </c>
      <c r="F751" s="201" t="s">
        <v>4705</v>
      </c>
      <c r="G751" s="201" t="s">
        <v>4706</v>
      </c>
      <c r="H751" s="226" t="s">
        <v>2152</v>
      </c>
      <c r="L751" s="133" t="s">
        <v>309</v>
      </c>
      <c r="N751" s="133" t="s">
        <v>4709</v>
      </c>
      <c r="P751" s="134">
        <v>20001220</v>
      </c>
      <c r="Q751" s="133" t="s">
        <v>5832</v>
      </c>
      <c r="R751" s="134" t="s">
        <v>14</v>
      </c>
      <c r="S751" s="134" t="s">
        <v>5859</v>
      </c>
      <c r="X751" s="134" t="s">
        <v>5859</v>
      </c>
      <c r="Y751" s="216" t="s">
        <v>127</v>
      </c>
      <c r="AJ751" s="134">
        <v>400</v>
      </c>
      <c r="AK751" s="235" t="s">
        <v>2157</v>
      </c>
      <c r="AL751" s="133">
        <v>99</v>
      </c>
      <c r="AM751" s="134" t="s">
        <v>2158</v>
      </c>
      <c r="AN751" s="235">
        <v>99</v>
      </c>
      <c r="AO751" s="134" t="s">
        <v>5859</v>
      </c>
      <c r="AP751" s="216" t="s">
        <v>127</v>
      </c>
      <c r="AU751" s="134">
        <v>400</v>
      </c>
      <c r="AV751" s="235" t="s">
        <v>4718</v>
      </c>
      <c r="AW751" s="235">
        <v>13</v>
      </c>
      <c r="AX751" s="133" t="s">
        <v>2160</v>
      </c>
      <c r="AY751" s="235">
        <v>1</v>
      </c>
      <c r="AZ751" s="134" t="s">
        <v>127</v>
      </c>
      <c r="BA751" s="133" t="s">
        <v>2161</v>
      </c>
      <c r="BB751" s="235">
        <v>0</v>
      </c>
      <c r="BC751" s="134" t="s">
        <v>4718</v>
      </c>
      <c r="BE751" s="134" t="s">
        <v>4718</v>
      </c>
      <c r="BF751" s="134" t="s">
        <v>5860</v>
      </c>
      <c r="BG751" s="134" t="s">
        <v>5859</v>
      </c>
      <c r="BH751" s="329" t="s">
        <v>5861</v>
      </c>
      <c r="BI751" s="329" t="s">
        <v>5861</v>
      </c>
      <c r="BK751" s="134" t="s">
        <v>4718</v>
      </c>
      <c r="BR751" s="134" t="s">
        <v>5859</v>
      </c>
      <c r="BS751" s="235" t="s">
        <v>5861</v>
      </c>
      <c r="BT751" s="235">
        <v>6</v>
      </c>
      <c r="BU751" s="235" t="s">
        <v>3773</v>
      </c>
      <c r="BV751" s="235">
        <v>200</v>
      </c>
      <c r="BW751" s="235">
        <v>54</v>
      </c>
      <c r="BY751" s="335">
        <v>270</v>
      </c>
      <c r="BZ751" s="134" t="s">
        <v>5860</v>
      </c>
      <c r="CB751" s="134" t="s">
        <v>5859</v>
      </c>
      <c r="CE751" s="134" t="s">
        <v>5859</v>
      </c>
      <c r="CF751" s="134" t="s">
        <v>5860</v>
      </c>
      <c r="CO751" s="134" t="s">
        <v>5859</v>
      </c>
      <c r="CP751" s="134" t="s">
        <v>5860</v>
      </c>
    </row>
    <row r="752" spans="1:94" x14ac:dyDescent="0.25">
      <c r="A752" s="134" t="s">
        <v>14</v>
      </c>
      <c r="B752" s="134" t="s">
        <v>2147</v>
      </c>
      <c r="C752" s="134" t="s">
        <v>5862</v>
      </c>
      <c r="D752" s="23" t="s">
        <v>5862</v>
      </c>
      <c r="E752" s="193" t="s">
        <v>127</v>
      </c>
      <c r="F752" s="201" t="s">
        <v>4705</v>
      </c>
      <c r="G752" s="201" t="s">
        <v>4706</v>
      </c>
      <c r="H752" s="226" t="s">
        <v>2152</v>
      </c>
      <c r="L752" s="133" t="s">
        <v>309</v>
      </c>
      <c r="N752" s="133" t="s">
        <v>4709</v>
      </c>
      <c r="P752" s="134">
        <v>20001220</v>
      </c>
      <c r="Q752" s="133" t="s">
        <v>5832</v>
      </c>
      <c r="R752" s="134" t="s">
        <v>14</v>
      </c>
      <c r="S752" s="134" t="s">
        <v>5862</v>
      </c>
      <c r="X752" s="134" t="s">
        <v>5862</v>
      </c>
      <c r="Y752" s="216" t="s">
        <v>127</v>
      </c>
      <c r="AJ752" s="134">
        <v>400</v>
      </c>
      <c r="AK752" s="235" t="s">
        <v>2157</v>
      </c>
      <c r="AL752" s="133">
        <v>99</v>
      </c>
      <c r="AM752" s="134" t="s">
        <v>2158</v>
      </c>
      <c r="AN752" s="235">
        <v>99</v>
      </c>
      <c r="AO752" s="134" t="s">
        <v>5862</v>
      </c>
      <c r="AP752" s="216" t="s">
        <v>127</v>
      </c>
      <c r="AU752" s="134">
        <v>400</v>
      </c>
      <c r="AV752" s="235" t="s">
        <v>4718</v>
      </c>
      <c r="AW752" s="235">
        <v>13</v>
      </c>
      <c r="AX752" s="133" t="s">
        <v>2160</v>
      </c>
      <c r="AY752" s="235">
        <v>1</v>
      </c>
      <c r="AZ752" s="134" t="s">
        <v>127</v>
      </c>
      <c r="BA752" s="133" t="s">
        <v>2161</v>
      </c>
      <c r="BB752" s="235">
        <v>0</v>
      </c>
      <c r="BC752" s="134" t="s">
        <v>4718</v>
      </c>
      <c r="BE752" s="134" t="s">
        <v>4718</v>
      </c>
      <c r="BF752" s="134" t="s">
        <v>5863</v>
      </c>
      <c r="BG752" s="134" t="s">
        <v>5862</v>
      </c>
      <c r="BH752" s="329" t="s">
        <v>5864</v>
      </c>
      <c r="BI752" s="329" t="s">
        <v>5864</v>
      </c>
      <c r="BK752" s="134" t="s">
        <v>4718</v>
      </c>
      <c r="BR752" s="134" t="s">
        <v>5862</v>
      </c>
      <c r="BS752" s="235" t="s">
        <v>5864</v>
      </c>
      <c r="BT752" s="235">
        <v>6</v>
      </c>
      <c r="BU752" s="235" t="s">
        <v>3773</v>
      </c>
      <c r="BV752" s="235">
        <v>200</v>
      </c>
      <c r="BW752" s="235">
        <v>54</v>
      </c>
      <c r="BY752" s="335">
        <v>270</v>
      </c>
      <c r="BZ752" s="134" t="s">
        <v>5863</v>
      </c>
      <c r="CB752" s="134" t="s">
        <v>5862</v>
      </c>
      <c r="CE752" s="134" t="s">
        <v>5862</v>
      </c>
      <c r="CF752" s="134" t="s">
        <v>5863</v>
      </c>
      <c r="CO752" s="134" t="s">
        <v>5862</v>
      </c>
      <c r="CP752" s="134" t="s">
        <v>5863</v>
      </c>
    </row>
    <row r="753" spans="1:94" x14ac:dyDescent="0.25">
      <c r="A753" s="134" t="s">
        <v>14</v>
      </c>
      <c r="B753" s="134" t="s">
        <v>2147</v>
      </c>
      <c r="C753" s="134" t="s">
        <v>5865</v>
      </c>
      <c r="D753" s="23" t="s">
        <v>5865</v>
      </c>
      <c r="E753" s="193" t="s">
        <v>127</v>
      </c>
      <c r="F753" s="201" t="s">
        <v>4705</v>
      </c>
      <c r="G753" s="201" t="s">
        <v>4706</v>
      </c>
      <c r="H753" s="226" t="s">
        <v>2152</v>
      </c>
      <c r="L753" s="133" t="s">
        <v>309</v>
      </c>
      <c r="N753" s="133" t="s">
        <v>4709</v>
      </c>
      <c r="P753" s="134">
        <v>20001220</v>
      </c>
      <c r="Q753" s="133" t="s">
        <v>5832</v>
      </c>
      <c r="R753" s="134" t="s">
        <v>14</v>
      </c>
      <c r="S753" s="134" t="s">
        <v>5865</v>
      </c>
      <c r="X753" s="134" t="s">
        <v>5865</v>
      </c>
      <c r="Y753" s="216" t="s">
        <v>127</v>
      </c>
      <c r="AJ753" s="134">
        <v>400</v>
      </c>
      <c r="AK753" s="235" t="s">
        <v>2157</v>
      </c>
      <c r="AL753" s="133">
        <v>99</v>
      </c>
      <c r="AM753" s="134" t="s">
        <v>2158</v>
      </c>
      <c r="AN753" s="235">
        <v>99</v>
      </c>
      <c r="AO753" s="134" t="s">
        <v>5865</v>
      </c>
      <c r="AP753" s="216" t="s">
        <v>127</v>
      </c>
      <c r="AU753" s="134">
        <v>400</v>
      </c>
      <c r="AV753" s="235" t="s">
        <v>4718</v>
      </c>
      <c r="AW753" s="235">
        <v>13</v>
      </c>
      <c r="AX753" s="133" t="s">
        <v>2160</v>
      </c>
      <c r="AY753" s="235">
        <v>1</v>
      </c>
      <c r="AZ753" s="134" t="s">
        <v>127</v>
      </c>
      <c r="BA753" s="133" t="s">
        <v>2161</v>
      </c>
      <c r="BB753" s="235">
        <v>0</v>
      </c>
      <c r="BC753" s="134" t="s">
        <v>4718</v>
      </c>
      <c r="BE753" s="134" t="s">
        <v>4718</v>
      </c>
      <c r="BF753" s="134" t="s">
        <v>5866</v>
      </c>
      <c r="BG753" s="134" t="s">
        <v>5865</v>
      </c>
      <c r="BH753" s="329" t="s">
        <v>5867</v>
      </c>
      <c r="BI753" s="329" t="s">
        <v>5867</v>
      </c>
      <c r="BK753" s="134" t="s">
        <v>4718</v>
      </c>
      <c r="BR753" s="134" t="s">
        <v>5865</v>
      </c>
      <c r="BS753" s="235" t="s">
        <v>5867</v>
      </c>
      <c r="BT753" s="235">
        <v>6</v>
      </c>
      <c r="BU753" s="235" t="s">
        <v>3773</v>
      </c>
      <c r="BV753" s="235">
        <v>200</v>
      </c>
      <c r="BW753" s="235">
        <v>54</v>
      </c>
      <c r="BY753" s="335">
        <v>270</v>
      </c>
      <c r="BZ753" s="134" t="s">
        <v>5866</v>
      </c>
      <c r="CB753" s="134" t="s">
        <v>5865</v>
      </c>
      <c r="CE753" s="134" t="s">
        <v>5865</v>
      </c>
      <c r="CF753" s="134" t="s">
        <v>5866</v>
      </c>
      <c r="CO753" s="134" t="s">
        <v>5865</v>
      </c>
      <c r="CP753" s="134" t="s">
        <v>5866</v>
      </c>
    </row>
    <row r="754" spans="1:94" x14ac:dyDescent="0.25">
      <c r="A754" s="134" t="s">
        <v>14</v>
      </c>
      <c r="B754" s="134" t="s">
        <v>2147</v>
      </c>
      <c r="C754" s="134" t="s">
        <v>5868</v>
      </c>
      <c r="D754" s="23" t="s">
        <v>5868</v>
      </c>
      <c r="E754" s="193" t="s">
        <v>127</v>
      </c>
      <c r="F754" s="201" t="s">
        <v>4705</v>
      </c>
      <c r="G754" s="201" t="s">
        <v>4706</v>
      </c>
      <c r="H754" s="226" t="s">
        <v>2152</v>
      </c>
      <c r="L754" s="133" t="s">
        <v>309</v>
      </c>
      <c r="N754" s="133" t="s">
        <v>4709</v>
      </c>
      <c r="P754" s="134">
        <v>20001220</v>
      </c>
      <c r="Q754" s="133" t="s">
        <v>5832</v>
      </c>
      <c r="R754" s="134" t="s">
        <v>14</v>
      </c>
      <c r="S754" s="134" t="s">
        <v>5868</v>
      </c>
      <c r="X754" s="134" t="s">
        <v>5868</v>
      </c>
      <c r="Y754" s="216" t="s">
        <v>127</v>
      </c>
      <c r="AJ754" s="134">
        <v>400</v>
      </c>
      <c r="AK754" s="235" t="s">
        <v>2157</v>
      </c>
      <c r="AL754" s="133">
        <v>99</v>
      </c>
      <c r="AM754" s="134" t="s">
        <v>2158</v>
      </c>
      <c r="AN754" s="235">
        <v>99</v>
      </c>
      <c r="AO754" s="134" t="s">
        <v>5868</v>
      </c>
      <c r="AP754" s="216" t="s">
        <v>127</v>
      </c>
      <c r="AU754" s="134">
        <v>400</v>
      </c>
      <c r="AV754" s="235" t="s">
        <v>4718</v>
      </c>
      <c r="AW754" s="235">
        <v>13</v>
      </c>
      <c r="AX754" s="133" t="s">
        <v>2160</v>
      </c>
      <c r="AY754" s="235">
        <v>1</v>
      </c>
      <c r="AZ754" s="134" t="s">
        <v>127</v>
      </c>
      <c r="BA754" s="133" t="s">
        <v>2161</v>
      </c>
      <c r="BB754" s="235">
        <v>0</v>
      </c>
      <c r="BC754" s="134" t="s">
        <v>4718</v>
      </c>
      <c r="BE754" s="134" t="s">
        <v>4718</v>
      </c>
      <c r="BF754" s="134" t="s">
        <v>5869</v>
      </c>
      <c r="BG754" s="134" t="s">
        <v>5868</v>
      </c>
      <c r="BH754" s="329" t="s">
        <v>5870</v>
      </c>
      <c r="BI754" s="329" t="s">
        <v>5870</v>
      </c>
      <c r="BK754" s="134" t="s">
        <v>4718</v>
      </c>
      <c r="BR754" s="134" t="s">
        <v>5868</v>
      </c>
      <c r="BS754" s="235" t="s">
        <v>5870</v>
      </c>
      <c r="BT754" s="235">
        <v>6</v>
      </c>
      <c r="BU754" s="235" t="s">
        <v>3773</v>
      </c>
      <c r="BV754" s="235">
        <v>300</v>
      </c>
      <c r="BW754" s="235">
        <v>81</v>
      </c>
      <c r="BY754" s="335">
        <v>270</v>
      </c>
      <c r="BZ754" s="134" t="s">
        <v>5869</v>
      </c>
      <c r="CB754" s="134" t="s">
        <v>5868</v>
      </c>
      <c r="CE754" s="134" t="s">
        <v>5868</v>
      </c>
      <c r="CF754" s="134" t="s">
        <v>5869</v>
      </c>
      <c r="CO754" s="134" t="s">
        <v>5868</v>
      </c>
      <c r="CP754" s="134" t="s">
        <v>5869</v>
      </c>
    </row>
    <row r="755" spans="1:94" x14ac:dyDescent="0.25">
      <c r="A755" s="134" t="s">
        <v>14</v>
      </c>
      <c r="B755" s="134" t="s">
        <v>2147</v>
      </c>
      <c r="C755" s="134" t="s">
        <v>5871</v>
      </c>
      <c r="D755" s="23" t="s">
        <v>5871</v>
      </c>
      <c r="E755" s="193" t="s">
        <v>127</v>
      </c>
      <c r="F755" s="201" t="s">
        <v>4705</v>
      </c>
      <c r="G755" s="201" t="s">
        <v>4706</v>
      </c>
      <c r="H755" s="226" t="s">
        <v>2152</v>
      </c>
      <c r="L755" s="133" t="s">
        <v>309</v>
      </c>
      <c r="N755" s="133" t="s">
        <v>4709</v>
      </c>
      <c r="P755" s="134">
        <v>20001220</v>
      </c>
      <c r="Q755" s="133" t="s">
        <v>5832</v>
      </c>
      <c r="R755" s="134" t="s">
        <v>14</v>
      </c>
      <c r="S755" s="134" t="s">
        <v>5871</v>
      </c>
      <c r="X755" s="134" t="s">
        <v>5871</v>
      </c>
      <c r="Y755" s="216" t="s">
        <v>127</v>
      </c>
      <c r="AJ755" s="134">
        <v>400</v>
      </c>
      <c r="AK755" s="235" t="s">
        <v>2157</v>
      </c>
      <c r="AL755" s="133">
        <v>99</v>
      </c>
      <c r="AM755" s="134" t="s">
        <v>2158</v>
      </c>
      <c r="AN755" s="235">
        <v>99</v>
      </c>
      <c r="AO755" s="134" t="s">
        <v>5871</v>
      </c>
      <c r="AP755" s="216" t="s">
        <v>127</v>
      </c>
      <c r="AU755" s="134">
        <v>400</v>
      </c>
      <c r="AV755" s="235" t="s">
        <v>4718</v>
      </c>
      <c r="AW755" s="235">
        <v>13</v>
      </c>
      <c r="AX755" s="133" t="s">
        <v>2160</v>
      </c>
      <c r="AY755" s="235">
        <v>1</v>
      </c>
      <c r="AZ755" s="134" t="s">
        <v>127</v>
      </c>
      <c r="BA755" s="133" t="s">
        <v>2161</v>
      </c>
      <c r="BB755" s="235">
        <v>0</v>
      </c>
      <c r="BC755" s="134" t="s">
        <v>4718</v>
      </c>
      <c r="BE755" s="134" t="s">
        <v>4718</v>
      </c>
      <c r="BF755" s="134" t="s">
        <v>5872</v>
      </c>
      <c r="BG755" s="134" t="s">
        <v>5871</v>
      </c>
      <c r="BH755" s="329" t="s">
        <v>5873</v>
      </c>
      <c r="BI755" s="329" t="s">
        <v>5873</v>
      </c>
      <c r="BK755" s="134" t="s">
        <v>4718</v>
      </c>
      <c r="BR755" s="134" t="s">
        <v>5871</v>
      </c>
      <c r="BS755" s="235" t="s">
        <v>5873</v>
      </c>
      <c r="BT755" s="235">
        <v>6</v>
      </c>
      <c r="BU755" s="235" t="s">
        <v>3773</v>
      </c>
      <c r="BV755" s="235">
        <v>50</v>
      </c>
      <c r="BW755" s="235">
        <v>13.5</v>
      </c>
      <c r="BY755" s="335">
        <v>270</v>
      </c>
      <c r="BZ755" s="134" t="s">
        <v>5872</v>
      </c>
      <c r="CB755" s="134" t="s">
        <v>5871</v>
      </c>
      <c r="CE755" s="134" t="s">
        <v>5871</v>
      </c>
      <c r="CF755" s="134" t="s">
        <v>5872</v>
      </c>
      <c r="CO755" s="134" t="s">
        <v>5871</v>
      </c>
      <c r="CP755" s="134" t="s">
        <v>5872</v>
      </c>
    </row>
    <row r="756" spans="1:94" x14ac:dyDescent="0.25">
      <c r="A756" s="134" t="s">
        <v>14</v>
      </c>
      <c r="B756" s="134" t="s">
        <v>2147</v>
      </c>
      <c r="C756" s="134" t="s">
        <v>5874</v>
      </c>
      <c r="D756" s="23" t="s">
        <v>5874</v>
      </c>
      <c r="E756" s="193" t="s">
        <v>127</v>
      </c>
      <c r="F756" s="201" t="s">
        <v>4705</v>
      </c>
      <c r="G756" s="201" t="s">
        <v>4706</v>
      </c>
      <c r="H756" s="226" t="s">
        <v>2152</v>
      </c>
      <c r="L756" s="133" t="s">
        <v>309</v>
      </c>
      <c r="N756" s="133" t="s">
        <v>4709</v>
      </c>
      <c r="P756" s="134">
        <v>20001220</v>
      </c>
      <c r="Q756" s="133" t="s">
        <v>5832</v>
      </c>
      <c r="R756" s="134" t="s">
        <v>14</v>
      </c>
      <c r="S756" s="134" t="s">
        <v>5874</v>
      </c>
      <c r="X756" s="134" t="s">
        <v>5874</v>
      </c>
      <c r="Y756" s="216" t="s">
        <v>127</v>
      </c>
      <c r="AJ756" s="134">
        <v>400</v>
      </c>
      <c r="AK756" s="235" t="s">
        <v>2157</v>
      </c>
      <c r="AL756" s="133">
        <v>99</v>
      </c>
      <c r="AM756" s="134" t="s">
        <v>2158</v>
      </c>
      <c r="AN756" s="235">
        <v>99</v>
      </c>
      <c r="AO756" s="134" t="s">
        <v>5874</v>
      </c>
      <c r="AP756" s="216" t="s">
        <v>127</v>
      </c>
      <c r="AU756" s="134">
        <v>400</v>
      </c>
      <c r="AV756" s="235" t="s">
        <v>4718</v>
      </c>
      <c r="AW756" s="235">
        <v>13</v>
      </c>
      <c r="AX756" s="133" t="s">
        <v>2160</v>
      </c>
      <c r="AY756" s="235">
        <v>1</v>
      </c>
      <c r="AZ756" s="134" t="s">
        <v>127</v>
      </c>
      <c r="BA756" s="133" t="s">
        <v>2161</v>
      </c>
      <c r="BB756" s="235">
        <v>0</v>
      </c>
      <c r="BC756" s="134" t="s">
        <v>4718</v>
      </c>
      <c r="BE756" s="134" t="s">
        <v>4718</v>
      </c>
      <c r="BF756" s="134" t="s">
        <v>5875</v>
      </c>
      <c r="BG756" s="134" t="s">
        <v>5874</v>
      </c>
      <c r="BH756" s="329" t="s">
        <v>5876</v>
      </c>
      <c r="BI756" s="329" t="s">
        <v>5876</v>
      </c>
      <c r="BK756" s="134" t="s">
        <v>4718</v>
      </c>
      <c r="BR756" s="134" t="s">
        <v>5874</v>
      </c>
      <c r="BS756" s="235" t="s">
        <v>5876</v>
      </c>
      <c r="BT756" s="235">
        <v>6</v>
      </c>
      <c r="BU756" s="235" t="s">
        <v>3773</v>
      </c>
      <c r="BV756" s="235">
        <v>400</v>
      </c>
      <c r="BW756" s="235">
        <v>108</v>
      </c>
      <c r="BY756" s="335">
        <v>270</v>
      </c>
      <c r="BZ756" s="134" t="s">
        <v>5875</v>
      </c>
      <c r="CB756" s="134" t="s">
        <v>5874</v>
      </c>
      <c r="CE756" s="134" t="s">
        <v>5874</v>
      </c>
      <c r="CF756" s="134" t="s">
        <v>5875</v>
      </c>
      <c r="CO756" s="134" t="s">
        <v>5874</v>
      </c>
      <c r="CP756" s="134" t="s">
        <v>5875</v>
      </c>
    </row>
    <row r="757" spans="1:94" x14ac:dyDescent="0.25">
      <c r="A757" s="134" t="s">
        <v>14</v>
      </c>
      <c r="B757" s="134" t="s">
        <v>2147</v>
      </c>
      <c r="C757" s="134" t="s">
        <v>5877</v>
      </c>
      <c r="D757" s="23" t="s">
        <v>5877</v>
      </c>
      <c r="E757" s="193" t="s">
        <v>127</v>
      </c>
      <c r="F757" s="201" t="s">
        <v>4705</v>
      </c>
      <c r="G757" s="201" t="s">
        <v>4706</v>
      </c>
      <c r="H757" s="226" t="s">
        <v>2152</v>
      </c>
      <c r="L757" s="133" t="s">
        <v>309</v>
      </c>
      <c r="N757" s="133" t="s">
        <v>4709</v>
      </c>
      <c r="P757" s="134">
        <v>20001220</v>
      </c>
      <c r="Q757" s="133" t="s">
        <v>5832</v>
      </c>
      <c r="R757" s="134" t="s">
        <v>14</v>
      </c>
      <c r="S757" s="134" t="s">
        <v>5877</v>
      </c>
      <c r="X757" s="134" t="s">
        <v>5877</v>
      </c>
      <c r="Y757" s="216" t="s">
        <v>127</v>
      </c>
      <c r="AJ757" s="134">
        <v>400</v>
      </c>
      <c r="AK757" s="235" t="s">
        <v>2157</v>
      </c>
      <c r="AL757" s="133">
        <v>99</v>
      </c>
      <c r="AM757" s="134" t="s">
        <v>2158</v>
      </c>
      <c r="AN757" s="235">
        <v>99</v>
      </c>
      <c r="AO757" s="134" t="s">
        <v>5877</v>
      </c>
      <c r="AP757" s="216" t="s">
        <v>127</v>
      </c>
      <c r="AU757" s="134">
        <v>400</v>
      </c>
      <c r="AV757" s="235" t="s">
        <v>4718</v>
      </c>
      <c r="AW757" s="235">
        <v>13</v>
      </c>
      <c r="AX757" s="133" t="s">
        <v>2160</v>
      </c>
      <c r="AY757" s="235">
        <v>1</v>
      </c>
      <c r="AZ757" s="134" t="s">
        <v>127</v>
      </c>
      <c r="BA757" s="133" t="s">
        <v>2161</v>
      </c>
      <c r="BB757" s="235">
        <v>0</v>
      </c>
      <c r="BC757" s="134" t="s">
        <v>4718</v>
      </c>
      <c r="BE757" s="134" t="s">
        <v>4718</v>
      </c>
      <c r="BF757" s="134" t="s">
        <v>5878</v>
      </c>
      <c r="BG757" s="134" t="s">
        <v>5877</v>
      </c>
      <c r="BH757" s="329" t="s">
        <v>5879</v>
      </c>
      <c r="BI757" s="329" t="s">
        <v>5879</v>
      </c>
      <c r="BK757" s="134" t="s">
        <v>4718</v>
      </c>
      <c r="BR757" s="134" t="s">
        <v>5877</v>
      </c>
      <c r="BS757" s="235" t="s">
        <v>5879</v>
      </c>
      <c r="BT757" s="235">
        <v>6</v>
      </c>
      <c r="BU757" s="235" t="s">
        <v>3773</v>
      </c>
      <c r="BV757" s="235">
        <v>300</v>
      </c>
      <c r="BW757" s="235">
        <v>81</v>
      </c>
      <c r="BY757" s="335">
        <v>270</v>
      </c>
      <c r="BZ757" s="134" t="s">
        <v>5878</v>
      </c>
      <c r="CB757" s="134" t="s">
        <v>5877</v>
      </c>
      <c r="CE757" s="134" t="s">
        <v>5877</v>
      </c>
      <c r="CF757" s="134" t="s">
        <v>5878</v>
      </c>
      <c r="CO757" s="134" t="s">
        <v>5877</v>
      </c>
      <c r="CP757" s="134" t="s">
        <v>5878</v>
      </c>
    </row>
    <row r="758" spans="1:94" x14ac:dyDescent="0.25">
      <c r="A758" s="134" t="s">
        <v>14</v>
      </c>
      <c r="B758" s="134" t="s">
        <v>2147</v>
      </c>
      <c r="C758" s="134" t="s">
        <v>5880</v>
      </c>
      <c r="D758" s="23" t="s">
        <v>5880</v>
      </c>
      <c r="E758" s="193" t="s">
        <v>127</v>
      </c>
      <c r="F758" s="201" t="s">
        <v>4705</v>
      </c>
      <c r="G758" s="201" t="s">
        <v>4706</v>
      </c>
      <c r="H758" s="226" t="s">
        <v>2152</v>
      </c>
      <c r="L758" s="133" t="s">
        <v>309</v>
      </c>
      <c r="N758" s="133" t="s">
        <v>4709</v>
      </c>
      <c r="P758" s="134">
        <v>20001220</v>
      </c>
      <c r="Q758" s="133" t="s">
        <v>5832</v>
      </c>
      <c r="R758" s="134" t="s">
        <v>14</v>
      </c>
      <c r="S758" s="134" t="s">
        <v>5880</v>
      </c>
      <c r="X758" s="134" t="s">
        <v>5880</v>
      </c>
      <c r="Y758" s="216" t="s">
        <v>127</v>
      </c>
      <c r="AJ758" s="134">
        <v>400</v>
      </c>
      <c r="AK758" s="235" t="s">
        <v>2157</v>
      </c>
      <c r="AL758" s="133">
        <v>99</v>
      </c>
      <c r="AM758" s="134" t="s">
        <v>2158</v>
      </c>
      <c r="AN758" s="235">
        <v>99</v>
      </c>
      <c r="AO758" s="134" t="s">
        <v>5880</v>
      </c>
      <c r="AP758" s="216" t="s">
        <v>127</v>
      </c>
      <c r="AU758" s="134">
        <v>400</v>
      </c>
      <c r="AV758" s="235" t="s">
        <v>4718</v>
      </c>
      <c r="AW758" s="235">
        <v>13</v>
      </c>
      <c r="AX758" s="133" t="s">
        <v>2160</v>
      </c>
      <c r="AY758" s="235">
        <v>1</v>
      </c>
      <c r="AZ758" s="134" t="s">
        <v>127</v>
      </c>
      <c r="BA758" s="133" t="s">
        <v>2161</v>
      </c>
      <c r="BB758" s="235">
        <v>0</v>
      </c>
      <c r="BC758" s="134" t="s">
        <v>4718</v>
      </c>
      <c r="BE758" s="134" t="s">
        <v>4718</v>
      </c>
      <c r="BF758" s="134" t="s">
        <v>5881</v>
      </c>
      <c r="BG758" s="134" t="s">
        <v>5880</v>
      </c>
      <c r="BH758" s="329" t="s">
        <v>5882</v>
      </c>
      <c r="BI758" s="329" t="s">
        <v>5882</v>
      </c>
      <c r="BK758" s="134" t="s">
        <v>4718</v>
      </c>
      <c r="BR758" s="134" t="s">
        <v>5880</v>
      </c>
      <c r="BS758" s="235" t="s">
        <v>5882</v>
      </c>
      <c r="BT758" s="235">
        <v>6</v>
      </c>
      <c r="BU758" s="235" t="s">
        <v>3773</v>
      </c>
      <c r="BV758" s="235">
        <v>400</v>
      </c>
      <c r="BW758" s="235">
        <v>108</v>
      </c>
      <c r="BY758" s="335">
        <v>270</v>
      </c>
      <c r="BZ758" s="134" t="s">
        <v>5881</v>
      </c>
      <c r="CB758" s="134" t="s">
        <v>5880</v>
      </c>
      <c r="CE758" s="134" t="s">
        <v>5880</v>
      </c>
      <c r="CF758" s="134" t="s">
        <v>5881</v>
      </c>
      <c r="CO758" s="134" t="s">
        <v>5880</v>
      </c>
      <c r="CP758" s="134" t="s">
        <v>5881</v>
      </c>
    </row>
    <row r="759" spans="1:94" x14ac:dyDescent="0.25">
      <c r="A759" s="134" t="s">
        <v>14</v>
      </c>
      <c r="B759" s="134" t="s">
        <v>2147</v>
      </c>
      <c r="C759" s="134" t="s">
        <v>5883</v>
      </c>
      <c r="D759" s="23" t="s">
        <v>5883</v>
      </c>
      <c r="E759" s="193" t="s">
        <v>127</v>
      </c>
      <c r="F759" s="201" t="s">
        <v>4705</v>
      </c>
      <c r="G759" s="201" t="s">
        <v>4706</v>
      </c>
      <c r="H759" s="226" t="s">
        <v>2152</v>
      </c>
      <c r="L759" s="133" t="s">
        <v>309</v>
      </c>
      <c r="N759" s="133" t="s">
        <v>4709</v>
      </c>
      <c r="P759" s="134">
        <v>20001220</v>
      </c>
      <c r="Q759" s="133" t="s">
        <v>5832</v>
      </c>
      <c r="R759" s="134" t="s">
        <v>14</v>
      </c>
      <c r="S759" s="134" t="s">
        <v>5883</v>
      </c>
      <c r="X759" s="134" t="s">
        <v>5883</v>
      </c>
      <c r="Y759" s="216" t="s">
        <v>127</v>
      </c>
      <c r="AJ759" s="134">
        <v>400</v>
      </c>
      <c r="AK759" s="235" t="s">
        <v>2157</v>
      </c>
      <c r="AL759" s="133">
        <v>99</v>
      </c>
      <c r="AM759" s="134" t="s">
        <v>2158</v>
      </c>
      <c r="AN759" s="235">
        <v>99</v>
      </c>
      <c r="AO759" s="134" t="s">
        <v>5883</v>
      </c>
      <c r="AP759" s="216" t="s">
        <v>127</v>
      </c>
      <c r="AU759" s="134">
        <v>400</v>
      </c>
      <c r="AV759" s="235" t="s">
        <v>4718</v>
      </c>
      <c r="AW759" s="235">
        <v>13</v>
      </c>
      <c r="AX759" s="133" t="s">
        <v>2160</v>
      </c>
      <c r="AY759" s="235">
        <v>1</v>
      </c>
      <c r="AZ759" s="134" t="s">
        <v>127</v>
      </c>
      <c r="BA759" s="133" t="s">
        <v>2161</v>
      </c>
      <c r="BB759" s="235">
        <v>0</v>
      </c>
      <c r="BC759" s="134" t="s">
        <v>4718</v>
      </c>
      <c r="BE759" s="134" t="s">
        <v>4718</v>
      </c>
      <c r="BF759" s="134" t="s">
        <v>5884</v>
      </c>
      <c r="BG759" s="134" t="s">
        <v>5883</v>
      </c>
      <c r="BH759" s="329" t="s">
        <v>5885</v>
      </c>
      <c r="BI759" s="329" t="s">
        <v>5885</v>
      </c>
      <c r="BK759" s="134" t="s">
        <v>4718</v>
      </c>
      <c r="BR759" s="134" t="s">
        <v>5883</v>
      </c>
      <c r="BS759" s="235" t="s">
        <v>5885</v>
      </c>
      <c r="BT759" s="235">
        <v>6</v>
      </c>
      <c r="BU759" s="235" t="s">
        <v>3773</v>
      </c>
      <c r="BV759" s="235">
        <v>250</v>
      </c>
      <c r="BW759" s="235">
        <v>67.5</v>
      </c>
      <c r="BY759" s="335">
        <v>270</v>
      </c>
      <c r="BZ759" s="134" t="s">
        <v>5884</v>
      </c>
      <c r="CB759" s="134" t="s">
        <v>5883</v>
      </c>
      <c r="CE759" s="134" t="s">
        <v>5883</v>
      </c>
      <c r="CF759" s="134" t="s">
        <v>5884</v>
      </c>
      <c r="CO759" s="134" t="s">
        <v>5883</v>
      </c>
      <c r="CP759" s="134" t="s">
        <v>5884</v>
      </c>
    </row>
    <row r="760" spans="1:94" x14ac:dyDescent="0.25">
      <c r="A760" s="134" t="s">
        <v>14</v>
      </c>
      <c r="B760" s="134" t="s">
        <v>2147</v>
      </c>
      <c r="C760" s="134" t="s">
        <v>5886</v>
      </c>
      <c r="D760" s="23" t="s">
        <v>5886</v>
      </c>
      <c r="E760" s="193" t="s">
        <v>127</v>
      </c>
      <c r="F760" s="201" t="s">
        <v>4705</v>
      </c>
      <c r="G760" s="201" t="s">
        <v>4706</v>
      </c>
      <c r="H760" s="226" t="s">
        <v>2152</v>
      </c>
      <c r="L760" s="133" t="s">
        <v>309</v>
      </c>
      <c r="N760" s="133" t="s">
        <v>4709</v>
      </c>
      <c r="P760" s="134">
        <v>20001220</v>
      </c>
      <c r="Q760" s="133" t="s">
        <v>5832</v>
      </c>
      <c r="R760" s="134" t="s">
        <v>14</v>
      </c>
      <c r="S760" s="134" t="s">
        <v>5886</v>
      </c>
      <c r="X760" s="134" t="s">
        <v>5886</v>
      </c>
      <c r="Y760" s="216" t="s">
        <v>127</v>
      </c>
      <c r="AJ760" s="134">
        <v>400</v>
      </c>
      <c r="AK760" s="235" t="s">
        <v>2157</v>
      </c>
      <c r="AL760" s="133">
        <v>99</v>
      </c>
      <c r="AM760" s="134" t="s">
        <v>2158</v>
      </c>
      <c r="AN760" s="235">
        <v>99</v>
      </c>
      <c r="AO760" s="134" t="s">
        <v>5886</v>
      </c>
      <c r="AP760" s="216" t="s">
        <v>127</v>
      </c>
      <c r="AU760" s="134">
        <v>400</v>
      </c>
      <c r="AV760" s="235" t="s">
        <v>4718</v>
      </c>
      <c r="AW760" s="235">
        <v>13</v>
      </c>
      <c r="AX760" s="133" t="s">
        <v>2160</v>
      </c>
      <c r="AY760" s="235">
        <v>1</v>
      </c>
      <c r="AZ760" s="134" t="s">
        <v>127</v>
      </c>
      <c r="BA760" s="133" t="s">
        <v>2161</v>
      </c>
      <c r="BB760" s="235">
        <v>0</v>
      </c>
      <c r="BC760" s="134" t="s">
        <v>4718</v>
      </c>
      <c r="BE760" s="134" t="s">
        <v>4718</v>
      </c>
      <c r="BF760" s="134" t="s">
        <v>5887</v>
      </c>
      <c r="BG760" s="134" t="s">
        <v>5886</v>
      </c>
      <c r="BH760" s="329" t="s">
        <v>5888</v>
      </c>
      <c r="BI760" s="329" t="s">
        <v>5888</v>
      </c>
      <c r="BK760" s="134" t="s">
        <v>4718</v>
      </c>
      <c r="BR760" s="134" t="s">
        <v>5886</v>
      </c>
      <c r="BS760" s="235" t="s">
        <v>5888</v>
      </c>
      <c r="BT760" s="235">
        <v>6</v>
      </c>
      <c r="BU760" s="235" t="s">
        <v>3773</v>
      </c>
      <c r="BV760" s="235">
        <v>500</v>
      </c>
      <c r="BW760" s="235">
        <v>135</v>
      </c>
      <c r="BY760" s="335">
        <v>270</v>
      </c>
      <c r="BZ760" s="134" t="s">
        <v>5887</v>
      </c>
      <c r="CB760" s="134" t="s">
        <v>5886</v>
      </c>
      <c r="CE760" s="134" t="s">
        <v>5886</v>
      </c>
      <c r="CF760" s="134" t="s">
        <v>5887</v>
      </c>
      <c r="CO760" s="134" t="s">
        <v>5886</v>
      </c>
      <c r="CP760" s="134" t="s">
        <v>5887</v>
      </c>
    </row>
    <row r="761" spans="1:94" x14ac:dyDescent="0.25">
      <c r="A761" s="134" t="s">
        <v>14</v>
      </c>
      <c r="B761" s="134" t="s">
        <v>2147</v>
      </c>
      <c r="C761" s="134" t="s">
        <v>5889</v>
      </c>
      <c r="D761" s="23" t="s">
        <v>5889</v>
      </c>
      <c r="E761" s="193" t="s">
        <v>127</v>
      </c>
      <c r="F761" s="201" t="s">
        <v>4705</v>
      </c>
      <c r="G761" s="201" t="s">
        <v>4706</v>
      </c>
      <c r="H761" s="226" t="s">
        <v>2152</v>
      </c>
      <c r="L761" s="133" t="s">
        <v>309</v>
      </c>
      <c r="N761" s="133" t="s">
        <v>4709</v>
      </c>
      <c r="P761" s="134">
        <v>20001220</v>
      </c>
      <c r="Q761" s="133" t="s">
        <v>5832</v>
      </c>
      <c r="R761" s="134" t="s">
        <v>14</v>
      </c>
      <c r="S761" s="134" t="s">
        <v>5889</v>
      </c>
      <c r="X761" s="134" t="s">
        <v>5889</v>
      </c>
      <c r="Y761" s="216" t="s">
        <v>127</v>
      </c>
      <c r="AJ761" s="134">
        <v>400</v>
      </c>
      <c r="AK761" s="235" t="s">
        <v>2157</v>
      </c>
      <c r="AL761" s="133">
        <v>99</v>
      </c>
      <c r="AM761" s="134" t="s">
        <v>2158</v>
      </c>
      <c r="AN761" s="235">
        <v>99</v>
      </c>
      <c r="AO761" s="134" t="s">
        <v>5889</v>
      </c>
      <c r="AP761" s="216" t="s">
        <v>127</v>
      </c>
      <c r="AU761" s="134">
        <v>400</v>
      </c>
      <c r="AV761" s="235" t="s">
        <v>4718</v>
      </c>
      <c r="AW761" s="235">
        <v>13</v>
      </c>
      <c r="AX761" s="133" t="s">
        <v>2160</v>
      </c>
      <c r="AY761" s="235">
        <v>1</v>
      </c>
      <c r="AZ761" s="134" t="s">
        <v>127</v>
      </c>
      <c r="BA761" s="133" t="s">
        <v>2161</v>
      </c>
      <c r="BB761" s="235">
        <v>0</v>
      </c>
      <c r="BC761" s="134" t="s">
        <v>4718</v>
      </c>
      <c r="BE761" s="134" t="s">
        <v>4718</v>
      </c>
      <c r="BF761" s="134" t="s">
        <v>5890</v>
      </c>
      <c r="BG761" s="134" t="s">
        <v>5889</v>
      </c>
      <c r="BH761" s="329" t="s">
        <v>5891</v>
      </c>
      <c r="BI761" s="329" t="s">
        <v>5891</v>
      </c>
      <c r="BK761" s="134" t="s">
        <v>4718</v>
      </c>
      <c r="BR761" s="134" t="s">
        <v>5889</v>
      </c>
      <c r="BS761" s="235" t="s">
        <v>5891</v>
      </c>
      <c r="BT761" s="235">
        <v>6</v>
      </c>
      <c r="BU761" s="235" t="s">
        <v>3773</v>
      </c>
      <c r="BV761" s="235">
        <v>200</v>
      </c>
      <c r="BW761" s="235">
        <v>54</v>
      </c>
      <c r="BY761" s="335">
        <v>270</v>
      </c>
      <c r="BZ761" s="134" t="s">
        <v>5890</v>
      </c>
      <c r="CB761" s="134" t="s">
        <v>5889</v>
      </c>
      <c r="CE761" s="134" t="s">
        <v>5889</v>
      </c>
      <c r="CF761" s="134" t="s">
        <v>5890</v>
      </c>
      <c r="CO761" s="134" t="s">
        <v>5889</v>
      </c>
      <c r="CP761" s="134" t="s">
        <v>5890</v>
      </c>
    </row>
    <row r="762" spans="1:94" x14ac:dyDescent="0.25">
      <c r="A762" s="134" t="s">
        <v>14</v>
      </c>
      <c r="B762" s="134" t="s">
        <v>2147</v>
      </c>
      <c r="C762" s="134" t="s">
        <v>5892</v>
      </c>
      <c r="D762" s="23" t="s">
        <v>5892</v>
      </c>
      <c r="E762" s="193" t="s">
        <v>127</v>
      </c>
      <c r="F762" s="201" t="s">
        <v>4705</v>
      </c>
      <c r="G762" s="201" t="s">
        <v>4706</v>
      </c>
      <c r="H762" s="226" t="s">
        <v>2152</v>
      </c>
      <c r="L762" s="133" t="s">
        <v>309</v>
      </c>
      <c r="N762" s="133" t="s">
        <v>4709</v>
      </c>
      <c r="P762" s="134">
        <v>20001220</v>
      </c>
      <c r="Q762" s="133" t="s">
        <v>5832</v>
      </c>
      <c r="R762" s="134" t="s">
        <v>14</v>
      </c>
      <c r="S762" s="134" t="s">
        <v>5892</v>
      </c>
      <c r="X762" s="134" t="s">
        <v>5892</v>
      </c>
      <c r="Y762" s="216" t="s">
        <v>127</v>
      </c>
      <c r="AJ762" s="134">
        <v>400</v>
      </c>
      <c r="AK762" s="235" t="s">
        <v>2157</v>
      </c>
      <c r="AL762" s="133">
        <v>99</v>
      </c>
      <c r="AM762" s="134" t="s">
        <v>2158</v>
      </c>
      <c r="AN762" s="235">
        <v>99</v>
      </c>
      <c r="AO762" s="134" t="s">
        <v>5892</v>
      </c>
      <c r="AP762" s="216" t="s">
        <v>127</v>
      </c>
      <c r="AU762" s="134">
        <v>400</v>
      </c>
      <c r="AV762" s="235" t="s">
        <v>4718</v>
      </c>
      <c r="AW762" s="235">
        <v>13</v>
      </c>
      <c r="AX762" s="133" t="s">
        <v>2160</v>
      </c>
      <c r="AY762" s="235">
        <v>1</v>
      </c>
      <c r="AZ762" s="134" t="s">
        <v>127</v>
      </c>
      <c r="BA762" s="133" t="s">
        <v>2161</v>
      </c>
      <c r="BB762" s="235">
        <v>0</v>
      </c>
      <c r="BC762" s="134" t="s">
        <v>4718</v>
      </c>
      <c r="BE762" s="134" t="s">
        <v>4718</v>
      </c>
      <c r="BF762" s="134" t="s">
        <v>5893</v>
      </c>
      <c r="BG762" s="134" t="s">
        <v>5892</v>
      </c>
      <c r="BH762" s="329" t="s">
        <v>5894</v>
      </c>
      <c r="BI762" s="329" t="s">
        <v>5894</v>
      </c>
      <c r="BK762" s="134" t="s">
        <v>4718</v>
      </c>
      <c r="BR762" s="134" t="s">
        <v>5892</v>
      </c>
      <c r="BS762" s="235" t="s">
        <v>5894</v>
      </c>
      <c r="BT762" s="235">
        <v>6</v>
      </c>
      <c r="BU762" s="235" t="s">
        <v>3773</v>
      </c>
      <c r="BV762" s="235">
        <v>100</v>
      </c>
      <c r="BW762" s="235">
        <v>27</v>
      </c>
      <c r="BY762" s="335">
        <v>270</v>
      </c>
      <c r="BZ762" s="134" t="s">
        <v>5893</v>
      </c>
      <c r="CB762" s="134" t="s">
        <v>5892</v>
      </c>
      <c r="CE762" s="134" t="s">
        <v>5892</v>
      </c>
      <c r="CF762" s="134" t="s">
        <v>5893</v>
      </c>
      <c r="CO762" s="134" t="s">
        <v>5892</v>
      </c>
      <c r="CP762" s="134" t="s">
        <v>5893</v>
      </c>
    </row>
    <row r="763" spans="1:94" x14ac:dyDescent="0.25">
      <c r="A763" s="134" t="s">
        <v>14</v>
      </c>
      <c r="B763" s="134" t="s">
        <v>2147</v>
      </c>
      <c r="C763" s="134" t="s">
        <v>5895</v>
      </c>
      <c r="D763" s="23" t="s">
        <v>5895</v>
      </c>
      <c r="E763" s="193" t="s">
        <v>127</v>
      </c>
      <c r="F763" s="201" t="s">
        <v>4705</v>
      </c>
      <c r="G763" s="201" t="s">
        <v>4706</v>
      </c>
      <c r="H763" s="226" t="s">
        <v>2152</v>
      </c>
      <c r="L763" s="133" t="s">
        <v>309</v>
      </c>
      <c r="N763" s="133" t="s">
        <v>4709</v>
      </c>
      <c r="P763" s="134">
        <v>20001220</v>
      </c>
      <c r="Q763" s="133" t="s">
        <v>5832</v>
      </c>
      <c r="R763" s="134" t="s">
        <v>14</v>
      </c>
      <c r="S763" s="134" t="s">
        <v>5895</v>
      </c>
      <c r="X763" s="134" t="s">
        <v>5895</v>
      </c>
      <c r="Y763" s="216" t="s">
        <v>127</v>
      </c>
      <c r="AJ763" s="134">
        <v>400</v>
      </c>
      <c r="AK763" s="235" t="s">
        <v>2157</v>
      </c>
      <c r="AL763" s="133">
        <v>99</v>
      </c>
      <c r="AM763" s="134" t="s">
        <v>2158</v>
      </c>
      <c r="AN763" s="235">
        <v>99</v>
      </c>
      <c r="AO763" s="134" t="s">
        <v>5895</v>
      </c>
      <c r="AP763" s="216" t="s">
        <v>127</v>
      </c>
      <c r="AU763" s="134">
        <v>400</v>
      </c>
      <c r="AV763" s="235" t="s">
        <v>4718</v>
      </c>
      <c r="AW763" s="235">
        <v>13</v>
      </c>
      <c r="AX763" s="133" t="s">
        <v>2160</v>
      </c>
      <c r="AY763" s="235">
        <v>1</v>
      </c>
      <c r="AZ763" s="134" t="s">
        <v>127</v>
      </c>
      <c r="BA763" s="133" t="s">
        <v>2161</v>
      </c>
      <c r="BB763" s="235">
        <v>0</v>
      </c>
      <c r="BC763" s="134" t="s">
        <v>4718</v>
      </c>
      <c r="BE763" s="134" t="s">
        <v>4718</v>
      </c>
      <c r="BF763" s="134" t="s">
        <v>5896</v>
      </c>
      <c r="BG763" s="134" t="s">
        <v>5895</v>
      </c>
      <c r="BH763" s="329" t="s">
        <v>5897</v>
      </c>
      <c r="BI763" s="329" t="s">
        <v>5897</v>
      </c>
      <c r="BK763" s="134" t="s">
        <v>4718</v>
      </c>
      <c r="BR763" s="134" t="s">
        <v>5895</v>
      </c>
      <c r="BS763" s="235" t="s">
        <v>5897</v>
      </c>
      <c r="BT763" s="235">
        <v>6</v>
      </c>
      <c r="BU763" s="235" t="s">
        <v>3773</v>
      </c>
      <c r="BV763" s="235">
        <v>400</v>
      </c>
      <c r="BW763" s="235">
        <v>108</v>
      </c>
      <c r="BY763" s="335">
        <v>270</v>
      </c>
      <c r="BZ763" s="134" t="s">
        <v>5896</v>
      </c>
      <c r="CB763" s="134" t="s">
        <v>5895</v>
      </c>
      <c r="CE763" s="134" t="s">
        <v>5895</v>
      </c>
      <c r="CF763" s="134" t="s">
        <v>5896</v>
      </c>
      <c r="CO763" s="134" t="s">
        <v>5895</v>
      </c>
      <c r="CP763" s="134" t="s">
        <v>5896</v>
      </c>
    </row>
    <row r="764" spans="1:94" x14ac:dyDescent="0.25">
      <c r="A764" s="134" t="s">
        <v>14</v>
      </c>
      <c r="B764" s="134" t="s">
        <v>2147</v>
      </c>
      <c r="C764" s="134" t="s">
        <v>5898</v>
      </c>
      <c r="D764" s="23" t="s">
        <v>5898</v>
      </c>
      <c r="E764" s="193" t="s">
        <v>127</v>
      </c>
      <c r="F764" s="201" t="s">
        <v>4705</v>
      </c>
      <c r="G764" s="201" t="s">
        <v>4706</v>
      </c>
      <c r="H764" s="226" t="s">
        <v>2152</v>
      </c>
      <c r="L764" s="133" t="s">
        <v>309</v>
      </c>
      <c r="N764" s="133" t="s">
        <v>4709</v>
      </c>
      <c r="P764" s="134">
        <v>20001220</v>
      </c>
      <c r="Q764" s="133" t="s">
        <v>5832</v>
      </c>
      <c r="R764" s="134" t="s">
        <v>14</v>
      </c>
      <c r="S764" s="134" t="s">
        <v>5898</v>
      </c>
      <c r="X764" s="134" t="s">
        <v>5898</v>
      </c>
      <c r="Y764" s="216" t="s">
        <v>127</v>
      </c>
      <c r="AJ764" s="134">
        <v>400</v>
      </c>
      <c r="AK764" s="235" t="s">
        <v>2157</v>
      </c>
      <c r="AL764" s="133">
        <v>99</v>
      </c>
      <c r="AM764" s="134" t="s">
        <v>2158</v>
      </c>
      <c r="AN764" s="235">
        <v>99</v>
      </c>
      <c r="AO764" s="134" t="s">
        <v>5898</v>
      </c>
      <c r="AP764" s="216" t="s">
        <v>127</v>
      </c>
      <c r="AU764" s="134">
        <v>400</v>
      </c>
      <c r="AV764" s="235" t="s">
        <v>4718</v>
      </c>
      <c r="AW764" s="235">
        <v>13</v>
      </c>
      <c r="AX764" s="133" t="s">
        <v>2160</v>
      </c>
      <c r="AY764" s="235">
        <v>1</v>
      </c>
      <c r="AZ764" s="134" t="s">
        <v>127</v>
      </c>
      <c r="BA764" s="133" t="s">
        <v>2161</v>
      </c>
      <c r="BB764" s="235">
        <v>0</v>
      </c>
      <c r="BC764" s="134" t="s">
        <v>4718</v>
      </c>
      <c r="BE764" s="134" t="s">
        <v>4718</v>
      </c>
      <c r="BF764" s="134" t="s">
        <v>5899</v>
      </c>
      <c r="BG764" s="134" t="s">
        <v>5898</v>
      </c>
      <c r="BH764" s="329" t="s">
        <v>5900</v>
      </c>
      <c r="BI764" s="329" t="s">
        <v>5900</v>
      </c>
      <c r="BK764" s="134" t="s">
        <v>4718</v>
      </c>
      <c r="BR764" s="134" t="s">
        <v>5898</v>
      </c>
      <c r="BS764" s="235" t="s">
        <v>5900</v>
      </c>
      <c r="BT764" s="235">
        <v>6</v>
      </c>
      <c r="BU764" s="235" t="s">
        <v>3773</v>
      </c>
      <c r="BV764" s="235">
        <v>500</v>
      </c>
      <c r="BW764" s="235">
        <v>135</v>
      </c>
      <c r="BY764" s="335">
        <v>270</v>
      </c>
      <c r="BZ764" s="134" t="s">
        <v>5899</v>
      </c>
      <c r="CB764" s="134" t="s">
        <v>5898</v>
      </c>
      <c r="CE764" s="134" t="s">
        <v>5898</v>
      </c>
      <c r="CF764" s="134" t="s">
        <v>5899</v>
      </c>
      <c r="CO764" s="134" t="s">
        <v>5898</v>
      </c>
      <c r="CP764" s="134" t="s">
        <v>5899</v>
      </c>
    </row>
    <row r="765" spans="1:94" x14ac:dyDescent="0.25">
      <c r="A765" s="134" t="s">
        <v>14</v>
      </c>
      <c r="B765" s="134" t="s">
        <v>2147</v>
      </c>
      <c r="C765" s="134" t="s">
        <v>5901</v>
      </c>
      <c r="D765" s="23" t="s">
        <v>5901</v>
      </c>
      <c r="E765" s="193" t="s">
        <v>127</v>
      </c>
      <c r="F765" s="201" t="s">
        <v>4705</v>
      </c>
      <c r="G765" s="201" t="s">
        <v>4706</v>
      </c>
      <c r="H765" s="226" t="s">
        <v>2152</v>
      </c>
      <c r="L765" s="133" t="s">
        <v>309</v>
      </c>
      <c r="N765" s="133" t="s">
        <v>4709</v>
      </c>
      <c r="P765" s="134">
        <v>20001220</v>
      </c>
      <c r="Q765" s="133" t="s">
        <v>5832</v>
      </c>
      <c r="R765" s="134" t="s">
        <v>14</v>
      </c>
      <c r="S765" s="134" t="s">
        <v>5901</v>
      </c>
      <c r="X765" s="134" t="s">
        <v>5901</v>
      </c>
      <c r="Y765" s="216" t="s">
        <v>127</v>
      </c>
      <c r="AJ765" s="134">
        <v>400</v>
      </c>
      <c r="AK765" s="235" t="s">
        <v>2157</v>
      </c>
      <c r="AL765" s="133">
        <v>99</v>
      </c>
      <c r="AM765" s="134" t="s">
        <v>2158</v>
      </c>
      <c r="AN765" s="235">
        <v>99</v>
      </c>
      <c r="AO765" s="134" t="s">
        <v>5901</v>
      </c>
      <c r="AP765" s="216" t="s">
        <v>127</v>
      </c>
      <c r="AU765" s="134">
        <v>400</v>
      </c>
      <c r="AV765" s="235" t="s">
        <v>4718</v>
      </c>
      <c r="AW765" s="235">
        <v>13</v>
      </c>
      <c r="AX765" s="133" t="s">
        <v>2160</v>
      </c>
      <c r="AY765" s="235">
        <v>1</v>
      </c>
      <c r="AZ765" s="134" t="s">
        <v>127</v>
      </c>
      <c r="BA765" s="133" t="s">
        <v>2161</v>
      </c>
      <c r="BB765" s="235">
        <v>0</v>
      </c>
      <c r="BC765" s="134" t="s">
        <v>4718</v>
      </c>
      <c r="BE765" s="134" t="s">
        <v>4718</v>
      </c>
      <c r="BF765" s="134" t="s">
        <v>5902</v>
      </c>
      <c r="BG765" s="134" t="s">
        <v>5901</v>
      </c>
      <c r="BH765" s="329" t="s">
        <v>5903</v>
      </c>
      <c r="BI765" s="329" t="s">
        <v>5903</v>
      </c>
      <c r="BK765" s="134" t="s">
        <v>4718</v>
      </c>
      <c r="BR765" s="134" t="s">
        <v>5901</v>
      </c>
      <c r="BS765" s="235" t="s">
        <v>5903</v>
      </c>
      <c r="BT765" s="235">
        <v>6</v>
      </c>
      <c r="BU765" s="235" t="s">
        <v>3773</v>
      </c>
      <c r="BV765" s="235">
        <v>500</v>
      </c>
      <c r="BW765" s="235">
        <v>135</v>
      </c>
      <c r="BY765" s="335">
        <v>270</v>
      </c>
      <c r="BZ765" s="134" t="s">
        <v>5902</v>
      </c>
      <c r="CB765" s="134" t="s">
        <v>5901</v>
      </c>
      <c r="CE765" s="134" t="s">
        <v>5901</v>
      </c>
      <c r="CF765" s="134" t="s">
        <v>5902</v>
      </c>
      <c r="CO765" s="134" t="s">
        <v>5901</v>
      </c>
      <c r="CP765" s="134" t="s">
        <v>5902</v>
      </c>
    </row>
    <row r="766" spans="1:94" x14ac:dyDescent="0.25">
      <c r="A766" s="134" t="s">
        <v>14</v>
      </c>
      <c r="B766" s="134" t="s">
        <v>2147</v>
      </c>
      <c r="C766" s="134" t="s">
        <v>5904</v>
      </c>
      <c r="D766" s="23" t="s">
        <v>5904</v>
      </c>
      <c r="E766" s="193" t="s">
        <v>127</v>
      </c>
      <c r="F766" s="201" t="s">
        <v>4705</v>
      </c>
      <c r="G766" s="201" t="s">
        <v>4706</v>
      </c>
      <c r="H766" s="226" t="s">
        <v>2152</v>
      </c>
      <c r="L766" s="133" t="s">
        <v>309</v>
      </c>
      <c r="N766" s="133" t="s">
        <v>4709</v>
      </c>
      <c r="P766" s="134">
        <v>20001220</v>
      </c>
      <c r="Q766" s="133" t="s">
        <v>5832</v>
      </c>
      <c r="R766" s="134" t="s">
        <v>14</v>
      </c>
      <c r="S766" s="134" t="s">
        <v>5904</v>
      </c>
      <c r="X766" s="134" t="s">
        <v>5904</v>
      </c>
      <c r="Y766" s="216" t="s">
        <v>127</v>
      </c>
      <c r="AJ766" s="134">
        <v>400</v>
      </c>
      <c r="AK766" s="235" t="s">
        <v>2157</v>
      </c>
      <c r="AL766" s="133">
        <v>99</v>
      </c>
      <c r="AM766" s="134" t="s">
        <v>2158</v>
      </c>
      <c r="AN766" s="235">
        <v>99</v>
      </c>
      <c r="AO766" s="134" t="s">
        <v>5904</v>
      </c>
      <c r="AP766" s="216" t="s">
        <v>127</v>
      </c>
      <c r="AU766" s="134">
        <v>400</v>
      </c>
      <c r="AV766" s="235" t="s">
        <v>4718</v>
      </c>
      <c r="AW766" s="235">
        <v>13</v>
      </c>
      <c r="AX766" s="133" t="s">
        <v>2160</v>
      </c>
      <c r="AY766" s="235">
        <v>1</v>
      </c>
      <c r="AZ766" s="134" t="s">
        <v>127</v>
      </c>
      <c r="BA766" s="133" t="s">
        <v>2161</v>
      </c>
      <c r="BB766" s="235">
        <v>0</v>
      </c>
      <c r="BC766" s="134" t="s">
        <v>4718</v>
      </c>
      <c r="BE766" s="134" t="s">
        <v>4718</v>
      </c>
      <c r="BF766" s="134" t="s">
        <v>5905</v>
      </c>
      <c r="BG766" s="134" t="s">
        <v>5904</v>
      </c>
      <c r="BH766" s="329" t="s">
        <v>5906</v>
      </c>
      <c r="BI766" s="329" t="s">
        <v>5906</v>
      </c>
      <c r="BK766" s="134" t="s">
        <v>4718</v>
      </c>
      <c r="BR766" s="134" t="s">
        <v>5904</v>
      </c>
      <c r="BS766" s="235" t="s">
        <v>5906</v>
      </c>
      <c r="BT766" s="235">
        <v>6</v>
      </c>
      <c r="BU766" s="235" t="s">
        <v>3773</v>
      </c>
      <c r="BV766" s="235">
        <v>200</v>
      </c>
      <c r="BW766" s="235">
        <v>54</v>
      </c>
      <c r="BY766" s="335">
        <v>270</v>
      </c>
      <c r="BZ766" s="134" t="s">
        <v>5905</v>
      </c>
      <c r="CB766" s="134" t="s">
        <v>5904</v>
      </c>
      <c r="CE766" s="134" t="s">
        <v>5904</v>
      </c>
      <c r="CF766" s="134" t="s">
        <v>5905</v>
      </c>
      <c r="CO766" s="134" t="s">
        <v>5904</v>
      </c>
      <c r="CP766" s="134" t="s">
        <v>5905</v>
      </c>
    </row>
    <row r="767" spans="1:94" x14ac:dyDescent="0.25">
      <c r="A767" s="134" t="s">
        <v>14</v>
      </c>
      <c r="B767" s="134" t="s">
        <v>2147</v>
      </c>
      <c r="C767" s="134" t="s">
        <v>5907</v>
      </c>
      <c r="D767" s="23" t="s">
        <v>5907</v>
      </c>
      <c r="E767" s="193" t="s">
        <v>127</v>
      </c>
      <c r="F767" s="201" t="s">
        <v>4705</v>
      </c>
      <c r="G767" s="201" t="s">
        <v>4706</v>
      </c>
      <c r="H767" s="226" t="s">
        <v>2152</v>
      </c>
      <c r="L767" s="133" t="s">
        <v>309</v>
      </c>
      <c r="N767" s="133" t="s">
        <v>4709</v>
      </c>
      <c r="P767" s="134">
        <v>20001220</v>
      </c>
      <c r="Q767" s="133" t="s">
        <v>5832</v>
      </c>
      <c r="R767" s="134" t="s">
        <v>14</v>
      </c>
      <c r="S767" s="134" t="s">
        <v>5907</v>
      </c>
      <c r="X767" s="134" t="s">
        <v>5907</v>
      </c>
      <c r="Y767" s="216" t="s">
        <v>127</v>
      </c>
      <c r="AJ767" s="134">
        <v>400</v>
      </c>
      <c r="AK767" s="235" t="s">
        <v>2157</v>
      </c>
      <c r="AL767" s="133">
        <v>99</v>
      </c>
      <c r="AM767" s="134" t="s">
        <v>2158</v>
      </c>
      <c r="AN767" s="235">
        <v>99</v>
      </c>
      <c r="AO767" s="134" t="s">
        <v>5907</v>
      </c>
      <c r="AP767" s="216" t="s">
        <v>127</v>
      </c>
      <c r="AU767" s="134">
        <v>400</v>
      </c>
      <c r="AV767" s="235" t="s">
        <v>4718</v>
      </c>
      <c r="AW767" s="235">
        <v>13</v>
      </c>
      <c r="AX767" s="133" t="s">
        <v>2160</v>
      </c>
      <c r="AY767" s="235">
        <v>1</v>
      </c>
      <c r="AZ767" s="134" t="s">
        <v>127</v>
      </c>
      <c r="BA767" s="133" t="s">
        <v>2161</v>
      </c>
      <c r="BB767" s="235">
        <v>0</v>
      </c>
      <c r="BC767" s="134" t="s">
        <v>4718</v>
      </c>
      <c r="BE767" s="134" t="s">
        <v>4718</v>
      </c>
      <c r="BF767" s="134" t="s">
        <v>5908</v>
      </c>
      <c r="BG767" s="134" t="s">
        <v>5907</v>
      </c>
      <c r="BH767" s="329" t="s">
        <v>5909</v>
      </c>
      <c r="BI767" s="329" t="s">
        <v>5909</v>
      </c>
      <c r="BK767" s="134" t="s">
        <v>4718</v>
      </c>
      <c r="BR767" s="134" t="s">
        <v>5907</v>
      </c>
      <c r="BS767" s="235" t="s">
        <v>5909</v>
      </c>
      <c r="BT767" s="235">
        <v>6</v>
      </c>
      <c r="BU767" s="235" t="s">
        <v>3773</v>
      </c>
      <c r="BV767" s="235">
        <v>500</v>
      </c>
      <c r="BW767" s="235">
        <v>135</v>
      </c>
      <c r="BY767" s="335">
        <v>270</v>
      </c>
      <c r="BZ767" s="134" t="s">
        <v>5908</v>
      </c>
      <c r="CB767" s="134" t="s">
        <v>5907</v>
      </c>
      <c r="CE767" s="134" t="s">
        <v>5907</v>
      </c>
      <c r="CF767" s="134" t="s">
        <v>5908</v>
      </c>
      <c r="CO767" s="134" t="s">
        <v>5907</v>
      </c>
      <c r="CP767" s="134" t="s">
        <v>5908</v>
      </c>
    </row>
    <row r="768" spans="1:94" x14ac:dyDescent="0.25">
      <c r="A768" s="134" t="s">
        <v>14</v>
      </c>
      <c r="B768" s="134" t="s">
        <v>2147</v>
      </c>
      <c r="C768" s="134" t="s">
        <v>5910</v>
      </c>
      <c r="D768" s="23" t="s">
        <v>5910</v>
      </c>
      <c r="E768" s="193" t="s">
        <v>127</v>
      </c>
      <c r="F768" s="201" t="s">
        <v>4705</v>
      </c>
      <c r="G768" s="201" t="s">
        <v>4706</v>
      </c>
      <c r="H768" s="226" t="s">
        <v>2152</v>
      </c>
      <c r="L768" s="133" t="s">
        <v>309</v>
      </c>
      <c r="N768" s="133" t="s">
        <v>4709</v>
      </c>
      <c r="P768" s="134">
        <v>20001220</v>
      </c>
      <c r="Q768" s="133" t="s">
        <v>5832</v>
      </c>
      <c r="R768" s="134" t="s">
        <v>14</v>
      </c>
      <c r="S768" s="134" t="s">
        <v>5910</v>
      </c>
      <c r="X768" s="134" t="s">
        <v>5910</v>
      </c>
      <c r="Y768" s="216" t="s">
        <v>127</v>
      </c>
      <c r="AJ768" s="134">
        <v>400</v>
      </c>
      <c r="AK768" s="235" t="s">
        <v>2157</v>
      </c>
      <c r="AL768" s="133">
        <v>99</v>
      </c>
      <c r="AM768" s="134" t="s">
        <v>2158</v>
      </c>
      <c r="AN768" s="235">
        <v>99</v>
      </c>
      <c r="AO768" s="134" t="s">
        <v>5910</v>
      </c>
      <c r="AP768" s="216" t="s">
        <v>127</v>
      </c>
      <c r="AU768" s="134">
        <v>400</v>
      </c>
      <c r="AV768" s="235" t="s">
        <v>4718</v>
      </c>
      <c r="AW768" s="235">
        <v>13</v>
      </c>
      <c r="AX768" s="133" t="s">
        <v>2160</v>
      </c>
      <c r="AY768" s="235">
        <v>1</v>
      </c>
      <c r="AZ768" s="134" t="s">
        <v>127</v>
      </c>
      <c r="BA768" s="133" t="s">
        <v>2161</v>
      </c>
      <c r="BB768" s="235">
        <v>0</v>
      </c>
      <c r="BC768" s="134" t="s">
        <v>4718</v>
      </c>
      <c r="BE768" s="134" t="s">
        <v>4718</v>
      </c>
      <c r="BF768" s="134" t="s">
        <v>5911</v>
      </c>
      <c r="BG768" s="134" t="s">
        <v>5910</v>
      </c>
      <c r="BH768" s="329" t="s">
        <v>5912</v>
      </c>
      <c r="BI768" s="329" t="s">
        <v>5912</v>
      </c>
      <c r="BK768" s="134" t="s">
        <v>4718</v>
      </c>
      <c r="BR768" s="134" t="s">
        <v>5910</v>
      </c>
      <c r="BS768" s="235" t="s">
        <v>5912</v>
      </c>
      <c r="BT768" s="235">
        <v>6</v>
      </c>
      <c r="BU768" s="235" t="s">
        <v>3773</v>
      </c>
      <c r="BV768" s="235">
        <v>500</v>
      </c>
      <c r="BW768" s="235">
        <v>135</v>
      </c>
      <c r="BY768" s="335">
        <v>270</v>
      </c>
      <c r="BZ768" s="134" t="s">
        <v>5911</v>
      </c>
      <c r="CB768" s="134" t="s">
        <v>5910</v>
      </c>
      <c r="CE768" s="134" t="s">
        <v>5910</v>
      </c>
      <c r="CF768" s="134" t="s">
        <v>5911</v>
      </c>
      <c r="CO768" s="134" t="s">
        <v>5910</v>
      </c>
      <c r="CP768" s="134" t="s">
        <v>5911</v>
      </c>
    </row>
    <row r="769" spans="1:94" x14ac:dyDescent="0.25">
      <c r="A769" s="134" t="s">
        <v>14</v>
      </c>
      <c r="B769" s="134" t="s">
        <v>2147</v>
      </c>
      <c r="C769" s="134" t="s">
        <v>5913</v>
      </c>
      <c r="D769" s="23" t="s">
        <v>5913</v>
      </c>
      <c r="E769" s="193" t="s">
        <v>127</v>
      </c>
      <c r="F769" s="201" t="s">
        <v>4705</v>
      </c>
      <c r="G769" s="201" t="s">
        <v>4706</v>
      </c>
      <c r="H769" s="226" t="s">
        <v>2152</v>
      </c>
      <c r="L769" s="133" t="s">
        <v>309</v>
      </c>
      <c r="N769" s="133" t="s">
        <v>4709</v>
      </c>
      <c r="P769" s="134">
        <v>20001220</v>
      </c>
      <c r="Q769" s="133" t="s">
        <v>5832</v>
      </c>
      <c r="R769" s="134" t="s">
        <v>14</v>
      </c>
      <c r="S769" s="134" t="s">
        <v>5913</v>
      </c>
      <c r="X769" s="134" t="s">
        <v>5913</v>
      </c>
      <c r="Y769" s="216" t="s">
        <v>127</v>
      </c>
      <c r="AJ769" s="134">
        <v>400</v>
      </c>
      <c r="AK769" s="235" t="s">
        <v>2157</v>
      </c>
      <c r="AL769" s="133">
        <v>99</v>
      </c>
      <c r="AM769" s="134" t="s">
        <v>2158</v>
      </c>
      <c r="AN769" s="235">
        <v>99</v>
      </c>
      <c r="AO769" s="134" t="s">
        <v>5913</v>
      </c>
      <c r="AP769" s="216" t="s">
        <v>127</v>
      </c>
      <c r="AU769" s="134">
        <v>400</v>
      </c>
      <c r="AV769" s="235" t="s">
        <v>4718</v>
      </c>
      <c r="AW769" s="235">
        <v>13</v>
      </c>
      <c r="AX769" s="133" t="s">
        <v>2160</v>
      </c>
      <c r="AY769" s="235">
        <v>1</v>
      </c>
      <c r="AZ769" s="134" t="s">
        <v>127</v>
      </c>
      <c r="BA769" s="133" t="s">
        <v>2161</v>
      </c>
      <c r="BB769" s="235">
        <v>0</v>
      </c>
      <c r="BC769" s="134" t="s">
        <v>4718</v>
      </c>
      <c r="BE769" s="134" t="s">
        <v>4718</v>
      </c>
      <c r="BF769" s="134" t="s">
        <v>5914</v>
      </c>
      <c r="BG769" s="134" t="s">
        <v>5913</v>
      </c>
      <c r="BH769" s="329" t="s">
        <v>5915</v>
      </c>
      <c r="BI769" s="329" t="s">
        <v>5915</v>
      </c>
      <c r="BK769" s="134" t="s">
        <v>4718</v>
      </c>
      <c r="BR769" s="134" t="s">
        <v>5913</v>
      </c>
      <c r="BS769" s="235" t="s">
        <v>5915</v>
      </c>
      <c r="BT769" s="235">
        <v>6</v>
      </c>
      <c r="BU769" s="235" t="s">
        <v>3773</v>
      </c>
      <c r="BV769" s="235">
        <v>200</v>
      </c>
      <c r="BW769" s="235">
        <v>54</v>
      </c>
      <c r="BY769" s="335">
        <v>270</v>
      </c>
      <c r="BZ769" s="134" t="s">
        <v>5914</v>
      </c>
      <c r="CB769" s="134" t="s">
        <v>5913</v>
      </c>
      <c r="CE769" s="134" t="s">
        <v>5913</v>
      </c>
      <c r="CF769" s="134" t="s">
        <v>5914</v>
      </c>
      <c r="CO769" s="134" t="s">
        <v>5913</v>
      </c>
      <c r="CP769" s="134" t="s">
        <v>5914</v>
      </c>
    </row>
    <row r="770" spans="1:94" x14ac:dyDescent="0.25">
      <c r="A770" s="134" t="s">
        <v>14</v>
      </c>
      <c r="B770" s="134" t="s">
        <v>2147</v>
      </c>
      <c r="C770" s="134" t="s">
        <v>5916</v>
      </c>
      <c r="D770" s="23" t="s">
        <v>5916</v>
      </c>
      <c r="E770" s="193" t="s">
        <v>127</v>
      </c>
      <c r="F770" s="201" t="s">
        <v>4705</v>
      </c>
      <c r="G770" s="201" t="s">
        <v>4706</v>
      </c>
      <c r="H770" s="226" t="s">
        <v>2152</v>
      </c>
      <c r="L770" s="133" t="s">
        <v>309</v>
      </c>
      <c r="N770" s="133" t="s">
        <v>4709</v>
      </c>
      <c r="P770" s="134">
        <v>20001220</v>
      </c>
      <c r="Q770" s="133" t="s">
        <v>5832</v>
      </c>
      <c r="R770" s="134" t="s">
        <v>14</v>
      </c>
      <c r="S770" s="134" t="s">
        <v>5916</v>
      </c>
      <c r="X770" s="134" t="s">
        <v>5916</v>
      </c>
      <c r="Y770" s="216" t="s">
        <v>127</v>
      </c>
      <c r="AJ770" s="134">
        <v>400</v>
      </c>
      <c r="AK770" s="235" t="s">
        <v>2157</v>
      </c>
      <c r="AL770" s="133">
        <v>99</v>
      </c>
      <c r="AM770" s="134" t="s">
        <v>2158</v>
      </c>
      <c r="AN770" s="235">
        <v>99</v>
      </c>
      <c r="AO770" s="134" t="s">
        <v>5916</v>
      </c>
      <c r="AP770" s="216" t="s">
        <v>127</v>
      </c>
      <c r="AU770" s="134">
        <v>400</v>
      </c>
      <c r="AV770" s="235" t="s">
        <v>4718</v>
      </c>
      <c r="AW770" s="235">
        <v>13</v>
      </c>
      <c r="AX770" s="133" t="s">
        <v>2160</v>
      </c>
      <c r="AY770" s="235">
        <v>1</v>
      </c>
      <c r="AZ770" s="134" t="s">
        <v>127</v>
      </c>
      <c r="BA770" s="133" t="s">
        <v>2161</v>
      </c>
      <c r="BB770" s="235">
        <v>0</v>
      </c>
      <c r="BC770" s="134" t="s">
        <v>4718</v>
      </c>
      <c r="BE770" s="134" t="s">
        <v>4718</v>
      </c>
      <c r="BF770" s="134" t="s">
        <v>5917</v>
      </c>
      <c r="BG770" s="134" t="s">
        <v>5916</v>
      </c>
      <c r="BH770" s="329" t="s">
        <v>5918</v>
      </c>
      <c r="BI770" s="329" t="s">
        <v>5918</v>
      </c>
      <c r="BK770" s="134" t="s">
        <v>4718</v>
      </c>
      <c r="BR770" s="134" t="s">
        <v>5916</v>
      </c>
      <c r="BS770" s="235" t="s">
        <v>5918</v>
      </c>
      <c r="BT770" s="235">
        <v>6</v>
      </c>
      <c r="BU770" s="235" t="s">
        <v>3773</v>
      </c>
      <c r="BV770" s="235">
        <v>250</v>
      </c>
      <c r="BW770" s="235">
        <v>67.5</v>
      </c>
      <c r="BY770" s="335">
        <v>270</v>
      </c>
      <c r="BZ770" s="134" t="s">
        <v>5917</v>
      </c>
      <c r="CB770" s="134" t="s">
        <v>5916</v>
      </c>
      <c r="CE770" s="134" t="s">
        <v>5916</v>
      </c>
      <c r="CF770" s="134" t="s">
        <v>5917</v>
      </c>
      <c r="CO770" s="134" t="s">
        <v>5916</v>
      </c>
      <c r="CP770" s="134" t="s">
        <v>5917</v>
      </c>
    </row>
    <row r="771" spans="1:94" x14ac:dyDescent="0.25">
      <c r="A771" s="134" t="s">
        <v>14</v>
      </c>
      <c r="B771" s="134" t="s">
        <v>2147</v>
      </c>
      <c r="C771" s="134" t="s">
        <v>5919</v>
      </c>
      <c r="D771" s="23" t="s">
        <v>5919</v>
      </c>
      <c r="E771" s="193" t="s">
        <v>127</v>
      </c>
      <c r="F771" s="201" t="s">
        <v>4705</v>
      </c>
      <c r="G771" s="201" t="s">
        <v>4706</v>
      </c>
      <c r="H771" s="226" t="s">
        <v>2152</v>
      </c>
      <c r="L771" s="133" t="s">
        <v>309</v>
      </c>
      <c r="N771" s="133" t="s">
        <v>4709</v>
      </c>
      <c r="P771" s="134">
        <v>20001220</v>
      </c>
      <c r="Q771" s="133" t="s">
        <v>5832</v>
      </c>
      <c r="R771" s="134" t="s">
        <v>14</v>
      </c>
      <c r="S771" s="134" t="s">
        <v>5919</v>
      </c>
      <c r="X771" s="134" t="s">
        <v>5919</v>
      </c>
      <c r="Y771" s="216" t="s">
        <v>127</v>
      </c>
      <c r="AJ771" s="134">
        <v>400</v>
      </c>
      <c r="AK771" s="235" t="s">
        <v>2157</v>
      </c>
      <c r="AL771" s="133">
        <v>99</v>
      </c>
      <c r="AM771" s="134" t="s">
        <v>2158</v>
      </c>
      <c r="AN771" s="235">
        <v>99</v>
      </c>
      <c r="AO771" s="134" t="s">
        <v>5919</v>
      </c>
      <c r="AP771" s="216" t="s">
        <v>127</v>
      </c>
      <c r="AU771" s="134">
        <v>400</v>
      </c>
      <c r="AV771" s="235" t="s">
        <v>4718</v>
      </c>
      <c r="AW771" s="235">
        <v>13</v>
      </c>
      <c r="AX771" s="133" t="s">
        <v>2160</v>
      </c>
      <c r="AY771" s="235">
        <v>1</v>
      </c>
      <c r="AZ771" s="134" t="s">
        <v>127</v>
      </c>
      <c r="BA771" s="133" t="s">
        <v>2161</v>
      </c>
      <c r="BB771" s="235">
        <v>0</v>
      </c>
      <c r="BC771" s="134" t="s">
        <v>4718</v>
      </c>
      <c r="BE771" s="134" t="s">
        <v>4718</v>
      </c>
      <c r="BF771" s="134" t="s">
        <v>5920</v>
      </c>
      <c r="BG771" s="134" t="s">
        <v>5919</v>
      </c>
      <c r="BH771" s="329" t="s">
        <v>5921</v>
      </c>
      <c r="BI771" s="329" t="s">
        <v>5921</v>
      </c>
      <c r="BK771" s="134" t="s">
        <v>4718</v>
      </c>
      <c r="BR771" s="134" t="s">
        <v>5919</v>
      </c>
      <c r="BS771" s="235" t="s">
        <v>5921</v>
      </c>
      <c r="BT771" s="235">
        <v>6</v>
      </c>
      <c r="BU771" s="235" t="s">
        <v>3773</v>
      </c>
      <c r="BV771" s="235">
        <v>250</v>
      </c>
      <c r="BW771" s="235">
        <v>67.5</v>
      </c>
      <c r="BY771" s="335">
        <v>270</v>
      </c>
      <c r="BZ771" s="134" t="s">
        <v>5920</v>
      </c>
      <c r="CB771" s="134" t="s">
        <v>5919</v>
      </c>
      <c r="CE771" s="134" t="s">
        <v>5919</v>
      </c>
      <c r="CF771" s="134" t="s">
        <v>5920</v>
      </c>
      <c r="CO771" s="134" t="s">
        <v>5919</v>
      </c>
      <c r="CP771" s="134" t="s">
        <v>5920</v>
      </c>
    </row>
    <row r="772" spans="1:94" x14ac:dyDescent="0.25">
      <c r="A772" s="134" t="s">
        <v>14</v>
      </c>
      <c r="B772" s="134" t="s">
        <v>2147</v>
      </c>
      <c r="C772" s="134" t="s">
        <v>5922</v>
      </c>
      <c r="D772" s="23" t="s">
        <v>5922</v>
      </c>
      <c r="E772" s="193" t="s">
        <v>127</v>
      </c>
      <c r="F772" s="201" t="s">
        <v>4705</v>
      </c>
      <c r="G772" s="201" t="s">
        <v>4706</v>
      </c>
      <c r="H772" s="226" t="s">
        <v>2152</v>
      </c>
      <c r="L772" s="133" t="s">
        <v>309</v>
      </c>
      <c r="N772" s="133" t="s">
        <v>4709</v>
      </c>
      <c r="P772" s="134">
        <v>20001220</v>
      </c>
      <c r="Q772" s="133" t="s">
        <v>5832</v>
      </c>
      <c r="R772" s="134" t="s">
        <v>14</v>
      </c>
      <c r="S772" s="134" t="s">
        <v>5922</v>
      </c>
      <c r="X772" s="134" t="s">
        <v>5922</v>
      </c>
      <c r="Y772" s="216" t="s">
        <v>127</v>
      </c>
      <c r="AJ772" s="134">
        <v>400</v>
      </c>
      <c r="AK772" s="235" t="s">
        <v>2157</v>
      </c>
      <c r="AL772" s="133">
        <v>99</v>
      </c>
      <c r="AM772" s="134" t="s">
        <v>2158</v>
      </c>
      <c r="AN772" s="235">
        <v>99</v>
      </c>
      <c r="AO772" s="134" t="s">
        <v>5922</v>
      </c>
      <c r="AP772" s="216" t="s">
        <v>127</v>
      </c>
      <c r="AU772" s="134">
        <v>400</v>
      </c>
      <c r="AV772" s="235" t="s">
        <v>4718</v>
      </c>
      <c r="AW772" s="235">
        <v>13</v>
      </c>
      <c r="AX772" s="133" t="s">
        <v>2160</v>
      </c>
      <c r="AY772" s="235">
        <v>1</v>
      </c>
      <c r="AZ772" s="134" t="s">
        <v>127</v>
      </c>
      <c r="BA772" s="133" t="s">
        <v>2161</v>
      </c>
      <c r="BB772" s="235">
        <v>0</v>
      </c>
      <c r="BC772" s="134" t="s">
        <v>4718</v>
      </c>
      <c r="BE772" s="134" t="s">
        <v>4718</v>
      </c>
      <c r="BF772" s="134" t="s">
        <v>5923</v>
      </c>
      <c r="BG772" s="134" t="s">
        <v>5922</v>
      </c>
      <c r="BH772" s="329" t="s">
        <v>5924</v>
      </c>
      <c r="BI772" s="329" t="s">
        <v>5924</v>
      </c>
      <c r="BK772" s="134" t="s">
        <v>4718</v>
      </c>
      <c r="BR772" s="134" t="s">
        <v>5922</v>
      </c>
      <c r="BS772" s="235" t="s">
        <v>5924</v>
      </c>
      <c r="BT772" s="235">
        <v>6</v>
      </c>
      <c r="BU772" s="235" t="s">
        <v>3773</v>
      </c>
      <c r="BV772" s="235">
        <v>300</v>
      </c>
      <c r="BW772" s="235">
        <v>81</v>
      </c>
      <c r="BY772" s="335">
        <v>270</v>
      </c>
      <c r="BZ772" s="134" t="s">
        <v>5923</v>
      </c>
      <c r="CB772" s="134" t="s">
        <v>5922</v>
      </c>
      <c r="CE772" s="134" t="s">
        <v>5922</v>
      </c>
      <c r="CF772" s="134" t="s">
        <v>5923</v>
      </c>
      <c r="CO772" s="134" t="s">
        <v>5922</v>
      </c>
      <c r="CP772" s="134" t="s">
        <v>5923</v>
      </c>
    </row>
    <row r="773" spans="1:94" x14ac:dyDescent="0.25">
      <c r="A773" s="134" t="s">
        <v>14</v>
      </c>
      <c r="B773" s="134" t="s">
        <v>2147</v>
      </c>
      <c r="C773" s="134" t="s">
        <v>5925</v>
      </c>
      <c r="D773" s="23" t="s">
        <v>5925</v>
      </c>
      <c r="E773" s="193" t="s">
        <v>127</v>
      </c>
      <c r="F773" s="201" t="s">
        <v>4705</v>
      </c>
      <c r="G773" s="201" t="s">
        <v>4706</v>
      </c>
      <c r="H773" s="226" t="s">
        <v>2152</v>
      </c>
      <c r="L773" s="133" t="s">
        <v>309</v>
      </c>
      <c r="N773" s="133" t="s">
        <v>4709</v>
      </c>
      <c r="P773" s="134">
        <v>20001220</v>
      </c>
      <c r="Q773" s="133" t="s">
        <v>5832</v>
      </c>
      <c r="R773" s="134" t="s">
        <v>14</v>
      </c>
      <c r="S773" s="134" t="s">
        <v>5925</v>
      </c>
      <c r="X773" s="134" t="s">
        <v>5925</v>
      </c>
      <c r="Y773" s="216" t="s">
        <v>127</v>
      </c>
      <c r="AJ773" s="134">
        <v>400</v>
      </c>
      <c r="AK773" s="235" t="s">
        <v>2157</v>
      </c>
      <c r="AL773" s="133">
        <v>99</v>
      </c>
      <c r="AM773" s="134" t="s">
        <v>2158</v>
      </c>
      <c r="AN773" s="235">
        <v>99</v>
      </c>
      <c r="AO773" s="134" t="s">
        <v>5925</v>
      </c>
      <c r="AP773" s="216" t="s">
        <v>127</v>
      </c>
      <c r="AU773" s="134">
        <v>400</v>
      </c>
      <c r="AV773" s="235" t="s">
        <v>4718</v>
      </c>
      <c r="AW773" s="235">
        <v>13</v>
      </c>
      <c r="AX773" s="133" t="s">
        <v>2160</v>
      </c>
      <c r="AY773" s="235">
        <v>1</v>
      </c>
      <c r="AZ773" s="134" t="s">
        <v>127</v>
      </c>
      <c r="BA773" s="133" t="s">
        <v>2161</v>
      </c>
      <c r="BB773" s="235">
        <v>0</v>
      </c>
      <c r="BC773" s="134" t="s">
        <v>4718</v>
      </c>
      <c r="BE773" s="134" t="s">
        <v>4718</v>
      </c>
      <c r="BF773" s="134" t="s">
        <v>5926</v>
      </c>
      <c r="BG773" s="134" t="s">
        <v>5925</v>
      </c>
      <c r="BH773" s="329" t="s">
        <v>5927</v>
      </c>
      <c r="BI773" s="329" t="s">
        <v>5927</v>
      </c>
      <c r="BK773" s="134" t="s">
        <v>4718</v>
      </c>
      <c r="BR773" s="134" t="s">
        <v>5925</v>
      </c>
      <c r="BS773" s="235" t="s">
        <v>5927</v>
      </c>
      <c r="BT773" s="235">
        <v>6</v>
      </c>
      <c r="BU773" s="235" t="s">
        <v>3773</v>
      </c>
      <c r="BV773" s="235">
        <v>200</v>
      </c>
      <c r="BW773" s="235">
        <v>54</v>
      </c>
      <c r="BY773" s="335">
        <v>270</v>
      </c>
      <c r="BZ773" s="134" t="s">
        <v>5926</v>
      </c>
      <c r="CB773" s="134" t="s">
        <v>5925</v>
      </c>
      <c r="CE773" s="134" t="s">
        <v>5925</v>
      </c>
      <c r="CF773" s="134" t="s">
        <v>5926</v>
      </c>
      <c r="CO773" s="134" t="s">
        <v>5925</v>
      </c>
      <c r="CP773" s="134" t="s">
        <v>5926</v>
      </c>
    </row>
    <row r="774" spans="1:94" x14ac:dyDescent="0.25">
      <c r="A774" s="134" t="s">
        <v>14</v>
      </c>
      <c r="B774" s="134" t="s">
        <v>2147</v>
      </c>
      <c r="C774" s="134" t="s">
        <v>5928</v>
      </c>
      <c r="D774" s="23" t="s">
        <v>5928</v>
      </c>
      <c r="E774" s="193" t="s">
        <v>127</v>
      </c>
      <c r="F774" s="201" t="s">
        <v>4705</v>
      </c>
      <c r="G774" s="201" t="s">
        <v>4706</v>
      </c>
      <c r="H774" s="226" t="s">
        <v>2152</v>
      </c>
      <c r="L774" s="133" t="s">
        <v>309</v>
      </c>
      <c r="N774" s="133" t="s">
        <v>4709</v>
      </c>
      <c r="P774" s="134">
        <v>20001220</v>
      </c>
      <c r="Q774" s="133" t="s">
        <v>5832</v>
      </c>
      <c r="R774" s="134" t="s">
        <v>14</v>
      </c>
      <c r="S774" s="134" t="s">
        <v>5928</v>
      </c>
      <c r="X774" s="134" t="s">
        <v>5928</v>
      </c>
      <c r="Y774" s="216" t="s">
        <v>127</v>
      </c>
      <c r="AJ774" s="134">
        <v>400</v>
      </c>
      <c r="AK774" s="235" t="s">
        <v>2157</v>
      </c>
      <c r="AL774" s="133">
        <v>99</v>
      </c>
      <c r="AM774" s="134" t="s">
        <v>2158</v>
      </c>
      <c r="AN774" s="235">
        <v>99</v>
      </c>
      <c r="AO774" s="134" t="s">
        <v>5928</v>
      </c>
      <c r="AP774" s="216" t="s">
        <v>127</v>
      </c>
      <c r="AU774" s="134">
        <v>400</v>
      </c>
      <c r="AV774" s="235" t="s">
        <v>4718</v>
      </c>
      <c r="AW774" s="235">
        <v>13</v>
      </c>
      <c r="AX774" s="133" t="s">
        <v>2160</v>
      </c>
      <c r="AY774" s="235">
        <v>1</v>
      </c>
      <c r="AZ774" s="134" t="s">
        <v>127</v>
      </c>
      <c r="BA774" s="133" t="s">
        <v>2161</v>
      </c>
      <c r="BB774" s="235">
        <v>0</v>
      </c>
      <c r="BC774" s="134" t="s">
        <v>4718</v>
      </c>
      <c r="BE774" s="134" t="s">
        <v>4718</v>
      </c>
      <c r="BF774" s="134" t="s">
        <v>5929</v>
      </c>
      <c r="BG774" s="134" t="s">
        <v>5928</v>
      </c>
      <c r="BH774" s="329" t="s">
        <v>5930</v>
      </c>
      <c r="BI774" s="329" t="s">
        <v>5930</v>
      </c>
      <c r="BK774" s="134" t="s">
        <v>4718</v>
      </c>
      <c r="BR774" s="134" t="s">
        <v>5928</v>
      </c>
      <c r="BS774" s="235" t="s">
        <v>5930</v>
      </c>
      <c r="BT774" s="235">
        <v>6</v>
      </c>
      <c r="BU774" s="235" t="s">
        <v>3773</v>
      </c>
      <c r="BV774" s="235">
        <v>200</v>
      </c>
      <c r="BW774" s="235">
        <v>54</v>
      </c>
      <c r="BY774" s="335">
        <v>270</v>
      </c>
      <c r="BZ774" s="134" t="s">
        <v>5929</v>
      </c>
      <c r="CB774" s="134" t="s">
        <v>5928</v>
      </c>
      <c r="CE774" s="134" t="s">
        <v>5928</v>
      </c>
      <c r="CF774" s="134" t="s">
        <v>5929</v>
      </c>
      <c r="CO774" s="134" t="s">
        <v>5928</v>
      </c>
      <c r="CP774" s="134" t="s">
        <v>5929</v>
      </c>
    </row>
    <row r="775" spans="1:94" x14ac:dyDescent="0.25">
      <c r="A775" s="134" t="s">
        <v>14</v>
      </c>
      <c r="B775" s="134" t="s">
        <v>2147</v>
      </c>
      <c r="C775" s="134" t="s">
        <v>5931</v>
      </c>
      <c r="D775" s="23" t="s">
        <v>5931</v>
      </c>
      <c r="E775" s="193" t="s">
        <v>127</v>
      </c>
      <c r="F775" s="201" t="s">
        <v>4705</v>
      </c>
      <c r="G775" s="201" t="s">
        <v>4706</v>
      </c>
      <c r="H775" s="226" t="s">
        <v>2152</v>
      </c>
      <c r="L775" s="133" t="s">
        <v>309</v>
      </c>
      <c r="N775" s="133" t="s">
        <v>4709</v>
      </c>
      <c r="P775" s="134">
        <v>20001220</v>
      </c>
      <c r="Q775" s="133" t="s">
        <v>5832</v>
      </c>
      <c r="R775" s="134" t="s">
        <v>14</v>
      </c>
      <c r="S775" s="134" t="s">
        <v>5931</v>
      </c>
      <c r="X775" s="134" t="s">
        <v>5931</v>
      </c>
      <c r="Y775" s="216" t="s">
        <v>127</v>
      </c>
      <c r="AJ775" s="134">
        <v>400</v>
      </c>
      <c r="AK775" s="235" t="s">
        <v>2157</v>
      </c>
      <c r="AL775" s="133">
        <v>99</v>
      </c>
      <c r="AM775" s="134" t="s">
        <v>2158</v>
      </c>
      <c r="AN775" s="235">
        <v>99</v>
      </c>
      <c r="AO775" s="134" t="s">
        <v>5931</v>
      </c>
      <c r="AP775" s="216" t="s">
        <v>127</v>
      </c>
      <c r="AU775" s="134">
        <v>400</v>
      </c>
      <c r="AV775" s="235" t="s">
        <v>4718</v>
      </c>
      <c r="AW775" s="235">
        <v>13</v>
      </c>
      <c r="AX775" s="133" t="s">
        <v>2160</v>
      </c>
      <c r="AY775" s="235">
        <v>1</v>
      </c>
      <c r="AZ775" s="134" t="s">
        <v>127</v>
      </c>
      <c r="BA775" s="133" t="s">
        <v>2161</v>
      </c>
      <c r="BB775" s="235">
        <v>0</v>
      </c>
      <c r="BC775" s="134" t="s">
        <v>4718</v>
      </c>
      <c r="BE775" s="134" t="s">
        <v>4718</v>
      </c>
      <c r="BF775" s="134" t="s">
        <v>5932</v>
      </c>
      <c r="BG775" s="134" t="s">
        <v>5931</v>
      </c>
      <c r="BH775" s="329" t="s">
        <v>5933</v>
      </c>
      <c r="BI775" s="329" t="s">
        <v>5933</v>
      </c>
      <c r="BK775" s="134" t="s">
        <v>4718</v>
      </c>
      <c r="BR775" s="134" t="s">
        <v>5931</v>
      </c>
      <c r="BS775" s="235" t="s">
        <v>5933</v>
      </c>
      <c r="BT775" s="235">
        <v>6</v>
      </c>
      <c r="BU775" s="235" t="s">
        <v>3773</v>
      </c>
      <c r="BV775" s="235">
        <v>250</v>
      </c>
      <c r="BW775" s="235">
        <v>67.5</v>
      </c>
      <c r="BY775" s="335">
        <v>270</v>
      </c>
      <c r="BZ775" s="134" t="s">
        <v>5932</v>
      </c>
      <c r="CB775" s="134" t="s">
        <v>5931</v>
      </c>
      <c r="CE775" s="134" t="s">
        <v>5931</v>
      </c>
      <c r="CF775" s="134" t="s">
        <v>5932</v>
      </c>
      <c r="CO775" s="134" t="s">
        <v>5931</v>
      </c>
      <c r="CP775" s="134" t="s">
        <v>5932</v>
      </c>
    </row>
    <row r="776" spans="1:94" x14ac:dyDescent="0.25">
      <c r="A776" s="134" t="s">
        <v>14</v>
      </c>
      <c r="B776" s="134" t="s">
        <v>2147</v>
      </c>
      <c r="C776" s="134" t="s">
        <v>5934</v>
      </c>
      <c r="D776" s="23" t="s">
        <v>5934</v>
      </c>
      <c r="E776" s="193" t="s">
        <v>127</v>
      </c>
      <c r="F776" s="201" t="s">
        <v>4705</v>
      </c>
      <c r="G776" s="201" t="s">
        <v>4706</v>
      </c>
      <c r="H776" s="226" t="s">
        <v>2152</v>
      </c>
      <c r="L776" s="133" t="s">
        <v>309</v>
      </c>
      <c r="N776" s="133" t="s">
        <v>4709</v>
      </c>
      <c r="P776" s="134">
        <v>20001220</v>
      </c>
      <c r="Q776" s="133" t="s">
        <v>5832</v>
      </c>
      <c r="R776" s="134" t="s">
        <v>14</v>
      </c>
      <c r="S776" s="134" t="s">
        <v>5934</v>
      </c>
      <c r="X776" s="134" t="s">
        <v>5934</v>
      </c>
      <c r="Y776" s="216" t="s">
        <v>127</v>
      </c>
      <c r="AJ776" s="134">
        <v>400</v>
      </c>
      <c r="AK776" s="235" t="s">
        <v>2157</v>
      </c>
      <c r="AL776" s="133">
        <v>99</v>
      </c>
      <c r="AM776" s="134" t="s">
        <v>2158</v>
      </c>
      <c r="AN776" s="235">
        <v>99</v>
      </c>
      <c r="AO776" s="134" t="s">
        <v>5934</v>
      </c>
      <c r="AP776" s="216" t="s">
        <v>127</v>
      </c>
      <c r="AU776" s="134">
        <v>400</v>
      </c>
      <c r="AV776" s="235" t="s">
        <v>4718</v>
      </c>
      <c r="AW776" s="235">
        <v>13</v>
      </c>
      <c r="AX776" s="133" t="s">
        <v>2160</v>
      </c>
      <c r="AY776" s="235">
        <v>1</v>
      </c>
      <c r="AZ776" s="134" t="s">
        <v>127</v>
      </c>
      <c r="BA776" s="133" t="s">
        <v>2161</v>
      </c>
      <c r="BB776" s="235">
        <v>0</v>
      </c>
      <c r="BC776" s="134" t="s">
        <v>4718</v>
      </c>
      <c r="BE776" s="134" t="s">
        <v>4718</v>
      </c>
      <c r="BF776" s="134" t="s">
        <v>5935</v>
      </c>
      <c r="BG776" s="134" t="s">
        <v>5934</v>
      </c>
      <c r="BH776" s="329" t="s">
        <v>5936</v>
      </c>
      <c r="BI776" s="329" t="s">
        <v>5936</v>
      </c>
      <c r="BK776" s="134" t="s">
        <v>4718</v>
      </c>
      <c r="BR776" s="134" t="s">
        <v>5934</v>
      </c>
      <c r="BS776" s="235" t="s">
        <v>5936</v>
      </c>
      <c r="BT776" s="235">
        <v>6</v>
      </c>
      <c r="BU776" s="235" t="s">
        <v>3773</v>
      </c>
      <c r="BV776" s="235">
        <v>100</v>
      </c>
      <c r="BW776" s="235">
        <v>27</v>
      </c>
      <c r="BY776" s="335">
        <v>270</v>
      </c>
      <c r="BZ776" s="134" t="s">
        <v>5935</v>
      </c>
      <c r="CB776" s="134" t="s">
        <v>5934</v>
      </c>
      <c r="CE776" s="134" t="s">
        <v>5934</v>
      </c>
      <c r="CF776" s="134" t="s">
        <v>5935</v>
      </c>
      <c r="CO776" s="134" t="s">
        <v>5934</v>
      </c>
      <c r="CP776" s="134" t="s">
        <v>5935</v>
      </c>
    </row>
    <row r="777" spans="1:94" x14ac:dyDescent="0.25">
      <c r="A777" s="134" t="s">
        <v>14</v>
      </c>
      <c r="B777" s="134" t="s">
        <v>2147</v>
      </c>
      <c r="C777" s="134" t="s">
        <v>5937</v>
      </c>
      <c r="D777" s="23" t="s">
        <v>5937</v>
      </c>
      <c r="E777" s="193" t="s">
        <v>127</v>
      </c>
      <c r="F777" s="201" t="s">
        <v>4705</v>
      </c>
      <c r="G777" s="201" t="s">
        <v>4706</v>
      </c>
      <c r="H777" s="226" t="s">
        <v>2152</v>
      </c>
      <c r="L777" s="133" t="s">
        <v>309</v>
      </c>
      <c r="N777" s="133" t="s">
        <v>4709</v>
      </c>
      <c r="P777" s="134">
        <v>20001220</v>
      </c>
      <c r="Q777" s="133" t="s">
        <v>5832</v>
      </c>
      <c r="R777" s="134" t="s">
        <v>14</v>
      </c>
      <c r="S777" s="134" t="s">
        <v>5937</v>
      </c>
      <c r="X777" s="134" t="s">
        <v>5937</v>
      </c>
      <c r="Y777" s="216" t="s">
        <v>127</v>
      </c>
      <c r="AJ777" s="134">
        <v>400</v>
      </c>
      <c r="AK777" s="235" t="s">
        <v>2157</v>
      </c>
      <c r="AL777" s="133">
        <v>99</v>
      </c>
      <c r="AM777" s="134" t="s">
        <v>2158</v>
      </c>
      <c r="AN777" s="235">
        <v>99</v>
      </c>
      <c r="AO777" s="134" t="s">
        <v>5937</v>
      </c>
      <c r="AP777" s="216" t="s">
        <v>127</v>
      </c>
      <c r="AU777" s="134">
        <v>400</v>
      </c>
      <c r="AV777" s="235" t="s">
        <v>4718</v>
      </c>
      <c r="AW777" s="235">
        <v>13</v>
      </c>
      <c r="AX777" s="133" t="s">
        <v>2160</v>
      </c>
      <c r="AY777" s="235">
        <v>1</v>
      </c>
      <c r="AZ777" s="134" t="s">
        <v>127</v>
      </c>
      <c r="BA777" s="133" t="s">
        <v>2161</v>
      </c>
      <c r="BB777" s="235">
        <v>0</v>
      </c>
      <c r="BC777" s="134" t="s">
        <v>4718</v>
      </c>
      <c r="BE777" s="134" t="s">
        <v>4718</v>
      </c>
      <c r="BF777" s="134" t="s">
        <v>5938</v>
      </c>
      <c r="BG777" s="134" t="s">
        <v>5937</v>
      </c>
      <c r="BH777" s="329" t="s">
        <v>5939</v>
      </c>
      <c r="BI777" s="329" t="s">
        <v>5939</v>
      </c>
      <c r="BK777" s="134" t="s">
        <v>4718</v>
      </c>
      <c r="BR777" s="134" t="s">
        <v>5937</v>
      </c>
      <c r="BS777" s="235" t="s">
        <v>5939</v>
      </c>
      <c r="BT777" s="235">
        <v>6</v>
      </c>
      <c r="BU777" s="235" t="s">
        <v>3773</v>
      </c>
      <c r="BV777" s="235">
        <v>100</v>
      </c>
      <c r="BW777" s="235">
        <v>27</v>
      </c>
      <c r="BY777" s="335">
        <v>270</v>
      </c>
      <c r="BZ777" s="134" t="s">
        <v>5938</v>
      </c>
      <c r="CB777" s="134" t="s">
        <v>5937</v>
      </c>
      <c r="CE777" s="134" t="s">
        <v>5937</v>
      </c>
      <c r="CF777" s="134" t="s">
        <v>5938</v>
      </c>
      <c r="CO777" s="134" t="s">
        <v>5937</v>
      </c>
      <c r="CP777" s="134" t="s">
        <v>5938</v>
      </c>
    </row>
    <row r="778" spans="1:94" x14ac:dyDescent="0.25">
      <c r="A778" s="134" t="s">
        <v>14</v>
      </c>
      <c r="B778" s="134" t="s">
        <v>2147</v>
      </c>
      <c r="C778" s="134" t="s">
        <v>5940</v>
      </c>
      <c r="D778" s="23" t="s">
        <v>5940</v>
      </c>
      <c r="E778" s="193" t="s">
        <v>127</v>
      </c>
      <c r="F778" s="201" t="s">
        <v>4705</v>
      </c>
      <c r="G778" s="201" t="s">
        <v>4706</v>
      </c>
      <c r="H778" s="226" t="s">
        <v>2152</v>
      </c>
      <c r="L778" s="133" t="s">
        <v>309</v>
      </c>
      <c r="N778" s="133" t="s">
        <v>4709</v>
      </c>
      <c r="P778" s="134">
        <v>20001220</v>
      </c>
      <c r="Q778" s="133" t="s">
        <v>5832</v>
      </c>
      <c r="R778" s="134" t="s">
        <v>14</v>
      </c>
      <c r="S778" s="134" t="s">
        <v>5940</v>
      </c>
      <c r="X778" s="134" t="s">
        <v>5940</v>
      </c>
      <c r="Y778" s="216" t="s">
        <v>127</v>
      </c>
      <c r="AJ778" s="134">
        <v>400</v>
      </c>
      <c r="AK778" s="235" t="s">
        <v>2157</v>
      </c>
      <c r="AL778" s="133">
        <v>99</v>
      </c>
      <c r="AM778" s="134" t="s">
        <v>2158</v>
      </c>
      <c r="AN778" s="235">
        <v>99</v>
      </c>
      <c r="AO778" s="134" t="s">
        <v>5940</v>
      </c>
      <c r="AP778" s="216" t="s">
        <v>127</v>
      </c>
      <c r="AU778" s="134">
        <v>400</v>
      </c>
      <c r="AV778" s="235" t="s">
        <v>4718</v>
      </c>
      <c r="AW778" s="235">
        <v>13</v>
      </c>
      <c r="AX778" s="133" t="s">
        <v>2160</v>
      </c>
      <c r="AY778" s="235">
        <v>1</v>
      </c>
      <c r="AZ778" s="134" t="s">
        <v>127</v>
      </c>
      <c r="BA778" s="133" t="s">
        <v>2161</v>
      </c>
      <c r="BB778" s="235">
        <v>0</v>
      </c>
      <c r="BC778" s="134" t="s">
        <v>4718</v>
      </c>
      <c r="BE778" s="134" t="s">
        <v>4718</v>
      </c>
      <c r="BF778" s="134" t="s">
        <v>5941</v>
      </c>
      <c r="BG778" s="134" t="s">
        <v>5940</v>
      </c>
      <c r="BH778" s="329" t="s">
        <v>5942</v>
      </c>
      <c r="BI778" s="329" t="s">
        <v>5942</v>
      </c>
      <c r="BK778" s="134" t="s">
        <v>4718</v>
      </c>
      <c r="BR778" s="134" t="s">
        <v>5940</v>
      </c>
      <c r="BS778" s="235" t="s">
        <v>5942</v>
      </c>
      <c r="BT778" s="235">
        <v>6</v>
      </c>
      <c r="BU778" s="235" t="s">
        <v>3773</v>
      </c>
      <c r="BV778" s="235">
        <v>100</v>
      </c>
      <c r="BW778" s="235">
        <v>27</v>
      </c>
      <c r="BY778" s="335">
        <v>270</v>
      </c>
      <c r="BZ778" s="134" t="s">
        <v>5941</v>
      </c>
      <c r="CB778" s="134" t="s">
        <v>5940</v>
      </c>
      <c r="CE778" s="134" t="s">
        <v>5940</v>
      </c>
      <c r="CF778" s="134" t="s">
        <v>5941</v>
      </c>
      <c r="CO778" s="134" t="s">
        <v>5940</v>
      </c>
      <c r="CP778" s="134" t="s">
        <v>5941</v>
      </c>
    </row>
    <row r="779" spans="1:94" x14ac:dyDescent="0.25">
      <c r="A779" s="134" t="s">
        <v>14</v>
      </c>
      <c r="B779" s="134" t="s">
        <v>2147</v>
      </c>
      <c r="C779" s="134" t="s">
        <v>5943</v>
      </c>
      <c r="D779" s="23" t="s">
        <v>5943</v>
      </c>
      <c r="E779" s="193" t="s">
        <v>127</v>
      </c>
      <c r="F779" s="201" t="s">
        <v>4705</v>
      </c>
      <c r="G779" s="201" t="s">
        <v>4706</v>
      </c>
      <c r="H779" s="226" t="s">
        <v>2152</v>
      </c>
      <c r="L779" s="133" t="s">
        <v>309</v>
      </c>
      <c r="N779" s="133" t="s">
        <v>4709</v>
      </c>
      <c r="P779" s="134">
        <v>20001220</v>
      </c>
      <c r="Q779" s="133" t="s">
        <v>5832</v>
      </c>
      <c r="R779" s="134" t="s">
        <v>14</v>
      </c>
      <c r="S779" s="134" t="s">
        <v>5943</v>
      </c>
      <c r="X779" s="134" t="s">
        <v>5943</v>
      </c>
      <c r="Y779" s="216" t="s">
        <v>127</v>
      </c>
      <c r="AJ779" s="134">
        <v>400</v>
      </c>
      <c r="AK779" s="235" t="s">
        <v>2157</v>
      </c>
      <c r="AL779" s="133">
        <v>99</v>
      </c>
      <c r="AM779" s="134" t="s">
        <v>2158</v>
      </c>
      <c r="AN779" s="235">
        <v>99</v>
      </c>
      <c r="AO779" s="134" t="s">
        <v>5943</v>
      </c>
      <c r="AP779" s="216" t="s">
        <v>127</v>
      </c>
      <c r="AU779" s="134">
        <v>400</v>
      </c>
      <c r="AV779" s="235" t="s">
        <v>4718</v>
      </c>
      <c r="AW779" s="235">
        <v>13</v>
      </c>
      <c r="AX779" s="133" t="s">
        <v>2160</v>
      </c>
      <c r="AY779" s="235">
        <v>1</v>
      </c>
      <c r="AZ779" s="134" t="s">
        <v>127</v>
      </c>
      <c r="BA779" s="133" t="s">
        <v>2161</v>
      </c>
      <c r="BB779" s="235">
        <v>0</v>
      </c>
      <c r="BC779" s="134" t="s">
        <v>4718</v>
      </c>
      <c r="BE779" s="134" t="s">
        <v>4718</v>
      </c>
      <c r="BF779" s="134" t="s">
        <v>5944</v>
      </c>
      <c r="BG779" s="134" t="s">
        <v>5943</v>
      </c>
      <c r="BH779" s="329" t="s">
        <v>5945</v>
      </c>
      <c r="BI779" s="329" t="s">
        <v>5945</v>
      </c>
      <c r="BK779" s="134" t="s">
        <v>4718</v>
      </c>
      <c r="BR779" s="134" t="s">
        <v>5943</v>
      </c>
      <c r="BS779" s="235" t="s">
        <v>5945</v>
      </c>
      <c r="BT779" s="235">
        <v>6</v>
      </c>
      <c r="BU779" s="235" t="s">
        <v>3773</v>
      </c>
      <c r="BV779" s="235">
        <v>150</v>
      </c>
      <c r="BW779" s="235">
        <v>40.5</v>
      </c>
      <c r="BY779" s="335">
        <v>270</v>
      </c>
      <c r="BZ779" s="134" t="s">
        <v>5944</v>
      </c>
      <c r="CB779" s="134" t="s">
        <v>5943</v>
      </c>
      <c r="CE779" s="134" t="s">
        <v>5943</v>
      </c>
      <c r="CF779" s="134" t="s">
        <v>5944</v>
      </c>
      <c r="CO779" s="134" t="s">
        <v>5943</v>
      </c>
      <c r="CP779" s="134" t="s">
        <v>5944</v>
      </c>
    </row>
    <row r="780" spans="1:94" x14ac:dyDescent="0.25">
      <c r="A780" s="134" t="s">
        <v>14</v>
      </c>
      <c r="B780" s="134" t="s">
        <v>2147</v>
      </c>
      <c r="C780" s="134" t="s">
        <v>5946</v>
      </c>
      <c r="D780" s="23" t="s">
        <v>5946</v>
      </c>
      <c r="E780" s="193" t="s">
        <v>127</v>
      </c>
      <c r="F780" s="201" t="s">
        <v>4705</v>
      </c>
      <c r="G780" s="201" t="s">
        <v>4706</v>
      </c>
      <c r="H780" s="226" t="s">
        <v>2152</v>
      </c>
      <c r="L780" s="133" t="s">
        <v>309</v>
      </c>
      <c r="N780" s="133" t="s">
        <v>4709</v>
      </c>
      <c r="P780" s="134">
        <v>20001220</v>
      </c>
      <c r="Q780" s="133" t="s">
        <v>5832</v>
      </c>
      <c r="R780" s="134" t="s">
        <v>14</v>
      </c>
      <c r="S780" s="134" t="s">
        <v>5946</v>
      </c>
      <c r="X780" s="134" t="s">
        <v>5946</v>
      </c>
      <c r="Y780" s="216" t="s">
        <v>127</v>
      </c>
      <c r="AJ780" s="134">
        <v>400</v>
      </c>
      <c r="AK780" s="235" t="s">
        <v>2157</v>
      </c>
      <c r="AL780" s="133">
        <v>99</v>
      </c>
      <c r="AM780" s="134" t="s">
        <v>2158</v>
      </c>
      <c r="AN780" s="235">
        <v>99</v>
      </c>
      <c r="AO780" s="134" t="s">
        <v>5946</v>
      </c>
      <c r="AP780" s="216" t="s">
        <v>127</v>
      </c>
      <c r="AU780" s="134">
        <v>400</v>
      </c>
      <c r="AV780" s="235" t="s">
        <v>4718</v>
      </c>
      <c r="AW780" s="235">
        <v>13</v>
      </c>
      <c r="AX780" s="133" t="s">
        <v>2160</v>
      </c>
      <c r="AY780" s="235">
        <v>1</v>
      </c>
      <c r="AZ780" s="134" t="s">
        <v>127</v>
      </c>
      <c r="BA780" s="133" t="s">
        <v>2161</v>
      </c>
      <c r="BB780" s="235">
        <v>0</v>
      </c>
      <c r="BC780" s="134" t="s">
        <v>4718</v>
      </c>
      <c r="BE780" s="134" t="s">
        <v>4718</v>
      </c>
      <c r="BF780" s="134" t="s">
        <v>5947</v>
      </c>
      <c r="BG780" s="134" t="s">
        <v>5946</v>
      </c>
      <c r="BH780" s="329" t="s">
        <v>5948</v>
      </c>
      <c r="BI780" s="329" t="s">
        <v>5948</v>
      </c>
      <c r="BK780" s="134" t="s">
        <v>4718</v>
      </c>
      <c r="BR780" s="134" t="s">
        <v>5946</v>
      </c>
      <c r="BS780" s="235" t="s">
        <v>5948</v>
      </c>
      <c r="BT780" s="235">
        <v>6</v>
      </c>
      <c r="BU780" s="235" t="s">
        <v>3348</v>
      </c>
      <c r="BV780" s="235">
        <v>300</v>
      </c>
      <c r="BW780" s="235">
        <v>81</v>
      </c>
      <c r="BY780" s="335">
        <v>270</v>
      </c>
      <c r="BZ780" s="134" t="s">
        <v>5947</v>
      </c>
      <c r="CB780" s="134" t="s">
        <v>5946</v>
      </c>
      <c r="CE780" s="134" t="s">
        <v>5946</v>
      </c>
      <c r="CF780" s="134" t="s">
        <v>5947</v>
      </c>
      <c r="CO780" s="134" t="s">
        <v>5946</v>
      </c>
      <c r="CP780" s="134" t="s">
        <v>5947</v>
      </c>
    </row>
    <row r="781" spans="1:94" x14ac:dyDescent="0.25">
      <c r="A781" s="134" t="s">
        <v>14</v>
      </c>
      <c r="B781" s="134" t="s">
        <v>2147</v>
      </c>
      <c r="C781" s="134" t="s">
        <v>5949</v>
      </c>
      <c r="D781" s="23" t="s">
        <v>5949</v>
      </c>
      <c r="E781" s="193" t="s">
        <v>127</v>
      </c>
      <c r="F781" s="201" t="s">
        <v>4705</v>
      </c>
      <c r="G781" s="201" t="s">
        <v>4706</v>
      </c>
      <c r="H781" s="226" t="s">
        <v>2152</v>
      </c>
      <c r="L781" s="133" t="s">
        <v>309</v>
      </c>
      <c r="N781" s="133" t="s">
        <v>4709</v>
      </c>
      <c r="P781" s="134">
        <v>20001220</v>
      </c>
      <c r="Q781" s="133" t="s">
        <v>5832</v>
      </c>
      <c r="R781" s="134" t="s">
        <v>14</v>
      </c>
      <c r="S781" s="134" t="s">
        <v>5949</v>
      </c>
      <c r="X781" s="134" t="s">
        <v>5949</v>
      </c>
      <c r="Y781" s="216" t="s">
        <v>127</v>
      </c>
      <c r="AJ781" s="134">
        <v>400</v>
      </c>
      <c r="AK781" s="235" t="s">
        <v>2157</v>
      </c>
      <c r="AL781" s="133">
        <v>99</v>
      </c>
      <c r="AM781" s="134" t="s">
        <v>2158</v>
      </c>
      <c r="AN781" s="235">
        <v>99</v>
      </c>
      <c r="AO781" s="134" t="s">
        <v>5949</v>
      </c>
      <c r="AP781" s="216" t="s">
        <v>127</v>
      </c>
      <c r="AU781" s="134">
        <v>400</v>
      </c>
      <c r="AV781" s="235" t="s">
        <v>4718</v>
      </c>
      <c r="AW781" s="235">
        <v>13</v>
      </c>
      <c r="AX781" s="133" t="s">
        <v>2160</v>
      </c>
      <c r="AY781" s="235">
        <v>1</v>
      </c>
      <c r="AZ781" s="134" t="s">
        <v>127</v>
      </c>
      <c r="BA781" s="133" t="s">
        <v>2161</v>
      </c>
      <c r="BB781" s="235">
        <v>0</v>
      </c>
      <c r="BC781" s="134" t="s">
        <v>4718</v>
      </c>
      <c r="BE781" s="134" t="s">
        <v>4718</v>
      </c>
      <c r="BF781" s="134" t="s">
        <v>5950</v>
      </c>
      <c r="BG781" s="134" t="s">
        <v>5949</v>
      </c>
      <c r="BH781" s="329" t="s">
        <v>5951</v>
      </c>
      <c r="BI781" s="329" t="s">
        <v>5951</v>
      </c>
      <c r="BK781" s="134" t="s">
        <v>4718</v>
      </c>
      <c r="BR781" s="134" t="s">
        <v>5949</v>
      </c>
      <c r="BS781" s="235" t="s">
        <v>5951</v>
      </c>
      <c r="BT781" s="235">
        <v>6</v>
      </c>
      <c r="BU781" s="235" t="s">
        <v>3348</v>
      </c>
      <c r="BV781" s="235">
        <v>50</v>
      </c>
      <c r="BW781" s="235">
        <v>13.5</v>
      </c>
      <c r="BY781" s="335">
        <v>270</v>
      </c>
      <c r="BZ781" s="134" t="s">
        <v>5950</v>
      </c>
      <c r="CB781" s="134" t="s">
        <v>5949</v>
      </c>
      <c r="CE781" s="134" t="s">
        <v>5949</v>
      </c>
      <c r="CF781" s="134" t="s">
        <v>5950</v>
      </c>
      <c r="CO781" s="134" t="s">
        <v>5949</v>
      </c>
      <c r="CP781" s="134" t="s">
        <v>5950</v>
      </c>
    </row>
    <row r="782" spans="1:94" x14ac:dyDescent="0.25">
      <c r="A782" s="134" t="s">
        <v>14</v>
      </c>
      <c r="B782" s="134" t="s">
        <v>2147</v>
      </c>
      <c r="C782" s="134" t="s">
        <v>5952</v>
      </c>
      <c r="D782" s="23" t="s">
        <v>5952</v>
      </c>
      <c r="E782" s="193" t="s">
        <v>127</v>
      </c>
      <c r="F782" s="201" t="s">
        <v>4705</v>
      </c>
      <c r="G782" s="201" t="s">
        <v>4706</v>
      </c>
      <c r="H782" s="226" t="s">
        <v>2152</v>
      </c>
      <c r="L782" s="133" t="s">
        <v>309</v>
      </c>
      <c r="N782" s="133" t="s">
        <v>4709</v>
      </c>
      <c r="P782" s="134">
        <v>20001220</v>
      </c>
      <c r="Q782" s="133" t="s">
        <v>5832</v>
      </c>
      <c r="R782" s="134" t="s">
        <v>14</v>
      </c>
      <c r="S782" s="134" t="s">
        <v>5952</v>
      </c>
      <c r="X782" s="134" t="s">
        <v>5952</v>
      </c>
      <c r="Y782" s="216" t="s">
        <v>127</v>
      </c>
      <c r="AJ782" s="134">
        <v>400</v>
      </c>
      <c r="AK782" s="235" t="s">
        <v>2157</v>
      </c>
      <c r="AL782" s="133">
        <v>99</v>
      </c>
      <c r="AM782" s="134" t="s">
        <v>2158</v>
      </c>
      <c r="AN782" s="235">
        <v>99</v>
      </c>
      <c r="AO782" s="134" t="s">
        <v>5952</v>
      </c>
      <c r="AP782" s="216" t="s">
        <v>127</v>
      </c>
      <c r="AU782" s="134">
        <v>400</v>
      </c>
      <c r="AV782" s="235" t="s">
        <v>4718</v>
      </c>
      <c r="AW782" s="235">
        <v>13</v>
      </c>
      <c r="AX782" s="133" t="s">
        <v>2160</v>
      </c>
      <c r="AY782" s="235">
        <v>1</v>
      </c>
      <c r="AZ782" s="134" t="s">
        <v>127</v>
      </c>
      <c r="BA782" s="133" t="s">
        <v>2161</v>
      </c>
      <c r="BB782" s="235">
        <v>0</v>
      </c>
      <c r="BC782" s="134" t="s">
        <v>4718</v>
      </c>
      <c r="BE782" s="134" t="s">
        <v>4718</v>
      </c>
      <c r="BF782" s="134" t="s">
        <v>5953</v>
      </c>
      <c r="BG782" s="134" t="s">
        <v>5952</v>
      </c>
      <c r="BH782" s="329" t="s">
        <v>5954</v>
      </c>
      <c r="BI782" s="329" t="s">
        <v>5954</v>
      </c>
      <c r="BK782" s="134" t="s">
        <v>4718</v>
      </c>
      <c r="BR782" s="134" t="s">
        <v>5952</v>
      </c>
      <c r="BS782" s="235" t="s">
        <v>5954</v>
      </c>
      <c r="BT782" s="235">
        <v>6</v>
      </c>
      <c r="BU782" s="235" t="s">
        <v>3348</v>
      </c>
      <c r="BV782" s="235">
        <v>100</v>
      </c>
      <c r="BW782" s="235">
        <v>27</v>
      </c>
      <c r="BY782" s="335">
        <v>270</v>
      </c>
      <c r="BZ782" s="134" t="s">
        <v>5953</v>
      </c>
      <c r="CB782" s="134" t="s">
        <v>5952</v>
      </c>
      <c r="CE782" s="134" t="s">
        <v>5952</v>
      </c>
      <c r="CF782" s="134" t="s">
        <v>5953</v>
      </c>
      <c r="CO782" s="134" t="s">
        <v>5952</v>
      </c>
      <c r="CP782" s="134" t="s">
        <v>5953</v>
      </c>
    </row>
    <row r="783" spans="1:94" x14ac:dyDescent="0.25">
      <c r="A783" s="134" t="s">
        <v>14</v>
      </c>
      <c r="B783" s="134" t="s">
        <v>2147</v>
      </c>
      <c r="C783" s="134" t="s">
        <v>5955</v>
      </c>
      <c r="D783" s="23" t="s">
        <v>5955</v>
      </c>
      <c r="E783" s="193" t="s">
        <v>127</v>
      </c>
      <c r="F783" s="201" t="s">
        <v>4705</v>
      </c>
      <c r="G783" s="201" t="s">
        <v>4706</v>
      </c>
      <c r="H783" s="226" t="s">
        <v>2152</v>
      </c>
      <c r="L783" s="133" t="s">
        <v>309</v>
      </c>
      <c r="N783" s="133" t="s">
        <v>4709</v>
      </c>
      <c r="P783" s="134">
        <v>20001220</v>
      </c>
      <c r="Q783" s="133" t="s">
        <v>5832</v>
      </c>
      <c r="R783" s="134" t="s">
        <v>14</v>
      </c>
      <c r="S783" s="134" t="s">
        <v>5955</v>
      </c>
      <c r="X783" s="134" t="s">
        <v>5955</v>
      </c>
      <c r="Y783" s="216" t="s">
        <v>127</v>
      </c>
      <c r="AJ783" s="134">
        <v>400</v>
      </c>
      <c r="AK783" s="235" t="s">
        <v>2157</v>
      </c>
      <c r="AL783" s="133">
        <v>99</v>
      </c>
      <c r="AM783" s="134" t="s">
        <v>2158</v>
      </c>
      <c r="AN783" s="235">
        <v>99</v>
      </c>
      <c r="AO783" s="134" t="s">
        <v>5955</v>
      </c>
      <c r="AP783" s="216" t="s">
        <v>127</v>
      </c>
      <c r="AU783" s="134">
        <v>400</v>
      </c>
      <c r="AV783" s="235" t="s">
        <v>4718</v>
      </c>
      <c r="AW783" s="235">
        <v>13</v>
      </c>
      <c r="AX783" s="133" t="s">
        <v>2160</v>
      </c>
      <c r="AY783" s="235">
        <v>1</v>
      </c>
      <c r="AZ783" s="134" t="s">
        <v>127</v>
      </c>
      <c r="BA783" s="133" t="s">
        <v>2161</v>
      </c>
      <c r="BB783" s="235">
        <v>0</v>
      </c>
      <c r="BC783" s="134" t="s">
        <v>4718</v>
      </c>
      <c r="BE783" s="134" t="s">
        <v>4718</v>
      </c>
      <c r="BF783" s="134" t="s">
        <v>5956</v>
      </c>
      <c r="BG783" s="134" t="s">
        <v>5955</v>
      </c>
      <c r="BH783" s="329" t="s">
        <v>5957</v>
      </c>
      <c r="BI783" s="329" t="s">
        <v>5957</v>
      </c>
      <c r="BK783" s="134" t="s">
        <v>4718</v>
      </c>
      <c r="BR783" s="134" t="s">
        <v>5955</v>
      </c>
      <c r="BS783" s="235" t="s">
        <v>5957</v>
      </c>
      <c r="BT783" s="235">
        <v>6</v>
      </c>
      <c r="BU783" s="235" t="s">
        <v>3348</v>
      </c>
      <c r="BV783" s="235">
        <v>100</v>
      </c>
      <c r="BW783" s="235">
        <v>27</v>
      </c>
      <c r="BY783" s="335">
        <v>270</v>
      </c>
      <c r="BZ783" s="134" t="s">
        <v>5956</v>
      </c>
      <c r="CB783" s="134" t="s">
        <v>5955</v>
      </c>
      <c r="CE783" s="134" t="s">
        <v>5955</v>
      </c>
      <c r="CF783" s="134" t="s">
        <v>5956</v>
      </c>
      <c r="CO783" s="134" t="s">
        <v>5955</v>
      </c>
      <c r="CP783" s="134" t="s">
        <v>5956</v>
      </c>
    </row>
    <row r="784" spans="1:94" x14ac:dyDescent="0.25">
      <c r="A784" s="134" t="s">
        <v>14</v>
      </c>
      <c r="B784" s="134" t="s">
        <v>2147</v>
      </c>
      <c r="C784" s="134" t="s">
        <v>5958</v>
      </c>
      <c r="D784" s="23" t="s">
        <v>5958</v>
      </c>
      <c r="E784" s="193" t="s">
        <v>127</v>
      </c>
      <c r="F784" s="201" t="s">
        <v>4705</v>
      </c>
      <c r="G784" s="201" t="s">
        <v>4706</v>
      </c>
      <c r="H784" s="226" t="s">
        <v>2152</v>
      </c>
      <c r="L784" s="133" t="s">
        <v>309</v>
      </c>
      <c r="N784" s="133" t="s">
        <v>4709</v>
      </c>
      <c r="P784" s="134">
        <v>20001220</v>
      </c>
      <c r="Q784" s="133" t="s">
        <v>5832</v>
      </c>
      <c r="R784" s="134" t="s">
        <v>14</v>
      </c>
      <c r="S784" s="134" t="s">
        <v>5958</v>
      </c>
      <c r="X784" s="134" t="s">
        <v>5958</v>
      </c>
      <c r="Y784" s="216" t="s">
        <v>127</v>
      </c>
      <c r="AJ784" s="134">
        <v>400</v>
      </c>
      <c r="AK784" s="235" t="s">
        <v>2157</v>
      </c>
      <c r="AL784" s="133">
        <v>99</v>
      </c>
      <c r="AM784" s="134" t="s">
        <v>2158</v>
      </c>
      <c r="AN784" s="235">
        <v>99</v>
      </c>
      <c r="AO784" s="134" t="s">
        <v>5958</v>
      </c>
      <c r="AP784" s="216" t="s">
        <v>127</v>
      </c>
      <c r="AU784" s="134">
        <v>400</v>
      </c>
      <c r="AV784" s="235" t="s">
        <v>4718</v>
      </c>
      <c r="AW784" s="235">
        <v>13</v>
      </c>
      <c r="AX784" s="133" t="s">
        <v>2160</v>
      </c>
      <c r="AY784" s="235">
        <v>1</v>
      </c>
      <c r="AZ784" s="134" t="s">
        <v>127</v>
      </c>
      <c r="BA784" s="133" t="s">
        <v>2161</v>
      </c>
      <c r="BB784" s="235">
        <v>0</v>
      </c>
      <c r="BC784" s="134" t="s">
        <v>4718</v>
      </c>
      <c r="BE784" s="134" t="s">
        <v>4718</v>
      </c>
      <c r="BF784" s="134" t="s">
        <v>5959</v>
      </c>
      <c r="BG784" s="134" t="s">
        <v>5958</v>
      </c>
      <c r="BH784" s="329" t="s">
        <v>5960</v>
      </c>
      <c r="BI784" s="329" t="s">
        <v>5960</v>
      </c>
      <c r="BK784" s="134" t="s">
        <v>4718</v>
      </c>
      <c r="BR784" s="134" t="s">
        <v>5958</v>
      </c>
      <c r="BS784" s="235" t="s">
        <v>5960</v>
      </c>
      <c r="BT784" s="235">
        <v>6</v>
      </c>
      <c r="BU784" s="235" t="s">
        <v>3348</v>
      </c>
      <c r="BV784" s="235">
        <v>100</v>
      </c>
      <c r="BW784" s="235">
        <v>27</v>
      </c>
      <c r="BY784" s="335">
        <v>270</v>
      </c>
      <c r="BZ784" s="134" t="s">
        <v>5959</v>
      </c>
      <c r="CB784" s="134" t="s">
        <v>5958</v>
      </c>
      <c r="CE784" s="134" t="s">
        <v>5958</v>
      </c>
      <c r="CF784" s="134" t="s">
        <v>5959</v>
      </c>
      <c r="CO784" s="134" t="s">
        <v>5958</v>
      </c>
      <c r="CP784" s="134" t="s">
        <v>5959</v>
      </c>
    </row>
    <row r="785" spans="1:94" x14ac:dyDescent="0.25">
      <c r="A785" s="134" t="s">
        <v>14</v>
      </c>
      <c r="B785" s="134" t="s">
        <v>2147</v>
      </c>
      <c r="C785" s="134" t="s">
        <v>5961</v>
      </c>
      <c r="D785" s="23" t="s">
        <v>5961</v>
      </c>
      <c r="E785" s="193" t="s">
        <v>127</v>
      </c>
      <c r="F785" s="201" t="s">
        <v>4705</v>
      </c>
      <c r="G785" s="201" t="s">
        <v>4706</v>
      </c>
      <c r="H785" s="226" t="s">
        <v>2152</v>
      </c>
      <c r="L785" s="133" t="s">
        <v>309</v>
      </c>
      <c r="N785" s="133" t="s">
        <v>4709</v>
      </c>
      <c r="P785" s="134">
        <v>20001220</v>
      </c>
      <c r="Q785" s="133" t="s">
        <v>5832</v>
      </c>
      <c r="R785" s="134" t="s">
        <v>14</v>
      </c>
      <c r="S785" s="134" t="s">
        <v>5961</v>
      </c>
      <c r="X785" s="134" t="s">
        <v>5961</v>
      </c>
      <c r="Y785" s="216" t="s">
        <v>127</v>
      </c>
      <c r="AJ785" s="134">
        <v>400</v>
      </c>
      <c r="AK785" s="235" t="s">
        <v>2157</v>
      </c>
      <c r="AL785" s="133">
        <v>99</v>
      </c>
      <c r="AM785" s="134" t="s">
        <v>2158</v>
      </c>
      <c r="AN785" s="235">
        <v>99</v>
      </c>
      <c r="AO785" s="134" t="s">
        <v>5961</v>
      </c>
      <c r="AP785" s="216" t="s">
        <v>127</v>
      </c>
      <c r="AU785" s="134">
        <v>400</v>
      </c>
      <c r="AV785" s="235" t="s">
        <v>4718</v>
      </c>
      <c r="AW785" s="235">
        <v>13</v>
      </c>
      <c r="AX785" s="133" t="s">
        <v>2160</v>
      </c>
      <c r="AY785" s="235">
        <v>1</v>
      </c>
      <c r="AZ785" s="134" t="s">
        <v>127</v>
      </c>
      <c r="BA785" s="133" t="s">
        <v>2161</v>
      </c>
      <c r="BB785" s="235">
        <v>0</v>
      </c>
      <c r="BC785" s="134" t="s">
        <v>4718</v>
      </c>
      <c r="BE785" s="134" t="s">
        <v>4718</v>
      </c>
      <c r="BF785" s="134" t="s">
        <v>5962</v>
      </c>
      <c r="BG785" s="134" t="s">
        <v>5961</v>
      </c>
      <c r="BH785" s="329" t="s">
        <v>5963</v>
      </c>
      <c r="BI785" s="329" t="s">
        <v>5963</v>
      </c>
      <c r="BK785" s="134" t="s">
        <v>4718</v>
      </c>
      <c r="BR785" s="134" t="s">
        <v>5961</v>
      </c>
      <c r="BS785" s="235" t="s">
        <v>5963</v>
      </c>
      <c r="BT785" s="235">
        <v>6</v>
      </c>
      <c r="BU785" s="235" t="s">
        <v>3348</v>
      </c>
      <c r="BV785" s="235">
        <v>250</v>
      </c>
      <c r="BW785" s="235">
        <v>67.5</v>
      </c>
      <c r="BY785" s="335">
        <v>270</v>
      </c>
      <c r="BZ785" s="134" t="s">
        <v>5962</v>
      </c>
      <c r="CB785" s="134" t="s">
        <v>5961</v>
      </c>
      <c r="CE785" s="134" t="s">
        <v>5961</v>
      </c>
      <c r="CF785" s="134" t="s">
        <v>5962</v>
      </c>
      <c r="CO785" s="134" t="s">
        <v>5961</v>
      </c>
      <c r="CP785" s="134" t="s">
        <v>5962</v>
      </c>
    </row>
    <row r="786" spans="1:94" x14ac:dyDescent="0.25">
      <c r="A786" s="134" t="s">
        <v>14</v>
      </c>
      <c r="B786" s="134" t="s">
        <v>2147</v>
      </c>
      <c r="C786" s="134" t="s">
        <v>5964</v>
      </c>
      <c r="D786" s="23" t="s">
        <v>5964</v>
      </c>
      <c r="E786" s="193" t="s">
        <v>127</v>
      </c>
      <c r="F786" s="201" t="s">
        <v>4705</v>
      </c>
      <c r="G786" s="201" t="s">
        <v>4706</v>
      </c>
      <c r="H786" s="226" t="s">
        <v>2152</v>
      </c>
      <c r="L786" s="133" t="s">
        <v>309</v>
      </c>
      <c r="N786" s="133" t="s">
        <v>4709</v>
      </c>
      <c r="P786" s="134">
        <v>20001220</v>
      </c>
      <c r="Q786" s="133" t="s">
        <v>5832</v>
      </c>
      <c r="R786" s="134" t="s">
        <v>14</v>
      </c>
      <c r="S786" s="134" t="s">
        <v>5964</v>
      </c>
      <c r="X786" s="134" t="s">
        <v>5964</v>
      </c>
      <c r="Y786" s="216" t="s">
        <v>127</v>
      </c>
      <c r="AJ786" s="134">
        <v>400</v>
      </c>
      <c r="AK786" s="235" t="s">
        <v>2157</v>
      </c>
      <c r="AL786" s="133">
        <v>99</v>
      </c>
      <c r="AM786" s="134" t="s">
        <v>2158</v>
      </c>
      <c r="AN786" s="235">
        <v>99</v>
      </c>
      <c r="AO786" s="134" t="s">
        <v>5964</v>
      </c>
      <c r="AP786" s="216" t="s">
        <v>127</v>
      </c>
      <c r="AU786" s="134">
        <v>400</v>
      </c>
      <c r="AV786" s="235" t="s">
        <v>4718</v>
      </c>
      <c r="AW786" s="235">
        <v>13</v>
      </c>
      <c r="AX786" s="133" t="s">
        <v>2160</v>
      </c>
      <c r="AY786" s="235">
        <v>1</v>
      </c>
      <c r="AZ786" s="134" t="s">
        <v>127</v>
      </c>
      <c r="BA786" s="133" t="s">
        <v>2161</v>
      </c>
      <c r="BB786" s="235">
        <v>0</v>
      </c>
      <c r="BC786" s="134" t="s">
        <v>4718</v>
      </c>
      <c r="BE786" s="134" t="s">
        <v>4718</v>
      </c>
      <c r="BF786" s="134" t="s">
        <v>5965</v>
      </c>
      <c r="BG786" s="134" t="s">
        <v>5964</v>
      </c>
      <c r="BH786" s="329" t="s">
        <v>5966</v>
      </c>
      <c r="BI786" s="329" t="s">
        <v>5966</v>
      </c>
      <c r="BK786" s="134" t="s">
        <v>4718</v>
      </c>
      <c r="BR786" s="134" t="s">
        <v>5964</v>
      </c>
      <c r="BS786" s="235" t="s">
        <v>5966</v>
      </c>
      <c r="BT786" s="235">
        <v>6</v>
      </c>
      <c r="BU786" s="235" t="s">
        <v>3348</v>
      </c>
      <c r="BV786" s="235">
        <v>500</v>
      </c>
      <c r="BW786" s="235">
        <v>135</v>
      </c>
      <c r="BY786" s="335">
        <v>270</v>
      </c>
      <c r="BZ786" s="134" t="s">
        <v>5965</v>
      </c>
      <c r="CB786" s="134" t="s">
        <v>5964</v>
      </c>
      <c r="CE786" s="134" t="s">
        <v>5964</v>
      </c>
      <c r="CF786" s="134" t="s">
        <v>5965</v>
      </c>
      <c r="CO786" s="134" t="s">
        <v>5964</v>
      </c>
      <c r="CP786" s="134" t="s">
        <v>5965</v>
      </c>
    </row>
    <row r="787" spans="1:94" x14ac:dyDescent="0.25">
      <c r="A787" s="134" t="s">
        <v>14</v>
      </c>
      <c r="B787" s="134" t="s">
        <v>2147</v>
      </c>
      <c r="C787" s="134" t="s">
        <v>5967</v>
      </c>
      <c r="D787" s="23" t="s">
        <v>5967</v>
      </c>
      <c r="E787" s="193" t="s">
        <v>127</v>
      </c>
      <c r="F787" s="201" t="s">
        <v>4705</v>
      </c>
      <c r="G787" s="201" t="s">
        <v>4706</v>
      </c>
      <c r="H787" s="226" t="s">
        <v>2152</v>
      </c>
      <c r="L787" s="133" t="s">
        <v>309</v>
      </c>
      <c r="N787" s="133" t="s">
        <v>4709</v>
      </c>
      <c r="P787" s="134">
        <v>20001220</v>
      </c>
      <c r="Q787" s="133" t="s">
        <v>5832</v>
      </c>
      <c r="R787" s="134" t="s">
        <v>14</v>
      </c>
      <c r="S787" s="134" t="s">
        <v>5967</v>
      </c>
      <c r="X787" s="134" t="s">
        <v>5967</v>
      </c>
      <c r="Y787" s="216" t="s">
        <v>127</v>
      </c>
      <c r="AJ787" s="134">
        <v>400</v>
      </c>
      <c r="AK787" s="235" t="s">
        <v>2157</v>
      </c>
      <c r="AL787" s="133">
        <v>99</v>
      </c>
      <c r="AM787" s="134" t="s">
        <v>2158</v>
      </c>
      <c r="AN787" s="235">
        <v>99</v>
      </c>
      <c r="AO787" s="134" t="s">
        <v>5967</v>
      </c>
      <c r="AP787" s="216" t="s">
        <v>127</v>
      </c>
      <c r="AU787" s="134">
        <v>400</v>
      </c>
      <c r="AV787" s="235" t="s">
        <v>4718</v>
      </c>
      <c r="AW787" s="235">
        <v>13</v>
      </c>
      <c r="AX787" s="133" t="s">
        <v>2160</v>
      </c>
      <c r="AY787" s="235">
        <v>1</v>
      </c>
      <c r="AZ787" s="134" t="s">
        <v>127</v>
      </c>
      <c r="BA787" s="133" t="s">
        <v>2161</v>
      </c>
      <c r="BB787" s="235">
        <v>0</v>
      </c>
      <c r="BC787" s="134" t="s">
        <v>4718</v>
      </c>
      <c r="BE787" s="134" t="s">
        <v>4718</v>
      </c>
      <c r="BF787" s="134" t="s">
        <v>5968</v>
      </c>
      <c r="BG787" s="134" t="s">
        <v>5967</v>
      </c>
      <c r="BH787" s="329" t="s">
        <v>5969</v>
      </c>
      <c r="BI787" s="329" t="s">
        <v>5969</v>
      </c>
      <c r="BK787" s="134" t="s">
        <v>4718</v>
      </c>
      <c r="BR787" s="134" t="s">
        <v>5967</v>
      </c>
      <c r="BS787" s="235" t="s">
        <v>5969</v>
      </c>
      <c r="BT787" s="235">
        <v>6</v>
      </c>
      <c r="BU787" s="235" t="s">
        <v>3348</v>
      </c>
      <c r="BV787" s="235">
        <v>400</v>
      </c>
      <c r="BW787" s="235">
        <v>108</v>
      </c>
      <c r="BY787" s="335">
        <v>270</v>
      </c>
      <c r="BZ787" s="134" t="s">
        <v>5968</v>
      </c>
      <c r="CB787" s="134" t="s">
        <v>5967</v>
      </c>
      <c r="CE787" s="134" t="s">
        <v>5967</v>
      </c>
      <c r="CF787" s="134" t="s">
        <v>5968</v>
      </c>
      <c r="CO787" s="134" t="s">
        <v>5967</v>
      </c>
      <c r="CP787" s="134" t="s">
        <v>5968</v>
      </c>
    </row>
    <row r="788" spans="1:94" x14ac:dyDescent="0.25">
      <c r="A788" s="134" t="s">
        <v>14</v>
      </c>
      <c r="B788" s="134" t="s">
        <v>2147</v>
      </c>
      <c r="C788" s="134" t="s">
        <v>5970</v>
      </c>
      <c r="D788" s="23" t="s">
        <v>5970</v>
      </c>
      <c r="E788" s="193" t="s">
        <v>127</v>
      </c>
      <c r="F788" s="201" t="s">
        <v>4705</v>
      </c>
      <c r="G788" s="201" t="s">
        <v>4706</v>
      </c>
      <c r="H788" s="226" t="s">
        <v>2152</v>
      </c>
      <c r="L788" s="133" t="s">
        <v>309</v>
      </c>
      <c r="N788" s="133" t="s">
        <v>4709</v>
      </c>
      <c r="P788" s="134">
        <v>20001220</v>
      </c>
      <c r="Q788" s="133" t="s">
        <v>5832</v>
      </c>
      <c r="R788" s="134" t="s">
        <v>14</v>
      </c>
      <c r="S788" s="134" t="s">
        <v>5970</v>
      </c>
      <c r="X788" s="134" t="s">
        <v>5970</v>
      </c>
      <c r="Y788" s="216" t="s">
        <v>127</v>
      </c>
      <c r="AJ788" s="134">
        <v>400</v>
      </c>
      <c r="AK788" s="235" t="s">
        <v>2157</v>
      </c>
      <c r="AL788" s="133">
        <v>99</v>
      </c>
      <c r="AM788" s="134" t="s">
        <v>2158</v>
      </c>
      <c r="AN788" s="235">
        <v>99</v>
      </c>
      <c r="AO788" s="134" t="s">
        <v>5970</v>
      </c>
      <c r="AP788" s="216" t="s">
        <v>127</v>
      </c>
      <c r="AU788" s="134">
        <v>400</v>
      </c>
      <c r="AV788" s="235" t="s">
        <v>4718</v>
      </c>
      <c r="AW788" s="235">
        <v>13</v>
      </c>
      <c r="AX788" s="133" t="s">
        <v>2160</v>
      </c>
      <c r="AY788" s="235">
        <v>1</v>
      </c>
      <c r="AZ788" s="134" t="s">
        <v>127</v>
      </c>
      <c r="BA788" s="133" t="s">
        <v>2161</v>
      </c>
      <c r="BB788" s="235">
        <v>0</v>
      </c>
      <c r="BC788" s="134" t="s">
        <v>4718</v>
      </c>
      <c r="BE788" s="134" t="s">
        <v>4718</v>
      </c>
      <c r="BF788" s="134" t="s">
        <v>5971</v>
      </c>
      <c r="BG788" s="134" t="s">
        <v>5970</v>
      </c>
      <c r="BH788" s="329" t="s">
        <v>5972</v>
      </c>
      <c r="BI788" s="329" t="s">
        <v>5972</v>
      </c>
      <c r="BK788" s="134" t="s">
        <v>4718</v>
      </c>
      <c r="BR788" s="134" t="s">
        <v>5970</v>
      </c>
      <c r="BS788" s="235" t="s">
        <v>5972</v>
      </c>
      <c r="BT788" s="235">
        <v>6</v>
      </c>
      <c r="BU788" s="235" t="s">
        <v>3348</v>
      </c>
      <c r="BV788" s="235">
        <v>100</v>
      </c>
      <c r="BW788" s="235">
        <v>27</v>
      </c>
      <c r="BY788" s="335">
        <v>270</v>
      </c>
      <c r="BZ788" s="134" t="s">
        <v>5971</v>
      </c>
      <c r="CB788" s="134" t="s">
        <v>5970</v>
      </c>
      <c r="CE788" s="134" t="s">
        <v>5970</v>
      </c>
      <c r="CF788" s="134" t="s">
        <v>5971</v>
      </c>
      <c r="CO788" s="134" t="s">
        <v>5970</v>
      </c>
      <c r="CP788" s="134" t="s">
        <v>5971</v>
      </c>
    </row>
    <row r="789" spans="1:94" x14ac:dyDescent="0.25">
      <c r="A789" s="134" t="s">
        <v>14</v>
      </c>
      <c r="B789" s="134" t="s">
        <v>2147</v>
      </c>
      <c r="C789" s="134" t="s">
        <v>5973</v>
      </c>
      <c r="D789" s="23" t="s">
        <v>5973</v>
      </c>
      <c r="E789" s="193" t="s">
        <v>127</v>
      </c>
      <c r="F789" s="201" t="s">
        <v>4705</v>
      </c>
      <c r="G789" s="201" t="s">
        <v>4706</v>
      </c>
      <c r="H789" s="226" t="s">
        <v>2152</v>
      </c>
      <c r="L789" s="133" t="s">
        <v>309</v>
      </c>
      <c r="N789" s="133" t="s">
        <v>4709</v>
      </c>
      <c r="P789" s="134">
        <v>20001220</v>
      </c>
      <c r="Q789" s="133" t="s">
        <v>5832</v>
      </c>
      <c r="R789" s="134" t="s">
        <v>14</v>
      </c>
      <c r="S789" s="134" t="s">
        <v>5973</v>
      </c>
      <c r="X789" s="134" t="s">
        <v>5973</v>
      </c>
      <c r="Y789" s="216" t="s">
        <v>127</v>
      </c>
      <c r="AJ789" s="134">
        <v>400</v>
      </c>
      <c r="AK789" s="235" t="s">
        <v>2157</v>
      </c>
      <c r="AL789" s="133">
        <v>99</v>
      </c>
      <c r="AM789" s="134" t="s">
        <v>2158</v>
      </c>
      <c r="AN789" s="235">
        <v>99</v>
      </c>
      <c r="AO789" s="134" t="s">
        <v>5973</v>
      </c>
      <c r="AP789" s="216" t="s">
        <v>127</v>
      </c>
      <c r="AU789" s="134">
        <v>400</v>
      </c>
      <c r="AV789" s="235" t="s">
        <v>4718</v>
      </c>
      <c r="AW789" s="235">
        <v>13</v>
      </c>
      <c r="AX789" s="133" t="s">
        <v>2160</v>
      </c>
      <c r="AY789" s="235">
        <v>1</v>
      </c>
      <c r="AZ789" s="134" t="s">
        <v>127</v>
      </c>
      <c r="BA789" s="133" t="s">
        <v>2161</v>
      </c>
      <c r="BB789" s="235">
        <v>0</v>
      </c>
      <c r="BC789" s="134" t="s">
        <v>4718</v>
      </c>
      <c r="BE789" s="134" t="s">
        <v>4718</v>
      </c>
      <c r="BF789" s="134" t="s">
        <v>5974</v>
      </c>
      <c r="BG789" s="134" t="s">
        <v>5973</v>
      </c>
      <c r="BH789" s="329" t="s">
        <v>5975</v>
      </c>
      <c r="BI789" s="329" t="s">
        <v>5975</v>
      </c>
      <c r="BK789" s="134" t="s">
        <v>4718</v>
      </c>
      <c r="BR789" s="134" t="s">
        <v>5973</v>
      </c>
      <c r="BS789" s="235" t="s">
        <v>5975</v>
      </c>
      <c r="BT789" s="235">
        <v>6</v>
      </c>
      <c r="BU789" s="235" t="s">
        <v>3348</v>
      </c>
      <c r="BV789" s="235">
        <v>400</v>
      </c>
      <c r="BW789" s="235">
        <v>108</v>
      </c>
      <c r="BY789" s="335">
        <v>270</v>
      </c>
      <c r="BZ789" s="134" t="s">
        <v>5974</v>
      </c>
      <c r="CB789" s="134" t="s">
        <v>5973</v>
      </c>
      <c r="CE789" s="134" t="s">
        <v>5973</v>
      </c>
      <c r="CF789" s="134" t="s">
        <v>5974</v>
      </c>
      <c r="CO789" s="134" t="s">
        <v>5973</v>
      </c>
      <c r="CP789" s="134" t="s">
        <v>5974</v>
      </c>
    </row>
    <row r="790" spans="1:94" x14ac:dyDescent="0.25">
      <c r="A790" s="134" t="s">
        <v>14</v>
      </c>
      <c r="B790" s="134" t="s">
        <v>2147</v>
      </c>
      <c r="C790" s="134" t="s">
        <v>5976</v>
      </c>
      <c r="D790" s="23" t="s">
        <v>5976</v>
      </c>
      <c r="E790" s="193" t="s">
        <v>127</v>
      </c>
      <c r="F790" s="201" t="s">
        <v>4705</v>
      </c>
      <c r="G790" s="201" t="s">
        <v>4706</v>
      </c>
      <c r="H790" s="226" t="s">
        <v>2152</v>
      </c>
      <c r="L790" s="133" t="s">
        <v>309</v>
      </c>
      <c r="N790" s="133" t="s">
        <v>4709</v>
      </c>
      <c r="P790" s="134">
        <v>20001220</v>
      </c>
      <c r="Q790" s="133" t="s">
        <v>5832</v>
      </c>
      <c r="R790" s="134" t="s">
        <v>14</v>
      </c>
      <c r="S790" s="134" t="s">
        <v>5976</v>
      </c>
      <c r="X790" s="134" t="s">
        <v>5976</v>
      </c>
      <c r="Y790" s="216" t="s">
        <v>127</v>
      </c>
      <c r="AJ790" s="134">
        <v>400</v>
      </c>
      <c r="AK790" s="235" t="s">
        <v>2157</v>
      </c>
      <c r="AL790" s="133">
        <v>99</v>
      </c>
      <c r="AM790" s="134" t="s">
        <v>2158</v>
      </c>
      <c r="AN790" s="235">
        <v>99</v>
      </c>
      <c r="AO790" s="134" t="s">
        <v>5976</v>
      </c>
      <c r="AP790" s="216" t="s">
        <v>127</v>
      </c>
      <c r="AU790" s="134">
        <v>400</v>
      </c>
      <c r="AV790" s="235" t="s">
        <v>4718</v>
      </c>
      <c r="AW790" s="235">
        <v>13</v>
      </c>
      <c r="AX790" s="133" t="s">
        <v>2160</v>
      </c>
      <c r="AY790" s="235">
        <v>1</v>
      </c>
      <c r="AZ790" s="134" t="s">
        <v>127</v>
      </c>
      <c r="BA790" s="133" t="s">
        <v>2161</v>
      </c>
      <c r="BB790" s="235">
        <v>0</v>
      </c>
      <c r="BC790" s="134" t="s">
        <v>4718</v>
      </c>
      <c r="BE790" s="134" t="s">
        <v>4718</v>
      </c>
      <c r="BF790" s="134" t="s">
        <v>5977</v>
      </c>
      <c r="BG790" s="134" t="s">
        <v>5976</v>
      </c>
      <c r="BH790" s="329" t="s">
        <v>5978</v>
      </c>
      <c r="BI790" s="329" t="s">
        <v>5978</v>
      </c>
      <c r="BK790" s="134" t="s">
        <v>4718</v>
      </c>
      <c r="BR790" s="134" t="s">
        <v>5976</v>
      </c>
      <c r="BS790" s="235" t="s">
        <v>5978</v>
      </c>
      <c r="BT790" s="235">
        <v>6</v>
      </c>
      <c r="BU790" s="235" t="s">
        <v>3348</v>
      </c>
      <c r="BV790" s="235">
        <v>500</v>
      </c>
      <c r="BW790" s="235">
        <v>135</v>
      </c>
      <c r="BY790" s="335">
        <v>270</v>
      </c>
      <c r="BZ790" s="134" t="s">
        <v>5977</v>
      </c>
      <c r="CB790" s="134" t="s">
        <v>5976</v>
      </c>
      <c r="CE790" s="134" t="s">
        <v>5976</v>
      </c>
      <c r="CF790" s="134" t="s">
        <v>5977</v>
      </c>
      <c r="CO790" s="134" t="s">
        <v>5976</v>
      </c>
      <c r="CP790" s="134" t="s">
        <v>5977</v>
      </c>
    </row>
    <row r="791" spans="1:94" x14ac:dyDescent="0.25">
      <c r="A791" s="134" t="s">
        <v>14</v>
      </c>
      <c r="B791" s="134" t="s">
        <v>2147</v>
      </c>
      <c r="C791" s="134" t="s">
        <v>5979</v>
      </c>
      <c r="D791" s="23" t="s">
        <v>5979</v>
      </c>
      <c r="E791" s="193" t="s">
        <v>127</v>
      </c>
      <c r="F791" s="201" t="s">
        <v>4705</v>
      </c>
      <c r="G791" s="201" t="s">
        <v>4706</v>
      </c>
      <c r="H791" s="226" t="s">
        <v>2152</v>
      </c>
      <c r="L791" s="133" t="s">
        <v>309</v>
      </c>
      <c r="N791" s="133" t="s">
        <v>4709</v>
      </c>
      <c r="P791" s="134">
        <v>20001220</v>
      </c>
      <c r="Q791" s="133" t="s">
        <v>5832</v>
      </c>
      <c r="R791" s="134" t="s">
        <v>14</v>
      </c>
      <c r="S791" s="134" t="s">
        <v>5979</v>
      </c>
      <c r="X791" s="134" t="s">
        <v>5979</v>
      </c>
      <c r="Y791" s="216" t="s">
        <v>127</v>
      </c>
      <c r="AJ791" s="134">
        <v>400</v>
      </c>
      <c r="AK791" s="235" t="s">
        <v>2157</v>
      </c>
      <c r="AL791" s="133">
        <v>99</v>
      </c>
      <c r="AM791" s="134" t="s">
        <v>2158</v>
      </c>
      <c r="AN791" s="235">
        <v>99</v>
      </c>
      <c r="AO791" s="134" t="s">
        <v>5979</v>
      </c>
      <c r="AP791" s="216" t="s">
        <v>127</v>
      </c>
      <c r="AU791" s="134">
        <v>400</v>
      </c>
      <c r="AV791" s="235" t="s">
        <v>4718</v>
      </c>
      <c r="AW791" s="235">
        <v>13</v>
      </c>
      <c r="AX791" s="133" t="s">
        <v>2160</v>
      </c>
      <c r="AY791" s="235">
        <v>1</v>
      </c>
      <c r="AZ791" s="134" t="s">
        <v>127</v>
      </c>
      <c r="BA791" s="133" t="s">
        <v>2161</v>
      </c>
      <c r="BB791" s="235">
        <v>0</v>
      </c>
      <c r="BC791" s="134" t="s">
        <v>4718</v>
      </c>
      <c r="BE791" s="134" t="s">
        <v>4718</v>
      </c>
      <c r="BF791" s="134" t="s">
        <v>5980</v>
      </c>
      <c r="BG791" s="134" t="s">
        <v>5979</v>
      </c>
      <c r="BH791" s="329" t="s">
        <v>5981</v>
      </c>
      <c r="BI791" s="329" t="s">
        <v>5981</v>
      </c>
      <c r="BK791" s="134" t="s">
        <v>4718</v>
      </c>
      <c r="BR791" s="134" t="s">
        <v>5979</v>
      </c>
      <c r="BS791" s="235" t="s">
        <v>5981</v>
      </c>
      <c r="BT791" s="235">
        <v>6</v>
      </c>
      <c r="BU791" s="235" t="s">
        <v>3348</v>
      </c>
      <c r="BV791" s="235">
        <v>70</v>
      </c>
      <c r="BW791" s="235">
        <v>18.899999999999999</v>
      </c>
      <c r="BY791" s="335">
        <v>270</v>
      </c>
      <c r="BZ791" s="134" t="s">
        <v>5980</v>
      </c>
      <c r="CB791" s="134" t="s">
        <v>5979</v>
      </c>
      <c r="CE791" s="134" t="s">
        <v>5979</v>
      </c>
      <c r="CF791" s="134" t="s">
        <v>5980</v>
      </c>
      <c r="CO791" s="134" t="s">
        <v>5979</v>
      </c>
      <c r="CP791" s="134" t="s">
        <v>5980</v>
      </c>
    </row>
    <row r="792" spans="1:94" x14ac:dyDescent="0.25">
      <c r="A792" s="134" t="s">
        <v>14</v>
      </c>
      <c r="B792" s="134" t="s">
        <v>2147</v>
      </c>
      <c r="C792" s="134" t="s">
        <v>5982</v>
      </c>
      <c r="D792" s="23" t="s">
        <v>5982</v>
      </c>
      <c r="E792" s="193" t="s">
        <v>127</v>
      </c>
      <c r="F792" s="201" t="s">
        <v>4705</v>
      </c>
      <c r="G792" s="201" t="s">
        <v>4706</v>
      </c>
      <c r="H792" s="226" t="s">
        <v>2152</v>
      </c>
      <c r="L792" s="133" t="s">
        <v>309</v>
      </c>
      <c r="N792" s="133" t="s">
        <v>4709</v>
      </c>
      <c r="P792" s="134">
        <v>20001220</v>
      </c>
      <c r="Q792" s="133" t="s">
        <v>5832</v>
      </c>
      <c r="R792" s="134" t="s">
        <v>14</v>
      </c>
      <c r="S792" s="134" t="s">
        <v>5982</v>
      </c>
      <c r="X792" s="134" t="s">
        <v>5982</v>
      </c>
      <c r="Y792" s="216" t="s">
        <v>127</v>
      </c>
      <c r="AJ792" s="134">
        <v>400</v>
      </c>
      <c r="AK792" s="235" t="s">
        <v>2157</v>
      </c>
      <c r="AL792" s="133">
        <v>99</v>
      </c>
      <c r="AM792" s="134" t="s">
        <v>2158</v>
      </c>
      <c r="AN792" s="235">
        <v>99</v>
      </c>
      <c r="AO792" s="134" t="s">
        <v>5982</v>
      </c>
      <c r="AP792" s="216" t="s">
        <v>127</v>
      </c>
      <c r="AU792" s="134">
        <v>400</v>
      </c>
      <c r="AV792" s="235" t="s">
        <v>4718</v>
      </c>
      <c r="AW792" s="235">
        <v>13</v>
      </c>
      <c r="AX792" s="133" t="s">
        <v>2160</v>
      </c>
      <c r="AY792" s="235">
        <v>1</v>
      </c>
      <c r="AZ792" s="134" t="s">
        <v>127</v>
      </c>
      <c r="BA792" s="133" t="s">
        <v>2161</v>
      </c>
      <c r="BB792" s="235">
        <v>0</v>
      </c>
      <c r="BC792" s="134" t="s">
        <v>4718</v>
      </c>
      <c r="BE792" s="134" t="s">
        <v>4718</v>
      </c>
      <c r="BF792" s="134" t="s">
        <v>5983</v>
      </c>
      <c r="BG792" s="134" t="s">
        <v>5982</v>
      </c>
      <c r="BH792" s="329" t="s">
        <v>5984</v>
      </c>
      <c r="BI792" s="329" t="s">
        <v>5984</v>
      </c>
      <c r="BK792" s="134" t="s">
        <v>4718</v>
      </c>
      <c r="BR792" s="134" t="s">
        <v>5982</v>
      </c>
      <c r="BS792" s="235" t="s">
        <v>5984</v>
      </c>
      <c r="BT792" s="235">
        <v>6</v>
      </c>
      <c r="BU792" s="235" t="s">
        <v>3348</v>
      </c>
      <c r="BV792" s="235">
        <v>100</v>
      </c>
      <c r="BW792" s="235">
        <v>27</v>
      </c>
      <c r="BY792" s="335">
        <v>270</v>
      </c>
      <c r="BZ792" s="134" t="s">
        <v>5983</v>
      </c>
      <c r="CB792" s="134" t="s">
        <v>5982</v>
      </c>
      <c r="CE792" s="134" t="s">
        <v>5982</v>
      </c>
      <c r="CF792" s="134" t="s">
        <v>5983</v>
      </c>
      <c r="CO792" s="134" t="s">
        <v>5982</v>
      </c>
      <c r="CP792" s="134" t="s">
        <v>5983</v>
      </c>
    </row>
    <row r="793" spans="1:94" x14ac:dyDescent="0.25">
      <c r="A793" s="134" t="s">
        <v>14</v>
      </c>
      <c r="B793" s="134" t="s">
        <v>2147</v>
      </c>
      <c r="C793" s="134" t="s">
        <v>5985</v>
      </c>
      <c r="D793" s="23" t="s">
        <v>5985</v>
      </c>
      <c r="E793" s="193" t="s">
        <v>127</v>
      </c>
      <c r="F793" s="201" t="s">
        <v>4705</v>
      </c>
      <c r="G793" s="201" t="s">
        <v>4706</v>
      </c>
      <c r="H793" s="226" t="s">
        <v>2152</v>
      </c>
      <c r="L793" s="133" t="s">
        <v>309</v>
      </c>
      <c r="N793" s="133" t="s">
        <v>4709</v>
      </c>
      <c r="P793" s="134">
        <v>20001220</v>
      </c>
      <c r="Q793" s="133" t="s">
        <v>5832</v>
      </c>
      <c r="R793" s="134" t="s">
        <v>14</v>
      </c>
      <c r="S793" s="134" t="s">
        <v>5985</v>
      </c>
      <c r="X793" s="134" t="s">
        <v>5985</v>
      </c>
      <c r="Y793" s="216" t="s">
        <v>127</v>
      </c>
      <c r="AJ793" s="134">
        <v>400</v>
      </c>
      <c r="AK793" s="235" t="s">
        <v>2157</v>
      </c>
      <c r="AL793" s="133">
        <v>99</v>
      </c>
      <c r="AM793" s="134" t="s">
        <v>2158</v>
      </c>
      <c r="AN793" s="235">
        <v>99</v>
      </c>
      <c r="AO793" s="134" t="s">
        <v>5985</v>
      </c>
      <c r="AP793" s="216" t="s">
        <v>127</v>
      </c>
      <c r="AU793" s="134">
        <v>400</v>
      </c>
      <c r="AV793" s="235" t="s">
        <v>4718</v>
      </c>
      <c r="AW793" s="235">
        <v>13</v>
      </c>
      <c r="AX793" s="133" t="s">
        <v>2160</v>
      </c>
      <c r="AY793" s="235">
        <v>1</v>
      </c>
      <c r="AZ793" s="134" t="s">
        <v>127</v>
      </c>
      <c r="BA793" s="133" t="s">
        <v>2161</v>
      </c>
      <c r="BB793" s="235">
        <v>0</v>
      </c>
      <c r="BC793" s="134" t="s">
        <v>4718</v>
      </c>
      <c r="BE793" s="134" t="s">
        <v>4718</v>
      </c>
      <c r="BF793" s="134" t="s">
        <v>5986</v>
      </c>
      <c r="BG793" s="134" t="s">
        <v>5985</v>
      </c>
      <c r="BH793" s="329" t="s">
        <v>5987</v>
      </c>
      <c r="BI793" s="329" t="s">
        <v>5987</v>
      </c>
      <c r="BK793" s="134" t="s">
        <v>4718</v>
      </c>
      <c r="BR793" s="134" t="s">
        <v>5985</v>
      </c>
      <c r="BS793" s="235" t="s">
        <v>5987</v>
      </c>
      <c r="BT793" s="235">
        <v>6</v>
      </c>
      <c r="BU793" s="235" t="s">
        <v>3348</v>
      </c>
      <c r="BV793" s="235">
        <v>50</v>
      </c>
      <c r="BW793" s="235">
        <v>13.5</v>
      </c>
      <c r="BY793" s="335">
        <v>270</v>
      </c>
      <c r="BZ793" s="134" t="s">
        <v>5986</v>
      </c>
      <c r="CB793" s="134" t="s">
        <v>5985</v>
      </c>
      <c r="CE793" s="134" t="s">
        <v>5985</v>
      </c>
      <c r="CF793" s="134" t="s">
        <v>5986</v>
      </c>
      <c r="CO793" s="134" t="s">
        <v>5985</v>
      </c>
      <c r="CP793" s="134" t="s">
        <v>5986</v>
      </c>
    </row>
    <row r="794" spans="1:94" x14ac:dyDescent="0.25">
      <c r="A794" s="134" t="s">
        <v>14</v>
      </c>
      <c r="B794" s="134" t="s">
        <v>2147</v>
      </c>
      <c r="C794" s="134" t="s">
        <v>5988</v>
      </c>
      <c r="D794" s="23" t="s">
        <v>5988</v>
      </c>
      <c r="E794" s="193" t="s">
        <v>127</v>
      </c>
      <c r="F794" s="201" t="s">
        <v>4705</v>
      </c>
      <c r="G794" s="201" t="s">
        <v>4706</v>
      </c>
      <c r="H794" s="226" t="s">
        <v>2152</v>
      </c>
      <c r="L794" s="133" t="s">
        <v>309</v>
      </c>
      <c r="N794" s="133" t="s">
        <v>4709</v>
      </c>
      <c r="P794" s="134">
        <v>20001220</v>
      </c>
      <c r="Q794" s="133" t="s">
        <v>5832</v>
      </c>
      <c r="R794" s="134" t="s">
        <v>14</v>
      </c>
      <c r="S794" s="134" t="s">
        <v>5988</v>
      </c>
      <c r="X794" s="134" t="s">
        <v>5988</v>
      </c>
      <c r="Y794" s="216" t="s">
        <v>127</v>
      </c>
      <c r="AJ794" s="134">
        <v>400</v>
      </c>
      <c r="AK794" s="235" t="s">
        <v>2157</v>
      </c>
      <c r="AL794" s="133">
        <v>99</v>
      </c>
      <c r="AM794" s="134" t="s">
        <v>2158</v>
      </c>
      <c r="AN794" s="235">
        <v>99</v>
      </c>
      <c r="AO794" s="134" t="s">
        <v>5988</v>
      </c>
      <c r="AP794" s="216" t="s">
        <v>127</v>
      </c>
      <c r="AU794" s="134">
        <v>400</v>
      </c>
      <c r="AV794" s="235" t="s">
        <v>4718</v>
      </c>
      <c r="AW794" s="235">
        <v>13</v>
      </c>
      <c r="AX794" s="133" t="s">
        <v>2160</v>
      </c>
      <c r="AY794" s="235">
        <v>1</v>
      </c>
      <c r="AZ794" s="134" t="s">
        <v>127</v>
      </c>
      <c r="BA794" s="133" t="s">
        <v>2161</v>
      </c>
      <c r="BB794" s="235">
        <v>0</v>
      </c>
      <c r="BC794" s="134" t="s">
        <v>4718</v>
      </c>
      <c r="BE794" s="134" t="s">
        <v>4718</v>
      </c>
      <c r="BF794" s="134" t="s">
        <v>5989</v>
      </c>
      <c r="BG794" s="134" t="s">
        <v>5988</v>
      </c>
      <c r="BH794" s="329" t="s">
        <v>5990</v>
      </c>
      <c r="BI794" s="329" t="s">
        <v>5990</v>
      </c>
      <c r="BK794" s="134" t="s">
        <v>4718</v>
      </c>
      <c r="BR794" s="134" t="s">
        <v>5988</v>
      </c>
      <c r="BS794" s="235" t="s">
        <v>5990</v>
      </c>
      <c r="BT794" s="235">
        <v>6</v>
      </c>
      <c r="BU794" s="235" t="s">
        <v>3348</v>
      </c>
      <c r="BV794" s="235">
        <v>500</v>
      </c>
      <c r="BW794" s="235">
        <v>135</v>
      </c>
      <c r="BY794" s="335">
        <v>270</v>
      </c>
      <c r="BZ794" s="134" t="s">
        <v>5989</v>
      </c>
      <c r="CB794" s="134" t="s">
        <v>5988</v>
      </c>
      <c r="CE794" s="134" t="s">
        <v>5988</v>
      </c>
      <c r="CF794" s="134" t="s">
        <v>5989</v>
      </c>
      <c r="CO794" s="134" t="s">
        <v>5988</v>
      </c>
      <c r="CP794" s="134" t="s">
        <v>5989</v>
      </c>
    </row>
    <row r="795" spans="1:94" x14ac:dyDescent="0.25">
      <c r="A795" s="134" t="s">
        <v>14</v>
      </c>
      <c r="B795" s="134" t="s">
        <v>2147</v>
      </c>
      <c r="C795" s="134" t="s">
        <v>5991</v>
      </c>
      <c r="D795" s="23" t="s">
        <v>5991</v>
      </c>
      <c r="E795" s="193" t="s">
        <v>127</v>
      </c>
      <c r="F795" s="201" t="s">
        <v>4705</v>
      </c>
      <c r="G795" s="201" t="s">
        <v>4706</v>
      </c>
      <c r="H795" s="226" t="s">
        <v>2152</v>
      </c>
      <c r="L795" s="133" t="s">
        <v>309</v>
      </c>
      <c r="N795" s="133" t="s">
        <v>4709</v>
      </c>
      <c r="P795" s="134">
        <v>20001220</v>
      </c>
      <c r="Q795" s="133" t="s">
        <v>5832</v>
      </c>
      <c r="R795" s="134" t="s">
        <v>14</v>
      </c>
      <c r="S795" s="134" t="s">
        <v>5991</v>
      </c>
      <c r="X795" s="134" t="s">
        <v>5991</v>
      </c>
      <c r="Y795" s="216" t="s">
        <v>127</v>
      </c>
      <c r="AJ795" s="134">
        <v>400</v>
      </c>
      <c r="AK795" s="235" t="s">
        <v>2157</v>
      </c>
      <c r="AL795" s="133">
        <v>99</v>
      </c>
      <c r="AM795" s="134" t="s">
        <v>2158</v>
      </c>
      <c r="AN795" s="235">
        <v>99</v>
      </c>
      <c r="AO795" s="134" t="s">
        <v>5991</v>
      </c>
      <c r="AP795" s="216" t="s">
        <v>127</v>
      </c>
      <c r="AU795" s="134">
        <v>400</v>
      </c>
      <c r="AV795" s="235" t="s">
        <v>4718</v>
      </c>
      <c r="AW795" s="235">
        <v>13</v>
      </c>
      <c r="AX795" s="133" t="s">
        <v>2160</v>
      </c>
      <c r="AY795" s="235">
        <v>1</v>
      </c>
      <c r="AZ795" s="134" t="s">
        <v>127</v>
      </c>
      <c r="BA795" s="133" t="s">
        <v>2161</v>
      </c>
      <c r="BB795" s="235">
        <v>0</v>
      </c>
      <c r="BC795" s="134" t="s">
        <v>4718</v>
      </c>
      <c r="BE795" s="134" t="s">
        <v>4718</v>
      </c>
      <c r="BF795" s="134" t="s">
        <v>5992</v>
      </c>
      <c r="BG795" s="134" t="s">
        <v>5991</v>
      </c>
      <c r="BH795" s="329" t="s">
        <v>5993</v>
      </c>
      <c r="BI795" s="329" t="s">
        <v>5993</v>
      </c>
      <c r="BK795" s="134" t="s">
        <v>4718</v>
      </c>
      <c r="BR795" s="134" t="s">
        <v>5991</v>
      </c>
      <c r="BS795" s="235" t="s">
        <v>5993</v>
      </c>
      <c r="BT795" s="235">
        <v>6</v>
      </c>
      <c r="BU795" s="235" t="s">
        <v>3348</v>
      </c>
      <c r="BV795" s="235">
        <v>250</v>
      </c>
      <c r="BW795" s="235">
        <v>67.5</v>
      </c>
      <c r="BY795" s="335">
        <v>270</v>
      </c>
      <c r="BZ795" s="134" t="s">
        <v>5992</v>
      </c>
      <c r="CB795" s="134" t="s">
        <v>5991</v>
      </c>
      <c r="CE795" s="134" t="s">
        <v>5991</v>
      </c>
      <c r="CF795" s="134" t="s">
        <v>5992</v>
      </c>
      <c r="CO795" s="134" t="s">
        <v>5991</v>
      </c>
      <c r="CP795" s="134" t="s">
        <v>5992</v>
      </c>
    </row>
    <row r="796" spans="1:94" x14ac:dyDescent="0.25">
      <c r="A796" s="134" t="s">
        <v>14</v>
      </c>
      <c r="B796" s="134" t="s">
        <v>2147</v>
      </c>
      <c r="C796" s="134" t="s">
        <v>5994</v>
      </c>
      <c r="D796" s="23" t="s">
        <v>5994</v>
      </c>
      <c r="E796" s="193" t="s">
        <v>127</v>
      </c>
      <c r="F796" s="201" t="s">
        <v>4705</v>
      </c>
      <c r="G796" s="201" t="s">
        <v>4706</v>
      </c>
      <c r="H796" s="226" t="s">
        <v>2152</v>
      </c>
      <c r="L796" s="133" t="s">
        <v>309</v>
      </c>
      <c r="N796" s="133" t="s">
        <v>4709</v>
      </c>
      <c r="P796" s="134">
        <v>20001220</v>
      </c>
      <c r="Q796" s="133" t="s">
        <v>5832</v>
      </c>
      <c r="R796" s="134" t="s">
        <v>14</v>
      </c>
      <c r="S796" s="134" t="s">
        <v>5994</v>
      </c>
      <c r="X796" s="134" t="s">
        <v>5994</v>
      </c>
      <c r="Y796" s="216" t="s">
        <v>127</v>
      </c>
      <c r="AJ796" s="134">
        <v>400</v>
      </c>
      <c r="AK796" s="235" t="s">
        <v>2157</v>
      </c>
      <c r="AL796" s="133">
        <v>99</v>
      </c>
      <c r="AM796" s="134" t="s">
        <v>2158</v>
      </c>
      <c r="AN796" s="235">
        <v>99</v>
      </c>
      <c r="AO796" s="134" t="s">
        <v>5994</v>
      </c>
      <c r="AP796" s="216" t="s">
        <v>127</v>
      </c>
      <c r="AU796" s="134">
        <v>400</v>
      </c>
      <c r="AV796" s="235" t="s">
        <v>4718</v>
      </c>
      <c r="AW796" s="235">
        <v>13</v>
      </c>
      <c r="AX796" s="133" t="s">
        <v>2160</v>
      </c>
      <c r="AY796" s="235">
        <v>1</v>
      </c>
      <c r="AZ796" s="134" t="s">
        <v>127</v>
      </c>
      <c r="BA796" s="133" t="s">
        <v>2161</v>
      </c>
      <c r="BB796" s="235">
        <v>0</v>
      </c>
      <c r="BC796" s="134" t="s">
        <v>4718</v>
      </c>
      <c r="BE796" s="134" t="s">
        <v>4718</v>
      </c>
      <c r="BF796" s="134" t="s">
        <v>5995</v>
      </c>
      <c r="BG796" s="134" t="s">
        <v>5994</v>
      </c>
      <c r="BH796" s="329" t="s">
        <v>5996</v>
      </c>
      <c r="BI796" s="329" t="s">
        <v>5996</v>
      </c>
      <c r="BK796" s="134" t="s">
        <v>4718</v>
      </c>
      <c r="BR796" s="134" t="s">
        <v>5994</v>
      </c>
      <c r="BS796" s="235" t="s">
        <v>5996</v>
      </c>
      <c r="BT796" s="235">
        <v>6</v>
      </c>
      <c r="BU796" s="235" t="s">
        <v>3348</v>
      </c>
      <c r="BV796" s="235">
        <v>700</v>
      </c>
      <c r="BW796" s="235">
        <v>189</v>
      </c>
      <c r="BY796" s="335">
        <v>270</v>
      </c>
      <c r="BZ796" s="134" t="s">
        <v>5995</v>
      </c>
      <c r="CB796" s="134" t="s">
        <v>5994</v>
      </c>
      <c r="CE796" s="134" t="s">
        <v>5994</v>
      </c>
      <c r="CF796" s="134" t="s">
        <v>5995</v>
      </c>
      <c r="CO796" s="134" t="s">
        <v>5994</v>
      </c>
      <c r="CP796" s="134" t="s">
        <v>5995</v>
      </c>
    </row>
    <row r="797" spans="1:94" x14ac:dyDescent="0.25">
      <c r="A797" s="134" t="s">
        <v>14</v>
      </c>
      <c r="B797" s="134" t="s">
        <v>2147</v>
      </c>
      <c r="C797" s="134" t="s">
        <v>5997</v>
      </c>
      <c r="D797" s="23" t="s">
        <v>5997</v>
      </c>
      <c r="E797" s="193" t="s">
        <v>127</v>
      </c>
      <c r="F797" s="201" t="s">
        <v>4705</v>
      </c>
      <c r="G797" s="201" t="s">
        <v>4706</v>
      </c>
      <c r="H797" s="226" t="s">
        <v>2152</v>
      </c>
      <c r="L797" s="133" t="s">
        <v>309</v>
      </c>
      <c r="N797" s="133" t="s">
        <v>4709</v>
      </c>
      <c r="P797" s="134">
        <v>20001220</v>
      </c>
      <c r="Q797" s="133" t="s">
        <v>5832</v>
      </c>
      <c r="R797" s="134" t="s">
        <v>14</v>
      </c>
      <c r="S797" s="134" t="s">
        <v>5997</v>
      </c>
      <c r="X797" s="134" t="s">
        <v>5997</v>
      </c>
      <c r="Y797" s="216" t="s">
        <v>127</v>
      </c>
      <c r="AJ797" s="134">
        <v>400</v>
      </c>
      <c r="AK797" s="235" t="s">
        <v>2157</v>
      </c>
      <c r="AL797" s="133">
        <v>99</v>
      </c>
      <c r="AM797" s="134" t="s">
        <v>2158</v>
      </c>
      <c r="AN797" s="235">
        <v>99</v>
      </c>
      <c r="AO797" s="134" t="s">
        <v>5997</v>
      </c>
      <c r="AP797" s="216" t="s">
        <v>127</v>
      </c>
      <c r="AU797" s="134">
        <v>400</v>
      </c>
      <c r="AV797" s="235" t="s">
        <v>4718</v>
      </c>
      <c r="AW797" s="235">
        <v>13</v>
      </c>
      <c r="AX797" s="133" t="s">
        <v>2160</v>
      </c>
      <c r="AY797" s="235">
        <v>1</v>
      </c>
      <c r="AZ797" s="134" t="s">
        <v>127</v>
      </c>
      <c r="BA797" s="133" t="s">
        <v>2161</v>
      </c>
      <c r="BB797" s="235">
        <v>0</v>
      </c>
      <c r="BC797" s="134" t="s">
        <v>4718</v>
      </c>
      <c r="BE797" s="134" t="s">
        <v>4718</v>
      </c>
      <c r="BF797" s="134" t="s">
        <v>5998</v>
      </c>
      <c r="BG797" s="134" t="s">
        <v>5997</v>
      </c>
      <c r="BH797" s="329" t="s">
        <v>5999</v>
      </c>
      <c r="BI797" s="329" t="s">
        <v>5999</v>
      </c>
      <c r="BK797" s="134" t="s">
        <v>4718</v>
      </c>
      <c r="BR797" s="134" t="s">
        <v>5997</v>
      </c>
      <c r="BS797" s="235" t="s">
        <v>5999</v>
      </c>
      <c r="BT797" s="235">
        <v>6</v>
      </c>
      <c r="BU797" s="235" t="s">
        <v>3348</v>
      </c>
      <c r="BV797" s="235">
        <v>100</v>
      </c>
      <c r="BW797" s="235">
        <v>27</v>
      </c>
      <c r="BY797" s="335">
        <v>270</v>
      </c>
      <c r="BZ797" s="134" t="s">
        <v>5998</v>
      </c>
      <c r="CB797" s="134" t="s">
        <v>5997</v>
      </c>
      <c r="CE797" s="134" t="s">
        <v>5997</v>
      </c>
      <c r="CF797" s="134" t="s">
        <v>5998</v>
      </c>
      <c r="CO797" s="134" t="s">
        <v>5997</v>
      </c>
      <c r="CP797" s="134" t="s">
        <v>5998</v>
      </c>
    </row>
    <row r="798" spans="1:94" x14ac:dyDescent="0.25">
      <c r="A798" s="134" t="s">
        <v>14</v>
      </c>
      <c r="B798" s="134" t="s">
        <v>2147</v>
      </c>
      <c r="C798" s="134" t="s">
        <v>6000</v>
      </c>
      <c r="D798" s="23" t="s">
        <v>6000</v>
      </c>
      <c r="E798" s="193" t="s">
        <v>127</v>
      </c>
      <c r="F798" s="201" t="s">
        <v>4705</v>
      </c>
      <c r="G798" s="201" t="s">
        <v>4706</v>
      </c>
      <c r="H798" s="226" t="s">
        <v>2152</v>
      </c>
      <c r="L798" s="133" t="s">
        <v>309</v>
      </c>
      <c r="N798" s="133" t="s">
        <v>4709</v>
      </c>
      <c r="P798" s="134">
        <v>20001220</v>
      </c>
      <c r="Q798" s="133" t="s">
        <v>5832</v>
      </c>
      <c r="R798" s="134" t="s">
        <v>14</v>
      </c>
      <c r="S798" s="134" t="s">
        <v>6000</v>
      </c>
      <c r="X798" s="134" t="s">
        <v>6000</v>
      </c>
      <c r="Y798" s="216" t="s">
        <v>127</v>
      </c>
      <c r="AJ798" s="134">
        <v>400</v>
      </c>
      <c r="AK798" s="235" t="s">
        <v>2157</v>
      </c>
      <c r="AL798" s="133">
        <v>99</v>
      </c>
      <c r="AM798" s="134" t="s">
        <v>2158</v>
      </c>
      <c r="AN798" s="235">
        <v>99</v>
      </c>
      <c r="AO798" s="134" t="s">
        <v>6000</v>
      </c>
      <c r="AP798" s="216" t="s">
        <v>127</v>
      </c>
      <c r="AU798" s="134">
        <v>400</v>
      </c>
      <c r="AV798" s="235" t="s">
        <v>4718</v>
      </c>
      <c r="AW798" s="235">
        <v>13</v>
      </c>
      <c r="AX798" s="133" t="s">
        <v>2160</v>
      </c>
      <c r="AY798" s="235">
        <v>1</v>
      </c>
      <c r="AZ798" s="134" t="s">
        <v>127</v>
      </c>
      <c r="BA798" s="133" t="s">
        <v>2161</v>
      </c>
      <c r="BB798" s="235">
        <v>0</v>
      </c>
      <c r="BC798" s="134" t="s">
        <v>4718</v>
      </c>
      <c r="BE798" s="134" t="s">
        <v>4718</v>
      </c>
      <c r="BF798" s="134" t="s">
        <v>6001</v>
      </c>
      <c r="BG798" s="134" t="s">
        <v>6000</v>
      </c>
      <c r="BH798" s="329" t="s">
        <v>6002</v>
      </c>
      <c r="BI798" s="329" t="s">
        <v>6002</v>
      </c>
      <c r="BK798" s="134" t="s">
        <v>4718</v>
      </c>
      <c r="BR798" s="134" t="s">
        <v>6000</v>
      </c>
      <c r="BS798" s="235" t="s">
        <v>6002</v>
      </c>
      <c r="BT798" s="235">
        <v>6</v>
      </c>
      <c r="BU798" s="235" t="s">
        <v>3348</v>
      </c>
      <c r="BV798" s="235">
        <v>700</v>
      </c>
      <c r="BW798" s="235">
        <v>189</v>
      </c>
      <c r="BY798" s="335">
        <v>270</v>
      </c>
      <c r="BZ798" s="134" t="s">
        <v>6001</v>
      </c>
      <c r="CB798" s="134" t="s">
        <v>6000</v>
      </c>
      <c r="CE798" s="134" t="s">
        <v>6000</v>
      </c>
      <c r="CF798" s="134" t="s">
        <v>6001</v>
      </c>
      <c r="CO798" s="134" t="s">
        <v>6000</v>
      </c>
      <c r="CP798" s="134" t="s">
        <v>6001</v>
      </c>
    </row>
    <row r="799" spans="1:94" x14ac:dyDescent="0.25">
      <c r="A799" s="134" t="s">
        <v>14</v>
      </c>
      <c r="B799" s="134" t="s">
        <v>2147</v>
      </c>
      <c r="C799" s="134" t="s">
        <v>6003</v>
      </c>
      <c r="D799" s="23" t="s">
        <v>6003</v>
      </c>
      <c r="E799" s="193" t="s">
        <v>127</v>
      </c>
      <c r="F799" s="201" t="s">
        <v>4705</v>
      </c>
      <c r="G799" s="201" t="s">
        <v>4706</v>
      </c>
      <c r="H799" s="226" t="s">
        <v>2152</v>
      </c>
      <c r="L799" s="133" t="s">
        <v>309</v>
      </c>
      <c r="N799" s="133" t="s">
        <v>4709</v>
      </c>
      <c r="P799" s="134">
        <v>20001220</v>
      </c>
      <c r="Q799" s="133" t="s">
        <v>5832</v>
      </c>
      <c r="R799" s="134" t="s">
        <v>14</v>
      </c>
      <c r="S799" s="134" t="s">
        <v>6003</v>
      </c>
      <c r="X799" s="134" t="s">
        <v>6003</v>
      </c>
      <c r="Y799" s="216" t="s">
        <v>127</v>
      </c>
      <c r="AJ799" s="134">
        <v>400</v>
      </c>
      <c r="AK799" s="235" t="s">
        <v>2157</v>
      </c>
      <c r="AL799" s="133">
        <v>99</v>
      </c>
      <c r="AM799" s="134" t="s">
        <v>2158</v>
      </c>
      <c r="AN799" s="235">
        <v>99</v>
      </c>
      <c r="AO799" s="134" t="s">
        <v>6003</v>
      </c>
      <c r="AP799" s="216" t="s">
        <v>127</v>
      </c>
      <c r="AU799" s="134">
        <v>400</v>
      </c>
      <c r="AV799" s="235" t="s">
        <v>4718</v>
      </c>
      <c r="AW799" s="235">
        <v>13</v>
      </c>
      <c r="AX799" s="133" t="s">
        <v>2160</v>
      </c>
      <c r="AY799" s="235">
        <v>1</v>
      </c>
      <c r="AZ799" s="134" t="s">
        <v>127</v>
      </c>
      <c r="BA799" s="133" t="s">
        <v>2161</v>
      </c>
      <c r="BB799" s="235">
        <v>0</v>
      </c>
      <c r="BC799" s="134" t="s">
        <v>4718</v>
      </c>
      <c r="BE799" s="134" t="s">
        <v>4718</v>
      </c>
      <c r="BF799" s="134" t="s">
        <v>6004</v>
      </c>
      <c r="BG799" s="134" t="s">
        <v>6003</v>
      </c>
      <c r="BH799" s="329" t="s">
        <v>6005</v>
      </c>
      <c r="BI799" s="329" t="s">
        <v>6005</v>
      </c>
      <c r="BK799" s="134" t="s">
        <v>4718</v>
      </c>
      <c r="BR799" s="134" t="s">
        <v>6003</v>
      </c>
      <c r="BS799" s="235" t="s">
        <v>6005</v>
      </c>
      <c r="BT799" s="235">
        <v>6</v>
      </c>
      <c r="BU799" s="235" t="s">
        <v>3348</v>
      </c>
      <c r="BV799" s="235">
        <v>600</v>
      </c>
      <c r="BW799" s="235">
        <v>162</v>
      </c>
      <c r="BY799" s="335">
        <v>270</v>
      </c>
      <c r="BZ799" s="134" t="s">
        <v>6004</v>
      </c>
      <c r="CB799" s="134" t="s">
        <v>6003</v>
      </c>
      <c r="CE799" s="134" t="s">
        <v>6003</v>
      </c>
      <c r="CF799" s="134" t="s">
        <v>6004</v>
      </c>
      <c r="CO799" s="134" t="s">
        <v>6003</v>
      </c>
      <c r="CP799" s="134" t="s">
        <v>6004</v>
      </c>
    </row>
    <row r="800" spans="1:94" x14ac:dyDescent="0.25">
      <c r="A800" s="134" t="s">
        <v>14</v>
      </c>
      <c r="B800" s="134" t="s">
        <v>2147</v>
      </c>
      <c r="C800" s="134" t="s">
        <v>6006</v>
      </c>
      <c r="D800" s="23" t="s">
        <v>6006</v>
      </c>
      <c r="E800" s="193" t="s">
        <v>127</v>
      </c>
      <c r="F800" s="201" t="s">
        <v>4705</v>
      </c>
      <c r="G800" s="201" t="s">
        <v>4706</v>
      </c>
      <c r="H800" s="226" t="s">
        <v>2152</v>
      </c>
      <c r="L800" s="133" t="s">
        <v>309</v>
      </c>
      <c r="N800" s="133" t="s">
        <v>4709</v>
      </c>
      <c r="P800" s="134">
        <v>20001220</v>
      </c>
      <c r="Q800" s="133" t="s">
        <v>5832</v>
      </c>
      <c r="R800" s="134" t="s">
        <v>14</v>
      </c>
      <c r="S800" s="134" t="s">
        <v>6006</v>
      </c>
      <c r="X800" s="134" t="s">
        <v>6006</v>
      </c>
      <c r="Y800" s="216" t="s">
        <v>127</v>
      </c>
      <c r="AJ800" s="134">
        <v>400</v>
      </c>
      <c r="AK800" s="235" t="s">
        <v>2157</v>
      </c>
      <c r="AL800" s="133">
        <v>99</v>
      </c>
      <c r="AM800" s="134" t="s">
        <v>2158</v>
      </c>
      <c r="AN800" s="235">
        <v>99</v>
      </c>
      <c r="AO800" s="134" t="s">
        <v>6006</v>
      </c>
      <c r="AP800" s="216" t="s">
        <v>127</v>
      </c>
      <c r="AU800" s="134">
        <v>400</v>
      </c>
      <c r="AV800" s="235" t="s">
        <v>4718</v>
      </c>
      <c r="AW800" s="235">
        <v>13</v>
      </c>
      <c r="AX800" s="133" t="s">
        <v>2160</v>
      </c>
      <c r="AY800" s="235">
        <v>1</v>
      </c>
      <c r="AZ800" s="134" t="s">
        <v>127</v>
      </c>
      <c r="BA800" s="133" t="s">
        <v>2161</v>
      </c>
      <c r="BB800" s="235">
        <v>0</v>
      </c>
      <c r="BC800" s="134" t="s">
        <v>4718</v>
      </c>
      <c r="BE800" s="134" t="s">
        <v>4718</v>
      </c>
      <c r="BF800" s="134" t="s">
        <v>6007</v>
      </c>
      <c r="BG800" s="134" t="s">
        <v>6006</v>
      </c>
      <c r="BH800" s="329" t="s">
        <v>6008</v>
      </c>
      <c r="BI800" s="329" t="s">
        <v>6008</v>
      </c>
      <c r="BK800" s="134" t="s">
        <v>4718</v>
      </c>
      <c r="BR800" s="134" t="s">
        <v>6006</v>
      </c>
      <c r="BS800" s="235" t="s">
        <v>6008</v>
      </c>
      <c r="BT800" s="235">
        <v>6</v>
      </c>
      <c r="BU800" s="235" t="s">
        <v>3348</v>
      </c>
      <c r="BV800" s="235">
        <v>600</v>
      </c>
      <c r="BW800" s="235">
        <v>162</v>
      </c>
      <c r="BY800" s="335">
        <v>270</v>
      </c>
      <c r="BZ800" s="134" t="s">
        <v>6007</v>
      </c>
      <c r="CB800" s="134" t="s">
        <v>6006</v>
      </c>
      <c r="CE800" s="134" t="s">
        <v>6006</v>
      </c>
      <c r="CF800" s="134" t="s">
        <v>6007</v>
      </c>
      <c r="CO800" s="134" t="s">
        <v>6006</v>
      </c>
      <c r="CP800" s="134" t="s">
        <v>6007</v>
      </c>
    </row>
    <row r="801" spans="1:94" x14ac:dyDescent="0.25">
      <c r="A801" s="134" t="s">
        <v>14</v>
      </c>
      <c r="B801" s="134" t="s">
        <v>2147</v>
      </c>
      <c r="C801" s="134" t="s">
        <v>6009</v>
      </c>
      <c r="D801" s="23" t="s">
        <v>6009</v>
      </c>
      <c r="E801" s="193" t="s">
        <v>127</v>
      </c>
      <c r="F801" s="201" t="s">
        <v>4705</v>
      </c>
      <c r="G801" s="201" t="s">
        <v>4706</v>
      </c>
      <c r="H801" s="226" t="s">
        <v>2152</v>
      </c>
      <c r="L801" s="133" t="s">
        <v>309</v>
      </c>
      <c r="N801" s="133" t="s">
        <v>4709</v>
      </c>
      <c r="P801" s="134">
        <v>20001220</v>
      </c>
      <c r="Q801" s="133" t="s">
        <v>5832</v>
      </c>
      <c r="R801" s="134" t="s">
        <v>14</v>
      </c>
      <c r="S801" s="134" t="s">
        <v>6009</v>
      </c>
      <c r="X801" s="134" t="s">
        <v>6009</v>
      </c>
      <c r="Y801" s="216" t="s">
        <v>127</v>
      </c>
      <c r="AJ801" s="134">
        <v>400</v>
      </c>
      <c r="AK801" s="235" t="s">
        <v>2157</v>
      </c>
      <c r="AL801" s="133">
        <v>99</v>
      </c>
      <c r="AM801" s="134" t="s">
        <v>2158</v>
      </c>
      <c r="AN801" s="235">
        <v>99</v>
      </c>
      <c r="AO801" s="134" t="s">
        <v>6009</v>
      </c>
      <c r="AP801" s="216" t="s">
        <v>127</v>
      </c>
      <c r="AU801" s="134">
        <v>400</v>
      </c>
      <c r="AV801" s="235" t="s">
        <v>4718</v>
      </c>
      <c r="AW801" s="235">
        <v>13</v>
      </c>
      <c r="AX801" s="133" t="s">
        <v>2160</v>
      </c>
      <c r="AY801" s="235">
        <v>1</v>
      </c>
      <c r="AZ801" s="134" t="s">
        <v>127</v>
      </c>
      <c r="BA801" s="133" t="s">
        <v>2161</v>
      </c>
      <c r="BB801" s="235">
        <v>0</v>
      </c>
      <c r="BC801" s="134" t="s">
        <v>4718</v>
      </c>
      <c r="BE801" s="134" t="s">
        <v>4718</v>
      </c>
      <c r="BF801" s="134" t="s">
        <v>6010</v>
      </c>
      <c r="BG801" s="134" t="s">
        <v>6009</v>
      </c>
      <c r="BH801" s="329" t="s">
        <v>6011</v>
      </c>
      <c r="BI801" s="329" t="s">
        <v>6011</v>
      </c>
      <c r="BK801" s="134" t="s">
        <v>4718</v>
      </c>
      <c r="BR801" s="134" t="s">
        <v>6009</v>
      </c>
      <c r="BS801" s="235" t="s">
        <v>6011</v>
      </c>
      <c r="BT801" s="235">
        <v>6</v>
      </c>
      <c r="BU801" s="235" t="s">
        <v>3348</v>
      </c>
      <c r="BV801" s="235">
        <v>600</v>
      </c>
      <c r="BW801" s="235">
        <v>162</v>
      </c>
      <c r="BY801" s="335">
        <v>270</v>
      </c>
      <c r="BZ801" s="134" t="s">
        <v>6010</v>
      </c>
      <c r="CB801" s="134" t="s">
        <v>6009</v>
      </c>
      <c r="CE801" s="134" t="s">
        <v>6009</v>
      </c>
      <c r="CF801" s="134" t="s">
        <v>6010</v>
      </c>
      <c r="CO801" s="134" t="s">
        <v>6009</v>
      </c>
      <c r="CP801" s="134" t="s">
        <v>6010</v>
      </c>
    </row>
    <row r="802" spans="1:94" x14ac:dyDescent="0.25">
      <c r="A802" s="134" t="s">
        <v>14</v>
      </c>
      <c r="B802" s="134" t="s">
        <v>2147</v>
      </c>
      <c r="C802" s="134" t="s">
        <v>6012</v>
      </c>
      <c r="D802" s="23" t="s">
        <v>6012</v>
      </c>
      <c r="E802" s="193" t="s">
        <v>127</v>
      </c>
      <c r="F802" s="201" t="s">
        <v>4705</v>
      </c>
      <c r="G802" s="201" t="s">
        <v>4706</v>
      </c>
      <c r="H802" s="226" t="s">
        <v>2152</v>
      </c>
      <c r="L802" s="133" t="s">
        <v>309</v>
      </c>
      <c r="N802" s="133" t="s">
        <v>4709</v>
      </c>
      <c r="P802" s="134">
        <v>20001220</v>
      </c>
      <c r="Q802" s="133" t="s">
        <v>5832</v>
      </c>
      <c r="R802" s="134" t="s">
        <v>14</v>
      </c>
      <c r="S802" s="134" t="s">
        <v>6012</v>
      </c>
      <c r="X802" s="134" t="s">
        <v>6012</v>
      </c>
      <c r="Y802" s="216" t="s">
        <v>127</v>
      </c>
      <c r="AJ802" s="134">
        <v>400</v>
      </c>
      <c r="AK802" s="235" t="s">
        <v>2157</v>
      </c>
      <c r="AL802" s="133">
        <v>99</v>
      </c>
      <c r="AM802" s="134" t="s">
        <v>2158</v>
      </c>
      <c r="AN802" s="235">
        <v>99</v>
      </c>
      <c r="AO802" s="134" t="s">
        <v>6012</v>
      </c>
      <c r="AP802" s="216" t="s">
        <v>127</v>
      </c>
      <c r="AU802" s="134">
        <v>400</v>
      </c>
      <c r="AV802" s="235" t="s">
        <v>4718</v>
      </c>
      <c r="AW802" s="235">
        <v>13</v>
      </c>
      <c r="AX802" s="133" t="s">
        <v>2160</v>
      </c>
      <c r="AY802" s="235">
        <v>1</v>
      </c>
      <c r="AZ802" s="134" t="s">
        <v>127</v>
      </c>
      <c r="BA802" s="133" t="s">
        <v>2161</v>
      </c>
      <c r="BB802" s="235">
        <v>0</v>
      </c>
      <c r="BC802" s="134" t="s">
        <v>4718</v>
      </c>
      <c r="BE802" s="134" t="s">
        <v>4718</v>
      </c>
      <c r="BF802" s="134" t="s">
        <v>6013</v>
      </c>
      <c r="BG802" s="134" t="s">
        <v>6012</v>
      </c>
      <c r="BH802" s="329" t="s">
        <v>6014</v>
      </c>
      <c r="BI802" s="329" t="s">
        <v>6014</v>
      </c>
      <c r="BK802" s="134" t="s">
        <v>4718</v>
      </c>
      <c r="BR802" s="134" t="s">
        <v>6012</v>
      </c>
      <c r="BS802" s="235" t="s">
        <v>6014</v>
      </c>
      <c r="BT802" s="235">
        <v>6</v>
      </c>
      <c r="BU802" s="235" t="s">
        <v>3348</v>
      </c>
      <c r="BV802" s="235">
        <v>500</v>
      </c>
      <c r="BW802" s="235">
        <v>135</v>
      </c>
      <c r="BY802" s="335">
        <v>270</v>
      </c>
      <c r="BZ802" s="134" t="s">
        <v>6013</v>
      </c>
      <c r="CB802" s="134" t="s">
        <v>6012</v>
      </c>
      <c r="CE802" s="134" t="s">
        <v>6012</v>
      </c>
      <c r="CF802" s="134" t="s">
        <v>6013</v>
      </c>
      <c r="CO802" s="134" t="s">
        <v>6012</v>
      </c>
      <c r="CP802" s="134" t="s">
        <v>6013</v>
      </c>
    </row>
    <row r="803" spans="1:94" x14ac:dyDescent="0.25">
      <c r="A803" s="134" t="s">
        <v>14</v>
      </c>
      <c r="B803" s="134" t="s">
        <v>2147</v>
      </c>
      <c r="C803" s="134" t="s">
        <v>6015</v>
      </c>
      <c r="D803" s="23" t="s">
        <v>6015</v>
      </c>
      <c r="E803" s="193" t="s">
        <v>127</v>
      </c>
      <c r="F803" s="201" t="s">
        <v>4705</v>
      </c>
      <c r="G803" s="201" t="s">
        <v>4706</v>
      </c>
      <c r="H803" s="226" t="s">
        <v>2152</v>
      </c>
      <c r="L803" s="133" t="s">
        <v>309</v>
      </c>
      <c r="N803" s="133" t="s">
        <v>4709</v>
      </c>
      <c r="P803" s="134">
        <v>20001220</v>
      </c>
      <c r="Q803" s="133" t="s">
        <v>5832</v>
      </c>
      <c r="R803" s="134" t="s">
        <v>14</v>
      </c>
      <c r="S803" s="134" t="s">
        <v>6015</v>
      </c>
      <c r="X803" s="134" t="s">
        <v>6015</v>
      </c>
      <c r="Y803" s="216" t="s">
        <v>127</v>
      </c>
      <c r="AJ803" s="134">
        <v>400</v>
      </c>
      <c r="AK803" s="235" t="s">
        <v>2157</v>
      </c>
      <c r="AL803" s="133">
        <v>99</v>
      </c>
      <c r="AM803" s="134" t="s">
        <v>2158</v>
      </c>
      <c r="AN803" s="235">
        <v>99</v>
      </c>
      <c r="AO803" s="134" t="s">
        <v>6015</v>
      </c>
      <c r="AP803" s="216" t="s">
        <v>127</v>
      </c>
      <c r="AU803" s="134">
        <v>400</v>
      </c>
      <c r="AV803" s="235" t="s">
        <v>4718</v>
      </c>
      <c r="AW803" s="235">
        <v>13</v>
      </c>
      <c r="AX803" s="133" t="s">
        <v>2160</v>
      </c>
      <c r="AY803" s="235">
        <v>1</v>
      </c>
      <c r="AZ803" s="134" t="s">
        <v>127</v>
      </c>
      <c r="BA803" s="133" t="s">
        <v>2161</v>
      </c>
      <c r="BB803" s="235">
        <v>0</v>
      </c>
      <c r="BC803" s="134" t="s">
        <v>4718</v>
      </c>
      <c r="BE803" s="134" t="s">
        <v>4718</v>
      </c>
      <c r="BF803" s="134" t="s">
        <v>6016</v>
      </c>
      <c r="BG803" s="134" t="s">
        <v>6015</v>
      </c>
      <c r="BH803" s="329" t="s">
        <v>6017</v>
      </c>
      <c r="BI803" s="329" t="s">
        <v>6017</v>
      </c>
      <c r="BK803" s="134" t="s">
        <v>4718</v>
      </c>
      <c r="BR803" s="134" t="s">
        <v>6015</v>
      </c>
      <c r="BS803" s="235" t="s">
        <v>6017</v>
      </c>
      <c r="BT803" s="235">
        <v>6</v>
      </c>
      <c r="BU803" s="235" t="s">
        <v>3348</v>
      </c>
      <c r="BV803" s="235">
        <v>500</v>
      </c>
      <c r="BW803" s="235">
        <v>135</v>
      </c>
      <c r="BY803" s="335">
        <v>270</v>
      </c>
      <c r="BZ803" s="134" t="s">
        <v>6016</v>
      </c>
      <c r="CB803" s="134" t="s">
        <v>6015</v>
      </c>
      <c r="CE803" s="134" t="s">
        <v>6015</v>
      </c>
      <c r="CF803" s="134" t="s">
        <v>6016</v>
      </c>
      <c r="CO803" s="134" t="s">
        <v>6015</v>
      </c>
      <c r="CP803" s="134" t="s">
        <v>6016</v>
      </c>
    </row>
    <row r="804" spans="1:94" x14ac:dyDescent="0.25">
      <c r="A804" s="134" t="s">
        <v>14</v>
      </c>
      <c r="B804" s="134" t="s">
        <v>2147</v>
      </c>
      <c r="C804" s="134" t="s">
        <v>6018</v>
      </c>
      <c r="D804" s="23" t="s">
        <v>6018</v>
      </c>
      <c r="E804" s="193" t="s">
        <v>127</v>
      </c>
      <c r="F804" s="201" t="s">
        <v>4705</v>
      </c>
      <c r="G804" s="201" t="s">
        <v>4706</v>
      </c>
      <c r="H804" s="226" t="s">
        <v>2152</v>
      </c>
      <c r="L804" s="133" t="s">
        <v>309</v>
      </c>
      <c r="N804" s="133" t="s">
        <v>4709</v>
      </c>
      <c r="P804" s="134">
        <v>20001220</v>
      </c>
      <c r="Q804" s="133" t="s">
        <v>5832</v>
      </c>
      <c r="R804" s="134" t="s">
        <v>14</v>
      </c>
      <c r="S804" s="134" t="s">
        <v>6018</v>
      </c>
      <c r="X804" s="134" t="s">
        <v>6018</v>
      </c>
      <c r="Y804" s="216" t="s">
        <v>127</v>
      </c>
      <c r="AJ804" s="134">
        <v>400</v>
      </c>
      <c r="AK804" s="235" t="s">
        <v>2157</v>
      </c>
      <c r="AL804" s="133">
        <v>99</v>
      </c>
      <c r="AM804" s="134" t="s">
        <v>2158</v>
      </c>
      <c r="AN804" s="235">
        <v>99</v>
      </c>
      <c r="AO804" s="134" t="s">
        <v>6018</v>
      </c>
      <c r="AP804" s="216" t="s">
        <v>127</v>
      </c>
      <c r="AU804" s="134">
        <v>400</v>
      </c>
      <c r="AV804" s="235" t="s">
        <v>4718</v>
      </c>
      <c r="AW804" s="235">
        <v>13</v>
      </c>
      <c r="AX804" s="133" t="s">
        <v>2160</v>
      </c>
      <c r="AY804" s="235">
        <v>1</v>
      </c>
      <c r="AZ804" s="134" t="s">
        <v>127</v>
      </c>
      <c r="BA804" s="133" t="s">
        <v>2161</v>
      </c>
      <c r="BB804" s="235">
        <v>0</v>
      </c>
      <c r="BC804" s="134" t="s">
        <v>4718</v>
      </c>
      <c r="BE804" s="134" t="s">
        <v>4718</v>
      </c>
      <c r="BF804" s="134" t="s">
        <v>6019</v>
      </c>
      <c r="BG804" s="134" t="s">
        <v>6018</v>
      </c>
      <c r="BH804" s="329" t="s">
        <v>6020</v>
      </c>
      <c r="BI804" s="329" t="s">
        <v>6020</v>
      </c>
      <c r="BK804" s="134" t="s">
        <v>4718</v>
      </c>
      <c r="BR804" s="134" t="s">
        <v>6018</v>
      </c>
      <c r="BS804" s="235" t="s">
        <v>6020</v>
      </c>
      <c r="BT804" s="235">
        <v>6</v>
      </c>
      <c r="BU804" s="235" t="s">
        <v>3348</v>
      </c>
      <c r="BV804" s="235">
        <v>500</v>
      </c>
      <c r="BW804" s="235">
        <v>135</v>
      </c>
      <c r="BY804" s="335">
        <v>270</v>
      </c>
      <c r="BZ804" s="134" t="s">
        <v>6019</v>
      </c>
      <c r="CB804" s="134" t="s">
        <v>6018</v>
      </c>
      <c r="CE804" s="134" t="s">
        <v>6018</v>
      </c>
      <c r="CF804" s="134" t="s">
        <v>6019</v>
      </c>
      <c r="CO804" s="134" t="s">
        <v>6018</v>
      </c>
      <c r="CP804" s="134" t="s">
        <v>6019</v>
      </c>
    </row>
    <row r="805" spans="1:94" x14ac:dyDescent="0.25">
      <c r="A805" s="134" t="s">
        <v>14</v>
      </c>
      <c r="B805" s="134" t="s">
        <v>2147</v>
      </c>
      <c r="C805" s="134" t="s">
        <v>6021</v>
      </c>
      <c r="D805" s="23" t="s">
        <v>6021</v>
      </c>
      <c r="E805" s="193" t="s">
        <v>127</v>
      </c>
      <c r="F805" s="201" t="s">
        <v>4705</v>
      </c>
      <c r="G805" s="201" t="s">
        <v>4706</v>
      </c>
      <c r="H805" s="226" t="s">
        <v>2152</v>
      </c>
      <c r="L805" s="133" t="s">
        <v>309</v>
      </c>
      <c r="N805" s="133" t="s">
        <v>4709</v>
      </c>
      <c r="P805" s="134">
        <v>20001220</v>
      </c>
      <c r="Q805" s="133" t="s">
        <v>5832</v>
      </c>
      <c r="R805" s="134" t="s">
        <v>14</v>
      </c>
      <c r="S805" s="134" t="s">
        <v>6021</v>
      </c>
      <c r="X805" s="134" t="s">
        <v>6021</v>
      </c>
      <c r="Y805" s="216" t="s">
        <v>127</v>
      </c>
      <c r="AJ805" s="134">
        <v>400</v>
      </c>
      <c r="AK805" s="235" t="s">
        <v>2157</v>
      </c>
      <c r="AL805" s="133">
        <v>99</v>
      </c>
      <c r="AM805" s="134" t="s">
        <v>2158</v>
      </c>
      <c r="AN805" s="235">
        <v>99</v>
      </c>
      <c r="AO805" s="134" t="s">
        <v>6021</v>
      </c>
      <c r="AP805" s="216" t="s">
        <v>127</v>
      </c>
      <c r="AU805" s="134">
        <v>400</v>
      </c>
      <c r="AV805" s="235" t="s">
        <v>4718</v>
      </c>
      <c r="AW805" s="235">
        <v>13</v>
      </c>
      <c r="AX805" s="133" t="s">
        <v>2160</v>
      </c>
      <c r="AY805" s="235">
        <v>1</v>
      </c>
      <c r="AZ805" s="134" t="s">
        <v>127</v>
      </c>
      <c r="BA805" s="133" t="s">
        <v>2161</v>
      </c>
      <c r="BB805" s="235">
        <v>0</v>
      </c>
      <c r="BC805" s="134" t="s">
        <v>4718</v>
      </c>
      <c r="BE805" s="134" t="s">
        <v>4718</v>
      </c>
      <c r="BF805" s="134" t="s">
        <v>6022</v>
      </c>
      <c r="BG805" s="134" t="s">
        <v>6021</v>
      </c>
      <c r="BH805" s="329" t="s">
        <v>6023</v>
      </c>
      <c r="BI805" s="329" t="s">
        <v>6023</v>
      </c>
      <c r="BK805" s="134" t="s">
        <v>4718</v>
      </c>
      <c r="BR805" s="134" t="s">
        <v>6021</v>
      </c>
      <c r="BS805" s="235" t="s">
        <v>6023</v>
      </c>
      <c r="BT805" s="235">
        <v>6</v>
      </c>
      <c r="BU805" s="235" t="s">
        <v>3348</v>
      </c>
      <c r="BV805" s="235">
        <v>400</v>
      </c>
      <c r="BW805" s="235">
        <v>108</v>
      </c>
      <c r="BY805" s="335">
        <v>270</v>
      </c>
      <c r="BZ805" s="134" t="s">
        <v>6022</v>
      </c>
      <c r="CB805" s="134" t="s">
        <v>6021</v>
      </c>
      <c r="CE805" s="134" t="s">
        <v>6021</v>
      </c>
      <c r="CF805" s="134" t="s">
        <v>6022</v>
      </c>
      <c r="CO805" s="134" t="s">
        <v>6021</v>
      </c>
      <c r="CP805" s="134" t="s">
        <v>6022</v>
      </c>
    </row>
    <row r="806" spans="1:94" x14ac:dyDescent="0.25">
      <c r="A806" s="134" t="s">
        <v>14</v>
      </c>
      <c r="B806" s="134" t="s">
        <v>2147</v>
      </c>
      <c r="C806" s="134" t="s">
        <v>6024</v>
      </c>
      <c r="D806" s="23" t="s">
        <v>6024</v>
      </c>
      <c r="E806" s="193" t="s">
        <v>127</v>
      </c>
      <c r="F806" s="201" t="s">
        <v>4705</v>
      </c>
      <c r="G806" s="201" t="s">
        <v>4706</v>
      </c>
      <c r="H806" s="226" t="s">
        <v>2152</v>
      </c>
      <c r="L806" s="133" t="s">
        <v>309</v>
      </c>
      <c r="N806" s="133" t="s">
        <v>4709</v>
      </c>
      <c r="P806" s="134">
        <v>20001220</v>
      </c>
      <c r="Q806" s="133" t="s">
        <v>5832</v>
      </c>
      <c r="R806" s="134" t="s">
        <v>14</v>
      </c>
      <c r="S806" s="134" t="s">
        <v>6024</v>
      </c>
      <c r="X806" s="134" t="s">
        <v>6024</v>
      </c>
      <c r="Y806" s="216" t="s">
        <v>127</v>
      </c>
      <c r="AJ806" s="134">
        <v>400</v>
      </c>
      <c r="AK806" s="235" t="s">
        <v>2157</v>
      </c>
      <c r="AL806" s="133">
        <v>99</v>
      </c>
      <c r="AM806" s="134" t="s">
        <v>2158</v>
      </c>
      <c r="AN806" s="235">
        <v>99</v>
      </c>
      <c r="AO806" s="134" t="s">
        <v>6024</v>
      </c>
      <c r="AP806" s="216" t="s">
        <v>127</v>
      </c>
      <c r="AU806" s="134">
        <v>400</v>
      </c>
      <c r="AV806" s="235" t="s">
        <v>4718</v>
      </c>
      <c r="AW806" s="235">
        <v>13</v>
      </c>
      <c r="AX806" s="133" t="s">
        <v>2160</v>
      </c>
      <c r="AY806" s="235">
        <v>1</v>
      </c>
      <c r="AZ806" s="134" t="s">
        <v>127</v>
      </c>
      <c r="BA806" s="133" t="s">
        <v>2161</v>
      </c>
      <c r="BB806" s="235">
        <v>0</v>
      </c>
      <c r="BC806" s="134" t="s">
        <v>4718</v>
      </c>
      <c r="BE806" s="134" t="s">
        <v>4718</v>
      </c>
      <c r="BF806" s="134" t="s">
        <v>6025</v>
      </c>
      <c r="BG806" s="134" t="s">
        <v>6024</v>
      </c>
      <c r="BH806" s="329" t="s">
        <v>6026</v>
      </c>
      <c r="BI806" s="329" t="s">
        <v>6026</v>
      </c>
      <c r="BK806" s="134" t="s">
        <v>4718</v>
      </c>
      <c r="BR806" s="134" t="s">
        <v>6024</v>
      </c>
      <c r="BS806" s="235" t="s">
        <v>6026</v>
      </c>
      <c r="BT806" s="235">
        <v>6</v>
      </c>
      <c r="BU806" s="235" t="s">
        <v>3348</v>
      </c>
      <c r="BV806" s="235">
        <v>700</v>
      </c>
      <c r="BW806" s="235">
        <v>189</v>
      </c>
      <c r="BY806" s="335">
        <v>270</v>
      </c>
      <c r="BZ806" s="134" t="s">
        <v>6025</v>
      </c>
      <c r="CB806" s="134" t="s">
        <v>6024</v>
      </c>
      <c r="CE806" s="134" t="s">
        <v>6024</v>
      </c>
      <c r="CF806" s="134" t="s">
        <v>6025</v>
      </c>
      <c r="CO806" s="134" t="s">
        <v>6024</v>
      </c>
      <c r="CP806" s="134" t="s">
        <v>6025</v>
      </c>
    </row>
    <row r="807" spans="1:94" x14ac:dyDescent="0.25">
      <c r="A807" s="134" t="s">
        <v>14</v>
      </c>
      <c r="B807" s="134" t="s">
        <v>2147</v>
      </c>
      <c r="C807" s="134" t="s">
        <v>6027</v>
      </c>
      <c r="D807" s="23" t="s">
        <v>6027</v>
      </c>
      <c r="E807" s="193" t="s">
        <v>127</v>
      </c>
      <c r="F807" s="201" t="s">
        <v>4705</v>
      </c>
      <c r="G807" s="201" t="s">
        <v>4706</v>
      </c>
      <c r="H807" s="226" t="s">
        <v>2152</v>
      </c>
      <c r="L807" s="133" t="s">
        <v>309</v>
      </c>
      <c r="N807" s="133" t="s">
        <v>4709</v>
      </c>
      <c r="P807" s="134">
        <v>20001220</v>
      </c>
      <c r="Q807" s="133" t="s">
        <v>5832</v>
      </c>
      <c r="R807" s="134" t="s">
        <v>14</v>
      </c>
      <c r="S807" s="134" t="s">
        <v>6027</v>
      </c>
      <c r="X807" s="134" t="s">
        <v>6027</v>
      </c>
      <c r="Y807" s="216" t="s">
        <v>127</v>
      </c>
      <c r="AJ807" s="134">
        <v>400</v>
      </c>
      <c r="AK807" s="235" t="s">
        <v>2157</v>
      </c>
      <c r="AL807" s="133">
        <v>99</v>
      </c>
      <c r="AM807" s="134" t="s">
        <v>2158</v>
      </c>
      <c r="AN807" s="235">
        <v>99</v>
      </c>
      <c r="AO807" s="134" t="s">
        <v>6027</v>
      </c>
      <c r="AP807" s="216" t="s">
        <v>127</v>
      </c>
      <c r="AU807" s="134">
        <v>400</v>
      </c>
      <c r="AV807" s="235" t="s">
        <v>4718</v>
      </c>
      <c r="AW807" s="235">
        <v>13</v>
      </c>
      <c r="AX807" s="133" t="s">
        <v>2160</v>
      </c>
      <c r="AY807" s="235">
        <v>1</v>
      </c>
      <c r="AZ807" s="134" t="s">
        <v>127</v>
      </c>
      <c r="BA807" s="133" t="s">
        <v>2161</v>
      </c>
      <c r="BB807" s="235">
        <v>0</v>
      </c>
      <c r="BC807" s="134" t="s">
        <v>4718</v>
      </c>
      <c r="BE807" s="134" t="s">
        <v>4718</v>
      </c>
      <c r="BF807" s="134" t="s">
        <v>6028</v>
      </c>
      <c r="BG807" s="134" t="s">
        <v>6027</v>
      </c>
      <c r="BH807" s="329" t="s">
        <v>6029</v>
      </c>
      <c r="BI807" s="329" t="s">
        <v>6029</v>
      </c>
      <c r="BK807" s="134" t="s">
        <v>4718</v>
      </c>
      <c r="BR807" s="134" t="s">
        <v>6027</v>
      </c>
      <c r="BS807" s="235" t="s">
        <v>6029</v>
      </c>
      <c r="BT807" s="235">
        <v>6</v>
      </c>
      <c r="BU807" s="235" t="s">
        <v>3348</v>
      </c>
      <c r="BV807" s="235">
        <v>500</v>
      </c>
      <c r="BW807" s="235">
        <v>135</v>
      </c>
      <c r="BY807" s="335">
        <v>270</v>
      </c>
      <c r="BZ807" s="134" t="s">
        <v>6028</v>
      </c>
      <c r="CB807" s="134" t="s">
        <v>6027</v>
      </c>
      <c r="CE807" s="134" t="s">
        <v>6027</v>
      </c>
      <c r="CF807" s="134" t="s">
        <v>6028</v>
      </c>
      <c r="CO807" s="134" t="s">
        <v>6027</v>
      </c>
      <c r="CP807" s="134" t="s">
        <v>6028</v>
      </c>
    </row>
    <row r="808" spans="1:94" x14ac:dyDescent="0.25">
      <c r="A808" s="134" t="s">
        <v>14</v>
      </c>
      <c r="B808" s="134" t="s">
        <v>2147</v>
      </c>
      <c r="C808" s="134" t="s">
        <v>6030</v>
      </c>
      <c r="D808" s="23" t="s">
        <v>6030</v>
      </c>
      <c r="E808" s="193" t="s">
        <v>127</v>
      </c>
      <c r="F808" s="201" t="s">
        <v>4705</v>
      </c>
      <c r="G808" s="201" t="s">
        <v>4706</v>
      </c>
      <c r="H808" s="226" t="s">
        <v>2152</v>
      </c>
      <c r="L808" s="133" t="s">
        <v>309</v>
      </c>
      <c r="N808" s="133" t="s">
        <v>4709</v>
      </c>
      <c r="P808" s="134">
        <v>20001220</v>
      </c>
      <c r="Q808" s="133" t="s">
        <v>5832</v>
      </c>
      <c r="R808" s="134" t="s">
        <v>14</v>
      </c>
      <c r="S808" s="134" t="s">
        <v>6030</v>
      </c>
      <c r="X808" s="134" t="s">
        <v>6030</v>
      </c>
      <c r="Y808" s="216" t="s">
        <v>127</v>
      </c>
      <c r="AJ808" s="134">
        <v>400</v>
      </c>
      <c r="AK808" s="235" t="s">
        <v>2157</v>
      </c>
      <c r="AL808" s="133">
        <v>99</v>
      </c>
      <c r="AM808" s="134" t="s">
        <v>2158</v>
      </c>
      <c r="AN808" s="235">
        <v>99</v>
      </c>
      <c r="AO808" s="134" t="s">
        <v>6030</v>
      </c>
      <c r="AP808" s="216" t="s">
        <v>127</v>
      </c>
      <c r="AU808" s="134">
        <v>400</v>
      </c>
      <c r="AV808" s="235" t="s">
        <v>4718</v>
      </c>
      <c r="AW808" s="235">
        <v>13</v>
      </c>
      <c r="AX808" s="133" t="s">
        <v>2160</v>
      </c>
      <c r="AY808" s="235">
        <v>1</v>
      </c>
      <c r="AZ808" s="134" t="s">
        <v>127</v>
      </c>
      <c r="BA808" s="133" t="s">
        <v>2161</v>
      </c>
      <c r="BB808" s="235">
        <v>0</v>
      </c>
      <c r="BC808" s="134" t="s">
        <v>4718</v>
      </c>
      <c r="BE808" s="134" t="s">
        <v>4718</v>
      </c>
      <c r="BF808" s="134" t="s">
        <v>6031</v>
      </c>
      <c r="BG808" s="134" t="s">
        <v>6030</v>
      </c>
      <c r="BH808" s="329" t="s">
        <v>6032</v>
      </c>
      <c r="BI808" s="329" t="s">
        <v>6032</v>
      </c>
      <c r="BK808" s="134" t="s">
        <v>4718</v>
      </c>
      <c r="BR808" s="134" t="s">
        <v>6030</v>
      </c>
      <c r="BS808" s="235" t="s">
        <v>6032</v>
      </c>
      <c r="BT808" s="235">
        <v>6</v>
      </c>
      <c r="BU808" s="235" t="s">
        <v>3348</v>
      </c>
      <c r="BV808" s="235">
        <v>200</v>
      </c>
      <c r="BW808" s="235">
        <v>54</v>
      </c>
      <c r="BY808" s="335">
        <v>270</v>
      </c>
      <c r="BZ808" s="134" t="s">
        <v>6031</v>
      </c>
      <c r="CB808" s="134" t="s">
        <v>6030</v>
      </c>
      <c r="CE808" s="134" t="s">
        <v>6030</v>
      </c>
      <c r="CF808" s="134" t="s">
        <v>6031</v>
      </c>
      <c r="CO808" s="134" t="s">
        <v>6030</v>
      </c>
      <c r="CP808" s="134" t="s">
        <v>6031</v>
      </c>
    </row>
    <row r="809" spans="1:94" x14ac:dyDescent="0.25">
      <c r="A809" s="134" t="s">
        <v>14</v>
      </c>
      <c r="B809" s="134" t="s">
        <v>2147</v>
      </c>
      <c r="C809" s="134" t="s">
        <v>6033</v>
      </c>
      <c r="D809" s="23" t="s">
        <v>6033</v>
      </c>
      <c r="E809" s="193" t="s">
        <v>127</v>
      </c>
      <c r="F809" s="201" t="s">
        <v>4705</v>
      </c>
      <c r="G809" s="201" t="s">
        <v>4706</v>
      </c>
      <c r="H809" s="226" t="s">
        <v>2152</v>
      </c>
      <c r="L809" s="133" t="s">
        <v>309</v>
      </c>
      <c r="N809" s="133" t="s">
        <v>4709</v>
      </c>
      <c r="P809" s="134">
        <v>20001220</v>
      </c>
      <c r="Q809" s="133" t="s">
        <v>5832</v>
      </c>
      <c r="R809" s="134" t="s">
        <v>14</v>
      </c>
      <c r="S809" s="134" t="s">
        <v>6033</v>
      </c>
      <c r="X809" s="134" t="s">
        <v>6033</v>
      </c>
      <c r="Y809" s="216" t="s">
        <v>127</v>
      </c>
      <c r="AJ809" s="134">
        <v>400</v>
      </c>
      <c r="AK809" s="235" t="s">
        <v>2157</v>
      </c>
      <c r="AL809" s="133">
        <v>99</v>
      </c>
      <c r="AM809" s="134" t="s">
        <v>2158</v>
      </c>
      <c r="AN809" s="235">
        <v>99</v>
      </c>
      <c r="AO809" s="134" t="s">
        <v>6033</v>
      </c>
      <c r="AP809" s="216" t="s">
        <v>127</v>
      </c>
      <c r="AU809" s="134">
        <v>400</v>
      </c>
      <c r="AV809" s="235" t="s">
        <v>4718</v>
      </c>
      <c r="AW809" s="235">
        <v>13</v>
      </c>
      <c r="AX809" s="133" t="s">
        <v>2160</v>
      </c>
      <c r="AY809" s="235">
        <v>1</v>
      </c>
      <c r="AZ809" s="134" t="s">
        <v>127</v>
      </c>
      <c r="BA809" s="133" t="s">
        <v>2161</v>
      </c>
      <c r="BB809" s="235">
        <v>0</v>
      </c>
      <c r="BC809" s="134" t="s">
        <v>4718</v>
      </c>
      <c r="BE809" s="134" t="s">
        <v>4718</v>
      </c>
      <c r="BF809" s="134" t="s">
        <v>6034</v>
      </c>
      <c r="BG809" s="134" t="s">
        <v>6033</v>
      </c>
      <c r="BH809" s="329" t="s">
        <v>6035</v>
      </c>
      <c r="BI809" s="329" t="s">
        <v>6035</v>
      </c>
      <c r="BK809" s="134" t="s">
        <v>4718</v>
      </c>
      <c r="BR809" s="134" t="s">
        <v>6033</v>
      </c>
      <c r="BS809" s="235" t="s">
        <v>6035</v>
      </c>
      <c r="BT809" s="235">
        <v>6</v>
      </c>
      <c r="BU809" s="235" t="s">
        <v>3348</v>
      </c>
      <c r="BV809" s="235">
        <v>100</v>
      </c>
      <c r="BW809" s="235">
        <v>27</v>
      </c>
      <c r="BY809" s="335">
        <v>270</v>
      </c>
      <c r="BZ809" s="134" t="s">
        <v>6034</v>
      </c>
      <c r="CB809" s="134" t="s">
        <v>6033</v>
      </c>
      <c r="CE809" s="134" t="s">
        <v>6033</v>
      </c>
      <c r="CF809" s="134" t="s">
        <v>6034</v>
      </c>
      <c r="CO809" s="134" t="s">
        <v>6033</v>
      </c>
      <c r="CP809" s="134" t="s">
        <v>6034</v>
      </c>
    </row>
    <row r="810" spans="1:94" x14ac:dyDescent="0.25">
      <c r="A810" s="134" t="s">
        <v>14</v>
      </c>
      <c r="B810" s="134" t="s">
        <v>2147</v>
      </c>
      <c r="C810" s="134" t="s">
        <v>6036</v>
      </c>
      <c r="D810" s="23" t="s">
        <v>6036</v>
      </c>
      <c r="E810" s="193" t="s">
        <v>127</v>
      </c>
      <c r="F810" s="201" t="s">
        <v>4705</v>
      </c>
      <c r="G810" s="201" t="s">
        <v>4706</v>
      </c>
      <c r="H810" s="226" t="s">
        <v>2152</v>
      </c>
      <c r="L810" s="133" t="s">
        <v>309</v>
      </c>
      <c r="N810" s="133" t="s">
        <v>4709</v>
      </c>
      <c r="P810" s="134">
        <v>20001220</v>
      </c>
      <c r="Q810" s="133" t="s">
        <v>5832</v>
      </c>
      <c r="R810" s="134" t="s">
        <v>14</v>
      </c>
      <c r="S810" s="134" t="s">
        <v>6036</v>
      </c>
      <c r="X810" s="134" t="s">
        <v>6036</v>
      </c>
      <c r="Y810" s="216" t="s">
        <v>127</v>
      </c>
      <c r="AJ810" s="134">
        <v>400</v>
      </c>
      <c r="AK810" s="235" t="s">
        <v>2157</v>
      </c>
      <c r="AL810" s="133">
        <v>99</v>
      </c>
      <c r="AM810" s="134" t="s">
        <v>2158</v>
      </c>
      <c r="AN810" s="235">
        <v>99</v>
      </c>
      <c r="AO810" s="134" t="s">
        <v>6036</v>
      </c>
      <c r="AP810" s="216" t="s">
        <v>127</v>
      </c>
      <c r="AU810" s="134">
        <v>400</v>
      </c>
      <c r="AV810" s="235" t="s">
        <v>4718</v>
      </c>
      <c r="AW810" s="235">
        <v>13</v>
      </c>
      <c r="AX810" s="133" t="s">
        <v>2160</v>
      </c>
      <c r="AY810" s="235">
        <v>1</v>
      </c>
      <c r="AZ810" s="134" t="s">
        <v>127</v>
      </c>
      <c r="BA810" s="133" t="s">
        <v>2161</v>
      </c>
      <c r="BB810" s="235">
        <v>0</v>
      </c>
      <c r="BC810" s="134" t="s">
        <v>4718</v>
      </c>
      <c r="BE810" s="134" t="s">
        <v>4718</v>
      </c>
      <c r="BF810" s="134" t="s">
        <v>6037</v>
      </c>
      <c r="BG810" s="134" t="s">
        <v>6036</v>
      </c>
      <c r="BH810" s="329" t="s">
        <v>6038</v>
      </c>
      <c r="BI810" s="329" t="s">
        <v>6038</v>
      </c>
      <c r="BK810" s="134" t="s">
        <v>4718</v>
      </c>
      <c r="BR810" s="134" t="s">
        <v>6036</v>
      </c>
      <c r="BS810" s="235" t="s">
        <v>6038</v>
      </c>
      <c r="BT810" s="235">
        <v>6</v>
      </c>
      <c r="BU810" s="235" t="s">
        <v>3348</v>
      </c>
      <c r="BV810" s="235">
        <v>200</v>
      </c>
      <c r="BW810" s="235">
        <v>54</v>
      </c>
      <c r="BY810" s="335">
        <v>270</v>
      </c>
      <c r="BZ810" s="134" t="s">
        <v>6037</v>
      </c>
      <c r="CB810" s="134" t="s">
        <v>6036</v>
      </c>
      <c r="CE810" s="134" t="s">
        <v>6036</v>
      </c>
      <c r="CF810" s="134" t="s">
        <v>6037</v>
      </c>
      <c r="CO810" s="134" t="s">
        <v>6036</v>
      </c>
      <c r="CP810" s="134" t="s">
        <v>6037</v>
      </c>
    </row>
    <row r="811" spans="1:94" x14ac:dyDescent="0.25">
      <c r="A811" s="134" t="s">
        <v>14</v>
      </c>
      <c r="B811" s="134" t="s">
        <v>2147</v>
      </c>
      <c r="C811" s="134" t="s">
        <v>6039</v>
      </c>
      <c r="D811" s="23" t="s">
        <v>6039</v>
      </c>
      <c r="E811" s="193" t="s">
        <v>127</v>
      </c>
      <c r="F811" s="201" t="s">
        <v>4705</v>
      </c>
      <c r="G811" s="201" t="s">
        <v>4706</v>
      </c>
      <c r="H811" s="226" t="s">
        <v>2152</v>
      </c>
      <c r="L811" s="133" t="s">
        <v>309</v>
      </c>
      <c r="N811" s="133" t="s">
        <v>4709</v>
      </c>
      <c r="P811" s="134">
        <v>20001220</v>
      </c>
      <c r="Q811" s="133" t="s">
        <v>5832</v>
      </c>
      <c r="R811" s="134" t="s">
        <v>14</v>
      </c>
      <c r="S811" s="134" t="s">
        <v>6039</v>
      </c>
      <c r="X811" s="134" t="s">
        <v>6039</v>
      </c>
      <c r="Y811" s="216" t="s">
        <v>127</v>
      </c>
      <c r="AJ811" s="134">
        <v>400</v>
      </c>
      <c r="AK811" s="235" t="s">
        <v>2157</v>
      </c>
      <c r="AL811" s="133">
        <v>99</v>
      </c>
      <c r="AM811" s="134" t="s">
        <v>2158</v>
      </c>
      <c r="AN811" s="235">
        <v>99</v>
      </c>
      <c r="AO811" s="134" t="s">
        <v>6039</v>
      </c>
      <c r="AP811" s="216" t="s">
        <v>127</v>
      </c>
      <c r="AU811" s="134">
        <v>400</v>
      </c>
      <c r="AV811" s="235" t="s">
        <v>4718</v>
      </c>
      <c r="AW811" s="235">
        <v>13</v>
      </c>
      <c r="AX811" s="133" t="s">
        <v>2160</v>
      </c>
      <c r="AY811" s="235">
        <v>1</v>
      </c>
      <c r="AZ811" s="134" t="s">
        <v>127</v>
      </c>
      <c r="BA811" s="133" t="s">
        <v>2161</v>
      </c>
      <c r="BB811" s="235">
        <v>0</v>
      </c>
      <c r="BC811" s="134" t="s">
        <v>4718</v>
      </c>
      <c r="BE811" s="134" t="s">
        <v>4718</v>
      </c>
      <c r="BF811" s="134" t="s">
        <v>6040</v>
      </c>
      <c r="BG811" s="134" t="s">
        <v>6039</v>
      </c>
      <c r="BH811" s="329" t="s">
        <v>6041</v>
      </c>
      <c r="BI811" s="329" t="s">
        <v>6041</v>
      </c>
      <c r="BK811" s="134" t="s">
        <v>4718</v>
      </c>
      <c r="BR811" s="134" t="s">
        <v>6039</v>
      </c>
      <c r="BS811" s="235" t="s">
        <v>6041</v>
      </c>
      <c r="BT811" s="235">
        <v>6</v>
      </c>
      <c r="BU811" s="235" t="s">
        <v>3348</v>
      </c>
      <c r="BV811" s="235">
        <v>100</v>
      </c>
      <c r="BW811" s="235">
        <v>27</v>
      </c>
      <c r="BY811" s="335">
        <v>270</v>
      </c>
      <c r="BZ811" s="134" t="s">
        <v>6040</v>
      </c>
      <c r="CB811" s="134" t="s">
        <v>6039</v>
      </c>
      <c r="CE811" s="134" t="s">
        <v>6039</v>
      </c>
      <c r="CF811" s="134" t="s">
        <v>6040</v>
      </c>
      <c r="CO811" s="134" t="s">
        <v>6039</v>
      </c>
      <c r="CP811" s="134" t="s">
        <v>6040</v>
      </c>
    </row>
    <row r="812" spans="1:94" x14ac:dyDescent="0.25">
      <c r="A812" s="134" t="s">
        <v>14</v>
      </c>
      <c r="B812" s="134" t="s">
        <v>2147</v>
      </c>
      <c r="C812" s="134" t="s">
        <v>6042</v>
      </c>
      <c r="D812" s="23" t="s">
        <v>6042</v>
      </c>
      <c r="E812" s="193" t="s">
        <v>127</v>
      </c>
      <c r="F812" s="201" t="s">
        <v>4705</v>
      </c>
      <c r="G812" s="201" t="s">
        <v>4706</v>
      </c>
      <c r="H812" s="226" t="s">
        <v>2152</v>
      </c>
      <c r="L812" s="133" t="s">
        <v>309</v>
      </c>
      <c r="N812" s="133" t="s">
        <v>4709</v>
      </c>
      <c r="P812" s="134">
        <v>20001220</v>
      </c>
      <c r="Q812" s="133" t="s">
        <v>5832</v>
      </c>
      <c r="R812" s="134" t="s">
        <v>14</v>
      </c>
      <c r="S812" s="134" t="s">
        <v>6042</v>
      </c>
      <c r="X812" s="134" t="s">
        <v>6042</v>
      </c>
      <c r="Y812" s="216" t="s">
        <v>127</v>
      </c>
      <c r="AJ812" s="134">
        <v>400</v>
      </c>
      <c r="AK812" s="235" t="s">
        <v>2157</v>
      </c>
      <c r="AL812" s="133">
        <v>99</v>
      </c>
      <c r="AM812" s="134" t="s">
        <v>2158</v>
      </c>
      <c r="AN812" s="235">
        <v>99</v>
      </c>
      <c r="AO812" s="134" t="s">
        <v>6042</v>
      </c>
      <c r="AP812" s="216" t="s">
        <v>127</v>
      </c>
      <c r="AU812" s="134">
        <v>400</v>
      </c>
      <c r="AV812" s="235" t="s">
        <v>4718</v>
      </c>
      <c r="AW812" s="235">
        <v>13</v>
      </c>
      <c r="AX812" s="133" t="s">
        <v>2160</v>
      </c>
      <c r="AY812" s="235">
        <v>1</v>
      </c>
      <c r="AZ812" s="134" t="s">
        <v>127</v>
      </c>
      <c r="BA812" s="133" t="s">
        <v>2161</v>
      </c>
      <c r="BB812" s="235">
        <v>0</v>
      </c>
      <c r="BC812" s="134" t="s">
        <v>4718</v>
      </c>
      <c r="BE812" s="134" t="s">
        <v>4718</v>
      </c>
      <c r="BF812" s="134" t="s">
        <v>6043</v>
      </c>
      <c r="BG812" s="134" t="s">
        <v>6042</v>
      </c>
      <c r="BH812" s="329" t="s">
        <v>6044</v>
      </c>
      <c r="BI812" s="329" t="s">
        <v>6044</v>
      </c>
      <c r="BK812" s="134" t="s">
        <v>4718</v>
      </c>
      <c r="BR812" s="134" t="s">
        <v>6042</v>
      </c>
      <c r="BS812" s="235" t="s">
        <v>6044</v>
      </c>
      <c r="BT812" s="235">
        <v>6</v>
      </c>
      <c r="BU812" s="235" t="s">
        <v>3348</v>
      </c>
      <c r="BV812" s="235">
        <v>100</v>
      </c>
      <c r="BW812" s="235">
        <v>27</v>
      </c>
      <c r="BY812" s="335">
        <v>270</v>
      </c>
      <c r="BZ812" s="134" t="s">
        <v>6043</v>
      </c>
      <c r="CB812" s="134" t="s">
        <v>6042</v>
      </c>
      <c r="CE812" s="134" t="s">
        <v>6042</v>
      </c>
      <c r="CF812" s="134" t="s">
        <v>6043</v>
      </c>
      <c r="CO812" s="134" t="s">
        <v>6042</v>
      </c>
      <c r="CP812" s="134" t="s">
        <v>6043</v>
      </c>
    </row>
    <row r="813" spans="1:94" x14ac:dyDescent="0.25">
      <c r="A813" s="134" t="s">
        <v>14</v>
      </c>
      <c r="B813" s="134" t="s">
        <v>2147</v>
      </c>
      <c r="C813" s="134" t="s">
        <v>6045</v>
      </c>
      <c r="D813" s="23" t="s">
        <v>6045</v>
      </c>
      <c r="E813" s="193" t="s">
        <v>127</v>
      </c>
      <c r="F813" s="201" t="s">
        <v>4705</v>
      </c>
      <c r="G813" s="201" t="s">
        <v>4706</v>
      </c>
      <c r="H813" s="226" t="s">
        <v>2152</v>
      </c>
      <c r="L813" s="133" t="s">
        <v>309</v>
      </c>
      <c r="N813" s="133" t="s">
        <v>4709</v>
      </c>
      <c r="P813" s="134">
        <v>20001220</v>
      </c>
      <c r="Q813" s="133" t="s">
        <v>5832</v>
      </c>
      <c r="R813" s="134" t="s">
        <v>14</v>
      </c>
      <c r="S813" s="134" t="s">
        <v>6045</v>
      </c>
      <c r="X813" s="134" t="s">
        <v>6045</v>
      </c>
      <c r="Y813" s="216" t="s">
        <v>127</v>
      </c>
      <c r="AJ813" s="134">
        <v>400</v>
      </c>
      <c r="AK813" s="235" t="s">
        <v>2157</v>
      </c>
      <c r="AL813" s="133">
        <v>99</v>
      </c>
      <c r="AM813" s="134" t="s">
        <v>2158</v>
      </c>
      <c r="AN813" s="235">
        <v>99</v>
      </c>
      <c r="AO813" s="134" t="s">
        <v>6045</v>
      </c>
      <c r="AP813" s="216" t="s">
        <v>127</v>
      </c>
      <c r="AU813" s="134">
        <v>400</v>
      </c>
      <c r="AV813" s="235" t="s">
        <v>4718</v>
      </c>
      <c r="AW813" s="235">
        <v>13</v>
      </c>
      <c r="AX813" s="133" t="s">
        <v>2160</v>
      </c>
      <c r="AY813" s="235">
        <v>1</v>
      </c>
      <c r="AZ813" s="134" t="s">
        <v>127</v>
      </c>
      <c r="BA813" s="133" t="s">
        <v>2161</v>
      </c>
      <c r="BB813" s="235">
        <v>0</v>
      </c>
      <c r="BC813" s="134" t="s">
        <v>4718</v>
      </c>
      <c r="BE813" s="134" t="s">
        <v>4718</v>
      </c>
      <c r="BF813" s="134" t="s">
        <v>6046</v>
      </c>
      <c r="BG813" s="134" t="s">
        <v>6045</v>
      </c>
      <c r="BH813" s="329" t="s">
        <v>6047</v>
      </c>
      <c r="BI813" s="329" t="s">
        <v>6047</v>
      </c>
      <c r="BK813" s="134" t="s">
        <v>4718</v>
      </c>
      <c r="BR813" s="134" t="s">
        <v>6045</v>
      </c>
      <c r="BS813" s="235" t="s">
        <v>6047</v>
      </c>
      <c r="BT813" s="235">
        <v>6</v>
      </c>
      <c r="BU813" s="235" t="s">
        <v>3348</v>
      </c>
      <c r="BV813" s="235">
        <v>500</v>
      </c>
      <c r="BW813" s="235">
        <v>135</v>
      </c>
      <c r="BY813" s="335">
        <v>270</v>
      </c>
      <c r="BZ813" s="134" t="s">
        <v>6046</v>
      </c>
      <c r="CB813" s="134" t="s">
        <v>6045</v>
      </c>
      <c r="CE813" s="134" t="s">
        <v>6045</v>
      </c>
      <c r="CF813" s="134" t="s">
        <v>6046</v>
      </c>
      <c r="CO813" s="134" t="s">
        <v>6045</v>
      </c>
      <c r="CP813" s="134" t="s">
        <v>6046</v>
      </c>
    </row>
    <row r="814" spans="1:94" x14ac:dyDescent="0.25">
      <c r="A814" s="134" t="s">
        <v>14</v>
      </c>
      <c r="B814" s="134" t="s">
        <v>2147</v>
      </c>
      <c r="C814" s="134" t="s">
        <v>6048</v>
      </c>
      <c r="D814" s="23" t="s">
        <v>6048</v>
      </c>
      <c r="E814" s="193" t="s">
        <v>127</v>
      </c>
      <c r="F814" s="201" t="s">
        <v>4705</v>
      </c>
      <c r="G814" s="201" t="s">
        <v>4706</v>
      </c>
      <c r="H814" s="226" t="s">
        <v>2152</v>
      </c>
      <c r="L814" s="133" t="s">
        <v>309</v>
      </c>
      <c r="N814" s="133" t="s">
        <v>4709</v>
      </c>
      <c r="P814" s="134">
        <v>20001220</v>
      </c>
      <c r="Q814" s="133" t="s">
        <v>5832</v>
      </c>
      <c r="R814" s="134" t="s">
        <v>14</v>
      </c>
      <c r="S814" s="134" t="s">
        <v>6048</v>
      </c>
      <c r="X814" s="134" t="s">
        <v>6048</v>
      </c>
      <c r="Y814" s="216" t="s">
        <v>127</v>
      </c>
      <c r="AJ814" s="134">
        <v>400</v>
      </c>
      <c r="AK814" s="235" t="s">
        <v>2157</v>
      </c>
      <c r="AL814" s="133">
        <v>99</v>
      </c>
      <c r="AM814" s="134" t="s">
        <v>2158</v>
      </c>
      <c r="AN814" s="235">
        <v>99</v>
      </c>
      <c r="AO814" s="134" t="s">
        <v>6048</v>
      </c>
      <c r="AP814" s="216" t="s">
        <v>127</v>
      </c>
      <c r="AU814" s="134">
        <v>400</v>
      </c>
      <c r="AV814" s="235" t="s">
        <v>4718</v>
      </c>
      <c r="AW814" s="235">
        <v>13</v>
      </c>
      <c r="AX814" s="133" t="s">
        <v>2160</v>
      </c>
      <c r="AY814" s="235">
        <v>1</v>
      </c>
      <c r="AZ814" s="134" t="s">
        <v>127</v>
      </c>
      <c r="BA814" s="133" t="s">
        <v>2161</v>
      </c>
      <c r="BB814" s="235">
        <v>0</v>
      </c>
      <c r="BC814" s="134" t="s">
        <v>4718</v>
      </c>
      <c r="BE814" s="134" t="s">
        <v>4718</v>
      </c>
      <c r="BF814" s="134" t="s">
        <v>6049</v>
      </c>
      <c r="BG814" s="134" t="s">
        <v>6048</v>
      </c>
      <c r="BH814" s="329" t="s">
        <v>6050</v>
      </c>
      <c r="BI814" s="329" t="s">
        <v>6050</v>
      </c>
      <c r="BK814" s="134" t="s">
        <v>4718</v>
      </c>
      <c r="BR814" s="134" t="s">
        <v>6048</v>
      </c>
      <c r="BS814" s="235" t="s">
        <v>6050</v>
      </c>
      <c r="BT814" s="235">
        <v>6</v>
      </c>
      <c r="BU814" s="235" t="s">
        <v>3348</v>
      </c>
      <c r="BV814" s="235">
        <v>200</v>
      </c>
      <c r="BW814" s="235">
        <v>54</v>
      </c>
      <c r="BY814" s="335">
        <v>270</v>
      </c>
      <c r="BZ814" s="134" t="s">
        <v>6049</v>
      </c>
      <c r="CB814" s="134" t="s">
        <v>6048</v>
      </c>
      <c r="CE814" s="134" t="s">
        <v>6048</v>
      </c>
      <c r="CF814" s="134" t="s">
        <v>6049</v>
      </c>
      <c r="CO814" s="134" t="s">
        <v>6048</v>
      </c>
      <c r="CP814" s="134" t="s">
        <v>6049</v>
      </c>
    </row>
    <row r="815" spans="1:94" x14ac:dyDescent="0.25">
      <c r="A815" s="134" t="s">
        <v>14</v>
      </c>
      <c r="B815" s="134" t="s">
        <v>2147</v>
      </c>
      <c r="C815" s="134" t="s">
        <v>6051</v>
      </c>
      <c r="D815" s="23" t="s">
        <v>6051</v>
      </c>
      <c r="E815" s="193" t="s">
        <v>127</v>
      </c>
      <c r="F815" s="201" t="s">
        <v>4705</v>
      </c>
      <c r="G815" s="201" t="s">
        <v>4706</v>
      </c>
      <c r="H815" s="226" t="s">
        <v>2152</v>
      </c>
      <c r="L815" s="133" t="s">
        <v>309</v>
      </c>
      <c r="N815" s="133" t="s">
        <v>4709</v>
      </c>
      <c r="P815" s="134">
        <v>20001220</v>
      </c>
      <c r="Q815" s="133" t="s">
        <v>5832</v>
      </c>
      <c r="R815" s="134" t="s">
        <v>14</v>
      </c>
      <c r="S815" s="134" t="s">
        <v>6051</v>
      </c>
      <c r="X815" s="134" t="s">
        <v>6051</v>
      </c>
      <c r="Y815" s="216" t="s">
        <v>127</v>
      </c>
      <c r="AJ815" s="134">
        <v>400</v>
      </c>
      <c r="AK815" s="235" t="s">
        <v>2157</v>
      </c>
      <c r="AL815" s="133">
        <v>99</v>
      </c>
      <c r="AM815" s="134" t="s">
        <v>2158</v>
      </c>
      <c r="AN815" s="235">
        <v>99</v>
      </c>
      <c r="AO815" s="134" t="s">
        <v>6051</v>
      </c>
      <c r="AP815" s="216" t="s">
        <v>127</v>
      </c>
      <c r="AU815" s="134">
        <v>400</v>
      </c>
      <c r="AV815" s="235" t="s">
        <v>4718</v>
      </c>
      <c r="AW815" s="235">
        <v>13</v>
      </c>
      <c r="AX815" s="133" t="s">
        <v>2160</v>
      </c>
      <c r="AY815" s="235">
        <v>1</v>
      </c>
      <c r="AZ815" s="134" t="s">
        <v>127</v>
      </c>
      <c r="BA815" s="133" t="s">
        <v>2161</v>
      </c>
      <c r="BB815" s="235">
        <v>0</v>
      </c>
      <c r="BC815" s="134" t="s">
        <v>4718</v>
      </c>
      <c r="BE815" s="134" t="s">
        <v>4718</v>
      </c>
      <c r="BF815" s="134" t="s">
        <v>6052</v>
      </c>
      <c r="BG815" s="134" t="s">
        <v>6051</v>
      </c>
      <c r="BH815" s="329" t="s">
        <v>6053</v>
      </c>
      <c r="BI815" s="329" t="s">
        <v>6053</v>
      </c>
      <c r="BK815" s="134" t="s">
        <v>4718</v>
      </c>
      <c r="BR815" s="134" t="s">
        <v>6051</v>
      </c>
      <c r="BS815" s="235" t="s">
        <v>6053</v>
      </c>
      <c r="BT815" s="235">
        <v>6</v>
      </c>
      <c r="BU815" s="235" t="s">
        <v>3348</v>
      </c>
      <c r="BV815" s="235">
        <v>300</v>
      </c>
      <c r="BW815" s="235">
        <v>81</v>
      </c>
      <c r="BY815" s="335">
        <v>270</v>
      </c>
      <c r="BZ815" s="134" t="s">
        <v>6052</v>
      </c>
      <c r="CB815" s="134" t="s">
        <v>6051</v>
      </c>
      <c r="CE815" s="134" t="s">
        <v>6051</v>
      </c>
      <c r="CF815" s="134" t="s">
        <v>6052</v>
      </c>
      <c r="CO815" s="134" t="s">
        <v>6051</v>
      </c>
      <c r="CP815" s="134" t="s">
        <v>6052</v>
      </c>
    </row>
    <row r="816" spans="1:94" x14ac:dyDescent="0.25">
      <c r="A816" s="134" t="s">
        <v>14</v>
      </c>
      <c r="B816" s="134" t="s">
        <v>2147</v>
      </c>
      <c r="C816" s="134" t="s">
        <v>6054</v>
      </c>
      <c r="D816" s="23" t="s">
        <v>6054</v>
      </c>
      <c r="E816" s="193" t="s">
        <v>127</v>
      </c>
      <c r="F816" s="201" t="s">
        <v>4705</v>
      </c>
      <c r="G816" s="201" t="s">
        <v>4706</v>
      </c>
      <c r="H816" s="226" t="s">
        <v>2152</v>
      </c>
      <c r="L816" s="133" t="s">
        <v>309</v>
      </c>
      <c r="N816" s="133" t="s">
        <v>4709</v>
      </c>
      <c r="P816" s="134">
        <v>20001220</v>
      </c>
      <c r="Q816" s="133" t="s">
        <v>5832</v>
      </c>
      <c r="R816" s="134" t="s">
        <v>14</v>
      </c>
      <c r="S816" s="134" t="s">
        <v>6054</v>
      </c>
      <c r="X816" s="134" t="s">
        <v>6054</v>
      </c>
      <c r="Y816" s="216" t="s">
        <v>127</v>
      </c>
      <c r="AJ816" s="134">
        <v>400</v>
      </c>
      <c r="AK816" s="235" t="s">
        <v>2157</v>
      </c>
      <c r="AL816" s="133">
        <v>99</v>
      </c>
      <c r="AM816" s="134" t="s">
        <v>2158</v>
      </c>
      <c r="AN816" s="235">
        <v>99</v>
      </c>
      <c r="AO816" s="134" t="s">
        <v>6054</v>
      </c>
      <c r="AP816" s="216" t="s">
        <v>127</v>
      </c>
      <c r="AU816" s="134">
        <v>400</v>
      </c>
      <c r="AV816" s="235" t="s">
        <v>4718</v>
      </c>
      <c r="AW816" s="235">
        <v>13</v>
      </c>
      <c r="AX816" s="133" t="s">
        <v>2160</v>
      </c>
      <c r="AY816" s="235">
        <v>1</v>
      </c>
      <c r="AZ816" s="134" t="s">
        <v>127</v>
      </c>
      <c r="BA816" s="133" t="s">
        <v>2161</v>
      </c>
      <c r="BB816" s="235">
        <v>0</v>
      </c>
      <c r="BC816" s="134" t="s">
        <v>4718</v>
      </c>
      <c r="BE816" s="134" t="s">
        <v>4718</v>
      </c>
      <c r="BF816" s="134" t="s">
        <v>6055</v>
      </c>
      <c r="BG816" s="134" t="s">
        <v>6054</v>
      </c>
      <c r="BH816" s="329" t="s">
        <v>6056</v>
      </c>
      <c r="BI816" s="329" t="s">
        <v>6056</v>
      </c>
      <c r="BK816" s="134" t="s">
        <v>4718</v>
      </c>
      <c r="BR816" s="134" t="s">
        <v>6054</v>
      </c>
      <c r="BS816" s="235" t="s">
        <v>6056</v>
      </c>
      <c r="BT816" s="235">
        <v>6</v>
      </c>
      <c r="BU816" s="235" t="s">
        <v>3348</v>
      </c>
      <c r="BV816" s="235">
        <v>100</v>
      </c>
      <c r="BW816" s="235">
        <v>27</v>
      </c>
      <c r="BY816" s="335">
        <v>270</v>
      </c>
      <c r="BZ816" s="134" t="s">
        <v>6055</v>
      </c>
      <c r="CB816" s="134" t="s">
        <v>6054</v>
      </c>
      <c r="CE816" s="134" t="s">
        <v>6054</v>
      </c>
      <c r="CF816" s="134" t="s">
        <v>6055</v>
      </c>
      <c r="CO816" s="134" t="s">
        <v>6054</v>
      </c>
      <c r="CP816" s="134" t="s">
        <v>6055</v>
      </c>
    </row>
    <row r="817" spans="1:94" x14ac:dyDescent="0.25">
      <c r="A817" s="134" t="s">
        <v>14</v>
      </c>
      <c r="B817" s="134" t="s">
        <v>2147</v>
      </c>
      <c r="C817" s="134" t="s">
        <v>6057</v>
      </c>
      <c r="D817" s="23" t="s">
        <v>6057</v>
      </c>
      <c r="E817" s="193" t="s">
        <v>127</v>
      </c>
      <c r="F817" s="201" t="s">
        <v>4705</v>
      </c>
      <c r="G817" s="201" t="s">
        <v>4706</v>
      </c>
      <c r="H817" s="226" t="s">
        <v>2152</v>
      </c>
      <c r="L817" s="133" t="s">
        <v>309</v>
      </c>
      <c r="N817" s="133" t="s">
        <v>4709</v>
      </c>
      <c r="P817" s="134">
        <v>20001220</v>
      </c>
      <c r="Q817" s="133" t="s">
        <v>5832</v>
      </c>
      <c r="R817" s="134" t="s">
        <v>14</v>
      </c>
      <c r="S817" s="134" t="s">
        <v>6057</v>
      </c>
      <c r="X817" s="134" t="s">
        <v>6057</v>
      </c>
      <c r="Y817" s="216" t="s">
        <v>127</v>
      </c>
      <c r="AB817" s="134" t="str">
        <f t="shared" ref="AB817:AB835" si="32">+LEFT(AE817,2)</f>
        <v/>
      </c>
      <c r="AC817" s="134" t="str">
        <f t="shared" ref="AC817:AC835" si="33">+MID(AE817,3,2)</f>
        <v/>
      </c>
      <c r="AD817" s="134" t="str">
        <f t="shared" ref="AD817:AD835" si="34">+MID(AE817,5,2)</f>
        <v/>
      </c>
      <c r="AF817" s="134" t="str">
        <f t="shared" ref="AF817:AF835" si="35">+MID(AI817,2,2)</f>
        <v/>
      </c>
      <c r="AG817" s="134" t="str">
        <f t="shared" ref="AG817:AG835" si="36">+MID(AI817,4,2)</f>
        <v/>
      </c>
      <c r="AH817" s="134" t="str">
        <f t="shared" ref="AH817:AH835" si="37">+MID(AI817,6,2)</f>
        <v/>
      </c>
      <c r="AJ817" s="134">
        <v>400</v>
      </c>
      <c r="AK817" s="235" t="s">
        <v>2157</v>
      </c>
      <c r="AL817" s="133">
        <v>99</v>
      </c>
      <c r="AM817" s="134" t="s">
        <v>2158</v>
      </c>
      <c r="AN817" s="235">
        <v>99</v>
      </c>
      <c r="AO817" s="134" t="s">
        <v>6057</v>
      </c>
      <c r="AP817" s="216" t="s">
        <v>127</v>
      </c>
      <c r="AU817" s="134">
        <v>400</v>
      </c>
      <c r="AV817" s="235" t="s">
        <v>4718</v>
      </c>
      <c r="AW817" s="235">
        <v>13</v>
      </c>
      <c r="AX817" s="133" t="s">
        <v>2160</v>
      </c>
      <c r="AY817" s="235">
        <v>1</v>
      </c>
      <c r="AZ817" s="134" t="s">
        <v>127</v>
      </c>
      <c r="BA817" s="133" t="s">
        <v>2161</v>
      </c>
      <c r="BB817" s="235">
        <v>0</v>
      </c>
      <c r="BC817" s="134" t="s">
        <v>4718</v>
      </c>
      <c r="BE817" s="134" t="s">
        <v>4718</v>
      </c>
      <c r="BF817" s="134" t="s">
        <v>6058</v>
      </c>
      <c r="BG817" s="134" t="s">
        <v>6057</v>
      </c>
      <c r="BH817" s="329" t="s">
        <v>6059</v>
      </c>
      <c r="BI817" s="329" t="s">
        <v>6059</v>
      </c>
      <c r="BK817" s="134" t="s">
        <v>4718</v>
      </c>
      <c r="BR817" s="134" t="s">
        <v>6057</v>
      </c>
      <c r="BS817" s="235" t="s">
        <v>6059</v>
      </c>
      <c r="BT817" s="235">
        <v>6</v>
      </c>
      <c r="BU817" s="235" t="s">
        <v>3348</v>
      </c>
      <c r="BV817" s="235">
        <v>700</v>
      </c>
      <c r="BW817" s="235">
        <v>189</v>
      </c>
      <c r="BY817" s="335">
        <v>270</v>
      </c>
      <c r="BZ817" s="134" t="s">
        <v>6058</v>
      </c>
      <c r="CB817" s="134" t="s">
        <v>6057</v>
      </c>
      <c r="CE817" s="134" t="s">
        <v>6057</v>
      </c>
      <c r="CF817" s="134" t="s">
        <v>6058</v>
      </c>
      <c r="CO817" s="134" t="s">
        <v>6057</v>
      </c>
      <c r="CP817" s="134" t="s">
        <v>6058</v>
      </c>
    </row>
    <row r="818" spans="1:94" x14ac:dyDescent="0.25">
      <c r="A818" s="134" t="s">
        <v>14</v>
      </c>
      <c r="B818" s="134" t="s">
        <v>2147</v>
      </c>
      <c r="C818" s="134" t="s">
        <v>6060</v>
      </c>
      <c r="D818" s="23" t="s">
        <v>6060</v>
      </c>
      <c r="E818" s="193" t="s">
        <v>127</v>
      </c>
      <c r="F818" s="201" t="s">
        <v>4705</v>
      </c>
      <c r="G818" s="201" t="s">
        <v>4706</v>
      </c>
      <c r="H818" s="226" t="s">
        <v>2152</v>
      </c>
      <c r="L818" s="133" t="s">
        <v>309</v>
      </c>
      <c r="N818" s="133" t="s">
        <v>4709</v>
      </c>
      <c r="P818" s="134">
        <v>20001220</v>
      </c>
      <c r="Q818" s="133" t="s">
        <v>5832</v>
      </c>
      <c r="R818" s="134" t="s">
        <v>14</v>
      </c>
      <c r="S818" s="134" t="s">
        <v>6060</v>
      </c>
      <c r="X818" s="134" t="s">
        <v>6060</v>
      </c>
      <c r="Y818" s="216" t="s">
        <v>127</v>
      </c>
      <c r="AB818" s="134" t="str">
        <f t="shared" si="32"/>
        <v/>
      </c>
      <c r="AC818" s="134" t="str">
        <f t="shared" si="33"/>
        <v/>
      </c>
      <c r="AD818" s="134" t="str">
        <f t="shared" si="34"/>
        <v/>
      </c>
      <c r="AF818" s="134" t="str">
        <f t="shared" si="35"/>
        <v/>
      </c>
      <c r="AG818" s="134" t="str">
        <f t="shared" si="36"/>
        <v/>
      </c>
      <c r="AH818" s="134" t="str">
        <f t="shared" si="37"/>
        <v/>
      </c>
      <c r="AJ818" s="134">
        <v>400</v>
      </c>
      <c r="AK818" s="235" t="s">
        <v>2157</v>
      </c>
      <c r="AL818" s="133">
        <v>99</v>
      </c>
      <c r="AM818" s="134" t="s">
        <v>2158</v>
      </c>
      <c r="AN818" s="235">
        <v>99</v>
      </c>
      <c r="AO818" s="134" t="s">
        <v>6060</v>
      </c>
      <c r="AP818" s="216" t="s">
        <v>127</v>
      </c>
      <c r="AU818" s="134">
        <v>400</v>
      </c>
      <c r="AV818" s="235" t="s">
        <v>4718</v>
      </c>
      <c r="AW818" s="235">
        <v>13</v>
      </c>
      <c r="AX818" s="133" t="s">
        <v>2160</v>
      </c>
      <c r="AY818" s="235">
        <v>1</v>
      </c>
      <c r="AZ818" s="134" t="s">
        <v>127</v>
      </c>
      <c r="BA818" s="133" t="s">
        <v>2161</v>
      </c>
      <c r="BB818" s="235">
        <v>0</v>
      </c>
      <c r="BC818" s="134" t="s">
        <v>4718</v>
      </c>
      <c r="BE818" s="134" t="s">
        <v>4718</v>
      </c>
      <c r="BF818" s="134" t="s">
        <v>6061</v>
      </c>
      <c r="BG818" s="134" t="s">
        <v>6060</v>
      </c>
      <c r="BH818" s="329" t="s">
        <v>6062</v>
      </c>
      <c r="BI818" s="329" t="s">
        <v>6062</v>
      </c>
      <c r="BK818" s="134" t="s">
        <v>4718</v>
      </c>
      <c r="BR818" s="134" t="s">
        <v>6060</v>
      </c>
      <c r="BS818" s="235" t="s">
        <v>6062</v>
      </c>
      <c r="BT818" s="235">
        <v>6</v>
      </c>
      <c r="BU818" s="235" t="s">
        <v>3348</v>
      </c>
      <c r="BV818" s="235">
        <v>500</v>
      </c>
      <c r="BW818" s="235">
        <v>135</v>
      </c>
      <c r="BY818" s="335">
        <v>270</v>
      </c>
      <c r="BZ818" s="134" t="s">
        <v>6061</v>
      </c>
      <c r="CB818" s="134" t="s">
        <v>6060</v>
      </c>
      <c r="CE818" s="134" t="s">
        <v>6060</v>
      </c>
      <c r="CF818" s="134" t="s">
        <v>6061</v>
      </c>
      <c r="CO818" s="134" t="s">
        <v>6060</v>
      </c>
      <c r="CP818" s="134" t="s">
        <v>6061</v>
      </c>
    </row>
    <row r="819" spans="1:94" x14ac:dyDescent="0.25">
      <c r="A819" s="134" t="s">
        <v>14</v>
      </c>
      <c r="B819" s="134" t="s">
        <v>2147</v>
      </c>
      <c r="C819" s="134" t="s">
        <v>6063</v>
      </c>
      <c r="D819" s="23" t="s">
        <v>6063</v>
      </c>
      <c r="E819" s="193" t="s">
        <v>127</v>
      </c>
      <c r="F819" s="201" t="s">
        <v>4705</v>
      </c>
      <c r="G819" s="201" t="s">
        <v>4706</v>
      </c>
      <c r="H819" s="226" t="s">
        <v>2152</v>
      </c>
      <c r="K819" s="133" t="s">
        <v>6064</v>
      </c>
      <c r="L819" s="133" t="s">
        <v>309</v>
      </c>
      <c r="M819" s="133" t="s">
        <v>5075</v>
      </c>
      <c r="N819" s="133" t="s">
        <v>4709</v>
      </c>
      <c r="O819" s="134" t="s">
        <v>4710</v>
      </c>
      <c r="P819" s="134">
        <v>20010613</v>
      </c>
      <c r="Q819" s="133" t="s">
        <v>2832</v>
      </c>
      <c r="R819" s="134" t="s">
        <v>14</v>
      </c>
      <c r="S819" s="134" t="s">
        <v>6063</v>
      </c>
      <c r="T819" s="58" t="s">
        <v>4744</v>
      </c>
      <c r="U819" s="58" t="s">
        <v>4745</v>
      </c>
      <c r="V819" s="58" t="s">
        <v>4746</v>
      </c>
      <c r="W819" s="235">
        <v>100</v>
      </c>
      <c r="X819" s="134" t="s">
        <v>6063</v>
      </c>
      <c r="Y819" s="216" t="s">
        <v>127</v>
      </c>
      <c r="Z819" s="26">
        <f t="shared" ref="Z819:Z835" si="38">1*(AB819+AC819/60+AD819/3600)</f>
        <v>42.25</v>
      </c>
      <c r="AA819" s="27">
        <f t="shared" ref="AA819:AA835" si="39">1*(AF819+AG819/60+AH819/3600)</f>
        <v>19.766666666666666</v>
      </c>
      <c r="AB819" s="134" t="str">
        <f t="shared" si="32"/>
        <v>42</v>
      </c>
      <c r="AC819" s="134" t="str">
        <f t="shared" si="33"/>
        <v>15</v>
      </c>
      <c r="AD819" s="134" t="str">
        <f t="shared" si="34"/>
        <v>00</v>
      </c>
      <c r="AE819" s="26" t="s">
        <v>4747</v>
      </c>
      <c r="AF819" s="134" t="str">
        <f t="shared" si="35"/>
        <v>19</v>
      </c>
      <c r="AG819" s="134" t="str">
        <f t="shared" si="36"/>
        <v>46</v>
      </c>
      <c r="AH819" s="134" t="str">
        <f t="shared" si="37"/>
        <v>00</v>
      </c>
      <c r="AI819" s="27" t="s">
        <v>4748</v>
      </c>
      <c r="AJ819" s="134">
        <v>300</v>
      </c>
      <c r="AK819" s="235" t="s">
        <v>4717</v>
      </c>
      <c r="AL819" s="133">
        <v>40</v>
      </c>
      <c r="AM819" s="134" t="s">
        <v>2158</v>
      </c>
      <c r="AN819" s="235">
        <v>40</v>
      </c>
      <c r="AO819" s="134" t="s">
        <v>6063</v>
      </c>
      <c r="AP819" s="216" t="s">
        <v>127</v>
      </c>
      <c r="AQ819" s="133" t="s">
        <v>5075</v>
      </c>
      <c r="AR819" s="133" t="s">
        <v>6064</v>
      </c>
      <c r="AS819" s="134" t="s">
        <v>4746</v>
      </c>
      <c r="AU819" s="134">
        <v>300</v>
      </c>
      <c r="AV819" s="235" t="s">
        <v>4718</v>
      </c>
      <c r="AW819" s="235">
        <v>13</v>
      </c>
      <c r="AX819" s="133" t="s">
        <v>2160</v>
      </c>
      <c r="AY819" s="235">
        <v>1</v>
      </c>
      <c r="AZ819" s="134" t="s">
        <v>127</v>
      </c>
      <c r="BA819" s="133" t="s">
        <v>2161</v>
      </c>
      <c r="BB819" s="235">
        <v>0</v>
      </c>
      <c r="BE819" s="134" t="s">
        <v>4718</v>
      </c>
      <c r="BF819" s="134" t="s">
        <v>6065</v>
      </c>
      <c r="BG819" s="134" t="s">
        <v>6063</v>
      </c>
      <c r="BH819" s="329" t="s">
        <v>6066</v>
      </c>
      <c r="BI819" s="329" t="s">
        <v>6066</v>
      </c>
      <c r="BK819" s="134" t="s">
        <v>4718</v>
      </c>
      <c r="BP819" s="134" t="s">
        <v>5075</v>
      </c>
      <c r="BQ819" s="134" t="s">
        <v>5075</v>
      </c>
      <c r="BR819" s="134" t="s">
        <v>6063</v>
      </c>
      <c r="BS819" s="235" t="s">
        <v>6066</v>
      </c>
      <c r="BT819" s="235">
        <v>6</v>
      </c>
      <c r="BU819" s="235" t="s">
        <v>3510</v>
      </c>
      <c r="BV819" s="235">
        <v>3000</v>
      </c>
      <c r="BW819" s="235">
        <v>990</v>
      </c>
      <c r="BY819" s="335">
        <v>330</v>
      </c>
      <c r="BZ819" s="134" t="s">
        <v>6065</v>
      </c>
      <c r="CB819" s="134" t="s">
        <v>6063</v>
      </c>
      <c r="CC819" s="134" t="s">
        <v>5075</v>
      </c>
      <c r="CE819" s="134" t="s">
        <v>6063</v>
      </c>
      <c r="CF819" s="134" t="s">
        <v>6065</v>
      </c>
      <c r="CO819" s="134" t="s">
        <v>6063</v>
      </c>
      <c r="CP819" s="134" t="s">
        <v>6065</v>
      </c>
    </row>
    <row r="820" spans="1:94" x14ac:dyDescent="0.25">
      <c r="A820" s="134" t="s">
        <v>14</v>
      </c>
      <c r="B820" s="134" t="s">
        <v>2147</v>
      </c>
      <c r="C820" s="134" t="s">
        <v>6067</v>
      </c>
      <c r="D820" s="23" t="s">
        <v>6067</v>
      </c>
      <c r="E820" s="193" t="s">
        <v>127</v>
      </c>
      <c r="F820" s="201" t="s">
        <v>4705</v>
      </c>
      <c r="G820" s="201" t="s">
        <v>4706</v>
      </c>
      <c r="H820" s="226" t="s">
        <v>2152</v>
      </c>
      <c r="K820" s="133" t="s">
        <v>6068</v>
      </c>
      <c r="L820" s="133" t="s">
        <v>309</v>
      </c>
      <c r="M820" s="133" t="s">
        <v>6069</v>
      </c>
      <c r="N820" s="133" t="s">
        <v>4709</v>
      </c>
      <c r="O820" s="134" t="s">
        <v>4710</v>
      </c>
      <c r="P820" s="134">
        <v>20010613</v>
      </c>
      <c r="Q820" s="133" t="s">
        <v>2832</v>
      </c>
      <c r="R820" s="134" t="s">
        <v>14</v>
      </c>
      <c r="S820" s="134" t="s">
        <v>6067</v>
      </c>
      <c r="T820" s="58" t="s">
        <v>5235</v>
      </c>
      <c r="U820" s="58" t="s">
        <v>5236</v>
      </c>
      <c r="V820" s="58" t="s">
        <v>4810</v>
      </c>
      <c r="W820" s="235">
        <v>450</v>
      </c>
      <c r="X820" s="134" t="s">
        <v>6067</v>
      </c>
      <c r="Y820" s="216" t="s">
        <v>127</v>
      </c>
      <c r="Z820" s="26">
        <f t="shared" si="38"/>
        <v>40.533333333333331</v>
      </c>
      <c r="AA820" s="27">
        <f t="shared" si="39"/>
        <v>20.266666666666666</v>
      </c>
      <c r="AB820" s="134" t="str">
        <f t="shared" si="32"/>
        <v>40</v>
      </c>
      <c r="AC820" s="134" t="str">
        <f t="shared" si="33"/>
        <v>32</v>
      </c>
      <c r="AD820" s="134" t="str">
        <f t="shared" si="34"/>
        <v>00</v>
      </c>
      <c r="AE820" s="26" t="s">
        <v>5237</v>
      </c>
      <c r="AF820" s="134" t="str">
        <f t="shared" si="35"/>
        <v>20</v>
      </c>
      <c r="AG820" s="134" t="str">
        <f t="shared" si="36"/>
        <v>16</v>
      </c>
      <c r="AH820" s="134" t="str">
        <f t="shared" si="37"/>
        <v>00</v>
      </c>
      <c r="AI820" s="27" t="s">
        <v>5238</v>
      </c>
      <c r="AJ820" s="134">
        <v>300</v>
      </c>
      <c r="AK820" s="235" t="s">
        <v>4717</v>
      </c>
      <c r="AL820" s="133">
        <v>40</v>
      </c>
      <c r="AM820" s="134" t="s">
        <v>2158</v>
      </c>
      <c r="AN820" s="235">
        <v>40</v>
      </c>
      <c r="AO820" s="134" t="s">
        <v>6067</v>
      </c>
      <c r="AP820" s="216" t="s">
        <v>127</v>
      </c>
      <c r="AQ820" s="133" t="s">
        <v>6069</v>
      </c>
      <c r="AR820" s="133" t="s">
        <v>6068</v>
      </c>
      <c r="AS820" s="134" t="s">
        <v>4810</v>
      </c>
      <c r="AU820" s="134">
        <v>300</v>
      </c>
      <c r="AV820" s="235" t="s">
        <v>4718</v>
      </c>
      <c r="AW820" s="235">
        <v>13</v>
      </c>
      <c r="AX820" s="133" t="s">
        <v>2160</v>
      </c>
      <c r="AY820" s="235">
        <v>1</v>
      </c>
      <c r="AZ820" s="134" t="s">
        <v>127</v>
      </c>
      <c r="BA820" s="133" t="s">
        <v>2161</v>
      </c>
      <c r="BB820" s="235">
        <v>0</v>
      </c>
      <c r="BE820" s="134" t="s">
        <v>4718</v>
      </c>
      <c r="BF820" s="134" t="s">
        <v>6070</v>
      </c>
      <c r="BG820" s="134" t="s">
        <v>6067</v>
      </c>
      <c r="BH820" s="329" t="s">
        <v>6071</v>
      </c>
      <c r="BI820" s="329" t="s">
        <v>6071</v>
      </c>
      <c r="BK820" s="134" t="s">
        <v>4718</v>
      </c>
      <c r="BP820" s="134" t="s">
        <v>6069</v>
      </c>
      <c r="BQ820" s="134" t="s">
        <v>6069</v>
      </c>
      <c r="BR820" s="134" t="s">
        <v>6067</v>
      </c>
      <c r="BS820" s="235" t="s">
        <v>6071</v>
      </c>
      <c r="BT820" s="235">
        <v>6</v>
      </c>
      <c r="BU820" s="235" t="s">
        <v>3510</v>
      </c>
      <c r="BV820" s="235">
        <v>3000</v>
      </c>
      <c r="BW820" s="235">
        <v>990</v>
      </c>
      <c r="BY820" s="335">
        <v>330</v>
      </c>
      <c r="BZ820" s="134" t="s">
        <v>6070</v>
      </c>
      <c r="CB820" s="134" t="s">
        <v>6067</v>
      </c>
      <c r="CC820" s="134" t="s">
        <v>6069</v>
      </c>
      <c r="CE820" s="134" t="s">
        <v>6067</v>
      </c>
      <c r="CF820" s="134" t="s">
        <v>6070</v>
      </c>
      <c r="CO820" s="134" t="s">
        <v>6067</v>
      </c>
      <c r="CP820" s="134" t="s">
        <v>6070</v>
      </c>
    </row>
    <row r="821" spans="1:94" x14ac:dyDescent="0.25">
      <c r="A821" s="134" t="s">
        <v>14</v>
      </c>
      <c r="B821" s="134" t="s">
        <v>2147</v>
      </c>
      <c r="C821" s="134" t="s">
        <v>6072</v>
      </c>
      <c r="D821" s="23" t="s">
        <v>6072</v>
      </c>
      <c r="E821" s="193" t="s">
        <v>127</v>
      </c>
      <c r="F821" s="201" t="s">
        <v>4705</v>
      </c>
      <c r="G821" s="201" t="s">
        <v>4706</v>
      </c>
      <c r="H821" s="226" t="s">
        <v>2152</v>
      </c>
      <c r="K821" s="133" t="s">
        <v>6073</v>
      </c>
      <c r="L821" s="133" t="s">
        <v>309</v>
      </c>
      <c r="M821" s="133" t="s">
        <v>6074</v>
      </c>
      <c r="N821" s="133" t="s">
        <v>4709</v>
      </c>
      <c r="O821" s="134" t="s">
        <v>4710</v>
      </c>
      <c r="P821" s="134">
        <v>20010613</v>
      </c>
      <c r="Q821" s="133" t="s">
        <v>2832</v>
      </c>
      <c r="R821" s="134" t="s">
        <v>14</v>
      </c>
      <c r="S821" s="134" t="s">
        <v>6072</v>
      </c>
      <c r="T821" s="58" t="s">
        <v>4744</v>
      </c>
      <c r="U821" s="58" t="s">
        <v>4860</v>
      </c>
      <c r="V821" s="58" t="s">
        <v>4874</v>
      </c>
      <c r="W821" s="235">
        <v>784</v>
      </c>
      <c r="X821" s="134" t="s">
        <v>6072</v>
      </c>
      <c r="Y821" s="216" t="s">
        <v>127</v>
      </c>
      <c r="Z821" s="26">
        <f t="shared" si="38"/>
        <v>42.043888888888887</v>
      </c>
      <c r="AA821" s="27">
        <f t="shared" si="39"/>
        <v>19.895277777777778</v>
      </c>
      <c r="AB821" s="134" t="str">
        <f t="shared" si="32"/>
        <v>42</v>
      </c>
      <c r="AC821" s="134" t="str">
        <f t="shared" si="33"/>
        <v>02</v>
      </c>
      <c r="AD821" s="134" t="str">
        <f t="shared" si="34"/>
        <v>38</v>
      </c>
      <c r="AE821" s="26" t="s">
        <v>6075</v>
      </c>
      <c r="AF821" s="134" t="str">
        <f t="shared" si="35"/>
        <v>19</v>
      </c>
      <c r="AG821" s="134" t="str">
        <f t="shared" si="36"/>
        <v>53</v>
      </c>
      <c r="AH821" s="134" t="str">
        <f t="shared" si="37"/>
        <v>43</v>
      </c>
      <c r="AI821" s="27" t="s">
        <v>6076</v>
      </c>
      <c r="AJ821" s="134">
        <v>300</v>
      </c>
      <c r="AK821" s="235" t="s">
        <v>4717</v>
      </c>
      <c r="AL821" s="133">
        <v>40</v>
      </c>
      <c r="AM821" s="134" t="s">
        <v>2158</v>
      </c>
      <c r="AN821" s="235">
        <v>40</v>
      </c>
      <c r="AO821" s="134" t="s">
        <v>6072</v>
      </c>
      <c r="AP821" s="216" t="s">
        <v>127</v>
      </c>
      <c r="AQ821" s="133" t="s">
        <v>6074</v>
      </c>
      <c r="AR821" s="133" t="s">
        <v>6073</v>
      </c>
      <c r="AS821" s="134" t="s">
        <v>4874</v>
      </c>
      <c r="AU821" s="134">
        <v>300</v>
      </c>
      <c r="AV821" s="235" t="s">
        <v>4718</v>
      </c>
      <c r="AW821" s="235">
        <v>13</v>
      </c>
      <c r="AX821" s="133" t="s">
        <v>2160</v>
      </c>
      <c r="AY821" s="235">
        <v>1</v>
      </c>
      <c r="AZ821" s="134" t="s">
        <v>127</v>
      </c>
      <c r="BA821" s="133" t="s">
        <v>2161</v>
      </c>
      <c r="BB821" s="235">
        <v>0</v>
      </c>
      <c r="BE821" s="134" t="s">
        <v>4718</v>
      </c>
      <c r="BF821" s="134" t="s">
        <v>6077</v>
      </c>
      <c r="BG821" s="134" t="s">
        <v>6072</v>
      </c>
      <c r="BH821" s="329" t="s">
        <v>6078</v>
      </c>
      <c r="BI821" s="329" t="s">
        <v>6078</v>
      </c>
      <c r="BK821" s="134" t="s">
        <v>4718</v>
      </c>
      <c r="BP821" s="134" t="s">
        <v>6074</v>
      </c>
      <c r="BQ821" s="134" t="s">
        <v>6074</v>
      </c>
      <c r="BR821" s="134" t="s">
        <v>6072</v>
      </c>
      <c r="BS821" s="235" t="s">
        <v>6078</v>
      </c>
      <c r="BT821" s="235">
        <v>6</v>
      </c>
      <c r="BU821" s="235" t="s">
        <v>3510</v>
      </c>
      <c r="BV821" s="235">
        <v>3000</v>
      </c>
      <c r="BW821" s="235">
        <v>990</v>
      </c>
      <c r="BY821" s="335">
        <v>330</v>
      </c>
      <c r="BZ821" s="134" t="s">
        <v>6077</v>
      </c>
      <c r="CA821" s="134"/>
      <c r="CB821" s="134" t="s">
        <v>6072</v>
      </c>
      <c r="CC821" s="134" t="s">
        <v>6074</v>
      </c>
      <c r="CE821" s="134" t="s">
        <v>6072</v>
      </c>
      <c r="CF821" s="134" t="s">
        <v>6077</v>
      </c>
      <c r="CO821" s="134" t="s">
        <v>6072</v>
      </c>
      <c r="CP821" s="134" t="s">
        <v>6077</v>
      </c>
    </row>
    <row r="822" spans="1:94" x14ac:dyDescent="0.25">
      <c r="A822" s="134" t="s">
        <v>14</v>
      </c>
      <c r="B822" s="134" t="s">
        <v>2147</v>
      </c>
      <c r="C822" s="134" t="s">
        <v>6079</v>
      </c>
      <c r="D822" s="23" t="s">
        <v>6079</v>
      </c>
      <c r="E822" s="193" t="s">
        <v>127</v>
      </c>
      <c r="F822" s="201" t="s">
        <v>4705</v>
      </c>
      <c r="G822" s="201" t="s">
        <v>4706</v>
      </c>
      <c r="H822" s="226" t="s">
        <v>2152</v>
      </c>
      <c r="K822" s="133" t="s">
        <v>6080</v>
      </c>
      <c r="L822" s="133" t="s">
        <v>309</v>
      </c>
      <c r="M822" s="133" t="s">
        <v>5159</v>
      </c>
      <c r="N822" s="133" t="s">
        <v>4709</v>
      </c>
      <c r="O822" s="134" t="s">
        <v>4710</v>
      </c>
      <c r="P822" s="134">
        <v>20010613</v>
      </c>
      <c r="Q822" s="133" t="s">
        <v>2832</v>
      </c>
      <c r="R822" s="134" t="s">
        <v>14</v>
      </c>
      <c r="S822" s="134" t="s">
        <v>6079</v>
      </c>
      <c r="T822" s="58" t="s">
        <v>4712</v>
      </c>
      <c r="U822" s="58" t="s">
        <v>4713</v>
      </c>
      <c r="V822" s="58" t="s">
        <v>4714</v>
      </c>
      <c r="W822" s="235">
        <v>400</v>
      </c>
      <c r="X822" s="134" t="s">
        <v>6079</v>
      </c>
      <c r="Y822" s="216" t="s">
        <v>127</v>
      </c>
      <c r="Z822" s="26">
        <f t="shared" si="38"/>
        <v>40.216666666666669</v>
      </c>
      <c r="AA822" s="27">
        <f t="shared" si="39"/>
        <v>20.350000000000001</v>
      </c>
      <c r="AB822" s="134" t="str">
        <f t="shared" si="32"/>
        <v>40</v>
      </c>
      <c r="AC822" s="134" t="str">
        <f t="shared" si="33"/>
        <v>13</v>
      </c>
      <c r="AD822" s="134" t="str">
        <f t="shared" si="34"/>
        <v>00</v>
      </c>
      <c r="AE822" s="26" t="s">
        <v>4715</v>
      </c>
      <c r="AF822" s="134" t="str">
        <f t="shared" si="35"/>
        <v>20</v>
      </c>
      <c r="AG822" s="134" t="str">
        <f t="shared" si="36"/>
        <v>21</v>
      </c>
      <c r="AH822" s="134" t="str">
        <f t="shared" si="37"/>
        <v>00</v>
      </c>
      <c r="AI822" s="27" t="s">
        <v>4716</v>
      </c>
      <c r="AJ822" s="134">
        <v>300</v>
      </c>
      <c r="AK822" s="235" t="s">
        <v>4717</v>
      </c>
      <c r="AL822" s="133">
        <v>40</v>
      </c>
      <c r="AM822" s="134" t="s">
        <v>2158</v>
      </c>
      <c r="AN822" s="235">
        <v>40</v>
      </c>
      <c r="AO822" s="134" t="s">
        <v>6079</v>
      </c>
      <c r="AP822" s="216" t="s">
        <v>127</v>
      </c>
      <c r="AQ822" s="133" t="s">
        <v>5159</v>
      </c>
      <c r="AR822" s="133" t="s">
        <v>6080</v>
      </c>
      <c r="AS822" s="134" t="s">
        <v>4714</v>
      </c>
      <c r="AU822" s="134">
        <v>300</v>
      </c>
      <c r="AV822" s="235" t="s">
        <v>4718</v>
      </c>
      <c r="AW822" s="235">
        <v>13</v>
      </c>
      <c r="AX822" s="133" t="s">
        <v>2160</v>
      </c>
      <c r="AY822" s="235">
        <v>1</v>
      </c>
      <c r="AZ822" s="134" t="s">
        <v>127</v>
      </c>
      <c r="BA822" s="133" t="s">
        <v>2161</v>
      </c>
      <c r="BB822" s="235">
        <v>0</v>
      </c>
      <c r="BE822" s="134" t="s">
        <v>4718</v>
      </c>
      <c r="BF822" s="134" t="s">
        <v>6081</v>
      </c>
      <c r="BG822" s="134" t="s">
        <v>6079</v>
      </c>
      <c r="BH822" s="329" t="s">
        <v>6082</v>
      </c>
      <c r="BI822" s="329" t="s">
        <v>6082</v>
      </c>
      <c r="BK822" s="134" t="s">
        <v>4718</v>
      </c>
      <c r="BP822" s="134" t="s">
        <v>5159</v>
      </c>
      <c r="BQ822" s="134" t="s">
        <v>5159</v>
      </c>
      <c r="BR822" s="134" t="s">
        <v>6079</v>
      </c>
      <c r="BS822" s="235" t="s">
        <v>6082</v>
      </c>
      <c r="BT822" s="235">
        <v>6</v>
      </c>
      <c r="BU822" s="235" t="s">
        <v>3510</v>
      </c>
      <c r="BV822" s="235">
        <v>3000</v>
      </c>
      <c r="BW822" s="235">
        <v>990</v>
      </c>
      <c r="BY822" s="335">
        <v>330</v>
      </c>
      <c r="BZ822" s="134" t="s">
        <v>6081</v>
      </c>
      <c r="CB822" s="134" t="s">
        <v>6079</v>
      </c>
      <c r="CC822" s="134" t="s">
        <v>5159</v>
      </c>
      <c r="CE822" s="134" t="s">
        <v>6079</v>
      </c>
      <c r="CF822" s="134" t="s">
        <v>6081</v>
      </c>
      <c r="CO822" s="134" t="s">
        <v>6079</v>
      </c>
      <c r="CP822" s="134" t="s">
        <v>6081</v>
      </c>
    </row>
    <row r="823" spans="1:94" x14ac:dyDescent="0.25">
      <c r="A823" s="134" t="s">
        <v>14</v>
      </c>
      <c r="B823" s="134" t="s">
        <v>2147</v>
      </c>
      <c r="C823" s="134" t="s">
        <v>6083</v>
      </c>
      <c r="D823" s="23" t="s">
        <v>6083</v>
      </c>
      <c r="E823" s="193" t="s">
        <v>127</v>
      </c>
      <c r="F823" s="201" t="s">
        <v>4705</v>
      </c>
      <c r="G823" s="201" t="s">
        <v>4706</v>
      </c>
      <c r="H823" s="226" t="s">
        <v>2152</v>
      </c>
      <c r="K823" s="133" t="s">
        <v>6084</v>
      </c>
      <c r="L823" s="133" t="s">
        <v>309</v>
      </c>
      <c r="M823" s="133" t="s">
        <v>6085</v>
      </c>
      <c r="N823" s="133" t="s">
        <v>4709</v>
      </c>
      <c r="O823" s="134" t="s">
        <v>4710</v>
      </c>
      <c r="P823" s="134">
        <v>20010613</v>
      </c>
      <c r="Q823" s="133" t="s">
        <v>2832</v>
      </c>
      <c r="R823" s="134" t="s">
        <v>14</v>
      </c>
      <c r="S823" s="134" t="s">
        <v>6083</v>
      </c>
      <c r="T823" s="58" t="s">
        <v>4744</v>
      </c>
      <c r="U823" s="58" t="s">
        <v>4745</v>
      </c>
      <c r="V823" s="58" t="s">
        <v>4746</v>
      </c>
      <c r="W823" s="235">
        <v>100</v>
      </c>
      <c r="X823" s="134" t="s">
        <v>6083</v>
      </c>
      <c r="Y823" s="216" t="s">
        <v>127</v>
      </c>
      <c r="Z823" s="26">
        <f t="shared" si="38"/>
        <v>42.25</v>
      </c>
      <c r="AA823" s="27">
        <f t="shared" si="39"/>
        <v>19.766666666666666</v>
      </c>
      <c r="AB823" s="134" t="str">
        <f t="shared" si="32"/>
        <v>42</v>
      </c>
      <c r="AC823" s="134" t="str">
        <f t="shared" si="33"/>
        <v>15</v>
      </c>
      <c r="AD823" s="134" t="str">
        <f t="shared" si="34"/>
        <v>00</v>
      </c>
      <c r="AE823" s="26" t="s">
        <v>4747</v>
      </c>
      <c r="AF823" s="134" t="str">
        <f t="shared" si="35"/>
        <v>19</v>
      </c>
      <c r="AG823" s="134" t="str">
        <f t="shared" si="36"/>
        <v>46</v>
      </c>
      <c r="AH823" s="134" t="str">
        <f t="shared" si="37"/>
        <v>00</v>
      </c>
      <c r="AI823" s="27" t="s">
        <v>4748</v>
      </c>
      <c r="AJ823" s="134">
        <v>300</v>
      </c>
      <c r="AK823" s="235" t="s">
        <v>4717</v>
      </c>
      <c r="AL823" s="133">
        <v>40</v>
      </c>
      <c r="AM823" s="134" t="s">
        <v>2158</v>
      </c>
      <c r="AN823" s="235">
        <v>40</v>
      </c>
      <c r="AO823" s="134" t="s">
        <v>6083</v>
      </c>
      <c r="AP823" s="216" t="s">
        <v>127</v>
      </c>
      <c r="AQ823" s="133" t="s">
        <v>6085</v>
      </c>
      <c r="AR823" s="133" t="s">
        <v>6084</v>
      </c>
      <c r="AS823" s="134" t="s">
        <v>4746</v>
      </c>
      <c r="AU823" s="134">
        <v>300</v>
      </c>
      <c r="AV823" s="235" t="s">
        <v>4718</v>
      </c>
      <c r="AW823" s="235">
        <v>13</v>
      </c>
      <c r="AX823" s="133" t="s">
        <v>2160</v>
      </c>
      <c r="AY823" s="235">
        <v>1</v>
      </c>
      <c r="AZ823" s="134" t="s">
        <v>127</v>
      </c>
      <c r="BA823" s="133" t="s">
        <v>2161</v>
      </c>
      <c r="BB823" s="235">
        <v>0</v>
      </c>
      <c r="BE823" s="134" t="s">
        <v>4718</v>
      </c>
      <c r="BF823" s="134" t="s">
        <v>6086</v>
      </c>
      <c r="BG823" s="134" t="s">
        <v>6083</v>
      </c>
      <c r="BH823" s="329" t="s">
        <v>6087</v>
      </c>
      <c r="BI823" s="329" t="s">
        <v>6087</v>
      </c>
      <c r="BK823" s="134" t="s">
        <v>4718</v>
      </c>
      <c r="BP823" s="134" t="s">
        <v>6085</v>
      </c>
      <c r="BQ823" s="134" t="s">
        <v>6085</v>
      </c>
      <c r="BR823" s="134" t="s">
        <v>6083</v>
      </c>
      <c r="BS823" s="235" t="s">
        <v>6087</v>
      </c>
      <c r="BT823" s="235">
        <v>6</v>
      </c>
      <c r="BU823" s="235" t="s">
        <v>3510</v>
      </c>
      <c r="BV823" s="235">
        <v>3000</v>
      </c>
      <c r="BW823" s="235">
        <v>990</v>
      </c>
      <c r="BY823" s="335">
        <v>330</v>
      </c>
      <c r="BZ823" s="134" t="s">
        <v>6086</v>
      </c>
      <c r="CB823" s="134" t="s">
        <v>6083</v>
      </c>
      <c r="CC823" s="134" t="s">
        <v>6085</v>
      </c>
      <c r="CE823" s="134" t="s">
        <v>6083</v>
      </c>
      <c r="CF823" s="134" t="s">
        <v>6086</v>
      </c>
      <c r="CO823" s="134" t="s">
        <v>6083</v>
      </c>
      <c r="CP823" s="134" t="s">
        <v>6086</v>
      </c>
    </row>
    <row r="824" spans="1:94" x14ac:dyDescent="0.25">
      <c r="A824" s="134" t="s">
        <v>14</v>
      </c>
      <c r="B824" s="134" t="s">
        <v>2147</v>
      </c>
      <c r="C824" s="134" t="s">
        <v>6088</v>
      </c>
      <c r="D824" s="23" t="s">
        <v>6088</v>
      </c>
      <c r="E824" s="193" t="s">
        <v>127</v>
      </c>
      <c r="F824" s="201" t="s">
        <v>4705</v>
      </c>
      <c r="G824" s="201" t="s">
        <v>4706</v>
      </c>
      <c r="H824" s="226" t="s">
        <v>2152</v>
      </c>
      <c r="K824" s="133" t="s">
        <v>6089</v>
      </c>
      <c r="L824" s="133" t="s">
        <v>309</v>
      </c>
      <c r="M824" s="133" t="s">
        <v>4708</v>
      </c>
      <c r="N824" s="133" t="s">
        <v>4709</v>
      </c>
      <c r="O824" s="134" t="s">
        <v>4710</v>
      </c>
      <c r="P824" s="134">
        <v>20010613</v>
      </c>
      <c r="Q824" s="133" t="s">
        <v>2832</v>
      </c>
      <c r="R824" s="134" t="s">
        <v>14</v>
      </c>
      <c r="S824" s="134" t="s">
        <v>6088</v>
      </c>
      <c r="T824" s="58" t="s">
        <v>4712</v>
      </c>
      <c r="U824" s="58" t="s">
        <v>4713</v>
      </c>
      <c r="V824" s="58" t="s">
        <v>4714</v>
      </c>
      <c r="W824" s="235">
        <v>500</v>
      </c>
      <c r="X824" s="134" t="s">
        <v>6088</v>
      </c>
      <c r="Y824" s="216" t="s">
        <v>127</v>
      </c>
      <c r="Z824" s="26">
        <f t="shared" si="38"/>
        <v>40.216666666666669</v>
      </c>
      <c r="AA824" s="27">
        <f t="shared" si="39"/>
        <v>20.350000000000001</v>
      </c>
      <c r="AB824" s="134" t="str">
        <f t="shared" si="32"/>
        <v>40</v>
      </c>
      <c r="AC824" s="134" t="str">
        <f t="shared" si="33"/>
        <v>13</v>
      </c>
      <c r="AD824" s="134" t="str">
        <f t="shared" si="34"/>
        <v>00</v>
      </c>
      <c r="AE824" s="26" t="s">
        <v>4715</v>
      </c>
      <c r="AF824" s="134" t="str">
        <f t="shared" si="35"/>
        <v>20</v>
      </c>
      <c r="AG824" s="134" t="str">
        <f t="shared" si="36"/>
        <v>21</v>
      </c>
      <c r="AH824" s="134" t="str">
        <f t="shared" si="37"/>
        <v>00</v>
      </c>
      <c r="AI824" s="27" t="s">
        <v>4716</v>
      </c>
      <c r="AJ824" s="134">
        <v>300</v>
      </c>
      <c r="AK824" s="235" t="s">
        <v>4717</v>
      </c>
      <c r="AL824" s="133">
        <v>40</v>
      </c>
      <c r="AM824" s="134" t="s">
        <v>2158</v>
      </c>
      <c r="AN824" s="235">
        <v>40</v>
      </c>
      <c r="AO824" s="134" t="s">
        <v>6088</v>
      </c>
      <c r="AP824" s="216" t="s">
        <v>127</v>
      </c>
      <c r="AQ824" s="133" t="s">
        <v>4708</v>
      </c>
      <c r="AR824" s="133" t="s">
        <v>6089</v>
      </c>
      <c r="AS824" s="134" t="s">
        <v>4714</v>
      </c>
      <c r="AU824" s="134">
        <v>300</v>
      </c>
      <c r="AV824" s="235" t="s">
        <v>4718</v>
      </c>
      <c r="AW824" s="235">
        <v>13</v>
      </c>
      <c r="AX824" s="133" t="s">
        <v>2160</v>
      </c>
      <c r="AY824" s="235">
        <v>1</v>
      </c>
      <c r="AZ824" s="134" t="s">
        <v>127</v>
      </c>
      <c r="BA824" s="133" t="s">
        <v>2161</v>
      </c>
      <c r="BB824" s="235">
        <v>0</v>
      </c>
      <c r="BE824" s="134" t="s">
        <v>4718</v>
      </c>
      <c r="BF824" s="134" t="s">
        <v>6090</v>
      </c>
      <c r="BG824" s="134" t="s">
        <v>6088</v>
      </c>
      <c r="BH824" s="329" t="s">
        <v>6091</v>
      </c>
      <c r="BI824" s="329" t="s">
        <v>6091</v>
      </c>
      <c r="BK824" s="134" t="s">
        <v>4718</v>
      </c>
      <c r="BP824" s="134" t="s">
        <v>4708</v>
      </c>
      <c r="BQ824" s="134" t="s">
        <v>4708</v>
      </c>
      <c r="BR824" s="134" t="s">
        <v>6088</v>
      </c>
      <c r="BS824" s="235" t="s">
        <v>6091</v>
      </c>
      <c r="BT824" s="235">
        <v>6</v>
      </c>
      <c r="BU824" s="235" t="s">
        <v>3510</v>
      </c>
      <c r="BV824" s="235">
        <v>3000</v>
      </c>
      <c r="BW824" s="235">
        <v>990</v>
      </c>
      <c r="BY824" s="335">
        <v>330</v>
      </c>
      <c r="BZ824" s="134" t="s">
        <v>6090</v>
      </c>
      <c r="CB824" s="134" t="s">
        <v>6088</v>
      </c>
      <c r="CC824" s="134" t="s">
        <v>4708</v>
      </c>
      <c r="CE824" s="134" t="s">
        <v>6088</v>
      </c>
      <c r="CF824" s="134" t="s">
        <v>6090</v>
      </c>
      <c r="CO824" s="134" t="s">
        <v>6088</v>
      </c>
      <c r="CP824" s="134" t="s">
        <v>6090</v>
      </c>
    </row>
    <row r="825" spans="1:94" x14ac:dyDescent="0.25">
      <c r="A825" s="134" t="s">
        <v>14</v>
      </c>
      <c r="B825" s="134" t="s">
        <v>2147</v>
      </c>
      <c r="C825" s="134" t="s">
        <v>6092</v>
      </c>
      <c r="D825" s="23" t="s">
        <v>6092</v>
      </c>
      <c r="E825" s="193" t="s">
        <v>127</v>
      </c>
      <c r="F825" s="201" t="s">
        <v>4705</v>
      </c>
      <c r="G825" s="201" t="s">
        <v>4706</v>
      </c>
      <c r="H825" s="226" t="s">
        <v>2152</v>
      </c>
      <c r="K825" s="133" t="s">
        <v>6093</v>
      </c>
      <c r="L825" s="133" t="s">
        <v>309</v>
      </c>
      <c r="M825" s="133" t="s">
        <v>5730</v>
      </c>
      <c r="N825" s="133" t="s">
        <v>4709</v>
      </c>
      <c r="O825" s="134" t="s">
        <v>4710</v>
      </c>
      <c r="P825" s="134">
        <v>20010613</v>
      </c>
      <c r="Q825" s="133" t="s">
        <v>2832</v>
      </c>
      <c r="R825" s="134" t="s">
        <v>14</v>
      </c>
      <c r="S825" s="134" t="s">
        <v>6092</v>
      </c>
      <c r="T825" s="58" t="s">
        <v>4818</v>
      </c>
      <c r="U825" s="58" t="s">
        <v>4819</v>
      </c>
      <c r="V825" s="58" t="s">
        <v>4820</v>
      </c>
      <c r="W825" s="235">
        <v>650</v>
      </c>
      <c r="X825" s="134" t="s">
        <v>6092</v>
      </c>
      <c r="Y825" s="216" t="s">
        <v>127</v>
      </c>
      <c r="Z825" s="26">
        <f t="shared" si="38"/>
        <v>40.583333333333336</v>
      </c>
      <c r="AA825" s="27">
        <f t="shared" si="39"/>
        <v>20.666666666666668</v>
      </c>
      <c r="AB825" s="134" t="str">
        <f t="shared" si="32"/>
        <v>40</v>
      </c>
      <c r="AC825" s="134" t="str">
        <f t="shared" si="33"/>
        <v>35</v>
      </c>
      <c r="AD825" s="134" t="str">
        <f t="shared" si="34"/>
        <v>00</v>
      </c>
      <c r="AE825" s="26" t="s">
        <v>4821</v>
      </c>
      <c r="AF825" s="134" t="str">
        <f t="shared" si="35"/>
        <v>20</v>
      </c>
      <c r="AG825" s="134" t="str">
        <f t="shared" si="36"/>
        <v>40</v>
      </c>
      <c r="AH825" s="134" t="str">
        <f t="shared" si="37"/>
        <v>00</v>
      </c>
      <c r="AI825" s="27" t="s">
        <v>4822</v>
      </c>
      <c r="AJ825" s="134">
        <v>300</v>
      </c>
      <c r="AK825" s="235" t="s">
        <v>4717</v>
      </c>
      <c r="AL825" s="133">
        <v>40</v>
      </c>
      <c r="AM825" s="134" t="s">
        <v>2158</v>
      </c>
      <c r="AN825" s="235">
        <v>40</v>
      </c>
      <c r="AO825" s="134" t="s">
        <v>6092</v>
      </c>
      <c r="AP825" s="216" t="s">
        <v>127</v>
      </c>
      <c r="AQ825" s="133" t="s">
        <v>5730</v>
      </c>
      <c r="AR825" s="133" t="s">
        <v>6093</v>
      </c>
      <c r="AS825" s="134" t="s">
        <v>4820</v>
      </c>
      <c r="AU825" s="134">
        <v>300</v>
      </c>
      <c r="AV825" s="235" t="s">
        <v>4718</v>
      </c>
      <c r="AW825" s="235">
        <v>13</v>
      </c>
      <c r="AX825" s="133" t="s">
        <v>2160</v>
      </c>
      <c r="AY825" s="235">
        <v>1</v>
      </c>
      <c r="AZ825" s="134" t="s">
        <v>127</v>
      </c>
      <c r="BA825" s="133" t="s">
        <v>2161</v>
      </c>
      <c r="BB825" s="235">
        <v>0</v>
      </c>
      <c r="BE825" s="134" t="s">
        <v>4718</v>
      </c>
      <c r="BF825" s="134" t="s">
        <v>6094</v>
      </c>
      <c r="BG825" s="134" t="s">
        <v>6092</v>
      </c>
      <c r="BH825" s="329" t="s">
        <v>6095</v>
      </c>
      <c r="BI825" s="329" t="s">
        <v>6095</v>
      </c>
      <c r="BK825" s="134" t="s">
        <v>4718</v>
      </c>
      <c r="BP825" s="134" t="s">
        <v>5730</v>
      </c>
      <c r="BQ825" s="134" t="s">
        <v>5730</v>
      </c>
      <c r="BR825" s="134" t="s">
        <v>6092</v>
      </c>
      <c r="BS825" s="235" t="s">
        <v>6095</v>
      </c>
      <c r="BT825" s="235">
        <v>6</v>
      </c>
      <c r="BU825" s="235" t="s">
        <v>3510</v>
      </c>
      <c r="BV825" s="235">
        <v>3000</v>
      </c>
      <c r="BW825" s="235">
        <v>990</v>
      </c>
      <c r="BY825" s="335">
        <v>330</v>
      </c>
      <c r="BZ825" s="134" t="s">
        <v>6094</v>
      </c>
      <c r="CB825" s="134" t="s">
        <v>6092</v>
      </c>
      <c r="CC825" s="134" t="s">
        <v>5730</v>
      </c>
      <c r="CE825" s="134" t="s">
        <v>6092</v>
      </c>
      <c r="CF825" s="134" t="s">
        <v>6094</v>
      </c>
      <c r="CO825" s="134" t="s">
        <v>6092</v>
      </c>
      <c r="CP825" s="134" t="s">
        <v>6094</v>
      </c>
    </row>
    <row r="826" spans="1:94" x14ac:dyDescent="0.25">
      <c r="A826" s="134" t="s">
        <v>14</v>
      </c>
      <c r="B826" s="134" t="s">
        <v>2147</v>
      </c>
      <c r="C826" s="134" t="s">
        <v>6096</v>
      </c>
      <c r="D826" s="23" t="s">
        <v>6096</v>
      </c>
      <c r="E826" s="193" t="s">
        <v>127</v>
      </c>
      <c r="F826" s="201" t="s">
        <v>4705</v>
      </c>
      <c r="G826" s="201" t="s">
        <v>4706</v>
      </c>
      <c r="H826" s="226" t="s">
        <v>2152</v>
      </c>
      <c r="K826" s="133" t="s">
        <v>6097</v>
      </c>
      <c r="L826" s="133" t="s">
        <v>309</v>
      </c>
      <c r="M826" s="133" t="s">
        <v>6098</v>
      </c>
      <c r="N826" s="133" t="s">
        <v>4709</v>
      </c>
      <c r="O826" s="134" t="s">
        <v>4710</v>
      </c>
      <c r="P826" s="134">
        <v>20010613</v>
      </c>
      <c r="Q826" s="133" t="s">
        <v>2832</v>
      </c>
      <c r="R826" s="134" t="s">
        <v>14</v>
      </c>
      <c r="S826" s="134" t="s">
        <v>6096</v>
      </c>
      <c r="T826" s="58" t="s">
        <v>4724</v>
      </c>
      <c r="U826" s="58" t="s">
        <v>4924</v>
      </c>
      <c r="V826" s="58" t="s">
        <v>4925</v>
      </c>
      <c r="W826" s="235">
        <v>500</v>
      </c>
      <c r="X826" s="134" t="s">
        <v>6096</v>
      </c>
      <c r="Y826" s="216" t="s">
        <v>127</v>
      </c>
      <c r="Z826" s="26">
        <f t="shared" si="38"/>
        <v>41.666666666666664</v>
      </c>
      <c r="AA826" s="27">
        <f t="shared" si="39"/>
        <v>20.45</v>
      </c>
      <c r="AB826" s="134" t="str">
        <f t="shared" si="32"/>
        <v>41</v>
      </c>
      <c r="AC826" s="134" t="str">
        <f t="shared" si="33"/>
        <v>40</v>
      </c>
      <c r="AD826" s="134" t="str">
        <f t="shared" si="34"/>
        <v>00</v>
      </c>
      <c r="AE826" s="26" t="s">
        <v>4926</v>
      </c>
      <c r="AF826" s="134" t="str">
        <f t="shared" si="35"/>
        <v>20</v>
      </c>
      <c r="AG826" s="134" t="str">
        <f t="shared" si="36"/>
        <v>27</v>
      </c>
      <c r="AH826" s="134" t="str">
        <f t="shared" si="37"/>
        <v>00</v>
      </c>
      <c r="AI826" s="27" t="s">
        <v>4927</v>
      </c>
      <c r="AJ826" s="134">
        <v>300</v>
      </c>
      <c r="AK826" s="235" t="s">
        <v>4717</v>
      </c>
      <c r="AL826" s="133">
        <v>40</v>
      </c>
      <c r="AM826" s="134" t="s">
        <v>2158</v>
      </c>
      <c r="AN826" s="235">
        <v>40</v>
      </c>
      <c r="AO826" s="134" t="s">
        <v>6096</v>
      </c>
      <c r="AP826" s="216" t="s">
        <v>127</v>
      </c>
      <c r="AQ826" s="133" t="s">
        <v>6098</v>
      </c>
      <c r="AR826" s="133" t="s">
        <v>6097</v>
      </c>
      <c r="AS826" s="134" t="s">
        <v>4925</v>
      </c>
      <c r="AU826" s="134">
        <v>300</v>
      </c>
      <c r="AV826" s="235" t="s">
        <v>4718</v>
      </c>
      <c r="AW826" s="235">
        <v>13</v>
      </c>
      <c r="AX826" s="133" t="s">
        <v>2160</v>
      </c>
      <c r="AY826" s="235">
        <v>1</v>
      </c>
      <c r="AZ826" s="134" t="s">
        <v>127</v>
      </c>
      <c r="BA826" s="133" t="s">
        <v>2161</v>
      </c>
      <c r="BB826" s="235">
        <v>0</v>
      </c>
      <c r="BE826" s="134" t="s">
        <v>4718</v>
      </c>
      <c r="BF826" s="134" t="s">
        <v>6099</v>
      </c>
      <c r="BG826" s="134" t="s">
        <v>6096</v>
      </c>
      <c r="BH826" s="329" t="s">
        <v>6100</v>
      </c>
      <c r="BI826" s="329" t="s">
        <v>6100</v>
      </c>
      <c r="BK826" s="134" t="s">
        <v>4718</v>
      </c>
      <c r="BP826" s="134" t="s">
        <v>6098</v>
      </c>
      <c r="BQ826" s="134" t="s">
        <v>6098</v>
      </c>
      <c r="BR826" s="134" t="s">
        <v>6096</v>
      </c>
      <c r="BS826" s="235" t="s">
        <v>6100</v>
      </c>
      <c r="BT826" s="235">
        <v>6</v>
      </c>
      <c r="BU826" s="235" t="s">
        <v>3510</v>
      </c>
      <c r="BV826" s="235">
        <v>3000</v>
      </c>
      <c r="BW826" s="235">
        <v>990</v>
      </c>
      <c r="BY826" s="335">
        <v>330</v>
      </c>
      <c r="BZ826" s="134" t="s">
        <v>6099</v>
      </c>
      <c r="CB826" s="134" t="s">
        <v>6096</v>
      </c>
      <c r="CC826" s="134" t="s">
        <v>6098</v>
      </c>
      <c r="CE826" s="134" t="s">
        <v>6096</v>
      </c>
      <c r="CF826" s="134" t="s">
        <v>6099</v>
      </c>
      <c r="CO826" s="134" t="s">
        <v>6096</v>
      </c>
      <c r="CP826" s="134" t="s">
        <v>6099</v>
      </c>
    </row>
    <row r="827" spans="1:94" x14ac:dyDescent="0.25">
      <c r="A827" s="134" t="s">
        <v>14</v>
      </c>
      <c r="B827" s="134" t="s">
        <v>2147</v>
      </c>
      <c r="C827" s="134" t="s">
        <v>6101</v>
      </c>
      <c r="D827" s="23" t="s">
        <v>6101</v>
      </c>
      <c r="E827" s="193" t="s">
        <v>127</v>
      </c>
      <c r="F827" s="201" t="s">
        <v>4705</v>
      </c>
      <c r="G827" s="201" t="s">
        <v>4706</v>
      </c>
      <c r="H827" s="226" t="s">
        <v>2152</v>
      </c>
      <c r="L827" s="133" t="s">
        <v>309</v>
      </c>
      <c r="N827" s="133" t="s">
        <v>4709</v>
      </c>
      <c r="P827" s="134">
        <v>20010613</v>
      </c>
      <c r="Q827" s="133" t="s">
        <v>2832</v>
      </c>
      <c r="R827" s="134" t="s">
        <v>14</v>
      </c>
      <c r="S827" s="134" t="s">
        <v>6101</v>
      </c>
      <c r="X827" s="134" t="s">
        <v>6101</v>
      </c>
      <c r="Y827" s="216" t="s">
        <v>127</v>
      </c>
      <c r="AB827" s="134" t="str">
        <f t="shared" si="32"/>
        <v/>
      </c>
      <c r="AC827" s="134" t="str">
        <f t="shared" si="33"/>
        <v/>
      </c>
      <c r="AD827" s="134" t="str">
        <f t="shared" si="34"/>
        <v/>
      </c>
      <c r="AF827" s="134" t="str">
        <f t="shared" si="35"/>
        <v/>
      </c>
      <c r="AG827" s="134" t="str">
        <f t="shared" si="36"/>
        <v/>
      </c>
      <c r="AH827" s="134" t="str">
        <f t="shared" si="37"/>
        <v/>
      </c>
      <c r="AJ827" s="134">
        <v>400</v>
      </c>
      <c r="AK827" s="235" t="s">
        <v>2157</v>
      </c>
      <c r="AL827" s="133">
        <v>99</v>
      </c>
      <c r="AM827" s="134" t="s">
        <v>2158</v>
      </c>
      <c r="AN827" s="235">
        <v>99</v>
      </c>
      <c r="AO827" s="134" t="s">
        <v>6101</v>
      </c>
      <c r="AP827" s="216" t="s">
        <v>127</v>
      </c>
      <c r="AU827" s="134">
        <v>400</v>
      </c>
      <c r="AV827" s="235" t="s">
        <v>4718</v>
      </c>
      <c r="AW827" s="235">
        <v>13</v>
      </c>
      <c r="AX827" s="133" t="s">
        <v>2160</v>
      </c>
      <c r="AY827" s="235">
        <v>1</v>
      </c>
      <c r="AZ827" s="134" t="s">
        <v>127</v>
      </c>
      <c r="BA827" s="133" t="s">
        <v>2161</v>
      </c>
      <c r="BB827" s="235">
        <v>0</v>
      </c>
      <c r="BC827" s="134" t="s">
        <v>4718</v>
      </c>
      <c r="BE827" s="134" t="s">
        <v>4718</v>
      </c>
      <c r="BF827" s="134" t="s">
        <v>6102</v>
      </c>
      <c r="BG827" s="134" t="s">
        <v>6101</v>
      </c>
      <c r="BH827" s="329" t="s">
        <v>6103</v>
      </c>
      <c r="BI827" s="329" t="s">
        <v>6103</v>
      </c>
      <c r="BK827" s="134" t="s">
        <v>4718</v>
      </c>
      <c r="BR827" s="134" t="s">
        <v>6101</v>
      </c>
      <c r="BS827" s="235" t="s">
        <v>6103</v>
      </c>
      <c r="BT827" s="235">
        <v>6</v>
      </c>
      <c r="BU827" s="235" t="s">
        <v>3514</v>
      </c>
      <c r="BV827" s="235">
        <v>3000</v>
      </c>
      <c r="BW827" s="235">
        <v>810</v>
      </c>
      <c r="BY827" s="335">
        <v>270</v>
      </c>
      <c r="BZ827" s="134" t="s">
        <v>6102</v>
      </c>
      <c r="CB827" s="134" t="s">
        <v>6101</v>
      </c>
      <c r="CE827" s="134" t="s">
        <v>6101</v>
      </c>
      <c r="CF827" s="134" t="s">
        <v>6102</v>
      </c>
      <c r="CO827" s="134" t="s">
        <v>6101</v>
      </c>
      <c r="CP827" s="134" t="s">
        <v>6102</v>
      </c>
    </row>
    <row r="828" spans="1:94" x14ac:dyDescent="0.25">
      <c r="A828" s="134" t="s">
        <v>14</v>
      </c>
      <c r="B828" s="134" t="s">
        <v>2147</v>
      </c>
      <c r="C828" s="134" t="s">
        <v>6104</v>
      </c>
      <c r="D828" s="23" t="s">
        <v>6104</v>
      </c>
      <c r="E828" s="193" t="s">
        <v>127</v>
      </c>
      <c r="F828" s="201" t="s">
        <v>4705</v>
      </c>
      <c r="G828" s="201" t="s">
        <v>4706</v>
      </c>
      <c r="H828" s="226" t="s">
        <v>2152</v>
      </c>
      <c r="K828" s="133" t="s">
        <v>6105</v>
      </c>
      <c r="L828" s="133" t="s">
        <v>309</v>
      </c>
      <c r="M828" s="133" t="s">
        <v>6106</v>
      </c>
      <c r="N828" s="133" t="s">
        <v>4709</v>
      </c>
      <c r="O828" s="134" t="s">
        <v>4710</v>
      </c>
      <c r="P828" s="134">
        <v>20010613</v>
      </c>
      <c r="Q828" s="133" t="s">
        <v>2832</v>
      </c>
      <c r="R828" s="134" t="s">
        <v>14</v>
      </c>
      <c r="S828" s="134" t="s">
        <v>6104</v>
      </c>
      <c r="T828" s="58" t="s">
        <v>4744</v>
      </c>
      <c r="U828" s="58" t="s">
        <v>4860</v>
      </c>
      <c r="V828" s="58" t="s">
        <v>4861</v>
      </c>
      <c r="W828" s="235">
        <v>400</v>
      </c>
      <c r="X828" s="134" t="s">
        <v>6104</v>
      </c>
      <c r="Y828" s="216" t="s">
        <v>127</v>
      </c>
      <c r="Z828" s="26">
        <f t="shared" si="38"/>
        <v>42.18333333333333</v>
      </c>
      <c r="AA828" s="27">
        <f t="shared" si="39"/>
        <v>20.2</v>
      </c>
      <c r="AB828" s="134" t="str">
        <f t="shared" si="32"/>
        <v>42</v>
      </c>
      <c r="AC828" s="134" t="str">
        <f t="shared" si="33"/>
        <v>11</v>
      </c>
      <c r="AD828" s="134" t="str">
        <f t="shared" si="34"/>
        <v>00</v>
      </c>
      <c r="AE828" s="26" t="s">
        <v>4862</v>
      </c>
      <c r="AF828" s="134" t="str">
        <f t="shared" si="35"/>
        <v>20</v>
      </c>
      <c r="AG828" s="134" t="str">
        <f t="shared" si="36"/>
        <v>12</v>
      </c>
      <c r="AH828" s="134" t="str">
        <f t="shared" si="37"/>
        <v>00</v>
      </c>
      <c r="AI828" s="27" t="s">
        <v>4863</v>
      </c>
      <c r="AJ828" s="134">
        <v>300</v>
      </c>
      <c r="AK828" s="235" t="s">
        <v>4717</v>
      </c>
      <c r="AL828" s="133">
        <v>40</v>
      </c>
      <c r="AM828" s="134" t="s">
        <v>2158</v>
      </c>
      <c r="AN828" s="235">
        <v>40</v>
      </c>
      <c r="AO828" s="134" t="s">
        <v>6104</v>
      </c>
      <c r="AP828" s="216" t="s">
        <v>127</v>
      </c>
      <c r="AQ828" s="133" t="s">
        <v>6106</v>
      </c>
      <c r="AR828" s="133" t="s">
        <v>6105</v>
      </c>
      <c r="AS828" s="134" t="s">
        <v>4861</v>
      </c>
      <c r="AU828" s="134">
        <v>300</v>
      </c>
      <c r="AV828" s="235" t="s">
        <v>4718</v>
      </c>
      <c r="AW828" s="235">
        <v>13</v>
      </c>
      <c r="AX828" s="133" t="s">
        <v>2160</v>
      </c>
      <c r="AY828" s="235">
        <v>1</v>
      </c>
      <c r="AZ828" s="134" t="s">
        <v>127</v>
      </c>
      <c r="BA828" s="133" t="s">
        <v>2161</v>
      </c>
      <c r="BB828" s="235">
        <v>0</v>
      </c>
      <c r="BE828" s="134" t="s">
        <v>4718</v>
      </c>
      <c r="BF828" s="134" t="s">
        <v>6107</v>
      </c>
      <c r="BG828" s="134" t="s">
        <v>6104</v>
      </c>
      <c r="BH828" s="329" t="s">
        <v>6108</v>
      </c>
      <c r="BI828" s="329" t="s">
        <v>6108</v>
      </c>
      <c r="BK828" s="134" t="s">
        <v>4718</v>
      </c>
      <c r="BP828" s="134" t="s">
        <v>6106</v>
      </c>
      <c r="BQ828" s="134" t="s">
        <v>6106</v>
      </c>
      <c r="BR828" s="134" t="s">
        <v>6104</v>
      </c>
      <c r="BS828" s="235" t="s">
        <v>6108</v>
      </c>
      <c r="BT828" s="235">
        <v>6</v>
      </c>
      <c r="BU828" s="235" t="s">
        <v>3514</v>
      </c>
      <c r="BV828" s="235">
        <v>3000</v>
      </c>
      <c r="BW828" s="235">
        <v>990</v>
      </c>
      <c r="BY828" s="335">
        <v>330</v>
      </c>
      <c r="BZ828" s="134" t="s">
        <v>6107</v>
      </c>
      <c r="CB828" s="134" t="s">
        <v>6104</v>
      </c>
      <c r="CC828" s="134" t="s">
        <v>6106</v>
      </c>
      <c r="CE828" s="134" t="s">
        <v>6104</v>
      </c>
      <c r="CF828" s="134" t="s">
        <v>6107</v>
      </c>
      <c r="CO828" s="134" t="s">
        <v>6104</v>
      </c>
      <c r="CP828" s="134" t="s">
        <v>6107</v>
      </c>
    </row>
    <row r="829" spans="1:94" x14ac:dyDescent="0.25">
      <c r="A829" s="134" t="s">
        <v>14</v>
      </c>
      <c r="B829" s="134" t="s">
        <v>2147</v>
      </c>
      <c r="C829" s="134" t="s">
        <v>6109</v>
      </c>
      <c r="D829" s="23" t="s">
        <v>6109</v>
      </c>
      <c r="E829" s="193" t="s">
        <v>127</v>
      </c>
      <c r="F829" s="201" t="s">
        <v>4705</v>
      </c>
      <c r="G829" s="201" t="s">
        <v>4706</v>
      </c>
      <c r="H829" s="226" t="s">
        <v>2152</v>
      </c>
      <c r="K829" s="133" t="s">
        <v>6110</v>
      </c>
      <c r="L829" s="133" t="s">
        <v>309</v>
      </c>
      <c r="M829" s="133" t="s">
        <v>4873</v>
      </c>
      <c r="N829" s="133" t="s">
        <v>4709</v>
      </c>
      <c r="O829" s="134" t="s">
        <v>4710</v>
      </c>
      <c r="P829" s="134">
        <v>20010613</v>
      </c>
      <c r="Q829" s="133" t="s">
        <v>2832</v>
      </c>
      <c r="R829" s="134" t="s">
        <v>14</v>
      </c>
      <c r="S829" s="134" t="s">
        <v>6109</v>
      </c>
      <c r="T829" s="58" t="s">
        <v>4744</v>
      </c>
      <c r="U829" s="58" t="s">
        <v>4860</v>
      </c>
      <c r="V829" s="58" t="s">
        <v>4874</v>
      </c>
      <c r="W829" s="235">
        <v>600</v>
      </c>
      <c r="X829" s="134" t="s">
        <v>6109</v>
      </c>
      <c r="Y829" s="216" t="s">
        <v>127</v>
      </c>
      <c r="Z829" s="26">
        <f t="shared" si="38"/>
        <v>42.033333333333331</v>
      </c>
      <c r="AA829" s="27">
        <f t="shared" si="39"/>
        <v>19.899999999999999</v>
      </c>
      <c r="AB829" s="134" t="str">
        <f t="shared" si="32"/>
        <v>42</v>
      </c>
      <c r="AC829" s="134" t="str">
        <f t="shared" si="33"/>
        <v>02</v>
      </c>
      <c r="AD829" s="134" t="str">
        <f t="shared" si="34"/>
        <v>00</v>
      </c>
      <c r="AE829" s="26" t="s">
        <v>4875</v>
      </c>
      <c r="AF829" s="134" t="str">
        <f t="shared" si="35"/>
        <v>19</v>
      </c>
      <c r="AG829" s="134" t="str">
        <f t="shared" si="36"/>
        <v>54</v>
      </c>
      <c r="AH829" s="134" t="str">
        <f t="shared" si="37"/>
        <v>00</v>
      </c>
      <c r="AI829" s="27" t="s">
        <v>4876</v>
      </c>
      <c r="AJ829" s="134">
        <v>300</v>
      </c>
      <c r="AK829" s="235" t="s">
        <v>4717</v>
      </c>
      <c r="AL829" s="133">
        <v>40</v>
      </c>
      <c r="AM829" s="134" t="s">
        <v>2158</v>
      </c>
      <c r="AN829" s="235">
        <v>40</v>
      </c>
      <c r="AO829" s="134" t="s">
        <v>6109</v>
      </c>
      <c r="AP829" s="216" t="s">
        <v>127</v>
      </c>
      <c r="AQ829" s="133" t="s">
        <v>4873</v>
      </c>
      <c r="AR829" s="133" t="s">
        <v>6110</v>
      </c>
      <c r="AS829" s="134" t="s">
        <v>4874</v>
      </c>
      <c r="AU829" s="134">
        <v>300</v>
      </c>
      <c r="AV829" s="235" t="s">
        <v>4718</v>
      </c>
      <c r="AW829" s="235">
        <v>13</v>
      </c>
      <c r="AX829" s="133" t="s">
        <v>2160</v>
      </c>
      <c r="AY829" s="235">
        <v>1</v>
      </c>
      <c r="AZ829" s="134" t="s">
        <v>127</v>
      </c>
      <c r="BA829" s="133" t="s">
        <v>2161</v>
      </c>
      <c r="BB829" s="235">
        <v>0</v>
      </c>
      <c r="BE829" s="134" t="s">
        <v>4718</v>
      </c>
      <c r="BF829" s="134" t="s">
        <v>6111</v>
      </c>
      <c r="BG829" s="134" t="s">
        <v>6109</v>
      </c>
      <c r="BH829" s="329" t="s">
        <v>6112</v>
      </c>
      <c r="BI829" s="329" t="s">
        <v>6112</v>
      </c>
      <c r="BK829" s="134" t="s">
        <v>4718</v>
      </c>
      <c r="BP829" s="134" t="s">
        <v>4873</v>
      </c>
      <c r="BQ829" s="134" t="s">
        <v>4873</v>
      </c>
      <c r="BR829" s="134" t="s">
        <v>6109</v>
      </c>
      <c r="BS829" s="235" t="s">
        <v>6112</v>
      </c>
      <c r="BT829" s="235">
        <v>6</v>
      </c>
      <c r="BU829" s="235" t="s">
        <v>3514</v>
      </c>
      <c r="BV829" s="235">
        <v>3000</v>
      </c>
      <c r="BW829" s="235">
        <v>990</v>
      </c>
      <c r="BY829" s="335">
        <v>330</v>
      </c>
      <c r="BZ829" s="134" t="s">
        <v>6111</v>
      </c>
      <c r="CA829" s="134"/>
      <c r="CB829" s="134" t="s">
        <v>6109</v>
      </c>
      <c r="CC829" s="134" t="s">
        <v>4873</v>
      </c>
      <c r="CE829" s="134" t="s">
        <v>6109</v>
      </c>
      <c r="CF829" s="134" t="s">
        <v>6111</v>
      </c>
      <c r="CO829" s="134" t="s">
        <v>6109</v>
      </c>
      <c r="CP829" s="134" t="s">
        <v>6111</v>
      </c>
    </row>
    <row r="830" spans="1:94" x14ac:dyDescent="0.25">
      <c r="A830" s="134" t="s">
        <v>14</v>
      </c>
      <c r="B830" s="134" t="s">
        <v>2147</v>
      </c>
      <c r="C830" s="134" t="s">
        <v>6113</v>
      </c>
      <c r="D830" s="23" t="s">
        <v>6113</v>
      </c>
      <c r="E830" s="193" t="s">
        <v>127</v>
      </c>
      <c r="F830" s="201" t="s">
        <v>4705</v>
      </c>
      <c r="G830" s="201" t="s">
        <v>4706</v>
      </c>
      <c r="H830" s="226" t="s">
        <v>2152</v>
      </c>
      <c r="K830" s="133" t="s">
        <v>6114</v>
      </c>
      <c r="L830" s="133" t="s">
        <v>309</v>
      </c>
      <c r="M830" s="133" t="s">
        <v>6115</v>
      </c>
      <c r="N830" s="133" t="s">
        <v>4709</v>
      </c>
      <c r="O830" s="134" t="s">
        <v>4710</v>
      </c>
      <c r="P830" s="134">
        <v>20010613</v>
      </c>
      <c r="Q830" s="133" t="s">
        <v>2832</v>
      </c>
      <c r="R830" s="134" t="s">
        <v>14</v>
      </c>
      <c r="S830" s="134" t="s">
        <v>6113</v>
      </c>
      <c r="T830" s="58" t="s">
        <v>4799</v>
      </c>
      <c r="U830" s="58" t="s">
        <v>4800</v>
      </c>
      <c r="V830" s="58" t="s">
        <v>4801</v>
      </c>
      <c r="W830" s="235">
        <v>250</v>
      </c>
      <c r="X830" s="134" t="s">
        <v>6113</v>
      </c>
      <c r="Y830" s="216" t="s">
        <v>127</v>
      </c>
      <c r="Z830" s="26">
        <f t="shared" si="38"/>
        <v>41.766666666666666</v>
      </c>
      <c r="AA830" s="27">
        <f t="shared" si="39"/>
        <v>19.783333333333335</v>
      </c>
      <c r="AB830" s="134" t="str">
        <f t="shared" si="32"/>
        <v>41</v>
      </c>
      <c r="AC830" s="134" t="str">
        <f t="shared" si="33"/>
        <v>46</v>
      </c>
      <c r="AD830" s="134" t="str">
        <f t="shared" si="34"/>
        <v>00</v>
      </c>
      <c r="AE830" s="26" t="s">
        <v>4802</v>
      </c>
      <c r="AF830" s="134" t="str">
        <f t="shared" si="35"/>
        <v>19</v>
      </c>
      <c r="AG830" s="134" t="str">
        <f t="shared" si="36"/>
        <v>47</v>
      </c>
      <c r="AH830" s="134" t="str">
        <f t="shared" si="37"/>
        <v>00</v>
      </c>
      <c r="AI830" s="27" t="s">
        <v>4803</v>
      </c>
      <c r="AJ830" s="134">
        <v>300</v>
      </c>
      <c r="AK830" s="235" t="s">
        <v>4717</v>
      </c>
      <c r="AL830" s="133">
        <v>40</v>
      </c>
      <c r="AM830" s="134" t="s">
        <v>2158</v>
      </c>
      <c r="AN830" s="235">
        <v>40</v>
      </c>
      <c r="AO830" s="134" t="s">
        <v>6113</v>
      </c>
      <c r="AP830" s="216" t="s">
        <v>127</v>
      </c>
      <c r="AQ830" s="133" t="s">
        <v>6115</v>
      </c>
      <c r="AR830" s="133" t="s">
        <v>6114</v>
      </c>
      <c r="AS830" s="134" t="s">
        <v>4801</v>
      </c>
      <c r="AU830" s="134">
        <v>300</v>
      </c>
      <c r="AV830" s="235" t="s">
        <v>4718</v>
      </c>
      <c r="AW830" s="235">
        <v>13</v>
      </c>
      <c r="AX830" s="133" t="s">
        <v>2160</v>
      </c>
      <c r="AY830" s="235">
        <v>1</v>
      </c>
      <c r="AZ830" s="134" t="s">
        <v>127</v>
      </c>
      <c r="BA830" s="133" t="s">
        <v>2161</v>
      </c>
      <c r="BB830" s="235">
        <v>0</v>
      </c>
      <c r="BE830" s="134" t="s">
        <v>4718</v>
      </c>
      <c r="BF830" s="134" t="s">
        <v>6116</v>
      </c>
      <c r="BG830" s="134" t="s">
        <v>6113</v>
      </c>
      <c r="BH830" s="329" t="s">
        <v>6117</v>
      </c>
      <c r="BI830" s="329" t="s">
        <v>6117</v>
      </c>
      <c r="BK830" s="134" t="s">
        <v>4718</v>
      </c>
      <c r="BP830" s="134" t="s">
        <v>6115</v>
      </c>
      <c r="BQ830" s="134" t="s">
        <v>6115</v>
      </c>
      <c r="BR830" s="134" t="s">
        <v>6113</v>
      </c>
      <c r="BS830" s="235" t="s">
        <v>6117</v>
      </c>
      <c r="BT830" s="235">
        <v>6</v>
      </c>
      <c r="BU830" s="235" t="s">
        <v>3514</v>
      </c>
      <c r="BV830" s="235">
        <v>3000</v>
      </c>
      <c r="BW830" s="235">
        <v>990</v>
      </c>
      <c r="BY830" s="335">
        <v>330</v>
      </c>
      <c r="BZ830" s="134" t="s">
        <v>6116</v>
      </c>
      <c r="CB830" s="134" t="s">
        <v>6113</v>
      </c>
      <c r="CC830" s="134" t="s">
        <v>6115</v>
      </c>
      <c r="CE830" s="134" t="s">
        <v>6113</v>
      </c>
      <c r="CF830" s="134" t="s">
        <v>6116</v>
      </c>
      <c r="CO830" s="134" t="s">
        <v>6113</v>
      </c>
      <c r="CP830" s="134" t="s">
        <v>6116</v>
      </c>
    </row>
    <row r="831" spans="1:94" x14ac:dyDescent="0.25">
      <c r="A831" s="134" t="s">
        <v>14</v>
      </c>
      <c r="B831" s="134" t="s">
        <v>2147</v>
      </c>
      <c r="C831" s="134" t="s">
        <v>6118</v>
      </c>
      <c r="D831" s="23" t="s">
        <v>6118</v>
      </c>
      <c r="E831" s="193" t="s">
        <v>127</v>
      </c>
      <c r="F831" s="201" t="s">
        <v>4705</v>
      </c>
      <c r="G831" s="201" t="s">
        <v>4706</v>
      </c>
      <c r="H831" s="226" t="s">
        <v>2152</v>
      </c>
      <c r="K831" s="133" t="s">
        <v>6119</v>
      </c>
      <c r="L831" s="133" t="s">
        <v>309</v>
      </c>
      <c r="M831" s="133" t="s">
        <v>6120</v>
      </c>
      <c r="N831" s="133" t="s">
        <v>4709</v>
      </c>
      <c r="O831" s="134" t="s">
        <v>4710</v>
      </c>
      <c r="P831" s="134">
        <v>20010613</v>
      </c>
      <c r="Q831" s="133" t="s">
        <v>2832</v>
      </c>
      <c r="R831" s="134" t="s">
        <v>14</v>
      </c>
      <c r="S831" s="134" t="s">
        <v>6118</v>
      </c>
      <c r="T831" s="58" t="s">
        <v>4744</v>
      </c>
      <c r="U831" s="58" t="s">
        <v>4745</v>
      </c>
      <c r="V831" s="58" t="s">
        <v>4746</v>
      </c>
      <c r="W831" s="235">
        <v>100</v>
      </c>
      <c r="X831" s="134" t="s">
        <v>6118</v>
      </c>
      <c r="Y831" s="216" t="s">
        <v>127</v>
      </c>
      <c r="Z831" s="26">
        <f t="shared" si="38"/>
        <v>42.25</v>
      </c>
      <c r="AA831" s="27">
        <f t="shared" si="39"/>
        <v>19.766666666666666</v>
      </c>
      <c r="AB831" s="134" t="str">
        <f t="shared" si="32"/>
        <v>42</v>
      </c>
      <c r="AC831" s="134" t="str">
        <f t="shared" si="33"/>
        <v>15</v>
      </c>
      <c r="AD831" s="134" t="str">
        <f t="shared" si="34"/>
        <v>00</v>
      </c>
      <c r="AE831" s="26" t="s">
        <v>4747</v>
      </c>
      <c r="AF831" s="134" t="str">
        <f t="shared" si="35"/>
        <v>19</v>
      </c>
      <c r="AG831" s="134" t="str">
        <f t="shared" si="36"/>
        <v>46</v>
      </c>
      <c r="AH831" s="134" t="str">
        <f t="shared" si="37"/>
        <v>00</v>
      </c>
      <c r="AI831" s="27" t="s">
        <v>4748</v>
      </c>
      <c r="AJ831" s="134">
        <v>300</v>
      </c>
      <c r="AK831" s="235" t="s">
        <v>4717</v>
      </c>
      <c r="AL831" s="133">
        <v>40</v>
      </c>
      <c r="AM831" s="134" t="s">
        <v>2158</v>
      </c>
      <c r="AN831" s="235">
        <v>40</v>
      </c>
      <c r="AO831" s="134" t="s">
        <v>6118</v>
      </c>
      <c r="AP831" s="216" t="s">
        <v>127</v>
      </c>
      <c r="AQ831" s="133" t="s">
        <v>6120</v>
      </c>
      <c r="AR831" s="133" t="s">
        <v>6119</v>
      </c>
      <c r="AS831" s="134" t="s">
        <v>4746</v>
      </c>
      <c r="AU831" s="134">
        <v>300</v>
      </c>
      <c r="AV831" s="235" t="s">
        <v>4718</v>
      </c>
      <c r="AW831" s="235">
        <v>13</v>
      </c>
      <c r="AX831" s="133" t="s">
        <v>2160</v>
      </c>
      <c r="AY831" s="235">
        <v>1</v>
      </c>
      <c r="AZ831" s="134" t="s">
        <v>127</v>
      </c>
      <c r="BA831" s="133" t="s">
        <v>2161</v>
      </c>
      <c r="BB831" s="235">
        <v>0</v>
      </c>
      <c r="BE831" s="134" t="s">
        <v>4718</v>
      </c>
      <c r="BF831" s="134" t="s">
        <v>6121</v>
      </c>
      <c r="BG831" s="134" t="s">
        <v>6118</v>
      </c>
      <c r="BH831" s="329" t="s">
        <v>6122</v>
      </c>
      <c r="BI831" s="329" t="s">
        <v>6122</v>
      </c>
      <c r="BK831" s="134" t="s">
        <v>4718</v>
      </c>
      <c r="BP831" s="134" t="s">
        <v>6120</v>
      </c>
      <c r="BQ831" s="134" t="s">
        <v>6120</v>
      </c>
      <c r="BR831" s="134" t="s">
        <v>6118</v>
      </c>
      <c r="BS831" s="235" t="s">
        <v>6122</v>
      </c>
      <c r="BT831" s="235">
        <v>6</v>
      </c>
      <c r="BU831" s="235" t="s">
        <v>3514</v>
      </c>
      <c r="BV831" s="235">
        <v>3000</v>
      </c>
      <c r="BW831" s="235">
        <v>990</v>
      </c>
      <c r="BY831" s="335">
        <v>330</v>
      </c>
      <c r="BZ831" s="134" t="s">
        <v>6121</v>
      </c>
      <c r="CB831" s="134" t="s">
        <v>6118</v>
      </c>
      <c r="CC831" s="134" t="s">
        <v>6120</v>
      </c>
      <c r="CE831" s="134" t="s">
        <v>6118</v>
      </c>
      <c r="CF831" s="134" t="s">
        <v>6121</v>
      </c>
      <c r="CO831" s="134" t="s">
        <v>6118</v>
      </c>
      <c r="CP831" s="134" t="s">
        <v>6121</v>
      </c>
    </row>
    <row r="832" spans="1:94" x14ac:dyDescent="0.25">
      <c r="A832" s="134" t="s">
        <v>14</v>
      </c>
      <c r="B832" s="134" t="s">
        <v>2147</v>
      </c>
      <c r="C832" s="134" t="s">
        <v>6123</v>
      </c>
      <c r="D832" s="23" t="s">
        <v>6123</v>
      </c>
      <c r="E832" s="193" t="s">
        <v>127</v>
      </c>
      <c r="F832" s="201" t="s">
        <v>4705</v>
      </c>
      <c r="G832" s="201" t="s">
        <v>4706</v>
      </c>
      <c r="H832" s="226" t="s">
        <v>2152</v>
      </c>
      <c r="K832" s="133" t="s">
        <v>6124</v>
      </c>
      <c r="L832" s="133" t="s">
        <v>309</v>
      </c>
      <c r="M832" s="133" t="s">
        <v>5153</v>
      </c>
      <c r="N832" s="133" t="s">
        <v>4709</v>
      </c>
      <c r="O832" s="134" t="s">
        <v>4710</v>
      </c>
      <c r="P832" s="134">
        <v>20010613</v>
      </c>
      <c r="Q832" s="133" t="s">
        <v>2832</v>
      </c>
      <c r="R832" s="134" t="s">
        <v>14</v>
      </c>
      <c r="S832" s="134" t="s">
        <v>6123</v>
      </c>
      <c r="T832" s="58" t="s">
        <v>4744</v>
      </c>
      <c r="U832" s="58" t="s">
        <v>4745</v>
      </c>
      <c r="V832" s="58" t="s">
        <v>4746</v>
      </c>
      <c r="W832" s="235">
        <v>450</v>
      </c>
      <c r="X832" s="134" t="s">
        <v>6123</v>
      </c>
      <c r="Y832" s="216" t="s">
        <v>127</v>
      </c>
      <c r="Z832" s="26">
        <f t="shared" si="38"/>
        <v>42.25</v>
      </c>
      <c r="AA832" s="27">
        <f t="shared" si="39"/>
        <v>19.766666666666666</v>
      </c>
      <c r="AB832" s="134" t="str">
        <f t="shared" si="32"/>
        <v>42</v>
      </c>
      <c r="AC832" s="134" t="str">
        <f t="shared" si="33"/>
        <v>15</v>
      </c>
      <c r="AD832" s="134" t="str">
        <f t="shared" si="34"/>
        <v>00</v>
      </c>
      <c r="AE832" s="26" t="s">
        <v>4747</v>
      </c>
      <c r="AF832" s="134" t="str">
        <f t="shared" si="35"/>
        <v>19</v>
      </c>
      <c r="AG832" s="134" t="str">
        <f t="shared" si="36"/>
        <v>46</v>
      </c>
      <c r="AH832" s="134" t="str">
        <f t="shared" si="37"/>
        <v>00</v>
      </c>
      <c r="AI832" s="27" t="s">
        <v>4748</v>
      </c>
      <c r="AJ832" s="134">
        <v>300</v>
      </c>
      <c r="AK832" s="235" t="s">
        <v>4717</v>
      </c>
      <c r="AL832" s="133">
        <v>40</v>
      </c>
      <c r="AM832" s="134" t="s">
        <v>2158</v>
      </c>
      <c r="AN832" s="235">
        <v>40</v>
      </c>
      <c r="AO832" s="134" t="s">
        <v>6123</v>
      </c>
      <c r="AP832" s="216" t="s">
        <v>127</v>
      </c>
      <c r="AQ832" s="133" t="s">
        <v>5153</v>
      </c>
      <c r="AR832" s="133" t="s">
        <v>6124</v>
      </c>
      <c r="AS832" s="134" t="s">
        <v>4746</v>
      </c>
      <c r="AU832" s="134">
        <v>300</v>
      </c>
      <c r="AV832" s="235" t="s">
        <v>4718</v>
      </c>
      <c r="AW832" s="235">
        <v>13</v>
      </c>
      <c r="AX832" s="133" t="s">
        <v>2160</v>
      </c>
      <c r="AY832" s="235">
        <v>1</v>
      </c>
      <c r="AZ832" s="134" t="s">
        <v>127</v>
      </c>
      <c r="BA832" s="133" t="s">
        <v>2161</v>
      </c>
      <c r="BB832" s="235">
        <v>0</v>
      </c>
      <c r="BE832" s="134" t="s">
        <v>4718</v>
      </c>
      <c r="BF832" s="134" t="s">
        <v>6125</v>
      </c>
      <c r="BG832" s="134" t="s">
        <v>6123</v>
      </c>
      <c r="BH832" s="329" t="s">
        <v>6126</v>
      </c>
      <c r="BI832" s="329" t="s">
        <v>6126</v>
      </c>
      <c r="BK832" s="134" t="s">
        <v>4718</v>
      </c>
      <c r="BP832" s="134" t="s">
        <v>5153</v>
      </c>
      <c r="BQ832" s="134" t="s">
        <v>5153</v>
      </c>
      <c r="BR832" s="134" t="s">
        <v>6123</v>
      </c>
      <c r="BS832" s="235" t="s">
        <v>6126</v>
      </c>
      <c r="BT832" s="235">
        <v>6</v>
      </c>
      <c r="BU832" s="235" t="s">
        <v>3514</v>
      </c>
      <c r="BV832" s="235">
        <v>3000</v>
      </c>
      <c r="BW832" s="235">
        <v>990</v>
      </c>
      <c r="BY832" s="335">
        <v>330</v>
      </c>
      <c r="BZ832" s="134" t="s">
        <v>6125</v>
      </c>
      <c r="CB832" s="134" t="s">
        <v>6123</v>
      </c>
      <c r="CC832" s="134" t="s">
        <v>5153</v>
      </c>
      <c r="CE832" s="134" t="s">
        <v>6123</v>
      </c>
      <c r="CF832" s="134" t="s">
        <v>6125</v>
      </c>
      <c r="CO832" s="134" t="s">
        <v>6123</v>
      </c>
      <c r="CP832" s="134" t="s">
        <v>6125</v>
      </c>
    </row>
    <row r="833" spans="1:94" x14ac:dyDescent="0.25">
      <c r="A833" s="134" t="s">
        <v>14</v>
      </c>
      <c r="B833" s="134" t="s">
        <v>2147</v>
      </c>
      <c r="C833" s="134" t="s">
        <v>6127</v>
      </c>
      <c r="D833" s="23" t="s">
        <v>6127</v>
      </c>
      <c r="E833" s="193" t="s">
        <v>127</v>
      </c>
      <c r="F833" s="201" t="s">
        <v>4705</v>
      </c>
      <c r="G833" s="201" t="s">
        <v>4706</v>
      </c>
      <c r="H833" s="226" t="s">
        <v>2152</v>
      </c>
      <c r="L833" s="133" t="s">
        <v>309</v>
      </c>
      <c r="N833" s="133" t="s">
        <v>4709</v>
      </c>
      <c r="P833" s="134">
        <v>20010613</v>
      </c>
      <c r="Q833" s="133" t="s">
        <v>2832</v>
      </c>
      <c r="R833" s="134" t="s">
        <v>14</v>
      </c>
      <c r="S833" s="134" t="s">
        <v>6127</v>
      </c>
      <c r="X833" s="134" t="s">
        <v>6127</v>
      </c>
      <c r="Y833" s="216" t="s">
        <v>127</v>
      </c>
      <c r="AB833" s="134" t="str">
        <f t="shared" si="32"/>
        <v/>
      </c>
      <c r="AC833" s="134" t="str">
        <f t="shared" si="33"/>
        <v/>
      </c>
      <c r="AD833" s="134" t="str">
        <f t="shared" si="34"/>
        <v/>
      </c>
      <c r="AF833" s="134" t="str">
        <f t="shared" si="35"/>
        <v/>
      </c>
      <c r="AG833" s="134" t="str">
        <f t="shared" si="36"/>
        <v/>
      </c>
      <c r="AH833" s="134" t="str">
        <f t="shared" si="37"/>
        <v/>
      </c>
      <c r="AJ833" s="134">
        <v>400</v>
      </c>
      <c r="AK833" s="235" t="s">
        <v>2157</v>
      </c>
      <c r="AL833" s="133">
        <v>99</v>
      </c>
      <c r="AM833" s="134" t="s">
        <v>2158</v>
      </c>
      <c r="AN833" s="235">
        <v>99</v>
      </c>
      <c r="AO833" s="134" t="s">
        <v>6127</v>
      </c>
      <c r="AP833" s="216" t="s">
        <v>127</v>
      </c>
      <c r="AU833" s="134">
        <v>400</v>
      </c>
      <c r="AV833" s="235" t="s">
        <v>4718</v>
      </c>
      <c r="AW833" s="235">
        <v>13</v>
      </c>
      <c r="AX833" s="133" t="s">
        <v>2160</v>
      </c>
      <c r="AY833" s="235">
        <v>1</v>
      </c>
      <c r="AZ833" s="134" t="s">
        <v>127</v>
      </c>
      <c r="BA833" s="133" t="s">
        <v>2161</v>
      </c>
      <c r="BB833" s="235">
        <v>0</v>
      </c>
      <c r="BC833" s="134" t="s">
        <v>4718</v>
      </c>
      <c r="BE833" s="134" t="s">
        <v>4718</v>
      </c>
      <c r="BF833" s="134" t="s">
        <v>6128</v>
      </c>
      <c r="BG833" s="134" t="s">
        <v>6127</v>
      </c>
      <c r="BH833" s="329" t="s">
        <v>6129</v>
      </c>
      <c r="BI833" s="329" t="s">
        <v>6129</v>
      </c>
      <c r="BK833" s="134" t="s">
        <v>4718</v>
      </c>
      <c r="BR833" s="134" t="s">
        <v>6127</v>
      </c>
      <c r="BS833" s="235" t="s">
        <v>6129</v>
      </c>
      <c r="BT833" s="235">
        <v>6</v>
      </c>
      <c r="BU833" s="235" t="s">
        <v>3514</v>
      </c>
      <c r="BV833" s="235">
        <v>3000</v>
      </c>
      <c r="BW833" s="235">
        <v>810</v>
      </c>
      <c r="BY833" s="335">
        <v>270</v>
      </c>
      <c r="BZ833" s="134" t="s">
        <v>6128</v>
      </c>
      <c r="CB833" s="134" t="s">
        <v>6127</v>
      </c>
      <c r="CE833" s="134" t="s">
        <v>6127</v>
      </c>
      <c r="CF833" s="134" t="s">
        <v>6128</v>
      </c>
      <c r="CO833" s="134" t="s">
        <v>6127</v>
      </c>
      <c r="CP833" s="134" t="s">
        <v>6128</v>
      </c>
    </row>
    <row r="834" spans="1:94" x14ac:dyDescent="0.25">
      <c r="A834" s="134" t="s">
        <v>14</v>
      </c>
      <c r="B834" s="134" t="s">
        <v>2147</v>
      </c>
      <c r="C834" s="134" t="s">
        <v>6130</v>
      </c>
      <c r="D834" s="23" t="s">
        <v>6130</v>
      </c>
      <c r="E834" s="193" t="s">
        <v>127</v>
      </c>
      <c r="F834" s="201" t="s">
        <v>4705</v>
      </c>
      <c r="G834" s="201" t="s">
        <v>4706</v>
      </c>
      <c r="H834" s="226" t="s">
        <v>2152</v>
      </c>
      <c r="L834" s="133" t="s">
        <v>309</v>
      </c>
      <c r="N834" s="133" t="s">
        <v>4709</v>
      </c>
      <c r="P834" s="134">
        <v>20010613</v>
      </c>
      <c r="Q834" s="133" t="s">
        <v>2832</v>
      </c>
      <c r="R834" s="134" t="s">
        <v>14</v>
      </c>
      <c r="S834" s="134" t="s">
        <v>6130</v>
      </c>
      <c r="X834" s="134" t="s">
        <v>6130</v>
      </c>
      <c r="Y834" s="216" t="s">
        <v>127</v>
      </c>
      <c r="AB834" s="134" t="str">
        <f t="shared" si="32"/>
        <v/>
      </c>
      <c r="AC834" s="134" t="str">
        <f t="shared" si="33"/>
        <v/>
      </c>
      <c r="AD834" s="134" t="str">
        <f t="shared" si="34"/>
        <v/>
      </c>
      <c r="AF834" s="134" t="str">
        <f t="shared" si="35"/>
        <v/>
      </c>
      <c r="AG834" s="134" t="str">
        <f t="shared" si="36"/>
        <v/>
      </c>
      <c r="AH834" s="134" t="str">
        <f t="shared" si="37"/>
        <v/>
      </c>
      <c r="AJ834" s="134">
        <v>400</v>
      </c>
      <c r="AK834" s="235" t="s">
        <v>2157</v>
      </c>
      <c r="AL834" s="133">
        <v>99</v>
      </c>
      <c r="AM834" s="134" t="s">
        <v>2158</v>
      </c>
      <c r="AN834" s="235">
        <v>99</v>
      </c>
      <c r="AO834" s="134" t="s">
        <v>6130</v>
      </c>
      <c r="AP834" s="216" t="s">
        <v>127</v>
      </c>
      <c r="AU834" s="134">
        <v>400</v>
      </c>
      <c r="AV834" s="235" t="s">
        <v>4718</v>
      </c>
      <c r="AW834" s="235">
        <v>13</v>
      </c>
      <c r="AX834" s="133" t="s">
        <v>2160</v>
      </c>
      <c r="AY834" s="235">
        <v>1</v>
      </c>
      <c r="AZ834" s="134" t="s">
        <v>127</v>
      </c>
      <c r="BA834" s="133" t="s">
        <v>2161</v>
      </c>
      <c r="BB834" s="235">
        <v>0</v>
      </c>
      <c r="BC834" s="134" t="s">
        <v>4718</v>
      </c>
      <c r="BE834" s="134" t="s">
        <v>4718</v>
      </c>
      <c r="BF834" s="134" t="s">
        <v>6131</v>
      </c>
      <c r="BG834" s="134" t="s">
        <v>6130</v>
      </c>
      <c r="BH834" s="329" t="s">
        <v>6132</v>
      </c>
      <c r="BI834" s="329" t="s">
        <v>6132</v>
      </c>
      <c r="BK834" s="134" t="s">
        <v>4718</v>
      </c>
      <c r="BR834" s="134" t="s">
        <v>6130</v>
      </c>
      <c r="BS834" s="235" t="s">
        <v>6132</v>
      </c>
      <c r="BT834" s="235">
        <v>6</v>
      </c>
      <c r="BU834" s="235" t="s">
        <v>3514</v>
      </c>
      <c r="BV834" s="235">
        <v>3000</v>
      </c>
      <c r="BW834" s="235">
        <v>810</v>
      </c>
      <c r="BY834" s="335">
        <v>270</v>
      </c>
      <c r="BZ834" s="134" t="s">
        <v>6131</v>
      </c>
      <c r="CB834" s="134" t="s">
        <v>6130</v>
      </c>
      <c r="CE834" s="134" t="s">
        <v>6130</v>
      </c>
      <c r="CF834" s="134" t="s">
        <v>6131</v>
      </c>
      <c r="CO834" s="134" t="s">
        <v>6130</v>
      </c>
      <c r="CP834" s="134" t="s">
        <v>6131</v>
      </c>
    </row>
    <row r="835" spans="1:94" x14ac:dyDescent="0.25">
      <c r="A835" s="134" t="s">
        <v>14</v>
      </c>
      <c r="B835" s="134" t="s">
        <v>2147</v>
      </c>
      <c r="C835" s="134" t="s">
        <v>6133</v>
      </c>
      <c r="D835" s="23" t="s">
        <v>6133</v>
      </c>
      <c r="E835" s="193" t="s">
        <v>127</v>
      </c>
      <c r="F835" s="201" t="s">
        <v>4705</v>
      </c>
      <c r="G835" s="201" t="s">
        <v>4706</v>
      </c>
      <c r="H835" s="226" t="s">
        <v>2152</v>
      </c>
      <c r="K835" s="133" t="s">
        <v>6134</v>
      </c>
      <c r="L835" s="133" t="s">
        <v>309</v>
      </c>
      <c r="M835" s="133" t="s">
        <v>6135</v>
      </c>
      <c r="N835" s="133" t="s">
        <v>4709</v>
      </c>
      <c r="O835" s="134" t="s">
        <v>4710</v>
      </c>
      <c r="P835" s="134">
        <v>20010613</v>
      </c>
      <c r="Q835" s="133" t="s">
        <v>2832</v>
      </c>
      <c r="R835" s="134" t="s">
        <v>14</v>
      </c>
      <c r="S835" s="134" t="s">
        <v>6133</v>
      </c>
      <c r="T835" s="58" t="s">
        <v>4724</v>
      </c>
      <c r="U835" s="58" t="s">
        <v>4924</v>
      </c>
      <c r="V835" s="58" t="s">
        <v>4925</v>
      </c>
      <c r="W835" s="235">
        <v>350</v>
      </c>
      <c r="X835" s="134" t="s">
        <v>6133</v>
      </c>
      <c r="Y835" s="216" t="s">
        <v>127</v>
      </c>
      <c r="Z835" s="26">
        <f t="shared" si="38"/>
        <v>41.666666666666664</v>
      </c>
      <c r="AA835" s="27">
        <f t="shared" si="39"/>
        <v>20.45</v>
      </c>
      <c r="AB835" s="134" t="str">
        <f t="shared" si="32"/>
        <v>41</v>
      </c>
      <c r="AC835" s="134" t="str">
        <f t="shared" si="33"/>
        <v>40</v>
      </c>
      <c r="AD835" s="134" t="str">
        <f t="shared" si="34"/>
        <v>00</v>
      </c>
      <c r="AE835" s="26" t="s">
        <v>4926</v>
      </c>
      <c r="AF835" s="134" t="str">
        <f t="shared" si="35"/>
        <v>20</v>
      </c>
      <c r="AG835" s="134" t="str">
        <f t="shared" si="36"/>
        <v>27</v>
      </c>
      <c r="AH835" s="134" t="str">
        <f t="shared" si="37"/>
        <v>00</v>
      </c>
      <c r="AI835" s="27" t="s">
        <v>4927</v>
      </c>
      <c r="AJ835" s="134">
        <v>300</v>
      </c>
      <c r="AK835" s="235" t="s">
        <v>4717</v>
      </c>
      <c r="AL835" s="133">
        <v>40</v>
      </c>
      <c r="AM835" s="134" t="s">
        <v>2158</v>
      </c>
      <c r="AN835" s="235">
        <v>40</v>
      </c>
      <c r="AO835" s="134" t="s">
        <v>6133</v>
      </c>
      <c r="AP835" s="216" t="s">
        <v>127</v>
      </c>
      <c r="AQ835" s="133" t="s">
        <v>6135</v>
      </c>
      <c r="AR835" s="133" t="s">
        <v>6134</v>
      </c>
      <c r="AS835" s="134" t="s">
        <v>4925</v>
      </c>
      <c r="AU835" s="134">
        <v>300</v>
      </c>
      <c r="AV835" s="235" t="s">
        <v>4718</v>
      </c>
      <c r="AW835" s="235">
        <v>13</v>
      </c>
      <c r="AX835" s="133" t="s">
        <v>2160</v>
      </c>
      <c r="AY835" s="235">
        <v>1</v>
      </c>
      <c r="AZ835" s="134" t="s">
        <v>127</v>
      </c>
      <c r="BA835" s="133" t="s">
        <v>2161</v>
      </c>
      <c r="BB835" s="235">
        <v>0</v>
      </c>
      <c r="BE835" s="134" t="s">
        <v>4718</v>
      </c>
      <c r="BF835" s="134" t="s">
        <v>6136</v>
      </c>
      <c r="BG835" s="134" t="s">
        <v>6133</v>
      </c>
      <c r="BH835" s="329" t="s">
        <v>6137</v>
      </c>
      <c r="BI835" s="329" t="s">
        <v>6137</v>
      </c>
      <c r="BK835" s="134" t="s">
        <v>4718</v>
      </c>
      <c r="BP835" s="134" t="s">
        <v>6135</v>
      </c>
      <c r="BQ835" s="134" t="s">
        <v>6135</v>
      </c>
      <c r="BR835" s="134" t="s">
        <v>6133</v>
      </c>
      <c r="BS835" s="235" t="s">
        <v>6137</v>
      </c>
      <c r="BT835" s="235">
        <v>6</v>
      </c>
      <c r="BU835" s="235" t="s">
        <v>3514</v>
      </c>
      <c r="BV835" s="235">
        <v>3000</v>
      </c>
      <c r="BW835" s="235">
        <v>990</v>
      </c>
      <c r="BY835" s="335">
        <v>330</v>
      </c>
      <c r="BZ835" s="134" t="s">
        <v>6136</v>
      </c>
      <c r="CB835" s="134" t="s">
        <v>6133</v>
      </c>
      <c r="CC835" s="134" t="s">
        <v>6135</v>
      </c>
      <c r="CE835" s="134" t="s">
        <v>6133</v>
      </c>
      <c r="CF835" s="134" t="s">
        <v>6136</v>
      </c>
      <c r="CO835" s="134" t="s">
        <v>6133</v>
      </c>
      <c r="CP835" s="134" t="s">
        <v>6136</v>
      </c>
    </row>
    <row r="836" spans="1:94" x14ac:dyDescent="0.25">
      <c r="A836" s="134" t="s">
        <v>14</v>
      </c>
      <c r="B836" s="134" t="s">
        <v>2147</v>
      </c>
      <c r="C836" s="134" t="s">
        <v>6138</v>
      </c>
      <c r="D836" s="23" t="s">
        <v>6138</v>
      </c>
      <c r="E836" s="193" t="s">
        <v>127</v>
      </c>
      <c r="F836" s="201" t="s">
        <v>4705</v>
      </c>
      <c r="G836" s="201" t="s">
        <v>4706</v>
      </c>
      <c r="H836" s="226" t="s">
        <v>2152</v>
      </c>
      <c r="L836" s="133" t="s">
        <v>309</v>
      </c>
      <c r="N836" s="133" t="s">
        <v>4709</v>
      </c>
      <c r="P836" s="134">
        <v>20010613</v>
      </c>
      <c r="Q836" s="133" t="s">
        <v>2832</v>
      </c>
      <c r="R836" s="134" t="s">
        <v>14</v>
      </c>
      <c r="S836" s="134" t="s">
        <v>6138</v>
      </c>
      <c r="X836" s="134" t="s">
        <v>6138</v>
      </c>
      <c r="Y836" s="216" t="s">
        <v>127</v>
      </c>
      <c r="AJ836" s="134">
        <v>400</v>
      </c>
      <c r="AK836" s="235" t="s">
        <v>2157</v>
      </c>
      <c r="AL836" s="133">
        <v>99</v>
      </c>
      <c r="AM836" s="134" t="s">
        <v>2158</v>
      </c>
      <c r="AN836" s="235">
        <v>99</v>
      </c>
      <c r="AO836" s="134" t="s">
        <v>6138</v>
      </c>
      <c r="AP836" s="216" t="s">
        <v>127</v>
      </c>
      <c r="AU836" s="134">
        <v>400</v>
      </c>
      <c r="AV836" s="235" t="s">
        <v>4718</v>
      </c>
      <c r="AW836" s="235">
        <v>13</v>
      </c>
      <c r="AX836" s="133" t="s">
        <v>2160</v>
      </c>
      <c r="AY836" s="235">
        <v>1</v>
      </c>
      <c r="AZ836" s="134" t="s">
        <v>127</v>
      </c>
      <c r="BA836" s="133" t="s">
        <v>2161</v>
      </c>
      <c r="BB836" s="235">
        <v>0</v>
      </c>
      <c r="BC836" s="134" t="s">
        <v>4718</v>
      </c>
      <c r="BE836" s="134" t="s">
        <v>4718</v>
      </c>
      <c r="BF836" s="134" t="s">
        <v>6139</v>
      </c>
      <c r="BG836" s="134" t="s">
        <v>6138</v>
      </c>
      <c r="BH836" s="329" t="s">
        <v>6140</v>
      </c>
      <c r="BI836" s="329" t="s">
        <v>6140</v>
      </c>
      <c r="BK836" s="134" t="s">
        <v>4718</v>
      </c>
      <c r="BR836" s="134" t="s">
        <v>6138</v>
      </c>
      <c r="BS836" s="235" t="s">
        <v>6140</v>
      </c>
      <c r="BT836" s="235">
        <v>6</v>
      </c>
      <c r="BU836" s="235" t="s">
        <v>3514</v>
      </c>
      <c r="BV836" s="235">
        <v>3000</v>
      </c>
      <c r="BW836" s="235">
        <v>810</v>
      </c>
      <c r="BY836" s="335">
        <v>270</v>
      </c>
      <c r="BZ836" s="134" t="s">
        <v>6139</v>
      </c>
      <c r="CB836" s="134" t="s">
        <v>6138</v>
      </c>
      <c r="CE836" s="134" t="s">
        <v>6138</v>
      </c>
      <c r="CF836" s="134" t="s">
        <v>6139</v>
      </c>
      <c r="CO836" s="134" t="s">
        <v>6138</v>
      </c>
      <c r="CP836" s="134" t="s">
        <v>6139</v>
      </c>
    </row>
    <row r="837" spans="1:94" x14ac:dyDescent="0.25">
      <c r="A837" s="134" t="s">
        <v>14</v>
      </c>
      <c r="B837" s="134" t="s">
        <v>2147</v>
      </c>
      <c r="C837" s="134" t="s">
        <v>6141</v>
      </c>
      <c r="D837" s="23" t="s">
        <v>6141</v>
      </c>
      <c r="E837" s="193" t="s">
        <v>127</v>
      </c>
      <c r="F837" s="201" t="s">
        <v>4705</v>
      </c>
      <c r="G837" s="201" t="s">
        <v>4706</v>
      </c>
      <c r="H837" s="226" t="s">
        <v>2152</v>
      </c>
      <c r="K837" s="134"/>
      <c r="L837" s="133" t="s">
        <v>309</v>
      </c>
      <c r="M837" s="133" t="s">
        <v>6142</v>
      </c>
      <c r="N837" s="133" t="s">
        <v>4709</v>
      </c>
      <c r="O837" s="134" t="s">
        <v>4710</v>
      </c>
      <c r="P837" s="134">
        <v>20040119</v>
      </c>
      <c r="Q837" s="133" t="s">
        <v>6143</v>
      </c>
      <c r="R837" s="134" t="s">
        <v>14</v>
      </c>
      <c r="S837" s="134" t="s">
        <v>6141</v>
      </c>
      <c r="X837" s="134" t="s">
        <v>6141</v>
      </c>
      <c r="Y837" s="216" t="s">
        <v>127</v>
      </c>
      <c r="AJ837" s="134">
        <v>400</v>
      </c>
      <c r="AK837" s="235" t="s">
        <v>2157</v>
      </c>
      <c r="AL837" s="133">
        <v>99</v>
      </c>
      <c r="AM837" s="134" t="s">
        <v>2158</v>
      </c>
      <c r="AN837" s="235">
        <v>99</v>
      </c>
      <c r="AO837" s="134" t="s">
        <v>6141</v>
      </c>
      <c r="AP837" s="216" t="s">
        <v>127</v>
      </c>
      <c r="AQ837" s="133" t="s">
        <v>6142</v>
      </c>
      <c r="AR837" s="134"/>
      <c r="AT837" s="134"/>
      <c r="AU837" s="134">
        <v>400</v>
      </c>
      <c r="AV837" s="235" t="s">
        <v>4718</v>
      </c>
      <c r="AW837" s="235">
        <v>13</v>
      </c>
      <c r="AX837" s="133" t="s">
        <v>2160</v>
      </c>
      <c r="AY837" s="235">
        <v>1</v>
      </c>
      <c r="AZ837" s="134" t="s">
        <v>127</v>
      </c>
      <c r="BA837" s="133" t="s">
        <v>2161</v>
      </c>
      <c r="BB837" s="235">
        <v>0</v>
      </c>
      <c r="BC837" s="134" t="s">
        <v>4718</v>
      </c>
      <c r="BE837" s="134" t="s">
        <v>4718</v>
      </c>
      <c r="BF837" s="134" t="s">
        <v>6144</v>
      </c>
      <c r="BG837" s="134" t="s">
        <v>6141</v>
      </c>
      <c r="BH837" s="329" t="s">
        <v>6145</v>
      </c>
      <c r="BI837" s="329" t="s">
        <v>6145</v>
      </c>
      <c r="BJ837" s="133" t="s">
        <v>6146</v>
      </c>
      <c r="BK837" s="134" t="s">
        <v>4718</v>
      </c>
      <c r="BP837" s="134" t="s">
        <v>6142</v>
      </c>
      <c r="BQ837" s="134" t="s">
        <v>6142</v>
      </c>
      <c r="BR837" s="134" t="s">
        <v>6141</v>
      </c>
      <c r="BS837" s="235" t="s">
        <v>6145</v>
      </c>
      <c r="BT837" s="235">
        <v>6</v>
      </c>
      <c r="BU837" s="235" t="s">
        <v>3488</v>
      </c>
      <c r="BV837" s="235">
        <v>860</v>
      </c>
      <c r="BW837" s="235">
        <v>258</v>
      </c>
      <c r="BY837" s="335">
        <v>270</v>
      </c>
      <c r="BZ837" s="134" t="s">
        <v>6144</v>
      </c>
      <c r="CA837" s="134"/>
      <c r="CB837" s="134" t="s">
        <v>6141</v>
      </c>
      <c r="CC837" s="134" t="s">
        <v>6142</v>
      </c>
      <c r="CE837" s="134" t="s">
        <v>6141</v>
      </c>
      <c r="CF837" s="134" t="s">
        <v>6144</v>
      </c>
      <c r="CO837" s="134" t="s">
        <v>6141</v>
      </c>
      <c r="CP837" s="134" t="s">
        <v>6144</v>
      </c>
    </row>
    <row r="838" spans="1:94" x14ac:dyDescent="0.25">
      <c r="A838" s="134" t="s">
        <v>14</v>
      </c>
      <c r="B838" s="134" t="s">
        <v>2147</v>
      </c>
      <c r="C838" s="134" t="s">
        <v>6147</v>
      </c>
      <c r="D838" s="23" t="s">
        <v>6147</v>
      </c>
      <c r="E838" s="193" t="s">
        <v>127</v>
      </c>
      <c r="F838" s="201" t="s">
        <v>4705</v>
      </c>
      <c r="G838" s="201" t="s">
        <v>4706</v>
      </c>
      <c r="H838" s="226" t="s">
        <v>2152</v>
      </c>
      <c r="K838" s="133" t="s">
        <v>6148</v>
      </c>
      <c r="L838" s="133" t="s">
        <v>309</v>
      </c>
      <c r="M838" s="133" t="s">
        <v>6149</v>
      </c>
      <c r="N838" s="133" t="s">
        <v>4709</v>
      </c>
      <c r="O838" s="134" t="s">
        <v>4710</v>
      </c>
      <c r="P838" s="134">
        <v>20040119</v>
      </c>
      <c r="Q838" s="133" t="s">
        <v>6143</v>
      </c>
      <c r="R838" s="134" t="s">
        <v>14</v>
      </c>
      <c r="S838" s="134" t="s">
        <v>6147</v>
      </c>
      <c r="X838" s="134" t="s">
        <v>6147</v>
      </c>
      <c r="Y838" s="216" t="s">
        <v>127</v>
      </c>
      <c r="AJ838" s="134">
        <v>300</v>
      </c>
      <c r="AK838" s="235" t="s">
        <v>4717</v>
      </c>
      <c r="AL838" s="133">
        <v>99</v>
      </c>
      <c r="AM838" s="134" t="s">
        <v>2158</v>
      </c>
      <c r="AN838" s="235">
        <v>99</v>
      </c>
      <c r="AO838" s="134" t="s">
        <v>6147</v>
      </c>
      <c r="AP838" s="216" t="s">
        <v>127</v>
      </c>
      <c r="AQ838" s="133" t="s">
        <v>6149</v>
      </c>
      <c r="AR838" s="133" t="s">
        <v>6148</v>
      </c>
      <c r="AU838" s="134">
        <v>300</v>
      </c>
      <c r="AV838" s="235" t="s">
        <v>4718</v>
      </c>
      <c r="AW838" s="235">
        <v>13</v>
      </c>
      <c r="AX838" s="133" t="s">
        <v>2160</v>
      </c>
      <c r="AY838" s="235">
        <v>1</v>
      </c>
      <c r="AZ838" s="134" t="s">
        <v>127</v>
      </c>
      <c r="BA838" s="133" t="s">
        <v>2161</v>
      </c>
      <c r="BB838" s="235">
        <v>0</v>
      </c>
      <c r="BE838" s="134" t="s">
        <v>4718</v>
      </c>
      <c r="BF838" s="134" t="s">
        <v>6150</v>
      </c>
      <c r="BG838" s="134" t="s">
        <v>6147</v>
      </c>
      <c r="BH838" s="337" t="s">
        <v>6151</v>
      </c>
      <c r="BI838" s="337" t="s">
        <v>6151</v>
      </c>
      <c r="BJ838" s="337"/>
      <c r="BK838" s="134" t="s">
        <v>4718</v>
      </c>
      <c r="BP838" s="134" t="s">
        <v>6149</v>
      </c>
      <c r="BQ838" s="134" t="s">
        <v>6149</v>
      </c>
      <c r="BR838" s="134" t="s">
        <v>6147</v>
      </c>
      <c r="BS838" s="261" t="s">
        <v>6151</v>
      </c>
      <c r="BT838" s="261">
        <v>6</v>
      </c>
      <c r="BU838" s="261" t="s">
        <v>3488</v>
      </c>
      <c r="BV838" s="235">
        <v>437</v>
      </c>
      <c r="BW838" s="235">
        <v>131</v>
      </c>
      <c r="BY838" s="335">
        <v>330</v>
      </c>
      <c r="BZ838" s="134" t="s">
        <v>6150</v>
      </c>
      <c r="CB838" s="134" t="s">
        <v>6147</v>
      </c>
      <c r="CC838" s="134" t="s">
        <v>6149</v>
      </c>
      <c r="CD838" s="292" t="s">
        <v>5330</v>
      </c>
      <c r="CE838" s="134" t="s">
        <v>6147</v>
      </c>
      <c r="CF838" s="134" t="s">
        <v>6150</v>
      </c>
      <c r="CO838" s="134" t="s">
        <v>6147</v>
      </c>
      <c r="CP838" s="134" t="s">
        <v>6150</v>
      </c>
    </row>
    <row r="839" spans="1:94" x14ac:dyDescent="0.25">
      <c r="A839" s="134" t="s">
        <v>14</v>
      </c>
      <c r="B839" s="134" t="s">
        <v>2147</v>
      </c>
      <c r="C839" s="134" t="s">
        <v>6152</v>
      </c>
      <c r="D839" s="23" t="s">
        <v>6152</v>
      </c>
      <c r="E839" s="193" t="s">
        <v>127</v>
      </c>
      <c r="F839" s="201" t="s">
        <v>4705</v>
      </c>
      <c r="G839" s="201" t="s">
        <v>4706</v>
      </c>
      <c r="H839" s="226" t="s">
        <v>2152</v>
      </c>
      <c r="K839" s="133" t="s">
        <v>6153</v>
      </c>
      <c r="L839" s="133" t="s">
        <v>309</v>
      </c>
      <c r="M839" s="133" t="s">
        <v>6154</v>
      </c>
      <c r="N839" s="133" t="s">
        <v>4709</v>
      </c>
      <c r="O839" s="134" t="s">
        <v>4710</v>
      </c>
      <c r="P839" s="134">
        <v>20040119</v>
      </c>
      <c r="Q839" s="133" t="s">
        <v>6143</v>
      </c>
      <c r="R839" s="134" t="s">
        <v>14</v>
      </c>
      <c r="S839" s="134" t="s">
        <v>6152</v>
      </c>
      <c r="X839" s="134" t="s">
        <v>6152</v>
      </c>
      <c r="Y839" s="216" t="s">
        <v>127</v>
      </c>
      <c r="AJ839" s="134">
        <v>300</v>
      </c>
      <c r="AK839" s="235" t="s">
        <v>4717</v>
      </c>
      <c r="AL839" s="133">
        <v>99</v>
      </c>
      <c r="AM839" s="134" t="s">
        <v>2158</v>
      </c>
      <c r="AN839" s="235">
        <v>99</v>
      </c>
      <c r="AO839" s="134" t="s">
        <v>6152</v>
      </c>
      <c r="AP839" s="216" t="s">
        <v>127</v>
      </c>
      <c r="AQ839" s="133" t="s">
        <v>6154</v>
      </c>
      <c r="AR839" s="133" t="s">
        <v>6153</v>
      </c>
      <c r="AU839" s="134">
        <v>300</v>
      </c>
      <c r="AV839" s="235" t="s">
        <v>4718</v>
      </c>
      <c r="AW839" s="235">
        <v>13</v>
      </c>
      <c r="AX839" s="133" t="s">
        <v>2160</v>
      </c>
      <c r="AY839" s="235">
        <v>1</v>
      </c>
      <c r="AZ839" s="134" t="s">
        <v>127</v>
      </c>
      <c r="BA839" s="133" t="s">
        <v>2161</v>
      </c>
      <c r="BB839" s="235">
        <v>0</v>
      </c>
      <c r="BE839" s="134" t="s">
        <v>4718</v>
      </c>
      <c r="BF839" s="134" t="s">
        <v>6155</v>
      </c>
      <c r="BG839" s="134" t="s">
        <v>6152</v>
      </c>
      <c r="BH839" s="337" t="s">
        <v>6156</v>
      </c>
      <c r="BI839" s="337" t="s">
        <v>6156</v>
      </c>
      <c r="BJ839" s="337"/>
      <c r="BK839" s="134" t="s">
        <v>4718</v>
      </c>
      <c r="BP839" s="134" t="s">
        <v>6154</v>
      </c>
      <c r="BQ839" s="134" t="s">
        <v>6154</v>
      </c>
      <c r="BR839" s="134" t="s">
        <v>6152</v>
      </c>
      <c r="BS839" s="261" t="s">
        <v>6156</v>
      </c>
      <c r="BT839" s="261">
        <v>6</v>
      </c>
      <c r="BU839" s="261" t="s">
        <v>3488</v>
      </c>
      <c r="BV839" s="235">
        <v>747</v>
      </c>
      <c r="BW839" s="235">
        <v>224</v>
      </c>
      <c r="BY839" s="335">
        <v>330</v>
      </c>
      <c r="BZ839" s="134" t="s">
        <v>6155</v>
      </c>
      <c r="CB839" s="134" t="s">
        <v>6152</v>
      </c>
      <c r="CC839" s="134" t="s">
        <v>6154</v>
      </c>
      <c r="CD839" s="292" t="s">
        <v>5330</v>
      </c>
      <c r="CE839" s="134" t="s">
        <v>6152</v>
      </c>
      <c r="CF839" s="134" t="s">
        <v>6155</v>
      </c>
      <c r="CO839" s="134" t="s">
        <v>6152</v>
      </c>
      <c r="CP839" s="134" t="s">
        <v>6155</v>
      </c>
    </row>
    <row r="840" spans="1:94" x14ac:dyDescent="0.25">
      <c r="A840" s="134" t="s">
        <v>14</v>
      </c>
      <c r="B840" s="134" t="s">
        <v>2147</v>
      </c>
      <c r="C840" s="134" t="s">
        <v>6157</v>
      </c>
      <c r="D840" s="23" t="s">
        <v>6157</v>
      </c>
      <c r="E840" s="193" t="s">
        <v>127</v>
      </c>
      <c r="F840" s="201" t="s">
        <v>4705</v>
      </c>
      <c r="G840" s="201" t="s">
        <v>4706</v>
      </c>
      <c r="H840" s="226" t="s">
        <v>2152</v>
      </c>
      <c r="K840" s="133" t="s">
        <v>6158</v>
      </c>
      <c r="L840" s="133" t="s">
        <v>309</v>
      </c>
      <c r="M840" s="133" t="s">
        <v>6159</v>
      </c>
      <c r="N840" s="133" t="s">
        <v>4709</v>
      </c>
      <c r="O840" s="134" t="s">
        <v>4710</v>
      </c>
      <c r="P840" s="134">
        <v>20040119</v>
      </c>
      <c r="Q840" s="133" t="s">
        <v>6143</v>
      </c>
      <c r="R840" s="134" t="s">
        <v>14</v>
      </c>
      <c r="S840" s="134" t="s">
        <v>6157</v>
      </c>
      <c r="X840" s="134" t="s">
        <v>6157</v>
      </c>
      <c r="Y840" s="216" t="s">
        <v>127</v>
      </c>
      <c r="AJ840" s="134">
        <v>300</v>
      </c>
      <c r="AK840" s="235" t="s">
        <v>4717</v>
      </c>
      <c r="AL840" s="133">
        <v>99</v>
      </c>
      <c r="AM840" s="134" t="s">
        <v>2158</v>
      </c>
      <c r="AN840" s="235">
        <v>99</v>
      </c>
      <c r="AO840" s="134" t="s">
        <v>6157</v>
      </c>
      <c r="AP840" s="216" t="s">
        <v>127</v>
      </c>
      <c r="AQ840" s="133" t="s">
        <v>6159</v>
      </c>
      <c r="AR840" s="133" t="s">
        <v>6158</v>
      </c>
      <c r="AU840" s="134">
        <v>300</v>
      </c>
      <c r="AV840" s="235" t="s">
        <v>4718</v>
      </c>
      <c r="AW840" s="235">
        <v>13</v>
      </c>
      <c r="AX840" s="133" t="s">
        <v>2160</v>
      </c>
      <c r="AY840" s="235">
        <v>1</v>
      </c>
      <c r="AZ840" s="134" t="s">
        <v>127</v>
      </c>
      <c r="BA840" s="133" t="s">
        <v>2161</v>
      </c>
      <c r="BB840" s="235">
        <v>0</v>
      </c>
      <c r="BE840" s="134" t="s">
        <v>4718</v>
      </c>
      <c r="BF840" s="134" t="s">
        <v>6160</v>
      </c>
      <c r="BG840" s="134" t="s">
        <v>6157</v>
      </c>
      <c r="BH840" s="337" t="s">
        <v>6161</v>
      </c>
      <c r="BI840" s="337" t="s">
        <v>6161</v>
      </c>
      <c r="BJ840" s="337"/>
      <c r="BK840" s="134" t="s">
        <v>4718</v>
      </c>
      <c r="BP840" s="134" t="s">
        <v>6159</v>
      </c>
      <c r="BQ840" s="134" t="s">
        <v>6159</v>
      </c>
      <c r="BR840" s="134" t="s">
        <v>6157</v>
      </c>
      <c r="BS840" s="261" t="s">
        <v>6161</v>
      </c>
      <c r="BT840" s="261">
        <v>6</v>
      </c>
      <c r="BU840" s="261" t="s">
        <v>3488</v>
      </c>
      <c r="BV840" s="235">
        <v>990</v>
      </c>
      <c r="BW840" s="235">
        <v>297</v>
      </c>
      <c r="BY840" s="335">
        <v>330</v>
      </c>
      <c r="BZ840" s="134" t="s">
        <v>6160</v>
      </c>
      <c r="CB840" s="134" t="s">
        <v>6157</v>
      </c>
      <c r="CC840" s="134" t="s">
        <v>6159</v>
      </c>
      <c r="CD840" s="292" t="s">
        <v>5330</v>
      </c>
      <c r="CE840" s="134" t="s">
        <v>6157</v>
      </c>
      <c r="CF840" s="134" t="s">
        <v>6160</v>
      </c>
      <c r="CO840" s="134" t="s">
        <v>6157</v>
      </c>
      <c r="CP840" s="134" t="s">
        <v>6160</v>
      </c>
    </row>
    <row r="841" spans="1:94" x14ac:dyDescent="0.25">
      <c r="A841" s="134" t="s">
        <v>14</v>
      </c>
      <c r="B841" s="134" t="s">
        <v>2147</v>
      </c>
      <c r="C841" s="134" t="s">
        <v>6162</v>
      </c>
      <c r="D841" s="23" t="s">
        <v>6162</v>
      </c>
      <c r="E841" s="193" t="s">
        <v>127</v>
      </c>
      <c r="F841" s="201" t="s">
        <v>4705</v>
      </c>
      <c r="G841" s="201" t="s">
        <v>4706</v>
      </c>
      <c r="H841" s="226" t="s">
        <v>2152</v>
      </c>
      <c r="K841" s="133" t="s">
        <v>6163</v>
      </c>
      <c r="L841" s="133" t="s">
        <v>309</v>
      </c>
      <c r="M841" s="133" t="s">
        <v>6164</v>
      </c>
      <c r="N841" s="133" t="s">
        <v>4709</v>
      </c>
      <c r="O841" s="134" t="s">
        <v>4710</v>
      </c>
      <c r="P841" s="134">
        <v>20040119</v>
      </c>
      <c r="Q841" s="133" t="s">
        <v>6143</v>
      </c>
      <c r="R841" s="134" t="s">
        <v>14</v>
      </c>
      <c r="S841" s="134" t="s">
        <v>6162</v>
      </c>
      <c r="X841" s="134" t="s">
        <v>6162</v>
      </c>
      <c r="Y841" s="216" t="s">
        <v>127</v>
      </c>
      <c r="AJ841" s="134">
        <v>300</v>
      </c>
      <c r="AK841" s="235" t="s">
        <v>4717</v>
      </c>
      <c r="AL841" s="133">
        <v>99</v>
      </c>
      <c r="AM841" s="134" t="s">
        <v>2158</v>
      </c>
      <c r="AN841" s="235">
        <v>99</v>
      </c>
      <c r="AO841" s="134" t="s">
        <v>6162</v>
      </c>
      <c r="AP841" s="216" t="s">
        <v>127</v>
      </c>
      <c r="AQ841" s="133" t="s">
        <v>6164</v>
      </c>
      <c r="AR841" s="133" t="s">
        <v>6163</v>
      </c>
      <c r="AU841" s="134">
        <v>300</v>
      </c>
      <c r="AV841" s="235" t="s">
        <v>4718</v>
      </c>
      <c r="AW841" s="235">
        <v>13</v>
      </c>
      <c r="AX841" s="133" t="s">
        <v>2160</v>
      </c>
      <c r="AY841" s="235">
        <v>1</v>
      </c>
      <c r="AZ841" s="134" t="s">
        <v>127</v>
      </c>
      <c r="BA841" s="133" t="s">
        <v>2161</v>
      </c>
      <c r="BB841" s="235">
        <v>0</v>
      </c>
      <c r="BE841" s="134" t="s">
        <v>4718</v>
      </c>
      <c r="BF841" s="134" t="s">
        <v>6165</v>
      </c>
      <c r="BG841" s="134" t="s">
        <v>6162</v>
      </c>
      <c r="BH841" s="337" t="s">
        <v>6166</v>
      </c>
      <c r="BI841" s="337" t="s">
        <v>6166</v>
      </c>
      <c r="BJ841" s="337"/>
      <c r="BK841" s="134" t="s">
        <v>4718</v>
      </c>
      <c r="BP841" s="134" t="s">
        <v>6164</v>
      </c>
      <c r="BQ841" s="134" t="s">
        <v>6164</v>
      </c>
      <c r="BR841" s="134" t="s">
        <v>6162</v>
      </c>
      <c r="BS841" s="261" t="s">
        <v>6166</v>
      </c>
      <c r="BT841" s="261">
        <v>6</v>
      </c>
      <c r="BU841" s="261" t="s">
        <v>3488</v>
      </c>
      <c r="BV841" s="235">
        <v>803</v>
      </c>
      <c r="BW841" s="235">
        <v>241</v>
      </c>
      <c r="BY841" s="335">
        <v>330</v>
      </c>
      <c r="BZ841" s="134" t="s">
        <v>6165</v>
      </c>
      <c r="CB841" s="134" t="s">
        <v>6162</v>
      </c>
      <c r="CC841" s="134" t="s">
        <v>6164</v>
      </c>
      <c r="CD841" s="292" t="s">
        <v>5330</v>
      </c>
      <c r="CE841" s="134" t="s">
        <v>6162</v>
      </c>
      <c r="CF841" s="134" t="s">
        <v>6165</v>
      </c>
      <c r="CO841" s="134" t="s">
        <v>6162</v>
      </c>
      <c r="CP841" s="134" t="s">
        <v>6165</v>
      </c>
    </row>
    <row r="842" spans="1:94" x14ac:dyDescent="0.25">
      <c r="A842" s="134" t="s">
        <v>14</v>
      </c>
      <c r="B842" s="134" t="s">
        <v>2147</v>
      </c>
      <c r="C842" s="134" t="s">
        <v>6167</v>
      </c>
      <c r="D842" s="23" t="s">
        <v>6167</v>
      </c>
      <c r="E842" s="193" t="s">
        <v>127</v>
      </c>
      <c r="F842" s="201" t="s">
        <v>4705</v>
      </c>
      <c r="G842" s="201" t="s">
        <v>4706</v>
      </c>
      <c r="H842" s="226" t="s">
        <v>2152</v>
      </c>
      <c r="K842" s="133" t="s">
        <v>6168</v>
      </c>
      <c r="L842" s="133" t="s">
        <v>309</v>
      </c>
      <c r="M842" s="133" t="s">
        <v>6169</v>
      </c>
      <c r="N842" s="133" t="s">
        <v>4709</v>
      </c>
      <c r="O842" s="134" t="s">
        <v>4710</v>
      </c>
      <c r="P842" s="134">
        <v>20040119</v>
      </c>
      <c r="Q842" s="133" t="s">
        <v>6143</v>
      </c>
      <c r="R842" s="134" t="s">
        <v>14</v>
      </c>
      <c r="S842" s="134" t="s">
        <v>6167</v>
      </c>
      <c r="X842" s="134" t="s">
        <v>6167</v>
      </c>
      <c r="Y842" s="216" t="s">
        <v>127</v>
      </c>
      <c r="AJ842" s="134">
        <v>300</v>
      </c>
      <c r="AK842" s="235" t="s">
        <v>4717</v>
      </c>
      <c r="AL842" s="133">
        <v>99</v>
      </c>
      <c r="AM842" s="134" t="s">
        <v>2158</v>
      </c>
      <c r="AN842" s="235">
        <v>99</v>
      </c>
      <c r="AO842" s="134" t="s">
        <v>6167</v>
      </c>
      <c r="AP842" s="216" t="s">
        <v>127</v>
      </c>
      <c r="AQ842" s="133" t="s">
        <v>6169</v>
      </c>
      <c r="AR842" s="133" t="s">
        <v>6168</v>
      </c>
      <c r="AU842" s="134">
        <v>300</v>
      </c>
      <c r="AV842" s="235" t="s">
        <v>4718</v>
      </c>
      <c r="AW842" s="235">
        <v>13</v>
      </c>
      <c r="AX842" s="133" t="s">
        <v>2160</v>
      </c>
      <c r="AY842" s="235">
        <v>1</v>
      </c>
      <c r="AZ842" s="134" t="s">
        <v>127</v>
      </c>
      <c r="BA842" s="133" t="s">
        <v>2161</v>
      </c>
      <c r="BB842" s="235">
        <v>0</v>
      </c>
      <c r="BE842" s="134" t="s">
        <v>4718</v>
      </c>
      <c r="BF842" s="134" t="s">
        <v>6170</v>
      </c>
      <c r="BG842" s="134" t="s">
        <v>6167</v>
      </c>
      <c r="BH842" s="337" t="s">
        <v>6171</v>
      </c>
      <c r="BI842" s="337" t="s">
        <v>6171</v>
      </c>
      <c r="BJ842" s="337"/>
      <c r="BK842" s="134" t="s">
        <v>4718</v>
      </c>
      <c r="BP842" s="134" t="s">
        <v>6169</v>
      </c>
      <c r="BQ842" s="134" t="s">
        <v>6169</v>
      </c>
      <c r="BR842" s="134" t="s">
        <v>6167</v>
      </c>
      <c r="BS842" s="261" t="s">
        <v>6171</v>
      </c>
      <c r="BT842" s="261">
        <v>6</v>
      </c>
      <c r="BU842" s="261" t="s">
        <v>3488</v>
      </c>
      <c r="BV842" s="235">
        <v>627</v>
      </c>
      <c r="BW842" s="235">
        <v>188</v>
      </c>
      <c r="BY842" s="335">
        <v>330</v>
      </c>
      <c r="BZ842" s="134" t="s">
        <v>6170</v>
      </c>
      <c r="CB842" s="134" t="s">
        <v>6167</v>
      </c>
      <c r="CC842" s="134" t="s">
        <v>6169</v>
      </c>
      <c r="CD842" s="292" t="s">
        <v>5330</v>
      </c>
      <c r="CE842" s="134" t="s">
        <v>6167</v>
      </c>
      <c r="CF842" s="134" t="s">
        <v>6170</v>
      </c>
      <c r="CO842" s="134" t="s">
        <v>6167</v>
      </c>
      <c r="CP842" s="134" t="s">
        <v>6170</v>
      </c>
    </row>
    <row r="843" spans="1:94" x14ac:dyDescent="0.25">
      <c r="A843" s="134" t="s">
        <v>14</v>
      </c>
      <c r="B843" s="134" t="s">
        <v>2147</v>
      </c>
      <c r="C843" s="134" t="s">
        <v>6172</v>
      </c>
      <c r="D843" s="23" t="s">
        <v>6172</v>
      </c>
      <c r="E843" s="193" t="s">
        <v>127</v>
      </c>
      <c r="F843" s="201" t="s">
        <v>4705</v>
      </c>
      <c r="G843" s="201" t="s">
        <v>4706</v>
      </c>
      <c r="H843" s="226" t="s">
        <v>2152</v>
      </c>
      <c r="K843" s="133" t="s">
        <v>6173</v>
      </c>
      <c r="L843" s="133" t="s">
        <v>309</v>
      </c>
      <c r="M843" s="133" t="s">
        <v>6174</v>
      </c>
      <c r="N843" s="133" t="s">
        <v>4709</v>
      </c>
      <c r="O843" s="134" t="s">
        <v>4710</v>
      </c>
      <c r="P843" s="134">
        <v>20040119</v>
      </c>
      <c r="Q843" s="133" t="s">
        <v>6143</v>
      </c>
      <c r="R843" s="134" t="s">
        <v>14</v>
      </c>
      <c r="S843" s="134" t="s">
        <v>6172</v>
      </c>
      <c r="X843" s="134" t="s">
        <v>6172</v>
      </c>
      <c r="Y843" s="216" t="s">
        <v>127</v>
      </c>
      <c r="AJ843" s="134">
        <v>300</v>
      </c>
      <c r="AK843" s="235" t="s">
        <v>4717</v>
      </c>
      <c r="AL843" s="133">
        <v>99</v>
      </c>
      <c r="AM843" s="134" t="s">
        <v>2158</v>
      </c>
      <c r="AN843" s="235">
        <v>99</v>
      </c>
      <c r="AO843" s="134" t="s">
        <v>6172</v>
      </c>
      <c r="AP843" s="216" t="s">
        <v>127</v>
      </c>
      <c r="AQ843" s="133" t="s">
        <v>6174</v>
      </c>
      <c r="AR843" s="133" t="s">
        <v>6173</v>
      </c>
      <c r="AU843" s="134">
        <v>300</v>
      </c>
      <c r="AV843" s="235" t="s">
        <v>4718</v>
      </c>
      <c r="AW843" s="235">
        <v>13</v>
      </c>
      <c r="AX843" s="133" t="s">
        <v>2160</v>
      </c>
      <c r="AY843" s="235">
        <v>1</v>
      </c>
      <c r="AZ843" s="134" t="s">
        <v>127</v>
      </c>
      <c r="BA843" s="133" t="s">
        <v>2161</v>
      </c>
      <c r="BB843" s="235">
        <v>0</v>
      </c>
      <c r="BE843" s="134" t="s">
        <v>4718</v>
      </c>
      <c r="BF843" s="134" t="s">
        <v>6175</v>
      </c>
      <c r="BG843" s="134" t="s">
        <v>6172</v>
      </c>
      <c r="BH843" s="337" t="s">
        <v>6176</v>
      </c>
      <c r="BI843" s="337" t="s">
        <v>6176</v>
      </c>
      <c r="BJ843" s="337"/>
      <c r="BK843" s="134" t="s">
        <v>4718</v>
      </c>
      <c r="BP843" s="134" t="s">
        <v>6174</v>
      </c>
      <c r="BQ843" s="134" t="s">
        <v>6174</v>
      </c>
      <c r="BR843" s="134" t="s">
        <v>6172</v>
      </c>
      <c r="BS843" s="261" t="s">
        <v>6176</v>
      </c>
      <c r="BT843" s="261">
        <v>6</v>
      </c>
      <c r="BU843" s="261" t="s">
        <v>3488</v>
      </c>
      <c r="BV843" s="235">
        <v>623</v>
      </c>
      <c r="BW843" s="235">
        <v>187</v>
      </c>
      <c r="BY843" s="335">
        <v>330</v>
      </c>
      <c r="BZ843" s="134" t="s">
        <v>6175</v>
      </c>
      <c r="CB843" s="134" t="s">
        <v>6172</v>
      </c>
      <c r="CC843" s="134" t="s">
        <v>6174</v>
      </c>
      <c r="CD843" s="292" t="s">
        <v>5330</v>
      </c>
      <c r="CE843" s="134" t="s">
        <v>6172</v>
      </c>
      <c r="CF843" s="134" t="s">
        <v>6175</v>
      </c>
      <c r="CO843" s="134" t="s">
        <v>6172</v>
      </c>
      <c r="CP843" s="134" t="s">
        <v>6175</v>
      </c>
    </row>
    <row r="844" spans="1:94" x14ac:dyDescent="0.25">
      <c r="A844" s="134" t="s">
        <v>14</v>
      </c>
      <c r="B844" s="134" t="s">
        <v>2147</v>
      </c>
      <c r="C844" s="134" t="s">
        <v>6177</v>
      </c>
      <c r="D844" s="23" t="s">
        <v>6177</v>
      </c>
      <c r="E844" s="193" t="s">
        <v>127</v>
      </c>
      <c r="F844" s="201" t="s">
        <v>4705</v>
      </c>
      <c r="G844" s="201" t="s">
        <v>4706</v>
      </c>
      <c r="H844" s="226" t="s">
        <v>2152</v>
      </c>
      <c r="K844" s="133" t="s">
        <v>6178</v>
      </c>
      <c r="L844" s="133" t="s">
        <v>309</v>
      </c>
      <c r="M844" s="133" t="s">
        <v>6179</v>
      </c>
      <c r="N844" s="133" t="s">
        <v>4709</v>
      </c>
      <c r="O844" s="134" t="s">
        <v>4710</v>
      </c>
      <c r="P844" s="134">
        <v>20040119</v>
      </c>
      <c r="Q844" s="133" t="s">
        <v>6143</v>
      </c>
      <c r="R844" s="134" t="s">
        <v>14</v>
      </c>
      <c r="S844" s="134" t="s">
        <v>6177</v>
      </c>
      <c r="X844" s="134" t="s">
        <v>6177</v>
      </c>
      <c r="Y844" s="216" t="s">
        <v>127</v>
      </c>
      <c r="AJ844" s="134">
        <v>300</v>
      </c>
      <c r="AK844" s="235" t="s">
        <v>4717</v>
      </c>
      <c r="AL844" s="133">
        <v>99</v>
      </c>
      <c r="AM844" s="134" t="s">
        <v>2158</v>
      </c>
      <c r="AN844" s="235">
        <v>99</v>
      </c>
      <c r="AO844" s="134" t="s">
        <v>6177</v>
      </c>
      <c r="AP844" s="216" t="s">
        <v>127</v>
      </c>
      <c r="AQ844" s="133" t="s">
        <v>6179</v>
      </c>
      <c r="AR844" s="133" t="s">
        <v>6178</v>
      </c>
      <c r="AU844" s="134">
        <v>300</v>
      </c>
      <c r="AV844" s="235" t="s">
        <v>4718</v>
      </c>
      <c r="AW844" s="235">
        <v>13</v>
      </c>
      <c r="AX844" s="133" t="s">
        <v>2160</v>
      </c>
      <c r="AY844" s="235">
        <v>1</v>
      </c>
      <c r="AZ844" s="134" t="s">
        <v>127</v>
      </c>
      <c r="BA844" s="133" t="s">
        <v>2161</v>
      </c>
      <c r="BB844" s="235">
        <v>0</v>
      </c>
      <c r="BE844" s="134" t="s">
        <v>4718</v>
      </c>
      <c r="BF844" s="134" t="s">
        <v>6180</v>
      </c>
      <c r="BG844" s="134" t="s">
        <v>6177</v>
      </c>
      <c r="BH844" s="337" t="s">
        <v>6181</v>
      </c>
      <c r="BI844" s="337" t="s">
        <v>6181</v>
      </c>
      <c r="BJ844" s="337"/>
      <c r="BK844" s="134" t="s">
        <v>4718</v>
      </c>
      <c r="BP844" s="134" t="s">
        <v>6179</v>
      </c>
      <c r="BQ844" s="134" t="s">
        <v>6179</v>
      </c>
      <c r="BR844" s="134" t="s">
        <v>6177</v>
      </c>
      <c r="BS844" s="261" t="s">
        <v>6181</v>
      </c>
      <c r="BT844" s="261">
        <v>6</v>
      </c>
      <c r="BU844" s="261" t="s">
        <v>3488</v>
      </c>
      <c r="BV844" s="235">
        <v>850</v>
      </c>
      <c r="BW844" s="235">
        <v>255</v>
      </c>
      <c r="BY844" s="335">
        <v>330</v>
      </c>
      <c r="BZ844" s="134" t="s">
        <v>6180</v>
      </c>
      <c r="CB844" s="134" t="s">
        <v>6177</v>
      </c>
      <c r="CC844" s="134" t="s">
        <v>6179</v>
      </c>
      <c r="CD844" s="292" t="s">
        <v>5330</v>
      </c>
      <c r="CE844" s="134" t="s">
        <v>6177</v>
      </c>
      <c r="CF844" s="134" t="s">
        <v>6180</v>
      </c>
      <c r="CO844" s="134" t="s">
        <v>6177</v>
      </c>
      <c r="CP844" s="134" t="s">
        <v>6180</v>
      </c>
    </row>
    <row r="845" spans="1:94" x14ac:dyDescent="0.25">
      <c r="A845" s="134" t="s">
        <v>14</v>
      </c>
      <c r="B845" s="134" t="s">
        <v>2147</v>
      </c>
      <c r="C845" s="134" t="s">
        <v>6182</v>
      </c>
      <c r="D845" s="23" t="s">
        <v>6182</v>
      </c>
      <c r="E845" s="193" t="s">
        <v>127</v>
      </c>
      <c r="F845" s="201" t="s">
        <v>4705</v>
      </c>
      <c r="G845" s="201" t="s">
        <v>4706</v>
      </c>
      <c r="H845" s="226" t="s">
        <v>2152</v>
      </c>
      <c r="K845" s="133" t="s">
        <v>6183</v>
      </c>
      <c r="L845" s="133" t="s">
        <v>309</v>
      </c>
      <c r="M845" s="133" t="s">
        <v>6184</v>
      </c>
      <c r="N845" s="133" t="s">
        <v>4709</v>
      </c>
      <c r="O845" s="134" t="s">
        <v>4710</v>
      </c>
      <c r="P845" s="134">
        <v>20040119</v>
      </c>
      <c r="Q845" s="133" t="s">
        <v>6143</v>
      </c>
      <c r="R845" s="134" t="s">
        <v>14</v>
      </c>
      <c r="S845" s="134" t="s">
        <v>6182</v>
      </c>
      <c r="X845" s="134" t="s">
        <v>6182</v>
      </c>
      <c r="Y845" s="216" t="s">
        <v>127</v>
      </c>
      <c r="AJ845" s="134">
        <v>300</v>
      </c>
      <c r="AK845" s="235" t="s">
        <v>4717</v>
      </c>
      <c r="AL845" s="133">
        <v>99</v>
      </c>
      <c r="AM845" s="134" t="s">
        <v>2158</v>
      </c>
      <c r="AN845" s="235">
        <v>99</v>
      </c>
      <c r="AO845" s="134" t="s">
        <v>6182</v>
      </c>
      <c r="AP845" s="216" t="s">
        <v>127</v>
      </c>
      <c r="AQ845" s="133" t="s">
        <v>6184</v>
      </c>
      <c r="AR845" s="133" t="s">
        <v>6183</v>
      </c>
      <c r="AU845" s="134">
        <v>300</v>
      </c>
      <c r="AV845" s="235" t="s">
        <v>4718</v>
      </c>
      <c r="AW845" s="235">
        <v>13</v>
      </c>
      <c r="AX845" s="133" t="s">
        <v>2160</v>
      </c>
      <c r="AY845" s="235">
        <v>1</v>
      </c>
      <c r="AZ845" s="134" t="s">
        <v>127</v>
      </c>
      <c r="BA845" s="133" t="s">
        <v>2161</v>
      </c>
      <c r="BB845" s="235">
        <v>0</v>
      </c>
      <c r="BE845" s="134" t="s">
        <v>4718</v>
      </c>
      <c r="BF845" s="134" t="s">
        <v>6185</v>
      </c>
      <c r="BG845" s="134" t="s">
        <v>6182</v>
      </c>
      <c r="BH845" s="337" t="s">
        <v>6186</v>
      </c>
      <c r="BI845" s="337" t="s">
        <v>6186</v>
      </c>
      <c r="BJ845" s="337"/>
      <c r="BK845" s="134" t="s">
        <v>4718</v>
      </c>
      <c r="BP845" s="134" t="s">
        <v>6184</v>
      </c>
      <c r="BQ845" s="134" t="s">
        <v>6184</v>
      </c>
      <c r="BR845" s="134" t="s">
        <v>6182</v>
      </c>
      <c r="BS845" s="261" t="s">
        <v>6186</v>
      </c>
      <c r="BT845" s="261">
        <v>6</v>
      </c>
      <c r="BU845" s="261" t="s">
        <v>3488</v>
      </c>
      <c r="BV845" s="235">
        <v>810</v>
      </c>
      <c r="BW845" s="235">
        <v>243</v>
      </c>
      <c r="BY845" s="335">
        <v>330</v>
      </c>
      <c r="BZ845" s="134" t="s">
        <v>6185</v>
      </c>
      <c r="CB845" s="134" t="s">
        <v>6182</v>
      </c>
      <c r="CC845" s="134" t="s">
        <v>6184</v>
      </c>
      <c r="CD845" s="292" t="s">
        <v>5330</v>
      </c>
      <c r="CE845" s="134" t="s">
        <v>6182</v>
      </c>
      <c r="CF845" s="134" t="s">
        <v>6185</v>
      </c>
      <c r="CO845" s="134" t="s">
        <v>6182</v>
      </c>
      <c r="CP845" s="134" t="s">
        <v>6185</v>
      </c>
    </row>
    <row r="846" spans="1:94" x14ac:dyDescent="0.25">
      <c r="A846" s="134" t="s">
        <v>14</v>
      </c>
      <c r="B846" s="134" t="s">
        <v>2147</v>
      </c>
      <c r="C846" s="134" t="s">
        <v>6187</v>
      </c>
      <c r="D846" s="23" t="s">
        <v>6187</v>
      </c>
      <c r="E846" s="193" t="s">
        <v>127</v>
      </c>
      <c r="F846" s="201" t="s">
        <v>4705</v>
      </c>
      <c r="G846" s="201" t="s">
        <v>4706</v>
      </c>
      <c r="H846" s="226" t="s">
        <v>2152</v>
      </c>
      <c r="K846" s="133" t="s">
        <v>6188</v>
      </c>
      <c r="L846" s="133" t="s">
        <v>309</v>
      </c>
      <c r="M846" s="133" t="s">
        <v>6189</v>
      </c>
      <c r="N846" s="133" t="s">
        <v>4709</v>
      </c>
      <c r="O846" s="134" t="s">
        <v>4710</v>
      </c>
      <c r="P846" s="134">
        <v>20040119</v>
      </c>
      <c r="Q846" s="133" t="s">
        <v>6143</v>
      </c>
      <c r="R846" s="134" t="s">
        <v>14</v>
      </c>
      <c r="S846" s="134" t="s">
        <v>6187</v>
      </c>
      <c r="X846" s="134" t="s">
        <v>6187</v>
      </c>
      <c r="Y846" s="216" t="s">
        <v>127</v>
      </c>
      <c r="AJ846" s="134">
        <v>300</v>
      </c>
      <c r="AK846" s="235" t="s">
        <v>4717</v>
      </c>
      <c r="AL846" s="133">
        <v>99</v>
      </c>
      <c r="AM846" s="134" t="s">
        <v>2158</v>
      </c>
      <c r="AN846" s="235">
        <v>99</v>
      </c>
      <c r="AO846" s="134" t="s">
        <v>6187</v>
      </c>
      <c r="AP846" s="216" t="s">
        <v>127</v>
      </c>
      <c r="AQ846" s="133" t="s">
        <v>6189</v>
      </c>
      <c r="AR846" s="133" t="s">
        <v>6188</v>
      </c>
      <c r="AU846" s="134">
        <v>300</v>
      </c>
      <c r="AV846" s="235" t="s">
        <v>4718</v>
      </c>
      <c r="AW846" s="235">
        <v>13</v>
      </c>
      <c r="AX846" s="133" t="s">
        <v>2160</v>
      </c>
      <c r="AY846" s="235">
        <v>1</v>
      </c>
      <c r="AZ846" s="134" t="s">
        <v>127</v>
      </c>
      <c r="BA846" s="133" t="s">
        <v>2161</v>
      </c>
      <c r="BB846" s="235">
        <v>0</v>
      </c>
      <c r="BE846" s="134" t="s">
        <v>4718</v>
      </c>
      <c r="BF846" s="134" t="s">
        <v>6190</v>
      </c>
      <c r="BG846" s="134" t="s">
        <v>6187</v>
      </c>
      <c r="BH846" s="337" t="s">
        <v>6191</v>
      </c>
      <c r="BI846" s="337" t="s">
        <v>6191</v>
      </c>
      <c r="BJ846" s="337"/>
      <c r="BK846" s="134" t="s">
        <v>4718</v>
      </c>
      <c r="BP846" s="134" t="s">
        <v>6189</v>
      </c>
      <c r="BQ846" s="134" t="s">
        <v>6189</v>
      </c>
      <c r="BR846" s="134" t="s">
        <v>6187</v>
      </c>
      <c r="BS846" s="261" t="s">
        <v>6191</v>
      </c>
      <c r="BT846" s="261">
        <v>6</v>
      </c>
      <c r="BU846" s="261" t="s">
        <v>3488</v>
      </c>
      <c r="BV846" s="235">
        <v>583</v>
      </c>
      <c r="BW846" s="235">
        <v>175</v>
      </c>
      <c r="BY846" s="335">
        <v>330</v>
      </c>
      <c r="BZ846" s="134" t="s">
        <v>6190</v>
      </c>
      <c r="CB846" s="134" t="s">
        <v>6187</v>
      </c>
      <c r="CC846" s="134" t="s">
        <v>6189</v>
      </c>
      <c r="CD846" s="292" t="s">
        <v>5330</v>
      </c>
      <c r="CE846" s="134" t="s">
        <v>6187</v>
      </c>
      <c r="CF846" s="134" t="s">
        <v>6190</v>
      </c>
      <c r="CO846" s="134" t="s">
        <v>6187</v>
      </c>
      <c r="CP846" s="134" t="s">
        <v>6190</v>
      </c>
    </row>
    <row r="847" spans="1:94" x14ac:dyDescent="0.25">
      <c r="A847" s="134" t="s">
        <v>14</v>
      </c>
      <c r="B847" s="134" t="s">
        <v>2147</v>
      </c>
      <c r="C847" s="134" t="s">
        <v>6192</v>
      </c>
      <c r="D847" s="23" t="s">
        <v>6192</v>
      </c>
      <c r="E847" s="193" t="s">
        <v>127</v>
      </c>
      <c r="F847" s="201" t="s">
        <v>4705</v>
      </c>
      <c r="G847" s="201" t="s">
        <v>4706</v>
      </c>
      <c r="H847" s="226" t="s">
        <v>2152</v>
      </c>
      <c r="K847" s="133" t="s">
        <v>6193</v>
      </c>
      <c r="L847" s="133" t="s">
        <v>309</v>
      </c>
      <c r="M847" s="133" t="s">
        <v>6194</v>
      </c>
      <c r="N847" s="133" t="s">
        <v>4709</v>
      </c>
      <c r="O847" s="134" t="s">
        <v>4710</v>
      </c>
      <c r="P847" s="134">
        <v>20040119</v>
      </c>
      <c r="Q847" s="133" t="s">
        <v>6143</v>
      </c>
      <c r="R847" s="134" t="s">
        <v>14</v>
      </c>
      <c r="S847" s="134" t="s">
        <v>6192</v>
      </c>
      <c r="X847" s="134" t="s">
        <v>6192</v>
      </c>
      <c r="Y847" s="216" t="s">
        <v>127</v>
      </c>
      <c r="AJ847" s="134">
        <v>300</v>
      </c>
      <c r="AK847" s="235" t="s">
        <v>4717</v>
      </c>
      <c r="AL847" s="133">
        <v>99</v>
      </c>
      <c r="AM847" s="134" t="s">
        <v>2158</v>
      </c>
      <c r="AN847" s="235">
        <v>99</v>
      </c>
      <c r="AO847" s="134" t="s">
        <v>6192</v>
      </c>
      <c r="AP847" s="216" t="s">
        <v>127</v>
      </c>
      <c r="AQ847" s="133" t="s">
        <v>6194</v>
      </c>
      <c r="AR847" s="133" t="s">
        <v>6193</v>
      </c>
      <c r="AU847" s="134">
        <v>300</v>
      </c>
      <c r="AV847" s="235" t="s">
        <v>4718</v>
      </c>
      <c r="AW847" s="235">
        <v>13</v>
      </c>
      <c r="AX847" s="133" t="s">
        <v>2160</v>
      </c>
      <c r="AY847" s="235">
        <v>1</v>
      </c>
      <c r="AZ847" s="134" t="s">
        <v>127</v>
      </c>
      <c r="BA847" s="133" t="s">
        <v>2161</v>
      </c>
      <c r="BB847" s="235">
        <v>0</v>
      </c>
      <c r="BE847" s="134" t="s">
        <v>4718</v>
      </c>
      <c r="BF847" s="134" t="s">
        <v>6195</v>
      </c>
      <c r="BG847" s="134" t="s">
        <v>6192</v>
      </c>
      <c r="BH847" s="337" t="s">
        <v>6196</v>
      </c>
      <c r="BI847" s="337" t="s">
        <v>6196</v>
      </c>
      <c r="BJ847" s="337"/>
      <c r="BK847" s="134" t="s">
        <v>4718</v>
      </c>
      <c r="BP847" s="134" t="s">
        <v>6194</v>
      </c>
      <c r="BQ847" s="134" t="s">
        <v>6194</v>
      </c>
      <c r="BR847" s="134" t="s">
        <v>6192</v>
      </c>
      <c r="BS847" s="261" t="s">
        <v>6196</v>
      </c>
      <c r="BT847" s="261">
        <v>6</v>
      </c>
      <c r="BU847" s="261" t="s">
        <v>3488</v>
      </c>
      <c r="BV847" s="235">
        <v>833</v>
      </c>
      <c r="BW847" s="235">
        <v>250</v>
      </c>
      <c r="BY847" s="335">
        <v>330</v>
      </c>
      <c r="BZ847" s="134" t="s">
        <v>6195</v>
      </c>
      <c r="CB847" s="134" t="s">
        <v>6192</v>
      </c>
      <c r="CC847" s="134" t="s">
        <v>6194</v>
      </c>
      <c r="CD847" s="292" t="s">
        <v>5330</v>
      </c>
      <c r="CE847" s="134" t="s">
        <v>6192</v>
      </c>
      <c r="CF847" s="134" t="s">
        <v>6195</v>
      </c>
      <c r="CO847" s="134" t="s">
        <v>6192</v>
      </c>
      <c r="CP847" s="134" t="s">
        <v>6195</v>
      </c>
    </row>
    <row r="848" spans="1:94" x14ac:dyDescent="0.25">
      <c r="A848" s="134" t="s">
        <v>14</v>
      </c>
      <c r="B848" s="134" t="s">
        <v>2147</v>
      </c>
      <c r="C848" s="134" t="s">
        <v>6197</v>
      </c>
      <c r="D848" s="23" t="s">
        <v>6197</v>
      </c>
      <c r="E848" s="193" t="s">
        <v>127</v>
      </c>
      <c r="F848" s="201" t="s">
        <v>4705</v>
      </c>
      <c r="G848" s="201" t="s">
        <v>4706</v>
      </c>
      <c r="H848" s="226" t="s">
        <v>2152</v>
      </c>
      <c r="K848" s="133" t="s">
        <v>6198</v>
      </c>
      <c r="L848" s="133" t="s">
        <v>309</v>
      </c>
      <c r="M848" s="133" t="s">
        <v>6199</v>
      </c>
      <c r="N848" s="133" t="s">
        <v>4709</v>
      </c>
      <c r="O848" s="134" t="s">
        <v>4710</v>
      </c>
      <c r="P848" s="134">
        <v>20040119</v>
      </c>
      <c r="Q848" s="133" t="s">
        <v>6143</v>
      </c>
      <c r="R848" s="134" t="s">
        <v>14</v>
      </c>
      <c r="S848" s="134" t="s">
        <v>6197</v>
      </c>
      <c r="X848" s="134" t="s">
        <v>6197</v>
      </c>
      <c r="Y848" s="216" t="s">
        <v>127</v>
      </c>
      <c r="AJ848" s="134">
        <v>300</v>
      </c>
      <c r="AK848" s="235" t="s">
        <v>4717</v>
      </c>
      <c r="AL848" s="133">
        <v>99</v>
      </c>
      <c r="AM848" s="134" t="s">
        <v>2158</v>
      </c>
      <c r="AN848" s="235">
        <v>99</v>
      </c>
      <c r="AO848" s="134" t="s">
        <v>6197</v>
      </c>
      <c r="AP848" s="216" t="s">
        <v>127</v>
      </c>
      <c r="AQ848" s="133" t="s">
        <v>6199</v>
      </c>
      <c r="AR848" s="133" t="s">
        <v>6198</v>
      </c>
      <c r="AU848" s="134">
        <v>300</v>
      </c>
      <c r="AV848" s="235" t="s">
        <v>4718</v>
      </c>
      <c r="AW848" s="235">
        <v>13</v>
      </c>
      <c r="AX848" s="133" t="s">
        <v>2160</v>
      </c>
      <c r="AY848" s="235">
        <v>1</v>
      </c>
      <c r="AZ848" s="134" t="s">
        <v>127</v>
      </c>
      <c r="BA848" s="133" t="s">
        <v>2161</v>
      </c>
      <c r="BB848" s="235">
        <v>0</v>
      </c>
      <c r="BE848" s="134" t="s">
        <v>4718</v>
      </c>
      <c r="BF848" s="134" t="s">
        <v>6200</v>
      </c>
      <c r="BG848" s="134" t="s">
        <v>6197</v>
      </c>
      <c r="BH848" s="337" t="s">
        <v>6201</v>
      </c>
      <c r="BI848" s="337" t="s">
        <v>6201</v>
      </c>
      <c r="BJ848" s="337"/>
      <c r="BK848" s="134" t="s">
        <v>4718</v>
      </c>
      <c r="BP848" s="134" t="s">
        <v>6199</v>
      </c>
      <c r="BQ848" s="134" t="s">
        <v>6199</v>
      </c>
      <c r="BR848" s="134" t="s">
        <v>6197</v>
      </c>
      <c r="BS848" s="261" t="s">
        <v>6201</v>
      </c>
      <c r="BT848" s="261">
        <v>6</v>
      </c>
      <c r="BU848" s="261" t="s">
        <v>3488</v>
      </c>
      <c r="BV848" s="235">
        <v>650</v>
      </c>
      <c r="BW848" s="235">
        <v>195</v>
      </c>
      <c r="BY848" s="335">
        <v>330</v>
      </c>
      <c r="BZ848" s="134" t="s">
        <v>6200</v>
      </c>
      <c r="CB848" s="134" t="s">
        <v>6197</v>
      </c>
      <c r="CC848" s="134" t="s">
        <v>6199</v>
      </c>
      <c r="CD848" s="292" t="s">
        <v>5330</v>
      </c>
      <c r="CE848" s="134" t="s">
        <v>6197</v>
      </c>
      <c r="CF848" s="134" t="s">
        <v>6200</v>
      </c>
      <c r="CO848" s="134" t="s">
        <v>6197</v>
      </c>
      <c r="CP848" s="134" t="s">
        <v>6200</v>
      </c>
    </row>
    <row r="849" spans="1:94" x14ac:dyDescent="0.25">
      <c r="A849" s="134" t="s">
        <v>14</v>
      </c>
      <c r="B849" s="134" t="s">
        <v>2147</v>
      </c>
      <c r="C849" s="134" t="s">
        <v>6202</v>
      </c>
      <c r="D849" s="23" t="s">
        <v>6202</v>
      </c>
      <c r="E849" s="193" t="s">
        <v>127</v>
      </c>
      <c r="F849" s="201" t="s">
        <v>4705</v>
      </c>
      <c r="G849" s="201" t="s">
        <v>4706</v>
      </c>
      <c r="H849" s="226" t="s">
        <v>2152</v>
      </c>
      <c r="K849" s="133" t="s">
        <v>6203</v>
      </c>
      <c r="L849" s="133" t="s">
        <v>309</v>
      </c>
      <c r="M849" s="133" t="s">
        <v>6204</v>
      </c>
      <c r="N849" s="133" t="s">
        <v>4709</v>
      </c>
      <c r="O849" s="134" t="s">
        <v>4710</v>
      </c>
      <c r="P849" s="134">
        <v>20040119</v>
      </c>
      <c r="Q849" s="133" t="s">
        <v>6143</v>
      </c>
      <c r="R849" s="134" t="s">
        <v>14</v>
      </c>
      <c r="S849" s="134" t="s">
        <v>6202</v>
      </c>
      <c r="X849" s="134" t="s">
        <v>6202</v>
      </c>
      <c r="Y849" s="216" t="s">
        <v>127</v>
      </c>
      <c r="AJ849" s="134">
        <v>300</v>
      </c>
      <c r="AK849" s="235" t="s">
        <v>4717</v>
      </c>
      <c r="AL849" s="133">
        <v>99</v>
      </c>
      <c r="AM849" s="134" t="s">
        <v>2158</v>
      </c>
      <c r="AN849" s="235">
        <v>99</v>
      </c>
      <c r="AO849" s="134" t="s">
        <v>6202</v>
      </c>
      <c r="AP849" s="216" t="s">
        <v>127</v>
      </c>
      <c r="AQ849" s="133" t="s">
        <v>6204</v>
      </c>
      <c r="AR849" s="133" t="s">
        <v>6203</v>
      </c>
      <c r="AU849" s="134">
        <v>300</v>
      </c>
      <c r="AV849" s="235" t="s">
        <v>4718</v>
      </c>
      <c r="AW849" s="235">
        <v>13</v>
      </c>
      <c r="AX849" s="133" t="s">
        <v>2160</v>
      </c>
      <c r="AY849" s="235">
        <v>1</v>
      </c>
      <c r="AZ849" s="134" t="s">
        <v>127</v>
      </c>
      <c r="BA849" s="133" t="s">
        <v>2161</v>
      </c>
      <c r="BB849" s="235">
        <v>0</v>
      </c>
      <c r="BE849" s="134" t="s">
        <v>4718</v>
      </c>
      <c r="BF849" s="134" t="s">
        <v>6205</v>
      </c>
      <c r="BG849" s="134" t="s">
        <v>6202</v>
      </c>
      <c r="BH849" s="337" t="s">
        <v>6206</v>
      </c>
      <c r="BI849" s="337" t="s">
        <v>6206</v>
      </c>
      <c r="BJ849" s="337"/>
      <c r="BK849" s="134" t="s">
        <v>4718</v>
      </c>
      <c r="BP849" s="134" t="s">
        <v>6204</v>
      </c>
      <c r="BQ849" s="134" t="s">
        <v>6204</v>
      </c>
      <c r="BR849" s="134" t="s">
        <v>6202</v>
      </c>
      <c r="BS849" s="261" t="s">
        <v>6206</v>
      </c>
      <c r="BT849" s="261">
        <v>6</v>
      </c>
      <c r="BU849" s="261" t="s">
        <v>3488</v>
      </c>
      <c r="BV849" s="235">
        <v>530</v>
      </c>
      <c r="BW849" s="235">
        <v>159</v>
      </c>
      <c r="BY849" s="335">
        <v>330</v>
      </c>
      <c r="BZ849" s="134" t="s">
        <v>6205</v>
      </c>
      <c r="CB849" s="134" t="s">
        <v>6202</v>
      </c>
      <c r="CC849" s="134" t="s">
        <v>6204</v>
      </c>
      <c r="CD849" s="292" t="s">
        <v>5330</v>
      </c>
      <c r="CE849" s="134" t="s">
        <v>6202</v>
      </c>
      <c r="CF849" s="134" t="s">
        <v>6205</v>
      </c>
      <c r="CO849" s="134" t="s">
        <v>6202</v>
      </c>
      <c r="CP849" s="134" t="s">
        <v>6205</v>
      </c>
    </row>
    <row r="850" spans="1:94" x14ac:dyDescent="0.25">
      <c r="A850" s="134" t="s">
        <v>14</v>
      </c>
      <c r="B850" s="134" t="s">
        <v>2147</v>
      </c>
      <c r="C850" s="134" t="s">
        <v>6207</v>
      </c>
      <c r="D850" s="23" t="s">
        <v>6207</v>
      </c>
      <c r="E850" s="193" t="s">
        <v>127</v>
      </c>
      <c r="F850" s="201" t="s">
        <v>4705</v>
      </c>
      <c r="G850" s="201" t="s">
        <v>4706</v>
      </c>
      <c r="H850" s="226" t="s">
        <v>2152</v>
      </c>
      <c r="K850" s="133" t="s">
        <v>6208</v>
      </c>
      <c r="L850" s="133" t="s">
        <v>309</v>
      </c>
      <c r="M850" s="133" t="s">
        <v>6209</v>
      </c>
      <c r="N850" s="133" t="s">
        <v>4709</v>
      </c>
      <c r="O850" s="134" t="s">
        <v>4710</v>
      </c>
      <c r="P850" s="134">
        <v>20040119</v>
      </c>
      <c r="Q850" s="133" t="s">
        <v>6143</v>
      </c>
      <c r="R850" s="134" t="s">
        <v>14</v>
      </c>
      <c r="S850" s="134" t="s">
        <v>6207</v>
      </c>
      <c r="X850" s="134" t="s">
        <v>6207</v>
      </c>
      <c r="Y850" s="216" t="s">
        <v>127</v>
      </c>
      <c r="AJ850" s="134">
        <v>300</v>
      </c>
      <c r="AK850" s="235" t="s">
        <v>4717</v>
      </c>
      <c r="AL850" s="133">
        <v>99</v>
      </c>
      <c r="AM850" s="134" t="s">
        <v>2158</v>
      </c>
      <c r="AN850" s="235">
        <v>99</v>
      </c>
      <c r="AO850" s="134" t="s">
        <v>6207</v>
      </c>
      <c r="AP850" s="216" t="s">
        <v>127</v>
      </c>
      <c r="AQ850" s="133" t="s">
        <v>6209</v>
      </c>
      <c r="AR850" s="133" t="s">
        <v>6208</v>
      </c>
      <c r="AU850" s="134">
        <v>300</v>
      </c>
      <c r="AV850" s="235" t="s">
        <v>4718</v>
      </c>
      <c r="AW850" s="235">
        <v>13</v>
      </c>
      <c r="AX850" s="133" t="s">
        <v>2160</v>
      </c>
      <c r="AY850" s="235">
        <v>1</v>
      </c>
      <c r="AZ850" s="134" t="s">
        <v>127</v>
      </c>
      <c r="BA850" s="133" t="s">
        <v>2161</v>
      </c>
      <c r="BB850" s="235">
        <v>0</v>
      </c>
      <c r="BE850" s="134" t="s">
        <v>4718</v>
      </c>
      <c r="BF850" s="134" t="s">
        <v>6210</v>
      </c>
      <c r="BG850" s="134" t="s">
        <v>6207</v>
      </c>
      <c r="BH850" s="337" t="s">
        <v>6211</v>
      </c>
      <c r="BI850" s="337" t="s">
        <v>6211</v>
      </c>
      <c r="BJ850" s="337"/>
      <c r="BK850" s="134" t="s">
        <v>4718</v>
      </c>
      <c r="BP850" s="134" t="s">
        <v>6209</v>
      </c>
      <c r="BQ850" s="134" t="s">
        <v>6209</v>
      </c>
      <c r="BR850" s="134" t="s">
        <v>6207</v>
      </c>
      <c r="BS850" s="261" t="s">
        <v>6211</v>
      </c>
      <c r="BT850" s="261">
        <v>6</v>
      </c>
      <c r="BU850" s="261" t="s">
        <v>3488</v>
      </c>
      <c r="BV850" s="235">
        <v>743</v>
      </c>
      <c r="BW850" s="235">
        <v>223</v>
      </c>
      <c r="BY850" s="335">
        <v>330</v>
      </c>
      <c r="BZ850" s="134" t="s">
        <v>6210</v>
      </c>
      <c r="CB850" s="134" t="s">
        <v>6207</v>
      </c>
      <c r="CC850" s="134" t="s">
        <v>6209</v>
      </c>
      <c r="CD850" s="292" t="s">
        <v>5330</v>
      </c>
      <c r="CE850" s="134" t="s">
        <v>6207</v>
      </c>
      <c r="CF850" s="134" t="s">
        <v>6210</v>
      </c>
      <c r="CO850" s="134" t="s">
        <v>6207</v>
      </c>
      <c r="CP850" s="134" t="s">
        <v>6210</v>
      </c>
    </row>
    <row r="851" spans="1:94" x14ac:dyDescent="0.25">
      <c r="A851" s="134" t="s">
        <v>14</v>
      </c>
      <c r="B851" s="134" t="s">
        <v>2147</v>
      </c>
      <c r="C851" s="134" t="s">
        <v>6212</v>
      </c>
      <c r="D851" s="23" t="s">
        <v>6212</v>
      </c>
      <c r="E851" s="193" t="s">
        <v>127</v>
      </c>
      <c r="F851" s="201" t="s">
        <v>4705</v>
      </c>
      <c r="G851" s="201" t="s">
        <v>4706</v>
      </c>
      <c r="H851" s="226" t="s">
        <v>2152</v>
      </c>
      <c r="K851" s="133" t="s">
        <v>6213</v>
      </c>
      <c r="L851" s="133" t="s">
        <v>309</v>
      </c>
      <c r="M851" s="133" t="s">
        <v>6214</v>
      </c>
      <c r="N851" s="133" t="s">
        <v>4709</v>
      </c>
      <c r="O851" s="134" t="s">
        <v>4710</v>
      </c>
      <c r="P851" s="134">
        <v>20040119</v>
      </c>
      <c r="Q851" s="133" t="s">
        <v>6143</v>
      </c>
      <c r="R851" s="134" t="s">
        <v>14</v>
      </c>
      <c r="S851" s="134" t="s">
        <v>6212</v>
      </c>
      <c r="X851" s="134" t="s">
        <v>6212</v>
      </c>
      <c r="Y851" s="216" t="s">
        <v>127</v>
      </c>
      <c r="AJ851" s="134">
        <v>300</v>
      </c>
      <c r="AK851" s="235" t="s">
        <v>4717</v>
      </c>
      <c r="AL851" s="133">
        <v>99</v>
      </c>
      <c r="AM851" s="134" t="s">
        <v>2158</v>
      </c>
      <c r="AN851" s="235">
        <v>99</v>
      </c>
      <c r="AO851" s="134" t="s">
        <v>6212</v>
      </c>
      <c r="AP851" s="216" t="s">
        <v>127</v>
      </c>
      <c r="AQ851" s="133" t="s">
        <v>6214</v>
      </c>
      <c r="AR851" s="133" t="s">
        <v>6213</v>
      </c>
      <c r="AU851" s="134">
        <v>300</v>
      </c>
      <c r="AV851" s="235" t="s">
        <v>4718</v>
      </c>
      <c r="AW851" s="235">
        <v>13</v>
      </c>
      <c r="AX851" s="133" t="s">
        <v>2160</v>
      </c>
      <c r="AY851" s="235">
        <v>1</v>
      </c>
      <c r="AZ851" s="134" t="s">
        <v>127</v>
      </c>
      <c r="BA851" s="133" t="s">
        <v>2161</v>
      </c>
      <c r="BB851" s="235">
        <v>0</v>
      </c>
      <c r="BE851" s="134" t="s">
        <v>4718</v>
      </c>
      <c r="BF851" s="134" t="s">
        <v>6215</v>
      </c>
      <c r="BG851" s="134" t="s">
        <v>6212</v>
      </c>
      <c r="BH851" s="337" t="s">
        <v>6216</v>
      </c>
      <c r="BI851" s="337" t="s">
        <v>6216</v>
      </c>
      <c r="BJ851" s="337"/>
      <c r="BK851" s="134" t="s">
        <v>4718</v>
      </c>
      <c r="BP851" s="134" t="s">
        <v>6214</v>
      </c>
      <c r="BQ851" s="134" t="s">
        <v>6214</v>
      </c>
      <c r="BR851" s="134" t="s">
        <v>6212</v>
      </c>
      <c r="BS851" s="261" t="s">
        <v>6216</v>
      </c>
      <c r="BT851" s="261">
        <v>6</v>
      </c>
      <c r="BU851" s="261" t="s">
        <v>3488</v>
      </c>
      <c r="BV851" s="235">
        <v>447</v>
      </c>
      <c r="BW851" s="235">
        <v>134</v>
      </c>
      <c r="BY851" s="335">
        <v>330</v>
      </c>
      <c r="BZ851" s="134" t="s">
        <v>6215</v>
      </c>
      <c r="CB851" s="134" t="s">
        <v>6212</v>
      </c>
      <c r="CC851" s="134" t="s">
        <v>6214</v>
      </c>
      <c r="CD851" s="292" t="s">
        <v>5330</v>
      </c>
      <c r="CE851" s="134" t="s">
        <v>6212</v>
      </c>
      <c r="CF851" s="134" t="s">
        <v>6215</v>
      </c>
      <c r="CO851" s="134" t="s">
        <v>6212</v>
      </c>
      <c r="CP851" s="134" t="s">
        <v>6215</v>
      </c>
    </row>
    <row r="852" spans="1:94" x14ac:dyDescent="0.25">
      <c r="A852" s="134" t="s">
        <v>14</v>
      </c>
      <c r="B852" s="134" t="s">
        <v>2147</v>
      </c>
      <c r="C852" s="134" t="s">
        <v>6217</v>
      </c>
      <c r="D852" s="23" t="s">
        <v>6217</v>
      </c>
      <c r="E852" s="193" t="s">
        <v>127</v>
      </c>
      <c r="F852" s="201" t="s">
        <v>4705</v>
      </c>
      <c r="G852" s="201" t="s">
        <v>4706</v>
      </c>
      <c r="H852" s="226" t="s">
        <v>2152</v>
      </c>
      <c r="K852" s="133" t="s">
        <v>6218</v>
      </c>
      <c r="L852" s="133" t="s">
        <v>309</v>
      </c>
      <c r="M852" s="133" t="s">
        <v>6219</v>
      </c>
      <c r="N852" s="133" t="s">
        <v>4709</v>
      </c>
      <c r="O852" s="134" t="s">
        <v>4710</v>
      </c>
      <c r="P852" s="134">
        <v>20040119</v>
      </c>
      <c r="Q852" s="133" t="s">
        <v>6143</v>
      </c>
      <c r="R852" s="134" t="s">
        <v>14</v>
      </c>
      <c r="S852" s="134" t="s">
        <v>6217</v>
      </c>
      <c r="X852" s="134" t="s">
        <v>6217</v>
      </c>
      <c r="Y852" s="216" t="s">
        <v>127</v>
      </c>
      <c r="AJ852" s="134">
        <v>300</v>
      </c>
      <c r="AK852" s="235" t="s">
        <v>4717</v>
      </c>
      <c r="AL852" s="133">
        <v>99</v>
      </c>
      <c r="AM852" s="134" t="s">
        <v>2158</v>
      </c>
      <c r="AN852" s="235">
        <v>99</v>
      </c>
      <c r="AO852" s="134" t="s">
        <v>6217</v>
      </c>
      <c r="AP852" s="216" t="s">
        <v>127</v>
      </c>
      <c r="AQ852" s="133" t="s">
        <v>6219</v>
      </c>
      <c r="AR852" s="133" t="s">
        <v>6218</v>
      </c>
      <c r="AU852" s="134">
        <v>300</v>
      </c>
      <c r="AV852" s="235" t="s">
        <v>4718</v>
      </c>
      <c r="AW852" s="235">
        <v>13</v>
      </c>
      <c r="AX852" s="133" t="s">
        <v>2160</v>
      </c>
      <c r="AY852" s="235">
        <v>1</v>
      </c>
      <c r="AZ852" s="134" t="s">
        <v>127</v>
      </c>
      <c r="BA852" s="133" t="s">
        <v>2161</v>
      </c>
      <c r="BB852" s="235">
        <v>0</v>
      </c>
      <c r="BE852" s="134" t="s">
        <v>4718</v>
      </c>
      <c r="BF852" s="134" t="s">
        <v>6220</v>
      </c>
      <c r="BG852" s="134" t="s">
        <v>6217</v>
      </c>
      <c r="BH852" s="337" t="s">
        <v>6221</v>
      </c>
      <c r="BI852" s="337" t="s">
        <v>6221</v>
      </c>
      <c r="BJ852" s="337"/>
      <c r="BK852" s="134" t="s">
        <v>4718</v>
      </c>
      <c r="BP852" s="134" t="s">
        <v>6219</v>
      </c>
      <c r="BQ852" s="134" t="s">
        <v>6219</v>
      </c>
      <c r="BR852" s="134" t="s">
        <v>6217</v>
      </c>
      <c r="BS852" s="261" t="s">
        <v>6221</v>
      </c>
      <c r="BT852" s="261">
        <v>6</v>
      </c>
      <c r="BU852" s="261" t="s">
        <v>3488</v>
      </c>
      <c r="BV852" s="235">
        <v>978</v>
      </c>
      <c r="BW852" s="235">
        <v>293.5</v>
      </c>
      <c r="BY852" s="335">
        <v>330</v>
      </c>
      <c r="BZ852" s="134" t="s">
        <v>6220</v>
      </c>
      <c r="CB852" s="134" t="s">
        <v>6217</v>
      </c>
      <c r="CC852" s="134" t="s">
        <v>6219</v>
      </c>
      <c r="CD852" s="292" t="s">
        <v>5330</v>
      </c>
      <c r="CE852" s="134" t="s">
        <v>6217</v>
      </c>
      <c r="CF852" s="134" t="s">
        <v>6220</v>
      </c>
      <c r="CO852" s="134" t="s">
        <v>6217</v>
      </c>
      <c r="CP852" s="134" t="s">
        <v>6220</v>
      </c>
    </row>
    <row r="853" spans="1:94" x14ac:dyDescent="0.25">
      <c r="A853" s="134" t="s">
        <v>14</v>
      </c>
      <c r="B853" s="134" t="s">
        <v>2147</v>
      </c>
      <c r="C853" s="134" t="s">
        <v>6222</v>
      </c>
      <c r="D853" s="23" t="s">
        <v>6222</v>
      </c>
      <c r="E853" s="193" t="s">
        <v>127</v>
      </c>
      <c r="F853" s="201" t="s">
        <v>4705</v>
      </c>
      <c r="G853" s="201" t="s">
        <v>4706</v>
      </c>
      <c r="H853" s="226" t="s">
        <v>2152</v>
      </c>
      <c r="K853" s="133" t="s">
        <v>6223</v>
      </c>
      <c r="L853" s="133" t="s">
        <v>309</v>
      </c>
      <c r="M853" s="133" t="s">
        <v>6224</v>
      </c>
      <c r="N853" s="133" t="s">
        <v>4709</v>
      </c>
      <c r="O853" s="134" t="s">
        <v>4710</v>
      </c>
      <c r="P853" s="134">
        <v>20040119</v>
      </c>
      <c r="Q853" s="133" t="s">
        <v>6143</v>
      </c>
      <c r="R853" s="134" t="s">
        <v>14</v>
      </c>
      <c r="S853" s="134" t="s">
        <v>6222</v>
      </c>
      <c r="X853" s="134" t="s">
        <v>6222</v>
      </c>
      <c r="Y853" s="216" t="s">
        <v>127</v>
      </c>
      <c r="AJ853" s="134">
        <v>300</v>
      </c>
      <c r="AK853" s="235" t="s">
        <v>4717</v>
      </c>
      <c r="AL853" s="133">
        <v>99</v>
      </c>
      <c r="AM853" s="134" t="s">
        <v>2158</v>
      </c>
      <c r="AN853" s="235">
        <v>99</v>
      </c>
      <c r="AO853" s="134" t="s">
        <v>6222</v>
      </c>
      <c r="AP853" s="216" t="s">
        <v>127</v>
      </c>
      <c r="AQ853" s="133" t="s">
        <v>6224</v>
      </c>
      <c r="AR853" s="133" t="s">
        <v>6223</v>
      </c>
      <c r="AU853" s="134">
        <v>300</v>
      </c>
      <c r="AV853" s="235" t="s">
        <v>4718</v>
      </c>
      <c r="AW853" s="235">
        <v>13</v>
      </c>
      <c r="AX853" s="133" t="s">
        <v>2160</v>
      </c>
      <c r="AY853" s="235">
        <v>1</v>
      </c>
      <c r="AZ853" s="134" t="s">
        <v>127</v>
      </c>
      <c r="BA853" s="133" t="s">
        <v>2161</v>
      </c>
      <c r="BB853" s="235">
        <v>0</v>
      </c>
      <c r="BE853" s="134" t="s">
        <v>4718</v>
      </c>
      <c r="BF853" s="134" t="s">
        <v>6225</v>
      </c>
      <c r="BG853" s="134" t="s">
        <v>6222</v>
      </c>
      <c r="BH853" s="337" t="s">
        <v>6226</v>
      </c>
      <c r="BI853" s="337" t="s">
        <v>6226</v>
      </c>
      <c r="BJ853" s="337"/>
      <c r="BK853" s="134" t="s">
        <v>4718</v>
      </c>
      <c r="BP853" s="134" t="s">
        <v>6224</v>
      </c>
      <c r="BQ853" s="134" t="s">
        <v>6224</v>
      </c>
      <c r="BR853" s="134" t="s">
        <v>6222</v>
      </c>
      <c r="BS853" s="261" t="s">
        <v>6226</v>
      </c>
      <c r="BT853" s="261">
        <v>6</v>
      </c>
      <c r="BU853" s="261" t="s">
        <v>3488</v>
      </c>
      <c r="BV853" s="235">
        <v>918</v>
      </c>
      <c r="BW853" s="235">
        <v>275.5</v>
      </c>
      <c r="BY853" s="335">
        <v>330</v>
      </c>
      <c r="BZ853" s="134" t="s">
        <v>6225</v>
      </c>
      <c r="CB853" s="134" t="s">
        <v>6222</v>
      </c>
      <c r="CC853" s="134" t="s">
        <v>6224</v>
      </c>
      <c r="CD853" s="292" t="s">
        <v>5330</v>
      </c>
      <c r="CE853" s="134" t="s">
        <v>6222</v>
      </c>
      <c r="CF853" s="134" t="s">
        <v>6225</v>
      </c>
      <c r="CO853" s="134" t="s">
        <v>6222</v>
      </c>
      <c r="CP853" s="134" t="s">
        <v>6225</v>
      </c>
    </row>
    <row r="854" spans="1:94" x14ac:dyDescent="0.25">
      <c r="A854" s="134" t="s">
        <v>14</v>
      </c>
      <c r="B854" s="134" t="s">
        <v>2147</v>
      </c>
      <c r="C854" s="134" t="s">
        <v>6227</v>
      </c>
      <c r="D854" s="23" t="s">
        <v>6227</v>
      </c>
      <c r="E854" s="193" t="s">
        <v>127</v>
      </c>
      <c r="F854" s="201" t="s">
        <v>4705</v>
      </c>
      <c r="G854" s="201" t="s">
        <v>4706</v>
      </c>
      <c r="H854" s="226" t="s">
        <v>2152</v>
      </c>
      <c r="K854" s="133" t="s">
        <v>6228</v>
      </c>
      <c r="L854" s="133" t="s">
        <v>309</v>
      </c>
      <c r="M854" s="133" t="s">
        <v>6229</v>
      </c>
      <c r="N854" s="133" t="s">
        <v>4709</v>
      </c>
      <c r="O854" s="134" t="s">
        <v>4710</v>
      </c>
      <c r="P854" s="134">
        <v>20040119</v>
      </c>
      <c r="Q854" s="133" t="s">
        <v>6143</v>
      </c>
      <c r="R854" s="134" t="s">
        <v>14</v>
      </c>
      <c r="S854" s="134" t="s">
        <v>6227</v>
      </c>
      <c r="X854" s="134" t="s">
        <v>6227</v>
      </c>
      <c r="Y854" s="216" t="s">
        <v>127</v>
      </c>
      <c r="AJ854" s="134">
        <v>300</v>
      </c>
      <c r="AK854" s="235" t="s">
        <v>4717</v>
      </c>
      <c r="AL854" s="133">
        <v>99</v>
      </c>
      <c r="AM854" s="134" t="s">
        <v>2158</v>
      </c>
      <c r="AN854" s="235">
        <v>99</v>
      </c>
      <c r="AO854" s="134" t="s">
        <v>6227</v>
      </c>
      <c r="AP854" s="216" t="s">
        <v>127</v>
      </c>
      <c r="AQ854" s="133" t="s">
        <v>6229</v>
      </c>
      <c r="AR854" s="133" t="s">
        <v>6228</v>
      </c>
      <c r="AU854" s="134">
        <v>300</v>
      </c>
      <c r="AV854" s="235" t="s">
        <v>4718</v>
      </c>
      <c r="AW854" s="235">
        <v>13</v>
      </c>
      <c r="AX854" s="133" t="s">
        <v>2160</v>
      </c>
      <c r="AY854" s="235">
        <v>1</v>
      </c>
      <c r="AZ854" s="134" t="s">
        <v>127</v>
      </c>
      <c r="BA854" s="133" t="s">
        <v>2161</v>
      </c>
      <c r="BB854" s="235">
        <v>0</v>
      </c>
      <c r="BE854" s="134" t="s">
        <v>4718</v>
      </c>
      <c r="BF854" s="134" t="s">
        <v>6230</v>
      </c>
      <c r="BG854" s="134" t="s">
        <v>6227</v>
      </c>
      <c r="BH854" s="337" t="s">
        <v>6231</v>
      </c>
      <c r="BI854" s="337" t="s">
        <v>6231</v>
      </c>
      <c r="BJ854" s="337"/>
      <c r="BK854" s="134" t="s">
        <v>4718</v>
      </c>
      <c r="BP854" s="134" t="s">
        <v>6229</v>
      </c>
      <c r="BQ854" s="134" t="s">
        <v>6229</v>
      </c>
      <c r="BR854" s="134" t="s">
        <v>6227</v>
      </c>
      <c r="BS854" s="261" t="s">
        <v>6231</v>
      </c>
      <c r="BT854" s="261">
        <v>6</v>
      </c>
      <c r="BU854" s="261" t="s">
        <v>3488</v>
      </c>
      <c r="BV854" s="235">
        <v>743</v>
      </c>
      <c r="BW854" s="235">
        <v>223</v>
      </c>
      <c r="BY854" s="335">
        <v>330</v>
      </c>
      <c r="BZ854" s="134" t="s">
        <v>6230</v>
      </c>
      <c r="CB854" s="134" t="s">
        <v>6227</v>
      </c>
      <c r="CC854" s="134" t="s">
        <v>6229</v>
      </c>
      <c r="CD854" s="292" t="s">
        <v>5330</v>
      </c>
      <c r="CE854" s="134" t="s">
        <v>6227</v>
      </c>
      <c r="CF854" s="134" t="s">
        <v>6230</v>
      </c>
      <c r="CO854" s="134" t="s">
        <v>6227</v>
      </c>
      <c r="CP854" s="134" t="s">
        <v>6230</v>
      </c>
    </row>
    <row r="855" spans="1:94" x14ac:dyDescent="0.25">
      <c r="A855" s="134" t="s">
        <v>14</v>
      </c>
      <c r="B855" s="134" t="s">
        <v>2147</v>
      </c>
      <c r="C855" s="134" t="s">
        <v>6232</v>
      </c>
      <c r="D855" s="23" t="s">
        <v>6232</v>
      </c>
      <c r="E855" s="193" t="s">
        <v>127</v>
      </c>
      <c r="F855" s="201" t="s">
        <v>4705</v>
      </c>
      <c r="G855" s="201" t="s">
        <v>4706</v>
      </c>
      <c r="H855" s="226" t="s">
        <v>2152</v>
      </c>
      <c r="K855" s="133" t="s">
        <v>6233</v>
      </c>
      <c r="L855" s="133" t="s">
        <v>309</v>
      </c>
      <c r="M855" s="133" t="s">
        <v>6234</v>
      </c>
      <c r="N855" s="133" t="s">
        <v>4709</v>
      </c>
      <c r="O855" s="134" t="s">
        <v>4710</v>
      </c>
      <c r="P855" s="134">
        <v>20040119</v>
      </c>
      <c r="Q855" s="133" t="s">
        <v>6143</v>
      </c>
      <c r="R855" s="134" t="s">
        <v>14</v>
      </c>
      <c r="S855" s="134" t="s">
        <v>6232</v>
      </c>
      <c r="X855" s="134" t="s">
        <v>6232</v>
      </c>
      <c r="Y855" s="216" t="s">
        <v>127</v>
      </c>
      <c r="AJ855" s="134">
        <v>300</v>
      </c>
      <c r="AK855" s="235" t="s">
        <v>4717</v>
      </c>
      <c r="AL855" s="133">
        <v>99</v>
      </c>
      <c r="AM855" s="134" t="s">
        <v>2158</v>
      </c>
      <c r="AN855" s="235">
        <v>99</v>
      </c>
      <c r="AO855" s="134" t="s">
        <v>6232</v>
      </c>
      <c r="AP855" s="216" t="s">
        <v>127</v>
      </c>
      <c r="AQ855" s="133" t="s">
        <v>6234</v>
      </c>
      <c r="AR855" s="133" t="s">
        <v>6233</v>
      </c>
      <c r="AU855" s="134">
        <v>300</v>
      </c>
      <c r="AV855" s="235" t="s">
        <v>4718</v>
      </c>
      <c r="AW855" s="235">
        <v>13</v>
      </c>
      <c r="AX855" s="133" t="s">
        <v>2160</v>
      </c>
      <c r="AY855" s="235">
        <v>1</v>
      </c>
      <c r="AZ855" s="134" t="s">
        <v>127</v>
      </c>
      <c r="BA855" s="133" t="s">
        <v>2161</v>
      </c>
      <c r="BB855" s="235">
        <v>0</v>
      </c>
      <c r="BE855" s="134" t="s">
        <v>4718</v>
      </c>
      <c r="BF855" s="134" t="s">
        <v>6235</v>
      </c>
      <c r="BG855" s="134" t="s">
        <v>6232</v>
      </c>
      <c r="BH855" s="337" t="s">
        <v>6236</v>
      </c>
      <c r="BI855" s="337" t="s">
        <v>6236</v>
      </c>
      <c r="BJ855" s="337"/>
      <c r="BK855" s="134" t="s">
        <v>4718</v>
      </c>
      <c r="BP855" s="134" t="s">
        <v>6234</v>
      </c>
      <c r="BQ855" s="134" t="s">
        <v>6234</v>
      </c>
      <c r="BR855" s="134" t="s">
        <v>6232</v>
      </c>
      <c r="BS855" s="261" t="s">
        <v>6236</v>
      </c>
      <c r="BT855" s="261">
        <v>6</v>
      </c>
      <c r="BU855" s="261" t="s">
        <v>3488</v>
      </c>
      <c r="BV855" s="235">
        <v>863</v>
      </c>
      <c r="BW855" s="235">
        <v>259</v>
      </c>
      <c r="BY855" s="335">
        <v>330</v>
      </c>
      <c r="BZ855" s="134" t="s">
        <v>6235</v>
      </c>
      <c r="CB855" s="134" t="s">
        <v>6232</v>
      </c>
      <c r="CC855" s="134" t="s">
        <v>6234</v>
      </c>
      <c r="CD855" s="292" t="s">
        <v>5330</v>
      </c>
      <c r="CE855" s="134" t="s">
        <v>6232</v>
      </c>
      <c r="CF855" s="134" t="s">
        <v>6235</v>
      </c>
      <c r="CO855" s="134" t="s">
        <v>6232</v>
      </c>
      <c r="CP855" s="134" t="s">
        <v>6235</v>
      </c>
    </row>
    <row r="856" spans="1:94" x14ac:dyDescent="0.25">
      <c r="A856" s="134" t="s">
        <v>14</v>
      </c>
      <c r="B856" s="134" t="s">
        <v>2147</v>
      </c>
      <c r="C856" s="134" t="s">
        <v>6237</v>
      </c>
      <c r="D856" s="23" t="s">
        <v>6237</v>
      </c>
      <c r="E856" s="193" t="s">
        <v>127</v>
      </c>
      <c r="F856" s="201" t="s">
        <v>4705</v>
      </c>
      <c r="G856" s="201" t="s">
        <v>4706</v>
      </c>
      <c r="H856" s="226" t="s">
        <v>2152</v>
      </c>
      <c r="K856" s="133" t="s">
        <v>6238</v>
      </c>
      <c r="L856" s="133" t="s">
        <v>309</v>
      </c>
      <c r="M856" s="133" t="s">
        <v>6239</v>
      </c>
      <c r="N856" s="133" t="s">
        <v>4709</v>
      </c>
      <c r="O856" s="134" t="s">
        <v>4710</v>
      </c>
      <c r="P856" s="134">
        <v>20040119</v>
      </c>
      <c r="Q856" s="133" t="s">
        <v>6143</v>
      </c>
      <c r="R856" s="134" t="s">
        <v>14</v>
      </c>
      <c r="S856" s="134" t="s">
        <v>6237</v>
      </c>
      <c r="X856" s="134" t="s">
        <v>6237</v>
      </c>
      <c r="Y856" s="216" t="s">
        <v>127</v>
      </c>
      <c r="AJ856" s="134">
        <v>300</v>
      </c>
      <c r="AK856" s="235" t="s">
        <v>4717</v>
      </c>
      <c r="AL856" s="133">
        <v>99</v>
      </c>
      <c r="AM856" s="134" t="s">
        <v>2158</v>
      </c>
      <c r="AN856" s="235">
        <v>99</v>
      </c>
      <c r="AO856" s="134" t="s">
        <v>6237</v>
      </c>
      <c r="AP856" s="216" t="s">
        <v>127</v>
      </c>
      <c r="AQ856" s="133" t="s">
        <v>6239</v>
      </c>
      <c r="AR856" s="133" t="s">
        <v>6238</v>
      </c>
      <c r="AU856" s="134">
        <v>300</v>
      </c>
      <c r="AV856" s="235" t="s">
        <v>4718</v>
      </c>
      <c r="AW856" s="235">
        <v>13</v>
      </c>
      <c r="AX856" s="133" t="s">
        <v>2160</v>
      </c>
      <c r="AY856" s="235">
        <v>1</v>
      </c>
      <c r="AZ856" s="134" t="s">
        <v>127</v>
      </c>
      <c r="BA856" s="133" t="s">
        <v>2161</v>
      </c>
      <c r="BB856" s="235">
        <v>0</v>
      </c>
      <c r="BE856" s="134" t="s">
        <v>4718</v>
      </c>
      <c r="BF856" s="134" t="s">
        <v>6240</v>
      </c>
      <c r="BG856" s="134" t="s">
        <v>6237</v>
      </c>
      <c r="BH856" s="337" t="s">
        <v>6241</v>
      </c>
      <c r="BI856" s="337" t="s">
        <v>6241</v>
      </c>
      <c r="BJ856" s="337"/>
      <c r="BK856" s="134" t="s">
        <v>4718</v>
      </c>
      <c r="BP856" s="134" t="s">
        <v>6239</v>
      </c>
      <c r="BQ856" s="134" t="s">
        <v>6239</v>
      </c>
      <c r="BR856" s="134" t="s">
        <v>6237</v>
      </c>
      <c r="BS856" s="261" t="s">
        <v>6241</v>
      </c>
      <c r="BT856" s="261">
        <v>6</v>
      </c>
      <c r="BU856" s="261" t="s">
        <v>3488</v>
      </c>
      <c r="BV856" s="235">
        <v>703</v>
      </c>
      <c r="BW856" s="235">
        <v>211</v>
      </c>
      <c r="BY856" s="335">
        <v>330</v>
      </c>
      <c r="BZ856" s="134" t="s">
        <v>6240</v>
      </c>
      <c r="CB856" s="134" t="s">
        <v>6237</v>
      </c>
      <c r="CC856" s="134" t="s">
        <v>6239</v>
      </c>
      <c r="CD856" s="292" t="s">
        <v>5330</v>
      </c>
      <c r="CE856" s="134" t="s">
        <v>6237</v>
      </c>
      <c r="CF856" s="134" t="s">
        <v>6240</v>
      </c>
      <c r="CO856" s="134" t="s">
        <v>6237</v>
      </c>
      <c r="CP856" s="134" t="s">
        <v>6240</v>
      </c>
    </row>
    <row r="857" spans="1:94" x14ac:dyDescent="0.25">
      <c r="A857" s="134" t="s">
        <v>14</v>
      </c>
      <c r="B857" s="134" t="s">
        <v>2147</v>
      </c>
      <c r="C857" s="134" t="s">
        <v>6242</v>
      </c>
      <c r="D857" s="23" t="s">
        <v>6242</v>
      </c>
      <c r="E857" s="193" t="s">
        <v>127</v>
      </c>
      <c r="F857" s="201" t="s">
        <v>4705</v>
      </c>
      <c r="G857" s="201" t="s">
        <v>4706</v>
      </c>
      <c r="H857" s="226" t="s">
        <v>2152</v>
      </c>
      <c r="K857" s="133" t="s">
        <v>6243</v>
      </c>
      <c r="L857" s="133" t="s">
        <v>309</v>
      </c>
      <c r="M857" s="133" t="s">
        <v>6244</v>
      </c>
      <c r="N857" s="133" t="s">
        <v>4709</v>
      </c>
      <c r="O857" s="134" t="s">
        <v>4710</v>
      </c>
      <c r="P857" s="134">
        <v>20040119</v>
      </c>
      <c r="Q857" s="133" t="s">
        <v>6143</v>
      </c>
      <c r="R857" s="134" t="s">
        <v>14</v>
      </c>
      <c r="S857" s="134" t="s">
        <v>6242</v>
      </c>
      <c r="X857" s="134" t="s">
        <v>6242</v>
      </c>
      <c r="Y857" s="216" t="s">
        <v>127</v>
      </c>
      <c r="AJ857" s="134">
        <v>300</v>
      </c>
      <c r="AK857" s="235" t="s">
        <v>4717</v>
      </c>
      <c r="AL857" s="133">
        <v>99</v>
      </c>
      <c r="AM857" s="134" t="s">
        <v>2158</v>
      </c>
      <c r="AN857" s="235">
        <v>99</v>
      </c>
      <c r="AO857" s="134" t="s">
        <v>6242</v>
      </c>
      <c r="AP857" s="216" t="s">
        <v>127</v>
      </c>
      <c r="AQ857" s="133" t="s">
        <v>6244</v>
      </c>
      <c r="AR857" s="133" t="s">
        <v>6243</v>
      </c>
      <c r="AU857" s="134">
        <v>300</v>
      </c>
      <c r="AV857" s="235" t="s">
        <v>4718</v>
      </c>
      <c r="AW857" s="235">
        <v>13</v>
      </c>
      <c r="AX857" s="133" t="s">
        <v>2160</v>
      </c>
      <c r="AY857" s="235">
        <v>1</v>
      </c>
      <c r="AZ857" s="134" t="s">
        <v>127</v>
      </c>
      <c r="BA857" s="133" t="s">
        <v>2161</v>
      </c>
      <c r="BB857" s="235">
        <v>0</v>
      </c>
      <c r="BE857" s="134" t="s">
        <v>4718</v>
      </c>
      <c r="BF857" s="134" t="s">
        <v>6245</v>
      </c>
      <c r="BG857" s="134" t="s">
        <v>6242</v>
      </c>
      <c r="BH857" s="337" t="s">
        <v>6246</v>
      </c>
      <c r="BI857" s="337" t="s">
        <v>6246</v>
      </c>
      <c r="BJ857" s="337"/>
      <c r="BK857" s="134" t="s">
        <v>4718</v>
      </c>
      <c r="BP857" s="134" t="s">
        <v>6244</v>
      </c>
      <c r="BQ857" s="134" t="s">
        <v>6244</v>
      </c>
      <c r="BR857" s="134" t="s">
        <v>6242</v>
      </c>
      <c r="BS857" s="261" t="s">
        <v>6246</v>
      </c>
      <c r="BT857" s="261">
        <v>6</v>
      </c>
      <c r="BU857" s="261" t="s">
        <v>3488</v>
      </c>
      <c r="BV857" s="235">
        <v>448</v>
      </c>
      <c r="BW857" s="235">
        <v>134.5</v>
      </c>
      <c r="BY857" s="335">
        <v>330</v>
      </c>
      <c r="BZ857" s="134" t="s">
        <v>6245</v>
      </c>
      <c r="CB857" s="134" t="s">
        <v>6242</v>
      </c>
      <c r="CC857" s="134" t="s">
        <v>6244</v>
      </c>
      <c r="CD857" s="292" t="s">
        <v>5330</v>
      </c>
      <c r="CE857" s="134" t="s">
        <v>6242</v>
      </c>
      <c r="CF857" s="134" t="s">
        <v>6245</v>
      </c>
      <c r="CO857" s="134" t="s">
        <v>6242</v>
      </c>
      <c r="CP857" s="134" t="s">
        <v>6245</v>
      </c>
    </row>
    <row r="858" spans="1:94" x14ac:dyDescent="0.25">
      <c r="A858" s="134" t="s">
        <v>14</v>
      </c>
      <c r="B858" s="134" t="s">
        <v>2147</v>
      </c>
      <c r="C858" s="134" t="s">
        <v>6247</v>
      </c>
      <c r="D858" s="23" t="s">
        <v>6247</v>
      </c>
      <c r="E858" s="193" t="s">
        <v>127</v>
      </c>
      <c r="F858" s="201" t="s">
        <v>4705</v>
      </c>
      <c r="G858" s="201" t="s">
        <v>4706</v>
      </c>
      <c r="H858" s="226" t="s">
        <v>2152</v>
      </c>
      <c r="K858" s="133" t="s">
        <v>6248</v>
      </c>
      <c r="L858" s="133" t="s">
        <v>309</v>
      </c>
      <c r="M858" s="133" t="s">
        <v>6249</v>
      </c>
      <c r="N858" s="133" t="s">
        <v>4709</v>
      </c>
      <c r="O858" s="134" t="s">
        <v>4710</v>
      </c>
      <c r="P858" s="134">
        <v>20040119</v>
      </c>
      <c r="Q858" s="133" t="s">
        <v>6143</v>
      </c>
      <c r="R858" s="134" t="s">
        <v>14</v>
      </c>
      <c r="S858" s="134" t="s">
        <v>6247</v>
      </c>
      <c r="X858" s="134" t="s">
        <v>6247</v>
      </c>
      <c r="Y858" s="216" t="s">
        <v>127</v>
      </c>
      <c r="AJ858" s="134">
        <v>300</v>
      </c>
      <c r="AK858" s="235" t="s">
        <v>4717</v>
      </c>
      <c r="AL858" s="133">
        <v>99</v>
      </c>
      <c r="AM858" s="134" t="s">
        <v>2158</v>
      </c>
      <c r="AN858" s="235">
        <v>99</v>
      </c>
      <c r="AO858" s="134" t="s">
        <v>6247</v>
      </c>
      <c r="AP858" s="216" t="s">
        <v>127</v>
      </c>
      <c r="AQ858" s="133" t="s">
        <v>6249</v>
      </c>
      <c r="AR858" s="133" t="s">
        <v>6248</v>
      </c>
      <c r="AU858" s="134">
        <v>300</v>
      </c>
      <c r="AV858" s="235" t="s">
        <v>4718</v>
      </c>
      <c r="AW858" s="235">
        <v>13</v>
      </c>
      <c r="AX858" s="133" t="s">
        <v>2160</v>
      </c>
      <c r="AY858" s="235">
        <v>1</v>
      </c>
      <c r="AZ858" s="134" t="s">
        <v>127</v>
      </c>
      <c r="BA858" s="133" t="s">
        <v>2161</v>
      </c>
      <c r="BB858" s="235">
        <v>0</v>
      </c>
      <c r="BE858" s="134" t="s">
        <v>4718</v>
      </c>
      <c r="BF858" s="134" t="s">
        <v>6250</v>
      </c>
      <c r="BG858" s="134" t="s">
        <v>6247</v>
      </c>
      <c r="BH858" s="337" t="s">
        <v>6251</v>
      </c>
      <c r="BI858" s="337" t="s">
        <v>6251</v>
      </c>
      <c r="BJ858" s="337"/>
      <c r="BK858" s="134" t="s">
        <v>4718</v>
      </c>
      <c r="BP858" s="134" t="s">
        <v>6249</v>
      </c>
      <c r="BQ858" s="134" t="s">
        <v>6249</v>
      </c>
      <c r="BR858" s="134" t="s">
        <v>6247</v>
      </c>
      <c r="BS858" s="261" t="s">
        <v>6251</v>
      </c>
      <c r="BT858" s="261">
        <v>6</v>
      </c>
      <c r="BU858" s="261" t="s">
        <v>3488</v>
      </c>
      <c r="BV858" s="235">
        <v>687</v>
      </c>
      <c r="BW858" s="235">
        <v>206</v>
      </c>
      <c r="BY858" s="335">
        <v>330</v>
      </c>
      <c r="BZ858" s="134" t="s">
        <v>6250</v>
      </c>
      <c r="CB858" s="134" t="s">
        <v>6247</v>
      </c>
      <c r="CC858" s="134" t="s">
        <v>6249</v>
      </c>
      <c r="CD858" s="292" t="s">
        <v>5330</v>
      </c>
      <c r="CE858" s="134" t="s">
        <v>6247</v>
      </c>
      <c r="CF858" s="134" t="s">
        <v>6250</v>
      </c>
      <c r="CO858" s="134" t="s">
        <v>6247</v>
      </c>
      <c r="CP858" s="134" t="s">
        <v>6250</v>
      </c>
    </row>
    <row r="859" spans="1:94" x14ac:dyDescent="0.25">
      <c r="A859" s="134" t="s">
        <v>14</v>
      </c>
      <c r="B859" s="134" t="s">
        <v>2147</v>
      </c>
      <c r="C859" s="134" t="s">
        <v>6252</v>
      </c>
      <c r="D859" s="23" t="s">
        <v>6252</v>
      </c>
      <c r="E859" s="193" t="s">
        <v>127</v>
      </c>
      <c r="F859" s="201" t="s">
        <v>4705</v>
      </c>
      <c r="G859" s="201" t="s">
        <v>4706</v>
      </c>
      <c r="H859" s="226" t="s">
        <v>2152</v>
      </c>
      <c r="K859" s="133" t="s">
        <v>6253</v>
      </c>
      <c r="L859" s="133" t="s">
        <v>309</v>
      </c>
      <c r="M859" s="133" t="s">
        <v>5557</v>
      </c>
      <c r="N859" s="133" t="s">
        <v>4709</v>
      </c>
      <c r="O859" s="134" t="s">
        <v>4710</v>
      </c>
      <c r="P859" s="134">
        <v>20040119</v>
      </c>
      <c r="Q859" s="133" t="s">
        <v>6143</v>
      </c>
      <c r="R859" s="134" t="s">
        <v>14</v>
      </c>
      <c r="S859" s="134" t="s">
        <v>6252</v>
      </c>
      <c r="X859" s="134" t="s">
        <v>6252</v>
      </c>
      <c r="Y859" s="216" t="s">
        <v>127</v>
      </c>
      <c r="AJ859" s="134">
        <v>300</v>
      </c>
      <c r="AK859" s="235" t="s">
        <v>4717</v>
      </c>
      <c r="AL859" s="133">
        <v>99</v>
      </c>
      <c r="AM859" s="134" t="s">
        <v>2158</v>
      </c>
      <c r="AN859" s="235">
        <v>99</v>
      </c>
      <c r="AO859" s="134" t="s">
        <v>6252</v>
      </c>
      <c r="AP859" s="216" t="s">
        <v>127</v>
      </c>
      <c r="AQ859" s="133" t="s">
        <v>5557</v>
      </c>
      <c r="AR859" s="133" t="s">
        <v>6253</v>
      </c>
      <c r="AU859" s="134">
        <v>300</v>
      </c>
      <c r="AV859" s="235" t="s">
        <v>4718</v>
      </c>
      <c r="AW859" s="235">
        <v>13</v>
      </c>
      <c r="AX859" s="133" t="s">
        <v>2160</v>
      </c>
      <c r="AY859" s="235">
        <v>1</v>
      </c>
      <c r="AZ859" s="134" t="s">
        <v>127</v>
      </c>
      <c r="BA859" s="133" t="s">
        <v>2161</v>
      </c>
      <c r="BB859" s="235">
        <v>0</v>
      </c>
      <c r="BE859" s="134" t="s">
        <v>4718</v>
      </c>
      <c r="BF859" s="134" t="s">
        <v>6254</v>
      </c>
      <c r="BG859" s="134" t="s">
        <v>6252</v>
      </c>
      <c r="BH859" s="337" t="s">
        <v>6255</v>
      </c>
      <c r="BI859" s="337" t="s">
        <v>6255</v>
      </c>
      <c r="BJ859" s="337"/>
      <c r="BK859" s="134" t="s">
        <v>4718</v>
      </c>
      <c r="BP859" s="134" t="s">
        <v>5557</v>
      </c>
      <c r="BQ859" s="134" t="s">
        <v>5557</v>
      </c>
      <c r="BR859" s="134" t="s">
        <v>6252</v>
      </c>
      <c r="BS859" s="261" t="s">
        <v>6255</v>
      </c>
      <c r="BT859" s="261">
        <v>6</v>
      </c>
      <c r="BU859" s="261" t="s">
        <v>3488</v>
      </c>
      <c r="BV859" s="235">
        <v>760</v>
      </c>
      <c r="BW859" s="235">
        <v>228</v>
      </c>
      <c r="BY859" s="335">
        <v>330</v>
      </c>
      <c r="BZ859" s="134" t="s">
        <v>6254</v>
      </c>
      <c r="CB859" s="134" t="s">
        <v>6252</v>
      </c>
      <c r="CC859" s="134" t="s">
        <v>5557</v>
      </c>
      <c r="CD859" s="292" t="s">
        <v>5330</v>
      </c>
      <c r="CE859" s="134" t="s">
        <v>6252</v>
      </c>
      <c r="CF859" s="134" t="s">
        <v>6254</v>
      </c>
      <c r="CO859" s="134" t="s">
        <v>6252</v>
      </c>
      <c r="CP859" s="134" t="s">
        <v>6254</v>
      </c>
    </row>
    <row r="860" spans="1:94" x14ac:dyDescent="0.25">
      <c r="A860" s="134" t="s">
        <v>14</v>
      </c>
      <c r="B860" s="134" t="s">
        <v>2147</v>
      </c>
      <c r="C860" s="134" t="s">
        <v>6256</v>
      </c>
      <c r="D860" s="23" t="s">
        <v>6256</v>
      </c>
      <c r="E860" s="193" t="s">
        <v>127</v>
      </c>
      <c r="F860" s="201" t="s">
        <v>4705</v>
      </c>
      <c r="G860" s="201" t="s">
        <v>4706</v>
      </c>
      <c r="H860" s="226" t="s">
        <v>2152</v>
      </c>
      <c r="K860" s="133" t="s">
        <v>6257</v>
      </c>
      <c r="L860" s="133" t="s">
        <v>309</v>
      </c>
      <c r="M860" s="133" t="s">
        <v>6258</v>
      </c>
      <c r="N860" s="133" t="s">
        <v>4709</v>
      </c>
      <c r="O860" s="134" t="s">
        <v>4710</v>
      </c>
      <c r="P860" s="134">
        <v>20040119</v>
      </c>
      <c r="Q860" s="133" t="s">
        <v>6143</v>
      </c>
      <c r="R860" s="134" t="s">
        <v>14</v>
      </c>
      <c r="S860" s="134" t="s">
        <v>6256</v>
      </c>
      <c r="X860" s="134" t="s">
        <v>6256</v>
      </c>
      <c r="Y860" s="216" t="s">
        <v>127</v>
      </c>
      <c r="AJ860" s="134">
        <v>300</v>
      </c>
      <c r="AK860" s="235" t="s">
        <v>4717</v>
      </c>
      <c r="AL860" s="133">
        <v>99</v>
      </c>
      <c r="AM860" s="134" t="s">
        <v>2158</v>
      </c>
      <c r="AN860" s="235">
        <v>99</v>
      </c>
      <c r="AO860" s="134" t="s">
        <v>6256</v>
      </c>
      <c r="AP860" s="216" t="s">
        <v>127</v>
      </c>
      <c r="AQ860" s="133" t="s">
        <v>6258</v>
      </c>
      <c r="AR860" s="133" t="s">
        <v>6257</v>
      </c>
      <c r="AU860" s="134">
        <v>300</v>
      </c>
      <c r="AV860" s="235" t="s">
        <v>4718</v>
      </c>
      <c r="AW860" s="235">
        <v>13</v>
      </c>
      <c r="AX860" s="133" t="s">
        <v>2160</v>
      </c>
      <c r="AY860" s="235">
        <v>1</v>
      </c>
      <c r="AZ860" s="134" t="s">
        <v>127</v>
      </c>
      <c r="BA860" s="133" t="s">
        <v>2161</v>
      </c>
      <c r="BB860" s="235">
        <v>0</v>
      </c>
      <c r="BE860" s="134" t="s">
        <v>4718</v>
      </c>
      <c r="BF860" s="134" t="s">
        <v>6259</v>
      </c>
      <c r="BG860" s="134" t="s">
        <v>6256</v>
      </c>
      <c r="BH860" s="337" t="s">
        <v>6260</v>
      </c>
      <c r="BI860" s="337" t="s">
        <v>6260</v>
      </c>
      <c r="BJ860" s="337"/>
      <c r="BK860" s="134" t="s">
        <v>4718</v>
      </c>
      <c r="BP860" s="134" t="s">
        <v>6258</v>
      </c>
      <c r="BQ860" s="134" t="s">
        <v>6258</v>
      </c>
      <c r="BR860" s="134" t="s">
        <v>6256</v>
      </c>
      <c r="BS860" s="261" t="s">
        <v>6260</v>
      </c>
      <c r="BT860" s="261">
        <v>6</v>
      </c>
      <c r="BU860" s="261" t="s">
        <v>3488</v>
      </c>
      <c r="BV860" s="235">
        <v>853</v>
      </c>
      <c r="BW860" s="235">
        <v>256</v>
      </c>
      <c r="BY860" s="335">
        <v>330</v>
      </c>
      <c r="BZ860" s="134" t="s">
        <v>6259</v>
      </c>
      <c r="CB860" s="134" t="s">
        <v>6256</v>
      </c>
      <c r="CC860" s="134" t="s">
        <v>6258</v>
      </c>
      <c r="CD860" s="292" t="s">
        <v>5330</v>
      </c>
      <c r="CE860" s="134" t="s">
        <v>6256</v>
      </c>
      <c r="CF860" s="134" t="s">
        <v>6259</v>
      </c>
      <c r="CO860" s="134" t="s">
        <v>6256</v>
      </c>
      <c r="CP860" s="134" t="s">
        <v>6259</v>
      </c>
    </row>
    <row r="861" spans="1:94" x14ac:dyDescent="0.25">
      <c r="A861" s="134" t="s">
        <v>14</v>
      </c>
      <c r="B861" s="134" t="s">
        <v>2147</v>
      </c>
      <c r="C861" s="134" t="s">
        <v>6261</v>
      </c>
      <c r="D861" s="23" t="s">
        <v>6261</v>
      </c>
      <c r="E861" s="193" t="s">
        <v>127</v>
      </c>
      <c r="F861" s="201" t="s">
        <v>4705</v>
      </c>
      <c r="G861" s="201" t="s">
        <v>4706</v>
      </c>
      <c r="H861" s="226" t="s">
        <v>2152</v>
      </c>
      <c r="K861" s="133" t="s">
        <v>6262</v>
      </c>
      <c r="L861" s="133" t="s">
        <v>309</v>
      </c>
      <c r="M861" s="133" t="s">
        <v>6263</v>
      </c>
      <c r="N861" s="133" t="s">
        <v>4709</v>
      </c>
      <c r="O861" s="134" t="s">
        <v>4710</v>
      </c>
      <c r="P861" s="134">
        <v>20040119</v>
      </c>
      <c r="Q861" s="133" t="s">
        <v>6143</v>
      </c>
      <c r="R861" s="134" t="s">
        <v>14</v>
      </c>
      <c r="S861" s="134" t="s">
        <v>6261</v>
      </c>
      <c r="X861" s="134" t="s">
        <v>6261</v>
      </c>
      <c r="Y861" s="216" t="s">
        <v>127</v>
      </c>
      <c r="AJ861" s="134">
        <v>300</v>
      </c>
      <c r="AK861" s="235" t="s">
        <v>4717</v>
      </c>
      <c r="AL861" s="133">
        <v>99</v>
      </c>
      <c r="AM861" s="134" t="s">
        <v>2158</v>
      </c>
      <c r="AN861" s="235">
        <v>99</v>
      </c>
      <c r="AO861" s="134" t="s">
        <v>6261</v>
      </c>
      <c r="AP861" s="216" t="s">
        <v>127</v>
      </c>
      <c r="AQ861" s="133" t="s">
        <v>6263</v>
      </c>
      <c r="AR861" s="133" t="s">
        <v>6262</v>
      </c>
      <c r="AU861" s="134">
        <v>300</v>
      </c>
      <c r="AV861" s="235" t="s">
        <v>4718</v>
      </c>
      <c r="AW861" s="235">
        <v>13</v>
      </c>
      <c r="AX861" s="133" t="s">
        <v>2160</v>
      </c>
      <c r="AY861" s="235">
        <v>1</v>
      </c>
      <c r="AZ861" s="134" t="s">
        <v>127</v>
      </c>
      <c r="BA861" s="133" t="s">
        <v>2161</v>
      </c>
      <c r="BB861" s="235">
        <v>0</v>
      </c>
      <c r="BE861" s="134" t="s">
        <v>4718</v>
      </c>
      <c r="BF861" s="134" t="s">
        <v>6264</v>
      </c>
      <c r="BG861" s="134" t="s">
        <v>6261</v>
      </c>
      <c r="BH861" s="337" t="s">
        <v>6265</v>
      </c>
      <c r="BI861" s="337" t="s">
        <v>6265</v>
      </c>
      <c r="BJ861" s="337"/>
      <c r="BK861" s="134" t="s">
        <v>4718</v>
      </c>
      <c r="BP861" s="134" t="s">
        <v>6263</v>
      </c>
      <c r="BQ861" s="134" t="s">
        <v>6263</v>
      </c>
      <c r="BR861" s="134" t="s">
        <v>6261</v>
      </c>
      <c r="BS861" s="261" t="s">
        <v>6265</v>
      </c>
      <c r="BT861" s="261">
        <v>6</v>
      </c>
      <c r="BU861" s="261" t="s">
        <v>3488</v>
      </c>
      <c r="BV861" s="235">
        <v>967</v>
      </c>
      <c r="BW861" s="235">
        <v>290</v>
      </c>
      <c r="BY861" s="335">
        <v>330</v>
      </c>
      <c r="BZ861" s="134" t="s">
        <v>6264</v>
      </c>
      <c r="CB861" s="134" t="s">
        <v>6261</v>
      </c>
      <c r="CC861" s="134" t="s">
        <v>6263</v>
      </c>
      <c r="CD861" s="292" t="s">
        <v>5330</v>
      </c>
      <c r="CE861" s="134" t="s">
        <v>6261</v>
      </c>
      <c r="CF861" s="134" t="s">
        <v>6264</v>
      </c>
      <c r="CO861" s="134" t="s">
        <v>6261</v>
      </c>
      <c r="CP861" s="134" t="s">
        <v>6264</v>
      </c>
    </row>
    <row r="862" spans="1:94" x14ac:dyDescent="0.25">
      <c r="A862" s="134" t="s">
        <v>14</v>
      </c>
      <c r="B862" s="134" t="s">
        <v>2147</v>
      </c>
      <c r="C862" s="134" t="s">
        <v>6266</v>
      </c>
      <c r="D862" s="23" t="s">
        <v>6266</v>
      </c>
      <c r="E862" s="193" t="s">
        <v>127</v>
      </c>
      <c r="F862" s="201" t="s">
        <v>4705</v>
      </c>
      <c r="G862" s="201" t="s">
        <v>4706</v>
      </c>
      <c r="H862" s="226" t="s">
        <v>2152</v>
      </c>
      <c r="K862" s="133" t="s">
        <v>6267</v>
      </c>
      <c r="L862" s="133" t="s">
        <v>309</v>
      </c>
      <c r="M862" s="133" t="s">
        <v>6268</v>
      </c>
      <c r="N862" s="133" t="s">
        <v>4709</v>
      </c>
      <c r="O862" s="134" t="s">
        <v>4710</v>
      </c>
      <c r="P862" s="134">
        <v>20040119</v>
      </c>
      <c r="Q862" s="133" t="s">
        <v>6143</v>
      </c>
      <c r="R862" s="134" t="s">
        <v>14</v>
      </c>
      <c r="S862" s="134" t="s">
        <v>6266</v>
      </c>
      <c r="X862" s="134" t="s">
        <v>6266</v>
      </c>
      <c r="Y862" s="216" t="s">
        <v>127</v>
      </c>
      <c r="AJ862" s="134">
        <v>300</v>
      </c>
      <c r="AK862" s="235" t="s">
        <v>4717</v>
      </c>
      <c r="AL862" s="133">
        <v>99</v>
      </c>
      <c r="AM862" s="134" t="s">
        <v>2158</v>
      </c>
      <c r="AN862" s="235">
        <v>99</v>
      </c>
      <c r="AO862" s="134" t="s">
        <v>6266</v>
      </c>
      <c r="AP862" s="216" t="s">
        <v>127</v>
      </c>
      <c r="AQ862" s="133" t="s">
        <v>6268</v>
      </c>
      <c r="AR862" s="133" t="s">
        <v>6267</v>
      </c>
      <c r="AU862" s="134">
        <v>300</v>
      </c>
      <c r="AV862" s="235" t="s">
        <v>4718</v>
      </c>
      <c r="AW862" s="235">
        <v>13</v>
      </c>
      <c r="AX862" s="133" t="s">
        <v>2160</v>
      </c>
      <c r="AY862" s="235">
        <v>1</v>
      </c>
      <c r="AZ862" s="134" t="s">
        <v>127</v>
      </c>
      <c r="BA862" s="133" t="s">
        <v>2161</v>
      </c>
      <c r="BB862" s="235">
        <v>0</v>
      </c>
      <c r="BE862" s="134" t="s">
        <v>4718</v>
      </c>
      <c r="BF862" s="134" t="s">
        <v>6269</v>
      </c>
      <c r="BG862" s="134" t="s">
        <v>6266</v>
      </c>
      <c r="BH862" s="337" t="s">
        <v>6270</v>
      </c>
      <c r="BI862" s="337" t="s">
        <v>6270</v>
      </c>
      <c r="BJ862" s="337"/>
      <c r="BK862" s="134" t="s">
        <v>4718</v>
      </c>
      <c r="BP862" s="134" t="s">
        <v>6268</v>
      </c>
      <c r="BQ862" s="134" t="s">
        <v>6268</v>
      </c>
      <c r="BR862" s="134" t="s">
        <v>6266</v>
      </c>
      <c r="BS862" s="261" t="s">
        <v>6270</v>
      </c>
      <c r="BT862" s="261">
        <v>6</v>
      </c>
      <c r="BU862" s="261" t="s">
        <v>3488</v>
      </c>
      <c r="BV862" s="235">
        <v>702</v>
      </c>
      <c r="BW862" s="235">
        <v>210.5</v>
      </c>
      <c r="BY862" s="335">
        <v>330</v>
      </c>
      <c r="BZ862" s="134" t="s">
        <v>6269</v>
      </c>
      <c r="CB862" s="134" t="s">
        <v>6266</v>
      </c>
      <c r="CC862" s="134" t="s">
        <v>6268</v>
      </c>
      <c r="CD862" s="292" t="s">
        <v>5330</v>
      </c>
      <c r="CE862" s="134" t="s">
        <v>6266</v>
      </c>
      <c r="CF862" s="134" t="s">
        <v>6269</v>
      </c>
      <c r="CO862" s="134" t="s">
        <v>6266</v>
      </c>
      <c r="CP862" s="134" t="s">
        <v>6269</v>
      </c>
    </row>
    <row r="863" spans="1:94" x14ac:dyDescent="0.25">
      <c r="A863" s="134" t="s">
        <v>14</v>
      </c>
      <c r="B863" s="134" t="s">
        <v>2147</v>
      </c>
      <c r="C863" s="134" t="s">
        <v>6271</v>
      </c>
      <c r="D863" s="23" t="s">
        <v>6271</v>
      </c>
      <c r="E863" s="193" t="s">
        <v>127</v>
      </c>
      <c r="F863" s="201" t="s">
        <v>4705</v>
      </c>
      <c r="G863" s="201" t="s">
        <v>4706</v>
      </c>
      <c r="H863" s="226" t="s">
        <v>2152</v>
      </c>
      <c r="K863" s="133" t="s">
        <v>6272</v>
      </c>
      <c r="L863" s="133" t="s">
        <v>309</v>
      </c>
      <c r="M863" s="133" t="s">
        <v>6273</v>
      </c>
      <c r="N863" s="133" t="s">
        <v>4709</v>
      </c>
      <c r="O863" s="134" t="s">
        <v>4710</v>
      </c>
      <c r="P863" s="134">
        <v>20040119</v>
      </c>
      <c r="Q863" s="133" t="s">
        <v>6143</v>
      </c>
      <c r="R863" s="134" t="s">
        <v>14</v>
      </c>
      <c r="S863" s="134" t="s">
        <v>6271</v>
      </c>
      <c r="X863" s="134" t="s">
        <v>6271</v>
      </c>
      <c r="Y863" s="216" t="s">
        <v>127</v>
      </c>
      <c r="AJ863" s="134">
        <v>300</v>
      </c>
      <c r="AK863" s="235" t="s">
        <v>4717</v>
      </c>
      <c r="AL863" s="133">
        <v>99</v>
      </c>
      <c r="AM863" s="134" t="s">
        <v>2158</v>
      </c>
      <c r="AN863" s="235">
        <v>99</v>
      </c>
      <c r="AO863" s="134" t="s">
        <v>6271</v>
      </c>
      <c r="AP863" s="216" t="s">
        <v>127</v>
      </c>
      <c r="AQ863" s="133" t="s">
        <v>6273</v>
      </c>
      <c r="AR863" s="133" t="s">
        <v>6272</v>
      </c>
      <c r="AU863" s="134">
        <v>300</v>
      </c>
      <c r="AV863" s="235" t="s">
        <v>4718</v>
      </c>
      <c r="AW863" s="235">
        <v>13</v>
      </c>
      <c r="AX863" s="133" t="s">
        <v>2160</v>
      </c>
      <c r="AY863" s="235">
        <v>1</v>
      </c>
      <c r="AZ863" s="134" t="s">
        <v>127</v>
      </c>
      <c r="BA863" s="133" t="s">
        <v>2161</v>
      </c>
      <c r="BB863" s="235">
        <v>0</v>
      </c>
      <c r="BE863" s="134" t="s">
        <v>4718</v>
      </c>
      <c r="BF863" s="134" t="s">
        <v>6274</v>
      </c>
      <c r="BG863" s="134" t="s">
        <v>6271</v>
      </c>
      <c r="BH863" s="337" t="s">
        <v>6275</v>
      </c>
      <c r="BI863" s="337" t="s">
        <v>6275</v>
      </c>
      <c r="BJ863" s="337"/>
      <c r="BK863" s="134" t="s">
        <v>4718</v>
      </c>
      <c r="BP863" s="134" t="s">
        <v>6273</v>
      </c>
      <c r="BQ863" s="134" t="s">
        <v>6273</v>
      </c>
      <c r="BR863" s="134" t="s">
        <v>6271</v>
      </c>
      <c r="BS863" s="261" t="s">
        <v>6275</v>
      </c>
      <c r="BT863" s="261">
        <v>6</v>
      </c>
      <c r="BU863" s="261" t="s">
        <v>3488</v>
      </c>
      <c r="BV863" s="235">
        <v>817</v>
      </c>
      <c r="BW863" s="235">
        <v>245</v>
      </c>
      <c r="BY863" s="335">
        <v>330</v>
      </c>
      <c r="BZ863" s="134" t="s">
        <v>6274</v>
      </c>
      <c r="CB863" s="134" t="s">
        <v>6271</v>
      </c>
      <c r="CC863" s="134" t="s">
        <v>6273</v>
      </c>
      <c r="CD863" s="292" t="s">
        <v>5330</v>
      </c>
      <c r="CE863" s="134" t="s">
        <v>6271</v>
      </c>
      <c r="CF863" s="134" t="s">
        <v>6274</v>
      </c>
      <c r="CO863" s="134" t="s">
        <v>6271</v>
      </c>
      <c r="CP863" s="134" t="s">
        <v>6274</v>
      </c>
    </row>
    <row r="864" spans="1:94" x14ac:dyDescent="0.25">
      <c r="A864" s="134" t="s">
        <v>14</v>
      </c>
      <c r="B864" s="134" t="s">
        <v>2147</v>
      </c>
      <c r="C864" s="134" t="s">
        <v>6276</v>
      </c>
      <c r="D864" s="23" t="s">
        <v>6276</v>
      </c>
      <c r="E864" s="193" t="s">
        <v>127</v>
      </c>
      <c r="F864" s="201" t="s">
        <v>4705</v>
      </c>
      <c r="G864" s="201" t="s">
        <v>4706</v>
      </c>
      <c r="H864" s="226" t="s">
        <v>2152</v>
      </c>
      <c r="K864" s="133" t="s">
        <v>6277</v>
      </c>
      <c r="L864" s="133" t="s">
        <v>309</v>
      </c>
      <c r="M864" s="133" t="s">
        <v>6278</v>
      </c>
      <c r="N864" s="133" t="s">
        <v>4709</v>
      </c>
      <c r="O864" s="134" t="s">
        <v>4710</v>
      </c>
      <c r="P864" s="134">
        <v>20040119</v>
      </c>
      <c r="Q864" s="133" t="s">
        <v>6143</v>
      </c>
      <c r="R864" s="134" t="s">
        <v>14</v>
      </c>
      <c r="S864" s="134" t="s">
        <v>6276</v>
      </c>
      <c r="X864" s="134" t="s">
        <v>6276</v>
      </c>
      <c r="Y864" s="216" t="s">
        <v>127</v>
      </c>
      <c r="AJ864" s="134">
        <v>300</v>
      </c>
      <c r="AK864" s="235" t="s">
        <v>4717</v>
      </c>
      <c r="AL864" s="133">
        <v>99</v>
      </c>
      <c r="AM864" s="134" t="s">
        <v>2158</v>
      </c>
      <c r="AN864" s="235">
        <v>99</v>
      </c>
      <c r="AO864" s="134" t="s">
        <v>6276</v>
      </c>
      <c r="AP864" s="216" t="s">
        <v>127</v>
      </c>
      <c r="AQ864" s="133" t="s">
        <v>6278</v>
      </c>
      <c r="AR864" s="133" t="s">
        <v>6277</v>
      </c>
      <c r="AU864" s="134">
        <v>300</v>
      </c>
      <c r="AV864" s="235" t="s">
        <v>4718</v>
      </c>
      <c r="AW864" s="235">
        <v>13</v>
      </c>
      <c r="AX864" s="133" t="s">
        <v>2160</v>
      </c>
      <c r="AY864" s="235">
        <v>1</v>
      </c>
      <c r="AZ864" s="134" t="s">
        <v>127</v>
      </c>
      <c r="BA864" s="133" t="s">
        <v>2161</v>
      </c>
      <c r="BB864" s="235">
        <v>0</v>
      </c>
      <c r="BE864" s="134" t="s">
        <v>4718</v>
      </c>
      <c r="BF864" s="134" t="s">
        <v>6279</v>
      </c>
      <c r="BG864" s="134" t="s">
        <v>6276</v>
      </c>
      <c r="BH864" s="337" t="s">
        <v>6280</v>
      </c>
      <c r="BI864" s="337" t="s">
        <v>6280</v>
      </c>
      <c r="BJ864" s="337"/>
      <c r="BK864" s="134" t="s">
        <v>4718</v>
      </c>
      <c r="BP864" s="134" t="s">
        <v>6278</v>
      </c>
      <c r="BQ864" s="134" t="s">
        <v>6278</v>
      </c>
      <c r="BR864" s="134" t="s">
        <v>6276</v>
      </c>
      <c r="BS864" s="261" t="s">
        <v>6280</v>
      </c>
      <c r="BT864" s="261">
        <v>6</v>
      </c>
      <c r="BU864" s="261" t="s">
        <v>3488</v>
      </c>
      <c r="BV864" s="235">
        <v>808</v>
      </c>
      <c r="BW864" s="235">
        <v>242.5</v>
      </c>
      <c r="BY864" s="335">
        <v>330</v>
      </c>
      <c r="BZ864" s="134" t="s">
        <v>6279</v>
      </c>
      <c r="CB864" s="134" t="s">
        <v>6276</v>
      </c>
      <c r="CC864" s="134" t="s">
        <v>6278</v>
      </c>
      <c r="CD864" s="292" t="s">
        <v>5330</v>
      </c>
      <c r="CE864" s="134" t="s">
        <v>6276</v>
      </c>
      <c r="CF864" s="134" t="s">
        <v>6279</v>
      </c>
      <c r="CO864" s="134" t="s">
        <v>6276</v>
      </c>
      <c r="CP864" s="134" t="s">
        <v>6279</v>
      </c>
    </row>
    <row r="865" spans="1:94" x14ac:dyDescent="0.25">
      <c r="A865" s="134" t="s">
        <v>14</v>
      </c>
      <c r="B865" s="134" t="s">
        <v>2147</v>
      </c>
      <c r="C865" s="134" t="s">
        <v>6281</v>
      </c>
      <c r="D865" s="23" t="s">
        <v>6281</v>
      </c>
      <c r="E865" s="193" t="s">
        <v>127</v>
      </c>
      <c r="F865" s="201" t="s">
        <v>4705</v>
      </c>
      <c r="G865" s="201" t="s">
        <v>4706</v>
      </c>
      <c r="H865" s="226" t="s">
        <v>2152</v>
      </c>
      <c r="K865" s="133" t="s">
        <v>6282</v>
      </c>
      <c r="L865" s="133" t="s">
        <v>309</v>
      </c>
      <c r="M865" s="133" t="s">
        <v>6283</v>
      </c>
      <c r="N865" s="133" t="s">
        <v>4709</v>
      </c>
      <c r="O865" s="134" t="s">
        <v>4710</v>
      </c>
      <c r="P865" s="134">
        <v>20040119</v>
      </c>
      <c r="Q865" s="133" t="s">
        <v>6143</v>
      </c>
      <c r="R865" s="134" t="s">
        <v>14</v>
      </c>
      <c r="S865" s="134" t="s">
        <v>6281</v>
      </c>
      <c r="X865" s="134" t="s">
        <v>6281</v>
      </c>
      <c r="Y865" s="216" t="s">
        <v>127</v>
      </c>
      <c r="AJ865" s="134">
        <v>300</v>
      </c>
      <c r="AK865" s="235" t="s">
        <v>4717</v>
      </c>
      <c r="AL865" s="133">
        <v>99</v>
      </c>
      <c r="AM865" s="134" t="s">
        <v>2158</v>
      </c>
      <c r="AN865" s="235">
        <v>99</v>
      </c>
      <c r="AO865" s="134" t="s">
        <v>6281</v>
      </c>
      <c r="AP865" s="216" t="s">
        <v>127</v>
      </c>
      <c r="AQ865" s="133" t="s">
        <v>6283</v>
      </c>
      <c r="AR865" s="133" t="s">
        <v>6282</v>
      </c>
      <c r="AU865" s="134">
        <v>300</v>
      </c>
      <c r="AV865" s="235" t="s">
        <v>4718</v>
      </c>
      <c r="AW865" s="235">
        <v>13</v>
      </c>
      <c r="AX865" s="133" t="s">
        <v>2160</v>
      </c>
      <c r="AY865" s="235">
        <v>1</v>
      </c>
      <c r="AZ865" s="134" t="s">
        <v>127</v>
      </c>
      <c r="BA865" s="133" t="s">
        <v>2161</v>
      </c>
      <c r="BB865" s="235">
        <v>0</v>
      </c>
      <c r="BE865" s="134" t="s">
        <v>4718</v>
      </c>
      <c r="BF865" s="134" t="s">
        <v>6284</v>
      </c>
      <c r="BG865" s="134" t="s">
        <v>6281</v>
      </c>
      <c r="BH865" s="337" t="s">
        <v>6285</v>
      </c>
      <c r="BI865" s="337" t="s">
        <v>6285</v>
      </c>
      <c r="BJ865" s="337"/>
      <c r="BK865" s="134" t="s">
        <v>4718</v>
      </c>
      <c r="BP865" s="134" t="s">
        <v>6283</v>
      </c>
      <c r="BQ865" s="134" t="s">
        <v>6283</v>
      </c>
      <c r="BR865" s="134" t="s">
        <v>6281</v>
      </c>
      <c r="BS865" s="261" t="s">
        <v>6285</v>
      </c>
      <c r="BT865" s="261">
        <v>6</v>
      </c>
      <c r="BU865" s="261" t="s">
        <v>3488</v>
      </c>
      <c r="BV865" s="235">
        <v>1447</v>
      </c>
      <c r="BW865" s="235">
        <v>434</v>
      </c>
      <c r="BY865" s="335">
        <v>330</v>
      </c>
      <c r="BZ865" s="134" t="s">
        <v>6284</v>
      </c>
      <c r="CB865" s="134" t="s">
        <v>6281</v>
      </c>
      <c r="CC865" s="134" t="s">
        <v>6283</v>
      </c>
      <c r="CD865" s="292" t="s">
        <v>5330</v>
      </c>
      <c r="CE865" s="134" t="s">
        <v>6281</v>
      </c>
      <c r="CF865" s="134" t="s">
        <v>6284</v>
      </c>
      <c r="CO865" s="134" t="s">
        <v>6281</v>
      </c>
      <c r="CP865" s="134" t="s">
        <v>6284</v>
      </c>
    </row>
    <row r="866" spans="1:94" x14ac:dyDescent="0.25">
      <c r="A866" s="134" t="s">
        <v>14</v>
      </c>
      <c r="B866" s="134" t="s">
        <v>2147</v>
      </c>
      <c r="C866" s="134" t="s">
        <v>6286</v>
      </c>
      <c r="D866" s="23" t="s">
        <v>6286</v>
      </c>
      <c r="E866" s="193" t="s">
        <v>127</v>
      </c>
      <c r="F866" s="201" t="s">
        <v>4705</v>
      </c>
      <c r="G866" s="201" t="s">
        <v>4706</v>
      </c>
      <c r="H866" s="226" t="s">
        <v>2152</v>
      </c>
      <c r="K866" s="133" t="s">
        <v>6287</v>
      </c>
      <c r="L866" s="133" t="s">
        <v>309</v>
      </c>
      <c r="M866" s="133" t="s">
        <v>6288</v>
      </c>
      <c r="N866" s="133" t="s">
        <v>4709</v>
      </c>
      <c r="O866" s="134" t="s">
        <v>4710</v>
      </c>
      <c r="P866" s="134">
        <v>20040119</v>
      </c>
      <c r="Q866" s="133" t="s">
        <v>6143</v>
      </c>
      <c r="R866" s="134" t="s">
        <v>14</v>
      </c>
      <c r="S866" s="134" t="s">
        <v>6286</v>
      </c>
      <c r="X866" s="134" t="s">
        <v>6286</v>
      </c>
      <c r="Y866" s="216" t="s">
        <v>127</v>
      </c>
      <c r="AB866" s="134" t="str">
        <f t="shared" ref="AB866:AB921" si="40">+LEFT(AE866,2)</f>
        <v/>
      </c>
      <c r="AC866" s="134" t="str">
        <f t="shared" ref="AC866:AC921" si="41">+MID(AE866,3,2)</f>
        <v/>
      </c>
      <c r="AD866" s="134" t="str">
        <f t="shared" ref="AD866:AD921" si="42">+MID(AE866,5,2)</f>
        <v/>
      </c>
      <c r="AF866" s="134" t="str">
        <f t="shared" ref="AF866:AF921" si="43">+MID(AI866,2,2)</f>
        <v/>
      </c>
      <c r="AG866" s="134" t="str">
        <f t="shared" ref="AG866:AG921" si="44">+MID(AI866,4,2)</f>
        <v/>
      </c>
      <c r="AH866" s="134" t="str">
        <f t="shared" ref="AH866:AH921" si="45">+MID(AI866,6,2)</f>
        <v/>
      </c>
      <c r="AJ866" s="134">
        <v>300</v>
      </c>
      <c r="AK866" s="235" t="s">
        <v>4717</v>
      </c>
      <c r="AL866" s="133">
        <v>99</v>
      </c>
      <c r="AM866" s="134" t="s">
        <v>2158</v>
      </c>
      <c r="AN866" s="235">
        <v>99</v>
      </c>
      <c r="AO866" s="134" t="s">
        <v>6286</v>
      </c>
      <c r="AP866" s="216" t="s">
        <v>127</v>
      </c>
      <c r="AQ866" s="133" t="s">
        <v>6288</v>
      </c>
      <c r="AR866" s="133" t="s">
        <v>6287</v>
      </c>
      <c r="AU866" s="134">
        <v>300</v>
      </c>
      <c r="AV866" s="235" t="s">
        <v>4718</v>
      </c>
      <c r="AW866" s="235">
        <v>13</v>
      </c>
      <c r="AX866" s="133" t="s">
        <v>2160</v>
      </c>
      <c r="AY866" s="235">
        <v>1</v>
      </c>
      <c r="AZ866" s="134" t="s">
        <v>127</v>
      </c>
      <c r="BA866" s="133" t="s">
        <v>2161</v>
      </c>
      <c r="BB866" s="235">
        <v>0</v>
      </c>
      <c r="BE866" s="134" t="s">
        <v>4718</v>
      </c>
      <c r="BF866" s="134" t="s">
        <v>6289</v>
      </c>
      <c r="BG866" s="134" t="s">
        <v>6286</v>
      </c>
      <c r="BH866" s="337" t="s">
        <v>6290</v>
      </c>
      <c r="BI866" s="337" t="s">
        <v>6290</v>
      </c>
      <c r="BJ866" s="337"/>
      <c r="BK866" s="134" t="s">
        <v>4718</v>
      </c>
      <c r="BP866" s="134" t="s">
        <v>6288</v>
      </c>
      <c r="BQ866" s="134" t="s">
        <v>6288</v>
      </c>
      <c r="BR866" s="134" t="s">
        <v>6286</v>
      </c>
      <c r="BS866" s="261" t="s">
        <v>6290</v>
      </c>
      <c r="BT866" s="261">
        <v>6</v>
      </c>
      <c r="BU866" s="261" t="s">
        <v>3488</v>
      </c>
      <c r="BV866" s="235">
        <v>757</v>
      </c>
      <c r="BW866" s="235">
        <v>227</v>
      </c>
      <c r="BY866" s="335">
        <v>330</v>
      </c>
      <c r="BZ866" s="134" t="s">
        <v>6289</v>
      </c>
      <c r="CB866" s="134" t="s">
        <v>6286</v>
      </c>
      <c r="CC866" s="134" t="s">
        <v>6288</v>
      </c>
      <c r="CD866" s="292" t="s">
        <v>5330</v>
      </c>
      <c r="CE866" s="134" t="s">
        <v>6286</v>
      </c>
      <c r="CF866" s="134" t="s">
        <v>6289</v>
      </c>
      <c r="CO866" s="134" t="s">
        <v>6286</v>
      </c>
      <c r="CP866" s="134" t="s">
        <v>6289</v>
      </c>
    </row>
    <row r="867" spans="1:94" x14ac:dyDescent="0.25">
      <c r="A867" s="134" t="s">
        <v>14</v>
      </c>
      <c r="B867" s="134" t="s">
        <v>2147</v>
      </c>
      <c r="C867" s="134" t="s">
        <v>6291</v>
      </c>
      <c r="D867" s="23" t="s">
        <v>6291</v>
      </c>
      <c r="E867" s="193" t="s">
        <v>127</v>
      </c>
      <c r="F867" s="201" t="s">
        <v>4705</v>
      </c>
      <c r="G867" s="201" t="s">
        <v>4706</v>
      </c>
      <c r="H867" s="226" t="s">
        <v>2152</v>
      </c>
      <c r="K867" s="133" t="s">
        <v>6292</v>
      </c>
      <c r="L867" s="133" t="s">
        <v>309</v>
      </c>
      <c r="M867" s="133" t="s">
        <v>6293</v>
      </c>
      <c r="N867" s="133" t="s">
        <v>4709</v>
      </c>
      <c r="O867" s="134" t="s">
        <v>4710</v>
      </c>
      <c r="P867" s="134">
        <v>20030108</v>
      </c>
      <c r="Q867" s="133" t="s">
        <v>2156</v>
      </c>
      <c r="R867" s="134" t="s">
        <v>14</v>
      </c>
      <c r="S867" s="134" t="s">
        <v>6291</v>
      </c>
      <c r="T867" s="58" t="s">
        <v>4744</v>
      </c>
      <c r="U867" s="58" t="s">
        <v>4745</v>
      </c>
      <c r="V867" s="58" t="s">
        <v>4746</v>
      </c>
      <c r="W867" s="235">
        <v>400</v>
      </c>
      <c r="X867" s="134" t="s">
        <v>6291</v>
      </c>
      <c r="Y867" s="216" t="s">
        <v>127</v>
      </c>
      <c r="Z867" s="26">
        <f t="shared" ref="Z867:Z921" si="46">1*(AB867+AC867/60+AD867/3600)</f>
        <v>42.25</v>
      </c>
      <c r="AA867" s="27">
        <f t="shared" ref="AA867:AA921" si="47">1*(AF867+AG867/60+AH867/3600)</f>
        <v>19.766666666666666</v>
      </c>
      <c r="AB867" s="134" t="str">
        <f t="shared" si="40"/>
        <v>42</v>
      </c>
      <c r="AC867" s="134" t="str">
        <f t="shared" si="41"/>
        <v>15</v>
      </c>
      <c r="AD867" s="134" t="str">
        <f t="shared" si="42"/>
        <v>00</v>
      </c>
      <c r="AE867" s="26" t="s">
        <v>4747</v>
      </c>
      <c r="AF867" s="134" t="str">
        <f t="shared" si="43"/>
        <v>19</v>
      </c>
      <c r="AG867" s="134" t="str">
        <f t="shared" si="44"/>
        <v>46</v>
      </c>
      <c r="AH867" s="134" t="str">
        <f t="shared" si="45"/>
        <v>00</v>
      </c>
      <c r="AI867" s="27" t="s">
        <v>4748</v>
      </c>
      <c r="AJ867" s="134">
        <v>300</v>
      </c>
      <c r="AK867" s="235" t="s">
        <v>4717</v>
      </c>
      <c r="AL867" s="133">
        <v>40</v>
      </c>
      <c r="AM867" s="134" t="s">
        <v>2158</v>
      </c>
      <c r="AN867" s="235">
        <v>40</v>
      </c>
      <c r="AO867" s="134" t="s">
        <v>6291</v>
      </c>
      <c r="AP867" s="216" t="s">
        <v>127</v>
      </c>
      <c r="AQ867" s="133" t="s">
        <v>6293</v>
      </c>
      <c r="AR867" s="133" t="s">
        <v>6292</v>
      </c>
      <c r="AS867" s="134" t="s">
        <v>4746</v>
      </c>
      <c r="AU867" s="134">
        <v>300</v>
      </c>
      <c r="AV867" s="235" t="s">
        <v>4718</v>
      </c>
      <c r="AW867" s="235">
        <v>13</v>
      </c>
      <c r="AX867" s="133" t="s">
        <v>2160</v>
      </c>
      <c r="AY867" s="235">
        <v>1</v>
      </c>
      <c r="AZ867" s="134" t="s">
        <v>127</v>
      </c>
      <c r="BA867" s="133" t="s">
        <v>2161</v>
      </c>
      <c r="BB867" s="235">
        <v>0</v>
      </c>
      <c r="BE867" s="134" t="s">
        <v>4718</v>
      </c>
      <c r="BF867" s="134" t="s">
        <v>6294</v>
      </c>
      <c r="BG867" s="134" t="s">
        <v>6291</v>
      </c>
      <c r="BH867" s="329" t="s">
        <v>6295</v>
      </c>
      <c r="BI867" s="329" t="s">
        <v>6295</v>
      </c>
      <c r="BK867" s="134" t="s">
        <v>4718</v>
      </c>
      <c r="BP867" s="134" t="s">
        <v>6293</v>
      </c>
      <c r="BQ867" s="134" t="s">
        <v>6293</v>
      </c>
      <c r="BR867" s="134" t="s">
        <v>6291</v>
      </c>
      <c r="BS867" s="235" t="s">
        <v>6295</v>
      </c>
      <c r="BT867" s="235">
        <v>7</v>
      </c>
      <c r="BU867" s="235" t="s">
        <v>3514</v>
      </c>
      <c r="BV867" s="235">
        <v>3000</v>
      </c>
      <c r="BW867" s="235">
        <v>990</v>
      </c>
      <c r="BY867" s="335">
        <v>330</v>
      </c>
      <c r="BZ867" s="134" t="s">
        <v>6294</v>
      </c>
      <c r="CB867" s="134" t="s">
        <v>6291</v>
      </c>
      <c r="CC867" s="134" t="s">
        <v>6293</v>
      </c>
      <c r="CE867" s="134" t="s">
        <v>6291</v>
      </c>
      <c r="CF867" s="134" t="s">
        <v>6294</v>
      </c>
      <c r="CO867" s="134" t="s">
        <v>6291</v>
      </c>
      <c r="CP867" s="134" t="s">
        <v>6294</v>
      </c>
    </row>
    <row r="868" spans="1:94" x14ac:dyDescent="0.25">
      <c r="A868" s="134" t="s">
        <v>14</v>
      </c>
      <c r="B868" s="134" t="s">
        <v>2147</v>
      </c>
      <c r="C868" s="134" t="s">
        <v>6296</v>
      </c>
      <c r="D868" s="23" t="s">
        <v>6296</v>
      </c>
      <c r="E868" s="193" t="s">
        <v>127</v>
      </c>
      <c r="F868" s="201" t="s">
        <v>4705</v>
      </c>
      <c r="G868" s="201" t="s">
        <v>4706</v>
      </c>
      <c r="H868" s="226" t="s">
        <v>2152</v>
      </c>
      <c r="K868" s="133" t="s">
        <v>6297</v>
      </c>
      <c r="L868" s="133" t="s">
        <v>309</v>
      </c>
      <c r="M868" s="133" t="s">
        <v>6298</v>
      </c>
      <c r="N868" s="133" t="s">
        <v>4709</v>
      </c>
      <c r="O868" s="134" t="s">
        <v>4710</v>
      </c>
      <c r="P868" s="134">
        <v>20030108</v>
      </c>
      <c r="Q868" s="133" t="s">
        <v>2156</v>
      </c>
      <c r="R868" s="134" t="s">
        <v>14</v>
      </c>
      <c r="S868" s="134" t="s">
        <v>6296</v>
      </c>
      <c r="T868" s="58" t="s">
        <v>4724</v>
      </c>
      <c r="U868" s="58" t="s">
        <v>4725</v>
      </c>
      <c r="V868" s="58" t="s">
        <v>4726</v>
      </c>
      <c r="W868" s="235">
        <v>350</v>
      </c>
      <c r="X868" s="134" t="s">
        <v>6296</v>
      </c>
      <c r="Y868" s="216" t="s">
        <v>127</v>
      </c>
      <c r="Z868" s="26">
        <f t="shared" si="46"/>
        <v>41.583333333333336</v>
      </c>
      <c r="AA868" s="27">
        <f t="shared" si="47"/>
        <v>19.983333333333334</v>
      </c>
      <c r="AB868" s="134" t="str">
        <f t="shared" si="40"/>
        <v>41</v>
      </c>
      <c r="AC868" s="134" t="str">
        <f t="shared" si="41"/>
        <v>35</v>
      </c>
      <c r="AD868" s="134" t="str">
        <f t="shared" si="42"/>
        <v>00</v>
      </c>
      <c r="AE868" s="26" t="s">
        <v>4727</v>
      </c>
      <c r="AF868" s="134" t="str">
        <f t="shared" si="43"/>
        <v>19</v>
      </c>
      <c r="AG868" s="134" t="str">
        <f t="shared" si="44"/>
        <v>59</v>
      </c>
      <c r="AH868" s="134" t="str">
        <f t="shared" si="45"/>
        <v>00</v>
      </c>
      <c r="AI868" s="27" t="s">
        <v>4728</v>
      </c>
      <c r="AJ868" s="134">
        <v>300</v>
      </c>
      <c r="AK868" s="235" t="s">
        <v>4717</v>
      </c>
      <c r="AL868" s="133">
        <v>40</v>
      </c>
      <c r="AM868" s="134" t="s">
        <v>2158</v>
      </c>
      <c r="AN868" s="235">
        <v>40</v>
      </c>
      <c r="AO868" s="134" t="s">
        <v>6296</v>
      </c>
      <c r="AP868" s="216" t="s">
        <v>127</v>
      </c>
      <c r="AQ868" s="133" t="s">
        <v>6298</v>
      </c>
      <c r="AR868" s="133" t="s">
        <v>6297</v>
      </c>
      <c r="AS868" s="134" t="s">
        <v>4726</v>
      </c>
      <c r="AU868" s="134">
        <v>300</v>
      </c>
      <c r="AV868" s="235" t="s">
        <v>4718</v>
      </c>
      <c r="AW868" s="235">
        <v>13</v>
      </c>
      <c r="AX868" s="133" t="s">
        <v>2160</v>
      </c>
      <c r="AY868" s="235">
        <v>1</v>
      </c>
      <c r="AZ868" s="134" t="s">
        <v>127</v>
      </c>
      <c r="BA868" s="133" t="s">
        <v>2161</v>
      </c>
      <c r="BB868" s="235">
        <v>0</v>
      </c>
      <c r="BE868" s="134" t="s">
        <v>4718</v>
      </c>
      <c r="BF868" s="134" t="s">
        <v>6299</v>
      </c>
      <c r="BG868" s="134" t="s">
        <v>6296</v>
      </c>
      <c r="BH868" s="329" t="s">
        <v>6300</v>
      </c>
      <c r="BI868" s="329" t="s">
        <v>6300</v>
      </c>
      <c r="BK868" s="134" t="s">
        <v>4718</v>
      </c>
      <c r="BP868" s="134" t="s">
        <v>6298</v>
      </c>
      <c r="BQ868" s="134" t="s">
        <v>6298</v>
      </c>
      <c r="BR868" s="134" t="s">
        <v>6296</v>
      </c>
      <c r="BS868" s="235" t="s">
        <v>6300</v>
      </c>
      <c r="BT868" s="235">
        <v>7</v>
      </c>
      <c r="BU868" s="235" t="s">
        <v>3514</v>
      </c>
      <c r="BV868" s="235">
        <v>2500</v>
      </c>
      <c r="BW868" s="235">
        <v>825</v>
      </c>
      <c r="BY868" s="335">
        <v>330</v>
      </c>
      <c r="BZ868" s="134" t="s">
        <v>6299</v>
      </c>
      <c r="CB868" s="134" t="s">
        <v>6296</v>
      </c>
      <c r="CC868" s="134" t="s">
        <v>6298</v>
      </c>
      <c r="CE868" s="134" t="s">
        <v>6296</v>
      </c>
      <c r="CF868" s="134" t="s">
        <v>6299</v>
      </c>
      <c r="CO868" s="134" t="s">
        <v>6296</v>
      </c>
      <c r="CP868" s="134" t="s">
        <v>6299</v>
      </c>
    </row>
    <row r="869" spans="1:94" x14ac:dyDescent="0.25">
      <c r="A869" s="134" t="s">
        <v>14</v>
      </c>
      <c r="B869" s="134" t="s">
        <v>2147</v>
      </c>
      <c r="C869" s="134" t="s">
        <v>6301</v>
      </c>
      <c r="D869" s="23" t="s">
        <v>6301</v>
      </c>
      <c r="E869" s="193" t="s">
        <v>127</v>
      </c>
      <c r="F869" s="201" t="s">
        <v>4705</v>
      </c>
      <c r="G869" s="201" t="s">
        <v>4706</v>
      </c>
      <c r="H869" s="226" t="s">
        <v>2152</v>
      </c>
      <c r="K869" s="133" t="s">
        <v>6302</v>
      </c>
      <c r="L869" s="133" t="s">
        <v>309</v>
      </c>
      <c r="M869" s="133" t="s">
        <v>6303</v>
      </c>
      <c r="N869" s="133" t="s">
        <v>4709</v>
      </c>
      <c r="O869" s="134" t="s">
        <v>4710</v>
      </c>
      <c r="P869" s="134">
        <v>20030108</v>
      </c>
      <c r="Q869" s="133" t="s">
        <v>2156</v>
      </c>
      <c r="R869" s="134" t="s">
        <v>14</v>
      </c>
      <c r="S869" s="134" t="s">
        <v>6301</v>
      </c>
      <c r="T869" s="58" t="s">
        <v>4712</v>
      </c>
      <c r="U869" s="58" t="s">
        <v>4713</v>
      </c>
      <c r="V869" s="58" t="s">
        <v>4714</v>
      </c>
      <c r="W869" s="235">
        <v>350</v>
      </c>
      <c r="X869" s="134" t="s">
        <v>6301</v>
      </c>
      <c r="Y869" s="216" t="s">
        <v>127</v>
      </c>
      <c r="Z869" s="26">
        <f t="shared" si="46"/>
        <v>40.216666666666669</v>
      </c>
      <c r="AA869" s="27">
        <f t="shared" si="47"/>
        <v>20.350000000000001</v>
      </c>
      <c r="AB869" s="134" t="str">
        <f t="shared" si="40"/>
        <v>40</v>
      </c>
      <c r="AC869" s="134" t="str">
        <f t="shared" si="41"/>
        <v>13</v>
      </c>
      <c r="AD869" s="134" t="str">
        <f t="shared" si="42"/>
        <v>00</v>
      </c>
      <c r="AE869" s="26" t="s">
        <v>4715</v>
      </c>
      <c r="AF869" s="134" t="str">
        <f t="shared" si="43"/>
        <v>20</v>
      </c>
      <c r="AG869" s="134" t="str">
        <f t="shared" si="44"/>
        <v>21</v>
      </c>
      <c r="AH869" s="134" t="str">
        <f t="shared" si="45"/>
        <v>00</v>
      </c>
      <c r="AI869" s="27" t="s">
        <v>4716</v>
      </c>
      <c r="AJ869" s="134">
        <v>300</v>
      </c>
      <c r="AK869" s="235" t="s">
        <v>4717</v>
      </c>
      <c r="AL869" s="133">
        <v>40</v>
      </c>
      <c r="AM869" s="134" t="s">
        <v>2158</v>
      </c>
      <c r="AN869" s="235">
        <v>40</v>
      </c>
      <c r="AO869" s="134" t="s">
        <v>6301</v>
      </c>
      <c r="AP869" s="216" t="s">
        <v>127</v>
      </c>
      <c r="AQ869" s="133" t="s">
        <v>6303</v>
      </c>
      <c r="AR869" s="133" t="s">
        <v>6302</v>
      </c>
      <c r="AS869" s="134" t="s">
        <v>4714</v>
      </c>
      <c r="AU869" s="134">
        <v>300</v>
      </c>
      <c r="AV869" s="235" t="s">
        <v>4718</v>
      </c>
      <c r="AW869" s="235">
        <v>13</v>
      </c>
      <c r="AX869" s="133" t="s">
        <v>2160</v>
      </c>
      <c r="AY869" s="235">
        <v>1</v>
      </c>
      <c r="AZ869" s="134" t="s">
        <v>127</v>
      </c>
      <c r="BA869" s="133" t="s">
        <v>2161</v>
      </c>
      <c r="BB869" s="235">
        <v>0</v>
      </c>
      <c r="BE869" s="134" t="s">
        <v>4718</v>
      </c>
      <c r="BF869" s="134" t="s">
        <v>6304</v>
      </c>
      <c r="BG869" s="134" t="s">
        <v>6301</v>
      </c>
      <c r="BH869" s="329" t="s">
        <v>6305</v>
      </c>
      <c r="BI869" s="329" t="s">
        <v>6305</v>
      </c>
      <c r="BK869" s="134" t="s">
        <v>4718</v>
      </c>
      <c r="BP869" s="134" t="s">
        <v>6303</v>
      </c>
      <c r="BQ869" s="134" t="s">
        <v>6303</v>
      </c>
      <c r="BR869" s="134" t="s">
        <v>6301</v>
      </c>
      <c r="BS869" s="235" t="s">
        <v>6305</v>
      </c>
      <c r="BT869" s="235">
        <v>7</v>
      </c>
      <c r="BU869" s="235" t="s">
        <v>3514</v>
      </c>
      <c r="BV869" s="235">
        <v>3000</v>
      </c>
      <c r="BW869" s="235">
        <v>990</v>
      </c>
      <c r="BY869" s="335">
        <v>330</v>
      </c>
      <c r="BZ869" s="134" t="s">
        <v>6304</v>
      </c>
      <c r="CB869" s="134" t="s">
        <v>6301</v>
      </c>
      <c r="CC869" s="134" t="s">
        <v>6303</v>
      </c>
      <c r="CE869" s="134" t="s">
        <v>6301</v>
      </c>
      <c r="CF869" s="134" t="s">
        <v>6304</v>
      </c>
      <c r="CO869" s="134" t="s">
        <v>6301</v>
      </c>
      <c r="CP869" s="134" t="s">
        <v>6304</v>
      </c>
    </row>
    <row r="870" spans="1:94" x14ac:dyDescent="0.25">
      <c r="A870" s="134" t="s">
        <v>14</v>
      </c>
      <c r="B870" s="134" t="s">
        <v>2147</v>
      </c>
      <c r="C870" s="134" t="s">
        <v>6306</v>
      </c>
      <c r="D870" s="23" t="s">
        <v>6306</v>
      </c>
      <c r="E870" s="193" t="s">
        <v>127</v>
      </c>
      <c r="F870" s="201" t="s">
        <v>4705</v>
      </c>
      <c r="G870" s="201" t="s">
        <v>4706</v>
      </c>
      <c r="H870" s="226" t="s">
        <v>2152</v>
      </c>
      <c r="K870" s="133" t="s">
        <v>6307</v>
      </c>
      <c r="L870" s="133" t="s">
        <v>309</v>
      </c>
      <c r="M870" s="133" t="s">
        <v>5229</v>
      </c>
      <c r="N870" s="133" t="s">
        <v>4709</v>
      </c>
      <c r="O870" s="134" t="s">
        <v>4710</v>
      </c>
      <c r="P870" s="134">
        <v>20030108</v>
      </c>
      <c r="Q870" s="133" t="s">
        <v>2156</v>
      </c>
      <c r="R870" s="134" t="s">
        <v>14</v>
      </c>
      <c r="S870" s="134" t="s">
        <v>6306</v>
      </c>
      <c r="T870" s="58" t="s">
        <v>4712</v>
      </c>
      <c r="U870" s="58" t="s">
        <v>4713</v>
      </c>
      <c r="V870" s="58" t="s">
        <v>4714</v>
      </c>
      <c r="W870" s="235">
        <v>350</v>
      </c>
      <c r="X870" s="134" t="s">
        <v>6306</v>
      </c>
      <c r="Y870" s="216" t="s">
        <v>127</v>
      </c>
      <c r="Z870" s="26">
        <f t="shared" si="46"/>
        <v>40.216666666666669</v>
      </c>
      <c r="AA870" s="27">
        <f t="shared" si="47"/>
        <v>20.350000000000001</v>
      </c>
      <c r="AB870" s="134" t="str">
        <f t="shared" si="40"/>
        <v>40</v>
      </c>
      <c r="AC870" s="134" t="str">
        <f t="shared" si="41"/>
        <v>13</v>
      </c>
      <c r="AD870" s="134" t="str">
        <f t="shared" si="42"/>
        <v>00</v>
      </c>
      <c r="AE870" s="26" t="s">
        <v>4715</v>
      </c>
      <c r="AF870" s="134" t="str">
        <f t="shared" si="43"/>
        <v>20</v>
      </c>
      <c r="AG870" s="134" t="str">
        <f t="shared" si="44"/>
        <v>21</v>
      </c>
      <c r="AH870" s="134" t="str">
        <f t="shared" si="45"/>
        <v>00</v>
      </c>
      <c r="AI870" s="27" t="s">
        <v>4716</v>
      </c>
      <c r="AJ870" s="134">
        <v>300</v>
      </c>
      <c r="AK870" s="235" t="s">
        <v>4717</v>
      </c>
      <c r="AL870" s="133">
        <v>40</v>
      </c>
      <c r="AM870" s="134" t="s">
        <v>2158</v>
      </c>
      <c r="AN870" s="235">
        <v>40</v>
      </c>
      <c r="AO870" s="134" t="s">
        <v>6306</v>
      </c>
      <c r="AP870" s="216" t="s">
        <v>127</v>
      </c>
      <c r="AQ870" s="133" t="s">
        <v>5229</v>
      </c>
      <c r="AR870" s="133" t="s">
        <v>6307</v>
      </c>
      <c r="AS870" s="134" t="s">
        <v>4714</v>
      </c>
      <c r="AU870" s="134">
        <v>300</v>
      </c>
      <c r="AV870" s="235" t="s">
        <v>4718</v>
      </c>
      <c r="AW870" s="235">
        <v>13</v>
      </c>
      <c r="AX870" s="133" t="s">
        <v>2160</v>
      </c>
      <c r="AY870" s="235">
        <v>1</v>
      </c>
      <c r="AZ870" s="134" t="s">
        <v>127</v>
      </c>
      <c r="BA870" s="133" t="s">
        <v>2161</v>
      </c>
      <c r="BB870" s="235">
        <v>0</v>
      </c>
      <c r="BE870" s="134" t="s">
        <v>4718</v>
      </c>
      <c r="BF870" s="134" t="s">
        <v>6308</v>
      </c>
      <c r="BG870" s="134" t="s">
        <v>6306</v>
      </c>
      <c r="BH870" s="329" t="s">
        <v>6309</v>
      </c>
      <c r="BI870" s="329" t="s">
        <v>6309</v>
      </c>
      <c r="BK870" s="134" t="s">
        <v>4718</v>
      </c>
      <c r="BP870" s="134" t="s">
        <v>5229</v>
      </c>
      <c r="BQ870" s="134" t="s">
        <v>5229</v>
      </c>
      <c r="BR870" s="134" t="s">
        <v>6306</v>
      </c>
      <c r="BS870" s="235" t="s">
        <v>6309</v>
      </c>
      <c r="BT870" s="235">
        <v>7</v>
      </c>
      <c r="BU870" s="235" t="s">
        <v>3514</v>
      </c>
      <c r="BV870" s="235">
        <v>3000</v>
      </c>
      <c r="BW870" s="235">
        <v>990</v>
      </c>
      <c r="BY870" s="335">
        <v>330</v>
      </c>
      <c r="BZ870" s="134" t="s">
        <v>6308</v>
      </c>
      <c r="CB870" s="134" t="s">
        <v>6306</v>
      </c>
      <c r="CC870" s="134" t="s">
        <v>5229</v>
      </c>
      <c r="CE870" s="134" t="s">
        <v>6306</v>
      </c>
      <c r="CF870" s="134" t="s">
        <v>6308</v>
      </c>
      <c r="CO870" s="134" t="s">
        <v>6306</v>
      </c>
      <c r="CP870" s="134" t="s">
        <v>6308</v>
      </c>
    </row>
    <row r="871" spans="1:94" x14ac:dyDescent="0.25">
      <c r="A871" s="134" t="s">
        <v>14</v>
      </c>
      <c r="B871" s="134" t="s">
        <v>2147</v>
      </c>
      <c r="C871" s="134" t="s">
        <v>6310</v>
      </c>
      <c r="D871" s="23" t="s">
        <v>6310</v>
      </c>
      <c r="E871" s="193" t="s">
        <v>127</v>
      </c>
      <c r="F871" s="201" t="s">
        <v>4705</v>
      </c>
      <c r="G871" s="201" t="s">
        <v>4706</v>
      </c>
      <c r="H871" s="226" t="s">
        <v>2152</v>
      </c>
      <c r="K871" s="133" t="s">
        <v>6311</v>
      </c>
      <c r="L871" s="133" t="s">
        <v>309</v>
      </c>
      <c r="M871" s="133" t="s">
        <v>6312</v>
      </c>
      <c r="N871" s="133" t="s">
        <v>4709</v>
      </c>
      <c r="O871" s="134" t="s">
        <v>4710</v>
      </c>
      <c r="P871" s="134">
        <v>20030108</v>
      </c>
      <c r="Q871" s="133" t="s">
        <v>2156</v>
      </c>
      <c r="R871" s="134" t="s">
        <v>14</v>
      </c>
      <c r="S871" s="134" t="s">
        <v>6310</v>
      </c>
      <c r="T871" s="58" t="s">
        <v>4886</v>
      </c>
      <c r="U871" s="58" t="s">
        <v>4887</v>
      </c>
      <c r="V871" s="58" t="s">
        <v>4888</v>
      </c>
      <c r="W871" s="235">
        <v>600</v>
      </c>
      <c r="X871" s="134" t="s">
        <v>6310</v>
      </c>
      <c r="Y871" s="216" t="s">
        <v>127</v>
      </c>
      <c r="Z871" s="26">
        <f t="shared" si="46"/>
        <v>42.4</v>
      </c>
      <c r="AA871" s="27">
        <f t="shared" si="47"/>
        <v>20.166666666666668</v>
      </c>
      <c r="AB871" s="134" t="str">
        <f t="shared" si="40"/>
        <v>42</v>
      </c>
      <c r="AC871" s="134" t="str">
        <f t="shared" si="41"/>
        <v>24</v>
      </c>
      <c r="AD871" s="134" t="str">
        <f t="shared" si="42"/>
        <v>00</v>
      </c>
      <c r="AE871" s="26" t="s">
        <v>4889</v>
      </c>
      <c r="AF871" s="134" t="str">
        <f t="shared" si="43"/>
        <v>20</v>
      </c>
      <c r="AG871" s="134" t="str">
        <f t="shared" si="44"/>
        <v>10</v>
      </c>
      <c r="AH871" s="134" t="str">
        <f t="shared" si="45"/>
        <v>00</v>
      </c>
      <c r="AI871" s="27" t="s">
        <v>4890</v>
      </c>
      <c r="AJ871" s="134">
        <v>300</v>
      </c>
      <c r="AK871" s="235" t="s">
        <v>4717</v>
      </c>
      <c r="AL871" s="133">
        <v>40</v>
      </c>
      <c r="AM871" s="134" t="s">
        <v>2158</v>
      </c>
      <c r="AN871" s="235">
        <v>40</v>
      </c>
      <c r="AO871" s="134" t="s">
        <v>6310</v>
      </c>
      <c r="AP871" s="216" t="s">
        <v>127</v>
      </c>
      <c r="AQ871" s="133" t="s">
        <v>6312</v>
      </c>
      <c r="AR871" s="133" t="s">
        <v>6311</v>
      </c>
      <c r="AS871" s="134" t="s">
        <v>4888</v>
      </c>
      <c r="AU871" s="134">
        <v>300</v>
      </c>
      <c r="AV871" s="235" t="s">
        <v>4718</v>
      </c>
      <c r="AW871" s="235">
        <v>13</v>
      </c>
      <c r="AX871" s="133" t="s">
        <v>2160</v>
      </c>
      <c r="AY871" s="235">
        <v>1</v>
      </c>
      <c r="AZ871" s="134" t="s">
        <v>127</v>
      </c>
      <c r="BA871" s="133" t="s">
        <v>2161</v>
      </c>
      <c r="BB871" s="235">
        <v>0</v>
      </c>
      <c r="BE871" s="134" t="s">
        <v>4718</v>
      </c>
      <c r="BF871" s="134" t="s">
        <v>6313</v>
      </c>
      <c r="BG871" s="134" t="s">
        <v>6310</v>
      </c>
      <c r="BH871" s="329" t="s">
        <v>6314</v>
      </c>
      <c r="BI871" s="329" t="s">
        <v>6314</v>
      </c>
      <c r="BK871" s="134" t="s">
        <v>4718</v>
      </c>
      <c r="BP871" s="134" t="s">
        <v>6312</v>
      </c>
      <c r="BQ871" s="134" t="s">
        <v>6312</v>
      </c>
      <c r="BR871" s="134" t="s">
        <v>6310</v>
      </c>
      <c r="BS871" s="235" t="s">
        <v>6314</v>
      </c>
      <c r="BT871" s="235">
        <v>7</v>
      </c>
      <c r="BU871" s="235" t="s">
        <v>3514</v>
      </c>
      <c r="BV871" s="235">
        <v>3000</v>
      </c>
      <c r="BW871" s="235">
        <v>990</v>
      </c>
      <c r="BY871" s="335">
        <v>330</v>
      </c>
      <c r="BZ871" s="134" t="s">
        <v>6313</v>
      </c>
      <c r="CB871" s="134" t="s">
        <v>6310</v>
      </c>
      <c r="CC871" s="134" t="s">
        <v>6312</v>
      </c>
      <c r="CE871" s="134" t="s">
        <v>6310</v>
      </c>
      <c r="CF871" s="134" t="s">
        <v>6313</v>
      </c>
      <c r="CO871" s="134" t="s">
        <v>6310</v>
      </c>
      <c r="CP871" s="134" t="s">
        <v>6313</v>
      </c>
    </row>
    <row r="872" spans="1:94" x14ac:dyDescent="0.25">
      <c r="A872" s="134" t="s">
        <v>14</v>
      </c>
      <c r="B872" s="134" t="s">
        <v>2147</v>
      </c>
      <c r="C872" s="134" t="s">
        <v>6315</v>
      </c>
      <c r="D872" s="23" t="s">
        <v>6315</v>
      </c>
      <c r="E872" s="193" t="s">
        <v>127</v>
      </c>
      <c r="F872" s="201" t="s">
        <v>4705</v>
      </c>
      <c r="G872" s="201" t="s">
        <v>4706</v>
      </c>
      <c r="H872" s="226" t="s">
        <v>2152</v>
      </c>
      <c r="K872" s="133" t="s">
        <v>6316</v>
      </c>
      <c r="L872" s="133" t="s">
        <v>309</v>
      </c>
      <c r="M872" s="133" t="s">
        <v>6317</v>
      </c>
      <c r="N872" s="133" t="s">
        <v>4709</v>
      </c>
      <c r="O872" s="134" t="s">
        <v>4710</v>
      </c>
      <c r="P872" s="134">
        <v>20030108</v>
      </c>
      <c r="Q872" s="133" t="s">
        <v>2156</v>
      </c>
      <c r="R872" s="134" t="s">
        <v>14</v>
      </c>
      <c r="S872" s="134" t="s">
        <v>6315</v>
      </c>
      <c r="T872" s="58" t="s">
        <v>4712</v>
      </c>
      <c r="U872" s="58" t="s">
        <v>4713</v>
      </c>
      <c r="V872" s="58" t="s">
        <v>4714</v>
      </c>
      <c r="W872" s="235">
        <v>450</v>
      </c>
      <c r="X872" s="134" t="s">
        <v>6315</v>
      </c>
      <c r="Y872" s="216" t="s">
        <v>127</v>
      </c>
      <c r="Z872" s="26">
        <f t="shared" si="46"/>
        <v>40.216666666666669</v>
      </c>
      <c r="AA872" s="27">
        <f t="shared" si="47"/>
        <v>20.350000000000001</v>
      </c>
      <c r="AB872" s="134" t="str">
        <f t="shared" si="40"/>
        <v>40</v>
      </c>
      <c r="AC872" s="134" t="str">
        <f t="shared" si="41"/>
        <v>13</v>
      </c>
      <c r="AD872" s="134" t="str">
        <f t="shared" si="42"/>
        <v>00</v>
      </c>
      <c r="AE872" s="26" t="s">
        <v>4715</v>
      </c>
      <c r="AF872" s="134" t="str">
        <f t="shared" si="43"/>
        <v>20</v>
      </c>
      <c r="AG872" s="134" t="str">
        <f t="shared" si="44"/>
        <v>21</v>
      </c>
      <c r="AH872" s="134" t="str">
        <f t="shared" si="45"/>
        <v>00</v>
      </c>
      <c r="AI872" s="27" t="s">
        <v>4716</v>
      </c>
      <c r="AJ872" s="134">
        <v>300</v>
      </c>
      <c r="AK872" s="235" t="s">
        <v>4717</v>
      </c>
      <c r="AL872" s="133">
        <v>40</v>
      </c>
      <c r="AM872" s="134" t="s">
        <v>2158</v>
      </c>
      <c r="AN872" s="235">
        <v>40</v>
      </c>
      <c r="AO872" s="134" t="s">
        <v>6315</v>
      </c>
      <c r="AP872" s="216" t="s">
        <v>127</v>
      </c>
      <c r="AQ872" s="133" t="s">
        <v>6317</v>
      </c>
      <c r="AR872" s="133" t="s">
        <v>6316</v>
      </c>
      <c r="AS872" s="134" t="s">
        <v>4714</v>
      </c>
      <c r="AU872" s="134">
        <v>300</v>
      </c>
      <c r="AV872" s="235" t="s">
        <v>4718</v>
      </c>
      <c r="AW872" s="235">
        <v>13</v>
      </c>
      <c r="AX872" s="133" t="s">
        <v>2160</v>
      </c>
      <c r="AY872" s="235">
        <v>1</v>
      </c>
      <c r="AZ872" s="134" t="s">
        <v>127</v>
      </c>
      <c r="BA872" s="133" t="s">
        <v>2161</v>
      </c>
      <c r="BB872" s="235">
        <v>0</v>
      </c>
      <c r="BE872" s="134" t="s">
        <v>4718</v>
      </c>
      <c r="BF872" s="134" t="s">
        <v>6318</v>
      </c>
      <c r="BG872" s="134" t="s">
        <v>6315</v>
      </c>
      <c r="BH872" s="329" t="s">
        <v>6319</v>
      </c>
      <c r="BI872" s="329" t="s">
        <v>6319</v>
      </c>
      <c r="BK872" s="134" t="s">
        <v>4718</v>
      </c>
      <c r="BP872" s="134" t="s">
        <v>6317</v>
      </c>
      <c r="BQ872" s="134" t="s">
        <v>6317</v>
      </c>
      <c r="BR872" s="134" t="s">
        <v>6315</v>
      </c>
      <c r="BS872" s="235" t="s">
        <v>6319</v>
      </c>
      <c r="BT872" s="235">
        <v>7</v>
      </c>
      <c r="BU872" s="235" t="s">
        <v>3514</v>
      </c>
      <c r="BV872" s="235">
        <v>2000</v>
      </c>
      <c r="BW872" s="235">
        <v>660</v>
      </c>
      <c r="BY872" s="335">
        <v>330</v>
      </c>
      <c r="BZ872" s="134" t="s">
        <v>6318</v>
      </c>
      <c r="CB872" s="134" t="s">
        <v>6315</v>
      </c>
      <c r="CC872" s="134" t="s">
        <v>6317</v>
      </c>
      <c r="CE872" s="134" t="s">
        <v>6315</v>
      </c>
      <c r="CF872" s="134" t="s">
        <v>6318</v>
      </c>
      <c r="CO872" s="134" t="s">
        <v>6315</v>
      </c>
      <c r="CP872" s="134" t="s">
        <v>6318</v>
      </c>
    </row>
    <row r="873" spans="1:94" x14ac:dyDescent="0.25">
      <c r="A873" s="134" t="s">
        <v>14</v>
      </c>
      <c r="B873" s="134" t="s">
        <v>2147</v>
      </c>
      <c r="C873" s="134" t="s">
        <v>6320</v>
      </c>
      <c r="D873" s="23" t="s">
        <v>6320</v>
      </c>
      <c r="E873" s="193" t="s">
        <v>127</v>
      </c>
      <c r="F873" s="201" t="s">
        <v>4705</v>
      </c>
      <c r="G873" s="201" t="s">
        <v>4706</v>
      </c>
      <c r="H873" s="226" t="s">
        <v>2152</v>
      </c>
      <c r="K873" s="133" t="s">
        <v>6321</v>
      </c>
      <c r="L873" s="133" t="s">
        <v>309</v>
      </c>
      <c r="M873" s="133" t="s">
        <v>6322</v>
      </c>
      <c r="N873" s="133" t="s">
        <v>4709</v>
      </c>
      <c r="O873" s="134" t="s">
        <v>4710</v>
      </c>
      <c r="P873" s="134">
        <v>20030108</v>
      </c>
      <c r="Q873" s="133" t="s">
        <v>2156</v>
      </c>
      <c r="R873" s="134" t="s">
        <v>14</v>
      </c>
      <c r="S873" s="134" t="s">
        <v>6320</v>
      </c>
      <c r="T873" s="58" t="s">
        <v>4744</v>
      </c>
      <c r="U873" s="58" t="s">
        <v>4860</v>
      </c>
      <c r="V873" s="58" t="s">
        <v>4874</v>
      </c>
      <c r="W873" s="235">
        <v>400</v>
      </c>
      <c r="X873" s="134" t="s">
        <v>6320</v>
      </c>
      <c r="Y873" s="216" t="s">
        <v>127</v>
      </c>
      <c r="Z873" s="26">
        <f t="shared" si="46"/>
        <v>42.033333333333331</v>
      </c>
      <c r="AA873" s="27">
        <f t="shared" si="47"/>
        <v>19.899999999999999</v>
      </c>
      <c r="AB873" s="134" t="str">
        <f t="shared" si="40"/>
        <v>42</v>
      </c>
      <c r="AC873" s="134" t="str">
        <f t="shared" si="41"/>
        <v>02</v>
      </c>
      <c r="AD873" s="134" t="str">
        <f t="shared" si="42"/>
        <v>00</v>
      </c>
      <c r="AE873" s="26" t="s">
        <v>4875</v>
      </c>
      <c r="AF873" s="134" t="str">
        <f t="shared" si="43"/>
        <v>19</v>
      </c>
      <c r="AG873" s="134" t="str">
        <f t="shared" si="44"/>
        <v>54</v>
      </c>
      <c r="AH873" s="134" t="str">
        <f t="shared" si="45"/>
        <v>00</v>
      </c>
      <c r="AI873" s="27" t="s">
        <v>4876</v>
      </c>
      <c r="AJ873" s="134">
        <v>300</v>
      </c>
      <c r="AK873" s="235" t="s">
        <v>4717</v>
      </c>
      <c r="AL873" s="133">
        <v>40</v>
      </c>
      <c r="AM873" s="134" t="s">
        <v>2158</v>
      </c>
      <c r="AN873" s="235">
        <v>40</v>
      </c>
      <c r="AO873" s="134" t="s">
        <v>6320</v>
      </c>
      <c r="AP873" s="216" t="s">
        <v>127</v>
      </c>
      <c r="AQ873" s="133" t="s">
        <v>6322</v>
      </c>
      <c r="AR873" s="133" t="s">
        <v>6321</v>
      </c>
      <c r="AS873" s="134" t="s">
        <v>4874</v>
      </c>
      <c r="AU873" s="134">
        <v>300</v>
      </c>
      <c r="AV873" s="235" t="s">
        <v>4718</v>
      </c>
      <c r="AW873" s="235">
        <v>13</v>
      </c>
      <c r="AX873" s="133" t="s">
        <v>2160</v>
      </c>
      <c r="AY873" s="235">
        <v>1</v>
      </c>
      <c r="AZ873" s="134" t="s">
        <v>127</v>
      </c>
      <c r="BA873" s="133" t="s">
        <v>2161</v>
      </c>
      <c r="BB873" s="235">
        <v>0</v>
      </c>
      <c r="BE873" s="134" t="s">
        <v>4718</v>
      </c>
      <c r="BF873" s="134" t="s">
        <v>6323</v>
      </c>
      <c r="BG873" s="134" t="s">
        <v>6320</v>
      </c>
      <c r="BH873" s="329" t="s">
        <v>6324</v>
      </c>
      <c r="BI873" s="329" t="s">
        <v>6324</v>
      </c>
      <c r="BK873" s="134" t="s">
        <v>4718</v>
      </c>
      <c r="BP873" s="134" t="s">
        <v>6322</v>
      </c>
      <c r="BQ873" s="134" t="s">
        <v>6322</v>
      </c>
      <c r="BR873" s="134" t="s">
        <v>6320</v>
      </c>
      <c r="BS873" s="235" t="s">
        <v>6324</v>
      </c>
      <c r="BT873" s="235">
        <v>7</v>
      </c>
      <c r="BU873" s="235" t="s">
        <v>3514</v>
      </c>
      <c r="BV873" s="235">
        <v>2000</v>
      </c>
      <c r="BW873" s="235">
        <v>660</v>
      </c>
      <c r="BY873" s="335">
        <v>330</v>
      </c>
      <c r="BZ873" s="134" t="s">
        <v>6323</v>
      </c>
      <c r="CA873" s="134"/>
      <c r="CB873" s="134" t="s">
        <v>6320</v>
      </c>
      <c r="CC873" s="134" t="s">
        <v>6322</v>
      </c>
      <c r="CE873" s="134" t="s">
        <v>6320</v>
      </c>
      <c r="CF873" s="134" t="s">
        <v>6323</v>
      </c>
      <c r="CO873" s="134" t="s">
        <v>6320</v>
      </c>
      <c r="CP873" s="134" t="s">
        <v>6323</v>
      </c>
    </row>
    <row r="874" spans="1:94" x14ac:dyDescent="0.25">
      <c r="A874" s="134" t="s">
        <v>14</v>
      </c>
      <c r="B874" s="134" t="s">
        <v>2147</v>
      </c>
      <c r="C874" s="134" t="s">
        <v>6325</v>
      </c>
      <c r="D874" s="23" t="s">
        <v>6325</v>
      </c>
      <c r="E874" s="193" t="s">
        <v>127</v>
      </c>
      <c r="F874" s="201" t="s">
        <v>4705</v>
      </c>
      <c r="G874" s="201" t="s">
        <v>4706</v>
      </c>
      <c r="H874" s="226" t="s">
        <v>2152</v>
      </c>
      <c r="K874" s="133" t="s">
        <v>6326</v>
      </c>
      <c r="L874" s="133" t="s">
        <v>309</v>
      </c>
      <c r="M874" s="133" t="s">
        <v>4817</v>
      </c>
      <c r="N874" s="133" t="s">
        <v>4709</v>
      </c>
      <c r="O874" s="134" t="s">
        <v>4710</v>
      </c>
      <c r="P874" s="134">
        <v>20030108</v>
      </c>
      <c r="Q874" s="133" t="s">
        <v>2156</v>
      </c>
      <c r="R874" s="134" t="s">
        <v>14</v>
      </c>
      <c r="S874" s="134" t="s">
        <v>6325</v>
      </c>
      <c r="T874" s="58" t="s">
        <v>4818</v>
      </c>
      <c r="U874" s="58" t="s">
        <v>4819</v>
      </c>
      <c r="V874" s="58" t="s">
        <v>4820</v>
      </c>
      <c r="W874" s="235">
        <v>600</v>
      </c>
      <c r="X874" s="134" t="s">
        <v>6325</v>
      </c>
      <c r="Y874" s="216" t="s">
        <v>127</v>
      </c>
      <c r="Z874" s="26">
        <f t="shared" si="46"/>
        <v>40.583333333333336</v>
      </c>
      <c r="AA874" s="27">
        <f t="shared" si="47"/>
        <v>20.666666666666668</v>
      </c>
      <c r="AB874" s="134" t="str">
        <f t="shared" si="40"/>
        <v>40</v>
      </c>
      <c r="AC874" s="134" t="str">
        <f t="shared" si="41"/>
        <v>35</v>
      </c>
      <c r="AD874" s="134" t="str">
        <f t="shared" si="42"/>
        <v>00</v>
      </c>
      <c r="AE874" s="26" t="s">
        <v>4821</v>
      </c>
      <c r="AF874" s="134" t="str">
        <f t="shared" si="43"/>
        <v>20</v>
      </c>
      <c r="AG874" s="134" t="str">
        <f t="shared" si="44"/>
        <v>40</v>
      </c>
      <c r="AH874" s="134" t="str">
        <f t="shared" si="45"/>
        <v>00</v>
      </c>
      <c r="AI874" s="27" t="s">
        <v>4822</v>
      </c>
      <c r="AJ874" s="134">
        <v>300</v>
      </c>
      <c r="AK874" s="235" t="s">
        <v>4717</v>
      </c>
      <c r="AL874" s="133">
        <v>40</v>
      </c>
      <c r="AM874" s="134" t="s">
        <v>2158</v>
      </c>
      <c r="AN874" s="235">
        <v>40</v>
      </c>
      <c r="AO874" s="134" t="s">
        <v>6325</v>
      </c>
      <c r="AP874" s="216" t="s">
        <v>127</v>
      </c>
      <c r="AQ874" s="133" t="s">
        <v>4817</v>
      </c>
      <c r="AR874" s="133" t="s">
        <v>6326</v>
      </c>
      <c r="AS874" s="134" t="s">
        <v>4820</v>
      </c>
      <c r="AU874" s="134">
        <v>300</v>
      </c>
      <c r="AV874" s="235" t="s">
        <v>4718</v>
      </c>
      <c r="AW874" s="235">
        <v>13</v>
      </c>
      <c r="AX874" s="133" t="s">
        <v>2160</v>
      </c>
      <c r="AY874" s="235">
        <v>1</v>
      </c>
      <c r="AZ874" s="134" t="s">
        <v>127</v>
      </c>
      <c r="BA874" s="133" t="s">
        <v>2161</v>
      </c>
      <c r="BB874" s="235">
        <v>0</v>
      </c>
      <c r="BE874" s="134" t="s">
        <v>4718</v>
      </c>
      <c r="BF874" s="134" t="s">
        <v>6327</v>
      </c>
      <c r="BG874" s="134" t="s">
        <v>6325</v>
      </c>
      <c r="BH874" s="329" t="s">
        <v>6328</v>
      </c>
      <c r="BI874" s="329" t="s">
        <v>6328</v>
      </c>
      <c r="BK874" s="134" t="s">
        <v>4718</v>
      </c>
      <c r="BP874" s="134" t="s">
        <v>4817</v>
      </c>
      <c r="BQ874" s="134" t="s">
        <v>4817</v>
      </c>
      <c r="BR874" s="134" t="s">
        <v>6325</v>
      </c>
      <c r="BS874" s="235" t="s">
        <v>6328</v>
      </c>
      <c r="BT874" s="235">
        <v>7</v>
      </c>
      <c r="BU874" s="235" t="s">
        <v>3514</v>
      </c>
      <c r="BV874" s="235">
        <v>2000</v>
      </c>
      <c r="BW874" s="235">
        <v>660</v>
      </c>
      <c r="BY874" s="335">
        <v>330</v>
      </c>
      <c r="BZ874" s="134" t="s">
        <v>6327</v>
      </c>
      <c r="CB874" s="134" t="s">
        <v>6325</v>
      </c>
      <c r="CC874" s="134" t="s">
        <v>4817</v>
      </c>
      <c r="CE874" s="134" t="s">
        <v>6325</v>
      </c>
      <c r="CF874" s="134" t="s">
        <v>6327</v>
      </c>
      <c r="CO874" s="134" t="s">
        <v>6325</v>
      </c>
      <c r="CP874" s="134" t="s">
        <v>6327</v>
      </c>
    </row>
    <row r="875" spans="1:94" x14ac:dyDescent="0.25">
      <c r="A875" s="134" t="s">
        <v>14</v>
      </c>
      <c r="B875" s="134" t="s">
        <v>2147</v>
      </c>
      <c r="C875" s="134" t="s">
        <v>6329</v>
      </c>
      <c r="D875" s="23" t="s">
        <v>6329</v>
      </c>
      <c r="E875" s="193" t="s">
        <v>127</v>
      </c>
      <c r="F875" s="201" t="s">
        <v>4705</v>
      </c>
      <c r="G875" s="201" t="s">
        <v>4706</v>
      </c>
      <c r="H875" s="226" t="s">
        <v>2152</v>
      </c>
      <c r="K875" s="133" t="s">
        <v>6330</v>
      </c>
      <c r="L875" s="133" t="s">
        <v>309</v>
      </c>
      <c r="M875" s="133" t="s">
        <v>6331</v>
      </c>
      <c r="N875" s="133" t="s">
        <v>4709</v>
      </c>
      <c r="O875" s="134" t="s">
        <v>4710</v>
      </c>
      <c r="P875" s="134">
        <v>20030108</v>
      </c>
      <c r="Q875" s="133" t="s">
        <v>2156</v>
      </c>
      <c r="R875" s="134" t="s">
        <v>14</v>
      </c>
      <c r="S875" s="134" t="s">
        <v>6329</v>
      </c>
      <c r="T875" s="58" t="s">
        <v>4724</v>
      </c>
      <c r="U875" s="58" t="s">
        <v>4924</v>
      </c>
      <c r="V875" s="58" t="s">
        <v>4925</v>
      </c>
      <c r="W875" s="235">
        <v>400</v>
      </c>
      <c r="X875" s="134" t="s">
        <v>6329</v>
      </c>
      <c r="Y875" s="216" t="s">
        <v>127</v>
      </c>
      <c r="Z875" s="26">
        <f t="shared" si="46"/>
        <v>41.666666666666664</v>
      </c>
      <c r="AA875" s="27">
        <f t="shared" si="47"/>
        <v>20.45</v>
      </c>
      <c r="AB875" s="134" t="str">
        <f t="shared" si="40"/>
        <v>41</v>
      </c>
      <c r="AC875" s="134" t="str">
        <f t="shared" si="41"/>
        <v>40</v>
      </c>
      <c r="AD875" s="134" t="str">
        <f t="shared" si="42"/>
        <v>00</v>
      </c>
      <c r="AE875" s="26" t="s">
        <v>4926</v>
      </c>
      <c r="AF875" s="134" t="str">
        <f t="shared" si="43"/>
        <v>20</v>
      </c>
      <c r="AG875" s="134" t="str">
        <f t="shared" si="44"/>
        <v>27</v>
      </c>
      <c r="AH875" s="134" t="str">
        <f t="shared" si="45"/>
        <v>00</v>
      </c>
      <c r="AI875" s="27" t="s">
        <v>4927</v>
      </c>
      <c r="AJ875" s="134">
        <v>300</v>
      </c>
      <c r="AK875" s="235" t="s">
        <v>4717</v>
      </c>
      <c r="AL875" s="133">
        <v>40</v>
      </c>
      <c r="AM875" s="134" t="s">
        <v>2158</v>
      </c>
      <c r="AN875" s="235">
        <v>40</v>
      </c>
      <c r="AO875" s="134" t="s">
        <v>6329</v>
      </c>
      <c r="AP875" s="216" t="s">
        <v>127</v>
      </c>
      <c r="AQ875" s="133" t="s">
        <v>6331</v>
      </c>
      <c r="AR875" s="133" t="s">
        <v>6330</v>
      </c>
      <c r="AS875" s="134" t="s">
        <v>4925</v>
      </c>
      <c r="AU875" s="134">
        <v>300</v>
      </c>
      <c r="AV875" s="235" t="s">
        <v>4718</v>
      </c>
      <c r="AW875" s="235">
        <v>13</v>
      </c>
      <c r="AX875" s="133" t="s">
        <v>2160</v>
      </c>
      <c r="AY875" s="235">
        <v>1</v>
      </c>
      <c r="AZ875" s="134" t="s">
        <v>127</v>
      </c>
      <c r="BA875" s="133" t="s">
        <v>2161</v>
      </c>
      <c r="BB875" s="235">
        <v>0</v>
      </c>
      <c r="BE875" s="134" t="s">
        <v>4718</v>
      </c>
      <c r="BF875" s="134" t="s">
        <v>6332</v>
      </c>
      <c r="BG875" s="134" t="s">
        <v>6329</v>
      </c>
      <c r="BH875" s="329" t="s">
        <v>6333</v>
      </c>
      <c r="BI875" s="329" t="s">
        <v>6333</v>
      </c>
      <c r="BK875" s="134" t="s">
        <v>4718</v>
      </c>
      <c r="BP875" s="134" t="s">
        <v>6331</v>
      </c>
      <c r="BQ875" s="134" t="s">
        <v>6331</v>
      </c>
      <c r="BR875" s="134" t="s">
        <v>6329</v>
      </c>
      <c r="BS875" s="235" t="s">
        <v>6333</v>
      </c>
      <c r="BT875" s="235">
        <v>7</v>
      </c>
      <c r="BU875" s="235" t="s">
        <v>3514</v>
      </c>
      <c r="BV875" s="235">
        <v>3000</v>
      </c>
      <c r="BW875" s="235">
        <v>990</v>
      </c>
      <c r="BY875" s="335">
        <v>330</v>
      </c>
      <c r="BZ875" s="134" t="s">
        <v>6332</v>
      </c>
      <c r="CB875" s="134" t="s">
        <v>6329</v>
      </c>
      <c r="CC875" s="134" t="s">
        <v>6331</v>
      </c>
      <c r="CE875" s="134" t="s">
        <v>6329</v>
      </c>
      <c r="CF875" s="134" t="s">
        <v>6332</v>
      </c>
      <c r="CO875" s="134" t="s">
        <v>6329</v>
      </c>
      <c r="CP875" s="134" t="s">
        <v>6332</v>
      </c>
    </row>
    <row r="876" spans="1:94" x14ac:dyDescent="0.25">
      <c r="A876" s="134" t="s">
        <v>14</v>
      </c>
      <c r="B876" s="134" t="s">
        <v>2147</v>
      </c>
      <c r="C876" s="134" t="s">
        <v>6334</v>
      </c>
      <c r="D876" s="23" t="s">
        <v>6334</v>
      </c>
      <c r="E876" s="193" t="s">
        <v>127</v>
      </c>
      <c r="F876" s="201" t="s">
        <v>4705</v>
      </c>
      <c r="G876" s="201" t="s">
        <v>4706</v>
      </c>
      <c r="H876" s="226" t="s">
        <v>2152</v>
      </c>
      <c r="K876" s="133" t="s">
        <v>6335</v>
      </c>
      <c r="L876" s="133" t="s">
        <v>309</v>
      </c>
      <c r="M876" s="133" t="s">
        <v>6336</v>
      </c>
      <c r="N876" s="133" t="s">
        <v>4709</v>
      </c>
      <c r="O876" s="134" t="s">
        <v>4710</v>
      </c>
      <c r="P876" s="134">
        <v>20030108</v>
      </c>
      <c r="Q876" s="133" t="s">
        <v>2156</v>
      </c>
      <c r="R876" s="134" t="s">
        <v>14</v>
      </c>
      <c r="S876" s="134" t="s">
        <v>6334</v>
      </c>
      <c r="T876" s="58" t="s">
        <v>4712</v>
      </c>
      <c r="U876" s="58" t="s">
        <v>5095</v>
      </c>
      <c r="V876" s="58" t="s">
        <v>5096</v>
      </c>
      <c r="W876" s="235">
        <v>400</v>
      </c>
      <c r="X876" s="134" t="s">
        <v>6334</v>
      </c>
      <c r="Y876" s="216" t="s">
        <v>127</v>
      </c>
      <c r="Z876" s="26">
        <f t="shared" si="46"/>
        <v>40.15</v>
      </c>
      <c r="AA876" s="27">
        <f t="shared" si="47"/>
        <v>20.166666666666668</v>
      </c>
      <c r="AB876" s="134" t="str">
        <f t="shared" si="40"/>
        <v>40</v>
      </c>
      <c r="AC876" s="134" t="str">
        <f t="shared" si="41"/>
        <v>09</v>
      </c>
      <c r="AD876" s="134" t="str">
        <f t="shared" si="42"/>
        <v>00</v>
      </c>
      <c r="AE876" s="26" t="s">
        <v>4762</v>
      </c>
      <c r="AF876" s="134" t="str">
        <f t="shared" si="43"/>
        <v>20</v>
      </c>
      <c r="AG876" s="134" t="str">
        <f t="shared" si="44"/>
        <v>10</v>
      </c>
      <c r="AH876" s="134" t="str">
        <f t="shared" si="45"/>
        <v>00</v>
      </c>
      <c r="AI876" s="27" t="s">
        <v>4890</v>
      </c>
      <c r="AJ876" s="134">
        <v>300</v>
      </c>
      <c r="AK876" s="235" t="s">
        <v>4717</v>
      </c>
      <c r="AL876" s="133">
        <v>40</v>
      </c>
      <c r="AM876" s="134" t="s">
        <v>2158</v>
      </c>
      <c r="AN876" s="235">
        <v>40</v>
      </c>
      <c r="AO876" s="134" t="s">
        <v>6334</v>
      </c>
      <c r="AP876" s="216" t="s">
        <v>127</v>
      </c>
      <c r="AQ876" s="133" t="s">
        <v>6336</v>
      </c>
      <c r="AR876" s="133" t="s">
        <v>6335</v>
      </c>
      <c r="AS876" s="134" t="s">
        <v>5096</v>
      </c>
      <c r="AU876" s="134">
        <v>300</v>
      </c>
      <c r="AV876" s="235" t="s">
        <v>4718</v>
      </c>
      <c r="AW876" s="235">
        <v>13</v>
      </c>
      <c r="AX876" s="133" t="s">
        <v>2160</v>
      </c>
      <c r="AY876" s="235">
        <v>1</v>
      </c>
      <c r="AZ876" s="134" t="s">
        <v>127</v>
      </c>
      <c r="BA876" s="133" t="s">
        <v>2161</v>
      </c>
      <c r="BB876" s="235">
        <v>0</v>
      </c>
      <c r="BE876" s="134" t="s">
        <v>4718</v>
      </c>
      <c r="BF876" s="134" t="s">
        <v>6337</v>
      </c>
      <c r="BG876" s="134" t="s">
        <v>6334</v>
      </c>
      <c r="BH876" s="329" t="s">
        <v>6338</v>
      </c>
      <c r="BI876" s="329" t="s">
        <v>6338</v>
      </c>
      <c r="BK876" s="134" t="s">
        <v>4718</v>
      </c>
      <c r="BP876" s="134" t="s">
        <v>6336</v>
      </c>
      <c r="BQ876" s="134" t="s">
        <v>6336</v>
      </c>
      <c r="BR876" s="134" t="s">
        <v>6334</v>
      </c>
      <c r="BS876" s="235" t="s">
        <v>6338</v>
      </c>
      <c r="BT876" s="235">
        <v>7</v>
      </c>
      <c r="BU876" s="235" t="s">
        <v>3514</v>
      </c>
      <c r="BV876" s="235">
        <v>2500</v>
      </c>
      <c r="BW876" s="235">
        <v>825</v>
      </c>
      <c r="BY876" s="335">
        <v>330</v>
      </c>
      <c r="BZ876" s="134" t="s">
        <v>6337</v>
      </c>
      <c r="CB876" s="134" t="s">
        <v>6334</v>
      </c>
      <c r="CC876" s="134" t="s">
        <v>6336</v>
      </c>
      <c r="CE876" s="134" t="s">
        <v>6334</v>
      </c>
      <c r="CF876" s="134" t="s">
        <v>6337</v>
      </c>
      <c r="CO876" s="134" t="s">
        <v>6334</v>
      </c>
      <c r="CP876" s="134" t="s">
        <v>6337</v>
      </c>
    </row>
    <row r="877" spans="1:94" x14ac:dyDescent="0.25">
      <c r="A877" s="134" t="s">
        <v>14</v>
      </c>
      <c r="B877" s="134" t="s">
        <v>2147</v>
      </c>
      <c r="C877" s="134" t="s">
        <v>6339</v>
      </c>
      <c r="D877" s="23" t="s">
        <v>6339</v>
      </c>
      <c r="E877" s="193" t="s">
        <v>127</v>
      </c>
      <c r="F877" s="201" t="s">
        <v>4705</v>
      </c>
      <c r="G877" s="201" t="s">
        <v>4706</v>
      </c>
      <c r="H877" s="226" t="s">
        <v>2152</v>
      </c>
      <c r="K877" s="133" t="s">
        <v>6340</v>
      </c>
      <c r="L877" s="133" t="s">
        <v>309</v>
      </c>
      <c r="M877" s="133" t="s">
        <v>6341</v>
      </c>
      <c r="N877" s="133" t="s">
        <v>4709</v>
      </c>
      <c r="O877" s="134" t="s">
        <v>4710</v>
      </c>
      <c r="P877" s="134">
        <v>20030108</v>
      </c>
      <c r="Q877" s="133" t="s">
        <v>2156</v>
      </c>
      <c r="R877" s="134" t="s">
        <v>14</v>
      </c>
      <c r="S877" s="134" t="s">
        <v>6339</v>
      </c>
      <c r="T877" s="58" t="s">
        <v>4744</v>
      </c>
      <c r="U877" s="58" t="s">
        <v>4745</v>
      </c>
      <c r="V877" s="58" t="s">
        <v>4746</v>
      </c>
      <c r="W877" s="235">
        <v>500</v>
      </c>
      <c r="X877" s="134" t="s">
        <v>6339</v>
      </c>
      <c r="Y877" s="216" t="s">
        <v>127</v>
      </c>
      <c r="Z877" s="26">
        <f t="shared" si="46"/>
        <v>42.25</v>
      </c>
      <c r="AA877" s="27">
        <f t="shared" si="47"/>
        <v>19.766666666666666</v>
      </c>
      <c r="AB877" s="134" t="str">
        <f t="shared" si="40"/>
        <v>42</v>
      </c>
      <c r="AC877" s="134" t="str">
        <f t="shared" si="41"/>
        <v>15</v>
      </c>
      <c r="AD877" s="134" t="str">
        <f t="shared" si="42"/>
        <v>00</v>
      </c>
      <c r="AE877" s="26" t="s">
        <v>4747</v>
      </c>
      <c r="AF877" s="134" t="str">
        <f t="shared" si="43"/>
        <v>19</v>
      </c>
      <c r="AG877" s="134" t="str">
        <f t="shared" si="44"/>
        <v>46</v>
      </c>
      <c r="AH877" s="134" t="str">
        <f t="shared" si="45"/>
        <v>00</v>
      </c>
      <c r="AI877" s="27" t="s">
        <v>4748</v>
      </c>
      <c r="AJ877" s="134">
        <v>300</v>
      </c>
      <c r="AK877" s="235" t="s">
        <v>4717</v>
      </c>
      <c r="AL877" s="133">
        <v>40</v>
      </c>
      <c r="AM877" s="134" t="s">
        <v>2158</v>
      </c>
      <c r="AN877" s="235">
        <v>40</v>
      </c>
      <c r="AO877" s="134" t="s">
        <v>6339</v>
      </c>
      <c r="AP877" s="216" t="s">
        <v>127</v>
      </c>
      <c r="AQ877" s="133" t="s">
        <v>6341</v>
      </c>
      <c r="AR877" s="133" t="s">
        <v>6340</v>
      </c>
      <c r="AS877" s="134" t="s">
        <v>4746</v>
      </c>
      <c r="AU877" s="134">
        <v>300</v>
      </c>
      <c r="AV877" s="235" t="s">
        <v>4718</v>
      </c>
      <c r="AW877" s="235">
        <v>13</v>
      </c>
      <c r="AX877" s="133" t="s">
        <v>2160</v>
      </c>
      <c r="AY877" s="235">
        <v>1</v>
      </c>
      <c r="AZ877" s="134" t="s">
        <v>127</v>
      </c>
      <c r="BA877" s="133" t="s">
        <v>2161</v>
      </c>
      <c r="BB877" s="235">
        <v>0</v>
      </c>
      <c r="BE877" s="134" t="s">
        <v>4718</v>
      </c>
      <c r="BF877" s="134" t="s">
        <v>6342</v>
      </c>
      <c r="BG877" s="134" t="s">
        <v>6339</v>
      </c>
      <c r="BH877" s="329" t="s">
        <v>6343</v>
      </c>
      <c r="BI877" s="329" t="s">
        <v>6343</v>
      </c>
      <c r="BK877" s="134" t="s">
        <v>4718</v>
      </c>
      <c r="BP877" s="134" t="s">
        <v>6341</v>
      </c>
      <c r="BQ877" s="134" t="s">
        <v>6341</v>
      </c>
      <c r="BR877" s="134" t="s">
        <v>6339</v>
      </c>
      <c r="BS877" s="235" t="s">
        <v>6343</v>
      </c>
      <c r="BT877" s="235">
        <v>7</v>
      </c>
      <c r="BU877" s="235" t="s">
        <v>3514</v>
      </c>
      <c r="BV877" s="235">
        <v>2500</v>
      </c>
      <c r="BW877" s="235">
        <v>825</v>
      </c>
      <c r="BY877" s="335">
        <v>330</v>
      </c>
      <c r="BZ877" s="134" t="s">
        <v>6342</v>
      </c>
      <c r="CB877" s="134" t="s">
        <v>6339</v>
      </c>
      <c r="CC877" s="134" t="s">
        <v>6341</v>
      </c>
      <c r="CE877" s="134" t="s">
        <v>6339</v>
      </c>
      <c r="CF877" s="134" t="s">
        <v>6342</v>
      </c>
      <c r="CO877" s="134" t="s">
        <v>6339</v>
      </c>
      <c r="CP877" s="134" t="s">
        <v>6342</v>
      </c>
    </row>
    <row r="878" spans="1:94" x14ac:dyDescent="0.25">
      <c r="A878" s="134" t="s">
        <v>14</v>
      </c>
      <c r="B878" s="134" t="s">
        <v>2147</v>
      </c>
      <c r="C878" s="134" t="s">
        <v>6344</v>
      </c>
      <c r="D878" s="23" t="s">
        <v>6344</v>
      </c>
      <c r="E878" s="193" t="s">
        <v>127</v>
      </c>
      <c r="F878" s="201" t="s">
        <v>4705</v>
      </c>
      <c r="G878" s="201" t="s">
        <v>4706</v>
      </c>
      <c r="H878" s="226" t="s">
        <v>2152</v>
      </c>
      <c r="K878" s="133" t="s">
        <v>6345</v>
      </c>
      <c r="L878" s="133" t="s">
        <v>309</v>
      </c>
      <c r="M878" s="133" t="s">
        <v>6074</v>
      </c>
      <c r="N878" s="133" t="s">
        <v>4709</v>
      </c>
      <c r="O878" s="134" t="s">
        <v>4710</v>
      </c>
      <c r="P878" s="134">
        <v>20030108</v>
      </c>
      <c r="Q878" s="133" t="s">
        <v>2156</v>
      </c>
      <c r="R878" s="134" t="s">
        <v>14</v>
      </c>
      <c r="S878" s="134" t="s">
        <v>6344</v>
      </c>
      <c r="T878" s="58" t="s">
        <v>4744</v>
      </c>
      <c r="U878" s="58" t="s">
        <v>4860</v>
      </c>
      <c r="V878" s="58" t="s">
        <v>4874</v>
      </c>
      <c r="W878" s="235">
        <v>500</v>
      </c>
      <c r="X878" s="134" t="s">
        <v>6344</v>
      </c>
      <c r="Y878" s="216" t="s">
        <v>127</v>
      </c>
      <c r="Z878" s="26">
        <f t="shared" si="46"/>
        <v>42.033333333333331</v>
      </c>
      <c r="AA878" s="27">
        <f t="shared" si="47"/>
        <v>19.899999999999999</v>
      </c>
      <c r="AB878" s="134" t="str">
        <f t="shared" si="40"/>
        <v>42</v>
      </c>
      <c r="AC878" s="134" t="str">
        <f t="shared" si="41"/>
        <v>02</v>
      </c>
      <c r="AD878" s="134" t="str">
        <f t="shared" si="42"/>
        <v>00</v>
      </c>
      <c r="AE878" s="26" t="s">
        <v>4875</v>
      </c>
      <c r="AF878" s="134" t="str">
        <f t="shared" si="43"/>
        <v>19</v>
      </c>
      <c r="AG878" s="134" t="str">
        <f t="shared" si="44"/>
        <v>54</v>
      </c>
      <c r="AH878" s="134" t="str">
        <f t="shared" si="45"/>
        <v>00</v>
      </c>
      <c r="AI878" s="27" t="s">
        <v>4876</v>
      </c>
      <c r="AJ878" s="134">
        <v>300</v>
      </c>
      <c r="AK878" s="235" t="s">
        <v>4717</v>
      </c>
      <c r="AL878" s="133">
        <v>40</v>
      </c>
      <c r="AM878" s="134" t="s">
        <v>2158</v>
      </c>
      <c r="AN878" s="235">
        <v>40</v>
      </c>
      <c r="AO878" s="134" t="s">
        <v>6344</v>
      </c>
      <c r="AP878" s="216" t="s">
        <v>127</v>
      </c>
      <c r="AQ878" s="133" t="s">
        <v>6074</v>
      </c>
      <c r="AR878" s="133" t="s">
        <v>6345</v>
      </c>
      <c r="AS878" s="134" t="s">
        <v>4874</v>
      </c>
      <c r="AU878" s="134">
        <v>300</v>
      </c>
      <c r="AV878" s="235" t="s">
        <v>4718</v>
      </c>
      <c r="AW878" s="235">
        <v>13</v>
      </c>
      <c r="AX878" s="133" t="s">
        <v>2160</v>
      </c>
      <c r="AY878" s="235">
        <v>1</v>
      </c>
      <c r="AZ878" s="134" t="s">
        <v>127</v>
      </c>
      <c r="BA878" s="133" t="s">
        <v>2161</v>
      </c>
      <c r="BB878" s="235">
        <v>0</v>
      </c>
      <c r="BE878" s="134" t="s">
        <v>4718</v>
      </c>
      <c r="BF878" s="134" t="s">
        <v>6346</v>
      </c>
      <c r="BG878" s="134" t="s">
        <v>6344</v>
      </c>
      <c r="BH878" s="329" t="s">
        <v>6347</v>
      </c>
      <c r="BI878" s="329" t="s">
        <v>6347</v>
      </c>
      <c r="BK878" s="134" t="s">
        <v>4718</v>
      </c>
      <c r="BP878" s="134" t="s">
        <v>6074</v>
      </c>
      <c r="BQ878" s="134" t="s">
        <v>6074</v>
      </c>
      <c r="BR878" s="134" t="s">
        <v>6344</v>
      </c>
      <c r="BS878" s="235" t="s">
        <v>6347</v>
      </c>
      <c r="BT878" s="235">
        <v>7</v>
      </c>
      <c r="BU878" s="235" t="s">
        <v>3514</v>
      </c>
      <c r="BV878" s="235">
        <v>3000</v>
      </c>
      <c r="BW878" s="235">
        <v>990</v>
      </c>
      <c r="BY878" s="335">
        <v>330</v>
      </c>
      <c r="BZ878" s="134" t="s">
        <v>6346</v>
      </c>
      <c r="CB878" s="134" t="s">
        <v>6344</v>
      </c>
      <c r="CC878" s="134" t="s">
        <v>6074</v>
      </c>
      <c r="CE878" s="134" t="s">
        <v>6344</v>
      </c>
      <c r="CF878" s="134" t="s">
        <v>6346</v>
      </c>
      <c r="CO878" s="134" t="s">
        <v>6344</v>
      </c>
      <c r="CP878" s="134" t="s">
        <v>6346</v>
      </c>
    </row>
    <row r="879" spans="1:94" x14ac:dyDescent="0.25">
      <c r="A879" s="134" t="s">
        <v>14</v>
      </c>
      <c r="B879" s="134" t="s">
        <v>2147</v>
      </c>
      <c r="C879" s="134" t="s">
        <v>6348</v>
      </c>
      <c r="D879" s="23" t="s">
        <v>6348</v>
      </c>
      <c r="E879" s="193" t="s">
        <v>127</v>
      </c>
      <c r="F879" s="201" t="s">
        <v>4705</v>
      </c>
      <c r="G879" s="201" t="s">
        <v>4706</v>
      </c>
      <c r="H879" s="226" t="s">
        <v>2152</v>
      </c>
      <c r="K879" s="133" t="s">
        <v>6349</v>
      </c>
      <c r="L879" s="133" t="s">
        <v>309</v>
      </c>
      <c r="M879" s="133" t="s">
        <v>6350</v>
      </c>
      <c r="N879" s="133" t="s">
        <v>4709</v>
      </c>
      <c r="O879" s="134" t="s">
        <v>4710</v>
      </c>
      <c r="P879" s="134">
        <v>20030108</v>
      </c>
      <c r="Q879" s="133" t="s">
        <v>2156</v>
      </c>
      <c r="R879" s="134" t="s">
        <v>14</v>
      </c>
      <c r="S879" s="134" t="s">
        <v>6348</v>
      </c>
      <c r="T879" s="58" t="s">
        <v>4886</v>
      </c>
      <c r="U879" s="58" t="s">
        <v>4887</v>
      </c>
      <c r="V879" s="58" t="s">
        <v>4888</v>
      </c>
      <c r="W879" s="235">
        <v>600</v>
      </c>
      <c r="X879" s="134" t="s">
        <v>6348</v>
      </c>
      <c r="Y879" s="216" t="s">
        <v>127</v>
      </c>
      <c r="Z879" s="26">
        <f t="shared" si="46"/>
        <v>42.4</v>
      </c>
      <c r="AA879" s="27">
        <f t="shared" si="47"/>
        <v>20.166666666666668</v>
      </c>
      <c r="AB879" s="134" t="str">
        <f t="shared" si="40"/>
        <v>42</v>
      </c>
      <c r="AC879" s="134" t="str">
        <f t="shared" si="41"/>
        <v>24</v>
      </c>
      <c r="AD879" s="134" t="str">
        <f t="shared" si="42"/>
        <v>00</v>
      </c>
      <c r="AE879" s="26" t="s">
        <v>4889</v>
      </c>
      <c r="AF879" s="134" t="str">
        <f t="shared" si="43"/>
        <v>20</v>
      </c>
      <c r="AG879" s="134" t="str">
        <f t="shared" si="44"/>
        <v>10</v>
      </c>
      <c r="AH879" s="134" t="str">
        <f t="shared" si="45"/>
        <v>00</v>
      </c>
      <c r="AI879" s="27" t="s">
        <v>4890</v>
      </c>
      <c r="AJ879" s="134">
        <v>300</v>
      </c>
      <c r="AK879" s="235" t="s">
        <v>4717</v>
      </c>
      <c r="AL879" s="133">
        <v>40</v>
      </c>
      <c r="AM879" s="134" t="s">
        <v>2158</v>
      </c>
      <c r="AN879" s="235">
        <v>40</v>
      </c>
      <c r="AO879" s="134" t="s">
        <v>6348</v>
      </c>
      <c r="AP879" s="216" t="s">
        <v>127</v>
      </c>
      <c r="AQ879" s="133" t="s">
        <v>6350</v>
      </c>
      <c r="AR879" s="133" t="s">
        <v>6349</v>
      </c>
      <c r="AS879" s="134" t="s">
        <v>4888</v>
      </c>
      <c r="AU879" s="134">
        <v>300</v>
      </c>
      <c r="AV879" s="235" t="s">
        <v>4718</v>
      </c>
      <c r="AW879" s="235">
        <v>13</v>
      </c>
      <c r="AX879" s="133" t="s">
        <v>2160</v>
      </c>
      <c r="AY879" s="235">
        <v>1</v>
      </c>
      <c r="AZ879" s="134" t="s">
        <v>127</v>
      </c>
      <c r="BA879" s="133" t="s">
        <v>2161</v>
      </c>
      <c r="BB879" s="235">
        <v>0</v>
      </c>
      <c r="BE879" s="134" t="s">
        <v>4718</v>
      </c>
      <c r="BF879" s="134" t="s">
        <v>6351</v>
      </c>
      <c r="BG879" s="134" t="s">
        <v>6348</v>
      </c>
      <c r="BH879" s="329" t="s">
        <v>6352</v>
      </c>
      <c r="BI879" s="329" t="s">
        <v>6352</v>
      </c>
      <c r="BK879" s="134" t="s">
        <v>4718</v>
      </c>
      <c r="BP879" s="134" t="s">
        <v>6350</v>
      </c>
      <c r="BQ879" s="134" t="s">
        <v>6350</v>
      </c>
      <c r="BR879" s="134" t="s">
        <v>6348</v>
      </c>
      <c r="BS879" s="235" t="s">
        <v>6352</v>
      </c>
      <c r="BT879" s="235">
        <v>7</v>
      </c>
      <c r="BU879" s="235" t="s">
        <v>3514</v>
      </c>
      <c r="BV879" s="235">
        <v>2000</v>
      </c>
      <c r="BW879" s="235">
        <v>660</v>
      </c>
      <c r="BY879" s="335">
        <v>330</v>
      </c>
      <c r="BZ879" s="134" t="s">
        <v>6351</v>
      </c>
      <c r="CB879" s="134" t="s">
        <v>6348</v>
      </c>
      <c r="CC879" s="134" t="s">
        <v>6350</v>
      </c>
      <c r="CE879" s="134" t="s">
        <v>6348</v>
      </c>
      <c r="CF879" s="134" t="s">
        <v>6351</v>
      </c>
      <c r="CO879" s="134" t="s">
        <v>6348</v>
      </c>
      <c r="CP879" s="134" t="s">
        <v>6351</v>
      </c>
    </row>
    <row r="880" spans="1:94" x14ac:dyDescent="0.25">
      <c r="A880" s="134" t="s">
        <v>14</v>
      </c>
      <c r="B880" s="134" t="s">
        <v>2147</v>
      </c>
      <c r="C880" s="134" t="s">
        <v>6353</v>
      </c>
      <c r="D880" s="23" t="s">
        <v>6353</v>
      </c>
      <c r="E880" s="193" t="s">
        <v>127</v>
      </c>
      <c r="F880" s="201" t="s">
        <v>4705</v>
      </c>
      <c r="G880" s="201" t="s">
        <v>4706</v>
      </c>
      <c r="H880" s="226" t="s">
        <v>2152</v>
      </c>
      <c r="K880" s="133" t="s">
        <v>6354</v>
      </c>
      <c r="L880" s="133" t="s">
        <v>309</v>
      </c>
      <c r="M880" s="133" t="s">
        <v>5771</v>
      </c>
      <c r="N880" s="133" t="s">
        <v>4709</v>
      </c>
      <c r="O880" s="134" t="s">
        <v>4710</v>
      </c>
      <c r="P880" s="134">
        <v>20030108</v>
      </c>
      <c r="Q880" s="133" t="s">
        <v>2156</v>
      </c>
      <c r="R880" s="134" t="s">
        <v>14</v>
      </c>
      <c r="S880" s="134" t="s">
        <v>6353</v>
      </c>
      <c r="T880" s="58" t="s">
        <v>4818</v>
      </c>
      <c r="U880" s="58" t="s">
        <v>5772</v>
      </c>
      <c r="V880" s="58" t="s">
        <v>5773</v>
      </c>
      <c r="W880" s="235">
        <v>900</v>
      </c>
      <c r="X880" s="134" t="s">
        <v>6353</v>
      </c>
      <c r="Y880" s="216" t="s">
        <v>127</v>
      </c>
      <c r="Z880" s="26">
        <f t="shared" si="46"/>
        <v>40.297222222222217</v>
      </c>
      <c r="AA880" s="27">
        <f t="shared" si="47"/>
        <v>20.657499999999999</v>
      </c>
      <c r="AB880" s="134" t="str">
        <f t="shared" si="40"/>
        <v>40</v>
      </c>
      <c r="AC880" s="134" t="str">
        <f t="shared" si="41"/>
        <v>17</v>
      </c>
      <c r="AD880" s="134" t="str">
        <f t="shared" si="42"/>
        <v>50</v>
      </c>
      <c r="AE880" s="26" t="s">
        <v>6355</v>
      </c>
      <c r="AF880" s="134" t="str">
        <f t="shared" si="43"/>
        <v>20</v>
      </c>
      <c r="AG880" s="134" t="str">
        <f t="shared" si="44"/>
        <v>39</v>
      </c>
      <c r="AH880" s="134" t="str">
        <f t="shared" si="45"/>
        <v>27</v>
      </c>
      <c r="AI880" s="27" t="s">
        <v>6356</v>
      </c>
      <c r="AJ880" s="134">
        <v>300</v>
      </c>
      <c r="AK880" s="235" t="s">
        <v>4717</v>
      </c>
      <c r="AL880" s="133">
        <v>40</v>
      </c>
      <c r="AM880" s="134" t="s">
        <v>2158</v>
      </c>
      <c r="AN880" s="235">
        <v>40</v>
      </c>
      <c r="AO880" s="134" t="s">
        <v>6353</v>
      </c>
      <c r="AP880" s="216" t="s">
        <v>127</v>
      </c>
      <c r="AQ880" s="133" t="s">
        <v>5771</v>
      </c>
      <c r="AR880" s="133" t="s">
        <v>6354</v>
      </c>
      <c r="AS880" s="134" t="s">
        <v>5773</v>
      </c>
      <c r="AU880" s="134">
        <v>300</v>
      </c>
      <c r="AV880" s="235" t="s">
        <v>4718</v>
      </c>
      <c r="AW880" s="235">
        <v>13</v>
      </c>
      <c r="AX880" s="133" t="s">
        <v>2160</v>
      </c>
      <c r="AY880" s="235">
        <v>1</v>
      </c>
      <c r="AZ880" s="134" t="s">
        <v>127</v>
      </c>
      <c r="BA880" s="133" t="s">
        <v>2161</v>
      </c>
      <c r="BB880" s="235">
        <v>0</v>
      </c>
      <c r="BE880" s="134" t="s">
        <v>4718</v>
      </c>
      <c r="BF880" s="134" t="s">
        <v>6357</v>
      </c>
      <c r="BG880" s="134" t="s">
        <v>6353</v>
      </c>
      <c r="BH880" s="329" t="s">
        <v>6358</v>
      </c>
      <c r="BI880" s="329" t="s">
        <v>6358</v>
      </c>
      <c r="BK880" s="134" t="s">
        <v>4718</v>
      </c>
      <c r="BP880" s="134" t="s">
        <v>5771</v>
      </c>
      <c r="BQ880" s="134" t="s">
        <v>5771</v>
      </c>
      <c r="BR880" s="134" t="s">
        <v>6353</v>
      </c>
      <c r="BS880" s="235" t="s">
        <v>6358</v>
      </c>
      <c r="BT880" s="235">
        <v>7</v>
      </c>
      <c r="BU880" s="235" t="s">
        <v>3488</v>
      </c>
      <c r="BV880" s="235">
        <v>2000</v>
      </c>
      <c r="BW880" s="235">
        <v>660</v>
      </c>
      <c r="BY880" s="335">
        <v>330</v>
      </c>
      <c r="BZ880" s="134" t="s">
        <v>6357</v>
      </c>
      <c r="CB880" s="134" t="s">
        <v>6353</v>
      </c>
      <c r="CC880" s="134" t="s">
        <v>5771</v>
      </c>
      <c r="CE880" s="134" t="s">
        <v>6353</v>
      </c>
      <c r="CF880" s="134" t="s">
        <v>6357</v>
      </c>
      <c r="CO880" s="134" t="s">
        <v>6353</v>
      </c>
      <c r="CP880" s="134" t="s">
        <v>6357</v>
      </c>
    </row>
    <row r="881" spans="1:94" x14ac:dyDescent="0.25">
      <c r="A881" s="134" t="s">
        <v>14</v>
      </c>
      <c r="B881" s="134" t="s">
        <v>2147</v>
      </c>
      <c r="C881" s="134" t="s">
        <v>6359</v>
      </c>
      <c r="D881" s="23" t="s">
        <v>6359</v>
      </c>
      <c r="E881" s="193" t="s">
        <v>127</v>
      </c>
      <c r="F881" s="201" t="s">
        <v>4705</v>
      </c>
      <c r="G881" s="201" t="s">
        <v>4706</v>
      </c>
      <c r="H881" s="226" t="s">
        <v>2152</v>
      </c>
      <c r="K881" s="133" t="s">
        <v>6360</v>
      </c>
      <c r="L881" s="133" t="s">
        <v>309</v>
      </c>
      <c r="M881" s="133" t="s">
        <v>6361</v>
      </c>
      <c r="N881" s="133" t="s">
        <v>4709</v>
      </c>
      <c r="O881" s="134" t="s">
        <v>4710</v>
      </c>
      <c r="P881" s="134">
        <v>20030108</v>
      </c>
      <c r="Q881" s="133" t="s">
        <v>2156</v>
      </c>
      <c r="R881" s="134" t="s">
        <v>14</v>
      </c>
      <c r="S881" s="134" t="s">
        <v>6359</v>
      </c>
      <c r="T881" s="58" t="s">
        <v>4744</v>
      </c>
      <c r="U881" s="58" t="s">
        <v>4745</v>
      </c>
      <c r="V881" s="58" t="s">
        <v>4746</v>
      </c>
      <c r="W881" s="235">
        <v>250</v>
      </c>
      <c r="X881" s="134" t="s">
        <v>6359</v>
      </c>
      <c r="Y881" s="216" t="s">
        <v>127</v>
      </c>
      <c r="Z881" s="26">
        <f t="shared" si="46"/>
        <v>42.25</v>
      </c>
      <c r="AA881" s="27">
        <f t="shared" si="47"/>
        <v>19.766666666666666</v>
      </c>
      <c r="AB881" s="134" t="str">
        <f t="shared" si="40"/>
        <v>42</v>
      </c>
      <c r="AC881" s="134" t="str">
        <f t="shared" si="41"/>
        <v>15</v>
      </c>
      <c r="AD881" s="134" t="str">
        <f t="shared" si="42"/>
        <v>00</v>
      </c>
      <c r="AE881" s="26" t="s">
        <v>4747</v>
      </c>
      <c r="AF881" s="134" t="str">
        <f t="shared" si="43"/>
        <v>19</v>
      </c>
      <c r="AG881" s="134" t="str">
        <f t="shared" si="44"/>
        <v>46</v>
      </c>
      <c r="AH881" s="134" t="str">
        <f t="shared" si="45"/>
        <v>00</v>
      </c>
      <c r="AI881" s="27" t="s">
        <v>4748</v>
      </c>
      <c r="AJ881" s="134">
        <v>300</v>
      </c>
      <c r="AK881" s="235" t="s">
        <v>4717</v>
      </c>
      <c r="AL881" s="133">
        <v>40</v>
      </c>
      <c r="AM881" s="134" t="s">
        <v>2158</v>
      </c>
      <c r="AN881" s="235">
        <v>40</v>
      </c>
      <c r="AO881" s="134" t="s">
        <v>6359</v>
      </c>
      <c r="AP881" s="216" t="s">
        <v>127</v>
      </c>
      <c r="AQ881" s="133" t="s">
        <v>6361</v>
      </c>
      <c r="AR881" s="133" t="s">
        <v>6360</v>
      </c>
      <c r="AS881" s="134" t="s">
        <v>4746</v>
      </c>
      <c r="AU881" s="134">
        <v>300</v>
      </c>
      <c r="AV881" s="235" t="s">
        <v>4718</v>
      </c>
      <c r="AW881" s="235">
        <v>13</v>
      </c>
      <c r="AX881" s="133" t="s">
        <v>2160</v>
      </c>
      <c r="AY881" s="235">
        <v>1</v>
      </c>
      <c r="AZ881" s="134" t="s">
        <v>127</v>
      </c>
      <c r="BA881" s="133" t="s">
        <v>2161</v>
      </c>
      <c r="BB881" s="235">
        <v>0</v>
      </c>
      <c r="BE881" s="134" t="s">
        <v>4718</v>
      </c>
      <c r="BF881" s="134" t="s">
        <v>6362</v>
      </c>
      <c r="BG881" s="134" t="s">
        <v>6359</v>
      </c>
      <c r="BH881" s="329" t="s">
        <v>6363</v>
      </c>
      <c r="BI881" s="329" t="s">
        <v>6363</v>
      </c>
      <c r="BK881" s="134" t="s">
        <v>4718</v>
      </c>
      <c r="BP881" s="134" t="s">
        <v>6361</v>
      </c>
      <c r="BQ881" s="134" t="s">
        <v>6361</v>
      </c>
      <c r="BR881" s="134" t="s">
        <v>6359</v>
      </c>
      <c r="BS881" s="235" t="s">
        <v>6363</v>
      </c>
      <c r="BT881" s="235">
        <v>7</v>
      </c>
      <c r="BU881" s="235" t="s">
        <v>3488</v>
      </c>
      <c r="BV881" s="235">
        <v>3000</v>
      </c>
      <c r="BW881" s="235">
        <v>990</v>
      </c>
      <c r="BY881" s="335">
        <v>330</v>
      </c>
      <c r="BZ881" s="134" t="s">
        <v>6362</v>
      </c>
      <c r="CB881" s="134" t="s">
        <v>6359</v>
      </c>
      <c r="CC881" s="134" t="s">
        <v>6361</v>
      </c>
      <c r="CE881" s="134" t="s">
        <v>6359</v>
      </c>
      <c r="CF881" s="134" t="s">
        <v>6362</v>
      </c>
      <c r="CO881" s="134" t="s">
        <v>6359</v>
      </c>
      <c r="CP881" s="134" t="s">
        <v>6362</v>
      </c>
    </row>
    <row r="882" spans="1:94" x14ac:dyDescent="0.25">
      <c r="A882" s="134" t="s">
        <v>14</v>
      </c>
      <c r="B882" s="134" t="s">
        <v>2147</v>
      </c>
      <c r="C882" s="134" t="s">
        <v>6364</v>
      </c>
      <c r="D882" s="23" t="s">
        <v>6364</v>
      </c>
      <c r="E882" s="193" t="s">
        <v>127</v>
      </c>
      <c r="F882" s="201" t="s">
        <v>4705</v>
      </c>
      <c r="G882" s="201" t="s">
        <v>4706</v>
      </c>
      <c r="H882" s="226" t="s">
        <v>2152</v>
      </c>
      <c r="K882" s="133" t="s">
        <v>6365</v>
      </c>
      <c r="L882" s="133" t="s">
        <v>309</v>
      </c>
      <c r="M882" s="133" t="s">
        <v>4904</v>
      </c>
      <c r="N882" s="133" t="s">
        <v>4709</v>
      </c>
      <c r="O882" s="134" t="s">
        <v>4710</v>
      </c>
      <c r="P882" s="134">
        <v>20030108</v>
      </c>
      <c r="Q882" s="133" t="s">
        <v>2156</v>
      </c>
      <c r="R882" s="134" t="s">
        <v>14</v>
      </c>
      <c r="S882" s="134" t="s">
        <v>6364</v>
      </c>
      <c r="T882" s="58" t="s">
        <v>4744</v>
      </c>
      <c r="U882" s="58" t="s">
        <v>4860</v>
      </c>
      <c r="V882" s="58" t="s">
        <v>4861</v>
      </c>
      <c r="W882" s="235">
        <v>400</v>
      </c>
      <c r="X882" s="134" t="s">
        <v>6364</v>
      </c>
      <c r="Y882" s="216" t="s">
        <v>127</v>
      </c>
      <c r="Z882" s="26">
        <f t="shared" si="46"/>
        <v>42.18333333333333</v>
      </c>
      <c r="AA882" s="27">
        <f t="shared" si="47"/>
        <v>20.2</v>
      </c>
      <c r="AB882" s="134" t="str">
        <f t="shared" si="40"/>
        <v>42</v>
      </c>
      <c r="AC882" s="134" t="str">
        <f t="shared" si="41"/>
        <v>11</v>
      </c>
      <c r="AD882" s="134" t="str">
        <f t="shared" si="42"/>
        <v>00</v>
      </c>
      <c r="AE882" s="26" t="s">
        <v>4862</v>
      </c>
      <c r="AF882" s="134" t="str">
        <f t="shared" si="43"/>
        <v>20</v>
      </c>
      <c r="AG882" s="134" t="str">
        <f t="shared" si="44"/>
        <v>12</v>
      </c>
      <c r="AH882" s="134" t="str">
        <f t="shared" si="45"/>
        <v>00</v>
      </c>
      <c r="AI882" s="27" t="s">
        <v>4863</v>
      </c>
      <c r="AJ882" s="134">
        <v>300</v>
      </c>
      <c r="AK882" s="235" t="s">
        <v>4717</v>
      </c>
      <c r="AL882" s="133">
        <v>40</v>
      </c>
      <c r="AM882" s="134" t="s">
        <v>2158</v>
      </c>
      <c r="AN882" s="235">
        <v>40</v>
      </c>
      <c r="AO882" s="134" t="s">
        <v>6364</v>
      </c>
      <c r="AP882" s="216" t="s">
        <v>127</v>
      </c>
      <c r="AQ882" s="133" t="s">
        <v>4904</v>
      </c>
      <c r="AR882" s="133" t="s">
        <v>6365</v>
      </c>
      <c r="AS882" s="134" t="s">
        <v>4861</v>
      </c>
      <c r="AU882" s="134">
        <v>300</v>
      </c>
      <c r="AV882" s="235" t="s">
        <v>4718</v>
      </c>
      <c r="AW882" s="235">
        <v>13</v>
      </c>
      <c r="AX882" s="133" t="s">
        <v>2160</v>
      </c>
      <c r="AY882" s="235">
        <v>1</v>
      </c>
      <c r="AZ882" s="134" t="s">
        <v>127</v>
      </c>
      <c r="BA882" s="133" t="s">
        <v>2161</v>
      </c>
      <c r="BB882" s="235">
        <v>0</v>
      </c>
      <c r="BE882" s="134" t="s">
        <v>4718</v>
      </c>
      <c r="BF882" s="134" t="s">
        <v>6366</v>
      </c>
      <c r="BG882" s="134" t="s">
        <v>6364</v>
      </c>
      <c r="BH882" s="329" t="s">
        <v>6367</v>
      </c>
      <c r="BI882" s="329" t="s">
        <v>6367</v>
      </c>
      <c r="BK882" s="134" t="s">
        <v>4718</v>
      </c>
      <c r="BP882" s="134" t="s">
        <v>4904</v>
      </c>
      <c r="BQ882" s="134" t="s">
        <v>4904</v>
      </c>
      <c r="BR882" s="134" t="s">
        <v>6364</v>
      </c>
      <c r="BS882" s="235" t="s">
        <v>6367</v>
      </c>
      <c r="BT882" s="235">
        <v>7</v>
      </c>
      <c r="BU882" s="235" t="s">
        <v>3488</v>
      </c>
      <c r="BV882" s="235">
        <v>3000</v>
      </c>
      <c r="BW882" s="235">
        <v>990</v>
      </c>
      <c r="BY882" s="335">
        <v>330</v>
      </c>
      <c r="BZ882" s="134" t="s">
        <v>6366</v>
      </c>
      <c r="CA882" s="134"/>
      <c r="CB882" s="134" t="s">
        <v>6364</v>
      </c>
      <c r="CC882" s="134" t="s">
        <v>4904</v>
      </c>
      <c r="CE882" s="134" t="s">
        <v>6364</v>
      </c>
      <c r="CF882" s="134" t="s">
        <v>6366</v>
      </c>
      <c r="CO882" s="134" t="s">
        <v>6364</v>
      </c>
      <c r="CP882" s="134" t="s">
        <v>6366</v>
      </c>
    </row>
    <row r="883" spans="1:94" x14ac:dyDescent="0.25">
      <c r="A883" s="134" t="s">
        <v>14</v>
      </c>
      <c r="B883" s="134" t="s">
        <v>2147</v>
      </c>
      <c r="C883" s="134" t="s">
        <v>6368</v>
      </c>
      <c r="D883" s="23" t="s">
        <v>6368</v>
      </c>
      <c r="E883" s="193" t="s">
        <v>127</v>
      </c>
      <c r="F883" s="201" t="s">
        <v>4705</v>
      </c>
      <c r="G883" s="201" t="s">
        <v>4706</v>
      </c>
      <c r="H883" s="226" t="s">
        <v>2152</v>
      </c>
      <c r="K883" s="133" t="s">
        <v>6369</v>
      </c>
      <c r="L883" s="133" t="s">
        <v>309</v>
      </c>
      <c r="M883" s="133" t="s">
        <v>6370</v>
      </c>
      <c r="N883" s="133" t="s">
        <v>4709</v>
      </c>
      <c r="O883" s="134" t="s">
        <v>4710</v>
      </c>
      <c r="P883" s="134">
        <v>20030108</v>
      </c>
      <c r="Q883" s="133" t="s">
        <v>2156</v>
      </c>
      <c r="R883" s="134" t="s">
        <v>14</v>
      </c>
      <c r="S883" s="134" t="s">
        <v>6368</v>
      </c>
      <c r="T883" s="58" t="s">
        <v>4744</v>
      </c>
      <c r="U883" s="58" t="s">
        <v>4860</v>
      </c>
      <c r="V883" s="58" t="s">
        <v>4861</v>
      </c>
      <c r="W883" s="235">
        <v>400</v>
      </c>
      <c r="X883" s="134" t="s">
        <v>6368</v>
      </c>
      <c r="Y883" s="216" t="s">
        <v>127</v>
      </c>
      <c r="Z883" s="26">
        <f t="shared" si="46"/>
        <v>42.18333333333333</v>
      </c>
      <c r="AA883" s="27">
        <f t="shared" si="47"/>
        <v>20.2</v>
      </c>
      <c r="AB883" s="134" t="str">
        <f t="shared" si="40"/>
        <v>42</v>
      </c>
      <c r="AC883" s="134" t="str">
        <f t="shared" si="41"/>
        <v>11</v>
      </c>
      <c r="AD883" s="134" t="str">
        <f t="shared" si="42"/>
        <v>00</v>
      </c>
      <c r="AE883" s="26" t="s">
        <v>4862</v>
      </c>
      <c r="AF883" s="134" t="str">
        <f t="shared" si="43"/>
        <v>20</v>
      </c>
      <c r="AG883" s="134" t="str">
        <f t="shared" si="44"/>
        <v>12</v>
      </c>
      <c r="AH883" s="134" t="str">
        <f t="shared" si="45"/>
        <v>00</v>
      </c>
      <c r="AI883" s="27" t="s">
        <v>4863</v>
      </c>
      <c r="AJ883" s="134">
        <v>300</v>
      </c>
      <c r="AK883" s="235" t="s">
        <v>4717</v>
      </c>
      <c r="AL883" s="133">
        <v>40</v>
      </c>
      <c r="AM883" s="134" t="s">
        <v>2158</v>
      </c>
      <c r="AN883" s="235">
        <v>40</v>
      </c>
      <c r="AO883" s="134" t="s">
        <v>6368</v>
      </c>
      <c r="AP883" s="216" t="s">
        <v>127</v>
      </c>
      <c r="AQ883" s="133" t="s">
        <v>6370</v>
      </c>
      <c r="AR883" s="133" t="s">
        <v>6369</v>
      </c>
      <c r="AS883" s="134" t="s">
        <v>4861</v>
      </c>
      <c r="AU883" s="134">
        <v>300</v>
      </c>
      <c r="AV883" s="235" t="s">
        <v>4718</v>
      </c>
      <c r="AW883" s="235">
        <v>13</v>
      </c>
      <c r="AX883" s="133" t="s">
        <v>2160</v>
      </c>
      <c r="AY883" s="235">
        <v>1</v>
      </c>
      <c r="AZ883" s="134" t="s">
        <v>127</v>
      </c>
      <c r="BA883" s="133" t="s">
        <v>2161</v>
      </c>
      <c r="BB883" s="235">
        <v>0</v>
      </c>
      <c r="BE883" s="134" t="s">
        <v>4718</v>
      </c>
      <c r="BF883" s="134" t="s">
        <v>6371</v>
      </c>
      <c r="BG883" s="134" t="s">
        <v>6368</v>
      </c>
      <c r="BH883" s="329" t="s">
        <v>6372</v>
      </c>
      <c r="BI883" s="329" t="s">
        <v>6372</v>
      </c>
      <c r="BK883" s="134" t="s">
        <v>4718</v>
      </c>
      <c r="BP883" s="134" t="s">
        <v>6370</v>
      </c>
      <c r="BQ883" s="134" t="s">
        <v>6370</v>
      </c>
      <c r="BR883" s="134" t="s">
        <v>6368</v>
      </c>
      <c r="BS883" s="235" t="s">
        <v>6372</v>
      </c>
      <c r="BT883" s="235">
        <v>7</v>
      </c>
      <c r="BU883" s="235" t="s">
        <v>3488</v>
      </c>
      <c r="BV883" s="235">
        <v>3000</v>
      </c>
      <c r="BW883" s="235">
        <v>990</v>
      </c>
      <c r="BY883" s="335">
        <v>330</v>
      </c>
      <c r="BZ883" s="134" t="s">
        <v>6371</v>
      </c>
      <c r="CA883" s="134"/>
      <c r="CB883" s="134" t="s">
        <v>6368</v>
      </c>
      <c r="CC883" s="134" t="s">
        <v>6370</v>
      </c>
      <c r="CE883" s="134" t="s">
        <v>6368</v>
      </c>
      <c r="CF883" s="134" t="s">
        <v>6371</v>
      </c>
      <c r="CO883" s="134" t="s">
        <v>6368</v>
      </c>
      <c r="CP883" s="134" t="s">
        <v>6371</v>
      </c>
    </row>
    <row r="884" spans="1:94" x14ac:dyDescent="0.25">
      <c r="A884" s="134" t="s">
        <v>14</v>
      </c>
      <c r="B884" s="134" t="s">
        <v>2147</v>
      </c>
      <c r="C884" s="134" t="s">
        <v>6373</v>
      </c>
      <c r="D884" s="23" t="s">
        <v>6373</v>
      </c>
      <c r="E884" s="193" t="s">
        <v>127</v>
      </c>
      <c r="F884" s="201" t="s">
        <v>4705</v>
      </c>
      <c r="G884" s="201" t="s">
        <v>4706</v>
      </c>
      <c r="H884" s="226" t="s">
        <v>2152</v>
      </c>
      <c r="K884" s="133" t="s">
        <v>6374</v>
      </c>
      <c r="L884" s="133" t="s">
        <v>309</v>
      </c>
      <c r="M884" s="133" t="s">
        <v>5004</v>
      </c>
      <c r="N884" s="133" t="s">
        <v>4709</v>
      </c>
      <c r="O884" s="134" t="s">
        <v>4710</v>
      </c>
      <c r="P884" s="134">
        <v>20030108</v>
      </c>
      <c r="Q884" s="133" t="s">
        <v>2156</v>
      </c>
      <c r="R884" s="134" t="s">
        <v>14</v>
      </c>
      <c r="S884" s="134" t="s">
        <v>6373</v>
      </c>
      <c r="T884" s="58" t="s">
        <v>4744</v>
      </c>
      <c r="U884" s="58" t="s">
        <v>4745</v>
      </c>
      <c r="V884" s="58" t="s">
        <v>4746</v>
      </c>
      <c r="W884" s="235">
        <v>400</v>
      </c>
      <c r="X884" s="134" t="s">
        <v>6373</v>
      </c>
      <c r="Y884" s="216" t="s">
        <v>127</v>
      </c>
      <c r="Z884" s="26">
        <f t="shared" si="46"/>
        <v>42.25</v>
      </c>
      <c r="AA884" s="27">
        <f t="shared" si="47"/>
        <v>19.766666666666666</v>
      </c>
      <c r="AB884" s="134" t="str">
        <f t="shared" si="40"/>
        <v>42</v>
      </c>
      <c r="AC884" s="134" t="str">
        <f t="shared" si="41"/>
        <v>15</v>
      </c>
      <c r="AD884" s="134" t="str">
        <f t="shared" si="42"/>
        <v>00</v>
      </c>
      <c r="AE884" s="26" t="s">
        <v>4747</v>
      </c>
      <c r="AF884" s="134" t="str">
        <f t="shared" si="43"/>
        <v>19</v>
      </c>
      <c r="AG884" s="134" t="str">
        <f t="shared" si="44"/>
        <v>46</v>
      </c>
      <c r="AH884" s="134" t="str">
        <f t="shared" si="45"/>
        <v>00</v>
      </c>
      <c r="AI884" s="27" t="s">
        <v>4748</v>
      </c>
      <c r="AJ884" s="134">
        <v>300</v>
      </c>
      <c r="AK884" s="235" t="s">
        <v>4717</v>
      </c>
      <c r="AL884" s="133">
        <v>40</v>
      </c>
      <c r="AM884" s="134" t="s">
        <v>2158</v>
      </c>
      <c r="AN884" s="235">
        <v>40</v>
      </c>
      <c r="AO884" s="134" t="s">
        <v>6373</v>
      </c>
      <c r="AP884" s="216" t="s">
        <v>127</v>
      </c>
      <c r="AQ884" s="133" t="s">
        <v>5004</v>
      </c>
      <c r="AR884" s="133" t="s">
        <v>6374</v>
      </c>
      <c r="AS884" s="134" t="s">
        <v>4746</v>
      </c>
      <c r="AU884" s="134">
        <v>300</v>
      </c>
      <c r="AV884" s="235" t="s">
        <v>4718</v>
      </c>
      <c r="AW884" s="235">
        <v>13</v>
      </c>
      <c r="AX884" s="133" t="s">
        <v>2160</v>
      </c>
      <c r="AY884" s="235">
        <v>1</v>
      </c>
      <c r="AZ884" s="134" t="s">
        <v>127</v>
      </c>
      <c r="BA884" s="133" t="s">
        <v>2161</v>
      </c>
      <c r="BB884" s="235">
        <v>0</v>
      </c>
      <c r="BE884" s="134" t="s">
        <v>4718</v>
      </c>
      <c r="BF884" s="134" t="s">
        <v>6375</v>
      </c>
      <c r="BG884" s="134" t="s">
        <v>6373</v>
      </c>
      <c r="BH884" s="329" t="s">
        <v>6376</v>
      </c>
      <c r="BI884" s="329" t="s">
        <v>6376</v>
      </c>
      <c r="BK884" s="134" t="s">
        <v>4718</v>
      </c>
      <c r="BP884" s="134" t="s">
        <v>5004</v>
      </c>
      <c r="BQ884" s="134" t="s">
        <v>5004</v>
      </c>
      <c r="BR884" s="134" t="s">
        <v>6373</v>
      </c>
      <c r="BS884" s="235" t="s">
        <v>6376</v>
      </c>
      <c r="BT884" s="235">
        <v>7</v>
      </c>
      <c r="BU884" s="235" t="s">
        <v>3488</v>
      </c>
      <c r="BV884" s="235">
        <v>3000</v>
      </c>
      <c r="BW884" s="235">
        <v>990</v>
      </c>
      <c r="BY884" s="335">
        <v>330</v>
      </c>
      <c r="BZ884" s="134" t="s">
        <v>6375</v>
      </c>
      <c r="CB884" s="134" t="s">
        <v>6373</v>
      </c>
      <c r="CC884" s="134" t="s">
        <v>5004</v>
      </c>
      <c r="CE884" s="134" t="s">
        <v>6373</v>
      </c>
      <c r="CF884" s="134" t="s">
        <v>6375</v>
      </c>
      <c r="CO884" s="134" t="s">
        <v>6373</v>
      </c>
      <c r="CP884" s="134" t="s">
        <v>6375</v>
      </c>
    </row>
    <row r="885" spans="1:94" x14ac:dyDescent="0.25">
      <c r="A885" s="134" t="s">
        <v>14</v>
      </c>
      <c r="B885" s="134" t="s">
        <v>2147</v>
      </c>
      <c r="C885" s="134" t="s">
        <v>6377</v>
      </c>
      <c r="D885" s="23" t="s">
        <v>6377</v>
      </c>
      <c r="E885" s="193" t="s">
        <v>127</v>
      </c>
      <c r="F885" s="201" t="s">
        <v>4705</v>
      </c>
      <c r="G885" s="201" t="s">
        <v>4706</v>
      </c>
      <c r="H885" s="226" t="s">
        <v>2152</v>
      </c>
      <c r="K885" s="133" t="s">
        <v>6378</v>
      </c>
      <c r="L885" s="133" t="s">
        <v>309</v>
      </c>
      <c r="M885" s="133" t="s">
        <v>6379</v>
      </c>
      <c r="N885" s="133" t="s">
        <v>4709</v>
      </c>
      <c r="O885" s="134" t="s">
        <v>4710</v>
      </c>
      <c r="P885" s="134">
        <v>20030108</v>
      </c>
      <c r="Q885" s="133" t="s">
        <v>2156</v>
      </c>
      <c r="R885" s="134" t="s">
        <v>14</v>
      </c>
      <c r="S885" s="134" t="s">
        <v>6377</v>
      </c>
      <c r="T885" s="58" t="s">
        <v>4744</v>
      </c>
      <c r="U885" s="58" t="s">
        <v>4745</v>
      </c>
      <c r="V885" s="58" t="s">
        <v>4746</v>
      </c>
      <c r="W885" s="235">
        <v>450</v>
      </c>
      <c r="X885" s="134" t="s">
        <v>6377</v>
      </c>
      <c r="Y885" s="216" t="s">
        <v>127</v>
      </c>
      <c r="Z885" s="26">
        <f t="shared" si="46"/>
        <v>42.25</v>
      </c>
      <c r="AA885" s="27">
        <f t="shared" si="47"/>
        <v>19.766666666666666</v>
      </c>
      <c r="AB885" s="134" t="str">
        <f t="shared" si="40"/>
        <v>42</v>
      </c>
      <c r="AC885" s="134" t="str">
        <f t="shared" si="41"/>
        <v>15</v>
      </c>
      <c r="AD885" s="134" t="str">
        <f t="shared" si="42"/>
        <v>00</v>
      </c>
      <c r="AE885" s="26" t="s">
        <v>4747</v>
      </c>
      <c r="AF885" s="134" t="str">
        <f t="shared" si="43"/>
        <v>19</v>
      </c>
      <c r="AG885" s="134" t="str">
        <f t="shared" si="44"/>
        <v>46</v>
      </c>
      <c r="AH885" s="134" t="str">
        <f t="shared" si="45"/>
        <v>00</v>
      </c>
      <c r="AI885" s="27" t="s">
        <v>4748</v>
      </c>
      <c r="AJ885" s="134">
        <v>300</v>
      </c>
      <c r="AK885" s="235" t="s">
        <v>4717</v>
      </c>
      <c r="AL885" s="133">
        <v>40</v>
      </c>
      <c r="AM885" s="134" t="s">
        <v>2158</v>
      </c>
      <c r="AN885" s="235">
        <v>40</v>
      </c>
      <c r="AO885" s="134" t="s">
        <v>6377</v>
      </c>
      <c r="AP885" s="216" t="s">
        <v>127</v>
      </c>
      <c r="AQ885" s="133" t="s">
        <v>6379</v>
      </c>
      <c r="AR885" s="133" t="s">
        <v>6378</v>
      </c>
      <c r="AS885" s="134" t="s">
        <v>4746</v>
      </c>
      <c r="AU885" s="134">
        <v>300</v>
      </c>
      <c r="AV885" s="235" t="s">
        <v>4718</v>
      </c>
      <c r="AW885" s="235">
        <v>13</v>
      </c>
      <c r="AX885" s="133" t="s">
        <v>2160</v>
      </c>
      <c r="AY885" s="235">
        <v>1</v>
      </c>
      <c r="AZ885" s="134" t="s">
        <v>127</v>
      </c>
      <c r="BA885" s="133" t="s">
        <v>2161</v>
      </c>
      <c r="BB885" s="235">
        <v>0</v>
      </c>
      <c r="BE885" s="134" t="s">
        <v>4718</v>
      </c>
      <c r="BF885" s="134" t="s">
        <v>6380</v>
      </c>
      <c r="BG885" s="134" t="s">
        <v>6377</v>
      </c>
      <c r="BH885" s="329" t="s">
        <v>6381</v>
      </c>
      <c r="BI885" s="329" t="s">
        <v>6381</v>
      </c>
      <c r="BK885" s="134" t="s">
        <v>4718</v>
      </c>
      <c r="BP885" s="134" t="s">
        <v>6379</v>
      </c>
      <c r="BQ885" s="134" t="s">
        <v>6379</v>
      </c>
      <c r="BR885" s="134" t="s">
        <v>6377</v>
      </c>
      <c r="BS885" s="235" t="s">
        <v>6381</v>
      </c>
      <c r="BT885" s="235">
        <v>7</v>
      </c>
      <c r="BU885" s="235" t="s">
        <v>3488</v>
      </c>
      <c r="BV885" s="235">
        <v>3000</v>
      </c>
      <c r="BW885" s="235">
        <v>990</v>
      </c>
      <c r="BY885" s="335">
        <v>330</v>
      </c>
      <c r="BZ885" s="134" t="s">
        <v>6380</v>
      </c>
      <c r="CB885" s="134" t="s">
        <v>6377</v>
      </c>
      <c r="CC885" s="134" t="s">
        <v>6379</v>
      </c>
      <c r="CE885" s="134" t="s">
        <v>6377</v>
      </c>
      <c r="CF885" s="134" t="s">
        <v>6380</v>
      </c>
      <c r="CO885" s="134" t="s">
        <v>6377</v>
      </c>
      <c r="CP885" s="134" t="s">
        <v>6380</v>
      </c>
    </row>
    <row r="886" spans="1:94" x14ac:dyDescent="0.25">
      <c r="A886" s="134" t="s">
        <v>14</v>
      </c>
      <c r="B886" s="134" t="s">
        <v>2147</v>
      </c>
      <c r="C886" s="134" t="s">
        <v>6382</v>
      </c>
      <c r="D886" s="23" t="s">
        <v>6382</v>
      </c>
      <c r="E886" s="193" t="s">
        <v>127</v>
      </c>
      <c r="F886" s="201" t="s">
        <v>4705</v>
      </c>
      <c r="G886" s="201" t="s">
        <v>4706</v>
      </c>
      <c r="H886" s="226" t="s">
        <v>2152</v>
      </c>
      <c r="K886" s="133" t="s">
        <v>6383</v>
      </c>
      <c r="L886" s="133" t="s">
        <v>309</v>
      </c>
      <c r="M886" s="133" t="s">
        <v>6384</v>
      </c>
      <c r="N886" s="133" t="s">
        <v>4709</v>
      </c>
      <c r="O886" s="134" t="s">
        <v>4710</v>
      </c>
      <c r="P886" s="134">
        <v>20030108</v>
      </c>
      <c r="Q886" s="133" t="s">
        <v>2156</v>
      </c>
      <c r="R886" s="134" t="s">
        <v>14</v>
      </c>
      <c r="S886" s="134" t="s">
        <v>6382</v>
      </c>
      <c r="T886" s="58" t="s">
        <v>4886</v>
      </c>
      <c r="U886" s="58" t="s">
        <v>4887</v>
      </c>
      <c r="V886" s="58" t="s">
        <v>4888</v>
      </c>
      <c r="W886" s="235">
        <v>450</v>
      </c>
      <c r="X886" s="134" t="s">
        <v>6382</v>
      </c>
      <c r="Y886" s="216" t="s">
        <v>127</v>
      </c>
      <c r="Z886" s="26">
        <f t="shared" si="46"/>
        <v>42.4</v>
      </c>
      <c r="AA886" s="27">
        <f t="shared" si="47"/>
        <v>20.166666666666668</v>
      </c>
      <c r="AB886" s="134" t="str">
        <f t="shared" si="40"/>
        <v>42</v>
      </c>
      <c r="AC886" s="134" t="str">
        <f t="shared" si="41"/>
        <v>24</v>
      </c>
      <c r="AD886" s="134" t="str">
        <f t="shared" si="42"/>
        <v>00</v>
      </c>
      <c r="AE886" s="26" t="s">
        <v>4889</v>
      </c>
      <c r="AF886" s="134" t="str">
        <f t="shared" si="43"/>
        <v>20</v>
      </c>
      <c r="AG886" s="134" t="str">
        <f t="shared" si="44"/>
        <v>10</v>
      </c>
      <c r="AH886" s="134" t="str">
        <f t="shared" si="45"/>
        <v>00</v>
      </c>
      <c r="AI886" s="27" t="s">
        <v>4890</v>
      </c>
      <c r="AJ886" s="134">
        <v>300</v>
      </c>
      <c r="AK886" s="235" t="s">
        <v>4717</v>
      </c>
      <c r="AL886" s="133">
        <v>40</v>
      </c>
      <c r="AM886" s="134" t="s">
        <v>2158</v>
      </c>
      <c r="AN886" s="235">
        <v>40</v>
      </c>
      <c r="AO886" s="134" t="s">
        <v>6382</v>
      </c>
      <c r="AP886" s="216" t="s">
        <v>127</v>
      </c>
      <c r="AQ886" s="133" t="s">
        <v>6384</v>
      </c>
      <c r="AR886" s="133" t="s">
        <v>6383</v>
      </c>
      <c r="AS886" s="134" t="s">
        <v>4888</v>
      </c>
      <c r="AU886" s="134">
        <v>300</v>
      </c>
      <c r="AV886" s="235" t="s">
        <v>4718</v>
      </c>
      <c r="AW886" s="235">
        <v>13</v>
      </c>
      <c r="AX886" s="133" t="s">
        <v>2160</v>
      </c>
      <c r="AY886" s="235">
        <v>1</v>
      </c>
      <c r="AZ886" s="134" t="s">
        <v>127</v>
      </c>
      <c r="BA886" s="133" t="s">
        <v>2161</v>
      </c>
      <c r="BB886" s="235">
        <v>0</v>
      </c>
      <c r="BE886" s="134" t="s">
        <v>4718</v>
      </c>
      <c r="BF886" s="134" t="s">
        <v>6385</v>
      </c>
      <c r="BG886" s="134" t="s">
        <v>6382</v>
      </c>
      <c r="BH886" s="329" t="s">
        <v>6386</v>
      </c>
      <c r="BI886" s="329" t="s">
        <v>6386</v>
      </c>
      <c r="BK886" s="134" t="s">
        <v>4718</v>
      </c>
      <c r="BP886" s="134" t="s">
        <v>6384</v>
      </c>
      <c r="BQ886" s="134" t="s">
        <v>6384</v>
      </c>
      <c r="BR886" s="134" t="s">
        <v>6382</v>
      </c>
      <c r="BS886" s="235" t="s">
        <v>6386</v>
      </c>
      <c r="BT886" s="235">
        <v>7</v>
      </c>
      <c r="BU886" s="235" t="s">
        <v>3488</v>
      </c>
      <c r="BV886" s="235">
        <v>2000</v>
      </c>
      <c r="BW886" s="235">
        <v>660</v>
      </c>
      <c r="BY886" s="335">
        <v>330</v>
      </c>
      <c r="BZ886" s="134" t="s">
        <v>6385</v>
      </c>
      <c r="CB886" s="134" t="s">
        <v>6382</v>
      </c>
      <c r="CC886" s="134" t="s">
        <v>6384</v>
      </c>
      <c r="CE886" s="134" t="s">
        <v>6382</v>
      </c>
      <c r="CF886" s="134" t="s">
        <v>6385</v>
      </c>
      <c r="CO886" s="134" t="s">
        <v>6382</v>
      </c>
      <c r="CP886" s="134" t="s">
        <v>6385</v>
      </c>
    </row>
    <row r="887" spans="1:94" x14ac:dyDescent="0.25">
      <c r="A887" s="134" t="s">
        <v>14</v>
      </c>
      <c r="B887" s="134" t="s">
        <v>2147</v>
      </c>
      <c r="C887" s="134" t="s">
        <v>6387</v>
      </c>
      <c r="D887" s="23" t="s">
        <v>6387</v>
      </c>
      <c r="E887" s="193" t="s">
        <v>127</v>
      </c>
      <c r="F887" s="201" t="s">
        <v>4705</v>
      </c>
      <c r="G887" s="201" t="s">
        <v>4706</v>
      </c>
      <c r="H887" s="226" t="s">
        <v>2152</v>
      </c>
      <c r="K887" s="133" t="s">
        <v>6388</v>
      </c>
      <c r="L887" s="133" t="s">
        <v>309</v>
      </c>
      <c r="M887" s="133" t="s">
        <v>4827</v>
      </c>
      <c r="N887" s="133" t="s">
        <v>4709</v>
      </c>
      <c r="O887" s="134" t="s">
        <v>4710</v>
      </c>
      <c r="P887" s="134">
        <v>20030108</v>
      </c>
      <c r="Q887" s="133" t="s">
        <v>2156</v>
      </c>
      <c r="R887" s="134" t="s">
        <v>14</v>
      </c>
      <c r="S887" s="134" t="s">
        <v>6387</v>
      </c>
      <c r="T887" s="58" t="s">
        <v>4734</v>
      </c>
      <c r="U887" s="58" t="s">
        <v>4843</v>
      </c>
      <c r="V887" s="58" t="s">
        <v>4844</v>
      </c>
      <c r="W887" s="235">
        <v>17</v>
      </c>
      <c r="X887" s="134" t="s">
        <v>6387</v>
      </c>
      <c r="Y887" s="216" t="s">
        <v>127</v>
      </c>
      <c r="Z887" s="26">
        <f t="shared" si="46"/>
        <v>39.8825</v>
      </c>
      <c r="AA887" s="27">
        <f t="shared" si="47"/>
        <v>20.063333333333333</v>
      </c>
      <c r="AB887" s="134" t="str">
        <f t="shared" si="40"/>
        <v>39</v>
      </c>
      <c r="AC887" s="134" t="str">
        <f t="shared" si="41"/>
        <v>52</v>
      </c>
      <c r="AD887" s="134" t="str">
        <f t="shared" si="42"/>
        <v>57</v>
      </c>
      <c r="AE887" s="26" t="s">
        <v>6389</v>
      </c>
      <c r="AF887" s="134" t="str">
        <f t="shared" si="43"/>
        <v>20</v>
      </c>
      <c r="AG887" s="134" t="str">
        <f t="shared" si="44"/>
        <v>03</v>
      </c>
      <c r="AH887" s="134" t="str">
        <f t="shared" si="45"/>
        <v>48</v>
      </c>
      <c r="AI887" s="27" t="s">
        <v>6390</v>
      </c>
      <c r="AJ887" s="134">
        <v>300</v>
      </c>
      <c r="AK887" s="235" t="s">
        <v>4717</v>
      </c>
      <c r="AL887" s="133">
        <v>40</v>
      </c>
      <c r="AM887" s="134" t="s">
        <v>2158</v>
      </c>
      <c r="AN887" s="235">
        <v>40</v>
      </c>
      <c r="AO887" s="134" t="s">
        <v>6387</v>
      </c>
      <c r="AP887" s="216" t="s">
        <v>127</v>
      </c>
      <c r="AQ887" s="133" t="s">
        <v>4827</v>
      </c>
      <c r="AR887" s="133" t="s">
        <v>6388</v>
      </c>
      <c r="AS887" s="134" t="s">
        <v>4844</v>
      </c>
      <c r="AU887" s="134">
        <v>300</v>
      </c>
      <c r="AV887" s="235" t="s">
        <v>4718</v>
      </c>
      <c r="AW887" s="235">
        <v>13</v>
      </c>
      <c r="AX887" s="133" t="s">
        <v>2160</v>
      </c>
      <c r="AY887" s="235">
        <v>1</v>
      </c>
      <c r="AZ887" s="134" t="s">
        <v>127</v>
      </c>
      <c r="BA887" s="133" t="s">
        <v>2161</v>
      </c>
      <c r="BB887" s="235">
        <v>0</v>
      </c>
      <c r="BE887" s="134" t="s">
        <v>4718</v>
      </c>
      <c r="BF887" s="134" t="s">
        <v>6391</v>
      </c>
      <c r="BG887" s="134" t="s">
        <v>6387</v>
      </c>
      <c r="BH887" s="329" t="s">
        <v>6392</v>
      </c>
      <c r="BI887" s="329" t="s">
        <v>6392</v>
      </c>
      <c r="BK887" s="134" t="s">
        <v>4718</v>
      </c>
      <c r="BP887" s="134" t="s">
        <v>4827</v>
      </c>
      <c r="BQ887" s="134" t="s">
        <v>4827</v>
      </c>
      <c r="BR887" s="134" t="s">
        <v>6387</v>
      </c>
      <c r="BS887" s="235" t="s">
        <v>6392</v>
      </c>
      <c r="BT887" s="235">
        <v>7</v>
      </c>
      <c r="BU887" s="235" t="s">
        <v>3488</v>
      </c>
      <c r="BV887" s="235">
        <v>2500</v>
      </c>
      <c r="BW887" s="235">
        <v>825</v>
      </c>
      <c r="BY887" s="335">
        <v>330</v>
      </c>
      <c r="BZ887" s="134" t="s">
        <v>6391</v>
      </c>
      <c r="CB887" s="134" t="s">
        <v>6387</v>
      </c>
      <c r="CC887" s="134" t="s">
        <v>4827</v>
      </c>
      <c r="CE887" s="134" t="s">
        <v>6387</v>
      </c>
      <c r="CF887" s="134" t="s">
        <v>6391</v>
      </c>
      <c r="CO887" s="134" t="s">
        <v>6387</v>
      </c>
      <c r="CP887" s="134" t="s">
        <v>6391</v>
      </c>
    </row>
    <row r="888" spans="1:94" x14ac:dyDescent="0.25">
      <c r="A888" s="134" t="s">
        <v>14</v>
      </c>
      <c r="B888" s="134" t="s">
        <v>2147</v>
      </c>
      <c r="C888" s="134" t="s">
        <v>6393</v>
      </c>
      <c r="D888" s="23" t="s">
        <v>6393</v>
      </c>
      <c r="E888" s="193" t="s">
        <v>127</v>
      </c>
      <c r="F888" s="201" t="s">
        <v>4705</v>
      </c>
      <c r="G888" s="201" t="s">
        <v>4706</v>
      </c>
      <c r="H888" s="226" t="s">
        <v>2152</v>
      </c>
      <c r="K888" s="133" t="s">
        <v>6394</v>
      </c>
      <c r="L888" s="133" t="s">
        <v>309</v>
      </c>
      <c r="M888" s="133" t="s">
        <v>6395</v>
      </c>
      <c r="N888" s="133" t="s">
        <v>4709</v>
      </c>
      <c r="O888" s="134" t="s">
        <v>4710</v>
      </c>
      <c r="P888" s="134">
        <v>20030108</v>
      </c>
      <c r="Q888" s="133" t="s">
        <v>2156</v>
      </c>
      <c r="R888" s="134" t="s">
        <v>14</v>
      </c>
      <c r="S888" s="134" t="s">
        <v>6393</v>
      </c>
      <c r="T888" s="58" t="s">
        <v>4724</v>
      </c>
      <c r="U888" s="58" t="s">
        <v>4924</v>
      </c>
      <c r="V888" s="58" t="s">
        <v>4925</v>
      </c>
      <c r="W888" s="235">
        <v>450</v>
      </c>
      <c r="X888" s="134" t="s">
        <v>6393</v>
      </c>
      <c r="Y888" s="216" t="s">
        <v>127</v>
      </c>
      <c r="Z888" s="26">
        <f t="shared" si="46"/>
        <v>41.666666666666664</v>
      </c>
      <c r="AA888" s="27">
        <f t="shared" si="47"/>
        <v>20.45</v>
      </c>
      <c r="AB888" s="134" t="str">
        <f t="shared" si="40"/>
        <v>41</v>
      </c>
      <c r="AC888" s="134" t="str">
        <f t="shared" si="41"/>
        <v>40</v>
      </c>
      <c r="AD888" s="134" t="str">
        <f t="shared" si="42"/>
        <v>00</v>
      </c>
      <c r="AE888" s="26" t="s">
        <v>4926</v>
      </c>
      <c r="AF888" s="134" t="str">
        <f t="shared" si="43"/>
        <v>20</v>
      </c>
      <c r="AG888" s="134" t="str">
        <f t="shared" si="44"/>
        <v>27</v>
      </c>
      <c r="AH888" s="134" t="str">
        <f t="shared" si="45"/>
        <v>00</v>
      </c>
      <c r="AI888" s="27" t="s">
        <v>4927</v>
      </c>
      <c r="AJ888" s="134">
        <v>300</v>
      </c>
      <c r="AK888" s="235" t="s">
        <v>4717</v>
      </c>
      <c r="AL888" s="133">
        <v>40</v>
      </c>
      <c r="AM888" s="134" t="s">
        <v>2158</v>
      </c>
      <c r="AN888" s="235">
        <v>40</v>
      </c>
      <c r="AO888" s="134" t="s">
        <v>6393</v>
      </c>
      <c r="AP888" s="216" t="s">
        <v>127</v>
      </c>
      <c r="AQ888" s="133" t="s">
        <v>6395</v>
      </c>
      <c r="AR888" s="133" t="s">
        <v>6394</v>
      </c>
      <c r="AS888" s="134" t="s">
        <v>4925</v>
      </c>
      <c r="AU888" s="134">
        <v>300</v>
      </c>
      <c r="AV888" s="235" t="s">
        <v>4718</v>
      </c>
      <c r="AW888" s="235">
        <v>13</v>
      </c>
      <c r="AX888" s="133" t="s">
        <v>2160</v>
      </c>
      <c r="AY888" s="235">
        <v>1</v>
      </c>
      <c r="AZ888" s="134" t="s">
        <v>127</v>
      </c>
      <c r="BA888" s="133" t="s">
        <v>2161</v>
      </c>
      <c r="BB888" s="235">
        <v>0</v>
      </c>
      <c r="BE888" s="134" t="s">
        <v>4718</v>
      </c>
      <c r="BF888" s="134" t="s">
        <v>6396</v>
      </c>
      <c r="BG888" s="134" t="s">
        <v>6393</v>
      </c>
      <c r="BH888" s="329" t="s">
        <v>6397</v>
      </c>
      <c r="BI888" s="329" t="s">
        <v>6397</v>
      </c>
      <c r="BK888" s="134" t="s">
        <v>4718</v>
      </c>
      <c r="BP888" s="134" t="s">
        <v>6395</v>
      </c>
      <c r="BQ888" s="134" t="s">
        <v>6395</v>
      </c>
      <c r="BR888" s="134" t="s">
        <v>6393</v>
      </c>
      <c r="BS888" s="235" t="s">
        <v>6397</v>
      </c>
      <c r="BT888" s="235">
        <v>7</v>
      </c>
      <c r="BU888" s="235" t="s">
        <v>3488</v>
      </c>
      <c r="BV888" s="235">
        <v>2000</v>
      </c>
      <c r="BW888" s="235">
        <v>660</v>
      </c>
      <c r="BY888" s="335">
        <v>330</v>
      </c>
      <c r="BZ888" s="134" t="s">
        <v>6396</v>
      </c>
      <c r="CB888" s="134" t="s">
        <v>6393</v>
      </c>
      <c r="CC888" s="134" t="s">
        <v>6395</v>
      </c>
      <c r="CE888" s="134" t="s">
        <v>6393</v>
      </c>
      <c r="CF888" s="134" t="s">
        <v>6396</v>
      </c>
      <c r="CO888" s="134" t="s">
        <v>6393</v>
      </c>
      <c r="CP888" s="134" t="s">
        <v>6396</v>
      </c>
    </row>
    <row r="889" spans="1:94" x14ac:dyDescent="0.25">
      <c r="A889" s="134" t="s">
        <v>14</v>
      </c>
      <c r="B889" s="134" t="s">
        <v>2147</v>
      </c>
      <c r="C889" s="134" t="s">
        <v>6398</v>
      </c>
      <c r="D889" s="23" t="s">
        <v>6398</v>
      </c>
      <c r="E889" s="193" t="s">
        <v>127</v>
      </c>
      <c r="F889" s="201" t="s">
        <v>4705</v>
      </c>
      <c r="G889" s="201" t="s">
        <v>4706</v>
      </c>
      <c r="H889" s="226" t="s">
        <v>2152</v>
      </c>
      <c r="K889" s="133" t="s">
        <v>6399</v>
      </c>
      <c r="L889" s="133" t="s">
        <v>309</v>
      </c>
      <c r="M889" s="133" t="s">
        <v>6361</v>
      </c>
      <c r="N889" s="133" t="s">
        <v>4709</v>
      </c>
      <c r="O889" s="134" t="s">
        <v>4710</v>
      </c>
      <c r="P889" s="134">
        <v>20030108</v>
      </c>
      <c r="Q889" s="133" t="s">
        <v>2156</v>
      </c>
      <c r="R889" s="134" t="s">
        <v>14</v>
      </c>
      <c r="S889" s="134" t="s">
        <v>6398</v>
      </c>
      <c r="T889" s="58" t="s">
        <v>4744</v>
      </c>
      <c r="U889" s="58" t="s">
        <v>4745</v>
      </c>
      <c r="V889" s="58" t="s">
        <v>4746</v>
      </c>
      <c r="W889" s="235">
        <v>200</v>
      </c>
      <c r="X889" s="134" t="s">
        <v>6398</v>
      </c>
      <c r="Y889" s="216" t="s">
        <v>127</v>
      </c>
      <c r="Z889" s="26">
        <f t="shared" si="46"/>
        <v>42.25</v>
      </c>
      <c r="AA889" s="27">
        <f t="shared" si="47"/>
        <v>19.766666666666666</v>
      </c>
      <c r="AB889" s="134" t="str">
        <f t="shared" si="40"/>
        <v>42</v>
      </c>
      <c r="AC889" s="134" t="str">
        <f t="shared" si="41"/>
        <v>15</v>
      </c>
      <c r="AD889" s="134" t="str">
        <f t="shared" si="42"/>
        <v>00</v>
      </c>
      <c r="AE889" s="26" t="s">
        <v>4747</v>
      </c>
      <c r="AF889" s="134" t="str">
        <f t="shared" si="43"/>
        <v>19</v>
      </c>
      <c r="AG889" s="134" t="str">
        <f t="shared" si="44"/>
        <v>46</v>
      </c>
      <c r="AH889" s="134" t="str">
        <f t="shared" si="45"/>
        <v>00</v>
      </c>
      <c r="AI889" s="27" t="s">
        <v>4748</v>
      </c>
      <c r="AJ889" s="134">
        <v>300</v>
      </c>
      <c r="AK889" s="235" t="s">
        <v>4717</v>
      </c>
      <c r="AL889" s="133">
        <v>40</v>
      </c>
      <c r="AM889" s="134" t="s">
        <v>2158</v>
      </c>
      <c r="AN889" s="235">
        <v>40</v>
      </c>
      <c r="AO889" s="134" t="s">
        <v>6398</v>
      </c>
      <c r="AP889" s="216" t="s">
        <v>127</v>
      </c>
      <c r="AQ889" s="133" t="s">
        <v>6361</v>
      </c>
      <c r="AR889" s="133" t="s">
        <v>6399</v>
      </c>
      <c r="AS889" s="134" t="s">
        <v>4746</v>
      </c>
      <c r="AU889" s="134">
        <v>300</v>
      </c>
      <c r="AV889" s="235" t="s">
        <v>4718</v>
      </c>
      <c r="AW889" s="235">
        <v>13</v>
      </c>
      <c r="AX889" s="133" t="s">
        <v>2160</v>
      </c>
      <c r="AY889" s="235">
        <v>1</v>
      </c>
      <c r="AZ889" s="134" t="s">
        <v>127</v>
      </c>
      <c r="BA889" s="133" t="s">
        <v>2161</v>
      </c>
      <c r="BB889" s="235">
        <v>0</v>
      </c>
      <c r="BE889" s="134" t="s">
        <v>4718</v>
      </c>
      <c r="BF889" s="134" t="s">
        <v>6400</v>
      </c>
      <c r="BG889" s="134" t="s">
        <v>6398</v>
      </c>
      <c r="BH889" s="329" t="s">
        <v>6401</v>
      </c>
      <c r="BI889" s="329" t="s">
        <v>6401</v>
      </c>
      <c r="BK889" s="134" t="s">
        <v>4718</v>
      </c>
      <c r="BP889" s="134" t="s">
        <v>6361</v>
      </c>
      <c r="BQ889" s="134" t="s">
        <v>6361</v>
      </c>
      <c r="BR889" s="134" t="s">
        <v>6398</v>
      </c>
      <c r="BS889" s="235" t="s">
        <v>6401</v>
      </c>
      <c r="BT889" s="235">
        <v>7</v>
      </c>
      <c r="BU889" s="235" t="s">
        <v>3488</v>
      </c>
      <c r="BV889" s="235">
        <v>3000</v>
      </c>
      <c r="BW889" s="235">
        <v>990</v>
      </c>
      <c r="BY889" s="335">
        <v>330</v>
      </c>
      <c r="BZ889" s="134" t="s">
        <v>6400</v>
      </c>
      <c r="CB889" s="134" t="s">
        <v>6398</v>
      </c>
      <c r="CC889" s="134" t="s">
        <v>6361</v>
      </c>
      <c r="CE889" s="134" t="s">
        <v>6398</v>
      </c>
      <c r="CF889" s="134" t="s">
        <v>6400</v>
      </c>
      <c r="CO889" s="134" t="s">
        <v>6398</v>
      </c>
      <c r="CP889" s="134" t="s">
        <v>6400</v>
      </c>
    </row>
    <row r="890" spans="1:94" x14ac:dyDescent="0.25">
      <c r="A890" s="134" t="s">
        <v>14</v>
      </c>
      <c r="B890" s="134" t="s">
        <v>2147</v>
      </c>
      <c r="C890" s="134" t="s">
        <v>6402</v>
      </c>
      <c r="D890" s="23" t="s">
        <v>6402</v>
      </c>
      <c r="E890" s="193" t="s">
        <v>127</v>
      </c>
      <c r="F890" s="201" t="s">
        <v>4705</v>
      </c>
      <c r="G890" s="201" t="s">
        <v>4706</v>
      </c>
      <c r="H890" s="226" t="s">
        <v>2152</v>
      </c>
      <c r="K890" s="133" t="s">
        <v>6403</v>
      </c>
      <c r="L890" s="133" t="s">
        <v>309</v>
      </c>
      <c r="M890" s="133" t="s">
        <v>6404</v>
      </c>
      <c r="N890" s="133" t="s">
        <v>4709</v>
      </c>
      <c r="O890" s="134" t="s">
        <v>4710</v>
      </c>
      <c r="P890" s="134">
        <v>20030108</v>
      </c>
      <c r="Q890" s="133" t="s">
        <v>2156</v>
      </c>
      <c r="R890" s="134" t="s">
        <v>14</v>
      </c>
      <c r="S890" s="134" t="s">
        <v>6402</v>
      </c>
      <c r="T890" s="58" t="s">
        <v>4724</v>
      </c>
      <c r="U890" s="58" t="s">
        <v>4924</v>
      </c>
      <c r="V890" s="58" t="s">
        <v>4925</v>
      </c>
      <c r="W890" s="235">
        <v>450</v>
      </c>
      <c r="X890" s="134" t="s">
        <v>6402</v>
      </c>
      <c r="Y890" s="216" t="s">
        <v>127</v>
      </c>
      <c r="Z890" s="26">
        <f t="shared" si="46"/>
        <v>41.666666666666664</v>
      </c>
      <c r="AA890" s="27">
        <f t="shared" si="47"/>
        <v>20.45</v>
      </c>
      <c r="AB890" s="134" t="str">
        <f t="shared" si="40"/>
        <v>41</v>
      </c>
      <c r="AC890" s="134" t="str">
        <f t="shared" si="41"/>
        <v>40</v>
      </c>
      <c r="AD890" s="134" t="str">
        <f t="shared" si="42"/>
        <v>00</v>
      </c>
      <c r="AE890" s="26" t="s">
        <v>4926</v>
      </c>
      <c r="AF890" s="134" t="str">
        <f t="shared" si="43"/>
        <v>20</v>
      </c>
      <c r="AG890" s="134" t="str">
        <f t="shared" si="44"/>
        <v>27</v>
      </c>
      <c r="AH890" s="134" t="str">
        <f t="shared" si="45"/>
        <v>00</v>
      </c>
      <c r="AI890" s="27" t="s">
        <v>4927</v>
      </c>
      <c r="AJ890" s="134">
        <v>300</v>
      </c>
      <c r="AK890" s="235" t="s">
        <v>4717</v>
      </c>
      <c r="AL890" s="133">
        <v>40</v>
      </c>
      <c r="AM890" s="134" t="s">
        <v>2158</v>
      </c>
      <c r="AN890" s="235">
        <v>40</v>
      </c>
      <c r="AO890" s="134" t="s">
        <v>6402</v>
      </c>
      <c r="AP890" s="216" t="s">
        <v>127</v>
      </c>
      <c r="AQ890" s="133" t="s">
        <v>6404</v>
      </c>
      <c r="AR890" s="133" t="s">
        <v>6403</v>
      </c>
      <c r="AS890" s="134" t="s">
        <v>4925</v>
      </c>
      <c r="AU890" s="134">
        <v>300</v>
      </c>
      <c r="AV890" s="235" t="s">
        <v>4718</v>
      </c>
      <c r="AW890" s="235">
        <v>13</v>
      </c>
      <c r="AX890" s="133" t="s">
        <v>2160</v>
      </c>
      <c r="AY890" s="235">
        <v>1</v>
      </c>
      <c r="AZ890" s="134" t="s">
        <v>127</v>
      </c>
      <c r="BA890" s="133" t="s">
        <v>2161</v>
      </c>
      <c r="BB890" s="235">
        <v>0</v>
      </c>
      <c r="BE890" s="134" t="s">
        <v>4718</v>
      </c>
      <c r="BF890" s="134" t="s">
        <v>6405</v>
      </c>
      <c r="BG890" s="134" t="s">
        <v>6402</v>
      </c>
      <c r="BH890" s="329" t="s">
        <v>6406</v>
      </c>
      <c r="BI890" s="329" t="s">
        <v>6406</v>
      </c>
      <c r="BK890" s="134" t="s">
        <v>4718</v>
      </c>
      <c r="BP890" s="134" t="s">
        <v>6404</v>
      </c>
      <c r="BQ890" s="134" t="s">
        <v>6404</v>
      </c>
      <c r="BR890" s="134" t="s">
        <v>6402</v>
      </c>
      <c r="BS890" s="235" t="s">
        <v>6406</v>
      </c>
      <c r="BT890" s="235">
        <v>7</v>
      </c>
      <c r="BU890" s="235" t="s">
        <v>3488</v>
      </c>
      <c r="BV890" s="235">
        <v>3000</v>
      </c>
      <c r="BW890" s="235">
        <v>990</v>
      </c>
      <c r="BY890" s="335">
        <v>330</v>
      </c>
      <c r="BZ890" s="134" t="s">
        <v>6405</v>
      </c>
      <c r="CB890" s="134" t="s">
        <v>6402</v>
      </c>
      <c r="CC890" s="134" t="s">
        <v>6404</v>
      </c>
      <c r="CE890" s="134" t="s">
        <v>6402</v>
      </c>
      <c r="CF890" s="134" t="s">
        <v>6405</v>
      </c>
      <c r="CO890" s="134" t="s">
        <v>6402</v>
      </c>
      <c r="CP890" s="134" t="s">
        <v>6405</v>
      </c>
    </row>
    <row r="891" spans="1:94" x14ac:dyDescent="0.25">
      <c r="A891" s="134" t="s">
        <v>14</v>
      </c>
      <c r="B891" s="134" t="s">
        <v>2147</v>
      </c>
      <c r="C891" s="134" t="s">
        <v>6407</v>
      </c>
      <c r="D891" s="23" t="s">
        <v>6407</v>
      </c>
      <c r="E891" s="193" t="s">
        <v>127</v>
      </c>
      <c r="F891" s="201" t="s">
        <v>4705</v>
      </c>
      <c r="G891" s="201" t="s">
        <v>4706</v>
      </c>
      <c r="H891" s="226" t="s">
        <v>2152</v>
      </c>
      <c r="K891" s="133" t="s">
        <v>6408</v>
      </c>
      <c r="L891" s="133" t="s">
        <v>309</v>
      </c>
      <c r="M891" s="133" t="s">
        <v>6409</v>
      </c>
      <c r="N891" s="133" t="s">
        <v>4709</v>
      </c>
      <c r="O891" s="134" t="s">
        <v>4710</v>
      </c>
      <c r="P891" s="134">
        <v>20030108</v>
      </c>
      <c r="Q891" s="133" t="s">
        <v>2156</v>
      </c>
      <c r="R891" s="134" t="s">
        <v>14</v>
      </c>
      <c r="S891" s="134" t="s">
        <v>6407</v>
      </c>
      <c r="T891" s="58" t="s">
        <v>4886</v>
      </c>
      <c r="U891" s="58" t="s">
        <v>4887</v>
      </c>
      <c r="V891" s="58" t="s">
        <v>4888</v>
      </c>
      <c r="W891" s="235">
        <v>550</v>
      </c>
      <c r="X891" s="134" t="s">
        <v>6407</v>
      </c>
      <c r="Y891" s="216" t="s">
        <v>127</v>
      </c>
      <c r="Z891" s="26">
        <f t="shared" si="46"/>
        <v>42.4</v>
      </c>
      <c r="AA891" s="27">
        <f t="shared" si="47"/>
        <v>20.166666666666668</v>
      </c>
      <c r="AB891" s="134" t="str">
        <f t="shared" si="40"/>
        <v>42</v>
      </c>
      <c r="AC891" s="134" t="str">
        <f t="shared" si="41"/>
        <v>24</v>
      </c>
      <c r="AD891" s="134" t="str">
        <f t="shared" si="42"/>
        <v>00</v>
      </c>
      <c r="AE891" s="26" t="s">
        <v>4889</v>
      </c>
      <c r="AF891" s="134" t="str">
        <f t="shared" si="43"/>
        <v>20</v>
      </c>
      <c r="AG891" s="134" t="str">
        <f t="shared" si="44"/>
        <v>10</v>
      </c>
      <c r="AH891" s="134" t="str">
        <f t="shared" si="45"/>
        <v>00</v>
      </c>
      <c r="AI891" s="27" t="s">
        <v>4890</v>
      </c>
      <c r="AJ891" s="134">
        <v>300</v>
      </c>
      <c r="AK891" s="235" t="s">
        <v>4717</v>
      </c>
      <c r="AL891" s="133">
        <v>40</v>
      </c>
      <c r="AM891" s="134" t="s">
        <v>2158</v>
      </c>
      <c r="AN891" s="235">
        <v>40</v>
      </c>
      <c r="AO891" s="134" t="s">
        <v>6407</v>
      </c>
      <c r="AP891" s="216" t="s">
        <v>127</v>
      </c>
      <c r="AQ891" s="133" t="s">
        <v>6409</v>
      </c>
      <c r="AR891" s="133" t="s">
        <v>6408</v>
      </c>
      <c r="AS891" s="134" t="s">
        <v>4888</v>
      </c>
      <c r="AU891" s="134">
        <v>300</v>
      </c>
      <c r="AV891" s="235" t="s">
        <v>4718</v>
      </c>
      <c r="AW891" s="235">
        <v>13</v>
      </c>
      <c r="AX891" s="133" t="s">
        <v>2160</v>
      </c>
      <c r="AY891" s="235">
        <v>1</v>
      </c>
      <c r="AZ891" s="134" t="s">
        <v>127</v>
      </c>
      <c r="BA891" s="133" t="s">
        <v>2161</v>
      </c>
      <c r="BB891" s="235">
        <v>0</v>
      </c>
      <c r="BE891" s="134" t="s">
        <v>4718</v>
      </c>
      <c r="BF891" s="134" t="s">
        <v>6410</v>
      </c>
      <c r="BG891" s="134" t="s">
        <v>6407</v>
      </c>
      <c r="BH891" s="329" t="s">
        <v>6411</v>
      </c>
      <c r="BI891" s="329" t="s">
        <v>6411</v>
      </c>
      <c r="BK891" s="134" t="s">
        <v>4718</v>
      </c>
      <c r="BP891" s="134" t="s">
        <v>6409</v>
      </c>
      <c r="BQ891" s="134" t="s">
        <v>6409</v>
      </c>
      <c r="BR891" s="134" t="s">
        <v>6407</v>
      </c>
      <c r="BS891" s="235" t="s">
        <v>6411</v>
      </c>
      <c r="BT891" s="235">
        <v>7</v>
      </c>
      <c r="BU891" s="235" t="s">
        <v>3488</v>
      </c>
      <c r="BV891" s="235">
        <v>3000</v>
      </c>
      <c r="BW891" s="235">
        <v>990</v>
      </c>
      <c r="BY891" s="335">
        <v>330</v>
      </c>
      <c r="BZ891" s="134" t="s">
        <v>6410</v>
      </c>
      <c r="CB891" s="134" t="s">
        <v>6407</v>
      </c>
      <c r="CC891" s="134" t="s">
        <v>6409</v>
      </c>
      <c r="CE891" s="134" t="s">
        <v>6407</v>
      </c>
      <c r="CF891" s="134" t="s">
        <v>6410</v>
      </c>
      <c r="CO891" s="134" t="s">
        <v>6407</v>
      </c>
      <c r="CP891" s="134" t="s">
        <v>6410</v>
      </c>
    </row>
    <row r="892" spans="1:94" x14ac:dyDescent="0.25">
      <c r="A892" s="134" t="s">
        <v>14</v>
      </c>
      <c r="B892" s="134" t="s">
        <v>2147</v>
      </c>
      <c r="C892" s="134" t="s">
        <v>6412</v>
      </c>
      <c r="D892" s="23" t="s">
        <v>6412</v>
      </c>
      <c r="E892" s="193" t="s">
        <v>127</v>
      </c>
      <c r="F892" s="201" t="s">
        <v>4705</v>
      </c>
      <c r="G892" s="201" t="s">
        <v>4706</v>
      </c>
      <c r="H892" s="226" t="s">
        <v>2152</v>
      </c>
      <c r="K892" s="133" t="s">
        <v>6413</v>
      </c>
      <c r="L892" s="133" t="s">
        <v>309</v>
      </c>
      <c r="M892" s="133" t="s">
        <v>5143</v>
      </c>
      <c r="N892" s="133" t="s">
        <v>4709</v>
      </c>
      <c r="O892" s="134" t="s">
        <v>4710</v>
      </c>
      <c r="P892" s="134">
        <v>20030108</v>
      </c>
      <c r="Q892" s="133" t="s">
        <v>2156</v>
      </c>
      <c r="R892" s="134" t="s">
        <v>14</v>
      </c>
      <c r="S892" s="134" t="s">
        <v>6412</v>
      </c>
      <c r="T892" s="58" t="s">
        <v>4886</v>
      </c>
      <c r="U892" s="58" t="s">
        <v>4887</v>
      </c>
      <c r="V892" s="58" t="s">
        <v>4888</v>
      </c>
      <c r="W892" s="235">
        <v>500</v>
      </c>
      <c r="X892" s="134" t="s">
        <v>6412</v>
      </c>
      <c r="Y892" s="216" t="s">
        <v>127</v>
      </c>
      <c r="Z892" s="26">
        <f t="shared" si="46"/>
        <v>42.4</v>
      </c>
      <c r="AA892" s="27">
        <f t="shared" si="47"/>
        <v>20.166666666666668</v>
      </c>
      <c r="AB892" s="134" t="str">
        <f t="shared" si="40"/>
        <v>42</v>
      </c>
      <c r="AC892" s="134" t="str">
        <f t="shared" si="41"/>
        <v>24</v>
      </c>
      <c r="AD892" s="134" t="str">
        <f t="shared" si="42"/>
        <v>00</v>
      </c>
      <c r="AE892" s="26" t="s">
        <v>4889</v>
      </c>
      <c r="AF892" s="134" t="str">
        <f t="shared" si="43"/>
        <v>20</v>
      </c>
      <c r="AG892" s="134" t="str">
        <f t="shared" si="44"/>
        <v>10</v>
      </c>
      <c r="AH892" s="134" t="str">
        <f t="shared" si="45"/>
        <v>00</v>
      </c>
      <c r="AI892" s="27" t="s">
        <v>4890</v>
      </c>
      <c r="AJ892" s="134">
        <v>300</v>
      </c>
      <c r="AK892" s="235" t="s">
        <v>4717</v>
      </c>
      <c r="AL892" s="133">
        <v>40</v>
      </c>
      <c r="AM892" s="134" t="s">
        <v>2158</v>
      </c>
      <c r="AN892" s="235">
        <v>40</v>
      </c>
      <c r="AO892" s="134" t="s">
        <v>6412</v>
      </c>
      <c r="AP892" s="216" t="s">
        <v>127</v>
      </c>
      <c r="AQ892" s="133" t="s">
        <v>5143</v>
      </c>
      <c r="AR892" s="133" t="s">
        <v>6413</v>
      </c>
      <c r="AS892" s="134" t="s">
        <v>4888</v>
      </c>
      <c r="AU892" s="134">
        <v>300</v>
      </c>
      <c r="AV892" s="235" t="s">
        <v>4718</v>
      </c>
      <c r="AW892" s="235">
        <v>13</v>
      </c>
      <c r="AX892" s="133" t="s">
        <v>2160</v>
      </c>
      <c r="AY892" s="235">
        <v>1</v>
      </c>
      <c r="AZ892" s="134" t="s">
        <v>127</v>
      </c>
      <c r="BA892" s="133" t="s">
        <v>2161</v>
      </c>
      <c r="BB892" s="235">
        <v>0</v>
      </c>
      <c r="BE892" s="134" t="s">
        <v>4718</v>
      </c>
      <c r="BF892" s="134" t="s">
        <v>6414</v>
      </c>
      <c r="BG892" s="134" t="s">
        <v>6412</v>
      </c>
      <c r="BH892" s="329" t="s">
        <v>6415</v>
      </c>
      <c r="BI892" s="329" t="s">
        <v>6415</v>
      </c>
      <c r="BK892" s="134" t="s">
        <v>4718</v>
      </c>
      <c r="BP892" s="134" t="s">
        <v>5143</v>
      </c>
      <c r="BQ892" s="134" t="s">
        <v>5143</v>
      </c>
      <c r="BR892" s="134" t="s">
        <v>6412</v>
      </c>
      <c r="BS892" s="235" t="s">
        <v>6415</v>
      </c>
      <c r="BT892" s="235">
        <v>7</v>
      </c>
      <c r="BU892" s="235" t="s">
        <v>3488</v>
      </c>
      <c r="BV892" s="235">
        <v>3000</v>
      </c>
      <c r="BW892" s="235">
        <v>990</v>
      </c>
      <c r="BY892" s="335">
        <v>330</v>
      </c>
      <c r="BZ892" s="134" t="s">
        <v>6414</v>
      </c>
      <c r="CB892" s="134" t="s">
        <v>6412</v>
      </c>
      <c r="CC892" s="134" t="s">
        <v>5143</v>
      </c>
      <c r="CE892" s="134" t="s">
        <v>6412</v>
      </c>
      <c r="CF892" s="134" t="s">
        <v>6414</v>
      </c>
      <c r="CO892" s="134" t="s">
        <v>6412</v>
      </c>
      <c r="CP892" s="134" t="s">
        <v>6414</v>
      </c>
    </row>
    <row r="893" spans="1:94" x14ac:dyDescent="0.25">
      <c r="A893" s="134" t="s">
        <v>14</v>
      </c>
      <c r="B893" s="134" t="s">
        <v>2147</v>
      </c>
      <c r="C893" s="134" t="s">
        <v>6416</v>
      </c>
      <c r="D893" s="23" t="s">
        <v>6416</v>
      </c>
      <c r="E893" s="193" t="s">
        <v>127</v>
      </c>
      <c r="F893" s="201" t="s">
        <v>4705</v>
      </c>
      <c r="G893" s="201" t="s">
        <v>4706</v>
      </c>
      <c r="H893" s="226" t="s">
        <v>2152</v>
      </c>
      <c r="K893" s="133" t="s">
        <v>6417</v>
      </c>
      <c r="L893" s="133" t="s">
        <v>309</v>
      </c>
      <c r="M893" s="133" t="s">
        <v>6418</v>
      </c>
      <c r="N893" s="133" t="s">
        <v>4709</v>
      </c>
      <c r="O893" s="134" t="s">
        <v>4710</v>
      </c>
      <c r="P893" s="134">
        <v>20030108</v>
      </c>
      <c r="Q893" s="133" t="s">
        <v>2156</v>
      </c>
      <c r="R893" s="134" t="s">
        <v>14</v>
      </c>
      <c r="S893" s="134" t="s">
        <v>6416</v>
      </c>
      <c r="T893" s="58" t="s">
        <v>2365</v>
      </c>
      <c r="U893" s="58" t="s">
        <v>5815</v>
      </c>
      <c r="V893" s="58" t="s">
        <v>5816</v>
      </c>
      <c r="W893" s="235">
        <v>100</v>
      </c>
      <c r="X893" s="134" t="s">
        <v>6416</v>
      </c>
      <c r="Y893" s="216" t="s">
        <v>127</v>
      </c>
      <c r="Z893" s="26">
        <f t="shared" si="46"/>
        <v>40.733333333333334</v>
      </c>
      <c r="AA893" s="27">
        <f t="shared" si="47"/>
        <v>19.600000000000001</v>
      </c>
      <c r="AB893" s="134" t="str">
        <f t="shared" si="40"/>
        <v>40</v>
      </c>
      <c r="AC893" s="134" t="str">
        <f t="shared" si="41"/>
        <v>44</v>
      </c>
      <c r="AD893" s="134" t="str">
        <f t="shared" si="42"/>
        <v>00</v>
      </c>
      <c r="AE893" s="26" t="s">
        <v>5817</v>
      </c>
      <c r="AF893" s="134" t="str">
        <f t="shared" si="43"/>
        <v>19</v>
      </c>
      <c r="AG893" s="134" t="str">
        <f t="shared" si="44"/>
        <v>36</v>
      </c>
      <c r="AH893" s="134" t="str">
        <f t="shared" si="45"/>
        <v>00</v>
      </c>
      <c r="AI893" s="27" t="s">
        <v>5818</v>
      </c>
      <c r="AJ893" s="134">
        <v>300</v>
      </c>
      <c r="AK893" s="235" t="s">
        <v>4717</v>
      </c>
      <c r="AL893" s="133">
        <v>40</v>
      </c>
      <c r="AM893" s="134" t="s">
        <v>2158</v>
      </c>
      <c r="AN893" s="235">
        <v>40</v>
      </c>
      <c r="AO893" s="134" t="s">
        <v>6416</v>
      </c>
      <c r="AP893" s="216" t="s">
        <v>127</v>
      </c>
      <c r="AQ893" s="133" t="s">
        <v>6418</v>
      </c>
      <c r="AR893" s="133" t="s">
        <v>6417</v>
      </c>
      <c r="AS893" s="134" t="s">
        <v>5816</v>
      </c>
      <c r="AU893" s="134">
        <v>300</v>
      </c>
      <c r="AV893" s="235" t="s">
        <v>4718</v>
      </c>
      <c r="AW893" s="235">
        <v>13</v>
      </c>
      <c r="AX893" s="133" t="s">
        <v>2160</v>
      </c>
      <c r="AY893" s="235">
        <v>1</v>
      </c>
      <c r="AZ893" s="134" t="s">
        <v>127</v>
      </c>
      <c r="BA893" s="133" t="s">
        <v>2161</v>
      </c>
      <c r="BB893" s="235">
        <v>0</v>
      </c>
      <c r="BE893" s="134" t="s">
        <v>4718</v>
      </c>
      <c r="BF893" s="134" t="s">
        <v>6419</v>
      </c>
      <c r="BG893" s="134" t="s">
        <v>6416</v>
      </c>
      <c r="BH893" s="329" t="s">
        <v>6420</v>
      </c>
      <c r="BI893" s="329" t="s">
        <v>6420</v>
      </c>
      <c r="BK893" s="134" t="s">
        <v>4718</v>
      </c>
      <c r="BP893" s="134" t="s">
        <v>6418</v>
      </c>
      <c r="BQ893" s="134" t="s">
        <v>6418</v>
      </c>
      <c r="BR893" s="134" t="s">
        <v>6416</v>
      </c>
      <c r="BS893" s="235" t="s">
        <v>6420</v>
      </c>
      <c r="BT893" s="235">
        <v>8</v>
      </c>
      <c r="BU893" s="235" t="s">
        <v>2374</v>
      </c>
      <c r="BV893" s="235">
        <v>3000</v>
      </c>
      <c r="BW893" s="235">
        <v>990</v>
      </c>
      <c r="BY893" s="335">
        <v>330</v>
      </c>
      <c r="BZ893" s="134" t="s">
        <v>6419</v>
      </c>
      <c r="CB893" s="134" t="s">
        <v>6416</v>
      </c>
      <c r="CC893" s="134" t="s">
        <v>6418</v>
      </c>
      <c r="CE893" s="134" t="s">
        <v>6416</v>
      </c>
      <c r="CF893" s="134" t="s">
        <v>6419</v>
      </c>
      <c r="CO893" s="134" t="s">
        <v>6416</v>
      </c>
      <c r="CP893" s="134" t="s">
        <v>6419</v>
      </c>
    </row>
    <row r="894" spans="1:94" x14ac:dyDescent="0.25">
      <c r="A894" s="134" t="s">
        <v>14</v>
      </c>
      <c r="B894" s="134" t="s">
        <v>2147</v>
      </c>
      <c r="C894" s="134" t="s">
        <v>6421</v>
      </c>
      <c r="D894" s="23" t="s">
        <v>6421</v>
      </c>
      <c r="E894" s="193" t="s">
        <v>127</v>
      </c>
      <c r="F894" s="201" t="s">
        <v>4705</v>
      </c>
      <c r="G894" s="201" t="s">
        <v>4706</v>
      </c>
      <c r="H894" s="226" t="s">
        <v>2152</v>
      </c>
      <c r="K894" s="133" t="s">
        <v>6422</v>
      </c>
      <c r="L894" s="133" t="s">
        <v>309</v>
      </c>
      <c r="M894" s="133" t="s">
        <v>6404</v>
      </c>
      <c r="N894" s="133" t="s">
        <v>4709</v>
      </c>
      <c r="O894" s="134" t="s">
        <v>4710</v>
      </c>
      <c r="P894" s="134">
        <v>20030108</v>
      </c>
      <c r="Q894" s="133" t="s">
        <v>2156</v>
      </c>
      <c r="R894" s="134" t="s">
        <v>14</v>
      </c>
      <c r="S894" s="134" t="s">
        <v>6421</v>
      </c>
      <c r="T894" s="58" t="s">
        <v>4724</v>
      </c>
      <c r="U894" s="58" t="s">
        <v>4924</v>
      </c>
      <c r="V894" s="58" t="s">
        <v>4925</v>
      </c>
      <c r="W894" s="235">
        <v>450</v>
      </c>
      <c r="X894" s="134" t="s">
        <v>6421</v>
      </c>
      <c r="Y894" s="216" t="s">
        <v>127</v>
      </c>
      <c r="Z894" s="26">
        <f t="shared" si="46"/>
        <v>41.666666666666664</v>
      </c>
      <c r="AA894" s="27">
        <f t="shared" si="47"/>
        <v>20.45</v>
      </c>
      <c r="AB894" s="134" t="str">
        <f t="shared" si="40"/>
        <v>41</v>
      </c>
      <c r="AC894" s="134" t="str">
        <f t="shared" si="41"/>
        <v>40</v>
      </c>
      <c r="AD894" s="134" t="str">
        <f t="shared" si="42"/>
        <v>00</v>
      </c>
      <c r="AE894" s="26" t="s">
        <v>4926</v>
      </c>
      <c r="AF894" s="134" t="str">
        <f t="shared" si="43"/>
        <v>20</v>
      </c>
      <c r="AG894" s="134" t="str">
        <f t="shared" si="44"/>
        <v>27</v>
      </c>
      <c r="AH894" s="134" t="str">
        <f t="shared" si="45"/>
        <v>00</v>
      </c>
      <c r="AI894" s="27" t="s">
        <v>4927</v>
      </c>
      <c r="AJ894" s="134">
        <v>300</v>
      </c>
      <c r="AK894" s="235" t="s">
        <v>4717</v>
      </c>
      <c r="AL894" s="133">
        <v>40</v>
      </c>
      <c r="AM894" s="134" t="s">
        <v>2158</v>
      </c>
      <c r="AN894" s="235">
        <v>40</v>
      </c>
      <c r="AO894" s="134" t="s">
        <v>6421</v>
      </c>
      <c r="AP894" s="216" t="s">
        <v>127</v>
      </c>
      <c r="AQ894" s="133" t="s">
        <v>6404</v>
      </c>
      <c r="AR894" s="133" t="s">
        <v>6422</v>
      </c>
      <c r="AS894" s="134" t="s">
        <v>4925</v>
      </c>
      <c r="AU894" s="134">
        <v>300</v>
      </c>
      <c r="AV894" s="235" t="s">
        <v>4718</v>
      </c>
      <c r="AW894" s="235">
        <v>13</v>
      </c>
      <c r="AX894" s="133" t="s">
        <v>2160</v>
      </c>
      <c r="AY894" s="235">
        <v>1</v>
      </c>
      <c r="AZ894" s="134" t="s">
        <v>127</v>
      </c>
      <c r="BA894" s="133" t="s">
        <v>2161</v>
      </c>
      <c r="BB894" s="235">
        <v>0</v>
      </c>
      <c r="BE894" s="134" t="s">
        <v>4718</v>
      </c>
      <c r="BF894" s="134" t="s">
        <v>6423</v>
      </c>
      <c r="BG894" s="134" t="s">
        <v>6421</v>
      </c>
      <c r="BH894" s="329" t="s">
        <v>6424</v>
      </c>
      <c r="BI894" s="329" t="s">
        <v>6424</v>
      </c>
      <c r="BK894" s="134" t="s">
        <v>4718</v>
      </c>
      <c r="BP894" s="134" t="s">
        <v>6404</v>
      </c>
      <c r="BQ894" s="134" t="s">
        <v>6404</v>
      </c>
      <c r="BR894" s="134" t="s">
        <v>6421</v>
      </c>
      <c r="BS894" s="235" t="s">
        <v>6424</v>
      </c>
      <c r="BT894" s="235">
        <v>8</v>
      </c>
      <c r="BU894" s="235" t="s">
        <v>2374</v>
      </c>
      <c r="BV894" s="235">
        <v>2000</v>
      </c>
      <c r="BW894" s="235">
        <v>660</v>
      </c>
      <c r="BY894" s="335">
        <v>330</v>
      </c>
      <c r="BZ894" s="134" t="s">
        <v>6423</v>
      </c>
      <c r="CB894" s="134" t="s">
        <v>6421</v>
      </c>
      <c r="CC894" s="134" t="s">
        <v>6404</v>
      </c>
      <c r="CE894" s="134" t="s">
        <v>6421</v>
      </c>
      <c r="CF894" s="134" t="s">
        <v>6423</v>
      </c>
      <c r="CO894" s="134" t="s">
        <v>6421</v>
      </c>
      <c r="CP894" s="134" t="s">
        <v>6423</v>
      </c>
    </row>
    <row r="895" spans="1:94" x14ac:dyDescent="0.25">
      <c r="A895" s="134" t="s">
        <v>14</v>
      </c>
      <c r="B895" s="134" t="s">
        <v>2147</v>
      </c>
      <c r="C895" s="134" t="s">
        <v>6425</v>
      </c>
      <c r="D895" s="23" t="s">
        <v>6425</v>
      </c>
      <c r="E895" s="193" t="s">
        <v>127</v>
      </c>
      <c r="F895" s="201" t="s">
        <v>4705</v>
      </c>
      <c r="G895" s="201" t="s">
        <v>4706</v>
      </c>
      <c r="H895" s="226" t="s">
        <v>2152</v>
      </c>
      <c r="K895" s="133" t="s">
        <v>6426</v>
      </c>
      <c r="L895" s="133" t="s">
        <v>309</v>
      </c>
      <c r="M895" s="133" t="s">
        <v>6427</v>
      </c>
      <c r="N895" s="133" t="s">
        <v>4709</v>
      </c>
      <c r="O895" s="134" t="s">
        <v>4710</v>
      </c>
      <c r="P895" s="134">
        <v>20030108</v>
      </c>
      <c r="Q895" s="133" t="s">
        <v>2156</v>
      </c>
      <c r="R895" s="134" t="s">
        <v>14</v>
      </c>
      <c r="S895" s="134" t="s">
        <v>6425</v>
      </c>
      <c r="T895" s="58" t="s">
        <v>4744</v>
      </c>
      <c r="U895" s="58" t="s">
        <v>4745</v>
      </c>
      <c r="V895" s="58" t="s">
        <v>4746</v>
      </c>
      <c r="W895" s="235">
        <v>300</v>
      </c>
      <c r="X895" s="134" t="s">
        <v>6425</v>
      </c>
      <c r="Y895" s="216" t="s">
        <v>127</v>
      </c>
      <c r="Z895" s="26">
        <f t="shared" si="46"/>
        <v>42.25</v>
      </c>
      <c r="AA895" s="27">
        <f t="shared" si="47"/>
        <v>19.766666666666666</v>
      </c>
      <c r="AB895" s="134" t="str">
        <f t="shared" si="40"/>
        <v>42</v>
      </c>
      <c r="AC895" s="134" t="str">
        <f t="shared" si="41"/>
        <v>15</v>
      </c>
      <c r="AD895" s="134" t="str">
        <f t="shared" si="42"/>
        <v>00</v>
      </c>
      <c r="AE895" s="26" t="s">
        <v>4747</v>
      </c>
      <c r="AF895" s="134" t="str">
        <f t="shared" si="43"/>
        <v>19</v>
      </c>
      <c r="AG895" s="134" t="str">
        <f t="shared" si="44"/>
        <v>46</v>
      </c>
      <c r="AH895" s="134" t="str">
        <f t="shared" si="45"/>
        <v>00</v>
      </c>
      <c r="AI895" s="27" t="s">
        <v>4748</v>
      </c>
      <c r="AJ895" s="134">
        <v>300</v>
      </c>
      <c r="AK895" s="235" t="s">
        <v>4717</v>
      </c>
      <c r="AL895" s="133">
        <v>40</v>
      </c>
      <c r="AM895" s="134" t="s">
        <v>2158</v>
      </c>
      <c r="AN895" s="235">
        <v>40</v>
      </c>
      <c r="AO895" s="134" t="s">
        <v>6425</v>
      </c>
      <c r="AP895" s="216" t="s">
        <v>127</v>
      </c>
      <c r="AQ895" s="133" t="s">
        <v>6427</v>
      </c>
      <c r="AR895" s="133" t="s">
        <v>6426</v>
      </c>
      <c r="AS895" s="134" t="s">
        <v>4746</v>
      </c>
      <c r="AU895" s="134">
        <v>300</v>
      </c>
      <c r="AV895" s="235" t="s">
        <v>4718</v>
      </c>
      <c r="AW895" s="235">
        <v>13</v>
      </c>
      <c r="AX895" s="133" t="s">
        <v>2160</v>
      </c>
      <c r="AY895" s="235">
        <v>1</v>
      </c>
      <c r="AZ895" s="134" t="s">
        <v>127</v>
      </c>
      <c r="BA895" s="133" t="s">
        <v>2161</v>
      </c>
      <c r="BB895" s="235">
        <v>0</v>
      </c>
      <c r="BE895" s="134" t="s">
        <v>4718</v>
      </c>
      <c r="BF895" s="134" t="s">
        <v>6428</v>
      </c>
      <c r="BG895" s="134" t="s">
        <v>6425</v>
      </c>
      <c r="BH895" s="329" t="s">
        <v>6424</v>
      </c>
      <c r="BI895" s="329" t="s">
        <v>6424</v>
      </c>
      <c r="BK895" s="134" t="s">
        <v>4718</v>
      </c>
      <c r="BP895" s="134" t="s">
        <v>6427</v>
      </c>
      <c r="BQ895" s="134" t="s">
        <v>6427</v>
      </c>
      <c r="BR895" s="134" t="s">
        <v>6425</v>
      </c>
      <c r="BS895" s="235" t="s">
        <v>6424</v>
      </c>
      <c r="BT895" s="235">
        <v>8</v>
      </c>
      <c r="BU895" s="235" t="s">
        <v>2374</v>
      </c>
      <c r="BV895" s="235">
        <v>3000</v>
      </c>
      <c r="BW895" s="235">
        <v>990</v>
      </c>
      <c r="BY895" s="335">
        <v>330</v>
      </c>
      <c r="BZ895" s="134" t="s">
        <v>6428</v>
      </c>
      <c r="CB895" s="134" t="s">
        <v>6425</v>
      </c>
      <c r="CC895" s="134" t="s">
        <v>6427</v>
      </c>
      <c r="CE895" s="134" t="s">
        <v>6425</v>
      </c>
      <c r="CF895" s="134" t="s">
        <v>6428</v>
      </c>
      <c r="CO895" s="134" t="s">
        <v>6425</v>
      </c>
      <c r="CP895" s="134" t="s">
        <v>6428</v>
      </c>
    </row>
    <row r="896" spans="1:94" x14ac:dyDescent="0.25">
      <c r="A896" s="134" t="s">
        <v>14</v>
      </c>
      <c r="B896" s="134" t="s">
        <v>2147</v>
      </c>
      <c r="C896" s="134" t="s">
        <v>6429</v>
      </c>
      <c r="D896" s="23" t="s">
        <v>6429</v>
      </c>
      <c r="E896" s="193" t="s">
        <v>127</v>
      </c>
      <c r="F896" s="201" t="s">
        <v>4705</v>
      </c>
      <c r="G896" s="201" t="s">
        <v>4706</v>
      </c>
      <c r="H896" s="226" t="s">
        <v>2152</v>
      </c>
      <c r="K896" s="133" t="s">
        <v>6430</v>
      </c>
      <c r="L896" s="133" t="s">
        <v>309</v>
      </c>
      <c r="M896" s="133" t="s">
        <v>6431</v>
      </c>
      <c r="N896" s="133" t="s">
        <v>4709</v>
      </c>
      <c r="O896" s="134" t="s">
        <v>4710</v>
      </c>
      <c r="P896" s="134">
        <v>20030108</v>
      </c>
      <c r="Q896" s="133" t="s">
        <v>2156</v>
      </c>
      <c r="R896" s="134" t="s">
        <v>14</v>
      </c>
      <c r="S896" s="134" t="s">
        <v>6429</v>
      </c>
      <c r="T896" s="58" t="s">
        <v>4886</v>
      </c>
      <c r="U896" s="58" t="s">
        <v>4887</v>
      </c>
      <c r="V896" s="58" t="s">
        <v>4888</v>
      </c>
      <c r="W896" s="235">
        <v>450</v>
      </c>
      <c r="X896" s="134" t="s">
        <v>6429</v>
      </c>
      <c r="Y896" s="216" t="s">
        <v>127</v>
      </c>
      <c r="Z896" s="26">
        <f t="shared" si="46"/>
        <v>42.4</v>
      </c>
      <c r="AA896" s="27">
        <f t="shared" si="47"/>
        <v>20.166666666666668</v>
      </c>
      <c r="AB896" s="134" t="str">
        <f t="shared" si="40"/>
        <v>42</v>
      </c>
      <c r="AC896" s="134" t="str">
        <f t="shared" si="41"/>
        <v>24</v>
      </c>
      <c r="AD896" s="134" t="str">
        <f t="shared" si="42"/>
        <v>00</v>
      </c>
      <c r="AE896" s="26" t="s">
        <v>4889</v>
      </c>
      <c r="AF896" s="134" t="str">
        <f t="shared" si="43"/>
        <v>20</v>
      </c>
      <c r="AG896" s="134" t="str">
        <f t="shared" si="44"/>
        <v>10</v>
      </c>
      <c r="AH896" s="134" t="str">
        <f t="shared" si="45"/>
        <v>00</v>
      </c>
      <c r="AI896" s="27" t="s">
        <v>4890</v>
      </c>
      <c r="AJ896" s="134">
        <v>300</v>
      </c>
      <c r="AK896" s="235" t="s">
        <v>4717</v>
      </c>
      <c r="AL896" s="133">
        <v>40</v>
      </c>
      <c r="AM896" s="134" t="s">
        <v>2158</v>
      </c>
      <c r="AN896" s="235">
        <v>40</v>
      </c>
      <c r="AO896" s="134" t="s">
        <v>6429</v>
      </c>
      <c r="AP896" s="216" t="s">
        <v>127</v>
      </c>
      <c r="AQ896" s="133" t="s">
        <v>6431</v>
      </c>
      <c r="AR896" s="133" t="s">
        <v>6430</v>
      </c>
      <c r="AS896" s="134" t="s">
        <v>4888</v>
      </c>
      <c r="AU896" s="134">
        <v>300</v>
      </c>
      <c r="AV896" s="235" t="s">
        <v>4718</v>
      </c>
      <c r="AW896" s="235">
        <v>13</v>
      </c>
      <c r="AX896" s="133" t="s">
        <v>2160</v>
      </c>
      <c r="AY896" s="235">
        <v>1</v>
      </c>
      <c r="AZ896" s="134" t="s">
        <v>127</v>
      </c>
      <c r="BA896" s="133" t="s">
        <v>2161</v>
      </c>
      <c r="BB896" s="235">
        <v>0</v>
      </c>
      <c r="BE896" s="134" t="s">
        <v>4718</v>
      </c>
      <c r="BF896" s="134" t="s">
        <v>6432</v>
      </c>
      <c r="BG896" s="134" t="s">
        <v>6429</v>
      </c>
      <c r="BH896" s="329" t="s">
        <v>6433</v>
      </c>
      <c r="BI896" s="329" t="s">
        <v>6433</v>
      </c>
      <c r="BK896" s="134" t="s">
        <v>4718</v>
      </c>
      <c r="BP896" s="134" t="s">
        <v>6431</v>
      </c>
      <c r="BQ896" s="134" t="s">
        <v>6431</v>
      </c>
      <c r="BR896" s="134" t="s">
        <v>6429</v>
      </c>
      <c r="BS896" s="235" t="s">
        <v>6433</v>
      </c>
      <c r="BT896" s="235">
        <v>8</v>
      </c>
      <c r="BU896" s="235" t="s">
        <v>2374</v>
      </c>
      <c r="BV896" s="235">
        <v>2500</v>
      </c>
      <c r="BW896" s="235">
        <v>825</v>
      </c>
      <c r="BY896" s="335">
        <v>330</v>
      </c>
      <c r="BZ896" s="134" t="s">
        <v>6432</v>
      </c>
      <c r="CB896" s="134" t="s">
        <v>6429</v>
      </c>
      <c r="CC896" s="134" t="s">
        <v>6431</v>
      </c>
      <c r="CE896" s="134" t="s">
        <v>6429</v>
      </c>
      <c r="CF896" s="134" t="s">
        <v>6432</v>
      </c>
      <c r="CO896" s="134" t="s">
        <v>6429</v>
      </c>
      <c r="CP896" s="134" t="s">
        <v>6432</v>
      </c>
    </row>
    <row r="897" spans="1:94" x14ac:dyDescent="0.25">
      <c r="A897" s="134" t="s">
        <v>14</v>
      </c>
      <c r="B897" s="134" t="s">
        <v>2147</v>
      </c>
      <c r="C897" s="134" t="s">
        <v>6434</v>
      </c>
      <c r="D897" s="23" t="s">
        <v>6434</v>
      </c>
      <c r="E897" s="193" t="s">
        <v>127</v>
      </c>
      <c r="F897" s="201" t="s">
        <v>4705</v>
      </c>
      <c r="G897" s="201" t="s">
        <v>4706</v>
      </c>
      <c r="H897" s="226" t="s">
        <v>2152</v>
      </c>
      <c r="K897" s="133" t="s">
        <v>6435</v>
      </c>
      <c r="L897" s="133" t="s">
        <v>309</v>
      </c>
      <c r="M897" s="133" t="s">
        <v>6436</v>
      </c>
      <c r="N897" s="133" t="s">
        <v>4709</v>
      </c>
      <c r="O897" s="134" t="s">
        <v>4710</v>
      </c>
      <c r="P897" s="134">
        <v>20030108</v>
      </c>
      <c r="Q897" s="133" t="s">
        <v>2156</v>
      </c>
      <c r="R897" s="134" t="s">
        <v>14</v>
      </c>
      <c r="S897" s="134" t="s">
        <v>6434</v>
      </c>
      <c r="T897" s="58" t="s">
        <v>4744</v>
      </c>
      <c r="U897" s="58" t="s">
        <v>4745</v>
      </c>
      <c r="V897" s="58" t="s">
        <v>4746</v>
      </c>
      <c r="W897" s="235">
        <v>100</v>
      </c>
      <c r="X897" s="134" t="s">
        <v>6434</v>
      </c>
      <c r="Y897" s="216" t="s">
        <v>127</v>
      </c>
      <c r="Z897" s="26">
        <f t="shared" si="46"/>
        <v>42.25</v>
      </c>
      <c r="AA897" s="27">
        <f t="shared" si="47"/>
        <v>19.766666666666666</v>
      </c>
      <c r="AB897" s="134" t="str">
        <f t="shared" si="40"/>
        <v>42</v>
      </c>
      <c r="AC897" s="134" t="str">
        <f t="shared" si="41"/>
        <v>15</v>
      </c>
      <c r="AD897" s="134" t="str">
        <f t="shared" si="42"/>
        <v>00</v>
      </c>
      <c r="AE897" s="26" t="s">
        <v>4747</v>
      </c>
      <c r="AF897" s="134" t="str">
        <f t="shared" si="43"/>
        <v>19</v>
      </c>
      <c r="AG897" s="134" t="str">
        <f t="shared" si="44"/>
        <v>46</v>
      </c>
      <c r="AH897" s="134" t="str">
        <f t="shared" si="45"/>
        <v>00</v>
      </c>
      <c r="AI897" s="27" t="s">
        <v>4748</v>
      </c>
      <c r="AJ897" s="134">
        <v>300</v>
      </c>
      <c r="AK897" s="235" t="s">
        <v>4717</v>
      </c>
      <c r="AL897" s="133">
        <v>40</v>
      </c>
      <c r="AM897" s="134" t="s">
        <v>2158</v>
      </c>
      <c r="AN897" s="235">
        <v>40</v>
      </c>
      <c r="AO897" s="134" t="s">
        <v>6434</v>
      </c>
      <c r="AP897" s="216" t="s">
        <v>127</v>
      </c>
      <c r="AQ897" s="133" t="s">
        <v>6436</v>
      </c>
      <c r="AR897" s="133" t="s">
        <v>6435</v>
      </c>
      <c r="AS897" s="134" t="s">
        <v>4746</v>
      </c>
      <c r="AU897" s="134">
        <v>300</v>
      </c>
      <c r="AV897" s="235" t="s">
        <v>4718</v>
      </c>
      <c r="AW897" s="235">
        <v>13</v>
      </c>
      <c r="AX897" s="133" t="s">
        <v>2160</v>
      </c>
      <c r="AY897" s="235">
        <v>1</v>
      </c>
      <c r="AZ897" s="134" t="s">
        <v>127</v>
      </c>
      <c r="BA897" s="133" t="s">
        <v>2161</v>
      </c>
      <c r="BB897" s="235">
        <v>0</v>
      </c>
      <c r="BE897" s="134" t="s">
        <v>4718</v>
      </c>
      <c r="BF897" s="134" t="s">
        <v>6437</v>
      </c>
      <c r="BG897" s="134" t="s">
        <v>6434</v>
      </c>
      <c r="BH897" s="329" t="s">
        <v>6438</v>
      </c>
      <c r="BI897" s="329" t="s">
        <v>6438</v>
      </c>
      <c r="BK897" s="134" t="s">
        <v>4718</v>
      </c>
      <c r="BP897" s="134" t="s">
        <v>6436</v>
      </c>
      <c r="BQ897" s="134" t="s">
        <v>6436</v>
      </c>
      <c r="BR897" s="134" t="s">
        <v>6434</v>
      </c>
      <c r="BS897" s="235" t="s">
        <v>6438</v>
      </c>
      <c r="BT897" s="235">
        <v>8</v>
      </c>
      <c r="BU897" s="235" t="s">
        <v>2374</v>
      </c>
      <c r="BV897" s="235">
        <v>2000</v>
      </c>
      <c r="BW897" s="235">
        <v>660</v>
      </c>
      <c r="BY897" s="335">
        <v>330</v>
      </c>
      <c r="BZ897" s="134" t="s">
        <v>6437</v>
      </c>
      <c r="CB897" s="134" t="s">
        <v>6434</v>
      </c>
      <c r="CC897" s="134" t="s">
        <v>6436</v>
      </c>
      <c r="CE897" s="134" t="s">
        <v>6434</v>
      </c>
      <c r="CF897" s="134" t="s">
        <v>6437</v>
      </c>
      <c r="CO897" s="134" t="s">
        <v>6434</v>
      </c>
      <c r="CP897" s="134" t="s">
        <v>6437</v>
      </c>
    </row>
    <row r="898" spans="1:94" x14ac:dyDescent="0.25">
      <c r="A898" s="134" t="s">
        <v>14</v>
      </c>
      <c r="B898" s="134" t="s">
        <v>2147</v>
      </c>
      <c r="C898" s="134" t="s">
        <v>6439</v>
      </c>
      <c r="D898" s="23" t="s">
        <v>6439</v>
      </c>
      <c r="E898" s="193" t="s">
        <v>127</v>
      </c>
      <c r="F898" s="201" t="s">
        <v>4705</v>
      </c>
      <c r="G898" s="201" t="s">
        <v>4706</v>
      </c>
      <c r="H898" s="226" t="s">
        <v>2152</v>
      </c>
      <c r="K898" s="133" t="s">
        <v>6440</v>
      </c>
      <c r="L898" s="133" t="s">
        <v>309</v>
      </c>
      <c r="M898" s="133" t="s">
        <v>6441</v>
      </c>
      <c r="N898" s="133" t="s">
        <v>4709</v>
      </c>
      <c r="O898" s="134" t="s">
        <v>4710</v>
      </c>
      <c r="P898" s="134">
        <v>20030108</v>
      </c>
      <c r="Q898" s="133" t="s">
        <v>2156</v>
      </c>
      <c r="R898" s="134" t="s">
        <v>14</v>
      </c>
      <c r="S898" s="134" t="s">
        <v>6439</v>
      </c>
      <c r="T898" s="58" t="s">
        <v>4724</v>
      </c>
      <c r="U898" s="58" t="s">
        <v>4924</v>
      </c>
      <c r="V898" s="58" t="s">
        <v>4925</v>
      </c>
      <c r="W898" s="235">
        <v>600</v>
      </c>
      <c r="X898" s="134" t="s">
        <v>6439</v>
      </c>
      <c r="Y898" s="216" t="s">
        <v>127</v>
      </c>
      <c r="Z898" s="26">
        <f t="shared" si="46"/>
        <v>41.666666666666664</v>
      </c>
      <c r="AA898" s="27">
        <f t="shared" si="47"/>
        <v>20.45</v>
      </c>
      <c r="AB898" s="134" t="str">
        <f t="shared" si="40"/>
        <v>41</v>
      </c>
      <c r="AC898" s="134" t="str">
        <f t="shared" si="41"/>
        <v>40</v>
      </c>
      <c r="AD898" s="134" t="str">
        <f t="shared" si="42"/>
        <v>00</v>
      </c>
      <c r="AE898" s="26" t="s">
        <v>4926</v>
      </c>
      <c r="AF898" s="134" t="str">
        <f t="shared" si="43"/>
        <v>20</v>
      </c>
      <c r="AG898" s="134" t="str">
        <f t="shared" si="44"/>
        <v>27</v>
      </c>
      <c r="AH898" s="134" t="str">
        <f t="shared" si="45"/>
        <v>00</v>
      </c>
      <c r="AI898" s="27" t="s">
        <v>4927</v>
      </c>
      <c r="AJ898" s="134">
        <v>300</v>
      </c>
      <c r="AK898" s="235" t="s">
        <v>4717</v>
      </c>
      <c r="AL898" s="133">
        <v>40</v>
      </c>
      <c r="AM898" s="134" t="s">
        <v>2158</v>
      </c>
      <c r="AN898" s="235">
        <v>40</v>
      </c>
      <c r="AO898" s="134" t="s">
        <v>6439</v>
      </c>
      <c r="AP898" s="216" t="s">
        <v>127</v>
      </c>
      <c r="AQ898" s="133" t="s">
        <v>6441</v>
      </c>
      <c r="AR898" s="133" t="s">
        <v>6440</v>
      </c>
      <c r="AS898" s="134" t="s">
        <v>4925</v>
      </c>
      <c r="AU898" s="134">
        <v>300</v>
      </c>
      <c r="AV898" s="235" t="s">
        <v>4718</v>
      </c>
      <c r="AW898" s="235">
        <v>13</v>
      </c>
      <c r="AX898" s="133" t="s">
        <v>2160</v>
      </c>
      <c r="AY898" s="235">
        <v>1</v>
      </c>
      <c r="AZ898" s="134" t="s">
        <v>127</v>
      </c>
      <c r="BA898" s="133" t="s">
        <v>2161</v>
      </c>
      <c r="BB898" s="235">
        <v>0</v>
      </c>
      <c r="BE898" s="134" t="s">
        <v>4718</v>
      </c>
      <c r="BF898" s="134" t="s">
        <v>6442</v>
      </c>
      <c r="BG898" s="134" t="s">
        <v>6439</v>
      </c>
      <c r="BH898" s="329" t="s">
        <v>6443</v>
      </c>
      <c r="BI898" s="329" t="s">
        <v>6443</v>
      </c>
      <c r="BK898" s="134" t="s">
        <v>4718</v>
      </c>
      <c r="BP898" s="134" t="s">
        <v>6441</v>
      </c>
      <c r="BQ898" s="134" t="s">
        <v>6441</v>
      </c>
      <c r="BR898" s="134" t="s">
        <v>6439</v>
      </c>
      <c r="BS898" s="235" t="s">
        <v>6443</v>
      </c>
      <c r="BT898" s="235">
        <v>8</v>
      </c>
      <c r="BU898" s="235" t="s">
        <v>2374</v>
      </c>
      <c r="BV898" s="235">
        <v>2500</v>
      </c>
      <c r="BW898" s="235">
        <v>825</v>
      </c>
      <c r="BY898" s="335">
        <v>330</v>
      </c>
      <c r="BZ898" s="134" t="s">
        <v>6442</v>
      </c>
      <c r="CB898" s="134" t="s">
        <v>6439</v>
      </c>
      <c r="CC898" s="134" t="s">
        <v>6441</v>
      </c>
      <c r="CE898" s="134" t="s">
        <v>6439</v>
      </c>
      <c r="CF898" s="134" t="s">
        <v>6442</v>
      </c>
      <c r="CO898" s="134" t="s">
        <v>6439</v>
      </c>
      <c r="CP898" s="134" t="s">
        <v>6442</v>
      </c>
    </row>
    <row r="899" spans="1:94" x14ac:dyDescent="0.25">
      <c r="A899" s="134" t="s">
        <v>14</v>
      </c>
      <c r="B899" s="134" t="s">
        <v>2147</v>
      </c>
      <c r="C899" s="134" t="s">
        <v>6444</v>
      </c>
      <c r="D899" s="23" t="s">
        <v>6444</v>
      </c>
      <c r="E899" s="193" t="s">
        <v>127</v>
      </c>
      <c r="F899" s="201" t="s">
        <v>4705</v>
      </c>
      <c r="G899" s="201" t="s">
        <v>4706</v>
      </c>
      <c r="H899" s="226" t="s">
        <v>2152</v>
      </c>
      <c r="K899" s="133" t="s">
        <v>6445</v>
      </c>
      <c r="L899" s="133" t="s">
        <v>309</v>
      </c>
      <c r="M899" s="133" t="s">
        <v>6446</v>
      </c>
      <c r="N899" s="133" t="s">
        <v>4709</v>
      </c>
      <c r="O899" s="134" t="s">
        <v>4710</v>
      </c>
      <c r="P899" s="134">
        <v>20030108</v>
      </c>
      <c r="Q899" s="133" t="s">
        <v>2156</v>
      </c>
      <c r="R899" s="134" t="s">
        <v>14</v>
      </c>
      <c r="S899" s="134" t="s">
        <v>6444</v>
      </c>
      <c r="T899" s="58" t="s">
        <v>4712</v>
      </c>
      <c r="U899" s="58" t="s">
        <v>4713</v>
      </c>
      <c r="V899" s="58" t="s">
        <v>4714</v>
      </c>
      <c r="W899" s="235">
        <v>400</v>
      </c>
      <c r="X899" s="134" t="s">
        <v>6444</v>
      </c>
      <c r="Y899" s="216" t="s">
        <v>127</v>
      </c>
      <c r="Z899" s="26">
        <f t="shared" si="46"/>
        <v>40.216666666666669</v>
      </c>
      <c r="AA899" s="27">
        <f t="shared" si="47"/>
        <v>20.350000000000001</v>
      </c>
      <c r="AB899" s="134" t="str">
        <f t="shared" si="40"/>
        <v>40</v>
      </c>
      <c r="AC899" s="134" t="str">
        <f t="shared" si="41"/>
        <v>13</v>
      </c>
      <c r="AD899" s="134" t="str">
        <f t="shared" si="42"/>
        <v>00</v>
      </c>
      <c r="AE899" s="26" t="s">
        <v>4715</v>
      </c>
      <c r="AF899" s="134" t="str">
        <f t="shared" si="43"/>
        <v>20</v>
      </c>
      <c r="AG899" s="134" t="str">
        <f t="shared" si="44"/>
        <v>21</v>
      </c>
      <c r="AH899" s="134" t="str">
        <f t="shared" si="45"/>
        <v>00</v>
      </c>
      <c r="AI899" s="27" t="s">
        <v>4716</v>
      </c>
      <c r="AJ899" s="134">
        <v>300</v>
      </c>
      <c r="AK899" s="235" t="s">
        <v>4717</v>
      </c>
      <c r="AL899" s="133">
        <v>40</v>
      </c>
      <c r="AM899" s="134" t="s">
        <v>2158</v>
      </c>
      <c r="AN899" s="235">
        <v>40</v>
      </c>
      <c r="AO899" s="134" t="s">
        <v>6444</v>
      </c>
      <c r="AP899" s="216" t="s">
        <v>127</v>
      </c>
      <c r="AQ899" s="133" t="s">
        <v>6446</v>
      </c>
      <c r="AR899" s="133" t="s">
        <v>6445</v>
      </c>
      <c r="AS899" s="134" t="s">
        <v>4714</v>
      </c>
      <c r="AU899" s="134">
        <v>300</v>
      </c>
      <c r="AV899" s="235" t="s">
        <v>4718</v>
      </c>
      <c r="AW899" s="235">
        <v>13</v>
      </c>
      <c r="AX899" s="133" t="s">
        <v>2160</v>
      </c>
      <c r="AY899" s="235">
        <v>1</v>
      </c>
      <c r="AZ899" s="134" t="s">
        <v>127</v>
      </c>
      <c r="BA899" s="133" t="s">
        <v>2161</v>
      </c>
      <c r="BB899" s="235">
        <v>0</v>
      </c>
      <c r="BE899" s="134" t="s">
        <v>4718</v>
      </c>
      <c r="BF899" s="134" t="s">
        <v>6447</v>
      </c>
      <c r="BG899" s="134" t="s">
        <v>6444</v>
      </c>
      <c r="BH899" s="329" t="s">
        <v>6448</v>
      </c>
      <c r="BI899" s="329" t="s">
        <v>6448</v>
      </c>
      <c r="BK899" s="134" t="s">
        <v>4718</v>
      </c>
      <c r="BP899" s="134" t="s">
        <v>6446</v>
      </c>
      <c r="BQ899" s="134" t="s">
        <v>6446</v>
      </c>
      <c r="BR899" s="134" t="s">
        <v>6444</v>
      </c>
      <c r="BS899" s="235" t="s">
        <v>6448</v>
      </c>
      <c r="BT899" s="235">
        <v>8</v>
      </c>
      <c r="BU899" s="235" t="s">
        <v>2374</v>
      </c>
      <c r="BV899" s="235">
        <v>3000</v>
      </c>
      <c r="BW899" s="235">
        <v>990</v>
      </c>
      <c r="BY899" s="335">
        <v>330</v>
      </c>
      <c r="BZ899" s="134" t="s">
        <v>6447</v>
      </c>
      <c r="CB899" s="134" t="s">
        <v>6444</v>
      </c>
      <c r="CC899" s="134" t="s">
        <v>6446</v>
      </c>
      <c r="CE899" s="134" t="s">
        <v>6444</v>
      </c>
      <c r="CF899" s="134" t="s">
        <v>6447</v>
      </c>
      <c r="CO899" s="134" t="s">
        <v>6444</v>
      </c>
      <c r="CP899" s="134" t="s">
        <v>6447</v>
      </c>
    </row>
    <row r="900" spans="1:94" x14ac:dyDescent="0.25">
      <c r="A900" s="134" t="s">
        <v>14</v>
      </c>
      <c r="B900" s="134" t="s">
        <v>2147</v>
      </c>
      <c r="C900" s="134" t="s">
        <v>6449</v>
      </c>
      <c r="D900" s="23" t="s">
        <v>6449</v>
      </c>
      <c r="E900" s="193" t="s">
        <v>127</v>
      </c>
      <c r="F900" s="201" t="s">
        <v>4705</v>
      </c>
      <c r="G900" s="201" t="s">
        <v>4706</v>
      </c>
      <c r="H900" s="226" t="s">
        <v>2152</v>
      </c>
      <c r="K900" s="133" t="s">
        <v>6450</v>
      </c>
      <c r="L900" s="133" t="s">
        <v>309</v>
      </c>
      <c r="M900" s="133" t="s">
        <v>6451</v>
      </c>
      <c r="N900" s="133" t="s">
        <v>4709</v>
      </c>
      <c r="O900" s="134" t="s">
        <v>4710</v>
      </c>
      <c r="P900" s="134">
        <v>20030108</v>
      </c>
      <c r="Q900" s="133" t="s">
        <v>2156</v>
      </c>
      <c r="R900" s="134" t="s">
        <v>14</v>
      </c>
      <c r="S900" s="134" t="s">
        <v>6449</v>
      </c>
      <c r="T900" s="58" t="s">
        <v>4744</v>
      </c>
      <c r="U900" s="58" t="s">
        <v>4860</v>
      </c>
      <c r="V900" s="58" t="s">
        <v>4861</v>
      </c>
      <c r="W900" s="235">
        <v>400</v>
      </c>
      <c r="X900" s="134" t="s">
        <v>6449</v>
      </c>
      <c r="Y900" s="216" t="s">
        <v>127</v>
      </c>
      <c r="Z900" s="26">
        <f t="shared" si="46"/>
        <v>42.18333333333333</v>
      </c>
      <c r="AA900" s="27">
        <f t="shared" si="47"/>
        <v>20.2</v>
      </c>
      <c r="AB900" s="134" t="str">
        <f t="shared" si="40"/>
        <v>42</v>
      </c>
      <c r="AC900" s="134" t="str">
        <f t="shared" si="41"/>
        <v>11</v>
      </c>
      <c r="AD900" s="134" t="str">
        <f t="shared" si="42"/>
        <v>00</v>
      </c>
      <c r="AE900" s="26" t="s">
        <v>4862</v>
      </c>
      <c r="AF900" s="134" t="str">
        <f t="shared" si="43"/>
        <v>20</v>
      </c>
      <c r="AG900" s="134" t="str">
        <f t="shared" si="44"/>
        <v>12</v>
      </c>
      <c r="AH900" s="134" t="str">
        <f t="shared" si="45"/>
        <v>00</v>
      </c>
      <c r="AI900" s="27" t="s">
        <v>4863</v>
      </c>
      <c r="AJ900" s="134">
        <v>300</v>
      </c>
      <c r="AK900" s="235" t="s">
        <v>4717</v>
      </c>
      <c r="AL900" s="133">
        <v>40</v>
      </c>
      <c r="AM900" s="134" t="s">
        <v>2158</v>
      </c>
      <c r="AN900" s="235">
        <v>40</v>
      </c>
      <c r="AO900" s="134" t="s">
        <v>6449</v>
      </c>
      <c r="AP900" s="216" t="s">
        <v>127</v>
      </c>
      <c r="AQ900" s="133" t="s">
        <v>6451</v>
      </c>
      <c r="AR900" s="133" t="s">
        <v>6450</v>
      </c>
      <c r="AS900" s="134" t="s">
        <v>4861</v>
      </c>
      <c r="AU900" s="134">
        <v>300</v>
      </c>
      <c r="AV900" s="235" t="s">
        <v>4718</v>
      </c>
      <c r="AW900" s="235">
        <v>13</v>
      </c>
      <c r="AX900" s="133" t="s">
        <v>2160</v>
      </c>
      <c r="AY900" s="235">
        <v>1</v>
      </c>
      <c r="AZ900" s="134" t="s">
        <v>127</v>
      </c>
      <c r="BA900" s="133" t="s">
        <v>2161</v>
      </c>
      <c r="BB900" s="235">
        <v>0</v>
      </c>
      <c r="BE900" s="134" t="s">
        <v>4718</v>
      </c>
      <c r="BF900" s="134" t="s">
        <v>6452</v>
      </c>
      <c r="BG900" s="134" t="s">
        <v>6449</v>
      </c>
      <c r="BH900" s="329" t="s">
        <v>6453</v>
      </c>
      <c r="BI900" s="329" t="s">
        <v>6453</v>
      </c>
      <c r="BK900" s="134" t="s">
        <v>4718</v>
      </c>
      <c r="BP900" s="134" t="s">
        <v>6451</v>
      </c>
      <c r="BQ900" s="134" t="s">
        <v>6451</v>
      </c>
      <c r="BR900" s="134" t="s">
        <v>6449</v>
      </c>
      <c r="BS900" s="235" t="s">
        <v>6453</v>
      </c>
      <c r="BT900" s="235">
        <v>8</v>
      </c>
      <c r="BU900" s="235" t="s">
        <v>2374</v>
      </c>
      <c r="BV900" s="235">
        <v>2000</v>
      </c>
      <c r="BW900" s="235">
        <v>660</v>
      </c>
      <c r="BY900" s="335">
        <v>330</v>
      </c>
      <c r="BZ900" s="134" t="s">
        <v>6452</v>
      </c>
      <c r="CB900" s="134" t="s">
        <v>6449</v>
      </c>
      <c r="CC900" s="134" t="s">
        <v>6451</v>
      </c>
      <c r="CE900" s="134" t="s">
        <v>6449</v>
      </c>
      <c r="CF900" s="134" t="s">
        <v>6452</v>
      </c>
      <c r="CO900" s="134" t="s">
        <v>6449</v>
      </c>
      <c r="CP900" s="134" t="s">
        <v>6452</v>
      </c>
    </row>
    <row r="901" spans="1:94" x14ac:dyDescent="0.25">
      <c r="A901" s="134" t="s">
        <v>14</v>
      </c>
      <c r="B901" s="134" t="s">
        <v>2147</v>
      </c>
      <c r="C901" s="134" t="s">
        <v>6454</v>
      </c>
      <c r="D901" s="23" t="s">
        <v>6454</v>
      </c>
      <c r="E901" s="193" t="s">
        <v>127</v>
      </c>
      <c r="F901" s="201" t="s">
        <v>4705</v>
      </c>
      <c r="G901" s="201" t="s">
        <v>4706</v>
      </c>
      <c r="H901" s="226" t="s">
        <v>2152</v>
      </c>
      <c r="K901" s="133" t="s">
        <v>6455</v>
      </c>
      <c r="L901" s="133" t="s">
        <v>309</v>
      </c>
      <c r="M901" s="133" t="s">
        <v>6456</v>
      </c>
      <c r="N901" s="133" t="s">
        <v>4709</v>
      </c>
      <c r="O901" s="134" t="s">
        <v>4710</v>
      </c>
      <c r="P901" s="134">
        <v>20030108</v>
      </c>
      <c r="Q901" s="133" t="s">
        <v>2156</v>
      </c>
      <c r="R901" s="134" t="s">
        <v>14</v>
      </c>
      <c r="S901" s="134" t="s">
        <v>6454</v>
      </c>
      <c r="T901" s="58" t="s">
        <v>4734</v>
      </c>
      <c r="U901" s="58" t="s">
        <v>4843</v>
      </c>
      <c r="V901" s="58" t="s">
        <v>4844</v>
      </c>
      <c r="W901" s="235">
        <v>15</v>
      </c>
      <c r="X901" s="134" t="s">
        <v>6454</v>
      </c>
      <c r="Y901" s="216" t="s">
        <v>127</v>
      </c>
      <c r="Z901" s="26">
        <f t="shared" si="46"/>
        <v>39.873333333333335</v>
      </c>
      <c r="AA901" s="27">
        <f t="shared" si="47"/>
        <v>20.065555555555555</v>
      </c>
      <c r="AB901" s="134" t="str">
        <f t="shared" si="40"/>
        <v>39</v>
      </c>
      <c r="AC901" s="134" t="str">
        <f t="shared" si="41"/>
        <v>52</v>
      </c>
      <c r="AD901" s="134" t="str">
        <f t="shared" si="42"/>
        <v>24</v>
      </c>
      <c r="AE901" s="26" t="s">
        <v>6457</v>
      </c>
      <c r="AF901" s="134" t="str">
        <f t="shared" si="43"/>
        <v>20</v>
      </c>
      <c r="AG901" s="134" t="str">
        <f t="shared" si="44"/>
        <v>03</v>
      </c>
      <c r="AH901" s="134" t="str">
        <f t="shared" si="45"/>
        <v>56</v>
      </c>
      <c r="AI901" s="27" t="s">
        <v>6458</v>
      </c>
      <c r="AJ901" s="134">
        <v>300</v>
      </c>
      <c r="AK901" s="235" t="s">
        <v>4717</v>
      </c>
      <c r="AL901" s="133">
        <v>40</v>
      </c>
      <c r="AM901" s="134" t="s">
        <v>2158</v>
      </c>
      <c r="AN901" s="235">
        <v>40</v>
      </c>
      <c r="AO901" s="134" t="s">
        <v>6454</v>
      </c>
      <c r="AP901" s="216" t="s">
        <v>127</v>
      </c>
      <c r="AQ901" s="133" t="s">
        <v>6456</v>
      </c>
      <c r="AR901" s="133" t="s">
        <v>6455</v>
      </c>
      <c r="AS901" s="134" t="s">
        <v>4844</v>
      </c>
      <c r="AU901" s="134">
        <v>300</v>
      </c>
      <c r="AV901" s="235" t="s">
        <v>4718</v>
      </c>
      <c r="AW901" s="235">
        <v>13</v>
      </c>
      <c r="AX901" s="133" t="s">
        <v>2160</v>
      </c>
      <c r="AY901" s="235">
        <v>1</v>
      </c>
      <c r="AZ901" s="134" t="s">
        <v>127</v>
      </c>
      <c r="BA901" s="133" t="s">
        <v>2161</v>
      </c>
      <c r="BB901" s="235">
        <v>0</v>
      </c>
      <c r="BE901" s="134" t="s">
        <v>4718</v>
      </c>
      <c r="BF901" s="134" t="s">
        <v>6459</v>
      </c>
      <c r="BG901" s="134" t="s">
        <v>6454</v>
      </c>
      <c r="BH901" s="329" t="s">
        <v>6460</v>
      </c>
      <c r="BI901" s="329" t="s">
        <v>6460</v>
      </c>
      <c r="BK901" s="134" t="s">
        <v>4718</v>
      </c>
      <c r="BP901" s="134" t="s">
        <v>6456</v>
      </c>
      <c r="BQ901" s="134" t="s">
        <v>6456</v>
      </c>
      <c r="BR901" s="134" t="s">
        <v>6454</v>
      </c>
      <c r="BS901" s="235" t="s">
        <v>6460</v>
      </c>
      <c r="BT901" s="235">
        <v>8</v>
      </c>
      <c r="BU901" s="235" t="s">
        <v>2374</v>
      </c>
      <c r="BV901" s="235">
        <v>2500</v>
      </c>
      <c r="BW901" s="235">
        <v>825</v>
      </c>
      <c r="BY901" s="335">
        <v>330</v>
      </c>
      <c r="BZ901" s="134" t="s">
        <v>6459</v>
      </c>
      <c r="CB901" s="134" t="s">
        <v>6454</v>
      </c>
      <c r="CC901" s="134" t="s">
        <v>6456</v>
      </c>
      <c r="CE901" s="134" t="s">
        <v>6454</v>
      </c>
      <c r="CF901" s="134" t="s">
        <v>6459</v>
      </c>
      <c r="CO901" s="134" t="s">
        <v>6454</v>
      </c>
      <c r="CP901" s="134" t="s">
        <v>6459</v>
      </c>
    </row>
    <row r="902" spans="1:94" x14ac:dyDescent="0.25">
      <c r="A902" s="134" t="s">
        <v>14</v>
      </c>
      <c r="B902" s="134" t="s">
        <v>2147</v>
      </c>
      <c r="C902" s="134" t="s">
        <v>6461</v>
      </c>
      <c r="D902" s="23" t="s">
        <v>6461</v>
      </c>
      <c r="E902" s="193" t="s">
        <v>127</v>
      </c>
      <c r="F902" s="201" t="s">
        <v>4705</v>
      </c>
      <c r="G902" s="201" t="s">
        <v>4706</v>
      </c>
      <c r="H902" s="226" t="s">
        <v>2152</v>
      </c>
      <c r="K902" s="133" t="s">
        <v>6462</v>
      </c>
      <c r="L902" s="133" t="s">
        <v>309</v>
      </c>
      <c r="M902" s="133" t="s">
        <v>5153</v>
      </c>
      <c r="N902" s="133" t="s">
        <v>4709</v>
      </c>
      <c r="O902" s="134" t="s">
        <v>4710</v>
      </c>
      <c r="P902" s="134">
        <v>20030108</v>
      </c>
      <c r="Q902" s="133" t="s">
        <v>2156</v>
      </c>
      <c r="R902" s="134" t="s">
        <v>14</v>
      </c>
      <c r="S902" s="134" t="s">
        <v>6461</v>
      </c>
      <c r="T902" s="58" t="s">
        <v>4744</v>
      </c>
      <c r="U902" s="58" t="s">
        <v>4745</v>
      </c>
      <c r="V902" s="58" t="s">
        <v>4746</v>
      </c>
      <c r="W902" s="235">
        <v>450</v>
      </c>
      <c r="X902" s="134" t="s">
        <v>6461</v>
      </c>
      <c r="Y902" s="216" t="s">
        <v>127</v>
      </c>
      <c r="Z902" s="26">
        <f t="shared" si="46"/>
        <v>42.25</v>
      </c>
      <c r="AA902" s="27">
        <f t="shared" si="47"/>
        <v>19.766666666666666</v>
      </c>
      <c r="AB902" s="134" t="str">
        <f t="shared" si="40"/>
        <v>42</v>
      </c>
      <c r="AC902" s="134" t="str">
        <f t="shared" si="41"/>
        <v>15</v>
      </c>
      <c r="AD902" s="134" t="str">
        <f t="shared" si="42"/>
        <v>00</v>
      </c>
      <c r="AE902" s="26" t="s">
        <v>4747</v>
      </c>
      <c r="AF902" s="134" t="str">
        <f t="shared" si="43"/>
        <v>19</v>
      </c>
      <c r="AG902" s="134" t="str">
        <f t="shared" si="44"/>
        <v>46</v>
      </c>
      <c r="AH902" s="134" t="str">
        <f t="shared" si="45"/>
        <v>00</v>
      </c>
      <c r="AI902" s="27" t="s">
        <v>4748</v>
      </c>
      <c r="AJ902" s="134">
        <v>300</v>
      </c>
      <c r="AK902" s="235" t="s">
        <v>4717</v>
      </c>
      <c r="AL902" s="133">
        <v>40</v>
      </c>
      <c r="AM902" s="134" t="s">
        <v>2158</v>
      </c>
      <c r="AN902" s="235">
        <v>40</v>
      </c>
      <c r="AO902" s="134" t="s">
        <v>6461</v>
      </c>
      <c r="AP902" s="216" t="s">
        <v>127</v>
      </c>
      <c r="AQ902" s="133" t="s">
        <v>5153</v>
      </c>
      <c r="AR902" s="133" t="s">
        <v>6462</v>
      </c>
      <c r="AS902" s="134" t="s">
        <v>4746</v>
      </c>
      <c r="AU902" s="134">
        <v>300</v>
      </c>
      <c r="AV902" s="235" t="s">
        <v>4718</v>
      </c>
      <c r="AW902" s="235">
        <v>13</v>
      </c>
      <c r="AX902" s="133" t="s">
        <v>2160</v>
      </c>
      <c r="AY902" s="235">
        <v>1</v>
      </c>
      <c r="AZ902" s="134" t="s">
        <v>127</v>
      </c>
      <c r="BA902" s="133" t="s">
        <v>2161</v>
      </c>
      <c r="BB902" s="235">
        <v>0</v>
      </c>
      <c r="BE902" s="134" t="s">
        <v>4718</v>
      </c>
      <c r="BF902" s="134" t="s">
        <v>6463</v>
      </c>
      <c r="BG902" s="134" t="s">
        <v>6461</v>
      </c>
      <c r="BH902" s="329" t="s">
        <v>6464</v>
      </c>
      <c r="BI902" s="329" t="s">
        <v>6464</v>
      </c>
      <c r="BK902" s="134" t="s">
        <v>4718</v>
      </c>
      <c r="BP902" s="134" t="s">
        <v>5153</v>
      </c>
      <c r="BQ902" s="134" t="s">
        <v>5153</v>
      </c>
      <c r="BR902" s="134" t="s">
        <v>6461</v>
      </c>
      <c r="BS902" s="235" t="s">
        <v>6464</v>
      </c>
      <c r="BT902" s="235">
        <v>8</v>
      </c>
      <c r="BU902" s="235" t="s">
        <v>2374</v>
      </c>
      <c r="BV902" s="235">
        <v>3000</v>
      </c>
      <c r="BW902" s="235">
        <v>990</v>
      </c>
      <c r="BY902" s="335">
        <v>330</v>
      </c>
      <c r="BZ902" s="134" t="s">
        <v>6463</v>
      </c>
      <c r="CB902" s="134" t="s">
        <v>6461</v>
      </c>
      <c r="CC902" s="134" t="s">
        <v>5153</v>
      </c>
      <c r="CE902" s="134" t="s">
        <v>6461</v>
      </c>
      <c r="CF902" s="134" t="s">
        <v>6463</v>
      </c>
      <c r="CO902" s="134" t="s">
        <v>6461</v>
      </c>
      <c r="CP902" s="134" t="s">
        <v>6463</v>
      </c>
    </row>
    <row r="903" spans="1:94" x14ac:dyDescent="0.25">
      <c r="A903" s="134" t="s">
        <v>14</v>
      </c>
      <c r="B903" s="134" t="s">
        <v>2147</v>
      </c>
      <c r="C903" s="134" t="s">
        <v>6465</v>
      </c>
      <c r="D903" s="23" t="s">
        <v>6465</v>
      </c>
      <c r="E903" s="193" t="s">
        <v>127</v>
      </c>
      <c r="F903" s="201" t="s">
        <v>4705</v>
      </c>
      <c r="G903" s="201" t="s">
        <v>4706</v>
      </c>
      <c r="H903" s="226" t="s">
        <v>2152</v>
      </c>
      <c r="K903" s="133" t="s">
        <v>6466</v>
      </c>
      <c r="L903" s="133" t="s">
        <v>309</v>
      </c>
      <c r="M903" s="133" t="s">
        <v>4851</v>
      </c>
      <c r="N903" s="133" t="s">
        <v>4709</v>
      </c>
      <c r="O903" s="134" t="s">
        <v>4710</v>
      </c>
      <c r="P903" s="134">
        <v>20030108</v>
      </c>
      <c r="Q903" s="133" t="s">
        <v>2156</v>
      </c>
      <c r="R903" s="134" t="s">
        <v>14</v>
      </c>
      <c r="S903" s="134" t="s">
        <v>6465</v>
      </c>
      <c r="T903" s="58" t="s">
        <v>4734</v>
      </c>
      <c r="U903" s="58" t="s">
        <v>4843</v>
      </c>
      <c r="V903" s="58" t="s">
        <v>6467</v>
      </c>
      <c r="W903" s="235">
        <v>14</v>
      </c>
      <c r="X903" s="134" t="s">
        <v>6465</v>
      </c>
      <c r="Y903" s="216" t="s">
        <v>127</v>
      </c>
      <c r="Z903" s="26">
        <f t="shared" si="46"/>
        <v>39.876111111111115</v>
      </c>
      <c r="AA903" s="27">
        <f t="shared" si="47"/>
        <v>20.074722222222221</v>
      </c>
      <c r="AB903" s="134" t="str">
        <f t="shared" si="40"/>
        <v>39</v>
      </c>
      <c r="AC903" s="134" t="str">
        <f t="shared" si="41"/>
        <v>52</v>
      </c>
      <c r="AD903" s="134" t="str">
        <f t="shared" si="42"/>
        <v>34</v>
      </c>
      <c r="AE903" s="26" t="s">
        <v>6468</v>
      </c>
      <c r="AF903" s="134" t="str">
        <f t="shared" si="43"/>
        <v>20</v>
      </c>
      <c r="AG903" s="134" t="str">
        <f t="shared" si="44"/>
        <v>04</v>
      </c>
      <c r="AH903" s="134" t="str">
        <f t="shared" si="45"/>
        <v>29</v>
      </c>
      <c r="AI903" s="27" t="s">
        <v>6469</v>
      </c>
      <c r="AJ903" s="134">
        <v>300</v>
      </c>
      <c r="AK903" s="235" t="s">
        <v>4717</v>
      </c>
      <c r="AL903" s="133">
        <v>40</v>
      </c>
      <c r="AM903" s="134" t="s">
        <v>2158</v>
      </c>
      <c r="AN903" s="235">
        <v>40</v>
      </c>
      <c r="AO903" s="134" t="s">
        <v>6465</v>
      </c>
      <c r="AP903" s="216" t="s">
        <v>127</v>
      </c>
      <c r="AQ903" s="133" t="s">
        <v>4851</v>
      </c>
      <c r="AR903" s="133" t="s">
        <v>6466</v>
      </c>
      <c r="AS903" s="134" t="s">
        <v>6467</v>
      </c>
      <c r="AU903" s="134">
        <v>300</v>
      </c>
      <c r="AV903" s="235" t="s">
        <v>4718</v>
      </c>
      <c r="AW903" s="235">
        <v>13</v>
      </c>
      <c r="AX903" s="133" t="s">
        <v>2160</v>
      </c>
      <c r="AY903" s="235">
        <v>1</v>
      </c>
      <c r="AZ903" s="134" t="s">
        <v>127</v>
      </c>
      <c r="BA903" s="133" t="s">
        <v>2161</v>
      </c>
      <c r="BB903" s="235">
        <v>0</v>
      </c>
      <c r="BE903" s="134" t="s">
        <v>4718</v>
      </c>
      <c r="BF903" s="134" t="s">
        <v>6470</v>
      </c>
      <c r="BG903" s="134" t="s">
        <v>6465</v>
      </c>
      <c r="BH903" s="329" t="s">
        <v>6471</v>
      </c>
      <c r="BI903" s="329" t="s">
        <v>6471</v>
      </c>
      <c r="BK903" s="134" t="s">
        <v>4718</v>
      </c>
      <c r="BP903" s="134" t="s">
        <v>4851</v>
      </c>
      <c r="BQ903" s="134" t="s">
        <v>4851</v>
      </c>
      <c r="BR903" s="134" t="s">
        <v>6465</v>
      </c>
      <c r="BS903" s="235" t="s">
        <v>6471</v>
      </c>
      <c r="BT903" s="235">
        <v>8</v>
      </c>
      <c r="BU903" s="235" t="s">
        <v>2374</v>
      </c>
      <c r="BV903" s="235">
        <v>3000</v>
      </c>
      <c r="BW903" s="235">
        <v>990</v>
      </c>
      <c r="BY903" s="335">
        <v>330</v>
      </c>
      <c r="BZ903" s="134" t="s">
        <v>6470</v>
      </c>
      <c r="CB903" s="134" t="s">
        <v>6465</v>
      </c>
      <c r="CC903" s="134" t="s">
        <v>4851</v>
      </c>
      <c r="CE903" s="134" t="s">
        <v>6465</v>
      </c>
      <c r="CF903" s="134" t="s">
        <v>6470</v>
      </c>
      <c r="CO903" s="134" t="s">
        <v>6465</v>
      </c>
      <c r="CP903" s="134" t="s">
        <v>6470</v>
      </c>
    </row>
    <row r="904" spans="1:94" x14ac:dyDescent="0.25">
      <c r="A904" s="134" t="s">
        <v>14</v>
      </c>
      <c r="B904" s="134" t="s">
        <v>2147</v>
      </c>
      <c r="C904" s="134" t="s">
        <v>6472</v>
      </c>
      <c r="D904" s="23" t="s">
        <v>6472</v>
      </c>
      <c r="E904" s="193" t="s">
        <v>127</v>
      </c>
      <c r="F904" s="201" t="s">
        <v>4705</v>
      </c>
      <c r="G904" s="201" t="s">
        <v>4706</v>
      </c>
      <c r="H904" s="226" t="s">
        <v>2152</v>
      </c>
      <c r="K904" s="133" t="s">
        <v>6473</v>
      </c>
      <c r="L904" s="133" t="s">
        <v>309</v>
      </c>
      <c r="M904" s="133" t="s">
        <v>4783</v>
      </c>
      <c r="N904" s="133" t="s">
        <v>4709</v>
      </c>
      <c r="O904" s="134" t="s">
        <v>4710</v>
      </c>
      <c r="P904" s="134">
        <v>20030108</v>
      </c>
      <c r="Q904" s="133" t="s">
        <v>2156</v>
      </c>
      <c r="R904" s="134" t="s">
        <v>14</v>
      </c>
      <c r="S904" s="134" t="s">
        <v>6472</v>
      </c>
      <c r="T904" s="58" t="s">
        <v>5235</v>
      </c>
      <c r="U904" s="58" t="s">
        <v>5236</v>
      </c>
      <c r="V904" s="58" t="s">
        <v>4810</v>
      </c>
      <c r="W904" s="235">
        <v>450</v>
      </c>
      <c r="X904" s="134" t="s">
        <v>6472</v>
      </c>
      <c r="Y904" s="216" t="s">
        <v>127</v>
      </c>
      <c r="Z904" s="26">
        <f t="shared" si="46"/>
        <v>40.533333333333331</v>
      </c>
      <c r="AA904" s="27">
        <f t="shared" si="47"/>
        <v>20.266666666666666</v>
      </c>
      <c r="AB904" s="134" t="str">
        <f t="shared" si="40"/>
        <v>40</v>
      </c>
      <c r="AC904" s="134" t="str">
        <f t="shared" si="41"/>
        <v>32</v>
      </c>
      <c r="AD904" s="134" t="str">
        <f t="shared" si="42"/>
        <v>00</v>
      </c>
      <c r="AE904" s="26" t="s">
        <v>5237</v>
      </c>
      <c r="AF904" s="134" t="str">
        <f t="shared" si="43"/>
        <v>20</v>
      </c>
      <c r="AG904" s="134" t="str">
        <f t="shared" si="44"/>
        <v>16</v>
      </c>
      <c r="AH904" s="134" t="str">
        <f t="shared" si="45"/>
        <v>00</v>
      </c>
      <c r="AI904" s="27" t="s">
        <v>5238</v>
      </c>
      <c r="AJ904" s="134">
        <v>300</v>
      </c>
      <c r="AK904" s="235" t="s">
        <v>4717</v>
      </c>
      <c r="AL904" s="133">
        <v>40</v>
      </c>
      <c r="AM904" s="134" t="s">
        <v>2158</v>
      </c>
      <c r="AN904" s="235">
        <v>40</v>
      </c>
      <c r="AO904" s="134" t="s">
        <v>6472</v>
      </c>
      <c r="AP904" s="216" t="s">
        <v>127</v>
      </c>
      <c r="AQ904" s="133" t="s">
        <v>4783</v>
      </c>
      <c r="AR904" s="133" t="s">
        <v>6473</v>
      </c>
      <c r="AS904" s="134" t="s">
        <v>4810</v>
      </c>
      <c r="AU904" s="134">
        <v>300</v>
      </c>
      <c r="AV904" s="235" t="s">
        <v>4718</v>
      </c>
      <c r="AW904" s="235">
        <v>13</v>
      </c>
      <c r="AX904" s="133" t="s">
        <v>2160</v>
      </c>
      <c r="AY904" s="235">
        <v>1</v>
      </c>
      <c r="AZ904" s="134" t="s">
        <v>127</v>
      </c>
      <c r="BA904" s="133" t="s">
        <v>2161</v>
      </c>
      <c r="BB904" s="235">
        <v>0</v>
      </c>
      <c r="BE904" s="134" t="s">
        <v>4718</v>
      </c>
      <c r="BF904" s="134" t="s">
        <v>6474</v>
      </c>
      <c r="BG904" s="134" t="s">
        <v>6472</v>
      </c>
      <c r="BH904" s="329" t="s">
        <v>6475</v>
      </c>
      <c r="BI904" s="329" t="s">
        <v>6475</v>
      </c>
      <c r="BK904" s="134" t="s">
        <v>4718</v>
      </c>
      <c r="BP904" s="134" t="s">
        <v>4783</v>
      </c>
      <c r="BQ904" s="134" t="s">
        <v>4783</v>
      </c>
      <c r="BR904" s="134" t="s">
        <v>6472</v>
      </c>
      <c r="BS904" s="235" t="s">
        <v>6475</v>
      </c>
      <c r="BT904" s="235">
        <v>8</v>
      </c>
      <c r="BU904" s="235" t="s">
        <v>2374</v>
      </c>
      <c r="BV904" s="235">
        <v>2000</v>
      </c>
      <c r="BW904" s="235">
        <v>660</v>
      </c>
      <c r="BY904" s="335">
        <v>330</v>
      </c>
      <c r="BZ904" s="134" t="s">
        <v>6474</v>
      </c>
      <c r="CB904" s="134" t="s">
        <v>6472</v>
      </c>
      <c r="CC904" s="134" t="s">
        <v>4783</v>
      </c>
      <c r="CE904" s="134" t="s">
        <v>6472</v>
      </c>
      <c r="CF904" s="134" t="s">
        <v>6474</v>
      </c>
      <c r="CO904" s="134" t="s">
        <v>6472</v>
      </c>
      <c r="CP904" s="134" t="s">
        <v>6474</v>
      </c>
    </row>
    <row r="905" spans="1:94" x14ac:dyDescent="0.25">
      <c r="A905" s="134" t="s">
        <v>14</v>
      </c>
      <c r="B905" s="134" t="s">
        <v>2147</v>
      </c>
      <c r="C905" s="134" t="s">
        <v>6476</v>
      </c>
      <c r="D905" s="23" t="s">
        <v>6476</v>
      </c>
      <c r="E905" s="193" t="s">
        <v>127</v>
      </c>
      <c r="F905" s="201" t="s">
        <v>4705</v>
      </c>
      <c r="G905" s="201" t="s">
        <v>4706</v>
      </c>
      <c r="H905" s="226" t="s">
        <v>2152</v>
      </c>
      <c r="K905" s="133" t="s">
        <v>6477</v>
      </c>
      <c r="L905" s="133" t="s">
        <v>309</v>
      </c>
      <c r="M905" s="133" t="s">
        <v>6478</v>
      </c>
      <c r="N905" s="133" t="s">
        <v>4709</v>
      </c>
      <c r="O905" s="134" t="s">
        <v>4710</v>
      </c>
      <c r="P905" s="134">
        <v>20030108</v>
      </c>
      <c r="Q905" s="133" t="s">
        <v>2156</v>
      </c>
      <c r="R905" s="134" t="s">
        <v>14</v>
      </c>
      <c r="S905" s="134" t="s">
        <v>6476</v>
      </c>
      <c r="T905" s="58" t="s">
        <v>4799</v>
      </c>
      <c r="U905" s="58" t="s">
        <v>4800</v>
      </c>
      <c r="V905" s="58" t="s">
        <v>4801</v>
      </c>
      <c r="W905" s="235">
        <v>400</v>
      </c>
      <c r="X905" s="134" t="s">
        <v>6476</v>
      </c>
      <c r="Y905" s="216" t="s">
        <v>127</v>
      </c>
      <c r="Z905" s="26">
        <f t="shared" si="46"/>
        <v>41.766666666666666</v>
      </c>
      <c r="AA905" s="27">
        <f t="shared" si="47"/>
        <v>19.783333333333335</v>
      </c>
      <c r="AB905" s="134" t="str">
        <f t="shared" si="40"/>
        <v>41</v>
      </c>
      <c r="AC905" s="134" t="str">
        <f t="shared" si="41"/>
        <v>46</v>
      </c>
      <c r="AD905" s="134" t="str">
        <f t="shared" si="42"/>
        <v>00</v>
      </c>
      <c r="AE905" s="26" t="s">
        <v>4802</v>
      </c>
      <c r="AF905" s="134" t="str">
        <f t="shared" si="43"/>
        <v>19</v>
      </c>
      <c r="AG905" s="134" t="str">
        <f t="shared" si="44"/>
        <v>47</v>
      </c>
      <c r="AH905" s="134" t="str">
        <f t="shared" si="45"/>
        <v>00</v>
      </c>
      <c r="AI905" s="27" t="s">
        <v>4803</v>
      </c>
      <c r="AJ905" s="134">
        <v>300</v>
      </c>
      <c r="AK905" s="235" t="s">
        <v>4717</v>
      </c>
      <c r="AL905" s="133">
        <v>40</v>
      </c>
      <c r="AM905" s="134" t="s">
        <v>2158</v>
      </c>
      <c r="AN905" s="235">
        <v>40</v>
      </c>
      <c r="AO905" s="134" t="s">
        <v>6476</v>
      </c>
      <c r="AP905" s="216" t="s">
        <v>127</v>
      </c>
      <c r="AQ905" s="133" t="s">
        <v>6478</v>
      </c>
      <c r="AR905" s="133" t="s">
        <v>6477</v>
      </c>
      <c r="AS905" s="134" t="s">
        <v>4801</v>
      </c>
      <c r="AU905" s="134">
        <v>300</v>
      </c>
      <c r="AV905" s="235" t="s">
        <v>4718</v>
      </c>
      <c r="AW905" s="235">
        <v>13</v>
      </c>
      <c r="AX905" s="133" t="s">
        <v>2160</v>
      </c>
      <c r="AY905" s="235">
        <v>1</v>
      </c>
      <c r="AZ905" s="134" t="s">
        <v>127</v>
      </c>
      <c r="BA905" s="133" t="s">
        <v>2161</v>
      </c>
      <c r="BB905" s="235">
        <v>0</v>
      </c>
      <c r="BE905" s="134" t="s">
        <v>4718</v>
      </c>
      <c r="BF905" s="134" t="s">
        <v>6479</v>
      </c>
      <c r="BG905" s="134" t="s">
        <v>6476</v>
      </c>
      <c r="BH905" s="329" t="s">
        <v>6480</v>
      </c>
      <c r="BI905" s="329" t="s">
        <v>6480</v>
      </c>
      <c r="BK905" s="134" t="s">
        <v>4718</v>
      </c>
      <c r="BP905" s="134" t="s">
        <v>6478</v>
      </c>
      <c r="BQ905" s="134" t="s">
        <v>6478</v>
      </c>
      <c r="BR905" s="134" t="s">
        <v>6476</v>
      </c>
      <c r="BS905" s="235" t="s">
        <v>6480</v>
      </c>
      <c r="BT905" s="235">
        <v>8</v>
      </c>
      <c r="BU905" s="235" t="s">
        <v>2374</v>
      </c>
      <c r="BV905" s="235">
        <v>3000</v>
      </c>
      <c r="BW905" s="235">
        <v>990</v>
      </c>
      <c r="BY905" s="335">
        <v>330</v>
      </c>
      <c r="BZ905" s="134" t="s">
        <v>6479</v>
      </c>
      <c r="CB905" s="134" t="s">
        <v>6476</v>
      </c>
      <c r="CC905" s="134" t="s">
        <v>6478</v>
      </c>
      <c r="CE905" s="134" t="s">
        <v>6476</v>
      </c>
      <c r="CF905" s="134" t="s">
        <v>6479</v>
      </c>
      <c r="CO905" s="134" t="s">
        <v>6476</v>
      </c>
      <c r="CP905" s="134" t="s">
        <v>6479</v>
      </c>
    </row>
    <row r="906" spans="1:94" x14ac:dyDescent="0.25">
      <c r="A906" s="134" t="s">
        <v>14</v>
      </c>
      <c r="B906" s="134" t="s">
        <v>2147</v>
      </c>
      <c r="C906" s="134" t="s">
        <v>6481</v>
      </c>
      <c r="D906" s="23" t="s">
        <v>6481</v>
      </c>
      <c r="E906" s="193" t="s">
        <v>127</v>
      </c>
      <c r="F906" s="201" t="s">
        <v>4705</v>
      </c>
      <c r="G906" s="201" t="s">
        <v>4706</v>
      </c>
      <c r="H906" s="226" t="s">
        <v>2152</v>
      </c>
      <c r="K906" s="133" t="s">
        <v>6482</v>
      </c>
      <c r="L906" s="133" t="s">
        <v>309</v>
      </c>
      <c r="M906" s="133" t="s">
        <v>953</v>
      </c>
      <c r="N906" s="133" t="s">
        <v>4709</v>
      </c>
      <c r="O906" s="134" t="s">
        <v>4710</v>
      </c>
      <c r="P906" s="134">
        <v>20050305</v>
      </c>
      <c r="Q906" s="133" t="s">
        <v>6483</v>
      </c>
      <c r="R906" s="134" t="s">
        <v>14</v>
      </c>
      <c r="S906" s="134" t="s">
        <v>6481</v>
      </c>
      <c r="T906" s="58" t="s">
        <v>4724</v>
      </c>
      <c r="U906" s="58" t="s">
        <v>4924</v>
      </c>
      <c r="V906" s="58" t="s">
        <v>4925</v>
      </c>
      <c r="W906" s="235">
        <v>450</v>
      </c>
      <c r="X906" s="134" t="s">
        <v>6481</v>
      </c>
      <c r="Y906" s="216" t="s">
        <v>127</v>
      </c>
      <c r="Z906" s="26">
        <f t="shared" si="46"/>
        <v>41.666666666666664</v>
      </c>
      <c r="AA906" s="27">
        <f t="shared" si="47"/>
        <v>20.45</v>
      </c>
      <c r="AB906" s="134" t="str">
        <f t="shared" si="40"/>
        <v>41</v>
      </c>
      <c r="AC906" s="134" t="str">
        <f t="shared" si="41"/>
        <v>40</v>
      </c>
      <c r="AD906" s="134" t="str">
        <f t="shared" si="42"/>
        <v>00</v>
      </c>
      <c r="AE906" s="26" t="s">
        <v>4926</v>
      </c>
      <c r="AF906" s="134" t="str">
        <f t="shared" si="43"/>
        <v>20</v>
      </c>
      <c r="AG906" s="134" t="str">
        <f t="shared" si="44"/>
        <v>27</v>
      </c>
      <c r="AH906" s="134" t="str">
        <f t="shared" si="45"/>
        <v>00</v>
      </c>
      <c r="AI906" s="27" t="s">
        <v>4927</v>
      </c>
      <c r="AJ906" s="134">
        <v>300</v>
      </c>
      <c r="AK906" s="235" t="s">
        <v>4717</v>
      </c>
      <c r="AL906" s="133">
        <v>40</v>
      </c>
      <c r="AM906" s="134" t="s">
        <v>2158</v>
      </c>
      <c r="AN906" s="235">
        <v>40</v>
      </c>
      <c r="AO906" s="134" t="s">
        <v>6481</v>
      </c>
      <c r="AP906" s="216" t="s">
        <v>127</v>
      </c>
      <c r="AQ906" s="133" t="s">
        <v>953</v>
      </c>
      <c r="AR906" s="133" t="s">
        <v>6482</v>
      </c>
      <c r="AS906" s="134" t="s">
        <v>4925</v>
      </c>
      <c r="AU906" s="134">
        <v>300</v>
      </c>
      <c r="AV906" s="235" t="s">
        <v>4718</v>
      </c>
      <c r="AW906" s="235">
        <v>13</v>
      </c>
      <c r="AX906" s="133" t="s">
        <v>2160</v>
      </c>
      <c r="AY906" s="235">
        <v>1</v>
      </c>
      <c r="AZ906" s="134" t="s">
        <v>127</v>
      </c>
      <c r="BA906" s="133" t="s">
        <v>2161</v>
      </c>
      <c r="BB906" s="235">
        <v>0</v>
      </c>
      <c r="BE906" s="134" t="s">
        <v>4718</v>
      </c>
      <c r="BF906" s="134" t="s">
        <v>6484</v>
      </c>
      <c r="BG906" s="134" t="s">
        <v>6481</v>
      </c>
      <c r="BH906" s="329" t="s">
        <v>6485</v>
      </c>
      <c r="BI906" s="329" t="s">
        <v>6485</v>
      </c>
      <c r="BK906" s="134" t="s">
        <v>4718</v>
      </c>
      <c r="BP906" s="134" t="s">
        <v>953</v>
      </c>
      <c r="BQ906" s="134" t="s">
        <v>953</v>
      </c>
      <c r="BR906" s="134" t="s">
        <v>6481</v>
      </c>
      <c r="BS906" s="235" t="s">
        <v>6485</v>
      </c>
      <c r="BT906" s="235">
        <v>9</v>
      </c>
      <c r="BU906" s="235" t="s">
        <v>3510</v>
      </c>
      <c r="BV906" s="235">
        <v>3000</v>
      </c>
      <c r="BW906" s="235">
        <v>990</v>
      </c>
      <c r="BY906" s="335">
        <v>330</v>
      </c>
      <c r="BZ906" s="134" t="s">
        <v>6484</v>
      </c>
      <c r="CB906" s="134" t="s">
        <v>6481</v>
      </c>
      <c r="CC906" s="134" t="s">
        <v>953</v>
      </c>
      <c r="CE906" s="134" t="s">
        <v>6481</v>
      </c>
      <c r="CF906" s="134" t="s">
        <v>6484</v>
      </c>
      <c r="CO906" s="134" t="s">
        <v>6481</v>
      </c>
      <c r="CP906" s="134" t="s">
        <v>6484</v>
      </c>
    </row>
    <row r="907" spans="1:94" x14ac:dyDescent="0.25">
      <c r="A907" s="134" t="s">
        <v>14</v>
      </c>
      <c r="B907" s="134" t="s">
        <v>2147</v>
      </c>
      <c r="C907" s="134" t="s">
        <v>6486</v>
      </c>
      <c r="D907" s="23" t="s">
        <v>6486</v>
      </c>
      <c r="E907" s="193" t="s">
        <v>127</v>
      </c>
      <c r="F907" s="201" t="s">
        <v>4705</v>
      </c>
      <c r="G907" s="201" t="s">
        <v>4706</v>
      </c>
      <c r="H907" s="226" t="s">
        <v>2152</v>
      </c>
      <c r="K907" s="133" t="s">
        <v>6487</v>
      </c>
      <c r="L907" s="133" t="s">
        <v>309</v>
      </c>
      <c r="M907" s="133" t="s">
        <v>4885</v>
      </c>
      <c r="N907" s="133" t="s">
        <v>4709</v>
      </c>
      <c r="O907" s="134" t="s">
        <v>4710</v>
      </c>
      <c r="P907" s="134">
        <v>20050305</v>
      </c>
      <c r="Q907" s="133" t="s">
        <v>6483</v>
      </c>
      <c r="R907" s="134" t="s">
        <v>14</v>
      </c>
      <c r="S907" s="134" t="s">
        <v>6486</v>
      </c>
      <c r="T907" s="58" t="s">
        <v>4886</v>
      </c>
      <c r="U907" s="58" t="s">
        <v>4887</v>
      </c>
      <c r="V907" s="58" t="s">
        <v>4888</v>
      </c>
      <c r="W907" s="235">
        <v>600</v>
      </c>
      <c r="X907" s="134" t="s">
        <v>6486</v>
      </c>
      <c r="Y907" s="216" t="s">
        <v>127</v>
      </c>
      <c r="Z907" s="26">
        <f t="shared" si="46"/>
        <v>42.4</v>
      </c>
      <c r="AA907" s="27">
        <f t="shared" si="47"/>
        <v>20.166666666666668</v>
      </c>
      <c r="AB907" s="134" t="str">
        <f t="shared" si="40"/>
        <v>42</v>
      </c>
      <c r="AC907" s="134" t="str">
        <f t="shared" si="41"/>
        <v>24</v>
      </c>
      <c r="AD907" s="134" t="str">
        <f t="shared" si="42"/>
        <v>00</v>
      </c>
      <c r="AE907" s="26" t="s">
        <v>4889</v>
      </c>
      <c r="AF907" s="134" t="str">
        <f t="shared" si="43"/>
        <v>20</v>
      </c>
      <c r="AG907" s="134" t="str">
        <f t="shared" si="44"/>
        <v>10</v>
      </c>
      <c r="AH907" s="134" t="str">
        <f t="shared" si="45"/>
        <v>00</v>
      </c>
      <c r="AI907" s="27" t="s">
        <v>4890</v>
      </c>
      <c r="AJ907" s="134">
        <v>300</v>
      </c>
      <c r="AK907" s="235" t="s">
        <v>4717</v>
      </c>
      <c r="AL907" s="133">
        <v>40</v>
      </c>
      <c r="AM907" s="134" t="s">
        <v>2158</v>
      </c>
      <c r="AN907" s="235">
        <v>40</v>
      </c>
      <c r="AO907" s="134" t="s">
        <v>6486</v>
      </c>
      <c r="AP907" s="216" t="s">
        <v>127</v>
      </c>
      <c r="AQ907" s="133" t="s">
        <v>4885</v>
      </c>
      <c r="AR907" s="133" t="s">
        <v>6487</v>
      </c>
      <c r="AS907" s="134" t="s">
        <v>4888</v>
      </c>
      <c r="AU907" s="134">
        <v>300</v>
      </c>
      <c r="AV907" s="235" t="s">
        <v>4718</v>
      </c>
      <c r="AW907" s="235">
        <v>13</v>
      </c>
      <c r="AX907" s="133" t="s">
        <v>2160</v>
      </c>
      <c r="AY907" s="235">
        <v>1</v>
      </c>
      <c r="AZ907" s="134" t="s">
        <v>127</v>
      </c>
      <c r="BA907" s="133" t="s">
        <v>2161</v>
      </c>
      <c r="BB907" s="235">
        <v>0</v>
      </c>
      <c r="BE907" s="134" t="s">
        <v>4718</v>
      </c>
      <c r="BF907" s="134" t="s">
        <v>6488</v>
      </c>
      <c r="BG907" s="134" t="s">
        <v>6486</v>
      </c>
      <c r="BH907" s="329" t="s">
        <v>6489</v>
      </c>
      <c r="BI907" s="329" t="s">
        <v>6489</v>
      </c>
      <c r="BK907" s="134" t="s">
        <v>4718</v>
      </c>
      <c r="BP907" s="134" t="s">
        <v>4885</v>
      </c>
      <c r="BQ907" s="134" t="s">
        <v>4885</v>
      </c>
      <c r="BR907" s="134" t="s">
        <v>6486</v>
      </c>
      <c r="BS907" s="235" t="s">
        <v>6489</v>
      </c>
      <c r="BT907" s="235">
        <v>9</v>
      </c>
      <c r="BU907" s="235" t="s">
        <v>3510</v>
      </c>
      <c r="BV907" s="235">
        <v>2500</v>
      </c>
      <c r="BW907" s="235">
        <v>825</v>
      </c>
      <c r="BY907" s="335">
        <v>330</v>
      </c>
      <c r="BZ907" s="134" t="s">
        <v>6488</v>
      </c>
      <c r="CB907" s="134" t="s">
        <v>6486</v>
      </c>
      <c r="CC907" s="134" t="s">
        <v>4885</v>
      </c>
      <c r="CE907" s="134" t="s">
        <v>6486</v>
      </c>
      <c r="CF907" s="134" t="s">
        <v>6488</v>
      </c>
      <c r="CO907" s="134" t="s">
        <v>6486</v>
      </c>
      <c r="CP907" s="134" t="s">
        <v>6488</v>
      </c>
    </row>
    <row r="908" spans="1:94" x14ac:dyDescent="0.25">
      <c r="A908" s="134" t="s">
        <v>14</v>
      </c>
      <c r="B908" s="134" t="s">
        <v>2147</v>
      </c>
      <c r="C908" s="134" t="s">
        <v>6490</v>
      </c>
      <c r="D908" s="23" t="s">
        <v>6490</v>
      </c>
      <c r="E908" s="193" t="s">
        <v>127</v>
      </c>
      <c r="F908" s="201" t="s">
        <v>4705</v>
      </c>
      <c r="G908" s="201" t="s">
        <v>4706</v>
      </c>
      <c r="H908" s="226" t="s">
        <v>2152</v>
      </c>
      <c r="K908" s="133" t="s">
        <v>6491</v>
      </c>
      <c r="L908" s="133" t="s">
        <v>309</v>
      </c>
      <c r="M908" s="133" t="s">
        <v>6336</v>
      </c>
      <c r="N908" s="133" t="s">
        <v>4709</v>
      </c>
      <c r="O908" s="134" t="s">
        <v>4710</v>
      </c>
      <c r="P908" s="134">
        <v>20050305</v>
      </c>
      <c r="Q908" s="133" t="s">
        <v>6483</v>
      </c>
      <c r="R908" s="134" t="s">
        <v>14</v>
      </c>
      <c r="S908" s="134" t="s">
        <v>6490</v>
      </c>
      <c r="T908" s="58" t="s">
        <v>4712</v>
      </c>
      <c r="U908" s="58" t="s">
        <v>5095</v>
      </c>
      <c r="V908" s="58" t="s">
        <v>5096</v>
      </c>
      <c r="W908" s="235">
        <v>150</v>
      </c>
      <c r="X908" s="134" t="s">
        <v>6490</v>
      </c>
      <c r="Y908" s="216" t="s">
        <v>127</v>
      </c>
      <c r="Z908" s="26">
        <f t="shared" si="46"/>
        <v>40.15</v>
      </c>
      <c r="AA908" s="27">
        <f t="shared" si="47"/>
        <v>20.166666666666668</v>
      </c>
      <c r="AB908" s="134" t="str">
        <f t="shared" si="40"/>
        <v>40</v>
      </c>
      <c r="AC908" s="134" t="str">
        <f t="shared" si="41"/>
        <v>09</v>
      </c>
      <c r="AD908" s="134" t="str">
        <f t="shared" si="42"/>
        <v>00</v>
      </c>
      <c r="AE908" s="26" t="s">
        <v>4762</v>
      </c>
      <c r="AF908" s="134" t="str">
        <f t="shared" si="43"/>
        <v>20</v>
      </c>
      <c r="AG908" s="134" t="str">
        <f t="shared" si="44"/>
        <v>10</v>
      </c>
      <c r="AH908" s="134" t="str">
        <f t="shared" si="45"/>
        <v>00</v>
      </c>
      <c r="AI908" s="27" t="s">
        <v>4890</v>
      </c>
      <c r="AJ908" s="134">
        <v>300</v>
      </c>
      <c r="AK908" s="235" t="s">
        <v>4717</v>
      </c>
      <c r="AL908" s="133">
        <v>40</v>
      </c>
      <c r="AM908" s="134" t="s">
        <v>2158</v>
      </c>
      <c r="AN908" s="235">
        <v>40</v>
      </c>
      <c r="AO908" s="134" t="s">
        <v>6490</v>
      </c>
      <c r="AP908" s="216" t="s">
        <v>127</v>
      </c>
      <c r="AQ908" s="133" t="s">
        <v>6336</v>
      </c>
      <c r="AR908" s="133" t="s">
        <v>6491</v>
      </c>
      <c r="AS908" s="134" t="s">
        <v>5096</v>
      </c>
      <c r="AU908" s="134">
        <v>300</v>
      </c>
      <c r="AV908" s="235" t="s">
        <v>4718</v>
      </c>
      <c r="AW908" s="235">
        <v>13</v>
      </c>
      <c r="AX908" s="133" t="s">
        <v>2160</v>
      </c>
      <c r="AY908" s="235">
        <v>1</v>
      </c>
      <c r="AZ908" s="134" t="s">
        <v>127</v>
      </c>
      <c r="BA908" s="133" t="s">
        <v>2161</v>
      </c>
      <c r="BB908" s="235">
        <v>0</v>
      </c>
      <c r="BE908" s="134" t="s">
        <v>4718</v>
      </c>
      <c r="BF908" s="134" t="s">
        <v>6492</v>
      </c>
      <c r="BG908" s="134" t="s">
        <v>6490</v>
      </c>
      <c r="BH908" s="329" t="s">
        <v>6493</v>
      </c>
      <c r="BI908" s="329" t="s">
        <v>6493</v>
      </c>
      <c r="BK908" s="134" t="s">
        <v>4718</v>
      </c>
      <c r="BP908" s="134" t="s">
        <v>6336</v>
      </c>
      <c r="BQ908" s="134" t="s">
        <v>6336</v>
      </c>
      <c r="BR908" s="134" t="s">
        <v>6490</v>
      </c>
      <c r="BS908" s="235" t="s">
        <v>6493</v>
      </c>
      <c r="BT908" s="235">
        <v>9</v>
      </c>
      <c r="BU908" s="235" t="s">
        <v>3510</v>
      </c>
      <c r="BV908" s="235">
        <v>3000</v>
      </c>
      <c r="BW908" s="235">
        <v>990</v>
      </c>
      <c r="BY908" s="335">
        <v>330</v>
      </c>
      <c r="BZ908" s="134" t="s">
        <v>6492</v>
      </c>
      <c r="CB908" s="134" t="s">
        <v>6490</v>
      </c>
      <c r="CC908" s="134" t="s">
        <v>6336</v>
      </c>
      <c r="CE908" s="134" t="s">
        <v>6490</v>
      </c>
      <c r="CF908" s="134" t="s">
        <v>6492</v>
      </c>
      <c r="CO908" s="134" t="s">
        <v>6490</v>
      </c>
      <c r="CP908" s="134" t="s">
        <v>6492</v>
      </c>
    </row>
    <row r="909" spans="1:94" x14ac:dyDescent="0.25">
      <c r="A909" s="134" t="s">
        <v>14</v>
      </c>
      <c r="B909" s="134" t="s">
        <v>2147</v>
      </c>
      <c r="C909" s="134" t="s">
        <v>6494</v>
      </c>
      <c r="D909" s="23" t="s">
        <v>6494</v>
      </c>
      <c r="E909" s="193" t="s">
        <v>127</v>
      </c>
      <c r="F909" s="201" t="s">
        <v>4705</v>
      </c>
      <c r="G909" s="201" t="s">
        <v>4706</v>
      </c>
      <c r="H909" s="226" t="s">
        <v>2152</v>
      </c>
      <c r="K909" s="133" t="s">
        <v>6495</v>
      </c>
      <c r="L909" s="133" t="s">
        <v>309</v>
      </c>
      <c r="M909" s="133" t="s">
        <v>6085</v>
      </c>
      <c r="N909" s="133" t="s">
        <v>4709</v>
      </c>
      <c r="O909" s="134" t="s">
        <v>4710</v>
      </c>
      <c r="P909" s="134">
        <v>20050305</v>
      </c>
      <c r="Q909" s="133" t="s">
        <v>6483</v>
      </c>
      <c r="R909" s="134" t="s">
        <v>14</v>
      </c>
      <c r="S909" s="134" t="s">
        <v>6494</v>
      </c>
      <c r="T909" s="58" t="s">
        <v>4744</v>
      </c>
      <c r="U909" s="58" t="s">
        <v>4745</v>
      </c>
      <c r="V909" s="58" t="s">
        <v>4746</v>
      </c>
      <c r="W909" s="235">
        <v>150</v>
      </c>
      <c r="X909" s="134" t="s">
        <v>6494</v>
      </c>
      <c r="Y909" s="216" t="s">
        <v>127</v>
      </c>
      <c r="Z909" s="26">
        <f t="shared" si="46"/>
        <v>42.25</v>
      </c>
      <c r="AA909" s="27">
        <f t="shared" si="47"/>
        <v>19.766666666666666</v>
      </c>
      <c r="AB909" s="134" t="str">
        <f t="shared" si="40"/>
        <v>42</v>
      </c>
      <c r="AC909" s="134" t="str">
        <f t="shared" si="41"/>
        <v>15</v>
      </c>
      <c r="AD909" s="134" t="str">
        <f t="shared" si="42"/>
        <v>00</v>
      </c>
      <c r="AE909" s="26" t="s">
        <v>4747</v>
      </c>
      <c r="AF909" s="134" t="str">
        <f t="shared" si="43"/>
        <v>19</v>
      </c>
      <c r="AG909" s="134" t="str">
        <f t="shared" si="44"/>
        <v>46</v>
      </c>
      <c r="AH909" s="134" t="str">
        <f t="shared" si="45"/>
        <v>00</v>
      </c>
      <c r="AI909" s="27" t="s">
        <v>4748</v>
      </c>
      <c r="AJ909" s="134">
        <v>300</v>
      </c>
      <c r="AK909" s="235" t="s">
        <v>4717</v>
      </c>
      <c r="AL909" s="133">
        <v>40</v>
      </c>
      <c r="AM909" s="134" t="s">
        <v>2158</v>
      </c>
      <c r="AN909" s="235">
        <v>40</v>
      </c>
      <c r="AO909" s="134" t="s">
        <v>6494</v>
      </c>
      <c r="AP909" s="216" t="s">
        <v>127</v>
      </c>
      <c r="AQ909" s="133" t="s">
        <v>6085</v>
      </c>
      <c r="AR909" s="133" t="s">
        <v>6495</v>
      </c>
      <c r="AS909" s="134" t="s">
        <v>4746</v>
      </c>
      <c r="AU909" s="134">
        <v>300</v>
      </c>
      <c r="AV909" s="235" t="s">
        <v>4718</v>
      </c>
      <c r="AW909" s="235">
        <v>13</v>
      </c>
      <c r="AX909" s="133" t="s">
        <v>2160</v>
      </c>
      <c r="AY909" s="235">
        <v>1</v>
      </c>
      <c r="AZ909" s="134" t="s">
        <v>127</v>
      </c>
      <c r="BA909" s="133" t="s">
        <v>2161</v>
      </c>
      <c r="BB909" s="235">
        <v>0</v>
      </c>
      <c r="BE909" s="134" t="s">
        <v>4718</v>
      </c>
      <c r="BF909" s="134" t="s">
        <v>6496</v>
      </c>
      <c r="BG909" s="134" t="s">
        <v>6494</v>
      </c>
      <c r="BH909" s="329" t="s">
        <v>6497</v>
      </c>
      <c r="BI909" s="329" t="s">
        <v>6497</v>
      </c>
      <c r="BK909" s="134" t="s">
        <v>4718</v>
      </c>
      <c r="BP909" s="134" t="s">
        <v>6085</v>
      </c>
      <c r="BQ909" s="134" t="s">
        <v>6085</v>
      </c>
      <c r="BR909" s="134" t="s">
        <v>6494</v>
      </c>
      <c r="BS909" s="235" t="s">
        <v>6497</v>
      </c>
      <c r="BT909" s="235">
        <v>9</v>
      </c>
      <c r="BU909" s="235" t="s">
        <v>3510</v>
      </c>
      <c r="BV909" s="235">
        <v>1500</v>
      </c>
      <c r="BW909" s="235">
        <v>495</v>
      </c>
      <c r="BY909" s="335">
        <v>330</v>
      </c>
      <c r="BZ909" s="134" t="s">
        <v>6496</v>
      </c>
      <c r="CB909" s="134" t="s">
        <v>6494</v>
      </c>
      <c r="CC909" s="134" t="s">
        <v>6085</v>
      </c>
      <c r="CE909" s="134" t="s">
        <v>6494</v>
      </c>
      <c r="CF909" s="134" t="s">
        <v>6496</v>
      </c>
      <c r="CO909" s="134" t="s">
        <v>6494</v>
      </c>
      <c r="CP909" s="134" t="s">
        <v>6496</v>
      </c>
    </row>
    <row r="910" spans="1:94" x14ac:dyDescent="0.25">
      <c r="A910" s="134" t="s">
        <v>14</v>
      </c>
      <c r="B910" s="134" t="s">
        <v>2147</v>
      </c>
      <c r="C910" s="134" t="s">
        <v>6498</v>
      </c>
      <c r="D910" s="23" t="s">
        <v>6498</v>
      </c>
      <c r="E910" s="193" t="s">
        <v>127</v>
      </c>
      <c r="F910" s="201" t="s">
        <v>4705</v>
      </c>
      <c r="G910" s="201" t="s">
        <v>4706</v>
      </c>
      <c r="H910" s="226" t="s">
        <v>2152</v>
      </c>
      <c r="K910" s="133" t="s">
        <v>6499</v>
      </c>
      <c r="L910" s="133" t="s">
        <v>309</v>
      </c>
      <c r="M910" s="133" t="s">
        <v>5766</v>
      </c>
      <c r="N910" s="133" t="s">
        <v>4709</v>
      </c>
      <c r="O910" s="134" t="s">
        <v>4710</v>
      </c>
      <c r="P910" s="134">
        <v>20050305</v>
      </c>
      <c r="Q910" s="133" t="s">
        <v>6483</v>
      </c>
      <c r="R910" s="134" t="s">
        <v>14</v>
      </c>
      <c r="S910" s="134" t="s">
        <v>6498</v>
      </c>
      <c r="T910" s="58" t="s">
        <v>4724</v>
      </c>
      <c r="U910" s="58" t="s">
        <v>4725</v>
      </c>
      <c r="V910" s="58" t="s">
        <v>4726</v>
      </c>
      <c r="W910" s="235">
        <v>400</v>
      </c>
      <c r="X910" s="134" t="s">
        <v>6498</v>
      </c>
      <c r="Y910" s="216" t="s">
        <v>127</v>
      </c>
      <c r="Z910" s="26">
        <f t="shared" si="46"/>
        <v>41.583333333333336</v>
      </c>
      <c r="AA910" s="27">
        <f t="shared" si="47"/>
        <v>19.983333333333334</v>
      </c>
      <c r="AB910" s="134" t="str">
        <f t="shared" si="40"/>
        <v>41</v>
      </c>
      <c r="AC910" s="134" t="str">
        <f t="shared" si="41"/>
        <v>35</v>
      </c>
      <c r="AD910" s="134" t="str">
        <f t="shared" si="42"/>
        <v>00</v>
      </c>
      <c r="AE910" s="26" t="s">
        <v>4727</v>
      </c>
      <c r="AF910" s="134" t="str">
        <f t="shared" si="43"/>
        <v>19</v>
      </c>
      <c r="AG910" s="134" t="str">
        <f t="shared" si="44"/>
        <v>59</v>
      </c>
      <c r="AH910" s="134" t="str">
        <f t="shared" si="45"/>
        <v>00</v>
      </c>
      <c r="AI910" s="27" t="s">
        <v>4728</v>
      </c>
      <c r="AJ910" s="134">
        <v>300</v>
      </c>
      <c r="AK910" s="235" t="s">
        <v>4717</v>
      </c>
      <c r="AL910" s="133">
        <v>40</v>
      </c>
      <c r="AM910" s="134" t="s">
        <v>2158</v>
      </c>
      <c r="AN910" s="235">
        <v>40</v>
      </c>
      <c r="AO910" s="134" t="s">
        <v>6498</v>
      </c>
      <c r="AP910" s="216" t="s">
        <v>127</v>
      </c>
      <c r="AQ910" s="133" t="s">
        <v>5766</v>
      </c>
      <c r="AR910" s="133" t="s">
        <v>6499</v>
      </c>
      <c r="AS910" s="134" t="s">
        <v>4726</v>
      </c>
      <c r="AU910" s="134">
        <v>300</v>
      </c>
      <c r="AV910" s="235" t="s">
        <v>4718</v>
      </c>
      <c r="AW910" s="235">
        <v>13</v>
      </c>
      <c r="AX910" s="133" t="s">
        <v>2160</v>
      </c>
      <c r="AY910" s="235">
        <v>1</v>
      </c>
      <c r="AZ910" s="134" t="s">
        <v>127</v>
      </c>
      <c r="BA910" s="133" t="s">
        <v>2161</v>
      </c>
      <c r="BB910" s="235">
        <v>0</v>
      </c>
      <c r="BE910" s="134" t="s">
        <v>4718</v>
      </c>
      <c r="BF910" s="134" t="s">
        <v>6500</v>
      </c>
      <c r="BG910" s="134" t="s">
        <v>6498</v>
      </c>
      <c r="BH910" s="329" t="s">
        <v>6501</v>
      </c>
      <c r="BI910" s="329" t="s">
        <v>6501</v>
      </c>
      <c r="BK910" s="134" t="s">
        <v>4718</v>
      </c>
      <c r="BP910" s="134" t="s">
        <v>5766</v>
      </c>
      <c r="BQ910" s="134" t="s">
        <v>5766</v>
      </c>
      <c r="BR910" s="134" t="s">
        <v>6498</v>
      </c>
      <c r="BS910" s="235" t="s">
        <v>6501</v>
      </c>
      <c r="BT910" s="235">
        <v>9</v>
      </c>
      <c r="BU910" s="235" t="s">
        <v>3510</v>
      </c>
      <c r="BV910" s="235">
        <v>3000</v>
      </c>
      <c r="BW910" s="235">
        <v>990</v>
      </c>
      <c r="BY910" s="335">
        <v>330</v>
      </c>
      <c r="BZ910" s="134" t="s">
        <v>6500</v>
      </c>
      <c r="CB910" s="134" t="s">
        <v>6498</v>
      </c>
      <c r="CC910" s="134" t="s">
        <v>5766</v>
      </c>
      <c r="CE910" s="134" t="s">
        <v>6498</v>
      </c>
      <c r="CF910" s="134" t="s">
        <v>6500</v>
      </c>
      <c r="CO910" s="134" t="s">
        <v>6498</v>
      </c>
      <c r="CP910" s="134" t="s">
        <v>6500</v>
      </c>
    </row>
    <row r="911" spans="1:94" x14ac:dyDescent="0.25">
      <c r="A911" s="134" t="s">
        <v>14</v>
      </c>
      <c r="B911" s="134" t="s">
        <v>2147</v>
      </c>
      <c r="C911" s="134" t="s">
        <v>6502</v>
      </c>
      <c r="D911" s="23" t="s">
        <v>6502</v>
      </c>
      <c r="E911" s="193" t="s">
        <v>127</v>
      </c>
      <c r="F911" s="201" t="s">
        <v>4705</v>
      </c>
      <c r="G911" s="201" t="s">
        <v>4706</v>
      </c>
      <c r="H911" s="226" t="s">
        <v>2152</v>
      </c>
      <c r="K911" s="133" t="s">
        <v>6503</v>
      </c>
      <c r="L911" s="133" t="s">
        <v>309</v>
      </c>
      <c r="M911" s="133" t="s">
        <v>5122</v>
      </c>
      <c r="N911" s="133" t="s">
        <v>4709</v>
      </c>
      <c r="O911" s="134" t="s">
        <v>4710</v>
      </c>
      <c r="P911" s="134">
        <v>20050305</v>
      </c>
      <c r="Q911" s="133" t="s">
        <v>6483</v>
      </c>
      <c r="R911" s="134" t="s">
        <v>14</v>
      </c>
      <c r="S911" s="134" t="s">
        <v>6502</v>
      </c>
      <c r="T911" s="58" t="s">
        <v>4744</v>
      </c>
      <c r="U911" s="58" t="s">
        <v>4745</v>
      </c>
      <c r="V911" s="58" t="s">
        <v>4746</v>
      </c>
      <c r="W911" s="235">
        <v>200</v>
      </c>
      <c r="X911" s="134" t="s">
        <v>6502</v>
      </c>
      <c r="Y911" s="216" t="s">
        <v>127</v>
      </c>
      <c r="Z911" s="26">
        <f t="shared" si="46"/>
        <v>42.25</v>
      </c>
      <c r="AA911" s="27">
        <f t="shared" si="47"/>
        <v>19.766666666666666</v>
      </c>
      <c r="AB911" s="134" t="str">
        <f t="shared" si="40"/>
        <v>42</v>
      </c>
      <c r="AC911" s="134" t="str">
        <f t="shared" si="41"/>
        <v>15</v>
      </c>
      <c r="AD911" s="134" t="str">
        <f t="shared" si="42"/>
        <v>00</v>
      </c>
      <c r="AE911" s="26" t="s">
        <v>4747</v>
      </c>
      <c r="AF911" s="134" t="str">
        <f t="shared" si="43"/>
        <v>19</v>
      </c>
      <c r="AG911" s="134" t="str">
        <f t="shared" si="44"/>
        <v>46</v>
      </c>
      <c r="AH911" s="134" t="str">
        <f t="shared" si="45"/>
        <v>00</v>
      </c>
      <c r="AI911" s="27" t="s">
        <v>4748</v>
      </c>
      <c r="AJ911" s="134">
        <v>300</v>
      </c>
      <c r="AK911" s="235" t="s">
        <v>4717</v>
      </c>
      <c r="AL911" s="133">
        <v>40</v>
      </c>
      <c r="AM911" s="134" t="s">
        <v>2158</v>
      </c>
      <c r="AN911" s="235">
        <v>40</v>
      </c>
      <c r="AO911" s="134" t="s">
        <v>6502</v>
      </c>
      <c r="AP911" s="216" t="s">
        <v>127</v>
      </c>
      <c r="AQ911" s="133" t="s">
        <v>5122</v>
      </c>
      <c r="AR911" s="133" t="s">
        <v>6503</v>
      </c>
      <c r="AS911" s="134" t="s">
        <v>4746</v>
      </c>
      <c r="AU911" s="134">
        <v>300</v>
      </c>
      <c r="AV911" s="235" t="s">
        <v>4718</v>
      </c>
      <c r="AW911" s="235">
        <v>13</v>
      </c>
      <c r="AX911" s="133" t="s">
        <v>2160</v>
      </c>
      <c r="AY911" s="235">
        <v>1</v>
      </c>
      <c r="AZ911" s="134" t="s">
        <v>127</v>
      </c>
      <c r="BA911" s="133" t="s">
        <v>2161</v>
      </c>
      <c r="BB911" s="235">
        <v>0</v>
      </c>
      <c r="BE911" s="134" t="s">
        <v>4718</v>
      </c>
      <c r="BF911" s="134" t="s">
        <v>6504</v>
      </c>
      <c r="BG911" s="134" t="s">
        <v>6502</v>
      </c>
      <c r="BH911" s="329" t="s">
        <v>6505</v>
      </c>
      <c r="BI911" s="329" t="s">
        <v>6505</v>
      </c>
      <c r="BK911" s="134" t="s">
        <v>4718</v>
      </c>
      <c r="BP911" s="134" t="s">
        <v>5122</v>
      </c>
      <c r="BQ911" s="134" t="s">
        <v>5122</v>
      </c>
      <c r="BR911" s="134" t="s">
        <v>6502</v>
      </c>
      <c r="BS911" s="235" t="s">
        <v>6505</v>
      </c>
      <c r="BT911" s="235">
        <v>9</v>
      </c>
      <c r="BU911" s="235" t="s">
        <v>3510</v>
      </c>
      <c r="BV911" s="235">
        <v>3000</v>
      </c>
      <c r="BW911" s="235">
        <v>990</v>
      </c>
      <c r="BY911" s="335">
        <v>330</v>
      </c>
      <c r="BZ911" s="134" t="s">
        <v>6504</v>
      </c>
      <c r="CB911" s="134" t="s">
        <v>6502</v>
      </c>
      <c r="CC911" s="134" t="s">
        <v>5122</v>
      </c>
      <c r="CE911" s="134" t="s">
        <v>6502</v>
      </c>
      <c r="CF911" s="134" t="s">
        <v>6504</v>
      </c>
      <c r="CO911" s="134" t="s">
        <v>6502</v>
      </c>
      <c r="CP911" s="134" t="s">
        <v>6504</v>
      </c>
    </row>
    <row r="912" spans="1:94" x14ac:dyDescent="0.25">
      <c r="A912" s="134" t="s">
        <v>14</v>
      </c>
      <c r="B912" s="134" t="s">
        <v>2147</v>
      </c>
      <c r="C912" s="134" t="s">
        <v>6506</v>
      </c>
      <c r="D912" s="23" t="s">
        <v>6506</v>
      </c>
      <c r="E912" s="193" t="s">
        <v>127</v>
      </c>
      <c r="F912" s="201" t="s">
        <v>4705</v>
      </c>
      <c r="G912" s="201" t="s">
        <v>4706</v>
      </c>
      <c r="H912" s="226" t="s">
        <v>2152</v>
      </c>
      <c r="K912" s="133" t="s">
        <v>6507</v>
      </c>
      <c r="L912" s="133" t="s">
        <v>309</v>
      </c>
      <c r="M912" s="133" t="s">
        <v>4996</v>
      </c>
      <c r="N912" s="133" t="s">
        <v>4709</v>
      </c>
      <c r="O912" s="134" t="s">
        <v>4710</v>
      </c>
      <c r="P912" s="134">
        <v>20050305</v>
      </c>
      <c r="Q912" s="133" t="s">
        <v>6483</v>
      </c>
      <c r="R912" s="134" t="s">
        <v>14</v>
      </c>
      <c r="S912" s="134" t="s">
        <v>6506</v>
      </c>
      <c r="T912" s="58" t="s">
        <v>4744</v>
      </c>
      <c r="U912" s="58" t="s">
        <v>4745</v>
      </c>
      <c r="V912" s="58" t="s">
        <v>4746</v>
      </c>
      <c r="W912" s="235">
        <v>350</v>
      </c>
      <c r="X912" s="134" t="s">
        <v>6506</v>
      </c>
      <c r="Y912" s="216" t="s">
        <v>127</v>
      </c>
      <c r="Z912" s="26">
        <f t="shared" si="46"/>
        <v>42.25</v>
      </c>
      <c r="AA912" s="27">
        <f t="shared" si="47"/>
        <v>19.766666666666666</v>
      </c>
      <c r="AB912" s="134" t="str">
        <f t="shared" si="40"/>
        <v>42</v>
      </c>
      <c r="AC912" s="134" t="str">
        <f t="shared" si="41"/>
        <v>15</v>
      </c>
      <c r="AD912" s="134" t="str">
        <f t="shared" si="42"/>
        <v>00</v>
      </c>
      <c r="AE912" s="26" t="s">
        <v>4747</v>
      </c>
      <c r="AF912" s="134" t="str">
        <f t="shared" si="43"/>
        <v>19</v>
      </c>
      <c r="AG912" s="134" t="str">
        <f t="shared" si="44"/>
        <v>46</v>
      </c>
      <c r="AH912" s="134" t="str">
        <f t="shared" si="45"/>
        <v>00</v>
      </c>
      <c r="AI912" s="27" t="s">
        <v>4748</v>
      </c>
      <c r="AJ912" s="134">
        <v>300</v>
      </c>
      <c r="AK912" s="235" t="s">
        <v>4717</v>
      </c>
      <c r="AL912" s="133">
        <v>40</v>
      </c>
      <c r="AM912" s="134" t="s">
        <v>2158</v>
      </c>
      <c r="AN912" s="235">
        <v>40</v>
      </c>
      <c r="AO912" s="134" t="s">
        <v>6506</v>
      </c>
      <c r="AP912" s="216" t="s">
        <v>127</v>
      </c>
      <c r="AQ912" s="133" t="s">
        <v>4996</v>
      </c>
      <c r="AR912" s="133" t="s">
        <v>6507</v>
      </c>
      <c r="AS912" s="134" t="s">
        <v>4746</v>
      </c>
      <c r="AU912" s="134">
        <v>300</v>
      </c>
      <c r="AV912" s="235" t="s">
        <v>4718</v>
      </c>
      <c r="AW912" s="235">
        <v>13</v>
      </c>
      <c r="AX912" s="133" t="s">
        <v>2160</v>
      </c>
      <c r="AY912" s="235">
        <v>1</v>
      </c>
      <c r="AZ912" s="134" t="s">
        <v>127</v>
      </c>
      <c r="BA912" s="133" t="s">
        <v>2161</v>
      </c>
      <c r="BB912" s="235">
        <v>0</v>
      </c>
      <c r="BE912" s="134" t="s">
        <v>4718</v>
      </c>
      <c r="BF912" s="134" t="s">
        <v>6508</v>
      </c>
      <c r="BG912" s="134" t="s">
        <v>6506</v>
      </c>
      <c r="BH912" s="329" t="s">
        <v>6509</v>
      </c>
      <c r="BI912" s="329" t="s">
        <v>6509</v>
      </c>
      <c r="BK912" s="134" t="s">
        <v>4718</v>
      </c>
      <c r="BP912" s="134" t="s">
        <v>4996</v>
      </c>
      <c r="BQ912" s="134" t="s">
        <v>4996</v>
      </c>
      <c r="BR912" s="134" t="s">
        <v>6506</v>
      </c>
      <c r="BS912" s="235" t="s">
        <v>6509</v>
      </c>
      <c r="BT912" s="235">
        <v>9</v>
      </c>
      <c r="BU912" s="235" t="s">
        <v>3510</v>
      </c>
      <c r="BV912" s="235">
        <v>2000</v>
      </c>
      <c r="BW912" s="235">
        <v>660</v>
      </c>
      <c r="BY912" s="335">
        <v>330</v>
      </c>
      <c r="BZ912" s="134" t="s">
        <v>6508</v>
      </c>
      <c r="CB912" s="134" t="s">
        <v>6506</v>
      </c>
      <c r="CC912" s="134" t="s">
        <v>4996</v>
      </c>
      <c r="CE912" s="134" t="s">
        <v>6506</v>
      </c>
      <c r="CF912" s="134" t="s">
        <v>6508</v>
      </c>
      <c r="CO912" s="134" t="s">
        <v>6506</v>
      </c>
      <c r="CP912" s="134" t="s">
        <v>6508</v>
      </c>
    </row>
    <row r="913" spans="1:94" x14ac:dyDescent="0.25">
      <c r="A913" s="134" t="s">
        <v>14</v>
      </c>
      <c r="B913" s="134" t="s">
        <v>2147</v>
      </c>
      <c r="C913" s="134" t="s">
        <v>6510</v>
      </c>
      <c r="D913" s="23" t="s">
        <v>6510</v>
      </c>
      <c r="E913" s="193" t="s">
        <v>127</v>
      </c>
      <c r="F913" s="201" t="s">
        <v>4705</v>
      </c>
      <c r="G913" s="201" t="s">
        <v>4706</v>
      </c>
      <c r="H913" s="226" t="s">
        <v>2152</v>
      </c>
      <c r="K913" s="133" t="s">
        <v>6511</v>
      </c>
      <c r="L913" s="133" t="s">
        <v>309</v>
      </c>
      <c r="M913" s="133" t="s">
        <v>5004</v>
      </c>
      <c r="N913" s="133" t="s">
        <v>4709</v>
      </c>
      <c r="O913" s="134" t="s">
        <v>4710</v>
      </c>
      <c r="P913" s="134">
        <v>20050305</v>
      </c>
      <c r="Q913" s="133" t="s">
        <v>6483</v>
      </c>
      <c r="R913" s="134" t="s">
        <v>14</v>
      </c>
      <c r="S913" s="134" t="s">
        <v>6510</v>
      </c>
      <c r="T913" s="58" t="s">
        <v>4744</v>
      </c>
      <c r="U913" s="58" t="s">
        <v>4745</v>
      </c>
      <c r="V913" s="58" t="s">
        <v>4746</v>
      </c>
      <c r="W913" s="235">
        <v>350</v>
      </c>
      <c r="X913" s="134" t="s">
        <v>6510</v>
      </c>
      <c r="Y913" s="216" t="s">
        <v>127</v>
      </c>
      <c r="Z913" s="26">
        <f t="shared" si="46"/>
        <v>42.25</v>
      </c>
      <c r="AA913" s="27">
        <f t="shared" si="47"/>
        <v>19.766666666666666</v>
      </c>
      <c r="AB913" s="134" t="str">
        <f t="shared" si="40"/>
        <v>42</v>
      </c>
      <c r="AC913" s="134" t="str">
        <f t="shared" si="41"/>
        <v>15</v>
      </c>
      <c r="AD913" s="134" t="str">
        <f t="shared" si="42"/>
        <v>00</v>
      </c>
      <c r="AE913" s="26" t="s">
        <v>4747</v>
      </c>
      <c r="AF913" s="134" t="str">
        <f t="shared" si="43"/>
        <v>19</v>
      </c>
      <c r="AG913" s="134" t="str">
        <f t="shared" si="44"/>
        <v>46</v>
      </c>
      <c r="AH913" s="134" t="str">
        <f t="shared" si="45"/>
        <v>00</v>
      </c>
      <c r="AI913" s="27" t="s">
        <v>4748</v>
      </c>
      <c r="AJ913" s="134">
        <v>300</v>
      </c>
      <c r="AK913" s="235" t="s">
        <v>4717</v>
      </c>
      <c r="AL913" s="133">
        <v>40</v>
      </c>
      <c r="AM913" s="134" t="s">
        <v>2158</v>
      </c>
      <c r="AN913" s="235">
        <v>40</v>
      </c>
      <c r="AO913" s="134" t="s">
        <v>6510</v>
      </c>
      <c r="AP913" s="216" t="s">
        <v>127</v>
      </c>
      <c r="AQ913" s="133" t="s">
        <v>5004</v>
      </c>
      <c r="AR913" s="133" t="s">
        <v>6511</v>
      </c>
      <c r="AS913" s="134" t="s">
        <v>4746</v>
      </c>
      <c r="AU913" s="134">
        <v>300</v>
      </c>
      <c r="AV913" s="235" t="s">
        <v>4718</v>
      </c>
      <c r="AW913" s="235">
        <v>13</v>
      </c>
      <c r="AX913" s="133" t="s">
        <v>2160</v>
      </c>
      <c r="AY913" s="235">
        <v>1</v>
      </c>
      <c r="AZ913" s="134" t="s">
        <v>127</v>
      </c>
      <c r="BA913" s="133" t="s">
        <v>2161</v>
      </c>
      <c r="BB913" s="235">
        <v>0</v>
      </c>
      <c r="BE913" s="134" t="s">
        <v>4718</v>
      </c>
      <c r="BF913" s="134" t="s">
        <v>6512</v>
      </c>
      <c r="BG913" s="134" t="s">
        <v>6510</v>
      </c>
      <c r="BH913" s="329" t="s">
        <v>6513</v>
      </c>
      <c r="BI913" s="329" t="s">
        <v>6513</v>
      </c>
      <c r="BK913" s="134" t="s">
        <v>4718</v>
      </c>
      <c r="BP913" s="134" t="s">
        <v>5004</v>
      </c>
      <c r="BQ913" s="134" t="s">
        <v>5004</v>
      </c>
      <c r="BR913" s="134" t="s">
        <v>6510</v>
      </c>
      <c r="BS913" s="235" t="s">
        <v>6513</v>
      </c>
      <c r="BT913" s="235">
        <v>9</v>
      </c>
      <c r="BU913" s="235" t="s">
        <v>3510</v>
      </c>
      <c r="BV913" s="235">
        <v>3000</v>
      </c>
      <c r="BW913" s="235">
        <v>990</v>
      </c>
      <c r="BY913" s="335">
        <v>330</v>
      </c>
      <c r="BZ913" s="134" t="s">
        <v>6512</v>
      </c>
      <c r="CB913" s="134" t="s">
        <v>6510</v>
      </c>
      <c r="CC913" s="134" t="s">
        <v>5004</v>
      </c>
      <c r="CE913" s="134" t="s">
        <v>6510</v>
      </c>
      <c r="CF913" s="134" t="s">
        <v>6512</v>
      </c>
      <c r="CO913" s="134" t="s">
        <v>6510</v>
      </c>
      <c r="CP913" s="134" t="s">
        <v>6512</v>
      </c>
    </row>
    <row r="914" spans="1:94" x14ac:dyDescent="0.25">
      <c r="A914" s="134" t="s">
        <v>14</v>
      </c>
      <c r="B914" s="134" t="s">
        <v>2147</v>
      </c>
      <c r="C914" s="134" t="s">
        <v>6514</v>
      </c>
      <c r="D914" s="23" t="s">
        <v>6514</v>
      </c>
      <c r="E914" s="193" t="s">
        <v>127</v>
      </c>
      <c r="F914" s="201" t="s">
        <v>4705</v>
      </c>
      <c r="G914" s="201" t="s">
        <v>4706</v>
      </c>
      <c r="H914" s="226" t="s">
        <v>2152</v>
      </c>
      <c r="K914" s="133" t="s">
        <v>6515</v>
      </c>
      <c r="L914" s="133" t="s">
        <v>309</v>
      </c>
      <c r="M914" s="133" t="s">
        <v>4851</v>
      </c>
      <c r="N914" s="133" t="s">
        <v>4709</v>
      </c>
      <c r="O914" s="134" t="s">
        <v>4710</v>
      </c>
      <c r="P914" s="134">
        <v>20050305</v>
      </c>
      <c r="Q914" s="133" t="s">
        <v>6483</v>
      </c>
      <c r="R914" s="134" t="s">
        <v>14</v>
      </c>
      <c r="S914" s="134" t="s">
        <v>6514</v>
      </c>
      <c r="T914" s="58" t="s">
        <v>4734</v>
      </c>
      <c r="U914" s="58" t="s">
        <v>4843</v>
      </c>
      <c r="V914" s="58" t="s">
        <v>6516</v>
      </c>
      <c r="W914" s="235">
        <v>12</v>
      </c>
      <c r="X914" s="134" t="s">
        <v>6514</v>
      </c>
      <c r="Y914" s="216" t="s">
        <v>127</v>
      </c>
      <c r="Z914" s="26">
        <f t="shared" si="46"/>
        <v>39.880277777777778</v>
      </c>
      <c r="AA914" s="27">
        <f t="shared" si="47"/>
        <v>20.081666666666667</v>
      </c>
      <c r="AB914" s="134" t="str">
        <f t="shared" si="40"/>
        <v>39</v>
      </c>
      <c r="AC914" s="134" t="str">
        <f t="shared" si="41"/>
        <v>52</v>
      </c>
      <c r="AD914" s="134" t="str">
        <f t="shared" si="42"/>
        <v>49</v>
      </c>
      <c r="AE914" s="26" t="s">
        <v>6517</v>
      </c>
      <c r="AF914" s="134" t="str">
        <f t="shared" si="43"/>
        <v>20</v>
      </c>
      <c r="AG914" s="134" t="str">
        <f t="shared" si="44"/>
        <v>04</v>
      </c>
      <c r="AH914" s="134" t="str">
        <f t="shared" si="45"/>
        <v>54</v>
      </c>
      <c r="AI914" s="27" t="s">
        <v>6518</v>
      </c>
      <c r="AJ914" s="134">
        <v>300</v>
      </c>
      <c r="AK914" s="235" t="s">
        <v>4717</v>
      </c>
      <c r="AL914" s="133">
        <v>40</v>
      </c>
      <c r="AM914" s="134" t="s">
        <v>2158</v>
      </c>
      <c r="AN914" s="235">
        <v>40</v>
      </c>
      <c r="AO914" s="134" t="s">
        <v>6514</v>
      </c>
      <c r="AP914" s="216" t="s">
        <v>127</v>
      </c>
      <c r="AQ914" s="133" t="s">
        <v>4851</v>
      </c>
      <c r="AR914" s="133" t="s">
        <v>6515</v>
      </c>
      <c r="AS914" s="134" t="s">
        <v>6516</v>
      </c>
      <c r="AU914" s="134">
        <v>300</v>
      </c>
      <c r="AV914" s="235" t="s">
        <v>4718</v>
      </c>
      <c r="AW914" s="235">
        <v>13</v>
      </c>
      <c r="AX914" s="133" t="s">
        <v>2160</v>
      </c>
      <c r="AY914" s="235">
        <v>1</v>
      </c>
      <c r="AZ914" s="134" t="s">
        <v>127</v>
      </c>
      <c r="BA914" s="133" t="s">
        <v>2161</v>
      </c>
      <c r="BB914" s="235">
        <v>0</v>
      </c>
      <c r="BE914" s="134" t="s">
        <v>4718</v>
      </c>
      <c r="BF914" s="134" t="s">
        <v>6519</v>
      </c>
      <c r="BG914" s="134" t="s">
        <v>6514</v>
      </c>
      <c r="BH914" s="329" t="s">
        <v>6520</v>
      </c>
      <c r="BI914" s="329" t="s">
        <v>6520</v>
      </c>
      <c r="BK914" s="134" t="s">
        <v>4718</v>
      </c>
      <c r="BP914" s="134" t="s">
        <v>4851</v>
      </c>
      <c r="BQ914" s="134" t="s">
        <v>4851</v>
      </c>
      <c r="BR914" s="134" t="s">
        <v>6514</v>
      </c>
      <c r="BS914" s="235" t="s">
        <v>6520</v>
      </c>
      <c r="BT914" s="235">
        <v>9</v>
      </c>
      <c r="BU914" s="235" t="s">
        <v>3514</v>
      </c>
      <c r="BV914" s="235">
        <v>3000</v>
      </c>
      <c r="BW914" s="235">
        <v>990</v>
      </c>
      <c r="BY914" s="335">
        <v>330</v>
      </c>
      <c r="BZ914" s="134" t="s">
        <v>6519</v>
      </c>
      <c r="CB914" s="134" t="s">
        <v>6514</v>
      </c>
      <c r="CC914" s="134" t="s">
        <v>4851</v>
      </c>
      <c r="CE914" s="134" t="s">
        <v>6514</v>
      </c>
      <c r="CF914" s="134" t="s">
        <v>6519</v>
      </c>
      <c r="CO914" s="134" t="s">
        <v>6514</v>
      </c>
      <c r="CP914" s="134" t="s">
        <v>6519</v>
      </c>
    </row>
    <row r="915" spans="1:94" x14ac:dyDescent="0.25">
      <c r="A915" s="134" t="s">
        <v>14</v>
      </c>
      <c r="B915" s="134" t="s">
        <v>2147</v>
      </c>
      <c r="C915" s="134" t="s">
        <v>6521</v>
      </c>
      <c r="D915" s="23" t="s">
        <v>6521</v>
      </c>
      <c r="E915" s="193" t="s">
        <v>127</v>
      </c>
      <c r="F915" s="201" t="s">
        <v>4705</v>
      </c>
      <c r="G915" s="201" t="s">
        <v>4706</v>
      </c>
      <c r="H915" s="226" t="s">
        <v>2152</v>
      </c>
      <c r="K915" s="133" t="s">
        <v>6522</v>
      </c>
      <c r="L915" s="133" t="s">
        <v>309</v>
      </c>
      <c r="M915" s="133" t="s">
        <v>6523</v>
      </c>
      <c r="N915" s="133" t="s">
        <v>4709</v>
      </c>
      <c r="O915" s="134" t="s">
        <v>4710</v>
      </c>
      <c r="P915" s="134">
        <v>20050305</v>
      </c>
      <c r="Q915" s="133" t="s">
        <v>6483</v>
      </c>
      <c r="R915" s="134" t="s">
        <v>14</v>
      </c>
      <c r="S915" s="134" t="s">
        <v>6521</v>
      </c>
      <c r="T915" s="58" t="s">
        <v>5235</v>
      </c>
      <c r="U915" s="58" t="s">
        <v>5236</v>
      </c>
      <c r="V915" s="58" t="s">
        <v>4810</v>
      </c>
      <c r="W915" s="235">
        <v>450</v>
      </c>
      <c r="X915" s="134" t="s">
        <v>6521</v>
      </c>
      <c r="Y915" s="216" t="s">
        <v>127</v>
      </c>
      <c r="Z915" s="26">
        <f t="shared" si="46"/>
        <v>40.533333333333331</v>
      </c>
      <c r="AA915" s="27">
        <f t="shared" si="47"/>
        <v>20.266666666666666</v>
      </c>
      <c r="AB915" s="134" t="str">
        <f t="shared" si="40"/>
        <v>40</v>
      </c>
      <c r="AC915" s="134" t="str">
        <f t="shared" si="41"/>
        <v>32</v>
      </c>
      <c r="AD915" s="134" t="str">
        <f t="shared" si="42"/>
        <v>00</v>
      </c>
      <c r="AE915" s="26" t="s">
        <v>5237</v>
      </c>
      <c r="AF915" s="134" t="str">
        <f t="shared" si="43"/>
        <v>20</v>
      </c>
      <c r="AG915" s="134" t="str">
        <f t="shared" si="44"/>
        <v>16</v>
      </c>
      <c r="AH915" s="134" t="str">
        <f t="shared" si="45"/>
        <v>00</v>
      </c>
      <c r="AI915" s="27" t="s">
        <v>5238</v>
      </c>
      <c r="AJ915" s="134">
        <v>300</v>
      </c>
      <c r="AK915" s="235" t="s">
        <v>4717</v>
      </c>
      <c r="AL915" s="133">
        <v>40</v>
      </c>
      <c r="AM915" s="134" t="s">
        <v>2158</v>
      </c>
      <c r="AN915" s="235">
        <v>40</v>
      </c>
      <c r="AO915" s="134" t="s">
        <v>6521</v>
      </c>
      <c r="AP915" s="216" t="s">
        <v>127</v>
      </c>
      <c r="AQ915" s="133" t="s">
        <v>6523</v>
      </c>
      <c r="AR915" s="133" t="s">
        <v>6522</v>
      </c>
      <c r="AS915" s="134" t="s">
        <v>4810</v>
      </c>
      <c r="AU915" s="134">
        <v>300</v>
      </c>
      <c r="AV915" s="235" t="s">
        <v>4718</v>
      </c>
      <c r="AW915" s="235">
        <v>13</v>
      </c>
      <c r="AX915" s="133" t="s">
        <v>2160</v>
      </c>
      <c r="AY915" s="235">
        <v>1</v>
      </c>
      <c r="AZ915" s="134" t="s">
        <v>127</v>
      </c>
      <c r="BA915" s="133" t="s">
        <v>2161</v>
      </c>
      <c r="BB915" s="235">
        <v>0</v>
      </c>
      <c r="BE915" s="134" t="s">
        <v>4718</v>
      </c>
      <c r="BF915" s="134" t="s">
        <v>6524</v>
      </c>
      <c r="BG915" s="134" t="s">
        <v>6521</v>
      </c>
      <c r="BH915" s="329" t="s">
        <v>6525</v>
      </c>
      <c r="BI915" s="329" t="s">
        <v>6525</v>
      </c>
      <c r="BK915" s="134" t="s">
        <v>4718</v>
      </c>
      <c r="BP915" s="134" t="s">
        <v>6523</v>
      </c>
      <c r="BQ915" s="134" t="s">
        <v>6523</v>
      </c>
      <c r="BR915" s="134" t="s">
        <v>6521</v>
      </c>
      <c r="BS915" s="235" t="s">
        <v>6525</v>
      </c>
      <c r="BT915" s="235">
        <v>9</v>
      </c>
      <c r="BU915" s="235" t="s">
        <v>3514</v>
      </c>
      <c r="BV915" s="235">
        <v>3000</v>
      </c>
      <c r="BW915" s="235">
        <v>990</v>
      </c>
      <c r="BY915" s="335">
        <v>330</v>
      </c>
      <c r="BZ915" s="134" t="s">
        <v>6524</v>
      </c>
      <c r="CB915" s="134" t="s">
        <v>6521</v>
      </c>
      <c r="CC915" s="134" t="s">
        <v>6523</v>
      </c>
      <c r="CE915" s="134" t="s">
        <v>6521</v>
      </c>
      <c r="CF915" s="134" t="s">
        <v>6524</v>
      </c>
      <c r="CO915" s="134" t="s">
        <v>6521</v>
      </c>
      <c r="CP915" s="134" t="s">
        <v>6524</v>
      </c>
    </row>
    <row r="916" spans="1:94" x14ac:dyDescent="0.25">
      <c r="A916" s="134" t="s">
        <v>14</v>
      </c>
      <c r="B916" s="134" t="s">
        <v>2147</v>
      </c>
      <c r="C916" s="134" t="s">
        <v>6526</v>
      </c>
      <c r="D916" s="23" t="s">
        <v>6526</v>
      </c>
      <c r="E916" s="193" t="s">
        <v>127</v>
      </c>
      <c r="F916" s="201" t="s">
        <v>4705</v>
      </c>
      <c r="G916" s="201" t="s">
        <v>4706</v>
      </c>
      <c r="H916" s="226" t="s">
        <v>2152</v>
      </c>
      <c r="K916" s="133" t="s">
        <v>6527</v>
      </c>
      <c r="L916" s="133" t="s">
        <v>309</v>
      </c>
      <c r="M916" s="133" t="s">
        <v>4783</v>
      </c>
      <c r="N916" s="133" t="s">
        <v>4709</v>
      </c>
      <c r="O916" s="134" t="s">
        <v>4710</v>
      </c>
      <c r="P916" s="134">
        <v>20050305</v>
      </c>
      <c r="Q916" s="133" t="s">
        <v>6483</v>
      </c>
      <c r="R916" s="134" t="s">
        <v>14</v>
      </c>
      <c r="S916" s="134" t="s">
        <v>6526</v>
      </c>
      <c r="T916" s="58" t="s">
        <v>5235</v>
      </c>
      <c r="U916" s="58" t="s">
        <v>5236</v>
      </c>
      <c r="V916" s="58" t="s">
        <v>4810</v>
      </c>
      <c r="W916" s="235">
        <v>550</v>
      </c>
      <c r="X916" s="134" t="s">
        <v>6526</v>
      </c>
      <c r="Y916" s="216" t="s">
        <v>127</v>
      </c>
      <c r="Z916" s="26">
        <f t="shared" si="46"/>
        <v>40.533333333333331</v>
      </c>
      <c r="AA916" s="27">
        <f t="shared" si="47"/>
        <v>20.266666666666666</v>
      </c>
      <c r="AB916" s="134" t="str">
        <f t="shared" si="40"/>
        <v>40</v>
      </c>
      <c r="AC916" s="134" t="str">
        <f t="shared" si="41"/>
        <v>32</v>
      </c>
      <c r="AD916" s="134" t="str">
        <f t="shared" si="42"/>
        <v>00</v>
      </c>
      <c r="AE916" s="26" t="s">
        <v>5237</v>
      </c>
      <c r="AF916" s="134" t="str">
        <f t="shared" si="43"/>
        <v>20</v>
      </c>
      <c r="AG916" s="134" t="str">
        <f t="shared" si="44"/>
        <v>16</v>
      </c>
      <c r="AH916" s="134" t="str">
        <f t="shared" si="45"/>
        <v>00</v>
      </c>
      <c r="AI916" s="27" t="s">
        <v>5238</v>
      </c>
      <c r="AJ916" s="134">
        <v>300</v>
      </c>
      <c r="AK916" s="235" t="s">
        <v>4717</v>
      </c>
      <c r="AL916" s="133">
        <v>40</v>
      </c>
      <c r="AM916" s="134" t="s">
        <v>2158</v>
      </c>
      <c r="AN916" s="235">
        <v>40</v>
      </c>
      <c r="AO916" s="134" t="s">
        <v>6526</v>
      </c>
      <c r="AP916" s="216" t="s">
        <v>127</v>
      </c>
      <c r="AQ916" s="133" t="s">
        <v>4783</v>
      </c>
      <c r="AR916" s="133" t="s">
        <v>6527</v>
      </c>
      <c r="AS916" s="134" t="s">
        <v>4810</v>
      </c>
      <c r="AU916" s="134">
        <v>300</v>
      </c>
      <c r="AV916" s="235" t="s">
        <v>4718</v>
      </c>
      <c r="AW916" s="235">
        <v>13</v>
      </c>
      <c r="AX916" s="133" t="s">
        <v>2160</v>
      </c>
      <c r="AY916" s="235">
        <v>1</v>
      </c>
      <c r="AZ916" s="134" t="s">
        <v>127</v>
      </c>
      <c r="BA916" s="133" t="s">
        <v>2161</v>
      </c>
      <c r="BB916" s="235">
        <v>0</v>
      </c>
      <c r="BE916" s="134" t="s">
        <v>4718</v>
      </c>
      <c r="BF916" s="134" t="s">
        <v>6528</v>
      </c>
      <c r="BG916" s="134" t="s">
        <v>6526</v>
      </c>
      <c r="BH916" s="329" t="s">
        <v>6529</v>
      </c>
      <c r="BI916" s="329" t="s">
        <v>6529</v>
      </c>
      <c r="BK916" s="134" t="s">
        <v>4718</v>
      </c>
      <c r="BP916" s="134" t="s">
        <v>4783</v>
      </c>
      <c r="BQ916" s="134" t="s">
        <v>4783</v>
      </c>
      <c r="BR916" s="134" t="s">
        <v>6526</v>
      </c>
      <c r="BS916" s="235" t="s">
        <v>6529</v>
      </c>
      <c r="BT916" s="235">
        <v>9</v>
      </c>
      <c r="BU916" s="235" t="s">
        <v>3514</v>
      </c>
      <c r="BV916" s="235">
        <v>3000</v>
      </c>
      <c r="BW916" s="235">
        <v>990</v>
      </c>
      <c r="BY916" s="335">
        <v>330</v>
      </c>
      <c r="BZ916" s="134" t="s">
        <v>6528</v>
      </c>
      <c r="CB916" s="134" t="s">
        <v>6526</v>
      </c>
      <c r="CC916" s="134" t="s">
        <v>4783</v>
      </c>
      <c r="CE916" s="134" t="s">
        <v>6526</v>
      </c>
      <c r="CF916" s="134" t="s">
        <v>6528</v>
      </c>
      <c r="CO916" s="134" t="s">
        <v>6526</v>
      </c>
      <c r="CP916" s="134" t="s">
        <v>6528</v>
      </c>
    </row>
    <row r="917" spans="1:94" x14ac:dyDescent="0.25">
      <c r="A917" s="134" t="s">
        <v>14</v>
      </c>
      <c r="B917" s="134" t="s">
        <v>2147</v>
      </c>
      <c r="C917" s="134" t="s">
        <v>6530</v>
      </c>
      <c r="D917" s="23" t="s">
        <v>6530</v>
      </c>
      <c r="E917" s="193" t="s">
        <v>127</v>
      </c>
      <c r="F917" s="201" t="s">
        <v>4705</v>
      </c>
      <c r="G917" s="201" t="s">
        <v>4706</v>
      </c>
      <c r="H917" s="226" t="s">
        <v>2152</v>
      </c>
      <c r="K917" s="133" t="s">
        <v>6531</v>
      </c>
      <c r="L917" s="133" t="s">
        <v>309</v>
      </c>
      <c r="M917" s="133" t="s">
        <v>4963</v>
      </c>
      <c r="N917" s="133" t="s">
        <v>4709</v>
      </c>
      <c r="O917" s="134" t="s">
        <v>4710</v>
      </c>
      <c r="P917" s="134">
        <v>20050305</v>
      </c>
      <c r="Q917" s="133" t="s">
        <v>6483</v>
      </c>
      <c r="R917" s="134" t="s">
        <v>14</v>
      </c>
      <c r="S917" s="134" t="s">
        <v>6530</v>
      </c>
      <c r="T917" s="58" t="s">
        <v>4818</v>
      </c>
      <c r="U917" s="58" t="s">
        <v>4964</v>
      </c>
      <c r="V917" s="58" t="s">
        <v>4965</v>
      </c>
      <c r="W917" s="235">
        <v>650</v>
      </c>
      <c r="X917" s="134" t="s">
        <v>6530</v>
      </c>
      <c r="Y917" s="216" t="s">
        <v>127</v>
      </c>
      <c r="Z917" s="26">
        <f t="shared" si="46"/>
        <v>40.9</v>
      </c>
      <c r="AA917" s="27">
        <f t="shared" si="47"/>
        <v>20.65</v>
      </c>
      <c r="AB917" s="134" t="str">
        <f t="shared" si="40"/>
        <v>40</v>
      </c>
      <c r="AC917" s="134" t="str">
        <f t="shared" si="41"/>
        <v>54</v>
      </c>
      <c r="AD917" s="134" t="str">
        <f t="shared" si="42"/>
        <v>00</v>
      </c>
      <c r="AE917" s="26" t="s">
        <v>4966</v>
      </c>
      <c r="AF917" s="134" t="str">
        <f t="shared" si="43"/>
        <v>20</v>
      </c>
      <c r="AG917" s="134" t="str">
        <f t="shared" si="44"/>
        <v>39</v>
      </c>
      <c r="AH917" s="134" t="str">
        <f t="shared" si="45"/>
        <v>00</v>
      </c>
      <c r="AI917" s="27" t="s">
        <v>4967</v>
      </c>
      <c r="AJ917" s="134">
        <v>300</v>
      </c>
      <c r="AK917" s="235" t="s">
        <v>4717</v>
      </c>
      <c r="AL917" s="133">
        <v>40</v>
      </c>
      <c r="AM917" s="134" t="s">
        <v>2158</v>
      </c>
      <c r="AN917" s="235">
        <v>40</v>
      </c>
      <c r="AO917" s="134" t="s">
        <v>6530</v>
      </c>
      <c r="AP917" s="216" t="s">
        <v>127</v>
      </c>
      <c r="AQ917" s="133" t="s">
        <v>4963</v>
      </c>
      <c r="AR917" s="133" t="s">
        <v>6531</v>
      </c>
      <c r="AS917" s="134" t="s">
        <v>4965</v>
      </c>
      <c r="AU917" s="134">
        <v>300</v>
      </c>
      <c r="AV917" s="235" t="s">
        <v>4718</v>
      </c>
      <c r="AW917" s="235">
        <v>13</v>
      </c>
      <c r="AX917" s="133" t="s">
        <v>2160</v>
      </c>
      <c r="AY917" s="235">
        <v>1</v>
      </c>
      <c r="AZ917" s="134" t="s">
        <v>127</v>
      </c>
      <c r="BA917" s="133" t="s">
        <v>2161</v>
      </c>
      <c r="BB917" s="235">
        <v>0</v>
      </c>
      <c r="BE917" s="134" t="s">
        <v>4718</v>
      </c>
      <c r="BF917" s="134" t="s">
        <v>6532</v>
      </c>
      <c r="BG917" s="134" t="s">
        <v>6530</v>
      </c>
      <c r="BH917" s="329" t="s">
        <v>6533</v>
      </c>
      <c r="BI917" s="329" t="s">
        <v>6533</v>
      </c>
      <c r="BK917" s="134" t="s">
        <v>4718</v>
      </c>
      <c r="BP917" s="134" t="s">
        <v>4963</v>
      </c>
      <c r="BQ917" s="134" t="s">
        <v>4963</v>
      </c>
      <c r="BR917" s="134" t="s">
        <v>6530</v>
      </c>
      <c r="BS917" s="235" t="s">
        <v>6533</v>
      </c>
      <c r="BT917" s="235">
        <v>9</v>
      </c>
      <c r="BU917" s="235" t="s">
        <v>3514</v>
      </c>
      <c r="BV917" s="235">
        <v>3000</v>
      </c>
      <c r="BW917" s="235">
        <v>990</v>
      </c>
      <c r="BY917" s="335">
        <v>330</v>
      </c>
      <c r="BZ917" s="134" t="s">
        <v>6532</v>
      </c>
      <c r="CB917" s="134" t="s">
        <v>6530</v>
      </c>
      <c r="CC917" s="134" t="s">
        <v>4963</v>
      </c>
      <c r="CE917" s="134" t="s">
        <v>6530</v>
      </c>
      <c r="CF917" s="134" t="s">
        <v>6532</v>
      </c>
      <c r="CO917" s="134" t="s">
        <v>6530</v>
      </c>
      <c r="CP917" s="134" t="s">
        <v>6532</v>
      </c>
    </row>
    <row r="918" spans="1:94" x14ac:dyDescent="0.25">
      <c r="A918" s="134" t="s">
        <v>14</v>
      </c>
      <c r="B918" s="134" t="s">
        <v>2147</v>
      </c>
      <c r="C918" s="134" t="s">
        <v>6534</v>
      </c>
      <c r="D918" s="23" t="s">
        <v>6534</v>
      </c>
      <c r="E918" s="193" t="s">
        <v>127</v>
      </c>
      <c r="F918" s="201" t="s">
        <v>4705</v>
      </c>
      <c r="G918" s="201" t="s">
        <v>4706</v>
      </c>
      <c r="H918" s="226" t="s">
        <v>2152</v>
      </c>
      <c r="K918" s="133" t="s">
        <v>6535</v>
      </c>
      <c r="L918" s="133" t="s">
        <v>309</v>
      </c>
      <c r="M918" s="133" t="s">
        <v>5153</v>
      </c>
      <c r="N918" s="133" t="s">
        <v>4709</v>
      </c>
      <c r="O918" s="134" t="s">
        <v>4710</v>
      </c>
      <c r="P918" s="134">
        <v>20050305</v>
      </c>
      <c r="Q918" s="133" t="s">
        <v>6483</v>
      </c>
      <c r="R918" s="134" t="s">
        <v>14</v>
      </c>
      <c r="S918" s="134" t="s">
        <v>6534</v>
      </c>
      <c r="T918" s="58" t="s">
        <v>4744</v>
      </c>
      <c r="U918" s="58" t="s">
        <v>4745</v>
      </c>
      <c r="V918" s="58" t="s">
        <v>4746</v>
      </c>
      <c r="W918" s="235">
        <v>600</v>
      </c>
      <c r="X918" s="134" t="s">
        <v>6534</v>
      </c>
      <c r="Y918" s="216" t="s">
        <v>127</v>
      </c>
      <c r="Z918" s="26">
        <f t="shared" si="46"/>
        <v>42.25</v>
      </c>
      <c r="AA918" s="27">
        <f t="shared" si="47"/>
        <v>19.766666666666666</v>
      </c>
      <c r="AB918" s="134" t="str">
        <f t="shared" si="40"/>
        <v>42</v>
      </c>
      <c r="AC918" s="134" t="str">
        <f t="shared" si="41"/>
        <v>15</v>
      </c>
      <c r="AD918" s="134" t="str">
        <f t="shared" si="42"/>
        <v>00</v>
      </c>
      <c r="AE918" s="26" t="s">
        <v>4747</v>
      </c>
      <c r="AF918" s="134" t="str">
        <f t="shared" si="43"/>
        <v>19</v>
      </c>
      <c r="AG918" s="134" t="str">
        <f t="shared" si="44"/>
        <v>46</v>
      </c>
      <c r="AH918" s="134" t="str">
        <f t="shared" si="45"/>
        <v>00</v>
      </c>
      <c r="AI918" s="27" t="s">
        <v>4748</v>
      </c>
      <c r="AJ918" s="134">
        <v>300</v>
      </c>
      <c r="AK918" s="235" t="s">
        <v>4717</v>
      </c>
      <c r="AL918" s="133">
        <v>40</v>
      </c>
      <c r="AM918" s="134" t="s">
        <v>2158</v>
      </c>
      <c r="AN918" s="235">
        <v>40</v>
      </c>
      <c r="AO918" s="134" t="s">
        <v>6534</v>
      </c>
      <c r="AP918" s="216" t="s">
        <v>127</v>
      </c>
      <c r="AQ918" s="133" t="s">
        <v>5153</v>
      </c>
      <c r="AR918" s="133" t="s">
        <v>6535</v>
      </c>
      <c r="AS918" s="134" t="s">
        <v>4746</v>
      </c>
      <c r="AU918" s="134">
        <v>300</v>
      </c>
      <c r="AV918" s="235" t="s">
        <v>4718</v>
      </c>
      <c r="AW918" s="235">
        <v>13</v>
      </c>
      <c r="AX918" s="133" t="s">
        <v>2160</v>
      </c>
      <c r="AY918" s="235">
        <v>1</v>
      </c>
      <c r="AZ918" s="134" t="s">
        <v>127</v>
      </c>
      <c r="BA918" s="133" t="s">
        <v>2161</v>
      </c>
      <c r="BB918" s="235">
        <v>0</v>
      </c>
      <c r="BE918" s="134" t="s">
        <v>4718</v>
      </c>
      <c r="BF918" s="134" t="s">
        <v>6536</v>
      </c>
      <c r="BG918" s="134" t="s">
        <v>6534</v>
      </c>
      <c r="BH918" s="329" t="s">
        <v>6537</v>
      </c>
      <c r="BI918" s="329" t="s">
        <v>6537</v>
      </c>
      <c r="BK918" s="134" t="s">
        <v>4718</v>
      </c>
      <c r="BP918" s="134" t="s">
        <v>5153</v>
      </c>
      <c r="BQ918" s="134" t="s">
        <v>5153</v>
      </c>
      <c r="BR918" s="134" t="s">
        <v>6534</v>
      </c>
      <c r="BS918" s="235" t="s">
        <v>6537</v>
      </c>
      <c r="BT918" s="235">
        <v>9</v>
      </c>
      <c r="BU918" s="235" t="s">
        <v>3514</v>
      </c>
      <c r="BV918" s="235">
        <v>2000</v>
      </c>
      <c r="BW918" s="235">
        <v>660</v>
      </c>
      <c r="BY918" s="335">
        <v>330</v>
      </c>
      <c r="BZ918" s="134" t="s">
        <v>6536</v>
      </c>
      <c r="CB918" s="134" t="s">
        <v>6534</v>
      </c>
      <c r="CC918" s="134" t="s">
        <v>5153</v>
      </c>
      <c r="CE918" s="134" t="s">
        <v>6534</v>
      </c>
      <c r="CF918" s="134" t="s">
        <v>6536</v>
      </c>
      <c r="CO918" s="134" t="s">
        <v>6534</v>
      </c>
      <c r="CP918" s="134" t="s">
        <v>6536</v>
      </c>
    </row>
    <row r="919" spans="1:94" x14ac:dyDescent="0.25">
      <c r="A919" s="134" t="s">
        <v>14</v>
      </c>
      <c r="B919" s="134" t="s">
        <v>2147</v>
      </c>
      <c r="C919" s="134" t="s">
        <v>6538</v>
      </c>
      <c r="D919" s="23" t="s">
        <v>6538</v>
      </c>
      <c r="E919" s="193" t="s">
        <v>127</v>
      </c>
      <c r="F919" s="201" t="s">
        <v>4705</v>
      </c>
      <c r="G919" s="201" t="s">
        <v>4706</v>
      </c>
      <c r="H919" s="226" t="s">
        <v>2152</v>
      </c>
      <c r="K919" s="133" t="s">
        <v>6539</v>
      </c>
      <c r="L919" s="133" t="s">
        <v>309</v>
      </c>
      <c r="M919" s="133" t="s">
        <v>5153</v>
      </c>
      <c r="N919" s="133" t="s">
        <v>4709</v>
      </c>
      <c r="O919" s="134" t="s">
        <v>4710</v>
      </c>
      <c r="P919" s="134">
        <v>20050305</v>
      </c>
      <c r="Q919" s="133" t="s">
        <v>6483</v>
      </c>
      <c r="R919" s="134" t="s">
        <v>14</v>
      </c>
      <c r="S919" s="134" t="s">
        <v>6538</v>
      </c>
      <c r="T919" s="58" t="s">
        <v>4744</v>
      </c>
      <c r="U919" s="58" t="s">
        <v>4745</v>
      </c>
      <c r="V919" s="58" t="s">
        <v>4746</v>
      </c>
      <c r="W919" s="235">
        <v>600</v>
      </c>
      <c r="X919" s="134" t="s">
        <v>6538</v>
      </c>
      <c r="Y919" s="216" t="s">
        <v>127</v>
      </c>
      <c r="Z919" s="26">
        <f t="shared" si="46"/>
        <v>42.25</v>
      </c>
      <c r="AA919" s="27">
        <f t="shared" si="47"/>
        <v>19.766666666666666</v>
      </c>
      <c r="AB919" s="134" t="str">
        <f t="shared" si="40"/>
        <v>42</v>
      </c>
      <c r="AC919" s="134" t="str">
        <f t="shared" si="41"/>
        <v>15</v>
      </c>
      <c r="AD919" s="134" t="str">
        <f t="shared" si="42"/>
        <v>00</v>
      </c>
      <c r="AE919" s="26" t="s">
        <v>4747</v>
      </c>
      <c r="AF919" s="134" t="str">
        <f t="shared" si="43"/>
        <v>19</v>
      </c>
      <c r="AG919" s="134" t="str">
        <f t="shared" si="44"/>
        <v>46</v>
      </c>
      <c r="AH919" s="134" t="str">
        <f t="shared" si="45"/>
        <v>00</v>
      </c>
      <c r="AI919" s="27" t="s">
        <v>4748</v>
      </c>
      <c r="AJ919" s="134">
        <v>300</v>
      </c>
      <c r="AK919" s="235" t="s">
        <v>4717</v>
      </c>
      <c r="AL919" s="133">
        <v>40</v>
      </c>
      <c r="AM919" s="134" t="s">
        <v>2158</v>
      </c>
      <c r="AN919" s="235">
        <v>40</v>
      </c>
      <c r="AO919" s="134" t="s">
        <v>6538</v>
      </c>
      <c r="AP919" s="216" t="s">
        <v>127</v>
      </c>
      <c r="AQ919" s="133" t="s">
        <v>5153</v>
      </c>
      <c r="AR919" s="133" t="s">
        <v>6539</v>
      </c>
      <c r="AS919" s="134" t="s">
        <v>4746</v>
      </c>
      <c r="AU919" s="134">
        <v>300</v>
      </c>
      <c r="AV919" s="235" t="s">
        <v>4718</v>
      </c>
      <c r="AW919" s="235">
        <v>13</v>
      </c>
      <c r="AX919" s="133" t="s">
        <v>2160</v>
      </c>
      <c r="AY919" s="235">
        <v>1</v>
      </c>
      <c r="AZ919" s="134" t="s">
        <v>127</v>
      </c>
      <c r="BA919" s="133" t="s">
        <v>2161</v>
      </c>
      <c r="BB919" s="235">
        <v>0</v>
      </c>
      <c r="BE919" s="134" t="s">
        <v>4718</v>
      </c>
      <c r="BF919" s="134" t="s">
        <v>6540</v>
      </c>
      <c r="BG919" s="134" t="s">
        <v>6538</v>
      </c>
      <c r="BH919" s="329" t="s">
        <v>6541</v>
      </c>
      <c r="BI919" s="329" t="s">
        <v>6541</v>
      </c>
      <c r="BK919" s="134" t="s">
        <v>4718</v>
      </c>
      <c r="BP919" s="134" t="s">
        <v>5153</v>
      </c>
      <c r="BQ919" s="134" t="s">
        <v>5153</v>
      </c>
      <c r="BR919" s="134" t="s">
        <v>6538</v>
      </c>
      <c r="BS919" s="235" t="s">
        <v>6541</v>
      </c>
      <c r="BT919" s="235">
        <v>9</v>
      </c>
      <c r="BU919" s="235" t="s">
        <v>3514</v>
      </c>
      <c r="BV919" s="235">
        <v>3000</v>
      </c>
      <c r="BW919" s="235">
        <v>990</v>
      </c>
      <c r="BY919" s="335">
        <v>330</v>
      </c>
      <c r="BZ919" s="134" t="s">
        <v>6540</v>
      </c>
      <c r="CB919" s="134" t="s">
        <v>6538</v>
      </c>
      <c r="CC919" s="134" t="s">
        <v>5153</v>
      </c>
      <c r="CE919" s="134" t="s">
        <v>6538</v>
      </c>
      <c r="CF919" s="134" t="s">
        <v>6540</v>
      </c>
      <c r="CO919" s="134" t="s">
        <v>6538</v>
      </c>
      <c r="CP919" s="134" t="s">
        <v>6540</v>
      </c>
    </row>
    <row r="920" spans="1:94" x14ac:dyDescent="0.25">
      <c r="A920" s="134" t="s">
        <v>14</v>
      </c>
      <c r="B920" s="134" t="s">
        <v>2147</v>
      </c>
      <c r="C920" s="134" t="s">
        <v>6542</v>
      </c>
      <c r="D920" s="23" t="s">
        <v>6542</v>
      </c>
      <c r="E920" s="193" t="s">
        <v>127</v>
      </c>
      <c r="F920" s="201" t="s">
        <v>4705</v>
      </c>
      <c r="G920" s="201" t="s">
        <v>4706</v>
      </c>
      <c r="H920" s="226" t="s">
        <v>2152</v>
      </c>
      <c r="K920" s="133" t="s">
        <v>6543</v>
      </c>
      <c r="L920" s="133" t="s">
        <v>309</v>
      </c>
      <c r="M920" s="133" t="s">
        <v>6544</v>
      </c>
      <c r="N920" s="133" t="s">
        <v>4709</v>
      </c>
      <c r="O920" s="134" t="s">
        <v>4710</v>
      </c>
      <c r="P920" s="134">
        <v>20050305</v>
      </c>
      <c r="Q920" s="133" t="s">
        <v>6483</v>
      </c>
      <c r="R920" s="134" t="s">
        <v>14</v>
      </c>
      <c r="S920" s="134" t="s">
        <v>6542</v>
      </c>
      <c r="T920" s="58" t="s">
        <v>4744</v>
      </c>
      <c r="U920" s="58" t="s">
        <v>4745</v>
      </c>
      <c r="V920" s="58" t="s">
        <v>4746</v>
      </c>
      <c r="W920" s="235">
        <v>100</v>
      </c>
      <c r="X920" s="134" t="s">
        <v>6542</v>
      </c>
      <c r="Y920" s="216" t="s">
        <v>127</v>
      </c>
      <c r="Z920" s="26">
        <f t="shared" si="46"/>
        <v>42.25</v>
      </c>
      <c r="AA920" s="27">
        <f t="shared" si="47"/>
        <v>19.766666666666666</v>
      </c>
      <c r="AB920" s="134" t="str">
        <f t="shared" si="40"/>
        <v>42</v>
      </c>
      <c r="AC920" s="134" t="str">
        <f t="shared" si="41"/>
        <v>15</v>
      </c>
      <c r="AD920" s="134" t="str">
        <f t="shared" si="42"/>
        <v>00</v>
      </c>
      <c r="AE920" s="26" t="s">
        <v>4747</v>
      </c>
      <c r="AF920" s="134" t="str">
        <f t="shared" si="43"/>
        <v>19</v>
      </c>
      <c r="AG920" s="134" t="str">
        <f t="shared" si="44"/>
        <v>46</v>
      </c>
      <c r="AH920" s="134" t="str">
        <f t="shared" si="45"/>
        <v>00</v>
      </c>
      <c r="AI920" s="27" t="s">
        <v>4748</v>
      </c>
      <c r="AJ920" s="134">
        <v>300</v>
      </c>
      <c r="AK920" s="235" t="s">
        <v>4717</v>
      </c>
      <c r="AL920" s="133">
        <v>40</v>
      </c>
      <c r="AM920" s="134" t="s">
        <v>2158</v>
      </c>
      <c r="AN920" s="235">
        <v>40</v>
      </c>
      <c r="AO920" s="134" t="s">
        <v>6542</v>
      </c>
      <c r="AP920" s="216" t="s">
        <v>127</v>
      </c>
      <c r="AQ920" s="133" t="s">
        <v>6544</v>
      </c>
      <c r="AR920" s="133" t="s">
        <v>6543</v>
      </c>
      <c r="AS920" s="134" t="s">
        <v>4746</v>
      </c>
      <c r="AU920" s="134">
        <v>300</v>
      </c>
      <c r="AV920" s="235" t="s">
        <v>4718</v>
      </c>
      <c r="AW920" s="235">
        <v>13</v>
      </c>
      <c r="AX920" s="133" t="s">
        <v>2160</v>
      </c>
      <c r="AY920" s="235">
        <v>1</v>
      </c>
      <c r="AZ920" s="134" t="s">
        <v>127</v>
      </c>
      <c r="BA920" s="133" t="s">
        <v>2161</v>
      </c>
      <c r="BB920" s="235">
        <v>0</v>
      </c>
      <c r="BE920" s="134" t="s">
        <v>4718</v>
      </c>
      <c r="BF920" s="134" t="s">
        <v>6545</v>
      </c>
      <c r="BG920" s="134" t="s">
        <v>6542</v>
      </c>
      <c r="BH920" s="329" t="s">
        <v>6546</v>
      </c>
      <c r="BI920" s="329" t="s">
        <v>6546</v>
      </c>
      <c r="BK920" s="134" t="s">
        <v>4718</v>
      </c>
      <c r="BP920" s="134" t="s">
        <v>6544</v>
      </c>
      <c r="BQ920" s="134" t="s">
        <v>6544</v>
      </c>
      <c r="BR920" s="134" t="s">
        <v>6542</v>
      </c>
      <c r="BS920" s="235" t="s">
        <v>6546</v>
      </c>
      <c r="BT920" s="235">
        <v>9</v>
      </c>
      <c r="BU920" s="235" t="s">
        <v>3514</v>
      </c>
      <c r="BV920" s="235">
        <v>2000</v>
      </c>
      <c r="BW920" s="235">
        <v>660</v>
      </c>
      <c r="BY920" s="335">
        <v>330</v>
      </c>
      <c r="BZ920" s="134" t="s">
        <v>6545</v>
      </c>
      <c r="CB920" s="134" t="s">
        <v>6542</v>
      </c>
      <c r="CC920" s="134" t="s">
        <v>6544</v>
      </c>
      <c r="CE920" s="134" t="s">
        <v>6542</v>
      </c>
      <c r="CF920" s="134" t="s">
        <v>6545</v>
      </c>
      <c r="CO920" s="134" t="s">
        <v>6542</v>
      </c>
      <c r="CP920" s="134" t="s">
        <v>6545</v>
      </c>
    </row>
    <row r="921" spans="1:94" x14ac:dyDescent="0.25">
      <c r="A921" s="134" t="s">
        <v>14</v>
      </c>
      <c r="B921" s="134" t="s">
        <v>2147</v>
      </c>
      <c r="C921" s="134" t="s">
        <v>6547</v>
      </c>
      <c r="D921" s="23" t="s">
        <v>6547</v>
      </c>
      <c r="E921" s="193" t="s">
        <v>127</v>
      </c>
      <c r="F921" s="201" t="s">
        <v>4705</v>
      </c>
      <c r="G921" s="201" t="s">
        <v>4706</v>
      </c>
      <c r="H921" s="226" t="s">
        <v>2152</v>
      </c>
      <c r="K921" s="133" t="s">
        <v>6548</v>
      </c>
      <c r="L921" s="133" t="s">
        <v>309</v>
      </c>
      <c r="M921" s="133" t="s">
        <v>6549</v>
      </c>
      <c r="N921" s="133" t="s">
        <v>4709</v>
      </c>
      <c r="O921" s="134" t="s">
        <v>4710</v>
      </c>
      <c r="P921" s="134">
        <v>20050305</v>
      </c>
      <c r="Q921" s="133" t="s">
        <v>6483</v>
      </c>
      <c r="R921" s="134" t="s">
        <v>14</v>
      </c>
      <c r="S921" s="134" t="s">
        <v>6547</v>
      </c>
      <c r="T921" s="58" t="s">
        <v>4724</v>
      </c>
      <c r="U921" s="58" t="s">
        <v>4725</v>
      </c>
      <c r="V921" s="58" t="s">
        <v>4726</v>
      </c>
      <c r="W921" s="235">
        <v>250</v>
      </c>
      <c r="X921" s="134" t="s">
        <v>6547</v>
      </c>
      <c r="Y921" s="216" t="s">
        <v>127</v>
      </c>
      <c r="Z921" s="26">
        <f t="shared" si="46"/>
        <v>41.583333333333336</v>
      </c>
      <c r="AA921" s="27">
        <f t="shared" si="47"/>
        <v>19.983333333333334</v>
      </c>
      <c r="AB921" s="134" t="str">
        <f t="shared" si="40"/>
        <v>41</v>
      </c>
      <c r="AC921" s="134" t="str">
        <f t="shared" si="41"/>
        <v>35</v>
      </c>
      <c r="AD921" s="134" t="str">
        <f t="shared" si="42"/>
        <v>00</v>
      </c>
      <c r="AE921" s="26" t="s">
        <v>4727</v>
      </c>
      <c r="AF921" s="134" t="str">
        <f t="shared" si="43"/>
        <v>19</v>
      </c>
      <c r="AG921" s="134" t="str">
        <f t="shared" si="44"/>
        <v>59</v>
      </c>
      <c r="AH921" s="134" t="str">
        <f t="shared" si="45"/>
        <v>00</v>
      </c>
      <c r="AI921" s="27" t="s">
        <v>4728</v>
      </c>
      <c r="AJ921" s="134">
        <v>300</v>
      </c>
      <c r="AK921" s="235" t="s">
        <v>4717</v>
      </c>
      <c r="AL921" s="133">
        <v>40</v>
      </c>
      <c r="AM921" s="134" t="s">
        <v>2158</v>
      </c>
      <c r="AN921" s="235">
        <v>40</v>
      </c>
      <c r="AO921" s="134" t="s">
        <v>6547</v>
      </c>
      <c r="AP921" s="216" t="s">
        <v>127</v>
      </c>
      <c r="AQ921" s="133" t="s">
        <v>6549</v>
      </c>
      <c r="AR921" s="133" t="s">
        <v>6548</v>
      </c>
      <c r="AS921" s="134" t="s">
        <v>4726</v>
      </c>
      <c r="AU921" s="134">
        <v>300</v>
      </c>
      <c r="AV921" s="235" t="s">
        <v>4718</v>
      </c>
      <c r="AW921" s="235">
        <v>13</v>
      </c>
      <c r="AX921" s="133" t="s">
        <v>2160</v>
      </c>
      <c r="AY921" s="235">
        <v>1</v>
      </c>
      <c r="AZ921" s="134" t="s">
        <v>127</v>
      </c>
      <c r="BA921" s="133" t="s">
        <v>2161</v>
      </c>
      <c r="BB921" s="235">
        <v>0</v>
      </c>
      <c r="BE921" s="134" t="s">
        <v>4718</v>
      </c>
      <c r="BF921" s="134" t="s">
        <v>6550</v>
      </c>
      <c r="BG921" s="134" t="s">
        <v>6547</v>
      </c>
      <c r="BH921" s="329" t="s">
        <v>6551</v>
      </c>
      <c r="BI921" s="329" t="s">
        <v>6551</v>
      </c>
      <c r="BK921" s="134" t="s">
        <v>4718</v>
      </c>
      <c r="BP921" s="134" t="s">
        <v>6549</v>
      </c>
      <c r="BQ921" s="134" t="s">
        <v>6549</v>
      </c>
      <c r="BR921" s="134" t="s">
        <v>6547</v>
      </c>
      <c r="BS921" s="235" t="s">
        <v>6551</v>
      </c>
      <c r="BT921" s="235">
        <v>9</v>
      </c>
      <c r="BU921" s="235" t="s">
        <v>3514</v>
      </c>
      <c r="BV921" s="235">
        <v>2000</v>
      </c>
      <c r="BW921" s="235">
        <v>660</v>
      </c>
      <c r="BY921" s="335">
        <v>330</v>
      </c>
      <c r="BZ921" s="134" t="s">
        <v>6550</v>
      </c>
      <c r="CB921" s="134" t="s">
        <v>6547</v>
      </c>
      <c r="CC921" s="134" t="s">
        <v>6549</v>
      </c>
      <c r="CE921" s="134" t="s">
        <v>6547</v>
      </c>
      <c r="CF921" s="134" t="s">
        <v>6550</v>
      </c>
      <c r="CO921" s="134" t="s">
        <v>6547</v>
      </c>
      <c r="CP921" s="134" t="s">
        <v>6550</v>
      </c>
    </row>
    <row r="922" spans="1:94" x14ac:dyDescent="0.25">
      <c r="A922" s="134" t="s">
        <v>14</v>
      </c>
      <c r="B922" s="134" t="s">
        <v>2147</v>
      </c>
      <c r="C922" s="134" t="s">
        <v>6552</v>
      </c>
      <c r="D922" s="23" t="s">
        <v>6552</v>
      </c>
      <c r="E922" s="193" t="s">
        <v>127</v>
      </c>
      <c r="F922" s="201" t="s">
        <v>4705</v>
      </c>
      <c r="G922" s="201" t="s">
        <v>4706</v>
      </c>
      <c r="H922" s="226" t="s">
        <v>2152</v>
      </c>
      <c r="L922" s="133" t="s">
        <v>309</v>
      </c>
      <c r="M922" s="133" t="s">
        <v>6553</v>
      </c>
      <c r="N922" s="133" t="s">
        <v>4709</v>
      </c>
      <c r="P922" s="134">
        <v>20050305</v>
      </c>
      <c r="Q922" s="133" t="s">
        <v>6483</v>
      </c>
      <c r="R922" s="134" t="s">
        <v>14</v>
      </c>
      <c r="S922" s="134" t="s">
        <v>6552</v>
      </c>
      <c r="X922" s="134" t="s">
        <v>6552</v>
      </c>
      <c r="Y922" s="216" t="s">
        <v>127</v>
      </c>
      <c r="AJ922" s="134">
        <v>400</v>
      </c>
      <c r="AK922" s="235" t="s">
        <v>2157</v>
      </c>
      <c r="AL922" s="133">
        <v>99</v>
      </c>
      <c r="AM922" s="134" t="s">
        <v>2158</v>
      </c>
      <c r="AN922" s="235">
        <v>99</v>
      </c>
      <c r="AO922" s="134" t="s">
        <v>6552</v>
      </c>
      <c r="AP922" s="216" t="s">
        <v>127</v>
      </c>
      <c r="AQ922" s="133" t="s">
        <v>6553</v>
      </c>
      <c r="AU922" s="134">
        <v>400</v>
      </c>
      <c r="AV922" s="235" t="s">
        <v>4718</v>
      </c>
      <c r="AW922" s="235">
        <v>13</v>
      </c>
      <c r="AX922" s="133" t="s">
        <v>2160</v>
      </c>
      <c r="AY922" s="235">
        <v>1</v>
      </c>
      <c r="AZ922" s="134" t="s">
        <v>127</v>
      </c>
      <c r="BA922" s="133" t="s">
        <v>2161</v>
      </c>
      <c r="BB922" s="235">
        <v>0</v>
      </c>
      <c r="BC922" s="134" t="s">
        <v>4718</v>
      </c>
      <c r="BE922" s="134" t="s">
        <v>4718</v>
      </c>
      <c r="BF922" s="134" t="s">
        <v>6554</v>
      </c>
      <c r="BG922" s="134" t="s">
        <v>6552</v>
      </c>
      <c r="BH922" s="329" t="s">
        <v>6555</v>
      </c>
      <c r="BI922" s="329" t="s">
        <v>6555</v>
      </c>
      <c r="BK922" s="134" t="s">
        <v>4718</v>
      </c>
      <c r="BP922" s="134" t="s">
        <v>6553</v>
      </c>
      <c r="BQ922" s="134" t="s">
        <v>6553</v>
      </c>
      <c r="BR922" s="134" t="s">
        <v>6552</v>
      </c>
      <c r="BS922" s="235" t="s">
        <v>6555</v>
      </c>
      <c r="BT922" s="235">
        <v>9</v>
      </c>
      <c r="BU922" s="235" t="s">
        <v>3488</v>
      </c>
      <c r="BV922" s="235">
        <v>250</v>
      </c>
      <c r="BW922" s="235">
        <v>67.5</v>
      </c>
      <c r="BY922" s="335">
        <v>270</v>
      </c>
      <c r="BZ922" s="134" t="s">
        <v>6554</v>
      </c>
      <c r="CB922" s="134" t="s">
        <v>6552</v>
      </c>
      <c r="CC922" s="134" t="s">
        <v>6553</v>
      </c>
      <c r="CE922" s="134" t="s">
        <v>6552</v>
      </c>
      <c r="CF922" s="134" t="s">
        <v>6554</v>
      </c>
      <c r="CO922" s="134" t="s">
        <v>6552</v>
      </c>
      <c r="CP922" s="134" t="s">
        <v>6554</v>
      </c>
    </row>
    <row r="923" spans="1:94" x14ac:dyDescent="0.25">
      <c r="A923" s="134" t="s">
        <v>14</v>
      </c>
      <c r="B923" s="134" t="s">
        <v>2147</v>
      </c>
      <c r="C923" s="134" t="s">
        <v>6556</v>
      </c>
      <c r="D923" s="23" t="s">
        <v>6556</v>
      </c>
      <c r="E923" s="193" t="s">
        <v>127</v>
      </c>
      <c r="F923" s="201" t="s">
        <v>4705</v>
      </c>
      <c r="G923" s="201" t="s">
        <v>4706</v>
      </c>
      <c r="H923" s="226" t="s">
        <v>2152</v>
      </c>
      <c r="L923" s="133" t="s">
        <v>309</v>
      </c>
      <c r="M923" s="133" t="s">
        <v>6557</v>
      </c>
      <c r="N923" s="133" t="s">
        <v>4709</v>
      </c>
      <c r="P923" s="134">
        <v>20050305</v>
      </c>
      <c r="Q923" s="133" t="s">
        <v>6483</v>
      </c>
      <c r="R923" s="134" t="s">
        <v>14</v>
      </c>
      <c r="S923" s="134" t="s">
        <v>6556</v>
      </c>
      <c r="X923" s="134" t="s">
        <v>6556</v>
      </c>
      <c r="Y923" s="216" t="s">
        <v>127</v>
      </c>
      <c r="AJ923" s="134">
        <v>400</v>
      </c>
      <c r="AK923" s="235" t="s">
        <v>2157</v>
      </c>
      <c r="AL923" s="133">
        <v>99</v>
      </c>
      <c r="AM923" s="134" t="s">
        <v>2158</v>
      </c>
      <c r="AN923" s="235">
        <v>99</v>
      </c>
      <c r="AO923" s="134" t="s">
        <v>6556</v>
      </c>
      <c r="AP923" s="216" t="s">
        <v>127</v>
      </c>
      <c r="AQ923" s="133" t="s">
        <v>6557</v>
      </c>
      <c r="AU923" s="134">
        <v>400</v>
      </c>
      <c r="AV923" s="235" t="s">
        <v>4718</v>
      </c>
      <c r="AW923" s="235">
        <v>13</v>
      </c>
      <c r="AX923" s="133" t="s">
        <v>2160</v>
      </c>
      <c r="AY923" s="235">
        <v>1</v>
      </c>
      <c r="AZ923" s="134" t="s">
        <v>127</v>
      </c>
      <c r="BA923" s="133" t="s">
        <v>2161</v>
      </c>
      <c r="BB923" s="235">
        <v>0</v>
      </c>
      <c r="BC923" s="134" t="s">
        <v>4718</v>
      </c>
      <c r="BE923" s="134" t="s">
        <v>4718</v>
      </c>
      <c r="BF923" s="134" t="s">
        <v>6558</v>
      </c>
      <c r="BG923" s="134" t="s">
        <v>6556</v>
      </c>
      <c r="BH923" s="329" t="s">
        <v>6559</v>
      </c>
      <c r="BI923" s="329" t="s">
        <v>6559</v>
      </c>
      <c r="BK923" s="134" t="s">
        <v>4718</v>
      </c>
      <c r="BP923" s="134" t="s">
        <v>6557</v>
      </c>
      <c r="BQ923" s="134" t="s">
        <v>6557</v>
      </c>
      <c r="BR923" s="134" t="s">
        <v>6556</v>
      </c>
      <c r="BS923" s="235" t="s">
        <v>6559</v>
      </c>
      <c r="BT923" s="235">
        <v>9</v>
      </c>
      <c r="BU923" s="235" t="s">
        <v>3488</v>
      </c>
      <c r="BV923" s="235">
        <v>250</v>
      </c>
      <c r="BW923" s="235">
        <v>67.5</v>
      </c>
      <c r="BY923" s="335">
        <v>270</v>
      </c>
      <c r="BZ923" s="134" t="s">
        <v>6558</v>
      </c>
      <c r="CB923" s="134" t="s">
        <v>6556</v>
      </c>
      <c r="CC923" s="134" t="s">
        <v>6557</v>
      </c>
      <c r="CE923" s="134" t="s">
        <v>6556</v>
      </c>
      <c r="CF923" s="134" t="s">
        <v>6558</v>
      </c>
      <c r="CO923" s="134" t="s">
        <v>6556</v>
      </c>
      <c r="CP923" s="134" t="s">
        <v>6558</v>
      </c>
    </row>
    <row r="924" spans="1:94" x14ac:dyDescent="0.25">
      <c r="A924" s="134" t="s">
        <v>14</v>
      </c>
      <c r="B924" s="134" t="s">
        <v>2147</v>
      </c>
      <c r="C924" s="134" t="s">
        <v>6560</v>
      </c>
      <c r="D924" s="23" t="s">
        <v>6560</v>
      </c>
      <c r="E924" s="193" t="s">
        <v>127</v>
      </c>
      <c r="F924" s="201" t="s">
        <v>4705</v>
      </c>
      <c r="G924" s="201" t="s">
        <v>4706</v>
      </c>
      <c r="H924" s="226" t="s">
        <v>2152</v>
      </c>
      <c r="L924" s="133" t="s">
        <v>309</v>
      </c>
      <c r="M924" s="133" t="s">
        <v>6561</v>
      </c>
      <c r="N924" s="133" t="s">
        <v>4709</v>
      </c>
      <c r="P924" s="134">
        <v>20050305</v>
      </c>
      <c r="Q924" s="133" t="s">
        <v>6483</v>
      </c>
      <c r="R924" s="134" t="s">
        <v>14</v>
      </c>
      <c r="S924" s="134" t="s">
        <v>6560</v>
      </c>
      <c r="X924" s="134" t="s">
        <v>6560</v>
      </c>
      <c r="Y924" s="216" t="s">
        <v>127</v>
      </c>
      <c r="AJ924" s="134">
        <v>400</v>
      </c>
      <c r="AK924" s="235" t="s">
        <v>2157</v>
      </c>
      <c r="AL924" s="133">
        <v>99</v>
      </c>
      <c r="AM924" s="134" t="s">
        <v>2158</v>
      </c>
      <c r="AN924" s="235">
        <v>99</v>
      </c>
      <c r="AO924" s="134" t="s">
        <v>6560</v>
      </c>
      <c r="AP924" s="216" t="s">
        <v>127</v>
      </c>
      <c r="AQ924" s="133" t="s">
        <v>6561</v>
      </c>
      <c r="AU924" s="134">
        <v>400</v>
      </c>
      <c r="AV924" s="235" t="s">
        <v>4718</v>
      </c>
      <c r="AW924" s="235">
        <v>13</v>
      </c>
      <c r="AX924" s="133" t="s">
        <v>2160</v>
      </c>
      <c r="AY924" s="235">
        <v>1</v>
      </c>
      <c r="AZ924" s="134" t="s">
        <v>127</v>
      </c>
      <c r="BA924" s="133" t="s">
        <v>2161</v>
      </c>
      <c r="BB924" s="235">
        <v>0</v>
      </c>
      <c r="BC924" s="134" t="s">
        <v>4718</v>
      </c>
      <c r="BE924" s="134" t="s">
        <v>4718</v>
      </c>
      <c r="BF924" s="134" t="s">
        <v>6562</v>
      </c>
      <c r="BG924" s="134" t="s">
        <v>6560</v>
      </c>
      <c r="BH924" s="329" t="s">
        <v>6563</v>
      </c>
      <c r="BI924" s="329" t="s">
        <v>6563</v>
      </c>
      <c r="BK924" s="134" t="s">
        <v>4718</v>
      </c>
      <c r="BP924" s="134" t="s">
        <v>6561</v>
      </c>
      <c r="BQ924" s="134" t="s">
        <v>6561</v>
      </c>
      <c r="BR924" s="134" t="s">
        <v>6560</v>
      </c>
      <c r="BS924" s="235" t="s">
        <v>6563</v>
      </c>
      <c r="BT924" s="235">
        <v>9</v>
      </c>
      <c r="BU924" s="235" t="s">
        <v>3488</v>
      </c>
      <c r="BV924" s="235">
        <v>250</v>
      </c>
      <c r="BW924" s="235">
        <v>67.5</v>
      </c>
      <c r="BY924" s="335">
        <v>270</v>
      </c>
      <c r="BZ924" s="134" t="s">
        <v>6562</v>
      </c>
      <c r="CB924" s="134" t="s">
        <v>6560</v>
      </c>
      <c r="CC924" s="134" t="s">
        <v>6561</v>
      </c>
      <c r="CE924" s="134" t="s">
        <v>6560</v>
      </c>
      <c r="CF924" s="134" t="s">
        <v>6562</v>
      </c>
      <c r="CO924" s="134" t="s">
        <v>6560</v>
      </c>
      <c r="CP924" s="134" t="s">
        <v>6562</v>
      </c>
    </row>
    <row r="925" spans="1:94" x14ac:dyDescent="0.25">
      <c r="A925" s="134" t="s">
        <v>14</v>
      </c>
      <c r="B925" s="134" t="s">
        <v>2147</v>
      </c>
      <c r="C925" s="134" t="s">
        <v>6564</v>
      </c>
      <c r="D925" s="23" t="s">
        <v>6564</v>
      </c>
      <c r="E925" s="193" t="s">
        <v>127</v>
      </c>
      <c r="F925" s="201" t="s">
        <v>4705</v>
      </c>
      <c r="G925" s="201" t="s">
        <v>4706</v>
      </c>
      <c r="H925" s="226" t="s">
        <v>2152</v>
      </c>
      <c r="L925" s="133" t="s">
        <v>309</v>
      </c>
      <c r="M925" s="133" t="s">
        <v>6565</v>
      </c>
      <c r="N925" s="133" t="s">
        <v>4709</v>
      </c>
      <c r="P925" s="134">
        <v>20050305</v>
      </c>
      <c r="Q925" s="133" t="s">
        <v>6483</v>
      </c>
      <c r="R925" s="134" t="s">
        <v>14</v>
      </c>
      <c r="S925" s="134" t="s">
        <v>6564</v>
      </c>
      <c r="X925" s="134" t="s">
        <v>6564</v>
      </c>
      <c r="Y925" s="216" t="s">
        <v>127</v>
      </c>
      <c r="AJ925" s="134">
        <v>400</v>
      </c>
      <c r="AK925" s="235" t="s">
        <v>2157</v>
      </c>
      <c r="AL925" s="133">
        <v>99</v>
      </c>
      <c r="AM925" s="134" t="s">
        <v>2158</v>
      </c>
      <c r="AN925" s="235">
        <v>99</v>
      </c>
      <c r="AO925" s="134" t="s">
        <v>6564</v>
      </c>
      <c r="AP925" s="216" t="s">
        <v>127</v>
      </c>
      <c r="AQ925" s="133" t="s">
        <v>6565</v>
      </c>
      <c r="AU925" s="134">
        <v>400</v>
      </c>
      <c r="AV925" s="235" t="s">
        <v>4718</v>
      </c>
      <c r="AW925" s="235">
        <v>13</v>
      </c>
      <c r="AX925" s="133" t="s">
        <v>2160</v>
      </c>
      <c r="AY925" s="235">
        <v>1</v>
      </c>
      <c r="AZ925" s="134" t="s">
        <v>127</v>
      </c>
      <c r="BA925" s="133" t="s">
        <v>2161</v>
      </c>
      <c r="BB925" s="235">
        <v>0</v>
      </c>
      <c r="BC925" s="134" t="s">
        <v>4718</v>
      </c>
      <c r="BE925" s="134" t="s">
        <v>4718</v>
      </c>
      <c r="BF925" s="134" t="s">
        <v>6566</v>
      </c>
      <c r="BG925" s="134" t="s">
        <v>6564</v>
      </c>
      <c r="BH925" s="329" t="s">
        <v>6567</v>
      </c>
      <c r="BI925" s="329" t="s">
        <v>6567</v>
      </c>
      <c r="BK925" s="134" t="s">
        <v>4718</v>
      </c>
      <c r="BP925" s="134" t="s">
        <v>6565</v>
      </c>
      <c r="BQ925" s="134" t="s">
        <v>6565</v>
      </c>
      <c r="BR925" s="134" t="s">
        <v>6564</v>
      </c>
      <c r="BS925" s="235" t="s">
        <v>6567</v>
      </c>
      <c r="BT925" s="235">
        <v>9</v>
      </c>
      <c r="BU925" s="235" t="s">
        <v>3488</v>
      </c>
      <c r="BV925" s="235">
        <v>250</v>
      </c>
      <c r="BW925" s="235">
        <v>67.5</v>
      </c>
      <c r="BY925" s="335">
        <v>270</v>
      </c>
      <c r="BZ925" s="134" t="s">
        <v>6566</v>
      </c>
      <c r="CB925" s="134" t="s">
        <v>6564</v>
      </c>
      <c r="CC925" s="134" t="s">
        <v>6565</v>
      </c>
      <c r="CE925" s="134" t="s">
        <v>6564</v>
      </c>
      <c r="CF925" s="134" t="s">
        <v>6566</v>
      </c>
      <c r="CO925" s="134" t="s">
        <v>6564</v>
      </c>
      <c r="CP925" s="134" t="s">
        <v>6566</v>
      </c>
    </row>
    <row r="926" spans="1:94" x14ac:dyDescent="0.25">
      <c r="A926" s="134" t="s">
        <v>14</v>
      </c>
      <c r="B926" s="134" t="s">
        <v>2147</v>
      </c>
      <c r="C926" s="134" t="s">
        <v>6568</v>
      </c>
      <c r="D926" s="23" t="s">
        <v>6568</v>
      </c>
      <c r="E926" s="193" t="s">
        <v>127</v>
      </c>
      <c r="F926" s="201" t="s">
        <v>4705</v>
      </c>
      <c r="G926" s="201" t="s">
        <v>4706</v>
      </c>
      <c r="H926" s="226" t="s">
        <v>2152</v>
      </c>
      <c r="L926" s="133" t="s">
        <v>309</v>
      </c>
      <c r="M926" s="133" t="s">
        <v>6569</v>
      </c>
      <c r="N926" s="133" t="s">
        <v>4709</v>
      </c>
      <c r="P926" s="134">
        <v>20050305</v>
      </c>
      <c r="Q926" s="133" t="s">
        <v>6483</v>
      </c>
      <c r="R926" s="134" t="s">
        <v>14</v>
      </c>
      <c r="S926" s="134" t="s">
        <v>6568</v>
      </c>
      <c r="X926" s="134" t="s">
        <v>6568</v>
      </c>
      <c r="Y926" s="216" t="s">
        <v>127</v>
      </c>
      <c r="AJ926" s="134">
        <v>400</v>
      </c>
      <c r="AK926" s="235" t="s">
        <v>2157</v>
      </c>
      <c r="AL926" s="133">
        <v>99</v>
      </c>
      <c r="AM926" s="134" t="s">
        <v>2158</v>
      </c>
      <c r="AN926" s="235">
        <v>99</v>
      </c>
      <c r="AO926" s="134" t="s">
        <v>6568</v>
      </c>
      <c r="AP926" s="216" t="s">
        <v>127</v>
      </c>
      <c r="AQ926" s="133" t="s">
        <v>6569</v>
      </c>
      <c r="AU926" s="134">
        <v>400</v>
      </c>
      <c r="AV926" s="235" t="s">
        <v>4718</v>
      </c>
      <c r="AW926" s="235">
        <v>13</v>
      </c>
      <c r="AX926" s="133" t="s">
        <v>2160</v>
      </c>
      <c r="AY926" s="235">
        <v>1</v>
      </c>
      <c r="AZ926" s="134" t="s">
        <v>127</v>
      </c>
      <c r="BA926" s="133" t="s">
        <v>2161</v>
      </c>
      <c r="BB926" s="235">
        <v>0</v>
      </c>
      <c r="BC926" s="134" t="s">
        <v>4718</v>
      </c>
      <c r="BE926" s="134" t="s">
        <v>4718</v>
      </c>
      <c r="BF926" s="134" t="s">
        <v>6570</v>
      </c>
      <c r="BG926" s="134" t="s">
        <v>6568</v>
      </c>
      <c r="BH926" s="329" t="s">
        <v>6571</v>
      </c>
      <c r="BI926" s="329" t="s">
        <v>6571</v>
      </c>
      <c r="BK926" s="134" t="s">
        <v>4718</v>
      </c>
      <c r="BP926" s="134" t="s">
        <v>6569</v>
      </c>
      <c r="BQ926" s="134" t="s">
        <v>6569</v>
      </c>
      <c r="BR926" s="134" t="s">
        <v>6568</v>
      </c>
      <c r="BS926" s="235" t="s">
        <v>6571</v>
      </c>
      <c r="BT926" s="235">
        <v>9</v>
      </c>
      <c r="BU926" s="235" t="s">
        <v>3488</v>
      </c>
      <c r="BV926" s="235">
        <v>250</v>
      </c>
      <c r="BW926" s="235">
        <v>67.5</v>
      </c>
      <c r="BY926" s="335">
        <v>270</v>
      </c>
      <c r="BZ926" s="134" t="s">
        <v>6570</v>
      </c>
      <c r="CB926" s="134" t="s">
        <v>6568</v>
      </c>
      <c r="CC926" s="134" t="s">
        <v>6569</v>
      </c>
      <c r="CE926" s="134" t="s">
        <v>6568</v>
      </c>
      <c r="CF926" s="134" t="s">
        <v>6570</v>
      </c>
      <c r="CO926" s="134" t="s">
        <v>6568</v>
      </c>
      <c r="CP926" s="134" t="s">
        <v>6570</v>
      </c>
    </row>
    <row r="927" spans="1:94" x14ac:dyDescent="0.25">
      <c r="A927" s="134" t="s">
        <v>14</v>
      </c>
      <c r="B927" s="134" t="s">
        <v>2147</v>
      </c>
      <c r="C927" s="134" t="s">
        <v>6572</v>
      </c>
      <c r="D927" s="23" t="s">
        <v>6572</v>
      </c>
      <c r="E927" s="193" t="s">
        <v>127</v>
      </c>
      <c r="F927" s="201" t="s">
        <v>4705</v>
      </c>
      <c r="G927" s="201" t="s">
        <v>4706</v>
      </c>
      <c r="H927" s="226" t="s">
        <v>2152</v>
      </c>
      <c r="L927" s="133" t="s">
        <v>309</v>
      </c>
      <c r="M927" s="133" t="s">
        <v>6573</v>
      </c>
      <c r="N927" s="133" t="s">
        <v>4709</v>
      </c>
      <c r="P927" s="134">
        <v>20050305</v>
      </c>
      <c r="Q927" s="133" t="s">
        <v>6483</v>
      </c>
      <c r="R927" s="134" t="s">
        <v>14</v>
      </c>
      <c r="S927" s="134" t="s">
        <v>6572</v>
      </c>
      <c r="X927" s="134" t="s">
        <v>6572</v>
      </c>
      <c r="Y927" s="216" t="s">
        <v>127</v>
      </c>
      <c r="AJ927" s="134">
        <v>400</v>
      </c>
      <c r="AK927" s="235" t="s">
        <v>2157</v>
      </c>
      <c r="AL927" s="133">
        <v>99</v>
      </c>
      <c r="AM927" s="134" t="s">
        <v>2158</v>
      </c>
      <c r="AN927" s="235">
        <v>99</v>
      </c>
      <c r="AO927" s="134" t="s">
        <v>6572</v>
      </c>
      <c r="AP927" s="216" t="s">
        <v>127</v>
      </c>
      <c r="AQ927" s="133" t="s">
        <v>6573</v>
      </c>
      <c r="AU927" s="134">
        <v>400</v>
      </c>
      <c r="AV927" s="235" t="s">
        <v>4718</v>
      </c>
      <c r="AW927" s="235">
        <v>13</v>
      </c>
      <c r="AX927" s="133" t="s">
        <v>2160</v>
      </c>
      <c r="AY927" s="235">
        <v>1</v>
      </c>
      <c r="AZ927" s="134" t="s">
        <v>127</v>
      </c>
      <c r="BA927" s="133" t="s">
        <v>2161</v>
      </c>
      <c r="BB927" s="235">
        <v>0</v>
      </c>
      <c r="BC927" s="134" t="s">
        <v>4718</v>
      </c>
      <c r="BE927" s="134" t="s">
        <v>4718</v>
      </c>
      <c r="BF927" s="134" t="s">
        <v>6574</v>
      </c>
      <c r="BG927" s="134" t="s">
        <v>6572</v>
      </c>
      <c r="BH927" s="329" t="s">
        <v>6575</v>
      </c>
      <c r="BI927" s="329" t="s">
        <v>6575</v>
      </c>
      <c r="BK927" s="134" t="s">
        <v>4718</v>
      </c>
      <c r="BP927" s="134" t="s">
        <v>6573</v>
      </c>
      <c r="BQ927" s="134" t="s">
        <v>6573</v>
      </c>
      <c r="BR927" s="134" t="s">
        <v>6572</v>
      </c>
      <c r="BS927" s="235" t="s">
        <v>6575</v>
      </c>
      <c r="BT927" s="235">
        <v>9</v>
      </c>
      <c r="BU927" s="235" t="s">
        <v>3488</v>
      </c>
      <c r="BV927" s="235">
        <v>250</v>
      </c>
      <c r="BW927" s="235">
        <v>67.5</v>
      </c>
      <c r="BY927" s="335">
        <v>270</v>
      </c>
      <c r="BZ927" s="134" t="s">
        <v>6574</v>
      </c>
      <c r="CB927" s="134" t="s">
        <v>6572</v>
      </c>
      <c r="CC927" s="134" t="s">
        <v>6573</v>
      </c>
      <c r="CE927" s="134" t="s">
        <v>6572</v>
      </c>
      <c r="CF927" s="134" t="s">
        <v>6574</v>
      </c>
      <c r="CO927" s="134" t="s">
        <v>6572</v>
      </c>
      <c r="CP927" s="134" t="s">
        <v>6574</v>
      </c>
    </row>
    <row r="928" spans="1:94" x14ac:dyDescent="0.25">
      <c r="A928" s="134" t="s">
        <v>14</v>
      </c>
      <c r="B928" s="134" t="s">
        <v>2147</v>
      </c>
      <c r="C928" s="134" t="s">
        <v>6576</v>
      </c>
      <c r="D928" s="23" t="s">
        <v>6576</v>
      </c>
      <c r="E928" s="193" t="s">
        <v>127</v>
      </c>
      <c r="F928" s="201" t="s">
        <v>4705</v>
      </c>
      <c r="G928" s="201" t="s">
        <v>4706</v>
      </c>
      <c r="H928" s="226" t="s">
        <v>2152</v>
      </c>
      <c r="L928" s="133" t="s">
        <v>309</v>
      </c>
      <c r="M928" s="133" t="s">
        <v>6577</v>
      </c>
      <c r="N928" s="133" t="s">
        <v>4709</v>
      </c>
      <c r="P928" s="134">
        <v>20050305</v>
      </c>
      <c r="Q928" s="133" t="s">
        <v>6483</v>
      </c>
      <c r="R928" s="134" t="s">
        <v>14</v>
      </c>
      <c r="S928" s="134" t="s">
        <v>6576</v>
      </c>
      <c r="X928" s="134" t="s">
        <v>6576</v>
      </c>
      <c r="Y928" s="216" t="s">
        <v>127</v>
      </c>
      <c r="AJ928" s="134">
        <v>400</v>
      </c>
      <c r="AK928" s="235" t="s">
        <v>2157</v>
      </c>
      <c r="AL928" s="133">
        <v>99</v>
      </c>
      <c r="AM928" s="134" t="s">
        <v>2158</v>
      </c>
      <c r="AN928" s="235">
        <v>99</v>
      </c>
      <c r="AO928" s="134" t="s">
        <v>6576</v>
      </c>
      <c r="AP928" s="216" t="s">
        <v>127</v>
      </c>
      <c r="AQ928" s="133" t="s">
        <v>6577</v>
      </c>
      <c r="AU928" s="134">
        <v>400</v>
      </c>
      <c r="AV928" s="235" t="s">
        <v>4718</v>
      </c>
      <c r="AW928" s="235">
        <v>13</v>
      </c>
      <c r="AX928" s="133" t="s">
        <v>2160</v>
      </c>
      <c r="AY928" s="235">
        <v>1</v>
      </c>
      <c r="AZ928" s="134" t="s">
        <v>127</v>
      </c>
      <c r="BA928" s="133" t="s">
        <v>2161</v>
      </c>
      <c r="BB928" s="235">
        <v>0</v>
      </c>
      <c r="BC928" s="134" t="s">
        <v>4718</v>
      </c>
      <c r="BE928" s="134" t="s">
        <v>4718</v>
      </c>
      <c r="BF928" s="134" t="s">
        <v>6578</v>
      </c>
      <c r="BG928" s="134" t="s">
        <v>6576</v>
      </c>
      <c r="BH928" s="329" t="s">
        <v>6579</v>
      </c>
      <c r="BI928" s="329" t="s">
        <v>6579</v>
      </c>
      <c r="BK928" s="134" t="s">
        <v>4718</v>
      </c>
      <c r="BP928" s="134" t="s">
        <v>6577</v>
      </c>
      <c r="BQ928" s="134" t="s">
        <v>6577</v>
      </c>
      <c r="BR928" s="134" t="s">
        <v>6576</v>
      </c>
      <c r="BS928" s="235" t="s">
        <v>6579</v>
      </c>
      <c r="BT928" s="235">
        <v>9</v>
      </c>
      <c r="BU928" s="235" t="s">
        <v>3488</v>
      </c>
      <c r="BV928" s="235">
        <v>250</v>
      </c>
      <c r="BW928" s="235">
        <v>67.5</v>
      </c>
      <c r="BY928" s="335">
        <v>270</v>
      </c>
      <c r="BZ928" s="134" t="s">
        <v>6578</v>
      </c>
      <c r="CB928" s="134" t="s">
        <v>6576</v>
      </c>
      <c r="CC928" s="134" t="s">
        <v>6577</v>
      </c>
      <c r="CE928" s="134" t="s">
        <v>6576</v>
      </c>
      <c r="CF928" s="134" t="s">
        <v>6578</v>
      </c>
      <c r="CO928" s="134" t="s">
        <v>6576</v>
      </c>
      <c r="CP928" s="134" t="s">
        <v>6578</v>
      </c>
    </row>
    <row r="929" spans="1:94" x14ac:dyDescent="0.25">
      <c r="A929" s="134" t="s">
        <v>14</v>
      </c>
      <c r="B929" s="134" t="s">
        <v>2147</v>
      </c>
      <c r="C929" s="134" t="s">
        <v>6580</v>
      </c>
      <c r="D929" s="23" t="s">
        <v>6580</v>
      </c>
      <c r="E929" s="193" t="s">
        <v>127</v>
      </c>
      <c r="F929" s="201" t="s">
        <v>4705</v>
      </c>
      <c r="G929" s="201" t="s">
        <v>4706</v>
      </c>
      <c r="H929" s="226" t="s">
        <v>2152</v>
      </c>
      <c r="L929" s="133" t="s">
        <v>309</v>
      </c>
      <c r="M929" s="133" t="s">
        <v>6581</v>
      </c>
      <c r="N929" s="133" t="s">
        <v>4709</v>
      </c>
      <c r="P929" s="134">
        <v>20050305</v>
      </c>
      <c r="Q929" s="133" t="s">
        <v>6483</v>
      </c>
      <c r="R929" s="134" t="s">
        <v>14</v>
      </c>
      <c r="S929" s="134" t="s">
        <v>6580</v>
      </c>
      <c r="X929" s="134" t="s">
        <v>6580</v>
      </c>
      <c r="Y929" s="216" t="s">
        <v>127</v>
      </c>
      <c r="AJ929" s="134">
        <v>400</v>
      </c>
      <c r="AK929" s="235" t="s">
        <v>2157</v>
      </c>
      <c r="AL929" s="133">
        <v>99</v>
      </c>
      <c r="AM929" s="134" t="s">
        <v>2158</v>
      </c>
      <c r="AN929" s="235">
        <v>99</v>
      </c>
      <c r="AO929" s="134" t="s">
        <v>6580</v>
      </c>
      <c r="AP929" s="216" t="s">
        <v>127</v>
      </c>
      <c r="AQ929" s="133" t="s">
        <v>6581</v>
      </c>
      <c r="AU929" s="134">
        <v>400</v>
      </c>
      <c r="AV929" s="235" t="s">
        <v>4718</v>
      </c>
      <c r="AW929" s="235">
        <v>13</v>
      </c>
      <c r="AX929" s="133" t="s">
        <v>2160</v>
      </c>
      <c r="AY929" s="235">
        <v>1</v>
      </c>
      <c r="AZ929" s="134" t="s">
        <v>127</v>
      </c>
      <c r="BA929" s="133" t="s">
        <v>2161</v>
      </c>
      <c r="BB929" s="235">
        <v>0</v>
      </c>
      <c r="BC929" s="134" t="s">
        <v>4718</v>
      </c>
      <c r="BE929" s="134" t="s">
        <v>4718</v>
      </c>
      <c r="BF929" s="134" t="s">
        <v>6582</v>
      </c>
      <c r="BG929" s="134" t="s">
        <v>6580</v>
      </c>
      <c r="BH929" s="329" t="s">
        <v>6583</v>
      </c>
      <c r="BI929" s="329" t="s">
        <v>6583</v>
      </c>
      <c r="BK929" s="134" t="s">
        <v>4718</v>
      </c>
      <c r="BP929" s="134" t="s">
        <v>6581</v>
      </c>
      <c r="BQ929" s="134" t="s">
        <v>6581</v>
      </c>
      <c r="BR929" s="134" t="s">
        <v>6580</v>
      </c>
      <c r="BS929" s="235" t="s">
        <v>6583</v>
      </c>
      <c r="BT929" s="235">
        <v>9</v>
      </c>
      <c r="BU929" s="235" t="s">
        <v>3488</v>
      </c>
      <c r="BV929" s="235">
        <v>250</v>
      </c>
      <c r="BW929" s="235">
        <v>67.5</v>
      </c>
      <c r="BY929" s="335">
        <v>270</v>
      </c>
      <c r="BZ929" s="134" t="s">
        <v>6582</v>
      </c>
      <c r="CB929" s="134" t="s">
        <v>6580</v>
      </c>
      <c r="CC929" s="134" t="s">
        <v>6581</v>
      </c>
      <c r="CE929" s="134" t="s">
        <v>6580</v>
      </c>
      <c r="CF929" s="134" t="s">
        <v>6582</v>
      </c>
      <c r="CO929" s="134" t="s">
        <v>6580</v>
      </c>
      <c r="CP929" s="134" t="s">
        <v>6582</v>
      </c>
    </row>
    <row r="930" spans="1:94" x14ac:dyDescent="0.25">
      <c r="A930" s="134" t="s">
        <v>14</v>
      </c>
      <c r="B930" s="134" t="s">
        <v>2147</v>
      </c>
      <c r="C930" s="134" t="s">
        <v>6584</v>
      </c>
      <c r="D930" s="23" t="s">
        <v>6584</v>
      </c>
      <c r="E930" s="193" t="s">
        <v>127</v>
      </c>
      <c r="F930" s="201" t="s">
        <v>4705</v>
      </c>
      <c r="G930" s="201" t="s">
        <v>4706</v>
      </c>
      <c r="H930" s="226" t="s">
        <v>2152</v>
      </c>
      <c r="L930" s="133" t="s">
        <v>309</v>
      </c>
      <c r="M930" s="133" t="s">
        <v>6585</v>
      </c>
      <c r="N930" s="133" t="s">
        <v>4709</v>
      </c>
      <c r="P930" s="134">
        <v>20050305</v>
      </c>
      <c r="Q930" s="133" t="s">
        <v>6483</v>
      </c>
      <c r="R930" s="134" t="s">
        <v>14</v>
      </c>
      <c r="S930" s="134" t="s">
        <v>6584</v>
      </c>
      <c r="X930" s="134" t="s">
        <v>6584</v>
      </c>
      <c r="Y930" s="216" t="s">
        <v>127</v>
      </c>
      <c r="AJ930" s="134">
        <v>400</v>
      </c>
      <c r="AK930" s="235" t="s">
        <v>2157</v>
      </c>
      <c r="AL930" s="133">
        <v>99</v>
      </c>
      <c r="AM930" s="134" t="s">
        <v>2158</v>
      </c>
      <c r="AN930" s="235">
        <v>99</v>
      </c>
      <c r="AO930" s="134" t="s">
        <v>6584</v>
      </c>
      <c r="AP930" s="216" t="s">
        <v>127</v>
      </c>
      <c r="AQ930" s="133" t="s">
        <v>6585</v>
      </c>
      <c r="AU930" s="134">
        <v>400</v>
      </c>
      <c r="AV930" s="235" t="s">
        <v>4718</v>
      </c>
      <c r="AW930" s="235">
        <v>13</v>
      </c>
      <c r="AX930" s="133" t="s">
        <v>2160</v>
      </c>
      <c r="AY930" s="235">
        <v>1</v>
      </c>
      <c r="AZ930" s="134" t="s">
        <v>127</v>
      </c>
      <c r="BA930" s="133" t="s">
        <v>2161</v>
      </c>
      <c r="BB930" s="235">
        <v>0</v>
      </c>
      <c r="BC930" s="134" t="s">
        <v>4718</v>
      </c>
      <c r="BE930" s="134" t="s">
        <v>4718</v>
      </c>
      <c r="BF930" s="134" t="s">
        <v>6586</v>
      </c>
      <c r="BG930" s="134" t="s">
        <v>6584</v>
      </c>
      <c r="BH930" s="329" t="s">
        <v>6587</v>
      </c>
      <c r="BI930" s="329" t="s">
        <v>6587</v>
      </c>
      <c r="BK930" s="134" t="s">
        <v>4718</v>
      </c>
      <c r="BP930" s="134" t="s">
        <v>6585</v>
      </c>
      <c r="BQ930" s="134" t="s">
        <v>6585</v>
      </c>
      <c r="BR930" s="134" t="s">
        <v>6584</v>
      </c>
      <c r="BS930" s="235" t="s">
        <v>6587</v>
      </c>
      <c r="BT930" s="235">
        <v>9</v>
      </c>
      <c r="BU930" s="235" t="s">
        <v>3488</v>
      </c>
      <c r="BV930" s="235">
        <v>250</v>
      </c>
      <c r="BW930" s="235">
        <v>67.5</v>
      </c>
      <c r="BY930" s="335">
        <v>270</v>
      </c>
      <c r="BZ930" s="134" t="s">
        <v>6586</v>
      </c>
      <c r="CB930" s="134" t="s">
        <v>6584</v>
      </c>
      <c r="CC930" s="134" t="s">
        <v>6585</v>
      </c>
      <c r="CE930" s="134" t="s">
        <v>6584</v>
      </c>
      <c r="CF930" s="134" t="s">
        <v>6586</v>
      </c>
      <c r="CO930" s="134" t="s">
        <v>6584</v>
      </c>
      <c r="CP930" s="134" t="s">
        <v>6586</v>
      </c>
    </row>
    <row r="931" spans="1:94" x14ac:dyDescent="0.25">
      <c r="A931" s="134" t="s">
        <v>14</v>
      </c>
      <c r="B931" s="134" t="s">
        <v>2147</v>
      </c>
      <c r="C931" s="134" t="s">
        <v>6588</v>
      </c>
      <c r="D931" s="23" t="s">
        <v>6588</v>
      </c>
      <c r="E931" s="193" t="s">
        <v>127</v>
      </c>
      <c r="F931" s="201" t="s">
        <v>4705</v>
      </c>
      <c r="G931" s="201" t="s">
        <v>4706</v>
      </c>
      <c r="H931" s="226" t="s">
        <v>2152</v>
      </c>
      <c r="L931" s="133" t="s">
        <v>309</v>
      </c>
      <c r="M931" s="133" t="s">
        <v>6589</v>
      </c>
      <c r="N931" s="133" t="s">
        <v>4709</v>
      </c>
      <c r="P931" s="134">
        <v>20050305</v>
      </c>
      <c r="Q931" s="133" t="s">
        <v>6483</v>
      </c>
      <c r="R931" s="134" t="s">
        <v>14</v>
      </c>
      <c r="S931" s="134" t="s">
        <v>6588</v>
      </c>
      <c r="X931" s="134" t="s">
        <v>6588</v>
      </c>
      <c r="Y931" s="216" t="s">
        <v>127</v>
      </c>
      <c r="AJ931" s="134">
        <v>400</v>
      </c>
      <c r="AK931" s="235" t="s">
        <v>2157</v>
      </c>
      <c r="AL931" s="133">
        <v>99</v>
      </c>
      <c r="AM931" s="134" t="s">
        <v>2158</v>
      </c>
      <c r="AN931" s="235">
        <v>99</v>
      </c>
      <c r="AO931" s="134" t="s">
        <v>6588</v>
      </c>
      <c r="AP931" s="216" t="s">
        <v>127</v>
      </c>
      <c r="AQ931" s="133" t="s">
        <v>6589</v>
      </c>
      <c r="AU931" s="134">
        <v>400</v>
      </c>
      <c r="AV931" s="235" t="s">
        <v>4718</v>
      </c>
      <c r="AW931" s="235">
        <v>13</v>
      </c>
      <c r="AX931" s="133" t="s">
        <v>2160</v>
      </c>
      <c r="AY931" s="235">
        <v>1</v>
      </c>
      <c r="AZ931" s="134" t="s">
        <v>127</v>
      </c>
      <c r="BA931" s="133" t="s">
        <v>2161</v>
      </c>
      <c r="BB931" s="235">
        <v>0</v>
      </c>
      <c r="BC931" s="134" t="s">
        <v>4718</v>
      </c>
      <c r="BE931" s="134" t="s">
        <v>4718</v>
      </c>
      <c r="BF931" s="134" t="s">
        <v>6590</v>
      </c>
      <c r="BG931" s="134" t="s">
        <v>6588</v>
      </c>
      <c r="BH931" s="329" t="s">
        <v>6591</v>
      </c>
      <c r="BI931" s="329" t="s">
        <v>6591</v>
      </c>
      <c r="BK931" s="134" t="s">
        <v>4718</v>
      </c>
      <c r="BP931" s="134" t="s">
        <v>6589</v>
      </c>
      <c r="BQ931" s="134" t="s">
        <v>6589</v>
      </c>
      <c r="BR931" s="134" t="s">
        <v>6588</v>
      </c>
      <c r="BS931" s="235" t="s">
        <v>6591</v>
      </c>
      <c r="BT931" s="235">
        <v>9</v>
      </c>
      <c r="BU931" s="235" t="s">
        <v>3488</v>
      </c>
      <c r="BV931" s="235">
        <v>250</v>
      </c>
      <c r="BW931" s="235">
        <v>67.5</v>
      </c>
      <c r="BY931" s="335">
        <v>270</v>
      </c>
      <c r="BZ931" s="134" t="s">
        <v>6590</v>
      </c>
      <c r="CB931" s="134" t="s">
        <v>6588</v>
      </c>
      <c r="CC931" s="134" t="s">
        <v>6589</v>
      </c>
      <c r="CE931" s="134" t="s">
        <v>6588</v>
      </c>
      <c r="CF931" s="134" t="s">
        <v>6590</v>
      </c>
      <c r="CO931" s="134" t="s">
        <v>6588</v>
      </c>
      <c r="CP931" s="134" t="s">
        <v>6590</v>
      </c>
    </row>
    <row r="932" spans="1:94" x14ac:dyDescent="0.25">
      <c r="A932" s="134" t="s">
        <v>14</v>
      </c>
      <c r="B932" s="134" t="s">
        <v>2147</v>
      </c>
      <c r="C932" s="134" t="s">
        <v>6592</v>
      </c>
      <c r="D932" s="23" t="s">
        <v>6592</v>
      </c>
      <c r="E932" s="193" t="s">
        <v>127</v>
      </c>
      <c r="F932" s="201" t="s">
        <v>4705</v>
      </c>
      <c r="G932" s="201" t="s">
        <v>4706</v>
      </c>
      <c r="H932" s="226" t="s">
        <v>2152</v>
      </c>
      <c r="L932" s="133" t="s">
        <v>309</v>
      </c>
      <c r="M932" s="133" t="s">
        <v>6593</v>
      </c>
      <c r="N932" s="133" t="s">
        <v>4709</v>
      </c>
      <c r="P932" s="134">
        <v>20050305</v>
      </c>
      <c r="Q932" s="133" t="s">
        <v>6483</v>
      </c>
      <c r="R932" s="134" t="s">
        <v>14</v>
      </c>
      <c r="S932" s="134" t="s">
        <v>6592</v>
      </c>
      <c r="X932" s="134" t="s">
        <v>6592</v>
      </c>
      <c r="Y932" s="216" t="s">
        <v>127</v>
      </c>
      <c r="AJ932" s="134">
        <v>400</v>
      </c>
      <c r="AK932" s="235" t="s">
        <v>2157</v>
      </c>
      <c r="AL932" s="133">
        <v>99</v>
      </c>
      <c r="AM932" s="134" t="s">
        <v>2158</v>
      </c>
      <c r="AN932" s="235">
        <v>99</v>
      </c>
      <c r="AO932" s="134" t="s">
        <v>6592</v>
      </c>
      <c r="AP932" s="216" t="s">
        <v>127</v>
      </c>
      <c r="AQ932" s="133" t="s">
        <v>6593</v>
      </c>
      <c r="AU932" s="134">
        <v>400</v>
      </c>
      <c r="AV932" s="235" t="s">
        <v>4718</v>
      </c>
      <c r="AW932" s="235">
        <v>13</v>
      </c>
      <c r="AX932" s="133" t="s">
        <v>2160</v>
      </c>
      <c r="AY932" s="235">
        <v>1</v>
      </c>
      <c r="AZ932" s="134" t="s">
        <v>127</v>
      </c>
      <c r="BA932" s="133" t="s">
        <v>2161</v>
      </c>
      <c r="BB932" s="235">
        <v>0</v>
      </c>
      <c r="BC932" s="134" t="s">
        <v>4718</v>
      </c>
      <c r="BE932" s="134" t="s">
        <v>4718</v>
      </c>
      <c r="BF932" s="134" t="s">
        <v>6594</v>
      </c>
      <c r="BG932" s="134" t="s">
        <v>6592</v>
      </c>
      <c r="BH932" s="329" t="s">
        <v>6595</v>
      </c>
      <c r="BI932" s="329" t="s">
        <v>6595</v>
      </c>
      <c r="BK932" s="134" t="s">
        <v>4718</v>
      </c>
      <c r="BP932" s="134" t="s">
        <v>6593</v>
      </c>
      <c r="BQ932" s="134" t="s">
        <v>6593</v>
      </c>
      <c r="BR932" s="134" t="s">
        <v>6592</v>
      </c>
      <c r="BS932" s="235" t="s">
        <v>6595</v>
      </c>
      <c r="BT932" s="235">
        <v>9</v>
      </c>
      <c r="BU932" s="235" t="s">
        <v>3488</v>
      </c>
      <c r="BV932" s="235">
        <v>250</v>
      </c>
      <c r="BW932" s="235">
        <v>67.5</v>
      </c>
      <c r="BY932" s="335">
        <v>270</v>
      </c>
      <c r="BZ932" s="134" t="s">
        <v>6594</v>
      </c>
      <c r="CB932" s="134" t="s">
        <v>6592</v>
      </c>
      <c r="CC932" s="134" t="s">
        <v>6593</v>
      </c>
      <c r="CE932" s="134" t="s">
        <v>6592</v>
      </c>
      <c r="CF932" s="134" t="s">
        <v>6594</v>
      </c>
      <c r="CO932" s="134" t="s">
        <v>6592</v>
      </c>
      <c r="CP932" s="134" t="s">
        <v>6594</v>
      </c>
    </row>
    <row r="933" spans="1:94" x14ac:dyDescent="0.25">
      <c r="A933" s="134" t="s">
        <v>14</v>
      </c>
      <c r="B933" s="134" t="s">
        <v>2147</v>
      </c>
      <c r="C933" s="134" t="s">
        <v>6596</v>
      </c>
      <c r="D933" s="23" t="s">
        <v>6596</v>
      </c>
      <c r="E933" s="193" t="s">
        <v>127</v>
      </c>
      <c r="F933" s="201" t="s">
        <v>4705</v>
      </c>
      <c r="G933" s="201" t="s">
        <v>4706</v>
      </c>
      <c r="H933" s="226" t="s">
        <v>2152</v>
      </c>
      <c r="L933" s="133" t="s">
        <v>309</v>
      </c>
      <c r="M933" s="133" t="s">
        <v>6597</v>
      </c>
      <c r="N933" s="133" t="s">
        <v>4709</v>
      </c>
      <c r="P933" s="134">
        <v>20050305</v>
      </c>
      <c r="Q933" s="133" t="s">
        <v>6483</v>
      </c>
      <c r="R933" s="134" t="s">
        <v>14</v>
      </c>
      <c r="S933" s="134" t="s">
        <v>6596</v>
      </c>
      <c r="X933" s="134" t="s">
        <v>6596</v>
      </c>
      <c r="Y933" s="216" t="s">
        <v>127</v>
      </c>
      <c r="AJ933" s="134">
        <v>400</v>
      </c>
      <c r="AK933" s="235" t="s">
        <v>2157</v>
      </c>
      <c r="AL933" s="133">
        <v>99</v>
      </c>
      <c r="AM933" s="134" t="s">
        <v>2158</v>
      </c>
      <c r="AN933" s="235">
        <v>99</v>
      </c>
      <c r="AO933" s="134" t="s">
        <v>6596</v>
      </c>
      <c r="AP933" s="216" t="s">
        <v>127</v>
      </c>
      <c r="AQ933" s="133" t="s">
        <v>6597</v>
      </c>
      <c r="AU933" s="134">
        <v>400</v>
      </c>
      <c r="AV933" s="235" t="s">
        <v>4718</v>
      </c>
      <c r="AW933" s="235">
        <v>13</v>
      </c>
      <c r="AX933" s="133" t="s">
        <v>2160</v>
      </c>
      <c r="AY933" s="235">
        <v>1</v>
      </c>
      <c r="AZ933" s="134" t="s">
        <v>127</v>
      </c>
      <c r="BA933" s="133" t="s">
        <v>2161</v>
      </c>
      <c r="BB933" s="235">
        <v>0</v>
      </c>
      <c r="BC933" s="134" t="s">
        <v>4718</v>
      </c>
      <c r="BE933" s="134" t="s">
        <v>4718</v>
      </c>
      <c r="BF933" s="134" t="s">
        <v>6598</v>
      </c>
      <c r="BG933" s="134" t="s">
        <v>6596</v>
      </c>
      <c r="BH933" s="329" t="s">
        <v>6599</v>
      </c>
      <c r="BI933" s="329" t="s">
        <v>6599</v>
      </c>
      <c r="BK933" s="134" t="s">
        <v>4718</v>
      </c>
      <c r="BP933" s="134" t="s">
        <v>6597</v>
      </c>
      <c r="BQ933" s="134" t="s">
        <v>6597</v>
      </c>
      <c r="BR933" s="134" t="s">
        <v>6596</v>
      </c>
      <c r="BS933" s="235" t="s">
        <v>6599</v>
      </c>
      <c r="BT933" s="235">
        <v>9</v>
      </c>
      <c r="BU933" s="235" t="s">
        <v>3488</v>
      </c>
      <c r="BV933" s="235">
        <v>250</v>
      </c>
      <c r="BW933" s="235">
        <v>67.5</v>
      </c>
      <c r="BY933" s="335">
        <v>270</v>
      </c>
      <c r="BZ933" s="134" t="s">
        <v>6598</v>
      </c>
      <c r="CB933" s="134" t="s">
        <v>6596</v>
      </c>
      <c r="CC933" s="134" t="s">
        <v>6597</v>
      </c>
      <c r="CE933" s="134" t="s">
        <v>6596</v>
      </c>
      <c r="CF933" s="134" t="s">
        <v>6598</v>
      </c>
      <c r="CO933" s="134" t="s">
        <v>6596</v>
      </c>
      <c r="CP933" s="134" t="s">
        <v>6598</v>
      </c>
    </row>
    <row r="934" spans="1:94" x14ac:dyDescent="0.25">
      <c r="A934" s="134" t="s">
        <v>14</v>
      </c>
      <c r="B934" s="134" t="s">
        <v>2147</v>
      </c>
      <c r="C934" s="134" t="s">
        <v>6600</v>
      </c>
      <c r="D934" s="23" t="s">
        <v>6600</v>
      </c>
      <c r="E934" s="193" t="s">
        <v>127</v>
      </c>
      <c r="F934" s="201" t="s">
        <v>4705</v>
      </c>
      <c r="G934" s="201" t="s">
        <v>4706</v>
      </c>
      <c r="H934" s="226" t="s">
        <v>2152</v>
      </c>
      <c r="L934" s="133" t="s">
        <v>309</v>
      </c>
      <c r="M934" s="133" t="s">
        <v>6601</v>
      </c>
      <c r="N934" s="133" t="s">
        <v>4709</v>
      </c>
      <c r="P934" s="134">
        <v>20050305</v>
      </c>
      <c r="Q934" s="133" t="s">
        <v>6483</v>
      </c>
      <c r="R934" s="134" t="s">
        <v>14</v>
      </c>
      <c r="S934" s="134" t="s">
        <v>6600</v>
      </c>
      <c r="X934" s="134" t="s">
        <v>6600</v>
      </c>
      <c r="Y934" s="216" t="s">
        <v>127</v>
      </c>
      <c r="AJ934" s="134">
        <v>400</v>
      </c>
      <c r="AK934" s="235" t="s">
        <v>2157</v>
      </c>
      <c r="AL934" s="133">
        <v>99</v>
      </c>
      <c r="AM934" s="134" t="s">
        <v>2158</v>
      </c>
      <c r="AN934" s="235">
        <v>99</v>
      </c>
      <c r="AO934" s="134" t="s">
        <v>6600</v>
      </c>
      <c r="AP934" s="216" t="s">
        <v>127</v>
      </c>
      <c r="AQ934" s="133" t="s">
        <v>6601</v>
      </c>
      <c r="AU934" s="134">
        <v>400</v>
      </c>
      <c r="AV934" s="235" t="s">
        <v>4718</v>
      </c>
      <c r="AW934" s="235">
        <v>13</v>
      </c>
      <c r="AX934" s="133" t="s">
        <v>2160</v>
      </c>
      <c r="AY934" s="235">
        <v>1</v>
      </c>
      <c r="AZ934" s="134" t="s">
        <v>127</v>
      </c>
      <c r="BA934" s="133" t="s">
        <v>2161</v>
      </c>
      <c r="BB934" s="235">
        <v>0</v>
      </c>
      <c r="BC934" s="134" t="s">
        <v>4718</v>
      </c>
      <c r="BE934" s="134" t="s">
        <v>4718</v>
      </c>
      <c r="BF934" s="134" t="s">
        <v>6602</v>
      </c>
      <c r="BG934" s="134" t="s">
        <v>6600</v>
      </c>
      <c r="BH934" s="329" t="s">
        <v>6603</v>
      </c>
      <c r="BI934" s="329" t="s">
        <v>6603</v>
      </c>
      <c r="BK934" s="134" t="s">
        <v>4718</v>
      </c>
      <c r="BP934" s="134" t="s">
        <v>6601</v>
      </c>
      <c r="BQ934" s="134" t="s">
        <v>6601</v>
      </c>
      <c r="BR934" s="134" t="s">
        <v>6600</v>
      </c>
      <c r="BS934" s="235" t="s">
        <v>6603</v>
      </c>
      <c r="BT934" s="235">
        <v>9</v>
      </c>
      <c r="BU934" s="235" t="s">
        <v>3488</v>
      </c>
      <c r="BV934" s="235">
        <v>250</v>
      </c>
      <c r="BW934" s="235">
        <v>67.5</v>
      </c>
      <c r="BY934" s="335">
        <v>270</v>
      </c>
      <c r="BZ934" s="134" t="s">
        <v>6602</v>
      </c>
      <c r="CB934" s="134" t="s">
        <v>6600</v>
      </c>
      <c r="CC934" s="134" t="s">
        <v>6601</v>
      </c>
      <c r="CE934" s="134" t="s">
        <v>6600</v>
      </c>
      <c r="CF934" s="134" t="s">
        <v>6602</v>
      </c>
      <c r="CO934" s="134" t="s">
        <v>6600</v>
      </c>
      <c r="CP934" s="134" t="s">
        <v>6602</v>
      </c>
    </row>
    <row r="935" spans="1:94" x14ac:dyDescent="0.25">
      <c r="A935" s="134" t="s">
        <v>14</v>
      </c>
      <c r="B935" s="134" t="s">
        <v>2147</v>
      </c>
      <c r="C935" s="134" t="s">
        <v>6604</v>
      </c>
      <c r="D935" s="23" t="s">
        <v>6604</v>
      </c>
      <c r="E935" s="193" t="s">
        <v>127</v>
      </c>
      <c r="F935" s="201" t="s">
        <v>4705</v>
      </c>
      <c r="G935" s="201" t="s">
        <v>4706</v>
      </c>
      <c r="H935" s="226" t="s">
        <v>2152</v>
      </c>
      <c r="L935" s="133" t="s">
        <v>309</v>
      </c>
      <c r="M935" s="133" t="s">
        <v>6605</v>
      </c>
      <c r="N935" s="133" t="s">
        <v>4709</v>
      </c>
      <c r="P935" s="134">
        <v>20050305</v>
      </c>
      <c r="Q935" s="133" t="s">
        <v>6483</v>
      </c>
      <c r="R935" s="134" t="s">
        <v>14</v>
      </c>
      <c r="S935" s="134" t="s">
        <v>6604</v>
      </c>
      <c r="X935" s="134" t="s">
        <v>6604</v>
      </c>
      <c r="Y935" s="216" t="s">
        <v>127</v>
      </c>
      <c r="AJ935" s="134">
        <v>400</v>
      </c>
      <c r="AK935" s="235" t="s">
        <v>2157</v>
      </c>
      <c r="AL935" s="133">
        <v>99</v>
      </c>
      <c r="AM935" s="134" t="s">
        <v>2158</v>
      </c>
      <c r="AN935" s="235">
        <v>99</v>
      </c>
      <c r="AO935" s="134" t="s">
        <v>6604</v>
      </c>
      <c r="AP935" s="216" t="s">
        <v>127</v>
      </c>
      <c r="AQ935" s="133" t="s">
        <v>6605</v>
      </c>
      <c r="AU935" s="134">
        <v>400</v>
      </c>
      <c r="AV935" s="235" t="s">
        <v>4718</v>
      </c>
      <c r="AW935" s="235">
        <v>13</v>
      </c>
      <c r="AX935" s="133" t="s">
        <v>2160</v>
      </c>
      <c r="AY935" s="235">
        <v>1</v>
      </c>
      <c r="AZ935" s="134" t="s">
        <v>127</v>
      </c>
      <c r="BA935" s="133" t="s">
        <v>2161</v>
      </c>
      <c r="BB935" s="235">
        <v>0</v>
      </c>
      <c r="BC935" s="134" t="s">
        <v>4718</v>
      </c>
      <c r="BE935" s="134" t="s">
        <v>4718</v>
      </c>
      <c r="BF935" s="134" t="s">
        <v>6606</v>
      </c>
      <c r="BG935" s="134" t="s">
        <v>6604</v>
      </c>
      <c r="BH935" s="329" t="s">
        <v>6607</v>
      </c>
      <c r="BI935" s="329" t="s">
        <v>6607</v>
      </c>
      <c r="BK935" s="134" t="s">
        <v>4718</v>
      </c>
      <c r="BP935" s="134" t="s">
        <v>6605</v>
      </c>
      <c r="BQ935" s="134" t="s">
        <v>6605</v>
      </c>
      <c r="BR935" s="134" t="s">
        <v>6604</v>
      </c>
      <c r="BS935" s="235" t="s">
        <v>6607</v>
      </c>
      <c r="BT935" s="235">
        <v>9</v>
      </c>
      <c r="BU935" s="235" t="s">
        <v>3488</v>
      </c>
      <c r="BV935" s="235">
        <v>250</v>
      </c>
      <c r="BW935" s="235">
        <v>67.5</v>
      </c>
      <c r="BY935" s="335">
        <v>270</v>
      </c>
      <c r="BZ935" s="134" t="s">
        <v>6606</v>
      </c>
      <c r="CB935" s="134" t="s">
        <v>6604</v>
      </c>
      <c r="CC935" s="134" t="s">
        <v>6605</v>
      </c>
      <c r="CE935" s="134" t="s">
        <v>6604</v>
      </c>
      <c r="CF935" s="134" t="s">
        <v>6606</v>
      </c>
      <c r="CO935" s="134" t="s">
        <v>6604</v>
      </c>
      <c r="CP935" s="134" t="s">
        <v>6606</v>
      </c>
    </row>
    <row r="936" spans="1:94" x14ac:dyDescent="0.25">
      <c r="A936" s="134" t="s">
        <v>14</v>
      </c>
      <c r="B936" s="134" t="s">
        <v>2147</v>
      </c>
      <c r="C936" s="134" t="s">
        <v>6608</v>
      </c>
      <c r="D936" s="23" t="s">
        <v>6608</v>
      </c>
      <c r="E936" s="193" t="s">
        <v>127</v>
      </c>
      <c r="F936" s="201" t="s">
        <v>4705</v>
      </c>
      <c r="G936" s="201" t="s">
        <v>4706</v>
      </c>
      <c r="H936" s="226" t="s">
        <v>2152</v>
      </c>
      <c r="L936" s="133" t="s">
        <v>309</v>
      </c>
      <c r="M936" s="133" t="s">
        <v>6609</v>
      </c>
      <c r="N936" s="133" t="s">
        <v>4709</v>
      </c>
      <c r="P936" s="134">
        <v>20050305</v>
      </c>
      <c r="Q936" s="133" t="s">
        <v>6483</v>
      </c>
      <c r="R936" s="134" t="s">
        <v>14</v>
      </c>
      <c r="S936" s="134" t="s">
        <v>6608</v>
      </c>
      <c r="X936" s="134" t="s">
        <v>6608</v>
      </c>
      <c r="Y936" s="216" t="s">
        <v>127</v>
      </c>
      <c r="AJ936" s="134">
        <v>400</v>
      </c>
      <c r="AK936" s="235" t="s">
        <v>2157</v>
      </c>
      <c r="AL936" s="133">
        <v>99</v>
      </c>
      <c r="AM936" s="134" t="s">
        <v>2158</v>
      </c>
      <c r="AN936" s="235">
        <v>99</v>
      </c>
      <c r="AO936" s="134" t="s">
        <v>6608</v>
      </c>
      <c r="AP936" s="216" t="s">
        <v>127</v>
      </c>
      <c r="AQ936" s="133" t="s">
        <v>6609</v>
      </c>
      <c r="AU936" s="134">
        <v>400</v>
      </c>
      <c r="AV936" s="235" t="s">
        <v>4718</v>
      </c>
      <c r="AW936" s="235">
        <v>13</v>
      </c>
      <c r="AX936" s="133" t="s">
        <v>2160</v>
      </c>
      <c r="AY936" s="235">
        <v>1</v>
      </c>
      <c r="AZ936" s="134" t="s">
        <v>127</v>
      </c>
      <c r="BA936" s="133" t="s">
        <v>2161</v>
      </c>
      <c r="BB936" s="235">
        <v>0</v>
      </c>
      <c r="BC936" s="134" t="s">
        <v>4718</v>
      </c>
      <c r="BE936" s="134" t="s">
        <v>4718</v>
      </c>
      <c r="BF936" s="134" t="s">
        <v>6610</v>
      </c>
      <c r="BG936" s="134" t="s">
        <v>6608</v>
      </c>
      <c r="BH936" s="329" t="s">
        <v>6611</v>
      </c>
      <c r="BI936" s="329" t="s">
        <v>6611</v>
      </c>
      <c r="BK936" s="134" t="s">
        <v>4718</v>
      </c>
      <c r="BP936" s="134" t="s">
        <v>6609</v>
      </c>
      <c r="BQ936" s="134" t="s">
        <v>6609</v>
      </c>
      <c r="BR936" s="134" t="s">
        <v>6608</v>
      </c>
      <c r="BS936" s="235" t="s">
        <v>6611</v>
      </c>
      <c r="BT936" s="235">
        <v>9</v>
      </c>
      <c r="BU936" s="235" t="s">
        <v>3488</v>
      </c>
      <c r="BV936" s="235">
        <v>250</v>
      </c>
      <c r="BW936" s="235">
        <v>67.5</v>
      </c>
      <c r="BY936" s="335">
        <v>270</v>
      </c>
      <c r="BZ936" s="134" t="s">
        <v>6610</v>
      </c>
      <c r="CB936" s="134" t="s">
        <v>6608</v>
      </c>
      <c r="CC936" s="134" t="s">
        <v>6609</v>
      </c>
      <c r="CE936" s="134" t="s">
        <v>6608</v>
      </c>
      <c r="CF936" s="134" t="s">
        <v>6610</v>
      </c>
      <c r="CO936" s="134" t="s">
        <v>6608</v>
      </c>
      <c r="CP936" s="134" t="s">
        <v>6610</v>
      </c>
    </row>
    <row r="937" spans="1:94" x14ac:dyDescent="0.25">
      <c r="A937" s="134" t="s">
        <v>14</v>
      </c>
      <c r="B937" s="134" t="s">
        <v>2147</v>
      </c>
      <c r="C937" s="134" t="s">
        <v>6612</v>
      </c>
      <c r="D937" s="23" t="s">
        <v>6612</v>
      </c>
      <c r="E937" s="193" t="s">
        <v>127</v>
      </c>
      <c r="F937" s="201" t="s">
        <v>4705</v>
      </c>
      <c r="G937" s="201" t="s">
        <v>4706</v>
      </c>
      <c r="H937" s="226" t="s">
        <v>2152</v>
      </c>
      <c r="L937" s="133" t="s">
        <v>309</v>
      </c>
      <c r="M937" s="133" t="s">
        <v>6613</v>
      </c>
      <c r="N937" s="133" t="s">
        <v>4709</v>
      </c>
      <c r="P937" s="134">
        <v>20050305</v>
      </c>
      <c r="Q937" s="133" t="s">
        <v>6483</v>
      </c>
      <c r="R937" s="134" t="s">
        <v>14</v>
      </c>
      <c r="S937" s="134" t="s">
        <v>6612</v>
      </c>
      <c r="X937" s="134" t="s">
        <v>6612</v>
      </c>
      <c r="Y937" s="216" t="s">
        <v>127</v>
      </c>
      <c r="AJ937" s="134">
        <v>400</v>
      </c>
      <c r="AK937" s="235" t="s">
        <v>2157</v>
      </c>
      <c r="AL937" s="133">
        <v>99</v>
      </c>
      <c r="AM937" s="134" t="s">
        <v>2158</v>
      </c>
      <c r="AN937" s="235">
        <v>99</v>
      </c>
      <c r="AO937" s="134" t="s">
        <v>6612</v>
      </c>
      <c r="AP937" s="216" t="s">
        <v>127</v>
      </c>
      <c r="AQ937" s="133" t="s">
        <v>6613</v>
      </c>
      <c r="AU937" s="134">
        <v>400</v>
      </c>
      <c r="AV937" s="235" t="s">
        <v>4718</v>
      </c>
      <c r="AW937" s="235">
        <v>13</v>
      </c>
      <c r="AX937" s="133" t="s">
        <v>2160</v>
      </c>
      <c r="AY937" s="235">
        <v>1</v>
      </c>
      <c r="AZ937" s="134" t="s">
        <v>127</v>
      </c>
      <c r="BA937" s="133" t="s">
        <v>2161</v>
      </c>
      <c r="BB937" s="235">
        <v>0</v>
      </c>
      <c r="BC937" s="134" t="s">
        <v>4718</v>
      </c>
      <c r="BE937" s="134" t="s">
        <v>4718</v>
      </c>
      <c r="BF937" s="134" t="s">
        <v>6614</v>
      </c>
      <c r="BG937" s="134" t="s">
        <v>6612</v>
      </c>
      <c r="BH937" s="329" t="s">
        <v>6615</v>
      </c>
      <c r="BI937" s="329" t="s">
        <v>6615</v>
      </c>
      <c r="BK937" s="134" t="s">
        <v>4718</v>
      </c>
      <c r="BP937" s="134" t="s">
        <v>6613</v>
      </c>
      <c r="BQ937" s="134" t="s">
        <v>6613</v>
      </c>
      <c r="BR937" s="134" t="s">
        <v>6612</v>
      </c>
      <c r="BS937" s="235" t="s">
        <v>6615</v>
      </c>
      <c r="BT937" s="235">
        <v>9</v>
      </c>
      <c r="BU937" s="235" t="s">
        <v>3488</v>
      </c>
      <c r="BV937" s="235">
        <v>250</v>
      </c>
      <c r="BW937" s="235">
        <v>67.5</v>
      </c>
      <c r="BY937" s="335">
        <v>270</v>
      </c>
      <c r="BZ937" s="134" t="s">
        <v>6614</v>
      </c>
      <c r="CB937" s="134" t="s">
        <v>6612</v>
      </c>
      <c r="CC937" s="134" t="s">
        <v>6613</v>
      </c>
      <c r="CE937" s="134" t="s">
        <v>6612</v>
      </c>
      <c r="CF937" s="134" t="s">
        <v>6614</v>
      </c>
      <c r="CO937" s="134" t="s">
        <v>6612</v>
      </c>
      <c r="CP937" s="134" t="s">
        <v>6614</v>
      </c>
    </row>
    <row r="938" spans="1:94" x14ac:dyDescent="0.25">
      <c r="A938" s="134" t="s">
        <v>14</v>
      </c>
      <c r="B938" s="134" t="s">
        <v>2147</v>
      </c>
      <c r="C938" s="134" t="s">
        <v>6616</v>
      </c>
      <c r="D938" s="23" t="s">
        <v>6616</v>
      </c>
      <c r="E938" s="193" t="s">
        <v>127</v>
      </c>
      <c r="F938" s="201" t="s">
        <v>4705</v>
      </c>
      <c r="G938" s="201" t="s">
        <v>4706</v>
      </c>
      <c r="H938" s="226" t="s">
        <v>2152</v>
      </c>
      <c r="L938" s="133" t="s">
        <v>309</v>
      </c>
      <c r="M938" s="133" t="s">
        <v>6617</v>
      </c>
      <c r="N938" s="133" t="s">
        <v>4709</v>
      </c>
      <c r="P938" s="134">
        <v>20050305</v>
      </c>
      <c r="Q938" s="133" t="s">
        <v>6483</v>
      </c>
      <c r="R938" s="134" t="s">
        <v>14</v>
      </c>
      <c r="S938" s="134" t="s">
        <v>6616</v>
      </c>
      <c r="X938" s="134" t="s">
        <v>6616</v>
      </c>
      <c r="Y938" s="216" t="s">
        <v>127</v>
      </c>
      <c r="AJ938" s="134">
        <v>400</v>
      </c>
      <c r="AK938" s="235" t="s">
        <v>2157</v>
      </c>
      <c r="AL938" s="133">
        <v>99</v>
      </c>
      <c r="AM938" s="134" t="s">
        <v>2158</v>
      </c>
      <c r="AN938" s="235">
        <v>99</v>
      </c>
      <c r="AO938" s="134" t="s">
        <v>6616</v>
      </c>
      <c r="AP938" s="216" t="s">
        <v>127</v>
      </c>
      <c r="AQ938" s="133" t="s">
        <v>6617</v>
      </c>
      <c r="AU938" s="134">
        <v>400</v>
      </c>
      <c r="AV938" s="235" t="s">
        <v>4718</v>
      </c>
      <c r="AW938" s="235">
        <v>13</v>
      </c>
      <c r="AX938" s="133" t="s">
        <v>2160</v>
      </c>
      <c r="AY938" s="235">
        <v>1</v>
      </c>
      <c r="AZ938" s="134" t="s">
        <v>127</v>
      </c>
      <c r="BA938" s="133" t="s">
        <v>2161</v>
      </c>
      <c r="BB938" s="235">
        <v>0</v>
      </c>
      <c r="BC938" s="134" t="s">
        <v>4718</v>
      </c>
      <c r="BE938" s="134" t="s">
        <v>4718</v>
      </c>
      <c r="BF938" s="134" t="s">
        <v>6618</v>
      </c>
      <c r="BG938" s="134" t="s">
        <v>6616</v>
      </c>
      <c r="BH938" s="329" t="s">
        <v>6619</v>
      </c>
      <c r="BI938" s="329" t="s">
        <v>6619</v>
      </c>
      <c r="BK938" s="134" t="s">
        <v>4718</v>
      </c>
      <c r="BP938" s="134" t="s">
        <v>6617</v>
      </c>
      <c r="BQ938" s="134" t="s">
        <v>6617</v>
      </c>
      <c r="BR938" s="134" t="s">
        <v>6616</v>
      </c>
      <c r="BS938" s="235" t="s">
        <v>6619</v>
      </c>
      <c r="BT938" s="235">
        <v>9</v>
      </c>
      <c r="BU938" s="235" t="s">
        <v>3488</v>
      </c>
      <c r="BV938" s="235">
        <v>250</v>
      </c>
      <c r="BW938" s="235">
        <v>67.5</v>
      </c>
      <c r="BY938" s="335">
        <v>270</v>
      </c>
      <c r="BZ938" s="134" t="s">
        <v>6618</v>
      </c>
      <c r="CB938" s="134" t="s">
        <v>6616</v>
      </c>
      <c r="CC938" s="134" t="s">
        <v>6617</v>
      </c>
      <c r="CE938" s="134" t="s">
        <v>6616</v>
      </c>
      <c r="CF938" s="134" t="s">
        <v>6618</v>
      </c>
      <c r="CO938" s="134" t="s">
        <v>6616</v>
      </c>
      <c r="CP938" s="134" t="s">
        <v>6618</v>
      </c>
    </row>
    <row r="939" spans="1:94" x14ac:dyDescent="0.25">
      <c r="A939" s="134" t="s">
        <v>14</v>
      </c>
      <c r="B939" s="134" t="s">
        <v>2147</v>
      </c>
      <c r="C939" s="134" t="s">
        <v>6620</v>
      </c>
      <c r="D939" s="23" t="s">
        <v>6620</v>
      </c>
      <c r="E939" s="193" t="s">
        <v>127</v>
      </c>
      <c r="F939" s="201" t="s">
        <v>4705</v>
      </c>
      <c r="G939" s="201" t="s">
        <v>4706</v>
      </c>
      <c r="H939" s="226" t="s">
        <v>2152</v>
      </c>
      <c r="L939" s="133" t="s">
        <v>309</v>
      </c>
      <c r="M939" s="133" t="s">
        <v>6621</v>
      </c>
      <c r="N939" s="133" t="s">
        <v>4709</v>
      </c>
      <c r="P939" s="134">
        <v>20050305</v>
      </c>
      <c r="Q939" s="133" t="s">
        <v>6483</v>
      </c>
      <c r="R939" s="134" t="s">
        <v>14</v>
      </c>
      <c r="S939" s="134" t="s">
        <v>6620</v>
      </c>
      <c r="X939" s="134" t="s">
        <v>6620</v>
      </c>
      <c r="Y939" s="216" t="s">
        <v>127</v>
      </c>
      <c r="AJ939" s="134">
        <v>400</v>
      </c>
      <c r="AK939" s="235" t="s">
        <v>2157</v>
      </c>
      <c r="AL939" s="133">
        <v>99</v>
      </c>
      <c r="AM939" s="134" t="s">
        <v>2158</v>
      </c>
      <c r="AN939" s="235">
        <v>99</v>
      </c>
      <c r="AO939" s="134" t="s">
        <v>6620</v>
      </c>
      <c r="AP939" s="216" t="s">
        <v>127</v>
      </c>
      <c r="AQ939" s="133" t="s">
        <v>6621</v>
      </c>
      <c r="AU939" s="134">
        <v>400</v>
      </c>
      <c r="AV939" s="235" t="s">
        <v>4718</v>
      </c>
      <c r="AW939" s="235">
        <v>13</v>
      </c>
      <c r="AX939" s="133" t="s">
        <v>2160</v>
      </c>
      <c r="AY939" s="235">
        <v>1</v>
      </c>
      <c r="AZ939" s="134" t="s">
        <v>127</v>
      </c>
      <c r="BA939" s="133" t="s">
        <v>2161</v>
      </c>
      <c r="BB939" s="235">
        <v>0</v>
      </c>
      <c r="BC939" s="134" t="s">
        <v>4718</v>
      </c>
      <c r="BE939" s="134" t="s">
        <v>4718</v>
      </c>
      <c r="BF939" s="134" t="s">
        <v>6622</v>
      </c>
      <c r="BG939" s="134" t="s">
        <v>6620</v>
      </c>
      <c r="BH939" s="329" t="s">
        <v>6623</v>
      </c>
      <c r="BI939" s="329" t="s">
        <v>6623</v>
      </c>
      <c r="BK939" s="134" t="s">
        <v>4718</v>
      </c>
      <c r="BP939" s="134" t="s">
        <v>6621</v>
      </c>
      <c r="BQ939" s="134" t="s">
        <v>6621</v>
      </c>
      <c r="BR939" s="134" t="s">
        <v>6620</v>
      </c>
      <c r="BS939" s="235" t="s">
        <v>6623</v>
      </c>
      <c r="BT939" s="235">
        <v>9</v>
      </c>
      <c r="BU939" s="235" t="s">
        <v>3488</v>
      </c>
      <c r="BV939" s="235">
        <v>250</v>
      </c>
      <c r="BW939" s="235">
        <v>67.5</v>
      </c>
      <c r="BY939" s="335">
        <v>270</v>
      </c>
      <c r="BZ939" s="134" t="s">
        <v>6622</v>
      </c>
      <c r="CB939" s="134" t="s">
        <v>6620</v>
      </c>
      <c r="CC939" s="134" t="s">
        <v>6621</v>
      </c>
      <c r="CE939" s="134" t="s">
        <v>6620</v>
      </c>
      <c r="CF939" s="134" t="s">
        <v>6622</v>
      </c>
      <c r="CO939" s="134" t="s">
        <v>6620</v>
      </c>
      <c r="CP939" s="134" t="s">
        <v>6622</v>
      </c>
    </row>
    <row r="940" spans="1:94" x14ac:dyDescent="0.25">
      <c r="A940" s="134" t="s">
        <v>14</v>
      </c>
      <c r="B940" s="134" t="s">
        <v>2147</v>
      </c>
      <c r="C940" s="134" t="s">
        <v>6624</v>
      </c>
      <c r="D940" s="23" t="s">
        <v>6624</v>
      </c>
      <c r="E940" s="193" t="s">
        <v>127</v>
      </c>
      <c r="F940" s="201" t="s">
        <v>4705</v>
      </c>
      <c r="G940" s="201" t="s">
        <v>4706</v>
      </c>
      <c r="H940" s="226" t="s">
        <v>2152</v>
      </c>
      <c r="L940" s="133" t="s">
        <v>309</v>
      </c>
      <c r="M940" s="133" t="s">
        <v>6625</v>
      </c>
      <c r="N940" s="133" t="s">
        <v>4709</v>
      </c>
      <c r="P940" s="134">
        <v>20050305</v>
      </c>
      <c r="Q940" s="133" t="s">
        <v>6483</v>
      </c>
      <c r="R940" s="134" t="s">
        <v>14</v>
      </c>
      <c r="S940" s="134" t="s">
        <v>6624</v>
      </c>
      <c r="X940" s="134" t="s">
        <v>6624</v>
      </c>
      <c r="Y940" s="216" t="s">
        <v>127</v>
      </c>
      <c r="AJ940" s="134">
        <v>400</v>
      </c>
      <c r="AK940" s="235" t="s">
        <v>2157</v>
      </c>
      <c r="AL940" s="133">
        <v>99</v>
      </c>
      <c r="AM940" s="134" t="s">
        <v>2158</v>
      </c>
      <c r="AN940" s="235">
        <v>99</v>
      </c>
      <c r="AO940" s="134" t="s">
        <v>6624</v>
      </c>
      <c r="AP940" s="216" t="s">
        <v>127</v>
      </c>
      <c r="AQ940" s="133" t="s">
        <v>6625</v>
      </c>
      <c r="AU940" s="134">
        <v>400</v>
      </c>
      <c r="AV940" s="235" t="s">
        <v>4718</v>
      </c>
      <c r="AW940" s="235">
        <v>13</v>
      </c>
      <c r="AX940" s="133" t="s">
        <v>2160</v>
      </c>
      <c r="AY940" s="235">
        <v>1</v>
      </c>
      <c r="AZ940" s="134" t="s">
        <v>127</v>
      </c>
      <c r="BA940" s="133" t="s">
        <v>2161</v>
      </c>
      <c r="BB940" s="235">
        <v>0</v>
      </c>
      <c r="BC940" s="134" t="s">
        <v>4718</v>
      </c>
      <c r="BE940" s="134" t="s">
        <v>4718</v>
      </c>
      <c r="BF940" s="134" t="s">
        <v>6626</v>
      </c>
      <c r="BG940" s="134" t="s">
        <v>6624</v>
      </c>
      <c r="BH940" s="329" t="s">
        <v>6627</v>
      </c>
      <c r="BI940" s="329" t="s">
        <v>6627</v>
      </c>
      <c r="BK940" s="134" t="s">
        <v>4718</v>
      </c>
      <c r="BP940" s="134" t="s">
        <v>6625</v>
      </c>
      <c r="BQ940" s="134" t="s">
        <v>6625</v>
      </c>
      <c r="BR940" s="134" t="s">
        <v>6624</v>
      </c>
      <c r="BS940" s="235" t="s">
        <v>6627</v>
      </c>
      <c r="BT940" s="235">
        <v>9</v>
      </c>
      <c r="BU940" s="235" t="s">
        <v>3488</v>
      </c>
      <c r="BV940" s="235">
        <v>250</v>
      </c>
      <c r="BW940" s="235">
        <v>67.5</v>
      </c>
      <c r="BY940" s="335">
        <v>270</v>
      </c>
      <c r="BZ940" s="134" t="s">
        <v>6626</v>
      </c>
      <c r="CB940" s="134" t="s">
        <v>6624</v>
      </c>
      <c r="CC940" s="134" t="s">
        <v>6625</v>
      </c>
      <c r="CE940" s="134" t="s">
        <v>6624</v>
      </c>
      <c r="CF940" s="134" t="s">
        <v>6626</v>
      </c>
      <c r="CO940" s="134" t="s">
        <v>6624</v>
      </c>
      <c r="CP940" s="134" t="s">
        <v>6626</v>
      </c>
    </row>
    <row r="941" spans="1:94" x14ac:dyDescent="0.25">
      <c r="A941" s="134" t="s">
        <v>14</v>
      </c>
      <c r="B941" s="134" t="s">
        <v>2147</v>
      </c>
      <c r="C941" s="134" t="s">
        <v>6628</v>
      </c>
      <c r="D941" s="23" t="s">
        <v>6628</v>
      </c>
      <c r="E941" s="193" t="s">
        <v>127</v>
      </c>
      <c r="F941" s="201" t="s">
        <v>4705</v>
      </c>
      <c r="G941" s="201" t="s">
        <v>4706</v>
      </c>
      <c r="H941" s="226" t="s">
        <v>2152</v>
      </c>
      <c r="L941" s="133" t="s">
        <v>309</v>
      </c>
      <c r="M941" s="133" t="s">
        <v>6629</v>
      </c>
      <c r="N941" s="133" t="s">
        <v>4709</v>
      </c>
      <c r="P941" s="134">
        <v>20050305</v>
      </c>
      <c r="Q941" s="133" t="s">
        <v>6483</v>
      </c>
      <c r="R941" s="134" t="s">
        <v>14</v>
      </c>
      <c r="S941" s="134" t="s">
        <v>6628</v>
      </c>
      <c r="X941" s="134" t="s">
        <v>6628</v>
      </c>
      <c r="Y941" s="216" t="s">
        <v>127</v>
      </c>
      <c r="AJ941" s="134">
        <v>400</v>
      </c>
      <c r="AK941" s="235" t="s">
        <v>2157</v>
      </c>
      <c r="AL941" s="133">
        <v>99</v>
      </c>
      <c r="AM941" s="134" t="s">
        <v>2158</v>
      </c>
      <c r="AN941" s="235">
        <v>99</v>
      </c>
      <c r="AO941" s="134" t="s">
        <v>6628</v>
      </c>
      <c r="AP941" s="216" t="s">
        <v>127</v>
      </c>
      <c r="AQ941" s="133" t="s">
        <v>6629</v>
      </c>
      <c r="AU941" s="134">
        <v>400</v>
      </c>
      <c r="AV941" s="235" t="s">
        <v>4718</v>
      </c>
      <c r="AW941" s="235">
        <v>13</v>
      </c>
      <c r="AX941" s="133" t="s">
        <v>2160</v>
      </c>
      <c r="AY941" s="235">
        <v>1</v>
      </c>
      <c r="AZ941" s="134" t="s">
        <v>127</v>
      </c>
      <c r="BA941" s="133" t="s">
        <v>2161</v>
      </c>
      <c r="BB941" s="235">
        <v>0</v>
      </c>
      <c r="BC941" s="134" t="s">
        <v>4718</v>
      </c>
      <c r="BE941" s="134" t="s">
        <v>4718</v>
      </c>
      <c r="BF941" s="134" t="s">
        <v>6630</v>
      </c>
      <c r="BG941" s="134" t="s">
        <v>6628</v>
      </c>
      <c r="BH941" s="329" t="s">
        <v>6631</v>
      </c>
      <c r="BI941" s="329" t="s">
        <v>6631</v>
      </c>
      <c r="BK941" s="134" t="s">
        <v>4718</v>
      </c>
      <c r="BP941" s="134" t="s">
        <v>6629</v>
      </c>
      <c r="BQ941" s="134" t="s">
        <v>6629</v>
      </c>
      <c r="BR941" s="134" t="s">
        <v>6628</v>
      </c>
      <c r="BS941" s="235" t="s">
        <v>6631</v>
      </c>
      <c r="BT941" s="235">
        <v>9</v>
      </c>
      <c r="BU941" s="235" t="s">
        <v>3488</v>
      </c>
      <c r="BV941" s="235">
        <v>250</v>
      </c>
      <c r="BW941" s="235">
        <v>67.5</v>
      </c>
      <c r="BY941" s="335">
        <v>270</v>
      </c>
      <c r="BZ941" s="134" t="s">
        <v>6630</v>
      </c>
      <c r="CB941" s="134" t="s">
        <v>6628</v>
      </c>
      <c r="CC941" s="134" t="s">
        <v>6629</v>
      </c>
      <c r="CE941" s="134" t="s">
        <v>6628</v>
      </c>
      <c r="CF941" s="134" t="s">
        <v>6630</v>
      </c>
      <c r="CO941" s="134" t="s">
        <v>6628</v>
      </c>
      <c r="CP941" s="134" t="s">
        <v>6630</v>
      </c>
    </row>
    <row r="942" spans="1:94" x14ac:dyDescent="0.25">
      <c r="A942" s="134" t="s">
        <v>14</v>
      </c>
      <c r="B942" s="134" t="s">
        <v>2147</v>
      </c>
      <c r="C942" s="134" t="s">
        <v>6632</v>
      </c>
      <c r="D942" s="23" t="s">
        <v>6632</v>
      </c>
      <c r="E942" s="193" t="s">
        <v>127</v>
      </c>
      <c r="F942" s="201" t="s">
        <v>4705</v>
      </c>
      <c r="G942" s="201" t="s">
        <v>4706</v>
      </c>
      <c r="H942" s="226" t="s">
        <v>2152</v>
      </c>
      <c r="L942" s="133" t="s">
        <v>309</v>
      </c>
      <c r="M942" s="133" t="s">
        <v>6633</v>
      </c>
      <c r="N942" s="133" t="s">
        <v>4709</v>
      </c>
      <c r="P942" s="134">
        <v>20050305</v>
      </c>
      <c r="Q942" s="133" t="s">
        <v>6483</v>
      </c>
      <c r="R942" s="134" t="s">
        <v>14</v>
      </c>
      <c r="S942" s="134" t="s">
        <v>6632</v>
      </c>
      <c r="X942" s="134" t="s">
        <v>6632</v>
      </c>
      <c r="Y942" s="216" t="s">
        <v>127</v>
      </c>
      <c r="AJ942" s="134">
        <v>400</v>
      </c>
      <c r="AK942" s="235" t="s">
        <v>2157</v>
      </c>
      <c r="AL942" s="133">
        <v>99</v>
      </c>
      <c r="AM942" s="134" t="s">
        <v>2158</v>
      </c>
      <c r="AN942" s="235">
        <v>99</v>
      </c>
      <c r="AO942" s="134" t="s">
        <v>6632</v>
      </c>
      <c r="AP942" s="216" t="s">
        <v>127</v>
      </c>
      <c r="AQ942" s="133" t="s">
        <v>6633</v>
      </c>
      <c r="AU942" s="134">
        <v>400</v>
      </c>
      <c r="AV942" s="235" t="s">
        <v>4718</v>
      </c>
      <c r="AW942" s="235">
        <v>13</v>
      </c>
      <c r="AX942" s="133" t="s">
        <v>2160</v>
      </c>
      <c r="AY942" s="235">
        <v>1</v>
      </c>
      <c r="AZ942" s="134" t="s">
        <v>127</v>
      </c>
      <c r="BA942" s="133" t="s">
        <v>2161</v>
      </c>
      <c r="BB942" s="235">
        <v>0</v>
      </c>
      <c r="BC942" s="134" t="s">
        <v>4718</v>
      </c>
      <c r="BE942" s="134" t="s">
        <v>4718</v>
      </c>
      <c r="BF942" s="134" t="s">
        <v>6634</v>
      </c>
      <c r="BG942" s="134" t="s">
        <v>6632</v>
      </c>
      <c r="BH942" s="329" t="s">
        <v>6635</v>
      </c>
      <c r="BI942" s="329" t="s">
        <v>6635</v>
      </c>
      <c r="BK942" s="134" t="s">
        <v>4718</v>
      </c>
      <c r="BP942" s="134" t="s">
        <v>6633</v>
      </c>
      <c r="BQ942" s="134" t="s">
        <v>6633</v>
      </c>
      <c r="BR942" s="134" t="s">
        <v>6632</v>
      </c>
      <c r="BS942" s="235" t="s">
        <v>6635</v>
      </c>
      <c r="BT942" s="235">
        <v>9</v>
      </c>
      <c r="BU942" s="235" t="s">
        <v>3488</v>
      </c>
      <c r="BV942" s="235">
        <v>250</v>
      </c>
      <c r="BW942" s="235">
        <v>67.5</v>
      </c>
      <c r="BY942" s="335">
        <v>270</v>
      </c>
      <c r="BZ942" s="134" t="s">
        <v>6634</v>
      </c>
      <c r="CB942" s="134" t="s">
        <v>6632</v>
      </c>
      <c r="CC942" s="134" t="s">
        <v>6633</v>
      </c>
      <c r="CE942" s="134" t="s">
        <v>6632</v>
      </c>
      <c r="CF942" s="134" t="s">
        <v>6634</v>
      </c>
      <c r="CO942" s="134" t="s">
        <v>6632</v>
      </c>
      <c r="CP942" s="134" t="s">
        <v>6634</v>
      </c>
    </row>
    <row r="943" spans="1:94" x14ac:dyDescent="0.25">
      <c r="A943" s="134" t="s">
        <v>14</v>
      </c>
      <c r="B943" s="134" t="s">
        <v>2147</v>
      </c>
      <c r="C943" s="134" t="s">
        <v>6636</v>
      </c>
      <c r="D943" s="23" t="s">
        <v>6636</v>
      </c>
      <c r="E943" s="193" t="s">
        <v>127</v>
      </c>
      <c r="F943" s="201" t="s">
        <v>4705</v>
      </c>
      <c r="G943" s="201" t="s">
        <v>4706</v>
      </c>
      <c r="H943" s="226" t="s">
        <v>2152</v>
      </c>
      <c r="L943" s="133" t="s">
        <v>309</v>
      </c>
      <c r="M943" s="133" t="s">
        <v>6637</v>
      </c>
      <c r="N943" s="133" t="s">
        <v>4709</v>
      </c>
      <c r="P943" s="134">
        <v>20050305</v>
      </c>
      <c r="Q943" s="133" t="s">
        <v>6483</v>
      </c>
      <c r="R943" s="134" t="s">
        <v>14</v>
      </c>
      <c r="S943" s="134" t="s">
        <v>6636</v>
      </c>
      <c r="X943" s="134" t="s">
        <v>6636</v>
      </c>
      <c r="Y943" s="216" t="s">
        <v>127</v>
      </c>
      <c r="AJ943" s="134">
        <v>400</v>
      </c>
      <c r="AK943" s="235" t="s">
        <v>2157</v>
      </c>
      <c r="AL943" s="133">
        <v>99</v>
      </c>
      <c r="AM943" s="134" t="s">
        <v>2158</v>
      </c>
      <c r="AN943" s="235">
        <v>99</v>
      </c>
      <c r="AO943" s="134" t="s">
        <v>6636</v>
      </c>
      <c r="AP943" s="216" t="s">
        <v>127</v>
      </c>
      <c r="AQ943" s="133" t="s">
        <v>6637</v>
      </c>
      <c r="AU943" s="134">
        <v>400</v>
      </c>
      <c r="AV943" s="235" t="s">
        <v>4718</v>
      </c>
      <c r="AW943" s="235">
        <v>13</v>
      </c>
      <c r="AX943" s="133" t="s">
        <v>2160</v>
      </c>
      <c r="AY943" s="235">
        <v>1</v>
      </c>
      <c r="AZ943" s="134" t="s">
        <v>127</v>
      </c>
      <c r="BA943" s="133" t="s">
        <v>2161</v>
      </c>
      <c r="BB943" s="235">
        <v>0</v>
      </c>
      <c r="BC943" s="134" t="s">
        <v>4718</v>
      </c>
      <c r="BE943" s="134" t="s">
        <v>4718</v>
      </c>
      <c r="BF943" s="134" t="s">
        <v>6638</v>
      </c>
      <c r="BG943" s="134" t="s">
        <v>6636</v>
      </c>
      <c r="BH943" s="329" t="s">
        <v>6639</v>
      </c>
      <c r="BI943" s="329" t="s">
        <v>6639</v>
      </c>
      <c r="BK943" s="134" t="s">
        <v>4718</v>
      </c>
      <c r="BP943" s="134" t="s">
        <v>6637</v>
      </c>
      <c r="BQ943" s="134" t="s">
        <v>6637</v>
      </c>
      <c r="BR943" s="134" t="s">
        <v>6636</v>
      </c>
      <c r="BS943" s="235" t="s">
        <v>6639</v>
      </c>
      <c r="BT943" s="235">
        <v>9</v>
      </c>
      <c r="BU943" s="235" t="s">
        <v>3488</v>
      </c>
      <c r="BV943" s="235">
        <v>250</v>
      </c>
      <c r="BW943" s="235">
        <v>67.5</v>
      </c>
      <c r="BY943" s="335">
        <v>270</v>
      </c>
      <c r="BZ943" s="134" t="s">
        <v>6638</v>
      </c>
      <c r="CB943" s="134" t="s">
        <v>6636</v>
      </c>
      <c r="CC943" s="134" t="s">
        <v>6637</v>
      </c>
      <c r="CE943" s="134" t="s">
        <v>6636</v>
      </c>
      <c r="CF943" s="134" t="s">
        <v>6638</v>
      </c>
      <c r="CO943" s="134" t="s">
        <v>6636</v>
      </c>
      <c r="CP943" s="134" t="s">
        <v>6638</v>
      </c>
    </row>
    <row r="944" spans="1:94" x14ac:dyDescent="0.25">
      <c r="A944" s="134" t="s">
        <v>14</v>
      </c>
      <c r="B944" s="134" t="s">
        <v>2147</v>
      </c>
      <c r="C944" s="134" t="s">
        <v>6640</v>
      </c>
      <c r="D944" s="23" t="s">
        <v>6640</v>
      </c>
      <c r="E944" s="193" t="s">
        <v>127</v>
      </c>
      <c r="F944" s="201" t="s">
        <v>4705</v>
      </c>
      <c r="G944" s="201" t="s">
        <v>4706</v>
      </c>
      <c r="H944" s="226" t="s">
        <v>2152</v>
      </c>
      <c r="L944" s="133" t="s">
        <v>309</v>
      </c>
      <c r="M944" s="133" t="s">
        <v>6641</v>
      </c>
      <c r="N944" s="133" t="s">
        <v>4709</v>
      </c>
      <c r="P944" s="134">
        <v>20050305</v>
      </c>
      <c r="Q944" s="133" t="s">
        <v>6483</v>
      </c>
      <c r="R944" s="134" t="s">
        <v>14</v>
      </c>
      <c r="S944" s="134" t="s">
        <v>6640</v>
      </c>
      <c r="X944" s="134" t="s">
        <v>6640</v>
      </c>
      <c r="Y944" s="216" t="s">
        <v>127</v>
      </c>
      <c r="AJ944" s="134">
        <v>400</v>
      </c>
      <c r="AK944" s="235" t="s">
        <v>2157</v>
      </c>
      <c r="AL944" s="133">
        <v>99</v>
      </c>
      <c r="AM944" s="134" t="s">
        <v>2158</v>
      </c>
      <c r="AN944" s="235">
        <v>99</v>
      </c>
      <c r="AO944" s="134" t="s">
        <v>6640</v>
      </c>
      <c r="AP944" s="216" t="s">
        <v>127</v>
      </c>
      <c r="AQ944" s="133" t="s">
        <v>6641</v>
      </c>
      <c r="AU944" s="134">
        <v>400</v>
      </c>
      <c r="AV944" s="235" t="s">
        <v>4718</v>
      </c>
      <c r="AW944" s="235">
        <v>13</v>
      </c>
      <c r="AX944" s="133" t="s">
        <v>2160</v>
      </c>
      <c r="AY944" s="235">
        <v>1</v>
      </c>
      <c r="AZ944" s="134" t="s">
        <v>127</v>
      </c>
      <c r="BA944" s="133" t="s">
        <v>2161</v>
      </c>
      <c r="BB944" s="235">
        <v>0</v>
      </c>
      <c r="BC944" s="134" t="s">
        <v>4718</v>
      </c>
      <c r="BE944" s="134" t="s">
        <v>4718</v>
      </c>
      <c r="BF944" s="134" t="s">
        <v>6642</v>
      </c>
      <c r="BG944" s="134" t="s">
        <v>6640</v>
      </c>
      <c r="BH944" s="329" t="s">
        <v>6643</v>
      </c>
      <c r="BI944" s="329" t="s">
        <v>6643</v>
      </c>
      <c r="BK944" s="134" t="s">
        <v>4718</v>
      </c>
      <c r="BP944" s="134" t="s">
        <v>6641</v>
      </c>
      <c r="BQ944" s="134" t="s">
        <v>6641</v>
      </c>
      <c r="BR944" s="134" t="s">
        <v>6640</v>
      </c>
      <c r="BS944" s="235" t="s">
        <v>6643</v>
      </c>
      <c r="BT944" s="235">
        <v>9</v>
      </c>
      <c r="BU944" s="235" t="s">
        <v>3488</v>
      </c>
      <c r="BV944" s="235">
        <v>250</v>
      </c>
      <c r="BW944" s="235">
        <v>67.5</v>
      </c>
      <c r="BY944" s="335">
        <v>270</v>
      </c>
      <c r="BZ944" s="134" t="s">
        <v>6642</v>
      </c>
      <c r="CB944" s="134" t="s">
        <v>6640</v>
      </c>
      <c r="CC944" s="134" t="s">
        <v>6641</v>
      </c>
      <c r="CE944" s="134" t="s">
        <v>6640</v>
      </c>
      <c r="CF944" s="134" t="s">
        <v>6642</v>
      </c>
      <c r="CO944" s="134" t="s">
        <v>6640</v>
      </c>
      <c r="CP944" s="134" t="s">
        <v>6642</v>
      </c>
    </row>
    <row r="945" spans="1:94" x14ac:dyDescent="0.25">
      <c r="A945" s="134" t="s">
        <v>14</v>
      </c>
      <c r="B945" s="134" t="s">
        <v>2147</v>
      </c>
      <c r="C945" s="134" t="s">
        <v>6644</v>
      </c>
      <c r="D945" s="23" t="s">
        <v>6644</v>
      </c>
      <c r="E945" s="193" t="s">
        <v>127</v>
      </c>
      <c r="F945" s="201" t="s">
        <v>4705</v>
      </c>
      <c r="G945" s="201" t="s">
        <v>4706</v>
      </c>
      <c r="H945" s="226" t="s">
        <v>2152</v>
      </c>
      <c r="L945" s="133" t="s">
        <v>309</v>
      </c>
      <c r="M945" s="133" t="s">
        <v>6645</v>
      </c>
      <c r="N945" s="133" t="s">
        <v>4709</v>
      </c>
      <c r="P945" s="134">
        <v>20050305</v>
      </c>
      <c r="Q945" s="133" t="s">
        <v>6483</v>
      </c>
      <c r="R945" s="134" t="s">
        <v>14</v>
      </c>
      <c r="S945" s="134" t="s">
        <v>6644</v>
      </c>
      <c r="X945" s="134" t="s">
        <v>6644</v>
      </c>
      <c r="Y945" s="216" t="s">
        <v>127</v>
      </c>
      <c r="AJ945" s="134">
        <v>400</v>
      </c>
      <c r="AK945" s="235" t="s">
        <v>2157</v>
      </c>
      <c r="AL945" s="133">
        <v>99</v>
      </c>
      <c r="AM945" s="134" t="s">
        <v>2158</v>
      </c>
      <c r="AN945" s="235">
        <v>99</v>
      </c>
      <c r="AO945" s="134" t="s">
        <v>6644</v>
      </c>
      <c r="AP945" s="216" t="s">
        <v>127</v>
      </c>
      <c r="AQ945" s="133" t="s">
        <v>6645</v>
      </c>
      <c r="AU945" s="134">
        <v>400</v>
      </c>
      <c r="AV945" s="235" t="s">
        <v>4718</v>
      </c>
      <c r="AW945" s="235">
        <v>13</v>
      </c>
      <c r="AX945" s="133" t="s">
        <v>2160</v>
      </c>
      <c r="AY945" s="235">
        <v>1</v>
      </c>
      <c r="AZ945" s="134" t="s">
        <v>127</v>
      </c>
      <c r="BA945" s="133" t="s">
        <v>2161</v>
      </c>
      <c r="BB945" s="235">
        <v>0</v>
      </c>
      <c r="BC945" s="134" t="s">
        <v>4718</v>
      </c>
      <c r="BE945" s="134" t="s">
        <v>4718</v>
      </c>
      <c r="BF945" s="134" t="s">
        <v>6646</v>
      </c>
      <c r="BG945" s="134" t="s">
        <v>6644</v>
      </c>
      <c r="BH945" s="329" t="s">
        <v>6647</v>
      </c>
      <c r="BI945" s="329" t="s">
        <v>6647</v>
      </c>
      <c r="BK945" s="134" t="s">
        <v>4718</v>
      </c>
      <c r="BP945" s="134" t="s">
        <v>6645</v>
      </c>
      <c r="BQ945" s="134" t="s">
        <v>6645</v>
      </c>
      <c r="BR945" s="134" t="s">
        <v>6644</v>
      </c>
      <c r="BS945" s="235" t="s">
        <v>6647</v>
      </c>
      <c r="BT945" s="235">
        <v>9</v>
      </c>
      <c r="BU945" s="235" t="s">
        <v>3488</v>
      </c>
      <c r="BV945" s="235">
        <v>250</v>
      </c>
      <c r="BW945" s="235">
        <v>67.5</v>
      </c>
      <c r="BY945" s="335">
        <v>270</v>
      </c>
      <c r="BZ945" s="134" t="s">
        <v>6646</v>
      </c>
      <c r="CB945" s="134" t="s">
        <v>6644</v>
      </c>
      <c r="CC945" s="134" t="s">
        <v>6645</v>
      </c>
      <c r="CE945" s="134" t="s">
        <v>6644</v>
      </c>
      <c r="CF945" s="134" t="s">
        <v>6646</v>
      </c>
      <c r="CO945" s="134" t="s">
        <v>6644</v>
      </c>
      <c r="CP945" s="134" t="s">
        <v>6646</v>
      </c>
    </row>
    <row r="946" spans="1:94" x14ac:dyDescent="0.25">
      <c r="A946" s="134" t="s">
        <v>14</v>
      </c>
      <c r="B946" s="134" t="s">
        <v>2147</v>
      </c>
      <c r="C946" s="134" t="s">
        <v>6648</v>
      </c>
      <c r="D946" s="23" t="s">
        <v>6648</v>
      </c>
      <c r="E946" s="193" t="s">
        <v>127</v>
      </c>
      <c r="F946" s="201" t="s">
        <v>4705</v>
      </c>
      <c r="G946" s="201" t="s">
        <v>4706</v>
      </c>
      <c r="H946" s="226" t="s">
        <v>2152</v>
      </c>
      <c r="L946" s="133" t="s">
        <v>309</v>
      </c>
      <c r="M946" s="133" t="s">
        <v>6649</v>
      </c>
      <c r="N946" s="133" t="s">
        <v>4709</v>
      </c>
      <c r="P946" s="134">
        <v>20050305</v>
      </c>
      <c r="Q946" s="133" t="s">
        <v>6483</v>
      </c>
      <c r="R946" s="134" t="s">
        <v>14</v>
      </c>
      <c r="S946" s="134" t="s">
        <v>6648</v>
      </c>
      <c r="X946" s="134" t="s">
        <v>6648</v>
      </c>
      <c r="Y946" s="216" t="s">
        <v>127</v>
      </c>
      <c r="AJ946" s="134">
        <v>400</v>
      </c>
      <c r="AK946" s="235" t="s">
        <v>2157</v>
      </c>
      <c r="AL946" s="133">
        <v>99</v>
      </c>
      <c r="AM946" s="134" t="s">
        <v>2158</v>
      </c>
      <c r="AN946" s="235">
        <v>99</v>
      </c>
      <c r="AO946" s="134" t="s">
        <v>6648</v>
      </c>
      <c r="AP946" s="216" t="s">
        <v>127</v>
      </c>
      <c r="AQ946" s="133" t="s">
        <v>6649</v>
      </c>
      <c r="AU946" s="134">
        <v>400</v>
      </c>
      <c r="AV946" s="235" t="s">
        <v>4718</v>
      </c>
      <c r="AW946" s="235">
        <v>13</v>
      </c>
      <c r="AX946" s="133" t="s">
        <v>2160</v>
      </c>
      <c r="AY946" s="235">
        <v>1</v>
      </c>
      <c r="AZ946" s="134" t="s">
        <v>127</v>
      </c>
      <c r="BA946" s="133" t="s">
        <v>2161</v>
      </c>
      <c r="BB946" s="235">
        <v>0</v>
      </c>
      <c r="BC946" s="134" t="s">
        <v>4718</v>
      </c>
      <c r="BE946" s="134" t="s">
        <v>4718</v>
      </c>
      <c r="BF946" s="134" t="s">
        <v>6650</v>
      </c>
      <c r="BG946" s="134" t="s">
        <v>6648</v>
      </c>
      <c r="BH946" s="329" t="s">
        <v>6651</v>
      </c>
      <c r="BI946" s="329" t="s">
        <v>6651</v>
      </c>
      <c r="BK946" s="134" t="s">
        <v>4718</v>
      </c>
      <c r="BP946" s="134" t="s">
        <v>6649</v>
      </c>
      <c r="BQ946" s="134" t="s">
        <v>6649</v>
      </c>
      <c r="BR946" s="134" t="s">
        <v>6648</v>
      </c>
      <c r="BS946" s="235" t="s">
        <v>6651</v>
      </c>
      <c r="BT946" s="235">
        <v>9</v>
      </c>
      <c r="BU946" s="235" t="s">
        <v>3488</v>
      </c>
      <c r="BV946" s="235">
        <v>250</v>
      </c>
      <c r="BW946" s="235">
        <v>67.5</v>
      </c>
      <c r="BY946" s="335">
        <v>270</v>
      </c>
      <c r="BZ946" s="134" t="s">
        <v>6650</v>
      </c>
      <c r="CB946" s="134" t="s">
        <v>6648</v>
      </c>
      <c r="CC946" s="134" t="s">
        <v>6649</v>
      </c>
      <c r="CE946" s="134" t="s">
        <v>6648</v>
      </c>
      <c r="CF946" s="134" t="s">
        <v>6650</v>
      </c>
      <c r="CO946" s="134" t="s">
        <v>6648</v>
      </c>
      <c r="CP946" s="134" t="s">
        <v>6650</v>
      </c>
    </row>
    <row r="947" spans="1:94" x14ac:dyDescent="0.25">
      <c r="A947" s="134" t="s">
        <v>14</v>
      </c>
      <c r="B947" s="134" t="s">
        <v>2147</v>
      </c>
      <c r="C947" s="134" t="s">
        <v>6652</v>
      </c>
      <c r="D947" s="23" t="s">
        <v>6652</v>
      </c>
      <c r="E947" s="193" t="s">
        <v>127</v>
      </c>
      <c r="F947" s="201" t="s">
        <v>4705</v>
      </c>
      <c r="G947" s="201" t="s">
        <v>4706</v>
      </c>
      <c r="H947" s="226" t="s">
        <v>2152</v>
      </c>
      <c r="L947" s="133" t="s">
        <v>309</v>
      </c>
      <c r="M947" s="133" t="s">
        <v>6653</v>
      </c>
      <c r="N947" s="133" t="s">
        <v>4709</v>
      </c>
      <c r="P947" s="134">
        <v>20050305</v>
      </c>
      <c r="Q947" s="133" t="s">
        <v>6483</v>
      </c>
      <c r="R947" s="134" t="s">
        <v>14</v>
      </c>
      <c r="S947" s="134" t="s">
        <v>6652</v>
      </c>
      <c r="X947" s="134" t="s">
        <v>6652</v>
      </c>
      <c r="Y947" s="216" t="s">
        <v>127</v>
      </c>
      <c r="AJ947" s="134">
        <v>400</v>
      </c>
      <c r="AK947" s="235" t="s">
        <v>2157</v>
      </c>
      <c r="AL947" s="133">
        <v>99</v>
      </c>
      <c r="AM947" s="134" t="s">
        <v>2158</v>
      </c>
      <c r="AN947" s="235">
        <v>99</v>
      </c>
      <c r="AO947" s="134" t="s">
        <v>6652</v>
      </c>
      <c r="AP947" s="216" t="s">
        <v>127</v>
      </c>
      <c r="AQ947" s="133" t="s">
        <v>6653</v>
      </c>
      <c r="AU947" s="134">
        <v>400</v>
      </c>
      <c r="AV947" s="235" t="s">
        <v>4718</v>
      </c>
      <c r="AW947" s="235">
        <v>13</v>
      </c>
      <c r="AX947" s="133" t="s">
        <v>2160</v>
      </c>
      <c r="AY947" s="235">
        <v>1</v>
      </c>
      <c r="AZ947" s="134" t="s">
        <v>127</v>
      </c>
      <c r="BA947" s="133" t="s">
        <v>2161</v>
      </c>
      <c r="BB947" s="235">
        <v>0</v>
      </c>
      <c r="BC947" s="134" t="s">
        <v>4718</v>
      </c>
      <c r="BE947" s="134" t="s">
        <v>4718</v>
      </c>
      <c r="BF947" s="134" t="s">
        <v>6654</v>
      </c>
      <c r="BG947" s="134" t="s">
        <v>6652</v>
      </c>
      <c r="BH947" s="329" t="s">
        <v>6655</v>
      </c>
      <c r="BI947" s="329" t="s">
        <v>6655</v>
      </c>
      <c r="BK947" s="134" t="s">
        <v>4718</v>
      </c>
      <c r="BP947" s="134" t="s">
        <v>6653</v>
      </c>
      <c r="BQ947" s="134" t="s">
        <v>6653</v>
      </c>
      <c r="BR947" s="134" t="s">
        <v>6652</v>
      </c>
      <c r="BS947" s="235" t="s">
        <v>6655</v>
      </c>
      <c r="BT947" s="235">
        <v>9</v>
      </c>
      <c r="BU947" s="235" t="s">
        <v>3488</v>
      </c>
      <c r="BV947" s="235">
        <v>250</v>
      </c>
      <c r="BW947" s="235">
        <v>67.5</v>
      </c>
      <c r="BY947" s="335">
        <v>270</v>
      </c>
      <c r="BZ947" s="134" t="s">
        <v>6654</v>
      </c>
      <c r="CB947" s="134" t="s">
        <v>6652</v>
      </c>
      <c r="CC947" s="134" t="s">
        <v>6653</v>
      </c>
      <c r="CE947" s="134" t="s">
        <v>6652</v>
      </c>
      <c r="CF947" s="134" t="s">
        <v>6654</v>
      </c>
      <c r="CO947" s="134" t="s">
        <v>6652</v>
      </c>
      <c r="CP947" s="134" t="s">
        <v>6654</v>
      </c>
    </row>
    <row r="948" spans="1:94" x14ac:dyDescent="0.25">
      <c r="A948" s="134" t="s">
        <v>14</v>
      </c>
      <c r="B948" s="134" t="s">
        <v>2147</v>
      </c>
      <c r="C948" s="134" t="s">
        <v>6656</v>
      </c>
      <c r="D948" s="23" t="s">
        <v>6656</v>
      </c>
      <c r="E948" s="193" t="s">
        <v>127</v>
      </c>
      <c r="F948" s="201" t="s">
        <v>4705</v>
      </c>
      <c r="G948" s="201" t="s">
        <v>4706</v>
      </c>
      <c r="H948" s="226" t="s">
        <v>2152</v>
      </c>
      <c r="L948" s="133" t="s">
        <v>309</v>
      </c>
      <c r="M948" s="133" t="s">
        <v>6657</v>
      </c>
      <c r="N948" s="133" t="s">
        <v>4709</v>
      </c>
      <c r="P948" s="134">
        <v>20050305</v>
      </c>
      <c r="Q948" s="133" t="s">
        <v>6483</v>
      </c>
      <c r="R948" s="134" t="s">
        <v>14</v>
      </c>
      <c r="S948" s="134" t="s">
        <v>6656</v>
      </c>
      <c r="X948" s="134" t="s">
        <v>6656</v>
      </c>
      <c r="Y948" s="216" t="s">
        <v>127</v>
      </c>
      <c r="AJ948" s="134">
        <v>400</v>
      </c>
      <c r="AK948" s="235" t="s">
        <v>2157</v>
      </c>
      <c r="AL948" s="133">
        <v>99</v>
      </c>
      <c r="AM948" s="134" t="s">
        <v>2158</v>
      </c>
      <c r="AN948" s="235">
        <v>99</v>
      </c>
      <c r="AO948" s="134" t="s">
        <v>6656</v>
      </c>
      <c r="AP948" s="216" t="s">
        <v>127</v>
      </c>
      <c r="AQ948" s="133" t="s">
        <v>6657</v>
      </c>
      <c r="AU948" s="134">
        <v>400</v>
      </c>
      <c r="AV948" s="235" t="s">
        <v>4718</v>
      </c>
      <c r="AW948" s="235">
        <v>13</v>
      </c>
      <c r="AX948" s="133" t="s">
        <v>2160</v>
      </c>
      <c r="AY948" s="235">
        <v>1</v>
      </c>
      <c r="AZ948" s="134" t="s">
        <v>127</v>
      </c>
      <c r="BA948" s="133" t="s">
        <v>2161</v>
      </c>
      <c r="BB948" s="235">
        <v>0</v>
      </c>
      <c r="BC948" s="134" t="s">
        <v>4718</v>
      </c>
      <c r="BE948" s="134" t="s">
        <v>4718</v>
      </c>
      <c r="BF948" s="134" t="s">
        <v>6658</v>
      </c>
      <c r="BG948" s="134" t="s">
        <v>6656</v>
      </c>
      <c r="BH948" s="329" t="s">
        <v>6659</v>
      </c>
      <c r="BI948" s="329" t="s">
        <v>6659</v>
      </c>
      <c r="BK948" s="134" t="s">
        <v>4718</v>
      </c>
      <c r="BP948" s="134" t="s">
        <v>6657</v>
      </c>
      <c r="BQ948" s="134" t="s">
        <v>6657</v>
      </c>
      <c r="BR948" s="134" t="s">
        <v>6656</v>
      </c>
      <c r="BS948" s="235" t="s">
        <v>6659</v>
      </c>
      <c r="BT948" s="235">
        <v>9</v>
      </c>
      <c r="BU948" s="235" t="s">
        <v>3488</v>
      </c>
      <c r="BV948" s="235">
        <v>250</v>
      </c>
      <c r="BW948" s="235">
        <v>67.5</v>
      </c>
      <c r="BY948" s="335">
        <v>270</v>
      </c>
      <c r="BZ948" s="134" t="s">
        <v>6658</v>
      </c>
      <c r="CB948" s="134" t="s">
        <v>6656</v>
      </c>
      <c r="CC948" s="134" t="s">
        <v>6657</v>
      </c>
      <c r="CE948" s="134" t="s">
        <v>6656</v>
      </c>
      <c r="CF948" s="134" t="s">
        <v>6658</v>
      </c>
      <c r="CO948" s="134" t="s">
        <v>6656</v>
      </c>
      <c r="CP948" s="134" t="s">
        <v>6658</v>
      </c>
    </row>
    <row r="949" spans="1:94" x14ac:dyDescent="0.25">
      <c r="A949" s="134" t="s">
        <v>14</v>
      </c>
      <c r="B949" s="134" t="s">
        <v>2147</v>
      </c>
      <c r="C949" s="134" t="s">
        <v>6660</v>
      </c>
      <c r="D949" s="23" t="s">
        <v>6660</v>
      </c>
      <c r="E949" s="193" t="s">
        <v>127</v>
      </c>
      <c r="F949" s="201" t="s">
        <v>4705</v>
      </c>
      <c r="G949" s="201" t="s">
        <v>4706</v>
      </c>
      <c r="H949" s="226" t="s">
        <v>2152</v>
      </c>
      <c r="L949" s="133" t="s">
        <v>309</v>
      </c>
      <c r="M949" s="133" t="s">
        <v>6661</v>
      </c>
      <c r="N949" s="133" t="s">
        <v>4709</v>
      </c>
      <c r="P949" s="134">
        <v>20050305</v>
      </c>
      <c r="Q949" s="133" t="s">
        <v>6483</v>
      </c>
      <c r="R949" s="134" t="s">
        <v>14</v>
      </c>
      <c r="S949" s="134" t="s">
        <v>6660</v>
      </c>
      <c r="X949" s="134" t="s">
        <v>6660</v>
      </c>
      <c r="Y949" s="216" t="s">
        <v>127</v>
      </c>
      <c r="AJ949" s="134">
        <v>400</v>
      </c>
      <c r="AK949" s="235" t="s">
        <v>2157</v>
      </c>
      <c r="AL949" s="133">
        <v>99</v>
      </c>
      <c r="AM949" s="134" t="s">
        <v>2158</v>
      </c>
      <c r="AN949" s="235">
        <v>99</v>
      </c>
      <c r="AO949" s="134" t="s">
        <v>6660</v>
      </c>
      <c r="AP949" s="216" t="s">
        <v>127</v>
      </c>
      <c r="AQ949" s="133" t="s">
        <v>6661</v>
      </c>
      <c r="AU949" s="134">
        <v>400</v>
      </c>
      <c r="AV949" s="235" t="s">
        <v>4718</v>
      </c>
      <c r="AW949" s="235">
        <v>13</v>
      </c>
      <c r="AX949" s="133" t="s">
        <v>2160</v>
      </c>
      <c r="AY949" s="235">
        <v>1</v>
      </c>
      <c r="AZ949" s="134" t="s">
        <v>127</v>
      </c>
      <c r="BA949" s="133" t="s">
        <v>2161</v>
      </c>
      <c r="BB949" s="235">
        <v>0</v>
      </c>
      <c r="BC949" s="134" t="s">
        <v>4718</v>
      </c>
      <c r="BE949" s="134" t="s">
        <v>4718</v>
      </c>
      <c r="BF949" s="134" t="s">
        <v>6662</v>
      </c>
      <c r="BG949" s="134" t="s">
        <v>6660</v>
      </c>
      <c r="BH949" s="329" t="s">
        <v>6663</v>
      </c>
      <c r="BI949" s="329" t="s">
        <v>6663</v>
      </c>
      <c r="BK949" s="134" t="s">
        <v>4718</v>
      </c>
      <c r="BP949" s="134" t="s">
        <v>6661</v>
      </c>
      <c r="BQ949" s="134" t="s">
        <v>6661</v>
      </c>
      <c r="BR949" s="134" t="s">
        <v>6660</v>
      </c>
      <c r="BS949" s="235" t="s">
        <v>6663</v>
      </c>
      <c r="BT949" s="235">
        <v>9</v>
      </c>
      <c r="BU949" s="235" t="s">
        <v>3488</v>
      </c>
      <c r="BV949" s="235">
        <v>250</v>
      </c>
      <c r="BW949" s="235">
        <v>67.5</v>
      </c>
      <c r="BY949" s="335">
        <v>270</v>
      </c>
      <c r="BZ949" s="134" t="s">
        <v>6662</v>
      </c>
      <c r="CB949" s="134" t="s">
        <v>6660</v>
      </c>
      <c r="CC949" s="134" t="s">
        <v>6661</v>
      </c>
      <c r="CE949" s="134" t="s">
        <v>6660</v>
      </c>
      <c r="CF949" s="134" t="s">
        <v>6662</v>
      </c>
      <c r="CO949" s="134" t="s">
        <v>6660</v>
      </c>
      <c r="CP949" s="134" t="s">
        <v>6662</v>
      </c>
    </row>
    <row r="950" spans="1:94" x14ac:dyDescent="0.25">
      <c r="A950" s="134" t="s">
        <v>14</v>
      </c>
      <c r="B950" s="134" t="s">
        <v>2147</v>
      </c>
      <c r="C950" s="134" t="s">
        <v>6664</v>
      </c>
      <c r="D950" s="23" t="s">
        <v>6664</v>
      </c>
      <c r="E950" s="193" t="s">
        <v>127</v>
      </c>
      <c r="F950" s="201" t="s">
        <v>4705</v>
      </c>
      <c r="G950" s="201" t="s">
        <v>4706</v>
      </c>
      <c r="H950" s="226" t="s">
        <v>2152</v>
      </c>
      <c r="L950" s="133" t="s">
        <v>309</v>
      </c>
      <c r="M950" s="133" t="s">
        <v>6665</v>
      </c>
      <c r="N950" s="133" t="s">
        <v>4709</v>
      </c>
      <c r="P950" s="134">
        <v>20050305</v>
      </c>
      <c r="Q950" s="133" t="s">
        <v>6483</v>
      </c>
      <c r="R950" s="134" t="s">
        <v>14</v>
      </c>
      <c r="S950" s="134" t="s">
        <v>6664</v>
      </c>
      <c r="X950" s="134" t="s">
        <v>6664</v>
      </c>
      <c r="Y950" s="216" t="s">
        <v>127</v>
      </c>
      <c r="AJ950" s="134">
        <v>400</v>
      </c>
      <c r="AK950" s="235" t="s">
        <v>2157</v>
      </c>
      <c r="AL950" s="133">
        <v>99</v>
      </c>
      <c r="AM950" s="134" t="s">
        <v>2158</v>
      </c>
      <c r="AN950" s="235">
        <v>99</v>
      </c>
      <c r="AO950" s="134" t="s">
        <v>6664</v>
      </c>
      <c r="AP950" s="216" t="s">
        <v>127</v>
      </c>
      <c r="AQ950" s="133" t="s">
        <v>6665</v>
      </c>
      <c r="AU950" s="134">
        <v>400</v>
      </c>
      <c r="AV950" s="235" t="s">
        <v>4718</v>
      </c>
      <c r="AW950" s="235">
        <v>13</v>
      </c>
      <c r="AX950" s="133" t="s">
        <v>2160</v>
      </c>
      <c r="AY950" s="235">
        <v>1</v>
      </c>
      <c r="AZ950" s="134" t="s">
        <v>127</v>
      </c>
      <c r="BA950" s="133" t="s">
        <v>2161</v>
      </c>
      <c r="BB950" s="235">
        <v>0</v>
      </c>
      <c r="BC950" s="134" t="s">
        <v>4718</v>
      </c>
      <c r="BE950" s="134" t="s">
        <v>4718</v>
      </c>
      <c r="BF950" s="134" t="s">
        <v>6666</v>
      </c>
      <c r="BG950" s="134" t="s">
        <v>6664</v>
      </c>
      <c r="BH950" s="329" t="s">
        <v>6667</v>
      </c>
      <c r="BI950" s="329" t="s">
        <v>6667</v>
      </c>
      <c r="BK950" s="134" t="s">
        <v>4718</v>
      </c>
      <c r="BP950" s="134" t="s">
        <v>6665</v>
      </c>
      <c r="BQ950" s="134" t="s">
        <v>6665</v>
      </c>
      <c r="BR950" s="134" t="s">
        <v>6664</v>
      </c>
      <c r="BS950" s="235" t="s">
        <v>6667</v>
      </c>
      <c r="BT950" s="235">
        <v>9</v>
      </c>
      <c r="BU950" s="235" t="s">
        <v>3488</v>
      </c>
      <c r="BV950" s="235">
        <v>250</v>
      </c>
      <c r="BW950" s="235">
        <v>67.5</v>
      </c>
      <c r="BY950" s="335">
        <v>270</v>
      </c>
      <c r="BZ950" s="134" t="s">
        <v>6666</v>
      </c>
      <c r="CB950" s="134" t="s">
        <v>6664</v>
      </c>
      <c r="CC950" s="134" t="s">
        <v>6665</v>
      </c>
      <c r="CE950" s="134" t="s">
        <v>6664</v>
      </c>
      <c r="CF950" s="134" t="s">
        <v>6666</v>
      </c>
      <c r="CO950" s="134" t="s">
        <v>6664</v>
      </c>
      <c r="CP950" s="134" t="s">
        <v>6666</v>
      </c>
    </row>
    <row r="951" spans="1:94" x14ac:dyDescent="0.25">
      <c r="A951" s="134" t="s">
        <v>14</v>
      </c>
      <c r="B951" s="134" t="s">
        <v>2147</v>
      </c>
      <c r="C951" s="134" t="s">
        <v>6668</v>
      </c>
      <c r="D951" s="23" t="s">
        <v>6668</v>
      </c>
      <c r="E951" s="193" t="s">
        <v>127</v>
      </c>
      <c r="F951" s="201" t="s">
        <v>4705</v>
      </c>
      <c r="G951" s="201" t="s">
        <v>4706</v>
      </c>
      <c r="H951" s="226" t="s">
        <v>2152</v>
      </c>
      <c r="L951" s="133" t="s">
        <v>309</v>
      </c>
      <c r="M951" s="133" t="s">
        <v>6669</v>
      </c>
      <c r="N951" s="133" t="s">
        <v>4709</v>
      </c>
      <c r="P951" s="134">
        <v>20050305</v>
      </c>
      <c r="Q951" s="133" t="s">
        <v>6483</v>
      </c>
      <c r="R951" s="134" t="s">
        <v>14</v>
      </c>
      <c r="S951" s="134" t="s">
        <v>6668</v>
      </c>
      <c r="X951" s="134" t="s">
        <v>6668</v>
      </c>
      <c r="Y951" s="216" t="s">
        <v>127</v>
      </c>
      <c r="AJ951" s="134">
        <v>400</v>
      </c>
      <c r="AK951" s="235" t="s">
        <v>2157</v>
      </c>
      <c r="AL951" s="133">
        <v>99</v>
      </c>
      <c r="AM951" s="134" t="s">
        <v>2158</v>
      </c>
      <c r="AN951" s="235">
        <v>99</v>
      </c>
      <c r="AO951" s="134" t="s">
        <v>6668</v>
      </c>
      <c r="AP951" s="216" t="s">
        <v>127</v>
      </c>
      <c r="AQ951" s="133" t="s">
        <v>6669</v>
      </c>
      <c r="AU951" s="134">
        <v>400</v>
      </c>
      <c r="AV951" s="235" t="s">
        <v>4718</v>
      </c>
      <c r="AW951" s="235">
        <v>13</v>
      </c>
      <c r="AX951" s="133" t="s">
        <v>2160</v>
      </c>
      <c r="AY951" s="235">
        <v>1</v>
      </c>
      <c r="AZ951" s="134" t="s">
        <v>127</v>
      </c>
      <c r="BA951" s="133" t="s">
        <v>2161</v>
      </c>
      <c r="BB951" s="235">
        <v>0</v>
      </c>
      <c r="BC951" s="134" t="s">
        <v>4718</v>
      </c>
      <c r="BE951" s="134" t="s">
        <v>4718</v>
      </c>
      <c r="BF951" s="134" t="s">
        <v>6670</v>
      </c>
      <c r="BG951" s="134" t="s">
        <v>6668</v>
      </c>
      <c r="BH951" s="329" t="s">
        <v>6671</v>
      </c>
      <c r="BI951" s="329" t="s">
        <v>6671</v>
      </c>
      <c r="BK951" s="134" t="s">
        <v>4718</v>
      </c>
      <c r="BP951" s="134" t="s">
        <v>6669</v>
      </c>
      <c r="BQ951" s="134" t="s">
        <v>6669</v>
      </c>
      <c r="BR951" s="134" t="s">
        <v>6668</v>
      </c>
      <c r="BS951" s="235" t="s">
        <v>6671</v>
      </c>
      <c r="BT951" s="235">
        <v>9</v>
      </c>
      <c r="BU951" s="235" t="s">
        <v>3488</v>
      </c>
      <c r="BV951" s="235">
        <v>250</v>
      </c>
      <c r="BW951" s="235">
        <v>67.5</v>
      </c>
      <c r="BY951" s="335">
        <v>270</v>
      </c>
      <c r="BZ951" s="134" t="s">
        <v>6670</v>
      </c>
      <c r="CB951" s="134" t="s">
        <v>6668</v>
      </c>
      <c r="CC951" s="134" t="s">
        <v>6669</v>
      </c>
      <c r="CE951" s="134" t="s">
        <v>6668</v>
      </c>
      <c r="CF951" s="134" t="s">
        <v>6670</v>
      </c>
      <c r="CO951" s="134" t="s">
        <v>6668</v>
      </c>
      <c r="CP951" s="134" t="s">
        <v>6670</v>
      </c>
    </row>
    <row r="952" spans="1:94" x14ac:dyDescent="0.25">
      <c r="A952" s="134" t="s">
        <v>14</v>
      </c>
      <c r="B952" s="134" t="s">
        <v>2147</v>
      </c>
      <c r="C952" s="134" t="s">
        <v>6672</v>
      </c>
      <c r="D952" s="23" t="s">
        <v>6672</v>
      </c>
      <c r="E952" s="193" t="s">
        <v>127</v>
      </c>
      <c r="F952" s="201" t="s">
        <v>4705</v>
      </c>
      <c r="G952" s="201" t="s">
        <v>4706</v>
      </c>
      <c r="H952" s="226" t="s">
        <v>2152</v>
      </c>
      <c r="L952" s="133" t="s">
        <v>309</v>
      </c>
      <c r="M952" s="133" t="s">
        <v>6673</v>
      </c>
      <c r="N952" s="133" t="s">
        <v>4709</v>
      </c>
      <c r="P952" s="134">
        <v>20050305</v>
      </c>
      <c r="Q952" s="133" t="s">
        <v>6483</v>
      </c>
      <c r="R952" s="134" t="s">
        <v>14</v>
      </c>
      <c r="S952" s="134" t="s">
        <v>6672</v>
      </c>
      <c r="X952" s="134" t="s">
        <v>6672</v>
      </c>
      <c r="Y952" s="216" t="s">
        <v>127</v>
      </c>
      <c r="AJ952" s="134">
        <v>400</v>
      </c>
      <c r="AK952" s="235" t="s">
        <v>2157</v>
      </c>
      <c r="AL952" s="133">
        <v>99</v>
      </c>
      <c r="AM952" s="134" t="s">
        <v>2158</v>
      </c>
      <c r="AN952" s="235">
        <v>99</v>
      </c>
      <c r="AO952" s="134" t="s">
        <v>6672</v>
      </c>
      <c r="AP952" s="216" t="s">
        <v>127</v>
      </c>
      <c r="AQ952" s="133" t="s">
        <v>6673</v>
      </c>
      <c r="AU952" s="134">
        <v>400</v>
      </c>
      <c r="AV952" s="235" t="s">
        <v>4718</v>
      </c>
      <c r="AW952" s="235">
        <v>13</v>
      </c>
      <c r="AX952" s="133" t="s">
        <v>2160</v>
      </c>
      <c r="AY952" s="235">
        <v>1</v>
      </c>
      <c r="AZ952" s="134" t="s">
        <v>127</v>
      </c>
      <c r="BA952" s="133" t="s">
        <v>2161</v>
      </c>
      <c r="BB952" s="235">
        <v>0</v>
      </c>
      <c r="BC952" s="134" t="s">
        <v>4718</v>
      </c>
      <c r="BE952" s="134" t="s">
        <v>4718</v>
      </c>
      <c r="BF952" s="134" t="s">
        <v>6674</v>
      </c>
      <c r="BG952" s="134" t="s">
        <v>6672</v>
      </c>
      <c r="BH952" s="329" t="s">
        <v>6675</v>
      </c>
      <c r="BI952" s="329" t="s">
        <v>6675</v>
      </c>
      <c r="BK952" s="134" t="s">
        <v>4718</v>
      </c>
      <c r="BP952" s="134" t="s">
        <v>6673</v>
      </c>
      <c r="BQ952" s="134" t="s">
        <v>6673</v>
      </c>
      <c r="BR952" s="134" t="s">
        <v>6672</v>
      </c>
      <c r="BS952" s="235" t="s">
        <v>6675</v>
      </c>
      <c r="BT952" s="235">
        <v>9</v>
      </c>
      <c r="BU952" s="235" t="s">
        <v>3488</v>
      </c>
      <c r="BV952" s="235">
        <v>250</v>
      </c>
      <c r="BW952" s="235">
        <v>67.5</v>
      </c>
      <c r="BY952" s="335">
        <v>270</v>
      </c>
      <c r="BZ952" s="134" t="s">
        <v>6674</v>
      </c>
      <c r="CB952" s="134" t="s">
        <v>6672</v>
      </c>
      <c r="CC952" s="134" t="s">
        <v>6673</v>
      </c>
      <c r="CE952" s="134" t="s">
        <v>6672</v>
      </c>
      <c r="CF952" s="134" t="s">
        <v>6674</v>
      </c>
      <c r="CO952" s="134" t="s">
        <v>6672</v>
      </c>
      <c r="CP952" s="134" t="s">
        <v>6674</v>
      </c>
    </row>
    <row r="953" spans="1:94" x14ac:dyDescent="0.25">
      <c r="A953" s="134" t="s">
        <v>14</v>
      </c>
      <c r="B953" s="134" t="s">
        <v>2147</v>
      </c>
      <c r="C953" s="134" t="s">
        <v>6676</v>
      </c>
      <c r="D953" s="23" t="s">
        <v>6676</v>
      </c>
      <c r="E953" s="193" t="s">
        <v>127</v>
      </c>
      <c r="F953" s="201" t="s">
        <v>4705</v>
      </c>
      <c r="G953" s="201" t="s">
        <v>4706</v>
      </c>
      <c r="H953" s="226" t="s">
        <v>2152</v>
      </c>
      <c r="L953" s="133" t="s">
        <v>309</v>
      </c>
      <c r="M953" s="133" t="s">
        <v>6677</v>
      </c>
      <c r="N953" s="133" t="s">
        <v>4709</v>
      </c>
      <c r="P953" s="134">
        <v>20050305</v>
      </c>
      <c r="Q953" s="133" t="s">
        <v>6483</v>
      </c>
      <c r="R953" s="134" t="s">
        <v>14</v>
      </c>
      <c r="S953" s="134" t="s">
        <v>6676</v>
      </c>
      <c r="X953" s="134" t="s">
        <v>6676</v>
      </c>
      <c r="Y953" s="216" t="s">
        <v>127</v>
      </c>
      <c r="AJ953" s="134">
        <v>400</v>
      </c>
      <c r="AK953" s="235" t="s">
        <v>2157</v>
      </c>
      <c r="AL953" s="133">
        <v>99</v>
      </c>
      <c r="AM953" s="134" t="s">
        <v>2158</v>
      </c>
      <c r="AN953" s="235">
        <v>99</v>
      </c>
      <c r="AO953" s="134" t="s">
        <v>6676</v>
      </c>
      <c r="AP953" s="216" t="s">
        <v>127</v>
      </c>
      <c r="AQ953" s="133" t="s">
        <v>6677</v>
      </c>
      <c r="AU953" s="134">
        <v>400</v>
      </c>
      <c r="AV953" s="235" t="s">
        <v>4718</v>
      </c>
      <c r="AW953" s="235">
        <v>13</v>
      </c>
      <c r="AX953" s="133" t="s">
        <v>2160</v>
      </c>
      <c r="AY953" s="235">
        <v>1</v>
      </c>
      <c r="AZ953" s="134" t="s">
        <v>127</v>
      </c>
      <c r="BA953" s="133" t="s">
        <v>2161</v>
      </c>
      <c r="BB953" s="235">
        <v>0</v>
      </c>
      <c r="BC953" s="134" t="s">
        <v>4718</v>
      </c>
      <c r="BE953" s="134" t="s">
        <v>4718</v>
      </c>
      <c r="BF953" s="134" t="s">
        <v>6678</v>
      </c>
      <c r="BG953" s="134" t="s">
        <v>6676</v>
      </c>
      <c r="BH953" s="329" t="s">
        <v>6679</v>
      </c>
      <c r="BI953" s="329" t="s">
        <v>6679</v>
      </c>
      <c r="BK953" s="134" t="s">
        <v>4718</v>
      </c>
      <c r="BP953" s="134" t="s">
        <v>6677</v>
      </c>
      <c r="BQ953" s="134" t="s">
        <v>6677</v>
      </c>
      <c r="BR953" s="134" t="s">
        <v>6676</v>
      </c>
      <c r="BS953" s="235" t="s">
        <v>6679</v>
      </c>
      <c r="BT953" s="235">
        <v>9</v>
      </c>
      <c r="BU953" s="235" t="s">
        <v>3488</v>
      </c>
      <c r="BV953" s="235">
        <v>250</v>
      </c>
      <c r="BW953" s="235">
        <v>67.5</v>
      </c>
      <c r="BY953" s="335">
        <v>270</v>
      </c>
      <c r="BZ953" s="134" t="s">
        <v>6678</v>
      </c>
      <c r="CB953" s="134" t="s">
        <v>6676</v>
      </c>
      <c r="CC953" s="134" t="s">
        <v>6677</v>
      </c>
      <c r="CE953" s="134" t="s">
        <v>6676</v>
      </c>
      <c r="CF953" s="134" t="s">
        <v>6678</v>
      </c>
      <c r="CO953" s="134" t="s">
        <v>6676</v>
      </c>
      <c r="CP953" s="134" t="s">
        <v>6678</v>
      </c>
    </row>
    <row r="954" spans="1:94" x14ac:dyDescent="0.25">
      <c r="A954" s="134" t="s">
        <v>14</v>
      </c>
      <c r="B954" s="134" t="s">
        <v>2147</v>
      </c>
      <c r="C954" s="134" t="s">
        <v>6680</v>
      </c>
      <c r="D954" s="23" t="s">
        <v>6680</v>
      </c>
      <c r="E954" s="193" t="s">
        <v>127</v>
      </c>
      <c r="F954" s="201" t="s">
        <v>4705</v>
      </c>
      <c r="G954" s="201" t="s">
        <v>4706</v>
      </c>
      <c r="H954" s="226" t="s">
        <v>2152</v>
      </c>
      <c r="L954" s="133" t="s">
        <v>309</v>
      </c>
      <c r="M954" s="133" t="s">
        <v>6681</v>
      </c>
      <c r="N954" s="133" t="s">
        <v>4709</v>
      </c>
      <c r="P954" s="134">
        <v>20050305</v>
      </c>
      <c r="Q954" s="133" t="s">
        <v>6483</v>
      </c>
      <c r="R954" s="134" t="s">
        <v>14</v>
      </c>
      <c r="S954" s="134" t="s">
        <v>6680</v>
      </c>
      <c r="X954" s="134" t="s">
        <v>6680</v>
      </c>
      <c r="Y954" s="216" t="s">
        <v>127</v>
      </c>
      <c r="AJ954" s="134">
        <v>400</v>
      </c>
      <c r="AK954" s="235" t="s">
        <v>2157</v>
      </c>
      <c r="AL954" s="133">
        <v>99</v>
      </c>
      <c r="AM954" s="134" t="s">
        <v>2158</v>
      </c>
      <c r="AN954" s="235">
        <v>99</v>
      </c>
      <c r="AO954" s="134" t="s">
        <v>6680</v>
      </c>
      <c r="AP954" s="216" t="s">
        <v>127</v>
      </c>
      <c r="AQ954" s="133" t="s">
        <v>6681</v>
      </c>
      <c r="AU954" s="134">
        <v>400</v>
      </c>
      <c r="AV954" s="235" t="s">
        <v>4718</v>
      </c>
      <c r="AW954" s="235">
        <v>13</v>
      </c>
      <c r="AX954" s="133" t="s">
        <v>2160</v>
      </c>
      <c r="AY954" s="235">
        <v>1</v>
      </c>
      <c r="AZ954" s="134" t="s">
        <v>127</v>
      </c>
      <c r="BA954" s="133" t="s">
        <v>2161</v>
      </c>
      <c r="BB954" s="235">
        <v>0</v>
      </c>
      <c r="BC954" s="134" t="s">
        <v>4718</v>
      </c>
      <c r="BE954" s="134" t="s">
        <v>4718</v>
      </c>
      <c r="BF954" s="134" t="s">
        <v>6682</v>
      </c>
      <c r="BG954" s="134" t="s">
        <v>6680</v>
      </c>
      <c r="BH954" s="329" t="s">
        <v>6683</v>
      </c>
      <c r="BI954" s="329" t="s">
        <v>6683</v>
      </c>
      <c r="BK954" s="134" t="s">
        <v>4718</v>
      </c>
      <c r="BP954" s="134" t="s">
        <v>6681</v>
      </c>
      <c r="BQ954" s="134" t="s">
        <v>6681</v>
      </c>
      <c r="BR954" s="134" t="s">
        <v>6680</v>
      </c>
      <c r="BS954" s="235" t="s">
        <v>6683</v>
      </c>
      <c r="BT954" s="235">
        <v>9</v>
      </c>
      <c r="BU954" s="235" t="s">
        <v>3488</v>
      </c>
      <c r="BV954" s="235">
        <v>250</v>
      </c>
      <c r="BW954" s="235">
        <v>67.5</v>
      </c>
      <c r="BY954" s="335">
        <v>270</v>
      </c>
      <c r="BZ954" s="134" t="s">
        <v>6682</v>
      </c>
      <c r="CB954" s="134" t="s">
        <v>6680</v>
      </c>
      <c r="CC954" s="134" t="s">
        <v>6681</v>
      </c>
      <c r="CE954" s="134" t="s">
        <v>6680</v>
      </c>
      <c r="CF954" s="134" t="s">
        <v>6682</v>
      </c>
      <c r="CO954" s="134" t="s">
        <v>6680</v>
      </c>
      <c r="CP954" s="134" t="s">
        <v>6682</v>
      </c>
    </row>
    <row r="955" spans="1:94" x14ac:dyDescent="0.25">
      <c r="A955" s="134" t="s">
        <v>14</v>
      </c>
      <c r="B955" s="134" t="s">
        <v>2147</v>
      </c>
      <c r="C955" s="134" t="s">
        <v>6684</v>
      </c>
      <c r="D955" s="23" t="s">
        <v>6684</v>
      </c>
      <c r="E955" s="193" t="s">
        <v>127</v>
      </c>
      <c r="F955" s="201" t="s">
        <v>4705</v>
      </c>
      <c r="G955" s="201" t="s">
        <v>4706</v>
      </c>
      <c r="H955" s="226" t="s">
        <v>2152</v>
      </c>
      <c r="L955" s="133" t="s">
        <v>309</v>
      </c>
      <c r="M955" s="133" t="s">
        <v>6685</v>
      </c>
      <c r="N955" s="133" t="s">
        <v>4709</v>
      </c>
      <c r="P955" s="134">
        <v>20050305</v>
      </c>
      <c r="Q955" s="133" t="s">
        <v>6483</v>
      </c>
      <c r="R955" s="134" t="s">
        <v>14</v>
      </c>
      <c r="S955" s="134" t="s">
        <v>6684</v>
      </c>
      <c r="X955" s="134" t="s">
        <v>6684</v>
      </c>
      <c r="Y955" s="216" t="s">
        <v>127</v>
      </c>
      <c r="AJ955" s="134">
        <v>400</v>
      </c>
      <c r="AK955" s="235" t="s">
        <v>2157</v>
      </c>
      <c r="AL955" s="133">
        <v>99</v>
      </c>
      <c r="AM955" s="134" t="s">
        <v>2158</v>
      </c>
      <c r="AN955" s="235">
        <v>99</v>
      </c>
      <c r="AO955" s="134" t="s">
        <v>6684</v>
      </c>
      <c r="AP955" s="216" t="s">
        <v>127</v>
      </c>
      <c r="AQ955" s="133" t="s">
        <v>6685</v>
      </c>
      <c r="AU955" s="134">
        <v>400</v>
      </c>
      <c r="AV955" s="235" t="s">
        <v>4718</v>
      </c>
      <c r="AW955" s="235">
        <v>13</v>
      </c>
      <c r="AX955" s="133" t="s">
        <v>2160</v>
      </c>
      <c r="AY955" s="235">
        <v>1</v>
      </c>
      <c r="AZ955" s="134" t="s">
        <v>127</v>
      </c>
      <c r="BA955" s="133" t="s">
        <v>2161</v>
      </c>
      <c r="BB955" s="235">
        <v>0</v>
      </c>
      <c r="BC955" s="134" t="s">
        <v>4718</v>
      </c>
      <c r="BE955" s="134" t="s">
        <v>4718</v>
      </c>
      <c r="BF955" s="134" t="s">
        <v>6686</v>
      </c>
      <c r="BG955" s="134" t="s">
        <v>6684</v>
      </c>
      <c r="BH955" s="329" t="s">
        <v>6687</v>
      </c>
      <c r="BI955" s="329" t="s">
        <v>6687</v>
      </c>
      <c r="BK955" s="134" t="s">
        <v>4718</v>
      </c>
      <c r="BP955" s="134" t="s">
        <v>6685</v>
      </c>
      <c r="BQ955" s="134" t="s">
        <v>6685</v>
      </c>
      <c r="BR955" s="134" t="s">
        <v>6684</v>
      </c>
      <c r="BS955" s="235" t="s">
        <v>6687</v>
      </c>
      <c r="BT955" s="235">
        <v>9</v>
      </c>
      <c r="BU955" s="235" t="s">
        <v>3488</v>
      </c>
      <c r="BV955" s="235">
        <v>250</v>
      </c>
      <c r="BW955" s="235">
        <v>67.5</v>
      </c>
      <c r="BY955" s="335">
        <v>270</v>
      </c>
      <c r="BZ955" s="134" t="s">
        <v>6686</v>
      </c>
      <c r="CB955" s="134" t="s">
        <v>6684</v>
      </c>
      <c r="CC955" s="134" t="s">
        <v>6685</v>
      </c>
      <c r="CE955" s="134" t="s">
        <v>6684</v>
      </c>
      <c r="CF955" s="134" t="s">
        <v>6686</v>
      </c>
      <c r="CO955" s="134" t="s">
        <v>6684</v>
      </c>
      <c r="CP955" s="134" t="s">
        <v>6686</v>
      </c>
    </row>
    <row r="956" spans="1:94" x14ac:dyDescent="0.25">
      <c r="A956" s="134" t="s">
        <v>14</v>
      </c>
      <c r="B956" s="134" t="s">
        <v>2147</v>
      </c>
      <c r="C956" s="134" t="s">
        <v>6688</v>
      </c>
      <c r="D956" s="23" t="s">
        <v>6688</v>
      </c>
      <c r="E956" s="193" t="s">
        <v>127</v>
      </c>
      <c r="F956" s="201" t="s">
        <v>4705</v>
      </c>
      <c r="G956" s="201" t="s">
        <v>4706</v>
      </c>
      <c r="H956" s="226" t="s">
        <v>2152</v>
      </c>
      <c r="L956" s="133" t="s">
        <v>309</v>
      </c>
      <c r="M956" s="133" t="s">
        <v>6689</v>
      </c>
      <c r="N956" s="133" t="s">
        <v>4709</v>
      </c>
      <c r="P956" s="134">
        <v>20050305</v>
      </c>
      <c r="Q956" s="133" t="s">
        <v>6483</v>
      </c>
      <c r="R956" s="134" t="s">
        <v>14</v>
      </c>
      <c r="S956" s="134" t="s">
        <v>6688</v>
      </c>
      <c r="X956" s="134" t="s">
        <v>6688</v>
      </c>
      <c r="Y956" s="216" t="s">
        <v>127</v>
      </c>
      <c r="AJ956" s="134">
        <v>400</v>
      </c>
      <c r="AK956" s="235" t="s">
        <v>2157</v>
      </c>
      <c r="AL956" s="133">
        <v>99</v>
      </c>
      <c r="AM956" s="134" t="s">
        <v>2158</v>
      </c>
      <c r="AN956" s="235">
        <v>99</v>
      </c>
      <c r="AO956" s="134" t="s">
        <v>6688</v>
      </c>
      <c r="AP956" s="216" t="s">
        <v>127</v>
      </c>
      <c r="AQ956" s="133" t="s">
        <v>6689</v>
      </c>
      <c r="AU956" s="134">
        <v>400</v>
      </c>
      <c r="AV956" s="235" t="s">
        <v>4718</v>
      </c>
      <c r="AW956" s="235">
        <v>13</v>
      </c>
      <c r="AX956" s="133" t="s">
        <v>2160</v>
      </c>
      <c r="AY956" s="235">
        <v>1</v>
      </c>
      <c r="AZ956" s="134" t="s">
        <v>127</v>
      </c>
      <c r="BA956" s="133" t="s">
        <v>2161</v>
      </c>
      <c r="BB956" s="235">
        <v>0</v>
      </c>
      <c r="BC956" s="134" t="s">
        <v>4718</v>
      </c>
      <c r="BE956" s="134" t="s">
        <v>4718</v>
      </c>
      <c r="BF956" s="134" t="s">
        <v>6690</v>
      </c>
      <c r="BG956" s="134" t="s">
        <v>6688</v>
      </c>
      <c r="BH956" s="329" t="s">
        <v>6691</v>
      </c>
      <c r="BI956" s="329" t="s">
        <v>6691</v>
      </c>
      <c r="BK956" s="134" t="s">
        <v>4718</v>
      </c>
      <c r="BP956" s="134" t="s">
        <v>6689</v>
      </c>
      <c r="BQ956" s="134" t="s">
        <v>6689</v>
      </c>
      <c r="BR956" s="134" t="s">
        <v>6688</v>
      </c>
      <c r="BS956" s="235" t="s">
        <v>6691</v>
      </c>
      <c r="BT956" s="235">
        <v>9</v>
      </c>
      <c r="BU956" s="235" t="s">
        <v>3488</v>
      </c>
      <c r="BV956" s="235">
        <v>250</v>
      </c>
      <c r="BW956" s="235">
        <v>67.5</v>
      </c>
      <c r="BY956" s="335">
        <v>270</v>
      </c>
      <c r="BZ956" s="134" t="s">
        <v>6690</v>
      </c>
      <c r="CB956" s="134" t="s">
        <v>6688</v>
      </c>
      <c r="CC956" s="134" t="s">
        <v>6689</v>
      </c>
      <c r="CE956" s="134" t="s">
        <v>6688</v>
      </c>
      <c r="CF956" s="134" t="s">
        <v>6690</v>
      </c>
      <c r="CO956" s="134" t="s">
        <v>6688</v>
      </c>
      <c r="CP956" s="134" t="s">
        <v>6690</v>
      </c>
    </row>
    <row r="957" spans="1:94" x14ac:dyDescent="0.25">
      <c r="A957" s="134" t="s">
        <v>14</v>
      </c>
      <c r="B957" s="134" t="s">
        <v>2147</v>
      </c>
      <c r="C957" s="134" t="s">
        <v>6692</v>
      </c>
      <c r="D957" s="23" t="s">
        <v>6692</v>
      </c>
      <c r="E957" s="193" t="s">
        <v>127</v>
      </c>
      <c r="F957" s="201" t="s">
        <v>4705</v>
      </c>
      <c r="G957" s="201" t="s">
        <v>4706</v>
      </c>
      <c r="H957" s="226" t="s">
        <v>2152</v>
      </c>
      <c r="L957" s="133" t="s">
        <v>309</v>
      </c>
      <c r="M957" s="133" t="s">
        <v>6693</v>
      </c>
      <c r="N957" s="133" t="s">
        <v>4709</v>
      </c>
      <c r="P957" s="134">
        <v>20050305</v>
      </c>
      <c r="Q957" s="133" t="s">
        <v>6483</v>
      </c>
      <c r="R957" s="134" t="s">
        <v>14</v>
      </c>
      <c r="S957" s="134" t="s">
        <v>6692</v>
      </c>
      <c r="X957" s="134" t="s">
        <v>6692</v>
      </c>
      <c r="Y957" s="216" t="s">
        <v>127</v>
      </c>
      <c r="AJ957" s="134">
        <v>400</v>
      </c>
      <c r="AK957" s="235" t="s">
        <v>2157</v>
      </c>
      <c r="AL957" s="133">
        <v>99</v>
      </c>
      <c r="AM957" s="134" t="s">
        <v>2158</v>
      </c>
      <c r="AN957" s="235">
        <v>99</v>
      </c>
      <c r="AO957" s="134" t="s">
        <v>6692</v>
      </c>
      <c r="AP957" s="216" t="s">
        <v>127</v>
      </c>
      <c r="AQ957" s="133" t="s">
        <v>6693</v>
      </c>
      <c r="AU957" s="134">
        <v>400</v>
      </c>
      <c r="AV957" s="235" t="s">
        <v>4718</v>
      </c>
      <c r="AW957" s="235">
        <v>13</v>
      </c>
      <c r="AX957" s="133" t="s">
        <v>2160</v>
      </c>
      <c r="AY957" s="235">
        <v>1</v>
      </c>
      <c r="AZ957" s="134" t="s">
        <v>127</v>
      </c>
      <c r="BA957" s="133" t="s">
        <v>2161</v>
      </c>
      <c r="BB957" s="235">
        <v>0</v>
      </c>
      <c r="BC957" s="134" t="s">
        <v>4718</v>
      </c>
      <c r="BE957" s="134" t="s">
        <v>4718</v>
      </c>
      <c r="BF957" s="134" t="s">
        <v>6694</v>
      </c>
      <c r="BG957" s="134" t="s">
        <v>6692</v>
      </c>
      <c r="BH957" s="329" t="s">
        <v>6695</v>
      </c>
      <c r="BI957" s="329" t="s">
        <v>6695</v>
      </c>
      <c r="BK957" s="134" t="s">
        <v>4718</v>
      </c>
      <c r="BP957" s="134" t="s">
        <v>6693</v>
      </c>
      <c r="BQ957" s="134" t="s">
        <v>6693</v>
      </c>
      <c r="BR957" s="134" t="s">
        <v>6692</v>
      </c>
      <c r="BS957" s="235" t="s">
        <v>6695</v>
      </c>
      <c r="BT957" s="235">
        <v>9</v>
      </c>
      <c r="BU957" s="235" t="s">
        <v>3488</v>
      </c>
      <c r="BV957" s="235">
        <v>250</v>
      </c>
      <c r="BW957" s="235">
        <v>67.5</v>
      </c>
      <c r="BY957" s="335">
        <v>270</v>
      </c>
      <c r="BZ957" s="134" t="s">
        <v>6694</v>
      </c>
      <c r="CB957" s="134" t="s">
        <v>6692</v>
      </c>
      <c r="CC957" s="134" t="s">
        <v>6693</v>
      </c>
      <c r="CE957" s="134" t="s">
        <v>6692</v>
      </c>
      <c r="CF957" s="134" t="s">
        <v>6694</v>
      </c>
      <c r="CO957" s="134" t="s">
        <v>6692</v>
      </c>
      <c r="CP957" s="134" t="s">
        <v>6694</v>
      </c>
    </row>
    <row r="958" spans="1:94" x14ac:dyDescent="0.25">
      <c r="A958" s="134" t="s">
        <v>14</v>
      </c>
      <c r="B958" s="134" t="s">
        <v>2147</v>
      </c>
      <c r="C958" s="134" t="s">
        <v>6696</v>
      </c>
      <c r="D958" s="23" t="s">
        <v>6696</v>
      </c>
      <c r="E958" s="193" t="s">
        <v>127</v>
      </c>
      <c r="F958" s="201" t="s">
        <v>4705</v>
      </c>
      <c r="G958" s="201" t="s">
        <v>4706</v>
      </c>
      <c r="H958" s="226" t="s">
        <v>2152</v>
      </c>
      <c r="L958" s="133" t="s">
        <v>309</v>
      </c>
      <c r="M958" s="133" t="s">
        <v>6697</v>
      </c>
      <c r="N958" s="133" t="s">
        <v>4709</v>
      </c>
      <c r="P958" s="134">
        <v>20050305</v>
      </c>
      <c r="Q958" s="133" t="s">
        <v>6483</v>
      </c>
      <c r="R958" s="134" t="s">
        <v>14</v>
      </c>
      <c r="S958" s="134" t="s">
        <v>6696</v>
      </c>
      <c r="X958" s="134" t="s">
        <v>6696</v>
      </c>
      <c r="Y958" s="216" t="s">
        <v>127</v>
      </c>
      <c r="AJ958" s="134">
        <v>400</v>
      </c>
      <c r="AK958" s="235" t="s">
        <v>2157</v>
      </c>
      <c r="AL958" s="133">
        <v>99</v>
      </c>
      <c r="AM958" s="134" t="s">
        <v>2158</v>
      </c>
      <c r="AN958" s="235">
        <v>99</v>
      </c>
      <c r="AO958" s="134" t="s">
        <v>6696</v>
      </c>
      <c r="AP958" s="216" t="s">
        <v>127</v>
      </c>
      <c r="AQ958" s="133" t="s">
        <v>6697</v>
      </c>
      <c r="AU958" s="134">
        <v>400</v>
      </c>
      <c r="AV958" s="235" t="s">
        <v>4718</v>
      </c>
      <c r="AW958" s="235">
        <v>13</v>
      </c>
      <c r="AX958" s="133" t="s">
        <v>2160</v>
      </c>
      <c r="AY958" s="235">
        <v>1</v>
      </c>
      <c r="AZ958" s="134" t="s">
        <v>127</v>
      </c>
      <c r="BA958" s="133" t="s">
        <v>2161</v>
      </c>
      <c r="BB958" s="235">
        <v>0</v>
      </c>
      <c r="BC958" s="134" t="s">
        <v>4718</v>
      </c>
      <c r="BE958" s="134" t="s">
        <v>4718</v>
      </c>
      <c r="BF958" s="134" t="s">
        <v>6698</v>
      </c>
      <c r="BG958" s="134" t="s">
        <v>6696</v>
      </c>
      <c r="BH958" s="329" t="s">
        <v>6699</v>
      </c>
      <c r="BI958" s="329" t="s">
        <v>6699</v>
      </c>
      <c r="BK958" s="134" t="s">
        <v>4718</v>
      </c>
      <c r="BP958" s="134" t="s">
        <v>6697</v>
      </c>
      <c r="BQ958" s="134" t="s">
        <v>6697</v>
      </c>
      <c r="BR958" s="134" t="s">
        <v>6696</v>
      </c>
      <c r="BS958" s="235" t="s">
        <v>6699</v>
      </c>
      <c r="BT958" s="235">
        <v>9</v>
      </c>
      <c r="BU958" s="235" t="s">
        <v>3488</v>
      </c>
      <c r="BV958" s="235">
        <v>250</v>
      </c>
      <c r="BW958" s="235">
        <v>67.5</v>
      </c>
      <c r="BY958" s="335">
        <v>270</v>
      </c>
      <c r="BZ958" s="134" t="s">
        <v>6698</v>
      </c>
      <c r="CB958" s="134" t="s">
        <v>6696</v>
      </c>
      <c r="CC958" s="134" t="s">
        <v>6697</v>
      </c>
      <c r="CE958" s="134" t="s">
        <v>6696</v>
      </c>
      <c r="CF958" s="134" t="s">
        <v>6698</v>
      </c>
      <c r="CO958" s="134" t="s">
        <v>6696</v>
      </c>
      <c r="CP958" s="134" t="s">
        <v>6698</v>
      </c>
    </row>
    <row r="959" spans="1:94" x14ac:dyDescent="0.25">
      <c r="A959" s="134" t="s">
        <v>14</v>
      </c>
      <c r="B959" s="134" t="s">
        <v>2147</v>
      </c>
      <c r="C959" s="134" t="s">
        <v>6700</v>
      </c>
      <c r="D959" s="23" t="s">
        <v>6700</v>
      </c>
      <c r="E959" s="193" t="s">
        <v>127</v>
      </c>
      <c r="F959" s="201" t="s">
        <v>4705</v>
      </c>
      <c r="G959" s="201" t="s">
        <v>4706</v>
      </c>
      <c r="H959" s="226" t="s">
        <v>2152</v>
      </c>
      <c r="L959" s="133" t="s">
        <v>309</v>
      </c>
      <c r="M959" s="133" t="s">
        <v>6701</v>
      </c>
      <c r="N959" s="133" t="s">
        <v>4709</v>
      </c>
      <c r="P959" s="134">
        <v>20050305</v>
      </c>
      <c r="Q959" s="133" t="s">
        <v>6483</v>
      </c>
      <c r="R959" s="134" t="s">
        <v>14</v>
      </c>
      <c r="S959" s="134" t="s">
        <v>6700</v>
      </c>
      <c r="X959" s="134" t="s">
        <v>6700</v>
      </c>
      <c r="Y959" s="216" t="s">
        <v>127</v>
      </c>
      <c r="AJ959" s="134">
        <v>400</v>
      </c>
      <c r="AK959" s="235" t="s">
        <v>2157</v>
      </c>
      <c r="AL959" s="133">
        <v>99</v>
      </c>
      <c r="AM959" s="134" t="s">
        <v>2158</v>
      </c>
      <c r="AN959" s="235">
        <v>99</v>
      </c>
      <c r="AO959" s="134" t="s">
        <v>6700</v>
      </c>
      <c r="AP959" s="216" t="s">
        <v>127</v>
      </c>
      <c r="AQ959" s="133" t="s">
        <v>6701</v>
      </c>
      <c r="AU959" s="134">
        <v>400</v>
      </c>
      <c r="AV959" s="235" t="s">
        <v>4718</v>
      </c>
      <c r="AW959" s="235">
        <v>13</v>
      </c>
      <c r="AX959" s="133" t="s">
        <v>2160</v>
      </c>
      <c r="AY959" s="235">
        <v>1</v>
      </c>
      <c r="AZ959" s="134" t="s">
        <v>127</v>
      </c>
      <c r="BA959" s="133" t="s">
        <v>2161</v>
      </c>
      <c r="BB959" s="235">
        <v>0</v>
      </c>
      <c r="BC959" s="134" t="s">
        <v>4718</v>
      </c>
      <c r="BE959" s="134" t="s">
        <v>4718</v>
      </c>
      <c r="BF959" s="134" t="s">
        <v>6702</v>
      </c>
      <c r="BG959" s="134" t="s">
        <v>6700</v>
      </c>
      <c r="BH959" s="329" t="s">
        <v>6703</v>
      </c>
      <c r="BI959" s="329" t="s">
        <v>6703</v>
      </c>
      <c r="BK959" s="134" t="s">
        <v>4718</v>
      </c>
      <c r="BP959" s="134" t="s">
        <v>6701</v>
      </c>
      <c r="BQ959" s="134" t="s">
        <v>6701</v>
      </c>
      <c r="BR959" s="134" t="s">
        <v>6700</v>
      </c>
      <c r="BS959" s="235" t="s">
        <v>6703</v>
      </c>
      <c r="BT959" s="235">
        <v>9</v>
      </c>
      <c r="BU959" s="235" t="s">
        <v>3488</v>
      </c>
      <c r="BV959" s="235">
        <v>250</v>
      </c>
      <c r="BW959" s="235">
        <v>67.5</v>
      </c>
      <c r="BY959" s="335">
        <v>270</v>
      </c>
      <c r="BZ959" s="134" t="s">
        <v>6702</v>
      </c>
      <c r="CB959" s="134" t="s">
        <v>6700</v>
      </c>
      <c r="CC959" s="134" t="s">
        <v>6701</v>
      </c>
      <c r="CE959" s="134" t="s">
        <v>6700</v>
      </c>
      <c r="CF959" s="134" t="s">
        <v>6702</v>
      </c>
      <c r="CO959" s="134" t="s">
        <v>6700</v>
      </c>
      <c r="CP959" s="134" t="s">
        <v>6702</v>
      </c>
    </row>
    <row r="960" spans="1:94" x14ac:dyDescent="0.25">
      <c r="A960" s="134" t="s">
        <v>14</v>
      </c>
      <c r="B960" s="134" t="s">
        <v>2147</v>
      </c>
      <c r="C960" s="134" t="s">
        <v>6704</v>
      </c>
      <c r="D960" s="23" t="s">
        <v>6704</v>
      </c>
      <c r="E960" s="193" t="s">
        <v>127</v>
      </c>
      <c r="F960" s="201" t="s">
        <v>4705</v>
      </c>
      <c r="G960" s="201" t="s">
        <v>4706</v>
      </c>
      <c r="H960" s="226" t="s">
        <v>2152</v>
      </c>
      <c r="L960" s="133" t="s">
        <v>309</v>
      </c>
      <c r="M960" s="133" t="s">
        <v>6705</v>
      </c>
      <c r="N960" s="133" t="s">
        <v>4709</v>
      </c>
      <c r="P960" s="134">
        <v>20050305</v>
      </c>
      <c r="Q960" s="133" t="s">
        <v>6483</v>
      </c>
      <c r="R960" s="134" t="s">
        <v>14</v>
      </c>
      <c r="S960" s="134" t="s">
        <v>6704</v>
      </c>
      <c r="X960" s="134" t="s">
        <v>6704</v>
      </c>
      <c r="Y960" s="216" t="s">
        <v>127</v>
      </c>
      <c r="AJ960" s="134">
        <v>400</v>
      </c>
      <c r="AK960" s="235" t="s">
        <v>2157</v>
      </c>
      <c r="AL960" s="133">
        <v>99</v>
      </c>
      <c r="AM960" s="134" t="s">
        <v>2158</v>
      </c>
      <c r="AN960" s="235">
        <v>99</v>
      </c>
      <c r="AO960" s="134" t="s">
        <v>6704</v>
      </c>
      <c r="AP960" s="216" t="s">
        <v>127</v>
      </c>
      <c r="AQ960" s="133" t="s">
        <v>6705</v>
      </c>
      <c r="AU960" s="134">
        <v>400</v>
      </c>
      <c r="AV960" s="235" t="s">
        <v>4718</v>
      </c>
      <c r="AW960" s="235">
        <v>13</v>
      </c>
      <c r="AX960" s="133" t="s">
        <v>2160</v>
      </c>
      <c r="AY960" s="235">
        <v>1</v>
      </c>
      <c r="AZ960" s="134" t="s">
        <v>127</v>
      </c>
      <c r="BA960" s="133" t="s">
        <v>2161</v>
      </c>
      <c r="BB960" s="235">
        <v>0</v>
      </c>
      <c r="BC960" s="134" t="s">
        <v>4718</v>
      </c>
      <c r="BE960" s="134" t="s">
        <v>4718</v>
      </c>
      <c r="BF960" s="134" t="s">
        <v>6706</v>
      </c>
      <c r="BG960" s="134" t="s">
        <v>6704</v>
      </c>
      <c r="BH960" s="329" t="s">
        <v>6707</v>
      </c>
      <c r="BI960" s="329" t="s">
        <v>6707</v>
      </c>
      <c r="BK960" s="134" t="s">
        <v>4718</v>
      </c>
      <c r="BP960" s="134" t="s">
        <v>6705</v>
      </c>
      <c r="BQ960" s="134" t="s">
        <v>6705</v>
      </c>
      <c r="BR960" s="134" t="s">
        <v>6704</v>
      </c>
      <c r="BS960" s="235" t="s">
        <v>6707</v>
      </c>
      <c r="BT960" s="235">
        <v>9</v>
      </c>
      <c r="BU960" s="235" t="s">
        <v>3488</v>
      </c>
      <c r="BV960" s="235">
        <v>250</v>
      </c>
      <c r="BW960" s="235">
        <v>67.5</v>
      </c>
      <c r="BY960" s="335">
        <v>270</v>
      </c>
      <c r="BZ960" s="134" t="s">
        <v>6706</v>
      </c>
      <c r="CB960" s="134" t="s">
        <v>6704</v>
      </c>
      <c r="CC960" s="134" t="s">
        <v>6705</v>
      </c>
      <c r="CE960" s="134" t="s">
        <v>6704</v>
      </c>
      <c r="CF960" s="134" t="s">
        <v>6706</v>
      </c>
      <c r="CO960" s="134" t="s">
        <v>6704</v>
      </c>
      <c r="CP960" s="134" t="s">
        <v>6706</v>
      </c>
    </row>
    <row r="961" spans="1:94" x14ac:dyDescent="0.25">
      <c r="A961" s="134" t="s">
        <v>14</v>
      </c>
      <c r="B961" s="134" t="s">
        <v>2147</v>
      </c>
      <c r="C961" s="134" t="s">
        <v>6708</v>
      </c>
      <c r="D961" s="23" t="s">
        <v>6708</v>
      </c>
      <c r="E961" s="193" t="s">
        <v>127</v>
      </c>
      <c r="F961" s="201" t="s">
        <v>4705</v>
      </c>
      <c r="G961" s="201" t="s">
        <v>4706</v>
      </c>
      <c r="H961" s="226" t="s">
        <v>2152</v>
      </c>
      <c r="L961" s="133" t="s">
        <v>309</v>
      </c>
      <c r="M961" s="133" t="s">
        <v>6705</v>
      </c>
      <c r="N961" s="133" t="s">
        <v>4709</v>
      </c>
      <c r="P961" s="134">
        <v>20050305</v>
      </c>
      <c r="Q961" s="133" t="s">
        <v>6483</v>
      </c>
      <c r="R961" s="134" t="s">
        <v>14</v>
      </c>
      <c r="S961" s="134" t="s">
        <v>6708</v>
      </c>
      <c r="X961" s="134" t="s">
        <v>6708</v>
      </c>
      <c r="Y961" s="216" t="s">
        <v>127</v>
      </c>
      <c r="AJ961" s="134">
        <v>400</v>
      </c>
      <c r="AK961" s="235" t="s">
        <v>2157</v>
      </c>
      <c r="AL961" s="133">
        <v>99</v>
      </c>
      <c r="AM961" s="134" t="s">
        <v>2158</v>
      </c>
      <c r="AN961" s="235">
        <v>99</v>
      </c>
      <c r="AO961" s="134" t="s">
        <v>6708</v>
      </c>
      <c r="AP961" s="216" t="s">
        <v>127</v>
      </c>
      <c r="AQ961" s="133" t="s">
        <v>6705</v>
      </c>
      <c r="AU961" s="134">
        <v>400</v>
      </c>
      <c r="AV961" s="235" t="s">
        <v>4718</v>
      </c>
      <c r="AW961" s="235">
        <v>13</v>
      </c>
      <c r="AX961" s="133" t="s">
        <v>2160</v>
      </c>
      <c r="AY961" s="235">
        <v>1</v>
      </c>
      <c r="AZ961" s="134" t="s">
        <v>127</v>
      </c>
      <c r="BA961" s="133" t="s">
        <v>2161</v>
      </c>
      <c r="BB961" s="235">
        <v>0</v>
      </c>
      <c r="BC961" s="134" t="s">
        <v>4718</v>
      </c>
      <c r="BE961" s="134" t="s">
        <v>4718</v>
      </c>
      <c r="BF961" s="134" t="s">
        <v>6709</v>
      </c>
      <c r="BG961" s="134" t="s">
        <v>6708</v>
      </c>
      <c r="BH961" s="329" t="s">
        <v>6710</v>
      </c>
      <c r="BI961" s="329" t="s">
        <v>6710</v>
      </c>
      <c r="BK961" s="134" t="s">
        <v>4718</v>
      </c>
      <c r="BP961" s="134" t="s">
        <v>6705</v>
      </c>
      <c r="BQ961" s="134" t="s">
        <v>6705</v>
      </c>
      <c r="BR961" s="134" t="s">
        <v>6708</v>
      </c>
      <c r="BS961" s="235" t="s">
        <v>6710</v>
      </c>
      <c r="BT961" s="235">
        <v>9</v>
      </c>
      <c r="BU961" s="235" t="s">
        <v>3488</v>
      </c>
      <c r="BV961" s="235">
        <v>250</v>
      </c>
      <c r="BW961" s="235">
        <v>67.5</v>
      </c>
      <c r="BY961" s="335">
        <v>270</v>
      </c>
      <c r="BZ961" s="134" t="s">
        <v>6709</v>
      </c>
      <c r="CB961" s="134" t="s">
        <v>6708</v>
      </c>
      <c r="CC961" s="134" t="s">
        <v>6705</v>
      </c>
      <c r="CE961" s="134" t="s">
        <v>6708</v>
      </c>
      <c r="CF961" s="134" t="s">
        <v>6709</v>
      </c>
      <c r="CO961" s="134" t="s">
        <v>6708</v>
      </c>
      <c r="CP961" s="134" t="s">
        <v>6709</v>
      </c>
    </row>
    <row r="962" spans="1:94" x14ac:dyDescent="0.25">
      <c r="A962" s="134" t="s">
        <v>14</v>
      </c>
      <c r="B962" s="134" t="s">
        <v>2147</v>
      </c>
      <c r="C962" s="134" t="s">
        <v>6711</v>
      </c>
      <c r="D962" s="23" t="s">
        <v>6711</v>
      </c>
      <c r="E962" s="193" t="s">
        <v>127</v>
      </c>
      <c r="F962" s="201" t="s">
        <v>4705</v>
      </c>
      <c r="G962" s="201" t="s">
        <v>4706</v>
      </c>
      <c r="H962" s="226" t="s">
        <v>2152</v>
      </c>
      <c r="L962" s="133" t="s">
        <v>309</v>
      </c>
      <c r="M962" s="133" t="s">
        <v>6712</v>
      </c>
      <c r="N962" s="133" t="s">
        <v>4709</v>
      </c>
      <c r="P962" s="134">
        <v>20050305</v>
      </c>
      <c r="Q962" s="133" t="s">
        <v>6483</v>
      </c>
      <c r="R962" s="134" t="s">
        <v>14</v>
      </c>
      <c r="S962" s="134" t="s">
        <v>6711</v>
      </c>
      <c r="X962" s="134" t="s">
        <v>6711</v>
      </c>
      <c r="Y962" s="216" t="s">
        <v>127</v>
      </c>
      <c r="AJ962" s="134">
        <v>400</v>
      </c>
      <c r="AK962" s="235" t="s">
        <v>2157</v>
      </c>
      <c r="AL962" s="133">
        <v>99</v>
      </c>
      <c r="AM962" s="134" t="s">
        <v>2158</v>
      </c>
      <c r="AN962" s="235">
        <v>99</v>
      </c>
      <c r="AO962" s="134" t="s">
        <v>6711</v>
      </c>
      <c r="AP962" s="216" t="s">
        <v>127</v>
      </c>
      <c r="AQ962" s="133" t="s">
        <v>6712</v>
      </c>
      <c r="AU962" s="134">
        <v>400</v>
      </c>
      <c r="AV962" s="235" t="s">
        <v>4718</v>
      </c>
      <c r="AW962" s="235">
        <v>13</v>
      </c>
      <c r="AX962" s="133" t="s">
        <v>2160</v>
      </c>
      <c r="AY962" s="235">
        <v>1</v>
      </c>
      <c r="AZ962" s="134" t="s">
        <v>127</v>
      </c>
      <c r="BA962" s="133" t="s">
        <v>2161</v>
      </c>
      <c r="BB962" s="235">
        <v>0</v>
      </c>
      <c r="BC962" s="134" t="s">
        <v>4718</v>
      </c>
      <c r="BE962" s="134" t="s">
        <v>4718</v>
      </c>
      <c r="BF962" s="134" t="s">
        <v>6713</v>
      </c>
      <c r="BG962" s="134" t="s">
        <v>6711</v>
      </c>
      <c r="BH962" s="329" t="s">
        <v>6714</v>
      </c>
      <c r="BI962" s="329" t="s">
        <v>6714</v>
      </c>
      <c r="BK962" s="134" t="s">
        <v>4718</v>
      </c>
      <c r="BP962" s="134" t="s">
        <v>6712</v>
      </c>
      <c r="BQ962" s="134" t="s">
        <v>6712</v>
      </c>
      <c r="BR962" s="134" t="s">
        <v>6711</v>
      </c>
      <c r="BS962" s="235" t="s">
        <v>6714</v>
      </c>
      <c r="BT962" s="235">
        <v>9</v>
      </c>
      <c r="BU962" s="235" t="s">
        <v>3488</v>
      </c>
      <c r="BV962" s="235">
        <v>250</v>
      </c>
      <c r="BW962" s="235">
        <v>67.5</v>
      </c>
      <c r="BY962" s="335">
        <v>270</v>
      </c>
      <c r="BZ962" s="134" t="s">
        <v>6713</v>
      </c>
      <c r="CB962" s="134" t="s">
        <v>6711</v>
      </c>
      <c r="CC962" s="134" t="s">
        <v>6712</v>
      </c>
      <c r="CE962" s="134" t="s">
        <v>6711</v>
      </c>
      <c r="CF962" s="134" t="s">
        <v>6713</v>
      </c>
      <c r="CO962" s="134" t="s">
        <v>6711</v>
      </c>
      <c r="CP962" s="134" t="s">
        <v>6713</v>
      </c>
    </row>
    <row r="963" spans="1:94" x14ac:dyDescent="0.25">
      <c r="A963" s="134" t="s">
        <v>14</v>
      </c>
      <c r="B963" s="134" t="s">
        <v>2147</v>
      </c>
      <c r="C963" s="134" t="s">
        <v>6715</v>
      </c>
      <c r="D963" s="23" t="s">
        <v>6715</v>
      </c>
      <c r="E963" s="193" t="s">
        <v>127</v>
      </c>
      <c r="F963" s="201" t="s">
        <v>4705</v>
      </c>
      <c r="G963" s="201" t="s">
        <v>4706</v>
      </c>
      <c r="H963" s="226" t="s">
        <v>2152</v>
      </c>
      <c r="L963" s="133" t="s">
        <v>309</v>
      </c>
      <c r="M963" s="133" t="s">
        <v>6716</v>
      </c>
      <c r="N963" s="133" t="s">
        <v>4709</v>
      </c>
      <c r="P963" s="134">
        <v>20050305</v>
      </c>
      <c r="Q963" s="133" t="s">
        <v>6483</v>
      </c>
      <c r="R963" s="134" t="s">
        <v>14</v>
      </c>
      <c r="S963" s="134" t="s">
        <v>6715</v>
      </c>
      <c r="X963" s="134" t="s">
        <v>6715</v>
      </c>
      <c r="Y963" s="216" t="s">
        <v>127</v>
      </c>
      <c r="AJ963" s="134">
        <v>400</v>
      </c>
      <c r="AK963" s="235" t="s">
        <v>2157</v>
      </c>
      <c r="AL963" s="133">
        <v>99</v>
      </c>
      <c r="AM963" s="134" t="s">
        <v>2158</v>
      </c>
      <c r="AN963" s="235">
        <v>99</v>
      </c>
      <c r="AO963" s="134" t="s">
        <v>6715</v>
      </c>
      <c r="AP963" s="216" t="s">
        <v>127</v>
      </c>
      <c r="AQ963" s="133" t="s">
        <v>6716</v>
      </c>
      <c r="AU963" s="134">
        <v>400</v>
      </c>
      <c r="AV963" s="235" t="s">
        <v>4718</v>
      </c>
      <c r="AW963" s="235">
        <v>13</v>
      </c>
      <c r="AX963" s="133" t="s">
        <v>2160</v>
      </c>
      <c r="AY963" s="235">
        <v>1</v>
      </c>
      <c r="AZ963" s="134" t="s">
        <v>127</v>
      </c>
      <c r="BA963" s="133" t="s">
        <v>2161</v>
      </c>
      <c r="BB963" s="235">
        <v>0</v>
      </c>
      <c r="BC963" s="134" t="s">
        <v>4718</v>
      </c>
      <c r="BE963" s="134" t="s">
        <v>4718</v>
      </c>
      <c r="BF963" s="134" t="s">
        <v>6717</v>
      </c>
      <c r="BG963" s="134" t="s">
        <v>6715</v>
      </c>
      <c r="BH963" s="329" t="s">
        <v>6718</v>
      </c>
      <c r="BI963" s="329" t="s">
        <v>6718</v>
      </c>
      <c r="BK963" s="134" t="s">
        <v>4718</v>
      </c>
      <c r="BP963" s="134" t="s">
        <v>6716</v>
      </c>
      <c r="BQ963" s="134" t="s">
        <v>6716</v>
      </c>
      <c r="BR963" s="134" t="s">
        <v>6715</v>
      </c>
      <c r="BS963" s="235" t="s">
        <v>6718</v>
      </c>
      <c r="BT963" s="235">
        <v>9</v>
      </c>
      <c r="BU963" s="235" t="s">
        <v>3488</v>
      </c>
      <c r="BV963" s="235">
        <v>250</v>
      </c>
      <c r="BW963" s="235">
        <v>67.5</v>
      </c>
      <c r="BY963" s="335">
        <v>270</v>
      </c>
      <c r="BZ963" s="134" t="s">
        <v>6717</v>
      </c>
      <c r="CB963" s="134" t="s">
        <v>6715</v>
      </c>
      <c r="CC963" s="134" t="s">
        <v>6716</v>
      </c>
      <c r="CE963" s="134" t="s">
        <v>6715</v>
      </c>
      <c r="CF963" s="134" t="s">
        <v>6717</v>
      </c>
      <c r="CO963" s="134" t="s">
        <v>6715</v>
      </c>
      <c r="CP963" s="134" t="s">
        <v>6717</v>
      </c>
    </row>
    <row r="964" spans="1:94" x14ac:dyDescent="0.25">
      <c r="A964" s="134" t="s">
        <v>14</v>
      </c>
      <c r="B964" s="134" t="s">
        <v>2147</v>
      </c>
      <c r="C964" s="134" t="s">
        <v>6719</v>
      </c>
      <c r="D964" s="23" t="s">
        <v>6719</v>
      </c>
      <c r="E964" s="193" t="s">
        <v>127</v>
      </c>
      <c r="F964" s="201" t="s">
        <v>4705</v>
      </c>
      <c r="G964" s="201" t="s">
        <v>4706</v>
      </c>
      <c r="H964" s="226" t="s">
        <v>2152</v>
      </c>
      <c r="L964" s="133" t="s">
        <v>309</v>
      </c>
      <c r="M964" s="133" t="s">
        <v>6720</v>
      </c>
      <c r="N964" s="133" t="s">
        <v>4709</v>
      </c>
      <c r="P964" s="134">
        <v>20050305</v>
      </c>
      <c r="Q964" s="133" t="s">
        <v>6483</v>
      </c>
      <c r="R964" s="134" t="s">
        <v>14</v>
      </c>
      <c r="S964" s="134" t="s">
        <v>6719</v>
      </c>
      <c r="X964" s="134" t="s">
        <v>6719</v>
      </c>
      <c r="Y964" s="216" t="s">
        <v>127</v>
      </c>
      <c r="AJ964" s="134">
        <v>400</v>
      </c>
      <c r="AK964" s="235" t="s">
        <v>2157</v>
      </c>
      <c r="AL964" s="133">
        <v>99</v>
      </c>
      <c r="AM964" s="134" t="s">
        <v>2158</v>
      </c>
      <c r="AN964" s="235">
        <v>99</v>
      </c>
      <c r="AO964" s="134" t="s">
        <v>6719</v>
      </c>
      <c r="AP964" s="216" t="s">
        <v>127</v>
      </c>
      <c r="AQ964" s="133" t="s">
        <v>6720</v>
      </c>
      <c r="AU964" s="134">
        <v>400</v>
      </c>
      <c r="AV964" s="235" t="s">
        <v>4718</v>
      </c>
      <c r="AW964" s="235">
        <v>13</v>
      </c>
      <c r="AX964" s="133" t="s">
        <v>2160</v>
      </c>
      <c r="AY964" s="235">
        <v>1</v>
      </c>
      <c r="AZ964" s="134" t="s">
        <v>127</v>
      </c>
      <c r="BA964" s="133" t="s">
        <v>2161</v>
      </c>
      <c r="BB964" s="235">
        <v>0</v>
      </c>
      <c r="BC964" s="134" t="s">
        <v>4718</v>
      </c>
      <c r="BE964" s="134" t="s">
        <v>4718</v>
      </c>
      <c r="BF964" s="134" t="s">
        <v>6721</v>
      </c>
      <c r="BG964" s="134" t="s">
        <v>6719</v>
      </c>
      <c r="BH964" s="329" t="s">
        <v>6722</v>
      </c>
      <c r="BI964" s="329" t="s">
        <v>6722</v>
      </c>
      <c r="BK964" s="134" t="s">
        <v>4718</v>
      </c>
      <c r="BP964" s="134" t="s">
        <v>6720</v>
      </c>
      <c r="BQ964" s="134" t="s">
        <v>6720</v>
      </c>
      <c r="BR964" s="134" t="s">
        <v>6719</v>
      </c>
      <c r="BS964" s="235" t="s">
        <v>6722</v>
      </c>
      <c r="BT964" s="235">
        <v>9</v>
      </c>
      <c r="BU964" s="235" t="s">
        <v>3488</v>
      </c>
      <c r="BV964" s="235">
        <v>250</v>
      </c>
      <c r="BW964" s="235">
        <v>67.5</v>
      </c>
      <c r="BY964" s="335">
        <v>270</v>
      </c>
      <c r="BZ964" s="134" t="s">
        <v>6721</v>
      </c>
      <c r="CB964" s="134" t="s">
        <v>6719</v>
      </c>
      <c r="CC964" s="134" t="s">
        <v>6720</v>
      </c>
      <c r="CE964" s="134" t="s">
        <v>6719</v>
      </c>
      <c r="CF964" s="134" t="s">
        <v>6721</v>
      </c>
      <c r="CO964" s="134" t="s">
        <v>6719</v>
      </c>
      <c r="CP964" s="134" t="s">
        <v>6721</v>
      </c>
    </row>
    <row r="965" spans="1:94" x14ac:dyDescent="0.25">
      <c r="A965" s="134" t="s">
        <v>14</v>
      </c>
      <c r="B965" s="134" t="s">
        <v>2147</v>
      </c>
      <c r="C965" s="134" t="s">
        <v>6723</v>
      </c>
      <c r="D965" s="23" t="s">
        <v>6723</v>
      </c>
      <c r="E965" s="193" t="s">
        <v>127</v>
      </c>
      <c r="F965" s="201" t="s">
        <v>4705</v>
      </c>
      <c r="G965" s="201" t="s">
        <v>4706</v>
      </c>
      <c r="H965" s="226" t="s">
        <v>2152</v>
      </c>
      <c r="L965" s="133" t="s">
        <v>309</v>
      </c>
      <c r="M965" s="133" t="s">
        <v>6724</v>
      </c>
      <c r="N965" s="133" t="s">
        <v>4709</v>
      </c>
      <c r="P965" s="134">
        <v>20050305</v>
      </c>
      <c r="Q965" s="133" t="s">
        <v>6483</v>
      </c>
      <c r="R965" s="134" t="s">
        <v>14</v>
      </c>
      <c r="S965" s="134" t="s">
        <v>6723</v>
      </c>
      <c r="X965" s="134" t="s">
        <v>6723</v>
      </c>
      <c r="Y965" s="216" t="s">
        <v>127</v>
      </c>
      <c r="AJ965" s="134">
        <v>400</v>
      </c>
      <c r="AK965" s="235" t="s">
        <v>2157</v>
      </c>
      <c r="AL965" s="133">
        <v>99</v>
      </c>
      <c r="AM965" s="134" t="s">
        <v>2158</v>
      </c>
      <c r="AN965" s="235">
        <v>99</v>
      </c>
      <c r="AO965" s="134" t="s">
        <v>6723</v>
      </c>
      <c r="AP965" s="216" t="s">
        <v>127</v>
      </c>
      <c r="AQ965" s="133" t="s">
        <v>6724</v>
      </c>
      <c r="AU965" s="134">
        <v>400</v>
      </c>
      <c r="AV965" s="235" t="s">
        <v>4718</v>
      </c>
      <c r="AW965" s="235">
        <v>13</v>
      </c>
      <c r="AX965" s="133" t="s">
        <v>2160</v>
      </c>
      <c r="AY965" s="235">
        <v>1</v>
      </c>
      <c r="AZ965" s="134" t="s">
        <v>127</v>
      </c>
      <c r="BA965" s="133" t="s">
        <v>2161</v>
      </c>
      <c r="BB965" s="235">
        <v>0</v>
      </c>
      <c r="BC965" s="134" t="s">
        <v>4718</v>
      </c>
      <c r="BE965" s="134" t="s">
        <v>4718</v>
      </c>
      <c r="BF965" s="134" t="s">
        <v>6725</v>
      </c>
      <c r="BG965" s="134" t="s">
        <v>6723</v>
      </c>
      <c r="BH965" s="329" t="s">
        <v>6726</v>
      </c>
      <c r="BI965" s="329" t="s">
        <v>6726</v>
      </c>
      <c r="BK965" s="134" t="s">
        <v>4718</v>
      </c>
      <c r="BP965" s="134" t="s">
        <v>6724</v>
      </c>
      <c r="BQ965" s="134" t="s">
        <v>6724</v>
      </c>
      <c r="BR965" s="134" t="s">
        <v>6723</v>
      </c>
      <c r="BS965" s="235" t="s">
        <v>6726</v>
      </c>
      <c r="BT965" s="235">
        <v>9</v>
      </c>
      <c r="BU965" s="235" t="s">
        <v>3488</v>
      </c>
      <c r="BV965" s="235">
        <v>250</v>
      </c>
      <c r="BW965" s="235">
        <v>67.5</v>
      </c>
      <c r="BY965" s="335">
        <v>270</v>
      </c>
      <c r="BZ965" s="134" t="s">
        <v>6725</v>
      </c>
      <c r="CB965" s="134" t="s">
        <v>6723</v>
      </c>
      <c r="CC965" s="134" t="s">
        <v>6724</v>
      </c>
      <c r="CE965" s="134" t="s">
        <v>6723</v>
      </c>
      <c r="CF965" s="134" t="s">
        <v>6725</v>
      </c>
      <c r="CO965" s="134" t="s">
        <v>6723</v>
      </c>
      <c r="CP965" s="134" t="s">
        <v>6725</v>
      </c>
    </row>
    <row r="966" spans="1:94" x14ac:dyDescent="0.25">
      <c r="A966" s="134" t="s">
        <v>14</v>
      </c>
      <c r="B966" s="134" t="s">
        <v>2147</v>
      </c>
      <c r="C966" s="134" t="s">
        <v>6727</v>
      </c>
      <c r="D966" s="23" t="s">
        <v>6727</v>
      </c>
      <c r="E966" s="193" t="s">
        <v>127</v>
      </c>
      <c r="F966" s="201" t="s">
        <v>4705</v>
      </c>
      <c r="G966" s="201" t="s">
        <v>4706</v>
      </c>
      <c r="H966" s="226" t="s">
        <v>2152</v>
      </c>
      <c r="L966" s="133" t="s">
        <v>309</v>
      </c>
      <c r="M966" s="133" t="s">
        <v>6728</v>
      </c>
      <c r="N966" s="133" t="s">
        <v>4709</v>
      </c>
      <c r="P966" s="134">
        <v>20050305</v>
      </c>
      <c r="Q966" s="133" t="s">
        <v>6483</v>
      </c>
      <c r="R966" s="134" t="s">
        <v>14</v>
      </c>
      <c r="S966" s="134" t="s">
        <v>6727</v>
      </c>
      <c r="X966" s="134" t="s">
        <v>6727</v>
      </c>
      <c r="Y966" s="216" t="s">
        <v>127</v>
      </c>
      <c r="AJ966" s="134">
        <v>400</v>
      </c>
      <c r="AK966" s="235" t="s">
        <v>2157</v>
      </c>
      <c r="AL966" s="133">
        <v>99</v>
      </c>
      <c r="AM966" s="134" t="s">
        <v>2158</v>
      </c>
      <c r="AN966" s="235">
        <v>99</v>
      </c>
      <c r="AO966" s="134" t="s">
        <v>6727</v>
      </c>
      <c r="AP966" s="216" t="s">
        <v>127</v>
      </c>
      <c r="AQ966" s="133" t="s">
        <v>6728</v>
      </c>
      <c r="AU966" s="134">
        <v>400</v>
      </c>
      <c r="AV966" s="235" t="s">
        <v>4718</v>
      </c>
      <c r="AW966" s="235">
        <v>13</v>
      </c>
      <c r="AX966" s="133" t="s">
        <v>2160</v>
      </c>
      <c r="AY966" s="235">
        <v>1</v>
      </c>
      <c r="AZ966" s="134" t="s">
        <v>127</v>
      </c>
      <c r="BA966" s="133" t="s">
        <v>2161</v>
      </c>
      <c r="BB966" s="235">
        <v>0</v>
      </c>
      <c r="BC966" s="134" t="s">
        <v>4718</v>
      </c>
      <c r="BE966" s="134" t="s">
        <v>4718</v>
      </c>
      <c r="BF966" s="134" t="s">
        <v>6729</v>
      </c>
      <c r="BG966" s="134" t="s">
        <v>6727</v>
      </c>
      <c r="BH966" s="329" t="s">
        <v>6730</v>
      </c>
      <c r="BI966" s="329" t="s">
        <v>6730</v>
      </c>
      <c r="BK966" s="134" t="s">
        <v>4718</v>
      </c>
      <c r="BP966" s="134" t="s">
        <v>6728</v>
      </c>
      <c r="BQ966" s="134" t="s">
        <v>6728</v>
      </c>
      <c r="BR966" s="134" t="s">
        <v>6727</v>
      </c>
      <c r="BS966" s="235" t="s">
        <v>6730</v>
      </c>
      <c r="BT966" s="235">
        <v>9</v>
      </c>
      <c r="BU966" s="235" t="s">
        <v>3488</v>
      </c>
      <c r="BV966" s="235">
        <v>250</v>
      </c>
      <c r="BW966" s="235">
        <v>67.5</v>
      </c>
      <c r="BY966" s="335">
        <v>270</v>
      </c>
      <c r="BZ966" s="134" t="s">
        <v>6729</v>
      </c>
      <c r="CB966" s="134" t="s">
        <v>6727</v>
      </c>
      <c r="CC966" s="134" t="s">
        <v>6728</v>
      </c>
      <c r="CE966" s="134" t="s">
        <v>6727</v>
      </c>
      <c r="CF966" s="134" t="s">
        <v>6729</v>
      </c>
      <c r="CO966" s="134" t="s">
        <v>6727</v>
      </c>
      <c r="CP966" s="134" t="s">
        <v>6729</v>
      </c>
    </row>
    <row r="967" spans="1:94" x14ac:dyDescent="0.25">
      <c r="A967" s="134" t="s">
        <v>14</v>
      </c>
      <c r="B967" s="134" t="s">
        <v>2147</v>
      </c>
      <c r="C967" s="134" t="s">
        <v>6731</v>
      </c>
      <c r="D967" s="23" t="s">
        <v>6731</v>
      </c>
      <c r="E967" s="193" t="s">
        <v>127</v>
      </c>
      <c r="F967" s="201" t="s">
        <v>4705</v>
      </c>
      <c r="G967" s="201" t="s">
        <v>4706</v>
      </c>
      <c r="H967" s="226" t="s">
        <v>2152</v>
      </c>
      <c r="L967" s="133" t="s">
        <v>309</v>
      </c>
      <c r="M967" s="133" t="s">
        <v>6732</v>
      </c>
      <c r="N967" s="133" t="s">
        <v>4709</v>
      </c>
      <c r="P967" s="134">
        <v>20050305</v>
      </c>
      <c r="Q967" s="133" t="s">
        <v>6483</v>
      </c>
      <c r="R967" s="134" t="s">
        <v>14</v>
      </c>
      <c r="S967" s="134" t="s">
        <v>6731</v>
      </c>
      <c r="X967" s="134" t="s">
        <v>6731</v>
      </c>
      <c r="Y967" s="216" t="s">
        <v>127</v>
      </c>
      <c r="AJ967" s="134">
        <v>400</v>
      </c>
      <c r="AK967" s="235" t="s">
        <v>2157</v>
      </c>
      <c r="AL967" s="133">
        <v>99</v>
      </c>
      <c r="AM967" s="134" t="s">
        <v>2158</v>
      </c>
      <c r="AN967" s="235">
        <v>99</v>
      </c>
      <c r="AO967" s="134" t="s">
        <v>6731</v>
      </c>
      <c r="AP967" s="216" t="s">
        <v>127</v>
      </c>
      <c r="AQ967" s="133" t="s">
        <v>6732</v>
      </c>
      <c r="AU967" s="134">
        <v>400</v>
      </c>
      <c r="AV967" s="235" t="s">
        <v>4718</v>
      </c>
      <c r="AW967" s="235">
        <v>13</v>
      </c>
      <c r="AX967" s="133" t="s">
        <v>2160</v>
      </c>
      <c r="AY967" s="235">
        <v>1</v>
      </c>
      <c r="AZ967" s="134" t="s">
        <v>127</v>
      </c>
      <c r="BA967" s="133" t="s">
        <v>2161</v>
      </c>
      <c r="BB967" s="235">
        <v>0</v>
      </c>
      <c r="BC967" s="134" t="s">
        <v>4718</v>
      </c>
      <c r="BE967" s="134" t="s">
        <v>4718</v>
      </c>
      <c r="BF967" s="134" t="s">
        <v>6733</v>
      </c>
      <c r="BG967" s="134" t="s">
        <v>6731</v>
      </c>
      <c r="BH967" s="329" t="s">
        <v>6734</v>
      </c>
      <c r="BI967" s="329" t="s">
        <v>6734</v>
      </c>
      <c r="BK967" s="134" t="s">
        <v>4718</v>
      </c>
      <c r="BP967" s="134" t="s">
        <v>6732</v>
      </c>
      <c r="BQ967" s="134" t="s">
        <v>6732</v>
      </c>
      <c r="BR967" s="134" t="s">
        <v>6731</v>
      </c>
      <c r="BS967" s="235" t="s">
        <v>6734</v>
      </c>
      <c r="BT967" s="235">
        <v>9</v>
      </c>
      <c r="BU967" s="235" t="s">
        <v>3488</v>
      </c>
      <c r="BV967" s="235">
        <v>250</v>
      </c>
      <c r="BW967" s="235">
        <v>67.5</v>
      </c>
      <c r="BY967" s="335">
        <v>270</v>
      </c>
      <c r="BZ967" s="134" t="s">
        <v>6733</v>
      </c>
      <c r="CB967" s="134" t="s">
        <v>6731</v>
      </c>
      <c r="CC967" s="134" t="s">
        <v>6732</v>
      </c>
      <c r="CE967" s="134" t="s">
        <v>6731</v>
      </c>
      <c r="CF967" s="134" t="s">
        <v>6733</v>
      </c>
      <c r="CO967" s="134" t="s">
        <v>6731</v>
      </c>
      <c r="CP967" s="134" t="s">
        <v>6733</v>
      </c>
    </row>
    <row r="968" spans="1:94" x14ac:dyDescent="0.25">
      <c r="A968" s="134" t="s">
        <v>14</v>
      </c>
      <c r="B968" s="134" t="s">
        <v>2147</v>
      </c>
      <c r="C968" s="134" t="s">
        <v>6735</v>
      </c>
      <c r="D968" s="23" t="s">
        <v>6735</v>
      </c>
      <c r="E968" s="193" t="s">
        <v>127</v>
      </c>
      <c r="F968" s="201" t="s">
        <v>4705</v>
      </c>
      <c r="G968" s="201" t="s">
        <v>4706</v>
      </c>
      <c r="H968" s="226" t="s">
        <v>2152</v>
      </c>
      <c r="L968" s="133" t="s">
        <v>309</v>
      </c>
      <c r="M968" s="133" t="s">
        <v>6736</v>
      </c>
      <c r="N968" s="133" t="s">
        <v>4709</v>
      </c>
      <c r="P968" s="134">
        <v>20050305</v>
      </c>
      <c r="Q968" s="133" t="s">
        <v>6483</v>
      </c>
      <c r="R968" s="134" t="s">
        <v>14</v>
      </c>
      <c r="S968" s="134" t="s">
        <v>6735</v>
      </c>
      <c r="X968" s="134" t="s">
        <v>6735</v>
      </c>
      <c r="Y968" s="216" t="s">
        <v>127</v>
      </c>
      <c r="AJ968" s="134">
        <v>400</v>
      </c>
      <c r="AK968" s="235" t="s">
        <v>2157</v>
      </c>
      <c r="AL968" s="133">
        <v>99</v>
      </c>
      <c r="AM968" s="134" t="s">
        <v>2158</v>
      </c>
      <c r="AN968" s="235">
        <v>99</v>
      </c>
      <c r="AO968" s="134" t="s">
        <v>6735</v>
      </c>
      <c r="AP968" s="216" t="s">
        <v>127</v>
      </c>
      <c r="AQ968" s="133" t="s">
        <v>6736</v>
      </c>
      <c r="AU968" s="134">
        <v>400</v>
      </c>
      <c r="AV968" s="235" t="s">
        <v>4718</v>
      </c>
      <c r="AW968" s="235">
        <v>13</v>
      </c>
      <c r="AX968" s="133" t="s">
        <v>2160</v>
      </c>
      <c r="AY968" s="235">
        <v>1</v>
      </c>
      <c r="AZ968" s="134" t="s">
        <v>127</v>
      </c>
      <c r="BA968" s="133" t="s">
        <v>2161</v>
      </c>
      <c r="BB968" s="235">
        <v>0</v>
      </c>
      <c r="BC968" s="134" t="s">
        <v>4718</v>
      </c>
      <c r="BE968" s="134" t="s">
        <v>4718</v>
      </c>
      <c r="BF968" s="134" t="s">
        <v>6737</v>
      </c>
      <c r="BG968" s="134" t="s">
        <v>6735</v>
      </c>
      <c r="BH968" s="329" t="s">
        <v>6738</v>
      </c>
      <c r="BI968" s="329" t="s">
        <v>6738</v>
      </c>
      <c r="BK968" s="134" t="s">
        <v>4718</v>
      </c>
      <c r="BP968" s="134" t="s">
        <v>6736</v>
      </c>
      <c r="BQ968" s="134" t="s">
        <v>6736</v>
      </c>
      <c r="BR968" s="134" t="s">
        <v>6735</v>
      </c>
      <c r="BS968" s="235" t="s">
        <v>6738</v>
      </c>
      <c r="BT968" s="235">
        <v>9</v>
      </c>
      <c r="BU968" s="235" t="s">
        <v>3488</v>
      </c>
      <c r="BV968" s="235">
        <v>250</v>
      </c>
      <c r="BW968" s="235">
        <v>67.5</v>
      </c>
      <c r="BY968" s="335">
        <v>270</v>
      </c>
      <c r="BZ968" s="134" t="s">
        <v>6737</v>
      </c>
      <c r="CB968" s="134" t="s">
        <v>6735</v>
      </c>
      <c r="CC968" s="134" t="s">
        <v>6736</v>
      </c>
      <c r="CE968" s="134" t="s">
        <v>6735</v>
      </c>
      <c r="CF968" s="134" t="s">
        <v>6737</v>
      </c>
      <c r="CO968" s="134" t="s">
        <v>6735</v>
      </c>
      <c r="CP968" s="134" t="s">
        <v>6737</v>
      </c>
    </row>
    <row r="969" spans="1:94" x14ac:dyDescent="0.25">
      <c r="A969" s="134" t="s">
        <v>14</v>
      </c>
      <c r="B969" s="134" t="s">
        <v>2147</v>
      </c>
      <c r="C969" s="134" t="s">
        <v>6739</v>
      </c>
      <c r="D969" s="23" t="s">
        <v>6739</v>
      </c>
      <c r="E969" s="193" t="s">
        <v>127</v>
      </c>
      <c r="F969" s="201" t="s">
        <v>4705</v>
      </c>
      <c r="G969" s="201" t="s">
        <v>4706</v>
      </c>
      <c r="H969" s="226" t="s">
        <v>2152</v>
      </c>
      <c r="L969" s="133" t="s">
        <v>309</v>
      </c>
      <c r="M969" s="133" t="s">
        <v>6740</v>
      </c>
      <c r="N969" s="133" t="s">
        <v>4709</v>
      </c>
      <c r="P969" s="134">
        <v>20050305</v>
      </c>
      <c r="Q969" s="133" t="s">
        <v>6483</v>
      </c>
      <c r="R969" s="134" t="s">
        <v>14</v>
      </c>
      <c r="S969" s="134" t="s">
        <v>6739</v>
      </c>
      <c r="X969" s="134" t="s">
        <v>6739</v>
      </c>
      <c r="Y969" s="216" t="s">
        <v>127</v>
      </c>
      <c r="AJ969" s="134">
        <v>400</v>
      </c>
      <c r="AK969" s="235" t="s">
        <v>2157</v>
      </c>
      <c r="AL969" s="133">
        <v>99</v>
      </c>
      <c r="AM969" s="134" t="s">
        <v>2158</v>
      </c>
      <c r="AN969" s="235">
        <v>99</v>
      </c>
      <c r="AO969" s="134" t="s">
        <v>6739</v>
      </c>
      <c r="AP969" s="216" t="s">
        <v>127</v>
      </c>
      <c r="AQ969" s="133" t="s">
        <v>6740</v>
      </c>
      <c r="AU969" s="134">
        <v>400</v>
      </c>
      <c r="AV969" s="235" t="s">
        <v>4718</v>
      </c>
      <c r="AW969" s="235">
        <v>13</v>
      </c>
      <c r="AX969" s="133" t="s">
        <v>2160</v>
      </c>
      <c r="AY969" s="235">
        <v>1</v>
      </c>
      <c r="AZ969" s="134" t="s">
        <v>127</v>
      </c>
      <c r="BA969" s="133" t="s">
        <v>2161</v>
      </c>
      <c r="BB969" s="235">
        <v>0</v>
      </c>
      <c r="BC969" s="134" t="s">
        <v>4718</v>
      </c>
      <c r="BE969" s="134" t="s">
        <v>4718</v>
      </c>
      <c r="BF969" s="134" t="s">
        <v>6741</v>
      </c>
      <c r="BG969" s="134" t="s">
        <v>6739</v>
      </c>
      <c r="BH969" s="329" t="s">
        <v>6742</v>
      </c>
      <c r="BI969" s="329" t="s">
        <v>6742</v>
      </c>
      <c r="BK969" s="134" t="s">
        <v>4718</v>
      </c>
      <c r="BP969" s="134" t="s">
        <v>6740</v>
      </c>
      <c r="BQ969" s="134" t="s">
        <v>6740</v>
      </c>
      <c r="BR969" s="134" t="s">
        <v>6739</v>
      </c>
      <c r="BS969" s="235" t="s">
        <v>6742</v>
      </c>
      <c r="BT969" s="235">
        <v>9</v>
      </c>
      <c r="BU969" s="235" t="s">
        <v>3488</v>
      </c>
      <c r="BV969" s="235">
        <v>250</v>
      </c>
      <c r="BW969" s="235">
        <v>67.5</v>
      </c>
      <c r="BY969" s="335">
        <v>270</v>
      </c>
      <c r="BZ969" s="134" t="s">
        <v>6741</v>
      </c>
      <c r="CB969" s="134" t="s">
        <v>6739</v>
      </c>
      <c r="CC969" s="134" t="s">
        <v>6740</v>
      </c>
      <c r="CE969" s="134" t="s">
        <v>6739</v>
      </c>
      <c r="CF969" s="134" t="s">
        <v>6741</v>
      </c>
      <c r="CO969" s="134" t="s">
        <v>6739</v>
      </c>
      <c r="CP969" s="134" t="s">
        <v>6741</v>
      </c>
    </row>
    <row r="970" spans="1:94" x14ac:dyDescent="0.25">
      <c r="A970" s="134" t="s">
        <v>14</v>
      </c>
      <c r="B970" s="134" t="s">
        <v>2147</v>
      </c>
      <c r="C970" s="134" t="s">
        <v>6743</v>
      </c>
      <c r="D970" s="23" t="s">
        <v>6743</v>
      </c>
      <c r="E970" s="193" t="s">
        <v>127</v>
      </c>
      <c r="F970" s="201" t="s">
        <v>4705</v>
      </c>
      <c r="G970" s="201" t="s">
        <v>4706</v>
      </c>
      <c r="H970" s="226" t="s">
        <v>2152</v>
      </c>
      <c r="L970" s="133" t="s">
        <v>309</v>
      </c>
      <c r="M970" s="133" t="s">
        <v>6744</v>
      </c>
      <c r="N970" s="133" t="s">
        <v>4709</v>
      </c>
      <c r="P970" s="134">
        <v>20050305</v>
      </c>
      <c r="Q970" s="133" t="s">
        <v>6483</v>
      </c>
      <c r="R970" s="134" t="s">
        <v>14</v>
      </c>
      <c r="S970" s="134" t="s">
        <v>6743</v>
      </c>
      <c r="X970" s="134" t="s">
        <v>6743</v>
      </c>
      <c r="Y970" s="216" t="s">
        <v>127</v>
      </c>
      <c r="AJ970" s="134">
        <v>400</v>
      </c>
      <c r="AK970" s="235" t="s">
        <v>2157</v>
      </c>
      <c r="AL970" s="133">
        <v>99</v>
      </c>
      <c r="AM970" s="134" t="s">
        <v>2158</v>
      </c>
      <c r="AN970" s="235">
        <v>99</v>
      </c>
      <c r="AO970" s="134" t="s">
        <v>6743</v>
      </c>
      <c r="AP970" s="216" t="s">
        <v>127</v>
      </c>
      <c r="AQ970" s="133" t="s">
        <v>6744</v>
      </c>
      <c r="AU970" s="134">
        <v>400</v>
      </c>
      <c r="AV970" s="235" t="s">
        <v>4718</v>
      </c>
      <c r="AW970" s="235">
        <v>13</v>
      </c>
      <c r="AX970" s="133" t="s">
        <v>2160</v>
      </c>
      <c r="AY970" s="235">
        <v>1</v>
      </c>
      <c r="AZ970" s="134" t="s">
        <v>127</v>
      </c>
      <c r="BA970" s="133" t="s">
        <v>2161</v>
      </c>
      <c r="BB970" s="235">
        <v>0</v>
      </c>
      <c r="BC970" s="134" t="s">
        <v>4718</v>
      </c>
      <c r="BE970" s="134" t="s">
        <v>4718</v>
      </c>
      <c r="BF970" s="134" t="s">
        <v>6745</v>
      </c>
      <c r="BG970" s="134" t="s">
        <v>6743</v>
      </c>
      <c r="BH970" s="329" t="s">
        <v>6746</v>
      </c>
      <c r="BI970" s="329" t="s">
        <v>6746</v>
      </c>
      <c r="BK970" s="134" t="s">
        <v>4718</v>
      </c>
      <c r="BP970" s="134" t="s">
        <v>6744</v>
      </c>
      <c r="BQ970" s="134" t="s">
        <v>6744</v>
      </c>
      <c r="BR970" s="134" t="s">
        <v>6743</v>
      </c>
      <c r="BS970" s="235" t="s">
        <v>6746</v>
      </c>
      <c r="BT970" s="235">
        <v>9</v>
      </c>
      <c r="BU970" s="235" t="s">
        <v>3488</v>
      </c>
      <c r="BV970" s="235">
        <v>250</v>
      </c>
      <c r="BW970" s="235">
        <v>67.5</v>
      </c>
      <c r="BY970" s="335">
        <v>270</v>
      </c>
      <c r="BZ970" s="134" t="s">
        <v>6745</v>
      </c>
      <c r="CB970" s="134" t="s">
        <v>6743</v>
      </c>
      <c r="CC970" s="134" t="s">
        <v>6744</v>
      </c>
      <c r="CE970" s="134" t="s">
        <v>6743</v>
      </c>
      <c r="CF970" s="134" t="s">
        <v>6745</v>
      </c>
      <c r="CO970" s="134" t="s">
        <v>6743</v>
      </c>
      <c r="CP970" s="134" t="s">
        <v>6745</v>
      </c>
    </row>
    <row r="971" spans="1:94" x14ac:dyDescent="0.25">
      <c r="A971" s="134" t="s">
        <v>14</v>
      </c>
      <c r="B971" s="134" t="s">
        <v>2147</v>
      </c>
      <c r="C971" s="134" t="s">
        <v>6747</v>
      </c>
      <c r="D971" s="23" t="s">
        <v>6747</v>
      </c>
      <c r="E971" s="193" t="s">
        <v>127</v>
      </c>
      <c r="F971" s="201" t="s">
        <v>4705</v>
      </c>
      <c r="G971" s="201" t="s">
        <v>4706</v>
      </c>
      <c r="H971" s="226" t="s">
        <v>2152</v>
      </c>
      <c r="L971" s="133" t="s">
        <v>309</v>
      </c>
      <c r="M971" s="133" t="s">
        <v>6748</v>
      </c>
      <c r="N971" s="133" t="s">
        <v>4709</v>
      </c>
      <c r="P971" s="134">
        <v>20050305</v>
      </c>
      <c r="Q971" s="133" t="s">
        <v>6483</v>
      </c>
      <c r="R971" s="134" t="s">
        <v>14</v>
      </c>
      <c r="S971" s="134" t="s">
        <v>6747</v>
      </c>
      <c r="X971" s="134" t="s">
        <v>6747</v>
      </c>
      <c r="Y971" s="216" t="s">
        <v>127</v>
      </c>
      <c r="AJ971" s="134">
        <v>400</v>
      </c>
      <c r="AK971" s="235" t="s">
        <v>2157</v>
      </c>
      <c r="AL971" s="133">
        <v>99</v>
      </c>
      <c r="AM971" s="134" t="s">
        <v>2158</v>
      </c>
      <c r="AN971" s="235">
        <v>99</v>
      </c>
      <c r="AO971" s="134" t="s">
        <v>6747</v>
      </c>
      <c r="AP971" s="216" t="s">
        <v>127</v>
      </c>
      <c r="AQ971" s="133" t="s">
        <v>6748</v>
      </c>
      <c r="AU971" s="134">
        <v>400</v>
      </c>
      <c r="AV971" s="235" t="s">
        <v>4718</v>
      </c>
      <c r="AW971" s="235">
        <v>13</v>
      </c>
      <c r="AX971" s="133" t="s">
        <v>2160</v>
      </c>
      <c r="AY971" s="235">
        <v>1</v>
      </c>
      <c r="AZ971" s="134" t="s">
        <v>127</v>
      </c>
      <c r="BA971" s="133" t="s">
        <v>2161</v>
      </c>
      <c r="BB971" s="235">
        <v>0</v>
      </c>
      <c r="BC971" s="134" t="s">
        <v>4718</v>
      </c>
      <c r="BE971" s="134" t="s">
        <v>4718</v>
      </c>
      <c r="BF971" s="134" t="s">
        <v>6749</v>
      </c>
      <c r="BG971" s="134" t="s">
        <v>6747</v>
      </c>
      <c r="BH971" s="329" t="s">
        <v>6750</v>
      </c>
      <c r="BI971" s="329" t="s">
        <v>6750</v>
      </c>
      <c r="BK971" s="134" t="s">
        <v>4718</v>
      </c>
      <c r="BP971" s="134" t="s">
        <v>6748</v>
      </c>
      <c r="BQ971" s="134" t="s">
        <v>6748</v>
      </c>
      <c r="BR971" s="134" t="s">
        <v>6747</v>
      </c>
      <c r="BS971" s="235" t="s">
        <v>6750</v>
      </c>
      <c r="BT971" s="235">
        <v>9</v>
      </c>
      <c r="BU971" s="235" t="s">
        <v>3488</v>
      </c>
      <c r="BV971" s="235">
        <v>250</v>
      </c>
      <c r="BW971" s="235">
        <v>67.5</v>
      </c>
      <c r="BY971" s="335">
        <v>270</v>
      </c>
      <c r="BZ971" s="134" t="s">
        <v>6749</v>
      </c>
      <c r="CB971" s="134" t="s">
        <v>6747</v>
      </c>
      <c r="CC971" s="134" t="s">
        <v>6748</v>
      </c>
      <c r="CE971" s="134" t="s">
        <v>6747</v>
      </c>
      <c r="CF971" s="134" t="s">
        <v>6749</v>
      </c>
      <c r="CO971" s="134" t="s">
        <v>6747</v>
      </c>
      <c r="CP971" s="134" t="s">
        <v>6749</v>
      </c>
    </row>
    <row r="972" spans="1:94" x14ac:dyDescent="0.25">
      <c r="A972" s="134" t="s">
        <v>14</v>
      </c>
      <c r="B972" s="134" t="s">
        <v>2147</v>
      </c>
      <c r="C972" s="134" t="s">
        <v>6751</v>
      </c>
      <c r="D972" s="23" t="s">
        <v>6751</v>
      </c>
      <c r="E972" s="193" t="s">
        <v>127</v>
      </c>
      <c r="F972" s="201" t="s">
        <v>4705</v>
      </c>
      <c r="G972" s="201" t="s">
        <v>4706</v>
      </c>
      <c r="H972" s="226" t="s">
        <v>2152</v>
      </c>
      <c r="L972" s="133" t="s">
        <v>309</v>
      </c>
      <c r="M972" s="133" t="s">
        <v>6752</v>
      </c>
      <c r="N972" s="133" t="s">
        <v>4709</v>
      </c>
      <c r="P972" s="134">
        <v>20050305</v>
      </c>
      <c r="Q972" s="133" t="s">
        <v>6483</v>
      </c>
      <c r="R972" s="134" t="s">
        <v>14</v>
      </c>
      <c r="S972" s="134" t="s">
        <v>6751</v>
      </c>
      <c r="X972" s="134" t="s">
        <v>6751</v>
      </c>
      <c r="Y972" s="216" t="s">
        <v>127</v>
      </c>
      <c r="AJ972" s="134">
        <v>400</v>
      </c>
      <c r="AK972" s="235" t="s">
        <v>2157</v>
      </c>
      <c r="AL972" s="133">
        <v>99</v>
      </c>
      <c r="AM972" s="134" t="s">
        <v>2158</v>
      </c>
      <c r="AN972" s="235">
        <v>99</v>
      </c>
      <c r="AO972" s="134" t="s">
        <v>6751</v>
      </c>
      <c r="AP972" s="216" t="s">
        <v>127</v>
      </c>
      <c r="AQ972" s="133" t="s">
        <v>6752</v>
      </c>
      <c r="AU972" s="134">
        <v>400</v>
      </c>
      <c r="AV972" s="235" t="s">
        <v>4718</v>
      </c>
      <c r="AW972" s="235">
        <v>13</v>
      </c>
      <c r="AX972" s="133" t="s">
        <v>2160</v>
      </c>
      <c r="AY972" s="235">
        <v>1</v>
      </c>
      <c r="AZ972" s="134" t="s">
        <v>127</v>
      </c>
      <c r="BA972" s="133" t="s">
        <v>2161</v>
      </c>
      <c r="BB972" s="235">
        <v>0</v>
      </c>
      <c r="BC972" s="134" t="s">
        <v>4718</v>
      </c>
      <c r="BE972" s="134" t="s">
        <v>4718</v>
      </c>
      <c r="BF972" s="134" t="s">
        <v>6753</v>
      </c>
      <c r="BG972" s="134" t="s">
        <v>6751</v>
      </c>
      <c r="BH972" s="329" t="s">
        <v>6754</v>
      </c>
      <c r="BI972" s="329" t="s">
        <v>6754</v>
      </c>
      <c r="BK972" s="134" t="s">
        <v>4718</v>
      </c>
      <c r="BP972" s="134" t="s">
        <v>6752</v>
      </c>
      <c r="BQ972" s="134" t="s">
        <v>6752</v>
      </c>
      <c r="BR972" s="134" t="s">
        <v>6751</v>
      </c>
      <c r="BS972" s="235" t="s">
        <v>6754</v>
      </c>
      <c r="BT972" s="235">
        <v>9</v>
      </c>
      <c r="BU972" s="235" t="s">
        <v>3488</v>
      </c>
      <c r="BV972" s="235">
        <v>250</v>
      </c>
      <c r="BW972" s="235">
        <v>67.5</v>
      </c>
      <c r="BY972" s="335">
        <v>270</v>
      </c>
      <c r="BZ972" s="134" t="s">
        <v>6753</v>
      </c>
      <c r="CB972" s="134" t="s">
        <v>6751</v>
      </c>
      <c r="CC972" s="134" t="s">
        <v>6752</v>
      </c>
      <c r="CE972" s="134" t="s">
        <v>6751</v>
      </c>
      <c r="CF972" s="134" t="s">
        <v>6753</v>
      </c>
      <c r="CO972" s="134" t="s">
        <v>6751</v>
      </c>
      <c r="CP972" s="134" t="s">
        <v>6753</v>
      </c>
    </row>
    <row r="973" spans="1:94" x14ac:dyDescent="0.25">
      <c r="A973" s="134" t="s">
        <v>14</v>
      </c>
      <c r="B973" s="134" t="s">
        <v>2147</v>
      </c>
      <c r="C973" s="134" t="s">
        <v>6755</v>
      </c>
      <c r="D973" s="23" t="s">
        <v>6755</v>
      </c>
      <c r="E973" s="193" t="s">
        <v>127</v>
      </c>
      <c r="F973" s="201" t="s">
        <v>4705</v>
      </c>
      <c r="G973" s="201" t="s">
        <v>4706</v>
      </c>
      <c r="H973" s="226" t="s">
        <v>2152</v>
      </c>
      <c r="L973" s="133" t="s">
        <v>309</v>
      </c>
      <c r="M973" s="133" t="s">
        <v>6756</v>
      </c>
      <c r="N973" s="133" t="s">
        <v>4709</v>
      </c>
      <c r="P973" s="134">
        <v>20050305</v>
      </c>
      <c r="Q973" s="133" t="s">
        <v>6483</v>
      </c>
      <c r="R973" s="134" t="s">
        <v>14</v>
      </c>
      <c r="S973" s="134" t="s">
        <v>6755</v>
      </c>
      <c r="X973" s="134" t="s">
        <v>6755</v>
      </c>
      <c r="Y973" s="216" t="s">
        <v>127</v>
      </c>
      <c r="AJ973" s="134">
        <v>400</v>
      </c>
      <c r="AK973" s="235" t="s">
        <v>2157</v>
      </c>
      <c r="AL973" s="133">
        <v>99</v>
      </c>
      <c r="AM973" s="134" t="s">
        <v>2158</v>
      </c>
      <c r="AN973" s="235">
        <v>99</v>
      </c>
      <c r="AO973" s="134" t="s">
        <v>6755</v>
      </c>
      <c r="AP973" s="216" t="s">
        <v>127</v>
      </c>
      <c r="AQ973" s="133" t="s">
        <v>6756</v>
      </c>
      <c r="AU973" s="134">
        <v>400</v>
      </c>
      <c r="AV973" s="235" t="s">
        <v>4718</v>
      </c>
      <c r="AW973" s="235">
        <v>13</v>
      </c>
      <c r="AX973" s="133" t="s">
        <v>2160</v>
      </c>
      <c r="AY973" s="235">
        <v>1</v>
      </c>
      <c r="AZ973" s="134" t="s">
        <v>127</v>
      </c>
      <c r="BA973" s="133" t="s">
        <v>2161</v>
      </c>
      <c r="BB973" s="235">
        <v>0</v>
      </c>
      <c r="BC973" s="134" t="s">
        <v>4718</v>
      </c>
      <c r="BE973" s="134" t="s">
        <v>4718</v>
      </c>
      <c r="BF973" s="134" t="s">
        <v>6757</v>
      </c>
      <c r="BG973" s="134" t="s">
        <v>6755</v>
      </c>
      <c r="BH973" s="329" t="s">
        <v>6758</v>
      </c>
      <c r="BI973" s="329" t="s">
        <v>6758</v>
      </c>
      <c r="BK973" s="134" t="s">
        <v>4718</v>
      </c>
      <c r="BP973" s="134" t="s">
        <v>6756</v>
      </c>
      <c r="BQ973" s="134" t="s">
        <v>6756</v>
      </c>
      <c r="BR973" s="134" t="s">
        <v>6755</v>
      </c>
      <c r="BS973" s="235" t="s">
        <v>6758</v>
      </c>
      <c r="BT973" s="235">
        <v>9</v>
      </c>
      <c r="BU973" s="235" t="s">
        <v>3488</v>
      </c>
      <c r="BV973" s="235">
        <v>250</v>
      </c>
      <c r="BW973" s="235">
        <v>67.5</v>
      </c>
      <c r="BY973" s="335">
        <v>270</v>
      </c>
      <c r="BZ973" s="134" t="s">
        <v>6757</v>
      </c>
      <c r="CB973" s="134" t="s">
        <v>6755</v>
      </c>
      <c r="CC973" s="134" t="s">
        <v>6756</v>
      </c>
      <c r="CE973" s="134" t="s">
        <v>6755</v>
      </c>
      <c r="CF973" s="134" t="s">
        <v>6757</v>
      </c>
      <c r="CO973" s="134" t="s">
        <v>6755</v>
      </c>
      <c r="CP973" s="134" t="s">
        <v>6757</v>
      </c>
    </row>
    <row r="974" spans="1:94" x14ac:dyDescent="0.25">
      <c r="A974" s="134" t="s">
        <v>14</v>
      </c>
      <c r="B974" s="134" t="s">
        <v>2147</v>
      </c>
      <c r="C974" s="134" t="s">
        <v>6759</v>
      </c>
      <c r="D974" s="23" t="s">
        <v>6759</v>
      </c>
      <c r="E974" s="193" t="s">
        <v>127</v>
      </c>
      <c r="F974" s="201" t="s">
        <v>4705</v>
      </c>
      <c r="G974" s="201" t="s">
        <v>4706</v>
      </c>
      <c r="H974" s="226" t="s">
        <v>2152</v>
      </c>
      <c r="L974" s="133" t="s">
        <v>309</v>
      </c>
      <c r="M974" s="133" t="s">
        <v>6760</v>
      </c>
      <c r="N974" s="133" t="s">
        <v>4709</v>
      </c>
      <c r="P974" s="134">
        <v>20050305</v>
      </c>
      <c r="Q974" s="133" t="s">
        <v>6483</v>
      </c>
      <c r="R974" s="134" t="s">
        <v>14</v>
      </c>
      <c r="S974" s="134" t="s">
        <v>6759</v>
      </c>
      <c r="X974" s="134" t="s">
        <v>6759</v>
      </c>
      <c r="Y974" s="216" t="s">
        <v>127</v>
      </c>
      <c r="AJ974" s="134">
        <v>400</v>
      </c>
      <c r="AK974" s="235" t="s">
        <v>2157</v>
      </c>
      <c r="AL974" s="133">
        <v>99</v>
      </c>
      <c r="AM974" s="134" t="s">
        <v>2158</v>
      </c>
      <c r="AN974" s="235">
        <v>99</v>
      </c>
      <c r="AO974" s="134" t="s">
        <v>6759</v>
      </c>
      <c r="AP974" s="216" t="s">
        <v>127</v>
      </c>
      <c r="AQ974" s="133" t="s">
        <v>6760</v>
      </c>
      <c r="AU974" s="134">
        <v>400</v>
      </c>
      <c r="AV974" s="235" t="s">
        <v>4718</v>
      </c>
      <c r="AW974" s="235">
        <v>13</v>
      </c>
      <c r="AX974" s="133" t="s">
        <v>2160</v>
      </c>
      <c r="AY974" s="235">
        <v>1</v>
      </c>
      <c r="AZ974" s="134" t="s">
        <v>127</v>
      </c>
      <c r="BA974" s="133" t="s">
        <v>2161</v>
      </c>
      <c r="BB974" s="235">
        <v>0</v>
      </c>
      <c r="BC974" s="134" t="s">
        <v>4718</v>
      </c>
      <c r="BE974" s="134" t="s">
        <v>4718</v>
      </c>
      <c r="BF974" s="134" t="s">
        <v>6761</v>
      </c>
      <c r="BG974" s="134" t="s">
        <v>6759</v>
      </c>
      <c r="BH974" s="329" t="s">
        <v>6762</v>
      </c>
      <c r="BI974" s="329" t="s">
        <v>6762</v>
      </c>
      <c r="BK974" s="134" t="s">
        <v>4718</v>
      </c>
      <c r="BP974" s="134" t="s">
        <v>6760</v>
      </c>
      <c r="BQ974" s="134" t="s">
        <v>6760</v>
      </c>
      <c r="BR974" s="134" t="s">
        <v>6759</v>
      </c>
      <c r="BS974" s="235" t="s">
        <v>6762</v>
      </c>
      <c r="BT974" s="235">
        <v>9</v>
      </c>
      <c r="BU974" s="235" t="s">
        <v>3488</v>
      </c>
      <c r="BV974" s="235">
        <v>250</v>
      </c>
      <c r="BW974" s="235">
        <v>67.5</v>
      </c>
      <c r="BY974" s="335">
        <v>270</v>
      </c>
      <c r="BZ974" s="134" t="s">
        <v>6761</v>
      </c>
      <c r="CB974" s="134" t="s">
        <v>6759</v>
      </c>
      <c r="CC974" s="134" t="s">
        <v>6760</v>
      </c>
      <c r="CE974" s="134" t="s">
        <v>6759</v>
      </c>
      <c r="CF974" s="134" t="s">
        <v>6761</v>
      </c>
      <c r="CO974" s="134" t="s">
        <v>6759</v>
      </c>
      <c r="CP974" s="134" t="s">
        <v>6761</v>
      </c>
    </row>
    <row r="975" spans="1:94" x14ac:dyDescent="0.25">
      <c r="A975" s="134" t="s">
        <v>14</v>
      </c>
      <c r="B975" s="134" t="s">
        <v>2147</v>
      </c>
      <c r="C975" s="134" t="s">
        <v>6763</v>
      </c>
      <c r="D975" s="23" t="s">
        <v>6763</v>
      </c>
      <c r="E975" s="193" t="s">
        <v>127</v>
      </c>
      <c r="F975" s="201" t="s">
        <v>4705</v>
      </c>
      <c r="G975" s="201" t="s">
        <v>4706</v>
      </c>
      <c r="H975" s="226" t="s">
        <v>2152</v>
      </c>
      <c r="L975" s="133" t="s">
        <v>309</v>
      </c>
      <c r="M975" s="133" t="s">
        <v>6764</v>
      </c>
      <c r="N975" s="133" t="s">
        <v>4709</v>
      </c>
      <c r="P975" s="134">
        <v>20050305</v>
      </c>
      <c r="Q975" s="133" t="s">
        <v>6483</v>
      </c>
      <c r="R975" s="134" t="s">
        <v>14</v>
      </c>
      <c r="S975" s="134" t="s">
        <v>6763</v>
      </c>
      <c r="X975" s="134" t="s">
        <v>6763</v>
      </c>
      <c r="Y975" s="216" t="s">
        <v>127</v>
      </c>
      <c r="AJ975" s="134">
        <v>400</v>
      </c>
      <c r="AK975" s="235" t="s">
        <v>2157</v>
      </c>
      <c r="AL975" s="133">
        <v>99</v>
      </c>
      <c r="AM975" s="134" t="s">
        <v>2158</v>
      </c>
      <c r="AN975" s="235">
        <v>99</v>
      </c>
      <c r="AO975" s="134" t="s">
        <v>6763</v>
      </c>
      <c r="AP975" s="216" t="s">
        <v>127</v>
      </c>
      <c r="AQ975" s="133" t="s">
        <v>6764</v>
      </c>
      <c r="AU975" s="134">
        <v>400</v>
      </c>
      <c r="AV975" s="235" t="s">
        <v>4718</v>
      </c>
      <c r="AW975" s="235">
        <v>13</v>
      </c>
      <c r="AX975" s="133" t="s">
        <v>2160</v>
      </c>
      <c r="AY975" s="235">
        <v>1</v>
      </c>
      <c r="AZ975" s="134" t="s">
        <v>127</v>
      </c>
      <c r="BA975" s="133" t="s">
        <v>2161</v>
      </c>
      <c r="BB975" s="235">
        <v>0</v>
      </c>
      <c r="BC975" s="134" t="s">
        <v>4718</v>
      </c>
      <c r="BE975" s="134" t="s">
        <v>4718</v>
      </c>
      <c r="BF975" s="134" t="s">
        <v>6765</v>
      </c>
      <c r="BG975" s="134" t="s">
        <v>6763</v>
      </c>
      <c r="BH975" s="329" t="s">
        <v>6766</v>
      </c>
      <c r="BI975" s="329" t="s">
        <v>6766</v>
      </c>
      <c r="BK975" s="134" t="s">
        <v>4718</v>
      </c>
      <c r="BP975" s="134" t="s">
        <v>6764</v>
      </c>
      <c r="BQ975" s="134" t="s">
        <v>6764</v>
      </c>
      <c r="BR975" s="134" t="s">
        <v>6763</v>
      </c>
      <c r="BS975" s="235" t="s">
        <v>6766</v>
      </c>
      <c r="BT975" s="235">
        <v>9</v>
      </c>
      <c r="BU975" s="235" t="s">
        <v>3488</v>
      </c>
      <c r="BV975" s="235">
        <v>250</v>
      </c>
      <c r="BW975" s="235">
        <v>67.5</v>
      </c>
      <c r="BY975" s="335">
        <v>270</v>
      </c>
      <c r="BZ975" s="134" t="s">
        <v>6765</v>
      </c>
      <c r="CB975" s="134" t="s">
        <v>6763</v>
      </c>
      <c r="CC975" s="134" t="s">
        <v>6764</v>
      </c>
      <c r="CE975" s="134" t="s">
        <v>6763</v>
      </c>
      <c r="CF975" s="134" t="s">
        <v>6765</v>
      </c>
      <c r="CO975" s="134" t="s">
        <v>6763</v>
      </c>
      <c r="CP975" s="134" t="s">
        <v>6765</v>
      </c>
    </row>
    <row r="976" spans="1:94" x14ac:dyDescent="0.25">
      <c r="A976" s="134" t="s">
        <v>14</v>
      </c>
      <c r="B976" s="134" t="s">
        <v>2147</v>
      </c>
      <c r="C976" s="134" t="s">
        <v>6767</v>
      </c>
      <c r="D976" s="23" t="s">
        <v>6767</v>
      </c>
      <c r="E976" s="193" t="s">
        <v>127</v>
      </c>
      <c r="F976" s="201" t="s">
        <v>4705</v>
      </c>
      <c r="G976" s="201" t="s">
        <v>4706</v>
      </c>
      <c r="H976" s="226" t="s">
        <v>2152</v>
      </c>
      <c r="L976" s="133" t="s">
        <v>309</v>
      </c>
      <c r="M976" s="133" t="s">
        <v>6768</v>
      </c>
      <c r="N976" s="133" t="s">
        <v>4709</v>
      </c>
      <c r="P976" s="134">
        <v>20050305</v>
      </c>
      <c r="Q976" s="133" t="s">
        <v>6483</v>
      </c>
      <c r="R976" s="134" t="s">
        <v>14</v>
      </c>
      <c r="S976" s="134" t="s">
        <v>6767</v>
      </c>
      <c r="X976" s="134" t="s">
        <v>6767</v>
      </c>
      <c r="Y976" s="216" t="s">
        <v>127</v>
      </c>
      <c r="AJ976" s="134">
        <v>400</v>
      </c>
      <c r="AK976" s="235" t="s">
        <v>2157</v>
      </c>
      <c r="AL976" s="133">
        <v>99</v>
      </c>
      <c r="AM976" s="134" t="s">
        <v>2158</v>
      </c>
      <c r="AN976" s="235">
        <v>99</v>
      </c>
      <c r="AO976" s="134" t="s">
        <v>6767</v>
      </c>
      <c r="AP976" s="216" t="s">
        <v>127</v>
      </c>
      <c r="AQ976" s="133" t="s">
        <v>6768</v>
      </c>
      <c r="AU976" s="134">
        <v>400</v>
      </c>
      <c r="AV976" s="235" t="s">
        <v>4718</v>
      </c>
      <c r="AW976" s="235">
        <v>13</v>
      </c>
      <c r="AX976" s="133" t="s">
        <v>2160</v>
      </c>
      <c r="AY976" s="235">
        <v>1</v>
      </c>
      <c r="AZ976" s="134" t="s">
        <v>127</v>
      </c>
      <c r="BA976" s="133" t="s">
        <v>2161</v>
      </c>
      <c r="BB976" s="235">
        <v>0</v>
      </c>
      <c r="BC976" s="134" t="s">
        <v>4718</v>
      </c>
      <c r="BE976" s="134" t="s">
        <v>4718</v>
      </c>
      <c r="BF976" s="134" t="s">
        <v>6769</v>
      </c>
      <c r="BG976" s="134" t="s">
        <v>6767</v>
      </c>
      <c r="BH976" s="329" t="s">
        <v>6770</v>
      </c>
      <c r="BI976" s="329" t="s">
        <v>6770</v>
      </c>
      <c r="BK976" s="134" t="s">
        <v>4718</v>
      </c>
      <c r="BP976" s="134" t="s">
        <v>6768</v>
      </c>
      <c r="BQ976" s="134" t="s">
        <v>6768</v>
      </c>
      <c r="BR976" s="134" t="s">
        <v>6767</v>
      </c>
      <c r="BS976" s="235" t="s">
        <v>6770</v>
      </c>
      <c r="BT976" s="235">
        <v>9</v>
      </c>
      <c r="BU976" s="235" t="s">
        <v>3488</v>
      </c>
      <c r="BV976" s="235">
        <v>250</v>
      </c>
      <c r="BW976" s="235">
        <v>67.5</v>
      </c>
      <c r="BY976" s="335">
        <v>270</v>
      </c>
      <c r="BZ976" s="134" t="s">
        <v>6769</v>
      </c>
      <c r="CB976" s="134" t="s">
        <v>6767</v>
      </c>
      <c r="CC976" s="134" t="s">
        <v>6768</v>
      </c>
      <c r="CE976" s="134" t="s">
        <v>6767</v>
      </c>
      <c r="CF976" s="134" t="s">
        <v>6769</v>
      </c>
      <c r="CO976" s="134" t="s">
        <v>6767</v>
      </c>
      <c r="CP976" s="134" t="s">
        <v>6769</v>
      </c>
    </row>
    <row r="977" spans="1:94" x14ac:dyDescent="0.25">
      <c r="A977" s="134" t="s">
        <v>14</v>
      </c>
      <c r="B977" s="134" t="s">
        <v>2147</v>
      </c>
      <c r="C977" s="134" t="s">
        <v>6771</v>
      </c>
      <c r="D977" s="23" t="s">
        <v>6771</v>
      </c>
      <c r="E977" s="193" t="s">
        <v>127</v>
      </c>
      <c r="F977" s="201" t="s">
        <v>4705</v>
      </c>
      <c r="G977" s="201" t="s">
        <v>4706</v>
      </c>
      <c r="H977" s="226" t="s">
        <v>2152</v>
      </c>
      <c r="L977" s="133" t="s">
        <v>309</v>
      </c>
      <c r="M977" s="133" t="s">
        <v>6772</v>
      </c>
      <c r="N977" s="133" t="s">
        <v>4709</v>
      </c>
      <c r="P977" s="134">
        <v>20050305</v>
      </c>
      <c r="Q977" s="133" t="s">
        <v>6483</v>
      </c>
      <c r="R977" s="134" t="s">
        <v>14</v>
      </c>
      <c r="S977" s="134" t="s">
        <v>6771</v>
      </c>
      <c r="X977" s="134" t="s">
        <v>6771</v>
      </c>
      <c r="Y977" s="216" t="s">
        <v>127</v>
      </c>
      <c r="AJ977" s="134">
        <v>400</v>
      </c>
      <c r="AK977" s="235" t="s">
        <v>2157</v>
      </c>
      <c r="AL977" s="133">
        <v>99</v>
      </c>
      <c r="AM977" s="134" t="s">
        <v>2158</v>
      </c>
      <c r="AN977" s="235">
        <v>99</v>
      </c>
      <c r="AO977" s="134" t="s">
        <v>6771</v>
      </c>
      <c r="AP977" s="216" t="s">
        <v>127</v>
      </c>
      <c r="AQ977" s="133" t="s">
        <v>6772</v>
      </c>
      <c r="AU977" s="134">
        <v>400</v>
      </c>
      <c r="AV977" s="235" t="s">
        <v>4718</v>
      </c>
      <c r="AW977" s="235">
        <v>13</v>
      </c>
      <c r="AX977" s="133" t="s">
        <v>2160</v>
      </c>
      <c r="AY977" s="235">
        <v>1</v>
      </c>
      <c r="AZ977" s="134" t="s">
        <v>127</v>
      </c>
      <c r="BA977" s="133" t="s">
        <v>2161</v>
      </c>
      <c r="BB977" s="235">
        <v>0</v>
      </c>
      <c r="BC977" s="134" t="s">
        <v>4718</v>
      </c>
      <c r="BE977" s="134" t="s">
        <v>4718</v>
      </c>
      <c r="BF977" s="134" t="s">
        <v>6773</v>
      </c>
      <c r="BG977" s="134" t="s">
        <v>6771</v>
      </c>
      <c r="BH977" s="329" t="s">
        <v>6774</v>
      </c>
      <c r="BI977" s="329" t="s">
        <v>6774</v>
      </c>
      <c r="BK977" s="134" t="s">
        <v>4718</v>
      </c>
      <c r="BP977" s="134" t="s">
        <v>6772</v>
      </c>
      <c r="BQ977" s="134" t="s">
        <v>6772</v>
      </c>
      <c r="BR977" s="134" t="s">
        <v>6771</v>
      </c>
      <c r="BS977" s="235" t="s">
        <v>6774</v>
      </c>
      <c r="BT977" s="235">
        <v>9</v>
      </c>
      <c r="BU977" s="235" t="s">
        <v>3488</v>
      </c>
      <c r="BV977" s="235">
        <v>250</v>
      </c>
      <c r="BW977" s="235">
        <v>67.5</v>
      </c>
      <c r="BY977" s="335">
        <v>270</v>
      </c>
      <c r="BZ977" s="134" t="s">
        <v>6773</v>
      </c>
      <c r="CB977" s="134" t="s">
        <v>6771</v>
      </c>
      <c r="CC977" s="134" t="s">
        <v>6772</v>
      </c>
      <c r="CE977" s="134" t="s">
        <v>6771</v>
      </c>
      <c r="CF977" s="134" t="s">
        <v>6773</v>
      </c>
      <c r="CO977" s="134" t="s">
        <v>6771</v>
      </c>
      <c r="CP977" s="134" t="s">
        <v>6773</v>
      </c>
    </row>
    <row r="978" spans="1:94" x14ac:dyDescent="0.25">
      <c r="A978" s="134" t="s">
        <v>14</v>
      </c>
      <c r="B978" s="134" t="s">
        <v>2147</v>
      </c>
      <c r="C978" s="134" t="s">
        <v>6775</v>
      </c>
      <c r="D978" s="23" t="s">
        <v>6775</v>
      </c>
      <c r="E978" s="193" t="s">
        <v>127</v>
      </c>
      <c r="F978" s="201" t="s">
        <v>4705</v>
      </c>
      <c r="G978" s="201" t="s">
        <v>4706</v>
      </c>
      <c r="H978" s="226" t="s">
        <v>2152</v>
      </c>
      <c r="L978" s="133" t="s">
        <v>309</v>
      </c>
      <c r="M978" s="133" t="s">
        <v>6776</v>
      </c>
      <c r="N978" s="133" t="s">
        <v>4709</v>
      </c>
      <c r="P978" s="134">
        <v>20050305</v>
      </c>
      <c r="Q978" s="133" t="s">
        <v>6483</v>
      </c>
      <c r="R978" s="134" t="s">
        <v>14</v>
      </c>
      <c r="S978" s="134" t="s">
        <v>6775</v>
      </c>
      <c r="X978" s="134" t="s">
        <v>6775</v>
      </c>
      <c r="Y978" s="216" t="s">
        <v>127</v>
      </c>
      <c r="AJ978" s="134">
        <v>400</v>
      </c>
      <c r="AK978" s="235" t="s">
        <v>2157</v>
      </c>
      <c r="AL978" s="133">
        <v>99</v>
      </c>
      <c r="AM978" s="134" t="s">
        <v>2158</v>
      </c>
      <c r="AN978" s="235">
        <v>99</v>
      </c>
      <c r="AO978" s="134" t="s">
        <v>6775</v>
      </c>
      <c r="AP978" s="216" t="s">
        <v>127</v>
      </c>
      <c r="AQ978" s="133" t="s">
        <v>6776</v>
      </c>
      <c r="AU978" s="134">
        <v>400</v>
      </c>
      <c r="AV978" s="235" t="s">
        <v>4718</v>
      </c>
      <c r="AW978" s="235">
        <v>13</v>
      </c>
      <c r="AX978" s="133" t="s">
        <v>2160</v>
      </c>
      <c r="AY978" s="235">
        <v>1</v>
      </c>
      <c r="AZ978" s="134" t="s">
        <v>127</v>
      </c>
      <c r="BA978" s="133" t="s">
        <v>2161</v>
      </c>
      <c r="BB978" s="235">
        <v>0</v>
      </c>
      <c r="BC978" s="134" t="s">
        <v>4718</v>
      </c>
      <c r="BE978" s="134" t="s">
        <v>4718</v>
      </c>
      <c r="BF978" s="134" t="s">
        <v>6777</v>
      </c>
      <c r="BG978" s="134" t="s">
        <v>6775</v>
      </c>
      <c r="BH978" s="329" t="s">
        <v>6778</v>
      </c>
      <c r="BI978" s="329" t="s">
        <v>6778</v>
      </c>
      <c r="BK978" s="134" t="s">
        <v>4718</v>
      </c>
      <c r="BP978" s="134" t="s">
        <v>6776</v>
      </c>
      <c r="BQ978" s="134" t="s">
        <v>6776</v>
      </c>
      <c r="BR978" s="134" t="s">
        <v>6775</v>
      </c>
      <c r="BS978" s="235" t="s">
        <v>6778</v>
      </c>
      <c r="BT978" s="235">
        <v>9</v>
      </c>
      <c r="BU978" s="235" t="s">
        <v>3488</v>
      </c>
      <c r="BV978" s="235">
        <v>250</v>
      </c>
      <c r="BW978" s="235">
        <v>67.5</v>
      </c>
      <c r="BY978" s="335">
        <v>270</v>
      </c>
      <c r="BZ978" s="134" t="s">
        <v>6777</v>
      </c>
      <c r="CB978" s="134" t="s">
        <v>6775</v>
      </c>
      <c r="CC978" s="134" t="s">
        <v>6776</v>
      </c>
      <c r="CE978" s="134" t="s">
        <v>6775</v>
      </c>
      <c r="CF978" s="134" t="s">
        <v>6777</v>
      </c>
      <c r="CO978" s="134" t="s">
        <v>6775</v>
      </c>
      <c r="CP978" s="134" t="s">
        <v>6777</v>
      </c>
    </row>
    <row r="979" spans="1:94" x14ac:dyDescent="0.25">
      <c r="A979" s="134" t="s">
        <v>14</v>
      </c>
      <c r="B979" s="134" t="s">
        <v>2147</v>
      </c>
      <c r="C979" s="134" t="s">
        <v>6779</v>
      </c>
      <c r="D979" s="23" t="s">
        <v>6779</v>
      </c>
      <c r="E979" s="193" t="s">
        <v>127</v>
      </c>
      <c r="F979" s="201" t="s">
        <v>4705</v>
      </c>
      <c r="G979" s="201" t="s">
        <v>4706</v>
      </c>
      <c r="H979" s="226" t="s">
        <v>2152</v>
      </c>
      <c r="L979" s="133" t="s">
        <v>309</v>
      </c>
      <c r="M979" s="133" t="s">
        <v>6780</v>
      </c>
      <c r="N979" s="133" t="s">
        <v>4709</v>
      </c>
      <c r="P979" s="134">
        <v>20050305</v>
      </c>
      <c r="Q979" s="133" t="s">
        <v>6483</v>
      </c>
      <c r="R979" s="134" t="s">
        <v>14</v>
      </c>
      <c r="S979" s="134" t="s">
        <v>6779</v>
      </c>
      <c r="X979" s="134" t="s">
        <v>6779</v>
      </c>
      <c r="Y979" s="216" t="s">
        <v>127</v>
      </c>
      <c r="AJ979" s="134">
        <v>400</v>
      </c>
      <c r="AK979" s="235" t="s">
        <v>2157</v>
      </c>
      <c r="AL979" s="133">
        <v>99</v>
      </c>
      <c r="AM979" s="134" t="s">
        <v>2158</v>
      </c>
      <c r="AN979" s="235">
        <v>99</v>
      </c>
      <c r="AO979" s="134" t="s">
        <v>6779</v>
      </c>
      <c r="AP979" s="216" t="s">
        <v>127</v>
      </c>
      <c r="AQ979" s="133" t="s">
        <v>6780</v>
      </c>
      <c r="AU979" s="134">
        <v>400</v>
      </c>
      <c r="AV979" s="235" t="s">
        <v>4718</v>
      </c>
      <c r="AW979" s="235">
        <v>13</v>
      </c>
      <c r="AX979" s="133" t="s">
        <v>2160</v>
      </c>
      <c r="AY979" s="235">
        <v>1</v>
      </c>
      <c r="AZ979" s="134" t="s">
        <v>127</v>
      </c>
      <c r="BA979" s="133" t="s">
        <v>2161</v>
      </c>
      <c r="BB979" s="235">
        <v>0</v>
      </c>
      <c r="BC979" s="134" t="s">
        <v>4718</v>
      </c>
      <c r="BE979" s="134" t="s">
        <v>4718</v>
      </c>
      <c r="BF979" s="134" t="s">
        <v>6781</v>
      </c>
      <c r="BG979" s="134" t="s">
        <v>6779</v>
      </c>
      <c r="BH979" s="329" t="s">
        <v>6782</v>
      </c>
      <c r="BI979" s="329" t="s">
        <v>6782</v>
      </c>
      <c r="BK979" s="134" t="s">
        <v>4718</v>
      </c>
      <c r="BP979" s="134" t="s">
        <v>6780</v>
      </c>
      <c r="BQ979" s="134" t="s">
        <v>6780</v>
      </c>
      <c r="BR979" s="134" t="s">
        <v>6779</v>
      </c>
      <c r="BS979" s="235" t="s">
        <v>6782</v>
      </c>
      <c r="BT979" s="235">
        <v>9</v>
      </c>
      <c r="BU979" s="235" t="s">
        <v>3488</v>
      </c>
      <c r="BV979" s="235">
        <v>250</v>
      </c>
      <c r="BW979" s="235">
        <v>67.5</v>
      </c>
      <c r="BY979" s="335">
        <v>270</v>
      </c>
      <c r="BZ979" s="134" t="s">
        <v>6781</v>
      </c>
      <c r="CB979" s="134" t="s">
        <v>6779</v>
      </c>
      <c r="CC979" s="134" t="s">
        <v>6780</v>
      </c>
      <c r="CE979" s="134" t="s">
        <v>6779</v>
      </c>
      <c r="CF979" s="134" t="s">
        <v>6781</v>
      </c>
      <c r="CO979" s="134" t="s">
        <v>6779</v>
      </c>
      <c r="CP979" s="134" t="s">
        <v>6781</v>
      </c>
    </row>
    <row r="980" spans="1:94" x14ac:dyDescent="0.25">
      <c r="A980" s="134" t="s">
        <v>14</v>
      </c>
      <c r="B980" s="134" t="s">
        <v>2147</v>
      </c>
      <c r="C980" s="134" t="s">
        <v>6783</v>
      </c>
      <c r="D980" s="23" t="s">
        <v>6783</v>
      </c>
      <c r="E980" s="193" t="s">
        <v>127</v>
      </c>
      <c r="F980" s="201" t="s">
        <v>4705</v>
      </c>
      <c r="G980" s="201" t="s">
        <v>4706</v>
      </c>
      <c r="H980" s="226" t="s">
        <v>2152</v>
      </c>
      <c r="L980" s="133" t="s">
        <v>309</v>
      </c>
      <c r="M980" s="133" t="s">
        <v>6784</v>
      </c>
      <c r="N980" s="133" t="s">
        <v>4709</v>
      </c>
      <c r="P980" s="134">
        <v>20050305</v>
      </c>
      <c r="Q980" s="133" t="s">
        <v>6483</v>
      </c>
      <c r="R980" s="134" t="s">
        <v>14</v>
      </c>
      <c r="S980" s="134" t="s">
        <v>6783</v>
      </c>
      <c r="X980" s="134" t="s">
        <v>6783</v>
      </c>
      <c r="Y980" s="216" t="s">
        <v>127</v>
      </c>
      <c r="AJ980" s="134">
        <v>400</v>
      </c>
      <c r="AK980" s="235" t="s">
        <v>2157</v>
      </c>
      <c r="AL980" s="133">
        <v>99</v>
      </c>
      <c r="AM980" s="134" t="s">
        <v>2158</v>
      </c>
      <c r="AN980" s="235">
        <v>99</v>
      </c>
      <c r="AO980" s="134" t="s">
        <v>6783</v>
      </c>
      <c r="AP980" s="216" t="s">
        <v>127</v>
      </c>
      <c r="AQ980" s="133" t="s">
        <v>6784</v>
      </c>
      <c r="AU980" s="134">
        <v>400</v>
      </c>
      <c r="AV980" s="235" t="s">
        <v>4718</v>
      </c>
      <c r="AW980" s="235">
        <v>13</v>
      </c>
      <c r="AX980" s="133" t="s">
        <v>2160</v>
      </c>
      <c r="AY980" s="235">
        <v>1</v>
      </c>
      <c r="AZ980" s="134" t="s">
        <v>127</v>
      </c>
      <c r="BA980" s="133" t="s">
        <v>2161</v>
      </c>
      <c r="BB980" s="235">
        <v>0</v>
      </c>
      <c r="BC980" s="134" t="s">
        <v>4718</v>
      </c>
      <c r="BE980" s="134" t="s">
        <v>4718</v>
      </c>
      <c r="BF980" s="134" t="s">
        <v>6785</v>
      </c>
      <c r="BG980" s="134" t="s">
        <v>6783</v>
      </c>
      <c r="BH980" s="329" t="s">
        <v>6786</v>
      </c>
      <c r="BI980" s="329" t="s">
        <v>6786</v>
      </c>
      <c r="BK980" s="134" t="s">
        <v>4718</v>
      </c>
      <c r="BP980" s="134" t="s">
        <v>6784</v>
      </c>
      <c r="BQ980" s="134" t="s">
        <v>6784</v>
      </c>
      <c r="BR980" s="134" t="s">
        <v>6783</v>
      </c>
      <c r="BS980" s="235" t="s">
        <v>6786</v>
      </c>
      <c r="BT980" s="235">
        <v>9</v>
      </c>
      <c r="BU980" s="235" t="s">
        <v>3488</v>
      </c>
      <c r="BV980" s="235">
        <v>250</v>
      </c>
      <c r="BW980" s="235">
        <v>67.5</v>
      </c>
      <c r="BY980" s="335">
        <v>270</v>
      </c>
      <c r="BZ980" s="134" t="s">
        <v>6785</v>
      </c>
      <c r="CB980" s="134" t="s">
        <v>6783</v>
      </c>
      <c r="CC980" s="134" t="s">
        <v>6784</v>
      </c>
      <c r="CE980" s="134" t="s">
        <v>6783</v>
      </c>
      <c r="CF980" s="134" t="s">
        <v>6785</v>
      </c>
      <c r="CO980" s="134" t="s">
        <v>6783</v>
      </c>
      <c r="CP980" s="134" t="s">
        <v>6785</v>
      </c>
    </row>
    <row r="981" spans="1:94" x14ac:dyDescent="0.25">
      <c r="A981" s="134" t="s">
        <v>14</v>
      </c>
      <c r="B981" s="134" t="s">
        <v>2147</v>
      </c>
      <c r="C981" s="134" t="s">
        <v>6787</v>
      </c>
      <c r="D981" s="23" t="s">
        <v>6787</v>
      </c>
      <c r="E981" s="193" t="s">
        <v>127</v>
      </c>
      <c r="F981" s="201" t="s">
        <v>4705</v>
      </c>
      <c r="G981" s="201" t="s">
        <v>4706</v>
      </c>
      <c r="H981" s="226" t="s">
        <v>2152</v>
      </c>
      <c r="L981" s="133" t="s">
        <v>309</v>
      </c>
      <c r="M981" s="133" t="s">
        <v>6788</v>
      </c>
      <c r="N981" s="133" t="s">
        <v>4709</v>
      </c>
      <c r="P981" s="134">
        <v>20050305</v>
      </c>
      <c r="Q981" s="133" t="s">
        <v>6483</v>
      </c>
      <c r="R981" s="134" t="s">
        <v>14</v>
      </c>
      <c r="S981" s="134" t="s">
        <v>6787</v>
      </c>
      <c r="X981" s="134" t="s">
        <v>6787</v>
      </c>
      <c r="Y981" s="216" t="s">
        <v>127</v>
      </c>
      <c r="AJ981" s="134">
        <v>400</v>
      </c>
      <c r="AK981" s="235" t="s">
        <v>2157</v>
      </c>
      <c r="AL981" s="133">
        <v>99</v>
      </c>
      <c r="AM981" s="134" t="s">
        <v>2158</v>
      </c>
      <c r="AN981" s="235">
        <v>99</v>
      </c>
      <c r="AO981" s="134" t="s">
        <v>6787</v>
      </c>
      <c r="AP981" s="216" t="s">
        <v>127</v>
      </c>
      <c r="AQ981" s="133" t="s">
        <v>6788</v>
      </c>
      <c r="AU981" s="134">
        <v>400</v>
      </c>
      <c r="AV981" s="235" t="s">
        <v>4718</v>
      </c>
      <c r="AW981" s="235">
        <v>13</v>
      </c>
      <c r="AX981" s="133" t="s">
        <v>2160</v>
      </c>
      <c r="AY981" s="235">
        <v>1</v>
      </c>
      <c r="AZ981" s="134" t="s">
        <v>127</v>
      </c>
      <c r="BA981" s="133" t="s">
        <v>2161</v>
      </c>
      <c r="BB981" s="235">
        <v>0</v>
      </c>
      <c r="BC981" s="134" t="s">
        <v>4718</v>
      </c>
      <c r="BE981" s="134" t="s">
        <v>4718</v>
      </c>
      <c r="BF981" s="134" t="s">
        <v>6789</v>
      </c>
      <c r="BG981" s="134" t="s">
        <v>6787</v>
      </c>
      <c r="BH981" s="329" t="s">
        <v>6790</v>
      </c>
      <c r="BI981" s="329" t="s">
        <v>6790</v>
      </c>
      <c r="BK981" s="134" t="s">
        <v>4718</v>
      </c>
      <c r="BP981" s="134" t="s">
        <v>6788</v>
      </c>
      <c r="BQ981" s="134" t="s">
        <v>6788</v>
      </c>
      <c r="BR981" s="134" t="s">
        <v>6787</v>
      </c>
      <c r="BS981" s="235" t="s">
        <v>6790</v>
      </c>
      <c r="BT981" s="235">
        <v>9</v>
      </c>
      <c r="BU981" s="235" t="s">
        <v>3488</v>
      </c>
      <c r="BV981" s="235">
        <v>250</v>
      </c>
      <c r="BW981" s="235">
        <v>67.5</v>
      </c>
      <c r="BY981" s="335">
        <v>270</v>
      </c>
      <c r="BZ981" s="134" t="s">
        <v>6789</v>
      </c>
      <c r="CB981" s="134" t="s">
        <v>6787</v>
      </c>
      <c r="CC981" s="134" t="s">
        <v>6788</v>
      </c>
      <c r="CE981" s="134" t="s">
        <v>6787</v>
      </c>
      <c r="CF981" s="134" t="s">
        <v>6789</v>
      </c>
      <c r="CO981" s="134" t="s">
        <v>6787</v>
      </c>
      <c r="CP981" s="134" t="s">
        <v>6789</v>
      </c>
    </row>
    <row r="982" spans="1:94" x14ac:dyDescent="0.25">
      <c r="A982" s="134" t="s">
        <v>14</v>
      </c>
      <c r="B982" s="134" t="s">
        <v>2147</v>
      </c>
      <c r="C982" s="134" t="s">
        <v>6791</v>
      </c>
      <c r="D982" s="23" t="s">
        <v>6791</v>
      </c>
      <c r="E982" s="193" t="s">
        <v>127</v>
      </c>
      <c r="F982" s="201" t="s">
        <v>4705</v>
      </c>
      <c r="G982" s="201" t="s">
        <v>4706</v>
      </c>
      <c r="H982" s="226" t="s">
        <v>2152</v>
      </c>
      <c r="L982" s="133" t="s">
        <v>309</v>
      </c>
      <c r="M982" s="133" t="s">
        <v>6792</v>
      </c>
      <c r="N982" s="133" t="s">
        <v>4709</v>
      </c>
      <c r="P982" s="134">
        <v>20050305</v>
      </c>
      <c r="Q982" s="133" t="s">
        <v>6483</v>
      </c>
      <c r="R982" s="134" t="s">
        <v>14</v>
      </c>
      <c r="S982" s="134" t="s">
        <v>6791</v>
      </c>
      <c r="X982" s="134" t="s">
        <v>6791</v>
      </c>
      <c r="Y982" s="216" t="s">
        <v>127</v>
      </c>
      <c r="AJ982" s="134">
        <v>400</v>
      </c>
      <c r="AK982" s="235" t="s">
        <v>2157</v>
      </c>
      <c r="AL982" s="133">
        <v>99</v>
      </c>
      <c r="AM982" s="134" t="s">
        <v>2158</v>
      </c>
      <c r="AN982" s="235">
        <v>99</v>
      </c>
      <c r="AO982" s="134" t="s">
        <v>6791</v>
      </c>
      <c r="AP982" s="216" t="s">
        <v>127</v>
      </c>
      <c r="AQ982" s="133" t="s">
        <v>6792</v>
      </c>
      <c r="AU982" s="134">
        <v>400</v>
      </c>
      <c r="AV982" s="235" t="s">
        <v>4718</v>
      </c>
      <c r="AW982" s="235">
        <v>13</v>
      </c>
      <c r="AX982" s="133" t="s">
        <v>2160</v>
      </c>
      <c r="AY982" s="235">
        <v>1</v>
      </c>
      <c r="AZ982" s="134" t="s">
        <v>127</v>
      </c>
      <c r="BA982" s="133" t="s">
        <v>2161</v>
      </c>
      <c r="BB982" s="235">
        <v>0</v>
      </c>
      <c r="BC982" s="134" t="s">
        <v>4718</v>
      </c>
      <c r="BE982" s="134" t="s">
        <v>4718</v>
      </c>
      <c r="BF982" s="134" t="s">
        <v>6793</v>
      </c>
      <c r="BG982" s="134" t="s">
        <v>6791</v>
      </c>
      <c r="BH982" s="329" t="s">
        <v>6794</v>
      </c>
      <c r="BI982" s="329" t="s">
        <v>6794</v>
      </c>
      <c r="BK982" s="134" t="s">
        <v>4718</v>
      </c>
      <c r="BP982" s="134" t="s">
        <v>6792</v>
      </c>
      <c r="BQ982" s="134" t="s">
        <v>6792</v>
      </c>
      <c r="BR982" s="134" t="s">
        <v>6791</v>
      </c>
      <c r="BS982" s="235" t="s">
        <v>6794</v>
      </c>
      <c r="BT982" s="235">
        <v>9</v>
      </c>
      <c r="BU982" s="235" t="s">
        <v>3488</v>
      </c>
      <c r="BV982" s="235">
        <v>250</v>
      </c>
      <c r="BW982" s="235">
        <v>67.5</v>
      </c>
      <c r="BY982" s="335">
        <v>270</v>
      </c>
      <c r="BZ982" s="134" t="s">
        <v>6793</v>
      </c>
      <c r="CB982" s="134" t="s">
        <v>6791</v>
      </c>
      <c r="CC982" s="134" t="s">
        <v>6792</v>
      </c>
      <c r="CE982" s="134" t="s">
        <v>6791</v>
      </c>
      <c r="CF982" s="134" t="s">
        <v>6793</v>
      </c>
      <c r="CO982" s="134" t="s">
        <v>6791</v>
      </c>
      <c r="CP982" s="134" t="s">
        <v>6793</v>
      </c>
    </row>
    <row r="983" spans="1:94" x14ac:dyDescent="0.25">
      <c r="A983" s="134" t="s">
        <v>14</v>
      </c>
      <c r="B983" s="134" t="s">
        <v>2147</v>
      </c>
      <c r="C983" s="134" t="s">
        <v>6795</v>
      </c>
      <c r="D983" s="23" t="s">
        <v>6795</v>
      </c>
      <c r="E983" s="193" t="s">
        <v>127</v>
      </c>
      <c r="F983" s="201" t="s">
        <v>4705</v>
      </c>
      <c r="G983" s="201" t="s">
        <v>4706</v>
      </c>
      <c r="H983" s="226" t="s">
        <v>2152</v>
      </c>
      <c r="L983" s="133" t="s">
        <v>309</v>
      </c>
      <c r="M983" s="133" t="s">
        <v>6796</v>
      </c>
      <c r="N983" s="133" t="s">
        <v>4709</v>
      </c>
      <c r="P983" s="134">
        <v>20050305</v>
      </c>
      <c r="Q983" s="133" t="s">
        <v>6483</v>
      </c>
      <c r="R983" s="134" t="s">
        <v>14</v>
      </c>
      <c r="S983" s="134" t="s">
        <v>6795</v>
      </c>
      <c r="X983" s="134" t="s">
        <v>6795</v>
      </c>
      <c r="Y983" s="216" t="s">
        <v>127</v>
      </c>
      <c r="AJ983" s="134">
        <v>400</v>
      </c>
      <c r="AK983" s="235" t="s">
        <v>2157</v>
      </c>
      <c r="AL983" s="133">
        <v>99</v>
      </c>
      <c r="AM983" s="134" t="s">
        <v>2158</v>
      </c>
      <c r="AN983" s="235">
        <v>99</v>
      </c>
      <c r="AO983" s="134" t="s">
        <v>6795</v>
      </c>
      <c r="AP983" s="216" t="s">
        <v>127</v>
      </c>
      <c r="AQ983" s="133" t="s">
        <v>6796</v>
      </c>
      <c r="AU983" s="134">
        <v>400</v>
      </c>
      <c r="AV983" s="235" t="s">
        <v>4718</v>
      </c>
      <c r="AW983" s="235">
        <v>13</v>
      </c>
      <c r="AX983" s="133" t="s">
        <v>2160</v>
      </c>
      <c r="AY983" s="235">
        <v>1</v>
      </c>
      <c r="AZ983" s="134" t="s">
        <v>127</v>
      </c>
      <c r="BA983" s="133" t="s">
        <v>2161</v>
      </c>
      <c r="BB983" s="235">
        <v>0</v>
      </c>
      <c r="BC983" s="134" t="s">
        <v>4718</v>
      </c>
      <c r="BE983" s="134" t="s">
        <v>4718</v>
      </c>
      <c r="BF983" s="134" t="s">
        <v>6797</v>
      </c>
      <c r="BG983" s="134" t="s">
        <v>6795</v>
      </c>
      <c r="BH983" s="329" t="s">
        <v>6798</v>
      </c>
      <c r="BI983" s="329" t="s">
        <v>6798</v>
      </c>
      <c r="BK983" s="134" t="s">
        <v>4718</v>
      </c>
      <c r="BP983" s="134" t="s">
        <v>6796</v>
      </c>
      <c r="BQ983" s="134" t="s">
        <v>6796</v>
      </c>
      <c r="BR983" s="134" t="s">
        <v>6795</v>
      </c>
      <c r="BS983" s="235" t="s">
        <v>6798</v>
      </c>
      <c r="BT983" s="235">
        <v>9</v>
      </c>
      <c r="BU983" s="235" t="s">
        <v>3488</v>
      </c>
      <c r="BV983" s="235">
        <v>250</v>
      </c>
      <c r="BW983" s="235">
        <v>67.5</v>
      </c>
      <c r="BY983" s="335">
        <v>270</v>
      </c>
      <c r="BZ983" s="134" t="s">
        <v>6797</v>
      </c>
      <c r="CB983" s="134" t="s">
        <v>6795</v>
      </c>
      <c r="CC983" s="134" t="s">
        <v>6796</v>
      </c>
      <c r="CE983" s="134" t="s">
        <v>6795</v>
      </c>
      <c r="CF983" s="134" t="s">
        <v>6797</v>
      </c>
      <c r="CO983" s="134" t="s">
        <v>6795</v>
      </c>
      <c r="CP983" s="134" t="s">
        <v>6797</v>
      </c>
    </row>
    <row r="984" spans="1:94" x14ac:dyDescent="0.25">
      <c r="A984" s="134" t="s">
        <v>14</v>
      </c>
      <c r="B984" s="134" t="s">
        <v>2147</v>
      </c>
      <c r="C984" s="134" t="s">
        <v>6799</v>
      </c>
      <c r="D984" s="23" t="s">
        <v>6799</v>
      </c>
      <c r="E984" s="193" t="s">
        <v>127</v>
      </c>
      <c r="F984" s="201" t="s">
        <v>4705</v>
      </c>
      <c r="G984" s="201" t="s">
        <v>4706</v>
      </c>
      <c r="H984" s="226" t="s">
        <v>2152</v>
      </c>
      <c r="L984" s="133" t="s">
        <v>309</v>
      </c>
      <c r="M984" s="133" t="s">
        <v>6800</v>
      </c>
      <c r="N984" s="133" t="s">
        <v>4709</v>
      </c>
      <c r="P984" s="134">
        <v>20050305</v>
      </c>
      <c r="Q984" s="133" t="s">
        <v>6483</v>
      </c>
      <c r="R984" s="134" t="s">
        <v>14</v>
      </c>
      <c r="S984" s="134" t="s">
        <v>6799</v>
      </c>
      <c r="X984" s="134" t="s">
        <v>6799</v>
      </c>
      <c r="Y984" s="216" t="s">
        <v>127</v>
      </c>
      <c r="AJ984" s="134">
        <v>400</v>
      </c>
      <c r="AK984" s="235" t="s">
        <v>2157</v>
      </c>
      <c r="AL984" s="133">
        <v>99</v>
      </c>
      <c r="AM984" s="134" t="s">
        <v>2158</v>
      </c>
      <c r="AN984" s="235">
        <v>99</v>
      </c>
      <c r="AO984" s="134" t="s">
        <v>6799</v>
      </c>
      <c r="AP984" s="216" t="s">
        <v>127</v>
      </c>
      <c r="AQ984" s="133" t="s">
        <v>6800</v>
      </c>
      <c r="AU984" s="134">
        <v>400</v>
      </c>
      <c r="AV984" s="235" t="s">
        <v>4718</v>
      </c>
      <c r="AW984" s="235">
        <v>13</v>
      </c>
      <c r="AX984" s="133" t="s">
        <v>2160</v>
      </c>
      <c r="AY984" s="235">
        <v>1</v>
      </c>
      <c r="AZ984" s="134" t="s">
        <v>127</v>
      </c>
      <c r="BA984" s="133" t="s">
        <v>2161</v>
      </c>
      <c r="BB984" s="235">
        <v>0</v>
      </c>
      <c r="BC984" s="134" t="s">
        <v>4718</v>
      </c>
      <c r="BE984" s="134" t="s">
        <v>4718</v>
      </c>
      <c r="BF984" s="134" t="s">
        <v>6801</v>
      </c>
      <c r="BG984" s="134" t="s">
        <v>6799</v>
      </c>
      <c r="BH984" s="329" t="s">
        <v>6802</v>
      </c>
      <c r="BI984" s="329" t="s">
        <v>6802</v>
      </c>
      <c r="BK984" s="134" t="s">
        <v>4718</v>
      </c>
      <c r="BP984" s="134" t="s">
        <v>6800</v>
      </c>
      <c r="BQ984" s="134" t="s">
        <v>6800</v>
      </c>
      <c r="BR984" s="134" t="s">
        <v>6799</v>
      </c>
      <c r="BS984" s="235" t="s">
        <v>6802</v>
      </c>
      <c r="BT984" s="235">
        <v>10</v>
      </c>
      <c r="BU984" s="235" t="s">
        <v>2374</v>
      </c>
      <c r="BV984" s="235">
        <v>250</v>
      </c>
      <c r="BW984" s="235">
        <v>67.5</v>
      </c>
      <c r="BY984" s="335">
        <v>270</v>
      </c>
      <c r="BZ984" s="134" t="s">
        <v>6801</v>
      </c>
      <c r="CB984" s="134" t="s">
        <v>6799</v>
      </c>
      <c r="CC984" s="134" t="s">
        <v>6800</v>
      </c>
      <c r="CE984" s="134" t="s">
        <v>6799</v>
      </c>
      <c r="CF984" s="134" t="s">
        <v>6801</v>
      </c>
      <c r="CO984" s="134" t="s">
        <v>6799</v>
      </c>
      <c r="CP984" s="134" t="s">
        <v>6801</v>
      </c>
    </row>
    <row r="985" spans="1:94" x14ac:dyDescent="0.25">
      <c r="A985" s="134" t="s">
        <v>14</v>
      </c>
      <c r="B985" s="134" t="s">
        <v>2147</v>
      </c>
      <c r="C985" s="134" t="s">
        <v>6803</v>
      </c>
      <c r="D985" s="23" t="s">
        <v>6803</v>
      </c>
      <c r="E985" s="193" t="s">
        <v>127</v>
      </c>
      <c r="F985" s="201" t="s">
        <v>4705</v>
      </c>
      <c r="G985" s="201" t="s">
        <v>4706</v>
      </c>
      <c r="H985" s="226" t="s">
        <v>2152</v>
      </c>
      <c r="L985" s="133" t="s">
        <v>309</v>
      </c>
      <c r="M985" s="133" t="s">
        <v>6804</v>
      </c>
      <c r="N985" s="133" t="s">
        <v>4709</v>
      </c>
      <c r="P985" s="134">
        <v>20050305</v>
      </c>
      <c r="Q985" s="133" t="s">
        <v>6483</v>
      </c>
      <c r="R985" s="134" t="s">
        <v>14</v>
      </c>
      <c r="S985" s="134" t="s">
        <v>6803</v>
      </c>
      <c r="X985" s="134" t="s">
        <v>6803</v>
      </c>
      <c r="Y985" s="216" t="s">
        <v>127</v>
      </c>
      <c r="AJ985" s="134">
        <v>400</v>
      </c>
      <c r="AK985" s="235" t="s">
        <v>2157</v>
      </c>
      <c r="AL985" s="133">
        <v>99</v>
      </c>
      <c r="AM985" s="134" t="s">
        <v>2158</v>
      </c>
      <c r="AN985" s="235">
        <v>99</v>
      </c>
      <c r="AO985" s="134" t="s">
        <v>6803</v>
      </c>
      <c r="AP985" s="216" t="s">
        <v>127</v>
      </c>
      <c r="AQ985" s="133" t="s">
        <v>6804</v>
      </c>
      <c r="AU985" s="134">
        <v>400</v>
      </c>
      <c r="AV985" s="235" t="s">
        <v>4718</v>
      </c>
      <c r="AW985" s="235">
        <v>13</v>
      </c>
      <c r="AX985" s="133" t="s">
        <v>2160</v>
      </c>
      <c r="AY985" s="235">
        <v>1</v>
      </c>
      <c r="AZ985" s="134" t="s">
        <v>127</v>
      </c>
      <c r="BA985" s="133" t="s">
        <v>2161</v>
      </c>
      <c r="BB985" s="235">
        <v>0</v>
      </c>
      <c r="BC985" s="134" t="s">
        <v>4718</v>
      </c>
      <c r="BE985" s="134" t="s">
        <v>4718</v>
      </c>
      <c r="BF985" s="134" t="s">
        <v>6805</v>
      </c>
      <c r="BG985" s="134" t="s">
        <v>6803</v>
      </c>
      <c r="BH985" s="329" t="s">
        <v>6806</v>
      </c>
      <c r="BI985" s="329" t="s">
        <v>6806</v>
      </c>
      <c r="BK985" s="134" t="s">
        <v>4718</v>
      </c>
      <c r="BP985" s="134" t="s">
        <v>6804</v>
      </c>
      <c r="BQ985" s="134" t="s">
        <v>6804</v>
      </c>
      <c r="BR985" s="134" t="s">
        <v>6803</v>
      </c>
      <c r="BS985" s="235" t="s">
        <v>6806</v>
      </c>
      <c r="BT985" s="235">
        <v>10</v>
      </c>
      <c r="BU985" s="235" t="s">
        <v>2374</v>
      </c>
      <c r="BV985" s="235">
        <v>250</v>
      </c>
      <c r="BW985" s="235">
        <v>67.5</v>
      </c>
      <c r="BY985" s="335">
        <v>270</v>
      </c>
      <c r="BZ985" s="134" t="s">
        <v>6805</v>
      </c>
      <c r="CB985" s="134" t="s">
        <v>6803</v>
      </c>
      <c r="CC985" s="134" t="s">
        <v>6804</v>
      </c>
      <c r="CE985" s="134" t="s">
        <v>6803</v>
      </c>
      <c r="CF985" s="134" t="s">
        <v>6805</v>
      </c>
      <c r="CO985" s="134" t="s">
        <v>6803</v>
      </c>
      <c r="CP985" s="134" t="s">
        <v>6805</v>
      </c>
    </row>
    <row r="986" spans="1:94" x14ac:dyDescent="0.25">
      <c r="A986" s="134" t="s">
        <v>14</v>
      </c>
      <c r="B986" s="134" t="s">
        <v>2147</v>
      </c>
      <c r="C986" s="134" t="s">
        <v>6807</v>
      </c>
      <c r="D986" s="23" t="s">
        <v>6807</v>
      </c>
      <c r="E986" s="193" t="s">
        <v>127</v>
      </c>
      <c r="F986" s="201" t="s">
        <v>4705</v>
      </c>
      <c r="G986" s="201" t="s">
        <v>4706</v>
      </c>
      <c r="H986" s="226" t="s">
        <v>2152</v>
      </c>
      <c r="L986" s="133" t="s">
        <v>309</v>
      </c>
      <c r="M986" s="133" t="s">
        <v>6808</v>
      </c>
      <c r="N986" s="133" t="s">
        <v>4709</v>
      </c>
      <c r="P986" s="134">
        <v>20050305</v>
      </c>
      <c r="Q986" s="133" t="s">
        <v>6483</v>
      </c>
      <c r="R986" s="134" t="s">
        <v>14</v>
      </c>
      <c r="S986" s="134" t="s">
        <v>6807</v>
      </c>
      <c r="X986" s="134" t="s">
        <v>6807</v>
      </c>
      <c r="Y986" s="216" t="s">
        <v>127</v>
      </c>
      <c r="AJ986" s="134">
        <v>400</v>
      </c>
      <c r="AK986" s="235" t="s">
        <v>2157</v>
      </c>
      <c r="AL986" s="133">
        <v>99</v>
      </c>
      <c r="AM986" s="134" t="s">
        <v>2158</v>
      </c>
      <c r="AN986" s="235">
        <v>99</v>
      </c>
      <c r="AO986" s="134" t="s">
        <v>6807</v>
      </c>
      <c r="AP986" s="216" t="s">
        <v>127</v>
      </c>
      <c r="AQ986" s="133" t="s">
        <v>6808</v>
      </c>
      <c r="AU986" s="134">
        <v>400</v>
      </c>
      <c r="AV986" s="235" t="s">
        <v>4718</v>
      </c>
      <c r="AW986" s="235">
        <v>13</v>
      </c>
      <c r="AX986" s="133" t="s">
        <v>2160</v>
      </c>
      <c r="AY986" s="235">
        <v>1</v>
      </c>
      <c r="AZ986" s="134" t="s">
        <v>127</v>
      </c>
      <c r="BA986" s="133" t="s">
        <v>2161</v>
      </c>
      <c r="BB986" s="235">
        <v>0</v>
      </c>
      <c r="BC986" s="134" t="s">
        <v>4718</v>
      </c>
      <c r="BE986" s="134" t="s">
        <v>4718</v>
      </c>
      <c r="BF986" s="134" t="s">
        <v>6809</v>
      </c>
      <c r="BG986" s="134" t="s">
        <v>6807</v>
      </c>
      <c r="BH986" s="329" t="s">
        <v>6810</v>
      </c>
      <c r="BI986" s="329" t="s">
        <v>6810</v>
      </c>
      <c r="BK986" s="134" t="s">
        <v>4718</v>
      </c>
      <c r="BP986" s="134" t="s">
        <v>6808</v>
      </c>
      <c r="BQ986" s="134" t="s">
        <v>6808</v>
      </c>
      <c r="BR986" s="134" t="s">
        <v>6807</v>
      </c>
      <c r="BS986" s="235" t="s">
        <v>6810</v>
      </c>
      <c r="BT986" s="235">
        <v>10</v>
      </c>
      <c r="BU986" s="235" t="s">
        <v>2374</v>
      </c>
      <c r="BV986" s="235">
        <v>250</v>
      </c>
      <c r="BW986" s="235">
        <v>67.5</v>
      </c>
      <c r="BY986" s="335">
        <v>270</v>
      </c>
      <c r="BZ986" s="134" t="s">
        <v>6809</v>
      </c>
      <c r="CB986" s="134" t="s">
        <v>6807</v>
      </c>
      <c r="CC986" s="134" t="s">
        <v>6808</v>
      </c>
      <c r="CE986" s="134" t="s">
        <v>6807</v>
      </c>
      <c r="CF986" s="134" t="s">
        <v>6809</v>
      </c>
      <c r="CO986" s="134" t="s">
        <v>6807</v>
      </c>
      <c r="CP986" s="134" t="s">
        <v>6809</v>
      </c>
    </row>
    <row r="987" spans="1:94" x14ac:dyDescent="0.25">
      <c r="A987" s="134" t="s">
        <v>14</v>
      </c>
      <c r="B987" s="134" t="s">
        <v>2147</v>
      </c>
      <c r="C987" s="134" t="s">
        <v>6811</v>
      </c>
      <c r="D987" s="23" t="s">
        <v>6811</v>
      </c>
      <c r="E987" s="193" t="s">
        <v>127</v>
      </c>
      <c r="F987" s="201" t="s">
        <v>4705</v>
      </c>
      <c r="G987" s="201" t="s">
        <v>4706</v>
      </c>
      <c r="H987" s="226" t="s">
        <v>2152</v>
      </c>
      <c r="L987" s="133" t="s">
        <v>309</v>
      </c>
      <c r="M987" s="133" t="s">
        <v>6812</v>
      </c>
      <c r="N987" s="133" t="s">
        <v>4709</v>
      </c>
      <c r="P987" s="134">
        <v>20050305</v>
      </c>
      <c r="Q987" s="133" t="s">
        <v>6483</v>
      </c>
      <c r="R987" s="134" t="s">
        <v>14</v>
      </c>
      <c r="S987" s="134" t="s">
        <v>6811</v>
      </c>
      <c r="X987" s="134" t="s">
        <v>6811</v>
      </c>
      <c r="Y987" s="216" t="s">
        <v>127</v>
      </c>
      <c r="AJ987" s="134">
        <v>400</v>
      </c>
      <c r="AK987" s="235" t="s">
        <v>2157</v>
      </c>
      <c r="AL987" s="133">
        <v>99</v>
      </c>
      <c r="AM987" s="134" t="s">
        <v>2158</v>
      </c>
      <c r="AN987" s="235">
        <v>99</v>
      </c>
      <c r="AO987" s="134" t="s">
        <v>6811</v>
      </c>
      <c r="AP987" s="216" t="s">
        <v>127</v>
      </c>
      <c r="AQ987" s="133" t="s">
        <v>6812</v>
      </c>
      <c r="AU987" s="134">
        <v>400</v>
      </c>
      <c r="AV987" s="235" t="s">
        <v>4718</v>
      </c>
      <c r="AW987" s="235">
        <v>13</v>
      </c>
      <c r="AX987" s="133" t="s">
        <v>2160</v>
      </c>
      <c r="AY987" s="235">
        <v>1</v>
      </c>
      <c r="AZ987" s="134" t="s">
        <v>127</v>
      </c>
      <c r="BA987" s="133" t="s">
        <v>2161</v>
      </c>
      <c r="BB987" s="235">
        <v>0</v>
      </c>
      <c r="BC987" s="134" t="s">
        <v>4718</v>
      </c>
      <c r="BE987" s="134" t="s">
        <v>4718</v>
      </c>
      <c r="BF987" s="134" t="s">
        <v>6813</v>
      </c>
      <c r="BG987" s="134" t="s">
        <v>6811</v>
      </c>
      <c r="BH987" s="329" t="s">
        <v>6814</v>
      </c>
      <c r="BI987" s="329" t="s">
        <v>6814</v>
      </c>
      <c r="BK987" s="134" t="s">
        <v>4718</v>
      </c>
      <c r="BP987" s="134" t="s">
        <v>6812</v>
      </c>
      <c r="BQ987" s="134" t="s">
        <v>6812</v>
      </c>
      <c r="BR987" s="134" t="s">
        <v>6811</v>
      </c>
      <c r="BS987" s="235" t="s">
        <v>6814</v>
      </c>
      <c r="BT987" s="235">
        <v>10</v>
      </c>
      <c r="BU987" s="235" t="s">
        <v>2374</v>
      </c>
      <c r="BV987" s="235">
        <v>250</v>
      </c>
      <c r="BW987" s="235">
        <v>67.5</v>
      </c>
      <c r="BY987" s="335">
        <v>270</v>
      </c>
      <c r="BZ987" s="134" t="s">
        <v>6813</v>
      </c>
      <c r="CB987" s="134" t="s">
        <v>6811</v>
      </c>
      <c r="CC987" s="134" t="s">
        <v>6812</v>
      </c>
      <c r="CE987" s="134" t="s">
        <v>6811</v>
      </c>
      <c r="CF987" s="134" t="s">
        <v>6813</v>
      </c>
      <c r="CO987" s="134" t="s">
        <v>6811</v>
      </c>
      <c r="CP987" s="134" t="s">
        <v>6813</v>
      </c>
    </row>
    <row r="988" spans="1:94" x14ac:dyDescent="0.25">
      <c r="A988" s="134" t="s">
        <v>14</v>
      </c>
      <c r="B988" s="134" t="s">
        <v>2147</v>
      </c>
      <c r="C988" s="134" t="s">
        <v>6815</v>
      </c>
      <c r="D988" s="23" t="s">
        <v>6815</v>
      </c>
      <c r="E988" s="193" t="s">
        <v>127</v>
      </c>
      <c r="F988" s="201" t="s">
        <v>4705</v>
      </c>
      <c r="G988" s="201" t="s">
        <v>4706</v>
      </c>
      <c r="H988" s="226" t="s">
        <v>2152</v>
      </c>
      <c r="L988" s="133" t="s">
        <v>309</v>
      </c>
      <c r="M988" s="133" t="s">
        <v>6816</v>
      </c>
      <c r="N988" s="133" t="s">
        <v>4709</v>
      </c>
      <c r="P988" s="134">
        <v>20050305</v>
      </c>
      <c r="Q988" s="133" t="s">
        <v>6483</v>
      </c>
      <c r="R988" s="134" t="s">
        <v>14</v>
      </c>
      <c r="S988" s="134" t="s">
        <v>6815</v>
      </c>
      <c r="X988" s="134" t="s">
        <v>6815</v>
      </c>
      <c r="Y988" s="216" t="s">
        <v>127</v>
      </c>
      <c r="AJ988" s="134">
        <v>400</v>
      </c>
      <c r="AK988" s="235" t="s">
        <v>2157</v>
      </c>
      <c r="AL988" s="133">
        <v>99</v>
      </c>
      <c r="AM988" s="134" t="s">
        <v>2158</v>
      </c>
      <c r="AN988" s="235">
        <v>99</v>
      </c>
      <c r="AO988" s="134" t="s">
        <v>6815</v>
      </c>
      <c r="AP988" s="216" t="s">
        <v>127</v>
      </c>
      <c r="AQ988" s="133" t="s">
        <v>6816</v>
      </c>
      <c r="AU988" s="134">
        <v>400</v>
      </c>
      <c r="AV988" s="235" t="s">
        <v>4718</v>
      </c>
      <c r="AW988" s="235">
        <v>13</v>
      </c>
      <c r="AX988" s="133" t="s">
        <v>2160</v>
      </c>
      <c r="AY988" s="235">
        <v>1</v>
      </c>
      <c r="AZ988" s="134" t="s">
        <v>127</v>
      </c>
      <c r="BA988" s="133" t="s">
        <v>2161</v>
      </c>
      <c r="BB988" s="235">
        <v>0</v>
      </c>
      <c r="BC988" s="134" t="s">
        <v>4718</v>
      </c>
      <c r="BE988" s="134" t="s">
        <v>4718</v>
      </c>
      <c r="BF988" s="134" t="s">
        <v>6817</v>
      </c>
      <c r="BG988" s="134" t="s">
        <v>6815</v>
      </c>
      <c r="BH988" s="329" t="s">
        <v>6818</v>
      </c>
      <c r="BI988" s="329" t="s">
        <v>6818</v>
      </c>
      <c r="BK988" s="134" t="s">
        <v>4718</v>
      </c>
      <c r="BP988" s="134" t="s">
        <v>6816</v>
      </c>
      <c r="BQ988" s="134" t="s">
        <v>6816</v>
      </c>
      <c r="BR988" s="134" t="s">
        <v>6815</v>
      </c>
      <c r="BS988" s="235" t="s">
        <v>6818</v>
      </c>
      <c r="BT988" s="235">
        <v>10</v>
      </c>
      <c r="BU988" s="235" t="s">
        <v>2374</v>
      </c>
      <c r="BV988" s="235">
        <v>250</v>
      </c>
      <c r="BW988" s="235">
        <v>67.5</v>
      </c>
      <c r="BY988" s="335">
        <v>270</v>
      </c>
      <c r="BZ988" s="134" t="s">
        <v>6817</v>
      </c>
      <c r="CB988" s="134" t="s">
        <v>6815</v>
      </c>
      <c r="CC988" s="134" t="s">
        <v>6816</v>
      </c>
      <c r="CE988" s="134" t="s">
        <v>6815</v>
      </c>
      <c r="CF988" s="134" t="s">
        <v>6817</v>
      </c>
      <c r="CO988" s="134" t="s">
        <v>6815</v>
      </c>
      <c r="CP988" s="134" t="s">
        <v>6817</v>
      </c>
    </row>
    <row r="989" spans="1:94" x14ac:dyDescent="0.25">
      <c r="A989" s="134" t="s">
        <v>14</v>
      </c>
      <c r="B989" s="134" t="s">
        <v>2147</v>
      </c>
      <c r="C989" s="134" t="s">
        <v>6819</v>
      </c>
      <c r="D989" s="23" t="s">
        <v>6819</v>
      </c>
      <c r="E989" s="193" t="s">
        <v>127</v>
      </c>
      <c r="F989" s="201" t="s">
        <v>4705</v>
      </c>
      <c r="G989" s="201" t="s">
        <v>4706</v>
      </c>
      <c r="H989" s="226" t="s">
        <v>2152</v>
      </c>
      <c r="L989" s="133" t="s">
        <v>309</v>
      </c>
      <c r="M989" s="133" t="s">
        <v>6820</v>
      </c>
      <c r="N989" s="133" t="s">
        <v>4709</v>
      </c>
      <c r="P989" s="134">
        <v>20050305</v>
      </c>
      <c r="Q989" s="133" t="s">
        <v>6483</v>
      </c>
      <c r="R989" s="134" t="s">
        <v>14</v>
      </c>
      <c r="S989" s="134" t="s">
        <v>6819</v>
      </c>
      <c r="X989" s="134" t="s">
        <v>6819</v>
      </c>
      <c r="Y989" s="216" t="s">
        <v>127</v>
      </c>
      <c r="AJ989" s="134">
        <v>400</v>
      </c>
      <c r="AK989" s="235" t="s">
        <v>2157</v>
      </c>
      <c r="AL989" s="133">
        <v>99</v>
      </c>
      <c r="AM989" s="134" t="s">
        <v>2158</v>
      </c>
      <c r="AN989" s="235">
        <v>99</v>
      </c>
      <c r="AO989" s="134" t="s">
        <v>6819</v>
      </c>
      <c r="AP989" s="216" t="s">
        <v>127</v>
      </c>
      <c r="AQ989" s="133" t="s">
        <v>6820</v>
      </c>
      <c r="AU989" s="134">
        <v>400</v>
      </c>
      <c r="AV989" s="235" t="s">
        <v>4718</v>
      </c>
      <c r="AW989" s="235">
        <v>13</v>
      </c>
      <c r="AX989" s="133" t="s">
        <v>2160</v>
      </c>
      <c r="AY989" s="235">
        <v>1</v>
      </c>
      <c r="AZ989" s="134" t="s">
        <v>127</v>
      </c>
      <c r="BA989" s="133" t="s">
        <v>2161</v>
      </c>
      <c r="BB989" s="235">
        <v>0</v>
      </c>
      <c r="BC989" s="134" t="s">
        <v>4718</v>
      </c>
      <c r="BE989" s="134" t="s">
        <v>4718</v>
      </c>
      <c r="BF989" s="134" t="s">
        <v>6821</v>
      </c>
      <c r="BG989" s="134" t="s">
        <v>6819</v>
      </c>
      <c r="BH989" s="329" t="s">
        <v>6822</v>
      </c>
      <c r="BI989" s="329" t="s">
        <v>6822</v>
      </c>
      <c r="BK989" s="134" t="s">
        <v>4718</v>
      </c>
      <c r="BP989" s="134" t="s">
        <v>6820</v>
      </c>
      <c r="BQ989" s="134" t="s">
        <v>6820</v>
      </c>
      <c r="BR989" s="134" t="s">
        <v>6819</v>
      </c>
      <c r="BS989" s="235" t="s">
        <v>6822</v>
      </c>
      <c r="BT989" s="235">
        <v>10</v>
      </c>
      <c r="BU989" s="235" t="s">
        <v>2374</v>
      </c>
      <c r="BV989" s="235">
        <v>250</v>
      </c>
      <c r="BW989" s="235">
        <v>67.5</v>
      </c>
      <c r="BY989" s="335">
        <v>270</v>
      </c>
      <c r="BZ989" s="134" t="s">
        <v>6821</v>
      </c>
      <c r="CB989" s="134" t="s">
        <v>6819</v>
      </c>
      <c r="CC989" s="134" t="s">
        <v>6820</v>
      </c>
      <c r="CE989" s="134" t="s">
        <v>6819</v>
      </c>
      <c r="CF989" s="134" t="s">
        <v>6821</v>
      </c>
      <c r="CO989" s="134" t="s">
        <v>6819</v>
      </c>
      <c r="CP989" s="134" t="s">
        <v>6821</v>
      </c>
    </row>
    <row r="990" spans="1:94" x14ac:dyDescent="0.25">
      <c r="A990" s="134" t="s">
        <v>14</v>
      </c>
      <c r="B990" s="134" t="s">
        <v>2147</v>
      </c>
      <c r="C990" s="134" t="s">
        <v>6823</v>
      </c>
      <c r="D990" s="23" t="s">
        <v>6823</v>
      </c>
      <c r="E990" s="193" t="s">
        <v>127</v>
      </c>
      <c r="F990" s="201" t="s">
        <v>4705</v>
      </c>
      <c r="G990" s="201" t="s">
        <v>4706</v>
      </c>
      <c r="H990" s="226" t="s">
        <v>2152</v>
      </c>
      <c r="L990" s="133" t="s">
        <v>309</v>
      </c>
      <c r="M990" s="133" t="s">
        <v>6824</v>
      </c>
      <c r="N990" s="133" t="s">
        <v>4709</v>
      </c>
      <c r="P990" s="134">
        <v>20050305</v>
      </c>
      <c r="Q990" s="133" t="s">
        <v>6483</v>
      </c>
      <c r="R990" s="134" t="s">
        <v>14</v>
      </c>
      <c r="S990" s="134" t="s">
        <v>6823</v>
      </c>
      <c r="X990" s="134" t="s">
        <v>6823</v>
      </c>
      <c r="Y990" s="216" t="s">
        <v>127</v>
      </c>
      <c r="AJ990" s="134">
        <v>400</v>
      </c>
      <c r="AK990" s="235" t="s">
        <v>2157</v>
      </c>
      <c r="AL990" s="133">
        <v>99</v>
      </c>
      <c r="AM990" s="134" t="s">
        <v>2158</v>
      </c>
      <c r="AN990" s="235">
        <v>99</v>
      </c>
      <c r="AO990" s="134" t="s">
        <v>6823</v>
      </c>
      <c r="AP990" s="216" t="s">
        <v>127</v>
      </c>
      <c r="AQ990" s="133" t="s">
        <v>6824</v>
      </c>
      <c r="AU990" s="134">
        <v>400</v>
      </c>
      <c r="AV990" s="235" t="s">
        <v>4718</v>
      </c>
      <c r="AW990" s="235">
        <v>13</v>
      </c>
      <c r="AX990" s="133" t="s">
        <v>2160</v>
      </c>
      <c r="AY990" s="235">
        <v>1</v>
      </c>
      <c r="AZ990" s="134" t="s">
        <v>127</v>
      </c>
      <c r="BA990" s="133" t="s">
        <v>2161</v>
      </c>
      <c r="BB990" s="235">
        <v>0</v>
      </c>
      <c r="BC990" s="134" t="s">
        <v>4718</v>
      </c>
      <c r="BE990" s="134" t="s">
        <v>4718</v>
      </c>
      <c r="BF990" s="134" t="s">
        <v>6825</v>
      </c>
      <c r="BG990" s="134" t="s">
        <v>6823</v>
      </c>
      <c r="BH990" s="329" t="s">
        <v>6826</v>
      </c>
      <c r="BI990" s="329" t="s">
        <v>6826</v>
      </c>
      <c r="BK990" s="134" t="s">
        <v>4718</v>
      </c>
      <c r="BP990" s="134" t="s">
        <v>6824</v>
      </c>
      <c r="BQ990" s="134" t="s">
        <v>6824</v>
      </c>
      <c r="BR990" s="134" t="s">
        <v>6823</v>
      </c>
      <c r="BS990" s="235" t="s">
        <v>6826</v>
      </c>
      <c r="BT990" s="235">
        <v>10</v>
      </c>
      <c r="BU990" s="235" t="s">
        <v>2374</v>
      </c>
      <c r="BV990" s="235">
        <v>250</v>
      </c>
      <c r="BW990" s="235">
        <v>67.5</v>
      </c>
      <c r="BY990" s="335">
        <v>270</v>
      </c>
      <c r="BZ990" s="134" t="s">
        <v>6825</v>
      </c>
      <c r="CB990" s="134" t="s">
        <v>6823</v>
      </c>
      <c r="CC990" s="134" t="s">
        <v>6824</v>
      </c>
      <c r="CE990" s="134" t="s">
        <v>6823</v>
      </c>
      <c r="CF990" s="134" t="s">
        <v>6825</v>
      </c>
      <c r="CO990" s="134" t="s">
        <v>6823</v>
      </c>
      <c r="CP990" s="134" t="s">
        <v>6825</v>
      </c>
    </row>
    <row r="991" spans="1:94" x14ac:dyDescent="0.25">
      <c r="A991" s="134" t="s">
        <v>14</v>
      </c>
      <c r="B991" s="134" t="s">
        <v>2147</v>
      </c>
      <c r="C991" s="134" t="s">
        <v>6827</v>
      </c>
      <c r="D991" s="23" t="s">
        <v>6827</v>
      </c>
      <c r="E991" s="193" t="s">
        <v>127</v>
      </c>
      <c r="F991" s="201" t="s">
        <v>4705</v>
      </c>
      <c r="G991" s="201" t="s">
        <v>4706</v>
      </c>
      <c r="H991" s="226" t="s">
        <v>2152</v>
      </c>
      <c r="L991" s="133" t="s">
        <v>309</v>
      </c>
      <c r="M991" s="133" t="s">
        <v>6828</v>
      </c>
      <c r="N991" s="133" t="s">
        <v>4709</v>
      </c>
      <c r="P991" s="134">
        <v>20050305</v>
      </c>
      <c r="Q991" s="133" t="s">
        <v>6483</v>
      </c>
      <c r="R991" s="134" t="s">
        <v>14</v>
      </c>
      <c r="S991" s="134" t="s">
        <v>6827</v>
      </c>
      <c r="X991" s="134" t="s">
        <v>6827</v>
      </c>
      <c r="Y991" s="216" t="s">
        <v>127</v>
      </c>
      <c r="AJ991" s="134">
        <v>400</v>
      </c>
      <c r="AK991" s="235" t="s">
        <v>2157</v>
      </c>
      <c r="AL991" s="133">
        <v>99</v>
      </c>
      <c r="AM991" s="134" t="s">
        <v>2158</v>
      </c>
      <c r="AN991" s="235">
        <v>99</v>
      </c>
      <c r="AO991" s="134" t="s">
        <v>6827</v>
      </c>
      <c r="AP991" s="216" t="s">
        <v>127</v>
      </c>
      <c r="AQ991" s="133" t="s">
        <v>6828</v>
      </c>
      <c r="AU991" s="134">
        <v>400</v>
      </c>
      <c r="AV991" s="235" t="s">
        <v>4718</v>
      </c>
      <c r="AW991" s="235">
        <v>13</v>
      </c>
      <c r="AX991" s="133" t="s">
        <v>2160</v>
      </c>
      <c r="AY991" s="235">
        <v>1</v>
      </c>
      <c r="AZ991" s="134" t="s">
        <v>127</v>
      </c>
      <c r="BA991" s="133" t="s">
        <v>2161</v>
      </c>
      <c r="BB991" s="235">
        <v>0</v>
      </c>
      <c r="BC991" s="134" t="s">
        <v>4718</v>
      </c>
      <c r="BE991" s="134" t="s">
        <v>4718</v>
      </c>
      <c r="BF991" s="134" t="s">
        <v>6829</v>
      </c>
      <c r="BG991" s="134" t="s">
        <v>6827</v>
      </c>
      <c r="BH991" s="329" t="s">
        <v>6830</v>
      </c>
      <c r="BI991" s="329" t="s">
        <v>6830</v>
      </c>
      <c r="BK991" s="134" t="s">
        <v>4718</v>
      </c>
      <c r="BP991" s="134" t="s">
        <v>6828</v>
      </c>
      <c r="BQ991" s="134" t="s">
        <v>6828</v>
      </c>
      <c r="BR991" s="134" t="s">
        <v>6827</v>
      </c>
      <c r="BS991" s="235" t="s">
        <v>6830</v>
      </c>
      <c r="BT991" s="235">
        <v>10</v>
      </c>
      <c r="BU991" s="235" t="s">
        <v>2374</v>
      </c>
      <c r="BV991" s="235">
        <v>250</v>
      </c>
      <c r="BW991" s="235">
        <v>67.5</v>
      </c>
      <c r="BY991" s="335">
        <v>270</v>
      </c>
      <c r="BZ991" s="134" t="s">
        <v>6829</v>
      </c>
      <c r="CB991" s="134" t="s">
        <v>6827</v>
      </c>
      <c r="CC991" s="134" t="s">
        <v>6828</v>
      </c>
      <c r="CE991" s="134" t="s">
        <v>6827</v>
      </c>
      <c r="CF991" s="134" t="s">
        <v>6829</v>
      </c>
      <c r="CO991" s="134" t="s">
        <v>6827</v>
      </c>
      <c r="CP991" s="134" t="s">
        <v>6829</v>
      </c>
    </row>
    <row r="992" spans="1:94" x14ac:dyDescent="0.25">
      <c r="A992" s="134" t="s">
        <v>14</v>
      </c>
      <c r="B992" s="134" t="s">
        <v>2147</v>
      </c>
      <c r="C992" s="134" t="s">
        <v>6831</v>
      </c>
      <c r="D992" s="23" t="s">
        <v>6831</v>
      </c>
      <c r="E992" s="193" t="s">
        <v>127</v>
      </c>
      <c r="F992" s="201" t="s">
        <v>4705</v>
      </c>
      <c r="G992" s="201" t="s">
        <v>4706</v>
      </c>
      <c r="H992" s="226" t="s">
        <v>2152</v>
      </c>
      <c r="L992" s="133" t="s">
        <v>309</v>
      </c>
      <c r="M992" s="133" t="s">
        <v>6832</v>
      </c>
      <c r="N992" s="133" t="s">
        <v>4709</v>
      </c>
      <c r="P992" s="134">
        <v>20050305</v>
      </c>
      <c r="Q992" s="133" t="s">
        <v>6483</v>
      </c>
      <c r="R992" s="134" t="s">
        <v>14</v>
      </c>
      <c r="S992" s="134" t="s">
        <v>6831</v>
      </c>
      <c r="X992" s="134" t="s">
        <v>6831</v>
      </c>
      <c r="Y992" s="216" t="s">
        <v>127</v>
      </c>
      <c r="AJ992" s="134">
        <v>400</v>
      </c>
      <c r="AK992" s="235" t="s">
        <v>2157</v>
      </c>
      <c r="AL992" s="133">
        <v>99</v>
      </c>
      <c r="AM992" s="134" t="s">
        <v>2158</v>
      </c>
      <c r="AN992" s="235">
        <v>99</v>
      </c>
      <c r="AO992" s="134" t="s">
        <v>6831</v>
      </c>
      <c r="AP992" s="216" t="s">
        <v>127</v>
      </c>
      <c r="AQ992" s="133" t="s">
        <v>6832</v>
      </c>
      <c r="AU992" s="134">
        <v>400</v>
      </c>
      <c r="AV992" s="235" t="s">
        <v>4718</v>
      </c>
      <c r="AW992" s="235">
        <v>13</v>
      </c>
      <c r="AX992" s="133" t="s">
        <v>2160</v>
      </c>
      <c r="AY992" s="235">
        <v>1</v>
      </c>
      <c r="AZ992" s="134" t="s">
        <v>127</v>
      </c>
      <c r="BA992" s="133" t="s">
        <v>2161</v>
      </c>
      <c r="BB992" s="235">
        <v>0</v>
      </c>
      <c r="BC992" s="134" t="s">
        <v>4718</v>
      </c>
      <c r="BE992" s="134" t="s">
        <v>4718</v>
      </c>
      <c r="BF992" s="134" t="s">
        <v>6833</v>
      </c>
      <c r="BG992" s="134" t="s">
        <v>6831</v>
      </c>
      <c r="BH992" s="329" t="s">
        <v>6834</v>
      </c>
      <c r="BI992" s="329" t="s">
        <v>6834</v>
      </c>
      <c r="BK992" s="134" t="s">
        <v>4718</v>
      </c>
      <c r="BP992" s="134" t="s">
        <v>6832</v>
      </c>
      <c r="BQ992" s="134" t="s">
        <v>6832</v>
      </c>
      <c r="BR992" s="134" t="s">
        <v>6831</v>
      </c>
      <c r="BS992" s="235" t="s">
        <v>6834</v>
      </c>
      <c r="BT992" s="235">
        <v>10</v>
      </c>
      <c r="BU992" s="235" t="s">
        <v>2374</v>
      </c>
      <c r="BV992" s="235">
        <v>250</v>
      </c>
      <c r="BW992" s="235">
        <v>67.5</v>
      </c>
      <c r="BY992" s="335">
        <v>270</v>
      </c>
      <c r="BZ992" s="134" t="s">
        <v>6833</v>
      </c>
      <c r="CB992" s="134" t="s">
        <v>6831</v>
      </c>
      <c r="CC992" s="134" t="s">
        <v>6832</v>
      </c>
      <c r="CE992" s="134" t="s">
        <v>6831</v>
      </c>
      <c r="CF992" s="134" t="s">
        <v>6833</v>
      </c>
      <c r="CO992" s="134" t="s">
        <v>6831</v>
      </c>
      <c r="CP992" s="134" t="s">
        <v>6833</v>
      </c>
    </row>
    <row r="993" spans="1:94" x14ac:dyDescent="0.25">
      <c r="A993" s="134" t="s">
        <v>14</v>
      </c>
      <c r="B993" s="134" t="s">
        <v>2147</v>
      </c>
      <c r="C993" s="134" t="s">
        <v>6835</v>
      </c>
      <c r="D993" s="23" t="s">
        <v>6835</v>
      </c>
      <c r="E993" s="193" t="s">
        <v>127</v>
      </c>
      <c r="F993" s="201" t="s">
        <v>4705</v>
      </c>
      <c r="G993" s="201" t="s">
        <v>4706</v>
      </c>
      <c r="H993" s="226" t="s">
        <v>2152</v>
      </c>
      <c r="L993" s="133" t="s">
        <v>309</v>
      </c>
      <c r="M993" s="133" t="s">
        <v>6836</v>
      </c>
      <c r="N993" s="133" t="s">
        <v>4709</v>
      </c>
      <c r="P993" s="134">
        <v>20050305</v>
      </c>
      <c r="Q993" s="133" t="s">
        <v>6483</v>
      </c>
      <c r="R993" s="134" t="s">
        <v>14</v>
      </c>
      <c r="S993" s="134" t="s">
        <v>6835</v>
      </c>
      <c r="X993" s="134" t="s">
        <v>6835</v>
      </c>
      <c r="Y993" s="216" t="s">
        <v>127</v>
      </c>
      <c r="AJ993" s="134">
        <v>400</v>
      </c>
      <c r="AK993" s="235" t="s">
        <v>2157</v>
      </c>
      <c r="AL993" s="133">
        <v>99</v>
      </c>
      <c r="AM993" s="134" t="s">
        <v>2158</v>
      </c>
      <c r="AN993" s="235">
        <v>99</v>
      </c>
      <c r="AO993" s="134" t="s">
        <v>6835</v>
      </c>
      <c r="AP993" s="216" t="s">
        <v>127</v>
      </c>
      <c r="AQ993" s="133" t="s">
        <v>6836</v>
      </c>
      <c r="AU993" s="134">
        <v>400</v>
      </c>
      <c r="AV993" s="235" t="s">
        <v>4718</v>
      </c>
      <c r="AW993" s="235">
        <v>13</v>
      </c>
      <c r="AX993" s="133" t="s">
        <v>2160</v>
      </c>
      <c r="AY993" s="235">
        <v>1</v>
      </c>
      <c r="AZ993" s="134" t="s">
        <v>127</v>
      </c>
      <c r="BA993" s="133" t="s">
        <v>2161</v>
      </c>
      <c r="BB993" s="235">
        <v>0</v>
      </c>
      <c r="BC993" s="134" t="s">
        <v>4718</v>
      </c>
      <c r="BE993" s="134" t="s">
        <v>4718</v>
      </c>
      <c r="BF993" s="134" t="s">
        <v>6837</v>
      </c>
      <c r="BG993" s="134" t="s">
        <v>6835</v>
      </c>
      <c r="BH993" s="329" t="s">
        <v>6838</v>
      </c>
      <c r="BI993" s="329" t="s">
        <v>6838</v>
      </c>
      <c r="BK993" s="134" t="s">
        <v>4718</v>
      </c>
      <c r="BP993" s="134" t="s">
        <v>6836</v>
      </c>
      <c r="BQ993" s="134" t="s">
        <v>6836</v>
      </c>
      <c r="BR993" s="134" t="s">
        <v>6835</v>
      </c>
      <c r="BS993" s="235" t="s">
        <v>6838</v>
      </c>
      <c r="BT993" s="235">
        <v>10</v>
      </c>
      <c r="BU993" s="235" t="s">
        <v>2374</v>
      </c>
      <c r="BV993" s="235">
        <v>250</v>
      </c>
      <c r="BW993" s="235">
        <v>67.5</v>
      </c>
      <c r="BY993" s="335">
        <v>270</v>
      </c>
      <c r="BZ993" s="134" t="s">
        <v>6837</v>
      </c>
      <c r="CB993" s="134" t="s">
        <v>6835</v>
      </c>
      <c r="CC993" s="134" t="s">
        <v>6836</v>
      </c>
      <c r="CE993" s="134" t="s">
        <v>6835</v>
      </c>
      <c r="CF993" s="134" t="s">
        <v>6837</v>
      </c>
      <c r="CO993" s="134" t="s">
        <v>6835</v>
      </c>
      <c r="CP993" s="134" t="s">
        <v>6837</v>
      </c>
    </row>
    <row r="994" spans="1:94" x14ac:dyDescent="0.25">
      <c r="A994" s="134" t="s">
        <v>14</v>
      </c>
      <c r="B994" s="134" t="s">
        <v>2147</v>
      </c>
      <c r="C994" s="134" t="s">
        <v>6839</v>
      </c>
      <c r="D994" s="23" t="s">
        <v>6839</v>
      </c>
      <c r="E994" s="193" t="s">
        <v>127</v>
      </c>
      <c r="F994" s="201" t="s">
        <v>4705</v>
      </c>
      <c r="G994" s="201" t="s">
        <v>4706</v>
      </c>
      <c r="H994" s="226" t="s">
        <v>2152</v>
      </c>
      <c r="L994" s="133" t="s">
        <v>309</v>
      </c>
      <c r="M994" s="133" t="s">
        <v>6840</v>
      </c>
      <c r="N994" s="133" t="s">
        <v>4709</v>
      </c>
      <c r="P994" s="134">
        <v>20050305</v>
      </c>
      <c r="Q994" s="133" t="s">
        <v>6483</v>
      </c>
      <c r="R994" s="134" t="s">
        <v>14</v>
      </c>
      <c r="S994" s="134" t="s">
        <v>6839</v>
      </c>
      <c r="X994" s="134" t="s">
        <v>6839</v>
      </c>
      <c r="Y994" s="216" t="s">
        <v>127</v>
      </c>
      <c r="AJ994" s="134">
        <v>400</v>
      </c>
      <c r="AK994" s="235" t="s">
        <v>2157</v>
      </c>
      <c r="AL994" s="133">
        <v>99</v>
      </c>
      <c r="AM994" s="134" t="s">
        <v>2158</v>
      </c>
      <c r="AN994" s="235">
        <v>99</v>
      </c>
      <c r="AO994" s="134" t="s">
        <v>6839</v>
      </c>
      <c r="AP994" s="216" t="s">
        <v>127</v>
      </c>
      <c r="AQ994" s="133" t="s">
        <v>6840</v>
      </c>
      <c r="AU994" s="134">
        <v>400</v>
      </c>
      <c r="AV994" s="235" t="s">
        <v>4718</v>
      </c>
      <c r="AW994" s="235">
        <v>13</v>
      </c>
      <c r="AX994" s="133" t="s">
        <v>2160</v>
      </c>
      <c r="AY994" s="235">
        <v>1</v>
      </c>
      <c r="AZ994" s="134" t="s">
        <v>127</v>
      </c>
      <c r="BA994" s="133" t="s">
        <v>2161</v>
      </c>
      <c r="BB994" s="235">
        <v>0</v>
      </c>
      <c r="BC994" s="134" t="s">
        <v>4718</v>
      </c>
      <c r="BE994" s="134" t="s">
        <v>4718</v>
      </c>
      <c r="BF994" s="134" t="s">
        <v>6841</v>
      </c>
      <c r="BG994" s="134" t="s">
        <v>6839</v>
      </c>
      <c r="BH994" s="329" t="s">
        <v>6842</v>
      </c>
      <c r="BI994" s="329" t="s">
        <v>6842</v>
      </c>
      <c r="BK994" s="134" t="s">
        <v>4718</v>
      </c>
      <c r="BP994" s="134" t="s">
        <v>6840</v>
      </c>
      <c r="BQ994" s="134" t="s">
        <v>6840</v>
      </c>
      <c r="BR994" s="134" t="s">
        <v>6839</v>
      </c>
      <c r="BS994" s="235" t="s">
        <v>6842</v>
      </c>
      <c r="BT994" s="235">
        <v>10</v>
      </c>
      <c r="BU994" s="235" t="s">
        <v>2374</v>
      </c>
      <c r="BV994" s="235">
        <v>250</v>
      </c>
      <c r="BW994" s="235">
        <v>67.5</v>
      </c>
      <c r="BY994" s="335">
        <v>270</v>
      </c>
      <c r="BZ994" s="134" t="s">
        <v>6841</v>
      </c>
      <c r="CB994" s="134" t="s">
        <v>6839</v>
      </c>
      <c r="CC994" s="134" t="s">
        <v>6840</v>
      </c>
      <c r="CE994" s="134" t="s">
        <v>6839</v>
      </c>
      <c r="CF994" s="134" t="s">
        <v>6841</v>
      </c>
      <c r="CO994" s="134" t="s">
        <v>6839</v>
      </c>
      <c r="CP994" s="134" t="s">
        <v>6841</v>
      </c>
    </row>
    <row r="995" spans="1:94" x14ac:dyDescent="0.25">
      <c r="A995" s="134" t="s">
        <v>14</v>
      </c>
      <c r="B995" s="134" t="s">
        <v>2147</v>
      </c>
      <c r="C995" s="134" t="s">
        <v>6843</v>
      </c>
      <c r="D995" s="23" t="s">
        <v>6843</v>
      </c>
      <c r="E995" s="193" t="s">
        <v>127</v>
      </c>
      <c r="F995" s="201" t="s">
        <v>4705</v>
      </c>
      <c r="G995" s="201" t="s">
        <v>4706</v>
      </c>
      <c r="H995" s="226" t="s">
        <v>2152</v>
      </c>
      <c r="L995" s="133" t="s">
        <v>309</v>
      </c>
      <c r="M995" s="133" t="s">
        <v>6844</v>
      </c>
      <c r="N995" s="133" t="s">
        <v>4709</v>
      </c>
      <c r="P995" s="134">
        <v>20050305</v>
      </c>
      <c r="Q995" s="133" t="s">
        <v>6483</v>
      </c>
      <c r="R995" s="134" t="s">
        <v>14</v>
      </c>
      <c r="S995" s="134" t="s">
        <v>6843</v>
      </c>
      <c r="X995" s="134" t="s">
        <v>6843</v>
      </c>
      <c r="Y995" s="216" t="s">
        <v>127</v>
      </c>
      <c r="AJ995" s="134">
        <v>400</v>
      </c>
      <c r="AK995" s="235" t="s">
        <v>2157</v>
      </c>
      <c r="AL995" s="133">
        <v>99</v>
      </c>
      <c r="AM995" s="134" t="s">
        <v>2158</v>
      </c>
      <c r="AN995" s="235">
        <v>99</v>
      </c>
      <c r="AO995" s="134" t="s">
        <v>6843</v>
      </c>
      <c r="AP995" s="216" t="s">
        <v>127</v>
      </c>
      <c r="AQ995" s="133" t="s">
        <v>6844</v>
      </c>
      <c r="AU995" s="134">
        <v>400</v>
      </c>
      <c r="AV995" s="235" t="s">
        <v>4718</v>
      </c>
      <c r="AW995" s="235">
        <v>13</v>
      </c>
      <c r="AX995" s="133" t="s">
        <v>2160</v>
      </c>
      <c r="AY995" s="235">
        <v>1</v>
      </c>
      <c r="AZ995" s="134" t="s">
        <v>127</v>
      </c>
      <c r="BA995" s="133" t="s">
        <v>2161</v>
      </c>
      <c r="BB995" s="235">
        <v>0</v>
      </c>
      <c r="BC995" s="134" t="s">
        <v>4718</v>
      </c>
      <c r="BE995" s="134" t="s">
        <v>4718</v>
      </c>
      <c r="BF995" s="134" t="s">
        <v>6845</v>
      </c>
      <c r="BG995" s="134" t="s">
        <v>6843</v>
      </c>
      <c r="BH995" s="329" t="s">
        <v>6846</v>
      </c>
      <c r="BI995" s="329" t="s">
        <v>6846</v>
      </c>
      <c r="BK995" s="134" t="s">
        <v>4718</v>
      </c>
      <c r="BP995" s="134" t="s">
        <v>6844</v>
      </c>
      <c r="BQ995" s="134" t="s">
        <v>6844</v>
      </c>
      <c r="BR995" s="134" t="s">
        <v>6843</v>
      </c>
      <c r="BS995" s="235" t="s">
        <v>6846</v>
      </c>
      <c r="BT995" s="235">
        <v>10</v>
      </c>
      <c r="BU995" s="235" t="s">
        <v>2374</v>
      </c>
      <c r="BV995" s="235">
        <v>250</v>
      </c>
      <c r="BW995" s="235">
        <v>67.5</v>
      </c>
      <c r="BY995" s="335">
        <v>270</v>
      </c>
      <c r="BZ995" s="134" t="s">
        <v>6845</v>
      </c>
      <c r="CB995" s="134" t="s">
        <v>6843</v>
      </c>
      <c r="CC995" s="134" t="s">
        <v>6844</v>
      </c>
      <c r="CE995" s="134" t="s">
        <v>6843</v>
      </c>
      <c r="CF995" s="134" t="s">
        <v>6845</v>
      </c>
      <c r="CO995" s="134" t="s">
        <v>6843</v>
      </c>
      <c r="CP995" s="134" t="s">
        <v>6845</v>
      </c>
    </row>
    <row r="996" spans="1:94" x14ac:dyDescent="0.25">
      <c r="A996" s="134" t="s">
        <v>14</v>
      </c>
      <c r="B996" s="134" t="s">
        <v>2147</v>
      </c>
      <c r="C996" s="134" t="s">
        <v>6847</v>
      </c>
      <c r="D996" s="23" t="s">
        <v>6847</v>
      </c>
      <c r="E996" s="193" t="s">
        <v>127</v>
      </c>
      <c r="F996" s="201" t="s">
        <v>4705</v>
      </c>
      <c r="G996" s="201" t="s">
        <v>4706</v>
      </c>
      <c r="H996" s="226" t="s">
        <v>2152</v>
      </c>
      <c r="L996" s="133" t="s">
        <v>309</v>
      </c>
      <c r="M996" s="133" t="s">
        <v>6848</v>
      </c>
      <c r="N996" s="133" t="s">
        <v>4709</v>
      </c>
      <c r="P996" s="134">
        <v>20050305</v>
      </c>
      <c r="Q996" s="133" t="s">
        <v>6483</v>
      </c>
      <c r="R996" s="134" t="s">
        <v>14</v>
      </c>
      <c r="S996" s="134" t="s">
        <v>6847</v>
      </c>
      <c r="X996" s="134" t="s">
        <v>6847</v>
      </c>
      <c r="Y996" s="216" t="s">
        <v>127</v>
      </c>
      <c r="AJ996" s="134">
        <v>400</v>
      </c>
      <c r="AK996" s="235" t="s">
        <v>2157</v>
      </c>
      <c r="AL996" s="133">
        <v>99</v>
      </c>
      <c r="AM996" s="134" t="s">
        <v>2158</v>
      </c>
      <c r="AN996" s="235">
        <v>99</v>
      </c>
      <c r="AO996" s="134" t="s">
        <v>6847</v>
      </c>
      <c r="AP996" s="216" t="s">
        <v>127</v>
      </c>
      <c r="AQ996" s="133" t="s">
        <v>6848</v>
      </c>
      <c r="AU996" s="134">
        <v>400</v>
      </c>
      <c r="AV996" s="235" t="s">
        <v>4718</v>
      </c>
      <c r="AW996" s="235">
        <v>13</v>
      </c>
      <c r="AX996" s="133" t="s">
        <v>2160</v>
      </c>
      <c r="AY996" s="235">
        <v>1</v>
      </c>
      <c r="AZ996" s="134" t="s">
        <v>127</v>
      </c>
      <c r="BA996" s="133" t="s">
        <v>2161</v>
      </c>
      <c r="BB996" s="235">
        <v>0</v>
      </c>
      <c r="BC996" s="134" t="s">
        <v>4718</v>
      </c>
      <c r="BE996" s="134" t="s">
        <v>4718</v>
      </c>
      <c r="BF996" s="134" t="s">
        <v>6849</v>
      </c>
      <c r="BG996" s="134" t="s">
        <v>6847</v>
      </c>
      <c r="BH996" s="329" t="s">
        <v>6850</v>
      </c>
      <c r="BI996" s="329" t="s">
        <v>6850</v>
      </c>
      <c r="BK996" s="134" t="s">
        <v>4718</v>
      </c>
      <c r="BP996" s="134" t="s">
        <v>6848</v>
      </c>
      <c r="BQ996" s="134" t="s">
        <v>6848</v>
      </c>
      <c r="BR996" s="134" t="s">
        <v>6847</v>
      </c>
      <c r="BS996" s="235" t="s">
        <v>6850</v>
      </c>
      <c r="BT996" s="235">
        <v>10</v>
      </c>
      <c r="BU996" s="235" t="s">
        <v>2374</v>
      </c>
      <c r="BV996" s="235">
        <v>250</v>
      </c>
      <c r="BW996" s="235">
        <v>67.5</v>
      </c>
      <c r="BY996" s="335">
        <v>270</v>
      </c>
      <c r="BZ996" s="134" t="s">
        <v>6849</v>
      </c>
      <c r="CB996" s="134" t="s">
        <v>6847</v>
      </c>
      <c r="CC996" s="134" t="s">
        <v>6848</v>
      </c>
      <c r="CE996" s="134" t="s">
        <v>6847</v>
      </c>
      <c r="CF996" s="134" t="s">
        <v>6849</v>
      </c>
      <c r="CO996" s="134" t="s">
        <v>6847</v>
      </c>
      <c r="CP996" s="134" t="s">
        <v>6849</v>
      </c>
    </row>
    <row r="997" spans="1:94" x14ac:dyDescent="0.25">
      <c r="A997" s="134" t="s">
        <v>14</v>
      </c>
      <c r="B997" s="134" t="s">
        <v>2147</v>
      </c>
      <c r="C997" s="134" t="s">
        <v>6851</v>
      </c>
      <c r="D997" s="23" t="s">
        <v>6851</v>
      </c>
      <c r="E997" s="193" t="s">
        <v>127</v>
      </c>
      <c r="F997" s="201" t="s">
        <v>4705</v>
      </c>
      <c r="G997" s="201" t="s">
        <v>4706</v>
      </c>
      <c r="H997" s="226" t="s">
        <v>2152</v>
      </c>
      <c r="L997" s="133" t="s">
        <v>309</v>
      </c>
      <c r="M997" s="133" t="s">
        <v>6852</v>
      </c>
      <c r="N997" s="133" t="s">
        <v>4709</v>
      </c>
      <c r="P997" s="134">
        <v>20050305</v>
      </c>
      <c r="Q997" s="133" t="s">
        <v>6483</v>
      </c>
      <c r="R997" s="134" t="s">
        <v>14</v>
      </c>
      <c r="S997" s="134" t="s">
        <v>6851</v>
      </c>
      <c r="X997" s="134" t="s">
        <v>6851</v>
      </c>
      <c r="Y997" s="216" t="s">
        <v>127</v>
      </c>
      <c r="AJ997" s="134">
        <v>400</v>
      </c>
      <c r="AK997" s="235" t="s">
        <v>2157</v>
      </c>
      <c r="AL997" s="133">
        <v>99</v>
      </c>
      <c r="AM997" s="134" t="s">
        <v>2158</v>
      </c>
      <c r="AN997" s="235">
        <v>99</v>
      </c>
      <c r="AO997" s="134" t="s">
        <v>6851</v>
      </c>
      <c r="AP997" s="216" t="s">
        <v>127</v>
      </c>
      <c r="AQ997" s="133" t="s">
        <v>6852</v>
      </c>
      <c r="AU997" s="134">
        <v>400</v>
      </c>
      <c r="AV997" s="235" t="s">
        <v>4718</v>
      </c>
      <c r="AW997" s="235">
        <v>13</v>
      </c>
      <c r="AX997" s="133" t="s">
        <v>2160</v>
      </c>
      <c r="AY997" s="235">
        <v>1</v>
      </c>
      <c r="AZ997" s="134" t="s">
        <v>127</v>
      </c>
      <c r="BA997" s="133" t="s">
        <v>2161</v>
      </c>
      <c r="BB997" s="235">
        <v>0</v>
      </c>
      <c r="BC997" s="134" t="s">
        <v>4718</v>
      </c>
      <c r="BE997" s="134" t="s">
        <v>4718</v>
      </c>
      <c r="BF997" s="134" t="s">
        <v>6853</v>
      </c>
      <c r="BG997" s="134" t="s">
        <v>6851</v>
      </c>
      <c r="BH997" s="329" t="s">
        <v>6854</v>
      </c>
      <c r="BI997" s="329" t="s">
        <v>6854</v>
      </c>
      <c r="BK997" s="134" t="s">
        <v>4718</v>
      </c>
      <c r="BP997" s="134" t="s">
        <v>6852</v>
      </c>
      <c r="BQ997" s="134" t="s">
        <v>6852</v>
      </c>
      <c r="BR997" s="134" t="s">
        <v>6851</v>
      </c>
      <c r="BS997" s="235" t="s">
        <v>6854</v>
      </c>
      <c r="BT997" s="235">
        <v>10</v>
      </c>
      <c r="BU997" s="235" t="s">
        <v>2374</v>
      </c>
      <c r="BV997" s="235">
        <v>250</v>
      </c>
      <c r="BW997" s="235">
        <v>67.5</v>
      </c>
      <c r="BY997" s="335">
        <v>270</v>
      </c>
      <c r="BZ997" s="134" t="s">
        <v>6853</v>
      </c>
      <c r="CB997" s="134" t="s">
        <v>6851</v>
      </c>
      <c r="CC997" s="134" t="s">
        <v>6852</v>
      </c>
      <c r="CE997" s="134" t="s">
        <v>6851</v>
      </c>
      <c r="CF997" s="134" t="s">
        <v>6853</v>
      </c>
      <c r="CO997" s="134" t="s">
        <v>6851</v>
      </c>
      <c r="CP997" s="134" t="s">
        <v>6853</v>
      </c>
    </row>
    <row r="998" spans="1:94" x14ac:dyDescent="0.25">
      <c r="A998" s="134" t="s">
        <v>14</v>
      </c>
      <c r="B998" s="134" t="s">
        <v>2147</v>
      </c>
      <c r="C998" s="134" t="s">
        <v>6855</v>
      </c>
      <c r="D998" s="23" t="s">
        <v>6855</v>
      </c>
      <c r="E998" s="193" t="s">
        <v>127</v>
      </c>
      <c r="F998" s="201" t="s">
        <v>4705</v>
      </c>
      <c r="G998" s="201" t="s">
        <v>4706</v>
      </c>
      <c r="H998" s="226" t="s">
        <v>2152</v>
      </c>
      <c r="L998" s="133" t="s">
        <v>309</v>
      </c>
      <c r="M998" s="133" t="s">
        <v>6856</v>
      </c>
      <c r="N998" s="133" t="s">
        <v>4709</v>
      </c>
      <c r="P998" s="134">
        <v>20050305</v>
      </c>
      <c r="Q998" s="133" t="s">
        <v>6483</v>
      </c>
      <c r="R998" s="134" t="s">
        <v>14</v>
      </c>
      <c r="S998" s="134" t="s">
        <v>6855</v>
      </c>
      <c r="X998" s="134" t="s">
        <v>6855</v>
      </c>
      <c r="Y998" s="216" t="s">
        <v>127</v>
      </c>
      <c r="AJ998" s="134">
        <v>400</v>
      </c>
      <c r="AK998" s="235" t="s">
        <v>2157</v>
      </c>
      <c r="AL998" s="133">
        <v>99</v>
      </c>
      <c r="AM998" s="134" t="s">
        <v>2158</v>
      </c>
      <c r="AN998" s="235">
        <v>99</v>
      </c>
      <c r="AO998" s="134" t="s">
        <v>6855</v>
      </c>
      <c r="AP998" s="216" t="s">
        <v>127</v>
      </c>
      <c r="AQ998" s="133" t="s">
        <v>6856</v>
      </c>
      <c r="AU998" s="134">
        <v>400</v>
      </c>
      <c r="AV998" s="235" t="s">
        <v>4718</v>
      </c>
      <c r="AW998" s="235">
        <v>13</v>
      </c>
      <c r="AX998" s="133" t="s">
        <v>2160</v>
      </c>
      <c r="AY998" s="235">
        <v>1</v>
      </c>
      <c r="AZ998" s="134" t="s">
        <v>127</v>
      </c>
      <c r="BA998" s="133" t="s">
        <v>2161</v>
      </c>
      <c r="BB998" s="235">
        <v>0</v>
      </c>
      <c r="BC998" s="134" t="s">
        <v>4718</v>
      </c>
      <c r="BE998" s="134" t="s">
        <v>4718</v>
      </c>
      <c r="BF998" s="134" t="s">
        <v>6857</v>
      </c>
      <c r="BG998" s="134" t="s">
        <v>6855</v>
      </c>
      <c r="BH998" s="329" t="s">
        <v>6858</v>
      </c>
      <c r="BI998" s="329" t="s">
        <v>6858</v>
      </c>
      <c r="BK998" s="134" t="s">
        <v>4718</v>
      </c>
      <c r="BP998" s="134" t="s">
        <v>6856</v>
      </c>
      <c r="BQ998" s="134" t="s">
        <v>6856</v>
      </c>
      <c r="BR998" s="134" t="s">
        <v>6855</v>
      </c>
      <c r="BS998" s="235" t="s">
        <v>6858</v>
      </c>
      <c r="BT998" s="235">
        <v>10</v>
      </c>
      <c r="BU998" s="235" t="s">
        <v>2374</v>
      </c>
      <c r="BV998" s="235">
        <v>250</v>
      </c>
      <c r="BW998" s="235">
        <v>67.5</v>
      </c>
      <c r="BY998" s="335">
        <v>270</v>
      </c>
      <c r="BZ998" s="134" t="s">
        <v>6857</v>
      </c>
      <c r="CB998" s="134" t="s">
        <v>6855</v>
      </c>
      <c r="CC998" s="134" t="s">
        <v>6856</v>
      </c>
      <c r="CE998" s="134" t="s">
        <v>6855</v>
      </c>
      <c r="CF998" s="134" t="s">
        <v>6857</v>
      </c>
      <c r="CO998" s="134" t="s">
        <v>6855</v>
      </c>
      <c r="CP998" s="134" t="s">
        <v>6857</v>
      </c>
    </row>
    <row r="999" spans="1:94" x14ac:dyDescent="0.25">
      <c r="A999" s="134" t="s">
        <v>14</v>
      </c>
      <c r="B999" s="134" t="s">
        <v>2147</v>
      </c>
      <c r="C999" s="134" t="s">
        <v>6859</v>
      </c>
      <c r="D999" s="23" t="s">
        <v>6859</v>
      </c>
      <c r="E999" s="193" t="s">
        <v>127</v>
      </c>
      <c r="F999" s="201" t="s">
        <v>4705</v>
      </c>
      <c r="G999" s="201" t="s">
        <v>4706</v>
      </c>
      <c r="H999" s="226" t="s">
        <v>2152</v>
      </c>
      <c r="L999" s="133" t="s">
        <v>309</v>
      </c>
      <c r="M999" s="133" t="s">
        <v>6860</v>
      </c>
      <c r="N999" s="133" t="s">
        <v>4709</v>
      </c>
      <c r="P999" s="134">
        <v>20050305</v>
      </c>
      <c r="Q999" s="133" t="s">
        <v>6483</v>
      </c>
      <c r="R999" s="134" t="s">
        <v>14</v>
      </c>
      <c r="S999" s="134" t="s">
        <v>6859</v>
      </c>
      <c r="X999" s="134" t="s">
        <v>6859</v>
      </c>
      <c r="Y999" s="216" t="s">
        <v>127</v>
      </c>
      <c r="AJ999" s="134">
        <v>400</v>
      </c>
      <c r="AK999" s="235" t="s">
        <v>2157</v>
      </c>
      <c r="AL999" s="133">
        <v>99</v>
      </c>
      <c r="AM999" s="134" t="s">
        <v>2158</v>
      </c>
      <c r="AN999" s="235">
        <v>99</v>
      </c>
      <c r="AO999" s="134" t="s">
        <v>6859</v>
      </c>
      <c r="AP999" s="216" t="s">
        <v>127</v>
      </c>
      <c r="AQ999" s="133" t="s">
        <v>6860</v>
      </c>
      <c r="AU999" s="134">
        <v>400</v>
      </c>
      <c r="AV999" s="235" t="s">
        <v>4718</v>
      </c>
      <c r="AW999" s="235">
        <v>13</v>
      </c>
      <c r="AX999" s="133" t="s">
        <v>2160</v>
      </c>
      <c r="AY999" s="235">
        <v>1</v>
      </c>
      <c r="AZ999" s="134" t="s">
        <v>127</v>
      </c>
      <c r="BA999" s="133" t="s">
        <v>2161</v>
      </c>
      <c r="BB999" s="235">
        <v>0</v>
      </c>
      <c r="BC999" s="134" t="s">
        <v>4718</v>
      </c>
      <c r="BE999" s="134" t="s">
        <v>4718</v>
      </c>
      <c r="BF999" s="134" t="s">
        <v>6861</v>
      </c>
      <c r="BG999" s="134" t="s">
        <v>6859</v>
      </c>
      <c r="BH999" s="329" t="s">
        <v>6862</v>
      </c>
      <c r="BI999" s="329" t="s">
        <v>6862</v>
      </c>
      <c r="BK999" s="134" t="s">
        <v>4718</v>
      </c>
      <c r="BP999" s="134" t="s">
        <v>6860</v>
      </c>
      <c r="BQ999" s="134" t="s">
        <v>6860</v>
      </c>
      <c r="BR999" s="134" t="s">
        <v>6859</v>
      </c>
      <c r="BS999" s="235" t="s">
        <v>6862</v>
      </c>
      <c r="BT999" s="235">
        <v>10</v>
      </c>
      <c r="BU999" s="235" t="s">
        <v>2374</v>
      </c>
      <c r="BV999" s="235">
        <v>250</v>
      </c>
      <c r="BW999" s="235">
        <v>67.5</v>
      </c>
      <c r="BY999" s="335">
        <v>270</v>
      </c>
      <c r="BZ999" s="134" t="s">
        <v>6861</v>
      </c>
      <c r="CB999" s="134" t="s">
        <v>6859</v>
      </c>
      <c r="CC999" s="134" t="s">
        <v>6860</v>
      </c>
      <c r="CE999" s="134" t="s">
        <v>6859</v>
      </c>
      <c r="CF999" s="134" t="s">
        <v>6861</v>
      </c>
      <c r="CO999" s="134" t="s">
        <v>6859</v>
      </c>
      <c r="CP999" s="134" t="s">
        <v>6861</v>
      </c>
    </row>
    <row r="1000" spans="1:94" x14ac:dyDescent="0.25">
      <c r="A1000" s="134" t="s">
        <v>14</v>
      </c>
      <c r="B1000" s="134" t="s">
        <v>2147</v>
      </c>
      <c r="C1000" s="134" t="s">
        <v>6863</v>
      </c>
      <c r="D1000" s="23" t="s">
        <v>6863</v>
      </c>
      <c r="E1000" s="193" t="s">
        <v>127</v>
      </c>
      <c r="F1000" s="201" t="s">
        <v>4705</v>
      </c>
      <c r="G1000" s="201" t="s">
        <v>4706</v>
      </c>
      <c r="H1000" s="226" t="s">
        <v>2152</v>
      </c>
      <c r="L1000" s="133" t="s">
        <v>309</v>
      </c>
      <c r="M1000" s="133" t="s">
        <v>6864</v>
      </c>
      <c r="N1000" s="133" t="s">
        <v>4709</v>
      </c>
      <c r="P1000" s="134">
        <v>20050305</v>
      </c>
      <c r="Q1000" s="133" t="s">
        <v>6483</v>
      </c>
      <c r="R1000" s="134" t="s">
        <v>14</v>
      </c>
      <c r="S1000" s="134" t="s">
        <v>6863</v>
      </c>
      <c r="X1000" s="134" t="s">
        <v>6863</v>
      </c>
      <c r="Y1000" s="216" t="s">
        <v>127</v>
      </c>
      <c r="AJ1000" s="134">
        <v>400</v>
      </c>
      <c r="AK1000" s="235" t="s">
        <v>2157</v>
      </c>
      <c r="AL1000" s="133">
        <v>99</v>
      </c>
      <c r="AM1000" s="134" t="s">
        <v>2158</v>
      </c>
      <c r="AN1000" s="235">
        <v>99</v>
      </c>
      <c r="AO1000" s="134" t="s">
        <v>6863</v>
      </c>
      <c r="AP1000" s="216" t="s">
        <v>127</v>
      </c>
      <c r="AQ1000" s="133" t="s">
        <v>6864</v>
      </c>
      <c r="AU1000" s="134">
        <v>400</v>
      </c>
      <c r="AV1000" s="235" t="s">
        <v>4718</v>
      </c>
      <c r="AW1000" s="235">
        <v>13</v>
      </c>
      <c r="AX1000" s="133" t="s">
        <v>2160</v>
      </c>
      <c r="AY1000" s="235">
        <v>1</v>
      </c>
      <c r="AZ1000" s="134" t="s">
        <v>127</v>
      </c>
      <c r="BA1000" s="133" t="s">
        <v>2161</v>
      </c>
      <c r="BB1000" s="235">
        <v>0</v>
      </c>
      <c r="BC1000" s="134" t="s">
        <v>4718</v>
      </c>
      <c r="BE1000" s="134" t="s">
        <v>4718</v>
      </c>
      <c r="BF1000" s="134" t="s">
        <v>6865</v>
      </c>
      <c r="BG1000" s="134" t="s">
        <v>6863</v>
      </c>
      <c r="BH1000" s="329" t="s">
        <v>6866</v>
      </c>
      <c r="BI1000" s="329" t="s">
        <v>6866</v>
      </c>
      <c r="BK1000" s="134" t="s">
        <v>4718</v>
      </c>
      <c r="BP1000" s="134" t="s">
        <v>6864</v>
      </c>
      <c r="BQ1000" s="134" t="s">
        <v>6864</v>
      </c>
      <c r="BR1000" s="134" t="s">
        <v>6863</v>
      </c>
      <c r="BS1000" s="235" t="s">
        <v>6866</v>
      </c>
      <c r="BT1000" s="235">
        <v>10</v>
      </c>
      <c r="BU1000" s="235" t="s">
        <v>2374</v>
      </c>
      <c r="BV1000" s="235">
        <v>250</v>
      </c>
      <c r="BW1000" s="235">
        <v>67.5</v>
      </c>
      <c r="BY1000" s="335">
        <v>270</v>
      </c>
      <c r="BZ1000" s="134" t="s">
        <v>6865</v>
      </c>
      <c r="CB1000" s="134" t="s">
        <v>6863</v>
      </c>
      <c r="CC1000" s="134" t="s">
        <v>6864</v>
      </c>
      <c r="CE1000" s="134" t="s">
        <v>6863</v>
      </c>
      <c r="CF1000" s="134" t="s">
        <v>6865</v>
      </c>
      <c r="CO1000" s="134" t="s">
        <v>6863</v>
      </c>
      <c r="CP1000" s="134" t="s">
        <v>6865</v>
      </c>
    </row>
    <row r="1001" spans="1:94" x14ac:dyDescent="0.25">
      <c r="A1001" s="134" t="s">
        <v>14</v>
      </c>
      <c r="B1001" s="134" t="s">
        <v>2147</v>
      </c>
      <c r="C1001" s="134" t="s">
        <v>6867</v>
      </c>
      <c r="D1001" s="23" t="s">
        <v>6867</v>
      </c>
      <c r="E1001" s="193" t="s">
        <v>127</v>
      </c>
      <c r="F1001" s="201" t="s">
        <v>4705</v>
      </c>
      <c r="G1001" s="201" t="s">
        <v>4706</v>
      </c>
      <c r="H1001" s="226" t="s">
        <v>2152</v>
      </c>
      <c r="L1001" s="133" t="s">
        <v>309</v>
      </c>
      <c r="M1001" s="133" t="s">
        <v>6868</v>
      </c>
      <c r="N1001" s="133" t="s">
        <v>4709</v>
      </c>
      <c r="P1001" s="134">
        <v>20050305</v>
      </c>
      <c r="Q1001" s="133" t="s">
        <v>6483</v>
      </c>
      <c r="R1001" s="134" t="s">
        <v>14</v>
      </c>
      <c r="S1001" s="134" t="s">
        <v>6867</v>
      </c>
      <c r="X1001" s="134" t="s">
        <v>6867</v>
      </c>
      <c r="Y1001" s="216" t="s">
        <v>127</v>
      </c>
      <c r="AJ1001" s="134">
        <v>400</v>
      </c>
      <c r="AK1001" s="235" t="s">
        <v>2157</v>
      </c>
      <c r="AL1001" s="133">
        <v>99</v>
      </c>
      <c r="AM1001" s="134" t="s">
        <v>2158</v>
      </c>
      <c r="AN1001" s="235">
        <v>99</v>
      </c>
      <c r="AO1001" s="134" t="s">
        <v>6867</v>
      </c>
      <c r="AP1001" s="216" t="s">
        <v>127</v>
      </c>
      <c r="AQ1001" s="133" t="s">
        <v>6868</v>
      </c>
      <c r="AU1001" s="134">
        <v>400</v>
      </c>
      <c r="AV1001" s="235" t="s">
        <v>4718</v>
      </c>
      <c r="AW1001" s="235">
        <v>13</v>
      </c>
      <c r="AX1001" s="133" t="s">
        <v>2160</v>
      </c>
      <c r="AY1001" s="235">
        <v>1</v>
      </c>
      <c r="AZ1001" s="134" t="s">
        <v>127</v>
      </c>
      <c r="BA1001" s="133" t="s">
        <v>2161</v>
      </c>
      <c r="BB1001" s="235">
        <v>0</v>
      </c>
      <c r="BC1001" s="134" t="s">
        <v>4718</v>
      </c>
      <c r="BE1001" s="134" t="s">
        <v>4718</v>
      </c>
      <c r="BF1001" s="134" t="s">
        <v>6869</v>
      </c>
      <c r="BG1001" s="134" t="s">
        <v>6867</v>
      </c>
      <c r="BH1001" s="329" t="s">
        <v>6870</v>
      </c>
      <c r="BI1001" s="329" t="s">
        <v>6870</v>
      </c>
      <c r="BK1001" s="134" t="s">
        <v>4718</v>
      </c>
      <c r="BP1001" s="134" t="s">
        <v>6868</v>
      </c>
      <c r="BQ1001" s="134" t="s">
        <v>6868</v>
      </c>
      <c r="BR1001" s="134" t="s">
        <v>6867</v>
      </c>
      <c r="BS1001" s="235" t="s">
        <v>6870</v>
      </c>
      <c r="BT1001" s="235">
        <v>10</v>
      </c>
      <c r="BU1001" s="235" t="s">
        <v>2374</v>
      </c>
      <c r="BV1001" s="235">
        <v>250</v>
      </c>
      <c r="BW1001" s="235">
        <v>67.5</v>
      </c>
      <c r="BY1001" s="335">
        <v>270</v>
      </c>
      <c r="BZ1001" s="134" t="s">
        <v>6869</v>
      </c>
      <c r="CB1001" s="134" t="s">
        <v>6867</v>
      </c>
      <c r="CC1001" s="134" t="s">
        <v>6868</v>
      </c>
      <c r="CE1001" s="134" t="s">
        <v>6867</v>
      </c>
      <c r="CF1001" s="134" t="s">
        <v>6869</v>
      </c>
      <c r="CO1001" s="134" t="s">
        <v>6867</v>
      </c>
      <c r="CP1001" s="134" t="s">
        <v>6869</v>
      </c>
    </row>
    <row r="1002" spans="1:94" x14ac:dyDescent="0.25">
      <c r="A1002" s="134" t="s">
        <v>14</v>
      </c>
      <c r="B1002" s="134" t="s">
        <v>2147</v>
      </c>
      <c r="C1002" s="134" t="s">
        <v>6871</v>
      </c>
      <c r="D1002" s="23" t="s">
        <v>6871</v>
      </c>
      <c r="E1002" s="193" t="s">
        <v>127</v>
      </c>
      <c r="F1002" s="201" t="s">
        <v>4705</v>
      </c>
      <c r="G1002" s="201" t="s">
        <v>4706</v>
      </c>
      <c r="H1002" s="226" t="s">
        <v>2152</v>
      </c>
      <c r="L1002" s="133" t="s">
        <v>309</v>
      </c>
      <c r="M1002" s="133" t="s">
        <v>6872</v>
      </c>
      <c r="N1002" s="133" t="s">
        <v>4709</v>
      </c>
      <c r="P1002" s="134">
        <v>20050305</v>
      </c>
      <c r="Q1002" s="133" t="s">
        <v>6483</v>
      </c>
      <c r="R1002" s="134" t="s">
        <v>14</v>
      </c>
      <c r="S1002" s="134" t="s">
        <v>6871</v>
      </c>
      <c r="X1002" s="134" t="s">
        <v>6871</v>
      </c>
      <c r="Y1002" s="216" t="s">
        <v>127</v>
      </c>
      <c r="AJ1002" s="134">
        <v>400</v>
      </c>
      <c r="AK1002" s="235" t="s">
        <v>2157</v>
      </c>
      <c r="AL1002" s="133">
        <v>99</v>
      </c>
      <c r="AM1002" s="134" t="s">
        <v>2158</v>
      </c>
      <c r="AN1002" s="235">
        <v>99</v>
      </c>
      <c r="AO1002" s="134" t="s">
        <v>6871</v>
      </c>
      <c r="AP1002" s="216" t="s">
        <v>127</v>
      </c>
      <c r="AQ1002" s="133" t="s">
        <v>6872</v>
      </c>
      <c r="AU1002" s="134">
        <v>400</v>
      </c>
      <c r="AV1002" s="235" t="s">
        <v>4718</v>
      </c>
      <c r="AW1002" s="235">
        <v>13</v>
      </c>
      <c r="AX1002" s="133" t="s">
        <v>2160</v>
      </c>
      <c r="AY1002" s="235">
        <v>1</v>
      </c>
      <c r="AZ1002" s="134" t="s">
        <v>127</v>
      </c>
      <c r="BA1002" s="133" t="s">
        <v>2161</v>
      </c>
      <c r="BB1002" s="235">
        <v>0</v>
      </c>
      <c r="BC1002" s="134" t="s">
        <v>4718</v>
      </c>
      <c r="BE1002" s="134" t="s">
        <v>4718</v>
      </c>
      <c r="BF1002" s="134" t="s">
        <v>6873</v>
      </c>
      <c r="BG1002" s="134" t="s">
        <v>6871</v>
      </c>
      <c r="BH1002" s="329" t="s">
        <v>6874</v>
      </c>
      <c r="BI1002" s="329" t="s">
        <v>6874</v>
      </c>
      <c r="BK1002" s="134" t="s">
        <v>4718</v>
      </c>
      <c r="BP1002" s="134" t="s">
        <v>6872</v>
      </c>
      <c r="BQ1002" s="134" t="s">
        <v>6872</v>
      </c>
      <c r="BR1002" s="134" t="s">
        <v>6871</v>
      </c>
      <c r="BS1002" s="235" t="s">
        <v>6874</v>
      </c>
      <c r="BT1002" s="235">
        <v>10</v>
      </c>
      <c r="BU1002" s="235" t="s">
        <v>2374</v>
      </c>
      <c r="BV1002" s="235">
        <v>250</v>
      </c>
      <c r="BW1002" s="235">
        <v>67.5</v>
      </c>
      <c r="BY1002" s="335">
        <v>270</v>
      </c>
      <c r="BZ1002" s="134" t="s">
        <v>6873</v>
      </c>
      <c r="CB1002" s="134" t="s">
        <v>6871</v>
      </c>
      <c r="CC1002" s="134" t="s">
        <v>6872</v>
      </c>
      <c r="CE1002" s="134" t="s">
        <v>6871</v>
      </c>
      <c r="CF1002" s="134" t="s">
        <v>6873</v>
      </c>
      <c r="CO1002" s="134" t="s">
        <v>6871</v>
      </c>
      <c r="CP1002" s="134" t="s">
        <v>6873</v>
      </c>
    </row>
    <row r="1003" spans="1:94" x14ac:dyDescent="0.25">
      <c r="A1003" s="134" t="s">
        <v>14</v>
      </c>
      <c r="B1003" s="134" t="s">
        <v>2147</v>
      </c>
      <c r="C1003" s="134" t="s">
        <v>6875</v>
      </c>
      <c r="D1003" s="23" t="s">
        <v>6875</v>
      </c>
      <c r="E1003" s="193" t="s">
        <v>127</v>
      </c>
      <c r="F1003" s="201" t="s">
        <v>4705</v>
      </c>
      <c r="G1003" s="201" t="s">
        <v>4706</v>
      </c>
      <c r="H1003" s="226" t="s">
        <v>2152</v>
      </c>
      <c r="L1003" s="133" t="s">
        <v>309</v>
      </c>
      <c r="M1003" s="133" t="s">
        <v>6876</v>
      </c>
      <c r="N1003" s="133" t="s">
        <v>4709</v>
      </c>
      <c r="P1003" s="134">
        <v>20050305</v>
      </c>
      <c r="Q1003" s="133" t="s">
        <v>6483</v>
      </c>
      <c r="R1003" s="134" t="s">
        <v>14</v>
      </c>
      <c r="S1003" s="134" t="s">
        <v>6875</v>
      </c>
      <c r="X1003" s="134" t="s">
        <v>6875</v>
      </c>
      <c r="Y1003" s="216" t="s">
        <v>127</v>
      </c>
      <c r="AJ1003" s="134">
        <v>400</v>
      </c>
      <c r="AK1003" s="235" t="s">
        <v>2157</v>
      </c>
      <c r="AL1003" s="133">
        <v>99</v>
      </c>
      <c r="AM1003" s="134" t="s">
        <v>2158</v>
      </c>
      <c r="AN1003" s="235">
        <v>99</v>
      </c>
      <c r="AO1003" s="134" t="s">
        <v>6875</v>
      </c>
      <c r="AP1003" s="216" t="s">
        <v>127</v>
      </c>
      <c r="AQ1003" s="133" t="s">
        <v>6876</v>
      </c>
      <c r="AU1003" s="134">
        <v>400</v>
      </c>
      <c r="AV1003" s="235" t="s">
        <v>4718</v>
      </c>
      <c r="AW1003" s="235">
        <v>13</v>
      </c>
      <c r="AX1003" s="133" t="s">
        <v>2160</v>
      </c>
      <c r="AY1003" s="235">
        <v>1</v>
      </c>
      <c r="AZ1003" s="134" t="s">
        <v>127</v>
      </c>
      <c r="BA1003" s="133" t="s">
        <v>2161</v>
      </c>
      <c r="BB1003" s="235">
        <v>0</v>
      </c>
      <c r="BC1003" s="134" t="s">
        <v>4718</v>
      </c>
      <c r="BE1003" s="134" t="s">
        <v>4718</v>
      </c>
      <c r="BF1003" s="134" t="s">
        <v>6877</v>
      </c>
      <c r="BG1003" s="134" t="s">
        <v>6875</v>
      </c>
      <c r="BH1003" s="329" t="s">
        <v>6878</v>
      </c>
      <c r="BI1003" s="329" t="s">
        <v>6878</v>
      </c>
      <c r="BK1003" s="134" t="s">
        <v>4718</v>
      </c>
      <c r="BP1003" s="134" t="s">
        <v>6876</v>
      </c>
      <c r="BQ1003" s="134" t="s">
        <v>6876</v>
      </c>
      <c r="BR1003" s="134" t="s">
        <v>6875</v>
      </c>
      <c r="BS1003" s="235" t="s">
        <v>6878</v>
      </c>
      <c r="BT1003" s="235">
        <v>10</v>
      </c>
      <c r="BU1003" s="235" t="s">
        <v>2374</v>
      </c>
      <c r="BV1003" s="235">
        <v>250</v>
      </c>
      <c r="BW1003" s="235">
        <v>67.5</v>
      </c>
      <c r="BY1003" s="335">
        <v>270</v>
      </c>
      <c r="BZ1003" s="134" t="s">
        <v>6877</v>
      </c>
      <c r="CB1003" s="134" t="s">
        <v>6875</v>
      </c>
      <c r="CC1003" s="134" t="s">
        <v>6876</v>
      </c>
      <c r="CE1003" s="134" t="s">
        <v>6875</v>
      </c>
      <c r="CF1003" s="134" t="s">
        <v>6877</v>
      </c>
      <c r="CO1003" s="134" t="s">
        <v>6875</v>
      </c>
      <c r="CP1003" s="134" t="s">
        <v>6877</v>
      </c>
    </row>
    <row r="1004" spans="1:94" x14ac:dyDescent="0.25">
      <c r="A1004" s="134" t="s">
        <v>14</v>
      </c>
      <c r="B1004" s="134" t="s">
        <v>2147</v>
      </c>
      <c r="C1004" s="134" t="s">
        <v>6879</v>
      </c>
      <c r="D1004" s="23" t="s">
        <v>6879</v>
      </c>
      <c r="E1004" s="193" t="s">
        <v>127</v>
      </c>
      <c r="F1004" s="201" t="s">
        <v>4705</v>
      </c>
      <c r="G1004" s="201" t="s">
        <v>4706</v>
      </c>
      <c r="H1004" s="226" t="s">
        <v>2152</v>
      </c>
      <c r="L1004" s="133" t="s">
        <v>309</v>
      </c>
      <c r="M1004" s="133" t="s">
        <v>6880</v>
      </c>
      <c r="N1004" s="133" t="s">
        <v>4709</v>
      </c>
      <c r="P1004" s="134">
        <v>20050305</v>
      </c>
      <c r="Q1004" s="133" t="s">
        <v>6483</v>
      </c>
      <c r="R1004" s="134" t="s">
        <v>14</v>
      </c>
      <c r="S1004" s="134" t="s">
        <v>6879</v>
      </c>
      <c r="X1004" s="134" t="s">
        <v>6879</v>
      </c>
      <c r="Y1004" s="216" t="s">
        <v>127</v>
      </c>
      <c r="AJ1004" s="134">
        <v>400</v>
      </c>
      <c r="AK1004" s="235" t="s">
        <v>2157</v>
      </c>
      <c r="AL1004" s="133">
        <v>99</v>
      </c>
      <c r="AM1004" s="134" t="s">
        <v>2158</v>
      </c>
      <c r="AN1004" s="235">
        <v>99</v>
      </c>
      <c r="AO1004" s="134" t="s">
        <v>6879</v>
      </c>
      <c r="AP1004" s="216" t="s">
        <v>127</v>
      </c>
      <c r="AQ1004" s="133" t="s">
        <v>6880</v>
      </c>
      <c r="AU1004" s="134">
        <v>400</v>
      </c>
      <c r="AV1004" s="235" t="s">
        <v>4718</v>
      </c>
      <c r="AW1004" s="235">
        <v>13</v>
      </c>
      <c r="AX1004" s="133" t="s">
        <v>2160</v>
      </c>
      <c r="AY1004" s="235">
        <v>1</v>
      </c>
      <c r="AZ1004" s="134" t="s">
        <v>127</v>
      </c>
      <c r="BA1004" s="133" t="s">
        <v>2161</v>
      </c>
      <c r="BB1004" s="235">
        <v>0</v>
      </c>
      <c r="BC1004" s="134" t="s">
        <v>4718</v>
      </c>
      <c r="BE1004" s="134" t="s">
        <v>4718</v>
      </c>
      <c r="BF1004" s="134" t="s">
        <v>6881</v>
      </c>
      <c r="BG1004" s="134" t="s">
        <v>6879</v>
      </c>
      <c r="BH1004" s="329" t="s">
        <v>6882</v>
      </c>
      <c r="BI1004" s="329" t="s">
        <v>6882</v>
      </c>
      <c r="BK1004" s="134" t="s">
        <v>4718</v>
      </c>
      <c r="BP1004" s="134" t="s">
        <v>6880</v>
      </c>
      <c r="BQ1004" s="134" t="s">
        <v>6880</v>
      </c>
      <c r="BR1004" s="134" t="s">
        <v>6879</v>
      </c>
      <c r="BS1004" s="235" t="s">
        <v>6882</v>
      </c>
      <c r="BT1004" s="235">
        <v>10</v>
      </c>
      <c r="BU1004" s="235" t="s">
        <v>2374</v>
      </c>
      <c r="BV1004" s="235">
        <v>250</v>
      </c>
      <c r="BW1004" s="235">
        <v>67.5</v>
      </c>
      <c r="BY1004" s="335">
        <v>270</v>
      </c>
      <c r="BZ1004" s="134" t="s">
        <v>6881</v>
      </c>
      <c r="CB1004" s="134" t="s">
        <v>6879</v>
      </c>
      <c r="CC1004" s="134" t="s">
        <v>6880</v>
      </c>
      <c r="CE1004" s="134" t="s">
        <v>6879</v>
      </c>
      <c r="CF1004" s="134" t="s">
        <v>6881</v>
      </c>
      <c r="CO1004" s="134" t="s">
        <v>6879</v>
      </c>
      <c r="CP1004" s="134" t="s">
        <v>6881</v>
      </c>
    </row>
    <row r="1005" spans="1:94" x14ac:dyDescent="0.25">
      <c r="A1005" s="134" t="s">
        <v>14</v>
      </c>
      <c r="B1005" s="134" t="s">
        <v>2147</v>
      </c>
      <c r="C1005" s="134" t="s">
        <v>6883</v>
      </c>
      <c r="D1005" s="23" t="s">
        <v>6883</v>
      </c>
      <c r="E1005" s="193" t="s">
        <v>127</v>
      </c>
      <c r="F1005" s="201" t="s">
        <v>4705</v>
      </c>
      <c r="G1005" s="201" t="s">
        <v>4706</v>
      </c>
      <c r="H1005" s="226" t="s">
        <v>2152</v>
      </c>
      <c r="L1005" s="133" t="s">
        <v>309</v>
      </c>
      <c r="M1005" s="133" t="s">
        <v>6884</v>
      </c>
      <c r="N1005" s="133" t="s">
        <v>4709</v>
      </c>
      <c r="P1005" s="134">
        <v>20050305</v>
      </c>
      <c r="Q1005" s="133" t="s">
        <v>6483</v>
      </c>
      <c r="R1005" s="134" t="s">
        <v>14</v>
      </c>
      <c r="S1005" s="134" t="s">
        <v>6883</v>
      </c>
      <c r="X1005" s="134" t="s">
        <v>6883</v>
      </c>
      <c r="Y1005" s="216" t="s">
        <v>127</v>
      </c>
      <c r="AJ1005" s="134">
        <v>400</v>
      </c>
      <c r="AK1005" s="235" t="s">
        <v>2157</v>
      </c>
      <c r="AL1005" s="133">
        <v>99</v>
      </c>
      <c r="AM1005" s="134" t="s">
        <v>2158</v>
      </c>
      <c r="AN1005" s="235">
        <v>99</v>
      </c>
      <c r="AO1005" s="134" t="s">
        <v>6883</v>
      </c>
      <c r="AP1005" s="216" t="s">
        <v>127</v>
      </c>
      <c r="AQ1005" s="133" t="s">
        <v>6884</v>
      </c>
      <c r="AU1005" s="134">
        <v>400</v>
      </c>
      <c r="AV1005" s="235" t="s">
        <v>4718</v>
      </c>
      <c r="AW1005" s="235">
        <v>13</v>
      </c>
      <c r="AX1005" s="133" t="s">
        <v>2160</v>
      </c>
      <c r="AY1005" s="235">
        <v>1</v>
      </c>
      <c r="AZ1005" s="134" t="s">
        <v>127</v>
      </c>
      <c r="BA1005" s="133" t="s">
        <v>2161</v>
      </c>
      <c r="BB1005" s="235">
        <v>0</v>
      </c>
      <c r="BC1005" s="134" t="s">
        <v>4718</v>
      </c>
      <c r="BE1005" s="134" t="s">
        <v>4718</v>
      </c>
      <c r="BF1005" s="134" t="s">
        <v>6885</v>
      </c>
      <c r="BG1005" s="134" t="s">
        <v>6883</v>
      </c>
      <c r="BH1005" s="329" t="s">
        <v>6886</v>
      </c>
      <c r="BI1005" s="329" t="s">
        <v>6886</v>
      </c>
      <c r="BK1005" s="134" t="s">
        <v>4718</v>
      </c>
      <c r="BP1005" s="134" t="s">
        <v>6884</v>
      </c>
      <c r="BQ1005" s="134" t="s">
        <v>6884</v>
      </c>
      <c r="BR1005" s="134" t="s">
        <v>6883</v>
      </c>
      <c r="BS1005" s="235" t="s">
        <v>6886</v>
      </c>
      <c r="BT1005" s="235">
        <v>10</v>
      </c>
      <c r="BU1005" s="235" t="s">
        <v>2374</v>
      </c>
      <c r="BV1005" s="235">
        <v>250</v>
      </c>
      <c r="BW1005" s="235">
        <v>67.5</v>
      </c>
      <c r="BY1005" s="335">
        <v>270</v>
      </c>
      <c r="BZ1005" s="134" t="s">
        <v>6885</v>
      </c>
      <c r="CB1005" s="134" t="s">
        <v>6883</v>
      </c>
      <c r="CC1005" s="134" t="s">
        <v>6884</v>
      </c>
      <c r="CE1005" s="134" t="s">
        <v>6883</v>
      </c>
      <c r="CF1005" s="134" t="s">
        <v>6885</v>
      </c>
      <c r="CO1005" s="134" t="s">
        <v>6883</v>
      </c>
      <c r="CP1005" s="134" t="s">
        <v>6885</v>
      </c>
    </row>
    <row r="1006" spans="1:94" x14ac:dyDescent="0.25">
      <c r="A1006" s="134" t="s">
        <v>14</v>
      </c>
      <c r="B1006" s="134" t="s">
        <v>2147</v>
      </c>
      <c r="C1006" s="134" t="s">
        <v>6887</v>
      </c>
      <c r="D1006" s="23" t="s">
        <v>6887</v>
      </c>
      <c r="E1006" s="193" t="s">
        <v>127</v>
      </c>
      <c r="F1006" s="201" t="s">
        <v>4705</v>
      </c>
      <c r="G1006" s="201" t="s">
        <v>4706</v>
      </c>
      <c r="H1006" s="226" t="s">
        <v>2152</v>
      </c>
      <c r="L1006" s="133" t="s">
        <v>309</v>
      </c>
      <c r="M1006" s="133" t="s">
        <v>6888</v>
      </c>
      <c r="N1006" s="133" t="s">
        <v>4709</v>
      </c>
      <c r="P1006" s="134">
        <v>20050305</v>
      </c>
      <c r="Q1006" s="133" t="s">
        <v>6483</v>
      </c>
      <c r="R1006" s="134" t="s">
        <v>14</v>
      </c>
      <c r="S1006" s="134" t="s">
        <v>6887</v>
      </c>
      <c r="X1006" s="134" t="s">
        <v>6887</v>
      </c>
      <c r="Y1006" s="216" t="s">
        <v>127</v>
      </c>
      <c r="AJ1006" s="134">
        <v>400</v>
      </c>
      <c r="AK1006" s="235" t="s">
        <v>2157</v>
      </c>
      <c r="AL1006" s="133">
        <v>99</v>
      </c>
      <c r="AM1006" s="134" t="s">
        <v>2158</v>
      </c>
      <c r="AN1006" s="235">
        <v>99</v>
      </c>
      <c r="AO1006" s="134" t="s">
        <v>6887</v>
      </c>
      <c r="AP1006" s="216" t="s">
        <v>127</v>
      </c>
      <c r="AQ1006" s="133" t="s">
        <v>6888</v>
      </c>
      <c r="AU1006" s="134">
        <v>400</v>
      </c>
      <c r="AV1006" s="235" t="s">
        <v>4718</v>
      </c>
      <c r="AW1006" s="235">
        <v>13</v>
      </c>
      <c r="AX1006" s="133" t="s">
        <v>2160</v>
      </c>
      <c r="AY1006" s="235">
        <v>1</v>
      </c>
      <c r="AZ1006" s="134" t="s">
        <v>127</v>
      </c>
      <c r="BA1006" s="133" t="s">
        <v>2161</v>
      </c>
      <c r="BB1006" s="235">
        <v>0</v>
      </c>
      <c r="BC1006" s="134" t="s">
        <v>4718</v>
      </c>
      <c r="BE1006" s="134" t="s">
        <v>4718</v>
      </c>
      <c r="BF1006" s="134" t="s">
        <v>6889</v>
      </c>
      <c r="BG1006" s="134" t="s">
        <v>6887</v>
      </c>
      <c r="BH1006" s="329" t="s">
        <v>6890</v>
      </c>
      <c r="BI1006" s="329" t="s">
        <v>6890</v>
      </c>
      <c r="BK1006" s="134" t="s">
        <v>4718</v>
      </c>
      <c r="BP1006" s="134" t="s">
        <v>6888</v>
      </c>
      <c r="BQ1006" s="134" t="s">
        <v>6888</v>
      </c>
      <c r="BR1006" s="134" t="s">
        <v>6887</v>
      </c>
      <c r="BS1006" s="235" t="s">
        <v>6890</v>
      </c>
      <c r="BT1006" s="235">
        <v>10</v>
      </c>
      <c r="BU1006" s="235" t="s">
        <v>2374</v>
      </c>
      <c r="BV1006" s="235">
        <v>250</v>
      </c>
      <c r="BW1006" s="235">
        <v>67.5</v>
      </c>
      <c r="BY1006" s="335">
        <v>270</v>
      </c>
      <c r="BZ1006" s="134" t="s">
        <v>6889</v>
      </c>
      <c r="CB1006" s="134" t="s">
        <v>6887</v>
      </c>
      <c r="CC1006" s="134" t="s">
        <v>6888</v>
      </c>
      <c r="CE1006" s="134" t="s">
        <v>6887</v>
      </c>
      <c r="CF1006" s="134" t="s">
        <v>6889</v>
      </c>
      <c r="CO1006" s="134" t="s">
        <v>6887</v>
      </c>
      <c r="CP1006" s="134" t="s">
        <v>6889</v>
      </c>
    </row>
    <row r="1007" spans="1:94" x14ac:dyDescent="0.25">
      <c r="A1007" s="134" t="s">
        <v>14</v>
      </c>
      <c r="B1007" s="134" t="s">
        <v>2147</v>
      </c>
      <c r="C1007" s="134" t="s">
        <v>6891</v>
      </c>
      <c r="D1007" s="23" t="s">
        <v>6891</v>
      </c>
      <c r="E1007" s="193" t="s">
        <v>127</v>
      </c>
      <c r="F1007" s="201" t="s">
        <v>4705</v>
      </c>
      <c r="G1007" s="201" t="s">
        <v>4706</v>
      </c>
      <c r="H1007" s="226" t="s">
        <v>2152</v>
      </c>
      <c r="L1007" s="133" t="s">
        <v>309</v>
      </c>
      <c r="M1007" s="133" t="s">
        <v>6892</v>
      </c>
      <c r="N1007" s="133" t="s">
        <v>4709</v>
      </c>
      <c r="P1007" s="134">
        <v>20050305</v>
      </c>
      <c r="Q1007" s="133" t="s">
        <v>6483</v>
      </c>
      <c r="R1007" s="134" t="s">
        <v>14</v>
      </c>
      <c r="S1007" s="134" t="s">
        <v>6891</v>
      </c>
      <c r="X1007" s="134" t="s">
        <v>6891</v>
      </c>
      <c r="Y1007" s="216" t="s">
        <v>127</v>
      </c>
      <c r="AJ1007" s="134">
        <v>400</v>
      </c>
      <c r="AK1007" s="235" t="s">
        <v>2157</v>
      </c>
      <c r="AL1007" s="133">
        <v>99</v>
      </c>
      <c r="AM1007" s="134" t="s">
        <v>2158</v>
      </c>
      <c r="AN1007" s="235">
        <v>99</v>
      </c>
      <c r="AO1007" s="134" t="s">
        <v>6891</v>
      </c>
      <c r="AP1007" s="216" t="s">
        <v>127</v>
      </c>
      <c r="AQ1007" s="133" t="s">
        <v>6892</v>
      </c>
      <c r="AU1007" s="134">
        <v>400</v>
      </c>
      <c r="AV1007" s="235" t="s">
        <v>4718</v>
      </c>
      <c r="AW1007" s="235">
        <v>13</v>
      </c>
      <c r="AX1007" s="133" t="s">
        <v>2160</v>
      </c>
      <c r="AY1007" s="235">
        <v>1</v>
      </c>
      <c r="AZ1007" s="134" t="s">
        <v>127</v>
      </c>
      <c r="BA1007" s="133" t="s">
        <v>2161</v>
      </c>
      <c r="BB1007" s="235">
        <v>0</v>
      </c>
      <c r="BC1007" s="134" t="s">
        <v>4718</v>
      </c>
      <c r="BE1007" s="134" t="s">
        <v>4718</v>
      </c>
      <c r="BF1007" s="134" t="s">
        <v>6893</v>
      </c>
      <c r="BG1007" s="134" t="s">
        <v>6891</v>
      </c>
      <c r="BH1007" s="329" t="s">
        <v>6894</v>
      </c>
      <c r="BI1007" s="329" t="s">
        <v>6894</v>
      </c>
      <c r="BK1007" s="134" t="s">
        <v>4718</v>
      </c>
      <c r="BP1007" s="134" t="s">
        <v>6892</v>
      </c>
      <c r="BQ1007" s="134" t="s">
        <v>6892</v>
      </c>
      <c r="BR1007" s="134" t="s">
        <v>6891</v>
      </c>
      <c r="BS1007" s="235" t="s">
        <v>6894</v>
      </c>
      <c r="BT1007" s="235">
        <v>10</v>
      </c>
      <c r="BU1007" s="235" t="s">
        <v>2374</v>
      </c>
      <c r="BV1007" s="235">
        <v>250</v>
      </c>
      <c r="BW1007" s="235">
        <v>67.5</v>
      </c>
      <c r="BY1007" s="335">
        <v>270</v>
      </c>
      <c r="BZ1007" s="134" t="s">
        <v>6893</v>
      </c>
      <c r="CB1007" s="134" t="s">
        <v>6891</v>
      </c>
      <c r="CC1007" s="134" t="s">
        <v>6892</v>
      </c>
      <c r="CE1007" s="134" t="s">
        <v>6891</v>
      </c>
      <c r="CF1007" s="134" t="s">
        <v>6893</v>
      </c>
      <c r="CO1007" s="134" t="s">
        <v>6891</v>
      </c>
      <c r="CP1007" s="134" t="s">
        <v>6893</v>
      </c>
    </row>
    <row r="1008" spans="1:94" x14ac:dyDescent="0.25">
      <c r="A1008" s="134" t="s">
        <v>14</v>
      </c>
      <c r="B1008" s="134" t="s">
        <v>2147</v>
      </c>
      <c r="C1008" s="134" t="s">
        <v>6895</v>
      </c>
      <c r="D1008" s="23" t="s">
        <v>6895</v>
      </c>
      <c r="E1008" s="193" t="s">
        <v>127</v>
      </c>
      <c r="F1008" s="201" t="s">
        <v>4705</v>
      </c>
      <c r="G1008" s="201" t="s">
        <v>4706</v>
      </c>
      <c r="H1008" s="226" t="s">
        <v>2152</v>
      </c>
      <c r="L1008" s="133" t="s">
        <v>309</v>
      </c>
      <c r="M1008" s="133" t="s">
        <v>6896</v>
      </c>
      <c r="N1008" s="133" t="s">
        <v>4709</v>
      </c>
      <c r="P1008" s="134">
        <v>20050305</v>
      </c>
      <c r="Q1008" s="133" t="s">
        <v>6483</v>
      </c>
      <c r="R1008" s="134" t="s">
        <v>14</v>
      </c>
      <c r="S1008" s="134" t="s">
        <v>6895</v>
      </c>
      <c r="X1008" s="134" t="s">
        <v>6895</v>
      </c>
      <c r="Y1008" s="216" t="s">
        <v>127</v>
      </c>
      <c r="AJ1008" s="134">
        <v>400</v>
      </c>
      <c r="AK1008" s="235" t="s">
        <v>2157</v>
      </c>
      <c r="AL1008" s="133">
        <v>99</v>
      </c>
      <c r="AM1008" s="134" t="s">
        <v>2158</v>
      </c>
      <c r="AN1008" s="235">
        <v>99</v>
      </c>
      <c r="AO1008" s="134" t="s">
        <v>6895</v>
      </c>
      <c r="AP1008" s="216" t="s">
        <v>127</v>
      </c>
      <c r="AQ1008" s="133" t="s">
        <v>6896</v>
      </c>
      <c r="AU1008" s="134">
        <v>400</v>
      </c>
      <c r="AV1008" s="235" t="s">
        <v>4718</v>
      </c>
      <c r="AW1008" s="235">
        <v>13</v>
      </c>
      <c r="AX1008" s="133" t="s">
        <v>2160</v>
      </c>
      <c r="AY1008" s="235">
        <v>1</v>
      </c>
      <c r="AZ1008" s="134" t="s">
        <v>127</v>
      </c>
      <c r="BA1008" s="133" t="s">
        <v>2161</v>
      </c>
      <c r="BB1008" s="235">
        <v>0</v>
      </c>
      <c r="BC1008" s="134" t="s">
        <v>4718</v>
      </c>
      <c r="BE1008" s="134" t="s">
        <v>4718</v>
      </c>
      <c r="BF1008" s="134" t="s">
        <v>6897</v>
      </c>
      <c r="BG1008" s="134" t="s">
        <v>6895</v>
      </c>
      <c r="BH1008" s="329" t="s">
        <v>6898</v>
      </c>
      <c r="BI1008" s="329" t="s">
        <v>6898</v>
      </c>
      <c r="BK1008" s="134" t="s">
        <v>4718</v>
      </c>
      <c r="BP1008" s="134" t="s">
        <v>6896</v>
      </c>
      <c r="BQ1008" s="134" t="s">
        <v>6896</v>
      </c>
      <c r="BR1008" s="134" t="s">
        <v>6895</v>
      </c>
      <c r="BS1008" s="235" t="s">
        <v>6898</v>
      </c>
      <c r="BT1008" s="235">
        <v>10</v>
      </c>
      <c r="BU1008" s="235" t="s">
        <v>2374</v>
      </c>
      <c r="BV1008" s="235">
        <v>250</v>
      </c>
      <c r="BW1008" s="235">
        <v>67.5</v>
      </c>
      <c r="BY1008" s="335">
        <v>270</v>
      </c>
      <c r="BZ1008" s="134" t="s">
        <v>6897</v>
      </c>
      <c r="CB1008" s="134" t="s">
        <v>6895</v>
      </c>
      <c r="CC1008" s="134" t="s">
        <v>6896</v>
      </c>
      <c r="CE1008" s="134" t="s">
        <v>6895</v>
      </c>
      <c r="CF1008" s="134" t="s">
        <v>6897</v>
      </c>
      <c r="CO1008" s="134" t="s">
        <v>6895</v>
      </c>
      <c r="CP1008" s="134" t="s">
        <v>6897</v>
      </c>
    </row>
    <row r="1009" spans="1:94" x14ac:dyDescent="0.25">
      <c r="A1009" s="134" t="s">
        <v>14</v>
      </c>
      <c r="B1009" s="134" t="s">
        <v>2147</v>
      </c>
      <c r="C1009" s="134" t="s">
        <v>6899</v>
      </c>
      <c r="D1009" s="23" t="s">
        <v>6899</v>
      </c>
      <c r="E1009" s="193" t="s">
        <v>127</v>
      </c>
      <c r="F1009" s="201" t="s">
        <v>4705</v>
      </c>
      <c r="G1009" s="201" t="s">
        <v>4706</v>
      </c>
      <c r="H1009" s="226" t="s">
        <v>2152</v>
      </c>
      <c r="L1009" s="133" t="s">
        <v>309</v>
      </c>
      <c r="M1009" s="133" t="s">
        <v>6900</v>
      </c>
      <c r="N1009" s="133" t="s">
        <v>4709</v>
      </c>
      <c r="P1009" s="134">
        <v>20050305</v>
      </c>
      <c r="Q1009" s="133" t="s">
        <v>6483</v>
      </c>
      <c r="R1009" s="134" t="s">
        <v>14</v>
      </c>
      <c r="S1009" s="134" t="s">
        <v>6899</v>
      </c>
      <c r="X1009" s="134" t="s">
        <v>6899</v>
      </c>
      <c r="Y1009" s="216" t="s">
        <v>127</v>
      </c>
      <c r="AJ1009" s="134">
        <v>400</v>
      </c>
      <c r="AK1009" s="235" t="s">
        <v>2157</v>
      </c>
      <c r="AL1009" s="133">
        <v>99</v>
      </c>
      <c r="AM1009" s="134" t="s">
        <v>2158</v>
      </c>
      <c r="AN1009" s="235">
        <v>99</v>
      </c>
      <c r="AO1009" s="134" t="s">
        <v>6899</v>
      </c>
      <c r="AP1009" s="216" t="s">
        <v>127</v>
      </c>
      <c r="AQ1009" s="133" t="s">
        <v>6900</v>
      </c>
      <c r="AU1009" s="134">
        <v>400</v>
      </c>
      <c r="AV1009" s="235" t="s">
        <v>4718</v>
      </c>
      <c r="AW1009" s="235">
        <v>13</v>
      </c>
      <c r="AX1009" s="133" t="s">
        <v>2160</v>
      </c>
      <c r="AY1009" s="235">
        <v>1</v>
      </c>
      <c r="AZ1009" s="134" t="s">
        <v>127</v>
      </c>
      <c r="BA1009" s="133" t="s">
        <v>2161</v>
      </c>
      <c r="BB1009" s="235">
        <v>0</v>
      </c>
      <c r="BC1009" s="134" t="s">
        <v>4718</v>
      </c>
      <c r="BE1009" s="134" t="s">
        <v>4718</v>
      </c>
      <c r="BF1009" s="134" t="s">
        <v>6901</v>
      </c>
      <c r="BG1009" s="134" t="s">
        <v>6899</v>
      </c>
      <c r="BH1009" s="329" t="s">
        <v>6902</v>
      </c>
      <c r="BI1009" s="329" t="s">
        <v>6902</v>
      </c>
      <c r="BK1009" s="134" t="s">
        <v>4718</v>
      </c>
      <c r="BP1009" s="134" t="s">
        <v>6900</v>
      </c>
      <c r="BQ1009" s="134" t="s">
        <v>6900</v>
      </c>
      <c r="BR1009" s="134" t="s">
        <v>6899</v>
      </c>
      <c r="BS1009" s="235" t="s">
        <v>6902</v>
      </c>
      <c r="BT1009" s="235">
        <v>10</v>
      </c>
      <c r="BU1009" s="235" t="s">
        <v>2374</v>
      </c>
      <c r="BV1009" s="235">
        <v>250</v>
      </c>
      <c r="BW1009" s="235">
        <v>67.5</v>
      </c>
      <c r="BY1009" s="335">
        <v>270</v>
      </c>
      <c r="BZ1009" s="134" t="s">
        <v>6901</v>
      </c>
      <c r="CB1009" s="134" t="s">
        <v>6899</v>
      </c>
      <c r="CC1009" s="134" t="s">
        <v>6900</v>
      </c>
      <c r="CE1009" s="134" t="s">
        <v>6899</v>
      </c>
      <c r="CF1009" s="134" t="s">
        <v>6901</v>
      </c>
      <c r="CO1009" s="134" t="s">
        <v>6899</v>
      </c>
      <c r="CP1009" s="134" t="s">
        <v>6901</v>
      </c>
    </row>
    <row r="1010" spans="1:94" x14ac:dyDescent="0.25">
      <c r="A1010" s="134" t="s">
        <v>14</v>
      </c>
      <c r="B1010" s="134" t="s">
        <v>2147</v>
      </c>
      <c r="C1010" s="134" t="s">
        <v>6903</v>
      </c>
      <c r="D1010" s="23" t="s">
        <v>6903</v>
      </c>
      <c r="E1010" s="193" t="s">
        <v>127</v>
      </c>
      <c r="F1010" s="201" t="s">
        <v>4705</v>
      </c>
      <c r="G1010" s="201" t="s">
        <v>4706</v>
      </c>
      <c r="H1010" s="226" t="s">
        <v>2152</v>
      </c>
      <c r="L1010" s="133" t="s">
        <v>309</v>
      </c>
      <c r="M1010" s="133" t="s">
        <v>6904</v>
      </c>
      <c r="N1010" s="133" t="s">
        <v>4709</v>
      </c>
      <c r="P1010" s="134">
        <v>20050305</v>
      </c>
      <c r="Q1010" s="133" t="s">
        <v>6483</v>
      </c>
      <c r="R1010" s="134" t="s">
        <v>14</v>
      </c>
      <c r="S1010" s="134" t="s">
        <v>6903</v>
      </c>
      <c r="X1010" s="134" t="s">
        <v>6903</v>
      </c>
      <c r="Y1010" s="216" t="s">
        <v>127</v>
      </c>
      <c r="AJ1010" s="134">
        <v>400</v>
      </c>
      <c r="AK1010" s="235" t="s">
        <v>2157</v>
      </c>
      <c r="AL1010" s="133">
        <v>99</v>
      </c>
      <c r="AM1010" s="134" t="s">
        <v>2158</v>
      </c>
      <c r="AN1010" s="235">
        <v>99</v>
      </c>
      <c r="AO1010" s="134" t="s">
        <v>6903</v>
      </c>
      <c r="AP1010" s="216" t="s">
        <v>127</v>
      </c>
      <c r="AQ1010" s="133" t="s">
        <v>6904</v>
      </c>
      <c r="AU1010" s="134">
        <v>400</v>
      </c>
      <c r="AV1010" s="235" t="s">
        <v>4718</v>
      </c>
      <c r="AW1010" s="235">
        <v>13</v>
      </c>
      <c r="AX1010" s="133" t="s">
        <v>2160</v>
      </c>
      <c r="AY1010" s="235">
        <v>1</v>
      </c>
      <c r="AZ1010" s="134" t="s">
        <v>127</v>
      </c>
      <c r="BA1010" s="133" t="s">
        <v>2161</v>
      </c>
      <c r="BB1010" s="235">
        <v>0</v>
      </c>
      <c r="BC1010" s="134" t="s">
        <v>4718</v>
      </c>
      <c r="BE1010" s="134" t="s">
        <v>4718</v>
      </c>
      <c r="BF1010" s="134" t="s">
        <v>6905</v>
      </c>
      <c r="BG1010" s="134" t="s">
        <v>6903</v>
      </c>
      <c r="BH1010" s="329" t="s">
        <v>6906</v>
      </c>
      <c r="BI1010" s="329" t="s">
        <v>6906</v>
      </c>
      <c r="BK1010" s="134" t="s">
        <v>4718</v>
      </c>
      <c r="BP1010" s="134" t="s">
        <v>6904</v>
      </c>
      <c r="BQ1010" s="134" t="s">
        <v>6904</v>
      </c>
      <c r="BR1010" s="134" t="s">
        <v>6903</v>
      </c>
      <c r="BS1010" s="235" t="s">
        <v>6906</v>
      </c>
      <c r="BT1010" s="235">
        <v>10</v>
      </c>
      <c r="BU1010" s="235" t="s">
        <v>2374</v>
      </c>
      <c r="BV1010" s="235">
        <v>250</v>
      </c>
      <c r="BW1010" s="235">
        <v>67.5</v>
      </c>
      <c r="BY1010" s="335">
        <v>270</v>
      </c>
      <c r="BZ1010" s="134" t="s">
        <v>6905</v>
      </c>
      <c r="CB1010" s="134" t="s">
        <v>6903</v>
      </c>
      <c r="CC1010" s="134" t="s">
        <v>6904</v>
      </c>
      <c r="CE1010" s="134" t="s">
        <v>6903</v>
      </c>
      <c r="CF1010" s="134" t="s">
        <v>6905</v>
      </c>
      <c r="CO1010" s="134" t="s">
        <v>6903</v>
      </c>
      <c r="CP1010" s="134" t="s">
        <v>6905</v>
      </c>
    </row>
    <row r="1011" spans="1:94" x14ac:dyDescent="0.25">
      <c r="A1011" s="134" t="s">
        <v>14</v>
      </c>
      <c r="B1011" s="134" t="s">
        <v>2147</v>
      </c>
      <c r="C1011" s="134" t="s">
        <v>6907</v>
      </c>
      <c r="D1011" s="23" t="s">
        <v>6907</v>
      </c>
      <c r="E1011" s="193" t="s">
        <v>127</v>
      </c>
      <c r="F1011" s="201" t="s">
        <v>4705</v>
      </c>
      <c r="G1011" s="201" t="s">
        <v>4706</v>
      </c>
      <c r="H1011" s="226" t="s">
        <v>2152</v>
      </c>
      <c r="L1011" s="133" t="s">
        <v>309</v>
      </c>
      <c r="M1011" s="133" t="s">
        <v>6908</v>
      </c>
      <c r="N1011" s="133" t="s">
        <v>4709</v>
      </c>
      <c r="P1011" s="134">
        <v>20050305</v>
      </c>
      <c r="Q1011" s="133" t="s">
        <v>6483</v>
      </c>
      <c r="R1011" s="134" t="s">
        <v>14</v>
      </c>
      <c r="S1011" s="134" t="s">
        <v>6907</v>
      </c>
      <c r="X1011" s="134" t="s">
        <v>6907</v>
      </c>
      <c r="Y1011" s="216" t="s">
        <v>127</v>
      </c>
      <c r="AJ1011" s="134">
        <v>400</v>
      </c>
      <c r="AK1011" s="235" t="s">
        <v>2157</v>
      </c>
      <c r="AL1011" s="133">
        <v>99</v>
      </c>
      <c r="AM1011" s="134" t="s">
        <v>2158</v>
      </c>
      <c r="AN1011" s="235">
        <v>99</v>
      </c>
      <c r="AO1011" s="134" t="s">
        <v>6907</v>
      </c>
      <c r="AP1011" s="216" t="s">
        <v>127</v>
      </c>
      <c r="AQ1011" s="133" t="s">
        <v>6908</v>
      </c>
      <c r="AU1011" s="134">
        <v>400</v>
      </c>
      <c r="AV1011" s="235" t="s">
        <v>4718</v>
      </c>
      <c r="AW1011" s="235">
        <v>13</v>
      </c>
      <c r="AX1011" s="133" t="s">
        <v>2160</v>
      </c>
      <c r="AY1011" s="235">
        <v>1</v>
      </c>
      <c r="AZ1011" s="134" t="s">
        <v>127</v>
      </c>
      <c r="BA1011" s="133" t="s">
        <v>2161</v>
      </c>
      <c r="BB1011" s="235">
        <v>0</v>
      </c>
      <c r="BC1011" s="134" t="s">
        <v>4718</v>
      </c>
      <c r="BE1011" s="134" t="s">
        <v>4718</v>
      </c>
      <c r="BF1011" s="134" t="s">
        <v>6909</v>
      </c>
      <c r="BG1011" s="134" t="s">
        <v>6907</v>
      </c>
      <c r="BH1011" s="329" t="s">
        <v>6910</v>
      </c>
      <c r="BI1011" s="329" t="s">
        <v>6910</v>
      </c>
      <c r="BK1011" s="134" t="s">
        <v>4718</v>
      </c>
      <c r="BP1011" s="134" t="s">
        <v>6908</v>
      </c>
      <c r="BQ1011" s="134" t="s">
        <v>6908</v>
      </c>
      <c r="BR1011" s="134" t="s">
        <v>6907</v>
      </c>
      <c r="BS1011" s="235" t="s">
        <v>6910</v>
      </c>
      <c r="BT1011" s="235">
        <v>10</v>
      </c>
      <c r="BU1011" s="235" t="s">
        <v>2374</v>
      </c>
      <c r="BV1011" s="235">
        <v>250</v>
      </c>
      <c r="BW1011" s="235">
        <v>67.5</v>
      </c>
      <c r="BY1011" s="335">
        <v>270</v>
      </c>
      <c r="BZ1011" s="134" t="s">
        <v>6909</v>
      </c>
      <c r="CB1011" s="134" t="s">
        <v>6907</v>
      </c>
      <c r="CC1011" s="134" t="s">
        <v>6908</v>
      </c>
      <c r="CE1011" s="134" t="s">
        <v>6907</v>
      </c>
      <c r="CF1011" s="134" t="s">
        <v>6909</v>
      </c>
      <c r="CO1011" s="134" t="s">
        <v>6907</v>
      </c>
      <c r="CP1011" s="134" t="s">
        <v>6909</v>
      </c>
    </row>
    <row r="1012" spans="1:94" x14ac:dyDescent="0.25">
      <c r="A1012" s="134" t="s">
        <v>14</v>
      </c>
      <c r="B1012" s="134" t="s">
        <v>2147</v>
      </c>
      <c r="C1012" s="134" t="s">
        <v>6911</v>
      </c>
      <c r="D1012" s="23" t="s">
        <v>6911</v>
      </c>
      <c r="E1012" s="193" t="s">
        <v>127</v>
      </c>
      <c r="F1012" s="201" t="s">
        <v>4705</v>
      </c>
      <c r="G1012" s="201" t="s">
        <v>4706</v>
      </c>
      <c r="H1012" s="226" t="s">
        <v>2152</v>
      </c>
      <c r="L1012" s="133" t="s">
        <v>309</v>
      </c>
      <c r="M1012" s="133" t="s">
        <v>6912</v>
      </c>
      <c r="N1012" s="133" t="s">
        <v>4709</v>
      </c>
      <c r="P1012" s="134">
        <v>20050305</v>
      </c>
      <c r="Q1012" s="133" t="s">
        <v>6483</v>
      </c>
      <c r="R1012" s="134" t="s">
        <v>14</v>
      </c>
      <c r="S1012" s="134" t="s">
        <v>6911</v>
      </c>
      <c r="X1012" s="134" t="s">
        <v>6911</v>
      </c>
      <c r="Y1012" s="216" t="s">
        <v>127</v>
      </c>
      <c r="AJ1012" s="134">
        <v>400</v>
      </c>
      <c r="AK1012" s="235" t="s">
        <v>2157</v>
      </c>
      <c r="AL1012" s="133">
        <v>99</v>
      </c>
      <c r="AM1012" s="134" t="s">
        <v>2158</v>
      </c>
      <c r="AN1012" s="235">
        <v>99</v>
      </c>
      <c r="AO1012" s="134" t="s">
        <v>6911</v>
      </c>
      <c r="AP1012" s="216" t="s">
        <v>127</v>
      </c>
      <c r="AQ1012" s="133" t="s">
        <v>6912</v>
      </c>
      <c r="AU1012" s="134">
        <v>400</v>
      </c>
      <c r="AV1012" s="235" t="s">
        <v>4718</v>
      </c>
      <c r="AW1012" s="235">
        <v>13</v>
      </c>
      <c r="AX1012" s="133" t="s">
        <v>2160</v>
      </c>
      <c r="AY1012" s="235">
        <v>1</v>
      </c>
      <c r="AZ1012" s="134" t="s">
        <v>127</v>
      </c>
      <c r="BA1012" s="133" t="s">
        <v>2161</v>
      </c>
      <c r="BB1012" s="235">
        <v>0</v>
      </c>
      <c r="BC1012" s="134" t="s">
        <v>4718</v>
      </c>
      <c r="BE1012" s="134" t="s">
        <v>4718</v>
      </c>
      <c r="BF1012" s="134" t="s">
        <v>6913</v>
      </c>
      <c r="BG1012" s="134" t="s">
        <v>6911</v>
      </c>
      <c r="BH1012" s="329" t="s">
        <v>6914</v>
      </c>
      <c r="BI1012" s="329" t="s">
        <v>6914</v>
      </c>
      <c r="BK1012" s="134" t="s">
        <v>4718</v>
      </c>
      <c r="BP1012" s="134" t="s">
        <v>6912</v>
      </c>
      <c r="BQ1012" s="134" t="s">
        <v>6912</v>
      </c>
      <c r="BR1012" s="134" t="s">
        <v>6911</v>
      </c>
      <c r="BS1012" s="235" t="s">
        <v>6914</v>
      </c>
      <c r="BT1012" s="235">
        <v>10</v>
      </c>
      <c r="BU1012" s="235" t="s">
        <v>2374</v>
      </c>
      <c r="BV1012" s="235">
        <v>250</v>
      </c>
      <c r="BW1012" s="235">
        <v>67.5</v>
      </c>
      <c r="BY1012" s="335">
        <v>270</v>
      </c>
      <c r="BZ1012" s="134" t="s">
        <v>6913</v>
      </c>
      <c r="CB1012" s="134" t="s">
        <v>6911</v>
      </c>
      <c r="CC1012" s="134" t="s">
        <v>6912</v>
      </c>
      <c r="CE1012" s="134" t="s">
        <v>6911</v>
      </c>
      <c r="CF1012" s="134" t="s">
        <v>6913</v>
      </c>
      <c r="CO1012" s="134" t="s">
        <v>6911</v>
      </c>
      <c r="CP1012" s="134" t="s">
        <v>6913</v>
      </c>
    </row>
    <row r="1013" spans="1:94" x14ac:dyDescent="0.25">
      <c r="A1013" s="134" t="s">
        <v>14</v>
      </c>
      <c r="B1013" s="134" t="s">
        <v>2147</v>
      </c>
      <c r="C1013" s="134" t="s">
        <v>6915</v>
      </c>
      <c r="D1013" s="23" t="s">
        <v>6915</v>
      </c>
      <c r="E1013" s="193" t="s">
        <v>127</v>
      </c>
      <c r="F1013" s="201" t="s">
        <v>4705</v>
      </c>
      <c r="G1013" s="201" t="s">
        <v>4706</v>
      </c>
      <c r="H1013" s="226" t="s">
        <v>2152</v>
      </c>
      <c r="L1013" s="133" t="s">
        <v>309</v>
      </c>
      <c r="M1013" s="133" t="s">
        <v>6916</v>
      </c>
      <c r="N1013" s="133" t="s">
        <v>4709</v>
      </c>
      <c r="P1013" s="134">
        <v>20050305</v>
      </c>
      <c r="Q1013" s="133" t="s">
        <v>6483</v>
      </c>
      <c r="R1013" s="134" t="s">
        <v>14</v>
      </c>
      <c r="S1013" s="134" t="s">
        <v>6915</v>
      </c>
      <c r="X1013" s="134" t="s">
        <v>6915</v>
      </c>
      <c r="Y1013" s="216" t="s">
        <v>127</v>
      </c>
      <c r="AJ1013" s="134">
        <v>400</v>
      </c>
      <c r="AK1013" s="235" t="s">
        <v>2157</v>
      </c>
      <c r="AL1013" s="133">
        <v>99</v>
      </c>
      <c r="AM1013" s="134" t="s">
        <v>2158</v>
      </c>
      <c r="AN1013" s="235">
        <v>99</v>
      </c>
      <c r="AO1013" s="134" t="s">
        <v>6915</v>
      </c>
      <c r="AP1013" s="216" t="s">
        <v>127</v>
      </c>
      <c r="AQ1013" s="133" t="s">
        <v>6916</v>
      </c>
      <c r="AU1013" s="134">
        <v>400</v>
      </c>
      <c r="AV1013" s="235" t="s">
        <v>4718</v>
      </c>
      <c r="AW1013" s="235">
        <v>13</v>
      </c>
      <c r="AX1013" s="133" t="s">
        <v>2160</v>
      </c>
      <c r="AY1013" s="235">
        <v>1</v>
      </c>
      <c r="AZ1013" s="134" t="s">
        <v>127</v>
      </c>
      <c r="BA1013" s="133" t="s">
        <v>2161</v>
      </c>
      <c r="BB1013" s="235">
        <v>0</v>
      </c>
      <c r="BC1013" s="134" t="s">
        <v>4718</v>
      </c>
      <c r="BE1013" s="134" t="s">
        <v>4718</v>
      </c>
      <c r="BF1013" s="134" t="s">
        <v>6917</v>
      </c>
      <c r="BG1013" s="134" t="s">
        <v>6915</v>
      </c>
      <c r="BH1013" s="329" t="s">
        <v>6918</v>
      </c>
      <c r="BI1013" s="329" t="s">
        <v>6918</v>
      </c>
      <c r="BK1013" s="134" t="s">
        <v>4718</v>
      </c>
      <c r="BP1013" s="134" t="s">
        <v>6916</v>
      </c>
      <c r="BQ1013" s="134" t="s">
        <v>6916</v>
      </c>
      <c r="BR1013" s="134" t="s">
        <v>6915</v>
      </c>
      <c r="BS1013" s="235" t="s">
        <v>6918</v>
      </c>
      <c r="BT1013" s="235">
        <v>10</v>
      </c>
      <c r="BU1013" s="235" t="s">
        <v>2374</v>
      </c>
      <c r="BV1013" s="235">
        <v>250</v>
      </c>
      <c r="BW1013" s="235">
        <v>67.5</v>
      </c>
      <c r="BY1013" s="335">
        <v>270</v>
      </c>
      <c r="BZ1013" s="134" t="s">
        <v>6917</v>
      </c>
      <c r="CB1013" s="134" t="s">
        <v>6915</v>
      </c>
      <c r="CC1013" s="134" t="s">
        <v>6916</v>
      </c>
      <c r="CE1013" s="134" t="s">
        <v>6915</v>
      </c>
      <c r="CF1013" s="134" t="s">
        <v>6917</v>
      </c>
      <c r="CO1013" s="134" t="s">
        <v>6915</v>
      </c>
      <c r="CP1013" s="134" t="s">
        <v>6917</v>
      </c>
    </row>
    <row r="1014" spans="1:94" x14ac:dyDescent="0.25">
      <c r="A1014" s="134" t="s">
        <v>14</v>
      </c>
      <c r="B1014" s="134" t="s">
        <v>2147</v>
      </c>
      <c r="C1014" s="134" t="s">
        <v>6919</v>
      </c>
      <c r="D1014" s="23" t="s">
        <v>6919</v>
      </c>
      <c r="E1014" s="193" t="s">
        <v>127</v>
      </c>
      <c r="F1014" s="201" t="s">
        <v>4705</v>
      </c>
      <c r="G1014" s="201" t="s">
        <v>4706</v>
      </c>
      <c r="H1014" s="226" t="s">
        <v>2152</v>
      </c>
      <c r="L1014" s="133" t="s">
        <v>309</v>
      </c>
      <c r="M1014" s="133" t="s">
        <v>6920</v>
      </c>
      <c r="N1014" s="133" t="s">
        <v>4709</v>
      </c>
      <c r="P1014" s="134">
        <v>20050305</v>
      </c>
      <c r="Q1014" s="133" t="s">
        <v>6483</v>
      </c>
      <c r="R1014" s="134" t="s">
        <v>14</v>
      </c>
      <c r="S1014" s="134" t="s">
        <v>6919</v>
      </c>
      <c r="X1014" s="134" t="s">
        <v>6919</v>
      </c>
      <c r="Y1014" s="216" t="s">
        <v>127</v>
      </c>
      <c r="AJ1014" s="134">
        <v>400</v>
      </c>
      <c r="AK1014" s="235" t="s">
        <v>2157</v>
      </c>
      <c r="AL1014" s="133">
        <v>99</v>
      </c>
      <c r="AM1014" s="134" t="s">
        <v>2158</v>
      </c>
      <c r="AN1014" s="235">
        <v>99</v>
      </c>
      <c r="AO1014" s="134" t="s">
        <v>6919</v>
      </c>
      <c r="AP1014" s="216" t="s">
        <v>127</v>
      </c>
      <c r="AQ1014" s="133" t="s">
        <v>6920</v>
      </c>
      <c r="AU1014" s="134">
        <v>400</v>
      </c>
      <c r="AV1014" s="235" t="s">
        <v>4718</v>
      </c>
      <c r="AW1014" s="235">
        <v>13</v>
      </c>
      <c r="AX1014" s="133" t="s">
        <v>2160</v>
      </c>
      <c r="AY1014" s="235">
        <v>1</v>
      </c>
      <c r="AZ1014" s="134" t="s">
        <v>127</v>
      </c>
      <c r="BA1014" s="133" t="s">
        <v>2161</v>
      </c>
      <c r="BB1014" s="235">
        <v>0</v>
      </c>
      <c r="BC1014" s="134" t="s">
        <v>4718</v>
      </c>
      <c r="BE1014" s="134" t="s">
        <v>4718</v>
      </c>
      <c r="BF1014" s="134" t="s">
        <v>6921</v>
      </c>
      <c r="BG1014" s="134" t="s">
        <v>6919</v>
      </c>
      <c r="BH1014" s="329" t="s">
        <v>6922</v>
      </c>
      <c r="BI1014" s="329" t="s">
        <v>6922</v>
      </c>
      <c r="BK1014" s="134" t="s">
        <v>4718</v>
      </c>
      <c r="BP1014" s="134" t="s">
        <v>6920</v>
      </c>
      <c r="BQ1014" s="134" t="s">
        <v>6920</v>
      </c>
      <c r="BR1014" s="134" t="s">
        <v>6919</v>
      </c>
      <c r="BS1014" s="235" t="s">
        <v>6922</v>
      </c>
      <c r="BT1014" s="235">
        <v>10</v>
      </c>
      <c r="BU1014" s="235" t="s">
        <v>2374</v>
      </c>
      <c r="BV1014" s="235">
        <v>250</v>
      </c>
      <c r="BW1014" s="235">
        <v>67.5</v>
      </c>
      <c r="BY1014" s="335">
        <v>270</v>
      </c>
      <c r="BZ1014" s="134" t="s">
        <v>6921</v>
      </c>
      <c r="CB1014" s="134" t="s">
        <v>6919</v>
      </c>
      <c r="CC1014" s="134" t="s">
        <v>6920</v>
      </c>
      <c r="CE1014" s="134" t="s">
        <v>6919</v>
      </c>
      <c r="CF1014" s="134" t="s">
        <v>6921</v>
      </c>
      <c r="CO1014" s="134" t="s">
        <v>6919</v>
      </c>
      <c r="CP1014" s="134" t="s">
        <v>6921</v>
      </c>
    </row>
    <row r="1015" spans="1:94" x14ac:dyDescent="0.25">
      <c r="A1015" s="134" t="s">
        <v>14</v>
      </c>
      <c r="B1015" s="134" t="s">
        <v>2147</v>
      </c>
      <c r="C1015" s="134" t="s">
        <v>6923</v>
      </c>
      <c r="D1015" s="23" t="s">
        <v>6923</v>
      </c>
      <c r="E1015" s="193" t="s">
        <v>127</v>
      </c>
      <c r="F1015" s="201" t="s">
        <v>4705</v>
      </c>
      <c r="G1015" s="201" t="s">
        <v>4706</v>
      </c>
      <c r="H1015" s="226" t="s">
        <v>2152</v>
      </c>
      <c r="L1015" s="133" t="s">
        <v>309</v>
      </c>
      <c r="M1015" s="133" t="s">
        <v>6924</v>
      </c>
      <c r="N1015" s="133" t="s">
        <v>4709</v>
      </c>
      <c r="P1015" s="134">
        <v>20050305</v>
      </c>
      <c r="Q1015" s="133" t="s">
        <v>6483</v>
      </c>
      <c r="R1015" s="134" t="s">
        <v>14</v>
      </c>
      <c r="S1015" s="134" t="s">
        <v>6923</v>
      </c>
      <c r="X1015" s="134" t="s">
        <v>6923</v>
      </c>
      <c r="Y1015" s="216" t="s">
        <v>127</v>
      </c>
      <c r="AJ1015" s="134">
        <v>400</v>
      </c>
      <c r="AK1015" s="235" t="s">
        <v>2157</v>
      </c>
      <c r="AL1015" s="133">
        <v>99</v>
      </c>
      <c r="AM1015" s="134" t="s">
        <v>2158</v>
      </c>
      <c r="AN1015" s="235">
        <v>99</v>
      </c>
      <c r="AO1015" s="134" t="s">
        <v>6923</v>
      </c>
      <c r="AP1015" s="216" t="s">
        <v>127</v>
      </c>
      <c r="AQ1015" s="133" t="s">
        <v>6924</v>
      </c>
      <c r="AU1015" s="134">
        <v>400</v>
      </c>
      <c r="AV1015" s="235" t="s">
        <v>4718</v>
      </c>
      <c r="AW1015" s="235">
        <v>13</v>
      </c>
      <c r="AX1015" s="133" t="s">
        <v>2160</v>
      </c>
      <c r="AY1015" s="235">
        <v>1</v>
      </c>
      <c r="AZ1015" s="134" t="s">
        <v>127</v>
      </c>
      <c r="BA1015" s="133" t="s">
        <v>2161</v>
      </c>
      <c r="BB1015" s="235">
        <v>0</v>
      </c>
      <c r="BC1015" s="134" t="s">
        <v>4718</v>
      </c>
      <c r="BE1015" s="134" t="s">
        <v>4718</v>
      </c>
      <c r="BF1015" s="134" t="s">
        <v>6925</v>
      </c>
      <c r="BG1015" s="134" t="s">
        <v>6923</v>
      </c>
      <c r="BH1015" s="329" t="s">
        <v>6926</v>
      </c>
      <c r="BI1015" s="329" t="s">
        <v>6926</v>
      </c>
      <c r="BK1015" s="134" t="s">
        <v>4718</v>
      </c>
      <c r="BP1015" s="134" t="s">
        <v>6924</v>
      </c>
      <c r="BQ1015" s="134" t="s">
        <v>6924</v>
      </c>
      <c r="BR1015" s="134" t="s">
        <v>6923</v>
      </c>
      <c r="BS1015" s="235" t="s">
        <v>6926</v>
      </c>
      <c r="BT1015" s="235">
        <v>10</v>
      </c>
      <c r="BU1015" s="235" t="s">
        <v>2374</v>
      </c>
      <c r="BV1015" s="235">
        <v>250</v>
      </c>
      <c r="BW1015" s="235">
        <v>67.5</v>
      </c>
      <c r="BY1015" s="335">
        <v>270</v>
      </c>
      <c r="BZ1015" s="134" t="s">
        <v>6925</v>
      </c>
      <c r="CB1015" s="134" t="s">
        <v>6923</v>
      </c>
      <c r="CC1015" s="134" t="s">
        <v>6924</v>
      </c>
      <c r="CE1015" s="134" t="s">
        <v>6923</v>
      </c>
      <c r="CF1015" s="134" t="s">
        <v>6925</v>
      </c>
      <c r="CO1015" s="134" t="s">
        <v>6923</v>
      </c>
      <c r="CP1015" s="134" t="s">
        <v>6925</v>
      </c>
    </row>
    <row r="1016" spans="1:94" x14ac:dyDescent="0.25">
      <c r="A1016" s="134" t="s">
        <v>14</v>
      </c>
      <c r="B1016" s="134" t="s">
        <v>2147</v>
      </c>
      <c r="C1016" s="134" t="s">
        <v>6927</v>
      </c>
      <c r="D1016" s="23" t="s">
        <v>6927</v>
      </c>
      <c r="E1016" s="193" t="s">
        <v>127</v>
      </c>
      <c r="F1016" s="201" t="s">
        <v>4705</v>
      </c>
      <c r="G1016" s="201" t="s">
        <v>4706</v>
      </c>
      <c r="H1016" s="226" t="s">
        <v>2152</v>
      </c>
      <c r="L1016" s="133" t="s">
        <v>309</v>
      </c>
      <c r="M1016" s="133" t="s">
        <v>6928</v>
      </c>
      <c r="N1016" s="133" t="s">
        <v>4709</v>
      </c>
      <c r="P1016" s="134">
        <v>20050305</v>
      </c>
      <c r="Q1016" s="133" t="s">
        <v>6483</v>
      </c>
      <c r="R1016" s="134" t="s">
        <v>14</v>
      </c>
      <c r="S1016" s="134" t="s">
        <v>6927</v>
      </c>
      <c r="X1016" s="134" t="s">
        <v>6927</v>
      </c>
      <c r="Y1016" s="216" t="s">
        <v>127</v>
      </c>
      <c r="AJ1016" s="134">
        <v>400</v>
      </c>
      <c r="AK1016" s="235" t="s">
        <v>2157</v>
      </c>
      <c r="AL1016" s="133">
        <v>99</v>
      </c>
      <c r="AM1016" s="134" t="s">
        <v>2158</v>
      </c>
      <c r="AN1016" s="235">
        <v>99</v>
      </c>
      <c r="AO1016" s="134" t="s">
        <v>6927</v>
      </c>
      <c r="AP1016" s="216" t="s">
        <v>127</v>
      </c>
      <c r="AQ1016" s="133" t="s">
        <v>6928</v>
      </c>
      <c r="AU1016" s="134">
        <v>400</v>
      </c>
      <c r="AV1016" s="235" t="s">
        <v>4718</v>
      </c>
      <c r="AW1016" s="235">
        <v>13</v>
      </c>
      <c r="AX1016" s="133" t="s">
        <v>2160</v>
      </c>
      <c r="AY1016" s="235">
        <v>1</v>
      </c>
      <c r="AZ1016" s="134" t="s">
        <v>127</v>
      </c>
      <c r="BA1016" s="133" t="s">
        <v>2161</v>
      </c>
      <c r="BB1016" s="235">
        <v>0</v>
      </c>
      <c r="BC1016" s="134" t="s">
        <v>4718</v>
      </c>
      <c r="BE1016" s="134" t="s">
        <v>4718</v>
      </c>
      <c r="BF1016" s="134" t="s">
        <v>6929</v>
      </c>
      <c r="BG1016" s="134" t="s">
        <v>6927</v>
      </c>
      <c r="BH1016" s="329" t="s">
        <v>6930</v>
      </c>
      <c r="BI1016" s="329" t="s">
        <v>6930</v>
      </c>
      <c r="BK1016" s="134" t="s">
        <v>4718</v>
      </c>
      <c r="BP1016" s="134" t="s">
        <v>6928</v>
      </c>
      <c r="BQ1016" s="134" t="s">
        <v>6928</v>
      </c>
      <c r="BR1016" s="134" t="s">
        <v>6927</v>
      </c>
      <c r="BS1016" s="235" t="s">
        <v>6930</v>
      </c>
      <c r="BT1016" s="235">
        <v>10</v>
      </c>
      <c r="BU1016" s="235" t="s">
        <v>2374</v>
      </c>
      <c r="BV1016" s="235">
        <v>250</v>
      </c>
      <c r="BW1016" s="235">
        <v>67.5</v>
      </c>
      <c r="BY1016" s="335">
        <v>270</v>
      </c>
      <c r="BZ1016" s="134" t="s">
        <v>6929</v>
      </c>
      <c r="CB1016" s="134" t="s">
        <v>6927</v>
      </c>
      <c r="CC1016" s="134" t="s">
        <v>6928</v>
      </c>
      <c r="CE1016" s="134" t="s">
        <v>6927</v>
      </c>
      <c r="CF1016" s="134" t="s">
        <v>6929</v>
      </c>
      <c r="CO1016" s="134" t="s">
        <v>6927</v>
      </c>
      <c r="CP1016" s="134" t="s">
        <v>6929</v>
      </c>
    </row>
    <row r="1017" spans="1:94" x14ac:dyDescent="0.25">
      <c r="A1017" s="134" t="s">
        <v>14</v>
      </c>
      <c r="B1017" s="134" t="s">
        <v>2147</v>
      </c>
      <c r="C1017" s="134" t="s">
        <v>6931</v>
      </c>
      <c r="D1017" s="23" t="s">
        <v>6931</v>
      </c>
      <c r="E1017" s="193" t="s">
        <v>127</v>
      </c>
      <c r="F1017" s="201" t="s">
        <v>4705</v>
      </c>
      <c r="G1017" s="201" t="s">
        <v>4706</v>
      </c>
      <c r="H1017" s="226" t="s">
        <v>2152</v>
      </c>
      <c r="L1017" s="133" t="s">
        <v>309</v>
      </c>
      <c r="M1017" s="133" t="s">
        <v>6932</v>
      </c>
      <c r="N1017" s="133" t="s">
        <v>4709</v>
      </c>
      <c r="P1017" s="134">
        <v>20050305</v>
      </c>
      <c r="Q1017" s="133" t="s">
        <v>6483</v>
      </c>
      <c r="R1017" s="134" t="s">
        <v>14</v>
      </c>
      <c r="S1017" s="134" t="s">
        <v>6931</v>
      </c>
      <c r="X1017" s="134" t="s">
        <v>6931</v>
      </c>
      <c r="Y1017" s="216" t="s">
        <v>127</v>
      </c>
      <c r="AJ1017" s="134">
        <v>400</v>
      </c>
      <c r="AK1017" s="235" t="s">
        <v>2157</v>
      </c>
      <c r="AL1017" s="133">
        <v>99</v>
      </c>
      <c r="AM1017" s="134" t="s">
        <v>2158</v>
      </c>
      <c r="AN1017" s="235">
        <v>99</v>
      </c>
      <c r="AO1017" s="134" t="s">
        <v>6931</v>
      </c>
      <c r="AP1017" s="216" t="s">
        <v>127</v>
      </c>
      <c r="AQ1017" s="133" t="s">
        <v>6932</v>
      </c>
      <c r="AU1017" s="134">
        <v>400</v>
      </c>
      <c r="AV1017" s="235" t="s">
        <v>4718</v>
      </c>
      <c r="AW1017" s="235">
        <v>13</v>
      </c>
      <c r="AX1017" s="133" t="s">
        <v>2160</v>
      </c>
      <c r="AY1017" s="235">
        <v>1</v>
      </c>
      <c r="AZ1017" s="134" t="s">
        <v>127</v>
      </c>
      <c r="BA1017" s="133" t="s">
        <v>2161</v>
      </c>
      <c r="BB1017" s="235">
        <v>0</v>
      </c>
      <c r="BC1017" s="134" t="s">
        <v>4718</v>
      </c>
      <c r="BE1017" s="134" t="s">
        <v>4718</v>
      </c>
      <c r="BF1017" s="134" t="s">
        <v>6933</v>
      </c>
      <c r="BG1017" s="134" t="s">
        <v>6931</v>
      </c>
      <c r="BH1017" s="329" t="s">
        <v>6934</v>
      </c>
      <c r="BI1017" s="329" t="s">
        <v>6934</v>
      </c>
      <c r="BK1017" s="134" t="s">
        <v>4718</v>
      </c>
      <c r="BP1017" s="134" t="s">
        <v>6932</v>
      </c>
      <c r="BQ1017" s="134" t="s">
        <v>6932</v>
      </c>
      <c r="BR1017" s="134" t="s">
        <v>6931</v>
      </c>
      <c r="BS1017" s="235" t="s">
        <v>6934</v>
      </c>
      <c r="BT1017" s="235">
        <v>10</v>
      </c>
      <c r="BU1017" s="235" t="s">
        <v>2374</v>
      </c>
      <c r="BV1017" s="235">
        <v>250</v>
      </c>
      <c r="BW1017" s="235">
        <v>67.5</v>
      </c>
      <c r="BY1017" s="335">
        <v>270</v>
      </c>
      <c r="BZ1017" s="134" t="s">
        <v>6933</v>
      </c>
      <c r="CB1017" s="134" t="s">
        <v>6931</v>
      </c>
      <c r="CC1017" s="134" t="s">
        <v>6932</v>
      </c>
      <c r="CE1017" s="134" t="s">
        <v>6931</v>
      </c>
      <c r="CF1017" s="134" t="s">
        <v>6933</v>
      </c>
      <c r="CO1017" s="134" t="s">
        <v>6931</v>
      </c>
      <c r="CP1017" s="134" t="s">
        <v>6933</v>
      </c>
    </row>
    <row r="1018" spans="1:94" x14ac:dyDescent="0.25">
      <c r="A1018" s="134" t="s">
        <v>14</v>
      </c>
      <c r="B1018" s="134" t="s">
        <v>2147</v>
      </c>
      <c r="C1018" s="134" t="s">
        <v>6935</v>
      </c>
      <c r="D1018" s="23" t="s">
        <v>6935</v>
      </c>
      <c r="E1018" s="193" t="s">
        <v>127</v>
      </c>
      <c r="F1018" s="201" t="s">
        <v>4705</v>
      </c>
      <c r="G1018" s="201" t="s">
        <v>4706</v>
      </c>
      <c r="H1018" s="226" t="s">
        <v>2152</v>
      </c>
      <c r="L1018" s="133" t="s">
        <v>309</v>
      </c>
      <c r="M1018" s="133" t="s">
        <v>6936</v>
      </c>
      <c r="N1018" s="133" t="s">
        <v>4709</v>
      </c>
      <c r="P1018" s="134">
        <v>20050305</v>
      </c>
      <c r="Q1018" s="133" t="s">
        <v>6483</v>
      </c>
      <c r="R1018" s="134" t="s">
        <v>14</v>
      </c>
      <c r="S1018" s="134" t="s">
        <v>6935</v>
      </c>
      <c r="X1018" s="134" t="s">
        <v>6935</v>
      </c>
      <c r="Y1018" s="216" t="s">
        <v>127</v>
      </c>
      <c r="AJ1018" s="134">
        <v>400</v>
      </c>
      <c r="AK1018" s="235" t="s">
        <v>2157</v>
      </c>
      <c r="AL1018" s="133">
        <v>99</v>
      </c>
      <c r="AM1018" s="134" t="s">
        <v>2158</v>
      </c>
      <c r="AN1018" s="235">
        <v>99</v>
      </c>
      <c r="AO1018" s="134" t="s">
        <v>6935</v>
      </c>
      <c r="AP1018" s="216" t="s">
        <v>127</v>
      </c>
      <c r="AQ1018" s="133" t="s">
        <v>6936</v>
      </c>
      <c r="AU1018" s="134">
        <v>400</v>
      </c>
      <c r="AV1018" s="235" t="s">
        <v>4718</v>
      </c>
      <c r="AW1018" s="235">
        <v>13</v>
      </c>
      <c r="AX1018" s="133" t="s">
        <v>2160</v>
      </c>
      <c r="AY1018" s="235">
        <v>1</v>
      </c>
      <c r="AZ1018" s="134" t="s">
        <v>127</v>
      </c>
      <c r="BA1018" s="133" t="s">
        <v>2161</v>
      </c>
      <c r="BB1018" s="235">
        <v>0</v>
      </c>
      <c r="BC1018" s="134" t="s">
        <v>4718</v>
      </c>
      <c r="BE1018" s="134" t="s">
        <v>4718</v>
      </c>
      <c r="BF1018" s="134" t="s">
        <v>6937</v>
      </c>
      <c r="BG1018" s="134" t="s">
        <v>6935</v>
      </c>
      <c r="BH1018" s="329" t="s">
        <v>6938</v>
      </c>
      <c r="BI1018" s="329" t="s">
        <v>6938</v>
      </c>
      <c r="BK1018" s="134" t="s">
        <v>4718</v>
      </c>
      <c r="BP1018" s="134" t="s">
        <v>6936</v>
      </c>
      <c r="BQ1018" s="134" t="s">
        <v>6936</v>
      </c>
      <c r="BR1018" s="134" t="s">
        <v>6935</v>
      </c>
      <c r="BS1018" s="235" t="s">
        <v>6938</v>
      </c>
      <c r="BT1018" s="235">
        <v>10</v>
      </c>
      <c r="BU1018" s="235" t="s">
        <v>2374</v>
      </c>
      <c r="BV1018" s="235">
        <v>250</v>
      </c>
      <c r="BW1018" s="235">
        <v>67.5</v>
      </c>
      <c r="BY1018" s="335">
        <v>270</v>
      </c>
      <c r="BZ1018" s="134" t="s">
        <v>6937</v>
      </c>
      <c r="CB1018" s="134" t="s">
        <v>6935</v>
      </c>
      <c r="CC1018" s="134" t="s">
        <v>6936</v>
      </c>
      <c r="CE1018" s="134" t="s">
        <v>6935</v>
      </c>
      <c r="CF1018" s="134" t="s">
        <v>6937</v>
      </c>
      <c r="CO1018" s="134" t="s">
        <v>6935</v>
      </c>
      <c r="CP1018" s="134" t="s">
        <v>6937</v>
      </c>
    </row>
    <row r="1019" spans="1:94" x14ac:dyDescent="0.25">
      <c r="A1019" s="134" t="s">
        <v>14</v>
      </c>
      <c r="B1019" s="134" t="s">
        <v>2147</v>
      </c>
      <c r="C1019" s="134" t="s">
        <v>6939</v>
      </c>
      <c r="D1019" s="23" t="s">
        <v>6939</v>
      </c>
      <c r="E1019" s="193" t="s">
        <v>127</v>
      </c>
      <c r="F1019" s="201" t="s">
        <v>4705</v>
      </c>
      <c r="G1019" s="201" t="s">
        <v>4706</v>
      </c>
      <c r="H1019" s="226" t="s">
        <v>2152</v>
      </c>
      <c r="L1019" s="133" t="s">
        <v>309</v>
      </c>
      <c r="M1019" s="133" t="s">
        <v>6940</v>
      </c>
      <c r="N1019" s="133" t="s">
        <v>4709</v>
      </c>
      <c r="P1019" s="134">
        <v>20050305</v>
      </c>
      <c r="Q1019" s="133" t="s">
        <v>6483</v>
      </c>
      <c r="R1019" s="134" t="s">
        <v>14</v>
      </c>
      <c r="S1019" s="134" t="s">
        <v>6939</v>
      </c>
      <c r="X1019" s="134" t="s">
        <v>6939</v>
      </c>
      <c r="Y1019" s="216" t="s">
        <v>127</v>
      </c>
      <c r="AJ1019" s="134">
        <v>400</v>
      </c>
      <c r="AK1019" s="235" t="s">
        <v>2157</v>
      </c>
      <c r="AL1019" s="133">
        <v>99</v>
      </c>
      <c r="AM1019" s="134" t="s">
        <v>2158</v>
      </c>
      <c r="AN1019" s="235">
        <v>99</v>
      </c>
      <c r="AO1019" s="134" t="s">
        <v>6939</v>
      </c>
      <c r="AP1019" s="216" t="s">
        <v>127</v>
      </c>
      <c r="AQ1019" s="133" t="s">
        <v>6940</v>
      </c>
      <c r="AU1019" s="134">
        <v>400</v>
      </c>
      <c r="AV1019" s="235" t="s">
        <v>4718</v>
      </c>
      <c r="AW1019" s="235">
        <v>13</v>
      </c>
      <c r="AX1019" s="133" t="s">
        <v>2160</v>
      </c>
      <c r="AY1019" s="235">
        <v>1</v>
      </c>
      <c r="AZ1019" s="134" t="s">
        <v>127</v>
      </c>
      <c r="BA1019" s="133" t="s">
        <v>2161</v>
      </c>
      <c r="BB1019" s="235">
        <v>0</v>
      </c>
      <c r="BC1019" s="134" t="s">
        <v>4718</v>
      </c>
      <c r="BE1019" s="134" t="s">
        <v>4718</v>
      </c>
      <c r="BF1019" s="134" t="s">
        <v>6941</v>
      </c>
      <c r="BG1019" s="134" t="s">
        <v>6939</v>
      </c>
      <c r="BH1019" s="329" t="s">
        <v>6942</v>
      </c>
      <c r="BI1019" s="329" t="s">
        <v>6942</v>
      </c>
      <c r="BK1019" s="134" t="s">
        <v>4718</v>
      </c>
      <c r="BP1019" s="134" t="s">
        <v>6940</v>
      </c>
      <c r="BQ1019" s="134" t="s">
        <v>6940</v>
      </c>
      <c r="BR1019" s="134" t="s">
        <v>6939</v>
      </c>
      <c r="BS1019" s="235" t="s">
        <v>6942</v>
      </c>
      <c r="BT1019" s="235">
        <v>10</v>
      </c>
      <c r="BU1019" s="235" t="s">
        <v>2374</v>
      </c>
      <c r="BV1019" s="235">
        <v>250</v>
      </c>
      <c r="BW1019" s="235">
        <v>67.5</v>
      </c>
      <c r="BY1019" s="335">
        <v>270</v>
      </c>
      <c r="BZ1019" s="134" t="s">
        <v>6941</v>
      </c>
      <c r="CB1019" s="134" t="s">
        <v>6939</v>
      </c>
      <c r="CC1019" s="134" t="s">
        <v>6940</v>
      </c>
      <c r="CE1019" s="134" t="s">
        <v>6939</v>
      </c>
      <c r="CF1019" s="134" t="s">
        <v>6941</v>
      </c>
      <c r="CO1019" s="134" t="s">
        <v>6939</v>
      </c>
      <c r="CP1019" s="134" t="s">
        <v>6941</v>
      </c>
    </row>
    <row r="1020" spans="1:94" x14ac:dyDescent="0.25">
      <c r="A1020" s="134" t="s">
        <v>14</v>
      </c>
      <c r="B1020" s="134" t="s">
        <v>2147</v>
      </c>
      <c r="C1020" s="134" t="s">
        <v>6943</v>
      </c>
      <c r="D1020" s="23" t="s">
        <v>6943</v>
      </c>
      <c r="E1020" s="193" t="s">
        <v>127</v>
      </c>
      <c r="F1020" s="201" t="s">
        <v>4705</v>
      </c>
      <c r="G1020" s="201" t="s">
        <v>4706</v>
      </c>
      <c r="H1020" s="226" t="s">
        <v>2152</v>
      </c>
      <c r="L1020" s="133" t="s">
        <v>309</v>
      </c>
      <c r="M1020" s="133" t="s">
        <v>6944</v>
      </c>
      <c r="N1020" s="133" t="s">
        <v>4709</v>
      </c>
      <c r="P1020" s="134">
        <v>20050305</v>
      </c>
      <c r="Q1020" s="133" t="s">
        <v>6483</v>
      </c>
      <c r="R1020" s="134" t="s">
        <v>14</v>
      </c>
      <c r="S1020" s="134" t="s">
        <v>6943</v>
      </c>
      <c r="X1020" s="134" t="s">
        <v>6943</v>
      </c>
      <c r="Y1020" s="216" t="s">
        <v>127</v>
      </c>
      <c r="AJ1020" s="134">
        <v>400</v>
      </c>
      <c r="AK1020" s="235" t="s">
        <v>2157</v>
      </c>
      <c r="AL1020" s="133">
        <v>99</v>
      </c>
      <c r="AM1020" s="134" t="s">
        <v>2158</v>
      </c>
      <c r="AN1020" s="235">
        <v>99</v>
      </c>
      <c r="AO1020" s="134" t="s">
        <v>6943</v>
      </c>
      <c r="AP1020" s="216" t="s">
        <v>127</v>
      </c>
      <c r="AQ1020" s="133" t="s">
        <v>6944</v>
      </c>
      <c r="AU1020" s="134">
        <v>400</v>
      </c>
      <c r="AV1020" s="235" t="s">
        <v>4718</v>
      </c>
      <c r="AW1020" s="235">
        <v>13</v>
      </c>
      <c r="AX1020" s="133" t="s">
        <v>2160</v>
      </c>
      <c r="AY1020" s="235">
        <v>1</v>
      </c>
      <c r="AZ1020" s="134" t="s">
        <v>127</v>
      </c>
      <c r="BA1020" s="133" t="s">
        <v>2161</v>
      </c>
      <c r="BB1020" s="235">
        <v>0</v>
      </c>
      <c r="BC1020" s="134" t="s">
        <v>4718</v>
      </c>
      <c r="BE1020" s="134" t="s">
        <v>4718</v>
      </c>
      <c r="BF1020" s="134" t="s">
        <v>6945</v>
      </c>
      <c r="BG1020" s="134" t="s">
        <v>6943</v>
      </c>
      <c r="BH1020" s="329" t="s">
        <v>6946</v>
      </c>
      <c r="BI1020" s="329" t="s">
        <v>6946</v>
      </c>
      <c r="BK1020" s="134" t="s">
        <v>4718</v>
      </c>
      <c r="BP1020" s="134" t="s">
        <v>6944</v>
      </c>
      <c r="BQ1020" s="134" t="s">
        <v>6944</v>
      </c>
      <c r="BR1020" s="134" t="s">
        <v>6943</v>
      </c>
      <c r="BS1020" s="235" t="s">
        <v>6946</v>
      </c>
      <c r="BT1020" s="235">
        <v>10</v>
      </c>
      <c r="BU1020" s="235" t="s">
        <v>2374</v>
      </c>
      <c r="BV1020" s="235">
        <v>250</v>
      </c>
      <c r="BW1020" s="235">
        <v>67.5</v>
      </c>
      <c r="BY1020" s="335">
        <v>270</v>
      </c>
      <c r="BZ1020" s="134" t="s">
        <v>6945</v>
      </c>
      <c r="CB1020" s="134" t="s">
        <v>6943</v>
      </c>
      <c r="CC1020" s="134" t="s">
        <v>6944</v>
      </c>
      <c r="CE1020" s="134" t="s">
        <v>6943</v>
      </c>
      <c r="CF1020" s="134" t="s">
        <v>6945</v>
      </c>
      <c r="CO1020" s="134" t="s">
        <v>6943</v>
      </c>
      <c r="CP1020" s="134" t="s">
        <v>6945</v>
      </c>
    </row>
    <row r="1021" spans="1:94" x14ac:dyDescent="0.25">
      <c r="A1021" s="134" t="s">
        <v>14</v>
      </c>
      <c r="B1021" s="134" t="s">
        <v>2147</v>
      </c>
      <c r="C1021" s="134" t="s">
        <v>6947</v>
      </c>
      <c r="D1021" s="23" t="s">
        <v>6947</v>
      </c>
      <c r="E1021" s="193" t="s">
        <v>127</v>
      </c>
      <c r="F1021" s="201" t="s">
        <v>4705</v>
      </c>
      <c r="G1021" s="201" t="s">
        <v>4706</v>
      </c>
      <c r="H1021" s="226" t="s">
        <v>2152</v>
      </c>
      <c r="L1021" s="133" t="s">
        <v>309</v>
      </c>
      <c r="M1021" s="133" t="s">
        <v>6948</v>
      </c>
      <c r="N1021" s="133" t="s">
        <v>4709</v>
      </c>
      <c r="P1021" s="134">
        <v>20050305</v>
      </c>
      <c r="Q1021" s="133" t="s">
        <v>6483</v>
      </c>
      <c r="R1021" s="134" t="s">
        <v>14</v>
      </c>
      <c r="S1021" s="134" t="s">
        <v>6947</v>
      </c>
      <c r="X1021" s="134" t="s">
        <v>6947</v>
      </c>
      <c r="Y1021" s="216" t="s">
        <v>127</v>
      </c>
      <c r="AB1021" s="134" t="str">
        <f t="shared" ref="AB1021:AB1041" si="48">+LEFT(AE1021,2)</f>
        <v/>
      </c>
      <c r="AC1021" s="134" t="str">
        <f t="shared" ref="AC1021:AC1041" si="49">+MID(AE1021,3,2)</f>
        <v/>
      </c>
      <c r="AD1021" s="134" t="str">
        <f t="shared" ref="AD1021:AD1041" si="50">+MID(AE1021,5,2)</f>
        <v/>
      </c>
      <c r="AF1021" s="134" t="str">
        <f t="shared" ref="AF1021:AF1041" si="51">+MID(AI1021,2,2)</f>
        <v/>
      </c>
      <c r="AG1021" s="134" t="str">
        <f t="shared" ref="AG1021:AG1041" si="52">+MID(AI1021,4,2)</f>
        <v/>
      </c>
      <c r="AH1021" s="134" t="str">
        <f t="shared" ref="AH1021:AH1041" si="53">+MID(AI1021,6,2)</f>
        <v/>
      </c>
      <c r="AJ1021" s="134">
        <v>400</v>
      </c>
      <c r="AK1021" s="235" t="s">
        <v>2157</v>
      </c>
      <c r="AL1021" s="133">
        <v>99</v>
      </c>
      <c r="AM1021" s="134" t="s">
        <v>2158</v>
      </c>
      <c r="AN1021" s="235">
        <v>99</v>
      </c>
      <c r="AO1021" s="134" t="s">
        <v>6947</v>
      </c>
      <c r="AP1021" s="216" t="s">
        <v>127</v>
      </c>
      <c r="AQ1021" s="133" t="s">
        <v>6948</v>
      </c>
      <c r="AU1021" s="134">
        <v>400</v>
      </c>
      <c r="AV1021" s="235" t="s">
        <v>4718</v>
      </c>
      <c r="AW1021" s="235">
        <v>13</v>
      </c>
      <c r="AX1021" s="133" t="s">
        <v>2160</v>
      </c>
      <c r="AY1021" s="235">
        <v>1</v>
      </c>
      <c r="AZ1021" s="134" t="s">
        <v>127</v>
      </c>
      <c r="BA1021" s="133" t="s">
        <v>2161</v>
      </c>
      <c r="BB1021" s="235">
        <v>0</v>
      </c>
      <c r="BC1021" s="134" t="s">
        <v>4718</v>
      </c>
      <c r="BE1021" s="134" t="s">
        <v>4718</v>
      </c>
      <c r="BF1021" s="134" t="s">
        <v>6949</v>
      </c>
      <c r="BG1021" s="134" t="s">
        <v>6947</v>
      </c>
      <c r="BH1021" s="329" t="s">
        <v>6950</v>
      </c>
      <c r="BI1021" s="329" t="s">
        <v>6950</v>
      </c>
      <c r="BK1021" s="134" t="s">
        <v>4718</v>
      </c>
      <c r="BP1021" s="134" t="s">
        <v>6948</v>
      </c>
      <c r="BQ1021" s="134" t="s">
        <v>6948</v>
      </c>
      <c r="BR1021" s="134" t="s">
        <v>6947</v>
      </c>
      <c r="BS1021" s="235" t="s">
        <v>6950</v>
      </c>
      <c r="BT1021" s="235">
        <v>10</v>
      </c>
      <c r="BU1021" s="235" t="s">
        <v>2374</v>
      </c>
      <c r="BV1021" s="235">
        <v>250</v>
      </c>
      <c r="BW1021" s="235">
        <v>67.5</v>
      </c>
      <c r="BY1021" s="335">
        <v>270</v>
      </c>
      <c r="BZ1021" s="134" t="s">
        <v>6949</v>
      </c>
      <c r="CB1021" s="134" t="s">
        <v>6947</v>
      </c>
      <c r="CC1021" s="134" t="s">
        <v>6948</v>
      </c>
      <c r="CE1021" s="134" t="s">
        <v>6947</v>
      </c>
      <c r="CF1021" s="134" t="s">
        <v>6949</v>
      </c>
      <c r="CO1021" s="134" t="s">
        <v>6947</v>
      </c>
      <c r="CP1021" s="134" t="s">
        <v>6949</v>
      </c>
    </row>
    <row r="1022" spans="1:94" x14ac:dyDescent="0.25">
      <c r="A1022" s="134" t="s">
        <v>14</v>
      </c>
      <c r="B1022" s="134" t="s">
        <v>2147</v>
      </c>
      <c r="C1022" s="134" t="s">
        <v>6951</v>
      </c>
      <c r="D1022" s="23" t="s">
        <v>6951</v>
      </c>
      <c r="E1022" s="193" t="s">
        <v>127</v>
      </c>
      <c r="F1022" s="201" t="s">
        <v>4705</v>
      </c>
      <c r="G1022" s="201" t="s">
        <v>4706</v>
      </c>
      <c r="H1022" s="226" t="s">
        <v>2152</v>
      </c>
      <c r="K1022" s="133" t="s">
        <v>6952</v>
      </c>
      <c r="L1022" s="133" t="s">
        <v>309</v>
      </c>
      <c r="M1022" s="133" t="s">
        <v>953</v>
      </c>
      <c r="N1022" s="133" t="s">
        <v>4709</v>
      </c>
      <c r="O1022" s="134" t="s">
        <v>4710</v>
      </c>
      <c r="P1022" s="134">
        <v>20050305</v>
      </c>
      <c r="Q1022" s="133" t="s">
        <v>6483</v>
      </c>
      <c r="R1022" s="134" t="s">
        <v>14</v>
      </c>
      <c r="S1022" s="134" t="s">
        <v>6951</v>
      </c>
      <c r="T1022" s="58" t="s">
        <v>4724</v>
      </c>
      <c r="U1022" s="58" t="s">
        <v>4924</v>
      </c>
      <c r="V1022" s="58" t="s">
        <v>4925</v>
      </c>
      <c r="W1022" s="235">
        <v>400</v>
      </c>
      <c r="X1022" s="134" t="s">
        <v>6951</v>
      </c>
      <c r="Y1022" s="216" t="s">
        <v>127</v>
      </c>
      <c r="Z1022" s="26">
        <f t="shared" ref="Z1022:Z1041" si="54">1*(AB1022+AC1022/60+AD1022/3600)</f>
        <v>41.666666666666664</v>
      </c>
      <c r="AA1022" s="27">
        <f t="shared" ref="AA1022:AA1041" si="55">1*(AF1022+AG1022/60+AH1022/3600)</f>
        <v>20.45</v>
      </c>
      <c r="AB1022" s="134" t="str">
        <f t="shared" si="48"/>
        <v>41</v>
      </c>
      <c r="AC1022" s="134" t="str">
        <f t="shared" si="49"/>
        <v>40</v>
      </c>
      <c r="AD1022" s="134" t="str">
        <f t="shared" si="50"/>
        <v>00</v>
      </c>
      <c r="AE1022" s="26" t="s">
        <v>4926</v>
      </c>
      <c r="AF1022" s="134" t="str">
        <f t="shared" si="51"/>
        <v>20</v>
      </c>
      <c r="AG1022" s="134" t="str">
        <f t="shared" si="52"/>
        <v>27</v>
      </c>
      <c r="AH1022" s="134" t="str">
        <f t="shared" si="53"/>
        <v>00</v>
      </c>
      <c r="AI1022" s="27" t="s">
        <v>4927</v>
      </c>
      <c r="AJ1022" s="134">
        <v>300</v>
      </c>
      <c r="AK1022" s="235" t="s">
        <v>4717</v>
      </c>
      <c r="AL1022" s="133">
        <v>40</v>
      </c>
      <c r="AM1022" s="134" t="s">
        <v>2158</v>
      </c>
      <c r="AN1022" s="235">
        <v>40</v>
      </c>
      <c r="AO1022" s="134" t="s">
        <v>6951</v>
      </c>
      <c r="AP1022" s="216" t="s">
        <v>127</v>
      </c>
      <c r="AQ1022" s="133" t="s">
        <v>953</v>
      </c>
      <c r="AR1022" s="133" t="s">
        <v>6952</v>
      </c>
      <c r="AS1022" s="134" t="s">
        <v>4925</v>
      </c>
      <c r="AU1022" s="134">
        <v>300</v>
      </c>
      <c r="AV1022" s="235" t="s">
        <v>4718</v>
      </c>
      <c r="AW1022" s="235">
        <v>13</v>
      </c>
      <c r="AX1022" s="133" t="s">
        <v>2160</v>
      </c>
      <c r="AY1022" s="235">
        <v>1</v>
      </c>
      <c r="AZ1022" s="134" t="s">
        <v>127</v>
      </c>
      <c r="BA1022" s="133" t="s">
        <v>2161</v>
      </c>
      <c r="BB1022" s="235">
        <v>0</v>
      </c>
      <c r="BE1022" s="134" t="s">
        <v>4718</v>
      </c>
      <c r="BF1022" s="134" t="s">
        <v>6953</v>
      </c>
      <c r="BG1022" s="134" t="s">
        <v>6951</v>
      </c>
      <c r="BH1022" s="329" t="s">
        <v>6954</v>
      </c>
      <c r="BI1022" s="329" t="s">
        <v>6954</v>
      </c>
      <c r="BK1022" s="134" t="s">
        <v>4718</v>
      </c>
      <c r="BP1022" s="134" t="s">
        <v>953</v>
      </c>
      <c r="BQ1022" s="134" t="s">
        <v>953</v>
      </c>
      <c r="BR1022" s="134" t="s">
        <v>6951</v>
      </c>
      <c r="BS1022" s="235" t="s">
        <v>6954</v>
      </c>
      <c r="BT1022" s="235">
        <v>10</v>
      </c>
      <c r="BU1022" s="235" t="s">
        <v>6955</v>
      </c>
      <c r="BV1022" s="235">
        <v>3000</v>
      </c>
      <c r="BW1022" s="235">
        <v>990</v>
      </c>
      <c r="BY1022" s="335">
        <v>330</v>
      </c>
      <c r="BZ1022" s="134" t="s">
        <v>6953</v>
      </c>
      <c r="CB1022" s="134" t="s">
        <v>6951</v>
      </c>
      <c r="CC1022" s="134" t="s">
        <v>953</v>
      </c>
      <c r="CE1022" s="134" t="s">
        <v>6951</v>
      </c>
      <c r="CF1022" s="134" t="s">
        <v>6953</v>
      </c>
      <c r="CO1022" s="134" t="s">
        <v>6951</v>
      </c>
      <c r="CP1022" s="134" t="s">
        <v>6953</v>
      </c>
    </row>
    <row r="1023" spans="1:94" x14ac:dyDescent="0.25">
      <c r="A1023" s="134" t="s">
        <v>14</v>
      </c>
      <c r="B1023" s="134" t="s">
        <v>2147</v>
      </c>
      <c r="C1023" s="134" t="s">
        <v>6956</v>
      </c>
      <c r="D1023" s="23" t="s">
        <v>6956</v>
      </c>
      <c r="E1023" s="193" t="s">
        <v>127</v>
      </c>
      <c r="F1023" s="201" t="s">
        <v>4705</v>
      </c>
      <c r="G1023" s="201" t="s">
        <v>4706</v>
      </c>
      <c r="H1023" s="226" t="s">
        <v>2152</v>
      </c>
      <c r="K1023" s="133" t="s">
        <v>6957</v>
      </c>
      <c r="L1023" s="133" t="s">
        <v>309</v>
      </c>
      <c r="M1023" s="133" t="s">
        <v>4817</v>
      </c>
      <c r="N1023" s="133" t="s">
        <v>4709</v>
      </c>
      <c r="O1023" s="134" t="s">
        <v>4710</v>
      </c>
      <c r="P1023" s="134">
        <v>20050305</v>
      </c>
      <c r="Q1023" s="133" t="s">
        <v>6483</v>
      </c>
      <c r="R1023" s="134" t="s">
        <v>14</v>
      </c>
      <c r="S1023" s="134" t="s">
        <v>6956</v>
      </c>
      <c r="T1023" s="58" t="s">
        <v>4818</v>
      </c>
      <c r="U1023" s="58" t="s">
        <v>4819</v>
      </c>
      <c r="V1023" s="58" t="s">
        <v>4820</v>
      </c>
      <c r="W1023" s="235">
        <v>650</v>
      </c>
      <c r="X1023" s="134" t="s">
        <v>6956</v>
      </c>
      <c r="Y1023" s="216" t="s">
        <v>127</v>
      </c>
      <c r="Z1023" s="26">
        <f t="shared" si="54"/>
        <v>40.583333333333336</v>
      </c>
      <c r="AA1023" s="27">
        <f t="shared" si="55"/>
        <v>20.666666666666668</v>
      </c>
      <c r="AB1023" s="134" t="str">
        <f t="shared" si="48"/>
        <v>40</v>
      </c>
      <c r="AC1023" s="134" t="str">
        <f t="shared" si="49"/>
        <v>35</v>
      </c>
      <c r="AD1023" s="134" t="str">
        <f t="shared" si="50"/>
        <v>00</v>
      </c>
      <c r="AE1023" s="26" t="s">
        <v>4821</v>
      </c>
      <c r="AF1023" s="134" t="str">
        <f t="shared" si="51"/>
        <v>20</v>
      </c>
      <c r="AG1023" s="134" t="str">
        <f t="shared" si="52"/>
        <v>40</v>
      </c>
      <c r="AH1023" s="134" t="str">
        <f t="shared" si="53"/>
        <v>00</v>
      </c>
      <c r="AI1023" s="27" t="s">
        <v>4822</v>
      </c>
      <c r="AJ1023" s="134">
        <v>300</v>
      </c>
      <c r="AK1023" s="235" t="s">
        <v>4717</v>
      </c>
      <c r="AL1023" s="133">
        <v>40</v>
      </c>
      <c r="AM1023" s="134" t="s">
        <v>2158</v>
      </c>
      <c r="AN1023" s="235">
        <v>40</v>
      </c>
      <c r="AO1023" s="134" t="s">
        <v>6956</v>
      </c>
      <c r="AP1023" s="216" t="s">
        <v>127</v>
      </c>
      <c r="AQ1023" s="133" t="s">
        <v>4817</v>
      </c>
      <c r="AR1023" s="133" t="s">
        <v>6957</v>
      </c>
      <c r="AS1023" s="134" t="s">
        <v>4820</v>
      </c>
      <c r="AU1023" s="134">
        <v>300</v>
      </c>
      <c r="AV1023" s="235" t="s">
        <v>4718</v>
      </c>
      <c r="AW1023" s="235">
        <v>13</v>
      </c>
      <c r="AX1023" s="133" t="s">
        <v>2160</v>
      </c>
      <c r="AY1023" s="235">
        <v>1</v>
      </c>
      <c r="AZ1023" s="134" t="s">
        <v>127</v>
      </c>
      <c r="BA1023" s="133" t="s">
        <v>2161</v>
      </c>
      <c r="BB1023" s="235">
        <v>0</v>
      </c>
      <c r="BE1023" s="134" t="s">
        <v>4718</v>
      </c>
      <c r="BF1023" s="134" t="s">
        <v>6958</v>
      </c>
      <c r="BG1023" s="134" t="s">
        <v>6956</v>
      </c>
      <c r="BH1023" s="329" t="s">
        <v>6959</v>
      </c>
      <c r="BI1023" s="329" t="s">
        <v>6959</v>
      </c>
      <c r="BK1023" s="134" t="s">
        <v>4718</v>
      </c>
      <c r="BP1023" s="134" t="s">
        <v>4817</v>
      </c>
      <c r="BQ1023" s="134" t="s">
        <v>4817</v>
      </c>
      <c r="BR1023" s="134" t="s">
        <v>6956</v>
      </c>
      <c r="BS1023" s="235" t="s">
        <v>6959</v>
      </c>
      <c r="BT1023" s="235">
        <v>10</v>
      </c>
      <c r="BU1023" s="235" t="s">
        <v>6955</v>
      </c>
      <c r="BV1023" s="235">
        <v>3000</v>
      </c>
      <c r="BW1023" s="235">
        <v>990</v>
      </c>
      <c r="BY1023" s="335">
        <v>330</v>
      </c>
      <c r="BZ1023" s="134" t="s">
        <v>6958</v>
      </c>
      <c r="CB1023" s="134" t="s">
        <v>6956</v>
      </c>
      <c r="CC1023" s="134" t="s">
        <v>4817</v>
      </c>
      <c r="CE1023" s="134" t="s">
        <v>6956</v>
      </c>
      <c r="CF1023" s="134" t="s">
        <v>6958</v>
      </c>
      <c r="CO1023" s="134" t="s">
        <v>6956</v>
      </c>
      <c r="CP1023" s="134" t="s">
        <v>6958</v>
      </c>
    </row>
    <row r="1024" spans="1:94" x14ac:dyDescent="0.25">
      <c r="A1024" s="134" t="s">
        <v>14</v>
      </c>
      <c r="B1024" s="134" t="s">
        <v>2147</v>
      </c>
      <c r="C1024" s="134" t="s">
        <v>6960</v>
      </c>
      <c r="D1024" s="23" t="s">
        <v>6960</v>
      </c>
      <c r="E1024" s="193" t="s">
        <v>127</v>
      </c>
      <c r="F1024" s="201" t="s">
        <v>4705</v>
      </c>
      <c r="G1024" s="201" t="s">
        <v>4706</v>
      </c>
      <c r="H1024" s="226" t="s">
        <v>2152</v>
      </c>
      <c r="K1024" s="133" t="s">
        <v>6961</v>
      </c>
      <c r="L1024" s="133" t="s">
        <v>309</v>
      </c>
      <c r="M1024" s="133" t="s">
        <v>6962</v>
      </c>
      <c r="N1024" s="133" t="s">
        <v>4709</v>
      </c>
      <c r="O1024" s="134" t="s">
        <v>6963</v>
      </c>
      <c r="P1024" s="134">
        <v>20050305</v>
      </c>
      <c r="Q1024" s="133" t="s">
        <v>6483</v>
      </c>
      <c r="R1024" s="134" t="s">
        <v>14</v>
      </c>
      <c r="S1024" s="134" t="s">
        <v>6960</v>
      </c>
      <c r="T1024" s="58" t="s">
        <v>4818</v>
      </c>
      <c r="U1024" s="58" t="s">
        <v>4964</v>
      </c>
      <c r="V1024" s="58" t="s">
        <v>4965</v>
      </c>
      <c r="W1024" s="235">
        <v>650</v>
      </c>
      <c r="X1024" s="134" t="s">
        <v>6960</v>
      </c>
      <c r="Y1024" s="216" t="s">
        <v>127</v>
      </c>
      <c r="Z1024" s="26">
        <f t="shared" si="54"/>
        <v>40.9</v>
      </c>
      <c r="AA1024" s="27">
        <f t="shared" si="55"/>
        <v>20.65</v>
      </c>
      <c r="AB1024" s="134" t="str">
        <f t="shared" si="48"/>
        <v>40</v>
      </c>
      <c r="AC1024" s="134" t="str">
        <f t="shared" si="49"/>
        <v>54</v>
      </c>
      <c r="AD1024" s="134" t="str">
        <f t="shared" si="50"/>
        <v>00</v>
      </c>
      <c r="AE1024" s="26" t="s">
        <v>4966</v>
      </c>
      <c r="AF1024" s="134" t="str">
        <f t="shared" si="51"/>
        <v>20</v>
      </c>
      <c r="AG1024" s="134" t="str">
        <f t="shared" si="52"/>
        <v>39</v>
      </c>
      <c r="AH1024" s="134" t="str">
        <f t="shared" si="53"/>
        <v>00</v>
      </c>
      <c r="AI1024" s="27" t="s">
        <v>4967</v>
      </c>
      <c r="AJ1024" s="134">
        <v>300</v>
      </c>
      <c r="AK1024" s="235" t="s">
        <v>4717</v>
      </c>
      <c r="AL1024" s="133">
        <v>40</v>
      </c>
      <c r="AM1024" s="134" t="s">
        <v>2158</v>
      </c>
      <c r="AN1024" s="235">
        <v>40</v>
      </c>
      <c r="AO1024" s="134" t="s">
        <v>6960</v>
      </c>
      <c r="AP1024" s="216" t="s">
        <v>127</v>
      </c>
      <c r="AQ1024" s="133" t="s">
        <v>6962</v>
      </c>
      <c r="AR1024" s="133" t="s">
        <v>6961</v>
      </c>
      <c r="AS1024" s="134" t="s">
        <v>4965</v>
      </c>
      <c r="AU1024" s="134">
        <v>300</v>
      </c>
      <c r="AV1024" s="235" t="s">
        <v>4718</v>
      </c>
      <c r="AW1024" s="235">
        <v>13</v>
      </c>
      <c r="AX1024" s="133" t="s">
        <v>2160</v>
      </c>
      <c r="AY1024" s="235">
        <v>1</v>
      </c>
      <c r="AZ1024" s="134" t="s">
        <v>127</v>
      </c>
      <c r="BA1024" s="133" t="s">
        <v>2161</v>
      </c>
      <c r="BB1024" s="235">
        <v>0</v>
      </c>
      <c r="BE1024" s="134" t="s">
        <v>4718</v>
      </c>
      <c r="BF1024" s="134" t="s">
        <v>6964</v>
      </c>
      <c r="BG1024" s="134" t="s">
        <v>6960</v>
      </c>
      <c r="BH1024" s="329" t="s">
        <v>6965</v>
      </c>
      <c r="BI1024" s="329" t="s">
        <v>6965</v>
      </c>
      <c r="BK1024" s="134" t="s">
        <v>4718</v>
      </c>
      <c r="BP1024" s="134" t="s">
        <v>6962</v>
      </c>
      <c r="BQ1024" s="134" t="s">
        <v>6962</v>
      </c>
      <c r="BR1024" s="134" t="s">
        <v>6960</v>
      </c>
      <c r="BS1024" s="235" t="s">
        <v>6965</v>
      </c>
      <c r="BT1024" s="235">
        <v>10</v>
      </c>
      <c r="BU1024" s="235" t="s">
        <v>6955</v>
      </c>
      <c r="BV1024" s="235">
        <v>3000</v>
      </c>
      <c r="BW1024" s="235">
        <v>990</v>
      </c>
      <c r="BY1024" s="335">
        <v>330</v>
      </c>
      <c r="BZ1024" s="134" t="s">
        <v>6964</v>
      </c>
      <c r="CB1024" s="134" t="s">
        <v>6960</v>
      </c>
      <c r="CC1024" s="134" t="s">
        <v>6962</v>
      </c>
      <c r="CE1024" s="134" t="s">
        <v>6960</v>
      </c>
      <c r="CF1024" s="134" t="s">
        <v>6964</v>
      </c>
      <c r="CO1024" s="134" t="s">
        <v>6960</v>
      </c>
      <c r="CP1024" s="134" t="s">
        <v>6964</v>
      </c>
    </row>
    <row r="1025" spans="1:94" x14ac:dyDescent="0.25">
      <c r="A1025" s="134" t="s">
        <v>14</v>
      </c>
      <c r="B1025" s="134" t="s">
        <v>2147</v>
      </c>
      <c r="C1025" s="134" t="s">
        <v>6966</v>
      </c>
      <c r="D1025" s="23" t="s">
        <v>6966</v>
      </c>
      <c r="E1025" s="193" t="s">
        <v>127</v>
      </c>
      <c r="F1025" s="201" t="s">
        <v>4705</v>
      </c>
      <c r="G1025" s="201" t="s">
        <v>4706</v>
      </c>
      <c r="H1025" s="226" t="s">
        <v>2152</v>
      </c>
      <c r="K1025" s="133" t="s">
        <v>6967</v>
      </c>
      <c r="L1025" s="133" t="s">
        <v>309</v>
      </c>
      <c r="M1025" s="133" t="s">
        <v>6962</v>
      </c>
      <c r="N1025" s="133" t="s">
        <v>4709</v>
      </c>
      <c r="O1025" s="134" t="s">
        <v>6963</v>
      </c>
      <c r="P1025" s="134">
        <v>20050305</v>
      </c>
      <c r="Q1025" s="133" t="s">
        <v>6483</v>
      </c>
      <c r="R1025" s="134" t="s">
        <v>14</v>
      </c>
      <c r="S1025" s="134" t="s">
        <v>6966</v>
      </c>
      <c r="T1025" s="58" t="s">
        <v>4818</v>
      </c>
      <c r="U1025" s="58" t="s">
        <v>4964</v>
      </c>
      <c r="V1025" s="58" t="s">
        <v>4965</v>
      </c>
      <c r="W1025" s="235">
        <v>600</v>
      </c>
      <c r="X1025" s="134" t="s">
        <v>6966</v>
      </c>
      <c r="Y1025" s="216" t="s">
        <v>127</v>
      </c>
      <c r="Z1025" s="26">
        <f t="shared" si="54"/>
        <v>40.9</v>
      </c>
      <c r="AA1025" s="27">
        <f t="shared" si="55"/>
        <v>20.65</v>
      </c>
      <c r="AB1025" s="134" t="str">
        <f t="shared" si="48"/>
        <v>40</v>
      </c>
      <c r="AC1025" s="134" t="str">
        <f t="shared" si="49"/>
        <v>54</v>
      </c>
      <c r="AD1025" s="134" t="str">
        <f t="shared" si="50"/>
        <v>00</v>
      </c>
      <c r="AE1025" s="26" t="s">
        <v>4966</v>
      </c>
      <c r="AF1025" s="134" t="str">
        <f t="shared" si="51"/>
        <v>20</v>
      </c>
      <c r="AG1025" s="134" t="str">
        <f t="shared" si="52"/>
        <v>39</v>
      </c>
      <c r="AH1025" s="134" t="str">
        <f t="shared" si="53"/>
        <v>00</v>
      </c>
      <c r="AI1025" s="27" t="s">
        <v>4967</v>
      </c>
      <c r="AJ1025" s="134">
        <v>300</v>
      </c>
      <c r="AK1025" s="235" t="s">
        <v>4717</v>
      </c>
      <c r="AL1025" s="133">
        <v>40</v>
      </c>
      <c r="AM1025" s="134" t="s">
        <v>2158</v>
      </c>
      <c r="AN1025" s="235">
        <v>40</v>
      </c>
      <c r="AO1025" s="134" t="s">
        <v>6966</v>
      </c>
      <c r="AP1025" s="216" t="s">
        <v>127</v>
      </c>
      <c r="AQ1025" s="133" t="s">
        <v>6962</v>
      </c>
      <c r="AR1025" s="133" t="s">
        <v>6967</v>
      </c>
      <c r="AS1025" s="134" t="s">
        <v>4965</v>
      </c>
      <c r="AU1025" s="134">
        <v>300</v>
      </c>
      <c r="AV1025" s="235" t="s">
        <v>4718</v>
      </c>
      <c r="AW1025" s="235">
        <v>13</v>
      </c>
      <c r="AX1025" s="133" t="s">
        <v>2160</v>
      </c>
      <c r="AY1025" s="235">
        <v>1</v>
      </c>
      <c r="AZ1025" s="134" t="s">
        <v>127</v>
      </c>
      <c r="BA1025" s="133" t="s">
        <v>2161</v>
      </c>
      <c r="BB1025" s="235">
        <v>0</v>
      </c>
      <c r="BE1025" s="134" t="s">
        <v>4718</v>
      </c>
      <c r="BF1025" s="134" t="s">
        <v>6968</v>
      </c>
      <c r="BG1025" s="134" t="s">
        <v>6966</v>
      </c>
      <c r="BH1025" s="329" t="s">
        <v>6969</v>
      </c>
      <c r="BI1025" s="329" t="s">
        <v>6969</v>
      </c>
      <c r="BK1025" s="134" t="s">
        <v>4718</v>
      </c>
      <c r="BP1025" s="134" t="s">
        <v>6962</v>
      </c>
      <c r="BQ1025" s="134" t="s">
        <v>6962</v>
      </c>
      <c r="BR1025" s="134" t="s">
        <v>6966</v>
      </c>
      <c r="BS1025" s="235" t="s">
        <v>6969</v>
      </c>
      <c r="BT1025" s="235">
        <v>10</v>
      </c>
      <c r="BU1025" s="235" t="s">
        <v>6955</v>
      </c>
      <c r="BV1025" s="235">
        <v>3000</v>
      </c>
      <c r="BW1025" s="235">
        <v>990</v>
      </c>
      <c r="BY1025" s="335">
        <v>330</v>
      </c>
      <c r="BZ1025" s="134" t="s">
        <v>6968</v>
      </c>
      <c r="CB1025" s="134" t="s">
        <v>6966</v>
      </c>
      <c r="CC1025" s="134" t="s">
        <v>6962</v>
      </c>
      <c r="CE1025" s="134" t="s">
        <v>6966</v>
      </c>
      <c r="CF1025" s="134" t="s">
        <v>6968</v>
      </c>
      <c r="CO1025" s="134" t="s">
        <v>6966</v>
      </c>
      <c r="CP1025" s="134" t="s">
        <v>6968</v>
      </c>
    </row>
    <row r="1026" spans="1:94" x14ac:dyDescent="0.25">
      <c r="A1026" s="134" t="s">
        <v>14</v>
      </c>
      <c r="B1026" s="134" t="s">
        <v>2147</v>
      </c>
      <c r="C1026" s="134" t="s">
        <v>6970</v>
      </c>
      <c r="D1026" s="23" t="s">
        <v>6970</v>
      </c>
      <c r="E1026" s="193" t="s">
        <v>127</v>
      </c>
      <c r="F1026" s="201" t="s">
        <v>4705</v>
      </c>
      <c r="G1026" s="201" t="s">
        <v>4706</v>
      </c>
      <c r="H1026" s="226" t="s">
        <v>2152</v>
      </c>
      <c r="K1026" s="133" t="s">
        <v>6971</v>
      </c>
      <c r="L1026" s="133" t="s">
        <v>309</v>
      </c>
      <c r="M1026" s="133" t="s">
        <v>6972</v>
      </c>
      <c r="N1026" s="133" t="s">
        <v>4709</v>
      </c>
      <c r="O1026" s="134" t="s">
        <v>6963</v>
      </c>
      <c r="P1026" s="134">
        <v>20050305</v>
      </c>
      <c r="Q1026" s="133" t="s">
        <v>6483</v>
      </c>
      <c r="R1026" s="134" t="s">
        <v>14</v>
      </c>
      <c r="S1026" s="134" t="s">
        <v>6970</v>
      </c>
      <c r="T1026" s="58" t="s">
        <v>4799</v>
      </c>
      <c r="U1026" s="58" t="s">
        <v>4800</v>
      </c>
      <c r="V1026" s="58" t="s">
        <v>4801</v>
      </c>
      <c r="W1026" s="235">
        <v>550</v>
      </c>
      <c r="X1026" s="134" t="s">
        <v>6970</v>
      </c>
      <c r="Y1026" s="216" t="s">
        <v>127</v>
      </c>
      <c r="Z1026" s="26">
        <f t="shared" si="54"/>
        <v>41.766666666666666</v>
      </c>
      <c r="AA1026" s="27">
        <f t="shared" si="55"/>
        <v>19.783333333333335</v>
      </c>
      <c r="AB1026" s="134" t="str">
        <f t="shared" si="48"/>
        <v>41</v>
      </c>
      <c r="AC1026" s="134" t="str">
        <f t="shared" si="49"/>
        <v>46</v>
      </c>
      <c r="AD1026" s="134" t="str">
        <f t="shared" si="50"/>
        <v>00</v>
      </c>
      <c r="AE1026" s="26" t="s">
        <v>4802</v>
      </c>
      <c r="AF1026" s="134" t="str">
        <f t="shared" si="51"/>
        <v>19</v>
      </c>
      <c r="AG1026" s="134" t="str">
        <f t="shared" si="52"/>
        <v>47</v>
      </c>
      <c r="AH1026" s="134" t="str">
        <f t="shared" si="53"/>
        <v>00</v>
      </c>
      <c r="AI1026" s="27" t="s">
        <v>4803</v>
      </c>
      <c r="AJ1026" s="134">
        <v>300</v>
      </c>
      <c r="AK1026" s="235" t="s">
        <v>4717</v>
      </c>
      <c r="AL1026" s="133">
        <v>40</v>
      </c>
      <c r="AM1026" s="134" t="s">
        <v>2158</v>
      </c>
      <c r="AN1026" s="235">
        <v>40</v>
      </c>
      <c r="AO1026" s="134" t="s">
        <v>6970</v>
      </c>
      <c r="AP1026" s="216" t="s">
        <v>127</v>
      </c>
      <c r="AQ1026" s="133" t="s">
        <v>6972</v>
      </c>
      <c r="AR1026" s="133" t="s">
        <v>6971</v>
      </c>
      <c r="AS1026" s="134" t="s">
        <v>4801</v>
      </c>
      <c r="AU1026" s="134">
        <v>300</v>
      </c>
      <c r="AV1026" s="235" t="s">
        <v>4718</v>
      </c>
      <c r="AW1026" s="235">
        <v>13</v>
      </c>
      <c r="AX1026" s="133" t="s">
        <v>2160</v>
      </c>
      <c r="AY1026" s="235">
        <v>1</v>
      </c>
      <c r="AZ1026" s="134" t="s">
        <v>127</v>
      </c>
      <c r="BA1026" s="133" t="s">
        <v>2161</v>
      </c>
      <c r="BB1026" s="235">
        <v>0</v>
      </c>
      <c r="BE1026" s="134" t="s">
        <v>4718</v>
      </c>
      <c r="BF1026" s="134" t="s">
        <v>6973</v>
      </c>
      <c r="BG1026" s="134" t="s">
        <v>6970</v>
      </c>
      <c r="BH1026" s="329" t="s">
        <v>6974</v>
      </c>
      <c r="BI1026" s="329" t="s">
        <v>6974</v>
      </c>
      <c r="BK1026" s="134" t="s">
        <v>4718</v>
      </c>
      <c r="BP1026" s="134" t="s">
        <v>6972</v>
      </c>
      <c r="BQ1026" s="134" t="s">
        <v>6972</v>
      </c>
      <c r="BR1026" s="134" t="s">
        <v>6970</v>
      </c>
      <c r="BS1026" s="235" t="s">
        <v>6974</v>
      </c>
      <c r="BT1026" s="235">
        <v>10</v>
      </c>
      <c r="BU1026" s="235" t="s">
        <v>6955</v>
      </c>
      <c r="BV1026" s="235">
        <v>3000</v>
      </c>
      <c r="BW1026" s="235">
        <v>990</v>
      </c>
      <c r="BY1026" s="335">
        <v>330</v>
      </c>
      <c r="BZ1026" s="134" t="s">
        <v>6973</v>
      </c>
      <c r="CB1026" s="134" t="s">
        <v>6970</v>
      </c>
      <c r="CC1026" s="134" t="s">
        <v>6972</v>
      </c>
      <c r="CE1026" s="134" t="s">
        <v>6970</v>
      </c>
      <c r="CF1026" s="134" t="s">
        <v>6973</v>
      </c>
      <c r="CO1026" s="134" t="s">
        <v>6970</v>
      </c>
      <c r="CP1026" s="134" t="s">
        <v>6973</v>
      </c>
    </row>
    <row r="1027" spans="1:94" x14ac:dyDescent="0.25">
      <c r="A1027" s="134" t="s">
        <v>14</v>
      </c>
      <c r="B1027" s="134" t="s">
        <v>2147</v>
      </c>
      <c r="C1027" s="134" t="s">
        <v>6975</v>
      </c>
      <c r="D1027" s="23" t="s">
        <v>6975</v>
      </c>
      <c r="E1027" s="193" t="s">
        <v>127</v>
      </c>
      <c r="F1027" s="201" t="s">
        <v>4705</v>
      </c>
      <c r="G1027" s="201" t="s">
        <v>4706</v>
      </c>
      <c r="H1027" s="226" t="s">
        <v>2152</v>
      </c>
      <c r="K1027" s="133" t="s">
        <v>6976</v>
      </c>
      <c r="L1027" s="133" t="s">
        <v>309</v>
      </c>
      <c r="M1027" s="133" t="s">
        <v>6977</v>
      </c>
      <c r="N1027" s="133" t="s">
        <v>4709</v>
      </c>
      <c r="O1027" s="134" t="s">
        <v>6963</v>
      </c>
      <c r="P1027" s="134">
        <v>20050305</v>
      </c>
      <c r="Q1027" s="133" t="s">
        <v>6483</v>
      </c>
      <c r="R1027" s="134" t="s">
        <v>14</v>
      </c>
      <c r="S1027" s="134" t="s">
        <v>6975</v>
      </c>
      <c r="T1027" s="58" t="s">
        <v>4818</v>
      </c>
      <c r="U1027" s="58" t="s">
        <v>4819</v>
      </c>
      <c r="V1027" s="58" t="s">
        <v>4820</v>
      </c>
      <c r="W1027" s="235">
        <v>820</v>
      </c>
      <c r="X1027" s="134" t="s">
        <v>6975</v>
      </c>
      <c r="Y1027" s="216" t="s">
        <v>127</v>
      </c>
      <c r="Z1027" s="26">
        <f t="shared" si="54"/>
        <v>40.583333333333336</v>
      </c>
      <c r="AA1027" s="27">
        <f t="shared" si="55"/>
        <v>20.666666666666668</v>
      </c>
      <c r="AB1027" s="134" t="str">
        <f t="shared" si="48"/>
        <v>40</v>
      </c>
      <c r="AC1027" s="134" t="str">
        <f t="shared" si="49"/>
        <v>35</v>
      </c>
      <c r="AD1027" s="134" t="str">
        <f t="shared" si="50"/>
        <v>00</v>
      </c>
      <c r="AE1027" s="26" t="s">
        <v>4821</v>
      </c>
      <c r="AF1027" s="134" t="str">
        <f t="shared" si="51"/>
        <v>20</v>
      </c>
      <c r="AG1027" s="134" t="str">
        <f t="shared" si="52"/>
        <v>40</v>
      </c>
      <c r="AH1027" s="134" t="str">
        <f t="shared" si="53"/>
        <v>00</v>
      </c>
      <c r="AI1027" s="27" t="s">
        <v>4822</v>
      </c>
      <c r="AJ1027" s="134">
        <v>300</v>
      </c>
      <c r="AK1027" s="235" t="s">
        <v>4717</v>
      </c>
      <c r="AL1027" s="133">
        <v>40</v>
      </c>
      <c r="AM1027" s="134" t="s">
        <v>2158</v>
      </c>
      <c r="AN1027" s="235">
        <v>40</v>
      </c>
      <c r="AO1027" s="134" t="s">
        <v>6975</v>
      </c>
      <c r="AP1027" s="216" t="s">
        <v>127</v>
      </c>
      <c r="AQ1027" s="133" t="s">
        <v>6977</v>
      </c>
      <c r="AR1027" s="133" t="s">
        <v>6976</v>
      </c>
      <c r="AS1027" s="134" t="s">
        <v>4820</v>
      </c>
      <c r="AU1027" s="134">
        <v>300</v>
      </c>
      <c r="AV1027" s="235" t="s">
        <v>4718</v>
      </c>
      <c r="AW1027" s="235">
        <v>13</v>
      </c>
      <c r="AX1027" s="133" t="s">
        <v>2160</v>
      </c>
      <c r="AY1027" s="235">
        <v>1</v>
      </c>
      <c r="AZ1027" s="134" t="s">
        <v>127</v>
      </c>
      <c r="BA1027" s="133" t="s">
        <v>2161</v>
      </c>
      <c r="BB1027" s="235">
        <v>0</v>
      </c>
      <c r="BE1027" s="134" t="s">
        <v>4718</v>
      </c>
      <c r="BF1027" s="134" t="s">
        <v>6978</v>
      </c>
      <c r="BG1027" s="134" t="s">
        <v>6975</v>
      </c>
      <c r="BH1027" s="329" t="s">
        <v>6979</v>
      </c>
      <c r="BI1027" s="329" t="s">
        <v>6979</v>
      </c>
      <c r="BK1027" s="134" t="s">
        <v>4718</v>
      </c>
      <c r="BP1027" s="134" t="s">
        <v>6977</v>
      </c>
      <c r="BQ1027" s="134" t="s">
        <v>6977</v>
      </c>
      <c r="BR1027" s="134" t="s">
        <v>6975</v>
      </c>
      <c r="BS1027" s="235" t="s">
        <v>6979</v>
      </c>
      <c r="BT1027" s="235">
        <v>10</v>
      </c>
      <c r="BU1027" s="235" t="s">
        <v>6955</v>
      </c>
      <c r="BV1027" s="235">
        <v>3000</v>
      </c>
      <c r="BW1027" s="235">
        <v>990</v>
      </c>
      <c r="BY1027" s="335">
        <v>330</v>
      </c>
      <c r="BZ1027" s="134" t="s">
        <v>6978</v>
      </c>
      <c r="CB1027" s="134" t="s">
        <v>6975</v>
      </c>
      <c r="CC1027" s="134" t="s">
        <v>6977</v>
      </c>
      <c r="CE1027" s="134" t="s">
        <v>6975</v>
      </c>
      <c r="CF1027" s="134" t="s">
        <v>6978</v>
      </c>
      <c r="CO1027" s="134" t="s">
        <v>6975</v>
      </c>
      <c r="CP1027" s="134" t="s">
        <v>6978</v>
      </c>
    </row>
    <row r="1028" spans="1:94" x14ac:dyDescent="0.25">
      <c r="A1028" s="134" t="s">
        <v>14</v>
      </c>
      <c r="B1028" s="134" t="s">
        <v>2147</v>
      </c>
      <c r="C1028" s="134" t="s">
        <v>6980</v>
      </c>
      <c r="D1028" s="23" t="s">
        <v>6980</v>
      </c>
      <c r="E1028" s="193" t="s">
        <v>127</v>
      </c>
      <c r="F1028" s="201" t="s">
        <v>4705</v>
      </c>
      <c r="G1028" s="201" t="s">
        <v>4706</v>
      </c>
      <c r="H1028" s="226" t="s">
        <v>2152</v>
      </c>
      <c r="K1028" s="133" t="s">
        <v>6981</v>
      </c>
      <c r="L1028" s="133" t="s">
        <v>309</v>
      </c>
      <c r="M1028" s="133" t="s">
        <v>6977</v>
      </c>
      <c r="N1028" s="133" t="s">
        <v>4709</v>
      </c>
      <c r="O1028" s="134" t="s">
        <v>6963</v>
      </c>
      <c r="P1028" s="134">
        <v>20050305</v>
      </c>
      <c r="Q1028" s="133" t="s">
        <v>6483</v>
      </c>
      <c r="R1028" s="134" t="s">
        <v>14</v>
      </c>
      <c r="S1028" s="134" t="s">
        <v>6980</v>
      </c>
      <c r="T1028" s="58" t="s">
        <v>4818</v>
      </c>
      <c r="U1028" s="58" t="s">
        <v>4819</v>
      </c>
      <c r="V1028" s="58" t="s">
        <v>4820</v>
      </c>
      <c r="W1028" s="235">
        <v>800</v>
      </c>
      <c r="X1028" s="134" t="s">
        <v>6980</v>
      </c>
      <c r="Y1028" s="216" t="s">
        <v>127</v>
      </c>
      <c r="Z1028" s="26">
        <f t="shared" si="54"/>
        <v>40.583333333333336</v>
      </c>
      <c r="AA1028" s="27">
        <f t="shared" si="55"/>
        <v>20.666666666666668</v>
      </c>
      <c r="AB1028" s="134" t="str">
        <f t="shared" si="48"/>
        <v>40</v>
      </c>
      <c r="AC1028" s="134" t="str">
        <f t="shared" si="49"/>
        <v>35</v>
      </c>
      <c r="AD1028" s="134" t="str">
        <f t="shared" si="50"/>
        <v>00</v>
      </c>
      <c r="AE1028" s="26" t="s">
        <v>4821</v>
      </c>
      <c r="AF1028" s="134" t="str">
        <f t="shared" si="51"/>
        <v>20</v>
      </c>
      <c r="AG1028" s="134" t="str">
        <f t="shared" si="52"/>
        <v>40</v>
      </c>
      <c r="AH1028" s="134" t="str">
        <f t="shared" si="53"/>
        <v>00</v>
      </c>
      <c r="AI1028" s="27" t="s">
        <v>4822</v>
      </c>
      <c r="AJ1028" s="134">
        <v>300</v>
      </c>
      <c r="AK1028" s="235" t="s">
        <v>4717</v>
      </c>
      <c r="AL1028" s="133">
        <v>40</v>
      </c>
      <c r="AM1028" s="134" t="s">
        <v>2158</v>
      </c>
      <c r="AN1028" s="235">
        <v>40</v>
      </c>
      <c r="AO1028" s="134" t="s">
        <v>6980</v>
      </c>
      <c r="AP1028" s="216" t="s">
        <v>127</v>
      </c>
      <c r="AQ1028" s="133" t="s">
        <v>6977</v>
      </c>
      <c r="AR1028" s="133" t="s">
        <v>6981</v>
      </c>
      <c r="AS1028" s="134" t="s">
        <v>4820</v>
      </c>
      <c r="AU1028" s="134">
        <v>300</v>
      </c>
      <c r="AV1028" s="235" t="s">
        <v>4718</v>
      </c>
      <c r="AW1028" s="235">
        <v>13</v>
      </c>
      <c r="AX1028" s="133" t="s">
        <v>2160</v>
      </c>
      <c r="AY1028" s="235">
        <v>1</v>
      </c>
      <c r="AZ1028" s="134" t="s">
        <v>127</v>
      </c>
      <c r="BA1028" s="133" t="s">
        <v>2161</v>
      </c>
      <c r="BB1028" s="235">
        <v>0</v>
      </c>
      <c r="BE1028" s="134" t="s">
        <v>4718</v>
      </c>
      <c r="BF1028" s="134" t="s">
        <v>6982</v>
      </c>
      <c r="BG1028" s="134" t="s">
        <v>6980</v>
      </c>
      <c r="BH1028" s="329" t="s">
        <v>6983</v>
      </c>
      <c r="BI1028" s="329" t="s">
        <v>6983</v>
      </c>
      <c r="BK1028" s="134" t="s">
        <v>4718</v>
      </c>
      <c r="BP1028" s="134" t="s">
        <v>6977</v>
      </c>
      <c r="BQ1028" s="134" t="s">
        <v>6977</v>
      </c>
      <c r="BR1028" s="134" t="s">
        <v>6980</v>
      </c>
      <c r="BS1028" s="235" t="s">
        <v>6983</v>
      </c>
      <c r="BT1028" s="235">
        <v>10</v>
      </c>
      <c r="BU1028" s="235" t="s">
        <v>6955</v>
      </c>
      <c r="BV1028" s="235">
        <v>3000</v>
      </c>
      <c r="BW1028" s="235">
        <v>990</v>
      </c>
      <c r="BY1028" s="335">
        <v>330</v>
      </c>
      <c r="BZ1028" s="134" t="s">
        <v>6982</v>
      </c>
      <c r="CB1028" s="134" t="s">
        <v>6980</v>
      </c>
      <c r="CC1028" s="134" t="s">
        <v>6977</v>
      </c>
      <c r="CE1028" s="134" t="s">
        <v>6980</v>
      </c>
      <c r="CF1028" s="134" t="s">
        <v>6982</v>
      </c>
      <c r="CO1028" s="134" t="s">
        <v>6980</v>
      </c>
      <c r="CP1028" s="134" t="s">
        <v>6982</v>
      </c>
    </row>
    <row r="1029" spans="1:94" x14ac:dyDescent="0.25">
      <c r="A1029" s="134" t="s">
        <v>14</v>
      </c>
      <c r="B1029" s="134" t="s">
        <v>2147</v>
      </c>
      <c r="C1029" s="134" t="s">
        <v>6984</v>
      </c>
      <c r="D1029" s="23" t="s">
        <v>6984</v>
      </c>
      <c r="E1029" s="193" t="s">
        <v>127</v>
      </c>
      <c r="F1029" s="201" t="s">
        <v>4705</v>
      </c>
      <c r="G1029" s="201" t="s">
        <v>4706</v>
      </c>
      <c r="H1029" s="226" t="s">
        <v>2152</v>
      </c>
      <c r="K1029" s="133" t="s">
        <v>6985</v>
      </c>
      <c r="L1029" s="133" t="s">
        <v>309</v>
      </c>
      <c r="M1029" s="133" t="s">
        <v>6986</v>
      </c>
      <c r="N1029" s="133" t="s">
        <v>4709</v>
      </c>
      <c r="O1029" s="134" t="s">
        <v>6963</v>
      </c>
      <c r="P1029" s="134">
        <v>20050305</v>
      </c>
      <c r="Q1029" s="133" t="s">
        <v>6483</v>
      </c>
      <c r="R1029" s="134" t="s">
        <v>14</v>
      </c>
      <c r="S1029" s="134" t="s">
        <v>6984</v>
      </c>
      <c r="T1029" s="58" t="s">
        <v>2365</v>
      </c>
      <c r="U1029" s="58" t="s">
        <v>6987</v>
      </c>
      <c r="V1029" s="58" t="s">
        <v>4810</v>
      </c>
      <c r="W1029" s="235">
        <v>600</v>
      </c>
      <c r="X1029" s="134" t="s">
        <v>6984</v>
      </c>
      <c r="Y1029" s="216" t="s">
        <v>127</v>
      </c>
      <c r="Z1029" s="26">
        <f t="shared" si="54"/>
        <v>40.582500000000003</v>
      </c>
      <c r="AA1029" s="27">
        <f t="shared" si="55"/>
        <v>19.713888888888889</v>
      </c>
      <c r="AB1029" s="134" t="str">
        <f t="shared" si="48"/>
        <v>40</v>
      </c>
      <c r="AC1029" s="134" t="str">
        <f t="shared" si="49"/>
        <v>34</v>
      </c>
      <c r="AD1029" s="134" t="str">
        <f t="shared" si="50"/>
        <v>57</v>
      </c>
      <c r="AE1029" s="26" t="s">
        <v>6988</v>
      </c>
      <c r="AF1029" s="134" t="str">
        <f t="shared" si="51"/>
        <v>19</v>
      </c>
      <c r="AG1029" s="134" t="str">
        <f t="shared" si="52"/>
        <v>42</v>
      </c>
      <c r="AH1029" s="134" t="str">
        <f t="shared" si="53"/>
        <v>50</v>
      </c>
      <c r="AI1029" s="27" t="s">
        <v>6989</v>
      </c>
      <c r="AJ1029" s="134">
        <v>300</v>
      </c>
      <c r="AK1029" s="235" t="s">
        <v>4717</v>
      </c>
      <c r="AL1029" s="133">
        <v>40</v>
      </c>
      <c r="AM1029" s="134" t="s">
        <v>2158</v>
      </c>
      <c r="AN1029" s="235">
        <v>40</v>
      </c>
      <c r="AO1029" s="134" t="s">
        <v>6984</v>
      </c>
      <c r="AP1029" s="216" t="s">
        <v>127</v>
      </c>
      <c r="AQ1029" s="133" t="s">
        <v>6986</v>
      </c>
      <c r="AR1029" s="133" t="s">
        <v>6985</v>
      </c>
      <c r="AS1029" s="134" t="s">
        <v>4810</v>
      </c>
      <c r="AU1029" s="134">
        <v>300</v>
      </c>
      <c r="AV1029" s="235" t="s">
        <v>4718</v>
      </c>
      <c r="AW1029" s="235">
        <v>13</v>
      </c>
      <c r="AX1029" s="133" t="s">
        <v>2160</v>
      </c>
      <c r="AY1029" s="235">
        <v>1</v>
      </c>
      <c r="AZ1029" s="134" t="s">
        <v>127</v>
      </c>
      <c r="BA1029" s="133" t="s">
        <v>2161</v>
      </c>
      <c r="BB1029" s="235">
        <v>0</v>
      </c>
      <c r="BE1029" s="134" t="s">
        <v>4718</v>
      </c>
      <c r="BF1029" s="134" t="s">
        <v>6990</v>
      </c>
      <c r="BG1029" s="134" t="s">
        <v>6984</v>
      </c>
      <c r="BH1029" s="329" t="s">
        <v>6991</v>
      </c>
      <c r="BI1029" s="329" t="s">
        <v>6991</v>
      </c>
      <c r="BK1029" s="134" t="s">
        <v>4718</v>
      </c>
      <c r="BP1029" s="134" t="s">
        <v>6986</v>
      </c>
      <c r="BQ1029" s="134" t="s">
        <v>6986</v>
      </c>
      <c r="BR1029" s="134" t="s">
        <v>6984</v>
      </c>
      <c r="BS1029" s="235" t="s">
        <v>6991</v>
      </c>
      <c r="BT1029" s="235">
        <v>10</v>
      </c>
      <c r="BU1029" s="235" t="s">
        <v>6955</v>
      </c>
      <c r="BV1029" s="235">
        <v>3000</v>
      </c>
      <c r="BW1029" s="235">
        <v>990</v>
      </c>
      <c r="BY1029" s="335">
        <v>330</v>
      </c>
      <c r="BZ1029" s="134" t="s">
        <v>6990</v>
      </c>
      <c r="CB1029" s="134" t="s">
        <v>6984</v>
      </c>
      <c r="CC1029" s="134" t="s">
        <v>6986</v>
      </c>
      <c r="CE1029" s="134" t="s">
        <v>6984</v>
      </c>
      <c r="CF1029" s="134" t="s">
        <v>6990</v>
      </c>
      <c r="CO1029" s="134" t="s">
        <v>6984</v>
      </c>
      <c r="CP1029" s="134" t="s">
        <v>6990</v>
      </c>
    </row>
    <row r="1030" spans="1:94" x14ac:dyDescent="0.25">
      <c r="A1030" s="134" t="s">
        <v>14</v>
      </c>
      <c r="B1030" s="134" t="s">
        <v>2147</v>
      </c>
      <c r="C1030" s="134" t="s">
        <v>6992</v>
      </c>
      <c r="D1030" s="23" t="s">
        <v>6992</v>
      </c>
      <c r="E1030" s="193" t="s">
        <v>127</v>
      </c>
      <c r="F1030" s="201" t="s">
        <v>4705</v>
      </c>
      <c r="G1030" s="201" t="s">
        <v>4706</v>
      </c>
      <c r="H1030" s="226" t="s">
        <v>2152</v>
      </c>
      <c r="K1030" s="133" t="s">
        <v>6993</v>
      </c>
      <c r="L1030" s="133" t="s">
        <v>309</v>
      </c>
      <c r="M1030" s="133" t="s">
        <v>6994</v>
      </c>
      <c r="N1030" s="133" t="s">
        <v>4709</v>
      </c>
      <c r="O1030" s="134" t="s">
        <v>6963</v>
      </c>
      <c r="P1030" s="134">
        <v>20050305</v>
      </c>
      <c r="Q1030" s="133" t="s">
        <v>6483</v>
      </c>
      <c r="R1030" s="134" t="s">
        <v>14</v>
      </c>
      <c r="S1030" s="134" t="s">
        <v>6992</v>
      </c>
      <c r="T1030" s="58" t="s">
        <v>4818</v>
      </c>
      <c r="U1030" s="58" t="s">
        <v>4964</v>
      </c>
      <c r="V1030" s="58" t="s">
        <v>4965</v>
      </c>
      <c r="W1030" s="235">
        <v>650</v>
      </c>
      <c r="X1030" s="134" t="s">
        <v>6992</v>
      </c>
      <c r="Y1030" s="216" t="s">
        <v>127</v>
      </c>
      <c r="Z1030" s="26">
        <f t="shared" si="54"/>
        <v>40.9</v>
      </c>
      <c r="AA1030" s="27">
        <f t="shared" si="55"/>
        <v>20.65</v>
      </c>
      <c r="AB1030" s="134" t="str">
        <f t="shared" si="48"/>
        <v>40</v>
      </c>
      <c r="AC1030" s="134" t="str">
        <f t="shared" si="49"/>
        <v>54</v>
      </c>
      <c r="AD1030" s="134" t="str">
        <f t="shared" si="50"/>
        <v>00</v>
      </c>
      <c r="AE1030" s="26" t="s">
        <v>4966</v>
      </c>
      <c r="AF1030" s="134" t="str">
        <f t="shared" si="51"/>
        <v>20</v>
      </c>
      <c r="AG1030" s="134" t="str">
        <f t="shared" si="52"/>
        <v>39</v>
      </c>
      <c r="AH1030" s="134" t="str">
        <f t="shared" si="53"/>
        <v>00</v>
      </c>
      <c r="AI1030" s="27" t="s">
        <v>4967</v>
      </c>
      <c r="AJ1030" s="134">
        <v>300</v>
      </c>
      <c r="AK1030" s="235" t="s">
        <v>4717</v>
      </c>
      <c r="AL1030" s="133">
        <v>40</v>
      </c>
      <c r="AM1030" s="134" t="s">
        <v>2158</v>
      </c>
      <c r="AN1030" s="235">
        <v>40</v>
      </c>
      <c r="AO1030" s="134" t="s">
        <v>6992</v>
      </c>
      <c r="AP1030" s="216" t="s">
        <v>127</v>
      </c>
      <c r="AQ1030" s="133" t="s">
        <v>6994</v>
      </c>
      <c r="AR1030" s="133" t="s">
        <v>6993</v>
      </c>
      <c r="AS1030" s="134" t="s">
        <v>4965</v>
      </c>
      <c r="AU1030" s="134">
        <v>300</v>
      </c>
      <c r="AV1030" s="235" t="s">
        <v>4718</v>
      </c>
      <c r="AW1030" s="235">
        <v>13</v>
      </c>
      <c r="AX1030" s="133" t="s">
        <v>2160</v>
      </c>
      <c r="AY1030" s="235">
        <v>1</v>
      </c>
      <c r="AZ1030" s="134" t="s">
        <v>127</v>
      </c>
      <c r="BA1030" s="133" t="s">
        <v>2161</v>
      </c>
      <c r="BB1030" s="235">
        <v>0</v>
      </c>
      <c r="BE1030" s="134" t="s">
        <v>4718</v>
      </c>
      <c r="BF1030" s="134" t="s">
        <v>6995</v>
      </c>
      <c r="BG1030" s="134" t="s">
        <v>6992</v>
      </c>
      <c r="BH1030" s="329" t="s">
        <v>6996</v>
      </c>
      <c r="BI1030" s="329" t="s">
        <v>6996</v>
      </c>
      <c r="BK1030" s="134" t="s">
        <v>4718</v>
      </c>
      <c r="BP1030" s="134" t="s">
        <v>6994</v>
      </c>
      <c r="BQ1030" s="134" t="s">
        <v>6994</v>
      </c>
      <c r="BR1030" s="134" t="s">
        <v>6992</v>
      </c>
      <c r="BS1030" s="235" t="s">
        <v>6996</v>
      </c>
      <c r="BT1030" s="235">
        <v>10</v>
      </c>
      <c r="BU1030" s="235" t="s">
        <v>6955</v>
      </c>
      <c r="BV1030" s="235">
        <v>3000</v>
      </c>
      <c r="BW1030" s="235">
        <v>990</v>
      </c>
      <c r="BY1030" s="335">
        <v>330</v>
      </c>
      <c r="BZ1030" s="134" t="s">
        <v>6995</v>
      </c>
      <c r="CB1030" s="134" t="s">
        <v>6992</v>
      </c>
      <c r="CC1030" s="134" t="s">
        <v>6994</v>
      </c>
      <c r="CE1030" s="134" t="s">
        <v>6992</v>
      </c>
      <c r="CF1030" s="134" t="s">
        <v>6995</v>
      </c>
      <c r="CO1030" s="134" t="s">
        <v>6992</v>
      </c>
      <c r="CP1030" s="134" t="s">
        <v>6995</v>
      </c>
    </row>
    <row r="1031" spans="1:94" x14ac:dyDescent="0.25">
      <c r="A1031" s="134" t="s">
        <v>14</v>
      </c>
      <c r="B1031" s="134" t="s">
        <v>2147</v>
      </c>
      <c r="C1031" s="134" t="s">
        <v>6997</v>
      </c>
      <c r="D1031" s="23" t="s">
        <v>6997</v>
      </c>
      <c r="E1031" s="193" t="s">
        <v>127</v>
      </c>
      <c r="F1031" s="201" t="s">
        <v>4705</v>
      </c>
      <c r="G1031" s="201" t="s">
        <v>4706</v>
      </c>
      <c r="H1031" s="226" t="s">
        <v>2152</v>
      </c>
      <c r="K1031" s="133" t="s">
        <v>6998</v>
      </c>
      <c r="L1031" s="133" t="s">
        <v>309</v>
      </c>
      <c r="M1031" s="133" t="s">
        <v>6999</v>
      </c>
      <c r="N1031" s="133" t="s">
        <v>4709</v>
      </c>
      <c r="O1031" s="134" t="s">
        <v>6963</v>
      </c>
      <c r="P1031" s="134">
        <v>20050305</v>
      </c>
      <c r="Q1031" s="133" t="s">
        <v>6483</v>
      </c>
      <c r="R1031" s="134" t="s">
        <v>14</v>
      </c>
      <c r="S1031" s="134" t="s">
        <v>6997</v>
      </c>
      <c r="T1031" s="58" t="s">
        <v>4712</v>
      </c>
      <c r="U1031" s="58" t="s">
        <v>5095</v>
      </c>
      <c r="V1031" s="58" t="s">
        <v>5096</v>
      </c>
      <c r="W1031" s="235">
        <v>550</v>
      </c>
      <c r="X1031" s="134" t="s">
        <v>6997</v>
      </c>
      <c r="Y1031" s="216" t="s">
        <v>127</v>
      </c>
      <c r="Z1031" s="26">
        <f t="shared" si="54"/>
        <v>40.15</v>
      </c>
      <c r="AA1031" s="27">
        <f t="shared" si="55"/>
        <v>20.166666666666668</v>
      </c>
      <c r="AB1031" s="134" t="str">
        <f t="shared" si="48"/>
        <v>40</v>
      </c>
      <c r="AC1031" s="134" t="str">
        <f t="shared" si="49"/>
        <v>09</v>
      </c>
      <c r="AD1031" s="134" t="str">
        <f t="shared" si="50"/>
        <v>00</v>
      </c>
      <c r="AE1031" s="26" t="s">
        <v>4762</v>
      </c>
      <c r="AF1031" s="134" t="str">
        <f t="shared" si="51"/>
        <v>20</v>
      </c>
      <c r="AG1031" s="134" t="str">
        <f t="shared" si="52"/>
        <v>10</v>
      </c>
      <c r="AH1031" s="134" t="str">
        <f t="shared" si="53"/>
        <v>00</v>
      </c>
      <c r="AI1031" s="27" t="s">
        <v>4890</v>
      </c>
      <c r="AJ1031" s="134">
        <v>300</v>
      </c>
      <c r="AK1031" s="235" t="s">
        <v>4717</v>
      </c>
      <c r="AL1031" s="133">
        <v>40</v>
      </c>
      <c r="AM1031" s="134" t="s">
        <v>2158</v>
      </c>
      <c r="AN1031" s="235">
        <v>40</v>
      </c>
      <c r="AO1031" s="134" t="s">
        <v>6997</v>
      </c>
      <c r="AP1031" s="216" t="s">
        <v>127</v>
      </c>
      <c r="AQ1031" s="133" t="s">
        <v>6999</v>
      </c>
      <c r="AR1031" s="133" t="s">
        <v>6998</v>
      </c>
      <c r="AS1031" s="134" t="s">
        <v>5096</v>
      </c>
      <c r="AU1031" s="134">
        <v>300</v>
      </c>
      <c r="AV1031" s="235" t="s">
        <v>4718</v>
      </c>
      <c r="AW1031" s="235">
        <v>13</v>
      </c>
      <c r="AX1031" s="133" t="s">
        <v>2160</v>
      </c>
      <c r="AY1031" s="235">
        <v>1</v>
      </c>
      <c r="AZ1031" s="134" t="s">
        <v>127</v>
      </c>
      <c r="BA1031" s="133" t="s">
        <v>2161</v>
      </c>
      <c r="BB1031" s="235">
        <v>0</v>
      </c>
      <c r="BE1031" s="134" t="s">
        <v>4718</v>
      </c>
      <c r="BF1031" s="134" t="s">
        <v>7000</v>
      </c>
      <c r="BG1031" s="134" t="s">
        <v>6997</v>
      </c>
      <c r="BH1031" s="329" t="s">
        <v>7001</v>
      </c>
      <c r="BI1031" s="329" t="s">
        <v>7001</v>
      </c>
      <c r="BK1031" s="134" t="s">
        <v>4718</v>
      </c>
      <c r="BP1031" s="134" t="s">
        <v>6999</v>
      </c>
      <c r="BQ1031" s="134" t="s">
        <v>6999</v>
      </c>
      <c r="BR1031" s="134" t="s">
        <v>6997</v>
      </c>
      <c r="BS1031" s="235" t="s">
        <v>7001</v>
      </c>
      <c r="BT1031" s="235">
        <v>10</v>
      </c>
      <c r="BU1031" s="235" t="s">
        <v>6955</v>
      </c>
      <c r="BV1031" s="235">
        <v>1500</v>
      </c>
      <c r="BW1031" s="235">
        <v>495</v>
      </c>
      <c r="BY1031" s="335">
        <v>330</v>
      </c>
      <c r="BZ1031" s="134" t="s">
        <v>7000</v>
      </c>
      <c r="CB1031" s="134" t="s">
        <v>6997</v>
      </c>
      <c r="CC1031" s="134" t="s">
        <v>6999</v>
      </c>
      <c r="CE1031" s="134" t="s">
        <v>6997</v>
      </c>
      <c r="CF1031" s="134" t="s">
        <v>7000</v>
      </c>
      <c r="CO1031" s="134" t="s">
        <v>6997</v>
      </c>
      <c r="CP1031" s="134" t="s">
        <v>7000</v>
      </c>
    </row>
    <row r="1032" spans="1:94" x14ac:dyDescent="0.25">
      <c r="A1032" s="134" t="s">
        <v>14</v>
      </c>
      <c r="B1032" s="134" t="s">
        <v>2147</v>
      </c>
      <c r="C1032" s="134" t="s">
        <v>7002</v>
      </c>
      <c r="D1032" s="23" t="s">
        <v>7002</v>
      </c>
      <c r="E1032" s="193" t="s">
        <v>127</v>
      </c>
      <c r="F1032" s="201" t="s">
        <v>4705</v>
      </c>
      <c r="G1032" s="201" t="s">
        <v>4706</v>
      </c>
      <c r="H1032" s="226" t="s">
        <v>2152</v>
      </c>
      <c r="K1032" s="133" t="s">
        <v>7003</v>
      </c>
      <c r="L1032" s="133" t="s">
        <v>309</v>
      </c>
      <c r="M1032" s="133" t="s">
        <v>7004</v>
      </c>
      <c r="N1032" s="133" t="s">
        <v>4709</v>
      </c>
      <c r="O1032" s="134" t="s">
        <v>6963</v>
      </c>
      <c r="P1032" s="134">
        <v>20050305</v>
      </c>
      <c r="Q1032" s="133" t="s">
        <v>6483</v>
      </c>
      <c r="R1032" s="134" t="s">
        <v>14</v>
      </c>
      <c r="S1032" s="134" t="s">
        <v>7002</v>
      </c>
      <c r="T1032" s="58" t="s">
        <v>4724</v>
      </c>
      <c r="U1032" s="58" t="s">
        <v>4924</v>
      </c>
      <c r="V1032" s="58" t="s">
        <v>4925</v>
      </c>
      <c r="W1032" s="235">
        <v>500</v>
      </c>
      <c r="X1032" s="134" t="s">
        <v>7002</v>
      </c>
      <c r="Y1032" s="216" t="s">
        <v>127</v>
      </c>
      <c r="Z1032" s="26">
        <f t="shared" si="54"/>
        <v>41.666666666666664</v>
      </c>
      <c r="AA1032" s="27">
        <f t="shared" si="55"/>
        <v>20.45</v>
      </c>
      <c r="AB1032" s="134" t="str">
        <f t="shared" si="48"/>
        <v>41</v>
      </c>
      <c r="AC1032" s="134" t="str">
        <f t="shared" si="49"/>
        <v>40</v>
      </c>
      <c r="AD1032" s="134" t="str">
        <f t="shared" si="50"/>
        <v>00</v>
      </c>
      <c r="AE1032" s="26" t="s">
        <v>4926</v>
      </c>
      <c r="AF1032" s="134" t="str">
        <f t="shared" si="51"/>
        <v>20</v>
      </c>
      <c r="AG1032" s="134" t="str">
        <f t="shared" si="52"/>
        <v>27</v>
      </c>
      <c r="AH1032" s="134" t="str">
        <f t="shared" si="53"/>
        <v>00</v>
      </c>
      <c r="AI1032" s="27" t="s">
        <v>4927</v>
      </c>
      <c r="AJ1032" s="134">
        <v>300</v>
      </c>
      <c r="AK1032" s="235" t="s">
        <v>4717</v>
      </c>
      <c r="AL1032" s="133">
        <v>40</v>
      </c>
      <c r="AM1032" s="134" t="s">
        <v>2158</v>
      </c>
      <c r="AN1032" s="235">
        <v>40</v>
      </c>
      <c r="AO1032" s="134" t="s">
        <v>7002</v>
      </c>
      <c r="AP1032" s="216" t="s">
        <v>127</v>
      </c>
      <c r="AQ1032" s="133" t="s">
        <v>7004</v>
      </c>
      <c r="AR1032" s="133" t="s">
        <v>7003</v>
      </c>
      <c r="AS1032" s="134" t="s">
        <v>4925</v>
      </c>
      <c r="AU1032" s="134">
        <v>300</v>
      </c>
      <c r="AV1032" s="235" t="s">
        <v>4718</v>
      </c>
      <c r="AW1032" s="235">
        <v>13</v>
      </c>
      <c r="AX1032" s="133" t="s">
        <v>2160</v>
      </c>
      <c r="AY1032" s="235">
        <v>1</v>
      </c>
      <c r="AZ1032" s="134" t="s">
        <v>127</v>
      </c>
      <c r="BA1032" s="133" t="s">
        <v>2161</v>
      </c>
      <c r="BB1032" s="235">
        <v>0</v>
      </c>
      <c r="BE1032" s="134" t="s">
        <v>4718</v>
      </c>
      <c r="BF1032" s="134" t="s">
        <v>7005</v>
      </c>
      <c r="BG1032" s="134" t="s">
        <v>7002</v>
      </c>
      <c r="BH1032" s="329" t="s">
        <v>7006</v>
      </c>
      <c r="BI1032" s="329" t="s">
        <v>7006</v>
      </c>
      <c r="BK1032" s="134" t="s">
        <v>4718</v>
      </c>
      <c r="BP1032" s="134" t="s">
        <v>7004</v>
      </c>
      <c r="BQ1032" s="134" t="s">
        <v>7004</v>
      </c>
      <c r="BR1032" s="134" t="s">
        <v>7002</v>
      </c>
      <c r="BS1032" s="235" t="s">
        <v>7006</v>
      </c>
      <c r="BT1032" s="235">
        <v>10</v>
      </c>
      <c r="BU1032" s="235" t="s">
        <v>6955</v>
      </c>
      <c r="BV1032" s="235">
        <v>2000</v>
      </c>
      <c r="BW1032" s="235">
        <v>660</v>
      </c>
      <c r="BY1032" s="335">
        <v>330</v>
      </c>
      <c r="BZ1032" s="134" t="s">
        <v>7005</v>
      </c>
      <c r="CB1032" s="134" t="s">
        <v>7002</v>
      </c>
      <c r="CC1032" s="134" t="s">
        <v>7004</v>
      </c>
      <c r="CE1032" s="134" t="s">
        <v>7002</v>
      </c>
      <c r="CF1032" s="134" t="s">
        <v>7005</v>
      </c>
      <c r="CO1032" s="134" t="s">
        <v>7002</v>
      </c>
      <c r="CP1032" s="134" t="s">
        <v>7005</v>
      </c>
    </row>
    <row r="1033" spans="1:94" x14ac:dyDescent="0.25">
      <c r="A1033" s="134" t="s">
        <v>14</v>
      </c>
      <c r="B1033" s="134" t="s">
        <v>2147</v>
      </c>
      <c r="C1033" s="134" t="s">
        <v>7007</v>
      </c>
      <c r="D1033" s="23" t="s">
        <v>7007</v>
      </c>
      <c r="E1033" s="193" t="s">
        <v>127</v>
      </c>
      <c r="F1033" s="201" t="s">
        <v>4705</v>
      </c>
      <c r="G1033" s="201" t="s">
        <v>4706</v>
      </c>
      <c r="H1033" s="226" t="s">
        <v>2152</v>
      </c>
      <c r="K1033" s="133" t="s">
        <v>7008</v>
      </c>
      <c r="L1033" s="133" t="s">
        <v>309</v>
      </c>
      <c r="M1033" s="133" t="s">
        <v>7009</v>
      </c>
      <c r="N1033" s="133" t="s">
        <v>4709</v>
      </c>
      <c r="O1033" s="134" t="s">
        <v>6963</v>
      </c>
      <c r="P1033" s="134">
        <v>20050305</v>
      </c>
      <c r="Q1033" s="133" t="s">
        <v>6483</v>
      </c>
      <c r="R1033" s="134" t="s">
        <v>14</v>
      </c>
      <c r="S1033" s="134" t="s">
        <v>7007</v>
      </c>
      <c r="T1033" s="58" t="s">
        <v>4818</v>
      </c>
      <c r="U1033" s="58" t="s">
        <v>4964</v>
      </c>
      <c r="V1033" s="58" t="s">
        <v>4965</v>
      </c>
      <c r="W1033" s="235">
        <v>400</v>
      </c>
      <c r="X1033" s="134" t="s">
        <v>7007</v>
      </c>
      <c r="Y1033" s="216" t="s">
        <v>127</v>
      </c>
      <c r="Z1033" s="26">
        <f t="shared" si="54"/>
        <v>40.9</v>
      </c>
      <c r="AA1033" s="27">
        <f t="shared" si="55"/>
        <v>20.65</v>
      </c>
      <c r="AB1033" s="134" t="str">
        <f t="shared" si="48"/>
        <v>40</v>
      </c>
      <c r="AC1033" s="134" t="str">
        <f t="shared" si="49"/>
        <v>54</v>
      </c>
      <c r="AD1033" s="134" t="str">
        <f t="shared" si="50"/>
        <v>00</v>
      </c>
      <c r="AE1033" s="26" t="s">
        <v>4966</v>
      </c>
      <c r="AF1033" s="134" t="str">
        <f t="shared" si="51"/>
        <v>20</v>
      </c>
      <c r="AG1033" s="134" t="str">
        <f t="shared" si="52"/>
        <v>39</v>
      </c>
      <c r="AH1033" s="134" t="str">
        <f t="shared" si="53"/>
        <v>00</v>
      </c>
      <c r="AI1033" s="27" t="s">
        <v>4967</v>
      </c>
      <c r="AJ1033" s="134">
        <v>300</v>
      </c>
      <c r="AK1033" s="235" t="s">
        <v>4717</v>
      </c>
      <c r="AL1033" s="133">
        <v>40</v>
      </c>
      <c r="AM1033" s="134" t="s">
        <v>2158</v>
      </c>
      <c r="AN1033" s="235">
        <v>40</v>
      </c>
      <c r="AO1033" s="134" t="s">
        <v>7007</v>
      </c>
      <c r="AP1033" s="216" t="s">
        <v>127</v>
      </c>
      <c r="AQ1033" s="133" t="s">
        <v>7009</v>
      </c>
      <c r="AR1033" s="133" t="s">
        <v>7008</v>
      </c>
      <c r="AS1033" s="134" t="s">
        <v>4965</v>
      </c>
      <c r="AU1033" s="134">
        <v>300</v>
      </c>
      <c r="AV1033" s="235" t="s">
        <v>4718</v>
      </c>
      <c r="AW1033" s="235">
        <v>13</v>
      </c>
      <c r="AX1033" s="133" t="s">
        <v>2160</v>
      </c>
      <c r="AY1033" s="235">
        <v>1</v>
      </c>
      <c r="AZ1033" s="134" t="s">
        <v>127</v>
      </c>
      <c r="BA1033" s="133" t="s">
        <v>2161</v>
      </c>
      <c r="BB1033" s="235">
        <v>0</v>
      </c>
      <c r="BE1033" s="134" t="s">
        <v>4718</v>
      </c>
      <c r="BF1033" s="134" t="s">
        <v>7010</v>
      </c>
      <c r="BG1033" s="134" t="s">
        <v>7007</v>
      </c>
      <c r="BH1033" s="329" t="s">
        <v>7011</v>
      </c>
      <c r="BI1033" s="329" t="s">
        <v>7011</v>
      </c>
      <c r="BK1033" s="134" t="s">
        <v>4718</v>
      </c>
      <c r="BP1033" s="134" t="s">
        <v>7009</v>
      </c>
      <c r="BQ1033" s="134" t="s">
        <v>7009</v>
      </c>
      <c r="BR1033" s="134" t="s">
        <v>7007</v>
      </c>
      <c r="BS1033" s="235" t="s">
        <v>7011</v>
      </c>
      <c r="BT1033" s="235">
        <v>10</v>
      </c>
      <c r="BU1033" s="235" t="s">
        <v>2524</v>
      </c>
      <c r="BV1033" s="235">
        <v>3000</v>
      </c>
      <c r="BW1033" s="235">
        <v>990</v>
      </c>
      <c r="BY1033" s="335">
        <v>330</v>
      </c>
      <c r="BZ1033" s="134" t="s">
        <v>7010</v>
      </c>
      <c r="CB1033" s="134" t="s">
        <v>7007</v>
      </c>
      <c r="CC1033" s="134" t="s">
        <v>7009</v>
      </c>
      <c r="CE1033" s="134" t="s">
        <v>7007</v>
      </c>
      <c r="CF1033" s="134" t="s">
        <v>7010</v>
      </c>
      <c r="CO1033" s="134" t="s">
        <v>7007</v>
      </c>
      <c r="CP1033" s="134" t="s">
        <v>7010</v>
      </c>
    </row>
    <row r="1034" spans="1:94" x14ac:dyDescent="0.25">
      <c r="A1034" s="134" t="s">
        <v>14</v>
      </c>
      <c r="B1034" s="134" t="s">
        <v>2147</v>
      </c>
      <c r="C1034" s="134" t="s">
        <v>7012</v>
      </c>
      <c r="D1034" s="23" t="s">
        <v>7012</v>
      </c>
      <c r="E1034" s="193" t="s">
        <v>127</v>
      </c>
      <c r="F1034" s="201" t="s">
        <v>4705</v>
      </c>
      <c r="G1034" s="201" t="s">
        <v>4706</v>
      </c>
      <c r="H1034" s="226" t="s">
        <v>2152</v>
      </c>
      <c r="K1034" s="133" t="s">
        <v>7013</v>
      </c>
      <c r="L1034" s="133" t="s">
        <v>309</v>
      </c>
      <c r="M1034" s="133" t="s">
        <v>7014</v>
      </c>
      <c r="N1034" s="133" t="s">
        <v>4709</v>
      </c>
      <c r="O1034" s="134" t="s">
        <v>6963</v>
      </c>
      <c r="P1034" s="134">
        <v>20050305</v>
      </c>
      <c r="Q1034" s="133" t="s">
        <v>6483</v>
      </c>
      <c r="R1034" s="134" t="s">
        <v>14</v>
      </c>
      <c r="S1034" s="134" t="s">
        <v>7012</v>
      </c>
      <c r="T1034" s="58" t="s">
        <v>4886</v>
      </c>
      <c r="U1034" s="58" t="s">
        <v>4887</v>
      </c>
      <c r="V1034" s="58" t="s">
        <v>4888</v>
      </c>
      <c r="W1034" s="235">
        <v>800</v>
      </c>
      <c r="X1034" s="134" t="s">
        <v>7012</v>
      </c>
      <c r="Y1034" s="216" t="s">
        <v>127</v>
      </c>
      <c r="Z1034" s="26">
        <f t="shared" si="54"/>
        <v>42.4</v>
      </c>
      <c r="AA1034" s="27">
        <f t="shared" si="55"/>
        <v>20.166666666666668</v>
      </c>
      <c r="AB1034" s="134" t="str">
        <f t="shared" si="48"/>
        <v>42</v>
      </c>
      <c r="AC1034" s="134" t="str">
        <f t="shared" si="49"/>
        <v>24</v>
      </c>
      <c r="AD1034" s="134" t="str">
        <f t="shared" si="50"/>
        <v>00</v>
      </c>
      <c r="AE1034" s="26" t="s">
        <v>4889</v>
      </c>
      <c r="AF1034" s="134" t="str">
        <f t="shared" si="51"/>
        <v>20</v>
      </c>
      <c r="AG1034" s="134" t="str">
        <f t="shared" si="52"/>
        <v>10</v>
      </c>
      <c r="AH1034" s="134" t="str">
        <f t="shared" si="53"/>
        <v>00</v>
      </c>
      <c r="AI1034" s="27" t="s">
        <v>4890</v>
      </c>
      <c r="AJ1034" s="134">
        <v>300</v>
      </c>
      <c r="AK1034" s="235" t="s">
        <v>4717</v>
      </c>
      <c r="AL1034" s="133">
        <v>40</v>
      </c>
      <c r="AM1034" s="134" t="s">
        <v>2158</v>
      </c>
      <c r="AN1034" s="235">
        <v>40</v>
      </c>
      <c r="AO1034" s="134" t="s">
        <v>7012</v>
      </c>
      <c r="AP1034" s="216" t="s">
        <v>127</v>
      </c>
      <c r="AQ1034" s="133" t="s">
        <v>7014</v>
      </c>
      <c r="AR1034" s="133" t="s">
        <v>7013</v>
      </c>
      <c r="AS1034" s="134" t="s">
        <v>4888</v>
      </c>
      <c r="AU1034" s="134">
        <v>300</v>
      </c>
      <c r="AV1034" s="235" t="s">
        <v>4718</v>
      </c>
      <c r="AW1034" s="235">
        <v>13</v>
      </c>
      <c r="AX1034" s="133" t="s">
        <v>2160</v>
      </c>
      <c r="AY1034" s="235">
        <v>1</v>
      </c>
      <c r="AZ1034" s="134" t="s">
        <v>127</v>
      </c>
      <c r="BA1034" s="133" t="s">
        <v>2161</v>
      </c>
      <c r="BB1034" s="235">
        <v>0</v>
      </c>
      <c r="BE1034" s="134" t="s">
        <v>4718</v>
      </c>
      <c r="BF1034" s="134" t="s">
        <v>7015</v>
      </c>
      <c r="BG1034" s="134" t="s">
        <v>7012</v>
      </c>
      <c r="BH1034" s="329" t="s">
        <v>7016</v>
      </c>
      <c r="BI1034" s="329" t="s">
        <v>7016</v>
      </c>
      <c r="BK1034" s="134" t="s">
        <v>4718</v>
      </c>
      <c r="BP1034" s="134" t="s">
        <v>7014</v>
      </c>
      <c r="BQ1034" s="134" t="s">
        <v>7014</v>
      </c>
      <c r="BR1034" s="134" t="s">
        <v>7012</v>
      </c>
      <c r="BS1034" s="235" t="s">
        <v>7016</v>
      </c>
      <c r="BT1034" s="235">
        <v>10</v>
      </c>
      <c r="BU1034" s="235" t="s">
        <v>2524</v>
      </c>
      <c r="BV1034" s="235">
        <v>3000</v>
      </c>
      <c r="BW1034" s="235">
        <v>990</v>
      </c>
      <c r="BY1034" s="335">
        <v>330</v>
      </c>
      <c r="BZ1034" s="134" t="s">
        <v>7015</v>
      </c>
      <c r="CB1034" s="134" t="s">
        <v>7012</v>
      </c>
      <c r="CC1034" s="134" t="s">
        <v>7014</v>
      </c>
      <c r="CE1034" s="134" t="s">
        <v>7012</v>
      </c>
      <c r="CF1034" s="134" t="s">
        <v>7015</v>
      </c>
      <c r="CO1034" s="134" t="s">
        <v>7012</v>
      </c>
      <c r="CP1034" s="134" t="s">
        <v>7015</v>
      </c>
    </row>
    <row r="1035" spans="1:94" x14ac:dyDescent="0.25">
      <c r="A1035" s="134" t="s">
        <v>14</v>
      </c>
      <c r="B1035" s="134" t="s">
        <v>2147</v>
      </c>
      <c r="C1035" s="134" t="s">
        <v>7017</v>
      </c>
      <c r="D1035" s="23" t="s">
        <v>7017</v>
      </c>
      <c r="E1035" s="193" t="s">
        <v>127</v>
      </c>
      <c r="F1035" s="201" t="s">
        <v>4705</v>
      </c>
      <c r="G1035" s="201" t="s">
        <v>4706</v>
      </c>
      <c r="H1035" s="226" t="s">
        <v>2152</v>
      </c>
      <c r="K1035" s="133" t="s">
        <v>7018</v>
      </c>
      <c r="L1035" s="133" t="s">
        <v>309</v>
      </c>
      <c r="M1035" s="133" t="s">
        <v>7019</v>
      </c>
      <c r="N1035" s="133" t="s">
        <v>4709</v>
      </c>
      <c r="O1035" s="134" t="s">
        <v>6963</v>
      </c>
      <c r="P1035" s="134">
        <v>20050305</v>
      </c>
      <c r="Q1035" s="133" t="s">
        <v>6483</v>
      </c>
      <c r="R1035" s="134" t="s">
        <v>14</v>
      </c>
      <c r="S1035" s="134" t="s">
        <v>7017</v>
      </c>
      <c r="T1035" s="58" t="s">
        <v>4744</v>
      </c>
      <c r="U1035" s="58" t="s">
        <v>7020</v>
      </c>
      <c r="V1035" s="58" t="s">
        <v>7021</v>
      </c>
      <c r="W1035" s="235">
        <v>380</v>
      </c>
      <c r="X1035" s="134" t="s">
        <v>7017</v>
      </c>
      <c r="Y1035" s="216" t="s">
        <v>127</v>
      </c>
      <c r="Z1035" s="26">
        <f t="shared" si="54"/>
        <v>42.214444444444446</v>
      </c>
      <c r="AA1035" s="27">
        <f t="shared" si="55"/>
        <v>19.541111111111114</v>
      </c>
      <c r="AB1035" s="134" t="str">
        <f t="shared" si="48"/>
        <v>42</v>
      </c>
      <c r="AC1035" s="134" t="str">
        <f t="shared" si="49"/>
        <v>12</v>
      </c>
      <c r="AD1035" s="134" t="str">
        <f t="shared" si="50"/>
        <v>52</v>
      </c>
      <c r="AE1035" s="26" t="s">
        <v>7022</v>
      </c>
      <c r="AF1035" s="134" t="str">
        <f t="shared" si="51"/>
        <v>19</v>
      </c>
      <c r="AG1035" s="134" t="str">
        <f t="shared" si="52"/>
        <v>32</v>
      </c>
      <c r="AH1035" s="134" t="str">
        <f t="shared" si="53"/>
        <v>28</v>
      </c>
      <c r="AI1035" s="27" t="s">
        <v>7023</v>
      </c>
      <c r="AJ1035" s="134">
        <v>300</v>
      </c>
      <c r="AK1035" s="235" t="s">
        <v>4717</v>
      </c>
      <c r="AL1035" s="133">
        <v>40</v>
      </c>
      <c r="AM1035" s="134" t="s">
        <v>2158</v>
      </c>
      <c r="AN1035" s="235">
        <v>40</v>
      </c>
      <c r="AO1035" s="134" t="s">
        <v>7017</v>
      </c>
      <c r="AP1035" s="216" t="s">
        <v>127</v>
      </c>
      <c r="AQ1035" s="133" t="s">
        <v>7019</v>
      </c>
      <c r="AR1035" s="133" t="s">
        <v>7018</v>
      </c>
      <c r="AS1035" s="134" t="s">
        <v>7021</v>
      </c>
      <c r="AU1035" s="134">
        <v>300</v>
      </c>
      <c r="AV1035" s="235" t="s">
        <v>4718</v>
      </c>
      <c r="AW1035" s="235">
        <v>13</v>
      </c>
      <c r="AX1035" s="133" t="s">
        <v>2160</v>
      </c>
      <c r="AY1035" s="235">
        <v>1</v>
      </c>
      <c r="AZ1035" s="134" t="s">
        <v>127</v>
      </c>
      <c r="BA1035" s="133" t="s">
        <v>2161</v>
      </c>
      <c r="BB1035" s="235">
        <v>0</v>
      </c>
      <c r="BE1035" s="134" t="s">
        <v>4718</v>
      </c>
      <c r="BF1035" s="134" t="s">
        <v>7024</v>
      </c>
      <c r="BG1035" s="134" t="s">
        <v>7017</v>
      </c>
      <c r="BH1035" s="329" t="s">
        <v>7025</v>
      </c>
      <c r="BI1035" s="329" t="s">
        <v>7025</v>
      </c>
      <c r="BK1035" s="134" t="s">
        <v>4718</v>
      </c>
      <c r="BP1035" s="134" t="s">
        <v>7019</v>
      </c>
      <c r="BQ1035" s="134" t="s">
        <v>7019</v>
      </c>
      <c r="BR1035" s="134" t="s">
        <v>7017</v>
      </c>
      <c r="BS1035" s="235" t="s">
        <v>7025</v>
      </c>
      <c r="BT1035" s="235">
        <v>10</v>
      </c>
      <c r="BU1035" s="235" t="s">
        <v>2524</v>
      </c>
      <c r="BV1035" s="235">
        <v>3000</v>
      </c>
      <c r="BW1035" s="235">
        <v>990</v>
      </c>
      <c r="BY1035" s="335">
        <v>330</v>
      </c>
      <c r="BZ1035" s="134" t="s">
        <v>7024</v>
      </c>
      <c r="CB1035" s="134" t="s">
        <v>7017</v>
      </c>
      <c r="CC1035" s="134" t="s">
        <v>7019</v>
      </c>
      <c r="CE1035" s="134" t="s">
        <v>7017</v>
      </c>
      <c r="CF1035" s="134" t="s">
        <v>7024</v>
      </c>
      <c r="CO1035" s="134" t="s">
        <v>7017</v>
      </c>
      <c r="CP1035" s="134" t="s">
        <v>7024</v>
      </c>
    </row>
    <row r="1036" spans="1:94" x14ac:dyDescent="0.25">
      <c r="A1036" s="134" t="s">
        <v>14</v>
      </c>
      <c r="B1036" s="134" t="s">
        <v>2147</v>
      </c>
      <c r="C1036" s="134" t="s">
        <v>7026</v>
      </c>
      <c r="D1036" s="23" t="s">
        <v>7026</v>
      </c>
      <c r="E1036" s="193" t="s">
        <v>127</v>
      </c>
      <c r="F1036" s="201" t="s">
        <v>4705</v>
      </c>
      <c r="G1036" s="201" t="s">
        <v>4706</v>
      </c>
      <c r="H1036" s="226" t="s">
        <v>2152</v>
      </c>
      <c r="K1036" s="133" t="s">
        <v>7027</v>
      </c>
      <c r="L1036" s="133" t="s">
        <v>309</v>
      </c>
      <c r="M1036" s="133" t="s">
        <v>7028</v>
      </c>
      <c r="N1036" s="133" t="s">
        <v>4709</v>
      </c>
      <c r="O1036" s="134" t="s">
        <v>6963</v>
      </c>
      <c r="P1036" s="134">
        <v>20050305</v>
      </c>
      <c r="Q1036" s="133" t="s">
        <v>6483</v>
      </c>
      <c r="R1036" s="134" t="s">
        <v>14</v>
      </c>
      <c r="S1036" s="134" t="s">
        <v>7026</v>
      </c>
      <c r="T1036" s="58" t="s">
        <v>4744</v>
      </c>
      <c r="U1036" s="58" t="s">
        <v>4860</v>
      </c>
      <c r="V1036" s="58" t="s">
        <v>4861</v>
      </c>
      <c r="W1036" s="235">
        <v>400</v>
      </c>
      <c r="X1036" s="134" t="s">
        <v>7026</v>
      </c>
      <c r="Y1036" s="216" t="s">
        <v>127</v>
      </c>
      <c r="Z1036" s="26">
        <f t="shared" si="54"/>
        <v>42.18333333333333</v>
      </c>
      <c r="AA1036" s="27">
        <f t="shared" si="55"/>
        <v>20.2</v>
      </c>
      <c r="AB1036" s="134" t="str">
        <f t="shared" si="48"/>
        <v>42</v>
      </c>
      <c r="AC1036" s="134" t="str">
        <f t="shared" si="49"/>
        <v>11</v>
      </c>
      <c r="AD1036" s="134" t="str">
        <f t="shared" si="50"/>
        <v>00</v>
      </c>
      <c r="AE1036" s="26" t="s">
        <v>4862</v>
      </c>
      <c r="AF1036" s="134" t="str">
        <f t="shared" si="51"/>
        <v>20</v>
      </c>
      <c r="AG1036" s="134" t="str">
        <f t="shared" si="52"/>
        <v>12</v>
      </c>
      <c r="AH1036" s="134" t="str">
        <f t="shared" si="53"/>
        <v>00</v>
      </c>
      <c r="AI1036" s="27" t="s">
        <v>4863</v>
      </c>
      <c r="AJ1036" s="134">
        <v>300</v>
      </c>
      <c r="AK1036" s="235" t="s">
        <v>4717</v>
      </c>
      <c r="AL1036" s="133">
        <v>40</v>
      </c>
      <c r="AM1036" s="134" t="s">
        <v>2158</v>
      </c>
      <c r="AN1036" s="235">
        <v>40</v>
      </c>
      <c r="AO1036" s="134" t="s">
        <v>7026</v>
      </c>
      <c r="AP1036" s="216" t="s">
        <v>127</v>
      </c>
      <c r="AQ1036" s="133" t="s">
        <v>7028</v>
      </c>
      <c r="AR1036" s="133" t="s">
        <v>7027</v>
      </c>
      <c r="AS1036" s="134" t="s">
        <v>4861</v>
      </c>
      <c r="AU1036" s="134">
        <v>300</v>
      </c>
      <c r="AV1036" s="235" t="s">
        <v>4718</v>
      </c>
      <c r="AW1036" s="235">
        <v>13</v>
      </c>
      <c r="AX1036" s="133" t="s">
        <v>2160</v>
      </c>
      <c r="AY1036" s="235">
        <v>1</v>
      </c>
      <c r="AZ1036" s="134" t="s">
        <v>127</v>
      </c>
      <c r="BA1036" s="133" t="s">
        <v>2161</v>
      </c>
      <c r="BB1036" s="235">
        <v>0</v>
      </c>
      <c r="BE1036" s="134" t="s">
        <v>4718</v>
      </c>
      <c r="BF1036" s="134" t="s">
        <v>7029</v>
      </c>
      <c r="BG1036" s="134" t="s">
        <v>7026</v>
      </c>
      <c r="BH1036" s="329" t="s">
        <v>7030</v>
      </c>
      <c r="BI1036" s="329" t="s">
        <v>7030</v>
      </c>
      <c r="BK1036" s="134" t="s">
        <v>4718</v>
      </c>
      <c r="BP1036" s="134" t="s">
        <v>7028</v>
      </c>
      <c r="BQ1036" s="134" t="s">
        <v>7028</v>
      </c>
      <c r="BR1036" s="134" t="s">
        <v>7026</v>
      </c>
      <c r="BS1036" s="235" t="s">
        <v>7030</v>
      </c>
      <c r="BT1036" s="235">
        <v>10</v>
      </c>
      <c r="BU1036" s="235" t="s">
        <v>2524</v>
      </c>
      <c r="BV1036" s="235">
        <v>3000</v>
      </c>
      <c r="BW1036" s="235">
        <v>990</v>
      </c>
      <c r="BY1036" s="335">
        <v>330</v>
      </c>
      <c r="BZ1036" s="134" t="s">
        <v>7029</v>
      </c>
      <c r="CB1036" s="134" t="s">
        <v>7026</v>
      </c>
      <c r="CC1036" s="134" t="s">
        <v>7028</v>
      </c>
      <c r="CE1036" s="134" t="s">
        <v>7026</v>
      </c>
      <c r="CF1036" s="134" t="s">
        <v>7029</v>
      </c>
      <c r="CO1036" s="134" t="s">
        <v>7026</v>
      </c>
      <c r="CP1036" s="134" t="s">
        <v>7029</v>
      </c>
    </row>
    <row r="1037" spans="1:94" x14ac:dyDescent="0.25">
      <c r="A1037" s="134" t="s">
        <v>14</v>
      </c>
      <c r="B1037" s="134" t="s">
        <v>2147</v>
      </c>
      <c r="C1037" s="134" t="s">
        <v>7031</v>
      </c>
      <c r="D1037" s="23" t="s">
        <v>7031</v>
      </c>
      <c r="E1037" s="193" t="s">
        <v>127</v>
      </c>
      <c r="F1037" s="201" t="s">
        <v>4705</v>
      </c>
      <c r="G1037" s="201" t="s">
        <v>4706</v>
      </c>
      <c r="H1037" s="226" t="s">
        <v>2152</v>
      </c>
      <c r="K1037" s="133" t="s">
        <v>7032</v>
      </c>
      <c r="L1037" s="133" t="s">
        <v>309</v>
      </c>
      <c r="M1037" s="133" t="s">
        <v>7033</v>
      </c>
      <c r="N1037" s="133" t="s">
        <v>4709</v>
      </c>
      <c r="O1037" s="134" t="s">
        <v>6963</v>
      </c>
      <c r="P1037" s="134">
        <v>20050305</v>
      </c>
      <c r="Q1037" s="133" t="s">
        <v>6483</v>
      </c>
      <c r="R1037" s="134" t="s">
        <v>14</v>
      </c>
      <c r="S1037" s="134" t="s">
        <v>7031</v>
      </c>
      <c r="T1037" s="58" t="s">
        <v>4818</v>
      </c>
      <c r="U1037" s="58" t="s">
        <v>4964</v>
      </c>
      <c r="V1037" s="58" t="s">
        <v>4965</v>
      </c>
      <c r="W1037" s="235">
        <v>500</v>
      </c>
      <c r="X1037" s="134" t="s">
        <v>7031</v>
      </c>
      <c r="Y1037" s="216" t="s">
        <v>127</v>
      </c>
      <c r="Z1037" s="26">
        <f t="shared" si="54"/>
        <v>40.9</v>
      </c>
      <c r="AA1037" s="27">
        <f t="shared" si="55"/>
        <v>20.65</v>
      </c>
      <c r="AB1037" s="134" t="str">
        <f t="shared" si="48"/>
        <v>40</v>
      </c>
      <c r="AC1037" s="134" t="str">
        <f t="shared" si="49"/>
        <v>54</v>
      </c>
      <c r="AD1037" s="134" t="str">
        <f t="shared" si="50"/>
        <v>00</v>
      </c>
      <c r="AE1037" s="26" t="s">
        <v>4966</v>
      </c>
      <c r="AF1037" s="134" t="str">
        <f t="shared" si="51"/>
        <v>20</v>
      </c>
      <c r="AG1037" s="134" t="str">
        <f t="shared" si="52"/>
        <v>39</v>
      </c>
      <c r="AH1037" s="134" t="str">
        <f t="shared" si="53"/>
        <v>00</v>
      </c>
      <c r="AI1037" s="27" t="s">
        <v>4967</v>
      </c>
      <c r="AJ1037" s="134">
        <v>300</v>
      </c>
      <c r="AK1037" s="235" t="s">
        <v>4717</v>
      </c>
      <c r="AL1037" s="133">
        <v>40</v>
      </c>
      <c r="AM1037" s="134" t="s">
        <v>2158</v>
      </c>
      <c r="AN1037" s="235">
        <v>40</v>
      </c>
      <c r="AO1037" s="134" t="s">
        <v>7031</v>
      </c>
      <c r="AP1037" s="216" t="s">
        <v>127</v>
      </c>
      <c r="AQ1037" s="133" t="s">
        <v>7033</v>
      </c>
      <c r="AR1037" s="133" t="s">
        <v>7032</v>
      </c>
      <c r="AS1037" s="134" t="s">
        <v>4965</v>
      </c>
      <c r="AU1037" s="134">
        <v>300</v>
      </c>
      <c r="AV1037" s="235" t="s">
        <v>4718</v>
      </c>
      <c r="AW1037" s="235">
        <v>13</v>
      </c>
      <c r="AX1037" s="133" t="s">
        <v>2160</v>
      </c>
      <c r="AY1037" s="235">
        <v>1</v>
      </c>
      <c r="AZ1037" s="134" t="s">
        <v>127</v>
      </c>
      <c r="BA1037" s="133" t="s">
        <v>2161</v>
      </c>
      <c r="BB1037" s="235">
        <v>0</v>
      </c>
      <c r="BE1037" s="134" t="s">
        <v>4718</v>
      </c>
      <c r="BF1037" s="134" t="s">
        <v>7034</v>
      </c>
      <c r="BG1037" s="134" t="s">
        <v>7031</v>
      </c>
      <c r="BH1037" s="329" t="s">
        <v>7035</v>
      </c>
      <c r="BI1037" s="329" t="s">
        <v>7035</v>
      </c>
      <c r="BK1037" s="134" t="s">
        <v>4718</v>
      </c>
      <c r="BP1037" s="134" t="s">
        <v>7033</v>
      </c>
      <c r="BQ1037" s="134" t="s">
        <v>7033</v>
      </c>
      <c r="BR1037" s="134" t="s">
        <v>7031</v>
      </c>
      <c r="BS1037" s="235" t="s">
        <v>7035</v>
      </c>
      <c r="BT1037" s="235">
        <v>10</v>
      </c>
      <c r="BU1037" s="235" t="s">
        <v>2524</v>
      </c>
      <c r="BV1037" s="235">
        <v>2000</v>
      </c>
      <c r="BW1037" s="235">
        <v>660</v>
      </c>
      <c r="BY1037" s="335">
        <v>330</v>
      </c>
      <c r="BZ1037" s="134" t="s">
        <v>7034</v>
      </c>
      <c r="CB1037" s="134" t="s">
        <v>7031</v>
      </c>
      <c r="CC1037" s="134" t="s">
        <v>7033</v>
      </c>
      <c r="CE1037" s="134" t="s">
        <v>7031</v>
      </c>
      <c r="CF1037" s="134" t="s">
        <v>7034</v>
      </c>
      <c r="CO1037" s="134" t="s">
        <v>7031</v>
      </c>
      <c r="CP1037" s="134" t="s">
        <v>7034</v>
      </c>
    </row>
    <row r="1038" spans="1:94" x14ac:dyDescent="0.25">
      <c r="A1038" s="134" t="s">
        <v>14</v>
      </c>
      <c r="B1038" s="134" t="s">
        <v>2147</v>
      </c>
      <c r="C1038" s="134" t="s">
        <v>7036</v>
      </c>
      <c r="D1038" s="23" t="s">
        <v>7036</v>
      </c>
      <c r="E1038" s="193" t="s">
        <v>127</v>
      </c>
      <c r="F1038" s="201" t="s">
        <v>4705</v>
      </c>
      <c r="G1038" s="201" t="s">
        <v>4706</v>
      </c>
      <c r="H1038" s="226" t="s">
        <v>2152</v>
      </c>
      <c r="K1038" s="133" t="s">
        <v>7037</v>
      </c>
      <c r="L1038" s="133" t="s">
        <v>309</v>
      </c>
      <c r="M1038" s="133" t="s">
        <v>7038</v>
      </c>
      <c r="N1038" s="133" t="s">
        <v>4709</v>
      </c>
      <c r="O1038" s="134" t="s">
        <v>6963</v>
      </c>
      <c r="P1038" s="134">
        <v>20050305</v>
      </c>
      <c r="Q1038" s="133" t="s">
        <v>6483</v>
      </c>
      <c r="R1038" s="134" t="s">
        <v>14</v>
      </c>
      <c r="S1038" s="134" t="s">
        <v>7036</v>
      </c>
      <c r="T1038" s="58" t="s">
        <v>4818</v>
      </c>
      <c r="U1038" s="58" t="s">
        <v>4819</v>
      </c>
      <c r="V1038" s="58" t="s">
        <v>4820</v>
      </c>
      <c r="W1038" s="235">
        <v>780</v>
      </c>
      <c r="X1038" s="134" t="s">
        <v>7036</v>
      </c>
      <c r="Y1038" s="216" t="s">
        <v>127</v>
      </c>
      <c r="Z1038" s="26">
        <f t="shared" si="54"/>
        <v>40.583333333333336</v>
      </c>
      <c r="AA1038" s="27">
        <f t="shared" si="55"/>
        <v>20.666666666666668</v>
      </c>
      <c r="AB1038" s="134" t="str">
        <f t="shared" si="48"/>
        <v>40</v>
      </c>
      <c r="AC1038" s="134" t="str">
        <f t="shared" si="49"/>
        <v>35</v>
      </c>
      <c r="AD1038" s="134" t="str">
        <f t="shared" si="50"/>
        <v>00</v>
      </c>
      <c r="AE1038" s="26" t="s">
        <v>4821</v>
      </c>
      <c r="AF1038" s="134" t="str">
        <f t="shared" si="51"/>
        <v>20</v>
      </c>
      <c r="AG1038" s="134" t="str">
        <f t="shared" si="52"/>
        <v>40</v>
      </c>
      <c r="AH1038" s="134" t="str">
        <f t="shared" si="53"/>
        <v>00</v>
      </c>
      <c r="AI1038" s="27" t="s">
        <v>4822</v>
      </c>
      <c r="AJ1038" s="134">
        <v>300</v>
      </c>
      <c r="AK1038" s="235" t="s">
        <v>4717</v>
      </c>
      <c r="AL1038" s="133">
        <v>40</v>
      </c>
      <c r="AM1038" s="134" t="s">
        <v>2158</v>
      </c>
      <c r="AN1038" s="235">
        <v>40</v>
      </c>
      <c r="AO1038" s="134" t="s">
        <v>7036</v>
      </c>
      <c r="AP1038" s="216" t="s">
        <v>127</v>
      </c>
      <c r="AQ1038" s="133" t="s">
        <v>7038</v>
      </c>
      <c r="AR1038" s="133" t="s">
        <v>7037</v>
      </c>
      <c r="AS1038" s="134" t="s">
        <v>4820</v>
      </c>
      <c r="AU1038" s="134">
        <v>300</v>
      </c>
      <c r="AV1038" s="235" t="s">
        <v>4718</v>
      </c>
      <c r="AW1038" s="235">
        <v>13</v>
      </c>
      <c r="AX1038" s="133" t="s">
        <v>2160</v>
      </c>
      <c r="AY1038" s="235">
        <v>1</v>
      </c>
      <c r="AZ1038" s="134" t="s">
        <v>127</v>
      </c>
      <c r="BA1038" s="133" t="s">
        <v>2161</v>
      </c>
      <c r="BB1038" s="235">
        <v>0</v>
      </c>
      <c r="BE1038" s="134" t="s">
        <v>4718</v>
      </c>
      <c r="BF1038" s="134" t="s">
        <v>7039</v>
      </c>
      <c r="BG1038" s="134" t="s">
        <v>7036</v>
      </c>
      <c r="BH1038" s="329" t="s">
        <v>7040</v>
      </c>
      <c r="BI1038" s="329" t="s">
        <v>7040</v>
      </c>
      <c r="BK1038" s="134" t="s">
        <v>4718</v>
      </c>
      <c r="BP1038" s="134" t="s">
        <v>7038</v>
      </c>
      <c r="BQ1038" s="134" t="s">
        <v>7038</v>
      </c>
      <c r="BR1038" s="134" t="s">
        <v>7036</v>
      </c>
      <c r="BS1038" s="235" t="s">
        <v>7040</v>
      </c>
      <c r="BT1038" s="235">
        <v>10</v>
      </c>
      <c r="BU1038" s="235" t="s">
        <v>2524</v>
      </c>
      <c r="BV1038" s="235">
        <v>3000</v>
      </c>
      <c r="BW1038" s="235">
        <v>990</v>
      </c>
      <c r="BY1038" s="335">
        <v>330</v>
      </c>
      <c r="BZ1038" s="134" t="s">
        <v>7039</v>
      </c>
      <c r="CB1038" s="134" t="s">
        <v>7036</v>
      </c>
      <c r="CC1038" s="134" t="s">
        <v>7038</v>
      </c>
      <c r="CE1038" s="134" t="s">
        <v>7036</v>
      </c>
      <c r="CF1038" s="134" t="s">
        <v>7039</v>
      </c>
      <c r="CO1038" s="134" t="s">
        <v>7036</v>
      </c>
      <c r="CP1038" s="134" t="s">
        <v>7039</v>
      </c>
    </row>
    <row r="1039" spans="1:94" x14ac:dyDescent="0.25">
      <c r="A1039" s="134" t="s">
        <v>14</v>
      </c>
      <c r="B1039" s="134" t="s">
        <v>2147</v>
      </c>
      <c r="C1039" s="134" t="s">
        <v>7041</v>
      </c>
      <c r="D1039" s="23" t="s">
        <v>7041</v>
      </c>
      <c r="E1039" s="193" t="s">
        <v>127</v>
      </c>
      <c r="F1039" s="201" t="s">
        <v>4705</v>
      </c>
      <c r="G1039" s="201" t="s">
        <v>4706</v>
      </c>
      <c r="H1039" s="226" t="s">
        <v>2152</v>
      </c>
      <c r="K1039" s="133" t="s">
        <v>7042</v>
      </c>
      <c r="L1039" s="133" t="s">
        <v>309</v>
      </c>
      <c r="M1039" s="133" t="s">
        <v>7043</v>
      </c>
      <c r="N1039" s="133" t="s">
        <v>4709</v>
      </c>
      <c r="O1039" s="134" t="s">
        <v>6963</v>
      </c>
      <c r="P1039" s="134">
        <v>20050305</v>
      </c>
      <c r="Q1039" s="133" t="s">
        <v>6483</v>
      </c>
      <c r="R1039" s="134" t="s">
        <v>14</v>
      </c>
      <c r="S1039" s="134" t="s">
        <v>7041</v>
      </c>
      <c r="T1039" s="58" t="s">
        <v>4818</v>
      </c>
      <c r="U1039" s="58" t="s">
        <v>4964</v>
      </c>
      <c r="V1039" s="58" t="s">
        <v>4965</v>
      </c>
      <c r="W1039" s="235">
        <v>600</v>
      </c>
      <c r="X1039" s="134" t="s">
        <v>7041</v>
      </c>
      <c r="Y1039" s="216" t="s">
        <v>127</v>
      </c>
      <c r="Z1039" s="26">
        <f t="shared" si="54"/>
        <v>40.9</v>
      </c>
      <c r="AA1039" s="27">
        <f t="shared" si="55"/>
        <v>20.65</v>
      </c>
      <c r="AB1039" s="134" t="str">
        <f t="shared" si="48"/>
        <v>40</v>
      </c>
      <c r="AC1039" s="134" t="str">
        <f t="shared" si="49"/>
        <v>54</v>
      </c>
      <c r="AD1039" s="134" t="str">
        <f t="shared" si="50"/>
        <v>00</v>
      </c>
      <c r="AE1039" s="26" t="s">
        <v>4966</v>
      </c>
      <c r="AF1039" s="134" t="str">
        <f t="shared" si="51"/>
        <v>20</v>
      </c>
      <c r="AG1039" s="134" t="str">
        <f t="shared" si="52"/>
        <v>39</v>
      </c>
      <c r="AH1039" s="134" t="str">
        <f t="shared" si="53"/>
        <v>00</v>
      </c>
      <c r="AI1039" s="27" t="s">
        <v>4967</v>
      </c>
      <c r="AJ1039" s="134">
        <v>300</v>
      </c>
      <c r="AK1039" s="235" t="s">
        <v>4717</v>
      </c>
      <c r="AL1039" s="133">
        <v>40</v>
      </c>
      <c r="AM1039" s="134" t="s">
        <v>2158</v>
      </c>
      <c r="AN1039" s="235">
        <v>40</v>
      </c>
      <c r="AO1039" s="134" t="s">
        <v>7041</v>
      </c>
      <c r="AP1039" s="216" t="s">
        <v>127</v>
      </c>
      <c r="AQ1039" s="133" t="s">
        <v>7043</v>
      </c>
      <c r="AR1039" s="133" t="s">
        <v>7042</v>
      </c>
      <c r="AS1039" s="134" t="s">
        <v>4965</v>
      </c>
      <c r="AU1039" s="134">
        <v>300</v>
      </c>
      <c r="AV1039" s="235" t="s">
        <v>4718</v>
      </c>
      <c r="AW1039" s="235">
        <v>13</v>
      </c>
      <c r="AX1039" s="133" t="s">
        <v>2160</v>
      </c>
      <c r="AY1039" s="235">
        <v>1</v>
      </c>
      <c r="AZ1039" s="134" t="s">
        <v>127</v>
      </c>
      <c r="BA1039" s="133" t="s">
        <v>2161</v>
      </c>
      <c r="BB1039" s="235">
        <v>0</v>
      </c>
      <c r="BE1039" s="134" t="s">
        <v>4718</v>
      </c>
      <c r="BF1039" s="134" t="s">
        <v>7044</v>
      </c>
      <c r="BG1039" s="134" t="s">
        <v>7041</v>
      </c>
      <c r="BH1039" s="329" t="s">
        <v>7045</v>
      </c>
      <c r="BI1039" s="329" t="s">
        <v>7045</v>
      </c>
      <c r="BK1039" s="134" t="s">
        <v>4718</v>
      </c>
      <c r="BP1039" s="134" t="s">
        <v>7043</v>
      </c>
      <c r="BQ1039" s="134" t="s">
        <v>7043</v>
      </c>
      <c r="BR1039" s="134" t="s">
        <v>7041</v>
      </c>
      <c r="BS1039" s="235" t="s">
        <v>7045</v>
      </c>
      <c r="BT1039" s="235">
        <v>10</v>
      </c>
      <c r="BU1039" s="235" t="s">
        <v>2524</v>
      </c>
      <c r="BV1039" s="235">
        <v>2500</v>
      </c>
      <c r="BW1039" s="235">
        <v>825</v>
      </c>
      <c r="BY1039" s="335">
        <v>330</v>
      </c>
      <c r="BZ1039" s="134" t="s">
        <v>7044</v>
      </c>
      <c r="CB1039" s="134" t="s">
        <v>7041</v>
      </c>
      <c r="CC1039" s="134" t="s">
        <v>7043</v>
      </c>
      <c r="CE1039" s="134" t="s">
        <v>7041</v>
      </c>
      <c r="CF1039" s="134" t="s">
        <v>7044</v>
      </c>
      <c r="CO1039" s="134" t="s">
        <v>7041</v>
      </c>
      <c r="CP1039" s="134" t="s">
        <v>7044</v>
      </c>
    </row>
    <row r="1040" spans="1:94" x14ac:dyDescent="0.25">
      <c r="A1040" s="134" t="s">
        <v>14</v>
      </c>
      <c r="B1040" s="134" t="s">
        <v>2147</v>
      </c>
      <c r="C1040" s="134" t="s">
        <v>7046</v>
      </c>
      <c r="D1040" s="23" t="s">
        <v>7046</v>
      </c>
      <c r="E1040" s="193" t="s">
        <v>127</v>
      </c>
      <c r="F1040" s="201" t="s">
        <v>4705</v>
      </c>
      <c r="G1040" s="201" t="s">
        <v>4706</v>
      </c>
      <c r="H1040" s="226" t="s">
        <v>2152</v>
      </c>
      <c r="K1040" s="133" t="s">
        <v>7047</v>
      </c>
      <c r="L1040" s="133" t="s">
        <v>309</v>
      </c>
      <c r="M1040" s="133" t="s">
        <v>5590</v>
      </c>
      <c r="N1040" s="133" t="s">
        <v>4709</v>
      </c>
      <c r="O1040" s="134" t="s">
        <v>6963</v>
      </c>
      <c r="P1040" s="134">
        <v>20050305</v>
      </c>
      <c r="Q1040" s="133" t="s">
        <v>6483</v>
      </c>
      <c r="R1040" s="134" t="s">
        <v>14</v>
      </c>
      <c r="S1040" s="134" t="s">
        <v>7046</v>
      </c>
      <c r="T1040" s="58" t="s">
        <v>4744</v>
      </c>
      <c r="U1040" s="58" t="s">
        <v>4860</v>
      </c>
      <c r="V1040" s="58" t="s">
        <v>4861</v>
      </c>
      <c r="W1040" s="235">
        <v>400</v>
      </c>
      <c r="X1040" s="134" t="s">
        <v>7046</v>
      </c>
      <c r="Y1040" s="216" t="s">
        <v>127</v>
      </c>
      <c r="Z1040" s="26">
        <f t="shared" si="54"/>
        <v>42.18333333333333</v>
      </c>
      <c r="AA1040" s="27">
        <f t="shared" si="55"/>
        <v>20.2</v>
      </c>
      <c r="AB1040" s="134" t="str">
        <f t="shared" si="48"/>
        <v>42</v>
      </c>
      <c r="AC1040" s="134" t="str">
        <f t="shared" si="49"/>
        <v>11</v>
      </c>
      <c r="AD1040" s="134" t="str">
        <f t="shared" si="50"/>
        <v>00</v>
      </c>
      <c r="AE1040" s="26" t="s">
        <v>4862</v>
      </c>
      <c r="AF1040" s="134" t="str">
        <f t="shared" si="51"/>
        <v>20</v>
      </c>
      <c r="AG1040" s="134" t="str">
        <f t="shared" si="52"/>
        <v>12</v>
      </c>
      <c r="AH1040" s="134" t="str">
        <f t="shared" si="53"/>
        <v>00</v>
      </c>
      <c r="AI1040" s="27" t="s">
        <v>4863</v>
      </c>
      <c r="AJ1040" s="134">
        <v>300</v>
      </c>
      <c r="AK1040" s="235" t="s">
        <v>4717</v>
      </c>
      <c r="AL1040" s="133">
        <v>40</v>
      </c>
      <c r="AM1040" s="134" t="s">
        <v>2158</v>
      </c>
      <c r="AN1040" s="235">
        <v>40</v>
      </c>
      <c r="AO1040" s="134" t="s">
        <v>7046</v>
      </c>
      <c r="AP1040" s="216" t="s">
        <v>127</v>
      </c>
      <c r="AQ1040" s="133" t="s">
        <v>5590</v>
      </c>
      <c r="AR1040" s="133" t="s">
        <v>7047</v>
      </c>
      <c r="AS1040" s="134" t="s">
        <v>4861</v>
      </c>
      <c r="AU1040" s="134">
        <v>300</v>
      </c>
      <c r="AV1040" s="235" t="s">
        <v>4718</v>
      </c>
      <c r="AW1040" s="235">
        <v>13</v>
      </c>
      <c r="AX1040" s="133" t="s">
        <v>2160</v>
      </c>
      <c r="AY1040" s="235">
        <v>1</v>
      </c>
      <c r="AZ1040" s="134" t="s">
        <v>127</v>
      </c>
      <c r="BA1040" s="133" t="s">
        <v>2161</v>
      </c>
      <c r="BB1040" s="235">
        <v>0</v>
      </c>
      <c r="BE1040" s="134" t="s">
        <v>4718</v>
      </c>
      <c r="BF1040" s="134" t="s">
        <v>7048</v>
      </c>
      <c r="BG1040" s="134" t="s">
        <v>7046</v>
      </c>
      <c r="BH1040" s="329" t="s">
        <v>7049</v>
      </c>
      <c r="BI1040" s="329" t="s">
        <v>7049</v>
      </c>
      <c r="BK1040" s="134" t="s">
        <v>4718</v>
      </c>
      <c r="BP1040" s="134" t="s">
        <v>5590</v>
      </c>
      <c r="BQ1040" s="134" t="s">
        <v>5590</v>
      </c>
      <c r="BR1040" s="134" t="s">
        <v>7046</v>
      </c>
      <c r="BS1040" s="235" t="s">
        <v>7049</v>
      </c>
      <c r="BT1040" s="235">
        <v>10</v>
      </c>
      <c r="BU1040" s="235" t="s">
        <v>2524</v>
      </c>
      <c r="BV1040" s="235">
        <v>3000</v>
      </c>
      <c r="BW1040" s="235">
        <v>990</v>
      </c>
      <c r="BY1040" s="335">
        <v>330</v>
      </c>
      <c r="BZ1040" s="134" t="s">
        <v>7048</v>
      </c>
      <c r="CA1040" s="134"/>
      <c r="CB1040" s="134" t="s">
        <v>7046</v>
      </c>
      <c r="CC1040" s="134" t="s">
        <v>5590</v>
      </c>
      <c r="CE1040" s="134" t="s">
        <v>7046</v>
      </c>
      <c r="CF1040" s="134" t="s">
        <v>7048</v>
      </c>
      <c r="CO1040" s="134" t="s">
        <v>7046</v>
      </c>
      <c r="CP1040" s="134" t="s">
        <v>7048</v>
      </c>
    </row>
    <row r="1041" spans="1:94" x14ac:dyDescent="0.25">
      <c r="A1041" s="134" t="s">
        <v>14</v>
      </c>
      <c r="B1041" s="134" t="s">
        <v>2147</v>
      </c>
      <c r="C1041" s="134" t="s">
        <v>7050</v>
      </c>
      <c r="D1041" s="23" t="s">
        <v>7050</v>
      </c>
      <c r="E1041" s="193" t="s">
        <v>127</v>
      </c>
      <c r="F1041" s="201" t="s">
        <v>4705</v>
      </c>
      <c r="G1041" s="201" t="s">
        <v>4706</v>
      </c>
      <c r="H1041" s="226" t="s">
        <v>2152</v>
      </c>
      <c r="K1041" s="133" t="s">
        <v>7051</v>
      </c>
      <c r="L1041" s="133" t="s">
        <v>309</v>
      </c>
      <c r="M1041" s="133" t="s">
        <v>7052</v>
      </c>
      <c r="N1041" s="133" t="s">
        <v>4709</v>
      </c>
      <c r="O1041" s="134" t="s">
        <v>6963</v>
      </c>
      <c r="P1041" s="134">
        <v>20050305</v>
      </c>
      <c r="Q1041" s="133" t="s">
        <v>6483</v>
      </c>
      <c r="R1041" s="134" t="s">
        <v>14</v>
      </c>
      <c r="S1041" s="134" t="s">
        <v>7050</v>
      </c>
      <c r="T1041" s="58" t="s">
        <v>4799</v>
      </c>
      <c r="U1041" s="58" t="s">
        <v>4800</v>
      </c>
      <c r="V1041" s="58" t="s">
        <v>4801</v>
      </c>
      <c r="W1041" s="235">
        <v>400</v>
      </c>
      <c r="X1041" s="134" t="s">
        <v>7050</v>
      </c>
      <c r="Y1041" s="216" t="s">
        <v>127</v>
      </c>
      <c r="Z1041" s="26">
        <f t="shared" si="54"/>
        <v>41.766666666666666</v>
      </c>
      <c r="AA1041" s="27">
        <f t="shared" si="55"/>
        <v>19.783333333333335</v>
      </c>
      <c r="AB1041" s="134" t="str">
        <f t="shared" si="48"/>
        <v>41</v>
      </c>
      <c r="AC1041" s="134" t="str">
        <f t="shared" si="49"/>
        <v>46</v>
      </c>
      <c r="AD1041" s="134" t="str">
        <f t="shared" si="50"/>
        <v>00</v>
      </c>
      <c r="AE1041" s="26" t="s">
        <v>4802</v>
      </c>
      <c r="AF1041" s="134" t="str">
        <f t="shared" si="51"/>
        <v>19</v>
      </c>
      <c r="AG1041" s="134" t="str">
        <f t="shared" si="52"/>
        <v>47</v>
      </c>
      <c r="AH1041" s="134" t="str">
        <f t="shared" si="53"/>
        <v>00</v>
      </c>
      <c r="AI1041" s="27" t="s">
        <v>4803</v>
      </c>
      <c r="AJ1041" s="134">
        <v>300</v>
      </c>
      <c r="AK1041" s="235" t="s">
        <v>4717</v>
      </c>
      <c r="AL1041" s="133">
        <v>40</v>
      </c>
      <c r="AM1041" s="134" t="s">
        <v>2158</v>
      </c>
      <c r="AN1041" s="235">
        <v>40</v>
      </c>
      <c r="AO1041" s="134" t="s">
        <v>7050</v>
      </c>
      <c r="AP1041" s="216" t="s">
        <v>127</v>
      </c>
      <c r="AQ1041" s="133" t="s">
        <v>7052</v>
      </c>
      <c r="AR1041" s="133" t="s">
        <v>7051</v>
      </c>
      <c r="AS1041" s="134" t="s">
        <v>4801</v>
      </c>
      <c r="AU1041" s="134">
        <v>300</v>
      </c>
      <c r="AV1041" s="235" t="s">
        <v>4718</v>
      </c>
      <c r="AW1041" s="235">
        <v>13</v>
      </c>
      <c r="AX1041" s="133" t="s">
        <v>2160</v>
      </c>
      <c r="AY1041" s="235">
        <v>1</v>
      </c>
      <c r="AZ1041" s="134" t="s">
        <v>127</v>
      </c>
      <c r="BA1041" s="133" t="s">
        <v>2161</v>
      </c>
      <c r="BB1041" s="235">
        <v>0</v>
      </c>
      <c r="BE1041" s="134" t="s">
        <v>4718</v>
      </c>
      <c r="BF1041" s="134" t="s">
        <v>7053</v>
      </c>
      <c r="BG1041" s="134" t="s">
        <v>7050</v>
      </c>
      <c r="BH1041" s="329" t="s">
        <v>7054</v>
      </c>
      <c r="BI1041" s="329" t="s">
        <v>7054</v>
      </c>
      <c r="BK1041" s="134" t="s">
        <v>4718</v>
      </c>
      <c r="BP1041" s="134" t="s">
        <v>7052</v>
      </c>
      <c r="BQ1041" s="134" t="s">
        <v>7052</v>
      </c>
      <c r="BR1041" s="134" t="s">
        <v>7050</v>
      </c>
      <c r="BS1041" s="235" t="s">
        <v>7054</v>
      </c>
      <c r="BT1041" s="235">
        <v>10</v>
      </c>
      <c r="BU1041" s="235" t="s">
        <v>2524</v>
      </c>
      <c r="BV1041" s="235">
        <v>1500</v>
      </c>
      <c r="BW1041" s="235">
        <v>495</v>
      </c>
      <c r="BY1041" s="335">
        <v>330</v>
      </c>
      <c r="BZ1041" s="134" t="s">
        <v>7053</v>
      </c>
      <c r="CB1041" s="134" t="s">
        <v>7050</v>
      </c>
      <c r="CC1041" s="134" t="s">
        <v>7052</v>
      </c>
      <c r="CE1041" s="134" t="s">
        <v>7050</v>
      </c>
      <c r="CF1041" s="134" t="s">
        <v>7053</v>
      </c>
      <c r="CO1041" s="134" t="s">
        <v>7050</v>
      </c>
      <c r="CP1041" s="134" t="s">
        <v>7053</v>
      </c>
    </row>
    <row r="1042" spans="1:94" x14ac:dyDescent="0.25">
      <c r="A1042" s="134" t="s">
        <v>14</v>
      </c>
      <c r="B1042" s="134" t="s">
        <v>2147</v>
      </c>
      <c r="C1042" s="134" t="s">
        <v>7055</v>
      </c>
      <c r="D1042" s="23" t="s">
        <v>7055</v>
      </c>
      <c r="E1042" s="193" t="s">
        <v>127</v>
      </c>
      <c r="F1042" s="201" t="s">
        <v>4705</v>
      </c>
      <c r="G1042" s="201" t="s">
        <v>4706</v>
      </c>
      <c r="H1042" s="226" t="s">
        <v>2152</v>
      </c>
      <c r="L1042" s="133" t="s">
        <v>309</v>
      </c>
      <c r="M1042" s="133" t="s">
        <v>7056</v>
      </c>
      <c r="N1042" s="133" t="s">
        <v>4709</v>
      </c>
      <c r="P1042" s="134">
        <v>20080218</v>
      </c>
      <c r="Q1042" s="133" t="s">
        <v>7057</v>
      </c>
      <c r="R1042" s="134" t="s">
        <v>14</v>
      </c>
      <c r="S1042" s="134" t="s">
        <v>7055</v>
      </c>
      <c r="X1042" s="134" t="s">
        <v>7055</v>
      </c>
      <c r="Y1042" s="216" t="s">
        <v>127</v>
      </c>
      <c r="AJ1042" s="134">
        <v>400</v>
      </c>
      <c r="AK1042" s="235" t="s">
        <v>2157</v>
      </c>
      <c r="AL1042" s="133">
        <v>99</v>
      </c>
      <c r="AM1042" s="134" t="s">
        <v>2158</v>
      </c>
      <c r="AN1042" s="235">
        <v>99</v>
      </c>
      <c r="AO1042" s="134" t="s">
        <v>7055</v>
      </c>
      <c r="AP1042" s="216" t="s">
        <v>127</v>
      </c>
      <c r="AQ1042" s="133" t="s">
        <v>7056</v>
      </c>
      <c r="AU1042" s="134">
        <v>400</v>
      </c>
      <c r="AV1042" s="235" t="s">
        <v>4718</v>
      </c>
      <c r="AW1042" s="235">
        <v>13</v>
      </c>
      <c r="AX1042" s="133" t="s">
        <v>2160</v>
      </c>
      <c r="AY1042" s="235">
        <v>1</v>
      </c>
      <c r="AZ1042" s="134" t="s">
        <v>127</v>
      </c>
      <c r="BA1042" s="133" t="s">
        <v>2161</v>
      </c>
      <c r="BB1042" s="235">
        <v>0</v>
      </c>
      <c r="BC1042" s="134" t="s">
        <v>4718</v>
      </c>
      <c r="BE1042" s="134" t="s">
        <v>4718</v>
      </c>
      <c r="BF1042" s="134" t="s">
        <v>7058</v>
      </c>
      <c r="BG1042" s="134" t="s">
        <v>7055</v>
      </c>
      <c r="BH1042" s="329" t="s">
        <v>7059</v>
      </c>
      <c r="BI1042" s="329" t="s">
        <v>7059</v>
      </c>
      <c r="BK1042" s="134" t="s">
        <v>4718</v>
      </c>
      <c r="BP1042" s="134" t="s">
        <v>7056</v>
      </c>
      <c r="BQ1042" s="134" t="s">
        <v>7056</v>
      </c>
      <c r="BR1042" s="134" t="s">
        <v>7055</v>
      </c>
      <c r="BS1042" s="235" t="s">
        <v>7059</v>
      </c>
      <c r="BT1042" s="235">
        <v>10</v>
      </c>
      <c r="BU1042" s="235" t="s">
        <v>3348</v>
      </c>
      <c r="BV1042" s="235">
        <v>250</v>
      </c>
      <c r="BW1042" s="235">
        <v>67.5</v>
      </c>
      <c r="BY1042" s="335">
        <v>270</v>
      </c>
      <c r="BZ1042" s="134" t="s">
        <v>7058</v>
      </c>
      <c r="CB1042" s="134" t="s">
        <v>7055</v>
      </c>
      <c r="CC1042" s="134" t="s">
        <v>7056</v>
      </c>
      <c r="CE1042" s="134" t="s">
        <v>7055</v>
      </c>
      <c r="CF1042" s="134" t="s">
        <v>7058</v>
      </c>
      <c r="CO1042" s="134" t="s">
        <v>7055</v>
      </c>
      <c r="CP1042" s="134" t="s">
        <v>7058</v>
      </c>
    </row>
    <row r="1043" spans="1:94" x14ac:dyDescent="0.25">
      <c r="A1043" s="134" t="s">
        <v>14</v>
      </c>
      <c r="B1043" s="134" t="s">
        <v>2147</v>
      </c>
      <c r="C1043" s="134" t="s">
        <v>7060</v>
      </c>
      <c r="D1043" s="23" t="s">
        <v>7060</v>
      </c>
      <c r="E1043" s="193" t="s">
        <v>127</v>
      </c>
      <c r="F1043" s="201" t="s">
        <v>4705</v>
      </c>
      <c r="G1043" s="201" t="s">
        <v>4706</v>
      </c>
      <c r="H1043" s="226" t="s">
        <v>2152</v>
      </c>
      <c r="L1043" s="133" t="s">
        <v>309</v>
      </c>
      <c r="M1043" s="133" t="s">
        <v>7061</v>
      </c>
      <c r="N1043" s="133" t="s">
        <v>4709</v>
      </c>
      <c r="P1043" s="134">
        <v>20080218</v>
      </c>
      <c r="Q1043" s="133" t="s">
        <v>7057</v>
      </c>
      <c r="R1043" s="134" t="s">
        <v>14</v>
      </c>
      <c r="S1043" s="134" t="s">
        <v>7060</v>
      </c>
      <c r="X1043" s="134" t="s">
        <v>7060</v>
      </c>
      <c r="Y1043" s="216" t="s">
        <v>127</v>
      </c>
      <c r="AJ1043" s="134">
        <v>400</v>
      </c>
      <c r="AK1043" s="235" t="s">
        <v>2157</v>
      </c>
      <c r="AL1043" s="133">
        <v>99</v>
      </c>
      <c r="AM1043" s="134" t="s">
        <v>2158</v>
      </c>
      <c r="AN1043" s="235">
        <v>99</v>
      </c>
      <c r="AO1043" s="134" t="s">
        <v>7060</v>
      </c>
      <c r="AP1043" s="216" t="s">
        <v>127</v>
      </c>
      <c r="AQ1043" s="133" t="s">
        <v>7061</v>
      </c>
      <c r="AU1043" s="134">
        <v>400</v>
      </c>
      <c r="AV1043" s="235" t="s">
        <v>4718</v>
      </c>
      <c r="AW1043" s="235">
        <v>13</v>
      </c>
      <c r="AX1043" s="133" t="s">
        <v>2160</v>
      </c>
      <c r="AY1043" s="235">
        <v>1</v>
      </c>
      <c r="AZ1043" s="134" t="s">
        <v>127</v>
      </c>
      <c r="BA1043" s="133" t="s">
        <v>2161</v>
      </c>
      <c r="BB1043" s="235">
        <v>0</v>
      </c>
      <c r="BC1043" s="134" t="s">
        <v>4718</v>
      </c>
      <c r="BE1043" s="134" t="s">
        <v>4718</v>
      </c>
      <c r="BF1043" s="134" t="s">
        <v>7062</v>
      </c>
      <c r="BG1043" s="134" t="s">
        <v>7060</v>
      </c>
      <c r="BH1043" s="329" t="s">
        <v>7063</v>
      </c>
      <c r="BI1043" s="329" t="s">
        <v>7063</v>
      </c>
      <c r="BK1043" s="134" t="s">
        <v>4718</v>
      </c>
      <c r="BP1043" s="134" t="s">
        <v>7061</v>
      </c>
      <c r="BQ1043" s="134" t="s">
        <v>7061</v>
      </c>
      <c r="BR1043" s="134" t="s">
        <v>7060</v>
      </c>
      <c r="BS1043" s="235" t="s">
        <v>7063</v>
      </c>
      <c r="BT1043" s="235">
        <v>10</v>
      </c>
      <c r="BU1043" s="235" t="s">
        <v>3348</v>
      </c>
      <c r="BV1043" s="235">
        <v>250</v>
      </c>
      <c r="BW1043" s="235">
        <v>67.5</v>
      </c>
      <c r="BY1043" s="335">
        <v>270</v>
      </c>
      <c r="BZ1043" s="134" t="s">
        <v>7062</v>
      </c>
      <c r="CB1043" s="134" t="s">
        <v>7060</v>
      </c>
      <c r="CC1043" s="134" t="s">
        <v>7061</v>
      </c>
      <c r="CE1043" s="134" t="s">
        <v>7060</v>
      </c>
      <c r="CF1043" s="134" t="s">
        <v>7062</v>
      </c>
      <c r="CO1043" s="134" t="s">
        <v>7060</v>
      </c>
      <c r="CP1043" s="134" t="s">
        <v>7062</v>
      </c>
    </row>
    <row r="1044" spans="1:94" x14ac:dyDescent="0.25">
      <c r="A1044" s="134" t="s">
        <v>14</v>
      </c>
      <c r="B1044" s="134" t="s">
        <v>2147</v>
      </c>
      <c r="C1044" s="134" t="s">
        <v>7064</v>
      </c>
      <c r="D1044" s="23" t="s">
        <v>7064</v>
      </c>
      <c r="E1044" s="193" t="s">
        <v>127</v>
      </c>
      <c r="F1044" s="201" t="s">
        <v>4705</v>
      </c>
      <c r="G1044" s="201" t="s">
        <v>4706</v>
      </c>
      <c r="H1044" s="226" t="s">
        <v>2152</v>
      </c>
      <c r="L1044" s="133" t="s">
        <v>309</v>
      </c>
      <c r="M1044" s="133" t="s">
        <v>7065</v>
      </c>
      <c r="N1044" s="133" t="s">
        <v>4709</v>
      </c>
      <c r="P1044" s="134">
        <v>20080218</v>
      </c>
      <c r="Q1044" s="133" t="s">
        <v>7057</v>
      </c>
      <c r="R1044" s="134" t="s">
        <v>14</v>
      </c>
      <c r="S1044" s="134" t="s">
        <v>7064</v>
      </c>
      <c r="X1044" s="134" t="s">
        <v>7064</v>
      </c>
      <c r="Y1044" s="216" t="s">
        <v>127</v>
      </c>
      <c r="AJ1044" s="134">
        <v>400</v>
      </c>
      <c r="AK1044" s="235" t="s">
        <v>2157</v>
      </c>
      <c r="AL1044" s="133">
        <v>99</v>
      </c>
      <c r="AM1044" s="134" t="s">
        <v>2158</v>
      </c>
      <c r="AN1044" s="235">
        <v>99</v>
      </c>
      <c r="AO1044" s="134" t="s">
        <v>7064</v>
      </c>
      <c r="AP1044" s="216" t="s">
        <v>127</v>
      </c>
      <c r="AQ1044" s="133" t="s">
        <v>7065</v>
      </c>
      <c r="AU1044" s="134">
        <v>400</v>
      </c>
      <c r="AV1044" s="235" t="s">
        <v>4718</v>
      </c>
      <c r="AW1044" s="235">
        <v>13</v>
      </c>
      <c r="AX1044" s="133" t="s">
        <v>2160</v>
      </c>
      <c r="AY1044" s="235">
        <v>1</v>
      </c>
      <c r="AZ1044" s="134" t="s">
        <v>127</v>
      </c>
      <c r="BA1044" s="133" t="s">
        <v>2161</v>
      </c>
      <c r="BB1044" s="235">
        <v>0</v>
      </c>
      <c r="BC1044" s="134" t="s">
        <v>4718</v>
      </c>
      <c r="BE1044" s="134" t="s">
        <v>4718</v>
      </c>
      <c r="BF1044" s="134" t="s">
        <v>7066</v>
      </c>
      <c r="BG1044" s="134" t="s">
        <v>7064</v>
      </c>
      <c r="BH1044" s="329" t="s">
        <v>7067</v>
      </c>
      <c r="BI1044" s="329" t="s">
        <v>7067</v>
      </c>
      <c r="BK1044" s="134" t="s">
        <v>4718</v>
      </c>
      <c r="BP1044" s="134" t="s">
        <v>7065</v>
      </c>
      <c r="BQ1044" s="134" t="s">
        <v>7065</v>
      </c>
      <c r="BR1044" s="134" t="s">
        <v>7064</v>
      </c>
      <c r="BS1044" s="235" t="s">
        <v>7067</v>
      </c>
      <c r="BT1044" s="235">
        <v>10</v>
      </c>
      <c r="BU1044" s="235" t="s">
        <v>3348</v>
      </c>
      <c r="BV1044" s="235">
        <v>250</v>
      </c>
      <c r="BW1044" s="235">
        <v>67.5</v>
      </c>
      <c r="BY1044" s="335">
        <v>270</v>
      </c>
      <c r="BZ1044" s="134" t="s">
        <v>7066</v>
      </c>
      <c r="CB1044" s="134" t="s">
        <v>7064</v>
      </c>
      <c r="CC1044" s="134" t="s">
        <v>7065</v>
      </c>
      <c r="CE1044" s="134" t="s">
        <v>7064</v>
      </c>
      <c r="CF1044" s="134" t="s">
        <v>7066</v>
      </c>
      <c r="CO1044" s="134" t="s">
        <v>7064</v>
      </c>
      <c r="CP1044" s="134" t="s">
        <v>7066</v>
      </c>
    </row>
    <row r="1045" spans="1:94" x14ac:dyDescent="0.25">
      <c r="A1045" s="134" t="s">
        <v>14</v>
      </c>
      <c r="B1045" s="134" t="s">
        <v>2147</v>
      </c>
      <c r="C1045" s="134" t="s">
        <v>7068</v>
      </c>
      <c r="D1045" s="23" t="s">
        <v>7068</v>
      </c>
      <c r="E1045" s="193" t="s">
        <v>127</v>
      </c>
      <c r="F1045" s="201" t="s">
        <v>4705</v>
      </c>
      <c r="G1045" s="201" t="s">
        <v>4706</v>
      </c>
      <c r="H1045" s="226" t="s">
        <v>2152</v>
      </c>
      <c r="L1045" s="133" t="s">
        <v>309</v>
      </c>
      <c r="M1045" s="133" t="s">
        <v>7069</v>
      </c>
      <c r="N1045" s="133" t="s">
        <v>4709</v>
      </c>
      <c r="P1045" s="134">
        <v>20080218</v>
      </c>
      <c r="Q1045" s="133" t="s">
        <v>7057</v>
      </c>
      <c r="R1045" s="134" t="s">
        <v>14</v>
      </c>
      <c r="S1045" s="134" t="s">
        <v>7068</v>
      </c>
      <c r="X1045" s="134" t="s">
        <v>7068</v>
      </c>
      <c r="Y1045" s="216" t="s">
        <v>127</v>
      </c>
      <c r="AJ1045" s="134">
        <v>400</v>
      </c>
      <c r="AK1045" s="235" t="s">
        <v>2157</v>
      </c>
      <c r="AL1045" s="133">
        <v>99</v>
      </c>
      <c r="AM1045" s="134" t="s">
        <v>2158</v>
      </c>
      <c r="AN1045" s="235">
        <v>99</v>
      </c>
      <c r="AO1045" s="134" t="s">
        <v>7068</v>
      </c>
      <c r="AP1045" s="216" t="s">
        <v>127</v>
      </c>
      <c r="AQ1045" s="133" t="s">
        <v>7069</v>
      </c>
      <c r="AU1045" s="134">
        <v>400</v>
      </c>
      <c r="AV1045" s="235" t="s">
        <v>4718</v>
      </c>
      <c r="AW1045" s="235">
        <v>13</v>
      </c>
      <c r="AX1045" s="133" t="s">
        <v>2160</v>
      </c>
      <c r="AY1045" s="235">
        <v>1</v>
      </c>
      <c r="AZ1045" s="134" t="s">
        <v>127</v>
      </c>
      <c r="BA1045" s="133" t="s">
        <v>2161</v>
      </c>
      <c r="BB1045" s="235">
        <v>0</v>
      </c>
      <c r="BC1045" s="134" t="s">
        <v>4718</v>
      </c>
      <c r="BE1045" s="134" t="s">
        <v>4718</v>
      </c>
      <c r="BF1045" s="134" t="s">
        <v>7070</v>
      </c>
      <c r="BG1045" s="134" t="s">
        <v>7068</v>
      </c>
      <c r="BH1045" s="329" t="s">
        <v>7071</v>
      </c>
      <c r="BI1045" s="329" t="s">
        <v>7071</v>
      </c>
      <c r="BK1045" s="134" t="s">
        <v>4718</v>
      </c>
      <c r="BP1045" s="134" t="s">
        <v>7069</v>
      </c>
      <c r="BQ1045" s="134" t="s">
        <v>7069</v>
      </c>
      <c r="BR1045" s="134" t="s">
        <v>7068</v>
      </c>
      <c r="BS1045" s="235" t="s">
        <v>7071</v>
      </c>
      <c r="BT1045" s="235">
        <v>10</v>
      </c>
      <c r="BU1045" s="235" t="s">
        <v>3348</v>
      </c>
      <c r="BV1045" s="235">
        <v>250</v>
      </c>
      <c r="BW1045" s="235">
        <v>67.5</v>
      </c>
      <c r="BY1045" s="335">
        <v>270</v>
      </c>
      <c r="BZ1045" s="134" t="s">
        <v>7070</v>
      </c>
      <c r="CB1045" s="134" t="s">
        <v>7068</v>
      </c>
      <c r="CC1045" s="134" t="s">
        <v>7069</v>
      </c>
      <c r="CE1045" s="134" t="s">
        <v>7068</v>
      </c>
      <c r="CF1045" s="134" t="s">
        <v>7070</v>
      </c>
      <c r="CO1045" s="134" t="s">
        <v>7068</v>
      </c>
      <c r="CP1045" s="134" t="s">
        <v>7070</v>
      </c>
    </row>
    <row r="1046" spans="1:94" x14ac:dyDescent="0.25">
      <c r="A1046" s="134" t="s">
        <v>14</v>
      </c>
      <c r="B1046" s="134" t="s">
        <v>2147</v>
      </c>
      <c r="C1046" s="134" t="s">
        <v>7072</v>
      </c>
      <c r="D1046" s="23" t="s">
        <v>7072</v>
      </c>
      <c r="E1046" s="193" t="s">
        <v>127</v>
      </c>
      <c r="F1046" s="201" t="s">
        <v>4705</v>
      </c>
      <c r="G1046" s="201" t="s">
        <v>4706</v>
      </c>
      <c r="H1046" s="226" t="s">
        <v>2152</v>
      </c>
      <c r="L1046" s="133" t="s">
        <v>309</v>
      </c>
      <c r="M1046" s="133" t="s">
        <v>7073</v>
      </c>
      <c r="N1046" s="133" t="s">
        <v>4709</v>
      </c>
      <c r="P1046" s="134">
        <v>20080218</v>
      </c>
      <c r="Q1046" s="133" t="s">
        <v>7057</v>
      </c>
      <c r="R1046" s="134" t="s">
        <v>14</v>
      </c>
      <c r="S1046" s="134" t="s">
        <v>7072</v>
      </c>
      <c r="X1046" s="134" t="s">
        <v>7072</v>
      </c>
      <c r="Y1046" s="216" t="s">
        <v>127</v>
      </c>
      <c r="AJ1046" s="134">
        <v>400</v>
      </c>
      <c r="AK1046" s="235" t="s">
        <v>2157</v>
      </c>
      <c r="AL1046" s="133">
        <v>99</v>
      </c>
      <c r="AM1046" s="134" t="s">
        <v>2158</v>
      </c>
      <c r="AN1046" s="235">
        <v>99</v>
      </c>
      <c r="AO1046" s="134" t="s">
        <v>7072</v>
      </c>
      <c r="AP1046" s="216" t="s">
        <v>127</v>
      </c>
      <c r="AQ1046" s="133" t="s">
        <v>7073</v>
      </c>
      <c r="AU1046" s="134">
        <v>400</v>
      </c>
      <c r="AV1046" s="235" t="s">
        <v>4718</v>
      </c>
      <c r="AW1046" s="235">
        <v>13</v>
      </c>
      <c r="AX1046" s="133" t="s">
        <v>2160</v>
      </c>
      <c r="AY1046" s="235">
        <v>1</v>
      </c>
      <c r="AZ1046" s="134" t="s">
        <v>127</v>
      </c>
      <c r="BA1046" s="133" t="s">
        <v>2161</v>
      </c>
      <c r="BB1046" s="235">
        <v>0</v>
      </c>
      <c r="BC1046" s="134" t="s">
        <v>4718</v>
      </c>
      <c r="BE1046" s="134" t="s">
        <v>4718</v>
      </c>
      <c r="BF1046" s="134" t="s">
        <v>7074</v>
      </c>
      <c r="BG1046" s="134" t="s">
        <v>7072</v>
      </c>
      <c r="BH1046" s="329" t="s">
        <v>7075</v>
      </c>
      <c r="BI1046" s="329" t="s">
        <v>7075</v>
      </c>
      <c r="BK1046" s="134" t="s">
        <v>4718</v>
      </c>
      <c r="BP1046" s="134" t="s">
        <v>7073</v>
      </c>
      <c r="BQ1046" s="134" t="s">
        <v>7073</v>
      </c>
      <c r="BR1046" s="134" t="s">
        <v>7072</v>
      </c>
      <c r="BS1046" s="235" t="s">
        <v>7075</v>
      </c>
      <c r="BT1046" s="235">
        <v>10</v>
      </c>
      <c r="BU1046" s="235" t="s">
        <v>3348</v>
      </c>
      <c r="BV1046" s="235">
        <v>250</v>
      </c>
      <c r="BW1046" s="235">
        <v>67.5</v>
      </c>
      <c r="BY1046" s="335">
        <v>270</v>
      </c>
      <c r="BZ1046" s="134" t="s">
        <v>7074</v>
      </c>
      <c r="CB1046" s="134" t="s">
        <v>7072</v>
      </c>
      <c r="CC1046" s="134" t="s">
        <v>7073</v>
      </c>
      <c r="CE1046" s="134" t="s">
        <v>7072</v>
      </c>
      <c r="CF1046" s="134" t="s">
        <v>7074</v>
      </c>
      <c r="CO1046" s="134" t="s">
        <v>7072</v>
      </c>
      <c r="CP1046" s="134" t="s">
        <v>7074</v>
      </c>
    </row>
    <row r="1047" spans="1:94" x14ac:dyDescent="0.25">
      <c r="A1047" s="134" t="s">
        <v>14</v>
      </c>
      <c r="B1047" s="134" t="s">
        <v>2147</v>
      </c>
      <c r="C1047" s="134" t="s">
        <v>7076</v>
      </c>
      <c r="D1047" s="23" t="s">
        <v>7076</v>
      </c>
      <c r="E1047" s="193" t="s">
        <v>127</v>
      </c>
      <c r="F1047" s="201" t="s">
        <v>4705</v>
      </c>
      <c r="G1047" s="201" t="s">
        <v>4706</v>
      </c>
      <c r="H1047" s="226" t="s">
        <v>2152</v>
      </c>
      <c r="L1047" s="133" t="s">
        <v>309</v>
      </c>
      <c r="M1047" s="133" t="s">
        <v>7077</v>
      </c>
      <c r="N1047" s="133" t="s">
        <v>4709</v>
      </c>
      <c r="P1047" s="134">
        <v>20080218</v>
      </c>
      <c r="Q1047" s="133" t="s">
        <v>7057</v>
      </c>
      <c r="R1047" s="134" t="s">
        <v>14</v>
      </c>
      <c r="S1047" s="134" t="s">
        <v>7076</v>
      </c>
      <c r="X1047" s="134" t="s">
        <v>7076</v>
      </c>
      <c r="Y1047" s="216" t="s">
        <v>127</v>
      </c>
      <c r="AJ1047" s="134">
        <v>400</v>
      </c>
      <c r="AK1047" s="235" t="s">
        <v>2157</v>
      </c>
      <c r="AL1047" s="133">
        <v>99</v>
      </c>
      <c r="AM1047" s="134" t="s">
        <v>2158</v>
      </c>
      <c r="AN1047" s="235">
        <v>99</v>
      </c>
      <c r="AO1047" s="134" t="s">
        <v>7076</v>
      </c>
      <c r="AP1047" s="216" t="s">
        <v>127</v>
      </c>
      <c r="AQ1047" s="133" t="s">
        <v>7077</v>
      </c>
      <c r="AU1047" s="134">
        <v>400</v>
      </c>
      <c r="AV1047" s="235" t="s">
        <v>4718</v>
      </c>
      <c r="AW1047" s="235">
        <v>13</v>
      </c>
      <c r="AX1047" s="133" t="s">
        <v>2160</v>
      </c>
      <c r="AY1047" s="235">
        <v>1</v>
      </c>
      <c r="AZ1047" s="134" t="s">
        <v>127</v>
      </c>
      <c r="BA1047" s="133" t="s">
        <v>2161</v>
      </c>
      <c r="BB1047" s="235">
        <v>0</v>
      </c>
      <c r="BC1047" s="134" t="s">
        <v>4718</v>
      </c>
      <c r="BE1047" s="134" t="s">
        <v>4718</v>
      </c>
      <c r="BF1047" s="134" t="s">
        <v>7078</v>
      </c>
      <c r="BG1047" s="134" t="s">
        <v>7076</v>
      </c>
      <c r="BH1047" s="329" t="s">
        <v>7079</v>
      </c>
      <c r="BI1047" s="329" t="s">
        <v>7079</v>
      </c>
      <c r="BK1047" s="134" t="s">
        <v>4718</v>
      </c>
      <c r="BP1047" s="134" t="s">
        <v>7077</v>
      </c>
      <c r="BQ1047" s="134" t="s">
        <v>7077</v>
      </c>
      <c r="BR1047" s="134" t="s">
        <v>7076</v>
      </c>
      <c r="BS1047" s="235" t="s">
        <v>7079</v>
      </c>
      <c r="BT1047" s="235">
        <v>10</v>
      </c>
      <c r="BU1047" s="235" t="s">
        <v>3348</v>
      </c>
      <c r="BV1047" s="235">
        <v>250</v>
      </c>
      <c r="BW1047" s="235">
        <v>67.5</v>
      </c>
      <c r="BY1047" s="335">
        <v>270</v>
      </c>
      <c r="BZ1047" s="134" t="s">
        <v>7078</v>
      </c>
      <c r="CB1047" s="134" t="s">
        <v>7076</v>
      </c>
      <c r="CC1047" s="134" t="s">
        <v>7077</v>
      </c>
      <c r="CE1047" s="134" t="s">
        <v>7076</v>
      </c>
      <c r="CF1047" s="134" t="s">
        <v>7078</v>
      </c>
      <c r="CO1047" s="134" t="s">
        <v>7076</v>
      </c>
      <c r="CP1047" s="134" t="s">
        <v>7078</v>
      </c>
    </row>
    <row r="1048" spans="1:94" x14ac:dyDescent="0.25">
      <c r="A1048" s="134" t="s">
        <v>14</v>
      </c>
      <c r="B1048" s="134" t="s">
        <v>2147</v>
      </c>
      <c r="C1048" s="134" t="s">
        <v>7080</v>
      </c>
      <c r="D1048" s="23" t="s">
        <v>7080</v>
      </c>
      <c r="E1048" s="193" t="s">
        <v>127</v>
      </c>
      <c r="F1048" s="201" t="s">
        <v>4705</v>
      </c>
      <c r="G1048" s="201" t="s">
        <v>4706</v>
      </c>
      <c r="H1048" s="226" t="s">
        <v>2152</v>
      </c>
      <c r="L1048" s="133" t="s">
        <v>309</v>
      </c>
      <c r="M1048" s="133" t="s">
        <v>7081</v>
      </c>
      <c r="N1048" s="133" t="s">
        <v>4709</v>
      </c>
      <c r="P1048" s="134">
        <v>20080218</v>
      </c>
      <c r="Q1048" s="133" t="s">
        <v>7057</v>
      </c>
      <c r="R1048" s="134" t="s">
        <v>14</v>
      </c>
      <c r="S1048" s="134" t="s">
        <v>7080</v>
      </c>
      <c r="X1048" s="134" t="s">
        <v>7080</v>
      </c>
      <c r="Y1048" s="216" t="s">
        <v>127</v>
      </c>
      <c r="AJ1048" s="134">
        <v>400</v>
      </c>
      <c r="AK1048" s="235" t="s">
        <v>2157</v>
      </c>
      <c r="AL1048" s="133">
        <v>99</v>
      </c>
      <c r="AM1048" s="134" t="s">
        <v>2158</v>
      </c>
      <c r="AN1048" s="235">
        <v>99</v>
      </c>
      <c r="AO1048" s="134" t="s">
        <v>7080</v>
      </c>
      <c r="AP1048" s="216" t="s">
        <v>127</v>
      </c>
      <c r="AQ1048" s="133" t="s">
        <v>7081</v>
      </c>
      <c r="AU1048" s="134">
        <v>400</v>
      </c>
      <c r="AV1048" s="235" t="s">
        <v>4718</v>
      </c>
      <c r="AW1048" s="235">
        <v>13</v>
      </c>
      <c r="AX1048" s="133" t="s">
        <v>2160</v>
      </c>
      <c r="AY1048" s="235">
        <v>1</v>
      </c>
      <c r="AZ1048" s="134" t="s">
        <v>127</v>
      </c>
      <c r="BA1048" s="133" t="s">
        <v>2161</v>
      </c>
      <c r="BB1048" s="235">
        <v>0</v>
      </c>
      <c r="BC1048" s="134" t="s">
        <v>4718</v>
      </c>
      <c r="BE1048" s="134" t="s">
        <v>4718</v>
      </c>
      <c r="BF1048" s="134" t="s">
        <v>7082</v>
      </c>
      <c r="BG1048" s="134" t="s">
        <v>7080</v>
      </c>
      <c r="BH1048" s="329" t="s">
        <v>7083</v>
      </c>
      <c r="BI1048" s="329" t="s">
        <v>7083</v>
      </c>
      <c r="BK1048" s="134" t="s">
        <v>4718</v>
      </c>
      <c r="BP1048" s="134" t="s">
        <v>7081</v>
      </c>
      <c r="BQ1048" s="134" t="s">
        <v>7081</v>
      </c>
      <c r="BR1048" s="134" t="s">
        <v>7080</v>
      </c>
      <c r="BS1048" s="235" t="s">
        <v>7083</v>
      </c>
      <c r="BT1048" s="235">
        <v>10</v>
      </c>
      <c r="BU1048" s="235" t="s">
        <v>3348</v>
      </c>
      <c r="BV1048" s="235">
        <v>250</v>
      </c>
      <c r="BW1048" s="235">
        <v>67.5</v>
      </c>
      <c r="BY1048" s="335">
        <v>270</v>
      </c>
      <c r="BZ1048" s="134" t="s">
        <v>7082</v>
      </c>
      <c r="CB1048" s="134" t="s">
        <v>7080</v>
      </c>
      <c r="CC1048" s="134" t="s">
        <v>7081</v>
      </c>
      <c r="CE1048" s="134" t="s">
        <v>7080</v>
      </c>
      <c r="CF1048" s="134" t="s">
        <v>7082</v>
      </c>
      <c r="CO1048" s="134" t="s">
        <v>7080</v>
      </c>
      <c r="CP1048" s="134" t="s">
        <v>7082</v>
      </c>
    </row>
    <row r="1049" spans="1:94" x14ac:dyDescent="0.25">
      <c r="A1049" s="134" t="s">
        <v>14</v>
      </c>
      <c r="B1049" s="134" t="s">
        <v>2147</v>
      </c>
      <c r="C1049" s="134" t="s">
        <v>7084</v>
      </c>
      <c r="D1049" s="23" t="s">
        <v>7084</v>
      </c>
      <c r="E1049" s="193" t="s">
        <v>127</v>
      </c>
      <c r="F1049" s="201" t="s">
        <v>4705</v>
      </c>
      <c r="G1049" s="201" t="s">
        <v>4706</v>
      </c>
      <c r="H1049" s="226" t="s">
        <v>2152</v>
      </c>
      <c r="L1049" s="133" t="s">
        <v>309</v>
      </c>
      <c r="M1049" s="133" t="s">
        <v>7085</v>
      </c>
      <c r="N1049" s="133" t="s">
        <v>4709</v>
      </c>
      <c r="P1049" s="134">
        <v>20080218</v>
      </c>
      <c r="Q1049" s="133" t="s">
        <v>7057</v>
      </c>
      <c r="R1049" s="134" t="s">
        <v>14</v>
      </c>
      <c r="S1049" s="134" t="s">
        <v>7084</v>
      </c>
      <c r="X1049" s="134" t="s">
        <v>7084</v>
      </c>
      <c r="Y1049" s="216" t="s">
        <v>127</v>
      </c>
      <c r="AJ1049" s="134">
        <v>400</v>
      </c>
      <c r="AK1049" s="235" t="s">
        <v>2157</v>
      </c>
      <c r="AL1049" s="133">
        <v>99</v>
      </c>
      <c r="AM1049" s="134" t="s">
        <v>2158</v>
      </c>
      <c r="AN1049" s="235">
        <v>99</v>
      </c>
      <c r="AO1049" s="134" t="s">
        <v>7084</v>
      </c>
      <c r="AP1049" s="216" t="s">
        <v>127</v>
      </c>
      <c r="AQ1049" s="133" t="s">
        <v>7085</v>
      </c>
      <c r="AU1049" s="134">
        <v>400</v>
      </c>
      <c r="AV1049" s="235" t="s">
        <v>4718</v>
      </c>
      <c r="AW1049" s="235">
        <v>13</v>
      </c>
      <c r="AX1049" s="133" t="s">
        <v>2160</v>
      </c>
      <c r="AY1049" s="235">
        <v>1</v>
      </c>
      <c r="AZ1049" s="134" t="s">
        <v>127</v>
      </c>
      <c r="BA1049" s="133" t="s">
        <v>2161</v>
      </c>
      <c r="BB1049" s="235">
        <v>0</v>
      </c>
      <c r="BC1049" s="134" t="s">
        <v>4718</v>
      </c>
      <c r="BE1049" s="134" t="s">
        <v>4718</v>
      </c>
      <c r="BF1049" s="134" t="s">
        <v>7086</v>
      </c>
      <c r="BG1049" s="134" t="s">
        <v>7084</v>
      </c>
      <c r="BH1049" s="329" t="s">
        <v>7087</v>
      </c>
      <c r="BI1049" s="329" t="s">
        <v>7087</v>
      </c>
      <c r="BK1049" s="134" t="s">
        <v>4718</v>
      </c>
      <c r="BP1049" s="134" t="s">
        <v>7085</v>
      </c>
      <c r="BQ1049" s="134" t="s">
        <v>7085</v>
      </c>
      <c r="BR1049" s="134" t="s">
        <v>7084</v>
      </c>
      <c r="BS1049" s="235" t="s">
        <v>7087</v>
      </c>
      <c r="BT1049" s="235">
        <v>10</v>
      </c>
      <c r="BU1049" s="235" t="s">
        <v>3348</v>
      </c>
      <c r="BV1049" s="235">
        <v>250</v>
      </c>
      <c r="BW1049" s="235">
        <v>67.5</v>
      </c>
      <c r="BY1049" s="335">
        <v>270</v>
      </c>
      <c r="BZ1049" s="134" t="s">
        <v>7086</v>
      </c>
      <c r="CB1049" s="134" t="s">
        <v>7084</v>
      </c>
      <c r="CC1049" s="134" t="s">
        <v>7085</v>
      </c>
      <c r="CE1049" s="134" t="s">
        <v>7084</v>
      </c>
      <c r="CF1049" s="134" t="s">
        <v>7086</v>
      </c>
      <c r="CO1049" s="134" t="s">
        <v>7084</v>
      </c>
      <c r="CP1049" s="134" t="s">
        <v>7086</v>
      </c>
    </row>
    <row r="1050" spans="1:94" x14ac:dyDescent="0.25">
      <c r="A1050" s="134" t="s">
        <v>14</v>
      </c>
      <c r="B1050" s="134" t="s">
        <v>2147</v>
      </c>
      <c r="C1050" s="134" t="s">
        <v>7088</v>
      </c>
      <c r="D1050" s="23" t="s">
        <v>7088</v>
      </c>
      <c r="E1050" s="193" t="s">
        <v>127</v>
      </c>
      <c r="F1050" s="201" t="s">
        <v>4705</v>
      </c>
      <c r="G1050" s="201" t="s">
        <v>4706</v>
      </c>
      <c r="H1050" s="226" t="s">
        <v>2152</v>
      </c>
      <c r="L1050" s="133" t="s">
        <v>309</v>
      </c>
      <c r="M1050" s="133" t="s">
        <v>7089</v>
      </c>
      <c r="N1050" s="133" t="s">
        <v>4709</v>
      </c>
      <c r="P1050" s="134">
        <v>20080218</v>
      </c>
      <c r="Q1050" s="133" t="s">
        <v>7057</v>
      </c>
      <c r="R1050" s="134" t="s">
        <v>14</v>
      </c>
      <c r="S1050" s="134" t="s">
        <v>7088</v>
      </c>
      <c r="X1050" s="134" t="s">
        <v>7088</v>
      </c>
      <c r="Y1050" s="216" t="s">
        <v>127</v>
      </c>
      <c r="AJ1050" s="134">
        <v>400</v>
      </c>
      <c r="AK1050" s="235" t="s">
        <v>2157</v>
      </c>
      <c r="AL1050" s="133">
        <v>99</v>
      </c>
      <c r="AM1050" s="134" t="s">
        <v>2158</v>
      </c>
      <c r="AN1050" s="235">
        <v>99</v>
      </c>
      <c r="AO1050" s="134" t="s">
        <v>7088</v>
      </c>
      <c r="AP1050" s="216" t="s">
        <v>127</v>
      </c>
      <c r="AQ1050" s="133" t="s">
        <v>7089</v>
      </c>
      <c r="AU1050" s="134">
        <v>400</v>
      </c>
      <c r="AV1050" s="235" t="s">
        <v>4718</v>
      </c>
      <c r="AW1050" s="235">
        <v>13</v>
      </c>
      <c r="AX1050" s="133" t="s">
        <v>2160</v>
      </c>
      <c r="AY1050" s="235">
        <v>1</v>
      </c>
      <c r="AZ1050" s="134" t="s">
        <v>127</v>
      </c>
      <c r="BA1050" s="133" t="s">
        <v>2161</v>
      </c>
      <c r="BB1050" s="235">
        <v>0</v>
      </c>
      <c r="BC1050" s="134" t="s">
        <v>4718</v>
      </c>
      <c r="BE1050" s="134" t="s">
        <v>4718</v>
      </c>
      <c r="BF1050" s="134" t="s">
        <v>7090</v>
      </c>
      <c r="BG1050" s="134" t="s">
        <v>7088</v>
      </c>
      <c r="BH1050" s="329" t="s">
        <v>7091</v>
      </c>
      <c r="BI1050" s="329" t="s">
        <v>7091</v>
      </c>
      <c r="BK1050" s="134" t="s">
        <v>4718</v>
      </c>
      <c r="BP1050" s="134" t="s">
        <v>7089</v>
      </c>
      <c r="BQ1050" s="134" t="s">
        <v>7089</v>
      </c>
      <c r="BR1050" s="134" t="s">
        <v>7088</v>
      </c>
      <c r="BS1050" s="235" t="s">
        <v>7091</v>
      </c>
      <c r="BT1050" s="235">
        <v>10</v>
      </c>
      <c r="BU1050" s="235" t="s">
        <v>3348</v>
      </c>
      <c r="BV1050" s="235">
        <v>250</v>
      </c>
      <c r="BW1050" s="235">
        <v>67.5</v>
      </c>
      <c r="BY1050" s="335">
        <v>270</v>
      </c>
      <c r="BZ1050" s="134" t="s">
        <v>7090</v>
      </c>
      <c r="CB1050" s="134" t="s">
        <v>7088</v>
      </c>
      <c r="CC1050" s="134" t="s">
        <v>7089</v>
      </c>
      <c r="CE1050" s="134" t="s">
        <v>7088</v>
      </c>
      <c r="CF1050" s="134" t="s">
        <v>7090</v>
      </c>
      <c r="CO1050" s="134" t="s">
        <v>7088</v>
      </c>
      <c r="CP1050" s="134" t="s">
        <v>7090</v>
      </c>
    </row>
    <row r="1051" spans="1:94" x14ac:dyDescent="0.25">
      <c r="A1051" s="134" t="s">
        <v>14</v>
      </c>
      <c r="B1051" s="134" t="s">
        <v>2147</v>
      </c>
      <c r="C1051" s="134" t="s">
        <v>7092</v>
      </c>
      <c r="D1051" s="23" t="s">
        <v>7092</v>
      </c>
      <c r="E1051" s="193" t="s">
        <v>127</v>
      </c>
      <c r="F1051" s="201" t="s">
        <v>4705</v>
      </c>
      <c r="G1051" s="201" t="s">
        <v>4706</v>
      </c>
      <c r="H1051" s="226" t="s">
        <v>2152</v>
      </c>
      <c r="L1051" s="133" t="s">
        <v>309</v>
      </c>
      <c r="M1051" s="133" t="s">
        <v>7093</v>
      </c>
      <c r="N1051" s="133" t="s">
        <v>4709</v>
      </c>
      <c r="P1051" s="134">
        <v>20080218</v>
      </c>
      <c r="Q1051" s="133" t="s">
        <v>7057</v>
      </c>
      <c r="R1051" s="134" t="s">
        <v>14</v>
      </c>
      <c r="S1051" s="134" t="s">
        <v>7092</v>
      </c>
      <c r="X1051" s="134" t="s">
        <v>7092</v>
      </c>
      <c r="Y1051" s="216" t="s">
        <v>127</v>
      </c>
      <c r="AJ1051" s="134">
        <v>400</v>
      </c>
      <c r="AK1051" s="235" t="s">
        <v>2157</v>
      </c>
      <c r="AL1051" s="133">
        <v>99</v>
      </c>
      <c r="AM1051" s="134" t="s">
        <v>2158</v>
      </c>
      <c r="AN1051" s="235">
        <v>99</v>
      </c>
      <c r="AO1051" s="134" t="s">
        <v>7092</v>
      </c>
      <c r="AP1051" s="216" t="s">
        <v>127</v>
      </c>
      <c r="AQ1051" s="133" t="s">
        <v>7093</v>
      </c>
      <c r="AU1051" s="134">
        <v>400</v>
      </c>
      <c r="AV1051" s="235" t="s">
        <v>4718</v>
      </c>
      <c r="AW1051" s="235">
        <v>13</v>
      </c>
      <c r="AX1051" s="133" t="s">
        <v>2160</v>
      </c>
      <c r="AY1051" s="235">
        <v>1</v>
      </c>
      <c r="AZ1051" s="134" t="s">
        <v>127</v>
      </c>
      <c r="BA1051" s="133" t="s">
        <v>2161</v>
      </c>
      <c r="BB1051" s="235">
        <v>0</v>
      </c>
      <c r="BC1051" s="134" t="s">
        <v>4718</v>
      </c>
      <c r="BE1051" s="134" t="s">
        <v>4718</v>
      </c>
      <c r="BF1051" s="134" t="s">
        <v>7094</v>
      </c>
      <c r="BG1051" s="134" t="s">
        <v>7092</v>
      </c>
      <c r="BH1051" s="329" t="s">
        <v>7095</v>
      </c>
      <c r="BI1051" s="329" t="s">
        <v>7095</v>
      </c>
      <c r="BK1051" s="134" t="s">
        <v>4718</v>
      </c>
      <c r="BP1051" s="134" t="s">
        <v>7093</v>
      </c>
      <c r="BQ1051" s="134" t="s">
        <v>7093</v>
      </c>
      <c r="BR1051" s="134" t="s">
        <v>7092</v>
      </c>
      <c r="BS1051" s="235" t="s">
        <v>7095</v>
      </c>
      <c r="BT1051" s="235">
        <v>10</v>
      </c>
      <c r="BU1051" s="235" t="s">
        <v>3348</v>
      </c>
      <c r="BV1051" s="235">
        <v>250</v>
      </c>
      <c r="BW1051" s="235">
        <v>67.5</v>
      </c>
      <c r="BY1051" s="335">
        <v>270</v>
      </c>
      <c r="BZ1051" s="134" t="s">
        <v>7094</v>
      </c>
      <c r="CB1051" s="134" t="s">
        <v>7092</v>
      </c>
      <c r="CC1051" s="134" t="s">
        <v>7093</v>
      </c>
      <c r="CE1051" s="134" t="s">
        <v>7092</v>
      </c>
      <c r="CF1051" s="134" t="s">
        <v>7094</v>
      </c>
      <c r="CO1051" s="134" t="s">
        <v>7092</v>
      </c>
      <c r="CP1051" s="134" t="s">
        <v>7094</v>
      </c>
    </row>
    <row r="1052" spans="1:94" x14ac:dyDescent="0.25">
      <c r="A1052" s="134" t="s">
        <v>14</v>
      </c>
      <c r="B1052" s="134" t="s">
        <v>2147</v>
      </c>
      <c r="C1052" s="134" t="s">
        <v>7096</v>
      </c>
      <c r="D1052" s="23" t="s">
        <v>7096</v>
      </c>
      <c r="E1052" s="193" t="s">
        <v>127</v>
      </c>
      <c r="F1052" s="201" t="s">
        <v>4705</v>
      </c>
      <c r="G1052" s="201" t="s">
        <v>4706</v>
      </c>
      <c r="H1052" s="226" t="s">
        <v>2152</v>
      </c>
      <c r="L1052" s="133" t="s">
        <v>309</v>
      </c>
      <c r="M1052" s="133" t="s">
        <v>7097</v>
      </c>
      <c r="N1052" s="133" t="s">
        <v>4709</v>
      </c>
      <c r="P1052" s="134">
        <v>20080218</v>
      </c>
      <c r="Q1052" s="133" t="s">
        <v>7057</v>
      </c>
      <c r="R1052" s="134" t="s">
        <v>14</v>
      </c>
      <c r="S1052" s="134" t="s">
        <v>7096</v>
      </c>
      <c r="X1052" s="134" t="s">
        <v>7096</v>
      </c>
      <c r="Y1052" s="216" t="s">
        <v>127</v>
      </c>
      <c r="AJ1052" s="134">
        <v>400</v>
      </c>
      <c r="AK1052" s="235" t="s">
        <v>2157</v>
      </c>
      <c r="AL1052" s="133">
        <v>99</v>
      </c>
      <c r="AM1052" s="134" t="s">
        <v>2158</v>
      </c>
      <c r="AN1052" s="235">
        <v>99</v>
      </c>
      <c r="AO1052" s="134" t="s">
        <v>7096</v>
      </c>
      <c r="AP1052" s="216" t="s">
        <v>127</v>
      </c>
      <c r="AQ1052" s="133" t="s">
        <v>7097</v>
      </c>
      <c r="AU1052" s="134">
        <v>400</v>
      </c>
      <c r="AV1052" s="235" t="s">
        <v>4718</v>
      </c>
      <c r="AW1052" s="235">
        <v>13</v>
      </c>
      <c r="AX1052" s="133" t="s">
        <v>2160</v>
      </c>
      <c r="AY1052" s="235">
        <v>1</v>
      </c>
      <c r="AZ1052" s="134" t="s">
        <v>127</v>
      </c>
      <c r="BA1052" s="133" t="s">
        <v>2161</v>
      </c>
      <c r="BB1052" s="235">
        <v>0</v>
      </c>
      <c r="BC1052" s="134" t="s">
        <v>4718</v>
      </c>
      <c r="BE1052" s="134" t="s">
        <v>4718</v>
      </c>
      <c r="BF1052" s="134" t="s">
        <v>7098</v>
      </c>
      <c r="BG1052" s="134" t="s">
        <v>7096</v>
      </c>
      <c r="BH1052" s="329" t="s">
        <v>7099</v>
      </c>
      <c r="BI1052" s="329" t="s">
        <v>7099</v>
      </c>
      <c r="BK1052" s="134" t="s">
        <v>4718</v>
      </c>
      <c r="BP1052" s="134" t="s">
        <v>7097</v>
      </c>
      <c r="BQ1052" s="134" t="s">
        <v>7097</v>
      </c>
      <c r="BR1052" s="134" t="s">
        <v>7096</v>
      </c>
      <c r="BS1052" s="235" t="s">
        <v>7099</v>
      </c>
      <c r="BT1052" s="235">
        <v>10</v>
      </c>
      <c r="BU1052" s="235" t="s">
        <v>3348</v>
      </c>
      <c r="BV1052" s="235">
        <v>250</v>
      </c>
      <c r="BW1052" s="235">
        <v>67.5</v>
      </c>
      <c r="BY1052" s="335">
        <v>270</v>
      </c>
      <c r="BZ1052" s="134" t="s">
        <v>7098</v>
      </c>
      <c r="CB1052" s="134" t="s">
        <v>7096</v>
      </c>
      <c r="CC1052" s="134" t="s">
        <v>7097</v>
      </c>
      <c r="CE1052" s="134" t="s">
        <v>7096</v>
      </c>
      <c r="CF1052" s="134" t="s">
        <v>7098</v>
      </c>
      <c r="CO1052" s="134" t="s">
        <v>7096</v>
      </c>
      <c r="CP1052" s="134" t="s">
        <v>7098</v>
      </c>
    </row>
    <row r="1053" spans="1:94" x14ac:dyDescent="0.25">
      <c r="A1053" s="134" t="s">
        <v>14</v>
      </c>
      <c r="B1053" s="134" t="s">
        <v>2147</v>
      </c>
      <c r="C1053" s="134" t="s">
        <v>7100</v>
      </c>
      <c r="D1053" s="23" t="s">
        <v>7100</v>
      </c>
      <c r="E1053" s="193" t="s">
        <v>127</v>
      </c>
      <c r="F1053" s="201" t="s">
        <v>4705</v>
      </c>
      <c r="G1053" s="201" t="s">
        <v>4706</v>
      </c>
      <c r="H1053" s="226" t="s">
        <v>2152</v>
      </c>
      <c r="L1053" s="133" t="s">
        <v>309</v>
      </c>
      <c r="M1053" s="133" t="s">
        <v>7101</v>
      </c>
      <c r="N1053" s="133" t="s">
        <v>4709</v>
      </c>
      <c r="P1053" s="134">
        <v>20080218</v>
      </c>
      <c r="Q1053" s="133" t="s">
        <v>7057</v>
      </c>
      <c r="R1053" s="134" t="s">
        <v>14</v>
      </c>
      <c r="S1053" s="134" t="s">
        <v>7100</v>
      </c>
      <c r="X1053" s="134" t="s">
        <v>7100</v>
      </c>
      <c r="Y1053" s="216" t="s">
        <v>127</v>
      </c>
      <c r="AJ1053" s="134">
        <v>400</v>
      </c>
      <c r="AK1053" s="235" t="s">
        <v>2157</v>
      </c>
      <c r="AL1053" s="133">
        <v>99</v>
      </c>
      <c r="AM1053" s="134" t="s">
        <v>2158</v>
      </c>
      <c r="AN1053" s="235">
        <v>99</v>
      </c>
      <c r="AO1053" s="134" t="s">
        <v>7100</v>
      </c>
      <c r="AP1053" s="216" t="s">
        <v>127</v>
      </c>
      <c r="AQ1053" s="133" t="s">
        <v>7101</v>
      </c>
      <c r="AU1053" s="134">
        <v>400</v>
      </c>
      <c r="AV1053" s="235" t="s">
        <v>4718</v>
      </c>
      <c r="AW1053" s="235">
        <v>13</v>
      </c>
      <c r="AX1053" s="133" t="s">
        <v>2160</v>
      </c>
      <c r="AY1053" s="235">
        <v>1</v>
      </c>
      <c r="AZ1053" s="134" t="s">
        <v>127</v>
      </c>
      <c r="BA1053" s="133" t="s">
        <v>2161</v>
      </c>
      <c r="BB1053" s="235">
        <v>0</v>
      </c>
      <c r="BC1053" s="134" t="s">
        <v>4718</v>
      </c>
      <c r="BE1053" s="134" t="s">
        <v>4718</v>
      </c>
      <c r="BF1053" s="134" t="s">
        <v>7102</v>
      </c>
      <c r="BG1053" s="134" t="s">
        <v>7100</v>
      </c>
      <c r="BH1053" s="329" t="s">
        <v>7103</v>
      </c>
      <c r="BI1053" s="329" t="s">
        <v>7103</v>
      </c>
      <c r="BK1053" s="134" t="s">
        <v>4718</v>
      </c>
      <c r="BP1053" s="134" t="s">
        <v>7101</v>
      </c>
      <c r="BQ1053" s="134" t="s">
        <v>7101</v>
      </c>
      <c r="BR1053" s="134" t="s">
        <v>7100</v>
      </c>
      <c r="BS1053" s="235" t="s">
        <v>7103</v>
      </c>
      <c r="BT1053" s="235">
        <v>10</v>
      </c>
      <c r="BU1053" s="235" t="s">
        <v>3348</v>
      </c>
      <c r="BV1053" s="235">
        <v>250</v>
      </c>
      <c r="BW1053" s="235">
        <v>67.5</v>
      </c>
      <c r="BY1053" s="335">
        <v>270</v>
      </c>
      <c r="BZ1053" s="134" t="s">
        <v>7102</v>
      </c>
      <c r="CB1053" s="134" t="s">
        <v>7100</v>
      </c>
      <c r="CC1053" s="134" t="s">
        <v>7101</v>
      </c>
      <c r="CE1053" s="134" t="s">
        <v>7100</v>
      </c>
      <c r="CF1053" s="134" t="s">
        <v>7102</v>
      </c>
      <c r="CO1053" s="134" t="s">
        <v>7100</v>
      </c>
      <c r="CP1053" s="134" t="s">
        <v>7102</v>
      </c>
    </row>
    <row r="1054" spans="1:94" x14ac:dyDescent="0.25">
      <c r="A1054" s="134" t="s">
        <v>14</v>
      </c>
      <c r="B1054" s="134" t="s">
        <v>2147</v>
      </c>
      <c r="C1054" s="134" t="s">
        <v>7104</v>
      </c>
      <c r="D1054" s="23" t="s">
        <v>7104</v>
      </c>
      <c r="E1054" s="193" t="s">
        <v>127</v>
      </c>
      <c r="F1054" s="201" t="s">
        <v>4705</v>
      </c>
      <c r="G1054" s="201" t="s">
        <v>4706</v>
      </c>
      <c r="H1054" s="226" t="s">
        <v>2152</v>
      </c>
      <c r="L1054" s="133" t="s">
        <v>309</v>
      </c>
      <c r="M1054" s="133" t="s">
        <v>7105</v>
      </c>
      <c r="N1054" s="133" t="s">
        <v>4709</v>
      </c>
      <c r="P1054" s="134">
        <v>20080218</v>
      </c>
      <c r="Q1054" s="133" t="s">
        <v>7057</v>
      </c>
      <c r="R1054" s="134" t="s">
        <v>14</v>
      </c>
      <c r="S1054" s="134" t="s">
        <v>7104</v>
      </c>
      <c r="X1054" s="134" t="s">
        <v>7104</v>
      </c>
      <c r="Y1054" s="216" t="s">
        <v>127</v>
      </c>
      <c r="AJ1054" s="134">
        <v>400</v>
      </c>
      <c r="AK1054" s="235" t="s">
        <v>2157</v>
      </c>
      <c r="AL1054" s="133">
        <v>99</v>
      </c>
      <c r="AM1054" s="134" t="s">
        <v>2158</v>
      </c>
      <c r="AN1054" s="235">
        <v>99</v>
      </c>
      <c r="AO1054" s="134" t="s">
        <v>7104</v>
      </c>
      <c r="AP1054" s="216" t="s">
        <v>127</v>
      </c>
      <c r="AQ1054" s="133" t="s">
        <v>7105</v>
      </c>
      <c r="AU1054" s="134">
        <v>400</v>
      </c>
      <c r="AV1054" s="235" t="s">
        <v>4718</v>
      </c>
      <c r="AW1054" s="235">
        <v>13</v>
      </c>
      <c r="AX1054" s="133" t="s">
        <v>2160</v>
      </c>
      <c r="AY1054" s="235">
        <v>1</v>
      </c>
      <c r="AZ1054" s="134" t="s">
        <v>127</v>
      </c>
      <c r="BA1054" s="133" t="s">
        <v>2161</v>
      </c>
      <c r="BB1054" s="235">
        <v>0</v>
      </c>
      <c r="BC1054" s="134" t="s">
        <v>4718</v>
      </c>
      <c r="BE1054" s="134" t="s">
        <v>4718</v>
      </c>
      <c r="BF1054" s="134" t="s">
        <v>7106</v>
      </c>
      <c r="BG1054" s="134" t="s">
        <v>7104</v>
      </c>
      <c r="BH1054" s="329" t="s">
        <v>7107</v>
      </c>
      <c r="BI1054" s="329" t="s">
        <v>7107</v>
      </c>
      <c r="BK1054" s="134" t="s">
        <v>4718</v>
      </c>
      <c r="BP1054" s="134" t="s">
        <v>7105</v>
      </c>
      <c r="BQ1054" s="134" t="s">
        <v>7105</v>
      </c>
      <c r="BR1054" s="134" t="s">
        <v>7104</v>
      </c>
      <c r="BS1054" s="235" t="s">
        <v>7107</v>
      </c>
      <c r="BT1054" s="235">
        <v>10</v>
      </c>
      <c r="BU1054" s="235" t="s">
        <v>3348</v>
      </c>
      <c r="BV1054" s="235">
        <v>250</v>
      </c>
      <c r="BW1054" s="235">
        <v>67.5</v>
      </c>
      <c r="BY1054" s="335">
        <v>270</v>
      </c>
      <c r="BZ1054" s="134" t="s">
        <v>7106</v>
      </c>
      <c r="CB1054" s="134" t="s">
        <v>7104</v>
      </c>
      <c r="CC1054" s="134" t="s">
        <v>7105</v>
      </c>
      <c r="CE1054" s="134" t="s">
        <v>7104</v>
      </c>
      <c r="CF1054" s="134" t="s">
        <v>7106</v>
      </c>
      <c r="CO1054" s="134" t="s">
        <v>7104</v>
      </c>
      <c r="CP1054" s="134" t="s">
        <v>7106</v>
      </c>
    </row>
    <row r="1055" spans="1:94" x14ac:dyDescent="0.25">
      <c r="A1055" s="134" t="s">
        <v>14</v>
      </c>
      <c r="B1055" s="134" t="s">
        <v>2147</v>
      </c>
      <c r="C1055" s="134" t="s">
        <v>7108</v>
      </c>
      <c r="D1055" s="23" t="s">
        <v>7108</v>
      </c>
      <c r="E1055" s="193" t="s">
        <v>127</v>
      </c>
      <c r="F1055" s="201" t="s">
        <v>4705</v>
      </c>
      <c r="G1055" s="201" t="s">
        <v>4706</v>
      </c>
      <c r="H1055" s="226" t="s">
        <v>2152</v>
      </c>
      <c r="L1055" s="133" t="s">
        <v>309</v>
      </c>
      <c r="M1055" s="133" t="s">
        <v>7109</v>
      </c>
      <c r="N1055" s="133" t="s">
        <v>4709</v>
      </c>
      <c r="P1055" s="134">
        <v>20080218</v>
      </c>
      <c r="Q1055" s="133" t="s">
        <v>7057</v>
      </c>
      <c r="R1055" s="134" t="s">
        <v>14</v>
      </c>
      <c r="S1055" s="134" t="s">
        <v>7108</v>
      </c>
      <c r="X1055" s="134" t="s">
        <v>7108</v>
      </c>
      <c r="Y1055" s="216" t="s">
        <v>127</v>
      </c>
      <c r="AJ1055" s="134">
        <v>400</v>
      </c>
      <c r="AK1055" s="235" t="s">
        <v>2157</v>
      </c>
      <c r="AL1055" s="133">
        <v>99</v>
      </c>
      <c r="AM1055" s="134" t="s">
        <v>2158</v>
      </c>
      <c r="AN1055" s="235">
        <v>99</v>
      </c>
      <c r="AO1055" s="134" t="s">
        <v>7108</v>
      </c>
      <c r="AP1055" s="216" t="s">
        <v>127</v>
      </c>
      <c r="AQ1055" s="133" t="s">
        <v>7109</v>
      </c>
      <c r="AU1055" s="134">
        <v>400</v>
      </c>
      <c r="AV1055" s="235" t="s">
        <v>4718</v>
      </c>
      <c r="AW1055" s="235">
        <v>13</v>
      </c>
      <c r="AX1055" s="133" t="s">
        <v>2160</v>
      </c>
      <c r="AY1055" s="235">
        <v>1</v>
      </c>
      <c r="AZ1055" s="134" t="s">
        <v>127</v>
      </c>
      <c r="BA1055" s="133" t="s">
        <v>2161</v>
      </c>
      <c r="BB1055" s="235">
        <v>0</v>
      </c>
      <c r="BC1055" s="134" t="s">
        <v>4718</v>
      </c>
      <c r="BE1055" s="134" t="s">
        <v>4718</v>
      </c>
      <c r="BF1055" s="134" t="s">
        <v>7110</v>
      </c>
      <c r="BG1055" s="134" t="s">
        <v>7108</v>
      </c>
      <c r="BH1055" s="329" t="s">
        <v>7111</v>
      </c>
      <c r="BI1055" s="329" t="s">
        <v>7111</v>
      </c>
      <c r="BK1055" s="134" t="s">
        <v>4718</v>
      </c>
      <c r="BP1055" s="134" t="s">
        <v>7109</v>
      </c>
      <c r="BQ1055" s="134" t="s">
        <v>7109</v>
      </c>
      <c r="BR1055" s="134" t="s">
        <v>7108</v>
      </c>
      <c r="BS1055" s="235" t="s">
        <v>7111</v>
      </c>
      <c r="BT1055" s="235">
        <v>10</v>
      </c>
      <c r="BU1055" s="235" t="s">
        <v>3348</v>
      </c>
      <c r="BV1055" s="235">
        <v>250</v>
      </c>
      <c r="BW1055" s="235">
        <v>67.5</v>
      </c>
      <c r="BY1055" s="335">
        <v>270</v>
      </c>
      <c r="BZ1055" s="134" t="s">
        <v>7110</v>
      </c>
      <c r="CB1055" s="134" t="s">
        <v>7108</v>
      </c>
      <c r="CC1055" s="134" t="s">
        <v>7109</v>
      </c>
      <c r="CE1055" s="134" t="s">
        <v>7108</v>
      </c>
      <c r="CF1055" s="134" t="s">
        <v>7110</v>
      </c>
      <c r="CO1055" s="134" t="s">
        <v>7108</v>
      </c>
      <c r="CP1055" s="134" t="s">
        <v>7110</v>
      </c>
    </row>
    <row r="1056" spans="1:94" x14ac:dyDescent="0.25">
      <c r="A1056" s="134" t="s">
        <v>14</v>
      </c>
      <c r="B1056" s="134" t="s">
        <v>2147</v>
      </c>
      <c r="C1056" s="134" t="s">
        <v>7112</v>
      </c>
      <c r="D1056" s="23" t="s">
        <v>7112</v>
      </c>
      <c r="E1056" s="193" t="s">
        <v>127</v>
      </c>
      <c r="F1056" s="201" t="s">
        <v>4705</v>
      </c>
      <c r="G1056" s="201" t="s">
        <v>4706</v>
      </c>
      <c r="H1056" s="226" t="s">
        <v>2152</v>
      </c>
      <c r="L1056" s="133" t="s">
        <v>309</v>
      </c>
      <c r="M1056" s="133" t="s">
        <v>7113</v>
      </c>
      <c r="N1056" s="133" t="s">
        <v>4709</v>
      </c>
      <c r="P1056" s="134">
        <v>20080218</v>
      </c>
      <c r="Q1056" s="133" t="s">
        <v>7057</v>
      </c>
      <c r="R1056" s="134" t="s">
        <v>14</v>
      </c>
      <c r="S1056" s="134" t="s">
        <v>7112</v>
      </c>
      <c r="X1056" s="134" t="s">
        <v>7112</v>
      </c>
      <c r="Y1056" s="216" t="s">
        <v>127</v>
      </c>
      <c r="AJ1056" s="134">
        <v>400</v>
      </c>
      <c r="AK1056" s="235" t="s">
        <v>2157</v>
      </c>
      <c r="AL1056" s="133">
        <v>99</v>
      </c>
      <c r="AM1056" s="134" t="s">
        <v>2158</v>
      </c>
      <c r="AN1056" s="235">
        <v>99</v>
      </c>
      <c r="AO1056" s="134" t="s">
        <v>7112</v>
      </c>
      <c r="AP1056" s="216" t="s">
        <v>127</v>
      </c>
      <c r="AQ1056" s="133" t="s">
        <v>7113</v>
      </c>
      <c r="AU1056" s="134">
        <v>400</v>
      </c>
      <c r="AV1056" s="235" t="s">
        <v>4718</v>
      </c>
      <c r="AW1056" s="235">
        <v>13</v>
      </c>
      <c r="AX1056" s="133" t="s">
        <v>2160</v>
      </c>
      <c r="AY1056" s="235">
        <v>1</v>
      </c>
      <c r="AZ1056" s="134" t="s">
        <v>127</v>
      </c>
      <c r="BA1056" s="133" t="s">
        <v>2161</v>
      </c>
      <c r="BB1056" s="235">
        <v>0</v>
      </c>
      <c r="BC1056" s="134" t="s">
        <v>4718</v>
      </c>
      <c r="BE1056" s="134" t="s">
        <v>4718</v>
      </c>
      <c r="BF1056" s="134" t="s">
        <v>7114</v>
      </c>
      <c r="BG1056" s="134" t="s">
        <v>7112</v>
      </c>
      <c r="BH1056" s="329" t="s">
        <v>7115</v>
      </c>
      <c r="BI1056" s="329" t="s">
        <v>7115</v>
      </c>
      <c r="BK1056" s="134" t="s">
        <v>4718</v>
      </c>
      <c r="BP1056" s="134" t="s">
        <v>7113</v>
      </c>
      <c r="BQ1056" s="134" t="s">
        <v>7113</v>
      </c>
      <c r="BR1056" s="134" t="s">
        <v>7112</v>
      </c>
      <c r="BS1056" s="235" t="s">
        <v>7115</v>
      </c>
      <c r="BT1056" s="235">
        <v>10</v>
      </c>
      <c r="BU1056" s="235" t="s">
        <v>3348</v>
      </c>
      <c r="BV1056" s="235">
        <v>250</v>
      </c>
      <c r="BW1056" s="235">
        <v>67.5</v>
      </c>
      <c r="BY1056" s="335">
        <v>270</v>
      </c>
      <c r="BZ1056" s="134" t="s">
        <v>7114</v>
      </c>
      <c r="CB1056" s="134" t="s">
        <v>7112</v>
      </c>
      <c r="CC1056" s="134" t="s">
        <v>7113</v>
      </c>
      <c r="CE1056" s="134" t="s">
        <v>7112</v>
      </c>
      <c r="CF1056" s="134" t="s">
        <v>7114</v>
      </c>
      <c r="CO1056" s="134" t="s">
        <v>7112</v>
      </c>
      <c r="CP1056" s="134" t="s">
        <v>7114</v>
      </c>
    </row>
    <row r="1057" spans="1:94" x14ac:dyDescent="0.25">
      <c r="A1057" s="134" t="s">
        <v>14</v>
      </c>
      <c r="B1057" s="134" t="s">
        <v>2147</v>
      </c>
      <c r="C1057" s="134" t="s">
        <v>7116</v>
      </c>
      <c r="D1057" s="23" t="s">
        <v>7116</v>
      </c>
      <c r="E1057" s="193" t="s">
        <v>127</v>
      </c>
      <c r="F1057" s="201" t="s">
        <v>4705</v>
      </c>
      <c r="G1057" s="201" t="s">
        <v>4706</v>
      </c>
      <c r="H1057" s="226" t="s">
        <v>2152</v>
      </c>
      <c r="L1057" s="133" t="s">
        <v>309</v>
      </c>
      <c r="M1057" s="133" t="s">
        <v>7117</v>
      </c>
      <c r="N1057" s="133" t="s">
        <v>4709</v>
      </c>
      <c r="P1057" s="134">
        <v>20080218</v>
      </c>
      <c r="Q1057" s="133" t="s">
        <v>7057</v>
      </c>
      <c r="R1057" s="134" t="s">
        <v>14</v>
      </c>
      <c r="S1057" s="134" t="s">
        <v>7116</v>
      </c>
      <c r="X1057" s="134" t="s">
        <v>7116</v>
      </c>
      <c r="Y1057" s="216" t="s">
        <v>127</v>
      </c>
      <c r="AJ1057" s="134">
        <v>400</v>
      </c>
      <c r="AK1057" s="235" t="s">
        <v>2157</v>
      </c>
      <c r="AL1057" s="133">
        <v>99</v>
      </c>
      <c r="AM1057" s="134" t="s">
        <v>2158</v>
      </c>
      <c r="AN1057" s="235">
        <v>99</v>
      </c>
      <c r="AO1057" s="134" t="s">
        <v>7116</v>
      </c>
      <c r="AP1057" s="216" t="s">
        <v>127</v>
      </c>
      <c r="AQ1057" s="133" t="s">
        <v>7117</v>
      </c>
      <c r="AU1057" s="134">
        <v>400</v>
      </c>
      <c r="AV1057" s="235" t="s">
        <v>4718</v>
      </c>
      <c r="AW1057" s="235">
        <v>13</v>
      </c>
      <c r="AX1057" s="133" t="s">
        <v>2160</v>
      </c>
      <c r="AY1057" s="235">
        <v>1</v>
      </c>
      <c r="AZ1057" s="134" t="s">
        <v>127</v>
      </c>
      <c r="BA1057" s="133" t="s">
        <v>2161</v>
      </c>
      <c r="BB1057" s="235">
        <v>0</v>
      </c>
      <c r="BC1057" s="134" t="s">
        <v>4718</v>
      </c>
      <c r="BE1057" s="134" t="s">
        <v>4718</v>
      </c>
      <c r="BF1057" s="134" t="s">
        <v>7118</v>
      </c>
      <c r="BG1057" s="134" t="s">
        <v>7116</v>
      </c>
      <c r="BH1057" s="329" t="s">
        <v>7119</v>
      </c>
      <c r="BI1057" s="329" t="s">
        <v>7119</v>
      </c>
      <c r="BK1057" s="134" t="s">
        <v>4718</v>
      </c>
      <c r="BP1057" s="134" t="s">
        <v>7117</v>
      </c>
      <c r="BQ1057" s="134" t="s">
        <v>7117</v>
      </c>
      <c r="BR1057" s="134" t="s">
        <v>7116</v>
      </c>
      <c r="BS1057" s="235" t="s">
        <v>7119</v>
      </c>
      <c r="BT1057" s="235">
        <v>10</v>
      </c>
      <c r="BU1057" s="235" t="s">
        <v>3348</v>
      </c>
      <c r="BV1057" s="235">
        <v>250</v>
      </c>
      <c r="BW1057" s="235">
        <v>67.5</v>
      </c>
      <c r="BY1057" s="335">
        <v>270</v>
      </c>
      <c r="BZ1057" s="134" t="s">
        <v>7118</v>
      </c>
      <c r="CB1057" s="134" t="s">
        <v>7116</v>
      </c>
      <c r="CC1057" s="134" t="s">
        <v>7117</v>
      </c>
      <c r="CE1057" s="134" t="s">
        <v>7116</v>
      </c>
      <c r="CF1057" s="134" t="s">
        <v>7118</v>
      </c>
      <c r="CO1057" s="134" t="s">
        <v>7116</v>
      </c>
      <c r="CP1057" s="134" t="s">
        <v>7118</v>
      </c>
    </row>
    <row r="1058" spans="1:94" x14ac:dyDescent="0.25">
      <c r="A1058" s="134" t="s">
        <v>14</v>
      </c>
      <c r="B1058" s="134" t="s">
        <v>2147</v>
      </c>
      <c r="C1058" s="134" t="s">
        <v>7120</v>
      </c>
      <c r="D1058" s="23" t="s">
        <v>7120</v>
      </c>
      <c r="E1058" s="193" t="s">
        <v>127</v>
      </c>
      <c r="F1058" s="201" t="s">
        <v>4705</v>
      </c>
      <c r="G1058" s="201" t="s">
        <v>4706</v>
      </c>
      <c r="H1058" s="226" t="s">
        <v>2152</v>
      </c>
      <c r="L1058" s="133" t="s">
        <v>309</v>
      </c>
      <c r="M1058" s="133" t="s">
        <v>7121</v>
      </c>
      <c r="N1058" s="133" t="s">
        <v>4709</v>
      </c>
      <c r="P1058" s="134">
        <v>20080218</v>
      </c>
      <c r="Q1058" s="133" t="s">
        <v>7057</v>
      </c>
      <c r="R1058" s="134" t="s">
        <v>14</v>
      </c>
      <c r="S1058" s="134" t="s">
        <v>7120</v>
      </c>
      <c r="X1058" s="134" t="s">
        <v>7120</v>
      </c>
      <c r="Y1058" s="216" t="s">
        <v>127</v>
      </c>
      <c r="AJ1058" s="134">
        <v>400</v>
      </c>
      <c r="AK1058" s="235" t="s">
        <v>2157</v>
      </c>
      <c r="AL1058" s="133">
        <v>99</v>
      </c>
      <c r="AM1058" s="134" t="s">
        <v>2158</v>
      </c>
      <c r="AN1058" s="235">
        <v>99</v>
      </c>
      <c r="AO1058" s="134" t="s">
        <v>7120</v>
      </c>
      <c r="AP1058" s="216" t="s">
        <v>127</v>
      </c>
      <c r="AQ1058" s="133" t="s">
        <v>7121</v>
      </c>
      <c r="AU1058" s="134">
        <v>400</v>
      </c>
      <c r="AV1058" s="235" t="s">
        <v>4718</v>
      </c>
      <c r="AW1058" s="235">
        <v>13</v>
      </c>
      <c r="AX1058" s="133" t="s">
        <v>2160</v>
      </c>
      <c r="AY1058" s="235">
        <v>1</v>
      </c>
      <c r="AZ1058" s="134" t="s">
        <v>127</v>
      </c>
      <c r="BA1058" s="133" t="s">
        <v>2161</v>
      </c>
      <c r="BB1058" s="235">
        <v>0</v>
      </c>
      <c r="BC1058" s="134" t="s">
        <v>4718</v>
      </c>
      <c r="BE1058" s="134" t="s">
        <v>4718</v>
      </c>
      <c r="BF1058" s="134" t="s">
        <v>7122</v>
      </c>
      <c r="BG1058" s="134" t="s">
        <v>7120</v>
      </c>
      <c r="BH1058" s="329" t="s">
        <v>7123</v>
      </c>
      <c r="BI1058" s="329" t="s">
        <v>7123</v>
      </c>
      <c r="BK1058" s="134" t="s">
        <v>4718</v>
      </c>
      <c r="BP1058" s="134" t="s">
        <v>7121</v>
      </c>
      <c r="BQ1058" s="134" t="s">
        <v>7121</v>
      </c>
      <c r="BR1058" s="134" t="s">
        <v>7120</v>
      </c>
      <c r="BS1058" s="235" t="s">
        <v>7123</v>
      </c>
      <c r="BT1058" s="235">
        <v>10</v>
      </c>
      <c r="BU1058" s="235" t="s">
        <v>3348</v>
      </c>
      <c r="BV1058" s="235">
        <v>250</v>
      </c>
      <c r="BW1058" s="235">
        <v>67.5</v>
      </c>
      <c r="BY1058" s="335">
        <v>270</v>
      </c>
      <c r="BZ1058" s="134" t="s">
        <v>7122</v>
      </c>
      <c r="CB1058" s="134" t="s">
        <v>7120</v>
      </c>
      <c r="CC1058" s="134" t="s">
        <v>7121</v>
      </c>
      <c r="CE1058" s="134" t="s">
        <v>7120</v>
      </c>
      <c r="CF1058" s="134" t="s">
        <v>7122</v>
      </c>
      <c r="CO1058" s="134" t="s">
        <v>7120</v>
      </c>
      <c r="CP1058" s="134" t="s">
        <v>7122</v>
      </c>
    </row>
    <row r="1059" spans="1:94" x14ac:dyDescent="0.25">
      <c r="A1059" s="134" t="s">
        <v>14</v>
      </c>
      <c r="B1059" s="134" t="s">
        <v>2147</v>
      </c>
      <c r="C1059" s="134" t="s">
        <v>7124</v>
      </c>
      <c r="D1059" s="23" t="s">
        <v>7124</v>
      </c>
      <c r="E1059" s="193" t="s">
        <v>127</v>
      </c>
      <c r="F1059" s="201" t="s">
        <v>4705</v>
      </c>
      <c r="G1059" s="201" t="s">
        <v>4706</v>
      </c>
      <c r="H1059" s="226" t="s">
        <v>2152</v>
      </c>
      <c r="L1059" s="133" t="s">
        <v>309</v>
      </c>
      <c r="M1059" s="133" t="s">
        <v>7125</v>
      </c>
      <c r="N1059" s="133" t="s">
        <v>4709</v>
      </c>
      <c r="P1059" s="134">
        <v>20080218</v>
      </c>
      <c r="Q1059" s="133" t="s">
        <v>7057</v>
      </c>
      <c r="R1059" s="134" t="s">
        <v>14</v>
      </c>
      <c r="S1059" s="134" t="s">
        <v>7124</v>
      </c>
      <c r="X1059" s="134" t="s">
        <v>7124</v>
      </c>
      <c r="Y1059" s="216" t="s">
        <v>127</v>
      </c>
      <c r="AJ1059" s="134">
        <v>400</v>
      </c>
      <c r="AK1059" s="235" t="s">
        <v>2157</v>
      </c>
      <c r="AL1059" s="133">
        <v>99</v>
      </c>
      <c r="AM1059" s="134" t="s">
        <v>2158</v>
      </c>
      <c r="AN1059" s="235">
        <v>99</v>
      </c>
      <c r="AO1059" s="134" t="s">
        <v>7124</v>
      </c>
      <c r="AP1059" s="216" t="s">
        <v>127</v>
      </c>
      <c r="AQ1059" s="133" t="s">
        <v>7125</v>
      </c>
      <c r="AU1059" s="134">
        <v>400</v>
      </c>
      <c r="AV1059" s="235" t="s">
        <v>4718</v>
      </c>
      <c r="AW1059" s="235">
        <v>13</v>
      </c>
      <c r="AX1059" s="133" t="s">
        <v>2160</v>
      </c>
      <c r="AY1059" s="235">
        <v>1</v>
      </c>
      <c r="AZ1059" s="134" t="s">
        <v>127</v>
      </c>
      <c r="BA1059" s="133" t="s">
        <v>2161</v>
      </c>
      <c r="BB1059" s="235">
        <v>0</v>
      </c>
      <c r="BC1059" s="134" t="s">
        <v>4718</v>
      </c>
      <c r="BE1059" s="134" t="s">
        <v>4718</v>
      </c>
      <c r="BF1059" s="134" t="s">
        <v>7126</v>
      </c>
      <c r="BG1059" s="134" t="s">
        <v>7124</v>
      </c>
      <c r="BH1059" s="329" t="s">
        <v>7127</v>
      </c>
      <c r="BI1059" s="329" t="s">
        <v>7127</v>
      </c>
      <c r="BK1059" s="134" t="s">
        <v>4718</v>
      </c>
      <c r="BP1059" s="134" t="s">
        <v>7125</v>
      </c>
      <c r="BQ1059" s="134" t="s">
        <v>7125</v>
      </c>
      <c r="BR1059" s="134" t="s">
        <v>7124</v>
      </c>
      <c r="BS1059" s="235" t="s">
        <v>7127</v>
      </c>
      <c r="BT1059" s="235">
        <v>10</v>
      </c>
      <c r="BU1059" s="235" t="s">
        <v>3348</v>
      </c>
      <c r="BV1059" s="235">
        <v>250</v>
      </c>
      <c r="BW1059" s="235">
        <v>67.5</v>
      </c>
      <c r="BY1059" s="335">
        <v>270</v>
      </c>
      <c r="BZ1059" s="134" t="s">
        <v>7126</v>
      </c>
      <c r="CB1059" s="134" t="s">
        <v>7124</v>
      </c>
      <c r="CC1059" s="134" t="s">
        <v>7125</v>
      </c>
      <c r="CE1059" s="134" t="s">
        <v>7124</v>
      </c>
      <c r="CF1059" s="134" t="s">
        <v>7126</v>
      </c>
      <c r="CO1059" s="134" t="s">
        <v>7124</v>
      </c>
      <c r="CP1059" s="134" t="s">
        <v>7126</v>
      </c>
    </row>
    <row r="1060" spans="1:94" x14ac:dyDescent="0.25">
      <c r="A1060" s="134" t="s">
        <v>14</v>
      </c>
      <c r="B1060" s="134" t="s">
        <v>2147</v>
      </c>
      <c r="C1060" s="134" t="s">
        <v>7128</v>
      </c>
      <c r="D1060" s="23" t="s">
        <v>7128</v>
      </c>
      <c r="E1060" s="193" t="s">
        <v>127</v>
      </c>
      <c r="F1060" s="201" t="s">
        <v>4705</v>
      </c>
      <c r="G1060" s="201" t="s">
        <v>4706</v>
      </c>
      <c r="H1060" s="226" t="s">
        <v>2152</v>
      </c>
      <c r="L1060" s="133" t="s">
        <v>309</v>
      </c>
      <c r="M1060" s="133" t="s">
        <v>7129</v>
      </c>
      <c r="N1060" s="133" t="s">
        <v>4709</v>
      </c>
      <c r="P1060" s="134">
        <v>20080218</v>
      </c>
      <c r="Q1060" s="133" t="s">
        <v>7057</v>
      </c>
      <c r="R1060" s="134" t="s">
        <v>14</v>
      </c>
      <c r="S1060" s="134" t="s">
        <v>7128</v>
      </c>
      <c r="X1060" s="134" t="s">
        <v>7128</v>
      </c>
      <c r="Y1060" s="216" t="s">
        <v>127</v>
      </c>
      <c r="AJ1060" s="134">
        <v>400</v>
      </c>
      <c r="AK1060" s="235" t="s">
        <v>2157</v>
      </c>
      <c r="AL1060" s="133">
        <v>99</v>
      </c>
      <c r="AM1060" s="134" t="s">
        <v>2158</v>
      </c>
      <c r="AN1060" s="235">
        <v>99</v>
      </c>
      <c r="AO1060" s="134" t="s">
        <v>7128</v>
      </c>
      <c r="AP1060" s="216" t="s">
        <v>127</v>
      </c>
      <c r="AQ1060" s="133" t="s">
        <v>7129</v>
      </c>
      <c r="AU1060" s="134">
        <v>400</v>
      </c>
      <c r="AV1060" s="235" t="s">
        <v>4718</v>
      </c>
      <c r="AW1060" s="235">
        <v>13</v>
      </c>
      <c r="AX1060" s="133" t="s">
        <v>2160</v>
      </c>
      <c r="AY1060" s="235">
        <v>1</v>
      </c>
      <c r="AZ1060" s="134" t="s">
        <v>127</v>
      </c>
      <c r="BA1060" s="133" t="s">
        <v>2161</v>
      </c>
      <c r="BB1060" s="235">
        <v>0</v>
      </c>
      <c r="BC1060" s="134" t="s">
        <v>4718</v>
      </c>
      <c r="BE1060" s="134" t="s">
        <v>4718</v>
      </c>
      <c r="BF1060" s="134" t="s">
        <v>7130</v>
      </c>
      <c r="BG1060" s="134" t="s">
        <v>7128</v>
      </c>
      <c r="BH1060" s="329" t="s">
        <v>7131</v>
      </c>
      <c r="BI1060" s="329" t="s">
        <v>7131</v>
      </c>
      <c r="BK1060" s="134" t="s">
        <v>4718</v>
      </c>
      <c r="BP1060" s="134" t="s">
        <v>7129</v>
      </c>
      <c r="BQ1060" s="134" t="s">
        <v>7129</v>
      </c>
      <c r="BR1060" s="134" t="s">
        <v>7128</v>
      </c>
      <c r="BS1060" s="235" t="s">
        <v>7131</v>
      </c>
      <c r="BT1060" s="235">
        <v>10</v>
      </c>
      <c r="BU1060" s="235" t="s">
        <v>3348</v>
      </c>
      <c r="BV1060" s="235">
        <v>250</v>
      </c>
      <c r="BW1060" s="235">
        <v>67.5</v>
      </c>
      <c r="BY1060" s="335">
        <v>270</v>
      </c>
      <c r="BZ1060" s="134" t="s">
        <v>7130</v>
      </c>
      <c r="CB1060" s="134" t="s">
        <v>7128</v>
      </c>
      <c r="CC1060" s="134" t="s">
        <v>7129</v>
      </c>
      <c r="CE1060" s="134" t="s">
        <v>7128</v>
      </c>
      <c r="CF1060" s="134" t="s">
        <v>7130</v>
      </c>
      <c r="CO1060" s="134" t="s">
        <v>7128</v>
      </c>
      <c r="CP1060" s="134" t="s">
        <v>7130</v>
      </c>
    </row>
    <row r="1061" spans="1:94" x14ac:dyDescent="0.25">
      <c r="A1061" s="134" t="s">
        <v>14</v>
      </c>
      <c r="B1061" s="134" t="s">
        <v>2147</v>
      </c>
      <c r="C1061" s="134" t="s">
        <v>7132</v>
      </c>
      <c r="D1061" s="23" t="s">
        <v>7132</v>
      </c>
      <c r="E1061" s="193" t="s">
        <v>127</v>
      </c>
      <c r="F1061" s="201" t="s">
        <v>4705</v>
      </c>
      <c r="G1061" s="201" t="s">
        <v>4706</v>
      </c>
      <c r="H1061" s="226" t="s">
        <v>2152</v>
      </c>
      <c r="L1061" s="133" t="s">
        <v>309</v>
      </c>
      <c r="M1061" s="133" t="s">
        <v>7133</v>
      </c>
      <c r="N1061" s="133" t="s">
        <v>4709</v>
      </c>
      <c r="P1061" s="134">
        <v>20080218</v>
      </c>
      <c r="Q1061" s="133" t="s">
        <v>7057</v>
      </c>
      <c r="R1061" s="134" t="s">
        <v>14</v>
      </c>
      <c r="S1061" s="134" t="s">
        <v>7132</v>
      </c>
      <c r="X1061" s="134" t="s">
        <v>7132</v>
      </c>
      <c r="Y1061" s="216" t="s">
        <v>127</v>
      </c>
      <c r="AJ1061" s="134">
        <v>400</v>
      </c>
      <c r="AK1061" s="235" t="s">
        <v>2157</v>
      </c>
      <c r="AL1061" s="133">
        <v>99</v>
      </c>
      <c r="AM1061" s="134" t="s">
        <v>2158</v>
      </c>
      <c r="AN1061" s="235">
        <v>99</v>
      </c>
      <c r="AO1061" s="134" t="s">
        <v>7132</v>
      </c>
      <c r="AP1061" s="216" t="s">
        <v>127</v>
      </c>
      <c r="AQ1061" s="133" t="s">
        <v>7133</v>
      </c>
      <c r="AU1061" s="134">
        <v>400</v>
      </c>
      <c r="AV1061" s="235" t="s">
        <v>4718</v>
      </c>
      <c r="AW1061" s="235">
        <v>13</v>
      </c>
      <c r="AX1061" s="133" t="s">
        <v>2160</v>
      </c>
      <c r="AY1061" s="235">
        <v>1</v>
      </c>
      <c r="AZ1061" s="134" t="s">
        <v>127</v>
      </c>
      <c r="BA1061" s="133" t="s">
        <v>2161</v>
      </c>
      <c r="BB1061" s="235">
        <v>0</v>
      </c>
      <c r="BC1061" s="134" t="s">
        <v>4718</v>
      </c>
      <c r="BE1061" s="134" t="s">
        <v>4718</v>
      </c>
      <c r="BF1061" s="134" t="s">
        <v>7134</v>
      </c>
      <c r="BG1061" s="134" t="s">
        <v>7132</v>
      </c>
      <c r="BH1061" s="329" t="s">
        <v>7135</v>
      </c>
      <c r="BI1061" s="329" t="s">
        <v>7135</v>
      </c>
      <c r="BK1061" s="134" t="s">
        <v>4718</v>
      </c>
      <c r="BP1061" s="134" t="s">
        <v>7133</v>
      </c>
      <c r="BQ1061" s="134" t="s">
        <v>7133</v>
      </c>
      <c r="BR1061" s="134" t="s">
        <v>7132</v>
      </c>
      <c r="BS1061" s="235" t="s">
        <v>7135</v>
      </c>
      <c r="BT1061" s="235">
        <v>10</v>
      </c>
      <c r="BU1061" s="235" t="s">
        <v>3348</v>
      </c>
      <c r="BV1061" s="235">
        <v>250</v>
      </c>
      <c r="BW1061" s="235">
        <v>67.5</v>
      </c>
      <c r="BY1061" s="335">
        <v>270</v>
      </c>
      <c r="BZ1061" s="134" t="s">
        <v>7134</v>
      </c>
      <c r="CB1061" s="134" t="s">
        <v>7132</v>
      </c>
      <c r="CC1061" s="134" t="s">
        <v>7133</v>
      </c>
      <c r="CE1061" s="134" t="s">
        <v>7132</v>
      </c>
      <c r="CF1061" s="134" t="s">
        <v>7134</v>
      </c>
      <c r="CO1061" s="134" t="s">
        <v>7132</v>
      </c>
      <c r="CP1061" s="134" t="s">
        <v>7134</v>
      </c>
    </row>
    <row r="1062" spans="1:94" x14ac:dyDescent="0.25">
      <c r="A1062" s="134" t="s">
        <v>14</v>
      </c>
      <c r="B1062" s="134" t="s">
        <v>2147</v>
      </c>
      <c r="C1062" s="134" t="s">
        <v>7136</v>
      </c>
      <c r="D1062" s="23" t="s">
        <v>7136</v>
      </c>
      <c r="E1062" s="193" t="s">
        <v>127</v>
      </c>
      <c r="F1062" s="201" t="s">
        <v>4705</v>
      </c>
      <c r="G1062" s="201" t="s">
        <v>4706</v>
      </c>
      <c r="H1062" s="226" t="s">
        <v>2152</v>
      </c>
      <c r="L1062" s="133" t="s">
        <v>309</v>
      </c>
      <c r="M1062" s="133" t="s">
        <v>7137</v>
      </c>
      <c r="N1062" s="133" t="s">
        <v>4709</v>
      </c>
      <c r="P1062" s="134">
        <v>20080218</v>
      </c>
      <c r="Q1062" s="133" t="s">
        <v>7057</v>
      </c>
      <c r="R1062" s="134" t="s">
        <v>14</v>
      </c>
      <c r="S1062" s="134" t="s">
        <v>7136</v>
      </c>
      <c r="X1062" s="134" t="s">
        <v>7136</v>
      </c>
      <c r="Y1062" s="216" t="s">
        <v>127</v>
      </c>
      <c r="AJ1062" s="134">
        <v>400</v>
      </c>
      <c r="AK1062" s="235" t="s">
        <v>2157</v>
      </c>
      <c r="AL1062" s="133">
        <v>99</v>
      </c>
      <c r="AM1062" s="134" t="s">
        <v>2158</v>
      </c>
      <c r="AN1062" s="235">
        <v>99</v>
      </c>
      <c r="AO1062" s="134" t="s">
        <v>7136</v>
      </c>
      <c r="AP1062" s="216" t="s">
        <v>127</v>
      </c>
      <c r="AQ1062" s="133" t="s">
        <v>7137</v>
      </c>
      <c r="AU1062" s="134">
        <v>400</v>
      </c>
      <c r="AV1062" s="235" t="s">
        <v>4718</v>
      </c>
      <c r="AW1062" s="235">
        <v>13</v>
      </c>
      <c r="AX1062" s="133" t="s">
        <v>2160</v>
      </c>
      <c r="AY1062" s="235">
        <v>1</v>
      </c>
      <c r="AZ1062" s="134" t="s">
        <v>127</v>
      </c>
      <c r="BA1062" s="133" t="s">
        <v>2161</v>
      </c>
      <c r="BB1062" s="235">
        <v>0</v>
      </c>
      <c r="BC1062" s="134" t="s">
        <v>4718</v>
      </c>
      <c r="BE1062" s="134" t="s">
        <v>4718</v>
      </c>
      <c r="BF1062" s="134" t="s">
        <v>7138</v>
      </c>
      <c r="BG1062" s="134" t="s">
        <v>7136</v>
      </c>
      <c r="BH1062" s="329" t="s">
        <v>7139</v>
      </c>
      <c r="BI1062" s="329" t="s">
        <v>7139</v>
      </c>
      <c r="BK1062" s="134" t="s">
        <v>4718</v>
      </c>
      <c r="BP1062" s="134" t="s">
        <v>7137</v>
      </c>
      <c r="BQ1062" s="134" t="s">
        <v>7137</v>
      </c>
      <c r="BR1062" s="134" t="s">
        <v>7136</v>
      </c>
      <c r="BS1062" s="235" t="s">
        <v>7139</v>
      </c>
      <c r="BT1062" s="235">
        <v>10</v>
      </c>
      <c r="BU1062" s="235" t="s">
        <v>3348</v>
      </c>
      <c r="BV1062" s="235">
        <v>250</v>
      </c>
      <c r="BW1062" s="235">
        <v>67.5</v>
      </c>
      <c r="BY1062" s="335">
        <v>270</v>
      </c>
      <c r="BZ1062" s="134" t="s">
        <v>7138</v>
      </c>
      <c r="CB1062" s="134" t="s">
        <v>7136</v>
      </c>
      <c r="CC1062" s="134" t="s">
        <v>7137</v>
      </c>
      <c r="CE1062" s="134" t="s">
        <v>7136</v>
      </c>
      <c r="CF1062" s="134" t="s">
        <v>7138</v>
      </c>
      <c r="CO1062" s="134" t="s">
        <v>7136</v>
      </c>
      <c r="CP1062" s="134" t="s">
        <v>7138</v>
      </c>
    </row>
    <row r="1063" spans="1:94" x14ac:dyDescent="0.25">
      <c r="A1063" s="134" t="s">
        <v>14</v>
      </c>
      <c r="B1063" s="134" t="s">
        <v>2147</v>
      </c>
      <c r="C1063" s="134" t="s">
        <v>7140</v>
      </c>
      <c r="D1063" s="23" t="s">
        <v>7140</v>
      </c>
      <c r="E1063" s="193" t="s">
        <v>127</v>
      </c>
      <c r="F1063" s="201" t="s">
        <v>4705</v>
      </c>
      <c r="G1063" s="201" t="s">
        <v>4706</v>
      </c>
      <c r="H1063" s="226" t="s">
        <v>2152</v>
      </c>
      <c r="L1063" s="133" t="s">
        <v>309</v>
      </c>
      <c r="M1063" s="133" t="s">
        <v>7141</v>
      </c>
      <c r="N1063" s="133" t="s">
        <v>4709</v>
      </c>
      <c r="P1063" s="134">
        <v>20080218</v>
      </c>
      <c r="Q1063" s="133" t="s">
        <v>7057</v>
      </c>
      <c r="R1063" s="134" t="s">
        <v>14</v>
      </c>
      <c r="S1063" s="134" t="s">
        <v>7140</v>
      </c>
      <c r="X1063" s="134" t="s">
        <v>7140</v>
      </c>
      <c r="Y1063" s="216" t="s">
        <v>127</v>
      </c>
      <c r="AJ1063" s="134">
        <v>400</v>
      </c>
      <c r="AK1063" s="235" t="s">
        <v>2157</v>
      </c>
      <c r="AL1063" s="133">
        <v>99</v>
      </c>
      <c r="AM1063" s="134" t="s">
        <v>2158</v>
      </c>
      <c r="AN1063" s="235">
        <v>99</v>
      </c>
      <c r="AO1063" s="134" t="s">
        <v>7140</v>
      </c>
      <c r="AP1063" s="216" t="s">
        <v>127</v>
      </c>
      <c r="AQ1063" s="133" t="s">
        <v>7141</v>
      </c>
      <c r="AU1063" s="134">
        <v>400</v>
      </c>
      <c r="AV1063" s="235" t="s">
        <v>4718</v>
      </c>
      <c r="AW1063" s="235">
        <v>13</v>
      </c>
      <c r="AX1063" s="133" t="s">
        <v>2160</v>
      </c>
      <c r="AY1063" s="235">
        <v>1</v>
      </c>
      <c r="AZ1063" s="134" t="s">
        <v>127</v>
      </c>
      <c r="BA1063" s="133" t="s">
        <v>2161</v>
      </c>
      <c r="BB1063" s="235">
        <v>0</v>
      </c>
      <c r="BC1063" s="134" t="s">
        <v>4718</v>
      </c>
      <c r="BE1063" s="134" t="s">
        <v>4718</v>
      </c>
      <c r="BF1063" s="134" t="s">
        <v>7142</v>
      </c>
      <c r="BG1063" s="134" t="s">
        <v>7140</v>
      </c>
      <c r="BH1063" s="329" t="s">
        <v>7143</v>
      </c>
      <c r="BI1063" s="329" t="s">
        <v>7143</v>
      </c>
      <c r="BK1063" s="134" t="s">
        <v>4718</v>
      </c>
      <c r="BP1063" s="134" t="s">
        <v>7141</v>
      </c>
      <c r="BQ1063" s="134" t="s">
        <v>7141</v>
      </c>
      <c r="BR1063" s="134" t="s">
        <v>7140</v>
      </c>
      <c r="BS1063" s="235" t="s">
        <v>7143</v>
      </c>
      <c r="BT1063" s="235">
        <v>10</v>
      </c>
      <c r="BU1063" s="235" t="s">
        <v>3348</v>
      </c>
      <c r="BV1063" s="235">
        <v>250</v>
      </c>
      <c r="BW1063" s="235">
        <v>67.5</v>
      </c>
      <c r="BY1063" s="335">
        <v>270</v>
      </c>
      <c r="BZ1063" s="134" t="s">
        <v>7142</v>
      </c>
      <c r="CB1063" s="134" t="s">
        <v>7140</v>
      </c>
      <c r="CC1063" s="134" t="s">
        <v>7141</v>
      </c>
      <c r="CE1063" s="134" t="s">
        <v>7140</v>
      </c>
      <c r="CF1063" s="134" t="s">
        <v>7142</v>
      </c>
      <c r="CO1063" s="134" t="s">
        <v>7140</v>
      </c>
      <c r="CP1063" s="134" t="s">
        <v>7142</v>
      </c>
    </row>
    <row r="1064" spans="1:94" x14ac:dyDescent="0.25">
      <c r="A1064" s="134" t="s">
        <v>14</v>
      </c>
      <c r="B1064" s="134" t="s">
        <v>2147</v>
      </c>
      <c r="C1064" s="134" t="s">
        <v>7144</v>
      </c>
      <c r="D1064" s="23" t="s">
        <v>7144</v>
      </c>
      <c r="E1064" s="193" t="s">
        <v>127</v>
      </c>
      <c r="F1064" s="201" t="s">
        <v>4705</v>
      </c>
      <c r="G1064" s="201" t="s">
        <v>4706</v>
      </c>
      <c r="H1064" s="226" t="s">
        <v>2152</v>
      </c>
      <c r="L1064" s="133" t="s">
        <v>309</v>
      </c>
      <c r="M1064" s="133" t="s">
        <v>7145</v>
      </c>
      <c r="N1064" s="133" t="s">
        <v>4709</v>
      </c>
      <c r="P1064" s="134">
        <v>20080218</v>
      </c>
      <c r="Q1064" s="133" t="s">
        <v>7057</v>
      </c>
      <c r="R1064" s="134" t="s">
        <v>14</v>
      </c>
      <c r="S1064" s="134" t="s">
        <v>7144</v>
      </c>
      <c r="X1064" s="134" t="s">
        <v>7144</v>
      </c>
      <c r="Y1064" s="216" t="s">
        <v>127</v>
      </c>
      <c r="AJ1064" s="134">
        <v>400</v>
      </c>
      <c r="AK1064" s="235" t="s">
        <v>2157</v>
      </c>
      <c r="AL1064" s="133">
        <v>99</v>
      </c>
      <c r="AM1064" s="134" t="s">
        <v>2158</v>
      </c>
      <c r="AN1064" s="235">
        <v>99</v>
      </c>
      <c r="AO1064" s="134" t="s">
        <v>7144</v>
      </c>
      <c r="AP1064" s="216" t="s">
        <v>127</v>
      </c>
      <c r="AQ1064" s="133" t="s">
        <v>7145</v>
      </c>
      <c r="AU1064" s="134">
        <v>400</v>
      </c>
      <c r="AV1064" s="235" t="s">
        <v>4718</v>
      </c>
      <c r="AW1064" s="235">
        <v>13</v>
      </c>
      <c r="AX1064" s="133" t="s">
        <v>2160</v>
      </c>
      <c r="AY1064" s="235">
        <v>1</v>
      </c>
      <c r="AZ1064" s="134" t="s">
        <v>127</v>
      </c>
      <c r="BA1064" s="133" t="s">
        <v>2161</v>
      </c>
      <c r="BB1064" s="235">
        <v>0</v>
      </c>
      <c r="BC1064" s="134" t="s">
        <v>4718</v>
      </c>
      <c r="BE1064" s="134" t="s">
        <v>4718</v>
      </c>
      <c r="BF1064" s="134" t="s">
        <v>7146</v>
      </c>
      <c r="BG1064" s="134" t="s">
        <v>7144</v>
      </c>
      <c r="BH1064" s="329" t="s">
        <v>7147</v>
      </c>
      <c r="BI1064" s="329" t="s">
        <v>7147</v>
      </c>
      <c r="BK1064" s="134" t="s">
        <v>4718</v>
      </c>
      <c r="BP1064" s="134" t="s">
        <v>7145</v>
      </c>
      <c r="BQ1064" s="134" t="s">
        <v>7145</v>
      </c>
      <c r="BR1064" s="134" t="s">
        <v>7144</v>
      </c>
      <c r="BS1064" s="235" t="s">
        <v>7147</v>
      </c>
      <c r="BT1064" s="235">
        <v>10</v>
      </c>
      <c r="BU1064" s="235" t="s">
        <v>3348</v>
      </c>
      <c r="BV1064" s="235">
        <v>250</v>
      </c>
      <c r="BW1064" s="235">
        <v>67.5</v>
      </c>
      <c r="BY1064" s="335">
        <v>270</v>
      </c>
      <c r="BZ1064" s="134" t="s">
        <v>7146</v>
      </c>
      <c r="CB1064" s="134" t="s">
        <v>7144</v>
      </c>
      <c r="CC1064" s="134" t="s">
        <v>7145</v>
      </c>
      <c r="CE1064" s="134" t="s">
        <v>7144</v>
      </c>
      <c r="CF1064" s="134" t="s">
        <v>7146</v>
      </c>
      <c r="CO1064" s="134" t="s">
        <v>7144</v>
      </c>
      <c r="CP1064" s="134" t="s">
        <v>7146</v>
      </c>
    </row>
    <row r="1065" spans="1:94" x14ac:dyDescent="0.25">
      <c r="A1065" s="134" t="s">
        <v>14</v>
      </c>
      <c r="B1065" s="134" t="s">
        <v>2147</v>
      </c>
      <c r="C1065" s="134" t="s">
        <v>7148</v>
      </c>
      <c r="D1065" s="23" t="s">
        <v>7148</v>
      </c>
      <c r="E1065" s="193" t="s">
        <v>127</v>
      </c>
      <c r="F1065" s="201" t="s">
        <v>4705</v>
      </c>
      <c r="G1065" s="201" t="s">
        <v>4706</v>
      </c>
      <c r="H1065" s="226" t="s">
        <v>2152</v>
      </c>
      <c r="L1065" s="133" t="s">
        <v>309</v>
      </c>
      <c r="M1065" s="133" t="s">
        <v>7149</v>
      </c>
      <c r="N1065" s="133" t="s">
        <v>4709</v>
      </c>
      <c r="P1065" s="134">
        <v>20080218</v>
      </c>
      <c r="Q1065" s="133" t="s">
        <v>7057</v>
      </c>
      <c r="R1065" s="134" t="s">
        <v>14</v>
      </c>
      <c r="S1065" s="134" t="s">
        <v>7148</v>
      </c>
      <c r="X1065" s="134" t="s">
        <v>7148</v>
      </c>
      <c r="Y1065" s="216" t="s">
        <v>127</v>
      </c>
      <c r="AJ1065" s="134">
        <v>400</v>
      </c>
      <c r="AK1065" s="235" t="s">
        <v>2157</v>
      </c>
      <c r="AL1065" s="133">
        <v>99</v>
      </c>
      <c r="AM1065" s="134" t="s">
        <v>2158</v>
      </c>
      <c r="AN1065" s="235">
        <v>99</v>
      </c>
      <c r="AO1065" s="134" t="s">
        <v>7148</v>
      </c>
      <c r="AP1065" s="216" t="s">
        <v>127</v>
      </c>
      <c r="AQ1065" s="133" t="s">
        <v>7149</v>
      </c>
      <c r="AU1065" s="134">
        <v>400</v>
      </c>
      <c r="AV1065" s="235" t="s">
        <v>4718</v>
      </c>
      <c r="AW1065" s="235">
        <v>13</v>
      </c>
      <c r="AX1065" s="133" t="s">
        <v>2160</v>
      </c>
      <c r="AY1065" s="235">
        <v>1</v>
      </c>
      <c r="AZ1065" s="134" t="s">
        <v>127</v>
      </c>
      <c r="BA1065" s="133" t="s">
        <v>2161</v>
      </c>
      <c r="BB1065" s="235">
        <v>0</v>
      </c>
      <c r="BC1065" s="134" t="s">
        <v>4718</v>
      </c>
      <c r="BE1065" s="134" t="s">
        <v>4718</v>
      </c>
      <c r="BF1065" s="134" t="s">
        <v>7150</v>
      </c>
      <c r="BG1065" s="134" t="s">
        <v>7148</v>
      </c>
      <c r="BH1065" s="329" t="s">
        <v>7151</v>
      </c>
      <c r="BI1065" s="329" t="s">
        <v>7151</v>
      </c>
      <c r="BK1065" s="134" t="s">
        <v>4718</v>
      </c>
      <c r="BP1065" s="134" t="s">
        <v>7149</v>
      </c>
      <c r="BQ1065" s="134" t="s">
        <v>7149</v>
      </c>
      <c r="BR1065" s="134" t="s">
        <v>7148</v>
      </c>
      <c r="BS1065" s="235" t="s">
        <v>7151</v>
      </c>
      <c r="BT1065" s="235">
        <v>10</v>
      </c>
      <c r="BU1065" s="235" t="s">
        <v>3348</v>
      </c>
      <c r="BV1065" s="235">
        <v>250</v>
      </c>
      <c r="BW1065" s="235">
        <v>67.5</v>
      </c>
      <c r="BY1065" s="335">
        <v>270</v>
      </c>
      <c r="BZ1065" s="134" t="s">
        <v>7150</v>
      </c>
      <c r="CB1065" s="134" t="s">
        <v>7148</v>
      </c>
      <c r="CC1065" s="134" t="s">
        <v>7149</v>
      </c>
      <c r="CE1065" s="134" t="s">
        <v>7148</v>
      </c>
      <c r="CF1065" s="134" t="s">
        <v>7150</v>
      </c>
      <c r="CO1065" s="134" t="s">
        <v>7148</v>
      </c>
      <c r="CP1065" s="134" t="s">
        <v>7150</v>
      </c>
    </row>
    <row r="1066" spans="1:94" x14ac:dyDescent="0.25">
      <c r="A1066" s="134" t="s">
        <v>14</v>
      </c>
      <c r="B1066" s="134" t="s">
        <v>2147</v>
      </c>
      <c r="C1066" s="134" t="s">
        <v>7152</v>
      </c>
      <c r="D1066" s="23" t="s">
        <v>7152</v>
      </c>
      <c r="E1066" s="193" t="s">
        <v>127</v>
      </c>
      <c r="F1066" s="201" t="s">
        <v>4705</v>
      </c>
      <c r="G1066" s="201" t="s">
        <v>4706</v>
      </c>
      <c r="H1066" s="226" t="s">
        <v>2152</v>
      </c>
      <c r="L1066" s="133" t="s">
        <v>309</v>
      </c>
      <c r="M1066" s="133" t="s">
        <v>7153</v>
      </c>
      <c r="N1066" s="133" t="s">
        <v>4709</v>
      </c>
      <c r="P1066" s="134">
        <v>20080218</v>
      </c>
      <c r="Q1066" s="133" t="s">
        <v>7057</v>
      </c>
      <c r="R1066" s="134" t="s">
        <v>14</v>
      </c>
      <c r="S1066" s="134" t="s">
        <v>7152</v>
      </c>
      <c r="X1066" s="134" t="s">
        <v>7152</v>
      </c>
      <c r="Y1066" s="216" t="s">
        <v>127</v>
      </c>
      <c r="AJ1066" s="134">
        <v>400</v>
      </c>
      <c r="AK1066" s="235" t="s">
        <v>2157</v>
      </c>
      <c r="AL1066" s="133">
        <v>99</v>
      </c>
      <c r="AM1066" s="134" t="s">
        <v>2158</v>
      </c>
      <c r="AN1066" s="235">
        <v>99</v>
      </c>
      <c r="AO1066" s="134" t="s">
        <v>7152</v>
      </c>
      <c r="AP1066" s="216" t="s">
        <v>127</v>
      </c>
      <c r="AQ1066" s="133" t="s">
        <v>7153</v>
      </c>
      <c r="AU1066" s="134">
        <v>400</v>
      </c>
      <c r="AV1066" s="235" t="s">
        <v>4718</v>
      </c>
      <c r="AW1066" s="235">
        <v>13</v>
      </c>
      <c r="AX1066" s="133" t="s">
        <v>2160</v>
      </c>
      <c r="AY1066" s="235">
        <v>1</v>
      </c>
      <c r="AZ1066" s="134" t="s">
        <v>127</v>
      </c>
      <c r="BA1066" s="133" t="s">
        <v>2161</v>
      </c>
      <c r="BB1066" s="235">
        <v>0</v>
      </c>
      <c r="BC1066" s="134" t="s">
        <v>4718</v>
      </c>
      <c r="BE1066" s="134" t="s">
        <v>4718</v>
      </c>
      <c r="BF1066" s="134" t="s">
        <v>7154</v>
      </c>
      <c r="BG1066" s="134" t="s">
        <v>7152</v>
      </c>
      <c r="BH1066" s="329" t="s">
        <v>7155</v>
      </c>
      <c r="BI1066" s="329" t="s">
        <v>7155</v>
      </c>
      <c r="BK1066" s="134" t="s">
        <v>4718</v>
      </c>
      <c r="BP1066" s="134" t="s">
        <v>7153</v>
      </c>
      <c r="BQ1066" s="134" t="s">
        <v>7153</v>
      </c>
      <c r="BR1066" s="134" t="s">
        <v>7152</v>
      </c>
      <c r="BS1066" s="235" t="s">
        <v>7155</v>
      </c>
      <c r="BT1066" s="235">
        <v>10</v>
      </c>
      <c r="BU1066" s="235" t="s">
        <v>3348</v>
      </c>
      <c r="BV1066" s="235">
        <v>250</v>
      </c>
      <c r="BW1066" s="235">
        <v>67.5</v>
      </c>
      <c r="BY1066" s="335">
        <v>270</v>
      </c>
      <c r="BZ1066" s="134" t="s">
        <v>7154</v>
      </c>
      <c r="CB1066" s="134" t="s">
        <v>7152</v>
      </c>
      <c r="CC1066" s="134" t="s">
        <v>7153</v>
      </c>
      <c r="CE1066" s="134" t="s">
        <v>7152</v>
      </c>
      <c r="CF1066" s="134" t="s">
        <v>7154</v>
      </c>
      <c r="CO1066" s="134" t="s">
        <v>7152</v>
      </c>
      <c r="CP1066" s="134" t="s">
        <v>7154</v>
      </c>
    </row>
    <row r="1067" spans="1:94" x14ac:dyDescent="0.25">
      <c r="A1067" s="134" t="s">
        <v>14</v>
      </c>
      <c r="B1067" s="134" t="s">
        <v>2147</v>
      </c>
      <c r="C1067" s="134" t="s">
        <v>7156</v>
      </c>
      <c r="D1067" s="23" t="s">
        <v>7156</v>
      </c>
      <c r="E1067" s="193" t="s">
        <v>127</v>
      </c>
      <c r="F1067" s="201" t="s">
        <v>4705</v>
      </c>
      <c r="G1067" s="201" t="s">
        <v>4706</v>
      </c>
      <c r="H1067" s="226" t="s">
        <v>2152</v>
      </c>
      <c r="L1067" s="133" t="s">
        <v>309</v>
      </c>
      <c r="M1067" s="133" t="s">
        <v>7157</v>
      </c>
      <c r="N1067" s="133" t="s">
        <v>4709</v>
      </c>
      <c r="P1067" s="134">
        <v>20080218</v>
      </c>
      <c r="Q1067" s="133" t="s">
        <v>7057</v>
      </c>
      <c r="R1067" s="134" t="s">
        <v>14</v>
      </c>
      <c r="S1067" s="134" t="s">
        <v>7156</v>
      </c>
      <c r="X1067" s="134" t="s">
        <v>7156</v>
      </c>
      <c r="Y1067" s="216" t="s">
        <v>127</v>
      </c>
      <c r="AJ1067" s="134">
        <v>400</v>
      </c>
      <c r="AK1067" s="235" t="s">
        <v>2157</v>
      </c>
      <c r="AL1067" s="133">
        <v>99</v>
      </c>
      <c r="AM1067" s="134" t="s">
        <v>2158</v>
      </c>
      <c r="AN1067" s="235">
        <v>99</v>
      </c>
      <c r="AO1067" s="134" t="s">
        <v>7156</v>
      </c>
      <c r="AP1067" s="216" t="s">
        <v>127</v>
      </c>
      <c r="AQ1067" s="133" t="s">
        <v>7157</v>
      </c>
      <c r="AU1067" s="134">
        <v>400</v>
      </c>
      <c r="AV1067" s="235" t="s">
        <v>4718</v>
      </c>
      <c r="AW1067" s="235">
        <v>13</v>
      </c>
      <c r="AX1067" s="133" t="s">
        <v>2160</v>
      </c>
      <c r="AY1067" s="235">
        <v>1</v>
      </c>
      <c r="AZ1067" s="134" t="s">
        <v>127</v>
      </c>
      <c r="BA1067" s="133" t="s">
        <v>2161</v>
      </c>
      <c r="BB1067" s="235">
        <v>0</v>
      </c>
      <c r="BC1067" s="134" t="s">
        <v>4718</v>
      </c>
      <c r="BE1067" s="134" t="s">
        <v>4718</v>
      </c>
      <c r="BF1067" s="134" t="s">
        <v>7158</v>
      </c>
      <c r="BG1067" s="134" t="s">
        <v>7156</v>
      </c>
      <c r="BH1067" s="329" t="s">
        <v>7159</v>
      </c>
      <c r="BI1067" s="329" t="s">
        <v>7159</v>
      </c>
      <c r="BK1067" s="134" t="s">
        <v>4718</v>
      </c>
      <c r="BP1067" s="134" t="s">
        <v>7157</v>
      </c>
      <c r="BQ1067" s="134" t="s">
        <v>7157</v>
      </c>
      <c r="BR1067" s="134" t="s">
        <v>7156</v>
      </c>
      <c r="BS1067" s="235" t="s">
        <v>7159</v>
      </c>
      <c r="BT1067" s="235">
        <v>10</v>
      </c>
      <c r="BU1067" s="235" t="s">
        <v>3348</v>
      </c>
      <c r="BV1067" s="235">
        <v>250</v>
      </c>
      <c r="BW1067" s="235">
        <v>67.5</v>
      </c>
      <c r="BY1067" s="335">
        <v>270</v>
      </c>
      <c r="BZ1067" s="134" t="s">
        <v>7158</v>
      </c>
      <c r="CB1067" s="134" t="s">
        <v>7156</v>
      </c>
      <c r="CC1067" s="134" t="s">
        <v>7157</v>
      </c>
      <c r="CE1067" s="134" t="s">
        <v>7156</v>
      </c>
      <c r="CF1067" s="134" t="s">
        <v>7158</v>
      </c>
      <c r="CO1067" s="134" t="s">
        <v>7156</v>
      </c>
      <c r="CP1067" s="134" t="s">
        <v>7158</v>
      </c>
    </row>
    <row r="1068" spans="1:94" x14ac:dyDescent="0.25">
      <c r="A1068" s="134" t="s">
        <v>14</v>
      </c>
      <c r="B1068" s="134" t="s">
        <v>2147</v>
      </c>
      <c r="C1068" s="134" t="s">
        <v>7160</v>
      </c>
      <c r="D1068" s="23" t="s">
        <v>7160</v>
      </c>
      <c r="E1068" s="193" t="s">
        <v>127</v>
      </c>
      <c r="F1068" s="201" t="s">
        <v>4705</v>
      </c>
      <c r="G1068" s="201" t="s">
        <v>4706</v>
      </c>
      <c r="H1068" s="226" t="s">
        <v>2152</v>
      </c>
      <c r="L1068" s="133" t="s">
        <v>309</v>
      </c>
      <c r="M1068" s="133" t="s">
        <v>7161</v>
      </c>
      <c r="N1068" s="133" t="s">
        <v>4709</v>
      </c>
      <c r="P1068" s="134">
        <v>20080218</v>
      </c>
      <c r="Q1068" s="133" t="s">
        <v>7057</v>
      </c>
      <c r="R1068" s="134" t="s">
        <v>14</v>
      </c>
      <c r="S1068" s="134" t="s">
        <v>7160</v>
      </c>
      <c r="X1068" s="134" t="s">
        <v>7160</v>
      </c>
      <c r="Y1068" s="216" t="s">
        <v>127</v>
      </c>
      <c r="AJ1068" s="134">
        <v>400</v>
      </c>
      <c r="AK1068" s="235" t="s">
        <v>2157</v>
      </c>
      <c r="AL1068" s="133">
        <v>99</v>
      </c>
      <c r="AM1068" s="134" t="s">
        <v>2158</v>
      </c>
      <c r="AN1068" s="235">
        <v>99</v>
      </c>
      <c r="AO1068" s="134" t="s">
        <v>7160</v>
      </c>
      <c r="AP1068" s="216" t="s">
        <v>127</v>
      </c>
      <c r="AQ1068" s="133" t="s">
        <v>7161</v>
      </c>
      <c r="AU1068" s="134">
        <v>400</v>
      </c>
      <c r="AV1068" s="235" t="s">
        <v>4718</v>
      </c>
      <c r="AW1068" s="235">
        <v>13</v>
      </c>
      <c r="AX1068" s="133" t="s">
        <v>2160</v>
      </c>
      <c r="AY1068" s="235">
        <v>1</v>
      </c>
      <c r="AZ1068" s="134" t="s">
        <v>127</v>
      </c>
      <c r="BA1068" s="133" t="s">
        <v>2161</v>
      </c>
      <c r="BB1068" s="235">
        <v>0</v>
      </c>
      <c r="BC1068" s="134" t="s">
        <v>4718</v>
      </c>
      <c r="BE1068" s="134" t="s">
        <v>4718</v>
      </c>
      <c r="BF1068" s="134" t="s">
        <v>7162</v>
      </c>
      <c r="BG1068" s="134" t="s">
        <v>7160</v>
      </c>
      <c r="BH1068" s="329" t="s">
        <v>7163</v>
      </c>
      <c r="BI1068" s="329" t="s">
        <v>7163</v>
      </c>
      <c r="BK1068" s="134" t="s">
        <v>4718</v>
      </c>
      <c r="BP1068" s="134" t="s">
        <v>7161</v>
      </c>
      <c r="BQ1068" s="134" t="s">
        <v>7161</v>
      </c>
      <c r="BR1068" s="134" t="s">
        <v>7160</v>
      </c>
      <c r="BS1068" s="235" t="s">
        <v>7163</v>
      </c>
      <c r="BT1068" s="235">
        <v>10</v>
      </c>
      <c r="BU1068" s="235" t="s">
        <v>3348</v>
      </c>
      <c r="BV1068" s="235">
        <v>250</v>
      </c>
      <c r="BW1068" s="235">
        <v>67.5</v>
      </c>
      <c r="BY1068" s="335">
        <v>270</v>
      </c>
      <c r="BZ1068" s="134" t="s">
        <v>7162</v>
      </c>
      <c r="CB1068" s="134" t="s">
        <v>7160</v>
      </c>
      <c r="CC1068" s="134" t="s">
        <v>7161</v>
      </c>
      <c r="CE1068" s="134" t="s">
        <v>7160</v>
      </c>
      <c r="CF1068" s="134" t="s">
        <v>7162</v>
      </c>
      <c r="CO1068" s="134" t="s">
        <v>7160</v>
      </c>
      <c r="CP1068" s="134" t="s">
        <v>7162</v>
      </c>
    </row>
    <row r="1069" spans="1:94" x14ac:dyDescent="0.25">
      <c r="A1069" s="134" t="s">
        <v>14</v>
      </c>
      <c r="B1069" s="134" t="s">
        <v>2147</v>
      </c>
      <c r="C1069" s="134" t="s">
        <v>7164</v>
      </c>
      <c r="D1069" s="23" t="s">
        <v>7164</v>
      </c>
      <c r="E1069" s="193" t="s">
        <v>127</v>
      </c>
      <c r="F1069" s="201" t="s">
        <v>4705</v>
      </c>
      <c r="G1069" s="201" t="s">
        <v>4706</v>
      </c>
      <c r="H1069" s="226" t="s">
        <v>2152</v>
      </c>
      <c r="L1069" s="133" t="s">
        <v>309</v>
      </c>
      <c r="M1069" s="133" t="s">
        <v>7165</v>
      </c>
      <c r="N1069" s="133" t="s">
        <v>4709</v>
      </c>
      <c r="P1069" s="134">
        <v>20080218</v>
      </c>
      <c r="Q1069" s="133" t="s">
        <v>7057</v>
      </c>
      <c r="R1069" s="134" t="s">
        <v>14</v>
      </c>
      <c r="S1069" s="134" t="s">
        <v>7164</v>
      </c>
      <c r="X1069" s="134" t="s">
        <v>7164</v>
      </c>
      <c r="Y1069" s="216" t="s">
        <v>127</v>
      </c>
      <c r="AJ1069" s="134">
        <v>400</v>
      </c>
      <c r="AK1069" s="235" t="s">
        <v>2157</v>
      </c>
      <c r="AL1069" s="133">
        <v>99</v>
      </c>
      <c r="AM1069" s="134" t="s">
        <v>2158</v>
      </c>
      <c r="AN1069" s="235">
        <v>99</v>
      </c>
      <c r="AO1069" s="134" t="s">
        <v>7164</v>
      </c>
      <c r="AP1069" s="216" t="s">
        <v>127</v>
      </c>
      <c r="AQ1069" s="133" t="s">
        <v>7165</v>
      </c>
      <c r="AU1069" s="134">
        <v>400</v>
      </c>
      <c r="AV1069" s="235" t="s">
        <v>4718</v>
      </c>
      <c r="AW1069" s="235">
        <v>13</v>
      </c>
      <c r="AX1069" s="133" t="s">
        <v>2160</v>
      </c>
      <c r="AY1069" s="235">
        <v>1</v>
      </c>
      <c r="AZ1069" s="134" t="s">
        <v>127</v>
      </c>
      <c r="BA1069" s="133" t="s">
        <v>2161</v>
      </c>
      <c r="BB1069" s="235">
        <v>0</v>
      </c>
      <c r="BC1069" s="134" t="s">
        <v>4718</v>
      </c>
      <c r="BE1069" s="134" t="s">
        <v>4718</v>
      </c>
      <c r="BF1069" s="134" t="s">
        <v>7166</v>
      </c>
      <c r="BG1069" s="134" t="s">
        <v>7164</v>
      </c>
      <c r="BH1069" s="329" t="s">
        <v>7167</v>
      </c>
      <c r="BI1069" s="329" t="s">
        <v>7167</v>
      </c>
      <c r="BK1069" s="134" t="s">
        <v>4718</v>
      </c>
      <c r="BP1069" s="134" t="s">
        <v>7165</v>
      </c>
      <c r="BQ1069" s="134" t="s">
        <v>7165</v>
      </c>
      <c r="BR1069" s="134" t="s">
        <v>7164</v>
      </c>
      <c r="BS1069" s="235" t="s">
        <v>7167</v>
      </c>
      <c r="BT1069" s="235">
        <v>10</v>
      </c>
      <c r="BU1069" s="235" t="s">
        <v>3348</v>
      </c>
      <c r="BV1069" s="235">
        <v>250</v>
      </c>
      <c r="BW1069" s="235">
        <v>67.5</v>
      </c>
      <c r="BY1069" s="335">
        <v>270</v>
      </c>
      <c r="BZ1069" s="134" t="s">
        <v>7166</v>
      </c>
      <c r="CB1069" s="134" t="s">
        <v>7164</v>
      </c>
      <c r="CC1069" s="134" t="s">
        <v>7165</v>
      </c>
      <c r="CE1069" s="134" t="s">
        <v>7164</v>
      </c>
      <c r="CF1069" s="134" t="s">
        <v>7166</v>
      </c>
      <c r="CO1069" s="134" t="s">
        <v>7164</v>
      </c>
      <c r="CP1069" s="134" t="s">
        <v>7166</v>
      </c>
    </row>
    <row r="1070" spans="1:94" x14ac:dyDescent="0.25">
      <c r="A1070" s="134" t="s">
        <v>14</v>
      </c>
      <c r="B1070" s="134" t="s">
        <v>2147</v>
      </c>
      <c r="C1070" s="134" t="s">
        <v>7168</v>
      </c>
      <c r="D1070" s="23" t="s">
        <v>7168</v>
      </c>
      <c r="E1070" s="193" t="s">
        <v>127</v>
      </c>
      <c r="F1070" s="201" t="s">
        <v>4705</v>
      </c>
      <c r="G1070" s="201" t="s">
        <v>4706</v>
      </c>
      <c r="H1070" s="226" t="s">
        <v>2152</v>
      </c>
      <c r="L1070" s="133" t="s">
        <v>309</v>
      </c>
      <c r="M1070" s="133" t="s">
        <v>7169</v>
      </c>
      <c r="N1070" s="133" t="s">
        <v>4709</v>
      </c>
      <c r="P1070" s="134">
        <v>20080218</v>
      </c>
      <c r="Q1070" s="133" t="s">
        <v>7057</v>
      </c>
      <c r="R1070" s="134" t="s">
        <v>14</v>
      </c>
      <c r="S1070" s="134" t="s">
        <v>7168</v>
      </c>
      <c r="X1070" s="134" t="s">
        <v>7168</v>
      </c>
      <c r="Y1070" s="216" t="s">
        <v>127</v>
      </c>
      <c r="AJ1070" s="134">
        <v>400</v>
      </c>
      <c r="AK1070" s="235" t="s">
        <v>2157</v>
      </c>
      <c r="AL1070" s="133">
        <v>99</v>
      </c>
      <c r="AM1070" s="134" t="s">
        <v>2158</v>
      </c>
      <c r="AN1070" s="235">
        <v>99</v>
      </c>
      <c r="AO1070" s="134" t="s">
        <v>7168</v>
      </c>
      <c r="AP1070" s="216" t="s">
        <v>127</v>
      </c>
      <c r="AQ1070" s="133" t="s">
        <v>7169</v>
      </c>
      <c r="AU1070" s="134">
        <v>400</v>
      </c>
      <c r="AV1070" s="235" t="s">
        <v>4718</v>
      </c>
      <c r="AW1070" s="235">
        <v>13</v>
      </c>
      <c r="AX1070" s="133" t="s">
        <v>2160</v>
      </c>
      <c r="AY1070" s="235">
        <v>1</v>
      </c>
      <c r="AZ1070" s="134" t="s">
        <v>127</v>
      </c>
      <c r="BA1070" s="133" t="s">
        <v>2161</v>
      </c>
      <c r="BB1070" s="235">
        <v>0</v>
      </c>
      <c r="BC1070" s="134" t="s">
        <v>4718</v>
      </c>
      <c r="BE1070" s="134" t="s">
        <v>4718</v>
      </c>
      <c r="BF1070" s="134" t="s">
        <v>7170</v>
      </c>
      <c r="BG1070" s="134" t="s">
        <v>7168</v>
      </c>
      <c r="BH1070" s="329" t="s">
        <v>7171</v>
      </c>
      <c r="BI1070" s="329" t="s">
        <v>7171</v>
      </c>
      <c r="BK1070" s="134" t="s">
        <v>4718</v>
      </c>
      <c r="BP1070" s="134" t="s">
        <v>7169</v>
      </c>
      <c r="BQ1070" s="134" t="s">
        <v>7169</v>
      </c>
      <c r="BR1070" s="134" t="s">
        <v>7168</v>
      </c>
      <c r="BS1070" s="235" t="s">
        <v>7171</v>
      </c>
      <c r="BT1070" s="235">
        <v>10</v>
      </c>
      <c r="BU1070" s="235" t="s">
        <v>3348</v>
      </c>
      <c r="BV1070" s="235">
        <v>1000</v>
      </c>
      <c r="BW1070" s="235">
        <v>270</v>
      </c>
      <c r="BY1070" s="335">
        <v>270</v>
      </c>
      <c r="BZ1070" s="134" t="s">
        <v>7170</v>
      </c>
      <c r="CB1070" s="134" t="s">
        <v>7168</v>
      </c>
      <c r="CC1070" s="134" t="s">
        <v>7169</v>
      </c>
      <c r="CE1070" s="134" t="s">
        <v>7168</v>
      </c>
      <c r="CF1070" s="134" t="s">
        <v>7170</v>
      </c>
      <c r="CO1070" s="134" t="s">
        <v>7168</v>
      </c>
      <c r="CP1070" s="134" t="s">
        <v>7170</v>
      </c>
    </row>
    <row r="1071" spans="1:94" x14ac:dyDescent="0.25">
      <c r="A1071" s="134" t="s">
        <v>14</v>
      </c>
      <c r="B1071" s="134" t="s">
        <v>2147</v>
      </c>
      <c r="C1071" s="134" t="s">
        <v>7172</v>
      </c>
      <c r="D1071" s="23" t="s">
        <v>7172</v>
      </c>
      <c r="E1071" s="193" t="s">
        <v>127</v>
      </c>
      <c r="F1071" s="201" t="s">
        <v>4705</v>
      </c>
      <c r="G1071" s="201" t="s">
        <v>4706</v>
      </c>
      <c r="H1071" s="226" t="s">
        <v>2152</v>
      </c>
      <c r="L1071" s="133" t="s">
        <v>309</v>
      </c>
      <c r="M1071" s="133" t="s">
        <v>7173</v>
      </c>
      <c r="N1071" s="133" t="s">
        <v>4709</v>
      </c>
      <c r="P1071" s="134">
        <v>20080218</v>
      </c>
      <c r="Q1071" s="133" t="s">
        <v>7057</v>
      </c>
      <c r="R1071" s="134" t="s">
        <v>14</v>
      </c>
      <c r="S1071" s="134" t="s">
        <v>7172</v>
      </c>
      <c r="X1071" s="134" t="s">
        <v>7172</v>
      </c>
      <c r="Y1071" s="216" t="s">
        <v>127</v>
      </c>
      <c r="AJ1071" s="134">
        <v>400</v>
      </c>
      <c r="AK1071" s="235" t="s">
        <v>2157</v>
      </c>
      <c r="AL1071" s="133">
        <v>99</v>
      </c>
      <c r="AM1071" s="134" t="s">
        <v>2158</v>
      </c>
      <c r="AN1071" s="235">
        <v>99</v>
      </c>
      <c r="AO1071" s="134" t="s">
        <v>7172</v>
      </c>
      <c r="AP1071" s="216" t="s">
        <v>127</v>
      </c>
      <c r="AQ1071" s="133" t="s">
        <v>7173</v>
      </c>
      <c r="AU1071" s="134">
        <v>400</v>
      </c>
      <c r="AV1071" s="235" t="s">
        <v>4718</v>
      </c>
      <c r="AW1071" s="235">
        <v>13</v>
      </c>
      <c r="AX1071" s="133" t="s">
        <v>2160</v>
      </c>
      <c r="AY1071" s="235">
        <v>1</v>
      </c>
      <c r="AZ1071" s="134" t="s">
        <v>127</v>
      </c>
      <c r="BA1071" s="133" t="s">
        <v>2161</v>
      </c>
      <c r="BB1071" s="235">
        <v>0</v>
      </c>
      <c r="BC1071" s="134" t="s">
        <v>4718</v>
      </c>
      <c r="BE1071" s="134" t="s">
        <v>4718</v>
      </c>
      <c r="BF1071" s="134" t="s">
        <v>7174</v>
      </c>
      <c r="BG1071" s="134" t="s">
        <v>7172</v>
      </c>
      <c r="BH1071" s="329" t="s">
        <v>7175</v>
      </c>
      <c r="BI1071" s="329" t="s">
        <v>7175</v>
      </c>
      <c r="BK1071" s="134" t="s">
        <v>4718</v>
      </c>
      <c r="BP1071" s="134" t="s">
        <v>7173</v>
      </c>
      <c r="BQ1071" s="134" t="s">
        <v>7173</v>
      </c>
      <c r="BR1071" s="134" t="s">
        <v>7172</v>
      </c>
      <c r="BS1071" s="235" t="s">
        <v>7175</v>
      </c>
      <c r="BT1071" s="235">
        <v>10</v>
      </c>
      <c r="BU1071" s="235" t="s">
        <v>3348</v>
      </c>
      <c r="BV1071" s="235">
        <v>1000</v>
      </c>
      <c r="BW1071" s="235">
        <v>270</v>
      </c>
      <c r="BY1071" s="335">
        <v>270</v>
      </c>
      <c r="BZ1071" s="134" t="s">
        <v>7174</v>
      </c>
      <c r="CB1071" s="134" t="s">
        <v>7172</v>
      </c>
      <c r="CC1071" s="134" t="s">
        <v>7173</v>
      </c>
      <c r="CE1071" s="134" t="s">
        <v>7172</v>
      </c>
      <c r="CF1071" s="134" t="s">
        <v>7174</v>
      </c>
      <c r="CO1071" s="134" t="s">
        <v>7172</v>
      </c>
      <c r="CP1071" s="134" t="s">
        <v>7174</v>
      </c>
    </row>
    <row r="1072" spans="1:94" x14ac:dyDescent="0.25">
      <c r="A1072" s="134" t="s">
        <v>14</v>
      </c>
      <c r="B1072" s="134" t="s">
        <v>2147</v>
      </c>
      <c r="C1072" s="134" t="s">
        <v>7176</v>
      </c>
      <c r="D1072" s="23" t="s">
        <v>7176</v>
      </c>
      <c r="E1072" s="193" t="s">
        <v>127</v>
      </c>
      <c r="F1072" s="201" t="s">
        <v>4705</v>
      </c>
      <c r="G1072" s="201" t="s">
        <v>4706</v>
      </c>
      <c r="H1072" s="226" t="s">
        <v>2152</v>
      </c>
      <c r="L1072" s="133" t="s">
        <v>309</v>
      </c>
      <c r="M1072" s="133" t="s">
        <v>7177</v>
      </c>
      <c r="N1072" s="133" t="s">
        <v>4709</v>
      </c>
      <c r="P1072" s="134">
        <v>20080218</v>
      </c>
      <c r="Q1072" s="133" t="s">
        <v>7057</v>
      </c>
      <c r="R1072" s="134" t="s">
        <v>14</v>
      </c>
      <c r="S1072" s="134" t="s">
        <v>7176</v>
      </c>
      <c r="X1072" s="134" t="s">
        <v>7176</v>
      </c>
      <c r="Y1072" s="216" t="s">
        <v>127</v>
      </c>
      <c r="AJ1072" s="134">
        <v>400</v>
      </c>
      <c r="AK1072" s="235" t="s">
        <v>2157</v>
      </c>
      <c r="AL1072" s="133">
        <v>99</v>
      </c>
      <c r="AM1072" s="134" t="s">
        <v>2158</v>
      </c>
      <c r="AN1072" s="235">
        <v>99</v>
      </c>
      <c r="AO1072" s="134" t="s">
        <v>7176</v>
      </c>
      <c r="AP1072" s="216" t="s">
        <v>127</v>
      </c>
      <c r="AQ1072" s="133" t="s">
        <v>7177</v>
      </c>
      <c r="AU1072" s="134">
        <v>400</v>
      </c>
      <c r="AV1072" s="235" t="s">
        <v>4718</v>
      </c>
      <c r="AW1072" s="235">
        <v>13</v>
      </c>
      <c r="AX1072" s="133" t="s">
        <v>2160</v>
      </c>
      <c r="AY1072" s="235">
        <v>1</v>
      </c>
      <c r="AZ1072" s="134" t="s">
        <v>127</v>
      </c>
      <c r="BA1072" s="133" t="s">
        <v>2161</v>
      </c>
      <c r="BB1072" s="235">
        <v>0</v>
      </c>
      <c r="BC1072" s="134" t="s">
        <v>4718</v>
      </c>
      <c r="BE1072" s="134" t="s">
        <v>4718</v>
      </c>
      <c r="BF1072" s="134" t="s">
        <v>7178</v>
      </c>
      <c r="BG1072" s="134" t="s">
        <v>7176</v>
      </c>
      <c r="BH1072" s="329" t="s">
        <v>7179</v>
      </c>
      <c r="BI1072" s="329" t="s">
        <v>7179</v>
      </c>
      <c r="BK1072" s="134" t="s">
        <v>4718</v>
      </c>
      <c r="BP1072" s="134" t="s">
        <v>7177</v>
      </c>
      <c r="BQ1072" s="134" t="s">
        <v>7177</v>
      </c>
      <c r="BR1072" s="134" t="s">
        <v>7176</v>
      </c>
      <c r="BS1072" s="235" t="s">
        <v>7179</v>
      </c>
      <c r="BT1072" s="235">
        <v>10</v>
      </c>
      <c r="BU1072" s="235" t="s">
        <v>3348</v>
      </c>
      <c r="BV1072" s="235">
        <v>1000</v>
      </c>
      <c r="BW1072" s="235">
        <v>270</v>
      </c>
      <c r="BY1072" s="335">
        <v>270</v>
      </c>
      <c r="BZ1072" s="134" t="s">
        <v>7178</v>
      </c>
      <c r="CB1072" s="134" t="s">
        <v>7176</v>
      </c>
      <c r="CC1072" s="134" t="s">
        <v>7177</v>
      </c>
      <c r="CE1072" s="134" t="s">
        <v>7176</v>
      </c>
      <c r="CF1072" s="134" t="s">
        <v>7178</v>
      </c>
      <c r="CO1072" s="134" t="s">
        <v>7176</v>
      </c>
      <c r="CP1072" s="134" t="s">
        <v>7178</v>
      </c>
    </row>
    <row r="1073" spans="1:94" x14ac:dyDescent="0.25">
      <c r="A1073" s="134" t="s">
        <v>14</v>
      </c>
      <c r="B1073" s="134" t="s">
        <v>2147</v>
      </c>
      <c r="C1073" s="134" t="s">
        <v>7180</v>
      </c>
      <c r="D1073" s="23" t="s">
        <v>7180</v>
      </c>
      <c r="E1073" s="193" t="s">
        <v>127</v>
      </c>
      <c r="F1073" s="201" t="s">
        <v>4705</v>
      </c>
      <c r="G1073" s="201" t="s">
        <v>4706</v>
      </c>
      <c r="H1073" s="226" t="s">
        <v>2152</v>
      </c>
      <c r="L1073" s="133" t="s">
        <v>309</v>
      </c>
      <c r="M1073" s="133" t="s">
        <v>7181</v>
      </c>
      <c r="N1073" s="133" t="s">
        <v>4709</v>
      </c>
      <c r="P1073" s="134">
        <v>20080218</v>
      </c>
      <c r="Q1073" s="133" t="s">
        <v>7057</v>
      </c>
      <c r="R1073" s="134" t="s">
        <v>14</v>
      </c>
      <c r="S1073" s="134" t="s">
        <v>7180</v>
      </c>
      <c r="X1073" s="134" t="s">
        <v>7180</v>
      </c>
      <c r="Y1073" s="216" t="s">
        <v>127</v>
      </c>
      <c r="AJ1073" s="134">
        <v>400</v>
      </c>
      <c r="AK1073" s="235" t="s">
        <v>2157</v>
      </c>
      <c r="AL1073" s="133">
        <v>99</v>
      </c>
      <c r="AM1073" s="134" t="s">
        <v>2158</v>
      </c>
      <c r="AN1073" s="235">
        <v>99</v>
      </c>
      <c r="AO1073" s="134" t="s">
        <v>7180</v>
      </c>
      <c r="AP1073" s="216" t="s">
        <v>127</v>
      </c>
      <c r="AQ1073" s="133" t="s">
        <v>7181</v>
      </c>
      <c r="AU1073" s="134">
        <v>400</v>
      </c>
      <c r="AV1073" s="235" t="s">
        <v>4718</v>
      </c>
      <c r="AW1073" s="235">
        <v>13</v>
      </c>
      <c r="AX1073" s="133" t="s">
        <v>2160</v>
      </c>
      <c r="AY1073" s="235">
        <v>1</v>
      </c>
      <c r="AZ1073" s="134" t="s">
        <v>127</v>
      </c>
      <c r="BA1073" s="133" t="s">
        <v>2161</v>
      </c>
      <c r="BB1073" s="235">
        <v>0</v>
      </c>
      <c r="BC1073" s="134" t="s">
        <v>4718</v>
      </c>
      <c r="BE1073" s="134" t="s">
        <v>4718</v>
      </c>
      <c r="BF1073" s="134" t="s">
        <v>7182</v>
      </c>
      <c r="BG1073" s="134" t="s">
        <v>7180</v>
      </c>
      <c r="BH1073" s="329" t="s">
        <v>7183</v>
      </c>
      <c r="BI1073" s="329" t="s">
        <v>7183</v>
      </c>
      <c r="BK1073" s="134" t="s">
        <v>4718</v>
      </c>
      <c r="BP1073" s="134" t="s">
        <v>7181</v>
      </c>
      <c r="BQ1073" s="134" t="s">
        <v>7181</v>
      </c>
      <c r="BR1073" s="134" t="s">
        <v>7180</v>
      </c>
      <c r="BS1073" s="235" t="s">
        <v>7183</v>
      </c>
      <c r="BT1073" s="235">
        <v>10</v>
      </c>
      <c r="BU1073" s="235" t="s">
        <v>3348</v>
      </c>
      <c r="BV1073" s="235">
        <v>1000</v>
      </c>
      <c r="BW1073" s="235">
        <v>270</v>
      </c>
      <c r="BY1073" s="335">
        <v>270</v>
      </c>
      <c r="BZ1073" s="134" t="s">
        <v>7182</v>
      </c>
      <c r="CB1073" s="134" t="s">
        <v>7180</v>
      </c>
      <c r="CC1073" s="134" t="s">
        <v>7181</v>
      </c>
      <c r="CE1073" s="134" t="s">
        <v>7180</v>
      </c>
      <c r="CF1073" s="134" t="s">
        <v>7182</v>
      </c>
      <c r="CO1073" s="134" t="s">
        <v>7180</v>
      </c>
      <c r="CP1073" s="134" t="s">
        <v>7182</v>
      </c>
    </row>
    <row r="1074" spans="1:94" x14ac:dyDescent="0.25">
      <c r="A1074" s="134" t="s">
        <v>14</v>
      </c>
      <c r="B1074" s="134" t="s">
        <v>2147</v>
      </c>
      <c r="C1074" s="134" t="s">
        <v>7184</v>
      </c>
      <c r="D1074" s="23" t="s">
        <v>7184</v>
      </c>
      <c r="E1074" s="193" t="s">
        <v>127</v>
      </c>
      <c r="F1074" s="201" t="s">
        <v>4705</v>
      </c>
      <c r="G1074" s="201" t="s">
        <v>4706</v>
      </c>
      <c r="H1074" s="226" t="s">
        <v>2152</v>
      </c>
      <c r="L1074" s="133" t="s">
        <v>309</v>
      </c>
      <c r="M1074" s="133" t="s">
        <v>7185</v>
      </c>
      <c r="N1074" s="133" t="s">
        <v>4709</v>
      </c>
      <c r="P1074" s="134">
        <v>20080218</v>
      </c>
      <c r="Q1074" s="133" t="s">
        <v>7057</v>
      </c>
      <c r="R1074" s="134" t="s">
        <v>14</v>
      </c>
      <c r="S1074" s="134" t="s">
        <v>7184</v>
      </c>
      <c r="X1074" s="134" t="s">
        <v>7184</v>
      </c>
      <c r="Y1074" s="216" t="s">
        <v>127</v>
      </c>
      <c r="AJ1074" s="134">
        <v>400</v>
      </c>
      <c r="AK1074" s="235" t="s">
        <v>2157</v>
      </c>
      <c r="AL1074" s="133">
        <v>99</v>
      </c>
      <c r="AM1074" s="134" t="s">
        <v>2158</v>
      </c>
      <c r="AN1074" s="235">
        <v>99</v>
      </c>
      <c r="AO1074" s="134" t="s">
        <v>7184</v>
      </c>
      <c r="AP1074" s="216" t="s">
        <v>127</v>
      </c>
      <c r="AQ1074" s="133" t="s">
        <v>7185</v>
      </c>
      <c r="AU1074" s="134">
        <v>400</v>
      </c>
      <c r="AV1074" s="235" t="s">
        <v>4718</v>
      </c>
      <c r="AW1074" s="235">
        <v>13</v>
      </c>
      <c r="AX1074" s="133" t="s">
        <v>2160</v>
      </c>
      <c r="AY1074" s="235">
        <v>1</v>
      </c>
      <c r="AZ1074" s="134" t="s">
        <v>127</v>
      </c>
      <c r="BA1074" s="133" t="s">
        <v>2161</v>
      </c>
      <c r="BB1074" s="235">
        <v>0</v>
      </c>
      <c r="BC1074" s="134" t="s">
        <v>4718</v>
      </c>
      <c r="BE1074" s="134" t="s">
        <v>4718</v>
      </c>
      <c r="BF1074" s="134" t="s">
        <v>7186</v>
      </c>
      <c r="BG1074" s="134" t="s">
        <v>7184</v>
      </c>
      <c r="BH1074" s="329" t="s">
        <v>7187</v>
      </c>
      <c r="BI1074" s="329" t="s">
        <v>7187</v>
      </c>
      <c r="BK1074" s="134" t="s">
        <v>4718</v>
      </c>
      <c r="BP1074" s="134" t="s">
        <v>7185</v>
      </c>
      <c r="BQ1074" s="134" t="s">
        <v>7185</v>
      </c>
      <c r="BR1074" s="134" t="s">
        <v>7184</v>
      </c>
      <c r="BS1074" s="235" t="s">
        <v>7187</v>
      </c>
      <c r="BT1074" s="235">
        <v>10</v>
      </c>
      <c r="BU1074" s="235" t="s">
        <v>3348</v>
      </c>
      <c r="BV1074" s="235">
        <v>1000</v>
      </c>
      <c r="BW1074" s="235">
        <v>270</v>
      </c>
      <c r="BY1074" s="335">
        <v>270</v>
      </c>
      <c r="BZ1074" s="134" t="s">
        <v>7186</v>
      </c>
      <c r="CB1074" s="134" t="s">
        <v>7184</v>
      </c>
      <c r="CC1074" s="134" t="s">
        <v>7185</v>
      </c>
      <c r="CE1074" s="134" t="s">
        <v>7184</v>
      </c>
      <c r="CF1074" s="134" t="s">
        <v>7186</v>
      </c>
      <c r="CO1074" s="134" t="s">
        <v>7184</v>
      </c>
      <c r="CP1074" s="134" t="s">
        <v>7186</v>
      </c>
    </row>
    <row r="1075" spans="1:94" x14ac:dyDescent="0.25">
      <c r="A1075" s="134" t="s">
        <v>14</v>
      </c>
      <c r="B1075" s="134" t="s">
        <v>2147</v>
      </c>
      <c r="C1075" s="134" t="s">
        <v>7188</v>
      </c>
      <c r="D1075" s="23" t="s">
        <v>7188</v>
      </c>
      <c r="E1075" s="193" t="s">
        <v>127</v>
      </c>
      <c r="F1075" s="201" t="s">
        <v>4705</v>
      </c>
      <c r="G1075" s="201" t="s">
        <v>4706</v>
      </c>
      <c r="H1075" s="226" t="s">
        <v>2152</v>
      </c>
      <c r="L1075" s="133" t="s">
        <v>309</v>
      </c>
      <c r="M1075" s="133" t="s">
        <v>7189</v>
      </c>
      <c r="N1075" s="133" t="s">
        <v>4709</v>
      </c>
      <c r="P1075" s="134">
        <v>20080218</v>
      </c>
      <c r="Q1075" s="133" t="s">
        <v>7057</v>
      </c>
      <c r="R1075" s="134" t="s">
        <v>14</v>
      </c>
      <c r="S1075" s="134" t="s">
        <v>7188</v>
      </c>
      <c r="X1075" s="134" t="s">
        <v>7188</v>
      </c>
      <c r="Y1075" s="216" t="s">
        <v>127</v>
      </c>
      <c r="AJ1075" s="134">
        <v>400</v>
      </c>
      <c r="AK1075" s="235" t="s">
        <v>2157</v>
      </c>
      <c r="AL1075" s="133">
        <v>99</v>
      </c>
      <c r="AM1075" s="134" t="s">
        <v>2158</v>
      </c>
      <c r="AN1075" s="235">
        <v>99</v>
      </c>
      <c r="AO1075" s="134" t="s">
        <v>7188</v>
      </c>
      <c r="AP1075" s="216" t="s">
        <v>127</v>
      </c>
      <c r="AQ1075" s="133" t="s">
        <v>7189</v>
      </c>
      <c r="AU1075" s="134">
        <v>400</v>
      </c>
      <c r="AV1075" s="235" t="s">
        <v>4718</v>
      </c>
      <c r="AW1075" s="235">
        <v>13</v>
      </c>
      <c r="AX1075" s="133" t="s">
        <v>2160</v>
      </c>
      <c r="AY1075" s="235">
        <v>1</v>
      </c>
      <c r="AZ1075" s="134" t="s">
        <v>127</v>
      </c>
      <c r="BA1075" s="133" t="s">
        <v>2161</v>
      </c>
      <c r="BB1075" s="235">
        <v>0</v>
      </c>
      <c r="BC1075" s="134" t="s">
        <v>4718</v>
      </c>
      <c r="BE1075" s="134" t="s">
        <v>4718</v>
      </c>
      <c r="BF1075" s="134" t="s">
        <v>7190</v>
      </c>
      <c r="BG1075" s="134" t="s">
        <v>7188</v>
      </c>
      <c r="BH1075" s="329" t="s">
        <v>7191</v>
      </c>
      <c r="BI1075" s="329" t="s">
        <v>7191</v>
      </c>
      <c r="BK1075" s="134" t="s">
        <v>4718</v>
      </c>
      <c r="BP1075" s="134" t="s">
        <v>7189</v>
      </c>
      <c r="BQ1075" s="134" t="s">
        <v>7189</v>
      </c>
      <c r="BR1075" s="134" t="s">
        <v>7188</v>
      </c>
      <c r="BS1075" s="235" t="s">
        <v>7191</v>
      </c>
      <c r="BT1075" s="235">
        <v>10</v>
      </c>
      <c r="BU1075" s="235" t="s">
        <v>3348</v>
      </c>
      <c r="BV1075" s="235">
        <v>1000</v>
      </c>
      <c r="BW1075" s="235">
        <v>270</v>
      </c>
      <c r="BY1075" s="335">
        <v>270</v>
      </c>
      <c r="BZ1075" s="134" t="s">
        <v>7190</v>
      </c>
      <c r="CB1075" s="134" t="s">
        <v>7188</v>
      </c>
      <c r="CC1075" s="134" t="s">
        <v>7189</v>
      </c>
      <c r="CE1075" s="134" t="s">
        <v>7188</v>
      </c>
      <c r="CF1075" s="134" t="s">
        <v>7190</v>
      </c>
      <c r="CO1075" s="134" t="s">
        <v>7188</v>
      </c>
      <c r="CP1075" s="134" t="s">
        <v>7190</v>
      </c>
    </row>
    <row r="1076" spans="1:94" x14ac:dyDescent="0.25">
      <c r="A1076" s="134" t="s">
        <v>14</v>
      </c>
      <c r="B1076" s="134" t="s">
        <v>2147</v>
      </c>
      <c r="C1076" s="134" t="s">
        <v>7192</v>
      </c>
      <c r="D1076" s="23" t="s">
        <v>7192</v>
      </c>
      <c r="E1076" s="193" t="s">
        <v>127</v>
      </c>
      <c r="F1076" s="201" t="s">
        <v>4705</v>
      </c>
      <c r="G1076" s="201" t="s">
        <v>4706</v>
      </c>
      <c r="H1076" s="226" t="s">
        <v>2152</v>
      </c>
      <c r="L1076" s="133" t="s">
        <v>309</v>
      </c>
      <c r="M1076" s="133" t="s">
        <v>7193</v>
      </c>
      <c r="N1076" s="133" t="s">
        <v>4709</v>
      </c>
      <c r="P1076" s="134">
        <v>20080218</v>
      </c>
      <c r="Q1076" s="133" t="s">
        <v>7057</v>
      </c>
      <c r="R1076" s="134" t="s">
        <v>14</v>
      </c>
      <c r="S1076" s="134" t="s">
        <v>7192</v>
      </c>
      <c r="X1076" s="134" t="s">
        <v>7192</v>
      </c>
      <c r="Y1076" s="216" t="s">
        <v>127</v>
      </c>
      <c r="AJ1076" s="134">
        <v>400</v>
      </c>
      <c r="AK1076" s="235" t="s">
        <v>2157</v>
      </c>
      <c r="AL1076" s="133">
        <v>99</v>
      </c>
      <c r="AM1076" s="134" t="s">
        <v>2158</v>
      </c>
      <c r="AN1076" s="235">
        <v>99</v>
      </c>
      <c r="AO1076" s="134" t="s">
        <v>7192</v>
      </c>
      <c r="AP1076" s="216" t="s">
        <v>127</v>
      </c>
      <c r="AQ1076" s="133" t="s">
        <v>7193</v>
      </c>
      <c r="AU1076" s="134">
        <v>400</v>
      </c>
      <c r="AV1076" s="235" t="s">
        <v>4718</v>
      </c>
      <c r="AW1076" s="235">
        <v>13</v>
      </c>
      <c r="AX1076" s="133" t="s">
        <v>2160</v>
      </c>
      <c r="AY1076" s="235">
        <v>1</v>
      </c>
      <c r="AZ1076" s="134" t="s">
        <v>127</v>
      </c>
      <c r="BA1076" s="133" t="s">
        <v>2161</v>
      </c>
      <c r="BB1076" s="235">
        <v>0</v>
      </c>
      <c r="BC1076" s="134" t="s">
        <v>4718</v>
      </c>
      <c r="BE1076" s="134" t="s">
        <v>4718</v>
      </c>
      <c r="BF1076" s="134" t="s">
        <v>7194</v>
      </c>
      <c r="BG1076" s="134" t="s">
        <v>7192</v>
      </c>
      <c r="BH1076" s="329" t="s">
        <v>7195</v>
      </c>
      <c r="BI1076" s="329" t="s">
        <v>7195</v>
      </c>
      <c r="BK1076" s="134" t="s">
        <v>4718</v>
      </c>
      <c r="BP1076" s="134" t="s">
        <v>7193</v>
      </c>
      <c r="BQ1076" s="134" t="s">
        <v>7193</v>
      </c>
      <c r="BR1076" s="134" t="s">
        <v>7192</v>
      </c>
      <c r="BS1076" s="235" t="s">
        <v>7195</v>
      </c>
      <c r="BT1076" s="235">
        <v>10</v>
      </c>
      <c r="BU1076" s="235" t="s">
        <v>3348</v>
      </c>
      <c r="BV1076" s="235">
        <v>1000</v>
      </c>
      <c r="BW1076" s="235">
        <v>270</v>
      </c>
      <c r="BY1076" s="335">
        <v>270</v>
      </c>
      <c r="BZ1076" s="134" t="s">
        <v>7194</v>
      </c>
      <c r="CB1076" s="134" t="s">
        <v>7192</v>
      </c>
      <c r="CC1076" s="134" t="s">
        <v>7193</v>
      </c>
      <c r="CE1076" s="134" t="s">
        <v>7192</v>
      </c>
      <c r="CF1076" s="134" t="s">
        <v>7194</v>
      </c>
      <c r="CO1076" s="134" t="s">
        <v>7192</v>
      </c>
      <c r="CP1076" s="134" t="s">
        <v>7194</v>
      </c>
    </row>
    <row r="1077" spans="1:94" x14ac:dyDescent="0.25">
      <c r="A1077" s="134" t="s">
        <v>14</v>
      </c>
      <c r="B1077" s="134" t="s">
        <v>2147</v>
      </c>
      <c r="C1077" s="134" t="s">
        <v>7196</v>
      </c>
      <c r="D1077" s="23" t="s">
        <v>7196</v>
      </c>
      <c r="E1077" s="193" t="s">
        <v>127</v>
      </c>
      <c r="F1077" s="201" t="s">
        <v>4705</v>
      </c>
      <c r="G1077" s="201" t="s">
        <v>4706</v>
      </c>
      <c r="H1077" s="226" t="s">
        <v>2152</v>
      </c>
      <c r="L1077" s="133" t="s">
        <v>309</v>
      </c>
      <c r="M1077" s="133" t="s">
        <v>7197</v>
      </c>
      <c r="N1077" s="133" t="s">
        <v>4709</v>
      </c>
      <c r="P1077" s="134">
        <v>20080218</v>
      </c>
      <c r="Q1077" s="133" t="s">
        <v>7057</v>
      </c>
      <c r="R1077" s="134" t="s">
        <v>14</v>
      </c>
      <c r="S1077" s="134" t="s">
        <v>7196</v>
      </c>
      <c r="X1077" s="134" t="s">
        <v>7196</v>
      </c>
      <c r="Y1077" s="216" t="s">
        <v>127</v>
      </c>
      <c r="AJ1077" s="134">
        <v>400</v>
      </c>
      <c r="AK1077" s="235" t="s">
        <v>2157</v>
      </c>
      <c r="AL1077" s="133">
        <v>99</v>
      </c>
      <c r="AM1077" s="134" t="s">
        <v>2158</v>
      </c>
      <c r="AN1077" s="235">
        <v>99</v>
      </c>
      <c r="AO1077" s="134" t="s">
        <v>7196</v>
      </c>
      <c r="AP1077" s="216" t="s">
        <v>127</v>
      </c>
      <c r="AQ1077" s="133" t="s">
        <v>7197</v>
      </c>
      <c r="AU1077" s="134">
        <v>400</v>
      </c>
      <c r="AV1077" s="235" t="s">
        <v>4718</v>
      </c>
      <c r="AW1077" s="235">
        <v>13</v>
      </c>
      <c r="AX1077" s="133" t="s">
        <v>2160</v>
      </c>
      <c r="AY1077" s="235">
        <v>1</v>
      </c>
      <c r="AZ1077" s="134" t="s">
        <v>127</v>
      </c>
      <c r="BA1077" s="133" t="s">
        <v>2161</v>
      </c>
      <c r="BB1077" s="235">
        <v>0</v>
      </c>
      <c r="BC1077" s="134" t="s">
        <v>4718</v>
      </c>
      <c r="BE1077" s="134" t="s">
        <v>4718</v>
      </c>
      <c r="BF1077" s="134" t="s">
        <v>7198</v>
      </c>
      <c r="BG1077" s="134" t="s">
        <v>7196</v>
      </c>
      <c r="BH1077" s="329" t="s">
        <v>7199</v>
      </c>
      <c r="BI1077" s="329" t="s">
        <v>7199</v>
      </c>
      <c r="BK1077" s="134" t="s">
        <v>4718</v>
      </c>
      <c r="BP1077" s="134" t="s">
        <v>7197</v>
      </c>
      <c r="BQ1077" s="134" t="s">
        <v>7197</v>
      </c>
      <c r="BR1077" s="134" t="s">
        <v>7196</v>
      </c>
      <c r="BS1077" s="235" t="s">
        <v>7199</v>
      </c>
      <c r="BT1077" s="235">
        <v>10</v>
      </c>
      <c r="BU1077" s="235" t="s">
        <v>3348</v>
      </c>
      <c r="BV1077" s="235">
        <v>1000</v>
      </c>
      <c r="BW1077" s="235">
        <v>270</v>
      </c>
      <c r="BY1077" s="335">
        <v>270</v>
      </c>
      <c r="BZ1077" s="134" t="s">
        <v>7198</v>
      </c>
      <c r="CB1077" s="134" t="s">
        <v>7196</v>
      </c>
      <c r="CC1077" s="134" t="s">
        <v>7197</v>
      </c>
      <c r="CE1077" s="134" t="s">
        <v>7196</v>
      </c>
      <c r="CF1077" s="134" t="s">
        <v>7198</v>
      </c>
      <c r="CO1077" s="134" t="s">
        <v>7196</v>
      </c>
      <c r="CP1077" s="134" t="s">
        <v>7198</v>
      </c>
    </row>
    <row r="1078" spans="1:94" x14ac:dyDescent="0.25">
      <c r="A1078" s="134" t="s">
        <v>14</v>
      </c>
      <c r="B1078" s="134" t="s">
        <v>2147</v>
      </c>
      <c r="C1078" s="134" t="s">
        <v>7200</v>
      </c>
      <c r="D1078" s="23" t="s">
        <v>7200</v>
      </c>
      <c r="E1078" s="193" t="s">
        <v>127</v>
      </c>
      <c r="F1078" s="201" t="s">
        <v>4705</v>
      </c>
      <c r="G1078" s="201" t="s">
        <v>4706</v>
      </c>
      <c r="H1078" s="226" t="s">
        <v>2152</v>
      </c>
      <c r="L1078" s="133" t="s">
        <v>309</v>
      </c>
      <c r="M1078" s="133" t="s">
        <v>7201</v>
      </c>
      <c r="N1078" s="133" t="s">
        <v>4709</v>
      </c>
      <c r="P1078" s="134">
        <v>20080218</v>
      </c>
      <c r="Q1078" s="133" t="s">
        <v>7057</v>
      </c>
      <c r="R1078" s="134" t="s">
        <v>14</v>
      </c>
      <c r="S1078" s="134" t="s">
        <v>7200</v>
      </c>
      <c r="X1078" s="134" t="s">
        <v>7200</v>
      </c>
      <c r="Y1078" s="216" t="s">
        <v>127</v>
      </c>
      <c r="AJ1078" s="134">
        <v>400</v>
      </c>
      <c r="AK1078" s="235" t="s">
        <v>2157</v>
      </c>
      <c r="AL1078" s="133">
        <v>99</v>
      </c>
      <c r="AM1078" s="134" t="s">
        <v>2158</v>
      </c>
      <c r="AN1078" s="235">
        <v>99</v>
      </c>
      <c r="AO1078" s="134" t="s">
        <v>7200</v>
      </c>
      <c r="AP1078" s="216" t="s">
        <v>127</v>
      </c>
      <c r="AQ1078" s="133" t="s">
        <v>7201</v>
      </c>
      <c r="AU1078" s="134">
        <v>400</v>
      </c>
      <c r="AV1078" s="235" t="s">
        <v>4718</v>
      </c>
      <c r="AW1078" s="235">
        <v>13</v>
      </c>
      <c r="AX1078" s="133" t="s">
        <v>2160</v>
      </c>
      <c r="AY1078" s="235">
        <v>1</v>
      </c>
      <c r="AZ1078" s="134" t="s">
        <v>127</v>
      </c>
      <c r="BA1078" s="133" t="s">
        <v>2161</v>
      </c>
      <c r="BB1078" s="235">
        <v>0</v>
      </c>
      <c r="BC1078" s="134" t="s">
        <v>4718</v>
      </c>
      <c r="BE1078" s="134" t="s">
        <v>4718</v>
      </c>
      <c r="BF1078" s="134" t="s">
        <v>7202</v>
      </c>
      <c r="BG1078" s="134" t="s">
        <v>7200</v>
      </c>
      <c r="BH1078" s="329" t="s">
        <v>7203</v>
      </c>
      <c r="BI1078" s="329" t="s">
        <v>7203</v>
      </c>
      <c r="BK1078" s="134" t="s">
        <v>4718</v>
      </c>
      <c r="BP1078" s="134" t="s">
        <v>7201</v>
      </c>
      <c r="BQ1078" s="134" t="s">
        <v>7201</v>
      </c>
      <c r="BR1078" s="134" t="s">
        <v>7200</v>
      </c>
      <c r="BS1078" s="235" t="s">
        <v>7203</v>
      </c>
      <c r="BT1078" s="235">
        <v>10</v>
      </c>
      <c r="BU1078" s="235" t="s">
        <v>3348</v>
      </c>
      <c r="BV1078" s="235">
        <v>1000</v>
      </c>
      <c r="BW1078" s="235">
        <v>270</v>
      </c>
      <c r="BY1078" s="335">
        <v>270</v>
      </c>
      <c r="BZ1078" s="134" t="s">
        <v>7202</v>
      </c>
      <c r="CB1078" s="134" t="s">
        <v>7200</v>
      </c>
      <c r="CC1078" s="134" t="s">
        <v>7201</v>
      </c>
      <c r="CE1078" s="134" t="s">
        <v>7200</v>
      </c>
      <c r="CF1078" s="134" t="s">
        <v>7202</v>
      </c>
      <c r="CO1078" s="134" t="s">
        <v>7200</v>
      </c>
      <c r="CP1078" s="134" t="s">
        <v>7202</v>
      </c>
    </row>
    <row r="1079" spans="1:94" x14ac:dyDescent="0.25">
      <c r="A1079" s="134" t="s">
        <v>14</v>
      </c>
      <c r="B1079" s="134" t="s">
        <v>2147</v>
      </c>
      <c r="C1079" s="134" t="s">
        <v>7204</v>
      </c>
      <c r="D1079" s="23" t="s">
        <v>7204</v>
      </c>
      <c r="E1079" s="193" t="s">
        <v>127</v>
      </c>
      <c r="F1079" s="201" t="s">
        <v>4705</v>
      </c>
      <c r="G1079" s="201" t="s">
        <v>4706</v>
      </c>
      <c r="H1079" s="226" t="s">
        <v>2152</v>
      </c>
      <c r="L1079" s="133" t="s">
        <v>309</v>
      </c>
      <c r="M1079" s="133" t="s">
        <v>7205</v>
      </c>
      <c r="N1079" s="133" t="s">
        <v>4709</v>
      </c>
      <c r="P1079" s="134">
        <v>20080218</v>
      </c>
      <c r="Q1079" s="133" t="s">
        <v>7057</v>
      </c>
      <c r="R1079" s="134" t="s">
        <v>14</v>
      </c>
      <c r="S1079" s="134" t="s">
        <v>7204</v>
      </c>
      <c r="X1079" s="134" t="s">
        <v>7204</v>
      </c>
      <c r="Y1079" s="216" t="s">
        <v>127</v>
      </c>
      <c r="AJ1079" s="134">
        <v>400</v>
      </c>
      <c r="AK1079" s="235" t="s">
        <v>2157</v>
      </c>
      <c r="AL1079" s="133">
        <v>99</v>
      </c>
      <c r="AM1079" s="134" t="s">
        <v>2158</v>
      </c>
      <c r="AN1079" s="235">
        <v>99</v>
      </c>
      <c r="AO1079" s="134" t="s">
        <v>7204</v>
      </c>
      <c r="AP1079" s="216" t="s">
        <v>127</v>
      </c>
      <c r="AQ1079" s="133" t="s">
        <v>7205</v>
      </c>
      <c r="AU1079" s="134">
        <v>400</v>
      </c>
      <c r="AV1079" s="235" t="s">
        <v>4718</v>
      </c>
      <c r="AW1079" s="235">
        <v>13</v>
      </c>
      <c r="AX1079" s="133" t="s">
        <v>2160</v>
      </c>
      <c r="AY1079" s="235">
        <v>1</v>
      </c>
      <c r="AZ1079" s="134" t="s">
        <v>127</v>
      </c>
      <c r="BA1079" s="133" t="s">
        <v>2161</v>
      </c>
      <c r="BB1079" s="235">
        <v>0</v>
      </c>
      <c r="BC1079" s="134" t="s">
        <v>4718</v>
      </c>
      <c r="BE1079" s="134" t="s">
        <v>4718</v>
      </c>
      <c r="BF1079" s="134" t="s">
        <v>7206</v>
      </c>
      <c r="BG1079" s="134" t="s">
        <v>7204</v>
      </c>
      <c r="BH1079" s="329" t="s">
        <v>7207</v>
      </c>
      <c r="BI1079" s="329" t="s">
        <v>7207</v>
      </c>
      <c r="BK1079" s="134" t="s">
        <v>4718</v>
      </c>
      <c r="BP1079" s="134" t="s">
        <v>7205</v>
      </c>
      <c r="BQ1079" s="134" t="s">
        <v>7205</v>
      </c>
      <c r="BR1079" s="134" t="s">
        <v>7204</v>
      </c>
      <c r="BS1079" s="235" t="s">
        <v>7207</v>
      </c>
      <c r="BT1079" s="235">
        <v>10</v>
      </c>
      <c r="BU1079" s="235" t="s">
        <v>3348</v>
      </c>
      <c r="BV1079" s="235">
        <v>1000</v>
      </c>
      <c r="BW1079" s="235">
        <v>270</v>
      </c>
      <c r="BY1079" s="335">
        <v>270</v>
      </c>
      <c r="BZ1079" s="134" t="s">
        <v>7206</v>
      </c>
      <c r="CB1079" s="134" t="s">
        <v>7204</v>
      </c>
      <c r="CC1079" s="134" t="s">
        <v>7205</v>
      </c>
      <c r="CE1079" s="134" t="s">
        <v>7204</v>
      </c>
      <c r="CF1079" s="134" t="s">
        <v>7206</v>
      </c>
      <c r="CO1079" s="134" t="s">
        <v>7204</v>
      </c>
      <c r="CP1079" s="134" t="s">
        <v>7206</v>
      </c>
    </row>
    <row r="1080" spans="1:94" x14ac:dyDescent="0.25">
      <c r="A1080" s="134" t="s">
        <v>14</v>
      </c>
      <c r="B1080" s="134" t="s">
        <v>2147</v>
      </c>
      <c r="C1080" s="134" t="s">
        <v>7208</v>
      </c>
      <c r="D1080" s="23" t="s">
        <v>7208</v>
      </c>
      <c r="E1080" s="193" t="s">
        <v>127</v>
      </c>
      <c r="F1080" s="201" t="s">
        <v>4705</v>
      </c>
      <c r="G1080" s="201" t="s">
        <v>4706</v>
      </c>
      <c r="H1080" s="226" t="s">
        <v>2152</v>
      </c>
      <c r="L1080" s="133" t="s">
        <v>309</v>
      </c>
      <c r="M1080" s="133" t="s">
        <v>7209</v>
      </c>
      <c r="N1080" s="133" t="s">
        <v>4709</v>
      </c>
      <c r="P1080" s="134">
        <v>20080218</v>
      </c>
      <c r="Q1080" s="133" t="s">
        <v>7057</v>
      </c>
      <c r="R1080" s="134" t="s">
        <v>14</v>
      </c>
      <c r="S1080" s="134" t="s">
        <v>7208</v>
      </c>
      <c r="X1080" s="134" t="s">
        <v>7208</v>
      </c>
      <c r="Y1080" s="216" t="s">
        <v>127</v>
      </c>
      <c r="AJ1080" s="134">
        <v>400</v>
      </c>
      <c r="AK1080" s="235" t="s">
        <v>2157</v>
      </c>
      <c r="AL1080" s="133">
        <v>99</v>
      </c>
      <c r="AM1080" s="134" t="s">
        <v>2158</v>
      </c>
      <c r="AN1080" s="235">
        <v>99</v>
      </c>
      <c r="AO1080" s="134" t="s">
        <v>7208</v>
      </c>
      <c r="AP1080" s="216" t="s">
        <v>127</v>
      </c>
      <c r="AQ1080" s="133" t="s">
        <v>7209</v>
      </c>
      <c r="AU1080" s="134">
        <v>400</v>
      </c>
      <c r="AV1080" s="235" t="s">
        <v>4718</v>
      </c>
      <c r="AW1080" s="235">
        <v>13</v>
      </c>
      <c r="AX1080" s="133" t="s">
        <v>2160</v>
      </c>
      <c r="AY1080" s="235">
        <v>1</v>
      </c>
      <c r="AZ1080" s="134" t="s">
        <v>127</v>
      </c>
      <c r="BA1080" s="133" t="s">
        <v>2161</v>
      </c>
      <c r="BB1080" s="235">
        <v>0</v>
      </c>
      <c r="BC1080" s="134" t="s">
        <v>4718</v>
      </c>
      <c r="BE1080" s="134" t="s">
        <v>4718</v>
      </c>
      <c r="BF1080" s="134" t="s">
        <v>7210</v>
      </c>
      <c r="BG1080" s="134" t="s">
        <v>7208</v>
      </c>
      <c r="BH1080" s="329" t="s">
        <v>7211</v>
      </c>
      <c r="BI1080" s="329" t="s">
        <v>7211</v>
      </c>
      <c r="BK1080" s="134" t="s">
        <v>4718</v>
      </c>
      <c r="BP1080" s="134" t="s">
        <v>7209</v>
      </c>
      <c r="BQ1080" s="134" t="s">
        <v>7209</v>
      </c>
      <c r="BR1080" s="134" t="s">
        <v>7208</v>
      </c>
      <c r="BS1080" s="235" t="s">
        <v>7211</v>
      </c>
      <c r="BT1080" s="235">
        <v>10</v>
      </c>
      <c r="BU1080" s="235" t="s">
        <v>3348</v>
      </c>
      <c r="BV1080" s="235">
        <v>1000</v>
      </c>
      <c r="BW1080" s="235">
        <v>270</v>
      </c>
      <c r="BY1080" s="335">
        <v>270</v>
      </c>
      <c r="BZ1080" s="134" t="s">
        <v>7210</v>
      </c>
      <c r="CB1080" s="134" t="s">
        <v>7208</v>
      </c>
      <c r="CC1080" s="134" t="s">
        <v>7209</v>
      </c>
      <c r="CE1080" s="134" t="s">
        <v>7208</v>
      </c>
      <c r="CF1080" s="134" t="s">
        <v>7210</v>
      </c>
      <c r="CO1080" s="134" t="s">
        <v>7208</v>
      </c>
      <c r="CP1080" s="134" t="s">
        <v>7210</v>
      </c>
    </row>
    <row r="1081" spans="1:94" x14ac:dyDescent="0.25">
      <c r="A1081" s="134" t="s">
        <v>14</v>
      </c>
      <c r="B1081" s="134" t="s">
        <v>2147</v>
      </c>
      <c r="C1081" s="134" t="s">
        <v>7212</v>
      </c>
      <c r="D1081" s="23" t="s">
        <v>7212</v>
      </c>
      <c r="E1081" s="193" t="s">
        <v>127</v>
      </c>
      <c r="F1081" s="201" t="s">
        <v>4705</v>
      </c>
      <c r="G1081" s="201" t="s">
        <v>4706</v>
      </c>
      <c r="H1081" s="226" t="s">
        <v>2152</v>
      </c>
      <c r="L1081" s="133" t="s">
        <v>309</v>
      </c>
      <c r="M1081" s="133" t="s">
        <v>7213</v>
      </c>
      <c r="N1081" s="133" t="s">
        <v>4709</v>
      </c>
      <c r="P1081" s="134">
        <v>20080218</v>
      </c>
      <c r="Q1081" s="133" t="s">
        <v>7057</v>
      </c>
      <c r="R1081" s="134" t="s">
        <v>14</v>
      </c>
      <c r="S1081" s="134" t="s">
        <v>7212</v>
      </c>
      <c r="X1081" s="134" t="s">
        <v>7212</v>
      </c>
      <c r="Y1081" s="216" t="s">
        <v>127</v>
      </c>
      <c r="AJ1081" s="134">
        <v>400</v>
      </c>
      <c r="AK1081" s="235" t="s">
        <v>2157</v>
      </c>
      <c r="AL1081" s="133">
        <v>99</v>
      </c>
      <c r="AM1081" s="134" t="s">
        <v>2158</v>
      </c>
      <c r="AN1081" s="235">
        <v>99</v>
      </c>
      <c r="AO1081" s="134" t="s">
        <v>7212</v>
      </c>
      <c r="AP1081" s="216" t="s">
        <v>127</v>
      </c>
      <c r="AQ1081" s="133" t="s">
        <v>7213</v>
      </c>
      <c r="AU1081" s="134">
        <v>400</v>
      </c>
      <c r="AV1081" s="235" t="s">
        <v>4718</v>
      </c>
      <c r="AW1081" s="235">
        <v>13</v>
      </c>
      <c r="AX1081" s="133" t="s">
        <v>2160</v>
      </c>
      <c r="AY1081" s="235">
        <v>1</v>
      </c>
      <c r="AZ1081" s="134" t="s">
        <v>127</v>
      </c>
      <c r="BA1081" s="133" t="s">
        <v>2161</v>
      </c>
      <c r="BB1081" s="235">
        <v>0</v>
      </c>
      <c r="BC1081" s="134" t="s">
        <v>4718</v>
      </c>
      <c r="BE1081" s="134" t="s">
        <v>4718</v>
      </c>
      <c r="BF1081" s="134" t="s">
        <v>7214</v>
      </c>
      <c r="BG1081" s="134" t="s">
        <v>7212</v>
      </c>
      <c r="BH1081" s="329" t="s">
        <v>7215</v>
      </c>
      <c r="BI1081" s="329" t="s">
        <v>7215</v>
      </c>
      <c r="BK1081" s="134" t="s">
        <v>4718</v>
      </c>
      <c r="BP1081" s="134" t="s">
        <v>7213</v>
      </c>
      <c r="BQ1081" s="134" t="s">
        <v>7213</v>
      </c>
      <c r="BR1081" s="134" t="s">
        <v>7212</v>
      </c>
      <c r="BS1081" s="235" t="s">
        <v>7215</v>
      </c>
      <c r="BT1081" s="235">
        <v>10</v>
      </c>
      <c r="BU1081" s="235" t="s">
        <v>3348</v>
      </c>
      <c r="BV1081" s="235">
        <v>1000</v>
      </c>
      <c r="BW1081" s="235">
        <v>270</v>
      </c>
      <c r="BY1081" s="335">
        <v>270</v>
      </c>
      <c r="BZ1081" s="134" t="s">
        <v>7214</v>
      </c>
      <c r="CB1081" s="134" t="s">
        <v>7212</v>
      </c>
      <c r="CC1081" s="134" t="s">
        <v>7213</v>
      </c>
      <c r="CE1081" s="134" t="s">
        <v>7212</v>
      </c>
      <c r="CF1081" s="134" t="s">
        <v>7214</v>
      </c>
      <c r="CO1081" s="134" t="s">
        <v>7212</v>
      </c>
      <c r="CP1081" s="134" t="s">
        <v>7214</v>
      </c>
    </row>
    <row r="1082" spans="1:94" x14ac:dyDescent="0.25">
      <c r="A1082" s="134" t="s">
        <v>14</v>
      </c>
      <c r="B1082" s="134" t="s">
        <v>2147</v>
      </c>
      <c r="C1082" s="134" t="s">
        <v>7216</v>
      </c>
      <c r="D1082" s="23" t="s">
        <v>7216</v>
      </c>
      <c r="E1082" s="193" t="s">
        <v>127</v>
      </c>
      <c r="F1082" s="201" t="s">
        <v>4705</v>
      </c>
      <c r="G1082" s="201" t="s">
        <v>4706</v>
      </c>
      <c r="H1082" s="226" t="s">
        <v>2152</v>
      </c>
      <c r="L1082" s="133" t="s">
        <v>309</v>
      </c>
      <c r="M1082" s="133" t="s">
        <v>7217</v>
      </c>
      <c r="N1082" s="133" t="s">
        <v>4709</v>
      </c>
      <c r="P1082" s="134">
        <v>20080218</v>
      </c>
      <c r="Q1082" s="133" t="s">
        <v>7057</v>
      </c>
      <c r="R1082" s="134" t="s">
        <v>14</v>
      </c>
      <c r="S1082" s="134" t="s">
        <v>7216</v>
      </c>
      <c r="X1082" s="134" t="s">
        <v>7216</v>
      </c>
      <c r="Y1082" s="216" t="s">
        <v>127</v>
      </c>
      <c r="AJ1082" s="134">
        <v>400</v>
      </c>
      <c r="AK1082" s="235" t="s">
        <v>2157</v>
      </c>
      <c r="AL1082" s="133">
        <v>99</v>
      </c>
      <c r="AM1082" s="134" t="s">
        <v>2158</v>
      </c>
      <c r="AN1082" s="235">
        <v>99</v>
      </c>
      <c r="AO1082" s="134" t="s">
        <v>7216</v>
      </c>
      <c r="AP1082" s="216" t="s">
        <v>127</v>
      </c>
      <c r="AQ1082" s="133" t="s">
        <v>7217</v>
      </c>
      <c r="AU1082" s="134">
        <v>400</v>
      </c>
      <c r="AV1082" s="235" t="s">
        <v>4718</v>
      </c>
      <c r="AW1082" s="235">
        <v>13</v>
      </c>
      <c r="AX1082" s="133" t="s">
        <v>2160</v>
      </c>
      <c r="AY1082" s="235">
        <v>1</v>
      </c>
      <c r="AZ1082" s="134" t="s">
        <v>127</v>
      </c>
      <c r="BA1082" s="133" t="s">
        <v>2161</v>
      </c>
      <c r="BB1082" s="235">
        <v>0</v>
      </c>
      <c r="BC1082" s="134" t="s">
        <v>4718</v>
      </c>
      <c r="BE1082" s="134" t="s">
        <v>4718</v>
      </c>
      <c r="BF1082" s="134" t="s">
        <v>7218</v>
      </c>
      <c r="BG1082" s="134" t="s">
        <v>7216</v>
      </c>
      <c r="BH1082" s="329" t="s">
        <v>7219</v>
      </c>
      <c r="BI1082" s="329" t="s">
        <v>7219</v>
      </c>
      <c r="BK1082" s="134" t="s">
        <v>4718</v>
      </c>
      <c r="BP1082" s="134" t="s">
        <v>7217</v>
      </c>
      <c r="BQ1082" s="134" t="s">
        <v>7217</v>
      </c>
      <c r="BR1082" s="134" t="s">
        <v>7216</v>
      </c>
      <c r="BS1082" s="235" t="s">
        <v>7219</v>
      </c>
      <c r="BT1082" s="235">
        <v>10</v>
      </c>
      <c r="BU1082" s="235" t="s">
        <v>3348</v>
      </c>
      <c r="BV1082" s="235">
        <v>1000</v>
      </c>
      <c r="BW1082" s="235">
        <v>270</v>
      </c>
      <c r="BY1082" s="335">
        <v>270</v>
      </c>
      <c r="BZ1082" s="134" t="s">
        <v>7218</v>
      </c>
      <c r="CB1082" s="134" t="s">
        <v>7216</v>
      </c>
      <c r="CC1082" s="134" t="s">
        <v>7217</v>
      </c>
      <c r="CE1082" s="134" t="s">
        <v>7216</v>
      </c>
      <c r="CF1082" s="134" t="s">
        <v>7218</v>
      </c>
      <c r="CO1082" s="134" t="s">
        <v>7216</v>
      </c>
      <c r="CP1082" s="134" t="s">
        <v>7218</v>
      </c>
    </row>
    <row r="1083" spans="1:94" x14ac:dyDescent="0.25">
      <c r="A1083" s="134" t="s">
        <v>14</v>
      </c>
      <c r="B1083" s="134" t="s">
        <v>2147</v>
      </c>
      <c r="C1083" s="134" t="s">
        <v>7220</v>
      </c>
      <c r="D1083" s="23" t="s">
        <v>7220</v>
      </c>
      <c r="E1083" s="193" t="s">
        <v>127</v>
      </c>
      <c r="F1083" s="201" t="s">
        <v>4705</v>
      </c>
      <c r="G1083" s="201" t="s">
        <v>4706</v>
      </c>
      <c r="H1083" s="226" t="s">
        <v>2152</v>
      </c>
      <c r="L1083" s="133" t="s">
        <v>309</v>
      </c>
      <c r="M1083" s="133" t="s">
        <v>7221</v>
      </c>
      <c r="N1083" s="133" t="s">
        <v>4709</v>
      </c>
      <c r="P1083" s="134">
        <v>20080218</v>
      </c>
      <c r="Q1083" s="133" t="s">
        <v>7057</v>
      </c>
      <c r="R1083" s="134" t="s">
        <v>14</v>
      </c>
      <c r="S1083" s="134" t="s">
        <v>7220</v>
      </c>
      <c r="X1083" s="134" t="s">
        <v>7220</v>
      </c>
      <c r="Y1083" s="216" t="s">
        <v>127</v>
      </c>
      <c r="AJ1083" s="134">
        <v>400</v>
      </c>
      <c r="AK1083" s="235" t="s">
        <v>2157</v>
      </c>
      <c r="AL1083" s="133">
        <v>99</v>
      </c>
      <c r="AM1083" s="134" t="s">
        <v>2158</v>
      </c>
      <c r="AN1083" s="235">
        <v>99</v>
      </c>
      <c r="AO1083" s="134" t="s">
        <v>7220</v>
      </c>
      <c r="AP1083" s="216" t="s">
        <v>127</v>
      </c>
      <c r="AQ1083" s="133" t="s">
        <v>7221</v>
      </c>
      <c r="AU1083" s="134">
        <v>400</v>
      </c>
      <c r="AV1083" s="235" t="s">
        <v>4718</v>
      </c>
      <c r="AW1083" s="235">
        <v>13</v>
      </c>
      <c r="AX1083" s="133" t="s">
        <v>2160</v>
      </c>
      <c r="AY1083" s="235">
        <v>0</v>
      </c>
      <c r="AZ1083" s="134" t="s">
        <v>127</v>
      </c>
      <c r="BA1083" s="133" t="s">
        <v>4589</v>
      </c>
      <c r="BB1083" s="235">
        <v>0</v>
      </c>
      <c r="BC1083" s="134" t="s">
        <v>4718</v>
      </c>
      <c r="BE1083" s="134" t="s">
        <v>4718</v>
      </c>
      <c r="BF1083" s="134" t="s">
        <v>7222</v>
      </c>
      <c r="BG1083" s="134" t="s">
        <v>7220</v>
      </c>
      <c r="BH1083" s="329" t="s">
        <v>7223</v>
      </c>
      <c r="BI1083" s="329" t="s">
        <v>7223</v>
      </c>
      <c r="BK1083" s="134" t="s">
        <v>4718</v>
      </c>
      <c r="BP1083" s="134" t="s">
        <v>7221</v>
      </c>
      <c r="BQ1083" s="134" t="s">
        <v>7221</v>
      </c>
      <c r="BR1083" s="134" t="s">
        <v>7220</v>
      </c>
      <c r="BS1083" s="235" t="s">
        <v>7223</v>
      </c>
      <c r="BT1083" s="235">
        <v>10</v>
      </c>
      <c r="BU1083" s="235" t="s">
        <v>3348</v>
      </c>
      <c r="BV1083" s="235">
        <v>250</v>
      </c>
      <c r="BW1083" s="235">
        <v>67.5</v>
      </c>
      <c r="BY1083" s="335">
        <v>270</v>
      </c>
      <c r="BZ1083" s="134" t="s">
        <v>7222</v>
      </c>
      <c r="CB1083" s="134" t="s">
        <v>7220</v>
      </c>
      <c r="CC1083" s="134" t="s">
        <v>7221</v>
      </c>
      <c r="CE1083" s="134" t="s">
        <v>7220</v>
      </c>
      <c r="CF1083" s="134" t="s">
        <v>7222</v>
      </c>
      <c r="CO1083" s="134" t="s">
        <v>7220</v>
      </c>
      <c r="CP1083" s="134" t="s">
        <v>7222</v>
      </c>
    </row>
    <row r="1084" spans="1:94" x14ac:dyDescent="0.25">
      <c r="A1084" s="134" t="s">
        <v>14</v>
      </c>
      <c r="B1084" s="134" t="s">
        <v>2147</v>
      </c>
      <c r="C1084" s="134" t="s">
        <v>7224</v>
      </c>
      <c r="D1084" s="23" t="s">
        <v>7224</v>
      </c>
      <c r="E1084" s="193" t="s">
        <v>127</v>
      </c>
      <c r="F1084" s="201" t="s">
        <v>4705</v>
      </c>
      <c r="G1084" s="201" t="s">
        <v>4706</v>
      </c>
      <c r="H1084" s="226" t="s">
        <v>2152</v>
      </c>
      <c r="L1084" s="133" t="s">
        <v>309</v>
      </c>
      <c r="M1084" s="133" t="s">
        <v>7225</v>
      </c>
      <c r="N1084" s="133" t="s">
        <v>4709</v>
      </c>
      <c r="P1084" s="134">
        <v>20080218</v>
      </c>
      <c r="Q1084" s="133" t="s">
        <v>7057</v>
      </c>
      <c r="R1084" s="134" t="s">
        <v>14</v>
      </c>
      <c r="S1084" s="134" t="s">
        <v>7224</v>
      </c>
      <c r="X1084" s="134" t="s">
        <v>7224</v>
      </c>
      <c r="Y1084" s="216" t="s">
        <v>127</v>
      </c>
      <c r="AJ1084" s="134">
        <v>400</v>
      </c>
      <c r="AK1084" s="235" t="s">
        <v>2157</v>
      </c>
      <c r="AL1084" s="133">
        <v>99</v>
      </c>
      <c r="AM1084" s="134" t="s">
        <v>2158</v>
      </c>
      <c r="AN1084" s="235">
        <v>99</v>
      </c>
      <c r="AO1084" s="134" t="s">
        <v>7224</v>
      </c>
      <c r="AP1084" s="216" t="s">
        <v>127</v>
      </c>
      <c r="AQ1084" s="133" t="s">
        <v>7225</v>
      </c>
      <c r="AU1084" s="134">
        <v>400</v>
      </c>
      <c r="AV1084" s="235" t="s">
        <v>4718</v>
      </c>
      <c r="AW1084" s="235">
        <v>13</v>
      </c>
      <c r="AX1084" s="133" t="s">
        <v>2160</v>
      </c>
      <c r="AY1084" s="235">
        <v>0</v>
      </c>
      <c r="AZ1084" s="134" t="s">
        <v>127</v>
      </c>
      <c r="BA1084" s="133" t="s">
        <v>4589</v>
      </c>
      <c r="BB1084" s="235">
        <v>0</v>
      </c>
      <c r="BC1084" s="134" t="s">
        <v>4718</v>
      </c>
      <c r="BE1084" s="134" t="s">
        <v>4718</v>
      </c>
      <c r="BF1084" s="134" t="s">
        <v>7226</v>
      </c>
      <c r="BG1084" s="134" t="s">
        <v>7224</v>
      </c>
      <c r="BH1084" s="329" t="s">
        <v>7227</v>
      </c>
      <c r="BI1084" s="329" t="s">
        <v>7227</v>
      </c>
      <c r="BK1084" s="134" t="s">
        <v>4718</v>
      </c>
      <c r="BP1084" s="134" t="s">
        <v>7225</v>
      </c>
      <c r="BQ1084" s="134" t="s">
        <v>7225</v>
      </c>
      <c r="BR1084" s="134" t="s">
        <v>7224</v>
      </c>
      <c r="BS1084" s="235" t="s">
        <v>7227</v>
      </c>
      <c r="BT1084" s="235">
        <v>10</v>
      </c>
      <c r="BU1084" s="235" t="s">
        <v>3348</v>
      </c>
      <c r="BV1084" s="235">
        <v>250</v>
      </c>
      <c r="BW1084" s="235">
        <v>67.5</v>
      </c>
      <c r="BY1084" s="335">
        <v>270</v>
      </c>
      <c r="BZ1084" s="134" t="s">
        <v>7226</v>
      </c>
      <c r="CB1084" s="134" t="s">
        <v>7224</v>
      </c>
      <c r="CC1084" s="134" t="s">
        <v>7225</v>
      </c>
      <c r="CE1084" s="134" t="s">
        <v>7224</v>
      </c>
      <c r="CF1084" s="134" t="s">
        <v>7226</v>
      </c>
      <c r="CO1084" s="134" t="s">
        <v>7224</v>
      </c>
      <c r="CP1084" s="134" t="s">
        <v>7226</v>
      </c>
    </row>
    <row r="1085" spans="1:94" x14ac:dyDescent="0.25">
      <c r="A1085" s="134" t="s">
        <v>14</v>
      </c>
      <c r="B1085" s="134" t="s">
        <v>2147</v>
      </c>
      <c r="C1085" s="134" t="s">
        <v>7228</v>
      </c>
      <c r="D1085" s="23" t="s">
        <v>7228</v>
      </c>
      <c r="E1085" s="193" t="s">
        <v>127</v>
      </c>
      <c r="F1085" s="201" t="s">
        <v>4705</v>
      </c>
      <c r="G1085" s="201" t="s">
        <v>4706</v>
      </c>
      <c r="H1085" s="226" t="s">
        <v>2152</v>
      </c>
      <c r="L1085" s="133" t="s">
        <v>309</v>
      </c>
      <c r="M1085" s="133" t="s">
        <v>7229</v>
      </c>
      <c r="N1085" s="133" t="s">
        <v>4709</v>
      </c>
      <c r="P1085" s="134">
        <v>20080218</v>
      </c>
      <c r="Q1085" s="133" t="s">
        <v>7057</v>
      </c>
      <c r="R1085" s="134" t="s">
        <v>14</v>
      </c>
      <c r="S1085" s="134" t="s">
        <v>7228</v>
      </c>
      <c r="X1085" s="134" t="s">
        <v>7228</v>
      </c>
      <c r="Y1085" s="216" t="s">
        <v>127</v>
      </c>
      <c r="AJ1085" s="134">
        <v>400</v>
      </c>
      <c r="AK1085" s="235" t="s">
        <v>2157</v>
      </c>
      <c r="AL1085" s="133">
        <v>99</v>
      </c>
      <c r="AM1085" s="134" t="s">
        <v>2158</v>
      </c>
      <c r="AN1085" s="235">
        <v>99</v>
      </c>
      <c r="AO1085" s="134" t="s">
        <v>7228</v>
      </c>
      <c r="AP1085" s="216" t="s">
        <v>127</v>
      </c>
      <c r="AQ1085" s="133" t="s">
        <v>7229</v>
      </c>
      <c r="AU1085" s="134">
        <v>400</v>
      </c>
      <c r="AV1085" s="235" t="s">
        <v>4718</v>
      </c>
      <c r="AW1085" s="235">
        <v>13</v>
      </c>
      <c r="AX1085" s="133" t="s">
        <v>2160</v>
      </c>
      <c r="AY1085" s="235">
        <v>0</v>
      </c>
      <c r="AZ1085" s="134" t="s">
        <v>127</v>
      </c>
      <c r="BA1085" s="133" t="s">
        <v>4589</v>
      </c>
      <c r="BB1085" s="235">
        <v>0</v>
      </c>
      <c r="BC1085" s="134" t="s">
        <v>4718</v>
      </c>
      <c r="BE1085" s="134" t="s">
        <v>4718</v>
      </c>
      <c r="BF1085" s="134" t="s">
        <v>7230</v>
      </c>
      <c r="BG1085" s="134" t="s">
        <v>7228</v>
      </c>
      <c r="BH1085" s="329" t="s">
        <v>7231</v>
      </c>
      <c r="BI1085" s="329" t="s">
        <v>7231</v>
      </c>
      <c r="BK1085" s="134" t="s">
        <v>4718</v>
      </c>
      <c r="BP1085" s="134" t="s">
        <v>7229</v>
      </c>
      <c r="BQ1085" s="134" t="s">
        <v>7229</v>
      </c>
      <c r="BR1085" s="134" t="s">
        <v>7228</v>
      </c>
      <c r="BS1085" s="235" t="s">
        <v>7231</v>
      </c>
      <c r="BT1085" s="235">
        <v>10</v>
      </c>
      <c r="BU1085" s="235" t="s">
        <v>3348</v>
      </c>
      <c r="BV1085" s="235">
        <v>250</v>
      </c>
      <c r="BW1085" s="235">
        <v>67.5</v>
      </c>
      <c r="BY1085" s="335">
        <v>270</v>
      </c>
      <c r="BZ1085" s="134" t="s">
        <v>7230</v>
      </c>
      <c r="CB1085" s="134" t="s">
        <v>7228</v>
      </c>
      <c r="CC1085" s="134" t="s">
        <v>7229</v>
      </c>
      <c r="CE1085" s="134" t="s">
        <v>7228</v>
      </c>
      <c r="CF1085" s="134" t="s">
        <v>7230</v>
      </c>
      <c r="CO1085" s="134" t="s">
        <v>7228</v>
      </c>
      <c r="CP1085" s="134" t="s">
        <v>7230</v>
      </c>
    </row>
    <row r="1086" spans="1:94" x14ac:dyDescent="0.25">
      <c r="A1086" s="134" t="s">
        <v>14</v>
      </c>
      <c r="B1086" s="134" t="s">
        <v>2147</v>
      </c>
      <c r="C1086" s="134" t="s">
        <v>7232</v>
      </c>
      <c r="D1086" s="23" t="s">
        <v>7232</v>
      </c>
      <c r="E1086" s="193" t="s">
        <v>127</v>
      </c>
      <c r="F1086" s="201" t="s">
        <v>4705</v>
      </c>
      <c r="G1086" s="201" t="s">
        <v>4706</v>
      </c>
      <c r="H1086" s="226" t="s">
        <v>2152</v>
      </c>
      <c r="L1086" s="133" t="s">
        <v>309</v>
      </c>
      <c r="M1086" s="133" t="s">
        <v>7233</v>
      </c>
      <c r="N1086" s="133" t="s">
        <v>4709</v>
      </c>
      <c r="P1086" s="134">
        <v>20080218</v>
      </c>
      <c r="Q1086" s="133" t="s">
        <v>7057</v>
      </c>
      <c r="R1086" s="134" t="s">
        <v>14</v>
      </c>
      <c r="S1086" s="134" t="s">
        <v>7232</v>
      </c>
      <c r="X1086" s="134" t="s">
        <v>7232</v>
      </c>
      <c r="Y1086" s="216" t="s">
        <v>127</v>
      </c>
      <c r="AJ1086" s="134">
        <v>400</v>
      </c>
      <c r="AK1086" s="235" t="s">
        <v>2157</v>
      </c>
      <c r="AL1086" s="133">
        <v>99</v>
      </c>
      <c r="AM1086" s="134" t="s">
        <v>2158</v>
      </c>
      <c r="AN1086" s="235">
        <v>99</v>
      </c>
      <c r="AO1086" s="134" t="s">
        <v>7232</v>
      </c>
      <c r="AP1086" s="216" t="s">
        <v>127</v>
      </c>
      <c r="AQ1086" s="133" t="s">
        <v>7233</v>
      </c>
      <c r="AU1086" s="134">
        <v>400</v>
      </c>
      <c r="AV1086" s="235" t="s">
        <v>4718</v>
      </c>
      <c r="AW1086" s="235">
        <v>13</v>
      </c>
      <c r="AX1086" s="133" t="s">
        <v>2160</v>
      </c>
      <c r="AY1086" s="235">
        <v>0</v>
      </c>
      <c r="AZ1086" s="134" t="s">
        <v>127</v>
      </c>
      <c r="BA1086" s="133" t="s">
        <v>4589</v>
      </c>
      <c r="BB1086" s="235">
        <v>0</v>
      </c>
      <c r="BC1086" s="134" t="s">
        <v>4718</v>
      </c>
      <c r="BE1086" s="134" t="s">
        <v>4718</v>
      </c>
      <c r="BF1086" s="134" t="s">
        <v>7234</v>
      </c>
      <c r="BG1086" s="134" t="s">
        <v>7232</v>
      </c>
      <c r="BH1086" s="329" t="s">
        <v>7235</v>
      </c>
      <c r="BI1086" s="329" t="s">
        <v>7235</v>
      </c>
      <c r="BK1086" s="134" t="s">
        <v>4718</v>
      </c>
      <c r="BP1086" s="134" t="s">
        <v>7233</v>
      </c>
      <c r="BQ1086" s="134" t="s">
        <v>7233</v>
      </c>
      <c r="BR1086" s="134" t="s">
        <v>7232</v>
      </c>
      <c r="BS1086" s="235" t="s">
        <v>7235</v>
      </c>
      <c r="BT1086" s="235">
        <v>10</v>
      </c>
      <c r="BU1086" s="235" t="s">
        <v>3348</v>
      </c>
      <c r="BV1086" s="235">
        <v>250</v>
      </c>
      <c r="BW1086" s="235">
        <v>67.5</v>
      </c>
      <c r="BY1086" s="335">
        <v>270</v>
      </c>
      <c r="BZ1086" s="134" t="s">
        <v>7234</v>
      </c>
      <c r="CB1086" s="134" t="s">
        <v>7232</v>
      </c>
      <c r="CC1086" s="134" t="s">
        <v>7233</v>
      </c>
      <c r="CE1086" s="134" t="s">
        <v>7232</v>
      </c>
      <c r="CF1086" s="134" t="s">
        <v>7234</v>
      </c>
      <c r="CO1086" s="134" t="s">
        <v>7232</v>
      </c>
      <c r="CP1086" s="134" t="s">
        <v>7234</v>
      </c>
    </row>
    <row r="1087" spans="1:94" x14ac:dyDescent="0.25">
      <c r="A1087" s="134" t="s">
        <v>14</v>
      </c>
      <c r="B1087" s="134" t="s">
        <v>2147</v>
      </c>
      <c r="C1087" s="134" t="s">
        <v>7236</v>
      </c>
      <c r="D1087" s="23" t="s">
        <v>7236</v>
      </c>
      <c r="E1087" s="193" t="s">
        <v>127</v>
      </c>
      <c r="F1087" s="201" t="s">
        <v>4705</v>
      </c>
      <c r="G1087" s="201" t="s">
        <v>4706</v>
      </c>
      <c r="H1087" s="226" t="s">
        <v>2152</v>
      </c>
      <c r="L1087" s="133" t="s">
        <v>309</v>
      </c>
      <c r="M1087" s="133" t="s">
        <v>7237</v>
      </c>
      <c r="N1087" s="133" t="s">
        <v>4709</v>
      </c>
      <c r="P1087" s="134">
        <v>20080218</v>
      </c>
      <c r="Q1087" s="133" t="s">
        <v>7057</v>
      </c>
      <c r="R1087" s="134" t="s">
        <v>14</v>
      </c>
      <c r="S1087" s="134" t="s">
        <v>7236</v>
      </c>
      <c r="X1087" s="134" t="s">
        <v>7236</v>
      </c>
      <c r="Y1087" s="216" t="s">
        <v>127</v>
      </c>
      <c r="AJ1087" s="134">
        <v>400</v>
      </c>
      <c r="AK1087" s="235" t="s">
        <v>2157</v>
      </c>
      <c r="AL1087" s="133">
        <v>99</v>
      </c>
      <c r="AM1087" s="134" t="s">
        <v>2158</v>
      </c>
      <c r="AN1087" s="235">
        <v>99</v>
      </c>
      <c r="AO1087" s="134" t="s">
        <v>7236</v>
      </c>
      <c r="AP1087" s="216" t="s">
        <v>127</v>
      </c>
      <c r="AQ1087" s="133" t="s">
        <v>7237</v>
      </c>
      <c r="AU1087" s="134">
        <v>400</v>
      </c>
      <c r="AV1087" s="235" t="s">
        <v>4718</v>
      </c>
      <c r="AW1087" s="235">
        <v>13</v>
      </c>
      <c r="AX1087" s="133" t="s">
        <v>2160</v>
      </c>
      <c r="AY1087" s="235">
        <v>0</v>
      </c>
      <c r="AZ1087" s="134" t="s">
        <v>127</v>
      </c>
      <c r="BA1087" s="133" t="s">
        <v>4589</v>
      </c>
      <c r="BB1087" s="235">
        <v>0</v>
      </c>
      <c r="BC1087" s="134" t="s">
        <v>4718</v>
      </c>
      <c r="BE1087" s="134" t="s">
        <v>4718</v>
      </c>
      <c r="BF1087" s="134" t="s">
        <v>7238</v>
      </c>
      <c r="BG1087" s="134" t="s">
        <v>7236</v>
      </c>
      <c r="BH1087" s="329" t="s">
        <v>7239</v>
      </c>
      <c r="BI1087" s="329" t="s">
        <v>7239</v>
      </c>
      <c r="BK1087" s="134" t="s">
        <v>4718</v>
      </c>
      <c r="BP1087" s="134" t="s">
        <v>7237</v>
      </c>
      <c r="BQ1087" s="134" t="s">
        <v>7237</v>
      </c>
      <c r="BR1087" s="134" t="s">
        <v>7236</v>
      </c>
      <c r="BS1087" s="235" t="s">
        <v>7239</v>
      </c>
      <c r="BT1087" s="235">
        <v>10</v>
      </c>
      <c r="BU1087" s="235" t="s">
        <v>3348</v>
      </c>
      <c r="BV1087" s="235">
        <v>250</v>
      </c>
      <c r="BW1087" s="235">
        <v>67.5</v>
      </c>
      <c r="BY1087" s="335">
        <v>270</v>
      </c>
      <c r="BZ1087" s="134" t="s">
        <v>7238</v>
      </c>
      <c r="CB1087" s="134" t="s">
        <v>7236</v>
      </c>
      <c r="CC1087" s="134" t="s">
        <v>7237</v>
      </c>
      <c r="CE1087" s="134" t="s">
        <v>7236</v>
      </c>
      <c r="CF1087" s="134" t="s">
        <v>7238</v>
      </c>
      <c r="CO1087" s="134" t="s">
        <v>7236</v>
      </c>
      <c r="CP1087" s="134" t="s">
        <v>7238</v>
      </c>
    </row>
    <row r="1088" spans="1:94" x14ac:dyDescent="0.25">
      <c r="A1088" s="134" t="s">
        <v>14</v>
      </c>
      <c r="B1088" s="134" t="s">
        <v>2147</v>
      </c>
      <c r="C1088" s="134" t="s">
        <v>7240</v>
      </c>
      <c r="D1088" s="23" t="s">
        <v>7240</v>
      </c>
      <c r="E1088" s="193" t="s">
        <v>127</v>
      </c>
      <c r="F1088" s="201" t="s">
        <v>4705</v>
      </c>
      <c r="G1088" s="201" t="s">
        <v>4706</v>
      </c>
      <c r="H1088" s="226" t="s">
        <v>2152</v>
      </c>
      <c r="L1088" s="133" t="s">
        <v>309</v>
      </c>
      <c r="M1088" s="133" t="s">
        <v>7241</v>
      </c>
      <c r="N1088" s="133" t="s">
        <v>4709</v>
      </c>
      <c r="P1088" s="134">
        <v>20080218</v>
      </c>
      <c r="Q1088" s="133" t="s">
        <v>7057</v>
      </c>
      <c r="R1088" s="134" t="s">
        <v>14</v>
      </c>
      <c r="S1088" s="134" t="s">
        <v>7240</v>
      </c>
      <c r="X1088" s="134" t="s">
        <v>7240</v>
      </c>
      <c r="Y1088" s="216" t="s">
        <v>127</v>
      </c>
      <c r="AJ1088" s="134">
        <v>400</v>
      </c>
      <c r="AK1088" s="235" t="s">
        <v>2157</v>
      </c>
      <c r="AL1088" s="133">
        <v>99</v>
      </c>
      <c r="AM1088" s="134" t="s">
        <v>2158</v>
      </c>
      <c r="AN1088" s="235">
        <v>99</v>
      </c>
      <c r="AO1088" s="134" t="s">
        <v>7240</v>
      </c>
      <c r="AP1088" s="216" t="s">
        <v>127</v>
      </c>
      <c r="AQ1088" s="133" t="s">
        <v>7241</v>
      </c>
      <c r="AU1088" s="134">
        <v>400</v>
      </c>
      <c r="AV1088" s="235" t="s">
        <v>4718</v>
      </c>
      <c r="AW1088" s="235">
        <v>13</v>
      </c>
      <c r="AX1088" s="133" t="s">
        <v>2160</v>
      </c>
      <c r="AY1088" s="235">
        <v>0</v>
      </c>
      <c r="AZ1088" s="134" t="s">
        <v>127</v>
      </c>
      <c r="BA1088" s="133" t="s">
        <v>4589</v>
      </c>
      <c r="BB1088" s="235">
        <v>0</v>
      </c>
      <c r="BC1088" s="134" t="s">
        <v>4718</v>
      </c>
      <c r="BE1088" s="134" t="s">
        <v>4718</v>
      </c>
      <c r="BF1088" s="134" t="s">
        <v>7242</v>
      </c>
      <c r="BG1088" s="134" t="s">
        <v>7240</v>
      </c>
      <c r="BH1088" s="329" t="s">
        <v>7243</v>
      </c>
      <c r="BI1088" s="329" t="s">
        <v>7243</v>
      </c>
      <c r="BK1088" s="134" t="s">
        <v>4718</v>
      </c>
      <c r="BP1088" s="134" t="s">
        <v>7241</v>
      </c>
      <c r="BQ1088" s="134" t="s">
        <v>7241</v>
      </c>
      <c r="BR1088" s="134" t="s">
        <v>7240</v>
      </c>
      <c r="BS1088" s="235" t="s">
        <v>7243</v>
      </c>
      <c r="BT1088" s="235">
        <v>10</v>
      </c>
      <c r="BU1088" s="235" t="s">
        <v>7244</v>
      </c>
      <c r="BV1088" s="235">
        <v>250</v>
      </c>
      <c r="BW1088" s="235">
        <v>67.5</v>
      </c>
      <c r="BY1088" s="335">
        <v>270</v>
      </c>
      <c r="BZ1088" s="134" t="s">
        <v>7242</v>
      </c>
      <c r="CB1088" s="134" t="s">
        <v>7240</v>
      </c>
      <c r="CC1088" s="134" t="s">
        <v>7241</v>
      </c>
      <c r="CE1088" s="134" t="s">
        <v>7240</v>
      </c>
      <c r="CF1088" s="134" t="s">
        <v>7242</v>
      </c>
      <c r="CO1088" s="134" t="s">
        <v>7240</v>
      </c>
      <c r="CP1088" s="134" t="s">
        <v>7242</v>
      </c>
    </row>
    <row r="1089" spans="1:94" x14ac:dyDescent="0.25">
      <c r="A1089" s="134" t="s">
        <v>14</v>
      </c>
      <c r="B1089" s="134" t="s">
        <v>2147</v>
      </c>
      <c r="C1089" s="134" t="s">
        <v>7245</v>
      </c>
      <c r="D1089" s="23" t="s">
        <v>7245</v>
      </c>
      <c r="E1089" s="193" t="s">
        <v>127</v>
      </c>
      <c r="F1089" s="201" t="s">
        <v>4705</v>
      </c>
      <c r="G1089" s="201" t="s">
        <v>4706</v>
      </c>
      <c r="H1089" s="226" t="s">
        <v>2152</v>
      </c>
      <c r="L1089" s="133" t="s">
        <v>309</v>
      </c>
      <c r="M1089" s="133" t="s">
        <v>7246</v>
      </c>
      <c r="N1089" s="133" t="s">
        <v>4709</v>
      </c>
      <c r="P1089" s="134">
        <v>20080218</v>
      </c>
      <c r="Q1089" s="133" t="s">
        <v>7057</v>
      </c>
      <c r="R1089" s="134" t="s">
        <v>14</v>
      </c>
      <c r="S1089" s="134" t="s">
        <v>7245</v>
      </c>
      <c r="X1089" s="134" t="s">
        <v>7245</v>
      </c>
      <c r="Y1089" s="216" t="s">
        <v>127</v>
      </c>
      <c r="AJ1089" s="134">
        <v>400</v>
      </c>
      <c r="AK1089" s="235" t="s">
        <v>2157</v>
      </c>
      <c r="AL1089" s="133">
        <v>99</v>
      </c>
      <c r="AM1089" s="134" t="s">
        <v>2158</v>
      </c>
      <c r="AN1089" s="235">
        <v>99</v>
      </c>
      <c r="AO1089" s="134" t="s">
        <v>7245</v>
      </c>
      <c r="AP1089" s="216" t="s">
        <v>127</v>
      </c>
      <c r="AQ1089" s="133" t="s">
        <v>7246</v>
      </c>
      <c r="AU1089" s="134">
        <v>400</v>
      </c>
      <c r="AV1089" s="235" t="s">
        <v>4718</v>
      </c>
      <c r="AW1089" s="235">
        <v>13</v>
      </c>
      <c r="AX1089" s="133" t="s">
        <v>2160</v>
      </c>
      <c r="AY1089" s="235">
        <v>0</v>
      </c>
      <c r="AZ1089" s="134" t="s">
        <v>127</v>
      </c>
      <c r="BA1089" s="133" t="s">
        <v>4589</v>
      </c>
      <c r="BB1089" s="235">
        <v>0</v>
      </c>
      <c r="BC1089" s="134" t="s">
        <v>4718</v>
      </c>
      <c r="BE1089" s="134" t="s">
        <v>4718</v>
      </c>
      <c r="BF1089" s="134" t="s">
        <v>7247</v>
      </c>
      <c r="BG1089" s="134" t="s">
        <v>7245</v>
      </c>
      <c r="BH1089" s="329" t="s">
        <v>7248</v>
      </c>
      <c r="BI1089" s="329" t="s">
        <v>7248</v>
      </c>
      <c r="BK1089" s="134" t="s">
        <v>4718</v>
      </c>
      <c r="BP1089" s="134" t="s">
        <v>7246</v>
      </c>
      <c r="BQ1089" s="134" t="s">
        <v>7246</v>
      </c>
      <c r="BR1089" s="134" t="s">
        <v>7245</v>
      </c>
      <c r="BS1089" s="235" t="s">
        <v>7248</v>
      </c>
      <c r="BT1089" s="235">
        <v>10</v>
      </c>
      <c r="BU1089" s="235" t="s">
        <v>3510</v>
      </c>
      <c r="BV1089" s="235">
        <v>250</v>
      </c>
      <c r="BW1089" s="235">
        <v>67.5</v>
      </c>
      <c r="BY1089" s="335">
        <v>270</v>
      </c>
      <c r="BZ1089" s="134" t="s">
        <v>7247</v>
      </c>
      <c r="CB1089" s="134" t="s">
        <v>7245</v>
      </c>
      <c r="CC1089" s="134" t="s">
        <v>7246</v>
      </c>
      <c r="CE1089" s="134" t="s">
        <v>7245</v>
      </c>
      <c r="CF1089" s="134" t="s">
        <v>7247</v>
      </c>
      <c r="CO1089" s="134" t="s">
        <v>7245</v>
      </c>
      <c r="CP1089" s="134" t="s">
        <v>7247</v>
      </c>
    </row>
    <row r="1090" spans="1:94" x14ac:dyDescent="0.25">
      <c r="A1090" s="134" t="s">
        <v>14</v>
      </c>
      <c r="B1090" s="134" t="s">
        <v>2147</v>
      </c>
      <c r="C1090" s="134" t="s">
        <v>7249</v>
      </c>
      <c r="D1090" s="23" t="s">
        <v>7249</v>
      </c>
      <c r="E1090" s="193" t="s">
        <v>127</v>
      </c>
      <c r="F1090" s="201" t="s">
        <v>4705</v>
      </c>
      <c r="G1090" s="201" t="s">
        <v>4706</v>
      </c>
      <c r="H1090" s="226" t="s">
        <v>2152</v>
      </c>
      <c r="L1090" s="133" t="s">
        <v>309</v>
      </c>
      <c r="M1090" s="133" t="s">
        <v>7250</v>
      </c>
      <c r="N1090" s="133" t="s">
        <v>4709</v>
      </c>
      <c r="P1090" s="134">
        <v>20080218</v>
      </c>
      <c r="Q1090" s="133" t="s">
        <v>7057</v>
      </c>
      <c r="R1090" s="134" t="s">
        <v>14</v>
      </c>
      <c r="S1090" s="134" t="s">
        <v>7249</v>
      </c>
      <c r="X1090" s="134" t="s">
        <v>7249</v>
      </c>
      <c r="Y1090" s="216" t="s">
        <v>127</v>
      </c>
      <c r="AJ1090" s="134">
        <v>400</v>
      </c>
      <c r="AK1090" s="235" t="s">
        <v>2157</v>
      </c>
      <c r="AL1090" s="133">
        <v>99</v>
      </c>
      <c r="AM1090" s="134" t="s">
        <v>2158</v>
      </c>
      <c r="AN1090" s="235">
        <v>99</v>
      </c>
      <c r="AO1090" s="134" t="s">
        <v>7249</v>
      </c>
      <c r="AP1090" s="216" t="s">
        <v>127</v>
      </c>
      <c r="AQ1090" s="133" t="s">
        <v>7250</v>
      </c>
      <c r="AU1090" s="134">
        <v>400</v>
      </c>
      <c r="AV1090" s="235" t="s">
        <v>4718</v>
      </c>
      <c r="AW1090" s="235">
        <v>13</v>
      </c>
      <c r="AX1090" s="133" t="s">
        <v>2160</v>
      </c>
      <c r="AY1090" s="235">
        <v>0</v>
      </c>
      <c r="AZ1090" s="134" t="s">
        <v>127</v>
      </c>
      <c r="BA1090" s="133" t="s">
        <v>4589</v>
      </c>
      <c r="BB1090" s="235">
        <v>0</v>
      </c>
      <c r="BC1090" s="134" t="s">
        <v>4718</v>
      </c>
      <c r="BE1090" s="134" t="s">
        <v>4718</v>
      </c>
      <c r="BF1090" s="134" t="s">
        <v>7251</v>
      </c>
      <c r="BG1090" s="134" t="s">
        <v>7249</v>
      </c>
      <c r="BH1090" s="329" t="s">
        <v>7252</v>
      </c>
      <c r="BI1090" s="329" t="s">
        <v>7252</v>
      </c>
      <c r="BK1090" s="134" t="s">
        <v>4718</v>
      </c>
      <c r="BP1090" s="134" t="s">
        <v>7250</v>
      </c>
      <c r="BQ1090" s="134" t="s">
        <v>7250</v>
      </c>
      <c r="BR1090" s="134" t="s">
        <v>7249</v>
      </c>
      <c r="BS1090" s="235" t="s">
        <v>7252</v>
      </c>
      <c r="BT1090" s="235">
        <v>10</v>
      </c>
      <c r="BU1090" s="235" t="s">
        <v>3510</v>
      </c>
      <c r="BV1090" s="235">
        <v>250</v>
      </c>
      <c r="BW1090" s="235">
        <v>67.5</v>
      </c>
      <c r="BY1090" s="335">
        <v>270</v>
      </c>
      <c r="BZ1090" s="134" t="s">
        <v>7251</v>
      </c>
      <c r="CB1090" s="134" t="s">
        <v>7249</v>
      </c>
      <c r="CC1090" s="134" t="s">
        <v>7250</v>
      </c>
      <c r="CE1090" s="134" t="s">
        <v>7249</v>
      </c>
      <c r="CF1090" s="134" t="s">
        <v>7251</v>
      </c>
      <c r="CO1090" s="134" t="s">
        <v>7249</v>
      </c>
      <c r="CP1090" s="134" t="s">
        <v>7251</v>
      </c>
    </row>
    <row r="1091" spans="1:94" x14ac:dyDescent="0.25">
      <c r="A1091" s="134" t="s">
        <v>14</v>
      </c>
      <c r="B1091" s="134" t="s">
        <v>2147</v>
      </c>
      <c r="C1091" s="134" t="s">
        <v>7253</v>
      </c>
      <c r="D1091" s="23" t="s">
        <v>7253</v>
      </c>
      <c r="E1091" s="193" t="s">
        <v>127</v>
      </c>
      <c r="F1091" s="201" t="s">
        <v>4705</v>
      </c>
      <c r="G1091" s="201" t="s">
        <v>4706</v>
      </c>
      <c r="H1091" s="226" t="s">
        <v>2152</v>
      </c>
      <c r="L1091" s="133" t="s">
        <v>309</v>
      </c>
      <c r="M1091" s="133" t="s">
        <v>7254</v>
      </c>
      <c r="N1091" s="133" t="s">
        <v>4709</v>
      </c>
      <c r="P1091" s="134">
        <v>20080218</v>
      </c>
      <c r="Q1091" s="133" t="s">
        <v>7057</v>
      </c>
      <c r="R1091" s="134" t="s">
        <v>14</v>
      </c>
      <c r="S1091" s="134" t="s">
        <v>7253</v>
      </c>
      <c r="X1091" s="134" t="s">
        <v>7253</v>
      </c>
      <c r="Y1091" s="216" t="s">
        <v>127</v>
      </c>
      <c r="AJ1091" s="134">
        <v>400</v>
      </c>
      <c r="AK1091" s="235" t="s">
        <v>2157</v>
      </c>
      <c r="AL1091" s="133">
        <v>99</v>
      </c>
      <c r="AM1091" s="134" t="s">
        <v>2158</v>
      </c>
      <c r="AN1091" s="235">
        <v>99</v>
      </c>
      <c r="AO1091" s="134" t="s">
        <v>7253</v>
      </c>
      <c r="AP1091" s="216" t="s">
        <v>127</v>
      </c>
      <c r="AQ1091" s="133" t="s">
        <v>7254</v>
      </c>
      <c r="AU1091" s="134">
        <v>400</v>
      </c>
      <c r="AV1091" s="235" t="s">
        <v>4718</v>
      </c>
      <c r="AW1091" s="235">
        <v>13</v>
      </c>
      <c r="AX1091" s="133" t="s">
        <v>2160</v>
      </c>
      <c r="AY1091" s="235">
        <v>0</v>
      </c>
      <c r="AZ1091" s="134" t="s">
        <v>127</v>
      </c>
      <c r="BA1091" s="133" t="s">
        <v>4589</v>
      </c>
      <c r="BB1091" s="235">
        <v>0</v>
      </c>
      <c r="BC1091" s="134" t="s">
        <v>4718</v>
      </c>
      <c r="BE1091" s="134" t="s">
        <v>4718</v>
      </c>
      <c r="BF1091" s="134" t="s">
        <v>7255</v>
      </c>
      <c r="BG1091" s="134" t="s">
        <v>7253</v>
      </c>
      <c r="BH1091" s="329" t="s">
        <v>7256</v>
      </c>
      <c r="BI1091" s="329" t="s">
        <v>7256</v>
      </c>
      <c r="BK1091" s="134" t="s">
        <v>4718</v>
      </c>
      <c r="BP1091" s="134" t="s">
        <v>7254</v>
      </c>
      <c r="BQ1091" s="134" t="s">
        <v>7254</v>
      </c>
      <c r="BR1091" s="134" t="s">
        <v>7253</v>
      </c>
      <c r="BS1091" s="235" t="s">
        <v>7256</v>
      </c>
      <c r="BT1091" s="235">
        <v>10</v>
      </c>
      <c r="BU1091" s="235" t="s">
        <v>3510</v>
      </c>
      <c r="BV1091" s="235">
        <v>250</v>
      </c>
      <c r="BW1091" s="235">
        <v>67.5</v>
      </c>
      <c r="BY1091" s="335">
        <v>270</v>
      </c>
      <c r="BZ1091" s="134" t="s">
        <v>7255</v>
      </c>
      <c r="CB1091" s="134" t="s">
        <v>7253</v>
      </c>
      <c r="CC1091" s="134" t="s">
        <v>7254</v>
      </c>
      <c r="CE1091" s="134" t="s">
        <v>7253</v>
      </c>
      <c r="CF1091" s="134" t="s">
        <v>7255</v>
      </c>
      <c r="CO1091" s="134" t="s">
        <v>7253</v>
      </c>
      <c r="CP1091" s="134" t="s">
        <v>7255</v>
      </c>
    </row>
    <row r="1092" spans="1:94" x14ac:dyDescent="0.25">
      <c r="A1092" s="134" t="s">
        <v>14</v>
      </c>
      <c r="B1092" s="134" t="s">
        <v>2147</v>
      </c>
      <c r="C1092" s="134" t="s">
        <v>7257</v>
      </c>
      <c r="D1092" s="23" t="s">
        <v>7257</v>
      </c>
      <c r="E1092" s="193" t="s">
        <v>127</v>
      </c>
      <c r="F1092" s="201" t="s">
        <v>4705</v>
      </c>
      <c r="G1092" s="201" t="s">
        <v>4706</v>
      </c>
      <c r="H1092" s="226" t="s">
        <v>2152</v>
      </c>
      <c r="L1092" s="133" t="s">
        <v>309</v>
      </c>
      <c r="M1092" s="133" t="s">
        <v>7258</v>
      </c>
      <c r="N1092" s="133" t="s">
        <v>4709</v>
      </c>
      <c r="P1092" s="134">
        <v>20080218</v>
      </c>
      <c r="Q1092" s="133" t="s">
        <v>7057</v>
      </c>
      <c r="R1092" s="134" t="s">
        <v>14</v>
      </c>
      <c r="S1092" s="134" t="s">
        <v>7257</v>
      </c>
      <c r="X1092" s="134" t="s">
        <v>7257</v>
      </c>
      <c r="Y1092" s="216" t="s">
        <v>127</v>
      </c>
      <c r="AJ1092" s="134">
        <v>400</v>
      </c>
      <c r="AK1092" s="235" t="s">
        <v>2157</v>
      </c>
      <c r="AL1092" s="133">
        <v>99</v>
      </c>
      <c r="AM1092" s="134" t="s">
        <v>2158</v>
      </c>
      <c r="AN1092" s="235">
        <v>99</v>
      </c>
      <c r="AO1092" s="134" t="s">
        <v>7257</v>
      </c>
      <c r="AP1092" s="216" t="s">
        <v>127</v>
      </c>
      <c r="AQ1092" s="133" t="s">
        <v>7258</v>
      </c>
      <c r="AU1092" s="134">
        <v>400</v>
      </c>
      <c r="AV1092" s="235" t="s">
        <v>4718</v>
      </c>
      <c r="AW1092" s="235">
        <v>13</v>
      </c>
      <c r="AX1092" s="133" t="s">
        <v>2160</v>
      </c>
      <c r="AY1092" s="235">
        <v>0</v>
      </c>
      <c r="AZ1092" s="134" t="s">
        <v>127</v>
      </c>
      <c r="BA1092" s="133" t="s">
        <v>4589</v>
      </c>
      <c r="BB1092" s="235">
        <v>0</v>
      </c>
      <c r="BC1092" s="134" t="s">
        <v>4718</v>
      </c>
      <c r="BE1092" s="134" t="s">
        <v>4718</v>
      </c>
      <c r="BF1092" s="134" t="s">
        <v>7259</v>
      </c>
      <c r="BG1092" s="134" t="s">
        <v>7257</v>
      </c>
      <c r="BH1092" s="329" t="s">
        <v>7260</v>
      </c>
      <c r="BI1092" s="329" t="s">
        <v>7260</v>
      </c>
      <c r="BK1092" s="134" t="s">
        <v>4718</v>
      </c>
      <c r="BP1092" s="134" t="s">
        <v>7258</v>
      </c>
      <c r="BQ1092" s="134" t="s">
        <v>7258</v>
      </c>
      <c r="BR1092" s="134" t="s">
        <v>7257</v>
      </c>
      <c r="BS1092" s="235" t="s">
        <v>7260</v>
      </c>
      <c r="BT1092" s="235">
        <v>10</v>
      </c>
      <c r="BU1092" s="235" t="s">
        <v>7244</v>
      </c>
      <c r="BV1092" s="235">
        <v>250</v>
      </c>
      <c r="BW1092" s="235">
        <v>67.5</v>
      </c>
      <c r="BY1092" s="335">
        <v>270</v>
      </c>
      <c r="BZ1092" s="134" t="s">
        <v>7259</v>
      </c>
      <c r="CB1092" s="134" t="s">
        <v>7257</v>
      </c>
      <c r="CC1092" s="134" t="s">
        <v>7258</v>
      </c>
      <c r="CE1092" s="134" t="s">
        <v>7257</v>
      </c>
      <c r="CF1092" s="134" t="s">
        <v>7259</v>
      </c>
      <c r="CO1092" s="134" t="s">
        <v>7257</v>
      </c>
      <c r="CP1092" s="134" t="s">
        <v>7259</v>
      </c>
    </row>
    <row r="1093" spans="1:94" x14ac:dyDescent="0.25">
      <c r="A1093" s="134" t="s">
        <v>14</v>
      </c>
      <c r="B1093" s="134" t="s">
        <v>2147</v>
      </c>
      <c r="C1093" s="134" t="s">
        <v>7261</v>
      </c>
      <c r="D1093" s="23" t="s">
        <v>7261</v>
      </c>
      <c r="E1093" s="193" t="s">
        <v>127</v>
      </c>
      <c r="F1093" s="201" t="s">
        <v>4705</v>
      </c>
      <c r="G1093" s="201" t="s">
        <v>4706</v>
      </c>
      <c r="H1093" s="226" t="s">
        <v>2152</v>
      </c>
      <c r="L1093" s="133" t="s">
        <v>309</v>
      </c>
      <c r="M1093" s="133" t="s">
        <v>7262</v>
      </c>
      <c r="N1093" s="133" t="s">
        <v>4709</v>
      </c>
      <c r="P1093" s="134">
        <v>20080218</v>
      </c>
      <c r="Q1093" s="133" t="s">
        <v>7057</v>
      </c>
      <c r="R1093" s="134" t="s">
        <v>14</v>
      </c>
      <c r="S1093" s="134" t="s">
        <v>7261</v>
      </c>
      <c r="X1093" s="134" t="s">
        <v>7261</v>
      </c>
      <c r="Y1093" s="216" t="s">
        <v>127</v>
      </c>
      <c r="AJ1093" s="134">
        <v>400</v>
      </c>
      <c r="AK1093" s="235" t="s">
        <v>2157</v>
      </c>
      <c r="AL1093" s="133">
        <v>99</v>
      </c>
      <c r="AM1093" s="134" t="s">
        <v>2158</v>
      </c>
      <c r="AN1093" s="235">
        <v>99</v>
      </c>
      <c r="AO1093" s="134" t="s">
        <v>7261</v>
      </c>
      <c r="AP1093" s="216" t="s">
        <v>127</v>
      </c>
      <c r="AQ1093" s="133" t="s">
        <v>7262</v>
      </c>
      <c r="AU1093" s="134">
        <v>400</v>
      </c>
      <c r="AV1093" s="235" t="s">
        <v>4718</v>
      </c>
      <c r="AW1093" s="235">
        <v>13</v>
      </c>
      <c r="AX1093" s="133" t="s">
        <v>2160</v>
      </c>
      <c r="AY1093" s="235">
        <v>0</v>
      </c>
      <c r="AZ1093" s="134" t="s">
        <v>127</v>
      </c>
      <c r="BA1093" s="133" t="s">
        <v>4589</v>
      </c>
      <c r="BB1093" s="235">
        <v>0</v>
      </c>
      <c r="BC1093" s="134" t="s">
        <v>4718</v>
      </c>
      <c r="BE1093" s="134" t="s">
        <v>4718</v>
      </c>
      <c r="BF1093" s="134" t="s">
        <v>7263</v>
      </c>
      <c r="BG1093" s="134" t="s">
        <v>7261</v>
      </c>
      <c r="BH1093" s="329" t="s">
        <v>7264</v>
      </c>
      <c r="BI1093" s="329" t="s">
        <v>7264</v>
      </c>
      <c r="BK1093" s="134" t="s">
        <v>4718</v>
      </c>
      <c r="BP1093" s="134" t="s">
        <v>7262</v>
      </c>
      <c r="BQ1093" s="134" t="s">
        <v>7262</v>
      </c>
      <c r="BR1093" s="134" t="s">
        <v>7261</v>
      </c>
      <c r="BS1093" s="235" t="s">
        <v>7264</v>
      </c>
      <c r="BT1093" s="235">
        <v>10</v>
      </c>
      <c r="BU1093" s="235" t="s">
        <v>3510</v>
      </c>
      <c r="BV1093" s="235">
        <v>250</v>
      </c>
      <c r="BW1093" s="235">
        <v>67.5</v>
      </c>
      <c r="BY1093" s="335">
        <v>270</v>
      </c>
      <c r="BZ1093" s="134" t="s">
        <v>7263</v>
      </c>
      <c r="CB1093" s="134" t="s">
        <v>7261</v>
      </c>
      <c r="CC1093" s="134" t="s">
        <v>7262</v>
      </c>
      <c r="CE1093" s="134" t="s">
        <v>7261</v>
      </c>
      <c r="CF1093" s="134" t="s">
        <v>7263</v>
      </c>
      <c r="CO1093" s="134" t="s">
        <v>7261</v>
      </c>
      <c r="CP1093" s="134" t="s">
        <v>7263</v>
      </c>
    </row>
    <row r="1094" spans="1:94" x14ac:dyDescent="0.25">
      <c r="A1094" s="134" t="s">
        <v>14</v>
      </c>
      <c r="B1094" s="134" t="s">
        <v>2147</v>
      </c>
      <c r="C1094" s="134" t="s">
        <v>7265</v>
      </c>
      <c r="D1094" s="23" t="s">
        <v>7265</v>
      </c>
      <c r="E1094" s="193" t="s">
        <v>127</v>
      </c>
      <c r="F1094" s="201" t="s">
        <v>4705</v>
      </c>
      <c r="G1094" s="201" t="s">
        <v>4706</v>
      </c>
      <c r="H1094" s="226" t="s">
        <v>2152</v>
      </c>
      <c r="L1094" s="133" t="s">
        <v>309</v>
      </c>
      <c r="M1094" s="133" t="s">
        <v>7266</v>
      </c>
      <c r="N1094" s="133" t="s">
        <v>4709</v>
      </c>
      <c r="P1094" s="134">
        <v>20080218</v>
      </c>
      <c r="Q1094" s="133" t="s">
        <v>7057</v>
      </c>
      <c r="R1094" s="134" t="s">
        <v>14</v>
      </c>
      <c r="S1094" s="134" t="s">
        <v>7265</v>
      </c>
      <c r="X1094" s="134" t="s">
        <v>7265</v>
      </c>
      <c r="Y1094" s="216" t="s">
        <v>127</v>
      </c>
      <c r="AJ1094" s="134">
        <v>400</v>
      </c>
      <c r="AK1094" s="235" t="s">
        <v>2157</v>
      </c>
      <c r="AL1094" s="133">
        <v>99</v>
      </c>
      <c r="AM1094" s="134" t="s">
        <v>2158</v>
      </c>
      <c r="AN1094" s="235">
        <v>99</v>
      </c>
      <c r="AO1094" s="134" t="s">
        <v>7265</v>
      </c>
      <c r="AP1094" s="216" t="s">
        <v>127</v>
      </c>
      <c r="AQ1094" s="133" t="s">
        <v>7266</v>
      </c>
      <c r="AU1094" s="134">
        <v>400</v>
      </c>
      <c r="AV1094" s="235" t="s">
        <v>4718</v>
      </c>
      <c r="AW1094" s="235">
        <v>13</v>
      </c>
      <c r="AX1094" s="133" t="s">
        <v>2160</v>
      </c>
      <c r="AY1094" s="235">
        <v>0</v>
      </c>
      <c r="AZ1094" s="134" t="s">
        <v>127</v>
      </c>
      <c r="BA1094" s="133" t="s">
        <v>4589</v>
      </c>
      <c r="BB1094" s="235">
        <v>0</v>
      </c>
      <c r="BC1094" s="134" t="s">
        <v>4718</v>
      </c>
      <c r="BE1094" s="134" t="s">
        <v>4718</v>
      </c>
      <c r="BF1094" s="134" t="s">
        <v>7267</v>
      </c>
      <c r="BG1094" s="134" t="s">
        <v>7265</v>
      </c>
      <c r="BH1094" s="329" t="s">
        <v>7268</v>
      </c>
      <c r="BI1094" s="329" t="s">
        <v>7268</v>
      </c>
      <c r="BK1094" s="134" t="s">
        <v>4718</v>
      </c>
      <c r="BP1094" s="134" t="s">
        <v>7266</v>
      </c>
      <c r="BQ1094" s="134" t="s">
        <v>7266</v>
      </c>
      <c r="BR1094" s="134" t="s">
        <v>7265</v>
      </c>
      <c r="BS1094" s="235" t="s">
        <v>7268</v>
      </c>
      <c r="BT1094" s="235">
        <v>10</v>
      </c>
      <c r="BU1094" s="235" t="s">
        <v>3510</v>
      </c>
      <c r="BV1094" s="235">
        <v>250</v>
      </c>
      <c r="BW1094" s="235">
        <v>67.5</v>
      </c>
      <c r="BY1094" s="335">
        <v>270</v>
      </c>
      <c r="BZ1094" s="134" t="s">
        <v>7267</v>
      </c>
      <c r="CB1094" s="134" t="s">
        <v>7265</v>
      </c>
      <c r="CC1094" s="134" t="s">
        <v>7266</v>
      </c>
      <c r="CE1094" s="134" t="s">
        <v>7265</v>
      </c>
      <c r="CF1094" s="134" t="s">
        <v>7267</v>
      </c>
      <c r="CO1094" s="134" t="s">
        <v>7265</v>
      </c>
      <c r="CP1094" s="134" t="s">
        <v>7267</v>
      </c>
    </row>
    <row r="1095" spans="1:94" x14ac:dyDescent="0.25">
      <c r="A1095" s="134" t="s">
        <v>14</v>
      </c>
      <c r="B1095" s="134" t="s">
        <v>2147</v>
      </c>
      <c r="C1095" s="134" t="s">
        <v>7269</v>
      </c>
      <c r="D1095" s="23" t="s">
        <v>7269</v>
      </c>
      <c r="E1095" s="193" t="s">
        <v>127</v>
      </c>
      <c r="F1095" s="201" t="s">
        <v>4705</v>
      </c>
      <c r="G1095" s="201" t="s">
        <v>4706</v>
      </c>
      <c r="H1095" s="226" t="s">
        <v>2152</v>
      </c>
      <c r="L1095" s="133" t="s">
        <v>309</v>
      </c>
      <c r="M1095" s="133" t="s">
        <v>7270</v>
      </c>
      <c r="N1095" s="133" t="s">
        <v>4709</v>
      </c>
      <c r="P1095" s="134">
        <v>20080218</v>
      </c>
      <c r="Q1095" s="133" t="s">
        <v>7057</v>
      </c>
      <c r="R1095" s="134" t="s">
        <v>14</v>
      </c>
      <c r="S1095" s="134" t="s">
        <v>7269</v>
      </c>
      <c r="X1095" s="134" t="s">
        <v>7269</v>
      </c>
      <c r="Y1095" s="216" t="s">
        <v>127</v>
      </c>
      <c r="AJ1095" s="134">
        <v>400</v>
      </c>
      <c r="AK1095" s="235" t="s">
        <v>2157</v>
      </c>
      <c r="AL1095" s="133">
        <v>99</v>
      </c>
      <c r="AM1095" s="134" t="s">
        <v>2158</v>
      </c>
      <c r="AN1095" s="235">
        <v>99</v>
      </c>
      <c r="AO1095" s="134" t="s">
        <v>7269</v>
      </c>
      <c r="AP1095" s="216" t="s">
        <v>127</v>
      </c>
      <c r="AQ1095" s="133" t="s">
        <v>7270</v>
      </c>
      <c r="AU1095" s="134">
        <v>400</v>
      </c>
      <c r="AV1095" s="235" t="s">
        <v>4718</v>
      </c>
      <c r="AW1095" s="235">
        <v>13</v>
      </c>
      <c r="AX1095" s="133" t="s">
        <v>2160</v>
      </c>
      <c r="AY1095" s="235">
        <v>0</v>
      </c>
      <c r="AZ1095" s="134" t="s">
        <v>127</v>
      </c>
      <c r="BA1095" s="133" t="s">
        <v>4589</v>
      </c>
      <c r="BB1095" s="235">
        <v>0</v>
      </c>
      <c r="BC1095" s="134" t="s">
        <v>4718</v>
      </c>
      <c r="BE1095" s="134" t="s">
        <v>4718</v>
      </c>
      <c r="BF1095" s="134" t="s">
        <v>7271</v>
      </c>
      <c r="BG1095" s="134" t="s">
        <v>7269</v>
      </c>
      <c r="BH1095" s="329" t="s">
        <v>7272</v>
      </c>
      <c r="BI1095" s="329" t="s">
        <v>7272</v>
      </c>
      <c r="BK1095" s="134" t="s">
        <v>4718</v>
      </c>
      <c r="BP1095" s="134" t="s">
        <v>7270</v>
      </c>
      <c r="BQ1095" s="134" t="s">
        <v>7270</v>
      </c>
      <c r="BR1095" s="134" t="s">
        <v>7269</v>
      </c>
      <c r="BS1095" s="235" t="s">
        <v>7272</v>
      </c>
      <c r="BT1095" s="235">
        <v>10</v>
      </c>
      <c r="BU1095" s="235" t="s">
        <v>3510</v>
      </c>
      <c r="BV1095" s="235">
        <v>250</v>
      </c>
      <c r="BW1095" s="235">
        <v>67.5</v>
      </c>
      <c r="BY1095" s="335">
        <v>270</v>
      </c>
      <c r="BZ1095" s="134" t="s">
        <v>7271</v>
      </c>
      <c r="CB1095" s="134" t="s">
        <v>7269</v>
      </c>
      <c r="CC1095" s="134" t="s">
        <v>7270</v>
      </c>
      <c r="CE1095" s="134" t="s">
        <v>7269</v>
      </c>
      <c r="CF1095" s="134" t="s">
        <v>7271</v>
      </c>
      <c r="CO1095" s="134" t="s">
        <v>7269</v>
      </c>
      <c r="CP1095" s="134" t="s">
        <v>7271</v>
      </c>
    </row>
    <row r="1096" spans="1:94" x14ac:dyDescent="0.25">
      <c r="A1096" s="134" t="s">
        <v>14</v>
      </c>
      <c r="B1096" s="134" t="s">
        <v>2147</v>
      </c>
      <c r="C1096" s="134" t="s">
        <v>7273</v>
      </c>
      <c r="D1096" s="23" t="s">
        <v>7273</v>
      </c>
      <c r="E1096" s="193" t="s">
        <v>127</v>
      </c>
      <c r="F1096" s="201" t="s">
        <v>4705</v>
      </c>
      <c r="G1096" s="201" t="s">
        <v>4706</v>
      </c>
      <c r="H1096" s="226" t="s">
        <v>2152</v>
      </c>
      <c r="L1096" s="133" t="s">
        <v>309</v>
      </c>
      <c r="M1096" s="133" t="s">
        <v>7274</v>
      </c>
      <c r="N1096" s="133" t="s">
        <v>4709</v>
      </c>
      <c r="P1096" s="134">
        <v>20080218</v>
      </c>
      <c r="Q1096" s="133" t="s">
        <v>7057</v>
      </c>
      <c r="R1096" s="134" t="s">
        <v>14</v>
      </c>
      <c r="S1096" s="134" t="s">
        <v>7273</v>
      </c>
      <c r="X1096" s="134" t="s">
        <v>7273</v>
      </c>
      <c r="Y1096" s="216" t="s">
        <v>127</v>
      </c>
      <c r="AJ1096" s="134">
        <v>400</v>
      </c>
      <c r="AK1096" s="235" t="s">
        <v>2157</v>
      </c>
      <c r="AL1096" s="133">
        <v>99</v>
      </c>
      <c r="AM1096" s="134" t="s">
        <v>2158</v>
      </c>
      <c r="AN1096" s="235">
        <v>99</v>
      </c>
      <c r="AO1096" s="134" t="s">
        <v>7273</v>
      </c>
      <c r="AP1096" s="216" t="s">
        <v>127</v>
      </c>
      <c r="AQ1096" s="133" t="s">
        <v>7274</v>
      </c>
      <c r="AU1096" s="134">
        <v>400</v>
      </c>
      <c r="AV1096" s="235" t="s">
        <v>4718</v>
      </c>
      <c r="AW1096" s="235">
        <v>13</v>
      </c>
      <c r="AX1096" s="133" t="s">
        <v>2160</v>
      </c>
      <c r="AY1096" s="235">
        <v>0</v>
      </c>
      <c r="AZ1096" s="134" t="s">
        <v>127</v>
      </c>
      <c r="BA1096" s="133" t="s">
        <v>4589</v>
      </c>
      <c r="BB1096" s="235">
        <v>0</v>
      </c>
      <c r="BC1096" s="134" t="s">
        <v>4718</v>
      </c>
      <c r="BE1096" s="134" t="s">
        <v>4718</v>
      </c>
      <c r="BF1096" s="134" t="s">
        <v>7275</v>
      </c>
      <c r="BG1096" s="134" t="s">
        <v>7273</v>
      </c>
      <c r="BH1096" s="329" t="s">
        <v>7276</v>
      </c>
      <c r="BI1096" s="329" t="s">
        <v>7276</v>
      </c>
      <c r="BK1096" s="134" t="s">
        <v>4718</v>
      </c>
      <c r="BP1096" s="134" t="s">
        <v>7274</v>
      </c>
      <c r="BQ1096" s="134" t="s">
        <v>7274</v>
      </c>
      <c r="BR1096" s="134" t="s">
        <v>7273</v>
      </c>
      <c r="BS1096" s="235" t="s">
        <v>7276</v>
      </c>
      <c r="BT1096" s="235">
        <v>10</v>
      </c>
      <c r="BU1096" s="235" t="s">
        <v>7244</v>
      </c>
      <c r="BV1096" s="235">
        <v>250</v>
      </c>
      <c r="BW1096" s="235">
        <v>67.5</v>
      </c>
      <c r="BY1096" s="335">
        <v>270</v>
      </c>
      <c r="BZ1096" s="134" t="s">
        <v>7275</v>
      </c>
      <c r="CB1096" s="134" t="s">
        <v>7273</v>
      </c>
      <c r="CC1096" s="134" t="s">
        <v>7274</v>
      </c>
      <c r="CE1096" s="134" t="s">
        <v>7273</v>
      </c>
      <c r="CF1096" s="134" t="s">
        <v>7275</v>
      </c>
      <c r="CO1096" s="134" t="s">
        <v>7273</v>
      </c>
      <c r="CP1096" s="134" t="s">
        <v>7275</v>
      </c>
    </row>
    <row r="1097" spans="1:94" x14ac:dyDescent="0.25">
      <c r="A1097" s="134" t="s">
        <v>14</v>
      </c>
      <c r="B1097" s="134" t="s">
        <v>2147</v>
      </c>
      <c r="C1097" s="134" t="s">
        <v>7277</v>
      </c>
      <c r="D1097" s="23" t="s">
        <v>7277</v>
      </c>
      <c r="E1097" s="193" t="s">
        <v>127</v>
      </c>
      <c r="F1097" s="201" t="s">
        <v>4705</v>
      </c>
      <c r="G1097" s="201" t="s">
        <v>4706</v>
      </c>
      <c r="H1097" s="226" t="s">
        <v>2152</v>
      </c>
      <c r="L1097" s="133" t="s">
        <v>309</v>
      </c>
      <c r="M1097" s="133" t="s">
        <v>7278</v>
      </c>
      <c r="N1097" s="133" t="s">
        <v>4709</v>
      </c>
      <c r="P1097" s="134">
        <v>20080218</v>
      </c>
      <c r="Q1097" s="133" t="s">
        <v>7057</v>
      </c>
      <c r="R1097" s="134" t="s">
        <v>14</v>
      </c>
      <c r="S1097" s="134" t="s">
        <v>7277</v>
      </c>
      <c r="X1097" s="134" t="s">
        <v>7277</v>
      </c>
      <c r="Y1097" s="216" t="s">
        <v>127</v>
      </c>
      <c r="AJ1097" s="134">
        <v>400</v>
      </c>
      <c r="AK1097" s="235" t="s">
        <v>2157</v>
      </c>
      <c r="AL1097" s="133">
        <v>99</v>
      </c>
      <c r="AM1097" s="134" t="s">
        <v>2158</v>
      </c>
      <c r="AN1097" s="235">
        <v>99</v>
      </c>
      <c r="AO1097" s="134" t="s">
        <v>7277</v>
      </c>
      <c r="AP1097" s="216" t="s">
        <v>127</v>
      </c>
      <c r="AQ1097" s="133" t="s">
        <v>7278</v>
      </c>
      <c r="AU1097" s="134">
        <v>400</v>
      </c>
      <c r="AV1097" s="235" t="s">
        <v>4718</v>
      </c>
      <c r="AW1097" s="235">
        <v>13</v>
      </c>
      <c r="AX1097" s="133" t="s">
        <v>2160</v>
      </c>
      <c r="AY1097" s="235">
        <v>0</v>
      </c>
      <c r="AZ1097" s="134" t="s">
        <v>127</v>
      </c>
      <c r="BA1097" s="133" t="s">
        <v>4589</v>
      </c>
      <c r="BB1097" s="235">
        <v>0</v>
      </c>
      <c r="BC1097" s="134" t="s">
        <v>4718</v>
      </c>
      <c r="BE1097" s="134" t="s">
        <v>4718</v>
      </c>
      <c r="BF1097" s="134" t="s">
        <v>7279</v>
      </c>
      <c r="BG1097" s="134" t="s">
        <v>7277</v>
      </c>
      <c r="BH1097" s="329" t="s">
        <v>7280</v>
      </c>
      <c r="BI1097" s="329" t="s">
        <v>7280</v>
      </c>
      <c r="BK1097" s="134" t="s">
        <v>4718</v>
      </c>
      <c r="BP1097" s="134" t="s">
        <v>7278</v>
      </c>
      <c r="BQ1097" s="134" t="s">
        <v>7278</v>
      </c>
      <c r="BR1097" s="134" t="s">
        <v>7277</v>
      </c>
      <c r="BS1097" s="235" t="s">
        <v>7280</v>
      </c>
      <c r="BT1097" s="235">
        <v>10</v>
      </c>
      <c r="BU1097" s="235" t="s">
        <v>3510</v>
      </c>
      <c r="BV1097" s="235">
        <v>250</v>
      </c>
      <c r="BW1097" s="235">
        <v>67.5</v>
      </c>
      <c r="BY1097" s="335">
        <v>270</v>
      </c>
      <c r="BZ1097" s="134" t="s">
        <v>7279</v>
      </c>
      <c r="CB1097" s="134" t="s">
        <v>7277</v>
      </c>
      <c r="CC1097" s="134" t="s">
        <v>7278</v>
      </c>
      <c r="CE1097" s="134" t="s">
        <v>7277</v>
      </c>
      <c r="CF1097" s="134" t="s">
        <v>7279</v>
      </c>
      <c r="CO1097" s="134" t="s">
        <v>7277</v>
      </c>
      <c r="CP1097" s="134" t="s">
        <v>7279</v>
      </c>
    </row>
    <row r="1098" spans="1:94" x14ac:dyDescent="0.25">
      <c r="A1098" s="134" t="s">
        <v>14</v>
      </c>
      <c r="B1098" s="134" t="s">
        <v>2147</v>
      </c>
      <c r="C1098" s="134" t="s">
        <v>7281</v>
      </c>
      <c r="D1098" s="23" t="s">
        <v>7281</v>
      </c>
      <c r="E1098" s="193" t="s">
        <v>127</v>
      </c>
      <c r="F1098" s="201" t="s">
        <v>4705</v>
      </c>
      <c r="G1098" s="201" t="s">
        <v>4706</v>
      </c>
      <c r="H1098" s="226" t="s">
        <v>2152</v>
      </c>
      <c r="L1098" s="133" t="s">
        <v>309</v>
      </c>
      <c r="M1098" s="133" t="s">
        <v>7282</v>
      </c>
      <c r="N1098" s="133" t="s">
        <v>4709</v>
      </c>
      <c r="P1098" s="134">
        <v>20080218</v>
      </c>
      <c r="Q1098" s="133" t="s">
        <v>7057</v>
      </c>
      <c r="R1098" s="134" t="s">
        <v>14</v>
      </c>
      <c r="S1098" s="134" t="s">
        <v>7281</v>
      </c>
      <c r="X1098" s="134" t="s">
        <v>7281</v>
      </c>
      <c r="Y1098" s="216" t="s">
        <v>127</v>
      </c>
      <c r="AJ1098" s="134">
        <v>400</v>
      </c>
      <c r="AK1098" s="235" t="s">
        <v>2157</v>
      </c>
      <c r="AL1098" s="133">
        <v>99</v>
      </c>
      <c r="AM1098" s="134" t="s">
        <v>2158</v>
      </c>
      <c r="AN1098" s="235">
        <v>99</v>
      </c>
      <c r="AO1098" s="134" t="s">
        <v>7281</v>
      </c>
      <c r="AP1098" s="216" t="s">
        <v>127</v>
      </c>
      <c r="AQ1098" s="133" t="s">
        <v>7282</v>
      </c>
      <c r="AU1098" s="134">
        <v>400</v>
      </c>
      <c r="AV1098" s="235" t="s">
        <v>4718</v>
      </c>
      <c r="AW1098" s="235">
        <v>13</v>
      </c>
      <c r="AX1098" s="133" t="s">
        <v>2160</v>
      </c>
      <c r="AY1098" s="235">
        <v>0</v>
      </c>
      <c r="AZ1098" s="134" t="s">
        <v>127</v>
      </c>
      <c r="BA1098" s="133" t="s">
        <v>4589</v>
      </c>
      <c r="BB1098" s="235">
        <v>0</v>
      </c>
      <c r="BC1098" s="134" t="s">
        <v>4718</v>
      </c>
      <c r="BE1098" s="134" t="s">
        <v>4718</v>
      </c>
      <c r="BF1098" s="134" t="s">
        <v>7283</v>
      </c>
      <c r="BG1098" s="134" t="s">
        <v>7281</v>
      </c>
      <c r="BH1098" s="329" t="s">
        <v>7284</v>
      </c>
      <c r="BI1098" s="329" t="s">
        <v>7284</v>
      </c>
      <c r="BK1098" s="134" t="s">
        <v>4718</v>
      </c>
      <c r="BP1098" s="134" t="s">
        <v>7282</v>
      </c>
      <c r="BQ1098" s="134" t="s">
        <v>7282</v>
      </c>
      <c r="BR1098" s="134" t="s">
        <v>7281</v>
      </c>
      <c r="BS1098" s="235" t="s">
        <v>7284</v>
      </c>
      <c r="BT1098" s="235">
        <v>10</v>
      </c>
      <c r="BU1098" s="235" t="s">
        <v>3510</v>
      </c>
      <c r="BV1098" s="235">
        <v>250</v>
      </c>
      <c r="BW1098" s="235">
        <v>67.5</v>
      </c>
      <c r="BY1098" s="335">
        <v>270</v>
      </c>
      <c r="BZ1098" s="134" t="s">
        <v>7283</v>
      </c>
      <c r="CB1098" s="134" t="s">
        <v>7281</v>
      </c>
      <c r="CC1098" s="134" t="s">
        <v>7282</v>
      </c>
      <c r="CE1098" s="134" t="s">
        <v>7281</v>
      </c>
      <c r="CF1098" s="134" t="s">
        <v>7283</v>
      </c>
      <c r="CO1098" s="134" t="s">
        <v>7281</v>
      </c>
      <c r="CP1098" s="134" t="s">
        <v>7283</v>
      </c>
    </row>
    <row r="1099" spans="1:94" x14ac:dyDescent="0.25">
      <c r="A1099" s="134" t="s">
        <v>14</v>
      </c>
      <c r="B1099" s="134" t="s">
        <v>2147</v>
      </c>
      <c r="C1099" s="134" t="s">
        <v>7285</v>
      </c>
      <c r="D1099" s="23" t="s">
        <v>7285</v>
      </c>
      <c r="E1099" s="193" t="s">
        <v>127</v>
      </c>
      <c r="F1099" s="201" t="s">
        <v>4705</v>
      </c>
      <c r="G1099" s="201" t="s">
        <v>4706</v>
      </c>
      <c r="H1099" s="226" t="s">
        <v>2152</v>
      </c>
      <c r="L1099" s="133" t="s">
        <v>309</v>
      </c>
      <c r="M1099" s="133" t="s">
        <v>7286</v>
      </c>
      <c r="N1099" s="133" t="s">
        <v>4709</v>
      </c>
      <c r="P1099" s="134">
        <v>20080218</v>
      </c>
      <c r="Q1099" s="133" t="s">
        <v>7057</v>
      </c>
      <c r="R1099" s="134" t="s">
        <v>14</v>
      </c>
      <c r="S1099" s="134" t="s">
        <v>7285</v>
      </c>
      <c r="X1099" s="134" t="s">
        <v>7285</v>
      </c>
      <c r="Y1099" s="216" t="s">
        <v>127</v>
      </c>
      <c r="AJ1099" s="134">
        <v>400</v>
      </c>
      <c r="AK1099" s="235" t="s">
        <v>2157</v>
      </c>
      <c r="AL1099" s="133">
        <v>99</v>
      </c>
      <c r="AM1099" s="134" t="s">
        <v>2158</v>
      </c>
      <c r="AN1099" s="235">
        <v>99</v>
      </c>
      <c r="AO1099" s="134" t="s">
        <v>7285</v>
      </c>
      <c r="AP1099" s="216" t="s">
        <v>127</v>
      </c>
      <c r="AQ1099" s="133" t="s">
        <v>7286</v>
      </c>
      <c r="AU1099" s="134">
        <v>400</v>
      </c>
      <c r="AV1099" s="235" t="s">
        <v>4718</v>
      </c>
      <c r="AW1099" s="235">
        <v>13</v>
      </c>
      <c r="AX1099" s="133" t="s">
        <v>2160</v>
      </c>
      <c r="AY1099" s="235">
        <v>0</v>
      </c>
      <c r="AZ1099" s="134" t="s">
        <v>127</v>
      </c>
      <c r="BA1099" s="133" t="s">
        <v>4589</v>
      </c>
      <c r="BB1099" s="235">
        <v>0</v>
      </c>
      <c r="BC1099" s="134" t="s">
        <v>4718</v>
      </c>
      <c r="BE1099" s="134" t="s">
        <v>4718</v>
      </c>
      <c r="BF1099" s="134" t="s">
        <v>7287</v>
      </c>
      <c r="BG1099" s="134" t="s">
        <v>7285</v>
      </c>
      <c r="BH1099" s="329" t="s">
        <v>7288</v>
      </c>
      <c r="BI1099" s="329" t="s">
        <v>7288</v>
      </c>
      <c r="BK1099" s="134" t="s">
        <v>4718</v>
      </c>
      <c r="BP1099" s="134" t="s">
        <v>7286</v>
      </c>
      <c r="BQ1099" s="134" t="s">
        <v>7286</v>
      </c>
      <c r="BR1099" s="134" t="s">
        <v>7285</v>
      </c>
      <c r="BS1099" s="235" t="s">
        <v>7288</v>
      </c>
      <c r="BT1099" s="235">
        <v>10</v>
      </c>
      <c r="BU1099" s="235" t="s">
        <v>3510</v>
      </c>
      <c r="BV1099" s="235">
        <v>250</v>
      </c>
      <c r="BW1099" s="235">
        <v>67.5</v>
      </c>
      <c r="BY1099" s="335">
        <v>270</v>
      </c>
      <c r="BZ1099" s="134" t="s">
        <v>7287</v>
      </c>
      <c r="CB1099" s="134" t="s">
        <v>7285</v>
      </c>
      <c r="CC1099" s="134" t="s">
        <v>7286</v>
      </c>
      <c r="CE1099" s="134" t="s">
        <v>7285</v>
      </c>
      <c r="CF1099" s="134" t="s">
        <v>7287</v>
      </c>
      <c r="CO1099" s="134" t="s">
        <v>7285</v>
      </c>
      <c r="CP1099" s="134" t="s">
        <v>7287</v>
      </c>
    </row>
    <row r="1100" spans="1:94" x14ac:dyDescent="0.25">
      <c r="A1100" s="134" t="s">
        <v>14</v>
      </c>
      <c r="B1100" s="134" t="s">
        <v>2147</v>
      </c>
      <c r="C1100" s="134" t="s">
        <v>7289</v>
      </c>
      <c r="D1100" s="23" t="s">
        <v>7289</v>
      </c>
      <c r="E1100" s="193" t="s">
        <v>127</v>
      </c>
      <c r="F1100" s="201" t="s">
        <v>4705</v>
      </c>
      <c r="G1100" s="201" t="s">
        <v>4706</v>
      </c>
      <c r="H1100" s="226" t="s">
        <v>2152</v>
      </c>
      <c r="L1100" s="133" t="s">
        <v>309</v>
      </c>
      <c r="M1100" s="133" t="s">
        <v>7290</v>
      </c>
      <c r="N1100" s="133" t="s">
        <v>4709</v>
      </c>
      <c r="P1100" s="134">
        <v>20080218</v>
      </c>
      <c r="Q1100" s="133" t="s">
        <v>7057</v>
      </c>
      <c r="R1100" s="134" t="s">
        <v>14</v>
      </c>
      <c r="S1100" s="134" t="s">
        <v>7289</v>
      </c>
      <c r="X1100" s="134" t="s">
        <v>7289</v>
      </c>
      <c r="Y1100" s="216" t="s">
        <v>127</v>
      </c>
      <c r="AJ1100" s="134">
        <v>400</v>
      </c>
      <c r="AK1100" s="235" t="s">
        <v>2157</v>
      </c>
      <c r="AL1100" s="133">
        <v>99</v>
      </c>
      <c r="AM1100" s="134" t="s">
        <v>2158</v>
      </c>
      <c r="AN1100" s="235">
        <v>99</v>
      </c>
      <c r="AO1100" s="134" t="s">
        <v>7289</v>
      </c>
      <c r="AP1100" s="216" t="s">
        <v>127</v>
      </c>
      <c r="AQ1100" s="133" t="s">
        <v>7290</v>
      </c>
      <c r="AU1100" s="134">
        <v>400</v>
      </c>
      <c r="AV1100" s="235" t="s">
        <v>4718</v>
      </c>
      <c r="AW1100" s="235">
        <v>13</v>
      </c>
      <c r="AX1100" s="133" t="s">
        <v>2160</v>
      </c>
      <c r="AY1100" s="235">
        <v>0</v>
      </c>
      <c r="AZ1100" s="134" t="s">
        <v>127</v>
      </c>
      <c r="BA1100" s="133" t="s">
        <v>4589</v>
      </c>
      <c r="BB1100" s="235">
        <v>0</v>
      </c>
      <c r="BC1100" s="134" t="s">
        <v>4718</v>
      </c>
      <c r="BE1100" s="134" t="s">
        <v>4718</v>
      </c>
      <c r="BF1100" s="134" t="s">
        <v>7291</v>
      </c>
      <c r="BG1100" s="134" t="s">
        <v>7289</v>
      </c>
      <c r="BH1100" s="329" t="s">
        <v>7292</v>
      </c>
      <c r="BI1100" s="329" t="s">
        <v>7292</v>
      </c>
      <c r="BK1100" s="134" t="s">
        <v>4718</v>
      </c>
      <c r="BP1100" s="134" t="s">
        <v>7290</v>
      </c>
      <c r="BQ1100" s="134" t="s">
        <v>7290</v>
      </c>
      <c r="BR1100" s="134" t="s">
        <v>7289</v>
      </c>
      <c r="BS1100" s="235" t="s">
        <v>7292</v>
      </c>
      <c r="BT1100" s="235">
        <v>10</v>
      </c>
      <c r="BU1100" s="235" t="s">
        <v>7244</v>
      </c>
      <c r="BV1100" s="235">
        <v>250</v>
      </c>
      <c r="BW1100" s="235">
        <v>67.5</v>
      </c>
      <c r="BY1100" s="335">
        <v>270</v>
      </c>
      <c r="BZ1100" s="134" t="s">
        <v>7291</v>
      </c>
      <c r="CB1100" s="134" t="s">
        <v>7289</v>
      </c>
      <c r="CC1100" s="134" t="s">
        <v>7290</v>
      </c>
      <c r="CE1100" s="134" t="s">
        <v>7289</v>
      </c>
      <c r="CF1100" s="134" t="s">
        <v>7291</v>
      </c>
      <c r="CO1100" s="134" t="s">
        <v>7289</v>
      </c>
      <c r="CP1100" s="134" t="s">
        <v>7291</v>
      </c>
    </row>
    <row r="1101" spans="1:94" x14ac:dyDescent="0.25">
      <c r="A1101" s="134" t="s">
        <v>14</v>
      </c>
      <c r="B1101" s="134" t="s">
        <v>2147</v>
      </c>
      <c r="C1101" s="134" t="s">
        <v>7293</v>
      </c>
      <c r="D1101" s="23" t="s">
        <v>7293</v>
      </c>
      <c r="E1101" s="193" t="s">
        <v>127</v>
      </c>
      <c r="F1101" s="201" t="s">
        <v>4705</v>
      </c>
      <c r="G1101" s="201" t="s">
        <v>4706</v>
      </c>
      <c r="H1101" s="226" t="s">
        <v>2152</v>
      </c>
      <c r="L1101" s="133" t="s">
        <v>309</v>
      </c>
      <c r="M1101" s="133" t="s">
        <v>7294</v>
      </c>
      <c r="N1101" s="133" t="s">
        <v>4709</v>
      </c>
      <c r="P1101" s="134">
        <v>20080218</v>
      </c>
      <c r="Q1101" s="133" t="s">
        <v>7057</v>
      </c>
      <c r="R1101" s="134" t="s">
        <v>14</v>
      </c>
      <c r="S1101" s="134" t="s">
        <v>7293</v>
      </c>
      <c r="X1101" s="134" t="s">
        <v>7293</v>
      </c>
      <c r="Y1101" s="216" t="s">
        <v>127</v>
      </c>
      <c r="AJ1101" s="134">
        <v>400</v>
      </c>
      <c r="AK1101" s="235" t="s">
        <v>2157</v>
      </c>
      <c r="AL1101" s="133">
        <v>99</v>
      </c>
      <c r="AM1101" s="134" t="s">
        <v>2158</v>
      </c>
      <c r="AN1101" s="235">
        <v>99</v>
      </c>
      <c r="AO1101" s="134" t="s">
        <v>7293</v>
      </c>
      <c r="AP1101" s="216" t="s">
        <v>127</v>
      </c>
      <c r="AQ1101" s="133" t="s">
        <v>7294</v>
      </c>
      <c r="AU1101" s="134">
        <v>400</v>
      </c>
      <c r="AV1101" s="235" t="s">
        <v>4718</v>
      </c>
      <c r="AW1101" s="235">
        <v>13</v>
      </c>
      <c r="AX1101" s="133" t="s">
        <v>2160</v>
      </c>
      <c r="AY1101" s="235">
        <v>0</v>
      </c>
      <c r="AZ1101" s="134" t="s">
        <v>127</v>
      </c>
      <c r="BA1101" s="133" t="s">
        <v>4589</v>
      </c>
      <c r="BB1101" s="235">
        <v>0</v>
      </c>
      <c r="BC1101" s="134" t="s">
        <v>4718</v>
      </c>
      <c r="BE1101" s="134" t="s">
        <v>4718</v>
      </c>
      <c r="BF1101" s="134" t="s">
        <v>7295</v>
      </c>
      <c r="BG1101" s="134" t="s">
        <v>7293</v>
      </c>
      <c r="BH1101" s="329" t="s">
        <v>7296</v>
      </c>
      <c r="BI1101" s="329" t="s">
        <v>7296</v>
      </c>
      <c r="BK1101" s="134" t="s">
        <v>4718</v>
      </c>
      <c r="BP1101" s="134" t="s">
        <v>7294</v>
      </c>
      <c r="BQ1101" s="134" t="s">
        <v>7294</v>
      </c>
      <c r="BR1101" s="134" t="s">
        <v>7293</v>
      </c>
      <c r="BS1101" s="235" t="s">
        <v>7296</v>
      </c>
      <c r="BT1101" s="235">
        <v>10</v>
      </c>
      <c r="BU1101" s="235" t="s">
        <v>3510</v>
      </c>
      <c r="BV1101" s="235">
        <v>250</v>
      </c>
      <c r="BW1101" s="235">
        <v>67.5</v>
      </c>
      <c r="BY1101" s="335">
        <v>270</v>
      </c>
      <c r="BZ1101" s="134" t="s">
        <v>7295</v>
      </c>
      <c r="CB1101" s="134" t="s">
        <v>7293</v>
      </c>
      <c r="CC1101" s="134" t="s">
        <v>7294</v>
      </c>
      <c r="CE1101" s="134" t="s">
        <v>7293</v>
      </c>
      <c r="CF1101" s="134" t="s">
        <v>7295</v>
      </c>
      <c r="CO1101" s="134" t="s">
        <v>7293</v>
      </c>
      <c r="CP1101" s="134" t="s">
        <v>7295</v>
      </c>
    </row>
    <row r="1102" spans="1:94" x14ac:dyDescent="0.25">
      <c r="A1102" s="134" t="s">
        <v>14</v>
      </c>
      <c r="B1102" s="134" t="s">
        <v>2147</v>
      </c>
      <c r="C1102" s="134" t="s">
        <v>7297</v>
      </c>
      <c r="D1102" s="23" t="s">
        <v>7297</v>
      </c>
      <c r="E1102" s="193" t="s">
        <v>127</v>
      </c>
      <c r="F1102" s="201" t="s">
        <v>4705</v>
      </c>
      <c r="G1102" s="201" t="s">
        <v>4706</v>
      </c>
      <c r="H1102" s="226" t="s">
        <v>2152</v>
      </c>
      <c r="L1102" s="133" t="s">
        <v>309</v>
      </c>
      <c r="M1102" s="133" t="s">
        <v>7298</v>
      </c>
      <c r="N1102" s="133" t="s">
        <v>4709</v>
      </c>
      <c r="P1102" s="134">
        <v>20080218</v>
      </c>
      <c r="Q1102" s="133" t="s">
        <v>7057</v>
      </c>
      <c r="R1102" s="134" t="s">
        <v>14</v>
      </c>
      <c r="S1102" s="134" t="s">
        <v>7297</v>
      </c>
      <c r="X1102" s="134" t="s">
        <v>7297</v>
      </c>
      <c r="Y1102" s="216" t="s">
        <v>127</v>
      </c>
      <c r="AJ1102" s="134">
        <v>400</v>
      </c>
      <c r="AK1102" s="235" t="s">
        <v>2157</v>
      </c>
      <c r="AL1102" s="133">
        <v>99</v>
      </c>
      <c r="AM1102" s="134" t="s">
        <v>2158</v>
      </c>
      <c r="AN1102" s="235">
        <v>99</v>
      </c>
      <c r="AO1102" s="134" t="s">
        <v>7297</v>
      </c>
      <c r="AP1102" s="216" t="s">
        <v>127</v>
      </c>
      <c r="AQ1102" s="133" t="s">
        <v>7298</v>
      </c>
      <c r="AU1102" s="134">
        <v>400</v>
      </c>
      <c r="AV1102" s="235" t="s">
        <v>4718</v>
      </c>
      <c r="AW1102" s="235">
        <v>13</v>
      </c>
      <c r="AX1102" s="133" t="s">
        <v>2160</v>
      </c>
      <c r="AY1102" s="235">
        <v>0</v>
      </c>
      <c r="AZ1102" s="134" t="s">
        <v>127</v>
      </c>
      <c r="BA1102" s="133" t="s">
        <v>4589</v>
      </c>
      <c r="BB1102" s="235">
        <v>0</v>
      </c>
      <c r="BC1102" s="134" t="s">
        <v>4718</v>
      </c>
      <c r="BE1102" s="134" t="s">
        <v>4718</v>
      </c>
      <c r="BF1102" s="134" t="s">
        <v>7299</v>
      </c>
      <c r="BG1102" s="134" t="s">
        <v>7297</v>
      </c>
      <c r="BH1102" s="329" t="s">
        <v>7300</v>
      </c>
      <c r="BI1102" s="329" t="s">
        <v>7300</v>
      </c>
      <c r="BK1102" s="134" t="s">
        <v>4718</v>
      </c>
      <c r="BP1102" s="134" t="s">
        <v>7298</v>
      </c>
      <c r="BQ1102" s="134" t="s">
        <v>7298</v>
      </c>
      <c r="BR1102" s="134" t="s">
        <v>7297</v>
      </c>
      <c r="BS1102" s="235" t="s">
        <v>7300</v>
      </c>
      <c r="BT1102" s="235">
        <v>10</v>
      </c>
      <c r="BU1102" s="235" t="s">
        <v>3510</v>
      </c>
      <c r="BV1102" s="235">
        <v>250</v>
      </c>
      <c r="BW1102" s="235">
        <v>67.5</v>
      </c>
      <c r="BY1102" s="335">
        <v>270</v>
      </c>
      <c r="BZ1102" s="134" t="s">
        <v>7299</v>
      </c>
      <c r="CB1102" s="134" t="s">
        <v>7297</v>
      </c>
      <c r="CC1102" s="134" t="s">
        <v>7298</v>
      </c>
      <c r="CE1102" s="134" t="s">
        <v>7297</v>
      </c>
      <c r="CF1102" s="134" t="s">
        <v>7299</v>
      </c>
      <c r="CO1102" s="134" t="s">
        <v>7297</v>
      </c>
      <c r="CP1102" s="134" t="s">
        <v>7299</v>
      </c>
    </row>
    <row r="1103" spans="1:94" x14ac:dyDescent="0.25">
      <c r="A1103" s="134" t="s">
        <v>14</v>
      </c>
      <c r="B1103" s="134" t="s">
        <v>2147</v>
      </c>
      <c r="C1103" s="134" t="s">
        <v>7301</v>
      </c>
      <c r="D1103" s="23" t="s">
        <v>7301</v>
      </c>
      <c r="E1103" s="193" t="s">
        <v>127</v>
      </c>
      <c r="F1103" s="201" t="s">
        <v>4705</v>
      </c>
      <c r="G1103" s="201" t="s">
        <v>4706</v>
      </c>
      <c r="H1103" s="226" t="s">
        <v>2152</v>
      </c>
      <c r="L1103" s="133" t="s">
        <v>309</v>
      </c>
      <c r="M1103" s="133" t="s">
        <v>7302</v>
      </c>
      <c r="N1103" s="133" t="s">
        <v>4709</v>
      </c>
      <c r="P1103" s="134">
        <v>20080218</v>
      </c>
      <c r="Q1103" s="133" t="s">
        <v>7057</v>
      </c>
      <c r="R1103" s="134" t="s">
        <v>14</v>
      </c>
      <c r="S1103" s="134" t="s">
        <v>7301</v>
      </c>
      <c r="X1103" s="134" t="s">
        <v>7301</v>
      </c>
      <c r="Y1103" s="216" t="s">
        <v>127</v>
      </c>
      <c r="AJ1103" s="134">
        <v>400</v>
      </c>
      <c r="AK1103" s="235" t="s">
        <v>2157</v>
      </c>
      <c r="AL1103" s="133">
        <v>99</v>
      </c>
      <c r="AM1103" s="134" t="s">
        <v>2158</v>
      </c>
      <c r="AN1103" s="235">
        <v>99</v>
      </c>
      <c r="AO1103" s="134" t="s">
        <v>7301</v>
      </c>
      <c r="AP1103" s="216" t="s">
        <v>127</v>
      </c>
      <c r="AQ1103" s="133" t="s">
        <v>7302</v>
      </c>
      <c r="AU1103" s="134">
        <v>400</v>
      </c>
      <c r="AV1103" s="235" t="s">
        <v>4718</v>
      </c>
      <c r="AW1103" s="235">
        <v>13</v>
      </c>
      <c r="AX1103" s="133" t="s">
        <v>2160</v>
      </c>
      <c r="AY1103" s="235">
        <v>0</v>
      </c>
      <c r="AZ1103" s="134" t="s">
        <v>127</v>
      </c>
      <c r="BA1103" s="133" t="s">
        <v>4589</v>
      </c>
      <c r="BB1103" s="235">
        <v>0</v>
      </c>
      <c r="BC1103" s="134" t="s">
        <v>4718</v>
      </c>
      <c r="BE1103" s="134" t="s">
        <v>4718</v>
      </c>
      <c r="BF1103" s="134" t="s">
        <v>7303</v>
      </c>
      <c r="BG1103" s="134" t="s">
        <v>7301</v>
      </c>
      <c r="BH1103" s="329" t="s">
        <v>7304</v>
      </c>
      <c r="BI1103" s="329" t="s">
        <v>7304</v>
      </c>
      <c r="BK1103" s="134" t="s">
        <v>4718</v>
      </c>
      <c r="BP1103" s="134" t="s">
        <v>7302</v>
      </c>
      <c r="BQ1103" s="134" t="s">
        <v>7302</v>
      </c>
      <c r="BR1103" s="134" t="s">
        <v>7301</v>
      </c>
      <c r="BS1103" s="235" t="s">
        <v>7304</v>
      </c>
      <c r="BT1103" s="235">
        <v>10</v>
      </c>
      <c r="BU1103" s="235" t="s">
        <v>3510</v>
      </c>
      <c r="BV1103" s="235">
        <v>250</v>
      </c>
      <c r="BW1103" s="235">
        <v>67.5</v>
      </c>
      <c r="BY1103" s="335">
        <v>270</v>
      </c>
      <c r="BZ1103" s="134" t="s">
        <v>7303</v>
      </c>
      <c r="CB1103" s="134" t="s">
        <v>7301</v>
      </c>
      <c r="CC1103" s="134" t="s">
        <v>7302</v>
      </c>
      <c r="CE1103" s="134" t="s">
        <v>7301</v>
      </c>
      <c r="CF1103" s="134" t="s">
        <v>7303</v>
      </c>
      <c r="CO1103" s="134" t="s">
        <v>7301</v>
      </c>
      <c r="CP1103" s="134" t="s">
        <v>7303</v>
      </c>
    </row>
    <row r="1104" spans="1:94" x14ac:dyDescent="0.25">
      <c r="A1104" s="134" t="s">
        <v>14</v>
      </c>
      <c r="B1104" s="134" t="s">
        <v>2147</v>
      </c>
      <c r="C1104" s="134" t="s">
        <v>7305</v>
      </c>
      <c r="D1104" s="23" t="s">
        <v>7305</v>
      </c>
      <c r="E1104" s="193" t="s">
        <v>127</v>
      </c>
      <c r="F1104" s="201" t="s">
        <v>4705</v>
      </c>
      <c r="G1104" s="201" t="s">
        <v>4706</v>
      </c>
      <c r="H1104" s="226" t="s">
        <v>2152</v>
      </c>
      <c r="L1104" s="133" t="s">
        <v>309</v>
      </c>
      <c r="M1104" s="133" t="s">
        <v>7306</v>
      </c>
      <c r="N1104" s="133" t="s">
        <v>4709</v>
      </c>
      <c r="P1104" s="134">
        <v>20080218</v>
      </c>
      <c r="Q1104" s="133" t="s">
        <v>7057</v>
      </c>
      <c r="R1104" s="134" t="s">
        <v>14</v>
      </c>
      <c r="S1104" s="134" t="s">
        <v>7305</v>
      </c>
      <c r="X1104" s="134" t="s">
        <v>7305</v>
      </c>
      <c r="Y1104" s="216" t="s">
        <v>127</v>
      </c>
      <c r="AJ1104" s="134">
        <v>400</v>
      </c>
      <c r="AK1104" s="235" t="s">
        <v>2157</v>
      </c>
      <c r="AL1104" s="133">
        <v>99</v>
      </c>
      <c r="AM1104" s="134" t="s">
        <v>2158</v>
      </c>
      <c r="AN1104" s="235">
        <v>99</v>
      </c>
      <c r="AO1104" s="134" t="s">
        <v>7305</v>
      </c>
      <c r="AP1104" s="216" t="s">
        <v>127</v>
      </c>
      <c r="AQ1104" s="133" t="s">
        <v>7306</v>
      </c>
      <c r="AU1104" s="134">
        <v>400</v>
      </c>
      <c r="AV1104" s="235" t="s">
        <v>4718</v>
      </c>
      <c r="AW1104" s="235">
        <v>13</v>
      </c>
      <c r="AX1104" s="133" t="s">
        <v>2160</v>
      </c>
      <c r="AY1104" s="235">
        <v>0</v>
      </c>
      <c r="AZ1104" s="134" t="s">
        <v>127</v>
      </c>
      <c r="BA1104" s="133" t="s">
        <v>4589</v>
      </c>
      <c r="BB1104" s="235">
        <v>0</v>
      </c>
      <c r="BC1104" s="134" t="s">
        <v>4718</v>
      </c>
      <c r="BE1104" s="134" t="s">
        <v>4718</v>
      </c>
      <c r="BF1104" s="134" t="s">
        <v>7307</v>
      </c>
      <c r="BG1104" s="134" t="s">
        <v>7305</v>
      </c>
      <c r="BH1104" s="329" t="s">
        <v>7308</v>
      </c>
      <c r="BI1104" s="329" t="s">
        <v>7308</v>
      </c>
      <c r="BK1104" s="134" t="s">
        <v>4718</v>
      </c>
      <c r="BP1104" s="134" t="s">
        <v>7306</v>
      </c>
      <c r="BQ1104" s="134" t="s">
        <v>7306</v>
      </c>
      <c r="BR1104" s="134" t="s">
        <v>7305</v>
      </c>
      <c r="BS1104" s="235" t="s">
        <v>7308</v>
      </c>
      <c r="BT1104" s="235">
        <v>10</v>
      </c>
      <c r="BU1104" s="235" t="s">
        <v>3510</v>
      </c>
      <c r="BV1104" s="235">
        <v>250</v>
      </c>
      <c r="BW1104" s="235">
        <v>67.5</v>
      </c>
      <c r="BY1104" s="335">
        <v>270</v>
      </c>
      <c r="BZ1104" s="134" t="s">
        <v>7307</v>
      </c>
      <c r="CB1104" s="134" t="s">
        <v>7305</v>
      </c>
      <c r="CC1104" s="134" t="s">
        <v>7306</v>
      </c>
      <c r="CE1104" s="134" t="s">
        <v>7305</v>
      </c>
      <c r="CF1104" s="134" t="s">
        <v>7307</v>
      </c>
      <c r="CO1104" s="134" t="s">
        <v>7305</v>
      </c>
      <c r="CP1104" s="134" t="s">
        <v>7307</v>
      </c>
    </row>
    <row r="1105" spans="1:94" x14ac:dyDescent="0.25">
      <c r="A1105" s="134" t="s">
        <v>14</v>
      </c>
      <c r="B1105" s="134" t="s">
        <v>2147</v>
      </c>
      <c r="C1105" s="134" t="s">
        <v>7309</v>
      </c>
      <c r="D1105" s="23" t="s">
        <v>7309</v>
      </c>
      <c r="E1105" s="193" t="s">
        <v>127</v>
      </c>
      <c r="F1105" s="201" t="s">
        <v>4705</v>
      </c>
      <c r="G1105" s="201" t="s">
        <v>4706</v>
      </c>
      <c r="H1105" s="226" t="s">
        <v>2152</v>
      </c>
      <c r="L1105" s="133" t="s">
        <v>309</v>
      </c>
      <c r="M1105" s="133" t="s">
        <v>7310</v>
      </c>
      <c r="N1105" s="133" t="s">
        <v>4709</v>
      </c>
      <c r="P1105" s="134">
        <v>20080218</v>
      </c>
      <c r="Q1105" s="133" t="s">
        <v>7057</v>
      </c>
      <c r="R1105" s="134" t="s">
        <v>14</v>
      </c>
      <c r="S1105" s="134" t="s">
        <v>7309</v>
      </c>
      <c r="X1105" s="134" t="s">
        <v>7309</v>
      </c>
      <c r="Y1105" s="216" t="s">
        <v>127</v>
      </c>
      <c r="AJ1105" s="134">
        <v>400</v>
      </c>
      <c r="AK1105" s="235" t="s">
        <v>2157</v>
      </c>
      <c r="AL1105" s="133">
        <v>99</v>
      </c>
      <c r="AM1105" s="134" t="s">
        <v>2158</v>
      </c>
      <c r="AN1105" s="235">
        <v>99</v>
      </c>
      <c r="AO1105" s="134" t="s">
        <v>7309</v>
      </c>
      <c r="AP1105" s="216" t="s">
        <v>127</v>
      </c>
      <c r="AQ1105" s="133" t="s">
        <v>7310</v>
      </c>
      <c r="AU1105" s="134">
        <v>400</v>
      </c>
      <c r="AV1105" s="235" t="s">
        <v>4718</v>
      </c>
      <c r="AW1105" s="235">
        <v>13</v>
      </c>
      <c r="AX1105" s="133" t="s">
        <v>2160</v>
      </c>
      <c r="AY1105" s="235">
        <v>0</v>
      </c>
      <c r="AZ1105" s="134" t="s">
        <v>127</v>
      </c>
      <c r="BA1105" s="133" t="s">
        <v>4589</v>
      </c>
      <c r="BB1105" s="235">
        <v>0</v>
      </c>
      <c r="BC1105" s="134" t="s">
        <v>4718</v>
      </c>
      <c r="BE1105" s="134" t="s">
        <v>4718</v>
      </c>
      <c r="BF1105" s="134" t="s">
        <v>7311</v>
      </c>
      <c r="BG1105" s="134" t="s">
        <v>7309</v>
      </c>
      <c r="BH1105" s="329" t="s">
        <v>7312</v>
      </c>
      <c r="BI1105" s="329" t="s">
        <v>7312</v>
      </c>
      <c r="BK1105" s="134" t="s">
        <v>4718</v>
      </c>
      <c r="BP1105" s="134" t="s">
        <v>7310</v>
      </c>
      <c r="BQ1105" s="134" t="s">
        <v>7310</v>
      </c>
      <c r="BR1105" s="134" t="s">
        <v>7309</v>
      </c>
      <c r="BS1105" s="235" t="s">
        <v>7312</v>
      </c>
      <c r="BT1105" s="235">
        <v>10</v>
      </c>
      <c r="BU1105" s="235" t="s">
        <v>3510</v>
      </c>
      <c r="BV1105" s="235">
        <v>250</v>
      </c>
      <c r="BW1105" s="235">
        <v>67.5</v>
      </c>
      <c r="BY1105" s="335">
        <v>270</v>
      </c>
      <c r="BZ1105" s="134" t="s">
        <v>7311</v>
      </c>
      <c r="CB1105" s="134" t="s">
        <v>7309</v>
      </c>
      <c r="CC1105" s="134" t="s">
        <v>7310</v>
      </c>
      <c r="CE1105" s="134" t="s">
        <v>7309</v>
      </c>
      <c r="CF1105" s="134" t="s">
        <v>7311</v>
      </c>
      <c r="CO1105" s="134" t="s">
        <v>7309</v>
      </c>
      <c r="CP1105" s="134" t="s">
        <v>7311</v>
      </c>
    </row>
    <row r="1106" spans="1:94" x14ac:dyDescent="0.25">
      <c r="A1106" s="134" t="s">
        <v>14</v>
      </c>
      <c r="B1106" s="134" t="s">
        <v>2147</v>
      </c>
      <c r="C1106" s="134" t="s">
        <v>7313</v>
      </c>
      <c r="D1106" s="23" t="s">
        <v>7313</v>
      </c>
      <c r="E1106" s="193" t="s">
        <v>127</v>
      </c>
      <c r="F1106" s="201" t="s">
        <v>4705</v>
      </c>
      <c r="G1106" s="201" t="s">
        <v>4706</v>
      </c>
      <c r="H1106" s="226" t="s">
        <v>2152</v>
      </c>
      <c r="L1106" s="133" t="s">
        <v>309</v>
      </c>
      <c r="M1106" s="133" t="s">
        <v>7314</v>
      </c>
      <c r="N1106" s="133" t="s">
        <v>4709</v>
      </c>
      <c r="P1106" s="134">
        <v>20080218</v>
      </c>
      <c r="Q1106" s="133" t="s">
        <v>7057</v>
      </c>
      <c r="R1106" s="134" t="s">
        <v>14</v>
      </c>
      <c r="S1106" s="134" t="s">
        <v>7313</v>
      </c>
      <c r="X1106" s="134" t="s">
        <v>7313</v>
      </c>
      <c r="Y1106" s="216" t="s">
        <v>127</v>
      </c>
      <c r="AJ1106" s="134">
        <v>400</v>
      </c>
      <c r="AK1106" s="235" t="s">
        <v>2157</v>
      </c>
      <c r="AL1106" s="133">
        <v>99</v>
      </c>
      <c r="AM1106" s="134" t="s">
        <v>2158</v>
      </c>
      <c r="AN1106" s="235">
        <v>99</v>
      </c>
      <c r="AO1106" s="134" t="s">
        <v>7313</v>
      </c>
      <c r="AP1106" s="216" t="s">
        <v>127</v>
      </c>
      <c r="AQ1106" s="133" t="s">
        <v>7314</v>
      </c>
      <c r="AU1106" s="134">
        <v>400</v>
      </c>
      <c r="AV1106" s="235" t="s">
        <v>4718</v>
      </c>
      <c r="AW1106" s="235">
        <v>13</v>
      </c>
      <c r="AX1106" s="133" t="s">
        <v>2160</v>
      </c>
      <c r="AY1106" s="235">
        <v>0</v>
      </c>
      <c r="AZ1106" s="134" t="s">
        <v>127</v>
      </c>
      <c r="BA1106" s="133" t="s">
        <v>4589</v>
      </c>
      <c r="BB1106" s="235">
        <v>0</v>
      </c>
      <c r="BC1106" s="134" t="s">
        <v>4718</v>
      </c>
      <c r="BE1106" s="134" t="s">
        <v>4718</v>
      </c>
      <c r="BF1106" s="134" t="s">
        <v>7315</v>
      </c>
      <c r="BG1106" s="134" t="s">
        <v>7313</v>
      </c>
      <c r="BH1106" s="329" t="s">
        <v>7316</v>
      </c>
      <c r="BI1106" s="329" t="s">
        <v>7316</v>
      </c>
      <c r="BK1106" s="134" t="s">
        <v>4718</v>
      </c>
      <c r="BP1106" s="134" t="s">
        <v>7314</v>
      </c>
      <c r="BQ1106" s="134" t="s">
        <v>7314</v>
      </c>
      <c r="BR1106" s="134" t="s">
        <v>7313</v>
      </c>
      <c r="BS1106" s="235" t="s">
        <v>7316</v>
      </c>
      <c r="BT1106" s="235">
        <v>10</v>
      </c>
      <c r="BU1106" s="235" t="s">
        <v>3510</v>
      </c>
      <c r="BV1106" s="235">
        <v>250</v>
      </c>
      <c r="BW1106" s="235">
        <v>67.5</v>
      </c>
      <c r="BY1106" s="335">
        <v>270</v>
      </c>
      <c r="BZ1106" s="134" t="s">
        <v>7315</v>
      </c>
      <c r="CB1106" s="134" t="s">
        <v>7313</v>
      </c>
      <c r="CC1106" s="134" t="s">
        <v>7314</v>
      </c>
      <c r="CE1106" s="134" t="s">
        <v>7313</v>
      </c>
      <c r="CF1106" s="134" t="s">
        <v>7315</v>
      </c>
      <c r="CO1106" s="134" t="s">
        <v>7313</v>
      </c>
      <c r="CP1106" s="134" t="s">
        <v>7315</v>
      </c>
    </row>
    <row r="1107" spans="1:94" x14ac:dyDescent="0.25">
      <c r="A1107" s="134" t="s">
        <v>14</v>
      </c>
      <c r="B1107" s="134" t="s">
        <v>2147</v>
      </c>
      <c r="C1107" s="134" t="s">
        <v>7317</v>
      </c>
      <c r="D1107" s="23" t="s">
        <v>7317</v>
      </c>
      <c r="E1107" s="193" t="s">
        <v>127</v>
      </c>
      <c r="F1107" s="201" t="s">
        <v>4705</v>
      </c>
      <c r="G1107" s="201" t="s">
        <v>4706</v>
      </c>
      <c r="H1107" s="226" t="s">
        <v>2152</v>
      </c>
      <c r="L1107" s="133" t="s">
        <v>309</v>
      </c>
      <c r="M1107" s="133" t="s">
        <v>7318</v>
      </c>
      <c r="N1107" s="133" t="s">
        <v>4709</v>
      </c>
      <c r="P1107" s="134">
        <v>20080218</v>
      </c>
      <c r="Q1107" s="133" t="s">
        <v>7057</v>
      </c>
      <c r="R1107" s="134" t="s">
        <v>14</v>
      </c>
      <c r="S1107" s="134" t="s">
        <v>7317</v>
      </c>
      <c r="X1107" s="134" t="s">
        <v>7317</v>
      </c>
      <c r="Y1107" s="216" t="s">
        <v>127</v>
      </c>
      <c r="AJ1107" s="134">
        <v>400</v>
      </c>
      <c r="AK1107" s="235" t="s">
        <v>2157</v>
      </c>
      <c r="AL1107" s="133">
        <v>99</v>
      </c>
      <c r="AM1107" s="134" t="s">
        <v>2158</v>
      </c>
      <c r="AN1107" s="235">
        <v>99</v>
      </c>
      <c r="AO1107" s="134" t="s">
        <v>7317</v>
      </c>
      <c r="AP1107" s="216" t="s">
        <v>127</v>
      </c>
      <c r="AQ1107" s="133" t="s">
        <v>7318</v>
      </c>
      <c r="AU1107" s="134">
        <v>400</v>
      </c>
      <c r="AV1107" s="235" t="s">
        <v>4718</v>
      </c>
      <c r="AW1107" s="235">
        <v>13</v>
      </c>
      <c r="AX1107" s="133" t="s">
        <v>2160</v>
      </c>
      <c r="AY1107" s="235">
        <v>0</v>
      </c>
      <c r="AZ1107" s="134" t="s">
        <v>127</v>
      </c>
      <c r="BA1107" s="133" t="s">
        <v>4589</v>
      </c>
      <c r="BB1107" s="235">
        <v>0</v>
      </c>
      <c r="BC1107" s="134" t="s">
        <v>4718</v>
      </c>
      <c r="BE1107" s="134" t="s">
        <v>4718</v>
      </c>
      <c r="BF1107" s="134" t="s">
        <v>7319</v>
      </c>
      <c r="BG1107" s="134" t="s">
        <v>7317</v>
      </c>
      <c r="BH1107" s="329" t="s">
        <v>7320</v>
      </c>
      <c r="BI1107" s="329" t="s">
        <v>7320</v>
      </c>
      <c r="BK1107" s="134" t="s">
        <v>4718</v>
      </c>
      <c r="BP1107" s="134" t="s">
        <v>7318</v>
      </c>
      <c r="BQ1107" s="134" t="s">
        <v>7318</v>
      </c>
      <c r="BR1107" s="134" t="s">
        <v>7317</v>
      </c>
      <c r="BS1107" s="235" t="s">
        <v>7320</v>
      </c>
      <c r="BT1107" s="235">
        <v>10</v>
      </c>
      <c r="BU1107" s="235" t="s">
        <v>7244</v>
      </c>
      <c r="BV1107" s="235">
        <v>250</v>
      </c>
      <c r="BW1107" s="235">
        <v>67.5</v>
      </c>
      <c r="BY1107" s="335">
        <v>270</v>
      </c>
      <c r="BZ1107" s="134" t="s">
        <v>7319</v>
      </c>
      <c r="CB1107" s="134" t="s">
        <v>7317</v>
      </c>
      <c r="CC1107" s="134" t="s">
        <v>7318</v>
      </c>
      <c r="CE1107" s="134" t="s">
        <v>7317</v>
      </c>
      <c r="CF1107" s="134" t="s">
        <v>7319</v>
      </c>
      <c r="CO1107" s="134" t="s">
        <v>7317</v>
      </c>
      <c r="CP1107" s="134" t="s">
        <v>7319</v>
      </c>
    </row>
    <row r="1108" spans="1:94" x14ac:dyDescent="0.25">
      <c r="A1108" s="134" t="s">
        <v>14</v>
      </c>
      <c r="B1108" s="134" t="s">
        <v>2147</v>
      </c>
      <c r="C1108" s="134" t="s">
        <v>7321</v>
      </c>
      <c r="D1108" s="23" t="s">
        <v>7321</v>
      </c>
      <c r="E1108" s="193" t="s">
        <v>127</v>
      </c>
      <c r="F1108" s="201" t="s">
        <v>4705</v>
      </c>
      <c r="G1108" s="201" t="s">
        <v>4706</v>
      </c>
      <c r="H1108" s="226" t="s">
        <v>2152</v>
      </c>
      <c r="L1108" s="133" t="s">
        <v>309</v>
      </c>
      <c r="M1108" s="133" t="s">
        <v>7322</v>
      </c>
      <c r="N1108" s="133" t="s">
        <v>4709</v>
      </c>
      <c r="P1108" s="134">
        <v>20080218</v>
      </c>
      <c r="Q1108" s="133" t="s">
        <v>7057</v>
      </c>
      <c r="R1108" s="134" t="s">
        <v>14</v>
      </c>
      <c r="S1108" s="134" t="s">
        <v>7321</v>
      </c>
      <c r="X1108" s="134" t="s">
        <v>7321</v>
      </c>
      <c r="Y1108" s="216" t="s">
        <v>127</v>
      </c>
      <c r="AJ1108" s="134">
        <v>400</v>
      </c>
      <c r="AK1108" s="235" t="s">
        <v>2157</v>
      </c>
      <c r="AL1108" s="133">
        <v>99</v>
      </c>
      <c r="AM1108" s="134" t="s">
        <v>2158</v>
      </c>
      <c r="AN1108" s="235">
        <v>99</v>
      </c>
      <c r="AO1108" s="134" t="s">
        <v>7321</v>
      </c>
      <c r="AP1108" s="216" t="s">
        <v>127</v>
      </c>
      <c r="AQ1108" s="133" t="s">
        <v>7322</v>
      </c>
      <c r="AU1108" s="134">
        <v>400</v>
      </c>
      <c r="AV1108" s="235" t="s">
        <v>4718</v>
      </c>
      <c r="AW1108" s="235">
        <v>13</v>
      </c>
      <c r="AX1108" s="133" t="s">
        <v>2160</v>
      </c>
      <c r="AY1108" s="235">
        <v>0</v>
      </c>
      <c r="AZ1108" s="134" t="s">
        <v>127</v>
      </c>
      <c r="BA1108" s="133" t="s">
        <v>4589</v>
      </c>
      <c r="BB1108" s="235">
        <v>0</v>
      </c>
      <c r="BC1108" s="134" t="s">
        <v>4718</v>
      </c>
      <c r="BE1108" s="134" t="s">
        <v>4718</v>
      </c>
      <c r="BF1108" s="134" t="s">
        <v>7323</v>
      </c>
      <c r="BG1108" s="134" t="s">
        <v>7321</v>
      </c>
      <c r="BH1108" s="329" t="s">
        <v>7324</v>
      </c>
      <c r="BI1108" s="329" t="s">
        <v>7324</v>
      </c>
      <c r="BK1108" s="134" t="s">
        <v>4718</v>
      </c>
      <c r="BP1108" s="134" t="s">
        <v>7322</v>
      </c>
      <c r="BQ1108" s="134" t="s">
        <v>7322</v>
      </c>
      <c r="BR1108" s="134" t="s">
        <v>7321</v>
      </c>
      <c r="BS1108" s="235" t="s">
        <v>7324</v>
      </c>
      <c r="BT1108" s="235">
        <v>10</v>
      </c>
      <c r="BU1108" s="235" t="s">
        <v>3510</v>
      </c>
      <c r="BV1108" s="235">
        <v>250</v>
      </c>
      <c r="BW1108" s="235">
        <v>67.5</v>
      </c>
      <c r="BY1108" s="335">
        <v>270</v>
      </c>
      <c r="BZ1108" s="134" t="s">
        <v>7323</v>
      </c>
      <c r="CB1108" s="134" t="s">
        <v>7321</v>
      </c>
      <c r="CC1108" s="134" t="s">
        <v>7322</v>
      </c>
      <c r="CE1108" s="134" t="s">
        <v>7321</v>
      </c>
      <c r="CF1108" s="134" t="s">
        <v>7323</v>
      </c>
      <c r="CO1108" s="134" t="s">
        <v>7321</v>
      </c>
      <c r="CP1108" s="134" t="s">
        <v>7323</v>
      </c>
    </row>
    <row r="1109" spans="1:94" x14ac:dyDescent="0.25">
      <c r="A1109" s="134" t="s">
        <v>14</v>
      </c>
      <c r="B1109" s="134" t="s">
        <v>2147</v>
      </c>
      <c r="C1109" s="134" t="s">
        <v>7325</v>
      </c>
      <c r="D1109" s="23" t="s">
        <v>7325</v>
      </c>
      <c r="E1109" s="193" t="s">
        <v>127</v>
      </c>
      <c r="F1109" s="201" t="s">
        <v>4705</v>
      </c>
      <c r="G1109" s="201" t="s">
        <v>4706</v>
      </c>
      <c r="H1109" s="226" t="s">
        <v>2152</v>
      </c>
      <c r="L1109" s="133" t="s">
        <v>309</v>
      </c>
      <c r="M1109" s="133" t="s">
        <v>7326</v>
      </c>
      <c r="N1109" s="133" t="s">
        <v>4709</v>
      </c>
      <c r="P1109" s="134">
        <v>20080218</v>
      </c>
      <c r="Q1109" s="133" t="s">
        <v>7057</v>
      </c>
      <c r="R1109" s="134" t="s">
        <v>14</v>
      </c>
      <c r="S1109" s="134" t="s">
        <v>7325</v>
      </c>
      <c r="X1109" s="134" t="s">
        <v>7325</v>
      </c>
      <c r="Y1109" s="216" t="s">
        <v>127</v>
      </c>
      <c r="AJ1109" s="134">
        <v>400</v>
      </c>
      <c r="AK1109" s="235" t="s">
        <v>2157</v>
      </c>
      <c r="AL1109" s="133">
        <v>99</v>
      </c>
      <c r="AM1109" s="134" t="s">
        <v>2158</v>
      </c>
      <c r="AN1109" s="235">
        <v>99</v>
      </c>
      <c r="AO1109" s="134" t="s">
        <v>7325</v>
      </c>
      <c r="AP1109" s="216" t="s">
        <v>127</v>
      </c>
      <c r="AQ1109" s="133" t="s">
        <v>7326</v>
      </c>
      <c r="AU1109" s="134">
        <v>400</v>
      </c>
      <c r="AV1109" s="235" t="s">
        <v>4718</v>
      </c>
      <c r="AW1109" s="235">
        <v>13</v>
      </c>
      <c r="AX1109" s="133" t="s">
        <v>2160</v>
      </c>
      <c r="AY1109" s="235">
        <v>0</v>
      </c>
      <c r="AZ1109" s="134" t="s">
        <v>127</v>
      </c>
      <c r="BA1109" s="133" t="s">
        <v>4589</v>
      </c>
      <c r="BB1109" s="235">
        <v>0</v>
      </c>
      <c r="BC1109" s="134" t="s">
        <v>4718</v>
      </c>
      <c r="BE1109" s="134" t="s">
        <v>4718</v>
      </c>
      <c r="BF1109" s="134" t="s">
        <v>7327</v>
      </c>
      <c r="BG1109" s="134" t="s">
        <v>7325</v>
      </c>
      <c r="BH1109" s="329" t="s">
        <v>7328</v>
      </c>
      <c r="BI1109" s="329" t="s">
        <v>7328</v>
      </c>
      <c r="BK1109" s="134" t="s">
        <v>4718</v>
      </c>
      <c r="BP1109" s="134" t="s">
        <v>7326</v>
      </c>
      <c r="BQ1109" s="134" t="s">
        <v>7326</v>
      </c>
      <c r="BR1109" s="134" t="s">
        <v>7325</v>
      </c>
      <c r="BS1109" s="235" t="s">
        <v>7328</v>
      </c>
      <c r="BT1109" s="235">
        <v>10</v>
      </c>
      <c r="BU1109" s="235" t="s">
        <v>3510</v>
      </c>
      <c r="BV1109" s="235">
        <v>250</v>
      </c>
      <c r="BW1109" s="235">
        <v>67.5</v>
      </c>
      <c r="BY1109" s="335">
        <v>270</v>
      </c>
      <c r="BZ1109" s="134" t="s">
        <v>7327</v>
      </c>
      <c r="CB1109" s="134" t="s">
        <v>7325</v>
      </c>
      <c r="CC1109" s="134" t="s">
        <v>7326</v>
      </c>
      <c r="CE1109" s="134" t="s">
        <v>7325</v>
      </c>
      <c r="CF1109" s="134" t="s">
        <v>7327</v>
      </c>
      <c r="CO1109" s="134" t="s">
        <v>7325</v>
      </c>
      <c r="CP1109" s="134" t="s">
        <v>7327</v>
      </c>
    </row>
    <row r="1110" spans="1:94" x14ac:dyDescent="0.25">
      <c r="A1110" s="134" t="s">
        <v>14</v>
      </c>
      <c r="B1110" s="134" t="s">
        <v>2147</v>
      </c>
      <c r="C1110" s="134" t="s">
        <v>7329</v>
      </c>
      <c r="D1110" s="23" t="s">
        <v>7329</v>
      </c>
      <c r="E1110" s="193" t="s">
        <v>127</v>
      </c>
      <c r="F1110" s="201" t="s">
        <v>4705</v>
      </c>
      <c r="G1110" s="201" t="s">
        <v>4706</v>
      </c>
      <c r="H1110" s="226" t="s">
        <v>2152</v>
      </c>
      <c r="L1110" s="133" t="s">
        <v>309</v>
      </c>
      <c r="M1110" s="133" t="s">
        <v>7330</v>
      </c>
      <c r="N1110" s="133" t="s">
        <v>4709</v>
      </c>
      <c r="P1110" s="134">
        <v>20080218</v>
      </c>
      <c r="Q1110" s="133" t="s">
        <v>7057</v>
      </c>
      <c r="R1110" s="134" t="s">
        <v>14</v>
      </c>
      <c r="S1110" s="134" t="s">
        <v>7329</v>
      </c>
      <c r="X1110" s="134" t="s">
        <v>7329</v>
      </c>
      <c r="Y1110" s="216" t="s">
        <v>127</v>
      </c>
      <c r="AJ1110" s="134">
        <v>400</v>
      </c>
      <c r="AK1110" s="235" t="s">
        <v>2157</v>
      </c>
      <c r="AL1110" s="133">
        <v>99</v>
      </c>
      <c r="AM1110" s="134" t="s">
        <v>2158</v>
      </c>
      <c r="AN1110" s="235">
        <v>99</v>
      </c>
      <c r="AO1110" s="134" t="s">
        <v>7329</v>
      </c>
      <c r="AP1110" s="216" t="s">
        <v>127</v>
      </c>
      <c r="AQ1110" s="133" t="s">
        <v>7330</v>
      </c>
      <c r="AU1110" s="134">
        <v>400</v>
      </c>
      <c r="AV1110" s="235" t="s">
        <v>4718</v>
      </c>
      <c r="AW1110" s="235">
        <v>13</v>
      </c>
      <c r="AX1110" s="133" t="s">
        <v>2160</v>
      </c>
      <c r="AY1110" s="235">
        <v>0</v>
      </c>
      <c r="AZ1110" s="134" t="s">
        <v>127</v>
      </c>
      <c r="BA1110" s="133" t="s">
        <v>4589</v>
      </c>
      <c r="BB1110" s="235">
        <v>0</v>
      </c>
      <c r="BC1110" s="134" t="s">
        <v>4718</v>
      </c>
      <c r="BE1110" s="134" t="s">
        <v>4718</v>
      </c>
      <c r="BF1110" s="134" t="s">
        <v>7331</v>
      </c>
      <c r="BG1110" s="134" t="s">
        <v>7329</v>
      </c>
      <c r="BH1110" s="329" t="s">
        <v>7332</v>
      </c>
      <c r="BI1110" s="329" t="s">
        <v>7332</v>
      </c>
      <c r="BK1110" s="134" t="s">
        <v>4718</v>
      </c>
      <c r="BP1110" s="134" t="s">
        <v>7330</v>
      </c>
      <c r="BQ1110" s="134" t="s">
        <v>7330</v>
      </c>
      <c r="BR1110" s="134" t="s">
        <v>7329</v>
      </c>
      <c r="BS1110" s="235" t="s">
        <v>7332</v>
      </c>
      <c r="BT1110" s="235">
        <v>10</v>
      </c>
      <c r="BU1110" s="235" t="s">
        <v>3510</v>
      </c>
      <c r="BV1110" s="235">
        <v>250</v>
      </c>
      <c r="BW1110" s="235">
        <v>67.5</v>
      </c>
      <c r="BY1110" s="335">
        <v>270</v>
      </c>
      <c r="BZ1110" s="134" t="s">
        <v>7331</v>
      </c>
      <c r="CB1110" s="134" t="s">
        <v>7329</v>
      </c>
      <c r="CC1110" s="134" t="s">
        <v>7330</v>
      </c>
      <c r="CE1110" s="134" t="s">
        <v>7329</v>
      </c>
      <c r="CF1110" s="134" t="s">
        <v>7331</v>
      </c>
      <c r="CO1110" s="134" t="s">
        <v>7329</v>
      </c>
      <c r="CP1110" s="134" t="s">
        <v>7331</v>
      </c>
    </row>
    <row r="1111" spans="1:94" x14ac:dyDescent="0.25">
      <c r="A1111" s="134" t="s">
        <v>14</v>
      </c>
      <c r="B1111" s="134" t="s">
        <v>2147</v>
      </c>
      <c r="C1111" s="134" t="s">
        <v>7333</v>
      </c>
      <c r="D1111" s="23" t="s">
        <v>7333</v>
      </c>
      <c r="E1111" s="193" t="s">
        <v>127</v>
      </c>
      <c r="F1111" s="201" t="s">
        <v>4705</v>
      </c>
      <c r="G1111" s="201" t="s">
        <v>4706</v>
      </c>
      <c r="H1111" s="226" t="s">
        <v>2152</v>
      </c>
      <c r="L1111" s="133" t="s">
        <v>309</v>
      </c>
      <c r="M1111" s="133" t="s">
        <v>7334</v>
      </c>
      <c r="N1111" s="133" t="s">
        <v>4709</v>
      </c>
      <c r="P1111" s="134">
        <v>20080218</v>
      </c>
      <c r="Q1111" s="133" t="s">
        <v>7057</v>
      </c>
      <c r="R1111" s="134" t="s">
        <v>14</v>
      </c>
      <c r="S1111" s="134" t="s">
        <v>7333</v>
      </c>
      <c r="X1111" s="134" t="s">
        <v>7333</v>
      </c>
      <c r="Y1111" s="216" t="s">
        <v>127</v>
      </c>
      <c r="AJ1111" s="134">
        <v>400</v>
      </c>
      <c r="AK1111" s="235" t="s">
        <v>2157</v>
      </c>
      <c r="AL1111" s="133">
        <v>99</v>
      </c>
      <c r="AM1111" s="134" t="s">
        <v>2158</v>
      </c>
      <c r="AN1111" s="235">
        <v>99</v>
      </c>
      <c r="AO1111" s="134" t="s">
        <v>7333</v>
      </c>
      <c r="AP1111" s="216" t="s">
        <v>127</v>
      </c>
      <c r="AQ1111" s="133" t="s">
        <v>7334</v>
      </c>
      <c r="AU1111" s="134">
        <v>400</v>
      </c>
      <c r="AV1111" s="235" t="s">
        <v>4718</v>
      </c>
      <c r="AW1111" s="235">
        <v>13</v>
      </c>
      <c r="AX1111" s="133" t="s">
        <v>2160</v>
      </c>
      <c r="AY1111" s="235">
        <v>0</v>
      </c>
      <c r="AZ1111" s="134" t="s">
        <v>127</v>
      </c>
      <c r="BA1111" s="133" t="s">
        <v>4589</v>
      </c>
      <c r="BB1111" s="235">
        <v>0</v>
      </c>
      <c r="BC1111" s="134" t="s">
        <v>4718</v>
      </c>
      <c r="BE1111" s="134" t="s">
        <v>4718</v>
      </c>
      <c r="BF1111" s="134" t="s">
        <v>7335</v>
      </c>
      <c r="BG1111" s="134" t="s">
        <v>7333</v>
      </c>
      <c r="BH1111" s="329" t="s">
        <v>7336</v>
      </c>
      <c r="BI1111" s="329" t="s">
        <v>7336</v>
      </c>
      <c r="BK1111" s="134" t="s">
        <v>4718</v>
      </c>
      <c r="BP1111" s="134" t="s">
        <v>7334</v>
      </c>
      <c r="BQ1111" s="134" t="s">
        <v>7334</v>
      </c>
      <c r="BR1111" s="134" t="s">
        <v>7333</v>
      </c>
      <c r="BS1111" s="235" t="s">
        <v>7336</v>
      </c>
      <c r="BT1111" s="235">
        <v>10</v>
      </c>
      <c r="BU1111" s="235" t="s">
        <v>7244</v>
      </c>
      <c r="BV1111" s="235">
        <v>250</v>
      </c>
      <c r="BW1111" s="235">
        <v>67.5</v>
      </c>
      <c r="BY1111" s="335">
        <v>270</v>
      </c>
      <c r="BZ1111" s="134" t="s">
        <v>7335</v>
      </c>
      <c r="CB1111" s="134" t="s">
        <v>7333</v>
      </c>
      <c r="CC1111" s="134" t="s">
        <v>7334</v>
      </c>
      <c r="CE1111" s="134" t="s">
        <v>7333</v>
      </c>
      <c r="CF1111" s="134" t="s">
        <v>7335</v>
      </c>
      <c r="CO1111" s="134" t="s">
        <v>7333</v>
      </c>
      <c r="CP1111" s="134" t="s">
        <v>7335</v>
      </c>
    </row>
    <row r="1112" spans="1:94" x14ac:dyDescent="0.25">
      <c r="A1112" s="134" t="s">
        <v>14</v>
      </c>
      <c r="B1112" s="134" t="s">
        <v>2147</v>
      </c>
      <c r="C1112" s="134" t="s">
        <v>7337</v>
      </c>
      <c r="D1112" s="23" t="s">
        <v>7337</v>
      </c>
      <c r="E1112" s="193" t="s">
        <v>127</v>
      </c>
      <c r="F1112" s="201" t="s">
        <v>4705</v>
      </c>
      <c r="G1112" s="201" t="s">
        <v>4706</v>
      </c>
      <c r="H1112" s="226" t="s">
        <v>2152</v>
      </c>
      <c r="L1112" s="133" t="s">
        <v>309</v>
      </c>
      <c r="M1112" s="133" t="s">
        <v>7338</v>
      </c>
      <c r="N1112" s="133" t="s">
        <v>4709</v>
      </c>
      <c r="P1112" s="134">
        <v>20080218</v>
      </c>
      <c r="Q1112" s="133" t="s">
        <v>7057</v>
      </c>
      <c r="R1112" s="134" t="s">
        <v>14</v>
      </c>
      <c r="S1112" s="134" t="s">
        <v>7337</v>
      </c>
      <c r="X1112" s="134" t="s">
        <v>7337</v>
      </c>
      <c r="Y1112" s="216" t="s">
        <v>127</v>
      </c>
      <c r="AJ1112" s="134">
        <v>400</v>
      </c>
      <c r="AK1112" s="235" t="s">
        <v>2157</v>
      </c>
      <c r="AL1112" s="133">
        <v>99</v>
      </c>
      <c r="AM1112" s="134" t="s">
        <v>2158</v>
      </c>
      <c r="AN1112" s="235">
        <v>99</v>
      </c>
      <c r="AO1112" s="134" t="s">
        <v>7337</v>
      </c>
      <c r="AP1112" s="216" t="s">
        <v>127</v>
      </c>
      <c r="AQ1112" s="133" t="s">
        <v>7338</v>
      </c>
      <c r="AU1112" s="134">
        <v>400</v>
      </c>
      <c r="AV1112" s="235" t="s">
        <v>4718</v>
      </c>
      <c r="AW1112" s="235">
        <v>13</v>
      </c>
      <c r="AX1112" s="133" t="s">
        <v>2160</v>
      </c>
      <c r="AY1112" s="235">
        <v>0</v>
      </c>
      <c r="AZ1112" s="134" t="s">
        <v>127</v>
      </c>
      <c r="BA1112" s="133" t="s">
        <v>4589</v>
      </c>
      <c r="BB1112" s="235">
        <v>0</v>
      </c>
      <c r="BC1112" s="134" t="s">
        <v>4718</v>
      </c>
      <c r="BE1112" s="134" t="s">
        <v>4718</v>
      </c>
      <c r="BF1112" s="134" t="s">
        <v>7339</v>
      </c>
      <c r="BG1112" s="134" t="s">
        <v>7337</v>
      </c>
      <c r="BH1112" s="329" t="s">
        <v>7340</v>
      </c>
      <c r="BI1112" s="329" t="s">
        <v>7340</v>
      </c>
      <c r="BK1112" s="134" t="s">
        <v>4718</v>
      </c>
      <c r="BP1112" s="134" t="s">
        <v>7338</v>
      </c>
      <c r="BQ1112" s="134" t="s">
        <v>7338</v>
      </c>
      <c r="BR1112" s="134" t="s">
        <v>7337</v>
      </c>
      <c r="BS1112" s="235" t="s">
        <v>7340</v>
      </c>
      <c r="BT1112" s="235">
        <v>10</v>
      </c>
      <c r="BU1112" s="235" t="s">
        <v>3510</v>
      </c>
      <c r="BV1112" s="235">
        <v>250</v>
      </c>
      <c r="BW1112" s="235">
        <v>67.5</v>
      </c>
      <c r="BY1112" s="335">
        <v>270</v>
      </c>
      <c r="BZ1112" s="134" t="s">
        <v>7339</v>
      </c>
      <c r="CB1112" s="134" t="s">
        <v>7337</v>
      </c>
      <c r="CC1112" s="134" t="s">
        <v>7338</v>
      </c>
      <c r="CE1112" s="134" t="s">
        <v>7337</v>
      </c>
      <c r="CF1112" s="134" t="s">
        <v>7339</v>
      </c>
      <c r="CO1112" s="134" t="s">
        <v>7337</v>
      </c>
      <c r="CP1112" s="134" t="s">
        <v>7339</v>
      </c>
    </row>
    <row r="1113" spans="1:94" x14ac:dyDescent="0.25">
      <c r="A1113" s="134" t="s">
        <v>14</v>
      </c>
      <c r="B1113" s="134" t="s">
        <v>2147</v>
      </c>
      <c r="C1113" s="134" t="s">
        <v>7341</v>
      </c>
      <c r="D1113" s="23" t="s">
        <v>7341</v>
      </c>
      <c r="E1113" s="193" t="s">
        <v>127</v>
      </c>
      <c r="F1113" s="201" t="s">
        <v>4705</v>
      </c>
      <c r="G1113" s="201" t="s">
        <v>4706</v>
      </c>
      <c r="H1113" s="226" t="s">
        <v>2152</v>
      </c>
      <c r="L1113" s="133" t="s">
        <v>309</v>
      </c>
      <c r="M1113" s="133" t="s">
        <v>7342</v>
      </c>
      <c r="N1113" s="133" t="s">
        <v>4709</v>
      </c>
      <c r="P1113" s="134">
        <v>20080218</v>
      </c>
      <c r="Q1113" s="133" t="s">
        <v>7057</v>
      </c>
      <c r="R1113" s="134" t="s">
        <v>14</v>
      </c>
      <c r="S1113" s="134" t="s">
        <v>7341</v>
      </c>
      <c r="X1113" s="134" t="s">
        <v>7341</v>
      </c>
      <c r="Y1113" s="216" t="s">
        <v>127</v>
      </c>
      <c r="AJ1113" s="134">
        <v>400</v>
      </c>
      <c r="AK1113" s="235" t="s">
        <v>2157</v>
      </c>
      <c r="AL1113" s="133">
        <v>99</v>
      </c>
      <c r="AM1113" s="134" t="s">
        <v>2158</v>
      </c>
      <c r="AN1113" s="235">
        <v>99</v>
      </c>
      <c r="AO1113" s="134" t="s">
        <v>7341</v>
      </c>
      <c r="AP1113" s="216" t="s">
        <v>127</v>
      </c>
      <c r="AQ1113" s="133" t="s">
        <v>7342</v>
      </c>
      <c r="AU1113" s="134">
        <v>400</v>
      </c>
      <c r="AV1113" s="235" t="s">
        <v>4718</v>
      </c>
      <c r="AW1113" s="235">
        <v>13</v>
      </c>
      <c r="AX1113" s="133" t="s">
        <v>2160</v>
      </c>
      <c r="AY1113" s="235">
        <v>0</v>
      </c>
      <c r="AZ1113" s="134" t="s">
        <v>127</v>
      </c>
      <c r="BA1113" s="133" t="s">
        <v>4589</v>
      </c>
      <c r="BB1113" s="235">
        <v>0</v>
      </c>
      <c r="BC1113" s="134" t="s">
        <v>4718</v>
      </c>
      <c r="BE1113" s="134" t="s">
        <v>4718</v>
      </c>
      <c r="BF1113" s="134" t="s">
        <v>7343</v>
      </c>
      <c r="BG1113" s="134" t="s">
        <v>7341</v>
      </c>
      <c r="BH1113" s="329" t="s">
        <v>7344</v>
      </c>
      <c r="BI1113" s="329" t="s">
        <v>7344</v>
      </c>
      <c r="BK1113" s="134" t="s">
        <v>4718</v>
      </c>
      <c r="BP1113" s="134" t="s">
        <v>7342</v>
      </c>
      <c r="BQ1113" s="134" t="s">
        <v>7342</v>
      </c>
      <c r="BR1113" s="134" t="s">
        <v>7341</v>
      </c>
      <c r="BS1113" s="235" t="s">
        <v>7344</v>
      </c>
      <c r="BT1113" s="235">
        <v>10</v>
      </c>
      <c r="BU1113" s="235" t="s">
        <v>3510</v>
      </c>
      <c r="BV1113" s="235">
        <v>250</v>
      </c>
      <c r="BW1113" s="235">
        <v>67.5</v>
      </c>
      <c r="BY1113" s="335">
        <v>270</v>
      </c>
      <c r="BZ1113" s="134" t="s">
        <v>7343</v>
      </c>
      <c r="CB1113" s="134" t="s">
        <v>7341</v>
      </c>
      <c r="CC1113" s="134" t="s">
        <v>7342</v>
      </c>
      <c r="CE1113" s="134" t="s">
        <v>7341</v>
      </c>
      <c r="CF1113" s="134" t="s">
        <v>7343</v>
      </c>
      <c r="CO1113" s="134" t="s">
        <v>7341</v>
      </c>
      <c r="CP1113" s="134" t="s">
        <v>7343</v>
      </c>
    </row>
    <row r="1114" spans="1:94" x14ac:dyDescent="0.25">
      <c r="A1114" s="134" t="s">
        <v>14</v>
      </c>
      <c r="B1114" s="134" t="s">
        <v>2147</v>
      </c>
      <c r="C1114" s="134" t="s">
        <v>7345</v>
      </c>
      <c r="D1114" s="23" t="s">
        <v>7345</v>
      </c>
      <c r="E1114" s="193" t="s">
        <v>127</v>
      </c>
      <c r="F1114" s="201" t="s">
        <v>4705</v>
      </c>
      <c r="G1114" s="201" t="s">
        <v>4706</v>
      </c>
      <c r="H1114" s="226" t="s">
        <v>2152</v>
      </c>
      <c r="L1114" s="133" t="s">
        <v>309</v>
      </c>
      <c r="M1114" s="133" t="s">
        <v>7346</v>
      </c>
      <c r="N1114" s="133" t="s">
        <v>4709</v>
      </c>
      <c r="P1114" s="134">
        <v>20080218</v>
      </c>
      <c r="Q1114" s="133" t="s">
        <v>7057</v>
      </c>
      <c r="R1114" s="134" t="s">
        <v>14</v>
      </c>
      <c r="S1114" s="134" t="s">
        <v>7345</v>
      </c>
      <c r="X1114" s="134" t="s">
        <v>7345</v>
      </c>
      <c r="Y1114" s="216" t="s">
        <v>127</v>
      </c>
      <c r="AJ1114" s="134">
        <v>400</v>
      </c>
      <c r="AK1114" s="235" t="s">
        <v>2157</v>
      </c>
      <c r="AL1114" s="133">
        <v>99</v>
      </c>
      <c r="AM1114" s="134" t="s">
        <v>2158</v>
      </c>
      <c r="AN1114" s="235">
        <v>99</v>
      </c>
      <c r="AO1114" s="134" t="s">
        <v>7345</v>
      </c>
      <c r="AP1114" s="216" t="s">
        <v>127</v>
      </c>
      <c r="AQ1114" s="133" t="s">
        <v>7346</v>
      </c>
      <c r="AU1114" s="134">
        <v>400</v>
      </c>
      <c r="AV1114" s="235" t="s">
        <v>4718</v>
      </c>
      <c r="AW1114" s="235">
        <v>13</v>
      </c>
      <c r="AX1114" s="133" t="s">
        <v>2160</v>
      </c>
      <c r="AY1114" s="235">
        <v>0</v>
      </c>
      <c r="AZ1114" s="134" t="s">
        <v>127</v>
      </c>
      <c r="BA1114" s="133" t="s">
        <v>4589</v>
      </c>
      <c r="BB1114" s="235">
        <v>0</v>
      </c>
      <c r="BC1114" s="134" t="s">
        <v>4718</v>
      </c>
      <c r="BE1114" s="134" t="s">
        <v>4718</v>
      </c>
      <c r="BF1114" s="134" t="s">
        <v>7347</v>
      </c>
      <c r="BG1114" s="134" t="s">
        <v>7345</v>
      </c>
      <c r="BH1114" s="329" t="s">
        <v>7348</v>
      </c>
      <c r="BI1114" s="329" t="s">
        <v>7348</v>
      </c>
      <c r="BK1114" s="134" t="s">
        <v>4718</v>
      </c>
      <c r="BP1114" s="134" t="s">
        <v>7346</v>
      </c>
      <c r="BQ1114" s="134" t="s">
        <v>7346</v>
      </c>
      <c r="BR1114" s="134" t="s">
        <v>7345</v>
      </c>
      <c r="BS1114" s="235" t="s">
        <v>7348</v>
      </c>
      <c r="BT1114" s="235">
        <v>10</v>
      </c>
      <c r="BU1114" s="235" t="s">
        <v>3510</v>
      </c>
      <c r="BV1114" s="235">
        <v>250</v>
      </c>
      <c r="BW1114" s="235">
        <v>67.5</v>
      </c>
      <c r="BY1114" s="335">
        <v>270</v>
      </c>
      <c r="BZ1114" s="134" t="s">
        <v>7347</v>
      </c>
      <c r="CB1114" s="134" t="s">
        <v>7345</v>
      </c>
      <c r="CC1114" s="134" t="s">
        <v>7346</v>
      </c>
      <c r="CE1114" s="134" t="s">
        <v>7345</v>
      </c>
      <c r="CF1114" s="134" t="s">
        <v>7347</v>
      </c>
      <c r="CO1114" s="134" t="s">
        <v>7345</v>
      </c>
      <c r="CP1114" s="134" t="s">
        <v>7347</v>
      </c>
    </row>
    <row r="1115" spans="1:94" x14ac:dyDescent="0.25">
      <c r="A1115" s="134" t="s">
        <v>14</v>
      </c>
      <c r="B1115" s="134" t="s">
        <v>2147</v>
      </c>
      <c r="C1115" s="134" t="s">
        <v>7349</v>
      </c>
      <c r="D1115" s="23" t="s">
        <v>7349</v>
      </c>
      <c r="E1115" s="193" t="s">
        <v>127</v>
      </c>
      <c r="F1115" s="201" t="s">
        <v>4705</v>
      </c>
      <c r="G1115" s="201" t="s">
        <v>4706</v>
      </c>
      <c r="H1115" s="226" t="s">
        <v>2152</v>
      </c>
      <c r="L1115" s="133" t="s">
        <v>309</v>
      </c>
      <c r="M1115" s="133" t="s">
        <v>7350</v>
      </c>
      <c r="N1115" s="133" t="s">
        <v>4709</v>
      </c>
      <c r="P1115" s="134">
        <v>20080218</v>
      </c>
      <c r="Q1115" s="133" t="s">
        <v>7057</v>
      </c>
      <c r="R1115" s="134" t="s">
        <v>14</v>
      </c>
      <c r="S1115" s="134" t="s">
        <v>7349</v>
      </c>
      <c r="X1115" s="134" t="s">
        <v>7349</v>
      </c>
      <c r="Y1115" s="216" t="s">
        <v>127</v>
      </c>
      <c r="AJ1115" s="134">
        <v>400</v>
      </c>
      <c r="AK1115" s="235" t="s">
        <v>2157</v>
      </c>
      <c r="AL1115" s="133">
        <v>99</v>
      </c>
      <c r="AM1115" s="134" t="s">
        <v>2158</v>
      </c>
      <c r="AN1115" s="235">
        <v>99</v>
      </c>
      <c r="AO1115" s="134" t="s">
        <v>7349</v>
      </c>
      <c r="AP1115" s="216" t="s">
        <v>127</v>
      </c>
      <c r="AQ1115" s="133" t="s">
        <v>7350</v>
      </c>
      <c r="AU1115" s="134">
        <v>400</v>
      </c>
      <c r="AV1115" s="235" t="s">
        <v>4718</v>
      </c>
      <c r="AW1115" s="235">
        <v>13</v>
      </c>
      <c r="AX1115" s="133" t="s">
        <v>2160</v>
      </c>
      <c r="AY1115" s="235">
        <v>0</v>
      </c>
      <c r="AZ1115" s="134" t="s">
        <v>127</v>
      </c>
      <c r="BA1115" s="133" t="s">
        <v>4589</v>
      </c>
      <c r="BB1115" s="235">
        <v>0</v>
      </c>
      <c r="BC1115" s="134" t="s">
        <v>4718</v>
      </c>
      <c r="BE1115" s="134" t="s">
        <v>4718</v>
      </c>
      <c r="BF1115" s="134" t="s">
        <v>7351</v>
      </c>
      <c r="BG1115" s="134" t="s">
        <v>7349</v>
      </c>
      <c r="BH1115" s="329" t="s">
        <v>7352</v>
      </c>
      <c r="BI1115" s="329" t="s">
        <v>7352</v>
      </c>
      <c r="BK1115" s="134" t="s">
        <v>4718</v>
      </c>
      <c r="BP1115" s="134" t="s">
        <v>7350</v>
      </c>
      <c r="BQ1115" s="134" t="s">
        <v>7350</v>
      </c>
      <c r="BR1115" s="134" t="s">
        <v>7349</v>
      </c>
      <c r="BS1115" s="235" t="s">
        <v>7352</v>
      </c>
      <c r="BT1115" s="235">
        <v>10</v>
      </c>
      <c r="BU1115" s="235" t="s">
        <v>3510</v>
      </c>
      <c r="BV1115" s="235">
        <v>250</v>
      </c>
      <c r="BW1115" s="235">
        <v>67.5</v>
      </c>
      <c r="BY1115" s="335">
        <v>270</v>
      </c>
      <c r="BZ1115" s="134" t="s">
        <v>7351</v>
      </c>
      <c r="CB1115" s="134" t="s">
        <v>7349</v>
      </c>
      <c r="CC1115" s="134" t="s">
        <v>7350</v>
      </c>
      <c r="CE1115" s="134" t="s">
        <v>7349</v>
      </c>
      <c r="CF1115" s="134" t="s">
        <v>7351</v>
      </c>
      <c r="CO1115" s="134" t="s">
        <v>7349</v>
      </c>
      <c r="CP1115" s="134" t="s">
        <v>7351</v>
      </c>
    </row>
    <row r="1116" spans="1:94" x14ac:dyDescent="0.25">
      <c r="A1116" s="134" t="s">
        <v>14</v>
      </c>
      <c r="B1116" s="134" t="s">
        <v>2147</v>
      </c>
      <c r="C1116" s="134" t="s">
        <v>7353</v>
      </c>
      <c r="D1116" s="23" t="s">
        <v>7353</v>
      </c>
      <c r="E1116" s="193" t="s">
        <v>127</v>
      </c>
      <c r="F1116" s="201" t="s">
        <v>4705</v>
      </c>
      <c r="G1116" s="201" t="s">
        <v>4706</v>
      </c>
      <c r="H1116" s="226" t="s">
        <v>2152</v>
      </c>
      <c r="L1116" s="133" t="s">
        <v>309</v>
      </c>
      <c r="M1116" s="133" t="s">
        <v>7354</v>
      </c>
      <c r="N1116" s="133" t="s">
        <v>4709</v>
      </c>
      <c r="P1116" s="134">
        <v>20080218</v>
      </c>
      <c r="Q1116" s="133" t="s">
        <v>7057</v>
      </c>
      <c r="R1116" s="134" t="s">
        <v>14</v>
      </c>
      <c r="S1116" s="134" t="s">
        <v>7353</v>
      </c>
      <c r="X1116" s="134" t="s">
        <v>7353</v>
      </c>
      <c r="Y1116" s="216" t="s">
        <v>127</v>
      </c>
      <c r="AJ1116" s="134">
        <v>400</v>
      </c>
      <c r="AK1116" s="235" t="s">
        <v>2157</v>
      </c>
      <c r="AL1116" s="133">
        <v>99</v>
      </c>
      <c r="AM1116" s="134" t="s">
        <v>2158</v>
      </c>
      <c r="AN1116" s="235">
        <v>99</v>
      </c>
      <c r="AO1116" s="134" t="s">
        <v>7353</v>
      </c>
      <c r="AP1116" s="216" t="s">
        <v>127</v>
      </c>
      <c r="AQ1116" s="133" t="s">
        <v>7354</v>
      </c>
      <c r="AU1116" s="134">
        <v>400</v>
      </c>
      <c r="AV1116" s="235" t="s">
        <v>4718</v>
      </c>
      <c r="AW1116" s="235">
        <v>13</v>
      </c>
      <c r="AX1116" s="133" t="s">
        <v>2160</v>
      </c>
      <c r="AY1116" s="235">
        <v>0</v>
      </c>
      <c r="AZ1116" s="134" t="s">
        <v>127</v>
      </c>
      <c r="BA1116" s="133" t="s">
        <v>4589</v>
      </c>
      <c r="BB1116" s="235">
        <v>0</v>
      </c>
      <c r="BC1116" s="134" t="s">
        <v>4718</v>
      </c>
      <c r="BE1116" s="134" t="s">
        <v>4718</v>
      </c>
      <c r="BF1116" s="134" t="s">
        <v>7355</v>
      </c>
      <c r="BG1116" s="134" t="s">
        <v>7353</v>
      </c>
      <c r="BH1116" s="329" t="s">
        <v>7356</v>
      </c>
      <c r="BI1116" s="329" t="s">
        <v>7356</v>
      </c>
      <c r="BK1116" s="134" t="s">
        <v>4718</v>
      </c>
      <c r="BP1116" s="134" t="s">
        <v>7354</v>
      </c>
      <c r="BQ1116" s="134" t="s">
        <v>7354</v>
      </c>
      <c r="BR1116" s="134" t="s">
        <v>7353</v>
      </c>
      <c r="BS1116" s="235" t="s">
        <v>7356</v>
      </c>
      <c r="BT1116" s="235">
        <v>10</v>
      </c>
      <c r="BU1116" s="235" t="s">
        <v>3510</v>
      </c>
      <c r="BV1116" s="235">
        <v>250</v>
      </c>
      <c r="BW1116" s="235">
        <v>67.5</v>
      </c>
      <c r="BY1116" s="335">
        <v>270</v>
      </c>
      <c r="BZ1116" s="134" t="s">
        <v>7355</v>
      </c>
      <c r="CB1116" s="134" t="s">
        <v>7353</v>
      </c>
      <c r="CC1116" s="134" t="s">
        <v>7354</v>
      </c>
      <c r="CE1116" s="134" t="s">
        <v>7353</v>
      </c>
      <c r="CF1116" s="134" t="s">
        <v>7355</v>
      </c>
      <c r="CO1116" s="134" t="s">
        <v>7353</v>
      </c>
      <c r="CP1116" s="134" t="s">
        <v>7355</v>
      </c>
    </row>
    <row r="1117" spans="1:94" x14ac:dyDescent="0.25">
      <c r="A1117" s="134" t="s">
        <v>14</v>
      </c>
      <c r="B1117" s="134" t="s">
        <v>2147</v>
      </c>
      <c r="C1117" s="134" t="s">
        <v>7357</v>
      </c>
      <c r="D1117" s="23" t="s">
        <v>7357</v>
      </c>
      <c r="E1117" s="193" t="s">
        <v>127</v>
      </c>
      <c r="F1117" s="201" t="s">
        <v>4705</v>
      </c>
      <c r="G1117" s="201" t="s">
        <v>4706</v>
      </c>
      <c r="H1117" s="226" t="s">
        <v>2152</v>
      </c>
      <c r="L1117" s="133" t="s">
        <v>309</v>
      </c>
      <c r="M1117" s="133" t="s">
        <v>7358</v>
      </c>
      <c r="N1117" s="133" t="s">
        <v>4709</v>
      </c>
      <c r="P1117" s="134">
        <v>20080218</v>
      </c>
      <c r="Q1117" s="133" t="s">
        <v>7057</v>
      </c>
      <c r="R1117" s="134" t="s">
        <v>14</v>
      </c>
      <c r="S1117" s="134" t="s">
        <v>7357</v>
      </c>
      <c r="X1117" s="134" t="s">
        <v>7357</v>
      </c>
      <c r="Y1117" s="216" t="s">
        <v>127</v>
      </c>
      <c r="AJ1117" s="134">
        <v>400</v>
      </c>
      <c r="AK1117" s="235" t="s">
        <v>2157</v>
      </c>
      <c r="AL1117" s="133">
        <v>99</v>
      </c>
      <c r="AM1117" s="134" t="s">
        <v>2158</v>
      </c>
      <c r="AN1117" s="235">
        <v>99</v>
      </c>
      <c r="AO1117" s="134" t="s">
        <v>7357</v>
      </c>
      <c r="AP1117" s="216" t="s">
        <v>127</v>
      </c>
      <c r="AQ1117" s="133" t="s">
        <v>7358</v>
      </c>
      <c r="AU1117" s="134">
        <v>400</v>
      </c>
      <c r="AV1117" s="235" t="s">
        <v>4718</v>
      </c>
      <c r="AW1117" s="235">
        <v>13</v>
      </c>
      <c r="AX1117" s="133" t="s">
        <v>2160</v>
      </c>
      <c r="AY1117" s="235">
        <v>0</v>
      </c>
      <c r="AZ1117" s="134" t="s">
        <v>127</v>
      </c>
      <c r="BA1117" s="133" t="s">
        <v>4589</v>
      </c>
      <c r="BB1117" s="235">
        <v>0</v>
      </c>
      <c r="BC1117" s="134" t="s">
        <v>4718</v>
      </c>
      <c r="BE1117" s="134" t="s">
        <v>4718</v>
      </c>
      <c r="BF1117" s="134" t="s">
        <v>7359</v>
      </c>
      <c r="BG1117" s="134" t="s">
        <v>7357</v>
      </c>
      <c r="BH1117" s="329" t="s">
        <v>7360</v>
      </c>
      <c r="BI1117" s="329" t="s">
        <v>7360</v>
      </c>
      <c r="BK1117" s="134" t="s">
        <v>4718</v>
      </c>
      <c r="BP1117" s="134" t="s">
        <v>7358</v>
      </c>
      <c r="BQ1117" s="134" t="s">
        <v>7358</v>
      </c>
      <c r="BR1117" s="134" t="s">
        <v>7357</v>
      </c>
      <c r="BS1117" s="235" t="s">
        <v>7360</v>
      </c>
      <c r="BT1117" s="235">
        <v>10</v>
      </c>
      <c r="BU1117" s="235" t="s">
        <v>3510</v>
      </c>
      <c r="BV1117" s="235">
        <v>250</v>
      </c>
      <c r="BW1117" s="235">
        <v>67.5</v>
      </c>
      <c r="BY1117" s="335">
        <v>270</v>
      </c>
      <c r="BZ1117" s="134" t="s">
        <v>7359</v>
      </c>
      <c r="CB1117" s="134" t="s">
        <v>7357</v>
      </c>
      <c r="CC1117" s="134" t="s">
        <v>7358</v>
      </c>
      <c r="CE1117" s="134" t="s">
        <v>7357</v>
      </c>
      <c r="CF1117" s="134" t="s">
        <v>7359</v>
      </c>
      <c r="CO1117" s="134" t="s">
        <v>7357</v>
      </c>
      <c r="CP1117" s="134" t="s">
        <v>7359</v>
      </c>
    </row>
    <row r="1118" spans="1:94" x14ac:dyDescent="0.25">
      <c r="A1118" s="134" t="s">
        <v>14</v>
      </c>
      <c r="B1118" s="134" t="s">
        <v>2147</v>
      </c>
      <c r="C1118" s="134" t="s">
        <v>7361</v>
      </c>
      <c r="D1118" s="23" t="s">
        <v>7361</v>
      </c>
      <c r="E1118" s="193" t="s">
        <v>127</v>
      </c>
      <c r="F1118" s="201" t="s">
        <v>4705</v>
      </c>
      <c r="G1118" s="201" t="s">
        <v>4706</v>
      </c>
      <c r="H1118" s="226" t="s">
        <v>2152</v>
      </c>
      <c r="L1118" s="133" t="s">
        <v>309</v>
      </c>
      <c r="M1118" s="133" t="s">
        <v>7362</v>
      </c>
      <c r="N1118" s="133" t="s">
        <v>4709</v>
      </c>
      <c r="P1118" s="134">
        <v>20080218</v>
      </c>
      <c r="Q1118" s="133" t="s">
        <v>7057</v>
      </c>
      <c r="R1118" s="134" t="s">
        <v>14</v>
      </c>
      <c r="S1118" s="134" t="s">
        <v>7361</v>
      </c>
      <c r="X1118" s="134" t="s">
        <v>7361</v>
      </c>
      <c r="Y1118" s="216" t="s">
        <v>127</v>
      </c>
      <c r="AJ1118" s="134">
        <v>400</v>
      </c>
      <c r="AK1118" s="235" t="s">
        <v>2157</v>
      </c>
      <c r="AL1118" s="133">
        <v>99</v>
      </c>
      <c r="AM1118" s="134" t="s">
        <v>2158</v>
      </c>
      <c r="AN1118" s="235">
        <v>99</v>
      </c>
      <c r="AO1118" s="134" t="s">
        <v>7361</v>
      </c>
      <c r="AP1118" s="216" t="s">
        <v>127</v>
      </c>
      <c r="AQ1118" s="133" t="s">
        <v>7362</v>
      </c>
      <c r="AU1118" s="134">
        <v>400</v>
      </c>
      <c r="AV1118" s="235" t="s">
        <v>4718</v>
      </c>
      <c r="AW1118" s="235">
        <v>13</v>
      </c>
      <c r="AX1118" s="133" t="s">
        <v>2160</v>
      </c>
      <c r="AY1118" s="235">
        <v>0</v>
      </c>
      <c r="AZ1118" s="134" t="s">
        <v>127</v>
      </c>
      <c r="BA1118" s="133" t="s">
        <v>4589</v>
      </c>
      <c r="BB1118" s="235">
        <v>0</v>
      </c>
      <c r="BC1118" s="134" t="s">
        <v>4718</v>
      </c>
      <c r="BE1118" s="134" t="s">
        <v>4718</v>
      </c>
      <c r="BF1118" s="134" t="s">
        <v>7363</v>
      </c>
      <c r="BG1118" s="134" t="s">
        <v>7361</v>
      </c>
      <c r="BH1118" s="329" t="s">
        <v>7364</v>
      </c>
      <c r="BI1118" s="329" t="s">
        <v>7364</v>
      </c>
      <c r="BK1118" s="134" t="s">
        <v>4718</v>
      </c>
      <c r="BP1118" s="134" t="s">
        <v>7362</v>
      </c>
      <c r="BQ1118" s="134" t="s">
        <v>7362</v>
      </c>
      <c r="BR1118" s="134" t="s">
        <v>7361</v>
      </c>
      <c r="BS1118" s="235" t="s">
        <v>7364</v>
      </c>
      <c r="BT1118" s="235">
        <v>10</v>
      </c>
      <c r="BU1118" s="235" t="s">
        <v>7244</v>
      </c>
      <c r="BV1118" s="235">
        <v>250</v>
      </c>
      <c r="BW1118" s="235">
        <v>67.5</v>
      </c>
      <c r="BY1118" s="335">
        <v>270</v>
      </c>
      <c r="BZ1118" s="134" t="s">
        <v>7363</v>
      </c>
      <c r="CB1118" s="134" t="s">
        <v>7361</v>
      </c>
      <c r="CC1118" s="134" t="s">
        <v>7362</v>
      </c>
      <c r="CE1118" s="134" t="s">
        <v>7361</v>
      </c>
      <c r="CF1118" s="134" t="s">
        <v>7363</v>
      </c>
      <c r="CO1118" s="134" t="s">
        <v>7361</v>
      </c>
      <c r="CP1118" s="134" t="s">
        <v>7363</v>
      </c>
    </row>
    <row r="1119" spans="1:94" x14ac:dyDescent="0.25">
      <c r="A1119" s="134" t="s">
        <v>14</v>
      </c>
      <c r="B1119" s="134" t="s">
        <v>2147</v>
      </c>
      <c r="C1119" s="134" t="s">
        <v>7365</v>
      </c>
      <c r="D1119" s="23" t="s">
        <v>7365</v>
      </c>
      <c r="E1119" s="193" t="s">
        <v>127</v>
      </c>
      <c r="F1119" s="201" t="s">
        <v>4705</v>
      </c>
      <c r="G1119" s="201" t="s">
        <v>4706</v>
      </c>
      <c r="H1119" s="226" t="s">
        <v>2152</v>
      </c>
      <c r="L1119" s="133" t="s">
        <v>309</v>
      </c>
      <c r="M1119" s="133" t="s">
        <v>7366</v>
      </c>
      <c r="N1119" s="133" t="s">
        <v>4709</v>
      </c>
      <c r="P1119" s="134">
        <v>20080218</v>
      </c>
      <c r="Q1119" s="133" t="s">
        <v>7057</v>
      </c>
      <c r="R1119" s="134" t="s">
        <v>14</v>
      </c>
      <c r="S1119" s="134" t="s">
        <v>7365</v>
      </c>
      <c r="X1119" s="134" t="s">
        <v>7365</v>
      </c>
      <c r="Y1119" s="216" t="s">
        <v>127</v>
      </c>
      <c r="AJ1119" s="134">
        <v>400</v>
      </c>
      <c r="AK1119" s="235" t="s">
        <v>2157</v>
      </c>
      <c r="AL1119" s="133">
        <v>99</v>
      </c>
      <c r="AM1119" s="134" t="s">
        <v>2158</v>
      </c>
      <c r="AN1119" s="235">
        <v>99</v>
      </c>
      <c r="AO1119" s="134" t="s">
        <v>7365</v>
      </c>
      <c r="AP1119" s="216" t="s">
        <v>127</v>
      </c>
      <c r="AQ1119" s="133" t="s">
        <v>7366</v>
      </c>
      <c r="AU1119" s="134">
        <v>400</v>
      </c>
      <c r="AV1119" s="235" t="s">
        <v>4718</v>
      </c>
      <c r="AW1119" s="235">
        <v>13</v>
      </c>
      <c r="AX1119" s="133" t="s">
        <v>2160</v>
      </c>
      <c r="AY1119" s="235">
        <v>0</v>
      </c>
      <c r="AZ1119" s="134" t="s">
        <v>127</v>
      </c>
      <c r="BA1119" s="133" t="s">
        <v>4589</v>
      </c>
      <c r="BB1119" s="235">
        <v>0</v>
      </c>
      <c r="BC1119" s="134" t="s">
        <v>4718</v>
      </c>
      <c r="BE1119" s="134" t="s">
        <v>4718</v>
      </c>
      <c r="BF1119" s="134" t="s">
        <v>7367</v>
      </c>
      <c r="BG1119" s="134" t="s">
        <v>7365</v>
      </c>
      <c r="BH1119" s="329" t="s">
        <v>7368</v>
      </c>
      <c r="BI1119" s="329" t="s">
        <v>7368</v>
      </c>
      <c r="BK1119" s="134" t="s">
        <v>4718</v>
      </c>
      <c r="BP1119" s="134" t="s">
        <v>7366</v>
      </c>
      <c r="BQ1119" s="134" t="s">
        <v>7366</v>
      </c>
      <c r="BR1119" s="134" t="s">
        <v>7365</v>
      </c>
      <c r="BS1119" s="235" t="s">
        <v>7368</v>
      </c>
      <c r="BT1119" s="235">
        <v>10</v>
      </c>
      <c r="BU1119" s="235" t="s">
        <v>3510</v>
      </c>
      <c r="BV1119" s="235">
        <v>250</v>
      </c>
      <c r="BW1119" s="235">
        <v>67.5</v>
      </c>
      <c r="BY1119" s="335">
        <v>270</v>
      </c>
      <c r="BZ1119" s="134" t="s">
        <v>7367</v>
      </c>
      <c r="CB1119" s="134" t="s">
        <v>7365</v>
      </c>
      <c r="CC1119" s="134" t="s">
        <v>7366</v>
      </c>
      <c r="CE1119" s="134" t="s">
        <v>7365</v>
      </c>
      <c r="CF1119" s="134" t="s">
        <v>7367</v>
      </c>
      <c r="CO1119" s="134" t="s">
        <v>7365</v>
      </c>
      <c r="CP1119" s="134" t="s">
        <v>7367</v>
      </c>
    </row>
    <row r="1120" spans="1:94" x14ac:dyDescent="0.25">
      <c r="A1120" s="134" t="s">
        <v>14</v>
      </c>
      <c r="B1120" s="134" t="s">
        <v>2147</v>
      </c>
      <c r="C1120" s="134" t="s">
        <v>7369</v>
      </c>
      <c r="D1120" s="23" t="s">
        <v>7369</v>
      </c>
      <c r="E1120" s="193" t="s">
        <v>127</v>
      </c>
      <c r="F1120" s="201" t="s">
        <v>4705</v>
      </c>
      <c r="G1120" s="201" t="s">
        <v>4706</v>
      </c>
      <c r="H1120" s="226" t="s">
        <v>2152</v>
      </c>
      <c r="L1120" s="133" t="s">
        <v>309</v>
      </c>
      <c r="M1120" s="133" t="s">
        <v>7370</v>
      </c>
      <c r="N1120" s="133" t="s">
        <v>4709</v>
      </c>
      <c r="P1120" s="134">
        <v>20080218</v>
      </c>
      <c r="Q1120" s="133" t="s">
        <v>7057</v>
      </c>
      <c r="R1120" s="134" t="s">
        <v>14</v>
      </c>
      <c r="S1120" s="134" t="s">
        <v>7369</v>
      </c>
      <c r="X1120" s="134" t="s">
        <v>7369</v>
      </c>
      <c r="Y1120" s="216" t="s">
        <v>127</v>
      </c>
      <c r="AJ1120" s="134">
        <v>400</v>
      </c>
      <c r="AK1120" s="235" t="s">
        <v>2157</v>
      </c>
      <c r="AL1120" s="133">
        <v>99</v>
      </c>
      <c r="AM1120" s="134" t="s">
        <v>2158</v>
      </c>
      <c r="AN1120" s="235">
        <v>99</v>
      </c>
      <c r="AO1120" s="134" t="s">
        <v>7369</v>
      </c>
      <c r="AP1120" s="216" t="s">
        <v>127</v>
      </c>
      <c r="AQ1120" s="133" t="s">
        <v>7370</v>
      </c>
      <c r="AU1120" s="134">
        <v>400</v>
      </c>
      <c r="AV1120" s="235" t="s">
        <v>4718</v>
      </c>
      <c r="AW1120" s="235">
        <v>13</v>
      </c>
      <c r="AX1120" s="133" t="s">
        <v>2160</v>
      </c>
      <c r="AY1120" s="235">
        <v>0</v>
      </c>
      <c r="AZ1120" s="134" t="s">
        <v>127</v>
      </c>
      <c r="BA1120" s="133" t="s">
        <v>4589</v>
      </c>
      <c r="BB1120" s="235">
        <v>0</v>
      </c>
      <c r="BC1120" s="134" t="s">
        <v>4718</v>
      </c>
      <c r="BE1120" s="134" t="s">
        <v>4718</v>
      </c>
      <c r="BF1120" s="134" t="s">
        <v>7371</v>
      </c>
      <c r="BG1120" s="134" t="s">
        <v>7369</v>
      </c>
      <c r="BH1120" s="329" t="s">
        <v>7372</v>
      </c>
      <c r="BI1120" s="329" t="s">
        <v>7372</v>
      </c>
      <c r="BK1120" s="134" t="s">
        <v>4718</v>
      </c>
      <c r="BP1120" s="134" t="s">
        <v>7370</v>
      </c>
      <c r="BQ1120" s="134" t="s">
        <v>7370</v>
      </c>
      <c r="BR1120" s="134" t="s">
        <v>7369</v>
      </c>
      <c r="BS1120" s="235" t="s">
        <v>7372</v>
      </c>
      <c r="BT1120" s="235">
        <v>10</v>
      </c>
      <c r="BU1120" s="235" t="s">
        <v>3510</v>
      </c>
      <c r="BV1120" s="235">
        <v>250</v>
      </c>
      <c r="BW1120" s="235">
        <v>67.5</v>
      </c>
      <c r="BY1120" s="335">
        <v>270</v>
      </c>
      <c r="BZ1120" s="134" t="s">
        <v>7371</v>
      </c>
      <c r="CB1120" s="134" t="s">
        <v>7369</v>
      </c>
      <c r="CC1120" s="134" t="s">
        <v>7370</v>
      </c>
      <c r="CE1120" s="134" t="s">
        <v>7369</v>
      </c>
      <c r="CF1120" s="134" t="s">
        <v>7371</v>
      </c>
      <c r="CO1120" s="134" t="s">
        <v>7369</v>
      </c>
      <c r="CP1120" s="134" t="s">
        <v>7371</v>
      </c>
    </row>
    <row r="1121" spans="1:94" x14ac:dyDescent="0.25">
      <c r="A1121" s="134" t="s">
        <v>14</v>
      </c>
      <c r="B1121" s="134" t="s">
        <v>2147</v>
      </c>
      <c r="C1121" s="134" t="s">
        <v>7373</v>
      </c>
      <c r="D1121" s="23" t="s">
        <v>7373</v>
      </c>
      <c r="E1121" s="193" t="s">
        <v>127</v>
      </c>
      <c r="F1121" s="201" t="s">
        <v>4705</v>
      </c>
      <c r="G1121" s="201" t="s">
        <v>4706</v>
      </c>
      <c r="H1121" s="226" t="s">
        <v>2152</v>
      </c>
      <c r="L1121" s="133" t="s">
        <v>309</v>
      </c>
      <c r="M1121" s="133" t="s">
        <v>7374</v>
      </c>
      <c r="N1121" s="133" t="s">
        <v>4709</v>
      </c>
      <c r="P1121" s="134">
        <v>20080218</v>
      </c>
      <c r="Q1121" s="133" t="s">
        <v>7057</v>
      </c>
      <c r="R1121" s="134" t="s">
        <v>14</v>
      </c>
      <c r="S1121" s="134" t="s">
        <v>7373</v>
      </c>
      <c r="X1121" s="134" t="s">
        <v>7373</v>
      </c>
      <c r="Y1121" s="216" t="s">
        <v>127</v>
      </c>
      <c r="AJ1121" s="134">
        <v>400</v>
      </c>
      <c r="AK1121" s="235" t="s">
        <v>2157</v>
      </c>
      <c r="AL1121" s="133">
        <v>99</v>
      </c>
      <c r="AM1121" s="134" t="s">
        <v>2158</v>
      </c>
      <c r="AN1121" s="235">
        <v>99</v>
      </c>
      <c r="AO1121" s="134" t="s">
        <v>7373</v>
      </c>
      <c r="AP1121" s="216" t="s">
        <v>127</v>
      </c>
      <c r="AQ1121" s="133" t="s">
        <v>7374</v>
      </c>
      <c r="AU1121" s="134">
        <v>400</v>
      </c>
      <c r="AV1121" s="235" t="s">
        <v>4718</v>
      </c>
      <c r="AW1121" s="235">
        <v>13</v>
      </c>
      <c r="AX1121" s="133" t="s">
        <v>2160</v>
      </c>
      <c r="AY1121" s="235">
        <v>0</v>
      </c>
      <c r="AZ1121" s="134" t="s">
        <v>127</v>
      </c>
      <c r="BA1121" s="133" t="s">
        <v>4589</v>
      </c>
      <c r="BB1121" s="235">
        <v>0</v>
      </c>
      <c r="BC1121" s="134" t="s">
        <v>4718</v>
      </c>
      <c r="BE1121" s="134" t="s">
        <v>4718</v>
      </c>
      <c r="BF1121" s="134" t="s">
        <v>7375</v>
      </c>
      <c r="BG1121" s="134" t="s">
        <v>7373</v>
      </c>
      <c r="BH1121" s="329" t="s">
        <v>7376</v>
      </c>
      <c r="BI1121" s="329" t="s">
        <v>7376</v>
      </c>
      <c r="BK1121" s="134" t="s">
        <v>4718</v>
      </c>
      <c r="BP1121" s="134" t="s">
        <v>7374</v>
      </c>
      <c r="BQ1121" s="134" t="s">
        <v>7374</v>
      </c>
      <c r="BR1121" s="134" t="s">
        <v>7373</v>
      </c>
      <c r="BS1121" s="235" t="s">
        <v>7376</v>
      </c>
      <c r="BT1121" s="235">
        <v>10</v>
      </c>
      <c r="BU1121" s="235" t="s">
        <v>3510</v>
      </c>
      <c r="BV1121" s="235">
        <v>250</v>
      </c>
      <c r="BW1121" s="235">
        <v>67.5</v>
      </c>
      <c r="BY1121" s="335">
        <v>270</v>
      </c>
      <c r="BZ1121" s="134" t="s">
        <v>7375</v>
      </c>
      <c r="CB1121" s="134" t="s">
        <v>7373</v>
      </c>
      <c r="CC1121" s="134" t="s">
        <v>7374</v>
      </c>
      <c r="CE1121" s="134" t="s">
        <v>7373</v>
      </c>
      <c r="CF1121" s="134" t="s">
        <v>7375</v>
      </c>
      <c r="CO1121" s="134" t="s">
        <v>7373</v>
      </c>
      <c r="CP1121" s="134" t="s">
        <v>7375</v>
      </c>
    </row>
    <row r="1122" spans="1:94" x14ac:dyDescent="0.25">
      <c r="A1122" s="134" t="s">
        <v>14</v>
      </c>
      <c r="B1122" s="134" t="s">
        <v>2147</v>
      </c>
      <c r="C1122" s="134" t="s">
        <v>7377</v>
      </c>
      <c r="D1122" s="23" t="s">
        <v>7377</v>
      </c>
      <c r="E1122" s="193" t="s">
        <v>127</v>
      </c>
      <c r="F1122" s="201" t="s">
        <v>4705</v>
      </c>
      <c r="G1122" s="201" t="s">
        <v>4706</v>
      </c>
      <c r="H1122" s="226" t="s">
        <v>2152</v>
      </c>
      <c r="L1122" s="133" t="s">
        <v>309</v>
      </c>
      <c r="M1122" s="133" t="s">
        <v>7378</v>
      </c>
      <c r="N1122" s="133" t="s">
        <v>4709</v>
      </c>
      <c r="P1122" s="134">
        <v>20080218</v>
      </c>
      <c r="Q1122" s="133" t="s">
        <v>7057</v>
      </c>
      <c r="R1122" s="134" t="s">
        <v>14</v>
      </c>
      <c r="S1122" s="134" t="s">
        <v>7377</v>
      </c>
      <c r="X1122" s="134" t="s">
        <v>7377</v>
      </c>
      <c r="Y1122" s="216" t="s">
        <v>127</v>
      </c>
      <c r="AJ1122" s="134">
        <v>400</v>
      </c>
      <c r="AK1122" s="235" t="s">
        <v>2157</v>
      </c>
      <c r="AL1122" s="133">
        <v>99</v>
      </c>
      <c r="AM1122" s="134" t="s">
        <v>2158</v>
      </c>
      <c r="AN1122" s="235">
        <v>99</v>
      </c>
      <c r="AO1122" s="134" t="s">
        <v>7377</v>
      </c>
      <c r="AP1122" s="216" t="s">
        <v>127</v>
      </c>
      <c r="AQ1122" s="133" t="s">
        <v>7378</v>
      </c>
      <c r="AU1122" s="134">
        <v>400</v>
      </c>
      <c r="AV1122" s="235" t="s">
        <v>4718</v>
      </c>
      <c r="AW1122" s="235">
        <v>13</v>
      </c>
      <c r="AX1122" s="133" t="s">
        <v>2160</v>
      </c>
      <c r="AY1122" s="235">
        <v>0</v>
      </c>
      <c r="AZ1122" s="134" t="s">
        <v>127</v>
      </c>
      <c r="BA1122" s="133" t="s">
        <v>4589</v>
      </c>
      <c r="BB1122" s="235">
        <v>0</v>
      </c>
      <c r="BC1122" s="134" t="s">
        <v>4718</v>
      </c>
      <c r="BE1122" s="134" t="s">
        <v>4718</v>
      </c>
      <c r="BF1122" s="134" t="s">
        <v>7379</v>
      </c>
      <c r="BG1122" s="134" t="s">
        <v>7377</v>
      </c>
      <c r="BH1122" s="329" t="s">
        <v>7380</v>
      </c>
      <c r="BI1122" s="329" t="s">
        <v>7380</v>
      </c>
      <c r="BK1122" s="134" t="s">
        <v>4718</v>
      </c>
      <c r="BP1122" s="134" t="s">
        <v>7378</v>
      </c>
      <c r="BQ1122" s="134" t="s">
        <v>7378</v>
      </c>
      <c r="BR1122" s="134" t="s">
        <v>7377</v>
      </c>
      <c r="BS1122" s="235" t="s">
        <v>7380</v>
      </c>
      <c r="BT1122" s="235">
        <v>10</v>
      </c>
      <c r="BU1122" s="235" t="s">
        <v>7244</v>
      </c>
      <c r="BV1122" s="235">
        <v>250</v>
      </c>
      <c r="BW1122" s="235">
        <v>67.5</v>
      </c>
      <c r="BY1122" s="335">
        <v>270</v>
      </c>
      <c r="BZ1122" s="134" t="s">
        <v>7379</v>
      </c>
      <c r="CB1122" s="134" t="s">
        <v>7377</v>
      </c>
      <c r="CC1122" s="134" t="s">
        <v>7378</v>
      </c>
      <c r="CE1122" s="134" t="s">
        <v>7377</v>
      </c>
      <c r="CF1122" s="134" t="s">
        <v>7379</v>
      </c>
      <c r="CO1122" s="134" t="s">
        <v>7377</v>
      </c>
      <c r="CP1122" s="134" t="s">
        <v>7379</v>
      </c>
    </row>
    <row r="1123" spans="1:94" x14ac:dyDescent="0.25">
      <c r="A1123" s="134" t="s">
        <v>14</v>
      </c>
      <c r="B1123" s="134" t="s">
        <v>2147</v>
      </c>
      <c r="C1123" s="134" t="s">
        <v>7381</v>
      </c>
      <c r="D1123" s="23" t="s">
        <v>7381</v>
      </c>
      <c r="E1123" s="193" t="s">
        <v>127</v>
      </c>
      <c r="F1123" s="201" t="s">
        <v>4705</v>
      </c>
      <c r="G1123" s="201" t="s">
        <v>4706</v>
      </c>
      <c r="H1123" s="226" t="s">
        <v>2152</v>
      </c>
      <c r="L1123" s="133" t="s">
        <v>309</v>
      </c>
      <c r="M1123" s="133" t="s">
        <v>7382</v>
      </c>
      <c r="N1123" s="133" t="s">
        <v>4709</v>
      </c>
      <c r="P1123" s="134">
        <v>20080218</v>
      </c>
      <c r="Q1123" s="133" t="s">
        <v>7057</v>
      </c>
      <c r="R1123" s="134" t="s">
        <v>14</v>
      </c>
      <c r="S1123" s="134" t="s">
        <v>7381</v>
      </c>
      <c r="X1123" s="134" t="s">
        <v>7381</v>
      </c>
      <c r="Y1123" s="216" t="s">
        <v>127</v>
      </c>
      <c r="AJ1123" s="134">
        <v>400</v>
      </c>
      <c r="AK1123" s="235" t="s">
        <v>2157</v>
      </c>
      <c r="AL1123" s="133">
        <v>99</v>
      </c>
      <c r="AM1123" s="134" t="s">
        <v>2158</v>
      </c>
      <c r="AN1123" s="235">
        <v>99</v>
      </c>
      <c r="AO1123" s="134" t="s">
        <v>7381</v>
      </c>
      <c r="AP1123" s="216" t="s">
        <v>127</v>
      </c>
      <c r="AQ1123" s="133" t="s">
        <v>7382</v>
      </c>
      <c r="AU1123" s="134">
        <v>400</v>
      </c>
      <c r="AV1123" s="235" t="s">
        <v>4718</v>
      </c>
      <c r="AW1123" s="235">
        <v>13</v>
      </c>
      <c r="AX1123" s="133" t="s">
        <v>2160</v>
      </c>
      <c r="AY1123" s="235">
        <v>0</v>
      </c>
      <c r="AZ1123" s="134" t="s">
        <v>127</v>
      </c>
      <c r="BA1123" s="133" t="s">
        <v>4589</v>
      </c>
      <c r="BB1123" s="235">
        <v>0</v>
      </c>
      <c r="BC1123" s="134" t="s">
        <v>4718</v>
      </c>
      <c r="BE1123" s="134" t="s">
        <v>4718</v>
      </c>
      <c r="BF1123" s="134" t="s">
        <v>7383</v>
      </c>
      <c r="BG1123" s="134" t="s">
        <v>7381</v>
      </c>
      <c r="BH1123" s="329" t="s">
        <v>7384</v>
      </c>
      <c r="BI1123" s="329" t="s">
        <v>7384</v>
      </c>
      <c r="BK1123" s="134" t="s">
        <v>4718</v>
      </c>
      <c r="BP1123" s="134" t="s">
        <v>7382</v>
      </c>
      <c r="BQ1123" s="134" t="s">
        <v>7382</v>
      </c>
      <c r="BR1123" s="134" t="s">
        <v>7381</v>
      </c>
      <c r="BS1123" s="235" t="s">
        <v>7384</v>
      </c>
      <c r="BT1123" s="235">
        <v>10</v>
      </c>
      <c r="BU1123" s="235" t="s">
        <v>3510</v>
      </c>
      <c r="BV1123" s="235">
        <v>250</v>
      </c>
      <c r="BW1123" s="235">
        <v>67.5</v>
      </c>
      <c r="BY1123" s="335">
        <v>270</v>
      </c>
      <c r="BZ1123" s="134" t="s">
        <v>7383</v>
      </c>
      <c r="CB1123" s="134" t="s">
        <v>7381</v>
      </c>
      <c r="CC1123" s="134" t="s">
        <v>7382</v>
      </c>
      <c r="CE1123" s="134" t="s">
        <v>7381</v>
      </c>
      <c r="CF1123" s="134" t="s">
        <v>7383</v>
      </c>
      <c r="CO1123" s="134" t="s">
        <v>7381</v>
      </c>
      <c r="CP1123" s="134" t="s">
        <v>7383</v>
      </c>
    </row>
    <row r="1124" spans="1:94" x14ac:dyDescent="0.25">
      <c r="A1124" s="134" t="s">
        <v>14</v>
      </c>
      <c r="B1124" s="134" t="s">
        <v>2147</v>
      </c>
      <c r="C1124" s="134" t="s">
        <v>7385</v>
      </c>
      <c r="D1124" s="23" t="s">
        <v>7385</v>
      </c>
      <c r="E1124" s="193" t="s">
        <v>127</v>
      </c>
      <c r="F1124" s="201" t="s">
        <v>4705</v>
      </c>
      <c r="G1124" s="201" t="s">
        <v>4706</v>
      </c>
      <c r="H1124" s="226" t="s">
        <v>2152</v>
      </c>
      <c r="L1124" s="133" t="s">
        <v>309</v>
      </c>
      <c r="M1124" s="133" t="s">
        <v>7386</v>
      </c>
      <c r="N1124" s="133" t="s">
        <v>4709</v>
      </c>
      <c r="P1124" s="134">
        <v>20080218</v>
      </c>
      <c r="Q1124" s="133" t="s">
        <v>7057</v>
      </c>
      <c r="R1124" s="134" t="s">
        <v>14</v>
      </c>
      <c r="S1124" s="134" t="s">
        <v>7385</v>
      </c>
      <c r="X1124" s="134" t="s">
        <v>7385</v>
      </c>
      <c r="Y1124" s="216" t="s">
        <v>127</v>
      </c>
      <c r="AJ1124" s="134">
        <v>400</v>
      </c>
      <c r="AK1124" s="235" t="s">
        <v>2157</v>
      </c>
      <c r="AL1124" s="133">
        <v>99</v>
      </c>
      <c r="AM1124" s="134" t="s">
        <v>2158</v>
      </c>
      <c r="AN1124" s="235">
        <v>99</v>
      </c>
      <c r="AO1124" s="134" t="s">
        <v>7385</v>
      </c>
      <c r="AP1124" s="216" t="s">
        <v>127</v>
      </c>
      <c r="AQ1124" s="133" t="s">
        <v>7386</v>
      </c>
      <c r="AU1124" s="134">
        <v>400</v>
      </c>
      <c r="AV1124" s="235" t="s">
        <v>4718</v>
      </c>
      <c r="AW1124" s="235">
        <v>13</v>
      </c>
      <c r="AX1124" s="133" t="s">
        <v>2160</v>
      </c>
      <c r="AY1124" s="235">
        <v>0</v>
      </c>
      <c r="AZ1124" s="134" t="s">
        <v>127</v>
      </c>
      <c r="BA1124" s="133" t="s">
        <v>4589</v>
      </c>
      <c r="BB1124" s="235">
        <v>0</v>
      </c>
      <c r="BC1124" s="134" t="s">
        <v>4718</v>
      </c>
      <c r="BE1124" s="134" t="s">
        <v>4718</v>
      </c>
      <c r="BF1124" s="134" t="s">
        <v>7387</v>
      </c>
      <c r="BG1124" s="134" t="s">
        <v>7385</v>
      </c>
      <c r="BH1124" s="329" t="s">
        <v>7388</v>
      </c>
      <c r="BI1124" s="329" t="s">
        <v>7388</v>
      </c>
      <c r="BK1124" s="134" t="s">
        <v>4718</v>
      </c>
      <c r="BP1124" s="134" t="s">
        <v>7386</v>
      </c>
      <c r="BQ1124" s="134" t="s">
        <v>7386</v>
      </c>
      <c r="BR1124" s="134" t="s">
        <v>7385</v>
      </c>
      <c r="BS1124" s="235" t="s">
        <v>7388</v>
      </c>
      <c r="BT1124" s="235">
        <v>10</v>
      </c>
      <c r="BU1124" s="235" t="s">
        <v>3510</v>
      </c>
      <c r="BV1124" s="235">
        <v>250</v>
      </c>
      <c r="BW1124" s="235">
        <v>67.5</v>
      </c>
      <c r="BY1124" s="335">
        <v>270</v>
      </c>
      <c r="BZ1124" s="134" t="s">
        <v>7387</v>
      </c>
      <c r="CB1124" s="134" t="s">
        <v>7385</v>
      </c>
      <c r="CC1124" s="134" t="s">
        <v>7386</v>
      </c>
      <c r="CE1124" s="134" t="s">
        <v>7385</v>
      </c>
      <c r="CF1124" s="134" t="s">
        <v>7387</v>
      </c>
      <c r="CO1124" s="134" t="s">
        <v>7385</v>
      </c>
      <c r="CP1124" s="134" t="s">
        <v>7387</v>
      </c>
    </row>
    <row r="1125" spans="1:94" x14ac:dyDescent="0.25">
      <c r="A1125" s="134" t="s">
        <v>14</v>
      </c>
      <c r="B1125" s="134" t="s">
        <v>2147</v>
      </c>
      <c r="C1125" s="134" t="s">
        <v>7389</v>
      </c>
      <c r="D1125" s="23" t="s">
        <v>7389</v>
      </c>
      <c r="E1125" s="193" t="s">
        <v>127</v>
      </c>
      <c r="F1125" s="201" t="s">
        <v>4705</v>
      </c>
      <c r="G1125" s="201" t="s">
        <v>4706</v>
      </c>
      <c r="H1125" s="226" t="s">
        <v>2152</v>
      </c>
      <c r="L1125" s="133" t="s">
        <v>309</v>
      </c>
      <c r="M1125" s="133" t="s">
        <v>7390</v>
      </c>
      <c r="N1125" s="133" t="s">
        <v>4709</v>
      </c>
      <c r="P1125" s="134">
        <v>20080218</v>
      </c>
      <c r="Q1125" s="133" t="s">
        <v>7057</v>
      </c>
      <c r="R1125" s="134" t="s">
        <v>14</v>
      </c>
      <c r="S1125" s="134" t="s">
        <v>7389</v>
      </c>
      <c r="X1125" s="134" t="s">
        <v>7389</v>
      </c>
      <c r="Y1125" s="216" t="s">
        <v>127</v>
      </c>
      <c r="AJ1125" s="134">
        <v>400</v>
      </c>
      <c r="AK1125" s="235" t="s">
        <v>2157</v>
      </c>
      <c r="AL1125" s="133">
        <v>99</v>
      </c>
      <c r="AM1125" s="134" t="s">
        <v>2158</v>
      </c>
      <c r="AN1125" s="235">
        <v>99</v>
      </c>
      <c r="AO1125" s="134" t="s">
        <v>7389</v>
      </c>
      <c r="AP1125" s="216" t="s">
        <v>127</v>
      </c>
      <c r="AQ1125" s="133" t="s">
        <v>7390</v>
      </c>
      <c r="AU1125" s="134">
        <v>400</v>
      </c>
      <c r="AV1125" s="235" t="s">
        <v>4718</v>
      </c>
      <c r="AW1125" s="235">
        <v>13</v>
      </c>
      <c r="AX1125" s="133" t="s">
        <v>2160</v>
      </c>
      <c r="AY1125" s="235">
        <v>0</v>
      </c>
      <c r="AZ1125" s="134" t="s">
        <v>127</v>
      </c>
      <c r="BA1125" s="133" t="s">
        <v>4589</v>
      </c>
      <c r="BB1125" s="235">
        <v>0</v>
      </c>
      <c r="BC1125" s="134" t="s">
        <v>4718</v>
      </c>
      <c r="BE1125" s="134" t="s">
        <v>4718</v>
      </c>
      <c r="BF1125" s="134" t="s">
        <v>7391</v>
      </c>
      <c r="BG1125" s="134" t="s">
        <v>7389</v>
      </c>
      <c r="BH1125" s="329" t="s">
        <v>7392</v>
      </c>
      <c r="BI1125" s="329" t="s">
        <v>7392</v>
      </c>
      <c r="BK1125" s="134" t="s">
        <v>4718</v>
      </c>
      <c r="BP1125" s="134" t="s">
        <v>7390</v>
      </c>
      <c r="BQ1125" s="134" t="s">
        <v>7390</v>
      </c>
      <c r="BR1125" s="134" t="s">
        <v>7389</v>
      </c>
      <c r="BS1125" s="235" t="s">
        <v>7392</v>
      </c>
      <c r="BT1125" s="235">
        <v>10</v>
      </c>
      <c r="BU1125" s="235" t="s">
        <v>3510</v>
      </c>
      <c r="BV1125" s="235">
        <v>250</v>
      </c>
      <c r="BW1125" s="235">
        <v>67.5</v>
      </c>
      <c r="BY1125" s="335">
        <v>270</v>
      </c>
      <c r="BZ1125" s="134" t="s">
        <v>7391</v>
      </c>
      <c r="CB1125" s="134" t="s">
        <v>7389</v>
      </c>
      <c r="CC1125" s="134" t="s">
        <v>7390</v>
      </c>
      <c r="CE1125" s="134" t="s">
        <v>7389</v>
      </c>
      <c r="CF1125" s="134" t="s">
        <v>7391</v>
      </c>
      <c r="CO1125" s="134" t="s">
        <v>7389</v>
      </c>
      <c r="CP1125" s="134" t="s">
        <v>7391</v>
      </c>
    </row>
    <row r="1126" spans="1:94" x14ac:dyDescent="0.25">
      <c r="A1126" s="134" t="s">
        <v>14</v>
      </c>
      <c r="B1126" s="134" t="s">
        <v>2147</v>
      </c>
      <c r="C1126" s="134" t="s">
        <v>7393</v>
      </c>
      <c r="D1126" s="23" t="s">
        <v>7393</v>
      </c>
      <c r="E1126" s="193" t="s">
        <v>127</v>
      </c>
      <c r="F1126" s="201" t="s">
        <v>4705</v>
      </c>
      <c r="G1126" s="201" t="s">
        <v>4706</v>
      </c>
      <c r="H1126" s="226" t="s">
        <v>2152</v>
      </c>
      <c r="L1126" s="133" t="s">
        <v>309</v>
      </c>
      <c r="M1126" s="133" t="s">
        <v>7394</v>
      </c>
      <c r="N1126" s="133" t="s">
        <v>4709</v>
      </c>
      <c r="P1126" s="134">
        <v>20080218</v>
      </c>
      <c r="Q1126" s="133" t="s">
        <v>7057</v>
      </c>
      <c r="R1126" s="134" t="s">
        <v>14</v>
      </c>
      <c r="S1126" s="134" t="s">
        <v>7393</v>
      </c>
      <c r="X1126" s="134" t="s">
        <v>7393</v>
      </c>
      <c r="Y1126" s="216" t="s">
        <v>127</v>
      </c>
      <c r="AJ1126" s="134">
        <v>400</v>
      </c>
      <c r="AK1126" s="235" t="s">
        <v>2157</v>
      </c>
      <c r="AL1126" s="133">
        <v>99</v>
      </c>
      <c r="AM1126" s="134" t="s">
        <v>2158</v>
      </c>
      <c r="AN1126" s="235">
        <v>99</v>
      </c>
      <c r="AO1126" s="134" t="s">
        <v>7393</v>
      </c>
      <c r="AP1126" s="216" t="s">
        <v>127</v>
      </c>
      <c r="AQ1126" s="133" t="s">
        <v>7394</v>
      </c>
      <c r="AU1126" s="134">
        <v>400</v>
      </c>
      <c r="AV1126" s="235" t="s">
        <v>4718</v>
      </c>
      <c r="AW1126" s="235">
        <v>13</v>
      </c>
      <c r="AX1126" s="133" t="s">
        <v>2160</v>
      </c>
      <c r="AY1126" s="235">
        <v>0</v>
      </c>
      <c r="AZ1126" s="134" t="s">
        <v>127</v>
      </c>
      <c r="BA1126" s="133" t="s">
        <v>4589</v>
      </c>
      <c r="BB1126" s="235">
        <v>0</v>
      </c>
      <c r="BC1126" s="134" t="s">
        <v>4718</v>
      </c>
      <c r="BE1126" s="134" t="s">
        <v>4718</v>
      </c>
      <c r="BF1126" s="134" t="s">
        <v>7395</v>
      </c>
      <c r="BG1126" s="134" t="s">
        <v>7393</v>
      </c>
      <c r="BH1126" s="329" t="s">
        <v>7396</v>
      </c>
      <c r="BI1126" s="329" t="s">
        <v>7396</v>
      </c>
      <c r="BK1126" s="134" t="s">
        <v>4718</v>
      </c>
      <c r="BP1126" s="134" t="s">
        <v>7394</v>
      </c>
      <c r="BQ1126" s="134" t="s">
        <v>7394</v>
      </c>
      <c r="BR1126" s="134" t="s">
        <v>7393</v>
      </c>
      <c r="BS1126" s="235" t="s">
        <v>7396</v>
      </c>
      <c r="BT1126" s="235">
        <v>10</v>
      </c>
      <c r="BU1126" s="235" t="s">
        <v>7244</v>
      </c>
      <c r="BV1126" s="235">
        <v>250</v>
      </c>
      <c r="BW1126" s="235">
        <v>67.5</v>
      </c>
      <c r="BY1126" s="335">
        <v>270</v>
      </c>
      <c r="BZ1126" s="134" t="s">
        <v>7395</v>
      </c>
      <c r="CB1126" s="134" t="s">
        <v>7393</v>
      </c>
      <c r="CC1126" s="134" t="s">
        <v>7394</v>
      </c>
      <c r="CE1126" s="134" t="s">
        <v>7393</v>
      </c>
      <c r="CF1126" s="134" t="s">
        <v>7395</v>
      </c>
      <c r="CO1126" s="134" t="s">
        <v>7393</v>
      </c>
      <c r="CP1126" s="134" t="s">
        <v>7395</v>
      </c>
    </row>
    <row r="1127" spans="1:94" x14ac:dyDescent="0.25">
      <c r="A1127" s="134" t="s">
        <v>14</v>
      </c>
      <c r="B1127" s="134" t="s">
        <v>2147</v>
      </c>
      <c r="C1127" s="134" t="s">
        <v>7397</v>
      </c>
      <c r="D1127" s="23" t="s">
        <v>7397</v>
      </c>
      <c r="E1127" s="193" t="s">
        <v>127</v>
      </c>
      <c r="F1127" s="201" t="s">
        <v>4705</v>
      </c>
      <c r="G1127" s="201" t="s">
        <v>4706</v>
      </c>
      <c r="H1127" s="226" t="s">
        <v>2152</v>
      </c>
      <c r="L1127" s="133" t="s">
        <v>309</v>
      </c>
      <c r="M1127" s="133" t="s">
        <v>7398</v>
      </c>
      <c r="N1127" s="133" t="s">
        <v>4709</v>
      </c>
      <c r="P1127" s="134">
        <v>20080218</v>
      </c>
      <c r="Q1127" s="133" t="s">
        <v>7057</v>
      </c>
      <c r="R1127" s="134" t="s">
        <v>14</v>
      </c>
      <c r="S1127" s="134" t="s">
        <v>7397</v>
      </c>
      <c r="X1127" s="134" t="s">
        <v>7397</v>
      </c>
      <c r="Y1127" s="216" t="s">
        <v>127</v>
      </c>
      <c r="AJ1127" s="134">
        <v>400</v>
      </c>
      <c r="AK1127" s="235" t="s">
        <v>2157</v>
      </c>
      <c r="AL1127" s="133">
        <v>99</v>
      </c>
      <c r="AM1127" s="134" t="s">
        <v>2158</v>
      </c>
      <c r="AN1127" s="235">
        <v>99</v>
      </c>
      <c r="AO1127" s="134" t="s">
        <v>7397</v>
      </c>
      <c r="AP1127" s="216" t="s">
        <v>127</v>
      </c>
      <c r="AQ1127" s="133" t="s">
        <v>7398</v>
      </c>
      <c r="AU1127" s="134">
        <v>400</v>
      </c>
      <c r="AV1127" s="235" t="s">
        <v>4718</v>
      </c>
      <c r="AW1127" s="235">
        <v>13</v>
      </c>
      <c r="AX1127" s="133" t="s">
        <v>2160</v>
      </c>
      <c r="AY1127" s="235">
        <v>0</v>
      </c>
      <c r="AZ1127" s="134" t="s">
        <v>127</v>
      </c>
      <c r="BA1127" s="133" t="s">
        <v>4589</v>
      </c>
      <c r="BB1127" s="235">
        <v>0</v>
      </c>
      <c r="BC1127" s="134" t="s">
        <v>4718</v>
      </c>
      <c r="BE1127" s="134" t="s">
        <v>4718</v>
      </c>
      <c r="BF1127" s="134" t="s">
        <v>7399</v>
      </c>
      <c r="BG1127" s="134" t="s">
        <v>7397</v>
      </c>
      <c r="BH1127" s="329" t="s">
        <v>7400</v>
      </c>
      <c r="BI1127" s="329" t="s">
        <v>7400</v>
      </c>
      <c r="BK1127" s="134" t="s">
        <v>4718</v>
      </c>
      <c r="BP1127" s="134" t="s">
        <v>7398</v>
      </c>
      <c r="BQ1127" s="134" t="s">
        <v>7398</v>
      </c>
      <c r="BR1127" s="134" t="s">
        <v>7397</v>
      </c>
      <c r="BS1127" s="235" t="s">
        <v>7400</v>
      </c>
      <c r="BT1127" s="235">
        <v>10</v>
      </c>
      <c r="BU1127" s="235" t="s">
        <v>3510</v>
      </c>
      <c r="BV1127" s="235">
        <v>250</v>
      </c>
      <c r="BW1127" s="235">
        <v>67.5</v>
      </c>
      <c r="BY1127" s="335">
        <v>270</v>
      </c>
      <c r="BZ1127" s="134" t="s">
        <v>7399</v>
      </c>
      <c r="CB1127" s="134" t="s">
        <v>7397</v>
      </c>
      <c r="CC1127" s="134" t="s">
        <v>7398</v>
      </c>
      <c r="CE1127" s="134" t="s">
        <v>7397</v>
      </c>
      <c r="CF1127" s="134" t="s">
        <v>7399</v>
      </c>
      <c r="CO1127" s="134" t="s">
        <v>7397</v>
      </c>
      <c r="CP1127" s="134" t="s">
        <v>7399</v>
      </c>
    </row>
    <row r="1128" spans="1:94" x14ac:dyDescent="0.25">
      <c r="A1128" s="134" t="s">
        <v>14</v>
      </c>
      <c r="B1128" s="134" t="s">
        <v>2147</v>
      </c>
      <c r="C1128" s="134" t="s">
        <v>7401</v>
      </c>
      <c r="D1128" s="23" t="s">
        <v>7401</v>
      </c>
      <c r="E1128" s="193" t="s">
        <v>127</v>
      </c>
      <c r="F1128" s="201" t="s">
        <v>4705</v>
      </c>
      <c r="G1128" s="201" t="s">
        <v>4706</v>
      </c>
      <c r="H1128" s="226" t="s">
        <v>2152</v>
      </c>
      <c r="L1128" s="133" t="s">
        <v>309</v>
      </c>
      <c r="M1128" s="133" t="s">
        <v>7402</v>
      </c>
      <c r="N1128" s="133" t="s">
        <v>4709</v>
      </c>
      <c r="P1128" s="134">
        <v>20080218</v>
      </c>
      <c r="Q1128" s="133" t="s">
        <v>7057</v>
      </c>
      <c r="R1128" s="134" t="s">
        <v>14</v>
      </c>
      <c r="S1128" s="134" t="s">
        <v>7401</v>
      </c>
      <c r="X1128" s="134" t="s">
        <v>7401</v>
      </c>
      <c r="Y1128" s="216" t="s">
        <v>127</v>
      </c>
      <c r="AJ1128" s="134">
        <v>400</v>
      </c>
      <c r="AK1128" s="235" t="s">
        <v>2157</v>
      </c>
      <c r="AL1128" s="133">
        <v>99</v>
      </c>
      <c r="AM1128" s="134" t="s">
        <v>2158</v>
      </c>
      <c r="AN1128" s="235">
        <v>99</v>
      </c>
      <c r="AO1128" s="134" t="s">
        <v>7401</v>
      </c>
      <c r="AP1128" s="216" t="s">
        <v>127</v>
      </c>
      <c r="AQ1128" s="133" t="s">
        <v>7402</v>
      </c>
      <c r="AU1128" s="134">
        <v>400</v>
      </c>
      <c r="AV1128" s="235" t="s">
        <v>4718</v>
      </c>
      <c r="AW1128" s="235">
        <v>13</v>
      </c>
      <c r="AX1128" s="133" t="s">
        <v>2160</v>
      </c>
      <c r="AY1128" s="235">
        <v>0</v>
      </c>
      <c r="AZ1128" s="134" t="s">
        <v>127</v>
      </c>
      <c r="BA1128" s="133" t="s">
        <v>4589</v>
      </c>
      <c r="BB1128" s="235">
        <v>0</v>
      </c>
      <c r="BC1128" s="134" t="s">
        <v>4718</v>
      </c>
      <c r="BE1128" s="134" t="s">
        <v>4718</v>
      </c>
      <c r="BF1128" s="134" t="s">
        <v>7403</v>
      </c>
      <c r="BG1128" s="134" t="s">
        <v>7401</v>
      </c>
      <c r="BH1128" s="329" t="s">
        <v>7404</v>
      </c>
      <c r="BI1128" s="329" t="s">
        <v>7404</v>
      </c>
      <c r="BK1128" s="134" t="s">
        <v>4718</v>
      </c>
      <c r="BP1128" s="134" t="s">
        <v>7402</v>
      </c>
      <c r="BQ1128" s="134" t="s">
        <v>7402</v>
      </c>
      <c r="BR1128" s="134" t="s">
        <v>7401</v>
      </c>
      <c r="BS1128" s="235" t="s">
        <v>7404</v>
      </c>
      <c r="BT1128" s="235">
        <v>10</v>
      </c>
      <c r="BU1128" s="235" t="s">
        <v>3510</v>
      </c>
      <c r="BV1128" s="235">
        <v>250</v>
      </c>
      <c r="BW1128" s="235">
        <v>67.5</v>
      </c>
      <c r="BY1128" s="335">
        <v>270</v>
      </c>
      <c r="BZ1128" s="134" t="s">
        <v>7403</v>
      </c>
      <c r="CB1128" s="134" t="s">
        <v>7401</v>
      </c>
      <c r="CC1128" s="134" t="s">
        <v>7402</v>
      </c>
      <c r="CE1128" s="134" t="s">
        <v>7401</v>
      </c>
      <c r="CF1128" s="134" t="s">
        <v>7403</v>
      </c>
      <c r="CO1128" s="134" t="s">
        <v>7401</v>
      </c>
      <c r="CP1128" s="134" t="s">
        <v>7403</v>
      </c>
    </row>
    <row r="1129" spans="1:94" x14ac:dyDescent="0.25">
      <c r="A1129" s="134" t="s">
        <v>14</v>
      </c>
      <c r="B1129" s="134" t="s">
        <v>2147</v>
      </c>
      <c r="C1129" s="134" t="s">
        <v>7405</v>
      </c>
      <c r="D1129" s="23" t="s">
        <v>7405</v>
      </c>
      <c r="E1129" s="193" t="s">
        <v>127</v>
      </c>
      <c r="F1129" s="201" t="s">
        <v>4705</v>
      </c>
      <c r="G1129" s="201" t="s">
        <v>4706</v>
      </c>
      <c r="H1129" s="226" t="s">
        <v>2152</v>
      </c>
      <c r="L1129" s="133" t="s">
        <v>309</v>
      </c>
      <c r="N1129" s="133" t="s">
        <v>4709</v>
      </c>
      <c r="P1129" s="134">
        <v>20080218</v>
      </c>
      <c r="Q1129" s="133" t="s">
        <v>7057</v>
      </c>
      <c r="R1129" s="134" t="s">
        <v>14</v>
      </c>
      <c r="S1129" s="134" t="s">
        <v>7405</v>
      </c>
      <c r="X1129" s="134" t="s">
        <v>7405</v>
      </c>
      <c r="Y1129" s="216" t="s">
        <v>127</v>
      </c>
      <c r="AB1129" s="134" t="str">
        <f t="shared" ref="AB1129:AB1172" si="56">+LEFT(AE1129,2)</f>
        <v/>
      </c>
      <c r="AC1129" s="134" t="str">
        <f t="shared" ref="AC1129:AC1172" si="57">+MID(AE1129,3,2)</f>
        <v/>
      </c>
      <c r="AD1129" s="134" t="str">
        <f t="shared" ref="AD1129:AD1172" si="58">+MID(AE1129,5,2)</f>
        <v/>
      </c>
      <c r="AF1129" s="134" t="str">
        <f t="shared" ref="AF1129:AF1172" si="59">+MID(AI1129,2,2)</f>
        <v/>
      </c>
      <c r="AG1129" s="134" t="str">
        <f t="shared" ref="AG1129:AG1172" si="60">+MID(AI1129,4,2)</f>
        <v/>
      </c>
      <c r="AH1129" s="134" t="str">
        <f t="shared" ref="AH1129:AH1172" si="61">+MID(AI1129,6,2)</f>
        <v/>
      </c>
      <c r="AJ1129" s="134">
        <v>400</v>
      </c>
      <c r="AK1129" s="235" t="s">
        <v>2157</v>
      </c>
      <c r="AL1129" s="133">
        <v>99</v>
      </c>
      <c r="AM1129" s="134" t="s">
        <v>2158</v>
      </c>
      <c r="AN1129" s="235">
        <v>99</v>
      </c>
      <c r="AO1129" s="134" t="s">
        <v>7405</v>
      </c>
      <c r="AP1129" s="216" t="s">
        <v>127</v>
      </c>
      <c r="AU1129" s="134">
        <v>400</v>
      </c>
      <c r="AV1129" s="235" t="s">
        <v>4718</v>
      </c>
      <c r="AW1129" s="235">
        <v>13</v>
      </c>
      <c r="AX1129" s="133" t="s">
        <v>2160</v>
      </c>
      <c r="AY1129" s="235">
        <v>0</v>
      </c>
      <c r="AZ1129" s="134" t="s">
        <v>127</v>
      </c>
      <c r="BA1129" s="133" t="s">
        <v>4589</v>
      </c>
      <c r="BB1129" s="235">
        <v>0</v>
      </c>
      <c r="BC1129" s="134" t="s">
        <v>4718</v>
      </c>
      <c r="BE1129" s="134" t="s">
        <v>4718</v>
      </c>
      <c r="BF1129" s="134" t="s">
        <v>7406</v>
      </c>
      <c r="BG1129" s="134" t="s">
        <v>7405</v>
      </c>
      <c r="BH1129" s="329" t="s">
        <v>7407</v>
      </c>
      <c r="BI1129" s="329" t="s">
        <v>7407</v>
      </c>
      <c r="BK1129" s="134" t="s">
        <v>4718</v>
      </c>
      <c r="BR1129" s="134" t="s">
        <v>7405</v>
      </c>
      <c r="BS1129" s="235" t="s">
        <v>7407</v>
      </c>
      <c r="BT1129" s="235">
        <v>10</v>
      </c>
      <c r="BU1129" s="235" t="s">
        <v>3510</v>
      </c>
      <c r="BV1129" s="235">
        <v>250</v>
      </c>
      <c r="BW1129" s="235">
        <v>67.5</v>
      </c>
      <c r="BY1129" s="335">
        <v>270</v>
      </c>
      <c r="BZ1129" s="134" t="s">
        <v>7406</v>
      </c>
      <c r="CB1129" s="134" t="s">
        <v>7405</v>
      </c>
      <c r="CE1129" s="134" t="s">
        <v>7405</v>
      </c>
      <c r="CF1129" s="134" t="s">
        <v>7406</v>
      </c>
      <c r="CO1129" s="134" t="s">
        <v>7405</v>
      </c>
      <c r="CP1129" s="134" t="s">
        <v>7406</v>
      </c>
    </row>
    <row r="1130" spans="1:94" x14ac:dyDescent="0.25">
      <c r="A1130" s="134" t="s">
        <v>14</v>
      </c>
      <c r="B1130" s="134" t="s">
        <v>2147</v>
      </c>
      <c r="C1130" s="134" t="s">
        <v>7408</v>
      </c>
      <c r="D1130" s="23" t="s">
        <v>7408</v>
      </c>
      <c r="E1130" s="193" t="s">
        <v>127</v>
      </c>
      <c r="F1130" s="201" t="s">
        <v>4705</v>
      </c>
      <c r="G1130" s="201" t="s">
        <v>4706</v>
      </c>
      <c r="H1130" s="226" t="s">
        <v>2152</v>
      </c>
      <c r="L1130" s="133" t="s">
        <v>309</v>
      </c>
      <c r="N1130" s="133" t="s">
        <v>4709</v>
      </c>
      <c r="P1130" s="134">
        <v>20080218</v>
      </c>
      <c r="Q1130" s="133" t="s">
        <v>7057</v>
      </c>
      <c r="R1130" s="134" t="s">
        <v>14</v>
      </c>
      <c r="S1130" s="134" t="s">
        <v>7408</v>
      </c>
      <c r="X1130" s="134" t="s">
        <v>7408</v>
      </c>
      <c r="Y1130" s="216" t="s">
        <v>127</v>
      </c>
      <c r="AB1130" s="134" t="str">
        <f t="shared" si="56"/>
        <v/>
      </c>
      <c r="AC1130" s="134" t="str">
        <f t="shared" si="57"/>
        <v/>
      </c>
      <c r="AD1130" s="134" t="str">
        <f t="shared" si="58"/>
        <v/>
      </c>
      <c r="AF1130" s="134" t="str">
        <f t="shared" si="59"/>
        <v/>
      </c>
      <c r="AG1130" s="134" t="str">
        <f t="shared" si="60"/>
        <v/>
      </c>
      <c r="AH1130" s="134" t="str">
        <f t="shared" si="61"/>
        <v/>
      </c>
      <c r="AJ1130" s="134">
        <v>400</v>
      </c>
      <c r="AK1130" s="235" t="s">
        <v>2157</v>
      </c>
      <c r="AL1130" s="133">
        <v>99</v>
      </c>
      <c r="AM1130" s="134" t="s">
        <v>2158</v>
      </c>
      <c r="AN1130" s="235">
        <v>99</v>
      </c>
      <c r="AO1130" s="134" t="s">
        <v>7408</v>
      </c>
      <c r="AP1130" s="216" t="s">
        <v>127</v>
      </c>
      <c r="AU1130" s="134">
        <v>400</v>
      </c>
      <c r="AV1130" s="235" t="s">
        <v>4718</v>
      </c>
      <c r="AW1130" s="235">
        <v>13</v>
      </c>
      <c r="AX1130" s="133" t="s">
        <v>2160</v>
      </c>
      <c r="AY1130" s="235">
        <v>0</v>
      </c>
      <c r="AZ1130" s="134" t="s">
        <v>127</v>
      </c>
      <c r="BA1130" s="133" t="s">
        <v>4589</v>
      </c>
      <c r="BB1130" s="235">
        <v>0</v>
      </c>
      <c r="BC1130" s="134" t="s">
        <v>4718</v>
      </c>
      <c r="BE1130" s="134" t="s">
        <v>4718</v>
      </c>
      <c r="BF1130" s="134" t="s">
        <v>7409</v>
      </c>
      <c r="BG1130" s="134" t="s">
        <v>7408</v>
      </c>
      <c r="BH1130" s="329" t="s">
        <v>7410</v>
      </c>
      <c r="BI1130" s="329" t="s">
        <v>7410</v>
      </c>
      <c r="BK1130" s="134" t="s">
        <v>4718</v>
      </c>
      <c r="BR1130" s="134" t="s">
        <v>7408</v>
      </c>
      <c r="BS1130" s="235" t="s">
        <v>7410</v>
      </c>
      <c r="BT1130" s="235">
        <v>10</v>
      </c>
      <c r="BU1130" s="235" t="s">
        <v>3510</v>
      </c>
      <c r="BV1130" s="235">
        <v>250</v>
      </c>
      <c r="BW1130" s="235">
        <v>67.5</v>
      </c>
      <c r="BY1130" s="335">
        <v>270</v>
      </c>
      <c r="BZ1130" s="134" t="s">
        <v>7409</v>
      </c>
      <c r="CB1130" s="134" t="s">
        <v>7408</v>
      </c>
      <c r="CE1130" s="134" t="s">
        <v>7408</v>
      </c>
      <c r="CF1130" s="134" t="s">
        <v>7409</v>
      </c>
      <c r="CO1130" s="134" t="s">
        <v>7408</v>
      </c>
      <c r="CP1130" s="134" t="s">
        <v>7409</v>
      </c>
    </row>
    <row r="1131" spans="1:94" x14ac:dyDescent="0.25">
      <c r="A1131" s="134" t="s">
        <v>14</v>
      </c>
      <c r="B1131" s="134" t="s">
        <v>2147</v>
      </c>
      <c r="C1131" s="134" t="s">
        <v>7411</v>
      </c>
      <c r="D1131" s="23" t="s">
        <v>7411</v>
      </c>
      <c r="E1131" s="193" t="s">
        <v>127</v>
      </c>
      <c r="F1131" s="201" t="s">
        <v>4705</v>
      </c>
      <c r="G1131" s="201" t="s">
        <v>4706</v>
      </c>
      <c r="H1131" s="226" t="s">
        <v>2152</v>
      </c>
      <c r="K1131" s="133" t="s">
        <v>7412</v>
      </c>
      <c r="L1131" s="133" t="s">
        <v>309</v>
      </c>
      <c r="M1131" s="133" t="s">
        <v>4996</v>
      </c>
      <c r="N1131" s="133" t="s">
        <v>4709</v>
      </c>
      <c r="O1131" s="134" t="s">
        <v>6963</v>
      </c>
      <c r="P1131" s="134">
        <v>20080218</v>
      </c>
      <c r="Q1131" s="133" t="s">
        <v>7057</v>
      </c>
      <c r="R1131" s="134" t="s">
        <v>14</v>
      </c>
      <c r="S1131" s="134" t="s">
        <v>7411</v>
      </c>
      <c r="T1131" s="58" t="s">
        <v>4744</v>
      </c>
      <c r="U1131" s="58" t="s">
        <v>4745</v>
      </c>
      <c r="V1131" s="58" t="s">
        <v>4746</v>
      </c>
      <c r="W1131" s="235">
        <v>400</v>
      </c>
      <c r="X1131" s="134" t="s">
        <v>7411</v>
      </c>
      <c r="Y1131" s="216" t="s">
        <v>127</v>
      </c>
      <c r="Z1131" s="26">
        <f t="shared" ref="Z1131:Z1172" si="62">1*(AB1131+AC1131/60+AD1131/3600)</f>
        <v>42.25</v>
      </c>
      <c r="AA1131" s="27">
        <f t="shared" ref="AA1131:AA1172" si="63">1*(AF1131+AG1131/60+AH1131/3600)</f>
        <v>19.766666666666666</v>
      </c>
      <c r="AB1131" s="134" t="str">
        <f t="shared" si="56"/>
        <v>42</v>
      </c>
      <c r="AC1131" s="134" t="str">
        <f t="shared" si="57"/>
        <v>15</v>
      </c>
      <c r="AD1131" s="134" t="str">
        <f t="shared" si="58"/>
        <v>00</v>
      </c>
      <c r="AE1131" s="26" t="s">
        <v>4747</v>
      </c>
      <c r="AF1131" s="134" t="str">
        <f t="shared" si="59"/>
        <v>19</v>
      </c>
      <c r="AG1131" s="134" t="str">
        <f t="shared" si="60"/>
        <v>46</v>
      </c>
      <c r="AH1131" s="134" t="str">
        <f t="shared" si="61"/>
        <v>00</v>
      </c>
      <c r="AI1131" s="27" t="s">
        <v>4748</v>
      </c>
      <c r="AJ1131" s="134">
        <v>300</v>
      </c>
      <c r="AK1131" s="235" t="s">
        <v>4717</v>
      </c>
      <c r="AL1131" s="133">
        <v>40</v>
      </c>
      <c r="AM1131" s="134" t="s">
        <v>2158</v>
      </c>
      <c r="AN1131" s="235">
        <v>40</v>
      </c>
      <c r="AO1131" s="134" t="s">
        <v>7411</v>
      </c>
      <c r="AP1131" s="216" t="s">
        <v>127</v>
      </c>
      <c r="AQ1131" s="133" t="s">
        <v>4996</v>
      </c>
      <c r="AR1131" s="133" t="s">
        <v>7412</v>
      </c>
      <c r="AS1131" s="134" t="s">
        <v>4746</v>
      </c>
      <c r="AU1131" s="134">
        <v>300</v>
      </c>
      <c r="AV1131" s="235" t="s">
        <v>4718</v>
      </c>
      <c r="AW1131" s="235">
        <v>13</v>
      </c>
      <c r="AX1131" s="133" t="s">
        <v>2160</v>
      </c>
      <c r="AY1131" s="235">
        <v>0</v>
      </c>
      <c r="AZ1131" s="134" t="s">
        <v>127</v>
      </c>
      <c r="BA1131" s="133" t="s">
        <v>4589</v>
      </c>
      <c r="BB1131" s="235">
        <v>0</v>
      </c>
      <c r="BE1131" s="134" t="s">
        <v>4718</v>
      </c>
      <c r="BF1131" s="134" t="s">
        <v>7413</v>
      </c>
      <c r="BG1131" s="134" t="s">
        <v>7411</v>
      </c>
      <c r="BH1131" s="329" t="s">
        <v>7414</v>
      </c>
      <c r="BI1131" s="329" t="s">
        <v>7414</v>
      </c>
      <c r="BK1131" s="134" t="s">
        <v>4718</v>
      </c>
      <c r="BP1131" s="134" t="s">
        <v>4996</v>
      </c>
      <c r="BQ1131" s="134" t="s">
        <v>4996</v>
      </c>
      <c r="BR1131" s="134" t="s">
        <v>7411</v>
      </c>
      <c r="BS1131" s="235" t="s">
        <v>7414</v>
      </c>
      <c r="BT1131" s="235">
        <v>10</v>
      </c>
      <c r="BU1131" s="235" t="s">
        <v>3514</v>
      </c>
      <c r="BV1131" s="235">
        <v>2400</v>
      </c>
      <c r="BW1131" s="235">
        <v>792</v>
      </c>
      <c r="BY1131" s="335">
        <v>330</v>
      </c>
      <c r="BZ1131" s="134" t="s">
        <v>7413</v>
      </c>
      <c r="CB1131" s="134" t="s">
        <v>7411</v>
      </c>
      <c r="CC1131" s="134" t="s">
        <v>4996</v>
      </c>
      <c r="CD1131" s="290" t="s">
        <v>7415</v>
      </c>
      <c r="CE1131" s="134" t="s">
        <v>7411</v>
      </c>
      <c r="CF1131" s="134" t="s">
        <v>7413</v>
      </c>
      <c r="CO1131" s="134" t="s">
        <v>7411</v>
      </c>
      <c r="CP1131" s="134" t="s">
        <v>7413</v>
      </c>
    </row>
    <row r="1132" spans="1:94" x14ac:dyDescent="0.25">
      <c r="A1132" s="134" t="s">
        <v>14</v>
      </c>
      <c r="B1132" s="134" t="s">
        <v>2147</v>
      </c>
      <c r="C1132" s="134" t="s">
        <v>7416</v>
      </c>
      <c r="D1132" s="23" t="s">
        <v>7416</v>
      </c>
      <c r="E1132" s="193" t="s">
        <v>127</v>
      </c>
      <c r="F1132" s="201" t="s">
        <v>4705</v>
      </c>
      <c r="G1132" s="201" t="s">
        <v>4706</v>
      </c>
      <c r="H1132" s="226" t="s">
        <v>2152</v>
      </c>
      <c r="K1132" s="133" t="s">
        <v>7417</v>
      </c>
      <c r="L1132" s="133" t="s">
        <v>309</v>
      </c>
      <c r="M1132" s="133" t="s">
        <v>7418</v>
      </c>
      <c r="N1132" s="133" t="s">
        <v>4709</v>
      </c>
      <c r="O1132" s="134" t="s">
        <v>6963</v>
      </c>
      <c r="P1132" s="134">
        <v>20080218</v>
      </c>
      <c r="Q1132" s="133" t="s">
        <v>7057</v>
      </c>
      <c r="R1132" s="134" t="s">
        <v>14</v>
      </c>
      <c r="S1132" s="134" t="s">
        <v>7416</v>
      </c>
      <c r="T1132" s="58" t="s">
        <v>4744</v>
      </c>
      <c r="U1132" s="58" t="s">
        <v>4860</v>
      </c>
      <c r="V1132" s="58" t="s">
        <v>4874</v>
      </c>
      <c r="W1132" s="235">
        <v>800</v>
      </c>
      <c r="X1132" s="134" t="s">
        <v>7416</v>
      </c>
      <c r="Y1132" s="216" t="s">
        <v>127</v>
      </c>
      <c r="Z1132" s="26">
        <f t="shared" si="62"/>
        <v>42.033333333333331</v>
      </c>
      <c r="AA1132" s="27">
        <f t="shared" si="63"/>
        <v>19.899999999999999</v>
      </c>
      <c r="AB1132" s="134" t="str">
        <f t="shared" si="56"/>
        <v>42</v>
      </c>
      <c r="AC1132" s="134" t="str">
        <f t="shared" si="57"/>
        <v>02</v>
      </c>
      <c r="AD1132" s="134" t="str">
        <f t="shared" si="58"/>
        <v>00</v>
      </c>
      <c r="AE1132" s="26" t="s">
        <v>4875</v>
      </c>
      <c r="AF1132" s="134" t="str">
        <f t="shared" si="59"/>
        <v>19</v>
      </c>
      <c r="AG1132" s="134" t="str">
        <f t="shared" si="60"/>
        <v>54</v>
      </c>
      <c r="AH1132" s="134" t="str">
        <f t="shared" si="61"/>
        <v>00</v>
      </c>
      <c r="AI1132" s="27" t="s">
        <v>4876</v>
      </c>
      <c r="AJ1132" s="134">
        <v>300</v>
      </c>
      <c r="AK1132" s="235" t="s">
        <v>4717</v>
      </c>
      <c r="AL1132" s="133">
        <v>40</v>
      </c>
      <c r="AM1132" s="134" t="s">
        <v>2158</v>
      </c>
      <c r="AN1132" s="235">
        <v>40</v>
      </c>
      <c r="AO1132" s="134" t="s">
        <v>7416</v>
      </c>
      <c r="AP1132" s="216" t="s">
        <v>127</v>
      </c>
      <c r="AQ1132" s="133" t="s">
        <v>7418</v>
      </c>
      <c r="AR1132" s="133" t="s">
        <v>7417</v>
      </c>
      <c r="AS1132" s="134" t="s">
        <v>4874</v>
      </c>
      <c r="AU1132" s="134">
        <v>300</v>
      </c>
      <c r="AV1132" s="235" t="s">
        <v>4718</v>
      </c>
      <c r="AW1132" s="235">
        <v>13</v>
      </c>
      <c r="AX1132" s="133" t="s">
        <v>2160</v>
      </c>
      <c r="AY1132" s="235">
        <v>0</v>
      </c>
      <c r="AZ1132" s="134" t="s">
        <v>127</v>
      </c>
      <c r="BA1132" s="133" t="s">
        <v>4589</v>
      </c>
      <c r="BB1132" s="235">
        <v>0</v>
      </c>
      <c r="BE1132" s="134" t="s">
        <v>4718</v>
      </c>
      <c r="BF1132" s="134" t="s">
        <v>7419</v>
      </c>
      <c r="BG1132" s="134" t="s">
        <v>7416</v>
      </c>
      <c r="BH1132" s="329" t="s">
        <v>7420</v>
      </c>
      <c r="BI1132" s="329" t="s">
        <v>7420</v>
      </c>
      <c r="BK1132" s="134" t="s">
        <v>4718</v>
      </c>
      <c r="BP1132" s="134" t="s">
        <v>7418</v>
      </c>
      <c r="BQ1132" s="134" t="s">
        <v>7418</v>
      </c>
      <c r="BR1132" s="134" t="s">
        <v>7416</v>
      </c>
      <c r="BS1132" s="235" t="s">
        <v>7420</v>
      </c>
      <c r="BT1132" s="235">
        <v>10</v>
      </c>
      <c r="BU1132" s="235" t="s">
        <v>7421</v>
      </c>
      <c r="BV1132" s="235">
        <v>2400</v>
      </c>
      <c r="BW1132" s="235">
        <v>792</v>
      </c>
      <c r="BY1132" s="335">
        <v>330</v>
      </c>
      <c r="BZ1132" s="134" t="s">
        <v>7419</v>
      </c>
      <c r="CA1132" s="134"/>
      <c r="CB1132" s="134" t="s">
        <v>7416</v>
      </c>
      <c r="CC1132" s="134" t="s">
        <v>7418</v>
      </c>
      <c r="CD1132" s="290" t="s">
        <v>7422</v>
      </c>
      <c r="CE1132" s="134" t="s">
        <v>7416</v>
      </c>
      <c r="CF1132" s="134" t="s">
        <v>7419</v>
      </c>
      <c r="CO1132" s="134" t="s">
        <v>7416</v>
      </c>
      <c r="CP1132" s="134" t="s">
        <v>7419</v>
      </c>
    </row>
    <row r="1133" spans="1:94" x14ac:dyDescent="0.25">
      <c r="A1133" s="134" t="s">
        <v>14</v>
      </c>
      <c r="B1133" s="134" t="s">
        <v>2147</v>
      </c>
      <c r="C1133" s="134" t="s">
        <v>7423</v>
      </c>
      <c r="D1133" s="23" t="s">
        <v>7423</v>
      </c>
      <c r="E1133" s="193" t="s">
        <v>127</v>
      </c>
      <c r="F1133" s="201" t="s">
        <v>4705</v>
      </c>
      <c r="G1133" s="201" t="s">
        <v>4706</v>
      </c>
      <c r="H1133" s="226" t="s">
        <v>2152</v>
      </c>
      <c r="K1133" s="133" t="s">
        <v>7424</v>
      </c>
      <c r="L1133" s="133" t="s">
        <v>309</v>
      </c>
      <c r="M1133" s="133" t="s">
        <v>7425</v>
      </c>
      <c r="N1133" s="133" t="s">
        <v>4709</v>
      </c>
      <c r="O1133" s="134" t="s">
        <v>6963</v>
      </c>
      <c r="P1133" s="134">
        <v>20080218</v>
      </c>
      <c r="Q1133" s="133" t="s">
        <v>7057</v>
      </c>
      <c r="R1133" s="134" t="s">
        <v>14</v>
      </c>
      <c r="S1133" s="134" t="s">
        <v>7423</v>
      </c>
      <c r="T1133" s="58" t="s">
        <v>4724</v>
      </c>
      <c r="U1133" s="58" t="s">
        <v>4924</v>
      </c>
      <c r="V1133" s="58" t="s">
        <v>4925</v>
      </c>
      <c r="W1133" s="235">
        <v>900</v>
      </c>
      <c r="X1133" s="134" t="s">
        <v>7423</v>
      </c>
      <c r="Y1133" s="216" t="s">
        <v>127</v>
      </c>
      <c r="Z1133" s="26">
        <f t="shared" si="62"/>
        <v>41.666666666666664</v>
      </c>
      <c r="AA1133" s="27">
        <f t="shared" si="63"/>
        <v>20.45</v>
      </c>
      <c r="AB1133" s="134" t="str">
        <f t="shared" si="56"/>
        <v>41</v>
      </c>
      <c r="AC1133" s="134" t="str">
        <f t="shared" si="57"/>
        <v>40</v>
      </c>
      <c r="AD1133" s="134" t="str">
        <f t="shared" si="58"/>
        <v>00</v>
      </c>
      <c r="AE1133" s="26" t="s">
        <v>4926</v>
      </c>
      <c r="AF1133" s="134" t="str">
        <f t="shared" si="59"/>
        <v>20</v>
      </c>
      <c r="AG1133" s="134" t="str">
        <f t="shared" si="60"/>
        <v>27</v>
      </c>
      <c r="AH1133" s="134" t="str">
        <f t="shared" si="61"/>
        <v>00</v>
      </c>
      <c r="AI1133" s="27" t="s">
        <v>4927</v>
      </c>
      <c r="AJ1133" s="134">
        <v>300</v>
      </c>
      <c r="AK1133" s="235" t="s">
        <v>4717</v>
      </c>
      <c r="AL1133" s="133">
        <v>40</v>
      </c>
      <c r="AM1133" s="134" t="s">
        <v>2158</v>
      </c>
      <c r="AN1133" s="235">
        <v>40</v>
      </c>
      <c r="AO1133" s="134" t="s">
        <v>7423</v>
      </c>
      <c r="AP1133" s="216" t="s">
        <v>127</v>
      </c>
      <c r="AQ1133" s="133" t="s">
        <v>7425</v>
      </c>
      <c r="AR1133" s="133" t="s">
        <v>7424</v>
      </c>
      <c r="AS1133" s="134" t="s">
        <v>4925</v>
      </c>
      <c r="AU1133" s="134">
        <v>300</v>
      </c>
      <c r="AV1133" s="235" t="s">
        <v>4718</v>
      </c>
      <c r="AW1133" s="235">
        <v>13</v>
      </c>
      <c r="AX1133" s="133" t="s">
        <v>2160</v>
      </c>
      <c r="AY1133" s="235">
        <v>0</v>
      </c>
      <c r="AZ1133" s="134" t="s">
        <v>127</v>
      </c>
      <c r="BA1133" s="133" t="s">
        <v>4589</v>
      </c>
      <c r="BB1133" s="235">
        <v>0</v>
      </c>
      <c r="BE1133" s="134" t="s">
        <v>4718</v>
      </c>
      <c r="BF1133" s="134" t="s">
        <v>7426</v>
      </c>
      <c r="BG1133" s="134" t="s">
        <v>7423</v>
      </c>
      <c r="BH1133" s="329" t="s">
        <v>7427</v>
      </c>
      <c r="BI1133" s="329" t="s">
        <v>7427</v>
      </c>
      <c r="BK1133" s="134" t="s">
        <v>4718</v>
      </c>
      <c r="BP1133" s="134" t="s">
        <v>7425</v>
      </c>
      <c r="BQ1133" s="134" t="s">
        <v>7425</v>
      </c>
      <c r="BR1133" s="134" t="s">
        <v>7423</v>
      </c>
      <c r="BS1133" s="235" t="s">
        <v>7427</v>
      </c>
      <c r="BT1133" s="235">
        <v>10</v>
      </c>
      <c r="BU1133" s="235" t="s">
        <v>7428</v>
      </c>
      <c r="BV1133" s="235">
        <v>2400</v>
      </c>
      <c r="BW1133" s="235">
        <v>792</v>
      </c>
      <c r="BY1133" s="335">
        <v>330</v>
      </c>
      <c r="BZ1133" s="134" t="s">
        <v>7426</v>
      </c>
      <c r="CB1133" s="134" t="s">
        <v>7423</v>
      </c>
      <c r="CC1133" s="134" t="s">
        <v>7425</v>
      </c>
      <c r="CD1133" s="290" t="s">
        <v>7429</v>
      </c>
      <c r="CE1133" s="134" t="s">
        <v>7423</v>
      </c>
      <c r="CF1133" s="134" t="s">
        <v>7426</v>
      </c>
      <c r="CO1133" s="134" t="s">
        <v>7423</v>
      </c>
      <c r="CP1133" s="134" t="s">
        <v>7426</v>
      </c>
    </row>
    <row r="1134" spans="1:94" x14ac:dyDescent="0.25">
      <c r="A1134" s="134" t="s">
        <v>14</v>
      </c>
      <c r="B1134" s="134" t="s">
        <v>2147</v>
      </c>
      <c r="C1134" s="134" t="s">
        <v>7430</v>
      </c>
      <c r="D1134" s="23" t="s">
        <v>7430</v>
      </c>
      <c r="E1134" s="193" t="s">
        <v>127</v>
      </c>
      <c r="F1134" s="201" t="s">
        <v>4705</v>
      </c>
      <c r="G1134" s="201" t="s">
        <v>4706</v>
      </c>
      <c r="H1134" s="226" t="s">
        <v>2152</v>
      </c>
      <c r="K1134" s="133" t="s">
        <v>7431</v>
      </c>
      <c r="L1134" s="133" t="s">
        <v>309</v>
      </c>
      <c r="M1134" s="133" t="s">
        <v>7432</v>
      </c>
      <c r="N1134" s="133" t="s">
        <v>4709</v>
      </c>
      <c r="O1134" s="134" t="s">
        <v>6963</v>
      </c>
      <c r="P1134" s="134">
        <v>20080218</v>
      </c>
      <c r="Q1134" s="133" t="s">
        <v>7057</v>
      </c>
      <c r="R1134" s="134" t="s">
        <v>14</v>
      </c>
      <c r="S1134" s="134" t="s">
        <v>7430</v>
      </c>
      <c r="T1134" s="58" t="s">
        <v>4799</v>
      </c>
      <c r="U1134" s="58" t="s">
        <v>4800</v>
      </c>
      <c r="V1134" s="58" t="s">
        <v>4801</v>
      </c>
      <c r="W1134" s="235">
        <v>700</v>
      </c>
      <c r="X1134" s="134" t="s">
        <v>7430</v>
      </c>
      <c r="Y1134" s="216" t="s">
        <v>127</v>
      </c>
      <c r="Z1134" s="26">
        <f t="shared" si="62"/>
        <v>41.766666666666666</v>
      </c>
      <c r="AA1134" s="27">
        <f t="shared" si="63"/>
        <v>19.783333333333335</v>
      </c>
      <c r="AB1134" s="134" t="str">
        <f t="shared" si="56"/>
        <v>41</v>
      </c>
      <c r="AC1134" s="134" t="str">
        <f t="shared" si="57"/>
        <v>46</v>
      </c>
      <c r="AD1134" s="134" t="str">
        <f t="shared" si="58"/>
        <v>00</v>
      </c>
      <c r="AE1134" s="26" t="s">
        <v>4802</v>
      </c>
      <c r="AF1134" s="134" t="str">
        <f t="shared" si="59"/>
        <v>19</v>
      </c>
      <c r="AG1134" s="134" t="str">
        <f t="shared" si="60"/>
        <v>47</v>
      </c>
      <c r="AH1134" s="134" t="str">
        <f t="shared" si="61"/>
        <v>00</v>
      </c>
      <c r="AI1134" s="27" t="s">
        <v>4803</v>
      </c>
      <c r="AJ1134" s="134">
        <v>300</v>
      </c>
      <c r="AK1134" s="235" t="s">
        <v>4717</v>
      </c>
      <c r="AL1134" s="133">
        <v>40</v>
      </c>
      <c r="AM1134" s="134" t="s">
        <v>2158</v>
      </c>
      <c r="AN1134" s="235">
        <v>40</v>
      </c>
      <c r="AO1134" s="134" t="s">
        <v>7430</v>
      </c>
      <c r="AP1134" s="216" t="s">
        <v>127</v>
      </c>
      <c r="AQ1134" s="133" t="s">
        <v>7432</v>
      </c>
      <c r="AR1134" s="133" t="s">
        <v>7431</v>
      </c>
      <c r="AS1134" s="134" t="s">
        <v>4801</v>
      </c>
      <c r="AU1134" s="134">
        <v>300</v>
      </c>
      <c r="AV1134" s="235" t="s">
        <v>4718</v>
      </c>
      <c r="AW1134" s="235">
        <v>13</v>
      </c>
      <c r="AX1134" s="133" t="s">
        <v>2160</v>
      </c>
      <c r="AY1134" s="235">
        <v>0</v>
      </c>
      <c r="AZ1134" s="134" t="s">
        <v>127</v>
      </c>
      <c r="BA1134" s="133" t="s">
        <v>4589</v>
      </c>
      <c r="BB1134" s="235">
        <v>0</v>
      </c>
      <c r="BE1134" s="134" t="s">
        <v>4718</v>
      </c>
      <c r="BF1134" s="134" t="s">
        <v>7433</v>
      </c>
      <c r="BG1134" s="134" t="s">
        <v>7430</v>
      </c>
      <c r="BH1134" s="329" t="s">
        <v>7434</v>
      </c>
      <c r="BI1134" s="329" t="s">
        <v>7434</v>
      </c>
      <c r="BK1134" s="134" t="s">
        <v>4718</v>
      </c>
      <c r="BP1134" s="134" t="s">
        <v>7432</v>
      </c>
      <c r="BQ1134" s="134" t="s">
        <v>7432</v>
      </c>
      <c r="BR1134" s="134" t="s">
        <v>7430</v>
      </c>
      <c r="BS1134" s="235" t="s">
        <v>7434</v>
      </c>
      <c r="BT1134" s="235">
        <v>10</v>
      </c>
      <c r="BU1134" s="235" t="s">
        <v>3514</v>
      </c>
      <c r="BV1134" s="235">
        <v>2400</v>
      </c>
      <c r="BW1134" s="235">
        <v>792</v>
      </c>
      <c r="BY1134" s="335">
        <v>330</v>
      </c>
      <c r="BZ1134" s="134" t="s">
        <v>7433</v>
      </c>
      <c r="CB1134" s="134" t="s">
        <v>7430</v>
      </c>
      <c r="CC1134" s="134" t="s">
        <v>7432</v>
      </c>
      <c r="CD1134" s="290" t="s">
        <v>7435</v>
      </c>
      <c r="CE1134" s="134" t="s">
        <v>7430</v>
      </c>
      <c r="CF1134" s="134" t="s">
        <v>7433</v>
      </c>
      <c r="CO1134" s="134" t="s">
        <v>7430</v>
      </c>
      <c r="CP1134" s="134" t="s">
        <v>7433</v>
      </c>
    </row>
    <row r="1135" spans="1:94" x14ac:dyDescent="0.25">
      <c r="A1135" s="134" t="s">
        <v>14</v>
      </c>
      <c r="B1135" s="134" t="s">
        <v>2147</v>
      </c>
      <c r="C1135" s="134" t="s">
        <v>7436</v>
      </c>
      <c r="D1135" s="23" t="s">
        <v>7436</v>
      </c>
      <c r="E1135" s="193" t="s">
        <v>127</v>
      </c>
      <c r="F1135" s="201" t="s">
        <v>4705</v>
      </c>
      <c r="G1135" s="201" t="s">
        <v>4706</v>
      </c>
      <c r="H1135" s="226" t="s">
        <v>2152</v>
      </c>
      <c r="K1135" s="133" t="s">
        <v>7437</v>
      </c>
      <c r="L1135" s="133" t="s">
        <v>309</v>
      </c>
      <c r="M1135" s="133" t="s">
        <v>7438</v>
      </c>
      <c r="N1135" s="133" t="s">
        <v>4709</v>
      </c>
      <c r="O1135" s="134" t="s">
        <v>6963</v>
      </c>
      <c r="P1135" s="134">
        <v>20080218</v>
      </c>
      <c r="Q1135" s="133" t="s">
        <v>7057</v>
      </c>
      <c r="R1135" s="134" t="s">
        <v>14</v>
      </c>
      <c r="S1135" s="134" t="s">
        <v>7436</v>
      </c>
      <c r="T1135" s="58" t="s">
        <v>4818</v>
      </c>
      <c r="U1135" s="58" t="s">
        <v>4964</v>
      </c>
      <c r="V1135" s="58" t="s">
        <v>4965</v>
      </c>
      <c r="W1135" s="235">
        <v>700</v>
      </c>
      <c r="X1135" s="134" t="s">
        <v>7436</v>
      </c>
      <c r="Y1135" s="216" t="s">
        <v>127</v>
      </c>
      <c r="Z1135" s="26">
        <f t="shared" si="62"/>
        <v>40.9</v>
      </c>
      <c r="AA1135" s="27">
        <f t="shared" si="63"/>
        <v>20.65</v>
      </c>
      <c r="AB1135" s="134" t="str">
        <f t="shared" si="56"/>
        <v>40</v>
      </c>
      <c r="AC1135" s="134" t="str">
        <f t="shared" si="57"/>
        <v>54</v>
      </c>
      <c r="AD1135" s="134" t="str">
        <f t="shared" si="58"/>
        <v>00</v>
      </c>
      <c r="AE1135" s="26" t="s">
        <v>4966</v>
      </c>
      <c r="AF1135" s="134" t="str">
        <f t="shared" si="59"/>
        <v>20</v>
      </c>
      <c r="AG1135" s="134" t="str">
        <f t="shared" si="60"/>
        <v>39</v>
      </c>
      <c r="AH1135" s="134" t="str">
        <f t="shared" si="61"/>
        <v>00</v>
      </c>
      <c r="AI1135" s="27" t="s">
        <v>4967</v>
      </c>
      <c r="AJ1135" s="134">
        <v>300</v>
      </c>
      <c r="AK1135" s="235" t="s">
        <v>4717</v>
      </c>
      <c r="AL1135" s="133">
        <v>40</v>
      </c>
      <c r="AM1135" s="134" t="s">
        <v>2158</v>
      </c>
      <c r="AN1135" s="235">
        <v>40</v>
      </c>
      <c r="AO1135" s="134" t="s">
        <v>7436</v>
      </c>
      <c r="AP1135" s="216" t="s">
        <v>127</v>
      </c>
      <c r="AQ1135" s="133" t="s">
        <v>7438</v>
      </c>
      <c r="AR1135" s="133" t="s">
        <v>7437</v>
      </c>
      <c r="AS1135" s="134" t="s">
        <v>4965</v>
      </c>
      <c r="AU1135" s="134">
        <v>300</v>
      </c>
      <c r="AV1135" s="235" t="s">
        <v>4718</v>
      </c>
      <c r="AW1135" s="235">
        <v>13</v>
      </c>
      <c r="AX1135" s="133" t="s">
        <v>2160</v>
      </c>
      <c r="AY1135" s="235">
        <v>0</v>
      </c>
      <c r="AZ1135" s="134" t="s">
        <v>127</v>
      </c>
      <c r="BA1135" s="133" t="s">
        <v>4589</v>
      </c>
      <c r="BB1135" s="235">
        <v>0</v>
      </c>
      <c r="BE1135" s="134" t="s">
        <v>4718</v>
      </c>
      <c r="BF1135" s="134" t="s">
        <v>7439</v>
      </c>
      <c r="BG1135" s="134" t="s">
        <v>7436</v>
      </c>
      <c r="BH1135" s="329" t="s">
        <v>7440</v>
      </c>
      <c r="BI1135" s="329" t="s">
        <v>7440</v>
      </c>
      <c r="BK1135" s="134" t="s">
        <v>4718</v>
      </c>
      <c r="BP1135" s="134" t="s">
        <v>7438</v>
      </c>
      <c r="BQ1135" s="134" t="s">
        <v>7438</v>
      </c>
      <c r="BR1135" s="134" t="s">
        <v>7436</v>
      </c>
      <c r="BS1135" s="235" t="s">
        <v>7440</v>
      </c>
      <c r="BT1135" s="235">
        <v>10</v>
      </c>
      <c r="BU1135" s="235" t="s">
        <v>7421</v>
      </c>
      <c r="BV1135" s="235">
        <v>2400</v>
      </c>
      <c r="BW1135" s="235">
        <v>792</v>
      </c>
      <c r="BY1135" s="335">
        <v>330</v>
      </c>
      <c r="BZ1135" s="134" t="s">
        <v>7439</v>
      </c>
      <c r="CB1135" s="134" t="s">
        <v>7436</v>
      </c>
      <c r="CC1135" s="134" t="s">
        <v>7438</v>
      </c>
      <c r="CD1135" s="290" t="s">
        <v>7441</v>
      </c>
      <c r="CE1135" s="134" t="s">
        <v>7436</v>
      </c>
      <c r="CF1135" s="134" t="s">
        <v>7439</v>
      </c>
      <c r="CO1135" s="134" t="s">
        <v>7436</v>
      </c>
      <c r="CP1135" s="134" t="s">
        <v>7439</v>
      </c>
    </row>
    <row r="1136" spans="1:94" x14ac:dyDescent="0.25">
      <c r="A1136" s="134" t="s">
        <v>14</v>
      </c>
      <c r="B1136" s="134" t="s">
        <v>2147</v>
      </c>
      <c r="C1136" s="134" t="s">
        <v>7442</v>
      </c>
      <c r="D1136" s="23" t="s">
        <v>7442</v>
      </c>
      <c r="E1136" s="193" t="s">
        <v>127</v>
      </c>
      <c r="F1136" s="201" t="s">
        <v>4705</v>
      </c>
      <c r="G1136" s="201" t="s">
        <v>4706</v>
      </c>
      <c r="H1136" s="226" t="s">
        <v>2152</v>
      </c>
      <c r="K1136" s="133" t="s">
        <v>7443</v>
      </c>
      <c r="L1136" s="133" t="s">
        <v>309</v>
      </c>
      <c r="M1136" s="133" t="s">
        <v>7444</v>
      </c>
      <c r="N1136" s="133" t="s">
        <v>4709</v>
      </c>
      <c r="O1136" s="134" t="s">
        <v>6963</v>
      </c>
      <c r="P1136" s="134">
        <v>20080218</v>
      </c>
      <c r="Q1136" s="133" t="s">
        <v>7057</v>
      </c>
      <c r="R1136" s="134" t="s">
        <v>14</v>
      </c>
      <c r="S1136" s="134" t="s">
        <v>7442</v>
      </c>
      <c r="T1136" s="58" t="s">
        <v>4818</v>
      </c>
      <c r="U1136" s="58" t="s">
        <v>4964</v>
      </c>
      <c r="V1136" s="58" t="s">
        <v>4965</v>
      </c>
      <c r="W1136" s="235">
        <v>700</v>
      </c>
      <c r="X1136" s="134" t="s">
        <v>7442</v>
      </c>
      <c r="Y1136" s="216" t="s">
        <v>127</v>
      </c>
      <c r="Z1136" s="26">
        <f t="shared" si="62"/>
        <v>40.9</v>
      </c>
      <c r="AA1136" s="27">
        <f t="shared" si="63"/>
        <v>20.65</v>
      </c>
      <c r="AB1136" s="134" t="str">
        <f t="shared" si="56"/>
        <v>40</v>
      </c>
      <c r="AC1136" s="134" t="str">
        <f t="shared" si="57"/>
        <v>54</v>
      </c>
      <c r="AD1136" s="134" t="str">
        <f t="shared" si="58"/>
        <v>00</v>
      </c>
      <c r="AE1136" s="26" t="s">
        <v>4966</v>
      </c>
      <c r="AF1136" s="134" t="str">
        <f t="shared" si="59"/>
        <v>20</v>
      </c>
      <c r="AG1136" s="134" t="str">
        <f t="shared" si="60"/>
        <v>39</v>
      </c>
      <c r="AH1136" s="134" t="str">
        <f t="shared" si="61"/>
        <v>00</v>
      </c>
      <c r="AI1136" s="27" t="s">
        <v>4967</v>
      </c>
      <c r="AJ1136" s="134">
        <v>300</v>
      </c>
      <c r="AK1136" s="235" t="s">
        <v>4717</v>
      </c>
      <c r="AL1136" s="133">
        <v>40</v>
      </c>
      <c r="AM1136" s="134" t="s">
        <v>2158</v>
      </c>
      <c r="AN1136" s="235">
        <v>40</v>
      </c>
      <c r="AO1136" s="134" t="s">
        <v>7442</v>
      </c>
      <c r="AP1136" s="216" t="s">
        <v>127</v>
      </c>
      <c r="AQ1136" s="133" t="s">
        <v>7444</v>
      </c>
      <c r="AR1136" s="133" t="s">
        <v>7443</v>
      </c>
      <c r="AS1136" s="134" t="s">
        <v>4965</v>
      </c>
      <c r="AU1136" s="134">
        <v>300</v>
      </c>
      <c r="AV1136" s="235" t="s">
        <v>4718</v>
      </c>
      <c r="AW1136" s="235">
        <v>13</v>
      </c>
      <c r="AX1136" s="133" t="s">
        <v>2160</v>
      </c>
      <c r="AY1136" s="235">
        <v>0</v>
      </c>
      <c r="AZ1136" s="134" t="s">
        <v>127</v>
      </c>
      <c r="BA1136" s="133" t="s">
        <v>4589</v>
      </c>
      <c r="BB1136" s="235">
        <v>0</v>
      </c>
      <c r="BE1136" s="134" t="s">
        <v>4718</v>
      </c>
      <c r="BF1136" s="134" t="s">
        <v>7445</v>
      </c>
      <c r="BG1136" s="134" t="s">
        <v>7442</v>
      </c>
      <c r="BH1136" s="329" t="s">
        <v>7446</v>
      </c>
      <c r="BI1136" s="329" t="s">
        <v>7446</v>
      </c>
      <c r="BK1136" s="134" t="s">
        <v>4718</v>
      </c>
      <c r="BP1136" s="134" t="s">
        <v>7444</v>
      </c>
      <c r="BQ1136" s="134" t="s">
        <v>7444</v>
      </c>
      <c r="BR1136" s="134" t="s">
        <v>7442</v>
      </c>
      <c r="BS1136" s="235" t="s">
        <v>7446</v>
      </c>
      <c r="BT1136" s="235">
        <v>10</v>
      </c>
      <c r="BU1136" s="235" t="s">
        <v>7428</v>
      </c>
      <c r="BV1136" s="235">
        <v>2400</v>
      </c>
      <c r="BW1136" s="235">
        <v>792</v>
      </c>
      <c r="BY1136" s="335">
        <v>330</v>
      </c>
      <c r="BZ1136" s="134" t="s">
        <v>7445</v>
      </c>
      <c r="CB1136" s="134" t="s">
        <v>7442</v>
      </c>
      <c r="CC1136" s="134" t="s">
        <v>7444</v>
      </c>
      <c r="CD1136" s="290" t="s">
        <v>7447</v>
      </c>
      <c r="CE1136" s="134" t="s">
        <v>7442</v>
      </c>
      <c r="CF1136" s="134" t="s">
        <v>7445</v>
      </c>
      <c r="CO1136" s="134" t="s">
        <v>7442</v>
      </c>
      <c r="CP1136" s="134" t="s">
        <v>7445</v>
      </c>
    </row>
    <row r="1137" spans="1:94" x14ac:dyDescent="0.25">
      <c r="A1137" s="134" t="s">
        <v>14</v>
      </c>
      <c r="B1137" s="134" t="s">
        <v>2147</v>
      </c>
      <c r="C1137" s="134" t="s">
        <v>7448</v>
      </c>
      <c r="D1137" s="23" t="s">
        <v>7448</v>
      </c>
      <c r="E1137" s="193" t="s">
        <v>127</v>
      </c>
      <c r="F1137" s="201" t="s">
        <v>4705</v>
      </c>
      <c r="G1137" s="201" t="s">
        <v>4706</v>
      </c>
      <c r="H1137" s="226" t="s">
        <v>2152</v>
      </c>
      <c r="K1137" s="133" t="s">
        <v>7449</v>
      </c>
      <c r="L1137" s="133" t="s">
        <v>309</v>
      </c>
      <c r="M1137" s="133" t="s">
        <v>7450</v>
      </c>
      <c r="N1137" s="133" t="s">
        <v>4709</v>
      </c>
      <c r="O1137" s="134" t="s">
        <v>6963</v>
      </c>
      <c r="P1137" s="134">
        <v>20080218</v>
      </c>
      <c r="Q1137" s="133" t="s">
        <v>7057</v>
      </c>
      <c r="R1137" s="134" t="s">
        <v>14</v>
      </c>
      <c r="S1137" s="134" t="s">
        <v>7448</v>
      </c>
      <c r="T1137" s="58" t="s">
        <v>4744</v>
      </c>
      <c r="U1137" s="58" t="s">
        <v>4745</v>
      </c>
      <c r="V1137" s="58" t="s">
        <v>4746</v>
      </c>
      <c r="W1137" s="235">
        <v>570</v>
      </c>
      <c r="X1137" s="134" t="s">
        <v>7448</v>
      </c>
      <c r="Y1137" s="216" t="s">
        <v>127</v>
      </c>
      <c r="Z1137" s="26">
        <f t="shared" si="62"/>
        <v>42.25</v>
      </c>
      <c r="AA1137" s="27">
        <f t="shared" si="63"/>
        <v>19.766666666666666</v>
      </c>
      <c r="AB1137" s="134" t="str">
        <f t="shared" si="56"/>
        <v>42</v>
      </c>
      <c r="AC1137" s="134" t="str">
        <f t="shared" si="57"/>
        <v>15</v>
      </c>
      <c r="AD1137" s="134" t="str">
        <f t="shared" si="58"/>
        <v>00</v>
      </c>
      <c r="AE1137" s="26" t="s">
        <v>4747</v>
      </c>
      <c r="AF1137" s="134" t="str">
        <f t="shared" si="59"/>
        <v>19</v>
      </c>
      <c r="AG1137" s="134" t="str">
        <f t="shared" si="60"/>
        <v>46</v>
      </c>
      <c r="AH1137" s="134" t="str">
        <f t="shared" si="61"/>
        <v>00</v>
      </c>
      <c r="AI1137" s="27" t="s">
        <v>4748</v>
      </c>
      <c r="AJ1137" s="134">
        <v>300</v>
      </c>
      <c r="AK1137" s="235" t="s">
        <v>4717</v>
      </c>
      <c r="AL1137" s="133">
        <v>40</v>
      </c>
      <c r="AM1137" s="134" t="s">
        <v>2158</v>
      </c>
      <c r="AN1137" s="235">
        <v>40</v>
      </c>
      <c r="AO1137" s="134" t="s">
        <v>7448</v>
      </c>
      <c r="AP1137" s="216" t="s">
        <v>127</v>
      </c>
      <c r="AQ1137" s="133" t="s">
        <v>7450</v>
      </c>
      <c r="AR1137" s="133" t="s">
        <v>7449</v>
      </c>
      <c r="AS1137" s="134" t="s">
        <v>4746</v>
      </c>
      <c r="AU1137" s="134">
        <v>300</v>
      </c>
      <c r="AV1137" s="235" t="s">
        <v>4718</v>
      </c>
      <c r="AW1137" s="235">
        <v>13</v>
      </c>
      <c r="AX1137" s="133" t="s">
        <v>2160</v>
      </c>
      <c r="AY1137" s="235">
        <v>0</v>
      </c>
      <c r="AZ1137" s="134" t="s">
        <v>127</v>
      </c>
      <c r="BA1137" s="133" t="s">
        <v>4589</v>
      </c>
      <c r="BB1137" s="235">
        <v>0</v>
      </c>
      <c r="BE1137" s="134" t="s">
        <v>4718</v>
      </c>
      <c r="BF1137" s="134" t="s">
        <v>7451</v>
      </c>
      <c r="BG1137" s="134" t="s">
        <v>7448</v>
      </c>
      <c r="BH1137" s="329" t="s">
        <v>7452</v>
      </c>
      <c r="BI1137" s="329" t="s">
        <v>7452</v>
      </c>
      <c r="BK1137" s="134" t="s">
        <v>4718</v>
      </c>
      <c r="BP1137" s="134" t="s">
        <v>7450</v>
      </c>
      <c r="BQ1137" s="134" t="s">
        <v>7450</v>
      </c>
      <c r="BR1137" s="134" t="s">
        <v>7448</v>
      </c>
      <c r="BS1137" s="235" t="s">
        <v>7452</v>
      </c>
      <c r="BT1137" s="235">
        <v>10</v>
      </c>
      <c r="BU1137" s="235" t="s">
        <v>3514</v>
      </c>
      <c r="BV1137" s="235">
        <v>2400</v>
      </c>
      <c r="BW1137" s="235">
        <v>792</v>
      </c>
      <c r="BY1137" s="335">
        <v>330</v>
      </c>
      <c r="BZ1137" s="134" t="s">
        <v>7451</v>
      </c>
      <c r="CB1137" s="134" t="s">
        <v>7448</v>
      </c>
      <c r="CC1137" s="134" t="s">
        <v>7450</v>
      </c>
      <c r="CD1137" s="290" t="s">
        <v>7453</v>
      </c>
      <c r="CE1137" s="134" t="s">
        <v>7448</v>
      </c>
      <c r="CF1137" s="134" t="s">
        <v>7451</v>
      </c>
      <c r="CO1137" s="134" t="s">
        <v>7448</v>
      </c>
      <c r="CP1137" s="134" t="s">
        <v>7451</v>
      </c>
    </row>
    <row r="1138" spans="1:94" x14ac:dyDescent="0.25">
      <c r="A1138" s="134" t="s">
        <v>14</v>
      </c>
      <c r="B1138" s="134" t="s">
        <v>2147</v>
      </c>
      <c r="C1138" s="134" t="s">
        <v>7454</v>
      </c>
      <c r="D1138" s="23" t="s">
        <v>7454</v>
      </c>
      <c r="E1138" s="193" t="s">
        <v>127</v>
      </c>
      <c r="F1138" s="201" t="s">
        <v>4705</v>
      </c>
      <c r="G1138" s="201" t="s">
        <v>4706</v>
      </c>
      <c r="H1138" s="226" t="s">
        <v>2152</v>
      </c>
      <c r="K1138" s="133" t="s">
        <v>7455</v>
      </c>
      <c r="L1138" s="133" t="s">
        <v>309</v>
      </c>
      <c r="M1138" s="133" t="s">
        <v>7456</v>
      </c>
      <c r="N1138" s="133" t="s">
        <v>4709</v>
      </c>
      <c r="O1138" s="134" t="s">
        <v>6963</v>
      </c>
      <c r="P1138" s="134">
        <v>20080218</v>
      </c>
      <c r="Q1138" s="133" t="s">
        <v>7057</v>
      </c>
      <c r="R1138" s="134" t="s">
        <v>14</v>
      </c>
      <c r="S1138" s="134" t="s">
        <v>7454</v>
      </c>
      <c r="T1138" s="58" t="s">
        <v>4712</v>
      </c>
      <c r="U1138" s="58" t="s">
        <v>5095</v>
      </c>
      <c r="V1138" s="58" t="s">
        <v>5096</v>
      </c>
      <c r="W1138" s="235">
        <v>250</v>
      </c>
      <c r="X1138" s="134" t="s">
        <v>7454</v>
      </c>
      <c r="Y1138" s="216" t="s">
        <v>127</v>
      </c>
      <c r="Z1138" s="26">
        <f t="shared" si="62"/>
        <v>40.15</v>
      </c>
      <c r="AA1138" s="27">
        <f t="shared" si="63"/>
        <v>20.166666666666668</v>
      </c>
      <c r="AB1138" s="134" t="str">
        <f t="shared" si="56"/>
        <v>40</v>
      </c>
      <c r="AC1138" s="134" t="str">
        <f t="shared" si="57"/>
        <v>09</v>
      </c>
      <c r="AD1138" s="134" t="str">
        <f t="shared" si="58"/>
        <v>00</v>
      </c>
      <c r="AE1138" s="26" t="s">
        <v>4762</v>
      </c>
      <c r="AF1138" s="134" t="str">
        <f t="shared" si="59"/>
        <v>20</v>
      </c>
      <c r="AG1138" s="134" t="str">
        <f t="shared" si="60"/>
        <v>10</v>
      </c>
      <c r="AH1138" s="134" t="str">
        <f t="shared" si="61"/>
        <v>00</v>
      </c>
      <c r="AI1138" s="27" t="s">
        <v>4890</v>
      </c>
      <c r="AJ1138" s="134">
        <v>300</v>
      </c>
      <c r="AK1138" s="235" t="s">
        <v>4717</v>
      </c>
      <c r="AL1138" s="133">
        <v>40</v>
      </c>
      <c r="AM1138" s="134" t="s">
        <v>2158</v>
      </c>
      <c r="AN1138" s="235">
        <v>40</v>
      </c>
      <c r="AO1138" s="134" t="s">
        <v>7454</v>
      </c>
      <c r="AP1138" s="216" t="s">
        <v>127</v>
      </c>
      <c r="AQ1138" s="133" t="s">
        <v>7456</v>
      </c>
      <c r="AR1138" s="133" t="s">
        <v>7455</v>
      </c>
      <c r="AS1138" s="134" t="s">
        <v>5096</v>
      </c>
      <c r="AU1138" s="134">
        <v>300</v>
      </c>
      <c r="AV1138" s="235" t="s">
        <v>4718</v>
      </c>
      <c r="AW1138" s="235">
        <v>13</v>
      </c>
      <c r="AX1138" s="133" t="s">
        <v>2160</v>
      </c>
      <c r="AY1138" s="235">
        <v>0</v>
      </c>
      <c r="AZ1138" s="134" t="s">
        <v>127</v>
      </c>
      <c r="BA1138" s="133" t="s">
        <v>4589</v>
      </c>
      <c r="BB1138" s="235">
        <v>0</v>
      </c>
      <c r="BE1138" s="134" t="s">
        <v>4718</v>
      </c>
      <c r="BF1138" s="134" t="s">
        <v>7457</v>
      </c>
      <c r="BG1138" s="134" t="s">
        <v>7454</v>
      </c>
      <c r="BH1138" s="329" t="s">
        <v>7458</v>
      </c>
      <c r="BI1138" s="329" t="s">
        <v>7458</v>
      </c>
      <c r="BK1138" s="134" t="s">
        <v>4718</v>
      </c>
      <c r="BP1138" s="134" t="s">
        <v>7456</v>
      </c>
      <c r="BQ1138" s="134" t="s">
        <v>7456</v>
      </c>
      <c r="BR1138" s="134" t="s">
        <v>7454</v>
      </c>
      <c r="BS1138" s="235" t="s">
        <v>7458</v>
      </c>
      <c r="BT1138" s="235">
        <v>10</v>
      </c>
      <c r="BU1138" s="235" t="s">
        <v>7421</v>
      </c>
      <c r="BV1138" s="235">
        <v>2400</v>
      </c>
      <c r="BW1138" s="235">
        <v>792</v>
      </c>
      <c r="BY1138" s="335">
        <v>330</v>
      </c>
      <c r="BZ1138" s="134" t="s">
        <v>7457</v>
      </c>
      <c r="CB1138" s="134" t="s">
        <v>7454</v>
      </c>
      <c r="CC1138" s="134" t="s">
        <v>7456</v>
      </c>
      <c r="CD1138" s="290" t="s">
        <v>7459</v>
      </c>
      <c r="CE1138" s="134" t="s">
        <v>7454</v>
      </c>
      <c r="CF1138" s="134" t="s">
        <v>7457</v>
      </c>
      <c r="CO1138" s="134" t="s">
        <v>7454</v>
      </c>
      <c r="CP1138" s="134" t="s">
        <v>7457</v>
      </c>
    </row>
    <row r="1139" spans="1:94" x14ac:dyDescent="0.25">
      <c r="A1139" s="134" t="s">
        <v>14</v>
      </c>
      <c r="B1139" s="134" t="s">
        <v>2147</v>
      </c>
      <c r="C1139" s="134" t="s">
        <v>7460</v>
      </c>
      <c r="D1139" s="23" t="s">
        <v>7460</v>
      </c>
      <c r="E1139" s="193" t="s">
        <v>127</v>
      </c>
      <c r="F1139" s="201" t="s">
        <v>4705</v>
      </c>
      <c r="G1139" s="201" t="s">
        <v>4706</v>
      </c>
      <c r="H1139" s="226" t="s">
        <v>2152</v>
      </c>
      <c r="K1139" s="133" t="s">
        <v>7461</v>
      </c>
      <c r="L1139" s="133" t="s">
        <v>309</v>
      </c>
      <c r="M1139" s="133" t="s">
        <v>7462</v>
      </c>
      <c r="N1139" s="133" t="s">
        <v>4709</v>
      </c>
      <c r="O1139" s="134" t="s">
        <v>6963</v>
      </c>
      <c r="P1139" s="134">
        <v>20080218</v>
      </c>
      <c r="Q1139" s="133" t="s">
        <v>7057</v>
      </c>
      <c r="R1139" s="134" t="s">
        <v>14</v>
      </c>
      <c r="S1139" s="134" t="s">
        <v>7460</v>
      </c>
      <c r="T1139" s="58" t="s">
        <v>4886</v>
      </c>
      <c r="U1139" s="58" t="s">
        <v>4887</v>
      </c>
      <c r="V1139" s="58" t="s">
        <v>4888</v>
      </c>
      <c r="W1139" s="235">
        <v>800</v>
      </c>
      <c r="X1139" s="134" t="s">
        <v>7460</v>
      </c>
      <c r="Y1139" s="216" t="s">
        <v>127</v>
      </c>
      <c r="Z1139" s="26">
        <f t="shared" si="62"/>
        <v>42.4</v>
      </c>
      <c r="AA1139" s="27">
        <f t="shared" si="63"/>
        <v>20.166666666666668</v>
      </c>
      <c r="AB1139" s="134" t="str">
        <f t="shared" si="56"/>
        <v>42</v>
      </c>
      <c r="AC1139" s="134" t="str">
        <f t="shared" si="57"/>
        <v>24</v>
      </c>
      <c r="AD1139" s="134" t="str">
        <f t="shared" si="58"/>
        <v>00</v>
      </c>
      <c r="AE1139" s="26" t="s">
        <v>4889</v>
      </c>
      <c r="AF1139" s="134" t="str">
        <f t="shared" si="59"/>
        <v>20</v>
      </c>
      <c r="AG1139" s="134" t="str">
        <f t="shared" si="60"/>
        <v>10</v>
      </c>
      <c r="AH1139" s="134" t="str">
        <f t="shared" si="61"/>
        <v>00</v>
      </c>
      <c r="AI1139" s="27" t="s">
        <v>4890</v>
      </c>
      <c r="AJ1139" s="134">
        <v>300</v>
      </c>
      <c r="AK1139" s="235" t="s">
        <v>4717</v>
      </c>
      <c r="AL1139" s="133">
        <v>40</v>
      </c>
      <c r="AM1139" s="134" t="s">
        <v>2158</v>
      </c>
      <c r="AN1139" s="235">
        <v>40</v>
      </c>
      <c r="AO1139" s="134" t="s">
        <v>7460</v>
      </c>
      <c r="AP1139" s="216" t="s">
        <v>127</v>
      </c>
      <c r="AQ1139" s="133" t="s">
        <v>7462</v>
      </c>
      <c r="AR1139" s="133" t="s">
        <v>7461</v>
      </c>
      <c r="AS1139" s="134" t="s">
        <v>4888</v>
      </c>
      <c r="AU1139" s="134">
        <v>300</v>
      </c>
      <c r="AV1139" s="235" t="s">
        <v>4718</v>
      </c>
      <c r="AW1139" s="235">
        <v>13</v>
      </c>
      <c r="AX1139" s="133" t="s">
        <v>2160</v>
      </c>
      <c r="AY1139" s="235">
        <v>0</v>
      </c>
      <c r="AZ1139" s="134" t="s">
        <v>127</v>
      </c>
      <c r="BA1139" s="133" t="s">
        <v>4589</v>
      </c>
      <c r="BB1139" s="235">
        <v>0</v>
      </c>
      <c r="BE1139" s="134" t="s">
        <v>4718</v>
      </c>
      <c r="BF1139" s="134" t="s">
        <v>7463</v>
      </c>
      <c r="BG1139" s="134" t="s">
        <v>7460</v>
      </c>
      <c r="BH1139" s="329" t="s">
        <v>7464</v>
      </c>
      <c r="BI1139" s="329" t="s">
        <v>7464</v>
      </c>
      <c r="BK1139" s="134" t="s">
        <v>4718</v>
      </c>
      <c r="BP1139" s="134" t="s">
        <v>7462</v>
      </c>
      <c r="BQ1139" s="134" t="s">
        <v>7462</v>
      </c>
      <c r="BR1139" s="134" t="s">
        <v>7460</v>
      </c>
      <c r="BS1139" s="235" t="s">
        <v>7464</v>
      </c>
      <c r="BT1139" s="235">
        <v>10</v>
      </c>
      <c r="BU1139" s="235" t="s">
        <v>7428</v>
      </c>
      <c r="BV1139" s="235">
        <v>2400</v>
      </c>
      <c r="BW1139" s="235">
        <v>792</v>
      </c>
      <c r="BY1139" s="335">
        <v>330</v>
      </c>
      <c r="BZ1139" s="134" t="s">
        <v>7463</v>
      </c>
      <c r="CB1139" s="134" t="s">
        <v>7460</v>
      </c>
      <c r="CC1139" s="134" t="s">
        <v>7462</v>
      </c>
      <c r="CD1139" s="290" t="s">
        <v>7465</v>
      </c>
      <c r="CE1139" s="134" t="s">
        <v>7460</v>
      </c>
      <c r="CF1139" s="134" t="s">
        <v>7463</v>
      </c>
      <c r="CO1139" s="134" t="s">
        <v>7460</v>
      </c>
      <c r="CP1139" s="134" t="s">
        <v>7463</v>
      </c>
    </row>
    <row r="1140" spans="1:94" x14ac:dyDescent="0.25">
      <c r="A1140" s="134" t="s">
        <v>14</v>
      </c>
      <c r="B1140" s="134" t="s">
        <v>2147</v>
      </c>
      <c r="C1140" s="134" t="s">
        <v>7466</v>
      </c>
      <c r="D1140" s="23" t="s">
        <v>7466</v>
      </c>
      <c r="E1140" s="193" t="s">
        <v>127</v>
      </c>
      <c r="F1140" s="201" t="s">
        <v>4705</v>
      </c>
      <c r="G1140" s="201" t="s">
        <v>4706</v>
      </c>
      <c r="H1140" s="226" t="s">
        <v>2152</v>
      </c>
      <c r="K1140" s="133" t="s">
        <v>7467</v>
      </c>
      <c r="L1140" s="133" t="s">
        <v>309</v>
      </c>
      <c r="M1140" s="133" t="s">
        <v>7468</v>
      </c>
      <c r="N1140" s="133" t="s">
        <v>4709</v>
      </c>
      <c r="O1140" s="134" t="s">
        <v>6963</v>
      </c>
      <c r="P1140" s="134">
        <v>20080218</v>
      </c>
      <c r="Q1140" s="133" t="s">
        <v>7057</v>
      </c>
      <c r="R1140" s="134" t="s">
        <v>14</v>
      </c>
      <c r="S1140" s="134" t="s">
        <v>7466</v>
      </c>
      <c r="T1140" s="58" t="s">
        <v>4818</v>
      </c>
      <c r="U1140" s="58" t="s">
        <v>4819</v>
      </c>
      <c r="V1140" s="58" t="s">
        <v>4820</v>
      </c>
      <c r="W1140" s="235">
        <v>780</v>
      </c>
      <c r="X1140" s="134" t="s">
        <v>7466</v>
      </c>
      <c r="Y1140" s="216" t="s">
        <v>127</v>
      </c>
      <c r="Z1140" s="26">
        <f t="shared" si="62"/>
        <v>40.583333333333336</v>
      </c>
      <c r="AA1140" s="27">
        <f t="shared" si="63"/>
        <v>20.666666666666668</v>
      </c>
      <c r="AB1140" s="134" t="str">
        <f t="shared" si="56"/>
        <v>40</v>
      </c>
      <c r="AC1140" s="134" t="str">
        <f t="shared" si="57"/>
        <v>35</v>
      </c>
      <c r="AD1140" s="134" t="str">
        <f t="shared" si="58"/>
        <v>00</v>
      </c>
      <c r="AE1140" s="26" t="s">
        <v>4821</v>
      </c>
      <c r="AF1140" s="134" t="str">
        <f t="shared" si="59"/>
        <v>20</v>
      </c>
      <c r="AG1140" s="134" t="str">
        <f t="shared" si="60"/>
        <v>40</v>
      </c>
      <c r="AH1140" s="134" t="str">
        <f t="shared" si="61"/>
        <v>00</v>
      </c>
      <c r="AI1140" s="27" t="s">
        <v>4822</v>
      </c>
      <c r="AJ1140" s="134">
        <v>300</v>
      </c>
      <c r="AK1140" s="235" t="s">
        <v>4717</v>
      </c>
      <c r="AL1140" s="133">
        <v>40</v>
      </c>
      <c r="AM1140" s="134" t="s">
        <v>2158</v>
      </c>
      <c r="AN1140" s="235">
        <v>40</v>
      </c>
      <c r="AO1140" s="134" t="s">
        <v>7466</v>
      </c>
      <c r="AP1140" s="216" t="s">
        <v>127</v>
      </c>
      <c r="AQ1140" s="133" t="s">
        <v>7468</v>
      </c>
      <c r="AR1140" s="133" t="s">
        <v>7467</v>
      </c>
      <c r="AS1140" s="134" t="s">
        <v>4820</v>
      </c>
      <c r="AU1140" s="134">
        <v>300</v>
      </c>
      <c r="AV1140" s="235" t="s">
        <v>4718</v>
      </c>
      <c r="AW1140" s="235">
        <v>13</v>
      </c>
      <c r="AX1140" s="133" t="s">
        <v>2160</v>
      </c>
      <c r="AY1140" s="235">
        <v>0</v>
      </c>
      <c r="AZ1140" s="134" t="s">
        <v>127</v>
      </c>
      <c r="BA1140" s="133" t="s">
        <v>4589</v>
      </c>
      <c r="BB1140" s="235">
        <v>0</v>
      </c>
      <c r="BE1140" s="134" t="s">
        <v>4718</v>
      </c>
      <c r="BF1140" s="134" t="s">
        <v>7469</v>
      </c>
      <c r="BG1140" s="134" t="s">
        <v>7466</v>
      </c>
      <c r="BH1140" s="329" t="s">
        <v>7470</v>
      </c>
      <c r="BI1140" s="329" t="s">
        <v>7470</v>
      </c>
      <c r="BK1140" s="134" t="s">
        <v>4718</v>
      </c>
      <c r="BP1140" s="134" t="s">
        <v>7468</v>
      </c>
      <c r="BQ1140" s="134" t="s">
        <v>7468</v>
      </c>
      <c r="BR1140" s="134" t="s">
        <v>7466</v>
      </c>
      <c r="BS1140" s="235" t="s">
        <v>7470</v>
      </c>
      <c r="BT1140" s="235">
        <v>10</v>
      </c>
      <c r="BU1140" s="235" t="s">
        <v>3514</v>
      </c>
      <c r="BV1140" s="235">
        <v>2400</v>
      </c>
      <c r="BW1140" s="235">
        <v>792</v>
      </c>
      <c r="BY1140" s="335">
        <v>330</v>
      </c>
      <c r="BZ1140" s="134" t="s">
        <v>7469</v>
      </c>
      <c r="CB1140" s="134" t="s">
        <v>7466</v>
      </c>
      <c r="CC1140" s="134" t="s">
        <v>7468</v>
      </c>
      <c r="CD1140" s="290" t="s">
        <v>7471</v>
      </c>
      <c r="CE1140" s="134" t="s">
        <v>7466</v>
      </c>
      <c r="CF1140" s="134" t="s">
        <v>7469</v>
      </c>
      <c r="CO1140" s="134" t="s">
        <v>7466</v>
      </c>
      <c r="CP1140" s="134" t="s">
        <v>7469</v>
      </c>
    </row>
    <row r="1141" spans="1:94" x14ac:dyDescent="0.25">
      <c r="A1141" s="134" t="s">
        <v>14</v>
      </c>
      <c r="B1141" s="134" t="s">
        <v>2147</v>
      </c>
      <c r="C1141" s="134" t="s">
        <v>7472</v>
      </c>
      <c r="D1141" s="23" t="s">
        <v>7472</v>
      </c>
      <c r="E1141" s="193" t="s">
        <v>127</v>
      </c>
      <c r="F1141" s="201" t="s">
        <v>4705</v>
      </c>
      <c r="G1141" s="201" t="s">
        <v>4706</v>
      </c>
      <c r="H1141" s="226" t="s">
        <v>2152</v>
      </c>
      <c r="K1141" s="133" t="s">
        <v>7473</v>
      </c>
      <c r="L1141" s="133" t="s">
        <v>309</v>
      </c>
      <c r="M1141" s="133" t="s">
        <v>7474</v>
      </c>
      <c r="N1141" s="133" t="s">
        <v>4709</v>
      </c>
      <c r="O1141" s="134" t="s">
        <v>6963</v>
      </c>
      <c r="P1141" s="134">
        <v>20080218</v>
      </c>
      <c r="Q1141" s="133" t="s">
        <v>7057</v>
      </c>
      <c r="R1141" s="134" t="s">
        <v>14</v>
      </c>
      <c r="S1141" s="134" t="s">
        <v>7472</v>
      </c>
      <c r="T1141" s="58" t="s">
        <v>4799</v>
      </c>
      <c r="U1141" s="58" t="s">
        <v>7475</v>
      </c>
      <c r="V1141" s="58" t="s">
        <v>7476</v>
      </c>
      <c r="W1141" s="235">
        <v>20</v>
      </c>
      <c r="X1141" s="134" t="s">
        <v>7472</v>
      </c>
      <c r="Y1141" s="216" t="s">
        <v>127</v>
      </c>
      <c r="Z1141" s="26">
        <f t="shared" si="62"/>
        <v>41.783333333333331</v>
      </c>
      <c r="AA1141" s="27">
        <f t="shared" si="63"/>
        <v>19.716666666666665</v>
      </c>
      <c r="AB1141" s="134" t="str">
        <f t="shared" si="56"/>
        <v>41</v>
      </c>
      <c r="AC1141" s="134" t="str">
        <f t="shared" si="57"/>
        <v>47</v>
      </c>
      <c r="AD1141" s="134" t="str">
        <f t="shared" si="58"/>
        <v>00</v>
      </c>
      <c r="AE1141" s="26" t="s">
        <v>5069</v>
      </c>
      <c r="AF1141" s="134" t="str">
        <f t="shared" si="59"/>
        <v>19</v>
      </c>
      <c r="AG1141" s="134" t="str">
        <f t="shared" si="60"/>
        <v>43</v>
      </c>
      <c r="AH1141" s="134" t="str">
        <f t="shared" si="61"/>
        <v>00</v>
      </c>
      <c r="AI1141" s="27" t="s">
        <v>7477</v>
      </c>
      <c r="AJ1141" s="134">
        <v>300</v>
      </c>
      <c r="AK1141" s="235" t="s">
        <v>4717</v>
      </c>
      <c r="AL1141" s="133">
        <v>40</v>
      </c>
      <c r="AM1141" s="134" t="s">
        <v>2158</v>
      </c>
      <c r="AN1141" s="235">
        <v>40</v>
      </c>
      <c r="AO1141" s="134" t="s">
        <v>7472</v>
      </c>
      <c r="AP1141" s="216" t="s">
        <v>127</v>
      </c>
      <c r="AQ1141" s="133" t="s">
        <v>7474</v>
      </c>
      <c r="AR1141" s="133" t="s">
        <v>7473</v>
      </c>
      <c r="AS1141" s="134" t="s">
        <v>7476</v>
      </c>
      <c r="AU1141" s="134">
        <v>300</v>
      </c>
      <c r="AV1141" s="235" t="s">
        <v>4718</v>
      </c>
      <c r="AW1141" s="235">
        <v>13</v>
      </c>
      <c r="AX1141" s="133" t="s">
        <v>2160</v>
      </c>
      <c r="AY1141" s="235">
        <v>0</v>
      </c>
      <c r="AZ1141" s="134" t="s">
        <v>127</v>
      </c>
      <c r="BA1141" s="133" t="s">
        <v>4589</v>
      </c>
      <c r="BB1141" s="235">
        <v>0</v>
      </c>
      <c r="BE1141" s="134" t="s">
        <v>4718</v>
      </c>
      <c r="BF1141" s="134" t="s">
        <v>7478</v>
      </c>
      <c r="BG1141" s="134" t="s">
        <v>7472</v>
      </c>
      <c r="BH1141" s="329" t="s">
        <v>7479</v>
      </c>
      <c r="BI1141" s="329" t="s">
        <v>7479</v>
      </c>
      <c r="BK1141" s="134" t="s">
        <v>4718</v>
      </c>
      <c r="BP1141" s="134" t="s">
        <v>7474</v>
      </c>
      <c r="BQ1141" s="134" t="s">
        <v>7474</v>
      </c>
      <c r="BR1141" s="134" t="s">
        <v>7472</v>
      </c>
      <c r="BS1141" s="235" t="s">
        <v>7479</v>
      </c>
      <c r="BT1141" s="235">
        <v>10</v>
      </c>
      <c r="BU1141" s="235" t="s">
        <v>3488</v>
      </c>
      <c r="BV1141" s="235">
        <v>2400</v>
      </c>
      <c r="BW1141" s="235">
        <v>792</v>
      </c>
      <c r="BY1141" s="335">
        <v>330</v>
      </c>
      <c r="BZ1141" s="134" t="s">
        <v>7478</v>
      </c>
      <c r="CB1141" s="134" t="s">
        <v>7472</v>
      </c>
      <c r="CC1141" s="134" t="s">
        <v>7474</v>
      </c>
      <c r="CD1141" s="290" t="s">
        <v>7480</v>
      </c>
      <c r="CE1141" s="134" t="s">
        <v>7472</v>
      </c>
      <c r="CF1141" s="134" t="s">
        <v>7478</v>
      </c>
      <c r="CO1141" s="134" t="s">
        <v>7472</v>
      </c>
      <c r="CP1141" s="134" t="s">
        <v>7478</v>
      </c>
    </row>
    <row r="1142" spans="1:94" x14ac:dyDescent="0.25">
      <c r="A1142" s="134" t="s">
        <v>14</v>
      </c>
      <c r="B1142" s="134" t="s">
        <v>2147</v>
      </c>
      <c r="C1142" s="134" t="s">
        <v>7481</v>
      </c>
      <c r="D1142" s="23" t="s">
        <v>7481</v>
      </c>
      <c r="E1142" s="193" t="s">
        <v>127</v>
      </c>
      <c r="F1142" s="201" t="s">
        <v>4705</v>
      </c>
      <c r="G1142" s="201" t="s">
        <v>4706</v>
      </c>
      <c r="H1142" s="226" t="s">
        <v>2152</v>
      </c>
      <c r="K1142" s="133" t="s">
        <v>7482</v>
      </c>
      <c r="L1142" s="133" t="s">
        <v>309</v>
      </c>
      <c r="M1142" s="133" t="s">
        <v>7483</v>
      </c>
      <c r="N1142" s="133" t="s">
        <v>4709</v>
      </c>
      <c r="O1142" s="134" t="s">
        <v>6963</v>
      </c>
      <c r="P1142" s="134">
        <v>20080218</v>
      </c>
      <c r="Q1142" s="133" t="s">
        <v>7057</v>
      </c>
      <c r="R1142" s="134" t="s">
        <v>14</v>
      </c>
      <c r="S1142" s="134" t="s">
        <v>7481</v>
      </c>
      <c r="T1142" s="58" t="s">
        <v>4712</v>
      </c>
      <c r="U1142" s="58" t="s">
        <v>4809</v>
      </c>
      <c r="V1142" s="58" t="s">
        <v>4810</v>
      </c>
      <c r="W1142" s="235">
        <v>700</v>
      </c>
      <c r="X1142" s="134" t="s">
        <v>7481</v>
      </c>
      <c r="Y1142" s="216" t="s">
        <v>127</v>
      </c>
      <c r="Z1142" s="26">
        <f t="shared" si="62"/>
        <v>40.283333333333331</v>
      </c>
      <c r="AA1142" s="27">
        <f t="shared" si="63"/>
        <v>20</v>
      </c>
      <c r="AB1142" s="134" t="str">
        <f t="shared" si="56"/>
        <v>40</v>
      </c>
      <c r="AC1142" s="134" t="str">
        <f t="shared" si="57"/>
        <v>17</v>
      </c>
      <c r="AD1142" s="134" t="str">
        <f t="shared" si="58"/>
        <v>00</v>
      </c>
      <c r="AE1142" s="26" t="s">
        <v>4811</v>
      </c>
      <c r="AF1142" s="134" t="str">
        <f t="shared" si="59"/>
        <v>20</v>
      </c>
      <c r="AG1142" s="134" t="str">
        <f t="shared" si="60"/>
        <v>00</v>
      </c>
      <c r="AH1142" s="134" t="str">
        <f t="shared" si="61"/>
        <v>00</v>
      </c>
      <c r="AI1142" s="27" t="s">
        <v>4812</v>
      </c>
      <c r="AJ1142" s="134">
        <v>300</v>
      </c>
      <c r="AK1142" s="235" t="s">
        <v>4717</v>
      </c>
      <c r="AL1142" s="133">
        <v>40</v>
      </c>
      <c r="AM1142" s="134" t="s">
        <v>2158</v>
      </c>
      <c r="AN1142" s="235">
        <v>40</v>
      </c>
      <c r="AO1142" s="134" t="s">
        <v>7481</v>
      </c>
      <c r="AP1142" s="216" t="s">
        <v>127</v>
      </c>
      <c r="AQ1142" s="133" t="s">
        <v>7483</v>
      </c>
      <c r="AR1142" s="133" t="s">
        <v>7482</v>
      </c>
      <c r="AS1142" s="134" t="s">
        <v>4810</v>
      </c>
      <c r="AU1142" s="134">
        <v>300</v>
      </c>
      <c r="AV1142" s="235" t="s">
        <v>4718</v>
      </c>
      <c r="AW1142" s="235">
        <v>13</v>
      </c>
      <c r="AX1142" s="133" t="s">
        <v>2160</v>
      </c>
      <c r="AY1142" s="235">
        <v>0</v>
      </c>
      <c r="AZ1142" s="134" t="s">
        <v>127</v>
      </c>
      <c r="BA1142" s="133" t="s">
        <v>4589</v>
      </c>
      <c r="BB1142" s="235">
        <v>0</v>
      </c>
      <c r="BE1142" s="134" t="s">
        <v>4718</v>
      </c>
      <c r="BF1142" s="134" t="s">
        <v>7484</v>
      </c>
      <c r="BG1142" s="134" t="s">
        <v>7481</v>
      </c>
      <c r="BH1142" s="329" t="s">
        <v>7485</v>
      </c>
      <c r="BI1142" s="329" t="s">
        <v>7485</v>
      </c>
      <c r="BK1142" s="134" t="s">
        <v>4718</v>
      </c>
      <c r="BP1142" s="134" t="s">
        <v>7483</v>
      </c>
      <c r="BQ1142" s="134" t="s">
        <v>7483</v>
      </c>
      <c r="BR1142" s="134" t="s">
        <v>7481</v>
      </c>
      <c r="BS1142" s="235" t="s">
        <v>7485</v>
      </c>
      <c r="BT1142" s="235">
        <v>10</v>
      </c>
      <c r="BU1142" s="235" t="s">
        <v>7486</v>
      </c>
      <c r="BV1142" s="235">
        <v>2400</v>
      </c>
      <c r="BW1142" s="235">
        <v>792</v>
      </c>
      <c r="BY1142" s="335">
        <v>330</v>
      </c>
      <c r="BZ1142" s="134" t="s">
        <v>7484</v>
      </c>
      <c r="CB1142" s="134" t="s">
        <v>7481</v>
      </c>
      <c r="CC1142" s="134" t="s">
        <v>7483</v>
      </c>
      <c r="CD1142" s="290" t="s">
        <v>7487</v>
      </c>
      <c r="CE1142" s="134" t="s">
        <v>7481</v>
      </c>
      <c r="CF1142" s="134" t="s">
        <v>7484</v>
      </c>
      <c r="CO1142" s="134" t="s">
        <v>7481</v>
      </c>
      <c r="CP1142" s="134" t="s">
        <v>7484</v>
      </c>
    </row>
    <row r="1143" spans="1:94" x14ac:dyDescent="0.25">
      <c r="A1143" s="134" t="s">
        <v>14</v>
      </c>
      <c r="B1143" s="134" t="s">
        <v>2147</v>
      </c>
      <c r="C1143" s="134" t="s">
        <v>7488</v>
      </c>
      <c r="D1143" s="23" t="s">
        <v>7488</v>
      </c>
      <c r="E1143" s="193" t="s">
        <v>127</v>
      </c>
      <c r="F1143" s="201" t="s">
        <v>4705</v>
      </c>
      <c r="G1143" s="201" t="s">
        <v>4706</v>
      </c>
      <c r="H1143" s="226" t="s">
        <v>2152</v>
      </c>
      <c r="K1143" s="133" t="s">
        <v>7489</v>
      </c>
      <c r="L1143" s="133" t="s">
        <v>309</v>
      </c>
      <c r="M1143" s="133" t="s">
        <v>7490</v>
      </c>
      <c r="N1143" s="133" t="s">
        <v>4709</v>
      </c>
      <c r="O1143" s="134" t="s">
        <v>6963</v>
      </c>
      <c r="P1143" s="134">
        <v>20080218</v>
      </c>
      <c r="Q1143" s="133" t="s">
        <v>7057</v>
      </c>
      <c r="R1143" s="134" t="s">
        <v>14</v>
      </c>
      <c r="S1143" s="134" t="s">
        <v>7488</v>
      </c>
      <c r="T1143" s="58" t="s">
        <v>4818</v>
      </c>
      <c r="U1143" s="58" t="s">
        <v>4964</v>
      </c>
      <c r="V1143" s="58" t="s">
        <v>4965</v>
      </c>
      <c r="W1143" s="235">
        <v>600</v>
      </c>
      <c r="X1143" s="134" t="s">
        <v>7488</v>
      </c>
      <c r="Y1143" s="216" t="s">
        <v>127</v>
      </c>
      <c r="Z1143" s="26">
        <f t="shared" si="62"/>
        <v>40.9</v>
      </c>
      <c r="AA1143" s="27">
        <f t="shared" si="63"/>
        <v>20.65</v>
      </c>
      <c r="AB1143" s="134" t="str">
        <f t="shared" si="56"/>
        <v>40</v>
      </c>
      <c r="AC1143" s="134" t="str">
        <f t="shared" si="57"/>
        <v>54</v>
      </c>
      <c r="AD1143" s="134" t="str">
        <f t="shared" si="58"/>
        <v>00</v>
      </c>
      <c r="AE1143" s="26" t="s">
        <v>4966</v>
      </c>
      <c r="AF1143" s="134" t="str">
        <f t="shared" si="59"/>
        <v>20</v>
      </c>
      <c r="AG1143" s="134" t="str">
        <f t="shared" si="60"/>
        <v>39</v>
      </c>
      <c r="AH1143" s="134" t="str">
        <f t="shared" si="61"/>
        <v>00</v>
      </c>
      <c r="AI1143" s="27" t="s">
        <v>4967</v>
      </c>
      <c r="AJ1143" s="134">
        <v>300</v>
      </c>
      <c r="AK1143" s="235" t="s">
        <v>4717</v>
      </c>
      <c r="AL1143" s="133">
        <v>40</v>
      </c>
      <c r="AM1143" s="134" t="s">
        <v>2158</v>
      </c>
      <c r="AN1143" s="235">
        <v>40</v>
      </c>
      <c r="AO1143" s="134" t="s">
        <v>7488</v>
      </c>
      <c r="AP1143" s="216" t="s">
        <v>127</v>
      </c>
      <c r="AQ1143" s="133" t="s">
        <v>7490</v>
      </c>
      <c r="AR1143" s="133" t="s">
        <v>7489</v>
      </c>
      <c r="AS1143" s="134" t="s">
        <v>4965</v>
      </c>
      <c r="AU1143" s="134">
        <v>300</v>
      </c>
      <c r="AV1143" s="235" t="s">
        <v>4718</v>
      </c>
      <c r="AW1143" s="235">
        <v>13</v>
      </c>
      <c r="AX1143" s="133" t="s">
        <v>2160</v>
      </c>
      <c r="AY1143" s="235">
        <v>0</v>
      </c>
      <c r="AZ1143" s="134" t="s">
        <v>127</v>
      </c>
      <c r="BA1143" s="133" t="s">
        <v>4589</v>
      </c>
      <c r="BB1143" s="235">
        <v>0</v>
      </c>
      <c r="BE1143" s="134" t="s">
        <v>4718</v>
      </c>
      <c r="BF1143" s="134" t="s">
        <v>7491</v>
      </c>
      <c r="BG1143" s="134" t="s">
        <v>7488</v>
      </c>
      <c r="BH1143" s="329" t="s">
        <v>7492</v>
      </c>
      <c r="BI1143" s="329" t="s">
        <v>7492</v>
      </c>
      <c r="BK1143" s="134" t="s">
        <v>4718</v>
      </c>
      <c r="BP1143" s="134" t="s">
        <v>7490</v>
      </c>
      <c r="BQ1143" s="134" t="s">
        <v>7490</v>
      </c>
      <c r="BR1143" s="134" t="s">
        <v>7488</v>
      </c>
      <c r="BS1143" s="235" t="s">
        <v>7492</v>
      </c>
      <c r="BT1143" s="235">
        <v>10</v>
      </c>
      <c r="BU1143" s="235" t="s">
        <v>7493</v>
      </c>
      <c r="BV1143" s="235">
        <v>2400</v>
      </c>
      <c r="BW1143" s="235">
        <v>792</v>
      </c>
      <c r="BY1143" s="335">
        <v>330</v>
      </c>
      <c r="BZ1143" s="134" t="s">
        <v>7491</v>
      </c>
      <c r="CB1143" s="134" t="s">
        <v>7488</v>
      </c>
      <c r="CC1143" s="134" t="s">
        <v>7490</v>
      </c>
      <c r="CD1143" s="290" t="s">
        <v>7494</v>
      </c>
      <c r="CE1143" s="134" t="s">
        <v>7488</v>
      </c>
      <c r="CF1143" s="134" t="s">
        <v>7491</v>
      </c>
      <c r="CO1143" s="134" t="s">
        <v>7488</v>
      </c>
      <c r="CP1143" s="134" t="s">
        <v>7491</v>
      </c>
    </row>
    <row r="1144" spans="1:94" x14ac:dyDescent="0.25">
      <c r="A1144" s="134" t="s">
        <v>14</v>
      </c>
      <c r="B1144" s="134" t="s">
        <v>2147</v>
      </c>
      <c r="C1144" s="134" t="s">
        <v>7495</v>
      </c>
      <c r="D1144" s="23" t="s">
        <v>7495</v>
      </c>
      <c r="E1144" s="193" t="s">
        <v>127</v>
      </c>
      <c r="F1144" s="201" t="s">
        <v>4705</v>
      </c>
      <c r="G1144" s="201" t="s">
        <v>4706</v>
      </c>
      <c r="H1144" s="226" t="s">
        <v>2152</v>
      </c>
      <c r="K1144" s="133" t="s">
        <v>7496</v>
      </c>
      <c r="L1144" s="133" t="s">
        <v>309</v>
      </c>
      <c r="M1144" s="133" t="s">
        <v>7497</v>
      </c>
      <c r="N1144" s="133" t="s">
        <v>4709</v>
      </c>
      <c r="O1144" s="134" t="s">
        <v>6963</v>
      </c>
      <c r="P1144" s="134">
        <v>20080218</v>
      </c>
      <c r="Q1144" s="133" t="s">
        <v>7057</v>
      </c>
      <c r="R1144" s="134" t="s">
        <v>14</v>
      </c>
      <c r="S1144" s="134" t="s">
        <v>7495</v>
      </c>
      <c r="T1144" s="58" t="s">
        <v>4734</v>
      </c>
      <c r="U1144" s="58" t="s">
        <v>4760</v>
      </c>
      <c r="V1144" s="58" t="s">
        <v>4761</v>
      </c>
      <c r="W1144" s="235">
        <v>300</v>
      </c>
      <c r="X1144" s="134" t="s">
        <v>7495</v>
      </c>
      <c r="Y1144" s="216" t="s">
        <v>127</v>
      </c>
      <c r="Z1144" s="26">
        <f t="shared" si="62"/>
        <v>40.15</v>
      </c>
      <c r="AA1144" s="27">
        <f t="shared" si="63"/>
        <v>19.8</v>
      </c>
      <c r="AB1144" s="134" t="str">
        <f t="shared" si="56"/>
        <v>40</v>
      </c>
      <c r="AC1144" s="134" t="str">
        <f t="shared" si="57"/>
        <v>09</v>
      </c>
      <c r="AD1144" s="134" t="str">
        <f t="shared" si="58"/>
        <v>00</v>
      </c>
      <c r="AE1144" s="26" t="s">
        <v>4762</v>
      </c>
      <c r="AF1144" s="134" t="str">
        <f t="shared" si="59"/>
        <v>19</v>
      </c>
      <c r="AG1144" s="134" t="str">
        <f t="shared" si="60"/>
        <v>48</v>
      </c>
      <c r="AH1144" s="134" t="str">
        <f t="shared" si="61"/>
        <v>00</v>
      </c>
      <c r="AI1144" s="27" t="s">
        <v>4763</v>
      </c>
      <c r="AJ1144" s="134">
        <v>300</v>
      </c>
      <c r="AK1144" s="235" t="s">
        <v>4717</v>
      </c>
      <c r="AL1144" s="133">
        <v>40</v>
      </c>
      <c r="AM1144" s="134" t="s">
        <v>2158</v>
      </c>
      <c r="AN1144" s="235">
        <v>40</v>
      </c>
      <c r="AO1144" s="134" t="s">
        <v>7495</v>
      </c>
      <c r="AP1144" s="216" t="s">
        <v>127</v>
      </c>
      <c r="AQ1144" s="133" t="s">
        <v>7497</v>
      </c>
      <c r="AR1144" s="133" t="s">
        <v>7496</v>
      </c>
      <c r="AS1144" s="134" t="s">
        <v>4761</v>
      </c>
      <c r="AU1144" s="134">
        <v>300</v>
      </c>
      <c r="AV1144" s="235" t="s">
        <v>4718</v>
      </c>
      <c r="AW1144" s="235">
        <v>13</v>
      </c>
      <c r="AX1144" s="133" t="s">
        <v>2160</v>
      </c>
      <c r="AY1144" s="235">
        <v>0</v>
      </c>
      <c r="AZ1144" s="134" t="s">
        <v>127</v>
      </c>
      <c r="BA1144" s="133" t="s">
        <v>4589</v>
      </c>
      <c r="BB1144" s="235">
        <v>0</v>
      </c>
      <c r="BE1144" s="134" t="s">
        <v>4718</v>
      </c>
      <c r="BF1144" s="134" t="s">
        <v>7498</v>
      </c>
      <c r="BG1144" s="134" t="s">
        <v>7495</v>
      </c>
      <c r="BH1144" s="329" t="s">
        <v>7499</v>
      </c>
      <c r="BI1144" s="329" t="s">
        <v>7499</v>
      </c>
      <c r="BK1144" s="134" t="s">
        <v>4718</v>
      </c>
      <c r="BP1144" s="134" t="s">
        <v>7497</v>
      </c>
      <c r="BQ1144" s="134" t="s">
        <v>7497</v>
      </c>
      <c r="BR1144" s="134" t="s">
        <v>7495</v>
      </c>
      <c r="BS1144" s="235" t="s">
        <v>7499</v>
      </c>
      <c r="BT1144" s="235">
        <v>10</v>
      </c>
      <c r="BU1144" s="235" t="s">
        <v>3488</v>
      </c>
      <c r="BV1144" s="235">
        <v>2400</v>
      </c>
      <c r="BW1144" s="235">
        <v>792</v>
      </c>
      <c r="BY1144" s="335">
        <v>330</v>
      </c>
      <c r="BZ1144" s="134" t="s">
        <v>7498</v>
      </c>
      <c r="CB1144" s="134" t="s">
        <v>7495</v>
      </c>
      <c r="CC1144" s="134" t="s">
        <v>7497</v>
      </c>
      <c r="CD1144" s="290" t="s">
        <v>7500</v>
      </c>
      <c r="CE1144" s="134" t="s">
        <v>7495</v>
      </c>
      <c r="CF1144" s="134" t="s">
        <v>7498</v>
      </c>
      <c r="CO1144" s="134" t="s">
        <v>7495</v>
      </c>
      <c r="CP1144" s="134" t="s">
        <v>7498</v>
      </c>
    </row>
    <row r="1145" spans="1:94" x14ac:dyDescent="0.25">
      <c r="A1145" s="134" t="s">
        <v>14</v>
      </c>
      <c r="B1145" s="134" t="s">
        <v>2147</v>
      </c>
      <c r="C1145" s="134" t="s">
        <v>7501</v>
      </c>
      <c r="D1145" s="23" t="s">
        <v>7501</v>
      </c>
      <c r="E1145" s="193" t="s">
        <v>127</v>
      </c>
      <c r="F1145" s="201" t="s">
        <v>4705</v>
      </c>
      <c r="G1145" s="201" t="s">
        <v>4706</v>
      </c>
      <c r="H1145" s="226" t="s">
        <v>2152</v>
      </c>
      <c r="K1145" s="133" t="s">
        <v>7502</v>
      </c>
      <c r="L1145" s="133" t="s">
        <v>309</v>
      </c>
      <c r="M1145" s="133" t="s">
        <v>7503</v>
      </c>
      <c r="N1145" s="133" t="s">
        <v>4709</v>
      </c>
      <c r="O1145" s="134" t="s">
        <v>6963</v>
      </c>
      <c r="P1145" s="134">
        <v>20080218</v>
      </c>
      <c r="Q1145" s="133" t="s">
        <v>7057</v>
      </c>
      <c r="R1145" s="134" t="s">
        <v>14</v>
      </c>
      <c r="S1145" s="134" t="s">
        <v>7501</v>
      </c>
      <c r="T1145" s="58" t="s">
        <v>4724</v>
      </c>
      <c r="U1145" s="58" t="s">
        <v>4924</v>
      </c>
      <c r="V1145" s="58" t="s">
        <v>4925</v>
      </c>
      <c r="W1145" s="235">
        <v>850</v>
      </c>
      <c r="X1145" s="134" t="s">
        <v>7501</v>
      </c>
      <c r="Y1145" s="216" t="s">
        <v>127</v>
      </c>
      <c r="Z1145" s="26">
        <f t="shared" si="62"/>
        <v>41.666666666666664</v>
      </c>
      <c r="AA1145" s="27">
        <f t="shared" si="63"/>
        <v>20.45</v>
      </c>
      <c r="AB1145" s="134" t="str">
        <f t="shared" si="56"/>
        <v>41</v>
      </c>
      <c r="AC1145" s="134" t="str">
        <f t="shared" si="57"/>
        <v>40</v>
      </c>
      <c r="AD1145" s="134" t="str">
        <f t="shared" si="58"/>
        <v>00</v>
      </c>
      <c r="AE1145" s="26" t="s">
        <v>4926</v>
      </c>
      <c r="AF1145" s="134" t="str">
        <f t="shared" si="59"/>
        <v>20</v>
      </c>
      <c r="AG1145" s="134" t="str">
        <f t="shared" si="60"/>
        <v>27</v>
      </c>
      <c r="AH1145" s="134" t="str">
        <f t="shared" si="61"/>
        <v>00</v>
      </c>
      <c r="AI1145" s="27" t="s">
        <v>4927</v>
      </c>
      <c r="AJ1145" s="134">
        <v>300</v>
      </c>
      <c r="AK1145" s="235" t="s">
        <v>4717</v>
      </c>
      <c r="AL1145" s="133">
        <v>40</v>
      </c>
      <c r="AM1145" s="134" t="s">
        <v>2158</v>
      </c>
      <c r="AN1145" s="235">
        <v>40</v>
      </c>
      <c r="AO1145" s="134" t="s">
        <v>7501</v>
      </c>
      <c r="AP1145" s="216" t="s">
        <v>127</v>
      </c>
      <c r="AQ1145" s="133" t="s">
        <v>7503</v>
      </c>
      <c r="AR1145" s="133" t="s">
        <v>7502</v>
      </c>
      <c r="AS1145" s="134" t="s">
        <v>4925</v>
      </c>
      <c r="AU1145" s="134">
        <v>300</v>
      </c>
      <c r="AV1145" s="235" t="s">
        <v>4718</v>
      </c>
      <c r="AW1145" s="235">
        <v>13</v>
      </c>
      <c r="AX1145" s="133" t="s">
        <v>2160</v>
      </c>
      <c r="AY1145" s="235">
        <v>0</v>
      </c>
      <c r="AZ1145" s="134" t="s">
        <v>127</v>
      </c>
      <c r="BA1145" s="133" t="s">
        <v>4589</v>
      </c>
      <c r="BB1145" s="235">
        <v>0</v>
      </c>
      <c r="BE1145" s="134" t="s">
        <v>4718</v>
      </c>
      <c r="BF1145" s="134" t="s">
        <v>7504</v>
      </c>
      <c r="BG1145" s="134" t="s">
        <v>7501</v>
      </c>
      <c r="BH1145" s="329" t="s">
        <v>7505</v>
      </c>
      <c r="BI1145" s="329" t="s">
        <v>7505</v>
      </c>
      <c r="BK1145" s="134" t="s">
        <v>4718</v>
      </c>
      <c r="BP1145" s="134" t="s">
        <v>7503</v>
      </c>
      <c r="BQ1145" s="134" t="s">
        <v>7503</v>
      </c>
      <c r="BR1145" s="134" t="s">
        <v>7501</v>
      </c>
      <c r="BS1145" s="235" t="s">
        <v>7505</v>
      </c>
      <c r="BT1145" s="235">
        <v>10</v>
      </c>
      <c r="BU1145" s="235" t="s">
        <v>7486</v>
      </c>
      <c r="BV1145" s="235">
        <v>2400</v>
      </c>
      <c r="BW1145" s="235">
        <v>792</v>
      </c>
      <c r="BY1145" s="335">
        <v>330</v>
      </c>
      <c r="BZ1145" s="134" t="s">
        <v>7504</v>
      </c>
      <c r="CB1145" s="134" t="s">
        <v>7501</v>
      </c>
      <c r="CC1145" s="134" t="s">
        <v>7503</v>
      </c>
      <c r="CD1145" s="290" t="s">
        <v>7506</v>
      </c>
      <c r="CE1145" s="134" t="s">
        <v>7501</v>
      </c>
      <c r="CF1145" s="134" t="s">
        <v>7504</v>
      </c>
      <c r="CO1145" s="134" t="s">
        <v>7501</v>
      </c>
      <c r="CP1145" s="134" t="s">
        <v>7504</v>
      </c>
    </row>
    <row r="1146" spans="1:94" x14ac:dyDescent="0.25">
      <c r="A1146" s="134" t="s">
        <v>14</v>
      </c>
      <c r="B1146" s="134" t="s">
        <v>2147</v>
      </c>
      <c r="C1146" s="134" t="s">
        <v>7507</v>
      </c>
      <c r="D1146" s="23" t="s">
        <v>7507</v>
      </c>
      <c r="E1146" s="193" t="s">
        <v>127</v>
      </c>
      <c r="F1146" s="201" t="s">
        <v>4705</v>
      </c>
      <c r="G1146" s="201" t="s">
        <v>4706</v>
      </c>
      <c r="H1146" s="226" t="s">
        <v>2152</v>
      </c>
      <c r="K1146" s="133" t="s">
        <v>7508</v>
      </c>
      <c r="L1146" s="133" t="s">
        <v>309</v>
      </c>
      <c r="M1146" s="133" t="s">
        <v>7509</v>
      </c>
      <c r="N1146" s="133" t="s">
        <v>4709</v>
      </c>
      <c r="O1146" s="134" t="s">
        <v>6963</v>
      </c>
      <c r="P1146" s="134">
        <v>20080218</v>
      </c>
      <c r="Q1146" s="133" t="s">
        <v>7057</v>
      </c>
      <c r="R1146" s="134" t="s">
        <v>14</v>
      </c>
      <c r="S1146" s="134" t="s">
        <v>7507</v>
      </c>
      <c r="T1146" s="58" t="s">
        <v>4724</v>
      </c>
      <c r="U1146" s="58" t="s">
        <v>4924</v>
      </c>
      <c r="V1146" s="58" t="s">
        <v>4925</v>
      </c>
      <c r="W1146" s="235">
        <v>900</v>
      </c>
      <c r="X1146" s="134" t="s">
        <v>7507</v>
      </c>
      <c r="Y1146" s="216" t="s">
        <v>127</v>
      </c>
      <c r="Z1146" s="26">
        <f t="shared" si="62"/>
        <v>41.666666666666664</v>
      </c>
      <c r="AA1146" s="27">
        <f t="shared" si="63"/>
        <v>20.45</v>
      </c>
      <c r="AB1146" s="134" t="str">
        <f t="shared" si="56"/>
        <v>41</v>
      </c>
      <c r="AC1146" s="134" t="str">
        <f t="shared" si="57"/>
        <v>40</v>
      </c>
      <c r="AD1146" s="134" t="str">
        <f t="shared" si="58"/>
        <v>00</v>
      </c>
      <c r="AE1146" s="26" t="s">
        <v>4926</v>
      </c>
      <c r="AF1146" s="134" t="str">
        <f t="shared" si="59"/>
        <v>20</v>
      </c>
      <c r="AG1146" s="134" t="str">
        <f t="shared" si="60"/>
        <v>27</v>
      </c>
      <c r="AH1146" s="134" t="str">
        <f t="shared" si="61"/>
        <v>00</v>
      </c>
      <c r="AI1146" s="27" t="s">
        <v>4927</v>
      </c>
      <c r="AJ1146" s="134">
        <v>300</v>
      </c>
      <c r="AK1146" s="235" t="s">
        <v>4717</v>
      </c>
      <c r="AL1146" s="133">
        <v>40</v>
      </c>
      <c r="AM1146" s="134" t="s">
        <v>2158</v>
      </c>
      <c r="AN1146" s="235">
        <v>40</v>
      </c>
      <c r="AO1146" s="134" t="s">
        <v>7507</v>
      </c>
      <c r="AP1146" s="216" t="s">
        <v>127</v>
      </c>
      <c r="AQ1146" s="133" t="s">
        <v>7509</v>
      </c>
      <c r="AR1146" s="133" t="s">
        <v>7508</v>
      </c>
      <c r="AS1146" s="134" t="s">
        <v>4925</v>
      </c>
      <c r="AU1146" s="134">
        <v>300</v>
      </c>
      <c r="AV1146" s="235" t="s">
        <v>4718</v>
      </c>
      <c r="AW1146" s="235">
        <v>13</v>
      </c>
      <c r="AX1146" s="133" t="s">
        <v>2160</v>
      </c>
      <c r="AY1146" s="235">
        <v>0</v>
      </c>
      <c r="AZ1146" s="134" t="s">
        <v>127</v>
      </c>
      <c r="BA1146" s="133" t="s">
        <v>4589</v>
      </c>
      <c r="BB1146" s="235">
        <v>0</v>
      </c>
      <c r="BE1146" s="134" t="s">
        <v>4718</v>
      </c>
      <c r="BF1146" s="134" t="s">
        <v>7510</v>
      </c>
      <c r="BG1146" s="134" t="s">
        <v>7507</v>
      </c>
      <c r="BH1146" s="329" t="s">
        <v>7511</v>
      </c>
      <c r="BI1146" s="329" t="s">
        <v>7511</v>
      </c>
      <c r="BK1146" s="134" t="s">
        <v>4718</v>
      </c>
      <c r="BP1146" s="134" t="s">
        <v>7509</v>
      </c>
      <c r="BQ1146" s="134" t="s">
        <v>7509</v>
      </c>
      <c r="BR1146" s="134" t="s">
        <v>7507</v>
      </c>
      <c r="BS1146" s="235" t="s">
        <v>7511</v>
      </c>
      <c r="BT1146" s="235">
        <v>10</v>
      </c>
      <c r="BU1146" s="235" t="s">
        <v>7493</v>
      </c>
      <c r="BV1146" s="235">
        <v>2400</v>
      </c>
      <c r="BW1146" s="235">
        <v>792</v>
      </c>
      <c r="BY1146" s="335">
        <v>330</v>
      </c>
      <c r="BZ1146" s="134" t="s">
        <v>7510</v>
      </c>
      <c r="CB1146" s="134" t="s">
        <v>7507</v>
      </c>
      <c r="CC1146" s="134" t="s">
        <v>7509</v>
      </c>
      <c r="CD1146" s="290" t="s">
        <v>7512</v>
      </c>
      <c r="CE1146" s="134" t="s">
        <v>7507</v>
      </c>
      <c r="CF1146" s="134" t="s">
        <v>7510</v>
      </c>
      <c r="CO1146" s="134" t="s">
        <v>7507</v>
      </c>
      <c r="CP1146" s="134" t="s">
        <v>7510</v>
      </c>
    </row>
    <row r="1147" spans="1:94" x14ac:dyDescent="0.25">
      <c r="A1147" s="134" t="s">
        <v>14</v>
      </c>
      <c r="B1147" s="134" t="s">
        <v>2147</v>
      </c>
      <c r="C1147" s="134" t="s">
        <v>7513</v>
      </c>
      <c r="D1147" s="23" t="s">
        <v>7513</v>
      </c>
      <c r="E1147" s="193" t="s">
        <v>127</v>
      </c>
      <c r="F1147" s="201" t="s">
        <v>4705</v>
      </c>
      <c r="G1147" s="201" t="s">
        <v>4706</v>
      </c>
      <c r="H1147" s="226" t="s">
        <v>2152</v>
      </c>
      <c r="K1147" s="133" t="s">
        <v>7514</v>
      </c>
      <c r="L1147" s="133" t="s">
        <v>309</v>
      </c>
      <c r="M1147" s="133" t="s">
        <v>5004</v>
      </c>
      <c r="N1147" s="133" t="s">
        <v>4709</v>
      </c>
      <c r="O1147" s="134" t="s">
        <v>6963</v>
      </c>
      <c r="P1147" s="134">
        <v>20080218</v>
      </c>
      <c r="Q1147" s="133" t="s">
        <v>7057</v>
      </c>
      <c r="R1147" s="134" t="s">
        <v>14</v>
      </c>
      <c r="S1147" s="134" t="s">
        <v>7513</v>
      </c>
      <c r="T1147" s="58" t="s">
        <v>4744</v>
      </c>
      <c r="U1147" s="58" t="s">
        <v>4745</v>
      </c>
      <c r="V1147" s="58" t="s">
        <v>4746</v>
      </c>
      <c r="W1147" s="235">
        <v>400</v>
      </c>
      <c r="X1147" s="134" t="s">
        <v>7513</v>
      </c>
      <c r="Y1147" s="216" t="s">
        <v>127</v>
      </c>
      <c r="Z1147" s="26">
        <f t="shared" si="62"/>
        <v>42.25</v>
      </c>
      <c r="AA1147" s="27">
        <f t="shared" si="63"/>
        <v>19.766666666666666</v>
      </c>
      <c r="AB1147" s="134" t="str">
        <f t="shared" si="56"/>
        <v>42</v>
      </c>
      <c r="AC1147" s="134" t="str">
        <f t="shared" si="57"/>
        <v>15</v>
      </c>
      <c r="AD1147" s="134" t="str">
        <f t="shared" si="58"/>
        <v>00</v>
      </c>
      <c r="AE1147" s="26" t="s">
        <v>4747</v>
      </c>
      <c r="AF1147" s="134" t="str">
        <f t="shared" si="59"/>
        <v>19</v>
      </c>
      <c r="AG1147" s="134" t="str">
        <f t="shared" si="60"/>
        <v>46</v>
      </c>
      <c r="AH1147" s="134" t="str">
        <f t="shared" si="61"/>
        <v>00</v>
      </c>
      <c r="AI1147" s="27" t="s">
        <v>4748</v>
      </c>
      <c r="AJ1147" s="134">
        <v>300</v>
      </c>
      <c r="AK1147" s="235" t="s">
        <v>4717</v>
      </c>
      <c r="AL1147" s="133">
        <v>40</v>
      </c>
      <c r="AM1147" s="134" t="s">
        <v>2158</v>
      </c>
      <c r="AN1147" s="235">
        <v>40</v>
      </c>
      <c r="AO1147" s="134" t="s">
        <v>7513</v>
      </c>
      <c r="AP1147" s="216" t="s">
        <v>127</v>
      </c>
      <c r="AQ1147" s="133" t="s">
        <v>5004</v>
      </c>
      <c r="AR1147" s="133" t="s">
        <v>7514</v>
      </c>
      <c r="AS1147" s="134" t="s">
        <v>4746</v>
      </c>
      <c r="AU1147" s="134">
        <v>300</v>
      </c>
      <c r="AV1147" s="235" t="s">
        <v>4718</v>
      </c>
      <c r="AW1147" s="235">
        <v>13</v>
      </c>
      <c r="AX1147" s="133" t="s">
        <v>2160</v>
      </c>
      <c r="AY1147" s="235">
        <v>0</v>
      </c>
      <c r="AZ1147" s="134" t="s">
        <v>127</v>
      </c>
      <c r="BA1147" s="133" t="s">
        <v>4589</v>
      </c>
      <c r="BB1147" s="235">
        <v>0</v>
      </c>
      <c r="BE1147" s="134" t="s">
        <v>4718</v>
      </c>
      <c r="BF1147" s="134" t="s">
        <v>7515</v>
      </c>
      <c r="BG1147" s="134" t="s">
        <v>7513</v>
      </c>
      <c r="BH1147" s="329" t="s">
        <v>7516</v>
      </c>
      <c r="BI1147" s="329" t="s">
        <v>7516</v>
      </c>
      <c r="BK1147" s="134" t="s">
        <v>4718</v>
      </c>
      <c r="BP1147" s="134" t="s">
        <v>5004</v>
      </c>
      <c r="BQ1147" s="134" t="s">
        <v>5004</v>
      </c>
      <c r="BR1147" s="134" t="s">
        <v>7513</v>
      </c>
      <c r="BS1147" s="235" t="s">
        <v>7516</v>
      </c>
      <c r="BT1147" s="235">
        <v>10</v>
      </c>
      <c r="BU1147" s="235" t="s">
        <v>3488</v>
      </c>
      <c r="BV1147" s="235">
        <v>2400</v>
      </c>
      <c r="BW1147" s="235">
        <v>792</v>
      </c>
      <c r="BY1147" s="335">
        <v>330</v>
      </c>
      <c r="BZ1147" s="134" t="s">
        <v>7515</v>
      </c>
      <c r="CB1147" s="134" t="s">
        <v>7513</v>
      </c>
      <c r="CC1147" s="134" t="s">
        <v>5004</v>
      </c>
      <c r="CD1147" s="290" t="s">
        <v>7517</v>
      </c>
      <c r="CE1147" s="134" t="s">
        <v>7513</v>
      </c>
      <c r="CF1147" s="134" t="s">
        <v>7515</v>
      </c>
      <c r="CO1147" s="134" t="s">
        <v>7513</v>
      </c>
      <c r="CP1147" s="134" t="s">
        <v>7515</v>
      </c>
    </row>
    <row r="1148" spans="1:94" x14ac:dyDescent="0.25">
      <c r="A1148" s="134" t="s">
        <v>14</v>
      </c>
      <c r="B1148" s="134" t="s">
        <v>2147</v>
      </c>
      <c r="C1148" s="134" t="s">
        <v>7518</v>
      </c>
      <c r="D1148" s="23" t="s">
        <v>7518</v>
      </c>
      <c r="E1148" s="193" t="s">
        <v>127</v>
      </c>
      <c r="F1148" s="201" t="s">
        <v>4705</v>
      </c>
      <c r="G1148" s="201" t="s">
        <v>4706</v>
      </c>
      <c r="H1148" s="226" t="s">
        <v>2152</v>
      </c>
      <c r="L1148" s="133" t="s">
        <v>309</v>
      </c>
      <c r="N1148" s="133" t="s">
        <v>4709</v>
      </c>
      <c r="P1148" s="134">
        <v>20080218</v>
      </c>
      <c r="Q1148" s="133" t="s">
        <v>7057</v>
      </c>
      <c r="R1148" s="134" t="s">
        <v>14</v>
      </c>
      <c r="S1148" s="134" t="s">
        <v>7518</v>
      </c>
      <c r="X1148" s="134" t="s">
        <v>7518</v>
      </c>
      <c r="Y1148" s="216" t="s">
        <v>127</v>
      </c>
      <c r="AB1148" s="134" t="str">
        <f t="shared" si="56"/>
        <v/>
      </c>
      <c r="AC1148" s="134" t="str">
        <f t="shared" si="57"/>
        <v/>
      </c>
      <c r="AD1148" s="134" t="str">
        <f t="shared" si="58"/>
        <v/>
      </c>
      <c r="AF1148" s="134" t="str">
        <f t="shared" si="59"/>
        <v/>
      </c>
      <c r="AG1148" s="134" t="str">
        <f t="shared" si="60"/>
        <v/>
      </c>
      <c r="AH1148" s="134" t="str">
        <f t="shared" si="61"/>
        <v/>
      </c>
      <c r="AJ1148" s="134">
        <v>400</v>
      </c>
      <c r="AK1148" s="235" t="s">
        <v>2157</v>
      </c>
      <c r="AL1148" s="133">
        <v>99</v>
      </c>
      <c r="AM1148" s="134" t="s">
        <v>2158</v>
      </c>
      <c r="AN1148" s="235">
        <v>99</v>
      </c>
      <c r="AO1148" s="134" t="s">
        <v>7518</v>
      </c>
      <c r="AP1148" s="216" t="s">
        <v>127</v>
      </c>
      <c r="AU1148" s="134">
        <v>400</v>
      </c>
      <c r="AV1148" s="235" t="s">
        <v>4718</v>
      </c>
      <c r="AW1148" s="235">
        <v>13</v>
      </c>
      <c r="AX1148" s="133" t="s">
        <v>2160</v>
      </c>
      <c r="AY1148" s="235">
        <v>0</v>
      </c>
      <c r="AZ1148" s="134" t="s">
        <v>127</v>
      </c>
      <c r="BA1148" s="133" t="s">
        <v>4589</v>
      </c>
      <c r="BB1148" s="235">
        <v>0</v>
      </c>
      <c r="BC1148" s="134" t="s">
        <v>4718</v>
      </c>
      <c r="BE1148" s="134" t="s">
        <v>4718</v>
      </c>
      <c r="BF1148" s="134" t="s">
        <v>7519</v>
      </c>
      <c r="BG1148" s="134" t="s">
        <v>7518</v>
      </c>
      <c r="BH1148" s="329" t="s">
        <v>7520</v>
      </c>
      <c r="BI1148" s="329" t="s">
        <v>7520</v>
      </c>
      <c r="BK1148" s="134" t="s">
        <v>4718</v>
      </c>
      <c r="BR1148" s="134" t="s">
        <v>7518</v>
      </c>
      <c r="BS1148" s="235" t="s">
        <v>7520</v>
      </c>
      <c r="BT1148" s="235">
        <v>10</v>
      </c>
      <c r="BU1148" s="235" t="s">
        <v>7486</v>
      </c>
      <c r="BV1148" s="235">
        <v>2000</v>
      </c>
      <c r="BY1148" s="335">
        <v>270</v>
      </c>
      <c r="BZ1148" s="134" t="s">
        <v>7519</v>
      </c>
      <c r="CB1148" s="134" t="s">
        <v>7518</v>
      </c>
      <c r="CC1148" s="134" t="s">
        <v>7521</v>
      </c>
      <c r="CE1148" s="134" t="s">
        <v>7518</v>
      </c>
      <c r="CF1148" s="134" t="s">
        <v>7519</v>
      </c>
      <c r="CO1148" s="134" t="s">
        <v>7518</v>
      </c>
      <c r="CP1148" s="134" t="s">
        <v>7519</v>
      </c>
    </row>
    <row r="1149" spans="1:94" x14ac:dyDescent="0.25">
      <c r="A1149" s="134" t="s">
        <v>14</v>
      </c>
      <c r="B1149" s="134" t="s">
        <v>2147</v>
      </c>
      <c r="C1149" s="134" t="s">
        <v>7522</v>
      </c>
      <c r="D1149" s="23" t="s">
        <v>7522</v>
      </c>
      <c r="E1149" s="193" t="s">
        <v>127</v>
      </c>
      <c r="F1149" s="201" t="s">
        <v>4705</v>
      </c>
      <c r="G1149" s="201" t="s">
        <v>4706</v>
      </c>
      <c r="H1149" s="226" t="s">
        <v>2152</v>
      </c>
      <c r="K1149" s="133" t="s">
        <v>7523</v>
      </c>
      <c r="L1149" s="133" t="s">
        <v>309</v>
      </c>
      <c r="M1149" s="133" t="s">
        <v>5590</v>
      </c>
      <c r="N1149" s="133" t="s">
        <v>4709</v>
      </c>
      <c r="O1149" s="134" t="s">
        <v>6963</v>
      </c>
      <c r="P1149" s="134">
        <v>20080218</v>
      </c>
      <c r="Q1149" s="133" t="s">
        <v>7057</v>
      </c>
      <c r="R1149" s="134" t="s">
        <v>14</v>
      </c>
      <c r="S1149" s="134" t="s">
        <v>7522</v>
      </c>
      <c r="T1149" s="58" t="s">
        <v>4744</v>
      </c>
      <c r="U1149" s="58" t="s">
        <v>4860</v>
      </c>
      <c r="V1149" s="58" t="s">
        <v>4861</v>
      </c>
      <c r="W1149" s="235">
        <v>250</v>
      </c>
      <c r="X1149" s="134" t="s">
        <v>7522</v>
      </c>
      <c r="Y1149" s="216" t="s">
        <v>127</v>
      </c>
      <c r="Z1149" s="26">
        <f t="shared" si="62"/>
        <v>42.18333333333333</v>
      </c>
      <c r="AA1149" s="27">
        <f t="shared" si="63"/>
        <v>20.2</v>
      </c>
      <c r="AB1149" s="134" t="str">
        <f t="shared" si="56"/>
        <v>42</v>
      </c>
      <c r="AC1149" s="134" t="str">
        <f t="shared" si="57"/>
        <v>11</v>
      </c>
      <c r="AD1149" s="134" t="str">
        <f t="shared" si="58"/>
        <v>00</v>
      </c>
      <c r="AE1149" s="26" t="s">
        <v>4862</v>
      </c>
      <c r="AF1149" s="134" t="str">
        <f t="shared" si="59"/>
        <v>20</v>
      </c>
      <c r="AG1149" s="134" t="str">
        <f t="shared" si="60"/>
        <v>12</v>
      </c>
      <c r="AH1149" s="134" t="str">
        <f t="shared" si="61"/>
        <v>00</v>
      </c>
      <c r="AI1149" s="27" t="s">
        <v>4863</v>
      </c>
      <c r="AJ1149" s="134">
        <v>300</v>
      </c>
      <c r="AK1149" s="235" t="s">
        <v>4717</v>
      </c>
      <c r="AL1149" s="133">
        <v>40</v>
      </c>
      <c r="AM1149" s="134" t="s">
        <v>2158</v>
      </c>
      <c r="AN1149" s="235">
        <v>40</v>
      </c>
      <c r="AO1149" s="134" t="s">
        <v>7522</v>
      </c>
      <c r="AP1149" s="216" t="s">
        <v>127</v>
      </c>
      <c r="AQ1149" s="133" t="s">
        <v>5590</v>
      </c>
      <c r="AR1149" s="133" t="s">
        <v>7523</v>
      </c>
      <c r="AS1149" s="134" t="s">
        <v>4861</v>
      </c>
      <c r="AU1149" s="134">
        <v>300</v>
      </c>
      <c r="AV1149" s="235" t="s">
        <v>4718</v>
      </c>
      <c r="AW1149" s="235">
        <v>13</v>
      </c>
      <c r="AX1149" s="133" t="s">
        <v>2160</v>
      </c>
      <c r="AY1149" s="235">
        <v>0</v>
      </c>
      <c r="AZ1149" s="134" t="s">
        <v>127</v>
      </c>
      <c r="BA1149" s="133" t="s">
        <v>4589</v>
      </c>
      <c r="BB1149" s="235">
        <v>0</v>
      </c>
      <c r="BE1149" s="134" t="s">
        <v>4718</v>
      </c>
      <c r="BF1149" s="134" t="s">
        <v>7524</v>
      </c>
      <c r="BG1149" s="134" t="s">
        <v>7522</v>
      </c>
      <c r="BH1149" s="329" t="s">
        <v>7525</v>
      </c>
      <c r="BI1149" s="329" t="s">
        <v>7525</v>
      </c>
      <c r="BK1149" s="134" t="s">
        <v>4718</v>
      </c>
      <c r="BP1149" s="134" t="s">
        <v>5590</v>
      </c>
      <c r="BQ1149" s="134" t="s">
        <v>5590</v>
      </c>
      <c r="BR1149" s="134" t="s">
        <v>7522</v>
      </c>
      <c r="BS1149" s="235" t="s">
        <v>7525</v>
      </c>
      <c r="BT1149" s="235">
        <v>10</v>
      </c>
      <c r="BU1149" s="235" t="s">
        <v>7493</v>
      </c>
      <c r="BV1149" s="235">
        <v>2400</v>
      </c>
      <c r="BW1149" s="235">
        <v>792</v>
      </c>
      <c r="BY1149" s="335">
        <v>330</v>
      </c>
      <c r="BZ1149" s="134" t="s">
        <v>7524</v>
      </c>
      <c r="CB1149" s="134" t="s">
        <v>7522</v>
      </c>
      <c r="CC1149" s="134" t="s">
        <v>5590</v>
      </c>
      <c r="CD1149" s="290" t="s">
        <v>7526</v>
      </c>
      <c r="CE1149" s="134" t="s">
        <v>7522</v>
      </c>
      <c r="CF1149" s="134" t="s">
        <v>7524</v>
      </c>
      <c r="CO1149" s="134" t="s">
        <v>7522</v>
      </c>
      <c r="CP1149" s="134" t="s">
        <v>7524</v>
      </c>
    </row>
    <row r="1150" spans="1:94" x14ac:dyDescent="0.25">
      <c r="A1150" s="134" t="s">
        <v>14</v>
      </c>
      <c r="B1150" s="134" t="s">
        <v>2147</v>
      </c>
      <c r="C1150" s="134" t="s">
        <v>7527</v>
      </c>
      <c r="D1150" s="23" t="s">
        <v>7527</v>
      </c>
      <c r="E1150" s="193" t="s">
        <v>127</v>
      </c>
      <c r="F1150" s="201" t="s">
        <v>4705</v>
      </c>
      <c r="G1150" s="201" t="s">
        <v>4706</v>
      </c>
      <c r="H1150" s="226" t="s">
        <v>2152</v>
      </c>
      <c r="K1150" s="133" t="s">
        <v>7528</v>
      </c>
      <c r="L1150" s="133" t="s">
        <v>309</v>
      </c>
      <c r="M1150" s="133" t="s">
        <v>7529</v>
      </c>
      <c r="N1150" s="133" t="s">
        <v>4709</v>
      </c>
      <c r="O1150" s="134" t="s">
        <v>6963</v>
      </c>
      <c r="P1150" s="134">
        <v>20080218</v>
      </c>
      <c r="Q1150" s="133" t="s">
        <v>7057</v>
      </c>
      <c r="R1150" s="134" t="s">
        <v>14</v>
      </c>
      <c r="S1150" s="134" t="s">
        <v>7527</v>
      </c>
      <c r="T1150" s="58" t="s">
        <v>4799</v>
      </c>
      <c r="U1150" s="58" t="s">
        <v>4800</v>
      </c>
      <c r="V1150" s="58" t="s">
        <v>4801</v>
      </c>
      <c r="W1150" s="235">
        <v>600</v>
      </c>
      <c r="X1150" s="134" t="s">
        <v>7527</v>
      </c>
      <c r="Y1150" s="216" t="s">
        <v>127</v>
      </c>
      <c r="Z1150" s="26">
        <f t="shared" si="62"/>
        <v>41.766666666666666</v>
      </c>
      <c r="AA1150" s="27">
        <f t="shared" si="63"/>
        <v>19.783333333333335</v>
      </c>
      <c r="AB1150" s="134" t="str">
        <f t="shared" si="56"/>
        <v>41</v>
      </c>
      <c r="AC1150" s="134" t="str">
        <f t="shared" si="57"/>
        <v>46</v>
      </c>
      <c r="AD1150" s="134" t="str">
        <f t="shared" si="58"/>
        <v>00</v>
      </c>
      <c r="AE1150" s="26" t="s">
        <v>4802</v>
      </c>
      <c r="AF1150" s="134" t="str">
        <f t="shared" si="59"/>
        <v>19</v>
      </c>
      <c r="AG1150" s="134" t="str">
        <f t="shared" si="60"/>
        <v>47</v>
      </c>
      <c r="AH1150" s="134" t="str">
        <f t="shared" si="61"/>
        <v>00</v>
      </c>
      <c r="AI1150" s="27" t="s">
        <v>4803</v>
      </c>
      <c r="AJ1150" s="134">
        <v>300</v>
      </c>
      <c r="AK1150" s="235" t="s">
        <v>4717</v>
      </c>
      <c r="AL1150" s="133">
        <v>40</v>
      </c>
      <c r="AM1150" s="134" t="s">
        <v>2158</v>
      </c>
      <c r="AN1150" s="235">
        <v>40</v>
      </c>
      <c r="AO1150" s="134" t="s">
        <v>7527</v>
      </c>
      <c r="AP1150" s="216" t="s">
        <v>127</v>
      </c>
      <c r="AQ1150" s="133" t="s">
        <v>7529</v>
      </c>
      <c r="AR1150" s="133" t="s">
        <v>7528</v>
      </c>
      <c r="AS1150" s="134" t="s">
        <v>4801</v>
      </c>
      <c r="AU1150" s="134">
        <v>300</v>
      </c>
      <c r="AV1150" s="235" t="s">
        <v>4718</v>
      </c>
      <c r="AW1150" s="235">
        <v>13</v>
      </c>
      <c r="AX1150" s="133" t="s">
        <v>2160</v>
      </c>
      <c r="AY1150" s="235">
        <v>0</v>
      </c>
      <c r="AZ1150" s="134" t="s">
        <v>127</v>
      </c>
      <c r="BA1150" s="133" t="s">
        <v>4589</v>
      </c>
      <c r="BB1150" s="235">
        <v>0</v>
      </c>
      <c r="BE1150" s="134" t="s">
        <v>4718</v>
      </c>
      <c r="BF1150" s="134" t="s">
        <v>7530</v>
      </c>
      <c r="BG1150" s="134" t="s">
        <v>7527</v>
      </c>
      <c r="BH1150" s="329" t="s">
        <v>7531</v>
      </c>
      <c r="BI1150" s="329" t="s">
        <v>7531</v>
      </c>
      <c r="BK1150" s="134" t="s">
        <v>4718</v>
      </c>
      <c r="BP1150" s="134" t="s">
        <v>7529</v>
      </c>
      <c r="BQ1150" s="134" t="s">
        <v>7529</v>
      </c>
      <c r="BR1150" s="134" t="s">
        <v>7527</v>
      </c>
      <c r="BS1150" s="235" t="s">
        <v>7531</v>
      </c>
      <c r="BT1150" s="235">
        <v>10</v>
      </c>
      <c r="BU1150" s="235" t="s">
        <v>7532</v>
      </c>
      <c r="BV1150" s="235">
        <v>2400</v>
      </c>
      <c r="BW1150" s="235">
        <v>792</v>
      </c>
      <c r="BY1150" s="335">
        <v>330</v>
      </c>
      <c r="BZ1150" s="134" t="s">
        <v>7530</v>
      </c>
      <c r="CB1150" s="134" t="s">
        <v>7527</v>
      </c>
      <c r="CC1150" s="134" t="s">
        <v>7529</v>
      </c>
      <c r="CD1150" s="290" t="s">
        <v>7533</v>
      </c>
      <c r="CE1150" s="134" t="s">
        <v>7527</v>
      </c>
      <c r="CF1150" s="134" t="s">
        <v>7530</v>
      </c>
      <c r="CO1150" s="134" t="s">
        <v>7527</v>
      </c>
      <c r="CP1150" s="134" t="s">
        <v>7530</v>
      </c>
    </row>
    <row r="1151" spans="1:94" x14ac:dyDescent="0.25">
      <c r="A1151" s="134" t="s">
        <v>14</v>
      </c>
      <c r="B1151" s="134" t="s">
        <v>2147</v>
      </c>
      <c r="C1151" s="134" t="s">
        <v>7534</v>
      </c>
      <c r="D1151" s="23" t="s">
        <v>7534</v>
      </c>
      <c r="E1151" s="193" t="s">
        <v>127</v>
      </c>
      <c r="F1151" s="201" t="s">
        <v>4705</v>
      </c>
      <c r="G1151" s="201" t="s">
        <v>4706</v>
      </c>
      <c r="H1151" s="226" t="s">
        <v>2152</v>
      </c>
      <c r="K1151" s="133" t="s">
        <v>7535</v>
      </c>
      <c r="L1151" s="133" t="s">
        <v>309</v>
      </c>
      <c r="M1151" s="133" t="s">
        <v>5172</v>
      </c>
      <c r="N1151" s="133" t="s">
        <v>4709</v>
      </c>
      <c r="O1151" s="134" t="s">
        <v>6963</v>
      </c>
      <c r="P1151" s="134">
        <v>20080218</v>
      </c>
      <c r="Q1151" s="133" t="s">
        <v>7057</v>
      </c>
      <c r="R1151" s="134" t="s">
        <v>14</v>
      </c>
      <c r="S1151" s="134" t="s">
        <v>7534</v>
      </c>
      <c r="T1151" s="58" t="s">
        <v>4744</v>
      </c>
      <c r="U1151" s="58" t="s">
        <v>4860</v>
      </c>
      <c r="V1151" s="58" t="s">
        <v>4874</v>
      </c>
      <c r="W1151" s="235">
        <v>800</v>
      </c>
      <c r="X1151" s="134" t="s">
        <v>7534</v>
      </c>
      <c r="Y1151" s="216" t="s">
        <v>127</v>
      </c>
      <c r="Z1151" s="26">
        <f t="shared" si="62"/>
        <v>42.033333333333331</v>
      </c>
      <c r="AA1151" s="27">
        <f t="shared" si="63"/>
        <v>19.899999999999999</v>
      </c>
      <c r="AB1151" s="134" t="str">
        <f t="shared" si="56"/>
        <v>42</v>
      </c>
      <c r="AC1151" s="134" t="str">
        <f t="shared" si="57"/>
        <v>02</v>
      </c>
      <c r="AD1151" s="134" t="str">
        <f t="shared" si="58"/>
        <v>00</v>
      </c>
      <c r="AE1151" s="26" t="s">
        <v>4875</v>
      </c>
      <c r="AF1151" s="134" t="str">
        <f t="shared" si="59"/>
        <v>19</v>
      </c>
      <c r="AG1151" s="134" t="str">
        <f t="shared" si="60"/>
        <v>54</v>
      </c>
      <c r="AH1151" s="134" t="str">
        <f t="shared" si="61"/>
        <v>00</v>
      </c>
      <c r="AI1151" s="27" t="s">
        <v>4876</v>
      </c>
      <c r="AJ1151" s="134">
        <v>300</v>
      </c>
      <c r="AK1151" s="235" t="s">
        <v>4717</v>
      </c>
      <c r="AL1151" s="133">
        <v>40</v>
      </c>
      <c r="AM1151" s="134" t="s">
        <v>2158</v>
      </c>
      <c r="AN1151" s="235">
        <v>40</v>
      </c>
      <c r="AO1151" s="134" t="s">
        <v>7534</v>
      </c>
      <c r="AP1151" s="216" t="s">
        <v>127</v>
      </c>
      <c r="AQ1151" s="133" t="s">
        <v>5172</v>
      </c>
      <c r="AR1151" s="133" t="s">
        <v>7535</v>
      </c>
      <c r="AS1151" s="134" t="s">
        <v>4874</v>
      </c>
      <c r="AU1151" s="134">
        <v>300</v>
      </c>
      <c r="AV1151" s="235" t="s">
        <v>4718</v>
      </c>
      <c r="AW1151" s="235">
        <v>13</v>
      </c>
      <c r="AX1151" s="133" t="s">
        <v>2160</v>
      </c>
      <c r="AY1151" s="235">
        <v>0</v>
      </c>
      <c r="AZ1151" s="134" t="s">
        <v>127</v>
      </c>
      <c r="BA1151" s="133" t="s">
        <v>4589</v>
      </c>
      <c r="BB1151" s="235">
        <v>0</v>
      </c>
      <c r="BE1151" s="134" t="s">
        <v>4718</v>
      </c>
      <c r="BF1151" s="134" t="s">
        <v>7536</v>
      </c>
      <c r="BG1151" s="134" t="s">
        <v>7534</v>
      </c>
      <c r="BH1151" s="329" t="s">
        <v>7537</v>
      </c>
      <c r="BI1151" s="329" t="s">
        <v>7537</v>
      </c>
      <c r="BK1151" s="134" t="s">
        <v>4718</v>
      </c>
      <c r="BP1151" s="134" t="s">
        <v>5172</v>
      </c>
      <c r="BQ1151" s="134" t="s">
        <v>5172</v>
      </c>
      <c r="BR1151" s="134" t="s">
        <v>7534</v>
      </c>
      <c r="BS1151" s="235" t="s">
        <v>7537</v>
      </c>
      <c r="BT1151" s="235">
        <v>10</v>
      </c>
      <c r="BU1151" s="235" t="s">
        <v>7538</v>
      </c>
      <c r="BV1151" s="235">
        <v>2400</v>
      </c>
      <c r="BW1151" s="235">
        <v>792</v>
      </c>
      <c r="BY1151" s="335">
        <v>330</v>
      </c>
      <c r="BZ1151" s="134" t="s">
        <v>7536</v>
      </c>
      <c r="CB1151" s="134" t="s">
        <v>7534</v>
      </c>
      <c r="CC1151" s="134" t="s">
        <v>5172</v>
      </c>
      <c r="CD1151" s="290" t="s">
        <v>7539</v>
      </c>
      <c r="CE1151" s="134" t="s">
        <v>7534</v>
      </c>
      <c r="CF1151" s="134" t="s">
        <v>7536</v>
      </c>
      <c r="CO1151" s="134" t="s">
        <v>7534</v>
      </c>
      <c r="CP1151" s="134" t="s">
        <v>7536</v>
      </c>
    </row>
    <row r="1152" spans="1:94" x14ac:dyDescent="0.25">
      <c r="A1152" s="134" t="s">
        <v>14</v>
      </c>
      <c r="B1152" s="134" t="s">
        <v>2147</v>
      </c>
      <c r="C1152" s="134" t="s">
        <v>7540</v>
      </c>
      <c r="D1152" s="23" t="s">
        <v>7540</v>
      </c>
      <c r="E1152" s="193" t="s">
        <v>127</v>
      </c>
      <c r="F1152" s="201" t="s">
        <v>4705</v>
      </c>
      <c r="G1152" s="201" t="s">
        <v>4706</v>
      </c>
      <c r="H1152" s="226" t="s">
        <v>2152</v>
      </c>
      <c r="K1152" s="133" t="s">
        <v>7541</v>
      </c>
      <c r="L1152" s="133" t="s">
        <v>309</v>
      </c>
      <c r="M1152" s="133" t="s">
        <v>7542</v>
      </c>
      <c r="N1152" s="133" t="s">
        <v>4709</v>
      </c>
      <c r="O1152" s="134" t="s">
        <v>6963</v>
      </c>
      <c r="P1152" s="134">
        <v>20080218</v>
      </c>
      <c r="Q1152" s="133" t="s">
        <v>7057</v>
      </c>
      <c r="R1152" s="134" t="s">
        <v>14</v>
      </c>
      <c r="S1152" s="134" t="s">
        <v>7540</v>
      </c>
      <c r="T1152" s="58" t="s">
        <v>4799</v>
      </c>
      <c r="U1152" s="58" t="s">
        <v>4800</v>
      </c>
      <c r="V1152" s="58" t="s">
        <v>4801</v>
      </c>
      <c r="W1152" s="235">
        <v>400</v>
      </c>
      <c r="X1152" s="134" t="s">
        <v>7540</v>
      </c>
      <c r="Y1152" s="216" t="s">
        <v>127</v>
      </c>
      <c r="Z1152" s="26">
        <f t="shared" si="62"/>
        <v>41.766666666666666</v>
      </c>
      <c r="AA1152" s="27">
        <f t="shared" si="63"/>
        <v>19.783333333333335</v>
      </c>
      <c r="AB1152" s="134" t="str">
        <f t="shared" si="56"/>
        <v>41</v>
      </c>
      <c r="AC1152" s="134" t="str">
        <f t="shared" si="57"/>
        <v>46</v>
      </c>
      <c r="AD1152" s="134" t="str">
        <f t="shared" si="58"/>
        <v>00</v>
      </c>
      <c r="AE1152" s="26" t="s">
        <v>4802</v>
      </c>
      <c r="AF1152" s="134" t="str">
        <f t="shared" si="59"/>
        <v>19</v>
      </c>
      <c r="AG1152" s="134" t="str">
        <f t="shared" si="60"/>
        <v>47</v>
      </c>
      <c r="AH1152" s="134" t="str">
        <f t="shared" si="61"/>
        <v>00</v>
      </c>
      <c r="AI1152" s="27" t="s">
        <v>4803</v>
      </c>
      <c r="AJ1152" s="134">
        <v>300</v>
      </c>
      <c r="AK1152" s="235" t="s">
        <v>4717</v>
      </c>
      <c r="AL1152" s="133">
        <v>40</v>
      </c>
      <c r="AM1152" s="134" t="s">
        <v>2158</v>
      </c>
      <c r="AN1152" s="235">
        <v>40</v>
      </c>
      <c r="AO1152" s="134" t="s">
        <v>7540</v>
      </c>
      <c r="AP1152" s="216" t="s">
        <v>127</v>
      </c>
      <c r="AQ1152" s="133" t="s">
        <v>7542</v>
      </c>
      <c r="AR1152" s="133" t="s">
        <v>7541</v>
      </c>
      <c r="AS1152" s="134" t="s">
        <v>4801</v>
      </c>
      <c r="AU1152" s="134">
        <v>300</v>
      </c>
      <c r="AV1152" s="235" t="s">
        <v>4718</v>
      </c>
      <c r="AW1152" s="235">
        <v>13</v>
      </c>
      <c r="AX1152" s="133" t="s">
        <v>2160</v>
      </c>
      <c r="AY1152" s="235">
        <v>0</v>
      </c>
      <c r="AZ1152" s="134" t="s">
        <v>127</v>
      </c>
      <c r="BA1152" s="133" t="s">
        <v>4589</v>
      </c>
      <c r="BB1152" s="235">
        <v>0</v>
      </c>
      <c r="BE1152" s="134" t="s">
        <v>4718</v>
      </c>
      <c r="BF1152" s="134" t="s">
        <v>7543</v>
      </c>
      <c r="BG1152" s="134" t="s">
        <v>7540</v>
      </c>
      <c r="BH1152" s="329" t="s">
        <v>7544</v>
      </c>
      <c r="BI1152" s="329" t="s">
        <v>7544</v>
      </c>
      <c r="BK1152" s="134" t="s">
        <v>4718</v>
      </c>
      <c r="BP1152" s="134" t="s">
        <v>7542</v>
      </c>
      <c r="BQ1152" s="134" t="s">
        <v>7542</v>
      </c>
      <c r="BR1152" s="134" t="s">
        <v>7540</v>
      </c>
      <c r="BS1152" s="235" t="s">
        <v>7544</v>
      </c>
      <c r="BT1152" s="235">
        <v>10</v>
      </c>
      <c r="BU1152" s="235" t="s">
        <v>7532</v>
      </c>
      <c r="BV1152" s="235">
        <v>2400</v>
      </c>
      <c r="BW1152" s="235">
        <v>792</v>
      </c>
      <c r="BY1152" s="335">
        <v>330</v>
      </c>
      <c r="BZ1152" s="134" t="s">
        <v>7543</v>
      </c>
      <c r="CB1152" s="134" t="s">
        <v>7540</v>
      </c>
      <c r="CC1152" s="134" t="s">
        <v>7542</v>
      </c>
      <c r="CD1152" s="290" t="s">
        <v>7545</v>
      </c>
      <c r="CE1152" s="134" t="s">
        <v>7540</v>
      </c>
      <c r="CF1152" s="134" t="s">
        <v>7543</v>
      </c>
      <c r="CO1152" s="134" t="s">
        <v>7540</v>
      </c>
      <c r="CP1152" s="134" t="s">
        <v>7543</v>
      </c>
    </row>
    <row r="1153" spans="1:94" x14ac:dyDescent="0.25">
      <c r="A1153" s="134" t="s">
        <v>14</v>
      </c>
      <c r="B1153" s="134" t="s">
        <v>2147</v>
      </c>
      <c r="C1153" s="134" t="s">
        <v>7546</v>
      </c>
      <c r="D1153" s="23" t="s">
        <v>7546</v>
      </c>
      <c r="E1153" s="193" t="s">
        <v>127</v>
      </c>
      <c r="F1153" s="201" t="s">
        <v>4705</v>
      </c>
      <c r="G1153" s="201" t="s">
        <v>4706</v>
      </c>
      <c r="H1153" s="226" t="s">
        <v>2152</v>
      </c>
      <c r="K1153" s="133" t="s">
        <v>7547</v>
      </c>
      <c r="L1153" s="133" t="s">
        <v>309</v>
      </c>
      <c r="M1153" s="133" t="s">
        <v>7548</v>
      </c>
      <c r="N1153" s="133" t="s">
        <v>4709</v>
      </c>
      <c r="O1153" s="134" t="s">
        <v>6963</v>
      </c>
      <c r="P1153" s="134">
        <v>20080218</v>
      </c>
      <c r="Q1153" s="133" t="s">
        <v>7057</v>
      </c>
      <c r="R1153" s="134" t="s">
        <v>14</v>
      </c>
      <c r="S1153" s="134" t="s">
        <v>7546</v>
      </c>
      <c r="T1153" s="58" t="s">
        <v>4799</v>
      </c>
      <c r="U1153" s="58" t="s">
        <v>4800</v>
      </c>
      <c r="V1153" s="58" t="s">
        <v>4801</v>
      </c>
      <c r="W1153" s="235">
        <v>600</v>
      </c>
      <c r="X1153" s="134" t="s">
        <v>7546</v>
      </c>
      <c r="Y1153" s="216" t="s">
        <v>127</v>
      </c>
      <c r="Z1153" s="26">
        <f t="shared" si="62"/>
        <v>41.766666666666666</v>
      </c>
      <c r="AA1153" s="27">
        <f t="shared" si="63"/>
        <v>19.783333333333335</v>
      </c>
      <c r="AB1153" s="134" t="str">
        <f t="shared" si="56"/>
        <v>41</v>
      </c>
      <c r="AC1153" s="134" t="str">
        <f t="shared" si="57"/>
        <v>46</v>
      </c>
      <c r="AD1153" s="134" t="str">
        <f t="shared" si="58"/>
        <v>00</v>
      </c>
      <c r="AE1153" s="26" t="s">
        <v>4802</v>
      </c>
      <c r="AF1153" s="134" t="str">
        <f t="shared" si="59"/>
        <v>19</v>
      </c>
      <c r="AG1153" s="134" t="str">
        <f t="shared" si="60"/>
        <v>47</v>
      </c>
      <c r="AH1153" s="134" t="str">
        <f t="shared" si="61"/>
        <v>00</v>
      </c>
      <c r="AI1153" s="27" t="s">
        <v>4803</v>
      </c>
      <c r="AJ1153" s="134">
        <v>300</v>
      </c>
      <c r="AK1153" s="235" t="s">
        <v>4717</v>
      </c>
      <c r="AL1153" s="133">
        <v>40</v>
      </c>
      <c r="AM1153" s="134" t="s">
        <v>2158</v>
      </c>
      <c r="AN1153" s="235">
        <v>40</v>
      </c>
      <c r="AO1153" s="134" t="s">
        <v>7546</v>
      </c>
      <c r="AP1153" s="216" t="s">
        <v>127</v>
      </c>
      <c r="AQ1153" s="133" t="s">
        <v>7548</v>
      </c>
      <c r="AR1153" s="133" t="s">
        <v>7547</v>
      </c>
      <c r="AS1153" s="134" t="s">
        <v>4801</v>
      </c>
      <c r="AU1153" s="134">
        <v>300</v>
      </c>
      <c r="AV1153" s="235" t="s">
        <v>4718</v>
      </c>
      <c r="AW1153" s="235">
        <v>13</v>
      </c>
      <c r="AX1153" s="133" t="s">
        <v>2160</v>
      </c>
      <c r="AY1153" s="235">
        <v>0</v>
      </c>
      <c r="AZ1153" s="134" t="s">
        <v>127</v>
      </c>
      <c r="BA1153" s="133" t="s">
        <v>4589</v>
      </c>
      <c r="BB1153" s="235">
        <v>0</v>
      </c>
      <c r="BE1153" s="134" t="s">
        <v>4718</v>
      </c>
      <c r="BF1153" s="134" t="s">
        <v>7549</v>
      </c>
      <c r="BG1153" s="134" t="s">
        <v>7546</v>
      </c>
      <c r="BH1153" s="329" t="s">
        <v>7550</v>
      </c>
      <c r="BI1153" s="329" t="s">
        <v>7550</v>
      </c>
      <c r="BK1153" s="134" t="s">
        <v>4718</v>
      </c>
      <c r="BP1153" s="134" t="s">
        <v>7548</v>
      </c>
      <c r="BQ1153" s="134" t="s">
        <v>7548</v>
      </c>
      <c r="BR1153" s="134" t="s">
        <v>7546</v>
      </c>
      <c r="BS1153" s="235" t="s">
        <v>7550</v>
      </c>
      <c r="BT1153" s="235">
        <v>10</v>
      </c>
      <c r="BU1153" s="235" t="s">
        <v>7538</v>
      </c>
      <c r="BV1153" s="235">
        <v>2400</v>
      </c>
      <c r="BW1153" s="235">
        <v>792</v>
      </c>
      <c r="BY1153" s="335">
        <v>330</v>
      </c>
      <c r="BZ1153" s="134" t="s">
        <v>7549</v>
      </c>
      <c r="CB1153" s="134" t="s">
        <v>7546</v>
      </c>
      <c r="CC1153" s="134" t="s">
        <v>7548</v>
      </c>
      <c r="CD1153" s="290" t="s">
        <v>7551</v>
      </c>
      <c r="CE1153" s="134" t="s">
        <v>7546</v>
      </c>
      <c r="CF1153" s="134" t="s">
        <v>7549</v>
      </c>
      <c r="CO1153" s="134" t="s">
        <v>7546</v>
      </c>
      <c r="CP1153" s="134" t="s">
        <v>7549</v>
      </c>
    </row>
    <row r="1154" spans="1:94" x14ac:dyDescent="0.25">
      <c r="A1154" s="134" t="s">
        <v>14</v>
      </c>
      <c r="B1154" s="134" t="s">
        <v>2147</v>
      </c>
      <c r="C1154" s="134" t="s">
        <v>7552</v>
      </c>
      <c r="D1154" s="23" t="s">
        <v>7552</v>
      </c>
      <c r="E1154" s="193" t="s">
        <v>127</v>
      </c>
      <c r="F1154" s="201" t="s">
        <v>4705</v>
      </c>
      <c r="G1154" s="201" t="s">
        <v>4706</v>
      </c>
      <c r="H1154" s="226" t="s">
        <v>2152</v>
      </c>
      <c r="L1154" s="133" t="s">
        <v>309</v>
      </c>
      <c r="N1154" s="133" t="s">
        <v>4709</v>
      </c>
      <c r="P1154" s="134">
        <v>20080218</v>
      </c>
      <c r="Q1154" s="133" t="s">
        <v>7057</v>
      </c>
      <c r="R1154" s="134" t="s">
        <v>14</v>
      </c>
      <c r="S1154" s="134" t="s">
        <v>7552</v>
      </c>
      <c r="X1154" s="134" t="s">
        <v>7552</v>
      </c>
      <c r="Y1154" s="216" t="s">
        <v>127</v>
      </c>
      <c r="AB1154" s="134" t="str">
        <f t="shared" si="56"/>
        <v/>
      </c>
      <c r="AC1154" s="134" t="str">
        <f t="shared" si="57"/>
        <v/>
      </c>
      <c r="AD1154" s="134" t="str">
        <f t="shared" si="58"/>
        <v/>
      </c>
      <c r="AF1154" s="134" t="str">
        <f t="shared" si="59"/>
        <v/>
      </c>
      <c r="AG1154" s="134" t="str">
        <f t="shared" si="60"/>
        <v/>
      </c>
      <c r="AH1154" s="134" t="str">
        <f t="shared" si="61"/>
        <v/>
      </c>
      <c r="AJ1154" s="134">
        <v>400</v>
      </c>
      <c r="AK1154" s="235" t="s">
        <v>2157</v>
      </c>
      <c r="AL1154" s="133">
        <v>99</v>
      </c>
      <c r="AM1154" s="134" t="s">
        <v>2158</v>
      </c>
      <c r="AN1154" s="235">
        <v>99</v>
      </c>
      <c r="AO1154" s="134" t="s">
        <v>7552</v>
      </c>
      <c r="AP1154" s="216" t="s">
        <v>127</v>
      </c>
      <c r="AU1154" s="134">
        <v>400</v>
      </c>
      <c r="AV1154" s="235" t="s">
        <v>4718</v>
      </c>
      <c r="AW1154" s="235">
        <v>13</v>
      </c>
      <c r="AX1154" s="133" t="s">
        <v>2160</v>
      </c>
      <c r="AY1154" s="235">
        <v>0</v>
      </c>
      <c r="AZ1154" s="134" t="s">
        <v>127</v>
      </c>
      <c r="BA1154" s="133" t="s">
        <v>4589</v>
      </c>
      <c r="BB1154" s="235">
        <v>0</v>
      </c>
      <c r="BC1154" s="134" t="s">
        <v>4718</v>
      </c>
      <c r="BE1154" s="134" t="s">
        <v>4718</v>
      </c>
      <c r="BF1154" s="134" t="s">
        <v>7553</v>
      </c>
      <c r="BG1154" s="134" t="s">
        <v>7552</v>
      </c>
      <c r="BH1154" s="329" t="s">
        <v>7554</v>
      </c>
      <c r="BI1154" s="329" t="s">
        <v>7554</v>
      </c>
      <c r="BK1154" s="134" t="s">
        <v>4718</v>
      </c>
      <c r="BR1154" s="134" t="s">
        <v>7552</v>
      </c>
      <c r="BS1154" s="235" t="s">
        <v>7554</v>
      </c>
      <c r="BT1154" s="235">
        <v>10</v>
      </c>
      <c r="BU1154" s="235" t="s">
        <v>7532</v>
      </c>
      <c r="BV1154" s="235">
        <v>1900</v>
      </c>
      <c r="BW1154" s="235">
        <v>513</v>
      </c>
      <c r="BY1154" s="335">
        <v>270</v>
      </c>
      <c r="BZ1154" s="134" t="s">
        <v>7553</v>
      </c>
      <c r="CB1154" s="134" t="s">
        <v>7552</v>
      </c>
      <c r="CC1154" s="134" t="s">
        <v>7555</v>
      </c>
      <c r="CD1154" s="290" t="s">
        <v>7556</v>
      </c>
      <c r="CE1154" s="134" t="s">
        <v>7552</v>
      </c>
      <c r="CF1154" s="134" t="s">
        <v>7553</v>
      </c>
      <c r="CO1154" s="134" t="s">
        <v>7552</v>
      </c>
      <c r="CP1154" s="134" t="s">
        <v>7553</v>
      </c>
    </row>
    <row r="1155" spans="1:94" x14ac:dyDescent="0.25">
      <c r="A1155" s="134" t="s">
        <v>14</v>
      </c>
      <c r="B1155" s="134" t="s">
        <v>2147</v>
      </c>
      <c r="C1155" s="134" t="s">
        <v>7557</v>
      </c>
      <c r="D1155" s="23" t="s">
        <v>7557</v>
      </c>
      <c r="E1155" s="193" t="s">
        <v>127</v>
      </c>
      <c r="F1155" s="201" t="s">
        <v>4705</v>
      </c>
      <c r="G1155" s="201" t="s">
        <v>4706</v>
      </c>
      <c r="H1155" s="226" t="s">
        <v>2152</v>
      </c>
      <c r="K1155" s="133" t="s">
        <v>7558</v>
      </c>
      <c r="L1155" s="133" t="s">
        <v>309</v>
      </c>
      <c r="M1155" s="133" t="s">
        <v>7559</v>
      </c>
      <c r="N1155" s="133" t="s">
        <v>4709</v>
      </c>
      <c r="O1155" s="134" t="s">
        <v>6963</v>
      </c>
      <c r="P1155" s="134">
        <v>20080218</v>
      </c>
      <c r="Q1155" s="133" t="s">
        <v>7057</v>
      </c>
      <c r="R1155" s="134" t="s">
        <v>14</v>
      </c>
      <c r="S1155" s="134" t="s">
        <v>7557</v>
      </c>
      <c r="T1155" s="58" t="s">
        <v>4941</v>
      </c>
      <c r="U1155" s="58" t="s">
        <v>5802</v>
      </c>
      <c r="V1155" s="58" t="s">
        <v>4810</v>
      </c>
      <c r="W1155" s="235">
        <v>750</v>
      </c>
      <c r="X1155" s="134" t="s">
        <v>7557</v>
      </c>
      <c r="Y1155" s="216" t="s">
        <v>127</v>
      </c>
      <c r="Z1155" s="26">
        <f t="shared" si="62"/>
        <v>41.166666666666664</v>
      </c>
      <c r="AA1155" s="27">
        <f t="shared" si="63"/>
        <v>20.3</v>
      </c>
      <c r="AB1155" s="134" t="str">
        <f t="shared" si="56"/>
        <v>41</v>
      </c>
      <c r="AC1155" s="134" t="str">
        <f t="shared" si="57"/>
        <v>10</v>
      </c>
      <c r="AD1155" s="134" t="str">
        <f t="shared" si="58"/>
        <v>00</v>
      </c>
      <c r="AE1155" s="26" t="s">
        <v>5803</v>
      </c>
      <c r="AF1155" s="134" t="str">
        <f t="shared" si="59"/>
        <v>20</v>
      </c>
      <c r="AG1155" s="134" t="str">
        <f t="shared" si="60"/>
        <v>18</v>
      </c>
      <c r="AH1155" s="134" t="str">
        <f t="shared" si="61"/>
        <v>00</v>
      </c>
      <c r="AI1155" s="27" t="s">
        <v>5804</v>
      </c>
      <c r="AJ1155" s="134">
        <v>300</v>
      </c>
      <c r="AK1155" s="235" t="s">
        <v>4717</v>
      </c>
      <c r="AL1155" s="133">
        <v>40</v>
      </c>
      <c r="AM1155" s="134" t="s">
        <v>2158</v>
      </c>
      <c r="AN1155" s="235">
        <v>40</v>
      </c>
      <c r="AO1155" s="134" t="s">
        <v>7557</v>
      </c>
      <c r="AP1155" s="216" t="s">
        <v>127</v>
      </c>
      <c r="AQ1155" s="133" t="s">
        <v>7559</v>
      </c>
      <c r="AR1155" s="133" t="s">
        <v>7558</v>
      </c>
      <c r="AS1155" s="134" t="s">
        <v>4810</v>
      </c>
      <c r="AU1155" s="134">
        <v>300</v>
      </c>
      <c r="AV1155" s="235" t="s">
        <v>4718</v>
      </c>
      <c r="AW1155" s="235">
        <v>13</v>
      </c>
      <c r="AX1155" s="133" t="s">
        <v>2160</v>
      </c>
      <c r="AY1155" s="235">
        <v>0</v>
      </c>
      <c r="AZ1155" s="134" t="s">
        <v>127</v>
      </c>
      <c r="BA1155" s="133" t="s">
        <v>4589</v>
      </c>
      <c r="BB1155" s="235">
        <v>0</v>
      </c>
      <c r="BE1155" s="134" t="s">
        <v>4718</v>
      </c>
      <c r="BF1155" s="134" t="s">
        <v>7560</v>
      </c>
      <c r="BG1155" s="134" t="s">
        <v>7557</v>
      </c>
      <c r="BH1155" s="329" t="s">
        <v>7561</v>
      </c>
      <c r="BI1155" s="329" t="s">
        <v>7561</v>
      </c>
      <c r="BK1155" s="134" t="s">
        <v>4718</v>
      </c>
      <c r="BP1155" s="134" t="s">
        <v>7559</v>
      </c>
      <c r="BQ1155" s="134" t="s">
        <v>7559</v>
      </c>
      <c r="BR1155" s="134" t="s">
        <v>7557</v>
      </c>
      <c r="BS1155" s="235" t="s">
        <v>7561</v>
      </c>
      <c r="BT1155" s="235">
        <v>10</v>
      </c>
      <c r="BU1155" s="235" t="s">
        <v>7538</v>
      </c>
      <c r="BV1155" s="235">
        <v>2400</v>
      </c>
      <c r="BW1155" s="235">
        <v>792</v>
      </c>
      <c r="BY1155" s="335">
        <v>330</v>
      </c>
      <c r="BZ1155" s="134" t="s">
        <v>7560</v>
      </c>
      <c r="CB1155" s="134" t="s">
        <v>7557</v>
      </c>
      <c r="CC1155" s="134" t="s">
        <v>7559</v>
      </c>
      <c r="CD1155" s="290" t="s">
        <v>7562</v>
      </c>
      <c r="CE1155" s="134" t="s">
        <v>7557</v>
      </c>
      <c r="CF1155" s="134" t="s">
        <v>7560</v>
      </c>
      <c r="CO1155" s="134" t="s">
        <v>7557</v>
      </c>
      <c r="CP1155" s="134" t="s">
        <v>7560</v>
      </c>
    </row>
    <row r="1156" spans="1:94" x14ac:dyDescent="0.25">
      <c r="A1156" s="134" t="s">
        <v>14</v>
      </c>
      <c r="B1156" s="134" t="s">
        <v>2147</v>
      </c>
      <c r="C1156" s="134" t="s">
        <v>7563</v>
      </c>
      <c r="D1156" s="23" t="s">
        <v>7563</v>
      </c>
      <c r="E1156" s="193" t="s">
        <v>127</v>
      </c>
      <c r="F1156" s="201" t="s">
        <v>4705</v>
      </c>
      <c r="G1156" s="201" t="s">
        <v>4706</v>
      </c>
      <c r="H1156" s="226" t="s">
        <v>2152</v>
      </c>
      <c r="K1156" s="133" t="s">
        <v>7564</v>
      </c>
      <c r="L1156" s="133" t="s">
        <v>309</v>
      </c>
      <c r="M1156" s="133" t="s">
        <v>7565</v>
      </c>
      <c r="N1156" s="133" t="s">
        <v>4709</v>
      </c>
      <c r="O1156" s="134" t="s">
        <v>6963</v>
      </c>
      <c r="P1156" s="134">
        <v>20080218</v>
      </c>
      <c r="Q1156" s="133" t="s">
        <v>7057</v>
      </c>
      <c r="R1156" s="134" t="s">
        <v>14</v>
      </c>
      <c r="S1156" s="134" t="s">
        <v>7563</v>
      </c>
      <c r="T1156" s="58" t="s">
        <v>4941</v>
      </c>
      <c r="U1156" s="58" t="s">
        <v>5802</v>
      </c>
      <c r="V1156" s="58" t="s">
        <v>4810</v>
      </c>
      <c r="W1156" s="235">
        <v>600</v>
      </c>
      <c r="X1156" s="134" t="s">
        <v>7563</v>
      </c>
      <c r="Y1156" s="216" t="s">
        <v>127</v>
      </c>
      <c r="Z1156" s="26">
        <f t="shared" si="62"/>
        <v>41.166666666666664</v>
      </c>
      <c r="AA1156" s="27">
        <f t="shared" si="63"/>
        <v>20.3</v>
      </c>
      <c r="AB1156" s="134" t="str">
        <f t="shared" si="56"/>
        <v>41</v>
      </c>
      <c r="AC1156" s="134" t="str">
        <f t="shared" si="57"/>
        <v>10</v>
      </c>
      <c r="AD1156" s="134" t="str">
        <f t="shared" si="58"/>
        <v>00</v>
      </c>
      <c r="AE1156" s="26" t="s">
        <v>5803</v>
      </c>
      <c r="AF1156" s="134" t="str">
        <f t="shared" si="59"/>
        <v>20</v>
      </c>
      <c r="AG1156" s="134" t="str">
        <f t="shared" si="60"/>
        <v>18</v>
      </c>
      <c r="AH1156" s="134" t="str">
        <f t="shared" si="61"/>
        <v>00</v>
      </c>
      <c r="AI1156" s="27" t="s">
        <v>5804</v>
      </c>
      <c r="AJ1156" s="134">
        <v>300</v>
      </c>
      <c r="AK1156" s="235" t="s">
        <v>4717</v>
      </c>
      <c r="AL1156" s="133">
        <v>40</v>
      </c>
      <c r="AM1156" s="134" t="s">
        <v>2158</v>
      </c>
      <c r="AN1156" s="235">
        <v>40</v>
      </c>
      <c r="AO1156" s="134" t="s">
        <v>7563</v>
      </c>
      <c r="AP1156" s="216" t="s">
        <v>127</v>
      </c>
      <c r="AQ1156" s="133" t="s">
        <v>7565</v>
      </c>
      <c r="AR1156" s="133" t="s">
        <v>7564</v>
      </c>
      <c r="AS1156" s="134" t="s">
        <v>4810</v>
      </c>
      <c r="AU1156" s="134">
        <v>300</v>
      </c>
      <c r="AV1156" s="235" t="s">
        <v>4718</v>
      </c>
      <c r="AW1156" s="235">
        <v>13</v>
      </c>
      <c r="AX1156" s="133" t="s">
        <v>2160</v>
      </c>
      <c r="AY1156" s="235">
        <v>0</v>
      </c>
      <c r="AZ1156" s="134" t="s">
        <v>127</v>
      </c>
      <c r="BA1156" s="133" t="s">
        <v>4589</v>
      </c>
      <c r="BB1156" s="235">
        <v>0</v>
      </c>
      <c r="BE1156" s="134" t="s">
        <v>4718</v>
      </c>
      <c r="BF1156" s="134" t="s">
        <v>7566</v>
      </c>
      <c r="BG1156" s="134" t="s">
        <v>7563</v>
      </c>
      <c r="BH1156" s="329" t="s">
        <v>7567</v>
      </c>
      <c r="BI1156" s="329" t="s">
        <v>7567</v>
      </c>
      <c r="BK1156" s="134" t="s">
        <v>4718</v>
      </c>
      <c r="BP1156" s="134" t="s">
        <v>7565</v>
      </c>
      <c r="BQ1156" s="134" t="s">
        <v>7565</v>
      </c>
      <c r="BR1156" s="134" t="s">
        <v>7563</v>
      </c>
      <c r="BS1156" s="235" t="s">
        <v>7567</v>
      </c>
      <c r="BT1156" s="235">
        <v>10</v>
      </c>
      <c r="BU1156" s="235" t="s">
        <v>7532</v>
      </c>
      <c r="BV1156" s="235">
        <v>2400</v>
      </c>
      <c r="BW1156" s="235">
        <v>792</v>
      </c>
      <c r="BY1156" s="335">
        <v>330</v>
      </c>
      <c r="BZ1156" s="134" t="s">
        <v>7566</v>
      </c>
      <c r="CB1156" s="134" t="s">
        <v>7563</v>
      </c>
      <c r="CC1156" s="134" t="s">
        <v>7565</v>
      </c>
      <c r="CD1156" s="290" t="s">
        <v>7568</v>
      </c>
      <c r="CE1156" s="134" t="s">
        <v>7563</v>
      </c>
      <c r="CF1156" s="134" t="s">
        <v>7566</v>
      </c>
      <c r="CO1156" s="134" t="s">
        <v>7563</v>
      </c>
      <c r="CP1156" s="134" t="s">
        <v>7566</v>
      </c>
    </row>
    <row r="1157" spans="1:94" x14ac:dyDescent="0.25">
      <c r="A1157" s="134" t="s">
        <v>14</v>
      </c>
      <c r="B1157" s="134" t="s">
        <v>2147</v>
      </c>
      <c r="C1157" s="134" t="s">
        <v>7569</v>
      </c>
      <c r="D1157" s="23" t="s">
        <v>7569</v>
      </c>
      <c r="E1157" s="193" t="s">
        <v>127</v>
      </c>
      <c r="F1157" s="201" t="s">
        <v>4705</v>
      </c>
      <c r="G1157" s="201" t="s">
        <v>4706</v>
      </c>
      <c r="H1157" s="226" t="s">
        <v>2152</v>
      </c>
      <c r="K1157" s="133" t="s">
        <v>7570</v>
      </c>
      <c r="L1157" s="133" t="s">
        <v>309</v>
      </c>
      <c r="M1157" s="133" t="s">
        <v>7571</v>
      </c>
      <c r="N1157" s="133" t="s">
        <v>4709</v>
      </c>
      <c r="O1157" s="134" t="s">
        <v>6963</v>
      </c>
      <c r="P1157" s="134">
        <v>20080218</v>
      </c>
      <c r="Q1157" s="133" t="s">
        <v>7057</v>
      </c>
      <c r="R1157" s="134" t="s">
        <v>14</v>
      </c>
      <c r="S1157" s="134" t="s">
        <v>7569</v>
      </c>
      <c r="T1157" s="58" t="s">
        <v>4734</v>
      </c>
      <c r="U1157" s="58" t="s">
        <v>4760</v>
      </c>
      <c r="V1157" s="58" t="s">
        <v>4761</v>
      </c>
      <c r="W1157" s="235">
        <v>100</v>
      </c>
      <c r="X1157" s="134" t="s">
        <v>7569</v>
      </c>
      <c r="Y1157" s="216" t="s">
        <v>127</v>
      </c>
      <c r="Z1157" s="26">
        <f t="shared" si="62"/>
        <v>40.15</v>
      </c>
      <c r="AA1157" s="27">
        <f t="shared" si="63"/>
        <v>19.8</v>
      </c>
      <c r="AB1157" s="134" t="str">
        <f t="shared" si="56"/>
        <v>40</v>
      </c>
      <c r="AC1157" s="134" t="str">
        <f t="shared" si="57"/>
        <v>09</v>
      </c>
      <c r="AD1157" s="134" t="str">
        <f t="shared" si="58"/>
        <v>00</v>
      </c>
      <c r="AE1157" s="26" t="s">
        <v>4762</v>
      </c>
      <c r="AF1157" s="134" t="str">
        <f t="shared" si="59"/>
        <v>19</v>
      </c>
      <c r="AG1157" s="134" t="str">
        <f t="shared" si="60"/>
        <v>48</v>
      </c>
      <c r="AH1157" s="134" t="str">
        <f t="shared" si="61"/>
        <v>00</v>
      </c>
      <c r="AI1157" s="27" t="s">
        <v>4763</v>
      </c>
      <c r="AJ1157" s="134">
        <v>300</v>
      </c>
      <c r="AK1157" s="235" t="s">
        <v>4717</v>
      </c>
      <c r="AL1157" s="133">
        <v>40</v>
      </c>
      <c r="AM1157" s="134" t="s">
        <v>2158</v>
      </c>
      <c r="AN1157" s="235">
        <v>40</v>
      </c>
      <c r="AO1157" s="134" t="s">
        <v>7569</v>
      </c>
      <c r="AP1157" s="216" t="s">
        <v>127</v>
      </c>
      <c r="AQ1157" s="133" t="s">
        <v>7571</v>
      </c>
      <c r="AR1157" s="133" t="s">
        <v>7570</v>
      </c>
      <c r="AS1157" s="134" t="s">
        <v>4761</v>
      </c>
      <c r="AU1157" s="134">
        <v>300</v>
      </c>
      <c r="AV1157" s="235" t="s">
        <v>4718</v>
      </c>
      <c r="AW1157" s="235">
        <v>13</v>
      </c>
      <c r="AX1157" s="133" t="s">
        <v>2160</v>
      </c>
      <c r="AY1157" s="235">
        <v>0</v>
      </c>
      <c r="AZ1157" s="134" t="s">
        <v>127</v>
      </c>
      <c r="BA1157" s="133" t="s">
        <v>4589</v>
      </c>
      <c r="BB1157" s="235">
        <v>0</v>
      </c>
      <c r="BE1157" s="134" t="s">
        <v>4718</v>
      </c>
      <c r="BF1157" s="134" t="s">
        <v>7572</v>
      </c>
      <c r="BG1157" s="134" t="s">
        <v>7569</v>
      </c>
      <c r="BH1157" s="329" t="s">
        <v>7573</v>
      </c>
      <c r="BI1157" s="329" t="s">
        <v>7573</v>
      </c>
      <c r="BK1157" s="134" t="s">
        <v>4718</v>
      </c>
      <c r="BP1157" s="134" t="s">
        <v>7571</v>
      </c>
      <c r="BQ1157" s="134" t="s">
        <v>7571</v>
      </c>
      <c r="BR1157" s="134" t="s">
        <v>7569</v>
      </c>
      <c r="BS1157" s="235" t="s">
        <v>7573</v>
      </c>
      <c r="BT1157" s="235">
        <v>10</v>
      </c>
      <c r="BU1157" s="235" t="s">
        <v>7538</v>
      </c>
      <c r="BV1157" s="235">
        <v>2400</v>
      </c>
      <c r="BW1157" s="235">
        <v>792</v>
      </c>
      <c r="BY1157" s="335">
        <v>330</v>
      </c>
      <c r="BZ1157" s="134" t="s">
        <v>7572</v>
      </c>
      <c r="CB1157" s="134" t="s">
        <v>7569</v>
      </c>
      <c r="CC1157" s="134" t="s">
        <v>7571</v>
      </c>
      <c r="CD1157" s="290" t="s">
        <v>7574</v>
      </c>
      <c r="CE1157" s="134" t="s">
        <v>7569</v>
      </c>
      <c r="CF1157" s="134" t="s">
        <v>7572</v>
      </c>
      <c r="CO1157" s="134" t="s">
        <v>7569</v>
      </c>
      <c r="CP1157" s="134" t="s">
        <v>7572</v>
      </c>
    </row>
    <row r="1158" spans="1:94" x14ac:dyDescent="0.25">
      <c r="A1158" s="134" t="s">
        <v>14</v>
      </c>
      <c r="B1158" s="134" t="s">
        <v>2147</v>
      </c>
      <c r="C1158" s="134" t="s">
        <v>7575</v>
      </c>
      <c r="D1158" s="23" t="s">
        <v>7575</v>
      </c>
      <c r="E1158" s="193" t="s">
        <v>127</v>
      </c>
      <c r="F1158" s="201" t="s">
        <v>4705</v>
      </c>
      <c r="G1158" s="201" t="s">
        <v>4706</v>
      </c>
      <c r="H1158" s="226" t="s">
        <v>2152</v>
      </c>
      <c r="K1158" s="133" t="s">
        <v>7576</v>
      </c>
      <c r="L1158" s="133" t="s">
        <v>309</v>
      </c>
      <c r="M1158" s="133" t="s">
        <v>7577</v>
      </c>
      <c r="N1158" s="133" t="s">
        <v>4709</v>
      </c>
      <c r="O1158" s="134" t="s">
        <v>6963</v>
      </c>
      <c r="P1158" s="134">
        <v>20080218</v>
      </c>
      <c r="Q1158" s="133" t="s">
        <v>7057</v>
      </c>
      <c r="R1158" s="134" t="s">
        <v>14</v>
      </c>
      <c r="S1158" s="134" t="s">
        <v>7575</v>
      </c>
      <c r="T1158" s="58" t="s">
        <v>4744</v>
      </c>
      <c r="U1158" s="58" t="s">
        <v>4745</v>
      </c>
      <c r="V1158" s="58" t="s">
        <v>4746</v>
      </c>
      <c r="W1158" s="235">
        <v>100</v>
      </c>
      <c r="X1158" s="134" t="s">
        <v>7575</v>
      </c>
      <c r="Y1158" s="216" t="s">
        <v>127</v>
      </c>
      <c r="Z1158" s="26">
        <f t="shared" si="62"/>
        <v>42.25</v>
      </c>
      <c r="AA1158" s="27">
        <f t="shared" si="63"/>
        <v>19.766666666666666</v>
      </c>
      <c r="AB1158" s="134" t="str">
        <f t="shared" si="56"/>
        <v>42</v>
      </c>
      <c r="AC1158" s="134" t="str">
        <f t="shared" si="57"/>
        <v>15</v>
      </c>
      <c r="AD1158" s="134" t="str">
        <f t="shared" si="58"/>
        <v>00</v>
      </c>
      <c r="AE1158" s="26" t="s">
        <v>4747</v>
      </c>
      <c r="AF1158" s="134" t="str">
        <f t="shared" si="59"/>
        <v>19</v>
      </c>
      <c r="AG1158" s="134" t="str">
        <f t="shared" si="60"/>
        <v>46</v>
      </c>
      <c r="AH1158" s="134" t="str">
        <f t="shared" si="61"/>
        <v>00</v>
      </c>
      <c r="AI1158" s="27" t="s">
        <v>4748</v>
      </c>
      <c r="AJ1158" s="134">
        <v>300</v>
      </c>
      <c r="AK1158" s="235" t="s">
        <v>4717</v>
      </c>
      <c r="AL1158" s="133">
        <v>40</v>
      </c>
      <c r="AM1158" s="134" t="s">
        <v>2158</v>
      </c>
      <c r="AN1158" s="235">
        <v>40</v>
      </c>
      <c r="AO1158" s="134" t="s">
        <v>7575</v>
      </c>
      <c r="AP1158" s="216" t="s">
        <v>127</v>
      </c>
      <c r="AQ1158" s="133" t="s">
        <v>7577</v>
      </c>
      <c r="AR1158" s="133" t="s">
        <v>7576</v>
      </c>
      <c r="AS1158" s="134" t="s">
        <v>4746</v>
      </c>
      <c r="AU1158" s="134">
        <v>300</v>
      </c>
      <c r="AV1158" s="235" t="s">
        <v>4718</v>
      </c>
      <c r="AW1158" s="235">
        <v>13</v>
      </c>
      <c r="AX1158" s="133" t="s">
        <v>2160</v>
      </c>
      <c r="AY1158" s="235">
        <v>0</v>
      </c>
      <c r="AZ1158" s="134" t="s">
        <v>127</v>
      </c>
      <c r="BA1158" s="133" t="s">
        <v>4589</v>
      </c>
      <c r="BB1158" s="235">
        <v>0</v>
      </c>
      <c r="BE1158" s="134" t="s">
        <v>4718</v>
      </c>
      <c r="BF1158" s="134" t="s">
        <v>7578</v>
      </c>
      <c r="BG1158" s="134" t="s">
        <v>7575</v>
      </c>
      <c r="BH1158" s="329" t="s">
        <v>7579</v>
      </c>
      <c r="BI1158" s="329" t="s">
        <v>7579</v>
      </c>
      <c r="BK1158" s="134" t="s">
        <v>4718</v>
      </c>
      <c r="BP1158" s="134" t="s">
        <v>7577</v>
      </c>
      <c r="BQ1158" s="134" t="s">
        <v>7577</v>
      </c>
      <c r="BR1158" s="134" t="s">
        <v>7575</v>
      </c>
      <c r="BS1158" s="235" t="s">
        <v>7579</v>
      </c>
      <c r="BT1158" s="235">
        <v>10</v>
      </c>
      <c r="BU1158" s="235" t="s">
        <v>7532</v>
      </c>
      <c r="BV1158" s="235">
        <v>2400</v>
      </c>
      <c r="BW1158" s="235">
        <v>792</v>
      </c>
      <c r="BY1158" s="335">
        <v>330</v>
      </c>
      <c r="BZ1158" s="134" t="s">
        <v>7578</v>
      </c>
      <c r="CB1158" s="134" t="s">
        <v>7575</v>
      </c>
      <c r="CC1158" s="134" t="s">
        <v>7577</v>
      </c>
      <c r="CD1158" s="290" t="s">
        <v>7580</v>
      </c>
      <c r="CE1158" s="134" t="s">
        <v>7575</v>
      </c>
      <c r="CF1158" s="134" t="s">
        <v>7578</v>
      </c>
      <c r="CO1158" s="134" t="s">
        <v>7575</v>
      </c>
      <c r="CP1158" s="134" t="s">
        <v>7578</v>
      </c>
    </row>
    <row r="1159" spans="1:94" x14ac:dyDescent="0.25">
      <c r="A1159" s="134" t="s">
        <v>14</v>
      </c>
      <c r="B1159" s="134" t="s">
        <v>2147</v>
      </c>
      <c r="C1159" s="134" t="s">
        <v>7581</v>
      </c>
      <c r="D1159" s="23" t="s">
        <v>7581</v>
      </c>
      <c r="E1159" s="193" t="s">
        <v>127</v>
      </c>
      <c r="F1159" s="201" t="s">
        <v>4705</v>
      </c>
      <c r="G1159" s="201" t="s">
        <v>4706</v>
      </c>
      <c r="H1159" s="226" t="s">
        <v>2152</v>
      </c>
      <c r="K1159" s="133" t="s">
        <v>7582</v>
      </c>
      <c r="L1159" s="133" t="s">
        <v>309</v>
      </c>
      <c r="M1159" s="133" t="s">
        <v>7583</v>
      </c>
      <c r="N1159" s="133" t="s">
        <v>4709</v>
      </c>
      <c r="O1159" s="134" t="s">
        <v>6963</v>
      </c>
      <c r="P1159" s="134">
        <v>20080218</v>
      </c>
      <c r="Q1159" s="133" t="s">
        <v>7057</v>
      </c>
      <c r="R1159" s="134" t="s">
        <v>14</v>
      </c>
      <c r="S1159" s="134" t="s">
        <v>7581</v>
      </c>
      <c r="T1159" s="58" t="s">
        <v>4744</v>
      </c>
      <c r="U1159" s="58" t="s">
        <v>7020</v>
      </c>
      <c r="V1159" s="58" t="s">
        <v>7584</v>
      </c>
      <c r="W1159" s="235">
        <v>365</v>
      </c>
      <c r="X1159" s="134" t="s">
        <v>7581</v>
      </c>
      <c r="Y1159" s="216" t="s">
        <v>127</v>
      </c>
      <c r="Z1159" s="26">
        <f t="shared" si="62"/>
        <v>42.211388888888891</v>
      </c>
      <c r="AA1159" s="27">
        <f t="shared" si="63"/>
        <v>19.575277777777778</v>
      </c>
      <c r="AB1159" s="134" t="str">
        <f t="shared" si="56"/>
        <v>42</v>
      </c>
      <c r="AC1159" s="134" t="str">
        <f t="shared" si="57"/>
        <v>12</v>
      </c>
      <c r="AD1159" s="134" t="str">
        <f t="shared" si="58"/>
        <v>41</v>
      </c>
      <c r="AE1159" s="26" t="s">
        <v>7585</v>
      </c>
      <c r="AF1159" s="134" t="str">
        <f t="shared" si="59"/>
        <v>19</v>
      </c>
      <c r="AG1159" s="134" t="str">
        <f t="shared" si="60"/>
        <v>34</v>
      </c>
      <c r="AH1159" s="134" t="str">
        <f t="shared" si="61"/>
        <v>31</v>
      </c>
      <c r="AI1159" s="27" t="s">
        <v>7586</v>
      </c>
      <c r="AJ1159" s="134">
        <v>300</v>
      </c>
      <c r="AK1159" s="235" t="s">
        <v>4717</v>
      </c>
      <c r="AL1159" s="133">
        <v>40</v>
      </c>
      <c r="AM1159" s="134" t="s">
        <v>2158</v>
      </c>
      <c r="AN1159" s="235">
        <v>40</v>
      </c>
      <c r="AO1159" s="134" t="s">
        <v>7581</v>
      </c>
      <c r="AP1159" s="216" t="s">
        <v>127</v>
      </c>
      <c r="AQ1159" s="133" t="s">
        <v>7583</v>
      </c>
      <c r="AR1159" s="133" t="s">
        <v>7582</v>
      </c>
      <c r="AS1159" s="134" t="s">
        <v>7584</v>
      </c>
      <c r="AU1159" s="134">
        <v>300</v>
      </c>
      <c r="AV1159" s="235" t="s">
        <v>4718</v>
      </c>
      <c r="AW1159" s="235">
        <v>13</v>
      </c>
      <c r="AX1159" s="133" t="s">
        <v>2160</v>
      </c>
      <c r="AY1159" s="235">
        <v>0</v>
      </c>
      <c r="AZ1159" s="134" t="s">
        <v>127</v>
      </c>
      <c r="BA1159" s="133" t="s">
        <v>4589</v>
      </c>
      <c r="BB1159" s="235">
        <v>0</v>
      </c>
      <c r="BE1159" s="134" t="s">
        <v>4718</v>
      </c>
      <c r="BF1159" s="134" t="s">
        <v>7587</v>
      </c>
      <c r="BG1159" s="134" t="s">
        <v>7581</v>
      </c>
      <c r="BH1159" s="329" t="s">
        <v>7588</v>
      </c>
      <c r="BI1159" s="329" t="s">
        <v>7588</v>
      </c>
      <c r="BK1159" s="134" t="s">
        <v>4718</v>
      </c>
      <c r="BP1159" s="134" t="s">
        <v>7583</v>
      </c>
      <c r="BQ1159" s="134" t="s">
        <v>7583</v>
      </c>
      <c r="BR1159" s="134" t="s">
        <v>7581</v>
      </c>
      <c r="BS1159" s="235" t="s">
        <v>7588</v>
      </c>
      <c r="BT1159" s="235">
        <v>10</v>
      </c>
      <c r="BU1159" s="235" t="s">
        <v>7589</v>
      </c>
      <c r="BV1159" s="235">
        <v>2400</v>
      </c>
      <c r="BW1159" s="235">
        <v>792</v>
      </c>
      <c r="BY1159" s="335">
        <v>330</v>
      </c>
      <c r="BZ1159" s="134" t="s">
        <v>7587</v>
      </c>
      <c r="CB1159" s="134" t="s">
        <v>7581</v>
      </c>
      <c r="CC1159" s="134" t="s">
        <v>7583</v>
      </c>
      <c r="CD1159" s="290" t="s">
        <v>7590</v>
      </c>
      <c r="CE1159" s="134" t="s">
        <v>7581</v>
      </c>
      <c r="CF1159" s="134" t="s">
        <v>7587</v>
      </c>
      <c r="CO1159" s="134" t="s">
        <v>7581</v>
      </c>
      <c r="CP1159" s="134" t="s">
        <v>7587</v>
      </c>
    </row>
    <row r="1160" spans="1:94" x14ac:dyDescent="0.25">
      <c r="A1160" s="134" t="s">
        <v>14</v>
      </c>
      <c r="B1160" s="134" t="s">
        <v>2147</v>
      </c>
      <c r="C1160" s="134" t="s">
        <v>7591</v>
      </c>
      <c r="D1160" s="23" t="s">
        <v>7591</v>
      </c>
      <c r="E1160" s="193" t="s">
        <v>127</v>
      </c>
      <c r="F1160" s="201" t="s">
        <v>4705</v>
      </c>
      <c r="G1160" s="201" t="s">
        <v>4706</v>
      </c>
      <c r="H1160" s="226" t="s">
        <v>2152</v>
      </c>
      <c r="K1160" s="133" t="s">
        <v>7592</v>
      </c>
      <c r="L1160" s="133" t="s">
        <v>309</v>
      </c>
      <c r="M1160" s="133" t="s">
        <v>7593</v>
      </c>
      <c r="N1160" s="133" t="s">
        <v>4709</v>
      </c>
      <c r="O1160" s="134" t="s">
        <v>6963</v>
      </c>
      <c r="P1160" s="134">
        <v>20080218</v>
      </c>
      <c r="Q1160" s="133" t="s">
        <v>7057</v>
      </c>
      <c r="R1160" s="134" t="s">
        <v>14</v>
      </c>
      <c r="S1160" s="134" t="s">
        <v>7591</v>
      </c>
      <c r="T1160" s="58" t="s">
        <v>4724</v>
      </c>
      <c r="U1160" s="58" t="s">
        <v>4924</v>
      </c>
      <c r="V1160" s="58" t="s">
        <v>4925</v>
      </c>
      <c r="W1160" s="235">
        <v>800</v>
      </c>
      <c r="X1160" s="134" t="s">
        <v>7591</v>
      </c>
      <c r="Y1160" s="216" t="s">
        <v>127</v>
      </c>
      <c r="Z1160" s="26">
        <f t="shared" si="62"/>
        <v>41.666666666666664</v>
      </c>
      <c r="AA1160" s="27">
        <f t="shared" si="63"/>
        <v>20.45</v>
      </c>
      <c r="AB1160" s="134" t="str">
        <f t="shared" si="56"/>
        <v>41</v>
      </c>
      <c r="AC1160" s="134" t="str">
        <f t="shared" si="57"/>
        <v>40</v>
      </c>
      <c r="AD1160" s="134" t="str">
        <f t="shared" si="58"/>
        <v>00</v>
      </c>
      <c r="AE1160" s="26" t="s">
        <v>4926</v>
      </c>
      <c r="AF1160" s="134" t="str">
        <f t="shared" si="59"/>
        <v>20</v>
      </c>
      <c r="AG1160" s="134" t="str">
        <f t="shared" si="60"/>
        <v>27</v>
      </c>
      <c r="AH1160" s="134" t="str">
        <f t="shared" si="61"/>
        <v>00</v>
      </c>
      <c r="AI1160" s="27" t="s">
        <v>4927</v>
      </c>
      <c r="AJ1160" s="134">
        <v>300</v>
      </c>
      <c r="AK1160" s="235" t="s">
        <v>4717</v>
      </c>
      <c r="AL1160" s="133">
        <v>40</v>
      </c>
      <c r="AM1160" s="134" t="s">
        <v>2158</v>
      </c>
      <c r="AN1160" s="235">
        <v>40</v>
      </c>
      <c r="AO1160" s="134" t="s">
        <v>7591</v>
      </c>
      <c r="AP1160" s="216" t="s">
        <v>127</v>
      </c>
      <c r="AQ1160" s="133" t="s">
        <v>7593</v>
      </c>
      <c r="AR1160" s="133" t="s">
        <v>7592</v>
      </c>
      <c r="AS1160" s="134" t="s">
        <v>4925</v>
      </c>
      <c r="AU1160" s="134">
        <v>300</v>
      </c>
      <c r="AV1160" s="235" t="s">
        <v>4718</v>
      </c>
      <c r="AW1160" s="235">
        <v>13</v>
      </c>
      <c r="AX1160" s="133" t="s">
        <v>2160</v>
      </c>
      <c r="AY1160" s="235">
        <v>0</v>
      </c>
      <c r="AZ1160" s="134" t="s">
        <v>127</v>
      </c>
      <c r="BA1160" s="133" t="s">
        <v>4589</v>
      </c>
      <c r="BB1160" s="235">
        <v>0</v>
      </c>
      <c r="BE1160" s="134" t="s">
        <v>4718</v>
      </c>
      <c r="BF1160" s="134" t="s">
        <v>7594</v>
      </c>
      <c r="BG1160" s="134" t="s">
        <v>7591</v>
      </c>
      <c r="BH1160" s="329" t="s">
        <v>7595</v>
      </c>
      <c r="BI1160" s="329" t="s">
        <v>7595</v>
      </c>
      <c r="BK1160" s="134" t="s">
        <v>4718</v>
      </c>
      <c r="BP1160" s="134" t="s">
        <v>7593</v>
      </c>
      <c r="BQ1160" s="134" t="s">
        <v>7593</v>
      </c>
      <c r="BR1160" s="134" t="s">
        <v>7591</v>
      </c>
      <c r="BS1160" s="235" t="s">
        <v>7595</v>
      </c>
      <c r="BT1160" s="235">
        <v>10</v>
      </c>
      <c r="BU1160" s="235" t="s">
        <v>7589</v>
      </c>
      <c r="BV1160" s="235">
        <v>2400</v>
      </c>
      <c r="BW1160" s="235">
        <v>792</v>
      </c>
      <c r="BY1160" s="335">
        <v>330</v>
      </c>
      <c r="BZ1160" s="134" t="s">
        <v>7594</v>
      </c>
      <c r="CB1160" s="134" t="s">
        <v>7591</v>
      </c>
      <c r="CC1160" s="134" t="s">
        <v>7593</v>
      </c>
      <c r="CD1160" s="290" t="s">
        <v>7596</v>
      </c>
      <c r="CE1160" s="134" t="s">
        <v>7591</v>
      </c>
      <c r="CF1160" s="134" t="s">
        <v>7594</v>
      </c>
      <c r="CO1160" s="134" t="s">
        <v>7591</v>
      </c>
      <c r="CP1160" s="134" t="s">
        <v>7594</v>
      </c>
    </row>
    <row r="1161" spans="1:94" x14ac:dyDescent="0.25">
      <c r="A1161" s="134" t="s">
        <v>14</v>
      </c>
      <c r="B1161" s="134" t="s">
        <v>2147</v>
      </c>
      <c r="C1161" s="134" t="s">
        <v>7597</v>
      </c>
      <c r="D1161" s="23" t="s">
        <v>7597</v>
      </c>
      <c r="E1161" s="193" t="s">
        <v>127</v>
      </c>
      <c r="F1161" s="201" t="s">
        <v>4705</v>
      </c>
      <c r="G1161" s="201" t="s">
        <v>4706</v>
      </c>
      <c r="H1161" s="226" t="s">
        <v>2152</v>
      </c>
      <c r="K1161" s="133" t="s">
        <v>7598</v>
      </c>
      <c r="L1161" s="133" t="s">
        <v>309</v>
      </c>
      <c r="M1161" s="133" t="s">
        <v>7599</v>
      </c>
      <c r="N1161" s="133" t="s">
        <v>4709</v>
      </c>
      <c r="O1161" s="134" t="s">
        <v>6963</v>
      </c>
      <c r="P1161" s="134">
        <v>20080218</v>
      </c>
      <c r="Q1161" s="133" t="s">
        <v>7057</v>
      </c>
      <c r="R1161" s="134" t="s">
        <v>14</v>
      </c>
      <c r="S1161" s="134" t="s">
        <v>7597</v>
      </c>
      <c r="T1161" s="58" t="s">
        <v>4712</v>
      </c>
      <c r="U1161" s="58" t="s">
        <v>4809</v>
      </c>
      <c r="V1161" s="58" t="s">
        <v>4810</v>
      </c>
      <c r="W1161" s="235">
        <v>450</v>
      </c>
      <c r="X1161" s="134" t="s">
        <v>7597</v>
      </c>
      <c r="Y1161" s="216" t="s">
        <v>127</v>
      </c>
      <c r="Z1161" s="26">
        <f t="shared" si="62"/>
        <v>40.283333333333331</v>
      </c>
      <c r="AA1161" s="27">
        <f t="shared" si="63"/>
        <v>20</v>
      </c>
      <c r="AB1161" s="134" t="str">
        <f t="shared" si="56"/>
        <v>40</v>
      </c>
      <c r="AC1161" s="134" t="str">
        <f t="shared" si="57"/>
        <v>17</v>
      </c>
      <c r="AD1161" s="134" t="str">
        <f t="shared" si="58"/>
        <v>00</v>
      </c>
      <c r="AE1161" s="26" t="s">
        <v>4811</v>
      </c>
      <c r="AF1161" s="134" t="str">
        <f t="shared" si="59"/>
        <v>20</v>
      </c>
      <c r="AG1161" s="134" t="str">
        <f t="shared" si="60"/>
        <v>00</v>
      </c>
      <c r="AH1161" s="134" t="str">
        <f t="shared" si="61"/>
        <v>00</v>
      </c>
      <c r="AI1161" s="27" t="s">
        <v>4812</v>
      </c>
      <c r="AJ1161" s="134">
        <v>300</v>
      </c>
      <c r="AK1161" s="235" t="s">
        <v>4717</v>
      </c>
      <c r="AL1161" s="133">
        <v>40</v>
      </c>
      <c r="AM1161" s="134" t="s">
        <v>2158</v>
      </c>
      <c r="AN1161" s="235">
        <v>40</v>
      </c>
      <c r="AO1161" s="134" t="s">
        <v>7597</v>
      </c>
      <c r="AP1161" s="216" t="s">
        <v>127</v>
      </c>
      <c r="AQ1161" s="133" t="s">
        <v>7599</v>
      </c>
      <c r="AR1161" s="133" t="s">
        <v>7598</v>
      </c>
      <c r="AS1161" s="134" t="s">
        <v>4810</v>
      </c>
      <c r="AU1161" s="134">
        <v>300</v>
      </c>
      <c r="AV1161" s="235" t="s">
        <v>4718</v>
      </c>
      <c r="AW1161" s="235">
        <v>13</v>
      </c>
      <c r="AX1161" s="133" t="s">
        <v>2160</v>
      </c>
      <c r="AY1161" s="235">
        <v>0</v>
      </c>
      <c r="AZ1161" s="134" t="s">
        <v>127</v>
      </c>
      <c r="BA1161" s="133" t="s">
        <v>4589</v>
      </c>
      <c r="BB1161" s="235">
        <v>0</v>
      </c>
      <c r="BE1161" s="134" t="s">
        <v>4718</v>
      </c>
      <c r="BF1161" s="134" t="s">
        <v>7600</v>
      </c>
      <c r="BG1161" s="134" t="s">
        <v>7597</v>
      </c>
      <c r="BH1161" s="329" t="s">
        <v>7601</v>
      </c>
      <c r="BI1161" s="329" t="s">
        <v>7601</v>
      </c>
      <c r="BK1161" s="134" t="s">
        <v>4718</v>
      </c>
      <c r="BP1161" s="134" t="s">
        <v>7599</v>
      </c>
      <c r="BQ1161" s="134" t="s">
        <v>7599</v>
      </c>
      <c r="BR1161" s="134" t="s">
        <v>7597</v>
      </c>
      <c r="BS1161" s="235" t="s">
        <v>7601</v>
      </c>
      <c r="BT1161" s="235">
        <v>10</v>
      </c>
      <c r="BU1161" s="235" t="s">
        <v>7589</v>
      </c>
      <c r="BV1161" s="235">
        <v>2400</v>
      </c>
      <c r="BW1161" s="235">
        <v>792</v>
      </c>
      <c r="BY1161" s="335">
        <v>330</v>
      </c>
      <c r="BZ1161" s="134" t="s">
        <v>7600</v>
      </c>
      <c r="CB1161" s="134" t="s">
        <v>7597</v>
      </c>
      <c r="CC1161" s="134" t="s">
        <v>7599</v>
      </c>
      <c r="CD1161" s="290" t="s">
        <v>7602</v>
      </c>
      <c r="CE1161" s="134" t="s">
        <v>7597</v>
      </c>
      <c r="CF1161" s="134" t="s">
        <v>7600</v>
      </c>
      <c r="CO1161" s="134" t="s">
        <v>7597</v>
      </c>
      <c r="CP1161" s="134" t="s">
        <v>7600</v>
      </c>
    </row>
    <row r="1162" spans="1:94" x14ac:dyDescent="0.25">
      <c r="A1162" s="134" t="s">
        <v>14</v>
      </c>
      <c r="B1162" s="134" t="s">
        <v>2147</v>
      </c>
      <c r="C1162" s="134" t="s">
        <v>7603</v>
      </c>
      <c r="D1162" s="23" t="s">
        <v>7603</v>
      </c>
      <c r="E1162" s="193" t="s">
        <v>127</v>
      </c>
      <c r="F1162" s="201" t="s">
        <v>4705</v>
      </c>
      <c r="G1162" s="201" t="s">
        <v>4706</v>
      </c>
      <c r="H1162" s="226" t="s">
        <v>2152</v>
      </c>
      <c r="K1162" s="133" t="s">
        <v>7604</v>
      </c>
      <c r="L1162" s="133" t="s">
        <v>309</v>
      </c>
      <c r="M1162" s="133" t="s">
        <v>7605</v>
      </c>
      <c r="N1162" s="133" t="s">
        <v>4709</v>
      </c>
      <c r="O1162" s="134" t="s">
        <v>6963</v>
      </c>
      <c r="P1162" s="134">
        <v>20080218</v>
      </c>
      <c r="Q1162" s="133" t="s">
        <v>7057</v>
      </c>
      <c r="R1162" s="134" t="s">
        <v>14</v>
      </c>
      <c r="S1162" s="134" t="s">
        <v>7603</v>
      </c>
      <c r="T1162" s="58" t="s">
        <v>4744</v>
      </c>
      <c r="U1162" s="58" t="s">
        <v>7020</v>
      </c>
      <c r="V1162" s="58" t="s">
        <v>7584</v>
      </c>
      <c r="W1162" s="235">
        <v>778</v>
      </c>
      <c r="X1162" s="134" t="s">
        <v>7603</v>
      </c>
      <c r="Y1162" s="216" t="s">
        <v>127</v>
      </c>
      <c r="Z1162" s="26">
        <f t="shared" si="62"/>
        <v>42.241388888888892</v>
      </c>
      <c r="AA1162" s="27">
        <f t="shared" si="63"/>
        <v>19.579999999999998</v>
      </c>
      <c r="AB1162" s="134" t="str">
        <f t="shared" si="56"/>
        <v>42</v>
      </c>
      <c r="AC1162" s="134" t="str">
        <f t="shared" si="57"/>
        <v>14</v>
      </c>
      <c r="AD1162" s="134" t="str">
        <f t="shared" si="58"/>
        <v>29</v>
      </c>
      <c r="AE1162" s="26" t="s">
        <v>7606</v>
      </c>
      <c r="AF1162" s="134" t="str">
        <f t="shared" si="59"/>
        <v>19</v>
      </c>
      <c r="AG1162" s="134" t="str">
        <f t="shared" si="60"/>
        <v>34</v>
      </c>
      <c r="AH1162" s="134" t="str">
        <f t="shared" si="61"/>
        <v>48</v>
      </c>
      <c r="AI1162" s="27" t="s">
        <v>7607</v>
      </c>
      <c r="AJ1162" s="134">
        <v>300</v>
      </c>
      <c r="AK1162" s="235" t="s">
        <v>4717</v>
      </c>
      <c r="AL1162" s="133">
        <v>40</v>
      </c>
      <c r="AM1162" s="134" t="s">
        <v>2158</v>
      </c>
      <c r="AN1162" s="235">
        <v>40</v>
      </c>
      <c r="AO1162" s="134" t="s">
        <v>7603</v>
      </c>
      <c r="AP1162" s="216" t="s">
        <v>127</v>
      </c>
      <c r="AQ1162" s="133" t="s">
        <v>7605</v>
      </c>
      <c r="AR1162" s="133" t="s">
        <v>7604</v>
      </c>
      <c r="AS1162" s="134" t="s">
        <v>7584</v>
      </c>
      <c r="AU1162" s="134">
        <v>300</v>
      </c>
      <c r="AV1162" s="235" t="s">
        <v>4718</v>
      </c>
      <c r="AW1162" s="235">
        <v>13</v>
      </c>
      <c r="AX1162" s="133" t="s">
        <v>2160</v>
      </c>
      <c r="AY1162" s="235">
        <v>0</v>
      </c>
      <c r="AZ1162" s="134" t="s">
        <v>127</v>
      </c>
      <c r="BA1162" s="133" t="s">
        <v>4589</v>
      </c>
      <c r="BB1162" s="235">
        <v>0</v>
      </c>
      <c r="BE1162" s="134" t="s">
        <v>4718</v>
      </c>
      <c r="BF1162" s="134" t="s">
        <v>7608</v>
      </c>
      <c r="BG1162" s="134" t="s">
        <v>7603</v>
      </c>
      <c r="BH1162" s="329" t="s">
        <v>7609</v>
      </c>
      <c r="BI1162" s="329" t="s">
        <v>7609</v>
      </c>
      <c r="BK1162" s="134" t="s">
        <v>4718</v>
      </c>
      <c r="BP1162" s="134" t="s">
        <v>7605</v>
      </c>
      <c r="BQ1162" s="134" t="s">
        <v>7605</v>
      </c>
      <c r="BR1162" s="134" t="s">
        <v>7603</v>
      </c>
      <c r="BS1162" s="235" t="s">
        <v>7609</v>
      </c>
      <c r="BT1162" s="235">
        <v>10</v>
      </c>
      <c r="BU1162" s="235" t="s">
        <v>7589</v>
      </c>
      <c r="BV1162" s="235">
        <v>2400</v>
      </c>
      <c r="BW1162" s="235">
        <v>792</v>
      </c>
      <c r="BY1162" s="335">
        <v>330</v>
      </c>
      <c r="BZ1162" s="134" t="s">
        <v>7608</v>
      </c>
      <c r="CB1162" s="134" t="s">
        <v>7603</v>
      </c>
      <c r="CC1162" s="134" t="s">
        <v>7605</v>
      </c>
      <c r="CD1162" s="290" t="s">
        <v>7610</v>
      </c>
      <c r="CE1162" s="134" t="s">
        <v>7603</v>
      </c>
      <c r="CF1162" s="134" t="s">
        <v>7608</v>
      </c>
      <c r="CO1162" s="134" t="s">
        <v>7603</v>
      </c>
      <c r="CP1162" s="134" t="s">
        <v>7608</v>
      </c>
    </row>
    <row r="1163" spans="1:94" x14ac:dyDescent="0.25">
      <c r="A1163" s="134" t="s">
        <v>14</v>
      </c>
      <c r="B1163" s="134" t="s">
        <v>2147</v>
      </c>
      <c r="C1163" s="134" t="s">
        <v>7611</v>
      </c>
      <c r="D1163" s="23" t="s">
        <v>7611</v>
      </c>
      <c r="E1163" s="193" t="s">
        <v>127</v>
      </c>
      <c r="F1163" s="201" t="s">
        <v>4705</v>
      </c>
      <c r="G1163" s="201" t="s">
        <v>4706</v>
      </c>
      <c r="H1163" s="226" t="s">
        <v>2152</v>
      </c>
      <c r="K1163" s="133" t="s">
        <v>7612</v>
      </c>
      <c r="L1163" s="133" t="s">
        <v>7613</v>
      </c>
      <c r="M1163" s="133" t="s">
        <v>7614</v>
      </c>
      <c r="N1163" s="133" t="s">
        <v>4709</v>
      </c>
      <c r="O1163" s="134" t="s">
        <v>6963</v>
      </c>
      <c r="P1163" s="134">
        <v>20080218</v>
      </c>
      <c r="Q1163" s="133" t="s">
        <v>7057</v>
      </c>
      <c r="R1163" s="134" t="s">
        <v>14</v>
      </c>
      <c r="S1163" s="134" t="s">
        <v>7611</v>
      </c>
      <c r="T1163" s="58" t="s">
        <v>4799</v>
      </c>
      <c r="U1163" s="58" t="s">
        <v>4800</v>
      </c>
      <c r="V1163" s="58" t="s">
        <v>4801</v>
      </c>
      <c r="W1163" s="235">
        <v>400</v>
      </c>
      <c r="X1163" s="134" t="s">
        <v>7611</v>
      </c>
      <c r="Y1163" s="216" t="s">
        <v>127</v>
      </c>
      <c r="Z1163" s="26">
        <f t="shared" si="62"/>
        <v>41.766666666666666</v>
      </c>
      <c r="AA1163" s="27">
        <f t="shared" si="63"/>
        <v>19.783333333333335</v>
      </c>
      <c r="AB1163" s="134" t="str">
        <f t="shared" si="56"/>
        <v>41</v>
      </c>
      <c r="AC1163" s="134" t="str">
        <f t="shared" si="57"/>
        <v>46</v>
      </c>
      <c r="AD1163" s="134" t="str">
        <f t="shared" si="58"/>
        <v>00</v>
      </c>
      <c r="AE1163" s="26" t="s">
        <v>4802</v>
      </c>
      <c r="AF1163" s="134" t="str">
        <f t="shared" si="59"/>
        <v>19</v>
      </c>
      <c r="AG1163" s="134" t="str">
        <f t="shared" si="60"/>
        <v>47</v>
      </c>
      <c r="AH1163" s="134" t="str">
        <f t="shared" si="61"/>
        <v>00</v>
      </c>
      <c r="AI1163" s="27" t="s">
        <v>4803</v>
      </c>
      <c r="AJ1163" s="134">
        <v>300</v>
      </c>
      <c r="AK1163" s="235" t="s">
        <v>4717</v>
      </c>
      <c r="AL1163" s="133">
        <v>40</v>
      </c>
      <c r="AM1163" s="134" t="s">
        <v>2158</v>
      </c>
      <c r="AN1163" s="235">
        <v>40</v>
      </c>
      <c r="AO1163" s="134" t="s">
        <v>7611</v>
      </c>
      <c r="AP1163" s="216" t="s">
        <v>127</v>
      </c>
      <c r="AQ1163" s="133" t="s">
        <v>7614</v>
      </c>
      <c r="AR1163" s="133" t="s">
        <v>7612</v>
      </c>
      <c r="AS1163" s="134" t="s">
        <v>4801</v>
      </c>
      <c r="AU1163" s="134">
        <v>300</v>
      </c>
      <c r="AV1163" s="235" t="s">
        <v>4718</v>
      </c>
      <c r="AW1163" s="235">
        <v>13</v>
      </c>
      <c r="AX1163" s="133" t="s">
        <v>2160</v>
      </c>
      <c r="AY1163" s="235">
        <v>0</v>
      </c>
      <c r="AZ1163" s="134" t="s">
        <v>127</v>
      </c>
      <c r="BA1163" s="133" t="s">
        <v>4589</v>
      </c>
      <c r="BB1163" s="235">
        <v>0</v>
      </c>
      <c r="BE1163" s="134" t="s">
        <v>4718</v>
      </c>
      <c r="BF1163" s="134" t="s">
        <v>7615</v>
      </c>
      <c r="BG1163" s="134" t="s">
        <v>7611</v>
      </c>
      <c r="BH1163" s="329" t="s">
        <v>7616</v>
      </c>
      <c r="BI1163" s="329" t="s">
        <v>7616</v>
      </c>
      <c r="BK1163" s="134" t="s">
        <v>4718</v>
      </c>
      <c r="BP1163" s="134" t="s">
        <v>7614</v>
      </c>
      <c r="BQ1163" s="134" t="s">
        <v>7614</v>
      </c>
      <c r="BR1163" s="134" t="s">
        <v>7611</v>
      </c>
      <c r="BS1163" s="235" t="s">
        <v>7616</v>
      </c>
      <c r="BT1163" s="262">
        <v>9</v>
      </c>
      <c r="BU1163" s="262" t="s">
        <v>7617</v>
      </c>
      <c r="BV1163" s="262">
        <v>2000</v>
      </c>
      <c r="BW1163" s="235">
        <v>660</v>
      </c>
      <c r="BY1163" s="335">
        <v>330</v>
      </c>
      <c r="BZ1163" s="134" t="s">
        <v>7615</v>
      </c>
      <c r="CB1163" s="134" t="s">
        <v>7611</v>
      </c>
      <c r="CC1163" s="134" t="s">
        <v>7614</v>
      </c>
      <c r="CD1163" s="134" t="s">
        <v>7618</v>
      </c>
      <c r="CE1163" s="134" t="s">
        <v>7611</v>
      </c>
      <c r="CF1163" s="134" t="s">
        <v>7615</v>
      </c>
      <c r="CO1163" s="134" t="s">
        <v>7611</v>
      </c>
      <c r="CP1163" s="134" t="s">
        <v>7615</v>
      </c>
    </row>
    <row r="1164" spans="1:94" x14ac:dyDescent="0.25">
      <c r="A1164" s="134" t="s">
        <v>14</v>
      </c>
      <c r="B1164" s="134" t="s">
        <v>2147</v>
      </c>
      <c r="C1164" s="134" t="s">
        <v>7619</v>
      </c>
      <c r="D1164" s="23" t="s">
        <v>7619</v>
      </c>
      <c r="E1164" s="193" t="s">
        <v>127</v>
      </c>
      <c r="F1164" s="201" t="s">
        <v>4705</v>
      </c>
      <c r="G1164" s="201" t="s">
        <v>4706</v>
      </c>
      <c r="H1164" s="226" t="s">
        <v>2152</v>
      </c>
      <c r="K1164" s="133" t="s">
        <v>7620</v>
      </c>
      <c r="L1164" s="133" t="s">
        <v>7613</v>
      </c>
      <c r="M1164" s="133" t="s">
        <v>7621</v>
      </c>
      <c r="N1164" s="133" t="s">
        <v>4709</v>
      </c>
      <c r="O1164" s="134" t="s">
        <v>6963</v>
      </c>
      <c r="P1164" s="134">
        <v>20080218</v>
      </c>
      <c r="Q1164" s="133" t="s">
        <v>7057</v>
      </c>
      <c r="R1164" s="134" t="s">
        <v>14</v>
      </c>
      <c r="S1164" s="134" t="s">
        <v>7619</v>
      </c>
      <c r="T1164" s="58" t="s">
        <v>4818</v>
      </c>
      <c r="U1164" s="58" t="s">
        <v>4964</v>
      </c>
      <c r="V1164" s="58" t="s">
        <v>4965</v>
      </c>
      <c r="W1164" s="235">
        <v>600</v>
      </c>
      <c r="X1164" s="134" t="s">
        <v>7619</v>
      </c>
      <c r="Y1164" s="216" t="s">
        <v>127</v>
      </c>
      <c r="Z1164" s="26">
        <f t="shared" si="62"/>
        <v>40.9</v>
      </c>
      <c r="AA1164" s="27">
        <f t="shared" si="63"/>
        <v>20.65</v>
      </c>
      <c r="AB1164" s="134" t="str">
        <f t="shared" si="56"/>
        <v>40</v>
      </c>
      <c r="AC1164" s="134" t="str">
        <f t="shared" si="57"/>
        <v>54</v>
      </c>
      <c r="AD1164" s="134" t="str">
        <f t="shared" si="58"/>
        <v>00</v>
      </c>
      <c r="AE1164" s="26" t="s">
        <v>4966</v>
      </c>
      <c r="AF1164" s="134" t="str">
        <f t="shared" si="59"/>
        <v>20</v>
      </c>
      <c r="AG1164" s="134" t="str">
        <f t="shared" si="60"/>
        <v>39</v>
      </c>
      <c r="AH1164" s="134" t="str">
        <f t="shared" si="61"/>
        <v>00</v>
      </c>
      <c r="AI1164" s="27" t="s">
        <v>4967</v>
      </c>
      <c r="AJ1164" s="134">
        <v>300</v>
      </c>
      <c r="AK1164" s="235" t="s">
        <v>4717</v>
      </c>
      <c r="AL1164" s="133">
        <v>40</v>
      </c>
      <c r="AM1164" s="134" t="s">
        <v>2158</v>
      </c>
      <c r="AN1164" s="235">
        <v>40</v>
      </c>
      <c r="AO1164" s="134" t="s">
        <v>7619</v>
      </c>
      <c r="AP1164" s="216" t="s">
        <v>127</v>
      </c>
      <c r="AQ1164" s="133" t="s">
        <v>7621</v>
      </c>
      <c r="AR1164" s="133" t="s">
        <v>7620</v>
      </c>
      <c r="AS1164" s="134" t="s">
        <v>4965</v>
      </c>
      <c r="AU1164" s="134">
        <v>300</v>
      </c>
      <c r="AV1164" s="235" t="s">
        <v>4718</v>
      </c>
      <c r="AW1164" s="235">
        <v>13</v>
      </c>
      <c r="AX1164" s="133" t="s">
        <v>2160</v>
      </c>
      <c r="AY1164" s="235">
        <v>0</v>
      </c>
      <c r="AZ1164" s="134" t="s">
        <v>127</v>
      </c>
      <c r="BA1164" s="133" t="s">
        <v>4589</v>
      </c>
      <c r="BB1164" s="235">
        <v>0</v>
      </c>
      <c r="BE1164" s="134" t="s">
        <v>4718</v>
      </c>
      <c r="BF1164" s="134" t="s">
        <v>7622</v>
      </c>
      <c r="BG1164" s="134" t="s">
        <v>7619</v>
      </c>
      <c r="BH1164" s="336" t="s">
        <v>7623</v>
      </c>
      <c r="BI1164" s="336" t="s">
        <v>7623</v>
      </c>
      <c r="BJ1164" s="336"/>
      <c r="BK1164" s="134" t="s">
        <v>4718</v>
      </c>
      <c r="BP1164" s="134" t="s">
        <v>7621</v>
      </c>
      <c r="BQ1164" s="134" t="s">
        <v>7621</v>
      </c>
      <c r="BR1164" s="134" t="s">
        <v>7619</v>
      </c>
      <c r="BS1164" s="262" t="s">
        <v>7623</v>
      </c>
      <c r="BT1164" s="262">
        <v>9</v>
      </c>
      <c r="BU1164" s="262" t="s">
        <v>7617</v>
      </c>
      <c r="BV1164" s="262">
        <v>3000</v>
      </c>
      <c r="BW1164" s="235">
        <v>990</v>
      </c>
      <c r="BY1164" s="335">
        <v>330</v>
      </c>
      <c r="BZ1164" s="134" t="s">
        <v>7622</v>
      </c>
      <c r="CB1164" s="134" t="s">
        <v>7619</v>
      </c>
      <c r="CC1164" s="134" t="s">
        <v>7621</v>
      </c>
      <c r="CD1164" s="290" t="s">
        <v>7624</v>
      </c>
      <c r="CE1164" s="134" t="s">
        <v>7619</v>
      </c>
      <c r="CF1164" s="134" t="s">
        <v>7622</v>
      </c>
      <c r="CO1164" s="134" t="s">
        <v>7619</v>
      </c>
      <c r="CP1164" s="134" t="s">
        <v>7622</v>
      </c>
    </row>
    <row r="1165" spans="1:94" x14ac:dyDescent="0.25">
      <c r="A1165" s="134" t="s">
        <v>14</v>
      </c>
      <c r="B1165" s="134" t="s">
        <v>2147</v>
      </c>
      <c r="C1165" s="134" t="s">
        <v>7625</v>
      </c>
      <c r="D1165" s="23" t="s">
        <v>7625</v>
      </c>
      <c r="E1165" s="193" t="s">
        <v>127</v>
      </c>
      <c r="F1165" s="201" t="s">
        <v>4705</v>
      </c>
      <c r="G1165" s="201" t="s">
        <v>4706</v>
      </c>
      <c r="H1165" s="226" t="s">
        <v>2152</v>
      </c>
      <c r="K1165" s="133" t="s">
        <v>7626</v>
      </c>
      <c r="L1165" s="133" t="s">
        <v>309</v>
      </c>
      <c r="M1165" s="133" t="s">
        <v>7627</v>
      </c>
      <c r="N1165" s="133" t="s">
        <v>4709</v>
      </c>
      <c r="O1165" s="134" t="s">
        <v>6963</v>
      </c>
      <c r="P1165" s="134">
        <v>20080218</v>
      </c>
      <c r="Q1165" s="133" t="s">
        <v>7057</v>
      </c>
      <c r="R1165" s="134" t="s">
        <v>14</v>
      </c>
      <c r="S1165" s="134" t="s">
        <v>7625</v>
      </c>
      <c r="T1165" s="58" t="s">
        <v>4886</v>
      </c>
      <c r="U1165" s="58" t="s">
        <v>4887</v>
      </c>
      <c r="V1165" s="58" t="s">
        <v>4888</v>
      </c>
      <c r="W1165" s="235">
        <v>800</v>
      </c>
      <c r="X1165" s="134" t="s">
        <v>7625</v>
      </c>
      <c r="Y1165" s="216" t="s">
        <v>127</v>
      </c>
      <c r="Z1165" s="26">
        <f t="shared" si="62"/>
        <v>42.4</v>
      </c>
      <c r="AA1165" s="27">
        <f t="shared" si="63"/>
        <v>20.166666666666668</v>
      </c>
      <c r="AB1165" s="134" t="str">
        <f t="shared" si="56"/>
        <v>42</v>
      </c>
      <c r="AC1165" s="134" t="str">
        <f t="shared" si="57"/>
        <v>24</v>
      </c>
      <c r="AD1165" s="134" t="str">
        <f t="shared" si="58"/>
        <v>00</v>
      </c>
      <c r="AE1165" s="26" t="s">
        <v>4889</v>
      </c>
      <c r="AF1165" s="134" t="str">
        <f t="shared" si="59"/>
        <v>20</v>
      </c>
      <c r="AG1165" s="134" t="str">
        <f t="shared" si="60"/>
        <v>10</v>
      </c>
      <c r="AH1165" s="134" t="str">
        <f t="shared" si="61"/>
        <v>00</v>
      </c>
      <c r="AI1165" s="27" t="s">
        <v>4890</v>
      </c>
      <c r="AJ1165" s="134">
        <v>300</v>
      </c>
      <c r="AK1165" s="235" t="s">
        <v>4717</v>
      </c>
      <c r="AL1165" s="133">
        <v>40</v>
      </c>
      <c r="AM1165" s="134" t="s">
        <v>2158</v>
      </c>
      <c r="AN1165" s="235">
        <v>40</v>
      </c>
      <c r="AO1165" s="134" t="s">
        <v>7625</v>
      </c>
      <c r="AP1165" s="216" t="s">
        <v>127</v>
      </c>
      <c r="AQ1165" s="133" t="s">
        <v>7627</v>
      </c>
      <c r="AR1165" s="133" t="s">
        <v>7626</v>
      </c>
      <c r="AS1165" s="134" t="s">
        <v>4888</v>
      </c>
      <c r="AU1165" s="134">
        <v>300</v>
      </c>
      <c r="AV1165" s="235" t="s">
        <v>4718</v>
      </c>
      <c r="AW1165" s="235">
        <v>13</v>
      </c>
      <c r="AX1165" s="133" t="s">
        <v>2160</v>
      </c>
      <c r="AY1165" s="235">
        <v>0</v>
      </c>
      <c r="AZ1165" s="134" t="s">
        <v>127</v>
      </c>
      <c r="BA1165" s="133" t="s">
        <v>4589</v>
      </c>
      <c r="BB1165" s="235">
        <v>0</v>
      </c>
      <c r="BE1165" s="134" t="s">
        <v>4718</v>
      </c>
      <c r="BF1165" s="134" t="s">
        <v>7628</v>
      </c>
      <c r="BG1165" s="134" t="s">
        <v>7625</v>
      </c>
      <c r="BH1165" s="336" t="s">
        <v>7629</v>
      </c>
      <c r="BI1165" s="336" t="s">
        <v>7629</v>
      </c>
      <c r="BJ1165" s="336"/>
      <c r="BK1165" s="134" t="s">
        <v>4718</v>
      </c>
      <c r="BP1165" s="134" t="s">
        <v>7627</v>
      </c>
      <c r="BQ1165" s="134" t="s">
        <v>7627</v>
      </c>
      <c r="BR1165" s="134" t="s">
        <v>7625</v>
      </c>
      <c r="BS1165" s="262" t="s">
        <v>7629</v>
      </c>
      <c r="BT1165" s="262">
        <v>10</v>
      </c>
      <c r="BU1165" s="262" t="s">
        <v>7630</v>
      </c>
      <c r="BV1165" s="262">
        <v>900</v>
      </c>
      <c r="BW1165" s="235">
        <v>297</v>
      </c>
      <c r="BY1165" s="335">
        <v>330</v>
      </c>
      <c r="BZ1165" s="134" t="s">
        <v>7628</v>
      </c>
      <c r="CB1165" s="134" t="s">
        <v>7625</v>
      </c>
      <c r="CC1165" s="134" t="s">
        <v>7627</v>
      </c>
      <c r="CD1165" s="290" t="s">
        <v>7631</v>
      </c>
      <c r="CE1165" s="134" t="s">
        <v>7625</v>
      </c>
      <c r="CF1165" s="134" t="s">
        <v>7628</v>
      </c>
      <c r="CO1165" s="134" t="s">
        <v>7625</v>
      </c>
      <c r="CP1165" s="134" t="s">
        <v>7628</v>
      </c>
    </row>
    <row r="1166" spans="1:94" x14ac:dyDescent="0.25">
      <c r="A1166" s="134" t="s">
        <v>14</v>
      </c>
      <c r="B1166" s="134" t="s">
        <v>2147</v>
      </c>
      <c r="C1166" s="134" t="s">
        <v>7632</v>
      </c>
      <c r="D1166" s="23" t="s">
        <v>7632</v>
      </c>
      <c r="E1166" s="193" t="s">
        <v>127</v>
      </c>
      <c r="F1166" s="201" t="s">
        <v>4705</v>
      </c>
      <c r="G1166" s="201" t="s">
        <v>4706</v>
      </c>
      <c r="H1166" s="226" t="s">
        <v>2152</v>
      </c>
      <c r="K1166" s="133" t="s">
        <v>7633</v>
      </c>
      <c r="L1166" s="133" t="s">
        <v>309</v>
      </c>
      <c r="M1166" s="133" t="s">
        <v>7634</v>
      </c>
      <c r="N1166" s="133" t="s">
        <v>4709</v>
      </c>
      <c r="O1166" s="134" t="s">
        <v>6963</v>
      </c>
      <c r="P1166" s="134">
        <v>20080218</v>
      </c>
      <c r="Q1166" s="133" t="s">
        <v>7057</v>
      </c>
      <c r="R1166" s="134" t="s">
        <v>14</v>
      </c>
      <c r="S1166" s="134" t="s">
        <v>7632</v>
      </c>
      <c r="T1166" s="58" t="s">
        <v>4886</v>
      </c>
      <c r="U1166" s="58" t="s">
        <v>4887</v>
      </c>
      <c r="V1166" s="58" t="s">
        <v>4888</v>
      </c>
      <c r="W1166" s="235">
        <v>800</v>
      </c>
      <c r="X1166" s="134" t="s">
        <v>7632</v>
      </c>
      <c r="Y1166" s="216" t="s">
        <v>127</v>
      </c>
      <c r="Z1166" s="26">
        <f t="shared" si="62"/>
        <v>42.4</v>
      </c>
      <c r="AA1166" s="27">
        <f t="shared" si="63"/>
        <v>20.166666666666668</v>
      </c>
      <c r="AB1166" s="134" t="str">
        <f t="shared" si="56"/>
        <v>42</v>
      </c>
      <c r="AC1166" s="134" t="str">
        <f t="shared" si="57"/>
        <v>24</v>
      </c>
      <c r="AD1166" s="134" t="str">
        <f t="shared" si="58"/>
        <v>00</v>
      </c>
      <c r="AE1166" s="26" t="s">
        <v>4889</v>
      </c>
      <c r="AF1166" s="134" t="str">
        <f t="shared" si="59"/>
        <v>20</v>
      </c>
      <c r="AG1166" s="134" t="str">
        <f t="shared" si="60"/>
        <v>10</v>
      </c>
      <c r="AH1166" s="134" t="str">
        <f t="shared" si="61"/>
        <v>00</v>
      </c>
      <c r="AI1166" s="27" t="s">
        <v>4890</v>
      </c>
      <c r="AJ1166" s="134">
        <v>300</v>
      </c>
      <c r="AK1166" s="235" t="s">
        <v>4717</v>
      </c>
      <c r="AL1166" s="133">
        <v>40</v>
      </c>
      <c r="AM1166" s="134" t="s">
        <v>2158</v>
      </c>
      <c r="AN1166" s="235">
        <v>40</v>
      </c>
      <c r="AO1166" s="134" t="s">
        <v>7632</v>
      </c>
      <c r="AP1166" s="216" t="s">
        <v>127</v>
      </c>
      <c r="AQ1166" s="133" t="s">
        <v>7634</v>
      </c>
      <c r="AR1166" s="133" t="s">
        <v>7633</v>
      </c>
      <c r="AS1166" s="134" t="s">
        <v>4888</v>
      </c>
      <c r="AU1166" s="134">
        <v>300</v>
      </c>
      <c r="AV1166" s="235" t="s">
        <v>4718</v>
      </c>
      <c r="AW1166" s="235">
        <v>13</v>
      </c>
      <c r="AX1166" s="133" t="s">
        <v>2160</v>
      </c>
      <c r="AY1166" s="235">
        <v>0</v>
      </c>
      <c r="AZ1166" s="134" t="s">
        <v>127</v>
      </c>
      <c r="BA1166" s="133" t="s">
        <v>4589</v>
      </c>
      <c r="BB1166" s="235">
        <v>0</v>
      </c>
      <c r="BE1166" s="134" t="s">
        <v>4718</v>
      </c>
      <c r="BF1166" s="134" t="s">
        <v>7635</v>
      </c>
      <c r="BG1166" s="134" t="s">
        <v>7632</v>
      </c>
      <c r="BH1166" s="336" t="s">
        <v>7636</v>
      </c>
      <c r="BI1166" s="336" t="s">
        <v>7636</v>
      </c>
      <c r="BJ1166" s="336"/>
      <c r="BK1166" s="134" t="s">
        <v>4718</v>
      </c>
      <c r="BP1166" s="134" t="s">
        <v>7634</v>
      </c>
      <c r="BQ1166" s="134" t="s">
        <v>7634</v>
      </c>
      <c r="BR1166" s="134" t="s">
        <v>7632</v>
      </c>
      <c r="BS1166" s="262" t="s">
        <v>7636</v>
      </c>
      <c r="BT1166" s="262">
        <v>10</v>
      </c>
      <c r="BU1166" s="262" t="s">
        <v>7630</v>
      </c>
      <c r="BV1166" s="262">
        <v>2400</v>
      </c>
      <c r="BW1166" s="235">
        <v>792</v>
      </c>
      <c r="BY1166" s="335">
        <v>330</v>
      </c>
      <c r="BZ1166" s="134" t="s">
        <v>7635</v>
      </c>
      <c r="CB1166" s="134" t="s">
        <v>7632</v>
      </c>
      <c r="CC1166" s="134" t="s">
        <v>7634</v>
      </c>
      <c r="CD1166" s="290" t="s">
        <v>7637</v>
      </c>
      <c r="CE1166" s="134" t="s">
        <v>7632</v>
      </c>
      <c r="CF1166" s="134" t="s">
        <v>7635</v>
      </c>
      <c r="CO1166" s="134" t="s">
        <v>7632</v>
      </c>
      <c r="CP1166" s="134" t="s">
        <v>7635</v>
      </c>
    </row>
    <row r="1167" spans="1:94" x14ac:dyDescent="0.25">
      <c r="A1167" s="134" t="s">
        <v>14</v>
      </c>
      <c r="B1167" s="134" t="s">
        <v>2147</v>
      </c>
      <c r="C1167" s="134" t="s">
        <v>7638</v>
      </c>
      <c r="D1167" s="23" t="s">
        <v>7638</v>
      </c>
      <c r="E1167" s="193" t="s">
        <v>127</v>
      </c>
      <c r="F1167" s="201" t="s">
        <v>4705</v>
      </c>
      <c r="G1167" s="201" t="s">
        <v>4706</v>
      </c>
      <c r="H1167" s="226" t="s">
        <v>2152</v>
      </c>
      <c r="K1167" s="133" t="s">
        <v>7639</v>
      </c>
      <c r="L1167" s="133" t="s">
        <v>309</v>
      </c>
      <c r="M1167" s="133" t="s">
        <v>7640</v>
      </c>
      <c r="N1167" s="133" t="s">
        <v>4709</v>
      </c>
      <c r="O1167" s="134" t="s">
        <v>6963</v>
      </c>
      <c r="P1167" s="134">
        <v>20080218</v>
      </c>
      <c r="Q1167" s="133" t="s">
        <v>7057</v>
      </c>
      <c r="R1167" s="134" t="s">
        <v>14</v>
      </c>
      <c r="S1167" s="134" t="s">
        <v>7638</v>
      </c>
      <c r="T1167" s="58" t="s">
        <v>4818</v>
      </c>
      <c r="U1167" s="58" t="s">
        <v>4964</v>
      </c>
      <c r="V1167" s="58" t="s">
        <v>4965</v>
      </c>
      <c r="W1167" s="235">
        <v>700</v>
      </c>
      <c r="X1167" s="134" t="s">
        <v>7638</v>
      </c>
      <c r="Y1167" s="216" t="s">
        <v>127</v>
      </c>
      <c r="Z1167" s="26">
        <f t="shared" si="62"/>
        <v>40.9</v>
      </c>
      <c r="AA1167" s="27">
        <f t="shared" si="63"/>
        <v>20.65</v>
      </c>
      <c r="AB1167" s="134" t="str">
        <f t="shared" si="56"/>
        <v>40</v>
      </c>
      <c r="AC1167" s="134" t="str">
        <f t="shared" si="57"/>
        <v>54</v>
      </c>
      <c r="AD1167" s="134" t="str">
        <f t="shared" si="58"/>
        <v>00</v>
      </c>
      <c r="AE1167" s="26" t="s">
        <v>4966</v>
      </c>
      <c r="AF1167" s="134" t="str">
        <f t="shared" si="59"/>
        <v>20</v>
      </c>
      <c r="AG1167" s="134" t="str">
        <f t="shared" si="60"/>
        <v>39</v>
      </c>
      <c r="AH1167" s="134" t="str">
        <f t="shared" si="61"/>
        <v>00</v>
      </c>
      <c r="AI1167" s="27" t="s">
        <v>4967</v>
      </c>
      <c r="AJ1167" s="134">
        <v>300</v>
      </c>
      <c r="AK1167" s="235" t="s">
        <v>4717</v>
      </c>
      <c r="AL1167" s="133">
        <v>40</v>
      </c>
      <c r="AM1167" s="134" t="s">
        <v>2158</v>
      </c>
      <c r="AN1167" s="235">
        <v>40</v>
      </c>
      <c r="AO1167" s="134" t="s">
        <v>7638</v>
      </c>
      <c r="AP1167" s="216" t="s">
        <v>127</v>
      </c>
      <c r="AQ1167" s="133" t="s">
        <v>7640</v>
      </c>
      <c r="AR1167" s="133" t="s">
        <v>7639</v>
      </c>
      <c r="AS1167" s="134" t="s">
        <v>4965</v>
      </c>
      <c r="AU1167" s="134">
        <v>300</v>
      </c>
      <c r="AV1167" s="235" t="s">
        <v>4718</v>
      </c>
      <c r="AW1167" s="235">
        <v>13</v>
      </c>
      <c r="AX1167" s="133" t="s">
        <v>2160</v>
      </c>
      <c r="AY1167" s="235">
        <v>0</v>
      </c>
      <c r="AZ1167" s="134" t="s">
        <v>127</v>
      </c>
      <c r="BA1167" s="133" t="s">
        <v>4589</v>
      </c>
      <c r="BB1167" s="235">
        <v>0</v>
      </c>
      <c r="BE1167" s="134" t="s">
        <v>4718</v>
      </c>
      <c r="BF1167" s="134" t="s">
        <v>7641</v>
      </c>
      <c r="BG1167" s="134" t="s">
        <v>7638</v>
      </c>
      <c r="BH1167" s="329" t="s">
        <v>7642</v>
      </c>
      <c r="BI1167" s="329" t="s">
        <v>7642</v>
      </c>
      <c r="BK1167" s="134" t="s">
        <v>4718</v>
      </c>
      <c r="BP1167" s="134" t="s">
        <v>7640</v>
      </c>
      <c r="BQ1167" s="134" t="s">
        <v>7640</v>
      </c>
      <c r="BR1167" s="134" t="s">
        <v>7638</v>
      </c>
      <c r="BS1167" s="235" t="s">
        <v>7642</v>
      </c>
      <c r="BT1167" s="235">
        <v>10</v>
      </c>
      <c r="BU1167" s="235" t="s">
        <v>7643</v>
      </c>
      <c r="BV1167" s="235">
        <v>1400</v>
      </c>
      <c r="BW1167" s="235">
        <v>462</v>
      </c>
      <c r="BY1167" s="335">
        <v>330</v>
      </c>
      <c r="BZ1167" s="134" t="s">
        <v>7641</v>
      </c>
      <c r="CB1167" s="134" t="s">
        <v>7638</v>
      </c>
      <c r="CC1167" s="134" t="s">
        <v>7640</v>
      </c>
      <c r="CD1167" s="134" t="s">
        <v>7644</v>
      </c>
      <c r="CE1167" s="134" t="s">
        <v>7638</v>
      </c>
      <c r="CF1167" s="134" t="s">
        <v>7641</v>
      </c>
      <c r="CO1167" s="134" t="s">
        <v>7638</v>
      </c>
      <c r="CP1167" s="134" t="s">
        <v>7641</v>
      </c>
    </row>
    <row r="1168" spans="1:94" x14ac:dyDescent="0.25">
      <c r="A1168" s="134" t="s">
        <v>14</v>
      </c>
      <c r="B1168" s="134" t="s">
        <v>2147</v>
      </c>
      <c r="C1168" s="134" t="s">
        <v>7645</v>
      </c>
      <c r="D1168" s="23" t="s">
        <v>7645</v>
      </c>
      <c r="E1168" s="193" t="s">
        <v>127</v>
      </c>
      <c r="F1168" s="201" t="s">
        <v>4705</v>
      </c>
      <c r="G1168" s="201" t="s">
        <v>4706</v>
      </c>
      <c r="H1168" s="226" t="s">
        <v>2152</v>
      </c>
      <c r="K1168" s="133" t="s">
        <v>7646</v>
      </c>
      <c r="L1168" s="133" t="s">
        <v>7613</v>
      </c>
      <c r="M1168" s="133" t="s">
        <v>7647</v>
      </c>
      <c r="N1168" s="133" t="s">
        <v>4709</v>
      </c>
      <c r="O1168" s="134" t="s">
        <v>6963</v>
      </c>
      <c r="P1168" s="134">
        <v>20080218</v>
      </c>
      <c r="Q1168" s="133" t="s">
        <v>7057</v>
      </c>
      <c r="R1168" s="134" t="s">
        <v>14</v>
      </c>
      <c r="S1168" s="134" t="s">
        <v>7645</v>
      </c>
      <c r="T1168" s="58" t="s">
        <v>4744</v>
      </c>
      <c r="U1168" s="58" t="s">
        <v>4745</v>
      </c>
      <c r="V1168" s="58" t="s">
        <v>4746</v>
      </c>
      <c r="W1168" s="235">
        <v>200</v>
      </c>
      <c r="X1168" s="134" t="s">
        <v>7645</v>
      </c>
      <c r="Y1168" s="216" t="s">
        <v>127</v>
      </c>
      <c r="Z1168" s="26">
        <f t="shared" si="62"/>
        <v>42.25</v>
      </c>
      <c r="AA1168" s="27">
        <f t="shared" si="63"/>
        <v>19.766666666666666</v>
      </c>
      <c r="AB1168" s="134" t="str">
        <f t="shared" si="56"/>
        <v>42</v>
      </c>
      <c r="AC1168" s="134" t="str">
        <f t="shared" si="57"/>
        <v>15</v>
      </c>
      <c r="AD1168" s="134" t="str">
        <f t="shared" si="58"/>
        <v>00</v>
      </c>
      <c r="AE1168" s="26" t="s">
        <v>4747</v>
      </c>
      <c r="AF1168" s="134" t="str">
        <f t="shared" si="59"/>
        <v>19</v>
      </c>
      <c r="AG1168" s="134" t="str">
        <f t="shared" si="60"/>
        <v>46</v>
      </c>
      <c r="AH1168" s="134" t="str">
        <f t="shared" si="61"/>
        <v>00</v>
      </c>
      <c r="AI1168" s="27" t="s">
        <v>4748</v>
      </c>
      <c r="AJ1168" s="134">
        <v>300</v>
      </c>
      <c r="AK1168" s="235" t="s">
        <v>4717</v>
      </c>
      <c r="AL1168" s="133">
        <v>40</v>
      </c>
      <c r="AM1168" s="134" t="s">
        <v>2158</v>
      </c>
      <c r="AN1168" s="235">
        <v>40</v>
      </c>
      <c r="AO1168" s="134" t="s">
        <v>7645</v>
      </c>
      <c r="AP1168" s="216" t="s">
        <v>127</v>
      </c>
      <c r="AQ1168" s="133" t="s">
        <v>7647</v>
      </c>
      <c r="AR1168" s="133" t="s">
        <v>7646</v>
      </c>
      <c r="AS1168" s="134" t="s">
        <v>4746</v>
      </c>
      <c r="AU1168" s="134">
        <v>300</v>
      </c>
      <c r="AV1168" s="235" t="s">
        <v>4718</v>
      </c>
      <c r="AW1168" s="235">
        <v>13</v>
      </c>
      <c r="AX1168" s="133" t="s">
        <v>2160</v>
      </c>
      <c r="AY1168" s="235">
        <v>0</v>
      </c>
      <c r="AZ1168" s="134" t="s">
        <v>127</v>
      </c>
      <c r="BA1168" s="133" t="s">
        <v>4589</v>
      </c>
      <c r="BB1168" s="235">
        <v>0</v>
      </c>
      <c r="BE1168" s="134" t="s">
        <v>4718</v>
      </c>
      <c r="BF1168" s="134" t="s">
        <v>7648</v>
      </c>
      <c r="BG1168" s="134" t="s">
        <v>7645</v>
      </c>
      <c r="BH1168" s="336" t="s">
        <v>7649</v>
      </c>
      <c r="BI1168" s="336" t="s">
        <v>7649</v>
      </c>
      <c r="BJ1168" s="336"/>
      <c r="BK1168" s="134" t="s">
        <v>4718</v>
      </c>
      <c r="BP1168" s="134" t="s">
        <v>7647</v>
      </c>
      <c r="BQ1168" s="134" t="s">
        <v>7647</v>
      </c>
      <c r="BR1168" s="134" t="s">
        <v>7645</v>
      </c>
      <c r="BS1168" s="262" t="s">
        <v>7649</v>
      </c>
      <c r="BT1168" s="262">
        <v>9</v>
      </c>
      <c r="BU1168" s="262" t="s">
        <v>7617</v>
      </c>
      <c r="BV1168" s="262">
        <v>3000</v>
      </c>
      <c r="BW1168" s="235">
        <v>990</v>
      </c>
      <c r="BY1168" s="335">
        <v>330</v>
      </c>
      <c r="BZ1168" s="134" t="s">
        <v>7648</v>
      </c>
      <c r="CB1168" s="134" t="s">
        <v>7645</v>
      </c>
      <c r="CC1168" s="134" t="s">
        <v>7647</v>
      </c>
      <c r="CD1168" s="290" t="s">
        <v>7650</v>
      </c>
      <c r="CE1168" s="134" t="s">
        <v>7645</v>
      </c>
      <c r="CF1168" s="134" t="s">
        <v>7648</v>
      </c>
      <c r="CO1168" s="134" t="s">
        <v>7645</v>
      </c>
      <c r="CP1168" s="134" t="s">
        <v>7648</v>
      </c>
    </row>
    <row r="1169" spans="1:94" x14ac:dyDescent="0.25">
      <c r="A1169" s="134" t="s">
        <v>14</v>
      </c>
      <c r="B1169" s="134" t="s">
        <v>2147</v>
      </c>
      <c r="C1169" s="134" t="s">
        <v>7651</v>
      </c>
      <c r="D1169" s="23" t="s">
        <v>7651</v>
      </c>
      <c r="E1169" s="193" t="s">
        <v>127</v>
      </c>
      <c r="F1169" s="201" t="s">
        <v>4705</v>
      </c>
      <c r="G1169" s="201" t="s">
        <v>4706</v>
      </c>
      <c r="H1169" s="226" t="s">
        <v>2152</v>
      </c>
      <c r="K1169" s="133" t="s">
        <v>7652</v>
      </c>
      <c r="L1169" s="133" t="s">
        <v>7613</v>
      </c>
      <c r="M1169" s="133" t="s">
        <v>7653</v>
      </c>
      <c r="N1169" s="133" t="s">
        <v>4709</v>
      </c>
      <c r="O1169" s="134" t="s">
        <v>6963</v>
      </c>
      <c r="P1169" s="134">
        <v>20080218</v>
      </c>
      <c r="Q1169" s="133" t="s">
        <v>7057</v>
      </c>
      <c r="R1169" s="134" t="s">
        <v>14</v>
      </c>
      <c r="S1169" s="134" t="s">
        <v>7651</v>
      </c>
      <c r="T1169" s="58" t="s">
        <v>4886</v>
      </c>
      <c r="U1169" s="58" t="s">
        <v>4887</v>
      </c>
      <c r="V1169" s="58" t="s">
        <v>4888</v>
      </c>
      <c r="W1169" s="235">
        <v>700</v>
      </c>
      <c r="X1169" s="134" t="s">
        <v>7651</v>
      </c>
      <c r="Y1169" s="216" t="s">
        <v>127</v>
      </c>
      <c r="Z1169" s="26">
        <f t="shared" si="62"/>
        <v>42.4</v>
      </c>
      <c r="AA1169" s="27">
        <f t="shared" si="63"/>
        <v>20.166666666666668</v>
      </c>
      <c r="AB1169" s="134" t="str">
        <f t="shared" si="56"/>
        <v>42</v>
      </c>
      <c r="AC1169" s="134" t="str">
        <f t="shared" si="57"/>
        <v>24</v>
      </c>
      <c r="AD1169" s="134" t="str">
        <f t="shared" si="58"/>
        <v>00</v>
      </c>
      <c r="AE1169" s="26" t="s">
        <v>4889</v>
      </c>
      <c r="AF1169" s="134" t="str">
        <f t="shared" si="59"/>
        <v>20</v>
      </c>
      <c r="AG1169" s="134" t="str">
        <f t="shared" si="60"/>
        <v>10</v>
      </c>
      <c r="AH1169" s="134" t="str">
        <f t="shared" si="61"/>
        <v>00</v>
      </c>
      <c r="AI1169" s="27" t="s">
        <v>4890</v>
      </c>
      <c r="AJ1169" s="134">
        <v>300</v>
      </c>
      <c r="AK1169" s="235" t="s">
        <v>4717</v>
      </c>
      <c r="AL1169" s="133">
        <v>40</v>
      </c>
      <c r="AM1169" s="134" t="s">
        <v>2158</v>
      </c>
      <c r="AN1169" s="235">
        <v>40</v>
      </c>
      <c r="AO1169" s="134" t="s">
        <v>7651</v>
      </c>
      <c r="AP1169" s="216" t="s">
        <v>127</v>
      </c>
      <c r="AQ1169" s="133" t="s">
        <v>7653</v>
      </c>
      <c r="AR1169" s="133" t="s">
        <v>7652</v>
      </c>
      <c r="AS1169" s="134" t="s">
        <v>4888</v>
      </c>
      <c r="AU1169" s="134">
        <v>300</v>
      </c>
      <c r="AV1169" s="235" t="s">
        <v>4718</v>
      </c>
      <c r="AW1169" s="235">
        <v>13</v>
      </c>
      <c r="AX1169" s="133" t="s">
        <v>2160</v>
      </c>
      <c r="AY1169" s="235">
        <v>0</v>
      </c>
      <c r="AZ1169" s="134" t="s">
        <v>127</v>
      </c>
      <c r="BA1169" s="133" t="s">
        <v>4589</v>
      </c>
      <c r="BB1169" s="235">
        <v>0</v>
      </c>
      <c r="BE1169" s="134" t="s">
        <v>4718</v>
      </c>
      <c r="BF1169" s="134" t="s">
        <v>7654</v>
      </c>
      <c r="BG1169" s="134" t="s">
        <v>7651</v>
      </c>
      <c r="BH1169" s="336" t="s">
        <v>7655</v>
      </c>
      <c r="BI1169" s="336" t="s">
        <v>7655</v>
      </c>
      <c r="BJ1169" s="336"/>
      <c r="BK1169" s="134" t="s">
        <v>4718</v>
      </c>
      <c r="BP1169" s="134" t="s">
        <v>7653</v>
      </c>
      <c r="BQ1169" s="134" t="s">
        <v>7653</v>
      </c>
      <c r="BR1169" s="134" t="s">
        <v>7651</v>
      </c>
      <c r="BS1169" s="262" t="s">
        <v>7655</v>
      </c>
      <c r="BT1169" s="262">
        <v>10</v>
      </c>
      <c r="BU1169" s="262" t="s">
        <v>7656</v>
      </c>
      <c r="BV1169" s="235">
        <v>900</v>
      </c>
      <c r="BW1169" s="235">
        <v>297</v>
      </c>
      <c r="BY1169" s="335">
        <v>330</v>
      </c>
      <c r="BZ1169" s="134" t="s">
        <v>7654</v>
      </c>
      <c r="CB1169" s="134" t="s">
        <v>7651</v>
      </c>
      <c r="CC1169" s="134" t="s">
        <v>7653</v>
      </c>
      <c r="CD1169" s="290" t="s">
        <v>7657</v>
      </c>
      <c r="CE1169" s="134" t="s">
        <v>7651</v>
      </c>
      <c r="CF1169" s="134" t="s">
        <v>7654</v>
      </c>
      <c r="CO1169" s="134" t="s">
        <v>7651</v>
      </c>
      <c r="CP1169" s="134" t="s">
        <v>7654</v>
      </c>
    </row>
    <row r="1170" spans="1:94" x14ac:dyDescent="0.25">
      <c r="A1170" s="134" t="s">
        <v>14</v>
      </c>
      <c r="B1170" s="134" t="s">
        <v>2147</v>
      </c>
      <c r="C1170" s="134" t="s">
        <v>7658</v>
      </c>
      <c r="D1170" s="23" t="s">
        <v>7658</v>
      </c>
      <c r="E1170" s="193" t="s">
        <v>127</v>
      </c>
      <c r="F1170" s="201" t="s">
        <v>4705</v>
      </c>
      <c r="G1170" s="201" t="s">
        <v>4706</v>
      </c>
      <c r="H1170" s="226" t="s">
        <v>2152</v>
      </c>
      <c r="K1170" s="133" t="s">
        <v>7659</v>
      </c>
      <c r="L1170" s="133" t="s">
        <v>7613</v>
      </c>
      <c r="M1170" s="133" t="s">
        <v>7660</v>
      </c>
      <c r="N1170" s="133" t="s">
        <v>4709</v>
      </c>
      <c r="O1170" s="134" t="s">
        <v>6963</v>
      </c>
      <c r="P1170" s="134">
        <v>20080218</v>
      </c>
      <c r="Q1170" s="133" t="s">
        <v>7057</v>
      </c>
      <c r="R1170" s="134" t="s">
        <v>14</v>
      </c>
      <c r="S1170" s="134" t="s">
        <v>7658</v>
      </c>
      <c r="T1170" s="58" t="s">
        <v>4818</v>
      </c>
      <c r="U1170" s="58" t="s">
        <v>4819</v>
      </c>
      <c r="V1170" s="58" t="s">
        <v>4820</v>
      </c>
      <c r="W1170" s="235">
        <v>700</v>
      </c>
      <c r="X1170" s="134" t="s">
        <v>7658</v>
      </c>
      <c r="Y1170" s="216" t="s">
        <v>127</v>
      </c>
      <c r="Z1170" s="26">
        <f t="shared" si="62"/>
        <v>40.583333333333336</v>
      </c>
      <c r="AA1170" s="27">
        <f t="shared" si="63"/>
        <v>20.666666666666668</v>
      </c>
      <c r="AB1170" s="134" t="str">
        <f t="shared" si="56"/>
        <v>40</v>
      </c>
      <c r="AC1170" s="134" t="str">
        <f t="shared" si="57"/>
        <v>35</v>
      </c>
      <c r="AD1170" s="134" t="str">
        <f t="shared" si="58"/>
        <v>00</v>
      </c>
      <c r="AE1170" s="26" t="s">
        <v>4821</v>
      </c>
      <c r="AF1170" s="134" t="str">
        <f t="shared" si="59"/>
        <v>20</v>
      </c>
      <c r="AG1170" s="134" t="str">
        <f t="shared" si="60"/>
        <v>40</v>
      </c>
      <c r="AH1170" s="134" t="str">
        <f t="shared" si="61"/>
        <v>00</v>
      </c>
      <c r="AI1170" s="27" t="s">
        <v>4822</v>
      </c>
      <c r="AJ1170" s="134">
        <v>300</v>
      </c>
      <c r="AK1170" s="235" t="s">
        <v>4717</v>
      </c>
      <c r="AL1170" s="133">
        <v>40</v>
      </c>
      <c r="AM1170" s="134" t="s">
        <v>2158</v>
      </c>
      <c r="AN1170" s="235">
        <v>40</v>
      </c>
      <c r="AO1170" s="134" t="s">
        <v>7658</v>
      </c>
      <c r="AP1170" s="216" t="s">
        <v>127</v>
      </c>
      <c r="AQ1170" s="133" t="s">
        <v>7660</v>
      </c>
      <c r="AR1170" s="133" t="s">
        <v>7659</v>
      </c>
      <c r="AS1170" s="134" t="s">
        <v>4820</v>
      </c>
      <c r="AU1170" s="134">
        <v>300</v>
      </c>
      <c r="AV1170" s="235" t="s">
        <v>4718</v>
      </c>
      <c r="AW1170" s="235">
        <v>13</v>
      </c>
      <c r="AX1170" s="133" t="s">
        <v>2160</v>
      </c>
      <c r="AY1170" s="235">
        <v>0</v>
      </c>
      <c r="AZ1170" s="134" t="s">
        <v>127</v>
      </c>
      <c r="BA1170" s="133" t="s">
        <v>4589</v>
      </c>
      <c r="BB1170" s="235">
        <v>0</v>
      </c>
      <c r="BE1170" s="134" t="s">
        <v>4718</v>
      </c>
      <c r="BF1170" s="134" t="s">
        <v>7661</v>
      </c>
      <c r="BG1170" s="134" t="s">
        <v>7658</v>
      </c>
      <c r="BH1170" s="336" t="s">
        <v>7662</v>
      </c>
      <c r="BI1170" s="336" t="s">
        <v>7662</v>
      </c>
      <c r="BJ1170" s="336"/>
      <c r="BK1170" s="134" t="s">
        <v>4718</v>
      </c>
      <c r="BP1170" s="134" t="s">
        <v>7660</v>
      </c>
      <c r="BQ1170" s="134" t="s">
        <v>7660</v>
      </c>
      <c r="BR1170" s="134" t="s">
        <v>7658</v>
      </c>
      <c r="BS1170" s="262" t="s">
        <v>7662</v>
      </c>
      <c r="BT1170" s="262">
        <v>9</v>
      </c>
      <c r="BU1170" s="262" t="s">
        <v>7617</v>
      </c>
      <c r="BV1170" s="262">
        <v>1500</v>
      </c>
      <c r="BW1170" s="235">
        <v>495</v>
      </c>
      <c r="BY1170" s="335">
        <v>330</v>
      </c>
      <c r="BZ1170" s="134" t="s">
        <v>7661</v>
      </c>
      <c r="CB1170" s="134" t="s">
        <v>7658</v>
      </c>
      <c r="CC1170" s="134" t="s">
        <v>7660</v>
      </c>
      <c r="CD1170" s="290" t="s">
        <v>7663</v>
      </c>
      <c r="CE1170" s="134" t="s">
        <v>7658</v>
      </c>
      <c r="CF1170" s="134" t="s">
        <v>7661</v>
      </c>
      <c r="CO1170" s="134" t="s">
        <v>7658</v>
      </c>
      <c r="CP1170" s="134" t="s">
        <v>7661</v>
      </c>
    </row>
    <row r="1171" spans="1:94" x14ac:dyDescent="0.25">
      <c r="A1171" s="134" t="s">
        <v>14</v>
      </c>
      <c r="B1171" s="134" t="s">
        <v>2147</v>
      </c>
      <c r="C1171" s="134" t="s">
        <v>7664</v>
      </c>
      <c r="D1171" s="23" t="s">
        <v>7664</v>
      </c>
      <c r="E1171" s="193" t="s">
        <v>127</v>
      </c>
      <c r="F1171" s="201" t="s">
        <v>4705</v>
      </c>
      <c r="G1171" s="201" t="s">
        <v>4706</v>
      </c>
      <c r="H1171" s="226" t="s">
        <v>2152</v>
      </c>
      <c r="K1171" s="133" t="s">
        <v>7665</v>
      </c>
      <c r="L1171" s="133" t="s">
        <v>7613</v>
      </c>
      <c r="M1171" s="133" t="s">
        <v>7666</v>
      </c>
      <c r="N1171" s="133" t="s">
        <v>4709</v>
      </c>
      <c r="O1171" s="134" t="s">
        <v>6963</v>
      </c>
      <c r="P1171" s="134">
        <v>20080218</v>
      </c>
      <c r="Q1171" s="133" t="s">
        <v>7057</v>
      </c>
      <c r="R1171" s="134" t="s">
        <v>14</v>
      </c>
      <c r="S1171" s="134" t="s">
        <v>7664</v>
      </c>
      <c r="T1171" s="58" t="s">
        <v>4799</v>
      </c>
      <c r="U1171" s="58" t="s">
        <v>4800</v>
      </c>
      <c r="V1171" s="58" t="s">
        <v>4801</v>
      </c>
      <c r="W1171" s="235">
        <v>400</v>
      </c>
      <c r="X1171" s="134" t="s">
        <v>7664</v>
      </c>
      <c r="Y1171" s="216" t="s">
        <v>127</v>
      </c>
      <c r="Z1171" s="26">
        <f t="shared" si="62"/>
        <v>41.766666666666666</v>
      </c>
      <c r="AA1171" s="27">
        <f t="shared" si="63"/>
        <v>19.783333333333335</v>
      </c>
      <c r="AB1171" s="134" t="str">
        <f t="shared" si="56"/>
        <v>41</v>
      </c>
      <c r="AC1171" s="134" t="str">
        <f t="shared" si="57"/>
        <v>46</v>
      </c>
      <c r="AD1171" s="134" t="str">
        <f t="shared" si="58"/>
        <v>00</v>
      </c>
      <c r="AE1171" s="26" t="s">
        <v>4802</v>
      </c>
      <c r="AF1171" s="134" t="str">
        <f t="shared" si="59"/>
        <v>19</v>
      </c>
      <c r="AG1171" s="134" t="str">
        <f t="shared" si="60"/>
        <v>47</v>
      </c>
      <c r="AH1171" s="134" t="str">
        <f t="shared" si="61"/>
        <v>00</v>
      </c>
      <c r="AI1171" s="27" t="s">
        <v>4803</v>
      </c>
      <c r="AJ1171" s="134">
        <v>300</v>
      </c>
      <c r="AK1171" s="235" t="s">
        <v>4717</v>
      </c>
      <c r="AL1171" s="133">
        <v>40</v>
      </c>
      <c r="AM1171" s="134" t="s">
        <v>2158</v>
      </c>
      <c r="AN1171" s="235">
        <v>40</v>
      </c>
      <c r="AO1171" s="134" t="s">
        <v>7664</v>
      </c>
      <c r="AP1171" s="216" t="s">
        <v>127</v>
      </c>
      <c r="AQ1171" s="133" t="s">
        <v>7666</v>
      </c>
      <c r="AR1171" s="133" t="s">
        <v>7665</v>
      </c>
      <c r="AS1171" s="134" t="s">
        <v>4801</v>
      </c>
      <c r="AU1171" s="134">
        <v>300</v>
      </c>
      <c r="AV1171" s="235" t="s">
        <v>4718</v>
      </c>
      <c r="AW1171" s="235">
        <v>13</v>
      </c>
      <c r="AX1171" s="133" t="s">
        <v>2160</v>
      </c>
      <c r="AY1171" s="235">
        <v>0</v>
      </c>
      <c r="AZ1171" s="134" t="s">
        <v>127</v>
      </c>
      <c r="BA1171" s="133" t="s">
        <v>4589</v>
      </c>
      <c r="BB1171" s="235">
        <v>0</v>
      </c>
      <c r="BE1171" s="134" t="s">
        <v>4718</v>
      </c>
      <c r="BF1171" s="134" t="s">
        <v>7667</v>
      </c>
      <c r="BG1171" s="134" t="s">
        <v>7664</v>
      </c>
      <c r="BH1171" s="336" t="s">
        <v>7668</v>
      </c>
      <c r="BI1171" s="336" t="s">
        <v>7668</v>
      </c>
      <c r="BJ1171" s="336"/>
      <c r="BK1171" s="134" t="s">
        <v>4718</v>
      </c>
      <c r="BP1171" s="134" t="s">
        <v>7666</v>
      </c>
      <c r="BQ1171" s="134" t="s">
        <v>7666</v>
      </c>
      <c r="BR1171" s="134" t="s">
        <v>7664</v>
      </c>
      <c r="BS1171" s="262" t="s">
        <v>7668</v>
      </c>
      <c r="BT1171" s="262">
        <v>9</v>
      </c>
      <c r="BU1171" s="262" t="s">
        <v>7617</v>
      </c>
      <c r="BV1171" s="262">
        <v>3000</v>
      </c>
      <c r="BW1171" s="235">
        <v>990</v>
      </c>
      <c r="BY1171" s="335">
        <v>330</v>
      </c>
      <c r="BZ1171" s="134" t="s">
        <v>7667</v>
      </c>
      <c r="CB1171" s="134" t="s">
        <v>7664</v>
      </c>
      <c r="CC1171" s="134" t="s">
        <v>7666</v>
      </c>
      <c r="CD1171" s="290" t="s">
        <v>7669</v>
      </c>
      <c r="CE1171" s="134" t="s">
        <v>7664</v>
      </c>
      <c r="CF1171" s="134" t="s">
        <v>7667</v>
      </c>
      <c r="CO1171" s="134" t="s">
        <v>7664</v>
      </c>
      <c r="CP1171" s="134" t="s">
        <v>7667</v>
      </c>
    </row>
    <row r="1172" spans="1:94" x14ac:dyDescent="0.25">
      <c r="A1172" s="134" t="s">
        <v>14</v>
      </c>
      <c r="B1172" s="134" t="s">
        <v>2147</v>
      </c>
      <c r="C1172" s="134" t="s">
        <v>7670</v>
      </c>
      <c r="D1172" s="23" t="s">
        <v>7670</v>
      </c>
      <c r="E1172" s="193" t="s">
        <v>127</v>
      </c>
      <c r="F1172" s="201" t="s">
        <v>4705</v>
      </c>
      <c r="G1172" s="201" t="s">
        <v>4706</v>
      </c>
      <c r="H1172" s="226" t="s">
        <v>2152</v>
      </c>
      <c r="K1172" s="133" t="s">
        <v>7671</v>
      </c>
      <c r="L1172" s="133" t="s">
        <v>7613</v>
      </c>
      <c r="M1172" s="133" t="s">
        <v>7672</v>
      </c>
      <c r="N1172" s="133" t="s">
        <v>4709</v>
      </c>
      <c r="O1172" s="134" t="s">
        <v>6963</v>
      </c>
      <c r="P1172" s="134">
        <v>20080218</v>
      </c>
      <c r="Q1172" s="133" t="s">
        <v>7057</v>
      </c>
      <c r="R1172" s="134" t="s">
        <v>14</v>
      </c>
      <c r="S1172" s="134" t="s">
        <v>7670</v>
      </c>
      <c r="T1172" s="58" t="s">
        <v>4744</v>
      </c>
      <c r="U1172" s="58" t="s">
        <v>4745</v>
      </c>
      <c r="V1172" s="58" t="s">
        <v>4746</v>
      </c>
      <c r="W1172" s="235">
        <v>600</v>
      </c>
      <c r="X1172" s="134" t="s">
        <v>7670</v>
      </c>
      <c r="Y1172" s="216" t="s">
        <v>127</v>
      </c>
      <c r="Z1172" s="26">
        <f t="shared" si="62"/>
        <v>42.25</v>
      </c>
      <c r="AA1172" s="27">
        <f t="shared" si="63"/>
        <v>19.766666666666666</v>
      </c>
      <c r="AB1172" s="134" t="str">
        <f t="shared" si="56"/>
        <v>42</v>
      </c>
      <c r="AC1172" s="134" t="str">
        <f t="shared" si="57"/>
        <v>15</v>
      </c>
      <c r="AD1172" s="134" t="str">
        <f t="shared" si="58"/>
        <v>00</v>
      </c>
      <c r="AE1172" s="26" t="s">
        <v>4747</v>
      </c>
      <c r="AF1172" s="134" t="str">
        <f t="shared" si="59"/>
        <v>19</v>
      </c>
      <c r="AG1172" s="134" t="str">
        <f t="shared" si="60"/>
        <v>46</v>
      </c>
      <c r="AH1172" s="134" t="str">
        <f t="shared" si="61"/>
        <v>00</v>
      </c>
      <c r="AI1172" s="27" t="s">
        <v>4748</v>
      </c>
      <c r="AJ1172" s="134">
        <v>300</v>
      </c>
      <c r="AK1172" s="235" t="s">
        <v>4717</v>
      </c>
      <c r="AL1172" s="133">
        <v>40</v>
      </c>
      <c r="AM1172" s="134" t="s">
        <v>2158</v>
      </c>
      <c r="AN1172" s="235">
        <v>40</v>
      </c>
      <c r="AO1172" s="134" t="s">
        <v>7670</v>
      </c>
      <c r="AP1172" s="216" t="s">
        <v>127</v>
      </c>
      <c r="AQ1172" s="133" t="s">
        <v>7672</v>
      </c>
      <c r="AR1172" s="133" t="s">
        <v>7671</v>
      </c>
      <c r="AS1172" s="134" t="s">
        <v>4746</v>
      </c>
      <c r="AU1172" s="134">
        <v>300</v>
      </c>
      <c r="AV1172" s="235" t="s">
        <v>4718</v>
      </c>
      <c r="AW1172" s="235">
        <v>13</v>
      </c>
      <c r="AX1172" s="133" t="s">
        <v>2160</v>
      </c>
      <c r="AY1172" s="235">
        <v>0</v>
      </c>
      <c r="AZ1172" s="134" t="s">
        <v>127</v>
      </c>
      <c r="BA1172" s="133" t="s">
        <v>4589</v>
      </c>
      <c r="BB1172" s="235">
        <v>0</v>
      </c>
      <c r="BE1172" s="134" t="s">
        <v>4718</v>
      </c>
      <c r="BF1172" s="134" t="s">
        <v>7673</v>
      </c>
      <c r="BG1172" s="134" t="s">
        <v>7670</v>
      </c>
      <c r="BH1172" s="336" t="s">
        <v>7674</v>
      </c>
      <c r="BI1172" s="336" t="s">
        <v>7674</v>
      </c>
      <c r="BJ1172" s="336"/>
      <c r="BK1172" s="134" t="s">
        <v>4718</v>
      </c>
      <c r="BP1172" s="134" t="s">
        <v>7672</v>
      </c>
      <c r="BQ1172" s="134" t="s">
        <v>7672</v>
      </c>
      <c r="BR1172" s="134" t="s">
        <v>7670</v>
      </c>
      <c r="BS1172" s="262" t="s">
        <v>7674</v>
      </c>
      <c r="BT1172" s="262">
        <v>9</v>
      </c>
      <c r="BU1172" s="262" t="s">
        <v>7617</v>
      </c>
      <c r="BV1172" s="262">
        <v>3000</v>
      </c>
      <c r="BW1172" s="235">
        <v>990</v>
      </c>
      <c r="BY1172" s="335">
        <v>330</v>
      </c>
      <c r="BZ1172" s="134" t="s">
        <v>7673</v>
      </c>
      <c r="CB1172" s="134" t="s">
        <v>7670</v>
      </c>
      <c r="CC1172" s="134" t="s">
        <v>7672</v>
      </c>
      <c r="CD1172" s="290" t="s">
        <v>7675</v>
      </c>
      <c r="CE1172" s="134" t="s">
        <v>7670</v>
      </c>
      <c r="CF1172" s="134" t="s">
        <v>7673</v>
      </c>
      <c r="CO1172" s="134" t="s">
        <v>7670</v>
      </c>
      <c r="CP1172" s="134" t="s">
        <v>7673</v>
      </c>
    </row>
    <row r="1173" spans="1:94" x14ac:dyDescent="0.25">
      <c r="A1173" s="134" t="s">
        <v>14</v>
      </c>
      <c r="B1173" s="134" t="s">
        <v>2147</v>
      </c>
      <c r="C1173" s="134" t="s">
        <v>7676</v>
      </c>
      <c r="D1173" s="26" t="s">
        <v>7676</v>
      </c>
      <c r="E1173" s="180" t="s">
        <v>7677</v>
      </c>
      <c r="F1173" s="201" t="s">
        <v>7678</v>
      </c>
      <c r="G1173" s="201" t="s">
        <v>7679</v>
      </c>
      <c r="H1173" s="226" t="s">
        <v>2152</v>
      </c>
      <c r="L1173" s="133" t="s">
        <v>7680</v>
      </c>
      <c r="M1173" s="133" t="s">
        <v>7681</v>
      </c>
      <c r="N1173" s="133" t="s">
        <v>7682</v>
      </c>
      <c r="P1173" s="134">
        <v>20010816</v>
      </c>
      <c r="Q1173" s="133" t="s">
        <v>7683</v>
      </c>
      <c r="R1173" s="134" t="s">
        <v>14</v>
      </c>
      <c r="S1173" s="134" t="s">
        <v>7676</v>
      </c>
      <c r="X1173" s="134" t="s">
        <v>7676</v>
      </c>
      <c r="Y1173" s="216" t="s">
        <v>7677</v>
      </c>
      <c r="AJ1173" s="134">
        <v>400</v>
      </c>
      <c r="AK1173" s="235" t="s">
        <v>2157</v>
      </c>
      <c r="AL1173" s="133">
        <v>99</v>
      </c>
      <c r="AM1173" s="134" t="s">
        <v>2158</v>
      </c>
      <c r="AN1173" s="235">
        <v>99</v>
      </c>
      <c r="AO1173" s="134" t="s">
        <v>7676</v>
      </c>
      <c r="AP1173" s="216" t="s">
        <v>7677</v>
      </c>
      <c r="AQ1173" s="133" t="s">
        <v>7681</v>
      </c>
      <c r="AU1173" s="134">
        <v>400</v>
      </c>
      <c r="AV1173" s="235" t="s">
        <v>7684</v>
      </c>
      <c r="AW1173" s="235">
        <v>13</v>
      </c>
      <c r="AX1173" s="133" t="s">
        <v>2160</v>
      </c>
      <c r="AY1173" s="235">
        <v>0</v>
      </c>
      <c r="AZ1173" s="134" t="s">
        <v>7677</v>
      </c>
      <c r="BA1173" s="133" t="s">
        <v>4589</v>
      </c>
      <c r="BB1173" s="235">
        <v>0</v>
      </c>
      <c r="BC1173" s="134" t="s">
        <v>7684</v>
      </c>
      <c r="BE1173" s="134" t="s">
        <v>7684</v>
      </c>
      <c r="BF1173" s="134" t="s">
        <v>7685</v>
      </c>
      <c r="BG1173" s="134" t="s">
        <v>7676</v>
      </c>
      <c r="BH1173" s="329" t="s">
        <v>7686</v>
      </c>
      <c r="BI1173" s="329" t="s">
        <v>7686</v>
      </c>
      <c r="BK1173" s="134" t="s">
        <v>7684</v>
      </c>
      <c r="BP1173" s="134" t="s">
        <v>7681</v>
      </c>
      <c r="BQ1173" s="134" t="s">
        <v>7681</v>
      </c>
      <c r="BR1173" s="134" t="s">
        <v>7676</v>
      </c>
      <c r="BS1173" s="235" t="s">
        <v>7686</v>
      </c>
      <c r="BT1173" s="235">
        <v>5</v>
      </c>
      <c r="BU1173" s="235" t="s">
        <v>7656</v>
      </c>
      <c r="BW1173" s="235">
        <v>7.5</v>
      </c>
      <c r="BY1173" s="338">
        <v>0.08</v>
      </c>
      <c r="BZ1173" s="134" t="s">
        <v>7685</v>
      </c>
      <c r="CB1173" s="134" t="s">
        <v>7676</v>
      </c>
      <c r="CC1173" s="134" t="s">
        <v>7681</v>
      </c>
      <c r="CE1173" s="134" t="s">
        <v>7676</v>
      </c>
      <c r="CF1173" s="134" t="s">
        <v>7685</v>
      </c>
      <c r="CO1173" s="134" t="s">
        <v>7676</v>
      </c>
      <c r="CP1173" s="134" t="s">
        <v>7685</v>
      </c>
    </row>
    <row r="1174" spans="1:94" x14ac:dyDescent="0.25">
      <c r="A1174" s="134" t="s">
        <v>14</v>
      </c>
      <c r="B1174" s="134" t="s">
        <v>2147</v>
      </c>
      <c r="C1174" s="134" t="s">
        <v>7687</v>
      </c>
      <c r="D1174" s="26" t="s">
        <v>7687</v>
      </c>
      <c r="E1174" s="180" t="s">
        <v>7677</v>
      </c>
      <c r="F1174" s="201" t="s">
        <v>7678</v>
      </c>
      <c r="G1174" s="201" t="s">
        <v>7679</v>
      </c>
      <c r="H1174" s="226" t="s">
        <v>2152</v>
      </c>
      <c r="L1174" s="133" t="s">
        <v>7680</v>
      </c>
      <c r="M1174" s="133" t="s">
        <v>7688</v>
      </c>
      <c r="N1174" s="133" t="s">
        <v>7682</v>
      </c>
      <c r="P1174" s="134">
        <v>20010816</v>
      </c>
      <c r="Q1174" s="133" t="s">
        <v>7683</v>
      </c>
      <c r="R1174" s="134" t="s">
        <v>14</v>
      </c>
      <c r="S1174" s="134" t="s">
        <v>7687</v>
      </c>
      <c r="X1174" s="134" t="s">
        <v>7687</v>
      </c>
      <c r="Y1174" s="216" t="s">
        <v>7677</v>
      </c>
      <c r="AJ1174" s="134">
        <v>400</v>
      </c>
      <c r="AK1174" s="235" t="s">
        <v>2157</v>
      </c>
      <c r="AL1174" s="133">
        <v>99</v>
      </c>
      <c r="AM1174" s="134" t="s">
        <v>2158</v>
      </c>
      <c r="AN1174" s="235">
        <v>99</v>
      </c>
      <c r="AO1174" s="134" t="s">
        <v>7687</v>
      </c>
      <c r="AP1174" s="216" t="s">
        <v>7677</v>
      </c>
      <c r="AQ1174" s="133" t="s">
        <v>7688</v>
      </c>
      <c r="AU1174" s="134">
        <v>400</v>
      </c>
      <c r="AV1174" s="235" t="s">
        <v>7684</v>
      </c>
      <c r="AW1174" s="235">
        <v>13</v>
      </c>
      <c r="AX1174" s="133" t="s">
        <v>2160</v>
      </c>
      <c r="AY1174" s="235">
        <v>0</v>
      </c>
      <c r="AZ1174" s="134" t="s">
        <v>7677</v>
      </c>
      <c r="BA1174" s="133" t="s">
        <v>4589</v>
      </c>
      <c r="BB1174" s="235">
        <v>0</v>
      </c>
      <c r="BC1174" s="134" t="s">
        <v>7684</v>
      </c>
      <c r="BE1174" s="134" t="s">
        <v>7684</v>
      </c>
      <c r="BF1174" s="134" t="s">
        <v>7689</v>
      </c>
      <c r="BG1174" s="134" t="s">
        <v>7687</v>
      </c>
      <c r="BH1174" s="329" t="s">
        <v>7690</v>
      </c>
      <c r="BI1174" s="329" t="s">
        <v>7690</v>
      </c>
      <c r="BK1174" s="134" t="s">
        <v>7684</v>
      </c>
      <c r="BP1174" s="134" t="s">
        <v>7688</v>
      </c>
      <c r="BQ1174" s="134" t="s">
        <v>7688</v>
      </c>
      <c r="BR1174" s="134" t="s">
        <v>7687</v>
      </c>
      <c r="BS1174" s="235" t="s">
        <v>7690</v>
      </c>
      <c r="BT1174" s="235">
        <v>5</v>
      </c>
      <c r="BU1174" s="235" t="s">
        <v>7656</v>
      </c>
      <c r="BW1174" s="235">
        <v>8</v>
      </c>
      <c r="BY1174" s="338">
        <v>0.08</v>
      </c>
      <c r="BZ1174" s="134" t="s">
        <v>7689</v>
      </c>
      <c r="CB1174" s="134" t="s">
        <v>7687</v>
      </c>
      <c r="CC1174" s="134" t="s">
        <v>7688</v>
      </c>
      <c r="CE1174" s="134" t="s">
        <v>7687</v>
      </c>
      <c r="CF1174" s="134" t="s">
        <v>7689</v>
      </c>
      <c r="CO1174" s="134" t="s">
        <v>7687</v>
      </c>
      <c r="CP1174" s="134" t="s">
        <v>7689</v>
      </c>
    </row>
    <row r="1175" spans="1:94" x14ac:dyDescent="0.25">
      <c r="A1175" s="134" t="s">
        <v>14</v>
      </c>
      <c r="B1175" s="134" t="s">
        <v>2147</v>
      </c>
      <c r="C1175" s="134" t="s">
        <v>7691</v>
      </c>
      <c r="D1175" s="26" t="s">
        <v>7691</v>
      </c>
      <c r="E1175" s="180" t="s">
        <v>7677</v>
      </c>
      <c r="F1175" s="201" t="s">
        <v>7678</v>
      </c>
      <c r="G1175" s="201" t="s">
        <v>7679</v>
      </c>
      <c r="H1175" s="226" t="s">
        <v>2152</v>
      </c>
      <c r="L1175" s="133" t="s">
        <v>7680</v>
      </c>
      <c r="M1175" s="133" t="s">
        <v>7692</v>
      </c>
      <c r="N1175" s="133" t="s">
        <v>7682</v>
      </c>
      <c r="P1175" s="134">
        <v>20010816</v>
      </c>
      <c r="Q1175" s="133" t="s">
        <v>7683</v>
      </c>
      <c r="R1175" s="134" t="s">
        <v>14</v>
      </c>
      <c r="S1175" s="134" t="s">
        <v>7691</v>
      </c>
      <c r="X1175" s="134" t="s">
        <v>7691</v>
      </c>
      <c r="Y1175" s="216" t="s">
        <v>7677</v>
      </c>
      <c r="AJ1175" s="134">
        <v>400</v>
      </c>
      <c r="AK1175" s="235" t="s">
        <v>2157</v>
      </c>
      <c r="AL1175" s="133">
        <v>99</v>
      </c>
      <c r="AM1175" s="134" t="s">
        <v>2158</v>
      </c>
      <c r="AN1175" s="235">
        <v>99</v>
      </c>
      <c r="AO1175" s="134" t="s">
        <v>7691</v>
      </c>
      <c r="AP1175" s="216" t="s">
        <v>7677</v>
      </c>
      <c r="AQ1175" s="133" t="s">
        <v>7692</v>
      </c>
      <c r="AU1175" s="134">
        <v>400</v>
      </c>
      <c r="AV1175" s="235" t="s">
        <v>7684</v>
      </c>
      <c r="AW1175" s="235">
        <v>13</v>
      </c>
      <c r="AX1175" s="133" t="s">
        <v>2160</v>
      </c>
      <c r="AY1175" s="235">
        <v>0</v>
      </c>
      <c r="AZ1175" s="134" t="s">
        <v>7677</v>
      </c>
      <c r="BA1175" s="133" t="s">
        <v>4589</v>
      </c>
      <c r="BB1175" s="235">
        <v>0</v>
      </c>
      <c r="BC1175" s="134" t="s">
        <v>7684</v>
      </c>
      <c r="BE1175" s="134" t="s">
        <v>7684</v>
      </c>
      <c r="BF1175" s="134" t="s">
        <v>7693</v>
      </c>
      <c r="BG1175" s="134" t="s">
        <v>7691</v>
      </c>
      <c r="BH1175" s="329" t="s">
        <v>7694</v>
      </c>
      <c r="BI1175" s="329" t="s">
        <v>7694</v>
      </c>
      <c r="BK1175" s="134" t="s">
        <v>7684</v>
      </c>
      <c r="BP1175" s="134" t="s">
        <v>7692</v>
      </c>
      <c r="BQ1175" s="134" t="s">
        <v>7692</v>
      </c>
      <c r="BR1175" s="134" t="s">
        <v>7691</v>
      </c>
      <c r="BS1175" s="235" t="s">
        <v>7694</v>
      </c>
      <c r="BT1175" s="235">
        <v>5</v>
      </c>
      <c r="BU1175" s="235" t="s">
        <v>7656</v>
      </c>
      <c r="BW1175" s="235">
        <v>8.5</v>
      </c>
      <c r="BY1175" s="338">
        <v>0.08</v>
      </c>
      <c r="BZ1175" s="134" t="s">
        <v>7693</v>
      </c>
      <c r="CB1175" s="134" t="s">
        <v>7691</v>
      </c>
      <c r="CC1175" s="134" t="s">
        <v>7692</v>
      </c>
      <c r="CE1175" s="134" t="s">
        <v>7691</v>
      </c>
      <c r="CF1175" s="134" t="s">
        <v>7693</v>
      </c>
      <c r="CO1175" s="134" t="s">
        <v>7691</v>
      </c>
      <c r="CP1175" s="134" t="s">
        <v>7693</v>
      </c>
    </row>
    <row r="1176" spans="1:94" x14ac:dyDescent="0.25">
      <c r="A1176" s="134" t="s">
        <v>14</v>
      </c>
      <c r="B1176" s="134" t="s">
        <v>2147</v>
      </c>
      <c r="C1176" s="134" t="s">
        <v>7695</v>
      </c>
      <c r="D1176" s="26" t="s">
        <v>7695</v>
      </c>
      <c r="E1176" s="180" t="s">
        <v>7677</v>
      </c>
      <c r="F1176" s="201" t="s">
        <v>7678</v>
      </c>
      <c r="G1176" s="201" t="s">
        <v>7679</v>
      </c>
      <c r="H1176" s="226" t="s">
        <v>2152</v>
      </c>
      <c r="L1176" s="133" t="s">
        <v>7680</v>
      </c>
      <c r="M1176" s="133" t="s">
        <v>7696</v>
      </c>
      <c r="N1176" s="133" t="s">
        <v>7682</v>
      </c>
      <c r="P1176" s="134">
        <v>20010816</v>
      </c>
      <c r="Q1176" s="133" t="s">
        <v>7683</v>
      </c>
      <c r="R1176" s="134" t="s">
        <v>14</v>
      </c>
      <c r="S1176" s="134" t="s">
        <v>7695</v>
      </c>
      <c r="X1176" s="134" t="s">
        <v>7695</v>
      </c>
      <c r="Y1176" s="216" t="s">
        <v>7677</v>
      </c>
      <c r="AJ1176" s="134">
        <v>400</v>
      </c>
      <c r="AK1176" s="235" t="s">
        <v>2157</v>
      </c>
      <c r="AL1176" s="133">
        <v>99</v>
      </c>
      <c r="AM1176" s="134" t="s">
        <v>2158</v>
      </c>
      <c r="AN1176" s="235">
        <v>99</v>
      </c>
      <c r="AO1176" s="134" t="s">
        <v>7695</v>
      </c>
      <c r="AP1176" s="216" t="s">
        <v>7677</v>
      </c>
      <c r="AQ1176" s="133" t="s">
        <v>7696</v>
      </c>
      <c r="AU1176" s="134">
        <v>400</v>
      </c>
      <c r="AV1176" s="235" t="s">
        <v>7684</v>
      </c>
      <c r="AW1176" s="235">
        <v>13</v>
      </c>
      <c r="AX1176" s="133" t="s">
        <v>2160</v>
      </c>
      <c r="AY1176" s="235">
        <v>0</v>
      </c>
      <c r="AZ1176" s="134" t="s">
        <v>7677</v>
      </c>
      <c r="BA1176" s="133" t="s">
        <v>4589</v>
      </c>
      <c r="BB1176" s="235">
        <v>0</v>
      </c>
      <c r="BC1176" s="134" t="s">
        <v>7684</v>
      </c>
      <c r="BE1176" s="134" t="s">
        <v>7684</v>
      </c>
      <c r="BF1176" s="134" t="s">
        <v>7697</v>
      </c>
      <c r="BG1176" s="134" t="s">
        <v>7695</v>
      </c>
      <c r="BH1176" s="329" t="s">
        <v>7698</v>
      </c>
      <c r="BI1176" s="329" t="s">
        <v>7698</v>
      </c>
      <c r="BK1176" s="134" t="s">
        <v>7684</v>
      </c>
      <c r="BP1176" s="134" t="s">
        <v>7696</v>
      </c>
      <c r="BQ1176" s="134" t="s">
        <v>7696</v>
      </c>
      <c r="BR1176" s="134" t="s">
        <v>7695</v>
      </c>
      <c r="BS1176" s="235" t="s">
        <v>7698</v>
      </c>
      <c r="BT1176" s="235">
        <v>5</v>
      </c>
      <c r="BU1176" s="235" t="s">
        <v>7656</v>
      </c>
      <c r="BW1176" s="235">
        <v>4.2</v>
      </c>
      <c r="BY1176" s="338">
        <v>0.08</v>
      </c>
      <c r="BZ1176" s="134" t="s">
        <v>7697</v>
      </c>
      <c r="CB1176" s="134" t="s">
        <v>7695</v>
      </c>
      <c r="CC1176" s="134" t="s">
        <v>7696</v>
      </c>
      <c r="CE1176" s="134" t="s">
        <v>7695</v>
      </c>
      <c r="CF1176" s="134" t="s">
        <v>7697</v>
      </c>
      <c r="CO1176" s="134" t="s">
        <v>7695</v>
      </c>
      <c r="CP1176" s="134" t="s">
        <v>7697</v>
      </c>
    </row>
    <row r="1177" spans="1:94" x14ac:dyDescent="0.25">
      <c r="A1177" s="134" t="s">
        <v>14</v>
      </c>
      <c r="B1177" s="134" t="s">
        <v>2147</v>
      </c>
      <c r="C1177" s="134" t="s">
        <v>7699</v>
      </c>
      <c r="D1177" s="26" t="s">
        <v>7699</v>
      </c>
      <c r="E1177" s="180" t="s">
        <v>7677</v>
      </c>
      <c r="F1177" s="201" t="s">
        <v>7678</v>
      </c>
      <c r="G1177" s="201" t="s">
        <v>7679</v>
      </c>
      <c r="H1177" s="226" t="s">
        <v>2152</v>
      </c>
      <c r="L1177" s="133" t="s">
        <v>7680</v>
      </c>
      <c r="M1177" s="133" t="s">
        <v>7700</v>
      </c>
      <c r="N1177" s="133" t="s">
        <v>7682</v>
      </c>
      <c r="P1177" s="134">
        <v>20010816</v>
      </c>
      <c r="Q1177" s="133" t="s">
        <v>7683</v>
      </c>
      <c r="R1177" s="134" t="s">
        <v>14</v>
      </c>
      <c r="S1177" s="134" t="s">
        <v>7699</v>
      </c>
      <c r="X1177" s="134" t="s">
        <v>7699</v>
      </c>
      <c r="Y1177" s="216" t="s">
        <v>7677</v>
      </c>
      <c r="AJ1177" s="134">
        <v>500</v>
      </c>
      <c r="AK1177" s="235" t="s">
        <v>2452</v>
      </c>
      <c r="AL1177" s="133">
        <v>99</v>
      </c>
      <c r="AM1177" s="134" t="s">
        <v>2158</v>
      </c>
      <c r="AN1177" s="235">
        <v>99</v>
      </c>
      <c r="AO1177" s="134" t="s">
        <v>7699</v>
      </c>
      <c r="AP1177" s="216" t="s">
        <v>7677</v>
      </c>
      <c r="AQ1177" s="133" t="s">
        <v>7700</v>
      </c>
      <c r="AU1177" s="134">
        <v>500</v>
      </c>
      <c r="AV1177" s="235" t="s">
        <v>7684</v>
      </c>
      <c r="AW1177" s="235">
        <v>13</v>
      </c>
      <c r="AX1177" s="133" t="s">
        <v>2160</v>
      </c>
      <c r="AY1177" s="235">
        <v>0</v>
      </c>
      <c r="AZ1177" s="134" t="s">
        <v>7677</v>
      </c>
      <c r="BA1177" s="133" t="s">
        <v>4589</v>
      </c>
      <c r="BB1177" s="235">
        <v>0</v>
      </c>
      <c r="BC1177" s="134" t="s">
        <v>7684</v>
      </c>
      <c r="BE1177" s="134" t="s">
        <v>7684</v>
      </c>
      <c r="BF1177" s="134" t="s">
        <v>7701</v>
      </c>
      <c r="BG1177" s="134" t="s">
        <v>7699</v>
      </c>
      <c r="BH1177" s="329" t="s">
        <v>7702</v>
      </c>
      <c r="BI1177" s="329" t="s">
        <v>7702</v>
      </c>
      <c r="BK1177" s="134" t="s">
        <v>7684</v>
      </c>
      <c r="BP1177" s="134" t="s">
        <v>7700</v>
      </c>
      <c r="BQ1177" s="134" t="s">
        <v>7700</v>
      </c>
      <c r="BR1177" s="134" t="s">
        <v>7699</v>
      </c>
      <c r="BS1177" s="235" t="s">
        <v>7702</v>
      </c>
      <c r="BT1177" s="235">
        <v>5</v>
      </c>
      <c r="BU1177" s="235" t="s">
        <v>7656</v>
      </c>
      <c r="BW1177" s="235">
        <v>4.5</v>
      </c>
      <c r="BY1177" s="338">
        <v>0.08</v>
      </c>
      <c r="BZ1177" s="134" t="s">
        <v>7701</v>
      </c>
      <c r="CB1177" s="134" t="s">
        <v>7699</v>
      </c>
      <c r="CC1177" s="134" t="s">
        <v>7700</v>
      </c>
      <c r="CE1177" s="134" t="s">
        <v>7699</v>
      </c>
      <c r="CF1177" s="134" t="s">
        <v>7701</v>
      </c>
      <c r="CO1177" s="134" t="s">
        <v>7699</v>
      </c>
      <c r="CP1177" s="134" t="s">
        <v>7701</v>
      </c>
    </row>
    <row r="1178" spans="1:94" x14ac:dyDescent="0.25">
      <c r="A1178" s="134" t="s">
        <v>14</v>
      </c>
      <c r="B1178" s="134" t="s">
        <v>2147</v>
      </c>
      <c r="C1178" s="134" t="s">
        <v>7703</v>
      </c>
      <c r="D1178" s="26" t="s">
        <v>7703</v>
      </c>
      <c r="E1178" s="180" t="s">
        <v>7677</v>
      </c>
      <c r="F1178" s="201" t="s">
        <v>7678</v>
      </c>
      <c r="G1178" s="201" t="s">
        <v>7679</v>
      </c>
      <c r="H1178" s="226" t="s">
        <v>2152</v>
      </c>
      <c r="L1178" s="133" t="s">
        <v>7680</v>
      </c>
      <c r="M1178" s="133" t="s">
        <v>7704</v>
      </c>
      <c r="N1178" s="133" t="s">
        <v>7682</v>
      </c>
      <c r="P1178" s="134">
        <v>20010816</v>
      </c>
      <c r="Q1178" s="133" t="s">
        <v>7683</v>
      </c>
      <c r="R1178" s="134" t="s">
        <v>14</v>
      </c>
      <c r="S1178" s="134" t="s">
        <v>7703</v>
      </c>
      <c r="X1178" s="134" t="s">
        <v>7703</v>
      </c>
      <c r="Y1178" s="216" t="s">
        <v>7677</v>
      </c>
      <c r="AJ1178" s="134">
        <v>500</v>
      </c>
      <c r="AK1178" s="235" t="s">
        <v>2452</v>
      </c>
      <c r="AL1178" s="133">
        <v>99</v>
      </c>
      <c r="AM1178" s="134" t="s">
        <v>2158</v>
      </c>
      <c r="AN1178" s="235">
        <v>99</v>
      </c>
      <c r="AO1178" s="134" t="s">
        <v>7703</v>
      </c>
      <c r="AP1178" s="216" t="s">
        <v>7677</v>
      </c>
      <c r="AQ1178" s="133" t="s">
        <v>7704</v>
      </c>
      <c r="AU1178" s="134">
        <v>500</v>
      </c>
      <c r="AV1178" s="235" t="s">
        <v>7684</v>
      </c>
      <c r="AW1178" s="235">
        <v>13</v>
      </c>
      <c r="AX1178" s="133" t="s">
        <v>2160</v>
      </c>
      <c r="AY1178" s="235">
        <v>0</v>
      </c>
      <c r="AZ1178" s="134" t="s">
        <v>7677</v>
      </c>
      <c r="BA1178" s="133" t="s">
        <v>4589</v>
      </c>
      <c r="BB1178" s="235">
        <v>0</v>
      </c>
      <c r="BC1178" s="134" t="s">
        <v>7684</v>
      </c>
      <c r="BE1178" s="134" t="s">
        <v>7684</v>
      </c>
      <c r="BF1178" s="134" t="s">
        <v>7705</v>
      </c>
      <c r="BG1178" s="134" t="s">
        <v>7703</v>
      </c>
      <c r="BH1178" s="329" t="s">
        <v>7706</v>
      </c>
      <c r="BI1178" s="329" t="s">
        <v>7706</v>
      </c>
      <c r="BK1178" s="134" t="s">
        <v>7684</v>
      </c>
      <c r="BP1178" s="134" t="s">
        <v>7704</v>
      </c>
      <c r="BQ1178" s="134" t="s">
        <v>7704</v>
      </c>
      <c r="BR1178" s="134" t="s">
        <v>7703</v>
      </c>
      <c r="BS1178" s="235" t="s">
        <v>7706</v>
      </c>
      <c r="BT1178" s="235">
        <v>5</v>
      </c>
      <c r="BU1178" s="235" t="s">
        <v>7656</v>
      </c>
      <c r="BW1178" s="235">
        <v>4</v>
      </c>
      <c r="BY1178" s="338">
        <v>0.08</v>
      </c>
      <c r="BZ1178" s="134" t="s">
        <v>7705</v>
      </c>
      <c r="CB1178" s="134" t="s">
        <v>7703</v>
      </c>
      <c r="CC1178" s="134" t="s">
        <v>7704</v>
      </c>
      <c r="CE1178" s="134" t="s">
        <v>7703</v>
      </c>
      <c r="CF1178" s="134" t="s">
        <v>7705</v>
      </c>
      <c r="CO1178" s="134" t="s">
        <v>7703</v>
      </c>
      <c r="CP1178" s="134" t="s">
        <v>7705</v>
      </c>
    </row>
    <row r="1179" spans="1:94" x14ac:dyDescent="0.25">
      <c r="A1179" s="134" t="s">
        <v>14</v>
      </c>
      <c r="B1179" s="134" t="s">
        <v>2147</v>
      </c>
      <c r="C1179" s="134" t="s">
        <v>7707</v>
      </c>
      <c r="D1179" s="26" t="s">
        <v>7707</v>
      </c>
      <c r="E1179" s="180" t="s">
        <v>7677</v>
      </c>
      <c r="F1179" s="201" t="s">
        <v>7678</v>
      </c>
      <c r="G1179" s="201" t="s">
        <v>7679</v>
      </c>
      <c r="H1179" s="226" t="s">
        <v>2152</v>
      </c>
      <c r="L1179" s="133" t="s">
        <v>7680</v>
      </c>
      <c r="M1179" s="133" t="s">
        <v>7708</v>
      </c>
      <c r="N1179" s="133" t="s">
        <v>7682</v>
      </c>
      <c r="P1179" s="134">
        <v>20010816</v>
      </c>
      <c r="Q1179" s="133" t="s">
        <v>7683</v>
      </c>
      <c r="R1179" s="134" t="s">
        <v>14</v>
      </c>
      <c r="S1179" s="134" t="s">
        <v>7707</v>
      </c>
      <c r="X1179" s="134" t="s">
        <v>7707</v>
      </c>
      <c r="Y1179" s="216" t="s">
        <v>7677</v>
      </c>
      <c r="AJ1179" s="134">
        <v>400</v>
      </c>
      <c r="AK1179" s="235" t="s">
        <v>2157</v>
      </c>
      <c r="AL1179" s="133">
        <v>99</v>
      </c>
      <c r="AM1179" s="134" t="s">
        <v>2158</v>
      </c>
      <c r="AN1179" s="235">
        <v>99</v>
      </c>
      <c r="AO1179" s="134" t="s">
        <v>7707</v>
      </c>
      <c r="AP1179" s="216" t="s">
        <v>7677</v>
      </c>
      <c r="AQ1179" s="133" t="s">
        <v>7708</v>
      </c>
      <c r="AU1179" s="134">
        <v>400</v>
      </c>
      <c r="AV1179" s="235" t="s">
        <v>7684</v>
      </c>
      <c r="AW1179" s="235">
        <v>13</v>
      </c>
      <c r="AX1179" s="133" t="s">
        <v>2160</v>
      </c>
      <c r="AY1179" s="235">
        <v>0</v>
      </c>
      <c r="AZ1179" s="134" t="s">
        <v>7677</v>
      </c>
      <c r="BA1179" s="133" t="s">
        <v>4589</v>
      </c>
      <c r="BB1179" s="235">
        <v>0</v>
      </c>
      <c r="BC1179" s="134" t="s">
        <v>7684</v>
      </c>
      <c r="BE1179" s="134" t="s">
        <v>7684</v>
      </c>
      <c r="BF1179" s="134" t="s">
        <v>7709</v>
      </c>
      <c r="BG1179" s="134" t="s">
        <v>7707</v>
      </c>
      <c r="BH1179" s="329" t="s">
        <v>7710</v>
      </c>
      <c r="BI1179" s="329" t="s">
        <v>7710</v>
      </c>
      <c r="BK1179" s="134" t="s">
        <v>7684</v>
      </c>
      <c r="BP1179" s="134" t="s">
        <v>7708</v>
      </c>
      <c r="BQ1179" s="134" t="s">
        <v>7708</v>
      </c>
      <c r="BR1179" s="134" t="s">
        <v>7707</v>
      </c>
      <c r="BS1179" s="235" t="s">
        <v>7710</v>
      </c>
      <c r="BT1179" s="235">
        <v>5</v>
      </c>
      <c r="BU1179" s="235" t="s">
        <v>7656</v>
      </c>
      <c r="BW1179" s="235">
        <v>7.5</v>
      </c>
      <c r="BY1179" s="338">
        <v>0.08</v>
      </c>
      <c r="BZ1179" s="134" t="s">
        <v>7709</v>
      </c>
      <c r="CB1179" s="134" t="s">
        <v>7707</v>
      </c>
      <c r="CC1179" s="134" t="s">
        <v>7708</v>
      </c>
      <c r="CE1179" s="134" t="s">
        <v>7707</v>
      </c>
      <c r="CF1179" s="134" t="s">
        <v>7709</v>
      </c>
      <c r="CO1179" s="134" t="s">
        <v>7707</v>
      </c>
      <c r="CP1179" s="134" t="s">
        <v>7709</v>
      </c>
    </row>
    <row r="1180" spans="1:94" x14ac:dyDescent="0.25">
      <c r="A1180" s="134" t="s">
        <v>14</v>
      </c>
      <c r="B1180" s="134" t="s">
        <v>2147</v>
      </c>
      <c r="C1180" s="134" t="s">
        <v>7711</v>
      </c>
      <c r="D1180" s="26" t="s">
        <v>7711</v>
      </c>
      <c r="E1180" s="180" t="s">
        <v>7677</v>
      </c>
      <c r="F1180" s="201" t="s">
        <v>7678</v>
      </c>
      <c r="G1180" s="201" t="s">
        <v>7679</v>
      </c>
      <c r="H1180" s="226" t="s">
        <v>2152</v>
      </c>
      <c r="L1180" s="133" t="s">
        <v>7680</v>
      </c>
      <c r="M1180" s="133" t="s">
        <v>7712</v>
      </c>
      <c r="N1180" s="133" t="s">
        <v>7682</v>
      </c>
      <c r="P1180" s="134">
        <v>20010816</v>
      </c>
      <c r="Q1180" s="133" t="s">
        <v>7683</v>
      </c>
      <c r="R1180" s="134" t="s">
        <v>14</v>
      </c>
      <c r="S1180" s="134" t="s">
        <v>7711</v>
      </c>
      <c r="X1180" s="134" t="s">
        <v>7711</v>
      </c>
      <c r="Y1180" s="216" t="s">
        <v>7677</v>
      </c>
      <c r="AJ1180" s="134">
        <v>400</v>
      </c>
      <c r="AK1180" s="235" t="s">
        <v>2157</v>
      </c>
      <c r="AL1180" s="133">
        <v>99</v>
      </c>
      <c r="AM1180" s="134" t="s">
        <v>2158</v>
      </c>
      <c r="AN1180" s="235">
        <v>99</v>
      </c>
      <c r="AO1180" s="134" t="s">
        <v>7711</v>
      </c>
      <c r="AP1180" s="216" t="s">
        <v>7677</v>
      </c>
      <c r="AQ1180" s="133" t="s">
        <v>7712</v>
      </c>
      <c r="AU1180" s="134">
        <v>400</v>
      </c>
      <c r="AV1180" s="235" t="s">
        <v>7684</v>
      </c>
      <c r="AW1180" s="235">
        <v>13</v>
      </c>
      <c r="AX1180" s="133" t="s">
        <v>2160</v>
      </c>
      <c r="AY1180" s="235">
        <v>0</v>
      </c>
      <c r="AZ1180" s="134" t="s">
        <v>7677</v>
      </c>
      <c r="BA1180" s="133" t="s">
        <v>4589</v>
      </c>
      <c r="BB1180" s="235">
        <v>0</v>
      </c>
      <c r="BC1180" s="134" t="s">
        <v>7684</v>
      </c>
      <c r="BE1180" s="134" t="s">
        <v>7684</v>
      </c>
      <c r="BF1180" s="134" t="s">
        <v>7713</v>
      </c>
      <c r="BG1180" s="134" t="s">
        <v>7711</v>
      </c>
      <c r="BH1180" s="329" t="s">
        <v>7714</v>
      </c>
      <c r="BI1180" s="329" t="s">
        <v>7714</v>
      </c>
      <c r="BK1180" s="134" t="s">
        <v>7684</v>
      </c>
      <c r="BP1180" s="134" t="s">
        <v>7712</v>
      </c>
      <c r="BQ1180" s="134" t="s">
        <v>7712</v>
      </c>
      <c r="BR1180" s="134" t="s">
        <v>7711</v>
      </c>
      <c r="BS1180" s="235" t="s">
        <v>7714</v>
      </c>
      <c r="BT1180" s="235">
        <v>5</v>
      </c>
      <c r="BU1180" s="235" t="s">
        <v>7656</v>
      </c>
      <c r="BW1180" s="235">
        <v>8.5</v>
      </c>
      <c r="BY1180" s="338">
        <v>0.08</v>
      </c>
      <c r="BZ1180" s="134" t="s">
        <v>7713</v>
      </c>
      <c r="CB1180" s="134" t="s">
        <v>7711</v>
      </c>
      <c r="CC1180" s="134" t="s">
        <v>7712</v>
      </c>
      <c r="CE1180" s="134" t="s">
        <v>7711</v>
      </c>
      <c r="CF1180" s="134" t="s">
        <v>7713</v>
      </c>
      <c r="CO1180" s="134" t="s">
        <v>7711</v>
      </c>
      <c r="CP1180" s="134" t="s">
        <v>7713</v>
      </c>
    </row>
    <row r="1181" spans="1:94" x14ac:dyDescent="0.25">
      <c r="A1181" s="134" t="s">
        <v>14</v>
      </c>
      <c r="B1181" s="134" t="s">
        <v>2147</v>
      </c>
      <c r="C1181" s="134" t="s">
        <v>7715</v>
      </c>
      <c r="D1181" s="26" t="s">
        <v>7715</v>
      </c>
      <c r="E1181" s="180" t="s">
        <v>7677</v>
      </c>
      <c r="F1181" s="201" t="s">
        <v>7678</v>
      </c>
      <c r="G1181" s="201" t="s">
        <v>7679</v>
      </c>
      <c r="H1181" s="226" t="s">
        <v>2152</v>
      </c>
      <c r="L1181" s="133" t="s">
        <v>7680</v>
      </c>
      <c r="M1181" s="133" t="s">
        <v>7716</v>
      </c>
      <c r="N1181" s="133" t="s">
        <v>7682</v>
      </c>
      <c r="P1181" s="134">
        <v>20010816</v>
      </c>
      <c r="Q1181" s="133" t="s">
        <v>7683</v>
      </c>
      <c r="R1181" s="134" t="s">
        <v>14</v>
      </c>
      <c r="S1181" s="134" t="s">
        <v>7715</v>
      </c>
      <c r="X1181" s="134" t="s">
        <v>7715</v>
      </c>
      <c r="Y1181" s="216" t="s">
        <v>7677</v>
      </c>
      <c r="AJ1181" s="134">
        <v>400</v>
      </c>
      <c r="AK1181" s="235" t="s">
        <v>2157</v>
      </c>
      <c r="AL1181" s="133">
        <v>99</v>
      </c>
      <c r="AM1181" s="134" t="s">
        <v>2158</v>
      </c>
      <c r="AN1181" s="235">
        <v>99</v>
      </c>
      <c r="AO1181" s="134" t="s">
        <v>7715</v>
      </c>
      <c r="AP1181" s="216" t="s">
        <v>7677</v>
      </c>
      <c r="AQ1181" s="133" t="s">
        <v>7716</v>
      </c>
      <c r="AU1181" s="134">
        <v>400</v>
      </c>
      <c r="AV1181" s="235" t="s">
        <v>7684</v>
      </c>
      <c r="AW1181" s="235">
        <v>13</v>
      </c>
      <c r="AX1181" s="133" t="s">
        <v>2160</v>
      </c>
      <c r="AY1181" s="235">
        <v>0</v>
      </c>
      <c r="AZ1181" s="134" t="s">
        <v>7677</v>
      </c>
      <c r="BA1181" s="133" t="s">
        <v>4589</v>
      </c>
      <c r="BB1181" s="235">
        <v>0</v>
      </c>
      <c r="BC1181" s="134" t="s">
        <v>7684</v>
      </c>
      <c r="BE1181" s="134" t="s">
        <v>7684</v>
      </c>
      <c r="BF1181" s="134" t="s">
        <v>7717</v>
      </c>
      <c r="BG1181" s="134" t="s">
        <v>7715</v>
      </c>
      <c r="BH1181" s="329" t="s">
        <v>7718</v>
      </c>
      <c r="BI1181" s="329" t="s">
        <v>7718</v>
      </c>
      <c r="BK1181" s="134" t="s">
        <v>7684</v>
      </c>
      <c r="BP1181" s="134" t="s">
        <v>7716</v>
      </c>
      <c r="BQ1181" s="134" t="s">
        <v>7716</v>
      </c>
      <c r="BR1181" s="134" t="s">
        <v>7715</v>
      </c>
      <c r="BS1181" s="235" t="s">
        <v>7718</v>
      </c>
      <c r="BT1181" s="235">
        <v>5</v>
      </c>
      <c r="BU1181" s="235" t="s">
        <v>7656</v>
      </c>
      <c r="BW1181" s="235">
        <v>8</v>
      </c>
      <c r="BY1181" s="338">
        <v>0.08</v>
      </c>
      <c r="BZ1181" s="134" t="s">
        <v>7717</v>
      </c>
      <c r="CB1181" s="134" t="s">
        <v>7715</v>
      </c>
      <c r="CC1181" s="134" t="s">
        <v>7716</v>
      </c>
      <c r="CE1181" s="134" t="s">
        <v>7715</v>
      </c>
      <c r="CF1181" s="134" t="s">
        <v>7717</v>
      </c>
      <c r="CO1181" s="134" t="s">
        <v>7715</v>
      </c>
      <c r="CP1181" s="134" t="s">
        <v>7717</v>
      </c>
    </row>
    <row r="1182" spans="1:94" x14ac:dyDescent="0.25">
      <c r="A1182" s="134" t="s">
        <v>14</v>
      </c>
      <c r="B1182" s="134" t="s">
        <v>2147</v>
      </c>
      <c r="C1182" s="134" t="s">
        <v>7719</v>
      </c>
      <c r="D1182" s="26" t="s">
        <v>7719</v>
      </c>
      <c r="E1182" s="180" t="s">
        <v>7677</v>
      </c>
      <c r="F1182" s="201" t="s">
        <v>7678</v>
      </c>
      <c r="G1182" s="201" t="s">
        <v>7679</v>
      </c>
      <c r="H1182" s="226" t="s">
        <v>2152</v>
      </c>
      <c r="L1182" s="133" t="s">
        <v>7680</v>
      </c>
      <c r="M1182" s="133" t="s">
        <v>7720</v>
      </c>
      <c r="N1182" s="133" t="s">
        <v>7682</v>
      </c>
      <c r="P1182" s="134">
        <v>20010816</v>
      </c>
      <c r="Q1182" s="133" t="s">
        <v>7683</v>
      </c>
      <c r="R1182" s="134" t="s">
        <v>14</v>
      </c>
      <c r="S1182" s="134" t="s">
        <v>7719</v>
      </c>
      <c r="X1182" s="134" t="s">
        <v>7719</v>
      </c>
      <c r="Y1182" s="216" t="s">
        <v>7677</v>
      </c>
      <c r="AJ1182" s="134">
        <v>400</v>
      </c>
      <c r="AK1182" s="235" t="s">
        <v>2157</v>
      </c>
      <c r="AL1182" s="133">
        <v>99</v>
      </c>
      <c r="AM1182" s="134" t="s">
        <v>2158</v>
      </c>
      <c r="AN1182" s="235">
        <v>99</v>
      </c>
      <c r="AO1182" s="134" t="s">
        <v>7719</v>
      </c>
      <c r="AP1182" s="216" t="s">
        <v>7677</v>
      </c>
      <c r="AQ1182" s="133" t="s">
        <v>7720</v>
      </c>
      <c r="AU1182" s="134">
        <v>400</v>
      </c>
      <c r="AV1182" s="235" t="s">
        <v>7684</v>
      </c>
      <c r="AW1182" s="235">
        <v>13</v>
      </c>
      <c r="AX1182" s="133" t="s">
        <v>2160</v>
      </c>
      <c r="AY1182" s="235">
        <v>0</v>
      </c>
      <c r="AZ1182" s="134" t="s">
        <v>7677</v>
      </c>
      <c r="BA1182" s="133" t="s">
        <v>4589</v>
      </c>
      <c r="BB1182" s="235">
        <v>0</v>
      </c>
      <c r="BC1182" s="134" t="s">
        <v>7684</v>
      </c>
      <c r="BE1182" s="134" t="s">
        <v>7684</v>
      </c>
      <c r="BF1182" s="134" t="s">
        <v>7721</v>
      </c>
      <c r="BG1182" s="134" t="s">
        <v>7719</v>
      </c>
      <c r="BH1182" s="329" t="s">
        <v>7722</v>
      </c>
      <c r="BI1182" s="329" t="s">
        <v>7722</v>
      </c>
      <c r="BK1182" s="134" t="s">
        <v>7684</v>
      </c>
      <c r="BP1182" s="134" t="s">
        <v>7720</v>
      </c>
      <c r="BQ1182" s="134" t="s">
        <v>7720</v>
      </c>
      <c r="BR1182" s="134" t="s">
        <v>7719</v>
      </c>
      <c r="BS1182" s="235" t="s">
        <v>7722</v>
      </c>
      <c r="BT1182" s="235">
        <v>5</v>
      </c>
      <c r="BU1182" s="235" t="s">
        <v>7656</v>
      </c>
      <c r="BW1182" s="235">
        <v>6</v>
      </c>
      <c r="BY1182" s="338">
        <v>0.08</v>
      </c>
      <c r="BZ1182" s="134" t="s">
        <v>7721</v>
      </c>
      <c r="CB1182" s="134" t="s">
        <v>7719</v>
      </c>
      <c r="CC1182" s="134" t="s">
        <v>7720</v>
      </c>
      <c r="CE1182" s="134" t="s">
        <v>7719</v>
      </c>
      <c r="CF1182" s="134" t="s">
        <v>7721</v>
      </c>
      <c r="CO1182" s="134" t="s">
        <v>7719</v>
      </c>
      <c r="CP1182" s="134" t="s">
        <v>7721</v>
      </c>
    </row>
    <row r="1183" spans="1:94" x14ac:dyDescent="0.25">
      <c r="A1183" s="134" t="s">
        <v>14</v>
      </c>
      <c r="B1183" s="134" t="s">
        <v>2147</v>
      </c>
      <c r="C1183" s="134" t="s">
        <v>7723</v>
      </c>
      <c r="D1183" s="26" t="s">
        <v>7723</v>
      </c>
      <c r="E1183" s="180" t="s">
        <v>7677</v>
      </c>
      <c r="F1183" s="201" t="s">
        <v>7678</v>
      </c>
      <c r="G1183" s="201" t="s">
        <v>7679</v>
      </c>
      <c r="H1183" s="226" t="s">
        <v>2152</v>
      </c>
      <c r="L1183" s="133" t="s">
        <v>7680</v>
      </c>
      <c r="M1183" s="133" t="s">
        <v>7724</v>
      </c>
      <c r="N1183" s="133" t="s">
        <v>7682</v>
      </c>
      <c r="P1183" s="134">
        <v>20010816</v>
      </c>
      <c r="Q1183" s="133" t="s">
        <v>7683</v>
      </c>
      <c r="R1183" s="134" t="s">
        <v>14</v>
      </c>
      <c r="S1183" s="134" t="s">
        <v>7723</v>
      </c>
      <c r="X1183" s="134" t="s">
        <v>7723</v>
      </c>
      <c r="Y1183" s="216" t="s">
        <v>7677</v>
      </c>
      <c r="AJ1183" s="134">
        <v>400</v>
      </c>
      <c r="AK1183" s="235" t="s">
        <v>2157</v>
      </c>
      <c r="AL1183" s="133">
        <v>99</v>
      </c>
      <c r="AM1183" s="134" t="s">
        <v>2158</v>
      </c>
      <c r="AN1183" s="235">
        <v>99</v>
      </c>
      <c r="AO1183" s="134" t="s">
        <v>7723</v>
      </c>
      <c r="AP1183" s="216" t="s">
        <v>7677</v>
      </c>
      <c r="AQ1183" s="133" t="s">
        <v>7724</v>
      </c>
      <c r="AU1183" s="134">
        <v>400</v>
      </c>
      <c r="AV1183" s="235" t="s">
        <v>7684</v>
      </c>
      <c r="AW1183" s="235">
        <v>13</v>
      </c>
      <c r="AX1183" s="133" t="s">
        <v>2160</v>
      </c>
      <c r="AY1183" s="235">
        <v>0</v>
      </c>
      <c r="AZ1183" s="134" t="s">
        <v>7677</v>
      </c>
      <c r="BA1183" s="133" t="s">
        <v>4589</v>
      </c>
      <c r="BB1183" s="235">
        <v>0</v>
      </c>
      <c r="BC1183" s="134" t="s">
        <v>7684</v>
      </c>
      <c r="BE1183" s="134" t="s">
        <v>7684</v>
      </c>
      <c r="BF1183" s="134" t="s">
        <v>7725</v>
      </c>
      <c r="BG1183" s="134" t="s">
        <v>7723</v>
      </c>
      <c r="BH1183" s="329" t="s">
        <v>7726</v>
      </c>
      <c r="BI1183" s="329" t="s">
        <v>7726</v>
      </c>
      <c r="BK1183" s="134" t="s">
        <v>7684</v>
      </c>
      <c r="BP1183" s="134" t="s">
        <v>7724</v>
      </c>
      <c r="BQ1183" s="134" t="s">
        <v>7724</v>
      </c>
      <c r="BR1183" s="134" t="s">
        <v>7723</v>
      </c>
      <c r="BS1183" s="235" t="s">
        <v>7726</v>
      </c>
      <c r="BT1183" s="235">
        <v>5</v>
      </c>
      <c r="BU1183" s="235" t="s">
        <v>7656</v>
      </c>
      <c r="BW1183" s="235">
        <v>7.8</v>
      </c>
      <c r="BY1183" s="338">
        <v>0.08</v>
      </c>
      <c r="BZ1183" s="134" t="s">
        <v>7725</v>
      </c>
      <c r="CB1183" s="134" t="s">
        <v>7723</v>
      </c>
      <c r="CC1183" s="134" t="s">
        <v>7724</v>
      </c>
      <c r="CE1183" s="134" t="s">
        <v>7723</v>
      </c>
      <c r="CF1183" s="134" t="s">
        <v>7725</v>
      </c>
      <c r="CO1183" s="134" t="s">
        <v>7723</v>
      </c>
      <c r="CP1183" s="134" t="s">
        <v>7725</v>
      </c>
    </row>
    <row r="1184" spans="1:94" x14ac:dyDescent="0.25">
      <c r="A1184" s="134" t="s">
        <v>14</v>
      </c>
      <c r="B1184" s="134" t="s">
        <v>2147</v>
      </c>
      <c r="C1184" s="134" t="s">
        <v>7727</v>
      </c>
      <c r="D1184" s="26" t="s">
        <v>7727</v>
      </c>
      <c r="E1184" s="180" t="s">
        <v>7677</v>
      </c>
      <c r="F1184" s="201" t="s">
        <v>7678</v>
      </c>
      <c r="G1184" s="201" t="s">
        <v>7679</v>
      </c>
      <c r="H1184" s="226" t="s">
        <v>2152</v>
      </c>
      <c r="L1184" s="133" t="s">
        <v>7680</v>
      </c>
      <c r="M1184" s="133" t="s">
        <v>7728</v>
      </c>
      <c r="N1184" s="133" t="s">
        <v>7682</v>
      </c>
      <c r="P1184" s="134">
        <v>20010816</v>
      </c>
      <c r="Q1184" s="133" t="s">
        <v>7683</v>
      </c>
      <c r="R1184" s="134" t="s">
        <v>14</v>
      </c>
      <c r="S1184" s="134" t="s">
        <v>7727</v>
      </c>
      <c r="X1184" s="134" t="s">
        <v>7727</v>
      </c>
      <c r="Y1184" s="216" t="s">
        <v>7677</v>
      </c>
      <c r="AJ1184" s="134">
        <v>400</v>
      </c>
      <c r="AK1184" s="235" t="s">
        <v>2157</v>
      </c>
      <c r="AL1184" s="133">
        <v>99</v>
      </c>
      <c r="AM1184" s="134" t="s">
        <v>2158</v>
      </c>
      <c r="AN1184" s="235">
        <v>99</v>
      </c>
      <c r="AO1184" s="134" t="s">
        <v>7727</v>
      </c>
      <c r="AP1184" s="216" t="s">
        <v>7677</v>
      </c>
      <c r="AQ1184" s="133" t="s">
        <v>7728</v>
      </c>
      <c r="AU1184" s="134">
        <v>400</v>
      </c>
      <c r="AV1184" s="235" t="s">
        <v>7684</v>
      </c>
      <c r="AW1184" s="235">
        <v>13</v>
      </c>
      <c r="AX1184" s="133" t="s">
        <v>2160</v>
      </c>
      <c r="AY1184" s="235">
        <v>0</v>
      </c>
      <c r="AZ1184" s="134" t="s">
        <v>7677</v>
      </c>
      <c r="BA1184" s="133" t="s">
        <v>4589</v>
      </c>
      <c r="BB1184" s="235">
        <v>0</v>
      </c>
      <c r="BC1184" s="134" t="s">
        <v>7684</v>
      </c>
      <c r="BE1184" s="134" t="s">
        <v>7684</v>
      </c>
      <c r="BF1184" s="134" t="s">
        <v>7729</v>
      </c>
      <c r="BG1184" s="134" t="s">
        <v>7727</v>
      </c>
      <c r="BH1184" s="329" t="s">
        <v>7730</v>
      </c>
      <c r="BI1184" s="329" t="s">
        <v>7730</v>
      </c>
      <c r="BK1184" s="134" t="s">
        <v>7684</v>
      </c>
      <c r="BP1184" s="134" t="s">
        <v>7728</v>
      </c>
      <c r="BQ1184" s="134" t="s">
        <v>7728</v>
      </c>
      <c r="BR1184" s="134" t="s">
        <v>7727</v>
      </c>
      <c r="BS1184" s="235" t="s">
        <v>7730</v>
      </c>
      <c r="BT1184" s="235">
        <v>5</v>
      </c>
      <c r="BU1184" s="235" t="s">
        <v>7656</v>
      </c>
      <c r="BW1184" s="235">
        <v>8.5</v>
      </c>
      <c r="BY1184" s="338">
        <v>0.08</v>
      </c>
      <c r="BZ1184" s="134" t="s">
        <v>7729</v>
      </c>
      <c r="CB1184" s="134" t="s">
        <v>7727</v>
      </c>
      <c r="CC1184" s="134" t="s">
        <v>7728</v>
      </c>
      <c r="CE1184" s="134" t="s">
        <v>7727</v>
      </c>
      <c r="CF1184" s="134" t="s">
        <v>7729</v>
      </c>
      <c r="CO1184" s="134" t="s">
        <v>7727</v>
      </c>
      <c r="CP1184" s="134" t="s">
        <v>7729</v>
      </c>
    </row>
    <row r="1185" spans="1:94" x14ac:dyDescent="0.25">
      <c r="A1185" s="134" t="s">
        <v>14</v>
      </c>
      <c r="B1185" s="134" t="s">
        <v>2147</v>
      </c>
      <c r="C1185" s="134" t="s">
        <v>7731</v>
      </c>
      <c r="D1185" s="26" t="s">
        <v>7731</v>
      </c>
      <c r="E1185" s="180" t="s">
        <v>7677</v>
      </c>
      <c r="F1185" s="201" t="s">
        <v>7678</v>
      </c>
      <c r="G1185" s="201" t="s">
        <v>7679</v>
      </c>
      <c r="H1185" s="226" t="s">
        <v>2152</v>
      </c>
      <c r="L1185" s="133" t="s">
        <v>7680</v>
      </c>
      <c r="M1185" s="133" t="s">
        <v>7732</v>
      </c>
      <c r="N1185" s="133" t="s">
        <v>7682</v>
      </c>
      <c r="P1185" s="134">
        <v>20010816</v>
      </c>
      <c r="Q1185" s="133" t="s">
        <v>7683</v>
      </c>
      <c r="R1185" s="134" t="s">
        <v>14</v>
      </c>
      <c r="S1185" s="134" t="s">
        <v>7731</v>
      </c>
      <c r="X1185" s="134" t="s">
        <v>7731</v>
      </c>
      <c r="Y1185" s="216" t="s">
        <v>7677</v>
      </c>
      <c r="AJ1185" s="134">
        <v>400</v>
      </c>
      <c r="AK1185" s="235" t="s">
        <v>2157</v>
      </c>
      <c r="AL1185" s="133">
        <v>99</v>
      </c>
      <c r="AM1185" s="134" t="s">
        <v>2158</v>
      </c>
      <c r="AN1185" s="235">
        <v>99</v>
      </c>
      <c r="AO1185" s="134" t="s">
        <v>7731</v>
      </c>
      <c r="AP1185" s="216" t="s">
        <v>7677</v>
      </c>
      <c r="AQ1185" s="133" t="s">
        <v>7732</v>
      </c>
      <c r="AU1185" s="134">
        <v>400</v>
      </c>
      <c r="AV1185" s="235" t="s">
        <v>7684</v>
      </c>
      <c r="AW1185" s="235">
        <v>13</v>
      </c>
      <c r="AX1185" s="133" t="s">
        <v>2160</v>
      </c>
      <c r="AY1185" s="235">
        <v>0</v>
      </c>
      <c r="AZ1185" s="134" t="s">
        <v>7677</v>
      </c>
      <c r="BA1185" s="133" t="s">
        <v>4589</v>
      </c>
      <c r="BB1185" s="235">
        <v>0</v>
      </c>
      <c r="BC1185" s="134" t="s">
        <v>7684</v>
      </c>
      <c r="BE1185" s="134" t="s">
        <v>7684</v>
      </c>
      <c r="BF1185" s="134" t="s">
        <v>7733</v>
      </c>
      <c r="BG1185" s="134" t="s">
        <v>7731</v>
      </c>
      <c r="BH1185" s="329" t="s">
        <v>7734</v>
      </c>
      <c r="BI1185" s="329" t="s">
        <v>7734</v>
      </c>
      <c r="BK1185" s="134" t="s">
        <v>7684</v>
      </c>
      <c r="BP1185" s="134" t="s">
        <v>7732</v>
      </c>
      <c r="BQ1185" s="134" t="s">
        <v>7732</v>
      </c>
      <c r="BR1185" s="134" t="s">
        <v>7731</v>
      </c>
      <c r="BS1185" s="235" t="s">
        <v>7734</v>
      </c>
      <c r="BT1185" s="235">
        <v>5</v>
      </c>
      <c r="BU1185" s="235" t="s">
        <v>7656</v>
      </c>
      <c r="BW1185" s="235">
        <v>8.5</v>
      </c>
      <c r="BY1185" s="338">
        <v>0.08</v>
      </c>
      <c r="BZ1185" s="134" t="s">
        <v>7733</v>
      </c>
      <c r="CB1185" s="134" t="s">
        <v>7731</v>
      </c>
      <c r="CC1185" s="134" t="s">
        <v>7732</v>
      </c>
      <c r="CE1185" s="134" t="s">
        <v>7731</v>
      </c>
      <c r="CF1185" s="134" t="s">
        <v>7733</v>
      </c>
      <c r="CO1185" s="134" t="s">
        <v>7731</v>
      </c>
      <c r="CP1185" s="134" t="s">
        <v>7733</v>
      </c>
    </row>
    <row r="1186" spans="1:94" x14ac:dyDescent="0.25">
      <c r="A1186" s="134" t="s">
        <v>14</v>
      </c>
      <c r="B1186" s="134" t="s">
        <v>2147</v>
      </c>
      <c r="C1186" s="134" t="s">
        <v>7735</v>
      </c>
      <c r="D1186" s="26" t="s">
        <v>7735</v>
      </c>
      <c r="E1186" s="180" t="s">
        <v>7677</v>
      </c>
      <c r="F1186" s="201" t="s">
        <v>7678</v>
      </c>
      <c r="G1186" s="201" t="s">
        <v>7679</v>
      </c>
      <c r="H1186" s="226" t="s">
        <v>2152</v>
      </c>
      <c r="L1186" s="133" t="s">
        <v>7680</v>
      </c>
      <c r="M1186" s="133" t="s">
        <v>7736</v>
      </c>
      <c r="N1186" s="133" t="s">
        <v>7682</v>
      </c>
      <c r="P1186" s="134">
        <v>20010816</v>
      </c>
      <c r="Q1186" s="133" t="s">
        <v>7683</v>
      </c>
      <c r="R1186" s="134" t="s">
        <v>14</v>
      </c>
      <c r="S1186" s="134" t="s">
        <v>7735</v>
      </c>
      <c r="X1186" s="134" t="s">
        <v>7735</v>
      </c>
      <c r="Y1186" s="216" t="s">
        <v>7677</v>
      </c>
      <c r="AJ1186" s="134">
        <v>400</v>
      </c>
      <c r="AK1186" s="235" t="s">
        <v>2157</v>
      </c>
      <c r="AL1186" s="133">
        <v>99</v>
      </c>
      <c r="AM1186" s="134" t="s">
        <v>2158</v>
      </c>
      <c r="AN1186" s="235">
        <v>99</v>
      </c>
      <c r="AO1186" s="134" t="s">
        <v>7735</v>
      </c>
      <c r="AP1186" s="216" t="s">
        <v>7677</v>
      </c>
      <c r="AQ1186" s="133" t="s">
        <v>7736</v>
      </c>
      <c r="AU1186" s="134">
        <v>400</v>
      </c>
      <c r="AV1186" s="235" t="s">
        <v>7684</v>
      </c>
      <c r="AW1186" s="235">
        <v>13</v>
      </c>
      <c r="AX1186" s="133" t="s">
        <v>2160</v>
      </c>
      <c r="AY1186" s="235">
        <v>0</v>
      </c>
      <c r="AZ1186" s="134" t="s">
        <v>7677</v>
      </c>
      <c r="BA1186" s="133" t="s">
        <v>4589</v>
      </c>
      <c r="BB1186" s="235">
        <v>0</v>
      </c>
      <c r="BC1186" s="134" t="s">
        <v>7684</v>
      </c>
      <c r="BE1186" s="134" t="s">
        <v>7684</v>
      </c>
      <c r="BF1186" s="134" t="s">
        <v>7737</v>
      </c>
      <c r="BG1186" s="134" t="s">
        <v>7735</v>
      </c>
      <c r="BH1186" s="329" t="s">
        <v>7738</v>
      </c>
      <c r="BI1186" s="329" t="s">
        <v>7738</v>
      </c>
      <c r="BK1186" s="134" t="s">
        <v>7684</v>
      </c>
      <c r="BP1186" s="134" t="s">
        <v>7736</v>
      </c>
      <c r="BQ1186" s="134" t="s">
        <v>7736</v>
      </c>
      <c r="BR1186" s="134" t="s">
        <v>7735</v>
      </c>
      <c r="BS1186" s="235" t="s">
        <v>7738</v>
      </c>
      <c r="BT1186" s="235">
        <v>5</v>
      </c>
      <c r="BU1186" s="235" t="s">
        <v>7656</v>
      </c>
      <c r="BW1186" s="235">
        <v>7</v>
      </c>
      <c r="BY1186" s="338">
        <v>0.08</v>
      </c>
      <c r="BZ1186" s="134" t="s">
        <v>7737</v>
      </c>
      <c r="CB1186" s="134" t="s">
        <v>7735</v>
      </c>
      <c r="CC1186" s="134" t="s">
        <v>7736</v>
      </c>
      <c r="CE1186" s="134" t="s">
        <v>7735</v>
      </c>
      <c r="CF1186" s="134" t="s">
        <v>7737</v>
      </c>
      <c r="CO1186" s="134" t="s">
        <v>7735</v>
      </c>
      <c r="CP1186" s="134" t="s">
        <v>7737</v>
      </c>
    </row>
    <row r="1187" spans="1:94" x14ac:dyDescent="0.25">
      <c r="A1187" s="134" t="s">
        <v>14</v>
      </c>
      <c r="B1187" s="134" t="s">
        <v>2147</v>
      </c>
      <c r="C1187" s="134" t="s">
        <v>7739</v>
      </c>
      <c r="D1187" s="26" t="s">
        <v>7739</v>
      </c>
      <c r="E1187" s="180" t="s">
        <v>7677</v>
      </c>
      <c r="F1187" s="201" t="s">
        <v>7678</v>
      </c>
      <c r="G1187" s="201" t="s">
        <v>7679</v>
      </c>
      <c r="H1187" s="226" t="s">
        <v>2152</v>
      </c>
      <c r="L1187" s="133" t="s">
        <v>7680</v>
      </c>
      <c r="M1187" s="133" t="s">
        <v>7740</v>
      </c>
      <c r="N1187" s="133" t="s">
        <v>7682</v>
      </c>
      <c r="P1187" s="134">
        <v>20010816</v>
      </c>
      <c r="Q1187" s="133" t="s">
        <v>7683</v>
      </c>
      <c r="R1187" s="134" t="s">
        <v>14</v>
      </c>
      <c r="S1187" s="134" t="s">
        <v>7739</v>
      </c>
      <c r="X1187" s="134" t="s">
        <v>7739</v>
      </c>
      <c r="Y1187" s="216" t="s">
        <v>7677</v>
      </c>
      <c r="AJ1187" s="134">
        <v>400</v>
      </c>
      <c r="AK1187" s="235" t="s">
        <v>2157</v>
      </c>
      <c r="AL1187" s="133">
        <v>99</v>
      </c>
      <c r="AM1187" s="134" t="s">
        <v>2158</v>
      </c>
      <c r="AN1187" s="235">
        <v>99</v>
      </c>
      <c r="AO1187" s="134" t="s">
        <v>7739</v>
      </c>
      <c r="AP1187" s="216" t="s">
        <v>7677</v>
      </c>
      <c r="AQ1187" s="133" t="s">
        <v>7740</v>
      </c>
      <c r="AU1187" s="134">
        <v>400</v>
      </c>
      <c r="AV1187" s="235" t="s">
        <v>7684</v>
      </c>
      <c r="AW1187" s="235">
        <v>13</v>
      </c>
      <c r="AX1187" s="133" t="s">
        <v>2160</v>
      </c>
      <c r="AY1187" s="235">
        <v>0</v>
      </c>
      <c r="AZ1187" s="134" t="s">
        <v>7677</v>
      </c>
      <c r="BA1187" s="133" t="s">
        <v>4589</v>
      </c>
      <c r="BB1187" s="235">
        <v>0</v>
      </c>
      <c r="BC1187" s="134" t="s">
        <v>7684</v>
      </c>
      <c r="BE1187" s="134" t="s">
        <v>7684</v>
      </c>
      <c r="BF1187" s="134" t="s">
        <v>7741</v>
      </c>
      <c r="BG1187" s="134" t="s">
        <v>7739</v>
      </c>
      <c r="BH1187" s="329" t="s">
        <v>7742</v>
      </c>
      <c r="BI1187" s="329" t="s">
        <v>7742</v>
      </c>
      <c r="BK1187" s="134" t="s">
        <v>7684</v>
      </c>
      <c r="BP1187" s="134" t="s">
        <v>7740</v>
      </c>
      <c r="BQ1187" s="134" t="s">
        <v>7740</v>
      </c>
      <c r="BR1187" s="134" t="s">
        <v>7739</v>
      </c>
      <c r="BS1187" s="235" t="s">
        <v>7742</v>
      </c>
      <c r="BT1187" s="235">
        <v>5</v>
      </c>
      <c r="BU1187" s="235" t="s">
        <v>7656</v>
      </c>
      <c r="BW1187" s="235">
        <v>8</v>
      </c>
      <c r="BY1187" s="338">
        <v>0.08</v>
      </c>
      <c r="BZ1187" s="134" t="s">
        <v>7741</v>
      </c>
      <c r="CB1187" s="134" t="s">
        <v>7739</v>
      </c>
      <c r="CC1187" s="134" t="s">
        <v>7740</v>
      </c>
      <c r="CE1187" s="134" t="s">
        <v>7739</v>
      </c>
      <c r="CF1187" s="134" t="s">
        <v>7741</v>
      </c>
      <c r="CO1187" s="134" t="s">
        <v>7739</v>
      </c>
      <c r="CP1187" s="134" t="s">
        <v>7741</v>
      </c>
    </row>
    <row r="1188" spans="1:94" x14ac:dyDescent="0.25">
      <c r="A1188" s="134" t="s">
        <v>14</v>
      </c>
      <c r="B1188" s="134" t="s">
        <v>2147</v>
      </c>
      <c r="C1188" s="134" t="s">
        <v>7743</v>
      </c>
      <c r="D1188" s="26" t="s">
        <v>7743</v>
      </c>
      <c r="E1188" s="180" t="s">
        <v>7677</v>
      </c>
      <c r="F1188" s="201" t="s">
        <v>7678</v>
      </c>
      <c r="G1188" s="201" t="s">
        <v>7679</v>
      </c>
      <c r="H1188" s="226" t="s">
        <v>2152</v>
      </c>
      <c r="L1188" s="133" t="s">
        <v>7680</v>
      </c>
      <c r="M1188" s="133" t="s">
        <v>7744</v>
      </c>
      <c r="N1188" s="133" t="s">
        <v>7682</v>
      </c>
      <c r="P1188" s="134">
        <v>20010816</v>
      </c>
      <c r="Q1188" s="133" t="s">
        <v>7683</v>
      </c>
      <c r="R1188" s="134" t="s">
        <v>14</v>
      </c>
      <c r="S1188" s="134" t="s">
        <v>7743</v>
      </c>
      <c r="X1188" s="134" t="s">
        <v>7743</v>
      </c>
      <c r="Y1188" s="216" t="s">
        <v>7677</v>
      </c>
      <c r="AJ1188" s="134">
        <v>400</v>
      </c>
      <c r="AK1188" s="235" t="s">
        <v>2157</v>
      </c>
      <c r="AL1188" s="133">
        <v>99</v>
      </c>
      <c r="AM1188" s="134" t="s">
        <v>2158</v>
      </c>
      <c r="AN1188" s="235">
        <v>99</v>
      </c>
      <c r="AO1188" s="134" t="s">
        <v>7743</v>
      </c>
      <c r="AP1188" s="216" t="s">
        <v>7677</v>
      </c>
      <c r="AQ1188" s="133" t="s">
        <v>7744</v>
      </c>
      <c r="AU1188" s="134">
        <v>400</v>
      </c>
      <c r="AV1188" s="235" t="s">
        <v>7684</v>
      </c>
      <c r="AW1188" s="235">
        <v>13</v>
      </c>
      <c r="AX1188" s="133" t="s">
        <v>2160</v>
      </c>
      <c r="AY1188" s="235">
        <v>0</v>
      </c>
      <c r="AZ1188" s="134" t="s">
        <v>7677</v>
      </c>
      <c r="BA1188" s="133" t="s">
        <v>4589</v>
      </c>
      <c r="BB1188" s="235">
        <v>0</v>
      </c>
      <c r="BC1188" s="134" t="s">
        <v>7684</v>
      </c>
      <c r="BE1188" s="134" t="s">
        <v>7684</v>
      </c>
      <c r="BF1188" s="134" t="s">
        <v>7745</v>
      </c>
      <c r="BG1188" s="134" t="s">
        <v>7743</v>
      </c>
      <c r="BH1188" s="329" t="s">
        <v>7746</v>
      </c>
      <c r="BI1188" s="329" t="s">
        <v>7746</v>
      </c>
      <c r="BK1188" s="134" t="s">
        <v>7684</v>
      </c>
      <c r="BP1188" s="134" t="s">
        <v>7744</v>
      </c>
      <c r="BQ1188" s="134" t="s">
        <v>7744</v>
      </c>
      <c r="BR1188" s="134" t="s">
        <v>7743</v>
      </c>
      <c r="BS1188" s="235" t="s">
        <v>7746</v>
      </c>
      <c r="BT1188" s="235">
        <v>5</v>
      </c>
      <c r="BU1188" s="235" t="s">
        <v>7656</v>
      </c>
      <c r="BW1188" s="235">
        <v>5</v>
      </c>
      <c r="BY1188" s="338">
        <v>0.08</v>
      </c>
      <c r="BZ1188" s="134" t="s">
        <v>7745</v>
      </c>
      <c r="CB1188" s="134" t="s">
        <v>7743</v>
      </c>
      <c r="CC1188" s="134" t="s">
        <v>7744</v>
      </c>
      <c r="CE1188" s="134" t="s">
        <v>7743</v>
      </c>
      <c r="CF1188" s="134" t="s">
        <v>7745</v>
      </c>
      <c r="CO1188" s="134" t="s">
        <v>7743</v>
      </c>
      <c r="CP1188" s="134" t="s">
        <v>7745</v>
      </c>
    </row>
    <row r="1189" spans="1:94" x14ac:dyDescent="0.25">
      <c r="A1189" s="134" t="s">
        <v>14</v>
      </c>
      <c r="B1189" s="134" t="s">
        <v>2147</v>
      </c>
      <c r="C1189" s="134" t="s">
        <v>7747</v>
      </c>
      <c r="D1189" s="26" t="s">
        <v>7747</v>
      </c>
      <c r="E1189" s="180" t="s">
        <v>7677</v>
      </c>
      <c r="F1189" s="201" t="s">
        <v>7678</v>
      </c>
      <c r="G1189" s="201" t="s">
        <v>7679</v>
      </c>
      <c r="H1189" s="226" t="s">
        <v>2152</v>
      </c>
      <c r="L1189" s="133" t="s">
        <v>7680</v>
      </c>
      <c r="M1189" s="133" t="s">
        <v>7748</v>
      </c>
      <c r="N1189" s="133" t="s">
        <v>7682</v>
      </c>
      <c r="P1189" s="134">
        <v>20010816</v>
      </c>
      <c r="Q1189" s="133" t="s">
        <v>7683</v>
      </c>
      <c r="R1189" s="134" t="s">
        <v>14</v>
      </c>
      <c r="S1189" s="134" t="s">
        <v>7747</v>
      </c>
      <c r="X1189" s="134" t="s">
        <v>7747</v>
      </c>
      <c r="Y1189" s="216" t="s">
        <v>7677</v>
      </c>
      <c r="AB1189" s="134" t="str">
        <f t="shared" ref="AB1189:AB1223" si="64">+LEFT(AE1189,2)</f>
        <v/>
      </c>
      <c r="AC1189" s="134" t="str">
        <f t="shared" ref="AC1189:AC1223" si="65">+MID(AE1189,3,2)</f>
        <v/>
      </c>
      <c r="AD1189" s="134" t="str">
        <f t="shared" ref="AD1189:AD1223" si="66">+MID(AE1189,5,2)</f>
        <v/>
      </c>
      <c r="AF1189" s="134" t="str">
        <f t="shared" ref="AF1189:AF1223" si="67">+MID(AI1189,2,2)</f>
        <v/>
      </c>
      <c r="AG1189" s="134" t="str">
        <f t="shared" ref="AG1189:AG1223" si="68">+MID(AI1189,4,2)</f>
        <v/>
      </c>
      <c r="AH1189" s="134" t="str">
        <f t="shared" ref="AH1189:AH1223" si="69">+MID(AI1189,6,2)</f>
        <v/>
      </c>
      <c r="AJ1189" s="134">
        <v>400</v>
      </c>
      <c r="AK1189" s="235" t="s">
        <v>2157</v>
      </c>
      <c r="AL1189" s="133">
        <v>99</v>
      </c>
      <c r="AM1189" s="134" t="s">
        <v>2158</v>
      </c>
      <c r="AN1189" s="235">
        <v>99</v>
      </c>
      <c r="AO1189" s="134" t="s">
        <v>7747</v>
      </c>
      <c r="AP1189" s="216" t="s">
        <v>7677</v>
      </c>
      <c r="AQ1189" s="133" t="s">
        <v>7748</v>
      </c>
      <c r="AU1189" s="134">
        <v>400</v>
      </c>
      <c r="AV1189" s="235" t="s">
        <v>7684</v>
      </c>
      <c r="AW1189" s="235">
        <v>13</v>
      </c>
      <c r="AX1189" s="133" t="s">
        <v>2160</v>
      </c>
      <c r="AY1189" s="235">
        <v>0</v>
      </c>
      <c r="AZ1189" s="134" t="s">
        <v>7677</v>
      </c>
      <c r="BA1189" s="133" t="s">
        <v>4589</v>
      </c>
      <c r="BB1189" s="235">
        <v>0</v>
      </c>
      <c r="BC1189" s="134" t="s">
        <v>7684</v>
      </c>
      <c r="BE1189" s="134" t="s">
        <v>7684</v>
      </c>
      <c r="BF1189" s="134" t="s">
        <v>7749</v>
      </c>
      <c r="BG1189" s="134" t="s">
        <v>7747</v>
      </c>
      <c r="BH1189" s="329" t="s">
        <v>7750</v>
      </c>
      <c r="BI1189" s="329" t="s">
        <v>7750</v>
      </c>
      <c r="BK1189" s="134" t="s">
        <v>7684</v>
      </c>
      <c r="BP1189" s="134" t="s">
        <v>7748</v>
      </c>
      <c r="BQ1189" s="134" t="s">
        <v>7748</v>
      </c>
      <c r="BR1189" s="134" t="s">
        <v>7747</v>
      </c>
      <c r="BS1189" s="235" t="s">
        <v>7750</v>
      </c>
      <c r="BT1189" s="235">
        <v>5</v>
      </c>
      <c r="BU1189" s="235" t="s">
        <v>7656</v>
      </c>
      <c r="BW1189" s="235">
        <v>5</v>
      </c>
      <c r="BY1189" s="338">
        <v>0.08</v>
      </c>
      <c r="BZ1189" s="134" t="s">
        <v>7749</v>
      </c>
      <c r="CB1189" s="134" t="s">
        <v>7747</v>
      </c>
      <c r="CC1189" s="134" t="s">
        <v>7748</v>
      </c>
      <c r="CE1189" s="134" t="s">
        <v>7747</v>
      </c>
      <c r="CF1189" s="134" t="s">
        <v>7749</v>
      </c>
      <c r="CO1189" s="134" t="s">
        <v>7747</v>
      </c>
      <c r="CP1189" s="134" t="s">
        <v>7749</v>
      </c>
    </row>
    <row r="1190" spans="1:94" x14ac:dyDescent="0.25">
      <c r="A1190" s="134" t="s">
        <v>14</v>
      </c>
      <c r="B1190" s="134" t="s">
        <v>2147</v>
      </c>
      <c r="C1190" s="134" t="s">
        <v>7751</v>
      </c>
      <c r="D1190" s="26" t="s">
        <v>7751</v>
      </c>
      <c r="E1190" s="180" t="s">
        <v>7677</v>
      </c>
      <c r="F1190" s="201" t="s">
        <v>7678</v>
      </c>
      <c r="G1190" s="201" t="s">
        <v>7679</v>
      </c>
      <c r="H1190" s="226" t="s">
        <v>2152</v>
      </c>
      <c r="K1190" s="133" t="s">
        <v>7752</v>
      </c>
      <c r="L1190" s="133" t="s">
        <v>7680</v>
      </c>
      <c r="M1190" s="133" t="s">
        <v>7753</v>
      </c>
      <c r="N1190" s="133" t="s">
        <v>7682</v>
      </c>
      <c r="O1190" s="134" t="s">
        <v>7754</v>
      </c>
      <c r="P1190" s="134">
        <v>20010816</v>
      </c>
      <c r="Q1190" s="133" t="s">
        <v>7683</v>
      </c>
      <c r="R1190" s="134" t="s">
        <v>14</v>
      </c>
      <c r="S1190" s="134" t="s">
        <v>7751</v>
      </c>
      <c r="T1190" s="58" t="s">
        <v>5235</v>
      </c>
      <c r="U1190" s="58" t="s">
        <v>7755</v>
      </c>
      <c r="V1190" s="58" t="s">
        <v>7756</v>
      </c>
      <c r="W1190" s="235">
        <v>1200</v>
      </c>
      <c r="X1190" s="134" t="s">
        <v>7751</v>
      </c>
      <c r="Y1190" s="216" t="s">
        <v>7677</v>
      </c>
      <c r="Z1190" s="26">
        <f>1*(AB1190+AC1190/60+AD1190/3600)</f>
        <v>40.68333333333333</v>
      </c>
      <c r="AA1190" s="27">
        <f>1*(AF1190+AG1190/60+AH1190/3600)</f>
        <v>20.016666666666666</v>
      </c>
      <c r="AB1190" s="134" t="str">
        <f t="shared" si="64"/>
        <v>40</v>
      </c>
      <c r="AC1190" s="134" t="str">
        <f t="shared" si="65"/>
        <v>41</v>
      </c>
      <c r="AD1190" s="134" t="str">
        <f t="shared" si="66"/>
        <v>00</v>
      </c>
      <c r="AE1190" s="26" t="s">
        <v>7757</v>
      </c>
      <c r="AF1190" s="134" t="str">
        <f t="shared" si="67"/>
        <v>20</v>
      </c>
      <c r="AG1190" s="134" t="str">
        <f t="shared" si="68"/>
        <v>01</v>
      </c>
      <c r="AH1190" s="134" t="str">
        <f t="shared" si="69"/>
        <v>00</v>
      </c>
      <c r="AI1190" s="27" t="s">
        <v>7758</v>
      </c>
      <c r="AJ1190" s="134">
        <v>300</v>
      </c>
      <c r="AK1190" s="235" t="s">
        <v>4717</v>
      </c>
      <c r="AL1190" s="133">
        <v>40</v>
      </c>
      <c r="AM1190" s="134" t="s">
        <v>2158</v>
      </c>
      <c r="AN1190" s="235">
        <v>40</v>
      </c>
      <c r="AO1190" s="134" t="s">
        <v>7751</v>
      </c>
      <c r="AP1190" s="216" t="s">
        <v>7677</v>
      </c>
      <c r="AQ1190" s="133" t="s">
        <v>7753</v>
      </c>
      <c r="AR1190" s="133" t="s">
        <v>7752</v>
      </c>
      <c r="AS1190" s="134" t="s">
        <v>7756</v>
      </c>
      <c r="AU1190" s="134">
        <v>300</v>
      </c>
      <c r="AV1190" s="235" t="s">
        <v>7684</v>
      </c>
      <c r="AW1190" s="235">
        <v>13</v>
      </c>
      <c r="AX1190" s="133" t="s">
        <v>2160</v>
      </c>
      <c r="AY1190" s="235">
        <v>0</v>
      </c>
      <c r="AZ1190" s="134" t="s">
        <v>7677</v>
      </c>
      <c r="BA1190" s="133" t="s">
        <v>4589</v>
      </c>
      <c r="BB1190" s="235">
        <v>0</v>
      </c>
      <c r="BE1190" s="134" t="s">
        <v>7684</v>
      </c>
      <c r="BF1190" s="134" t="s">
        <v>7759</v>
      </c>
      <c r="BG1190" s="134" t="s">
        <v>7751</v>
      </c>
      <c r="BH1190" s="329" t="s">
        <v>7760</v>
      </c>
      <c r="BI1190" s="329" t="s">
        <v>7760</v>
      </c>
      <c r="BK1190" s="134" t="s">
        <v>7684</v>
      </c>
      <c r="BP1190" s="134" t="s">
        <v>7753</v>
      </c>
      <c r="BQ1190" s="134" t="s">
        <v>7753</v>
      </c>
      <c r="BR1190" s="134" t="s">
        <v>7751</v>
      </c>
      <c r="BS1190" s="235" t="s">
        <v>7760</v>
      </c>
      <c r="BT1190" s="235">
        <v>5</v>
      </c>
      <c r="BU1190" s="235" t="s">
        <v>7656</v>
      </c>
      <c r="BW1190" s="235">
        <v>4.7</v>
      </c>
      <c r="BY1190" s="338">
        <v>0.08</v>
      </c>
      <c r="BZ1190" s="134" t="s">
        <v>7759</v>
      </c>
      <c r="CB1190" s="134" t="s">
        <v>7751</v>
      </c>
      <c r="CC1190" s="134" t="s">
        <v>7753</v>
      </c>
      <c r="CE1190" s="134" t="s">
        <v>7751</v>
      </c>
      <c r="CF1190" s="134" t="s">
        <v>7759</v>
      </c>
      <c r="CO1190" s="134" t="s">
        <v>7751</v>
      </c>
      <c r="CP1190" s="134" t="s">
        <v>7759</v>
      </c>
    </row>
    <row r="1191" spans="1:94" x14ac:dyDescent="0.25">
      <c r="A1191" s="134" t="s">
        <v>14</v>
      </c>
      <c r="B1191" s="134" t="s">
        <v>2147</v>
      </c>
      <c r="C1191" s="134" t="s">
        <v>7761</v>
      </c>
      <c r="D1191" s="26" t="s">
        <v>7761</v>
      </c>
      <c r="E1191" s="180" t="s">
        <v>7677</v>
      </c>
      <c r="F1191" s="201" t="s">
        <v>7678</v>
      </c>
      <c r="G1191" s="201" t="s">
        <v>7679</v>
      </c>
      <c r="H1191" s="226" t="s">
        <v>2152</v>
      </c>
      <c r="L1191" s="133" t="s">
        <v>7680</v>
      </c>
      <c r="M1191" s="133" t="s">
        <v>7762</v>
      </c>
      <c r="N1191" s="133" t="s">
        <v>7682</v>
      </c>
      <c r="P1191" s="134">
        <v>20010816</v>
      </c>
      <c r="Q1191" s="133" t="s">
        <v>7683</v>
      </c>
      <c r="R1191" s="134" t="s">
        <v>14</v>
      </c>
      <c r="S1191" s="134" t="s">
        <v>7761</v>
      </c>
      <c r="X1191" s="134" t="s">
        <v>7761</v>
      </c>
      <c r="Y1191" s="216" t="s">
        <v>7677</v>
      </c>
      <c r="AB1191" s="134" t="str">
        <f t="shared" si="64"/>
        <v/>
      </c>
      <c r="AC1191" s="134" t="str">
        <f t="shared" si="65"/>
        <v/>
      </c>
      <c r="AD1191" s="134" t="str">
        <f t="shared" si="66"/>
        <v/>
      </c>
      <c r="AF1191" s="134" t="str">
        <f t="shared" si="67"/>
        <v/>
      </c>
      <c r="AG1191" s="134" t="str">
        <f t="shared" si="68"/>
        <v/>
      </c>
      <c r="AH1191" s="134" t="str">
        <f t="shared" si="69"/>
        <v/>
      </c>
      <c r="AJ1191" s="134">
        <v>400</v>
      </c>
      <c r="AK1191" s="235" t="s">
        <v>2157</v>
      </c>
      <c r="AL1191" s="133">
        <v>99</v>
      </c>
      <c r="AM1191" s="134" t="s">
        <v>2158</v>
      </c>
      <c r="AN1191" s="235">
        <v>99</v>
      </c>
      <c r="AO1191" s="134" t="s">
        <v>7761</v>
      </c>
      <c r="AP1191" s="216" t="s">
        <v>7677</v>
      </c>
      <c r="AQ1191" s="133" t="s">
        <v>7762</v>
      </c>
      <c r="AU1191" s="134">
        <v>400</v>
      </c>
      <c r="AV1191" s="235" t="s">
        <v>7684</v>
      </c>
      <c r="AW1191" s="235">
        <v>13</v>
      </c>
      <c r="AX1191" s="133" t="s">
        <v>2160</v>
      </c>
      <c r="AY1191" s="235">
        <v>0</v>
      </c>
      <c r="AZ1191" s="134" t="s">
        <v>7677</v>
      </c>
      <c r="BA1191" s="133" t="s">
        <v>4589</v>
      </c>
      <c r="BB1191" s="235">
        <v>0</v>
      </c>
      <c r="BC1191" s="134" t="s">
        <v>7684</v>
      </c>
      <c r="BE1191" s="134" t="s">
        <v>7684</v>
      </c>
      <c r="BF1191" s="134" t="s">
        <v>7763</v>
      </c>
      <c r="BG1191" s="134" t="s">
        <v>7761</v>
      </c>
      <c r="BH1191" s="329" t="s">
        <v>7764</v>
      </c>
      <c r="BI1191" s="329" t="s">
        <v>7764</v>
      </c>
      <c r="BK1191" s="134" t="s">
        <v>7684</v>
      </c>
      <c r="BP1191" s="134" t="s">
        <v>7762</v>
      </c>
      <c r="BQ1191" s="134" t="s">
        <v>7762</v>
      </c>
      <c r="BR1191" s="134" t="s">
        <v>7761</v>
      </c>
      <c r="BS1191" s="235" t="s">
        <v>7764</v>
      </c>
      <c r="BT1191" s="235">
        <v>5</v>
      </c>
      <c r="BU1191" s="235" t="s">
        <v>7656</v>
      </c>
      <c r="BW1191" s="235">
        <v>4.8</v>
      </c>
      <c r="BY1191" s="338">
        <v>0.08</v>
      </c>
      <c r="BZ1191" s="134" t="s">
        <v>7763</v>
      </c>
      <c r="CB1191" s="134" t="s">
        <v>7761</v>
      </c>
      <c r="CC1191" s="134" t="s">
        <v>7762</v>
      </c>
      <c r="CE1191" s="134" t="s">
        <v>7761</v>
      </c>
      <c r="CF1191" s="134" t="s">
        <v>7763</v>
      </c>
      <c r="CO1191" s="134" t="s">
        <v>7761</v>
      </c>
      <c r="CP1191" s="134" t="s">
        <v>7763</v>
      </c>
    </row>
    <row r="1192" spans="1:94" x14ac:dyDescent="0.25">
      <c r="A1192" s="134" t="s">
        <v>14</v>
      </c>
      <c r="B1192" s="134" t="s">
        <v>2147</v>
      </c>
      <c r="C1192" s="134" t="s">
        <v>7765</v>
      </c>
      <c r="D1192" s="26" t="s">
        <v>7765</v>
      </c>
      <c r="E1192" s="180" t="s">
        <v>7677</v>
      </c>
      <c r="F1192" s="201" t="s">
        <v>7678</v>
      </c>
      <c r="G1192" s="201" t="s">
        <v>7679</v>
      </c>
      <c r="H1192" s="226" t="s">
        <v>2152</v>
      </c>
      <c r="L1192" s="133" t="s">
        <v>7680</v>
      </c>
      <c r="M1192" s="133" t="s">
        <v>7766</v>
      </c>
      <c r="N1192" s="133" t="s">
        <v>7682</v>
      </c>
      <c r="P1192" s="134">
        <v>20010816</v>
      </c>
      <c r="Q1192" s="133" t="s">
        <v>7683</v>
      </c>
      <c r="R1192" s="134" t="s">
        <v>14</v>
      </c>
      <c r="S1192" s="134" t="s">
        <v>7765</v>
      </c>
      <c r="X1192" s="134" t="s">
        <v>7765</v>
      </c>
      <c r="Y1192" s="216" t="s">
        <v>7677</v>
      </c>
      <c r="AB1192" s="134" t="str">
        <f t="shared" si="64"/>
        <v/>
      </c>
      <c r="AC1192" s="134" t="str">
        <f t="shared" si="65"/>
        <v/>
      </c>
      <c r="AD1192" s="134" t="str">
        <f t="shared" si="66"/>
        <v/>
      </c>
      <c r="AF1192" s="134" t="str">
        <f t="shared" si="67"/>
        <v/>
      </c>
      <c r="AG1192" s="134" t="str">
        <f t="shared" si="68"/>
        <v/>
      </c>
      <c r="AH1192" s="134" t="str">
        <f t="shared" si="69"/>
        <v/>
      </c>
      <c r="AJ1192" s="134">
        <v>400</v>
      </c>
      <c r="AK1192" s="235" t="s">
        <v>2157</v>
      </c>
      <c r="AL1192" s="133">
        <v>99</v>
      </c>
      <c r="AM1192" s="134" t="s">
        <v>2158</v>
      </c>
      <c r="AN1192" s="235">
        <v>99</v>
      </c>
      <c r="AO1192" s="134" t="s">
        <v>7765</v>
      </c>
      <c r="AP1192" s="216" t="s">
        <v>7677</v>
      </c>
      <c r="AQ1192" s="133" t="s">
        <v>7766</v>
      </c>
      <c r="AU1192" s="134">
        <v>400</v>
      </c>
      <c r="AV1192" s="235" t="s">
        <v>7684</v>
      </c>
      <c r="AW1192" s="235">
        <v>13</v>
      </c>
      <c r="AX1192" s="133" t="s">
        <v>2160</v>
      </c>
      <c r="AY1192" s="235">
        <v>0</v>
      </c>
      <c r="AZ1192" s="134" t="s">
        <v>7677</v>
      </c>
      <c r="BA1192" s="133" t="s">
        <v>4589</v>
      </c>
      <c r="BB1192" s="235">
        <v>0</v>
      </c>
      <c r="BC1192" s="134" t="s">
        <v>7684</v>
      </c>
      <c r="BE1192" s="134" t="s">
        <v>7684</v>
      </c>
      <c r="BF1192" s="134" t="s">
        <v>7767</v>
      </c>
      <c r="BG1192" s="134" t="s">
        <v>7765</v>
      </c>
      <c r="BH1192" s="329" t="s">
        <v>7768</v>
      </c>
      <c r="BI1192" s="329" t="s">
        <v>7768</v>
      </c>
      <c r="BK1192" s="134" t="s">
        <v>7684</v>
      </c>
      <c r="BP1192" s="134" t="s">
        <v>7766</v>
      </c>
      <c r="BQ1192" s="134" t="s">
        <v>7766</v>
      </c>
      <c r="BR1192" s="134" t="s">
        <v>7765</v>
      </c>
      <c r="BS1192" s="235" t="s">
        <v>7768</v>
      </c>
      <c r="BT1192" s="235">
        <v>5</v>
      </c>
      <c r="BU1192" s="235" t="s">
        <v>7656</v>
      </c>
      <c r="BW1192" s="235">
        <v>5.3</v>
      </c>
      <c r="BY1192" s="338">
        <v>0.08</v>
      </c>
      <c r="BZ1192" s="134" t="s">
        <v>7767</v>
      </c>
      <c r="CB1192" s="134" t="s">
        <v>7765</v>
      </c>
      <c r="CC1192" s="134" t="s">
        <v>7766</v>
      </c>
      <c r="CE1192" s="134" t="s">
        <v>7765</v>
      </c>
      <c r="CF1192" s="134" t="s">
        <v>7767</v>
      </c>
      <c r="CO1192" s="134" t="s">
        <v>7765</v>
      </c>
      <c r="CP1192" s="134" t="s">
        <v>7767</v>
      </c>
    </row>
    <row r="1193" spans="1:94" x14ac:dyDescent="0.25">
      <c r="A1193" s="134" t="s">
        <v>14</v>
      </c>
      <c r="B1193" s="134" t="s">
        <v>2147</v>
      </c>
      <c r="C1193" s="134" t="s">
        <v>7769</v>
      </c>
      <c r="D1193" s="26" t="s">
        <v>7769</v>
      </c>
      <c r="E1193" s="180" t="s">
        <v>7677</v>
      </c>
      <c r="F1193" s="201" t="s">
        <v>7678</v>
      </c>
      <c r="G1193" s="201" t="s">
        <v>7679</v>
      </c>
      <c r="H1193" s="226" t="s">
        <v>2152</v>
      </c>
      <c r="L1193" s="133" t="s">
        <v>7680</v>
      </c>
      <c r="M1193" s="133" t="s">
        <v>7770</v>
      </c>
      <c r="N1193" s="133" t="s">
        <v>7682</v>
      </c>
      <c r="P1193" s="134">
        <v>20010816</v>
      </c>
      <c r="Q1193" s="133" t="s">
        <v>7683</v>
      </c>
      <c r="R1193" s="134" t="s">
        <v>14</v>
      </c>
      <c r="S1193" s="134" t="s">
        <v>7769</v>
      </c>
      <c r="X1193" s="134" t="s">
        <v>7769</v>
      </c>
      <c r="Y1193" s="216" t="s">
        <v>7677</v>
      </c>
      <c r="AB1193" s="134" t="str">
        <f t="shared" si="64"/>
        <v/>
      </c>
      <c r="AC1193" s="134" t="str">
        <f t="shared" si="65"/>
        <v/>
      </c>
      <c r="AD1193" s="134" t="str">
        <f t="shared" si="66"/>
        <v/>
      </c>
      <c r="AF1193" s="134" t="str">
        <f t="shared" si="67"/>
        <v/>
      </c>
      <c r="AG1193" s="134" t="str">
        <f t="shared" si="68"/>
        <v/>
      </c>
      <c r="AH1193" s="134" t="str">
        <f t="shared" si="69"/>
        <v/>
      </c>
      <c r="AJ1193" s="134">
        <v>400</v>
      </c>
      <c r="AK1193" s="235" t="s">
        <v>2157</v>
      </c>
      <c r="AL1193" s="133">
        <v>99</v>
      </c>
      <c r="AM1193" s="134" t="s">
        <v>2158</v>
      </c>
      <c r="AN1193" s="235">
        <v>99</v>
      </c>
      <c r="AO1193" s="134" t="s">
        <v>7769</v>
      </c>
      <c r="AP1193" s="216" t="s">
        <v>7677</v>
      </c>
      <c r="AQ1193" s="133" t="s">
        <v>7770</v>
      </c>
      <c r="AU1193" s="134">
        <v>400</v>
      </c>
      <c r="AV1193" s="235" t="s">
        <v>7684</v>
      </c>
      <c r="AW1193" s="235">
        <v>13</v>
      </c>
      <c r="AX1193" s="133" t="s">
        <v>2160</v>
      </c>
      <c r="AY1193" s="235">
        <v>0</v>
      </c>
      <c r="AZ1193" s="134" t="s">
        <v>7677</v>
      </c>
      <c r="BA1193" s="133" t="s">
        <v>4589</v>
      </c>
      <c r="BB1193" s="235">
        <v>0</v>
      </c>
      <c r="BC1193" s="134" t="s">
        <v>7684</v>
      </c>
      <c r="BE1193" s="134" t="s">
        <v>7684</v>
      </c>
      <c r="BF1193" s="134" t="s">
        <v>7771</v>
      </c>
      <c r="BG1193" s="134" t="s">
        <v>7769</v>
      </c>
      <c r="BH1193" s="329" t="s">
        <v>7772</v>
      </c>
      <c r="BI1193" s="329" t="s">
        <v>7772</v>
      </c>
      <c r="BK1193" s="134" t="s">
        <v>7684</v>
      </c>
      <c r="BP1193" s="134" t="s">
        <v>7770</v>
      </c>
      <c r="BQ1193" s="134" t="s">
        <v>7770</v>
      </c>
      <c r="BR1193" s="134" t="s">
        <v>7769</v>
      </c>
      <c r="BS1193" s="235" t="s">
        <v>7772</v>
      </c>
      <c r="BT1193" s="235">
        <v>5</v>
      </c>
      <c r="BU1193" s="235" t="s">
        <v>7656</v>
      </c>
      <c r="BW1193" s="235">
        <v>5.3</v>
      </c>
      <c r="BY1193" s="338">
        <v>0.08</v>
      </c>
      <c r="BZ1193" s="134" t="s">
        <v>7771</v>
      </c>
      <c r="CB1193" s="134" t="s">
        <v>7769</v>
      </c>
      <c r="CC1193" s="134" t="s">
        <v>7770</v>
      </c>
      <c r="CE1193" s="134" t="s">
        <v>7769</v>
      </c>
      <c r="CF1193" s="134" t="s">
        <v>7771</v>
      </c>
      <c r="CO1193" s="134" t="s">
        <v>7769</v>
      </c>
      <c r="CP1193" s="134" t="s">
        <v>7771</v>
      </c>
    </row>
    <row r="1194" spans="1:94" x14ac:dyDescent="0.25">
      <c r="A1194" s="134" t="s">
        <v>14</v>
      </c>
      <c r="B1194" s="134" t="s">
        <v>2147</v>
      </c>
      <c r="C1194" s="134" t="s">
        <v>7773</v>
      </c>
      <c r="D1194" s="26" t="s">
        <v>7773</v>
      </c>
      <c r="E1194" s="180" t="s">
        <v>7677</v>
      </c>
      <c r="F1194" s="201" t="s">
        <v>7678</v>
      </c>
      <c r="G1194" s="201" t="s">
        <v>7679</v>
      </c>
      <c r="H1194" s="226" t="s">
        <v>2152</v>
      </c>
      <c r="L1194" s="133" t="s">
        <v>7680</v>
      </c>
      <c r="M1194" s="133" t="s">
        <v>7774</v>
      </c>
      <c r="N1194" s="133" t="s">
        <v>7682</v>
      </c>
      <c r="P1194" s="134">
        <v>20010816</v>
      </c>
      <c r="Q1194" s="133" t="s">
        <v>7683</v>
      </c>
      <c r="R1194" s="134" t="s">
        <v>14</v>
      </c>
      <c r="S1194" s="134" t="s">
        <v>7773</v>
      </c>
      <c r="X1194" s="134" t="s">
        <v>7773</v>
      </c>
      <c r="Y1194" s="216" t="s">
        <v>7677</v>
      </c>
      <c r="AB1194" s="134" t="str">
        <f t="shared" si="64"/>
        <v/>
      </c>
      <c r="AC1194" s="134" t="str">
        <f t="shared" si="65"/>
        <v/>
      </c>
      <c r="AD1194" s="134" t="str">
        <f t="shared" si="66"/>
        <v/>
      </c>
      <c r="AF1194" s="134" t="str">
        <f t="shared" si="67"/>
        <v/>
      </c>
      <c r="AG1194" s="134" t="str">
        <f t="shared" si="68"/>
        <v/>
      </c>
      <c r="AH1194" s="134" t="str">
        <f t="shared" si="69"/>
        <v/>
      </c>
      <c r="AJ1194" s="134">
        <v>500</v>
      </c>
      <c r="AK1194" s="235" t="s">
        <v>2452</v>
      </c>
      <c r="AL1194" s="133">
        <v>99</v>
      </c>
      <c r="AM1194" s="134" t="s">
        <v>2158</v>
      </c>
      <c r="AN1194" s="235">
        <v>99</v>
      </c>
      <c r="AO1194" s="134" t="s">
        <v>7773</v>
      </c>
      <c r="AP1194" s="216" t="s">
        <v>7677</v>
      </c>
      <c r="AQ1194" s="133" t="s">
        <v>7774</v>
      </c>
      <c r="AU1194" s="134">
        <v>500</v>
      </c>
      <c r="AV1194" s="235" t="s">
        <v>7684</v>
      </c>
      <c r="AW1194" s="235">
        <v>13</v>
      </c>
      <c r="AX1194" s="133" t="s">
        <v>2160</v>
      </c>
      <c r="AY1194" s="235">
        <v>0</v>
      </c>
      <c r="AZ1194" s="134" t="s">
        <v>7677</v>
      </c>
      <c r="BA1194" s="133" t="s">
        <v>4589</v>
      </c>
      <c r="BB1194" s="235">
        <v>0</v>
      </c>
      <c r="BC1194" s="134" t="s">
        <v>7684</v>
      </c>
      <c r="BE1194" s="134" t="s">
        <v>7684</v>
      </c>
      <c r="BF1194" s="134" t="s">
        <v>7775</v>
      </c>
      <c r="BG1194" s="134" t="s">
        <v>7773</v>
      </c>
      <c r="BH1194" s="329" t="s">
        <v>7776</v>
      </c>
      <c r="BI1194" s="329" t="s">
        <v>7776</v>
      </c>
      <c r="BK1194" s="134" t="s">
        <v>7684</v>
      </c>
      <c r="BP1194" s="134" t="s">
        <v>7774</v>
      </c>
      <c r="BQ1194" s="134" t="s">
        <v>7774</v>
      </c>
      <c r="BR1194" s="134" t="s">
        <v>7773</v>
      </c>
      <c r="BS1194" s="235" t="s">
        <v>7776</v>
      </c>
      <c r="BT1194" s="235">
        <v>5</v>
      </c>
      <c r="BU1194" s="235" t="s">
        <v>7656</v>
      </c>
      <c r="BW1194" s="235">
        <v>5.5</v>
      </c>
      <c r="BY1194" s="338">
        <v>0.08</v>
      </c>
      <c r="BZ1194" s="134" t="s">
        <v>7775</v>
      </c>
      <c r="CB1194" s="134" t="s">
        <v>7773</v>
      </c>
      <c r="CC1194" s="134" t="s">
        <v>7774</v>
      </c>
      <c r="CE1194" s="134" t="s">
        <v>7773</v>
      </c>
      <c r="CF1194" s="134" t="s">
        <v>7775</v>
      </c>
      <c r="CO1194" s="134" t="s">
        <v>7773</v>
      </c>
      <c r="CP1194" s="134" t="s">
        <v>7775</v>
      </c>
    </row>
    <row r="1195" spans="1:94" x14ac:dyDescent="0.25">
      <c r="A1195" s="134" t="s">
        <v>14</v>
      </c>
      <c r="B1195" s="134" t="s">
        <v>2147</v>
      </c>
      <c r="C1195" s="134" t="s">
        <v>7777</v>
      </c>
      <c r="D1195" s="26" t="s">
        <v>7777</v>
      </c>
      <c r="E1195" s="180" t="s">
        <v>7677</v>
      </c>
      <c r="F1195" s="201" t="s">
        <v>7678</v>
      </c>
      <c r="G1195" s="201" t="s">
        <v>7679</v>
      </c>
      <c r="H1195" s="226" t="s">
        <v>2152</v>
      </c>
      <c r="L1195" s="133" t="s">
        <v>7680</v>
      </c>
      <c r="M1195" s="133" t="s">
        <v>7778</v>
      </c>
      <c r="N1195" s="133" t="s">
        <v>7682</v>
      </c>
      <c r="P1195" s="134">
        <v>20010816</v>
      </c>
      <c r="Q1195" s="133" t="s">
        <v>7683</v>
      </c>
      <c r="R1195" s="134" t="s">
        <v>14</v>
      </c>
      <c r="S1195" s="134" t="s">
        <v>7777</v>
      </c>
      <c r="X1195" s="134" t="s">
        <v>7777</v>
      </c>
      <c r="Y1195" s="216" t="s">
        <v>7677</v>
      </c>
      <c r="AB1195" s="134" t="str">
        <f t="shared" si="64"/>
        <v/>
      </c>
      <c r="AC1195" s="134" t="str">
        <f t="shared" si="65"/>
        <v/>
      </c>
      <c r="AD1195" s="134" t="str">
        <f t="shared" si="66"/>
        <v/>
      </c>
      <c r="AF1195" s="134" t="str">
        <f t="shared" si="67"/>
        <v/>
      </c>
      <c r="AG1195" s="134" t="str">
        <f t="shared" si="68"/>
        <v/>
      </c>
      <c r="AH1195" s="134" t="str">
        <f t="shared" si="69"/>
        <v/>
      </c>
      <c r="AJ1195" s="134">
        <v>400</v>
      </c>
      <c r="AK1195" s="235" t="s">
        <v>2157</v>
      </c>
      <c r="AL1195" s="133">
        <v>99</v>
      </c>
      <c r="AM1195" s="134" t="s">
        <v>2158</v>
      </c>
      <c r="AN1195" s="235">
        <v>99</v>
      </c>
      <c r="AO1195" s="134" t="s">
        <v>7777</v>
      </c>
      <c r="AP1195" s="216" t="s">
        <v>7677</v>
      </c>
      <c r="AQ1195" s="133" t="s">
        <v>7778</v>
      </c>
      <c r="AU1195" s="134">
        <v>400</v>
      </c>
      <c r="AV1195" s="235" t="s">
        <v>7684</v>
      </c>
      <c r="AW1195" s="235">
        <v>13</v>
      </c>
      <c r="AX1195" s="133" t="s">
        <v>2160</v>
      </c>
      <c r="AY1195" s="235">
        <v>1</v>
      </c>
      <c r="AZ1195" s="134" t="s">
        <v>7677</v>
      </c>
      <c r="BA1195" s="133" t="s">
        <v>2161</v>
      </c>
      <c r="BB1195" s="235">
        <v>0</v>
      </c>
      <c r="BC1195" s="134" t="s">
        <v>7684</v>
      </c>
      <c r="BE1195" s="134" t="s">
        <v>7684</v>
      </c>
      <c r="BF1195" s="134" t="s">
        <v>7779</v>
      </c>
      <c r="BG1195" s="134" t="s">
        <v>7777</v>
      </c>
      <c r="BH1195" s="329" t="s">
        <v>7780</v>
      </c>
      <c r="BI1195" s="329" t="s">
        <v>7780</v>
      </c>
      <c r="BK1195" s="134" t="s">
        <v>7684</v>
      </c>
      <c r="BP1195" s="134" t="s">
        <v>7778</v>
      </c>
      <c r="BQ1195" s="134" t="s">
        <v>7778</v>
      </c>
      <c r="BR1195" s="134" t="s">
        <v>7777</v>
      </c>
      <c r="BS1195" s="235" t="s">
        <v>7780</v>
      </c>
      <c r="BT1195" s="235">
        <v>5</v>
      </c>
      <c r="BU1195" s="235" t="s">
        <v>7656</v>
      </c>
      <c r="BW1195" s="235">
        <v>5.5</v>
      </c>
      <c r="BY1195" s="338">
        <v>0.08</v>
      </c>
      <c r="BZ1195" s="134" t="s">
        <v>7779</v>
      </c>
      <c r="CB1195" s="134" t="s">
        <v>7777</v>
      </c>
      <c r="CC1195" s="134" t="s">
        <v>7778</v>
      </c>
      <c r="CE1195" s="134" t="s">
        <v>7777</v>
      </c>
      <c r="CF1195" s="134" t="s">
        <v>7779</v>
      </c>
      <c r="CO1195" s="134" t="s">
        <v>7777</v>
      </c>
      <c r="CP1195" s="134" t="s">
        <v>7779</v>
      </c>
    </row>
    <row r="1196" spans="1:94" x14ac:dyDescent="0.25">
      <c r="A1196" s="134" t="s">
        <v>14</v>
      </c>
      <c r="B1196" s="134" t="s">
        <v>2147</v>
      </c>
      <c r="C1196" s="134" t="s">
        <v>7781</v>
      </c>
      <c r="D1196" s="26" t="s">
        <v>7781</v>
      </c>
      <c r="E1196" s="180" t="s">
        <v>7677</v>
      </c>
      <c r="F1196" s="201" t="s">
        <v>7678</v>
      </c>
      <c r="G1196" s="201" t="s">
        <v>7679</v>
      </c>
      <c r="H1196" s="226" t="s">
        <v>2152</v>
      </c>
      <c r="L1196" s="133" t="s">
        <v>7680</v>
      </c>
      <c r="M1196" s="133" t="s">
        <v>7782</v>
      </c>
      <c r="N1196" s="133" t="s">
        <v>7682</v>
      </c>
      <c r="P1196" s="134">
        <v>20010816</v>
      </c>
      <c r="Q1196" s="133" t="s">
        <v>7683</v>
      </c>
      <c r="R1196" s="134" t="s">
        <v>14</v>
      </c>
      <c r="S1196" s="134" t="s">
        <v>7781</v>
      </c>
      <c r="X1196" s="134" t="s">
        <v>7781</v>
      </c>
      <c r="Y1196" s="216" t="s">
        <v>7677</v>
      </c>
      <c r="AB1196" s="134" t="str">
        <f t="shared" si="64"/>
        <v/>
      </c>
      <c r="AC1196" s="134" t="str">
        <f t="shared" si="65"/>
        <v/>
      </c>
      <c r="AD1196" s="134" t="str">
        <f t="shared" si="66"/>
        <v/>
      </c>
      <c r="AF1196" s="134" t="str">
        <f t="shared" si="67"/>
        <v/>
      </c>
      <c r="AG1196" s="134" t="str">
        <f t="shared" si="68"/>
        <v/>
      </c>
      <c r="AH1196" s="134" t="str">
        <f t="shared" si="69"/>
        <v/>
      </c>
      <c r="AJ1196" s="134">
        <v>400</v>
      </c>
      <c r="AK1196" s="235" t="s">
        <v>2157</v>
      </c>
      <c r="AL1196" s="133">
        <v>99</v>
      </c>
      <c r="AM1196" s="134" t="s">
        <v>2158</v>
      </c>
      <c r="AN1196" s="235">
        <v>99</v>
      </c>
      <c r="AO1196" s="134" t="s">
        <v>7781</v>
      </c>
      <c r="AP1196" s="216" t="s">
        <v>7677</v>
      </c>
      <c r="AQ1196" s="133" t="s">
        <v>7782</v>
      </c>
      <c r="AU1196" s="134">
        <v>400</v>
      </c>
      <c r="AV1196" s="235" t="s">
        <v>7684</v>
      </c>
      <c r="AW1196" s="235">
        <v>13</v>
      </c>
      <c r="AX1196" s="133" t="s">
        <v>2160</v>
      </c>
      <c r="AY1196" s="235">
        <v>1</v>
      </c>
      <c r="AZ1196" s="134" t="s">
        <v>7677</v>
      </c>
      <c r="BA1196" s="133" t="s">
        <v>2161</v>
      </c>
      <c r="BB1196" s="235">
        <v>0</v>
      </c>
      <c r="BC1196" s="134" t="s">
        <v>7684</v>
      </c>
      <c r="BE1196" s="134" t="s">
        <v>7684</v>
      </c>
      <c r="BF1196" s="134" t="s">
        <v>7783</v>
      </c>
      <c r="BG1196" s="134" t="s">
        <v>7781</v>
      </c>
      <c r="BH1196" s="329" t="s">
        <v>7784</v>
      </c>
      <c r="BI1196" s="329" t="s">
        <v>7784</v>
      </c>
      <c r="BK1196" s="134" t="s">
        <v>7684</v>
      </c>
      <c r="BP1196" s="134" t="s">
        <v>7782</v>
      </c>
      <c r="BQ1196" s="134" t="s">
        <v>7782</v>
      </c>
      <c r="BR1196" s="134" t="s">
        <v>7781</v>
      </c>
      <c r="BS1196" s="235" t="s">
        <v>7784</v>
      </c>
      <c r="BT1196" s="235">
        <v>5</v>
      </c>
      <c r="BU1196" s="235" t="s">
        <v>7656</v>
      </c>
      <c r="BW1196" s="235">
        <v>6.5</v>
      </c>
      <c r="BY1196" s="338">
        <v>0.08</v>
      </c>
      <c r="BZ1196" s="134" t="s">
        <v>7783</v>
      </c>
      <c r="CB1196" s="134" t="s">
        <v>7781</v>
      </c>
      <c r="CC1196" s="134" t="s">
        <v>7782</v>
      </c>
      <c r="CE1196" s="134" t="s">
        <v>7781</v>
      </c>
      <c r="CF1196" s="134" t="s">
        <v>7783</v>
      </c>
      <c r="CO1196" s="134" t="s">
        <v>7781</v>
      </c>
      <c r="CP1196" s="134" t="s">
        <v>7783</v>
      </c>
    </row>
    <row r="1197" spans="1:94" x14ac:dyDescent="0.25">
      <c r="A1197" s="134" t="s">
        <v>14</v>
      </c>
      <c r="B1197" s="134" t="s">
        <v>2147</v>
      </c>
      <c r="C1197" s="134" t="s">
        <v>7785</v>
      </c>
      <c r="D1197" s="26" t="s">
        <v>7785</v>
      </c>
      <c r="E1197" s="180" t="s">
        <v>7677</v>
      </c>
      <c r="F1197" s="201" t="s">
        <v>7678</v>
      </c>
      <c r="G1197" s="201" t="s">
        <v>7679</v>
      </c>
      <c r="H1197" s="226" t="s">
        <v>2152</v>
      </c>
      <c r="L1197" s="133" t="s">
        <v>7680</v>
      </c>
      <c r="M1197" s="133" t="s">
        <v>7786</v>
      </c>
      <c r="N1197" s="133" t="s">
        <v>7682</v>
      </c>
      <c r="P1197" s="134">
        <v>20010816</v>
      </c>
      <c r="Q1197" s="133" t="s">
        <v>7683</v>
      </c>
      <c r="R1197" s="134" t="s">
        <v>14</v>
      </c>
      <c r="S1197" s="134" t="s">
        <v>7785</v>
      </c>
      <c r="X1197" s="134" t="s">
        <v>7785</v>
      </c>
      <c r="Y1197" s="216" t="s">
        <v>7677</v>
      </c>
      <c r="AB1197" s="134" t="str">
        <f t="shared" si="64"/>
        <v/>
      </c>
      <c r="AC1197" s="134" t="str">
        <f t="shared" si="65"/>
        <v/>
      </c>
      <c r="AD1197" s="134" t="str">
        <f t="shared" si="66"/>
        <v/>
      </c>
      <c r="AF1197" s="134" t="str">
        <f t="shared" si="67"/>
        <v/>
      </c>
      <c r="AG1197" s="134" t="str">
        <f t="shared" si="68"/>
        <v/>
      </c>
      <c r="AH1197" s="134" t="str">
        <f t="shared" si="69"/>
        <v/>
      </c>
      <c r="AJ1197" s="134">
        <v>400</v>
      </c>
      <c r="AK1197" s="235" t="s">
        <v>2157</v>
      </c>
      <c r="AL1197" s="133">
        <v>99</v>
      </c>
      <c r="AM1197" s="134" t="s">
        <v>2158</v>
      </c>
      <c r="AN1197" s="235">
        <v>99</v>
      </c>
      <c r="AO1197" s="134" t="s">
        <v>7785</v>
      </c>
      <c r="AP1197" s="216" t="s">
        <v>7677</v>
      </c>
      <c r="AQ1197" s="133" t="s">
        <v>7786</v>
      </c>
      <c r="AU1197" s="134">
        <v>400</v>
      </c>
      <c r="AV1197" s="235" t="s">
        <v>7684</v>
      </c>
      <c r="AW1197" s="235">
        <v>13</v>
      </c>
      <c r="AX1197" s="133" t="s">
        <v>2160</v>
      </c>
      <c r="AY1197" s="235">
        <v>1</v>
      </c>
      <c r="AZ1197" s="134" t="s">
        <v>7677</v>
      </c>
      <c r="BA1197" s="133" t="s">
        <v>2161</v>
      </c>
      <c r="BB1197" s="235">
        <v>0</v>
      </c>
      <c r="BC1197" s="134" t="s">
        <v>7684</v>
      </c>
      <c r="BE1197" s="134" t="s">
        <v>7684</v>
      </c>
      <c r="BF1197" s="134" t="s">
        <v>7787</v>
      </c>
      <c r="BG1197" s="134" t="s">
        <v>7785</v>
      </c>
      <c r="BH1197" s="329" t="s">
        <v>7788</v>
      </c>
      <c r="BI1197" s="329" t="s">
        <v>7788</v>
      </c>
      <c r="BK1197" s="134" t="s">
        <v>7684</v>
      </c>
      <c r="BP1197" s="134" t="s">
        <v>7786</v>
      </c>
      <c r="BQ1197" s="134" t="s">
        <v>7786</v>
      </c>
      <c r="BR1197" s="134" t="s">
        <v>7785</v>
      </c>
      <c r="BS1197" s="235" t="s">
        <v>7788</v>
      </c>
      <c r="BT1197" s="235">
        <v>5</v>
      </c>
      <c r="BU1197" s="235" t="s">
        <v>7656</v>
      </c>
      <c r="BW1197" s="235">
        <v>4.5</v>
      </c>
      <c r="BY1197" s="338">
        <v>0.08</v>
      </c>
      <c r="BZ1197" s="134" t="s">
        <v>7787</v>
      </c>
      <c r="CB1197" s="134" t="s">
        <v>7785</v>
      </c>
      <c r="CC1197" s="134" t="s">
        <v>7786</v>
      </c>
      <c r="CE1197" s="134" t="s">
        <v>7785</v>
      </c>
      <c r="CF1197" s="134" t="s">
        <v>7787</v>
      </c>
      <c r="CO1197" s="134" t="s">
        <v>7785</v>
      </c>
      <c r="CP1197" s="134" t="s">
        <v>7787</v>
      </c>
    </row>
    <row r="1198" spans="1:94" x14ac:dyDescent="0.25">
      <c r="A1198" s="134" t="s">
        <v>14</v>
      </c>
      <c r="B1198" s="134" t="s">
        <v>2147</v>
      </c>
      <c r="C1198" s="134" t="s">
        <v>7789</v>
      </c>
      <c r="D1198" s="26" t="s">
        <v>7789</v>
      </c>
      <c r="E1198" s="180" t="s">
        <v>7677</v>
      </c>
      <c r="F1198" s="201" t="s">
        <v>7678</v>
      </c>
      <c r="G1198" s="201" t="s">
        <v>7679</v>
      </c>
      <c r="H1198" s="226" t="s">
        <v>2152</v>
      </c>
      <c r="K1198" s="133" t="s">
        <v>998</v>
      </c>
      <c r="L1198" s="133" t="s">
        <v>7680</v>
      </c>
      <c r="M1198" s="133" t="s">
        <v>7790</v>
      </c>
      <c r="N1198" s="133" t="s">
        <v>7682</v>
      </c>
      <c r="O1198" s="134" t="s">
        <v>7791</v>
      </c>
      <c r="P1198" s="134">
        <v>20010816</v>
      </c>
      <c r="Q1198" s="133" t="s">
        <v>7683</v>
      </c>
      <c r="R1198" s="134" t="s">
        <v>14</v>
      </c>
      <c r="S1198" s="134" t="s">
        <v>7789</v>
      </c>
      <c r="T1198" s="58" t="s">
        <v>4941</v>
      </c>
      <c r="U1198" s="58" t="s">
        <v>5222</v>
      </c>
      <c r="V1198" s="58" t="s">
        <v>7792</v>
      </c>
      <c r="W1198" s="235">
        <v>125</v>
      </c>
      <c r="X1198" s="134" t="s">
        <v>7789</v>
      </c>
      <c r="Y1198" s="216" t="s">
        <v>7677</v>
      </c>
      <c r="Z1198" s="26">
        <f>1*(AB1198+AC1198/60+AD1198/3600)</f>
        <v>41.06666666666667</v>
      </c>
      <c r="AA1198" s="27">
        <f>1*(AF1198+AG1198/60+AH1198/3600)</f>
        <v>20.100000000000001</v>
      </c>
      <c r="AB1198" s="134" t="str">
        <f t="shared" si="64"/>
        <v>41</v>
      </c>
      <c r="AC1198" s="134" t="str">
        <f t="shared" si="65"/>
        <v>04</v>
      </c>
      <c r="AD1198" s="134" t="str">
        <f t="shared" si="66"/>
        <v>00</v>
      </c>
      <c r="AE1198" s="26" t="s">
        <v>7793</v>
      </c>
      <c r="AF1198" s="134" t="str">
        <f t="shared" si="67"/>
        <v>20</v>
      </c>
      <c r="AG1198" s="134" t="str">
        <f t="shared" si="68"/>
        <v>06</v>
      </c>
      <c r="AH1198" s="134" t="str">
        <f t="shared" si="69"/>
        <v>00</v>
      </c>
      <c r="AI1198" s="27" t="s">
        <v>7794</v>
      </c>
      <c r="AJ1198" s="134">
        <v>300</v>
      </c>
      <c r="AK1198" s="235" t="s">
        <v>4717</v>
      </c>
      <c r="AL1198" s="133">
        <v>40</v>
      </c>
      <c r="AM1198" s="134" t="s">
        <v>2158</v>
      </c>
      <c r="AN1198" s="235">
        <v>40</v>
      </c>
      <c r="AO1198" s="134" t="s">
        <v>7789</v>
      </c>
      <c r="AP1198" s="216" t="s">
        <v>7677</v>
      </c>
      <c r="AQ1198" s="133" t="s">
        <v>7790</v>
      </c>
      <c r="AR1198" s="133" t="s">
        <v>998</v>
      </c>
      <c r="AS1198" s="134" t="s">
        <v>7792</v>
      </c>
      <c r="AU1198" s="134">
        <v>300</v>
      </c>
      <c r="AV1198" s="235" t="s">
        <v>7684</v>
      </c>
      <c r="AW1198" s="235">
        <v>13</v>
      </c>
      <c r="AX1198" s="133" t="s">
        <v>2160</v>
      </c>
      <c r="AY1198" s="235">
        <v>1</v>
      </c>
      <c r="AZ1198" s="134" t="s">
        <v>7677</v>
      </c>
      <c r="BA1198" s="133" t="s">
        <v>2161</v>
      </c>
      <c r="BB1198" s="235">
        <v>0</v>
      </c>
      <c r="BE1198" s="134" t="s">
        <v>7684</v>
      </c>
      <c r="BF1198" s="134" t="s">
        <v>7795</v>
      </c>
      <c r="BG1198" s="134" t="s">
        <v>7789</v>
      </c>
      <c r="BH1198" s="329" t="s">
        <v>7796</v>
      </c>
      <c r="BI1198" s="329" t="s">
        <v>7796</v>
      </c>
      <c r="BK1198" s="134" t="s">
        <v>7684</v>
      </c>
      <c r="BP1198" s="134" t="s">
        <v>7790</v>
      </c>
      <c r="BQ1198" s="134" t="s">
        <v>7790</v>
      </c>
      <c r="BR1198" s="134" t="s">
        <v>7789</v>
      </c>
      <c r="BS1198" s="235" t="s">
        <v>7796</v>
      </c>
      <c r="BT1198" s="235">
        <v>5</v>
      </c>
      <c r="BU1198" s="235" t="s">
        <v>7656</v>
      </c>
      <c r="BW1198" s="235">
        <v>7.5</v>
      </c>
      <c r="BY1198" s="338">
        <v>0.08</v>
      </c>
      <c r="BZ1198" s="134" t="s">
        <v>7795</v>
      </c>
      <c r="CB1198" s="134" t="s">
        <v>7789</v>
      </c>
      <c r="CC1198" s="134" t="s">
        <v>7790</v>
      </c>
      <c r="CE1198" s="134" t="s">
        <v>7789</v>
      </c>
      <c r="CF1198" s="134" t="s">
        <v>7795</v>
      </c>
      <c r="CO1198" s="134" t="s">
        <v>7789</v>
      </c>
      <c r="CP1198" s="134" t="s">
        <v>7795</v>
      </c>
    </row>
    <row r="1199" spans="1:94" x14ac:dyDescent="0.25">
      <c r="A1199" s="134" t="s">
        <v>14</v>
      </c>
      <c r="B1199" s="134" t="s">
        <v>2147</v>
      </c>
      <c r="C1199" s="134" t="s">
        <v>7797</v>
      </c>
      <c r="D1199" s="26" t="s">
        <v>7797</v>
      </c>
      <c r="E1199" s="180" t="s">
        <v>7677</v>
      </c>
      <c r="F1199" s="201" t="s">
        <v>7678</v>
      </c>
      <c r="G1199" s="201" t="s">
        <v>7679</v>
      </c>
      <c r="H1199" s="226" t="s">
        <v>2152</v>
      </c>
      <c r="L1199" s="133" t="s">
        <v>7680</v>
      </c>
      <c r="M1199" s="133" t="s">
        <v>7798</v>
      </c>
      <c r="N1199" s="133" t="s">
        <v>7682</v>
      </c>
      <c r="P1199" s="134">
        <v>20010816</v>
      </c>
      <c r="Q1199" s="133" t="s">
        <v>7683</v>
      </c>
      <c r="R1199" s="134" t="s">
        <v>14</v>
      </c>
      <c r="S1199" s="134" t="s">
        <v>7797</v>
      </c>
      <c r="X1199" s="134" t="s">
        <v>7797</v>
      </c>
      <c r="Y1199" s="216" t="s">
        <v>7677</v>
      </c>
      <c r="AB1199" s="134" t="str">
        <f t="shared" si="64"/>
        <v/>
      </c>
      <c r="AC1199" s="134" t="str">
        <f t="shared" si="65"/>
        <v/>
      </c>
      <c r="AD1199" s="134" t="str">
        <f t="shared" si="66"/>
        <v/>
      </c>
      <c r="AF1199" s="134" t="str">
        <f t="shared" si="67"/>
        <v/>
      </c>
      <c r="AG1199" s="134" t="str">
        <f t="shared" si="68"/>
        <v/>
      </c>
      <c r="AH1199" s="134" t="str">
        <f t="shared" si="69"/>
        <v/>
      </c>
      <c r="AJ1199" s="134">
        <v>400</v>
      </c>
      <c r="AK1199" s="235" t="s">
        <v>2157</v>
      </c>
      <c r="AL1199" s="133">
        <v>99</v>
      </c>
      <c r="AM1199" s="134" t="s">
        <v>2158</v>
      </c>
      <c r="AN1199" s="235">
        <v>99</v>
      </c>
      <c r="AO1199" s="134" t="s">
        <v>7797</v>
      </c>
      <c r="AP1199" s="216" t="s">
        <v>7677</v>
      </c>
      <c r="AQ1199" s="133" t="s">
        <v>7798</v>
      </c>
      <c r="AU1199" s="134">
        <v>400</v>
      </c>
      <c r="AV1199" s="235" t="s">
        <v>7684</v>
      </c>
      <c r="AW1199" s="235">
        <v>13</v>
      </c>
      <c r="AX1199" s="133" t="s">
        <v>2160</v>
      </c>
      <c r="AY1199" s="235">
        <v>1</v>
      </c>
      <c r="AZ1199" s="134" t="s">
        <v>7677</v>
      </c>
      <c r="BA1199" s="133" t="s">
        <v>2161</v>
      </c>
      <c r="BB1199" s="235">
        <v>0</v>
      </c>
      <c r="BC1199" s="134" t="s">
        <v>7684</v>
      </c>
      <c r="BE1199" s="134" t="s">
        <v>7684</v>
      </c>
      <c r="BF1199" s="134" t="s">
        <v>7799</v>
      </c>
      <c r="BG1199" s="134" t="s">
        <v>7797</v>
      </c>
      <c r="BH1199" s="329" t="s">
        <v>7800</v>
      </c>
      <c r="BI1199" s="329" t="s">
        <v>7800</v>
      </c>
      <c r="BK1199" s="134" t="s">
        <v>7684</v>
      </c>
      <c r="BP1199" s="134" t="s">
        <v>7798</v>
      </c>
      <c r="BQ1199" s="134" t="s">
        <v>7798</v>
      </c>
      <c r="BR1199" s="134" t="s">
        <v>7797</v>
      </c>
      <c r="BS1199" s="235" t="s">
        <v>7800</v>
      </c>
      <c r="BT1199" s="235">
        <v>5</v>
      </c>
      <c r="BU1199" s="235" t="s">
        <v>7656</v>
      </c>
      <c r="BW1199" s="235">
        <v>9.5</v>
      </c>
      <c r="BY1199" s="338">
        <v>0.08</v>
      </c>
      <c r="BZ1199" s="134" t="s">
        <v>7799</v>
      </c>
      <c r="CB1199" s="134" t="s">
        <v>7797</v>
      </c>
      <c r="CC1199" s="134" t="s">
        <v>7798</v>
      </c>
      <c r="CE1199" s="134" t="s">
        <v>7797</v>
      </c>
      <c r="CF1199" s="134" t="s">
        <v>7799</v>
      </c>
      <c r="CO1199" s="134" t="s">
        <v>7797</v>
      </c>
      <c r="CP1199" s="134" t="s">
        <v>7799</v>
      </c>
    </row>
    <row r="1200" spans="1:94" x14ac:dyDescent="0.25">
      <c r="A1200" s="134" t="s">
        <v>14</v>
      </c>
      <c r="B1200" s="134" t="s">
        <v>2147</v>
      </c>
      <c r="C1200" s="134" t="s">
        <v>7801</v>
      </c>
      <c r="D1200" s="26" t="s">
        <v>7801</v>
      </c>
      <c r="E1200" s="180" t="s">
        <v>7677</v>
      </c>
      <c r="F1200" s="201" t="s">
        <v>7678</v>
      </c>
      <c r="G1200" s="201" t="s">
        <v>7679</v>
      </c>
      <c r="H1200" s="226" t="s">
        <v>2152</v>
      </c>
      <c r="L1200" s="133" t="s">
        <v>7680</v>
      </c>
      <c r="M1200" s="133" t="s">
        <v>7802</v>
      </c>
      <c r="N1200" s="133" t="s">
        <v>7682</v>
      </c>
      <c r="P1200" s="134">
        <v>20010816</v>
      </c>
      <c r="Q1200" s="133" t="s">
        <v>7683</v>
      </c>
      <c r="R1200" s="134" t="s">
        <v>14</v>
      </c>
      <c r="S1200" s="134" t="s">
        <v>7801</v>
      </c>
      <c r="X1200" s="134" t="s">
        <v>7801</v>
      </c>
      <c r="Y1200" s="216" t="s">
        <v>7677</v>
      </c>
      <c r="AB1200" s="134" t="str">
        <f t="shared" si="64"/>
        <v/>
      </c>
      <c r="AC1200" s="134" t="str">
        <f t="shared" si="65"/>
        <v/>
      </c>
      <c r="AD1200" s="134" t="str">
        <f t="shared" si="66"/>
        <v/>
      </c>
      <c r="AF1200" s="134" t="str">
        <f t="shared" si="67"/>
        <v/>
      </c>
      <c r="AG1200" s="134" t="str">
        <f t="shared" si="68"/>
        <v/>
      </c>
      <c r="AH1200" s="134" t="str">
        <f t="shared" si="69"/>
        <v/>
      </c>
      <c r="AJ1200" s="134">
        <v>400</v>
      </c>
      <c r="AK1200" s="235" t="s">
        <v>2157</v>
      </c>
      <c r="AL1200" s="133">
        <v>99</v>
      </c>
      <c r="AM1200" s="134" t="s">
        <v>2158</v>
      </c>
      <c r="AN1200" s="235">
        <v>99</v>
      </c>
      <c r="AO1200" s="134" t="s">
        <v>7801</v>
      </c>
      <c r="AP1200" s="216" t="s">
        <v>7677</v>
      </c>
      <c r="AQ1200" s="133" t="s">
        <v>7802</v>
      </c>
      <c r="AU1200" s="134">
        <v>400</v>
      </c>
      <c r="AV1200" s="235" t="s">
        <v>7684</v>
      </c>
      <c r="AW1200" s="235">
        <v>13</v>
      </c>
      <c r="AX1200" s="133" t="s">
        <v>2160</v>
      </c>
      <c r="AY1200" s="235">
        <v>1</v>
      </c>
      <c r="AZ1200" s="134" t="s">
        <v>7677</v>
      </c>
      <c r="BA1200" s="133" t="s">
        <v>2161</v>
      </c>
      <c r="BB1200" s="235">
        <v>0</v>
      </c>
      <c r="BC1200" s="134" t="s">
        <v>7684</v>
      </c>
      <c r="BE1200" s="134" t="s">
        <v>7684</v>
      </c>
      <c r="BF1200" s="134" t="s">
        <v>7803</v>
      </c>
      <c r="BG1200" s="134" t="s">
        <v>7801</v>
      </c>
      <c r="BH1200" s="329" t="s">
        <v>7804</v>
      </c>
      <c r="BI1200" s="329" t="s">
        <v>7804</v>
      </c>
      <c r="BK1200" s="134" t="s">
        <v>7684</v>
      </c>
      <c r="BP1200" s="134" t="s">
        <v>7802</v>
      </c>
      <c r="BQ1200" s="134" t="s">
        <v>7802</v>
      </c>
      <c r="BR1200" s="134" t="s">
        <v>7801</v>
      </c>
      <c r="BS1200" s="235" t="s">
        <v>7804</v>
      </c>
      <c r="BT1200" s="235">
        <v>5</v>
      </c>
      <c r="BU1200" s="235" t="s">
        <v>7656</v>
      </c>
      <c r="BW1200" s="235">
        <v>8.5</v>
      </c>
      <c r="BY1200" s="338">
        <v>0.08</v>
      </c>
      <c r="BZ1200" s="134" t="s">
        <v>7803</v>
      </c>
      <c r="CB1200" s="134" t="s">
        <v>7801</v>
      </c>
      <c r="CC1200" s="134" t="s">
        <v>7802</v>
      </c>
      <c r="CE1200" s="134" t="s">
        <v>7801</v>
      </c>
      <c r="CF1200" s="134" t="s">
        <v>7803</v>
      </c>
      <c r="CO1200" s="134" t="s">
        <v>7801</v>
      </c>
      <c r="CP1200" s="134" t="s">
        <v>7803</v>
      </c>
    </row>
    <row r="1201" spans="1:94" x14ac:dyDescent="0.25">
      <c r="A1201" s="134" t="s">
        <v>14</v>
      </c>
      <c r="B1201" s="134" t="s">
        <v>2147</v>
      </c>
      <c r="C1201" s="134" t="s">
        <v>7805</v>
      </c>
      <c r="D1201" s="26" t="s">
        <v>7805</v>
      </c>
      <c r="E1201" s="180" t="s">
        <v>7677</v>
      </c>
      <c r="F1201" s="201" t="s">
        <v>7678</v>
      </c>
      <c r="G1201" s="201" t="s">
        <v>7679</v>
      </c>
      <c r="H1201" s="226" t="s">
        <v>2152</v>
      </c>
      <c r="L1201" s="133" t="s">
        <v>7680</v>
      </c>
      <c r="M1201" s="133" t="s">
        <v>7806</v>
      </c>
      <c r="N1201" s="133" t="s">
        <v>7682</v>
      </c>
      <c r="P1201" s="134">
        <v>20010816</v>
      </c>
      <c r="Q1201" s="133" t="s">
        <v>7683</v>
      </c>
      <c r="R1201" s="134" t="s">
        <v>14</v>
      </c>
      <c r="S1201" s="134" t="s">
        <v>7805</v>
      </c>
      <c r="X1201" s="134" t="s">
        <v>7805</v>
      </c>
      <c r="Y1201" s="216" t="s">
        <v>7677</v>
      </c>
      <c r="AB1201" s="134" t="str">
        <f t="shared" si="64"/>
        <v/>
      </c>
      <c r="AC1201" s="134" t="str">
        <f t="shared" si="65"/>
        <v/>
      </c>
      <c r="AD1201" s="134" t="str">
        <f t="shared" si="66"/>
        <v/>
      </c>
      <c r="AF1201" s="134" t="str">
        <f t="shared" si="67"/>
        <v/>
      </c>
      <c r="AG1201" s="134" t="str">
        <f t="shared" si="68"/>
        <v/>
      </c>
      <c r="AH1201" s="134" t="str">
        <f t="shared" si="69"/>
        <v/>
      </c>
      <c r="AJ1201" s="134">
        <v>400</v>
      </c>
      <c r="AK1201" s="235" t="s">
        <v>2157</v>
      </c>
      <c r="AL1201" s="133">
        <v>99</v>
      </c>
      <c r="AM1201" s="134" t="s">
        <v>2158</v>
      </c>
      <c r="AN1201" s="235">
        <v>99</v>
      </c>
      <c r="AO1201" s="134" t="s">
        <v>7805</v>
      </c>
      <c r="AP1201" s="216" t="s">
        <v>7677</v>
      </c>
      <c r="AQ1201" s="133" t="s">
        <v>7806</v>
      </c>
      <c r="AU1201" s="134">
        <v>400</v>
      </c>
      <c r="AV1201" s="235" t="s">
        <v>7684</v>
      </c>
      <c r="AW1201" s="235">
        <v>13</v>
      </c>
      <c r="AX1201" s="133" t="s">
        <v>2160</v>
      </c>
      <c r="AY1201" s="235">
        <v>1</v>
      </c>
      <c r="AZ1201" s="134" t="s">
        <v>7677</v>
      </c>
      <c r="BA1201" s="133" t="s">
        <v>2161</v>
      </c>
      <c r="BB1201" s="235">
        <v>0</v>
      </c>
      <c r="BC1201" s="134" t="s">
        <v>7684</v>
      </c>
      <c r="BE1201" s="134" t="s">
        <v>7684</v>
      </c>
      <c r="BF1201" s="134" t="s">
        <v>7807</v>
      </c>
      <c r="BG1201" s="134" t="s">
        <v>7805</v>
      </c>
      <c r="BH1201" s="329" t="s">
        <v>7808</v>
      </c>
      <c r="BI1201" s="329" t="s">
        <v>7808</v>
      </c>
      <c r="BK1201" s="134" t="s">
        <v>7684</v>
      </c>
      <c r="BP1201" s="134" t="s">
        <v>7806</v>
      </c>
      <c r="BQ1201" s="134" t="s">
        <v>7806</v>
      </c>
      <c r="BR1201" s="134" t="s">
        <v>7805</v>
      </c>
      <c r="BS1201" s="235" t="s">
        <v>7808</v>
      </c>
      <c r="BT1201" s="235">
        <v>5</v>
      </c>
      <c r="BU1201" s="235" t="s">
        <v>7656</v>
      </c>
      <c r="BW1201" s="235">
        <v>8</v>
      </c>
      <c r="BY1201" s="338">
        <v>0.08</v>
      </c>
      <c r="BZ1201" s="134" t="s">
        <v>7807</v>
      </c>
      <c r="CB1201" s="134" t="s">
        <v>7805</v>
      </c>
      <c r="CC1201" s="134" t="s">
        <v>7806</v>
      </c>
      <c r="CE1201" s="134" t="s">
        <v>7805</v>
      </c>
      <c r="CF1201" s="134" t="s">
        <v>7807</v>
      </c>
      <c r="CO1201" s="134" t="s">
        <v>7805</v>
      </c>
      <c r="CP1201" s="134" t="s">
        <v>7807</v>
      </c>
    </row>
    <row r="1202" spans="1:94" x14ac:dyDescent="0.25">
      <c r="A1202" s="134" t="s">
        <v>14</v>
      </c>
      <c r="B1202" s="134" t="s">
        <v>2147</v>
      </c>
      <c r="C1202" s="134" t="s">
        <v>7809</v>
      </c>
      <c r="D1202" s="26" t="s">
        <v>7809</v>
      </c>
      <c r="E1202" s="180" t="s">
        <v>7677</v>
      </c>
      <c r="F1202" s="201" t="s">
        <v>7678</v>
      </c>
      <c r="G1202" s="201" t="s">
        <v>7679</v>
      </c>
      <c r="H1202" s="226" t="s">
        <v>2152</v>
      </c>
      <c r="L1202" s="133" t="s">
        <v>7680</v>
      </c>
      <c r="M1202" s="133" t="s">
        <v>7810</v>
      </c>
      <c r="N1202" s="133" t="s">
        <v>7682</v>
      </c>
      <c r="P1202" s="134">
        <v>20010816</v>
      </c>
      <c r="Q1202" s="133" t="s">
        <v>7683</v>
      </c>
      <c r="R1202" s="134" t="s">
        <v>14</v>
      </c>
      <c r="S1202" s="134" t="s">
        <v>7809</v>
      </c>
      <c r="X1202" s="134" t="s">
        <v>7809</v>
      </c>
      <c r="Y1202" s="216" t="s">
        <v>7677</v>
      </c>
      <c r="AB1202" s="134" t="str">
        <f t="shared" si="64"/>
        <v/>
      </c>
      <c r="AC1202" s="134" t="str">
        <f t="shared" si="65"/>
        <v/>
      </c>
      <c r="AD1202" s="134" t="str">
        <f t="shared" si="66"/>
        <v/>
      </c>
      <c r="AF1202" s="134" t="str">
        <f t="shared" si="67"/>
        <v/>
      </c>
      <c r="AG1202" s="134" t="str">
        <f t="shared" si="68"/>
        <v/>
      </c>
      <c r="AH1202" s="134" t="str">
        <f t="shared" si="69"/>
        <v/>
      </c>
      <c r="AJ1202" s="134">
        <v>400</v>
      </c>
      <c r="AK1202" s="235" t="s">
        <v>2157</v>
      </c>
      <c r="AL1202" s="133">
        <v>99</v>
      </c>
      <c r="AM1202" s="134" t="s">
        <v>2158</v>
      </c>
      <c r="AN1202" s="235">
        <v>99</v>
      </c>
      <c r="AO1202" s="134" t="s">
        <v>7809</v>
      </c>
      <c r="AP1202" s="216" t="s">
        <v>7677</v>
      </c>
      <c r="AQ1202" s="133" t="s">
        <v>7810</v>
      </c>
      <c r="AU1202" s="134">
        <v>400</v>
      </c>
      <c r="AV1202" s="235" t="s">
        <v>7684</v>
      </c>
      <c r="AW1202" s="235">
        <v>13</v>
      </c>
      <c r="AX1202" s="133" t="s">
        <v>2160</v>
      </c>
      <c r="AY1202" s="235">
        <v>1</v>
      </c>
      <c r="AZ1202" s="134" t="s">
        <v>7677</v>
      </c>
      <c r="BA1202" s="133" t="s">
        <v>2161</v>
      </c>
      <c r="BB1202" s="235">
        <v>0</v>
      </c>
      <c r="BC1202" s="134" t="s">
        <v>7684</v>
      </c>
      <c r="BE1202" s="134" t="s">
        <v>7684</v>
      </c>
      <c r="BF1202" s="134" t="s">
        <v>7811</v>
      </c>
      <c r="BG1202" s="134" t="s">
        <v>7809</v>
      </c>
      <c r="BH1202" s="329" t="s">
        <v>7812</v>
      </c>
      <c r="BI1202" s="329" t="s">
        <v>7812</v>
      </c>
      <c r="BK1202" s="134" t="s">
        <v>7684</v>
      </c>
      <c r="BP1202" s="134" t="s">
        <v>7810</v>
      </c>
      <c r="BQ1202" s="134" t="s">
        <v>7810</v>
      </c>
      <c r="BR1202" s="134" t="s">
        <v>7809</v>
      </c>
      <c r="BS1202" s="235" t="s">
        <v>7812</v>
      </c>
      <c r="BT1202" s="235">
        <v>5</v>
      </c>
      <c r="BU1202" s="235" t="s">
        <v>7656</v>
      </c>
      <c r="BW1202" s="235">
        <v>5</v>
      </c>
      <c r="BY1202" s="338">
        <v>0.08</v>
      </c>
      <c r="BZ1202" s="134" t="s">
        <v>7811</v>
      </c>
      <c r="CB1202" s="134" t="s">
        <v>7809</v>
      </c>
      <c r="CC1202" s="134" t="s">
        <v>7810</v>
      </c>
      <c r="CE1202" s="134" t="s">
        <v>7809</v>
      </c>
      <c r="CF1202" s="134" t="s">
        <v>7811</v>
      </c>
      <c r="CO1202" s="134" t="s">
        <v>7809</v>
      </c>
      <c r="CP1202" s="134" t="s">
        <v>7811</v>
      </c>
    </row>
    <row r="1203" spans="1:94" x14ac:dyDescent="0.25">
      <c r="A1203" s="134" t="s">
        <v>14</v>
      </c>
      <c r="B1203" s="134" t="s">
        <v>2147</v>
      </c>
      <c r="C1203" s="134" t="s">
        <v>7813</v>
      </c>
      <c r="D1203" s="26" t="s">
        <v>7813</v>
      </c>
      <c r="E1203" s="180" t="s">
        <v>7677</v>
      </c>
      <c r="F1203" s="201" t="s">
        <v>7678</v>
      </c>
      <c r="G1203" s="201" t="s">
        <v>7679</v>
      </c>
      <c r="H1203" s="226" t="s">
        <v>2152</v>
      </c>
      <c r="K1203" s="133" t="s">
        <v>1002</v>
      </c>
      <c r="L1203" s="133" t="s">
        <v>7680</v>
      </c>
      <c r="M1203" s="133" t="s">
        <v>7814</v>
      </c>
      <c r="N1203" s="133" t="s">
        <v>7682</v>
      </c>
      <c r="O1203" s="134" t="s">
        <v>7815</v>
      </c>
      <c r="P1203" s="134">
        <v>20010816</v>
      </c>
      <c r="Q1203" s="133" t="s">
        <v>7683</v>
      </c>
      <c r="R1203" s="134" t="s">
        <v>14</v>
      </c>
      <c r="S1203" s="134" t="s">
        <v>7813</v>
      </c>
      <c r="T1203" s="58" t="s">
        <v>4941</v>
      </c>
      <c r="U1203" s="58" t="s">
        <v>5222</v>
      </c>
      <c r="V1203" s="58" t="s">
        <v>7792</v>
      </c>
      <c r="W1203" s="235">
        <v>210</v>
      </c>
      <c r="X1203" s="134" t="s">
        <v>7813</v>
      </c>
      <c r="Y1203" s="216" t="s">
        <v>7677</v>
      </c>
      <c r="Z1203" s="26">
        <f>1*(AB1203+AC1203/60+AD1203/3600)</f>
        <v>41.05</v>
      </c>
      <c r="AA1203" s="27">
        <f>1*(AF1203+AG1203/60+AH1203/3600)</f>
        <v>20.116666666666667</v>
      </c>
      <c r="AB1203" s="134" t="str">
        <f t="shared" si="64"/>
        <v>41</v>
      </c>
      <c r="AC1203" s="134" t="str">
        <f t="shared" si="65"/>
        <v>03</v>
      </c>
      <c r="AD1203" s="134" t="str">
        <f t="shared" si="66"/>
        <v>00</v>
      </c>
      <c r="AE1203" s="26" t="s">
        <v>7816</v>
      </c>
      <c r="AF1203" s="134" t="str">
        <f t="shared" si="67"/>
        <v>20</v>
      </c>
      <c r="AG1203" s="134" t="str">
        <f t="shared" si="68"/>
        <v>07</v>
      </c>
      <c r="AH1203" s="134" t="str">
        <f t="shared" si="69"/>
        <v>00</v>
      </c>
      <c r="AI1203" s="27" t="s">
        <v>7817</v>
      </c>
      <c r="AJ1203" s="134">
        <v>300</v>
      </c>
      <c r="AK1203" s="235" t="s">
        <v>4717</v>
      </c>
      <c r="AL1203" s="133">
        <v>40</v>
      </c>
      <c r="AM1203" s="134" t="s">
        <v>2158</v>
      </c>
      <c r="AN1203" s="235">
        <v>40</v>
      </c>
      <c r="AO1203" s="134" t="s">
        <v>7813</v>
      </c>
      <c r="AP1203" s="216" t="s">
        <v>7677</v>
      </c>
      <c r="AQ1203" s="133" t="s">
        <v>7814</v>
      </c>
      <c r="AR1203" s="133" t="s">
        <v>1002</v>
      </c>
      <c r="AS1203" s="134" t="s">
        <v>7792</v>
      </c>
      <c r="AU1203" s="134">
        <v>300</v>
      </c>
      <c r="AV1203" s="235" t="s">
        <v>7684</v>
      </c>
      <c r="AW1203" s="235">
        <v>13</v>
      </c>
      <c r="AX1203" s="133" t="s">
        <v>2160</v>
      </c>
      <c r="AY1203" s="235">
        <v>1</v>
      </c>
      <c r="AZ1203" s="134" t="s">
        <v>7677</v>
      </c>
      <c r="BA1203" s="133" t="s">
        <v>2161</v>
      </c>
      <c r="BB1203" s="235">
        <v>0</v>
      </c>
      <c r="BE1203" s="134" t="s">
        <v>7684</v>
      </c>
      <c r="BF1203" s="134" t="s">
        <v>7818</v>
      </c>
      <c r="BG1203" s="134" t="s">
        <v>7813</v>
      </c>
      <c r="BH1203" s="329" t="s">
        <v>7819</v>
      </c>
      <c r="BI1203" s="329" t="s">
        <v>7819</v>
      </c>
      <c r="BK1203" s="134" t="s">
        <v>7684</v>
      </c>
      <c r="BP1203" s="134" t="s">
        <v>7814</v>
      </c>
      <c r="BQ1203" s="134" t="s">
        <v>7814</v>
      </c>
      <c r="BR1203" s="134" t="s">
        <v>7813</v>
      </c>
      <c r="BS1203" s="235" t="s">
        <v>7819</v>
      </c>
      <c r="BT1203" s="235">
        <v>5</v>
      </c>
      <c r="BU1203" s="235" t="s">
        <v>7656</v>
      </c>
      <c r="BW1203" s="235">
        <v>9.5</v>
      </c>
      <c r="BY1203" s="338">
        <v>0.08</v>
      </c>
      <c r="BZ1203" s="134" t="s">
        <v>7818</v>
      </c>
      <c r="CB1203" s="134" t="s">
        <v>7813</v>
      </c>
      <c r="CC1203" s="134" t="s">
        <v>7814</v>
      </c>
      <c r="CE1203" s="134" t="s">
        <v>7813</v>
      </c>
      <c r="CF1203" s="134" t="s">
        <v>7818</v>
      </c>
      <c r="CO1203" s="134" t="s">
        <v>7813</v>
      </c>
      <c r="CP1203" s="134" t="s">
        <v>7818</v>
      </c>
    </row>
    <row r="1204" spans="1:94" x14ac:dyDescent="0.25">
      <c r="A1204" s="134" t="s">
        <v>14</v>
      </c>
      <c r="B1204" s="134" t="s">
        <v>2147</v>
      </c>
      <c r="C1204" s="134" t="s">
        <v>7820</v>
      </c>
      <c r="D1204" s="26" t="s">
        <v>7820</v>
      </c>
      <c r="E1204" s="180" t="s">
        <v>7677</v>
      </c>
      <c r="F1204" s="201" t="s">
        <v>7678</v>
      </c>
      <c r="G1204" s="201" t="s">
        <v>7679</v>
      </c>
      <c r="H1204" s="226" t="s">
        <v>2152</v>
      </c>
      <c r="L1204" s="133" t="s">
        <v>7680</v>
      </c>
      <c r="M1204" s="133" t="s">
        <v>7821</v>
      </c>
      <c r="N1204" s="133" t="s">
        <v>7682</v>
      </c>
      <c r="P1204" s="134">
        <v>20010816</v>
      </c>
      <c r="Q1204" s="133" t="s">
        <v>7683</v>
      </c>
      <c r="R1204" s="134" t="s">
        <v>14</v>
      </c>
      <c r="S1204" s="134" t="s">
        <v>7820</v>
      </c>
      <c r="X1204" s="134" t="s">
        <v>7820</v>
      </c>
      <c r="Y1204" s="216" t="s">
        <v>7677</v>
      </c>
      <c r="AB1204" s="134" t="str">
        <f t="shared" si="64"/>
        <v/>
      </c>
      <c r="AC1204" s="134" t="str">
        <f t="shared" si="65"/>
        <v/>
      </c>
      <c r="AD1204" s="134" t="str">
        <f t="shared" si="66"/>
        <v/>
      </c>
      <c r="AF1204" s="134" t="str">
        <f t="shared" si="67"/>
        <v/>
      </c>
      <c r="AG1204" s="134" t="str">
        <f t="shared" si="68"/>
        <v/>
      </c>
      <c r="AH1204" s="134" t="str">
        <f t="shared" si="69"/>
        <v/>
      </c>
      <c r="AJ1204" s="134">
        <v>500</v>
      </c>
      <c r="AK1204" s="235" t="s">
        <v>2452</v>
      </c>
      <c r="AL1204" s="133">
        <v>99</v>
      </c>
      <c r="AM1204" s="134" t="s">
        <v>2158</v>
      </c>
      <c r="AN1204" s="235">
        <v>99</v>
      </c>
      <c r="AO1204" s="134" t="s">
        <v>7820</v>
      </c>
      <c r="AP1204" s="216" t="s">
        <v>7677</v>
      </c>
      <c r="AQ1204" s="133" t="s">
        <v>7821</v>
      </c>
      <c r="AU1204" s="134">
        <v>500</v>
      </c>
      <c r="AV1204" s="235" t="s">
        <v>7684</v>
      </c>
      <c r="AW1204" s="235">
        <v>13</v>
      </c>
      <c r="AX1204" s="133" t="s">
        <v>2160</v>
      </c>
      <c r="AY1204" s="235">
        <v>1</v>
      </c>
      <c r="AZ1204" s="134" t="s">
        <v>7677</v>
      </c>
      <c r="BA1204" s="133" t="s">
        <v>2161</v>
      </c>
      <c r="BB1204" s="235">
        <v>0</v>
      </c>
      <c r="BC1204" s="134" t="s">
        <v>7684</v>
      </c>
      <c r="BE1204" s="134" t="s">
        <v>7684</v>
      </c>
      <c r="BF1204" s="134" t="s">
        <v>7822</v>
      </c>
      <c r="BG1204" s="134" t="s">
        <v>7820</v>
      </c>
      <c r="BH1204" s="329" t="s">
        <v>7823</v>
      </c>
      <c r="BI1204" s="329" t="s">
        <v>7823</v>
      </c>
      <c r="BK1204" s="134" t="s">
        <v>7684</v>
      </c>
      <c r="BP1204" s="134" t="s">
        <v>7821</v>
      </c>
      <c r="BQ1204" s="134" t="s">
        <v>7821</v>
      </c>
      <c r="BR1204" s="134" t="s">
        <v>7820</v>
      </c>
      <c r="BS1204" s="235" t="s">
        <v>7823</v>
      </c>
      <c r="BT1204" s="235">
        <v>5</v>
      </c>
      <c r="BU1204" s="235" t="s">
        <v>7656</v>
      </c>
      <c r="BW1204" s="235">
        <v>11.5</v>
      </c>
      <c r="BY1204" s="338">
        <v>0.08</v>
      </c>
      <c r="BZ1204" s="134" t="s">
        <v>7822</v>
      </c>
      <c r="CB1204" s="134" t="s">
        <v>7820</v>
      </c>
      <c r="CC1204" s="134" t="s">
        <v>7821</v>
      </c>
      <c r="CE1204" s="134" t="s">
        <v>7820</v>
      </c>
      <c r="CF1204" s="134" t="s">
        <v>7822</v>
      </c>
      <c r="CO1204" s="134" t="s">
        <v>7820</v>
      </c>
      <c r="CP1204" s="134" t="s">
        <v>7822</v>
      </c>
    </row>
    <row r="1205" spans="1:94" x14ac:dyDescent="0.25">
      <c r="A1205" s="134" t="s">
        <v>14</v>
      </c>
      <c r="B1205" s="134" t="s">
        <v>2147</v>
      </c>
      <c r="C1205" s="134" t="s">
        <v>7824</v>
      </c>
      <c r="D1205" s="26" t="s">
        <v>7824</v>
      </c>
      <c r="E1205" s="180" t="s">
        <v>7677</v>
      </c>
      <c r="F1205" s="201" t="s">
        <v>7678</v>
      </c>
      <c r="G1205" s="201" t="s">
        <v>7679</v>
      </c>
      <c r="H1205" s="226" t="s">
        <v>2152</v>
      </c>
      <c r="L1205" s="133" t="s">
        <v>7680</v>
      </c>
      <c r="M1205" s="133" t="s">
        <v>7825</v>
      </c>
      <c r="N1205" s="133" t="s">
        <v>7682</v>
      </c>
      <c r="P1205" s="134">
        <v>20010816</v>
      </c>
      <c r="Q1205" s="133" t="s">
        <v>7683</v>
      </c>
      <c r="R1205" s="134" t="s">
        <v>14</v>
      </c>
      <c r="S1205" s="134" t="s">
        <v>7824</v>
      </c>
      <c r="X1205" s="134" t="s">
        <v>7824</v>
      </c>
      <c r="Y1205" s="216" t="s">
        <v>7677</v>
      </c>
      <c r="AB1205" s="134" t="str">
        <f t="shared" si="64"/>
        <v/>
      </c>
      <c r="AC1205" s="134" t="str">
        <f t="shared" si="65"/>
        <v/>
      </c>
      <c r="AD1205" s="134" t="str">
        <f t="shared" si="66"/>
        <v/>
      </c>
      <c r="AF1205" s="134" t="str">
        <f t="shared" si="67"/>
        <v/>
      </c>
      <c r="AG1205" s="134" t="str">
        <f t="shared" si="68"/>
        <v/>
      </c>
      <c r="AH1205" s="134" t="str">
        <f t="shared" si="69"/>
        <v/>
      </c>
      <c r="AJ1205" s="134">
        <v>500</v>
      </c>
      <c r="AK1205" s="235" t="s">
        <v>2452</v>
      </c>
      <c r="AL1205" s="133">
        <v>99</v>
      </c>
      <c r="AM1205" s="134" t="s">
        <v>2158</v>
      </c>
      <c r="AN1205" s="235">
        <v>99</v>
      </c>
      <c r="AO1205" s="134" t="s">
        <v>7824</v>
      </c>
      <c r="AP1205" s="216" t="s">
        <v>7677</v>
      </c>
      <c r="AQ1205" s="133" t="s">
        <v>7825</v>
      </c>
      <c r="AU1205" s="134">
        <v>500</v>
      </c>
      <c r="AV1205" s="235" t="s">
        <v>7684</v>
      </c>
      <c r="AW1205" s="235">
        <v>13</v>
      </c>
      <c r="AX1205" s="133" t="s">
        <v>2160</v>
      </c>
      <c r="AY1205" s="235">
        <v>1</v>
      </c>
      <c r="AZ1205" s="134" t="s">
        <v>7677</v>
      </c>
      <c r="BA1205" s="133" t="s">
        <v>2161</v>
      </c>
      <c r="BB1205" s="235">
        <v>0</v>
      </c>
      <c r="BC1205" s="134" t="s">
        <v>7684</v>
      </c>
      <c r="BE1205" s="134" t="s">
        <v>7684</v>
      </c>
      <c r="BF1205" s="134" t="s">
        <v>7826</v>
      </c>
      <c r="BG1205" s="134" t="s">
        <v>7824</v>
      </c>
      <c r="BH1205" s="329" t="s">
        <v>7827</v>
      </c>
      <c r="BI1205" s="329" t="s">
        <v>7827</v>
      </c>
      <c r="BK1205" s="134" t="s">
        <v>7684</v>
      </c>
      <c r="BP1205" s="134" t="s">
        <v>7825</v>
      </c>
      <c r="BQ1205" s="134" t="s">
        <v>7825</v>
      </c>
      <c r="BR1205" s="134" t="s">
        <v>7824</v>
      </c>
      <c r="BS1205" s="235" t="s">
        <v>7827</v>
      </c>
      <c r="BT1205" s="235">
        <v>5</v>
      </c>
      <c r="BU1205" s="235" t="s">
        <v>7656</v>
      </c>
      <c r="BW1205" s="235">
        <v>3.5</v>
      </c>
      <c r="BY1205" s="338">
        <v>0.08</v>
      </c>
      <c r="BZ1205" s="134" t="s">
        <v>7826</v>
      </c>
      <c r="CB1205" s="134" t="s">
        <v>7824</v>
      </c>
      <c r="CC1205" s="134" t="s">
        <v>7825</v>
      </c>
      <c r="CE1205" s="134" t="s">
        <v>7824</v>
      </c>
      <c r="CF1205" s="134" t="s">
        <v>7826</v>
      </c>
      <c r="CO1205" s="134" t="s">
        <v>7824</v>
      </c>
      <c r="CP1205" s="134" t="s">
        <v>7826</v>
      </c>
    </row>
    <row r="1206" spans="1:94" x14ac:dyDescent="0.25">
      <c r="A1206" s="134" t="s">
        <v>14</v>
      </c>
      <c r="B1206" s="134" t="s">
        <v>2147</v>
      </c>
      <c r="C1206" s="134" t="s">
        <v>7828</v>
      </c>
      <c r="D1206" s="26" t="s">
        <v>7828</v>
      </c>
      <c r="E1206" s="180" t="s">
        <v>7677</v>
      </c>
      <c r="F1206" s="201" t="s">
        <v>7678</v>
      </c>
      <c r="G1206" s="201" t="s">
        <v>7679</v>
      </c>
      <c r="H1206" s="226" t="s">
        <v>2152</v>
      </c>
      <c r="L1206" s="133" t="s">
        <v>7680</v>
      </c>
      <c r="M1206" s="133" t="s">
        <v>7829</v>
      </c>
      <c r="N1206" s="133" t="s">
        <v>7682</v>
      </c>
      <c r="P1206" s="134">
        <v>20010816</v>
      </c>
      <c r="Q1206" s="133" t="s">
        <v>7683</v>
      </c>
      <c r="R1206" s="134" t="s">
        <v>14</v>
      </c>
      <c r="S1206" s="134" t="s">
        <v>7828</v>
      </c>
      <c r="X1206" s="134" t="s">
        <v>7828</v>
      </c>
      <c r="Y1206" s="216" t="s">
        <v>7677</v>
      </c>
      <c r="AB1206" s="134" t="str">
        <f t="shared" si="64"/>
        <v/>
      </c>
      <c r="AC1206" s="134" t="str">
        <f t="shared" si="65"/>
        <v/>
      </c>
      <c r="AD1206" s="134" t="str">
        <f t="shared" si="66"/>
        <v/>
      </c>
      <c r="AF1206" s="134" t="str">
        <f t="shared" si="67"/>
        <v/>
      </c>
      <c r="AG1206" s="134" t="str">
        <f t="shared" si="68"/>
        <v/>
      </c>
      <c r="AH1206" s="134" t="str">
        <f t="shared" si="69"/>
        <v/>
      </c>
      <c r="AJ1206" s="134">
        <v>400</v>
      </c>
      <c r="AK1206" s="235" t="s">
        <v>2157</v>
      </c>
      <c r="AL1206" s="133">
        <v>99</v>
      </c>
      <c r="AM1206" s="134" t="s">
        <v>2158</v>
      </c>
      <c r="AN1206" s="235">
        <v>99</v>
      </c>
      <c r="AO1206" s="134" t="s">
        <v>7828</v>
      </c>
      <c r="AP1206" s="216" t="s">
        <v>7677</v>
      </c>
      <c r="AQ1206" s="133" t="s">
        <v>7829</v>
      </c>
      <c r="AU1206" s="134">
        <v>400</v>
      </c>
      <c r="AV1206" s="235" t="s">
        <v>7684</v>
      </c>
      <c r="AW1206" s="235">
        <v>13</v>
      </c>
      <c r="AX1206" s="133" t="s">
        <v>2160</v>
      </c>
      <c r="AY1206" s="235">
        <v>1</v>
      </c>
      <c r="AZ1206" s="134" t="s">
        <v>7677</v>
      </c>
      <c r="BA1206" s="133" t="s">
        <v>2161</v>
      </c>
      <c r="BB1206" s="235">
        <v>0</v>
      </c>
      <c r="BC1206" s="134" t="s">
        <v>7684</v>
      </c>
      <c r="BE1206" s="134" t="s">
        <v>7684</v>
      </c>
      <c r="BF1206" s="134" t="s">
        <v>7830</v>
      </c>
      <c r="BG1206" s="134" t="s">
        <v>7828</v>
      </c>
      <c r="BH1206" s="329" t="s">
        <v>7831</v>
      </c>
      <c r="BI1206" s="329" t="s">
        <v>7831</v>
      </c>
      <c r="BK1206" s="134" t="s">
        <v>7684</v>
      </c>
      <c r="BP1206" s="134" t="s">
        <v>7829</v>
      </c>
      <c r="BQ1206" s="134" t="s">
        <v>7829</v>
      </c>
      <c r="BR1206" s="134" t="s">
        <v>7828</v>
      </c>
      <c r="BS1206" s="235" t="s">
        <v>7831</v>
      </c>
      <c r="BT1206" s="235">
        <v>5</v>
      </c>
      <c r="BU1206" s="235" t="s">
        <v>7656</v>
      </c>
      <c r="BW1206" s="235">
        <v>4.5</v>
      </c>
      <c r="BY1206" s="338">
        <v>0.08</v>
      </c>
      <c r="BZ1206" s="134" t="s">
        <v>7830</v>
      </c>
      <c r="CB1206" s="134" t="s">
        <v>7828</v>
      </c>
      <c r="CC1206" s="134" t="s">
        <v>7829</v>
      </c>
      <c r="CE1206" s="134" t="s">
        <v>7828</v>
      </c>
      <c r="CF1206" s="134" t="s">
        <v>7830</v>
      </c>
      <c r="CO1206" s="134" t="s">
        <v>7828</v>
      </c>
      <c r="CP1206" s="134" t="s">
        <v>7830</v>
      </c>
    </row>
    <row r="1207" spans="1:94" x14ac:dyDescent="0.25">
      <c r="A1207" s="134" t="s">
        <v>14</v>
      </c>
      <c r="B1207" s="134" t="s">
        <v>2147</v>
      </c>
      <c r="C1207" s="134" t="s">
        <v>7832</v>
      </c>
      <c r="D1207" s="26" t="s">
        <v>7832</v>
      </c>
      <c r="E1207" s="180" t="s">
        <v>7677</v>
      </c>
      <c r="F1207" s="201" t="s">
        <v>7678</v>
      </c>
      <c r="G1207" s="201" t="s">
        <v>7679</v>
      </c>
      <c r="H1207" s="226" t="s">
        <v>2152</v>
      </c>
      <c r="L1207" s="133" t="s">
        <v>7680</v>
      </c>
      <c r="M1207" s="133" t="s">
        <v>7833</v>
      </c>
      <c r="N1207" s="133" t="s">
        <v>7682</v>
      </c>
      <c r="P1207" s="134">
        <v>20010816</v>
      </c>
      <c r="Q1207" s="133" t="s">
        <v>7683</v>
      </c>
      <c r="R1207" s="134" t="s">
        <v>14</v>
      </c>
      <c r="S1207" s="134" t="s">
        <v>7832</v>
      </c>
      <c r="X1207" s="134" t="s">
        <v>7832</v>
      </c>
      <c r="Y1207" s="216" t="s">
        <v>7677</v>
      </c>
      <c r="AB1207" s="134" t="str">
        <f t="shared" si="64"/>
        <v/>
      </c>
      <c r="AC1207" s="134" t="str">
        <f t="shared" si="65"/>
        <v/>
      </c>
      <c r="AD1207" s="134" t="str">
        <f t="shared" si="66"/>
        <v/>
      </c>
      <c r="AF1207" s="134" t="str">
        <f t="shared" si="67"/>
        <v/>
      </c>
      <c r="AG1207" s="134" t="str">
        <f t="shared" si="68"/>
        <v/>
      </c>
      <c r="AH1207" s="134" t="str">
        <f t="shared" si="69"/>
        <v/>
      </c>
      <c r="AJ1207" s="134">
        <v>400</v>
      </c>
      <c r="AK1207" s="235" t="s">
        <v>2157</v>
      </c>
      <c r="AL1207" s="133">
        <v>99</v>
      </c>
      <c r="AM1207" s="134" t="s">
        <v>2158</v>
      </c>
      <c r="AN1207" s="235">
        <v>99</v>
      </c>
      <c r="AO1207" s="134" t="s">
        <v>7832</v>
      </c>
      <c r="AP1207" s="216" t="s">
        <v>7677</v>
      </c>
      <c r="AQ1207" s="133" t="s">
        <v>7833</v>
      </c>
      <c r="AU1207" s="134">
        <v>400</v>
      </c>
      <c r="AV1207" s="235" t="s">
        <v>7684</v>
      </c>
      <c r="AW1207" s="235">
        <v>13</v>
      </c>
      <c r="AX1207" s="133" t="s">
        <v>2160</v>
      </c>
      <c r="AY1207" s="235">
        <v>1</v>
      </c>
      <c r="AZ1207" s="134" t="s">
        <v>7677</v>
      </c>
      <c r="BA1207" s="133" t="s">
        <v>2161</v>
      </c>
      <c r="BB1207" s="235">
        <v>0</v>
      </c>
      <c r="BC1207" s="134" t="s">
        <v>7684</v>
      </c>
      <c r="BE1207" s="134" t="s">
        <v>7684</v>
      </c>
      <c r="BF1207" s="134" t="s">
        <v>7834</v>
      </c>
      <c r="BG1207" s="134" t="s">
        <v>7832</v>
      </c>
      <c r="BH1207" s="329" t="s">
        <v>7835</v>
      </c>
      <c r="BI1207" s="329" t="s">
        <v>7835</v>
      </c>
      <c r="BK1207" s="134" t="s">
        <v>7684</v>
      </c>
      <c r="BP1207" s="134" t="s">
        <v>7833</v>
      </c>
      <c r="BQ1207" s="134" t="s">
        <v>7833</v>
      </c>
      <c r="BR1207" s="134" t="s">
        <v>7832</v>
      </c>
      <c r="BS1207" s="235" t="s">
        <v>7835</v>
      </c>
      <c r="BT1207" s="235">
        <v>5</v>
      </c>
      <c r="BU1207" s="235" t="s">
        <v>7656</v>
      </c>
      <c r="BW1207" s="235">
        <v>12</v>
      </c>
      <c r="BY1207" s="338">
        <v>0.08</v>
      </c>
      <c r="BZ1207" s="134" t="s">
        <v>7834</v>
      </c>
      <c r="CB1207" s="134" t="s">
        <v>7832</v>
      </c>
      <c r="CC1207" s="134" t="s">
        <v>7833</v>
      </c>
      <c r="CE1207" s="134" t="s">
        <v>7832</v>
      </c>
      <c r="CF1207" s="134" t="s">
        <v>7834</v>
      </c>
      <c r="CO1207" s="134" t="s">
        <v>7832</v>
      </c>
      <c r="CP1207" s="134" t="s">
        <v>7834</v>
      </c>
    </row>
    <row r="1208" spans="1:94" x14ac:dyDescent="0.25">
      <c r="A1208" s="134" t="s">
        <v>14</v>
      </c>
      <c r="B1208" s="134" t="s">
        <v>2147</v>
      </c>
      <c r="C1208" s="134" t="s">
        <v>7836</v>
      </c>
      <c r="D1208" s="26" t="s">
        <v>7836</v>
      </c>
      <c r="E1208" s="180" t="s">
        <v>7677</v>
      </c>
      <c r="F1208" s="201" t="s">
        <v>7678</v>
      </c>
      <c r="G1208" s="201" t="s">
        <v>7679</v>
      </c>
      <c r="H1208" s="226" t="s">
        <v>2152</v>
      </c>
      <c r="L1208" s="133" t="s">
        <v>7680</v>
      </c>
      <c r="M1208" s="133" t="s">
        <v>7837</v>
      </c>
      <c r="N1208" s="133" t="s">
        <v>7682</v>
      </c>
      <c r="P1208" s="134">
        <v>20010816</v>
      </c>
      <c r="Q1208" s="133" t="s">
        <v>7683</v>
      </c>
      <c r="R1208" s="134" t="s">
        <v>14</v>
      </c>
      <c r="S1208" s="134" t="s">
        <v>7836</v>
      </c>
      <c r="X1208" s="134" t="s">
        <v>7836</v>
      </c>
      <c r="Y1208" s="216" t="s">
        <v>7677</v>
      </c>
      <c r="AB1208" s="134" t="str">
        <f t="shared" si="64"/>
        <v/>
      </c>
      <c r="AC1208" s="134" t="str">
        <f t="shared" si="65"/>
        <v/>
      </c>
      <c r="AD1208" s="134" t="str">
        <f t="shared" si="66"/>
        <v/>
      </c>
      <c r="AF1208" s="134" t="str">
        <f t="shared" si="67"/>
        <v/>
      </c>
      <c r="AG1208" s="134" t="str">
        <f t="shared" si="68"/>
        <v/>
      </c>
      <c r="AH1208" s="134" t="str">
        <f t="shared" si="69"/>
        <v/>
      </c>
      <c r="AJ1208" s="134">
        <v>500</v>
      </c>
      <c r="AK1208" s="235" t="s">
        <v>2452</v>
      </c>
      <c r="AL1208" s="133">
        <v>99</v>
      </c>
      <c r="AM1208" s="134" t="s">
        <v>2158</v>
      </c>
      <c r="AN1208" s="235">
        <v>99</v>
      </c>
      <c r="AO1208" s="134" t="s">
        <v>7836</v>
      </c>
      <c r="AP1208" s="216" t="s">
        <v>7677</v>
      </c>
      <c r="AQ1208" s="133" t="s">
        <v>7837</v>
      </c>
      <c r="AU1208" s="134">
        <v>500</v>
      </c>
      <c r="AV1208" s="235" t="s">
        <v>7684</v>
      </c>
      <c r="AW1208" s="235">
        <v>13</v>
      </c>
      <c r="AX1208" s="133" t="s">
        <v>2160</v>
      </c>
      <c r="AY1208" s="235">
        <v>1</v>
      </c>
      <c r="AZ1208" s="134" t="s">
        <v>7677</v>
      </c>
      <c r="BA1208" s="133" t="s">
        <v>2161</v>
      </c>
      <c r="BB1208" s="235">
        <v>0</v>
      </c>
      <c r="BC1208" s="134" t="s">
        <v>7684</v>
      </c>
      <c r="BE1208" s="134" t="s">
        <v>7684</v>
      </c>
      <c r="BF1208" s="134" t="s">
        <v>7838</v>
      </c>
      <c r="BG1208" s="134" t="s">
        <v>7836</v>
      </c>
      <c r="BH1208" s="329" t="s">
        <v>7839</v>
      </c>
      <c r="BI1208" s="329" t="s">
        <v>7839</v>
      </c>
      <c r="BK1208" s="134" t="s">
        <v>7684</v>
      </c>
      <c r="BP1208" s="134" t="s">
        <v>7837</v>
      </c>
      <c r="BQ1208" s="134" t="s">
        <v>7837</v>
      </c>
      <c r="BR1208" s="134" t="s">
        <v>7836</v>
      </c>
      <c r="BS1208" s="235" t="s">
        <v>7839</v>
      </c>
      <c r="BT1208" s="235">
        <v>5</v>
      </c>
      <c r="BU1208" s="235" t="s">
        <v>7656</v>
      </c>
      <c r="BW1208" s="235">
        <v>11</v>
      </c>
      <c r="BY1208" s="338">
        <v>0.08</v>
      </c>
      <c r="BZ1208" s="134" t="s">
        <v>7838</v>
      </c>
      <c r="CB1208" s="134" t="s">
        <v>7836</v>
      </c>
      <c r="CC1208" s="134" t="s">
        <v>7837</v>
      </c>
      <c r="CE1208" s="134" t="s">
        <v>7836</v>
      </c>
      <c r="CF1208" s="134" t="s">
        <v>7838</v>
      </c>
      <c r="CO1208" s="134" t="s">
        <v>7836</v>
      </c>
      <c r="CP1208" s="134" t="s">
        <v>7838</v>
      </c>
    </row>
    <row r="1209" spans="1:94" x14ac:dyDescent="0.25">
      <c r="A1209" s="134" t="s">
        <v>14</v>
      </c>
      <c r="B1209" s="134" t="s">
        <v>2147</v>
      </c>
      <c r="C1209" s="134" t="s">
        <v>7840</v>
      </c>
      <c r="D1209" s="26" t="s">
        <v>7840</v>
      </c>
      <c r="E1209" s="180" t="s">
        <v>7677</v>
      </c>
      <c r="F1209" s="201" t="s">
        <v>7678</v>
      </c>
      <c r="G1209" s="201" t="s">
        <v>7679</v>
      </c>
      <c r="H1209" s="226" t="s">
        <v>2152</v>
      </c>
      <c r="L1209" s="133" t="s">
        <v>7680</v>
      </c>
      <c r="M1209" s="133" t="s">
        <v>7841</v>
      </c>
      <c r="N1209" s="133" t="s">
        <v>7682</v>
      </c>
      <c r="P1209" s="134">
        <v>20010816</v>
      </c>
      <c r="Q1209" s="133" t="s">
        <v>7683</v>
      </c>
      <c r="R1209" s="134" t="s">
        <v>14</v>
      </c>
      <c r="S1209" s="134" t="s">
        <v>7840</v>
      </c>
      <c r="X1209" s="134" t="s">
        <v>7840</v>
      </c>
      <c r="Y1209" s="216" t="s">
        <v>7677</v>
      </c>
      <c r="AB1209" s="134" t="str">
        <f t="shared" si="64"/>
        <v/>
      </c>
      <c r="AC1209" s="134" t="str">
        <f t="shared" si="65"/>
        <v/>
      </c>
      <c r="AD1209" s="134" t="str">
        <f t="shared" si="66"/>
        <v/>
      </c>
      <c r="AF1209" s="134" t="str">
        <f t="shared" si="67"/>
        <v/>
      </c>
      <c r="AG1209" s="134" t="str">
        <f t="shared" si="68"/>
        <v/>
      </c>
      <c r="AH1209" s="134" t="str">
        <f t="shared" si="69"/>
        <v/>
      </c>
      <c r="AJ1209" s="134">
        <v>400</v>
      </c>
      <c r="AK1209" s="235" t="s">
        <v>2157</v>
      </c>
      <c r="AL1209" s="133">
        <v>99</v>
      </c>
      <c r="AM1209" s="134" t="s">
        <v>2158</v>
      </c>
      <c r="AN1209" s="235">
        <v>99</v>
      </c>
      <c r="AO1209" s="134" t="s">
        <v>7840</v>
      </c>
      <c r="AP1209" s="216" t="s">
        <v>7677</v>
      </c>
      <c r="AQ1209" s="133" t="s">
        <v>7841</v>
      </c>
      <c r="AU1209" s="134">
        <v>400</v>
      </c>
      <c r="AV1209" s="235" t="s">
        <v>7684</v>
      </c>
      <c r="AW1209" s="235">
        <v>13</v>
      </c>
      <c r="AX1209" s="133" t="s">
        <v>2160</v>
      </c>
      <c r="AY1209" s="235">
        <v>1</v>
      </c>
      <c r="AZ1209" s="134" t="s">
        <v>7677</v>
      </c>
      <c r="BA1209" s="133" t="s">
        <v>2161</v>
      </c>
      <c r="BB1209" s="235">
        <v>0</v>
      </c>
      <c r="BC1209" s="134" t="s">
        <v>7684</v>
      </c>
      <c r="BE1209" s="134" t="s">
        <v>7684</v>
      </c>
      <c r="BF1209" s="134" t="s">
        <v>7842</v>
      </c>
      <c r="BG1209" s="134" t="s">
        <v>7840</v>
      </c>
      <c r="BH1209" s="329" t="s">
        <v>7843</v>
      </c>
      <c r="BI1209" s="329" t="s">
        <v>7843</v>
      </c>
      <c r="BK1209" s="134" t="s">
        <v>7684</v>
      </c>
      <c r="BP1209" s="134" t="s">
        <v>7841</v>
      </c>
      <c r="BQ1209" s="134" t="s">
        <v>7841</v>
      </c>
      <c r="BR1209" s="134" t="s">
        <v>7840</v>
      </c>
      <c r="BS1209" s="235" t="s">
        <v>7843</v>
      </c>
      <c r="BT1209" s="235">
        <v>5</v>
      </c>
      <c r="BU1209" s="235" t="s">
        <v>7656</v>
      </c>
      <c r="BW1209" s="235">
        <v>13</v>
      </c>
      <c r="BY1209" s="338">
        <v>0.08</v>
      </c>
      <c r="BZ1209" s="134" t="s">
        <v>7842</v>
      </c>
      <c r="CB1209" s="134" t="s">
        <v>7840</v>
      </c>
      <c r="CC1209" s="134" t="s">
        <v>7841</v>
      </c>
      <c r="CE1209" s="134" t="s">
        <v>7840</v>
      </c>
      <c r="CF1209" s="134" t="s">
        <v>7842</v>
      </c>
      <c r="CO1209" s="134" t="s">
        <v>7840</v>
      </c>
      <c r="CP1209" s="134" t="s">
        <v>7842</v>
      </c>
    </row>
    <row r="1210" spans="1:94" x14ac:dyDescent="0.25">
      <c r="A1210" s="134" t="s">
        <v>14</v>
      </c>
      <c r="B1210" s="134" t="s">
        <v>2147</v>
      </c>
      <c r="C1210" s="134" t="s">
        <v>7844</v>
      </c>
      <c r="D1210" s="26" t="s">
        <v>7844</v>
      </c>
      <c r="E1210" s="180" t="s">
        <v>7677</v>
      </c>
      <c r="F1210" s="201" t="s">
        <v>7678</v>
      </c>
      <c r="G1210" s="201" t="s">
        <v>7679</v>
      </c>
      <c r="H1210" s="226" t="s">
        <v>2152</v>
      </c>
      <c r="L1210" s="133" t="s">
        <v>7680</v>
      </c>
      <c r="M1210" s="133" t="s">
        <v>7845</v>
      </c>
      <c r="N1210" s="133" t="s">
        <v>7682</v>
      </c>
      <c r="P1210" s="134">
        <v>20010816</v>
      </c>
      <c r="Q1210" s="133" t="s">
        <v>7683</v>
      </c>
      <c r="R1210" s="134" t="s">
        <v>14</v>
      </c>
      <c r="S1210" s="134" t="s">
        <v>7844</v>
      </c>
      <c r="X1210" s="134" t="s">
        <v>7844</v>
      </c>
      <c r="Y1210" s="216" t="s">
        <v>7677</v>
      </c>
      <c r="AB1210" s="134" t="str">
        <f t="shared" si="64"/>
        <v/>
      </c>
      <c r="AC1210" s="134" t="str">
        <f t="shared" si="65"/>
        <v/>
      </c>
      <c r="AD1210" s="134" t="str">
        <f t="shared" si="66"/>
        <v/>
      </c>
      <c r="AF1210" s="134" t="str">
        <f t="shared" si="67"/>
        <v/>
      </c>
      <c r="AG1210" s="134" t="str">
        <f t="shared" si="68"/>
        <v/>
      </c>
      <c r="AH1210" s="134" t="str">
        <f t="shared" si="69"/>
        <v/>
      </c>
      <c r="AJ1210" s="134">
        <v>400</v>
      </c>
      <c r="AK1210" s="235" t="s">
        <v>2157</v>
      </c>
      <c r="AL1210" s="133">
        <v>99</v>
      </c>
      <c r="AM1210" s="134" t="s">
        <v>2158</v>
      </c>
      <c r="AN1210" s="235">
        <v>99</v>
      </c>
      <c r="AO1210" s="134" t="s">
        <v>7844</v>
      </c>
      <c r="AP1210" s="216" t="s">
        <v>7677</v>
      </c>
      <c r="AQ1210" s="133" t="s">
        <v>7845</v>
      </c>
      <c r="AU1210" s="134">
        <v>400</v>
      </c>
      <c r="AV1210" s="235" t="s">
        <v>7684</v>
      </c>
      <c r="AW1210" s="235">
        <v>13</v>
      </c>
      <c r="AX1210" s="133" t="s">
        <v>2160</v>
      </c>
      <c r="AY1210" s="235">
        <v>1</v>
      </c>
      <c r="AZ1210" s="134" t="s">
        <v>7677</v>
      </c>
      <c r="BA1210" s="133" t="s">
        <v>2161</v>
      </c>
      <c r="BB1210" s="235">
        <v>0</v>
      </c>
      <c r="BC1210" s="134" t="s">
        <v>7684</v>
      </c>
      <c r="BE1210" s="134" t="s">
        <v>7684</v>
      </c>
      <c r="BF1210" s="134" t="s">
        <v>7846</v>
      </c>
      <c r="BG1210" s="134" t="s">
        <v>7844</v>
      </c>
      <c r="BH1210" s="329" t="s">
        <v>7847</v>
      </c>
      <c r="BI1210" s="329" t="s">
        <v>7847</v>
      </c>
      <c r="BK1210" s="134" t="s">
        <v>7684</v>
      </c>
      <c r="BP1210" s="134" t="s">
        <v>7845</v>
      </c>
      <c r="BQ1210" s="134" t="s">
        <v>7845</v>
      </c>
      <c r="BR1210" s="134" t="s">
        <v>7844</v>
      </c>
      <c r="BS1210" s="235" t="s">
        <v>7847</v>
      </c>
      <c r="BT1210" s="235">
        <v>5</v>
      </c>
      <c r="BU1210" s="235" t="s">
        <v>7656</v>
      </c>
      <c r="BW1210" s="235">
        <v>8.5</v>
      </c>
      <c r="BY1210" s="338">
        <v>0.08</v>
      </c>
      <c r="BZ1210" s="134" t="s">
        <v>7846</v>
      </c>
      <c r="CB1210" s="134" t="s">
        <v>7844</v>
      </c>
      <c r="CC1210" s="134" t="s">
        <v>7845</v>
      </c>
      <c r="CE1210" s="134" t="s">
        <v>7844</v>
      </c>
      <c r="CF1210" s="134" t="s">
        <v>7846</v>
      </c>
      <c r="CO1210" s="134" t="s">
        <v>7844</v>
      </c>
      <c r="CP1210" s="134" t="s">
        <v>7846</v>
      </c>
    </row>
    <row r="1211" spans="1:94" x14ac:dyDescent="0.25">
      <c r="A1211" s="134" t="s">
        <v>14</v>
      </c>
      <c r="B1211" s="134" t="s">
        <v>2147</v>
      </c>
      <c r="C1211" s="134" t="s">
        <v>7848</v>
      </c>
      <c r="D1211" s="26" t="s">
        <v>7848</v>
      </c>
      <c r="E1211" s="180" t="s">
        <v>7677</v>
      </c>
      <c r="F1211" s="201" t="s">
        <v>7678</v>
      </c>
      <c r="G1211" s="201" t="s">
        <v>7679</v>
      </c>
      <c r="H1211" s="226" t="s">
        <v>2152</v>
      </c>
      <c r="L1211" s="133" t="s">
        <v>7680</v>
      </c>
      <c r="M1211" s="133" t="s">
        <v>7849</v>
      </c>
      <c r="N1211" s="133" t="s">
        <v>7682</v>
      </c>
      <c r="P1211" s="134">
        <v>20010816</v>
      </c>
      <c r="Q1211" s="133" t="s">
        <v>7683</v>
      </c>
      <c r="R1211" s="134" t="s">
        <v>14</v>
      </c>
      <c r="S1211" s="134" t="s">
        <v>7848</v>
      </c>
      <c r="X1211" s="134" t="s">
        <v>7848</v>
      </c>
      <c r="Y1211" s="216" t="s">
        <v>7677</v>
      </c>
      <c r="AB1211" s="134" t="str">
        <f t="shared" si="64"/>
        <v/>
      </c>
      <c r="AC1211" s="134" t="str">
        <f t="shared" si="65"/>
        <v/>
      </c>
      <c r="AD1211" s="134" t="str">
        <f t="shared" si="66"/>
        <v/>
      </c>
      <c r="AF1211" s="134" t="str">
        <f t="shared" si="67"/>
        <v/>
      </c>
      <c r="AG1211" s="134" t="str">
        <f t="shared" si="68"/>
        <v/>
      </c>
      <c r="AH1211" s="134" t="str">
        <f t="shared" si="69"/>
        <v/>
      </c>
      <c r="AJ1211" s="134">
        <v>400</v>
      </c>
      <c r="AK1211" s="235" t="s">
        <v>2157</v>
      </c>
      <c r="AL1211" s="133">
        <v>99</v>
      </c>
      <c r="AM1211" s="134" t="s">
        <v>2158</v>
      </c>
      <c r="AN1211" s="235">
        <v>99</v>
      </c>
      <c r="AO1211" s="134" t="s">
        <v>7848</v>
      </c>
      <c r="AP1211" s="216" t="s">
        <v>7677</v>
      </c>
      <c r="AQ1211" s="133" t="s">
        <v>7849</v>
      </c>
      <c r="AU1211" s="134">
        <v>400</v>
      </c>
      <c r="AV1211" s="235" t="s">
        <v>7684</v>
      </c>
      <c r="AW1211" s="235">
        <v>13</v>
      </c>
      <c r="AX1211" s="133" t="s">
        <v>2160</v>
      </c>
      <c r="AY1211" s="235">
        <v>1</v>
      </c>
      <c r="AZ1211" s="134" t="s">
        <v>7677</v>
      </c>
      <c r="BA1211" s="133" t="s">
        <v>2161</v>
      </c>
      <c r="BB1211" s="235">
        <v>0</v>
      </c>
      <c r="BC1211" s="134" t="s">
        <v>7684</v>
      </c>
      <c r="BE1211" s="134" t="s">
        <v>7684</v>
      </c>
      <c r="BF1211" s="134" t="s">
        <v>7850</v>
      </c>
      <c r="BG1211" s="134" t="s">
        <v>7848</v>
      </c>
      <c r="BH1211" s="329" t="s">
        <v>7851</v>
      </c>
      <c r="BI1211" s="329" t="s">
        <v>7851</v>
      </c>
      <c r="BK1211" s="134" t="s">
        <v>7684</v>
      </c>
      <c r="BP1211" s="134" t="s">
        <v>7849</v>
      </c>
      <c r="BQ1211" s="134" t="s">
        <v>7849</v>
      </c>
      <c r="BR1211" s="134" t="s">
        <v>7848</v>
      </c>
      <c r="BS1211" s="235" t="s">
        <v>7851</v>
      </c>
      <c r="BT1211" s="235">
        <v>5</v>
      </c>
      <c r="BU1211" s="235" t="s">
        <v>7656</v>
      </c>
      <c r="BW1211" s="235">
        <v>18.5</v>
      </c>
      <c r="BY1211" s="338">
        <v>0.08</v>
      </c>
      <c r="BZ1211" s="134" t="s">
        <v>7850</v>
      </c>
      <c r="CB1211" s="134" t="s">
        <v>7848</v>
      </c>
      <c r="CC1211" s="134" t="s">
        <v>7849</v>
      </c>
      <c r="CE1211" s="134" t="s">
        <v>7848</v>
      </c>
      <c r="CF1211" s="134" t="s">
        <v>7850</v>
      </c>
      <c r="CO1211" s="134" t="s">
        <v>7848</v>
      </c>
      <c r="CP1211" s="134" t="s">
        <v>7850</v>
      </c>
    </row>
    <row r="1212" spans="1:94" x14ac:dyDescent="0.25">
      <c r="A1212" s="134" t="s">
        <v>14</v>
      </c>
      <c r="B1212" s="134" t="s">
        <v>2147</v>
      </c>
      <c r="C1212" s="134" t="s">
        <v>7852</v>
      </c>
      <c r="D1212" s="26" t="s">
        <v>7852</v>
      </c>
      <c r="E1212" s="180" t="s">
        <v>7677</v>
      </c>
      <c r="F1212" s="201" t="s">
        <v>7678</v>
      </c>
      <c r="G1212" s="201" t="s">
        <v>7679</v>
      </c>
      <c r="H1212" s="226" t="s">
        <v>2152</v>
      </c>
      <c r="L1212" s="133" t="s">
        <v>7680</v>
      </c>
      <c r="M1212" s="133" t="s">
        <v>7853</v>
      </c>
      <c r="N1212" s="133" t="s">
        <v>7682</v>
      </c>
      <c r="P1212" s="134">
        <v>20010816</v>
      </c>
      <c r="Q1212" s="133" t="s">
        <v>7683</v>
      </c>
      <c r="R1212" s="134" t="s">
        <v>14</v>
      </c>
      <c r="S1212" s="134" t="s">
        <v>7852</v>
      </c>
      <c r="X1212" s="134" t="s">
        <v>7852</v>
      </c>
      <c r="Y1212" s="216" t="s">
        <v>7677</v>
      </c>
      <c r="AB1212" s="134" t="str">
        <f t="shared" si="64"/>
        <v/>
      </c>
      <c r="AC1212" s="134" t="str">
        <f t="shared" si="65"/>
        <v/>
      </c>
      <c r="AD1212" s="134" t="str">
        <f t="shared" si="66"/>
        <v/>
      </c>
      <c r="AF1212" s="134" t="str">
        <f t="shared" si="67"/>
        <v/>
      </c>
      <c r="AG1212" s="134" t="str">
        <f t="shared" si="68"/>
        <v/>
      </c>
      <c r="AH1212" s="134" t="str">
        <f t="shared" si="69"/>
        <v/>
      </c>
      <c r="AJ1212" s="134">
        <v>400</v>
      </c>
      <c r="AK1212" s="235" t="s">
        <v>2157</v>
      </c>
      <c r="AL1212" s="133">
        <v>99</v>
      </c>
      <c r="AM1212" s="134" t="s">
        <v>2158</v>
      </c>
      <c r="AN1212" s="235">
        <v>99</v>
      </c>
      <c r="AO1212" s="134" t="s">
        <v>7852</v>
      </c>
      <c r="AP1212" s="216" t="s">
        <v>7677</v>
      </c>
      <c r="AQ1212" s="133" t="s">
        <v>7853</v>
      </c>
      <c r="AU1212" s="134">
        <v>400</v>
      </c>
      <c r="AV1212" s="235" t="s">
        <v>7684</v>
      </c>
      <c r="AW1212" s="235">
        <v>13</v>
      </c>
      <c r="AX1212" s="133" t="s">
        <v>2160</v>
      </c>
      <c r="AY1212" s="235">
        <v>1</v>
      </c>
      <c r="AZ1212" s="134" t="s">
        <v>7677</v>
      </c>
      <c r="BA1212" s="133" t="s">
        <v>2161</v>
      </c>
      <c r="BB1212" s="235">
        <v>0</v>
      </c>
      <c r="BC1212" s="134" t="s">
        <v>7684</v>
      </c>
      <c r="BE1212" s="134" t="s">
        <v>7684</v>
      </c>
      <c r="BF1212" s="134" t="s">
        <v>7854</v>
      </c>
      <c r="BG1212" s="134" t="s">
        <v>7852</v>
      </c>
      <c r="BH1212" s="329" t="s">
        <v>7855</v>
      </c>
      <c r="BI1212" s="329" t="s">
        <v>7855</v>
      </c>
      <c r="BK1212" s="134" t="s">
        <v>7684</v>
      </c>
      <c r="BP1212" s="134" t="s">
        <v>7853</v>
      </c>
      <c r="BQ1212" s="134" t="s">
        <v>7853</v>
      </c>
      <c r="BR1212" s="134" t="s">
        <v>7852</v>
      </c>
      <c r="BS1212" s="235" t="s">
        <v>7855</v>
      </c>
      <c r="BT1212" s="235">
        <v>5</v>
      </c>
      <c r="BU1212" s="235" t="s">
        <v>7656</v>
      </c>
      <c r="BW1212" s="235">
        <v>11</v>
      </c>
      <c r="BY1212" s="338">
        <v>0.08</v>
      </c>
      <c r="BZ1212" s="134" t="s">
        <v>7854</v>
      </c>
      <c r="CB1212" s="134" t="s">
        <v>7852</v>
      </c>
      <c r="CC1212" s="134" t="s">
        <v>7853</v>
      </c>
      <c r="CE1212" s="134" t="s">
        <v>7852</v>
      </c>
      <c r="CF1212" s="134" t="s">
        <v>7854</v>
      </c>
      <c r="CO1212" s="134" t="s">
        <v>7852</v>
      </c>
      <c r="CP1212" s="134" t="s">
        <v>7854</v>
      </c>
    </row>
    <row r="1213" spans="1:94" x14ac:dyDescent="0.25">
      <c r="A1213" s="134" t="s">
        <v>14</v>
      </c>
      <c r="B1213" s="134" t="s">
        <v>2147</v>
      </c>
      <c r="C1213" s="134" t="s">
        <v>7856</v>
      </c>
      <c r="D1213" s="26" t="s">
        <v>7856</v>
      </c>
      <c r="E1213" s="180" t="s">
        <v>7677</v>
      </c>
      <c r="F1213" s="201" t="s">
        <v>7678</v>
      </c>
      <c r="G1213" s="201" t="s">
        <v>7679</v>
      </c>
      <c r="H1213" s="226" t="s">
        <v>2152</v>
      </c>
      <c r="L1213" s="133" t="s">
        <v>7680</v>
      </c>
      <c r="M1213" s="133" t="s">
        <v>7857</v>
      </c>
      <c r="N1213" s="133" t="s">
        <v>7682</v>
      </c>
      <c r="P1213" s="134">
        <v>20010816</v>
      </c>
      <c r="Q1213" s="133" t="s">
        <v>7683</v>
      </c>
      <c r="R1213" s="134" t="s">
        <v>14</v>
      </c>
      <c r="S1213" s="134" t="s">
        <v>7856</v>
      </c>
      <c r="X1213" s="134" t="s">
        <v>7856</v>
      </c>
      <c r="Y1213" s="216" t="s">
        <v>7677</v>
      </c>
      <c r="AB1213" s="134" t="str">
        <f t="shared" si="64"/>
        <v/>
      </c>
      <c r="AC1213" s="134" t="str">
        <f t="shared" si="65"/>
        <v/>
      </c>
      <c r="AD1213" s="134" t="str">
        <f t="shared" si="66"/>
        <v/>
      </c>
      <c r="AF1213" s="134" t="str">
        <f t="shared" si="67"/>
        <v/>
      </c>
      <c r="AG1213" s="134" t="str">
        <f t="shared" si="68"/>
        <v/>
      </c>
      <c r="AH1213" s="134" t="str">
        <f t="shared" si="69"/>
        <v/>
      </c>
      <c r="AJ1213" s="134">
        <v>400</v>
      </c>
      <c r="AK1213" s="235" t="s">
        <v>2157</v>
      </c>
      <c r="AL1213" s="133">
        <v>99</v>
      </c>
      <c r="AM1213" s="134" t="s">
        <v>2158</v>
      </c>
      <c r="AN1213" s="235">
        <v>99</v>
      </c>
      <c r="AO1213" s="134" t="s">
        <v>7856</v>
      </c>
      <c r="AP1213" s="216" t="s">
        <v>7677</v>
      </c>
      <c r="AQ1213" s="133" t="s">
        <v>7857</v>
      </c>
      <c r="AU1213" s="134">
        <v>400</v>
      </c>
      <c r="AV1213" s="235" t="s">
        <v>7684</v>
      </c>
      <c r="AW1213" s="235">
        <v>13</v>
      </c>
      <c r="AX1213" s="133" t="s">
        <v>2160</v>
      </c>
      <c r="AY1213" s="235">
        <v>1</v>
      </c>
      <c r="AZ1213" s="134" t="s">
        <v>7677</v>
      </c>
      <c r="BA1213" s="133" t="s">
        <v>2161</v>
      </c>
      <c r="BB1213" s="235">
        <v>0</v>
      </c>
      <c r="BC1213" s="134" t="s">
        <v>7684</v>
      </c>
      <c r="BE1213" s="134" t="s">
        <v>7684</v>
      </c>
      <c r="BF1213" s="134" t="s">
        <v>7858</v>
      </c>
      <c r="BG1213" s="134" t="s">
        <v>7856</v>
      </c>
      <c r="BH1213" s="329" t="s">
        <v>7859</v>
      </c>
      <c r="BI1213" s="329" t="s">
        <v>7859</v>
      </c>
      <c r="BK1213" s="134" t="s">
        <v>7684</v>
      </c>
      <c r="BP1213" s="134" t="s">
        <v>7857</v>
      </c>
      <c r="BQ1213" s="134" t="s">
        <v>7857</v>
      </c>
      <c r="BR1213" s="134" t="s">
        <v>7856</v>
      </c>
      <c r="BS1213" s="235" t="s">
        <v>7859</v>
      </c>
      <c r="BT1213" s="235">
        <v>5</v>
      </c>
      <c r="BU1213" s="235" t="s">
        <v>7656</v>
      </c>
      <c r="BW1213" s="235">
        <v>13</v>
      </c>
      <c r="BY1213" s="338">
        <v>0.08</v>
      </c>
      <c r="BZ1213" s="134" t="s">
        <v>7858</v>
      </c>
      <c r="CB1213" s="134" t="s">
        <v>7856</v>
      </c>
      <c r="CC1213" s="134" t="s">
        <v>7857</v>
      </c>
      <c r="CE1213" s="134" t="s">
        <v>7856</v>
      </c>
      <c r="CF1213" s="134" t="s">
        <v>7858</v>
      </c>
      <c r="CO1213" s="134" t="s">
        <v>7856</v>
      </c>
      <c r="CP1213" s="134" t="s">
        <v>7858</v>
      </c>
    </row>
    <row r="1214" spans="1:94" x14ac:dyDescent="0.25">
      <c r="A1214" s="134" t="s">
        <v>14</v>
      </c>
      <c r="B1214" s="134" t="s">
        <v>2147</v>
      </c>
      <c r="C1214" s="134" t="s">
        <v>7860</v>
      </c>
      <c r="D1214" s="26" t="s">
        <v>7860</v>
      </c>
      <c r="E1214" s="180" t="s">
        <v>7677</v>
      </c>
      <c r="F1214" s="201" t="s">
        <v>7678</v>
      </c>
      <c r="G1214" s="201" t="s">
        <v>7679</v>
      </c>
      <c r="H1214" s="226" t="s">
        <v>2152</v>
      </c>
      <c r="L1214" s="133" t="s">
        <v>7680</v>
      </c>
      <c r="M1214" s="133" t="s">
        <v>7861</v>
      </c>
      <c r="N1214" s="133" t="s">
        <v>7682</v>
      </c>
      <c r="P1214" s="134">
        <v>20010816</v>
      </c>
      <c r="Q1214" s="133" t="s">
        <v>7683</v>
      </c>
      <c r="R1214" s="134" t="s">
        <v>14</v>
      </c>
      <c r="S1214" s="134" t="s">
        <v>7860</v>
      </c>
      <c r="X1214" s="134" t="s">
        <v>7860</v>
      </c>
      <c r="Y1214" s="216" t="s">
        <v>7677</v>
      </c>
      <c r="AB1214" s="134" t="str">
        <f t="shared" si="64"/>
        <v/>
      </c>
      <c r="AC1214" s="134" t="str">
        <f t="shared" si="65"/>
        <v/>
      </c>
      <c r="AD1214" s="134" t="str">
        <f t="shared" si="66"/>
        <v/>
      </c>
      <c r="AF1214" s="134" t="str">
        <f t="shared" si="67"/>
        <v/>
      </c>
      <c r="AG1214" s="134" t="str">
        <f t="shared" si="68"/>
        <v/>
      </c>
      <c r="AH1214" s="134" t="str">
        <f t="shared" si="69"/>
        <v/>
      </c>
      <c r="AJ1214" s="134">
        <v>400</v>
      </c>
      <c r="AK1214" s="235" t="s">
        <v>2157</v>
      </c>
      <c r="AL1214" s="133">
        <v>99</v>
      </c>
      <c r="AM1214" s="134" t="s">
        <v>2158</v>
      </c>
      <c r="AN1214" s="235">
        <v>99</v>
      </c>
      <c r="AO1214" s="134" t="s">
        <v>7860</v>
      </c>
      <c r="AP1214" s="216" t="s">
        <v>7677</v>
      </c>
      <c r="AQ1214" s="133" t="s">
        <v>7861</v>
      </c>
      <c r="AU1214" s="134">
        <v>400</v>
      </c>
      <c r="AV1214" s="235" t="s">
        <v>7684</v>
      </c>
      <c r="AW1214" s="235">
        <v>13</v>
      </c>
      <c r="AX1214" s="133" t="s">
        <v>2160</v>
      </c>
      <c r="AY1214" s="235">
        <v>1</v>
      </c>
      <c r="AZ1214" s="134" t="s">
        <v>7677</v>
      </c>
      <c r="BA1214" s="133" t="s">
        <v>2161</v>
      </c>
      <c r="BB1214" s="235">
        <v>0</v>
      </c>
      <c r="BC1214" s="134" t="s">
        <v>7684</v>
      </c>
      <c r="BE1214" s="134" t="s">
        <v>7684</v>
      </c>
      <c r="BF1214" s="134" t="s">
        <v>7862</v>
      </c>
      <c r="BG1214" s="134" t="s">
        <v>7860</v>
      </c>
      <c r="BH1214" s="329" t="s">
        <v>7863</v>
      </c>
      <c r="BI1214" s="329" t="s">
        <v>7863</v>
      </c>
      <c r="BK1214" s="134" t="s">
        <v>7684</v>
      </c>
      <c r="BP1214" s="134" t="s">
        <v>7861</v>
      </c>
      <c r="BQ1214" s="134" t="s">
        <v>7861</v>
      </c>
      <c r="BR1214" s="134" t="s">
        <v>7860</v>
      </c>
      <c r="BS1214" s="235" t="s">
        <v>7863</v>
      </c>
      <c r="BT1214" s="235">
        <v>5</v>
      </c>
      <c r="BU1214" s="235" t="s">
        <v>7656</v>
      </c>
      <c r="BW1214" s="235">
        <v>18</v>
      </c>
      <c r="BY1214" s="338">
        <v>0.08</v>
      </c>
      <c r="BZ1214" s="134" t="s">
        <v>7862</v>
      </c>
      <c r="CB1214" s="134" t="s">
        <v>7860</v>
      </c>
      <c r="CC1214" s="134" t="s">
        <v>7861</v>
      </c>
      <c r="CE1214" s="134" t="s">
        <v>7860</v>
      </c>
      <c r="CF1214" s="134" t="s">
        <v>7862</v>
      </c>
      <c r="CO1214" s="134" t="s">
        <v>7860</v>
      </c>
      <c r="CP1214" s="134" t="s">
        <v>7862</v>
      </c>
    </row>
    <row r="1215" spans="1:94" x14ac:dyDescent="0.25">
      <c r="A1215" s="134" t="s">
        <v>14</v>
      </c>
      <c r="B1215" s="134" t="s">
        <v>2147</v>
      </c>
      <c r="C1215" s="134" t="s">
        <v>7864</v>
      </c>
      <c r="D1215" s="26" t="s">
        <v>7864</v>
      </c>
      <c r="E1215" s="180" t="s">
        <v>7677</v>
      </c>
      <c r="F1215" s="201" t="s">
        <v>7678</v>
      </c>
      <c r="G1215" s="201" t="s">
        <v>7679</v>
      </c>
      <c r="H1215" s="226" t="s">
        <v>2152</v>
      </c>
      <c r="L1215" s="133" t="s">
        <v>7680</v>
      </c>
      <c r="M1215" s="133" t="s">
        <v>7865</v>
      </c>
      <c r="N1215" s="133" t="s">
        <v>7682</v>
      </c>
      <c r="P1215" s="134">
        <v>20010816</v>
      </c>
      <c r="Q1215" s="133" t="s">
        <v>7683</v>
      </c>
      <c r="R1215" s="134" t="s">
        <v>14</v>
      </c>
      <c r="S1215" s="134" t="s">
        <v>7864</v>
      </c>
      <c r="X1215" s="134" t="s">
        <v>7864</v>
      </c>
      <c r="Y1215" s="216" t="s">
        <v>7677</v>
      </c>
      <c r="AB1215" s="134" t="str">
        <f t="shared" si="64"/>
        <v/>
      </c>
      <c r="AC1215" s="134" t="str">
        <f t="shared" si="65"/>
        <v/>
      </c>
      <c r="AD1215" s="134" t="str">
        <f t="shared" si="66"/>
        <v/>
      </c>
      <c r="AF1215" s="134" t="str">
        <f t="shared" si="67"/>
        <v/>
      </c>
      <c r="AG1215" s="134" t="str">
        <f t="shared" si="68"/>
        <v/>
      </c>
      <c r="AH1215" s="134" t="str">
        <f t="shared" si="69"/>
        <v/>
      </c>
      <c r="AJ1215" s="134">
        <v>400</v>
      </c>
      <c r="AK1215" s="235" t="s">
        <v>2157</v>
      </c>
      <c r="AL1215" s="133">
        <v>99</v>
      </c>
      <c r="AM1215" s="134" t="s">
        <v>2158</v>
      </c>
      <c r="AN1215" s="235">
        <v>99</v>
      </c>
      <c r="AO1215" s="134" t="s">
        <v>7864</v>
      </c>
      <c r="AP1215" s="216" t="s">
        <v>7677</v>
      </c>
      <c r="AQ1215" s="133" t="s">
        <v>7865</v>
      </c>
      <c r="AU1215" s="134">
        <v>400</v>
      </c>
      <c r="AV1215" s="235" t="s">
        <v>7684</v>
      </c>
      <c r="AW1215" s="235">
        <v>13</v>
      </c>
      <c r="AX1215" s="133" t="s">
        <v>2160</v>
      </c>
      <c r="AY1215" s="235">
        <v>1</v>
      </c>
      <c r="AZ1215" s="134" t="s">
        <v>7677</v>
      </c>
      <c r="BA1215" s="133" t="s">
        <v>2161</v>
      </c>
      <c r="BB1215" s="235">
        <v>0</v>
      </c>
      <c r="BC1215" s="134" t="s">
        <v>7684</v>
      </c>
      <c r="BE1215" s="134" t="s">
        <v>7684</v>
      </c>
      <c r="BF1215" s="134" t="s">
        <v>7866</v>
      </c>
      <c r="BG1215" s="134" t="s">
        <v>7864</v>
      </c>
      <c r="BH1215" s="329" t="s">
        <v>7867</v>
      </c>
      <c r="BI1215" s="329" t="s">
        <v>7867</v>
      </c>
      <c r="BK1215" s="134" t="s">
        <v>7684</v>
      </c>
      <c r="BP1215" s="134" t="s">
        <v>7865</v>
      </c>
      <c r="BQ1215" s="134" t="s">
        <v>7865</v>
      </c>
      <c r="BR1215" s="134" t="s">
        <v>7864</v>
      </c>
      <c r="BS1215" s="235" t="s">
        <v>7867</v>
      </c>
      <c r="BT1215" s="235">
        <v>5</v>
      </c>
      <c r="BU1215" s="235" t="s">
        <v>7656</v>
      </c>
      <c r="BW1215" s="235">
        <v>11.5</v>
      </c>
      <c r="BY1215" s="338">
        <v>0.08</v>
      </c>
      <c r="BZ1215" s="134" t="s">
        <v>7866</v>
      </c>
      <c r="CB1215" s="134" t="s">
        <v>7864</v>
      </c>
      <c r="CC1215" s="134" t="s">
        <v>7865</v>
      </c>
      <c r="CE1215" s="134" t="s">
        <v>7864</v>
      </c>
      <c r="CF1215" s="134" t="s">
        <v>7866</v>
      </c>
      <c r="CO1215" s="134" t="s">
        <v>7864</v>
      </c>
      <c r="CP1215" s="134" t="s">
        <v>7866</v>
      </c>
    </row>
    <row r="1216" spans="1:94" x14ac:dyDescent="0.25">
      <c r="A1216" s="134" t="s">
        <v>14</v>
      </c>
      <c r="B1216" s="134" t="s">
        <v>2147</v>
      </c>
      <c r="C1216" s="134" t="s">
        <v>7868</v>
      </c>
      <c r="D1216" s="26" t="s">
        <v>7868</v>
      </c>
      <c r="E1216" s="180" t="s">
        <v>7677</v>
      </c>
      <c r="F1216" s="201" t="s">
        <v>7678</v>
      </c>
      <c r="G1216" s="201" t="s">
        <v>7679</v>
      </c>
      <c r="H1216" s="226" t="s">
        <v>2152</v>
      </c>
      <c r="L1216" s="133" t="s">
        <v>7680</v>
      </c>
      <c r="M1216" s="133" t="s">
        <v>7869</v>
      </c>
      <c r="N1216" s="133" t="s">
        <v>7682</v>
      </c>
      <c r="P1216" s="134">
        <v>20010816</v>
      </c>
      <c r="Q1216" s="133" t="s">
        <v>7683</v>
      </c>
      <c r="R1216" s="134" t="s">
        <v>14</v>
      </c>
      <c r="S1216" s="134" t="s">
        <v>7868</v>
      </c>
      <c r="X1216" s="134" t="s">
        <v>7868</v>
      </c>
      <c r="Y1216" s="216" t="s">
        <v>7677</v>
      </c>
      <c r="AB1216" s="134" t="str">
        <f t="shared" si="64"/>
        <v/>
      </c>
      <c r="AC1216" s="134" t="str">
        <f t="shared" si="65"/>
        <v/>
      </c>
      <c r="AD1216" s="134" t="str">
        <f t="shared" si="66"/>
        <v/>
      </c>
      <c r="AF1216" s="134" t="str">
        <f t="shared" si="67"/>
        <v/>
      </c>
      <c r="AG1216" s="134" t="str">
        <f t="shared" si="68"/>
        <v/>
      </c>
      <c r="AH1216" s="134" t="str">
        <f t="shared" si="69"/>
        <v/>
      </c>
      <c r="AJ1216" s="134">
        <v>400</v>
      </c>
      <c r="AK1216" s="235" t="s">
        <v>2157</v>
      </c>
      <c r="AL1216" s="133">
        <v>99</v>
      </c>
      <c r="AM1216" s="134" t="s">
        <v>2158</v>
      </c>
      <c r="AN1216" s="235">
        <v>99</v>
      </c>
      <c r="AO1216" s="134" t="s">
        <v>7868</v>
      </c>
      <c r="AP1216" s="216" t="s">
        <v>7677</v>
      </c>
      <c r="AQ1216" s="133" t="s">
        <v>7869</v>
      </c>
      <c r="AU1216" s="134">
        <v>400</v>
      </c>
      <c r="AV1216" s="235" t="s">
        <v>7684</v>
      </c>
      <c r="AW1216" s="235">
        <v>13</v>
      </c>
      <c r="AX1216" s="133" t="s">
        <v>2160</v>
      </c>
      <c r="AY1216" s="235">
        <v>1</v>
      </c>
      <c r="AZ1216" s="134" t="s">
        <v>7677</v>
      </c>
      <c r="BA1216" s="133" t="s">
        <v>2161</v>
      </c>
      <c r="BB1216" s="235">
        <v>0</v>
      </c>
      <c r="BC1216" s="134" t="s">
        <v>7684</v>
      </c>
      <c r="BE1216" s="134" t="s">
        <v>7684</v>
      </c>
      <c r="BF1216" s="134" t="s">
        <v>7870</v>
      </c>
      <c r="BG1216" s="134" t="s">
        <v>7868</v>
      </c>
      <c r="BH1216" s="329" t="s">
        <v>7871</v>
      </c>
      <c r="BI1216" s="329" t="s">
        <v>7871</v>
      </c>
      <c r="BK1216" s="134" t="s">
        <v>7684</v>
      </c>
      <c r="BP1216" s="134" t="s">
        <v>7869</v>
      </c>
      <c r="BQ1216" s="134" t="s">
        <v>7869</v>
      </c>
      <c r="BR1216" s="134" t="s">
        <v>7868</v>
      </c>
      <c r="BS1216" s="235" t="s">
        <v>7871</v>
      </c>
      <c r="BT1216" s="235">
        <v>5</v>
      </c>
      <c r="BU1216" s="235" t="s">
        <v>7656</v>
      </c>
      <c r="BW1216" s="235">
        <v>11.5</v>
      </c>
      <c r="BY1216" s="338">
        <v>0.08</v>
      </c>
      <c r="BZ1216" s="134" t="s">
        <v>7870</v>
      </c>
      <c r="CB1216" s="134" t="s">
        <v>7868</v>
      </c>
      <c r="CC1216" s="134" t="s">
        <v>7869</v>
      </c>
      <c r="CE1216" s="134" t="s">
        <v>7868</v>
      </c>
      <c r="CF1216" s="134" t="s">
        <v>7870</v>
      </c>
      <c r="CO1216" s="134" t="s">
        <v>7868</v>
      </c>
      <c r="CP1216" s="134" t="s">
        <v>7870</v>
      </c>
    </row>
    <row r="1217" spans="1:94" x14ac:dyDescent="0.25">
      <c r="A1217" s="134" t="s">
        <v>14</v>
      </c>
      <c r="B1217" s="134" t="s">
        <v>2147</v>
      </c>
      <c r="C1217" s="134" t="s">
        <v>7872</v>
      </c>
      <c r="D1217" s="26" t="s">
        <v>7872</v>
      </c>
      <c r="E1217" s="180" t="s">
        <v>7677</v>
      </c>
      <c r="F1217" s="201" t="s">
        <v>7678</v>
      </c>
      <c r="G1217" s="201" t="s">
        <v>7679</v>
      </c>
      <c r="H1217" s="226" t="s">
        <v>2152</v>
      </c>
      <c r="L1217" s="133" t="s">
        <v>7680</v>
      </c>
      <c r="M1217" s="133" t="s">
        <v>7873</v>
      </c>
      <c r="N1217" s="133" t="s">
        <v>7682</v>
      </c>
      <c r="P1217" s="134">
        <v>20010816</v>
      </c>
      <c r="Q1217" s="133" t="s">
        <v>7683</v>
      </c>
      <c r="R1217" s="134" t="s">
        <v>14</v>
      </c>
      <c r="S1217" s="134" t="s">
        <v>7872</v>
      </c>
      <c r="X1217" s="134" t="s">
        <v>7872</v>
      </c>
      <c r="Y1217" s="216" t="s">
        <v>7677</v>
      </c>
      <c r="AB1217" s="134" t="str">
        <f t="shared" si="64"/>
        <v/>
      </c>
      <c r="AC1217" s="134" t="str">
        <f t="shared" si="65"/>
        <v/>
      </c>
      <c r="AD1217" s="134" t="str">
        <f t="shared" si="66"/>
        <v/>
      </c>
      <c r="AF1217" s="134" t="str">
        <f t="shared" si="67"/>
        <v/>
      </c>
      <c r="AG1217" s="134" t="str">
        <f t="shared" si="68"/>
        <v/>
      </c>
      <c r="AH1217" s="134" t="str">
        <f t="shared" si="69"/>
        <v/>
      </c>
      <c r="AJ1217" s="134">
        <v>400</v>
      </c>
      <c r="AK1217" s="235" t="s">
        <v>2157</v>
      </c>
      <c r="AL1217" s="133">
        <v>99</v>
      </c>
      <c r="AM1217" s="134" t="s">
        <v>2158</v>
      </c>
      <c r="AN1217" s="235">
        <v>99</v>
      </c>
      <c r="AO1217" s="134" t="s">
        <v>7872</v>
      </c>
      <c r="AP1217" s="216" t="s">
        <v>7677</v>
      </c>
      <c r="AQ1217" s="133" t="s">
        <v>7873</v>
      </c>
      <c r="AU1217" s="134">
        <v>400</v>
      </c>
      <c r="AV1217" s="235" t="s">
        <v>7684</v>
      </c>
      <c r="AW1217" s="235">
        <v>13</v>
      </c>
      <c r="AX1217" s="133" t="s">
        <v>2160</v>
      </c>
      <c r="AY1217" s="235">
        <v>1</v>
      </c>
      <c r="AZ1217" s="134" t="s">
        <v>7677</v>
      </c>
      <c r="BA1217" s="133" t="s">
        <v>2161</v>
      </c>
      <c r="BB1217" s="235">
        <v>0</v>
      </c>
      <c r="BC1217" s="134" t="s">
        <v>7684</v>
      </c>
      <c r="BE1217" s="134" t="s">
        <v>7684</v>
      </c>
      <c r="BF1217" s="134" t="s">
        <v>7874</v>
      </c>
      <c r="BG1217" s="134" t="s">
        <v>7872</v>
      </c>
      <c r="BH1217" s="329" t="s">
        <v>7875</v>
      </c>
      <c r="BI1217" s="329" t="s">
        <v>7875</v>
      </c>
      <c r="BK1217" s="134" t="s">
        <v>7684</v>
      </c>
      <c r="BP1217" s="134" t="s">
        <v>7873</v>
      </c>
      <c r="BQ1217" s="134" t="s">
        <v>7873</v>
      </c>
      <c r="BR1217" s="134" t="s">
        <v>7872</v>
      </c>
      <c r="BS1217" s="235" t="s">
        <v>7875</v>
      </c>
      <c r="BT1217" s="235">
        <v>5</v>
      </c>
      <c r="BU1217" s="235" t="s">
        <v>7656</v>
      </c>
      <c r="BW1217" s="235">
        <v>13.5</v>
      </c>
      <c r="BY1217" s="338">
        <v>0.08</v>
      </c>
      <c r="BZ1217" s="134" t="s">
        <v>7874</v>
      </c>
      <c r="CB1217" s="134" t="s">
        <v>7872</v>
      </c>
      <c r="CC1217" s="134" t="s">
        <v>7873</v>
      </c>
      <c r="CE1217" s="134" t="s">
        <v>7872</v>
      </c>
      <c r="CF1217" s="134" t="s">
        <v>7874</v>
      </c>
      <c r="CO1217" s="134" t="s">
        <v>7872</v>
      </c>
      <c r="CP1217" s="134" t="s">
        <v>7874</v>
      </c>
    </row>
    <row r="1218" spans="1:94" x14ac:dyDescent="0.25">
      <c r="A1218" s="134" t="s">
        <v>14</v>
      </c>
      <c r="B1218" s="134" t="s">
        <v>2147</v>
      </c>
      <c r="C1218" s="134" t="s">
        <v>7876</v>
      </c>
      <c r="D1218" s="26" t="s">
        <v>7876</v>
      </c>
      <c r="E1218" s="180" t="s">
        <v>7677</v>
      </c>
      <c r="F1218" s="201" t="s">
        <v>7678</v>
      </c>
      <c r="G1218" s="201" t="s">
        <v>7679</v>
      </c>
      <c r="H1218" s="226" t="s">
        <v>2152</v>
      </c>
      <c r="L1218" s="133" t="s">
        <v>7680</v>
      </c>
      <c r="M1218" s="133" t="s">
        <v>7877</v>
      </c>
      <c r="N1218" s="133" t="s">
        <v>7682</v>
      </c>
      <c r="P1218" s="134">
        <v>20010816</v>
      </c>
      <c r="Q1218" s="133" t="s">
        <v>7683</v>
      </c>
      <c r="R1218" s="134" t="s">
        <v>14</v>
      </c>
      <c r="S1218" s="134" t="s">
        <v>7876</v>
      </c>
      <c r="X1218" s="134" t="s">
        <v>7876</v>
      </c>
      <c r="Y1218" s="216" t="s">
        <v>7677</v>
      </c>
      <c r="AB1218" s="134" t="str">
        <f t="shared" si="64"/>
        <v/>
      </c>
      <c r="AC1218" s="134" t="str">
        <f t="shared" si="65"/>
        <v/>
      </c>
      <c r="AD1218" s="134" t="str">
        <f t="shared" si="66"/>
        <v/>
      </c>
      <c r="AF1218" s="134" t="str">
        <f t="shared" si="67"/>
        <v/>
      </c>
      <c r="AG1218" s="134" t="str">
        <f t="shared" si="68"/>
        <v/>
      </c>
      <c r="AH1218" s="134" t="str">
        <f t="shared" si="69"/>
        <v/>
      </c>
      <c r="AJ1218" s="134">
        <v>500</v>
      </c>
      <c r="AK1218" s="235" t="s">
        <v>2452</v>
      </c>
      <c r="AL1218" s="133">
        <v>99</v>
      </c>
      <c r="AM1218" s="134" t="s">
        <v>2158</v>
      </c>
      <c r="AN1218" s="235">
        <v>99</v>
      </c>
      <c r="AO1218" s="134" t="s">
        <v>7876</v>
      </c>
      <c r="AP1218" s="216" t="s">
        <v>7677</v>
      </c>
      <c r="AQ1218" s="133" t="s">
        <v>7877</v>
      </c>
      <c r="AU1218" s="134">
        <v>500</v>
      </c>
      <c r="AV1218" s="235" t="s">
        <v>7684</v>
      </c>
      <c r="AW1218" s="235">
        <v>13</v>
      </c>
      <c r="AX1218" s="133" t="s">
        <v>2160</v>
      </c>
      <c r="AY1218" s="235">
        <v>1</v>
      </c>
      <c r="AZ1218" s="134" t="s">
        <v>7677</v>
      </c>
      <c r="BA1218" s="133" t="s">
        <v>2161</v>
      </c>
      <c r="BB1218" s="235">
        <v>0</v>
      </c>
      <c r="BC1218" s="134" t="s">
        <v>7684</v>
      </c>
      <c r="BE1218" s="134" t="s">
        <v>7684</v>
      </c>
      <c r="BF1218" s="134" t="s">
        <v>7878</v>
      </c>
      <c r="BG1218" s="134" t="s">
        <v>7876</v>
      </c>
      <c r="BH1218" s="329" t="s">
        <v>7879</v>
      </c>
      <c r="BI1218" s="329" t="s">
        <v>7879</v>
      </c>
      <c r="BK1218" s="134" t="s">
        <v>7684</v>
      </c>
      <c r="BP1218" s="134" t="s">
        <v>7877</v>
      </c>
      <c r="BQ1218" s="134" t="s">
        <v>7877</v>
      </c>
      <c r="BR1218" s="134" t="s">
        <v>7876</v>
      </c>
      <c r="BS1218" s="235" t="s">
        <v>7879</v>
      </c>
      <c r="BT1218" s="235">
        <v>5</v>
      </c>
      <c r="BU1218" s="235" t="s">
        <v>7656</v>
      </c>
      <c r="BW1218" s="235">
        <v>14</v>
      </c>
      <c r="BY1218" s="338">
        <v>0.08</v>
      </c>
      <c r="BZ1218" s="134" t="s">
        <v>7878</v>
      </c>
      <c r="CB1218" s="134" t="s">
        <v>7876</v>
      </c>
      <c r="CC1218" s="134" t="s">
        <v>7877</v>
      </c>
      <c r="CE1218" s="134" t="s">
        <v>7876</v>
      </c>
      <c r="CF1218" s="134" t="s">
        <v>7878</v>
      </c>
      <c r="CO1218" s="134" t="s">
        <v>7876</v>
      </c>
      <c r="CP1218" s="134" t="s">
        <v>7878</v>
      </c>
    </row>
    <row r="1219" spans="1:94" x14ac:dyDescent="0.25">
      <c r="A1219" s="134" t="s">
        <v>14</v>
      </c>
      <c r="B1219" s="134" t="s">
        <v>2147</v>
      </c>
      <c r="C1219" s="134" t="s">
        <v>7880</v>
      </c>
      <c r="D1219" s="30" t="s">
        <v>7880</v>
      </c>
      <c r="E1219" s="172" t="s">
        <v>7881</v>
      </c>
      <c r="F1219" s="201" t="s">
        <v>7678</v>
      </c>
      <c r="G1219" s="201" t="s">
        <v>7882</v>
      </c>
      <c r="H1219" s="226" t="s">
        <v>7883</v>
      </c>
      <c r="L1219" s="133" t="s">
        <v>7680</v>
      </c>
      <c r="N1219" s="133" t="s">
        <v>7682</v>
      </c>
      <c r="P1219" s="134">
        <v>20010816</v>
      </c>
      <c r="Q1219" s="133" t="s">
        <v>7683</v>
      </c>
      <c r="R1219" s="134" t="s">
        <v>32</v>
      </c>
      <c r="S1219" s="134" t="s">
        <v>7880</v>
      </c>
      <c r="X1219" s="134" t="s">
        <v>7880</v>
      </c>
      <c r="Y1219" s="216" t="s">
        <v>7881</v>
      </c>
      <c r="AB1219" s="134" t="str">
        <f t="shared" si="64"/>
        <v/>
      </c>
      <c r="AC1219" s="134" t="str">
        <f t="shared" si="65"/>
        <v/>
      </c>
      <c r="AD1219" s="134" t="str">
        <f t="shared" si="66"/>
        <v/>
      </c>
      <c r="AF1219" s="134" t="str">
        <f t="shared" si="67"/>
        <v/>
      </c>
      <c r="AG1219" s="134" t="str">
        <f t="shared" si="68"/>
        <v/>
      </c>
      <c r="AH1219" s="134" t="str">
        <f t="shared" si="69"/>
        <v/>
      </c>
      <c r="AJ1219" s="134">
        <v>100</v>
      </c>
      <c r="AK1219" s="235" t="s">
        <v>4588</v>
      </c>
      <c r="AL1219" s="133">
        <v>99</v>
      </c>
      <c r="AM1219" s="134" t="s">
        <v>2158</v>
      </c>
      <c r="AN1219" s="235">
        <v>99</v>
      </c>
      <c r="AO1219" s="134" t="s">
        <v>7880</v>
      </c>
      <c r="AP1219" s="216" t="s">
        <v>7881</v>
      </c>
      <c r="AU1219" s="134">
        <v>100</v>
      </c>
      <c r="AV1219" s="235" t="s">
        <v>7684</v>
      </c>
      <c r="AW1219" s="235">
        <v>13</v>
      </c>
      <c r="AX1219" s="133" t="s">
        <v>2160</v>
      </c>
      <c r="AY1219" s="235">
        <v>1</v>
      </c>
      <c r="AZ1219" s="134" t="s">
        <v>7881</v>
      </c>
      <c r="BA1219" s="133" t="s">
        <v>2161</v>
      </c>
      <c r="BB1219" s="235">
        <v>0</v>
      </c>
      <c r="BE1219" s="134" t="s">
        <v>7684</v>
      </c>
      <c r="BF1219" s="134" t="s">
        <v>7884</v>
      </c>
      <c r="BG1219" s="134" t="s">
        <v>7880</v>
      </c>
      <c r="BH1219" s="337" t="s">
        <v>7885</v>
      </c>
      <c r="BI1219" s="337" t="s">
        <v>7885</v>
      </c>
      <c r="BJ1219" s="337"/>
      <c r="BK1219" s="134" t="s">
        <v>7684</v>
      </c>
      <c r="BR1219" s="134" t="s">
        <v>7880</v>
      </c>
      <c r="BS1219" s="261" t="s">
        <v>7885</v>
      </c>
      <c r="BT1219" s="235">
        <v>5</v>
      </c>
      <c r="BU1219" s="235" t="s">
        <v>7656</v>
      </c>
      <c r="BW1219" s="235">
        <v>3</v>
      </c>
      <c r="BY1219" s="338">
        <v>0.08</v>
      </c>
      <c r="BZ1219" s="134" t="s">
        <v>7884</v>
      </c>
      <c r="CB1219" s="134" t="s">
        <v>7880</v>
      </c>
      <c r="CD1219" s="292"/>
      <c r="CE1219" s="134" t="s">
        <v>7880</v>
      </c>
      <c r="CF1219" s="134" t="s">
        <v>7884</v>
      </c>
      <c r="CO1219" s="134" t="s">
        <v>7880</v>
      </c>
      <c r="CP1219" s="134" t="s">
        <v>7884</v>
      </c>
    </row>
    <row r="1220" spans="1:94" x14ac:dyDescent="0.25">
      <c r="A1220" s="134" t="s">
        <v>14</v>
      </c>
      <c r="B1220" s="134" t="s">
        <v>2147</v>
      </c>
      <c r="C1220" s="134" t="s">
        <v>7886</v>
      </c>
      <c r="D1220" s="31" t="s">
        <v>7886</v>
      </c>
      <c r="E1220" s="339" t="s">
        <v>7887</v>
      </c>
      <c r="F1220" s="201" t="s">
        <v>7678</v>
      </c>
      <c r="G1220" s="201" t="s">
        <v>7888</v>
      </c>
      <c r="H1220" s="226" t="s">
        <v>2152</v>
      </c>
      <c r="L1220" s="133" t="s">
        <v>7680</v>
      </c>
      <c r="N1220" s="133" t="s">
        <v>7682</v>
      </c>
      <c r="P1220" s="134">
        <v>20010816</v>
      </c>
      <c r="Q1220" s="133" t="s">
        <v>7683</v>
      </c>
      <c r="R1220" s="134" t="s">
        <v>32</v>
      </c>
      <c r="S1220" s="134" t="s">
        <v>7886</v>
      </c>
      <c r="X1220" s="134" t="s">
        <v>7886</v>
      </c>
      <c r="Y1220" s="216" t="s">
        <v>7887</v>
      </c>
      <c r="AB1220" s="134" t="str">
        <f t="shared" si="64"/>
        <v/>
      </c>
      <c r="AC1220" s="134" t="str">
        <f t="shared" si="65"/>
        <v/>
      </c>
      <c r="AD1220" s="134" t="str">
        <f t="shared" si="66"/>
        <v/>
      </c>
      <c r="AF1220" s="134" t="str">
        <f t="shared" si="67"/>
        <v/>
      </c>
      <c r="AG1220" s="134" t="str">
        <f t="shared" si="68"/>
        <v/>
      </c>
      <c r="AH1220" s="134" t="str">
        <f t="shared" si="69"/>
        <v/>
      </c>
      <c r="AJ1220" s="134">
        <v>100</v>
      </c>
      <c r="AK1220" s="235" t="s">
        <v>4588</v>
      </c>
      <c r="AL1220" s="133">
        <v>99</v>
      </c>
      <c r="AM1220" s="134" t="s">
        <v>2158</v>
      </c>
      <c r="AN1220" s="235">
        <v>99</v>
      </c>
      <c r="AO1220" s="134" t="s">
        <v>7886</v>
      </c>
      <c r="AP1220" s="216" t="s">
        <v>7887</v>
      </c>
      <c r="AU1220" s="134">
        <v>100</v>
      </c>
      <c r="AV1220" s="235" t="s">
        <v>7684</v>
      </c>
      <c r="AW1220" s="235">
        <v>13</v>
      </c>
      <c r="AX1220" s="133" t="s">
        <v>2160</v>
      </c>
      <c r="AY1220" s="235">
        <v>1</v>
      </c>
      <c r="AZ1220" s="134" t="s">
        <v>7887</v>
      </c>
      <c r="BA1220" s="133" t="s">
        <v>2161</v>
      </c>
      <c r="BB1220" s="235">
        <v>0</v>
      </c>
      <c r="BE1220" s="134" t="s">
        <v>7684</v>
      </c>
      <c r="BF1220" s="134" t="s">
        <v>7889</v>
      </c>
      <c r="BG1220" s="134" t="s">
        <v>7886</v>
      </c>
      <c r="BH1220" s="337" t="s">
        <v>7890</v>
      </c>
      <c r="BI1220" s="337" t="s">
        <v>7890</v>
      </c>
      <c r="BJ1220" s="337"/>
      <c r="BK1220" s="134" t="s">
        <v>7684</v>
      </c>
      <c r="BR1220" s="134" t="s">
        <v>7886</v>
      </c>
      <c r="BS1220" s="261" t="s">
        <v>7890</v>
      </c>
      <c r="BT1220" s="235">
        <v>5</v>
      </c>
      <c r="BU1220" s="235" t="s">
        <v>7656</v>
      </c>
      <c r="BW1220" s="235">
        <v>6</v>
      </c>
      <c r="BY1220" s="338">
        <v>0.08</v>
      </c>
      <c r="BZ1220" s="134" t="s">
        <v>7889</v>
      </c>
      <c r="CB1220" s="134" t="s">
        <v>7886</v>
      </c>
      <c r="CD1220" s="292"/>
      <c r="CE1220" s="134" t="s">
        <v>7886</v>
      </c>
      <c r="CF1220" s="134" t="s">
        <v>7889</v>
      </c>
      <c r="CO1220" s="134" t="s">
        <v>7886</v>
      </c>
      <c r="CP1220" s="134" t="s">
        <v>7889</v>
      </c>
    </row>
    <row r="1221" spans="1:94" x14ac:dyDescent="0.25">
      <c r="A1221" s="134" t="s">
        <v>14</v>
      </c>
      <c r="B1221" s="134" t="s">
        <v>2147</v>
      </c>
      <c r="C1221" s="134" t="s">
        <v>7891</v>
      </c>
      <c r="D1221" s="29" t="s">
        <v>7891</v>
      </c>
      <c r="E1221" s="153" t="s">
        <v>7892</v>
      </c>
      <c r="F1221" s="201" t="s">
        <v>7678</v>
      </c>
      <c r="G1221" s="201" t="s">
        <v>7893</v>
      </c>
      <c r="H1221" s="226" t="s">
        <v>7894</v>
      </c>
      <c r="L1221" s="133" t="s">
        <v>7680</v>
      </c>
      <c r="N1221" s="133" t="s">
        <v>7682</v>
      </c>
      <c r="P1221" s="134">
        <v>20010816</v>
      </c>
      <c r="Q1221" s="133" t="s">
        <v>7683</v>
      </c>
      <c r="R1221" s="134" t="s">
        <v>32</v>
      </c>
      <c r="S1221" s="134" t="s">
        <v>7891</v>
      </c>
      <c r="X1221" s="134" t="s">
        <v>7891</v>
      </c>
      <c r="Y1221" s="216" t="s">
        <v>7892</v>
      </c>
      <c r="AB1221" s="134" t="str">
        <f t="shared" si="64"/>
        <v/>
      </c>
      <c r="AC1221" s="134" t="str">
        <f t="shared" si="65"/>
        <v/>
      </c>
      <c r="AD1221" s="134" t="str">
        <f t="shared" si="66"/>
        <v/>
      </c>
      <c r="AF1221" s="134" t="str">
        <f t="shared" si="67"/>
        <v/>
      </c>
      <c r="AG1221" s="134" t="str">
        <f t="shared" si="68"/>
        <v/>
      </c>
      <c r="AH1221" s="134" t="str">
        <f t="shared" si="69"/>
        <v/>
      </c>
      <c r="AJ1221" s="134">
        <v>100</v>
      </c>
      <c r="AK1221" s="235" t="s">
        <v>4588</v>
      </c>
      <c r="AL1221" s="133">
        <v>99</v>
      </c>
      <c r="AM1221" s="134" t="s">
        <v>2158</v>
      </c>
      <c r="AN1221" s="235">
        <v>99</v>
      </c>
      <c r="AO1221" s="134" t="s">
        <v>7891</v>
      </c>
      <c r="AP1221" s="216" t="s">
        <v>7892</v>
      </c>
      <c r="AU1221" s="134">
        <v>100</v>
      </c>
      <c r="AV1221" s="235" t="s">
        <v>7684</v>
      </c>
      <c r="AW1221" s="235">
        <v>13</v>
      </c>
      <c r="AX1221" s="133" t="s">
        <v>2160</v>
      </c>
      <c r="AY1221" s="235">
        <v>1</v>
      </c>
      <c r="AZ1221" s="134" t="s">
        <v>7892</v>
      </c>
      <c r="BA1221" s="133" t="s">
        <v>2161</v>
      </c>
      <c r="BB1221" s="235">
        <v>0</v>
      </c>
      <c r="BE1221" s="134" t="s">
        <v>7684</v>
      </c>
      <c r="BF1221" s="134" t="s">
        <v>7895</v>
      </c>
      <c r="BG1221" s="134" t="s">
        <v>7891</v>
      </c>
      <c r="BH1221" s="337" t="s">
        <v>7896</v>
      </c>
      <c r="BI1221" s="337" t="s">
        <v>7896</v>
      </c>
      <c r="BJ1221" s="337"/>
      <c r="BK1221" s="134" t="s">
        <v>7684</v>
      </c>
      <c r="BR1221" s="134" t="s">
        <v>7891</v>
      </c>
      <c r="BS1221" s="261" t="s">
        <v>7896</v>
      </c>
      <c r="BT1221" s="235">
        <v>5</v>
      </c>
      <c r="BU1221" s="235" t="s">
        <v>7656</v>
      </c>
      <c r="BW1221" s="235">
        <v>4.5</v>
      </c>
      <c r="BY1221" s="338">
        <v>0.08</v>
      </c>
      <c r="BZ1221" s="134" t="s">
        <v>7895</v>
      </c>
      <c r="CB1221" s="134" t="s">
        <v>7891</v>
      </c>
      <c r="CD1221" s="292"/>
      <c r="CE1221" s="134" t="s">
        <v>7891</v>
      </c>
      <c r="CF1221" s="134" t="s">
        <v>7895</v>
      </c>
      <c r="CO1221" s="134" t="s">
        <v>7891</v>
      </c>
      <c r="CP1221" s="134" t="s">
        <v>7895</v>
      </c>
    </row>
    <row r="1222" spans="1:94" x14ac:dyDescent="0.25">
      <c r="A1222" s="134" t="s">
        <v>14</v>
      </c>
      <c r="B1222" s="134" t="s">
        <v>2147</v>
      </c>
      <c r="C1222" s="134" t="s">
        <v>7897</v>
      </c>
      <c r="D1222" s="26" t="s">
        <v>7897</v>
      </c>
      <c r="E1222" s="180" t="s">
        <v>7677</v>
      </c>
      <c r="F1222" s="201" t="s">
        <v>7678</v>
      </c>
      <c r="G1222" s="201" t="s">
        <v>7679</v>
      </c>
      <c r="H1222" s="226" t="s">
        <v>2152</v>
      </c>
      <c r="K1222" s="133" t="s">
        <v>7898</v>
      </c>
      <c r="L1222" s="133" t="s">
        <v>7680</v>
      </c>
      <c r="M1222" s="133" t="s">
        <v>7899</v>
      </c>
      <c r="N1222" s="133" t="s">
        <v>7682</v>
      </c>
      <c r="O1222" s="134" t="s">
        <v>7900</v>
      </c>
      <c r="P1222" s="134">
        <v>20010816</v>
      </c>
      <c r="Q1222" s="133" t="s">
        <v>7683</v>
      </c>
      <c r="R1222" s="134" t="s">
        <v>14</v>
      </c>
      <c r="S1222" s="134" t="s">
        <v>7897</v>
      </c>
      <c r="T1222" s="58" t="s">
        <v>4744</v>
      </c>
      <c r="U1222" s="58" t="s">
        <v>7020</v>
      </c>
      <c r="V1222" s="58" t="s">
        <v>7899</v>
      </c>
      <c r="W1222" s="235">
        <v>130</v>
      </c>
      <c r="X1222" s="134" t="s">
        <v>7897</v>
      </c>
      <c r="Y1222" s="216" t="s">
        <v>7677</v>
      </c>
      <c r="Z1222" s="26">
        <f>1*(AB1222+AC1222/60+AD1222/3600)</f>
        <v>42.216666666666669</v>
      </c>
      <c r="AA1222" s="27">
        <f>1*(AF1222+AG1222/60+AH1222/3600)</f>
        <v>19.45</v>
      </c>
      <c r="AB1222" s="134" t="str">
        <f t="shared" si="64"/>
        <v>42</v>
      </c>
      <c r="AC1222" s="134" t="str">
        <f t="shared" si="65"/>
        <v>13</v>
      </c>
      <c r="AD1222" s="134" t="str">
        <f t="shared" si="66"/>
        <v>00</v>
      </c>
      <c r="AE1222" s="26" t="s">
        <v>7901</v>
      </c>
      <c r="AF1222" s="134" t="str">
        <f t="shared" si="67"/>
        <v>19</v>
      </c>
      <c r="AG1222" s="134" t="str">
        <f t="shared" si="68"/>
        <v>27</v>
      </c>
      <c r="AH1222" s="134" t="str">
        <f t="shared" si="69"/>
        <v>00</v>
      </c>
      <c r="AI1222" s="27" t="s">
        <v>7902</v>
      </c>
      <c r="AJ1222" s="134">
        <v>300</v>
      </c>
      <c r="AK1222" s="235" t="s">
        <v>4717</v>
      </c>
      <c r="AL1222" s="133">
        <v>40</v>
      </c>
      <c r="AM1222" s="134" t="s">
        <v>2158</v>
      </c>
      <c r="AN1222" s="235">
        <v>40</v>
      </c>
      <c r="AO1222" s="134" t="s">
        <v>7897</v>
      </c>
      <c r="AP1222" s="216" t="s">
        <v>7677</v>
      </c>
      <c r="AQ1222" s="133" t="s">
        <v>7899</v>
      </c>
      <c r="AR1222" s="133" t="s">
        <v>7898</v>
      </c>
      <c r="AS1222" s="134" t="s">
        <v>7899</v>
      </c>
      <c r="AU1222" s="134">
        <v>300</v>
      </c>
      <c r="AV1222" s="235" t="s">
        <v>7684</v>
      </c>
      <c r="AW1222" s="235">
        <v>13</v>
      </c>
      <c r="AX1222" s="133" t="s">
        <v>2160</v>
      </c>
      <c r="AY1222" s="235">
        <v>1</v>
      </c>
      <c r="AZ1222" s="134" t="s">
        <v>7677</v>
      </c>
      <c r="BA1222" s="133" t="s">
        <v>2161</v>
      </c>
      <c r="BB1222" s="235">
        <v>0</v>
      </c>
      <c r="BE1222" s="134" t="s">
        <v>7684</v>
      </c>
      <c r="BF1222" s="134" t="s">
        <v>7903</v>
      </c>
      <c r="BG1222" s="134" t="s">
        <v>7897</v>
      </c>
      <c r="BH1222" s="329" t="s">
        <v>7904</v>
      </c>
      <c r="BI1222" s="329" t="s">
        <v>7904</v>
      </c>
      <c r="BK1222" s="134" t="s">
        <v>7684</v>
      </c>
      <c r="BP1222" s="134" t="s">
        <v>7899</v>
      </c>
      <c r="BQ1222" s="134" t="s">
        <v>7899</v>
      </c>
      <c r="BR1222" s="134" t="s">
        <v>7897</v>
      </c>
      <c r="BS1222" s="235" t="s">
        <v>7904</v>
      </c>
      <c r="BT1222" s="235">
        <v>5</v>
      </c>
      <c r="BU1222" s="235" t="s">
        <v>7656</v>
      </c>
      <c r="BW1222" s="235">
        <v>10.5</v>
      </c>
      <c r="BY1222" s="338">
        <v>0.08</v>
      </c>
      <c r="BZ1222" s="134" t="s">
        <v>7903</v>
      </c>
      <c r="CB1222" s="134" t="s">
        <v>7897</v>
      </c>
      <c r="CC1222" s="134" t="s">
        <v>7899</v>
      </c>
      <c r="CE1222" s="134" t="s">
        <v>7897</v>
      </c>
      <c r="CF1222" s="134" t="s">
        <v>7903</v>
      </c>
      <c r="CO1222" s="134" t="s">
        <v>7897</v>
      </c>
      <c r="CP1222" s="134" t="s">
        <v>7903</v>
      </c>
    </row>
    <row r="1223" spans="1:94" x14ac:dyDescent="0.25">
      <c r="A1223" s="134" t="s">
        <v>14</v>
      </c>
      <c r="B1223" s="134" t="s">
        <v>2147</v>
      </c>
      <c r="C1223" s="134" t="s">
        <v>7905</v>
      </c>
      <c r="D1223" s="26" t="s">
        <v>7905</v>
      </c>
      <c r="E1223" s="180" t="s">
        <v>7677</v>
      </c>
      <c r="F1223" s="201" t="s">
        <v>7678</v>
      </c>
      <c r="G1223" s="201" t="s">
        <v>7679</v>
      </c>
      <c r="H1223" s="226" t="s">
        <v>2152</v>
      </c>
      <c r="K1223" s="133" t="s">
        <v>7906</v>
      </c>
      <c r="L1223" s="133" t="s">
        <v>7680</v>
      </c>
      <c r="M1223" s="133" t="s">
        <v>7907</v>
      </c>
      <c r="N1223" s="133" t="s">
        <v>7682</v>
      </c>
      <c r="O1223" s="134" t="s">
        <v>7900</v>
      </c>
      <c r="P1223" s="134">
        <v>20010816</v>
      </c>
      <c r="Q1223" s="133" t="s">
        <v>7683</v>
      </c>
      <c r="R1223" s="134" t="s">
        <v>14</v>
      </c>
      <c r="S1223" s="134" t="s">
        <v>7905</v>
      </c>
      <c r="T1223" s="58" t="s">
        <v>4744</v>
      </c>
      <c r="U1223" s="58" t="s">
        <v>4745</v>
      </c>
      <c r="V1223" s="58" t="s">
        <v>7908</v>
      </c>
      <c r="W1223" s="235">
        <v>118</v>
      </c>
      <c r="X1223" s="134" t="s">
        <v>7905</v>
      </c>
      <c r="Y1223" s="216" t="s">
        <v>7677</v>
      </c>
      <c r="Z1223" s="26">
        <f>1*(AB1223+AC1223/60+AD1223/3600)</f>
        <v>42.05</v>
      </c>
      <c r="AA1223" s="27">
        <f>1*(AF1223+AG1223/60+AH1223/3600)</f>
        <v>19.616666666666667</v>
      </c>
      <c r="AB1223" s="134" t="str">
        <f t="shared" si="64"/>
        <v>42</v>
      </c>
      <c r="AC1223" s="134" t="str">
        <f t="shared" si="65"/>
        <v>03</v>
      </c>
      <c r="AD1223" s="134" t="str">
        <f t="shared" si="66"/>
        <v>00</v>
      </c>
      <c r="AE1223" s="26" t="s">
        <v>7909</v>
      </c>
      <c r="AF1223" s="134" t="str">
        <f t="shared" si="67"/>
        <v>19</v>
      </c>
      <c r="AG1223" s="134" t="str">
        <f t="shared" si="68"/>
        <v>37</v>
      </c>
      <c r="AH1223" s="134" t="str">
        <f t="shared" si="69"/>
        <v>00</v>
      </c>
      <c r="AI1223" s="27" t="s">
        <v>7910</v>
      </c>
      <c r="AJ1223" s="134">
        <v>300</v>
      </c>
      <c r="AK1223" s="235" t="s">
        <v>4717</v>
      </c>
      <c r="AL1223" s="133">
        <v>40</v>
      </c>
      <c r="AM1223" s="134" t="s">
        <v>2158</v>
      </c>
      <c r="AN1223" s="235">
        <v>40</v>
      </c>
      <c r="AO1223" s="134" t="s">
        <v>7905</v>
      </c>
      <c r="AP1223" s="216" t="s">
        <v>7677</v>
      </c>
      <c r="AQ1223" s="133" t="s">
        <v>7907</v>
      </c>
      <c r="AR1223" s="133" t="s">
        <v>7906</v>
      </c>
      <c r="AS1223" s="134" t="s">
        <v>7908</v>
      </c>
      <c r="AU1223" s="134">
        <v>300</v>
      </c>
      <c r="AV1223" s="235" t="s">
        <v>7684</v>
      </c>
      <c r="AW1223" s="235">
        <v>13</v>
      </c>
      <c r="AX1223" s="133" t="s">
        <v>2160</v>
      </c>
      <c r="AY1223" s="235">
        <v>1</v>
      </c>
      <c r="AZ1223" s="134" t="s">
        <v>7677</v>
      </c>
      <c r="BA1223" s="133" t="s">
        <v>2161</v>
      </c>
      <c r="BB1223" s="235">
        <v>0</v>
      </c>
      <c r="BE1223" s="134" t="s">
        <v>7684</v>
      </c>
      <c r="BF1223" s="134" t="s">
        <v>7911</v>
      </c>
      <c r="BG1223" s="134" t="s">
        <v>7905</v>
      </c>
      <c r="BH1223" s="329" t="s">
        <v>7912</v>
      </c>
      <c r="BI1223" s="329" t="s">
        <v>7912</v>
      </c>
      <c r="BK1223" s="134" t="s">
        <v>7684</v>
      </c>
      <c r="BP1223" s="134" t="s">
        <v>7907</v>
      </c>
      <c r="BQ1223" s="134" t="s">
        <v>7907</v>
      </c>
      <c r="BR1223" s="134" t="s">
        <v>7905</v>
      </c>
      <c r="BS1223" s="235" t="s">
        <v>7912</v>
      </c>
      <c r="BT1223" s="235">
        <v>5</v>
      </c>
      <c r="BU1223" s="235" t="s">
        <v>7656</v>
      </c>
      <c r="BW1223" s="235">
        <v>10.5</v>
      </c>
      <c r="BY1223" s="338">
        <v>0.08</v>
      </c>
      <c r="BZ1223" s="134" t="s">
        <v>7911</v>
      </c>
      <c r="CB1223" s="134" t="s">
        <v>7905</v>
      </c>
      <c r="CC1223" s="134" t="s">
        <v>7907</v>
      </c>
      <c r="CE1223" s="134" t="s">
        <v>7905</v>
      </c>
      <c r="CF1223" s="134" t="s">
        <v>7911</v>
      </c>
      <c r="CO1223" s="134" t="s">
        <v>7905</v>
      </c>
      <c r="CP1223" s="134" t="s">
        <v>7911</v>
      </c>
    </row>
    <row r="1224" spans="1:94" x14ac:dyDescent="0.25">
      <c r="A1224" s="134" t="s">
        <v>14</v>
      </c>
      <c r="B1224" s="134" t="s">
        <v>2147</v>
      </c>
      <c r="C1224" s="134" t="s">
        <v>7913</v>
      </c>
      <c r="D1224" s="26" t="s">
        <v>7913</v>
      </c>
      <c r="E1224" s="180" t="s">
        <v>7677</v>
      </c>
      <c r="F1224" s="201" t="s">
        <v>7678</v>
      </c>
      <c r="G1224" s="201" t="s">
        <v>7679</v>
      </c>
      <c r="H1224" s="226" t="s">
        <v>2152</v>
      </c>
      <c r="L1224" s="133" t="s">
        <v>7680</v>
      </c>
      <c r="M1224" s="133" t="s">
        <v>7914</v>
      </c>
      <c r="N1224" s="133" t="s">
        <v>7682</v>
      </c>
      <c r="P1224" s="134">
        <v>20010816</v>
      </c>
      <c r="Q1224" s="133" t="s">
        <v>7683</v>
      </c>
      <c r="R1224" s="134" t="s">
        <v>14</v>
      </c>
      <c r="S1224" s="134" t="s">
        <v>7913</v>
      </c>
      <c r="X1224" s="134" t="s">
        <v>7913</v>
      </c>
      <c r="Y1224" s="216" t="s">
        <v>7677</v>
      </c>
      <c r="AJ1224" s="134">
        <v>400</v>
      </c>
      <c r="AK1224" s="235" t="s">
        <v>2157</v>
      </c>
      <c r="AL1224" s="133">
        <v>99</v>
      </c>
      <c r="AM1224" s="134" t="s">
        <v>2158</v>
      </c>
      <c r="AN1224" s="235">
        <v>99</v>
      </c>
      <c r="AO1224" s="134" t="s">
        <v>7913</v>
      </c>
      <c r="AP1224" s="216" t="s">
        <v>7677</v>
      </c>
      <c r="AQ1224" s="133" t="s">
        <v>7914</v>
      </c>
      <c r="AU1224" s="134">
        <v>400</v>
      </c>
      <c r="AV1224" s="235" t="s">
        <v>7684</v>
      </c>
      <c r="AW1224" s="235">
        <v>13</v>
      </c>
      <c r="AX1224" s="133" t="s">
        <v>2160</v>
      </c>
      <c r="AY1224" s="235">
        <v>1</v>
      </c>
      <c r="AZ1224" s="134" t="s">
        <v>7677</v>
      </c>
      <c r="BA1224" s="133" t="s">
        <v>2161</v>
      </c>
      <c r="BB1224" s="235">
        <v>0</v>
      </c>
      <c r="BC1224" s="134" t="s">
        <v>7684</v>
      </c>
      <c r="BE1224" s="134" t="s">
        <v>7684</v>
      </c>
      <c r="BF1224" s="134" t="s">
        <v>7915</v>
      </c>
      <c r="BG1224" s="134" t="s">
        <v>7913</v>
      </c>
      <c r="BH1224" s="329" t="s">
        <v>7916</v>
      </c>
      <c r="BI1224" s="329" t="s">
        <v>7916</v>
      </c>
      <c r="BK1224" s="134" t="s">
        <v>7684</v>
      </c>
      <c r="BP1224" s="134" t="s">
        <v>7914</v>
      </c>
      <c r="BQ1224" s="134" t="s">
        <v>7914</v>
      </c>
      <c r="BR1224" s="134" t="s">
        <v>7913</v>
      </c>
      <c r="BS1224" s="235" t="s">
        <v>7916</v>
      </c>
      <c r="BT1224" s="235">
        <v>5</v>
      </c>
      <c r="BU1224" s="235" t="s">
        <v>7656</v>
      </c>
      <c r="BW1224" s="235">
        <v>10</v>
      </c>
      <c r="BY1224" s="338">
        <v>0.08</v>
      </c>
      <c r="BZ1224" s="134" t="s">
        <v>7915</v>
      </c>
      <c r="CB1224" s="134" t="s">
        <v>7913</v>
      </c>
      <c r="CC1224" s="134" t="s">
        <v>7914</v>
      </c>
      <c r="CE1224" s="134" t="s">
        <v>7913</v>
      </c>
      <c r="CF1224" s="134" t="s">
        <v>7915</v>
      </c>
      <c r="CO1224" s="134" t="s">
        <v>7913</v>
      </c>
      <c r="CP1224" s="134" t="s">
        <v>7915</v>
      </c>
    </row>
    <row r="1225" spans="1:94" x14ac:dyDescent="0.25">
      <c r="A1225" s="134" t="s">
        <v>14</v>
      </c>
      <c r="B1225" s="134" t="s">
        <v>2147</v>
      </c>
      <c r="C1225" s="134" t="s">
        <v>7917</v>
      </c>
      <c r="D1225" s="26" t="s">
        <v>7917</v>
      </c>
      <c r="E1225" s="180" t="s">
        <v>7677</v>
      </c>
      <c r="F1225" s="201" t="s">
        <v>7678</v>
      </c>
      <c r="G1225" s="201" t="s">
        <v>7679</v>
      </c>
      <c r="H1225" s="226" t="s">
        <v>2152</v>
      </c>
      <c r="L1225" s="133" t="s">
        <v>7680</v>
      </c>
      <c r="M1225" s="133" t="s">
        <v>7918</v>
      </c>
      <c r="N1225" s="133" t="s">
        <v>7682</v>
      </c>
      <c r="P1225" s="134">
        <v>20010816</v>
      </c>
      <c r="Q1225" s="133" t="s">
        <v>7683</v>
      </c>
      <c r="R1225" s="134" t="s">
        <v>14</v>
      </c>
      <c r="S1225" s="134" t="s">
        <v>7917</v>
      </c>
      <c r="X1225" s="134" t="s">
        <v>7917</v>
      </c>
      <c r="Y1225" s="216" t="s">
        <v>7677</v>
      </c>
      <c r="AJ1225" s="134">
        <v>400</v>
      </c>
      <c r="AK1225" s="235" t="s">
        <v>2157</v>
      </c>
      <c r="AL1225" s="133">
        <v>99</v>
      </c>
      <c r="AM1225" s="134" t="s">
        <v>2158</v>
      </c>
      <c r="AN1225" s="235">
        <v>99</v>
      </c>
      <c r="AO1225" s="134" t="s">
        <v>7917</v>
      </c>
      <c r="AP1225" s="216" t="s">
        <v>7677</v>
      </c>
      <c r="AQ1225" s="133" t="s">
        <v>7918</v>
      </c>
      <c r="AU1225" s="134">
        <v>400</v>
      </c>
      <c r="AV1225" s="235" t="s">
        <v>7684</v>
      </c>
      <c r="AW1225" s="235">
        <v>13</v>
      </c>
      <c r="AX1225" s="133" t="s">
        <v>2160</v>
      </c>
      <c r="AY1225" s="235">
        <v>1</v>
      </c>
      <c r="AZ1225" s="134" t="s">
        <v>7677</v>
      </c>
      <c r="BA1225" s="133" t="s">
        <v>2161</v>
      </c>
      <c r="BB1225" s="235">
        <v>0</v>
      </c>
      <c r="BC1225" s="134" t="s">
        <v>7684</v>
      </c>
      <c r="BE1225" s="134" t="s">
        <v>7684</v>
      </c>
      <c r="BF1225" s="134" t="s">
        <v>7919</v>
      </c>
      <c r="BG1225" s="134" t="s">
        <v>7917</v>
      </c>
      <c r="BH1225" s="329" t="s">
        <v>7920</v>
      </c>
      <c r="BI1225" s="329" t="s">
        <v>7920</v>
      </c>
      <c r="BK1225" s="134" t="s">
        <v>7684</v>
      </c>
      <c r="BP1225" s="134" t="s">
        <v>7918</v>
      </c>
      <c r="BQ1225" s="134" t="s">
        <v>7918</v>
      </c>
      <c r="BR1225" s="134" t="s">
        <v>7917</v>
      </c>
      <c r="BS1225" s="235" t="s">
        <v>7920</v>
      </c>
      <c r="BT1225" s="235">
        <v>5</v>
      </c>
      <c r="BU1225" s="235" t="s">
        <v>7656</v>
      </c>
      <c r="BW1225" s="235">
        <v>10</v>
      </c>
      <c r="BY1225" s="338">
        <v>0.08</v>
      </c>
      <c r="BZ1225" s="134" t="s">
        <v>7919</v>
      </c>
      <c r="CB1225" s="134" t="s">
        <v>7917</v>
      </c>
      <c r="CC1225" s="134" t="s">
        <v>7918</v>
      </c>
      <c r="CE1225" s="134" t="s">
        <v>7917</v>
      </c>
      <c r="CF1225" s="134" t="s">
        <v>7919</v>
      </c>
      <c r="CO1225" s="134" t="s">
        <v>7917</v>
      </c>
      <c r="CP1225" s="134" t="s">
        <v>7919</v>
      </c>
    </row>
    <row r="1226" spans="1:94" x14ac:dyDescent="0.25">
      <c r="A1226" s="134" t="s">
        <v>14</v>
      </c>
      <c r="B1226" s="134" t="s">
        <v>2147</v>
      </c>
      <c r="C1226" s="134" t="s">
        <v>7921</v>
      </c>
      <c r="D1226" s="26" t="s">
        <v>7921</v>
      </c>
      <c r="E1226" s="180" t="s">
        <v>7677</v>
      </c>
      <c r="F1226" s="201" t="s">
        <v>7678</v>
      </c>
      <c r="G1226" s="201" t="s">
        <v>7679</v>
      </c>
      <c r="H1226" s="226" t="s">
        <v>2152</v>
      </c>
      <c r="L1226" s="133" t="s">
        <v>7680</v>
      </c>
      <c r="M1226" s="133" t="s">
        <v>7922</v>
      </c>
      <c r="N1226" s="133" t="s">
        <v>7682</v>
      </c>
      <c r="P1226" s="134">
        <v>20010816</v>
      </c>
      <c r="Q1226" s="133" t="s">
        <v>7683</v>
      </c>
      <c r="R1226" s="134" t="s">
        <v>14</v>
      </c>
      <c r="S1226" s="134" t="s">
        <v>7921</v>
      </c>
      <c r="X1226" s="134" t="s">
        <v>7921</v>
      </c>
      <c r="Y1226" s="216" t="s">
        <v>7677</v>
      </c>
      <c r="AJ1226" s="134">
        <v>500</v>
      </c>
      <c r="AK1226" s="235" t="s">
        <v>2452</v>
      </c>
      <c r="AL1226" s="133">
        <v>99</v>
      </c>
      <c r="AM1226" s="134" t="s">
        <v>2158</v>
      </c>
      <c r="AN1226" s="235">
        <v>99</v>
      </c>
      <c r="AO1226" s="134" t="s">
        <v>7921</v>
      </c>
      <c r="AP1226" s="216" t="s">
        <v>7677</v>
      </c>
      <c r="AQ1226" s="133" t="s">
        <v>7922</v>
      </c>
      <c r="AU1226" s="134">
        <v>500</v>
      </c>
      <c r="AV1226" s="235" t="s">
        <v>7684</v>
      </c>
      <c r="AW1226" s="235">
        <v>13</v>
      </c>
      <c r="AX1226" s="133" t="s">
        <v>2160</v>
      </c>
      <c r="AY1226" s="235">
        <v>1</v>
      </c>
      <c r="AZ1226" s="134" t="s">
        <v>7677</v>
      </c>
      <c r="BA1226" s="133" t="s">
        <v>2161</v>
      </c>
      <c r="BB1226" s="235">
        <v>0</v>
      </c>
      <c r="BC1226" s="134" t="s">
        <v>7684</v>
      </c>
      <c r="BE1226" s="134" t="s">
        <v>7684</v>
      </c>
      <c r="BF1226" s="134" t="s">
        <v>7923</v>
      </c>
      <c r="BG1226" s="134" t="s">
        <v>7921</v>
      </c>
      <c r="BH1226" s="329" t="s">
        <v>7924</v>
      </c>
      <c r="BI1226" s="329" t="s">
        <v>7924</v>
      </c>
      <c r="BK1226" s="134" t="s">
        <v>7684</v>
      </c>
      <c r="BP1226" s="134" t="s">
        <v>7922</v>
      </c>
      <c r="BQ1226" s="134" t="s">
        <v>7922</v>
      </c>
      <c r="BR1226" s="134" t="s">
        <v>7921</v>
      </c>
      <c r="BS1226" s="235" t="s">
        <v>7924</v>
      </c>
      <c r="BT1226" s="235">
        <v>5</v>
      </c>
      <c r="BU1226" s="235" t="s">
        <v>7656</v>
      </c>
      <c r="BW1226" s="235">
        <v>6.5</v>
      </c>
      <c r="BY1226" s="338">
        <v>0.08</v>
      </c>
      <c r="BZ1226" s="134" t="s">
        <v>7923</v>
      </c>
      <c r="CB1226" s="134" t="s">
        <v>7921</v>
      </c>
      <c r="CC1226" s="134" t="s">
        <v>7922</v>
      </c>
      <c r="CE1226" s="134" t="s">
        <v>7921</v>
      </c>
      <c r="CF1226" s="134" t="s">
        <v>7923</v>
      </c>
      <c r="CO1226" s="134" t="s">
        <v>7921</v>
      </c>
      <c r="CP1226" s="134" t="s">
        <v>7923</v>
      </c>
    </row>
    <row r="1227" spans="1:94" x14ac:dyDescent="0.25">
      <c r="A1227" s="134" t="s">
        <v>14</v>
      </c>
      <c r="B1227" s="134" t="s">
        <v>2147</v>
      </c>
      <c r="C1227" s="134" t="s">
        <v>7925</v>
      </c>
      <c r="D1227" s="26" t="s">
        <v>7925</v>
      </c>
      <c r="E1227" s="180" t="s">
        <v>7677</v>
      </c>
      <c r="F1227" s="201" t="s">
        <v>7678</v>
      </c>
      <c r="G1227" s="201" t="s">
        <v>7679</v>
      </c>
      <c r="H1227" s="226" t="s">
        <v>2152</v>
      </c>
      <c r="L1227" s="133" t="s">
        <v>7680</v>
      </c>
      <c r="M1227" s="133" t="s">
        <v>7926</v>
      </c>
      <c r="N1227" s="133" t="s">
        <v>7682</v>
      </c>
      <c r="P1227" s="134">
        <v>20010816</v>
      </c>
      <c r="Q1227" s="133" t="s">
        <v>7683</v>
      </c>
      <c r="R1227" s="134" t="s">
        <v>14</v>
      </c>
      <c r="S1227" s="134" t="s">
        <v>7925</v>
      </c>
      <c r="X1227" s="134" t="s">
        <v>7925</v>
      </c>
      <c r="Y1227" s="216" t="s">
        <v>7677</v>
      </c>
      <c r="AJ1227" s="134">
        <v>400</v>
      </c>
      <c r="AK1227" s="235" t="s">
        <v>2157</v>
      </c>
      <c r="AL1227" s="133">
        <v>99</v>
      </c>
      <c r="AM1227" s="134" t="s">
        <v>2158</v>
      </c>
      <c r="AN1227" s="235">
        <v>99</v>
      </c>
      <c r="AO1227" s="134" t="s">
        <v>7925</v>
      </c>
      <c r="AP1227" s="216" t="s">
        <v>7677</v>
      </c>
      <c r="AQ1227" s="133" t="s">
        <v>7926</v>
      </c>
      <c r="AU1227" s="134">
        <v>400</v>
      </c>
      <c r="AV1227" s="235" t="s">
        <v>7684</v>
      </c>
      <c r="AW1227" s="235">
        <v>13</v>
      </c>
      <c r="AX1227" s="133" t="s">
        <v>2160</v>
      </c>
      <c r="AY1227" s="235">
        <v>1</v>
      </c>
      <c r="AZ1227" s="134" t="s">
        <v>7677</v>
      </c>
      <c r="BA1227" s="133" t="s">
        <v>2161</v>
      </c>
      <c r="BB1227" s="235">
        <v>0</v>
      </c>
      <c r="BC1227" s="134" t="s">
        <v>7684</v>
      </c>
      <c r="BE1227" s="134" t="s">
        <v>7684</v>
      </c>
      <c r="BF1227" s="134" t="s">
        <v>7927</v>
      </c>
      <c r="BG1227" s="134" t="s">
        <v>7925</v>
      </c>
      <c r="BH1227" s="329" t="s">
        <v>7928</v>
      </c>
      <c r="BI1227" s="329" t="s">
        <v>7928</v>
      </c>
      <c r="BK1227" s="134" t="s">
        <v>7684</v>
      </c>
      <c r="BP1227" s="134" t="s">
        <v>7926</v>
      </c>
      <c r="BQ1227" s="134" t="s">
        <v>7926</v>
      </c>
      <c r="BR1227" s="134" t="s">
        <v>7925</v>
      </c>
      <c r="BS1227" s="235" t="s">
        <v>7928</v>
      </c>
      <c r="BT1227" s="235">
        <v>5</v>
      </c>
      <c r="BU1227" s="235" t="s">
        <v>7656</v>
      </c>
      <c r="BW1227" s="235">
        <v>14</v>
      </c>
      <c r="BY1227" s="338">
        <v>0.08</v>
      </c>
      <c r="BZ1227" s="134" t="s">
        <v>7927</v>
      </c>
      <c r="CB1227" s="134" t="s">
        <v>7925</v>
      </c>
      <c r="CC1227" s="134" t="s">
        <v>7926</v>
      </c>
      <c r="CE1227" s="134" t="s">
        <v>7925</v>
      </c>
      <c r="CF1227" s="134" t="s">
        <v>7927</v>
      </c>
      <c r="CO1227" s="134" t="s">
        <v>7925</v>
      </c>
      <c r="CP1227" s="134" t="s">
        <v>7927</v>
      </c>
    </row>
    <row r="1228" spans="1:94" x14ac:dyDescent="0.25">
      <c r="A1228" s="134" t="s">
        <v>14</v>
      </c>
      <c r="B1228" s="134" t="s">
        <v>2147</v>
      </c>
      <c r="C1228" s="134" t="s">
        <v>7929</v>
      </c>
      <c r="D1228" s="26" t="s">
        <v>7929</v>
      </c>
      <c r="E1228" s="180" t="s">
        <v>7677</v>
      </c>
      <c r="F1228" s="201" t="s">
        <v>7678</v>
      </c>
      <c r="G1228" s="201" t="s">
        <v>7679</v>
      </c>
      <c r="H1228" s="226" t="s">
        <v>2152</v>
      </c>
      <c r="L1228" s="133" t="s">
        <v>7680</v>
      </c>
      <c r="M1228" s="133" t="s">
        <v>7930</v>
      </c>
      <c r="N1228" s="133" t="s">
        <v>7682</v>
      </c>
      <c r="P1228" s="134">
        <v>20010816</v>
      </c>
      <c r="Q1228" s="133" t="s">
        <v>7683</v>
      </c>
      <c r="R1228" s="134" t="s">
        <v>14</v>
      </c>
      <c r="S1228" s="134" t="s">
        <v>7929</v>
      </c>
      <c r="X1228" s="134" t="s">
        <v>7929</v>
      </c>
      <c r="Y1228" s="216" t="s">
        <v>7677</v>
      </c>
      <c r="AJ1228" s="134">
        <v>400</v>
      </c>
      <c r="AK1228" s="235" t="s">
        <v>2157</v>
      </c>
      <c r="AL1228" s="133">
        <v>99</v>
      </c>
      <c r="AM1228" s="134" t="s">
        <v>2158</v>
      </c>
      <c r="AN1228" s="235">
        <v>99</v>
      </c>
      <c r="AO1228" s="134" t="s">
        <v>7929</v>
      </c>
      <c r="AP1228" s="216" t="s">
        <v>7677</v>
      </c>
      <c r="AQ1228" s="133" t="s">
        <v>7930</v>
      </c>
      <c r="AU1228" s="134">
        <v>400</v>
      </c>
      <c r="AV1228" s="235" t="s">
        <v>7684</v>
      </c>
      <c r="AW1228" s="235">
        <v>13</v>
      </c>
      <c r="AX1228" s="133" t="s">
        <v>2160</v>
      </c>
      <c r="AY1228" s="235">
        <v>1</v>
      </c>
      <c r="AZ1228" s="134" t="s">
        <v>7677</v>
      </c>
      <c r="BA1228" s="133" t="s">
        <v>2161</v>
      </c>
      <c r="BB1228" s="235">
        <v>0</v>
      </c>
      <c r="BC1228" s="134" t="s">
        <v>7684</v>
      </c>
      <c r="BE1228" s="134" t="s">
        <v>7684</v>
      </c>
      <c r="BF1228" s="134" t="s">
        <v>7931</v>
      </c>
      <c r="BG1228" s="134" t="s">
        <v>7929</v>
      </c>
      <c r="BH1228" s="329" t="s">
        <v>7932</v>
      </c>
      <c r="BI1228" s="329" t="s">
        <v>7932</v>
      </c>
      <c r="BK1228" s="134" t="s">
        <v>7684</v>
      </c>
      <c r="BP1228" s="134" t="s">
        <v>7930</v>
      </c>
      <c r="BQ1228" s="134" t="s">
        <v>7930</v>
      </c>
      <c r="BR1228" s="134" t="s">
        <v>7929</v>
      </c>
      <c r="BS1228" s="235" t="s">
        <v>7932</v>
      </c>
      <c r="BT1228" s="235">
        <v>5</v>
      </c>
      <c r="BU1228" s="235" t="s">
        <v>7656</v>
      </c>
      <c r="BW1228" s="235">
        <v>8</v>
      </c>
      <c r="BY1228" s="338">
        <v>0.08</v>
      </c>
      <c r="BZ1228" s="134" t="s">
        <v>7931</v>
      </c>
      <c r="CB1228" s="134" t="s">
        <v>7929</v>
      </c>
      <c r="CC1228" s="134" t="s">
        <v>7930</v>
      </c>
      <c r="CE1228" s="134" t="s">
        <v>7929</v>
      </c>
      <c r="CF1228" s="134" t="s">
        <v>7931</v>
      </c>
      <c r="CO1228" s="134" t="s">
        <v>7929</v>
      </c>
      <c r="CP1228" s="134" t="s">
        <v>7931</v>
      </c>
    </row>
    <row r="1229" spans="1:94" x14ac:dyDescent="0.25">
      <c r="A1229" s="134" t="s">
        <v>14</v>
      </c>
      <c r="B1229" s="134" t="s">
        <v>2147</v>
      </c>
      <c r="C1229" s="134" t="s">
        <v>7933</v>
      </c>
      <c r="D1229" s="26" t="s">
        <v>7933</v>
      </c>
      <c r="E1229" s="180" t="s">
        <v>7677</v>
      </c>
      <c r="F1229" s="201" t="s">
        <v>7678</v>
      </c>
      <c r="G1229" s="201" t="s">
        <v>7679</v>
      </c>
      <c r="H1229" s="226" t="s">
        <v>2152</v>
      </c>
      <c r="L1229" s="133" t="s">
        <v>7680</v>
      </c>
      <c r="M1229" s="133" t="s">
        <v>7934</v>
      </c>
      <c r="N1229" s="133" t="s">
        <v>7682</v>
      </c>
      <c r="P1229" s="134">
        <v>20010816</v>
      </c>
      <c r="Q1229" s="133" t="s">
        <v>7683</v>
      </c>
      <c r="R1229" s="134" t="s">
        <v>14</v>
      </c>
      <c r="S1229" s="134" t="s">
        <v>7933</v>
      </c>
      <c r="X1229" s="134" t="s">
        <v>7933</v>
      </c>
      <c r="Y1229" s="216" t="s">
        <v>7677</v>
      </c>
      <c r="AJ1229" s="134">
        <v>400</v>
      </c>
      <c r="AK1229" s="235" t="s">
        <v>2157</v>
      </c>
      <c r="AL1229" s="133">
        <v>99</v>
      </c>
      <c r="AM1229" s="134" t="s">
        <v>2158</v>
      </c>
      <c r="AN1229" s="235">
        <v>99</v>
      </c>
      <c r="AO1229" s="134" t="s">
        <v>7933</v>
      </c>
      <c r="AP1229" s="216" t="s">
        <v>7677</v>
      </c>
      <c r="AQ1229" s="133" t="s">
        <v>7934</v>
      </c>
      <c r="AU1229" s="134">
        <v>400</v>
      </c>
      <c r="AV1229" s="235" t="s">
        <v>7684</v>
      </c>
      <c r="AW1229" s="235">
        <v>13</v>
      </c>
      <c r="AX1229" s="133" t="s">
        <v>2160</v>
      </c>
      <c r="AY1229" s="235">
        <v>1</v>
      </c>
      <c r="AZ1229" s="134" t="s">
        <v>7677</v>
      </c>
      <c r="BA1229" s="133" t="s">
        <v>2161</v>
      </c>
      <c r="BB1229" s="235">
        <v>0</v>
      </c>
      <c r="BC1229" s="134" t="s">
        <v>7684</v>
      </c>
      <c r="BE1229" s="134" t="s">
        <v>7684</v>
      </c>
      <c r="BF1229" s="134" t="s">
        <v>7935</v>
      </c>
      <c r="BG1229" s="134" t="s">
        <v>7933</v>
      </c>
      <c r="BH1229" s="329" t="s">
        <v>7936</v>
      </c>
      <c r="BI1229" s="329" t="s">
        <v>7936</v>
      </c>
      <c r="BK1229" s="134" t="s">
        <v>7684</v>
      </c>
      <c r="BP1229" s="134" t="s">
        <v>7934</v>
      </c>
      <c r="BQ1229" s="134" t="s">
        <v>7934</v>
      </c>
      <c r="BR1229" s="134" t="s">
        <v>7933</v>
      </c>
      <c r="BS1229" s="235" t="s">
        <v>7936</v>
      </c>
      <c r="BT1229" s="235">
        <v>5</v>
      </c>
      <c r="BU1229" s="235" t="s">
        <v>7656</v>
      </c>
      <c r="BW1229" s="235">
        <v>9.5</v>
      </c>
      <c r="BY1229" s="338">
        <v>0.08</v>
      </c>
      <c r="BZ1229" s="134" t="s">
        <v>7935</v>
      </c>
      <c r="CB1229" s="134" t="s">
        <v>7933</v>
      </c>
      <c r="CC1229" s="134" t="s">
        <v>7934</v>
      </c>
      <c r="CE1229" s="134" t="s">
        <v>7933</v>
      </c>
      <c r="CF1229" s="134" t="s">
        <v>7935</v>
      </c>
      <c r="CO1229" s="134" t="s">
        <v>7933</v>
      </c>
      <c r="CP1229" s="134" t="s">
        <v>7935</v>
      </c>
    </row>
    <row r="1230" spans="1:94" x14ac:dyDescent="0.25">
      <c r="A1230" s="134" t="s">
        <v>14</v>
      </c>
      <c r="B1230" s="134" t="s">
        <v>2147</v>
      </c>
      <c r="C1230" s="134" t="s">
        <v>7937</v>
      </c>
      <c r="D1230" s="26" t="s">
        <v>7937</v>
      </c>
      <c r="E1230" s="180" t="s">
        <v>7677</v>
      </c>
      <c r="F1230" s="201" t="s">
        <v>7678</v>
      </c>
      <c r="G1230" s="201" t="s">
        <v>7679</v>
      </c>
      <c r="H1230" s="226" t="s">
        <v>2152</v>
      </c>
      <c r="L1230" s="133" t="s">
        <v>7680</v>
      </c>
      <c r="M1230" s="133">
        <v>40</v>
      </c>
      <c r="N1230" s="133" t="s">
        <v>7682</v>
      </c>
      <c r="P1230" s="134">
        <v>20010816</v>
      </c>
      <c r="Q1230" s="133" t="s">
        <v>7683</v>
      </c>
      <c r="R1230" s="134" t="s">
        <v>14</v>
      </c>
      <c r="S1230" s="134" t="s">
        <v>7937</v>
      </c>
      <c r="X1230" s="134" t="s">
        <v>7937</v>
      </c>
      <c r="Y1230" s="216" t="s">
        <v>7677</v>
      </c>
      <c r="AJ1230" s="134">
        <v>400</v>
      </c>
      <c r="AK1230" s="235" t="s">
        <v>2157</v>
      </c>
      <c r="AL1230" s="133">
        <v>99</v>
      </c>
      <c r="AM1230" s="134" t="s">
        <v>2158</v>
      </c>
      <c r="AN1230" s="235">
        <v>99</v>
      </c>
      <c r="AO1230" s="134" t="s">
        <v>7937</v>
      </c>
      <c r="AP1230" s="216" t="s">
        <v>7677</v>
      </c>
      <c r="AQ1230" s="133">
        <v>40</v>
      </c>
      <c r="AU1230" s="134">
        <v>400</v>
      </c>
      <c r="AV1230" s="235" t="s">
        <v>7684</v>
      </c>
      <c r="AW1230" s="235">
        <v>13</v>
      </c>
      <c r="AX1230" s="133" t="s">
        <v>2160</v>
      </c>
      <c r="AY1230" s="235">
        <v>1</v>
      </c>
      <c r="AZ1230" s="134" t="s">
        <v>7677</v>
      </c>
      <c r="BA1230" s="133" t="s">
        <v>2161</v>
      </c>
      <c r="BB1230" s="235">
        <v>0</v>
      </c>
      <c r="BC1230" s="134" t="s">
        <v>7684</v>
      </c>
      <c r="BE1230" s="134" t="s">
        <v>7684</v>
      </c>
      <c r="BF1230" s="134" t="s">
        <v>7938</v>
      </c>
      <c r="BG1230" s="134" t="s">
        <v>7937</v>
      </c>
      <c r="BH1230" s="329" t="s">
        <v>7939</v>
      </c>
      <c r="BI1230" s="329" t="s">
        <v>7939</v>
      </c>
      <c r="BK1230" s="134" t="s">
        <v>7684</v>
      </c>
      <c r="BP1230" s="134">
        <v>40</v>
      </c>
      <c r="BQ1230" s="134">
        <v>40</v>
      </c>
      <c r="BR1230" s="134" t="s">
        <v>7937</v>
      </c>
      <c r="BS1230" s="235" t="s">
        <v>7939</v>
      </c>
      <c r="BT1230" s="235">
        <v>5</v>
      </c>
      <c r="BU1230" s="235" t="s">
        <v>7656</v>
      </c>
      <c r="BW1230" s="235">
        <v>7.5</v>
      </c>
      <c r="BY1230" s="338">
        <v>0.08</v>
      </c>
      <c r="BZ1230" s="134" t="s">
        <v>7938</v>
      </c>
      <c r="CB1230" s="134" t="s">
        <v>7937</v>
      </c>
      <c r="CC1230" s="134">
        <v>40</v>
      </c>
      <c r="CE1230" s="134" t="s">
        <v>7937</v>
      </c>
      <c r="CF1230" s="134" t="s">
        <v>7938</v>
      </c>
      <c r="CO1230" s="134" t="s">
        <v>7937</v>
      </c>
      <c r="CP1230" s="134" t="s">
        <v>7938</v>
      </c>
    </row>
    <row r="1231" spans="1:94" x14ac:dyDescent="0.25">
      <c r="A1231" s="134" t="s">
        <v>14</v>
      </c>
      <c r="B1231" s="134" t="s">
        <v>2147</v>
      </c>
      <c r="C1231" s="134" t="s">
        <v>7940</v>
      </c>
      <c r="D1231" s="26" t="s">
        <v>7940</v>
      </c>
      <c r="E1231" s="180" t="s">
        <v>7677</v>
      </c>
      <c r="F1231" s="201" t="s">
        <v>7678</v>
      </c>
      <c r="G1231" s="201" t="s">
        <v>7679</v>
      </c>
      <c r="H1231" s="226" t="s">
        <v>2152</v>
      </c>
      <c r="L1231" s="133" t="s">
        <v>7680</v>
      </c>
      <c r="M1231" s="133" t="s">
        <v>7941</v>
      </c>
      <c r="N1231" s="133" t="s">
        <v>7682</v>
      </c>
      <c r="P1231" s="134">
        <v>20010816</v>
      </c>
      <c r="Q1231" s="133" t="s">
        <v>7683</v>
      </c>
      <c r="R1231" s="134" t="s">
        <v>14</v>
      </c>
      <c r="S1231" s="134" t="s">
        <v>7940</v>
      </c>
      <c r="X1231" s="134" t="s">
        <v>7940</v>
      </c>
      <c r="Y1231" s="216" t="s">
        <v>7677</v>
      </c>
      <c r="AJ1231" s="134">
        <v>400</v>
      </c>
      <c r="AK1231" s="235" t="s">
        <v>2157</v>
      </c>
      <c r="AL1231" s="133">
        <v>99</v>
      </c>
      <c r="AM1231" s="134" t="s">
        <v>2158</v>
      </c>
      <c r="AN1231" s="235">
        <v>99</v>
      </c>
      <c r="AO1231" s="134" t="s">
        <v>7940</v>
      </c>
      <c r="AP1231" s="216" t="s">
        <v>7677</v>
      </c>
      <c r="AQ1231" s="133" t="s">
        <v>7941</v>
      </c>
      <c r="AU1231" s="134">
        <v>400</v>
      </c>
      <c r="AV1231" s="235" t="s">
        <v>7684</v>
      </c>
      <c r="AW1231" s="235">
        <v>13</v>
      </c>
      <c r="AX1231" s="133" t="s">
        <v>2160</v>
      </c>
      <c r="AY1231" s="235">
        <v>1</v>
      </c>
      <c r="AZ1231" s="134" t="s">
        <v>7677</v>
      </c>
      <c r="BA1231" s="133" t="s">
        <v>2161</v>
      </c>
      <c r="BB1231" s="235">
        <v>0</v>
      </c>
      <c r="BC1231" s="134" t="s">
        <v>7684</v>
      </c>
      <c r="BE1231" s="134" t="s">
        <v>7684</v>
      </c>
      <c r="BF1231" s="134" t="s">
        <v>7942</v>
      </c>
      <c r="BG1231" s="134" t="s">
        <v>7940</v>
      </c>
      <c r="BH1231" s="329" t="s">
        <v>7943</v>
      </c>
      <c r="BI1231" s="329" t="s">
        <v>7943</v>
      </c>
      <c r="BK1231" s="134" t="s">
        <v>7684</v>
      </c>
      <c r="BP1231" s="134" t="s">
        <v>7941</v>
      </c>
      <c r="BQ1231" s="134" t="s">
        <v>7941</v>
      </c>
      <c r="BR1231" s="134" t="s">
        <v>7940</v>
      </c>
      <c r="BS1231" s="235" t="s">
        <v>7943</v>
      </c>
      <c r="BT1231" s="235">
        <v>5</v>
      </c>
      <c r="BU1231" s="235" t="s">
        <v>7656</v>
      </c>
      <c r="BW1231" s="235">
        <v>5.5</v>
      </c>
      <c r="BY1231" s="338">
        <v>0.08</v>
      </c>
      <c r="BZ1231" s="134" t="s">
        <v>7942</v>
      </c>
      <c r="CB1231" s="134" t="s">
        <v>7940</v>
      </c>
      <c r="CC1231" s="134" t="s">
        <v>7941</v>
      </c>
      <c r="CE1231" s="134" t="s">
        <v>7940</v>
      </c>
      <c r="CF1231" s="134" t="s">
        <v>7942</v>
      </c>
      <c r="CO1231" s="134" t="s">
        <v>7940</v>
      </c>
      <c r="CP1231" s="134" t="s">
        <v>7942</v>
      </c>
    </row>
    <row r="1232" spans="1:94" x14ac:dyDescent="0.25">
      <c r="A1232" s="134" t="s">
        <v>14</v>
      </c>
      <c r="B1232" s="134" t="s">
        <v>2147</v>
      </c>
      <c r="C1232" s="134" t="s">
        <v>7944</v>
      </c>
      <c r="D1232" s="26" t="s">
        <v>7944</v>
      </c>
      <c r="E1232" s="180" t="s">
        <v>7677</v>
      </c>
      <c r="F1232" s="201" t="s">
        <v>7678</v>
      </c>
      <c r="G1232" s="201" t="s">
        <v>7679</v>
      </c>
      <c r="H1232" s="226" t="s">
        <v>2152</v>
      </c>
      <c r="L1232" s="133" t="s">
        <v>7680</v>
      </c>
      <c r="M1232" s="133">
        <v>481</v>
      </c>
      <c r="N1232" s="133" t="s">
        <v>7682</v>
      </c>
      <c r="P1232" s="134">
        <v>20010816</v>
      </c>
      <c r="Q1232" s="133" t="s">
        <v>7683</v>
      </c>
      <c r="R1232" s="134" t="s">
        <v>14</v>
      </c>
      <c r="S1232" s="134" t="s">
        <v>7944</v>
      </c>
      <c r="X1232" s="134" t="s">
        <v>7944</v>
      </c>
      <c r="Y1232" s="216" t="s">
        <v>7677</v>
      </c>
      <c r="AJ1232" s="134">
        <v>400</v>
      </c>
      <c r="AK1232" s="235" t="s">
        <v>2157</v>
      </c>
      <c r="AL1232" s="133">
        <v>99</v>
      </c>
      <c r="AM1232" s="134" t="s">
        <v>2158</v>
      </c>
      <c r="AN1232" s="235">
        <v>99</v>
      </c>
      <c r="AO1232" s="134" t="s">
        <v>7944</v>
      </c>
      <c r="AP1232" s="216" t="s">
        <v>7677</v>
      </c>
      <c r="AQ1232" s="133">
        <v>481</v>
      </c>
      <c r="AU1232" s="134">
        <v>400</v>
      </c>
      <c r="AV1232" s="235" t="s">
        <v>7684</v>
      </c>
      <c r="AW1232" s="235">
        <v>13</v>
      </c>
      <c r="AX1232" s="133" t="s">
        <v>2160</v>
      </c>
      <c r="AY1232" s="235">
        <v>1</v>
      </c>
      <c r="AZ1232" s="134" t="s">
        <v>7677</v>
      </c>
      <c r="BA1232" s="133" t="s">
        <v>2161</v>
      </c>
      <c r="BB1232" s="235">
        <v>0</v>
      </c>
      <c r="BC1232" s="134" t="s">
        <v>7684</v>
      </c>
      <c r="BE1232" s="134" t="s">
        <v>7684</v>
      </c>
      <c r="BF1232" s="134" t="s">
        <v>7945</v>
      </c>
      <c r="BG1232" s="134" t="s">
        <v>7944</v>
      </c>
      <c r="BH1232" s="329" t="s">
        <v>7946</v>
      </c>
      <c r="BI1232" s="329" t="s">
        <v>7946</v>
      </c>
      <c r="BK1232" s="134" t="s">
        <v>7684</v>
      </c>
      <c r="BP1232" s="134">
        <v>481</v>
      </c>
      <c r="BQ1232" s="134">
        <v>481</v>
      </c>
      <c r="BR1232" s="134" t="s">
        <v>7944</v>
      </c>
      <c r="BS1232" s="235" t="s">
        <v>7946</v>
      </c>
      <c r="BT1232" s="235">
        <v>5</v>
      </c>
      <c r="BU1232" s="235" t="s">
        <v>7656</v>
      </c>
      <c r="BW1232" s="235">
        <v>8</v>
      </c>
      <c r="BY1232" s="338">
        <v>0.08</v>
      </c>
      <c r="BZ1232" s="134" t="s">
        <v>7945</v>
      </c>
      <c r="CB1232" s="134" t="s">
        <v>7944</v>
      </c>
      <c r="CC1232" s="134">
        <v>481</v>
      </c>
      <c r="CE1232" s="134" t="s">
        <v>7944</v>
      </c>
      <c r="CF1232" s="134" t="s">
        <v>7945</v>
      </c>
      <c r="CO1232" s="134" t="s">
        <v>7944</v>
      </c>
      <c r="CP1232" s="134" t="s">
        <v>7945</v>
      </c>
    </row>
    <row r="1233" spans="1:94" x14ac:dyDescent="0.25">
      <c r="A1233" s="134" t="s">
        <v>14</v>
      </c>
      <c r="B1233" s="134" t="s">
        <v>2147</v>
      </c>
      <c r="C1233" s="134" t="s">
        <v>7947</v>
      </c>
      <c r="D1233" s="26" t="s">
        <v>7947</v>
      </c>
      <c r="E1233" s="180" t="s">
        <v>7677</v>
      </c>
      <c r="F1233" s="201" t="s">
        <v>7678</v>
      </c>
      <c r="G1233" s="201" t="s">
        <v>7679</v>
      </c>
      <c r="H1233" s="226" t="s">
        <v>2152</v>
      </c>
      <c r="L1233" s="133" t="s">
        <v>7680</v>
      </c>
      <c r="M1233" s="133">
        <v>289</v>
      </c>
      <c r="N1233" s="133" t="s">
        <v>7682</v>
      </c>
      <c r="P1233" s="134">
        <v>20010816</v>
      </c>
      <c r="Q1233" s="133" t="s">
        <v>7683</v>
      </c>
      <c r="R1233" s="134" t="s">
        <v>14</v>
      </c>
      <c r="S1233" s="134" t="s">
        <v>7947</v>
      </c>
      <c r="X1233" s="134" t="s">
        <v>7947</v>
      </c>
      <c r="Y1233" s="216" t="s">
        <v>7677</v>
      </c>
      <c r="AJ1233" s="134">
        <v>400</v>
      </c>
      <c r="AK1233" s="235" t="s">
        <v>2157</v>
      </c>
      <c r="AL1233" s="133">
        <v>99</v>
      </c>
      <c r="AM1233" s="134" t="s">
        <v>2158</v>
      </c>
      <c r="AN1233" s="235">
        <v>99</v>
      </c>
      <c r="AO1233" s="134" t="s">
        <v>7947</v>
      </c>
      <c r="AP1233" s="216" t="s">
        <v>7677</v>
      </c>
      <c r="AQ1233" s="133">
        <v>289</v>
      </c>
      <c r="AU1233" s="134">
        <v>400</v>
      </c>
      <c r="AV1233" s="235" t="s">
        <v>7684</v>
      </c>
      <c r="AW1233" s="235">
        <v>13</v>
      </c>
      <c r="AX1233" s="133" t="s">
        <v>2160</v>
      </c>
      <c r="AY1233" s="235">
        <v>1</v>
      </c>
      <c r="AZ1233" s="134" t="s">
        <v>7677</v>
      </c>
      <c r="BA1233" s="133" t="s">
        <v>2161</v>
      </c>
      <c r="BB1233" s="235">
        <v>0</v>
      </c>
      <c r="BC1233" s="134" t="s">
        <v>7684</v>
      </c>
      <c r="BE1233" s="134" t="s">
        <v>7684</v>
      </c>
      <c r="BF1233" s="134" t="s">
        <v>7948</v>
      </c>
      <c r="BG1233" s="134" t="s">
        <v>7947</v>
      </c>
      <c r="BH1233" s="329" t="s">
        <v>7949</v>
      </c>
      <c r="BI1233" s="329" t="s">
        <v>7949</v>
      </c>
      <c r="BK1233" s="134" t="s">
        <v>7684</v>
      </c>
      <c r="BP1233" s="134">
        <v>289</v>
      </c>
      <c r="BQ1233" s="134">
        <v>289</v>
      </c>
      <c r="BR1233" s="134" t="s">
        <v>7947</v>
      </c>
      <c r="BS1233" s="235" t="s">
        <v>7949</v>
      </c>
      <c r="BT1233" s="235">
        <v>5</v>
      </c>
      <c r="BU1233" s="235" t="s">
        <v>7656</v>
      </c>
      <c r="BW1233" s="235">
        <v>6</v>
      </c>
      <c r="BY1233" s="338">
        <v>0.08</v>
      </c>
      <c r="BZ1233" s="134" t="s">
        <v>7948</v>
      </c>
      <c r="CB1233" s="134" t="s">
        <v>7947</v>
      </c>
      <c r="CC1233" s="134">
        <v>289</v>
      </c>
      <c r="CE1233" s="134" t="s">
        <v>7947</v>
      </c>
      <c r="CF1233" s="134" t="s">
        <v>7948</v>
      </c>
      <c r="CO1233" s="134" t="s">
        <v>7947</v>
      </c>
      <c r="CP1233" s="134" t="s">
        <v>7948</v>
      </c>
    </row>
    <row r="1234" spans="1:94" x14ac:dyDescent="0.25">
      <c r="A1234" s="134" t="s">
        <v>14</v>
      </c>
      <c r="B1234" s="134" t="s">
        <v>2147</v>
      </c>
      <c r="C1234" s="134" t="s">
        <v>7950</v>
      </c>
      <c r="D1234" s="26" t="s">
        <v>7950</v>
      </c>
      <c r="E1234" s="180" t="s">
        <v>7677</v>
      </c>
      <c r="F1234" s="201" t="s">
        <v>7678</v>
      </c>
      <c r="G1234" s="201" t="s">
        <v>7679</v>
      </c>
      <c r="H1234" s="226" t="s">
        <v>2152</v>
      </c>
      <c r="L1234" s="133" t="s">
        <v>7680</v>
      </c>
      <c r="M1234" s="133" t="s">
        <v>7951</v>
      </c>
      <c r="N1234" s="133" t="s">
        <v>7682</v>
      </c>
      <c r="P1234" s="134">
        <v>20010816</v>
      </c>
      <c r="Q1234" s="133" t="s">
        <v>7683</v>
      </c>
      <c r="R1234" s="134" t="s">
        <v>14</v>
      </c>
      <c r="S1234" s="134" t="s">
        <v>7950</v>
      </c>
      <c r="X1234" s="134" t="s">
        <v>7950</v>
      </c>
      <c r="Y1234" s="216" t="s">
        <v>7677</v>
      </c>
      <c r="AJ1234" s="134">
        <v>400</v>
      </c>
      <c r="AK1234" s="235" t="s">
        <v>2157</v>
      </c>
      <c r="AL1234" s="133">
        <v>99</v>
      </c>
      <c r="AM1234" s="134" t="s">
        <v>2158</v>
      </c>
      <c r="AN1234" s="235">
        <v>99</v>
      </c>
      <c r="AO1234" s="134" t="s">
        <v>7950</v>
      </c>
      <c r="AP1234" s="216" t="s">
        <v>7677</v>
      </c>
      <c r="AQ1234" s="133" t="s">
        <v>7951</v>
      </c>
      <c r="AU1234" s="134">
        <v>400</v>
      </c>
      <c r="AV1234" s="235" t="s">
        <v>7684</v>
      </c>
      <c r="AW1234" s="235">
        <v>13</v>
      </c>
      <c r="AX1234" s="133" t="s">
        <v>2160</v>
      </c>
      <c r="AY1234" s="235">
        <v>1</v>
      </c>
      <c r="AZ1234" s="134" t="s">
        <v>7677</v>
      </c>
      <c r="BA1234" s="133" t="s">
        <v>2161</v>
      </c>
      <c r="BB1234" s="235">
        <v>0</v>
      </c>
      <c r="BC1234" s="134" t="s">
        <v>7684</v>
      </c>
      <c r="BE1234" s="134" t="s">
        <v>7684</v>
      </c>
      <c r="BF1234" s="134" t="s">
        <v>7952</v>
      </c>
      <c r="BG1234" s="134" t="s">
        <v>7950</v>
      </c>
      <c r="BH1234" s="329" t="s">
        <v>7953</v>
      </c>
      <c r="BI1234" s="329" t="s">
        <v>7953</v>
      </c>
      <c r="BK1234" s="134" t="s">
        <v>7684</v>
      </c>
      <c r="BP1234" s="134" t="s">
        <v>7951</v>
      </c>
      <c r="BQ1234" s="134" t="s">
        <v>7951</v>
      </c>
      <c r="BR1234" s="134" t="s">
        <v>7950</v>
      </c>
      <c r="BS1234" s="235" t="s">
        <v>7953</v>
      </c>
      <c r="BT1234" s="235">
        <v>5</v>
      </c>
      <c r="BU1234" s="235" t="s">
        <v>7656</v>
      </c>
      <c r="BW1234" s="235">
        <v>5.5</v>
      </c>
      <c r="BY1234" s="338">
        <v>0.08</v>
      </c>
      <c r="BZ1234" s="134" t="s">
        <v>7952</v>
      </c>
      <c r="CB1234" s="134" t="s">
        <v>7950</v>
      </c>
      <c r="CC1234" s="134" t="s">
        <v>7951</v>
      </c>
      <c r="CE1234" s="134" t="s">
        <v>7950</v>
      </c>
      <c r="CF1234" s="134" t="s">
        <v>7952</v>
      </c>
      <c r="CO1234" s="134" t="s">
        <v>7950</v>
      </c>
      <c r="CP1234" s="134" t="s">
        <v>7952</v>
      </c>
    </row>
    <row r="1235" spans="1:94" x14ac:dyDescent="0.25">
      <c r="A1235" s="134" t="s">
        <v>14</v>
      </c>
      <c r="B1235" s="134" t="s">
        <v>2147</v>
      </c>
      <c r="C1235" s="134" t="s">
        <v>7954</v>
      </c>
      <c r="D1235" s="26" t="s">
        <v>7954</v>
      </c>
      <c r="E1235" s="180" t="s">
        <v>7677</v>
      </c>
      <c r="F1235" s="201" t="s">
        <v>7678</v>
      </c>
      <c r="G1235" s="201" t="s">
        <v>7679</v>
      </c>
      <c r="H1235" s="226" t="s">
        <v>2152</v>
      </c>
      <c r="L1235" s="133" t="s">
        <v>7680</v>
      </c>
      <c r="M1235" s="133" t="s">
        <v>7955</v>
      </c>
      <c r="N1235" s="133" t="s">
        <v>7682</v>
      </c>
      <c r="P1235" s="134">
        <v>20010816</v>
      </c>
      <c r="Q1235" s="133" t="s">
        <v>7683</v>
      </c>
      <c r="R1235" s="134" t="s">
        <v>14</v>
      </c>
      <c r="S1235" s="134" t="s">
        <v>7954</v>
      </c>
      <c r="X1235" s="134" t="s">
        <v>7954</v>
      </c>
      <c r="Y1235" s="216" t="s">
        <v>7677</v>
      </c>
      <c r="AJ1235" s="134">
        <v>400</v>
      </c>
      <c r="AK1235" s="235" t="s">
        <v>2157</v>
      </c>
      <c r="AL1235" s="133">
        <v>99</v>
      </c>
      <c r="AM1235" s="134" t="s">
        <v>2158</v>
      </c>
      <c r="AN1235" s="235">
        <v>99</v>
      </c>
      <c r="AO1235" s="134" t="s">
        <v>7954</v>
      </c>
      <c r="AP1235" s="216" t="s">
        <v>7677</v>
      </c>
      <c r="AQ1235" s="133" t="s">
        <v>7955</v>
      </c>
      <c r="AU1235" s="134">
        <v>400</v>
      </c>
      <c r="AV1235" s="235" t="s">
        <v>7684</v>
      </c>
      <c r="AW1235" s="235">
        <v>13</v>
      </c>
      <c r="AX1235" s="133" t="s">
        <v>2160</v>
      </c>
      <c r="AY1235" s="235">
        <v>1</v>
      </c>
      <c r="AZ1235" s="134" t="s">
        <v>7677</v>
      </c>
      <c r="BA1235" s="133" t="s">
        <v>2161</v>
      </c>
      <c r="BB1235" s="235">
        <v>0</v>
      </c>
      <c r="BC1235" s="134" t="s">
        <v>7684</v>
      </c>
      <c r="BE1235" s="134" t="s">
        <v>7684</v>
      </c>
      <c r="BF1235" s="134" t="s">
        <v>7956</v>
      </c>
      <c r="BG1235" s="134" t="s">
        <v>7954</v>
      </c>
      <c r="BH1235" s="329" t="s">
        <v>7957</v>
      </c>
      <c r="BI1235" s="329" t="s">
        <v>7957</v>
      </c>
      <c r="BK1235" s="134" t="s">
        <v>7684</v>
      </c>
      <c r="BP1235" s="134" t="s">
        <v>7955</v>
      </c>
      <c r="BQ1235" s="134" t="s">
        <v>7955</v>
      </c>
      <c r="BR1235" s="134" t="s">
        <v>7954</v>
      </c>
      <c r="BS1235" s="235" t="s">
        <v>7957</v>
      </c>
      <c r="BT1235" s="235">
        <v>5</v>
      </c>
      <c r="BU1235" s="235" t="s">
        <v>7656</v>
      </c>
      <c r="BW1235" s="235">
        <v>7</v>
      </c>
      <c r="BY1235" s="338">
        <v>0.08</v>
      </c>
      <c r="BZ1235" s="134" t="s">
        <v>7956</v>
      </c>
      <c r="CB1235" s="134" t="s">
        <v>7954</v>
      </c>
      <c r="CC1235" s="134" t="s">
        <v>7955</v>
      </c>
      <c r="CE1235" s="134" t="s">
        <v>7954</v>
      </c>
      <c r="CF1235" s="134" t="s">
        <v>7956</v>
      </c>
      <c r="CO1235" s="134" t="s">
        <v>7954</v>
      </c>
      <c r="CP1235" s="134" t="s">
        <v>7956</v>
      </c>
    </row>
    <row r="1236" spans="1:94" x14ac:dyDescent="0.25">
      <c r="A1236" s="134" t="s">
        <v>14</v>
      </c>
      <c r="B1236" s="134" t="s">
        <v>2147</v>
      </c>
      <c r="C1236" s="134" t="s">
        <v>7958</v>
      </c>
      <c r="D1236" s="26" t="s">
        <v>7958</v>
      </c>
      <c r="E1236" s="180" t="s">
        <v>7677</v>
      </c>
      <c r="F1236" s="201" t="s">
        <v>7678</v>
      </c>
      <c r="G1236" s="201" t="s">
        <v>7679</v>
      </c>
      <c r="H1236" s="226" t="s">
        <v>2152</v>
      </c>
      <c r="L1236" s="133" t="s">
        <v>7680</v>
      </c>
      <c r="M1236" s="133" t="s">
        <v>7959</v>
      </c>
      <c r="N1236" s="133" t="s">
        <v>7682</v>
      </c>
      <c r="P1236" s="134">
        <v>20010816</v>
      </c>
      <c r="Q1236" s="133" t="s">
        <v>7683</v>
      </c>
      <c r="R1236" s="134" t="s">
        <v>14</v>
      </c>
      <c r="S1236" s="134" t="s">
        <v>7958</v>
      </c>
      <c r="X1236" s="134" t="s">
        <v>7958</v>
      </c>
      <c r="Y1236" s="216" t="s">
        <v>7677</v>
      </c>
      <c r="AJ1236" s="134">
        <v>400</v>
      </c>
      <c r="AK1236" s="235" t="s">
        <v>2157</v>
      </c>
      <c r="AL1236" s="133">
        <v>99</v>
      </c>
      <c r="AM1236" s="134" t="s">
        <v>2158</v>
      </c>
      <c r="AN1236" s="235">
        <v>99</v>
      </c>
      <c r="AO1236" s="134" t="s">
        <v>7958</v>
      </c>
      <c r="AP1236" s="216" t="s">
        <v>7677</v>
      </c>
      <c r="AQ1236" s="133" t="s">
        <v>7959</v>
      </c>
      <c r="AU1236" s="134">
        <v>400</v>
      </c>
      <c r="AV1236" s="235" t="s">
        <v>7684</v>
      </c>
      <c r="AW1236" s="235">
        <v>13</v>
      </c>
      <c r="AX1236" s="133" t="s">
        <v>2160</v>
      </c>
      <c r="AY1236" s="235">
        <v>1</v>
      </c>
      <c r="AZ1236" s="134" t="s">
        <v>7677</v>
      </c>
      <c r="BA1236" s="133" t="s">
        <v>2161</v>
      </c>
      <c r="BB1236" s="235">
        <v>0</v>
      </c>
      <c r="BC1236" s="134" t="s">
        <v>7684</v>
      </c>
      <c r="BE1236" s="134" t="s">
        <v>7684</v>
      </c>
      <c r="BF1236" s="134" t="s">
        <v>7960</v>
      </c>
      <c r="BG1236" s="134" t="s">
        <v>7958</v>
      </c>
      <c r="BH1236" s="329" t="s">
        <v>7961</v>
      </c>
      <c r="BI1236" s="329" t="s">
        <v>7961</v>
      </c>
      <c r="BK1236" s="134" t="s">
        <v>7684</v>
      </c>
      <c r="BP1236" s="134" t="s">
        <v>7959</v>
      </c>
      <c r="BQ1236" s="134" t="s">
        <v>7959</v>
      </c>
      <c r="BR1236" s="134" t="s">
        <v>7958</v>
      </c>
      <c r="BS1236" s="235" t="s">
        <v>7961</v>
      </c>
      <c r="BT1236" s="235">
        <v>5</v>
      </c>
      <c r="BU1236" s="235" t="s">
        <v>7656</v>
      </c>
      <c r="BW1236" s="235">
        <v>5.5</v>
      </c>
      <c r="BY1236" s="338">
        <v>0.08</v>
      </c>
      <c r="BZ1236" s="134" t="s">
        <v>7960</v>
      </c>
      <c r="CB1236" s="134" t="s">
        <v>7958</v>
      </c>
      <c r="CC1236" s="134" t="s">
        <v>7959</v>
      </c>
      <c r="CE1236" s="134" t="s">
        <v>7958</v>
      </c>
      <c r="CF1236" s="134" t="s">
        <v>7960</v>
      </c>
      <c r="CO1236" s="134" t="s">
        <v>7958</v>
      </c>
      <c r="CP1236" s="134" t="s">
        <v>7960</v>
      </c>
    </row>
    <row r="1237" spans="1:94" x14ac:dyDescent="0.25">
      <c r="A1237" s="134" t="s">
        <v>14</v>
      </c>
      <c r="B1237" s="134" t="s">
        <v>2147</v>
      </c>
      <c r="C1237" s="134" t="s">
        <v>7962</v>
      </c>
      <c r="D1237" s="26" t="s">
        <v>7962</v>
      </c>
      <c r="E1237" s="180" t="s">
        <v>7677</v>
      </c>
      <c r="F1237" s="201" t="s">
        <v>7678</v>
      </c>
      <c r="G1237" s="201" t="s">
        <v>7679</v>
      </c>
      <c r="H1237" s="226" t="s">
        <v>2152</v>
      </c>
      <c r="L1237" s="133" t="s">
        <v>7680</v>
      </c>
      <c r="M1237" s="133" t="s">
        <v>7963</v>
      </c>
      <c r="N1237" s="133" t="s">
        <v>7682</v>
      </c>
      <c r="P1237" s="134">
        <v>20010816</v>
      </c>
      <c r="Q1237" s="133" t="s">
        <v>7683</v>
      </c>
      <c r="R1237" s="134" t="s">
        <v>14</v>
      </c>
      <c r="S1237" s="134" t="s">
        <v>7962</v>
      </c>
      <c r="X1237" s="134" t="s">
        <v>7962</v>
      </c>
      <c r="Y1237" s="216" t="s">
        <v>7677</v>
      </c>
      <c r="AJ1237" s="134">
        <v>400</v>
      </c>
      <c r="AK1237" s="235" t="s">
        <v>2157</v>
      </c>
      <c r="AL1237" s="133">
        <v>99</v>
      </c>
      <c r="AM1237" s="134" t="s">
        <v>2158</v>
      </c>
      <c r="AN1237" s="235">
        <v>99</v>
      </c>
      <c r="AO1237" s="134" t="s">
        <v>7962</v>
      </c>
      <c r="AP1237" s="216" t="s">
        <v>7677</v>
      </c>
      <c r="AQ1237" s="133" t="s">
        <v>7963</v>
      </c>
      <c r="AU1237" s="134">
        <v>400</v>
      </c>
      <c r="AV1237" s="235" t="s">
        <v>7684</v>
      </c>
      <c r="AW1237" s="235">
        <v>13</v>
      </c>
      <c r="AX1237" s="133" t="s">
        <v>2160</v>
      </c>
      <c r="AY1237" s="235">
        <v>1</v>
      </c>
      <c r="AZ1237" s="134" t="s">
        <v>7677</v>
      </c>
      <c r="BA1237" s="133" t="s">
        <v>2161</v>
      </c>
      <c r="BB1237" s="235">
        <v>0</v>
      </c>
      <c r="BC1237" s="134" t="s">
        <v>7684</v>
      </c>
      <c r="BE1237" s="134" t="s">
        <v>7684</v>
      </c>
      <c r="BF1237" s="134" t="s">
        <v>7964</v>
      </c>
      <c r="BG1237" s="134" t="s">
        <v>7962</v>
      </c>
      <c r="BH1237" s="329" t="s">
        <v>7965</v>
      </c>
      <c r="BI1237" s="329" t="s">
        <v>7965</v>
      </c>
      <c r="BK1237" s="134" t="s">
        <v>7684</v>
      </c>
      <c r="BP1237" s="134" t="s">
        <v>7963</v>
      </c>
      <c r="BQ1237" s="134" t="s">
        <v>7963</v>
      </c>
      <c r="BR1237" s="134" t="s">
        <v>7962</v>
      </c>
      <c r="BS1237" s="235" t="s">
        <v>7965</v>
      </c>
      <c r="BT1237" s="235">
        <v>5</v>
      </c>
      <c r="BU1237" s="235" t="s">
        <v>7656</v>
      </c>
      <c r="BW1237" s="235">
        <v>10.5</v>
      </c>
      <c r="BY1237" s="338">
        <v>0.08</v>
      </c>
      <c r="BZ1237" s="134" t="s">
        <v>7964</v>
      </c>
      <c r="CB1237" s="134" t="s">
        <v>7962</v>
      </c>
      <c r="CC1237" s="134" t="s">
        <v>7963</v>
      </c>
      <c r="CE1237" s="134" t="s">
        <v>7962</v>
      </c>
      <c r="CF1237" s="134" t="s">
        <v>7964</v>
      </c>
      <c r="CO1237" s="134" t="s">
        <v>7962</v>
      </c>
      <c r="CP1237" s="134" t="s">
        <v>7964</v>
      </c>
    </row>
    <row r="1238" spans="1:94" x14ac:dyDescent="0.25">
      <c r="A1238" s="134" t="s">
        <v>14</v>
      </c>
      <c r="B1238" s="134" t="s">
        <v>2147</v>
      </c>
      <c r="C1238" s="134" t="s">
        <v>7966</v>
      </c>
      <c r="D1238" s="26" t="s">
        <v>7966</v>
      </c>
      <c r="E1238" s="180" t="s">
        <v>7677</v>
      </c>
      <c r="F1238" s="201" t="s">
        <v>7678</v>
      </c>
      <c r="G1238" s="201" t="s">
        <v>7679</v>
      </c>
      <c r="H1238" s="226" t="s">
        <v>2152</v>
      </c>
      <c r="L1238" s="133" t="s">
        <v>7680</v>
      </c>
      <c r="M1238" s="133" t="s">
        <v>7967</v>
      </c>
      <c r="N1238" s="133" t="s">
        <v>7682</v>
      </c>
      <c r="P1238" s="134">
        <v>20010816</v>
      </c>
      <c r="Q1238" s="133" t="s">
        <v>7683</v>
      </c>
      <c r="R1238" s="134" t="s">
        <v>14</v>
      </c>
      <c r="S1238" s="134" t="s">
        <v>7966</v>
      </c>
      <c r="X1238" s="134" t="s">
        <v>7966</v>
      </c>
      <c r="Y1238" s="216" t="s">
        <v>7677</v>
      </c>
      <c r="AJ1238" s="134">
        <v>400</v>
      </c>
      <c r="AK1238" s="235" t="s">
        <v>2157</v>
      </c>
      <c r="AL1238" s="133">
        <v>99</v>
      </c>
      <c r="AM1238" s="134" t="s">
        <v>2158</v>
      </c>
      <c r="AN1238" s="235">
        <v>99</v>
      </c>
      <c r="AO1238" s="134" t="s">
        <v>7966</v>
      </c>
      <c r="AP1238" s="216" t="s">
        <v>7677</v>
      </c>
      <c r="AQ1238" s="133" t="s">
        <v>7967</v>
      </c>
      <c r="AU1238" s="134">
        <v>400</v>
      </c>
      <c r="AV1238" s="235" t="s">
        <v>7684</v>
      </c>
      <c r="AW1238" s="235">
        <v>13</v>
      </c>
      <c r="AX1238" s="133" t="s">
        <v>2160</v>
      </c>
      <c r="AY1238" s="235">
        <v>1</v>
      </c>
      <c r="AZ1238" s="134" t="s">
        <v>7677</v>
      </c>
      <c r="BA1238" s="133" t="s">
        <v>2161</v>
      </c>
      <c r="BB1238" s="235">
        <v>0</v>
      </c>
      <c r="BC1238" s="134" t="s">
        <v>7684</v>
      </c>
      <c r="BE1238" s="134" t="s">
        <v>7684</v>
      </c>
      <c r="BF1238" s="134" t="s">
        <v>7968</v>
      </c>
      <c r="BG1238" s="134" t="s">
        <v>7966</v>
      </c>
      <c r="BH1238" s="329" t="s">
        <v>7969</v>
      </c>
      <c r="BI1238" s="329" t="s">
        <v>7969</v>
      </c>
      <c r="BK1238" s="134" t="s">
        <v>7684</v>
      </c>
      <c r="BP1238" s="134" t="s">
        <v>7967</v>
      </c>
      <c r="BQ1238" s="134" t="s">
        <v>7967</v>
      </c>
      <c r="BR1238" s="134" t="s">
        <v>7966</v>
      </c>
      <c r="BS1238" s="235" t="s">
        <v>7969</v>
      </c>
      <c r="BT1238" s="235">
        <v>5</v>
      </c>
      <c r="BU1238" s="235" t="s">
        <v>7656</v>
      </c>
      <c r="BW1238" s="235">
        <v>7.5</v>
      </c>
      <c r="BY1238" s="338">
        <v>0.08</v>
      </c>
      <c r="BZ1238" s="134" t="s">
        <v>7968</v>
      </c>
      <c r="CB1238" s="134" t="s">
        <v>7966</v>
      </c>
      <c r="CC1238" s="134" t="s">
        <v>7967</v>
      </c>
      <c r="CE1238" s="134" t="s">
        <v>7966</v>
      </c>
      <c r="CF1238" s="134" t="s">
        <v>7968</v>
      </c>
      <c r="CO1238" s="134" t="s">
        <v>7966</v>
      </c>
      <c r="CP1238" s="134" t="s">
        <v>7968</v>
      </c>
    </row>
    <row r="1239" spans="1:94" x14ac:dyDescent="0.25">
      <c r="A1239" s="134" t="s">
        <v>14</v>
      </c>
      <c r="B1239" s="134" t="s">
        <v>2147</v>
      </c>
      <c r="C1239" s="134" t="s">
        <v>7970</v>
      </c>
      <c r="D1239" s="26" t="s">
        <v>7970</v>
      </c>
      <c r="E1239" s="180" t="s">
        <v>7677</v>
      </c>
      <c r="F1239" s="201" t="s">
        <v>7678</v>
      </c>
      <c r="G1239" s="201" t="s">
        <v>7679</v>
      </c>
      <c r="H1239" s="226" t="s">
        <v>2152</v>
      </c>
      <c r="L1239" s="133" t="s">
        <v>7680</v>
      </c>
      <c r="M1239" s="133" t="s">
        <v>7971</v>
      </c>
      <c r="N1239" s="133" t="s">
        <v>7682</v>
      </c>
      <c r="P1239" s="134">
        <v>20010816</v>
      </c>
      <c r="Q1239" s="133" t="s">
        <v>7683</v>
      </c>
      <c r="R1239" s="134" t="s">
        <v>14</v>
      </c>
      <c r="S1239" s="134" t="s">
        <v>7970</v>
      </c>
      <c r="X1239" s="134" t="s">
        <v>7970</v>
      </c>
      <c r="Y1239" s="216" t="s">
        <v>7677</v>
      </c>
      <c r="AJ1239" s="134">
        <v>400</v>
      </c>
      <c r="AK1239" s="235" t="s">
        <v>2157</v>
      </c>
      <c r="AL1239" s="133">
        <v>99</v>
      </c>
      <c r="AM1239" s="134" t="s">
        <v>2158</v>
      </c>
      <c r="AN1239" s="235">
        <v>99</v>
      </c>
      <c r="AO1239" s="134" t="s">
        <v>7970</v>
      </c>
      <c r="AP1239" s="216" t="s">
        <v>7677</v>
      </c>
      <c r="AQ1239" s="133" t="s">
        <v>7971</v>
      </c>
      <c r="AU1239" s="134">
        <v>400</v>
      </c>
      <c r="AV1239" s="235" t="s">
        <v>7684</v>
      </c>
      <c r="AW1239" s="235">
        <v>13</v>
      </c>
      <c r="AX1239" s="133" t="s">
        <v>2160</v>
      </c>
      <c r="AY1239" s="235">
        <v>1</v>
      </c>
      <c r="AZ1239" s="134" t="s">
        <v>7677</v>
      </c>
      <c r="BA1239" s="133" t="s">
        <v>2161</v>
      </c>
      <c r="BB1239" s="235">
        <v>0</v>
      </c>
      <c r="BC1239" s="134" t="s">
        <v>7684</v>
      </c>
      <c r="BE1239" s="134" t="s">
        <v>7684</v>
      </c>
      <c r="BF1239" s="134" t="s">
        <v>7972</v>
      </c>
      <c r="BG1239" s="134" t="s">
        <v>7970</v>
      </c>
      <c r="BH1239" s="329" t="s">
        <v>7973</v>
      </c>
      <c r="BI1239" s="329" t="s">
        <v>7973</v>
      </c>
      <c r="BK1239" s="134" t="s">
        <v>7684</v>
      </c>
      <c r="BP1239" s="134" t="s">
        <v>7971</v>
      </c>
      <c r="BQ1239" s="134" t="s">
        <v>7971</v>
      </c>
      <c r="BR1239" s="134" t="s">
        <v>7970</v>
      </c>
      <c r="BS1239" s="235" t="s">
        <v>7973</v>
      </c>
      <c r="BT1239" s="235">
        <v>5</v>
      </c>
      <c r="BU1239" s="235" t="s">
        <v>7656</v>
      </c>
      <c r="BW1239" s="235">
        <v>9</v>
      </c>
      <c r="BY1239" s="338">
        <v>0.08</v>
      </c>
      <c r="BZ1239" s="134" t="s">
        <v>7972</v>
      </c>
      <c r="CB1239" s="134" t="s">
        <v>7970</v>
      </c>
      <c r="CC1239" s="134" t="s">
        <v>7971</v>
      </c>
      <c r="CE1239" s="134" t="s">
        <v>7970</v>
      </c>
      <c r="CF1239" s="134" t="s">
        <v>7972</v>
      </c>
      <c r="CO1239" s="134" t="s">
        <v>7970</v>
      </c>
      <c r="CP1239" s="134" t="s">
        <v>7972</v>
      </c>
    </row>
    <row r="1240" spans="1:94" x14ac:dyDescent="0.25">
      <c r="A1240" s="134" t="s">
        <v>14</v>
      </c>
      <c r="B1240" s="134" t="s">
        <v>2147</v>
      </c>
      <c r="C1240" s="134" t="s">
        <v>7974</v>
      </c>
      <c r="D1240" s="26" t="s">
        <v>7974</v>
      </c>
      <c r="E1240" s="180" t="s">
        <v>7677</v>
      </c>
      <c r="F1240" s="201" t="s">
        <v>7678</v>
      </c>
      <c r="G1240" s="201" t="s">
        <v>7679</v>
      </c>
      <c r="H1240" s="226" t="s">
        <v>2152</v>
      </c>
      <c r="L1240" s="133" t="s">
        <v>7680</v>
      </c>
      <c r="M1240" s="133" t="s">
        <v>7975</v>
      </c>
      <c r="N1240" s="133" t="s">
        <v>7682</v>
      </c>
      <c r="P1240" s="134">
        <v>20010816</v>
      </c>
      <c r="Q1240" s="133" t="s">
        <v>7683</v>
      </c>
      <c r="R1240" s="134" t="s">
        <v>14</v>
      </c>
      <c r="S1240" s="134" t="s">
        <v>7974</v>
      </c>
      <c r="X1240" s="134" t="s">
        <v>7974</v>
      </c>
      <c r="Y1240" s="216" t="s">
        <v>7677</v>
      </c>
      <c r="AJ1240" s="134">
        <v>400</v>
      </c>
      <c r="AK1240" s="235" t="s">
        <v>2157</v>
      </c>
      <c r="AL1240" s="133">
        <v>99</v>
      </c>
      <c r="AM1240" s="134" t="s">
        <v>2158</v>
      </c>
      <c r="AN1240" s="235">
        <v>99</v>
      </c>
      <c r="AO1240" s="134" t="s">
        <v>7974</v>
      </c>
      <c r="AP1240" s="216" t="s">
        <v>7677</v>
      </c>
      <c r="AQ1240" s="133" t="s">
        <v>7975</v>
      </c>
      <c r="AU1240" s="134">
        <v>400</v>
      </c>
      <c r="AV1240" s="235" t="s">
        <v>7684</v>
      </c>
      <c r="AW1240" s="235">
        <v>13</v>
      </c>
      <c r="AX1240" s="133" t="s">
        <v>2160</v>
      </c>
      <c r="AY1240" s="235">
        <v>1</v>
      </c>
      <c r="AZ1240" s="134" t="s">
        <v>7677</v>
      </c>
      <c r="BA1240" s="133" t="s">
        <v>2161</v>
      </c>
      <c r="BB1240" s="235">
        <v>0</v>
      </c>
      <c r="BC1240" s="134" t="s">
        <v>7684</v>
      </c>
      <c r="BE1240" s="134" t="s">
        <v>7684</v>
      </c>
      <c r="BF1240" s="134" t="s">
        <v>7976</v>
      </c>
      <c r="BG1240" s="134" t="s">
        <v>7974</v>
      </c>
      <c r="BH1240" s="329" t="s">
        <v>7977</v>
      </c>
      <c r="BI1240" s="329" t="s">
        <v>7977</v>
      </c>
      <c r="BK1240" s="134" t="s">
        <v>7684</v>
      </c>
      <c r="BP1240" s="134" t="s">
        <v>7975</v>
      </c>
      <c r="BQ1240" s="134" t="s">
        <v>7975</v>
      </c>
      <c r="BR1240" s="134" t="s">
        <v>7974</v>
      </c>
      <c r="BS1240" s="235" t="s">
        <v>7977</v>
      </c>
      <c r="BT1240" s="235">
        <v>5</v>
      </c>
      <c r="BU1240" s="235" t="s">
        <v>7656</v>
      </c>
      <c r="BW1240" s="235">
        <v>6.2</v>
      </c>
      <c r="BY1240" s="338">
        <v>0.08</v>
      </c>
      <c r="BZ1240" s="134" t="s">
        <v>7976</v>
      </c>
      <c r="CB1240" s="134" t="s">
        <v>7974</v>
      </c>
      <c r="CC1240" s="134" t="s">
        <v>7975</v>
      </c>
      <c r="CE1240" s="134" t="s">
        <v>7974</v>
      </c>
      <c r="CF1240" s="134" t="s">
        <v>7976</v>
      </c>
      <c r="CO1240" s="134" t="s">
        <v>7974</v>
      </c>
      <c r="CP1240" s="134" t="s">
        <v>7976</v>
      </c>
    </row>
    <row r="1241" spans="1:94" x14ac:dyDescent="0.25">
      <c r="A1241" s="134" t="s">
        <v>14</v>
      </c>
      <c r="B1241" s="134" t="s">
        <v>2147</v>
      </c>
      <c r="C1241" s="134" t="s">
        <v>7978</v>
      </c>
      <c r="D1241" s="26" t="s">
        <v>7978</v>
      </c>
      <c r="E1241" s="180" t="s">
        <v>7677</v>
      </c>
      <c r="F1241" s="201" t="s">
        <v>7678</v>
      </c>
      <c r="G1241" s="201" t="s">
        <v>7679</v>
      </c>
      <c r="H1241" s="226" t="s">
        <v>2152</v>
      </c>
      <c r="L1241" s="133" t="s">
        <v>7680</v>
      </c>
      <c r="M1241" s="133" t="s">
        <v>7979</v>
      </c>
      <c r="N1241" s="133" t="s">
        <v>7682</v>
      </c>
      <c r="P1241" s="134">
        <v>20010816</v>
      </c>
      <c r="Q1241" s="133" t="s">
        <v>7683</v>
      </c>
      <c r="R1241" s="134" t="s">
        <v>14</v>
      </c>
      <c r="S1241" s="134" t="s">
        <v>7978</v>
      </c>
      <c r="X1241" s="134" t="s">
        <v>7978</v>
      </c>
      <c r="Y1241" s="216" t="s">
        <v>7677</v>
      </c>
      <c r="AJ1241" s="134">
        <v>400</v>
      </c>
      <c r="AK1241" s="235" t="s">
        <v>2157</v>
      </c>
      <c r="AL1241" s="133">
        <v>99</v>
      </c>
      <c r="AM1241" s="134" t="s">
        <v>2158</v>
      </c>
      <c r="AN1241" s="235">
        <v>99</v>
      </c>
      <c r="AO1241" s="134" t="s">
        <v>7978</v>
      </c>
      <c r="AP1241" s="216" t="s">
        <v>7677</v>
      </c>
      <c r="AQ1241" s="133" t="s">
        <v>7979</v>
      </c>
      <c r="AU1241" s="134">
        <v>400</v>
      </c>
      <c r="AV1241" s="235" t="s">
        <v>7684</v>
      </c>
      <c r="AW1241" s="235">
        <v>13</v>
      </c>
      <c r="AX1241" s="133" t="s">
        <v>2160</v>
      </c>
      <c r="AY1241" s="235">
        <v>1</v>
      </c>
      <c r="AZ1241" s="134" t="s">
        <v>7677</v>
      </c>
      <c r="BA1241" s="133" t="s">
        <v>2161</v>
      </c>
      <c r="BB1241" s="235">
        <v>0</v>
      </c>
      <c r="BC1241" s="134" t="s">
        <v>7684</v>
      </c>
      <c r="BE1241" s="134" t="s">
        <v>7684</v>
      </c>
      <c r="BF1241" s="134" t="s">
        <v>7980</v>
      </c>
      <c r="BG1241" s="134" t="s">
        <v>7978</v>
      </c>
      <c r="BH1241" s="329" t="s">
        <v>7981</v>
      </c>
      <c r="BI1241" s="329" t="s">
        <v>7981</v>
      </c>
      <c r="BK1241" s="134" t="s">
        <v>7684</v>
      </c>
      <c r="BP1241" s="134" t="s">
        <v>7979</v>
      </c>
      <c r="BQ1241" s="134" t="s">
        <v>7979</v>
      </c>
      <c r="BR1241" s="134" t="s">
        <v>7978</v>
      </c>
      <c r="BS1241" s="235" t="s">
        <v>7981</v>
      </c>
      <c r="BT1241" s="235">
        <v>5</v>
      </c>
      <c r="BU1241" s="235" t="s">
        <v>7656</v>
      </c>
      <c r="BW1241" s="235">
        <v>8</v>
      </c>
      <c r="BY1241" s="338">
        <v>0.08</v>
      </c>
      <c r="BZ1241" s="134" t="s">
        <v>7980</v>
      </c>
      <c r="CB1241" s="134" t="s">
        <v>7978</v>
      </c>
      <c r="CC1241" s="134" t="s">
        <v>7979</v>
      </c>
      <c r="CE1241" s="134" t="s">
        <v>7978</v>
      </c>
      <c r="CF1241" s="134" t="s">
        <v>7980</v>
      </c>
      <c r="CO1241" s="134" t="s">
        <v>7978</v>
      </c>
      <c r="CP1241" s="134" t="s">
        <v>7980</v>
      </c>
    </row>
    <row r="1242" spans="1:94" x14ac:dyDescent="0.25">
      <c r="A1242" s="134" t="s">
        <v>14</v>
      </c>
      <c r="B1242" s="134" t="s">
        <v>2147</v>
      </c>
      <c r="C1242" s="134" t="s">
        <v>7982</v>
      </c>
      <c r="D1242" s="26" t="s">
        <v>7982</v>
      </c>
      <c r="E1242" s="180" t="s">
        <v>7677</v>
      </c>
      <c r="F1242" s="201" t="s">
        <v>7678</v>
      </c>
      <c r="G1242" s="201" t="s">
        <v>7679</v>
      </c>
      <c r="H1242" s="226" t="s">
        <v>2152</v>
      </c>
      <c r="L1242" s="133" t="s">
        <v>7680</v>
      </c>
      <c r="M1242" s="133" t="s">
        <v>7983</v>
      </c>
      <c r="N1242" s="133" t="s">
        <v>7682</v>
      </c>
      <c r="P1242" s="134">
        <v>20010816</v>
      </c>
      <c r="Q1242" s="133" t="s">
        <v>7683</v>
      </c>
      <c r="R1242" s="134" t="s">
        <v>14</v>
      </c>
      <c r="S1242" s="134" t="s">
        <v>7982</v>
      </c>
      <c r="X1242" s="134" t="s">
        <v>7982</v>
      </c>
      <c r="Y1242" s="216" t="s">
        <v>7677</v>
      </c>
      <c r="AJ1242" s="134">
        <v>400</v>
      </c>
      <c r="AK1242" s="235" t="s">
        <v>2157</v>
      </c>
      <c r="AL1242" s="133">
        <v>99</v>
      </c>
      <c r="AM1242" s="134" t="s">
        <v>2158</v>
      </c>
      <c r="AN1242" s="235">
        <v>99</v>
      </c>
      <c r="AO1242" s="134" t="s">
        <v>7982</v>
      </c>
      <c r="AP1242" s="216" t="s">
        <v>7677</v>
      </c>
      <c r="AQ1242" s="133" t="s">
        <v>7983</v>
      </c>
      <c r="AU1242" s="134">
        <v>400</v>
      </c>
      <c r="AV1242" s="235" t="s">
        <v>7684</v>
      </c>
      <c r="AW1242" s="235">
        <v>13</v>
      </c>
      <c r="AX1242" s="133" t="s">
        <v>2160</v>
      </c>
      <c r="AY1242" s="235">
        <v>1</v>
      </c>
      <c r="AZ1242" s="134" t="s">
        <v>7677</v>
      </c>
      <c r="BA1242" s="133" t="s">
        <v>2161</v>
      </c>
      <c r="BB1242" s="235">
        <v>0</v>
      </c>
      <c r="BC1242" s="134" t="s">
        <v>7684</v>
      </c>
      <c r="BE1242" s="134" t="s">
        <v>7684</v>
      </c>
      <c r="BF1242" s="134" t="s">
        <v>7984</v>
      </c>
      <c r="BG1242" s="134" t="s">
        <v>7982</v>
      </c>
      <c r="BH1242" s="329" t="s">
        <v>7985</v>
      </c>
      <c r="BI1242" s="329" t="s">
        <v>7985</v>
      </c>
      <c r="BK1242" s="134" t="s">
        <v>7684</v>
      </c>
      <c r="BP1242" s="134" t="s">
        <v>7983</v>
      </c>
      <c r="BQ1242" s="134" t="s">
        <v>7983</v>
      </c>
      <c r="BR1242" s="134" t="s">
        <v>7982</v>
      </c>
      <c r="BS1242" s="235" t="s">
        <v>7985</v>
      </c>
      <c r="BT1242" s="235">
        <v>5</v>
      </c>
      <c r="BU1242" s="235" t="s">
        <v>7656</v>
      </c>
      <c r="BW1242" s="235">
        <v>5</v>
      </c>
      <c r="BY1242" s="338">
        <v>0.08</v>
      </c>
      <c r="BZ1242" s="134" t="s">
        <v>7984</v>
      </c>
      <c r="CB1242" s="134" t="s">
        <v>7982</v>
      </c>
      <c r="CC1242" s="134" t="s">
        <v>7983</v>
      </c>
      <c r="CE1242" s="134" t="s">
        <v>7982</v>
      </c>
      <c r="CF1242" s="134" t="s">
        <v>7984</v>
      </c>
      <c r="CO1242" s="134" t="s">
        <v>7982</v>
      </c>
      <c r="CP1242" s="134" t="s">
        <v>7984</v>
      </c>
    </row>
    <row r="1243" spans="1:94" x14ac:dyDescent="0.25">
      <c r="A1243" s="134" t="s">
        <v>14</v>
      </c>
      <c r="B1243" s="134" t="s">
        <v>2147</v>
      </c>
      <c r="C1243" s="134" t="s">
        <v>7986</v>
      </c>
      <c r="D1243" s="26" t="s">
        <v>7986</v>
      </c>
      <c r="E1243" s="180" t="s">
        <v>7677</v>
      </c>
      <c r="F1243" s="201" t="s">
        <v>7678</v>
      </c>
      <c r="G1243" s="201" t="s">
        <v>7679</v>
      </c>
      <c r="H1243" s="226" t="s">
        <v>2152</v>
      </c>
      <c r="L1243" s="133" t="s">
        <v>7680</v>
      </c>
      <c r="M1243" s="133" t="s">
        <v>7987</v>
      </c>
      <c r="N1243" s="133" t="s">
        <v>7682</v>
      </c>
      <c r="P1243" s="134">
        <v>20010816</v>
      </c>
      <c r="Q1243" s="133" t="s">
        <v>7683</v>
      </c>
      <c r="R1243" s="134" t="s">
        <v>14</v>
      </c>
      <c r="S1243" s="134" t="s">
        <v>7986</v>
      </c>
      <c r="X1243" s="134" t="s">
        <v>7986</v>
      </c>
      <c r="Y1243" s="216" t="s">
        <v>7677</v>
      </c>
      <c r="AJ1243" s="134">
        <v>400</v>
      </c>
      <c r="AK1243" s="235" t="s">
        <v>2157</v>
      </c>
      <c r="AL1243" s="133">
        <v>99</v>
      </c>
      <c r="AM1243" s="134" t="s">
        <v>2158</v>
      </c>
      <c r="AN1243" s="235">
        <v>99</v>
      </c>
      <c r="AO1243" s="134" t="s">
        <v>7986</v>
      </c>
      <c r="AP1243" s="216" t="s">
        <v>7677</v>
      </c>
      <c r="AQ1243" s="133" t="s">
        <v>7987</v>
      </c>
      <c r="AU1243" s="134">
        <v>400</v>
      </c>
      <c r="AV1243" s="235" t="s">
        <v>7684</v>
      </c>
      <c r="AW1243" s="235">
        <v>13</v>
      </c>
      <c r="AX1243" s="133" t="s">
        <v>2160</v>
      </c>
      <c r="AY1243" s="235">
        <v>1</v>
      </c>
      <c r="AZ1243" s="134" t="s">
        <v>7677</v>
      </c>
      <c r="BA1243" s="133" t="s">
        <v>2161</v>
      </c>
      <c r="BB1243" s="235">
        <v>0</v>
      </c>
      <c r="BC1243" s="134" t="s">
        <v>7684</v>
      </c>
      <c r="BE1243" s="134" t="s">
        <v>7684</v>
      </c>
      <c r="BF1243" s="134" t="s">
        <v>7988</v>
      </c>
      <c r="BG1243" s="134" t="s">
        <v>7986</v>
      </c>
      <c r="BH1243" s="329" t="s">
        <v>7989</v>
      </c>
      <c r="BI1243" s="329" t="s">
        <v>7989</v>
      </c>
      <c r="BK1243" s="134" t="s">
        <v>7684</v>
      </c>
      <c r="BP1243" s="134" t="s">
        <v>7987</v>
      </c>
      <c r="BQ1243" s="134" t="s">
        <v>7987</v>
      </c>
      <c r="BR1243" s="134" t="s">
        <v>7986</v>
      </c>
      <c r="BS1243" s="235" t="s">
        <v>7989</v>
      </c>
      <c r="BT1243" s="235">
        <v>5</v>
      </c>
      <c r="BU1243" s="235" t="s">
        <v>7656</v>
      </c>
      <c r="BW1243" s="235">
        <v>5</v>
      </c>
      <c r="BY1243" s="338">
        <v>0.08</v>
      </c>
      <c r="BZ1243" s="134" t="s">
        <v>7988</v>
      </c>
      <c r="CB1243" s="134" t="s">
        <v>7986</v>
      </c>
      <c r="CC1243" s="134" t="s">
        <v>7987</v>
      </c>
      <c r="CE1243" s="134" t="s">
        <v>7986</v>
      </c>
      <c r="CF1243" s="134" t="s">
        <v>7988</v>
      </c>
      <c r="CO1243" s="134" t="s">
        <v>7986</v>
      </c>
      <c r="CP1243" s="134" t="s">
        <v>7988</v>
      </c>
    </row>
    <row r="1244" spans="1:94" x14ac:dyDescent="0.25">
      <c r="A1244" s="134" t="s">
        <v>14</v>
      </c>
      <c r="B1244" s="134" t="s">
        <v>2147</v>
      </c>
      <c r="C1244" s="134" t="s">
        <v>7990</v>
      </c>
      <c r="D1244" s="26" t="s">
        <v>7990</v>
      </c>
      <c r="E1244" s="180" t="s">
        <v>7677</v>
      </c>
      <c r="F1244" s="201" t="s">
        <v>7678</v>
      </c>
      <c r="G1244" s="201" t="s">
        <v>7679</v>
      </c>
      <c r="H1244" s="226" t="s">
        <v>2152</v>
      </c>
      <c r="L1244" s="133" t="s">
        <v>7680</v>
      </c>
      <c r="M1244" s="133" t="s">
        <v>7991</v>
      </c>
      <c r="N1244" s="133" t="s">
        <v>7682</v>
      </c>
      <c r="P1244" s="134">
        <v>20010816</v>
      </c>
      <c r="Q1244" s="133" t="s">
        <v>7683</v>
      </c>
      <c r="R1244" s="134" t="s">
        <v>14</v>
      </c>
      <c r="S1244" s="134" t="s">
        <v>7990</v>
      </c>
      <c r="X1244" s="134" t="s">
        <v>7990</v>
      </c>
      <c r="Y1244" s="216" t="s">
        <v>7677</v>
      </c>
      <c r="AJ1244" s="134">
        <v>400</v>
      </c>
      <c r="AK1244" s="235" t="s">
        <v>2157</v>
      </c>
      <c r="AL1244" s="133">
        <v>99</v>
      </c>
      <c r="AM1244" s="134" t="s">
        <v>2158</v>
      </c>
      <c r="AN1244" s="235">
        <v>99</v>
      </c>
      <c r="AO1244" s="134" t="s">
        <v>7990</v>
      </c>
      <c r="AP1244" s="216" t="s">
        <v>7677</v>
      </c>
      <c r="AQ1244" s="133" t="s">
        <v>7991</v>
      </c>
      <c r="AU1244" s="134">
        <v>400</v>
      </c>
      <c r="AV1244" s="235" t="s">
        <v>7684</v>
      </c>
      <c r="AW1244" s="235">
        <v>13</v>
      </c>
      <c r="AX1244" s="133" t="s">
        <v>2160</v>
      </c>
      <c r="AY1244" s="235">
        <v>1</v>
      </c>
      <c r="AZ1244" s="134" t="s">
        <v>7677</v>
      </c>
      <c r="BA1244" s="133" t="s">
        <v>2161</v>
      </c>
      <c r="BB1244" s="235">
        <v>0</v>
      </c>
      <c r="BC1244" s="134" t="s">
        <v>7684</v>
      </c>
      <c r="BE1244" s="134" t="s">
        <v>7684</v>
      </c>
      <c r="BF1244" s="134" t="s">
        <v>7992</v>
      </c>
      <c r="BG1244" s="134" t="s">
        <v>7990</v>
      </c>
      <c r="BH1244" s="329" t="s">
        <v>7993</v>
      </c>
      <c r="BI1244" s="329" t="s">
        <v>7993</v>
      </c>
      <c r="BK1244" s="134" t="s">
        <v>7684</v>
      </c>
      <c r="BP1244" s="134" t="s">
        <v>7991</v>
      </c>
      <c r="BQ1244" s="134" t="s">
        <v>7991</v>
      </c>
      <c r="BR1244" s="134" t="s">
        <v>7990</v>
      </c>
      <c r="BS1244" s="235" t="s">
        <v>7993</v>
      </c>
      <c r="BT1244" s="235">
        <v>5</v>
      </c>
      <c r="BU1244" s="235" t="s">
        <v>7656</v>
      </c>
      <c r="BW1244" s="235">
        <v>5</v>
      </c>
      <c r="BY1244" s="338">
        <v>0.08</v>
      </c>
      <c r="BZ1244" s="134" t="s">
        <v>7992</v>
      </c>
      <c r="CB1244" s="134" t="s">
        <v>7990</v>
      </c>
      <c r="CC1244" s="134" t="s">
        <v>7991</v>
      </c>
      <c r="CE1244" s="134" t="s">
        <v>7990</v>
      </c>
      <c r="CF1244" s="134" t="s">
        <v>7992</v>
      </c>
      <c r="CO1244" s="134" t="s">
        <v>7990</v>
      </c>
      <c r="CP1244" s="134" t="s">
        <v>7992</v>
      </c>
    </row>
    <row r="1245" spans="1:94" x14ac:dyDescent="0.25">
      <c r="A1245" s="134" t="s">
        <v>14</v>
      </c>
      <c r="B1245" s="134" t="s">
        <v>2147</v>
      </c>
      <c r="C1245" s="134" t="s">
        <v>7994</v>
      </c>
      <c r="D1245" s="26" t="s">
        <v>7994</v>
      </c>
      <c r="E1245" s="180" t="s">
        <v>7677</v>
      </c>
      <c r="F1245" s="201" t="s">
        <v>7678</v>
      </c>
      <c r="G1245" s="201" t="s">
        <v>7679</v>
      </c>
      <c r="H1245" s="226" t="s">
        <v>2152</v>
      </c>
      <c r="L1245" s="133" t="s">
        <v>7680</v>
      </c>
      <c r="M1245" s="133" t="s">
        <v>7995</v>
      </c>
      <c r="N1245" s="133" t="s">
        <v>7682</v>
      </c>
      <c r="P1245" s="134">
        <v>20010816</v>
      </c>
      <c r="Q1245" s="133" t="s">
        <v>7683</v>
      </c>
      <c r="R1245" s="134" t="s">
        <v>14</v>
      </c>
      <c r="S1245" s="134" t="s">
        <v>7994</v>
      </c>
      <c r="X1245" s="134" t="s">
        <v>7994</v>
      </c>
      <c r="Y1245" s="216" t="s">
        <v>7677</v>
      </c>
      <c r="AJ1245" s="134">
        <v>400</v>
      </c>
      <c r="AK1245" s="235" t="s">
        <v>2157</v>
      </c>
      <c r="AL1245" s="133">
        <v>99</v>
      </c>
      <c r="AM1245" s="134" t="s">
        <v>2158</v>
      </c>
      <c r="AN1245" s="235">
        <v>99</v>
      </c>
      <c r="AO1245" s="134" t="s">
        <v>7994</v>
      </c>
      <c r="AP1245" s="216" t="s">
        <v>7677</v>
      </c>
      <c r="AQ1245" s="133" t="s">
        <v>7995</v>
      </c>
      <c r="AU1245" s="134">
        <v>400</v>
      </c>
      <c r="AV1245" s="235" t="s">
        <v>7684</v>
      </c>
      <c r="AW1245" s="235">
        <v>13</v>
      </c>
      <c r="AX1245" s="133" t="s">
        <v>2160</v>
      </c>
      <c r="AY1245" s="235">
        <v>1</v>
      </c>
      <c r="AZ1245" s="134" t="s">
        <v>7677</v>
      </c>
      <c r="BA1245" s="133" t="s">
        <v>2161</v>
      </c>
      <c r="BB1245" s="235">
        <v>0</v>
      </c>
      <c r="BC1245" s="134" t="s">
        <v>7684</v>
      </c>
      <c r="BE1245" s="134" t="s">
        <v>7684</v>
      </c>
      <c r="BF1245" s="134" t="s">
        <v>7996</v>
      </c>
      <c r="BG1245" s="134" t="s">
        <v>7994</v>
      </c>
      <c r="BH1245" s="329" t="s">
        <v>7997</v>
      </c>
      <c r="BI1245" s="329" t="s">
        <v>7997</v>
      </c>
      <c r="BK1245" s="134" t="s">
        <v>7684</v>
      </c>
      <c r="BP1245" s="134" t="s">
        <v>7995</v>
      </c>
      <c r="BQ1245" s="134" t="s">
        <v>7995</v>
      </c>
      <c r="BR1245" s="134" t="s">
        <v>7994</v>
      </c>
      <c r="BS1245" s="235" t="s">
        <v>7997</v>
      </c>
      <c r="BT1245" s="235">
        <v>5</v>
      </c>
      <c r="BU1245" s="235" t="s">
        <v>7656</v>
      </c>
      <c r="BW1245" s="235">
        <v>2.5</v>
      </c>
      <c r="BY1245" s="338">
        <v>0.08</v>
      </c>
      <c r="BZ1245" s="134" t="s">
        <v>7996</v>
      </c>
      <c r="CB1245" s="134" t="s">
        <v>7994</v>
      </c>
      <c r="CC1245" s="134" t="s">
        <v>7995</v>
      </c>
      <c r="CE1245" s="134" t="s">
        <v>7994</v>
      </c>
      <c r="CF1245" s="134" t="s">
        <v>7996</v>
      </c>
      <c r="CO1245" s="134" t="s">
        <v>7994</v>
      </c>
      <c r="CP1245" s="134" t="s">
        <v>7996</v>
      </c>
    </row>
    <row r="1246" spans="1:94" x14ac:dyDescent="0.25">
      <c r="A1246" s="134" t="s">
        <v>14</v>
      </c>
      <c r="B1246" s="134" t="s">
        <v>2147</v>
      </c>
      <c r="C1246" s="134" t="s">
        <v>7998</v>
      </c>
      <c r="D1246" s="26" t="s">
        <v>7998</v>
      </c>
      <c r="E1246" s="180" t="s">
        <v>7677</v>
      </c>
      <c r="F1246" s="201" t="s">
        <v>7678</v>
      </c>
      <c r="G1246" s="201" t="s">
        <v>7679</v>
      </c>
      <c r="H1246" s="226" t="s">
        <v>2152</v>
      </c>
      <c r="L1246" s="133" t="s">
        <v>7680</v>
      </c>
      <c r="M1246" s="133" t="s">
        <v>7999</v>
      </c>
      <c r="N1246" s="133" t="s">
        <v>7682</v>
      </c>
      <c r="P1246" s="134">
        <v>20010816</v>
      </c>
      <c r="Q1246" s="133" t="s">
        <v>7683</v>
      </c>
      <c r="R1246" s="134" t="s">
        <v>14</v>
      </c>
      <c r="S1246" s="134" t="s">
        <v>7998</v>
      </c>
      <c r="X1246" s="134" t="s">
        <v>7998</v>
      </c>
      <c r="Y1246" s="216" t="s">
        <v>7677</v>
      </c>
      <c r="AJ1246" s="134">
        <v>400</v>
      </c>
      <c r="AK1246" s="235" t="s">
        <v>2157</v>
      </c>
      <c r="AL1246" s="133">
        <v>99</v>
      </c>
      <c r="AM1246" s="134" t="s">
        <v>2158</v>
      </c>
      <c r="AN1246" s="235">
        <v>99</v>
      </c>
      <c r="AO1246" s="134" t="s">
        <v>7998</v>
      </c>
      <c r="AP1246" s="216" t="s">
        <v>7677</v>
      </c>
      <c r="AQ1246" s="133" t="s">
        <v>7999</v>
      </c>
      <c r="AU1246" s="134">
        <v>400</v>
      </c>
      <c r="AV1246" s="235" t="s">
        <v>7684</v>
      </c>
      <c r="AW1246" s="235">
        <v>13</v>
      </c>
      <c r="AX1246" s="133" t="s">
        <v>2160</v>
      </c>
      <c r="AY1246" s="235">
        <v>1</v>
      </c>
      <c r="AZ1246" s="134" t="s">
        <v>7677</v>
      </c>
      <c r="BA1246" s="133" t="s">
        <v>2161</v>
      </c>
      <c r="BB1246" s="235">
        <v>0</v>
      </c>
      <c r="BC1246" s="134" t="s">
        <v>7684</v>
      </c>
      <c r="BE1246" s="134" t="s">
        <v>7684</v>
      </c>
      <c r="BF1246" s="134" t="s">
        <v>8000</v>
      </c>
      <c r="BG1246" s="134" t="s">
        <v>7998</v>
      </c>
      <c r="BH1246" s="329" t="s">
        <v>8001</v>
      </c>
      <c r="BI1246" s="329" t="s">
        <v>8001</v>
      </c>
      <c r="BK1246" s="134" t="s">
        <v>7684</v>
      </c>
      <c r="BP1246" s="134" t="s">
        <v>7999</v>
      </c>
      <c r="BQ1246" s="134" t="s">
        <v>7999</v>
      </c>
      <c r="BR1246" s="134" t="s">
        <v>7998</v>
      </c>
      <c r="BS1246" s="235" t="s">
        <v>8001</v>
      </c>
      <c r="BT1246" s="235">
        <v>5</v>
      </c>
      <c r="BU1246" s="235" t="s">
        <v>7656</v>
      </c>
      <c r="BW1246" s="235">
        <v>2.5</v>
      </c>
      <c r="BY1246" s="338">
        <v>0.08</v>
      </c>
      <c r="BZ1246" s="134" t="s">
        <v>8000</v>
      </c>
      <c r="CB1246" s="134" t="s">
        <v>7998</v>
      </c>
      <c r="CC1246" s="134" t="s">
        <v>7999</v>
      </c>
      <c r="CE1246" s="134" t="s">
        <v>7998</v>
      </c>
      <c r="CF1246" s="134" t="s">
        <v>8000</v>
      </c>
      <c r="CO1246" s="134" t="s">
        <v>7998</v>
      </c>
      <c r="CP1246" s="134" t="s">
        <v>8000</v>
      </c>
    </row>
    <row r="1247" spans="1:94" x14ac:dyDescent="0.25">
      <c r="A1247" s="134" t="s">
        <v>14</v>
      </c>
      <c r="B1247" s="134" t="s">
        <v>2147</v>
      </c>
      <c r="C1247" s="134" t="s">
        <v>8002</v>
      </c>
      <c r="D1247" s="26" t="s">
        <v>8002</v>
      </c>
      <c r="E1247" s="180" t="s">
        <v>7677</v>
      </c>
      <c r="F1247" s="201" t="s">
        <v>7678</v>
      </c>
      <c r="G1247" s="201" t="s">
        <v>7679</v>
      </c>
      <c r="H1247" s="226" t="s">
        <v>2152</v>
      </c>
      <c r="L1247" s="133" t="s">
        <v>7680</v>
      </c>
      <c r="M1247" s="133" t="s">
        <v>8003</v>
      </c>
      <c r="N1247" s="133" t="s">
        <v>7682</v>
      </c>
      <c r="P1247" s="134">
        <v>20010816</v>
      </c>
      <c r="Q1247" s="133" t="s">
        <v>7683</v>
      </c>
      <c r="R1247" s="134" t="s">
        <v>14</v>
      </c>
      <c r="S1247" s="134" t="s">
        <v>8002</v>
      </c>
      <c r="X1247" s="134" t="s">
        <v>8002</v>
      </c>
      <c r="Y1247" s="216" t="s">
        <v>7677</v>
      </c>
      <c r="AJ1247" s="134">
        <v>500</v>
      </c>
      <c r="AK1247" s="235" t="s">
        <v>2452</v>
      </c>
      <c r="AL1247" s="133">
        <v>99</v>
      </c>
      <c r="AM1247" s="134" t="s">
        <v>2158</v>
      </c>
      <c r="AN1247" s="235">
        <v>99</v>
      </c>
      <c r="AO1247" s="134" t="s">
        <v>8002</v>
      </c>
      <c r="AP1247" s="216" t="s">
        <v>7677</v>
      </c>
      <c r="AQ1247" s="133" t="s">
        <v>8003</v>
      </c>
      <c r="AU1247" s="134">
        <v>500</v>
      </c>
      <c r="AV1247" s="235" t="s">
        <v>7684</v>
      </c>
      <c r="AW1247" s="235">
        <v>13</v>
      </c>
      <c r="AX1247" s="133" t="s">
        <v>2160</v>
      </c>
      <c r="AY1247" s="235">
        <v>1</v>
      </c>
      <c r="AZ1247" s="134" t="s">
        <v>7677</v>
      </c>
      <c r="BA1247" s="133" t="s">
        <v>2161</v>
      </c>
      <c r="BB1247" s="235">
        <v>0</v>
      </c>
      <c r="BC1247" s="134" t="s">
        <v>7684</v>
      </c>
      <c r="BE1247" s="134" t="s">
        <v>7684</v>
      </c>
      <c r="BF1247" s="134" t="s">
        <v>8004</v>
      </c>
      <c r="BG1247" s="134" t="s">
        <v>8002</v>
      </c>
      <c r="BH1247" s="329" t="s">
        <v>8005</v>
      </c>
      <c r="BI1247" s="329" t="s">
        <v>8005</v>
      </c>
      <c r="BK1247" s="134" t="s">
        <v>7684</v>
      </c>
      <c r="BP1247" s="134" t="s">
        <v>8003</v>
      </c>
      <c r="BQ1247" s="134" t="s">
        <v>8003</v>
      </c>
      <c r="BR1247" s="134" t="s">
        <v>8002</v>
      </c>
      <c r="BS1247" s="235" t="s">
        <v>8005</v>
      </c>
      <c r="BT1247" s="235">
        <v>5</v>
      </c>
      <c r="BU1247" s="235" t="s">
        <v>7656</v>
      </c>
      <c r="BW1247" s="235">
        <v>1</v>
      </c>
      <c r="BY1247" s="338">
        <v>0.08</v>
      </c>
      <c r="BZ1247" s="134" t="s">
        <v>8004</v>
      </c>
      <c r="CB1247" s="134" t="s">
        <v>8002</v>
      </c>
      <c r="CC1247" s="134" t="s">
        <v>8003</v>
      </c>
      <c r="CE1247" s="134" t="s">
        <v>8002</v>
      </c>
      <c r="CF1247" s="134" t="s">
        <v>8004</v>
      </c>
      <c r="CO1247" s="134" t="s">
        <v>8002</v>
      </c>
      <c r="CP1247" s="134" t="s">
        <v>8004</v>
      </c>
    </row>
    <row r="1248" spans="1:94" x14ac:dyDescent="0.25">
      <c r="A1248" s="134" t="s">
        <v>14</v>
      </c>
      <c r="B1248" s="134" t="s">
        <v>2147</v>
      </c>
      <c r="C1248" s="134" t="s">
        <v>8006</v>
      </c>
      <c r="D1248" s="26" t="s">
        <v>8006</v>
      </c>
      <c r="E1248" s="180" t="s">
        <v>7677</v>
      </c>
      <c r="F1248" s="201" t="s">
        <v>7678</v>
      </c>
      <c r="G1248" s="201" t="s">
        <v>7679</v>
      </c>
      <c r="H1248" s="226" t="s">
        <v>2152</v>
      </c>
      <c r="L1248" s="133" t="s">
        <v>7680</v>
      </c>
      <c r="M1248" s="133" t="s">
        <v>8007</v>
      </c>
      <c r="N1248" s="133" t="s">
        <v>7682</v>
      </c>
      <c r="P1248" s="134">
        <v>20010816</v>
      </c>
      <c r="Q1248" s="133" t="s">
        <v>7683</v>
      </c>
      <c r="R1248" s="134" t="s">
        <v>14</v>
      </c>
      <c r="S1248" s="134" t="s">
        <v>8006</v>
      </c>
      <c r="X1248" s="134" t="s">
        <v>8006</v>
      </c>
      <c r="Y1248" s="216" t="s">
        <v>7677</v>
      </c>
      <c r="AJ1248" s="134">
        <v>400</v>
      </c>
      <c r="AK1248" s="235" t="s">
        <v>2157</v>
      </c>
      <c r="AL1248" s="133">
        <v>99</v>
      </c>
      <c r="AM1248" s="134" t="s">
        <v>2158</v>
      </c>
      <c r="AN1248" s="235">
        <v>99</v>
      </c>
      <c r="AO1248" s="134" t="s">
        <v>8006</v>
      </c>
      <c r="AP1248" s="216" t="s">
        <v>7677</v>
      </c>
      <c r="AQ1248" s="133" t="s">
        <v>8007</v>
      </c>
      <c r="AU1248" s="134">
        <v>400</v>
      </c>
      <c r="AV1248" s="235" t="s">
        <v>7684</v>
      </c>
      <c r="AW1248" s="235">
        <v>13</v>
      </c>
      <c r="AX1248" s="133" t="s">
        <v>2160</v>
      </c>
      <c r="AY1248" s="235">
        <v>1</v>
      </c>
      <c r="AZ1248" s="134" t="s">
        <v>7677</v>
      </c>
      <c r="BA1248" s="133" t="s">
        <v>2161</v>
      </c>
      <c r="BB1248" s="235">
        <v>0</v>
      </c>
      <c r="BC1248" s="134" t="s">
        <v>7684</v>
      </c>
      <c r="BE1248" s="134" t="s">
        <v>7684</v>
      </c>
      <c r="BF1248" s="134" t="s">
        <v>8008</v>
      </c>
      <c r="BG1248" s="134" t="s">
        <v>8006</v>
      </c>
      <c r="BH1248" s="329" t="s">
        <v>8009</v>
      </c>
      <c r="BI1248" s="329" t="s">
        <v>8009</v>
      </c>
      <c r="BK1248" s="134" t="s">
        <v>7684</v>
      </c>
      <c r="BP1248" s="134" t="s">
        <v>8007</v>
      </c>
      <c r="BQ1248" s="134" t="s">
        <v>8007</v>
      </c>
      <c r="BR1248" s="134" t="s">
        <v>8006</v>
      </c>
      <c r="BS1248" s="235" t="s">
        <v>8009</v>
      </c>
      <c r="BT1248" s="235">
        <v>5</v>
      </c>
      <c r="BU1248" s="235" t="s">
        <v>7656</v>
      </c>
      <c r="BW1248" s="235">
        <v>3</v>
      </c>
      <c r="BY1248" s="338">
        <v>0.08</v>
      </c>
      <c r="BZ1248" s="134" t="s">
        <v>8008</v>
      </c>
      <c r="CB1248" s="134" t="s">
        <v>8006</v>
      </c>
      <c r="CC1248" s="134" t="s">
        <v>8007</v>
      </c>
      <c r="CE1248" s="134" t="s">
        <v>8006</v>
      </c>
      <c r="CF1248" s="134" t="s">
        <v>8008</v>
      </c>
      <c r="CO1248" s="134" t="s">
        <v>8006</v>
      </c>
      <c r="CP1248" s="134" t="s">
        <v>8008</v>
      </c>
    </row>
    <row r="1249" spans="1:94" x14ac:dyDescent="0.25">
      <c r="A1249" s="134" t="s">
        <v>14</v>
      </c>
      <c r="B1249" s="134" t="s">
        <v>2147</v>
      </c>
      <c r="C1249" s="134" t="s">
        <v>8010</v>
      </c>
      <c r="D1249" s="26" t="s">
        <v>8010</v>
      </c>
      <c r="E1249" s="180" t="s">
        <v>7677</v>
      </c>
      <c r="F1249" s="201" t="s">
        <v>7678</v>
      </c>
      <c r="G1249" s="201" t="s">
        <v>7679</v>
      </c>
      <c r="H1249" s="226" t="s">
        <v>2152</v>
      </c>
      <c r="L1249" s="133" t="s">
        <v>7680</v>
      </c>
      <c r="M1249" s="133" t="s">
        <v>8011</v>
      </c>
      <c r="N1249" s="133" t="s">
        <v>7682</v>
      </c>
      <c r="P1249" s="134">
        <v>20010816</v>
      </c>
      <c r="Q1249" s="133" t="s">
        <v>7683</v>
      </c>
      <c r="R1249" s="134" t="s">
        <v>14</v>
      </c>
      <c r="S1249" s="134" t="s">
        <v>8010</v>
      </c>
      <c r="X1249" s="134" t="s">
        <v>8010</v>
      </c>
      <c r="Y1249" s="216" t="s">
        <v>7677</v>
      </c>
      <c r="AJ1249" s="134">
        <v>400</v>
      </c>
      <c r="AK1249" s="235" t="s">
        <v>2157</v>
      </c>
      <c r="AL1249" s="133">
        <v>99</v>
      </c>
      <c r="AM1249" s="134" t="s">
        <v>2158</v>
      </c>
      <c r="AN1249" s="235">
        <v>99</v>
      </c>
      <c r="AO1249" s="134" t="s">
        <v>8010</v>
      </c>
      <c r="AP1249" s="216" t="s">
        <v>7677</v>
      </c>
      <c r="AQ1249" s="133" t="s">
        <v>8011</v>
      </c>
      <c r="AU1249" s="134">
        <v>400</v>
      </c>
      <c r="AV1249" s="235" t="s">
        <v>7684</v>
      </c>
      <c r="AW1249" s="235">
        <v>13</v>
      </c>
      <c r="AX1249" s="133" t="s">
        <v>2160</v>
      </c>
      <c r="AY1249" s="235">
        <v>1</v>
      </c>
      <c r="AZ1249" s="134" t="s">
        <v>7677</v>
      </c>
      <c r="BA1249" s="133" t="s">
        <v>2161</v>
      </c>
      <c r="BB1249" s="235">
        <v>0</v>
      </c>
      <c r="BC1249" s="134" t="s">
        <v>7684</v>
      </c>
      <c r="BE1249" s="134" t="s">
        <v>7684</v>
      </c>
      <c r="BF1249" s="134" t="s">
        <v>8012</v>
      </c>
      <c r="BG1249" s="134" t="s">
        <v>8010</v>
      </c>
      <c r="BH1249" s="329" t="s">
        <v>8013</v>
      </c>
      <c r="BI1249" s="329" t="s">
        <v>8013</v>
      </c>
      <c r="BK1249" s="134" t="s">
        <v>7684</v>
      </c>
      <c r="BP1249" s="134" t="s">
        <v>8011</v>
      </c>
      <c r="BQ1249" s="134" t="s">
        <v>8011</v>
      </c>
      <c r="BR1249" s="134" t="s">
        <v>8010</v>
      </c>
      <c r="BS1249" s="235" t="s">
        <v>8013</v>
      </c>
      <c r="BT1249" s="235">
        <v>5</v>
      </c>
      <c r="BU1249" s="235" t="s">
        <v>7656</v>
      </c>
      <c r="BW1249" s="235">
        <v>5</v>
      </c>
      <c r="BY1249" s="338">
        <v>0.08</v>
      </c>
      <c r="BZ1249" s="134" t="s">
        <v>8012</v>
      </c>
      <c r="CB1249" s="134" t="s">
        <v>8010</v>
      </c>
      <c r="CC1249" s="134" t="s">
        <v>8011</v>
      </c>
      <c r="CE1249" s="134" t="s">
        <v>8010</v>
      </c>
      <c r="CF1249" s="134" t="s">
        <v>8012</v>
      </c>
      <c r="CO1249" s="134" t="s">
        <v>8010</v>
      </c>
      <c r="CP1249" s="134" t="s">
        <v>8012</v>
      </c>
    </row>
    <row r="1250" spans="1:94" x14ac:dyDescent="0.25">
      <c r="A1250" s="134" t="s">
        <v>14</v>
      </c>
      <c r="B1250" s="134" t="s">
        <v>2147</v>
      </c>
      <c r="C1250" s="134" t="s">
        <v>8014</v>
      </c>
      <c r="D1250" s="26" t="s">
        <v>8014</v>
      </c>
      <c r="E1250" s="180" t="s">
        <v>7677</v>
      </c>
      <c r="F1250" s="201" t="s">
        <v>7678</v>
      </c>
      <c r="G1250" s="201" t="s">
        <v>7679</v>
      </c>
      <c r="H1250" s="226" t="s">
        <v>2152</v>
      </c>
      <c r="L1250" s="133" t="s">
        <v>7680</v>
      </c>
      <c r="M1250" s="133" t="s">
        <v>8015</v>
      </c>
      <c r="N1250" s="133" t="s">
        <v>7682</v>
      </c>
      <c r="P1250" s="134">
        <v>20010816</v>
      </c>
      <c r="Q1250" s="133" t="s">
        <v>7683</v>
      </c>
      <c r="R1250" s="134" t="s">
        <v>14</v>
      </c>
      <c r="S1250" s="134" t="s">
        <v>8014</v>
      </c>
      <c r="X1250" s="134" t="s">
        <v>8014</v>
      </c>
      <c r="Y1250" s="216" t="s">
        <v>7677</v>
      </c>
      <c r="AJ1250" s="134">
        <v>400</v>
      </c>
      <c r="AK1250" s="235" t="s">
        <v>2157</v>
      </c>
      <c r="AL1250" s="133">
        <v>99</v>
      </c>
      <c r="AM1250" s="134" t="s">
        <v>2158</v>
      </c>
      <c r="AN1250" s="235">
        <v>99</v>
      </c>
      <c r="AO1250" s="134" t="s">
        <v>8014</v>
      </c>
      <c r="AP1250" s="216" t="s">
        <v>7677</v>
      </c>
      <c r="AQ1250" s="133" t="s">
        <v>8015</v>
      </c>
      <c r="AU1250" s="134">
        <v>400</v>
      </c>
      <c r="AV1250" s="235" t="s">
        <v>7684</v>
      </c>
      <c r="AW1250" s="235">
        <v>13</v>
      </c>
      <c r="AX1250" s="133" t="s">
        <v>2160</v>
      </c>
      <c r="AY1250" s="235">
        <v>1</v>
      </c>
      <c r="AZ1250" s="134" t="s">
        <v>7677</v>
      </c>
      <c r="BA1250" s="133" t="s">
        <v>2161</v>
      </c>
      <c r="BB1250" s="235">
        <v>0</v>
      </c>
      <c r="BC1250" s="134" t="s">
        <v>7684</v>
      </c>
      <c r="BE1250" s="134" t="s">
        <v>7684</v>
      </c>
      <c r="BF1250" s="134" t="s">
        <v>8016</v>
      </c>
      <c r="BG1250" s="134" t="s">
        <v>8014</v>
      </c>
      <c r="BH1250" s="329" t="s">
        <v>8017</v>
      </c>
      <c r="BI1250" s="329" t="s">
        <v>8017</v>
      </c>
      <c r="BK1250" s="134" t="s">
        <v>7684</v>
      </c>
      <c r="BP1250" s="134" t="s">
        <v>8015</v>
      </c>
      <c r="BQ1250" s="134" t="s">
        <v>8015</v>
      </c>
      <c r="BR1250" s="134" t="s">
        <v>8014</v>
      </c>
      <c r="BS1250" s="235" t="s">
        <v>8017</v>
      </c>
      <c r="BT1250" s="235">
        <v>5</v>
      </c>
      <c r="BU1250" s="235" t="s">
        <v>7656</v>
      </c>
      <c r="BW1250" s="235">
        <v>4.5</v>
      </c>
      <c r="BY1250" s="338">
        <v>0.08</v>
      </c>
      <c r="BZ1250" s="134" t="s">
        <v>8016</v>
      </c>
      <c r="CB1250" s="134" t="s">
        <v>8014</v>
      </c>
      <c r="CC1250" s="134" t="s">
        <v>8015</v>
      </c>
      <c r="CE1250" s="134" t="s">
        <v>8014</v>
      </c>
      <c r="CF1250" s="134" t="s">
        <v>8016</v>
      </c>
      <c r="CO1250" s="134" t="s">
        <v>8014</v>
      </c>
      <c r="CP1250" s="134" t="s">
        <v>8016</v>
      </c>
    </row>
    <row r="1251" spans="1:94" x14ac:dyDescent="0.25">
      <c r="A1251" s="134" t="s">
        <v>14</v>
      </c>
      <c r="B1251" s="134" t="s">
        <v>2147</v>
      </c>
      <c r="C1251" s="134" t="s">
        <v>8018</v>
      </c>
      <c r="D1251" s="26" t="s">
        <v>8018</v>
      </c>
      <c r="E1251" s="180" t="s">
        <v>7677</v>
      </c>
      <c r="F1251" s="201" t="s">
        <v>7678</v>
      </c>
      <c r="G1251" s="201" t="s">
        <v>7679</v>
      </c>
      <c r="H1251" s="226" t="s">
        <v>2152</v>
      </c>
      <c r="L1251" s="133" t="s">
        <v>7680</v>
      </c>
      <c r="M1251" s="133" t="s">
        <v>8019</v>
      </c>
      <c r="N1251" s="133" t="s">
        <v>7682</v>
      </c>
      <c r="P1251" s="134">
        <v>20010816</v>
      </c>
      <c r="Q1251" s="133" t="s">
        <v>7683</v>
      </c>
      <c r="R1251" s="134" t="s">
        <v>14</v>
      </c>
      <c r="S1251" s="134" t="s">
        <v>8018</v>
      </c>
      <c r="X1251" s="134" t="s">
        <v>8018</v>
      </c>
      <c r="Y1251" s="216" t="s">
        <v>7677</v>
      </c>
      <c r="AJ1251" s="134">
        <v>400</v>
      </c>
      <c r="AK1251" s="235" t="s">
        <v>2157</v>
      </c>
      <c r="AL1251" s="133">
        <v>99</v>
      </c>
      <c r="AM1251" s="134" t="s">
        <v>2158</v>
      </c>
      <c r="AN1251" s="235">
        <v>99</v>
      </c>
      <c r="AO1251" s="134" t="s">
        <v>8018</v>
      </c>
      <c r="AP1251" s="216" t="s">
        <v>7677</v>
      </c>
      <c r="AQ1251" s="133" t="s">
        <v>8019</v>
      </c>
      <c r="AU1251" s="134">
        <v>400</v>
      </c>
      <c r="AV1251" s="235" t="s">
        <v>7684</v>
      </c>
      <c r="AW1251" s="235">
        <v>13</v>
      </c>
      <c r="AX1251" s="133" t="s">
        <v>2160</v>
      </c>
      <c r="AY1251" s="235">
        <v>1</v>
      </c>
      <c r="AZ1251" s="134" t="s">
        <v>7677</v>
      </c>
      <c r="BA1251" s="133" t="s">
        <v>2161</v>
      </c>
      <c r="BB1251" s="235">
        <v>0</v>
      </c>
      <c r="BC1251" s="134" t="s">
        <v>7684</v>
      </c>
      <c r="BE1251" s="134" t="s">
        <v>7684</v>
      </c>
      <c r="BF1251" s="134" t="s">
        <v>8020</v>
      </c>
      <c r="BG1251" s="134" t="s">
        <v>8018</v>
      </c>
      <c r="BH1251" s="329" t="s">
        <v>8021</v>
      </c>
      <c r="BI1251" s="329" t="s">
        <v>8021</v>
      </c>
      <c r="BK1251" s="134" t="s">
        <v>7684</v>
      </c>
      <c r="BP1251" s="134" t="s">
        <v>8019</v>
      </c>
      <c r="BQ1251" s="134" t="s">
        <v>8019</v>
      </c>
      <c r="BR1251" s="134" t="s">
        <v>8018</v>
      </c>
      <c r="BS1251" s="235" t="s">
        <v>8021</v>
      </c>
      <c r="BT1251" s="235">
        <v>5</v>
      </c>
      <c r="BU1251" s="235" t="s">
        <v>7656</v>
      </c>
      <c r="BW1251" s="235">
        <v>5</v>
      </c>
      <c r="BY1251" s="338">
        <v>0.08</v>
      </c>
      <c r="BZ1251" s="134" t="s">
        <v>8020</v>
      </c>
      <c r="CB1251" s="134" t="s">
        <v>8018</v>
      </c>
      <c r="CC1251" s="134" t="s">
        <v>8019</v>
      </c>
      <c r="CE1251" s="134" t="s">
        <v>8018</v>
      </c>
      <c r="CF1251" s="134" t="s">
        <v>8020</v>
      </c>
      <c r="CO1251" s="134" t="s">
        <v>8018</v>
      </c>
      <c r="CP1251" s="134" t="s">
        <v>8020</v>
      </c>
    </row>
    <row r="1252" spans="1:94" x14ac:dyDescent="0.25">
      <c r="A1252" s="134" t="s">
        <v>14</v>
      </c>
      <c r="B1252" s="134" t="s">
        <v>2147</v>
      </c>
      <c r="C1252" s="134" t="s">
        <v>8022</v>
      </c>
      <c r="D1252" s="26" t="s">
        <v>8022</v>
      </c>
      <c r="E1252" s="180" t="s">
        <v>7677</v>
      </c>
      <c r="F1252" s="201" t="s">
        <v>7678</v>
      </c>
      <c r="G1252" s="201" t="s">
        <v>7679</v>
      </c>
      <c r="H1252" s="226" t="s">
        <v>2152</v>
      </c>
      <c r="L1252" s="133" t="s">
        <v>7680</v>
      </c>
      <c r="M1252" s="133" t="s">
        <v>8023</v>
      </c>
      <c r="N1252" s="133" t="s">
        <v>7682</v>
      </c>
      <c r="P1252" s="134">
        <v>20010816</v>
      </c>
      <c r="Q1252" s="133" t="s">
        <v>7683</v>
      </c>
      <c r="R1252" s="134" t="s">
        <v>14</v>
      </c>
      <c r="S1252" s="134" t="s">
        <v>8022</v>
      </c>
      <c r="X1252" s="134" t="s">
        <v>8022</v>
      </c>
      <c r="Y1252" s="216" t="s">
        <v>7677</v>
      </c>
      <c r="AJ1252" s="134">
        <v>400</v>
      </c>
      <c r="AK1252" s="235" t="s">
        <v>2157</v>
      </c>
      <c r="AL1252" s="133">
        <v>99</v>
      </c>
      <c r="AM1252" s="134" t="s">
        <v>2158</v>
      </c>
      <c r="AN1252" s="235">
        <v>99</v>
      </c>
      <c r="AO1252" s="134" t="s">
        <v>8022</v>
      </c>
      <c r="AP1252" s="216" t="s">
        <v>7677</v>
      </c>
      <c r="AQ1252" s="133" t="s">
        <v>8023</v>
      </c>
      <c r="AU1252" s="134">
        <v>400</v>
      </c>
      <c r="AV1252" s="235" t="s">
        <v>7684</v>
      </c>
      <c r="AW1252" s="235">
        <v>13</v>
      </c>
      <c r="AX1252" s="133" t="s">
        <v>2160</v>
      </c>
      <c r="AY1252" s="235">
        <v>1</v>
      </c>
      <c r="AZ1252" s="134" t="s">
        <v>7677</v>
      </c>
      <c r="BA1252" s="133" t="s">
        <v>2161</v>
      </c>
      <c r="BB1252" s="235">
        <v>0</v>
      </c>
      <c r="BC1252" s="134" t="s">
        <v>7684</v>
      </c>
      <c r="BE1252" s="134" t="s">
        <v>7684</v>
      </c>
      <c r="BF1252" s="134" t="s">
        <v>8024</v>
      </c>
      <c r="BG1252" s="134" t="s">
        <v>8022</v>
      </c>
      <c r="BH1252" s="329" t="s">
        <v>8025</v>
      </c>
      <c r="BI1252" s="329" t="s">
        <v>8025</v>
      </c>
      <c r="BK1252" s="134" t="s">
        <v>7684</v>
      </c>
      <c r="BP1252" s="134" t="s">
        <v>8023</v>
      </c>
      <c r="BQ1252" s="134" t="s">
        <v>8023</v>
      </c>
      <c r="BR1252" s="134" t="s">
        <v>8022</v>
      </c>
      <c r="BS1252" s="235" t="s">
        <v>8025</v>
      </c>
      <c r="BT1252" s="235">
        <v>5</v>
      </c>
      <c r="BU1252" s="235" t="s">
        <v>7656</v>
      </c>
      <c r="BW1252" s="235">
        <v>5</v>
      </c>
      <c r="BY1252" s="338">
        <v>0.08</v>
      </c>
      <c r="BZ1252" s="134" t="s">
        <v>8024</v>
      </c>
      <c r="CB1252" s="134" t="s">
        <v>8022</v>
      </c>
      <c r="CC1252" s="134" t="s">
        <v>8023</v>
      </c>
      <c r="CE1252" s="134" t="s">
        <v>8022</v>
      </c>
      <c r="CF1252" s="134" t="s">
        <v>8024</v>
      </c>
      <c r="CO1252" s="134" t="s">
        <v>8022</v>
      </c>
      <c r="CP1252" s="134" t="s">
        <v>8024</v>
      </c>
    </row>
    <row r="1253" spans="1:94" x14ac:dyDescent="0.25">
      <c r="A1253" s="134" t="s">
        <v>14</v>
      </c>
      <c r="B1253" s="134" t="s">
        <v>2147</v>
      </c>
      <c r="C1253" s="134" t="s">
        <v>8026</v>
      </c>
      <c r="D1253" s="26" t="s">
        <v>8026</v>
      </c>
      <c r="E1253" s="180" t="s">
        <v>7677</v>
      </c>
      <c r="F1253" s="201" t="s">
        <v>7678</v>
      </c>
      <c r="G1253" s="201" t="s">
        <v>7679</v>
      </c>
      <c r="H1253" s="226" t="s">
        <v>2152</v>
      </c>
      <c r="L1253" s="133" t="s">
        <v>7680</v>
      </c>
      <c r="M1253" s="133" t="s">
        <v>8027</v>
      </c>
      <c r="N1253" s="133" t="s">
        <v>7682</v>
      </c>
      <c r="P1253" s="134">
        <v>20010816</v>
      </c>
      <c r="Q1253" s="133" t="s">
        <v>7683</v>
      </c>
      <c r="R1253" s="134" t="s">
        <v>14</v>
      </c>
      <c r="S1253" s="134" t="s">
        <v>8026</v>
      </c>
      <c r="X1253" s="134" t="s">
        <v>8026</v>
      </c>
      <c r="Y1253" s="216" t="s">
        <v>7677</v>
      </c>
      <c r="AJ1253" s="134">
        <v>400</v>
      </c>
      <c r="AK1253" s="235" t="s">
        <v>2157</v>
      </c>
      <c r="AL1253" s="133">
        <v>99</v>
      </c>
      <c r="AM1253" s="134" t="s">
        <v>2158</v>
      </c>
      <c r="AN1253" s="235">
        <v>99</v>
      </c>
      <c r="AO1253" s="134" t="s">
        <v>8026</v>
      </c>
      <c r="AP1253" s="216" t="s">
        <v>7677</v>
      </c>
      <c r="AQ1253" s="133" t="s">
        <v>8027</v>
      </c>
      <c r="AU1253" s="134">
        <v>400</v>
      </c>
      <c r="AV1253" s="235" t="s">
        <v>7684</v>
      </c>
      <c r="AW1253" s="235">
        <v>13</v>
      </c>
      <c r="AX1253" s="133" t="s">
        <v>2160</v>
      </c>
      <c r="AY1253" s="235">
        <v>1</v>
      </c>
      <c r="AZ1253" s="134" t="s">
        <v>7677</v>
      </c>
      <c r="BA1253" s="133" t="s">
        <v>2161</v>
      </c>
      <c r="BB1253" s="235">
        <v>0</v>
      </c>
      <c r="BC1253" s="134" t="s">
        <v>7684</v>
      </c>
      <c r="BE1253" s="134" t="s">
        <v>7684</v>
      </c>
      <c r="BF1253" s="134" t="s">
        <v>8028</v>
      </c>
      <c r="BG1253" s="134" t="s">
        <v>8026</v>
      </c>
      <c r="BH1253" s="329" t="s">
        <v>8029</v>
      </c>
      <c r="BI1253" s="329" t="s">
        <v>8029</v>
      </c>
      <c r="BK1253" s="134" t="s">
        <v>7684</v>
      </c>
      <c r="BP1253" s="134" t="s">
        <v>8027</v>
      </c>
      <c r="BQ1253" s="134" t="s">
        <v>8027</v>
      </c>
      <c r="BR1253" s="134" t="s">
        <v>8026</v>
      </c>
      <c r="BS1253" s="235" t="s">
        <v>8029</v>
      </c>
      <c r="BT1253" s="235">
        <v>5</v>
      </c>
      <c r="BU1253" s="235" t="s">
        <v>7656</v>
      </c>
      <c r="BW1253" s="235">
        <v>3.5</v>
      </c>
      <c r="BY1253" s="338">
        <v>0.08</v>
      </c>
      <c r="BZ1253" s="134" t="s">
        <v>8028</v>
      </c>
      <c r="CB1253" s="134" t="s">
        <v>8026</v>
      </c>
      <c r="CC1253" s="134" t="s">
        <v>8027</v>
      </c>
      <c r="CE1253" s="134" t="s">
        <v>8026</v>
      </c>
      <c r="CF1253" s="134" t="s">
        <v>8028</v>
      </c>
      <c r="CO1253" s="134" t="s">
        <v>8026</v>
      </c>
      <c r="CP1253" s="134" t="s">
        <v>8028</v>
      </c>
    </row>
    <row r="1254" spans="1:94" x14ac:dyDescent="0.25">
      <c r="A1254" s="134" t="s">
        <v>14</v>
      </c>
      <c r="B1254" s="134" t="s">
        <v>2147</v>
      </c>
      <c r="C1254" s="134" t="s">
        <v>8030</v>
      </c>
      <c r="D1254" s="26" t="s">
        <v>8030</v>
      </c>
      <c r="E1254" s="180" t="s">
        <v>7677</v>
      </c>
      <c r="F1254" s="201" t="s">
        <v>7678</v>
      </c>
      <c r="G1254" s="201" t="s">
        <v>7679</v>
      </c>
      <c r="H1254" s="226" t="s">
        <v>2152</v>
      </c>
      <c r="L1254" s="133" t="s">
        <v>7680</v>
      </c>
      <c r="M1254" s="133" t="s">
        <v>8031</v>
      </c>
      <c r="N1254" s="133" t="s">
        <v>7682</v>
      </c>
      <c r="P1254" s="134">
        <v>20010816</v>
      </c>
      <c r="Q1254" s="133" t="s">
        <v>7683</v>
      </c>
      <c r="R1254" s="134" t="s">
        <v>14</v>
      </c>
      <c r="S1254" s="134" t="s">
        <v>8030</v>
      </c>
      <c r="X1254" s="134" t="s">
        <v>8030</v>
      </c>
      <c r="Y1254" s="216" t="s">
        <v>7677</v>
      </c>
      <c r="AJ1254" s="134">
        <v>400</v>
      </c>
      <c r="AK1254" s="235" t="s">
        <v>2452</v>
      </c>
      <c r="AL1254" s="133">
        <v>99</v>
      </c>
      <c r="AM1254" s="134" t="s">
        <v>2158</v>
      </c>
      <c r="AN1254" s="235">
        <v>99</v>
      </c>
      <c r="AO1254" s="134" t="s">
        <v>8030</v>
      </c>
      <c r="AP1254" s="216" t="s">
        <v>7677</v>
      </c>
      <c r="AQ1254" s="133" t="s">
        <v>8031</v>
      </c>
      <c r="AU1254" s="134">
        <v>400</v>
      </c>
      <c r="AV1254" s="235" t="s">
        <v>7684</v>
      </c>
      <c r="AW1254" s="235">
        <v>13</v>
      </c>
      <c r="AX1254" s="133" t="s">
        <v>2160</v>
      </c>
      <c r="AY1254" s="235">
        <v>1</v>
      </c>
      <c r="AZ1254" s="134" t="s">
        <v>7677</v>
      </c>
      <c r="BA1254" s="133" t="s">
        <v>2161</v>
      </c>
      <c r="BB1254" s="235">
        <v>0</v>
      </c>
      <c r="BC1254" s="134" t="s">
        <v>7684</v>
      </c>
      <c r="BE1254" s="134" t="s">
        <v>7684</v>
      </c>
      <c r="BF1254" s="134" t="s">
        <v>8032</v>
      </c>
      <c r="BG1254" s="134" t="s">
        <v>8030</v>
      </c>
      <c r="BH1254" s="329" t="s">
        <v>8033</v>
      </c>
      <c r="BI1254" s="329" t="s">
        <v>8033</v>
      </c>
      <c r="BK1254" s="134" t="s">
        <v>7684</v>
      </c>
      <c r="BP1254" s="134" t="s">
        <v>8031</v>
      </c>
      <c r="BQ1254" s="134" t="s">
        <v>8031</v>
      </c>
      <c r="BR1254" s="134" t="s">
        <v>8030</v>
      </c>
      <c r="BS1254" s="235" t="s">
        <v>8033</v>
      </c>
      <c r="BT1254" s="235">
        <v>5</v>
      </c>
      <c r="BU1254" s="235" t="s">
        <v>7656</v>
      </c>
      <c r="BW1254" s="235">
        <v>3</v>
      </c>
      <c r="BY1254" s="338">
        <v>0.08</v>
      </c>
      <c r="BZ1254" s="134" t="s">
        <v>8032</v>
      </c>
      <c r="CB1254" s="134" t="s">
        <v>8030</v>
      </c>
      <c r="CC1254" s="134" t="s">
        <v>8031</v>
      </c>
      <c r="CE1254" s="134" t="s">
        <v>8030</v>
      </c>
      <c r="CF1254" s="134" t="s">
        <v>8032</v>
      </c>
      <c r="CO1254" s="134" t="s">
        <v>8030</v>
      </c>
      <c r="CP1254" s="134" t="s">
        <v>8032</v>
      </c>
    </row>
    <row r="1255" spans="1:94" x14ac:dyDescent="0.25">
      <c r="A1255" s="134" t="s">
        <v>14</v>
      </c>
      <c r="B1255" s="134" t="s">
        <v>2147</v>
      </c>
      <c r="C1255" s="134" t="s">
        <v>8034</v>
      </c>
      <c r="D1255" s="26" t="s">
        <v>8034</v>
      </c>
      <c r="E1255" s="180" t="s">
        <v>7677</v>
      </c>
      <c r="F1255" s="201" t="s">
        <v>7678</v>
      </c>
      <c r="G1255" s="201" t="s">
        <v>7679</v>
      </c>
      <c r="H1255" s="226" t="s">
        <v>2152</v>
      </c>
      <c r="L1255" s="133" t="s">
        <v>7680</v>
      </c>
      <c r="M1255" s="133" t="s">
        <v>8035</v>
      </c>
      <c r="N1255" s="133" t="s">
        <v>7682</v>
      </c>
      <c r="P1255" s="134">
        <v>20010816</v>
      </c>
      <c r="Q1255" s="133" t="s">
        <v>7683</v>
      </c>
      <c r="R1255" s="134" t="s">
        <v>14</v>
      </c>
      <c r="S1255" s="134" t="s">
        <v>8034</v>
      </c>
      <c r="X1255" s="134" t="s">
        <v>8034</v>
      </c>
      <c r="Y1255" s="216" t="s">
        <v>7677</v>
      </c>
      <c r="AJ1255" s="134">
        <v>400</v>
      </c>
      <c r="AK1255" s="235" t="s">
        <v>2157</v>
      </c>
      <c r="AL1255" s="133">
        <v>99</v>
      </c>
      <c r="AM1255" s="134" t="s">
        <v>2158</v>
      </c>
      <c r="AN1255" s="235">
        <v>99</v>
      </c>
      <c r="AO1255" s="134" t="s">
        <v>8034</v>
      </c>
      <c r="AP1255" s="216" t="s">
        <v>7677</v>
      </c>
      <c r="AQ1255" s="133" t="s">
        <v>8035</v>
      </c>
      <c r="AU1255" s="134">
        <v>400</v>
      </c>
      <c r="AV1255" s="235" t="s">
        <v>7684</v>
      </c>
      <c r="AW1255" s="235">
        <v>13</v>
      </c>
      <c r="AX1255" s="133" t="s">
        <v>2160</v>
      </c>
      <c r="AY1255" s="235">
        <v>1</v>
      </c>
      <c r="AZ1255" s="134" t="s">
        <v>7677</v>
      </c>
      <c r="BA1255" s="133" t="s">
        <v>2161</v>
      </c>
      <c r="BB1255" s="235">
        <v>0</v>
      </c>
      <c r="BC1255" s="134" t="s">
        <v>7684</v>
      </c>
      <c r="BE1255" s="134" t="s">
        <v>7684</v>
      </c>
      <c r="BF1255" s="134" t="s">
        <v>8036</v>
      </c>
      <c r="BG1255" s="134" t="s">
        <v>8034</v>
      </c>
      <c r="BH1255" s="329" t="s">
        <v>8037</v>
      </c>
      <c r="BI1255" s="329" t="s">
        <v>8037</v>
      </c>
      <c r="BK1255" s="134" t="s">
        <v>7684</v>
      </c>
      <c r="BP1255" s="134" t="s">
        <v>8035</v>
      </c>
      <c r="BQ1255" s="134" t="s">
        <v>8035</v>
      </c>
      <c r="BR1255" s="134" t="s">
        <v>8034</v>
      </c>
      <c r="BS1255" s="235" t="s">
        <v>8037</v>
      </c>
      <c r="BT1255" s="235">
        <v>5</v>
      </c>
      <c r="BU1255" s="235" t="s">
        <v>7656</v>
      </c>
      <c r="BW1255" s="235">
        <v>4.5</v>
      </c>
      <c r="BY1255" s="338">
        <v>0.08</v>
      </c>
      <c r="BZ1255" s="134" t="s">
        <v>8036</v>
      </c>
      <c r="CB1255" s="134" t="s">
        <v>8034</v>
      </c>
      <c r="CC1255" s="134" t="s">
        <v>8035</v>
      </c>
      <c r="CE1255" s="134" t="s">
        <v>8034</v>
      </c>
      <c r="CF1255" s="134" t="s">
        <v>8036</v>
      </c>
      <c r="CO1255" s="134" t="s">
        <v>8034</v>
      </c>
      <c r="CP1255" s="134" t="s">
        <v>8036</v>
      </c>
    </row>
    <row r="1256" spans="1:94" x14ac:dyDescent="0.25">
      <c r="A1256" s="134" t="s">
        <v>14</v>
      </c>
      <c r="B1256" s="134" t="s">
        <v>2147</v>
      </c>
      <c r="C1256" s="134" t="s">
        <v>8038</v>
      </c>
      <c r="D1256" s="26" t="s">
        <v>8038</v>
      </c>
      <c r="E1256" s="180" t="s">
        <v>7677</v>
      </c>
      <c r="F1256" s="201" t="s">
        <v>7678</v>
      </c>
      <c r="G1256" s="201" t="s">
        <v>7679</v>
      </c>
      <c r="H1256" s="226" t="s">
        <v>2152</v>
      </c>
      <c r="L1256" s="133" t="s">
        <v>7680</v>
      </c>
      <c r="M1256" s="133" t="s">
        <v>8039</v>
      </c>
      <c r="N1256" s="133" t="s">
        <v>7682</v>
      </c>
      <c r="P1256" s="134">
        <v>20010816</v>
      </c>
      <c r="Q1256" s="133" t="s">
        <v>7683</v>
      </c>
      <c r="R1256" s="134" t="s">
        <v>14</v>
      </c>
      <c r="S1256" s="134" t="s">
        <v>8038</v>
      </c>
      <c r="X1256" s="134" t="s">
        <v>8038</v>
      </c>
      <c r="Y1256" s="216" t="s">
        <v>7677</v>
      </c>
      <c r="AJ1256" s="134">
        <v>400</v>
      </c>
      <c r="AK1256" s="235" t="s">
        <v>2157</v>
      </c>
      <c r="AL1256" s="133">
        <v>99</v>
      </c>
      <c r="AM1256" s="134" t="s">
        <v>2158</v>
      </c>
      <c r="AN1256" s="235">
        <v>99</v>
      </c>
      <c r="AO1256" s="134" t="s">
        <v>8038</v>
      </c>
      <c r="AP1256" s="216" t="s">
        <v>7677</v>
      </c>
      <c r="AQ1256" s="133" t="s">
        <v>8039</v>
      </c>
      <c r="AU1256" s="134">
        <v>400</v>
      </c>
      <c r="AV1256" s="235" t="s">
        <v>7684</v>
      </c>
      <c r="AW1256" s="235">
        <v>13</v>
      </c>
      <c r="AX1256" s="133" t="s">
        <v>2160</v>
      </c>
      <c r="AY1256" s="235">
        <v>1</v>
      </c>
      <c r="AZ1256" s="134" t="s">
        <v>7677</v>
      </c>
      <c r="BA1256" s="133" t="s">
        <v>2161</v>
      </c>
      <c r="BB1256" s="235">
        <v>0</v>
      </c>
      <c r="BC1256" s="134" t="s">
        <v>7684</v>
      </c>
      <c r="BE1256" s="134" t="s">
        <v>7684</v>
      </c>
      <c r="BF1256" s="134" t="s">
        <v>8040</v>
      </c>
      <c r="BG1256" s="134" t="s">
        <v>8038</v>
      </c>
      <c r="BH1256" s="329" t="s">
        <v>8041</v>
      </c>
      <c r="BI1256" s="329" t="s">
        <v>8041</v>
      </c>
      <c r="BK1256" s="134" t="s">
        <v>7684</v>
      </c>
      <c r="BP1256" s="134" t="s">
        <v>8039</v>
      </c>
      <c r="BQ1256" s="134" t="s">
        <v>8039</v>
      </c>
      <c r="BR1256" s="134" t="s">
        <v>8038</v>
      </c>
      <c r="BS1256" s="235" t="s">
        <v>8041</v>
      </c>
      <c r="BT1256" s="235">
        <v>5</v>
      </c>
      <c r="BU1256" s="235" t="s">
        <v>7656</v>
      </c>
      <c r="BW1256" s="235">
        <v>3</v>
      </c>
      <c r="BY1256" s="338">
        <v>0.08</v>
      </c>
      <c r="BZ1256" s="134" t="s">
        <v>8040</v>
      </c>
      <c r="CB1256" s="134" t="s">
        <v>8038</v>
      </c>
      <c r="CC1256" s="134" t="s">
        <v>8039</v>
      </c>
      <c r="CE1256" s="134" t="s">
        <v>8038</v>
      </c>
      <c r="CF1256" s="134" t="s">
        <v>8040</v>
      </c>
      <c r="CO1256" s="134" t="s">
        <v>8038</v>
      </c>
      <c r="CP1256" s="134" t="s">
        <v>8040</v>
      </c>
    </row>
    <row r="1257" spans="1:94" x14ac:dyDescent="0.25">
      <c r="A1257" s="134" t="s">
        <v>14</v>
      </c>
      <c r="B1257" s="134" t="s">
        <v>2147</v>
      </c>
      <c r="C1257" s="134" t="s">
        <v>8042</v>
      </c>
      <c r="D1257" s="26" t="s">
        <v>8042</v>
      </c>
      <c r="E1257" s="180" t="s">
        <v>7677</v>
      </c>
      <c r="F1257" s="201" t="s">
        <v>7678</v>
      </c>
      <c r="G1257" s="201" t="s">
        <v>7679</v>
      </c>
      <c r="H1257" s="226" t="s">
        <v>2152</v>
      </c>
      <c r="L1257" s="133" t="s">
        <v>7680</v>
      </c>
      <c r="M1257" s="133" t="s">
        <v>8043</v>
      </c>
      <c r="N1257" s="133" t="s">
        <v>7682</v>
      </c>
      <c r="P1257" s="134">
        <v>20010816</v>
      </c>
      <c r="Q1257" s="133" t="s">
        <v>7683</v>
      </c>
      <c r="R1257" s="134" t="s">
        <v>14</v>
      </c>
      <c r="S1257" s="134" t="s">
        <v>8042</v>
      </c>
      <c r="X1257" s="134" t="s">
        <v>8042</v>
      </c>
      <c r="Y1257" s="216" t="s">
        <v>7677</v>
      </c>
      <c r="AJ1257" s="134">
        <v>400</v>
      </c>
      <c r="AK1257" s="235" t="s">
        <v>2157</v>
      </c>
      <c r="AL1257" s="133">
        <v>99</v>
      </c>
      <c r="AM1257" s="134" t="s">
        <v>2158</v>
      </c>
      <c r="AN1257" s="235">
        <v>99</v>
      </c>
      <c r="AO1257" s="134" t="s">
        <v>8042</v>
      </c>
      <c r="AP1257" s="216" t="s">
        <v>7677</v>
      </c>
      <c r="AQ1257" s="133" t="s">
        <v>8043</v>
      </c>
      <c r="AU1257" s="134">
        <v>400</v>
      </c>
      <c r="AV1257" s="235" t="s">
        <v>7684</v>
      </c>
      <c r="AW1257" s="235">
        <v>13</v>
      </c>
      <c r="AX1257" s="133" t="s">
        <v>2160</v>
      </c>
      <c r="AY1257" s="235">
        <v>1</v>
      </c>
      <c r="AZ1257" s="134" t="s">
        <v>7677</v>
      </c>
      <c r="BA1257" s="133" t="s">
        <v>2161</v>
      </c>
      <c r="BB1257" s="235">
        <v>0</v>
      </c>
      <c r="BC1257" s="134" t="s">
        <v>7684</v>
      </c>
      <c r="BE1257" s="134" t="s">
        <v>7684</v>
      </c>
      <c r="BF1257" s="134" t="s">
        <v>8044</v>
      </c>
      <c r="BG1257" s="134" t="s">
        <v>8042</v>
      </c>
      <c r="BH1257" s="329" t="s">
        <v>8045</v>
      </c>
      <c r="BI1257" s="329" t="s">
        <v>8045</v>
      </c>
      <c r="BK1257" s="134" t="s">
        <v>7684</v>
      </c>
      <c r="BP1257" s="134" t="s">
        <v>8043</v>
      </c>
      <c r="BQ1257" s="134" t="s">
        <v>8043</v>
      </c>
      <c r="BR1257" s="134" t="s">
        <v>8042</v>
      </c>
      <c r="BS1257" s="235" t="s">
        <v>8045</v>
      </c>
      <c r="BT1257" s="235">
        <v>5</v>
      </c>
      <c r="BU1257" s="235" t="s">
        <v>7656</v>
      </c>
      <c r="BW1257" s="235">
        <v>3</v>
      </c>
      <c r="BY1257" s="338">
        <v>0.08</v>
      </c>
      <c r="BZ1257" s="134" t="s">
        <v>8044</v>
      </c>
      <c r="CB1257" s="134" t="s">
        <v>8042</v>
      </c>
      <c r="CC1257" s="134" t="s">
        <v>8043</v>
      </c>
      <c r="CE1257" s="134" t="s">
        <v>8042</v>
      </c>
      <c r="CF1257" s="134" t="s">
        <v>8044</v>
      </c>
      <c r="CO1257" s="134" t="s">
        <v>8042</v>
      </c>
      <c r="CP1257" s="134" t="s">
        <v>8044</v>
      </c>
    </row>
    <row r="1258" spans="1:94" x14ac:dyDescent="0.25">
      <c r="A1258" s="134" t="s">
        <v>14</v>
      </c>
      <c r="B1258" s="134" t="s">
        <v>2147</v>
      </c>
      <c r="C1258" s="134" t="s">
        <v>8046</v>
      </c>
      <c r="D1258" s="26" t="s">
        <v>8046</v>
      </c>
      <c r="E1258" s="180" t="s">
        <v>7677</v>
      </c>
      <c r="F1258" s="201" t="s">
        <v>7678</v>
      </c>
      <c r="G1258" s="201" t="s">
        <v>7679</v>
      </c>
      <c r="H1258" s="226" t="s">
        <v>2152</v>
      </c>
      <c r="L1258" s="133" t="s">
        <v>7680</v>
      </c>
      <c r="M1258" s="133" t="s">
        <v>8047</v>
      </c>
      <c r="N1258" s="133" t="s">
        <v>7682</v>
      </c>
      <c r="P1258" s="134">
        <v>20010816</v>
      </c>
      <c r="Q1258" s="133" t="s">
        <v>7683</v>
      </c>
      <c r="R1258" s="134" t="s">
        <v>14</v>
      </c>
      <c r="S1258" s="134" t="s">
        <v>8046</v>
      </c>
      <c r="X1258" s="134" t="s">
        <v>8046</v>
      </c>
      <c r="Y1258" s="216" t="s">
        <v>7677</v>
      </c>
      <c r="AJ1258" s="134">
        <v>400</v>
      </c>
      <c r="AK1258" s="235" t="s">
        <v>2157</v>
      </c>
      <c r="AL1258" s="133">
        <v>99</v>
      </c>
      <c r="AM1258" s="134" t="s">
        <v>2158</v>
      </c>
      <c r="AN1258" s="235">
        <v>99</v>
      </c>
      <c r="AO1258" s="134" t="s">
        <v>8046</v>
      </c>
      <c r="AP1258" s="216" t="s">
        <v>7677</v>
      </c>
      <c r="AQ1258" s="133" t="s">
        <v>8047</v>
      </c>
      <c r="AU1258" s="134">
        <v>400</v>
      </c>
      <c r="AV1258" s="235" t="s">
        <v>7684</v>
      </c>
      <c r="AW1258" s="235">
        <v>13</v>
      </c>
      <c r="AX1258" s="133" t="s">
        <v>2160</v>
      </c>
      <c r="AY1258" s="235">
        <v>1</v>
      </c>
      <c r="AZ1258" s="134" t="s">
        <v>7677</v>
      </c>
      <c r="BA1258" s="133" t="s">
        <v>2161</v>
      </c>
      <c r="BB1258" s="235">
        <v>0</v>
      </c>
      <c r="BC1258" s="134" t="s">
        <v>7684</v>
      </c>
      <c r="BE1258" s="134" t="s">
        <v>7684</v>
      </c>
      <c r="BF1258" s="134" t="s">
        <v>8048</v>
      </c>
      <c r="BG1258" s="134" t="s">
        <v>8046</v>
      </c>
      <c r="BH1258" s="329" t="s">
        <v>8049</v>
      </c>
      <c r="BI1258" s="329" t="s">
        <v>8049</v>
      </c>
      <c r="BK1258" s="134" t="s">
        <v>7684</v>
      </c>
      <c r="BP1258" s="134" t="s">
        <v>8047</v>
      </c>
      <c r="BQ1258" s="134" t="s">
        <v>8047</v>
      </c>
      <c r="BR1258" s="134" t="s">
        <v>8046</v>
      </c>
      <c r="BS1258" s="235" t="s">
        <v>8049</v>
      </c>
      <c r="BT1258" s="235">
        <v>5</v>
      </c>
      <c r="BU1258" s="235" t="s">
        <v>7656</v>
      </c>
      <c r="BW1258" s="235">
        <v>3</v>
      </c>
      <c r="BY1258" s="338">
        <v>0.08</v>
      </c>
      <c r="BZ1258" s="134" t="s">
        <v>8048</v>
      </c>
      <c r="CB1258" s="134" t="s">
        <v>8046</v>
      </c>
      <c r="CC1258" s="134" t="s">
        <v>8047</v>
      </c>
      <c r="CE1258" s="134" t="s">
        <v>8046</v>
      </c>
      <c r="CF1258" s="134" t="s">
        <v>8048</v>
      </c>
      <c r="CO1258" s="134" t="s">
        <v>8046</v>
      </c>
      <c r="CP1258" s="134" t="s">
        <v>8048</v>
      </c>
    </row>
    <row r="1259" spans="1:94" x14ac:dyDescent="0.25">
      <c r="A1259" s="134" t="s">
        <v>14</v>
      </c>
      <c r="B1259" s="134" t="s">
        <v>2147</v>
      </c>
      <c r="C1259" s="134" t="s">
        <v>8050</v>
      </c>
      <c r="D1259" s="26" t="s">
        <v>8050</v>
      </c>
      <c r="E1259" s="180" t="s">
        <v>7677</v>
      </c>
      <c r="F1259" s="201" t="s">
        <v>7678</v>
      </c>
      <c r="G1259" s="201" t="s">
        <v>7679</v>
      </c>
      <c r="H1259" s="226" t="s">
        <v>2152</v>
      </c>
      <c r="L1259" s="133" t="s">
        <v>7680</v>
      </c>
      <c r="M1259" s="133" t="s">
        <v>8051</v>
      </c>
      <c r="N1259" s="133" t="s">
        <v>7682</v>
      </c>
      <c r="P1259" s="134">
        <v>20010816</v>
      </c>
      <c r="Q1259" s="133" t="s">
        <v>7683</v>
      </c>
      <c r="R1259" s="134" t="s">
        <v>14</v>
      </c>
      <c r="S1259" s="134" t="s">
        <v>8050</v>
      </c>
      <c r="X1259" s="134" t="s">
        <v>8050</v>
      </c>
      <c r="Y1259" s="216" t="s">
        <v>7677</v>
      </c>
      <c r="AJ1259" s="134">
        <v>400</v>
      </c>
      <c r="AK1259" s="235" t="s">
        <v>2157</v>
      </c>
      <c r="AL1259" s="133">
        <v>99</v>
      </c>
      <c r="AM1259" s="134" t="s">
        <v>2158</v>
      </c>
      <c r="AN1259" s="235">
        <v>99</v>
      </c>
      <c r="AO1259" s="134" t="s">
        <v>8050</v>
      </c>
      <c r="AP1259" s="216" t="s">
        <v>7677</v>
      </c>
      <c r="AQ1259" s="133" t="s">
        <v>8051</v>
      </c>
      <c r="AU1259" s="134">
        <v>400</v>
      </c>
      <c r="AV1259" s="235" t="s">
        <v>7684</v>
      </c>
      <c r="AW1259" s="235">
        <v>13</v>
      </c>
      <c r="AX1259" s="133" t="s">
        <v>2160</v>
      </c>
      <c r="AY1259" s="235">
        <v>1</v>
      </c>
      <c r="AZ1259" s="134" t="s">
        <v>7677</v>
      </c>
      <c r="BA1259" s="133" t="s">
        <v>2161</v>
      </c>
      <c r="BB1259" s="235">
        <v>0</v>
      </c>
      <c r="BC1259" s="134" t="s">
        <v>7684</v>
      </c>
      <c r="BE1259" s="134" t="s">
        <v>7684</v>
      </c>
      <c r="BF1259" s="134" t="s">
        <v>8052</v>
      </c>
      <c r="BG1259" s="134" t="s">
        <v>8050</v>
      </c>
      <c r="BH1259" s="329" t="s">
        <v>8053</v>
      </c>
      <c r="BI1259" s="329" t="s">
        <v>8053</v>
      </c>
      <c r="BK1259" s="134" t="s">
        <v>7684</v>
      </c>
      <c r="BP1259" s="134" t="s">
        <v>8051</v>
      </c>
      <c r="BQ1259" s="134" t="s">
        <v>8051</v>
      </c>
      <c r="BR1259" s="134" t="s">
        <v>8050</v>
      </c>
      <c r="BS1259" s="235" t="s">
        <v>8053</v>
      </c>
      <c r="BT1259" s="235">
        <v>5</v>
      </c>
      <c r="BU1259" s="235" t="s">
        <v>7656</v>
      </c>
      <c r="BW1259" s="235">
        <v>4.5</v>
      </c>
      <c r="BY1259" s="338">
        <v>0.08</v>
      </c>
      <c r="BZ1259" s="134" t="s">
        <v>8052</v>
      </c>
      <c r="CB1259" s="134" t="s">
        <v>8050</v>
      </c>
      <c r="CC1259" s="134" t="s">
        <v>8051</v>
      </c>
      <c r="CE1259" s="134" t="s">
        <v>8050</v>
      </c>
      <c r="CF1259" s="134" t="s">
        <v>8052</v>
      </c>
      <c r="CO1259" s="134" t="s">
        <v>8050</v>
      </c>
      <c r="CP1259" s="134" t="s">
        <v>8052</v>
      </c>
    </row>
    <row r="1260" spans="1:94" x14ac:dyDescent="0.25">
      <c r="A1260" s="134" t="s">
        <v>14</v>
      </c>
      <c r="B1260" s="134" t="s">
        <v>2147</v>
      </c>
      <c r="C1260" s="134" t="s">
        <v>8054</v>
      </c>
      <c r="D1260" s="26" t="s">
        <v>8054</v>
      </c>
      <c r="E1260" s="180" t="s">
        <v>7677</v>
      </c>
      <c r="F1260" s="201" t="s">
        <v>7678</v>
      </c>
      <c r="G1260" s="201" t="s">
        <v>7679</v>
      </c>
      <c r="H1260" s="226" t="s">
        <v>2152</v>
      </c>
      <c r="L1260" s="133" t="s">
        <v>7680</v>
      </c>
      <c r="M1260" s="133" t="s">
        <v>8055</v>
      </c>
      <c r="N1260" s="133" t="s">
        <v>7682</v>
      </c>
      <c r="P1260" s="134">
        <v>20010816</v>
      </c>
      <c r="Q1260" s="133" t="s">
        <v>7683</v>
      </c>
      <c r="R1260" s="134" t="s">
        <v>14</v>
      </c>
      <c r="S1260" s="134" t="s">
        <v>8054</v>
      </c>
      <c r="X1260" s="134" t="s">
        <v>8054</v>
      </c>
      <c r="Y1260" s="216" t="s">
        <v>7677</v>
      </c>
      <c r="AJ1260" s="134">
        <v>400</v>
      </c>
      <c r="AK1260" s="235" t="s">
        <v>2157</v>
      </c>
      <c r="AL1260" s="133">
        <v>99</v>
      </c>
      <c r="AM1260" s="134" t="s">
        <v>2158</v>
      </c>
      <c r="AN1260" s="235">
        <v>99</v>
      </c>
      <c r="AO1260" s="134" t="s">
        <v>8054</v>
      </c>
      <c r="AP1260" s="216" t="s">
        <v>7677</v>
      </c>
      <c r="AQ1260" s="133" t="s">
        <v>8055</v>
      </c>
      <c r="AU1260" s="134">
        <v>400</v>
      </c>
      <c r="AV1260" s="235" t="s">
        <v>7684</v>
      </c>
      <c r="AW1260" s="235">
        <v>13</v>
      </c>
      <c r="AX1260" s="133" t="s">
        <v>2160</v>
      </c>
      <c r="AY1260" s="235">
        <v>1</v>
      </c>
      <c r="AZ1260" s="134" t="s">
        <v>7677</v>
      </c>
      <c r="BA1260" s="133" t="s">
        <v>2161</v>
      </c>
      <c r="BB1260" s="235">
        <v>0</v>
      </c>
      <c r="BC1260" s="134" t="s">
        <v>7684</v>
      </c>
      <c r="BE1260" s="134" t="s">
        <v>7684</v>
      </c>
      <c r="BF1260" s="134" t="s">
        <v>8056</v>
      </c>
      <c r="BG1260" s="134" t="s">
        <v>8054</v>
      </c>
      <c r="BH1260" s="329" t="s">
        <v>8057</v>
      </c>
      <c r="BI1260" s="329" t="s">
        <v>8057</v>
      </c>
      <c r="BK1260" s="134" t="s">
        <v>7684</v>
      </c>
      <c r="BP1260" s="134" t="s">
        <v>8055</v>
      </c>
      <c r="BQ1260" s="134" t="s">
        <v>8055</v>
      </c>
      <c r="BR1260" s="134" t="s">
        <v>8054</v>
      </c>
      <c r="BS1260" s="235" t="s">
        <v>8057</v>
      </c>
      <c r="BT1260" s="235">
        <v>5</v>
      </c>
      <c r="BU1260" s="235" t="s">
        <v>7656</v>
      </c>
      <c r="BW1260" s="235">
        <v>2.5</v>
      </c>
      <c r="BY1260" s="338">
        <v>0.08</v>
      </c>
      <c r="BZ1260" s="134" t="s">
        <v>8056</v>
      </c>
      <c r="CB1260" s="134" t="s">
        <v>8054</v>
      </c>
      <c r="CC1260" s="134" t="s">
        <v>8055</v>
      </c>
      <c r="CE1260" s="134" t="s">
        <v>8054</v>
      </c>
      <c r="CF1260" s="134" t="s">
        <v>8056</v>
      </c>
      <c r="CO1260" s="134" t="s">
        <v>8054</v>
      </c>
      <c r="CP1260" s="134" t="s">
        <v>8056</v>
      </c>
    </row>
    <row r="1261" spans="1:94" x14ac:dyDescent="0.25">
      <c r="A1261" s="134" t="s">
        <v>14</v>
      </c>
      <c r="B1261" s="134" t="s">
        <v>2147</v>
      </c>
      <c r="C1261" s="134" t="s">
        <v>8058</v>
      </c>
      <c r="D1261" s="26" t="s">
        <v>8058</v>
      </c>
      <c r="E1261" s="180" t="s">
        <v>7677</v>
      </c>
      <c r="F1261" s="201" t="s">
        <v>7678</v>
      </c>
      <c r="G1261" s="201" t="s">
        <v>7679</v>
      </c>
      <c r="H1261" s="226" t="s">
        <v>2152</v>
      </c>
      <c r="L1261" s="133" t="s">
        <v>7680</v>
      </c>
      <c r="M1261" s="133" t="s">
        <v>8059</v>
      </c>
      <c r="N1261" s="133" t="s">
        <v>7682</v>
      </c>
      <c r="P1261" s="134">
        <v>20010816</v>
      </c>
      <c r="Q1261" s="133" t="s">
        <v>7683</v>
      </c>
      <c r="R1261" s="134" t="s">
        <v>14</v>
      </c>
      <c r="S1261" s="134" t="s">
        <v>8058</v>
      </c>
      <c r="X1261" s="134" t="s">
        <v>8058</v>
      </c>
      <c r="Y1261" s="216" t="s">
        <v>7677</v>
      </c>
      <c r="AJ1261" s="134">
        <v>400</v>
      </c>
      <c r="AK1261" s="235" t="s">
        <v>2157</v>
      </c>
      <c r="AL1261" s="133">
        <v>99</v>
      </c>
      <c r="AM1261" s="134" t="s">
        <v>2158</v>
      </c>
      <c r="AN1261" s="235">
        <v>99</v>
      </c>
      <c r="AO1261" s="134" t="s">
        <v>8058</v>
      </c>
      <c r="AP1261" s="216" t="s">
        <v>7677</v>
      </c>
      <c r="AQ1261" s="133" t="s">
        <v>8059</v>
      </c>
      <c r="AU1261" s="134">
        <v>400</v>
      </c>
      <c r="AV1261" s="235" t="s">
        <v>7684</v>
      </c>
      <c r="AW1261" s="235">
        <v>13</v>
      </c>
      <c r="AX1261" s="133" t="s">
        <v>2160</v>
      </c>
      <c r="AY1261" s="235">
        <v>1</v>
      </c>
      <c r="AZ1261" s="134" t="s">
        <v>7677</v>
      </c>
      <c r="BA1261" s="133" t="s">
        <v>2161</v>
      </c>
      <c r="BB1261" s="235">
        <v>0</v>
      </c>
      <c r="BC1261" s="134" t="s">
        <v>7684</v>
      </c>
      <c r="BE1261" s="134" t="s">
        <v>7684</v>
      </c>
      <c r="BF1261" s="134" t="s">
        <v>8060</v>
      </c>
      <c r="BG1261" s="134" t="s">
        <v>8058</v>
      </c>
      <c r="BH1261" s="329" t="s">
        <v>8061</v>
      </c>
      <c r="BI1261" s="329" t="s">
        <v>8061</v>
      </c>
      <c r="BK1261" s="134" t="s">
        <v>7684</v>
      </c>
      <c r="BP1261" s="134" t="s">
        <v>8059</v>
      </c>
      <c r="BQ1261" s="134" t="s">
        <v>8059</v>
      </c>
      <c r="BR1261" s="134" t="s">
        <v>8058</v>
      </c>
      <c r="BS1261" s="235" t="s">
        <v>8061</v>
      </c>
      <c r="BT1261" s="235">
        <v>5</v>
      </c>
      <c r="BU1261" s="235" t="s">
        <v>7656</v>
      </c>
      <c r="BW1261" s="235">
        <v>2.5</v>
      </c>
      <c r="BY1261" s="338">
        <v>0.08</v>
      </c>
      <c r="BZ1261" s="134" t="s">
        <v>8060</v>
      </c>
      <c r="CB1261" s="134" t="s">
        <v>8058</v>
      </c>
      <c r="CC1261" s="134" t="s">
        <v>8059</v>
      </c>
      <c r="CE1261" s="134" t="s">
        <v>8058</v>
      </c>
      <c r="CF1261" s="134" t="s">
        <v>8060</v>
      </c>
      <c r="CO1261" s="134" t="s">
        <v>8058</v>
      </c>
      <c r="CP1261" s="134" t="s">
        <v>8060</v>
      </c>
    </row>
    <row r="1262" spans="1:94" x14ac:dyDescent="0.25">
      <c r="A1262" s="134" t="s">
        <v>14</v>
      </c>
      <c r="B1262" s="134" t="s">
        <v>2147</v>
      </c>
      <c r="C1262" s="134" t="s">
        <v>8062</v>
      </c>
      <c r="D1262" s="26" t="s">
        <v>8062</v>
      </c>
      <c r="E1262" s="180" t="s">
        <v>7677</v>
      </c>
      <c r="F1262" s="201" t="s">
        <v>7678</v>
      </c>
      <c r="G1262" s="201" t="s">
        <v>7679</v>
      </c>
      <c r="H1262" s="226" t="s">
        <v>2152</v>
      </c>
      <c r="L1262" s="133" t="s">
        <v>7680</v>
      </c>
      <c r="M1262" s="133" t="s">
        <v>8063</v>
      </c>
      <c r="N1262" s="133" t="s">
        <v>7682</v>
      </c>
      <c r="P1262" s="134">
        <v>20010816</v>
      </c>
      <c r="Q1262" s="133" t="s">
        <v>7683</v>
      </c>
      <c r="R1262" s="134" t="s">
        <v>14</v>
      </c>
      <c r="S1262" s="134" t="s">
        <v>8062</v>
      </c>
      <c r="X1262" s="134" t="s">
        <v>8062</v>
      </c>
      <c r="Y1262" s="216" t="s">
        <v>7677</v>
      </c>
      <c r="AJ1262" s="134">
        <v>400</v>
      </c>
      <c r="AK1262" s="235" t="s">
        <v>2157</v>
      </c>
      <c r="AL1262" s="133">
        <v>99</v>
      </c>
      <c r="AM1262" s="134" t="s">
        <v>2158</v>
      </c>
      <c r="AN1262" s="235">
        <v>99</v>
      </c>
      <c r="AO1262" s="134" t="s">
        <v>8062</v>
      </c>
      <c r="AP1262" s="216" t="s">
        <v>7677</v>
      </c>
      <c r="AQ1262" s="133" t="s">
        <v>8063</v>
      </c>
      <c r="AU1262" s="134">
        <v>400</v>
      </c>
      <c r="AV1262" s="235" t="s">
        <v>7684</v>
      </c>
      <c r="AW1262" s="235">
        <v>13</v>
      </c>
      <c r="AX1262" s="133" t="s">
        <v>2160</v>
      </c>
      <c r="AY1262" s="235">
        <v>1</v>
      </c>
      <c r="AZ1262" s="134" t="s">
        <v>7677</v>
      </c>
      <c r="BA1262" s="133" t="s">
        <v>2161</v>
      </c>
      <c r="BB1262" s="235">
        <v>0</v>
      </c>
      <c r="BC1262" s="134" t="s">
        <v>7684</v>
      </c>
      <c r="BE1262" s="134" t="s">
        <v>7684</v>
      </c>
      <c r="BF1262" s="134" t="s">
        <v>8064</v>
      </c>
      <c r="BG1262" s="134" t="s">
        <v>8062</v>
      </c>
      <c r="BH1262" s="329" t="s">
        <v>8065</v>
      </c>
      <c r="BI1262" s="329" t="s">
        <v>8065</v>
      </c>
      <c r="BK1262" s="134" t="s">
        <v>7684</v>
      </c>
      <c r="BP1262" s="134" t="s">
        <v>8063</v>
      </c>
      <c r="BQ1262" s="134" t="s">
        <v>8063</v>
      </c>
      <c r="BR1262" s="134" t="s">
        <v>8062</v>
      </c>
      <c r="BS1262" s="235" t="s">
        <v>8065</v>
      </c>
      <c r="BT1262" s="235">
        <v>5</v>
      </c>
      <c r="BU1262" s="235" t="s">
        <v>7656</v>
      </c>
      <c r="BW1262" s="235">
        <v>4.5</v>
      </c>
      <c r="BY1262" s="338">
        <v>0.08</v>
      </c>
      <c r="BZ1262" s="134" t="s">
        <v>8064</v>
      </c>
      <c r="CB1262" s="134" t="s">
        <v>8062</v>
      </c>
      <c r="CC1262" s="134" t="s">
        <v>8063</v>
      </c>
      <c r="CE1262" s="134" t="s">
        <v>8062</v>
      </c>
      <c r="CF1262" s="134" t="s">
        <v>8064</v>
      </c>
      <c r="CO1262" s="134" t="s">
        <v>8062</v>
      </c>
      <c r="CP1262" s="134" t="s">
        <v>8064</v>
      </c>
    </row>
    <row r="1263" spans="1:94" x14ac:dyDescent="0.25">
      <c r="A1263" s="134" t="s">
        <v>14</v>
      </c>
      <c r="B1263" s="134" t="s">
        <v>2147</v>
      </c>
      <c r="C1263" s="134" t="s">
        <v>8066</v>
      </c>
      <c r="D1263" s="26" t="s">
        <v>8066</v>
      </c>
      <c r="E1263" s="180" t="s">
        <v>7677</v>
      </c>
      <c r="F1263" s="201" t="s">
        <v>7678</v>
      </c>
      <c r="G1263" s="201" t="s">
        <v>7679</v>
      </c>
      <c r="H1263" s="226" t="s">
        <v>2152</v>
      </c>
      <c r="L1263" s="133" t="s">
        <v>7680</v>
      </c>
      <c r="M1263" s="133" t="s">
        <v>8067</v>
      </c>
      <c r="N1263" s="133" t="s">
        <v>7682</v>
      </c>
      <c r="P1263" s="134">
        <v>20010816</v>
      </c>
      <c r="Q1263" s="133" t="s">
        <v>7683</v>
      </c>
      <c r="R1263" s="134" t="s">
        <v>14</v>
      </c>
      <c r="S1263" s="134" t="s">
        <v>8066</v>
      </c>
      <c r="X1263" s="134" t="s">
        <v>8066</v>
      </c>
      <c r="Y1263" s="216" t="s">
        <v>7677</v>
      </c>
      <c r="AJ1263" s="134">
        <v>500</v>
      </c>
      <c r="AK1263" s="235" t="s">
        <v>2452</v>
      </c>
      <c r="AL1263" s="133">
        <v>99</v>
      </c>
      <c r="AM1263" s="134" t="s">
        <v>2158</v>
      </c>
      <c r="AN1263" s="235">
        <v>99</v>
      </c>
      <c r="AO1263" s="134" t="s">
        <v>8066</v>
      </c>
      <c r="AP1263" s="216" t="s">
        <v>7677</v>
      </c>
      <c r="AQ1263" s="133" t="s">
        <v>8067</v>
      </c>
      <c r="AU1263" s="134">
        <v>500</v>
      </c>
      <c r="AV1263" s="235" t="s">
        <v>7684</v>
      </c>
      <c r="AW1263" s="235">
        <v>13</v>
      </c>
      <c r="AX1263" s="133" t="s">
        <v>2160</v>
      </c>
      <c r="AY1263" s="235">
        <v>1</v>
      </c>
      <c r="AZ1263" s="134" t="s">
        <v>7677</v>
      </c>
      <c r="BA1263" s="133" t="s">
        <v>2161</v>
      </c>
      <c r="BB1263" s="235">
        <v>0</v>
      </c>
      <c r="BC1263" s="134" t="s">
        <v>7684</v>
      </c>
      <c r="BE1263" s="134" t="s">
        <v>7684</v>
      </c>
      <c r="BF1263" s="134" t="s">
        <v>8068</v>
      </c>
      <c r="BG1263" s="134" t="s">
        <v>8066</v>
      </c>
      <c r="BH1263" s="329" t="s">
        <v>8069</v>
      </c>
      <c r="BI1263" s="329" t="s">
        <v>8069</v>
      </c>
      <c r="BK1263" s="134" t="s">
        <v>7684</v>
      </c>
      <c r="BP1263" s="134" t="s">
        <v>8067</v>
      </c>
      <c r="BQ1263" s="134" t="s">
        <v>8067</v>
      </c>
      <c r="BR1263" s="134" t="s">
        <v>8066</v>
      </c>
      <c r="BS1263" s="235" t="s">
        <v>8069</v>
      </c>
      <c r="BT1263" s="235">
        <v>5</v>
      </c>
      <c r="BU1263" s="235" t="s">
        <v>7656</v>
      </c>
      <c r="BW1263" s="235">
        <v>4.5</v>
      </c>
      <c r="BY1263" s="338">
        <v>0.08</v>
      </c>
      <c r="BZ1263" s="134" t="s">
        <v>8068</v>
      </c>
      <c r="CB1263" s="134" t="s">
        <v>8066</v>
      </c>
      <c r="CC1263" s="134" t="s">
        <v>8067</v>
      </c>
      <c r="CE1263" s="134" t="s">
        <v>8066</v>
      </c>
      <c r="CF1263" s="134" t="s">
        <v>8068</v>
      </c>
      <c r="CO1263" s="134" t="s">
        <v>8066</v>
      </c>
      <c r="CP1263" s="134" t="s">
        <v>8068</v>
      </c>
    </row>
    <row r="1264" spans="1:94" x14ac:dyDescent="0.25">
      <c r="A1264" s="134" t="s">
        <v>14</v>
      </c>
      <c r="B1264" s="134" t="s">
        <v>2147</v>
      </c>
      <c r="C1264" s="134" t="s">
        <v>8070</v>
      </c>
      <c r="D1264" s="26" t="s">
        <v>8070</v>
      </c>
      <c r="E1264" s="180" t="s">
        <v>7677</v>
      </c>
      <c r="F1264" s="201" t="s">
        <v>7678</v>
      </c>
      <c r="G1264" s="201" t="s">
        <v>7679</v>
      </c>
      <c r="H1264" s="226" t="s">
        <v>2152</v>
      </c>
      <c r="L1264" s="133" t="s">
        <v>7680</v>
      </c>
      <c r="M1264" s="133" t="s">
        <v>8071</v>
      </c>
      <c r="N1264" s="133" t="s">
        <v>7682</v>
      </c>
      <c r="P1264" s="134">
        <v>20010816</v>
      </c>
      <c r="Q1264" s="133" t="s">
        <v>7683</v>
      </c>
      <c r="R1264" s="134" t="s">
        <v>14</v>
      </c>
      <c r="S1264" s="134" t="s">
        <v>8070</v>
      </c>
      <c r="X1264" s="134" t="s">
        <v>8070</v>
      </c>
      <c r="Y1264" s="216" t="s">
        <v>7677</v>
      </c>
      <c r="AJ1264" s="134">
        <v>400</v>
      </c>
      <c r="AK1264" s="235" t="s">
        <v>2157</v>
      </c>
      <c r="AL1264" s="133">
        <v>99</v>
      </c>
      <c r="AM1264" s="134" t="s">
        <v>2158</v>
      </c>
      <c r="AN1264" s="235">
        <v>99</v>
      </c>
      <c r="AO1264" s="134" t="s">
        <v>8070</v>
      </c>
      <c r="AP1264" s="216" t="s">
        <v>7677</v>
      </c>
      <c r="AQ1264" s="133" t="s">
        <v>8071</v>
      </c>
      <c r="AU1264" s="134">
        <v>400</v>
      </c>
      <c r="AV1264" s="235" t="s">
        <v>7684</v>
      </c>
      <c r="AW1264" s="235">
        <v>13</v>
      </c>
      <c r="AX1264" s="133" t="s">
        <v>2160</v>
      </c>
      <c r="AY1264" s="235">
        <v>1</v>
      </c>
      <c r="AZ1264" s="134" t="s">
        <v>7677</v>
      </c>
      <c r="BA1264" s="133" t="s">
        <v>2161</v>
      </c>
      <c r="BB1264" s="235">
        <v>0</v>
      </c>
      <c r="BC1264" s="134" t="s">
        <v>7684</v>
      </c>
      <c r="BE1264" s="134" t="s">
        <v>7684</v>
      </c>
      <c r="BF1264" s="134" t="s">
        <v>8072</v>
      </c>
      <c r="BG1264" s="134" t="s">
        <v>8070</v>
      </c>
      <c r="BH1264" s="329" t="s">
        <v>8073</v>
      </c>
      <c r="BI1264" s="329" t="s">
        <v>8073</v>
      </c>
      <c r="BK1264" s="134" t="s">
        <v>7684</v>
      </c>
      <c r="BP1264" s="134" t="s">
        <v>8071</v>
      </c>
      <c r="BQ1264" s="134" t="s">
        <v>8071</v>
      </c>
      <c r="BR1264" s="134" t="s">
        <v>8070</v>
      </c>
      <c r="BS1264" s="235" t="s">
        <v>8073</v>
      </c>
      <c r="BT1264" s="235">
        <v>5</v>
      </c>
      <c r="BU1264" s="235" t="s">
        <v>7656</v>
      </c>
      <c r="BW1264" s="235">
        <v>4</v>
      </c>
      <c r="BY1264" s="338">
        <v>0.08</v>
      </c>
      <c r="BZ1264" s="134" t="s">
        <v>8072</v>
      </c>
      <c r="CB1264" s="134" t="s">
        <v>8070</v>
      </c>
      <c r="CC1264" s="134" t="s">
        <v>8071</v>
      </c>
      <c r="CE1264" s="134" t="s">
        <v>8070</v>
      </c>
      <c r="CF1264" s="134" t="s">
        <v>8072</v>
      </c>
      <c r="CO1264" s="134" t="s">
        <v>8070</v>
      </c>
      <c r="CP1264" s="134" t="s">
        <v>8072</v>
      </c>
    </row>
    <row r="1265" spans="1:94" x14ac:dyDescent="0.25">
      <c r="A1265" s="134" t="s">
        <v>14</v>
      </c>
      <c r="B1265" s="134" t="s">
        <v>2147</v>
      </c>
      <c r="C1265" s="134" t="s">
        <v>8074</v>
      </c>
      <c r="D1265" s="26" t="s">
        <v>8074</v>
      </c>
      <c r="E1265" s="180" t="s">
        <v>7677</v>
      </c>
      <c r="F1265" s="201" t="s">
        <v>7678</v>
      </c>
      <c r="G1265" s="201" t="s">
        <v>7679</v>
      </c>
      <c r="H1265" s="226" t="s">
        <v>2152</v>
      </c>
      <c r="L1265" s="133" t="s">
        <v>7680</v>
      </c>
      <c r="M1265" s="133" t="s">
        <v>8075</v>
      </c>
      <c r="N1265" s="133" t="s">
        <v>7682</v>
      </c>
      <c r="P1265" s="134">
        <v>20010816</v>
      </c>
      <c r="Q1265" s="133" t="s">
        <v>7683</v>
      </c>
      <c r="R1265" s="134" t="s">
        <v>14</v>
      </c>
      <c r="S1265" s="134" t="s">
        <v>8074</v>
      </c>
      <c r="X1265" s="134" t="s">
        <v>8074</v>
      </c>
      <c r="Y1265" s="216" t="s">
        <v>7677</v>
      </c>
      <c r="AJ1265" s="134">
        <v>400</v>
      </c>
      <c r="AK1265" s="235" t="s">
        <v>2157</v>
      </c>
      <c r="AL1265" s="133">
        <v>99</v>
      </c>
      <c r="AM1265" s="134" t="s">
        <v>2158</v>
      </c>
      <c r="AN1265" s="235">
        <v>99</v>
      </c>
      <c r="AO1265" s="134" t="s">
        <v>8074</v>
      </c>
      <c r="AP1265" s="216" t="s">
        <v>7677</v>
      </c>
      <c r="AQ1265" s="133" t="s">
        <v>8075</v>
      </c>
      <c r="AU1265" s="134">
        <v>400</v>
      </c>
      <c r="AV1265" s="235" t="s">
        <v>7684</v>
      </c>
      <c r="AW1265" s="235">
        <v>13</v>
      </c>
      <c r="AX1265" s="133" t="s">
        <v>2160</v>
      </c>
      <c r="AY1265" s="235">
        <v>1</v>
      </c>
      <c r="AZ1265" s="134" t="s">
        <v>7677</v>
      </c>
      <c r="BA1265" s="133" t="s">
        <v>2161</v>
      </c>
      <c r="BB1265" s="235">
        <v>0</v>
      </c>
      <c r="BC1265" s="134" t="s">
        <v>7684</v>
      </c>
      <c r="BE1265" s="134" t="s">
        <v>7684</v>
      </c>
      <c r="BF1265" s="134" t="s">
        <v>8076</v>
      </c>
      <c r="BG1265" s="134" t="s">
        <v>8074</v>
      </c>
      <c r="BH1265" s="329" t="s">
        <v>8077</v>
      </c>
      <c r="BI1265" s="329" t="s">
        <v>8077</v>
      </c>
      <c r="BK1265" s="134" t="s">
        <v>7684</v>
      </c>
      <c r="BP1265" s="134" t="s">
        <v>8075</v>
      </c>
      <c r="BQ1265" s="134" t="s">
        <v>8075</v>
      </c>
      <c r="BR1265" s="134" t="s">
        <v>8074</v>
      </c>
      <c r="BS1265" s="235" t="s">
        <v>8077</v>
      </c>
      <c r="BT1265" s="235">
        <v>5</v>
      </c>
      <c r="BU1265" s="235" t="s">
        <v>7656</v>
      </c>
      <c r="BW1265" s="235">
        <v>4.5</v>
      </c>
      <c r="BY1265" s="338">
        <v>0.08</v>
      </c>
      <c r="BZ1265" s="134" t="s">
        <v>8076</v>
      </c>
      <c r="CB1265" s="134" t="s">
        <v>8074</v>
      </c>
      <c r="CC1265" s="134" t="s">
        <v>8075</v>
      </c>
      <c r="CE1265" s="134" t="s">
        <v>8074</v>
      </c>
      <c r="CF1265" s="134" t="s">
        <v>8076</v>
      </c>
      <c r="CO1265" s="134" t="s">
        <v>8074</v>
      </c>
      <c r="CP1265" s="134" t="s">
        <v>8076</v>
      </c>
    </row>
    <row r="1266" spans="1:94" x14ac:dyDescent="0.25">
      <c r="A1266" s="134" t="s">
        <v>14</v>
      </c>
      <c r="B1266" s="134" t="s">
        <v>2147</v>
      </c>
      <c r="C1266" s="134" t="s">
        <v>8078</v>
      </c>
      <c r="D1266" s="26" t="s">
        <v>8078</v>
      </c>
      <c r="E1266" s="180" t="s">
        <v>7677</v>
      </c>
      <c r="F1266" s="201" t="s">
        <v>7678</v>
      </c>
      <c r="G1266" s="201" t="s">
        <v>7679</v>
      </c>
      <c r="H1266" s="226" t="s">
        <v>2152</v>
      </c>
      <c r="L1266" s="133" t="s">
        <v>7680</v>
      </c>
      <c r="M1266" s="133" t="s">
        <v>8079</v>
      </c>
      <c r="N1266" s="133" t="s">
        <v>7682</v>
      </c>
      <c r="P1266" s="134">
        <v>20010816</v>
      </c>
      <c r="Q1266" s="133" t="s">
        <v>7683</v>
      </c>
      <c r="R1266" s="134" t="s">
        <v>14</v>
      </c>
      <c r="S1266" s="134" t="s">
        <v>8078</v>
      </c>
      <c r="X1266" s="134" t="s">
        <v>8078</v>
      </c>
      <c r="Y1266" s="216" t="s">
        <v>7677</v>
      </c>
      <c r="AJ1266" s="134">
        <v>400</v>
      </c>
      <c r="AK1266" s="235" t="s">
        <v>2157</v>
      </c>
      <c r="AL1266" s="133">
        <v>99</v>
      </c>
      <c r="AM1266" s="134" t="s">
        <v>2158</v>
      </c>
      <c r="AN1266" s="235">
        <v>99</v>
      </c>
      <c r="AO1266" s="134" t="s">
        <v>8078</v>
      </c>
      <c r="AP1266" s="216" t="s">
        <v>7677</v>
      </c>
      <c r="AQ1266" s="133" t="s">
        <v>8079</v>
      </c>
      <c r="AU1266" s="134">
        <v>400</v>
      </c>
      <c r="AV1266" s="235" t="s">
        <v>7684</v>
      </c>
      <c r="AW1266" s="235">
        <v>13</v>
      </c>
      <c r="AX1266" s="133" t="s">
        <v>2160</v>
      </c>
      <c r="AY1266" s="235">
        <v>1</v>
      </c>
      <c r="AZ1266" s="134" t="s">
        <v>7677</v>
      </c>
      <c r="BA1266" s="133" t="s">
        <v>2161</v>
      </c>
      <c r="BB1266" s="235">
        <v>0</v>
      </c>
      <c r="BC1266" s="134" t="s">
        <v>7684</v>
      </c>
      <c r="BE1266" s="134" t="s">
        <v>7684</v>
      </c>
      <c r="BF1266" s="134" t="s">
        <v>8080</v>
      </c>
      <c r="BG1266" s="134" t="s">
        <v>8078</v>
      </c>
      <c r="BH1266" s="329" t="s">
        <v>8081</v>
      </c>
      <c r="BI1266" s="329" t="s">
        <v>8081</v>
      </c>
      <c r="BK1266" s="134" t="s">
        <v>7684</v>
      </c>
      <c r="BP1266" s="134" t="s">
        <v>8079</v>
      </c>
      <c r="BQ1266" s="134" t="s">
        <v>8079</v>
      </c>
      <c r="BR1266" s="134" t="s">
        <v>8078</v>
      </c>
      <c r="BS1266" s="235" t="s">
        <v>8081</v>
      </c>
      <c r="BT1266" s="235">
        <v>5</v>
      </c>
      <c r="BU1266" s="235" t="s">
        <v>7656</v>
      </c>
      <c r="BW1266" s="235">
        <v>1.5</v>
      </c>
      <c r="BY1266" s="338">
        <v>0.08</v>
      </c>
      <c r="BZ1266" s="134" t="s">
        <v>8080</v>
      </c>
      <c r="CB1266" s="134" t="s">
        <v>8078</v>
      </c>
      <c r="CC1266" s="134" t="s">
        <v>8079</v>
      </c>
      <c r="CE1266" s="134" t="s">
        <v>8078</v>
      </c>
      <c r="CF1266" s="134" t="s">
        <v>8080</v>
      </c>
      <c r="CO1266" s="134" t="s">
        <v>8078</v>
      </c>
      <c r="CP1266" s="134" t="s">
        <v>8080</v>
      </c>
    </row>
    <row r="1267" spans="1:94" x14ac:dyDescent="0.25">
      <c r="A1267" s="134" t="s">
        <v>14</v>
      </c>
      <c r="B1267" s="134" t="s">
        <v>2147</v>
      </c>
      <c r="C1267" s="134" t="s">
        <v>8082</v>
      </c>
      <c r="D1267" s="26" t="s">
        <v>8082</v>
      </c>
      <c r="E1267" s="180" t="s">
        <v>7677</v>
      </c>
      <c r="F1267" s="201" t="s">
        <v>7678</v>
      </c>
      <c r="G1267" s="201" t="s">
        <v>7679</v>
      </c>
      <c r="H1267" s="340" t="s">
        <v>2152</v>
      </c>
      <c r="I1267" s="341"/>
      <c r="J1267" s="341"/>
      <c r="L1267" s="133" t="s">
        <v>7680</v>
      </c>
      <c r="M1267" s="220"/>
      <c r="N1267" s="133" t="s">
        <v>7682</v>
      </c>
      <c r="O1267" s="290"/>
      <c r="P1267" s="290">
        <v>20010816</v>
      </c>
      <c r="Q1267" s="133" t="s">
        <v>7683</v>
      </c>
      <c r="R1267" s="134" t="s">
        <v>14</v>
      </c>
      <c r="S1267" s="134" t="s">
        <v>8082</v>
      </c>
      <c r="X1267" s="134" t="s">
        <v>8082</v>
      </c>
      <c r="Y1267" s="216" t="s">
        <v>7677</v>
      </c>
      <c r="AJ1267" s="134">
        <v>300</v>
      </c>
      <c r="AK1267" s="235" t="s">
        <v>4717</v>
      </c>
      <c r="AL1267" s="133">
        <v>99</v>
      </c>
      <c r="AM1267" s="134" t="s">
        <v>2158</v>
      </c>
      <c r="AN1267" s="235">
        <v>99</v>
      </c>
      <c r="AO1267" s="134" t="s">
        <v>8082</v>
      </c>
      <c r="AP1267" s="216" t="s">
        <v>7677</v>
      </c>
      <c r="AQ1267" s="220"/>
      <c r="AU1267" s="134">
        <v>300</v>
      </c>
      <c r="AV1267" s="262" t="s">
        <v>3484</v>
      </c>
      <c r="AW1267" s="262">
        <v>13</v>
      </c>
      <c r="AX1267" s="133" t="s">
        <v>2160</v>
      </c>
      <c r="AY1267" s="235">
        <v>1</v>
      </c>
      <c r="AZ1267" s="134" t="s">
        <v>7677</v>
      </c>
      <c r="BA1267" s="133" t="s">
        <v>2161</v>
      </c>
      <c r="BB1267" s="235">
        <v>0</v>
      </c>
      <c r="BC1267" s="290" t="s">
        <v>7684</v>
      </c>
      <c r="BD1267" s="290"/>
      <c r="BE1267" s="290" t="s">
        <v>3484</v>
      </c>
      <c r="BF1267" s="290"/>
      <c r="BG1267" s="134" t="s">
        <v>8082</v>
      </c>
      <c r="BH1267" s="336" t="s">
        <v>8083</v>
      </c>
      <c r="BI1267" s="336" t="s">
        <v>8083</v>
      </c>
      <c r="BJ1267" s="290" t="s">
        <v>8084</v>
      </c>
      <c r="BK1267" s="290" t="s">
        <v>3484</v>
      </c>
      <c r="BL1267" s="134" t="s">
        <v>3487</v>
      </c>
      <c r="BO1267" s="290"/>
      <c r="BP1267" s="290"/>
      <c r="BQ1267" s="290"/>
      <c r="BR1267" s="134" t="s">
        <v>8082</v>
      </c>
      <c r="BS1267" s="262" t="s">
        <v>8083</v>
      </c>
      <c r="BT1267" s="235">
        <v>5</v>
      </c>
      <c r="BU1267" s="235" t="s">
        <v>7656</v>
      </c>
      <c r="BW1267" s="235">
        <v>5</v>
      </c>
      <c r="BY1267" s="338">
        <v>0.08</v>
      </c>
      <c r="BZ1267" s="290"/>
      <c r="CB1267" s="134" t="s">
        <v>8082</v>
      </c>
      <c r="CC1267" s="290"/>
      <c r="CD1267" s="290"/>
      <c r="CE1267" s="134" t="s">
        <v>8082</v>
      </c>
      <c r="CF1267" s="290"/>
      <c r="CO1267" s="134" t="s">
        <v>8082</v>
      </c>
      <c r="CP1267" s="290"/>
    </row>
    <row r="1268" spans="1:94" x14ac:dyDescent="0.25">
      <c r="A1268" s="134" t="s">
        <v>14</v>
      </c>
      <c r="B1268" s="134" t="s">
        <v>2147</v>
      </c>
      <c r="C1268" s="134" t="s">
        <v>8085</v>
      </c>
      <c r="D1268" s="26" t="s">
        <v>8085</v>
      </c>
      <c r="E1268" s="180" t="s">
        <v>7677</v>
      </c>
      <c r="F1268" s="201" t="s">
        <v>7678</v>
      </c>
      <c r="G1268" s="201" t="s">
        <v>7679</v>
      </c>
      <c r="H1268" s="340" t="s">
        <v>2152</v>
      </c>
      <c r="I1268" s="341"/>
      <c r="J1268" s="341"/>
      <c r="L1268" s="133" t="s">
        <v>7680</v>
      </c>
      <c r="M1268" s="220"/>
      <c r="N1268" s="133" t="s">
        <v>7682</v>
      </c>
      <c r="O1268" s="290"/>
      <c r="P1268" s="290">
        <v>20010816</v>
      </c>
      <c r="Q1268" s="133" t="s">
        <v>7683</v>
      </c>
      <c r="R1268" s="134" t="s">
        <v>14</v>
      </c>
      <c r="S1268" s="134" t="s">
        <v>8085</v>
      </c>
      <c r="X1268" s="134" t="s">
        <v>8085</v>
      </c>
      <c r="Y1268" s="216" t="s">
        <v>7677</v>
      </c>
      <c r="AJ1268" s="134">
        <v>300</v>
      </c>
      <c r="AK1268" s="235" t="s">
        <v>4717</v>
      </c>
      <c r="AL1268" s="133">
        <v>99</v>
      </c>
      <c r="AM1268" s="134" t="s">
        <v>2158</v>
      </c>
      <c r="AN1268" s="235">
        <v>99</v>
      </c>
      <c r="AO1268" s="134" t="s">
        <v>8085</v>
      </c>
      <c r="AP1268" s="216" t="s">
        <v>7677</v>
      </c>
      <c r="AQ1268" s="220"/>
      <c r="AU1268" s="134">
        <v>300</v>
      </c>
      <c r="AV1268" s="262" t="s">
        <v>3484</v>
      </c>
      <c r="AW1268" s="262">
        <v>13</v>
      </c>
      <c r="AX1268" s="133" t="s">
        <v>2160</v>
      </c>
      <c r="AY1268" s="235">
        <v>1</v>
      </c>
      <c r="AZ1268" s="134" t="s">
        <v>7677</v>
      </c>
      <c r="BA1268" s="133" t="s">
        <v>2161</v>
      </c>
      <c r="BB1268" s="235">
        <v>0</v>
      </c>
      <c r="BC1268" s="290" t="s">
        <v>7684</v>
      </c>
      <c r="BD1268" s="290"/>
      <c r="BE1268" s="290" t="s">
        <v>3484</v>
      </c>
      <c r="BF1268" s="290"/>
      <c r="BG1268" s="134" t="s">
        <v>8085</v>
      </c>
      <c r="BH1268" s="336" t="s">
        <v>8086</v>
      </c>
      <c r="BI1268" s="336" t="s">
        <v>8086</v>
      </c>
      <c r="BJ1268" s="290" t="s">
        <v>8087</v>
      </c>
      <c r="BK1268" s="290" t="s">
        <v>3484</v>
      </c>
      <c r="BL1268" s="134" t="s">
        <v>3487</v>
      </c>
      <c r="BO1268" s="290"/>
      <c r="BP1268" s="290"/>
      <c r="BQ1268" s="290"/>
      <c r="BR1268" s="134" t="s">
        <v>8085</v>
      </c>
      <c r="BS1268" s="262" t="s">
        <v>8086</v>
      </c>
      <c r="BT1268" s="235">
        <v>5</v>
      </c>
      <c r="BU1268" s="235" t="s">
        <v>7656</v>
      </c>
      <c r="BW1268" s="235">
        <v>13</v>
      </c>
      <c r="BY1268" s="338">
        <v>0.08</v>
      </c>
      <c r="BZ1268" s="290"/>
      <c r="CB1268" s="134" t="s">
        <v>8085</v>
      </c>
      <c r="CC1268" s="290"/>
      <c r="CD1268" s="290"/>
      <c r="CE1268" s="134" t="s">
        <v>8085</v>
      </c>
      <c r="CF1268" s="290"/>
      <c r="CO1268" s="134" t="s">
        <v>8085</v>
      </c>
      <c r="CP1268" s="290"/>
    </row>
    <row r="1269" spans="1:94" x14ac:dyDescent="0.25">
      <c r="A1269" s="134" t="s">
        <v>14</v>
      </c>
      <c r="B1269" s="134" t="s">
        <v>2147</v>
      </c>
      <c r="C1269" s="134" t="s">
        <v>8088</v>
      </c>
      <c r="D1269" s="26" t="s">
        <v>8088</v>
      </c>
      <c r="E1269" s="180" t="s">
        <v>7677</v>
      </c>
      <c r="F1269" s="201" t="s">
        <v>7678</v>
      </c>
      <c r="G1269" s="201" t="s">
        <v>7679</v>
      </c>
      <c r="H1269" s="340" t="s">
        <v>2152</v>
      </c>
      <c r="I1269" s="341"/>
      <c r="J1269" s="341"/>
      <c r="L1269" s="133" t="s">
        <v>7680</v>
      </c>
      <c r="M1269" s="220"/>
      <c r="N1269" s="133" t="s">
        <v>7682</v>
      </c>
      <c r="O1269" s="290"/>
      <c r="P1269" s="290">
        <v>20010816</v>
      </c>
      <c r="Q1269" s="133" t="s">
        <v>7683</v>
      </c>
      <c r="R1269" s="134" t="s">
        <v>14</v>
      </c>
      <c r="S1269" s="134" t="s">
        <v>8088</v>
      </c>
      <c r="X1269" s="134" t="s">
        <v>8088</v>
      </c>
      <c r="Y1269" s="216" t="s">
        <v>7677</v>
      </c>
      <c r="AJ1269" s="134">
        <v>300</v>
      </c>
      <c r="AK1269" s="235" t="s">
        <v>4717</v>
      </c>
      <c r="AL1269" s="133">
        <v>99</v>
      </c>
      <c r="AM1269" s="134" t="s">
        <v>2158</v>
      </c>
      <c r="AN1269" s="235">
        <v>99</v>
      </c>
      <c r="AO1269" s="134" t="s">
        <v>8088</v>
      </c>
      <c r="AP1269" s="216" t="s">
        <v>7677</v>
      </c>
      <c r="AQ1269" s="220"/>
      <c r="AU1269" s="134">
        <v>300</v>
      </c>
      <c r="AV1269" s="262" t="s">
        <v>3484</v>
      </c>
      <c r="AW1269" s="262">
        <v>13</v>
      </c>
      <c r="AX1269" s="133" t="s">
        <v>2160</v>
      </c>
      <c r="AY1269" s="235">
        <v>1</v>
      </c>
      <c r="AZ1269" s="134" t="s">
        <v>7677</v>
      </c>
      <c r="BA1269" s="133" t="s">
        <v>2161</v>
      </c>
      <c r="BB1269" s="235">
        <v>0</v>
      </c>
      <c r="BC1269" s="290" t="s">
        <v>7684</v>
      </c>
      <c r="BD1269" s="290"/>
      <c r="BE1269" s="290" t="s">
        <v>3484</v>
      </c>
      <c r="BF1269" s="290"/>
      <c r="BG1269" s="134" t="s">
        <v>8088</v>
      </c>
      <c r="BH1269" s="336" t="s">
        <v>8089</v>
      </c>
      <c r="BI1269" s="336" t="s">
        <v>8089</v>
      </c>
      <c r="BJ1269" s="290" t="s">
        <v>8090</v>
      </c>
      <c r="BK1269" s="290" t="s">
        <v>3484</v>
      </c>
      <c r="BL1269" s="134" t="s">
        <v>3487</v>
      </c>
      <c r="BO1269" s="290"/>
      <c r="BP1269" s="290"/>
      <c r="BQ1269" s="290"/>
      <c r="BR1269" s="134" t="s">
        <v>8088</v>
      </c>
      <c r="BS1269" s="262" t="s">
        <v>8089</v>
      </c>
      <c r="BT1269" s="235">
        <v>5</v>
      </c>
      <c r="BU1269" s="235" t="s">
        <v>7656</v>
      </c>
      <c r="BW1269" s="235">
        <v>8</v>
      </c>
      <c r="BY1269" s="338">
        <v>0.08</v>
      </c>
      <c r="BZ1269" s="290"/>
      <c r="CB1269" s="134" t="s">
        <v>8088</v>
      </c>
      <c r="CC1269" s="290"/>
      <c r="CD1269" s="290"/>
      <c r="CE1269" s="134" t="s">
        <v>8088</v>
      </c>
      <c r="CF1269" s="290"/>
      <c r="CO1269" s="134" t="s">
        <v>8088</v>
      </c>
      <c r="CP1269" s="290"/>
    </row>
    <row r="1270" spans="1:94" x14ac:dyDescent="0.25">
      <c r="A1270" s="134" t="s">
        <v>14</v>
      </c>
      <c r="B1270" s="134" t="s">
        <v>2147</v>
      </c>
      <c r="C1270" s="134" t="s">
        <v>8091</v>
      </c>
      <c r="D1270" s="26" t="s">
        <v>8091</v>
      </c>
      <c r="E1270" s="180" t="s">
        <v>7677</v>
      </c>
      <c r="F1270" s="201" t="s">
        <v>7678</v>
      </c>
      <c r="G1270" s="201" t="s">
        <v>7679</v>
      </c>
      <c r="H1270" s="340" t="s">
        <v>2152</v>
      </c>
      <c r="I1270" s="341"/>
      <c r="J1270" s="341"/>
      <c r="L1270" s="133" t="s">
        <v>7680</v>
      </c>
      <c r="M1270" s="220"/>
      <c r="N1270" s="133" t="s">
        <v>7682</v>
      </c>
      <c r="O1270" s="290"/>
      <c r="P1270" s="290">
        <v>20010816</v>
      </c>
      <c r="Q1270" s="133" t="s">
        <v>7683</v>
      </c>
      <c r="R1270" s="134" t="s">
        <v>14</v>
      </c>
      <c r="S1270" s="134" t="s">
        <v>8091</v>
      </c>
      <c r="X1270" s="134" t="s">
        <v>8091</v>
      </c>
      <c r="Y1270" s="216" t="s">
        <v>7677</v>
      </c>
      <c r="AJ1270" s="134">
        <v>300</v>
      </c>
      <c r="AK1270" s="235" t="s">
        <v>4717</v>
      </c>
      <c r="AL1270" s="133">
        <v>99</v>
      </c>
      <c r="AM1270" s="134" t="s">
        <v>2158</v>
      </c>
      <c r="AN1270" s="235">
        <v>99</v>
      </c>
      <c r="AO1270" s="134" t="s">
        <v>8091</v>
      </c>
      <c r="AP1270" s="216" t="s">
        <v>7677</v>
      </c>
      <c r="AQ1270" s="220"/>
      <c r="AU1270" s="134">
        <v>300</v>
      </c>
      <c r="AV1270" s="262" t="s">
        <v>3484</v>
      </c>
      <c r="AW1270" s="262">
        <v>13</v>
      </c>
      <c r="AX1270" s="133" t="s">
        <v>2160</v>
      </c>
      <c r="AY1270" s="235">
        <v>1</v>
      </c>
      <c r="AZ1270" s="134" t="s">
        <v>7677</v>
      </c>
      <c r="BA1270" s="133" t="s">
        <v>2161</v>
      </c>
      <c r="BB1270" s="235">
        <v>0</v>
      </c>
      <c r="BC1270" s="290" t="s">
        <v>7684</v>
      </c>
      <c r="BD1270" s="290"/>
      <c r="BE1270" s="290" t="s">
        <v>3484</v>
      </c>
      <c r="BF1270" s="290"/>
      <c r="BG1270" s="134" t="s">
        <v>8091</v>
      </c>
      <c r="BH1270" s="336" t="s">
        <v>8092</v>
      </c>
      <c r="BI1270" s="336" t="s">
        <v>8092</v>
      </c>
      <c r="BJ1270" s="290" t="s">
        <v>8084</v>
      </c>
      <c r="BK1270" s="290" t="s">
        <v>3484</v>
      </c>
      <c r="BL1270" s="134" t="s">
        <v>3487</v>
      </c>
      <c r="BO1270" s="290"/>
      <c r="BP1270" s="290"/>
      <c r="BQ1270" s="290"/>
      <c r="BR1270" s="134" t="s">
        <v>8091</v>
      </c>
      <c r="BS1270" s="262" t="s">
        <v>8092</v>
      </c>
      <c r="BT1270" s="235">
        <v>5</v>
      </c>
      <c r="BU1270" s="235" t="s">
        <v>7656</v>
      </c>
      <c r="BW1270" s="235">
        <v>11</v>
      </c>
      <c r="BY1270" s="338">
        <v>0.08</v>
      </c>
      <c r="BZ1270" s="290"/>
      <c r="CB1270" s="134" t="s">
        <v>8091</v>
      </c>
      <c r="CC1270" s="290"/>
      <c r="CD1270" s="290"/>
      <c r="CE1270" s="134" t="s">
        <v>8091</v>
      </c>
      <c r="CF1270" s="290"/>
      <c r="CO1270" s="134" t="s">
        <v>8091</v>
      </c>
      <c r="CP1270" s="290"/>
    </row>
    <row r="1271" spans="1:94" x14ac:dyDescent="0.25">
      <c r="A1271" s="134" t="s">
        <v>14</v>
      </c>
      <c r="B1271" s="134" t="s">
        <v>2147</v>
      </c>
      <c r="C1271" s="134" t="s">
        <v>8093</v>
      </c>
      <c r="D1271" s="26" t="s">
        <v>8093</v>
      </c>
      <c r="E1271" s="180" t="s">
        <v>7677</v>
      </c>
      <c r="F1271" s="201" t="s">
        <v>7678</v>
      </c>
      <c r="G1271" s="201" t="s">
        <v>7679</v>
      </c>
      <c r="H1271" s="340" t="s">
        <v>2152</v>
      </c>
      <c r="I1271" s="341"/>
      <c r="J1271" s="341"/>
      <c r="L1271" s="133" t="s">
        <v>7680</v>
      </c>
      <c r="M1271" s="220"/>
      <c r="N1271" s="133" t="s">
        <v>7682</v>
      </c>
      <c r="O1271" s="290"/>
      <c r="P1271" s="290">
        <v>20010816</v>
      </c>
      <c r="Q1271" s="133" t="s">
        <v>7683</v>
      </c>
      <c r="R1271" s="134" t="s">
        <v>14</v>
      </c>
      <c r="S1271" s="134" t="s">
        <v>8093</v>
      </c>
      <c r="X1271" s="134" t="s">
        <v>8093</v>
      </c>
      <c r="Y1271" s="216" t="s">
        <v>7677</v>
      </c>
      <c r="AJ1271" s="134">
        <v>300</v>
      </c>
      <c r="AK1271" s="235" t="s">
        <v>4717</v>
      </c>
      <c r="AL1271" s="133">
        <v>99</v>
      </c>
      <c r="AM1271" s="134" t="s">
        <v>2158</v>
      </c>
      <c r="AN1271" s="235">
        <v>99</v>
      </c>
      <c r="AO1271" s="134" t="s">
        <v>8093</v>
      </c>
      <c r="AP1271" s="216" t="s">
        <v>7677</v>
      </c>
      <c r="AQ1271" s="220"/>
      <c r="AU1271" s="134">
        <v>300</v>
      </c>
      <c r="AV1271" s="262" t="s">
        <v>3484</v>
      </c>
      <c r="AW1271" s="262">
        <v>13</v>
      </c>
      <c r="AX1271" s="133" t="s">
        <v>2160</v>
      </c>
      <c r="AY1271" s="235">
        <v>1</v>
      </c>
      <c r="AZ1271" s="134" t="s">
        <v>7677</v>
      </c>
      <c r="BA1271" s="133" t="s">
        <v>2161</v>
      </c>
      <c r="BB1271" s="235">
        <v>0</v>
      </c>
      <c r="BC1271" s="290" t="s">
        <v>7684</v>
      </c>
      <c r="BD1271" s="290"/>
      <c r="BE1271" s="290" t="s">
        <v>3484</v>
      </c>
      <c r="BF1271" s="290"/>
      <c r="BG1271" s="134" t="s">
        <v>8093</v>
      </c>
      <c r="BH1271" s="336" t="s">
        <v>8094</v>
      </c>
      <c r="BI1271" s="336" t="s">
        <v>8094</v>
      </c>
      <c r="BJ1271" s="290" t="s">
        <v>8095</v>
      </c>
      <c r="BK1271" s="290" t="s">
        <v>3484</v>
      </c>
      <c r="BL1271" s="134" t="s">
        <v>3487</v>
      </c>
      <c r="BO1271" s="290"/>
      <c r="BP1271" s="290"/>
      <c r="BQ1271" s="290"/>
      <c r="BR1271" s="134" t="s">
        <v>8093</v>
      </c>
      <c r="BS1271" s="262" t="s">
        <v>8094</v>
      </c>
      <c r="BT1271" s="235">
        <v>5</v>
      </c>
      <c r="BU1271" s="235" t="s">
        <v>7656</v>
      </c>
      <c r="BW1271" s="235">
        <v>8</v>
      </c>
      <c r="BY1271" s="338">
        <v>0.08</v>
      </c>
      <c r="BZ1271" s="290"/>
      <c r="CB1271" s="134" t="s">
        <v>8093</v>
      </c>
      <c r="CC1271" s="290"/>
      <c r="CD1271" s="290"/>
      <c r="CE1271" s="134" t="s">
        <v>8093</v>
      </c>
      <c r="CF1271" s="290"/>
      <c r="CO1271" s="134" t="s">
        <v>8093</v>
      </c>
      <c r="CP1271" s="290"/>
    </row>
    <row r="1272" spans="1:94" x14ac:dyDescent="0.25">
      <c r="A1272" s="134" t="s">
        <v>14</v>
      </c>
      <c r="B1272" s="134" t="s">
        <v>2147</v>
      </c>
      <c r="C1272" s="134" t="s">
        <v>8096</v>
      </c>
      <c r="D1272" s="26" t="s">
        <v>8096</v>
      </c>
      <c r="E1272" s="180" t="s">
        <v>7677</v>
      </c>
      <c r="F1272" s="201" t="s">
        <v>7678</v>
      </c>
      <c r="G1272" s="201" t="s">
        <v>7679</v>
      </c>
      <c r="H1272" s="340" t="s">
        <v>2152</v>
      </c>
      <c r="I1272" s="341"/>
      <c r="J1272" s="341"/>
      <c r="L1272" s="133" t="s">
        <v>7680</v>
      </c>
      <c r="M1272" s="220"/>
      <c r="N1272" s="133" t="s">
        <v>7682</v>
      </c>
      <c r="O1272" s="290"/>
      <c r="P1272" s="290">
        <v>20010816</v>
      </c>
      <c r="Q1272" s="133" t="s">
        <v>7683</v>
      </c>
      <c r="R1272" s="134" t="s">
        <v>14</v>
      </c>
      <c r="S1272" s="134" t="s">
        <v>8096</v>
      </c>
      <c r="X1272" s="134" t="s">
        <v>8096</v>
      </c>
      <c r="Y1272" s="216" t="s">
        <v>7677</v>
      </c>
      <c r="AJ1272" s="134">
        <v>300</v>
      </c>
      <c r="AK1272" s="235" t="s">
        <v>4717</v>
      </c>
      <c r="AL1272" s="133">
        <v>99</v>
      </c>
      <c r="AM1272" s="134" t="s">
        <v>2158</v>
      </c>
      <c r="AN1272" s="235">
        <v>99</v>
      </c>
      <c r="AO1272" s="134" t="s">
        <v>8096</v>
      </c>
      <c r="AP1272" s="216" t="s">
        <v>7677</v>
      </c>
      <c r="AQ1272" s="220"/>
      <c r="AU1272" s="134">
        <v>300</v>
      </c>
      <c r="AV1272" s="262" t="s">
        <v>3484</v>
      </c>
      <c r="AW1272" s="262">
        <v>13</v>
      </c>
      <c r="AX1272" s="133" t="s">
        <v>2160</v>
      </c>
      <c r="AY1272" s="235">
        <v>1</v>
      </c>
      <c r="AZ1272" s="134" t="s">
        <v>7677</v>
      </c>
      <c r="BA1272" s="133" t="s">
        <v>2161</v>
      </c>
      <c r="BB1272" s="235">
        <v>0</v>
      </c>
      <c r="BC1272" s="290" t="s">
        <v>7684</v>
      </c>
      <c r="BD1272" s="290"/>
      <c r="BE1272" s="290" t="s">
        <v>3484</v>
      </c>
      <c r="BF1272" s="290"/>
      <c r="BG1272" s="134" t="s">
        <v>8096</v>
      </c>
      <c r="BH1272" s="336" t="s">
        <v>8097</v>
      </c>
      <c r="BI1272" s="336" t="s">
        <v>8097</v>
      </c>
      <c r="BJ1272" s="290" t="s">
        <v>8098</v>
      </c>
      <c r="BK1272" s="290" t="s">
        <v>3484</v>
      </c>
      <c r="BL1272" s="134" t="s">
        <v>3487</v>
      </c>
      <c r="BO1272" s="290"/>
      <c r="BP1272" s="290"/>
      <c r="BQ1272" s="290"/>
      <c r="BR1272" s="134" t="s">
        <v>8096</v>
      </c>
      <c r="BS1272" s="262" t="s">
        <v>8097</v>
      </c>
      <c r="BT1272" s="235">
        <v>5</v>
      </c>
      <c r="BU1272" s="235" t="s">
        <v>7656</v>
      </c>
      <c r="BW1272" s="235">
        <v>8.5</v>
      </c>
      <c r="BY1272" s="338">
        <v>0.08</v>
      </c>
      <c r="BZ1272" s="290"/>
      <c r="CB1272" s="134" t="s">
        <v>8096</v>
      </c>
      <c r="CC1272" s="290"/>
      <c r="CD1272" s="290"/>
      <c r="CE1272" s="134" t="s">
        <v>8096</v>
      </c>
      <c r="CF1272" s="290"/>
      <c r="CO1272" s="134" t="s">
        <v>8096</v>
      </c>
      <c r="CP1272" s="290"/>
    </row>
    <row r="1273" spans="1:94" x14ac:dyDescent="0.25">
      <c r="A1273" s="134" t="s">
        <v>14</v>
      </c>
      <c r="B1273" s="134" t="s">
        <v>2147</v>
      </c>
      <c r="C1273" s="134" t="s">
        <v>8099</v>
      </c>
      <c r="D1273" s="26" t="s">
        <v>8099</v>
      </c>
      <c r="E1273" s="180" t="s">
        <v>7677</v>
      </c>
      <c r="F1273" s="201" t="s">
        <v>7678</v>
      </c>
      <c r="G1273" s="201" t="s">
        <v>7679</v>
      </c>
      <c r="H1273" s="340" t="s">
        <v>2152</v>
      </c>
      <c r="I1273" s="341"/>
      <c r="J1273" s="341"/>
      <c r="L1273" s="133" t="s">
        <v>7680</v>
      </c>
      <c r="M1273" s="220"/>
      <c r="N1273" s="133" t="s">
        <v>7682</v>
      </c>
      <c r="O1273" s="290"/>
      <c r="P1273" s="290">
        <v>20010816</v>
      </c>
      <c r="Q1273" s="133" t="s">
        <v>7683</v>
      </c>
      <c r="R1273" s="134" t="s">
        <v>14</v>
      </c>
      <c r="S1273" s="134" t="s">
        <v>8099</v>
      </c>
      <c r="X1273" s="134" t="s">
        <v>8099</v>
      </c>
      <c r="Y1273" s="216" t="s">
        <v>7677</v>
      </c>
      <c r="AJ1273" s="134">
        <v>300</v>
      </c>
      <c r="AK1273" s="235" t="s">
        <v>4717</v>
      </c>
      <c r="AL1273" s="133">
        <v>99</v>
      </c>
      <c r="AM1273" s="134" t="s">
        <v>2158</v>
      </c>
      <c r="AN1273" s="235">
        <v>99</v>
      </c>
      <c r="AO1273" s="134" t="s">
        <v>8099</v>
      </c>
      <c r="AP1273" s="216" t="s">
        <v>7677</v>
      </c>
      <c r="AQ1273" s="220"/>
      <c r="AU1273" s="134">
        <v>300</v>
      </c>
      <c r="AV1273" s="262" t="s">
        <v>3484</v>
      </c>
      <c r="AW1273" s="262">
        <v>13</v>
      </c>
      <c r="AX1273" s="133" t="s">
        <v>2160</v>
      </c>
      <c r="AY1273" s="235">
        <v>1</v>
      </c>
      <c r="AZ1273" s="134" t="s">
        <v>7677</v>
      </c>
      <c r="BA1273" s="133" t="s">
        <v>2161</v>
      </c>
      <c r="BB1273" s="235">
        <v>0</v>
      </c>
      <c r="BC1273" s="290" t="s">
        <v>7684</v>
      </c>
      <c r="BD1273" s="290"/>
      <c r="BE1273" s="290" t="s">
        <v>3484</v>
      </c>
      <c r="BF1273" s="290"/>
      <c r="BG1273" s="134" t="s">
        <v>8099</v>
      </c>
      <c r="BH1273" s="336" t="s">
        <v>8100</v>
      </c>
      <c r="BI1273" s="336" t="s">
        <v>8100</v>
      </c>
      <c r="BJ1273" s="290" t="s">
        <v>8090</v>
      </c>
      <c r="BK1273" s="290" t="s">
        <v>3484</v>
      </c>
      <c r="BL1273" s="134" t="s">
        <v>3487</v>
      </c>
      <c r="BO1273" s="290"/>
      <c r="BP1273" s="290"/>
      <c r="BQ1273" s="290"/>
      <c r="BR1273" s="134" t="s">
        <v>8099</v>
      </c>
      <c r="BS1273" s="262" t="s">
        <v>8100</v>
      </c>
      <c r="BT1273" s="235">
        <v>5</v>
      </c>
      <c r="BU1273" s="235" t="s">
        <v>7656</v>
      </c>
      <c r="BW1273" s="235">
        <v>9</v>
      </c>
      <c r="BY1273" s="338">
        <v>0.08</v>
      </c>
      <c r="BZ1273" s="290"/>
      <c r="CB1273" s="134" t="s">
        <v>8099</v>
      </c>
      <c r="CC1273" s="290"/>
      <c r="CD1273" s="290"/>
      <c r="CE1273" s="134" t="s">
        <v>8099</v>
      </c>
      <c r="CF1273" s="290"/>
      <c r="CO1273" s="134" t="s">
        <v>8099</v>
      </c>
      <c r="CP1273" s="290"/>
    </row>
    <row r="1274" spans="1:94" x14ac:dyDescent="0.25">
      <c r="A1274" s="134" t="s">
        <v>14</v>
      </c>
      <c r="B1274" s="134" t="s">
        <v>2147</v>
      </c>
      <c r="C1274" s="134" t="s">
        <v>8101</v>
      </c>
      <c r="D1274" s="26" t="s">
        <v>8101</v>
      </c>
      <c r="E1274" s="180" t="s">
        <v>7677</v>
      </c>
      <c r="F1274" s="201" t="s">
        <v>7678</v>
      </c>
      <c r="G1274" s="201" t="s">
        <v>7679</v>
      </c>
      <c r="H1274" s="340" t="s">
        <v>2152</v>
      </c>
      <c r="I1274" s="341"/>
      <c r="J1274" s="341"/>
      <c r="L1274" s="133" t="s">
        <v>7680</v>
      </c>
      <c r="M1274" s="220"/>
      <c r="N1274" s="133" t="s">
        <v>7682</v>
      </c>
      <c r="O1274" s="290"/>
      <c r="P1274" s="290">
        <v>20010816</v>
      </c>
      <c r="Q1274" s="133" t="s">
        <v>7683</v>
      </c>
      <c r="R1274" s="134" t="s">
        <v>14</v>
      </c>
      <c r="S1274" s="134" t="s">
        <v>8101</v>
      </c>
      <c r="X1274" s="134" t="s">
        <v>8101</v>
      </c>
      <c r="Y1274" s="216" t="s">
        <v>7677</v>
      </c>
      <c r="AJ1274" s="134">
        <v>300</v>
      </c>
      <c r="AK1274" s="235" t="s">
        <v>4717</v>
      </c>
      <c r="AL1274" s="133">
        <v>99</v>
      </c>
      <c r="AM1274" s="134" t="s">
        <v>2158</v>
      </c>
      <c r="AN1274" s="235">
        <v>99</v>
      </c>
      <c r="AO1274" s="134" t="s">
        <v>8101</v>
      </c>
      <c r="AP1274" s="216" t="s">
        <v>7677</v>
      </c>
      <c r="AQ1274" s="220"/>
      <c r="AU1274" s="134">
        <v>300</v>
      </c>
      <c r="AV1274" s="262" t="s">
        <v>3484</v>
      </c>
      <c r="AW1274" s="262">
        <v>13</v>
      </c>
      <c r="AX1274" s="133" t="s">
        <v>2160</v>
      </c>
      <c r="AY1274" s="235">
        <v>1</v>
      </c>
      <c r="AZ1274" s="134" t="s">
        <v>7677</v>
      </c>
      <c r="BA1274" s="133" t="s">
        <v>2161</v>
      </c>
      <c r="BB1274" s="235">
        <v>0</v>
      </c>
      <c r="BC1274" s="290" t="s">
        <v>7684</v>
      </c>
      <c r="BD1274" s="290"/>
      <c r="BE1274" s="290" t="s">
        <v>3484</v>
      </c>
      <c r="BF1274" s="290"/>
      <c r="BG1274" s="134" t="s">
        <v>8101</v>
      </c>
      <c r="BH1274" s="336" t="s">
        <v>8102</v>
      </c>
      <c r="BI1274" s="336" t="s">
        <v>8102</v>
      </c>
      <c r="BJ1274" s="290" t="s">
        <v>8103</v>
      </c>
      <c r="BK1274" s="290" t="s">
        <v>3484</v>
      </c>
      <c r="BL1274" s="134" t="s">
        <v>3487</v>
      </c>
      <c r="BO1274" s="290"/>
      <c r="BP1274" s="290"/>
      <c r="BQ1274" s="290"/>
      <c r="BR1274" s="134" t="s">
        <v>8101</v>
      </c>
      <c r="BS1274" s="262" t="s">
        <v>8102</v>
      </c>
      <c r="BT1274" s="235">
        <v>5</v>
      </c>
      <c r="BU1274" s="235" t="s">
        <v>7656</v>
      </c>
      <c r="BW1274" s="235">
        <v>5.5</v>
      </c>
      <c r="BY1274" s="338">
        <v>0.08</v>
      </c>
      <c r="BZ1274" s="290"/>
      <c r="CB1274" s="134" t="s">
        <v>8101</v>
      </c>
      <c r="CC1274" s="290"/>
      <c r="CD1274" s="290"/>
      <c r="CE1274" s="134" t="s">
        <v>8101</v>
      </c>
      <c r="CF1274" s="290"/>
      <c r="CO1274" s="134" t="s">
        <v>8101</v>
      </c>
      <c r="CP1274" s="290"/>
    </row>
    <row r="1275" spans="1:94" x14ac:dyDescent="0.25">
      <c r="A1275" s="134" t="s">
        <v>14</v>
      </c>
      <c r="B1275" s="134" t="s">
        <v>2147</v>
      </c>
      <c r="C1275" s="134" t="s">
        <v>8104</v>
      </c>
      <c r="D1275" s="26" t="s">
        <v>8104</v>
      </c>
      <c r="E1275" s="180" t="s">
        <v>7677</v>
      </c>
      <c r="F1275" s="201" t="s">
        <v>7678</v>
      </c>
      <c r="G1275" s="201" t="s">
        <v>7679</v>
      </c>
      <c r="H1275" s="340" t="s">
        <v>2152</v>
      </c>
      <c r="I1275" s="341"/>
      <c r="J1275" s="341"/>
      <c r="L1275" s="133" t="s">
        <v>7680</v>
      </c>
      <c r="M1275" s="220"/>
      <c r="N1275" s="133" t="s">
        <v>7682</v>
      </c>
      <c r="O1275" s="290"/>
      <c r="P1275" s="290">
        <v>20010816</v>
      </c>
      <c r="Q1275" s="133" t="s">
        <v>7683</v>
      </c>
      <c r="R1275" s="134" t="s">
        <v>14</v>
      </c>
      <c r="S1275" s="134" t="s">
        <v>8104</v>
      </c>
      <c r="X1275" s="134" t="s">
        <v>8104</v>
      </c>
      <c r="Y1275" s="216" t="s">
        <v>7677</v>
      </c>
      <c r="AJ1275" s="134">
        <v>300</v>
      </c>
      <c r="AK1275" s="235" t="s">
        <v>4717</v>
      </c>
      <c r="AL1275" s="133">
        <v>99</v>
      </c>
      <c r="AM1275" s="134" t="s">
        <v>2158</v>
      </c>
      <c r="AN1275" s="235">
        <v>99</v>
      </c>
      <c r="AO1275" s="134" t="s">
        <v>8104</v>
      </c>
      <c r="AP1275" s="216" t="s">
        <v>7677</v>
      </c>
      <c r="AQ1275" s="220"/>
      <c r="AU1275" s="134">
        <v>300</v>
      </c>
      <c r="AV1275" s="262" t="s">
        <v>3484</v>
      </c>
      <c r="AW1275" s="262">
        <v>13</v>
      </c>
      <c r="AX1275" s="133" t="s">
        <v>2160</v>
      </c>
      <c r="AY1275" s="235">
        <v>1</v>
      </c>
      <c r="AZ1275" s="134" t="s">
        <v>7677</v>
      </c>
      <c r="BA1275" s="133" t="s">
        <v>2161</v>
      </c>
      <c r="BB1275" s="235">
        <v>0</v>
      </c>
      <c r="BC1275" s="290" t="s">
        <v>7684</v>
      </c>
      <c r="BD1275" s="290"/>
      <c r="BE1275" s="290" t="s">
        <v>3484</v>
      </c>
      <c r="BF1275" s="290"/>
      <c r="BG1275" s="134" t="s">
        <v>8104</v>
      </c>
      <c r="BH1275" s="336" t="s">
        <v>8105</v>
      </c>
      <c r="BI1275" s="336" t="s">
        <v>8105</v>
      </c>
      <c r="BJ1275" s="290" t="s">
        <v>8106</v>
      </c>
      <c r="BK1275" s="290" t="s">
        <v>3484</v>
      </c>
      <c r="BL1275" s="134" t="s">
        <v>3487</v>
      </c>
      <c r="BO1275" s="290"/>
      <c r="BP1275" s="290"/>
      <c r="BQ1275" s="290"/>
      <c r="BR1275" s="134" t="s">
        <v>8104</v>
      </c>
      <c r="BS1275" s="262" t="s">
        <v>8105</v>
      </c>
      <c r="BT1275" s="235">
        <v>5</v>
      </c>
      <c r="BU1275" s="235" t="s">
        <v>7656</v>
      </c>
      <c r="BW1275" s="235">
        <v>4.5</v>
      </c>
      <c r="BY1275" s="338">
        <v>0.08</v>
      </c>
      <c r="BZ1275" s="290"/>
      <c r="CB1275" s="134" t="s">
        <v>8104</v>
      </c>
      <c r="CC1275" s="290"/>
      <c r="CD1275" s="290"/>
      <c r="CE1275" s="134" t="s">
        <v>8104</v>
      </c>
      <c r="CF1275" s="290"/>
      <c r="CO1275" s="134" t="s">
        <v>8104</v>
      </c>
      <c r="CP1275" s="290"/>
    </row>
    <row r="1276" spans="1:94" x14ac:dyDescent="0.25">
      <c r="A1276" s="134" t="s">
        <v>14</v>
      </c>
      <c r="B1276" s="134" t="s">
        <v>2147</v>
      </c>
      <c r="C1276" s="134" t="s">
        <v>8107</v>
      </c>
      <c r="D1276" s="26" t="s">
        <v>8107</v>
      </c>
      <c r="E1276" s="180" t="s">
        <v>7677</v>
      </c>
      <c r="F1276" s="201" t="s">
        <v>7678</v>
      </c>
      <c r="G1276" s="201" t="s">
        <v>7679</v>
      </c>
      <c r="H1276" s="340" t="s">
        <v>2152</v>
      </c>
      <c r="I1276" s="341"/>
      <c r="J1276" s="341"/>
      <c r="L1276" s="133" t="s">
        <v>7680</v>
      </c>
      <c r="M1276" s="220"/>
      <c r="N1276" s="133" t="s">
        <v>7682</v>
      </c>
      <c r="O1276" s="290"/>
      <c r="P1276" s="290">
        <v>20010816</v>
      </c>
      <c r="Q1276" s="133" t="s">
        <v>7683</v>
      </c>
      <c r="R1276" s="134" t="s">
        <v>14</v>
      </c>
      <c r="S1276" s="134" t="s">
        <v>8107</v>
      </c>
      <c r="X1276" s="134" t="s">
        <v>8107</v>
      </c>
      <c r="Y1276" s="216" t="s">
        <v>7677</v>
      </c>
      <c r="AJ1276" s="134">
        <v>300</v>
      </c>
      <c r="AK1276" s="235" t="s">
        <v>4717</v>
      </c>
      <c r="AL1276" s="133">
        <v>99</v>
      </c>
      <c r="AM1276" s="134" t="s">
        <v>2158</v>
      </c>
      <c r="AN1276" s="235">
        <v>99</v>
      </c>
      <c r="AO1276" s="134" t="s">
        <v>8107</v>
      </c>
      <c r="AP1276" s="216" t="s">
        <v>7677</v>
      </c>
      <c r="AQ1276" s="220"/>
      <c r="AU1276" s="134">
        <v>300</v>
      </c>
      <c r="AV1276" s="262" t="s">
        <v>3484</v>
      </c>
      <c r="AW1276" s="262">
        <v>13</v>
      </c>
      <c r="AX1276" s="133" t="s">
        <v>2160</v>
      </c>
      <c r="AY1276" s="235">
        <v>1</v>
      </c>
      <c r="AZ1276" s="134" t="s">
        <v>7677</v>
      </c>
      <c r="BA1276" s="133" t="s">
        <v>2161</v>
      </c>
      <c r="BB1276" s="235">
        <v>0</v>
      </c>
      <c r="BC1276" s="290" t="s">
        <v>7684</v>
      </c>
      <c r="BD1276" s="290"/>
      <c r="BE1276" s="290" t="s">
        <v>3484</v>
      </c>
      <c r="BF1276" s="290"/>
      <c r="BG1276" s="134" t="s">
        <v>8107</v>
      </c>
      <c r="BH1276" s="336" t="s">
        <v>8108</v>
      </c>
      <c r="BI1276" s="336" t="s">
        <v>8108</v>
      </c>
      <c r="BJ1276" s="290" t="s">
        <v>8109</v>
      </c>
      <c r="BK1276" s="290" t="s">
        <v>3484</v>
      </c>
      <c r="BL1276" s="134" t="s">
        <v>3487</v>
      </c>
      <c r="BO1276" s="290"/>
      <c r="BP1276" s="290"/>
      <c r="BQ1276" s="290"/>
      <c r="BR1276" s="134" t="s">
        <v>8107</v>
      </c>
      <c r="BS1276" s="262" t="s">
        <v>8108</v>
      </c>
      <c r="BT1276" s="235">
        <v>5</v>
      </c>
      <c r="BU1276" s="235" t="s">
        <v>7656</v>
      </c>
      <c r="BW1276" s="235">
        <v>13.5</v>
      </c>
      <c r="BY1276" s="338">
        <v>0.08</v>
      </c>
      <c r="BZ1276" s="290"/>
      <c r="CB1276" s="134" t="s">
        <v>8107</v>
      </c>
      <c r="CC1276" s="290"/>
      <c r="CD1276" s="290"/>
      <c r="CE1276" s="134" t="s">
        <v>8107</v>
      </c>
      <c r="CF1276" s="290"/>
      <c r="CO1276" s="134" t="s">
        <v>8107</v>
      </c>
      <c r="CP1276" s="290"/>
    </row>
    <row r="1277" spans="1:94" x14ac:dyDescent="0.25">
      <c r="A1277" s="134" t="s">
        <v>14</v>
      </c>
      <c r="B1277" s="134" t="s">
        <v>2147</v>
      </c>
      <c r="C1277" s="134" t="s">
        <v>8110</v>
      </c>
      <c r="D1277" s="26" t="s">
        <v>8110</v>
      </c>
      <c r="E1277" s="180" t="s">
        <v>7677</v>
      </c>
      <c r="F1277" s="201" t="s">
        <v>7678</v>
      </c>
      <c r="G1277" s="201" t="s">
        <v>7679</v>
      </c>
      <c r="H1277" s="226" t="s">
        <v>2152</v>
      </c>
      <c r="L1277" s="133" t="s">
        <v>7680</v>
      </c>
      <c r="M1277" s="133" t="s">
        <v>8111</v>
      </c>
      <c r="N1277" s="133" t="s">
        <v>7682</v>
      </c>
      <c r="P1277" s="134">
        <v>20010816</v>
      </c>
      <c r="Q1277" s="133" t="s">
        <v>7683</v>
      </c>
      <c r="R1277" s="134" t="s">
        <v>14</v>
      </c>
      <c r="S1277" s="134" t="s">
        <v>8110</v>
      </c>
      <c r="X1277" s="134" t="s">
        <v>8110</v>
      </c>
      <c r="Y1277" s="216" t="s">
        <v>7677</v>
      </c>
      <c r="AJ1277" s="134">
        <v>400</v>
      </c>
      <c r="AK1277" s="235" t="s">
        <v>2157</v>
      </c>
      <c r="AL1277" s="133">
        <v>99</v>
      </c>
      <c r="AM1277" s="134" t="s">
        <v>2158</v>
      </c>
      <c r="AN1277" s="235">
        <v>99</v>
      </c>
      <c r="AO1277" s="134" t="s">
        <v>8110</v>
      </c>
      <c r="AP1277" s="216" t="s">
        <v>7677</v>
      </c>
      <c r="AQ1277" s="133" t="s">
        <v>8111</v>
      </c>
      <c r="AU1277" s="134">
        <v>400</v>
      </c>
      <c r="AV1277" s="235" t="s">
        <v>7684</v>
      </c>
      <c r="AW1277" s="235">
        <v>13</v>
      </c>
      <c r="AX1277" s="133" t="s">
        <v>2160</v>
      </c>
      <c r="AY1277" s="235">
        <v>1</v>
      </c>
      <c r="AZ1277" s="134" t="s">
        <v>7677</v>
      </c>
      <c r="BA1277" s="133" t="s">
        <v>2161</v>
      </c>
      <c r="BB1277" s="235">
        <v>0</v>
      </c>
      <c r="BC1277" s="134" t="s">
        <v>7684</v>
      </c>
      <c r="BE1277" s="134" t="s">
        <v>7684</v>
      </c>
      <c r="BF1277" s="134" t="s">
        <v>8112</v>
      </c>
      <c r="BG1277" s="134" t="s">
        <v>8110</v>
      </c>
      <c r="BH1277" s="329" t="s">
        <v>8113</v>
      </c>
      <c r="BI1277" s="329" t="s">
        <v>8113</v>
      </c>
      <c r="BK1277" s="134" t="s">
        <v>7684</v>
      </c>
      <c r="BP1277" s="134" t="s">
        <v>8111</v>
      </c>
      <c r="BQ1277" s="134" t="s">
        <v>8111</v>
      </c>
      <c r="BR1277" s="134" t="s">
        <v>8110</v>
      </c>
      <c r="BS1277" s="235" t="s">
        <v>8113</v>
      </c>
      <c r="BT1277" s="235">
        <v>5</v>
      </c>
      <c r="BU1277" s="235" t="s">
        <v>7656</v>
      </c>
      <c r="BW1277" s="235">
        <v>2</v>
      </c>
      <c r="BY1277" s="338">
        <v>0.08</v>
      </c>
      <c r="BZ1277" s="134" t="s">
        <v>8112</v>
      </c>
      <c r="CB1277" s="134" t="s">
        <v>8110</v>
      </c>
      <c r="CC1277" s="134" t="s">
        <v>8111</v>
      </c>
      <c r="CE1277" s="134" t="s">
        <v>8110</v>
      </c>
      <c r="CF1277" s="134" t="s">
        <v>8112</v>
      </c>
      <c r="CO1277" s="134" t="s">
        <v>8110</v>
      </c>
      <c r="CP1277" s="134" t="s">
        <v>8112</v>
      </c>
    </row>
    <row r="1278" spans="1:94" x14ac:dyDescent="0.25">
      <c r="A1278" s="134" t="s">
        <v>14</v>
      </c>
      <c r="B1278" s="134" t="s">
        <v>2147</v>
      </c>
      <c r="C1278" s="134" t="s">
        <v>8114</v>
      </c>
      <c r="D1278" s="26" t="s">
        <v>8114</v>
      </c>
      <c r="E1278" s="180" t="s">
        <v>7677</v>
      </c>
      <c r="F1278" s="201" t="s">
        <v>7678</v>
      </c>
      <c r="G1278" s="201" t="s">
        <v>7679</v>
      </c>
      <c r="H1278" s="226" t="s">
        <v>2152</v>
      </c>
      <c r="L1278" s="133" t="s">
        <v>7680</v>
      </c>
      <c r="M1278" s="133" t="s">
        <v>8115</v>
      </c>
      <c r="N1278" s="133" t="s">
        <v>7682</v>
      </c>
      <c r="P1278" s="134">
        <v>20010816</v>
      </c>
      <c r="Q1278" s="133" t="s">
        <v>7683</v>
      </c>
      <c r="R1278" s="134" t="s">
        <v>14</v>
      </c>
      <c r="S1278" s="134" t="s">
        <v>8114</v>
      </c>
      <c r="X1278" s="134" t="s">
        <v>8114</v>
      </c>
      <c r="Y1278" s="216" t="s">
        <v>7677</v>
      </c>
      <c r="AJ1278" s="134">
        <v>400</v>
      </c>
      <c r="AK1278" s="235" t="s">
        <v>2157</v>
      </c>
      <c r="AL1278" s="133">
        <v>99</v>
      </c>
      <c r="AM1278" s="134" t="s">
        <v>2158</v>
      </c>
      <c r="AN1278" s="235">
        <v>99</v>
      </c>
      <c r="AO1278" s="134" t="s">
        <v>8114</v>
      </c>
      <c r="AP1278" s="216" t="s">
        <v>7677</v>
      </c>
      <c r="AQ1278" s="133" t="s">
        <v>8115</v>
      </c>
      <c r="AU1278" s="134">
        <v>400</v>
      </c>
      <c r="AV1278" s="235" t="s">
        <v>7684</v>
      </c>
      <c r="AW1278" s="235">
        <v>13</v>
      </c>
      <c r="AX1278" s="133" t="s">
        <v>2160</v>
      </c>
      <c r="AY1278" s="235">
        <v>1</v>
      </c>
      <c r="AZ1278" s="134" t="s">
        <v>7677</v>
      </c>
      <c r="BA1278" s="133" t="s">
        <v>2161</v>
      </c>
      <c r="BB1278" s="235">
        <v>0</v>
      </c>
      <c r="BC1278" s="134" t="s">
        <v>7684</v>
      </c>
      <c r="BE1278" s="134" t="s">
        <v>7684</v>
      </c>
      <c r="BF1278" s="134" t="s">
        <v>8116</v>
      </c>
      <c r="BG1278" s="134" t="s">
        <v>8114</v>
      </c>
      <c r="BH1278" s="329" t="s">
        <v>8117</v>
      </c>
      <c r="BI1278" s="329" t="s">
        <v>8117</v>
      </c>
      <c r="BK1278" s="134" t="s">
        <v>7684</v>
      </c>
      <c r="BP1278" s="134" t="s">
        <v>8115</v>
      </c>
      <c r="BQ1278" s="134" t="s">
        <v>8115</v>
      </c>
      <c r="BR1278" s="134" t="s">
        <v>8114</v>
      </c>
      <c r="BS1278" s="235" t="s">
        <v>8117</v>
      </c>
      <c r="BT1278" s="235">
        <v>5</v>
      </c>
      <c r="BU1278" s="235" t="s">
        <v>7656</v>
      </c>
      <c r="BW1278" s="235">
        <v>2</v>
      </c>
      <c r="BY1278" s="338">
        <v>0.08</v>
      </c>
      <c r="BZ1278" s="134" t="s">
        <v>8116</v>
      </c>
      <c r="CB1278" s="134" t="s">
        <v>8114</v>
      </c>
      <c r="CC1278" s="134" t="s">
        <v>8115</v>
      </c>
      <c r="CE1278" s="134" t="s">
        <v>8114</v>
      </c>
      <c r="CF1278" s="134" t="s">
        <v>8116</v>
      </c>
      <c r="CO1278" s="134" t="s">
        <v>8114</v>
      </c>
      <c r="CP1278" s="134" t="s">
        <v>8116</v>
      </c>
    </row>
    <row r="1279" spans="1:94" x14ac:dyDescent="0.25">
      <c r="A1279" s="134" t="s">
        <v>14</v>
      </c>
      <c r="B1279" s="134" t="s">
        <v>2147</v>
      </c>
      <c r="C1279" s="134" t="s">
        <v>8118</v>
      </c>
      <c r="D1279" s="26" t="s">
        <v>8118</v>
      </c>
      <c r="E1279" s="180" t="s">
        <v>7677</v>
      </c>
      <c r="F1279" s="201" t="s">
        <v>7678</v>
      </c>
      <c r="G1279" s="201" t="s">
        <v>7679</v>
      </c>
      <c r="H1279" s="226" t="s">
        <v>2152</v>
      </c>
      <c r="L1279" s="133" t="s">
        <v>7680</v>
      </c>
      <c r="M1279" s="133" t="s">
        <v>8119</v>
      </c>
      <c r="N1279" s="133" t="s">
        <v>7682</v>
      </c>
      <c r="P1279" s="134">
        <v>20010816</v>
      </c>
      <c r="Q1279" s="133" t="s">
        <v>7683</v>
      </c>
      <c r="R1279" s="134" t="s">
        <v>14</v>
      </c>
      <c r="S1279" s="134" t="s">
        <v>8118</v>
      </c>
      <c r="X1279" s="134" t="s">
        <v>8118</v>
      </c>
      <c r="Y1279" s="216" t="s">
        <v>7677</v>
      </c>
      <c r="AJ1279" s="134">
        <v>400</v>
      </c>
      <c r="AK1279" s="235" t="s">
        <v>2157</v>
      </c>
      <c r="AL1279" s="133">
        <v>99</v>
      </c>
      <c r="AM1279" s="134" t="s">
        <v>2158</v>
      </c>
      <c r="AN1279" s="235">
        <v>99</v>
      </c>
      <c r="AO1279" s="134" t="s">
        <v>8118</v>
      </c>
      <c r="AP1279" s="216" t="s">
        <v>7677</v>
      </c>
      <c r="AQ1279" s="133" t="s">
        <v>8119</v>
      </c>
      <c r="AU1279" s="134">
        <v>400</v>
      </c>
      <c r="AV1279" s="235" t="s">
        <v>7684</v>
      </c>
      <c r="AW1279" s="235">
        <v>13</v>
      </c>
      <c r="AX1279" s="133" t="s">
        <v>2160</v>
      </c>
      <c r="AY1279" s="235">
        <v>1</v>
      </c>
      <c r="AZ1279" s="134" t="s">
        <v>7677</v>
      </c>
      <c r="BA1279" s="133" t="s">
        <v>2161</v>
      </c>
      <c r="BB1279" s="235">
        <v>0</v>
      </c>
      <c r="BC1279" s="134" t="s">
        <v>7684</v>
      </c>
      <c r="BE1279" s="134" t="s">
        <v>7684</v>
      </c>
      <c r="BF1279" s="134" t="s">
        <v>8120</v>
      </c>
      <c r="BG1279" s="134" t="s">
        <v>8118</v>
      </c>
      <c r="BH1279" s="329" t="s">
        <v>8121</v>
      </c>
      <c r="BI1279" s="329" t="s">
        <v>8121</v>
      </c>
      <c r="BK1279" s="134" t="s">
        <v>7684</v>
      </c>
      <c r="BP1279" s="134" t="s">
        <v>8119</v>
      </c>
      <c r="BQ1279" s="134" t="s">
        <v>8119</v>
      </c>
      <c r="BR1279" s="134" t="s">
        <v>8118</v>
      </c>
      <c r="BS1279" s="235" t="s">
        <v>8121</v>
      </c>
      <c r="BT1279" s="235">
        <v>5</v>
      </c>
      <c r="BU1279" s="235" t="s">
        <v>7656</v>
      </c>
      <c r="BW1279" s="235">
        <v>3</v>
      </c>
      <c r="BY1279" s="338">
        <v>0.08</v>
      </c>
      <c r="BZ1279" s="134" t="s">
        <v>8120</v>
      </c>
      <c r="CB1279" s="134" t="s">
        <v>8118</v>
      </c>
      <c r="CC1279" s="134" t="s">
        <v>8119</v>
      </c>
      <c r="CE1279" s="134" t="s">
        <v>8118</v>
      </c>
      <c r="CF1279" s="134" t="s">
        <v>8120</v>
      </c>
      <c r="CO1279" s="134" t="s">
        <v>8118</v>
      </c>
      <c r="CP1279" s="134" t="s">
        <v>8120</v>
      </c>
    </row>
    <row r="1280" spans="1:94" x14ac:dyDescent="0.25">
      <c r="A1280" s="134" t="s">
        <v>14</v>
      </c>
      <c r="B1280" s="134" t="s">
        <v>2147</v>
      </c>
      <c r="C1280" s="134" t="s">
        <v>8122</v>
      </c>
      <c r="D1280" s="26" t="s">
        <v>8122</v>
      </c>
      <c r="E1280" s="180" t="s">
        <v>7677</v>
      </c>
      <c r="F1280" s="201" t="s">
        <v>7678</v>
      </c>
      <c r="G1280" s="201" t="s">
        <v>7679</v>
      </c>
      <c r="H1280" s="226" t="s">
        <v>2152</v>
      </c>
      <c r="L1280" s="133" t="s">
        <v>7680</v>
      </c>
      <c r="M1280" s="133" t="s">
        <v>8123</v>
      </c>
      <c r="N1280" s="133" t="s">
        <v>7682</v>
      </c>
      <c r="P1280" s="134">
        <v>20010816</v>
      </c>
      <c r="Q1280" s="133" t="s">
        <v>7683</v>
      </c>
      <c r="R1280" s="134" t="s">
        <v>14</v>
      </c>
      <c r="S1280" s="134" t="s">
        <v>8122</v>
      </c>
      <c r="X1280" s="134" t="s">
        <v>8122</v>
      </c>
      <c r="Y1280" s="216" t="s">
        <v>7677</v>
      </c>
      <c r="AJ1280" s="134">
        <v>400</v>
      </c>
      <c r="AK1280" s="235" t="s">
        <v>2157</v>
      </c>
      <c r="AL1280" s="133">
        <v>99</v>
      </c>
      <c r="AM1280" s="134" t="s">
        <v>2158</v>
      </c>
      <c r="AN1280" s="235">
        <v>99</v>
      </c>
      <c r="AO1280" s="134" t="s">
        <v>8122</v>
      </c>
      <c r="AP1280" s="216" t="s">
        <v>7677</v>
      </c>
      <c r="AQ1280" s="133" t="s">
        <v>8123</v>
      </c>
      <c r="AU1280" s="134">
        <v>400</v>
      </c>
      <c r="AV1280" s="235" t="s">
        <v>7684</v>
      </c>
      <c r="AW1280" s="235">
        <v>13</v>
      </c>
      <c r="AX1280" s="133" t="s">
        <v>2160</v>
      </c>
      <c r="AY1280" s="235">
        <v>1</v>
      </c>
      <c r="AZ1280" s="134" t="s">
        <v>7677</v>
      </c>
      <c r="BA1280" s="133" t="s">
        <v>2161</v>
      </c>
      <c r="BB1280" s="235">
        <v>0</v>
      </c>
      <c r="BC1280" s="134" t="s">
        <v>7684</v>
      </c>
      <c r="BE1280" s="134" t="s">
        <v>7684</v>
      </c>
      <c r="BF1280" s="134" t="s">
        <v>8124</v>
      </c>
      <c r="BG1280" s="134" t="s">
        <v>8122</v>
      </c>
      <c r="BH1280" s="329" t="s">
        <v>8125</v>
      </c>
      <c r="BI1280" s="329" t="s">
        <v>8125</v>
      </c>
      <c r="BK1280" s="134" t="s">
        <v>7684</v>
      </c>
      <c r="BP1280" s="134" t="s">
        <v>8123</v>
      </c>
      <c r="BQ1280" s="134" t="s">
        <v>8123</v>
      </c>
      <c r="BR1280" s="134" t="s">
        <v>8122</v>
      </c>
      <c r="BS1280" s="235" t="s">
        <v>8125</v>
      </c>
      <c r="BT1280" s="235">
        <v>5</v>
      </c>
      <c r="BU1280" s="235" t="s">
        <v>7656</v>
      </c>
      <c r="BW1280" s="235">
        <v>4.5</v>
      </c>
      <c r="BY1280" s="338">
        <v>0.08</v>
      </c>
      <c r="BZ1280" s="134" t="s">
        <v>8124</v>
      </c>
      <c r="CB1280" s="134" t="s">
        <v>8122</v>
      </c>
      <c r="CC1280" s="134" t="s">
        <v>8123</v>
      </c>
      <c r="CE1280" s="134" t="s">
        <v>8122</v>
      </c>
      <c r="CF1280" s="134" t="s">
        <v>8124</v>
      </c>
      <c r="CO1280" s="134" t="s">
        <v>8122</v>
      </c>
      <c r="CP1280" s="134" t="s">
        <v>8124</v>
      </c>
    </row>
    <row r="1281" spans="1:94" x14ac:dyDescent="0.25">
      <c r="A1281" s="134" t="s">
        <v>14</v>
      </c>
      <c r="B1281" s="134" t="s">
        <v>2147</v>
      </c>
      <c r="C1281" s="134" t="s">
        <v>8126</v>
      </c>
      <c r="D1281" s="26" t="s">
        <v>8126</v>
      </c>
      <c r="E1281" s="180" t="s">
        <v>7677</v>
      </c>
      <c r="F1281" s="201" t="s">
        <v>7678</v>
      </c>
      <c r="G1281" s="201" t="s">
        <v>7679</v>
      </c>
      <c r="H1281" s="226" t="s">
        <v>2152</v>
      </c>
      <c r="L1281" s="133" t="s">
        <v>7680</v>
      </c>
      <c r="M1281" s="133" t="s">
        <v>8127</v>
      </c>
      <c r="N1281" s="133" t="s">
        <v>7682</v>
      </c>
      <c r="P1281" s="134">
        <v>20010816</v>
      </c>
      <c r="Q1281" s="133" t="s">
        <v>7683</v>
      </c>
      <c r="R1281" s="134" t="s">
        <v>14</v>
      </c>
      <c r="S1281" s="134" t="s">
        <v>8126</v>
      </c>
      <c r="X1281" s="134" t="s">
        <v>8126</v>
      </c>
      <c r="Y1281" s="216" t="s">
        <v>7677</v>
      </c>
      <c r="AB1281" s="134" t="str">
        <f t="shared" ref="AB1281:AB1292" si="70">+LEFT(AE1281,2)</f>
        <v/>
      </c>
      <c r="AC1281" s="134" t="str">
        <f t="shared" ref="AC1281:AC1292" si="71">+MID(AE1281,3,2)</f>
        <v/>
      </c>
      <c r="AD1281" s="134" t="str">
        <f t="shared" ref="AD1281:AD1292" si="72">+MID(AE1281,5,2)</f>
        <v/>
      </c>
      <c r="AF1281" s="134" t="str">
        <f t="shared" ref="AF1281:AF1292" si="73">+MID(AI1281,2,2)</f>
        <v/>
      </c>
      <c r="AG1281" s="134" t="str">
        <f t="shared" ref="AG1281:AG1292" si="74">+MID(AI1281,4,2)</f>
        <v/>
      </c>
      <c r="AH1281" s="134" t="str">
        <f t="shared" ref="AH1281:AH1292" si="75">+MID(AI1281,6,2)</f>
        <v/>
      </c>
      <c r="AJ1281" s="134">
        <v>400</v>
      </c>
      <c r="AK1281" s="235" t="s">
        <v>2157</v>
      </c>
      <c r="AL1281" s="133">
        <v>99</v>
      </c>
      <c r="AM1281" s="134" t="s">
        <v>2158</v>
      </c>
      <c r="AN1281" s="235">
        <v>99</v>
      </c>
      <c r="AO1281" s="134" t="s">
        <v>8126</v>
      </c>
      <c r="AP1281" s="216" t="s">
        <v>7677</v>
      </c>
      <c r="AQ1281" s="133" t="s">
        <v>8127</v>
      </c>
      <c r="AU1281" s="134">
        <v>400</v>
      </c>
      <c r="AV1281" s="235" t="s">
        <v>7684</v>
      </c>
      <c r="AW1281" s="235">
        <v>13</v>
      </c>
      <c r="AX1281" s="133" t="s">
        <v>2160</v>
      </c>
      <c r="AY1281" s="235">
        <v>1</v>
      </c>
      <c r="AZ1281" s="134" t="s">
        <v>7677</v>
      </c>
      <c r="BA1281" s="133" t="s">
        <v>2161</v>
      </c>
      <c r="BB1281" s="235">
        <v>0</v>
      </c>
      <c r="BC1281" s="134" t="s">
        <v>7684</v>
      </c>
      <c r="BE1281" s="134" t="s">
        <v>7684</v>
      </c>
      <c r="BF1281" s="134" t="s">
        <v>8128</v>
      </c>
      <c r="BG1281" s="134" t="s">
        <v>8126</v>
      </c>
      <c r="BH1281" s="329" t="s">
        <v>8129</v>
      </c>
      <c r="BI1281" s="329" t="s">
        <v>8129</v>
      </c>
      <c r="BK1281" s="134" t="s">
        <v>7684</v>
      </c>
      <c r="BP1281" s="134" t="s">
        <v>8127</v>
      </c>
      <c r="BQ1281" s="134" t="s">
        <v>8127</v>
      </c>
      <c r="BR1281" s="134" t="s">
        <v>8126</v>
      </c>
      <c r="BS1281" s="235" t="s">
        <v>8129</v>
      </c>
      <c r="BT1281" s="235">
        <v>5</v>
      </c>
      <c r="BU1281" s="235" t="s">
        <v>7656</v>
      </c>
      <c r="BW1281" s="235">
        <v>3</v>
      </c>
      <c r="BY1281" s="338">
        <v>0.08</v>
      </c>
      <c r="BZ1281" s="134" t="s">
        <v>8128</v>
      </c>
      <c r="CB1281" s="134" t="s">
        <v>8126</v>
      </c>
      <c r="CC1281" s="134" t="s">
        <v>8127</v>
      </c>
      <c r="CE1281" s="134" t="s">
        <v>8126</v>
      </c>
      <c r="CF1281" s="134" t="s">
        <v>8128</v>
      </c>
      <c r="CO1281" s="134" t="s">
        <v>8126</v>
      </c>
      <c r="CP1281" s="134" t="s">
        <v>8128</v>
      </c>
    </row>
    <row r="1282" spans="1:94" x14ac:dyDescent="0.25">
      <c r="A1282" s="134" t="s">
        <v>14</v>
      </c>
      <c r="B1282" s="134" t="s">
        <v>2147</v>
      </c>
      <c r="C1282" s="134" t="s">
        <v>8130</v>
      </c>
      <c r="D1282" s="26" t="s">
        <v>8130</v>
      </c>
      <c r="E1282" s="180" t="s">
        <v>7677</v>
      </c>
      <c r="F1282" s="201" t="s">
        <v>7678</v>
      </c>
      <c r="G1282" s="201" t="s">
        <v>7679</v>
      </c>
      <c r="H1282" s="226" t="s">
        <v>2152</v>
      </c>
      <c r="L1282" s="133" t="s">
        <v>7680</v>
      </c>
      <c r="M1282" s="133" t="s">
        <v>8131</v>
      </c>
      <c r="N1282" s="133" t="s">
        <v>7682</v>
      </c>
      <c r="P1282" s="134">
        <v>20010816</v>
      </c>
      <c r="Q1282" s="133" t="s">
        <v>7683</v>
      </c>
      <c r="R1282" s="134" t="s">
        <v>14</v>
      </c>
      <c r="S1282" s="134" t="s">
        <v>8130</v>
      </c>
      <c r="X1282" s="134" t="s">
        <v>8130</v>
      </c>
      <c r="Y1282" s="216" t="s">
        <v>7677</v>
      </c>
      <c r="AB1282" s="134" t="str">
        <f t="shared" si="70"/>
        <v/>
      </c>
      <c r="AC1282" s="134" t="str">
        <f t="shared" si="71"/>
        <v/>
      </c>
      <c r="AD1282" s="134" t="str">
        <f t="shared" si="72"/>
        <v/>
      </c>
      <c r="AF1282" s="134" t="str">
        <f t="shared" si="73"/>
        <v/>
      </c>
      <c r="AG1282" s="134" t="str">
        <f t="shared" si="74"/>
        <v/>
      </c>
      <c r="AH1282" s="134" t="str">
        <f t="shared" si="75"/>
        <v/>
      </c>
      <c r="AJ1282" s="134">
        <v>400</v>
      </c>
      <c r="AK1282" s="235" t="s">
        <v>2157</v>
      </c>
      <c r="AL1282" s="133">
        <v>99</v>
      </c>
      <c r="AM1282" s="134" t="s">
        <v>2158</v>
      </c>
      <c r="AN1282" s="235">
        <v>99</v>
      </c>
      <c r="AO1282" s="134" t="s">
        <v>8130</v>
      </c>
      <c r="AP1282" s="216" t="s">
        <v>7677</v>
      </c>
      <c r="AQ1282" s="133" t="s">
        <v>8131</v>
      </c>
      <c r="AU1282" s="134">
        <v>400</v>
      </c>
      <c r="AV1282" s="235" t="s">
        <v>7684</v>
      </c>
      <c r="AW1282" s="235">
        <v>13</v>
      </c>
      <c r="AX1282" s="133" t="s">
        <v>2160</v>
      </c>
      <c r="AY1282" s="235">
        <v>1</v>
      </c>
      <c r="AZ1282" s="134" t="s">
        <v>7677</v>
      </c>
      <c r="BA1282" s="133" t="s">
        <v>2161</v>
      </c>
      <c r="BB1282" s="235">
        <v>0</v>
      </c>
      <c r="BC1282" s="134" t="s">
        <v>7684</v>
      </c>
      <c r="BE1282" s="134" t="s">
        <v>7684</v>
      </c>
      <c r="BF1282" s="134" t="s">
        <v>8132</v>
      </c>
      <c r="BG1282" s="134" t="s">
        <v>8130</v>
      </c>
      <c r="BH1282" s="329" t="s">
        <v>8133</v>
      </c>
      <c r="BI1282" s="329" t="s">
        <v>8133</v>
      </c>
      <c r="BK1282" s="134" t="s">
        <v>7684</v>
      </c>
      <c r="BP1282" s="134" t="s">
        <v>8131</v>
      </c>
      <c r="BQ1282" s="134" t="s">
        <v>8131</v>
      </c>
      <c r="BR1282" s="134" t="s">
        <v>8130</v>
      </c>
      <c r="BS1282" s="235" t="s">
        <v>8133</v>
      </c>
      <c r="BT1282" s="235">
        <v>5</v>
      </c>
      <c r="BU1282" s="235" t="s">
        <v>7656</v>
      </c>
      <c r="BW1282" s="235">
        <v>3.5</v>
      </c>
      <c r="BY1282" s="338">
        <v>0.08</v>
      </c>
      <c r="BZ1282" s="134" t="s">
        <v>8132</v>
      </c>
      <c r="CB1282" s="134" t="s">
        <v>8130</v>
      </c>
      <c r="CC1282" s="134" t="s">
        <v>8131</v>
      </c>
      <c r="CE1282" s="134" t="s">
        <v>8130</v>
      </c>
      <c r="CF1282" s="134" t="s">
        <v>8132</v>
      </c>
      <c r="CO1282" s="134" t="s">
        <v>8130</v>
      </c>
      <c r="CP1282" s="134" t="s">
        <v>8132</v>
      </c>
    </row>
    <row r="1283" spans="1:94" x14ac:dyDescent="0.25">
      <c r="A1283" s="134" t="s">
        <v>14</v>
      </c>
      <c r="B1283" s="134" t="s">
        <v>2147</v>
      </c>
      <c r="C1283" s="134" t="s">
        <v>8134</v>
      </c>
      <c r="D1283" s="26" t="s">
        <v>8134</v>
      </c>
      <c r="E1283" s="180" t="s">
        <v>7677</v>
      </c>
      <c r="F1283" s="201" t="s">
        <v>7678</v>
      </c>
      <c r="G1283" s="201" t="s">
        <v>7679</v>
      </c>
      <c r="H1283" s="226" t="s">
        <v>2152</v>
      </c>
      <c r="K1283" s="133" t="s">
        <v>1004</v>
      </c>
      <c r="L1283" s="133" t="s">
        <v>7680</v>
      </c>
      <c r="M1283" s="133" t="s">
        <v>8135</v>
      </c>
      <c r="N1283" s="133" t="s">
        <v>7682</v>
      </c>
      <c r="O1283" s="134" t="s">
        <v>8136</v>
      </c>
      <c r="P1283" s="134">
        <v>20010816</v>
      </c>
      <c r="Q1283" s="133" t="s">
        <v>7683</v>
      </c>
      <c r="R1283" s="134" t="s">
        <v>14</v>
      </c>
      <c r="S1283" s="134" t="s">
        <v>8134</v>
      </c>
      <c r="T1283" s="58" t="s">
        <v>8137</v>
      </c>
      <c r="U1283" s="58" t="s">
        <v>8138</v>
      </c>
      <c r="V1283" s="58" t="s">
        <v>8139</v>
      </c>
      <c r="W1283" s="235">
        <v>860</v>
      </c>
      <c r="X1283" s="134" t="s">
        <v>8134</v>
      </c>
      <c r="Y1283" s="216" t="s">
        <v>7677</v>
      </c>
      <c r="Z1283" s="26">
        <f>1*(AB1283+AC1283/60+AD1283/3600)</f>
        <v>41.2</v>
      </c>
      <c r="AA1283" s="27">
        <f>1*(AF1283+AG1283/60+AH1283/3600)</f>
        <v>19.966666666666665</v>
      </c>
      <c r="AB1283" s="134" t="str">
        <f t="shared" si="70"/>
        <v>41</v>
      </c>
      <c r="AC1283" s="134" t="str">
        <f t="shared" si="71"/>
        <v>12</v>
      </c>
      <c r="AD1283" s="134" t="str">
        <f t="shared" si="72"/>
        <v>00</v>
      </c>
      <c r="AE1283" s="26" t="s">
        <v>8140</v>
      </c>
      <c r="AF1283" s="134" t="str">
        <f t="shared" si="73"/>
        <v>19</v>
      </c>
      <c r="AG1283" s="134" t="str">
        <f t="shared" si="74"/>
        <v>58</v>
      </c>
      <c r="AH1283" s="134" t="str">
        <f t="shared" si="75"/>
        <v>00</v>
      </c>
      <c r="AI1283" s="27" t="s">
        <v>8141</v>
      </c>
      <c r="AJ1283" s="134">
        <v>300</v>
      </c>
      <c r="AK1283" s="235" t="s">
        <v>4717</v>
      </c>
      <c r="AL1283" s="133">
        <v>20</v>
      </c>
      <c r="AM1283" s="134" t="s">
        <v>2158</v>
      </c>
      <c r="AN1283" s="235">
        <v>20</v>
      </c>
      <c r="AO1283" s="134" t="s">
        <v>8134</v>
      </c>
      <c r="AP1283" s="216" t="s">
        <v>7677</v>
      </c>
      <c r="AQ1283" s="133" t="s">
        <v>8135</v>
      </c>
      <c r="AR1283" s="133" t="s">
        <v>1004</v>
      </c>
      <c r="AS1283" s="134" t="s">
        <v>8139</v>
      </c>
      <c r="AU1283" s="134">
        <v>300</v>
      </c>
      <c r="AV1283" s="235" t="s">
        <v>7684</v>
      </c>
      <c r="AW1283" s="235">
        <v>13</v>
      </c>
      <c r="AX1283" s="133" t="s">
        <v>2160</v>
      </c>
      <c r="AY1283" s="235">
        <v>1</v>
      </c>
      <c r="AZ1283" s="134" t="s">
        <v>7677</v>
      </c>
      <c r="BA1283" s="133" t="s">
        <v>2161</v>
      </c>
      <c r="BB1283" s="235">
        <v>0</v>
      </c>
      <c r="BE1283" s="134" t="s">
        <v>7684</v>
      </c>
      <c r="BF1283" s="134" t="s">
        <v>8142</v>
      </c>
      <c r="BG1283" s="134" t="s">
        <v>8134</v>
      </c>
      <c r="BH1283" s="329" t="s">
        <v>8143</v>
      </c>
      <c r="BI1283" s="329" t="s">
        <v>8143</v>
      </c>
      <c r="BK1283" s="134" t="s">
        <v>7684</v>
      </c>
      <c r="BP1283" s="134" t="s">
        <v>8135</v>
      </c>
      <c r="BQ1283" s="134" t="s">
        <v>8135</v>
      </c>
      <c r="BR1283" s="134" t="s">
        <v>8134</v>
      </c>
      <c r="BS1283" s="235" t="s">
        <v>8143</v>
      </c>
      <c r="BT1283" s="235">
        <v>5</v>
      </c>
      <c r="BU1283" s="235" t="s">
        <v>7656</v>
      </c>
      <c r="BW1283" s="235">
        <v>3</v>
      </c>
      <c r="BY1283" s="338">
        <v>0.08</v>
      </c>
      <c r="BZ1283" s="134" t="s">
        <v>8142</v>
      </c>
      <c r="CA1283" s="134"/>
      <c r="CB1283" s="134" t="s">
        <v>8134</v>
      </c>
      <c r="CC1283" s="134" t="s">
        <v>8135</v>
      </c>
      <c r="CE1283" s="134" t="s">
        <v>8134</v>
      </c>
      <c r="CF1283" s="134" t="s">
        <v>8142</v>
      </c>
      <c r="CO1283" s="134" t="s">
        <v>8134</v>
      </c>
      <c r="CP1283" s="134" t="s">
        <v>8142</v>
      </c>
    </row>
    <row r="1284" spans="1:94" x14ac:dyDescent="0.25">
      <c r="A1284" s="134" t="s">
        <v>14</v>
      </c>
      <c r="B1284" s="134" t="s">
        <v>2147</v>
      </c>
      <c r="C1284" s="134" t="s">
        <v>8144</v>
      </c>
      <c r="D1284" s="26" t="s">
        <v>8144</v>
      </c>
      <c r="E1284" s="180" t="s">
        <v>7677</v>
      </c>
      <c r="F1284" s="201" t="s">
        <v>7678</v>
      </c>
      <c r="G1284" s="201" t="s">
        <v>7679</v>
      </c>
      <c r="H1284" s="226" t="s">
        <v>2152</v>
      </c>
      <c r="L1284" s="133" t="s">
        <v>7680</v>
      </c>
      <c r="M1284" s="133" t="s">
        <v>8145</v>
      </c>
      <c r="N1284" s="133" t="s">
        <v>7682</v>
      </c>
      <c r="P1284" s="134">
        <v>20010816</v>
      </c>
      <c r="Q1284" s="133" t="s">
        <v>7683</v>
      </c>
      <c r="R1284" s="134" t="s">
        <v>14</v>
      </c>
      <c r="S1284" s="134" t="s">
        <v>8144</v>
      </c>
      <c r="X1284" s="134" t="s">
        <v>8144</v>
      </c>
      <c r="Y1284" s="216" t="s">
        <v>7677</v>
      </c>
      <c r="AB1284" s="134" t="str">
        <f t="shared" si="70"/>
        <v/>
      </c>
      <c r="AC1284" s="134" t="str">
        <f t="shared" si="71"/>
        <v/>
      </c>
      <c r="AD1284" s="134" t="str">
        <f t="shared" si="72"/>
        <v/>
      </c>
      <c r="AF1284" s="134" t="str">
        <f t="shared" si="73"/>
        <v/>
      </c>
      <c r="AG1284" s="134" t="str">
        <f t="shared" si="74"/>
        <v/>
      </c>
      <c r="AH1284" s="134" t="str">
        <f t="shared" si="75"/>
        <v/>
      </c>
      <c r="AJ1284" s="134">
        <v>400</v>
      </c>
      <c r="AK1284" s="235" t="s">
        <v>2157</v>
      </c>
      <c r="AL1284" s="133">
        <v>99</v>
      </c>
      <c r="AM1284" s="134" t="s">
        <v>2158</v>
      </c>
      <c r="AN1284" s="235">
        <v>99</v>
      </c>
      <c r="AO1284" s="134" t="s">
        <v>8144</v>
      </c>
      <c r="AP1284" s="216" t="s">
        <v>7677</v>
      </c>
      <c r="AQ1284" s="133" t="s">
        <v>8145</v>
      </c>
      <c r="AU1284" s="134">
        <v>400</v>
      </c>
      <c r="AV1284" s="235" t="s">
        <v>7684</v>
      </c>
      <c r="AW1284" s="235">
        <v>13</v>
      </c>
      <c r="AX1284" s="133" t="s">
        <v>2160</v>
      </c>
      <c r="AY1284" s="235">
        <v>1</v>
      </c>
      <c r="AZ1284" s="134" t="s">
        <v>7677</v>
      </c>
      <c r="BA1284" s="133" t="s">
        <v>2161</v>
      </c>
      <c r="BB1284" s="235">
        <v>0</v>
      </c>
      <c r="BC1284" s="134" t="s">
        <v>7684</v>
      </c>
      <c r="BE1284" s="134" t="s">
        <v>7684</v>
      </c>
      <c r="BF1284" s="134" t="s">
        <v>8146</v>
      </c>
      <c r="BG1284" s="134" t="s">
        <v>8144</v>
      </c>
      <c r="BH1284" s="329" t="s">
        <v>8147</v>
      </c>
      <c r="BI1284" s="329" t="s">
        <v>8147</v>
      </c>
      <c r="BK1284" s="134" t="s">
        <v>7684</v>
      </c>
      <c r="BP1284" s="134" t="s">
        <v>8145</v>
      </c>
      <c r="BQ1284" s="134" t="s">
        <v>8145</v>
      </c>
      <c r="BR1284" s="134" t="s">
        <v>8144</v>
      </c>
      <c r="BS1284" s="235" t="s">
        <v>8147</v>
      </c>
      <c r="BT1284" s="235">
        <v>5</v>
      </c>
      <c r="BU1284" s="235" t="s">
        <v>7656</v>
      </c>
      <c r="BW1284" s="235">
        <v>3</v>
      </c>
      <c r="BY1284" s="338">
        <v>0.08</v>
      </c>
      <c r="BZ1284" s="134" t="s">
        <v>8146</v>
      </c>
      <c r="CB1284" s="134" t="s">
        <v>8144</v>
      </c>
      <c r="CC1284" s="134" t="s">
        <v>8145</v>
      </c>
      <c r="CE1284" s="134" t="s">
        <v>8144</v>
      </c>
      <c r="CF1284" s="134" t="s">
        <v>8146</v>
      </c>
      <c r="CO1284" s="134" t="s">
        <v>8144</v>
      </c>
      <c r="CP1284" s="134" t="s">
        <v>8146</v>
      </c>
    </row>
    <row r="1285" spans="1:94" x14ac:dyDescent="0.25">
      <c r="A1285" s="134" t="s">
        <v>14</v>
      </c>
      <c r="B1285" s="134" t="s">
        <v>2147</v>
      </c>
      <c r="C1285" s="134" t="s">
        <v>8148</v>
      </c>
      <c r="D1285" s="32" t="s">
        <v>8148</v>
      </c>
      <c r="E1285" s="57" t="s">
        <v>82</v>
      </c>
      <c r="F1285" s="57" t="s">
        <v>8149</v>
      </c>
      <c r="G1285" s="57" t="s">
        <v>8150</v>
      </c>
      <c r="H1285" s="226" t="s">
        <v>2152</v>
      </c>
      <c r="K1285" s="133" t="s">
        <v>8151</v>
      </c>
      <c r="L1285" s="133" t="s">
        <v>8152</v>
      </c>
      <c r="M1285" s="133" t="s">
        <v>8153</v>
      </c>
      <c r="N1285" s="133" t="s">
        <v>8154</v>
      </c>
      <c r="O1285" s="134" t="s">
        <v>8155</v>
      </c>
      <c r="P1285" s="134">
        <v>20011031</v>
      </c>
      <c r="Q1285" s="133" t="s">
        <v>8156</v>
      </c>
      <c r="R1285" s="134" t="s">
        <v>14</v>
      </c>
      <c r="S1285" s="134" t="s">
        <v>8148</v>
      </c>
      <c r="X1285" s="134" t="s">
        <v>8148</v>
      </c>
      <c r="Y1285" s="49" t="s">
        <v>82</v>
      </c>
      <c r="AB1285" s="134" t="str">
        <f t="shared" si="70"/>
        <v/>
      </c>
      <c r="AC1285" s="134" t="str">
        <f t="shared" si="71"/>
        <v/>
      </c>
      <c r="AD1285" s="134" t="str">
        <f t="shared" si="72"/>
        <v/>
      </c>
      <c r="AF1285" s="134" t="str">
        <f t="shared" si="73"/>
        <v/>
      </c>
      <c r="AG1285" s="134" t="str">
        <f t="shared" si="74"/>
        <v/>
      </c>
      <c r="AH1285" s="134" t="str">
        <f t="shared" si="75"/>
        <v/>
      </c>
      <c r="AJ1285" s="134">
        <v>300</v>
      </c>
      <c r="AK1285" s="235" t="s">
        <v>4717</v>
      </c>
      <c r="AL1285" s="133">
        <v>99</v>
      </c>
      <c r="AM1285" s="134" t="s">
        <v>2158</v>
      </c>
      <c r="AN1285" s="235">
        <v>99</v>
      </c>
      <c r="AO1285" s="134" t="s">
        <v>8148</v>
      </c>
      <c r="AP1285" s="49" t="s">
        <v>82</v>
      </c>
      <c r="AQ1285" s="133" t="s">
        <v>8153</v>
      </c>
      <c r="AR1285" s="133" t="s">
        <v>8151</v>
      </c>
      <c r="AU1285" s="134">
        <v>300</v>
      </c>
      <c r="AV1285" s="235" t="s">
        <v>2159</v>
      </c>
      <c r="AW1285" s="235">
        <v>13</v>
      </c>
      <c r="AX1285" s="133" t="s">
        <v>2160</v>
      </c>
      <c r="AY1285" s="235">
        <v>1</v>
      </c>
      <c r="AZ1285" s="134" t="s">
        <v>82</v>
      </c>
      <c r="BA1285" s="133" t="s">
        <v>2161</v>
      </c>
      <c r="BB1285" s="235">
        <v>0</v>
      </c>
      <c r="BE1285" s="134" t="s">
        <v>2159</v>
      </c>
      <c r="BF1285" s="134" t="s">
        <v>8157</v>
      </c>
      <c r="BG1285" s="134" t="s">
        <v>8148</v>
      </c>
      <c r="BH1285" s="337" t="s">
        <v>8158</v>
      </c>
      <c r="BI1285" s="337" t="s">
        <v>8158</v>
      </c>
      <c r="BJ1285" s="337"/>
      <c r="BK1285" s="134" t="s">
        <v>2159</v>
      </c>
      <c r="BP1285" s="134" t="s">
        <v>8153</v>
      </c>
      <c r="BQ1285" s="134" t="s">
        <v>8153</v>
      </c>
      <c r="BR1285" s="134" t="s">
        <v>8148</v>
      </c>
      <c r="BS1285" s="261" t="s">
        <v>8158</v>
      </c>
      <c r="BT1285" s="235">
        <v>5</v>
      </c>
      <c r="BU1285" s="235" t="s">
        <v>8159</v>
      </c>
      <c r="BV1285" s="235">
        <v>1794</v>
      </c>
      <c r="BW1285" s="235">
        <v>143.5</v>
      </c>
      <c r="BY1285" s="134">
        <v>350</v>
      </c>
      <c r="BZ1285" s="134" t="s">
        <v>8157</v>
      </c>
      <c r="CA1285" s="134"/>
      <c r="CB1285" s="134" t="s">
        <v>8148</v>
      </c>
      <c r="CC1285" s="134" t="s">
        <v>8153</v>
      </c>
      <c r="CE1285" s="134" t="s">
        <v>8148</v>
      </c>
      <c r="CF1285" s="134" t="s">
        <v>8157</v>
      </c>
      <c r="CO1285" s="134" t="s">
        <v>8148</v>
      </c>
      <c r="CP1285" s="134" t="s">
        <v>8157</v>
      </c>
    </row>
    <row r="1286" spans="1:94" x14ac:dyDescent="0.25">
      <c r="A1286" s="134" t="s">
        <v>14</v>
      </c>
      <c r="B1286" s="134" t="s">
        <v>2147</v>
      </c>
      <c r="C1286" s="134" t="s">
        <v>8160</v>
      </c>
      <c r="D1286" s="32" t="s">
        <v>8160</v>
      </c>
      <c r="E1286" s="57" t="s">
        <v>82</v>
      </c>
      <c r="F1286" s="57" t="s">
        <v>8149</v>
      </c>
      <c r="G1286" s="57" t="s">
        <v>8150</v>
      </c>
      <c r="H1286" s="226" t="s">
        <v>2152</v>
      </c>
      <c r="K1286" s="133" t="s">
        <v>8161</v>
      </c>
      <c r="L1286" s="133" t="s">
        <v>8152</v>
      </c>
      <c r="M1286" s="133" t="s">
        <v>8162</v>
      </c>
      <c r="N1286" s="133" t="s">
        <v>8154</v>
      </c>
      <c r="O1286" s="134" t="s">
        <v>8163</v>
      </c>
      <c r="P1286" s="134">
        <v>20011031</v>
      </c>
      <c r="Q1286" s="133" t="s">
        <v>8156</v>
      </c>
      <c r="R1286" s="134" t="s">
        <v>14</v>
      </c>
      <c r="S1286" s="134" t="s">
        <v>8160</v>
      </c>
      <c r="X1286" s="134" t="s">
        <v>8160</v>
      </c>
      <c r="Y1286" s="49" t="s">
        <v>82</v>
      </c>
      <c r="AB1286" s="134" t="str">
        <f t="shared" si="70"/>
        <v/>
      </c>
      <c r="AC1286" s="134" t="str">
        <f t="shared" si="71"/>
        <v/>
      </c>
      <c r="AD1286" s="134" t="str">
        <f t="shared" si="72"/>
        <v/>
      </c>
      <c r="AF1286" s="134" t="str">
        <f t="shared" si="73"/>
        <v/>
      </c>
      <c r="AG1286" s="134" t="str">
        <f t="shared" si="74"/>
        <v/>
      </c>
      <c r="AH1286" s="134" t="str">
        <f t="shared" si="75"/>
        <v/>
      </c>
      <c r="AJ1286" s="134">
        <v>300</v>
      </c>
      <c r="AK1286" s="235" t="s">
        <v>4717</v>
      </c>
      <c r="AL1286" s="133">
        <v>99</v>
      </c>
      <c r="AM1286" s="134" t="s">
        <v>2158</v>
      </c>
      <c r="AN1286" s="235">
        <v>99</v>
      </c>
      <c r="AO1286" s="134" t="s">
        <v>8160</v>
      </c>
      <c r="AP1286" s="49" t="s">
        <v>82</v>
      </c>
      <c r="AQ1286" s="133" t="s">
        <v>8162</v>
      </c>
      <c r="AR1286" s="133" t="s">
        <v>8161</v>
      </c>
      <c r="AU1286" s="134">
        <v>300</v>
      </c>
      <c r="AV1286" s="235" t="s">
        <v>2159</v>
      </c>
      <c r="AW1286" s="235">
        <v>13</v>
      </c>
      <c r="AX1286" s="133" t="s">
        <v>2160</v>
      </c>
      <c r="AY1286" s="235">
        <v>1</v>
      </c>
      <c r="AZ1286" s="134" t="s">
        <v>82</v>
      </c>
      <c r="BA1286" s="133" t="s">
        <v>2161</v>
      </c>
      <c r="BB1286" s="235">
        <v>0</v>
      </c>
      <c r="BE1286" s="134" t="s">
        <v>2159</v>
      </c>
      <c r="BF1286" s="134" t="s">
        <v>8164</v>
      </c>
      <c r="BG1286" s="134" t="s">
        <v>8160</v>
      </c>
      <c r="BH1286" s="337" t="s">
        <v>8165</v>
      </c>
      <c r="BI1286" s="337" t="s">
        <v>8165</v>
      </c>
      <c r="BJ1286" s="337"/>
      <c r="BK1286" s="134" t="s">
        <v>2159</v>
      </c>
      <c r="BP1286" s="134" t="s">
        <v>8162</v>
      </c>
      <c r="BQ1286" s="134" t="s">
        <v>8162</v>
      </c>
      <c r="BR1286" s="134" t="s">
        <v>8160</v>
      </c>
      <c r="BS1286" s="261" t="s">
        <v>8165</v>
      </c>
      <c r="BT1286" s="235">
        <v>5</v>
      </c>
      <c r="BU1286" s="235" t="s">
        <v>8159</v>
      </c>
      <c r="BV1286" s="235">
        <v>400</v>
      </c>
      <c r="BW1286" s="235">
        <v>32</v>
      </c>
      <c r="BY1286" s="134">
        <v>350</v>
      </c>
      <c r="BZ1286" s="134" t="s">
        <v>8164</v>
      </c>
      <c r="CA1286" s="134"/>
      <c r="CB1286" s="134" t="s">
        <v>8160</v>
      </c>
      <c r="CC1286" s="134" t="s">
        <v>8162</v>
      </c>
      <c r="CE1286" s="134" t="s">
        <v>8160</v>
      </c>
      <c r="CF1286" s="134" t="s">
        <v>8164</v>
      </c>
      <c r="CO1286" s="134" t="s">
        <v>8160</v>
      </c>
      <c r="CP1286" s="134" t="s">
        <v>8164</v>
      </c>
    </row>
    <row r="1287" spans="1:94" x14ac:dyDescent="0.25">
      <c r="A1287" s="134" t="s">
        <v>14</v>
      </c>
      <c r="B1287" s="134" t="s">
        <v>2147</v>
      </c>
      <c r="C1287" s="134" t="s">
        <v>8166</v>
      </c>
      <c r="D1287" s="32" t="s">
        <v>8166</v>
      </c>
      <c r="E1287" s="57" t="s">
        <v>82</v>
      </c>
      <c r="F1287" s="57" t="s">
        <v>8149</v>
      </c>
      <c r="G1287" s="57" t="s">
        <v>8150</v>
      </c>
      <c r="H1287" s="226" t="s">
        <v>2152</v>
      </c>
      <c r="K1287" s="133" t="s">
        <v>8167</v>
      </c>
      <c r="L1287" s="133" t="s">
        <v>8152</v>
      </c>
      <c r="M1287" s="133" t="s">
        <v>8168</v>
      </c>
      <c r="N1287" s="133" t="s">
        <v>8154</v>
      </c>
      <c r="O1287" s="134" t="s">
        <v>8155</v>
      </c>
      <c r="P1287" s="134">
        <v>20011031</v>
      </c>
      <c r="Q1287" s="133" t="s">
        <v>8156</v>
      </c>
      <c r="R1287" s="134" t="s">
        <v>14</v>
      </c>
      <c r="S1287" s="134" t="s">
        <v>8166</v>
      </c>
      <c r="X1287" s="134" t="s">
        <v>8166</v>
      </c>
      <c r="Y1287" s="49" t="s">
        <v>82</v>
      </c>
      <c r="AB1287" s="134" t="str">
        <f t="shared" si="70"/>
        <v/>
      </c>
      <c r="AC1287" s="134" t="str">
        <f t="shared" si="71"/>
        <v/>
      </c>
      <c r="AD1287" s="134" t="str">
        <f t="shared" si="72"/>
        <v/>
      </c>
      <c r="AF1287" s="134" t="str">
        <f t="shared" si="73"/>
        <v/>
      </c>
      <c r="AG1287" s="134" t="str">
        <f t="shared" si="74"/>
        <v/>
      </c>
      <c r="AH1287" s="134" t="str">
        <f t="shared" si="75"/>
        <v/>
      </c>
      <c r="AJ1287" s="134">
        <v>300</v>
      </c>
      <c r="AK1287" s="235" t="s">
        <v>4717</v>
      </c>
      <c r="AL1287" s="133">
        <v>99</v>
      </c>
      <c r="AM1287" s="134" t="s">
        <v>2158</v>
      </c>
      <c r="AN1287" s="235">
        <v>99</v>
      </c>
      <c r="AO1287" s="134" t="s">
        <v>8166</v>
      </c>
      <c r="AP1287" s="49" t="s">
        <v>82</v>
      </c>
      <c r="AQ1287" s="133" t="s">
        <v>8168</v>
      </c>
      <c r="AR1287" s="133" t="s">
        <v>8167</v>
      </c>
      <c r="AU1287" s="134">
        <v>300</v>
      </c>
      <c r="AV1287" s="235" t="s">
        <v>2159</v>
      </c>
      <c r="AW1287" s="235">
        <v>13</v>
      </c>
      <c r="AX1287" s="133" t="s">
        <v>2160</v>
      </c>
      <c r="AY1287" s="235">
        <v>1</v>
      </c>
      <c r="AZ1287" s="134" t="s">
        <v>82</v>
      </c>
      <c r="BA1287" s="133" t="s">
        <v>2161</v>
      </c>
      <c r="BB1287" s="235">
        <v>0</v>
      </c>
      <c r="BE1287" s="134" t="s">
        <v>2159</v>
      </c>
      <c r="BF1287" s="134" t="s">
        <v>8169</v>
      </c>
      <c r="BG1287" s="134" t="s">
        <v>8166</v>
      </c>
      <c r="BH1287" s="337" t="s">
        <v>8170</v>
      </c>
      <c r="BI1287" s="337" t="s">
        <v>8170</v>
      </c>
      <c r="BJ1287" s="337"/>
      <c r="BK1287" s="134" t="s">
        <v>2159</v>
      </c>
      <c r="BP1287" s="134" t="s">
        <v>8168</v>
      </c>
      <c r="BQ1287" s="134" t="s">
        <v>8168</v>
      </c>
      <c r="BR1287" s="134" t="s">
        <v>8166</v>
      </c>
      <c r="BS1287" s="261" t="s">
        <v>8170</v>
      </c>
      <c r="BT1287" s="235">
        <v>5</v>
      </c>
      <c r="BU1287" s="235" t="s">
        <v>8159</v>
      </c>
      <c r="BV1287" s="235">
        <v>1075</v>
      </c>
      <c r="BW1287" s="235">
        <v>86</v>
      </c>
      <c r="BY1287" s="134">
        <v>350</v>
      </c>
      <c r="BZ1287" s="134" t="s">
        <v>8169</v>
      </c>
      <c r="CA1287" s="134"/>
      <c r="CB1287" s="134" t="s">
        <v>8166</v>
      </c>
      <c r="CC1287" s="134" t="s">
        <v>8168</v>
      </c>
      <c r="CE1287" s="134" t="s">
        <v>8166</v>
      </c>
      <c r="CF1287" s="134" t="s">
        <v>8169</v>
      </c>
      <c r="CO1287" s="134" t="s">
        <v>8166</v>
      </c>
      <c r="CP1287" s="134" t="s">
        <v>8169</v>
      </c>
    </row>
    <row r="1288" spans="1:94" x14ac:dyDescent="0.25">
      <c r="A1288" s="134" t="s">
        <v>14</v>
      </c>
      <c r="B1288" s="134" t="s">
        <v>2147</v>
      </c>
      <c r="C1288" s="134" t="s">
        <v>8171</v>
      </c>
      <c r="D1288" s="32" t="s">
        <v>8171</v>
      </c>
      <c r="E1288" s="57" t="s">
        <v>82</v>
      </c>
      <c r="F1288" s="57" t="s">
        <v>8149</v>
      </c>
      <c r="G1288" s="57" t="s">
        <v>8150</v>
      </c>
      <c r="H1288" s="226" t="s">
        <v>2152</v>
      </c>
      <c r="K1288" s="133" t="s">
        <v>8172</v>
      </c>
      <c r="L1288" s="133" t="s">
        <v>8152</v>
      </c>
      <c r="M1288" s="133" t="s">
        <v>8173</v>
      </c>
      <c r="N1288" s="133" t="s">
        <v>8154</v>
      </c>
      <c r="O1288" s="134" t="s">
        <v>8163</v>
      </c>
      <c r="P1288" s="134">
        <v>20011031</v>
      </c>
      <c r="Q1288" s="133" t="s">
        <v>8156</v>
      </c>
      <c r="R1288" s="134" t="s">
        <v>14</v>
      </c>
      <c r="S1288" s="134" t="s">
        <v>8171</v>
      </c>
      <c r="X1288" s="134" t="s">
        <v>8171</v>
      </c>
      <c r="Y1288" s="49" t="s">
        <v>82</v>
      </c>
      <c r="AB1288" s="134" t="str">
        <f t="shared" si="70"/>
        <v/>
      </c>
      <c r="AC1288" s="134" t="str">
        <f t="shared" si="71"/>
        <v/>
      </c>
      <c r="AD1288" s="134" t="str">
        <f t="shared" si="72"/>
        <v/>
      </c>
      <c r="AF1288" s="134" t="str">
        <f t="shared" si="73"/>
        <v/>
      </c>
      <c r="AG1288" s="134" t="str">
        <f t="shared" si="74"/>
        <v/>
      </c>
      <c r="AH1288" s="134" t="str">
        <f t="shared" si="75"/>
        <v/>
      </c>
      <c r="AJ1288" s="134">
        <v>300</v>
      </c>
      <c r="AK1288" s="235" t="s">
        <v>4717</v>
      </c>
      <c r="AL1288" s="133">
        <v>99</v>
      </c>
      <c r="AM1288" s="134" t="s">
        <v>2158</v>
      </c>
      <c r="AN1288" s="235">
        <v>99</v>
      </c>
      <c r="AO1288" s="134" t="s">
        <v>8171</v>
      </c>
      <c r="AP1288" s="49" t="s">
        <v>82</v>
      </c>
      <c r="AQ1288" s="133" t="s">
        <v>8173</v>
      </c>
      <c r="AR1288" s="133" t="s">
        <v>8172</v>
      </c>
      <c r="AU1288" s="134">
        <v>300</v>
      </c>
      <c r="AV1288" s="235" t="s">
        <v>2159</v>
      </c>
      <c r="AW1288" s="235">
        <v>13</v>
      </c>
      <c r="AX1288" s="133" t="s">
        <v>2160</v>
      </c>
      <c r="AY1288" s="235">
        <v>1</v>
      </c>
      <c r="AZ1288" s="134" t="s">
        <v>82</v>
      </c>
      <c r="BA1288" s="133" t="s">
        <v>2161</v>
      </c>
      <c r="BB1288" s="235">
        <v>0</v>
      </c>
      <c r="BE1288" s="134" t="s">
        <v>2159</v>
      </c>
      <c r="BF1288" s="134" t="s">
        <v>8174</v>
      </c>
      <c r="BG1288" s="134" t="s">
        <v>8171</v>
      </c>
      <c r="BH1288" s="337" t="s">
        <v>8175</v>
      </c>
      <c r="BI1288" s="337" t="s">
        <v>8175</v>
      </c>
      <c r="BJ1288" s="337"/>
      <c r="BK1288" s="134" t="s">
        <v>2159</v>
      </c>
      <c r="BP1288" s="134" t="s">
        <v>8173</v>
      </c>
      <c r="BQ1288" s="134" t="s">
        <v>8173</v>
      </c>
      <c r="BR1288" s="134" t="s">
        <v>8171</v>
      </c>
      <c r="BS1288" s="261" t="s">
        <v>8175</v>
      </c>
      <c r="BT1288" s="235">
        <v>5</v>
      </c>
      <c r="BU1288" s="235" t="s">
        <v>8159</v>
      </c>
      <c r="BV1288" s="235">
        <v>1738</v>
      </c>
      <c r="BW1288" s="235">
        <v>139</v>
      </c>
      <c r="BY1288" s="134">
        <v>350</v>
      </c>
      <c r="BZ1288" s="134" t="s">
        <v>8174</v>
      </c>
      <c r="CA1288" s="134"/>
      <c r="CB1288" s="134" t="s">
        <v>8171</v>
      </c>
      <c r="CC1288" s="134" t="s">
        <v>8173</v>
      </c>
      <c r="CE1288" s="134" t="s">
        <v>8171</v>
      </c>
      <c r="CF1288" s="134" t="s">
        <v>8174</v>
      </c>
      <c r="CO1288" s="134" t="s">
        <v>8171</v>
      </c>
      <c r="CP1288" s="134" t="s">
        <v>8174</v>
      </c>
    </row>
    <row r="1289" spans="1:94" x14ac:dyDescent="0.25">
      <c r="A1289" s="134" t="s">
        <v>14</v>
      </c>
      <c r="B1289" s="134" t="s">
        <v>2147</v>
      </c>
      <c r="C1289" s="134" t="s">
        <v>8176</v>
      </c>
      <c r="D1289" s="32" t="s">
        <v>8176</v>
      </c>
      <c r="E1289" s="57" t="s">
        <v>82</v>
      </c>
      <c r="F1289" s="57" t="s">
        <v>8149</v>
      </c>
      <c r="G1289" s="57" t="s">
        <v>8150</v>
      </c>
      <c r="H1289" s="226" t="s">
        <v>2152</v>
      </c>
      <c r="K1289" s="133" t="s">
        <v>8177</v>
      </c>
      <c r="L1289" s="133" t="s">
        <v>8152</v>
      </c>
      <c r="M1289" s="133" t="s">
        <v>8178</v>
      </c>
      <c r="N1289" s="133" t="s">
        <v>8154</v>
      </c>
      <c r="O1289" s="134" t="s">
        <v>8163</v>
      </c>
      <c r="P1289" s="134">
        <v>20011031</v>
      </c>
      <c r="Q1289" s="133" t="s">
        <v>8156</v>
      </c>
      <c r="R1289" s="134" t="s">
        <v>14</v>
      </c>
      <c r="S1289" s="134" t="s">
        <v>8176</v>
      </c>
      <c r="X1289" s="134" t="s">
        <v>8176</v>
      </c>
      <c r="Y1289" s="49" t="s">
        <v>82</v>
      </c>
      <c r="AB1289" s="134" t="str">
        <f t="shared" si="70"/>
        <v/>
      </c>
      <c r="AC1289" s="134" t="str">
        <f t="shared" si="71"/>
        <v/>
      </c>
      <c r="AD1289" s="134" t="str">
        <f t="shared" si="72"/>
        <v/>
      </c>
      <c r="AF1289" s="134" t="str">
        <f t="shared" si="73"/>
        <v/>
      </c>
      <c r="AG1289" s="134" t="str">
        <f t="shared" si="74"/>
        <v/>
      </c>
      <c r="AH1289" s="134" t="str">
        <f t="shared" si="75"/>
        <v/>
      </c>
      <c r="AJ1289" s="134">
        <v>300</v>
      </c>
      <c r="AK1289" s="235" t="s">
        <v>4717</v>
      </c>
      <c r="AL1289" s="133">
        <v>99</v>
      </c>
      <c r="AM1289" s="134" t="s">
        <v>2158</v>
      </c>
      <c r="AN1289" s="235">
        <v>99</v>
      </c>
      <c r="AO1289" s="134" t="s">
        <v>8176</v>
      </c>
      <c r="AP1289" s="49" t="s">
        <v>82</v>
      </c>
      <c r="AQ1289" s="133" t="s">
        <v>8178</v>
      </c>
      <c r="AR1289" s="133" t="s">
        <v>8177</v>
      </c>
      <c r="AU1289" s="134">
        <v>300</v>
      </c>
      <c r="AV1289" s="235" t="s">
        <v>2159</v>
      </c>
      <c r="AW1289" s="235">
        <v>13</v>
      </c>
      <c r="AX1289" s="133" t="s">
        <v>2160</v>
      </c>
      <c r="AY1289" s="235">
        <v>1</v>
      </c>
      <c r="AZ1289" s="134" t="s">
        <v>82</v>
      </c>
      <c r="BA1289" s="133" t="s">
        <v>2161</v>
      </c>
      <c r="BB1289" s="235">
        <v>0</v>
      </c>
      <c r="BE1289" s="134" t="s">
        <v>2159</v>
      </c>
      <c r="BF1289" s="134" t="s">
        <v>8179</v>
      </c>
      <c r="BG1289" s="134" t="s">
        <v>8176</v>
      </c>
      <c r="BH1289" s="337" t="s">
        <v>8180</v>
      </c>
      <c r="BI1289" s="337" t="s">
        <v>8180</v>
      </c>
      <c r="BJ1289" s="337"/>
      <c r="BK1289" s="134" t="s">
        <v>2159</v>
      </c>
      <c r="BP1289" s="134" t="s">
        <v>8178</v>
      </c>
      <c r="BQ1289" s="134" t="s">
        <v>8178</v>
      </c>
      <c r="BR1289" s="134" t="s">
        <v>8176</v>
      </c>
      <c r="BS1289" s="261" t="s">
        <v>8180</v>
      </c>
      <c r="BT1289" s="235">
        <v>5</v>
      </c>
      <c r="BU1289" s="235" t="s">
        <v>8159</v>
      </c>
      <c r="BV1289" s="235">
        <v>1906</v>
      </c>
      <c r="BW1289" s="235">
        <v>152.5</v>
      </c>
      <c r="BY1289" s="134">
        <v>350</v>
      </c>
      <c r="BZ1289" s="134" t="s">
        <v>8179</v>
      </c>
      <c r="CA1289" s="134"/>
      <c r="CB1289" s="134" t="s">
        <v>8176</v>
      </c>
      <c r="CC1289" s="134" t="s">
        <v>8178</v>
      </c>
      <c r="CE1289" s="134" t="s">
        <v>8176</v>
      </c>
      <c r="CF1289" s="134" t="s">
        <v>8179</v>
      </c>
      <c r="CO1289" s="134" t="s">
        <v>8176</v>
      </c>
      <c r="CP1289" s="134" t="s">
        <v>8179</v>
      </c>
    </row>
    <row r="1290" spans="1:94" x14ac:dyDescent="0.25">
      <c r="A1290" s="134" t="s">
        <v>14</v>
      </c>
      <c r="B1290" s="134" t="s">
        <v>2147</v>
      </c>
      <c r="C1290" s="134" t="s">
        <v>8181</v>
      </c>
      <c r="D1290" s="32" t="s">
        <v>8181</v>
      </c>
      <c r="E1290" s="57" t="s">
        <v>82</v>
      </c>
      <c r="F1290" s="57" t="s">
        <v>8149</v>
      </c>
      <c r="G1290" s="57" t="s">
        <v>8150</v>
      </c>
      <c r="H1290" s="226" t="s">
        <v>2152</v>
      </c>
      <c r="K1290" s="133" t="s">
        <v>8182</v>
      </c>
      <c r="L1290" s="133" t="s">
        <v>8152</v>
      </c>
      <c r="M1290" s="133" t="s">
        <v>8183</v>
      </c>
      <c r="N1290" s="133" t="s">
        <v>8154</v>
      </c>
      <c r="O1290" s="134" t="s">
        <v>8163</v>
      </c>
      <c r="P1290" s="134">
        <v>20011031</v>
      </c>
      <c r="Q1290" s="133" t="s">
        <v>8156</v>
      </c>
      <c r="R1290" s="134" t="s">
        <v>14</v>
      </c>
      <c r="S1290" s="134" t="s">
        <v>8181</v>
      </c>
      <c r="T1290" s="58" t="s">
        <v>5235</v>
      </c>
      <c r="U1290" s="58" t="s">
        <v>5236</v>
      </c>
      <c r="V1290" s="58" t="s">
        <v>4810</v>
      </c>
      <c r="W1290" s="235">
        <v>75</v>
      </c>
      <c r="X1290" s="134" t="s">
        <v>8181</v>
      </c>
      <c r="Y1290" s="49" t="s">
        <v>82</v>
      </c>
      <c r="Z1290" s="26">
        <f>1*(AB1290+AC1290/60+AD1290/3600)</f>
        <v>40.483333333333334</v>
      </c>
      <c r="AA1290" s="27">
        <f>1*(AF1290+AG1290/60+AH1290/3600)</f>
        <v>20.216666666666665</v>
      </c>
      <c r="AB1290" s="134" t="str">
        <f t="shared" si="70"/>
        <v>40</v>
      </c>
      <c r="AC1290" s="134" t="str">
        <f t="shared" si="71"/>
        <v>29</v>
      </c>
      <c r="AD1290" s="134" t="str">
        <f t="shared" si="72"/>
        <v>00</v>
      </c>
      <c r="AE1290" s="26" t="s">
        <v>8184</v>
      </c>
      <c r="AF1290" s="134" t="str">
        <f t="shared" si="73"/>
        <v>20</v>
      </c>
      <c r="AG1290" s="134" t="str">
        <f t="shared" si="74"/>
        <v>13</v>
      </c>
      <c r="AH1290" s="134" t="str">
        <f t="shared" si="75"/>
        <v>00</v>
      </c>
      <c r="AI1290" s="27" t="s">
        <v>8185</v>
      </c>
      <c r="AJ1290" s="134">
        <v>300</v>
      </c>
      <c r="AK1290" s="235" t="s">
        <v>4717</v>
      </c>
      <c r="AL1290" s="133">
        <v>40</v>
      </c>
      <c r="AM1290" s="134" t="s">
        <v>2158</v>
      </c>
      <c r="AN1290" s="235">
        <v>40</v>
      </c>
      <c r="AO1290" s="134" t="s">
        <v>8181</v>
      </c>
      <c r="AP1290" s="49" t="s">
        <v>82</v>
      </c>
      <c r="AQ1290" s="133" t="s">
        <v>8183</v>
      </c>
      <c r="AR1290" s="133" t="s">
        <v>8182</v>
      </c>
      <c r="AS1290" s="134" t="s">
        <v>4810</v>
      </c>
      <c r="AU1290" s="134">
        <v>300</v>
      </c>
      <c r="AV1290" s="235" t="s">
        <v>2159</v>
      </c>
      <c r="AW1290" s="235">
        <v>13</v>
      </c>
      <c r="AX1290" s="133" t="s">
        <v>2160</v>
      </c>
      <c r="AY1290" s="235">
        <v>1</v>
      </c>
      <c r="AZ1290" s="134" t="s">
        <v>82</v>
      </c>
      <c r="BA1290" s="133" t="s">
        <v>2161</v>
      </c>
      <c r="BB1290" s="235">
        <v>0</v>
      </c>
      <c r="BE1290" s="134" t="s">
        <v>2159</v>
      </c>
      <c r="BF1290" s="134" t="s">
        <v>8186</v>
      </c>
      <c r="BG1290" s="134" t="s">
        <v>8181</v>
      </c>
      <c r="BH1290" s="337" t="s">
        <v>8187</v>
      </c>
      <c r="BI1290" s="337" t="s">
        <v>8187</v>
      </c>
      <c r="BJ1290" s="337"/>
      <c r="BK1290" s="134" t="s">
        <v>2159</v>
      </c>
      <c r="BP1290" s="134" t="s">
        <v>8183</v>
      </c>
      <c r="BQ1290" s="134" t="s">
        <v>8183</v>
      </c>
      <c r="BR1290" s="134" t="s">
        <v>8181</v>
      </c>
      <c r="BS1290" s="261" t="s">
        <v>8187</v>
      </c>
      <c r="BT1290" s="235">
        <v>5</v>
      </c>
      <c r="BU1290" s="235" t="s">
        <v>8159</v>
      </c>
      <c r="BV1290" s="235">
        <v>1294</v>
      </c>
      <c r="BW1290" s="235">
        <v>103.5</v>
      </c>
      <c r="BY1290" s="134">
        <v>350</v>
      </c>
      <c r="BZ1290" s="134" t="s">
        <v>8186</v>
      </c>
      <c r="CB1290" s="134" t="s">
        <v>8181</v>
      </c>
      <c r="CC1290" s="134" t="s">
        <v>8183</v>
      </c>
      <c r="CE1290" s="134" t="s">
        <v>8181</v>
      </c>
      <c r="CF1290" s="134" t="s">
        <v>8186</v>
      </c>
      <c r="CO1290" s="134" t="s">
        <v>8181</v>
      </c>
      <c r="CP1290" s="134" t="s">
        <v>8186</v>
      </c>
    </row>
    <row r="1291" spans="1:94" x14ac:dyDescent="0.25">
      <c r="A1291" s="134" t="s">
        <v>14</v>
      </c>
      <c r="B1291" s="134" t="s">
        <v>2147</v>
      </c>
      <c r="C1291" s="134" t="s">
        <v>8188</v>
      </c>
      <c r="D1291" s="32" t="s">
        <v>8188</v>
      </c>
      <c r="E1291" s="57" t="s">
        <v>82</v>
      </c>
      <c r="F1291" s="57" t="s">
        <v>8149</v>
      </c>
      <c r="G1291" s="57" t="s">
        <v>8150</v>
      </c>
      <c r="H1291" s="226" t="s">
        <v>2152</v>
      </c>
      <c r="K1291" s="133" t="s">
        <v>8189</v>
      </c>
      <c r="L1291" s="133" t="s">
        <v>8152</v>
      </c>
      <c r="M1291" s="133" t="s">
        <v>8190</v>
      </c>
      <c r="N1291" s="133" t="s">
        <v>8154</v>
      </c>
      <c r="O1291" s="134" t="s">
        <v>8163</v>
      </c>
      <c r="P1291" s="134">
        <v>20011031</v>
      </c>
      <c r="Q1291" s="133" t="s">
        <v>8156</v>
      </c>
      <c r="R1291" s="134" t="s">
        <v>14</v>
      </c>
      <c r="S1291" s="134" t="s">
        <v>8188</v>
      </c>
      <c r="T1291" s="58" t="s">
        <v>5235</v>
      </c>
      <c r="U1291" s="58" t="s">
        <v>5236</v>
      </c>
      <c r="V1291" s="58" t="s">
        <v>4810</v>
      </c>
      <c r="W1291" s="235">
        <v>75</v>
      </c>
      <c r="X1291" s="134" t="s">
        <v>8188</v>
      </c>
      <c r="Y1291" s="49" t="s">
        <v>82</v>
      </c>
      <c r="Z1291" s="26">
        <f>1*(AB1291+AC1291/60+AD1291/3600)</f>
        <v>40.483333333333334</v>
      </c>
      <c r="AA1291" s="27">
        <f>1*(AF1291+AG1291/60+AH1291/3600)</f>
        <v>20.216666666666665</v>
      </c>
      <c r="AB1291" s="134" t="str">
        <f t="shared" si="70"/>
        <v>40</v>
      </c>
      <c r="AC1291" s="134" t="str">
        <f t="shared" si="71"/>
        <v>29</v>
      </c>
      <c r="AD1291" s="134" t="str">
        <f t="shared" si="72"/>
        <v>00</v>
      </c>
      <c r="AE1291" s="26" t="s">
        <v>8184</v>
      </c>
      <c r="AF1291" s="134" t="str">
        <f t="shared" si="73"/>
        <v>20</v>
      </c>
      <c r="AG1291" s="134" t="str">
        <f t="shared" si="74"/>
        <v>13</v>
      </c>
      <c r="AH1291" s="134" t="str">
        <f t="shared" si="75"/>
        <v>00</v>
      </c>
      <c r="AI1291" s="27" t="s">
        <v>8185</v>
      </c>
      <c r="AJ1291" s="134">
        <v>300</v>
      </c>
      <c r="AK1291" s="235" t="s">
        <v>4717</v>
      </c>
      <c r="AL1291" s="133">
        <v>40</v>
      </c>
      <c r="AM1291" s="134" t="s">
        <v>2158</v>
      </c>
      <c r="AN1291" s="235">
        <v>40</v>
      </c>
      <c r="AO1291" s="134" t="s">
        <v>8188</v>
      </c>
      <c r="AP1291" s="49" t="s">
        <v>82</v>
      </c>
      <c r="AQ1291" s="133" t="s">
        <v>8190</v>
      </c>
      <c r="AR1291" s="133" t="s">
        <v>8189</v>
      </c>
      <c r="AS1291" s="134" t="s">
        <v>4810</v>
      </c>
      <c r="AU1291" s="134">
        <v>300</v>
      </c>
      <c r="AV1291" s="235" t="s">
        <v>2159</v>
      </c>
      <c r="AW1291" s="235">
        <v>13</v>
      </c>
      <c r="AX1291" s="133" t="s">
        <v>2160</v>
      </c>
      <c r="AY1291" s="235">
        <v>1</v>
      </c>
      <c r="AZ1291" s="134" t="s">
        <v>82</v>
      </c>
      <c r="BA1291" s="133" t="s">
        <v>2161</v>
      </c>
      <c r="BB1291" s="235">
        <v>0</v>
      </c>
      <c r="BE1291" s="134" t="s">
        <v>2159</v>
      </c>
      <c r="BF1291" s="134" t="s">
        <v>8191</v>
      </c>
      <c r="BG1291" s="134" t="s">
        <v>8188</v>
      </c>
      <c r="BH1291" s="337" t="s">
        <v>8192</v>
      </c>
      <c r="BI1291" s="337" t="s">
        <v>8192</v>
      </c>
      <c r="BJ1291" s="337"/>
      <c r="BK1291" s="134" t="s">
        <v>2159</v>
      </c>
      <c r="BP1291" s="134" t="s">
        <v>8190</v>
      </c>
      <c r="BQ1291" s="134" t="s">
        <v>8190</v>
      </c>
      <c r="BR1291" s="134" t="s">
        <v>8188</v>
      </c>
      <c r="BS1291" s="261" t="s">
        <v>8192</v>
      </c>
      <c r="BT1291" s="235">
        <v>5</v>
      </c>
      <c r="BU1291" s="235" t="s">
        <v>8159</v>
      </c>
      <c r="BV1291" s="235">
        <v>413</v>
      </c>
      <c r="BW1291" s="235">
        <v>33</v>
      </c>
      <c r="BY1291" s="134">
        <v>350</v>
      </c>
      <c r="BZ1291" s="134" t="s">
        <v>8191</v>
      </c>
      <c r="CB1291" s="134" t="s">
        <v>8188</v>
      </c>
      <c r="CC1291" s="134" t="s">
        <v>8190</v>
      </c>
      <c r="CE1291" s="134" t="s">
        <v>8188</v>
      </c>
      <c r="CF1291" s="134" t="s">
        <v>8191</v>
      </c>
      <c r="CO1291" s="134" t="s">
        <v>8188</v>
      </c>
      <c r="CP1291" s="134" t="s">
        <v>8191</v>
      </c>
    </row>
    <row r="1292" spans="1:94" x14ac:dyDescent="0.25">
      <c r="A1292" s="134" t="s">
        <v>14</v>
      </c>
      <c r="B1292" s="134" t="s">
        <v>2147</v>
      </c>
      <c r="C1292" s="134" t="s">
        <v>8193</v>
      </c>
      <c r="D1292" s="32" t="s">
        <v>8193</v>
      </c>
      <c r="E1292" s="57" t="s">
        <v>82</v>
      </c>
      <c r="F1292" s="57" t="s">
        <v>8149</v>
      </c>
      <c r="G1292" s="57" t="s">
        <v>8150</v>
      </c>
      <c r="H1292" s="226" t="s">
        <v>2152</v>
      </c>
      <c r="K1292" s="133" t="s">
        <v>8194</v>
      </c>
      <c r="L1292" s="133" t="s">
        <v>8152</v>
      </c>
      <c r="M1292" s="133" t="s">
        <v>8195</v>
      </c>
      <c r="N1292" s="133" t="s">
        <v>8154</v>
      </c>
      <c r="O1292" s="134" t="s">
        <v>8163</v>
      </c>
      <c r="P1292" s="134">
        <v>20011031</v>
      </c>
      <c r="Q1292" s="133" t="s">
        <v>8156</v>
      </c>
      <c r="R1292" s="134" t="s">
        <v>14</v>
      </c>
      <c r="S1292" s="134" t="s">
        <v>8193</v>
      </c>
      <c r="T1292" s="58" t="s">
        <v>5235</v>
      </c>
      <c r="U1292" s="58" t="s">
        <v>5236</v>
      </c>
      <c r="V1292" s="58" t="s">
        <v>4810</v>
      </c>
      <c r="W1292" s="235">
        <v>75</v>
      </c>
      <c r="X1292" s="134" t="s">
        <v>8193</v>
      </c>
      <c r="Y1292" s="49" t="s">
        <v>82</v>
      </c>
      <c r="Z1292" s="26">
        <f>1*(AB1292+AC1292/60+AD1292/3600)</f>
        <v>40.483333333333334</v>
      </c>
      <c r="AA1292" s="27">
        <f>1*(AF1292+AG1292/60+AH1292/3600)</f>
        <v>20.216666666666665</v>
      </c>
      <c r="AB1292" s="134" t="str">
        <f t="shared" si="70"/>
        <v>40</v>
      </c>
      <c r="AC1292" s="134" t="str">
        <f t="shared" si="71"/>
        <v>29</v>
      </c>
      <c r="AD1292" s="134" t="str">
        <f t="shared" si="72"/>
        <v>00</v>
      </c>
      <c r="AE1292" s="26" t="s">
        <v>8184</v>
      </c>
      <c r="AF1292" s="134" t="str">
        <f t="shared" si="73"/>
        <v>20</v>
      </c>
      <c r="AG1292" s="134" t="str">
        <f t="shared" si="74"/>
        <v>13</v>
      </c>
      <c r="AH1292" s="134" t="str">
        <f t="shared" si="75"/>
        <v>00</v>
      </c>
      <c r="AI1292" s="27" t="s">
        <v>8185</v>
      </c>
      <c r="AJ1292" s="134">
        <v>300</v>
      </c>
      <c r="AK1292" s="235" t="s">
        <v>4717</v>
      </c>
      <c r="AL1292" s="133">
        <v>40</v>
      </c>
      <c r="AM1292" s="134" t="s">
        <v>2158</v>
      </c>
      <c r="AN1292" s="235">
        <v>40</v>
      </c>
      <c r="AO1292" s="134" t="s">
        <v>8193</v>
      </c>
      <c r="AP1292" s="49" t="s">
        <v>82</v>
      </c>
      <c r="AQ1292" s="133" t="s">
        <v>8195</v>
      </c>
      <c r="AR1292" s="133" t="s">
        <v>8194</v>
      </c>
      <c r="AS1292" s="134" t="s">
        <v>4810</v>
      </c>
      <c r="AU1292" s="134">
        <v>300</v>
      </c>
      <c r="AV1292" s="235" t="s">
        <v>2159</v>
      </c>
      <c r="AW1292" s="235">
        <v>13</v>
      </c>
      <c r="AX1292" s="133" t="s">
        <v>2160</v>
      </c>
      <c r="AY1292" s="235">
        <v>1</v>
      </c>
      <c r="AZ1292" s="134" t="s">
        <v>82</v>
      </c>
      <c r="BA1292" s="133" t="s">
        <v>2161</v>
      </c>
      <c r="BB1292" s="235">
        <v>0</v>
      </c>
      <c r="BE1292" s="134" t="s">
        <v>2159</v>
      </c>
      <c r="BF1292" s="134" t="s">
        <v>8196</v>
      </c>
      <c r="BG1292" s="134" t="s">
        <v>8193</v>
      </c>
      <c r="BH1292" s="337" t="s">
        <v>8197</v>
      </c>
      <c r="BI1292" s="337" t="s">
        <v>8197</v>
      </c>
      <c r="BJ1292" s="337"/>
      <c r="BK1292" s="134" t="s">
        <v>2159</v>
      </c>
      <c r="BP1292" s="134" t="s">
        <v>8195</v>
      </c>
      <c r="BQ1292" s="134" t="s">
        <v>8195</v>
      </c>
      <c r="BR1292" s="134" t="s">
        <v>8193</v>
      </c>
      <c r="BS1292" s="261" t="s">
        <v>8197</v>
      </c>
      <c r="BT1292" s="235">
        <v>5</v>
      </c>
      <c r="BU1292" s="235" t="s">
        <v>8159</v>
      </c>
      <c r="BV1292" s="235">
        <v>3688</v>
      </c>
      <c r="BW1292" s="235">
        <v>295</v>
      </c>
      <c r="BY1292" s="134">
        <v>350</v>
      </c>
      <c r="BZ1292" s="134" t="s">
        <v>8196</v>
      </c>
      <c r="CA1292" s="134"/>
      <c r="CB1292" s="134" t="s">
        <v>8193</v>
      </c>
      <c r="CC1292" s="134" t="s">
        <v>8195</v>
      </c>
      <c r="CE1292" s="134" t="s">
        <v>8193</v>
      </c>
      <c r="CF1292" s="134" t="s">
        <v>8196</v>
      </c>
      <c r="CO1292" s="134" t="s">
        <v>8193</v>
      </c>
      <c r="CP1292" s="134" t="s">
        <v>8196</v>
      </c>
    </row>
    <row r="1293" spans="1:94" x14ac:dyDescent="0.25">
      <c r="A1293" s="134" t="s">
        <v>14</v>
      </c>
      <c r="B1293" s="134" t="s">
        <v>2147</v>
      </c>
      <c r="C1293" s="134" t="s">
        <v>8198</v>
      </c>
      <c r="D1293" s="32" t="s">
        <v>8198</v>
      </c>
      <c r="E1293" s="57" t="s">
        <v>82</v>
      </c>
      <c r="F1293" s="57" t="s">
        <v>8149</v>
      </c>
      <c r="G1293" s="57" t="s">
        <v>8150</v>
      </c>
      <c r="H1293" s="226" t="s">
        <v>2152</v>
      </c>
      <c r="K1293" s="133" t="s">
        <v>8199</v>
      </c>
      <c r="L1293" s="133" t="s">
        <v>8152</v>
      </c>
      <c r="M1293" s="133" t="s">
        <v>8200</v>
      </c>
      <c r="N1293" s="133" t="s">
        <v>8154</v>
      </c>
      <c r="O1293" s="134" t="s">
        <v>8163</v>
      </c>
      <c r="P1293" s="134">
        <v>20011031</v>
      </c>
      <c r="Q1293" s="133" t="s">
        <v>8156</v>
      </c>
      <c r="R1293" s="134" t="s">
        <v>14</v>
      </c>
      <c r="S1293" s="134" t="s">
        <v>8198</v>
      </c>
      <c r="X1293" s="134" t="s">
        <v>8198</v>
      </c>
      <c r="Y1293" s="49" t="s">
        <v>82</v>
      </c>
      <c r="AJ1293" s="134">
        <v>300</v>
      </c>
      <c r="AK1293" s="235" t="s">
        <v>4717</v>
      </c>
      <c r="AL1293" s="133">
        <v>99</v>
      </c>
      <c r="AM1293" s="134" t="s">
        <v>2158</v>
      </c>
      <c r="AN1293" s="235">
        <v>99</v>
      </c>
      <c r="AO1293" s="134" t="s">
        <v>8198</v>
      </c>
      <c r="AP1293" s="49" t="s">
        <v>82</v>
      </c>
      <c r="AQ1293" s="133" t="s">
        <v>8200</v>
      </c>
      <c r="AR1293" s="133" t="s">
        <v>8199</v>
      </c>
      <c r="AU1293" s="134">
        <v>300</v>
      </c>
      <c r="AV1293" s="235" t="s">
        <v>2159</v>
      </c>
      <c r="AW1293" s="235">
        <v>13</v>
      </c>
      <c r="AX1293" s="133" t="s">
        <v>2160</v>
      </c>
      <c r="AY1293" s="235">
        <v>1</v>
      </c>
      <c r="AZ1293" s="134" t="s">
        <v>82</v>
      </c>
      <c r="BA1293" s="133" t="s">
        <v>2161</v>
      </c>
      <c r="BB1293" s="235">
        <v>0</v>
      </c>
      <c r="BE1293" s="134" t="s">
        <v>2159</v>
      </c>
      <c r="BF1293" s="134" t="s">
        <v>8201</v>
      </c>
      <c r="BG1293" s="134" t="s">
        <v>8198</v>
      </c>
      <c r="BH1293" s="337" t="s">
        <v>8202</v>
      </c>
      <c r="BI1293" s="337" t="s">
        <v>8202</v>
      </c>
      <c r="BJ1293" s="337"/>
      <c r="BK1293" s="134" t="s">
        <v>2159</v>
      </c>
      <c r="BP1293" s="134" t="s">
        <v>8200</v>
      </c>
      <c r="BQ1293" s="134" t="s">
        <v>8200</v>
      </c>
      <c r="BR1293" s="134" t="s">
        <v>8198</v>
      </c>
      <c r="BS1293" s="261" t="s">
        <v>8202</v>
      </c>
      <c r="BT1293" s="235">
        <v>5</v>
      </c>
      <c r="BU1293" s="235" t="s">
        <v>8159</v>
      </c>
      <c r="BV1293" s="235">
        <v>694</v>
      </c>
      <c r="BW1293" s="235">
        <v>55.5</v>
      </c>
      <c r="BY1293" s="134">
        <v>350</v>
      </c>
      <c r="BZ1293" s="134" t="s">
        <v>8201</v>
      </c>
      <c r="CB1293" s="134" t="s">
        <v>8198</v>
      </c>
      <c r="CC1293" s="134" t="s">
        <v>8200</v>
      </c>
      <c r="CE1293" s="134" t="s">
        <v>8198</v>
      </c>
      <c r="CF1293" s="134" t="s">
        <v>8201</v>
      </c>
      <c r="CO1293" s="134" t="s">
        <v>8198</v>
      </c>
      <c r="CP1293" s="134" t="s">
        <v>8201</v>
      </c>
    </row>
    <row r="1294" spans="1:94" x14ac:dyDescent="0.25">
      <c r="A1294" s="134" t="s">
        <v>14</v>
      </c>
      <c r="B1294" s="134" t="s">
        <v>2147</v>
      </c>
      <c r="C1294" s="134" t="s">
        <v>8203</v>
      </c>
      <c r="D1294" s="32" t="s">
        <v>8203</v>
      </c>
      <c r="E1294" s="57" t="s">
        <v>82</v>
      </c>
      <c r="F1294" s="57" t="s">
        <v>8149</v>
      </c>
      <c r="G1294" s="57" t="s">
        <v>8150</v>
      </c>
      <c r="H1294" s="226" t="s">
        <v>2152</v>
      </c>
      <c r="K1294" s="133" t="s">
        <v>8204</v>
      </c>
      <c r="L1294" s="133" t="s">
        <v>8152</v>
      </c>
      <c r="M1294" s="133" t="s">
        <v>8205</v>
      </c>
      <c r="N1294" s="133" t="s">
        <v>8154</v>
      </c>
      <c r="O1294" s="134" t="s">
        <v>8163</v>
      </c>
      <c r="P1294" s="134">
        <v>20011031</v>
      </c>
      <c r="Q1294" s="133" t="s">
        <v>8156</v>
      </c>
      <c r="R1294" s="134" t="s">
        <v>14</v>
      </c>
      <c r="S1294" s="134" t="s">
        <v>8203</v>
      </c>
      <c r="X1294" s="134" t="s">
        <v>8203</v>
      </c>
      <c r="Y1294" s="49" t="s">
        <v>82</v>
      </c>
      <c r="AJ1294" s="134">
        <v>300</v>
      </c>
      <c r="AK1294" s="235" t="s">
        <v>4717</v>
      </c>
      <c r="AL1294" s="133">
        <v>99</v>
      </c>
      <c r="AM1294" s="134" t="s">
        <v>2158</v>
      </c>
      <c r="AN1294" s="235">
        <v>99</v>
      </c>
      <c r="AO1294" s="134" t="s">
        <v>8203</v>
      </c>
      <c r="AP1294" s="49" t="s">
        <v>82</v>
      </c>
      <c r="AQ1294" s="133" t="s">
        <v>8205</v>
      </c>
      <c r="AR1294" s="133" t="s">
        <v>8204</v>
      </c>
      <c r="AU1294" s="134">
        <v>300</v>
      </c>
      <c r="AV1294" s="235" t="s">
        <v>2159</v>
      </c>
      <c r="AW1294" s="235">
        <v>13</v>
      </c>
      <c r="AX1294" s="133" t="s">
        <v>2160</v>
      </c>
      <c r="AY1294" s="235">
        <v>1</v>
      </c>
      <c r="AZ1294" s="134" t="s">
        <v>82</v>
      </c>
      <c r="BA1294" s="133" t="s">
        <v>2161</v>
      </c>
      <c r="BB1294" s="235">
        <v>0</v>
      </c>
      <c r="BE1294" s="134" t="s">
        <v>2159</v>
      </c>
      <c r="BF1294" s="134" t="s">
        <v>8206</v>
      </c>
      <c r="BG1294" s="134" t="s">
        <v>8203</v>
      </c>
      <c r="BH1294" s="337" t="s">
        <v>8207</v>
      </c>
      <c r="BI1294" s="337" t="s">
        <v>8207</v>
      </c>
      <c r="BJ1294" s="337"/>
      <c r="BK1294" s="134" t="s">
        <v>2159</v>
      </c>
      <c r="BP1294" s="134" t="s">
        <v>8205</v>
      </c>
      <c r="BQ1294" s="134" t="s">
        <v>8205</v>
      </c>
      <c r="BR1294" s="134" t="s">
        <v>8203</v>
      </c>
      <c r="BS1294" s="261" t="s">
        <v>8207</v>
      </c>
      <c r="BT1294" s="235">
        <v>5</v>
      </c>
      <c r="BU1294" s="235" t="s">
        <v>8159</v>
      </c>
      <c r="BV1294" s="235">
        <v>1413</v>
      </c>
      <c r="BW1294" s="235">
        <v>113</v>
      </c>
      <c r="BY1294" s="134">
        <v>350</v>
      </c>
      <c r="BZ1294" s="134" t="s">
        <v>8206</v>
      </c>
      <c r="CA1294" s="134"/>
      <c r="CB1294" s="134" t="s">
        <v>8203</v>
      </c>
      <c r="CC1294" s="134" t="s">
        <v>8205</v>
      </c>
      <c r="CE1294" s="134" t="s">
        <v>8203</v>
      </c>
      <c r="CF1294" s="134" t="s">
        <v>8206</v>
      </c>
      <c r="CO1294" s="134" t="s">
        <v>8203</v>
      </c>
      <c r="CP1294" s="134" t="s">
        <v>8206</v>
      </c>
    </row>
    <row r="1295" spans="1:94" x14ac:dyDescent="0.25">
      <c r="A1295" s="134" t="s">
        <v>14</v>
      </c>
      <c r="B1295" s="134" t="s">
        <v>2147</v>
      </c>
      <c r="C1295" s="134" t="s">
        <v>8208</v>
      </c>
      <c r="D1295" s="32" t="s">
        <v>8208</v>
      </c>
      <c r="E1295" s="57" t="s">
        <v>82</v>
      </c>
      <c r="F1295" s="57" t="s">
        <v>8149</v>
      </c>
      <c r="G1295" s="57" t="s">
        <v>8150</v>
      </c>
      <c r="H1295" s="226" t="s">
        <v>2152</v>
      </c>
      <c r="K1295" s="133" t="s">
        <v>8209</v>
      </c>
      <c r="L1295" s="133" t="s">
        <v>8152</v>
      </c>
      <c r="M1295" s="133" t="s">
        <v>8210</v>
      </c>
      <c r="N1295" s="133" t="s">
        <v>8154</v>
      </c>
      <c r="O1295" s="134" t="s">
        <v>8163</v>
      </c>
      <c r="P1295" s="134">
        <v>20011031</v>
      </c>
      <c r="Q1295" s="133" t="s">
        <v>8156</v>
      </c>
      <c r="R1295" s="134" t="s">
        <v>14</v>
      </c>
      <c r="S1295" s="134" t="s">
        <v>8208</v>
      </c>
      <c r="X1295" s="134" t="s">
        <v>8208</v>
      </c>
      <c r="Y1295" s="49" t="s">
        <v>82</v>
      </c>
      <c r="AJ1295" s="134">
        <v>300</v>
      </c>
      <c r="AK1295" s="235" t="s">
        <v>4717</v>
      </c>
      <c r="AL1295" s="133">
        <v>99</v>
      </c>
      <c r="AM1295" s="134" t="s">
        <v>2158</v>
      </c>
      <c r="AN1295" s="235">
        <v>99</v>
      </c>
      <c r="AO1295" s="134" t="s">
        <v>8208</v>
      </c>
      <c r="AP1295" s="49" t="s">
        <v>82</v>
      </c>
      <c r="AQ1295" s="133" t="s">
        <v>8210</v>
      </c>
      <c r="AR1295" s="133" t="s">
        <v>8209</v>
      </c>
      <c r="AU1295" s="134">
        <v>300</v>
      </c>
      <c r="AV1295" s="235" t="s">
        <v>2159</v>
      </c>
      <c r="AW1295" s="235">
        <v>13</v>
      </c>
      <c r="AX1295" s="133" t="s">
        <v>2160</v>
      </c>
      <c r="AY1295" s="235">
        <v>1</v>
      </c>
      <c r="AZ1295" s="134" t="s">
        <v>82</v>
      </c>
      <c r="BA1295" s="133" t="s">
        <v>2161</v>
      </c>
      <c r="BB1295" s="235">
        <v>0</v>
      </c>
      <c r="BE1295" s="134" t="s">
        <v>2159</v>
      </c>
      <c r="BF1295" s="134" t="s">
        <v>8211</v>
      </c>
      <c r="BG1295" s="134" t="s">
        <v>8208</v>
      </c>
      <c r="BH1295" s="337" t="s">
        <v>8212</v>
      </c>
      <c r="BI1295" s="337" t="s">
        <v>8212</v>
      </c>
      <c r="BJ1295" s="337"/>
      <c r="BK1295" s="134" t="s">
        <v>2159</v>
      </c>
      <c r="BP1295" s="134" t="s">
        <v>8210</v>
      </c>
      <c r="BQ1295" s="134" t="s">
        <v>8210</v>
      </c>
      <c r="BR1295" s="134" t="s">
        <v>8208</v>
      </c>
      <c r="BS1295" s="261" t="s">
        <v>8212</v>
      </c>
      <c r="BT1295" s="235">
        <v>5</v>
      </c>
      <c r="BU1295" s="235" t="s">
        <v>8159</v>
      </c>
      <c r="BV1295" s="235">
        <v>1931</v>
      </c>
      <c r="BW1295" s="235">
        <v>154.5</v>
      </c>
      <c r="BY1295" s="134">
        <v>350</v>
      </c>
      <c r="BZ1295" s="134" t="s">
        <v>8211</v>
      </c>
      <c r="CB1295" s="134" t="s">
        <v>8208</v>
      </c>
      <c r="CC1295" s="134" t="s">
        <v>8210</v>
      </c>
      <c r="CE1295" s="134" t="s">
        <v>8208</v>
      </c>
      <c r="CF1295" s="134" t="s">
        <v>8211</v>
      </c>
      <c r="CO1295" s="134" t="s">
        <v>8208</v>
      </c>
      <c r="CP1295" s="134" t="s">
        <v>8211</v>
      </c>
    </row>
    <row r="1296" spans="1:94" x14ac:dyDescent="0.25">
      <c r="A1296" s="134" t="s">
        <v>14</v>
      </c>
      <c r="B1296" s="134" t="s">
        <v>2147</v>
      </c>
      <c r="C1296" s="134" t="s">
        <v>8213</v>
      </c>
      <c r="D1296" s="32" t="s">
        <v>8213</v>
      </c>
      <c r="E1296" s="57" t="s">
        <v>82</v>
      </c>
      <c r="F1296" s="57" t="s">
        <v>8149</v>
      </c>
      <c r="G1296" s="57" t="s">
        <v>8150</v>
      </c>
      <c r="H1296" s="226" t="s">
        <v>2152</v>
      </c>
      <c r="K1296" s="133" t="s">
        <v>8214</v>
      </c>
      <c r="L1296" s="133" t="s">
        <v>8152</v>
      </c>
      <c r="M1296" s="133" t="s">
        <v>8215</v>
      </c>
      <c r="N1296" s="133" t="s">
        <v>8154</v>
      </c>
      <c r="O1296" s="134" t="s">
        <v>8163</v>
      </c>
      <c r="P1296" s="134">
        <v>20011031</v>
      </c>
      <c r="Q1296" s="133" t="s">
        <v>8156</v>
      </c>
      <c r="R1296" s="134" t="s">
        <v>14</v>
      </c>
      <c r="S1296" s="134" t="s">
        <v>8213</v>
      </c>
      <c r="X1296" s="134" t="s">
        <v>8213</v>
      </c>
      <c r="Y1296" s="49" t="s">
        <v>82</v>
      </c>
      <c r="AJ1296" s="134">
        <v>300</v>
      </c>
      <c r="AK1296" s="235" t="s">
        <v>4717</v>
      </c>
      <c r="AL1296" s="133">
        <v>99</v>
      </c>
      <c r="AM1296" s="134" t="s">
        <v>2158</v>
      </c>
      <c r="AN1296" s="235">
        <v>99</v>
      </c>
      <c r="AO1296" s="134" t="s">
        <v>8213</v>
      </c>
      <c r="AP1296" s="49" t="s">
        <v>82</v>
      </c>
      <c r="AQ1296" s="133" t="s">
        <v>8215</v>
      </c>
      <c r="AR1296" s="133" t="s">
        <v>8214</v>
      </c>
      <c r="AU1296" s="134">
        <v>300</v>
      </c>
      <c r="AV1296" s="235" t="s">
        <v>2159</v>
      </c>
      <c r="AW1296" s="235">
        <v>13</v>
      </c>
      <c r="AX1296" s="133" t="s">
        <v>2160</v>
      </c>
      <c r="AY1296" s="235">
        <v>1</v>
      </c>
      <c r="AZ1296" s="134" t="s">
        <v>82</v>
      </c>
      <c r="BA1296" s="133" t="s">
        <v>2161</v>
      </c>
      <c r="BB1296" s="235">
        <v>0</v>
      </c>
      <c r="BE1296" s="134" t="s">
        <v>2159</v>
      </c>
      <c r="BF1296" s="134" t="s">
        <v>8216</v>
      </c>
      <c r="BG1296" s="134" t="s">
        <v>8213</v>
      </c>
      <c r="BH1296" s="337" t="s">
        <v>8217</v>
      </c>
      <c r="BI1296" s="337" t="s">
        <v>8217</v>
      </c>
      <c r="BJ1296" s="337"/>
      <c r="BK1296" s="134" t="s">
        <v>2159</v>
      </c>
      <c r="BP1296" s="134" t="s">
        <v>8215</v>
      </c>
      <c r="BQ1296" s="134" t="s">
        <v>8215</v>
      </c>
      <c r="BR1296" s="134" t="s">
        <v>8213</v>
      </c>
      <c r="BS1296" s="261" t="s">
        <v>8217</v>
      </c>
      <c r="BT1296" s="235">
        <v>5</v>
      </c>
      <c r="BU1296" s="235" t="s">
        <v>8159</v>
      </c>
      <c r="BV1296" s="235">
        <v>1300</v>
      </c>
      <c r="BW1296" s="235">
        <v>104</v>
      </c>
      <c r="BY1296" s="134">
        <v>350</v>
      </c>
      <c r="BZ1296" s="134" t="s">
        <v>8216</v>
      </c>
      <c r="CB1296" s="134" t="s">
        <v>8213</v>
      </c>
      <c r="CC1296" s="134" t="s">
        <v>8215</v>
      </c>
      <c r="CE1296" s="134" t="s">
        <v>8213</v>
      </c>
      <c r="CF1296" s="134" t="s">
        <v>8216</v>
      </c>
      <c r="CO1296" s="134" t="s">
        <v>8213</v>
      </c>
      <c r="CP1296" s="134" t="s">
        <v>8216</v>
      </c>
    </row>
    <row r="1297" spans="1:94" x14ac:dyDescent="0.25">
      <c r="A1297" s="134" t="s">
        <v>14</v>
      </c>
      <c r="B1297" s="134" t="s">
        <v>2147</v>
      </c>
      <c r="C1297" s="134" t="s">
        <v>8218</v>
      </c>
      <c r="D1297" s="32" t="s">
        <v>8218</v>
      </c>
      <c r="E1297" s="57" t="s">
        <v>82</v>
      </c>
      <c r="F1297" s="57" t="s">
        <v>8149</v>
      </c>
      <c r="G1297" s="57" t="s">
        <v>8150</v>
      </c>
      <c r="H1297" s="226" t="s">
        <v>2152</v>
      </c>
      <c r="K1297" s="133" t="s">
        <v>8219</v>
      </c>
      <c r="L1297" s="133" t="s">
        <v>8152</v>
      </c>
      <c r="M1297" s="133" t="s">
        <v>8220</v>
      </c>
      <c r="N1297" s="133" t="s">
        <v>8154</v>
      </c>
      <c r="O1297" s="134" t="s">
        <v>8163</v>
      </c>
      <c r="P1297" s="134">
        <v>20011031</v>
      </c>
      <c r="Q1297" s="133" t="s">
        <v>8156</v>
      </c>
      <c r="R1297" s="134" t="s">
        <v>14</v>
      </c>
      <c r="S1297" s="134" t="s">
        <v>8218</v>
      </c>
      <c r="X1297" s="134" t="s">
        <v>8218</v>
      </c>
      <c r="Y1297" s="49" t="s">
        <v>82</v>
      </c>
      <c r="AJ1297" s="134">
        <v>300</v>
      </c>
      <c r="AK1297" s="235" t="s">
        <v>4717</v>
      </c>
      <c r="AL1297" s="133">
        <v>99</v>
      </c>
      <c r="AM1297" s="134" t="s">
        <v>2158</v>
      </c>
      <c r="AN1297" s="235">
        <v>99</v>
      </c>
      <c r="AO1297" s="134" t="s">
        <v>8218</v>
      </c>
      <c r="AP1297" s="49" t="s">
        <v>82</v>
      </c>
      <c r="AQ1297" s="133" t="s">
        <v>8220</v>
      </c>
      <c r="AR1297" s="133" t="s">
        <v>8219</v>
      </c>
      <c r="AU1297" s="134">
        <v>300</v>
      </c>
      <c r="AV1297" s="235" t="s">
        <v>2159</v>
      </c>
      <c r="AW1297" s="235">
        <v>13</v>
      </c>
      <c r="AX1297" s="133" t="s">
        <v>2160</v>
      </c>
      <c r="AY1297" s="235">
        <v>1</v>
      </c>
      <c r="AZ1297" s="134" t="s">
        <v>82</v>
      </c>
      <c r="BA1297" s="133" t="s">
        <v>2161</v>
      </c>
      <c r="BB1297" s="235">
        <v>0</v>
      </c>
      <c r="BE1297" s="134" t="s">
        <v>2159</v>
      </c>
      <c r="BF1297" s="134" t="s">
        <v>8221</v>
      </c>
      <c r="BG1297" s="134" t="s">
        <v>8218</v>
      </c>
      <c r="BH1297" s="337" t="s">
        <v>8222</v>
      </c>
      <c r="BI1297" s="337" t="s">
        <v>8222</v>
      </c>
      <c r="BJ1297" s="337"/>
      <c r="BK1297" s="134" t="s">
        <v>2159</v>
      </c>
      <c r="BP1297" s="134" t="s">
        <v>8220</v>
      </c>
      <c r="BQ1297" s="134" t="s">
        <v>8220</v>
      </c>
      <c r="BR1297" s="134" t="s">
        <v>8218</v>
      </c>
      <c r="BS1297" s="261" t="s">
        <v>8222</v>
      </c>
      <c r="BT1297" s="235">
        <v>5</v>
      </c>
      <c r="BU1297" s="235" t="s">
        <v>8159</v>
      </c>
      <c r="BV1297" s="235">
        <v>5550</v>
      </c>
      <c r="BW1297" s="235">
        <v>117.5</v>
      </c>
      <c r="BY1297" s="134">
        <v>350</v>
      </c>
      <c r="BZ1297" s="134" t="s">
        <v>8221</v>
      </c>
      <c r="CB1297" s="134" t="s">
        <v>8218</v>
      </c>
      <c r="CC1297" s="134" t="s">
        <v>8220</v>
      </c>
      <c r="CE1297" s="134" t="s">
        <v>8218</v>
      </c>
      <c r="CF1297" s="134" t="s">
        <v>8221</v>
      </c>
      <c r="CO1297" s="134" t="s">
        <v>8218</v>
      </c>
      <c r="CP1297" s="134" t="s">
        <v>8221</v>
      </c>
    </row>
    <row r="1298" spans="1:94" x14ac:dyDescent="0.25">
      <c r="A1298" s="134" t="s">
        <v>14</v>
      </c>
      <c r="B1298" s="134" t="s">
        <v>2147</v>
      </c>
      <c r="C1298" s="134" t="s">
        <v>8223</v>
      </c>
      <c r="D1298" s="32" t="s">
        <v>8223</v>
      </c>
      <c r="E1298" s="57" t="s">
        <v>82</v>
      </c>
      <c r="F1298" s="57" t="s">
        <v>8149</v>
      </c>
      <c r="G1298" s="57" t="s">
        <v>8150</v>
      </c>
      <c r="H1298" s="226" t="s">
        <v>2152</v>
      </c>
      <c r="K1298" s="133" t="s">
        <v>8224</v>
      </c>
      <c r="L1298" s="133" t="s">
        <v>8152</v>
      </c>
      <c r="M1298" s="133" t="s">
        <v>8225</v>
      </c>
      <c r="N1298" s="133" t="s">
        <v>8154</v>
      </c>
      <c r="O1298" s="134" t="s">
        <v>8155</v>
      </c>
      <c r="P1298" s="134">
        <v>20011031</v>
      </c>
      <c r="Q1298" s="133" t="s">
        <v>8156</v>
      </c>
      <c r="R1298" s="134" t="s">
        <v>14</v>
      </c>
      <c r="S1298" s="134" t="s">
        <v>8223</v>
      </c>
      <c r="X1298" s="134" t="s">
        <v>8223</v>
      </c>
      <c r="Y1298" s="49" t="s">
        <v>82</v>
      </c>
      <c r="AJ1298" s="134">
        <v>300</v>
      </c>
      <c r="AK1298" s="235" t="s">
        <v>4717</v>
      </c>
      <c r="AL1298" s="133">
        <v>99</v>
      </c>
      <c r="AM1298" s="134" t="s">
        <v>2158</v>
      </c>
      <c r="AN1298" s="235">
        <v>99</v>
      </c>
      <c r="AO1298" s="134" t="s">
        <v>8223</v>
      </c>
      <c r="AP1298" s="49" t="s">
        <v>82</v>
      </c>
      <c r="AQ1298" s="133" t="s">
        <v>8225</v>
      </c>
      <c r="AR1298" s="133" t="s">
        <v>8224</v>
      </c>
      <c r="AU1298" s="134">
        <v>300</v>
      </c>
      <c r="AV1298" s="235" t="s">
        <v>2159</v>
      </c>
      <c r="AW1298" s="235">
        <v>13</v>
      </c>
      <c r="AX1298" s="133" t="s">
        <v>2160</v>
      </c>
      <c r="AY1298" s="235">
        <v>1</v>
      </c>
      <c r="AZ1298" s="134" t="s">
        <v>82</v>
      </c>
      <c r="BA1298" s="133" t="s">
        <v>2161</v>
      </c>
      <c r="BB1298" s="235">
        <v>0</v>
      </c>
      <c r="BE1298" s="134" t="s">
        <v>2159</v>
      </c>
      <c r="BF1298" s="134" t="s">
        <v>8226</v>
      </c>
      <c r="BG1298" s="134" t="s">
        <v>8223</v>
      </c>
      <c r="BH1298" s="337" t="s">
        <v>8227</v>
      </c>
      <c r="BI1298" s="337" t="s">
        <v>8227</v>
      </c>
      <c r="BJ1298" s="337"/>
      <c r="BK1298" s="134" t="s">
        <v>2159</v>
      </c>
      <c r="BP1298" s="134" t="s">
        <v>8225</v>
      </c>
      <c r="BQ1298" s="134" t="s">
        <v>8225</v>
      </c>
      <c r="BR1298" s="134" t="s">
        <v>8223</v>
      </c>
      <c r="BS1298" s="261" t="s">
        <v>8227</v>
      </c>
      <c r="BT1298" s="235">
        <v>5</v>
      </c>
      <c r="BU1298" s="235" t="s">
        <v>8159</v>
      </c>
      <c r="BV1298" s="235">
        <v>2150</v>
      </c>
      <c r="BW1298" s="235">
        <v>172</v>
      </c>
      <c r="BY1298" s="134">
        <v>350</v>
      </c>
      <c r="BZ1298" s="134" t="s">
        <v>8226</v>
      </c>
      <c r="CB1298" s="134" t="s">
        <v>8223</v>
      </c>
      <c r="CC1298" s="134" t="s">
        <v>8225</v>
      </c>
      <c r="CE1298" s="134" t="s">
        <v>8223</v>
      </c>
      <c r="CF1298" s="134" t="s">
        <v>8226</v>
      </c>
      <c r="CO1298" s="134" t="s">
        <v>8223</v>
      </c>
      <c r="CP1298" s="134" t="s">
        <v>8226</v>
      </c>
    </row>
    <row r="1299" spans="1:94" x14ac:dyDescent="0.25">
      <c r="A1299" s="134" t="s">
        <v>14</v>
      </c>
      <c r="B1299" s="134" t="s">
        <v>2147</v>
      </c>
      <c r="C1299" s="134" t="s">
        <v>8228</v>
      </c>
      <c r="D1299" s="32" t="s">
        <v>8228</v>
      </c>
      <c r="E1299" s="57" t="s">
        <v>82</v>
      </c>
      <c r="F1299" s="57" t="s">
        <v>8149</v>
      </c>
      <c r="G1299" s="57" t="s">
        <v>8150</v>
      </c>
      <c r="H1299" s="226" t="s">
        <v>2152</v>
      </c>
      <c r="K1299" s="133" t="s">
        <v>8229</v>
      </c>
      <c r="L1299" s="133" t="s">
        <v>8152</v>
      </c>
      <c r="M1299" s="133" t="s">
        <v>8230</v>
      </c>
      <c r="N1299" s="133" t="s">
        <v>8154</v>
      </c>
      <c r="O1299" s="134" t="s">
        <v>8231</v>
      </c>
      <c r="P1299" s="134">
        <v>20011031</v>
      </c>
      <c r="Q1299" s="133" t="s">
        <v>8156</v>
      </c>
      <c r="R1299" s="134" t="s">
        <v>14</v>
      </c>
      <c r="S1299" s="134" t="s">
        <v>8228</v>
      </c>
      <c r="X1299" s="134" t="s">
        <v>8228</v>
      </c>
      <c r="Y1299" s="49" t="s">
        <v>82</v>
      </c>
      <c r="AJ1299" s="134">
        <v>300</v>
      </c>
      <c r="AK1299" s="235" t="s">
        <v>4717</v>
      </c>
      <c r="AL1299" s="133">
        <v>99</v>
      </c>
      <c r="AM1299" s="134" t="s">
        <v>2158</v>
      </c>
      <c r="AN1299" s="235">
        <v>99</v>
      </c>
      <c r="AO1299" s="134" t="s">
        <v>8228</v>
      </c>
      <c r="AP1299" s="49" t="s">
        <v>82</v>
      </c>
      <c r="AQ1299" s="133" t="s">
        <v>8230</v>
      </c>
      <c r="AR1299" s="133" t="s">
        <v>8229</v>
      </c>
      <c r="AU1299" s="134">
        <v>300</v>
      </c>
      <c r="AV1299" s="235" t="s">
        <v>2159</v>
      </c>
      <c r="AW1299" s="235">
        <v>13</v>
      </c>
      <c r="AX1299" s="133" t="s">
        <v>2160</v>
      </c>
      <c r="AY1299" s="235">
        <v>1</v>
      </c>
      <c r="AZ1299" s="134" t="s">
        <v>82</v>
      </c>
      <c r="BA1299" s="133" t="s">
        <v>2161</v>
      </c>
      <c r="BB1299" s="235">
        <v>0</v>
      </c>
      <c r="BE1299" s="134" t="s">
        <v>2159</v>
      </c>
      <c r="BF1299" s="134" t="s">
        <v>8232</v>
      </c>
      <c r="BG1299" s="134" t="s">
        <v>8228</v>
      </c>
      <c r="BH1299" s="337" t="s">
        <v>8233</v>
      </c>
      <c r="BI1299" s="337" t="s">
        <v>8233</v>
      </c>
      <c r="BJ1299" s="337"/>
      <c r="BK1299" s="134" t="s">
        <v>2159</v>
      </c>
      <c r="BP1299" s="134" t="s">
        <v>8230</v>
      </c>
      <c r="BQ1299" s="134" t="s">
        <v>8230</v>
      </c>
      <c r="BR1299" s="134" t="s">
        <v>8228</v>
      </c>
      <c r="BS1299" s="261" t="s">
        <v>8233</v>
      </c>
      <c r="BT1299" s="235">
        <v>5</v>
      </c>
      <c r="BU1299" s="235" t="s">
        <v>8159</v>
      </c>
      <c r="BV1299" s="235">
        <v>1294</v>
      </c>
      <c r="BW1299" s="235">
        <v>103.5</v>
      </c>
      <c r="BY1299" s="134">
        <v>350</v>
      </c>
      <c r="BZ1299" s="134" t="s">
        <v>8232</v>
      </c>
      <c r="CA1299" s="134"/>
      <c r="CB1299" s="134" t="s">
        <v>8228</v>
      </c>
      <c r="CC1299" s="134" t="s">
        <v>8230</v>
      </c>
      <c r="CE1299" s="134" t="s">
        <v>8228</v>
      </c>
      <c r="CF1299" s="134" t="s">
        <v>8232</v>
      </c>
      <c r="CO1299" s="134" t="s">
        <v>8228</v>
      </c>
      <c r="CP1299" s="134" t="s">
        <v>8232</v>
      </c>
    </row>
    <row r="1300" spans="1:94" x14ac:dyDescent="0.25">
      <c r="A1300" s="134" t="s">
        <v>14</v>
      </c>
      <c r="B1300" s="134" t="s">
        <v>2147</v>
      </c>
      <c r="C1300" s="134" t="s">
        <v>8234</v>
      </c>
      <c r="D1300" s="32" t="s">
        <v>8234</v>
      </c>
      <c r="E1300" s="57" t="s">
        <v>82</v>
      </c>
      <c r="F1300" s="57" t="s">
        <v>8149</v>
      </c>
      <c r="G1300" s="57" t="s">
        <v>8150</v>
      </c>
      <c r="H1300" s="226" t="s">
        <v>2152</v>
      </c>
      <c r="K1300" s="133" t="s">
        <v>8235</v>
      </c>
      <c r="L1300" s="133" t="s">
        <v>8152</v>
      </c>
      <c r="M1300" s="133" t="s">
        <v>8236</v>
      </c>
      <c r="N1300" s="133" t="s">
        <v>8154</v>
      </c>
      <c r="O1300" s="134" t="s">
        <v>8163</v>
      </c>
      <c r="P1300" s="134">
        <v>20011031</v>
      </c>
      <c r="Q1300" s="133" t="s">
        <v>8156</v>
      </c>
      <c r="R1300" s="134" t="s">
        <v>14</v>
      </c>
      <c r="S1300" s="134" t="s">
        <v>8234</v>
      </c>
      <c r="X1300" s="134" t="s">
        <v>8234</v>
      </c>
      <c r="Y1300" s="49" t="s">
        <v>82</v>
      </c>
      <c r="AJ1300" s="134">
        <v>300</v>
      </c>
      <c r="AK1300" s="235" t="s">
        <v>4717</v>
      </c>
      <c r="AL1300" s="133">
        <v>99</v>
      </c>
      <c r="AM1300" s="134" t="s">
        <v>2158</v>
      </c>
      <c r="AN1300" s="235">
        <v>99</v>
      </c>
      <c r="AO1300" s="134" t="s">
        <v>8234</v>
      </c>
      <c r="AP1300" s="49" t="s">
        <v>82</v>
      </c>
      <c r="AQ1300" s="133" t="s">
        <v>8236</v>
      </c>
      <c r="AR1300" s="133" t="s">
        <v>8235</v>
      </c>
      <c r="AU1300" s="134">
        <v>300</v>
      </c>
      <c r="AV1300" s="235" t="s">
        <v>2159</v>
      </c>
      <c r="AW1300" s="235">
        <v>13</v>
      </c>
      <c r="AX1300" s="133" t="s">
        <v>2160</v>
      </c>
      <c r="AY1300" s="235">
        <v>1</v>
      </c>
      <c r="AZ1300" s="134" t="s">
        <v>82</v>
      </c>
      <c r="BA1300" s="133" t="s">
        <v>2161</v>
      </c>
      <c r="BB1300" s="235">
        <v>0</v>
      </c>
      <c r="BE1300" s="134" t="s">
        <v>2159</v>
      </c>
      <c r="BF1300" s="134" t="s">
        <v>8237</v>
      </c>
      <c r="BG1300" s="134" t="s">
        <v>8234</v>
      </c>
      <c r="BH1300" s="337" t="s">
        <v>8238</v>
      </c>
      <c r="BI1300" s="337" t="s">
        <v>8238</v>
      </c>
      <c r="BJ1300" s="337"/>
      <c r="BK1300" s="134" t="s">
        <v>2159</v>
      </c>
      <c r="BP1300" s="134" t="s">
        <v>8236</v>
      </c>
      <c r="BQ1300" s="134" t="s">
        <v>8236</v>
      </c>
      <c r="BR1300" s="134" t="s">
        <v>8234</v>
      </c>
      <c r="BS1300" s="261" t="s">
        <v>8238</v>
      </c>
      <c r="BT1300" s="235">
        <v>5</v>
      </c>
      <c r="BU1300" s="235" t="s">
        <v>8159</v>
      </c>
      <c r="BV1300" s="235">
        <v>1544</v>
      </c>
      <c r="BW1300" s="235">
        <v>123.5</v>
      </c>
      <c r="BY1300" s="134">
        <v>350</v>
      </c>
      <c r="BZ1300" s="134" t="s">
        <v>8237</v>
      </c>
      <c r="CB1300" s="134" t="s">
        <v>8234</v>
      </c>
      <c r="CC1300" s="134" t="s">
        <v>8236</v>
      </c>
      <c r="CE1300" s="134" t="s">
        <v>8234</v>
      </c>
      <c r="CF1300" s="134" t="s">
        <v>8237</v>
      </c>
      <c r="CO1300" s="134" t="s">
        <v>8234</v>
      </c>
      <c r="CP1300" s="134" t="s">
        <v>8237</v>
      </c>
    </row>
    <row r="1301" spans="1:94" x14ac:dyDescent="0.25">
      <c r="A1301" s="134" t="s">
        <v>14</v>
      </c>
      <c r="B1301" s="134" t="s">
        <v>2147</v>
      </c>
      <c r="C1301" s="134" t="s">
        <v>8239</v>
      </c>
      <c r="D1301" s="32" t="s">
        <v>8239</v>
      </c>
      <c r="E1301" s="57" t="s">
        <v>82</v>
      </c>
      <c r="F1301" s="57" t="s">
        <v>8149</v>
      </c>
      <c r="G1301" s="57" t="s">
        <v>8150</v>
      </c>
      <c r="H1301" s="226" t="s">
        <v>2152</v>
      </c>
      <c r="K1301" s="133" t="s">
        <v>8240</v>
      </c>
      <c r="L1301" s="133" t="s">
        <v>8152</v>
      </c>
      <c r="M1301" s="133" t="s">
        <v>8241</v>
      </c>
      <c r="N1301" s="133" t="s">
        <v>8154</v>
      </c>
      <c r="O1301" s="134" t="s">
        <v>8163</v>
      </c>
      <c r="P1301" s="134">
        <v>20011031</v>
      </c>
      <c r="Q1301" s="133" t="s">
        <v>8156</v>
      </c>
      <c r="R1301" s="134" t="s">
        <v>14</v>
      </c>
      <c r="S1301" s="134" t="s">
        <v>8239</v>
      </c>
      <c r="X1301" s="134" t="s">
        <v>8239</v>
      </c>
      <c r="Y1301" s="49" t="s">
        <v>82</v>
      </c>
      <c r="AJ1301" s="134">
        <v>300</v>
      </c>
      <c r="AK1301" s="235" t="s">
        <v>4717</v>
      </c>
      <c r="AL1301" s="133">
        <v>99</v>
      </c>
      <c r="AM1301" s="134" t="s">
        <v>2158</v>
      </c>
      <c r="AN1301" s="235">
        <v>99</v>
      </c>
      <c r="AO1301" s="134" t="s">
        <v>8239</v>
      </c>
      <c r="AP1301" s="49" t="s">
        <v>82</v>
      </c>
      <c r="AQ1301" s="133" t="s">
        <v>8241</v>
      </c>
      <c r="AR1301" s="133" t="s">
        <v>8240</v>
      </c>
      <c r="AU1301" s="134">
        <v>300</v>
      </c>
      <c r="AV1301" s="235" t="s">
        <v>2159</v>
      </c>
      <c r="AW1301" s="235">
        <v>13</v>
      </c>
      <c r="AX1301" s="133" t="s">
        <v>2160</v>
      </c>
      <c r="AY1301" s="235">
        <v>1</v>
      </c>
      <c r="AZ1301" s="134" t="s">
        <v>82</v>
      </c>
      <c r="BA1301" s="133" t="s">
        <v>2161</v>
      </c>
      <c r="BB1301" s="235">
        <v>0</v>
      </c>
      <c r="BE1301" s="134" t="s">
        <v>2159</v>
      </c>
      <c r="BF1301" s="134" t="s">
        <v>8242</v>
      </c>
      <c r="BG1301" s="134" t="s">
        <v>8239</v>
      </c>
      <c r="BH1301" s="337" t="s">
        <v>8243</v>
      </c>
      <c r="BI1301" s="337" t="s">
        <v>8243</v>
      </c>
      <c r="BJ1301" s="337"/>
      <c r="BK1301" s="134" t="s">
        <v>2159</v>
      </c>
      <c r="BP1301" s="134" t="s">
        <v>8241</v>
      </c>
      <c r="BQ1301" s="134" t="s">
        <v>8241</v>
      </c>
      <c r="BR1301" s="134" t="s">
        <v>8239</v>
      </c>
      <c r="BS1301" s="261" t="s">
        <v>8243</v>
      </c>
      <c r="BT1301" s="235">
        <v>5</v>
      </c>
      <c r="BU1301" s="235" t="s">
        <v>8159</v>
      </c>
      <c r="BV1301" s="235">
        <v>675</v>
      </c>
      <c r="BW1301" s="235">
        <v>54</v>
      </c>
      <c r="BY1301" s="134">
        <v>350</v>
      </c>
      <c r="BZ1301" s="134" t="s">
        <v>8242</v>
      </c>
      <c r="CB1301" s="134" t="s">
        <v>8239</v>
      </c>
      <c r="CC1301" s="134" t="s">
        <v>8241</v>
      </c>
      <c r="CE1301" s="134" t="s">
        <v>8239</v>
      </c>
      <c r="CF1301" s="134" t="s">
        <v>8242</v>
      </c>
      <c r="CO1301" s="134" t="s">
        <v>8239</v>
      </c>
      <c r="CP1301" s="134" t="s">
        <v>8242</v>
      </c>
    </row>
    <row r="1302" spans="1:94" x14ac:dyDescent="0.25">
      <c r="A1302" s="134" t="s">
        <v>14</v>
      </c>
      <c r="B1302" s="134" t="s">
        <v>2147</v>
      </c>
      <c r="C1302" s="134" t="s">
        <v>8244</v>
      </c>
      <c r="D1302" s="32" t="s">
        <v>8244</v>
      </c>
      <c r="E1302" s="57" t="s">
        <v>82</v>
      </c>
      <c r="F1302" s="57" t="s">
        <v>8149</v>
      </c>
      <c r="G1302" s="57" t="s">
        <v>8150</v>
      </c>
      <c r="H1302" s="226" t="s">
        <v>2152</v>
      </c>
      <c r="K1302" s="133" t="s">
        <v>8245</v>
      </c>
      <c r="L1302" s="133" t="s">
        <v>8152</v>
      </c>
      <c r="M1302" s="133" t="s">
        <v>8246</v>
      </c>
      <c r="N1302" s="133" t="s">
        <v>8154</v>
      </c>
      <c r="O1302" s="134" t="s">
        <v>8247</v>
      </c>
      <c r="P1302" s="134">
        <v>20011031</v>
      </c>
      <c r="Q1302" s="133" t="s">
        <v>8156</v>
      </c>
      <c r="R1302" s="134" t="s">
        <v>14</v>
      </c>
      <c r="S1302" s="134" t="s">
        <v>8244</v>
      </c>
      <c r="X1302" s="134" t="s">
        <v>8244</v>
      </c>
      <c r="Y1302" s="49" t="s">
        <v>82</v>
      </c>
      <c r="AJ1302" s="134">
        <v>300</v>
      </c>
      <c r="AK1302" s="235" t="s">
        <v>4717</v>
      </c>
      <c r="AL1302" s="133">
        <v>99</v>
      </c>
      <c r="AM1302" s="134" t="s">
        <v>2158</v>
      </c>
      <c r="AN1302" s="235">
        <v>99</v>
      </c>
      <c r="AO1302" s="134" t="s">
        <v>8244</v>
      </c>
      <c r="AP1302" s="49" t="s">
        <v>82</v>
      </c>
      <c r="AQ1302" s="133" t="s">
        <v>8246</v>
      </c>
      <c r="AR1302" s="133" t="s">
        <v>8245</v>
      </c>
      <c r="AU1302" s="134">
        <v>300</v>
      </c>
      <c r="AV1302" s="235" t="s">
        <v>2159</v>
      </c>
      <c r="AW1302" s="235">
        <v>13</v>
      </c>
      <c r="AX1302" s="133" t="s">
        <v>2160</v>
      </c>
      <c r="AY1302" s="235">
        <v>1</v>
      </c>
      <c r="AZ1302" s="134" t="s">
        <v>82</v>
      </c>
      <c r="BA1302" s="133" t="s">
        <v>2161</v>
      </c>
      <c r="BB1302" s="235">
        <v>0</v>
      </c>
      <c r="BE1302" s="134" t="s">
        <v>2159</v>
      </c>
      <c r="BF1302" s="134" t="s">
        <v>8248</v>
      </c>
      <c r="BG1302" s="134" t="s">
        <v>8244</v>
      </c>
      <c r="BH1302" s="337" t="s">
        <v>8249</v>
      </c>
      <c r="BI1302" s="337" t="s">
        <v>8249</v>
      </c>
      <c r="BJ1302" s="337"/>
      <c r="BK1302" s="134" t="s">
        <v>2159</v>
      </c>
      <c r="BP1302" s="134" t="s">
        <v>8246</v>
      </c>
      <c r="BQ1302" s="134" t="s">
        <v>8246</v>
      </c>
      <c r="BR1302" s="134" t="s">
        <v>8244</v>
      </c>
      <c r="BS1302" s="261" t="s">
        <v>8249</v>
      </c>
      <c r="BT1302" s="235">
        <v>5</v>
      </c>
      <c r="BU1302" s="235" t="s">
        <v>8159</v>
      </c>
      <c r="BV1302" s="235">
        <v>688</v>
      </c>
      <c r="BW1302" s="235">
        <v>55</v>
      </c>
      <c r="BY1302" s="134">
        <v>350</v>
      </c>
      <c r="BZ1302" s="134" t="s">
        <v>8248</v>
      </c>
      <c r="CB1302" s="134" t="s">
        <v>8244</v>
      </c>
      <c r="CC1302" s="134" t="s">
        <v>8246</v>
      </c>
      <c r="CE1302" s="134" t="s">
        <v>8244</v>
      </c>
      <c r="CF1302" s="134" t="s">
        <v>8248</v>
      </c>
      <c r="CO1302" s="134" t="s">
        <v>8244</v>
      </c>
      <c r="CP1302" s="134" t="s">
        <v>8248</v>
      </c>
    </row>
    <row r="1303" spans="1:94" x14ac:dyDescent="0.25">
      <c r="A1303" s="134" t="s">
        <v>14</v>
      </c>
      <c r="B1303" s="134" t="s">
        <v>2147</v>
      </c>
      <c r="C1303" s="134" t="s">
        <v>8250</v>
      </c>
      <c r="D1303" s="32" t="s">
        <v>8250</v>
      </c>
      <c r="E1303" s="57" t="s">
        <v>82</v>
      </c>
      <c r="F1303" s="57" t="s">
        <v>8149</v>
      </c>
      <c r="G1303" s="57" t="s">
        <v>8150</v>
      </c>
      <c r="H1303" s="226" t="s">
        <v>2152</v>
      </c>
      <c r="K1303" s="133" t="s">
        <v>8251</v>
      </c>
      <c r="L1303" s="133" t="s">
        <v>8152</v>
      </c>
      <c r="M1303" s="133" t="s">
        <v>8252</v>
      </c>
      <c r="N1303" s="133" t="s">
        <v>8154</v>
      </c>
      <c r="O1303" s="134" t="s">
        <v>8163</v>
      </c>
      <c r="P1303" s="134">
        <v>20011031</v>
      </c>
      <c r="Q1303" s="133" t="s">
        <v>8156</v>
      </c>
      <c r="R1303" s="134" t="s">
        <v>14</v>
      </c>
      <c r="S1303" s="134" t="s">
        <v>8250</v>
      </c>
      <c r="X1303" s="134" t="s">
        <v>8250</v>
      </c>
      <c r="Y1303" s="49" t="s">
        <v>82</v>
      </c>
      <c r="AJ1303" s="134">
        <v>300</v>
      </c>
      <c r="AK1303" s="235" t="s">
        <v>4717</v>
      </c>
      <c r="AL1303" s="133">
        <v>99</v>
      </c>
      <c r="AM1303" s="134" t="s">
        <v>2158</v>
      </c>
      <c r="AN1303" s="235">
        <v>99</v>
      </c>
      <c r="AO1303" s="134" t="s">
        <v>8250</v>
      </c>
      <c r="AP1303" s="49" t="s">
        <v>82</v>
      </c>
      <c r="AQ1303" s="133" t="s">
        <v>8252</v>
      </c>
      <c r="AR1303" s="133" t="s">
        <v>8251</v>
      </c>
      <c r="AU1303" s="134">
        <v>300</v>
      </c>
      <c r="AV1303" s="235" t="s">
        <v>2159</v>
      </c>
      <c r="AW1303" s="235">
        <v>13</v>
      </c>
      <c r="AX1303" s="133" t="s">
        <v>2160</v>
      </c>
      <c r="AY1303" s="235">
        <v>1</v>
      </c>
      <c r="AZ1303" s="134" t="s">
        <v>82</v>
      </c>
      <c r="BA1303" s="133" t="s">
        <v>2161</v>
      </c>
      <c r="BB1303" s="235">
        <v>0</v>
      </c>
      <c r="BE1303" s="134" t="s">
        <v>2159</v>
      </c>
      <c r="BF1303" s="134" t="s">
        <v>8253</v>
      </c>
      <c r="BG1303" s="134" t="s">
        <v>8250</v>
      </c>
      <c r="BH1303" s="337" t="s">
        <v>8254</v>
      </c>
      <c r="BI1303" s="337" t="s">
        <v>8254</v>
      </c>
      <c r="BJ1303" s="337"/>
      <c r="BK1303" s="134" t="s">
        <v>2159</v>
      </c>
      <c r="BP1303" s="134" t="s">
        <v>8252</v>
      </c>
      <c r="BQ1303" s="134" t="s">
        <v>8252</v>
      </c>
      <c r="BR1303" s="134" t="s">
        <v>8250</v>
      </c>
      <c r="BS1303" s="261" t="s">
        <v>8254</v>
      </c>
      <c r="BT1303" s="235">
        <v>5</v>
      </c>
      <c r="BU1303" s="235" t="s">
        <v>8159</v>
      </c>
      <c r="BV1303" s="235">
        <v>1281</v>
      </c>
      <c r="BW1303" s="235">
        <v>102.5</v>
      </c>
      <c r="BY1303" s="134">
        <v>350</v>
      </c>
      <c r="BZ1303" s="134" t="s">
        <v>8253</v>
      </c>
      <c r="CA1303" s="134"/>
      <c r="CB1303" s="134" t="s">
        <v>8250</v>
      </c>
      <c r="CC1303" s="134" t="s">
        <v>8252</v>
      </c>
      <c r="CE1303" s="134" t="s">
        <v>8250</v>
      </c>
      <c r="CF1303" s="134" t="s">
        <v>8253</v>
      </c>
      <c r="CO1303" s="134" t="s">
        <v>8250</v>
      </c>
      <c r="CP1303" s="134" t="s">
        <v>8253</v>
      </c>
    </row>
    <row r="1304" spans="1:94" x14ac:dyDescent="0.25">
      <c r="A1304" s="134" t="s">
        <v>14</v>
      </c>
      <c r="B1304" s="134" t="s">
        <v>2147</v>
      </c>
      <c r="C1304" s="134" t="s">
        <v>8255</v>
      </c>
      <c r="D1304" s="32" t="s">
        <v>8255</v>
      </c>
      <c r="E1304" s="57" t="s">
        <v>82</v>
      </c>
      <c r="F1304" s="57" t="s">
        <v>8149</v>
      </c>
      <c r="G1304" s="57" t="s">
        <v>8150</v>
      </c>
      <c r="H1304" s="226" t="s">
        <v>2152</v>
      </c>
      <c r="K1304" s="133" t="s">
        <v>8256</v>
      </c>
      <c r="L1304" s="133" t="s">
        <v>8152</v>
      </c>
      <c r="M1304" s="133" t="s">
        <v>8257</v>
      </c>
      <c r="N1304" s="133" t="s">
        <v>8154</v>
      </c>
      <c r="O1304" s="134" t="s">
        <v>8258</v>
      </c>
      <c r="P1304" s="134">
        <v>20011031</v>
      </c>
      <c r="Q1304" s="133" t="s">
        <v>8156</v>
      </c>
      <c r="R1304" s="134" t="s">
        <v>14</v>
      </c>
      <c r="S1304" s="134" t="s">
        <v>8255</v>
      </c>
      <c r="X1304" s="134" t="s">
        <v>8255</v>
      </c>
      <c r="Y1304" s="49" t="s">
        <v>82</v>
      </c>
      <c r="AJ1304" s="134">
        <v>300</v>
      </c>
      <c r="AK1304" s="235" t="s">
        <v>4717</v>
      </c>
      <c r="AL1304" s="133">
        <v>99</v>
      </c>
      <c r="AM1304" s="134" t="s">
        <v>2158</v>
      </c>
      <c r="AN1304" s="235">
        <v>99</v>
      </c>
      <c r="AO1304" s="134" t="s">
        <v>8255</v>
      </c>
      <c r="AP1304" s="49" t="s">
        <v>82</v>
      </c>
      <c r="AQ1304" s="133" t="s">
        <v>8257</v>
      </c>
      <c r="AR1304" s="133" t="s">
        <v>8256</v>
      </c>
      <c r="AU1304" s="134">
        <v>300</v>
      </c>
      <c r="AV1304" s="235" t="s">
        <v>2159</v>
      </c>
      <c r="AW1304" s="235">
        <v>13</v>
      </c>
      <c r="AX1304" s="133" t="s">
        <v>2160</v>
      </c>
      <c r="AY1304" s="235">
        <v>1</v>
      </c>
      <c r="AZ1304" s="134" t="s">
        <v>82</v>
      </c>
      <c r="BA1304" s="133" t="s">
        <v>2161</v>
      </c>
      <c r="BB1304" s="235">
        <v>0</v>
      </c>
      <c r="BE1304" s="134" t="s">
        <v>2159</v>
      </c>
      <c r="BF1304" s="134" t="s">
        <v>8259</v>
      </c>
      <c r="BG1304" s="134" t="s">
        <v>8255</v>
      </c>
      <c r="BH1304" s="337" t="s">
        <v>8260</v>
      </c>
      <c r="BI1304" s="337" t="s">
        <v>8260</v>
      </c>
      <c r="BJ1304" s="337"/>
      <c r="BK1304" s="134" t="s">
        <v>2159</v>
      </c>
      <c r="BP1304" s="134" t="s">
        <v>8257</v>
      </c>
      <c r="BQ1304" s="134" t="s">
        <v>8257</v>
      </c>
      <c r="BR1304" s="134" t="s">
        <v>8255</v>
      </c>
      <c r="BS1304" s="261" t="s">
        <v>8260</v>
      </c>
      <c r="BT1304" s="235">
        <v>5</v>
      </c>
      <c r="BU1304" s="235" t="s">
        <v>8159</v>
      </c>
      <c r="BV1304" s="235">
        <v>863</v>
      </c>
      <c r="BW1304" s="235">
        <v>69</v>
      </c>
      <c r="BY1304" s="134">
        <v>350</v>
      </c>
      <c r="BZ1304" s="134" t="s">
        <v>8259</v>
      </c>
      <c r="CB1304" s="134" t="s">
        <v>8255</v>
      </c>
      <c r="CC1304" s="134" t="s">
        <v>8257</v>
      </c>
      <c r="CE1304" s="134" t="s">
        <v>8255</v>
      </c>
      <c r="CF1304" s="134" t="s">
        <v>8259</v>
      </c>
      <c r="CO1304" s="134" t="s">
        <v>8255</v>
      </c>
      <c r="CP1304" s="134" t="s">
        <v>8259</v>
      </c>
    </row>
    <row r="1305" spans="1:94" x14ac:dyDescent="0.25">
      <c r="A1305" s="134" t="s">
        <v>14</v>
      </c>
      <c r="B1305" s="134" t="s">
        <v>2147</v>
      </c>
      <c r="C1305" s="134" t="s">
        <v>8261</v>
      </c>
      <c r="D1305" s="32" t="s">
        <v>8261</v>
      </c>
      <c r="E1305" s="57" t="s">
        <v>82</v>
      </c>
      <c r="F1305" s="57" t="s">
        <v>8149</v>
      </c>
      <c r="G1305" s="57" t="s">
        <v>8150</v>
      </c>
      <c r="H1305" s="226" t="s">
        <v>2152</v>
      </c>
      <c r="K1305" s="133" t="s">
        <v>8262</v>
      </c>
      <c r="L1305" s="133" t="s">
        <v>8152</v>
      </c>
      <c r="M1305" s="133" t="s">
        <v>8263</v>
      </c>
      <c r="N1305" s="133" t="s">
        <v>8154</v>
      </c>
      <c r="O1305" s="134" t="s">
        <v>8258</v>
      </c>
      <c r="P1305" s="134">
        <v>20011031</v>
      </c>
      <c r="Q1305" s="133" t="s">
        <v>8156</v>
      </c>
      <c r="R1305" s="134" t="s">
        <v>14</v>
      </c>
      <c r="S1305" s="134" t="s">
        <v>8261</v>
      </c>
      <c r="X1305" s="134" t="s">
        <v>8261</v>
      </c>
      <c r="Y1305" s="49" t="s">
        <v>82</v>
      </c>
      <c r="AJ1305" s="134">
        <v>300</v>
      </c>
      <c r="AK1305" s="235" t="s">
        <v>4717</v>
      </c>
      <c r="AL1305" s="133">
        <v>99</v>
      </c>
      <c r="AM1305" s="134" t="s">
        <v>2158</v>
      </c>
      <c r="AN1305" s="235">
        <v>99</v>
      </c>
      <c r="AO1305" s="134" t="s">
        <v>8261</v>
      </c>
      <c r="AP1305" s="49" t="s">
        <v>82</v>
      </c>
      <c r="AQ1305" s="133" t="s">
        <v>8263</v>
      </c>
      <c r="AR1305" s="133" t="s">
        <v>8262</v>
      </c>
      <c r="AU1305" s="134">
        <v>300</v>
      </c>
      <c r="AV1305" s="235" t="s">
        <v>2159</v>
      </c>
      <c r="AW1305" s="235">
        <v>13</v>
      </c>
      <c r="AX1305" s="133" t="s">
        <v>2160</v>
      </c>
      <c r="AY1305" s="235">
        <v>1</v>
      </c>
      <c r="AZ1305" s="134" t="s">
        <v>82</v>
      </c>
      <c r="BA1305" s="133" t="s">
        <v>2161</v>
      </c>
      <c r="BB1305" s="235">
        <v>0</v>
      </c>
      <c r="BE1305" s="134" t="s">
        <v>2159</v>
      </c>
      <c r="BF1305" s="134" t="s">
        <v>8264</v>
      </c>
      <c r="BG1305" s="134" t="s">
        <v>8261</v>
      </c>
      <c r="BH1305" s="337" t="s">
        <v>8265</v>
      </c>
      <c r="BI1305" s="337" t="s">
        <v>8265</v>
      </c>
      <c r="BJ1305" s="337"/>
      <c r="BK1305" s="134" t="s">
        <v>2159</v>
      </c>
      <c r="BP1305" s="134" t="s">
        <v>8263</v>
      </c>
      <c r="BQ1305" s="134" t="s">
        <v>8263</v>
      </c>
      <c r="BR1305" s="134" t="s">
        <v>8261</v>
      </c>
      <c r="BS1305" s="261" t="s">
        <v>8265</v>
      </c>
      <c r="BT1305" s="235">
        <v>5</v>
      </c>
      <c r="BU1305" s="235" t="s">
        <v>8159</v>
      </c>
      <c r="BV1305" s="235">
        <v>2438</v>
      </c>
      <c r="BW1305" s="235">
        <v>195</v>
      </c>
      <c r="BY1305" s="134">
        <v>350</v>
      </c>
      <c r="BZ1305" s="134" t="s">
        <v>8264</v>
      </c>
      <c r="CB1305" s="134" t="s">
        <v>8261</v>
      </c>
      <c r="CC1305" s="134" t="s">
        <v>8263</v>
      </c>
      <c r="CE1305" s="134" t="s">
        <v>8261</v>
      </c>
      <c r="CF1305" s="134" t="s">
        <v>8264</v>
      </c>
      <c r="CO1305" s="134" t="s">
        <v>8261</v>
      </c>
      <c r="CP1305" s="134" t="s">
        <v>8264</v>
      </c>
    </row>
    <row r="1306" spans="1:94" x14ac:dyDescent="0.25">
      <c r="A1306" s="134" t="s">
        <v>14</v>
      </c>
      <c r="B1306" s="134" t="s">
        <v>2147</v>
      </c>
      <c r="C1306" s="134" t="s">
        <v>8266</v>
      </c>
      <c r="D1306" s="32" t="s">
        <v>8266</v>
      </c>
      <c r="E1306" s="57" t="s">
        <v>82</v>
      </c>
      <c r="F1306" s="57" t="s">
        <v>8149</v>
      </c>
      <c r="G1306" s="57" t="s">
        <v>8150</v>
      </c>
      <c r="H1306" s="226" t="s">
        <v>2152</v>
      </c>
      <c r="K1306" s="133" t="s">
        <v>8267</v>
      </c>
      <c r="L1306" s="133" t="s">
        <v>8152</v>
      </c>
      <c r="M1306" s="133" t="s">
        <v>8268</v>
      </c>
      <c r="N1306" s="133" t="s">
        <v>8154</v>
      </c>
      <c r="O1306" s="134" t="s">
        <v>8258</v>
      </c>
      <c r="P1306" s="134">
        <v>20011031</v>
      </c>
      <c r="Q1306" s="133" t="s">
        <v>8156</v>
      </c>
      <c r="R1306" s="134" t="s">
        <v>14</v>
      </c>
      <c r="S1306" s="134" t="s">
        <v>8266</v>
      </c>
      <c r="X1306" s="134" t="s">
        <v>8266</v>
      </c>
      <c r="Y1306" s="49" t="s">
        <v>82</v>
      </c>
      <c r="AJ1306" s="134">
        <v>300</v>
      </c>
      <c r="AK1306" s="235" t="s">
        <v>4717</v>
      </c>
      <c r="AL1306" s="133">
        <v>99</v>
      </c>
      <c r="AM1306" s="134" t="s">
        <v>2158</v>
      </c>
      <c r="AN1306" s="235">
        <v>99</v>
      </c>
      <c r="AO1306" s="134" t="s">
        <v>8266</v>
      </c>
      <c r="AP1306" s="49" t="s">
        <v>82</v>
      </c>
      <c r="AQ1306" s="133" t="s">
        <v>8268</v>
      </c>
      <c r="AR1306" s="133" t="s">
        <v>8267</v>
      </c>
      <c r="AU1306" s="134">
        <v>300</v>
      </c>
      <c r="AV1306" s="235" t="s">
        <v>2159</v>
      </c>
      <c r="AW1306" s="235">
        <v>13</v>
      </c>
      <c r="AX1306" s="133" t="s">
        <v>2160</v>
      </c>
      <c r="AY1306" s="235">
        <v>1</v>
      </c>
      <c r="AZ1306" s="134" t="s">
        <v>82</v>
      </c>
      <c r="BA1306" s="133" t="s">
        <v>2161</v>
      </c>
      <c r="BB1306" s="235">
        <v>0</v>
      </c>
      <c r="BE1306" s="134" t="s">
        <v>2159</v>
      </c>
      <c r="BF1306" s="134" t="s">
        <v>8269</v>
      </c>
      <c r="BG1306" s="134" t="s">
        <v>8266</v>
      </c>
      <c r="BH1306" s="337" t="s">
        <v>8270</v>
      </c>
      <c r="BI1306" s="337" t="s">
        <v>8270</v>
      </c>
      <c r="BJ1306" s="337"/>
      <c r="BK1306" s="134" t="s">
        <v>2159</v>
      </c>
      <c r="BP1306" s="134" t="s">
        <v>8268</v>
      </c>
      <c r="BQ1306" s="134" t="s">
        <v>8268</v>
      </c>
      <c r="BR1306" s="134" t="s">
        <v>8266</v>
      </c>
      <c r="BS1306" s="261" t="s">
        <v>8270</v>
      </c>
      <c r="BT1306" s="235">
        <v>5</v>
      </c>
      <c r="BU1306" s="235" t="s">
        <v>8159</v>
      </c>
      <c r="BV1306" s="235">
        <v>1238</v>
      </c>
      <c r="BW1306" s="235">
        <v>99</v>
      </c>
      <c r="BY1306" s="134">
        <v>350</v>
      </c>
      <c r="BZ1306" s="134" t="s">
        <v>8269</v>
      </c>
      <c r="CB1306" s="134" t="s">
        <v>8266</v>
      </c>
      <c r="CC1306" s="134" t="s">
        <v>8268</v>
      </c>
      <c r="CE1306" s="134" t="s">
        <v>8266</v>
      </c>
      <c r="CF1306" s="134" t="s">
        <v>8269</v>
      </c>
      <c r="CO1306" s="134" t="s">
        <v>8266</v>
      </c>
      <c r="CP1306" s="134" t="s">
        <v>8269</v>
      </c>
    </row>
    <row r="1307" spans="1:94" x14ac:dyDescent="0.25">
      <c r="A1307" s="134" t="s">
        <v>14</v>
      </c>
      <c r="B1307" s="134" t="s">
        <v>2147</v>
      </c>
      <c r="C1307" s="134" t="s">
        <v>8271</v>
      </c>
      <c r="D1307" s="32" t="s">
        <v>8271</v>
      </c>
      <c r="E1307" s="57" t="s">
        <v>82</v>
      </c>
      <c r="F1307" s="57" t="s">
        <v>8149</v>
      </c>
      <c r="G1307" s="57" t="s">
        <v>8150</v>
      </c>
      <c r="H1307" s="226" t="s">
        <v>2152</v>
      </c>
      <c r="K1307" s="133" t="s">
        <v>8272</v>
      </c>
      <c r="L1307" s="133" t="s">
        <v>8152</v>
      </c>
      <c r="M1307" s="133" t="s">
        <v>8273</v>
      </c>
      <c r="N1307" s="133" t="s">
        <v>8154</v>
      </c>
      <c r="O1307" s="134" t="s">
        <v>8258</v>
      </c>
      <c r="P1307" s="134">
        <v>20011031</v>
      </c>
      <c r="Q1307" s="133" t="s">
        <v>8156</v>
      </c>
      <c r="R1307" s="134" t="s">
        <v>14</v>
      </c>
      <c r="S1307" s="134" t="s">
        <v>8271</v>
      </c>
      <c r="X1307" s="134" t="s">
        <v>8271</v>
      </c>
      <c r="Y1307" s="49" t="s">
        <v>82</v>
      </c>
      <c r="AJ1307" s="134">
        <v>300</v>
      </c>
      <c r="AK1307" s="235" t="s">
        <v>4717</v>
      </c>
      <c r="AL1307" s="133">
        <v>99</v>
      </c>
      <c r="AM1307" s="134" t="s">
        <v>2158</v>
      </c>
      <c r="AN1307" s="235">
        <v>99</v>
      </c>
      <c r="AO1307" s="134" t="s">
        <v>8271</v>
      </c>
      <c r="AP1307" s="49" t="s">
        <v>82</v>
      </c>
      <c r="AQ1307" s="133" t="s">
        <v>8273</v>
      </c>
      <c r="AR1307" s="133" t="s">
        <v>8272</v>
      </c>
      <c r="AU1307" s="134">
        <v>300</v>
      </c>
      <c r="AV1307" s="235" t="s">
        <v>2159</v>
      </c>
      <c r="AW1307" s="235">
        <v>13</v>
      </c>
      <c r="AX1307" s="133" t="s">
        <v>2160</v>
      </c>
      <c r="AY1307" s="235">
        <v>1</v>
      </c>
      <c r="AZ1307" s="134" t="s">
        <v>82</v>
      </c>
      <c r="BA1307" s="133" t="s">
        <v>2161</v>
      </c>
      <c r="BB1307" s="235">
        <v>0</v>
      </c>
      <c r="BE1307" s="134" t="s">
        <v>2159</v>
      </c>
      <c r="BF1307" s="134" t="s">
        <v>8274</v>
      </c>
      <c r="BG1307" s="134" t="s">
        <v>8271</v>
      </c>
      <c r="BH1307" s="337" t="s">
        <v>8275</v>
      </c>
      <c r="BI1307" s="337" t="s">
        <v>8275</v>
      </c>
      <c r="BJ1307" s="337"/>
      <c r="BK1307" s="134" t="s">
        <v>2159</v>
      </c>
      <c r="BP1307" s="134" t="s">
        <v>8273</v>
      </c>
      <c r="BQ1307" s="134" t="s">
        <v>8273</v>
      </c>
      <c r="BR1307" s="134" t="s">
        <v>8271</v>
      </c>
      <c r="BS1307" s="261" t="s">
        <v>8275</v>
      </c>
      <c r="BT1307" s="235">
        <v>5</v>
      </c>
      <c r="BU1307" s="235" t="s">
        <v>8159</v>
      </c>
      <c r="BV1307" s="235">
        <v>788</v>
      </c>
      <c r="BW1307" s="235">
        <v>63</v>
      </c>
      <c r="BY1307" s="134">
        <v>350</v>
      </c>
      <c r="BZ1307" s="134" t="s">
        <v>8274</v>
      </c>
      <c r="CB1307" s="134" t="s">
        <v>8271</v>
      </c>
      <c r="CC1307" s="134" t="s">
        <v>8273</v>
      </c>
      <c r="CE1307" s="134" t="s">
        <v>8271</v>
      </c>
      <c r="CF1307" s="134" t="s">
        <v>8274</v>
      </c>
      <c r="CO1307" s="134" t="s">
        <v>8271</v>
      </c>
      <c r="CP1307" s="134" t="s">
        <v>8274</v>
      </c>
    </row>
    <row r="1308" spans="1:94" x14ac:dyDescent="0.25">
      <c r="A1308" s="134" t="s">
        <v>14</v>
      </c>
      <c r="B1308" s="134" t="s">
        <v>2147</v>
      </c>
      <c r="C1308" s="134" t="s">
        <v>8276</v>
      </c>
      <c r="D1308" s="32" t="s">
        <v>8276</v>
      </c>
      <c r="E1308" s="57" t="s">
        <v>82</v>
      </c>
      <c r="F1308" s="57" t="s">
        <v>8149</v>
      </c>
      <c r="G1308" s="57" t="s">
        <v>8150</v>
      </c>
      <c r="H1308" s="226" t="s">
        <v>2152</v>
      </c>
      <c r="K1308" s="133" t="s">
        <v>8277</v>
      </c>
      <c r="L1308" s="133" t="s">
        <v>8152</v>
      </c>
      <c r="M1308" s="133" t="s">
        <v>8278</v>
      </c>
      <c r="N1308" s="133" t="s">
        <v>8154</v>
      </c>
      <c r="O1308" s="134" t="s">
        <v>8258</v>
      </c>
      <c r="P1308" s="134">
        <v>20011031</v>
      </c>
      <c r="Q1308" s="133" t="s">
        <v>8156</v>
      </c>
      <c r="R1308" s="134" t="s">
        <v>14</v>
      </c>
      <c r="S1308" s="134" t="s">
        <v>8276</v>
      </c>
      <c r="X1308" s="134" t="s">
        <v>8276</v>
      </c>
      <c r="Y1308" s="49" t="s">
        <v>82</v>
      </c>
      <c r="AJ1308" s="134">
        <v>300</v>
      </c>
      <c r="AK1308" s="235" t="s">
        <v>4717</v>
      </c>
      <c r="AL1308" s="133">
        <v>99</v>
      </c>
      <c r="AM1308" s="134" t="s">
        <v>2158</v>
      </c>
      <c r="AN1308" s="235">
        <v>99</v>
      </c>
      <c r="AO1308" s="134" t="s">
        <v>8276</v>
      </c>
      <c r="AP1308" s="49" t="s">
        <v>82</v>
      </c>
      <c r="AQ1308" s="133" t="s">
        <v>8278</v>
      </c>
      <c r="AR1308" s="133" t="s">
        <v>8277</v>
      </c>
      <c r="AU1308" s="134">
        <v>300</v>
      </c>
      <c r="AV1308" s="235" t="s">
        <v>2159</v>
      </c>
      <c r="AW1308" s="235">
        <v>13</v>
      </c>
      <c r="AX1308" s="133" t="s">
        <v>2160</v>
      </c>
      <c r="AY1308" s="235">
        <v>1</v>
      </c>
      <c r="AZ1308" s="134" t="s">
        <v>82</v>
      </c>
      <c r="BA1308" s="133" t="s">
        <v>2161</v>
      </c>
      <c r="BB1308" s="235">
        <v>0</v>
      </c>
      <c r="BE1308" s="134" t="s">
        <v>2159</v>
      </c>
      <c r="BF1308" s="134" t="s">
        <v>8279</v>
      </c>
      <c r="BG1308" s="134" t="s">
        <v>8276</v>
      </c>
      <c r="BH1308" s="337" t="s">
        <v>8280</v>
      </c>
      <c r="BI1308" s="337" t="s">
        <v>8280</v>
      </c>
      <c r="BJ1308" s="337"/>
      <c r="BK1308" s="134" t="s">
        <v>2159</v>
      </c>
      <c r="BP1308" s="134" t="s">
        <v>8278</v>
      </c>
      <c r="BQ1308" s="134" t="s">
        <v>8278</v>
      </c>
      <c r="BR1308" s="134" t="s">
        <v>8276</v>
      </c>
      <c r="BS1308" s="261" t="s">
        <v>8280</v>
      </c>
      <c r="BT1308" s="235">
        <v>5</v>
      </c>
      <c r="BU1308" s="235" t="s">
        <v>8159</v>
      </c>
      <c r="BV1308" s="235">
        <v>950</v>
      </c>
      <c r="BW1308" s="235">
        <v>76</v>
      </c>
      <c r="BY1308" s="134">
        <v>350</v>
      </c>
      <c r="BZ1308" s="134" t="s">
        <v>8279</v>
      </c>
      <c r="CB1308" s="134" t="s">
        <v>8276</v>
      </c>
      <c r="CC1308" s="134" t="s">
        <v>8278</v>
      </c>
      <c r="CE1308" s="134" t="s">
        <v>8276</v>
      </c>
      <c r="CF1308" s="134" t="s">
        <v>8279</v>
      </c>
      <c r="CO1308" s="134" t="s">
        <v>8276</v>
      </c>
      <c r="CP1308" s="134" t="s">
        <v>8279</v>
      </c>
    </row>
    <row r="1309" spans="1:94" x14ac:dyDescent="0.25">
      <c r="A1309" s="134" t="s">
        <v>14</v>
      </c>
      <c r="B1309" s="134" t="s">
        <v>2147</v>
      </c>
      <c r="C1309" s="134" t="s">
        <v>8281</v>
      </c>
      <c r="D1309" s="32" t="s">
        <v>8281</v>
      </c>
      <c r="E1309" s="57" t="s">
        <v>82</v>
      </c>
      <c r="F1309" s="57" t="s">
        <v>8149</v>
      </c>
      <c r="G1309" s="57" t="s">
        <v>8150</v>
      </c>
      <c r="H1309" s="226" t="s">
        <v>2152</v>
      </c>
      <c r="K1309" s="133" t="s">
        <v>8282</v>
      </c>
      <c r="L1309" s="133" t="s">
        <v>8152</v>
      </c>
      <c r="M1309" s="133" t="s">
        <v>8283</v>
      </c>
      <c r="N1309" s="133" t="s">
        <v>8154</v>
      </c>
      <c r="O1309" s="134" t="s">
        <v>8258</v>
      </c>
      <c r="P1309" s="134">
        <v>20011031</v>
      </c>
      <c r="Q1309" s="133" t="s">
        <v>8156</v>
      </c>
      <c r="R1309" s="134" t="s">
        <v>14</v>
      </c>
      <c r="S1309" s="134" t="s">
        <v>8281</v>
      </c>
      <c r="X1309" s="134" t="s">
        <v>8281</v>
      </c>
      <c r="Y1309" s="49" t="s">
        <v>82</v>
      </c>
      <c r="AJ1309" s="134">
        <v>300</v>
      </c>
      <c r="AK1309" s="235" t="s">
        <v>4717</v>
      </c>
      <c r="AL1309" s="133">
        <v>99</v>
      </c>
      <c r="AM1309" s="134" t="s">
        <v>2158</v>
      </c>
      <c r="AN1309" s="235">
        <v>99</v>
      </c>
      <c r="AO1309" s="134" t="s">
        <v>8281</v>
      </c>
      <c r="AP1309" s="49" t="s">
        <v>82</v>
      </c>
      <c r="AQ1309" s="133" t="s">
        <v>8283</v>
      </c>
      <c r="AR1309" s="133" t="s">
        <v>8282</v>
      </c>
      <c r="AU1309" s="134">
        <v>300</v>
      </c>
      <c r="AV1309" s="235" t="s">
        <v>2159</v>
      </c>
      <c r="AW1309" s="235">
        <v>13</v>
      </c>
      <c r="AX1309" s="133" t="s">
        <v>2160</v>
      </c>
      <c r="AY1309" s="235">
        <v>1</v>
      </c>
      <c r="AZ1309" s="134" t="s">
        <v>82</v>
      </c>
      <c r="BA1309" s="133" t="s">
        <v>2161</v>
      </c>
      <c r="BB1309" s="235">
        <v>0</v>
      </c>
      <c r="BE1309" s="134" t="s">
        <v>2159</v>
      </c>
      <c r="BF1309" s="134" t="s">
        <v>8284</v>
      </c>
      <c r="BG1309" s="134" t="s">
        <v>8281</v>
      </c>
      <c r="BH1309" s="337" t="s">
        <v>8285</v>
      </c>
      <c r="BI1309" s="337" t="s">
        <v>8285</v>
      </c>
      <c r="BJ1309" s="337"/>
      <c r="BK1309" s="134" t="s">
        <v>2159</v>
      </c>
      <c r="BP1309" s="134" t="s">
        <v>8283</v>
      </c>
      <c r="BQ1309" s="134" t="s">
        <v>8283</v>
      </c>
      <c r="BR1309" s="134" t="s">
        <v>8281</v>
      </c>
      <c r="BS1309" s="261" t="s">
        <v>8285</v>
      </c>
      <c r="BT1309" s="235">
        <v>5</v>
      </c>
      <c r="BU1309" s="235" t="s">
        <v>8159</v>
      </c>
      <c r="BV1309" s="235">
        <v>1688</v>
      </c>
      <c r="BW1309" s="235">
        <v>135</v>
      </c>
      <c r="BY1309" s="134">
        <v>350</v>
      </c>
      <c r="BZ1309" s="134" t="s">
        <v>8284</v>
      </c>
      <c r="CB1309" s="134" t="s">
        <v>8281</v>
      </c>
      <c r="CC1309" s="134" t="s">
        <v>8283</v>
      </c>
      <c r="CE1309" s="134" t="s">
        <v>8281</v>
      </c>
      <c r="CF1309" s="134" t="s">
        <v>8284</v>
      </c>
      <c r="CO1309" s="134" t="s">
        <v>8281</v>
      </c>
      <c r="CP1309" s="134" t="s">
        <v>8284</v>
      </c>
    </row>
    <row r="1310" spans="1:94" x14ac:dyDescent="0.25">
      <c r="A1310" s="134" t="s">
        <v>14</v>
      </c>
      <c r="B1310" s="134" t="s">
        <v>2147</v>
      </c>
      <c r="C1310" s="134" t="s">
        <v>8286</v>
      </c>
      <c r="D1310" s="32" t="s">
        <v>8286</v>
      </c>
      <c r="E1310" s="57" t="s">
        <v>82</v>
      </c>
      <c r="F1310" s="57" t="s">
        <v>8149</v>
      </c>
      <c r="G1310" s="57" t="s">
        <v>8150</v>
      </c>
      <c r="H1310" s="226" t="s">
        <v>2152</v>
      </c>
      <c r="K1310" s="133" t="s">
        <v>8287</v>
      </c>
      <c r="L1310" s="133" t="s">
        <v>8152</v>
      </c>
      <c r="M1310" s="133" t="s">
        <v>8288</v>
      </c>
      <c r="N1310" s="133" t="s">
        <v>8154</v>
      </c>
      <c r="O1310" s="134" t="s">
        <v>8258</v>
      </c>
      <c r="P1310" s="134">
        <v>20011031</v>
      </c>
      <c r="Q1310" s="133" t="s">
        <v>8156</v>
      </c>
      <c r="R1310" s="134" t="s">
        <v>14</v>
      </c>
      <c r="S1310" s="134" t="s">
        <v>8286</v>
      </c>
      <c r="X1310" s="134" t="s">
        <v>8286</v>
      </c>
      <c r="Y1310" s="49" t="s">
        <v>82</v>
      </c>
      <c r="AJ1310" s="134">
        <v>300</v>
      </c>
      <c r="AK1310" s="235" t="s">
        <v>4717</v>
      </c>
      <c r="AL1310" s="133">
        <v>99</v>
      </c>
      <c r="AM1310" s="134" t="s">
        <v>2158</v>
      </c>
      <c r="AN1310" s="235">
        <v>99</v>
      </c>
      <c r="AO1310" s="134" t="s">
        <v>8286</v>
      </c>
      <c r="AP1310" s="49" t="s">
        <v>82</v>
      </c>
      <c r="AQ1310" s="133" t="s">
        <v>8288</v>
      </c>
      <c r="AR1310" s="133" t="s">
        <v>8287</v>
      </c>
      <c r="AU1310" s="134">
        <v>300</v>
      </c>
      <c r="AV1310" s="235" t="s">
        <v>2159</v>
      </c>
      <c r="AW1310" s="235">
        <v>13</v>
      </c>
      <c r="AX1310" s="133" t="s">
        <v>2160</v>
      </c>
      <c r="AY1310" s="235">
        <v>1</v>
      </c>
      <c r="AZ1310" s="134" t="s">
        <v>82</v>
      </c>
      <c r="BA1310" s="133" t="s">
        <v>2161</v>
      </c>
      <c r="BB1310" s="235">
        <v>0</v>
      </c>
      <c r="BE1310" s="134" t="s">
        <v>2159</v>
      </c>
      <c r="BF1310" s="134" t="s">
        <v>8289</v>
      </c>
      <c r="BG1310" s="134" t="s">
        <v>8286</v>
      </c>
      <c r="BH1310" s="337" t="s">
        <v>8290</v>
      </c>
      <c r="BI1310" s="337" t="s">
        <v>8290</v>
      </c>
      <c r="BJ1310" s="337"/>
      <c r="BK1310" s="134" t="s">
        <v>2159</v>
      </c>
      <c r="BP1310" s="134" t="s">
        <v>8288</v>
      </c>
      <c r="BQ1310" s="134" t="s">
        <v>8288</v>
      </c>
      <c r="BR1310" s="134" t="s">
        <v>8286</v>
      </c>
      <c r="BS1310" s="261" t="s">
        <v>8290</v>
      </c>
      <c r="BT1310" s="235">
        <v>5</v>
      </c>
      <c r="BU1310" s="235" t="s">
        <v>8159</v>
      </c>
      <c r="BV1310" s="235">
        <v>975</v>
      </c>
      <c r="BW1310" s="235">
        <v>78</v>
      </c>
      <c r="BY1310" s="134">
        <v>350</v>
      </c>
      <c r="BZ1310" s="134" t="s">
        <v>8289</v>
      </c>
      <c r="CB1310" s="134" t="s">
        <v>8286</v>
      </c>
      <c r="CC1310" s="134" t="s">
        <v>8288</v>
      </c>
      <c r="CE1310" s="134" t="s">
        <v>8286</v>
      </c>
      <c r="CF1310" s="134" t="s">
        <v>8289</v>
      </c>
      <c r="CO1310" s="134" t="s">
        <v>8286</v>
      </c>
      <c r="CP1310" s="134" t="s">
        <v>8289</v>
      </c>
    </row>
    <row r="1311" spans="1:94" x14ac:dyDescent="0.25">
      <c r="A1311" s="134" t="s">
        <v>14</v>
      </c>
      <c r="B1311" s="134" t="s">
        <v>2147</v>
      </c>
      <c r="C1311" s="134" t="s">
        <v>8291</v>
      </c>
      <c r="D1311" s="32" t="s">
        <v>8291</v>
      </c>
      <c r="E1311" s="57" t="s">
        <v>82</v>
      </c>
      <c r="F1311" s="57" t="s">
        <v>8149</v>
      </c>
      <c r="G1311" s="57" t="s">
        <v>8150</v>
      </c>
      <c r="H1311" s="226" t="s">
        <v>2152</v>
      </c>
      <c r="K1311" s="133" t="s">
        <v>8292</v>
      </c>
      <c r="L1311" s="133" t="s">
        <v>8152</v>
      </c>
      <c r="M1311" s="133" t="s">
        <v>6977</v>
      </c>
      <c r="N1311" s="133" t="s">
        <v>8154</v>
      </c>
      <c r="O1311" s="134" t="s">
        <v>8258</v>
      </c>
      <c r="P1311" s="134">
        <v>20011031</v>
      </c>
      <c r="Q1311" s="133" t="s">
        <v>8156</v>
      </c>
      <c r="R1311" s="134" t="s">
        <v>14</v>
      </c>
      <c r="S1311" s="134" t="s">
        <v>8291</v>
      </c>
      <c r="X1311" s="134" t="s">
        <v>8291</v>
      </c>
      <c r="Y1311" s="49" t="s">
        <v>82</v>
      </c>
      <c r="AJ1311" s="134">
        <v>300</v>
      </c>
      <c r="AK1311" s="235" t="s">
        <v>4717</v>
      </c>
      <c r="AL1311" s="133">
        <v>99</v>
      </c>
      <c r="AM1311" s="134" t="s">
        <v>2158</v>
      </c>
      <c r="AN1311" s="235">
        <v>99</v>
      </c>
      <c r="AO1311" s="134" t="s">
        <v>8291</v>
      </c>
      <c r="AP1311" s="49" t="s">
        <v>82</v>
      </c>
      <c r="AQ1311" s="133" t="s">
        <v>6977</v>
      </c>
      <c r="AR1311" s="133" t="s">
        <v>8292</v>
      </c>
      <c r="AU1311" s="134">
        <v>300</v>
      </c>
      <c r="AV1311" s="235" t="s">
        <v>2159</v>
      </c>
      <c r="AW1311" s="235">
        <v>13</v>
      </c>
      <c r="AX1311" s="133" t="s">
        <v>2160</v>
      </c>
      <c r="AY1311" s="235">
        <v>1</v>
      </c>
      <c r="AZ1311" s="134" t="s">
        <v>82</v>
      </c>
      <c r="BA1311" s="133" t="s">
        <v>2161</v>
      </c>
      <c r="BB1311" s="235">
        <v>0</v>
      </c>
      <c r="BE1311" s="134" t="s">
        <v>2159</v>
      </c>
      <c r="BF1311" s="134" t="s">
        <v>8293</v>
      </c>
      <c r="BG1311" s="134" t="s">
        <v>8291</v>
      </c>
      <c r="BH1311" s="337" t="s">
        <v>8294</v>
      </c>
      <c r="BI1311" s="337" t="s">
        <v>8294</v>
      </c>
      <c r="BJ1311" s="337"/>
      <c r="BK1311" s="134" t="s">
        <v>2159</v>
      </c>
      <c r="BP1311" s="134" t="s">
        <v>6977</v>
      </c>
      <c r="BQ1311" s="134" t="s">
        <v>6977</v>
      </c>
      <c r="BR1311" s="134" t="s">
        <v>8291</v>
      </c>
      <c r="BS1311" s="261" t="s">
        <v>8294</v>
      </c>
      <c r="BT1311" s="235">
        <v>5</v>
      </c>
      <c r="BU1311" s="235" t="s">
        <v>8159</v>
      </c>
      <c r="BV1311" s="235">
        <v>2569</v>
      </c>
      <c r="BW1311" s="235">
        <v>205.5</v>
      </c>
      <c r="BY1311" s="134">
        <v>350</v>
      </c>
      <c r="BZ1311" s="134" t="s">
        <v>8293</v>
      </c>
      <c r="CB1311" s="134" t="s">
        <v>8291</v>
      </c>
      <c r="CC1311" s="134" t="s">
        <v>6977</v>
      </c>
      <c r="CE1311" s="134" t="s">
        <v>8291</v>
      </c>
      <c r="CF1311" s="134" t="s">
        <v>8293</v>
      </c>
      <c r="CO1311" s="134" t="s">
        <v>8291</v>
      </c>
      <c r="CP1311" s="134" t="s">
        <v>8293</v>
      </c>
    </row>
    <row r="1312" spans="1:94" x14ac:dyDescent="0.25">
      <c r="A1312" s="134" t="s">
        <v>14</v>
      </c>
      <c r="B1312" s="134" t="s">
        <v>2147</v>
      </c>
      <c r="C1312" s="134" t="s">
        <v>8295</v>
      </c>
      <c r="D1312" s="32" t="s">
        <v>8295</v>
      </c>
      <c r="E1312" s="57" t="s">
        <v>82</v>
      </c>
      <c r="F1312" s="57" t="s">
        <v>8149</v>
      </c>
      <c r="G1312" s="57" t="s">
        <v>8150</v>
      </c>
      <c r="H1312" s="226" t="s">
        <v>2152</v>
      </c>
      <c r="K1312" s="133" t="s">
        <v>8296</v>
      </c>
      <c r="L1312" s="133" t="s">
        <v>8152</v>
      </c>
      <c r="M1312" s="133" t="s">
        <v>8297</v>
      </c>
      <c r="N1312" s="133" t="s">
        <v>8154</v>
      </c>
      <c r="O1312" s="134" t="s">
        <v>8163</v>
      </c>
      <c r="P1312" s="134">
        <v>20011031</v>
      </c>
      <c r="Q1312" s="133" t="s">
        <v>8156</v>
      </c>
      <c r="R1312" s="134" t="s">
        <v>14</v>
      </c>
      <c r="S1312" s="134" t="s">
        <v>8295</v>
      </c>
      <c r="X1312" s="134" t="s">
        <v>8295</v>
      </c>
      <c r="Y1312" s="49" t="s">
        <v>82</v>
      </c>
      <c r="AJ1312" s="134">
        <v>300</v>
      </c>
      <c r="AK1312" s="235" t="s">
        <v>4717</v>
      </c>
      <c r="AL1312" s="133">
        <v>99</v>
      </c>
      <c r="AM1312" s="134" t="s">
        <v>2158</v>
      </c>
      <c r="AN1312" s="235">
        <v>99</v>
      </c>
      <c r="AO1312" s="134" t="s">
        <v>8295</v>
      </c>
      <c r="AP1312" s="49" t="s">
        <v>82</v>
      </c>
      <c r="AQ1312" s="133" t="s">
        <v>8297</v>
      </c>
      <c r="AR1312" s="133" t="s">
        <v>8296</v>
      </c>
      <c r="AU1312" s="134">
        <v>300</v>
      </c>
      <c r="AV1312" s="235" t="s">
        <v>2159</v>
      </c>
      <c r="AW1312" s="235">
        <v>13</v>
      </c>
      <c r="AX1312" s="133" t="s">
        <v>2160</v>
      </c>
      <c r="AY1312" s="235">
        <v>1</v>
      </c>
      <c r="AZ1312" s="134" t="s">
        <v>82</v>
      </c>
      <c r="BA1312" s="133" t="s">
        <v>2161</v>
      </c>
      <c r="BB1312" s="235">
        <v>0</v>
      </c>
      <c r="BE1312" s="134" t="s">
        <v>2159</v>
      </c>
      <c r="BF1312" s="134" t="s">
        <v>8298</v>
      </c>
      <c r="BG1312" s="134" t="s">
        <v>8295</v>
      </c>
      <c r="BH1312" s="337" t="s">
        <v>8299</v>
      </c>
      <c r="BI1312" s="337" t="s">
        <v>8299</v>
      </c>
      <c r="BJ1312" s="337"/>
      <c r="BK1312" s="134" t="s">
        <v>2159</v>
      </c>
      <c r="BP1312" s="134" t="s">
        <v>8297</v>
      </c>
      <c r="BQ1312" s="134" t="s">
        <v>8297</v>
      </c>
      <c r="BR1312" s="134" t="s">
        <v>8295</v>
      </c>
      <c r="BS1312" s="261" t="s">
        <v>8299</v>
      </c>
      <c r="BT1312" s="235">
        <v>5</v>
      </c>
      <c r="BU1312" s="235" t="s">
        <v>8159</v>
      </c>
      <c r="BV1312" s="235">
        <v>288</v>
      </c>
      <c r="BW1312" s="235">
        <v>23</v>
      </c>
      <c r="BY1312" s="134">
        <v>350</v>
      </c>
      <c r="BZ1312" s="134" t="s">
        <v>8298</v>
      </c>
      <c r="CB1312" s="134" t="s">
        <v>8295</v>
      </c>
      <c r="CC1312" s="134" t="s">
        <v>8297</v>
      </c>
      <c r="CE1312" s="134" t="s">
        <v>8295</v>
      </c>
      <c r="CF1312" s="134" t="s">
        <v>8298</v>
      </c>
      <c r="CO1312" s="134" t="s">
        <v>8295</v>
      </c>
      <c r="CP1312" s="134" t="s">
        <v>8298</v>
      </c>
    </row>
    <row r="1313" spans="1:94" x14ac:dyDescent="0.25">
      <c r="A1313" s="134" t="s">
        <v>14</v>
      </c>
      <c r="B1313" s="134" t="s">
        <v>2147</v>
      </c>
      <c r="C1313" s="134" t="s">
        <v>8300</v>
      </c>
      <c r="D1313" s="32" t="s">
        <v>8300</v>
      </c>
      <c r="E1313" s="57" t="s">
        <v>82</v>
      </c>
      <c r="F1313" s="57" t="s">
        <v>8149</v>
      </c>
      <c r="G1313" s="57" t="s">
        <v>8150</v>
      </c>
      <c r="H1313" s="226" t="s">
        <v>2152</v>
      </c>
      <c r="K1313" s="133" t="s">
        <v>8301</v>
      </c>
      <c r="L1313" s="133" t="s">
        <v>8152</v>
      </c>
      <c r="M1313" s="133" t="s">
        <v>8302</v>
      </c>
      <c r="N1313" s="133" t="s">
        <v>8154</v>
      </c>
      <c r="O1313" s="134" t="s">
        <v>8163</v>
      </c>
      <c r="P1313" s="134">
        <v>20011031</v>
      </c>
      <c r="Q1313" s="133" t="s">
        <v>8156</v>
      </c>
      <c r="R1313" s="134" t="s">
        <v>14</v>
      </c>
      <c r="S1313" s="134" t="s">
        <v>8300</v>
      </c>
      <c r="X1313" s="134" t="s">
        <v>8300</v>
      </c>
      <c r="Y1313" s="49" t="s">
        <v>82</v>
      </c>
      <c r="AJ1313" s="134">
        <v>300</v>
      </c>
      <c r="AK1313" s="235" t="s">
        <v>4717</v>
      </c>
      <c r="AL1313" s="133">
        <v>99</v>
      </c>
      <c r="AM1313" s="134" t="s">
        <v>2158</v>
      </c>
      <c r="AN1313" s="235">
        <v>99</v>
      </c>
      <c r="AO1313" s="134" t="s">
        <v>8300</v>
      </c>
      <c r="AP1313" s="49" t="s">
        <v>82</v>
      </c>
      <c r="AQ1313" s="133" t="s">
        <v>8302</v>
      </c>
      <c r="AR1313" s="133" t="s">
        <v>8301</v>
      </c>
      <c r="AU1313" s="134">
        <v>300</v>
      </c>
      <c r="AV1313" s="235" t="s">
        <v>2159</v>
      </c>
      <c r="AW1313" s="235">
        <v>13</v>
      </c>
      <c r="AX1313" s="133" t="s">
        <v>2160</v>
      </c>
      <c r="AY1313" s="235">
        <v>1</v>
      </c>
      <c r="AZ1313" s="134" t="s">
        <v>82</v>
      </c>
      <c r="BA1313" s="133" t="s">
        <v>2161</v>
      </c>
      <c r="BB1313" s="235">
        <v>0</v>
      </c>
      <c r="BE1313" s="134" t="s">
        <v>2159</v>
      </c>
      <c r="BF1313" s="134" t="s">
        <v>8303</v>
      </c>
      <c r="BG1313" s="134" t="s">
        <v>8300</v>
      </c>
      <c r="BH1313" s="337" t="s">
        <v>8304</v>
      </c>
      <c r="BI1313" s="337" t="s">
        <v>8304</v>
      </c>
      <c r="BJ1313" s="337"/>
      <c r="BK1313" s="134" t="s">
        <v>2159</v>
      </c>
      <c r="BP1313" s="134" t="s">
        <v>8302</v>
      </c>
      <c r="BQ1313" s="134" t="s">
        <v>8302</v>
      </c>
      <c r="BR1313" s="134" t="s">
        <v>8300</v>
      </c>
      <c r="BS1313" s="261" t="s">
        <v>8304</v>
      </c>
      <c r="BT1313" s="235">
        <v>5</v>
      </c>
      <c r="BU1313" s="235" t="s">
        <v>8159</v>
      </c>
      <c r="BV1313" s="235">
        <v>800</v>
      </c>
      <c r="BW1313" s="235">
        <v>64</v>
      </c>
      <c r="BY1313" s="134">
        <v>350</v>
      </c>
      <c r="BZ1313" s="134" t="s">
        <v>8303</v>
      </c>
      <c r="CB1313" s="134" t="s">
        <v>8300</v>
      </c>
      <c r="CC1313" s="134" t="s">
        <v>8302</v>
      </c>
      <c r="CE1313" s="134" t="s">
        <v>8300</v>
      </c>
      <c r="CF1313" s="134" t="s">
        <v>8303</v>
      </c>
      <c r="CO1313" s="134" t="s">
        <v>8300</v>
      </c>
      <c r="CP1313" s="134" t="s">
        <v>8303</v>
      </c>
    </row>
    <row r="1314" spans="1:94" x14ac:dyDescent="0.25">
      <c r="A1314" s="134" t="s">
        <v>14</v>
      </c>
      <c r="B1314" s="134" t="s">
        <v>2147</v>
      </c>
      <c r="C1314" s="134" t="s">
        <v>8305</v>
      </c>
      <c r="D1314" s="32" t="s">
        <v>8305</v>
      </c>
      <c r="E1314" s="57" t="s">
        <v>82</v>
      </c>
      <c r="F1314" s="57" t="s">
        <v>8149</v>
      </c>
      <c r="G1314" s="57" t="s">
        <v>8150</v>
      </c>
      <c r="H1314" s="226" t="s">
        <v>2152</v>
      </c>
      <c r="K1314" s="133" t="s">
        <v>8306</v>
      </c>
      <c r="L1314" s="133" t="s">
        <v>8152</v>
      </c>
      <c r="M1314" s="133" t="s">
        <v>8307</v>
      </c>
      <c r="N1314" s="133" t="s">
        <v>8154</v>
      </c>
      <c r="O1314" s="134" t="s">
        <v>8163</v>
      </c>
      <c r="P1314" s="134">
        <v>20011031</v>
      </c>
      <c r="Q1314" s="133" t="s">
        <v>8156</v>
      </c>
      <c r="R1314" s="134" t="s">
        <v>14</v>
      </c>
      <c r="S1314" s="134" t="s">
        <v>8305</v>
      </c>
      <c r="X1314" s="134" t="s">
        <v>8305</v>
      </c>
      <c r="Y1314" s="49" t="s">
        <v>82</v>
      </c>
      <c r="AJ1314" s="134">
        <v>300</v>
      </c>
      <c r="AK1314" s="235" t="s">
        <v>4717</v>
      </c>
      <c r="AL1314" s="133">
        <v>99</v>
      </c>
      <c r="AM1314" s="134" t="s">
        <v>2158</v>
      </c>
      <c r="AN1314" s="235">
        <v>99</v>
      </c>
      <c r="AO1314" s="134" t="s">
        <v>8305</v>
      </c>
      <c r="AP1314" s="49" t="s">
        <v>82</v>
      </c>
      <c r="AQ1314" s="133" t="s">
        <v>8307</v>
      </c>
      <c r="AR1314" s="133" t="s">
        <v>8306</v>
      </c>
      <c r="AU1314" s="134">
        <v>300</v>
      </c>
      <c r="AV1314" s="235" t="s">
        <v>2159</v>
      </c>
      <c r="AW1314" s="235">
        <v>13</v>
      </c>
      <c r="AX1314" s="133" t="s">
        <v>2160</v>
      </c>
      <c r="AY1314" s="235">
        <v>1</v>
      </c>
      <c r="AZ1314" s="134" t="s">
        <v>82</v>
      </c>
      <c r="BA1314" s="133" t="s">
        <v>2161</v>
      </c>
      <c r="BB1314" s="235">
        <v>0</v>
      </c>
      <c r="BE1314" s="134" t="s">
        <v>2159</v>
      </c>
      <c r="BF1314" s="134" t="s">
        <v>8308</v>
      </c>
      <c r="BG1314" s="134" t="s">
        <v>8305</v>
      </c>
      <c r="BH1314" s="337" t="s">
        <v>8309</v>
      </c>
      <c r="BI1314" s="337" t="s">
        <v>8309</v>
      </c>
      <c r="BJ1314" s="337"/>
      <c r="BK1314" s="134" t="s">
        <v>2159</v>
      </c>
      <c r="BP1314" s="134" t="s">
        <v>8307</v>
      </c>
      <c r="BQ1314" s="134" t="s">
        <v>8307</v>
      </c>
      <c r="BR1314" s="134" t="s">
        <v>8305</v>
      </c>
      <c r="BS1314" s="261" t="s">
        <v>8309</v>
      </c>
      <c r="BT1314" s="235">
        <v>5</v>
      </c>
      <c r="BU1314" s="235" t="s">
        <v>8159</v>
      </c>
      <c r="BV1314" s="235">
        <v>1200</v>
      </c>
      <c r="BW1314" s="235">
        <v>96</v>
      </c>
      <c r="BY1314" s="134">
        <v>350</v>
      </c>
      <c r="BZ1314" s="134" t="s">
        <v>8308</v>
      </c>
      <c r="CB1314" s="134" t="s">
        <v>8305</v>
      </c>
      <c r="CC1314" s="134" t="s">
        <v>8307</v>
      </c>
      <c r="CE1314" s="134" t="s">
        <v>8305</v>
      </c>
      <c r="CF1314" s="134" t="s">
        <v>8308</v>
      </c>
      <c r="CO1314" s="134" t="s">
        <v>8305</v>
      </c>
      <c r="CP1314" s="134" t="s">
        <v>8308</v>
      </c>
    </row>
    <row r="1315" spans="1:94" x14ac:dyDescent="0.25">
      <c r="A1315" s="134" t="s">
        <v>14</v>
      </c>
      <c r="B1315" s="134" t="s">
        <v>2147</v>
      </c>
      <c r="C1315" s="134" t="s">
        <v>8310</v>
      </c>
      <c r="D1315" s="32" t="s">
        <v>8310</v>
      </c>
      <c r="E1315" s="57" t="s">
        <v>82</v>
      </c>
      <c r="F1315" s="57" t="s">
        <v>8149</v>
      </c>
      <c r="G1315" s="57" t="s">
        <v>8150</v>
      </c>
      <c r="H1315" s="226" t="s">
        <v>2152</v>
      </c>
      <c r="K1315" s="133" t="s">
        <v>8311</v>
      </c>
      <c r="L1315" s="133" t="s">
        <v>8152</v>
      </c>
      <c r="M1315" s="133" t="s">
        <v>8312</v>
      </c>
      <c r="N1315" s="133" t="s">
        <v>8154</v>
      </c>
      <c r="O1315" s="134" t="s">
        <v>8258</v>
      </c>
      <c r="P1315" s="134">
        <v>20011031</v>
      </c>
      <c r="Q1315" s="133" t="s">
        <v>8156</v>
      </c>
      <c r="R1315" s="134" t="s">
        <v>14</v>
      </c>
      <c r="S1315" s="134" t="s">
        <v>8310</v>
      </c>
      <c r="X1315" s="134" t="s">
        <v>8310</v>
      </c>
      <c r="Y1315" s="49" t="s">
        <v>82</v>
      </c>
      <c r="AJ1315" s="134">
        <v>300</v>
      </c>
      <c r="AK1315" s="235" t="s">
        <v>4717</v>
      </c>
      <c r="AL1315" s="133">
        <v>99</v>
      </c>
      <c r="AM1315" s="134" t="s">
        <v>2158</v>
      </c>
      <c r="AN1315" s="235">
        <v>99</v>
      </c>
      <c r="AO1315" s="134" t="s">
        <v>8310</v>
      </c>
      <c r="AP1315" s="49" t="s">
        <v>82</v>
      </c>
      <c r="AQ1315" s="133" t="s">
        <v>8312</v>
      </c>
      <c r="AR1315" s="133" t="s">
        <v>8311</v>
      </c>
      <c r="AU1315" s="134">
        <v>300</v>
      </c>
      <c r="AV1315" s="235" t="s">
        <v>2159</v>
      </c>
      <c r="AW1315" s="235">
        <v>13</v>
      </c>
      <c r="AX1315" s="133" t="s">
        <v>2160</v>
      </c>
      <c r="AY1315" s="235">
        <v>1</v>
      </c>
      <c r="AZ1315" s="134" t="s">
        <v>82</v>
      </c>
      <c r="BA1315" s="133" t="s">
        <v>2161</v>
      </c>
      <c r="BB1315" s="235">
        <v>0</v>
      </c>
      <c r="BE1315" s="134" t="s">
        <v>2159</v>
      </c>
      <c r="BF1315" s="134" t="s">
        <v>8313</v>
      </c>
      <c r="BG1315" s="134" t="s">
        <v>8310</v>
      </c>
      <c r="BH1315" s="337" t="s">
        <v>8314</v>
      </c>
      <c r="BI1315" s="337" t="s">
        <v>8314</v>
      </c>
      <c r="BJ1315" s="337"/>
      <c r="BK1315" s="134" t="s">
        <v>2159</v>
      </c>
      <c r="BP1315" s="134" t="s">
        <v>8312</v>
      </c>
      <c r="BQ1315" s="134" t="s">
        <v>8312</v>
      </c>
      <c r="BR1315" s="134" t="s">
        <v>8310</v>
      </c>
      <c r="BS1315" s="261" t="s">
        <v>8314</v>
      </c>
      <c r="BT1315" s="235">
        <v>5</v>
      </c>
      <c r="BU1315" s="235" t="s">
        <v>8159</v>
      </c>
      <c r="BV1315" s="235">
        <v>1813</v>
      </c>
      <c r="BW1315" s="235">
        <v>145</v>
      </c>
      <c r="BY1315" s="134">
        <v>350</v>
      </c>
      <c r="BZ1315" s="134" t="s">
        <v>8313</v>
      </c>
      <c r="CB1315" s="134" t="s">
        <v>8310</v>
      </c>
      <c r="CC1315" s="134" t="s">
        <v>8312</v>
      </c>
      <c r="CE1315" s="134" t="s">
        <v>8310</v>
      </c>
      <c r="CF1315" s="134" t="s">
        <v>8313</v>
      </c>
      <c r="CO1315" s="134" t="s">
        <v>8310</v>
      </c>
      <c r="CP1315" s="134" t="s">
        <v>8313</v>
      </c>
    </row>
    <row r="1316" spans="1:94" x14ac:dyDescent="0.25">
      <c r="A1316" s="134" t="s">
        <v>14</v>
      </c>
      <c r="B1316" s="134" t="s">
        <v>2147</v>
      </c>
      <c r="C1316" s="134" t="s">
        <v>8315</v>
      </c>
      <c r="D1316" s="32" t="s">
        <v>8315</v>
      </c>
      <c r="E1316" s="57" t="s">
        <v>82</v>
      </c>
      <c r="F1316" s="57" t="s">
        <v>8149</v>
      </c>
      <c r="G1316" s="57" t="s">
        <v>8150</v>
      </c>
      <c r="H1316" s="226" t="s">
        <v>2152</v>
      </c>
      <c r="K1316" s="133" t="s">
        <v>8316</v>
      </c>
      <c r="L1316" s="133" t="s">
        <v>8152</v>
      </c>
      <c r="M1316" s="133" t="s">
        <v>8317</v>
      </c>
      <c r="N1316" s="133" t="s">
        <v>8154</v>
      </c>
      <c r="O1316" s="134" t="s">
        <v>8258</v>
      </c>
      <c r="P1316" s="134">
        <v>20011031</v>
      </c>
      <c r="Q1316" s="133" t="s">
        <v>8156</v>
      </c>
      <c r="R1316" s="134" t="s">
        <v>14</v>
      </c>
      <c r="S1316" s="134" t="s">
        <v>8315</v>
      </c>
      <c r="X1316" s="134" t="s">
        <v>8315</v>
      </c>
      <c r="Y1316" s="49" t="s">
        <v>82</v>
      </c>
      <c r="AJ1316" s="134">
        <v>300</v>
      </c>
      <c r="AK1316" s="235" t="s">
        <v>4717</v>
      </c>
      <c r="AL1316" s="133">
        <v>99</v>
      </c>
      <c r="AM1316" s="134" t="s">
        <v>2158</v>
      </c>
      <c r="AN1316" s="235">
        <v>99</v>
      </c>
      <c r="AO1316" s="134" t="s">
        <v>8315</v>
      </c>
      <c r="AP1316" s="49" t="s">
        <v>82</v>
      </c>
      <c r="AQ1316" s="133" t="s">
        <v>8317</v>
      </c>
      <c r="AR1316" s="133" t="s">
        <v>8316</v>
      </c>
      <c r="AU1316" s="134">
        <v>300</v>
      </c>
      <c r="AV1316" s="235" t="s">
        <v>2159</v>
      </c>
      <c r="AW1316" s="235">
        <v>13</v>
      </c>
      <c r="AX1316" s="133" t="s">
        <v>2160</v>
      </c>
      <c r="AY1316" s="235">
        <v>1</v>
      </c>
      <c r="AZ1316" s="134" t="s">
        <v>82</v>
      </c>
      <c r="BA1316" s="133" t="s">
        <v>2161</v>
      </c>
      <c r="BB1316" s="235">
        <v>0</v>
      </c>
      <c r="BE1316" s="134" t="s">
        <v>2159</v>
      </c>
      <c r="BF1316" s="134" t="s">
        <v>8318</v>
      </c>
      <c r="BG1316" s="134" t="s">
        <v>8315</v>
      </c>
      <c r="BH1316" s="337" t="s">
        <v>8319</v>
      </c>
      <c r="BI1316" s="337" t="s">
        <v>8319</v>
      </c>
      <c r="BJ1316" s="337"/>
      <c r="BK1316" s="134" t="s">
        <v>2159</v>
      </c>
      <c r="BP1316" s="134" t="s">
        <v>8317</v>
      </c>
      <c r="BQ1316" s="134" t="s">
        <v>8317</v>
      </c>
      <c r="BR1316" s="134" t="s">
        <v>8315</v>
      </c>
      <c r="BS1316" s="261" t="s">
        <v>8319</v>
      </c>
      <c r="BT1316" s="235">
        <v>5</v>
      </c>
      <c r="BU1316" s="235" t="s">
        <v>8159</v>
      </c>
      <c r="BV1316" s="235">
        <v>2688</v>
      </c>
      <c r="BW1316" s="235">
        <v>215</v>
      </c>
      <c r="BY1316" s="134">
        <v>350</v>
      </c>
      <c r="BZ1316" s="134" t="s">
        <v>8318</v>
      </c>
      <c r="CB1316" s="134" t="s">
        <v>8315</v>
      </c>
      <c r="CC1316" s="134" t="s">
        <v>8317</v>
      </c>
      <c r="CE1316" s="134" t="s">
        <v>8315</v>
      </c>
      <c r="CF1316" s="134" t="s">
        <v>8318</v>
      </c>
      <c r="CO1316" s="134" t="s">
        <v>8315</v>
      </c>
      <c r="CP1316" s="134" t="s">
        <v>8318</v>
      </c>
    </row>
    <row r="1317" spans="1:94" x14ac:dyDescent="0.25">
      <c r="A1317" s="134" t="s">
        <v>14</v>
      </c>
      <c r="B1317" s="134" t="s">
        <v>2147</v>
      </c>
      <c r="C1317" s="134" t="s">
        <v>8320</v>
      </c>
      <c r="D1317" s="32" t="s">
        <v>8320</v>
      </c>
      <c r="E1317" s="57" t="s">
        <v>82</v>
      </c>
      <c r="F1317" s="57" t="s">
        <v>8149</v>
      </c>
      <c r="G1317" s="57" t="s">
        <v>8150</v>
      </c>
      <c r="H1317" s="226" t="s">
        <v>2152</v>
      </c>
      <c r="K1317" s="133" t="s">
        <v>8321</v>
      </c>
      <c r="L1317" s="133" t="s">
        <v>8152</v>
      </c>
      <c r="M1317" s="133" t="s">
        <v>8322</v>
      </c>
      <c r="N1317" s="133" t="s">
        <v>8154</v>
      </c>
      <c r="O1317" s="134" t="s">
        <v>8258</v>
      </c>
      <c r="P1317" s="134">
        <v>20011031</v>
      </c>
      <c r="Q1317" s="133" t="s">
        <v>8156</v>
      </c>
      <c r="R1317" s="134" t="s">
        <v>14</v>
      </c>
      <c r="S1317" s="134" t="s">
        <v>8320</v>
      </c>
      <c r="X1317" s="134" t="s">
        <v>8320</v>
      </c>
      <c r="Y1317" s="49" t="s">
        <v>82</v>
      </c>
      <c r="AJ1317" s="134">
        <v>300</v>
      </c>
      <c r="AK1317" s="235" t="s">
        <v>4717</v>
      </c>
      <c r="AL1317" s="133">
        <v>99</v>
      </c>
      <c r="AM1317" s="134" t="s">
        <v>2158</v>
      </c>
      <c r="AN1317" s="235">
        <v>99</v>
      </c>
      <c r="AO1317" s="134" t="s">
        <v>8320</v>
      </c>
      <c r="AP1317" s="49" t="s">
        <v>82</v>
      </c>
      <c r="AQ1317" s="133" t="s">
        <v>8322</v>
      </c>
      <c r="AR1317" s="133" t="s">
        <v>8321</v>
      </c>
      <c r="AU1317" s="134">
        <v>300</v>
      </c>
      <c r="AV1317" s="235" t="s">
        <v>2159</v>
      </c>
      <c r="AW1317" s="235">
        <v>13</v>
      </c>
      <c r="AX1317" s="133" t="s">
        <v>2160</v>
      </c>
      <c r="AY1317" s="235">
        <v>1</v>
      </c>
      <c r="AZ1317" s="134" t="s">
        <v>82</v>
      </c>
      <c r="BA1317" s="133" t="s">
        <v>2161</v>
      </c>
      <c r="BB1317" s="235">
        <v>0</v>
      </c>
      <c r="BE1317" s="134" t="s">
        <v>2159</v>
      </c>
      <c r="BF1317" s="134" t="s">
        <v>8323</v>
      </c>
      <c r="BG1317" s="134" t="s">
        <v>8320</v>
      </c>
      <c r="BH1317" s="337" t="s">
        <v>8324</v>
      </c>
      <c r="BI1317" s="337" t="s">
        <v>8324</v>
      </c>
      <c r="BJ1317" s="337"/>
      <c r="BK1317" s="134" t="s">
        <v>2159</v>
      </c>
      <c r="BP1317" s="134" t="s">
        <v>8322</v>
      </c>
      <c r="BQ1317" s="134" t="s">
        <v>8322</v>
      </c>
      <c r="BR1317" s="134" t="s">
        <v>8320</v>
      </c>
      <c r="BS1317" s="261" t="s">
        <v>8324</v>
      </c>
      <c r="BT1317" s="235">
        <v>5</v>
      </c>
      <c r="BU1317" s="235" t="s">
        <v>8159</v>
      </c>
      <c r="BV1317" s="235">
        <v>1300</v>
      </c>
      <c r="BW1317" s="235">
        <v>104</v>
      </c>
      <c r="BY1317" s="134">
        <v>350</v>
      </c>
      <c r="BZ1317" s="134" t="s">
        <v>8323</v>
      </c>
      <c r="CB1317" s="134" t="s">
        <v>8320</v>
      </c>
      <c r="CC1317" s="134" t="s">
        <v>8322</v>
      </c>
      <c r="CE1317" s="134" t="s">
        <v>8320</v>
      </c>
      <c r="CF1317" s="134" t="s">
        <v>8323</v>
      </c>
      <c r="CO1317" s="134" t="s">
        <v>8320</v>
      </c>
      <c r="CP1317" s="134" t="s">
        <v>8323</v>
      </c>
    </row>
    <row r="1318" spans="1:94" x14ac:dyDescent="0.25">
      <c r="A1318" s="134" t="s">
        <v>14</v>
      </c>
      <c r="B1318" s="134" t="s">
        <v>2147</v>
      </c>
      <c r="C1318" s="134" t="s">
        <v>8325</v>
      </c>
      <c r="D1318" s="32" t="s">
        <v>8325</v>
      </c>
      <c r="E1318" s="57" t="s">
        <v>82</v>
      </c>
      <c r="F1318" s="57" t="s">
        <v>8149</v>
      </c>
      <c r="G1318" s="57" t="s">
        <v>8150</v>
      </c>
      <c r="H1318" s="226" t="s">
        <v>2152</v>
      </c>
      <c r="K1318" s="133" t="s">
        <v>8326</v>
      </c>
      <c r="L1318" s="133" t="s">
        <v>8152</v>
      </c>
      <c r="M1318" s="133" t="s">
        <v>8327</v>
      </c>
      <c r="N1318" s="133" t="s">
        <v>8154</v>
      </c>
      <c r="O1318" s="134" t="s">
        <v>8258</v>
      </c>
      <c r="P1318" s="134">
        <v>20011031</v>
      </c>
      <c r="Q1318" s="133" t="s">
        <v>8156</v>
      </c>
      <c r="R1318" s="134" t="s">
        <v>14</v>
      </c>
      <c r="S1318" s="134" t="s">
        <v>8325</v>
      </c>
      <c r="X1318" s="134" t="s">
        <v>8325</v>
      </c>
      <c r="Y1318" s="49" t="s">
        <v>82</v>
      </c>
      <c r="AJ1318" s="134">
        <v>300</v>
      </c>
      <c r="AK1318" s="235" t="s">
        <v>4717</v>
      </c>
      <c r="AL1318" s="133">
        <v>99</v>
      </c>
      <c r="AM1318" s="134" t="s">
        <v>2158</v>
      </c>
      <c r="AN1318" s="235">
        <v>99</v>
      </c>
      <c r="AO1318" s="134" t="s">
        <v>8325</v>
      </c>
      <c r="AP1318" s="49" t="s">
        <v>82</v>
      </c>
      <c r="AQ1318" s="133" t="s">
        <v>8327</v>
      </c>
      <c r="AR1318" s="133" t="s">
        <v>8326</v>
      </c>
      <c r="AU1318" s="134">
        <v>300</v>
      </c>
      <c r="AV1318" s="235" t="s">
        <v>2159</v>
      </c>
      <c r="AW1318" s="235">
        <v>13</v>
      </c>
      <c r="AX1318" s="133" t="s">
        <v>2160</v>
      </c>
      <c r="AY1318" s="235">
        <v>1</v>
      </c>
      <c r="AZ1318" s="134" t="s">
        <v>82</v>
      </c>
      <c r="BA1318" s="133" t="s">
        <v>2161</v>
      </c>
      <c r="BB1318" s="235">
        <v>0</v>
      </c>
      <c r="BE1318" s="134" t="s">
        <v>2159</v>
      </c>
      <c r="BF1318" s="134" t="s">
        <v>8328</v>
      </c>
      <c r="BG1318" s="134" t="s">
        <v>8325</v>
      </c>
      <c r="BH1318" s="337" t="s">
        <v>8329</v>
      </c>
      <c r="BI1318" s="337" t="s">
        <v>8329</v>
      </c>
      <c r="BJ1318" s="337"/>
      <c r="BK1318" s="134" t="s">
        <v>2159</v>
      </c>
      <c r="BP1318" s="134" t="s">
        <v>8327</v>
      </c>
      <c r="BQ1318" s="134" t="s">
        <v>8327</v>
      </c>
      <c r="BR1318" s="134" t="s">
        <v>8325</v>
      </c>
      <c r="BS1318" s="261" t="s">
        <v>8329</v>
      </c>
      <c r="BT1318" s="235">
        <v>5</v>
      </c>
      <c r="BU1318" s="235" t="s">
        <v>8159</v>
      </c>
      <c r="BV1318" s="235">
        <v>650</v>
      </c>
      <c r="BW1318" s="235">
        <v>44</v>
      </c>
      <c r="BY1318" s="134">
        <v>350</v>
      </c>
      <c r="BZ1318" s="134" t="s">
        <v>8328</v>
      </c>
      <c r="CB1318" s="134" t="s">
        <v>8325</v>
      </c>
      <c r="CC1318" s="134" t="s">
        <v>8327</v>
      </c>
      <c r="CE1318" s="134" t="s">
        <v>8325</v>
      </c>
      <c r="CF1318" s="134" t="s">
        <v>8328</v>
      </c>
      <c r="CO1318" s="134" t="s">
        <v>8325</v>
      </c>
      <c r="CP1318" s="134" t="s">
        <v>8328</v>
      </c>
    </row>
    <row r="1319" spans="1:94" x14ac:dyDescent="0.25">
      <c r="A1319" s="134" t="s">
        <v>14</v>
      </c>
      <c r="B1319" s="134" t="s">
        <v>2147</v>
      </c>
      <c r="C1319" s="134" t="s">
        <v>8330</v>
      </c>
      <c r="D1319" s="32" t="s">
        <v>8330</v>
      </c>
      <c r="E1319" s="57" t="s">
        <v>82</v>
      </c>
      <c r="F1319" s="57" t="s">
        <v>8149</v>
      </c>
      <c r="G1319" s="57" t="s">
        <v>8150</v>
      </c>
      <c r="H1319" s="226" t="s">
        <v>2152</v>
      </c>
      <c r="K1319" s="133" t="s">
        <v>8331</v>
      </c>
      <c r="L1319" s="133" t="s">
        <v>8152</v>
      </c>
      <c r="M1319" s="133" t="s">
        <v>8332</v>
      </c>
      <c r="N1319" s="133" t="s">
        <v>8154</v>
      </c>
      <c r="O1319" s="134" t="s">
        <v>8258</v>
      </c>
      <c r="P1319" s="134">
        <v>20011031</v>
      </c>
      <c r="Q1319" s="133" t="s">
        <v>8156</v>
      </c>
      <c r="R1319" s="134" t="s">
        <v>14</v>
      </c>
      <c r="S1319" s="134" t="s">
        <v>8330</v>
      </c>
      <c r="X1319" s="134" t="s">
        <v>8330</v>
      </c>
      <c r="Y1319" s="49" t="s">
        <v>82</v>
      </c>
      <c r="AJ1319" s="134">
        <v>300</v>
      </c>
      <c r="AK1319" s="235" t="s">
        <v>4717</v>
      </c>
      <c r="AL1319" s="133">
        <v>99</v>
      </c>
      <c r="AM1319" s="134" t="s">
        <v>2158</v>
      </c>
      <c r="AN1319" s="235">
        <v>99</v>
      </c>
      <c r="AO1319" s="134" t="s">
        <v>8330</v>
      </c>
      <c r="AP1319" s="49" t="s">
        <v>82</v>
      </c>
      <c r="AQ1319" s="133" t="s">
        <v>8332</v>
      </c>
      <c r="AR1319" s="133" t="s">
        <v>8331</v>
      </c>
      <c r="AU1319" s="134">
        <v>300</v>
      </c>
      <c r="AV1319" s="235" t="s">
        <v>2159</v>
      </c>
      <c r="AW1319" s="235">
        <v>13</v>
      </c>
      <c r="AX1319" s="133" t="s">
        <v>2160</v>
      </c>
      <c r="AY1319" s="235">
        <v>1</v>
      </c>
      <c r="AZ1319" s="134" t="s">
        <v>82</v>
      </c>
      <c r="BA1319" s="133" t="s">
        <v>2161</v>
      </c>
      <c r="BB1319" s="235">
        <v>0</v>
      </c>
      <c r="BE1319" s="134" t="s">
        <v>2159</v>
      </c>
      <c r="BF1319" s="134" t="s">
        <v>8333</v>
      </c>
      <c r="BG1319" s="134" t="s">
        <v>8330</v>
      </c>
      <c r="BH1319" s="337" t="s">
        <v>8334</v>
      </c>
      <c r="BI1319" s="337" t="s">
        <v>8334</v>
      </c>
      <c r="BJ1319" s="337"/>
      <c r="BK1319" s="134" t="s">
        <v>2159</v>
      </c>
      <c r="BP1319" s="134" t="s">
        <v>8332</v>
      </c>
      <c r="BQ1319" s="134" t="s">
        <v>8332</v>
      </c>
      <c r="BR1319" s="134" t="s">
        <v>8330</v>
      </c>
      <c r="BS1319" s="261" t="s">
        <v>8334</v>
      </c>
      <c r="BT1319" s="235">
        <v>5</v>
      </c>
      <c r="BU1319" s="235" t="s">
        <v>8159</v>
      </c>
      <c r="BV1319" s="235">
        <v>5560</v>
      </c>
      <c r="BW1319" s="235">
        <v>119</v>
      </c>
      <c r="BY1319" s="134">
        <v>350</v>
      </c>
      <c r="BZ1319" s="134" t="s">
        <v>8333</v>
      </c>
      <c r="CB1319" s="134" t="s">
        <v>8330</v>
      </c>
      <c r="CC1319" s="134" t="s">
        <v>8332</v>
      </c>
      <c r="CE1319" s="134" t="s">
        <v>8330</v>
      </c>
      <c r="CF1319" s="134" t="s">
        <v>8333</v>
      </c>
      <c r="CO1319" s="134" t="s">
        <v>8330</v>
      </c>
      <c r="CP1319" s="134" t="s">
        <v>8333</v>
      </c>
    </row>
    <row r="1320" spans="1:94" x14ac:dyDescent="0.25">
      <c r="A1320" s="134" t="s">
        <v>14</v>
      </c>
      <c r="B1320" s="134" t="s">
        <v>2147</v>
      </c>
      <c r="C1320" s="134" t="s">
        <v>8335</v>
      </c>
      <c r="D1320" s="32" t="s">
        <v>8335</v>
      </c>
      <c r="E1320" s="57" t="s">
        <v>82</v>
      </c>
      <c r="F1320" s="57" t="s">
        <v>8149</v>
      </c>
      <c r="G1320" s="57" t="s">
        <v>8150</v>
      </c>
      <c r="H1320" s="226" t="s">
        <v>2152</v>
      </c>
      <c r="K1320" s="133" t="s">
        <v>8336</v>
      </c>
      <c r="L1320" s="133" t="s">
        <v>8152</v>
      </c>
      <c r="M1320" s="133" t="s">
        <v>8337</v>
      </c>
      <c r="N1320" s="133" t="s">
        <v>8154</v>
      </c>
      <c r="O1320" s="134" t="s">
        <v>8258</v>
      </c>
      <c r="P1320" s="134">
        <v>20011031</v>
      </c>
      <c r="Q1320" s="133" t="s">
        <v>8156</v>
      </c>
      <c r="R1320" s="134" t="s">
        <v>14</v>
      </c>
      <c r="S1320" s="134" t="s">
        <v>8335</v>
      </c>
      <c r="X1320" s="134" t="s">
        <v>8335</v>
      </c>
      <c r="Y1320" s="49" t="s">
        <v>82</v>
      </c>
      <c r="AJ1320" s="134">
        <v>300</v>
      </c>
      <c r="AK1320" s="235" t="s">
        <v>4717</v>
      </c>
      <c r="AL1320" s="133">
        <v>99</v>
      </c>
      <c r="AM1320" s="134" t="s">
        <v>2158</v>
      </c>
      <c r="AN1320" s="235">
        <v>99</v>
      </c>
      <c r="AO1320" s="134" t="s">
        <v>8335</v>
      </c>
      <c r="AP1320" s="49" t="s">
        <v>82</v>
      </c>
      <c r="AQ1320" s="133" t="s">
        <v>8337</v>
      </c>
      <c r="AR1320" s="133" t="s">
        <v>8336</v>
      </c>
      <c r="AU1320" s="134">
        <v>300</v>
      </c>
      <c r="AV1320" s="235" t="s">
        <v>2159</v>
      </c>
      <c r="AW1320" s="235">
        <v>13</v>
      </c>
      <c r="AX1320" s="133" t="s">
        <v>2160</v>
      </c>
      <c r="AY1320" s="235">
        <v>1</v>
      </c>
      <c r="AZ1320" s="134" t="s">
        <v>82</v>
      </c>
      <c r="BA1320" s="133" t="s">
        <v>2161</v>
      </c>
      <c r="BB1320" s="235">
        <v>0</v>
      </c>
      <c r="BE1320" s="134" t="s">
        <v>2159</v>
      </c>
      <c r="BF1320" s="134" t="s">
        <v>8338</v>
      </c>
      <c r="BG1320" s="134" t="s">
        <v>8335</v>
      </c>
      <c r="BH1320" s="337" t="s">
        <v>8339</v>
      </c>
      <c r="BI1320" s="337" t="s">
        <v>8339</v>
      </c>
      <c r="BJ1320" s="337"/>
      <c r="BK1320" s="134" t="s">
        <v>2159</v>
      </c>
      <c r="BP1320" s="134" t="s">
        <v>8337</v>
      </c>
      <c r="BQ1320" s="134" t="s">
        <v>8337</v>
      </c>
      <c r="BR1320" s="134" t="s">
        <v>8335</v>
      </c>
      <c r="BS1320" s="261" t="s">
        <v>8339</v>
      </c>
      <c r="BT1320" s="235">
        <v>5</v>
      </c>
      <c r="BU1320" s="235" t="s">
        <v>8159</v>
      </c>
      <c r="BV1320" s="235">
        <v>2100</v>
      </c>
      <c r="BW1320" s="235">
        <v>183</v>
      </c>
      <c r="BY1320" s="134">
        <v>350</v>
      </c>
      <c r="BZ1320" s="134" t="s">
        <v>8338</v>
      </c>
      <c r="CB1320" s="134" t="s">
        <v>8335</v>
      </c>
      <c r="CC1320" s="134" t="s">
        <v>8337</v>
      </c>
      <c r="CE1320" s="134" t="s">
        <v>8335</v>
      </c>
      <c r="CF1320" s="134" t="s">
        <v>8338</v>
      </c>
      <c r="CO1320" s="134" t="s">
        <v>8335</v>
      </c>
      <c r="CP1320" s="134" t="s">
        <v>8338</v>
      </c>
    </row>
    <row r="1321" spans="1:94" x14ac:dyDescent="0.25">
      <c r="A1321" s="134" t="s">
        <v>14</v>
      </c>
      <c r="B1321" s="134" t="s">
        <v>2147</v>
      </c>
      <c r="C1321" s="134" t="s">
        <v>8340</v>
      </c>
      <c r="D1321" s="32" t="s">
        <v>8340</v>
      </c>
      <c r="E1321" s="57" t="s">
        <v>82</v>
      </c>
      <c r="F1321" s="57" t="s">
        <v>8149</v>
      </c>
      <c r="G1321" s="57" t="s">
        <v>8150</v>
      </c>
      <c r="H1321" s="226" t="s">
        <v>2152</v>
      </c>
      <c r="K1321" s="133" t="s">
        <v>8341</v>
      </c>
      <c r="L1321" s="133" t="s">
        <v>8152</v>
      </c>
      <c r="M1321" s="133" t="s">
        <v>8342</v>
      </c>
      <c r="N1321" s="133" t="s">
        <v>8154</v>
      </c>
      <c r="O1321" s="134" t="s">
        <v>8258</v>
      </c>
      <c r="P1321" s="134">
        <v>20011031</v>
      </c>
      <c r="Q1321" s="133" t="s">
        <v>8156</v>
      </c>
      <c r="R1321" s="134" t="s">
        <v>14</v>
      </c>
      <c r="S1321" s="134" t="s">
        <v>8340</v>
      </c>
      <c r="X1321" s="134" t="s">
        <v>8340</v>
      </c>
      <c r="Y1321" s="49" t="s">
        <v>82</v>
      </c>
      <c r="AJ1321" s="134">
        <v>300</v>
      </c>
      <c r="AK1321" s="235" t="s">
        <v>4717</v>
      </c>
      <c r="AL1321" s="133">
        <v>99</v>
      </c>
      <c r="AM1321" s="134" t="s">
        <v>2158</v>
      </c>
      <c r="AN1321" s="235">
        <v>99</v>
      </c>
      <c r="AO1321" s="134" t="s">
        <v>8340</v>
      </c>
      <c r="AP1321" s="49" t="s">
        <v>82</v>
      </c>
      <c r="AQ1321" s="133" t="s">
        <v>8342</v>
      </c>
      <c r="AR1321" s="133" t="s">
        <v>8341</v>
      </c>
      <c r="AU1321" s="134">
        <v>300</v>
      </c>
      <c r="AV1321" s="235" t="s">
        <v>2159</v>
      </c>
      <c r="AW1321" s="235">
        <v>13</v>
      </c>
      <c r="AX1321" s="133" t="s">
        <v>2160</v>
      </c>
      <c r="AY1321" s="235">
        <v>1</v>
      </c>
      <c r="AZ1321" s="134" t="s">
        <v>82</v>
      </c>
      <c r="BA1321" s="133" t="s">
        <v>2161</v>
      </c>
      <c r="BB1321" s="235">
        <v>0</v>
      </c>
      <c r="BE1321" s="134" t="s">
        <v>2159</v>
      </c>
      <c r="BF1321" s="134" t="s">
        <v>8343</v>
      </c>
      <c r="BG1321" s="134" t="s">
        <v>8340</v>
      </c>
      <c r="BH1321" s="337" t="s">
        <v>8344</v>
      </c>
      <c r="BI1321" s="337" t="s">
        <v>8344</v>
      </c>
      <c r="BJ1321" s="337"/>
      <c r="BK1321" s="134" t="s">
        <v>2159</v>
      </c>
      <c r="BP1321" s="134" t="s">
        <v>8342</v>
      </c>
      <c r="BQ1321" s="134" t="s">
        <v>8342</v>
      </c>
      <c r="BR1321" s="134" t="s">
        <v>8340</v>
      </c>
      <c r="BS1321" s="261" t="s">
        <v>8344</v>
      </c>
      <c r="BT1321" s="235">
        <v>5</v>
      </c>
      <c r="BU1321" s="235" t="s">
        <v>8159</v>
      </c>
      <c r="BV1321" s="235">
        <v>2115</v>
      </c>
      <c r="BW1321" s="235">
        <v>189</v>
      </c>
      <c r="BY1321" s="134">
        <v>350</v>
      </c>
      <c r="BZ1321" s="134" t="s">
        <v>8343</v>
      </c>
      <c r="CB1321" s="134" t="s">
        <v>8340</v>
      </c>
      <c r="CC1321" s="134" t="s">
        <v>8342</v>
      </c>
      <c r="CE1321" s="134" t="s">
        <v>8340</v>
      </c>
      <c r="CF1321" s="134" t="s">
        <v>8343</v>
      </c>
      <c r="CO1321" s="134" t="s">
        <v>8340</v>
      </c>
      <c r="CP1321" s="134" t="s">
        <v>8343</v>
      </c>
    </row>
    <row r="1322" spans="1:94" x14ac:dyDescent="0.25">
      <c r="A1322" s="134" t="s">
        <v>14</v>
      </c>
      <c r="B1322" s="134" t="s">
        <v>2147</v>
      </c>
      <c r="C1322" s="134" t="s">
        <v>8345</v>
      </c>
      <c r="D1322" s="32" t="s">
        <v>8345</v>
      </c>
      <c r="E1322" s="57" t="s">
        <v>82</v>
      </c>
      <c r="F1322" s="57" t="s">
        <v>8149</v>
      </c>
      <c r="G1322" s="57" t="s">
        <v>8150</v>
      </c>
      <c r="H1322" s="226" t="s">
        <v>2152</v>
      </c>
      <c r="K1322" s="133" t="s">
        <v>8346</v>
      </c>
      <c r="L1322" s="133" t="s">
        <v>8152</v>
      </c>
      <c r="M1322" s="133" t="s">
        <v>8347</v>
      </c>
      <c r="N1322" s="133" t="s">
        <v>8154</v>
      </c>
      <c r="O1322" s="134" t="s">
        <v>8258</v>
      </c>
      <c r="P1322" s="134">
        <v>20011031</v>
      </c>
      <c r="Q1322" s="133" t="s">
        <v>8156</v>
      </c>
      <c r="R1322" s="134" t="s">
        <v>14</v>
      </c>
      <c r="S1322" s="134" t="s">
        <v>8345</v>
      </c>
      <c r="X1322" s="134" t="s">
        <v>8345</v>
      </c>
      <c r="Y1322" s="49" t="s">
        <v>82</v>
      </c>
      <c r="AJ1322" s="134">
        <v>300</v>
      </c>
      <c r="AK1322" s="235" t="s">
        <v>4717</v>
      </c>
      <c r="AL1322" s="133">
        <v>99</v>
      </c>
      <c r="AM1322" s="134" t="s">
        <v>2158</v>
      </c>
      <c r="AN1322" s="235">
        <v>99</v>
      </c>
      <c r="AO1322" s="134" t="s">
        <v>8345</v>
      </c>
      <c r="AP1322" s="49" t="s">
        <v>82</v>
      </c>
      <c r="AQ1322" s="133" t="s">
        <v>8347</v>
      </c>
      <c r="AR1322" s="133" t="s">
        <v>8346</v>
      </c>
      <c r="AU1322" s="134">
        <v>300</v>
      </c>
      <c r="AV1322" s="235" t="s">
        <v>2159</v>
      </c>
      <c r="AW1322" s="235">
        <v>13</v>
      </c>
      <c r="AX1322" s="133" t="s">
        <v>2160</v>
      </c>
      <c r="AY1322" s="235">
        <v>1</v>
      </c>
      <c r="AZ1322" s="134" t="s">
        <v>82</v>
      </c>
      <c r="BA1322" s="133" t="s">
        <v>2161</v>
      </c>
      <c r="BB1322" s="235">
        <v>0</v>
      </c>
      <c r="BE1322" s="134" t="s">
        <v>2159</v>
      </c>
      <c r="BF1322" s="134" t="s">
        <v>8348</v>
      </c>
      <c r="BG1322" s="134" t="s">
        <v>8345</v>
      </c>
      <c r="BH1322" s="337" t="s">
        <v>8349</v>
      </c>
      <c r="BI1322" s="337" t="s">
        <v>8349</v>
      </c>
      <c r="BJ1322" s="337"/>
      <c r="BK1322" s="134" t="s">
        <v>2159</v>
      </c>
      <c r="BP1322" s="134" t="s">
        <v>8347</v>
      </c>
      <c r="BQ1322" s="134" t="s">
        <v>8347</v>
      </c>
      <c r="BR1322" s="134" t="s">
        <v>8345</v>
      </c>
      <c r="BS1322" s="261" t="s">
        <v>8349</v>
      </c>
      <c r="BT1322" s="235">
        <v>5</v>
      </c>
      <c r="BU1322" s="235" t="s">
        <v>8159</v>
      </c>
      <c r="BV1322" s="235">
        <v>1900</v>
      </c>
      <c r="BW1322" s="235">
        <v>170</v>
      </c>
      <c r="BY1322" s="134">
        <v>350</v>
      </c>
      <c r="BZ1322" s="134" t="s">
        <v>8348</v>
      </c>
      <c r="CB1322" s="134" t="s">
        <v>8345</v>
      </c>
      <c r="CC1322" s="134" t="s">
        <v>8347</v>
      </c>
      <c r="CE1322" s="134" t="s">
        <v>8345</v>
      </c>
      <c r="CF1322" s="134" t="s">
        <v>8348</v>
      </c>
      <c r="CO1322" s="134" t="s">
        <v>8345</v>
      </c>
      <c r="CP1322" s="134" t="s">
        <v>8348</v>
      </c>
    </row>
    <row r="1323" spans="1:94" x14ac:dyDescent="0.25">
      <c r="A1323" s="134" t="s">
        <v>14</v>
      </c>
      <c r="B1323" s="134" t="s">
        <v>2147</v>
      </c>
      <c r="C1323" s="134" t="s">
        <v>8350</v>
      </c>
      <c r="D1323" s="32" t="s">
        <v>8350</v>
      </c>
      <c r="E1323" s="57" t="s">
        <v>82</v>
      </c>
      <c r="F1323" s="57" t="s">
        <v>8149</v>
      </c>
      <c r="G1323" s="57" t="s">
        <v>8150</v>
      </c>
      <c r="H1323" s="226" t="s">
        <v>2152</v>
      </c>
      <c r="K1323" s="133" t="s">
        <v>8351</v>
      </c>
      <c r="L1323" s="133" t="s">
        <v>8152</v>
      </c>
      <c r="M1323" s="133" t="s">
        <v>8352</v>
      </c>
      <c r="N1323" s="133" t="s">
        <v>8154</v>
      </c>
      <c r="O1323" s="134" t="s">
        <v>8353</v>
      </c>
      <c r="P1323" s="134">
        <v>20011031</v>
      </c>
      <c r="Q1323" s="133" t="s">
        <v>8156</v>
      </c>
      <c r="R1323" s="134" t="s">
        <v>14</v>
      </c>
      <c r="S1323" s="134" t="s">
        <v>8350</v>
      </c>
      <c r="X1323" s="134" t="s">
        <v>8350</v>
      </c>
      <c r="Y1323" s="49" t="s">
        <v>82</v>
      </c>
      <c r="AJ1323" s="134">
        <v>300</v>
      </c>
      <c r="AK1323" s="235" t="s">
        <v>4717</v>
      </c>
      <c r="AL1323" s="133">
        <v>99</v>
      </c>
      <c r="AM1323" s="134" t="s">
        <v>2158</v>
      </c>
      <c r="AN1323" s="235">
        <v>99</v>
      </c>
      <c r="AO1323" s="134" t="s">
        <v>8350</v>
      </c>
      <c r="AP1323" s="49" t="s">
        <v>82</v>
      </c>
      <c r="AQ1323" s="133" t="s">
        <v>8352</v>
      </c>
      <c r="AR1323" s="133" t="s">
        <v>8351</v>
      </c>
      <c r="AU1323" s="134">
        <v>300</v>
      </c>
      <c r="AV1323" s="235" t="s">
        <v>2159</v>
      </c>
      <c r="AW1323" s="235">
        <v>13</v>
      </c>
      <c r="AX1323" s="133" t="s">
        <v>2160</v>
      </c>
      <c r="AY1323" s="235">
        <v>1</v>
      </c>
      <c r="AZ1323" s="134" t="s">
        <v>82</v>
      </c>
      <c r="BA1323" s="133" t="s">
        <v>2161</v>
      </c>
      <c r="BB1323" s="235">
        <v>0</v>
      </c>
      <c r="BE1323" s="134" t="s">
        <v>2159</v>
      </c>
      <c r="BF1323" s="134" t="s">
        <v>8354</v>
      </c>
      <c r="BG1323" s="134" t="s">
        <v>8350</v>
      </c>
      <c r="BH1323" s="337" t="s">
        <v>8355</v>
      </c>
      <c r="BI1323" s="337" t="s">
        <v>8355</v>
      </c>
      <c r="BJ1323" s="337"/>
      <c r="BK1323" s="134" t="s">
        <v>2159</v>
      </c>
      <c r="BN1323" s="133" t="s">
        <v>8356</v>
      </c>
      <c r="BP1323" s="134" t="s">
        <v>8352</v>
      </c>
      <c r="BQ1323" s="134" t="s">
        <v>8352</v>
      </c>
      <c r="BR1323" s="134" t="s">
        <v>8350</v>
      </c>
      <c r="BS1323" s="261" t="s">
        <v>8355</v>
      </c>
      <c r="BT1323" s="235">
        <v>5</v>
      </c>
      <c r="BU1323" s="235" t="s">
        <v>8357</v>
      </c>
      <c r="BV1323" s="235">
        <v>3375</v>
      </c>
      <c r="BW1323" s="235">
        <v>270</v>
      </c>
      <c r="BY1323" s="134">
        <v>350</v>
      </c>
      <c r="BZ1323" s="134" t="s">
        <v>8354</v>
      </c>
      <c r="CB1323" s="134" t="s">
        <v>8350</v>
      </c>
      <c r="CC1323" s="134" t="s">
        <v>8352</v>
      </c>
      <c r="CE1323" s="134" t="s">
        <v>8350</v>
      </c>
      <c r="CF1323" s="134" t="s">
        <v>8354</v>
      </c>
      <c r="CO1323" s="134" t="s">
        <v>8350</v>
      </c>
      <c r="CP1323" s="134" t="s">
        <v>8354</v>
      </c>
    </row>
    <row r="1324" spans="1:94" x14ac:dyDescent="0.25">
      <c r="A1324" s="134" t="s">
        <v>14</v>
      </c>
      <c r="B1324" s="134" t="s">
        <v>2147</v>
      </c>
      <c r="C1324" s="134" t="s">
        <v>8358</v>
      </c>
      <c r="D1324" s="32" t="s">
        <v>8358</v>
      </c>
      <c r="E1324" s="57" t="s">
        <v>82</v>
      </c>
      <c r="F1324" s="57" t="s">
        <v>8149</v>
      </c>
      <c r="G1324" s="57" t="s">
        <v>8150</v>
      </c>
      <c r="H1324" s="226" t="s">
        <v>2152</v>
      </c>
      <c r="K1324" s="133" t="s">
        <v>8359</v>
      </c>
      <c r="L1324" s="133" t="s">
        <v>8152</v>
      </c>
      <c r="M1324" s="133" t="s">
        <v>8360</v>
      </c>
      <c r="N1324" s="133" t="s">
        <v>8154</v>
      </c>
      <c r="O1324" s="134" t="s">
        <v>8258</v>
      </c>
      <c r="P1324" s="134">
        <v>20011031</v>
      </c>
      <c r="Q1324" s="133" t="s">
        <v>8156</v>
      </c>
      <c r="R1324" s="134" t="s">
        <v>14</v>
      </c>
      <c r="S1324" s="134" t="s">
        <v>8358</v>
      </c>
      <c r="X1324" s="134" t="s">
        <v>8358</v>
      </c>
      <c r="Y1324" s="49" t="s">
        <v>82</v>
      </c>
      <c r="AJ1324" s="134">
        <v>300</v>
      </c>
      <c r="AK1324" s="235" t="s">
        <v>4717</v>
      </c>
      <c r="AL1324" s="133">
        <v>99</v>
      </c>
      <c r="AM1324" s="134" t="s">
        <v>2158</v>
      </c>
      <c r="AN1324" s="235">
        <v>99</v>
      </c>
      <c r="AO1324" s="134" t="s">
        <v>8358</v>
      </c>
      <c r="AP1324" s="49" t="s">
        <v>82</v>
      </c>
      <c r="AQ1324" s="133" t="s">
        <v>8360</v>
      </c>
      <c r="AR1324" s="133" t="s">
        <v>8359</v>
      </c>
      <c r="AU1324" s="134">
        <v>300</v>
      </c>
      <c r="AV1324" s="235" t="s">
        <v>2159</v>
      </c>
      <c r="AW1324" s="235">
        <v>13</v>
      </c>
      <c r="AX1324" s="133" t="s">
        <v>2160</v>
      </c>
      <c r="AY1324" s="235">
        <v>1</v>
      </c>
      <c r="AZ1324" s="134" t="s">
        <v>82</v>
      </c>
      <c r="BA1324" s="133" t="s">
        <v>2161</v>
      </c>
      <c r="BB1324" s="235">
        <v>0</v>
      </c>
      <c r="BE1324" s="134" t="s">
        <v>2159</v>
      </c>
      <c r="BF1324" s="134" t="s">
        <v>8361</v>
      </c>
      <c r="BG1324" s="134" t="s">
        <v>8358</v>
      </c>
      <c r="BH1324" s="337" t="s">
        <v>8362</v>
      </c>
      <c r="BI1324" s="337" t="s">
        <v>8362</v>
      </c>
      <c r="BJ1324" s="337"/>
      <c r="BK1324" s="134" t="s">
        <v>2159</v>
      </c>
      <c r="BP1324" s="134" t="s">
        <v>8360</v>
      </c>
      <c r="BQ1324" s="134" t="s">
        <v>8360</v>
      </c>
      <c r="BR1324" s="134" t="s">
        <v>8358</v>
      </c>
      <c r="BS1324" s="261" t="s">
        <v>8362</v>
      </c>
      <c r="BT1324" s="235">
        <v>5</v>
      </c>
      <c r="BU1324" s="235" t="s">
        <v>8357</v>
      </c>
      <c r="BV1324" s="235">
        <v>2069</v>
      </c>
      <c r="BW1324" s="235">
        <v>165.5</v>
      </c>
      <c r="BY1324" s="134">
        <v>350</v>
      </c>
      <c r="BZ1324" s="134" t="s">
        <v>8361</v>
      </c>
      <c r="CB1324" s="134" t="s">
        <v>8358</v>
      </c>
      <c r="CC1324" s="134" t="s">
        <v>8360</v>
      </c>
      <c r="CE1324" s="134" t="s">
        <v>8358</v>
      </c>
      <c r="CF1324" s="134" t="s">
        <v>8361</v>
      </c>
      <c r="CO1324" s="134" t="s">
        <v>8358</v>
      </c>
      <c r="CP1324" s="134" t="s">
        <v>8361</v>
      </c>
    </row>
    <row r="1325" spans="1:94" x14ac:dyDescent="0.25">
      <c r="A1325" s="134" t="s">
        <v>14</v>
      </c>
      <c r="B1325" s="134" t="s">
        <v>2147</v>
      </c>
      <c r="C1325" s="134" t="s">
        <v>8363</v>
      </c>
      <c r="D1325" s="32" t="s">
        <v>8363</v>
      </c>
      <c r="E1325" s="57" t="s">
        <v>82</v>
      </c>
      <c r="F1325" s="57" t="s">
        <v>8149</v>
      </c>
      <c r="G1325" s="57" t="s">
        <v>8150</v>
      </c>
      <c r="H1325" s="226" t="s">
        <v>2152</v>
      </c>
      <c r="K1325" s="133" t="s">
        <v>8364</v>
      </c>
      <c r="L1325" s="133" t="s">
        <v>8152</v>
      </c>
      <c r="M1325" s="133" t="s">
        <v>8365</v>
      </c>
      <c r="N1325" s="133" t="s">
        <v>8154</v>
      </c>
      <c r="O1325" s="134" t="s">
        <v>8258</v>
      </c>
      <c r="P1325" s="134">
        <v>20011031</v>
      </c>
      <c r="Q1325" s="133" t="s">
        <v>8156</v>
      </c>
      <c r="R1325" s="134" t="s">
        <v>14</v>
      </c>
      <c r="S1325" s="134" t="s">
        <v>8363</v>
      </c>
      <c r="X1325" s="134" t="s">
        <v>8363</v>
      </c>
      <c r="Y1325" s="49" t="s">
        <v>82</v>
      </c>
      <c r="AJ1325" s="134">
        <v>300</v>
      </c>
      <c r="AK1325" s="235" t="s">
        <v>4717</v>
      </c>
      <c r="AL1325" s="133">
        <v>99</v>
      </c>
      <c r="AM1325" s="134" t="s">
        <v>2158</v>
      </c>
      <c r="AN1325" s="235">
        <v>99</v>
      </c>
      <c r="AO1325" s="134" t="s">
        <v>8363</v>
      </c>
      <c r="AP1325" s="49" t="s">
        <v>82</v>
      </c>
      <c r="AQ1325" s="133" t="s">
        <v>8365</v>
      </c>
      <c r="AR1325" s="133" t="s">
        <v>8364</v>
      </c>
      <c r="AU1325" s="134">
        <v>300</v>
      </c>
      <c r="AV1325" s="235" t="s">
        <v>2159</v>
      </c>
      <c r="AW1325" s="235">
        <v>13</v>
      </c>
      <c r="AX1325" s="133" t="s">
        <v>2160</v>
      </c>
      <c r="AY1325" s="235">
        <v>1</v>
      </c>
      <c r="AZ1325" s="134" t="s">
        <v>82</v>
      </c>
      <c r="BA1325" s="133" t="s">
        <v>2161</v>
      </c>
      <c r="BB1325" s="235">
        <v>0</v>
      </c>
      <c r="BE1325" s="134" t="s">
        <v>2159</v>
      </c>
      <c r="BF1325" s="134" t="s">
        <v>8366</v>
      </c>
      <c r="BG1325" s="134" t="s">
        <v>8363</v>
      </c>
      <c r="BH1325" s="337" t="s">
        <v>8367</v>
      </c>
      <c r="BI1325" s="337" t="s">
        <v>8367</v>
      </c>
      <c r="BJ1325" s="337"/>
      <c r="BK1325" s="134" t="s">
        <v>2159</v>
      </c>
      <c r="BP1325" s="134" t="s">
        <v>8365</v>
      </c>
      <c r="BQ1325" s="134" t="s">
        <v>8365</v>
      </c>
      <c r="BR1325" s="134" t="s">
        <v>8363</v>
      </c>
      <c r="BS1325" s="261" t="s">
        <v>8367</v>
      </c>
      <c r="BT1325" s="235">
        <v>5</v>
      </c>
      <c r="BU1325" s="235" t="s">
        <v>8357</v>
      </c>
      <c r="BV1325" s="235">
        <v>2456</v>
      </c>
      <c r="BW1325" s="235">
        <v>196.6</v>
      </c>
      <c r="BY1325" s="134">
        <v>350</v>
      </c>
      <c r="BZ1325" s="134" t="s">
        <v>8366</v>
      </c>
      <c r="CB1325" s="134" t="s">
        <v>8363</v>
      </c>
      <c r="CC1325" s="134" t="s">
        <v>8365</v>
      </c>
      <c r="CE1325" s="134" t="s">
        <v>8363</v>
      </c>
      <c r="CF1325" s="134" t="s">
        <v>8366</v>
      </c>
      <c r="CO1325" s="134" t="s">
        <v>8363</v>
      </c>
      <c r="CP1325" s="134" t="s">
        <v>8366</v>
      </c>
    </row>
    <row r="1326" spans="1:94" x14ac:dyDescent="0.25">
      <c r="A1326" s="134" t="s">
        <v>14</v>
      </c>
      <c r="B1326" s="134" t="s">
        <v>2147</v>
      </c>
      <c r="C1326" s="134" t="s">
        <v>8368</v>
      </c>
      <c r="D1326" s="32" t="s">
        <v>8368</v>
      </c>
      <c r="E1326" s="57" t="s">
        <v>82</v>
      </c>
      <c r="F1326" s="57" t="s">
        <v>8149</v>
      </c>
      <c r="G1326" s="57" t="s">
        <v>8150</v>
      </c>
      <c r="H1326" s="226" t="s">
        <v>2152</v>
      </c>
      <c r="K1326" s="133" t="s">
        <v>8369</v>
      </c>
      <c r="L1326" s="133" t="s">
        <v>8152</v>
      </c>
      <c r="M1326" s="133" t="s">
        <v>8370</v>
      </c>
      <c r="N1326" s="133" t="s">
        <v>8154</v>
      </c>
      <c r="O1326" s="134" t="s">
        <v>8371</v>
      </c>
      <c r="P1326" s="134">
        <v>20011031</v>
      </c>
      <c r="Q1326" s="133" t="s">
        <v>8156</v>
      </c>
      <c r="R1326" s="134" t="s">
        <v>14</v>
      </c>
      <c r="S1326" s="134" t="s">
        <v>8368</v>
      </c>
      <c r="X1326" s="134" t="s">
        <v>8368</v>
      </c>
      <c r="Y1326" s="49" t="s">
        <v>82</v>
      </c>
      <c r="AJ1326" s="134">
        <v>300</v>
      </c>
      <c r="AK1326" s="235" t="s">
        <v>4717</v>
      </c>
      <c r="AL1326" s="133">
        <v>99</v>
      </c>
      <c r="AM1326" s="134" t="s">
        <v>2158</v>
      </c>
      <c r="AN1326" s="235">
        <v>99</v>
      </c>
      <c r="AO1326" s="134" t="s">
        <v>8368</v>
      </c>
      <c r="AP1326" s="49" t="s">
        <v>82</v>
      </c>
      <c r="AQ1326" s="133" t="s">
        <v>8370</v>
      </c>
      <c r="AR1326" s="133" t="s">
        <v>8369</v>
      </c>
      <c r="AU1326" s="134">
        <v>300</v>
      </c>
      <c r="AV1326" s="235" t="s">
        <v>2159</v>
      </c>
      <c r="AW1326" s="235">
        <v>13</v>
      </c>
      <c r="AX1326" s="133" t="s">
        <v>2160</v>
      </c>
      <c r="AY1326" s="235">
        <v>1</v>
      </c>
      <c r="AZ1326" s="134" t="s">
        <v>82</v>
      </c>
      <c r="BA1326" s="133" t="s">
        <v>2161</v>
      </c>
      <c r="BB1326" s="235">
        <v>0</v>
      </c>
      <c r="BE1326" s="134" t="s">
        <v>2159</v>
      </c>
      <c r="BF1326" s="134" t="s">
        <v>8372</v>
      </c>
      <c r="BG1326" s="134" t="s">
        <v>8368</v>
      </c>
      <c r="BH1326" s="337" t="s">
        <v>8373</v>
      </c>
      <c r="BI1326" s="337" t="s">
        <v>8373</v>
      </c>
      <c r="BJ1326" s="337"/>
      <c r="BK1326" s="134" t="s">
        <v>2159</v>
      </c>
      <c r="BP1326" s="134" t="s">
        <v>8370</v>
      </c>
      <c r="BQ1326" s="134" t="s">
        <v>8370</v>
      </c>
      <c r="BR1326" s="134" t="s">
        <v>8368</v>
      </c>
      <c r="BS1326" s="261" t="s">
        <v>8373</v>
      </c>
      <c r="BT1326" s="235">
        <v>5</v>
      </c>
      <c r="BU1326" s="235" t="s">
        <v>8357</v>
      </c>
      <c r="BV1326" s="235">
        <v>1350</v>
      </c>
      <c r="BW1326" s="235">
        <v>108</v>
      </c>
      <c r="BY1326" s="134">
        <v>350</v>
      </c>
      <c r="BZ1326" s="134" t="s">
        <v>8372</v>
      </c>
      <c r="CB1326" s="134" t="s">
        <v>8368</v>
      </c>
      <c r="CC1326" s="134" t="s">
        <v>8370</v>
      </c>
      <c r="CE1326" s="134" t="s">
        <v>8368</v>
      </c>
      <c r="CF1326" s="134" t="s">
        <v>8372</v>
      </c>
      <c r="CO1326" s="134" t="s">
        <v>8368</v>
      </c>
      <c r="CP1326" s="134" t="s">
        <v>8372</v>
      </c>
    </row>
    <row r="1327" spans="1:94" x14ac:dyDescent="0.25">
      <c r="A1327" s="134" t="s">
        <v>14</v>
      </c>
      <c r="B1327" s="134" t="s">
        <v>2147</v>
      </c>
      <c r="C1327" s="134" t="s">
        <v>8374</v>
      </c>
      <c r="D1327" s="32" t="s">
        <v>8374</v>
      </c>
      <c r="E1327" s="57" t="s">
        <v>82</v>
      </c>
      <c r="F1327" s="57" t="s">
        <v>8149</v>
      </c>
      <c r="G1327" s="57" t="s">
        <v>8150</v>
      </c>
      <c r="H1327" s="226" t="s">
        <v>2152</v>
      </c>
      <c r="K1327" s="133" t="s">
        <v>8375</v>
      </c>
      <c r="L1327" s="133" t="s">
        <v>8152</v>
      </c>
      <c r="M1327" s="133" t="s">
        <v>8376</v>
      </c>
      <c r="N1327" s="133" t="s">
        <v>8154</v>
      </c>
      <c r="O1327" s="134" t="s">
        <v>8231</v>
      </c>
      <c r="P1327" s="134">
        <v>20011031</v>
      </c>
      <c r="Q1327" s="133" t="s">
        <v>8156</v>
      </c>
      <c r="R1327" s="134" t="s">
        <v>14</v>
      </c>
      <c r="S1327" s="134" t="s">
        <v>8374</v>
      </c>
      <c r="X1327" s="134" t="s">
        <v>8374</v>
      </c>
      <c r="Y1327" s="49" t="s">
        <v>82</v>
      </c>
      <c r="AJ1327" s="134">
        <v>300</v>
      </c>
      <c r="AK1327" s="235" t="s">
        <v>4717</v>
      </c>
      <c r="AL1327" s="133">
        <v>99</v>
      </c>
      <c r="AM1327" s="134" t="s">
        <v>2158</v>
      </c>
      <c r="AN1327" s="235">
        <v>99</v>
      </c>
      <c r="AO1327" s="134" t="s">
        <v>8374</v>
      </c>
      <c r="AP1327" s="49" t="s">
        <v>82</v>
      </c>
      <c r="AQ1327" s="133" t="s">
        <v>8376</v>
      </c>
      <c r="AR1327" s="133" t="s">
        <v>8375</v>
      </c>
      <c r="AU1327" s="134">
        <v>300</v>
      </c>
      <c r="AV1327" s="235" t="s">
        <v>2159</v>
      </c>
      <c r="AW1327" s="235">
        <v>13</v>
      </c>
      <c r="AX1327" s="133" t="s">
        <v>2160</v>
      </c>
      <c r="AY1327" s="235">
        <v>1</v>
      </c>
      <c r="AZ1327" s="134" t="s">
        <v>82</v>
      </c>
      <c r="BA1327" s="133" t="s">
        <v>2161</v>
      </c>
      <c r="BB1327" s="235">
        <v>0</v>
      </c>
      <c r="BE1327" s="134" t="s">
        <v>2159</v>
      </c>
      <c r="BF1327" s="134" t="s">
        <v>8377</v>
      </c>
      <c r="BG1327" s="134" t="s">
        <v>8374</v>
      </c>
      <c r="BH1327" s="337" t="s">
        <v>8378</v>
      </c>
      <c r="BI1327" s="337" t="s">
        <v>8378</v>
      </c>
      <c r="BJ1327" s="337"/>
      <c r="BK1327" s="134" t="s">
        <v>2159</v>
      </c>
      <c r="BP1327" s="134" t="s">
        <v>8376</v>
      </c>
      <c r="BQ1327" s="134" t="s">
        <v>8376</v>
      </c>
      <c r="BR1327" s="134" t="s">
        <v>8374</v>
      </c>
      <c r="BS1327" s="261" t="s">
        <v>8378</v>
      </c>
      <c r="BT1327" s="235">
        <v>5</v>
      </c>
      <c r="BU1327" s="235" t="s">
        <v>8357</v>
      </c>
      <c r="BV1327" s="235">
        <v>2019</v>
      </c>
      <c r="BW1327" s="235">
        <v>161.5</v>
      </c>
      <c r="BY1327" s="134">
        <v>350</v>
      </c>
      <c r="BZ1327" s="134" t="s">
        <v>8377</v>
      </c>
      <c r="CB1327" s="134" t="s">
        <v>8374</v>
      </c>
      <c r="CC1327" s="134" t="s">
        <v>8376</v>
      </c>
      <c r="CE1327" s="134" t="s">
        <v>8374</v>
      </c>
      <c r="CF1327" s="134" t="s">
        <v>8377</v>
      </c>
      <c r="CO1327" s="134" t="s">
        <v>8374</v>
      </c>
      <c r="CP1327" s="134" t="s">
        <v>8377</v>
      </c>
    </row>
    <row r="1328" spans="1:94" x14ac:dyDescent="0.25">
      <c r="A1328" s="134" t="s">
        <v>14</v>
      </c>
      <c r="B1328" s="134" t="s">
        <v>2147</v>
      </c>
      <c r="C1328" s="134" t="s">
        <v>8379</v>
      </c>
      <c r="D1328" s="32" t="s">
        <v>8379</v>
      </c>
      <c r="E1328" s="57" t="s">
        <v>82</v>
      </c>
      <c r="F1328" s="57" t="s">
        <v>8149</v>
      </c>
      <c r="G1328" s="57" t="s">
        <v>8150</v>
      </c>
      <c r="H1328" s="226" t="s">
        <v>2152</v>
      </c>
      <c r="L1328" s="133" t="s">
        <v>8152</v>
      </c>
      <c r="M1328" s="133" t="s">
        <v>8380</v>
      </c>
      <c r="N1328" s="133" t="s">
        <v>8154</v>
      </c>
      <c r="P1328" s="134">
        <v>20011031</v>
      </c>
      <c r="Q1328" s="133" t="s">
        <v>8156</v>
      </c>
      <c r="R1328" s="134" t="s">
        <v>14</v>
      </c>
      <c r="S1328" s="134" t="s">
        <v>8379</v>
      </c>
      <c r="X1328" s="134" t="s">
        <v>8379</v>
      </c>
      <c r="Y1328" s="49" t="s">
        <v>82</v>
      </c>
      <c r="AJ1328" s="134">
        <v>400</v>
      </c>
      <c r="AK1328" s="235" t="s">
        <v>2157</v>
      </c>
      <c r="AL1328" s="133">
        <v>99</v>
      </c>
      <c r="AM1328" s="134" t="s">
        <v>2158</v>
      </c>
      <c r="AN1328" s="235">
        <v>99</v>
      </c>
      <c r="AO1328" s="134" t="s">
        <v>8379</v>
      </c>
      <c r="AP1328" s="49" t="s">
        <v>82</v>
      </c>
      <c r="AQ1328" s="133" t="s">
        <v>8380</v>
      </c>
      <c r="AU1328" s="134">
        <v>400</v>
      </c>
      <c r="AV1328" s="235" t="s">
        <v>2159</v>
      </c>
      <c r="AW1328" s="235">
        <v>13</v>
      </c>
      <c r="AX1328" s="133" t="s">
        <v>2160</v>
      </c>
      <c r="AY1328" s="235">
        <v>1</v>
      </c>
      <c r="AZ1328" s="134" t="s">
        <v>82</v>
      </c>
      <c r="BA1328" s="133" t="s">
        <v>2161</v>
      </c>
      <c r="BB1328" s="235">
        <v>0</v>
      </c>
      <c r="BC1328" s="134" t="s">
        <v>2159</v>
      </c>
      <c r="BE1328" s="134" t="s">
        <v>2159</v>
      </c>
      <c r="BF1328" s="134" t="s">
        <v>8381</v>
      </c>
      <c r="BG1328" s="134" t="s">
        <v>8379</v>
      </c>
      <c r="BH1328" s="337" t="s">
        <v>8382</v>
      </c>
      <c r="BI1328" s="337" t="s">
        <v>8382</v>
      </c>
      <c r="BJ1328" s="337"/>
      <c r="BK1328" s="134" t="s">
        <v>2159</v>
      </c>
      <c r="BP1328" s="134" t="s">
        <v>8380</v>
      </c>
      <c r="BQ1328" s="134" t="s">
        <v>8380</v>
      </c>
      <c r="BR1328" s="134" t="s">
        <v>8379</v>
      </c>
      <c r="BS1328" s="261" t="s">
        <v>8382</v>
      </c>
      <c r="BT1328" s="235">
        <v>5</v>
      </c>
      <c r="BU1328" s="235" t="s">
        <v>8357</v>
      </c>
      <c r="BV1328" s="235">
        <v>1263</v>
      </c>
      <c r="BW1328" s="235">
        <v>101</v>
      </c>
      <c r="BY1328" s="134">
        <v>350</v>
      </c>
      <c r="BZ1328" s="134" t="s">
        <v>8381</v>
      </c>
      <c r="CB1328" s="134" t="s">
        <v>8379</v>
      </c>
      <c r="CC1328" s="134" t="s">
        <v>8380</v>
      </c>
      <c r="CE1328" s="134" t="s">
        <v>8379</v>
      </c>
      <c r="CF1328" s="134" t="s">
        <v>8381</v>
      </c>
      <c r="CO1328" s="134" t="s">
        <v>8379</v>
      </c>
      <c r="CP1328" s="134" t="s">
        <v>8381</v>
      </c>
    </row>
    <row r="1329" spans="1:94" x14ac:dyDescent="0.25">
      <c r="A1329" s="134" t="s">
        <v>14</v>
      </c>
      <c r="B1329" s="134" t="s">
        <v>2147</v>
      </c>
      <c r="C1329" s="134" t="s">
        <v>8383</v>
      </c>
      <c r="D1329" s="32" t="s">
        <v>8383</v>
      </c>
      <c r="E1329" s="57" t="s">
        <v>82</v>
      </c>
      <c r="F1329" s="57" t="s">
        <v>8149</v>
      </c>
      <c r="G1329" s="57" t="s">
        <v>8150</v>
      </c>
      <c r="H1329" s="226" t="s">
        <v>2152</v>
      </c>
      <c r="L1329" s="133" t="s">
        <v>8152</v>
      </c>
      <c r="M1329" s="133" t="s">
        <v>8384</v>
      </c>
      <c r="N1329" s="133" t="s">
        <v>8154</v>
      </c>
      <c r="P1329" s="134">
        <v>20011031</v>
      </c>
      <c r="Q1329" s="133" t="s">
        <v>8156</v>
      </c>
      <c r="R1329" s="134" t="s">
        <v>14</v>
      </c>
      <c r="S1329" s="134" t="s">
        <v>8383</v>
      </c>
      <c r="X1329" s="134" t="s">
        <v>8383</v>
      </c>
      <c r="Y1329" s="49" t="s">
        <v>82</v>
      </c>
      <c r="AJ1329" s="134">
        <v>400</v>
      </c>
      <c r="AK1329" s="235" t="s">
        <v>2157</v>
      </c>
      <c r="AL1329" s="133">
        <v>99</v>
      </c>
      <c r="AM1329" s="134" t="s">
        <v>2158</v>
      </c>
      <c r="AN1329" s="235">
        <v>99</v>
      </c>
      <c r="AO1329" s="134" t="s">
        <v>8383</v>
      </c>
      <c r="AP1329" s="49" t="s">
        <v>82</v>
      </c>
      <c r="AQ1329" s="133" t="s">
        <v>8384</v>
      </c>
      <c r="AU1329" s="134">
        <v>400</v>
      </c>
      <c r="AV1329" s="235" t="s">
        <v>2159</v>
      </c>
      <c r="AW1329" s="235">
        <v>13</v>
      </c>
      <c r="AX1329" s="133" t="s">
        <v>2160</v>
      </c>
      <c r="AY1329" s="235">
        <v>1</v>
      </c>
      <c r="AZ1329" s="134" t="s">
        <v>82</v>
      </c>
      <c r="BA1329" s="133" t="s">
        <v>2161</v>
      </c>
      <c r="BB1329" s="235">
        <v>0</v>
      </c>
      <c r="BC1329" s="134" t="s">
        <v>2159</v>
      </c>
      <c r="BE1329" s="134" t="s">
        <v>2159</v>
      </c>
      <c r="BF1329" s="134" t="s">
        <v>8385</v>
      </c>
      <c r="BG1329" s="134" t="s">
        <v>8383</v>
      </c>
      <c r="BH1329" s="337" t="s">
        <v>8386</v>
      </c>
      <c r="BI1329" s="337" t="s">
        <v>8386</v>
      </c>
      <c r="BJ1329" s="337"/>
      <c r="BK1329" s="134" t="s">
        <v>2159</v>
      </c>
      <c r="BP1329" s="134" t="s">
        <v>8384</v>
      </c>
      <c r="BQ1329" s="134" t="s">
        <v>8384</v>
      </c>
      <c r="BR1329" s="134" t="s">
        <v>8383</v>
      </c>
      <c r="BS1329" s="261" t="s">
        <v>8386</v>
      </c>
      <c r="BT1329" s="235">
        <v>5</v>
      </c>
      <c r="BU1329" s="235" t="s">
        <v>8357</v>
      </c>
      <c r="BV1329" s="235">
        <v>406</v>
      </c>
      <c r="BW1329" s="235">
        <v>32.5</v>
      </c>
      <c r="BY1329" s="134">
        <v>350</v>
      </c>
      <c r="BZ1329" s="134" t="s">
        <v>8385</v>
      </c>
      <c r="CB1329" s="134" t="s">
        <v>8383</v>
      </c>
      <c r="CC1329" s="134" t="s">
        <v>8384</v>
      </c>
      <c r="CE1329" s="134" t="s">
        <v>8383</v>
      </c>
      <c r="CF1329" s="134" t="s">
        <v>8385</v>
      </c>
      <c r="CO1329" s="134" t="s">
        <v>8383</v>
      </c>
      <c r="CP1329" s="134" t="s">
        <v>8385</v>
      </c>
    </row>
    <row r="1330" spans="1:94" x14ac:dyDescent="0.25">
      <c r="A1330" s="134" t="s">
        <v>14</v>
      </c>
      <c r="B1330" s="134" t="s">
        <v>2147</v>
      </c>
      <c r="C1330" s="134" t="s">
        <v>8387</v>
      </c>
      <c r="D1330" s="32" t="s">
        <v>8387</v>
      </c>
      <c r="E1330" s="57" t="s">
        <v>82</v>
      </c>
      <c r="F1330" s="57" t="s">
        <v>8149</v>
      </c>
      <c r="G1330" s="57" t="s">
        <v>8150</v>
      </c>
      <c r="H1330" s="226" t="s">
        <v>2152</v>
      </c>
      <c r="K1330" s="133" t="s">
        <v>8388</v>
      </c>
      <c r="L1330" s="133" t="s">
        <v>8152</v>
      </c>
      <c r="M1330" s="133" t="s">
        <v>8389</v>
      </c>
      <c r="N1330" s="133" t="s">
        <v>8154</v>
      </c>
      <c r="O1330" s="134" t="s">
        <v>8231</v>
      </c>
      <c r="P1330" s="134">
        <v>20011031</v>
      </c>
      <c r="Q1330" s="133" t="s">
        <v>8156</v>
      </c>
      <c r="R1330" s="134" t="s">
        <v>14</v>
      </c>
      <c r="S1330" s="134" t="s">
        <v>8387</v>
      </c>
      <c r="X1330" s="134" t="s">
        <v>8387</v>
      </c>
      <c r="Y1330" s="49" t="s">
        <v>82</v>
      </c>
      <c r="AJ1330" s="134">
        <v>300</v>
      </c>
      <c r="AK1330" s="235" t="s">
        <v>4717</v>
      </c>
      <c r="AL1330" s="133">
        <v>99</v>
      </c>
      <c r="AM1330" s="134" t="s">
        <v>2158</v>
      </c>
      <c r="AN1330" s="235">
        <v>99</v>
      </c>
      <c r="AO1330" s="134" t="s">
        <v>8387</v>
      </c>
      <c r="AP1330" s="49" t="s">
        <v>82</v>
      </c>
      <c r="AQ1330" s="133" t="s">
        <v>8389</v>
      </c>
      <c r="AR1330" s="133" t="s">
        <v>8388</v>
      </c>
      <c r="AU1330" s="134">
        <v>300</v>
      </c>
      <c r="AV1330" s="235" t="s">
        <v>2159</v>
      </c>
      <c r="AW1330" s="235">
        <v>13</v>
      </c>
      <c r="AX1330" s="133" t="s">
        <v>2160</v>
      </c>
      <c r="AY1330" s="235">
        <v>1</v>
      </c>
      <c r="AZ1330" s="134" t="s">
        <v>82</v>
      </c>
      <c r="BA1330" s="133" t="s">
        <v>2161</v>
      </c>
      <c r="BB1330" s="235">
        <v>0</v>
      </c>
      <c r="BE1330" s="134" t="s">
        <v>2159</v>
      </c>
      <c r="BF1330" s="134" t="s">
        <v>8390</v>
      </c>
      <c r="BG1330" s="134" t="s">
        <v>8387</v>
      </c>
      <c r="BH1330" s="337" t="s">
        <v>8391</v>
      </c>
      <c r="BI1330" s="337" t="s">
        <v>8391</v>
      </c>
      <c r="BJ1330" s="337"/>
      <c r="BK1330" s="134" t="s">
        <v>2159</v>
      </c>
      <c r="BP1330" s="134" t="s">
        <v>8389</v>
      </c>
      <c r="BQ1330" s="134" t="s">
        <v>8389</v>
      </c>
      <c r="BR1330" s="134" t="s">
        <v>8387</v>
      </c>
      <c r="BS1330" s="261" t="s">
        <v>8391</v>
      </c>
      <c r="BT1330" s="235">
        <v>5</v>
      </c>
      <c r="BU1330" s="235" t="s">
        <v>8357</v>
      </c>
      <c r="BV1330" s="235">
        <v>1438</v>
      </c>
      <c r="BW1330" s="235">
        <v>115</v>
      </c>
      <c r="BY1330" s="134">
        <v>350</v>
      </c>
      <c r="BZ1330" s="134" t="s">
        <v>8390</v>
      </c>
      <c r="CB1330" s="134" t="s">
        <v>8387</v>
      </c>
      <c r="CC1330" s="134" t="s">
        <v>8389</v>
      </c>
      <c r="CE1330" s="134" t="s">
        <v>8387</v>
      </c>
      <c r="CF1330" s="134" t="s">
        <v>8390</v>
      </c>
      <c r="CO1330" s="134" t="s">
        <v>8387</v>
      </c>
      <c r="CP1330" s="134" t="s">
        <v>8390</v>
      </c>
    </row>
    <row r="1331" spans="1:94" x14ac:dyDescent="0.25">
      <c r="A1331" s="134" t="s">
        <v>14</v>
      </c>
      <c r="B1331" s="134" t="s">
        <v>2147</v>
      </c>
      <c r="C1331" s="134" t="s">
        <v>8392</v>
      </c>
      <c r="D1331" s="32" t="s">
        <v>8392</v>
      </c>
      <c r="E1331" s="57" t="s">
        <v>82</v>
      </c>
      <c r="F1331" s="57" t="s">
        <v>8149</v>
      </c>
      <c r="G1331" s="57" t="s">
        <v>8150</v>
      </c>
      <c r="H1331" s="226" t="s">
        <v>2152</v>
      </c>
      <c r="K1331" s="133" t="s">
        <v>8393</v>
      </c>
      <c r="L1331" s="133" t="s">
        <v>8152</v>
      </c>
      <c r="M1331" s="133" t="s">
        <v>8394</v>
      </c>
      <c r="N1331" s="133" t="s">
        <v>8154</v>
      </c>
      <c r="O1331" s="134" t="s">
        <v>6963</v>
      </c>
      <c r="P1331" s="134">
        <v>20011031</v>
      </c>
      <c r="Q1331" s="133" t="s">
        <v>8156</v>
      </c>
      <c r="R1331" s="134" t="s">
        <v>14</v>
      </c>
      <c r="S1331" s="134" t="s">
        <v>8392</v>
      </c>
      <c r="X1331" s="134" t="s">
        <v>8392</v>
      </c>
      <c r="Y1331" s="49" t="s">
        <v>82</v>
      </c>
      <c r="AJ1331" s="134">
        <v>300</v>
      </c>
      <c r="AK1331" s="235" t="s">
        <v>4717</v>
      </c>
      <c r="AL1331" s="133">
        <v>99</v>
      </c>
      <c r="AM1331" s="134" t="s">
        <v>2158</v>
      </c>
      <c r="AN1331" s="235">
        <v>99</v>
      </c>
      <c r="AO1331" s="134" t="s">
        <v>8392</v>
      </c>
      <c r="AP1331" s="49" t="s">
        <v>82</v>
      </c>
      <c r="AQ1331" s="133" t="s">
        <v>8394</v>
      </c>
      <c r="AR1331" s="133" t="s">
        <v>8393</v>
      </c>
      <c r="AU1331" s="134">
        <v>300</v>
      </c>
      <c r="AV1331" s="235" t="s">
        <v>2159</v>
      </c>
      <c r="AW1331" s="235">
        <v>13</v>
      </c>
      <c r="AX1331" s="133" t="s">
        <v>2160</v>
      </c>
      <c r="AY1331" s="235">
        <v>1</v>
      </c>
      <c r="AZ1331" s="134" t="s">
        <v>82</v>
      </c>
      <c r="BA1331" s="133" t="s">
        <v>2161</v>
      </c>
      <c r="BB1331" s="235">
        <v>0</v>
      </c>
      <c r="BE1331" s="134" t="s">
        <v>2159</v>
      </c>
      <c r="BF1331" s="134" t="s">
        <v>8395</v>
      </c>
      <c r="BG1331" s="134" t="s">
        <v>8392</v>
      </c>
      <c r="BH1331" s="337" t="s">
        <v>8396</v>
      </c>
      <c r="BI1331" s="337" t="s">
        <v>8396</v>
      </c>
      <c r="BJ1331" s="337"/>
      <c r="BK1331" s="134" t="s">
        <v>2159</v>
      </c>
      <c r="BL1331" s="134" t="s">
        <v>8397</v>
      </c>
      <c r="BP1331" s="134" t="s">
        <v>8394</v>
      </c>
      <c r="BQ1331" s="134" t="s">
        <v>8394</v>
      </c>
      <c r="BR1331" s="134" t="s">
        <v>8392</v>
      </c>
      <c r="BS1331" s="261" t="s">
        <v>8396</v>
      </c>
      <c r="BT1331" s="235">
        <v>5</v>
      </c>
      <c r="BU1331" s="235" t="s">
        <v>8357</v>
      </c>
      <c r="BV1331" s="235">
        <v>475</v>
      </c>
      <c r="BW1331" s="235">
        <v>38</v>
      </c>
      <c r="BY1331" s="134">
        <v>350</v>
      </c>
      <c r="BZ1331" s="134" t="s">
        <v>8395</v>
      </c>
      <c r="CB1331" s="134" t="s">
        <v>8392</v>
      </c>
      <c r="CC1331" s="134" t="s">
        <v>8394</v>
      </c>
      <c r="CE1331" s="134" t="s">
        <v>8392</v>
      </c>
      <c r="CF1331" s="134" t="s">
        <v>8395</v>
      </c>
      <c r="CO1331" s="134" t="s">
        <v>8392</v>
      </c>
      <c r="CP1331" s="134" t="s">
        <v>8395</v>
      </c>
    </row>
    <row r="1332" spans="1:94" x14ac:dyDescent="0.25">
      <c r="A1332" s="134" t="s">
        <v>14</v>
      </c>
      <c r="B1332" s="134" t="s">
        <v>2147</v>
      </c>
      <c r="C1332" s="134" t="s">
        <v>8398</v>
      </c>
      <c r="D1332" s="32" t="s">
        <v>8398</v>
      </c>
      <c r="E1332" s="57" t="s">
        <v>82</v>
      </c>
      <c r="F1332" s="57" t="s">
        <v>8149</v>
      </c>
      <c r="G1332" s="57" t="s">
        <v>8150</v>
      </c>
      <c r="H1332" s="226" t="s">
        <v>2152</v>
      </c>
      <c r="K1332" s="133" t="s">
        <v>8399</v>
      </c>
      <c r="L1332" s="133" t="s">
        <v>8152</v>
      </c>
      <c r="M1332" s="133" t="s">
        <v>8400</v>
      </c>
      <c r="N1332" s="133" t="s">
        <v>8154</v>
      </c>
      <c r="O1332" s="134" t="s">
        <v>6963</v>
      </c>
      <c r="P1332" s="134">
        <v>20011031</v>
      </c>
      <c r="Q1332" s="133" t="s">
        <v>8156</v>
      </c>
      <c r="R1332" s="134" t="s">
        <v>14</v>
      </c>
      <c r="S1332" s="134" t="s">
        <v>8398</v>
      </c>
      <c r="X1332" s="134" t="s">
        <v>8398</v>
      </c>
      <c r="Y1332" s="49" t="s">
        <v>82</v>
      </c>
      <c r="AJ1332" s="134">
        <v>300</v>
      </c>
      <c r="AK1332" s="235" t="s">
        <v>4717</v>
      </c>
      <c r="AL1332" s="133">
        <v>99</v>
      </c>
      <c r="AM1332" s="134" t="s">
        <v>2158</v>
      </c>
      <c r="AN1332" s="235">
        <v>99</v>
      </c>
      <c r="AO1332" s="134" t="s">
        <v>8398</v>
      </c>
      <c r="AP1332" s="49" t="s">
        <v>82</v>
      </c>
      <c r="AQ1332" s="133" t="s">
        <v>8400</v>
      </c>
      <c r="AR1332" s="133" t="s">
        <v>8399</v>
      </c>
      <c r="AU1332" s="134">
        <v>300</v>
      </c>
      <c r="AV1332" s="235" t="s">
        <v>2159</v>
      </c>
      <c r="AW1332" s="235">
        <v>13</v>
      </c>
      <c r="AX1332" s="133" t="s">
        <v>2160</v>
      </c>
      <c r="AY1332" s="235">
        <v>1</v>
      </c>
      <c r="AZ1332" s="134" t="s">
        <v>82</v>
      </c>
      <c r="BA1332" s="133" t="s">
        <v>2161</v>
      </c>
      <c r="BB1332" s="235">
        <v>0</v>
      </c>
      <c r="BE1332" s="134" t="s">
        <v>2159</v>
      </c>
      <c r="BF1332" s="134" t="s">
        <v>8401</v>
      </c>
      <c r="BG1332" s="134" t="s">
        <v>8398</v>
      </c>
      <c r="BH1332" s="337" t="s">
        <v>8402</v>
      </c>
      <c r="BI1332" s="337" t="s">
        <v>8402</v>
      </c>
      <c r="BJ1332" s="337"/>
      <c r="BK1332" s="134" t="s">
        <v>2159</v>
      </c>
      <c r="BL1332" s="134" t="s">
        <v>8397</v>
      </c>
      <c r="BP1332" s="134" t="s">
        <v>8400</v>
      </c>
      <c r="BQ1332" s="134" t="s">
        <v>8400</v>
      </c>
      <c r="BR1332" s="134" t="s">
        <v>8398</v>
      </c>
      <c r="BS1332" s="261" t="s">
        <v>8402</v>
      </c>
      <c r="BT1332" s="235">
        <v>5</v>
      </c>
      <c r="BU1332" s="235" t="s">
        <v>8357</v>
      </c>
      <c r="BV1332" s="235">
        <v>575</v>
      </c>
      <c r="BW1332" s="235">
        <v>46</v>
      </c>
      <c r="BY1332" s="134">
        <v>350</v>
      </c>
      <c r="BZ1332" s="134" t="s">
        <v>8401</v>
      </c>
      <c r="CB1332" s="134" t="s">
        <v>8398</v>
      </c>
      <c r="CC1332" s="134" t="s">
        <v>8400</v>
      </c>
      <c r="CE1332" s="134" t="s">
        <v>8398</v>
      </c>
      <c r="CF1332" s="134" t="s">
        <v>8401</v>
      </c>
      <c r="CO1332" s="134" t="s">
        <v>8398</v>
      </c>
      <c r="CP1332" s="134" t="s">
        <v>8401</v>
      </c>
    </row>
    <row r="1333" spans="1:94" x14ac:dyDescent="0.25">
      <c r="A1333" s="134" t="s">
        <v>14</v>
      </c>
      <c r="B1333" s="134" t="s">
        <v>2147</v>
      </c>
      <c r="C1333" s="134" t="s">
        <v>8403</v>
      </c>
      <c r="D1333" s="32" t="s">
        <v>8403</v>
      </c>
      <c r="E1333" s="57" t="s">
        <v>82</v>
      </c>
      <c r="F1333" s="57" t="s">
        <v>8149</v>
      </c>
      <c r="G1333" s="57" t="s">
        <v>8150</v>
      </c>
      <c r="H1333" s="226" t="s">
        <v>2152</v>
      </c>
      <c r="K1333" s="133" t="s">
        <v>8404</v>
      </c>
      <c r="L1333" s="133" t="s">
        <v>8152</v>
      </c>
      <c r="M1333" s="133" t="s">
        <v>8405</v>
      </c>
      <c r="N1333" s="133" t="s">
        <v>8154</v>
      </c>
      <c r="O1333" s="134" t="s">
        <v>8406</v>
      </c>
      <c r="P1333" s="134">
        <v>20011031</v>
      </c>
      <c r="Q1333" s="133" t="s">
        <v>8156</v>
      </c>
      <c r="R1333" s="134" t="s">
        <v>14</v>
      </c>
      <c r="S1333" s="134" t="s">
        <v>8403</v>
      </c>
      <c r="X1333" s="134" t="s">
        <v>8403</v>
      </c>
      <c r="Y1333" s="49" t="s">
        <v>82</v>
      </c>
      <c r="AJ1333" s="134">
        <v>300</v>
      </c>
      <c r="AK1333" s="235" t="s">
        <v>4717</v>
      </c>
      <c r="AL1333" s="133">
        <v>99</v>
      </c>
      <c r="AM1333" s="134" t="s">
        <v>2158</v>
      </c>
      <c r="AN1333" s="235">
        <v>99</v>
      </c>
      <c r="AO1333" s="134" t="s">
        <v>8403</v>
      </c>
      <c r="AP1333" s="49" t="s">
        <v>82</v>
      </c>
      <c r="AQ1333" s="133" t="s">
        <v>8405</v>
      </c>
      <c r="AR1333" s="133" t="s">
        <v>8404</v>
      </c>
      <c r="AU1333" s="134">
        <v>300</v>
      </c>
      <c r="AV1333" s="235" t="s">
        <v>2159</v>
      </c>
      <c r="AW1333" s="235">
        <v>13</v>
      </c>
      <c r="AX1333" s="133" t="s">
        <v>2160</v>
      </c>
      <c r="AY1333" s="235">
        <v>1</v>
      </c>
      <c r="AZ1333" s="134" t="s">
        <v>82</v>
      </c>
      <c r="BA1333" s="133" t="s">
        <v>2161</v>
      </c>
      <c r="BB1333" s="235">
        <v>0</v>
      </c>
      <c r="BE1333" s="134" t="s">
        <v>2159</v>
      </c>
      <c r="BF1333" s="134" t="s">
        <v>8407</v>
      </c>
      <c r="BG1333" s="134" t="s">
        <v>8403</v>
      </c>
      <c r="BH1333" s="337" t="s">
        <v>8408</v>
      </c>
      <c r="BI1333" s="337" t="s">
        <v>8408</v>
      </c>
      <c r="BJ1333" s="337"/>
      <c r="BK1333" s="134" t="s">
        <v>2159</v>
      </c>
      <c r="BP1333" s="134" t="s">
        <v>8405</v>
      </c>
      <c r="BQ1333" s="134" t="s">
        <v>8405</v>
      </c>
      <c r="BR1333" s="134" t="s">
        <v>8403</v>
      </c>
      <c r="BS1333" s="261" t="s">
        <v>8408</v>
      </c>
      <c r="BT1333" s="235">
        <v>5</v>
      </c>
      <c r="BU1333" s="235" t="s">
        <v>8357</v>
      </c>
      <c r="BV1333" s="235">
        <v>519</v>
      </c>
      <c r="BW1333" s="235">
        <v>41.5</v>
      </c>
      <c r="BY1333" s="134">
        <v>350</v>
      </c>
      <c r="BZ1333" s="134" t="s">
        <v>8407</v>
      </c>
      <c r="CB1333" s="134" t="s">
        <v>8403</v>
      </c>
      <c r="CC1333" s="134" t="s">
        <v>8405</v>
      </c>
      <c r="CE1333" s="134" t="s">
        <v>8403</v>
      </c>
      <c r="CF1333" s="134" t="s">
        <v>8407</v>
      </c>
      <c r="CO1333" s="134" t="s">
        <v>8403</v>
      </c>
      <c r="CP1333" s="134" t="s">
        <v>8407</v>
      </c>
    </row>
    <row r="1334" spans="1:94" x14ac:dyDescent="0.25">
      <c r="A1334" s="134" t="s">
        <v>14</v>
      </c>
      <c r="B1334" s="134" t="s">
        <v>2147</v>
      </c>
      <c r="C1334" s="134" t="s">
        <v>8409</v>
      </c>
      <c r="D1334" s="32" t="s">
        <v>8409</v>
      </c>
      <c r="E1334" s="57" t="s">
        <v>82</v>
      </c>
      <c r="F1334" s="57" t="s">
        <v>8149</v>
      </c>
      <c r="G1334" s="57" t="s">
        <v>8150</v>
      </c>
      <c r="H1334" s="226" t="s">
        <v>2152</v>
      </c>
      <c r="K1334" s="133" t="s">
        <v>8410</v>
      </c>
      <c r="L1334" s="133" t="s">
        <v>8152</v>
      </c>
      <c r="M1334" s="133" t="s">
        <v>8411</v>
      </c>
      <c r="N1334" s="133" t="s">
        <v>8154</v>
      </c>
      <c r="O1334" s="134" t="s">
        <v>8406</v>
      </c>
      <c r="P1334" s="134">
        <v>20011031</v>
      </c>
      <c r="Q1334" s="133" t="s">
        <v>8156</v>
      </c>
      <c r="R1334" s="134" t="s">
        <v>14</v>
      </c>
      <c r="S1334" s="134" t="s">
        <v>8409</v>
      </c>
      <c r="X1334" s="134" t="s">
        <v>8409</v>
      </c>
      <c r="Y1334" s="49" t="s">
        <v>82</v>
      </c>
      <c r="AJ1334" s="134">
        <v>300</v>
      </c>
      <c r="AK1334" s="235" t="s">
        <v>4717</v>
      </c>
      <c r="AL1334" s="133">
        <v>99</v>
      </c>
      <c r="AM1334" s="134" t="s">
        <v>2158</v>
      </c>
      <c r="AN1334" s="235">
        <v>99</v>
      </c>
      <c r="AO1334" s="134" t="s">
        <v>8409</v>
      </c>
      <c r="AP1334" s="49" t="s">
        <v>82</v>
      </c>
      <c r="AQ1334" s="133" t="s">
        <v>8411</v>
      </c>
      <c r="AR1334" s="133" t="s">
        <v>8410</v>
      </c>
      <c r="AU1334" s="134">
        <v>300</v>
      </c>
      <c r="AV1334" s="235" t="s">
        <v>2159</v>
      </c>
      <c r="AW1334" s="235">
        <v>13</v>
      </c>
      <c r="AX1334" s="133" t="s">
        <v>2160</v>
      </c>
      <c r="AY1334" s="235">
        <v>1</v>
      </c>
      <c r="AZ1334" s="134" t="s">
        <v>82</v>
      </c>
      <c r="BA1334" s="133" t="s">
        <v>2161</v>
      </c>
      <c r="BB1334" s="235">
        <v>0</v>
      </c>
      <c r="BE1334" s="134" t="s">
        <v>2159</v>
      </c>
      <c r="BF1334" s="134" t="s">
        <v>8412</v>
      </c>
      <c r="BG1334" s="134" t="s">
        <v>8409</v>
      </c>
      <c r="BH1334" s="337" t="s">
        <v>8413</v>
      </c>
      <c r="BI1334" s="337" t="s">
        <v>8413</v>
      </c>
      <c r="BJ1334" s="337"/>
      <c r="BK1334" s="134" t="s">
        <v>2159</v>
      </c>
      <c r="BP1334" s="134" t="s">
        <v>8411</v>
      </c>
      <c r="BQ1334" s="134" t="s">
        <v>8411</v>
      </c>
      <c r="BR1334" s="134" t="s">
        <v>8409</v>
      </c>
      <c r="BS1334" s="261" t="s">
        <v>8413</v>
      </c>
      <c r="BT1334" s="235">
        <v>5</v>
      </c>
      <c r="BU1334" s="235" t="s">
        <v>8357</v>
      </c>
      <c r="BV1334" s="235">
        <v>975</v>
      </c>
      <c r="BW1334" s="235">
        <v>78</v>
      </c>
      <c r="BY1334" s="134">
        <v>350</v>
      </c>
      <c r="BZ1334" s="134" t="s">
        <v>8412</v>
      </c>
      <c r="CB1334" s="134" t="s">
        <v>8409</v>
      </c>
      <c r="CC1334" s="134" t="s">
        <v>8411</v>
      </c>
      <c r="CE1334" s="134" t="s">
        <v>8409</v>
      </c>
      <c r="CF1334" s="134" t="s">
        <v>8412</v>
      </c>
      <c r="CO1334" s="134" t="s">
        <v>8409</v>
      </c>
      <c r="CP1334" s="134" t="s">
        <v>8412</v>
      </c>
    </row>
    <row r="1335" spans="1:94" x14ac:dyDescent="0.25">
      <c r="A1335" s="134" t="s">
        <v>14</v>
      </c>
      <c r="B1335" s="134" t="s">
        <v>2147</v>
      </c>
      <c r="C1335" s="134" t="s">
        <v>8414</v>
      </c>
      <c r="D1335" s="32" t="s">
        <v>8414</v>
      </c>
      <c r="E1335" s="57" t="s">
        <v>82</v>
      </c>
      <c r="F1335" s="57" t="s">
        <v>8149</v>
      </c>
      <c r="G1335" s="57" t="s">
        <v>8150</v>
      </c>
      <c r="H1335" s="226" t="s">
        <v>2152</v>
      </c>
      <c r="K1335" s="133" t="s">
        <v>8415</v>
      </c>
      <c r="L1335" s="133" t="s">
        <v>8152</v>
      </c>
      <c r="M1335" s="133" t="s">
        <v>8416</v>
      </c>
      <c r="N1335" s="133" t="s">
        <v>8154</v>
      </c>
      <c r="O1335" s="134" t="s">
        <v>8406</v>
      </c>
      <c r="P1335" s="134">
        <v>20011031</v>
      </c>
      <c r="Q1335" s="133" t="s">
        <v>8156</v>
      </c>
      <c r="R1335" s="134" t="s">
        <v>14</v>
      </c>
      <c r="S1335" s="134" t="s">
        <v>8414</v>
      </c>
      <c r="X1335" s="134" t="s">
        <v>8414</v>
      </c>
      <c r="Y1335" s="49" t="s">
        <v>82</v>
      </c>
      <c r="AJ1335" s="134">
        <v>300</v>
      </c>
      <c r="AK1335" s="235" t="s">
        <v>4717</v>
      </c>
      <c r="AL1335" s="133">
        <v>99</v>
      </c>
      <c r="AM1335" s="134" t="s">
        <v>2158</v>
      </c>
      <c r="AN1335" s="235">
        <v>99</v>
      </c>
      <c r="AO1335" s="134" t="s">
        <v>8414</v>
      </c>
      <c r="AP1335" s="49" t="s">
        <v>82</v>
      </c>
      <c r="AQ1335" s="133" t="s">
        <v>8416</v>
      </c>
      <c r="AR1335" s="133" t="s">
        <v>8415</v>
      </c>
      <c r="AU1335" s="134">
        <v>300</v>
      </c>
      <c r="AV1335" s="235" t="s">
        <v>2159</v>
      </c>
      <c r="AW1335" s="235">
        <v>13</v>
      </c>
      <c r="AX1335" s="133" t="s">
        <v>2160</v>
      </c>
      <c r="AY1335" s="235">
        <v>1</v>
      </c>
      <c r="AZ1335" s="134" t="s">
        <v>82</v>
      </c>
      <c r="BA1335" s="133" t="s">
        <v>2161</v>
      </c>
      <c r="BB1335" s="235">
        <v>0</v>
      </c>
      <c r="BE1335" s="134" t="s">
        <v>2159</v>
      </c>
      <c r="BF1335" s="134" t="s">
        <v>8417</v>
      </c>
      <c r="BG1335" s="134" t="s">
        <v>8414</v>
      </c>
      <c r="BH1335" s="337" t="s">
        <v>8418</v>
      </c>
      <c r="BI1335" s="337" t="s">
        <v>8418</v>
      </c>
      <c r="BJ1335" s="337"/>
      <c r="BK1335" s="134" t="s">
        <v>2159</v>
      </c>
      <c r="BP1335" s="134" t="s">
        <v>8416</v>
      </c>
      <c r="BQ1335" s="134" t="s">
        <v>8416</v>
      </c>
      <c r="BR1335" s="134" t="s">
        <v>8414</v>
      </c>
      <c r="BS1335" s="261" t="s">
        <v>8418</v>
      </c>
      <c r="BT1335" s="235">
        <v>5</v>
      </c>
      <c r="BU1335" s="235" t="s">
        <v>8357</v>
      </c>
      <c r="BV1335" s="235">
        <v>769</v>
      </c>
      <c r="BW1335" s="235">
        <v>61.5</v>
      </c>
      <c r="BY1335" s="134">
        <v>350</v>
      </c>
      <c r="BZ1335" s="134" t="s">
        <v>8417</v>
      </c>
      <c r="CB1335" s="134" t="s">
        <v>8414</v>
      </c>
      <c r="CC1335" s="134" t="s">
        <v>8416</v>
      </c>
      <c r="CE1335" s="134" t="s">
        <v>8414</v>
      </c>
      <c r="CF1335" s="134" t="s">
        <v>8417</v>
      </c>
      <c r="CO1335" s="134" t="s">
        <v>8414</v>
      </c>
      <c r="CP1335" s="134" t="s">
        <v>8417</v>
      </c>
    </row>
    <row r="1336" spans="1:94" x14ac:dyDescent="0.25">
      <c r="A1336" s="134" t="s">
        <v>14</v>
      </c>
      <c r="B1336" s="134" t="s">
        <v>2147</v>
      </c>
      <c r="C1336" s="134" t="s">
        <v>8419</v>
      </c>
      <c r="D1336" s="32" t="s">
        <v>8419</v>
      </c>
      <c r="E1336" s="57" t="s">
        <v>82</v>
      </c>
      <c r="F1336" s="57" t="s">
        <v>8149</v>
      </c>
      <c r="G1336" s="57" t="s">
        <v>8150</v>
      </c>
      <c r="H1336" s="226" t="s">
        <v>2152</v>
      </c>
      <c r="K1336" s="133" t="s">
        <v>8420</v>
      </c>
      <c r="L1336" s="133" t="s">
        <v>8152</v>
      </c>
      <c r="M1336" s="133" t="s">
        <v>8421</v>
      </c>
      <c r="N1336" s="133" t="s">
        <v>8154</v>
      </c>
      <c r="O1336" s="134" t="s">
        <v>8231</v>
      </c>
      <c r="P1336" s="134">
        <v>20011031</v>
      </c>
      <c r="Q1336" s="133" t="s">
        <v>8156</v>
      </c>
      <c r="R1336" s="134" t="s">
        <v>14</v>
      </c>
      <c r="S1336" s="134" t="s">
        <v>8419</v>
      </c>
      <c r="X1336" s="134" t="s">
        <v>8419</v>
      </c>
      <c r="Y1336" s="49" t="s">
        <v>82</v>
      </c>
      <c r="AJ1336" s="134">
        <v>300</v>
      </c>
      <c r="AK1336" s="235" t="s">
        <v>4717</v>
      </c>
      <c r="AL1336" s="133">
        <v>99</v>
      </c>
      <c r="AM1336" s="134" t="s">
        <v>2158</v>
      </c>
      <c r="AN1336" s="235">
        <v>99</v>
      </c>
      <c r="AO1336" s="134" t="s">
        <v>8419</v>
      </c>
      <c r="AP1336" s="49" t="s">
        <v>82</v>
      </c>
      <c r="AQ1336" s="133" t="s">
        <v>8421</v>
      </c>
      <c r="AR1336" s="133" t="s">
        <v>8420</v>
      </c>
      <c r="AU1336" s="134">
        <v>300</v>
      </c>
      <c r="AV1336" s="235" t="s">
        <v>2159</v>
      </c>
      <c r="AW1336" s="235">
        <v>13</v>
      </c>
      <c r="AX1336" s="133" t="s">
        <v>2160</v>
      </c>
      <c r="AY1336" s="235">
        <v>1</v>
      </c>
      <c r="AZ1336" s="134" t="s">
        <v>82</v>
      </c>
      <c r="BA1336" s="133" t="s">
        <v>2161</v>
      </c>
      <c r="BB1336" s="235">
        <v>0</v>
      </c>
      <c r="BE1336" s="134" t="s">
        <v>2159</v>
      </c>
      <c r="BF1336" s="134" t="s">
        <v>8422</v>
      </c>
      <c r="BG1336" s="134" t="s">
        <v>8419</v>
      </c>
      <c r="BH1336" s="337" t="s">
        <v>8423</v>
      </c>
      <c r="BI1336" s="337" t="s">
        <v>8423</v>
      </c>
      <c r="BJ1336" s="337"/>
      <c r="BK1336" s="134" t="s">
        <v>2159</v>
      </c>
      <c r="BP1336" s="134" t="s">
        <v>8421</v>
      </c>
      <c r="BQ1336" s="134" t="s">
        <v>8421</v>
      </c>
      <c r="BR1336" s="134" t="s">
        <v>8419</v>
      </c>
      <c r="BS1336" s="261" t="s">
        <v>8423</v>
      </c>
      <c r="BT1336" s="235">
        <v>5</v>
      </c>
      <c r="BU1336" s="235" t="s">
        <v>8357</v>
      </c>
      <c r="BV1336" s="235">
        <v>738</v>
      </c>
      <c r="BW1336" s="235">
        <v>59</v>
      </c>
      <c r="BY1336" s="134">
        <v>350</v>
      </c>
      <c r="BZ1336" s="134" t="s">
        <v>8422</v>
      </c>
      <c r="CB1336" s="134" t="s">
        <v>8419</v>
      </c>
      <c r="CC1336" s="134" t="s">
        <v>8421</v>
      </c>
      <c r="CE1336" s="134" t="s">
        <v>8419</v>
      </c>
      <c r="CF1336" s="134" t="s">
        <v>8422</v>
      </c>
      <c r="CO1336" s="134" t="s">
        <v>8419</v>
      </c>
      <c r="CP1336" s="134" t="s">
        <v>8422</v>
      </c>
    </row>
    <row r="1337" spans="1:94" x14ac:dyDescent="0.25">
      <c r="A1337" s="134" t="s">
        <v>14</v>
      </c>
      <c r="B1337" s="134" t="s">
        <v>2147</v>
      </c>
      <c r="C1337" s="134" t="s">
        <v>8424</v>
      </c>
      <c r="D1337" s="32" t="s">
        <v>8424</v>
      </c>
      <c r="E1337" s="57" t="s">
        <v>82</v>
      </c>
      <c r="F1337" s="57" t="s">
        <v>8149</v>
      </c>
      <c r="G1337" s="57" t="s">
        <v>8150</v>
      </c>
      <c r="H1337" s="226" t="s">
        <v>2152</v>
      </c>
      <c r="K1337" s="133" t="s">
        <v>8425</v>
      </c>
      <c r="L1337" s="133" t="s">
        <v>8152</v>
      </c>
      <c r="M1337" s="133" t="s">
        <v>8426</v>
      </c>
      <c r="N1337" s="133" t="s">
        <v>8154</v>
      </c>
      <c r="O1337" s="134" t="s">
        <v>8163</v>
      </c>
      <c r="P1337" s="134">
        <v>20011031</v>
      </c>
      <c r="Q1337" s="133" t="s">
        <v>8156</v>
      </c>
      <c r="R1337" s="134" t="s">
        <v>14</v>
      </c>
      <c r="S1337" s="134" t="s">
        <v>8424</v>
      </c>
      <c r="X1337" s="134" t="s">
        <v>8424</v>
      </c>
      <c r="Y1337" s="49" t="s">
        <v>82</v>
      </c>
      <c r="AJ1337" s="134">
        <v>300</v>
      </c>
      <c r="AK1337" s="235" t="s">
        <v>4717</v>
      </c>
      <c r="AL1337" s="133">
        <v>99</v>
      </c>
      <c r="AM1337" s="134" t="s">
        <v>2158</v>
      </c>
      <c r="AN1337" s="235">
        <v>99</v>
      </c>
      <c r="AO1337" s="134" t="s">
        <v>8424</v>
      </c>
      <c r="AP1337" s="49" t="s">
        <v>82</v>
      </c>
      <c r="AQ1337" s="133" t="s">
        <v>8426</v>
      </c>
      <c r="AR1337" s="133" t="s">
        <v>8425</v>
      </c>
      <c r="AU1337" s="134">
        <v>300</v>
      </c>
      <c r="AV1337" s="235" t="s">
        <v>2159</v>
      </c>
      <c r="AW1337" s="235">
        <v>13</v>
      </c>
      <c r="AX1337" s="133" t="s">
        <v>2160</v>
      </c>
      <c r="AY1337" s="235">
        <v>1</v>
      </c>
      <c r="AZ1337" s="134" t="s">
        <v>82</v>
      </c>
      <c r="BA1337" s="133" t="s">
        <v>2161</v>
      </c>
      <c r="BB1337" s="235">
        <v>0</v>
      </c>
      <c r="BE1337" s="134" t="s">
        <v>2159</v>
      </c>
      <c r="BF1337" s="134" t="s">
        <v>8427</v>
      </c>
      <c r="BG1337" s="134" t="s">
        <v>8424</v>
      </c>
      <c r="BH1337" s="337" t="s">
        <v>8428</v>
      </c>
      <c r="BI1337" s="337" t="s">
        <v>8428</v>
      </c>
      <c r="BJ1337" s="337"/>
      <c r="BK1337" s="134" t="s">
        <v>2159</v>
      </c>
      <c r="BP1337" s="134" t="s">
        <v>8426</v>
      </c>
      <c r="BQ1337" s="134" t="s">
        <v>8426</v>
      </c>
      <c r="BR1337" s="134" t="s">
        <v>8424</v>
      </c>
      <c r="BS1337" s="261" t="s">
        <v>8428</v>
      </c>
      <c r="BT1337" s="235">
        <v>5</v>
      </c>
      <c r="BU1337" s="235" t="s">
        <v>8357</v>
      </c>
      <c r="BV1337" s="235">
        <v>525</v>
      </c>
      <c r="BW1337" s="235">
        <v>42</v>
      </c>
      <c r="BY1337" s="134">
        <v>350</v>
      </c>
      <c r="BZ1337" s="134" t="s">
        <v>8427</v>
      </c>
      <c r="CB1337" s="134" t="s">
        <v>8424</v>
      </c>
      <c r="CC1337" s="134" t="s">
        <v>8426</v>
      </c>
      <c r="CE1337" s="134" t="s">
        <v>8424</v>
      </c>
      <c r="CF1337" s="134" t="s">
        <v>8427</v>
      </c>
      <c r="CO1337" s="134" t="s">
        <v>8424</v>
      </c>
      <c r="CP1337" s="134" t="s">
        <v>8427</v>
      </c>
    </row>
    <row r="1338" spans="1:94" x14ac:dyDescent="0.25">
      <c r="A1338" s="134" t="s">
        <v>14</v>
      </c>
      <c r="B1338" s="134" t="s">
        <v>2147</v>
      </c>
      <c r="C1338" s="134" t="s">
        <v>8429</v>
      </c>
      <c r="D1338" s="32" t="s">
        <v>8429</v>
      </c>
      <c r="E1338" s="57" t="s">
        <v>82</v>
      </c>
      <c r="F1338" s="57" t="s">
        <v>8149</v>
      </c>
      <c r="G1338" s="57" t="s">
        <v>8150</v>
      </c>
      <c r="H1338" s="226" t="s">
        <v>2152</v>
      </c>
      <c r="L1338" s="133" t="s">
        <v>8152</v>
      </c>
      <c r="M1338" s="133" t="s">
        <v>8430</v>
      </c>
      <c r="N1338" s="133" t="s">
        <v>8154</v>
      </c>
      <c r="P1338" s="134">
        <v>20011031</v>
      </c>
      <c r="Q1338" s="133" t="s">
        <v>8156</v>
      </c>
      <c r="R1338" s="134" t="s">
        <v>14</v>
      </c>
      <c r="S1338" s="134" t="s">
        <v>8429</v>
      </c>
      <c r="X1338" s="134" t="s">
        <v>8429</v>
      </c>
      <c r="Y1338" s="49" t="s">
        <v>82</v>
      </c>
      <c r="AJ1338" s="134">
        <v>400</v>
      </c>
      <c r="AK1338" s="235" t="s">
        <v>2157</v>
      </c>
      <c r="AL1338" s="133">
        <v>99</v>
      </c>
      <c r="AM1338" s="134" t="s">
        <v>2158</v>
      </c>
      <c r="AN1338" s="235">
        <v>99</v>
      </c>
      <c r="AO1338" s="134" t="s">
        <v>8429</v>
      </c>
      <c r="AP1338" s="49" t="s">
        <v>82</v>
      </c>
      <c r="AQ1338" s="133" t="s">
        <v>8430</v>
      </c>
      <c r="AU1338" s="134">
        <v>400</v>
      </c>
      <c r="AV1338" s="235" t="s">
        <v>2159</v>
      </c>
      <c r="AW1338" s="235">
        <v>13</v>
      </c>
      <c r="AX1338" s="133" t="s">
        <v>2160</v>
      </c>
      <c r="AY1338" s="235">
        <v>1</v>
      </c>
      <c r="AZ1338" s="134" t="s">
        <v>82</v>
      </c>
      <c r="BA1338" s="133" t="s">
        <v>2161</v>
      </c>
      <c r="BB1338" s="235">
        <v>0</v>
      </c>
      <c r="BC1338" s="134" t="s">
        <v>2159</v>
      </c>
      <c r="BD1338" s="134" t="s">
        <v>8431</v>
      </c>
      <c r="BE1338" s="134" t="s">
        <v>2159</v>
      </c>
      <c r="BF1338" s="134" t="s">
        <v>8432</v>
      </c>
      <c r="BG1338" s="134" t="s">
        <v>8429</v>
      </c>
      <c r="BH1338" s="337" t="s">
        <v>8433</v>
      </c>
      <c r="BI1338" s="337" t="s">
        <v>8433</v>
      </c>
      <c r="BJ1338" s="337"/>
      <c r="BK1338" s="134" t="s">
        <v>2159</v>
      </c>
      <c r="BP1338" s="134" t="s">
        <v>8430</v>
      </c>
      <c r="BQ1338" s="134" t="s">
        <v>8430</v>
      </c>
      <c r="BR1338" s="134" t="s">
        <v>8429</v>
      </c>
      <c r="BS1338" s="261" t="s">
        <v>8433</v>
      </c>
      <c r="BT1338" s="235">
        <v>5</v>
      </c>
      <c r="BU1338" s="235" t="s">
        <v>8357</v>
      </c>
      <c r="BV1338" s="235">
        <v>1813</v>
      </c>
      <c r="BW1338" s="235">
        <v>145</v>
      </c>
      <c r="BY1338" s="134">
        <v>350</v>
      </c>
      <c r="BZ1338" s="134" t="s">
        <v>8432</v>
      </c>
      <c r="CB1338" s="134" t="s">
        <v>8429</v>
      </c>
      <c r="CC1338" s="134" t="s">
        <v>8430</v>
      </c>
      <c r="CE1338" s="134" t="s">
        <v>8429</v>
      </c>
      <c r="CF1338" s="134" t="s">
        <v>8432</v>
      </c>
      <c r="CO1338" s="134" t="s">
        <v>8429</v>
      </c>
      <c r="CP1338" s="134" t="s">
        <v>8432</v>
      </c>
    </row>
    <row r="1339" spans="1:94" x14ac:dyDescent="0.25">
      <c r="A1339" s="134" t="s">
        <v>14</v>
      </c>
      <c r="B1339" s="134" t="s">
        <v>2147</v>
      </c>
      <c r="C1339" s="134" t="s">
        <v>8434</v>
      </c>
      <c r="D1339" s="32" t="s">
        <v>8434</v>
      </c>
      <c r="E1339" s="57" t="s">
        <v>82</v>
      </c>
      <c r="F1339" s="57" t="s">
        <v>8149</v>
      </c>
      <c r="G1339" s="57" t="s">
        <v>8150</v>
      </c>
      <c r="H1339" s="226" t="s">
        <v>2152</v>
      </c>
      <c r="L1339" s="133" t="s">
        <v>8152</v>
      </c>
      <c r="M1339" s="133" t="s">
        <v>8435</v>
      </c>
      <c r="N1339" s="133" t="s">
        <v>8154</v>
      </c>
      <c r="P1339" s="134">
        <v>20011031</v>
      </c>
      <c r="Q1339" s="133" t="s">
        <v>8156</v>
      </c>
      <c r="R1339" s="134" t="s">
        <v>14</v>
      </c>
      <c r="S1339" s="134" t="s">
        <v>8434</v>
      </c>
      <c r="X1339" s="134" t="s">
        <v>8434</v>
      </c>
      <c r="Y1339" s="49" t="s">
        <v>82</v>
      </c>
      <c r="AJ1339" s="134">
        <v>400</v>
      </c>
      <c r="AK1339" s="235" t="s">
        <v>2157</v>
      </c>
      <c r="AL1339" s="133">
        <v>99</v>
      </c>
      <c r="AM1339" s="134" t="s">
        <v>2158</v>
      </c>
      <c r="AN1339" s="235">
        <v>99</v>
      </c>
      <c r="AO1339" s="134" t="s">
        <v>8434</v>
      </c>
      <c r="AP1339" s="49" t="s">
        <v>82</v>
      </c>
      <c r="AQ1339" s="133" t="s">
        <v>8435</v>
      </c>
      <c r="AU1339" s="134">
        <v>400</v>
      </c>
      <c r="AV1339" s="235" t="s">
        <v>2159</v>
      </c>
      <c r="AW1339" s="235">
        <v>13</v>
      </c>
      <c r="AX1339" s="133" t="s">
        <v>2160</v>
      </c>
      <c r="AY1339" s="235">
        <v>1</v>
      </c>
      <c r="AZ1339" s="134" t="s">
        <v>82</v>
      </c>
      <c r="BA1339" s="133" t="s">
        <v>2161</v>
      </c>
      <c r="BB1339" s="235">
        <v>0</v>
      </c>
      <c r="BC1339" s="134" t="s">
        <v>2159</v>
      </c>
      <c r="BD1339" s="134" t="s">
        <v>8431</v>
      </c>
      <c r="BE1339" s="134" t="s">
        <v>2159</v>
      </c>
      <c r="BF1339" s="134" t="s">
        <v>8436</v>
      </c>
      <c r="BG1339" s="134" t="s">
        <v>8434</v>
      </c>
      <c r="BH1339" s="337" t="s">
        <v>8437</v>
      </c>
      <c r="BI1339" s="337" t="s">
        <v>8437</v>
      </c>
      <c r="BJ1339" s="337"/>
      <c r="BK1339" s="134" t="s">
        <v>2159</v>
      </c>
      <c r="BP1339" s="134" t="s">
        <v>8435</v>
      </c>
      <c r="BQ1339" s="134" t="s">
        <v>8435</v>
      </c>
      <c r="BR1339" s="134" t="s">
        <v>8434</v>
      </c>
      <c r="BS1339" s="261" t="s">
        <v>8437</v>
      </c>
      <c r="BT1339" s="235">
        <v>5</v>
      </c>
      <c r="BU1339" s="235" t="s">
        <v>8357</v>
      </c>
      <c r="BV1339" s="235">
        <v>1900</v>
      </c>
      <c r="BW1339" s="235">
        <v>152</v>
      </c>
      <c r="BY1339" s="134">
        <v>350</v>
      </c>
      <c r="BZ1339" s="134" t="s">
        <v>8436</v>
      </c>
      <c r="CB1339" s="134" t="s">
        <v>8434</v>
      </c>
      <c r="CC1339" s="134" t="s">
        <v>8435</v>
      </c>
      <c r="CE1339" s="134" t="s">
        <v>8434</v>
      </c>
      <c r="CF1339" s="134" t="s">
        <v>8436</v>
      </c>
      <c r="CO1339" s="134" t="s">
        <v>8434</v>
      </c>
      <c r="CP1339" s="134" t="s">
        <v>8436</v>
      </c>
    </row>
    <row r="1340" spans="1:94" x14ac:dyDescent="0.25">
      <c r="A1340" s="134" t="s">
        <v>14</v>
      </c>
      <c r="B1340" s="134" t="s">
        <v>2147</v>
      </c>
      <c r="C1340" s="134" t="s">
        <v>8438</v>
      </c>
      <c r="D1340" s="32" t="s">
        <v>8438</v>
      </c>
      <c r="E1340" s="57" t="s">
        <v>82</v>
      </c>
      <c r="F1340" s="57" t="s">
        <v>8149</v>
      </c>
      <c r="G1340" s="57" t="s">
        <v>8150</v>
      </c>
      <c r="H1340" s="226" t="s">
        <v>2152</v>
      </c>
      <c r="L1340" s="133" t="s">
        <v>8152</v>
      </c>
      <c r="M1340" s="133" t="s">
        <v>8439</v>
      </c>
      <c r="N1340" s="133" t="s">
        <v>8154</v>
      </c>
      <c r="P1340" s="134">
        <v>20011031</v>
      </c>
      <c r="Q1340" s="133" t="s">
        <v>8156</v>
      </c>
      <c r="R1340" s="134" t="s">
        <v>14</v>
      </c>
      <c r="S1340" s="134" t="s">
        <v>8438</v>
      </c>
      <c r="X1340" s="134" t="s">
        <v>8438</v>
      </c>
      <c r="Y1340" s="49" t="s">
        <v>82</v>
      </c>
      <c r="AJ1340" s="134">
        <v>400</v>
      </c>
      <c r="AK1340" s="235" t="s">
        <v>2157</v>
      </c>
      <c r="AL1340" s="133">
        <v>99</v>
      </c>
      <c r="AM1340" s="134" t="s">
        <v>2158</v>
      </c>
      <c r="AN1340" s="235">
        <v>99</v>
      </c>
      <c r="AO1340" s="134" t="s">
        <v>8438</v>
      </c>
      <c r="AP1340" s="49" t="s">
        <v>82</v>
      </c>
      <c r="AQ1340" s="133" t="s">
        <v>8439</v>
      </c>
      <c r="AU1340" s="134">
        <v>400</v>
      </c>
      <c r="AV1340" s="235" t="s">
        <v>2159</v>
      </c>
      <c r="AW1340" s="235">
        <v>13</v>
      </c>
      <c r="AX1340" s="133" t="s">
        <v>2160</v>
      </c>
      <c r="AY1340" s="235">
        <v>1</v>
      </c>
      <c r="AZ1340" s="134" t="s">
        <v>82</v>
      </c>
      <c r="BA1340" s="133" t="s">
        <v>2161</v>
      </c>
      <c r="BB1340" s="235">
        <v>0</v>
      </c>
      <c r="BC1340" s="134" t="s">
        <v>2159</v>
      </c>
      <c r="BD1340" s="134" t="s">
        <v>8431</v>
      </c>
      <c r="BE1340" s="134" t="s">
        <v>2159</v>
      </c>
      <c r="BF1340" s="134" t="s">
        <v>8440</v>
      </c>
      <c r="BG1340" s="134" t="s">
        <v>8438</v>
      </c>
      <c r="BH1340" s="337" t="s">
        <v>8441</v>
      </c>
      <c r="BI1340" s="337" t="s">
        <v>8441</v>
      </c>
      <c r="BJ1340" s="337"/>
      <c r="BK1340" s="134" t="s">
        <v>2159</v>
      </c>
      <c r="BP1340" s="134" t="s">
        <v>8439</v>
      </c>
      <c r="BQ1340" s="134" t="s">
        <v>8439</v>
      </c>
      <c r="BR1340" s="134" t="s">
        <v>8438</v>
      </c>
      <c r="BS1340" s="261" t="s">
        <v>8441</v>
      </c>
      <c r="BT1340" s="235">
        <v>5</v>
      </c>
      <c r="BU1340" s="235" t="s">
        <v>8357</v>
      </c>
      <c r="BV1340" s="235">
        <v>1538</v>
      </c>
      <c r="BW1340" s="235">
        <v>123</v>
      </c>
      <c r="BY1340" s="134">
        <v>350</v>
      </c>
      <c r="BZ1340" s="134" t="s">
        <v>8440</v>
      </c>
      <c r="CB1340" s="134" t="s">
        <v>8438</v>
      </c>
      <c r="CC1340" s="134" t="s">
        <v>8439</v>
      </c>
      <c r="CE1340" s="134" t="s">
        <v>8438</v>
      </c>
      <c r="CF1340" s="134" t="s">
        <v>8440</v>
      </c>
      <c r="CO1340" s="134" t="s">
        <v>8438</v>
      </c>
      <c r="CP1340" s="134" t="s">
        <v>8440</v>
      </c>
    </row>
    <row r="1341" spans="1:94" x14ac:dyDescent="0.25">
      <c r="A1341" s="134" t="s">
        <v>14</v>
      </c>
      <c r="B1341" s="134" t="s">
        <v>2147</v>
      </c>
      <c r="C1341" s="134" t="s">
        <v>8442</v>
      </c>
      <c r="D1341" s="32" t="s">
        <v>8442</v>
      </c>
      <c r="E1341" s="57" t="s">
        <v>82</v>
      </c>
      <c r="F1341" s="57" t="s">
        <v>8149</v>
      </c>
      <c r="G1341" s="57" t="s">
        <v>8150</v>
      </c>
      <c r="H1341" s="226" t="s">
        <v>2152</v>
      </c>
      <c r="L1341" s="133" t="s">
        <v>8152</v>
      </c>
      <c r="M1341" s="133" t="s">
        <v>8443</v>
      </c>
      <c r="N1341" s="133" t="s">
        <v>8154</v>
      </c>
      <c r="P1341" s="134">
        <v>20011031</v>
      </c>
      <c r="Q1341" s="133" t="s">
        <v>8156</v>
      </c>
      <c r="R1341" s="134" t="s">
        <v>14</v>
      </c>
      <c r="S1341" s="134" t="s">
        <v>8442</v>
      </c>
      <c r="X1341" s="134" t="s">
        <v>8442</v>
      </c>
      <c r="Y1341" s="49" t="s">
        <v>82</v>
      </c>
      <c r="AJ1341" s="134">
        <v>400</v>
      </c>
      <c r="AK1341" s="235" t="s">
        <v>2157</v>
      </c>
      <c r="AL1341" s="133">
        <v>99</v>
      </c>
      <c r="AM1341" s="134" t="s">
        <v>2158</v>
      </c>
      <c r="AN1341" s="235">
        <v>99</v>
      </c>
      <c r="AO1341" s="134" t="s">
        <v>8442</v>
      </c>
      <c r="AP1341" s="49" t="s">
        <v>82</v>
      </c>
      <c r="AQ1341" s="133" t="s">
        <v>8443</v>
      </c>
      <c r="AU1341" s="134">
        <v>400</v>
      </c>
      <c r="AV1341" s="235" t="s">
        <v>2159</v>
      </c>
      <c r="AW1341" s="235">
        <v>13</v>
      </c>
      <c r="AX1341" s="133" t="s">
        <v>2160</v>
      </c>
      <c r="AY1341" s="235">
        <v>1</v>
      </c>
      <c r="AZ1341" s="134" t="s">
        <v>82</v>
      </c>
      <c r="BA1341" s="133" t="s">
        <v>2161</v>
      </c>
      <c r="BB1341" s="235">
        <v>0</v>
      </c>
      <c r="BC1341" s="134" t="s">
        <v>2159</v>
      </c>
      <c r="BD1341" s="134" t="s">
        <v>8431</v>
      </c>
      <c r="BE1341" s="134" t="s">
        <v>2159</v>
      </c>
      <c r="BF1341" s="134" t="s">
        <v>8444</v>
      </c>
      <c r="BG1341" s="134" t="s">
        <v>8442</v>
      </c>
      <c r="BH1341" s="337" t="s">
        <v>8445</v>
      </c>
      <c r="BI1341" s="337" t="s">
        <v>8445</v>
      </c>
      <c r="BJ1341" s="337"/>
      <c r="BK1341" s="134" t="s">
        <v>2159</v>
      </c>
      <c r="BP1341" s="134" t="s">
        <v>8443</v>
      </c>
      <c r="BQ1341" s="134" t="s">
        <v>8443</v>
      </c>
      <c r="BR1341" s="134" t="s">
        <v>8442</v>
      </c>
      <c r="BS1341" s="261" t="s">
        <v>8445</v>
      </c>
      <c r="BT1341" s="235">
        <v>5</v>
      </c>
      <c r="BU1341" s="235" t="s">
        <v>8357</v>
      </c>
      <c r="BV1341" s="235">
        <v>1525</v>
      </c>
      <c r="BW1341" s="235">
        <v>122</v>
      </c>
      <c r="BY1341" s="134">
        <v>350</v>
      </c>
      <c r="BZ1341" s="134" t="s">
        <v>8444</v>
      </c>
      <c r="CB1341" s="134" t="s">
        <v>8442</v>
      </c>
      <c r="CC1341" s="134" t="s">
        <v>8443</v>
      </c>
      <c r="CE1341" s="134" t="s">
        <v>8442</v>
      </c>
      <c r="CF1341" s="134" t="s">
        <v>8444</v>
      </c>
      <c r="CO1341" s="134" t="s">
        <v>8442</v>
      </c>
      <c r="CP1341" s="134" t="s">
        <v>8444</v>
      </c>
    </row>
    <row r="1342" spans="1:94" x14ac:dyDescent="0.25">
      <c r="A1342" s="134" t="s">
        <v>14</v>
      </c>
      <c r="B1342" s="134" t="s">
        <v>2147</v>
      </c>
      <c r="C1342" s="134" t="s">
        <v>8446</v>
      </c>
      <c r="D1342" s="32" t="s">
        <v>8446</v>
      </c>
      <c r="E1342" s="57" t="s">
        <v>82</v>
      </c>
      <c r="F1342" s="57" t="s">
        <v>8149</v>
      </c>
      <c r="G1342" s="57" t="s">
        <v>8150</v>
      </c>
      <c r="H1342" s="226" t="s">
        <v>2152</v>
      </c>
      <c r="L1342" s="133" t="s">
        <v>8152</v>
      </c>
      <c r="M1342" s="133" t="s">
        <v>8447</v>
      </c>
      <c r="N1342" s="133" t="s">
        <v>8154</v>
      </c>
      <c r="P1342" s="134">
        <v>20011031</v>
      </c>
      <c r="Q1342" s="133" t="s">
        <v>8156</v>
      </c>
      <c r="R1342" s="134" t="s">
        <v>14</v>
      </c>
      <c r="S1342" s="134" t="s">
        <v>8446</v>
      </c>
      <c r="X1342" s="134" t="s">
        <v>8446</v>
      </c>
      <c r="Y1342" s="49" t="s">
        <v>82</v>
      </c>
      <c r="AJ1342" s="134">
        <v>400</v>
      </c>
      <c r="AK1342" s="235" t="s">
        <v>2157</v>
      </c>
      <c r="AL1342" s="133">
        <v>99</v>
      </c>
      <c r="AM1342" s="134" t="s">
        <v>2158</v>
      </c>
      <c r="AN1342" s="235">
        <v>99</v>
      </c>
      <c r="AO1342" s="134" t="s">
        <v>8446</v>
      </c>
      <c r="AP1342" s="49" t="s">
        <v>82</v>
      </c>
      <c r="AQ1342" s="133" t="s">
        <v>8447</v>
      </c>
      <c r="AU1342" s="134">
        <v>400</v>
      </c>
      <c r="AV1342" s="235" t="s">
        <v>2159</v>
      </c>
      <c r="AW1342" s="235">
        <v>13</v>
      </c>
      <c r="AX1342" s="133" t="s">
        <v>2160</v>
      </c>
      <c r="AY1342" s="235">
        <v>1</v>
      </c>
      <c r="AZ1342" s="134" t="s">
        <v>82</v>
      </c>
      <c r="BA1342" s="133" t="s">
        <v>2161</v>
      </c>
      <c r="BB1342" s="235">
        <v>0</v>
      </c>
      <c r="BC1342" s="134" t="s">
        <v>2159</v>
      </c>
      <c r="BD1342" s="134" t="s">
        <v>8431</v>
      </c>
      <c r="BE1342" s="134" t="s">
        <v>2159</v>
      </c>
      <c r="BF1342" s="134" t="s">
        <v>8448</v>
      </c>
      <c r="BG1342" s="134" t="s">
        <v>8446</v>
      </c>
      <c r="BH1342" s="337" t="s">
        <v>8449</v>
      </c>
      <c r="BI1342" s="337" t="s">
        <v>8449</v>
      </c>
      <c r="BJ1342" s="337"/>
      <c r="BK1342" s="134" t="s">
        <v>2159</v>
      </c>
      <c r="BP1342" s="134" t="s">
        <v>8447</v>
      </c>
      <c r="BQ1342" s="134" t="s">
        <v>8447</v>
      </c>
      <c r="BR1342" s="134" t="s">
        <v>8446</v>
      </c>
      <c r="BS1342" s="261" t="s">
        <v>8449</v>
      </c>
      <c r="BT1342" s="235">
        <v>5</v>
      </c>
      <c r="BU1342" s="235" t="s">
        <v>8357</v>
      </c>
      <c r="BV1342" s="235">
        <v>2288</v>
      </c>
      <c r="BW1342" s="235">
        <v>183</v>
      </c>
      <c r="BY1342" s="134">
        <v>350</v>
      </c>
      <c r="BZ1342" s="134" t="s">
        <v>8448</v>
      </c>
      <c r="CB1342" s="134" t="s">
        <v>8446</v>
      </c>
      <c r="CC1342" s="134" t="s">
        <v>8447</v>
      </c>
      <c r="CE1342" s="134" t="s">
        <v>8446</v>
      </c>
      <c r="CF1342" s="134" t="s">
        <v>8448</v>
      </c>
      <c r="CO1342" s="134" t="s">
        <v>8446</v>
      </c>
      <c r="CP1342" s="134" t="s">
        <v>8448</v>
      </c>
    </row>
    <row r="1343" spans="1:94" x14ac:dyDescent="0.25">
      <c r="A1343" s="134" t="s">
        <v>14</v>
      </c>
      <c r="B1343" s="134" t="s">
        <v>2147</v>
      </c>
      <c r="C1343" s="134" t="s">
        <v>8450</v>
      </c>
      <c r="D1343" s="32" t="s">
        <v>8450</v>
      </c>
      <c r="E1343" s="57" t="s">
        <v>82</v>
      </c>
      <c r="F1343" s="57" t="s">
        <v>8149</v>
      </c>
      <c r="G1343" s="57" t="s">
        <v>8150</v>
      </c>
      <c r="H1343" s="226" t="s">
        <v>2152</v>
      </c>
      <c r="L1343" s="133" t="s">
        <v>8152</v>
      </c>
      <c r="M1343" s="133" t="s">
        <v>8451</v>
      </c>
      <c r="N1343" s="133" t="s">
        <v>8154</v>
      </c>
      <c r="P1343" s="134">
        <v>20011031</v>
      </c>
      <c r="Q1343" s="133" t="s">
        <v>8156</v>
      </c>
      <c r="R1343" s="134" t="s">
        <v>14</v>
      </c>
      <c r="S1343" s="134" t="s">
        <v>8450</v>
      </c>
      <c r="X1343" s="134" t="s">
        <v>8450</v>
      </c>
      <c r="Y1343" s="49" t="s">
        <v>82</v>
      </c>
      <c r="AJ1343" s="134">
        <v>400</v>
      </c>
      <c r="AK1343" s="235" t="s">
        <v>2157</v>
      </c>
      <c r="AL1343" s="133">
        <v>99</v>
      </c>
      <c r="AM1343" s="134" t="s">
        <v>2158</v>
      </c>
      <c r="AN1343" s="235">
        <v>99</v>
      </c>
      <c r="AO1343" s="134" t="s">
        <v>8450</v>
      </c>
      <c r="AP1343" s="49" t="s">
        <v>82</v>
      </c>
      <c r="AQ1343" s="133" t="s">
        <v>8451</v>
      </c>
      <c r="AU1343" s="134">
        <v>400</v>
      </c>
      <c r="AV1343" s="235" t="s">
        <v>2159</v>
      </c>
      <c r="AW1343" s="235">
        <v>13</v>
      </c>
      <c r="AX1343" s="133" t="s">
        <v>2160</v>
      </c>
      <c r="AY1343" s="235">
        <v>1</v>
      </c>
      <c r="AZ1343" s="134" t="s">
        <v>82</v>
      </c>
      <c r="BA1343" s="133" t="s">
        <v>2161</v>
      </c>
      <c r="BB1343" s="235">
        <v>0</v>
      </c>
      <c r="BC1343" s="134" t="s">
        <v>2159</v>
      </c>
      <c r="BD1343" s="134" t="s">
        <v>8452</v>
      </c>
      <c r="BE1343" s="134" t="s">
        <v>2159</v>
      </c>
      <c r="BF1343" s="134" t="s">
        <v>8453</v>
      </c>
      <c r="BG1343" s="134" t="s">
        <v>8450</v>
      </c>
      <c r="BH1343" s="337" t="s">
        <v>8454</v>
      </c>
      <c r="BI1343" s="337" t="s">
        <v>8454</v>
      </c>
      <c r="BJ1343" s="337"/>
      <c r="BK1343" s="134" t="s">
        <v>2159</v>
      </c>
      <c r="BP1343" s="134" t="s">
        <v>8451</v>
      </c>
      <c r="BQ1343" s="134" t="s">
        <v>8451</v>
      </c>
      <c r="BR1343" s="134" t="s">
        <v>8450</v>
      </c>
      <c r="BS1343" s="261" t="s">
        <v>8454</v>
      </c>
      <c r="BT1343" s="235">
        <v>5</v>
      </c>
      <c r="BU1343" s="235" t="s">
        <v>8357</v>
      </c>
      <c r="BV1343" s="235">
        <v>1769</v>
      </c>
      <c r="BW1343" s="235">
        <v>141.5</v>
      </c>
      <c r="BY1343" s="134">
        <v>350</v>
      </c>
      <c r="BZ1343" s="134" t="s">
        <v>8453</v>
      </c>
      <c r="CB1343" s="134" t="s">
        <v>8450</v>
      </c>
      <c r="CC1343" s="134" t="s">
        <v>8451</v>
      </c>
      <c r="CE1343" s="134" t="s">
        <v>8450</v>
      </c>
      <c r="CF1343" s="134" t="s">
        <v>8453</v>
      </c>
      <c r="CO1343" s="134" t="s">
        <v>8450</v>
      </c>
      <c r="CP1343" s="134" t="s">
        <v>8453</v>
      </c>
    </row>
    <row r="1344" spans="1:94" x14ac:dyDescent="0.25">
      <c r="A1344" s="134" t="s">
        <v>14</v>
      </c>
      <c r="B1344" s="134" t="s">
        <v>2147</v>
      </c>
      <c r="C1344" s="134" t="s">
        <v>8455</v>
      </c>
      <c r="D1344" s="32" t="s">
        <v>8455</v>
      </c>
      <c r="E1344" s="57" t="s">
        <v>82</v>
      </c>
      <c r="F1344" s="57" t="s">
        <v>8149</v>
      </c>
      <c r="G1344" s="57" t="s">
        <v>8150</v>
      </c>
      <c r="H1344" s="226" t="s">
        <v>2152</v>
      </c>
      <c r="L1344" s="133" t="s">
        <v>8152</v>
      </c>
      <c r="M1344" s="133" t="s">
        <v>8456</v>
      </c>
      <c r="N1344" s="133" t="s">
        <v>8154</v>
      </c>
      <c r="P1344" s="134">
        <v>20011031</v>
      </c>
      <c r="Q1344" s="133" t="s">
        <v>8156</v>
      </c>
      <c r="R1344" s="134" t="s">
        <v>14</v>
      </c>
      <c r="S1344" s="134" t="s">
        <v>8455</v>
      </c>
      <c r="X1344" s="134" t="s">
        <v>8455</v>
      </c>
      <c r="Y1344" s="49" t="s">
        <v>82</v>
      </c>
      <c r="AJ1344" s="134">
        <v>400</v>
      </c>
      <c r="AK1344" s="235" t="s">
        <v>2157</v>
      </c>
      <c r="AL1344" s="133">
        <v>99</v>
      </c>
      <c r="AM1344" s="134" t="s">
        <v>2158</v>
      </c>
      <c r="AN1344" s="235">
        <v>99</v>
      </c>
      <c r="AO1344" s="134" t="s">
        <v>8455</v>
      </c>
      <c r="AP1344" s="49" t="s">
        <v>82</v>
      </c>
      <c r="AQ1344" s="133" t="s">
        <v>8456</v>
      </c>
      <c r="AU1344" s="134">
        <v>400</v>
      </c>
      <c r="AV1344" s="235" t="s">
        <v>2159</v>
      </c>
      <c r="AW1344" s="235">
        <v>13</v>
      </c>
      <c r="AX1344" s="133" t="s">
        <v>2160</v>
      </c>
      <c r="AY1344" s="235">
        <v>1</v>
      </c>
      <c r="AZ1344" s="134" t="s">
        <v>82</v>
      </c>
      <c r="BA1344" s="133" t="s">
        <v>2161</v>
      </c>
      <c r="BB1344" s="235">
        <v>0</v>
      </c>
      <c r="BC1344" s="134" t="s">
        <v>2159</v>
      </c>
      <c r="BD1344" s="134" t="s">
        <v>8452</v>
      </c>
      <c r="BE1344" s="134" t="s">
        <v>2159</v>
      </c>
      <c r="BF1344" s="134" t="s">
        <v>8457</v>
      </c>
      <c r="BG1344" s="134" t="s">
        <v>8455</v>
      </c>
      <c r="BH1344" s="337" t="s">
        <v>8458</v>
      </c>
      <c r="BI1344" s="337" t="s">
        <v>8458</v>
      </c>
      <c r="BJ1344" s="337"/>
      <c r="BK1344" s="134" t="s">
        <v>2159</v>
      </c>
      <c r="BP1344" s="134" t="s">
        <v>8456</v>
      </c>
      <c r="BQ1344" s="134" t="s">
        <v>8456</v>
      </c>
      <c r="BR1344" s="134" t="s">
        <v>8455</v>
      </c>
      <c r="BS1344" s="261" t="s">
        <v>8458</v>
      </c>
      <c r="BT1344" s="235">
        <v>5</v>
      </c>
      <c r="BU1344" s="235" t="s">
        <v>8357</v>
      </c>
      <c r="BV1344" s="235">
        <v>2025</v>
      </c>
      <c r="BW1344" s="235">
        <v>162</v>
      </c>
      <c r="BY1344" s="134">
        <v>350</v>
      </c>
      <c r="BZ1344" s="134" t="s">
        <v>8457</v>
      </c>
      <c r="CB1344" s="134" t="s">
        <v>8455</v>
      </c>
      <c r="CC1344" s="134" t="s">
        <v>8456</v>
      </c>
      <c r="CE1344" s="134" t="s">
        <v>8455</v>
      </c>
      <c r="CF1344" s="134" t="s">
        <v>8457</v>
      </c>
      <c r="CO1344" s="134" t="s">
        <v>8455</v>
      </c>
      <c r="CP1344" s="134" t="s">
        <v>8457</v>
      </c>
    </row>
    <row r="1345" spans="1:94" x14ac:dyDescent="0.25">
      <c r="A1345" s="134" t="s">
        <v>14</v>
      </c>
      <c r="B1345" s="134" t="s">
        <v>2147</v>
      </c>
      <c r="C1345" s="134" t="s">
        <v>8459</v>
      </c>
      <c r="D1345" s="32" t="s">
        <v>8459</v>
      </c>
      <c r="E1345" s="57" t="s">
        <v>82</v>
      </c>
      <c r="F1345" s="57" t="s">
        <v>8149</v>
      </c>
      <c r="G1345" s="57" t="s">
        <v>8150</v>
      </c>
      <c r="H1345" s="226" t="s">
        <v>2152</v>
      </c>
      <c r="L1345" s="133" t="s">
        <v>8152</v>
      </c>
      <c r="M1345" s="133" t="s">
        <v>8460</v>
      </c>
      <c r="N1345" s="133" t="s">
        <v>8154</v>
      </c>
      <c r="P1345" s="134">
        <v>20011031</v>
      </c>
      <c r="Q1345" s="133" t="s">
        <v>8156</v>
      </c>
      <c r="R1345" s="134" t="s">
        <v>14</v>
      </c>
      <c r="S1345" s="134" t="s">
        <v>8459</v>
      </c>
      <c r="X1345" s="134" t="s">
        <v>8459</v>
      </c>
      <c r="Y1345" s="49" t="s">
        <v>82</v>
      </c>
      <c r="AJ1345" s="134">
        <v>400</v>
      </c>
      <c r="AK1345" s="235" t="s">
        <v>2157</v>
      </c>
      <c r="AL1345" s="133">
        <v>99</v>
      </c>
      <c r="AM1345" s="134" t="s">
        <v>2158</v>
      </c>
      <c r="AN1345" s="235">
        <v>99</v>
      </c>
      <c r="AO1345" s="134" t="s">
        <v>8459</v>
      </c>
      <c r="AP1345" s="49" t="s">
        <v>82</v>
      </c>
      <c r="AQ1345" s="133" t="s">
        <v>8460</v>
      </c>
      <c r="AU1345" s="134">
        <v>400</v>
      </c>
      <c r="AV1345" s="235" t="s">
        <v>2159</v>
      </c>
      <c r="AW1345" s="235">
        <v>13</v>
      </c>
      <c r="AX1345" s="133" t="s">
        <v>2160</v>
      </c>
      <c r="AY1345" s="235">
        <v>1</v>
      </c>
      <c r="AZ1345" s="134" t="s">
        <v>82</v>
      </c>
      <c r="BA1345" s="133" t="s">
        <v>2161</v>
      </c>
      <c r="BB1345" s="235">
        <v>0</v>
      </c>
      <c r="BC1345" s="134" t="s">
        <v>2159</v>
      </c>
      <c r="BD1345" s="134" t="s">
        <v>8452</v>
      </c>
      <c r="BE1345" s="134" t="s">
        <v>2159</v>
      </c>
      <c r="BF1345" s="134" t="s">
        <v>8461</v>
      </c>
      <c r="BG1345" s="134" t="s">
        <v>8459</v>
      </c>
      <c r="BH1345" s="337" t="s">
        <v>8462</v>
      </c>
      <c r="BI1345" s="337" t="s">
        <v>8462</v>
      </c>
      <c r="BJ1345" s="337"/>
      <c r="BK1345" s="134" t="s">
        <v>2159</v>
      </c>
      <c r="BP1345" s="134" t="s">
        <v>8460</v>
      </c>
      <c r="BQ1345" s="134" t="s">
        <v>8460</v>
      </c>
      <c r="BR1345" s="134" t="s">
        <v>8459</v>
      </c>
      <c r="BS1345" s="261" t="s">
        <v>8462</v>
      </c>
      <c r="BT1345" s="235">
        <v>5</v>
      </c>
      <c r="BU1345" s="235" t="s">
        <v>8357</v>
      </c>
      <c r="BV1345" s="235">
        <v>2556</v>
      </c>
      <c r="BW1345" s="235">
        <v>204.5</v>
      </c>
      <c r="BY1345" s="134">
        <v>350</v>
      </c>
      <c r="BZ1345" s="134" t="s">
        <v>8461</v>
      </c>
      <c r="CB1345" s="134" t="s">
        <v>8459</v>
      </c>
      <c r="CC1345" s="134" t="s">
        <v>8460</v>
      </c>
      <c r="CE1345" s="134" t="s">
        <v>8459</v>
      </c>
      <c r="CF1345" s="134" t="s">
        <v>8461</v>
      </c>
      <c r="CO1345" s="134" t="s">
        <v>8459</v>
      </c>
      <c r="CP1345" s="134" t="s">
        <v>8461</v>
      </c>
    </row>
    <row r="1346" spans="1:94" x14ac:dyDescent="0.25">
      <c r="A1346" s="134" t="s">
        <v>14</v>
      </c>
      <c r="B1346" s="134" t="s">
        <v>2147</v>
      </c>
      <c r="C1346" s="134" t="s">
        <v>8463</v>
      </c>
      <c r="D1346" s="32" t="s">
        <v>8463</v>
      </c>
      <c r="E1346" s="57" t="s">
        <v>82</v>
      </c>
      <c r="F1346" s="57" t="s">
        <v>8149</v>
      </c>
      <c r="G1346" s="57" t="s">
        <v>8150</v>
      </c>
      <c r="H1346" s="226" t="s">
        <v>2152</v>
      </c>
      <c r="L1346" s="133" t="s">
        <v>8152</v>
      </c>
      <c r="M1346" s="133" t="s">
        <v>8464</v>
      </c>
      <c r="N1346" s="133" t="s">
        <v>8154</v>
      </c>
      <c r="P1346" s="134">
        <v>20011031</v>
      </c>
      <c r="Q1346" s="133" t="s">
        <v>8156</v>
      </c>
      <c r="R1346" s="134" t="s">
        <v>14</v>
      </c>
      <c r="S1346" s="134" t="s">
        <v>8463</v>
      </c>
      <c r="X1346" s="134" t="s">
        <v>8463</v>
      </c>
      <c r="Y1346" s="49" t="s">
        <v>82</v>
      </c>
      <c r="AJ1346" s="134">
        <v>400</v>
      </c>
      <c r="AK1346" s="235" t="s">
        <v>2157</v>
      </c>
      <c r="AL1346" s="133">
        <v>99</v>
      </c>
      <c r="AM1346" s="134" t="s">
        <v>2158</v>
      </c>
      <c r="AN1346" s="235">
        <v>99</v>
      </c>
      <c r="AO1346" s="134" t="s">
        <v>8463</v>
      </c>
      <c r="AP1346" s="49" t="s">
        <v>82</v>
      </c>
      <c r="AQ1346" s="133" t="s">
        <v>8464</v>
      </c>
      <c r="AU1346" s="134">
        <v>400</v>
      </c>
      <c r="AV1346" s="235" t="s">
        <v>2159</v>
      </c>
      <c r="AW1346" s="235">
        <v>13</v>
      </c>
      <c r="AX1346" s="133" t="s">
        <v>2160</v>
      </c>
      <c r="AY1346" s="235">
        <v>1</v>
      </c>
      <c r="AZ1346" s="134" t="s">
        <v>82</v>
      </c>
      <c r="BA1346" s="133" t="s">
        <v>2161</v>
      </c>
      <c r="BB1346" s="235">
        <v>0</v>
      </c>
      <c r="BC1346" s="134" t="s">
        <v>2159</v>
      </c>
      <c r="BD1346" s="134" t="s">
        <v>8452</v>
      </c>
      <c r="BE1346" s="134" t="s">
        <v>2159</v>
      </c>
      <c r="BF1346" s="134" t="s">
        <v>8465</v>
      </c>
      <c r="BG1346" s="134" t="s">
        <v>8463</v>
      </c>
      <c r="BH1346" s="337" t="s">
        <v>8466</v>
      </c>
      <c r="BI1346" s="337" t="s">
        <v>8466</v>
      </c>
      <c r="BJ1346" s="337"/>
      <c r="BK1346" s="134" t="s">
        <v>2159</v>
      </c>
      <c r="BP1346" s="134" t="s">
        <v>8464</v>
      </c>
      <c r="BQ1346" s="134" t="s">
        <v>8464</v>
      </c>
      <c r="BR1346" s="134" t="s">
        <v>8463</v>
      </c>
      <c r="BS1346" s="261" t="s">
        <v>8466</v>
      </c>
      <c r="BT1346" s="235">
        <v>5</v>
      </c>
      <c r="BU1346" s="235" t="s">
        <v>8357</v>
      </c>
      <c r="BV1346" s="235">
        <v>1238</v>
      </c>
      <c r="BW1346" s="235">
        <v>99</v>
      </c>
      <c r="BY1346" s="134">
        <v>350</v>
      </c>
      <c r="BZ1346" s="134" t="s">
        <v>8465</v>
      </c>
      <c r="CB1346" s="134" t="s">
        <v>8463</v>
      </c>
      <c r="CC1346" s="134" t="s">
        <v>8464</v>
      </c>
      <c r="CE1346" s="134" t="s">
        <v>8463</v>
      </c>
      <c r="CF1346" s="134" t="s">
        <v>8465</v>
      </c>
      <c r="CO1346" s="134" t="s">
        <v>8463</v>
      </c>
      <c r="CP1346" s="134" t="s">
        <v>8465</v>
      </c>
    </row>
    <row r="1347" spans="1:94" x14ac:dyDescent="0.25">
      <c r="A1347" s="134" t="s">
        <v>14</v>
      </c>
      <c r="B1347" s="134" t="s">
        <v>2147</v>
      </c>
      <c r="C1347" s="134" t="s">
        <v>8467</v>
      </c>
      <c r="D1347" s="32" t="s">
        <v>8467</v>
      </c>
      <c r="E1347" s="57" t="s">
        <v>82</v>
      </c>
      <c r="F1347" s="57" t="s">
        <v>8149</v>
      </c>
      <c r="G1347" s="57" t="s">
        <v>8150</v>
      </c>
      <c r="H1347" s="226" t="s">
        <v>2152</v>
      </c>
      <c r="L1347" s="133" t="s">
        <v>8152</v>
      </c>
      <c r="M1347" s="133" t="s">
        <v>8468</v>
      </c>
      <c r="N1347" s="133" t="s">
        <v>8154</v>
      </c>
      <c r="P1347" s="134">
        <v>20011031</v>
      </c>
      <c r="Q1347" s="133" t="s">
        <v>8156</v>
      </c>
      <c r="R1347" s="134" t="s">
        <v>14</v>
      </c>
      <c r="S1347" s="134" t="s">
        <v>8467</v>
      </c>
      <c r="X1347" s="134" t="s">
        <v>8467</v>
      </c>
      <c r="Y1347" s="49" t="s">
        <v>82</v>
      </c>
      <c r="AJ1347" s="134">
        <v>400</v>
      </c>
      <c r="AK1347" s="235" t="s">
        <v>2157</v>
      </c>
      <c r="AL1347" s="133">
        <v>99</v>
      </c>
      <c r="AM1347" s="134" t="s">
        <v>2158</v>
      </c>
      <c r="AN1347" s="235">
        <v>99</v>
      </c>
      <c r="AO1347" s="134" t="s">
        <v>8467</v>
      </c>
      <c r="AP1347" s="49" t="s">
        <v>82</v>
      </c>
      <c r="AQ1347" s="133" t="s">
        <v>8468</v>
      </c>
      <c r="AU1347" s="134">
        <v>400</v>
      </c>
      <c r="AV1347" s="235" t="s">
        <v>2159</v>
      </c>
      <c r="AW1347" s="235">
        <v>13</v>
      </c>
      <c r="AX1347" s="133" t="s">
        <v>2160</v>
      </c>
      <c r="AY1347" s="235">
        <v>1</v>
      </c>
      <c r="AZ1347" s="134" t="s">
        <v>82</v>
      </c>
      <c r="BA1347" s="133" t="s">
        <v>2161</v>
      </c>
      <c r="BB1347" s="235">
        <v>0</v>
      </c>
      <c r="BC1347" s="134" t="s">
        <v>2159</v>
      </c>
      <c r="BD1347" s="134" t="s">
        <v>8452</v>
      </c>
      <c r="BE1347" s="134" t="s">
        <v>2159</v>
      </c>
      <c r="BF1347" s="134" t="s">
        <v>8469</v>
      </c>
      <c r="BG1347" s="134" t="s">
        <v>8467</v>
      </c>
      <c r="BH1347" s="337" t="s">
        <v>8470</v>
      </c>
      <c r="BI1347" s="337" t="s">
        <v>8470</v>
      </c>
      <c r="BJ1347" s="337"/>
      <c r="BK1347" s="134" t="s">
        <v>2159</v>
      </c>
      <c r="BP1347" s="134" t="s">
        <v>8468</v>
      </c>
      <c r="BQ1347" s="134" t="s">
        <v>8468</v>
      </c>
      <c r="BR1347" s="134" t="s">
        <v>8467</v>
      </c>
      <c r="BS1347" s="261" t="s">
        <v>8470</v>
      </c>
      <c r="BT1347" s="235">
        <v>5</v>
      </c>
      <c r="BU1347" s="235" t="s">
        <v>8357</v>
      </c>
      <c r="BV1347" s="235">
        <v>2113</v>
      </c>
      <c r="BW1347" s="235">
        <v>169</v>
      </c>
      <c r="BY1347" s="134">
        <v>350</v>
      </c>
      <c r="BZ1347" s="134" t="s">
        <v>8469</v>
      </c>
      <c r="CB1347" s="134" t="s">
        <v>8467</v>
      </c>
      <c r="CC1347" s="134" t="s">
        <v>8468</v>
      </c>
      <c r="CE1347" s="134" t="s">
        <v>8467</v>
      </c>
      <c r="CF1347" s="134" t="s">
        <v>8469</v>
      </c>
      <c r="CO1347" s="134" t="s">
        <v>8467</v>
      </c>
      <c r="CP1347" s="134" t="s">
        <v>8469</v>
      </c>
    </row>
    <row r="1348" spans="1:94" x14ac:dyDescent="0.25">
      <c r="A1348" s="134" t="s">
        <v>14</v>
      </c>
      <c r="B1348" s="134" t="s">
        <v>2147</v>
      </c>
      <c r="C1348" s="134" t="s">
        <v>8471</v>
      </c>
      <c r="D1348" s="32" t="s">
        <v>8471</v>
      </c>
      <c r="E1348" s="57" t="s">
        <v>82</v>
      </c>
      <c r="F1348" s="57" t="s">
        <v>8149</v>
      </c>
      <c r="G1348" s="57" t="s">
        <v>8150</v>
      </c>
      <c r="H1348" s="226" t="s">
        <v>2152</v>
      </c>
      <c r="L1348" s="133" t="s">
        <v>8152</v>
      </c>
      <c r="M1348" s="133" t="s">
        <v>8472</v>
      </c>
      <c r="N1348" s="133" t="s">
        <v>8154</v>
      </c>
      <c r="P1348" s="134">
        <v>20011031</v>
      </c>
      <c r="Q1348" s="133" t="s">
        <v>8156</v>
      </c>
      <c r="R1348" s="134" t="s">
        <v>14</v>
      </c>
      <c r="S1348" s="134" t="s">
        <v>8471</v>
      </c>
      <c r="X1348" s="134" t="s">
        <v>8471</v>
      </c>
      <c r="Y1348" s="49" t="s">
        <v>82</v>
      </c>
      <c r="AJ1348" s="134">
        <v>400</v>
      </c>
      <c r="AK1348" s="235" t="s">
        <v>2157</v>
      </c>
      <c r="AL1348" s="133">
        <v>99</v>
      </c>
      <c r="AM1348" s="134" t="s">
        <v>2158</v>
      </c>
      <c r="AN1348" s="235">
        <v>99</v>
      </c>
      <c r="AO1348" s="134" t="s">
        <v>8471</v>
      </c>
      <c r="AP1348" s="49" t="s">
        <v>82</v>
      </c>
      <c r="AQ1348" s="133" t="s">
        <v>8472</v>
      </c>
      <c r="AU1348" s="134">
        <v>400</v>
      </c>
      <c r="AV1348" s="235" t="s">
        <v>2159</v>
      </c>
      <c r="AW1348" s="235">
        <v>13</v>
      </c>
      <c r="AX1348" s="133" t="s">
        <v>2160</v>
      </c>
      <c r="AY1348" s="235">
        <v>1</v>
      </c>
      <c r="AZ1348" s="134" t="s">
        <v>82</v>
      </c>
      <c r="BA1348" s="133" t="s">
        <v>2161</v>
      </c>
      <c r="BB1348" s="235">
        <v>0</v>
      </c>
      <c r="BC1348" s="134" t="s">
        <v>2159</v>
      </c>
      <c r="BD1348" s="134" t="s">
        <v>8452</v>
      </c>
      <c r="BE1348" s="134" t="s">
        <v>2159</v>
      </c>
      <c r="BF1348" s="134" t="s">
        <v>8473</v>
      </c>
      <c r="BG1348" s="134" t="s">
        <v>8471</v>
      </c>
      <c r="BH1348" s="337" t="s">
        <v>8474</v>
      </c>
      <c r="BI1348" s="337" t="s">
        <v>8474</v>
      </c>
      <c r="BJ1348" s="337"/>
      <c r="BK1348" s="134" t="s">
        <v>2159</v>
      </c>
      <c r="BP1348" s="134" t="s">
        <v>8472</v>
      </c>
      <c r="BQ1348" s="134" t="s">
        <v>8472</v>
      </c>
      <c r="BR1348" s="134" t="s">
        <v>8471</v>
      </c>
      <c r="BS1348" s="261" t="s">
        <v>8474</v>
      </c>
      <c r="BT1348" s="235">
        <v>5</v>
      </c>
      <c r="BU1348" s="235" t="s">
        <v>8357</v>
      </c>
      <c r="BV1348" s="235">
        <v>1600</v>
      </c>
      <c r="BW1348" s="235">
        <v>128</v>
      </c>
      <c r="BY1348" s="134">
        <v>350</v>
      </c>
      <c r="BZ1348" s="134" t="s">
        <v>8473</v>
      </c>
      <c r="CB1348" s="134" t="s">
        <v>8471</v>
      </c>
      <c r="CC1348" s="134" t="s">
        <v>8472</v>
      </c>
      <c r="CE1348" s="134" t="s">
        <v>8471</v>
      </c>
      <c r="CF1348" s="134" t="s">
        <v>8473</v>
      </c>
      <c r="CO1348" s="134" t="s">
        <v>8471</v>
      </c>
      <c r="CP1348" s="134" t="s">
        <v>8473</v>
      </c>
    </row>
    <row r="1349" spans="1:94" x14ac:dyDescent="0.25">
      <c r="A1349" s="134" t="s">
        <v>14</v>
      </c>
      <c r="B1349" s="134" t="s">
        <v>2147</v>
      </c>
      <c r="C1349" s="134" t="s">
        <v>8475</v>
      </c>
      <c r="D1349" s="32" t="s">
        <v>8475</v>
      </c>
      <c r="E1349" s="57" t="s">
        <v>82</v>
      </c>
      <c r="F1349" s="57" t="s">
        <v>8149</v>
      </c>
      <c r="G1349" s="57" t="s">
        <v>8150</v>
      </c>
      <c r="H1349" s="226" t="s">
        <v>2152</v>
      </c>
      <c r="L1349" s="133" t="s">
        <v>8152</v>
      </c>
      <c r="M1349" s="133" t="s">
        <v>8476</v>
      </c>
      <c r="N1349" s="133" t="s">
        <v>8154</v>
      </c>
      <c r="P1349" s="134">
        <v>20011031</v>
      </c>
      <c r="Q1349" s="133" t="s">
        <v>8156</v>
      </c>
      <c r="R1349" s="134" t="s">
        <v>14</v>
      </c>
      <c r="S1349" s="134" t="s">
        <v>8475</v>
      </c>
      <c r="X1349" s="134" t="s">
        <v>8475</v>
      </c>
      <c r="Y1349" s="49" t="s">
        <v>82</v>
      </c>
      <c r="AJ1349" s="134">
        <v>400</v>
      </c>
      <c r="AK1349" s="235" t="s">
        <v>2157</v>
      </c>
      <c r="AL1349" s="133">
        <v>99</v>
      </c>
      <c r="AM1349" s="134" t="s">
        <v>2158</v>
      </c>
      <c r="AN1349" s="235">
        <v>99</v>
      </c>
      <c r="AO1349" s="134" t="s">
        <v>8475</v>
      </c>
      <c r="AP1349" s="49" t="s">
        <v>82</v>
      </c>
      <c r="AQ1349" s="133" t="s">
        <v>8476</v>
      </c>
      <c r="AU1349" s="134">
        <v>400</v>
      </c>
      <c r="AV1349" s="235" t="s">
        <v>2159</v>
      </c>
      <c r="AW1349" s="235">
        <v>13</v>
      </c>
      <c r="AX1349" s="133" t="s">
        <v>2160</v>
      </c>
      <c r="AY1349" s="235">
        <v>1</v>
      </c>
      <c r="AZ1349" s="134" t="s">
        <v>82</v>
      </c>
      <c r="BA1349" s="133" t="s">
        <v>2161</v>
      </c>
      <c r="BB1349" s="235">
        <v>0</v>
      </c>
      <c r="BC1349" s="134" t="s">
        <v>2159</v>
      </c>
      <c r="BD1349" s="134" t="s">
        <v>8452</v>
      </c>
      <c r="BE1349" s="134" t="s">
        <v>2159</v>
      </c>
      <c r="BF1349" s="134" t="s">
        <v>8477</v>
      </c>
      <c r="BG1349" s="134" t="s">
        <v>8475</v>
      </c>
      <c r="BH1349" s="337" t="s">
        <v>8478</v>
      </c>
      <c r="BI1349" s="337" t="s">
        <v>8478</v>
      </c>
      <c r="BJ1349" s="337"/>
      <c r="BK1349" s="134" t="s">
        <v>2159</v>
      </c>
      <c r="BP1349" s="134" t="s">
        <v>8476</v>
      </c>
      <c r="BQ1349" s="134" t="s">
        <v>8476</v>
      </c>
      <c r="BR1349" s="134" t="s">
        <v>8475</v>
      </c>
      <c r="BS1349" s="261" t="s">
        <v>8478</v>
      </c>
      <c r="BT1349" s="235">
        <v>5</v>
      </c>
      <c r="BU1349" s="235" t="s">
        <v>8357</v>
      </c>
      <c r="BV1349" s="235">
        <v>2150</v>
      </c>
      <c r="BW1349" s="235">
        <v>172</v>
      </c>
      <c r="BY1349" s="134">
        <v>350</v>
      </c>
      <c r="BZ1349" s="134" t="s">
        <v>8477</v>
      </c>
      <c r="CB1349" s="134" t="s">
        <v>8475</v>
      </c>
      <c r="CC1349" s="134" t="s">
        <v>8476</v>
      </c>
      <c r="CE1349" s="134" t="s">
        <v>8475</v>
      </c>
      <c r="CF1349" s="134" t="s">
        <v>8477</v>
      </c>
      <c r="CO1349" s="134" t="s">
        <v>8475</v>
      </c>
      <c r="CP1349" s="134" t="s">
        <v>8477</v>
      </c>
    </row>
    <row r="1350" spans="1:94" x14ac:dyDescent="0.25">
      <c r="A1350" s="134" t="s">
        <v>14</v>
      </c>
      <c r="B1350" s="134" t="s">
        <v>2147</v>
      </c>
      <c r="C1350" s="134" t="s">
        <v>8479</v>
      </c>
      <c r="D1350" s="32" t="s">
        <v>8479</v>
      </c>
      <c r="E1350" s="57" t="s">
        <v>82</v>
      </c>
      <c r="F1350" s="57" t="s">
        <v>8149</v>
      </c>
      <c r="G1350" s="57" t="s">
        <v>8150</v>
      </c>
      <c r="H1350" s="226" t="s">
        <v>2152</v>
      </c>
      <c r="L1350" s="133" t="s">
        <v>8152</v>
      </c>
      <c r="M1350" s="133" t="s">
        <v>8480</v>
      </c>
      <c r="N1350" s="133" t="s">
        <v>8154</v>
      </c>
      <c r="P1350" s="134">
        <v>20011031</v>
      </c>
      <c r="Q1350" s="133" t="s">
        <v>8156</v>
      </c>
      <c r="R1350" s="134" t="s">
        <v>14</v>
      </c>
      <c r="S1350" s="134" t="s">
        <v>8479</v>
      </c>
      <c r="X1350" s="134" t="s">
        <v>8479</v>
      </c>
      <c r="Y1350" s="49" t="s">
        <v>82</v>
      </c>
      <c r="AJ1350" s="134">
        <v>400</v>
      </c>
      <c r="AK1350" s="235" t="s">
        <v>2157</v>
      </c>
      <c r="AL1350" s="133">
        <v>99</v>
      </c>
      <c r="AM1350" s="134" t="s">
        <v>2158</v>
      </c>
      <c r="AN1350" s="235">
        <v>99</v>
      </c>
      <c r="AO1350" s="134" t="s">
        <v>8479</v>
      </c>
      <c r="AP1350" s="49" t="s">
        <v>82</v>
      </c>
      <c r="AQ1350" s="133" t="s">
        <v>8480</v>
      </c>
      <c r="AU1350" s="134">
        <v>400</v>
      </c>
      <c r="AV1350" s="235" t="s">
        <v>2159</v>
      </c>
      <c r="AW1350" s="235">
        <v>13</v>
      </c>
      <c r="AX1350" s="133" t="s">
        <v>2160</v>
      </c>
      <c r="AY1350" s="235">
        <v>1</v>
      </c>
      <c r="AZ1350" s="134" t="s">
        <v>82</v>
      </c>
      <c r="BA1350" s="133" t="s">
        <v>2161</v>
      </c>
      <c r="BB1350" s="235">
        <v>0</v>
      </c>
      <c r="BC1350" s="134" t="s">
        <v>2159</v>
      </c>
      <c r="BD1350" s="134" t="s">
        <v>8452</v>
      </c>
      <c r="BE1350" s="134" t="s">
        <v>2159</v>
      </c>
      <c r="BF1350" s="134" t="s">
        <v>8481</v>
      </c>
      <c r="BG1350" s="134" t="s">
        <v>8479</v>
      </c>
      <c r="BH1350" s="337" t="s">
        <v>8482</v>
      </c>
      <c r="BI1350" s="337" t="s">
        <v>8482</v>
      </c>
      <c r="BJ1350" s="337"/>
      <c r="BK1350" s="134" t="s">
        <v>2159</v>
      </c>
      <c r="BP1350" s="134" t="s">
        <v>8480</v>
      </c>
      <c r="BQ1350" s="134" t="s">
        <v>8480</v>
      </c>
      <c r="BR1350" s="134" t="s">
        <v>8479</v>
      </c>
      <c r="BS1350" s="261" t="s">
        <v>8482</v>
      </c>
      <c r="BT1350" s="235">
        <v>5</v>
      </c>
      <c r="BU1350" s="235" t="s">
        <v>8357</v>
      </c>
      <c r="BV1350" s="235">
        <v>2819</v>
      </c>
      <c r="BW1350" s="235">
        <v>225.5</v>
      </c>
      <c r="BY1350" s="134">
        <v>350</v>
      </c>
      <c r="BZ1350" s="134" t="s">
        <v>8481</v>
      </c>
      <c r="CB1350" s="134" t="s">
        <v>8479</v>
      </c>
      <c r="CC1350" s="134" t="s">
        <v>8480</v>
      </c>
      <c r="CE1350" s="134" t="s">
        <v>8479</v>
      </c>
      <c r="CF1350" s="134" t="s">
        <v>8481</v>
      </c>
      <c r="CO1350" s="134" t="s">
        <v>8479</v>
      </c>
      <c r="CP1350" s="134" t="s">
        <v>8481</v>
      </c>
    </row>
    <row r="1351" spans="1:94" x14ac:dyDescent="0.25">
      <c r="A1351" s="134" t="s">
        <v>14</v>
      </c>
      <c r="B1351" s="134" t="s">
        <v>2147</v>
      </c>
      <c r="C1351" s="134" t="s">
        <v>8483</v>
      </c>
      <c r="D1351" s="32" t="s">
        <v>8483</v>
      </c>
      <c r="E1351" s="57" t="s">
        <v>82</v>
      </c>
      <c r="F1351" s="57" t="s">
        <v>8149</v>
      </c>
      <c r="G1351" s="57" t="s">
        <v>8150</v>
      </c>
      <c r="H1351" s="226" t="s">
        <v>2152</v>
      </c>
      <c r="K1351" s="133" t="s">
        <v>8484</v>
      </c>
      <c r="L1351" s="133" t="s">
        <v>8152</v>
      </c>
      <c r="M1351" s="133" t="s">
        <v>8485</v>
      </c>
      <c r="N1351" s="133" t="s">
        <v>8154</v>
      </c>
      <c r="O1351" s="134" t="s">
        <v>8163</v>
      </c>
      <c r="P1351" s="134">
        <v>20011031</v>
      </c>
      <c r="Q1351" s="133" t="s">
        <v>8156</v>
      </c>
      <c r="R1351" s="134" t="s">
        <v>14</v>
      </c>
      <c r="S1351" s="134" t="s">
        <v>8483</v>
      </c>
      <c r="X1351" s="134" t="s">
        <v>8483</v>
      </c>
      <c r="Y1351" s="49" t="s">
        <v>82</v>
      </c>
      <c r="AJ1351" s="134">
        <v>300</v>
      </c>
      <c r="AK1351" s="235" t="s">
        <v>4717</v>
      </c>
      <c r="AL1351" s="133">
        <v>99</v>
      </c>
      <c r="AM1351" s="134" t="s">
        <v>2158</v>
      </c>
      <c r="AN1351" s="235">
        <v>99</v>
      </c>
      <c r="AO1351" s="134" t="s">
        <v>8483</v>
      </c>
      <c r="AP1351" s="49" t="s">
        <v>82</v>
      </c>
      <c r="AQ1351" s="133" t="s">
        <v>8485</v>
      </c>
      <c r="AR1351" s="133" t="s">
        <v>8484</v>
      </c>
      <c r="AU1351" s="134">
        <v>300</v>
      </c>
      <c r="AV1351" s="235" t="s">
        <v>2159</v>
      </c>
      <c r="AW1351" s="235">
        <v>13</v>
      </c>
      <c r="AX1351" s="133" t="s">
        <v>2160</v>
      </c>
      <c r="AY1351" s="235">
        <v>1</v>
      </c>
      <c r="AZ1351" s="134" t="s">
        <v>82</v>
      </c>
      <c r="BA1351" s="133" t="s">
        <v>2161</v>
      </c>
      <c r="BB1351" s="235">
        <v>0</v>
      </c>
      <c r="BE1351" s="134" t="s">
        <v>2159</v>
      </c>
      <c r="BF1351" s="134" t="s">
        <v>8486</v>
      </c>
      <c r="BG1351" s="134" t="s">
        <v>8483</v>
      </c>
      <c r="BH1351" s="337" t="s">
        <v>8487</v>
      </c>
      <c r="BI1351" s="337" t="s">
        <v>8487</v>
      </c>
      <c r="BJ1351" s="337"/>
      <c r="BK1351" s="134" t="s">
        <v>2159</v>
      </c>
      <c r="BP1351" s="134" t="s">
        <v>8485</v>
      </c>
      <c r="BQ1351" s="134" t="s">
        <v>8485</v>
      </c>
      <c r="BR1351" s="134" t="s">
        <v>8483</v>
      </c>
      <c r="BS1351" s="261" t="s">
        <v>8487</v>
      </c>
      <c r="BT1351" s="235">
        <v>5</v>
      </c>
      <c r="BU1351" s="235" t="s">
        <v>8357</v>
      </c>
      <c r="BV1351" s="235">
        <v>256</v>
      </c>
      <c r="BW1351" s="235">
        <v>20.5</v>
      </c>
      <c r="BY1351" s="134">
        <v>350</v>
      </c>
      <c r="BZ1351" s="134" t="s">
        <v>8486</v>
      </c>
      <c r="CB1351" s="134" t="s">
        <v>8483</v>
      </c>
      <c r="CC1351" s="134" t="s">
        <v>8485</v>
      </c>
      <c r="CE1351" s="134" t="s">
        <v>8483</v>
      </c>
      <c r="CF1351" s="134" t="s">
        <v>8486</v>
      </c>
      <c r="CO1351" s="134" t="s">
        <v>8483</v>
      </c>
      <c r="CP1351" s="134" t="s">
        <v>8486</v>
      </c>
    </row>
    <row r="1352" spans="1:94" x14ac:dyDescent="0.25">
      <c r="A1352" s="134" t="s">
        <v>14</v>
      </c>
      <c r="B1352" s="134" t="s">
        <v>2147</v>
      </c>
      <c r="C1352" s="134" t="s">
        <v>8488</v>
      </c>
      <c r="D1352" s="32" t="s">
        <v>8488</v>
      </c>
      <c r="E1352" s="57" t="s">
        <v>82</v>
      </c>
      <c r="F1352" s="57" t="s">
        <v>8149</v>
      </c>
      <c r="G1352" s="57" t="s">
        <v>8150</v>
      </c>
      <c r="H1352" s="226" t="s">
        <v>2152</v>
      </c>
      <c r="K1352" s="133" t="s">
        <v>8182</v>
      </c>
      <c r="L1352" s="133" t="s">
        <v>8152</v>
      </c>
      <c r="N1352" s="133" t="s">
        <v>8154</v>
      </c>
      <c r="O1352" s="134" t="s">
        <v>8258</v>
      </c>
      <c r="P1352" s="134">
        <v>20011031</v>
      </c>
      <c r="Q1352" s="133" t="s">
        <v>8156</v>
      </c>
      <c r="R1352" s="134" t="s">
        <v>14</v>
      </c>
      <c r="S1352" s="134" t="s">
        <v>8488</v>
      </c>
      <c r="X1352" s="134" t="s">
        <v>8488</v>
      </c>
      <c r="Y1352" s="49" t="s">
        <v>82</v>
      </c>
      <c r="AJ1352" s="134">
        <v>300</v>
      </c>
      <c r="AK1352" s="235" t="s">
        <v>4717</v>
      </c>
      <c r="AL1352" s="133">
        <v>99</v>
      </c>
      <c r="AM1352" s="134" t="s">
        <v>2158</v>
      </c>
      <c r="AN1352" s="235">
        <v>99</v>
      </c>
      <c r="AO1352" s="134" t="s">
        <v>8488</v>
      </c>
      <c r="AP1352" s="49" t="s">
        <v>82</v>
      </c>
      <c r="AR1352" s="133" t="s">
        <v>8182</v>
      </c>
      <c r="AU1352" s="134">
        <v>300</v>
      </c>
      <c r="AV1352" s="235" t="s">
        <v>2159</v>
      </c>
      <c r="AW1352" s="235">
        <v>13</v>
      </c>
      <c r="AX1352" s="133" t="s">
        <v>2160</v>
      </c>
      <c r="AY1352" s="235">
        <v>1</v>
      </c>
      <c r="AZ1352" s="134" t="s">
        <v>82</v>
      </c>
      <c r="BA1352" s="133" t="s">
        <v>2161</v>
      </c>
      <c r="BB1352" s="235">
        <v>0</v>
      </c>
      <c r="BE1352" s="134" t="s">
        <v>2159</v>
      </c>
      <c r="BF1352" s="134" t="s">
        <v>8489</v>
      </c>
      <c r="BG1352" s="134" t="s">
        <v>8488</v>
      </c>
      <c r="BH1352" s="337" t="s">
        <v>8490</v>
      </c>
      <c r="BI1352" s="337" t="s">
        <v>8490</v>
      </c>
      <c r="BJ1352" s="134" t="s">
        <v>8491</v>
      </c>
      <c r="BK1352" s="134" t="s">
        <v>2159</v>
      </c>
      <c r="BR1352" s="134" t="s">
        <v>8488</v>
      </c>
      <c r="BS1352" s="261" t="s">
        <v>8490</v>
      </c>
      <c r="BT1352" s="235">
        <v>5</v>
      </c>
      <c r="BU1352" s="235" t="s">
        <v>8357</v>
      </c>
      <c r="BV1352" s="235">
        <v>819</v>
      </c>
      <c r="BW1352" s="235">
        <v>65.5</v>
      </c>
      <c r="BY1352" s="134">
        <v>350</v>
      </c>
      <c r="BZ1352" s="134" t="s">
        <v>8489</v>
      </c>
      <c r="CB1352" s="134" t="s">
        <v>8488</v>
      </c>
      <c r="CE1352" s="134" t="s">
        <v>8488</v>
      </c>
      <c r="CF1352" s="134" t="s">
        <v>8489</v>
      </c>
      <c r="CO1352" s="134" t="s">
        <v>8488</v>
      </c>
      <c r="CP1352" s="134" t="s">
        <v>8489</v>
      </c>
    </row>
    <row r="1353" spans="1:94" x14ac:dyDescent="0.25">
      <c r="A1353" s="134" t="s">
        <v>14</v>
      </c>
      <c r="B1353" s="134" t="s">
        <v>2147</v>
      </c>
      <c r="C1353" s="134" t="s">
        <v>8492</v>
      </c>
      <c r="D1353" s="32" t="s">
        <v>8492</v>
      </c>
      <c r="E1353" s="57" t="s">
        <v>82</v>
      </c>
      <c r="F1353" s="57" t="s">
        <v>8149</v>
      </c>
      <c r="G1353" s="57" t="s">
        <v>8150</v>
      </c>
      <c r="H1353" s="226" t="s">
        <v>2152</v>
      </c>
      <c r="K1353" s="133" t="s">
        <v>8493</v>
      </c>
      <c r="L1353" s="133" t="s">
        <v>8152</v>
      </c>
      <c r="N1353" s="133" t="s">
        <v>8154</v>
      </c>
      <c r="O1353" s="134" t="s">
        <v>8258</v>
      </c>
      <c r="P1353" s="134">
        <v>20011031</v>
      </c>
      <c r="Q1353" s="133" t="s">
        <v>8156</v>
      </c>
      <c r="R1353" s="134" t="s">
        <v>14</v>
      </c>
      <c r="S1353" s="134" t="s">
        <v>8492</v>
      </c>
      <c r="X1353" s="134" t="s">
        <v>8492</v>
      </c>
      <c r="Y1353" s="49" t="s">
        <v>82</v>
      </c>
      <c r="AJ1353" s="134">
        <v>300</v>
      </c>
      <c r="AK1353" s="235" t="s">
        <v>4717</v>
      </c>
      <c r="AL1353" s="133">
        <v>99</v>
      </c>
      <c r="AM1353" s="134" t="s">
        <v>2158</v>
      </c>
      <c r="AN1353" s="235">
        <v>99</v>
      </c>
      <c r="AO1353" s="134" t="s">
        <v>8492</v>
      </c>
      <c r="AP1353" s="49" t="s">
        <v>82</v>
      </c>
      <c r="AR1353" s="133" t="s">
        <v>8493</v>
      </c>
      <c r="AU1353" s="134">
        <v>300</v>
      </c>
      <c r="AV1353" s="235" t="s">
        <v>2159</v>
      </c>
      <c r="AW1353" s="235">
        <v>13</v>
      </c>
      <c r="AX1353" s="133" t="s">
        <v>2160</v>
      </c>
      <c r="AY1353" s="235">
        <v>1</v>
      </c>
      <c r="AZ1353" s="134" t="s">
        <v>82</v>
      </c>
      <c r="BA1353" s="133" t="s">
        <v>2161</v>
      </c>
      <c r="BB1353" s="235">
        <v>0</v>
      </c>
      <c r="BE1353" s="134" t="s">
        <v>2159</v>
      </c>
      <c r="BF1353" s="134" t="s">
        <v>8494</v>
      </c>
      <c r="BG1353" s="134" t="s">
        <v>8492</v>
      </c>
      <c r="BH1353" s="337" t="s">
        <v>8495</v>
      </c>
      <c r="BI1353" s="337" t="s">
        <v>8495</v>
      </c>
      <c r="BJ1353" s="134" t="s">
        <v>8496</v>
      </c>
      <c r="BK1353" s="134" t="s">
        <v>2159</v>
      </c>
      <c r="BR1353" s="134" t="s">
        <v>8492</v>
      </c>
      <c r="BS1353" s="261" t="s">
        <v>8495</v>
      </c>
      <c r="BT1353" s="235">
        <v>5</v>
      </c>
      <c r="BU1353" s="235" t="s">
        <v>8357</v>
      </c>
      <c r="BV1353" s="235">
        <v>656</v>
      </c>
      <c r="BW1353" s="235">
        <v>52.5</v>
      </c>
      <c r="BY1353" s="134">
        <v>350</v>
      </c>
      <c r="BZ1353" s="134" t="s">
        <v>8494</v>
      </c>
      <c r="CB1353" s="134" t="s">
        <v>8492</v>
      </c>
      <c r="CE1353" s="134" t="s">
        <v>8492</v>
      </c>
      <c r="CF1353" s="134" t="s">
        <v>8494</v>
      </c>
      <c r="CO1353" s="134" t="s">
        <v>8492</v>
      </c>
      <c r="CP1353" s="134" t="s">
        <v>8494</v>
      </c>
    </row>
    <row r="1354" spans="1:94" x14ac:dyDescent="0.25">
      <c r="A1354" s="134" t="s">
        <v>14</v>
      </c>
      <c r="B1354" s="134" t="s">
        <v>2147</v>
      </c>
      <c r="C1354" s="134" t="s">
        <v>8497</v>
      </c>
      <c r="D1354" s="32" t="s">
        <v>8497</v>
      </c>
      <c r="E1354" s="57" t="s">
        <v>82</v>
      </c>
      <c r="F1354" s="57" t="s">
        <v>8149</v>
      </c>
      <c r="G1354" s="57" t="s">
        <v>8150</v>
      </c>
      <c r="H1354" s="226" t="s">
        <v>2152</v>
      </c>
      <c r="K1354" s="133" t="s">
        <v>8498</v>
      </c>
      <c r="L1354" s="133" t="s">
        <v>8152</v>
      </c>
      <c r="N1354" s="133" t="s">
        <v>8154</v>
      </c>
      <c r="O1354" s="134" t="s">
        <v>8258</v>
      </c>
      <c r="P1354" s="134">
        <v>20011031</v>
      </c>
      <c r="Q1354" s="133" t="s">
        <v>8156</v>
      </c>
      <c r="R1354" s="134" t="s">
        <v>14</v>
      </c>
      <c r="S1354" s="134" t="s">
        <v>8497</v>
      </c>
      <c r="X1354" s="134" t="s">
        <v>8497</v>
      </c>
      <c r="Y1354" s="49" t="s">
        <v>82</v>
      </c>
      <c r="AJ1354" s="134">
        <v>300</v>
      </c>
      <c r="AK1354" s="235" t="s">
        <v>4717</v>
      </c>
      <c r="AL1354" s="133">
        <v>99</v>
      </c>
      <c r="AM1354" s="134" t="s">
        <v>2158</v>
      </c>
      <c r="AN1354" s="235">
        <v>99</v>
      </c>
      <c r="AO1354" s="134" t="s">
        <v>8497</v>
      </c>
      <c r="AP1354" s="49" t="s">
        <v>82</v>
      </c>
      <c r="AR1354" s="133" t="s">
        <v>8498</v>
      </c>
      <c r="AU1354" s="134">
        <v>300</v>
      </c>
      <c r="AV1354" s="235" t="s">
        <v>2159</v>
      </c>
      <c r="AW1354" s="235">
        <v>13</v>
      </c>
      <c r="AX1354" s="133" t="s">
        <v>2160</v>
      </c>
      <c r="AY1354" s="235">
        <v>1</v>
      </c>
      <c r="AZ1354" s="134" t="s">
        <v>82</v>
      </c>
      <c r="BA1354" s="133" t="s">
        <v>2161</v>
      </c>
      <c r="BB1354" s="235">
        <v>0</v>
      </c>
      <c r="BE1354" s="134" t="s">
        <v>2159</v>
      </c>
      <c r="BF1354" s="134" t="s">
        <v>8499</v>
      </c>
      <c r="BG1354" s="134" t="s">
        <v>8497</v>
      </c>
      <c r="BH1354" s="337" t="s">
        <v>8500</v>
      </c>
      <c r="BI1354" s="337" t="s">
        <v>8500</v>
      </c>
      <c r="BJ1354" s="134" t="s">
        <v>8501</v>
      </c>
      <c r="BK1354" s="134" t="s">
        <v>2159</v>
      </c>
      <c r="BR1354" s="134" t="s">
        <v>8497</v>
      </c>
      <c r="BS1354" s="261" t="s">
        <v>8500</v>
      </c>
      <c r="BT1354" s="235">
        <v>5</v>
      </c>
      <c r="BU1354" s="235" t="s">
        <v>8357</v>
      </c>
      <c r="BV1354" s="235">
        <v>588</v>
      </c>
      <c r="BW1354" s="235">
        <v>47</v>
      </c>
      <c r="BY1354" s="134">
        <v>350</v>
      </c>
      <c r="BZ1354" s="134" t="s">
        <v>8499</v>
      </c>
      <c r="CB1354" s="134" t="s">
        <v>8497</v>
      </c>
      <c r="CE1354" s="134" t="s">
        <v>8497</v>
      </c>
      <c r="CF1354" s="134" t="s">
        <v>8499</v>
      </c>
      <c r="CO1354" s="134" t="s">
        <v>8497</v>
      </c>
      <c r="CP1354" s="134" t="s">
        <v>8499</v>
      </c>
    </row>
    <row r="1355" spans="1:94" x14ac:dyDescent="0.25">
      <c r="A1355" s="134" t="s">
        <v>14</v>
      </c>
      <c r="B1355" s="134" t="s">
        <v>2147</v>
      </c>
      <c r="C1355" s="134" t="s">
        <v>8502</v>
      </c>
      <c r="D1355" s="32" t="s">
        <v>8502</v>
      </c>
      <c r="E1355" s="57" t="s">
        <v>82</v>
      </c>
      <c r="F1355" s="57" t="s">
        <v>8149</v>
      </c>
      <c r="G1355" s="57" t="s">
        <v>8150</v>
      </c>
      <c r="H1355" s="226" t="s">
        <v>2152</v>
      </c>
      <c r="K1355" s="133" t="s">
        <v>8194</v>
      </c>
      <c r="L1355" s="133" t="s">
        <v>8152</v>
      </c>
      <c r="N1355" s="133" t="s">
        <v>8154</v>
      </c>
      <c r="O1355" s="134" t="s">
        <v>8258</v>
      </c>
      <c r="P1355" s="134">
        <v>20011031</v>
      </c>
      <c r="Q1355" s="133" t="s">
        <v>8156</v>
      </c>
      <c r="R1355" s="134" t="s">
        <v>14</v>
      </c>
      <c r="S1355" s="134" t="s">
        <v>8502</v>
      </c>
      <c r="X1355" s="134" t="s">
        <v>8502</v>
      </c>
      <c r="Y1355" s="49" t="s">
        <v>82</v>
      </c>
      <c r="AJ1355" s="134">
        <v>300</v>
      </c>
      <c r="AK1355" s="235" t="s">
        <v>4717</v>
      </c>
      <c r="AL1355" s="133">
        <v>99</v>
      </c>
      <c r="AM1355" s="134" t="s">
        <v>2158</v>
      </c>
      <c r="AN1355" s="235">
        <v>99</v>
      </c>
      <c r="AO1355" s="134" t="s">
        <v>8502</v>
      </c>
      <c r="AP1355" s="49" t="s">
        <v>82</v>
      </c>
      <c r="AR1355" s="133" t="s">
        <v>8194</v>
      </c>
      <c r="AU1355" s="134">
        <v>300</v>
      </c>
      <c r="AV1355" s="235" t="s">
        <v>2159</v>
      </c>
      <c r="AW1355" s="235">
        <v>13</v>
      </c>
      <c r="AX1355" s="133" t="s">
        <v>2160</v>
      </c>
      <c r="AY1355" s="235">
        <v>1</v>
      </c>
      <c r="AZ1355" s="134" t="s">
        <v>82</v>
      </c>
      <c r="BA1355" s="133" t="s">
        <v>2161</v>
      </c>
      <c r="BB1355" s="235">
        <v>0</v>
      </c>
      <c r="BE1355" s="134" t="s">
        <v>2159</v>
      </c>
      <c r="BF1355" s="134" t="s">
        <v>8503</v>
      </c>
      <c r="BG1355" s="134" t="s">
        <v>8502</v>
      </c>
      <c r="BH1355" s="337" t="s">
        <v>8504</v>
      </c>
      <c r="BI1355" s="337" t="s">
        <v>8504</v>
      </c>
      <c r="BJ1355" s="134" t="s">
        <v>8505</v>
      </c>
      <c r="BK1355" s="134" t="s">
        <v>2159</v>
      </c>
      <c r="BR1355" s="134" t="s">
        <v>8502</v>
      </c>
      <c r="BS1355" s="261" t="s">
        <v>8504</v>
      </c>
      <c r="BT1355" s="235">
        <v>5</v>
      </c>
      <c r="BU1355" s="235" t="s">
        <v>8357</v>
      </c>
      <c r="BV1355" s="235">
        <v>350</v>
      </c>
      <c r="BW1355" s="235">
        <v>28</v>
      </c>
      <c r="BY1355" s="134">
        <v>350</v>
      </c>
      <c r="BZ1355" s="134" t="s">
        <v>8503</v>
      </c>
      <c r="CB1355" s="134" t="s">
        <v>8502</v>
      </c>
      <c r="CE1355" s="134" t="s">
        <v>8502</v>
      </c>
      <c r="CF1355" s="134" t="s">
        <v>8503</v>
      </c>
      <c r="CO1355" s="134" t="s">
        <v>8502</v>
      </c>
      <c r="CP1355" s="134" t="s">
        <v>8503</v>
      </c>
    </row>
    <row r="1356" spans="1:94" x14ac:dyDescent="0.25">
      <c r="A1356" s="134" t="s">
        <v>14</v>
      </c>
      <c r="B1356" s="134" t="s">
        <v>2147</v>
      </c>
      <c r="C1356" s="134" t="s">
        <v>8506</v>
      </c>
      <c r="D1356" s="32" t="s">
        <v>8506</v>
      </c>
      <c r="E1356" s="57" t="s">
        <v>82</v>
      </c>
      <c r="F1356" s="57" t="s">
        <v>8149</v>
      </c>
      <c r="G1356" s="57" t="s">
        <v>8150</v>
      </c>
      <c r="H1356" s="226" t="s">
        <v>2152</v>
      </c>
      <c r="K1356" s="133" t="s">
        <v>8507</v>
      </c>
      <c r="L1356" s="133" t="s">
        <v>8152</v>
      </c>
      <c r="N1356" s="133" t="s">
        <v>8154</v>
      </c>
      <c r="O1356" s="134" t="s">
        <v>8258</v>
      </c>
      <c r="P1356" s="134">
        <v>20011031</v>
      </c>
      <c r="Q1356" s="133" t="s">
        <v>8156</v>
      </c>
      <c r="R1356" s="134" t="s">
        <v>14</v>
      </c>
      <c r="S1356" s="134" t="s">
        <v>8506</v>
      </c>
      <c r="X1356" s="134" t="s">
        <v>8506</v>
      </c>
      <c r="Y1356" s="49" t="s">
        <v>82</v>
      </c>
      <c r="AJ1356" s="134">
        <v>300</v>
      </c>
      <c r="AK1356" s="235" t="s">
        <v>4717</v>
      </c>
      <c r="AL1356" s="133">
        <v>99</v>
      </c>
      <c r="AM1356" s="134" t="s">
        <v>2158</v>
      </c>
      <c r="AN1356" s="235">
        <v>99</v>
      </c>
      <c r="AO1356" s="134" t="s">
        <v>8506</v>
      </c>
      <c r="AP1356" s="49" t="s">
        <v>82</v>
      </c>
      <c r="AR1356" s="133" t="s">
        <v>8507</v>
      </c>
      <c r="AU1356" s="134">
        <v>300</v>
      </c>
      <c r="AV1356" s="235" t="s">
        <v>2159</v>
      </c>
      <c r="AW1356" s="235">
        <v>13</v>
      </c>
      <c r="AX1356" s="133" t="s">
        <v>2160</v>
      </c>
      <c r="AY1356" s="235">
        <v>1</v>
      </c>
      <c r="AZ1356" s="134" t="s">
        <v>82</v>
      </c>
      <c r="BA1356" s="133" t="s">
        <v>2161</v>
      </c>
      <c r="BB1356" s="235">
        <v>0</v>
      </c>
      <c r="BE1356" s="134" t="s">
        <v>2159</v>
      </c>
      <c r="BF1356" s="134" t="s">
        <v>8508</v>
      </c>
      <c r="BG1356" s="134" t="s">
        <v>8506</v>
      </c>
      <c r="BH1356" s="337" t="s">
        <v>8509</v>
      </c>
      <c r="BI1356" s="337" t="s">
        <v>8509</v>
      </c>
      <c r="BJ1356" s="134" t="s">
        <v>8510</v>
      </c>
      <c r="BK1356" s="134" t="s">
        <v>2159</v>
      </c>
      <c r="BR1356" s="134" t="s">
        <v>8506</v>
      </c>
      <c r="BS1356" s="261" t="s">
        <v>8509</v>
      </c>
      <c r="BT1356" s="235">
        <v>5</v>
      </c>
      <c r="BU1356" s="235" t="s">
        <v>8357</v>
      </c>
      <c r="BV1356" s="235">
        <v>219</v>
      </c>
      <c r="BW1356" s="235">
        <v>17.5</v>
      </c>
      <c r="BY1356" s="134">
        <v>350</v>
      </c>
      <c r="BZ1356" s="134" t="s">
        <v>8508</v>
      </c>
      <c r="CB1356" s="134" t="s">
        <v>8506</v>
      </c>
      <c r="CE1356" s="134" t="s">
        <v>8506</v>
      </c>
      <c r="CF1356" s="134" t="s">
        <v>8508</v>
      </c>
      <c r="CO1356" s="134" t="s">
        <v>8506</v>
      </c>
      <c r="CP1356" s="134" t="s">
        <v>8508</v>
      </c>
    </row>
    <row r="1357" spans="1:94" x14ac:dyDescent="0.25">
      <c r="A1357" s="134" t="s">
        <v>14</v>
      </c>
      <c r="B1357" s="134" t="s">
        <v>2147</v>
      </c>
      <c r="C1357" s="134" t="s">
        <v>8511</v>
      </c>
      <c r="D1357" s="32" t="s">
        <v>8511</v>
      </c>
      <c r="E1357" s="57" t="s">
        <v>82</v>
      </c>
      <c r="F1357" s="57" t="s">
        <v>8149</v>
      </c>
      <c r="G1357" s="57" t="s">
        <v>8150</v>
      </c>
      <c r="H1357" s="226" t="s">
        <v>2152</v>
      </c>
      <c r="K1357" s="133" t="s">
        <v>8512</v>
      </c>
      <c r="L1357" s="133" t="s">
        <v>8152</v>
      </c>
      <c r="N1357" s="133" t="s">
        <v>8154</v>
      </c>
      <c r="O1357" s="134" t="s">
        <v>8258</v>
      </c>
      <c r="P1357" s="134">
        <v>20011031</v>
      </c>
      <c r="Q1357" s="133" t="s">
        <v>8156</v>
      </c>
      <c r="R1357" s="134" t="s">
        <v>14</v>
      </c>
      <c r="S1357" s="134" t="s">
        <v>8511</v>
      </c>
      <c r="X1357" s="134" t="s">
        <v>8511</v>
      </c>
      <c r="Y1357" s="49" t="s">
        <v>82</v>
      </c>
      <c r="AJ1357" s="134">
        <v>300</v>
      </c>
      <c r="AK1357" s="235" t="s">
        <v>4717</v>
      </c>
      <c r="AL1357" s="133">
        <v>99</v>
      </c>
      <c r="AM1357" s="134" t="s">
        <v>2158</v>
      </c>
      <c r="AN1357" s="235">
        <v>99</v>
      </c>
      <c r="AO1357" s="134" t="s">
        <v>8511</v>
      </c>
      <c r="AP1357" s="49" t="s">
        <v>82</v>
      </c>
      <c r="AR1357" s="133" t="s">
        <v>8512</v>
      </c>
      <c r="AU1357" s="134">
        <v>300</v>
      </c>
      <c r="AV1357" s="235" t="s">
        <v>2159</v>
      </c>
      <c r="AW1357" s="235">
        <v>13</v>
      </c>
      <c r="AX1357" s="133" t="s">
        <v>2160</v>
      </c>
      <c r="AY1357" s="235">
        <v>1</v>
      </c>
      <c r="AZ1357" s="134" t="s">
        <v>82</v>
      </c>
      <c r="BA1357" s="133" t="s">
        <v>2161</v>
      </c>
      <c r="BB1357" s="235">
        <v>0</v>
      </c>
      <c r="BE1357" s="134" t="s">
        <v>2159</v>
      </c>
      <c r="BF1357" s="134" t="s">
        <v>8513</v>
      </c>
      <c r="BG1357" s="134" t="s">
        <v>8511</v>
      </c>
      <c r="BH1357" s="329" t="s">
        <v>8514</v>
      </c>
      <c r="BI1357" s="329" t="s">
        <v>8514</v>
      </c>
      <c r="BJ1357" s="134" t="s">
        <v>8515</v>
      </c>
      <c r="BK1357" s="134" t="s">
        <v>2159</v>
      </c>
      <c r="BR1357" s="134" t="s">
        <v>8511</v>
      </c>
      <c r="BS1357" s="235" t="s">
        <v>8514</v>
      </c>
      <c r="BT1357" s="235">
        <v>5</v>
      </c>
      <c r="BU1357" s="235" t="s">
        <v>3521</v>
      </c>
      <c r="BV1357" s="235">
        <v>894</v>
      </c>
      <c r="BW1357" s="235">
        <v>71.5</v>
      </c>
      <c r="BY1357" s="134">
        <v>350</v>
      </c>
      <c r="BZ1357" s="134" t="s">
        <v>8513</v>
      </c>
      <c r="CB1357" s="134" t="s">
        <v>8511</v>
      </c>
      <c r="CE1357" s="134" t="s">
        <v>8511</v>
      </c>
      <c r="CF1357" s="134" t="s">
        <v>8513</v>
      </c>
      <c r="CO1357" s="134" t="s">
        <v>8511</v>
      </c>
      <c r="CP1357" s="134" t="s">
        <v>8513</v>
      </c>
    </row>
    <row r="1358" spans="1:94" x14ac:dyDescent="0.25">
      <c r="A1358" s="134" t="s">
        <v>14</v>
      </c>
      <c r="B1358" s="134" t="s">
        <v>2147</v>
      </c>
      <c r="C1358" s="134" t="s">
        <v>8516</v>
      </c>
      <c r="D1358" s="32" t="s">
        <v>8516</v>
      </c>
      <c r="E1358" s="57" t="s">
        <v>82</v>
      </c>
      <c r="F1358" s="57" t="s">
        <v>8149</v>
      </c>
      <c r="G1358" s="57" t="s">
        <v>8150</v>
      </c>
      <c r="H1358" s="226" t="s">
        <v>2152</v>
      </c>
      <c r="K1358" s="133" t="s">
        <v>8517</v>
      </c>
      <c r="L1358" s="133" t="s">
        <v>8152</v>
      </c>
      <c r="N1358" s="133" t="s">
        <v>8154</v>
      </c>
      <c r="O1358" s="134" t="s">
        <v>8258</v>
      </c>
      <c r="P1358" s="134">
        <v>20011031</v>
      </c>
      <c r="Q1358" s="133" t="s">
        <v>8156</v>
      </c>
      <c r="R1358" s="134" t="s">
        <v>14</v>
      </c>
      <c r="S1358" s="134" t="s">
        <v>8516</v>
      </c>
      <c r="X1358" s="134" t="s">
        <v>8516</v>
      </c>
      <c r="Y1358" s="49" t="s">
        <v>82</v>
      </c>
      <c r="AJ1358" s="134">
        <v>300</v>
      </c>
      <c r="AK1358" s="235" t="s">
        <v>4717</v>
      </c>
      <c r="AL1358" s="133">
        <v>99</v>
      </c>
      <c r="AM1358" s="134" t="s">
        <v>2158</v>
      </c>
      <c r="AN1358" s="235">
        <v>99</v>
      </c>
      <c r="AO1358" s="134" t="s">
        <v>8516</v>
      </c>
      <c r="AP1358" s="49" t="s">
        <v>82</v>
      </c>
      <c r="AR1358" s="133" t="s">
        <v>8517</v>
      </c>
      <c r="AU1358" s="134">
        <v>300</v>
      </c>
      <c r="AV1358" s="235" t="s">
        <v>2159</v>
      </c>
      <c r="AW1358" s="235">
        <v>13</v>
      </c>
      <c r="AX1358" s="133" t="s">
        <v>2160</v>
      </c>
      <c r="AY1358" s="235">
        <v>1</v>
      </c>
      <c r="AZ1358" s="134" t="s">
        <v>82</v>
      </c>
      <c r="BA1358" s="133" t="s">
        <v>2161</v>
      </c>
      <c r="BB1358" s="235">
        <v>0</v>
      </c>
      <c r="BE1358" s="134" t="s">
        <v>2159</v>
      </c>
      <c r="BF1358" s="134" t="s">
        <v>8518</v>
      </c>
      <c r="BG1358" s="134" t="s">
        <v>8516</v>
      </c>
      <c r="BH1358" s="329" t="s">
        <v>8519</v>
      </c>
      <c r="BI1358" s="329" t="s">
        <v>8519</v>
      </c>
      <c r="BJ1358" s="134" t="s">
        <v>8520</v>
      </c>
      <c r="BK1358" s="134" t="s">
        <v>2159</v>
      </c>
      <c r="BR1358" s="134" t="s">
        <v>8516</v>
      </c>
      <c r="BS1358" s="235" t="s">
        <v>8519</v>
      </c>
      <c r="BT1358" s="235">
        <v>5</v>
      </c>
      <c r="BU1358" s="235" t="s">
        <v>3521</v>
      </c>
      <c r="BV1358" s="235">
        <v>200</v>
      </c>
      <c r="BW1358" s="235">
        <v>16</v>
      </c>
      <c r="BY1358" s="134">
        <v>350</v>
      </c>
      <c r="BZ1358" s="134" t="s">
        <v>8518</v>
      </c>
      <c r="CB1358" s="134" t="s">
        <v>8516</v>
      </c>
      <c r="CE1358" s="134" t="s">
        <v>8516</v>
      </c>
      <c r="CF1358" s="134" t="s">
        <v>8518</v>
      </c>
      <c r="CO1358" s="134" t="s">
        <v>8516</v>
      </c>
      <c r="CP1358" s="134" t="s">
        <v>8518</v>
      </c>
    </row>
    <row r="1359" spans="1:94" x14ac:dyDescent="0.25">
      <c r="A1359" s="134" t="s">
        <v>14</v>
      </c>
      <c r="B1359" s="134" t="s">
        <v>2147</v>
      </c>
      <c r="C1359" s="134" t="s">
        <v>8521</v>
      </c>
      <c r="D1359" s="32" t="s">
        <v>8521</v>
      </c>
      <c r="E1359" s="57" t="s">
        <v>82</v>
      </c>
      <c r="F1359" s="57" t="s">
        <v>8149</v>
      </c>
      <c r="G1359" s="57" t="s">
        <v>8150</v>
      </c>
      <c r="H1359" s="226" t="s">
        <v>2152</v>
      </c>
      <c r="K1359" s="133" t="s">
        <v>8522</v>
      </c>
      <c r="L1359" s="133" t="s">
        <v>8152</v>
      </c>
      <c r="N1359" s="133" t="s">
        <v>8154</v>
      </c>
      <c r="O1359" s="134" t="s">
        <v>8258</v>
      </c>
      <c r="P1359" s="134">
        <v>20011031</v>
      </c>
      <c r="Q1359" s="133" t="s">
        <v>8156</v>
      </c>
      <c r="R1359" s="134" t="s">
        <v>14</v>
      </c>
      <c r="S1359" s="134" t="s">
        <v>8521</v>
      </c>
      <c r="X1359" s="134" t="s">
        <v>8521</v>
      </c>
      <c r="Y1359" s="49" t="s">
        <v>82</v>
      </c>
      <c r="AJ1359" s="134">
        <v>300</v>
      </c>
      <c r="AK1359" s="235" t="s">
        <v>4717</v>
      </c>
      <c r="AL1359" s="133">
        <v>99</v>
      </c>
      <c r="AM1359" s="134" t="s">
        <v>2158</v>
      </c>
      <c r="AN1359" s="235">
        <v>99</v>
      </c>
      <c r="AO1359" s="134" t="s">
        <v>8521</v>
      </c>
      <c r="AP1359" s="49" t="s">
        <v>82</v>
      </c>
      <c r="AR1359" s="133" t="s">
        <v>8522</v>
      </c>
      <c r="AU1359" s="134">
        <v>300</v>
      </c>
      <c r="AV1359" s="235" t="s">
        <v>2159</v>
      </c>
      <c r="AW1359" s="235">
        <v>13</v>
      </c>
      <c r="AX1359" s="133" t="s">
        <v>2160</v>
      </c>
      <c r="AY1359" s="235">
        <v>1</v>
      </c>
      <c r="AZ1359" s="134" t="s">
        <v>82</v>
      </c>
      <c r="BA1359" s="133" t="s">
        <v>2161</v>
      </c>
      <c r="BB1359" s="235">
        <v>0</v>
      </c>
      <c r="BE1359" s="134" t="s">
        <v>2159</v>
      </c>
      <c r="BF1359" s="134" t="s">
        <v>8523</v>
      </c>
      <c r="BG1359" s="134" t="s">
        <v>8521</v>
      </c>
      <c r="BH1359" s="329" t="s">
        <v>8524</v>
      </c>
      <c r="BI1359" s="329" t="s">
        <v>8524</v>
      </c>
      <c r="BK1359" s="134" t="s">
        <v>2159</v>
      </c>
      <c r="BR1359" s="134" t="s">
        <v>8521</v>
      </c>
      <c r="BS1359" s="235" t="s">
        <v>8524</v>
      </c>
      <c r="BT1359" s="235">
        <v>5</v>
      </c>
      <c r="BU1359" s="235" t="s">
        <v>3521</v>
      </c>
      <c r="BV1359" s="235">
        <v>744</v>
      </c>
      <c r="BW1359" s="235">
        <v>59.5</v>
      </c>
      <c r="BY1359" s="134">
        <v>350</v>
      </c>
      <c r="BZ1359" s="134" t="s">
        <v>8523</v>
      </c>
      <c r="CB1359" s="134" t="s">
        <v>8521</v>
      </c>
      <c r="CE1359" s="134" t="s">
        <v>8521</v>
      </c>
      <c r="CF1359" s="134" t="s">
        <v>8523</v>
      </c>
      <c r="CO1359" s="134" t="s">
        <v>8521</v>
      </c>
      <c r="CP1359" s="134" t="s">
        <v>8523</v>
      </c>
    </row>
    <row r="1360" spans="1:94" x14ac:dyDescent="0.25">
      <c r="A1360" s="134" t="s">
        <v>14</v>
      </c>
      <c r="B1360" s="134" t="s">
        <v>2147</v>
      </c>
      <c r="C1360" s="134" t="s">
        <v>8525</v>
      </c>
      <c r="D1360" s="32" t="s">
        <v>8525</v>
      </c>
      <c r="E1360" s="57" t="s">
        <v>82</v>
      </c>
      <c r="F1360" s="57" t="s">
        <v>8149</v>
      </c>
      <c r="G1360" s="57" t="s">
        <v>8150</v>
      </c>
      <c r="H1360" s="226" t="s">
        <v>2152</v>
      </c>
      <c r="K1360" s="133" t="s">
        <v>8526</v>
      </c>
      <c r="L1360" s="133" t="s">
        <v>8152</v>
      </c>
      <c r="N1360" s="133" t="s">
        <v>8154</v>
      </c>
      <c r="O1360" s="134" t="s">
        <v>8258</v>
      </c>
      <c r="P1360" s="134">
        <v>20011031</v>
      </c>
      <c r="Q1360" s="133" t="s">
        <v>8156</v>
      </c>
      <c r="R1360" s="134" t="s">
        <v>14</v>
      </c>
      <c r="S1360" s="134" t="s">
        <v>8525</v>
      </c>
      <c r="X1360" s="134" t="s">
        <v>8525</v>
      </c>
      <c r="Y1360" s="49" t="s">
        <v>82</v>
      </c>
      <c r="AJ1360" s="134">
        <v>300</v>
      </c>
      <c r="AK1360" s="235" t="s">
        <v>4717</v>
      </c>
      <c r="AL1360" s="133">
        <v>99</v>
      </c>
      <c r="AM1360" s="134" t="s">
        <v>2158</v>
      </c>
      <c r="AN1360" s="235">
        <v>99</v>
      </c>
      <c r="AO1360" s="134" t="s">
        <v>8525</v>
      </c>
      <c r="AP1360" s="49" t="s">
        <v>82</v>
      </c>
      <c r="AR1360" s="133" t="s">
        <v>8526</v>
      </c>
      <c r="AU1360" s="134">
        <v>300</v>
      </c>
      <c r="AV1360" s="235" t="s">
        <v>2159</v>
      </c>
      <c r="AW1360" s="235">
        <v>13</v>
      </c>
      <c r="AX1360" s="133" t="s">
        <v>2160</v>
      </c>
      <c r="AY1360" s="235">
        <v>1</v>
      </c>
      <c r="AZ1360" s="134" t="s">
        <v>82</v>
      </c>
      <c r="BA1360" s="133" t="s">
        <v>2161</v>
      </c>
      <c r="BB1360" s="235">
        <v>0</v>
      </c>
      <c r="BE1360" s="134" t="s">
        <v>2159</v>
      </c>
      <c r="BF1360" s="134" t="s">
        <v>8527</v>
      </c>
      <c r="BG1360" s="134" t="s">
        <v>8525</v>
      </c>
      <c r="BH1360" s="329" t="s">
        <v>8528</v>
      </c>
      <c r="BI1360" s="329" t="s">
        <v>8528</v>
      </c>
      <c r="BK1360" s="134" t="s">
        <v>2159</v>
      </c>
      <c r="BR1360" s="134" t="s">
        <v>8525</v>
      </c>
      <c r="BS1360" s="235" t="s">
        <v>8528</v>
      </c>
      <c r="BT1360" s="235">
        <v>5</v>
      </c>
      <c r="BU1360" s="235" t="s">
        <v>3521</v>
      </c>
      <c r="BV1360" s="235">
        <v>350</v>
      </c>
      <c r="BW1360" s="235">
        <v>28</v>
      </c>
      <c r="BY1360" s="134">
        <v>350</v>
      </c>
      <c r="BZ1360" s="134" t="s">
        <v>8527</v>
      </c>
      <c r="CB1360" s="134" t="s">
        <v>8525</v>
      </c>
      <c r="CE1360" s="134" t="s">
        <v>8525</v>
      </c>
      <c r="CF1360" s="134" t="s">
        <v>8527</v>
      </c>
      <c r="CO1360" s="134" t="s">
        <v>8525</v>
      </c>
      <c r="CP1360" s="134" t="s">
        <v>8527</v>
      </c>
    </row>
    <row r="1361" spans="1:94" x14ac:dyDescent="0.25">
      <c r="A1361" s="134" t="s">
        <v>14</v>
      </c>
      <c r="B1361" s="134" t="s">
        <v>2147</v>
      </c>
      <c r="C1361" s="134" t="s">
        <v>8529</v>
      </c>
      <c r="D1361" s="32" t="s">
        <v>8529</v>
      </c>
      <c r="E1361" s="57" t="s">
        <v>82</v>
      </c>
      <c r="F1361" s="57" t="s">
        <v>8149</v>
      </c>
      <c r="G1361" s="57" t="s">
        <v>8150</v>
      </c>
      <c r="H1361" s="226" t="s">
        <v>2152</v>
      </c>
      <c r="K1361" s="133" t="s">
        <v>8530</v>
      </c>
      <c r="L1361" s="133" t="s">
        <v>8152</v>
      </c>
      <c r="N1361" s="133" t="s">
        <v>8154</v>
      </c>
      <c r="O1361" s="134" t="s">
        <v>8258</v>
      </c>
      <c r="P1361" s="134">
        <v>20011031</v>
      </c>
      <c r="Q1361" s="133" t="s">
        <v>8156</v>
      </c>
      <c r="R1361" s="134" t="s">
        <v>14</v>
      </c>
      <c r="S1361" s="134" t="s">
        <v>8529</v>
      </c>
      <c r="X1361" s="134" t="s">
        <v>8529</v>
      </c>
      <c r="Y1361" s="49" t="s">
        <v>82</v>
      </c>
      <c r="AJ1361" s="134">
        <v>300</v>
      </c>
      <c r="AK1361" s="235" t="s">
        <v>4717</v>
      </c>
      <c r="AL1361" s="133">
        <v>99</v>
      </c>
      <c r="AM1361" s="134" t="s">
        <v>2158</v>
      </c>
      <c r="AN1361" s="235">
        <v>99</v>
      </c>
      <c r="AO1361" s="134" t="s">
        <v>8529</v>
      </c>
      <c r="AP1361" s="49" t="s">
        <v>82</v>
      </c>
      <c r="AR1361" s="133" t="s">
        <v>8530</v>
      </c>
      <c r="AU1361" s="134">
        <v>300</v>
      </c>
      <c r="AV1361" s="235" t="s">
        <v>2159</v>
      </c>
      <c r="AW1361" s="235">
        <v>13</v>
      </c>
      <c r="AX1361" s="133" t="s">
        <v>2160</v>
      </c>
      <c r="AY1361" s="235">
        <v>1</v>
      </c>
      <c r="AZ1361" s="134" t="s">
        <v>82</v>
      </c>
      <c r="BA1361" s="133" t="s">
        <v>2161</v>
      </c>
      <c r="BB1361" s="235">
        <v>0</v>
      </c>
      <c r="BE1361" s="134" t="s">
        <v>2159</v>
      </c>
      <c r="BF1361" s="134" t="s">
        <v>8531</v>
      </c>
      <c r="BG1361" s="134" t="s">
        <v>8529</v>
      </c>
      <c r="BH1361" s="329" t="s">
        <v>8532</v>
      </c>
      <c r="BI1361" s="329" t="s">
        <v>8532</v>
      </c>
      <c r="BK1361" s="134" t="s">
        <v>2159</v>
      </c>
      <c r="BR1361" s="134" t="s">
        <v>8529</v>
      </c>
      <c r="BS1361" s="235" t="s">
        <v>8532</v>
      </c>
      <c r="BT1361" s="235">
        <v>5</v>
      </c>
      <c r="BU1361" s="235" t="s">
        <v>3521</v>
      </c>
      <c r="BV1361" s="235">
        <v>463</v>
      </c>
      <c r="BW1361" s="235">
        <v>37</v>
      </c>
      <c r="BY1361" s="134">
        <v>350</v>
      </c>
      <c r="BZ1361" s="134" t="s">
        <v>8531</v>
      </c>
      <c r="CB1361" s="134" t="s">
        <v>8529</v>
      </c>
      <c r="CE1361" s="134" t="s">
        <v>8529</v>
      </c>
      <c r="CF1361" s="134" t="s">
        <v>8531</v>
      </c>
      <c r="CO1361" s="134" t="s">
        <v>8529</v>
      </c>
      <c r="CP1361" s="134" t="s">
        <v>8531</v>
      </c>
    </row>
    <row r="1362" spans="1:94" x14ac:dyDescent="0.25">
      <c r="A1362" s="134" t="s">
        <v>14</v>
      </c>
      <c r="B1362" s="134" t="s">
        <v>2147</v>
      </c>
      <c r="C1362" s="134" t="s">
        <v>8533</v>
      </c>
      <c r="D1362" s="32" t="s">
        <v>8533</v>
      </c>
      <c r="E1362" s="57" t="s">
        <v>82</v>
      </c>
      <c r="F1362" s="57" t="s">
        <v>8149</v>
      </c>
      <c r="G1362" s="57" t="s">
        <v>8150</v>
      </c>
      <c r="H1362" s="226" t="s">
        <v>2152</v>
      </c>
      <c r="K1362" s="133" t="s">
        <v>8534</v>
      </c>
      <c r="L1362" s="133" t="s">
        <v>8152</v>
      </c>
      <c r="N1362" s="133" t="s">
        <v>8154</v>
      </c>
      <c r="O1362" s="134" t="s">
        <v>8258</v>
      </c>
      <c r="P1362" s="134">
        <v>20011031</v>
      </c>
      <c r="Q1362" s="133" t="s">
        <v>8156</v>
      </c>
      <c r="R1362" s="134" t="s">
        <v>14</v>
      </c>
      <c r="S1362" s="134" t="s">
        <v>8533</v>
      </c>
      <c r="X1362" s="134" t="s">
        <v>8533</v>
      </c>
      <c r="Y1362" s="49" t="s">
        <v>82</v>
      </c>
      <c r="AJ1362" s="134">
        <v>300</v>
      </c>
      <c r="AK1362" s="235" t="s">
        <v>4717</v>
      </c>
      <c r="AL1362" s="133">
        <v>99</v>
      </c>
      <c r="AM1362" s="134" t="s">
        <v>2158</v>
      </c>
      <c r="AN1362" s="235">
        <v>99</v>
      </c>
      <c r="AO1362" s="134" t="s">
        <v>8533</v>
      </c>
      <c r="AP1362" s="49" t="s">
        <v>82</v>
      </c>
      <c r="AR1362" s="133" t="s">
        <v>8534</v>
      </c>
      <c r="AU1362" s="134">
        <v>300</v>
      </c>
      <c r="AV1362" s="235" t="s">
        <v>2159</v>
      </c>
      <c r="AW1362" s="235">
        <v>13</v>
      </c>
      <c r="AX1362" s="133" t="s">
        <v>2160</v>
      </c>
      <c r="AY1362" s="235">
        <v>1</v>
      </c>
      <c r="AZ1362" s="134" t="s">
        <v>82</v>
      </c>
      <c r="BA1362" s="133" t="s">
        <v>2161</v>
      </c>
      <c r="BB1362" s="235">
        <v>0</v>
      </c>
      <c r="BE1362" s="134" t="s">
        <v>2159</v>
      </c>
      <c r="BF1362" s="134" t="s">
        <v>8535</v>
      </c>
      <c r="BG1362" s="134" t="s">
        <v>8533</v>
      </c>
      <c r="BH1362" s="329" t="s">
        <v>8536</v>
      </c>
      <c r="BI1362" s="329" t="s">
        <v>8536</v>
      </c>
      <c r="BK1362" s="134" t="s">
        <v>2159</v>
      </c>
      <c r="BR1362" s="134" t="s">
        <v>8533</v>
      </c>
      <c r="BS1362" s="235" t="s">
        <v>8536</v>
      </c>
      <c r="BT1362" s="235">
        <v>5</v>
      </c>
      <c r="BU1362" s="235" t="s">
        <v>3521</v>
      </c>
      <c r="BV1362" s="235">
        <v>1569</v>
      </c>
      <c r="BW1362" s="235">
        <v>125.5</v>
      </c>
      <c r="BY1362" s="134">
        <v>350</v>
      </c>
      <c r="BZ1362" s="134" t="s">
        <v>8535</v>
      </c>
      <c r="CB1362" s="134" t="s">
        <v>8533</v>
      </c>
      <c r="CE1362" s="134" t="s">
        <v>8533</v>
      </c>
      <c r="CF1362" s="134" t="s">
        <v>8535</v>
      </c>
      <c r="CO1362" s="134" t="s">
        <v>8533</v>
      </c>
      <c r="CP1362" s="134" t="s">
        <v>8535</v>
      </c>
    </row>
    <row r="1363" spans="1:94" x14ac:dyDescent="0.25">
      <c r="A1363" s="134" t="s">
        <v>14</v>
      </c>
      <c r="B1363" s="134" t="s">
        <v>2147</v>
      </c>
      <c r="C1363" s="134" t="s">
        <v>8537</v>
      </c>
      <c r="D1363" s="32" t="s">
        <v>8537</v>
      </c>
      <c r="E1363" s="57" t="s">
        <v>82</v>
      </c>
      <c r="F1363" s="57" t="s">
        <v>8149</v>
      </c>
      <c r="G1363" s="57" t="s">
        <v>8150</v>
      </c>
      <c r="H1363" s="226" t="s">
        <v>2152</v>
      </c>
      <c r="K1363" s="133" t="s">
        <v>8538</v>
      </c>
      <c r="L1363" s="133" t="s">
        <v>8152</v>
      </c>
      <c r="N1363" s="133" t="s">
        <v>8154</v>
      </c>
      <c r="O1363" s="134" t="s">
        <v>8258</v>
      </c>
      <c r="P1363" s="134">
        <v>20011031</v>
      </c>
      <c r="Q1363" s="133" t="s">
        <v>8156</v>
      </c>
      <c r="R1363" s="134" t="s">
        <v>14</v>
      </c>
      <c r="S1363" s="134" t="s">
        <v>8537</v>
      </c>
      <c r="X1363" s="134" t="s">
        <v>8537</v>
      </c>
      <c r="Y1363" s="49" t="s">
        <v>82</v>
      </c>
      <c r="AJ1363" s="134">
        <v>300</v>
      </c>
      <c r="AK1363" s="235" t="s">
        <v>4717</v>
      </c>
      <c r="AL1363" s="133">
        <v>99</v>
      </c>
      <c r="AM1363" s="134" t="s">
        <v>2158</v>
      </c>
      <c r="AN1363" s="235">
        <v>99</v>
      </c>
      <c r="AO1363" s="134" t="s">
        <v>8537</v>
      </c>
      <c r="AP1363" s="49" t="s">
        <v>82</v>
      </c>
      <c r="AR1363" s="133" t="s">
        <v>8538</v>
      </c>
      <c r="AU1363" s="134">
        <v>300</v>
      </c>
      <c r="AV1363" s="235" t="s">
        <v>2159</v>
      </c>
      <c r="AW1363" s="235">
        <v>13</v>
      </c>
      <c r="AX1363" s="133" t="s">
        <v>2160</v>
      </c>
      <c r="AY1363" s="235">
        <v>1</v>
      </c>
      <c r="AZ1363" s="134" t="s">
        <v>82</v>
      </c>
      <c r="BA1363" s="133" t="s">
        <v>2161</v>
      </c>
      <c r="BB1363" s="235">
        <v>0</v>
      </c>
      <c r="BE1363" s="134" t="s">
        <v>2159</v>
      </c>
      <c r="BF1363" s="134" t="s">
        <v>8539</v>
      </c>
      <c r="BG1363" s="134" t="s">
        <v>8537</v>
      </c>
      <c r="BH1363" s="329" t="s">
        <v>8540</v>
      </c>
      <c r="BI1363" s="329" t="s">
        <v>8540</v>
      </c>
      <c r="BK1363" s="134" t="s">
        <v>2159</v>
      </c>
      <c r="BR1363" s="134" t="s">
        <v>8537</v>
      </c>
      <c r="BS1363" s="235" t="s">
        <v>8540</v>
      </c>
      <c r="BT1363" s="235">
        <v>5</v>
      </c>
      <c r="BU1363" s="235" t="s">
        <v>3521</v>
      </c>
      <c r="BV1363" s="235">
        <v>575</v>
      </c>
      <c r="BW1363" s="235">
        <v>46</v>
      </c>
      <c r="BY1363" s="134">
        <v>350</v>
      </c>
      <c r="BZ1363" s="134" t="s">
        <v>8539</v>
      </c>
      <c r="CB1363" s="134" t="s">
        <v>8537</v>
      </c>
      <c r="CE1363" s="134" t="s">
        <v>8537</v>
      </c>
      <c r="CF1363" s="134" t="s">
        <v>8539</v>
      </c>
      <c r="CO1363" s="134" t="s">
        <v>8537</v>
      </c>
      <c r="CP1363" s="134" t="s">
        <v>8539</v>
      </c>
    </row>
    <row r="1364" spans="1:94" s="24" customFormat="1" x14ac:dyDescent="0.25">
      <c r="A1364" s="24" t="s">
        <v>14</v>
      </c>
      <c r="B1364" s="24" t="s">
        <v>2147</v>
      </c>
      <c r="C1364" s="24" t="s">
        <v>8541</v>
      </c>
      <c r="D1364" s="32" t="s">
        <v>8541</v>
      </c>
      <c r="E1364" s="57" t="s">
        <v>82</v>
      </c>
      <c r="F1364" s="57" t="s">
        <v>8149</v>
      </c>
      <c r="G1364" s="57" t="s">
        <v>8150</v>
      </c>
      <c r="H1364" s="226" t="s">
        <v>2152</v>
      </c>
      <c r="I1364" s="58"/>
      <c r="J1364" s="58"/>
      <c r="K1364" s="54"/>
      <c r="L1364" s="54" t="s">
        <v>8152</v>
      </c>
      <c r="M1364" s="54"/>
      <c r="N1364" s="54" t="s">
        <v>8154</v>
      </c>
      <c r="P1364" s="342">
        <v>19980310</v>
      </c>
      <c r="Q1364" s="54" t="s">
        <v>8542</v>
      </c>
      <c r="R1364" s="24" t="s">
        <v>14</v>
      </c>
      <c r="S1364" s="24" t="s">
        <v>8541</v>
      </c>
      <c r="T1364" s="58"/>
      <c r="U1364" s="58"/>
      <c r="V1364" s="58"/>
      <c r="W1364" s="264"/>
      <c r="X1364" s="24" t="s">
        <v>8541</v>
      </c>
      <c r="Y1364" s="49" t="s">
        <v>82</v>
      </c>
      <c r="Z1364" s="26"/>
      <c r="AA1364" s="27"/>
      <c r="AE1364" s="26"/>
      <c r="AI1364" s="27"/>
      <c r="AJ1364" s="24">
        <v>300</v>
      </c>
      <c r="AK1364" s="264" t="s">
        <v>4717</v>
      </c>
      <c r="AL1364" s="54">
        <v>99</v>
      </c>
      <c r="AM1364" s="24" t="s">
        <v>2158</v>
      </c>
      <c r="AN1364" s="264">
        <v>99</v>
      </c>
      <c r="AO1364" s="24" t="s">
        <v>8541</v>
      </c>
      <c r="AP1364" s="49" t="s">
        <v>82</v>
      </c>
      <c r="AQ1364" s="54"/>
      <c r="AR1364" s="54"/>
      <c r="AT1364" s="53"/>
      <c r="AU1364" s="24">
        <v>300</v>
      </c>
      <c r="AV1364" s="79" t="s">
        <v>3484</v>
      </c>
      <c r="AW1364" s="264">
        <v>13</v>
      </c>
      <c r="AX1364" s="54" t="s">
        <v>2160</v>
      </c>
      <c r="AY1364" s="264">
        <v>1</v>
      </c>
      <c r="AZ1364" s="24" t="s">
        <v>82</v>
      </c>
      <c r="BA1364" s="54" t="s">
        <v>2161</v>
      </c>
      <c r="BB1364" s="264">
        <v>0</v>
      </c>
      <c r="BE1364" s="24" t="s">
        <v>3484</v>
      </c>
      <c r="BG1364" s="24" t="s">
        <v>8541</v>
      </c>
      <c r="BH1364" s="343" t="s">
        <v>8543</v>
      </c>
      <c r="BI1364" s="343" t="s">
        <v>8543</v>
      </c>
      <c r="BJ1364" s="24" t="s">
        <v>8544</v>
      </c>
      <c r="BK1364" s="24" t="s">
        <v>3484</v>
      </c>
      <c r="BL1364" s="24" t="s">
        <v>3487</v>
      </c>
      <c r="BM1364" s="102"/>
      <c r="BN1364" s="54"/>
      <c r="BR1364" s="24" t="s">
        <v>8541</v>
      </c>
      <c r="BS1364" s="264" t="s">
        <v>8543</v>
      </c>
      <c r="BT1364" s="264">
        <v>5</v>
      </c>
      <c r="BU1364" s="264" t="s">
        <v>3521</v>
      </c>
      <c r="BV1364" s="264">
        <v>619</v>
      </c>
      <c r="BW1364" s="264">
        <v>49.5</v>
      </c>
      <c r="BX1364" s="264"/>
      <c r="BY1364" s="24">
        <v>350</v>
      </c>
      <c r="CA1364" s="54"/>
      <c r="CB1364" s="24" t="s">
        <v>8541</v>
      </c>
      <c r="CE1364" s="24" t="s">
        <v>8541</v>
      </c>
      <c r="CO1364" s="24" t="s">
        <v>8541</v>
      </c>
    </row>
    <row r="1365" spans="1:94" x14ac:dyDescent="0.25">
      <c r="A1365" s="134" t="s">
        <v>14</v>
      </c>
      <c r="B1365" s="134" t="s">
        <v>2147</v>
      </c>
      <c r="C1365" s="134" t="s">
        <v>8545</v>
      </c>
      <c r="D1365" s="32" t="s">
        <v>8545</v>
      </c>
      <c r="E1365" s="57" t="s">
        <v>82</v>
      </c>
      <c r="F1365" s="57" t="s">
        <v>8149</v>
      </c>
      <c r="G1365" s="57" t="s">
        <v>8150</v>
      </c>
      <c r="H1365" s="226" t="s">
        <v>2152</v>
      </c>
      <c r="L1365" s="133" t="s">
        <v>8152</v>
      </c>
      <c r="N1365" s="133" t="s">
        <v>8154</v>
      </c>
      <c r="P1365" s="342">
        <v>19980310</v>
      </c>
      <c r="Q1365" s="133" t="s">
        <v>8542</v>
      </c>
      <c r="R1365" s="134" t="s">
        <v>14</v>
      </c>
      <c r="S1365" s="134" t="s">
        <v>8545</v>
      </c>
      <c r="X1365" s="134" t="s">
        <v>8545</v>
      </c>
      <c r="Y1365" s="49" t="s">
        <v>82</v>
      </c>
      <c r="AJ1365" s="134">
        <v>300</v>
      </c>
      <c r="AK1365" s="235" t="s">
        <v>4717</v>
      </c>
      <c r="AL1365" s="133">
        <v>99</v>
      </c>
      <c r="AM1365" s="134" t="s">
        <v>2158</v>
      </c>
      <c r="AN1365" s="235">
        <v>99</v>
      </c>
      <c r="AO1365" s="134" t="s">
        <v>8545</v>
      </c>
      <c r="AP1365" s="49" t="s">
        <v>82</v>
      </c>
      <c r="AT1365" s="53"/>
      <c r="AU1365" s="134">
        <v>300</v>
      </c>
      <c r="AV1365" s="79" t="s">
        <v>3484</v>
      </c>
      <c r="AW1365" s="235">
        <v>13</v>
      </c>
      <c r="AX1365" s="133" t="s">
        <v>2160</v>
      </c>
      <c r="AY1365" s="235">
        <v>1</v>
      </c>
      <c r="AZ1365" s="134" t="s">
        <v>82</v>
      </c>
      <c r="BA1365" s="133" t="s">
        <v>2161</v>
      </c>
      <c r="BB1365" s="235">
        <v>0</v>
      </c>
      <c r="BE1365" s="134" t="s">
        <v>3484</v>
      </c>
      <c r="BG1365" s="134" t="s">
        <v>8545</v>
      </c>
      <c r="BH1365" s="329" t="s">
        <v>8546</v>
      </c>
      <c r="BI1365" s="329" t="s">
        <v>8546</v>
      </c>
      <c r="BJ1365" s="134" t="s">
        <v>8547</v>
      </c>
      <c r="BK1365" s="134" t="s">
        <v>3484</v>
      </c>
      <c r="BL1365" s="134" t="s">
        <v>3487</v>
      </c>
      <c r="BR1365" s="134" t="s">
        <v>8545</v>
      </c>
      <c r="BS1365" s="235" t="s">
        <v>8546</v>
      </c>
      <c r="BT1365" s="235">
        <v>5</v>
      </c>
      <c r="BU1365" s="235" t="s">
        <v>3521</v>
      </c>
      <c r="BV1365" s="235">
        <v>975</v>
      </c>
      <c r="BW1365" s="235">
        <v>78</v>
      </c>
      <c r="BY1365" s="134">
        <v>350</v>
      </c>
      <c r="CB1365" s="134" t="s">
        <v>8545</v>
      </c>
      <c r="CE1365" s="134" t="s">
        <v>8545</v>
      </c>
      <c r="CO1365" s="134" t="s">
        <v>8545</v>
      </c>
    </row>
    <row r="1366" spans="1:94" x14ac:dyDescent="0.25">
      <c r="A1366" s="134" t="s">
        <v>14</v>
      </c>
      <c r="B1366" s="134" t="s">
        <v>2147</v>
      </c>
      <c r="C1366" s="134" t="s">
        <v>8548</v>
      </c>
      <c r="D1366" s="32" t="s">
        <v>8548</v>
      </c>
      <c r="E1366" s="57" t="s">
        <v>82</v>
      </c>
      <c r="F1366" s="57" t="s">
        <v>8149</v>
      </c>
      <c r="G1366" s="57" t="s">
        <v>8150</v>
      </c>
      <c r="H1366" s="226" t="s">
        <v>2152</v>
      </c>
      <c r="L1366" s="133" t="s">
        <v>8152</v>
      </c>
      <c r="N1366" s="133" t="s">
        <v>8154</v>
      </c>
      <c r="P1366" s="342">
        <v>19980310</v>
      </c>
      <c r="Q1366" s="133" t="s">
        <v>8542</v>
      </c>
      <c r="R1366" s="134" t="s">
        <v>14</v>
      </c>
      <c r="S1366" s="134" t="s">
        <v>8548</v>
      </c>
      <c r="X1366" s="134" t="s">
        <v>8548</v>
      </c>
      <c r="Y1366" s="49" t="s">
        <v>82</v>
      </c>
      <c r="AJ1366" s="134">
        <v>300</v>
      </c>
      <c r="AK1366" s="235" t="s">
        <v>4717</v>
      </c>
      <c r="AL1366" s="133">
        <v>99</v>
      </c>
      <c r="AM1366" s="134" t="s">
        <v>2158</v>
      </c>
      <c r="AN1366" s="235">
        <v>99</v>
      </c>
      <c r="AO1366" s="134" t="s">
        <v>8548</v>
      </c>
      <c r="AP1366" s="49" t="s">
        <v>82</v>
      </c>
      <c r="AT1366" s="53"/>
      <c r="AU1366" s="134">
        <v>300</v>
      </c>
      <c r="AV1366" s="79" t="s">
        <v>3484</v>
      </c>
      <c r="AW1366" s="235">
        <v>13</v>
      </c>
      <c r="AX1366" s="133" t="s">
        <v>2160</v>
      </c>
      <c r="AY1366" s="235">
        <v>1</v>
      </c>
      <c r="AZ1366" s="134" t="s">
        <v>82</v>
      </c>
      <c r="BA1366" s="133" t="s">
        <v>2161</v>
      </c>
      <c r="BB1366" s="235">
        <v>0</v>
      </c>
      <c r="BE1366" s="134" t="s">
        <v>3484</v>
      </c>
      <c r="BG1366" s="134" t="s">
        <v>8548</v>
      </c>
      <c r="BH1366" s="329" t="s">
        <v>8549</v>
      </c>
      <c r="BI1366" s="329" t="s">
        <v>8549</v>
      </c>
      <c r="BJ1366" s="134" t="s">
        <v>8550</v>
      </c>
      <c r="BK1366" s="134" t="s">
        <v>3484</v>
      </c>
      <c r="BL1366" s="134" t="s">
        <v>3487</v>
      </c>
      <c r="BR1366" s="134" t="s">
        <v>8548</v>
      </c>
      <c r="BS1366" s="235" t="s">
        <v>8549</v>
      </c>
      <c r="BT1366" s="235">
        <v>5</v>
      </c>
      <c r="BU1366" s="235" t="s">
        <v>3521</v>
      </c>
      <c r="BV1366" s="235">
        <v>1644</v>
      </c>
      <c r="BW1366" s="235">
        <v>131.5</v>
      </c>
      <c r="BY1366" s="134">
        <v>350</v>
      </c>
      <c r="CB1366" s="134" t="s">
        <v>8548</v>
      </c>
      <c r="CE1366" s="134" t="s">
        <v>8548</v>
      </c>
      <c r="CO1366" s="134" t="s">
        <v>8548</v>
      </c>
    </row>
    <row r="1367" spans="1:94" x14ac:dyDescent="0.25">
      <c r="A1367" s="134" t="s">
        <v>14</v>
      </c>
      <c r="B1367" s="134" t="s">
        <v>2147</v>
      </c>
      <c r="C1367" s="134" t="s">
        <v>8551</v>
      </c>
      <c r="D1367" s="32" t="s">
        <v>8551</v>
      </c>
      <c r="E1367" s="57" t="s">
        <v>82</v>
      </c>
      <c r="F1367" s="57" t="s">
        <v>8149</v>
      </c>
      <c r="G1367" s="57" t="s">
        <v>8150</v>
      </c>
      <c r="H1367" s="226" t="s">
        <v>2152</v>
      </c>
      <c r="L1367" s="133" t="s">
        <v>8152</v>
      </c>
      <c r="N1367" s="133" t="s">
        <v>8154</v>
      </c>
      <c r="P1367" s="342">
        <v>19980310</v>
      </c>
      <c r="Q1367" s="133" t="s">
        <v>8542</v>
      </c>
      <c r="R1367" s="134" t="s">
        <v>14</v>
      </c>
      <c r="S1367" s="134" t="s">
        <v>8551</v>
      </c>
      <c r="X1367" s="134" t="s">
        <v>8551</v>
      </c>
      <c r="Y1367" s="49" t="s">
        <v>82</v>
      </c>
      <c r="AJ1367" s="134">
        <v>300</v>
      </c>
      <c r="AK1367" s="235" t="s">
        <v>4717</v>
      </c>
      <c r="AL1367" s="133">
        <v>99</v>
      </c>
      <c r="AM1367" s="134" t="s">
        <v>2158</v>
      </c>
      <c r="AN1367" s="235">
        <v>99</v>
      </c>
      <c r="AO1367" s="134" t="s">
        <v>8551</v>
      </c>
      <c r="AP1367" s="49" t="s">
        <v>82</v>
      </c>
      <c r="AT1367" s="53"/>
      <c r="AU1367" s="134">
        <v>300</v>
      </c>
      <c r="AV1367" s="79" t="s">
        <v>3484</v>
      </c>
      <c r="AW1367" s="235">
        <v>13</v>
      </c>
      <c r="AX1367" s="133" t="s">
        <v>2160</v>
      </c>
      <c r="AY1367" s="235">
        <v>1</v>
      </c>
      <c r="AZ1367" s="134" t="s">
        <v>82</v>
      </c>
      <c r="BA1367" s="133" t="s">
        <v>2161</v>
      </c>
      <c r="BB1367" s="235">
        <v>0</v>
      </c>
      <c r="BE1367" s="134" t="s">
        <v>3484</v>
      </c>
      <c r="BG1367" s="134" t="s">
        <v>8551</v>
      </c>
      <c r="BH1367" s="329" t="s">
        <v>8552</v>
      </c>
      <c r="BI1367" s="329" t="s">
        <v>8552</v>
      </c>
      <c r="BJ1367" s="134" t="s">
        <v>8553</v>
      </c>
      <c r="BK1367" s="134" t="s">
        <v>3484</v>
      </c>
      <c r="BL1367" s="134" t="s">
        <v>3487</v>
      </c>
      <c r="BR1367" s="134" t="s">
        <v>8551</v>
      </c>
      <c r="BS1367" s="235" t="s">
        <v>8552</v>
      </c>
      <c r="BT1367" s="235">
        <v>5</v>
      </c>
      <c r="BU1367" s="235" t="s">
        <v>3521</v>
      </c>
      <c r="BV1367" s="235">
        <v>1375</v>
      </c>
      <c r="BW1367" s="235">
        <v>110</v>
      </c>
      <c r="BY1367" s="134">
        <v>350</v>
      </c>
      <c r="CB1367" s="134" t="s">
        <v>8551</v>
      </c>
      <c r="CE1367" s="134" t="s">
        <v>8551</v>
      </c>
      <c r="CO1367" s="134" t="s">
        <v>8551</v>
      </c>
    </row>
    <row r="1368" spans="1:94" x14ac:dyDescent="0.25">
      <c r="A1368" s="134" t="s">
        <v>14</v>
      </c>
      <c r="B1368" s="134" t="s">
        <v>2147</v>
      </c>
      <c r="C1368" s="134" t="s">
        <v>8554</v>
      </c>
      <c r="D1368" s="32" t="s">
        <v>8554</v>
      </c>
      <c r="E1368" s="57" t="s">
        <v>82</v>
      </c>
      <c r="F1368" s="57" t="s">
        <v>8149</v>
      </c>
      <c r="G1368" s="57" t="s">
        <v>8150</v>
      </c>
      <c r="H1368" s="226" t="s">
        <v>2152</v>
      </c>
      <c r="L1368" s="133" t="s">
        <v>8152</v>
      </c>
      <c r="N1368" s="133" t="s">
        <v>8154</v>
      </c>
      <c r="P1368" s="342">
        <v>19980310</v>
      </c>
      <c r="Q1368" s="133" t="s">
        <v>8542</v>
      </c>
      <c r="R1368" s="134" t="s">
        <v>14</v>
      </c>
      <c r="S1368" s="134" t="s">
        <v>8554</v>
      </c>
      <c r="X1368" s="134" t="s">
        <v>8554</v>
      </c>
      <c r="Y1368" s="49" t="s">
        <v>82</v>
      </c>
      <c r="AJ1368" s="134">
        <v>300</v>
      </c>
      <c r="AK1368" s="235" t="s">
        <v>4717</v>
      </c>
      <c r="AL1368" s="133">
        <v>99</v>
      </c>
      <c r="AM1368" s="134" t="s">
        <v>2158</v>
      </c>
      <c r="AN1368" s="235">
        <v>99</v>
      </c>
      <c r="AO1368" s="134" t="s">
        <v>8554</v>
      </c>
      <c r="AP1368" s="49" t="s">
        <v>82</v>
      </c>
      <c r="AT1368" s="53"/>
      <c r="AU1368" s="134">
        <v>300</v>
      </c>
      <c r="AV1368" s="79" t="s">
        <v>3484</v>
      </c>
      <c r="AW1368" s="235">
        <v>13</v>
      </c>
      <c r="AX1368" s="133" t="s">
        <v>2160</v>
      </c>
      <c r="AY1368" s="235">
        <v>1</v>
      </c>
      <c r="AZ1368" s="134" t="s">
        <v>82</v>
      </c>
      <c r="BA1368" s="133" t="s">
        <v>2161</v>
      </c>
      <c r="BB1368" s="235">
        <v>0</v>
      </c>
      <c r="BE1368" s="134" t="s">
        <v>3484</v>
      </c>
      <c r="BG1368" s="134" t="s">
        <v>8554</v>
      </c>
      <c r="BH1368" s="329" t="s">
        <v>8555</v>
      </c>
      <c r="BI1368" s="329" t="s">
        <v>8555</v>
      </c>
      <c r="BJ1368" s="134" t="s">
        <v>8556</v>
      </c>
      <c r="BK1368" s="134" t="s">
        <v>3484</v>
      </c>
      <c r="BL1368" s="134" t="s">
        <v>3487</v>
      </c>
      <c r="BR1368" s="134" t="s">
        <v>8554</v>
      </c>
      <c r="BS1368" s="235" t="s">
        <v>8555</v>
      </c>
      <c r="BT1368" s="235">
        <v>5</v>
      </c>
      <c r="BU1368" s="235" t="s">
        <v>3521</v>
      </c>
      <c r="BV1368" s="235">
        <v>2325</v>
      </c>
      <c r="BW1368" s="235">
        <v>186</v>
      </c>
      <c r="BY1368" s="134">
        <v>350</v>
      </c>
      <c r="CB1368" s="134" t="s">
        <v>8554</v>
      </c>
      <c r="CE1368" s="134" t="s">
        <v>8554</v>
      </c>
      <c r="CO1368" s="134" t="s">
        <v>8554</v>
      </c>
    </row>
    <row r="1369" spans="1:94" x14ac:dyDescent="0.25">
      <c r="A1369" s="134" t="s">
        <v>14</v>
      </c>
      <c r="B1369" s="134" t="s">
        <v>2147</v>
      </c>
      <c r="C1369" s="134" t="s">
        <v>8557</v>
      </c>
      <c r="D1369" s="32" t="s">
        <v>8557</v>
      </c>
      <c r="E1369" s="57" t="s">
        <v>82</v>
      </c>
      <c r="F1369" s="57" t="s">
        <v>8149</v>
      </c>
      <c r="G1369" s="57" t="s">
        <v>8150</v>
      </c>
      <c r="H1369" s="226" t="s">
        <v>2152</v>
      </c>
      <c r="L1369" s="133" t="s">
        <v>8152</v>
      </c>
      <c r="N1369" s="133" t="s">
        <v>8154</v>
      </c>
      <c r="P1369" s="342">
        <v>19980310</v>
      </c>
      <c r="Q1369" s="133" t="s">
        <v>8542</v>
      </c>
      <c r="R1369" s="134" t="s">
        <v>14</v>
      </c>
      <c r="S1369" s="134" t="s">
        <v>8557</v>
      </c>
      <c r="X1369" s="134" t="s">
        <v>8557</v>
      </c>
      <c r="Y1369" s="49" t="s">
        <v>82</v>
      </c>
      <c r="AJ1369" s="134">
        <v>300</v>
      </c>
      <c r="AK1369" s="235" t="s">
        <v>4717</v>
      </c>
      <c r="AL1369" s="133">
        <v>99</v>
      </c>
      <c r="AM1369" s="134" t="s">
        <v>2158</v>
      </c>
      <c r="AN1369" s="235">
        <v>99</v>
      </c>
      <c r="AO1369" s="134" t="s">
        <v>8557</v>
      </c>
      <c r="AP1369" s="49" t="s">
        <v>82</v>
      </c>
      <c r="AT1369" s="53"/>
      <c r="AU1369" s="134">
        <v>300</v>
      </c>
      <c r="AV1369" s="79" t="s">
        <v>3484</v>
      </c>
      <c r="AW1369" s="235">
        <v>13</v>
      </c>
      <c r="AX1369" s="133" t="s">
        <v>2160</v>
      </c>
      <c r="AY1369" s="235">
        <v>1</v>
      </c>
      <c r="AZ1369" s="134" t="s">
        <v>82</v>
      </c>
      <c r="BA1369" s="133" t="s">
        <v>2161</v>
      </c>
      <c r="BB1369" s="235">
        <v>0</v>
      </c>
      <c r="BE1369" s="134" t="s">
        <v>3484</v>
      </c>
      <c r="BG1369" s="134" t="s">
        <v>8557</v>
      </c>
      <c r="BH1369" s="329" t="s">
        <v>8558</v>
      </c>
      <c r="BI1369" s="329" t="s">
        <v>8558</v>
      </c>
      <c r="BJ1369" s="134" t="s">
        <v>8559</v>
      </c>
      <c r="BK1369" s="134" t="s">
        <v>3484</v>
      </c>
      <c r="BL1369" s="134" t="s">
        <v>3487</v>
      </c>
      <c r="BR1369" s="134" t="s">
        <v>8557</v>
      </c>
      <c r="BS1369" s="235" t="s">
        <v>8558</v>
      </c>
      <c r="BT1369" s="235">
        <v>5</v>
      </c>
      <c r="BU1369" s="235" t="s">
        <v>3521</v>
      </c>
      <c r="BV1369" s="235">
        <v>1331</v>
      </c>
      <c r="BW1369" s="235">
        <v>106.5</v>
      </c>
      <c r="BY1369" s="134">
        <v>350</v>
      </c>
      <c r="CB1369" s="134" t="s">
        <v>8557</v>
      </c>
      <c r="CE1369" s="134" t="s">
        <v>8557</v>
      </c>
      <c r="CO1369" s="134" t="s">
        <v>8557</v>
      </c>
    </row>
    <row r="1370" spans="1:94" x14ac:dyDescent="0.25">
      <c r="A1370" s="134" t="s">
        <v>14</v>
      </c>
      <c r="B1370" s="134" t="s">
        <v>2147</v>
      </c>
      <c r="C1370" s="134" t="s">
        <v>8560</v>
      </c>
      <c r="D1370" s="32" t="s">
        <v>8560</v>
      </c>
      <c r="E1370" s="57" t="s">
        <v>82</v>
      </c>
      <c r="F1370" s="57" t="s">
        <v>8149</v>
      </c>
      <c r="G1370" s="57" t="s">
        <v>8150</v>
      </c>
      <c r="H1370" s="226" t="s">
        <v>2152</v>
      </c>
      <c r="L1370" s="133" t="s">
        <v>8152</v>
      </c>
      <c r="N1370" s="133" t="s">
        <v>8154</v>
      </c>
      <c r="P1370" s="342">
        <v>19980310</v>
      </c>
      <c r="Q1370" s="133" t="s">
        <v>8542</v>
      </c>
      <c r="R1370" s="134" t="s">
        <v>14</v>
      </c>
      <c r="S1370" s="134" t="s">
        <v>8560</v>
      </c>
      <c r="X1370" s="134" t="s">
        <v>8560</v>
      </c>
      <c r="Y1370" s="49" t="s">
        <v>82</v>
      </c>
      <c r="AJ1370" s="134">
        <v>300</v>
      </c>
      <c r="AK1370" s="235" t="s">
        <v>4717</v>
      </c>
      <c r="AL1370" s="133">
        <v>99</v>
      </c>
      <c r="AM1370" s="134" t="s">
        <v>2158</v>
      </c>
      <c r="AN1370" s="235">
        <v>99</v>
      </c>
      <c r="AO1370" s="134" t="s">
        <v>8560</v>
      </c>
      <c r="AP1370" s="49" t="s">
        <v>82</v>
      </c>
      <c r="AT1370" s="53"/>
      <c r="AU1370" s="134">
        <v>300</v>
      </c>
      <c r="AV1370" s="79" t="s">
        <v>3484</v>
      </c>
      <c r="AW1370" s="235">
        <v>13</v>
      </c>
      <c r="AX1370" s="133" t="s">
        <v>2160</v>
      </c>
      <c r="AY1370" s="235">
        <v>1</v>
      </c>
      <c r="AZ1370" s="134" t="s">
        <v>82</v>
      </c>
      <c r="BA1370" s="133" t="s">
        <v>2161</v>
      </c>
      <c r="BB1370" s="235">
        <v>0</v>
      </c>
      <c r="BE1370" s="134" t="s">
        <v>3484</v>
      </c>
      <c r="BG1370" s="134" t="s">
        <v>8560</v>
      </c>
      <c r="BH1370" s="329" t="s">
        <v>8561</v>
      </c>
      <c r="BI1370" s="329" t="s">
        <v>8561</v>
      </c>
      <c r="BJ1370" s="134" t="s">
        <v>8562</v>
      </c>
      <c r="BK1370" s="134" t="s">
        <v>3484</v>
      </c>
      <c r="BL1370" s="134" t="s">
        <v>3487</v>
      </c>
      <c r="BR1370" s="134" t="s">
        <v>8560</v>
      </c>
      <c r="BS1370" s="235" t="s">
        <v>8561</v>
      </c>
      <c r="BT1370" s="235">
        <v>5</v>
      </c>
      <c r="BU1370" s="235" t="s">
        <v>3521</v>
      </c>
      <c r="BV1370" s="235">
        <v>1525</v>
      </c>
      <c r="BW1370" s="235">
        <v>122</v>
      </c>
      <c r="BY1370" s="134">
        <v>350</v>
      </c>
      <c r="CB1370" s="134" t="s">
        <v>8560</v>
      </c>
      <c r="CE1370" s="134" t="s">
        <v>8560</v>
      </c>
      <c r="CO1370" s="134" t="s">
        <v>8560</v>
      </c>
    </row>
    <row r="1371" spans="1:94" x14ac:dyDescent="0.25">
      <c r="A1371" s="134" t="s">
        <v>14</v>
      </c>
      <c r="B1371" s="134" t="s">
        <v>2147</v>
      </c>
      <c r="C1371" s="134" t="s">
        <v>8563</v>
      </c>
      <c r="D1371" s="32" t="s">
        <v>8563</v>
      </c>
      <c r="E1371" s="57" t="s">
        <v>82</v>
      </c>
      <c r="F1371" s="57" t="s">
        <v>8149</v>
      </c>
      <c r="G1371" s="57" t="s">
        <v>8150</v>
      </c>
      <c r="H1371" s="226" t="s">
        <v>2152</v>
      </c>
      <c r="L1371" s="133" t="s">
        <v>8152</v>
      </c>
      <c r="N1371" s="133" t="s">
        <v>8154</v>
      </c>
      <c r="P1371" s="342">
        <v>19980310</v>
      </c>
      <c r="Q1371" s="133" t="s">
        <v>8542</v>
      </c>
      <c r="R1371" s="134" t="s">
        <v>14</v>
      </c>
      <c r="S1371" s="134" t="s">
        <v>8563</v>
      </c>
      <c r="X1371" s="134" t="s">
        <v>8563</v>
      </c>
      <c r="Y1371" s="49" t="s">
        <v>82</v>
      </c>
      <c r="AJ1371" s="134">
        <v>300</v>
      </c>
      <c r="AK1371" s="235" t="s">
        <v>4717</v>
      </c>
      <c r="AL1371" s="133">
        <v>99</v>
      </c>
      <c r="AM1371" s="134" t="s">
        <v>2158</v>
      </c>
      <c r="AN1371" s="235">
        <v>99</v>
      </c>
      <c r="AO1371" s="134" t="s">
        <v>8563</v>
      </c>
      <c r="AP1371" s="49" t="s">
        <v>82</v>
      </c>
      <c r="AT1371" s="53"/>
      <c r="AU1371" s="134">
        <v>300</v>
      </c>
      <c r="AV1371" s="79" t="s">
        <v>3484</v>
      </c>
      <c r="AW1371" s="235">
        <v>13</v>
      </c>
      <c r="AX1371" s="133" t="s">
        <v>2160</v>
      </c>
      <c r="AY1371" s="235">
        <v>1</v>
      </c>
      <c r="AZ1371" s="134" t="s">
        <v>82</v>
      </c>
      <c r="BA1371" s="133" t="s">
        <v>2161</v>
      </c>
      <c r="BB1371" s="235">
        <v>0</v>
      </c>
      <c r="BE1371" s="134" t="s">
        <v>3484</v>
      </c>
      <c r="BG1371" s="134" t="s">
        <v>8563</v>
      </c>
      <c r="BH1371" s="329" t="s">
        <v>8564</v>
      </c>
      <c r="BI1371" s="329" t="s">
        <v>8564</v>
      </c>
      <c r="BJ1371" s="134" t="s">
        <v>8565</v>
      </c>
      <c r="BK1371" s="134" t="s">
        <v>3484</v>
      </c>
      <c r="BL1371" s="134" t="s">
        <v>3487</v>
      </c>
      <c r="BR1371" s="134" t="s">
        <v>8563</v>
      </c>
      <c r="BS1371" s="235" t="s">
        <v>8564</v>
      </c>
      <c r="BT1371" s="235">
        <v>5</v>
      </c>
      <c r="BU1371" s="235" t="s">
        <v>3521</v>
      </c>
      <c r="BV1371" s="235">
        <v>1294</v>
      </c>
      <c r="BW1371" s="235">
        <v>103.5</v>
      </c>
      <c r="BY1371" s="134">
        <v>350</v>
      </c>
      <c r="CB1371" s="134" t="s">
        <v>8563</v>
      </c>
      <c r="CE1371" s="134" t="s">
        <v>8563</v>
      </c>
      <c r="CO1371" s="134" t="s">
        <v>8563</v>
      </c>
    </row>
    <row r="1372" spans="1:94" x14ac:dyDescent="0.25">
      <c r="A1372" s="134" t="s">
        <v>14</v>
      </c>
      <c r="B1372" s="134" t="s">
        <v>2147</v>
      </c>
      <c r="C1372" s="134" t="s">
        <v>8566</v>
      </c>
      <c r="D1372" s="32" t="s">
        <v>8566</v>
      </c>
      <c r="E1372" s="57" t="s">
        <v>82</v>
      </c>
      <c r="F1372" s="57" t="s">
        <v>8149</v>
      </c>
      <c r="G1372" s="57" t="s">
        <v>8150</v>
      </c>
      <c r="H1372" s="226" t="s">
        <v>2152</v>
      </c>
      <c r="L1372" s="133" t="s">
        <v>8152</v>
      </c>
      <c r="N1372" s="133" t="s">
        <v>8154</v>
      </c>
      <c r="P1372" s="342">
        <v>19980310</v>
      </c>
      <c r="Q1372" s="133" t="s">
        <v>8542</v>
      </c>
      <c r="R1372" s="134" t="s">
        <v>14</v>
      </c>
      <c r="S1372" s="134" t="s">
        <v>8566</v>
      </c>
      <c r="X1372" s="134" t="s">
        <v>8566</v>
      </c>
      <c r="Y1372" s="49" t="s">
        <v>82</v>
      </c>
      <c r="AJ1372" s="134">
        <v>300</v>
      </c>
      <c r="AK1372" s="235" t="s">
        <v>4717</v>
      </c>
      <c r="AL1372" s="133">
        <v>99</v>
      </c>
      <c r="AM1372" s="134" t="s">
        <v>2158</v>
      </c>
      <c r="AN1372" s="235">
        <v>99</v>
      </c>
      <c r="AO1372" s="134" t="s">
        <v>8566</v>
      </c>
      <c r="AP1372" s="49" t="s">
        <v>82</v>
      </c>
      <c r="AT1372" s="53"/>
      <c r="AU1372" s="134">
        <v>300</v>
      </c>
      <c r="AV1372" s="79" t="s">
        <v>3484</v>
      </c>
      <c r="AW1372" s="235">
        <v>13</v>
      </c>
      <c r="AX1372" s="133" t="s">
        <v>2160</v>
      </c>
      <c r="AY1372" s="235">
        <v>1</v>
      </c>
      <c r="AZ1372" s="134" t="s">
        <v>82</v>
      </c>
      <c r="BA1372" s="133" t="s">
        <v>2161</v>
      </c>
      <c r="BB1372" s="235">
        <v>0</v>
      </c>
      <c r="BE1372" s="134" t="s">
        <v>3484</v>
      </c>
      <c r="BG1372" s="134" t="s">
        <v>8566</v>
      </c>
      <c r="BH1372" s="329" t="s">
        <v>8567</v>
      </c>
      <c r="BI1372" s="329" t="s">
        <v>8567</v>
      </c>
      <c r="BJ1372" s="134" t="s">
        <v>8568</v>
      </c>
      <c r="BK1372" s="134" t="s">
        <v>3484</v>
      </c>
      <c r="BL1372" s="134" t="s">
        <v>3487</v>
      </c>
      <c r="BR1372" s="134" t="s">
        <v>8566</v>
      </c>
      <c r="BS1372" s="235" t="s">
        <v>8567</v>
      </c>
      <c r="BT1372" s="235">
        <v>5</v>
      </c>
      <c r="BU1372" s="235" t="s">
        <v>3521</v>
      </c>
      <c r="BV1372" s="235">
        <v>1000</v>
      </c>
      <c r="BW1372" s="235">
        <v>80</v>
      </c>
      <c r="BY1372" s="134">
        <v>350</v>
      </c>
      <c r="CB1372" s="134" t="s">
        <v>8566</v>
      </c>
      <c r="CE1372" s="134" t="s">
        <v>8566</v>
      </c>
      <c r="CO1372" s="134" t="s">
        <v>8566</v>
      </c>
    </row>
    <row r="1373" spans="1:94" x14ac:dyDescent="0.25">
      <c r="A1373" s="134" t="s">
        <v>14</v>
      </c>
      <c r="B1373" s="134" t="s">
        <v>2147</v>
      </c>
      <c r="C1373" s="134" t="s">
        <v>8569</v>
      </c>
      <c r="D1373" s="32" t="s">
        <v>8569</v>
      </c>
      <c r="E1373" s="57" t="s">
        <v>82</v>
      </c>
      <c r="F1373" s="57" t="s">
        <v>8149</v>
      </c>
      <c r="G1373" s="57" t="s">
        <v>8150</v>
      </c>
      <c r="H1373" s="226" t="s">
        <v>2152</v>
      </c>
      <c r="L1373" s="133" t="s">
        <v>8152</v>
      </c>
      <c r="N1373" s="133" t="s">
        <v>8154</v>
      </c>
      <c r="P1373" s="342">
        <v>19980310</v>
      </c>
      <c r="Q1373" s="133" t="s">
        <v>8542</v>
      </c>
      <c r="R1373" s="134" t="s">
        <v>14</v>
      </c>
      <c r="S1373" s="134" t="s">
        <v>8569</v>
      </c>
      <c r="X1373" s="134" t="s">
        <v>8569</v>
      </c>
      <c r="Y1373" s="49" t="s">
        <v>82</v>
      </c>
      <c r="AJ1373" s="134">
        <v>300</v>
      </c>
      <c r="AK1373" s="235" t="s">
        <v>4717</v>
      </c>
      <c r="AL1373" s="133">
        <v>99</v>
      </c>
      <c r="AM1373" s="134" t="s">
        <v>2158</v>
      </c>
      <c r="AN1373" s="235">
        <v>99</v>
      </c>
      <c r="AO1373" s="134" t="s">
        <v>8569</v>
      </c>
      <c r="AP1373" s="49" t="s">
        <v>82</v>
      </c>
      <c r="AT1373" s="53"/>
      <c r="AU1373" s="134">
        <v>300</v>
      </c>
      <c r="AV1373" s="79" t="s">
        <v>3484</v>
      </c>
      <c r="AW1373" s="235">
        <v>13</v>
      </c>
      <c r="AX1373" s="133" t="s">
        <v>2160</v>
      </c>
      <c r="AY1373" s="235">
        <v>1</v>
      </c>
      <c r="AZ1373" s="134" t="s">
        <v>82</v>
      </c>
      <c r="BA1373" s="133" t="s">
        <v>2161</v>
      </c>
      <c r="BB1373" s="235">
        <v>0</v>
      </c>
      <c r="BE1373" s="134" t="s">
        <v>3484</v>
      </c>
      <c r="BG1373" s="134" t="s">
        <v>8569</v>
      </c>
      <c r="BH1373" s="329" t="s">
        <v>8570</v>
      </c>
      <c r="BI1373" s="329" t="s">
        <v>8570</v>
      </c>
      <c r="BJ1373" s="134" t="s">
        <v>8571</v>
      </c>
      <c r="BK1373" s="134" t="s">
        <v>3484</v>
      </c>
      <c r="BL1373" s="134" t="s">
        <v>3487</v>
      </c>
      <c r="BR1373" s="134" t="s">
        <v>8569</v>
      </c>
      <c r="BS1373" s="235" t="s">
        <v>8570</v>
      </c>
      <c r="BT1373" s="235">
        <v>5</v>
      </c>
      <c r="BU1373" s="235" t="s">
        <v>3521</v>
      </c>
      <c r="BV1373" s="235">
        <v>756</v>
      </c>
      <c r="BW1373" s="235">
        <v>60.5</v>
      </c>
      <c r="BY1373" s="134">
        <v>350</v>
      </c>
      <c r="CB1373" s="134" t="s">
        <v>8569</v>
      </c>
      <c r="CE1373" s="134" t="s">
        <v>8569</v>
      </c>
      <c r="CO1373" s="134" t="s">
        <v>8569</v>
      </c>
    </row>
    <row r="1374" spans="1:94" x14ac:dyDescent="0.25">
      <c r="A1374" s="134" t="s">
        <v>14</v>
      </c>
      <c r="B1374" s="134" t="s">
        <v>2147</v>
      </c>
      <c r="C1374" s="134" t="s">
        <v>8572</v>
      </c>
      <c r="D1374" s="32" t="s">
        <v>8572</v>
      </c>
      <c r="E1374" s="57" t="s">
        <v>82</v>
      </c>
      <c r="F1374" s="57" t="s">
        <v>8149</v>
      </c>
      <c r="G1374" s="57" t="s">
        <v>8150</v>
      </c>
      <c r="H1374" s="226" t="s">
        <v>2152</v>
      </c>
      <c r="L1374" s="133" t="s">
        <v>8152</v>
      </c>
      <c r="N1374" s="133" t="s">
        <v>8154</v>
      </c>
      <c r="P1374" s="342">
        <v>19980310</v>
      </c>
      <c r="Q1374" s="133" t="s">
        <v>8542</v>
      </c>
      <c r="R1374" s="134" t="s">
        <v>14</v>
      </c>
      <c r="S1374" s="134" t="s">
        <v>8572</v>
      </c>
      <c r="X1374" s="134" t="s">
        <v>8572</v>
      </c>
      <c r="Y1374" s="49" t="s">
        <v>82</v>
      </c>
      <c r="AJ1374" s="134">
        <v>300</v>
      </c>
      <c r="AK1374" s="235" t="s">
        <v>4717</v>
      </c>
      <c r="AL1374" s="133">
        <v>99</v>
      </c>
      <c r="AM1374" s="134" t="s">
        <v>2158</v>
      </c>
      <c r="AN1374" s="235">
        <v>99</v>
      </c>
      <c r="AO1374" s="134" t="s">
        <v>8572</v>
      </c>
      <c r="AP1374" s="49" t="s">
        <v>82</v>
      </c>
      <c r="AT1374" s="53"/>
      <c r="AU1374" s="134">
        <v>300</v>
      </c>
      <c r="AV1374" s="79" t="s">
        <v>3484</v>
      </c>
      <c r="AW1374" s="235">
        <v>13</v>
      </c>
      <c r="AX1374" s="133" t="s">
        <v>2160</v>
      </c>
      <c r="AY1374" s="235">
        <v>1</v>
      </c>
      <c r="AZ1374" s="134" t="s">
        <v>82</v>
      </c>
      <c r="BA1374" s="133" t="s">
        <v>2161</v>
      </c>
      <c r="BB1374" s="235">
        <v>0</v>
      </c>
      <c r="BE1374" s="134" t="s">
        <v>3484</v>
      </c>
      <c r="BG1374" s="134" t="s">
        <v>8572</v>
      </c>
      <c r="BH1374" s="329" t="s">
        <v>8573</v>
      </c>
      <c r="BI1374" s="329" t="s">
        <v>8573</v>
      </c>
      <c r="BJ1374" s="134" t="s">
        <v>8574</v>
      </c>
      <c r="BK1374" s="134" t="s">
        <v>3484</v>
      </c>
      <c r="BL1374" s="134" t="s">
        <v>3487</v>
      </c>
      <c r="BR1374" s="134" t="s">
        <v>8572</v>
      </c>
      <c r="BS1374" s="235" t="s">
        <v>8573</v>
      </c>
      <c r="BT1374" s="235">
        <v>5</v>
      </c>
      <c r="BU1374" s="235" t="s">
        <v>3521</v>
      </c>
      <c r="BV1374" s="235">
        <v>600</v>
      </c>
      <c r="BW1374" s="235">
        <v>48</v>
      </c>
      <c r="BY1374" s="134">
        <v>350</v>
      </c>
      <c r="CB1374" s="134" t="s">
        <v>8572</v>
      </c>
      <c r="CE1374" s="134" t="s">
        <v>8572</v>
      </c>
      <c r="CO1374" s="134" t="s">
        <v>8572</v>
      </c>
    </row>
    <row r="1375" spans="1:94" x14ac:dyDescent="0.25">
      <c r="A1375" s="134" t="s">
        <v>14</v>
      </c>
      <c r="B1375" s="134" t="s">
        <v>2147</v>
      </c>
      <c r="C1375" s="134" t="s">
        <v>8575</v>
      </c>
      <c r="D1375" s="32" t="s">
        <v>8575</v>
      </c>
      <c r="E1375" s="57" t="s">
        <v>82</v>
      </c>
      <c r="F1375" s="57" t="s">
        <v>8149</v>
      </c>
      <c r="G1375" s="57" t="s">
        <v>8150</v>
      </c>
      <c r="H1375" s="226" t="s">
        <v>2152</v>
      </c>
      <c r="L1375" s="133" t="s">
        <v>8152</v>
      </c>
      <c r="N1375" s="133" t="s">
        <v>8154</v>
      </c>
      <c r="P1375" s="342">
        <v>19980310</v>
      </c>
      <c r="Q1375" s="133" t="s">
        <v>8542</v>
      </c>
      <c r="R1375" s="134" t="s">
        <v>14</v>
      </c>
      <c r="S1375" s="134" t="s">
        <v>8575</v>
      </c>
      <c r="X1375" s="134" t="s">
        <v>8575</v>
      </c>
      <c r="Y1375" s="49" t="s">
        <v>82</v>
      </c>
      <c r="AJ1375" s="134">
        <v>300</v>
      </c>
      <c r="AK1375" s="235" t="s">
        <v>4717</v>
      </c>
      <c r="AL1375" s="133">
        <v>99</v>
      </c>
      <c r="AM1375" s="134" t="s">
        <v>2158</v>
      </c>
      <c r="AN1375" s="235">
        <v>99</v>
      </c>
      <c r="AO1375" s="134" t="s">
        <v>8575</v>
      </c>
      <c r="AP1375" s="49" t="s">
        <v>82</v>
      </c>
      <c r="AT1375" s="53"/>
      <c r="AU1375" s="134">
        <v>300</v>
      </c>
      <c r="AV1375" s="79" t="s">
        <v>3484</v>
      </c>
      <c r="AW1375" s="235">
        <v>13</v>
      </c>
      <c r="AX1375" s="133" t="s">
        <v>2160</v>
      </c>
      <c r="AY1375" s="235">
        <v>1</v>
      </c>
      <c r="AZ1375" s="134" t="s">
        <v>82</v>
      </c>
      <c r="BA1375" s="133" t="s">
        <v>2161</v>
      </c>
      <c r="BB1375" s="235">
        <v>0</v>
      </c>
      <c r="BE1375" s="134" t="s">
        <v>3484</v>
      </c>
      <c r="BG1375" s="134" t="s">
        <v>8575</v>
      </c>
      <c r="BH1375" s="329" t="s">
        <v>8576</v>
      </c>
      <c r="BI1375" s="329" t="s">
        <v>8576</v>
      </c>
      <c r="BJ1375" s="134" t="s">
        <v>8577</v>
      </c>
      <c r="BK1375" s="134" t="s">
        <v>3484</v>
      </c>
      <c r="BL1375" s="134" t="s">
        <v>3487</v>
      </c>
      <c r="BR1375" s="134" t="s">
        <v>8575</v>
      </c>
      <c r="BS1375" s="235" t="s">
        <v>8576</v>
      </c>
      <c r="BT1375" s="235">
        <v>5</v>
      </c>
      <c r="BU1375" s="235" t="s">
        <v>3521</v>
      </c>
      <c r="BV1375" s="235">
        <v>338</v>
      </c>
      <c r="BW1375" s="235">
        <v>27</v>
      </c>
      <c r="BY1375" s="134">
        <v>350</v>
      </c>
      <c r="CB1375" s="134" t="s">
        <v>8575</v>
      </c>
      <c r="CE1375" s="134" t="s">
        <v>8575</v>
      </c>
      <c r="CO1375" s="134" t="s">
        <v>8575</v>
      </c>
    </row>
    <row r="1376" spans="1:94" x14ac:dyDescent="0.25">
      <c r="A1376" s="134" t="s">
        <v>14</v>
      </c>
      <c r="B1376" s="134" t="s">
        <v>2147</v>
      </c>
      <c r="C1376" s="134" t="s">
        <v>8578</v>
      </c>
      <c r="D1376" s="32" t="s">
        <v>8578</v>
      </c>
      <c r="E1376" s="57" t="s">
        <v>82</v>
      </c>
      <c r="F1376" s="57" t="s">
        <v>8149</v>
      </c>
      <c r="G1376" s="57" t="s">
        <v>8150</v>
      </c>
      <c r="H1376" s="226" t="s">
        <v>2152</v>
      </c>
      <c r="L1376" s="133" t="s">
        <v>8152</v>
      </c>
      <c r="N1376" s="133" t="s">
        <v>8154</v>
      </c>
      <c r="P1376" s="342">
        <v>19980310</v>
      </c>
      <c r="Q1376" s="133" t="s">
        <v>8542</v>
      </c>
      <c r="R1376" s="134" t="s">
        <v>14</v>
      </c>
      <c r="S1376" s="134" t="s">
        <v>8578</v>
      </c>
      <c r="X1376" s="134" t="s">
        <v>8578</v>
      </c>
      <c r="Y1376" s="49" t="s">
        <v>82</v>
      </c>
      <c r="AJ1376" s="134">
        <v>300</v>
      </c>
      <c r="AK1376" s="235" t="s">
        <v>4717</v>
      </c>
      <c r="AL1376" s="133">
        <v>99</v>
      </c>
      <c r="AM1376" s="134" t="s">
        <v>2158</v>
      </c>
      <c r="AN1376" s="235">
        <v>99</v>
      </c>
      <c r="AO1376" s="134" t="s">
        <v>8578</v>
      </c>
      <c r="AP1376" s="49" t="s">
        <v>82</v>
      </c>
      <c r="AT1376" s="53"/>
      <c r="AU1376" s="134">
        <v>300</v>
      </c>
      <c r="AV1376" s="79" t="s">
        <v>3484</v>
      </c>
      <c r="AW1376" s="235">
        <v>13</v>
      </c>
      <c r="AX1376" s="133" t="s">
        <v>2160</v>
      </c>
      <c r="AY1376" s="235">
        <v>1</v>
      </c>
      <c r="AZ1376" s="134" t="s">
        <v>82</v>
      </c>
      <c r="BA1376" s="133" t="s">
        <v>2161</v>
      </c>
      <c r="BB1376" s="235">
        <v>0</v>
      </c>
      <c r="BE1376" s="134" t="s">
        <v>3484</v>
      </c>
      <c r="BG1376" s="134" t="s">
        <v>8578</v>
      </c>
      <c r="BH1376" s="329" t="s">
        <v>8579</v>
      </c>
      <c r="BI1376" s="329" t="s">
        <v>8579</v>
      </c>
      <c r="BJ1376" s="134" t="s">
        <v>8580</v>
      </c>
      <c r="BK1376" s="134" t="s">
        <v>3484</v>
      </c>
      <c r="BL1376" s="134" t="s">
        <v>3487</v>
      </c>
      <c r="BR1376" s="134" t="s">
        <v>8578</v>
      </c>
      <c r="BS1376" s="235" t="s">
        <v>8579</v>
      </c>
      <c r="BT1376" s="235">
        <v>5</v>
      </c>
      <c r="BU1376" s="235" t="s">
        <v>3521</v>
      </c>
      <c r="BV1376" s="235">
        <v>1138</v>
      </c>
      <c r="BW1376" s="235">
        <v>91</v>
      </c>
      <c r="BY1376" s="134">
        <v>350</v>
      </c>
      <c r="CB1376" s="134" t="s">
        <v>8578</v>
      </c>
      <c r="CE1376" s="134" t="s">
        <v>8578</v>
      </c>
      <c r="CO1376" s="134" t="s">
        <v>8578</v>
      </c>
    </row>
    <row r="1377" spans="1:93" x14ac:dyDescent="0.25">
      <c r="A1377" s="134" t="s">
        <v>14</v>
      </c>
      <c r="B1377" s="134" t="s">
        <v>2147</v>
      </c>
      <c r="C1377" s="134" t="s">
        <v>8581</v>
      </c>
      <c r="D1377" s="32" t="s">
        <v>8581</v>
      </c>
      <c r="E1377" s="57" t="s">
        <v>82</v>
      </c>
      <c r="F1377" s="57" t="s">
        <v>8149</v>
      </c>
      <c r="G1377" s="57" t="s">
        <v>8150</v>
      </c>
      <c r="H1377" s="226" t="s">
        <v>2152</v>
      </c>
      <c r="L1377" s="133" t="s">
        <v>8152</v>
      </c>
      <c r="N1377" s="133" t="s">
        <v>8154</v>
      </c>
      <c r="P1377" s="342">
        <v>19980310</v>
      </c>
      <c r="Q1377" s="133" t="s">
        <v>8542</v>
      </c>
      <c r="R1377" s="134" t="s">
        <v>14</v>
      </c>
      <c r="S1377" s="134" t="s">
        <v>8581</v>
      </c>
      <c r="X1377" s="134" t="s">
        <v>8581</v>
      </c>
      <c r="Y1377" s="49" t="s">
        <v>82</v>
      </c>
      <c r="AJ1377" s="134">
        <v>300</v>
      </c>
      <c r="AK1377" s="235" t="s">
        <v>4717</v>
      </c>
      <c r="AL1377" s="133">
        <v>99</v>
      </c>
      <c r="AM1377" s="134" t="s">
        <v>2158</v>
      </c>
      <c r="AN1377" s="235">
        <v>99</v>
      </c>
      <c r="AO1377" s="134" t="s">
        <v>8581</v>
      </c>
      <c r="AP1377" s="49" t="s">
        <v>82</v>
      </c>
      <c r="AT1377" s="53"/>
      <c r="AU1377" s="134">
        <v>300</v>
      </c>
      <c r="AV1377" s="79" t="s">
        <v>3484</v>
      </c>
      <c r="AW1377" s="235">
        <v>13</v>
      </c>
      <c r="AX1377" s="133" t="s">
        <v>2160</v>
      </c>
      <c r="AY1377" s="235">
        <v>1</v>
      </c>
      <c r="AZ1377" s="134" t="s">
        <v>82</v>
      </c>
      <c r="BA1377" s="133" t="s">
        <v>2161</v>
      </c>
      <c r="BB1377" s="235">
        <v>0</v>
      </c>
      <c r="BE1377" s="134" t="s">
        <v>3484</v>
      </c>
      <c r="BG1377" s="134" t="s">
        <v>8581</v>
      </c>
      <c r="BH1377" s="329" t="s">
        <v>8582</v>
      </c>
      <c r="BI1377" s="329" t="s">
        <v>8582</v>
      </c>
      <c r="BJ1377" s="134" t="s">
        <v>8583</v>
      </c>
      <c r="BK1377" s="134" t="s">
        <v>3484</v>
      </c>
      <c r="BL1377" s="134" t="s">
        <v>3487</v>
      </c>
      <c r="BR1377" s="134" t="s">
        <v>8581</v>
      </c>
      <c r="BS1377" s="235" t="s">
        <v>8582</v>
      </c>
      <c r="BT1377" s="235">
        <v>5</v>
      </c>
      <c r="BU1377" s="235" t="s">
        <v>3521</v>
      </c>
      <c r="BV1377" s="235">
        <v>556</v>
      </c>
      <c r="BW1377" s="235">
        <v>44.5</v>
      </c>
      <c r="BY1377" s="134">
        <v>350</v>
      </c>
      <c r="CB1377" s="134" t="s">
        <v>8581</v>
      </c>
      <c r="CE1377" s="134" t="s">
        <v>8581</v>
      </c>
      <c r="CO1377" s="134" t="s">
        <v>8581</v>
      </c>
    </row>
    <row r="1378" spans="1:93" x14ac:dyDescent="0.25">
      <c r="A1378" s="134" t="s">
        <v>14</v>
      </c>
      <c r="B1378" s="134" t="s">
        <v>2147</v>
      </c>
      <c r="C1378" s="134" t="s">
        <v>8584</v>
      </c>
      <c r="D1378" s="32" t="s">
        <v>8584</v>
      </c>
      <c r="E1378" s="57" t="s">
        <v>82</v>
      </c>
      <c r="F1378" s="57" t="s">
        <v>8149</v>
      </c>
      <c r="G1378" s="57" t="s">
        <v>8150</v>
      </c>
      <c r="H1378" s="226" t="s">
        <v>2152</v>
      </c>
      <c r="L1378" s="133" t="s">
        <v>8152</v>
      </c>
      <c r="N1378" s="133" t="s">
        <v>8154</v>
      </c>
      <c r="P1378" s="342">
        <v>19980310</v>
      </c>
      <c r="Q1378" s="133" t="s">
        <v>8542</v>
      </c>
      <c r="R1378" s="134" t="s">
        <v>14</v>
      </c>
      <c r="S1378" s="134" t="s">
        <v>8584</v>
      </c>
      <c r="X1378" s="134" t="s">
        <v>8584</v>
      </c>
      <c r="Y1378" s="49" t="s">
        <v>82</v>
      </c>
      <c r="AJ1378" s="134">
        <v>300</v>
      </c>
      <c r="AK1378" s="235" t="s">
        <v>4717</v>
      </c>
      <c r="AL1378" s="133">
        <v>99</v>
      </c>
      <c r="AM1378" s="134" t="s">
        <v>2158</v>
      </c>
      <c r="AN1378" s="235">
        <v>99</v>
      </c>
      <c r="AO1378" s="134" t="s">
        <v>8584</v>
      </c>
      <c r="AP1378" s="49" t="s">
        <v>82</v>
      </c>
      <c r="AT1378" s="53"/>
      <c r="AU1378" s="134">
        <v>300</v>
      </c>
      <c r="AV1378" s="79" t="s">
        <v>3484</v>
      </c>
      <c r="AW1378" s="235">
        <v>13</v>
      </c>
      <c r="AX1378" s="133" t="s">
        <v>2160</v>
      </c>
      <c r="AY1378" s="235">
        <v>1</v>
      </c>
      <c r="AZ1378" s="134" t="s">
        <v>82</v>
      </c>
      <c r="BA1378" s="133" t="s">
        <v>2161</v>
      </c>
      <c r="BB1378" s="235">
        <v>0</v>
      </c>
      <c r="BE1378" s="134" t="s">
        <v>3484</v>
      </c>
      <c r="BG1378" s="134" t="s">
        <v>8584</v>
      </c>
      <c r="BH1378" s="329" t="s">
        <v>8585</v>
      </c>
      <c r="BI1378" s="329" t="s">
        <v>8585</v>
      </c>
      <c r="BJ1378" s="134" t="s">
        <v>8586</v>
      </c>
      <c r="BK1378" s="134" t="s">
        <v>3484</v>
      </c>
      <c r="BL1378" s="134" t="s">
        <v>3487</v>
      </c>
      <c r="BR1378" s="134" t="s">
        <v>8584</v>
      </c>
      <c r="BS1378" s="235" t="s">
        <v>8585</v>
      </c>
      <c r="BT1378" s="235">
        <v>5</v>
      </c>
      <c r="BU1378" s="235" t="s">
        <v>3521</v>
      </c>
      <c r="BV1378" s="235">
        <v>1162</v>
      </c>
      <c r="BW1378" s="235">
        <v>93</v>
      </c>
      <c r="BY1378" s="134">
        <v>350</v>
      </c>
      <c r="CB1378" s="134" t="s">
        <v>8584</v>
      </c>
      <c r="CE1378" s="134" t="s">
        <v>8584</v>
      </c>
      <c r="CO1378" s="134" t="s">
        <v>8584</v>
      </c>
    </row>
    <row r="1379" spans="1:93" x14ac:dyDescent="0.25">
      <c r="A1379" s="134" t="s">
        <v>14</v>
      </c>
      <c r="B1379" s="134" t="s">
        <v>2147</v>
      </c>
      <c r="C1379" s="134" t="s">
        <v>8587</v>
      </c>
      <c r="D1379" s="32" t="s">
        <v>8587</v>
      </c>
      <c r="E1379" s="57" t="s">
        <v>82</v>
      </c>
      <c r="F1379" s="57" t="s">
        <v>8149</v>
      </c>
      <c r="G1379" s="57" t="s">
        <v>8150</v>
      </c>
      <c r="H1379" s="226" t="s">
        <v>2152</v>
      </c>
      <c r="L1379" s="133" t="s">
        <v>8152</v>
      </c>
      <c r="N1379" s="133" t="s">
        <v>8154</v>
      </c>
      <c r="P1379" s="342">
        <v>19980310</v>
      </c>
      <c r="Q1379" s="133" t="s">
        <v>8542</v>
      </c>
      <c r="R1379" s="134" t="s">
        <v>14</v>
      </c>
      <c r="S1379" s="134" t="s">
        <v>8587</v>
      </c>
      <c r="X1379" s="134" t="s">
        <v>8587</v>
      </c>
      <c r="Y1379" s="49" t="s">
        <v>82</v>
      </c>
      <c r="AJ1379" s="134">
        <v>300</v>
      </c>
      <c r="AK1379" s="235" t="s">
        <v>4717</v>
      </c>
      <c r="AL1379" s="133">
        <v>99</v>
      </c>
      <c r="AM1379" s="134" t="s">
        <v>2158</v>
      </c>
      <c r="AN1379" s="235">
        <v>99</v>
      </c>
      <c r="AO1379" s="134" t="s">
        <v>8587</v>
      </c>
      <c r="AP1379" s="49" t="s">
        <v>82</v>
      </c>
      <c r="AT1379" s="53"/>
      <c r="AU1379" s="134">
        <v>300</v>
      </c>
      <c r="AV1379" s="79" t="s">
        <v>3484</v>
      </c>
      <c r="AW1379" s="235">
        <v>13</v>
      </c>
      <c r="AX1379" s="133" t="s">
        <v>2160</v>
      </c>
      <c r="AY1379" s="235">
        <v>1</v>
      </c>
      <c r="AZ1379" s="134" t="s">
        <v>82</v>
      </c>
      <c r="BA1379" s="133" t="s">
        <v>2161</v>
      </c>
      <c r="BB1379" s="235">
        <v>0</v>
      </c>
      <c r="BE1379" s="134" t="s">
        <v>3484</v>
      </c>
      <c r="BG1379" s="134" t="s">
        <v>8587</v>
      </c>
      <c r="BH1379" s="329" t="s">
        <v>8588</v>
      </c>
      <c r="BI1379" s="329" t="s">
        <v>8588</v>
      </c>
      <c r="BJ1379" s="134" t="s">
        <v>8589</v>
      </c>
      <c r="BK1379" s="134" t="s">
        <v>3484</v>
      </c>
      <c r="BL1379" s="134" t="s">
        <v>3487</v>
      </c>
      <c r="BR1379" s="134" t="s">
        <v>8587</v>
      </c>
      <c r="BS1379" s="235" t="s">
        <v>8588</v>
      </c>
      <c r="BT1379" s="235">
        <v>5</v>
      </c>
      <c r="BU1379" s="235" t="s">
        <v>3521</v>
      </c>
      <c r="BV1379" s="235">
        <v>1162</v>
      </c>
      <c r="BW1379" s="235">
        <v>93</v>
      </c>
      <c r="BY1379" s="134">
        <v>350</v>
      </c>
      <c r="CB1379" s="134" t="s">
        <v>8587</v>
      </c>
      <c r="CE1379" s="134" t="s">
        <v>8587</v>
      </c>
      <c r="CO1379" s="134" t="s">
        <v>8587</v>
      </c>
    </row>
    <row r="1380" spans="1:93" x14ac:dyDescent="0.25">
      <c r="A1380" s="134" t="s">
        <v>14</v>
      </c>
      <c r="B1380" s="134" t="s">
        <v>2147</v>
      </c>
      <c r="C1380" s="134" t="s">
        <v>8590</v>
      </c>
      <c r="D1380" s="32" t="s">
        <v>8590</v>
      </c>
      <c r="E1380" s="57" t="s">
        <v>82</v>
      </c>
      <c r="F1380" s="57" t="s">
        <v>8149</v>
      </c>
      <c r="G1380" s="57" t="s">
        <v>8150</v>
      </c>
      <c r="H1380" s="226" t="s">
        <v>2152</v>
      </c>
      <c r="L1380" s="133" t="s">
        <v>8152</v>
      </c>
      <c r="N1380" s="133" t="s">
        <v>8154</v>
      </c>
      <c r="P1380" s="342">
        <v>19980310</v>
      </c>
      <c r="Q1380" s="133" t="s">
        <v>8542</v>
      </c>
      <c r="R1380" s="134" t="s">
        <v>14</v>
      </c>
      <c r="S1380" s="134" t="s">
        <v>8590</v>
      </c>
      <c r="X1380" s="134" t="s">
        <v>8590</v>
      </c>
      <c r="Y1380" s="49" t="s">
        <v>82</v>
      </c>
      <c r="AJ1380" s="134">
        <v>300</v>
      </c>
      <c r="AK1380" s="235" t="s">
        <v>4717</v>
      </c>
      <c r="AL1380" s="133">
        <v>99</v>
      </c>
      <c r="AM1380" s="134" t="s">
        <v>2158</v>
      </c>
      <c r="AN1380" s="235">
        <v>99</v>
      </c>
      <c r="AO1380" s="134" t="s">
        <v>8590</v>
      </c>
      <c r="AP1380" s="49" t="s">
        <v>82</v>
      </c>
      <c r="AT1380" s="53"/>
      <c r="AU1380" s="134">
        <v>300</v>
      </c>
      <c r="AV1380" s="79" t="s">
        <v>3484</v>
      </c>
      <c r="AW1380" s="235">
        <v>13</v>
      </c>
      <c r="AX1380" s="133" t="s">
        <v>2160</v>
      </c>
      <c r="AY1380" s="235">
        <v>1</v>
      </c>
      <c r="AZ1380" s="134" t="s">
        <v>82</v>
      </c>
      <c r="BA1380" s="133" t="s">
        <v>2161</v>
      </c>
      <c r="BB1380" s="235">
        <v>0</v>
      </c>
      <c r="BE1380" s="134" t="s">
        <v>3484</v>
      </c>
      <c r="BG1380" s="134" t="s">
        <v>8590</v>
      </c>
      <c r="BH1380" s="329" t="s">
        <v>8591</v>
      </c>
      <c r="BI1380" s="329" t="s">
        <v>8591</v>
      </c>
      <c r="BJ1380" s="134" t="s">
        <v>8592</v>
      </c>
      <c r="BK1380" s="134" t="s">
        <v>3484</v>
      </c>
      <c r="BL1380" s="134" t="s">
        <v>3487</v>
      </c>
      <c r="BR1380" s="134" t="s">
        <v>8590</v>
      </c>
      <c r="BS1380" s="235" t="s">
        <v>8591</v>
      </c>
      <c r="BT1380" s="235">
        <v>5</v>
      </c>
      <c r="BU1380" s="235" t="s">
        <v>3521</v>
      </c>
      <c r="BV1380" s="235">
        <v>1831</v>
      </c>
      <c r="BW1380" s="235">
        <v>146.5</v>
      </c>
      <c r="BY1380" s="134">
        <v>350</v>
      </c>
      <c r="CB1380" s="134" t="s">
        <v>8590</v>
      </c>
      <c r="CE1380" s="134" t="s">
        <v>8590</v>
      </c>
      <c r="CO1380" s="134" t="s">
        <v>8590</v>
      </c>
    </row>
    <row r="1381" spans="1:93" x14ac:dyDescent="0.25">
      <c r="A1381" s="134" t="s">
        <v>14</v>
      </c>
      <c r="B1381" s="134" t="s">
        <v>2147</v>
      </c>
      <c r="C1381" s="134" t="s">
        <v>8593</v>
      </c>
      <c r="D1381" s="32" t="s">
        <v>8593</v>
      </c>
      <c r="E1381" s="57" t="s">
        <v>82</v>
      </c>
      <c r="F1381" s="57" t="s">
        <v>8149</v>
      </c>
      <c r="G1381" s="57" t="s">
        <v>8150</v>
      </c>
      <c r="H1381" s="226" t="s">
        <v>2152</v>
      </c>
      <c r="L1381" s="133" t="s">
        <v>8152</v>
      </c>
      <c r="N1381" s="133" t="s">
        <v>8154</v>
      </c>
      <c r="P1381" s="342">
        <v>19980310</v>
      </c>
      <c r="Q1381" s="133" t="s">
        <v>8542</v>
      </c>
      <c r="R1381" s="134" t="s">
        <v>14</v>
      </c>
      <c r="S1381" s="134" t="s">
        <v>8593</v>
      </c>
      <c r="X1381" s="134" t="s">
        <v>8593</v>
      </c>
      <c r="Y1381" s="49" t="s">
        <v>82</v>
      </c>
      <c r="AJ1381" s="134">
        <v>300</v>
      </c>
      <c r="AK1381" s="235" t="s">
        <v>4717</v>
      </c>
      <c r="AL1381" s="133">
        <v>99</v>
      </c>
      <c r="AM1381" s="134" t="s">
        <v>2158</v>
      </c>
      <c r="AN1381" s="235">
        <v>99</v>
      </c>
      <c r="AO1381" s="134" t="s">
        <v>8593</v>
      </c>
      <c r="AP1381" s="49" t="s">
        <v>82</v>
      </c>
      <c r="AT1381" s="53"/>
      <c r="AU1381" s="134">
        <v>300</v>
      </c>
      <c r="AV1381" s="79" t="s">
        <v>3484</v>
      </c>
      <c r="AW1381" s="235">
        <v>13</v>
      </c>
      <c r="AX1381" s="133" t="s">
        <v>2160</v>
      </c>
      <c r="AY1381" s="235">
        <v>1</v>
      </c>
      <c r="AZ1381" s="134" t="s">
        <v>82</v>
      </c>
      <c r="BA1381" s="133" t="s">
        <v>2161</v>
      </c>
      <c r="BB1381" s="235">
        <v>0</v>
      </c>
      <c r="BE1381" s="134" t="s">
        <v>3484</v>
      </c>
      <c r="BG1381" s="134" t="s">
        <v>8593</v>
      </c>
      <c r="BH1381" s="329" t="s">
        <v>8594</v>
      </c>
      <c r="BI1381" s="329" t="s">
        <v>8594</v>
      </c>
      <c r="BJ1381" s="134" t="s">
        <v>8595</v>
      </c>
      <c r="BK1381" s="134" t="s">
        <v>3484</v>
      </c>
      <c r="BL1381" s="134" t="s">
        <v>3487</v>
      </c>
      <c r="BR1381" s="134" t="s">
        <v>8593</v>
      </c>
      <c r="BS1381" s="235" t="s">
        <v>8594</v>
      </c>
      <c r="BT1381" s="235">
        <v>5</v>
      </c>
      <c r="BU1381" s="235" t="s">
        <v>3521</v>
      </c>
      <c r="BV1381" s="235">
        <v>1181</v>
      </c>
      <c r="BW1381" s="235">
        <v>94.5</v>
      </c>
      <c r="BY1381" s="134">
        <v>350</v>
      </c>
      <c r="CB1381" s="134" t="s">
        <v>8593</v>
      </c>
      <c r="CE1381" s="134" t="s">
        <v>8593</v>
      </c>
      <c r="CO1381" s="134" t="s">
        <v>8593</v>
      </c>
    </row>
    <row r="1382" spans="1:93" x14ac:dyDescent="0.25">
      <c r="A1382" s="134" t="s">
        <v>14</v>
      </c>
      <c r="B1382" s="134" t="s">
        <v>2147</v>
      </c>
      <c r="C1382" s="134" t="s">
        <v>8596</v>
      </c>
      <c r="D1382" s="32" t="s">
        <v>8596</v>
      </c>
      <c r="E1382" s="57" t="s">
        <v>82</v>
      </c>
      <c r="F1382" s="57" t="s">
        <v>8149</v>
      </c>
      <c r="G1382" s="57" t="s">
        <v>8150</v>
      </c>
      <c r="H1382" s="226" t="s">
        <v>2152</v>
      </c>
      <c r="L1382" s="133" t="s">
        <v>8152</v>
      </c>
      <c r="N1382" s="133" t="s">
        <v>8154</v>
      </c>
      <c r="P1382" s="342">
        <v>19980310</v>
      </c>
      <c r="Q1382" s="133" t="s">
        <v>8542</v>
      </c>
      <c r="R1382" s="134" t="s">
        <v>14</v>
      </c>
      <c r="S1382" s="134" t="s">
        <v>8596</v>
      </c>
      <c r="X1382" s="134" t="s">
        <v>8596</v>
      </c>
      <c r="Y1382" s="49" t="s">
        <v>82</v>
      </c>
      <c r="AJ1382" s="134">
        <v>300</v>
      </c>
      <c r="AK1382" s="235" t="s">
        <v>4717</v>
      </c>
      <c r="AL1382" s="133">
        <v>99</v>
      </c>
      <c r="AM1382" s="134" t="s">
        <v>2158</v>
      </c>
      <c r="AN1382" s="235">
        <v>99</v>
      </c>
      <c r="AO1382" s="134" t="s">
        <v>8596</v>
      </c>
      <c r="AP1382" s="49" t="s">
        <v>82</v>
      </c>
      <c r="AT1382" s="53"/>
      <c r="AU1382" s="134">
        <v>300</v>
      </c>
      <c r="AV1382" s="79" t="s">
        <v>3484</v>
      </c>
      <c r="AW1382" s="235">
        <v>13</v>
      </c>
      <c r="AX1382" s="133" t="s">
        <v>2160</v>
      </c>
      <c r="AY1382" s="235">
        <v>1</v>
      </c>
      <c r="AZ1382" s="134" t="s">
        <v>82</v>
      </c>
      <c r="BA1382" s="133" t="s">
        <v>2161</v>
      </c>
      <c r="BB1382" s="235">
        <v>0</v>
      </c>
      <c r="BE1382" s="134" t="s">
        <v>3484</v>
      </c>
      <c r="BG1382" s="134" t="s">
        <v>8596</v>
      </c>
      <c r="BH1382" s="329" t="s">
        <v>8597</v>
      </c>
      <c r="BI1382" s="329" t="s">
        <v>8597</v>
      </c>
      <c r="BJ1382" s="134" t="s">
        <v>8598</v>
      </c>
      <c r="BK1382" s="134" t="s">
        <v>3484</v>
      </c>
      <c r="BL1382" s="134" t="s">
        <v>3487</v>
      </c>
      <c r="BR1382" s="134" t="s">
        <v>8596</v>
      </c>
      <c r="BS1382" s="235" t="s">
        <v>8597</v>
      </c>
      <c r="BT1382" s="235">
        <v>5</v>
      </c>
      <c r="BU1382" s="235" t="s">
        <v>3521</v>
      </c>
      <c r="BV1382" s="235">
        <v>1212</v>
      </c>
      <c r="BW1382" s="235">
        <v>97</v>
      </c>
      <c r="BY1382" s="134">
        <v>350</v>
      </c>
      <c r="CB1382" s="134" t="s">
        <v>8596</v>
      </c>
      <c r="CE1382" s="134" t="s">
        <v>8596</v>
      </c>
      <c r="CO1382" s="134" t="s">
        <v>8596</v>
      </c>
    </row>
    <row r="1383" spans="1:93" x14ac:dyDescent="0.25">
      <c r="A1383" s="134" t="s">
        <v>14</v>
      </c>
      <c r="B1383" s="134" t="s">
        <v>2147</v>
      </c>
      <c r="C1383" s="134" t="s">
        <v>8599</v>
      </c>
      <c r="D1383" s="32" t="s">
        <v>8599</v>
      </c>
      <c r="E1383" s="57" t="s">
        <v>82</v>
      </c>
      <c r="F1383" s="57" t="s">
        <v>8149</v>
      </c>
      <c r="G1383" s="57" t="s">
        <v>8150</v>
      </c>
      <c r="H1383" s="226" t="s">
        <v>2152</v>
      </c>
      <c r="L1383" s="133" t="s">
        <v>8152</v>
      </c>
      <c r="N1383" s="133" t="s">
        <v>8154</v>
      </c>
      <c r="P1383" s="342">
        <v>19980310</v>
      </c>
      <c r="Q1383" s="133" t="s">
        <v>8542</v>
      </c>
      <c r="R1383" s="134" t="s">
        <v>14</v>
      </c>
      <c r="S1383" s="134" t="s">
        <v>8599</v>
      </c>
      <c r="X1383" s="134" t="s">
        <v>8599</v>
      </c>
      <c r="Y1383" s="49" t="s">
        <v>82</v>
      </c>
      <c r="AJ1383" s="134">
        <v>300</v>
      </c>
      <c r="AK1383" s="235" t="s">
        <v>4717</v>
      </c>
      <c r="AL1383" s="133">
        <v>99</v>
      </c>
      <c r="AM1383" s="134" t="s">
        <v>2158</v>
      </c>
      <c r="AN1383" s="235">
        <v>99</v>
      </c>
      <c r="AO1383" s="134" t="s">
        <v>8599</v>
      </c>
      <c r="AP1383" s="49" t="s">
        <v>82</v>
      </c>
      <c r="AT1383" s="53"/>
      <c r="AU1383" s="134">
        <v>300</v>
      </c>
      <c r="AV1383" s="79" t="s">
        <v>3484</v>
      </c>
      <c r="AW1383" s="235">
        <v>13</v>
      </c>
      <c r="AX1383" s="133" t="s">
        <v>2160</v>
      </c>
      <c r="AY1383" s="235">
        <v>1</v>
      </c>
      <c r="AZ1383" s="134" t="s">
        <v>82</v>
      </c>
      <c r="BA1383" s="133" t="s">
        <v>2161</v>
      </c>
      <c r="BB1383" s="235">
        <v>0</v>
      </c>
      <c r="BE1383" s="134" t="s">
        <v>3484</v>
      </c>
      <c r="BG1383" s="134" t="s">
        <v>8599</v>
      </c>
      <c r="BH1383" s="329" t="s">
        <v>8600</v>
      </c>
      <c r="BI1383" s="329" t="s">
        <v>8600</v>
      </c>
      <c r="BJ1383" s="134" t="s">
        <v>8601</v>
      </c>
      <c r="BK1383" s="134" t="s">
        <v>3484</v>
      </c>
      <c r="BL1383" s="134" t="s">
        <v>3487</v>
      </c>
      <c r="BR1383" s="134" t="s">
        <v>8599</v>
      </c>
      <c r="BS1383" s="235" t="s">
        <v>8600</v>
      </c>
      <c r="BT1383" s="235">
        <v>5</v>
      </c>
      <c r="BU1383" s="235" t="s">
        <v>3521</v>
      </c>
      <c r="BV1383" s="235">
        <v>706</v>
      </c>
      <c r="BW1383" s="235">
        <v>56.5</v>
      </c>
      <c r="BY1383" s="134">
        <v>350</v>
      </c>
      <c r="CB1383" s="134" t="s">
        <v>8599</v>
      </c>
      <c r="CE1383" s="134" t="s">
        <v>8599</v>
      </c>
      <c r="CO1383" s="134" t="s">
        <v>8599</v>
      </c>
    </row>
    <row r="1384" spans="1:93" x14ac:dyDescent="0.25">
      <c r="A1384" s="134" t="s">
        <v>14</v>
      </c>
      <c r="B1384" s="134" t="s">
        <v>2147</v>
      </c>
      <c r="C1384" s="134" t="s">
        <v>8602</v>
      </c>
      <c r="D1384" s="32" t="s">
        <v>8602</v>
      </c>
      <c r="E1384" s="57" t="s">
        <v>82</v>
      </c>
      <c r="F1384" s="57" t="s">
        <v>8149</v>
      </c>
      <c r="G1384" s="57" t="s">
        <v>8150</v>
      </c>
      <c r="H1384" s="226" t="s">
        <v>2152</v>
      </c>
      <c r="L1384" s="133" t="s">
        <v>8152</v>
      </c>
      <c r="N1384" s="133" t="s">
        <v>8154</v>
      </c>
      <c r="P1384" s="342">
        <v>19980310</v>
      </c>
      <c r="Q1384" s="133" t="s">
        <v>8542</v>
      </c>
      <c r="R1384" s="134" t="s">
        <v>14</v>
      </c>
      <c r="S1384" s="134" t="s">
        <v>8602</v>
      </c>
      <c r="X1384" s="134" t="s">
        <v>8602</v>
      </c>
      <c r="Y1384" s="49" t="s">
        <v>82</v>
      </c>
      <c r="AJ1384" s="134">
        <v>300</v>
      </c>
      <c r="AK1384" s="235" t="s">
        <v>4717</v>
      </c>
      <c r="AL1384" s="133">
        <v>99</v>
      </c>
      <c r="AM1384" s="134" t="s">
        <v>2158</v>
      </c>
      <c r="AN1384" s="235">
        <v>99</v>
      </c>
      <c r="AO1384" s="134" t="s">
        <v>8602</v>
      </c>
      <c r="AP1384" s="49" t="s">
        <v>82</v>
      </c>
      <c r="AT1384" s="53"/>
      <c r="AU1384" s="134">
        <v>300</v>
      </c>
      <c r="AV1384" s="79" t="s">
        <v>3484</v>
      </c>
      <c r="AW1384" s="235">
        <v>13</v>
      </c>
      <c r="AX1384" s="133" t="s">
        <v>2160</v>
      </c>
      <c r="AY1384" s="235">
        <v>1</v>
      </c>
      <c r="AZ1384" s="134" t="s">
        <v>82</v>
      </c>
      <c r="BA1384" s="133" t="s">
        <v>2161</v>
      </c>
      <c r="BB1384" s="235">
        <v>0</v>
      </c>
      <c r="BE1384" s="134" t="s">
        <v>3484</v>
      </c>
      <c r="BG1384" s="134" t="s">
        <v>8602</v>
      </c>
      <c r="BH1384" s="329" t="s">
        <v>8603</v>
      </c>
      <c r="BI1384" s="329" t="s">
        <v>8603</v>
      </c>
      <c r="BJ1384" s="134" t="s">
        <v>8604</v>
      </c>
      <c r="BK1384" s="134" t="s">
        <v>3484</v>
      </c>
      <c r="BL1384" s="134" t="s">
        <v>3487</v>
      </c>
      <c r="BR1384" s="134" t="s">
        <v>8602</v>
      </c>
      <c r="BS1384" s="235" t="s">
        <v>8603</v>
      </c>
      <c r="BT1384" s="235">
        <v>5</v>
      </c>
      <c r="BU1384" s="235" t="s">
        <v>3521</v>
      </c>
      <c r="BV1384" s="235">
        <v>375</v>
      </c>
      <c r="BW1384" s="235">
        <v>30</v>
      </c>
      <c r="BY1384" s="134">
        <v>350</v>
      </c>
      <c r="CB1384" s="134" t="s">
        <v>8602</v>
      </c>
      <c r="CE1384" s="134" t="s">
        <v>8602</v>
      </c>
      <c r="CO1384" s="134" t="s">
        <v>8602</v>
      </c>
    </row>
    <row r="1385" spans="1:93" x14ac:dyDescent="0.25">
      <c r="A1385" s="134" t="s">
        <v>14</v>
      </c>
      <c r="B1385" s="134" t="s">
        <v>2147</v>
      </c>
      <c r="C1385" s="134" t="s">
        <v>8605</v>
      </c>
      <c r="D1385" s="32" t="s">
        <v>8605</v>
      </c>
      <c r="E1385" s="57" t="s">
        <v>82</v>
      </c>
      <c r="F1385" s="57" t="s">
        <v>8149</v>
      </c>
      <c r="G1385" s="57" t="s">
        <v>8150</v>
      </c>
      <c r="H1385" s="226" t="s">
        <v>2152</v>
      </c>
      <c r="L1385" s="133" t="s">
        <v>8152</v>
      </c>
      <c r="N1385" s="133" t="s">
        <v>8154</v>
      </c>
      <c r="P1385" s="342">
        <v>19980310</v>
      </c>
      <c r="Q1385" s="133" t="s">
        <v>8542</v>
      </c>
      <c r="R1385" s="134" t="s">
        <v>14</v>
      </c>
      <c r="S1385" s="134" t="s">
        <v>8605</v>
      </c>
      <c r="X1385" s="134" t="s">
        <v>8605</v>
      </c>
      <c r="Y1385" s="49" t="s">
        <v>82</v>
      </c>
      <c r="AJ1385" s="134">
        <v>300</v>
      </c>
      <c r="AK1385" s="235" t="s">
        <v>4717</v>
      </c>
      <c r="AL1385" s="133">
        <v>99</v>
      </c>
      <c r="AM1385" s="134" t="s">
        <v>2158</v>
      </c>
      <c r="AN1385" s="235">
        <v>99</v>
      </c>
      <c r="AO1385" s="134" t="s">
        <v>8605</v>
      </c>
      <c r="AP1385" s="49" t="s">
        <v>82</v>
      </c>
      <c r="AT1385" s="53"/>
      <c r="AU1385" s="134">
        <v>300</v>
      </c>
      <c r="AV1385" s="79" t="s">
        <v>3484</v>
      </c>
      <c r="AW1385" s="235">
        <v>13</v>
      </c>
      <c r="AX1385" s="133" t="s">
        <v>2160</v>
      </c>
      <c r="AY1385" s="235">
        <v>1</v>
      </c>
      <c r="AZ1385" s="134" t="s">
        <v>82</v>
      </c>
      <c r="BA1385" s="133" t="s">
        <v>2161</v>
      </c>
      <c r="BB1385" s="235">
        <v>0</v>
      </c>
      <c r="BE1385" s="134" t="s">
        <v>3484</v>
      </c>
      <c r="BG1385" s="134" t="s">
        <v>8605</v>
      </c>
      <c r="BH1385" s="329" t="s">
        <v>8606</v>
      </c>
      <c r="BI1385" s="329" t="s">
        <v>8606</v>
      </c>
      <c r="BJ1385" s="134" t="s">
        <v>8607</v>
      </c>
      <c r="BK1385" s="134" t="s">
        <v>3484</v>
      </c>
      <c r="BL1385" s="134" t="s">
        <v>3487</v>
      </c>
      <c r="BR1385" s="134" t="s">
        <v>8605</v>
      </c>
      <c r="BS1385" s="235" t="s">
        <v>8606</v>
      </c>
      <c r="BT1385" s="235">
        <v>5</v>
      </c>
      <c r="BU1385" s="235" t="s">
        <v>3521</v>
      </c>
      <c r="BV1385" s="235">
        <v>594</v>
      </c>
      <c r="BW1385" s="235">
        <v>47.5</v>
      </c>
      <c r="BY1385" s="134">
        <v>350</v>
      </c>
      <c r="CB1385" s="134" t="s">
        <v>8605</v>
      </c>
      <c r="CE1385" s="134" t="s">
        <v>8605</v>
      </c>
      <c r="CO1385" s="134" t="s">
        <v>8605</v>
      </c>
    </row>
    <row r="1386" spans="1:93" x14ac:dyDescent="0.25">
      <c r="A1386" s="134" t="s">
        <v>14</v>
      </c>
      <c r="B1386" s="134" t="s">
        <v>2147</v>
      </c>
      <c r="C1386" s="134" t="s">
        <v>8608</v>
      </c>
      <c r="D1386" s="32" t="s">
        <v>8608</v>
      </c>
      <c r="E1386" s="57" t="s">
        <v>82</v>
      </c>
      <c r="F1386" s="57" t="s">
        <v>8149</v>
      </c>
      <c r="G1386" s="57" t="s">
        <v>8150</v>
      </c>
      <c r="H1386" s="226" t="s">
        <v>2152</v>
      </c>
      <c r="L1386" s="133" t="s">
        <v>8152</v>
      </c>
      <c r="N1386" s="133" t="s">
        <v>8154</v>
      </c>
      <c r="P1386" s="342">
        <v>19980310</v>
      </c>
      <c r="Q1386" s="133" t="s">
        <v>8542</v>
      </c>
      <c r="R1386" s="134" t="s">
        <v>14</v>
      </c>
      <c r="S1386" s="134" t="s">
        <v>8608</v>
      </c>
      <c r="X1386" s="134" t="s">
        <v>8608</v>
      </c>
      <c r="Y1386" s="49" t="s">
        <v>82</v>
      </c>
      <c r="AJ1386" s="134">
        <v>300</v>
      </c>
      <c r="AK1386" s="235" t="s">
        <v>4717</v>
      </c>
      <c r="AL1386" s="133">
        <v>99</v>
      </c>
      <c r="AM1386" s="134" t="s">
        <v>2158</v>
      </c>
      <c r="AN1386" s="235">
        <v>99</v>
      </c>
      <c r="AO1386" s="134" t="s">
        <v>8608</v>
      </c>
      <c r="AP1386" s="49" t="s">
        <v>82</v>
      </c>
      <c r="AT1386" s="53"/>
      <c r="AU1386" s="134">
        <v>300</v>
      </c>
      <c r="AV1386" s="79" t="s">
        <v>3484</v>
      </c>
      <c r="AW1386" s="235">
        <v>13</v>
      </c>
      <c r="AX1386" s="133" t="s">
        <v>2160</v>
      </c>
      <c r="AY1386" s="235">
        <v>1</v>
      </c>
      <c r="AZ1386" s="134" t="s">
        <v>82</v>
      </c>
      <c r="BA1386" s="133" t="s">
        <v>2161</v>
      </c>
      <c r="BB1386" s="235">
        <v>0</v>
      </c>
      <c r="BE1386" s="134" t="s">
        <v>3484</v>
      </c>
      <c r="BG1386" s="134" t="s">
        <v>8608</v>
      </c>
      <c r="BH1386" s="329" t="s">
        <v>8609</v>
      </c>
      <c r="BI1386" s="329" t="s">
        <v>8609</v>
      </c>
      <c r="BJ1386" s="134" t="s">
        <v>8610</v>
      </c>
      <c r="BK1386" s="134" t="s">
        <v>3484</v>
      </c>
      <c r="BL1386" s="134" t="s">
        <v>3487</v>
      </c>
      <c r="BR1386" s="134" t="s">
        <v>8608</v>
      </c>
      <c r="BS1386" s="235" t="s">
        <v>8609</v>
      </c>
      <c r="BT1386" s="235">
        <v>5</v>
      </c>
      <c r="BU1386" s="235" t="s">
        <v>3521</v>
      </c>
      <c r="BV1386" s="235">
        <v>1288</v>
      </c>
      <c r="BW1386" s="235">
        <v>103</v>
      </c>
      <c r="BY1386" s="134">
        <v>350</v>
      </c>
      <c r="CB1386" s="134" t="s">
        <v>8608</v>
      </c>
      <c r="CE1386" s="134" t="s">
        <v>8608</v>
      </c>
      <c r="CO1386" s="134" t="s">
        <v>8608</v>
      </c>
    </row>
    <row r="1387" spans="1:93" x14ac:dyDescent="0.25">
      <c r="A1387" s="134" t="s">
        <v>14</v>
      </c>
      <c r="B1387" s="134" t="s">
        <v>2147</v>
      </c>
      <c r="C1387" s="134" t="s">
        <v>8611</v>
      </c>
      <c r="D1387" s="32" t="s">
        <v>8611</v>
      </c>
      <c r="E1387" s="57" t="s">
        <v>82</v>
      </c>
      <c r="F1387" s="57" t="s">
        <v>8149</v>
      </c>
      <c r="G1387" s="57" t="s">
        <v>8150</v>
      </c>
      <c r="H1387" s="226" t="s">
        <v>2152</v>
      </c>
      <c r="L1387" s="133" t="s">
        <v>8152</v>
      </c>
      <c r="N1387" s="133" t="s">
        <v>8154</v>
      </c>
      <c r="P1387" s="342">
        <v>19980310</v>
      </c>
      <c r="Q1387" s="133" t="s">
        <v>8542</v>
      </c>
      <c r="R1387" s="134" t="s">
        <v>14</v>
      </c>
      <c r="S1387" s="134" t="s">
        <v>8611</v>
      </c>
      <c r="X1387" s="134" t="s">
        <v>8611</v>
      </c>
      <c r="Y1387" s="49" t="s">
        <v>82</v>
      </c>
      <c r="AJ1387" s="134">
        <v>300</v>
      </c>
      <c r="AK1387" s="235" t="s">
        <v>4717</v>
      </c>
      <c r="AL1387" s="133">
        <v>99</v>
      </c>
      <c r="AM1387" s="134" t="s">
        <v>2158</v>
      </c>
      <c r="AN1387" s="235">
        <v>99</v>
      </c>
      <c r="AO1387" s="134" t="s">
        <v>8611</v>
      </c>
      <c r="AP1387" s="49" t="s">
        <v>82</v>
      </c>
      <c r="AT1387" s="53"/>
      <c r="AU1387" s="134">
        <v>300</v>
      </c>
      <c r="AV1387" s="79" t="s">
        <v>3484</v>
      </c>
      <c r="AW1387" s="235">
        <v>13</v>
      </c>
      <c r="AX1387" s="133" t="s">
        <v>2160</v>
      </c>
      <c r="AY1387" s="235">
        <v>1</v>
      </c>
      <c r="AZ1387" s="134" t="s">
        <v>82</v>
      </c>
      <c r="BA1387" s="133" t="s">
        <v>2161</v>
      </c>
      <c r="BB1387" s="235">
        <v>0</v>
      </c>
      <c r="BE1387" s="134" t="s">
        <v>3484</v>
      </c>
      <c r="BG1387" s="134" t="s">
        <v>8611</v>
      </c>
      <c r="BH1387" s="329" t="s">
        <v>8612</v>
      </c>
      <c r="BI1387" s="329" t="s">
        <v>8612</v>
      </c>
      <c r="BJ1387" s="134" t="s">
        <v>8613</v>
      </c>
      <c r="BK1387" s="134" t="s">
        <v>3484</v>
      </c>
      <c r="BL1387" s="134" t="s">
        <v>3487</v>
      </c>
      <c r="BR1387" s="134" t="s">
        <v>8611</v>
      </c>
      <c r="BS1387" s="235" t="s">
        <v>8612</v>
      </c>
      <c r="BT1387" s="235">
        <v>5</v>
      </c>
      <c r="BU1387" s="235" t="s">
        <v>3521</v>
      </c>
      <c r="BV1387" s="235">
        <v>2025</v>
      </c>
      <c r="BW1387" s="235">
        <v>162</v>
      </c>
      <c r="BY1387" s="134">
        <v>350</v>
      </c>
      <c r="CB1387" s="134" t="s">
        <v>8611</v>
      </c>
      <c r="CE1387" s="134" t="s">
        <v>8611</v>
      </c>
      <c r="CO1387" s="134" t="s">
        <v>8611</v>
      </c>
    </row>
    <row r="1388" spans="1:93" x14ac:dyDescent="0.25">
      <c r="A1388" s="134" t="s">
        <v>14</v>
      </c>
      <c r="B1388" s="134" t="s">
        <v>2147</v>
      </c>
      <c r="C1388" s="134" t="s">
        <v>8614</v>
      </c>
      <c r="D1388" s="32" t="s">
        <v>8614</v>
      </c>
      <c r="E1388" s="57" t="s">
        <v>82</v>
      </c>
      <c r="F1388" s="57" t="s">
        <v>8149</v>
      </c>
      <c r="G1388" s="57" t="s">
        <v>8150</v>
      </c>
      <c r="H1388" s="226" t="s">
        <v>2152</v>
      </c>
      <c r="L1388" s="133" t="s">
        <v>8152</v>
      </c>
      <c r="N1388" s="133" t="s">
        <v>8154</v>
      </c>
      <c r="P1388" s="342">
        <v>19980310</v>
      </c>
      <c r="Q1388" s="133" t="s">
        <v>8542</v>
      </c>
      <c r="R1388" s="134" t="s">
        <v>14</v>
      </c>
      <c r="S1388" s="134" t="s">
        <v>8614</v>
      </c>
      <c r="X1388" s="134" t="s">
        <v>8614</v>
      </c>
      <c r="Y1388" s="49" t="s">
        <v>82</v>
      </c>
      <c r="AJ1388" s="134">
        <v>300</v>
      </c>
      <c r="AK1388" s="235" t="s">
        <v>4717</v>
      </c>
      <c r="AL1388" s="133">
        <v>99</v>
      </c>
      <c r="AM1388" s="134" t="s">
        <v>2158</v>
      </c>
      <c r="AN1388" s="235">
        <v>99</v>
      </c>
      <c r="AO1388" s="134" t="s">
        <v>8614</v>
      </c>
      <c r="AP1388" s="49" t="s">
        <v>82</v>
      </c>
      <c r="AT1388" s="53"/>
      <c r="AU1388" s="134">
        <v>300</v>
      </c>
      <c r="AV1388" s="79" t="s">
        <v>3484</v>
      </c>
      <c r="AW1388" s="235">
        <v>13</v>
      </c>
      <c r="AX1388" s="133" t="s">
        <v>2160</v>
      </c>
      <c r="AY1388" s="235">
        <v>1</v>
      </c>
      <c r="AZ1388" s="134" t="s">
        <v>82</v>
      </c>
      <c r="BA1388" s="133" t="s">
        <v>2161</v>
      </c>
      <c r="BB1388" s="235">
        <v>0</v>
      </c>
      <c r="BE1388" s="134" t="s">
        <v>3484</v>
      </c>
      <c r="BG1388" s="134" t="s">
        <v>8614</v>
      </c>
      <c r="BH1388" s="329" t="s">
        <v>8615</v>
      </c>
      <c r="BI1388" s="329" t="s">
        <v>8615</v>
      </c>
      <c r="BJ1388" s="134" t="s">
        <v>8616</v>
      </c>
      <c r="BK1388" s="134" t="s">
        <v>3484</v>
      </c>
      <c r="BL1388" s="134" t="s">
        <v>3487</v>
      </c>
      <c r="BR1388" s="134" t="s">
        <v>8614</v>
      </c>
      <c r="BS1388" s="235" t="s">
        <v>8615</v>
      </c>
      <c r="BT1388" s="235">
        <v>5</v>
      </c>
      <c r="BU1388" s="235" t="s">
        <v>3521</v>
      </c>
      <c r="BV1388" s="235">
        <v>2050</v>
      </c>
      <c r="BW1388" s="235">
        <v>164</v>
      </c>
      <c r="BY1388" s="134">
        <v>350</v>
      </c>
      <c r="CB1388" s="134" t="s">
        <v>8614</v>
      </c>
      <c r="CE1388" s="134" t="s">
        <v>8614</v>
      </c>
      <c r="CO1388" s="134" t="s">
        <v>8614</v>
      </c>
    </row>
    <row r="1389" spans="1:93" x14ac:dyDescent="0.25">
      <c r="A1389" s="134" t="s">
        <v>14</v>
      </c>
      <c r="B1389" s="134" t="s">
        <v>2147</v>
      </c>
      <c r="C1389" s="134" t="s">
        <v>8617</v>
      </c>
      <c r="D1389" s="32" t="s">
        <v>8617</v>
      </c>
      <c r="E1389" s="57" t="s">
        <v>82</v>
      </c>
      <c r="F1389" s="57" t="s">
        <v>8149</v>
      </c>
      <c r="G1389" s="57" t="s">
        <v>8150</v>
      </c>
      <c r="H1389" s="226" t="s">
        <v>2152</v>
      </c>
      <c r="L1389" s="133" t="s">
        <v>8152</v>
      </c>
      <c r="N1389" s="133" t="s">
        <v>8154</v>
      </c>
      <c r="P1389" s="342">
        <v>19980310</v>
      </c>
      <c r="Q1389" s="133" t="s">
        <v>8542</v>
      </c>
      <c r="R1389" s="134" t="s">
        <v>14</v>
      </c>
      <c r="S1389" s="134" t="s">
        <v>8617</v>
      </c>
      <c r="X1389" s="134" t="s">
        <v>8617</v>
      </c>
      <c r="Y1389" s="49" t="s">
        <v>82</v>
      </c>
      <c r="AJ1389" s="134">
        <v>300</v>
      </c>
      <c r="AK1389" s="235" t="s">
        <v>4717</v>
      </c>
      <c r="AL1389" s="133">
        <v>99</v>
      </c>
      <c r="AM1389" s="134" t="s">
        <v>2158</v>
      </c>
      <c r="AN1389" s="235">
        <v>99</v>
      </c>
      <c r="AO1389" s="134" t="s">
        <v>8617</v>
      </c>
      <c r="AP1389" s="49" t="s">
        <v>82</v>
      </c>
      <c r="AT1389" s="53"/>
      <c r="AU1389" s="134">
        <v>300</v>
      </c>
      <c r="AV1389" s="79" t="s">
        <v>3484</v>
      </c>
      <c r="AW1389" s="235">
        <v>13</v>
      </c>
      <c r="AX1389" s="133" t="s">
        <v>2160</v>
      </c>
      <c r="AY1389" s="235">
        <v>1</v>
      </c>
      <c r="AZ1389" s="134" t="s">
        <v>82</v>
      </c>
      <c r="BA1389" s="133" t="s">
        <v>2161</v>
      </c>
      <c r="BB1389" s="235">
        <v>0</v>
      </c>
      <c r="BE1389" s="134" t="s">
        <v>3484</v>
      </c>
      <c r="BG1389" s="134" t="s">
        <v>8617</v>
      </c>
      <c r="BH1389" s="329" t="s">
        <v>8618</v>
      </c>
      <c r="BI1389" s="329" t="s">
        <v>8618</v>
      </c>
      <c r="BJ1389" s="134" t="s">
        <v>8619</v>
      </c>
      <c r="BK1389" s="134" t="s">
        <v>3484</v>
      </c>
      <c r="BL1389" s="134" t="s">
        <v>3487</v>
      </c>
      <c r="BR1389" s="134" t="s">
        <v>8617</v>
      </c>
      <c r="BS1389" s="235" t="s">
        <v>8618</v>
      </c>
      <c r="BT1389" s="235">
        <v>5</v>
      </c>
      <c r="BU1389" s="235" t="s">
        <v>3521</v>
      </c>
      <c r="BV1389" s="235">
        <v>863</v>
      </c>
      <c r="BW1389" s="235">
        <v>69</v>
      </c>
      <c r="BY1389" s="134">
        <v>350</v>
      </c>
      <c r="CB1389" s="134" t="s">
        <v>8617</v>
      </c>
      <c r="CE1389" s="134" t="s">
        <v>8617</v>
      </c>
      <c r="CO1389" s="134" t="s">
        <v>8617</v>
      </c>
    </row>
    <row r="1390" spans="1:93" x14ac:dyDescent="0.25">
      <c r="A1390" s="134" t="s">
        <v>14</v>
      </c>
      <c r="B1390" s="134" t="s">
        <v>2147</v>
      </c>
      <c r="C1390" s="134" t="s">
        <v>8620</v>
      </c>
      <c r="D1390" s="32" t="s">
        <v>8620</v>
      </c>
      <c r="E1390" s="57" t="s">
        <v>82</v>
      </c>
      <c r="F1390" s="57" t="s">
        <v>8149</v>
      </c>
      <c r="G1390" s="57" t="s">
        <v>8150</v>
      </c>
      <c r="H1390" s="226" t="s">
        <v>2152</v>
      </c>
      <c r="L1390" s="133" t="s">
        <v>8152</v>
      </c>
      <c r="N1390" s="133" t="s">
        <v>8154</v>
      </c>
      <c r="P1390" s="342">
        <v>19980310</v>
      </c>
      <c r="Q1390" s="133" t="s">
        <v>8542</v>
      </c>
      <c r="R1390" s="134" t="s">
        <v>14</v>
      </c>
      <c r="S1390" s="134" t="s">
        <v>8620</v>
      </c>
      <c r="X1390" s="134" t="s">
        <v>8620</v>
      </c>
      <c r="Y1390" s="49" t="s">
        <v>82</v>
      </c>
      <c r="AJ1390" s="134">
        <v>300</v>
      </c>
      <c r="AK1390" s="235" t="s">
        <v>4717</v>
      </c>
      <c r="AL1390" s="133">
        <v>99</v>
      </c>
      <c r="AM1390" s="134" t="s">
        <v>2158</v>
      </c>
      <c r="AN1390" s="235">
        <v>99</v>
      </c>
      <c r="AO1390" s="134" t="s">
        <v>8620</v>
      </c>
      <c r="AP1390" s="49" t="s">
        <v>82</v>
      </c>
      <c r="AT1390" s="53"/>
      <c r="AU1390" s="134">
        <v>300</v>
      </c>
      <c r="AV1390" s="79" t="s">
        <v>3484</v>
      </c>
      <c r="AW1390" s="235">
        <v>13</v>
      </c>
      <c r="AX1390" s="133" t="s">
        <v>2160</v>
      </c>
      <c r="AY1390" s="235">
        <v>1</v>
      </c>
      <c r="AZ1390" s="134" t="s">
        <v>82</v>
      </c>
      <c r="BA1390" s="133" t="s">
        <v>2161</v>
      </c>
      <c r="BB1390" s="235">
        <v>0</v>
      </c>
      <c r="BE1390" s="134" t="s">
        <v>3484</v>
      </c>
      <c r="BG1390" s="134" t="s">
        <v>8620</v>
      </c>
      <c r="BH1390" s="329" t="s">
        <v>8621</v>
      </c>
      <c r="BI1390" s="329" t="s">
        <v>8621</v>
      </c>
      <c r="BJ1390" s="134" t="s">
        <v>8622</v>
      </c>
      <c r="BK1390" s="134" t="s">
        <v>3484</v>
      </c>
      <c r="BL1390" s="134" t="s">
        <v>3487</v>
      </c>
      <c r="BR1390" s="134" t="s">
        <v>8620</v>
      </c>
      <c r="BS1390" s="235" t="s">
        <v>8621</v>
      </c>
      <c r="BT1390" s="235">
        <v>5</v>
      </c>
      <c r="BU1390" s="235" t="s">
        <v>3521</v>
      </c>
      <c r="BV1390" s="235">
        <v>825</v>
      </c>
      <c r="BW1390" s="235">
        <v>66</v>
      </c>
      <c r="BY1390" s="134">
        <v>350</v>
      </c>
      <c r="CB1390" s="134" t="s">
        <v>8620</v>
      </c>
      <c r="CE1390" s="134" t="s">
        <v>8620</v>
      </c>
      <c r="CO1390" s="134" t="s">
        <v>8620</v>
      </c>
    </row>
    <row r="1391" spans="1:93" x14ac:dyDescent="0.25">
      <c r="A1391" s="134" t="s">
        <v>14</v>
      </c>
      <c r="B1391" s="134" t="s">
        <v>2147</v>
      </c>
      <c r="C1391" s="134" t="s">
        <v>8623</v>
      </c>
      <c r="D1391" s="32" t="s">
        <v>8623</v>
      </c>
      <c r="E1391" s="57" t="s">
        <v>82</v>
      </c>
      <c r="F1391" s="57" t="s">
        <v>8149</v>
      </c>
      <c r="G1391" s="57" t="s">
        <v>8150</v>
      </c>
      <c r="H1391" s="226" t="s">
        <v>2152</v>
      </c>
      <c r="L1391" s="133" t="s">
        <v>8152</v>
      </c>
      <c r="N1391" s="133" t="s">
        <v>8154</v>
      </c>
      <c r="P1391" s="342">
        <v>19980310</v>
      </c>
      <c r="Q1391" s="133" t="s">
        <v>8542</v>
      </c>
      <c r="R1391" s="134" t="s">
        <v>14</v>
      </c>
      <c r="S1391" s="134" t="s">
        <v>8623</v>
      </c>
      <c r="X1391" s="134" t="s">
        <v>8623</v>
      </c>
      <c r="Y1391" s="49" t="s">
        <v>82</v>
      </c>
      <c r="AJ1391" s="134">
        <v>300</v>
      </c>
      <c r="AK1391" s="235" t="s">
        <v>4717</v>
      </c>
      <c r="AL1391" s="133">
        <v>99</v>
      </c>
      <c r="AM1391" s="134" t="s">
        <v>2158</v>
      </c>
      <c r="AN1391" s="235">
        <v>99</v>
      </c>
      <c r="AO1391" s="134" t="s">
        <v>8623</v>
      </c>
      <c r="AP1391" s="49" t="s">
        <v>82</v>
      </c>
      <c r="AT1391" s="53"/>
      <c r="AU1391" s="134">
        <v>300</v>
      </c>
      <c r="AV1391" s="79" t="s">
        <v>3484</v>
      </c>
      <c r="AW1391" s="235">
        <v>13</v>
      </c>
      <c r="AX1391" s="133" t="s">
        <v>2160</v>
      </c>
      <c r="AY1391" s="235">
        <v>1</v>
      </c>
      <c r="AZ1391" s="134" t="s">
        <v>82</v>
      </c>
      <c r="BA1391" s="133" t="s">
        <v>2161</v>
      </c>
      <c r="BB1391" s="235">
        <v>0</v>
      </c>
      <c r="BE1391" s="134" t="s">
        <v>3484</v>
      </c>
      <c r="BG1391" s="134" t="s">
        <v>8623</v>
      </c>
      <c r="BH1391" s="329" t="s">
        <v>8624</v>
      </c>
      <c r="BI1391" s="329" t="s">
        <v>8624</v>
      </c>
      <c r="BJ1391" s="134" t="s">
        <v>8625</v>
      </c>
      <c r="BK1391" s="134" t="s">
        <v>3484</v>
      </c>
      <c r="BL1391" s="134" t="s">
        <v>3487</v>
      </c>
      <c r="BR1391" s="134" t="s">
        <v>8623</v>
      </c>
      <c r="BS1391" s="235" t="s">
        <v>8624</v>
      </c>
      <c r="BT1391" s="235">
        <v>5</v>
      </c>
      <c r="BU1391" s="235" t="s">
        <v>3521</v>
      </c>
      <c r="BV1391" s="235">
        <v>1863</v>
      </c>
      <c r="BW1391" s="235">
        <v>149</v>
      </c>
      <c r="BY1391" s="134">
        <v>350</v>
      </c>
      <c r="CB1391" s="134" t="s">
        <v>8623</v>
      </c>
      <c r="CE1391" s="134" t="s">
        <v>8623</v>
      </c>
      <c r="CO1391" s="134" t="s">
        <v>8623</v>
      </c>
    </row>
    <row r="1392" spans="1:93" x14ac:dyDescent="0.25">
      <c r="A1392" s="134" t="s">
        <v>14</v>
      </c>
      <c r="B1392" s="134" t="s">
        <v>2147</v>
      </c>
      <c r="C1392" s="134" t="s">
        <v>8626</v>
      </c>
      <c r="D1392" s="32" t="s">
        <v>8626</v>
      </c>
      <c r="E1392" s="57" t="s">
        <v>82</v>
      </c>
      <c r="F1392" s="57" t="s">
        <v>8149</v>
      </c>
      <c r="G1392" s="57" t="s">
        <v>8150</v>
      </c>
      <c r="H1392" s="226" t="s">
        <v>2152</v>
      </c>
      <c r="L1392" s="133" t="s">
        <v>8152</v>
      </c>
      <c r="N1392" s="133" t="s">
        <v>8154</v>
      </c>
      <c r="P1392" s="342">
        <v>19980310</v>
      </c>
      <c r="Q1392" s="133" t="s">
        <v>8542</v>
      </c>
      <c r="R1392" s="134" t="s">
        <v>14</v>
      </c>
      <c r="S1392" s="134" t="s">
        <v>8626</v>
      </c>
      <c r="X1392" s="134" t="s">
        <v>8626</v>
      </c>
      <c r="Y1392" s="49" t="s">
        <v>82</v>
      </c>
      <c r="AJ1392" s="134">
        <v>300</v>
      </c>
      <c r="AK1392" s="235" t="s">
        <v>4717</v>
      </c>
      <c r="AL1392" s="133">
        <v>99</v>
      </c>
      <c r="AM1392" s="134" t="s">
        <v>2158</v>
      </c>
      <c r="AN1392" s="235">
        <v>99</v>
      </c>
      <c r="AO1392" s="134" t="s">
        <v>8626</v>
      </c>
      <c r="AP1392" s="49" t="s">
        <v>82</v>
      </c>
      <c r="AT1392" s="53"/>
      <c r="AU1392" s="134">
        <v>300</v>
      </c>
      <c r="AV1392" s="79" t="s">
        <v>3484</v>
      </c>
      <c r="AW1392" s="235">
        <v>13</v>
      </c>
      <c r="AX1392" s="133" t="s">
        <v>2160</v>
      </c>
      <c r="AY1392" s="235">
        <v>1</v>
      </c>
      <c r="AZ1392" s="134" t="s">
        <v>82</v>
      </c>
      <c r="BA1392" s="133" t="s">
        <v>2161</v>
      </c>
      <c r="BB1392" s="235">
        <v>0</v>
      </c>
      <c r="BE1392" s="134" t="s">
        <v>3484</v>
      </c>
      <c r="BG1392" s="134" t="s">
        <v>8626</v>
      </c>
      <c r="BH1392" s="329" t="s">
        <v>8627</v>
      </c>
      <c r="BI1392" s="329" t="s">
        <v>8627</v>
      </c>
      <c r="BJ1392" s="134" t="s">
        <v>8628</v>
      </c>
      <c r="BK1392" s="134" t="s">
        <v>3484</v>
      </c>
      <c r="BL1392" s="134" t="s">
        <v>3487</v>
      </c>
      <c r="BR1392" s="134" t="s">
        <v>8626</v>
      </c>
      <c r="BS1392" s="235" t="s">
        <v>8627</v>
      </c>
      <c r="BT1392" s="235">
        <v>5</v>
      </c>
      <c r="BU1392" s="235" t="s">
        <v>3521</v>
      </c>
      <c r="BV1392" s="235">
        <v>688</v>
      </c>
      <c r="BW1392" s="235">
        <v>55</v>
      </c>
      <c r="BY1392" s="134">
        <v>350</v>
      </c>
      <c r="CB1392" s="134" t="s">
        <v>8626</v>
      </c>
      <c r="CE1392" s="134" t="s">
        <v>8626</v>
      </c>
      <c r="CO1392" s="134" t="s">
        <v>8626</v>
      </c>
    </row>
    <row r="1393" spans="1:94" x14ac:dyDescent="0.25">
      <c r="A1393" s="134" t="s">
        <v>14</v>
      </c>
      <c r="B1393" s="134" t="s">
        <v>2147</v>
      </c>
      <c r="C1393" s="134" t="s">
        <v>8629</v>
      </c>
      <c r="D1393" s="32" t="s">
        <v>8629</v>
      </c>
      <c r="E1393" s="57" t="s">
        <v>82</v>
      </c>
      <c r="F1393" s="57" t="s">
        <v>8149</v>
      </c>
      <c r="G1393" s="57" t="s">
        <v>8150</v>
      </c>
      <c r="H1393" s="226" t="s">
        <v>2152</v>
      </c>
      <c r="L1393" s="133" t="s">
        <v>8152</v>
      </c>
      <c r="N1393" s="133" t="s">
        <v>8154</v>
      </c>
      <c r="P1393" s="342">
        <v>19980310</v>
      </c>
      <c r="Q1393" s="133" t="s">
        <v>8542</v>
      </c>
      <c r="R1393" s="134" t="s">
        <v>14</v>
      </c>
      <c r="S1393" s="134" t="s">
        <v>8629</v>
      </c>
      <c r="X1393" s="134" t="s">
        <v>8629</v>
      </c>
      <c r="Y1393" s="49" t="s">
        <v>82</v>
      </c>
      <c r="AJ1393" s="134">
        <v>300</v>
      </c>
      <c r="AK1393" s="235" t="s">
        <v>4717</v>
      </c>
      <c r="AL1393" s="133">
        <v>99</v>
      </c>
      <c r="AM1393" s="134" t="s">
        <v>2158</v>
      </c>
      <c r="AN1393" s="235">
        <v>99</v>
      </c>
      <c r="AO1393" s="134" t="s">
        <v>8629</v>
      </c>
      <c r="AP1393" s="49" t="s">
        <v>82</v>
      </c>
      <c r="AT1393" s="53"/>
      <c r="AU1393" s="134">
        <v>300</v>
      </c>
      <c r="AV1393" s="79" t="s">
        <v>3484</v>
      </c>
      <c r="AW1393" s="235">
        <v>13</v>
      </c>
      <c r="AX1393" s="133" t="s">
        <v>2160</v>
      </c>
      <c r="AY1393" s="235">
        <v>1</v>
      </c>
      <c r="AZ1393" s="134" t="s">
        <v>82</v>
      </c>
      <c r="BA1393" s="133" t="s">
        <v>2161</v>
      </c>
      <c r="BB1393" s="235">
        <v>0</v>
      </c>
      <c r="BE1393" s="134" t="s">
        <v>3484</v>
      </c>
      <c r="BG1393" s="134" t="s">
        <v>8629</v>
      </c>
      <c r="BH1393" s="329" t="s">
        <v>8630</v>
      </c>
      <c r="BI1393" s="329" t="s">
        <v>8630</v>
      </c>
      <c r="BJ1393" s="134" t="s">
        <v>8631</v>
      </c>
      <c r="BK1393" s="134" t="s">
        <v>3484</v>
      </c>
      <c r="BL1393" s="134" t="s">
        <v>3487</v>
      </c>
      <c r="BR1393" s="134" t="s">
        <v>8629</v>
      </c>
      <c r="BS1393" s="235" t="s">
        <v>8630</v>
      </c>
      <c r="BT1393" s="235">
        <v>5</v>
      </c>
      <c r="BU1393" s="235" t="s">
        <v>3521</v>
      </c>
      <c r="BV1393" s="235">
        <v>1300</v>
      </c>
      <c r="BW1393" s="235">
        <v>104</v>
      </c>
      <c r="BY1393" s="134">
        <v>350</v>
      </c>
      <c r="CB1393" s="134" t="s">
        <v>8629</v>
      </c>
      <c r="CE1393" s="134" t="s">
        <v>8629</v>
      </c>
      <c r="CO1393" s="134" t="s">
        <v>8629</v>
      </c>
    </row>
    <row r="1394" spans="1:94" x14ac:dyDescent="0.25">
      <c r="A1394" s="134" t="s">
        <v>14</v>
      </c>
      <c r="B1394" s="134" t="s">
        <v>2147</v>
      </c>
      <c r="C1394" s="134" t="s">
        <v>8632</v>
      </c>
      <c r="D1394" s="32" t="s">
        <v>8632</v>
      </c>
      <c r="E1394" s="57" t="s">
        <v>82</v>
      </c>
      <c r="F1394" s="57" t="s">
        <v>8149</v>
      </c>
      <c r="G1394" s="57" t="s">
        <v>8150</v>
      </c>
      <c r="H1394" s="226" t="s">
        <v>2152</v>
      </c>
      <c r="L1394" s="133" t="s">
        <v>8152</v>
      </c>
      <c r="N1394" s="133" t="s">
        <v>8154</v>
      </c>
      <c r="P1394" s="342">
        <v>19980310</v>
      </c>
      <c r="Q1394" s="133" t="s">
        <v>8542</v>
      </c>
      <c r="R1394" s="134" t="s">
        <v>14</v>
      </c>
      <c r="S1394" s="134" t="s">
        <v>8632</v>
      </c>
      <c r="X1394" s="134" t="s">
        <v>8632</v>
      </c>
      <c r="Y1394" s="49" t="s">
        <v>82</v>
      </c>
      <c r="AJ1394" s="134">
        <v>300</v>
      </c>
      <c r="AK1394" s="235" t="s">
        <v>4717</v>
      </c>
      <c r="AL1394" s="133">
        <v>99</v>
      </c>
      <c r="AM1394" s="134" t="s">
        <v>2158</v>
      </c>
      <c r="AN1394" s="235">
        <v>99</v>
      </c>
      <c r="AO1394" s="134" t="s">
        <v>8632</v>
      </c>
      <c r="AP1394" s="49" t="s">
        <v>82</v>
      </c>
      <c r="AT1394" s="53"/>
      <c r="AU1394" s="134">
        <v>300</v>
      </c>
      <c r="AV1394" s="79" t="s">
        <v>3484</v>
      </c>
      <c r="AW1394" s="235">
        <v>13</v>
      </c>
      <c r="AX1394" s="133" t="s">
        <v>2160</v>
      </c>
      <c r="AY1394" s="235">
        <v>1</v>
      </c>
      <c r="AZ1394" s="134" t="s">
        <v>82</v>
      </c>
      <c r="BA1394" s="133" t="s">
        <v>2161</v>
      </c>
      <c r="BB1394" s="235">
        <v>0</v>
      </c>
      <c r="BE1394" s="134" t="s">
        <v>3484</v>
      </c>
      <c r="BG1394" s="134" t="s">
        <v>8632</v>
      </c>
      <c r="BH1394" s="329" t="s">
        <v>8633</v>
      </c>
      <c r="BI1394" s="329" t="s">
        <v>8633</v>
      </c>
      <c r="BJ1394" s="134" t="s">
        <v>8634</v>
      </c>
      <c r="BK1394" s="134" t="s">
        <v>3484</v>
      </c>
      <c r="BL1394" s="134" t="s">
        <v>3487</v>
      </c>
      <c r="BR1394" s="134" t="s">
        <v>8632</v>
      </c>
      <c r="BS1394" s="235" t="s">
        <v>8633</v>
      </c>
      <c r="BT1394" s="235">
        <v>5</v>
      </c>
      <c r="BU1394" s="235" t="s">
        <v>3521</v>
      </c>
      <c r="BV1394" s="235">
        <v>688</v>
      </c>
      <c r="BW1394" s="235">
        <v>55</v>
      </c>
      <c r="BY1394" s="134">
        <v>350</v>
      </c>
      <c r="CB1394" s="134" t="s">
        <v>8632</v>
      </c>
      <c r="CE1394" s="134" t="s">
        <v>8632</v>
      </c>
      <c r="CO1394" s="134" t="s">
        <v>8632</v>
      </c>
    </row>
    <row r="1395" spans="1:94" x14ac:dyDescent="0.25">
      <c r="A1395" s="134" t="s">
        <v>14</v>
      </c>
      <c r="B1395" s="134" t="s">
        <v>2147</v>
      </c>
      <c r="C1395" s="134" t="s">
        <v>8635</v>
      </c>
      <c r="D1395" s="32" t="s">
        <v>8635</v>
      </c>
      <c r="E1395" s="57" t="s">
        <v>82</v>
      </c>
      <c r="F1395" s="57" t="s">
        <v>8149</v>
      </c>
      <c r="G1395" s="57" t="s">
        <v>8150</v>
      </c>
      <c r="H1395" s="226" t="s">
        <v>2152</v>
      </c>
      <c r="L1395" s="133" t="s">
        <v>8152</v>
      </c>
      <c r="N1395" s="133" t="s">
        <v>8154</v>
      </c>
      <c r="P1395" s="342">
        <v>19980310</v>
      </c>
      <c r="Q1395" s="133" t="s">
        <v>8542</v>
      </c>
      <c r="R1395" s="134" t="s">
        <v>14</v>
      </c>
      <c r="S1395" s="134" t="s">
        <v>8635</v>
      </c>
      <c r="X1395" s="134" t="s">
        <v>8635</v>
      </c>
      <c r="Y1395" s="49" t="s">
        <v>82</v>
      </c>
      <c r="AJ1395" s="134">
        <v>300</v>
      </c>
      <c r="AK1395" s="235" t="s">
        <v>4717</v>
      </c>
      <c r="AL1395" s="133">
        <v>99</v>
      </c>
      <c r="AM1395" s="134" t="s">
        <v>2158</v>
      </c>
      <c r="AN1395" s="235">
        <v>99</v>
      </c>
      <c r="AO1395" s="134" t="s">
        <v>8635</v>
      </c>
      <c r="AP1395" s="49" t="s">
        <v>82</v>
      </c>
      <c r="AT1395" s="53"/>
      <c r="AU1395" s="134">
        <v>300</v>
      </c>
      <c r="AV1395" s="79" t="s">
        <v>3484</v>
      </c>
      <c r="AW1395" s="235">
        <v>13</v>
      </c>
      <c r="AX1395" s="133" t="s">
        <v>2160</v>
      </c>
      <c r="AY1395" s="235">
        <v>1</v>
      </c>
      <c r="AZ1395" s="134" t="s">
        <v>82</v>
      </c>
      <c r="BA1395" s="133" t="s">
        <v>2161</v>
      </c>
      <c r="BB1395" s="235">
        <v>0</v>
      </c>
      <c r="BE1395" s="134" t="s">
        <v>3484</v>
      </c>
      <c r="BG1395" s="134" t="s">
        <v>8635</v>
      </c>
      <c r="BH1395" s="329" t="s">
        <v>8636</v>
      </c>
      <c r="BI1395" s="329" t="s">
        <v>8636</v>
      </c>
      <c r="BJ1395" s="134" t="s">
        <v>8637</v>
      </c>
      <c r="BK1395" s="134" t="s">
        <v>3484</v>
      </c>
      <c r="BL1395" s="134" t="s">
        <v>3487</v>
      </c>
      <c r="BR1395" s="134" t="s">
        <v>8635</v>
      </c>
      <c r="BS1395" s="235" t="s">
        <v>8636</v>
      </c>
      <c r="BT1395" s="235">
        <v>5</v>
      </c>
      <c r="BU1395" s="235" t="s">
        <v>3521</v>
      </c>
      <c r="BV1395" s="235">
        <v>363</v>
      </c>
      <c r="BW1395" s="235">
        <v>29</v>
      </c>
      <c r="BY1395" s="134">
        <v>350</v>
      </c>
      <c r="CB1395" s="134" t="s">
        <v>8635</v>
      </c>
      <c r="CE1395" s="134" t="s">
        <v>8635</v>
      </c>
      <c r="CO1395" s="134" t="s">
        <v>8635</v>
      </c>
    </row>
    <row r="1396" spans="1:94" s="24" customFormat="1" x14ac:dyDescent="0.25">
      <c r="A1396" s="24" t="s">
        <v>14</v>
      </c>
      <c r="B1396" s="24" t="s">
        <v>2147</v>
      </c>
      <c r="C1396" s="24" t="s">
        <v>8638</v>
      </c>
      <c r="D1396" s="32" t="s">
        <v>8638</v>
      </c>
      <c r="E1396" s="57" t="s">
        <v>82</v>
      </c>
      <c r="F1396" s="57" t="s">
        <v>8149</v>
      </c>
      <c r="G1396" s="57" t="s">
        <v>8150</v>
      </c>
      <c r="H1396" s="226" t="s">
        <v>2152</v>
      </c>
      <c r="I1396" s="58"/>
      <c r="J1396" s="58"/>
      <c r="K1396" s="54"/>
      <c r="L1396" s="54" t="s">
        <v>8152</v>
      </c>
      <c r="M1396" s="54"/>
      <c r="N1396" s="54" t="s">
        <v>8154</v>
      </c>
      <c r="P1396" s="342">
        <v>19980310</v>
      </c>
      <c r="Q1396" s="54" t="s">
        <v>8542</v>
      </c>
      <c r="R1396" s="24" t="s">
        <v>14</v>
      </c>
      <c r="S1396" s="24" t="s">
        <v>8638</v>
      </c>
      <c r="T1396" s="58"/>
      <c r="U1396" s="58"/>
      <c r="V1396" s="58"/>
      <c r="W1396" s="264"/>
      <c r="X1396" s="24" t="s">
        <v>8638</v>
      </c>
      <c r="Y1396" s="49" t="s">
        <v>82</v>
      </c>
      <c r="Z1396" s="26"/>
      <c r="AA1396" s="27"/>
      <c r="AE1396" s="26"/>
      <c r="AI1396" s="27"/>
      <c r="AJ1396" s="24">
        <v>300</v>
      </c>
      <c r="AK1396" s="264" t="s">
        <v>4717</v>
      </c>
      <c r="AL1396" s="54">
        <v>99</v>
      </c>
      <c r="AM1396" s="24" t="s">
        <v>2158</v>
      </c>
      <c r="AN1396" s="264">
        <v>99</v>
      </c>
      <c r="AO1396" s="24" t="s">
        <v>8638</v>
      </c>
      <c r="AP1396" s="49" t="s">
        <v>82</v>
      </c>
      <c r="AQ1396" s="54"/>
      <c r="AR1396" s="54"/>
      <c r="AT1396" s="53"/>
      <c r="AU1396" s="24">
        <v>300</v>
      </c>
      <c r="AV1396" s="79" t="s">
        <v>3484</v>
      </c>
      <c r="AW1396" s="264">
        <v>13</v>
      </c>
      <c r="AX1396" s="54" t="s">
        <v>2160</v>
      </c>
      <c r="AY1396" s="264">
        <v>1</v>
      </c>
      <c r="AZ1396" s="24" t="s">
        <v>82</v>
      </c>
      <c r="BA1396" s="54" t="s">
        <v>2161</v>
      </c>
      <c r="BB1396" s="264">
        <v>0</v>
      </c>
      <c r="BE1396" s="24" t="s">
        <v>3484</v>
      </c>
      <c r="BG1396" s="24" t="s">
        <v>8638</v>
      </c>
      <c r="BH1396" s="343" t="s">
        <v>8639</v>
      </c>
      <c r="BI1396" s="343" t="s">
        <v>8639</v>
      </c>
      <c r="BJ1396" s="24" t="s">
        <v>8640</v>
      </c>
      <c r="BK1396" s="24" t="s">
        <v>3484</v>
      </c>
      <c r="BL1396" s="24" t="s">
        <v>3487</v>
      </c>
      <c r="BM1396" s="102"/>
      <c r="BN1396" s="54"/>
      <c r="BR1396" s="24" t="s">
        <v>8638</v>
      </c>
      <c r="BS1396" s="264" t="s">
        <v>8639</v>
      </c>
      <c r="BT1396" s="264">
        <v>5</v>
      </c>
      <c r="BU1396" s="264" t="s">
        <v>3521</v>
      </c>
      <c r="BV1396" s="264">
        <v>456</v>
      </c>
      <c r="BW1396" s="264">
        <v>36.5</v>
      </c>
      <c r="BX1396" s="264"/>
      <c r="BY1396" s="24">
        <v>350</v>
      </c>
      <c r="CA1396" s="54"/>
      <c r="CB1396" s="24" t="s">
        <v>8638</v>
      </c>
      <c r="CE1396" s="24" t="s">
        <v>8638</v>
      </c>
      <c r="CO1396" s="24" t="s">
        <v>8638</v>
      </c>
    </row>
    <row r="1397" spans="1:94" x14ac:dyDescent="0.25">
      <c r="A1397" s="134" t="s">
        <v>14</v>
      </c>
      <c r="B1397" s="134" t="s">
        <v>2147</v>
      </c>
      <c r="C1397" s="134" t="s">
        <v>8641</v>
      </c>
      <c r="D1397" s="26" t="s">
        <v>8641</v>
      </c>
      <c r="E1397" s="180" t="s">
        <v>232</v>
      </c>
      <c r="F1397" s="180" t="s">
        <v>8642</v>
      </c>
      <c r="G1397" s="180" t="s">
        <v>8643</v>
      </c>
      <c r="H1397" s="226" t="s">
        <v>2152</v>
      </c>
      <c r="L1397" s="133" t="s">
        <v>234</v>
      </c>
      <c r="N1397" s="133" t="s">
        <v>8644</v>
      </c>
      <c r="O1397" s="333"/>
      <c r="P1397" s="134">
        <v>20020621</v>
      </c>
      <c r="Q1397" s="133" t="s">
        <v>8645</v>
      </c>
      <c r="R1397" s="134" t="s">
        <v>14</v>
      </c>
      <c r="S1397" s="134" t="s">
        <v>8641</v>
      </c>
      <c r="X1397" s="134" t="s">
        <v>8641</v>
      </c>
      <c r="Y1397" s="26" t="s">
        <v>232</v>
      </c>
      <c r="AJ1397" s="134">
        <v>300</v>
      </c>
      <c r="AK1397" s="235" t="s">
        <v>4717</v>
      </c>
      <c r="AL1397" s="133">
        <v>99</v>
      </c>
      <c r="AM1397" s="134" t="s">
        <v>2158</v>
      </c>
      <c r="AN1397" s="235">
        <v>99</v>
      </c>
      <c r="AO1397" s="134" t="s">
        <v>8641</v>
      </c>
      <c r="AP1397" s="26" t="s">
        <v>232</v>
      </c>
      <c r="AU1397" s="134">
        <v>300</v>
      </c>
      <c r="AV1397" s="235" t="s">
        <v>2159</v>
      </c>
      <c r="AW1397" s="235">
        <v>13</v>
      </c>
      <c r="AX1397" s="133" t="s">
        <v>2160</v>
      </c>
      <c r="AY1397" s="235">
        <v>1</v>
      </c>
      <c r="AZ1397" s="134" t="s">
        <v>232</v>
      </c>
      <c r="BA1397" s="133" t="s">
        <v>2161</v>
      </c>
      <c r="BB1397" s="235">
        <v>0</v>
      </c>
      <c r="BE1397" s="134" t="s">
        <v>2159</v>
      </c>
      <c r="BF1397" s="134" t="s">
        <v>8646</v>
      </c>
      <c r="BG1397" s="134" t="s">
        <v>8641</v>
      </c>
      <c r="BH1397" s="329" t="s">
        <v>8647</v>
      </c>
      <c r="BI1397" s="329" t="s">
        <v>8647</v>
      </c>
      <c r="BK1397" s="134" t="s">
        <v>2159</v>
      </c>
      <c r="BN1397" s="133" t="s">
        <v>8648</v>
      </c>
      <c r="BR1397" s="134" t="s">
        <v>8641</v>
      </c>
      <c r="BS1397" s="235" t="s">
        <v>8649</v>
      </c>
      <c r="BT1397" s="235">
        <v>5</v>
      </c>
      <c r="BU1397" s="235" t="s">
        <v>8650</v>
      </c>
      <c r="BV1397" s="235">
        <v>760</v>
      </c>
      <c r="BW1397" s="235">
        <v>152</v>
      </c>
      <c r="BY1397" s="134">
        <v>350</v>
      </c>
      <c r="BZ1397" s="134" t="s">
        <v>8646</v>
      </c>
      <c r="CB1397" s="134" t="s">
        <v>8641</v>
      </c>
      <c r="CE1397" s="134" t="s">
        <v>8641</v>
      </c>
      <c r="CF1397" s="134" t="s">
        <v>8646</v>
      </c>
      <c r="CO1397" s="134" t="s">
        <v>8641</v>
      </c>
      <c r="CP1397" s="134" t="s">
        <v>8646</v>
      </c>
    </row>
    <row r="1398" spans="1:94" x14ac:dyDescent="0.25">
      <c r="A1398" s="134" t="s">
        <v>14</v>
      </c>
      <c r="B1398" s="134" t="s">
        <v>2147</v>
      </c>
      <c r="C1398" s="134" t="s">
        <v>8651</v>
      </c>
      <c r="D1398" s="26" t="s">
        <v>8651</v>
      </c>
      <c r="E1398" s="180" t="s">
        <v>232</v>
      </c>
      <c r="F1398" s="180" t="s">
        <v>8642</v>
      </c>
      <c r="G1398" s="180" t="s">
        <v>8643</v>
      </c>
      <c r="H1398" s="226" t="s">
        <v>2152</v>
      </c>
      <c r="L1398" s="133" t="s">
        <v>234</v>
      </c>
      <c r="N1398" s="133" t="s">
        <v>8644</v>
      </c>
      <c r="P1398" s="134">
        <v>20020621</v>
      </c>
      <c r="Q1398" s="133" t="s">
        <v>8645</v>
      </c>
      <c r="R1398" s="134" t="s">
        <v>14</v>
      </c>
      <c r="S1398" s="134" t="s">
        <v>8651</v>
      </c>
      <c r="X1398" s="134" t="s">
        <v>8651</v>
      </c>
      <c r="Y1398" s="26" t="s">
        <v>232</v>
      </c>
      <c r="AJ1398" s="134">
        <v>500</v>
      </c>
      <c r="AK1398" s="235" t="s">
        <v>2452</v>
      </c>
      <c r="AL1398" s="133">
        <v>99</v>
      </c>
      <c r="AM1398" s="134" t="s">
        <v>2158</v>
      </c>
      <c r="AN1398" s="235">
        <v>99</v>
      </c>
      <c r="AO1398" s="134" t="s">
        <v>8651</v>
      </c>
      <c r="AP1398" s="26" t="s">
        <v>232</v>
      </c>
      <c r="AU1398" s="134">
        <v>500</v>
      </c>
      <c r="AV1398" s="235" t="s">
        <v>3484</v>
      </c>
      <c r="AW1398" s="235">
        <v>13</v>
      </c>
      <c r="AX1398" s="133" t="s">
        <v>2160</v>
      </c>
      <c r="AY1398" s="235">
        <v>1</v>
      </c>
      <c r="AZ1398" s="134" t="s">
        <v>232</v>
      </c>
      <c r="BA1398" s="133" t="s">
        <v>2161</v>
      </c>
      <c r="BB1398" s="235">
        <v>0</v>
      </c>
      <c r="BE1398" s="134" t="s">
        <v>3484</v>
      </c>
      <c r="BG1398" s="134" t="s">
        <v>8651</v>
      </c>
      <c r="BH1398" s="329" t="s">
        <v>8652</v>
      </c>
      <c r="BI1398" s="329" t="s">
        <v>8652</v>
      </c>
      <c r="BJ1398" s="134" t="s">
        <v>8653</v>
      </c>
      <c r="BK1398" s="134" t="s">
        <v>3484</v>
      </c>
      <c r="BL1398" s="134" t="s">
        <v>3487</v>
      </c>
      <c r="BR1398" s="134" t="s">
        <v>8651</v>
      </c>
      <c r="BS1398" s="235" t="s">
        <v>8654</v>
      </c>
      <c r="BT1398" s="235">
        <v>5</v>
      </c>
      <c r="BU1398" s="235" t="s">
        <v>8650</v>
      </c>
      <c r="BV1398" s="235">
        <v>850</v>
      </c>
      <c r="BW1398" s="235">
        <v>170</v>
      </c>
      <c r="BY1398" s="134">
        <v>350</v>
      </c>
      <c r="CB1398" s="134" t="s">
        <v>8651</v>
      </c>
      <c r="CE1398" s="134" t="s">
        <v>8651</v>
      </c>
      <c r="CO1398" s="134" t="s">
        <v>8651</v>
      </c>
    </row>
    <row r="1399" spans="1:94" x14ac:dyDescent="0.25">
      <c r="A1399" s="134" t="s">
        <v>14</v>
      </c>
      <c r="B1399" s="134" t="s">
        <v>2147</v>
      </c>
      <c r="C1399" s="134" t="s">
        <v>8655</v>
      </c>
      <c r="D1399" s="26" t="s">
        <v>8655</v>
      </c>
      <c r="E1399" s="180" t="s">
        <v>232</v>
      </c>
      <c r="F1399" s="180" t="s">
        <v>8642</v>
      </c>
      <c r="G1399" s="180" t="s">
        <v>8643</v>
      </c>
      <c r="H1399" s="226" t="s">
        <v>2152</v>
      </c>
      <c r="L1399" s="133" t="s">
        <v>234</v>
      </c>
      <c r="N1399" s="133" t="s">
        <v>8644</v>
      </c>
      <c r="P1399" s="134">
        <v>20020621</v>
      </c>
      <c r="Q1399" s="133" t="s">
        <v>8645</v>
      </c>
      <c r="R1399" s="134" t="s">
        <v>14</v>
      </c>
      <c r="S1399" s="134" t="s">
        <v>8655</v>
      </c>
      <c r="X1399" s="134" t="s">
        <v>8655</v>
      </c>
      <c r="Y1399" s="26" t="s">
        <v>232</v>
      </c>
      <c r="AJ1399" s="134">
        <v>500</v>
      </c>
      <c r="AK1399" s="235" t="s">
        <v>2452</v>
      </c>
      <c r="AL1399" s="133">
        <v>99</v>
      </c>
      <c r="AM1399" s="134" t="s">
        <v>2158</v>
      </c>
      <c r="AN1399" s="235">
        <v>99</v>
      </c>
      <c r="AO1399" s="134" t="s">
        <v>8655</v>
      </c>
      <c r="AP1399" s="26" t="s">
        <v>232</v>
      </c>
      <c r="AU1399" s="134">
        <v>500</v>
      </c>
      <c r="AV1399" s="235" t="s">
        <v>3484</v>
      </c>
      <c r="AW1399" s="235">
        <v>13</v>
      </c>
      <c r="AX1399" s="133" t="s">
        <v>2160</v>
      </c>
      <c r="AY1399" s="235">
        <v>1</v>
      </c>
      <c r="AZ1399" s="134" t="s">
        <v>232</v>
      </c>
      <c r="BA1399" s="133" t="s">
        <v>2161</v>
      </c>
      <c r="BB1399" s="235">
        <v>0</v>
      </c>
      <c r="BE1399" s="134" t="s">
        <v>3484</v>
      </c>
      <c r="BG1399" s="134" t="s">
        <v>8655</v>
      </c>
      <c r="BH1399" s="329" t="s">
        <v>8656</v>
      </c>
      <c r="BI1399" s="329" t="s">
        <v>8656</v>
      </c>
      <c r="BJ1399" s="134" t="s">
        <v>8657</v>
      </c>
      <c r="BK1399" s="134" t="s">
        <v>3484</v>
      </c>
      <c r="BL1399" s="134" t="s">
        <v>3487</v>
      </c>
      <c r="BR1399" s="134" t="s">
        <v>8655</v>
      </c>
      <c r="BS1399" s="235" t="s">
        <v>8658</v>
      </c>
      <c r="BT1399" s="235">
        <v>5</v>
      </c>
      <c r="BU1399" s="235" t="s">
        <v>8650</v>
      </c>
      <c r="BV1399" s="235">
        <v>1068</v>
      </c>
      <c r="BW1399" s="235">
        <v>213.5</v>
      </c>
      <c r="BY1399" s="134">
        <v>350</v>
      </c>
      <c r="CB1399" s="134" t="s">
        <v>8655</v>
      </c>
      <c r="CE1399" s="134" t="s">
        <v>8655</v>
      </c>
      <c r="CO1399" s="134" t="s">
        <v>8655</v>
      </c>
    </row>
    <row r="1400" spans="1:94" x14ac:dyDescent="0.25">
      <c r="A1400" s="134" t="s">
        <v>14</v>
      </c>
      <c r="B1400" s="134" t="s">
        <v>2147</v>
      </c>
      <c r="C1400" s="134" t="s">
        <v>8659</v>
      </c>
      <c r="D1400" s="26" t="s">
        <v>8659</v>
      </c>
      <c r="E1400" s="180" t="s">
        <v>232</v>
      </c>
      <c r="F1400" s="180" t="s">
        <v>8642</v>
      </c>
      <c r="G1400" s="180" t="s">
        <v>8643</v>
      </c>
      <c r="H1400" s="226" t="s">
        <v>2152</v>
      </c>
      <c r="L1400" s="133" t="s">
        <v>234</v>
      </c>
      <c r="N1400" s="133" t="s">
        <v>8644</v>
      </c>
      <c r="P1400" s="134">
        <v>20020621</v>
      </c>
      <c r="Q1400" s="133" t="s">
        <v>8645</v>
      </c>
      <c r="R1400" s="134" t="s">
        <v>14</v>
      </c>
      <c r="S1400" s="134" t="s">
        <v>8659</v>
      </c>
      <c r="X1400" s="134" t="s">
        <v>8659</v>
      </c>
      <c r="Y1400" s="26" t="s">
        <v>232</v>
      </c>
      <c r="AJ1400" s="134">
        <v>500</v>
      </c>
      <c r="AK1400" s="235" t="s">
        <v>2452</v>
      </c>
      <c r="AL1400" s="133">
        <v>99</v>
      </c>
      <c r="AM1400" s="134" t="s">
        <v>2158</v>
      </c>
      <c r="AN1400" s="235">
        <v>99</v>
      </c>
      <c r="AO1400" s="134" t="s">
        <v>8659</v>
      </c>
      <c r="AP1400" s="26" t="s">
        <v>232</v>
      </c>
      <c r="AU1400" s="134">
        <v>500</v>
      </c>
      <c r="AV1400" s="235" t="s">
        <v>3484</v>
      </c>
      <c r="AW1400" s="235">
        <v>13</v>
      </c>
      <c r="AX1400" s="133" t="s">
        <v>2160</v>
      </c>
      <c r="AY1400" s="235">
        <v>1</v>
      </c>
      <c r="AZ1400" s="134" t="s">
        <v>232</v>
      </c>
      <c r="BA1400" s="133" t="s">
        <v>2161</v>
      </c>
      <c r="BB1400" s="235">
        <v>0</v>
      </c>
      <c r="BE1400" s="134" t="s">
        <v>3484</v>
      </c>
      <c r="BG1400" s="134" t="s">
        <v>8659</v>
      </c>
      <c r="BH1400" s="329" t="s">
        <v>8660</v>
      </c>
      <c r="BI1400" s="329" t="s">
        <v>8660</v>
      </c>
      <c r="BJ1400" s="134" t="s">
        <v>8661</v>
      </c>
      <c r="BK1400" s="134" t="s">
        <v>3484</v>
      </c>
      <c r="BL1400" s="134" t="s">
        <v>3487</v>
      </c>
      <c r="BR1400" s="134" t="s">
        <v>8659</v>
      </c>
      <c r="BS1400" s="235" t="s">
        <v>8662</v>
      </c>
      <c r="BT1400" s="235">
        <v>5</v>
      </c>
      <c r="BU1400" s="235" t="s">
        <v>8650</v>
      </c>
      <c r="BV1400" s="235">
        <v>670</v>
      </c>
      <c r="BW1400" s="235">
        <v>131</v>
      </c>
      <c r="BY1400" s="134">
        <v>350</v>
      </c>
      <c r="CB1400" s="134" t="s">
        <v>8659</v>
      </c>
      <c r="CE1400" s="134" t="s">
        <v>8659</v>
      </c>
      <c r="CO1400" s="134" t="s">
        <v>8659</v>
      </c>
    </row>
    <row r="1401" spans="1:94" x14ac:dyDescent="0.25">
      <c r="A1401" s="134" t="s">
        <v>14</v>
      </c>
      <c r="B1401" s="134" t="s">
        <v>2147</v>
      </c>
      <c r="C1401" s="134" t="s">
        <v>8663</v>
      </c>
      <c r="D1401" s="26" t="s">
        <v>8663</v>
      </c>
      <c r="E1401" s="180" t="s">
        <v>232</v>
      </c>
      <c r="F1401" s="180" t="s">
        <v>8642</v>
      </c>
      <c r="G1401" s="180" t="s">
        <v>8643</v>
      </c>
      <c r="H1401" s="226" t="s">
        <v>2152</v>
      </c>
      <c r="L1401" s="133" t="s">
        <v>234</v>
      </c>
      <c r="N1401" s="133" t="s">
        <v>8644</v>
      </c>
      <c r="P1401" s="134">
        <v>20020621</v>
      </c>
      <c r="Q1401" s="133" t="s">
        <v>8645</v>
      </c>
      <c r="R1401" s="134" t="s">
        <v>14</v>
      </c>
      <c r="S1401" s="134" t="s">
        <v>8663</v>
      </c>
      <c r="X1401" s="134" t="s">
        <v>8663</v>
      </c>
      <c r="Y1401" s="26" t="s">
        <v>232</v>
      </c>
      <c r="AJ1401" s="134">
        <v>500</v>
      </c>
      <c r="AK1401" s="235" t="s">
        <v>2452</v>
      </c>
      <c r="AL1401" s="133">
        <v>99</v>
      </c>
      <c r="AM1401" s="134" t="s">
        <v>2158</v>
      </c>
      <c r="AN1401" s="235">
        <v>99</v>
      </c>
      <c r="AO1401" s="134" t="s">
        <v>8663</v>
      </c>
      <c r="AP1401" s="26" t="s">
        <v>232</v>
      </c>
      <c r="AU1401" s="134">
        <v>500</v>
      </c>
      <c r="AV1401" s="235" t="s">
        <v>3484</v>
      </c>
      <c r="AW1401" s="235">
        <v>13</v>
      </c>
      <c r="AX1401" s="133" t="s">
        <v>2160</v>
      </c>
      <c r="AY1401" s="235">
        <v>1</v>
      </c>
      <c r="AZ1401" s="134" t="s">
        <v>232</v>
      </c>
      <c r="BA1401" s="133" t="s">
        <v>2161</v>
      </c>
      <c r="BB1401" s="235">
        <v>0</v>
      </c>
      <c r="BE1401" s="134" t="s">
        <v>3484</v>
      </c>
      <c r="BG1401" s="134" t="s">
        <v>8663</v>
      </c>
      <c r="BH1401" s="329" t="s">
        <v>8664</v>
      </c>
      <c r="BI1401" s="329" t="s">
        <v>8664</v>
      </c>
      <c r="BJ1401" s="134" t="s">
        <v>8665</v>
      </c>
      <c r="BK1401" s="134" t="s">
        <v>3484</v>
      </c>
      <c r="BL1401" s="134" t="s">
        <v>3487</v>
      </c>
      <c r="BR1401" s="134" t="s">
        <v>8663</v>
      </c>
      <c r="BS1401" s="235" t="s">
        <v>8666</v>
      </c>
      <c r="BT1401" s="235">
        <v>5</v>
      </c>
      <c r="BU1401" s="235" t="s">
        <v>8650</v>
      </c>
      <c r="BV1401" s="235">
        <v>996</v>
      </c>
      <c r="BW1401" s="235">
        <v>209.5</v>
      </c>
      <c r="BY1401" s="134">
        <v>350</v>
      </c>
      <c r="CB1401" s="134" t="s">
        <v>8663</v>
      </c>
      <c r="CE1401" s="134" t="s">
        <v>8663</v>
      </c>
      <c r="CO1401" s="134" t="s">
        <v>8663</v>
      </c>
    </row>
    <row r="1402" spans="1:94" x14ac:dyDescent="0.25">
      <c r="A1402" s="134" t="s">
        <v>14</v>
      </c>
      <c r="B1402" s="134" t="s">
        <v>2147</v>
      </c>
      <c r="C1402" s="134" t="s">
        <v>8667</v>
      </c>
      <c r="D1402" s="28" t="s">
        <v>8667</v>
      </c>
      <c r="E1402" s="191" t="s">
        <v>341</v>
      </c>
      <c r="F1402" s="193" t="s">
        <v>4583</v>
      </c>
      <c r="G1402" s="193" t="s">
        <v>4593</v>
      </c>
      <c r="H1402" s="226" t="s">
        <v>4594</v>
      </c>
      <c r="K1402" s="133" t="s">
        <v>8668</v>
      </c>
      <c r="L1402" s="133" t="s">
        <v>4583</v>
      </c>
      <c r="N1402" s="133" t="s">
        <v>4587</v>
      </c>
      <c r="O1402" s="134">
        <v>20030721</v>
      </c>
      <c r="P1402" s="134">
        <v>20040428</v>
      </c>
      <c r="Q1402" s="133" t="s">
        <v>8669</v>
      </c>
      <c r="R1402" s="134" t="s">
        <v>14</v>
      </c>
      <c r="S1402" s="134" t="s">
        <v>8667</v>
      </c>
      <c r="T1402" s="58" t="s">
        <v>2365</v>
      </c>
      <c r="U1402" s="58" t="s">
        <v>2366</v>
      </c>
      <c r="V1402" s="58" t="s">
        <v>8670</v>
      </c>
      <c r="W1402" s="235">
        <v>1</v>
      </c>
      <c r="X1402" s="134" t="s">
        <v>8667</v>
      </c>
      <c r="Y1402" s="23" t="s">
        <v>341</v>
      </c>
      <c r="Z1402" s="26">
        <f t="shared" ref="Z1402:Z1465" si="76">1*(AB1402+AC1402/60+AD1402/3600)</f>
        <v>40.966666666666669</v>
      </c>
      <c r="AA1402" s="27">
        <f t="shared" ref="AA1402:AA1465" si="77">1*(AF1402+AG1402/60+AH1402/3600)</f>
        <v>19.533333333333335</v>
      </c>
      <c r="AB1402" s="134" t="str">
        <f t="shared" ref="AB1402:AB1465" si="78">+LEFT(AE1402,2)</f>
        <v>40</v>
      </c>
      <c r="AC1402" s="134" t="str">
        <f t="shared" ref="AC1402:AC1465" si="79">+MID(AE1402,3,2)</f>
        <v>58</v>
      </c>
      <c r="AD1402" s="134" t="str">
        <f t="shared" ref="AD1402:AD1465" si="80">+MID(AE1402,5,2)</f>
        <v>00</v>
      </c>
      <c r="AE1402" s="26" t="s">
        <v>8671</v>
      </c>
      <c r="AF1402" s="134" t="str">
        <f t="shared" ref="AF1402:AF1465" si="81">+MID(AI1402,2,2)</f>
        <v>19</v>
      </c>
      <c r="AG1402" s="134" t="str">
        <f t="shared" ref="AG1402:AG1465" si="82">+MID(AI1402,4,2)</f>
        <v>32</v>
      </c>
      <c r="AH1402" s="134" t="str">
        <f t="shared" ref="AH1402:AH1465" si="83">+MID(AI1402,6,2)</f>
        <v>00</v>
      </c>
      <c r="AI1402" s="27" t="s">
        <v>8672</v>
      </c>
      <c r="AJ1402" s="134">
        <v>110</v>
      </c>
      <c r="AK1402" s="235" t="s">
        <v>4588</v>
      </c>
      <c r="AL1402" s="133">
        <v>13</v>
      </c>
      <c r="AM1402" s="134" t="s">
        <v>8673</v>
      </c>
      <c r="AN1402" s="235">
        <v>13</v>
      </c>
      <c r="AO1402" s="134" t="s">
        <v>8667</v>
      </c>
      <c r="AP1402" s="23" t="s">
        <v>341</v>
      </c>
      <c r="AR1402" s="133" t="s">
        <v>8668</v>
      </c>
      <c r="AS1402" s="134" t="s">
        <v>8670</v>
      </c>
      <c r="AU1402" s="134">
        <v>110</v>
      </c>
      <c r="AW1402" s="235">
        <v>13</v>
      </c>
      <c r="AX1402" s="133" t="s">
        <v>2160</v>
      </c>
      <c r="AY1402" s="235">
        <v>0</v>
      </c>
      <c r="AZ1402" s="134" t="s">
        <v>341</v>
      </c>
      <c r="BA1402" s="133" t="s">
        <v>4589</v>
      </c>
      <c r="BB1402" s="235">
        <v>0</v>
      </c>
      <c r="BG1402" s="134" t="s">
        <v>8667</v>
      </c>
      <c r="BH1402" s="329" t="s">
        <v>8674</v>
      </c>
      <c r="BI1402" s="329" t="s">
        <v>8674</v>
      </c>
      <c r="BR1402" s="134" t="s">
        <v>8667</v>
      </c>
      <c r="BS1402" s="235" t="s">
        <v>8675</v>
      </c>
      <c r="BT1402" s="235">
        <v>9</v>
      </c>
      <c r="BU1402" s="235" t="s">
        <v>8676</v>
      </c>
      <c r="BW1402" s="235">
        <v>7</v>
      </c>
      <c r="BY1402" s="134" t="s">
        <v>2337</v>
      </c>
      <c r="BZ1402" s="329" t="s">
        <v>8677</v>
      </c>
      <c r="CB1402" s="134" t="s">
        <v>8667</v>
      </c>
      <c r="CC1402" s="134" t="s">
        <v>8678</v>
      </c>
      <c r="CE1402" s="134" t="s">
        <v>8667</v>
      </c>
      <c r="CO1402" s="134" t="s">
        <v>8667</v>
      </c>
    </row>
    <row r="1403" spans="1:94" x14ac:dyDescent="0.25">
      <c r="A1403" s="134" t="s">
        <v>14</v>
      </c>
      <c r="B1403" s="134" t="s">
        <v>2147</v>
      </c>
      <c r="C1403" s="134" t="s">
        <v>8679</v>
      </c>
      <c r="D1403" s="28" t="s">
        <v>8679</v>
      </c>
      <c r="E1403" s="191" t="s">
        <v>341</v>
      </c>
      <c r="F1403" s="193" t="s">
        <v>4583</v>
      </c>
      <c r="G1403" s="193" t="s">
        <v>4593</v>
      </c>
      <c r="H1403" s="226" t="s">
        <v>4594</v>
      </c>
      <c r="K1403" s="133" t="s">
        <v>8680</v>
      </c>
      <c r="L1403" s="133" t="s">
        <v>4583</v>
      </c>
      <c r="N1403" s="133" t="s">
        <v>4587</v>
      </c>
      <c r="O1403" s="134">
        <v>20030721</v>
      </c>
      <c r="P1403" s="134">
        <v>20040428</v>
      </c>
      <c r="Q1403" s="133" t="s">
        <v>8669</v>
      </c>
      <c r="R1403" s="134" t="s">
        <v>14</v>
      </c>
      <c r="S1403" s="134" t="s">
        <v>8679</v>
      </c>
      <c r="T1403" s="58" t="s">
        <v>2365</v>
      </c>
      <c r="U1403" s="58" t="s">
        <v>5815</v>
      </c>
      <c r="V1403" s="58" t="s">
        <v>8681</v>
      </c>
      <c r="W1403" s="235">
        <v>120</v>
      </c>
      <c r="X1403" s="134" t="s">
        <v>8679</v>
      </c>
      <c r="Y1403" s="23" t="s">
        <v>341</v>
      </c>
      <c r="Z1403" s="26">
        <f t="shared" si="76"/>
        <v>40.833333333333336</v>
      </c>
      <c r="AA1403" s="27">
        <f t="shared" si="77"/>
        <v>19.583333333333332</v>
      </c>
      <c r="AB1403" s="134" t="str">
        <f t="shared" si="78"/>
        <v>40</v>
      </c>
      <c r="AC1403" s="134" t="str">
        <f t="shared" si="79"/>
        <v>50</v>
      </c>
      <c r="AD1403" s="134" t="str">
        <f t="shared" si="80"/>
        <v>00</v>
      </c>
      <c r="AE1403" s="26" t="s">
        <v>8682</v>
      </c>
      <c r="AF1403" s="134" t="str">
        <f t="shared" si="81"/>
        <v>19</v>
      </c>
      <c r="AG1403" s="134" t="str">
        <f t="shared" si="82"/>
        <v>35</v>
      </c>
      <c r="AH1403" s="134" t="str">
        <f t="shared" si="83"/>
        <v>00</v>
      </c>
      <c r="AI1403" s="27" t="s">
        <v>8683</v>
      </c>
      <c r="AJ1403" s="134">
        <v>110</v>
      </c>
      <c r="AK1403" s="235" t="s">
        <v>4588</v>
      </c>
      <c r="AL1403" s="133">
        <v>12</v>
      </c>
      <c r="AM1403" s="134" t="s">
        <v>8673</v>
      </c>
      <c r="AN1403" s="235">
        <v>12</v>
      </c>
      <c r="AO1403" s="134" t="s">
        <v>8679</v>
      </c>
      <c r="AP1403" s="23" t="s">
        <v>341</v>
      </c>
      <c r="AR1403" s="133" t="s">
        <v>8680</v>
      </c>
      <c r="AS1403" s="134" t="s">
        <v>8681</v>
      </c>
      <c r="AU1403" s="134">
        <v>110</v>
      </c>
      <c r="AW1403" s="235">
        <v>13</v>
      </c>
      <c r="AX1403" s="133" t="s">
        <v>2160</v>
      </c>
      <c r="AY1403" s="235">
        <v>0</v>
      </c>
      <c r="AZ1403" s="134" t="s">
        <v>341</v>
      </c>
      <c r="BA1403" s="133" t="s">
        <v>4589</v>
      </c>
      <c r="BB1403" s="235">
        <v>0</v>
      </c>
      <c r="BG1403" s="134" t="s">
        <v>8679</v>
      </c>
      <c r="BH1403" s="329" t="s">
        <v>8684</v>
      </c>
      <c r="BI1403" s="329" t="s">
        <v>8684</v>
      </c>
      <c r="BR1403" s="134" t="s">
        <v>8679</v>
      </c>
      <c r="BS1403" s="235" t="s">
        <v>8685</v>
      </c>
      <c r="BT1403" s="235">
        <v>9</v>
      </c>
      <c r="BU1403" s="235" t="s">
        <v>8676</v>
      </c>
      <c r="BW1403" s="235">
        <v>7.5</v>
      </c>
      <c r="BY1403" s="134" t="s">
        <v>2337</v>
      </c>
      <c r="BZ1403" s="329" t="s">
        <v>8686</v>
      </c>
      <c r="CB1403" s="134" t="s">
        <v>8679</v>
      </c>
      <c r="CC1403" s="134" t="s">
        <v>8678</v>
      </c>
      <c r="CE1403" s="134" t="s">
        <v>8679</v>
      </c>
      <c r="CO1403" s="134" t="s">
        <v>8679</v>
      </c>
    </row>
    <row r="1404" spans="1:94" x14ac:dyDescent="0.25">
      <c r="A1404" s="134" t="s">
        <v>14</v>
      </c>
      <c r="B1404" s="134" t="s">
        <v>2147</v>
      </c>
      <c r="C1404" s="134" t="s">
        <v>8687</v>
      </c>
      <c r="D1404" s="28" t="s">
        <v>8687</v>
      </c>
      <c r="E1404" s="191" t="s">
        <v>341</v>
      </c>
      <c r="F1404" s="193" t="s">
        <v>4583</v>
      </c>
      <c r="G1404" s="193" t="s">
        <v>4593</v>
      </c>
      <c r="H1404" s="226" t="s">
        <v>4594</v>
      </c>
      <c r="K1404" s="133" t="s">
        <v>8688</v>
      </c>
      <c r="L1404" s="133" t="s">
        <v>4583</v>
      </c>
      <c r="N1404" s="133" t="s">
        <v>4587</v>
      </c>
      <c r="O1404" s="134">
        <v>20030721</v>
      </c>
      <c r="P1404" s="134">
        <v>20040428</v>
      </c>
      <c r="Q1404" s="133" t="s">
        <v>8669</v>
      </c>
      <c r="R1404" s="134" t="s">
        <v>14</v>
      </c>
      <c r="S1404" s="134" t="s">
        <v>8687</v>
      </c>
      <c r="T1404" s="58" t="s">
        <v>2365</v>
      </c>
      <c r="U1404" s="58" t="s">
        <v>2366</v>
      </c>
      <c r="V1404" s="58" t="s">
        <v>8689</v>
      </c>
      <c r="W1404" s="235">
        <v>20</v>
      </c>
      <c r="X1404" s="134" t="s">
        <v>8687</v>
      </c>
      <c r="Y1404" s="23" t="s">
        <v>341</v>
      </c>
      <c r="Z1404" s="26">
        <f t="shared" si="76"/>
        <v>40.833333333333336</v>
      </c>
      <c r="AA1404" s="27">
        <f t="shared" si="77"/>
        <v>19.616666666666667</v>
      </c>
      <c r="AB1404" s="134" t="str">
        <f t="shared" si="78"/>
        <v>40</v>
      </c>
      <c r="AC1404" s="134" t="str">
        <f t="shared" si="79"/>
        <v>50</v>
      </c>
      <c r="AD1404" s="134" t="str">
        <f t="shared" si="80"/>
        <v>00</v>
      </c>
      <c r="AE1404" s="26" t="s">
        <v>8682</v>
      </c>
      <c r="AF1404" s="134" t="str">
        <f t="shared" si="81"/>
        <v>19</v>
      </c>
      <c r="AG1404" s="134" t="str">
        <f t="shared" si="82"/>
        <v>37</v>
      </c>
      <c r="AH1404" s="134" t="str">
        <f t="shared" si="83"/>
        <v>00</v>
      </c>
      <c r="AI1404" s="27" t="s">
        <v>7910</v>
      </c>
      <c r="AJ1404" s="134">
        <v>110</v>
      </c>
      <c r="AK1404" s="235" t="s">
        <v>4588</v>
      </c>
      <c r="AL1404" s="133">
        <v>13</v>
      </c>
      <c r="AM1404" s="134" t="s">
        <v>8673</v>
      </c>
      <c r="AN1404" s="235">
        <v>13</v>
      </c>
      <c r="AO1404" s="134" t="s">
        <v>8687</v>
      </c>
      <c r="AP1404" s="23" t="s">
        <v>341</v>
      </c>
      <c r="AR1404" s="133" t="s">
        <v>8688</v>
      </c>
      <c r="AS1404" s="134" t="s">
        <v>8689</v>
      </c>
      <c r="AU1404" s="134">
        <v>110</v>
      </c>
      <c r="AW1404" s="235">
        <v>13</v>
      </c>
      <c r="AX1404" s="133" t="s">
        <v>2160</v>
      </c>
      <c r="AY1404" s="235">
        <v>0</v>
      </c>
      <c r="AZ1404" s="134" t="s">
        <v>341</v>
      </c>
      <c r="BA1404" s="133" t="s">
        <v>4589</v>
      </c>
      <c r="BB1404" s="235">
        <v>0</v>
      </c>
      <c r="BG1404" s="134" t="s">
        <v>8687</v>
      </c>
      <c r="BH1404" s="329" t="s">
        <v>8690</v>
      </c>
      <c r="BI1404" s="329" t="s">
        <v>8690</v>
      </c>
      <c r="BR1404" s="134" t="s">
        <v>8687</v>
      </c>
      <c r="BS1404" s="235" t="s">
        <v>8691</v>
      </c>
      <c r="BT1404" s="235">
        <v>9</v>
      </c>
      <c r="BU1404" s="235" t="s">
        <v>8676</v>
      </c>
      <c r="BW1404" s="235">
        <v>7</v>
      </c>
      <c r="BY1404" s="134" t="s">
        <v>2337</v>
      </c>
      <c r="BZ1404" s="329" t="s">
        <v>8692</v>
      </c>
      <c r="CB1404" s="134" t="s">
        <v>8687</v>
      </c>
      <c r="CC1404" s="134" t="s">
        <v>8678</v>
      </c>
      <c r="CE1404" s="134" t="s">
        <v>8687</v>
      </c>
      <c r="CO1404" s="134" t="s">
        <v>8687</v>
      </c>
    </row>
    <row r="1405" spans="1:94" x14ac:dyDescent="0.25">
      <c r="A1405" s="134" t="s">
        <v>14</v>
      </c>
      <c r="B1405" s="134" t="s">
        <v>2147</v>
      </c>
      <c r="C1405" s="134" t="s">
        <v>8693</v>
      </c>
      <c r="D1405" s="28" t="s">
        <v>8693</v>
      </c>
      <c r="E1405" s="191" t="s">
        <v>341</v>
      </c>
      <c r="F1405" s="193" t="s">
        <v>4583</v>
      </c>
      <c r="G1405" s="193" t="s">
        <v>4593</v>
      </c>
      <c r="H1405" s="226" t="s">
        <v>4594</v>
      </c>
      <c r="K1405" s="133" t="s">
        <v>8694</v>
      </c>
      <c r="L1405" s="133" t="s">
        <v>4583</v>
      </c>
      <c r="N1405" s="133" t="s">
        <v>4587</v>
      </c>
      <c r="O1405" s="134">
        <v>20030721</v>
      </c>
      <c r="P1405" s="134">
        <v>20040428</v>
      </c>
      <c r="Q1405" s="133" t="s">
        <v>8669</v>
      </c>
      <c r="R1405" s="134" t="s">
        <v>14</v>
      </c>
      <c r="S1405" s="134" t="s">
        <v>8693</v>
      </c>
      <c r="T1405" s="58" t="s">
        <v>2365</v>
      </c>
      <c r="U1405" s="58" t="s">
        <v>5815</v>
      </c>
      <c r="V1405" s="58" t="s">
        <v>8695</v>
      </c>
      <c r="W1405" s="235">
        <v>21</v>
      </c>
      <c r="X1405" s="134" t="s">
        <v>8693</v>
      </c>
      <c r="Y1405" s="23" t="s">
        <v>341</v>
      </c>
      <c r="Z1405" s="26">
        <f t="shared" si="76"/>
        <v>40.75</v>
      </c>
      <c r="AA1405" s="27">
        <f t="shared" si="77"/>
        <v>19.5</v>
      </c>
      <c r="AB1405" s="134" t="str">
        <f t="shared" si="78"/>
        <v>40</v>
      </c>
      <c r="AC1405" s="134" t="str">
        <f t="shared" si="79"/>
        <v>45</v>
      </c>
      <c r="AD1405" s="134" t="str">
        <f t="shared" si="80"/>
        <v>00</v>
      </c>
      <c r="AE1405" s="26" t="s">
        <v>8696</v>
      </c>
      <c r="AF1405" s="134" t="str">
        <f t="shared" si="81"/>
        <v>19</v>
      </c>
      <c r="AG1405" s="134" t="str">
        <f t="shared" si="82"/>
        <v>30</v>
      </c>
      <c r="AH1405" s="134" t="str">
        <f t="shared" si="83"/>
        <v>00</v>
      </c>
      <c r="AI1405" s="27" t="s">
        <v>8697</v>
      </c>
      <c r="AJ1405" s="134">
        <v>110</v>
      </c>
      <c r="AK1405" s="235" t="s">
        <v>4588</v>
      </c>
      <c r="AL1405" s="133">
        <v>13</v>
      </c>
      <c r="AM1405" s="134" t="s">
        <v>8673</v>
      </c>
      <c r="AN1405" s="235">
        <v>13</v>
      </c>
      <c r="AO1405" s="134" t="s">
        <v>8693</v>
      </c>
      <c r="AP1405" s="23" t="s">
        <v>341</v>
      </c>
      <c r="AR1405" s="133" t="s">
        <v>8694</v>
      </c>
      <c r="AS1405" s="134" t="s">
        <v>8695</v>
      </c>
      <c r="AU1405" s="134">
        <v>110</v>
      </c>
      <c r="AW1405" s="235">
        <v>13</v>
      </c>
      <c r="AX1405" s="133" t="s">
        <v>2160</v>
      </c>
      <c r="AY1405" s="235">
        <v>0</v>
      </c>
      <c r="AZ1405" s="134" t="s">
        <v>341</v>
      </c>
      <c r="BA1405" s="133" t="s">
        <v>4589</v>
      </c>
      <c r="BB1405" s="235">
        <v>0</v>
      </c>
      <c r="BG1405" s="134" t="s">
        <v>8693</v>
      </c>
      <c r="BH1405" s="329" t="s">
        <v>8698</v>
      </c>
      <c r="BI1405" s="329" t="s">
        <v>8698</v>
      </c>
      <c r="BR1405" s="134" t="s">
        <v>8693</v>
      </c>
      <c r="BS1405" s="235" t="s">
        <v>8699</v>
      </c>
      <c r="BT1405" s="235">
        <v>9</v>
      </c>
      <c r="BU1405" s="235" t="s">
        <v>8676</v>
      </c>
      <c r="BW1405" s="235">
        <v>7.5</v>
      </c>
      <c r="BY1405" s="134" t="s">
        <v>2337</v>
      </c>
      <c r="BZ1405" s="329" t="s">
        <v>8700</v>
      </c>
      <c r="CB1405" s="134" t="s">
        <v>8693</v>
      </c>
      <c r="CC1405" s="134" t="s">
        <v>8678</v>
      </c>
      <c r="CE1405" s="134" t="s">
        <v>8693</v>
      </c>
      <c r="CO1405" s="134" t="s">
        <v>8693</v>
      </c>
    </row>
    <row r="1406" spans="1:94" x14ac:dyDescent="0.25">
      <c r="A1406" s="134" t="s">
        <v>14</v>
      </c>
      <c r="B1406" s="134" t="s">
        <v>2147</v>
      </c>
      <c r="C1406" s="134" t="s">
        <v>8701</v>
      </c>
      <c r="D1406" s="27" t="s">
        <v>8701</v>
      </c>
      <c r="E1406" s="178" t="s">
        <v>848</v>
      </c>
      <c r="F1406" s="201" t="s">
        <v>8702</v>
      </c>
      <c r="G1406" s="201" t="s">
        <v>2360</v>
      </c>
      <c r="H1406" s="226" t="s">
        <v>2152</v>
      </c>
      <c r="K1406" s="133" t="s">
        <v>8703</v>
      </c>
      <c r="L1406" s="133" t="s">
        <v>977</v>
      </c>
      <c r="N1406" s="133" t="s">
        <v>851</v>
      </c>
      <c r="O1406" s="134">
        <v>20030721</v>
      </c>
      <c r="P1406" s="134">
        <v>20040428</v>
      </c>
      <c r="Q1406" s="133" t="s">
        <v>8669</v>
      </c>
      <c r="R1406" s="134" t="s">
        <v>14</v>
      </c>
      <c r="S1406" s="134" t="s">
        <v>8701</v>
      </c>
      <c r="T1406" s="58" t="s">
        <v>4734</v>
      </c>
      <c r="U1406" s="58" t="s">
        <v>4760</v>
      </c>
      <c r="V1406" s="58" t="s">
        <v>8704</v>
      </c>
      <c r="W1406" s="235">
        <v>980</v>
      </c>
      <c r="X1406" s="134" t="s">
        <v>8701</v>
      </c>
      <c r="Y1406" s="216" t="s">
        <v>848</v>
      </c>
      <c r="Z1406" s="26">
        <f t="shared" si="76"/>
        <v>40.19083333333333</v>
      </c>
      <c r="AA1406" s="27">
        <f t="shared" si="77"/>
        <v>19.605</v>
      </c>
      <c r="AB1406" s="134" t="str">
        <f t="shared" si="78"/>
        <v>40</v>
      </c>
      <c r="AC1406" s="134" t="str">
        <f t="shared" si="79"/>
        <v>11</v>
      </c>
      <c r="AD1406" s="134" t="str">
        <f t="shared" si="80"/>
        <v>27</v>
      </c>
      <c r="AE1406" s="26" t="s">
        <v>8705</v>
      </c>
      <c r="AF1406" s="134" t="str">
        <f t="shared" si="81"/>
        <v>19</v>
      </c>
      <c r="AG1406" s="134" t="str">
        <f t="shared" si="82"/>
        <v>36</v>
      </c>
      <c r="AH1406" s="134" t="str">
        <f t="shared" si="83"/>
        <v>18</v>
      </c>
      <c r="AI1406" s="27" t="s">
        <v>8706</v>
      </c>
      <c r="AJ1406" s="134">
        <v>110</v>
      </c>
      <c r="AK1406" s="235" t="s">
        <v>4588</v>
      </c>
      <c r="AL1406" s="133">
        <v>13</v>
      </c>
      <c r="AM1406" s="134" t="s">
        <v>8673</v>
      </c>
      <c r="AN1406" s="235">
        <v>13</v>
      </c>
      <c r="AO1406" s="134" t="s">
        <v>8701</v>
      </c>
      <c r="AP1406" s="216" t="s">
        <v>848</v>
      </c>
      <c r="AR1406" s="133" t="s">
        <v>8703</v>
      </c>
      <c r="AS1406" s="134" t="s">
        <v>8704</v>
      </c>
      <c r="AU1406" s="134">
        <v>110</v>
      </c>
      <c r="AW1406" s="235">
        <v>13</v>
      </c>
      <c r="AX1406" s="133" t="s">
        <v>2160</v>
      </c>
      <c r="AY1406" s="235">
        <v>0</v>
      </c>
      <c r="AZ1406" s="134" t="s">
        <v>848</v>
      </c>
      <c r="BA1406" s="133" t="s">
        <v>4589</v>
      </c>
      <c r="BB1406" s="235">
        <v>0</v>
      </c>
      <c r="BG1406" s="134" t="s">
        <v>8701</v>
      </c>
      <c r="BH1406" s="329" t="s">
        <v>8707</v>
      </c>
      <c r="BI1406" s="329" t="s">
        <v>8707</v>
      </c>
      <c r="BR1406" s="134" t="s">
        <v>8701</v>
      </c>
      <c r="BS1406" s="235" t="s">
        <v>8708</v>
      </c>
      <c r="BT1406" s="235">
        <v>9</v>
      </c>
      <c r="BU1406" s="235" t="s">
        <v>8676</v>
      </c>
      <c r="BW1406" s="235">
        <v>1.4</v>
      </c>
      <c r="BY1406" s="134" t="s">
        <v>2337</v>
      </c>
      <c r="BZ1406" s="329" t="s">
        <v>8709</v>
      </c>
      <c r="CB1406" s="134" t="s">
        <v>8701</v>
      </c>
      <c r="CC1406" s="134" t="s">
        <v>8710</v>
      </c>
      <c r="CE1406" s="134" t="s">
        <v>8701</v>
      </c>
      <c r="CO1406" s="134" t="s">
        <v>8701</v>
      </c>
    </row>
    <row r="1407" spans="1:94" x14ac:dyDescent="0.25">
      <c r="A1407" s="134" t="s">
        <v>14</v>
      </c>
      <c r="B1407" s="134" t="s">
        <v>2147</v>
      </c>
      <c r="C1407" s="134" t="s">
        <v>8711</v>
      </c>
      <c r="D1407" s="28" t="s">
        <v>8711</v>
      </c>
      <c r="E1407" s="191" t="s">
        <v>1805</v>
      </c>
      <c r="F1407" s="201" t="s">
        <v>8712</v>
      </c>
      <c r="G1407" s="201" t="s">
        <v>8713</v>
      </c>
      <c r="H1407" s="226" t="s">
        <v>2152</v>
      </c>
      <c r="K1407" s="133" t="s">
        <v>8714</v>
      </c>
      <c r="L1407" s="133" t="s">
        <v>1807</v>
      </c>
      <c r="N1407" s="133" t="s">
        <v>8715</v>
      </c>
      <c r="O1407" s="134">
        <v>20030721</v>
      </c>
      <c r="P1407" s="134">
        <v>20040428</v>
      </c>
      <c r="Q1407" s="133" t="s">
        <v>8669</v>
      </c>
      <c r="R1407" s="134" t="s">
        <v>14</v>
      </c>
      <c r="S1407" s="134" t="s">
        <v>8711</v>
      </c>
      <c r="T1407" s="58" t="s">
        <v>4734</v>
      </c>
      <c r="U1407" s="58" t="s">
        <v>4760</v>
      </c>
      <c r="V1407" s="58" t="s">
        <v>8704</v>
      </c>
      <c r="W1407" s="235">
        <v>1027</v>
      </c>
      <c r="X1407" s="134" t="s">
        <v>8711</v>
      </c>
      <c r="Y1407" s="216" t="s">
        <v>1805</v>
      </c>
      <c r="Z1407" s="26">
        <f t="shared" si="76"/>
        <v>40.19361111111111</v>
      </c>
      <c r="AA1407" s="27">
        <f t="shared" si="77"/>
        <v>19.602222222222224</v>
      </c>
      <c r="AB1407" s="134" t="str">
        <f t="shared" si="78"/>
        <v>40</v>
      </c>
      <c r="AC1407" s="134" t="str">
        <f t="shared" si="79"/>
        <v>11</v>
      </c>
      <c r="AD1407" s="134" t="str">
        <f t="shared" si="80"/>
        <v>37</v>
      </c>
      <c r="AE1407" s="26" t="s">
        <v>8716</v>
      </c>
      <c r="AF1407" s="134" t="str">
        <f t="shared" si="81"/>
        <v>19</v>
      </c>
      <c r="AG1407" s="134" t="str">
        <f t="shared" si="82"/>
        <v>36</v>
      </c>
      <c r="AH1407" s="134" t="str">
        <f t="shared" si="83"/>
        <v>08</v>
      </c>
      <c r="AI1407" s="27" t="s">
        <v>8717</v>
      </c>
      <c r="AJ1407" s="134">
        <v>110</v>
      </c>
      <c r="AK1407" s="235" t="s">
        <v>4588</v>
      </c>
      <c r="AL1407" s="133">
        <v>13</v>
      </c>
      <c r="AM1407" s="134" t="s">
        <v>8673</v>
      </c>
      <c r="AN1407" s="235">
        <v>13</v>
      </c>
      <c r="AO1407" s="134" t="s">
        <v>8711</v>
      </c>
      <c r="AP1407" s="216" t="s">
        <v>1805</v>
      </c>
      <c r="AR1407" s="133" t="s">
        <v>8714</v>
      </c>
      <c r="AS1407" s="134" t="s">
        <v>8704</v>
      </c>
      <c r="AU1407" s="134">
        <v>110</v>
      </c>
      <c r="AW1407" s="235">
        <v>13</v>
      </c>
      <c r="AX1407" s="133" t="s">
        <v>2160</v>
      </c>
      <c r="AY1407" s="235">
        <v>0</v>
      </c>
      <c r="AZ1407" s="134" t="s">
        <v>1805</v>
      </c>
      <c r="BA1407" s="133" t="s">
        <v>4589</v>
      </c>
      <c r="BB1407" s="235">
        <v>0</v>
      </c>
      <c r="BG1407" s="134" t="s">
        <v>8711</v>
      </c>
      <c r="BH1407" s="329" t="s">
        <v>8718</v>
      </c>
      <c r="BI1407" s="329" t="s">
        <v>8718</v>
      </c>
      <c r="BR1407" s="134" t="s">
        <v>8711</v>
      </c>
      <c r="BS1407" s="235" t="s">
        <v>8719</v>
      </c>
      <c r="BT1407" s="235">
        <v>9</v>
      </c>
      <c r="BU1407" s="235" t="s">
        <v>8676</v>
      </c>
      <c r="BW1407" s="235">
        <v>4</v>
      </c>
      <c r="BY1407" s="134" t="s">
        <v>2337</v>
      </c>
      <c r="BZ1407" s="329" t="s">
        <v>8720</v>
      </c>
      <c r="CB1407" s="134" t="s">
        <v>8711</v>
      </c>
      <c r="CC1407" s="134" t="s">
        <v>8721</v>
      </c>
      <c r="CE1407" s="134" t="s">
        <v>8711</v>
      </c>
      <c r="CO1407" s="134" t="s">
        <v>8711</v>
      </c>
    </row>
    <row r="1408" spans="1:94" x14ac:dyDescent="0.25">
      <c r="A1408" s="134" t="s">
        <v>14</v>
      </c>
      <c r="B1408" s="134" t="s">
        <v>2147</v>
      </c>
      <c r="C1408" s="134" t="s">
        <v>8722</v>
      </c>
      <c r="D1408" s="28" t="s">
        <v>8722</v>
      </c>
      <c r="E1408" s="191" t="s">
        <v>1805</v>
      </c>
      <c r="F1408" s="201" t="s">
        <v>8712</v>
      </c>
      <c r="G1408" s="201" t="s">
        <v>8713</v>
      </c>
      <c r="H1408" s="226" t="s">
        <v>2152</v>
      </c>
      <c r="K1408" s="133" t="s">
        <v>8723</v>
      </c>
      <c r="L1408" s="133" t="s">
        <v>1807</v>
      </c>
      <c r="N1408" s="133" t="s">
        <v>8715</v>
      </c>
      <c r="O1408" s="134">
        <v>20030721</v>
      </c>
      <c r="P1408" s="134">
        <v>20040428</v>
      </c>
      <c r="Q1408" s="133" t="s">
        <v>8669</v>
      </c>
      <c r="R1408" s="134" t="s">
        <v>14</v>
      </c>
      <c r="S1408" s="134" t="s">
        <v>8722</v>
      </c>
      <c r="T1408" s="58" t="s">
        <v>4734</v>
      </c>
      <c r="U1408" s="58" t="s">
        <v>4760</v>
      </c>
      <c r="V1408" s="58" t="s">
        <v>8704</v>
      </c>
      <c r="W1408" s="235">
        <v>927</v>
      </c>
      <c r="X1408" s="134" t="s">
        <v>8722</v>
      </c>
      <c r="Y1408" s="216" t="s">
        <v>1805</v>
      </c>
      <c r="Z1408" s="26">
        <f t="shared" si="76"/>
        <v>40.18944444444444</v>
      </c>
      <c r="AA1408" s="27">
        <f t="shared" si="77"/>
        <v>19.60027777777778</v>
      </c>
      <c r="AB1408" s="134" t="str">
        <f t="shared" si="78"/>
        <v>40</v>
      </c>
      <c r="AC1408" s="134" t="str">
        <f t="shared" si="79"/>
        <v>11</v>
      </c>
      <c r="AD1408" s="134" t="str">
        <f t="shared" si="80"/>
        <v>22</v>
      </c>
      <c r="AE1408" s="26" t="s">
        <v>8724</v>
      </c>
      <c r="AF1408" s="134" t="str">
        <f t="shared" si="81"/>
        <v>19</v>
      </c>
      <c r="AG1408" s="134" t="str">
        <f t="shared" si="82"/>
        <v>36</v>
      </c>
      <c r="AH1408" s="134" t="str">
        <f t="shared" si="83"/>
        <v>01</v>
      </c>
      <c r="AI1408" s="27" t="s">
        <v>8725</v>
      </c>
      <c r="AJ1408" s="134">
        <v>110</v>
      </c>
      <c r="AK1408" s="235" t="s">
        <v>4588</v>
      </c>
      <c r="AL1408" s="133">
        <v>13</v>
      </c>
      <c r="AM1408" s="134" t="s">
        <v>8673</v>
      </c>
      <c r="AN1408" s="235">
        <v>13</v>
      </c>
      <c r="AO1408" s="134" t="s">
        <v>8722</v>
      </c>
      <c r="AP1408" s="216" t="s">
        <v>1805</v>
      </c>
      <c r="AR1408" s="133" t="s">
        <v>8723</v>
      </c>
      <c r="AS1408" s="134" t="s">
        <v>8704</v>
      </c>
      <c r="AU1408" s="134">
        <v>110</v>
      </c>
      <c r="AW1408" s="235">
        <v>13</v>
      </c>
      <c r="AX1408" s="133" t="s">
        <v>2160</v>
      </c>
      <c r="AY1408" s="235">
        <v>0</v>
      </c>
      <c r="AZ1408" s="134" t="s">
        <v>1805</v>
      </c>
      <c r="BA1408" s="133" t="s">
        <v>4589</v>
      </c>
      <c r="BB1408" s="235">
        <v>0</v>
      </c>
      <c r="BG1408" s="134" t="s">
        <v>8722</v>
      </c>
      <c r="BH1408" s="329" t="s">
        <v>8726</v>
      </c>
      <c r="BI1408" s="329" t="s">
        <v>8726</v>
      </c>
      <c r="BR1408" s="134" t="s">
        <v>8722</v>
      </c>
      <c r="BS1408" s="235" t="s">
        <v>8727</v>
      </c>
      <c r="BT1408" s="235">
        <v>9</v>
      </c>
      <c r="BU1408" s="235" t="s">
        <v>8676</v>
      </c>
      <c r="BW1408" s="235">
        <v>3.5</v>
      </c>
      <c r="BY1408" s="134" t="s">
        <v>2337</v>
      </c>
      <c r="BZ1408" s="329" t="s">
        <v>8728</v>
      </c>
      <c r="CB1408" s="134" t="s">
        <v>8722</v>
      </c>
      <c r="CC1408" s="134" t="s">
        <v>8721</v>
      </c>
      <c r="CE1408" s="134" t="s">
        <v>8722</v>
      </c>
      <c r="CO1408" s="134" t="s">
        <v>8722</v>
      </c>
    </row>
    <row r="1409" spans="1:93" x14ac:dyDescent="0.25">
      <c r="A1409" s="134" t="s">
        <v>14</v>
      </c>
      <c r="B1409" s="134" t="s">
        <v>2147</v>
      </c>
      <c r="C1409" s="134" t="s">
        <v>8729</v>
      </c>
      <c r="D1409" s="27" t="s">
        <v>8729</v>
      </c>
      <c r="E1409" s="178" t="s">
        <v>848</v>
      </c>
      <c r="F1409" s="201" t="s">
        <v>8702</v>
      </c>
      <c r="G1409" s="201" t="s">
        <v>2360</v>
      </c>
      <c r="H1409" s="226" t="s">
        <v>2152</v>
      </c>
      <c r="K1409" s="133" t="s">
        <v>8730</v>
      </c>
      <c r="L1409" s="133" t="s">
        <v>977</v>
      </c>
      <c r="N1409" s="133" t="s">
        <v>851</v>
      </c>
      <c r="O1409" s="134">
        <v>20030721</v>
      </c>
      <c r="P1409" s="134">
        <v>20040428</v>
      </c>
      <c r="Q1409" s="133" t="s">
        <v>8669</v>
      </c>
      <c r="R1409" s="134" t="s">
        <v>14</v>
      </c>
      <c r="S1409" s="134" t="s">
        <v>8729</v>
      </c>
      <c r="T1409" s="58" t="s">
        <v>4734</v>
      </c>
      <c r="U1409" s="58" t="s">
        <v>4760</v>
      </c>
      <c r="V1409" s="58" t="s">
        <v>8731</v>
      </c>
      <c r="W1409" s="235">
        <v>920</v>
      </c>
      <c r="X1409" s="134" t="s">
        <v>8729</v>
      </c>
      <c r="Y1409" s="216" t="s">
        <v>848</v>
      </c>
      <c r="Z1409" s="26">
        <f t="shared" si="76"/>
        <v>40.191666666666663</v>
      </c>
      <c r="AA1409" s="27">
        <f t="shared" si="77"/>
        <v>19.607500000000002</v>
      </c>
      <c r="AB1409" s="134" t="str">
        <f t="shared" si="78"/>
        <v>40</v>
      </c>
      <c r="AC1409" s="134" t="str">
        <f t="shared" si="79"/>
        <v>11</v>
      </c>
      <c r="AD1409" s="134" t="str">
        <f t="shared" si="80"/>
        <v>30</v>
      </c>
      <c r="AE1409" s="26" t="s">
        <v>8732</v>
      </c>
      <c r="AF1409" s="134" t="str">
        <f t="shared" si="81"/>
        <v>19</v>
      </c>
      <c r="AG1409" s="134" t="str">
        <f t="shared" si="82"/>
        <v>36</v>
      </c>
      <c r="AH1409" s="134" t="str">
        <f t="shared" si="83"/>
        <v>27</v>
      </c>
      <c r="AI1409" s="27" t="s">
        <v>8733</v>
      </c>
      <c r="AJ1409" s="134">
        <v>110</v>
      </c>
      <c r="AK1409" s="235" t="s">
        <v>4588</v>
      </c>
      <c r="AL1409" s="133">
        <v>13</v>
      </c>
      <c r="AM1409" s="134" t="s">
        <v>8673</v>
      </c>
      <c r="AN1409" s="235">
        <v>13</v>
      </c>
      <c r="AO1409" s="134" t="s">
        <v>8729</v>
      </c>
      <c r="AP1409" s="216" t="s">
        <v>848</v>
      </c>
      <c r="AR1409" s="133" t="s">
        <v>8730</v>
      </c>
      <c r="AS1409" s="134" t="s">
        <v>8731</v>
      </c>
      <c r="AU1409" s="134">
        <v>110</v>
      </c>
      <c r="AW1409" s="235">
        <v>13</v>
      </c>
      <c r="AX1409" s="133" t="s">
        <v>2160</v>
      </c>
      <c r="AY1409" s="235">
        <v>0</v>
      </c>
      <c r="AZ1409" s="134" t="s">
        <v>848</v>
      </c>
      <c r="BA1409" s="133" t="s">
        <v>4589</v>
      </c>
      <c r="BB1409" s="235">
        <v>0</v>
      </c>
      <c r="BG1409" s="134" t="s">
        <v>8729</v>
      </c>
      <c r="BH1409" s="329" t="s">
        <v>8734</v>
      </c>
      <c r="BI1409" s="329" t="s">
        <v>8734</v>
      </c>
      <c r="BR1409" s="134" t="s">
        <v>8729</v>
      </c>
      <c r="BS1409" s="235" t="s">
        <v>8735</v>
      </c>
      <c r="BT1409" s="235">
        <v>9</v>
      </c>
      <c r="BU1409" s="235" t="s">
        <v>8676</v>
      </c>
      <c r="BW1409" s="235">
        <v>1.4</v>
      </c>
      <c r="BY1409" s="134" t="s">
        <v>2337</v>
      </c>
      <c r="BZ1409" s="329" t="s">
        <v>8736</v>
      </c>
      <c r="CB1409" s="134" t="s">
        <v>8729</v>
      </c>
      <c r="CC1409" s="134" t="s">
        <v>8710</v>
      </c>
      <c r="CE1409" s="134" t="s">
        <v>8729</v>
      </c>
      <c r="CO1409" s="134" t="s">
        <v>8729</v>
      </c>
    </row>
    <row r="1410" spans="1:93" x14ac:dyDescent="0.25">
      <c r="A1410" s="134" t="s">
        <v>14</v>
      </c>
      <c r="B1410" s="134" t="s">
        <v>2147</v>
      </c>
      <c r="C1410" s="134" t="s">
        <v>8737</v>
      </c>
      <c r="D1410" s="28" t="s">
        <v>8737</v>
      </c>
      <c r="E1410" s="191" t="s">
        <v>1805</v>
      </c>
      <c r="F1410" s="201" t="s">
        <v>8712</v>
      </c>
      <c r="G1410" s="201" t="s">
        <v>8713</v>
      </c>
      <c r="H1410" s="226" t="s">
        <v>2152</v>
      </c>
      <c r="K1410" s="133" t="s">
        <v>8738</v>
      </c>
      <c r="L1410" s="133" t="s">
        <v>1807</v>
      </c>
      <c r="N1410" s="133" t="s">
        <v>8715</v>
      </c>
      <c r="O1410" s="134">
        <v>20030721</v>
      </c>
      <c r="P1410" s="134">
        <v>20040428</v>
      </c>
      <c r="Q1410" s="133" t="s">
        <v>8669</v>
      </c>
      <c r="R1410" s="134" t="s">
        <v>14</v>
      </c>
      <c r="S1410" s="134" t="s">
        <v>8737</v>
      </c>
      <c r="T1410" s="58" t="s">
        <v>4734</v>
      </c>
      <c r="U1410" s="58" t="s">
        <v>4760</v>
      </c>
      <c r="V1410" s="58" t="s">
        <v>8739</v>
      </c>
      <c r="W1410" s="235">
        <v>213</v>
      </c>
      <c r="X1410" s="134" t="s">
        <v>8737</v>
      </c>
      <c r="Y1410" s="216" t="s">
        <v>1805</v>
      </c>
      <c r="Z1410" s="26">
        <f t="shared" si="76"/>
        <v>40.161666666666662</v>
      </c>
      <c r="AA1410" s="27">
        <f t="shared" si="77"/>
        <v>19.620833333333334</v>
      </c>
      <c r="AB1410" s="134" t="str">
        <f t="shared" si="78"/>
        <v>40</v>
      </c>
      <c r="AC1410" s="134" t="str">
        <f t="shared" si="79"/>
        <v>09</v>
      </c>
      <c r="AD1410" s="134" t="str">
        <f t="shared" si="80"/>
        <v>42</v>
      </c>
      <c r="AE1410" s="26" t="s">
        <v>8740</v>
      </c>
      <c r="AF1410" s="134" t="str">
        <f t="shared" si="81"/>
        <v>19</v>
      </c>
      <c r="AG1410" s="134" t="str">
        <f t="shared" si="82"/>
        <v>37</v>
      </c>
      <c r="AH1410" s="134" t="str">
        <f t="shared" si="83"/>
        <v>15</v>
      </c>
      <c r="AI1410" s="27" t="s">
        <v>8741</v>
      </c>
      <c r="AJ1410" s="134">
        <v>110</v>
      </c>
      <c r="AK1410" s="235" t="s">
        <v>4588</v>
      </c>
      <c r="AL1410" s="133">
        <v>13</v>
      </c>
      <c r="AM1410" s="134" t="s">
        <v>8673</v>
      </c>
      <c r="AN1410" s="235">
        <v>13</v>
      </c>
      <c r="AO1410" s="134" t="s">
        <v>8737</v>
      </c>
      <c r="AP1410" s="216" t="s">
        <v>1805</v>
      </c>
      <c r="AR1410" s="133" t="s">
        <v>8738</v>
      </c>
      <c r="AS1410" s="134" t="s">
        <v>8739</v>
      </c>
      <c r="AU1410" s="134">
        <v>110</v>
      </c>
      <c r="AW1410" s="235">
        <v>13</v>
      </c>
      <c r="AX1410" s="133" t="s">
        <v>2160</v>
      </c>
      <c r="AY1410" s="235">
        <v>0</v>
      </c>
      <c r="AZ1410" s="134" t="s">
        <v>1805</v>
      </c>
      <c r="BA1410" s="133" t="s">
        <v>4589</v>
      </c>
      <c r="BB1410" s="235">
        <v>0</v>
      </c>
      <c r="BG1410" s="134" t="s">
        <v>8737</v>
      </c>
      <c r="BH1410" s="329" t="s">
        <v>8742</v>
      </c>
      <c r="BI1410" s="329" t="s">
        <v>8742</v>
      </c>
      <c r="BR1410" s="134" t="s">
        <v>8737</v>
      </c>
      <c r="BS1410" s="235" t="s">
        <v>8743</v>
      </c>
      <c r="BT1410" s="235">
        <v>9</v>
      </c>
      <c r="BU1410" s="235" t="s">
        <v>8676</v>
      </c>
      <c r="BW1410" s="235">
        <v>3.2</v>
      </c>
      <c r="BY1410" s="134" t="s">
        <v>2337</v>
      </c>
      <c r="BZ1410" s="329" t="s">
        <v>8744</v>
      </c>
      <c r="CB1410" s="134" t="s">
        <v>8737</v>
      </c>
      <c r="CC1410" s="134" t="s">
        <v>8721</v>
      </c>
      <c r="CE1410" s="134" t="s">
        <v>8737</v>
      </c>
      <c r="CO1410" s="134" t="s">
        <v>8737</v>
      </c>
    </row>
    <row r="1411" spans="1:93" x14ac:dyDescent="0.25">
      <c r="A1411" s="134" t="s">
        <v>14</v>
      </c>
      <c r="B1411" s="134" t="s">
        <v>2147</v>
      </c>
      <c r="C1411" s="134" t="s">
        <v>8745</v>
      </c>
      <c r="D1411" s="28" t="s">
        <v>8745</v>
      </c>
      <c r="E1411" s="191" t="s">
        <v>1805</v>
      </c>
      <c r="F1411" s="201" t="s">
        <v>8712</v>
      </c>
      <c r="G1411" s="201" t="s">
        <v>8713</v>
      </c>
      <c r="H1411" s="226" t="s">
        <v>2152</v>
      </c>
      <c r="K1411" s="133" t="s">
        <v>8746</v>
      </c>
      <c r="L1411" s="133" t="s">
        <v>1807</v>
      </c>
      <c r="N1411" s="133" t="s">
        <v>8715</v>
      </c>
      <c r="O1411" s="134">
        <v>20030721</v>
      </c>
      <c r="P1411" s="134">
        <v>20040428</v>
      </c>
      <c r="Q1411" s="133" t="s">
        <v>8669</v>
      </c>
      <c r="R1411" s="134" t="s">
        <v>14</v>
      </c>
      <c r="S1411" s="134" t="s">
        <v>8745</v>
      </c>
      <c r="T1411" s="58" t="s">
        <v>4734</v>
      </c>
      <c r="U1411" s="58" t="s">
        <v>4760</v>
      </c>
      <c r="V1411" s="58" t="s">
        <v>8747</v>
      </c>
      <c r="W1411" s="235">
        <v>126</v>
      </c>
      <c r="X1411" s="134" t="s">
        <v>8745</v>
      </c>
      <c r="Y1411" s="216" t="s">
        <v>1805</v>
      </c>
      <c r="Z1411" s="26">
        <f t="shared" si="76"/>
        <v>40.149166666666666</v>
      </c>
      <c r="AA1411" s="27">
        <f t="shared" si="77"/>
        <v>19.638888888888889</v>
      </c>
      <c r="AB1411" s="134" t="str">
        <f t="shared" si="78"/>
        <v>40</v>
      </c>
      <c r="AC1411" s="134" t="str">
        <f t="shared" si="79"/>
        <v>08</v>
      </c>
      <c r="AD1411" s="134" t="str">
        <f t="shared" si="80"/>
        <v>57</v>
      </c>
      <c r="AE1411" s="26" t="s">
        <v>8748</v>
      </c>
      <c r="AF1411" s="134" t="str">
        <f t="shared" si="81"/>
        <v>19</v>
      </c>
      <c r="AG1411" s="134" t="str">
        <f t="shared" si="82"/>
        <v>38</v>
      </c>
      <c r="AH1411" s="134" t="str">
        <f t="shared" si="83"/>
        <v>20</v>
      </c>
      <c r="AI1411" s="27" t="s">
        <v>8749</v>
      </c>
      <c r="AJ1411" s="134">
        <v>110</v>
      </c>
      <c r="AK1411" s="235" t="s">
        <v>4588</v>
      </c>
      <c r="AL1411" s="133">
        <v>13</v>
      </c>
      <c r="AM1411" s="134" t="s">
        <v>8673</v>
      </c>
      <c r="AN1411" s="235">
        <v>13</v>
      </c>
      <c r="AO1411" s="134" t="s">
        <v>8745</v>
      </c>
      <c r="AP1411" s="216" t="s">
        <v>1805</v>
      </c>
      <c r="AR1411" s="133" t="s">
        <v>8746</v>
      </c>
      <c r="AS1411" s="134" t="s">
        <v>8747</v>
      </c>
      <c r="AU1411" s="134">
        <v>110</v>
      </c>
      <c r="AW1411" s="235">
        <v>13</v>
      </c>
      <c r="AX1411" s="133" t="s">
        <v>2160</v>
      </c>
      <c r="AY1411" s="235">
        <v>0</v>
      </c>
      <c r="AZ1411" s="134" t="s">
        <v>1805</v>
      </c>
      <c r="BA1411" s="133" t="s">
        <v>4589</v>
      </c>
      <c r="BB1411" s="235">
        <v>0</v>
      </c>
      <c r="BG1411" s="134" t="s">
        <v>8745</v>
      </c>
      <c r="BH1411" s="329" t="s">
        <v>8750</v>
      </c>
      <c r="BI1411" s="329" t="s">
        <v>8750</v>
      </c>
      <c r="BR1411" s="134" t="s">
        <v>8745</v>
      </c>
      <c r="BS1411" s="235" t="s">
        <v>8751</v>
      </c>
      <c r="BT1411" s="235">
        <v>9</v>
      </c>
      <c r="BU1411" s="235" t="s">
        <v>8676</v>
      </c>
      <c r="BW1411" s="235">
        <v>3</v>
      </c>
      <c r="BY1411" s="134" t="s">
        <v>2337</v>
      </c>
      <c r="BZ1411" s="329" t="s">
        <v>8752</v>
      </c>
      <c r="CB1411" s="134" t="s">
        <v>8745</v>
      </c>
      <c r="CC1411" s="134" t="s">
        <v>8721</v>
      </c>
      <c r="CE1411" s="134" t="s">
        <v>8745</v>
      </c>
      <c r="CO1411" s="134" t="s">
        <v>8745</v>
      </c>
    </row>
    <row r="1412" spans="1:93" x14ac:dyDescent="0.25">
      <c r="A1412" s="134" t="s">
        <v>14</v>
      </c>
      <c r="B1412" s="134" t="s">
        <v>2147</v>
      </c>
      <c r="C1412" s="134" t="s">
        <v>8753</v>
      </c>
      <c r="D1412" s="27" t="s">
        <v>8753</v>
      </c>
      <c r="E1412" s="178" t="s">
        <v>848</v>
      </c>
      <c r="F1412" s="201" t="s">
        <v>8702</v>
      </c>
      <c r="G1412" s="201" t="s">
        <v>2360</v>
      </c>
      <c r="H1412" s="226" t="s">
        <v>2152</v>
      </c>
      <c r="K1412" s="133" t="s">
        <v>8754</v>
      </c>
      <c r="L1412" s="133" t="s">
        <v>977</v>
      </c>
      <c r="N1412" s="133" t="s">
        <v>851</v>
      </c>
      <c r="O1412" s="134">
        <v>20030721</v>
      </c>
      <c r="P1412" s="134">
        <v>20040428</v>
      </c>
      <c r="Q1412" s="133" t="s">
        <v>8669</v>
      </c>
      <c r="R1412" s="134" t="s">
        <v>14</v>
      </c>
      <c r="S1412" s="134" t="s">
        <v>8753</v>
      </c>
      <c r="T1412" s="58" t="s">
        <v>4734</v>
      </c>
      <c r="U1412" s="58" t="s">
        <v>4760</v>
      </c>
      <c r="V1412" s="58" t="s">
        <v>8747</v>
      </c>
      <c r="W1412" s="235">
        <v>120</v>
      </c>
      <c r="X1412" s="134" t="s">
        <v>8753</v>
      </c>
      <c r="Y1412" s="216" t="s">
        <v>848</v>
      </c>
      <c r="Z1412" s="26">
        <f t="shared" si="76"/>
        <v>40.143611111111113</v>
      </c>
      <c r="AA1412" s="27">
        <f t="shared" si="77"/>
        <v>19.644444444444446</v>
      </c>
      <c r="AB1412" s="134" t="str">
        <f t="shared" si="78"/>
        <v>40</v>
      </c>
      <c r="AC1412" s="134" t="str">
        <f t="shared" si="79"/>
        <v>08</v>
      </c>
      <c r="AD1412" s="134" t="str">
        <f t="shared" si="80"/>
        <v>37</v>
      </c>
      <c r="AE1412" s="26" t="s">
        <v>8755</v>
      </c>
      <c r="AF1412" s="134" t="str">
        <f t="shared" si="81"/>
        <v>19</v>
      </c>
      <c r="AG1412" s="134" t="str">
        <f t="shared" si="82"/>
        <v>38</v>
      </c>
      <c r="AH1412" s="134" t="str">
        <f t="shared" si="83"/>
        <v>40</v>
      </c>
      <c r="AI1412" s="27" t="s">
        <v>8756</v>
      </c>
      <c r="AJ1412" s="134">
        <v>110</v>
      </c>
      <c r="AK1412" s="235" t="s">
        <v>4588</v>
      </c>
      <c r="AL1412" s="133">
        <v>13</v>
      </c>
      <c r="AM1412" s="134" t="s">
        <v>8673</v>
      </c>
      <c r="AN1412" s="235">
        <v>13</v>
      </c>
      <c r="AO1412" s="134" t="s">
        <v>8753</v>
      </c>
      <c r="AP1412" s="216" t="s">
        <v>848</v>
      </c>
      <c r="AR1412" s="133" t="s">
        <v>8754</v>
      </c>
      <c r="AS1412" s="134" t="s">
        <v>8747</v>
      </c>
      <c r="AU1412" s="134">
        <v>110</v>
      </c>
      <c r="AW1412" s="235">
        <v>13</v>
      </c>
      <c r="AX1412" s="133" t="s">
        <v>2160</v>
      </c>
      <c r="AY1412" s="235">
        <v>0</v>
      </c>
      <c r="AZ1412" s="134" t="s">
        <v>848</v>
      </c>
      <c r="BA1412" s="133" t="s">
        <v>4589</v>
      </c>
      <c r="BB1412" s="235">
        <v>0</v>
      </c>
      <c r="BG1412" s="134" t="s">
        <v>8753</v>
      </c>
      <c r="BH1412" s="329" t="s">
        <v>8757</v>
      </c>
      <c r="BI1412" s="329" t="s">
        <v>8757</v>
      </c>
      <c r="BR1412" s="134" t="s">
        <v>8753</v>
      </c>
      <c r="BS1412" s="235" t="s">
        <v>8758</v>
      </c>
      <c r="BT1412" s="235">
        <v>9</v>
      </c>
      <c r="BU1412" s="235" t="s">
        <v>8676</v>
      </c>
      <c r="BW1412" s="235">
        <v>1.5</v>
      </c>
      <c r="BY1412" s="134" t="s">
        <v>2337</v>
      </c>
      <c r="BZ1412" s="329" t="s">
        <v>8759</v>
      </c>
      <c r="CB1412" s="134" t="s">
        <v>8753</v>
      </c>
      <c r="CC1412" s="134" t="s">
        <v>8710</v>
      </c>
      <c r="CE1412" s="134" t="s">
        <v>8753</v>
      </c>
      <c r="CO1412" s="134" t="s">
        <v>8753</v>
      </c>
    </row>
    <row r="1413" spans="1:93" x14ac:dyDescent="0.25">
      <c r="A1413" s="134" t="s">
        <v>14</v>
      </c>
      <c r="B1413" s="134" t="s">
        <v>2147</v>
      </c>
      <c r="C1413" s="134" t="s">
        <v>8760</v>
      </c>
      <c r="D1413" s="28" t="s">
        <v>8760</v>
      </c>
      <c r="E1413" s="191" t="s">
        <v>1805</v>
      </c>
      <c r="F1413" s="201" t="s">
        <v>8712</v>
      </c>
      <c r="G1413" s="201" t="s">
        <v>8713</v>
      </c>
      <c r="H1413" s="226" t="s">
        <v>2152</v>
      </c>
      <c r="K1413" s="133" t="s">
        <v>8761</v>
      </c>
      <c r="L1413" s="133" t="s">
        <v>1807</v>
      </c>
      <c r="N1413" s="133" t="s">
        <v>8715</v>
      </c>
      <c r="O1413" s="134">
        <v>20030721</v>
      </c>
      <c r="P1413" s="134">
        <v>20040428</v>
      </c>
      <c r="Q1413" s="133" t="s">
        <v>8669</v>
      </c>
      <c r="R1413" s="134" t="s">
        <v>14</v>
      </c>
      <c r="S1413" s="134" t="s">
        <v>8760</v>
      </c>
      <c r="T1413" s="58" t="s">
        <v>4734</v>
      </c>
      <c r="U1413" s="58" t="s">
        <v>4760</v>
      </c>
      <c r="V1413" s="58" t="s">
        <v>8762</v>
      </c>
      <c r="W1413" s="235">
        <v>150</v>
      </c>
      <c r="X1413" s="134" t="s">
        <v>8760</v>
      </c>
      <c r="Y1413" s="216" t="s">
        <v>1805</v>
      </c>
      <c r="Z1413" s="26">
        <f t="shared" si="76"/>
        <v>40.12638888888889</v>
      </c>
      <c r="AA1413" s="27">
        <f t="shared" si="77"/>
        <v>19.684166666666666</v>
      </c>
      <c r="AB1413" s="134" t="str">
        <f t="shared" si="78"/>
        <v>40</v>
      </c>
      <c r="AC1413" s="134" t="str">
        <f t="shared" si="79"/>
        <v>07</v>
      </c>
      <c r="AD1413" s="134" t="str">
        <f t="shared" si="80"/>
        <v>35</v>
      </c>
      <c r="AE1413" s="26" t="s">
        <v>8763</v>
      </c>
      <c r="AF1413" s="134" t="str">
        <f t="shared" si="81"/>
        <v>19</v>
      </c>
      <c r="AG1413" s="134" t="str">
        <f t="shared" si="82"/>
        <v>41</v>
      </c>
      <c r="AH1413" s="134" t="str">
        <f t="shared" si="83"/>
        <v>03</v>
      </c>
      <c r="AI1413" s="27" t="s">
        <v>8764</v>
      </c>
      <c r="AJ1413" s="134">
        <v>110</v>
      </c>
      <c r="AK1413" s="235" t="s">
        <v>4588</v>
      </c>
      <c r="AL1413" s="133">
        <v>11</v>
      </c>
      <c r="AM1413" s="134" t="s">
        <v>8673</v>
      </c>
      <c r="AN1413" s="235">
        <v>11</v>
      </c>
      <c r="AO1413" s="134" t="s">
        <v>8760</v>
      </c>
      <c r="AP1413" s="216" t="s">
        <v>1805</v>
      </c>
      <c r="AR1413" s="133" t="s">
        <v>8761</v>
      </c>
      <c r="AS1413" s="134" t="s">
        <v>8762</v>
      </c>
      <c r="AU1413" s="134">
        <v>110</v>
      </c>
      <c r="AW1413" s="235">
        <v>13</v>
      </c>
      <c r="AX1413" s="133" t="s">
        <v>2160</v>
      </c>
      <c r="AY1413" s="235">
        <v>0</v>
      </c>
      <c r="AZ1413" s="134" t="s">
        <v>1805</v>
      </c>
      <c r="BA1413" s="133" t="s">
        <v>4589</v>
      </c>
      <c r="BB1413" s="235">
        <v>0</v>
      </c>
      <c r="BG1413" s="134" t="s">
        <v>8760</v>
      </c>
      <c r="BH1413" s="329" t="s">
        <v>8765</v>
      </c>
      <c r="BI1413" s="329" t="s">
        <v>8765</v>
      </c>
      <c r="BR1413" s="134" t="s">
        <v>8760</v>
      </c>
      <c r="BS1413" s="235" t="s">
        <v>8766</v>
      </c>
      <c r="BT1413" s="235">
        <v>9</v>
      </c>
      <c r="BU1413" s="235" t="s">
        <v>8676</v>
      </c>
      <c r="BW1413" s="235">
        <v>3.7</v>
      </c>
      <c r="BY1413" s="134" t="s">
        <v>2337</v>
      </c>
      <c r="BZ1413" s="329" t="s">
        <v>8767</v>
      </c>
      <c r="CB1413" s="134" t="s">
        <v>8760</v>
      </c>
      <c r="CC1413" s="134" t="s">
        <v>8721</v>
      </c>
      <c r="CE1413" s="134" t="s">
        <v>8760</v>
      </c>
      <c r="CO1413" s="134" t="s">
        <v>8760</v>
      </c>
    </row>
    <row r="1414" spans="1:93" x14ac:dyDescent="0.25">
      <c r="A1414" s="134" t="s">
        <v>14</v>
      </c>
      <c r="B1414" s="134" t="s">
        <v>2147</v>
      </c>
      <c r="C1414" s="134" t="s">
        <v>8768</v>
      </c>
      <c r="D1414" s="27" t="s">
        <v>8768</v>
      </c>
      <c r="E1414" s="178" t="s">
        <v>848</v>
      </c>
      <c r="F1414" s="201" t="s">
        <v>8702</v>
      </c>
      <c r="G1414" s="201" t="s">
        <v>2360</v>
      </c>
      <c r="H1414" s="226" t="s">
        <v>2152</v>
      </c>
      <c r="K1414" s="133" t="s">
        <v>8769</v>
      </c>
      <c r="L1414" s="133" t="s">
        <v>977</v>
      </c>
      <c r="N1414" s="133" t="s">
        <v>851</v>
      </c>
      <c r="O1414" s="134">
        <v>20030721</v>
      </c>
      <c r="P1414" s="134">
        <v>20040428</v>
      </c>
      <c r="Q1414" s="133" t="s">
        <v>8669</v>
      </c>
      <c r="R1414" s="134" t="s">
        <v>14</v>
      </c>
      <c r="S1414" s="134" t="s">
        <v>8768</v>
      </c>
      <c r="T1414" s="58" t="s">
        <v>4734</v>
      </c>
      <c r="U1414" s="58" t="s">
        <v>4760</v>
      </c>
      <c r="V1414" s="58" t="s">
        <v>8770</v>
      </c>
      <c r="W1414" s="235">
        <v>60</v>
      </c>
      <c r="X1414" s="134" t="s">
        <v>8768</v>
      </c>
      <c r="Y1414" s="216" t="s">
        <v>848</v>
      </c>
      <c r="Z1414" s="26">
        <f t="shared" si="76"/>
        <v>40.116666666666667</v>
      </c>
      <c r="AA1414" s="27">
        <f t="shared" si="77"/>
        <v>19.75</v>
      </c>
      <c r="AB1414" s="134" t="str">
        <f t="shared" si="78"/>
        <v>40</v>
      </c>
      <c r="AC1414" s="134" t="str">
        <f t="shared" si="79"/>
        <v>07</v>
      </c>
      <c r="AD1414" s="134" t="str">
        <f t="shared" si="80"/>
        <v>00</v>
      </c>
      <c r="AE1414" s="26" t="s">
        <v>8771</v>
      </c>
      <c r="AF1414" s="134" t="str">
        <f t="shared" si="81"/>
        <v>19</v>
      </c>
      <c r="AG1414" s="134" t="str">
        <f t="shared" si="82"/>
        <v>45</v>
      </c>
      <c r="AH1414" s="134" t="str">
        <f t="shared" si="83"/>
        <v>00</v>
      </c>
      <c r="AI1414" s="27" t="s">
        <v>8772</v>
      </c>
      <c r="AJ1414" s="134">
        <v>110</v>
      </c>
      <c r="AK1414" s="235" t="s">
        <v>4588</v>
      </c>
      <c r="AL1414" s="133">
        <v>12</v>
      </c>
      <c r="AM1414" s="134" t="s">
        <v>8673</v>
      </c>
      <c r="AN1414" s="235">
        <v>12</v>
      </c>
      <c r="AO1414" s="134" t="s">
        <v>8768</v>
      </c>
      <c r="AP1414" s="216" t="s">
        <v>848</v>
      </c>
      <c r="AR1414" s="133" t="s">
        <v>8769</v>
      </c>
      <c r="AS1414" s="134" t="s">
        <v>8770</v>
      </c>
      <c r="AU1414" s="134">
        <v>110</v>
      </c>
      <c r="AW1414" s="235">
        <v>13</v>
      </c>
      <c r="AX1414" s="133" t="s">
        <v>2160</v>
      </c>
      <c r="AY1414" s="235">
        <v>0</v>
      </c>
      <c r="AZ1414" s="134" t="s">
        <v>848</v>
      </c>
      <c r="BA1414" s="133" t="s">
        <v>4589</v>
      </c>
      <c r="BB1414" s="235">
        <v>0</v>
      </c>
      <c r="BG1414" s="134" t="s">
        <v>8768</v>
      </c>
      <c r="BH1414" s="329" t="s">
        <v>8773</v>
      </c>
      <c r="BI1414" s="329" t="s">
        <v>8773</v>
      </c>
      <c r="BR1414" s="134" t="s">
        <v>8768</v>
      </c>
      <c r="BS1414" s="235" t="s">
        <v>8774</v>
      </c>
      <c r="BT1414" s="235">
        <v>9</v>
      </c>
      <c r="BU1414" s="235" t="s">
        <v>8676</v>
      </c>
      <c r="BW1414" s="235">
        <v>1.3</v>
      </c>
      <c r="BY1414" s="134" t="s">
        <v>2337</v>
      </c>
      <c r="BZ1414" s="329" t="s">
        <v>8775</v>
      </c>
      <c r="CB1414" s="134" t="s">
        <v>8768</v>
      </c>
      <c r="CC1414" s="134" t="s">
        <v>8710</v>
      </c>
      <c r="CE1414" s="134" t="s">
        <v>8768</v>
      </c>
      <c r="CO1414" s="134" t="s">
        <v>8768</v>
      </c>
    </row>
    <row r="1415" spans="1:93" x14ac:dyDescent="0.25">
      <c r="A1415" s="134" t="s">
        <v>14</v>
      </c>
      <c r="B1415" s="134" t="s">
        <v>2147</v>
      </c>
      <c r="C1415" s="134" t="s">
        <v>8776</v>
      </c>
      <c r="D1415" s="28" t="s">
        <v>8776</v>
      </c>
      <c r="E1415" s="191" t="s">
        <v>341</v>
      </c>
      <c r="F1415" s="193" t="s">
        <v>4583</v>
      </c>
      <c r="G1415" s="193" t="s">
        <v>4593</v>
      </c>
      <c r="H1415" s="226" t="s">
        <v>4594</v>
      </c>
      <c r="K1415" s="133" t="s">
        <v>8777</v>
      </c>
      <c r="L1415" s="133" t="s">
        <v>4583</v>
      </c>
      <c r="N1415" s="133" t="s">
        <v>4587</v>
      </c>
      <c r="O1415" s="134">
        <v>20030721</v>
      </c>
      <c r="P1415" s="134">
        <v>20040428</v>
      </c>
      <c r="Q1415" s="133" t="s">
        <v>8669</v>
      </c>
      <c r="R1415" s="134" t="s">
        <v>14</v>
      </c>
      <c r="S1415" s="134" t="s">
        <v>8776</v>
      </c>
      <c r="T1415" s="58" t="s">
        <v>4734</v>
      </c>
      <c r="U1415" s="58" t="s">
        <v>4760</v>
      </c>
      <c r="V1415" s="58" t="s">
        <v>8778</v>
      </c>
      <c r="W1415" s="235">
        <v>25</v>
      </c>
      <c r="X1415" s="134" t="s">
        <v>8776</v>
      </c>
      <c r="Y1415" s="23" t="s">
        <v>341</v>
      </c>
      <c r="Z1415" s="26">
        <f t="shared" si="76"/>
        <v>40.083333333333336</v>
      </c>
      <c r="AA1415" s="27">
        <f t="shared" si="77"/>
        <v>19.833333333333332</v>
      </c>
      <c r="AB1415" s="134" t="str">
        <f t="shared" si="78"/>
        <v>40</v>
      </c>
      <c r="AC1415" s="134" t="str">
        <f t="shared" si="79"/>
        <v>05</v>
      </c>
      <c r="AD1415" s="134" t="str">
        <f t="shared" si="80"/>
        <v>00</v>
      </c>
      <c r="AE1415" s="26" t="s">
        <v>8779</v>
      </c>
      <c r="AF1415" s="134" t="str">
        <f t="shared" si="81"/>
        <v>19</v>
      </c>
      <c r="AG1415" s="134" t="str">
        <f t="shared" si="82"/>
        <v>50</v>
      </c>
      <c r="AH1415" s="134" t="str">
        <f t="shared" si="83"/>
        <v>00</v>
      </c>
      <c r="AI1415" s="27" t="s">
        <v>8780</v>
      </c>
      <c r="AJ1415" s="134">
        <v>110</v>
      </c>
      <c r="AK1415" s="235" t="s">
        <v>4588</v>
      </c>
      <c r="AL1415" s="133">
        <v>12</v>
      </c>
      <c r="AM1415" s="134" t="s">
        <v>8673</v>
      </c>
      <c r="AN1415" s="235">
        <v>12</v>
      </c>
      <c r="AO1415" s="134" t="s">
        <v>8776</v>
      </c>
      <c r="AP1415" s="23" t="s">
        <v>341</v>
      </c>
      <c r="AR1415" s="133" t="s">
        <v>8777</v>
      </c>
      <c r="AS1415" s="134" t="s">
        <v>8778</v>
      </c>
      <c r="AU1415" s="134">
        <v>110</v>
      </c>
      <c r="AW1415" s="235">
        <v>13</v>
      </c>
      <c r="AX1415" s="133" t="s">
        <v>2160</v>
      </c>
      <c r="AY1415" s="235">
        <v>0</v>
      </c>
      <c r="AZ1415" s="134" t="s">
        <v>341</v>
      </c>
      <c r="BA1415" s="133" t="s">
        <v>4589</v>
      </c>
      <c r="BB1415" s="235">
        <v>0</v>
      </c>
      <c r="BG1415" s="134" t="s">
        <v>8776</v>
      </c>
      <c r="BH1415" s="329" t="s">
        <v>8781</v>
      </c>
      <c r="BI1415" s="329" t="s">
        <v>8781</v>
      </c>
      <c r="BR1415" s="134" t="s">
        <v>8776</v>
      </c>
      <c r="BS1415" s="235" t="s">
        <v>8782</v>
      </c>
      <c r="BT1415" s="235">
        <v>9</v>
      </c>
      <c r="BU1415" s="235" t="s">
        <v>8676</v>
      </c>
      <c r="BW1415" s="235">
        <v>7.4</v>
      </c>
      <c r="BY1415" s="134" t="s">
        <v>2337</v>
      </c>
      <c r="BZ1415" s="329" t="s">
        <v>8783</v>
      </c>
      <c r="CB1415" s="134" t="s">
        <v>8776</v>
      </c>
      <c r="CC1415" s="134" t="s">
        <v>8678</v>
      </c>
      <c r="CE1415" s="134" t="s">
        <v>8776</v>
      </c>
      <c r="CO1415" s="134" t="s">
        <v>8776</v>
      </c>
    </row>
    <row r="1416" spans="1:93" x14ac:dyDescent="0.25">
      <c r="A1416" s="134" t="s">
        <v>14</v>
      </c>
      <c r="B1416" s="134" t="s">
        <v>2147</v>
      </c>
      <c r="C1416" s="134" t="s">
        <v>8784</v>
      </c>
      <c r="D1416" s="27" t="s">
        <v>8784</v>
      </c>
      <c r="E1416" s="178" t="s">
        <v>848</v>
      </c>
      <c r="F1416" s="201" t="s">
        <v>8702</v>
      </c>
      <c r="G1416" s="201" t="s">
        <v>2360</v>
      </c>
      <c r="H1416" s="226" t="s">
        <v>2152</v>
      </c>
      <c r="K1416" s="133" t="s">
        <v>8785</v>
      </c>
      <c r="L1416" s="133" t="s">
        <v>977</v>
      </c>
      <c r="N1416" s="133" t="s">
        <v>851</v>
      </c>
      <c r="O1416" s="134">
        <v>20030721</v>
      </c>
      <c r="P1416" s="134">
        <v>20040428</v>
      </c>
      <c r="Q1416" s="133" t="s">
        <v>8669</v>
      </c>
      <c r="R1416" s="134" t="s">
        <v>14</v>
      </c>
      <c r="S1416" s="134" t="s">
        <v>8784</v>
      </c>
      <c r="T1416" s="58" t="s">
        <v>4734</v>
      </c>
      <c r="U1416" s="58" t="s">
        <v>4735</v>
      </c>
      <c r="V1416" s="58" t="s">
        <v>8786</v>
      </c>
      <c r="W1416" s="235">
        <v>82</v>
      </c>
      <c r="X1416" s="134" t="s">
        <v>8784</v>
      </c>
      <c r="Y1416" s="216" t="s">
        <v>848</v>
      </c>
      <c r="Z1416" s="26">
        <f t="shared" si="76"/>
        <v>39.992777777777782</v>
      </c>
      <c r="AA1416" s="27">
        <f t="shared" si="77"/>
        <v>19.902777777777775</v>
      </c>
      <c r="AB1416" s="134" t="str">
        <f t="shared" si="78"/>
        <v>39</v>
      </c>
      <c r="AC1416" s="134" t="str">
        <f t="shared" si="79"/>
        <v>59</v>
      </c>
      <c r="AD1416" s="134" t="str">
        <f t="shared" si="80"/>
        <v>34</v>
      </c>
      <c r="AE1416" s="26" t="s">
        <v>8787</v>
      </c>
      <c r="AF1416" s="134" t="str">
        <f t="shared" si="81"/>
        <v>19</v>
      </c>
      <c r="AG1416" s="134" t="str">
        <f t="shared" si="82"/>
        <v>54</v>
      </c>
      <c r="AH1416" s="134" t="str">
        <f t="shared" si="83"/>
        <v>10</v>
      </c>
      <c r="AI1416" s="27" t="s">
        <v>8788</v>
      </c>
      <c r="AJ1416" s="134">
        <v>110</v>
      </c>
      <c r="AK1416" s="235" t="s">
        <v>4588</v>
      </c>
      <c r="AL1416" s="133">
        <v>12</v>
      </c>
      <c r="AM1416" s="134" t="s">
        <v>8673</v>
      </c>
      <c r="AN1416" s="235">
        <v>12</v>
      </c>
      <c r="AO1416" s="134" t="s">
        <v>8784</v>
      </c>
      <c r="AP1416" s="216" t="s">
        <v>848</v>
      </c>
      <c r="AR1416" s="133" t="s">
        <v>8785</v>
      </c>
      <c r="AS1416" s="134" t="s">
        <v>8786</v>
      </c>
      <c r="AU1416" s="134">
        <v>110</v>
      </c>
      <c r="AW1416" s="235">
        <v>13</v>
      </c>
      <c r="AX1416" s="133" t="s">
        <v>2160</v>
      </c>
      <c r="AY1416" s="235">
        <v>0</v>
      </c>
      <c r="AZ1416" s="134" t="s">
        <v>848</v>
      </c>
      <c r="BA1416" s="133" t="s">
        <v>4589</v>
      </c>
      <c r="BB1416" s="235">
        <v>0</v>
      </c>
      <c r="BG1416" s="134" t="s">
        <v>8784</v>
      </c>
      <c r="BH1416" s="329" t="s">
        <v>8789</v>
      </c>
      <c r="BI1416" s="329" t="s">
        <v>8789</v>
      </c>
      <c r="BR1416" s="134" t="s">
        <v>8784</v>
      </c>
      <c r="BS1416" s="235" t="s">
        <v>8790</v>
      </c>
      <c r="BT1416" s="235">
        <v>9</v>
      </c>
      <c r="BU1416" s="235" t="s">
        <v>8676</v>
      </c>
      <c r="BW1416" s="235">
        <v>1</v>
      </c>
      <c r="BY1416" s="134" t="s">
        <v>2337</v>
      </c>
      <c r="BZ1416" s="329" t="s">
        <v>8791</v>
      </c>
      <c r="CB1416" s="134" t="s">
        <v>8784</v>
      </c>
      <c r="CC1416" s="134" t="s">
        <v>8710</v>
      </c>
      <c r="CE1416" s="134" t="s">
        <v>8784</v>
      </c>
      <c r="CO1416" s="134" t="s">
        <v>8784</v>
      </c>
    </row>
    <row r="1417" spans="1:93" x14ac:dyDescent="0.25">
      <c r="A1417" s="134" t="s">
        <v>14</v>
      </c>
      <c r="B1417" s="134" t="s">
        <v>2147</v>
      </c>
      <c r="C1417" s="134" t="s">
        <v>8792</v>
      </c>
      <c r="D1417" s="28" t="s">
        <v>8792</v>
      </c>
      <c r="E1417" s="191" t="s">
        <v>341</v>
      </c>
      <c r="F1417" s="193" t="s">
        <v>4583</v>
      </c>
      <c r="G1417" s="193" t="s">
        <v>4593</v>
      </c>
      <c r="H1417" s="226" t="s">
        <v>4594</v>
      </c>
      <c r="K1417" s="133" t="s">
        <v>8793</v>
      </c>
      <c r="L1417" s="133" t="s">
        <v>4583</v>
      </c>
      <c r="N1417" s="133" t="s">
        <v>4587</v>
      </c>
      <c r="O1417" s="134">
        <v>20030721</v>
      </c>
      <c r="P1417" s="134">
        <v>20040428</v>
      </c>
      <c r="Q1417" s="133" t="s">
        <v>8669</v>
      </c>
      <c r="R1417" s="134" t="s">
        <v>14</v>
      </c>
      <c r="S1417" s="134" t="s">
        <v>8792</v>
      </c>
      <c r="T1417" s="58" t="s">
        <v>4734</v>
      </c>
      <c r="U1417" s="58" t="s">
        <v>4735</v>
      </c>
      <c r="V1417" s="58" t="s">
        <v>8786</v>
      </c>
      <c r="W1417" s="235">
        <v>60</v>
      </c>
      <c r="X1417" s="134" t="s">
        <v>8792</v>
      </c>
      <c r="Y1417" s="23" t="s">
        <v>341</v>
      </c>
      <c r="Z1417" s="26">
        <f t="shared" si="76"/>
        <v>39.982222222222227</v>
      </c>
      <c r="AA1417" s="27">
        <f t="shared" si="77"/>
        <v>19.909166666666664</v>
      </c>
      <c r="AB1417" s="134" t="str">
        <f t="shared" si="78"/>
        <v>39</v>
      </c>
      <c r="AC1417" s="134" t="str">
        <f t="shared" si="79"/>
        <v>58</v>
      </c>
      <c r="AD1417" s="134" t="str">
        <f t="shared" si="80"/>
        <v>56</v>
      </c>
      <c r="AE1417" s="26" t="s">
        <v>8794</v>
      </c>
      <c r="AF1417" s="134" t="str">
        <f t="shared" si="81"/>
        <v>19</v>
      </c>
      <c r="AG1417" s="134" t="str">
        <f t="shared" si="82"/>
        <v>54</v>
      </c>
      <c r="AH1417" s="134" t="str">
        <f t="shared" si="83"/>
        <v>33</v>
      </c>
      <c r="AI1417" s="27" t="s">
        <v>8795</v>
      </c>
      <c r="AJ1417" s="134">
        <v>110</v>
      </c>
      <c r="AK1417" s="235" t="s">
        <v>4588</v>
      </c>
      <c r="AL1417" s="133">
        <v>12</v>
      </c>
      <c r="AM1417" s="134" t="s">
        <v>8673</v>
      </c>
      <c r="AN1417" s="235">
        <v>12</v>
      </c>
      <c r="AO1417" s="134" t="s">
        <v>8792</v>
      </c>
      <c r="AP1417" s="23" t="s">
        <v>341</v>
      </c>
      <c r="AR1417" s="133" t="s">
        <v>8793</v>
      </c>
      <c r="AS1417" s="134" t="s">
        <v>8786</v>
      </c>
      <c r="AU1417" s="134">
        <v>110</v>
      </c>
      <c r="AW1417" s="235">
        <v>13</v>
      </c>
      <c r="AX1417" s="133" t="s">
        <v>2160</v>
      </c>
      <c r="AY1417" s="235">
        <v>0</v>
      </c>
      <c r="AZ1417" s="134" t="s">
        <v>341</v>
      </c>
      <c r="BA1417" s="133" t="s">
        <v>4589</v>
      </c>
      <c r="BB1417" s="235">
        <v>0</v>
      </c>
      <c r="BG1417" s="134" t="s">
        <v>8792</v>
      </c>
      <c r="BH1417" s="329" t="s">
        <v>8796</v>
      </c>
      <c r="BI1417" s="329" t="s">
        <v>8796</v>
      </c>
      <c r="BR1417" s="134" t="s">
        <v>8792</v>
      </c>
      <c r="BS1417" s="235" t="s">
        <v>8797</v>
      </c>
      <c r="BT1417" s="235">
        <v>9</v>
      </c>
      <c r="BU1417" s="235" t="s">
        <v>8676</v>
      </c>
      <c r="BW1417" s="235">
        <v>7.5</v>
      </c>
      <c r="BY1417" s="134" t="s">
        <v>2337</v>
      </c>
      <c r="BZ1417" s="329" t="s">
        <v>8798</v>
      </c>
      <c r="CB1417" s="134" t="s">
        <v>8792</v>
      </c>
      <c r="CC1417" s="134" t="s">
        <v>8678</v>
      </c>
      <c r="CE1417" s="134" t="s">
        <v>8792</v>
      </c>
      <c r="CO1417" s="134" t="s">
        <v>8792</v>
      </c>
    </row>
    <row r="1418" spans="1:93" x14ac:dyDescent="0.25">
      <c r="A1418" s="134" t="s">
        <v>14</v>
      </c>
      <c r="B1418" s="134" t="s">
        <v>2147</v>
      </c>
      <c r="C1418" s="134" t="s">
        <v>8799</v>
      </c>
      <c r="D1418" s="33" t="s">
        <v>8799</v>
      </c>
      <c r="E1418" s="195" t="s">
        <v>413</v>
      </c>
      <c r="F1418" s="195" t="s">
        <v>8800</v>
      </c>
      <c r="G1418" s="195" t="s">
        <v>8801</v>
      </c>
      <c r="H1418" s="226" t="s">
        <v>2152</v>
      </c>
      <c r="K1418" s="133" t="s">
        <v>8802</v>
      </c>
      <c r="L1418" s="133" t="s">
        <v>415</v>
      </c>
      <c r="N1418" s="133" t="s">
        <v>416</v>
      </c>
      <c r="O1418" s="134">
        <v>20030721</v>
      </c>
      <c r="P1418" s="134">
        <v>20040428</v>
      </c>
      <c r="Q1418" s="133" t="s">
        <v>8669</v>
      </c>
      <c r="R1418" s="134" t="s">
        <v>14</v>
      </c>
      <c r="S1418" s="134" t="s">
        <v>8799</v>
      </c>
      <c r="T1418" s="58" t="s">
        <v>4734</v>
      </c>
      <c r="U1418" s="58" t="s">
        <v>4760</v>
      </c>
      <c r="V1418" s="58" t="s">
        <v>8803</v>
      </c>
      <c r="W1418" s="235">
        <v>110</v>
      </c>
      <c r="X1418" s="134" t="s">
        <v>8799</v>
      </c>
      <c r="Y1418" s="33" t="s">
        <v>413</v>
      </c>
      <c r="Z1418" s="26">
        <f t="shared" si="76"/>
        <v>40.166666666666664</v>
      </c>
      <c r="AA1418" s="27">
        <f t="shared" si="77"/>
        <v>19.833333333333332</v>
      </c>
      <c r="AB1418" s="134" t="str">
        <f t="shared" si="78"/>
        <v>40</v>
      </c>
      <c r="AC1418" s="134" t="str">
        <f t="shared" si="79"/>
        <v>10</v>
      </c>
      <c r="AD1418" s="134" t="str">
        <f t="shared" si="80"/>
        <v>00</v>
      </c>
      <c r="AE1418" s="26" t="s">
        <v>8804</v>
      </c>
      <c r="AF1418" s="134" t="str">
        <f t="shared" si="81"/>
        <v>19</v>
      </c>
      <c r="AG1418" s="134" t="str">
        <f t="shared" si="82"/>
        <v>50</v>
      </c>
      <c r="AH1418" s="134" t="str">
        <f t="shared" si="83"/>
        <v>00</v>
      </c>
      <c r="AI1418" s="27" t="s">
        <v>8780</v>
      </c>
      <c r="AJ1418" s="134">
        <v>300</v>
      </c>
      <c r="AK1418" s="235" t="s">
        <v>4717</v>
      </c>
      <c r="AL1418" s="133">
        <v>11</v>
      </c>
      <c r="AM1418" s="134" t="s">
        <v>2371</v>
      </c>
      <c r="AN1418" s="235">
        <v>11</v>
      </c>
      <c r="AO1418" s="134" t="s">
        <v>8799</v>
      </c>
      <c r="AP1418" s="33" t="s">
        <v>413</v>
      </c>
      <c r="AR1418" s="133" t="s">
        <v>8802</v>
      </c>
      <c r="AS1418" s="134" t="s">
        <v>8803</v>
      </c>
      <c r="AU1418" s="134">
        <v>300</v>
      </c>
      <c r="AW1418" s="235">
        <v>13</v>
      </c>
      <c r="AX1418" s="133" t="s">
        <v>2160</v>
      </c>
      <c r="AY1418" s="235">
        <v>0</v>
      </c>
      <c r="AZ1418" s="134" t="s">
        <v>413</v>
      </c>
      <c r="BA1418" s="133" t="s">
        <v>4589</v>
      </c>
      <c r="BB1418" s="235">
        <v>0</v>
      </c>
      <c r="BG1418" s="134" t="s">
        <v>8799</v>
      </c>
      <c r="BH1418" s="329" t="s">
        <v>8805</v>
      </c>
      <c r="BI1418" s="329" t="s">
        <v>8805</v>
      </c>
      <c r="BR1418" s="134" t="s">
        <v>8799</v>
      </c>
      <c r="BS1418" s="235" t="s">
        <v>8806</v>
      </c>
      <c r="BT1418" s="235">
        <v>9</v>
      </c>
      <c r="BU1418" s="235" t="s">
        <v>8676</v>
      </c>
      <c r="BW1418" s="235">
        <v>7</v>
      </c>
      <c r="BY1418" s="134" t="s">
        <v>2337</v>
      </c>
      <c r="BZ1418" s="329" t="s">
        <v>8807</v>
      </c>
      <c r="CB1418" s="134" t="s">
        <v>8799</v>
      </c>
      <c r="CC1418" s="134" t="s">
        <v>417</v>
      </c>
      <c r="CE1418" s="134" t="s">
        <v>8799</v>
      </c>
      <c r="CO1418" s="134" t="s">
        <v>8799</v>
      </c>
    </row>
    <row r="1419" spans="1:93" x14ac:dyDescent="0.25">
      <c r="A1419" s="134" t="s">
        <v>14</v>
      </c>
      <c r="B1419" s="134" t="s">
        <v>2147</v>
      </c>
      <c r="C1419" s="134" t="s">
        <v>8808</v>
      </c>
      <c r="D1419" s="27" t="s">
        <v>8808</v>
      </c>
      <c r="E1419" s="178" t="s">
        <v>848</v>
      </c>
      <c r="F1419" s="201" t="s">
        <v>8702</v>
      </c>
      <c r="G1419" s="201" t="s">
        <v>2360</v>
      </c>
      <c r="H1419" s="226" t="s">
        <v>2152</v>
      </c>
      <c r="K1419" s="133" t="s">
        <v>8809</v>
      </c>
      <c r="L1419" s="133" t="s">
        <v>977</v>
      </c>
      <c r="N1419" s="133" t="s">
        <v>851</v>
      </c>
      <c r="O1419" s="134">
        <v>20030721</v>
      </c>
      <c r="P1419" s="134">
        <v>20040428</v>
      </c>
      <c r="Q1419" s="133" t="s">
        <v>8669</v>
      </c>
      <c r="R1419" s="134" t="s">
        <v>14</v>
      </c>
      <c r="S1419" s="134" t="s">
        <v>8808</v>
      </c>
      <c r="T1419" s="58" t="s">
        <v>4734</v>
      </c>
      <c r="U1419" s="58" t="s">
        <v>4843</v>
      </c>
      <c r="V1419" s="58" t="s">
        <v>6467</v>
      </c>
      <c r="W1419" s="235">
        <v>164</v>
      </c>
      <c r="X1419" s="134" t="s">
        <v>8808</v>
      </c>
      <c r="Y1419" s="216" t="s">
        <v>848</v>
      </c>
      <c r="Z1419" s="26">
        <f t="shared" si="76"/>
        <v>39.870555555555555</v>
      </c>
      <c r="AA1419" s="27">
        <f t="shared" si="77"/>
        <v>20.089722222222221</v>
      </c>
      <c r="AB1419" s="134" t="str">
        <f t="shared" si="78"/>
        <v>39</v>
      </c>
      <c r="AC1419" s="134" t="str">
        <f t="shared" si="79"/>
        <v>52</v>
      </c>
      <c r="AD1419" s="134" t="str">
        <f t="shared" si="80"/>
        <v>14</v>
      </c>
      <c r="AE1419" s="26" t="s">
        <v>8810</v>
      </c>
      <c r="AF1419" s="134" t="str">
        <f t="shared" si="81"/>
        <v>20</v>
      </c>
      <c r="AG1419" s="134" t="str">
        <f t="shared" si="82"/>
        <v>05</v>
      </c>
      <c r="AH1419" s="134" t="str">
        <f t="shared" si="83"/>
        <v>23</v>
      </c>
      <c r="AI1419" s="27" t="s">
        <v>8811</v>
      </c>
      <c r="AJ1419" s="134">
        <v>110</v>
      </c>
      <c r="AK1419" s="235" t="s">
        <v>4588</v>
      </c>
      <c r="AL1419" s="133">
        <v>11</v>
      </c>
      <c r="AM1419" s="134" t="s">
        <v>8673</v>
      </c>
      <c r="AN1419" s="235">
        <v>11</v>
      </c>
      <c r="AO1419" s="134" t="s">
        <v>8808</v>
      </c>
      <c r="AP1419" s="216" t="s">
        <v>848</v>
      </c>
      <c r="AR1419" s="133" t="s">
        <v>8809</v>
      </c>
      <c r="AS1419" s="134" t="s">
        <v>6467</v>
      </c>
      <c r="AU1419" s="134">
        <v>110</v>
      </c>
      <c r="AW1419" s="235">
        <v>13</v>
      </c>
      <c r="AX1419" s="133" t="s">
        <v>2160</v>
      </c>
      <c r="AY1419" s="235">
        <v>0</v>
      </c>
      <c r="AZ1419" s="134" t="s">
        <v>848</v>
      </c>
      <c r="BA1419" s="133" t="s">
        <v>4589</v>
      </c>
      <c r="BB1419" s="235">
        <v>0</v>
      </c>
      <c r="BG1419" s="134" t="s">
        <v>8808</v>
      </c>
      <c r="BH1419" s="329" t="s">
        <v>8812</v>
      </c>
      <c r="BI1419" s="329" t="s">
        <v>8812</v>
      </c>
      <c r="BR1419" s="134" t="s">
        <v>8808</v>
      </c>
      <c r="BS1419" s="235" t="s">
        <v>8813</v>
      </c>
      <c r="BT1419" s="235">
        <v>9</v>
      </c>
      <c r="BU1419" s="235" t="s">
        <v>8676</v>
      </c>
      <c r="BW1419" s="235">
        <v>1.5</v>
      </c>
      <c r="BY1419" s="134" t="s">
        <v>2337</v>
      </c>
      <c r="BZ1419" s="329" t="s">
        <v>8814</v>
      </c>
      <c r="CB1419" s="134" t="s">
        <v>8808</v>
      </c>
      <c r="CC1419" s="134" t="s">
        <v>8710</v>
      </c>
      <c r="CE1419" s="134" t="s">
        <v>8808</v>
      </c>
      <c r="CO1419" s="134" t="s">
        <v>8808</v>
      </c>
    </row>
    <row r="1420" spans="1:93" x14ac:dyDescent="0.25">
      <c r="A1420" s="134" t="s">
        <v>14</v>
      </c>
      <c r="B1420" s="134" t="s">
        <v>2147</v>
      </c>
      <c r="C1420" s="134" t="s">
        <v>8815</v>
      </c>
      <c r="D1420" s="28" t="s">
        <v>8815</v>
      </c>
      <c r="E1420" s="191" t="s">
        <v>1805</v>
      </c>
      <c r="F1420" s="201" t="s">
        <v>8712</v>
      </c>
      <c r="G1420" s="201" t="s">
        <v>8713</v>
      </c>
      <c r="H1420" s="226" t="s">
        <v>2152</v>
      </c>
      <c r="K1420" s="133" t="s">
        <v>8816</v>
      </c>
      <c r="L1420" s="133" t="s">
        <v>1807</v>
      </c>
      <c r="N1420" s="133" t="s">
        <v>8715</v>
      </c>
      <c r="O1420" s="134">
        <v>20030721</v>
      </c>
      <c r="P1420" s="134">
        <v>20040428</v>
      </c>
      <c r="Q1420" s="133" t="s">
        <v>8669</v>
      </c>
      <c r="R1420" s="134" t="s">
        <v>14</v>
      </c>
      <c r="S1420" s="134" t="s">
        <v>8815</v>
      </c>
      <c r="T1420" s="58" t="s">
        <v>4734</v>
      </c>
      <c r="U1420" s="58" t="s">
        <v>4735</v>
      </c>
      <c r="V1420" s="58" t="s">
        <v>8817</v>
      </c>
      <c r="W1420" s="235">
        <v>180</v>
      </c>
      <c r="X1420" s="134" t="s">
        <v>8815</v>
      </c>
      <c r="Y1420" s="216" t="s">
        <v>1805</v>
      </c>
      <c r="Z1420" s="26">
        <f t="shared" si="76"/>
        <v>39.876111111111115</v>
      </c>
      <c r="AA1420" s="27">
        <f t="shared" si="77"/>
        <v>20.017499999999998</v>
      </c>
      <c r="AB1420" s="134" t="str">
        <f t="shared" si="78"/>
        <v>39</v>
      </c>
      <c r="AC1420" s="134" t="str">
        <f t="shared" si="79"/>
        <v>52</v>
      </c>
      <c r="AD1420" s="134" t="str">
        <f t="shared" si="80"/>
        <v>34</v>
      </c>
      <c r="AE1420" s="26" t="s">
        <v>6468</v>
      </c>
      <c r="AF1420" s="134" t="str">
        <f t="shared" si="81"/>
        <v>20</v>
      </c>
      <c r="AG1420" s="134" t="str">
        <f t="shared" si="82"/>
        <v>01</v>
      </c>
      <c r="AH1420" s="134" t="str">
        <f t="shared" si="83"/>
        <v>03</v>
      </c>
      <c r="AI1420" s="27" t="s">
        <v>8818</v>
      </c>
      <c r="AJ1420" s="134">
        <v>110</v>
      </c>
      <c r="AK1420" s="235" t="s">
        <v>4588</v>
      </c>
      <c r="AL1420" s="133">
        <v>11</v>
      </c>
      <c r="AM1420" s="134" t="s">
        <v>8673</v>
      </c>
      <c r="AN1420" s="235">
        <v>11</v>
      </c>
      <c r="AO1420" s="134" t="s">
        <v>8815</v>
      </c>
      <c r="AP1420" s="216" t="s">
        <v>1805</v>
      </c>
      <c r="AR1420" s="133" t="s">
        <v>8816</v>
      </c>
      <c r="AS1420" s="134" t="s">
        <v>8817</v>
      </c>
      <c r="AU1420" s="134">
        <v>110</v>
      </c>
      <c r="AW1420" s="235">
        <v>13</v>
      </c>
      <c r="AX1420" s="133" t="s">
        <v>2160</v>
      </c>
      <c r="AY1420" s="235">
        <v>0</v>
      </c>
      <c r="AZ1420" s="134" t="s">
        <v>1805</v>
      </c>
      <c r="BA1420" s="133" t="s">
        <v>4589</v>
      </c>
      <c r="BB1420" s="235">
        <v>0</v>
      </c>
      <c r="BG1420" s="134" t="s">
        <v>8815</v>
      </c>
      <c r="BH1420" s="329" t="s">
        <v>8819</v>
      </c>
      <c r="BI1420" s="329" t="s">
        <v>8819</v>
      </c>
      <c r="BR1420" s="134" t="s">
        <v>8815</v>
      </c>
      <c r="BS1420" s="235" t="s">
        <v>8820</v>
      </c>
      <c r="BT1420" s="235">
        <v>9</v>
      </c>
      <c r="BU1420" s="235" t="s">
        <v>8676</v>
      </c>
      <c r="BW1420" s="235">
        <v>3.2</v>
      </c>
      <c r="BY1420" s="134" t="s">
        <v>2337</v>
      </c>
      <c r="BZ1420" s="329" t="s">
        <v>8821</v>
      </c>
      <c r="CB1420" s="134" t="s">
        <v>8815</v>
      </c>
      <c r="CC1420" s="134" t="s">
        <v>8721</v>
      </c>
      <c r="CE1420" s="134" t="s">
        <v>8815</v>
      </c>
      <c r="CO1420" s="134" t="s">
        <v>8815</v>
      </c>
    </row>
    <row r="1421" spans="1:93" x14ac:dyDescent="0.25">
      <c r="A1421" s="134" t="s">
        <v>14</v>
      </c>
      <c r="B1421" s="134" t="s">
        <v>2147</v>
      </c>
      <c r="C1421" s="134" t="s">
        <v>8822</v>
      </c>
      <c r="D1421" s="28" t="s">
        <v>8822</v>
      </c>
      <c r="E1421" s="191" t="s">
        <v>1805</v>
      </c>
      <c r="F1421" s="201" t="s">
        <v>8712</v>
      </c>
      <c r="G1421" s="201" t="s">
        <v>8713</v>
      </c>
      <c r="H1421" s="226" t="s">
        <v>2152</v>
      </c>
      <c r="K1421" s="133" t="s">
        <v>8823</v>
      </c>
      <c r="L1421" s="133" t="s">
        <v>1807</v>
      </c>
      <c r="N1421" s="133" t="s">
        <v>8715</v>
      </c>
      <c r="O1421" s="134">
        <v>20030721</v>
      </c>
      <c r="P1421" s="134">
        <v>20040428</v>
      </c>
      <c r="Q1421" s="133" t="s">
        <v>8669</v>
      </c>
      <c r="R1421" s="134" t="s">
        <v>14</v>
      </c>
      <c r="S1421" s="134" t="s">
        <v>8822</v>
      </c>
      <c r="T1421" s="58" t="s">
        <v>4734</v>
      </c>
      <c r="U1421" s="58" t="s">
        <v>4735</v>
      </c>
      <c r="V1421" s="58" t="s">
        <v>8817</v>
      </c>
      <c r="W1421" s="235">
        <v>198</v>
      </c>
      <c r="X1421" s="134" t="s">
        <v>8822</v>
      </c>
      <c r="Y1421" s="216" t="s">
        <v>1805</v>
      </c>
      <c r="Z1421" s="26">
        <f t="shared" si="76"/>
        <v>39.865833333333335</v>
      </c>
      <c r="AA1421" s="27">
        <f t="shared" si="77"/>
        <v>20.028333333333332</v>
      </c>
      <c r="AB1421" s="134" t="str">
        <f t="shared" si="78"/>
        <v>39</v>
      </c>
      <c r="AC1421" s="134" t="str">
        <f t="shared" si="79"/>
        <v>51</v>
      </c>
      <c r="AD1421" s="134" t="str">
        <f t="shared" si="80"/>
        <v>57</v>
      </c>
      <c r="AE1421" s="26" t="s">
        <v>8824</v>
      </c>
      <c r="AF1421" s="134" t="str">
        <f t="shared" si="81"/>
        <v>20</v>
      </c>
      <c r="AG1421" s="134" t="str">
        <f t="shared" si="82"/>
        <v>01</v>
      </c>
      <c r="AH1421" s="134" t="str">
        <f t="shared" si="83"/>
        <v>42</v>
      </c>
      <c r="AI1421" s="27" t="s">
        <v>8825</v>
      </c>
      <c r="AJ1421" s="134">
        <v>110</v>
      </c>
      <c r="AK1421" s="235" t="s">
        <v>4588</v>
      </c>
      <c r="AL1421" s="133">
        <v>11</v>
      </c>
      <c r="AM1421" s="134" t="s">
        <v>8673</v>
      </c>
      <c r="AN1421" s="235">
        <v>11</v>
      </c>
      <c r="AO1421" s="134" t="s">
        <v>8822</v>
      </c>
      <c r="AP1421" s="216" t="s">
        <v>1805</v>
      </c>
      <c r="AR1421" s="133" t="s">
        <v>8823</v>
      </c>
      <c r="AS1421" s="134" t="s">
        <v>8817</v>
      </c>
      <c r="AU1421" s="134">
        <v>110</v>
      </c>
      <c r="AW1421" s="235">
        <v>13</v>
      </c>
      <c r="AX1421" s="133" t="s">
        <v>2160</v>
      </c>
      <c r="AY1421" s="235">
        <v>0</v>
      </c>
      <c r="AZ1421" s="134" t="s">
        <v>1805</v>
      </c>
      <c r="BA1421" s="133" t="s">
        <v>4589</v>
      </c>
      <c r="BB1421" s="235">
        <v>0</v>
      </c>
      <c r="BG1421" s="134" t="s">
        <v>8822</v>
      </c>
      <c r="BH1421" s="329" t="s">
        <v>8826</v>
      </c>
      <c r="BI1421" s="329" t="s">
        <v>8826</v>
      </c>
      <c r="BR1421" s="134" t="s">
        <v>8822</v>
      </c>
      <c r="BS1421" s="235" t="s">
        <v>8827</v>
      </c>
      <c r="BT1421" s="235">
        <v>9</v>
      </c>
      <c r="BU1421" s="235" t="s">
        <v>8676</v>
      </c>
      <c r="BW1421" s="235">
        <v>3.5</v>
      </c>
      <c r="BY1421" s="134" t="s">
        <v>2337</v>
      </c>
      <c r="BZ1421" s="329" t="s">
        <v>8828</v>
      </c>
      <c r="CB1421" s="134" t="s">
        <v>8822</v>
      </c>
      <c r="CC1421" s="134" t="s">
        <v>8721</v>
      </c>
      <c r="CE1421" s="134" t="s">
        <v>8822</v>
      </c>
      <c r="CO1421" s="134" t="s">
        <v>8822</v>
      </c>
    </row>
    <row r="1422" spans="1:93" x14ac:dyDescent="0.25">
      <c r="A1422" s="134" t="s">
        <v>14</v>
      </c>
      <c r="B1422" s="134" t="s">
        <v>2147</v>
      </c>
      <c r="C1422" s="134" t="s">
        <v>8829</v>
      </c>
      <c r="D1422" s="27" t="s">
        <v>8829</v>
      </c>
      <c r="E1422" s="178" t="s">
        <v>848</v>
      </c>
      <c r="F1422" s="201" t="s">
        <v>8702</v>
      </c>
      <c r="G1422" s="201" t="s">
        <v>2360</v>
      </c>
      <c r="H1422" s="226" t="s">
        <v>2152</v>
      </c>
      <c r="K1422" s="133" t="s">
        <v>8830</v>
      </c>
      <c r="L1422" s="133" t="s">
        <v>977</v>
      </c>
      <c r="N1422" s="133" t="s">
        <v>851</v>
      </c>
      <c r="O1422" s="134" t="s">
        <v>8831</v>
      </c>
      <c r="P1422" s="134">
        <v>20040428</v>
      </c>
      <c r="Q1422" s="133" t="s">
        <v>8669</v>
      </c>
      <c r="R1422" s="134" t="s">
        <v>14</v>
      </c>
      <c r="S1422" s="134" t="s">
        <v>8829</v>
      </c>
      <c r="T1422" s="58" t="s">
        <v>4734</v>
      </c>
      <c r="U1422" s="58" t="s">
        <v>4735</v>
      </c>
      <c r="V1422" s="58" t="s">
        <v>8832</v>
      </c>
      <c r="W1422" s="235">
        <v>344</v>
      </c>
      <c r="X1422" s="134" t="s">
        <v>8829</v>
      </c>
      <c r="Y1422" s="216" t="s">
        <v>848</v>
      </c>
      <c r="Z1422" s="26">
        <f t="shared" si="76"/>
        <v>39.662222222222219</v>
      </c>
      <c r="AA1422" s="27">
        <f t="shared" si="77"/>
        <v>20.180555555555557</v>
      </c>
      <c r="AB1422" s="134" t="str">
        <f t="shared" si="78"/>
        <v>39</v>
      </c>
      <c r="AC1422" s="134" t="str">
        <f t="shared" si="79"/>
        <v>39</v>
      </c>
      <c r="AD1422" s="134" t="str">
        <f t="shared" si="80"/>
        <v>44</v>
      </c>
      <c r="AE1422" s="26" t="s">
        <v>8833</v>
      </c>
      <c r="AF1422" s="134" t="str">
        <f t="shared" si="81"/>
        <v>20</v>
      </c>
      <c r="AG1422" s="134" t="str">
        <f t="shared" si="82"/>
        <v>10</v>
      </c>
      <c r="AH1422" s="134" t="str">
        <f t="shared" si="83"/>
        <v>50</v>
      </c>
      <c r="AI1422" s="27" t="s">
        <v>8834</v>
      </c>
      <c r="AJ1422" s="134">
        <v>110</v>
      </c>
      <c r="AK1422" s="235" t="s">
        <v>4588</v>
      </c>
      <c r="AL1422" s="133">
        <v>12</v>
      </c>
      <c r="AM1422" s="134" t="s">
        <v>8673</v>
      </c>
      <c r="AN1422" s="235">
        <v>12</v>
      </c>
      <c r="AO1422" s="134" t="s">
        <v>8829</v>
      </c>
      <c r="AP1422" s="216" t="s">
        <v>848</v>
      </c>
      <c r="AR1422" s="133" t="s">
        <v>8830</v>
      </c>
      <c r="AS1422" s="134" t="s">
        <v>8832</v>
      </c>
      <c r="AU1422" s="134">
        <v>110</v>
      </c>
      <c r="AW1422" s="235">
        <v>13</v>
      </c>
      <c r="AX1422" s="133" t="s">
        <v>2160</v>
      </c>
      <c r="AY1422" s="235">
        <v>0</v>
      </c>
      <c r="AZ1422" s="134" t="s">
        <v>848</v>
      </c>
      <c r="BA1422" s="133" t="s">
        <v>4589</v>
      </c>
      <c r="BB1422" s="235">
        <v>0</v>
      </c>
      <c r="BG1422" s="134" t="s">
        <v>8829</v>
      </c>
      <c r="BH1422" s="329" t="s">
        <v>8835</v>
      </c>
      <c r="BI1422" s="329" t="s">
        <v>8835</v>
      </c>
      <c r="BR1422" s="134" t="s">
        <v>8829</v>
      </c>
      <c r="BS1422" s="235" t="s">
        <v>8836</v>
      </c>
      <c r="BT1422" s="235">
        <v>9</v>
      </c>
      <c r="BU1422" s="235" t="s">
        <v>8676</v>
      </c>
      <c r="BW1422" s="235">
        <v>1.1000000000000001</v>
      </c>
      <c r="BY1422" s="134" t="s">
        <v>2337</v>
      </c>
      <c r="BZ1422" s="329" t="s">
        <v>8837</v>
      </c>
      <c r="CB1422" s="134" t="s">
        <v>8829</v>
      </c>
      <c r="CC1422" s="134" t="s">
        <v>8710</v>
      </c>
      <c r="CE1422" s="134" t="s">
        <v>8829</v>
      </c>
      <c r="CO1422" s="134" t="s">
        <v>8829</v>
      </c>
    </row>
    <row r="1423" spans="1:93" x14ac:dyDescent="0.25">
      <c r="A1423" s="134" t="s">
        <v>14</v>
      </c>
      <c r="B1423" s="134" t="s">
        <v>2147</v>
      </c>
      <c r="C1423" s="134" t="s">
        <v>8838</v>
      </c>
      <c r="D1423" s="28" t="s">
        <v>8838</v>
      </c>
      <c r="E1423" s="191" t="s">
        <v>341</v>
      </c>
      <c r="F1423" s="193" t="s">
        <v>4583</v>
      </c>
      <c r="G1423" s="193" t="s">
        <v>4593</v>
      </c>
      <c r="H1423" s="226" t="s">
        <v>4594</v>
      </c>
      <c r="K1423" s="133" t="s">
        <v>8839</v>
      </c>
      <c r="L1423" s="133" t="s">
        <v>4583</v>
      </c>
      <c r="N1423" s="133" t="s">
        <v>4587</v>
      </c>
      <c r="O1423" s="134" t="s">
        <v>8831</v>
      </c>
      <c r="P1423" s="134">
        <v>20040428</v>
      </c>
      <c r="Q1423" s="133" t="s">
        <v>8669</v>
      </c>
      <c r="R1423" s="134" t="s">
        <v>14</v>
      </c>
      <c r="S1423" s="134" t="s">
        <v>8838</v>
      </c>
      <c r="T1423" s="58" t="s">
        <v>4734</v>
      </c>
      <c r="U1423" s="58" t="s">
        <v>4735</v>
      </c>
      <c r="V1423" s="58" t="s">
        <v>8840</v>
      </c>
      <c r="W1423" s="235">
        <v>350</v>
      </c>
      <c r="X1423" s="134" t="s">
        <v>8838</v>
      </c>
      <c r="Y1423" s="23" t="s">
        <v>341</v>
      </c>
      <c r="Z1423" s="26">
        <f t="shared" si="76"/>
        <v>39.833333333333336</v>
      </c>
      <c r="AA1423" s="27">
        <f t="shared" si="77"/>
        <v>20.166666666666668</v>
      </c>
      <c r="AB1423" s="134" t="str">
        <f t="shared" si="78"/>
        <v>39</v>
      </c>
      <c r="AC1423" s="134" t="str">
        <f t="shared" si="79"/>
        <v>50</v>
      </c>
      <c r="AD1423" s="134" t="str">
        <f t="shared" si="80"/>
        <v>00</v>
      </c>
      <c r="AE1423" s="26" t="s">
        <v>8841</v>
      </c>
      <c r="AF1423" s="134" t="str">
        <f t="shared" si="81"/>
        <v>20</v>
      </c>
      <c r="AG1423" s="134" t="str">
        <f t="shared" si="82"/>
        <v>10</v>
      </c>
      <c r="AH1423" s="134" t="str">
        <f t="shared" si="83"/>
        <v>00</v>
      </c>
      <c r="AI1423" s="27" t="s">
        <v>4890</v>
      </c>
      <c r="AJ1423" s="134">
        <v>110</v>
      </c>
      <c r="AK1423" s="235" t="s">
        <v>4588</v>
      </c>
      <c r="AL1423" s="133">
        <v>11</v>
      </c>
      <c r="AM1423" s="134" t="s">
        <v>8673</v>
      </c>
      <c r="AN1423" s="235">
        <v>11</v>
      </c>
      <c r="AO1423" s="134" t="s">
        <v>8838</v>
      </c>
      <c r="AP1423" s="23" t="s">
        <v>341</v>
      </c>
      <c r="AR1423" s="133" t="s">
        <v>8839</v>
      </c>
      <c r="AS1423" s="134" t="s">
        <v>8840</v>
      </c>
      <c r="AU1423" s="134">
        <v>110</v>
      </c>
      <c r="AW1423" s="235">
        <v>13</v>
      </c>
      <c r="AX1423" s="133" t="s">
        <v>2160</v>
      </c>
      <c r="AY1423" s="235">
        <v>0</v>
      </c>
      <c r="AZ1423" s="134" t="s">
        <v>341</v>
      </c>
      <c r="BA1423" s="133" t="s">
        <v>4589</v>
      </c>
      <c r="BB1423" s="235">
        <v>0</v>
      </c>
      <c r="BG1423" s="134" t="s">
        <v>8838</v>
      </c>
      <c r="BH1423" s="329" t="s">
        <v>8842</v>
      </c>
      <c r="BI1423" s="329" t="s">
        <v>8842</v>
      </c>
      <c r="BR1423" s="134" t="s">
        <v>8838</v>
      </c>
      <c r="BS1423" s="235" t="s">
        <v>8843</v>
      </c>
      <c r="BT1423" s="235">
        <v>9</v>
      </c>
      <c r="BU1423" s="235" t="s">
        <v>8676</v>
      </c>
      <c r="BW1423" s="235">
        <v>7</v>
      </c>
      <c r="BY1423" s="134" t="s">
        <v>2337</v>
      </c>
      <c r="BZ1423" s="329" t="s">
        <v>8844</v>
      </c>
      <c r="CB1423" s="134" t="s">
        <v>8838</v>
      </c>
      <c r="CC1423" s="134" t="s">
        <v>8678</v>
      </c>
      <c r="CE1423" s="134" t="s">
        <v>8838</v>
      </c>
      <c r="CO1423" s="134" t="s">
        <v>8838</v>
      </c>
    </row>
    <row r="1424" spans="1:93" x14ac:dyDescent="0.25">
      <c r="A1424" s="134" t="s">
        <v>14</v>
      </c>
      <c r="B1424" s="134" t="s">
        <v>2147</v>
      </c>
      <c r="C1424" s="134" t="s">
        <v>8845</v>
      </c>
      <c r="D1424" s="28" t="s">
        <v>8845</v>
      </c>
      <c r="E1424" s="191" t="s">
        <v>1805</v>
      </c>
      <c r="F1424" s="201" t="s">
        <v>8712</v>
      </c>
      <c r="G1424" s="201" t="s">
        <v>8713</v>
      </c>
      <c r="H1424" s="226" t="s">
        <v>2152</v>
      </c>
      <c r="K1424" s="133" t="s">
        <v>8846</v>
      </c>
      <c r="L1424" s="133" t="s">
        <v>1807</v>
      </c>
      <c r="N1424" s="133" t="s">
        <v>8715</v>
      </c>
      <c r="O1424" s="134" t="s">
        <v>8831</v>
      </c>
      <c r="P1424" s="134">
        <v>20040428</v>
      </c>
      <c r="Q1424" s="133" t="s">
        <v>8669</v>
      </c>
      <c r="R1424" s="134" t="s">
        <v>14</v>
      </c>
      <c r="S1424" s="134" t="s">
        <v>8845</v>
      </c>
      <c r="T1424" s="58" t="s">
        <v>4734</v>
      </c>
      <c r="U1424" s="58" t="s">
        <v>4843</v>
      </c>
      <c r="V1424" s="58" t="s">
        <v>8847</v>
      </c>
      <c r="W1424" s="235">
        <v>315</v>
      </c>
      <c r="X1424" s="134" t="s">
        <v>8845</v>
      </c>
      <c r="Y1424" s="216" t="s">
        <v>1805</v>
      </c>
      <c r="Z1424" s="26">
        <f t="shared" si="76"/>
        <v>39.919722222222219</v>
      </c>
      <c r="AA1424" s="27">
        <f t="shared" si="77"/>
        <v>20.193888888888889</v>
      </c>
      <c r="AB1424" s="134" t="str">
        <f t="shared" si="78"/>
        <v>39</v>
      </c>
      <c r="AC1424" s="134" t="str">
        <f t="shared" si="79"/>
        <v>55</v>
      </c>
      <c r="AD1424" s="134" t="str">
        <f t="shared" si="80"/>
        <v>11</v>
      </c>
      <c r="AE1424" s="26" t="s">
        <v>8848</v>
      </c>
      <c r="AF1424" s="134" t="str">
        <f t="shared" si="81"/>
        <v>20</v>
      </c>
      <c r="AG1424" s="134" t="str">
        <f t="shared" si="82"/>
        <v>11</v>
      </c>
      <c r="AH1424" s="134" t="str">
        <f t="shared" si="83"/>
        <v>38</v>
      </c>
      <c r="AI1424" s="27" t="s">
        <v>8849</v>
      </c>
      <c r="AJ1424" s="134">
        <v>110</v>
      </c>
      <c r="AK1424" s="235" t="s">
        <v>4588</v>
      </c>
      <c r="AL1424" s="133">
        <v>12</v>
      </c>
      <c r="AM1424" s="134" t="s">
        <v>8673</v>
      </c>
      <c r="AN1424" s="235">
        <v>12</v>
      </c>
      <c r="AO1424" s="134" t="s">
        <v>8845</v>
      </c>
      <c r="AP1424" s="216" t="s">
        <v>1805</v>
      </c>
      <c r="AR1424" s="133" t="s">
        <v>8846</v>
      </c>
      <c r="AS1424" s="134" t="s">
        <v>8847</v>
      </c>
      <c r="AU1424" s="134">
        <v>110</v>
      </c>
      <c r="AW1424" s="235">
        <v>13</v>
      </c>
      <c r="AX1424" s="133" t="s">
        <v>2160</v>
      </c>
      <c r="AY1424" s="235">
        <v>0</v>
      </c>
      <c r="AZ1424" s="134" t="s">
        <v>1805</v>
      </c>
      <c r="BA1424" s="133" t="s">
        <v>4589</v>
      </c>
      <c r="BB1424" s="235">
        <v>0</v>
      </c>
      <c r="BG1424" s="134" t="s">
        <v>8845</v>
      </c>
      <c r="BH1424" s="329" t="s">
        <v>8850</v>
      </c>
      <c r="BI1424" s="329" t="s">
        <v>8850</v>
      </c>
      <c r="BR1424" s="134" t="s">
        <v>8845</v>
      </c>
      <c r="BS1424" s="235" t="s">
        <v>8851</v>
      </c>
      <c r="BT1424" s="235">
        <v>9</v>
      </c>
      <c r="BU1424" s="235" t="s">
        <v>8676</v>
      </c>
      <c r="BW1424" s="235">
        <v>3.6</v>
      </c>
      <c r="BY1424" s="134" t="s">
        <v>2337</v>
      </c>
      <c r="BZ1424" s="329" t="s">
        <v>8852</v>
      </c>
      <c r="CB1424" s="134" t="s">
        <v>8845</v>
      </c>
      <c r="CC1424" s="134" t="s">
        <v>8721</v>
      </c>
      <c r="CE1424" s="134" t="s">
        <v>8845</v>
      </c>
      <c r="CO1424" s="134" t="s">
        <v>8845</v>
      </c>
    </row>
    <row r="1425" spans="1:93" x14ac:dyDescent="0.25">
      <c r="A1425" s="134" t="s">
        <v>14</v>
      </c>
      <c r="B1425" s="134" t="s">
        <v>2147</v>
      </c>
      <c r="C1425" s="134" t="s">
        <v>8853</v>
      </c>
      <c r="D1425" s="28" t="s">
        <v>8853</v>
      </c>
      <c r="E1425" s="191" t="s">
        <v>1805</v>
      </c>
      <c r="F1425" s="201" t="s">
        <v>8712</v>
      </c>
      <c r="G1425" s="201" t="s">
        <v>8713</v>
      </c>
      <c r="H1425" s="226" t="s">
        <v>2152</v>
      </c>
      <c r="K1425" s="133" t="s">
        <v>8854</v>
      </c>
      <c r="L1425" s="133" t="s">
        <v>1807</v>
      </c>
      <c r="N1425" s="133" t="s">
        <v>8715</v>
      </c>
      <c r="O1425" s="134" t="s">
        <v>8831</v>
      </c>
      <c r="P1425" s="134">
        <v>20040428</v>
      </c>
      <c r="Q1425" s="133" t="s">
        <v>8669</v>
      </c>
      <c r="R1425" s="134" t="s">
        <v>14</v>
      </c>
      <c r="S1425" s="134" t="s">
        <v>8853</v>
      </c>
      <c r="T1425" s="58" t="s">
        <v>4712</v>
      </c>
      <c r="U1425" s="58" t="s">
        <v>5095</v>
      </c>
      <c r="V1425" s="58" t="s">
        <v>8855</v>
      </c>
      <c r="W1425" s="235">
        <v>330</v>
      </c>
      <c r="X1425" s="134" t="s">
        <v>8853</v>
      </c>
      <c r="Y1425" s="216" t="s">
        <v>1805</v>
      </c>
      <c r="Z1425" s="26">
        <f t="shared" si="76"/>
        <v>40.016666666666666</v>
      </c>
      <c r="AA1425" s="27">
        <f t="shared" si="77"/>
        <v>20.166666666666668</v>
      </c>
      <c r="AB1425" s="134" t="str">
        <f t="shared" si="78"/>
        <v>40</v>
      </c>
      <c r="AC1425" s="134" t="str">
        <f t="shared" si="79"/>
        <v>01</v>
      </c>
      <c r="AD1425" s="134" t="str">
        <f t="shared" si="80"/>
        <v>00</v>
      </c>
      <c r="AE1425" s="26" t="s">
        <v>8856</v>
      </c>
      <c r="AF1425" s="134" t="str">
        <f t="shared" si="81"/>
        <v>20</v>
      </c>
      <c r="AG1425" s="134" t="str">
        <f t="shared" si="82"/>
        <v>10</v>
      </c>
      <c r="AH1425" s="134" t="str">
        <f t="shared" si="83"/>
        <v>00</v>
      </c>
      <c r="AI1425" s="27" t="s">
        <v>4890</v>
      </c>
      <c r="AJ1425" s="134">
        <v>110</v>
      </c>
      <c r="AK1425" s="235" t="s">
        <v>4588</v>
      </c>
      <c r="AL1425" s="133">
        <v>13</v>
      </c>
      <c r="AM1425" s="134" t="s">
        <v>8673</v>
      </c>
      <c r="AN1425" s="235">
        <v>13</v>
      </c>
      <c r="AO1425" s="134" t="s">
        <v>8853</v>
      </c>
      <c r="AP1425" s="216" t="s">
        <v>1805</v>
      </c>
      <c r="AR1425" s="133" t="s">
        <v>8854</v>
      </c>
      <c r="AS1425" s="134" t="s">
        <v>8855</v>
      </c>
      <c r="AU1425" s="134">
        <v>110</v>
      </c>
      <c r="AW1425" s="235">
        <v>13</v>
      </c>
      <c r="AX1425" s="133" t="s">
        <v>2160</v>
      </c>
      <c r="AY1425" s="235">
        <v>0</v>
      </c>
      <c r="AZ1425" s="134" t="s">
        <v>1805</v>
      </c>
      <c r="BA1425" s="133" t="s">
        <v>4589</v>
      </c>
      <c r="BB1425" s="235">
        <v>0</v>
      </c>
      <c r="BG1425" s="134" t="s">
        <v>8853</v>
      </c>
      <c r="BH1425" s="329" t="s">
        <v>8857</v>
      </c>
      <c r="BI1425" s="329" t="s">
        <v>8857</v>
      </c>
      <c r="BR1425" s="134" t="s">
        <v>8853</v>
      </c>
      <c r="BS1425" s="235" t="s">
        <v>8858</v>
      </c>
      <c r="BT1425" s="235">
        <v>9</v>
      </c>
      <c r="BU1425" s="235" t="s">
        <v>8676</v>
      </c>
      <c r="BW1425" s="235">
        <v>3</v>
      </c>
      <c r="BY1425" s="134" t="s">
        <v>2337</v>
      </c>
      <c r="BZ1425" s="329" t="s">
        <v>8859</v>
      </c>
      <c r="CB1425" s="134" t="s">
        <v>8853</v>
      </c>
      <c r="CC1425" s="134" t="s">
        <v>8721</v>
      </c>
      <c r="CE1425" s="134" t="s">
        <v>8853</v>
      </c>
      <c r="CO1425" s="134" t="s">
        <v>8853</v>
      </c>
    </row>
    <row r="1426" spans="1:93" x14ac:dyDescent="0.25">
      <c r="A1426" s="134" t="s">
        <v>14</v>
      </c>
      <c r="B1426" s="134" t="s">
        <v>2147</v>
      </c>
      <c r="C1426" s="134" t="s">
        <v>8860</v>
      </c>
      <c r="D1426" s="28" t="s">
        <v>8860</v>
      </c>
      <c r="E1426" s="191" t="s">
        <v>1805</v>
      </c>
      <c r="F1426" s="201" t="s">
        <v>8712</v>
      </c>
      <c r="G1426" s="201" t="s">
        <v>8713</v>
      </c>
      <c r="H1426" s="226" t="s">
        <v>2152</v>
      </c>
      <c r="K1426" s="133" t="s">
        <v>8861</v>
      </c>
      <c r="L1426" s="133" t="s">
        <v>1807</v>
      </c>
      <c r="N1426" s="133" t="s">
        <v>8715</v>
      </c>
      <c r="O1426" s="134" t="s">
        <v>8831</v>
      </c>
      <c r="P1426" s="134">
        <v>20040428</v>
      </c>
      <c r="Q1426" s="133" t="s">
        <v>8669</v>
      </c>
      <c r="R1426" s="134" t="s">
        <v>14</v>
      </c>
      <c r="S1426" s="134" t="s">
        <v>8860</v>
      </c>
      <c r="T1426" s="58" t="s">
        <v>4712</v>
      </c>
      <c r="U1426" s="58" t="s">
        <v>5095</v>
      </c>
      <c r="V1426" s="58" t="s">
        <v>8862</v>
      </c>
      <c r="W1426" s="235">
        <v>380</v>
      </c>
      <c r="X1426" s="134" t="s">
        <v>8860</v>
      </c>
      <c r="Y1426" s="216" t="s">
        <v>1805</v>
      </c>
      <c r="Z1426" s="26">
        <f t="shared" si="76"/>
        <v>40.049999999999997</v>
      </c>
      <c r="AA1426" s="27">
        <f t="shared" si="77"/>
        <v>20.166666666666668</v>
      </c>
      <c r="AB1426" s="134" t="str">
        <f t="shared" si="78"/>
        <v>40</v>
      </c>
      <c r="AC1426" s="134" t="str">
        <f t="shared" si="79"/>
        <v>03</v>
      </c>
      <c r="AD1426" s="134" t="str">
        <f t="shared" si="80"/>
        <v>00</v>
      </c>
      <c r="AE1426" s="26" t="s">
        <v>8863</v>
      </c>
      <c r="AF1426" s="134" t="str">
        <f t="shared" si="81"/>
        <v>20</v>
      </c>
      <c r="AG1426" s="134" t="str">
        <f t="shared" si="82"/>
        <v>10</v>
      </c>
      <c r="AH1426" s="134" t="str">
        <f t="shared" si="83"/>
        <v>00</v>
      </c>
      <c r="AI1426" s="27" t="s">
        <v>4890</v>
      </c>
      <c r="AJ1426" s="134">
        <v>110</v>
      </c>
      <c r="AK1426" s="235" t="s">
        <v>4588</v>
      </c>
      <c r="AL1426" s="133">
        <v>13</v>
      </c>
      <c r="AM1426" s="134" t="s">
        <v>8673</v>
      </c>
      <c r="AN1426" s="235">
        <v>13</v>
      </c>
      <c r="AO1426" s="134" t="s">
        <v>8860</v>
      </c>
      <c r="AP1426" s="216" t="s">
        <v>1805</v>
      </c>
      <c r="AR1426" s="133" t="s">
        <v>8861</v>
      </c>
      <c r="AS1426" s="134" t="s">
        <v>8862</v>
      </c>
      <c r="AU1426" s="134">
        <v>110</v>
      </c>
      <c r="AW1426" s="235">
        <v>13</v>
      </c>
      <c r="AX1426" s="133" t="s">
        <v>2160</v>
      </c>
      <c r="AY1426" s="235">
        <v>0</v>
      </c>
      <c r="AZ1426" s="134" t="s">
        <v>1805</v>
      </c>
      <c r="BA1426" s="133" t="s">
        <v>4589</v>
      </c>
      <c r="BB1426" s="235">
        <v>0</v>
      </c>
      <c r="BG1426" s="134" t="s">
        <v>8860</v>
      </c>
      <c r="BH1426" s="329" t="s">
        <v>8864</v>
      </c>
      <c r="BI1426" s="329" t="s">
        <v>8864</v>
      </c>
      <c r="BR1426" s="134" t="s">
        <v>8860</v>
      </c>
      <c r="BS1426" s="235" t="s">
        <v>8865</v>
      </c>
      <c r="BT1426" s="235">
        <v>9</v>
      </c>
      <c r="BU1426" s="235" t="s">
        <v>8676</v>
      </c>
      <c r="BW1426" s="235">
        <v>3.8</v>
      </c>
      <c r="BY1426" s="134" t="s">
        <v>2337</v>
      </c>
      <c r="BZ1426" s="329" t="s">
        <v>8866</v>
      </c>
      <c r="CB1426" s="134" t="s">
        <v>8860</v>
      </c>
      <c r="CC1426" s="134" t="s">
        <v>8721</v>
      </c>
      <c r="CE1426" s="134" t="s">
        <v>8860</v>
      </c>
      <c r="CO1426" s="134" t="s">
        <v>8860</v>
      </c>
    </row>
    <row r="1427" spans="1:93" x14ac:dyDescent="0.25">
      <c r="A1427" s="134" t="s">
        <v>14</v>
      </c>
      <c r="B1427" s="134" t="s">
        <v>2147</v>
      </c>
      <c r="C1427" s="134" t="s">
        <v>8867</v>
      </c>
      <c r="D1427" s="28" t="s">
        <v>8867</v>
      </c>
      <c r="E1427" s="191" t="s">
        <v>1805</v>
      </c>
      <c r="F1427" s="201" t="s">
        <v>8712</v>
      </c>
      <c r="G1427" s="201" t="s">
        <v>8713</v>
      </c>
      <c r="H1427" s="226" t="s">
        <v>2152</v>
      </c>
      <c r="K1427" s="133" t="s">
        <v>8868</v>
      </c>
      <c r="L1427" s="133" t="s">
        <v>1807</v>
      </c>
      <c r="N1427" s="133" t="s">
        <v>8715</v>
      </c>
      <c r="O1427" s="134" t="s">
        <v>8869</v>
      </c>
      <c r="P1427" s="134">
        <v>20040428</v>
      </c>
      <c r="Q1427" s="133" t="s">
        <v>8669</v>
      </c>
      <c r="R1427" s="134" t="s">
        <v>14</v>
      </c>
      <c r="S1427" s="134" t="s">
        <v>8867</v>
      </c>
      <c r="T1427" s="58" t="s">
        <v>4712</v>
      </c>
      <c r="U1427" s="58" t="s">
        <v>5095</v>
      </c>
      <c r="V1427" s="58" t="s">
        <v>5096</v>
      </c>
      <c r="W1427" s="235">
        <v>850</v>
      </c>
      <c r="X1427" s="134" t="s">
        <v>8867</v>
      </c>
      <c r="Y1427" s="216" t="s">
        <v>1805</v>
      </c>
      <c r="Z1427" s="26">
        <f t="shared" si="76"/>
        <v>40.166666666666664</v>
      </c>
      <c r="AA1427" s="27">
        <f t="shared" si="77"/>
        <v>20.149999999999999</v>
      </c>
      <c r="AB1427" s="134" t="str">
        <f t="shared" si="78"/>
        <v>40</v>
      </c>
      <c r="AC1427" s="134" t="str">
        <f t="shared" si="79"/>
        <v>10</v>
      </c>
      <c r="AD1427" s="134" t="str">
        <f t="shared" si="80"/>
        <v>00</v>
      </c>
      <c r="AE1427" s="26" t="s">
        <v>8804</v>
      </c>
      <c r="AF1427" s="134" t="str">
        <f t="shared" si="81"/>
        <v>20</v>
      </c>
      <c r="AG1427" s="134" t="str">
        <f t="shared" si="82"/>
        <v>09</v>
      </c>
      <c r="AH1427" s="134" t="str">
        <f t="shared" si="83"/>
        <v>00</v>
      </c>
      <c r="AI1427" s="27" t="s">
        <v>8870</v>
      </c>
      <c r="AJ1427" s="134">
        <v>110</v>
      </c>
      <c r="AK1427" s="235" t="s">
        <v>4588</v>
      </c>
      <c r="AL1427" s="133">
        <v>13</v>
      </c>
      <c r="AM1427" s="134" t="s">
        <v>8673</v>
      </c>
      <c r="AN1427" s="235">
        <v>13</v>
      </c>
      <c r="AO1427" s="134" t="s">
        <v>8867</v>
      </c>
      <c r="AP1427" s="216" t="s">
        <v>1805</v>
      </c>
      <c r="AR1427" s="133" t="s">
        <v>8868</v>
      </c>
      <c r="AS1427" s="134" t="s">
        <v>5096</v>
      </c>
      <c r="AU1427" s="134">
        <v>110</v>
      </c>
      <c r="AW1427" s="235">
        <v>13</v>
      </c>
      <c r="AX1427" s="133" t="s">
        <v>2160</v>
      </c>
      <c r="AY1427" s="235">
        <v>0</v>
      </c>
      <c r="AZ1427" s="134" t="s">
        <v>1805</v>
      </c>
      <c r="BA1427" s="133" t="s">
        <v>4589</v>
      </c>
      <c r="BB1427" s="235">
        <v>0</v>
      </c>
      <c r="BG1427" s="134" t="s">
        <v>8867</v>
      </c>
      <c r="BH1427" s="329" t="s">
        <v>8871</v>
      </c>
      <c r="BI1427" s="329" t="s">
        <v>8871</v>
      </c>
      <c r="BR1427" s="134" t="s">
        <v>8867</v>
      </c>
      <c r="BS1427" s="235" t="s">
        <v>8872</v>
      </c>
      <c r="BT1427" s="235">
        <v>9</v>
      </c>
      <c r="BU1427" s="235" t="s">
        <v>8676</v>
      </c>
      <c r="BW1427" s="235">
        <v>3.3</v>
      </c>
      <c r="BY1427" s="134" t="s">
        <v>2337</v>
      </c>
      <c r="BZ1427" s="329" t="s">
        <v>8873</v>
      </c>
      <c r="CB1427" s="134" t="s">
        <v>8867</v>
      </c>
      <c r="CC1427" s="134" t="s">
        <v>8721</v>
      </c>
      <c r="CE1427" s="134" t="s">
        <v>8867</v>
      </c>
      <c r="CO1427" s="134" t="s">
        <v>8867</v>
      </c>
    </row>
    <row r="1428" spans="1:93" x14ac:dyDescent="0.25">
      <c r="A1428" s="134" t="s">
        <v>14</v>
      </c>
      <c r="B1428" s="134" t="s">
        <v>2147</v>
      </c>
      <c r="C1428" s="134" t="s">
        <v>8874</v>
      </c>
      <c r="D1428" s="28" t="s">
        <v>8874</v>
      </c>
      <c r="E1428" s="191" t="s">
        <v>1805</v>
      </c>
      <c r="F1428" s="201" t="s">
        <v>8712</v>
      </c>
      <c r="G1428" s="201" t="s">
        <v>8713</v>
      </c>
      <c r="H1428" s="226" t="s">
        <v>2152</v>
      </c>
      <c r="K1428" s="133" t="s">
        <v>8875</v>
      </c>
      <c r="L1428" s="133" t="s">
        <v>1807</v>
      </c>
      <c r="N1428" s="133" t="s">
        <v>8715</v>
      </c>
      <c r="O1428" s="134" t="s">
        <v>8869</v>
      </c>
      <c r="P1428" s="134">
        <v>20040428</v>
      </c>
      <c r="Q1428" s="133" t="s">
        <v>8669</v>
      </c>
      <c r="R1428" s="134" t="s">
        <v>14</v>
      </c>
      <c r="S1428" s="134" t="s">
        <v>8874</v>
      </c>
      <c r="T1428" s="58" t="s">
        <v>4712</v>
      </c>
      <c r="U1428" s="58" t="s">
        <v>5095</v>
      </c>
      <c r="V1428" s="58" t="s">
        <v>6999</v>
      </c>
      <c r="W1428" s="235">
        <v>1200</v>
      </c>
      <c r="X1428" s="134" t="s">
        <v>8874</v>
      </c>
      <c r="Y1428" s="216" t="s">
        <v>1805</v>
      </c>
      <c r="Z1428" s="26">
        <f t="shared" si="76"/>
        <v>40.200000000000003</v>
      </c>
      <c r="AA1428" s="27">
        <f t="shared" si="77"/>
        <v>20.166666666666668</v>
      </c>
      <c r="AB1428" s="134" t="str">
        <f t="shared" si="78"/>
        <v>40</v>
      </c>
      <c r="AC1428" s="134" t="str">
        <f t="shared" si="79"/>
        <v>12</v>
      </c>
      <c r="AD1428" s="134" t="str">
        <f t="shared" si="80"/>
        <v>00</v>
      </c>
      <c r="AE1428" s="26" t="s">
        <v>8876</v>
      </c>
      <c r="AF1428" s="134" t="str">
        <f t="shared" si="81"/>
        <v>20</v>
      </c>
      <c r="AG1428" s="134" t="str">
        <f t="shared" si="82"/>
        <v>10</v>
      </c>
      <c r="AH1428" s="134" t="str">
        <f t="shared" si="83"/>
        <v>00</v>
      </c>
      <c r="AI1428" s="27" t="s">
        <v>4890</v>
      </c>
      <c r="AJ1428" s="134">
        <v>110</v>
      </c>
      <c r="AK1428" s="235" t="s">
        <v>4588</v>
      </c>
      <c r="AL1428" s="133">
        <v>13</v>
      </c>
      <c r="AM1428" s="134" t="s">
        <v>8673</v>
      </c>
      <c r="AN1428" s="235">
        <v>13</v>
      </c>
      <c r="AO1428" s="134" t="s">
        <v>8874</v>
      </c>
      <c r="AP1428" s="216" t="s">
        <v>1805</v>
      </c>
      <c r="AR1428" s="133" t="s">
        <v>8875</v>
      </c>
      <c r="AS1428" s="134" t="s">
        <v>6999</v>
      </c>
      <c r="AU1428" s="134">
        <v>110</v>
      </c>
      <c r="AW1428" s="235">
        <v>13</v>
      </c>
      <c r="AX1428" s="133" t="s">
        <v>2160</v>
      </c>
      <c r="AY1428" s="235">
        <v>0</v>
      </c>
      <c r="AZ1428" s="134" t="s">
        <v>1805</v>
      </c>
      <c r="BA1428" s="133" t="s">
        <v>4589</v>
      </c>
      <c r="BB1428" s="235">
        <v>0</v>
      </c>
      <c r="BG1428" s="134" t="s">
        <v>8874</v>
      </c>
      <c r="BH1428" s="329" t="s">
        <v>8877</v>
      </c>
      <c r="BI1428" s="329" t="s">
        <v>8877</v>
      </c>
      <c r="BR1428" s="134" t="s">
        <v>8874</v>
      </c>
      <c r="BS1428" s="235" t="s">
        <v>8878</v>
      </c>
      <c r="BT1428" s="235">
        <v>9</v>
      </c>
      <c r="BU1428" s="235" t="s">
        <v>8676</v>
      </c>
      <c r="BW1428" s="235">
        <v>3.8</v>
      </c>
      <c r="BY1428" s="134" t="s">
        <v>2337</v>
      </c>
      <c r="BZ1428" s="329" t="s">
        <v>8879</v>
      </c>
      <c r="CB1428" s="134" t="s">
        <v>8874</v>
      </c>
      <c r="CC1428" s="134" t="s">
        <v>8721</v>
      </c>
      <c r="CE1428" s="134" t="s">
        <v>8874</v>
      </c>
      <c r="CO1428" s="134" t="s">
        <v>8874</v>
      </c>
    </row>
    <row r="1429" spans="1:93" x14ac:dyDescent="0.25">
      <c r="A1429" s="134" t="s">
        <v>14</v>
      </c>
      <c r="B1429" s="134" t="s">
        <v>2147</v>
      </c>
      <c r="C1429" s="134" t="s">
        <v>8880</v>
      </c>
      <c r="D1429" s="28" t="s">
        <v>8880</v>
      </c>
      <c r="E1429" s="191" t="s">
        <v>1805</v>
      </c>
      <c r="F1429" s="201" t="s">
        <v>8712</v>
      </c>
      <c r="G1429" s="201" t="s">
        <v>8713</v>
      </c>
      <c r="H1429" s="226" t="s">
        <v>2152</v>
      </c>
      <c r="K1429" s="133" t="s">
        <v>8881</v>
      </c>
      <c r="L1429" s="133" t="s">
        <v>1807</v>
      </c>
      <c r="N1429" s="133" t="s">
        <v>8715</v>
      </c>
      <c r="O1429" s="134" t="s">
        <v>8882</v>
      </c>
      <c r="P1429" s="134">
        <v>20040428</v>
      </c>
      <c r="Q1429" s="133" t="s">
        <v>8669</v>
      </c>
      <c r="R1429" s="134" t="s">
        <v>14</v>
      </c>
      <c r="S1429" s="134" t="s">
        <v>8880</v>
      </c>
      <c r="T1429" s="58" t="s">
        <v>4712</v>
      </c>
      <c r="U1429" s="58" t="s">
        <v>4809</v>
      </c>
      <c r="V1429" s="58" t="s">
        <v>8883</v>
      </c>
      <c r="W1429" s="235">
        <v>620</v>
      </c>
      <c r="X1429" s="134" t="s">
        <v>8880</v>
      </c>
      <c r="Y1429" s="216" t="s">
        <v>1805</v>
      </c>
      <c r="Z1429" s="26">
        <f t="shared" si="76"/>
        <v>40.299999999999997</v>
      </c>
      <c r="AA1429" s="27">
        <f t="shared" si="77"/>
        <v>20.083333333333332</v>
      </c>
      <c r="AB1429" s="134" t="str">
        <f t="shared" si="78"/>
        <v>40</v>
      </c>
      <c r="AC1429" s="134" t="str">
        <f t="shared" si="79"/>
        <v>18</v>
      </c>
      <c r="AD1429" s="134" t="str">
        <f t="shared" si="80"/>
        <v>00</v>
      </c>
      <c r="AE1429" s="26" t="s">
        <v>8884</v>
      </c>
      <c r="AF1429" s="134" t="str">
        <f t="shared" si="81"/>
        <v>20</v>
      </c>
      <c r="AG1429" s="134" t="str">
        <f t="shared" si="82"/>
        <v>05</v>
      </c>
      <c r="AH1429" s="134" t="str">
        <f t="shared" si="83"/>
        <v>00</v>
      </c>
      <c r="AI1429" s="27" t="s">
        <v>5224</v>
      </c>
      <c r="AJ1429" s="134">
        <v>110</v>
      </c>
      <c r="AK1429" s="235" t="s">
        <v>4588</v>
      </c>
      <c r="AL1429" s="133">
        <v>11</v>
      </c>
      <c r="AM1429" s="134" t="s">
        <v>8673</v>
      </c>
      <c r="AN1429" s="235">
        <v>11</v>
      </c>
      <c r="AO1429" s="134" t="s">
        <v>8880</v>
      </c>
      <c r="AP1429" s="216" t="s">
        <v>1805</v>
      </c>
      <c r="AR1429" s="133" t="s">
        <v>8881</v>
      </c>
      <c r="AS1429" s="134" t="s">
        <v>8883</v>
      </c>
      <c r="AU1429" s="134">
        <v>110</v>
      </c>
      <c r="AW1429" s="235">
        <v>13</v>
      </c>
      <c r="AX1429" s="133" t="s">
        <v>2160</v>
      </c>
      <c r="AY1429" s="235">
        <v>0</v>
      </c>
      <c r="AZ1429" s="134" t="s">
        <v>1805</v>
      </c>
      <c r="BA1429" s="133" t="s">
        <v>4589</v>
      </c>
      <c r="BB1429" s="235">
        <v>0</v>
      </c>
      <c r="BG1429" s="134" t="s">
        <v>8880</v>
      </c>
      <c r="BH1429" s="329" t="s">
        <v>8885</v>
      </c>
      <c r="BI1429" s="329" t="s">
        <v>8885</v>
      </c>
      <c r="BR1429" s="134" t="s">
        <v>8880</v>
      </c>
      <c r="BS1429" s="235" t="s">
        <v>8886</v>
      </c>
      <c r="BT1429" s="235">
        <v>9</v>
      </c>
      <c r="BU1429" s="235" t="s">
        <v>8676</v>
      </c>
      <c r="BW1429" s="235">
        <v>3</v>
      </c>
      <c r="BY1429" s="134" t="s">
        <v>2337</v>
      </c>
      <c r="BZ1429" s="329" t="s">
        <v>8887</v>
      </c>
      <c r="CB1429" s="134" t="s">
        <v>8880</v>
      </c>
      <c r="CC1429" s="134" t="s">
        <v>8721</v>
      </c>
      <c r="CE1429" s="134" t="s">
        <v>8880</v>
      </c>
      <c r="CO1429" s="134" t="s">
        <v>8880</v>
      </c>
    </row>
    <row r="1430" spans="1:93" x14ac:dyDescent="0.25">
      <c r="A1430" s="134" t="s">
        <v>14</v>
      </c>
      <c r="B1430" s="134" t="s">
        <v>2147</v>
      </c>
      <c r="C1430" s="134" t="s">
        <v>8888</v>
      </c>
      <c r="D1430" s="27" t="s">
        <v>8888</v>
      </c>
      <c r="E1430" s="178" t="s">
        <v>848</v>
      </c>
      <c r="F1430" s="201" t="s">
        <v>8702</v>
      </c>
      <c r="G1430" s="201" t="s">
        <v>2360</v>
      </c>
      <c r="H1430" s="226" t="s">
        <v>2152</v>
      </c>
      <c r="K1430" s="133" t="s">
        <v>8889</v>
      </c>
      <c r="L1430" s="133" t="s">
        <v>977</v>
      </c>
      <c r="N1430" s="133" t="s">
        <v>851</v>
      </c>
      <c r="O1430" s="134" t="s">
        <v>8882</v>
      </c>
      <c r="P1430" s="134">
        <v>20040428</v>
      </c>
      <c r="Q1430" s="133" t="s">
        <v>8669</v>
      </c>
      <c r="R1430" s="134" t="s">
        <v>14</v>
      </c>
      <c r="S1430" s="134" t="s">
        <v>8888</v>
      </c>
      <c r="T1430" s="58" t="s">
        <v>4712</v>
      </c>
      <c r="U1430" s="58" t="s">
        <v>4713</v>
      </c>
      <c r="V1430" s="58" t="s">
        <v>8890</v>
      </c>
      <c r="W1430" s="235">
        <v>650</v>
      </c>
      <c r="X1430" s="134" t="s">
        <v>8888</v>
      </c>
      <c r="Y1430" s="216" t="s">
        <v>848</v>
      </c>
      <c r="Z1430" s="26">
        <f t="shared" si="76"/>
        <v>40.31666666666667</v>
      </c>
      <c r="AA1430" s="27">
        <f t="shared" si="77"/>
        <v>20.133333333333333</v>
      </c>
      <c r="AB1430" s="134" t="str">
        <f t="shared" si="78"/>
        <v>40</v>
      </c>
      <c r="AC1430" s="134" t="str">
        <f t="shared" si="79"/>
        <v>19</v>
      </c>
      <c r="AD1430" s="134" t="str">
        <f t="shared" si="80"/>
        <v>00</v>
      </c>
      <c r="AE1430" s="26" t="s">
        <v>8891</v>
      </c>
      <c r="AF1430" s="134" t="str">
        <f t="shared" si="81"/>
        <v>20</v>
      </c>
      <c r="AG1430" s="134" t="str">
        <f t="shared" si="82"/>
        <v>08</v>
      </c>
      <c r="AH1430" s="134" t="str">
        <f t="shared" si="83"/>
        <v>00</v>
      </c>
      <c r="AI1430" s="27" t="s">
        <v>8892</v>
      </c>
      <c r="AJ1430" s="134">
        <v>110</v>
      </c>
      <c r="AK1430" s="235" t="s">
        <v>4588</v>
      </c>
      <c r="AL1430" s="133">
        <v>11</v>
      </c>
      <c r="AM1430" s="134" t="s">
        <v>8673</v>
      </c>
      <c r="AN1430" s="235">
        <v>11</v>
      </c>
      <c r="AO1430" s="134" t="s">
        <v>8888</v>
      </c>
      <c r="AP1430" s="216" t="s">
        <v>848</v>
      </c>
      <c r="AR1430" s="133" t="s">
        <v>8889</v>
      </c>
      <c r="AS1430" s="134" t="s">
        <v>8890</v>
      </c>
      <c r="AU1430" s="134">
        <v>110</v>
      </c>
      <c r="AW1430" s="235">
        <v>13</v>
      </c>
      <c r="AX1430" s="133" t="s">
        <v>2160</v>
      </c>
      <c r="AY1430" s="235">
        <v>0</v>
      </c>
      <c r="AZ1430" s="134" t="s">
        <v>848</v>
      </c>
      <c r="BA1430" s="133" t="s">
        <v>4589</v>
      </c>
      <c r="BB1430" s="235">
        <v>0</v>
      </c>
      <c r="BG1430" s="134" t="s">
        <v>8888</v>
      </c>
      <c r="BH1430" s="329" t="s">
        <v>8893</v>
      </c>
      <c r="BI1430" s="329" t="s">
        <v>8893</v>
      </c>
      <c r="BR1430" s="134" t="s">
        <v>8888</v>
      </c>
      <c r="BS1430" s="235" t="s">
        <v>8894</v>
      </c>
      <c r="BT1430" s="235">
        <v>9</v>
      </c>
      <c r="BU1430" s="235" t="s">
        <v>8676</v>
      </c>
      <c r="BW1430" s="235">
        <v>1.3</v>
      </c>
      <c r="BY1430" s="134" t="s">
        <v>2337</v>
      </c>
      <c r="BZ1430" s="329" t="s">
        <v>8895</v>
      </c>
      <c r="CB1430" s="134" t="s">
        <v>8888</v>
      </c>
      <c r="CC1430" s="134" t="s">
        <v>8710</v>
      </c>
      <c r="CE1430" s="134" t="s">
        <v>8888</v>
      </c>
      <c r="CO1430" s="134" t="s">
        <v>8888</v>
      </c>
    </row>
    <row r="1431" spans="1:93" x14ac:dyDescent="0.25">
      <c r="A1431" s="134" t="s">
        <v>14</v>
      </c>
      <c r="B1431" s="134" t="s">
        <v>2147</v>
      </c>
      <c r="C1431" s="134" t="s">
        <v>8896</v>
      </c>
      <c r="D1431" s="28" t="s">
        <v>8896</v>
      </c>
      <c r="E1431" s="191" t="s">
        <v>1805</v>
      </c>
      <c r="F1431" s="201" t="s">
        <v>8712</v>
      </c>
      <c r="G1431" s="201" t="s">
        <v>8713</v>
      </c>
      <c r="H1431" s="226" t="s">
        <v>2152</v>
      </c>
      <c r="K1431" s="133" t="s">
        <v>8897</v>
      </c>
      <c r="L1431" s="133" t="s">
        <v>1807</v>
      </c>
      <c r="N1431" s="133" t="s">
        <v>8715</v>
      </c>
      <c r="O1431" s="134" t="s">
        <v>8882</v>
      </c>
      <c r="P1431" s="134">
        <v>20040428</v>
      </c>
      <c r="Q1431" s="133" t="s">
        <v>8669</v>
      </c>
      <c r="R1431" s="134" t="s">
        <v>14</v>
      </c>
      <c r="S1431" s="134" t="s">
        <v>8896</v>
      </c>
      <c r="T1431" s="58" t="s">
        <v>4712</v>
      </c>
      <c r="U1431" s="58" t="s">
        <v>5095</v>
      </c>
      <c r="V1431" s="58" t="s">
        <v>8862</v>
      </c>
      <c r="W1431" s="235">
        <v>550</v>
      </c>
      <c r="X1431" s="134" t="s">
        <v>8896</v>
      </c>
      <c r="Y1431" s="216" t="s">
        <v>1805</v>
      </c>
      <c r="Z1431" s="26">
        <f t="shared" si="76"/>
        <v>40.033333333333331</v>
      </c>
      <c r="AA1431" s="27">
        <f t="shared" si="77"/>
        <v>20.100000000000001</v>
      </c>
      <c r="AB1431" s="134" t="str">
        <f t="shared" si="78"/>
        <v>40</v>
      </c>
      <c r="AC1431" s="134" t="str">
        <f t="shared" si="79"/>
        <v>02</v>
      </c>
      <c r="AD1431" s="134" t="str">
        <f t="shared" si="80"/>
        <v>00</v>
      </c>
      <c r="AE1431" s="26" t="s">
        <v>8898</v>
      </c>
      <c r="AF1431" s="134" t="str">
        <f t="shared" si="81"/>
        <v>20</v>
      </c>
      <c r="AG1431" s="134" t="str">
        <f t="shared" si="82"/>
        <v>06</v>
      </c>
      <c r="AH1431" s="134" t="str">
        <f t="shared" si="83"/>
        <v>00</v>
      </c>
      <c r="AI1431" s="27" t="s">
        <v>7794</v>
      </c>
      <c r="AJ1431" s="134">
        <v>110</v>
      </c>
      <c r="AK1431" s="235" t="s">
        <v>4588</v>
      </c>
      <c r="AL1431" s="133">
        <v>11</v>
      </c>
      <c r="AM1431" s="134" t="s">
        <v>8673</v>
      </c>
      <c r="AN1431" s="235">
        <v>11</v>
      </c>
      <c r="AO1431" s="134" t="s">
        <v>8896</v>
      </c>
      <c r="AP1431" s="216" t="s">
        <v>1805</v>
      </c>
      <c r="AR1431" s="133" t="s">
        <v>8897</v>
      </c>
      <c r="AS1431" s="134" t="s">
        <v>8862</v>
      </c>
      <c r="AU1431" s="134">
        <v>110</v>
      </c>
      <c r="AW1431" s="235">
        <v>13</v>
      </c>
      <c r="AX1431" s="133" t="s">
        <v>2160</v>
      </c>
      <c r="AY1431" s="235">
        <v>0</v>
      </c>
      <c r="AZ1431" s="134" t="s">
        <v>1805</v>
      </c>
      <c r="BA1431" s="133" t="s">
        <v>4589</v>
      </c>
      <c r="BB1431" s="235">
        <v>0</v>
      </c>
      <c r="BG1431" s="134" t="s">
        <v>8896</v>
      </c>
      <c r="BH1431" s="329" t="s">
        <v>8899</v>
      </c>
      <c r="BI1431" s="329" t="s">
        <v>8899</v>
      </c>
      <c r="BR1431" s="134" t="s">
        <v>8896</v>
      </c>
      <c r="BS1431" s="235" t="s">
        <v>8900</v>
      </c>
      <c r="BT1431" s="235">
        <v>9</v>
      </c>
      <c r="BU1431" s="235" t="s">
        <v>8676</v>
      </c>
      <c r="BW1431" s="235">
        <v>3.2</v>
      </c>
      <c r="BY1431" s="134" t="s">
        <v>2337</v>
      </c>
      <c r="BZ1431" s="329" t="s">
        <v>8901</v>
      </c>
      <c r="CB1431" s="134" t="s">
        <v>8896</v>
      </c>
      <c r="CC1431" s="134" t="s">
        <v>8721</v>
      </c>
      <c r="CE1431" s="134" t="s">
        <v>8896</v>
      </c>
      <c r="CO1431" s="134" t="s">
        <v>8896</v>
      </c>
    </row>
    <row r="1432" spans="1:93" x14ac:dyDescent="0.25">
      <c r="A1432" s="134" t="s">
        <v>14</v>
      </c>
      <c r="B1432" s="134" t="s">
        <v>2147</v>
      </c>
      <c r="C1432" s="134" t="s">
        <v>8902</v>
      </c>
      <c r="D1432" s="28" t="s">
        <v>8902</v>
      </c>
      <c r="E1432" s="191" t="s">
        <v>1805</v>
      </c>
      <c r="F1432" s="201" t="s">
        <v>8712</v>
      </c>
      <c r="G1432" s="201" t="s">
        <v>8713</v>
      </c>
      <c r="H1432" s="226" t="s">
        <v>2152</v>
      </c>
      <c r="K1432" s="133" t="s">
        <v>8903</v>
      </c>
      <c r="L1432" s="133" t="s">
        <v>1807</v>
      </c>
      <c r="N1432" s="133" t="s">
        <v>8715</v>
      </c>
      <c r="O1432" s="134" t="s">
        <v>8882</v>
      </c>
      <c r="P1432" s="134">
        <v>20040428</v>
      </c>
      <c r="Q1432" s="133" t="s">
        <v>8669</v>
      </c>
      <c r="R1432" s="134" t="s">
        <v>14</v>
      </c>
      <c r="S1432" s="134" t="s">
        <v>8902</v>
      </c>
      <c r="T1432" s="58" t="s">
        <v>4712</v>
      </c>
      <c r="U1432" s="58" t="s">
        <v>5095</v>
      </c>
      <c r="V1432" s="58" t="s">
        <v>8862</v>
      </c>
      <c r="W1432" s="235">
        <v>660</v>
      </c>
      <c r="X1432" s="134" t="s">
        <v>8902</v>
      </c>
      <c r="Y1432" s="216" t="s">
        <v>1805</v>
      </c>
      <c r="Z1432" s="26">
        <f t="shared" si="76"/>
        <v>40.033333333333331</v>
      </c>
      <c r="AA1432" s="27">
        <f t="shared" si="77"/>
        <v>20.116666666666667</v>
      </c>
      <c r="AB1432" s="134" t="str">
        <f t="shared" si="78"/>
        <v>40</v>
      </c>
      <c r="AC1432" s="134" t="str">
        <f t="shared" si="79"/>
        <v>02</v>
      </c>
      <c r="AD1432" s="134" t="str">
        <f t="shared" si="80"/>
        <v>00</v>
      </c>
      <c r="AE1432" s="26" t="s">
        <v>8898</v>
      </c>
      <c r="AF1432" s="134" t="str">
        <f t="shared" si="81"/>
        <v>20</v>
      </c>
      <c r="AG1432" s="134" t="str">
        <f t="shared" si="82"/>
        <v>07</v>
      </c>
      <c r="AH1432" s="134" t="str">
        <f t="shared" si="83"/>
        <v>00</v>
      </c>
      <c r="AI1432" s="27" t="s">
        <v>7817</v>
      </c>
      <c r="AJ1432" s="134">
        <v>110</v>
      </c>
      <c r="AK1432" s="235" t="s">
        <v>4588</v>
      </c>
      <c r="AL1432" s="133">
        <v>13</v>
      </c>
      <c r="AM1432" s="134" t="s">
        <v>8673</v>
      </c>
      <c r="AN1432" s="235">
        <v>13</v>
      </c>
      <c r="AO1432" s="134" t="s">
        <v>8902</v>
      </c>
      <c r="AP1432" s="216" t="s">
        <v>1805</v>
      </c>
      <c r="AR1432" s="133" t="s">
        <v>8903</v>
      </c>
      <c r="AS1432" s="134" t="s">
        <v>8862</v>
      </c>
      <c r="AU1432" s="134">
        <v>110</v>
      </c>
      <c r="AW1432" s="235">
        <v>13</v>
      </c>
      <c r="AX1432" s="133" t="s">
        <v>2160</v>
      </c>
      <c r="AY1432" s="235">
        <v>0</v>
      </c>
      <c r="AZ1432" s="134" t="s">
        <v>1805</v>
      </c>
      <c r="BA1432" s="133" t="s">
        <v>4589</v>
      </c>
      <c r="BB1432" s="235">
        <v>0</v>
      </c>
      <c r="BG1432" s="134" t="s">
        <v>8902</v>
      </c>
      <c r="BH1432" s="329" t="s">
        <v>8904</v>
      </c>
      <c r="BI1432" s="329" t="s">
        <v>8904</v>
      </c>
      <c r="BR1432" s="134" t="s">
        <v>8902</v>
      </c>
      <c r="BS1432" s="235" t="s">
        <v>8905</v>
      </c>
      <c r="BT1432" s="235">
        <v>9</v>
      </c>
      <c r="BU1432" s="235" t="s">
        <v>8676</v>
      </c>
      <c r="BW1432" s="235">
        <v>3</v>
      </c>
      <c r="BY1432" s="134" t="s">
        <v>2337</v>
      </c>
      <c r="BZ1432" s="329" t="s">
        <v>8906</v>
      </c>
      <c r="CB1432" s="134" t="s">
        <v>8902</v>
      </c>
      <c r="CC1432" s="134" t="s">
        <v>8721</v>
      </c>
      <c r="CE1432" s="134" t="s">
        <v>8902</v>
      </c>
      <c r="CO1432" s="134" t="s">
        <v>8902</v>
      </c>
    </row>
    <row r="1433" spans="1:93" x14ac:dyDescent="0.25">
      <c r="A1433" s="134" t="s">
        <v>14</v>
      </c>
      <c r="B1433" s="134" t="s">
        <v>2147</v>
      </c>
      <c r="C1433" s="134" t="s">
        <v>8907</v>
      </c>
      <c r="D1433" s="28" t="s">
        <v>8907</v>
      </c>
      <c r="E1433" s="191" t="s">
        <v>341</v>
      </c>
      <c r="F1433" s="193" t="s">
        <v>4583</v>
      </c>
      <c r="G1433" s="193" t="s">
        <v>4593</v>
      </c>
      <c r="H1433" s="226" t="s">
        <v>4594</v>
      </c>
      <c r="K1433" s="133" t="s">
        <v>8908</v>
      </c>
      <c r="L1433" s="133" t="s">
        <v>4583</v>
      </c>
      <c r="N1433" s="133" t="s">
        <v>4587</v>
      </c>
      <c r="O1433" s="134" t="s">
        <v>8882</v>
      </c>
      <c r="P1433" s="134">
        <v>20040428</v>
      </c>
      <c r="Q1433" s="133" t="s">
        <v>8669</v>
      </c>
      <c r="R1433" s="134" t="s">
        <v>14</v>
      </c>
      <c r="S1433" s="134" t="s">
        <v>8907</v>
      </c>
      <c r="T1433" s="58" t="s">
        <v>2365</v>
      </c>
      <c r="U1433" s="58" t="s">
        <v>5815</v>
      </c>
      <c r="V1433" s="58" t="s">
        <v>8909</v>
      </c>
      <c r="W1433" s="235">
        <v>20</v>
      </c>
      <c r="X1433" s="134" t="s">
        <v>8907</v>
      </c>
      <c r="Y1433" s="23" t="s">
        <v>341</v>
      </c>
      <c r="Z1433" s="26">
        <f t="shared" si="76"/>
        <v>40.687777777777775</v>
      </c>
      <c r="AA1433" s="27">
        <f t="shared" si="77"/>
        <v>19.621388888888891</v>
      </c>
      <c r="AB1433" s="134" t="str">
        <f t="shared" si="78"/>
        <v>40</v>
      </c>
      <c r="AC1433" s="134" t="str">
        <f t="shared" si="79"/>
        <v>41</v>
      </c>
      <c r="AD1433" s="134" t="str">
        <f t="shared" si="80"/>
        <v>16</v>
      </c>
      <c r="AE1433" s="26" t="s">
        <v>8910</v>
      </c>
      <c r="AF1433" s="134" t="str">
        <f t="shared" si="81"/>
        <v>19</v>
      </c>
      <c r="AG1433" s="134" t="str">
        <f t="shared" si="82"/>
        <v>37</v>
      </c>
      <c r="AH1433" s="134" t="str">
        <f t="shared" si="83"/>
        <v>17</v>
      </c>
      <c r="AI1433" s="27" t="s">
        <v>8911</v>
      </c>
      <c r="AJ1433" s="134">
        <v>110</v>
      </c>
      <c r="AK1433" s="235" t="s">
        <v>4588</v>
      </c>
      <c r="AL1433" s="133">
        <v>13</v>
      </c>
      <c r="AM1433" s="134" t="s">
        <v>8673</v>
      </c>
      <c r="AN1433" s="235">
        <v>13</v>
      </c>
      <c r="AO1433" s="134" t="s">
        <v>8907</v>
      </c>
      <c r="AP1433" s="23" t="s">
        <v>341</v>
      </c>
      <c r="AR1433" s="133" t="s">
        <v>8908</v>
      </c>
      <c r="AS1433" s="134" t="s">
        <v>8909</v>
      </c>
      <c r="AU1433" s="134">
        <v>110</v>
      </c>
      <c r="AW1433" s="235">
        <v>13</v>
      </c>
      <c r="AX1433" s="133" t="s">
        <v>2160</v>
      </c>
      <c r="AY1433" s="235">
        <v>0</v>
      </c>
      <c r="AZ1433" s="134" t="s">
        <v>341</v>
      </c>
      <c r="BA1433" s="133" t="s">
        <v>4589</v>
      </c>
      <c r="BB1433" s="235">
        <v>0</v>
      </c>
      <c r="BG1433" s="134" t="s">
        <v>8907</v>
      </c>
      <c r="BH1433" s="329" t="s">
        <v>8912</v>
      </c>
      <c r="BI1433" s="329" t="s">
        <v>8912</v>
      </c>
      <c r="BR1433" s="134" t="s">
        <v>8907</v>
      </c>
      <c r="BS1433" s="235" t="s">
        <v>8913</v>
      </c>
      <c r="BT1433" s="235">
        <v>9</v>
      </c>
      <c r="BU1433" s="235" t="s">
        <v>8676</v>
      </c>
      <c r="BW1433" s="235">
        <v>7.2</v>
      </c>
      <c r="BY1433" s="134" t="s">
        <v>2337</v>
      </c>
      <c r="BZ1433" s="329" t="s">
        <v>8914</v>
      </c>
      <c r="CB1433" s="134" t="s">
        <v>8907</v>
      </c>
      <c r="CC1433" s="134" t="s">
        <v>8678</v>
      </c>
      <c r="CE1433" s="134" t="s">
        <v>8907</v>
      </c>
      <c r="CO1433" s="134" t="s">
        <v>8907</v>
      </c>
    </row>
    <row r="1434" spans="1:93" x14ac:dyDescent="0.25">
      <c r="A1434" s="134" t="s">
        <v>14</v>
      </c>
      <c r="B1434" s="134" t="s">
        <v>2147</v>
      </c>
      <c r="C1434" s="134" t="s">
        <v>8915</v>
      </c>
      <c r="D1434" s="28" t="s">
        <v>8915</v>
      </c>
      <c r="E1434" s="191" t="s">
        <v>341</v>
      </c>
      <c r="F1434" s="193" t="s">
        <v>4583</v>
      </c>
      <c r="G1434" s="193" t="s">
        <v>4593</v>
      </c>
      <c r="H1434" s="226" t="s">
        <v>4594</v>
      </c>
      <c r="K1434" s="133" t="s">
        <v>8916</v>
      </c>
      <c r="L1434" s="133" t="s">
        <v>4583</v>
      </c>
      <c r="N1434" s="133" t="s">
        <v>4587</v>
      </c>
      <c r="O1434" s="134" t="s">
        <v>8882</v>
      </c>
      <c r="P1434" s="134">
        <v>20040428</v>
      </c>
      <c r="Q1434" s="133" t="s">
        <v>8669</v>
      </c>
      <c r="R1434" s="134" t="s">
        <v>14</v>
      </c>
      <c r="S1434" s="134" t="s">
        <v>8915</v>
      </c>
      <c r="T1434" s="58" t="s">
        <v>2365</v>
      </c>
      <c r="U1434" s="58" t="s">
        <v>5815</v>
      </c>
      <c r="V1434" s="58" t="s">
        <v>8909</v>
      </c>
      <c r="W1434" s="235">
        <v>25</v>
      </c>
      <c r="X1434" s="134" t="s">
        <v>8915</v>
      </c>
      <c r="Y1434" s="23" t="s">
        <v>341</v>
      </c>
      <c r="Z1434" s="26">
        <f t="shared" si="76"/>
        <v>40.698888888888888</v>
      </c>
      <c r="AA1434" s="27">
        <f t="shared" si="77"/>
        <v>19.629722222222224</v>
      </c>
      <c r="AB1434" s="134" t="str">
        <f t="shared" si="78"/>
        <v>40</v>
      </c>
      <c r="AC1434" s="134" t="str">
        <f t="shared" si="79"/>
        <v>41</v>
      </c>
      <c r="AD1434" s="134" t="str">
        <f t="shared" si="80"/>
        <v>56</v>
      </c>
      <c r="AE1434" s="26" t="s">
        <v>8917</v>
      </c>
      <c r="AF1434" s="134" t="str">
        <f t="shared" si="81"/>
        <v>19</v>
      </c>
      <c r="AG1434" s="134" t="str">
        <f t="shared" si="82"/>
        <v>37</v>
      </c>
      <c r="AH1434" s="134" t="str">
        <f t="shared" si="83"/>
        <v>47</v>
      </c>
      <c r="AI1434" s="27" t="s">
        <v>8918</v>
      </c>
      <c r="AJ1434" s="134">
        <v>110</v>
      </c>
      <c r="AK1434" s="235" t="s">
        <v>4588</v>
      </c>
      <c r="AL1434" s="133">
        <v>13</v>
      </c>
      <c r="AM1434" s="134" t="s">
        <v>8673</v>
      </c>
      <c r="AN1434" s="235">
        <v>13</v>
      </c>
      <c r="AO1434" s="134" t="s">
        <v>8915</v>
      </c>
      <c r="AP1434" s="23" t="s">
        <v>341</v>
      </c>
      <c r="AR1434" s="133" t="s">
        <v>8916</v>
      </c>
      <c r="AS1434" s="134" t="s">
        <v>8909</v>
      </c>
      <c r="AU1434" s="134">
        <v>110</v>
      </c>
      <c r="AW1434" s="235">
        <v>13</v>
      </c>
      <c r="AX1434" s="133" t="s">
        <v>2160</v>
      </c>
      <c r="AY1434" s="235">
        <v>0</v>
      </c>
      <c r="AZ1434" s="134" t="s">
        <v>341</v>
      </c>
      <c r="BA1434" s="133" t="s">
        <v>4589</v>
      </c>
      <c r="BB1434" s="235">
        <v>0</v>
      </c>
      <c r="BG1434" s="134" t="s">
        <v>8915</v>
      </c>
      <c r="BH1434" s="329" t="s">
        <v>8919</v>
      </c>
      <c r="BI1434" s="329" t="s">
        <v>8919</v>
      </c>
      <c r="BR1434" s="134" t="s">
        <v>8915</v>
      </c>
      <c r="BS1434" s="235" t="s">
        <v>8920</v>
      </c>
      <c r="BT1434" s="235">
        <v>9</v>
      </c>
      <c r="BU1434" s="235" t="s">
        <v>8676</v>
      </c>
      <c r="BW1434" s="235">
        <v>7.2</v>
      </c>
      <c r="BY1434" s="134" t="s">
        <v>2337</v>
      </c>
      <c r="BZ1434" s="329" t="s">
        <v>8921</v>
      </c>
      <c r="CB1434" s="134" t="s">
        <v>8915</v>
      </c>
      <c r="CC1434" s="134" t="s">
        <v>8678</v>
      </c>
      <c r="CE1434" s="134" t="s">
        <v>8915</v>
      </c>
      <c r="CO1434" s="134" t="s">
        <v>8915</v>
      </c>
    </row>
    <row r="1435" spans="1:93" x14ac:dyDescent="0.25">
      <c r="A1435" s="134" t="s">
        <v>14</v>
      </c>
      <c r="B1435" s="134" t="s">
        <v>2147</v>
      </c>
      <c r="C1435" s="134" t="s">
        <v>8922</v>
      </c>
      <c r="D1435" s="28" t="s">
        <v>8922</v>
      </c>
      <c r="E1435" s="191" t="s">
        <v>341</v>
      </c>
      <c r="F1435" s="193" t="s">
        <v>4583</v>
      </c>
      <c r="G1435" s="193" t="s">
        <v>4593</v>
      </c>
      <c r="H1435" s="226" t="s">
        <v>4594</v>
      </c>
      <c r="K1435" s="133" t="s">
        <v>8923</v>
      </c>
      <c r="L1435" s="133" t="s">
        <v>4583</v>
      </c>
      <c r="N1435" s="133" t="s">
        <v>4587</v>
      </c>
      <c r="O1435" s="134" t="s">
        <v>8924</v>
      </c>
      <c r="P1435" s="134">
        <v>20040428</v>
      </c>
      <c r="Q1435" s="133" t="s">
        <v>8669</v>
      </c>
      <c r="R1435" s="134" t="s">
        <v>14</v>
      </c>
      <c r="S1435" s="134" t="s">
        <v>8922</v>
      </c>
      <c r="T1435" s="58" t="s">
        <v>5235</v>
      </c>
      <c r="U1435" s="58" t="s">
        <v>7755</v>
      </c>
      <c r="V1435" s="58" t="s">
        <v>8925</v>
      </c>
      <c r="W1435" s="235">
        <v>460</v>
      </c>
      <c r="X1435" s="134" t="s">
        <v>8922</v>
      </c>
      <c r="Y1435" s="23" t="s">
        <v>341</v>
      </c>
      <c r="Z1435" s="26">
        <f t="shared" si="76"/>
        <v>40.833333333333336</v>
      </c>
      <c r="AA1435" s="27">
        <f t="shared" si="77"/>
        <v>20</v>
      </c>
      <c r="AB1435" s="134" t="str">
        <f t="shared" si="78"/>
        <v>40</v>
      </c>
      <c r="AC1435" s="134" t="str">
        <f t="shared" si="79"/>
        <v>50</v>
      </c>
      <c r="AD1435" s="134" t="str">
        <f t="shared" si="80"/>
        <v>00</v>
      </c>
      <c r="AE1435" s="26" t="s">
        <v>8682</v>
      </c>
      <c r="AF1435" s="134" t="str">
        <f t="shared" si="81"/>
        <v>20</v>
      </c>
      <c r="AG1435" s="134" t="str">
        <f t="shared" si="82"/>
        <v>00</v>
      </c>
      <c r="AH1435" s="134" t="str">
        <f t="shared" si="83"/>
        <v>00</v>
      </c>
      <c r="AI1435" s="27" t="s">
        <v>4812</v>
      </c>
      <c r="AJ1435" s="134">
        <v>110</v>
      </c>
      <c r="AK1435" s="235" t="s">
        <v>4588</v>
      </c>
      <c r="AL1435" s="133">
        <v>13</v>
      </c>
      <c r="AM1435" s="134" t="s">
        <v>8673</v>
      </c>
      <c r="AN1435" s="235">
        <v>13</v>
      </c>
      <c r="AO1435" s="134" t="s">
        <v>8922</v>
      </c>
      <c r="AP1435" s="23" t="s">
        <v>341</v>
      </c>
      <c r="AR1435" s="133" t="s">
        <v>8923</v>
      </c>
      <c r="AS1435" s="134" t="s">
        <v>8925</v>
      </c>
      <c r="AU1435" s="134">
        <v>110</v>
      </c>
      <c r="AW1435" s="235">
        <v>13</v>
      </c>
      <c r="AX1435" s="133" t="s">
        <v>2160</v>
      </c>
      <c r="AY1435" s="235">
        <v>0</v>
      </c>
      <c r="AZ1435" s="134" t="s">
        <v>341</v>
      </c>
      <c r="BA1435" s="133" t="s">
        <v>4589</v>
      </c>
      <c r="BB1435" s="235">
        <v>0</v>
      </c>
      <c r="BG1435" s="134" t="s">
        <v>8922</v>
      </c>
      <c r="BH1435" s="329" t="s">
        <v>8926</v>
      </c>
      <c r="BI1435" s="329" t="s">
        <v>8926</v>
      </c>
      <c r="BR1435" s="134" t="s">
        <v>8922</v>
      </c>
      <c r="BS1435" s="235" t="s">
        <v>8927</v>
      </c>
      <c r="BT1435" s="235">
        <v>9</v>
      </c>
      <c r="BU1435" s="235" t="s">
        <v>8676</v>
      </c>
      <c r="BW1435" s="235">
        <v>6.8</v>
      </c>
      <c r="BY1435" s="134" t="s">
        <v>2337</v>
      </c>
      <c r="BZ1435" s="329" t="s">
        <v>8928</v>
      </c>
      <c r="CB1435" s="134" t="s">
        <v>8922</v>
      </c>
      <c r="CC1435" s="134" t="s">
        <v>8678</v>
      </c>
      <c r="CE1435" s="134" t="s">
        <v>8922</v>
      </c>
      <c r="CO1435" s="134" t="s">
        <v>8922</v>
      </c>
    </row>
    <row r="1436" spans="1:93" x14ac:dyDescent="0.25">
      <c r="A1436" s="134" t="s">
        <v>14</v>
      </c>
      <c r="B1436" s="134" t="s">
        <v>2147</v>
      </c>
      <c r="C1436" s="134" t="s">
        <v>8929</v>
      </c>
      <c r="D1436" s="27" t="s">
        <v>8929</v>
      </c>
      <c r="E1436" s="178" t="s">
        <v>848</v>
      </c>
      <c r="F1436" s="201" t="s">
        <v>8702</v>
      </c>
      <c r="G1436" s="201" t="s">
        <v>2360</v>
      </c>
      <c r="H1436" s="226" t="s">
        <v>2152</v>
      </c>
      <c r="K1436" s="133" t="s">
        <v>8930</v>
      </c>
      <c r="L1436" s="133" t="s">
        <v>977</v>
      </c>
      <c r="N1436" s="133" t="s">
        <v>851</v>
      </c>
      <c r="O1436" s="134" t="s">
        <v>8924</v>
      </c>
      <c r="P1436" s="134">
        <v>20040428</v>
      </c>
      <c r="Q1436" s="133" t="s">
        <v>8669</v>
      </c>
      <c r="R1436" s="134" t="s">
        <v>14</v>
      </c>
      <c r="S1436" s="134" t="s">
        <v>8929</v>
      </c>
      <c r="T1436" s="58" t="s">
        <v>5235</v>
      </c>
      <c r="U1436" s="58" t="s">
        <v>7755</v>
      </c>
      <c r="V1436" s="58" t="s">
        <v>8931</v>
      </c>
      <c r="W1436" s="235">
        <v>520</v>
      </c>
      <c r="X1436" s="134" t="s">
        <v>8929</v>
      </c>
      <c r="Y1436" s="216" t="s">
        <v>848</v>
      </c>
      <c r="Z1436" s="26">
        <f t="shared" si="76"/>
        <v>40.666666666666664</v>
      </c>
      <c r="AA1436" s="27">
        <f t="shared" si="77"/>
        <v>20</v>
      </c>
      <c r="AB1436" s="134" t="str">
        <f t="shared" si="78"/>
        <v>40</v>
      </c>
      <c r="AC1436" s="134" t="str">
        <f t="shared" si="79"/>
        <v>40</v>
      </c>
      <c r="AD1436" s="134" t="str">
        <f t="shared" si="80"/>
        <v>00</v>
      </c>
      <c r="AE1436" s="26" t="s">
        <v>8932</v>
      </c>
      <c r="AF1436" s="134" t="str">
        <f t="shared" si="81"/>
        <v>20</v>
      </c>
      <c r="AG1436" s="134" t="str">
        <f t="shared" si="82"/>
        <v>00</v>
      </c>
      <c r="AH1436" s="134" t="str">
        <f t="shared" si="83"/>
        <v>00</v>
      </c>
      <c r="AI1436" s="27" t="s">
        <v>4812</v>
      </c>
      <c r="AJ1436" s="134">
        <v>110</v>
      </c>
      <c r="AK1436" s="235" t="s">
        <v>4588</v>
      </c>
      <c r="AL1436" s="133">
        <v>12</v>
      </c>
      <c r="AM1436" s="134" t="s">
        <v>8673</v>
      </c>
      <c r="AN1436" s="235">
        <v>12</v>
      </c>
      <c r="AO1436" s="134" t="s">
        <v>8929</v>
      </c>
      <c r="AP1436" s="216" t="s">
        <v>848</v>
      </c>
      <c r="AR1436" s="133" t="s">
        <v>8930</v>
      </c>
      <c r="AS1436" s="134" t="s">
        <v>8931</v>
      </c>
      <c r="AU1436" s="134">
        <v>110</v>
      </c>
      <c r="AW1436" s="235">
        <v>13</v>
      </c>
      <c r="AX1436" s="133" t="s">
        <v>2160</v>
      </c>
      <c r="AY1436" s="235">
        <v>0</v>
      </c>
      <c r="AZ1436" s="134" t="s">
        <v>848</v>
      </c>
      <c r="BA1436" s="133" t="s">
        <v>4589</v>
      </c>
      <c r="BB1436" s="235">
        <v>0</v>
      </c>
      <c r="BG1436" s="134" t="s">
        <v>8929</v>
      </c>
      <c r="BH1436" s="329" t="s">
        <v>8933</v>
      </c>
      <c r="BI1436" s="329" t="s">
        <v>8933</v>
      </c>
      <c r="BR1436" s="134" t="s">
        <v>8929</v>
      </c>
      <c r="BS1436" s="235" t="s">
        <v>8934</v>
      </c>
      <c r="BT1436" s="235">
        <v>9</v>
      </c>
      <c r="BU1436" s="235" t="s">
        <v>8676</v>
      </c>
      <c r="BW1436" s="235">
        <v>1.2</v>
      </c>
      <c r="BY1436" s="134" t="s">
        <v>2337</v>
      </c>
      <c r="BZ1436" s="329" t="s">
        <v>8935</v>
      </c>
      <c r="CB1436" s="134" t="s">
        <v>8929</v>
      </c>
      <c r="CC1436" s="134" t="s">
        <v>8710</v>
      </c>
      <c r="CE1436" s="134" t="s">
        <v>8929</v>
      </c>
      <c r="CO1436" s="134" t="s">
        <v>8929</v>
      </c>
    </row>
    <row r="1437" spans="1:93" x14ac:dyDescent="0.25">
      <c r="A1437" s="134" t="s">
        <v>14</v>
      </c>
      <c r="B1437" s="134" t="s">
        <v>2147</v>
      </c>
      <c r="C1437" s="134" t="s">
        <v>8936</v>
      </c>
      <c r="D1437" s="26" t="s">
        <v>8936</v>
      </c>
      <c r="E1437" s="180" t="s">
        <v>612</v>
      </c>
      <c r="F1437" s="180" t="s">
        <v>8937</v>
      </c>
      <c r="G1437" s="180" t="s">
        <v>8938</v>
      </c>
      <c r="H1437" s="226" t="s">
        <v>2152</v>
      </c>
      <c r="K1437" s="133" t="s">
        <v>8939</v>
      </c>
      <c r="L1437" s="133" t="s">
        <v>8940</v>
      </c>
      <c r="N1437" s="133" t="s">
        <v>8941</v>
      </c>
      <c r="O1437" s="134" t="s">
        <v>8924</v>
      </c>
      <c r="P1437" s="134">
        <v>20040428</v>
      </c>
      <c r="Q1437" s="133" t="s">
        <v>8669</v>
      </c>
      <c r="R1437" s="134" t="s">
        <v>14</v>
      </c>
      <c r="S1437" s="134" t="s">
        <v>8936</v>
      </c>
      <c r="T1437" s="58" t="s">
        <v>5235</v>
      </c>
      <c r="U1437" s="58" t="s">
        <v>7755</v>
      </c>
      <c r="V1437" s="58" t="s">
        <v>8931</v>
      </c>
      <c r="W1437" s="235">
        <v>520</v>
      </c>
      <c r="X1437" s="134" t="s">
        <v>8936</v>
      </c>
      <c r="Y1437" s="26" t="s">
        <v>612</v>
      </c>
      <c r="Z1437" s="26">
        <f t="shared" si="76"/>
        <v>40.666666666666664</v>
      </c>
      <c r="AA1437" s="27">
        <f t="shared" si="77"/>
        <v>20</v>
      </c>
      <c r="AB1437" s="134" t="str">
        <f t="shared" si="78"/>
        <v>40</v>
      </c>
      <c r="AC1437" s="134" t="str">
        <f t="shared" si="79"/>
        <v>40</v>
      </c>
      <c r="AD1437" s="134" t="str">
        <f t="shared" si="80"/>
        <v>00</v>
      </c>
      <c r="AE1437" s="26" t="s">
        <v>8932</v>
      </c>
      <c r="AF1437" s="134" t="str">
        <f t="shared" si="81"/>
        <v>20</v>
      </c>
      <c r="AG1437" s="134" t="str">
        <f t="shared" si="82"/>
        <v>00</v>
      </c>
      <c r="AH1437" s="134" t="str">
        <f t="shared" si="83"/>
        <v>00</v>
      </c>
      <c r="AI1437" s="27" t="s">
        <v>4812</v>
      </c>
      <c r="AJ1437" s="134">
        <v>110</v>
      </c>
      <c r="AK1437" s="235" t="s">
        <v>4588</v>
      </c>
      <c r="AL1437" s="133">
        <v>12</v>
      </c>
      <c r="AM1437" s="134" t="s">
        <v>8673</v>
      </c>
      <c r="AN1437" s="235">
        <v>12</v>
      </c>
      <c r="AO1437" s="134" t="s">
        <v>8936</v>
      </c>
      <c r="AP1437" s="26" t="s">
        <v>612</v>
      </c>
      <c r="AR1437" s="133" t="s">
        <v>8939</v>
      </c>
      <c r="AS1437" s="134" t="s">
        <v>8931</v>
      </c>
      <c r="AU1437" s="134">
        <v>110</v>
      </c>
      <c r="AW1437" s="235">
        <v>13</v>
      </c>
      <c r="AX1437" s="133" t="s">
        <v>2160</v>
      </c>
      <c r="AY1437" s="235">
        <v>0</v>
      </c>
      <c r="AZ1437" s="134" t="s">
        <v>612</v>
      </c>
      <c r="BA1437" s="133" t="s">
        <v>4589</v>
      </c>
      <c r="BB1437" s="235">
        <v>0</v>
      </c>
      <c r="BG1437" s="134" t="s">
        <v>8936</v>
      </c>
      <c r="BH1437" s="329" t="s">
        <v>8942</v>
      </c>
      <c r="BI1437" s="329" t="s">
        <v>8942</v>
      </c>
      <c r="BR1437" s="134" t="s">
        <v>8936</v>
      </c>
      <c r="BS1437" s="235" t="s">
        <v>8943</v>
      </c>
      <c r="BT1437" s="235">
        <v>9</v>
      </c>
      <c r="BU1437" s="235" t="s">
        <v>8676</v>
      </c>
      <c r="BW1437" s="235">
        <v>10</v>
      </c>
      <c r="BY1437" s="134" t="s">
        <v>2337</v>
      </c>
      <c r="BZ1437" s="329" t="s">
        <v>8944</v>
      </c>
      <c r="CB1437" s="134" t="s">
        <v>8936</v>
      </c>
      <c r="CC1437" s="134" t="s">
        <v>8945</v>
      </c>
      <c r="CE1437" s="134" t="s">
        <v>8936</v>
      </c>
      <c r="CO1437" s="134" t="s">
        <v>8936</v>
      </c>
    </row>
    <row r="1438" spans="1:93" x14ac:dyDescent="0.25">
      <c r="A1438" s="134" t="s">
        <v>14</v>
      </c>
      <c r="B1438" s="134" t="s">
        <v>2147</v>
      </c>
      <c r="C1438" s="134" t="s">
        <v>8946</v>
      </c>
      <c r="D1438" s="27" t="s">
        <v>8946</v>
      </c>
      <c r="E1438" s="178" t="s">
        <v>848</v>
      </c>
      <c r="F1438" s="201" t="s">
        <v>8702</v>
      </c>
      <c r="G1438" s="201" t="s">
        <v>2360</v>
      </c>
      <c r="H1438" s="226" t="s">
        <v>2152</v>
      </c>
      <c r="K1438" s="133" t="s">
        <v>8947</v>
      </c>
      <c r="L1438" s="133" t="s">
        <v>977</v>
      </c>
      <c r="N1438" s="133" t="s">
        <v>851</v>
      </c>
      <c r="O1438" s="134" t="s">
        <v>8924</v>
      </c>
      <c r="P1438" s="134">
        <v>20040428</v>
      </c>
      <c r="Q1438" s="133" t="s">
        <v>8669</v>
      </c>
      <c r="R1438" s="134" t="s">
        <v>14</v>
      </c>
      <c r="S1438" s="134" t="s">
        <v>8946</v>
      </c>
      <c r="T1438" s="58" t="s">
        <v>5235</v>
      </c>
      <c r="U1438" s="58" t="s">
        <v>7755</v>
      </c>
      <c r="V1438" s="58" t="s">
        <v>8948</v>
      </c>
      <c r="W1438" s="235">
        <v>760</v>
      </c>
      <c r="X1438" s="134" t="s">
        <v>8946</v>
      </c>
      <c r="Y1438" s="216" t="s">
        <v>848</v>
      </c>
      <c r="Z1438" s="26">
        <f t="shared" si="76"/>
        <v>40.583333333333336</v>
      </c>
      <c r="AA1438" s="27">
        <f t="shared" si="77"/>
        <v>20.033333333333335</v>
      </c>
      <c r="AB1438" s="134" t="str">
        <f t="shared" si="78"/>
        <v>40</v>
      </c>
      <c r="AC1438" s="134" t="str">
        <f t="shared" si="79"/>
        <v>35</v>
      </c>
      <c r="AD1438" s="134" t="str">
        <f t="shared" si="80"/>
        <v>00</v>
      </c>
      <c r="AE1438" s="26" t="s">
        <v>4821</v>
      </c>
      <c r="AF1438" s="134" t="str">
        <f t="shared" si="81"/>
        <v>20</v>
      </c>
      <c r="AG1438" s="134" t="str">
        <f t="shared" si="82"/>
        <v>02</v>
      </c>
      <c r="AH1438" s="134" t="str">
        <f t="shared" si="83"/>
        <v>00</v>
      </c>
      <c r="AI1438" s="27" t="s">
        <v>8949</v>
      </c>
      <c r="AJ1438" s="134">
        <v>110</v>
      </c>
      <c r="AK1438" s="235" t="s">
        <v>4588</v>
      </c>
      <c r="AL1438" s="133">
        <v>12</v>
      </c>
      <c r="AM1438" s="134" t="s">
        <v>8673</v>
      </c>
      <c r="AN1438" s="235">
        <v>12</v>
      </c>
      <c r="AO1438" s="134" t="s">
        <v>8946</v>
      </c>
      <c r="AP1438" s="216" t="s">
        <v>848</v>
      </c>
      <c r="AR1438" s="133" t="s">
        <v>8947</v>
      </c>
      <c r="AS1438" s="134" t="s">
        <v>8948</v>
      </c>
      <c r="AU1438" s="134">
        <v>110</v>
      </c>
      <c r="AW1438" s="235">
        <v>13</v>
      </c>
      <c r="AX1438" s="133" t="s">
        <v>2160</v>
      </c>
      <c r="AY1438" s="235">
        <v>0</v>
      </c>
      <c r="AZ1438" s="134" t="s">
        <v>848</v>
      </c>
      <c r="BA1438" s="133" t="s">
        <v>4589</v>
      </c>
      <c r="BB1438" s="235">
        <v>0</v>
      </c>
      <c r="BG1438" s="134" t="s">
        <v>8946</v>
      </c>
      <c r="BH1438" s="329" t="s">
        <v>8950</v>
      </c>
      <c r="BI1438" s="329" t="s">
        <v>8950</v>
      </c>
      <c r="BR1438" s="134" t="s">
        <v>8946</v>
      </c>
      <c r="BS1438" s="235" t="s">
        <v>8951</v>
      </c>
      <c r="BT1438" s="235">
        <v>9</v>
      </c>
      <c r="BU1438" s="235" t="s">
        <v>8676</v>
      </c>
      <c r="BW1438" s="235">
        <v>1.3</v>
      </c>
      <c r="BY1438" s="134" t="s">
        <v>2337</v>
      </c>
      <c r="BZ1438" s="329" t="s">
        <v>8952</v>
      </c>
      <c r="CB1438" s="134" t="s">
        <v>8946</v>
      </c>
      <c r="CC1438" s="134" t="s">
        <v>8710</v>
      </c>
      <c r="CE1438" s="134" t="s">
        <v>8946</v>
      </c>
      <c r="CO1438" s="134" t="s">
        <v>8946</v>
      </c>
    </row>
    <row r="1439" spans="1:93" x14ac:dyDescent="0.25">
      <c r="A1439" s="134" t="s">
        <v>14</v>
      </c>
      <c r="B1439" s="134" t="s">
        <v>2147</v>
      </c>
      <c r="C1439" s="134" t="s">
        <v>8953</v>
      </c>
      <c r="D1439" s="27" t="s">
        <v>8953</v>
      </c>
      <c r="E1439" s="178" t="s">
        <v>8954</v>
      </c>
      <c r="F1439" s="201" t="s">
        <v>8955</v>
      </c>
      <c r="G1439" s="201" t="s">
        <v>8150</v>
      </c>
      <c r="H1439" s="226" t="s">
        <v>2152</v>
      </c>
      <c r="K1439" s="133" t="s">
        <v>8956</v>
      </c>
      <c r="L1439" s="133" t="s">
        <v>8957</v>
      </c>
      <c r="N1439" s="133" t="s">
        <v>8958</v>
      </c>
      <c r="O1439" s="134" t="s">
        <v>8924</v>
      </c>
      <c r="P1439" s="134">
        <v>20040428</v>
      </c>
      <c r="Q1439" s="133" t="s">
        <v>8669</v>
      </c>
      <c r="R1439" s="134" t="s">
        <v>14</v>
      </c>
      <c r="S1439" s="134" t="s">
        <v>8953</v>
      </c>
      <c r="T1439" s="58" t="s">
        <v>5235</v>
      </c>
      <c r="U1439" s="58" t="s">
        <v>7755</v>
      </c>
      <c r="V1439" s="58" t="s">
        <v>8948</v>
      </c>
      <c r="W1439" s="235">
        <v>720</v>
      </c>
      <c r="X1439" s="134" t="s">
        <v>8953</v>
      </c>
      <c r="Y1439" s="216" t="s">
        <v>8954</v>
      </c>
      <c r="Z1439" s="26">
        <f t="shared" si="76"/>
        <v>40.583333333333336</v>
      </c>
      <c r="AA1439" s="27">
        <f t="shared" si="77"/>
        <v>20.033333333333335</v>
      </c>
      <c r="AB1439" s="134" t="str">
        <f t="shared" si="78"/>
        <v>40</v>
      </c>
      <c r="AC1439" s="134" t="str">
        <f t="shared" si="79"/>
        <v>35</v>
      </c>
      <c r="AD1439" s="134" t="str">
        <f t="shared" si="80"/>
        <v>00</v>
      </c>
      <c r="AE1439" s="26" t="s">
        <v>4821</v>
      </c>
      <c r="AF1439" s="134" t="str">
        <f t="shared" si="81"/>
        <v>20</v>
      </c>
      <c r="AG1439" s="134" t="str">
        <f t="shared" si="82"/>
        <v>02</v>
      </c>
      <c r="AH1439" s="134" t="str">
        <f t="shared" si="83"/>
        <v>00</v>
      </c>
      <c r="AI1439" s="27" t="s">
        <v>8949</v>
      </c>
      <c r="AJ1439" s="134">
        <v>110</v>
      </c>
      <c r="AK1439" s="235" t="s">
        <v>4588</v>
      </c>
      <c r="AL1439" s="133">
        <v>12</v>
      </c>
      <c r="AM1439" s="134" t="s">
        <v>8673</v>
      </c>
      <c r="AN1439" s="235">
        <v>12</v>
      </c>
      <c r="AO1439" s="134" t="s">
        <v>8953</v>
      </c>
      <c r="AP1439" s="216" t="s">
        <v>8954</v>
      </c>
      <c r="AR1439" s="133" t="s">
        <v>8956</v>
      </c>
      <c r="AS1439" s="134" t="s">
        <v>8948</v>
      </c>
      <c r="AU1439" s="134">
        <v>110</v>
      </c>
      <c r="AW1439" s="235">
        <v>13</v>
      </c>
      <c r="AX1439" s="133" t="s">
        <v>2160</v>
      </c>
      <c r="AY1439" s="235">
        <v>0</v>
      </c>
      <c r="AZ1439" s="134" t="s">
        <v>8954</v>
      </c>
      <c r="BA1439" s="133" t="s">
        <v>4589</v>
      </c>
      <c r="BB1439" s="235">
        <v>0</v>
      </c>
      <c r="BG1439" s="134" t="s">
        <v>8953</v>
      </c>
      <c r="BH1439" s="329" t="s">
        <v>8959</v>
      </c>
      <c r="BI1439" s="329" t="s">
        <v>8959</v>
      </c>
      <c r="BR1439" s="134" t="s">
        <v>8953</v>
      </c>
      <c r="BS1439" s="235" t="s">
        <v>8960</v>
      </c>
      <c r="BT1439" s="235">
        <v>9</v>
      </c>
      <c r="BU1439" s="235" t="s">
        <v>8676</v>
      </c>
      <c r="BW1439" s="235">
        <v>0.5</v>
      </c>
      <c r="BY1439" s="134" t="s">
        <v>2337</v>
      </c>
      <c r="BZ1439" s="329" t="s">
        <v>8961</v>
      </c>
      <c r="CB1439" s="134" t="s">
        <v>8953</v>
      </c>
      <c r="CC1439" s="134" t="s">
        <v>8962</v>
      </c>
      <c r="CE1439" s="134" t="s">
        <v>8953</v>
      </c>
      <c r="CO1439" s="134" t="s">
        <v>8953</v>
      </c>
    </row>
    <row r="1440" spans="1:93" x14ac:dyDescent="0.25">
      <c r="A1440" s="134" t="s">
        <v>14</v>
      </c>
      <c r="B1440" s="134" t="s">
        <v>2147</v>
      </c>
      <c r="C1440" s="134" t="s">
        <v>8963</v>
      </c>
      <c r="D1440" s="27" t="s">
        <v>8963</v>
      </c>
      <c r="E1440" s="178" t="s">
        <v>8954</v>
      </c>
      <c r="F1440" s="201" t="s">
        <v>8955</v>
      </c>
      <c r="G1440" s="201" t="s">
        <v>8150</v>
      </c>
      <c r="H1440" s="226" t="s">
        <v>2152</v>
      </c>
      <c r="K1440" s="133" t="s">
        <v>8964</v>
      </c>
      <c r="L1440" s="133" t="s">
        <v>8957</v>
      </c>
      <c r="N1440" s="133" t="s">
        <v>8958</v>
      </c>
      <c r="O1440" s="134" t="s">
        <v>8924</v>
      </c>
      <c r="P1440" s="134">
        <v>20040428</v>
      </c>
      <c r="Q1440" s="133" t="s">
        <v>8669</v>
      </c>
      <c r="R1440" s="134" t="s">
        <v>14</v>
      </c>
      <c r="S1440" s="134" t="s">
        <v>8963</v>
      </c>
      <c r="T1440" s="58" t="s">
        <v>5235</v>
      </c>
      <c r="U1440" s="58" t="s">
        <v>7755</v>
      </c>
      <c r="V1440" s="58" t="s">
        <v>7756</v>
      </c>
      <c r="W1440" s="235">
        <v>370</v>
      </c>
      <c r="X1440" s="134" t="s">
        <v>8963</v>
      </c>
      <c r="Y1440" s="216" t="s">
        <v>8954</v>
      </c>
      <c r="Z1440" s="26">
        <f t="shared" si="76"/>
        <v>40.6</v>
      </c>
      <c r="AA1440" s="27">
        <f t="shared" si="77"/>
        <v>20.066666666666666</v>
      </c>
      <c r="AB1440" s="134" t="str">
        <f t="shared" si="78"/>
        <v>40</v>
      </c>
      <c r="AC1440" s="134" t="str">
        <f t="shared" si="79"/>
        <v>36</v>
      </c>
      <c r="AD1440" s="134" t="str">
        <f t="shared" si="80"/>
        <v>00</v>
      </c>
      <c r="AE1440" s="26" t="s">
        <v>8965</v>
      </c>
      <c r="AF1440" s="134" t="str">
        <f t="shared" si="81"/>
        <v>20</v>
      </c>
      <c r="AG1440" s="134" t="str">
        <f t="shared" si="82"/>
        <v>04</v>
      </c>
      <c r="AH1440" s="134" t="str">
        <f t="shared" si="83"/>
        <v>00</v>
      </c>
      <c r="AI1440" s="27" t="s">
        <v>8966</v>
      </c>
      <c r="AJ1440" s="134">
        <v>110</v>
      </c>
      <c r="AK1440" s="235" t="s">
        <v>4588</v>
      </c>
      <c r="AL1440" s="133">
        <v>12</v>
      </c>
      <c r="AM1440" s="134" t="s">
        <v>8673</v>
      </c>
      <c r="AN1440" s="235">
        <v>12</v>
      </c>
      <c r="AO1440" s="134" t="s">
        <v>8963</v>
      </c>
      <c r="AP1440" s="216" t="s">
        <v>8954</v>
      </c>
      <c r="AR1440" s="133" t="s">
        <v>8964</v>
      </c>
      <c r="AS1440" s="134" t="s">
        <v>7756</v>
      </c>
      <c r="AU1440" s="134">
        <v>110</v>
      </c>
      <c r="AW1440" s="235">
        <v>13</v>
      </c>
      <c r="AX1440" s="133" t="s">
        <v>2160</v>
      </c>
      <c r="AY1440" s="235">
        <v>0</v>
      </c>
      <c r="AZ1440" s="134" t="s">
        <v>8954</v>
      </c>
      <c r="BA1440" s="133" t="s">
        <v>4589</v>
      </c>
      <c r="BB1440" s="235">
        <v>0</v>
      </c>
      <c r="BG1440" s="134" t="s">
        <v>8963</v>
      </c>
      <c r="BH1440" s="329" t="s">
        <v>8967</v>
      </c>
      <c r="BI1440" s="329" t="s">
        <v>8967</v>
      </c>
      <c r="BR1440" s="134" t="s">
        <v>8963</v>
      </c>
      <c r="BS1440" s="235" t="s">
        <v>8968</v>
      </c>
      <c r="BT1440" s="235">
        <v>9</v>
      </c>
      <c r="BU1440" s="235" t="s">
        <v>8676</v>
      </c>
      <c r="BW1440" s="235">
        <v>0.6</v>
      </c>
      <c r="BY1440" s="134" t="s">
        <v>2337</v>
      </c>
      <c r="BZ1440" s="329" t="s">
        <v>8969</v>
      </c>
      <c r="CB1440" s="134" t="s">
        <v>8963</v>
      </c>
      <c r="CC1440" s="134" t="s">
        <v>8962</v>
      </c>
      <c r="CE1440" s="134" t="s">
        <v>8963</v>
      </c>
      <c r="CO1440" s="134" t="s">
        <v>8963</v>
      </c>
    </row>
    <row r="1441" spans="1:93" x14ac:dyDescent="0.25">
      <c r="A1441" s="134" t="s">
        <v>14</v>
      </c>
      <c r="B1441" s="134" t="s">
        <v>2147</v>
      </c>
      <c r="C1441" s="134" t="s">
        <v>8970</v>
      </c>
      <c r="D1441" s="28" t="s">
        <v>8970</v>
      </c>
      <c r="E1441" s="191" t="s">
        <v>341</v>
      </c>
      <c r="F1441" s="193" t="s">
        <v>4583</v>
      </c>
      <c r="G1441" s="193" t="s">
        <v>4593</v>
      </c>
      <c r="H1441" s="226" t="s">
        <v>4594</v>
      </c>
      <c r="K1441" s="133" t="s">
        <v>8971</v>
      </c>
      <c r="L1441" s="133" t="s">
        <v>4583</v>
      </c>
      <c r="N1441" s="133" t="s">
        <v>4587</v>
      </c>
      <c r="O1441" s="134" t="s">
        <v>8924</v>
      </c>
      <c r="P1441" s="134">
        <v>20040428</v>
      </c>
      <c r="Q1441" s="133" t="s">
        <v>8669</v>
      </c>
      <c r="R1441" s="134" t="s">
        <v>14</v>
      </c>
      <c r="S1441" s="134" t="s">
        <v>8970</v>
      </c>
      <c r="T1441" s="58" t="s">
        <v>5235</v>
      </c>
      <c r="U1441" s="58" t="s">
        <v>7755</v>
      </c>
      <c r="V1441" s="58" t="s">
        <v>8972</v>
      </c>
      <c r="W1441" s="235">
        <v>300</v>
      </c>
      <c r="X1441" s="134" t="s">
        <v>8970</v>
      </c>
      <c r="Y1441" s="23" t="s">
        <v>341</v>
      </c>
      <c r="Z1441" s="26">
        <f t="shared" si="76"/>
        <v>40.666666666666664</v>
      </c>
      <c r="AA1441" s="27">
        <f t="shared" si="77"/>
        <v>20</v>
      </c>
      <c r="AB1441" s="134" t="str">
        <f t="shared" si="78"/>
        <v>40</v>
      </c>
      <c r="AC1441" s="134" t="str">
        <f t="shared" si="79"/>
        <v>40</v>
      </c>
      <c r="AD1441" s="134" t="str">
        <f t="shared" si="80"/>
        <v>00</v>
      </c>
      <c r="AE1441" s="26" t="s">
        <v>8932</v>
      </c>
      <c r="AF1441" s="134" t="str">
        <f t="shared" si="81"/>
        <v>20</v>
      </c>
      <c r="AG1441" s="134" t="str">
        <f t="shared" si="82"/>
        <v>00</v>
      </c>
      <c r="AH1441" s="134" t="str">
        <f t="shared" si="83"/>
        <v>00</v>
      </c>
      <c r="AI1441" s="27" t="s">
        <v>4812</v>
      </c>
      <c r="AJ1441" s="134">
        <v>110</v>
      </c>
      <c r="AK1441" s="235" t="s">
        <v>4588</v>
      </c>
      <c r="AL1441" s="133">
        <v>13</v>
      </c>
      <c r="AM1441" s="134" t="s">
        <v>8673</v>
      </c>
      <c r="AN1441" s="235">
        <v>13</v>
      </c>
      <c r="AO1441" s="134" t="s">
        <v>8970</v>
      </c>
      <c r="AP1441" s="23" t="s">
        <v>341</v>
      </c>
      <c r="AR1441" s="133" t="s">
        <v>8971</v>
      </c>
      <c r="AS1441" s="134" t="s">
        <v>8972</v>
      </c>
      <c r="AU1441" s="134">
        <v>110</v>
      </c>
      <c r="AW1441" s="235">
        <v>13</v>
      </c>
      <c r="AX1441" s="133" t="s">
        <v>2160</v>
      </c>
      <c r="AY1441" s="235">
        <v>0</v>
      </c>
      <c r="AZ1441" s="134" t="s">
        <v>341</v>
      </c>
      <c r="BA1441" s="133" t="s">
        <v>4589</v>
      </c>
      <c r="BB1441" s="235">
        <v>0</v>
      </c>
      <c r="BG1441" s="134" t="s">
        <v>8970</v>
      </c>
      <c r="BH1441" s="329" t="s">
        <v>8973</v>
      </c>
      <c r="BI1441" s="329" t="s">
        <v>8973</v>
      </c>
      <c r="BR1441" s="134" t="s">
        <v>8970</v>
      </c>
      <c r="BS1441" s="235" t="s">
        <v>8974</v>
      </c>
      <c r="BT1441" s="235">
        <v>9</v>
      </c>
      <c r="BU1441" s="235" t="s">
        <v>8676</v>
      </c>
      <c r="BW1441" s="235">
        <v>7.4</v>
      </c>
      <c r="BY1441" s="134" t="s">
        <v>2337</v>
      </c>
      <c r="BZ1441" s="329" t="s">
        <v>8975</v>
      </c>
      <c r="CB1441" s="134" t="s">
        <v>8970</v>
      </c>
      <c r="CC1441" s="134" t="s">
        <v>8678</v>
      </c>
      <c r="CE1441" s="134" t="s">
        <v>8970</v>
      </c>
      <c r="CO1441" s="134" t="s">
        <v>8970</v>
      </c>
    </row>
    <row r="1442" spans="1:93" x14ac:dyDescent="0.25">
      <c r="A1442" s="134" t="s">
        <v>14</v>
      </c>
      <c r="B1442" s="134" t="s">
        <v>2147</v>
      </c>
      <c r="C1442" s="134" t="s">
        <v>8976</v>
      </c>
      <c r="D1442" s="27" t="s">
        <v>8976</v>
      </c>
      <c r="E1442" s="178" t="s">
        <v>848</v>
      </c>
      <c r="F1442" s="201" t="s">
        <v>8702</v>
      </c>
      <c r="G1442" s="201" t="s">
        <v>2360</v>
      </c>
      <c r="H1442" s="226" t="s">
        <v>2152</v>
      </c>
      <c r="K1442" s="133" t="s">
        <v>8977</v>
      </c>
      <c r="L1442" s="133" t="s">
        <v>977</v>
      </c>
      <c r="N1442" s="133" t="s">
        <v>851</v>
      </c>
      <c r="O1442" s="134" t="s">
        <v>8924</v>
      </c>
      <c r="P1442" s="134">
        <v>20040428</v>
      </c>
      <c r="Q1442" s="133" t="s">
        <v>8669</v>
      </c>
      <c r="R1442" s="134" t="s">
        <v>14</v>
      </c>
      <c r="S1442" s="134" t="s">
        <v>8976</v>
      </c>
      <c r="T1442" s="58" t="s">
        <v>5235</v>
      </c>
      <c r="U1442" s="58" t="s">
        <v>7755</v>
      </c>
      <c r="V1442" s="58" t="s">
        <v>8978</v>
      </c>
      <c r="W1442" s="235">
        <v>330</v>
      </c>
      <c r="X1442" s="134" t="s">
        <v>8976</v>
      </c>
      <c r="Y1442" s="216" t="s">
        <v>848</v>
      </c>
      <c r="Z1442" s="26">
        <f t="shared" si="76"/>
        <v>40.75</v>
      </c>
      <c r="AA1442" s="27">
        <f t="shared" si="77"/>
        <v>19.916666666666668</v>
      </c>
      <c r="AB1442" s="134" t="str">
        <f t="shared" si="78"/>
        <v>40</v>
      </c>
      <c r="AC1442" s="134" t="str">
        <f t="shared" si="79"/>
        <v>45</v>
      </c>
      <c r="AD1442" s="134" t="str">
        <f t="shared" si="80"/>
        <v>00</v>
      </c>
      <c r="AE1442" s="26" t="s">
        <v>8696</v>
      </c>
      <c r="AF1442" s="134" t="str">
        <f t="shared" si="81"/>
        <v>19</v>
      </c>
      <c r="AG1442" s="134" t="str">
        <f t="shared" si="82"/>
        <v>55</v>
      </c>
      <c r="AH1442" s="134" t="str">
        <f t="shared" si="83"/>
        <v>00</v>
      </c>
      <c r="AI1442" s="27" t="s">
        <v>8979</v>
      </c>
      <c r="AJ1442" s="134">
        <v>110</v>
      </c>
      <c r="AK1442" s="235" t="s">
        <v>4588</v>
      </c>
      <c r="AL1442" s="133">
        <v>12</v>
      </c>
      <c r="AM1442" s="134" t="s">
        <v>8673</v>
      </c>
      <c r="AN1442" s="235">
        <v>12</v>
      </c>
      <c r="AO1442" s="134" t="s">
        <v>8976</v>
      </c>
      <c r="AP1442" s="216" t="s">
        <v>848</v>
      </c>
      <c r="AR1442" s="133" t="s">
        <v>8977</v>
      </c>
      <c r="AS1442" s="134" t="s">
        <v>8978</v>
      </c>
      <c r="AU1442" s="134">
        <v>110</v>
      </c>
      <c r="AW1442" s="235">
        <v>13</v>
      </c>
      <c r="AX1442" s="133" t="s">
        <v>2160</v>
      </c>
      <c r="AY1442" s="235">
        <v>0</v>
      </c>
      <c r="AZ1442" s="134" t="s">
        <v>848</v>
      </c>
      <c r="BA1442" s="133" t="s">
        <v>4589</v>
      </c>
      <c r="BB1442" s="235">
        <v>0</v>
      </c>
      <c r="BG1442" s="134" t="s">
        <v>8976</v>
      </c>
      <c r="BH1442" s="329" t="s">
        <v>8980</v>
      </c>
      <c r="BI1442" s="329" t="s">
        <v>8980</v>
      </c>
      <c r="BR1442" s="134" t="s">
        <v>8976</v>
      </c>
      <c r="BS1442" s="235" t="s">
        <v>8981</v>
      </c>
      <c r="BT1442" s="235">
        <v>9</v>
      </c>
      <c r="BU1442" s="235" t="s">
        <v>8676</v>
      </c>
      <c r="BW1442" s="235">
        <v>1.4</v>
      </c>
      <c r="BY1442" s="134" t="s">
        <v>2337</v>
      </c>
      <c r="BZ1442" s="329" t="s">
        <v>8982</v>
      </c>
      <c r="CB1442" s="134" t="s">
        <v>8976</v>
      </c>
      <c r="CC1442" s="134" t="s">
        <v>8710</v>
      </c>
      <c r="CE1442" s="134" t="s">
        <v>8976</v>
      </c>
      <c r="CO1442" s="134" t="s">
        <v>8976</v>
      </c>
    </row>
    <row r="1443" spans="1:93" x14ac:dyDescent="0.25">
      <c r="A1443" s="134" t="s">
        <v>14</v>
      </c>
      <c r="B1443" s="134" t="s">
        <v>2147</v>
      </c>
      <c r="C1443" s="134" t="s">
        <v>8983</v>
      </c>
      <c r="D1443" s="27" t="s">
        <v>8983</v>
      </c>
      <c r="E1443" s="178" t="s">
        <v>856</v>
      </c>
      <c r="F1443" s="178" t="s">
        <v>8984</v>
      </c>
      <c r="G1443" s="178" t="s">
        <v>8985</v>
      </c>
      <c r="H1443" s="226" t="s">
        <v>8986</v>
      </c>
      <c r="K1443" s="133" t="s">
        <v>8987</v>
      </c>
      <c r="L1443" s="133" t="s">
        <v>858</v>
      </c>
      <c r="N1443" s="133" t="s">
        <v>8988</v>
      </c>
      <c r="O1443" s="134" t="s">
        <v>8924</v>
      </c>
      <c r="P1443" s="134">
        <v>20040428</v>
      </c>
      <c r="Q1443" s="133" t="s">
        <v>8669</v>
      </c>
      <c r="R1443" s="134" t="s">
        <v>14</v>
      </c>
      <c r="S1443" s="134" t="s">
        <v>8983</v>
      </c>
      <c r="T1443" s="58" t="s">
        <v>5235</v>
      </c>
      <c r="U1443" s="58" t="s">
        <v>7755</v>
      </c>
      <c r="V1443" s="58" t="s">
        <v>8989</v>
      </c>
      <c r="W1443" s="235">
        <v>320</v>
      </c>
      <c r="X1443" s="134" t="s">
        <v>8983</v>
      </c>
      <c r="Y1443" s="27" t="s">
        <v>856</v>
      </c>
      <c r="Z1443" s="26">
        <f t="shared" si="76"/>
        <v>40.75</v>
      </c>
      <c r="AA1443" s="27">
        <f t="shared" si="77"/>
        <v>19.833333333333332</v>
      </c>
      <c r="AB1443" s="134" t="str">
        <f t="shared" si="78"/>
        <v>40</v>
      </c>
      <c r="AC1443" s="134" t="str">
        <f t="shared" si="79"/>
        <v>45</v>
      </c>
      <c r="AD1443" s="134" t="str">
        <f t="shared" si="80"/>
        <v>00</v>
      </c>
      <c r="AE1443" s="26" t="s">
        <v>8696</v>
      </c>
      <c r="AF1443" s="134" t="str">
        <f t="shared" si="81"/>
        <v>19</v>
      </c>
      <c r="AG1443" s="134" t="str">
        <f t="shared" si="82"/>
        <v>50</v>
      </c>
      <c r="AH1443" s="134" t="str">
        <f t="shared" si="83"/>
        <v>00</v>
      </c>
      <c r="AI1443" s="27" t="s">
        <v>8780</v>
      </c>
      <c r="AJ1443" s="134">
        <v>110</v>
      </c>
      <c r="AK1443" s="235" t="s">
        <v>4588</v>
      </c>
      <c r="AL1443" s="133">
        <v>13</v>
      </c>
      <c r="AM1443" s="134" t="s">
        <v>8673</v>
      </c>
      <c r="AN1443" s="235">
        <v>13</v>
      </c>
      <c r="AO1443" s="134" t="s">
        <v>8983</v>
      </c>
      <c r="AP1443" s="27" t="s">
        <v>856</v>
      </c>
      <c r="AR1443" s="133" t="s">
        <v>8987</v>
      </c>
      <c r="AS1443" s="134" t="s">
        <v>8989</v>
      </c>
      <c r="AU1443" s="134">
        <v>110</v>
      </c>
      <c r="AW1443" s="235">
        <v>13</v>
      </c>
      <c r="AX1443" s="133" t="s">
        <v>2160</v>
      </c>
      <c r="AY1443" s="235">
        <v>0</v>
      </c>
      <c r="AZ1443" s="134" t="s">
        <v>856</v>
      </c>
      <c r="BA1443" s="133" t="s">
        <v>4589</v>
      </c>
      <c r="BB1443" s="235">
        <v>0</v>
      </c>
      <c r="BG1443" s="134" t="s">
        <v>8983</v>
      </c>
      <c r="BH1443" s="329" t="s">
        <v>8990</v>
      </c>
      <c r="BI1443" s="329" t="s">
        <v>8990</v>
      </c>
      <c r="BR1443" s="134" t="s">
        <v>8983</v>
      </c>
      <c r="BS1443" s="235" t="s">
        <v>8991</v>
      </c>
      <c r="BT1443" s="235">
        <v>9</v>
      </c>
      <c r="BU1443" s="235" t="s">
        <v>8676</v>
      </c>
      <c r="BW1443" s="235">
        <v>3.5</v>
      </c>
      <c r="BY1443" s="134" t="s">
        <v>2337</v>
      </c>
      <c r="BZ1443" s="329" t="s">
        <v>8992</v>
      </c>
      <c r="CB1443" s="134" t="s">
        <v>8983</v>
      </c>
      <c r="CC1443" s="134" t="s">
        <v>8993</v>
      </c>
      <c r="CE1443" s="134" t="s">
        <v>8983</v>
      </c>
      <c r="CO1443" s="134" t="s">
        <v>8983</v>
      </c>
    </row>
    <row r="1444" spans="1:93" x14ac:dyDescent="0.25">
      <c r="A1444" s="134" t="s">
        <v>14</v>
      </c>
      <c r="B1444" s="134" t="s">
        <v>2147</v>
      </c>
      <c r="C1444" s="134" t="s">
        <v>8994</v>
      </c>
      <c r="D1444" s="28" t="s">
        <v>8994</v>
      </c>
      <c r="E1444" s="191" t="s">
        <v>341</v>
      </c>
      <c r="F1444" s="193" t="s">
        <v>4583</v>
      </c>
      <c r="G1444" s="193" t="s">
        <v>4593</v>
      </c>
      <c r="H1444" s="226" t="s">
        <v>4594</v>
      </c>
      <c r="K1444" s="133" t="s">
        <v>8995</v>
      </c>
      <c r="L1444" s="133" t="s">
        <v>4583</v>
      </c>
      <c r="N1444" s="133" t="s">
        <v>4587</v>
      </c>
      <c r="O1444" s="134" t="s">
        <v>8996</v>
      </c>
      <c r="P1444" s="134">
        <v>20040428</v>
      </c>
      <c r="Q1444" s="133" t="s">
        <v>8669</v>
      </c>
      <c r="R1444" s="134" t="s">
        <v>14</v>
      </c>
      <c r="S1444" s="134" t="s">
        <v>8994</v>
      </c>
      <c r="T1444" s="58" t="s">
        <v>5235</v>
      </c>
      <c r="U1444" s="58" t="s">
        <v>5236</v>
      </c>
      <c r="V1444" s="58" t="s">
        <v>4810</v>
      </c>
      <c r="W1444" s="235">
        <v>850</v>
      </c>
      <c r="X1444" s="134" t="s">
        <v>8994</v>
      </c>
      <c r="Y1444" s="23" t="s">
        <v>341</v>
      </c>
      <c r="Z1444" s="26">
        <f t="shared" si="76"/>
        <v>40.5</v>
      </c>
      <c r="AA1444" s="27">
        <f t="shared" si="77"/>
        <v>20.2</v>
      </c>
      <c r="AB1444" s="134" t="str">
        <f t="shared" si="78"/>
        <v>40</v>
      </c>
      <c r="AC1444" s="134" t="str">
        <f t="shared" si="79"/>
        <v>30</v>
      </c>
      <c r="AD1444" s="134" t="str">
        <f t="shared" si="80"/>
        <v>00</v>
      </c>
      <c r="AE1444" s="26" t="s">
        <v>8997</v>
      </c>
      <c r="AF1444" s="134" t="str">
        <f t="shared" si="81"/>
        <v>20</v>
      </c>
      <c r="AG1444" s="134" t="str">
        <f t="shared" si="82"/>
        <v>12</v>
      </c>
      <c r="AH1444" s="134" t="str">
        <f t="shared" si="83"/>
        <v>00</v>
      </c>
      <c r="AI1444" s="27" t="s">
        <v>4863</v>
      </c>
      <c r="AJ1444" s="134">
        <v>110</v>
      </c>
      <c r="AK1444" s="235" t="s">
        <v>4588</v>
      </c>
      <c r="AL1444" s="133">
        <v>12</v>
      </c>
      <c r="AM1444" s="134" t="s">
        <v>8673</v>
      </c>
      <c r="AN1444" s="235">
        <v>12</v>
      </c>
      <c r="AO1444" s="134" t="s">
        <v>8994</v>
      </c>
      <c r="AP1444" s="23" t="s">
        <v>341</v>
      </c>
      <c r="AR1444" s="133" t="s">
        <v>8995</v>
      </c>
      <c r="AS1444" s="134" t="s">
        <v>4810</v>
      </c>
      <c r="AU1444" s="134">
        <v>110</v>
      </c>
      <c r="AW1444" s="235">
        <v>13</v>
      </c>
      <c r="AX1444" s="133" t="s">
        <v>2160</v>
      </c>
      <c r="AY1444" s="235">
        <v>0</v>
      </c>
      <c r="AZ1444" s="134" t="s">
        <v>341</v>
      </c>
      <c r="BA1444" s="133" t="s">
        <v>4589</v>
      </c>
      <c r="BB1444" s="235">
        <v>0</v>
      </c>
      <c r="BG1444" s="134" t="s">
        <v>8994</v>
      </c>
      <c r="BH1444" s="329" t="s">
        <v>8998</v>
      </c>
      <c r="BI1444" s="329" t="s">
        <v>8998</v>
      </c>
      <c r="BR1444" s="134" t="s">
        <v>8994</v>
      </c>
      <c r="BS1444" s="235" t="s">
        <v>8999</v>
      </c>
      <c r="BT1444" s="235">
        <v>9</v>
      </c>
      <c r="BU1444" s="235" t="s">
        <v>8676</v>
      </c>
      <c r="BW1444" s="235">
        <v>7.3</v>
      </c>
      <c r="BY1444" s="134" t="s">
        <v>2337</v>
      </c>
      <c r="BZ1444" s="329" t="s">
        <v>9000</v>
      </c>
      <c r="CB1444" s="134" t="s">
        <v>8994</v>
      </c>
      <c r="CC1444" s="134" t="s">
        <v>8678</v>
      </c>
      <c r="CE1444" s="134" t="s">
        <v>8994</v>
      </c>
      <c r="CO1444" s="134" t="s">
        <v>8994</v>
      </c>
    </row>
    <row r="1445" spans="1:93" x14ac:dyDescent="0.25">
      <c r="A1445" s="134" t="s">
        <v>14</v>
      </c>
      <c r="B1445" s="134" t="s">
        <v>2147</v>
      </c>
      <c r="C1445" s="344" t="s">
        <v>9001</v>
      </c>
      <c r="D1445" s="26" t="s">
        <v>9001</v>
      </c>
      <c r="E1445" s="180" t="s">
        <v>612</v>
      </c>
      <c r="F1445" s="180" t="s">
        <v>8937</v>
      </c>
      <c r="G1445" s="180" t="s">
        <v>8938</v>
      </c>
      <c r="H1445" s="226" t="s">
        <v>2152</v>
      </c>
      <c r="K1445" s="133" t="s">
        <v>9002</v>
      </c>
      <c r="L1445" s="133" t="s">
        <v>8940</v>
      </c>
      <c r="N1445" s="133" t="s">
        <v>8941</v>
      </c>
      <c r="O1445" s="134" t="s">
        <v>8996</v>
      </c>
      <c r="P1445" s="134">
        <v>20040428</v>
      </c>
      <c r="Q1445" s="133" t="s">
        <v>8669</v>
      </c>
      <c r="R1445" s="134" t="s">
        <v>14</v>
      </c>
      <c r="S1445" s="134" t="s">
        <v>9001</v>
      </c>
      <c r="T1445" s="58" t="s">
        <v>5235</v>
      </c>
      <c r="U1445" s="58" t="s">
        <v>5236</v>
      </c>
      <c r="V1445" s="58" t="s">
        <v>9003</v>
      </c>
      <c r="W1445" s="235">
        <v>1800</v>
      </c>
      <c r="X1445" s="134" t="s">
        <v>9001</v>
      </c>
      <c r="Y1445" s="26" t="s">
        <v>612</v>
      </c>
      <c r="Z1445" s="26">
        <f t="shared" si="76"/>
        <v>40.583333333333336</v>
      </c>
      <c r="AA1445" s="27">
        <f t="shared" si="77"/>
        <v>20.3</v>
      </c>
      <c r="AB1445" s="134" t="str">
        <f t="shared" si="78"/>
        <v>40</v>
      </c>
      <c r="AC1445" s="134" t="str">
        <f t="shared" si="79"/>
        <v>35</v>
      </c>
      <c r="AD1445" s="134" t="str">
        <f t="shared" si="80"/>
        <v>00</v>
      </c>
      <c r="AE1445" s="26" t="s">
        <v>4821</v>
      </c>
      <c r="AF1445" s="134" t="str">
        <f t="shared" si="81"/>
        <v>20</v>
      </c>
      <c r="AG1445" s="134" t="str">
        <f t="shared" si="82"/>
        <v>18</v>
      </c>
      <c r="AH1445" s="134" t="str">
        <f t="shared" si="83"/>
        <v>00</v>
      </c>
      <c r="AI1445" s="27" t="s">
        <v>5804</v>
      </c>
      <c r="AJ1445" s="134">
        <v>110</v>
      </c>
      <c r="AK1445" s="235" t="s">
        <v>4588</v>
      </c>
      <c r="AL1445" s="133">
        <v>13</v>
      </c>
      <c r="AM1445" s="134" t="s">
        <v>8673</v>
      </c>
      <c r="AN1445" s="235">
        <v>13</v>
      </c>
      <c r="AO1445" s="134" t="s">
        <v>9001</v>
      </c>
      <c r="AP1445" s="26" t="s">
        <v>612</v>
      </c>
      <c r="AR1445" s="133" t="s">
        <v>9002</v>
      </c>
      <c r="AS1445" s="134" t="s">
        <v>9003</v>
      </c>
      <c r="AU1445" s="134">
        <v>110</v>
      </c>
      <c r="AW1445" s="235">
        <v>13</v>
      </c>
      <c r="AX1445" s="133" t="s">
        <v>2160</v>
      </c>
      <c r="AY1445" s="235">
        <v>0</v>
      </c>
      <c r="AZ1445" s="134" t="s">
        <v>612</v>
      </c>
      <c r="BA1445" s="133" t="s">
        <v>4589</v>
      </c>
      <c r="BB1445" s="235">
        <v>0</v>
      </c>
      <c r="BG1445" s="134" t="s">
        <v>9001</v>
      </c>
      <c r="BH1445" s="329" t="s">
        <v>9004</v>
      </c>
      <c r="BI1445" s="329" t="s">
        <v>9004</v>
      </c>
      <c r="BR1445" s="134" t="s">
        <v>9001</v>
      </c>
      <c r="BS1445" s="235" t="s">
        <v>9005</v>
      </c>
      <c r="BT1445" s="235">
        <v>9</v>
      </c>
      <c r="BU1445" s="235" t="s">
        <v>8676</v>
      </c>
      <c r="BW1445" s="235">
        <v>8</v>
      </c>
      <c r="BY1445" s="134" t="s">
        <v>2337</v>
      </c>
      <c r="BZ1445" s="329" t="s">
        <v>9006</v>
      </c>
      <c r="CB1445" s="134" t="s">
        <v>9001</v>
      </c>
      <c r="CC1445" s="134" t="s">
        <v>8945</v>
      </c>
      <c r="CE1445" s="134" t="s">
        <v>9001</v>
      </c>
      <c r="CO1445" s="134" t="s">
        <v>9001</v>
      </c>
    </row>
    <row r="1446" spans="1:93" x14ac:dyDescent="0.25">
      <c r="A1446" s="134" t="s">
        <v>14</v>
      </c>
      <c r="B1446" s="134" t="s">
        <v>2147</v>
      </c>
      <c r="C1446" s="134" t="s">
        <v>9007</v>
      </c>
      <c r="D1446" s="28" t="s">
        <v>9007</v>
      </c>
      <c r="E1446" s="191" t="s">
        <v>341</v>
      </c>
      <c r="F1446" s="193" t="s">
        <v>4583</v>
      </c>
      <c r="G1446" s="193" t="s">
        <v>4593</v>
      </c>
      <c r="H1446" s="226" t="s">
        <v>4594</v>
      </c>
      <c r="K1446" s="133" t="s">
        <v>9008</v>
      </c>
      <c r="L1446" s="133" t="s">
        <v>4583</v>
      </c>
      <c r="N1446" s="133" t="s">
        <v>4587</v>
      </c>
      <c r="O1446" s="134" t="s">
        <v>8996</v>
      </c>
      <c r="P1446" s="134">
        <v>20040428</v>
      </c>
      <c r="Q1446" s="133" t="s">
        <v>8669</v>
      </c>
      <c r="R1446" s="134" t="s">
        <v>14</v>
      </c>
      <c r="S1446" s="134" t="s">
        <v>9007</v>
      </c>
      <c r="T1446" s="58" t="s">
        <v>5235</v>
      </c>
      <c r="U1446" s="58" t="s">
        <v>7755</v>
      </c>
      <c r="V1446" s="58" t="s">
        <v>9009</v>
      </c>
      <c r="W1446" s="235">
        <v>520</v>
      </c>
      <c r="X1446" s="134" t="s">
        <v>9007</v>
      </c>
      <c r="Y1446" s="23" t="s">
        <v>341</v>
      </c>
      <c r="Z1446" s="26">
        <f t="shared" si="76"/>
        <v>40.666666666666664</v>
      </c>
      <c r="AA1446" s="27">
        <f t="shared" si="77"/>
        <v>20.133333333333333</v>
      </c>
      <c r="AB1446" s="134" t="str">
        <f t="shared" si="78"/>
        <v>40</v>
      </c>
      <c r="AC1446" s="134" t="str">
        <f t="shared" si="79"/>
        <v>40</v>
      </c>
      <c r="AD1446" s="134" t="str">
        <f t="shared" si="80"/>
        <v>00</v>
      </c>
      <c r="AE1446" s="26" t="s">
        <v>8932</v>
      </c>
      <c r="AF1446" s="134" t="str">
        <f t="shared" si="81"/>
        <v>20</v>
      </c>
      <c r="AG1446" s="134" t="str">
        <f t="shared" si="82"/>
        <v>08</v>
      </c>
      <c r="AH1446" s="134" t="str">
        <f t="shared" si="83"/>
        <v>00</v>
      </c>
      <c r="AI1446" s="27" t="s">
        <v>8892</v>
      </c>
      <c r="AJ1446" s="134">
        <v>110</v>
      </c>
      <c r="AK1446" s="235" t="s">
        <v>4588</v>
      </c>
      <c r="AL1446" s="133">
        <v>13</v>
      </c>
      <c r="AM1446" s="134" t="s">
        <v>8673</v>
      </c>
      <c r="AN1446" s="235">
        <v>13</v>
      </c>
      <c r="AO1446" s="134" t="s">
        <v>9007</v>
      </c>
      <c r="AP1446" s="23" t="s">
        <v>341</v>
      </c>
      <c r="AR1446" s="133" t="s">
        <v>9008</v>
      </c>
      <c r="AS1446" s="134" t="s">
        <v>9009</v>
      </c>
      <c r="AU1446" s="134">
        <v>110</v>
      </c>
      <c r="AW1446" s="235">
        <v>13</v>
      </c>
      <c r="AX1446" s="133" t="s">
        <v>2160</v>
      </c>
      <c r="AY1446" s="235">
        <v>0</v>
      </c>
      <c r="AZ1446" s="134" t="s">
        <v>341</v>
      </c>
      <c r="BA1446" s="133" t="s">
        <v>4589</v>
      </c>
      <c r="BB1446" s="235">
        <v>0</v>
      </c>
      <c r="BG1446" s="134" t="s">
        <v>9007</v>
      </c>
      <c r="BH1446" s="329" t="s">
        <v>9010</v>
      </c>
      <c r="BI1446" s="329" t="s">
        <v>9010</v>
      </c>
      <c r="BR1446" s="134" t="s">
        <v>9007</v>
      </c>
      <c r="BS1446" s="235" t="s">
        <v>9011</v>
      </c>
      <c r="BT1446" s="235">
        <v>9</v>
      </c>
      <c r="BU1446" s="235" t="s">
        <v>8676</v>
      </c>
      <c r="BW1446" s="235">
        <v>7.4</v>
      </c>
      <c r="BY1446" s="134" t="s">
        <v>2337</v>
      </c>
      <c r="BZ1446" s="329" t="s">
        <v>9012</v>
      </c>
      <c r="CB1446" s="134" t="s">
        <v>9007</v>
      </c>
      <c r="CC1446" s="134" t="s">
        <v>8678</v>
      </c>
      <c r="CE1446" s="134" t="s">
        <v>9007</v>
      </c>
      <c r="CO1446" s="134" t="s">
        <v>9007</v>
      </c>
    </row>
    <row r="1447" spans="1:93" x14ac:dyDescent="0.25">
      <c r="A1447" s="134" t="s">
        <v>14</v>
      </c>
      <c r="B1447" s="134" t="s">
        <v>2147</v>
      </c>
      <c r="C1447" s="134" t="s">
        <v>9013</v>
      </c>
      <c r="D1447" s="27" t="s">
        <v>9013</v>
      </c>
      <c r="E1447" s="178" t="s">
        <v>8954</v>
      </c>
      <c r="F1447" s="201" t="s">
        <v>8955</v>
      </c>
      <c r="G1447" s="201" t="s">
        <v>8150</v>
      </c>
      <c r="H1447" s="226" t="s">
        <v>2152</v>
      </c>
      <c r="K1447" s="133" t="s">
        <v>9014</v>
      </c>
      <c r="L1447" s="133" t="s">
        <v>8957</v>
      </c>
      <c r="N1447" s="133" t="s">
        <v>8958</v>
      </c>
      <c r="O1447" s="134" t="s">
        <v>8996</v>
      </c>
      <c r="P1447" s="134">
        <v>20040428</v>
      </c>
      <c r="Q1447" s="133" t="s">
        <v>8669</v>
      </c>
      <c r="R1447" s="134" t="s">
        <v>14</v>
      </c>
      <c r="S1447" s="134" t="s">
        <v>9013</v>
      </c>
      <c r="T1447" s="58" t="s">
        <v>5235</v>
      </c>
      <c r="U1447" s="58" t="s">
        <v>5236</v>
      </c>
      <c r="V1447" s="58" t="s">
        <v>9015</v>
      </c>
      <c r="W1447" s="235">
        <v>770</v>
      </c>
      <c r="X1447" s="134" t="s">
        <v>9013</v>
      </c>
      <c r="Y1447" s="216" t="s">
        <v>8954</v>
      </c>
      <c r="Z1447" s="26">
        <f t="shared" si="76"/>
        <v>40.616666666666667</v>
      </c>
      <c r="AA1447" s="27">
        <f t="shared" si="77"/>
        <v>20.283333333333335</v>
      </c>
      <c r="AB1447" s="134" t="str">
        <f t="shared" si="78"/>
        <v>40</v>
      </c>
      <c r="AC1447" s="134" t="str">
        <f t="shared" si="79"/>
        <v>37</v>
      </c>
      <c r="AD1447" s="134" t="str">
        <f t="shared" si="80"/>
        <v>00</v>
      </c>
      <c r="AE1447" s="26" t="s">
        <v>9016</v>
      </c>
      <c r="AF1447" s="134" t="str">
        <f t="shared" si="81"/>
        <v>20</v>
      </c>
      <c r="AG1447" s="134" t="str">
        <f t="shared" si="82"/>
        <v>17</v>
      </c>
      <c r="AH1447" s="134" t="str">
        <f t="shared" si="83"/>
        <v>00</v>
      </c>
      <c r="AI1447" s="27" t="s">
        <v>9017</v>
      </c>
      <c r="AJ1447" s="134">
        <v>110</v>
      </c>
      <c r="AK1447" s="235" t="s">
        <v>4588</v>
      </c>
      <c r="AL1447" s="133">
        <v>12</v>
      </c>
      <c r="AM1447" s="134" t="s">
        <v>8673</v>
      </c>
      <c r="AN1447" s="235">
        <v>12</v>
      </c>
      <c r="AO1447" s="134" t="s">
        <v>9013</v>
      </c>
      <c r="AP1447" s="216" t="s">
        <v>8954</v>
      </c>
      <c r="AR1447" s="133" t="s">
        <v>9014</v>
      </c>
      <c r="AS1447" s="134" t="s">
        <v>9015</v>
      </c>
      <c r="AU1447" s="134">
        <v>110</v>
      </c>
      <c r="AW1447" s="235">
        <v>13</v>
      </c>
      <c r="AX1447" s="133" t="s">
        <v>2160</v>
      </c>
      <c r="AY1447" s="235">
        <v>0</v>
      </c>
      <c r="AZ1447" s="134" t="s">
        <v>8954</v>
      </c>
      <c r="BA1447" s="133" t="s">
        <v>4589</v>
      </c>
      <c r="BB1447" s="235">
        <v>0</v>
      </c>
      <c r="BG1447" s="134" t="s">
        <v>9013</v>
      </c>
      <c r="BH1447" s="329" t="s">
        <v>9018</v>
      </c>
      <c r="BI1447" s="329" t="s">
        <v>9018</v>
      </c>
      <c r="BR1447" s="134" t="s">
        <v>9013</v>
      </c>
      <c r="BS1447" s="235" t="s">
        <v>9019</v>
      </c>
      <c r="BT1447" s="235">
        <v>9</v>
      </c>
      <c r="BU1447" s="235" t="s">
        <v>8676</v>
      </c>
      <c r="BW1447" s="235">
        <v>0.5</v>
      </c>
      <c r="BY1447" s="134" t="s">
        <v>2337</v>
      </c>
      <c r="BZ1447" s="329" t="s">
        <v>9020</v>
      </c>
      <c r="CB1447" s="134" t="s">
        <v>9013</v>
      </c>
      <c r="CC1447" s="134" t="s">
        <v>8962</v>
      </c>
      <c r="CE1447" s="134" t="s">
        <v>9013</v>
      </c>
      <c r="CO1447" s="134" t="s">
        <v>9013</v>
      </c>
    </row>
    <row r="1448" spans="1:93" x14ac:dyDescent="0.25">
      <c r="A1448" s="134" t="s">
        <v>14</v>
      </c>
      <c r="B1448" s="134" t="s">
        <v>2147</v>
      </c>
      <c r="C1448" s="134" t="s">
        <v>9021</v>
      </c>
      <c r="D1448" s="27" t="s">
        <v>9021</v>
      </c>
      <c r="E1448" s="178" t="s">
        <v>8954</v>
      </c>
      <c r="F1448" s="201" t="s">
        <v>8955</v>
      </c>
      <c r="G1448" s="201" t="s">
        <v>8150</v>
      </c>
      <c r="H1448" s="226" t="s">
        <v>2152</v>
      </c>
      <c r="K1448" s="133" t="s">
        <v>9022</v>
      </c>
      <c r="L1448" s="133" t="s">
        <v>8957</v>
      </c>
      <c r="N1448" s="133" t="s">
        <v>8958</v>
      </c>
      <c r="O1448" s="134" t="s">
        <v>8996</v>
      </c>
      <c r="P1448" s="134">
        <v>20040428</v>
      </c>
      <c r="Q1448" s="133" t="s">
        <v>8669</v>
      </c>
      <c r="R1448" s="134" t="s">
        <v>14</v>
      </c>
      <c r="S1448" s="134" t="s">
        <v>9021</v>
      </c>
      <c r="T1448" s="58" t="s">
        <v>5235</v>
      </c>
      <c r="U1448" s="58" t="s">
        <v>5236</v>
      </c>
      <c r="V1448" s="58" t="s">
        <v>9015</v>
      </c>
      <c r="W1448" s="235">
        <v>800</v>
      </c>
      <c r="X1448" s="134" t="s">
        <v>9021</v>
      </c>
      <c r="Y1448" s="216" t="s">
        <v>8954</v>
      </c>
      <c r="Z1448" s="26">
        <f t="shared" si="76"/>
        <v>40.623333333333335</v>
      </c>
      <c r="AA1448" s="27">
        <f t="shared" si="77"/>
        <v>20.256944444444443</v>
      </c>
      <c r="AB1448" s="134" t="str">
        <f t="shared" si="78"/>
        <v>40</v>
      </c>
      <c r="AC1448" s="134" t="str">
        <f t="shared" si="79"/>
        <v>37</v>
      </c>
      <c r="AD1448" s="134" t="str">
        <f t="shared" si="80"/>
        <v>24</v>
      </c>
      <c r="AE1448" s="26" t="s">
        <v>9023</v>
      </c>
      <c r="AF1448" s="134" t="str">
        <f t="shared" si="81"/>
        <v>20</v>
      </c>
      <c r="AG1448" s="134" t="str">
        <f t="shared" si="82"/>
        <v>15</v>
      </c>
      <c r="AH1448" s="134" t="str">
        <f t="shared" si="83"/>
        <v>25</v>
      </c>
      <c r="AI1448" s="27" t="s">
        <v>9024</v>
      </c>
      <c r="AJ1448" s="134">
        <v>110</v>
      </c>
      <c r="AK1448" s="235" t="s">
        <v>4588</v>
      </c>
      <c r="AL1448" s="133">
        <v>11</v>
      </c>
      <c r="AM1448" s="134" t="s">
        <v>8673</v>
      </c>
      <c r="AN1448" s="235">
        <v>11</v>
      </c>
      <c r="AO1448" s="134" t="s">
        <v>9021</v>
      </c>
      <c r="AP1448" s="216" t="s">
        <v>8954</v>
      </c>
      <c r="AR1448" s="133" t="s">
        <v>9022</v>
      </c>
      <c r="AS1448" s="134" t="s">
        <v>9015</v>
      </c>
      <c r="AU1448" s="134">
        <v>110</v>
      </c>
      <c r="AW1448" s="235">
        <v>13</v>
      </c>
      <c r="AX1448" s="133" t="s">
        <v>2160</v>
      </c>
      <c r="AY1448" s="235">
        <v>0</v>
      </c>
      <c r="AZ1448" s="134" t="s">
        <v>8954</v>
      </c>
      <c r="BA1448" s="133" t="s">
        <v>4589</v>
      </c>
      <c r="BB1448" s="235">
        <v>0</v>
      </c>
      <c r="BG1448" s="134" t="s">
        <v>9021</v>
      </c>
      <c r="BH1448" s="329" t="s">
        <v>9025</v>
      </c>
      <c r="BI1448" s="329" t="s">
        <v>9025</v>
      </c>
      <c r="BR1448" s="134" t="s">
        <v>9021</v>
      </c>
      <c r="BS1448" s="235" t="s">
        <v>9026</v>
      </c>
      <c r="BT1448" s="235">
        <v>9</v>
      </c>
      <c r="BU1448" s="235" t="s">
        <v>8676</v>
      </c>
      <c r="BW1448" s="235">
        <v>0.7</v>
      </c>
      <c r="BY1448" s="134" t="s">
        <v>2337</v>
      </c>
      <c r="BZ1448" s="329" t="s">
        <v>9027</v>
      </c>
      <c r="CB1448" s="134" t="s">
        <v>9021</v>
      </c>
      <c r="CC1448" s="134" t="s">
        <v>8962</v>
      </c>
      <c r="CE1448" s="134" t="s">
        <v>9021</v>
      </c>
      <c r="CO1448" s="134" t="s">
        <v>9021</v>
      </c>
    </row>
    <row r="1449" spans="1:93" x14ac:dyDescent="0.25">
      <c r="A1449" s="134" t="s">
        <v>14</v>
      </c>
      <c r="B1449" s="134" t="s">
        <v>2147</v>
      </c>
      <c r="C1449" s="134" t="s">
        <v>9028</v>
      </c>
      <c r="D1449" s="27" t="s">
        <v>9028</v>
      </c>
      <c r="E1449" s="178" t="s">
        <v>848</v>
      </c>
      <c r="F1449" s="201" t="s">
        <v>8702</v>
      </c>
      <c r="G1449" s="201" t="s">
        <v>2360</v>
      </c>
      <c r="H1449" s="226" t="s">
        <v>2152</v>
      </c>
      <c r="K1449" s="133" t="s">
        <v>9029</v>
      </c>
      <c r="L1449" s="133" t="s">
        <v>977</v>
      </c>
      <c r="N1449" s="133" t="s">
        <v>851</v>
      </c>
      <c r="O1449" s="134" t="s">
        <v>8996</v>
      </c>
      <c r="P1449" s="134">
        <v>20040428</v>
      </c>
      <c r="Q1449" s="133" t="s">
        <v>8669</v>
      </c>
      <c r="R1449" s="134" t="s">
        <v>14</v>
      </c>
      <c r="S1449" s="134" t="s">
        <v>9028</v>
      </c>
      <c r="T1449" s="58" t="s">
        <v>5235</v>
      </c>
      <c r="U1449" s="58" t="s">
        <v>5236</v>
      </c>
      <c r="V1449" s="58" t="s">
        <v>9015</v>
      </c>
      <c r="W1449" s="235">
        <v>820</v>
      </c>
      <c r="X1449" s="134" t="s">
        <v>9028</v>
      </c>
      <c r="Y1449" s="216" t="s">
        <v>848</v>
      </c>
      <c r="Z1449" s="26">
        <f t="shared" si="76"/>
        <v>40.628888888888888</v>
      </c>
      <c r="AA1449" s="27">
        <f t="shared" si="77"/>
        <v>20.25138888888889</v>
      </c>
      <c r="AB1449" s="134" t="str">
        <f t="shared" si="78"/>
        <v>40</v>
      </c>
      <c r="AC1449" s="134" t="str">
        <f t="shared" si="79"/>
        <v>37</v>
      </c>
      <c r="AD1449" s="134" t="str">
        <f t="shared" si="80"/>
        <v>44</v>
      </c>
      <c r="AE1449" s="26" t="s">
        <v>9030</v>
      </c>
      <c r="AF1449" s="134" t="str">
        <f t="shared" si="81"/>
        <v>20</v>
      </c>
      <c r="AG1449" s="134" t="str">
        <f t="shared" si="82"/>
        <v>15</v>
      </c>
      <c r="AH1449" s="134" t="str">
        <f t="shared" si="83"/>
        <v>05</v>
      </c>
      <c r="AI1449" s="27" t="s">
        <v>9031</v>
      </c>
      <c r="AJ1449" s="134">
        <v>110</v>
      </c>
      <c r="AK1449" s="235" t="s">
        <v>4588</v>
      </c>
      <c r="AL1449" s="133">
        <v>12</v>
      </c>
      <c r="AM1449" s="134" t="s">
        <v>8673</v>
      </c>
      <c r="AN1449" s="235">
        <v>12</v>
      </c>
      <c r="AO1449" s="134" t="s">
        <v>9028</v>
      </c>
      <c r="AP1449" s="216" t="s">
        <v>848</v>
      </c>
      <c r="AR1449" s="133" t="s">
        <v>9029</v>
      </c>
      <c r="AS1449" s="134" t="s">
        <v>9015</v>
      </c>
      <c r="AU1449" s="134">
        <v>110</v>
      </c>
      <c r="AW1449" s="235">
        <v>13</v>
      </c>
      <c r="AX1449" s="133" t="s">
        <v>2160</v>
      </c>
      <c r="AY1449" s="235">
        <v>0</v>
      </c>
      <c r="AZ1449" s="134" t="s">
        <v>848</v>
      </c>
      <c r="BA1449" s="133" t="s">
        <v>4589</v>
      </c>
      <c r="BB1449" s="235">
        <v>0</v>
      </c>
      <c r="BG1449" s="134" t="s">
        <v>9028</v>
      </c>
      <c r="BH1449" s="329" t="s">
        <v>9032</v>
      </c>
      <c r="BI1449" s="329" t="s">
        <v>9032</v>
      </c>
      <c r="BR1449" s="134" t="s">
        <v>9028</v>
      </c>
      <c r="BS1449" s="235" t="s">
        <v>9033</v>
      </c>
      <c r="BT1449" s="235">
        <v>9</v>
      </c>
      <c r="BU1449" s="235" t="s">
        <v>8676</v>
      </c>
      <c r="BW1449" s="235">
        <v>1.4</v>
      </c>
      <c r="BY1449" s="134" t="s">
        <v>2337</v>
      </c>
      <c r="BZ1449" s="329" t="s">
        <v>9034</v>
      </c>
      <c r="CB1449" s="134" t="s">
        <v>9028</v>
      </c>
      <c r="CC1449" s="134" t="s">
        <v>8710</v>
      </c>
      <c r="CE1449" s="134" t="s">
        <v>9028</v>
      </c>
      <c r="CO1449" s="134" t="s">
        <v>9028</v>
      </c>
    </row>
    <row r="1450" spans="1:93" x14ac:dyDescent="0.25">
      <c r="A1450" s="134" t="s">
        <v>14</v>
      </c>
      <c r="B1450" s="134" t="s">
        <v>2147</v>
      </c>
      <c r="C1450" s="134" t="s">
        <v>9035</v>
      </c>
      <c r="D1450" s="27" t="s">
        <v>9035</v>
      </c>
      <c r="E1450" s="178" t="s">
        <v>848</v>
      </c>
      <c r="F1450" s="201" t="s">
        <v>8702</v>
      </c>
      <c r="G1450" s="201" t="s">
        <v>2360</v>
      </c>
      <c r="H1450" s="226" t="s">
        <v>2152</v>
      </c>
      <c r="K1450" s="133" t="s">
        <v>9036</v>
      </c>
      <c r="L1450" s="133" t="s">
        <v>977</v>
      </c>
      <c r="N1450" s="133" t="s">
        <v>851</v>
      </c>
      <c r="O1450" s="134" t="s">
        <v>9037</v>
      </c>
      <c r="P1450" s="134">
        <v>20040428</v>
      </c>
      <c r="Q1450" s="133" t="s">
        <v>8669</v>
      </c>
      <c r="R1450" s="134" t="s">
        <v>14</v>
      </c>
      <c r="S1450" s="134" t="s">
        <v>9035</v>
      </c>
      <c r="T1450" s="58" t="s">
        <v>2365</v>
      </c>
      <c r="U1450" s="58" t="s">
        <v>5815</v>
      </c>
      <c r="V1450" s="58" t="s">
        <v>8681</v>
      </c>
      <c r="W1450" s="235">
        <v>120</v>
      </c>
      <c r="X1450" s="134" t="s">
        <v>9035</v>
      </c>
      <c r="Y1450" s="216" t="s">
        <v>848</v>
      </c>
      <c r="Z1450" s="26">
        <f t="shared" si="76"/>
        <v>40.833333333333336</v>
      </c>
      <c r="AA1450" s="27">
        <f t="shared" si="77"/>
        <v>19.583333333333332</v>
      </c>
      <c r="AB1450" s="134" t="str">
        <f t="shared" si="78"/>
        <v>40</v>
      </c>
      <c r="AC1450" s="134" t="str">
        <f t="shared" si="79"/>
        <v>50</v>
      </c>
      <c r="AD1450" s="134" t="str">
        <f t="shared" si="80"/>
        <v>00</v>
      </c>
      <c r="AE1450" s="26" t="s">
        <v>8682</v>
      </c>
      <c r="AF1450" s="134" t="str">
        <f t="shared" si="81"/>
        <v>19</v>
      </c>
      <c r="AG1450" s="134" t="str">
        <f t="shared" si="82"/>
        <v>35</v>
      </c>
      <c r="AH1450" s="134" t="str">
        <f t="shared" si="83"/>
        <v>00</v>
      </c>
      <c r="AI1450" s="27" t="s">
        <v>8683</v>
      </c>
      <c r="AJ1450" s="134">
        <v>110</v>
      </c>
      <c r="AK1450" s="235" t="s">
        <v>4588</v>
      </c>
      <c r="AL1450" s="133">
        <v>12</v>
      </c>
      <c r="AM1450" s="134" t="s">
        <v>8673</v>
      </c>
      <c r="AN1450" s="235">
        <v>12</v>
      </c>
      <c r="AO1450" s="134" t="s">
        <v>9035</v>
      </c>
      <c r="AP1450" s="216" t="s">
        <v>848</v>
      </c>
      <c r="AR1450" s="133" t="s">
        <v>9036</v>
      </c>
      <c r="AS1450" s="134" t="s">
        <v>8681</v>
      </c>
      <c r="AU1450" s="134">
        <v>110</v>
      </c>
      <c r="AW1450" s="235">
        <v>13</v>
      </c>
      <c r="AX1450" s="133" t="s">
        <v>2160</v>
      </c>
      <c r="AY1450" s="235">
        <v>0</v>
      </c>
      <c r="AZ1450" s="134" t="s">
        <v>848</v>
      </c>
      <c r="BA1450" s="133" t="s">
        <v>4589</v>
      </c>
      <c r="BB1450" s="235">
        <v>0</v>
      </c>
      <c r="BG1450" s="134" t="s">
        <v>9035</v>
      </c>
      <c r="BH1450" s="329" t="s">
        <v>9038</v>
      </c>
      <c r="BI1450" s="329" t="s">
        <v>9038</v>
      </c>
      <c r="BR1450" s="134" t="s">
        <v>9035</v>
      </c>
      <c r="BS1450" s="235" t="s">
        <v>9039</v>
      </c>
      <c r="BT1450" s="235">
        <v>9</v>
      </c>
      <c r="BU1450" s="235" t="s">
        <v>8676</v>
      </c>
      <c r="BW1450" s="235">
        <v>1.5</v>
      </c>
      <c r="BY1450" s="134" t="s">
        <v>2337</v>
      </c>
      <c r="BZ1450" s="329" t="s">
        <v>9040</v>
      </c>
      <c r="CB1450" s="134" t="s">
        <v>9035</v>
      </c>
      <c r="CC1450" s="134" t="s">
        <v>8710</v>
      </c>
      <c r="CE1450" s="134" t="s">
        <v>9035</v>
      </c>
      <c r="CO1450" s="134" t="s">
        <v>9035</v>
      </c>
    </row>
    <row r="1451" spans="1:93" x14ac:dyDescent="0.25">
      <c r="A1451" s="134" t="s">
        <v>14</v>
      </c>
      <c r="B1451" s="134" t="s">
        <v>2147</v>
      </c>
      <c r="C1451" s="134" t="s">
        <v>9041</v>
      </c>
      <c r="D1451" s="27" t="s">
        <v>9041</v>
      </c>
      <c r="E1451" s="178" t="s">
        <v>848</v>
      </c>
      <c r="F1451" s="201" t="s">
        <v>8702</v>
      </c>
      <c r="G1451" s="201" t="s">
        <v>2360</v>
      </c>
      <c r="H1451" s="226" t="s">
        <v>2152</v>
      </c>
      <c r="K1451" s="133" t="s">
        <v>9042</v>
      </c>
      <c r="L1451" s="133" t="s">
        <v>977</v>
      </c>
      <c r="N1451" s="133" t="s">
        <v>851</v>
      </c>
      <c r="O1451" s="134" t="s">
        <v>9037</v>
      </c>
      <c r="P1451" s="134">
        <v>20040428</v>
      </c>
      <c r="Q1451" s="133" t="s">
        <v>8669</v>
      </c>
      <c r="R1451" s="134" t="s">
        <v>14</v>
      </c>
      <c r="S1451" s="134" t="s">
        <v>9041</v>
      </c>
      <c r="T1451" s="58" t="s">
        <v>2365</v>
      </c>
      <c r="U1451" s="58" t="s">
        <v>5815</v>
      </c>
      <c r="V1451" s="58" t="s">
        <v>9043</v>
      </c>
      <c r="W1451" s="235">
        <v>2</v>
      </c>
      <c r="X1451" s="134" t="s">
        <v>9041</v>
      </c>
      <c r="Y1451" s="216" t="s">
        <v>848</v>
      </c>
      <c r="Z1451" s="26">
        <f t="shared" si="76"/>
        <v>40.75</v>
      </c>
      <c r="AA1451" s="27">
        <f t="shared" si="77"/>
        <v>19.5</v>
      </c>
      <c r="AB1451" s="134" t="str">
        <f t="shared" si="78"/>
        <v>40</v>
      </c>
      <c r="AC1451" s="134" t="str">
        <f t="shared" si="79"/>
        <v>45</v>
      </c>
      <c r="AD1451" s="134" t="str">
        <f t="shared" si="80"/>
        <v>00</v>
      </c>
      <c r="AE1451" s="26" t="s">
        <v>8696</v>
      </c>
      <c r="AF1451" s="134" t="str">
        <f t="shared" si="81"/>
        <v>19</v>
      </c>
      <c r="AG1451" s="134" t="str">
        <f t="shared" si="82"/>
        <v>30</v>
      </c>
      <c r="AH1451" s="134" t="str">
        <f t="shared" si="83"/>
        <v>00</v>
      </c>
      <c r="AI1451" s="27" t="s">
        <v>8697</v>
      </c>
      <c r="AJ1451" s="134">
        <v>110</v>
      </c>
      <c r="AK1451" s="235" t="s">
        <v>4588</v>
      </c>
      <c r="AL1451" s="133">
        <v>13</v>
      </c>
      <c r="AM1451" s="134" t="s">
        <v>8673</v>
      </c>
      <c r="AN1451" s="235">
        <v>13</v>
      </c>
      <c r="AO1451" s="134" t="s">
        <v>9041</v>
      </c>
      <c r="AP1451" s="216" t="s">
        <v>848</v>
      </c>
      <c r="AR1451" s="133" t="s">
        <v>9042</v>
      </c>
      <c r="AS1451" s="134" t="s">
        <v>9043</v>
      </c>
      <c r="AU1451" s="134">
        <v>110</v>
      </c>
      <c r="AW1451" s="235">
        <v>13</v>
      </c>
      <c r="AX1451" s="133" t="s">
        <v>2160</v>
      </c>
      <c r="AY1451" s="235">
        <v>0</v>
      </c>
      <c r="AZ1451" s="134" t="s">
        <v>848</v>
      </c>
      <c r="BA1451" s="133" t="s">
        <v>4589</v>
      </c>
      <c r="BB1451" s="235">
        <v>0</v>
      </c>
      <c r="BG1451" s="134" t="s">
        <v>9041</v>
      </c>
      <c r="BH1451" s="329" t="s">
        <v>9044</v>
      </c>
      <c r="BI1451" s="329" t="s">
        <v>9044</v>
      </c>
      <c r="BR1451" s="134" t="s">
        <v>9041</v>
      </c>
      <c r="BS1451" s="235" t="s">
        <v>9045</v>
      </c>
      <c r="BT1451" s="235">
        <v>9</v>
      </c>
      <c r="BU1451" s="235" t="s">
        <v>8676</v>
      </c>
      <c r="BW1451" s="235">
        <v>1.3</v>
      </c>
      <c r="BY1451" s="134" t="s">
        <v>2337</v>
      </c>
      <c r="BZ1451" s="329" t="s">
        <v>9046</v>
      </c>
      <c r="CB1451" s="134" t="s">
        <v>9041</v>
      </c>
      <c r="CC1451" s="134" t="s">
        <v>8710</v>
      </c>
      <c r="CE1451" s="134" t="s">
        <v>9041</v>
      </c>
      <c r="CO1451" s="134" t="s">
        <v>9041</v>
      </c>
    </row>
    <row r="1452" spans="1:93" x14ac:dyDescent="0.25">
      <c r="A1452" s="134" t="s">
        <v>14</v>
      </c>
      <c r="B1452" s="134" t="s">
        <v>2147</v>
      </c>
      <c r="C1452" s="134" t="s">
        <v>9047</v>
      </c>
      <c r="D1452" s="27" t="s">
        <v>9047</v>
      </c>
      <c r="E1452" s="178" t="s">
        <v>8954</v>
      </c>
      <c r="F1452" s="201" t="s">
        <v>8955</v>
      </c>
      <c r="G1452" s="201" t="s">
        <v>8150</v>
      </c>
      <c r="H1452" s="226" t="s">
        <v>2152</v>
      </c>
      <c r="K1452" s="133" t="s">
        <v>9048</v>
      </c>
      <c r="L1452" s="133" t="s">
        <v>8957</v>
      </c>
      <c r="N1452" s="133" t="s">
        <v>8958</v>
      </c>
      <c r="O1452" s="134" t="s">
        <v>9037</v>
      </c>
      <c r="P1452" s="134">
        <v>20040428</v>
      </c>
      <c r="Q1452" s="133" t="s">
        <v>8669</v>
      </c>
      <c r="R1452" s="134" t="s">
        <v>14</v>
      </c>
      <c r="S1452" s="134" t="s">
        <v>9047</v>
      </c>
      <c r="T1452" s="58" t="s">
        <v>2365</v>
      </c>
      <c r="U1452" s="58" t="s">
        <v>5815</v>
      </c>
      <c r="V1452" s="58" t="s">
        <v>9049</v>
      </c>
      <c r="W1452" s="235">
        <v>60</v>
      </c>
      <c r="X1452" s="134" t="s">
        <v>9047</v>
      </c>
      <c r="Y1452" s="216" t="s">
        <v>8954</v>
      </c>
      <c r="Z1452" s="26">
        <f t="shared" si="76"/>
        <v>40.700000000000003</v>
      </c>
      <c r="AA1452" s="27">
        <f t="shared" si="77"/>
        <v>19.5</v>
      </c>
      <c r="AB1452" s="134" t="str">
        <f t="shared" si="78"/>
        <v>40</v>
      </c>
      <c r="AC1452" s="134" t="str">
        <f t="shared" si="79"/>
        <v>42</v>
      </c>
      <c r="AD1452" s="134" t="str">
        <f t="shared" si="80"/>
        <v>00</v>
      </c>
      <c r="AE1452" s="26" t="s">
        <v>9050</v>
      </c>
      <c r="AF1452" s="134" t="str">
        <f t="shared" si="81"/>
        <v>19</v>
      </c>
      <c r="AG1452" s="134" t="str">
        <f t="shared" si="82"/>
        <v>30</v>
      </c>
      <c r="AH1452" s="134" t="str">
        <f t="shared" si="83"/>
        <v>00</v>
      </c>
      <c r="AI1452" s="27" t="s">
        <v>8697</v>
      </c>
      <c r="AJ1452" s="134">
        <v>110</v>
      </c>
      <c r="AK1452" s="235" t="s">
        <v>4588</v>
      </c>
      <c r="AL1452" s="133">
        <v>13</v>
      </c>
      <c r="AM1452" s="134" t="s">
        <v>8673</v>
      </c>
      <c r="AN1452" s="235">
        <v>13</v>
      </c>
      <c r="AO1452" s="134" t="s">
        <v>9047</v>
      </c>
      <c r="AP1452" s="216" t="s">
        <v>8954</v>
      </c>
      <c r="AR1452" s="133" t="s">
        <v>9048</v>
      </c>
      <c r="AS1452" s="134" t="s">
        <v>9049</v>
      </c>
      <c r="AU1452" s="134">
        <v>110</v>
      </c>
      <c r="AW1452" s="235">
        <v>13</v>
      </c>
      <c r="AX1452" s="133" t="s">
        <v>2160</v>
      </c>
      <c r="AY1452" s="235">
        <v>0</v>
      </c>
      <c r="AZ1452" s="134" t="s">
        <v>8954</v>
      </c>
      <c r="BA1452" s="133" t="s">
        <v>4589</v>
      </c>
      <c r="BB1452" s="235">
        <v>0</v>
      </c>
      <c r="BG1452" s="134" t="s">
        <v>9047</v>
      </c>
      <c r="BH1452" s="329" t="s">
        <v>9051</v>
      </c>
      <c r="BI1452" s="329" t="s">
        <v>9051</v>
      </c>
      <c r="BR1452" s="134" t="s">
        <v>9047</v>
      </c>
      <c r="BS1452" s="235" t="s">
        <v>9052</v>
      </c>
      <c r="BT1452" s="235">
        <v>9</v>
      </c>
      <c r="BU1452" s="235" t="s">
        <v>8676</v>
      </c>
      <c r="BW1452" s="235">
        <v>0.3</v>
      </c>
      <c r="BY1452" s="134" t="s">
        <v>2337</v>
      </c>
      <c r="BZ1452" s="329" t="s">
        <v>9053</v>
      </c>
      <c r="CB1452" s="134" t="s">
        <v>9047</v>
      </c>
      <c r="CC1452" s="134" t="s">
        <v>8962</v>
      </c>
      <c r="CE1452" s="134" t="s">
        <v>9047</v>
      </c>
      <c r="CO1452" s="134" t="s">
        <v>9047</v>
      </c>
    </row>
    <row r="1453" spans="1:93" x14ac:dyDescent="0.25">
      <c r="A1453" s="134" t="s">
        <v>14</v>
      </c>
      <c r="B1453" s="134" t="s">
        <v>2147</v>
      </c>
      <c r="C1453" s="134" t="s">
        <v>9054</v>
      </c>
      <c r="D1453" s="27" t="s">
        <v>9054</v>
      </c>
      <c r="E1453" s="178" t="s">
        <v>8954</v>
      </c>
      <c r="F1453" s="201" t="s">
        <v>8955</v>
      </c>
      <c r="G1453" s="201" t="s">
        <v>8150</v>
      </c>
      <c r="H1453" s="226" t="s">
        <v>2152</v>
      </c>
      <c r="K1453" s="133" t="s">
        <v>9055</v>
      </c>
      <c r="L1453" s="133" t="s">
        <v>8957</v>
      </c>
      <c r="N1453" s="133" t="s">
        <v>8958</v>
      </c>
      <c r="O1453" s="134" t="s">
        <v>9037</v>
      </c>
      <c r="P1453" s="134">
        <v>20040428</v>
      </c>
      <c r="Q1453" s="133" t="s">
        <v>8669</v>
      </c>
      <c r="R1453" s="134" t="s">
        <v>14</v>
      </c>
      <c r="S1453" s="134" t="s">
        <v>9054</v>
      </c>
      <c r="T1453" s="58" t="s">
        <v>4734</v>
      </c>
      <c r="U1453" s="58" t="s">
        <v>4760</v>
      </c>
      <c r="V1453" s="58" t="s">
        <v>9056</v>
      </c>
      <c r="W1453" s="235">
        <v>75</v>
      </c>
      <c r="X1453" s="134" t="s">
        <v>9054</v>
      </c>
      <c r="Y1453" s="216" t="s">
        <v>8954</v>
      </c>
      <c r="Z1453" s="26">
        <f t="shared" si="76"/>
        <v>40.583333333333336</v>
      </c>
      <c r="AA1453" s="27">
        <f t="shared" si="77"/>
        <v>19.5</v>
      </c>
      <c r="AB1453" s="134" t="str">
        <f t="shared" si="78"/>
        <v>40</v>
      </c>
      <c r="AC1453" s="134" t="str">
        <f t="shared" si="79"/>
        <v>35</v>
      </c>
      <c r="AD1453" s="134" t="str">
        <f t="shared" si="80"/>
        <v>00</v>
      </c>
      <c r="AE1453" s="26" t="s">
        <v>4821</v>
      </c>
      <c r="AF1453" s="134" t="str">
        <f t="shared" si="81"/>
        <v>19</v>
      </c>
      <c r="AG1453" s="134" t="str">
        <f t="shared" si="82"/>
        <v>30</v>
      </c>
      <c r="AH1453" s="134" t="str">
        <f t="shared" si="83"/>
        <v>00</v>
      </c>
      <c r="AI1453" s="27" t="s">
        <v>8697</v>
      </c>
      <c r="AJ1453" s="134">
        <v>110</v>
      </c>
      <c r="AK1453" s="235" t="s">
        <v>4588</v>
      </c>
      <c r="AL1453" s="133">
        <v>13</v>
      </c>
      <c r="AM1453" s="134" t="s">
        <v>8673</v>
      </c>
      <c r="AN1453" s="235">
        <v>13</v>
      </c>
      <c r="AO1453" s="134" t="s">
        <v>9054</v>
      </c>
      <c r="AP1453" s="216" t="s">
        <v>8954</v>
      </c>
      <c r="AR1453" s="133" t="s">
        <v>9055</v>
      </c>
      <c r="AS1453" s="134" t="s">
        <v>9056</v>
      </c>
      <c r="AU1453" s="134">
        <v>110</v>
      </c>
      <c r="AW1453" s="235">
        <v>13</v>
      </c>
      <c r="AX1453" s="133" t="s">
        <v>2160</v>
      </c>
      <c r="AY1453" s="235">
        <v>0</v>
      </c>
      <c r="AZ1453" s="134" t="s">
        <v>8954</v>
      </c>
      <c r="BA1453" s="133" t="s">
        <v>4589</v>
      </c>
      <c r="BB1453" s="235">
        <v>0</v>
      </c>
      <c r="BG1453" s="134" t="s">
        <v>9054</v>
      </c>
      <c r="BH1453" s="329" t="s">
        <v>9057</v>
      </c>
      <c r="BI1453" s="329" t="s">
        <v>9057</v>
      </c>
      <c r="BR1453" s="134" t="s">
        <v>9054</v>
      </c>
      <c r="BS1453" s="235" t="s">
        <v>9058</v>
      </c>
      <c r="BT1453" s="235">
        <v>9</v>
      </c>
      <c r="BU1453" s="235" t="s">
        <v>8676</v>
      </c>
      <c r="BW1453" s="235">
        <v>0.4</v>
      </c>
      <c r="BY1453" s="134" t="s">
        <v>2337</v>
      </c>
      <c r="BZ1453" s="329" t="s">
        <v>9059</v>
      </c>
      <c r="CB1453" s="134" t="s">
        <v>9054</v>
      </c>
      <c r="CC1453" s="134" t="s">
        <v>8962</v>
      </c>
      <c r="CE1453" s="134" t="s">
        <v>9054</v>
      </c>
      <c r="CO1453" s="134" t="s">
        <v>9054</v>
      </c>
    </row>
    <row r="1454" spans="1:93" x14ac:dyDescent="0.25">
      <c r="A1454" s="134" t="s">
        <v>14</v>
      </c>
      <c r="B1454" s="134" t="s">
        <v>2147</v>
      </c>
      <c r="C1454" s="134" t="s">
        <v>9060</v>
      </c>
      <c r="D1454" s="27" t="s">
        <v>9060</v>
      </c>
      <c r="E1454" s="178" t="s">
        <v>8954</v>
      </c>
      <c r="F1454" s="201" t="s">
        <v>8955</v>
      </c>
      <c r="G1454" s="201" t="s">
        <v>8150</v>
      </c>
      <c r="H1454" s="226" t="s">
        <v>2152</v>
      </c>
      <c r="K1454" s="133" t="s">
        <v>9061</v>
      </c>
      <c r="L1454" s="133" t="s">
        <v>8957</v>
      </c>
      <c r="N1454" s="133" t="s">
        <v>8958</v>
      </c>
      <c r="O1454" s="134" t="s">
        <v>9037</v>
      </c>
      <c r="P1454" s="134">
        <v>20040428</v>
      </c>
      <c r="Q1454" s="133" t="s">
        <v>8669</v>
      </c>
      <c r="R1454" s="134" t="s">
        <v>14</v>
      </c>
      <c r="S1454" s="134" t="s">
        <v>9060</v>
      </c>
      <c r="T1454" s="58" t="s">
        <v>4734</v>
      </c>
      <c r="U1454" s="58" t="s">
        <v>4760</v>
      </c>
      <c r="V1454" s="58" t="s">
        <v>9062</v>
      </c>
      <c r="W1454" s="235">
        <v>401</v>
      </c>
      <c r="X1454" s="134" t="s">
        <v>9060</v>
      </c>
      <c r="Y1454" s="216" t="s">
        <v>8954</v>
      </c>
      <c r="Z1454" s="26">
        <f t="shared" si="76"/>
        <v>40.182222222222222</v>
      </c>
      <c r="AA1454" s="27">
        <f t="shared" si="77"/>
        <v>19.608611111111113</v>
      </c>
      <c r="AB1454" s="134" t="str">
        <f t="shared" si="78"/>
        <v>40</v>
      </c>
      <c r="AC1454" s="134" t="str">
        <f t="shared" si="79"/>
        <v>10</v>
      </c>
      <c r="AD1454" s="134" t="str">
        <f t="shared" si="80"/>
        <v>56</v>
      </c>
      <c r="AE1454" s="26" t="s">
        <v>9063</v>
      </c>
      <c r="AF1454" s="134" t="str">
        <f t="shared" si="81"/>
        <v>19</v>
      </c>
      <c r="AG1454" s="134" t="str">
        <f t="shared" si="82"/>
        <v>36</v>
      </c>
      <c r="AH1454" s="134" t="str">
        <f t="shared" si="83"/>
        <v>31</v>
      </c>
      <c r="AI1454" s="27" t="s">
        <v>9064</v>
      </c>
      <c r="AJ1454" s="134">
        <v>110</v>
      </c>
      <c r="AK1454" s="235" t="s">
        <v>4588</v>
      </c>
      <c r="AL1454" s="133">
        <v>12</v>
      </c>
      <c r="AM1454" s="134" t="s">
        <v>8673</v>
      </c>
      <c r="AN1454" s="235">
        <v>12</v>
      </c>
      <c r="AO1454" s="134" t="s">
        <v>9060</v>
      </c>
      <c r="AP1454" s="216" t="s">
        <v>8954</v>
      </c>
      <c r="AR1454" s="133" t="s">
        <v>9061</v>
      </c>
      <c r="AS1454" s="134" t="s">
        <v>9062</v>
      </c>
      <c r="AU1454" s="134">
        <v>110</v>
      </c>
      <c r="AW1454" s="235">
        <v>13</v>
      </c>
      <c r="AX1454" s="133" t="s">
        <v>2160</v>
      </c>
      <c r="AY1454" s="235">
        <v>0</v>
      </c>
      <c r="AZ1454" s="134" t="s">
        <v>8954</v>
      </c>
      <c r="BA1454" s="133" t="s">
        <v>4589</v>
      </c>
      <c r="BB1454" s="235">
        <v>0</v>
      </c>
      <c r="BG1454" s="134" t="s">
        <v>9060</v>
      </c>
      <c r="BH1454" s="329" t="s">
        <v>9065</v>
      </c>
      <c r="BI1454" s="329" t="s">
        <v>9065</v>
      </c>
      <c r="BR1454" s="134" t="s">
        <v>9060</v>
      </c>
      <c r="BS1454" s="235" t="s">
        <v>9066</v>
      </c>
      <c r="BT1454" s="235">
        <v>9</v>
      </c>
      <c r="BU1454" s="235" t="s">
        <v>8676</v>
      </c>
      <c r="BW1454" s="235">
        <v>0.4</v>
      </c>
      <c r="BY1454" s="134" t="s">
        <v>2337</v>
      </c>
      <c r="BZ1454" s="329" t="s">
        <v>9067</v>
      </c>
      <c r="CB1454" s="134" t="s">
        <v>9060</v>
      </c>
      <c r="CC1454" s="134" t="s">
        <v>8962</v>
      </c>
      <c r="CE1454" s="134" t="s">
        <v>9060</v>
      </c>
      <c r="CO1454" s="134" t="s">
        <v>9060</v>
      </c>
    </row>
    <row r="1455" spans="1:93" x14ac:dyDescent="0.25">
      <c r="A1455" s="134" t="s">
        <v>14</v>
      </c>
      <c r="B1455" s="134" t="s">
        <v>2147</v>
      </c>
      <c r="C1455" s="134" t="s">
        <v>9068</v>
      </c>
      <c r="D1455" s="27" t="s">
        <v>9068</v>
      </c>
      <c r="E1455" s="178" t="s">
        <v>8954</v>
      </c>
      <c r="F1455" s="201" t="s">
        <v>8955</v>
      </c>
      <c r="G1455" s="201" t="s">
        <v>8150</v>
      </c>
      <c r="H1455" s="226" t="s">
        <v>2152</v>
      </c>
      <c r="K1455" s="133" t="s">
        <v>9069</v>
      </c>
      <c r="L1455" s="133" t="s">
        <v>8957</v>
      </c>
      <c r="N1455" s="133" t="s">
        <v>8958</v>
      </c>
      <c r="O1455" s="134" t="s">
        <v>9037</v>
      </c>
      <c r="P1455" s="134">
        <v>20040428</v>
      </c>
      <c r="Q1455" s="133" t="s">
        <v>8669</v>
      </c>
      <c r="R1455" s="134" t="s">
        <v>14</v>
      </c>
      <c r="S1455" s="134" t="s">
        <v>9068</v>
      </c>
      <c r="T1455" s="58" t="s">
        <v>4734</v>
      </c>
      <c r="U1455" s="58" t="s">
        <v>4760</v>
      </c>
      <c r="V1455" s="58" t="s">
        <v>8747</v>
      </c>
      <c r="W1455" s="235">
        <v>120</v>
      </c>
      <c r="X1455" s="134" t="s">
        <v>9068</v>
      </c>
      <c r="Y1455" s="216" t="s">
        <v>8954</v>
      </c>
      <c r="Z1455" s="26">
        <f t="shared" si="76"/>
        <v>40.146388888888886</v>
      </c>
      <c r="AA1455" s="27">
        <f t="shared" si="77"/>
        <v>19.642777777777777</v>
      </c>
      <c r="AB1455" s="134" t="str">
        <f t="shared" si="78"/>
        <v>40</v>
      </c>
      <c r="AC1455" s="134" t="str">
        <f t="shared" si="79"/>
        <v>08</v>
      </c>
      <c r="AD1455" s="134" t="str">
        <f t="shared" si="80"/>
        <v>47</v>
      </c>
      <c r="AE1455" s="26" t="s">
        <v>9070</v>
      </c>
      <c r="AF1455" s="134" t="str">
        <f t="shared" si="81"/>
        <v>19</v>
      </c>
      <c r="AG1455" s="134" t="str">
        <f t="shared" si="82"/>
        <v>38</v>
      </c>
      <c r="AH1455" s="134" t="str">
        <f t="shared" si="83"/>
        <v>34</v>
      </c>
      <c r="AI1455" s="27" t="s">
        <v>9071</v>
      </c>
      <c r="AJ1455" s="134">
        <v>110</v>
      </c>
      <c r="AK1455" s="235" t="s">
        <v>4588</v>
      </c>
      <c r="AL1455" s="133">
        <v>13</v>
      </c>
      <c r="AM1455" s="134" t="s">
        <v>8673</v>
      </c>
      <c r="AN1455" s="235">
        <v>13</v>
      </c>
      <c r="AO1455" s="134" t="s">
        <v>9068</v>
      </c>
      <c r="AP1455" s="216" t="s">
        <v>8954</v>
      </c>
      <c r="AR1455" s="133" t="s">
        <v>9069</v>
      </c>
      <c r="AS1455" s="134" t="s">
        <v>8747</v>
      </c>
      <c r="AU1455" s="134">
        <v>110</v>
      </c>
      <c r="AW1455" s="235">
        <v>13</v>
      </c>
      <c r="AX1455" s="133" t="s">
        <v>2160</v>
      </c>
      <c r="AY1455" s="235">
        <v>0</v>
      </c>
      <c r="AZ1455" s="134" t="s">
        <v>8954</v>
      </c>
      <c r="BA1455" s="133" t="s">
        <v>4589</v>
      </c>
      <c r="BB1455" s="235">
        <v>0</v>
      </c>
      <c r="BG1455" s="134" t="s">
        <v>9068</v>
      </c>
      <c r="BH1455" s="329" t="s">
        <v>9072</v>
      </c>
      <c r="BI1455" s="329" t="s">
        <v>9072</v>
      </c>
      <c r="BR1455" s="134" t="s">
        <v>9068</v>
      </c>
      <c r="BS1455" s="235" t="s">
        <v>9073</v>
      </c>
      <c r="BT1455" s="235">
        <v>9</v>
      </c>
      <c r="BU1455" s="235" t="s">
        <v>8676</v>
      </c>
      <c r="BW1455" s="235">
        <v>0.5</v>
      </c>
      <c r="BY1455" s="134" t="s">
        <v>2337</v>
      </c>
      <c r="BZ1455" s="329" t="s">
        <v>9074</v>
      </c>
      <c r="CB1455" s="134" t="s">
        <v>9068</v>
      </c>
      <c r="CC1455" s="134" t="s">
        <v>8962</v>
      </c>
      <c r="CE1455" s="134" t="s">
        <v>9068</v>
      </c>
      <c r="CO1455" s="134" t="s">
        <v>9068</v>
      </c>
    </row>
    <row r="1456" spans="1:93" x14ac:dyDescent="0.25">
      <c r="A1456" s="134" t="s">
        <v>14</v>
      </c>
      <c r="B1456" s="134" t="s">
        <v>2147</v>
      </c>
      <c r="C1456" s="134" t="s">
        <v>9075</v>
      </c>
      <c r="D1456" s="27" t="s">
        <v>9075</v>
      </c>
      <c r="E1456" s="178" t="s">
        <v>848</v>
      </c>
      <c r="F1456" s="201" t="s">
        <v>8702</v>
      </c>
      <c r="G1456" s="201" t="s">
        <v>2360</v>
      </c>
      <c r="H1456" s="226" t="s">
        <v>2152</v>
      </c>
      <c r="K1456" s="133" t="s">
        <v>9076</v>
      </c>
      <c r="L1456" s="133" t="s">
        <v>977</v>
      </c>
      <c r="N1456" s="133" t="s">
        <v>851</v>
      </c>
      <c r="O1456" s="134" t="s">
        <v>9077</v>
      </c>
      <c r="P1456" s="134">
        <v>20040428</v>
      </c>
      <c r="Q1456" s="133" t="s">
        <v>8669</v>
      </c>
      <c r="R1456" s="134" t="s">
        <v>14</v>
      </c>
      <c r="S1456" s="134" t="s">
        <v>9075</v>
      </c>
      <c r="T1456" s="58" t="s">
        <v>4734</v>
      </c>
      <c r="U1456" s="58" t="s">
        <v>4843</v>
      </c>
      <c r="V1456" s="58" t="s">
        <v>9078</v>
      </c>
      <c r="W1456" s="235">
        <v>120</v>
      </c>
      <c r="X1456" s="134" t="s">
        <v>9075</v>
      </c>
      <c r="Y1456" s="216" t="s">
        <v>848</v>
      </c>
      <c r="Z1456" s="26">
        <f t="shared" si="76"/>
        <v>39.916666666666664</v>
      </c>
      <c r="AA1456" s="27">
        <f t="shared" si="77"/>
        <v>20.116666666666667</v>
      </c>
      <c r="AB1456" s="134" t="str">
        <f t="shared" si="78"/>
        <v>39</v>
      </c>
      <c r="AC1456" s="134" t="str">
        <f t="shared" si="79"/>
        <v>55</v>
      </c>
      <c r="AD1456" s="134" t="str">
        <f t="shared" si="80"/>
        <v>00</v>
      </c>
      <c r="AE1456" s="26" t="s">
        <v>9079</v>
      </c>
      <c r="AF1456" s="134" t="str">
        <f t="shared" si="81"/>
        <v>20</v>
      </c>
      <c r="AG1456" s="134" t="str">
        <f t="shared" si="82"/>
        <v>07</v>
      </c>
      <c r="AH1456" s="134" t="str">
        <f t="shared" si="83"/>
        <v>00</v>
      </c>
      <c r="AI1456" s="27" t="s">
        <v>7817</v>
      </c>
      <c r="AJ1456" s="134">
        <v>110</v>
      </c>
      <c r="AK1456" s="235" t="s">
        <v>4588</v>
      </c>
      <c r="AL1456" s="133">
        <v>12</v>
      </c>
      <c r="AM1456" s="134" t="s">
        <v>8673</v>
      </c>
      <c r="AN1456" s="235">
        <v>12</v>
      </c>
      <c r="AO1456" s="134" t="s">
        <v>9075</v>
      </c>
      <c r="AP1456" s="216" t="s">
        <v>848</v>
      </c>
      <c r="AR1456" s="133" t="s">
        <v>9076</v>
      </c>
      <c r="AS1456" s="134" t="s">
        <v>9078</v>
      </c>
      <c r="AU1456" s="134">
        <v>110</v>
      </c>
      <c r="AW1456" s="235">
        <v>13</v>
      </c>
      <c r="AX1456" s="133" t="s">
        <v>2160</v>
      </c>
      <c r="AY1456" s="235">
        <v>0</v>
      </c>
      <c r="AZ1456" s="134" t="s">
        <v>848</v>
      </c>
      <c r="BA1456" s="133" t="s">
        <v>4589</v>
      </c>
      <c r="BB1456" s="235">
        <v>0</v>
      </c>
      <c r="BG1456" s="134" t="s">
        <v>9075</v>
      </c>
      <c r="BH1456" s="329" t="s">
        <v>9080</v>
      </c>
      <c r="BI1456" s="329" t="s">
        <v>9080</v>
      </c>
      <c r="BR1456" s="134" t="s">
        <v>9075</v>
      </c>
      <c r="BS1456" s="235" t="s">
        <v>9081</v>
      </c>
      <c r="BT1456" s="235">
        <v>9</v>
      </c>
      <c r="BU1456" s="235" t="s">
        <v>8676</v>
      </c>
      <c r="BW1456" s="235">
        <v>1.2</v>
      </c>
      <c r="BY1456" s="134" t="s">
        <v>2337</v>
      </c>
      <c r="BZ1456" s="329" t="s">
        <v>9082</v>
      </c>
      <c r="CB1456" s="134" t="s">
        <v>9075</v>
      </c>
      <c r="CC1456" s="134" t="s">
        <v>8710</v>
      </c>
      <c r="CE1456" s="134" t="s">
        <v>9075</v>
      </c>
      <c r="CO1456" s="134" t="s">
        <v>9075</v>
      </c>
    </row>
    <row r="1457" spans="1:93" x14ac:dyDescent="0.25">
      <c r="A1457" s="134" t="s">
        <v>14</v>
      </c>
      <c r="B1457" s="134" t="s">
        <v>2147</v>
      </c>
      <c r="C1457" s="134" t="s">
        <v>9083</v>
      </c>
      <c r="D1457" s="27" t="s">
        <v>9083</v>
      </c>
      <c r="E1457" s="178" t="s">
        <v>848</v>
      </c>
      <c r="F1457" s="201" t="s">
        <v>8702</v>
      </c>
      <c r="G1457" s="201" t="s">
        <v>2360</v>
      </c>
      <c r="H1457" s="226" t="s">
        <v>2152</v>
      </c>
      <c r="K1457" s="133" t="s">
        <v>9084</v>
      </c>
      <c r="L1457" s="133" t="s">
        <v>977</v>
      </c>
      <c r="N1457" s="133" t="s">
        <v>851</v>
      </c>
      <c r="O1457" s="134" t="s">
        <v>9077</v>
      </c>
      <c r="P1457" s="134">
        <v>20040428</v>
      </c>
      <c r="Q1457" s="133" t="s">
        <v>8669</v>
      </c>
      <c r="R1457" s="134" t="s">
        <v>14</v>
      </c>
      <c r="S1457" s="134" t="s">
        <v>9083</v>
      </c>
      <c r="T1457" s="58" t="s">
        <v>4734</v>
      </c>
      <c r="U1457" s="58" t="s">
        <v>4735</v>
      </c>
      <c r="V1457" s="58" t="s">
        <v>9085</v>
      </c>
      <c r="W1457" s="235">
        <v>37</v>
      </c>
      <c r="X1457" s="134" t="s">
        <v>9083</v>
      </c>
      <c r="Y1457" s="216" t="s">
        <v>848</v>
      </c>
      <c r="Z1457" s="26">
        <f t="shared" si="76"/>
        <v>39.833333333333336</v>
      </c>
      <c r="AA1457" s="27">
        <f t="shared" si="77"/>
        <v>20.083333333333332</v>
      </c>
      <c r="AB1457" s="134" t="str">
        <f t="shared" si="78"/>
        <v>39</v>
      </c>
      <c r="AC1457" s="134" t="str">
        <f t="shared" si="79"/>
        <v>50</v>
      </c>
      <c r="AD1457" s="134" t="str">
        <f t="shared" si="80"/>
        <v>00</v>
      </c>
      <c r="AE1457" s="26" t="s">
        <v>8841</v>
      </c>
      <c r="AF1457" s="134" t="str">
        <f t="shared" si="81"/>
        <v>20</v>
      </c>
      <c r="AG1457" s="134" t="str">
        <f t="shared" si="82"/>
        <v>05</v>
      </c>
      <c r="AH1457" s="134" t="str">
        <f t="shared" si="83"/>
        <v>00</v>
      </c>
      <c r="AI1457" s="27" t="s">
        <v>5224</v>
      </c>
      <c r="AJ1457" s="134">
        <v>110</v>
      </c>
      <c r="AK1457" s="235" t="s">
        <v>4588</v>
      </c>
      <c r="AL1457" s="133">
        <v>12</v>
      </c>
      <c r="AM1457" s="134" t="s">
        <v>8673</v>
      </c>
      <c r="AN1457" s="235">
        <v>12</v>
      </c>
      <c r="AO1457" s="134" t="s">
        <v>9083</v>
      </c>
      <c r="AP1457" s="216" t="s">
        <v>848</v>
      </c>
      <c r="AR1457" s="133" t="s">
        <v>9084</v>
      </c>
      <c r="AS1457" s="134" t="s">
        <v>9085</v>
      </c>
      <c r="AU1457" s="134">
        <v>110</v>
      </c>
      <c r="AW1457" s="235">
        <v>13</v>
      </c>
      <c r="AX1457" s="133" t="s">
        <v>2160</v>
      </c>
      <c r="AY1457" s="235">
        <v>0</v>
      </c>
      <c r="AZ1457" s="134" t="s">
        <v>848</v>
      </c>
      <c r="BA1457" s="133" t="s">
        <v>4589</v>
      </c>
      <c r="BB1457" s="235">
        <v>0</v>
      </c>
      <c r="BG1457" s="134" t="s">
        <v>9083</v>
      </c>
      <c r="BH1457" s="329" t="s">
        <v>9086</v>
      </c>
      <c r="BI1457" s="329" t="s">
        <v>9086</v>
      </c>
      <c r="BR1457" s="134" t="s">
        <v>9083</v>
      </c>
      <c r="BS1457" s="235" t="s">
        <v>9087</v>
      </c>
      <c r="BT1457" s="235">
        <v>9</v>
      </c>
      <c r="BU1457" s="235" t="s">
        <v>8676</v>
      </c>
      <c r="BW1457" s="235">
        <v>1.5</v>
      </c>
      <c r="BY1457" s="134" t="s">
        <v>2337</v>
      </c>
      <c r="BZ1457" s="329" t="s">
        <v>9088</v>
      </c>
      <c r="CB1457" s="134" t="s">
        <v>9083</v>
      </c>
      <c r="CC1457" s="134" t="s">
        <v>8710</v>
      </c>
      <c r="CE1457" s="134" t="s">
        <v>9083</v>
      </c>
      <c r="CO1457" s="134" t="s">
        <v>9083</v>
      </c>
    </row>
    <row r="1458" spans="1:93" x14ac:dyDescent="0.25">
      <c r="A1458" s="134" t="s">
        <v>14</v>
      </c>
      <c r="B1458" s="134" t="s">
        <v>2147</v>
      </c>
      <c r="C1458" s="134" t="s">
        <v>9089</v>
      </c>
      <c r="D1458" s="28" t="s">
        <v>9089</v>
      </c>
      <c r="E1458" s="191" t="s">
        <v>1805</v>
      </c>
      <c r="F1458" s="201" t="s">
        <v>8712</v>
      </c>
      <c r="G1458" s="201" t="s">
        <v>8713</v>
      </c>
      <c r="H1458" s="226" t="s">
        <v>2152</v>
      </c>
      <c r="K1458" s="133" t="s">
        <v>9090</v>
      </c>
      <c r="L1458" s="133" t="s">
        <v>1807</v>
      </c>
      <c r="N1458" s="133" t="s">
        <v>8715</v>
      </c>
      <c r="O1458" s="134" t="s">
        <v>9077</v>
      </c>
      <c r="P1458" s="134">
        <v>20040428</v>
      </c>
      <c r="Q1458" s="133" t="s">
        <v>8669</v>
      </c>
      <c r="R1458" s="134" t="s">
        <v>14</v>
      </c>
      <c r="S1458" s="134" t="s">
        <v>9089</v>
      </c>
      <c r="T1458" s="58" t="s">
        <v>4734</v>
      </c>
      <c r="U1458" s="58" t="s">
        <v>4843</v>
      </c>
      <c r="V1458" s="58" t="s">
        <v>9091</v>
      </c>
      <c r="W1458" s="235">
        <v>559</v>
      </c>
      <c r="X1458" s="134" t="s">
        <v>9089</v>
      </c>
      <c r="Y1458" s="216" t="s">
        <v>1805</v>
      </c>
      <c r="Z1458" s="26">
        <f t="shared" si="76"/>
        <v>39.977222222222224</v>
      </c>
      <c r="AA1458" s="27">
        <f t="shared" si="77"/>
        <v>20.089722222222221</v>
      </c>
      <c r="AB1458" s="134" t="str">
        <f t="shared" si="78"/>
        <v>39</v>
      </c>
      <c r="AC1458" s="134" t="str">
        <f t="shared" si="79"/>
        <v>58</v>
      </c>
      <c r="AD1458" s="134" t="str">
        <f t="shared" si="80"/>
        <v>38</v>
      </c>
      <c r="AE1458" s="26" t="s">
        <v>9092</v>
      </c>
      <c r="AF1458" s="134" t="str">
        <f t="shared" si="81"/>
        <v>20</v>
      </c>
      <c r="AG1458" s="134" t="str">
        <f t="shared" si="82"/>
        <v>05</v>
      </c>
      <c r="AH1458" s="134" t="str">
        <f t="shared" si="83"/>
        <v>23</v>
      </c>
      <c r="AI1458" s="27" t="s">
        <v>8811</v>
      </c>
      <c r="AJ1458" s="134">
        <v>110</v>
      </c>
      <c r="AK1458" s="235" t="s">
        <v>4588</v>
      </c>
      <c r="AL1458" s="133">
        <v>13</v>
      </c>
      <c r="AM1458" s="134" t="s">
        <v>8673</v>
      </c>
      <c r="AN1458" s="235">
        <v>13</v>
      </c>
      <c r="AO1458" s="134" t="s">
        <v>9089</v>
      </c>
      <c r="AP1458" s="216" t="s">
        <v>1805</v>
      </c>
      <c r="AR1458" s="133" t="s">
        <v>9090</v>
      </c>
      <c r="AS1458" s="134" t="s">
        <v>9091</v>
      </c>
      <c r="AU1458" s="134">
        <v>110</v>
      </c>
      <c r="AW1458" s="235">
        <v>13</v>
      </c>
      <c r="AX1458" s="133" t="s">
        <v>2160</v>
      </c>
      <c r="AY1458" s="235">
        <v>0</v>
      </c>
      <c r="AZ1458" s="134" t="s">
        <v>1805</v>
      </c>
      <c r="BA1458" s="133" t="s">
        <v>4589</v>
      </c>
      <c r="BB1458" s="235">
        <v>0</v>
      </c>
      <c r="BG1458" s="134" t="s">
        <v>9089</v>
      </c>
      <c r="BH1458" s="329" t="s">
        <v>9093</v>
      </c>
      <c r="BI1458" s="329" t="s">
        <v>9093</v>
      </c>
      <c r="BR1458" s="134" t="s">
        <v>9089</v>
      </c>
      <c r="BS1458" s="235" t="s">
        <v>9094</v>
      </c>
      <c r="BT1458" s="235">
        <v>9</v>
      </c>
      <c r="BU1458" s="235" t="s">
        <v>8676</v>
      </c>
      <c r="BW1458" s="235">
        <v>3.3</v>
      </c>
      <c r="BY1458" s="134" t="s">
        <v>2337</v>
      </c>
      <c r="BZ1458" s="329" t="s">
        <v>9095</v>
      </c>
      <c r="CB1458" s="134" t="s">
        <v>9089</v>
      </c>
      <c r="CC1458" s="134" t="s">
        <v>8721</v>
      </c>
      <c r="CE1458" s="134" t="s">
        <v>9089</v>
      </c>
      <c r="CO1458" s="134" t="s">
        <v>9089</v>
      </c>
    </row>
    <row r="1459" spans="1:93" x14ac:dyDescent="0.25">
      <c r="A1459" s="134" t="s">
        <v>14</v>
      </c>
      <c r="B1459" s="134" t="s">
        <v>2147</v>
      </c>
      <c r="C1459" s="134" t="s">
        <v>9096</v>
      </c>
      <c r="D1459" s="28" t="s">
        <v>9096</v>
      </c>
      <c r="E1459" s="191" t="s">
        <v>1805</v>
      </c>
      <c r="F1459" s="201" t="s">
        <v>8712</v>
      </c>
      <c r="G1459" s="201" t="s">
        <v>8713</v>
      </c>
      <c r="H1459" s="226" t="s">
        <v>2152</v>
      </c>
      <c r="K1459" s="133" t="s">
        <v>9097</v>
      </c>
      <c r="L1459" s="133" t="s">
        <v>1807</v>
      </c>
      <c r="N1459" s="133" t="s">
        <v>8715</v>
      </c>
      <c r="O1459" s="134" t="s">
        <v>9077</v>
      </c>
      <c r="P1459" s="134">
        <v>20040428</v>
      </c>
      <c r="Q1459" s="133" t="s">
        <v>8669</v>
      </c>
      <c r="R1459" s="134" t="s">
        <v>14</v>
      </c>
      <c r="S1459" s="134" t="s">
        <v>9096</v>
      </c>
      <c r="T1459" s="58" t="s">
        <v>4734</v>
      </c>
      <c r="U1459" s="58" t="s">
        <v>4843</v>
      </c>
      <c r="V1459" s="58" t="s">
        <v>9098</v>
      </c>
      <c r="W1459" s="235">
        <v>770</v>
      </c>
      <c r="X1459" s="134" t="s">
        <v>9096</v>
      </c>
      <c r="Y1459" s="216" t="s">
        <v>1805</v>
      </c>
      <c r="Z1459" s="26">
        <f t="shared" si="76"/>
        <v>39.996944444444445</v>
      </c>
      <c r="AA1459" s="27">
        <f t="shared" si="77"/>
        <v>20.097222222222221</v>
      </c>
      <c r="AB1459" s="134" t="str">
        <f t="shared" si="78"/>
        <v>39</v>
      </c>
      <c r="AC1459" s="134" t="str">
        <f t="shared" si="79"/>
        <v>59</v>
      </c>
      <c r="AD1459" s="134" t="str">
        <f t="shared" si="80"/>
        <v>49</v>
      </c>
      <c r="AE1459" s="26" t="s">
        <v>9099</v>
      </c>
      <c r="AF1459" s="134" t="str">
        <f t="shared" si="81"/>
        <v>20</v>
      </c>
      <c r="AG1459" s="134" t="str">
        <f t="shared" si="82"/>
        <v>05</v>
      </c>
      <c r="AH1459" s="134" t="str">
        <f t="shared" si="83"/>
        <v>50</v>
      </c>
      <c r="AI1459" s="27" t="s">
        <v>9100</v>
      </c>
      <c r="AJ1459" s="134">
        <v>110</v>
      </c>
      <c r="AK1459" s="235" t="s">
        <v>4588</v>
      </c>
      <c r="AL1459" s="133">
        <v>13</v>
      </c>
      <c r="AM1459" s="134" t="s">
        <v>8673</v>
      </c>
      <c r="AN1459" s="235">
        <v>13</v>
      </c>
      <c r="AO1459" s="134" t="s">
        <v>9096</v>
      </c>
      <c r="AP1459" s="216" t="s">
        <v>1805</v>
      </c>
      <c r="AR1459" s="133" t="s">
        <v>9097</v>
      </c>
      <c r="AS1459" s="134" t="s">
        <v>9098</v>
      </c>
      <c r="AU1459" s="134">
        <v>110</v>
      </c>
      <c r="AW1459" s="235">
        <v>13</v>
      </c>
      <c r="AX1459" s="133" t="s">
        <v>2160</v>
      </c>
      <c r="AY1459" s="235">
        <v>0</v>
      </c>
      <c r="AZ1459" s="134" t="s">
        <v>1805</v>
      </c>
      <c r="BA1459" s="133" t="s">
        <v>4589</v>
      </c>
      <c r="BB1459" s="235">
        <v>0</v>
      </c>
      <c r="BG1459" s="134" t="s">
        <v>9096</v>
      </c>
      <c r="BH1459" s="329" t="s">
        <v>9101</v>
      </c>
      <c r="BI1459" s="329" t="s">
        <v>9101</v>
      </c>
      <c r="BR1459" s="134" t="s">
        <v>9096</v>
      </c>
      <c r="BS1459" s="235" t="s">
        <v>9102</v>
      </c>
      <c r="BT1459" s="235">
        <v>9</v>
      </c>
      <c r="BU1459" s="235" t="s">
        <v>8676</v>
      </c>
      <c r="BW1459" s="235">
        <v>3.7</v>
      </c>
      <c r="BY1459" s="134" t="s">
        <v>2337</v>
      </c>
      <c r="BZ1459" s="329" t="s">
        <v>9103</v>
      </c>
      <c r="CB1459" s="134" t="s">
        <v>9096</v>
      </c>
      <c r="CC1459" s="134" t="s">
        <v>8721</v>
      </c>
      <c r="CE1459" s="134" t="s">
        <v>9096</v>
      </c>
      <c r="CO1459" s="134" t="s">
        <v>9096</v>
      </c>
    </row>
    <row r="1460" spans="1:93" x14ac:dyDescent="0.25">
      <c r="A1460" s="134" t="s">
        <v>14</v>
      </c>
      <c r="B1460" s="134" t="s">
        <v>2147</v>
      </c>
      <c r="C1460" s="134" t="s">
        <v>9104</v>
      </c>
      <c r="D1460" s="28" t="s">
        <v>9104</v>
      </c>
      <c r="E1460" s="191" t="s">
        <v>1805</v>
      </c>
      <c r="F1460" s="201" t="s">
        <v>8712</v>
      </c>
      <c r="G1460" s="201" t="s">
        <v>8713</v>
      </c>
      <c r="H1460" s="226" t="s">
        <v>2152</v>
      </c>
      <c r="K1460" s="133" t="s">
        <v>9105</v>
      </c>
      <c r="L1460" s="133" t="s">
        <v>1807</v>
      </c>
      <c r="N1460" s="133" t="s">
        <v>8715</v>
      </c>
      <c r="O1460" s="134" t="s">
        <v>9077</v>
      </c>
      <c r="P1460" s="134">
        <v>20040428</v>
      </c>
      <c r="Q1460" s="133" t="s">
        <v>8669</v>
      </c>
      <c r="R1460" s="134" t="s">
        <v>14</v>
      </c>
      <c r="S1460" s="134" t="s">
        <v>9104</v>
      </c>
      <c r="T1460" s="58" t="s">
        <v>4734</v>
      </c>
      <c r="U1460" s="58" t="s">
        <v>4843</v>
      </c>
      <c r="V1460" s="58" t="s">
        <v>9106</v>
      </c>
      <c r="W1460" s="235">
        <v>700</v>
      </c>
      <c r="X1460" s="134" t="s">
        <v>9104</v>
      </c>
      <c r="Y1460" s="216" t="s">
        <v>1805</v>
      </c>
      <c r="Z1460" s="26">
        <f t="shared" si="76"/>
        <v>39.995555555555555</v>
      </c>
      <c r="AA1460" s="27">
        <f t="shared" si="77"/>
        <v>20.079444444444444</v>
      </c>
      <c r="AB1460" s="134" t="str">
        <f t="shared" si="78"/>
        <v>39</v>
      </c>
      <c r="AC1460" s="134" t="str">
        <f t="shared" si="79"/>
        <v>59</v>
      </c>
      <c r="AD1460" s="134" t="str">
        <f t="shared" si="80"/>
        <v>44</v>
      </c>
      <c r="AE1460" s="26" t="s">
        <v>9107</v>
      </c>
      <c r="AF1460" s="134" t="str">
        <f t="shared" si="81"/>
        <v>20</v>
      </c>
      <c r="AG1460" s="134" t="str">
        <f t="shared" si="82"/>
        <v>04</v>
      </c>
      <c r="AH1460" s="134" t="str">
        <f t="shared" si="83"/>
        <v>46</v>
      </c>
      <c r="AI1460" s="27" t="s">
        <v>9108</v>
      </c>
      <c r="AJ1460" s="134">
        <v>110</v>
      </c>
      <c r="AK1460" s="235" t="s">
        <v>4588</v>
      </c>
      <c r="AL1460" s="133">
        <v>13</v>
      </c>
      <c r="AM1460" s="134" t="s">
        <v>8673</v>
      </c>
      <c r="AN1460" s="235">
        <v>13</v>
      </c>
      <c r="AO1460" s="134" t="s">
        <v>9104</v>
      </c>
      <c r="AP1460" s="216" t="s">
        <v>1805</v>
      </c>
      <c r="AR1460" s="133" t="s">
        <v>9105</v>
      </c>
      <c r="AS1460" s="134" t="s">
        <v>9106</v>
      </c>
      <c r="AU1460" s="134">
        <v>110</v>
      </c>
      <c r="AW1460" s="235">
        <v>13</v>
      </c>
      <c r="AX1460" s="133" t="s">
        <v>2160</v>
      </c>
      <c r="AY1460" s="235">
        <v>0</v>
      </c>
      <c r="AZ1460" s="134" t="s">
        <v>1805</v>
      </c>
      <c r="BA1460" s="133" t="s">
        <v>4589</v>
      </c>
      <c r="BB1460" s="235">
        <v>0</v>
      </c>
      <c r="BG1460" s="134" t="s">
        <v>9104</v>
      </c>
      <c r="BH1460" s="329" t="s">
        <v>9109</v>
      </c>
      <c r="BI1460" s="329" t="s">
        <v>9109</v>
      </c>
      <c r="BR1460" s="134" t="s">
        <v>9104</v>
      </c>
      <c r="BS1460" s="235" t="s">
        <v>9110</v>
      </c>
      <c r="BT1460" s="235">
        <v>9</v>
      </c>
      <c r="BU1460" s="235" t="s">
        <v>8676</v>
      </c>
      <c r="BW1460" s="235">
        <v>3.5</v>
      </c>
      <c r="BY1460" s="134" t="s">
        <v>2337</v>
      </c>
      <c r="BZ1460" s="329" t="s">
        <v>9111</v>
      </c>
      <c r="CB1460" s="134" t="s">
        <v>9104</v>
      </c>
      <c r="CC1460" s="134" t="s">
        <v>8721</v>
      </c>
      <c r="CE1460" s="134" t="s">
        <v>9104</v>
      </c>
      <c r="CO1460" s="134" t="s">
        <v>9104</v>
      </c>
    </row>
    <row r="1461" spans="1:93" x14ac:dyDescent="0.25">
      <c r="A1461" s="134" t="s">
        <v>14</v>
      </c>
      <c r="B1461" s="134" t="s">
        <v>2147</v>
      </c>
      <c r="C1461" s="134" t="s">
        <v>9112</v>
      </c>
      <c r="D1461" s="28" t="s">
        <v>9112</v>
      </c>
      <c r="E1461" s="191" t="s">
        <v>1805</v>
      </c>
      <c r="F1461" s="201" t="s">
        <v>8712</v>
      </c>
      <c r="G1461" s="201" t="s">
        <v>8713</v>
      </c>
      <c r="H1461" s="226" t="s">
        <v>2152</v>
      </c>
      <c r="K1461" s="133" t="s">
        <v>9113</v>
      </c>
      <c r="L1461" s="133" t="s">
        <v>1807</v>
      </c>
      <c r="N1461" s="133" t="s">
        <v>8715</v>
      </c>
      <c r="O1461" s="134" t="s">
        <v>9077</v>
      </c>
      <c r="P1461" s="134">
        <v>20040428</v>
      </c>
      <c r="Q1461" s="133" t="s">
        <v>8669</v>
      </c>
      <c r="R1461" s="134" t="s">
        <v>14</v>
      </c>
      <c r="S1461" s="134" t="s">
        <v>9112</v>
      </c>
      <c r="T1461" s="58" t="s">
        <v>4734</v>
      </c>
      <c r="U1461" s="58" t="s">
        <v>4843</v>
      </c>
      <c r="V1461" s="58" t="s">
        <v>9106</v>
      </c>
      <c r="W1461" s="235">
        <v>980</v>
      </c>
      <c r="X1461" s="134" t="s">
        <v>9112</v>
      </c>
      <c r="Y1461" s="216" t="s">
        <v>1805</v>
      </c>
      <c r="Z1461" s="26">
        <f t="shared" si="76"/>
        <v>40.00472222222222</v>
      </c>
      <c r="AA1461" s="27">
        <f t="shared" si="77"/>
        <v>20.079444444444444</v>
      </c>
      <c r="AB1461" s="134" t="str">
        <f t="shared" si="78"/>
        <v>40</v>
      </c>
      <c r="AC1461" s="134" t="str">
        <f t="shared" si="79"/>
        <v>00</v>
      </c>
      <c r="AD1461" s="134" t="str">
        <f t="shared" si="80"/>
        <v>17</v>
      </c>
      <c r="AE1461" s="26" t="s">
        <v>9114</v>
      </c>
      <c r="AF1461" s="134" t="str">
        <f t="shared" si="81"/>
        <v>20</v>
      </c>
      <c r="AG1461" s="134" t="str">
        <f t="shared" si="82"/>
        <v>04</v>
      </c>
      <c r="AH1461" s="134" t="str">
        <f t="shared" si="83"/>
        <v>46</v>
      </c>
      <c r="AI1461" s="27" t="s">
        <v>9108</v>
      </c>
      <c r="AJ1461" s="134">
        <v>110</v>
      </c>
      <c r="AK1461" s="235" t="s">
        <v>4588</v>
      </c>
      <c r="AL1461" s="133">
        <v>13</v>
      </c>
      <c r="AM1461" s="134" t="s">
        <v>8673</v>
      </c>
      <c r="AN1461" s="235">
        <v>13</v>
      </c>
      <c r="AO1461" s="134" t="s">
        <v>9112</v>
      </c>
      <c r="AP1461" s="216" t="s">
        <v>1805</v>
      </c>
      <c r="AR1461" s="133" t="s">
        <v>9113</v>
      </c>
      <c r="AS1461" s="134" t="s">
        <v>9106</v>
      </c>
      <c r="AU1461" s="134">
        <v>110</v>
      </c>
      <c r="AW1461" s="235">
        <v>13</v>
      </c>
      <c r="AX1461" s="133" t="s">
        <v>2160</v>
      </c>
      <c r="AY1461" s="235">
        <v>0</v>
      </c>
      <c r="AZ1461" s="134" t="s">
        <v>1805</v>
      </c>
      <c r="BA1461" s="133" t="s">
        <v>4589</v>
      </c>
      <c r="BB1461" s="235">
        <v>0</v>
      </c>
      <c r="BG1461" s="134" t="s">
        <v>9112</v>
      </c>
      <c r="BH1461" s="329" t="s">
        <v>9115</v>
      </c>
      <c r="BI1461" s="329" t="s">
        <v>9115</v>
      </c>
      <c r="BR1461" s="134" t="s">
        <v>9112</v>
      </c>
      <c r="BS1461" s="235" t="s">
        <v>9116</v>
      </c>
      <c r="BT1461" s="235">
        <v>9</v>
      </c>
      <c r="BU1461" s="235" t="s">
        <v>8676</v>
      </c>
      <c r="BW1461" s="235">
        <v>3.5</v>
      </c>
      <c r="BY1461" s="134" t="s">
        <v>2337</v>
      </c>
      <c r="BZ1461" s="329" t="s">
        <v>9117</v>
      </c>
      <c r="CB1461" s="134" t="s">
        <v>9112</v>
      </c>
      <c r="CC1461" s="134" t="s">
        <v>8721</v>
      </c>
      <c r="CE1461" s="134" t="s">
        <v>9112</v>
      </c>
      <c r="CO1461" s="134" t="s">
        <v>9112</v>
      </c>
    </row>
    <row r="1462" spans="1:93" x14ac:dyDescent="0.25">
      <c r="A1462" s="134" t="s">
        <v>14</v>
      </c>
      <c r="B1462" s="134" t="s">
        <v>2147</v>
      </c>
      <c r="C1462" s="134" t="s">
        <v>9118</v>
      </c>
      <c r="D1462" s="28" t="s">
        <v>9118</v>
      </c>
      <c r="E1462" s="191" t="s">
        <v>1805</v>
      </c>
      <c r="F1462" s="201" t="s">
        <v>8712</v>
      </c>
      <c r="G1462" s="201" t="s">
        <v>8713</v>
      </c>
      <c r="H1462" s="226" t="s">
        <v>2152</v>
      </c>
      <c r="K1462" s="133" t="s">
        <v>9119</v>
      </c>
      <c r="L1462" s="133" t="s">
        <v>1807</v>
      </c>
      <c r="N1462" s="133" t="s">
        <v>8715</v>
      </c>
      <c r="O1462" s="134" t="s">
        <v>9077</v>
      </c>
      <c r="P1462" s="134">
        <v>20040428</v>
      </c>
      <c r="Q1462" s="133" t="s">
        <v>8669</v>
      </c>
      <c r="R1462" s="134" t="s">
        <v>14</v>
      </c>
      <c r="S1462" s="134" t="s">
        <v>9118</v>
      </c>
      <c r="T1462" s="58" t="s">
        <v>4734</v>
      </c>
      <c r="U1462" s="58" t="s">
        <v>4843</v>
      </c>
      <c r="V1462" s="58" t="s">
        <v>9106</v>
      </c>
      <c r="W1462" s="235">
        <v>1100</v>
      </c>
      <c r="X1462" s="134" t="s">
        <v>9118</v>
      </c>
      <c r="Y1462" s="216" t="s">
        <v>1805</v>
      </c>
      <c r="Z1462" s="26">
        <f t="shared" si="76"/>
        <v>40.00416666666667</v>
      </c>
      <c r="AA1462" s="27">
        <f t="shared" si="77"/>
        <v>20.095277777777778</v>
      </c>
      <c r="AB1462" s="134" t="str">
        <f t="shared" si="78"/>
        <v>40</v>
      </c>
      <c r="AC1462" s="134" t="str">
        <f t="shared" si="79"/>
        <v>00</v>
      </c>
      <c r="AD1462" s="134" t="str">
        <f t="shared" si="80"/>
        <v>15</v>
      </c>
      <c r="AE1462" s="26" t="s">
        <v>9120</v>
      </c>
      <c r="AF1462" s="134" t="str">
        <f t="shared" si="81"/>
        <v>20</v>
      </c>
      <c r="AG1462" s="134" t="str">
        <f t="shared" si="82"/>
        <v>05</v>
      </c>
      <c r="AH1462" s="134" t="str">
        <f t="shared" si="83"/>
        <v>43</v>
      </c>
      <c r="AI1462" s="27" t="s">
        <v>9121</v>
      </c>
      <c r="AJ1462" s="134">
        <v>110</v>
      </c>
      <c r="AK1462" s="235" t="s">
        <v>4588</v>
      </c>
      <c r="AL1462" s="133">
        <v>13</v>
      </c>
      <c r="AM1462" s="134" t="s">
        <v>8673</v>
      </c>
      <c r="AN1462" s="235">
        <v>13</v>
      </c>
      <c r="AO1462" s="134" t="s">
        <v>9118</v>
      </c>
      <c r="AP1462" s="216" t="s">
        <v>1805</v>
      </c>
      <c r="AR1462" s="133" t="s">
        <v>9119</v>
      </c>
      <c r="AS1462" s="134" t="s">
        <v>9106</v>
      </c>
      <c r="AU1462" s="134">
        <v>110</v>
      </c>
      <c r="AW1462" s="235">
        <v>13</v>
      </c>
      <c r="AX1462" s="133" t="s">
        <v>2160</v>
      </c>
      <c r="AY1462" s="235">
        <v>0</v>
      </c>
      <c r="AZ1462" s="134" t="s">
        <v>1805</v>
      </c>
      <c r="BA1462" s="133" t="s">
        <v>4589</v>
      </c>
      <c r="BB1462" s="235">
        <v>0</v>
      </c>
      <c r="BG1462" s="134" t="s">
        <v>9118</v>
      </c>
      <c r="BH1462" s="329" t="s">
        <v>9122</v>
      </c>
      <c r="BI1462" s="329" t="s">
        <v>9122</v>
      </c>
      <c r="BR1462" s="134" t="s">
        <v>9118</v>
      </c>
      <c r="BS1462" s="235" t="s">
        <v>9123</v>
      </c>
      <c r="BT1462" s="235">
        <v>9</v>
      </c>
      <c r="BU1462" s="235" t="s">
        <v>8676</v>
      </c>
      <c r="BW1462" s="235">
        <v>3.4</v>
      </c>
      <c r="BY1462" s="134" t="s">
        <v>2337</v>
      </c>
      <c r="BZ1462" s="329" t="s">
        <v>9124</v>
      </c>
      <c r="CB1462" s="134" t="s">
        <v>9118</v>
      </c>
      <c r="CC1462" s="134" t="s">
        <v>8721</v>
      </c>
      <c r="CE1462" s="134" t="s">
        <v>9118</v>
      </c>
      <c r="CO1462" s="134" t="s">
        <v>9118</v>
      </c>
    </row>
    <row r="1463" spans="1:93" x14ac:dyDescent="0.25">
      <c r="A1463" s="134" t="s">
        <v>14</v>
      </c>
      <c r="B1463" s="134" t="s">
        <v>2147</v>
      </c>
      <c r="C1463" s="134" t="s">
        <v>9125</v>
      </c>
      <c r="D1463" s="28" t="s">
        <v>9125</v>
      </c>
      <c r="E1463" s="191" t="s">
        <v>1805</v>
      </c>
      <c r="F1463" s="201" t="s">
        <v>8712</v>
      </c>
      <c r="G1463" s="201" t="s">
        <v>8713</v>
      </c>
      <c r="H1463" s="226" t="s">
        <v>2152</v>
      </c>
      <c r="K1463" s="133" t="s">
        <v>9126</v>
      </c>
      <c r="L1463" s="133" t="s">
        <v>1807</v>
      </c>
      <c r="N1463" s="133" t="s">
        <v>8715</v>
      </c>
      <c r="O1463" s="134" t="s">
        <v>9127</v>
      </c>
      <c r="P1463" s="134">
        <v>20040428</v>
      </c>
      <c r="Q1463" s="133" t="s">
        <v>8669</v>
      </c>
      <c r="R1463" s="134" t="s">
        <v>14</v>
      </c>
      <c r="S1463" s="134" t="s">
        <v>9125</v>
      </c>
      <c r="T1463" s="58" t="s">
        <v>4712</v>
      </c>
      <c r="U1463" s="58" t="s">
        <v>5095</v>
      </c>
      <c r="V1463" s="58" t="s">
        <v>9128</v>
      </c>
      <c r="W1463" s="235">
        <v>800</v>
      </c>
      <c r="X1463" s="134" t="s">
        <v>9125</v>
      </c>
      <c r="Y1463" s="216" t="s">
        <v>1805</v>
      </c>
      <c r="Z1463" s="26">
        <f t="shared" si="76"/>
        <v>40.133333333333333</v>
      </c>
      <c r="AA1463" s="27">
        <f t="shared" si="77"/>
        <v>20.083333333333332</v>
      </c>
      <c r="AB1463" s="134" t="str">
        <f t="shared" si="78"/>
        <v>40</v>
      </c>
      <c r="AC1463" s="134" t="str">
        <f t="shared" si="79"/>
        <v>08</v>
      </c>
      <c r="AD1463" s="134" t="str">
        <f t="shared" si="80"/>
        <v>00</v>
      </c>
      <c r="AE1463" s="26" t="s">
        <v>9129</v>
      </c>
      <c r="AF1463" s="134" t="str">
        <f t="shared" si="81"/>
        <v>20</v>
      </c>
      <c r="AG1463" s="134" t="str">
        <f t="shared" si="82"/>
        <v>05</v>
      </c>
      <c r="AH1463" s="134" t="str">
        <f t="shared" si="83"/>
        <v>00</v>
      </c>
      <c r="AI1463" s="27" t="s">
        <v>5224</v>
      </c>
      <c r="AJ1463" s="134">
        <v>110</v>
      </c>
      <c r="AK1463" s="235" t="s">
        <v>4588</v>
      </c>
      <c r="AL1463" s="133">
        <v>11</v>
      </c>
      <c r="AM1463" s="134" t="s">
        <v>8673</v>
      </c>
      <c r="AN1463" s="235">
        <v>11</v>
      </c>
      <c r="AO1463" s="134" t="s">
        <v>9125</v>
      </c>
      <c r="AP1463" s="216" t="s">
        <v>1805</v>
      </c>
      <c r="AR1463" s="133" t="s">
        <v>9126</v>
      </c>
      <c r="AS1463" s="134" t="s">
        <v>9128</v>
      </c>
      <c r="AU1463" s="134">
        <v>110</v>
      </c>
      <c r="AW1463" s="235">
        <v>13</v>
      </c>
      <c r="AX1463" s="133" t="s">
        <v>2160</v>
      </c>
      <c r="AY1463" s="235">
        <v>0</v>
      </c>
      <c r="AZ1463" s="134" t="s">
        <v>1805</v>
      </c>
      <c r="BA1463" s="133" t="s">
        <v>4589</v>
      </c>
      <c r="BB1463" s="235">
        <v>0</v>
      </c>
      <c r="BG1463" s="134" t="s">
        <v>9125</v>
      </c>
      <c r="BH1463" s="329" t="s">
        <v>9130</v>
      </c>
      <c r="BI1463" s="329" t="s">
        <v>9130</v>
      </c>
      <c r="BR1463" s="134" t="s">
        <v>9125</v>
      </c>
      <c r="BS1463" s="235" t="s">
        <v>9131</v>
      </c>
      <c r="BT1463" s="235">
        <v>9</v>
      </c>
      <c r="BU1463" s="235" t="s">
        <v>8676</v>
      </c>
      <c r="BW1463" s="235">
        <v>3.4</v>
      </c>
      <c r="BY1463" s="134" t="s">
        <v>2337</v>
      </c>
      <c r="BZ1463" s="329" t="s">
        <v>9132</v>
      </c>
      <c r="CB1463" s="134" t="s">
        <v>9125</v>
      </c>
      <c r="CC1463" s="134" t="s">
        <v>8721</v>
      </c>
      <c r="CE1463" s="134" t="s">
        <v>9125</v>
      </c>
      <c r="CO1463" s="134" t="s">
        <v>9125</v>
      </c>
    </row>
    <row r="1464" spans="1:93" x14ac:dyDescent="0.25">
      <c r="A1464" s="134" t="s">
        <v>14</v>
      </c>
      <c r="B1464" s="134" t="s">
        <v>2147</v>
      </c>
      <c r="C1464" s="134" t="s">
        <v>9133</v>
      </c>
      <c r="D1464" s="27" t="s">
        <v>9133</v>
      </c>
      <c r="E1464" s="178" t="s">
        <v>848</v>
      </c>
      <c r="F1464" s="201" t="s">
        <v>8702</v>
      </c>
      <c r="G1464" s="201" t="s">
        <v>2360</v>
      </c>
      <c r="H1464" s="226" t="s">
        <v>2152</v>
      </c>
      <c r="K1464" s="133" t="s">
        <v>9134</v>
      </c>
      <c r="L1464" s="133" t="s">
        <v>977</v>
      </c>
      <c r="N1464" s="133" t="s">
        <v>851</v>
      </c>
      <c r="O1464" s="134" t="s">
        <v>9127</v>
      </c>
      <c r="P1464" s="134">
        <v>20040428</v>
      </c>
      <c r="Q1464" s="133" t="s">
        <v>8669</v>
      </c>
      <c r="R1464" s="134" t="s">
        <v>14</v>
      </c>
      <c r="S1464" s="134" t="s">
        <v>9133</v>
      </c>
      <c r="T1464" s="58" t="s">
        <v>4712</v>
      </c>
      <c r="U1464" s="58" t="s">
        <v>5095</v>
      </c>
      <c r="V1464" s="58" t="s">
        <v>9128</v>
      </c>
      <c r="W1464" s="235">
        <v>800</v>
      </c>
      <c r="X1464" s="134" t="s">
        <v>9133</v>
      </c>
      <c r="Y1464" s="216" t="s">
        <v>848</v>
      </c>
      <c r="Z1464" s="26">
        <f t="shared" si="76"/>
        <v>40.133333333333333</v>
      </c>
      <c r="AA1464" s="27">
        <f t="shared" si="77"/>
        <v>20.083333333333332</v>
      </c>
      <c r="AB1464" s="134" t="str">
        <f t="shared" si="78"/>
        <v>40</v>
      </c>
      <c r="AC1464" s="134" t="str">
        <f t="shared" si="79"/>
        <v>08</v>
      </c>
      <c r="AD1464" s="134" t="str">
        <f t="shared" si="80"/>
        <v>00</v>
      </c>
      <c r="AE1464" s="26" t="s">
        <v>9129</v>
      </c>
      <c r="AF1464" s="134" t="str">
        <f t="shared" si="81"/>
        <v>20</v>
      </c>
      <c r="AG1464" s="134" t="str">
        <f t="shared" si="82"/>
        <v>05</v>
      </c>
      <c r="AH1464" s="134" t="str">
        <f t="shared" si="83"/>
        <v>00</v>
      </c>
      <c r="AI1464" s="27" t="s">
        <v>5224</v>
      </c>
      <c r="AJ1464" s="134">
        <v>110</v>
      </c>
      <c r="AK1464" s="235" t="s">
        <v>4588</v>
      </c>
      <c r="AL1464" s="133">
        <v>11</v>
      </c>
      <c r="AM1464" s="134" t="s">
        <v>8673</v>
      </c>
      <c r="AN1464" s="235">
        <v>11</v>
      </c>
      <c r="AO1464" s="134" t="s">
        <v>9133</v>
      </c>
      <c r="AP1464" s="216" t="s">
        <v>848</v>
      </c>
      <c r="AR1464" s="133" t="s">
        <v>9134</v>
      </c>
      <c r="AS1464" s="134" t="s">
        <v>9128</v>
      </c>
      <c r="AU1464" s="134">
        <v>110</v>
      </c>
      <c r="AW1464" s="235">
        <v>13</v>
      </c>
      <c r="AX1464" s="133" t="s">
        <v>2160</v>
      </c>
      <c r="AY1464" s="235">
        <v>0</v>
      </c>
      <c r="AZ1464" s="134" t="s">
        <v>848</v>
      </c>
      <c r="BA1464" s="133" t="s">
        <v>4589</v>
      </c>
      <c r="BB1464" s="235">
        <v>0</v>
      </c>
      <c r="BG1464" s="134" t="s">
        <v>9133</v>
      </c>
      <c r="BH1464" s="329" t="s">
        <v>9135</v>
      </c>
      <c r="BI1464" s="329" t="s">
        <v>9135</v>
      </c>
      <c r="BR1464" s="134" t="s">
        <v>9133</v>
      </c>
      <c r="BS1464" s="235" t="s">
        <v>9136</v>
      </c>
      <c r="BT1464" s="235">
        <v>9</v>
      </c>
      <c r="BU1464" s="235" t="s">
        <v>8676</v>
      </c>
      <c r="BW1464" s="235">
        <v>1.3</v>
      </c>
      <c r="BY1464" s="134" t="s">
        <v>2337</v>
      </c>
      <c r="BZ1464" s="329" t="s">
        <v>9137</v>
      </c>
      <c r="CB1464" s="134" t="s">
        <v>9133</v>
      </c>
      <c r="CC1464" s="134" t="s">
        <v>8710</v>
      </c>
      <c r="CE1464" s="134" t="s">
        <v>9133</v>
      </c>
      <c r="CO1464" s="134" t="s">
        <v>9133</v>
      </c>
    </row>
    <row r="1465" spans="1:93" x14ac:dyDescent="0.25">
      <c r="A1465" s="134" t="s">
        <v>14</v>
      </c>
      <c r="B1465" s="134" t="s">
        <v>2147</v>
      </c>
      <c r="C1465" s="134" t="s">
        <v>9138</v>
      </c>
      <c r="D1465" s="27" t="s">
        <v>9138</v>
      </c>
      <c r="E1465" s="178" t="s">
        <v>848</v>
      </c>
      <c r="F1465" s="201" t="s">
        <v>8702</v>
      </c>
      <c r="G1465" s="201" t="s">
        <v>2360</v>
      </c>
      <c r="H1465" s="226" t="s">
        <v>2152</v>
      </c>
      <c r="K1465" s="133" t="s">
        <v>9139</v>
      </c>
      <c r="L1465" s="133" t="s">
        <v>977</v>
      </c>
      <c r="N1465" s="133" t="s">
        <v>851</v>
      </c>
      <c r="O1465" s="134" t="s">
        <v>9127</v>
      </c>
      <c r="P1465" s="134">
        <v>20040428</v>
      </c>
      <c r="Q1465" s="133" t="s">
        <v>8669</v>
      </c>
      <c r="R1465" s="134" t="s">
        <v>14</v>
      </c>
      <c r="S1465" s="134" t="s">
        <v>9138</v>
      </c>
      <c r="T1465" s="58" t="s">
        <v>4712</v>
      </c>
      <c r="U1465" s="58" t="s">
        <v>5095</v>
      </c>
      <c r="V1465" s="58" t="s">
        <v>9140</v>
      </c>
      <c r="W1465" s="235">
        <v>850</v>
      </c>
      <c r="X1465" s="134" t="s">
        <v>9138</v>
      </c>
      <c r="Y1465" s="216" t="s">
        <v>848</v>
      </c>
      <c r="Z1465" s="26">
        <f t="shared" si="76"/>
        <v>40.166666666666664</v>
      </c>
      <c r="AA1465" s="27">
        <f t="shared" si="77"/>
        <v>20.149999999999999</v>
      </c>
      <c r="AB1465" s="134" t="str">
        <f t="shared" si="78"/>
        <v>40</v>
      </c>
      <c r="AC1465" s="134" t="str">
        <f t="shared" si="79"/>
        <v>10</v>
      </c>
      <c r="AD1465" s="134" t="str">
        <f t="shared" si="80"/>
        <v>00</v>
      </c>
      <c r="AE1465" s="26" t="s">
        <v>8804</v>
      </c>
      <c r="AF1465" s="134" t="str">
        <f t="shared" si="81"/>
        <v>20</v>
      </c>
      <c r="AG1465" s="134" t="str">
        <f t="shared" si="82"/>
        <v>09</v>
      </c>
      <c r="AH1465" s="134" t="str">
        <f t="shared" si="83"/>
        <v>00</v>
      </c>
      <c r="AI1465" s="27" t="s">
        <v>8870</v>
      </c>
      <c r="AJ1465" s="134">
        <v>110</v>
      </c>
      <c r="AK1465" s="235" t="s">
        <v>4588</v>
      </c>
      <c r="AL1465" s="133">
        <v>13</v>
      </c>
      <c r="AM1465" s="134" t="s">
        <v>8673</v>
      </c>
      <c r="AN1465" s="235">
        <v>13</v>
      </c>
      <c r="AO1465" s="134" t="s">
        <v>9138</v>
      </c>
      <c r="AP1465" s="216" t="s">
        <v>848</v>
      </c>
      <c r="AR1465" s="133" t="s">
        <v>9139</v>
      </c>
      <c r="AS1465" s="134" t="s">
        <v>9140</v>
      </c>
      <c r="AU1465" s="134">
        <v>110</v>
      </c>
      <c r="AW1465" s="235">
        <v>13</v>
      </c>
      <c r="AX1465" s="133" t="s">
        <v>2160</v>
      </c>
      <c r="AY1465" s="235">
        <v>0</v>
      </c>
      <c r="AZ1465" s="134" t="s">
        <v>848</v>
      </c>
      <c r="BA1465" s="133" t="s">
        <v>4589</v>
      </c>
      <c r="BB1465" s="235">
        <v>0</v>
      </c>
      <c r="BG1465" s="134" t="s">
        <v>9138</v>
      </c>
      <c r="BH1465" s="329" t="s">
        <v>9141</v>
      </c>
      <c r="BI1465" s="329" t="s">
        <v>9141</v>
      </c>
      <c r="BR1465" s="134" t="s">
        <v>9138</v>
      </c>
      <c r="BS1465" s="235" t="s">
        <v>9142</v>
      </c>
      <c r="BT1465" s="235">
        <v>9</v>
      </c>
      <c r="BU1465" s="235" t="s">
        <v>8676</v>
      </c>
      <c r="BW1465" s="235">
        <v>1.3</v>
      </c>
      <c r="BY1465" s="134" t="s">
        <v>2337</v>
      </c>
      <c r="BZ1465" s="329" t="s">
        <v>9143</v>
      </c>
      <c r="CB1465" s="134" t="s">
        <v>9138</v>
      </c>
      <c r="CC1465" s="134" t="s">
        <v>8710</v>
      </c>
      <c r="CE1465" s="134" t="s">
        <v>9138</v>
      </c>
      <c r="CO1465" s="134" t="s">
        <v>9138</v>
      </c>
    </row>
    <row r="1466" spans="1:93" x14ac:dyDescent="0.25">
      <c r="A1466" s="134" t="s">
        <v>14</v>
      </c>
      <c r="B1466" s="134" t="s">
        <v>2147</v>
      </c>
      <c r="C1466" s="134" t="s">
        <v>9144</v>
      </c>
      <c r="D1466" s="27" t="s">
        <v>9144</v>
      </c>
      <c r="E1466" s="178" t="s">
        <v>848</v>
      </c>
      <c r="F1466" s="201" t="s">
        <v>8702</v>
      </c>
      <c r="G1466" s="201" t="s">
        <v>2360</v>
      </c>
      <c r="H1466" s="226" t="s">
        <v>2152</v>
      </c>
      <c r="K1466" s="133" t="s">
        <v>9145</v>
      </c>
      <c r="L1466" s="133" t="s">
        <v>977</v>
      </c>
      <c r="N1466" s="133" t="s">
        <v>851</v>
      </c>
      <c r="O1466" s="134" t="s">
        <v>9127</v>
      </c>
      <c r="P1466" s="134">
        <v>20040428</v>
      </c>
      <c r="Q1466" s="133" t="s">
        <v>8669</v>
      </c>
      <c r="R1466" s="134" t="s">
        <v>14</v>
      </c>
      <c r="S1466" s="134" t="s">
        <v>9144</v>
      </c>
      <c r="T1466" s="58" t="s">
        <v>4712</v>
      </c>
      <c r="U1466" s="58" t="s">
        <v>5095</v>
      </c>
      <c r="V1466" s="58" t="s">
        <v>6999</v>
      </c>
      <c r="W1466" s="235">
        <v>1200</v>
      </c>
      <c r="X1466" s="134" t="s">
        <v>9144</v>
      </c>
      <c r="Y1466" s="216" t="s">
        <v>848</v>
      </c>
      <c r="Z1466" s="26">
        <f t="shared" ref="Z1466:Z1529" si="84">1*(AB1466+AC1466/60+AD1466/3600)</f>
        <v>40.200000000000003</v>
      </c>
      <c r="AA1466" s="27">
        <f t="shared" ref="AA1466:AA1529" si="85">1*(AF1466+AG1466/60+AH1466/3600)</f>
        <v>20.166666666666668</v>
      </c>
      <c r="AB1466" s="134" t="str">
        <f t="shared" ref="AB1466:AB1529" si="86">+LEFT(AE1466,2)</f>
        <v>40</v>
      </c>
      <c r="AC1466" s="134" t="str">
        <f t="shared" ref="AC1466:AC1529" si="87">+MID(AE1466,3,2)</f>
        <v>12</v>
      </c>
      <c r="AD1466" s="134" t="str">
        <f t="shared" ref="AD1466:AD1529" si="88">+MID(AE1466,5,2)</f>
        <v>00</v>
      </c>
      <c r="AE1466" s="26" t="s">
        <v>8876</v>
      </c>
      <c r="AF1466" s="134" t="str">
        <f t="shared" ref="AF1466:AF1529" si="89">+MID(AI1466,2,2)</f>
        <v>20</v>
      </c>
      <c r="AG1466" s="134" t="str">
        <f t="shared" ref="AG1466:AG1529" si="90">+MID(AI1466,4,2)</f>
        <v>10</v>
      </c>
      <c r="AH1466" s="134" t="str">
        <f t="shared" ref="AH1466:AH1529" si="91">+MID(AI1466,6,2)</f>
        <v>00</v>
      </c>
      <c r="AI1466" s="27" t="s">
        <v>4890</v>
      </c>
      <c r="AJ1466" s="134">
        <v>110</v>
      </c>
      <c r="AK1466" s="235" t="s">
        <v>4588</v>
      </c>
      <c r="AL1466" s="133">
        <v>13</v>
      </c>
      <c r="AM1466" s="134" t="s">
        <v>8673</v>
      </c>
      <c r="AN1466" s="235">
        <v>13</v>
      </c>
      <c r="AO1466" s="134" t="s">
        <v>9144</v>
      </c>
      <c r="AP1466" s="216" t="s">
        <v>848</v>
      </c>
      <c r="AR1466" s="133" t="s">
        <v>9145</v>
      </c>
      <c r="AS1466" s="134" t="s">
        <v>6999</v>
      </c>
      <c r="AU1466" s="134">
        <v>110</v>
      </c>
      <c r="AW1466" s="235">
        <v>13</v>
      </c>
      <c r="AX1466" s="133" t="s">
        <v>2160</v>
      </c>
      <c r="AY1466" s="235">
        <v>0</v>
      </c>
      <c r="AZ1466" s="134" t="s">
        <v>848</v>
      </c>
      <c r="BA1466" s="133" t="s">
        <v>4589</v>
      </c>
      <c r="BB1466" s="235">
        <v>0</v>
      </c>
      <c r="BG1466" s="134" t="s">
        <v>9144</v>
      </c>
      <c r="BH1466" s="329" t="s">
        <v>9146</v>
      </c>
      <c r="BI1466" s="329" t="s">
        <v>9146</v>
      </c>
      <c r="BR1466" s="134" t="s">
        <v>9144</v>
      </c>
      <c r="BS1466" s="235" t="s">
        <v>9147</v>
      </c>
      <c r="BT1466" s="235">
        <v>9</v>
      </c>
      <c r="BU1466" s="235" t="s">
        <v>8676</v>
      </c>
      <c r="BW1466" s="235">
        <v>1.3</v>
      </c>
      <c r="BY1466" s="134" t="s">
        <v>2337</v>
      </c>
      <c r="BZ1466" s="329" t="s">
        <v>9148</v>
      </c>
      <c r="CB1466" s="134" t="s">
        <v>9144</v>
      </c>
      <c r="CC1466" s="134" t="s">
        <v>8710</v>
      </c>
      <c r="CE1466" s="134" t="s">
        <v>9144</v>
      </c>
      <c r="CO1466" s="134" t="s">
        <v>9144</v>
      </c>
    </row>
    <row r="1467" spans="1:93" x14ac:dyDescent="0.25">
      <c r="A1467" s="134" t="s">
        <v>14</v>
      </c>
      <c r="B1467" s="134" t="s">
        <v>2147</v>
      </c>
      <c r="C1467" s="134" t="s">
        <v>9149</v>
      </c>
      <c r="D1467" s="28" t="s">
        <v>9149</v>
      </c>
      <c r="E1467" s="191" t="s">
        <v>1805</v>
      </c>
      <c r="F1467" s="201" t="s">
        <v>8712</v>
      </c>
      <c r="G1467" s="201" t="s">
        <v>8713</v>
      </c>
      <c r="H1467" s="226" t="s">
        <v>2152</v>
      </c>
      <c r="K1467" s="133" t="s">
        <v>9150</v>
      </c>
      <c r="L1467" s="133" t="s">
        <v>1807</v>
      </c>
      <c r="N1467" s="133" t="s">
        <v>8715</v>
      </c>
      <c r="O1467" s="134" t="s">
        <v>9151</v>
      </c>
      <c r="P1467" s="134">
        <v>20040428</v>
      </c>
      <c r="Q1467" s="133" t="s">
        <v>8669</v>
      </c>
      <c r="R1467" s="134" t="s">
        <v>14</v>
      </c>
      <c r="S1467" s="134" t="s">
        <v>9149</v>
      </c>
      <c r="T1467" s="58" t="s">
        <v>4712</v>
      </c>
      <c r="U1467" s="58" t="s">
        <v>5095</v>
      </c>
      <c r="V1467" s="58" t="s">
        <v>9152</v>
      </c>
      <c r="W1467" s="235">
        <v>570</v>
      </c>
      <c r="X1467" s="134" t="s">
        <v>9149</v>
      </c>
      <c r="Y1467" s="216" t="s">
        <v>1805</v>
      </c>
      <c r="Z1467" s="26">
        <f t="shared" si="84"/>
        <v>39.916666666666664</v>
      </c>
      <c r="AA1467" s="27">
        <f t="shared" si="85"/>
        <v>20.25</v>
      </c>
      <c r="AB1467" s="134" t="str">
        <f t="shared" si="86"/>
        <v>39</v>
      </c>
      <c r="AC1467" s="134" t="str">
        <f t="shared" si="87"/>
        <v>55</v>
      </c>
      <c r="AD1467" s="134" t="str">
        <f t="shared" si="88"/>
        <v>00</v>
      </c>
      <c r="AE1467" s="26" t="s">
        <v>9079</v>
      </c>
      <c r="AF1467" s="134" t="str">
        <f t="shared" si="89"/>
        <v>20</v>
      </c>
      <c r="AG1467" s="134" t="str">
        <f t="shared" si="90"/>
        <v>15</v>
      </c>
      <c r="AH1467" s="134" t="str">
        <f t="shared" si="91"/>
        <v>00</v>
      </c>
      <c r="AI1467" s="27" t="s">
        <v>9153</v>
      </c>
      <c r="AJ1467" s="134">
        <v>110</v>
      </c>
      <c r="AK1467" s="235" t="s">
        <v>4588</v>
      </c>
      <c r="AL1467" s="133">
        <v>12</v>
      </c>
      <c r="AM1467" s="134" t="s">
        <v>8673</v>
      </c>
      <c r="AN1467" s="235">
        <v>12</v>
      </c>
      <c r="AO1467" s="134" t="s">
        <v>9149</v>
      </c>
      <c r="AP1467" s="216" t="s">
        <v>1805</v>
      </c>
      <c r="AR1467" s="133" t="s">
        <v>9150</v>
      </c>
      <c r="AS1467" s="134" t="s">
        <v>9152</v>
      </c>
      <c r="AU1467" s="134">
        <v>110</v>
      </c>
      <c r="AW1467" s="235">
        <v>13</v>
      </c>
      <c r="AX1467" s="133" t="s">
        <v>2160</v>
      </c>
      <c r="AY1467" s="235">
        <v>0</v>
      </c>
      <c r="AZ1467" s="134" t="s">
        <v>1805</v>
      </c>
      <c r="BA1467" s="133" t="s">
        <v>4589</v>
      </c>
      <c r="BB1467" s="235">
        <v>0</v>
      </c>
      <c r="BG1467" s="134" t="s">
        <v>9149</v>
      </c>
      <c r="BH1467" s="329" t="s">
        <v>9154</v>
      </c>
      <c r="BI1467" s="329" t="s">
        <v>9154</v>
      </c>
      <c r="BR1467" s="134" t="s">
        <v>9149</v>
      </c>
      <c r="BS1467" s="235" t="s">
        <v>9155</v>
      </c>
      <c r="BT1467" s="235">
        <v>9</v>
      </c>
      <c r="BU1467" s="235" t="s">
        <v>8676</v>
      </c>
      <c r="BW1467" s="235">
        <v>3.2</v>
      </c>
      <c r="BY1467" s="134" t="s">
        <v>2337</v>
      </c>
      <c r="BZ1467" s="329" t="s">
        <v>9156</v>
      </c>
      <c r="CB1467" s="134" t="s">
        <v>9149</v>
      </c>
      <c r="CC1467" s="134" t="s">
        <v>8721</v>
      </c>
      <c r="CE1467" s="134" t="s">
        <v>9149</v>
      </c>
      <c r="CO1467" s="134" t="s">
        <v>9149</v>
      </c>
    </row>
    <row r="1468" spans="1:93" x14ac:dyDescent="0.25">
      <c r="A1468" s="134" t="s">
        <v>14</v>
      </c>
      <c r="B1468" s="134" t="s">
        <v>2147</v>
      </c>
      <c r="C1468" s="134" t="s">
        <v>9157</v>
      </c>
      <c r="D1468" s="28" t="s">
        <v>9157</v>
      </c>
      <c r="E1468" s="191" t="s">
        <v>341</v>
      </c>
      <c r="F1468" s="193" t="s">
        <v>4583</v>
      </c>
      <c r="G1468" s="193" t="s">
        <v>4593</v>
      </c>
      <c r="H1468" s="226" t="s">
        <v>4594</v>
      </c>
      <c r="K1468" s="133" t="s">
        <v>9158</v>
      </c>
      <c r="L1468" s="133" t="s">
        <v>4583</v>
      </c>
      <c r="N1468" s="133" t="s">
        <v>4587</v>
      </c>
      <c r="O1468" s="134" t="s">
        <v>9151</v>
      </c>
      <c r="P1468" s="134">
        <v>20040428</v>
      </c>
      <c r="Q1468" s="133" t="s">
        <v>8669</v>
      </c>
      <c r="R1468" s="134" t="s">
        <v>14</v>
      </c>
      <c r="S1468" s="134" t="s">
        <v>9157</v>
      </c>
      <c r="T1468" s="58" t="s">
        <v>4712</v>
      </c>
      <c r="U1468" s="58" t="s">
        <v>5095</v>
      </c>
      <c r="V1468" s="58" t="s">
        <v>9152</v>
      </c>
      <c r="W1468" s="235">
        <v>570</v>
      </c>
      <c r="X1468" s="134" t="s">
        <v>9157</v>
      </c>
      <c r="Y1468" s="23" t="s">
        <v>341</v>
      </c>
      <c r="Z1468" s="26">
        <f t="shared" si="84"/>
        <v>39.916666666666664</v>
      </c>
      <c r="AA1468" s="27">
        <f t="shared" si="85"/>
        <v>20.25</v>
      </c>
      <c r="AB1468" s="134" t="str">
        <f t="shared" si="86"/>
        <v>39</v>
      </c>
      <c r="AC1468" s="134" t="str">
        <f t="shared" si="87"/>
        <v>55</v>
      </c>
      <c r="AD1468" s="134" t="str">
        <f t="shared" si="88"/>
        <v>00</v>
      </c>
      <c r="AE1468" s="26" t="s">
        <v>9079</v>
      </c>
      <c r="AF1468" s="134" t="str">
        <f t="shared" si="89"/>
        <v>20</v>
      </c>
      <c r="AG1468" s="134" t="str">
        <f t="shared" si="90"/>
        <v>15</v>
      </c>
      <c r="AH1468" s="134" t="str">
        <f t="shared" si="91"/>
        <v>00</v>
      </c>
      <c r="AI1468" s="27" t="s">
        <v>9153</v>
      </c>
      <c r="AJ1468" s="134">
        <v>110</v>
      </c>
      <c r="AK1468" s="235" t="s">
        <v>4588</v>
      </c>
      <c r="AL1468" s="133">
        <v>12</v>
      </c>
      <c r="AM1468" s="134" t="s">
        <v>8673</v>
      </c>
      <c r="AN1468" s="235">
        <v>12</v>
      </c>
      <c r="AO1468" s="134" t="s">
        <v>9157</v>
      </c>
      <c r="AP1468" s="23" t="s">
        <v>341</v>
      </c>
      <c r="AR1468" s="133" t="s">
        <v>9158</v>
      </c>
      <c r="AS1468" s="134" t="s">
        <v>9152</v>
      </c>
      <c r="AU1468" s="134">
        <v>110</v>
      </c>
      <c r="AW1468" s="235">
        <v>13</v>
      </c>
      <c r="AX1468" s="133" t="s">
        <v>2160</v>
      </c>
      <c r="AY1468" s="235">
        <v>0</v>
      </c>
      <c r="AZ1468" s="134" t="s">
        <v>341</v>
      </c>
      <c r="BA1468" s="133" t="s">
        <v>4589</v>
      </c>
      <c r="BB1468" s="235">
        <v>0</v>
      </c>
      <c r="BG1468" s="134" t="s">
        <v>9157</v>
      </c>
      <c r="BH1468" s="329" t="s">
        <v>9159</v>
      </c>
      <c r="BI1468" s="329" t="s">
        <v>9159</v>
      </c>
      <c r="BR1468" s="134" t="s">
        <v>9157</v>
      </c>
      <c r="BS1468" s="235" t="s">
        <v>9160</v>
      </c>
      <c r="BT1468" s="235">
        <v>9</v>
      </c>
      <c r="BU1468" s="235" t="s">
        <v>8676</v>
      </c>
      <c r="BW1468" s="235">
        <v>7</v>
      </c>
      <c r="BY1468" s="134" t="s">
        <v>2337</v>
      </c>
      <c r="BZ1468" s="329" t="s">
        <v>9161</v>
      </c>
      <c r="CB1468" s="134" t="s">
        <v>9157</v>
      </c>
      <c r="CC1468" s="134" t="s">
        <v>8678</v>
      </c>
      <c r="CE1468" s="134" t="s">
        <v>9157</v>
      </c>
      <c r="CO1468" s="134" t="s">
        <v>9157</v>
      </c>
    </row>
    <row r="1469" spans="1:93" x14ac:dyDescent="0.25">
      <c r="A1469" s="134" t="s">
        <v>14</v>
      </c>
      <c r="B1469" s="134" t="s">
        <v>2147</v>
      </c>
      <c r="C1469" s="134" t="s">
        <v>9162</v>
      </c>
      <c r="D1469" s="27" t="s">
        <v>9162</v>
      </c>
      <c r="E1469" s="178" t="s">
        <v>848</v>
      </c>
      <c r="F1469" s="201" t="s">
        <v>8702</v>
      </c>
      <c r="G1469" s="201" t="s">
        <v>2360</v>
      </c>
      <c r="H1469" s="226" t="s">
        <v>2152</v>
      </c>
      <c r="K1469" s="133" t="s">
        <v>9163</v>
      </c>
      <c r="L1469" s="133" t="s">
        <v>977</v>
      </c>
      <c r="N1469" s="133" t="s">
        <v>851</v>
      </c>
      <c r="O1469" s="134" t="s">
        <v>9151</v>
      </c>
      <c r="P1469" s="134">
        <v>20040428</v>
      </c>
      <c r="Q1469" s="133" t="s">
        <v>8669</v>
      </c>
      <c r="R1469" s="134" t="s">
        <v>14</v>
      </c>
      <c r="S1469" s="134" t="s">
        <v>9162</v>
      </c>
      <c r="T1469" s="58" t="s">
        <v>4712</v>
      </c>
      <c r="U1469" s="58" t="s">
        <v>5095</v>
      </c>
      <c r="V1469" s="58" t="s">
        <v>9152</v>
      </c>
      <c r="W1469" s="235">
        <v>575</v>
      </c>
      <c r="X1469" s="134" t="s">
        <v>9162</v>
      </c>
      <c r="Y1469" s="216" t="s">
        <v>848</v>
      </c>
      <c r="Z1469" s="26">
        <f t="shared" si="84"/>
        <v>39.916666666666664</v>
      </c>
      <c r="AA1469" s="27">
        <f t="shared" si="85"/>
        <v>20.25</v>
      </c>
      <c r="AB1469" s="134" t="str">
        <f t="shared" si="86"/>
        <v>39</v>
      </c>
      <c r="AC1469" s="134" t="str">
        <f t="shared" si="87"/>
        <v>55</v>
      </c>
      <c r="AD1469" s="134" t="str">
        <f t="shared" si="88"/>
        <v>00</v>
      </c>
      <c r="AE1469" s="26" t="s">
        <v>9079</v>
      </c>
      <c r="AF1469" s="134" t="str">
        <f t="shared" si="89"/>
        <v>20</v>
      </c>
      <c r="AG1469" s="134" t="str">
        <f t="shared" si="90"/>
        <v>15</v>
      </c>
      <c r="AH1469" s="134" t="str">
        <f t="shared" si="91"/>
        <v>00</v>
      </c>
      <c r="AI1469" s="27" t="s">
        <v>9153</v>
      </c>
      <c r="AJ1469" s="134">
        <v>110</v>
      </c>
      <c r="AK1469" s="235" t="s">
        <v>4588</v>
      </c>
      <c r="AL1469" s="133">
        <v>12</v>
      </c>
      <c r="AM1469" s="134" t="s">
        <v>8673</v>
      </c>
      <c r="AN1469" s="235">
        <v>12</v>
      </c>
      <c r="AO1469" s="134" t="s">
        <v>9162</v>
      </c>
      <c r="AP1469" s="216" t="s">
        <v>848</v>
      </c>
      <c r="AR1469" s="133" t="s">
        <v>9163</v>
      </c>
      <c r="AS1469" s="134" t="s">
        <v>9152</v>
      </c>
      <c r="AU1469" s="134">
        <v>110</v>
      </c>
      <c r="AW1469" s="235">
        <v>13</v>
      </c>
      <c r="AX1469" s="133" t="s">
        <v>2160</v>
      </c>
      <c r="AY1469" s="235">
        <v>0</v>
      </c>
      <c r="AZ1469" s="134" t="s">
        <v>848</v>
      </c>
      <c r="BA1469" s="133" t="s">
        <v>4589</v>
      </c>
      <c r="BB1469" s="235">
        <v>0</v>
      </c>
      <c r="BG1469" s="134" t="s">
        <v>9162</v>
      </c>
      <c r="BH1469" s="329" t="s">
        <v>9164</v>
      </c>
      <c r="BI1469" s="329" t="s">
        <v>9164</v>
      </c>
      <c r="BR1469" s="134" t="s">
        <v>9162</v>
      </c>
      <c r="BS1469" s="235" t="s">
        <v>9165</v>
      </c>
      <c r="BT1469" s="235">
        <v>9</v>
      </c>
      <c r="BU1469" s="235" t="s">
        <v>8676</v>
      </c>
      <c r="BW1469" s="235">
        <v>1.4</v>
      </c>
      <c r="BY1469" s="134" t="s">
        <v>2337</v>
      </c>
      <c r="BZ1469" s="329" t="s">
        <v>9166</v>
      </c>
      <c r="CB1469" s="134" t="s">
        <v>9162</v>
      </c>
      <c r="CC1469" s="134" t="s">
        <v>8710</v>
      </c>
      <c r="CE1469" s="134" t="s">
        <v>9162</v>
      </c>
      <c r="CO1469" s="134" t="s">
        <v>9162</v>
      </c>
    </row>
    <row r="1470" spans="1:93" x14ac:dyDescent="0.25">
      <c r="A1470" s="134" t="s">
        <v>14</v>
      </c>
      <c r="B1470" s="134" t="s">
        <v>2147</v>
      </c>
      <c r="C1470" s="134" t="s">
        <v>9167</v>
      </c>
      <c r="D1470" s="28" t="s">
        <v>9167</v>
      </c>
      <c r="E1470" s="191" t="s">
        <v>1805</v>
      </c>
      <c r="F1470" s="201" t="s">
        <v>8712</v>
      </c>
      <c r="G1470" s="201" t="s">
        <v>8713</v>
      </c>
      <c r="H1470" s="226" t="s">
        <v>2152</v>
      </c>
      <c r="K1470" s="133" t="s">
        <v>9168</v>
      </c>
      <c r="L1470" s="133" t="s">
        <v>1807</v>
      </c>
      <c r="N1470" s="133" t="s">
        <v>8715</v>
      </c>
      <c r="O1470" s="134" t="s">
        <v>9151</v>
      </c>
      <c r="P1470" s="134">
        <v>20040428</v>
      </c>
      <c r="Q1470" s="133" t="s">
        <v>8669</v>
      </c>
      <c r="R1470" s="134" t="s">
        <v>14</v>
      </c>
      <c r="S1470" s="134" t="s">
        <v>9167</v>
      </c>
      <c r="T1470" s="58" t="s">
        <v>4712</v>
      </c>
      <c r="U1470" s="58" t="s">
        <v>5095</v>
      </c>
      <c r="V1470" s="58" t="s">
        <v>9152</v>
      </c>
      <c r="W1470" s="235">
        <v>640</v>
      </c>
      <c r="X1470" s="134" t="s">
        <v>9167</v>
      </c>
      <c r="Y1470" s="216" t="s">
        <v>1805</v>
      </c>
      <c r="Z1470" s="26">
        <f t="shared" si="84"/>
        <v>39.93333333333333</v>
      </c>
      <c r="AA1470" s="27">
        <f t="shared" si="85"/>
        <v>20.283333333333335</v>
      </c>
      <c r="AB1470" s="134" t="str">
        <f t="shared" si="86"/>
        <v>39</v>
      </c>
      <c r="AC1470" s="134" t="str">
        <f t="shared" si="87"/>
        <v>56</v>
      </c>
      <c r="AD1470" s="134" t="str">
        <f t="shared" si="88"/>
        <v>00</v>
      </c>
      <c r="AE1470" s="26" t="s">
        <v>9169</v>
      </c>
      <c r="AF1470" s="134" t="str">
        <f t="shared" si="89"/>
        <v>20</v>
      </c>
      <c r="AG1470" s="134" t="str">
        <f t="shared" si="90"/>
        <v>17</v>
      </c>
      <c r="AH1470" s="134" t="str">
        <f t="shared" si="91"/>
        <v>00</v>
      </c>
      <c r="AI1470" s="27" t="s">
        <v>9017</v>
      </c>
      <c r="AJ1470" s="134">
        <v>110</v>
      </c>
      <c r="AK1470" s="235" t="s">
        <v>4588</v>
      </c>
      <c r="AL1470" s="133">
        <v>12</v>
      </c>
      <c r="AM1470" s="134" t="s">
        <v>8673</v>
      </c>
      <c r="AN1470" s="235">
        <v>12</v>
      </c>
      <c r="AO1470" s="134" t="s">
        <v>9167</v>
      </c>
      <c r="AP1470" s="216" t="s">
        <v>1805</v>
      </c>
      <c r="AR1470" s="133" t="s">
        <v>9168</v>
      </c>
      <c r="AS1470" s="134" t="s">
        <v>9152</v>
      </c>
      <c r="AU1470" s="134">
        <v>110</v>
      </c>
      <c r="AW1470" s="235">
        <v>13</v>
      </c>
      <c r="AX1470" s="133" t="s">
        <v>2160</v>
      </c>
      <c r="AY1470" s="235">
        <v>0</v>
      </c>
      <c r="AZ1470" s="134" t="s">
        <v>1805</v>
      </c>
      <c r="BA1470" s="133" t="s">
        <v>4589</v>
      </c>
      <c r="BB1470" s="235">
        <v>0</v>
      </c>
      <c r="BG1470" s="134" t="s">
        <v>9167</v>
      </c>
      <c r="BH1470" s="329" t="s">
        <v>9170</v>
      </c>
      <c r="BI1470" s="329" t="s">
        <v>9170</v>
      </c>
      <c r="BR1470" s="134" t="s">
        <v>9167</v>
      </c>
      <c r="BS1470" s="235" t="s">
        <v>9171</v>
      </c>
      <c r="BT1470" s="235">
        <v>9</v>
      </c>
      <c r="BU1470" s="235" t="s">
        <v>8676</v>
      </c>
      <c r="BW1470" s="235">
        <v>3.2</v>
      </c>
      <c r="BY1470" s="134" t="s">
        <v>2337</v>
      </c>
      <c r="BZ1470" s="329" t="s">
        <v>9172</v>
      </c>
      <c r="CB1470" s="134" t="s">
        <v>9167</v>
      </c>
      <c r="CC1470" s="134" t="s">
        <v>8721</v>
      </c>
      <c r="CE1470" s="134" t="s">
        <v>9167</v>
      </c>
      <c r="CO1470" s="134" t="s">
        <v>9167</v>
      </c>
    </row>
    <row r="1471" spans="1:93" x14ac:dyDescent="0.25">
      <c r="A1471" s="134" t="s">
        <v>14</v>
      </c>
      <c r="B1471" s="134" t="s">
        <v>2147</v>
      </c>
      <c r="C1471" s="134" t="s">
        <v>9173</v>
      </c>
      <c r="D1471" s="28" t="s">
        <v>9173</v>
      </c>
      <c r="E1471" s="191" t="s">
        <v>1805</v>
      </c>
      <c r="F1471" s="201" t="s">
        <v>8712</v>
      </c>
      <c r="G1471" s="201" t="s">
        <v>8713</v>
      </c>
      <c r="H1471" s="226" t="s">
        <v>2152</v>
      </c>
      <c r="K1471" s="133" t="s">
        <v>9174</v>
      </c>
      <c r="L1471" s="133" t="s">
        <v>1807</v>
      </c>
      <c r="N1471" s="133" t="s">
        <v>8715</v>
      </c>
      <c r="O1471" s="134" t="s">
        <v>9151</v>
      </c>
      <c r="P1471" s="134">
        <v>20040428</v>
      </c>
      <c r="Q1471" s="133" t="s">
        <v>8669</v>
      </c>
      <c r="R1471" s="134" t="s">
        <v>14</v>
      </c>
      <c r="S1471" s="134" t="s">
        <v>9173</v>
      </c>
      <c r="T1471" s="58" t="s">
        <v>4712</v>
      </c>
      <c r="U1471" s="58" t="s">
        <v>5095</v>
      </c>
      <c r="V1471" s="58" t="s">
        <v>9175</v>
      </c>
      <c r="W1471" s="235">
        <v>700</v>
      </c>
      <c r="X1471" s="134" t="s">
        <v>9173</v>
      </c>
      <c r="Y1471" s="216" t="s">
        <v>1805</v>
      </c>
      <c r="Z1471" s="26">
        <f t="shared" si="84"/>
        <v>39.950000000000003</v>
      </c>
      <c r="AA1471" s="27">
        <f t="shared" si="85"/>
        <v>20.3</v>
      </c>
      <c r="AB1471" s="134" t="str">
        <f t="shared" si="86"/>
        <v>39</v>
      </c>
      <c r="AC1471" s="134" t="str">
        <f t="shared" si="87"/>
        <v>57</v>
      </c>
      <c r="AD1471" s="134" t="str">
        <f t="shared" si="88"/>
        <v>00</v>
      </c>
      <c r="AE1471" s="26" t="s">
        <v>9176</v>
      </c>
      <c r="AF1471" s="134" t="str">
        <f t="shared" si="89"/>
        <v>20</v>
      </c>
      <c r="AG1471" s="134" t="str">
        <f t="shared" si="90"/>
        <v>18</v>
      </c>
      <c r="AH1471" s="134" t="str">
        <f t="shared" si="91"/>
        <v>00</v>
      </c>
      <c r="AI1471" s="27" t="s">
        <v>5804</v>
      </c>
      <c r="AJ1471" s="134">
        <v>110</v>
      </c>
      <c r="AK1471" s="235" t="s">
        <v>4588</v>
      </c>
      <c r="AL1471" s="133">
        <v>12</v>
      </c>
      <c r="AM1471" s="134" t="s">
        <v>8673</v>
      </c>
      <c r="AN1471" s="235">
        <v>12</v>
      </c>
      <c r="AO1471" s="134" t="s">
        <v>9173</v>
      </c>
      <c r="AP1471" s="216" t="s">
        <v>1805</v>
      </c>
      <c r="AR1471" s="133" t="s">
        <v>9174</v>
      </c>
      <c r="AS1471" s="134" t="s">
        <v>9175</v>
      </c>
      <c r="AU1471" s="134">
        <v>110</v>
      </c>
      <c r="AW1471" s="235">
        <v>13</v>
      </c>
      <c r="AX1471" s="133" t="s">
        <v>2160</v>
      </c>
      <c r="AY1471" s="235">
        <v>0</v>
      </c>
      <c r="AZ1471" s="134" t="s">
        <v>1805</v>
      </c>
      <c r="BA1471" s="133" t="s">
        <v>4589</v>
      </c>
      <c r="BB1471" s="235">
        <v>0</v>
      </c>
      <c r="BG1471" s="134" t="s">
        <v>9173</v>
      </c>
      <c r="BH1471" s="329" t="s">
        <v>9177</v>
      </c>
      <c r="BI1471" s="329" t="s">
        <v>9177</v>
      </c>
      <c r="BR1471" s="134" t="s">
        <v>9173</v>
      </c>
      <c r="BS1471" s="235" t="s">
        <v>9178</v>
      </c>
      <c r="BT1471" s="235">
        <v>9</v>
      </c>
      <c r="BU1471" s="235" t="s">
        <v>8676</v>
      </c>
      <c r="BW1471" s="235">
        <v>3.8</v>
      </c>
      <c r="BY1471" s="134" t="s">
        <v>2337</v>
      </c>
      <c r="BZ1471" s="329" t="s">
        <v>9179</v>
      </c>
      <c r="CB1471" s="134" t="s">
        <v>9173</v>
      </c>
      <c r="CC1471" s="134" t="s">
        <v>8721</v>
      </c>
      <c r="CE1471" s="134" t="s">
        <v>9173</v>
      </c>
      <c r="CO1471" s="134" t="s">
        <v>9173</v>
      </c>
    </row>
    <row r="1472" spans="1:93" x14ac:dyDescent="0.25">
      <c r="A1472" s="134" t="s">
        <v>14</v>
      </c>
      <c r="B1472" s="134" t="s">
        <v>2147</v>
      </c>
      <c r="C1472" s="134" t="s">
        <v>9180</v>
      </c>
      <c r="D1472" s="33" t="s">
        <v>9180</v>
      </c>
      <c r="E1472" s="195" t="s">
        <v>413</v>
      </c>
      <c r="F1472" s="195" t="s">
        <v>8800</v>
      </c>
      <c r="G1472" s="195" t="s">
        <v>8801</v>
      </c>
      <c r="H1472" s="226" t="s">
        <v>2152</v>
      </c>
      <c r="K1472" s="133" t="s">
        <v>9181</v>
      </c>
      <c r="L1472" s="133" t="s">
        <v>415</v>
      </c>
      <c r="N1472" s="133" t="s">
        <v>416</v>
      </c>
      <c r="O1472" s="134" t="s">
        <v>9151</v>
      </c>
      <c r="P1472" s="134">
        <v>20040428</v>
      </c>
      <c r="Q1472" s="133" t="s">
        <v>8669</v>
      </c>
      <c r="R1472" s="134" t="s">
        <v>14</v>
      </c>
      <c r="S1472" s="134" t="s">
        <v>9180</v>
      </c>
      <c r="T1472" s="58" t="s">
        <v>4712</v>
      </c>
      <c r="U1472" s="58" t="s">
        <v>5095</v>
      </c>
      <c r="V1472" s="58" t="s">
        <v>4712</v>
      </c>
      <c r="W1472" s="235">
        <v>430</v>
      </c>
      <c r="X1472" s="134" t="s">
        <v>9180</v>
      </c>
      <c r="Y1472" s="33" t="s">
        <v>413</v>
      </c>
      <c r="Z1472" s="26">
        <f t="shared" si="84"/>
        <v>40.088055555555556</v>
      </c>
      <c r="AA1472" s="27">
        <f t="shared" si="85"/>
        <v>20.121666666666666</v>
      </c>
      <c r="AB1472" s="134" t="str">
        <f t="shared" si="86"/>
        <v>40</v>
      </c>
      <c r="AC1472" s="134" t="str">
        <f t="shared" si="87"/>
        <v>05</v>
      </c>
      <c r="AD1472" s="134" t="str">
        <f t="shared" si="88"/>
        <v>17</v>
      </c>
      <c r="AE1472" s="26" t="s">
        <v>9182</v>
      </c>
      <c r="AF1472" s="134" t="str">
        <f t="shared" si="89"/>
        <v>20</v>
      </c>
      <c r="AG1472" s="134" t="str">
        <f t="shared" si="90"/>
        <v>07</v>
      </c>
      <c r="AH1472" s="134" t="str">
        <f t="shared" si="91"/>
        <v>18</v>
      </c>
      <c r="AI1472" s="27" t="s">
        <v>9183</v>
      </c>
      <c r="AJ1472" s="134">
        <v>300</v>
      </c>
      <c r="AK1472" s="235" t="s">
        <v>4717</v>
      </c>
      <c r="AL1472" s="133">
        <v>12</v>
      </c>
      <c r="AM1472" s="134" t="s">
        <v>2371</v>
      </c>
      <c r="AN1472" s="235">
        <v>12</v>
      </c>
      <c r="AO1472" s="134" t="s">
        <v>9180</v>
      </c>
      <c r="AP1472" s="33" t="s">
        <v>413</v>
      </c>
      <c r="AR1472" s="133" t="s">
        <v>9181</v>
      </c>
      <c r="AS1472" s="134" t="s">
        <v>4712</v>
      </c>
      <c r="AU1472" s="134">
        <v>300</v>
      </c>
      <c r="AW1472" s="235">
        <v>13</v>
      </c>
      <c r="AX1472" s="133" t="s">
        <v>2160</v>
      </c>
      <c r="AY1472" s="235">
        <v>0</v>
      </c>
      <c r="AZ1472" s="134" t="s">
        <v>413</v>
      </c>
      <c r="BA1472" s="133" t="s">
        <v>4589</v>
      </c>
      <c r="BB1472" s="235">
        <v>0</v>
      </c>
      <c r="BG1472" s="134" t="s">
        <v>9180</v>
      </c>
      <c r="BH1472" s="329" t="s">
        <v>9184</v>
      </c>
      <c r="BI1472" s="329" t="s">
        <v>9184</v>
      </c>
      <c r="BR1472" s="134" t="s">
        <v>9180</v>
      </c>
      <c r="BS1472" s="235" t="s">
        <v>9185</v>
      </c>
      <c r="BT1472" s="235">
        <v>9</v>
      </c>
      <c r="BU1472" s="235" t="s">
        <v>8676</v>
      </c>
      <c r="BW1472" s="235">
        <v>7.2</v>
      </c>
      <c r="BY1472" s="134" t="s">
        <v>2337</v>
      </c>
      <c r="BZ1472" s="329" t="s">
        <v>9186</v>
      </c>
      <c r="CB1472" s="134" t="s">
        <v>9180</v>
      </c>
      <c r="CC1472" s="134" t="s">
        <v>417</v>
      </c>
      <c r="CE1472" s="134" t="s">
        <v>9180</v>
      </c>
      <c r="CO1472" s="134" t="s">
        <v>9180</v>
      </c>
    </row>
    <row r="1473" spans="1:93" x14ac:dyDescent="0.25">
      <c r="A1473" s="134" t="s">
        <v>14</v>
      </c>
      <c r="B1473" s="134" t="s">
        <v>2147</v>
      </c>
      <c r="C1473" s="134" t="s">
        <v>9187</v>
      </c>
      <c r="D1473" s="27" t="s">
        <v>9187</v>
      </c>
      <c r="E1473" s="178" t="s">
        <v>848</v>
      </c>
      <c r="F1473" s="201" t="s">
        <v>8702</v>
      </c>
      <c r="G1473" s="201" t="s">
        <v>2360</v>
      </c>
      <c r="H1473" s="226" t="s">
        <v>2152</v>
      </c>
      <c r="K1473" s="133" t="s">
        <v>9188</v>
      </c>
      <c r="L1473" s="133" t="s">
        <v>977</v>
      </c>
      <c r="N1473" s="133" t="s">
        <v>851</v>
      </c>
      <c r="O1473" s="134" t="s">
        <v>9189</v>
      </c>
      <c r="P1473" s="134">
        <v>20040428</v>
      </c>
      <c r="Q1473" s="133" t="s">
        <v>8669</v>
      </c>
      <c r="R1473" s="134" t="s">
        <v>14</v>
      </c>
      <c r="S1473" s="134" t="s">
        <v>9187</v>
      </c>
      <c r="T1473" s="58" t="s">
        <v>2365</v>
      </c>
      <c r="U1473" s="58" t="s">
        <v>6987</v>
      </c>
      <c r="V1473" s="58" t="s">
        <v>9190</v>
      </c>
      <c r="W1473" s="235">
        <v>270</v>
      </c>
      <c r="X1473" s="134" t="s">
        <v>9187</v>
      </c>
      <c r="Y1473" s="216" t="s">
        <v>848</v>
      </c>
      <c r="Z1473" s="26">
        <f t="shared" si="84"/>
        <v>40.5</v>
      </c>
      <c r="AA1473" s="27">
        <f t="shared" si="85"/>
        <v>19.8</v>
      </c>
      <c r="AB1473" s="134" t="str">
        <f t="shared" si="86"/>
        <v>40</v>
      </c>
      <c r="AC1473" s="134" t="str">
        <f t="shared" si="87"/>
        <v>30</v>
      </c>
      <c r="AD1473" s="134" t="str">
        <f t="shared" si="88"/>
        <v>00</v>
      </c>
      <c r="AE1473" s="26" t="s">
        <v>8997</v>
      </c>
      <c r="AF1473" s="134" t="str">
        <f t="shared" si="89"/>
        <v>19</v>
      </c>
      <c r="AG1473" s="134" t="str">
        <f t="shared" si="90"/>
        <v>48</v>
      </c>
      <c r="AH1473" s="134" t="str">
        <f t="shared" si="91"/>
        <v>00</v>
      </c>
      <c r="AI1473" s="27" t="s">
        <v>4763</v>
      </c>
      <c r="AJ1473" s="134">
        <v>110</v>
      </c>
      <c r="AK1473" s="235" t="s">
        <v>4588</v>
      </c>
      <c r="AL1473" s="133">
        <v>12</v>
      </c>
      <c r="AM1473" s="134" t="s">
        <v>8673</v>
      </c>
      <c r="AN1473" s="235">
        <v>12</v>
      </c>
      <c r="AO1473" s="134" t="s">
        <v>9187</v>
      </c>
      <c r="AP1473" s="216" t="s">
        <v>848</v>
      </c>
      <c r="AR1473" s="133" t="s">
        <v>9188</v>
      </c>
      <c r="AS1473" s="134" t="s">
        <v>9190</v>
      </c>
      <c r="AU1473" s="134">
        <v>110</v>
      </c>
      <c r="AW1473" s="235">
        <v>13</v>
      </c>
      <c r="AX1473" s="133" t="s">
        <v>2160</v>
      </c>
      <c r="AY1473" s="235">
        <v>0</v>
      </c>
      <c r="AZ1473" s="134" t="s">
        <v>848</v>
      </c>
      <c r="BA1473" s="133" t="s">
        <v>4589</v>
      </c>
      <c r="BB1473" s="235">
        <v>0</v>
      </c>
      <c r="BG1473" s="134" t="s">
        <v>9187</v>
      </c>
      <c r="BH1473" s="329" t="s">
        <v>9191</v>
      </c>
      <c r="BI1473" s="329" t="s">
        <v>9191</v>
      </c>
      <c r="BR1473" s="134" t="s">
        <v>9187</v>
      </c>
      <c r="BS1473" s="235" t="s">
        <v>9192</v>
      </c>
      <c r="BT1473" s="235">
        <v>9</v>
      </c>
      <c r="BU1473" s="235" t="s">
        <v>8676</v>
      </c>
      <c r="BW1473" s="235">
        <v>1.6</v>
      </c>
      <c r="BY1473" s="134" t="s">
        <v>2337</v>
      </c>
      <c r="BZ1473" s="329" t="s">
        <v>9193</v>
      </c>
      <c r="CB1473" s="134" t="s">
        <v>9187</v>
      </c>
      <c r="CC1473" s="134" t="s">
        <v>8710</v>
      </c>
      <c r="CE1473" s="134" t="s">
        <v>9187</v>
      </c>
      <c r="CO1473" s="134" t="s">
        <v>9187</v>
      </c>
    </row>
    <row r="1474" spans="1:93" x14ac:dyDescent="0.25">
      <c r="A1474" s="134" t="s">
        <v>14</v>
      </c>
      <c r="B1474" s="134" t="s">
        <v>2147</v>
      </c>
      <c r="C1474" s="134" t="s">
        <v>9194</v>
      </c>
      <c r="D1474" s="27" t="s">
        <v>9194</v>
      </c>
      <c r="E1474" s="178" t="s">
        <v>8954</v>
      </c>
      <c r="F1474" s="201" t="s">
        <v>8955</v>
      </c>
      <c r="G1474" s="201" t="s">
        <v>8150</v>
      </c>
      <c r="H1474" s="226" t="s">
        <v>2152</v>
      </c>
      <c r="K1474" s="133" t="s">
        <v>9195</v>
      </c>
      <c r="L1474" s="133" t="s">
        <v>8957</v>
      </c>
      <c r="N1474" s="133" t="s">
        <v>8958</v>
      </c>
      <c r="O1474" s="134" t="s">
        <v>9189</v>
      </c>
      <c r="P1474" s="134">
        <v>20040428</v>
      </c>
      <c r="Q1474" s="133" t="s">
        <v>8669</v>
      </c>
      <c r="R1474" s="134" t="s">
        <v>14</v>
      </c>
      <c r="S1474" s="134" t="s">
        <v>9194</v>
      </c>
      <c r="T1474" s="58" t="s">
        <v>2365</v>
      </c>
      <c r="U1474" s="58" t="s">
        <v>6987</v>
      </c>
      <c r="V1474" s="58" t="s">
        <v>9196</v>
      </c>
      <c r="W1474" s="235">
        <v>170</v>
      </c>
      <c r="X1474" s="134" t="s">
        <v>9194</v>
      </c>
      <c r="Y1474" s="216" t="s">
        <v>8954</v>
      </c>
      <c r="Z1474" s="26">
        <f t="shared" si="84"/>
        <v>40.583333333333336</v>
      </c>
      <c r="AA1474" s="27">
        <f t="shared" si="85"/>
        <v>19.783333333333335</v>
      </c>
      <c r="AB1474" s="134" t="str">
        <f t="shared" si="86"/>
        <v>40</v>
      </c>
      <c r="AC1474" s="134" t="str">
        <f t="shared" si="87"/>
        <v>35</v>
      </c>
      <c r="AD1474" s="134" t="str">
        <f t="shared" si="88"/>
        <v>00</v>
      </c>
      <c r="AE1474" s="26" t="s">
        <v>4821</v>
      </c>
      <c r="AF1474" s="134" t="str">
        <f t="shared" si="89"/>
        <v>19</v>
      </c>
      <c r="AG1474" s="134" t="str">
        <f t="shared" si="90"/>
        <v>47</v>
      </c>
      <c r="AH1474" s="134" t="str">
        <f t="shared" si="91"/>
        <v>00</v>
      </c>
      <c r="AI1474" s="27" t="s">
        <v>4803</v>
      </c>
      <c r="AJ1474" s="134">
        <v>110</v>
      </c>
      <c r="AK1474" s="235" t="s">
        <v>4588</v>
      </c>
      <c r="AL1474" s="133">
        <v>12</v>
      </c>
      <c r="AM1474" s="134" t="s">
        <v>8673</v>
      </c>
      <c r="AN1474" s="235">
        <v>12</v>
      </c>
      <c r="AO1474" s="134" t="s">
        <v>9194</v>
      </c>
      <c r="AP1474" s="216" t="s">
        <v>8954</v>
      </c>
      <c r="AR1474" s="133" t="s">
        <v>9195</v>
      </c>
      <c r="AS1474" s="134" t="s">
        <v>9196</v>
      </c>
      <c r="AU1474" s="134">
        <v>110</v>
      </c>
      <c r="AW1474" s="235">
        <v>13</v>
      </c>
      <c r="AX1474" s="133" t="s">
        <v>2160</v>
      </c>
      <c r="AY1474" s="235">
        <v>0</v>
      </c>
      <c r="AZ1474" s="134" t="s">
        <v>8954</v>
      </c>
      <c r="BA1474" s="133" t="s">
        <v>4589</v>
      </c>
      <c r="BB1474" s="235">
        <v>0</v>
      </c>
      <c r="BG1474" s="134" t="s">
        <v>9194</v>
      </c>
      <c r="BH1474" s="329" t="s">
        <v>9197</v>
      </c>
      <c r="BI1474" s="329" t="s">
        <v>9197</v>
      </c>
      <c r="BR1474" s="134" t="s">
        <v>9194</v>
      </c>
      <c r="BS1474" s="235" t="s">
        <v>9198</v>
      </c>
      <c r="BT1474" s="235">
        <v>9</v>
      </c>
      <c r="BU1474" s="235" t="s">
        <v>8676</v>
      </c>
      <c r="BW1474" s="235">
        <v>0.5</v>
      </c>
      <c r="BY1474" s="134" t="s">
        <v>2337</v>
      </c>
      <c r="BZ1474" s="329" t="s">
        <v>9199</v>
      </c>
      <c r="CB1474" s="134" t="s">
        <v>9194</v>
      </c>
      <c r="CC1474" s="134" t="s">
        <v>8962</v>
      </c>
      <c r="CE1474" s="134" t="s">
        <v>9194</v>
      </c>
      <c r="CO1474" s="134" t="s">
        <v>9194</v>
      </c>
    </row>
    <row r="1475" spans="1:93" x14ac:dyDescent="0.25">
      <c r="A1475" s="134" t="s">
        <v>14</v>
      </c>
      <c r="B1475" s="134" t="s">
        <v>2147</v>
      </c>
      <c r="C1475" s="134" t="s">
        <v>9200</v>
      </c>
      <c r="D1475" s="27" t="s">
        <v>9200</v>
      </c>
      <c r="E1475" s="178" t="s">
        <v>8954</v>
      </c>
      <c r="F1475" s="201" t="s">
        <v>8955</v>
      </c>
      <c r="G1475" s="201" t="s">
        <v>8150</v>
      </c>
      <c r="H1475" s="226" t="s">
        <v>2152</v>
      </c>
      <c r="K1475" s="133" t="s">
        <v>9201</v>
      </c>
      <c r="L1475" s="133" t="s">
        <v>8957</v>
      </c>
      <c r="N1475" s="133" t="s">
        <v>8958</v>
      </c>
      <c r="O1475" s="134" t="s">
        <v>9189</v>
      </c>
      <c r="P1475" s="134">
        <v>20040428</v>
      </c>
      <c r="Q1475" s="133" t="s">
        <v>8669</v>
      </c>
      <c r="R1475" s="134" t="s">
        <v>14</v>
      </c>
      <c r="S1475" s="134" t="s">
        <v>9200</v>
      </c>
      <c r="T1475" s="58" t="s">
        <v>2365</v>
      </c>
      <c r="U1475" s="58" t="s">
        <v>5815</v>
      </c>
      <c r="V1475" s="58" t="s">
        <v>8681</v>
      </c>
      <c r="W1475" s="235">
        <v>120</v>
      </c>
      <c r="X1475" s="134" t="s">
        <v>9200</v>
      </c>
      <c r="Y1475" s="216" t="s">
        <v>8954</v>
      </c>
      <c r="Z1475" s="26">
        <f t="shared" si="84"/>
        <v>40.833333333333336</v>
      </c>
      <c r="AA1475" s="27">
        <f t="shared" si="85"/>
        <v>19.583333333333332</v>
      </c>
      <c r="AB1475" s="134" t="str">
        <f t="shared" si="86"/>
        <v>40</v>
      </c>
      <c r="AC1475" s="134" t="str">
        <f t="shared" si="87"/>
        <v>50</v>
      </c>
      <c r="AD1475" s="134" t="str">
        <f t="shared" si="88"/>
        <v>00</v>
      </c>
      <c r="AE1475" s="26" t="s">
        <v>8682</v>
      </c>
      <c r="AF1475" s="134" t="str">
        <f t="shared" si="89"/>
        <v>19</v>
      </c>
      <c r="AG1475" s="134" t="str">
        <f t="shared" si="90"/>
        <v>35</v>
      </c>
      <c r="AH1475" s="134" t="str">
        <f t="shared" si="91"/>
        <v>00</v>
      </c>
      <c r="AI1475" s="27" t="s">
        <v>8683</v>
      </c>
      <c r="AJ1475" s="134">
        <v>110</v>
      </c>
      <c r="AK1475" s="235" t="s">
        <v>4588</v>
      </c>
      <c r="AL1475" s="133">
        <v>12</v>
      </c>
      <c r="AM1475" s="134" t="s">
        <v>8673</v>
      </c>
      <c r="AN1475" s="235">
        <v>12</v>
      </c>
      <c r="AO1475" s="134" t="s">
        <v>9200</v>
      </c>
      <c r="AP1475" s="216" t="s">
        <v>8954</v>
      </c>
      <c r="AR1475" s="133" t="s">
        <v>9201</v>
      </c>
      <c r="AS1475" s="134" t="s">
        <v>8681</v>
      </c>
      <c r="AU1475" s="134">
        <v>110</v>
      </c>
      <c r="AW1475" s="235">
        <v>13</v>
      </c>
      <c r="AX1475" s="133" t="s">
        <v>2160</v>
      </c>
      <c r="AY1475" s="235">
        <v>0</v>
      </c>
      <c r="AZ1475" s="134" t="s">
        <v>8954</v>
      </c>
      <c r="BA1475" s="133" t="s">
        <v>4589</v>
      </c>
      <c r="BB1475" s="235">
        <v>0</v>
      </c>
      <c r="BG1475" s="134" t="s">
        <v>9200</v>
      </c>
      <c r="BH1475" s="329" t="s">
        <v>9202</v>
      </c>
      <c r="BI1475" s="329" t="s">
        <v>9202</v>
      </c>
      <c r="BR1475" s="134" t="s">
        <v>9200</v>
      </c>
      <c r="BS1475" s="235" t="s">
        <v>9203</v>
      </c>
      <c r="BT1475" s="235">
        <v>9</v>
      </c>
      <c r="BU1475" s="235" t="s">
        <v>8676</v>
      </c>
      <c r="BW1475" s="235">
        <v>0.4</v>
      </c>
      <c r="BY1475" s="134" t="s">
        <v>2337</v>
      </c>
      <c r="BZ1475" s="329" t="s">
        <v>9204</v>
      </c>
      <c r="CB1475" s="134" t="s">
        <v>9200</v>
      </c>
      <c r="CC1475" s="134" t="s">
        <v>8962</v>
      </c>
      <c r="CE1475" s="134" t="s">
        <v>9200</v>
      </c>
      <c r="CO1475" s="134" t="s">
        <v>9200</v>
      </c>
    </row>
    <row r="1476" spans="1:93" x14ac:dyDescent="0.25">
      <c r="A1476" s="134" t="s">
        <v>14</v>
      </c>
      <c r="B1476" s="134" t="s">
        <v>2147</v>
      </c>
      <c r="C1476" s="134" t="s">
        <v>9205</v>
      </c>
      <c r="D1476" s="27" t="s">
        <v>9205</v>
      </c>
      <c r="E1476" s="178" t="s">
        <v>848</v>
      </c>
      <c r="F1476" s="201" t="s">
        <v>8702</v>
      </c>
      <c r="G1476" s="201" t="s">
        <v>2360</v>
      </c>
      <c r="H1476" s="226" t="s">
        <v>2152</v>
      </c>
      <c r="K1476" s="133" t="s">
        <v>9206</v>
      </c>
      <c r="L1476" s="133" t="s">
        <v>977</v>
      </c>
      <c r="N1476" s="133" t="s">
        <v>851</v>
      </c>
      <c r="O1476" s="134" t="s">
        <v>9207</v>
      </c>
      <c r="P1476" s="134">
        <v>20040428</v>
      </c>
      <c r="Q1476" s="133" t="s">
        <v>8669</v>
      </c>
      <c r="R1476" s="134" t="s">
        <v>14</v>
      </c>
      <c r="S1476" s="134" t="s">
        <v>9205</v>
      </c>
      <c r="T1476" s="58" t="s">
        <v>5235</v>
      </c>
      <c r="U1476" s="58" t="s">
        <v>7755</v>
      </c>
      <c r="V1476" s="58" t="s">
        <v>8925</v>
      </c>
      <c r="W1476" s="235">
        <v>270</v>
      </c>
      <c r="X1476" s="134" t="s">
        <v>9205</v>
      </c>
      <c r="Y1476" s="216" t="s">
        <v>848</v>
      </c>
      <c r="Z1476" s="26">
        <f t="shared" si="84"/>
        <v>40.833333333333336</v>
      </c>
      <c r="AA1476" s="27">
        <f t="shared" si="85"/>
        <v>20</v>
      </c>
      <c r="AB1476" s="134" t="str">
        <f t="shared" si="86"/>
        <v>40</v>
      </c>
      <c r="AC1476" s="134" t="str">
        <f t="shared" si="87"/>
        <v>50</v>
      </c>
      <c r="AD1476" s="134" t="str">
        <f t="shared" si="88"/>
        <v>00</v>
      </c>
      <c r="AE1476" s="26" t="s">
        <v>8682</v>
      </c>
      <c r="AF1476" s="134" t="str">
        <f t="shared" si="89"/>
        <v>20</v>
      </c>
      <c r="AG1476" s="134" t="str">
        <f t="shared" si="90"/>
        <v>00</v>
      </c>
      <c r="AH1476" s="134" t="str">
        <f t="shared" si="91"/>
        <v>00</v>
      </c>
      <c r="AI1476" s="27" t="s">
        <v>4812</v>
      </c>
      <c r="AJ1476" s="134">
        <v>110</v>
      </c>
      <c r="AK1476" s="235" t="s">
        <v>4588</v>
      </c>
      <c r="AL1476" s="133">
        <v>12</v>
      </c>
      <c r="AM1476" s="134" t="s">
        <v>8673</v>
      </c>
      <c r="AN1476" s="235">
        <v>12</v>
      </c>
      <c r="AO1476" s="134" t="s">
        <v>9205</v>
      </c>
      <c r="AP1476" s="216" t="s">
        <v>848</v>
      </c>
      <c r="AR1476" s="133" t="s">
        <v>9206</v>
      </c>
      <c r="AS1476" s="134" t="s">
        <v>8925</v>
      </c>
      <c r="AU1476" s="134">
        <v>110</v>
      </c>
      <c r="AW1476" s="235">
        <v>13</v>
      </c>
      <c r="AX1476" s="133" t="s">
        <v>2160</v>
      </c>
      <c r="AY1476" s="235">
        <v>0</v>
      </c>
      <c r="AZ1476" s="134" t="s">
        <v>848</v>
      </c>
      <c r="BA1476" s="133" t="s">
        <v>4589</v>
      </c>
      <c r="BB1476" s="235">
        <v>0</v>
      </c>
      <c r="BG1476" s="134" t="s">
        <v>9205</v>
      </c>
      <c r="BH1476" s="329" t="s">
        <v>9208</v>
      </c>
      <c r="BI1476" s="329" t="s">
        <v>9208</v>
      </c>
      <c r="BR1476" s="134" t="s">
        <v>9205</v>
      </c>
      <c r="BS1476" s="235" t="s">
        <v>9209</v>
      </c>
      <c r="BT1476" s="235">
        <v>9</v>
      </c>
      <c r="BU1476" s="235" t="s">
        <v>8676</v>
      </c>
      <c r="BW1476" s="235">
        <v>1.2</v>
      </c>
      <c r="BY1476" s="134" t="s">
        <v>2337</v>
      </c>
      <c r="BZ1476" s="329" t="s">
        <v>9210</v>
      </c>
      <c r="CB1476" s="134" t="s">
        <v>9205</v>
      </c>
      <c r="CC1476" s="134" t="s">
        <v>8710</v>
      </c>
      <c r="CE1476" s="134" t="s">
        <v>9205</v>
      </c>
      <c r="CO1476" s="134" t="s">
        <v>9205</v>
      </c>
    </row>
    <row r="1477" spans="1:93" x14ac:dyDescent="0.25">
      <c r="A1477" s="134" t="s">
        <v>14</v>
      </c>
      <c r="B1477" s="134" t="s">
        <v>2147</v>
      </c>
      <c r="C1477" s="134" t="s">
        <v>9211</v>
      </c>
      <c r="D1477" s="28" t="s">
        <v>9211</v>
      </c>
      <c r="E1477" s="191" t="s">
        <v>1805</v>
      </c>
      <c r="F1477" s="201" t="s">
        <v>8712</v>
      </c>
      <c r="G1477" s="201" t="s">
        <v>8713</v>
      </c>
      <c r="H1477" s="226" t="s">
        <v>2152</v>
      </c>
      <c r="K1477" s="133" t="s">
        <v>9212</v>
      </c>
      <c r="L1477" s="133" t="s">
        <v>1807</v>
      </c>
      <c r="N1477" s="133" t="s">
        <v>8715</v>
      </c>
      <c r="O1477" s="134" t="s">
        <v>9207</v>
      </c>
      <c r="P1477" s="134">
        <v>20040428</v>
      </c>
      <c r="Q1477" s="133" t="s">
        <v>8669</v>
      </c>
      <c r="R1477" s="134" t="s">
        <v>14</v>
      </c>
      <c r="S1477" s="134" t="s">
        <v>9211</v>
      </c>
      <c r="T1477" s="58" t="s">
        <v>5235</v>
      </c>
      <c r="U1477" s="58" t="s">
        <v>7755</v>
      </c>
      <c r="V1477" s="58" t="s">
        <v>9213</v>
      </c>
      <c r="W1477" s="235">
        <v>723</v>
      </c>
      <c r="X1477" s="134" t="s">
        <v>9211</v>
      </c>
      <c r="Y1477" s="216" t="s">
        <v>1805</v>
      </c>
      <c r="Z1477" s="26">
        <f t="shared" si="84"/>
        <v>40.646666666666668</v>
      </c>
      <c r="AA1477" s="27">
        <f t="shared" si="85"/>
        <v>19.869166666666668</v>
      </c>
      <c r="AB1477" s="134" t="str">
        <f t="shared" si="86"/>
        <v>40</v>
      </c>
      <c r="AC1477" s="134" t="str">
        <f t="shared" si="87"/>
        <v>38</v>
      </c>
      <c r="AD1477" s="134" t="str">
        <f t="shared" si="88"/>
        <v>48</v>
      </c>
      <c r="AE1477" s="26" t="s">
        <v>9214</v>
      </c>
      <c r="AF1477" s="134" t="str">
        <f t="shared" si="89"/>
        <v>19</v>
      </c>
      <c r="AG1477" s="134" t="str">
        <f t="shared" si="90"/>
        <v>52</v>
      </c>
      <c r="AH1477" s="134" t="str">
        <f t="shared" si="91"/>
        <v>09</v>
      </c>
      <c r="AI1477" s="27" t="s">
        <v>9215</v>
      </c>
      <c r="AJ1477" s="134">
        <v>110</v>
      </c>
      <c r="AK1477" s="235" t="s">
        <v>4588</v>
      </c>
      <c r="AL1477" s="133">
        <v>12</v>
      </c>
      <c r="AM1477" s="134" t="s">
        <v>8673</v>
      </c>
      <c r="AN1477" s="235">
        <v>12</v>
      </c>
      <c r="AO1477" s="134" t="s">
        <v>9211</v>
      </c>
      <c r="AP1477" s="216" t="s">
        <v>1805</v>
      </c>
      <c r="AR1477" s="133" t="s">
        <v>9212</v>
      </c>
      <c r="AS1477" s="134" t="s">
        <v>9213</v>
      </c>
      <c r="AU1477" s="134">
        <v>110</v>
      </c>
      <c r="AW1477" s="235">
        <v>13</v>
      </c>
      <c r="AX1477" s="133" t="s">
        <v>2160</v>
      </c>
      <c r="AY1477" s="235">
        <v>0</v>
      </c>
      <c r="AZ1477" s="134" t="s">
        <v>1805</v>
      </c>
      <c r="BA1477" s="133" t="s">
        <v>4589</v>
      </c>
      <c r="BB1477" s="235">
        <v>0</v>
      </c>
      <c r="BG1477" s="134" t="s">
        <v>9211</v>
      </c>
      <c r="BH1477" s="329" t="s">
        <v>9216</v>
      </c>
      <c r="BI1477" s="329" t="s">
        <v>9216</v>
      </c>
      <c r="BR1477" s="134" t="s">
        <v>9211</v>
      </c>
      <c r="BS1477" s="235" t="s">
        <v>9217</v>
      </c>
      <c r="BT1477" s="235">
        <v>9</v>
      </c>
      <c r="BU1477" s="235" t="s">
        <v>8676</v>
      </c>
      <c r="BW1477" s="235">
        <v>3.3</v>
      </c>
      <c r="BY1477" s="134" t="s">
        <v>2337</v>
      </c>
      <c r="BZ1477" s="329" t="s">
        <v>9218</v>
      </c>
      <c r="CB1477" s="134" t="s">
        <v>9211</v>
      </c>
      <c r="CC1477" s="134" t="s">
        <v>8721</v>
      </c>
      <c r="CE1477" s="134" t="s">
        <v>9211</v>
      </c>
      <c r="CO1477" s="134" t="s">
        <v>9211</v>
      </c>
    </row>
    <row r="1478" spans="1:93" x14ac:dyDescent="0.25">
      <c r="A1478" s="134" t="s">
        <v>14</v>
      </c>
      <c r="B1478" s="134" t="s">
        <v>2147</v>
      </c>
      <c r="C1478" s="134" t="s">
        <v>9219</v>
      </c>
      <c r="D1478" s="28" t="s">
        <v>9219</v>
      </c>
      <c r="E1478" s="191" t="s">
        <v>1805</v>
      </c>
      <c r="F1478" s="201" t="s">
        <v>8712</v>
      </c>
      <c r="G1478" s="201" t="s">
        <v>8713</v>
      </c>
      <c r="H1478" s="226" t="s">
        <v>2152</v>
      </c>
      <c r="K1478" s="133" t="s">
        <v>9220</v>
      </c>
      <c r="L1478" s="133" t="s">
        <v>1807</v>
      </c>
      <c r="N1478" s="133" t="s">
        <v>8715</v>
      </c>
      <c r="O1478" s="134" t="s">
        <v>9207</v>
      </c>
      <c r="P1478" s="134">
        <v>20040428</v>
      </c>
      <c r="Q1478" s="133" t="s">
        <v>8669</v>
      </c>
      <c r="R1478" s="134" t="s">
        <v>14</v>
      </c>
      <c r="S1478" s="134" t="s">
        <v>9219</v>
      </c>
      <c r="T1478" s="58" t="s">
        <v>5235</v>
      </c>
      <c r="U1478" s="58" t="s">
        <v>7755</v>
      </c>
      <c r="V1478" s="58" t="s">
        <v>9221</v>
      </c>
      <c r="W1478" s="235">
        <v>570</v>
      </c>
      <c r="X1478" s="134" t="s">
        <v>9219</v>
      </c>
      <c r="Y1478" s="216" t="s">
        <v>1805</v>
      </c>
      <c r="Z1478" s="26">
        <f t="shared" si="84"/>
        <v>40.533333333333331</v>
      </c>
      <c r="AA1478" s="27">
        <f t="shared" si="85"/>
        <v>19.916666666666668</v>
      </c>
      <c r="AB1478" s="134" t="str">
        <f t="shared" si="86"/>
        <v>40</v>
      </c>
      <c r="AC1478" s="134" t="str">
        <f t="shared" si="87"/>
        <v>32</v>
      </c>
      <c r="AD1478" s="134" t="str">
        <f t="shared" si="88"/>
        <v>00</v>
      </c>
      <c r="AE1478" s="26" t="s">
        <v>5237</v>
      </c>
      <c r="AF1478" s="134" t="str">
        <f t="shared" si="89"/>
        <v>19</v>
      </c>
      <c r="AG1478" s="134" t="str">
        <f t="shared" si="90"/>
        <v>55</v>
      </c>
      <c r="AH1478" s="134" t="str">
        <f t="shared" si="91"/>
        <v>00</v>
      </c>
      <c r="AI1478" s="27" t="s">
        <v>8979</v>
      </c>
      <c r="AJ1478" s="134">
        <v>110</v>
      </c>
      <c r="AK1478" s="235" t="s">
        <v>4588</v>
      </c>
      <c r="AL1478" s="133">
        <v>12</v>
      </c>
      <c r="AM1478" s="134" t="s">
        <v>8673</v>
      </c>
      <c r="AN1478" s="235">
        <v>12</v>
      </c>
      <c r="AO1478" s="134" t="s">
        <v>9219</v>
      </c>
      <c r="AP1478" s="216" t="s">
        <v>1805</v>
      </c>
      <c r="AR1478" s="133" t="s">
        <v>9220</v>
      </c>
      <c r="AS1478" s="134" t="s">
        <v>9221</v>
      </c>
      <c r="AU1478" s="134">
        <v>110</v>
      </c>
      <c r="AW1478" s="235">
        <v>13</v>
      </c>
      <c r="AX1478" s="133" t="s">
        <v>2160</v>
      </c>
      <c r="AY1478" s="235">
        <v>0</v>
      </c>
      <c r="AZ1478" s="134" t="s">
        <v>1805</v>
      </c>
      <c r="BA1478" s="133" t="s">
        <v>4589</v>
      </c>
      <c r="BB1478" s="235">
        <v>0</v>
      </c>
      <c r="BG1478" s="134" t="s">
        <v>9219</v>
      </c>
      <c r="BH1478" s="329" t="s">
        <v>9222</v>
      </c>
      <c r="BI1478" s="329" t="s">
        <v>9222</v>
      </c>
      <c r="BR1478" s="134" t="s">
        <v>9219</v>
      </c>
      <c r="BS1478" s="235" t="s">
        <v>9223</v>
      </c>
      <c r="BT1478" s="235">
        <v>9</v>
      </c>
      <c r="BU1478" s="235" t="s">
        <v>8676</v>
      </c>
      <c r="BW1478" s="235">
        <v>3.6</v>
      </c>
      <c r="BY1478" s="134" t="s">
        <v>2337</v>
      </c>
      <c r="BZ1478" s="329" t="s">
        <v>9224</v>
      </c>
      <c r="CB1478" s="134" t="s">
        <v>9219</v>
      </c>
      <c r="CC1478" s="134" t="s">
        <v>8721</v>
      </c>
      <c r="CE1478" s="134" t="s">
        <v>9219</v>
      </c>
      <c r="CO1478" s="134" t="s">
        <v>9219</v>
      </c>
    </row>
    <row r="1479" spans="1:93" x14ac:dyDescent="0.25">
      <c r="A1479" s="134" t="s">
        <v>14</v>
      </c>
      <c r="B1479" s="134" t="s">
        <v>2147</v>
      </c>
      <c r="C1479" s="134" t="s">
        <v>9225</v>
      </c>
      <c r="D1479" s="28" t="s">
        <v>9225</v>
      </c>
      <c r="E1479" s="191" t="s">
        <v>1805</v>
      </c>
      <c r="F1479" s="201" t="s">
        <v>8712</v>
      </c>
      <c r="G1479" s="201" t="s">
        <v>8713</v>
      </c>
      <c r="H1479" s="226" t="s">
        <v>2152</v>
      </c>
      <c r="K1479" s="133" t="s">
        <v>9226</v>
      </c>
      <c r="L1479" s="133" t="s">
        <v>1807</v>
      </c>
      <c r="N1479" s="133" t="s">
        <v>8715</v>
      </c>
      <c r="O1479" s="134" t="s">
        <v>9207</v>
      </c>
      <c r="P1479" s="134">
        <v>20040428</v>
      </c>
      <c r="Q1479" s="133" t="s">
        <v>8669</v>
      </c>
      <c r="R1479" s="134" t="s">
        <v>14</v>
      </c>
      <c r="S1479" s="134" t="s">
        <v>9225</v>
      </c>
      <c r="T1479" s="58" t="s">
        <v>5235</v>
      </c>
      <c r="U1479" s="58" t="s">
        <v>7755</v>
      </c>
      <c r="V1479" s="58" t="s">
        <v>8948</v>
      </c>
      <c r="W1479" s="235">
        <v>760</v>
      </c>
      <c r="X1479" s="134" t="s">
        <v>9225</v>
      </c>
      <c r="Y1479" s="216" t="s">
        <v>1805</v>
      </c>
      <c r="Z1479" s="26">
        <f t="shared" si="84"/>
        <v>40.583333333333336</v>
      </c>
      <c r="AA1479" s="27">
        <f t="shared" si="85"/>
        <v>20.033333333333335</v>
      </c>
      <c r="AB1479" s="134" t="str">
        <f t="shared" si="86"/>
        <v>40</v>
      </c>
      <c r="AC1479" s="134" t="str">
        <f t="shared" si="87"/>
        <v>35</v>
      </c>
      <c r="AD1479" s="134" t="str">
        <f t="shared" si="88"/>
        <v>00</v>
      </c>
      <c r="AE1479" s="26" t="s">
        <v>4821</v>
      </c>
      <c r="AF1479" s="134" t="str">
        <f t="shared" si="89"/>
        <v>20</v>
      </c>
      <c r="AG1479" s="134" t="str">
        <f t="shared" si="90"/>
        <v>02</v>
      </c>
      <c r="AH1479" s="134" t="str">
        <f t="shared" si="91"/>
        <v>00</v>
      </c>
      <c r="AI1479" s="27" t="s">
        <v>8949</v>
      </c>
      <c r="AJ1479" s="134">
        <v>110</v>
      </c>
      <c r="AK1479" s="235" t="s">
        <v>4588</v>
      </c>
      <c r="AL1479" s="133">
        <v>12</v>
      </c>
      <c r="AM1479" s="134" t="s">
        <v>8673</v>
      </c>
      <c r="AN1479" s="235">
        <v>12</v>
      </c>
      <c r="AO1479" s="134" t="s">
        <v>9225</v>
      </c>
      <c r="AP1479" s="216" t="s">
        <v>1805</v>
      </c>
      <c r="AR1479" s="133" t="s">
        <v>9226</v>
      </c>
      <c r="AS1479" s="134" t="s">
        <v>8948</v>
      </c>
      <c r="AU1479" s="134">
        <v>110</v>
      </c>
      <c r="AW1479" s="235">
        <v>13</v>
      </c>
      <c r="AX1479" s="133" t="s">
        <v>2160</v>
      </c>
      <c r="AY1479" s="235">
        <v>0</v>
      </c>
      <c r="AZ1479" s="134" t="s">
        <v>1805</v>
      </c>
      <c r="BA1479" s="133" t="s">
        <v>4589</v>
      </c>
      <c r="BB1479" s="235">
        <v>0</v>
      </c>
      <c r="BG1479" s="134" t="s">
        <v>9225</v>
      </c>
      <c r="BH1479" s="329" t="s">
        <v>9227</v>
      </c>
      <c r="BI1479" s="329" t="s">
        <v>9227</v>
      </c>
      <c r="BR1479" s="134" t="s">
        <v>9225</v>
      </c>
      <c r="BS1479" s="235" t="s">
        <v>9228</v>
      </c>
      <c r="BT1479" s="235">
        <v>9</v>
      </c>
      <c r="BU1479" s="235" t="s">
        <v>8676</v>
      </c>
      <c r="BW1479" s="235">
        <v>3.2</v>
      </c>
      <c r="BY1479" s="134" t="s">
        <v>2337</v>
      </c>
      <c r="BZ1479" s="329" t="s">
        <v>9229</v>
      </c>
      <c r="CB1479" s="134" t="s">
        <v>9225</v>
      </c>
      <c r="CC1479" s="134" t="s">
        <v>8721</v>
      </c>
      <c r="CE1479" s="134" t="s">
        <v>9225</v>
      </c>
      <c r="CO1479" s="134" t="s">
        <v>9225</v>
      </c>
    </row>
    <row r="1480" spans="1:93" x14ac:dyDescent="0.25">
      <c r="A1480" s="134" t="s">
        <v>14</v>
      </c>
      <c r="B1480" s="134" t="s">
        <v>2147</v>
      </c>
      <c r="C1480" s="134" t="s">
        <v>9230</v>
      </c>
      <c r="D1480" s="28" t="s">
        <v>9230</v>
      </c>
      <c r="E1480" s="191" t="s">
        <v>1805</v>
      </c>
      <c r="F1480" s="201" t="s">
        <v>8712</v>
      </c>
      <c r="G1480" s="201" t="s">
        <v>8713</v>
      </c>
      <c r="H1480" s="226" t="s">
        <v>2152</v>
      </c>
      <c r="K1480" s="133" t="s">
        <v>9231</v>
      </c>
      <c r="L1480" s="133" t="s">
        <v>1807</v>
      </c>
      <c r="N1480" s="133" t="s">
        <v>8715</v>
      </c>
      <c r="O1480" s="134" t="s">
        <v>9207</v>
      </c>
      <c r="P1480" s="134">
        <v>20040428</v>
      </c>
      <c r="Q1480" s="133" t="s">
        <v>8669</v>
      </c>
      <c r="R1480" s="134" t="s">
        <v>14</v>
      </c>
      <c r="S1480" s="134" t="s">
        <v>9230</v>
      </c>
      <c r="T1480" s="58" t="s">
        <v>5235</v>
      </c>
      <c r="U1480" s="58" t="s">
        <v>7755</v>
      </c>
      <c r="V1480" s="58" t="s">
        <v>9232</v>
      </c>
      <c r="W1480" s="235">
        <v>370</v>
      </c>
      <c r="X1480" s="134" t="s">
        <v>9230</v>
      </c>
      <c r="Y1480" s="216" t="s">
        <v>1805</v>
      </c>
      <c r="Z1480" s="26">
        <f t="shared" si="84"/>
        <v>40.633333333333333</v>
      </c>
      <c r="AA1480" s="27">
        <f t="shared" si="85"/>
        <v>20</v>
      </c>
      <c r="AB1480" s="134" t="str">
        <f t="shared" si="86"/>
        <v>40</v>
      </c>
      <c r="AC1480" s="134" t="str">
        <f t="shared" si="87"/>
        <v>38</v>
      </c>
      <c r="AD1480" s="134" t="str">
        <f t="shared" si="88"/>
        <v>00</v>
      </c>
      <c r="AE1480" s="26" t="s">
        <v>9233</v>
      </c>
      <c r="AF1480" s="134" t="str">
        <f t="shared" si="89"/>
        <v>20</v>
      </c>
      <c r="AG1480" s="134" t="str">
        <f t="shared" si="90"/>
        <v>00</v>
      </c>
      <c r="AH1480" s="134" t="str">
        <f t="shared" si="91"/>
        <v>00</v>
      </c>
      <c r="AI1480" s="27" t="s">
        <v>4812</v>
      </c>
      <c r="AJ1480" s="134">
        <v>110</v>
      </c>
      <c r="AK1480" s="235" t="s">
        <v>4588</v>
      </c>
      <c r="AL1480" s="133">
        <v>12</v>
      </c>
      <c r="AM1480" s="134" t="s">
        <v>8673</v>
      </c>
      <c r="AN1480" s="235">
        <v>12</v>
      </c>
      <c r="AO1480" s="134" t="s">
        <v>9230</v>
      </c>
      <c r="AP1480" s="216" t="s">
        <v>1805</v>
      </c>
      <c r="AR1480" s="133" t="s">
        <v>9231</v>
      </c>
      <c r="AS1480" s="134" t="s">
        <v>9232</v>
      </c>
      <c r="AU1480" s="134">
        <v>110</v>
      </c>
      <c r="AW1480" s="235">
        <v>13</v>
      </c>
      <c r="AX1480" s="133" t="s">
        <v>2160</v>
      </c>
      <c r="AY1480" s="235">
        <v>0</v>
      </c>
      <c r="AZ1480" s="134" t="s">
        <v>1805</v>
      </c>
      <c r="BA1480" s="133" t="s">
        <v>4589</v>
      </c>
      <c r="BB1480" s="235">
        <v>0</v>
      </c>
      <c r="BG1480" s="134" t="s">
        <v>9230</v>
      </c>
      <c r="BH1480" s="329" t="s">
        <v>9234</v>
      </c>
      <c r="BI1480" s="329" t="s">
        <v>9234</v>
      </c>
      <c r="BR1480" s="134" t="s">
        <v>9230</v>
      </c>
      <c r="BS1480" s="235" t="s">
        <v>9235</v>
      </c>
      <c r="BT1480" s="235">
        <v>9</v>
      </c>
      <c r="BU1480" s="235" t="s">
        <v>8676</v>
      </c>
      <c r="BW1480" s="235">
        <v>3.4</v>
      </c>
      <c r="BY1480" s="134" t="s">
        <v>2337</v>
      </c>
      <c r="BZ1480" s="329" t="s">
        <v>9236</v>
      </c>
      <c r="CB1480" s="134" t="s">
        <v>9230</v>
      </c>
      <c r="CC1480" s="134" t="s">
        <v>8721</v>
      </c>
      <c r="CE1480" s="134" t="s">
        <v>9230</v>
      </c>
      <c r="CO1480" s="134" t="s">
        <v>9230</v>
      </c>
    </row>
    <row r="1481" spans="1:93" x14ac:dyDescent="0.25">
      <c r="A1481" s="134" t="s">
        <v>14</v>
      </c>
      <c r="B1481" s="134" t="s">
        <v>2147</v>
      </c>
      <c r="C1481" s="134" t="s">
        <v>9237</v>
      </c>
      <c r="D1481" s="28" t="s">
        <v>9237</v>
      </c>
      <c r="E1481" s="191" t="s">
        <v>1805</v>
      </c>
      <c r="F1481" s="201" t="s">
        <v>8712</v>
      </c>
      <c r="G1481" s="201" t="s">
        <v>8713</v>
      </c>
      <c r="H1481" s="226" t="s">
        <v>2152</v>
      </c>
      <c r="K1481" s="133" t="s">
        <v>9238</v>
      </c>
      <c r="L1481" s="133" t="s">
        <v>1807</v>
      </c>
      <c r="N1481" s="133" t="s">
        <v>8715</v>
      </c>
      <c r="O1481" s="134" t="s">
        <v>9239</v>
      </c>
      <c r="P1481" s="134">
        <v>20040428</v>
      </c>
      <c r="Q1481" s="133" t="s">
        <v>8669</v>
      </c>
      <c r="R1481" s="134" t="s">
        <v>14</v>
      </c>
      <c r="S1481" s="134" t="s">
        <v>9237</v>
      </c>
      <c r="T1481" s="58" t="s">
        <v>5235</v>
      </c>
      <c r="U1481" s="58" t="s">
        <v>5236</v>
      </c>
      <c r="V1481" s="58" t="s">
        <v>9015</v>
      </c>
      <c r="W1481" s="235">
        <v>802</v>
      </c>
      <c r="X1481" s="134" t="s">
        <v>9237</v>
      </c>
      <c r="Y1481" s="216" t="s">
        <v>1805</v>
      </c>
      <c r="Z1481" s="26">
        <f t="shared" si="84"/>
        <v>40.630000000000003</v>
      </c>
      <c r="AA1481" s="27">
        <f t="shared" si="85"/>
        <v>20.254166666666666</v>
      </c>
      <c r="AB1481" s="134" t="str">
        <f t="shared" si="86"/>
        <v>40</v>
      </c>
      <c r="AC1481" s="134" t="str">
        <f t="shared" si="87"/>
        <v>37</v>
      </c>
      <c r="AD1481" s="134" t="str">
        <f t="shared" si="88"/>
        <v>48</v>
      </c>
      <c r="AE1481" s="26" t="s">
        <v>9240</v>
      </c>
      <c r="AF1481" s="134" t="str">
        <f t="shared" si="89"/>
        <v>20</v>
      </c>
      <c r="AG1481" s="134" t="str">
        <f t="shared" si="90"/>
        <v>15</v>
      </c>
      <c r="AH1481" s="134" t="str">
        <f t="shared" si="91"/>
        <v>15</v>
      </c>
      <c r="AI1481" s="27" t="s">
        <v>9241</v>
      </c>
      <c r="AJ1481" s="134">
        <v>110</v>
      </c>
      <c r="AK1481" s="235" t="s">
        <v>4588</v>
      </c>
      <c r="AL1481" s="133">
        <v>12</v>
      </c>
      <c r="AM1481" s="134" t="s">
        <v>8673</v>
      </c>
      <c r="AN1481" s="235">
        <v>12</v>
      </c>
      <c r="AO1481" s="134" t="s">
        <v>9237</v>
      </c>
      <c r="AP1481" s="216" t="s">
        <v>1805</v>
      </c>
      <c r="AR1481" s="133" t="s">
        <v>9238</v>
      </c>
      <c r="AS1481" s="134" t="s">
        <v>9015</v>
      </c>
      <c r="AU1481" s="134">
        <v>110</v>
      </c>
      <c r="AW1481" s="235">
        <v>13</v>
      </c>
      <c r="AX1481" s="133" t="s">
        <v>2160</v>
      </c>
      <c r="AY1481" s="235">
        <v>0</v>
      </c>
      <c r="AZ1481" s="134" t="s">
        <v>1805</v>
      </c>
      <c r="BA1481" s="133" t="s">
        <v>4589</v>
      </c>
      <c r="BB1481" s="235">
        <v>0</v>
      </c>
      <c r="BG1481" s="134" t="s">
        <v>9237</v>
      </c>
      <c r="BH1481" s="329" t="s">
        <v>9242</v>
      </c>
      <c r="BI1481" s="329" t="s">
        <v>9242</v>
      </c>
      <c r="BR1481" s="134" t="s">
        <v>9237</v>
      </c>
      <c r="BS1481" s="235" t="s">
        <v>9243</v>
      </c>
      <c r="BT1481" s="235">
        <v>9</v>
      </c>
      <c r="BU1481" s="235" t="s">
        <v>8676</v>
      </c>
      <c r="BW1481" s="235">
        <v>3.2</v>
      </c>
      <c r="BY1481" s="134" t="s">
        <v>2337</v>
      </c>
      <c r="BZ1481" s="329" t="s">
        <v>9244</v>
      </c>
      <c r="CB1481" s="134" t="s">
        <v>9237</v>
      </c>
      <c r="CC1481" s="134" t="s">
        <v>8721</v>
      </c>
      <c r="CE1481" s="134" t="s">
        <v>9237</v>
      </c>
      <c r="CO1481" s="134" t="s">
        <v>9237</v>
      </c>
    </row>
    <row r="1482" spans="1:93" x14ac:dyDescent="0.25">
      <c r="A1482" s="134" t="s">
        <v>14</v>
      </c>
      <c r="B1482" s="134" t="s">
        <v>2147</v>
      </c>
      <c r="C1482" s="134" t="s">
        <v>9245</v>
      </c>
      <c r="D1482" s="28" t="s">
        <v>9245</v>
      </c>
      <c r="E1482" s="191" t="s">
        <v>1805</v>
      </c>
      <c r="F1482" s="201" t="s">
        <v>8712</v>
      </c>
      <c r="G1482" s="201" t="s">
        <v>8713</v>
      </c>
      <c r="H1482" s="226" t="s">
        <v>2152</v>
      </c>
      <c r="K1482" s="133" t="s">
        <v>9246</v>
      </c>
      <c r="L1482" s="133" t="s">
        <v>1807</v>
      </c>
      <c r="N1482" s="133" t="s">
        <v>8715</v>
      </c>
      <c r="O1482" s="134" t="s">
        <v>9239</v>
      </c>
      <c r="P1482" s="134">
        <v>20040428</v>
      </c>
      <c r="Q1482" s="133" t="s">
        <v>8669</v>
      </c>
      <c r="R1482" s="134" t="s">
        <v>14</v>
      </c>
      <c r="S1482" s="134" t="s">
        <v>9245</v>
      </c>
      <c r="T1482" s="58" t="s">
        <v>5235</v>
      </c>
      <c r="U1482" s="58" t="s">
        <v>5236</v>
      </c>
      <c r="V1482" s="58" t="s">
        <v>9247</v>
      </c>
      <c r="W1482" s="235">
        <v>970</v>
      </c>
      <c r="X1482" s="134" t="s">
        <v>9245</v>
      </c>
      <c r="Y1482" s="216" t="s">
        <v>1805</v>
      </c>
      <c r="Z1482" s="26">
        <f t="shared" si="84"/>
        <v>40.505833333333335</v>
      </c>
      <c r="AA1482" s="27">
        <f t="shared" si="85"/>
        <v>20.236388888888889</v>
      </c>
      <c r="AB1482" s="134" t="str">
        <f t="shared" si="86"/>
        <v>40</v>
      </c>
      <c r="AC1482" s="134" t="str">
        <f t="shared" si="87"/>
        <v>30</v>
      </c>
      <c r="AD1482" s="134" t="str">
        <f t="shared" si="88"/>
        <v>21</v>
      </c>
      <c r="AE1482" s="26" t="s">
        <v>9248</v>
      </c>
      <c r="AF1482" s="134" t="str">
        <f t="shared" si="89"/>
        <v>20</v>
      </c>
      <c r="AG1482" s="134" t="str">
        <f t="shared" si="90"/>
        <v>14</v>
      </c>
      <c r="AH1482" s="134" t="str">
        <f t="shared" si="91"/>
        <v>11</v>
      </c>
      <c r="AI1482" s="27" t="s">
        <v>9249</v>
      </c>
      <c r="AJ1482" s="134">
        <v>110</v>
      </c>
      <c r="AK1482" s="235" t="s">
        <v>4588</v>
      </c>
      <c r="AL1482" s="133">
        <v>12</v>
      </c>
      <c r="AM1482" s="134" t="s">
        <v>8673</v>
      </c>
      <c r="AN1482" s="235">
        <v>12</v>
      </c>
      <c r="AO1482" s="134" t="s">
        <v>9245</v>
      </c>
      <c r="AP1482" s="216" t="s">
        <v>1805</v>
      </c>
      <c r="AR1482" s="133" t="s">
        <v>9246</v>
      </c>
      <c r="AS1482" s="134" t="s">
        <v>9247</v>
      </c>
      <c r="AU1482" s="134">
        <v>110</v>
      </c>
      <c r="AW1482" s="235">
        <v>13</v>
      </c>
      <c r="AX1482" s="133" t="s">
        <v>2160</v>
      </c>
      <c r="AY1482" s="235">
        <v>0</v>
      </c>
      <c r="AZ1482" s="134" t="s">
        <v>1805</v>
      </c>
      <c r="BA1482" s="133" t="s">
        <v>4589</v>
      </c>
      <c r="BB1482" s="235">
        <v>0</v>
      </c>
      <c r="BG1482" s="134" t="s">
        <v>9245</v>
      </c>
      <c r="BH1482" s="329" t="s">
        <v>9250</v>
      </c>
      <c r="BI1482" s="329" t="s">
        <v>9250</v>
      </c>
      <c r="BR1482" s="134" t="s">
        <v>9245</v>
      </c>
      <c r="BS1482" s="235" t="s">
        <v>9251</v>
      </c>
      <c r="BT1482" s="235">
        <v>9</v>
      </c>
      <c r="BU1482" s="235" t="s">
        <v>8676</v>
      </c>
      <c r="BW1482" s="235">
        <v>3.8</v>
      </c>
      <c r="BY1482" s="134" t="s">
        <v>2337</v>
      </c>
      <c r="BZ1482" s="329" t="s">
        <v>9252</v>
      </c>
      <c r="CB1482" s="134" t="s">
        <v>9245</v>
      </c>
      <c r="CC1482" s="134" t="s">
        <v>8721</v>
      </c>
      <c r="CE1482" s="134" t="s">
        <v>9245</v>
      </c>
      <c r="CO1482" s="134" t="s">
        <v>9245</v>
      </c>
    </row>
    <row r="1483" spans="1:93" x14ac:dyDescent="0.25">
      <c r="A1483" s="134" t="s">
        <v>14</v>
      </c>
      <c r="B1483" s="134" t="s">
        <v>2147</v>
      </c>
      <c r="C1483" s="134" t="s">
        <v>9253</v>
      </c>
      <c r="D1483" s="28" t="s">
        <v>9253</v>
      </c>
      <c r="E1483" s="191" t="s">
        <v>1805</v>
      </c>
      <c r="F1483" s="201" t="s">
        <v>8712</v>
      </c>
      <c r="G1483" s="201" t="s">
        <v>8713</v>
      </c>
      <c r="H1483" s="226" t="s">
        <v>2152</v>
      </c>
      <c r="K1483" s="133" t="s">
        <v>9254</v>
      </c>
      <c r="L1483" s="133" t="s">
        <v>1807</v>
      </c>
      <c r="N1483" s="133" t="s">
        <v>8715</v>
      </c>
      <c r="O1483" s="134" t="s">
        <v>9239</v>
      </c>
      <c r="P1483" s="134">
        <v>20040428</v>
      </c>
      <c r="Q1483" s="133" t="s">
        <v>8669</v>
      </c>
      <c r="R1483" s="134" t="s">
        <v>14</v>
      </c>
      <c r="S1483" s="134" t="s">
        <v>9253</v>
      </c>
      <c r="T1483" s="58" t="s">
        <v>5235</v>
      </c>
      <c r="U1483" s="58" t="s">
        <v>5236</v>
      </c>
      <c r="V1483" s="58" t="s">
        <v>9255</v>
      </c>
      <c r="W1483" s="235">
        <v>859</v>
      </c>
      <c r="X1483" s="134" t="s">
        <v>9253</v>
      </c>
      <c r="Y1483" s="216" t="s">
        <v>1805</v>
      </c>
      <c r="Z1483" s="26">
        <f t="shared" si="84"/>
        <v>40.55555555555555</v>
      </c>
      <c r="AA1483" s="27">
        <f t="shared" si="85"/>
        <v>20.186666666666667</v>
      </c>
      <c r="AB1483" s="134" t="str">
        <f t="shared" si="86"/>
        <v>40</v>
      </c>
      <c r="AC1483" s="134" t="str">
        <f t="shared" si="87"/>
        <v>33</v>
      </c>
      <c r="AD1483" s="134" t="str">
        <f t="shared" si="88"/>
        <v>20</v>
      </c>
      <c r="AE1483" s="26" t="s">
        <v>9256</v>
      </c>
      <c r="AF1483" s="134" t="str">
        <f t="shared" si="89"/>
        <v>20</v>
      </c>
      <c r="AG1483" s="134" t="str">
        <f t="shared" si="90"/>
        <v>11</v>
      </c>
      <c r="AH1483" s="134" t="str">
        <f t="shared" si="91"/>
        <v>12</v>
      </c>
      <c r="AI1483" s="27" t="s">
        <v>9257</v>
      </c>
      <c r="AJ1483" s="134">
        <v>110</v>
      </c>
      <c r="AK1483" s="235" t="s">
        <v>4588</v>
      </c>
      <c r="AL1483" s="133">
        <v>12</v>
      </c>
      <c r="AM1483" s="134" t="s">
        <v>8673</v>
      </c>
      <c r="AN1483" s="235">
        <v>12</v>
      </c>
      <c r="AO1483" s="134" t="s">
        <v>9253</v>
      </c>
      <c r="AP1483" s="216" t="s">
        <v>1805</v>
      </c>
      <c r="AR1483" s="133" t="s">
        <v>9254</v>
      </c>
      <c r="AS1483" s="134" t="s">
        <v>9255</v>
      </c>
      <c r="AU1483" s="134">
        <v>110</v>
      </c>
      <c r="AW1483" s="235">
        <v>13</v>
      </c>
      <c r="AX1483" s="133" t="s">
        <v>2160</v>
      </c>
      <c r="AY1483" s="235">
        <v>0</v>
      </c>
      <c r="AZ1483" s="134" t="s">
        <v>1805</v>
      </c>
      <c r="BA1483" s="133" t="s">
        <v>4589</v>
      </c>
      <c r="BB1483" s="235">
        <v>0</v>
      </c>
      <c r="BG1483" s="134" t="s">
        <v>9253</v>
      </c>
      <c r="BH1483" s="329" t="s">
        <v>9258</v>
      </c>
      <c r="BI1483" s="329" t="s">
        <v>9258</v>
      </c>
      <c r="BR1483" s="134" t="s">
        <v>9253</v>
      </c>
      <c r="BS1483" s="235" t="s">
        <v>9259</v>
      </c>
      <c r="BT1483" s="235">
        <v>9</v>
      </c>
      <c r="BU1483" s="235" t="s">
        <v>8676</v>
      </c>
      <c r="BW1483" s="235">
        <v>4</v>
      </c>
      <c r="BY1483" s="134" t="s">
        <v>2337</v>
      </c>
      <c r="BZ1483" s="329" t="s">
        <v>9260</v>
      </c>
      <c r="CB1483" s="134" t="s">
        <v>9253</v>
      </c>
      <c r="CC1483" s="134" t="s">
        <v>8721</v>
      </c>
      <c r="CE1483" s="134" t="s">
        <v>9253</v>
      </c>
      <c r="CO1483" s="134" t="s">
        <v>9253</v>
      </c>
    </row>
    <row r="1484" spans="1:93" x14ac:dyDescent="0.25">
      <c r="A1484" s="134" t="s">
        <v>14</v>
      </c>
      <c r="B1484" s="134" t="s">
        <v>2147</v>
      </c>
      <c r="C1484" s="134" t="s">
        <v>9261</v>
      </c>
      <c r="D1484" s="28" t="s">
        <v>9261</v>
      </c>
      <c r="E1484" s="191" t="s">
        <v>1805</v>
      </c>
      <c r="F1484" s="201" t="s">
        <v>8712</v>
      </c>
      <c r="G1484" s="201" t="s">
        <v>8713</v>
      </c>
      <c r="H1484" s="226" t="s">
        <v>2152</v>
      </c>
      <c r="K1484" s="133" t="s">
        <v>9262</v>
      </c>
      <c r="L1484" s="133" t="s">
        <v>1807</v>
      </c>
      <c r="N1484" s="133" t="s">
        <v>8715</v>
      </c>
      <c r="O1484" s="134" t="s">
        <v>9239</v>
      </c>
      <c r="P1484" s="134">
        <v>20040428</v>
      </c>
      <c r="Q1484" s="133" t="s">
        <v>8669</v>
      </c>
      <c r="R1484" s="134" t="s">
        <v>14</v>
      </c>
      <c r="S1484" s="134" t="s">
        <v>9261</v>
      </c>
      <c r="T1484" s="58" t="s">
        <v>5235</v>
      </c>
      <c r="U1484" s="58" t="s">
        <v>5236</v>
      </c>
      <c r="V1484" s="58" t="s">
        <v>4810</v>
      </c>
      <c r="W1484" s="235">
        <v>850</v>
      </c>
      <c r="X1484" s="134" t="s">
        <v>9261</v>
      </c>
      <c r="Y1484" s="216" t="s">
        <v>1805</v>
      </c>
      <c r="Z1484" s="26">
        <f t="shared" si="84"/>
        <v>40.535555555555554</v>
      </c>
      <c r="AA1484" s="27">
        <f t="shared" si="85"/>
        <v>20.253055555555555</v>
      </c>
      <c r="AB1484" s="134" t="str">
        <f t="shared" si="86"/>
        <v>40</v>
      </c>
      <c r="AC1484" s="134" t="str">
        <f t="shared" si="87"/>
        <v>32</v>
      </c>
      <c r="AD1484" s="134" t="str">
        <f t="shared" si="88"/>
        <v>08</v>
      </c>
      <c r="AE1484" s="26" t="s">
        <v>9263</v>
      </c>
      <c r="AF1484" s="134" t="str">
        <f t="shared" si="89"/>
        <v>20</v>
      </c>
      <c r="AG1484" s="134" t="str">
        <f t="shared" si="90"/>
        <v>15</v>
      </c>
      <c r="AH1484" s="134" t="str">
        <f t="shared" si="91"/>
        <v>11</v>
      </c>
      <c r="AI1484" s="27" t="s">
        <v>9264</v>
      </c>
      <c r="AJ1484" s="134">
        <v>110</v>
      </c>
      <c r="AK1484" s="235" t="s">
        <v>4588</v>
      </c>
      <c r="AL1484" s="133">
        <v>12</v>
      </c>
      <c r="AM1484" s="134" t="s">
        <v>8673</v>
      </c>
      <c r="AN1484" s="235">
        <v>12</v>
      </c>
      <c r="AO1484" s="134" t="s">
        <v>9261</v>
      </c>
      <c r="AP1484" s="216" t="s">
        <v>1805</v>
      </c>
      <c r="AR1484" s="133" t="s">
        <v>9262</v>
      </c>
      <c r="AS1484" s="134" t="s">
        <v>4810</v>
      </c>
      <c r="AU1484" s="134">
        <v>110</v>
      </c>
      <c r="AW1484" s="235">
        <v>13</v>
      </c>
      <c r="AX1484" s="133" t="s">
        <v>2160</v>
      </c>
      <c r="AY1484" s="235">
        <v>0</v>
      </c>
      <c r="AZ1484" s="134" t="s">
        <v>1805</v>
      </c>
      <c r="BA1484" s="133" t="s">
        <v>4589</v>
      </c>
      <c r="BB1484" s="235">
        <v>0</v>
      </c>
      <c r="BG1484" s="134" t="s">
        <v>9261</v>
      </c>
      <c r="BH1484" s="329" t="s">
        <v>9265</v>
      </c>
      <c r="BI1484" s="329" t="s">
        <v>9265</v>
      </c>
      <c r="BR1484" s="134" t="s">
        <v>9261</v>
      </c>
      <c r="BS1484" s="235" t="s">
        <v>9266</v>
      </c>
      <c r="BT1484" s="235">
        <v>9</v>
      </c>
      <c r="BU1484" s="235" t="s">
        <v>8676</v>
      </c>
      <c r="BW1484" s="235">
        <v>3.2</v>
      </c>
      <c r="BY1484" s="134" t="s">
        <v>2337</v>
      </c>
      <c r="BZ1484" s="329" t="s">
        <v>9267</v>
      </c>
      <c r="CB1484" s="134" t="s">
        <v>9261</v>
      </c>
      <c r="CC1484" s="134" t="s">
        <v>8721</v>
      </c>
      <c r="CE1484" s="134" t="s">
        <v>9261</v>
      </c>
      <c r="CO1484" s="134" t="s">
        <v>9261</v>
      </c>
    </row>
    <row r="1485" spans="1:93" x14ac:dyDescent="0.25">
      <c r="A1485" s="134" t="s">
        <v>14</v>
      </c>
      <c r="B1485" s="134" t="s">
        <v>2147</v>
      </c>
      <c r="C1485" s="134" t="s">
        <v>9268</v>
      </c>
      <c r="D1485" s="27" t="s">
        <v>9268</v>
      </c>
      <c r="E1485" s="178" t="s">
        <v>8954</v>
      </c>
      <c r="F1485" s="201" t="s">
        <v>8955</v>
      </c>
      <c r="G1485" s="201" t="s">
        <v>8150</v>
      </c>
      <c r="H1485" s="226" t="s">
        <v>2152</v>
      </c>
      <c r="K1485" s="133" t="s">
        <v>9269</v>
      </c>
      <c r="L1485" s="133" t="s">
        <v>8957</v>
      </c>
      <c r="N1485" s="133" t="s">
        <v>8958</v>
      </c>
      <c r="O1485" s="134" t="s">
        <v>9270</v>
      </c>
      <c r="P1485" s="134">
        <v>20040428</v>
      </c>
      <c r="Q1485" s="133" t="s">
        <v>8669</v>
      </c>
      <c r="R1485" s="134" t="s">
        <v>14</v>
      </c>
      <c r="S1485" s="134" t="s">
        <v>9268</v>
      </c>
      <c r="T1485" s="58" t="s">
        <v>5235</v>
      </c>
      <c r="U1485" s="58" t="s">
        <v>7755</v>
      </c>
      <c r="V1485" s="58" t="s">
        <v>9271</v>
      </c>
      <c r="W1485" s="235">
        <v>681</v>
      </c>
      <c r="X1485" s="134" t="s">
        <v>9268</v>
      </c>
      <c r="Y1485" s="216" t="s">
        <v>8954</v>
      </c>
      <c r="Z1485" s="26">
        <f t="shared" si="84"/>
        <v>40.691388888888888</v>
      </c>
      <c r="AA1485" s="27">
        <f t="shared" si="85"/>
        <v>19.856111111111112</v>
      </c>
      <c r="AB1485" s="134" t="str">
        <f t="shared" si="86"/>
        <v>40</v>
      </c>
      <c r="AC1485" s="134" t="str">
        <f t="shared" si="87"/>
        <v>41</v>
      </c>
      <c r="AD1485" s="134" t="str">
        <f t="shared" si="88"/>
        <v>29</v>
      </c>
      <c r="AE1485" s="26" t="s">
        <v>9272</v>
      </c>
      <c r="AF1485" s="134" t="str">
        <f t="shared" si="89"/>
        <v>19</v>
      </c>
      <c r="AG1485" s="134" t="str">
        <f t="shared" si="90"/>
        <v>51</v>
      </c>
      <c r="AH1485" s="134" t="str">
        <f t="shared" si="91"/>
        <v>22</v>
      </c>
      <c r="AI1485" s="27" t="s">
        <v>9273</v>
      </c>
      <c r="AJ1485" s="134">
        <v>110</v>
      </c>
      <c r="AK1485" s="235" t="s">
        <v>4588</v>
      </c>
      <c r="AL1485" s="133">
        <v>12</v>
      </c>
      <c r="AM1485" s="134" t="s">
        <v>8673</v>
      </c>
      <c r="AN1485" s="235">
        <v>12</v>
      </c>
      <c r="AO1485" s="134" t="s">
        <v>9268</v>
      </c>
      <c r="AP1485" s="216" t="s">
        <v>8954</v>
      </c>
      <c r="AR1485" s="133" t="s">
        <v>9269</v>
      </c>
      <c r="AS1485" s="134" t="s">
        <v>9271</v>
      </c>
      <c r="AU1485" s="134">
        <v>110</v>
      </c>
      <c r="AW1485" s="235">
        <v>13</v>
      </c>
      <c r="AX1485" s="133" t="s">
        <v>2160</v>
      </c>
      <c r="AY1485" s="235">
        <v>0</v>
      </c>
      <c r="AZ1485" s="134" t="s">
        <v>8954</v>
      </c>
      <c r="BA1485" s="133" t="s">
        <v>4589</v>
      </c>
      <c r="BB1485" s="235">
        <v>0</v>
      </c>
      <c r="BG1485" s="134" t="s">
        <v>9268</v>
      </c>
      <c r="BH1485" s="329" t="s">
        <v>9274</v>
      </c>
      <c r="BI1485" s="329" t="s">
        <v>9274</v>
      </c>
      <c r="BR1485" s="134" t="s">
        <v>9268</v>
      </c>
      <c r="BS1485" s="235" t="s">
        <v>9275</v>
      </c>
      <c r="BT1485" s="235">
        <v>9</v>
      </c>
      <c r="BU1485" s="235" t="s">
        <v>8676</v>
      </c>
      <c r="BW1485" s="235">
        <v>0.3</v>
      </c>
      <c r="BY1485" s="134" t="s">
        <v>2337</v>
      </c>
      <c r="BZ1485" s="329" t="s">
        <v>9276</v>
      </c>
      <c r="CB1485" s="134" t="s">
        <v>9268</v>
      </c>
      <c r="CC1485" s="134" t="s">
        <v>8962</v>
      </c>
      <c r="CE1485" s="134" t="s">
        <v>9268</v>
      </c>
      <c r="CO1485" s="134" t="s">
        <v>9268</v>
      </c>
    </row>
    <row r="1486" spans="1:93" x14ac:dyDescent="0.25">
      <c r="A1486" s="134" t="s">
        <v>14</v>
      </c>
      <c r="B1486" s="134" t="s">
        <v>2147</v>
      </c>
      <c r="C1486" s="134" t="s">
        <v>9277</v>
      </c>
      <c r="D1486" s="28" t="s">
        <v>9277</v>
      </c>
      <c r="E1486" s="191" t="s">
        <v>1805</v>
      </c>
      <c r="F1486" s="201" t="s">
        <v>8712</v>
      </c>
      <c r="G1486" s="201" t="s">
        <v>8713</v>
      </c>
      <c r="H1486" s="226" t="s">
        <v>2152</v>
      </c>
      <c r="K1486" s="133" t="s">
        <v>9278</v>
      </c>
      <c r="L1486" s="133" t="s">
        <v>1807</v>
      </c>
      <c r="N1486" s="133" t="s">
        <v>8715</v>
      </c>
      <c r="O1486" s="134" t="s">
        <v>9270</v>
      </c>
      <c r="P1486" s="134">
        <v>20040428</v>
      </c>
      <c r="Q1486" s="133" t="s">
        <v>8669</v>
      </c>
      <c r="R1486" s="134" t="s">
        <v>14</v>
      </c>
      <c r="S1486" s="134" t="s">
        <v>9277</v>
      </c>
      <c r="T1486" s="58" t="s">
        <v>5235</v>
      </c>
      <c r="U1486" s="58" t="s">
        <v>7755</v>
      </c>
      <c r="V1486" s="58" t="s">
        <v>9271</v>
      </c>
      <c r="W1486" s="235">
        <v>670</v>
      </c>
      <c r="X1486" s="134" t="s">
        <v>9277</v>
      </c>
      <c r="Y1486" s="216" t="s">
        <v>1805</v>
      </c>
      <c r="Z1486" s="26">
        <f t="shared" si="84"/>
        <v>40.701666666666668</v>
      </c>
      <c r="AA1486" s="27">
        <f t="shared" si="85"/>
        <v>19.855833333333333</v>
      </c>
      <c r="AB1486" s="134" t="str">
        <f t="shared" si="86"/>
        <v>40</v>
      </c>
      <c r="AC1486" s="134" t="str">
        <f t="shared" si="87"/>
        <v>42</v>
      </c>
      <c r="AD1486" s="134" t="str">
        <f t="shared" si="88"/>
        <v>06</v>
      </c>
      <c r="AE1486" s="26" t="s">
        <v>9279</v>
      </c>
      <c r="AF1486" s="134" t="str">
        <f t="shared" si="89"/>
        <v>19</v>
      </c>
      <c r="AG1486" s="134" t="str">
        <f t="shared" si="90"/>
        <v>51</v>
      </c>
      <c r="AH1486" s="134" t="str">
        <f t="shared" si="91"/>
        <v>21</v>
      </c>
      <c r="AI1486" s="27" t="s">
        <v>9280</v>
      </c>
      <c r="AJ1486" s="134">
        <v>110</v>
      </c>
      <c r="AK1486" s="235" t="s">
        <v>4588</v>
      </c>
      <c r="AL1486" s="133">
        <v>12</v>
      </c>
      <c r="AM1486" s="134" t="s">
        <v>8673</v>
      </c>
      <c r="AN1486" s="235">
        <v>12</v>
      </c>
      <c r="AO1486" s="134" t="s">
        <v>9277</v>
      </c>
      <c r="AP1486" s="216" t="s">
        <v>1805</v>
      </c>
      <c r="AR1486" s="133" t="s">
        <v>9278</v>
      </c>
      <c r="AS1486" s="134" t="s">
        <v>9271</v>
      </c>
      <c r="AU1486" s="134">
        <v>110</v>
      </c>
      <c r="AW1486" s="235">
        <v>13</v>
      </c>
      <c r="AX1486" s="133" t="s">
        <v>2160</v>
      </c>
      <c r="AY1486" s="235">
        <v>0</v>
      </c>
      <c r="AZ1486" s="134" t="s">
        <v>1805</v>
      </c>
      <c r="BA1486" s="133" t="s">
        <v>4589</v>
      </c>
      <c r="BB1486" s="235">
        <v>0</v>
      </c>
      <c r="BG1486" s="134" t="s">
        <v>9277</v>
      </c>
      <c r="BH1486" s="329" t="s">
        <v>9281</v>
      </c>
      <c r="BI1486" s="329" t="s">
        <v>9281</v>
      </c>
      <c r="BR1486" s="134" t="s">
        <v>9277</v>
      </c>
      <c r="BS1486" s="235" t="s">
        <v>9282</v>
      </c>
      <c r="BT1486" s="235">
        <v>9</v>
      </c>
      <c r="BU1486" s="235" t="s">
        <v>8676</v>
      </c>
      <c r="BW1486" s="235">
        <v>3.5</v>
      </c>
      <c r="BY1486" s="134" t="s">
        <v>2337</v>
      </c>
      <c r="BZ1486" s="329" t="s">
        <v>9283</v>
      </c>
      <c r="CB1486" s="134" t="s">
        <v>9277</v>
      </c>
      <c r="CC1486" s="134" t="s">
        <v>8721</v>
      </c>
      <c r="CE1486" s="134" t="s">
        <v>9277</v>
      </c>
      <c r="CO1486" s="134" t="s">
        <v>9277</v>
      </c>
    </row>
    <row r="1487" spans="1:93" x14ac:dyDescent="0.25">
      <c r="A1487" s="134" t="s">
        <v>14</v>
      </c>
      <c r="B1487" s="134" t="s">
        <v>2147</v>
      </c>
      <c r="C1487" s="134" t="s">
        <v>9284</v>
      </c>
      <c r="D1487" s="28" t="s">
        <v>9284</v>
      </c>
      <c r="E1487" s="191" t="s">
        <v>1805</v>
      </c>
      <c r="F1487" s="201" t="s">
        <v>8712</v>
      </c>
      <c r="G1487" s="201" t="s">
        <v>8713</v>
      </c>
      <c r="H1487" s="226" t="s">
        <v>2152</v>
      </c>
      <c r="K1487" s="133" t="s">
        <v>9285</v>
      </c>
      <c r="L1487" s="133" t="s">
        <v>1807</v>
      </c>
      <c r="N1487" s="133" t="s">
        <v>8715</v>
      </c>
      <c r="O1487" s="134" t="s">
        <v>9270</v>
      </c>
      <c r="P1487" s="134">
        <v>20040428</v>
      </c>
      <c r="Q1487" s="133" t="s">
        <v>8669</v>
      </c>
      <c r="R1487" s="134" t="s">
        <v>14</v>
      </c>
      <c r="S1487" s="134" t="s">
        <v>9284</v>
      </c>
      <c r="T1487" s="58" t="s">
        <v>5235</v>
      </c>
      <c r="U1487" s="58" t="s">
        <v>7755</v>
      </c>
      <c r="V1487" s="58" t="s">
        <v>9271</v>
      </c>
      <c r="W1487" s="235">
        <v>720</v>
      </c>
      <c r="X1487" s="134" t="s">
        <v>9284</v>
      </c>
      <c r="Y1487" s="216" t="s">
        <v>1805</v>
      </c>
      <c r="Z1487" s="26">
        <f t="shared" si="84"/>
        <v>40.694722222222218</v>
      </c>
      <c r="AA1487" s="27">
        <f t="shared" si="85"/>
        <v>19.858333333333334</v>
      </c>
      <c r="AB1487" s="134" t="str">
        <f t="shared" si="86"/>
        <v>40</v>
      </c>
      <c r="AC1487" s="134" t="str">
        <f t="shared" si="87"/>
        <v>41</v>
      </c>
      <c r="AD1487" s="134" t="str">
        <f t="shared" si="88"/>
        <v>41</v>
      </c>
      <c r="AE1487" s="26" t="s">
        <v>9286</v>
      </c>
      <c r="AF1487" s="134" t="str">
        <f t="shared" si="89"/>
        <v>19</v>
      </c>
      <c r="AG1487" s="134" t="str">
        <f t="shared" si="90"/>
        <v>51</v>
      </c>
      <c r="AH1487" s="134" t="str">
        <f t="shared" si="91"/>
        <v>30</v>
      </c>
      <c r="AI1487" s="27" t="s">
        <v>9287</v>
      </c>
      <c r="AJ1487" s="134">
        <v>110</v>
      </c>
      <c r="AK1487" s="235" t="s">
        <v>4588</v>
      </c>
      <c r="AL1487" s="133">
        <v>12</v>
      </c>
      <c r="AM1487" s="134" t="s">
        <v>8673</v>
      </c>
      <c r="AN1487" s="235">
        <v>12</v>
      </c>
      <c r="AO1487" s="134" t="s">
        <v>9284</v>
      </c>
      <c r="AP1487" s="216" t="s">
        <v>1805</v>
      </c>
      <c r="AR1487" s="133" t="s">
        <v>9285</v>
      </c>
      <c r="AS1487" s="134" t="s">
        <v>9271</v>
      </c>
      <c r="AU1487" s="134">
        <v>110</v>
      </c>
      <c r="AW1487" s="235">
        <v>13</v>
      </c>
      <c r="AX1487" s="133" t="s">
        <v>2160</v>
      </c>
      <c r="AY1487" s="235">
        <v>0</v>
      </c>
      <c r="AZ1487" s="134" t="s">
        <v>1805</v>
      </c>
      <c r="BA1487" s="133" t="s">
        <v>4589</v>
      </c>
      <c r="BB1487" s="235">
        <v>0</v>
      </c>
      <c r="BG1487" s="134" t="s">
        <v>9284</v>
      </c>
      <c r="BH1487" s="329" t="s">
        <v>9288</v>
      </c>
      <c r="BI1487" s="329" t="s">
        <v>9288</v>
      </c>
      <c r="BR1487" s="134" t="s">
        <v>9284</v>
      </c>
      <c r="BS1487" s="235" t="s">
        <v>9289</v>
      </c>
      <c r="BT1487" s="235">
        <v>9</v>
      </c>
      <c r="BU1487" s="235" t="s">
        <v>8676</v>
      </c>
      <c r="BW1487" s="235">
        <v>3.5</v>
      </c>
      <c r="BY1487" s="134" t="s">
        <v>2337</v>
      </c>
      <c r="BZ1487" s="329" t="s">
        <v>9290</v>
      </c>
      <c r="CB1487" s="134" t="s">
        <v>9284</v>
      </c>
      <c r="CC1487" s="134" t="s">
        <v>8721</v>
      </c>
      <c r="CE1487" s="134" t="s">
        <v>9284</v>
      </c>
      <c r="CO1487" s="134" t="s">
        <v>9284</v>
      </c>
    </row>
    <row r="1488" spans="1:93" x14ac:dyDescent="0.25">
      <c r="A1488" s="134" t="s">
        <v>14</v>
      </c>
      <c r="B1488" s="134" t="s">
        <v>2147</v>
      </c>
      <c r="C1488" s="134" t="s">
        <v>9291</v>
      </c>
      <c r="D1488" s="27" t="s">
        <v>9291</v>
      </c>
      <c r="E1488" s="178" t="s">
        <v>8954</v>
      </c>
      <c r="F1488" s="201" t="s">
        <v>8955</v>
      </c>
      <c r="G1488" s="201" t="s">
        <v>8150</v>
      </c>
      <c r="H1488" s="226" t="s">
        <v>2152</v>
      </c>
      <c r="K1488" s="133" t="s">
        <v>9292</v>
      </c>
      <c r="L1488" s="133" t="s">
        <v>8957</v>
      </c>
      <c r="N1488" s="133" t="s">
        <v>8958</v>
      </c>
      <c r="O1488" s="134" t="s">
        <v>9293</v>
      </c>
      <c r="P1488" s="134">
        <v>20040428</v>
      </c>
      <c r="Q1488" s="133" t="s">
        <v>8669</v>
      </c>
      <c r="R1488" s="134" t="s">
        <v>14</v>
      </c>
      <c r="S1488" s="134" t="s">
        <v>9291</v>
      </c>
      <c r="T1488" s="58" t="s">
        <v>5235</v>
      </c>
      <c r="U1488" s="58" t="s">
        <v>5236</v>
      </c>
      <c r="V1488" s="58" t="s">
        <v>4810</v>
      </c>
      <c r="W1488" s="235">
        <v>850</v>
      </c>
      <c r="X1488" s="134" t="s">
        <v>9291</v>
      </c>
      <c r="Y1488" s="216" t="s">
        <v>8954</v>
      </c>
      <c r="Z1488" s="26">
        <f t="shared" si="84"/>
        <v>40.5</v>
      </c>
      <c r="AA1488" s="27">
        <f t="shared" si="85"/>
        <v>20.2</v>
      </c>
      <c r="AB1488" s="134" t="str">
        <f t="shared" si="86"/>
        <v>40</v>
      </c>
      <c r="AC1488" s="134" t="str">
        <f t="shared" si="87"/>
        <v>30</v>
      </c>
      <c r="AD1488" s="134" t="str">
        <f t="shared" si="88"/>
        <v>00</v>
      </c>
      <c r="AE1488" s="26" t="s">
        <v>8997</v>
      </c>
      <c r="AF1488" s="134" t="str">
        <f t="shared" si="89"/>
        <v>20</v>
      </c>
      <c r="AG1488" s="134" t="str">
        <f t="shared" si="90"/>
        <v>12</v>
      </c>
      <c r="AH1488" s="134" t="str">
        <f t="shared" si="91"/>
        <v>00</v>
      </c>
      <c r="AI1488" s="27" t="s">
        <v>4863</v>
      </c>
      <c r="AJ1488" s="134">
        <v>110</v>
      </c>
      <c r="AK1488" s="235" t="s">
        <v>4588</v>
      </c>
      <c r="AL1488" s="133">
        <v>12</v>
      </c>
      <c r="AM1488" s="134" t="s">
        <v>8673</v>
      </c>
      <c r="AN1488" s="235">
        <v>12</v>
      </c>
      <c r="AO1488" s="134" t="s">
        <v>9291</v>
      </c>
      <c r="AP1488" s="216" t="s">
        <v>8954</v>
      </c>
      <c r="AR1488" s="133" t="s">
        <v>9292</v>
      </c>
      <c r="AS1488" s="134" t="s">
        <v>4810</v>
      </c>
      <c r="AU1488" s="134">
        <v>110</v>
      </c>
      <c r="AW1488" s="235">
        <v>13</v>
      </c>
      <c r="AX1488" s="133" t="s">
        <v>2160</v>
      </c>
      <c r="AY1488" s="235">
        <v>0</v>
      </c>
      <c r="AZ1488" s="134" t="s">
        <v>8954</v>
      </c>
      <c r="BA1488" s="133" t="s">
        <v>4589</v>
      </c>
      <c r="BB1488" s="235">
        <v>0</v>
      </c>
      <c r="BG1488" s="134" t="s">
        <v>9291</v>
      </c>
      <c r="BH1488" s="329" t="s">
        <v>9294</v>
      </c>
      <c r="BI1488" s="329" t="s">
        <v>9294</v>
      </c>
      <c r="BR1488" s="134" t="s">
        <v>9291</v>
      </c>
      <c r="BS1488" s="235" t="s">
        <v>9295</v>
      </c>
      <c r="BT1488" s="235">
        <v>9</v>
      </c>
      <c r="BU1488" s="235" t="s">
        <v>8676</v>
      </c>
      <c r="BW1488" s="235">
        <v>0.4</v>
      </c>
      <c r="BY1488" s="134" t="s">
        <v>2337</v>
      </c>
      <c r="BZ1488" s="329" t="s">
        <v>9296</v>
      </c>
      <c r="CB1488" s="134" t="s">
        <v>9291</v>
      </c>
      <c r="CC1488" s="134" t="s">
        <v>8962</v>
      </c>
      <c r="CE1488" s="134" t="s">
        <v>9291</v>
      </c>
      <c r="CO1488" s="134" t="s">
        <v>9291</v>
      </c>
    </row>
    <row r="1489" spans="1:93" x14ac:dyDescent="0.25">
      <c r="A1489" s="134" t="s">
        <v>14</v>
      </c>
      <c r="B1489" s="134" t="s">
        <v>2147</v>
      </c>
      <c r="C1489" s="134" t="s">
        <v>9297</v>
      </c>
      <c r="D1489" s="28" t="s">
        <v>9297</v>
      </c>
      <c r="E1489" s="191" t="s">
        <v>1805</v>
      </c>
      <c r="F1489" s="201" t="s">
        <v>8712</v>
      </c>
      <c r="G1489" s="201" t="s">
        <v>8713</v>
      </c>
      <c r="H1489" s="226" t="s">
        <v>2152</v>
      </c>
      <c r="K1489" s="133" t="s">
        <v>9298</v>
      </c>
      <c r="L1489" s="133" t="s">
        <v>1807</v>
      </c>
      <c r="N1489" s="133" t="s">
        <v>8715</v>
      </c>
      <c r="O1489" s="134" t="s">
        <v>9293</v>
      </c>
      <c r="P1489" s="134">
        <v>20040428</v>
      </c>
      <c r="Q1489" s="133" t="s">
        <v>8669</v>
      </c>
      <c r="R1489" s="134" t="s">
        <v>14</v>
      </c>
      <c r="S1489" s="134" t="s">
        <v>9297</v>
      </c>
      <c r="T1489" s="58" t="s">
        <v>5235</v>
      </c>
      <c r="U1489" s="58" t="s">
        <v>5236</v>
      </c>
      <c r="V1489" s="58" t="s">
        <v>4810</v>
      </c>
      <c r="W1489" s="235">
        <v>850</v>
      </c>
      <c r="X1489" s="134" t="s">
        <v>9297</v>
      </c>
      <c r="Y1489" s="216" t="s">
        <v>1805</v>
      </c>
      <c r="Z1489" s="26">
        <f t="shared" si="84"/>
        <v>40.5</v>
      </c>
      <c r="AA1489" s="27">
        <f t="shared" si="85"/>
        <v>20.2</v>
      </c>
      <c r="AB1489" s="134" t="str">
        <f t="shared" si="86"/>
        <v>40</v>
      </c>
      <c r="AC1489" s="134" t="str">
        <f t="shared" si="87"/>
        <v>30</v>
      </c>
      <c r="AD1489" s="134" t="str">
        <f t="shared" si="88"/>
        <v>00</v>
      </c>
      <c r="AE1489" s="26" t="s">
        <v>8997</v>
      </c>
      <c r="AF1489" s="134" t="str">
        <f t="shared" si="89"/>
        <v>20</v>
      </c>
      <c r="AG1489" s="134" t="str">
        <f t="shared" si="90"/>
        <v>12</v>
      </c>
      <c r="AH1489" s="134" t="str">
        <f t="shared" si="91"/>
        <v>00</v>
      </c>
      <c r="AI1489" s="27" t="s">
        <v>4863</v>
      </c>
      <c r="AJ1489" s="134">
        <v>110</v>
      </c>
      <c r="AK1489" s="235" t="s">
        <v>4588</v>
      </c>
      <c r="AL1489" s="133">
        <v>12</v>
      </c>
      <c r="AM1489" s="134" t="s">
        <v>8673</v>
      </c>
      <c r="AN1489" s="235">
        <v>12</v>
      </c>
      <c r="AO1489" s="134" t="s">
        <v>9297</v>
      </c>
      <c r="AP1489" s="216" t="s">
        <v>1805</v>
      </c>
      <c r="AR1489" s="133" t="s">
        <v>9298</v>
      </c>
      <c r="AS1489" s="134" t="s">
        <v>4810</v>
      </c>
      <c r="AU1489" s="134">
        <v>110</v>
      </c>
      <c r="AW1489" s="235">
        <v>13</v>
      </c>
      <c r="AX1489" s="133" t="s">
        <v>2160</v>
      </c>
      <c r="AY1489" s="235">
        <v>0</v>
      </c>
      <c r="AZ1489" s="134" t="s">
        <v>1805</v>
      </c>
      <c r="BA1489" s="133" t="s">
        <v>4589</v>
      </c>
      <c r="BB1489" s="235">
        <v>0</v>
      </c>
      <c r="BG1489" s="134" t="s">
        <v>9297</v>
      </c>
      <c r="BH1489" s="329" t="s">
        <v>9299</v>
      </c>
      <c r="BI1489" s="329" t="s">
        <v>9299</v>
      </c>
      <c r="BR1489" s="134" t="s">
        <v>9297</v>
      </c>
      <c r="BS1489" s="235" t="s">
        <v>9300</v>
      </c>
      <c r="BT1489" s="235">
        <v>9</v>
      </c>
      <c r="BU1489" s="235" t="s">
        <v>8676</v>
      </c>
      <c r="BW1489" s="235">
        <v>3</v>
      </c>
      <c r="BY1489" s="134" t="s">
        <v>2337</v>
      </c>
      <c r="BZ1489" s="329" t="s">
        <v>9301</v>
      </c>
      <c r="CB1489" s="134" t="s">
        <v>9297</v>
      </c>
      <c r="CC1489" s="134" t="s">
        <v>8721</v>
      </c>
      <c r="CE1489" s="134" t="s">
        <v>9297</v>
      </c>
      <c r="CO1489" s="134" t="s">
        <v>9297</v>
      </c>
    </row>
    <row r="1490" spans="1:93" x14ac:dyDescent="0.25">
      <c r="A1490" s="134" t="s">
        <v>14</v>
      </c>
      <c r="B1490" s="134" t="s">
        <v>2147</v>
      </c>
      <c r="C1490" s="134" t="s">
        <v>9302</v>
      </c>
      <c r="D1490" s="27" t="s">
        <v>9302</v>
      </c>
      <c r="E1490" s="178" t="s">
        <v>8954</v>
      </c>
      <c r="F1490" s="201" t="s">
        <v>8955</v>
      </c>
      <c r="G1490" s="201" t="s">
        <v>8150</v>
      </c>
      <c r="H1490" s="226" t="s">
        <v>2152</v>
      </c>
      <c r="K1490" s="133" t="s">
        <v>9303</v>
      </c>
      <c r="L1490" s="133" t="s">
        <v>8957</v>
      </c>
      <c r="N1490" s="133" t="s">
        <v>8958</v>
      </c>
      <c r="O1490" s="134" t="s">
        <v>9293</v>
      </c>
      <c r="P1490" s="134">
        <v>20040428</v>
      </c>
      <c r="Q1490" s="133" t="s">
        <v>8669</v>
      </c>
      <c r="R1490" s="134" t="s">
        <v>14</v>
      </c>
      <c r="S1490" s="134" t="s">
        <v>9302</v>
      </c>
      <c r="T1490" s="58" t="s">
        <v>5235</v>
      </c>
      <c r="U1490" s="58" t="s">
        <v>5236</v>
      </c>
      <c r="V1490" s="58" t="s">
        <v>9015</v>
      </c>
      <c r="W1490" s="235">
        <v>1100</v>
      </c>
      <c r="X1490" s="134" t="s">
        <v>9302</v>
      </c>
      <c r="Y1490" s="216" t="s">
        <v>8954</v>
      </c>
      <c r="Z1490" s="26">
        <f t="shared" si="84"/>
        <v>40.583333333333336</v>
      </c>
      <c r="AA1490" s="27">
        <f t="shared" si="85"/>
        <v>20.283333333333335</v>
      </c>
      <c r="AB1490" s="134" t="str">
        <f t="shared" si="86"/>
        <v>40</v>
      </c>
      <c r="AC1490" s="134" t="str">
        <f t="shared" si="87"/>
        <v>35</v>
      </c>
      <c r="AD1490" s="134" t="str">
        <f t="shared" si="88"/>
        <v>00</v>
      </c>
      <c r="AE1490" s="26" t="s">
        <v>4821</v>
      </c>
      <c r="AF1490" s="134" t="str">
        <f t="shared" si="89"/>
        <v>20</v>
      </c>
      <c r="AG1490" s="134" t="str">
        <f t="shared" si="90"/>
        <v>17</v>
      </c>
      <c r="AH1490" s="134" t="str">
        <f t="shared" si="91"/>
        <v>00</v>
      </c>
      <c r="AI1490" s="27" t="s">
        <v>9017</v>
      </c>
      <c r="AJ1490" s="134">
        <v>110</v>
      </c>
      <c r="AK1490" s="235" t="s">
        <v>4588</v>
      </c>
      <c r="AL1490" s="133">
        <v>12</v>
      </c>
      <c r="AM1490" s="134" t="s">
        <v>8673</v>
      </c>
      <c r="AN1490" s="235">
        <v>12</v>
      </c>
      <c r="AO1490" s="134" t="s">
        <v>9302</v>
      </c>
      <c r="AP1490" s="216" t="s">
        <v>8954</v>
      </c>
      <c r="AR1490" s="133" t="s">
        <v>9303</v>
      </c>
      <c r="AS1490" s="134" t="s">
        <v>9015</v>
      </c>
      <c r="AU1490" s="134">
        <v>110</v>
      </c>
      <c r="AW1490" s="235">
        <v>13</v>
      </c>
      <c r="AX1490" s="133" t="s">
        <v>2160</v>
      </c>
      <c r="AY1490" s="235">
        <v>0</v>
      </c>
      <c r="AZ1490" s="134" t="s">
        <v>8954</v>
      </c>
      <c r="BA1490" s="133" t="s">
        <v>4589</v>
      </c>
      <c r="BB1490" s="235">
        <v>0</v>
      </c>
      <c r="BG1490" s="134" t="s">
        <v>9302</v>
      </c>
      <c r="BH1490" s="329" t="s">
        <v>9304</v>
      </c>
      <c r="BI1490" s="329" t="s">
        <v>9304</v>
      </c>
      <c r="BR1490" s="134" t="s">
        <v>9302</v>
      </c>
      <c r="BS1490" s="235" t="s">
        <v>9305</v>
      </c>
      <c r="BT1490" s="235">
        <v>9</v>
      </c>
      <c r="BU1490" s="235" t="s">
        <v>8676</v>
      </c>
      <c r="BW1490" s="235">
        <v>0.5</v>
      </c>
      <c r="BY1490" s="134" t="s">
        <v>2337</v>
      </c>
      <c r="BZ1490" s="329" t="s">
        <v>9306</v>
      </c>
      <c r="CB1490" s="134" t="s">
        <v>9302</v>
      </c>
      <c r="CC1490" s="134" t="s">
        <v>8962</v>
      </c>
      <c r="CE1490" s="134" t="s">
        <v>9302</v>
      </c>
      <c r="CO1490" s="134" t="s">
        <v>9302</v>
      </c>
    </row>
    <row r="1491" spans="1:93" x14ac:dyDescent="0.25">
      <c r="A1491" s="134" t="s">
        <v>14</v>
      </c>
      <c r="B1491" s="134" t="s">
        <v>2147</v>
      </c>
      <c r="C1491" s="134" t="s">
        <v>9307</v>
      </c>
      <c r="D1491" s="28" t="s">
        <v>9307</v>
      </c>
      <c r="E1491" s="191" t="s">
        <v>1805</v>
      </c>
      <c r="F1491" s="201" t="s">
        <v>8712</v>
      </c>
      <c r="G1491" s="201" t="s">
        <v>8713</v>
      </c>
      <c r="H1491" s="226" t="s">
        <v>2152</v>
      </c>
      <c r="K1491" s="133" t="s">
        <v>9308</v>
      </c>
      <c r="L1491" s="133" t="s">
        <v>1807</v>
      </c>
      <c r="N1491" s="133" t="s">
        <v>8715</v>
      </c>
      <c r="O1491" s="134" t="s">
        <v>9293</v>
      </c>
      <c r="P1491" s="134">
        <v>20040428</v>
      </c>
      <c r="Q1491" s="133" t="s">
        <v>8669</v>
      </c>
      <c r="R1491" s="134" t="s">
        <v>14</v>
      </c>
      <c r="S1491" s="134" t="s">
        <v>9307</v>
      </c>
      <c r="T1491" s="58" t="s">
        <v>5235</v>
      </c>
      <c r="U1491" s="58" t="s">
        <v>5236</v>
      </c>
      <c r="V1491" s="58" t="s">
        <v>9015</v>
      </c>
      <c r="W1491" s="235">
        <v>1100</v>
      </c>
      <c r="X1491" s="134" t="s">
        <v>9307</v>
      </c>
      <c r="Y1491" s="216" t="s">
        <v>1805</v>
      </c>
      <c r="Z1491" s="26">
        <f t="shared" si="84"/>
        <v>40.583333333333336</v>
      </c>
      <c r="AA1491" s="27">
        <f t="shared" si="85"/>
        <v>20.283333333333335</v>
      </c>
      <c r="AB1491" s="134" t="str">
        <f t="shared" si="86"/>
        <v>40</v>
      </c>
      <c r="AC1491" s="134" t="str">
        <f t="shared" si="87"/>
        <v>35</v>
      </c>
      <c r="AD1491" s="134" t="str">
        <f t="shared" si="88"/>
        <v>00</v>
      </c>
      <c r="AE1491" s="26" t="s">
        <v>4821</v>
      </c>
      <c r="AF1491" s="134" t="str">
        <f t="shared" si="89"/>
        <v>20</v>
      </c>
      <c r="AG1491" s="134" t="str">
        <f t="shared" si="90"/>
        <v>17</v>
      </c>
      <c r="AH1491" s="134" t="str">
        <f t="shared" si="91"/>
        <v>00</v>
      </c>
      <c r="AI1491" s="27" t="s">
        <v>9017</v>
      </c>
      <c r="AJ1491" s="134">
        <v>110</v>
      </c>
      <c r="AK1491" s="235" t="s">
        <v>4588</v>
      </c>
      <c r="AL1491" s="133">
        <v>12</v>
      </c>
      <c r="AM1491" s="134" t="s">
        <v>8673</v>
      </c>
      <c r="AN1491" s="235">
        <v>12</v>
      </c>
      <c r="AO1491" s="134" t="s">
        <v>9307</v>
      </c>
      <c r="AP1491" s="216" t="s">
        <v>1805</v>
      </c>
      <c r="AR1491" s="133" t="s">
        <v>9308</v>
      </c>
      <c r="AS1491" s="134" t="s">
        <v>9015</v>
      </c>
      <c r="AU1491" s="134">
        <v>110</v>
      </c>
      <c r="AW1491" s="235">
        <v>13</v>
      </c>
      <c r="AX1491" s="133" t="s">
        <v>2160</v>
      </c>
      <c r="AY1491" s="235">
        <v>0</v>
      </c>
      <c r="AZ1491" s="134" t="s">
        <v>1805</v>
      </c>
      <c r="BA1491" s="133" t="s">
        <v>4589</v>
      </c>
      <c r="BB1491" s="235">
        <v>0</v>
      </c>
      <c r="BG1491" s="134" t="s">
        <v>9307</v>
      </c>
      <c r="BH1491" s="329" t="s">
        <v>9309</v>
      </c>
      <c r="BI1491" s="329" t="s">
        <v>9309</v>
      </c>
      <c r="BR1491" s="134" t="s">
        <v>9307</v>
      </c>
      <c r="BS1491" s="235" t="s">
        <v>9310</v>
      </c>
      <c r="BT1491" s="235">
        <v>9</v>
      </c>
      <c r="BU1491" s="235" t="s">
        <v>8676</v>
      </c>
      <c r="BW1491" s="235">
        <v>3.4</v>
      </c>
      <c r="BY1491" s="134" t="s">
        <v>2337</v>
      </c>
      <c r="BZ1491" s="329" t="s">
        <v>9311</v>
      </c>
      <c r="CB1491" s="134" t="s">
        <v>9307</v>
      </c>
      <c r="CC1491" s="134" t="s">
        <v>8721</v>
      </c>
      <c r="CE1491" s="134" t="s">
        <v>9307</v>
      </c>
      <c r="CO1491" s="134" t="s">
        <v>9307</v>
      </c>
    </row>
    <row r="1492" spans="1:93" x14ac:dyDescent="0.25">
      <c r="A1492" s="134" t="s">
        <v>14</v>
      </c>
      <c r="B1492" s="134" t="s">
        <v>2147</v>
      </c>
      <c r="C1492" s="134" t="s">
        <v>9312</v>
      </c>
      <c r="D1492" s="28" t="s">
        <v>9312</v>
      </c>
      <c r="E1492" s="191" t="s">
        <v>1805</v>
      </c>
      <c r="F1492" s="201" t="s">
        <v>8712</v>
      </c>
      <c r="G1492" s="201" t="s">
        <v>8713</v>
      </c>
      <c r="H1492" s="226" t="s">
        <v>2152</v>
      </c>
      <c r="K1492" s="133" t="s">
        <v>9313</v>
      </c>
      <c r="L1492" s="133" t="s">
        <v>1807</v>
      </c>
      <c r="N1492" s="133" t="s">
        <v>8715</v>
      </c>
      <c r="O1492" s="134" t="s">
        <v>9293</v>
      </c>
      <c r="P1492" s="134">
        <v>20040428</v>
      </c>
      <c r="Q1492" s="133" t="s">
        <v>8669</v>
      </c>
      <c r="R1492" s="134" t="s">
        <v>14</v>
      </c>
      <c r="S1492" s="134" t="s">
        <v>9312</v>
      </c>
      <c r="T1492" s="58" t="s">
        <v>5235</v>
      </c>
      <c r="U1492" s="58" t="s">
        <v>5236</v>
      </c>
      <c r="V1492" s="58" t="s">
        <v>9314</v>
      </c>
      <c r="W1492" s="235">
        <v>2100</v>
      </c>
      <c r="X1492" s="134" t="s">
        <v>9312</v>
      </c>
      <c r="Y1492" s="216" t="s">
        <v>1805</v>
      </c>
      <c r="Z1492" s="26">
        <f t="shared" si="84"/>
        <v>40.666666666666664</v>
      </c>
      <c r="AA1492" s="27">
        <f t="shared" si="85"/>
        <v>20.316666666666666</v>
      </c>
      <c r="AB1492" s="134" t="str">
        <f t="shared" si="86"/>
        <v>40</v>
      </c>
      <c r="AC1492" s="134" t="str">
        <f t="shared" si="87"/>
        <v>40</v>
      </c>
      <c r="AD1492" s="134" t="str">
        <f t="shared" si="88"/>
        <v>00</v>
      </c>
      <c r="AE1492" s="26" t="s">
        <v>8932</v>
      </c>
      <c r="AF1492" s="134" t="str">
        <f t="shared" si="89"/>
        <v>20</v>
      </c>
      <c r="AG1492" s="134" t="str">
        <f t="shared" si="90"/>
        <v>19</v>
      </c>
      <c r="AH1492" s="134" t="str">
        <f t="shared" si="91"/>
        <v>00</v>
      </c>
      <c r="AI1492" s="27" t="s">
        <v>9315</v>
      </c>
      <c r="AJ1492" s="134">
        <v>110</v>
      </c>
      <c r="AK1492" s="235" t="s">
        <v>4588</v>
      </c>
      <c r="AL1492" s="133">
        <v>12</v>
      </c>
      <c r="AM1492" s="134" t="s">
        <v>8673</v>
      </c>
      <c r="AN1492" s="235">
        <v>12</v>
      </c>
      <c r="AO1492" s="134" t="s">
        <v>9312</v>
      </c>
      <c r="AP1492" s="216" t="s">
        <v>1805</v>
      </c>
      <c r="AR1492" s="133" t="s">
        <v>9313</v>
      </c>
      <c r="AS1492" s="134" t="s">
        <v>9314</v>
      </c>
      <c r="AU1492" s="134">
        <v>110</v>
      </c>
      <c r="AW1492" s="235">
        <v>13</v>
      </c>
      <c r="AX1492" s="133" t="s">
        <v>2160</v>
      </c>
      <c r="AY1492" s="235">
        <v>0</v>
      </c>
      <c r="AZ1492" s="134" t="s">
        <v>1805</v>
      </c>
      <c r="BA1492" s="133" t="s">
        <v>4589</v>
      </c>
      <c r="BB1492" s="235">
        <v>0</v>
      </c>
      <c r="BG1492" s="134" t="s">
        <v>9312</v>
      </c>
      <c r="BH1492" s="329" t="s">
        <v>9316</v>
      </c>
      <c r="BI1492" s="329" t="s">
        <v>9316</v>
      </c>
      <c r="BR1492" s="134" t="s">
        <v>9312</v>
      </c>
      <c r="BS1492" s="235" t="s">
        <v>9317</v>
      </c>
      <c r="BT1492" s="235">
        <v>9</v>
      </c>
      <c r="BU1492" s="235" t="s">
        <v>8676</v>
      </c>
      <c r="BW1492" s="235">
        <v>3.7</v>
      </c>
      <c r="BY1492" s="134" t="s">
        <v>2337</v>
      </c>
      <c r="BZ1492" s="329" t="s">
        <v>9318</v>
      </c>
      <c r="CB1492" s="134" t="s">
        <v>9312</v>
      </c>
      <c r="CC1492" s="134" t="s">
        <v>8721</v>
      </c>
      <c r="CE1492" s="134" t="s">
        <v>9312</v>
      </c>
      <c r="CO1492" s="134" t="s">
        <v>9312</v>
      </c>
    </row>
    <row r="1493" spans="1:93" x14ac:dyDescent="0.25">
      <c r="A1493" s="134" t="s">
        <v>14</v>
      </c>
      <c r="B1493" s="134" t="s">
        <v>2147</v>
      </c>
      <c r="C1493" s="134" t="s">
        <v>9319</v>
      </c>
      <c r="D1493" s="27" t="s">
        <v>9319</v>
      </c>
      <c r="E1493" s="178" t="s">
        <v>8954</v>
      </c>
      <c r="F1493" s="201" t="s">
        <v>8955</v>
      </c>
      <c r="G1493" s="201" t="s">
        <v>8150</v>
      </c>
      <c r="H1493" s="226" t="s">
        <v>2152</v>
      </c>
      <c r="K1493" s="133" t="s">
        <v>9320</v>
      </c>
      <c r="L1493" s="133" t="s">
        <v>8957</v>
      </c>
      <c r="N1493" s="133" t="s">
        <v>8958</v>
      </c>
      <c r="O1493" s="134" t="s">
        <v>9321</v>
      </c>
      <c r="P1493" s="134">
        <v>20040428</v>
      </c>
      <c r="Q1493" s="133" t="s">
        <v>8669</v>
      </c>
      <c r="R1493" s="134" t="s">
        <v>14</v>
      </c>
      <c r="S1493" s="134" t="s">
        <v>9319</v>
      </c>
      <c r="T1493" s="58" t="s">
        <v>4724</v>
      </c>
      <c r="U1493" s="58" t="s">
        <v>4725</v>
      </c>
      <c r="V1493" s="58" t="s">
        <v>9322</v>
      </c>
      <c r="W1493" s="235">
        <v>320</v>
      </c>
      <c r="X1493" s="134" t="s">
        <v>9319</v>
      </c>
      <c r="Y1493" s="216" t="s">
        <v>8954</v>
      </c>
      <c r="Z1493" s="26">
        <f t="shared" si="84"/>
        <v>41.632222222222225</v>
      </c>
      <c r="AA1493" s="27">
        <f t="shared" si="85"/>
        <v>19.929444444444446</v>
      </c>
      <c r="AB1493" s="134" t="str">
        <f t="shared" si="86"/>
        <v>41</v>
      </c>
      <c r="AC1493" s="134" t="str">
        <f t="shared" si="87"/>
        <v>37</v>
      </c>
      <c r="AD1493" s="134" t="str">
        <f t="shared" si="88"/>
        <v>56</v>
      </c>
      <c r="AE1493" s="26" t="s">
        <v>9323</v>
      </c>
      <c r="AF1493" s="134" t="str">
        <f t="shared" si="89"/>
        <v>19</v>
      </c>
      <c r="AG1493" s="134" t="str">
        <f t="shared" si="90"/>
        <v>55</v>
      </c>
      <c r="AH1493" s="134" t="str">
        <f t="shared" si="91"/>
        <v>46</v>
      </c>
      <c r="AI1493" s="27" t="s">
        <v>9324</v>
      </c>
      <c r="AJ1493" s="134">
        <v>110</v>
      </c>
      <c r="AK1493" s="235" t="s">
        <v>4588</v>
      </c>
      <c r="AL1493" s="133">
        <v>12</v>
      </c>
      <c r="AM1493" s="134" t="s">
        <v>8673</v>
      </c>
      <c r="AN1493" s="235">
        <v>12</v>
      </c>
      <c r="AO1493" s="134" t="s">
        <v>9319</v>
      </c>
      <c r="AP1493" s="216" t="s">
        <v>8954</v>
      </c>
      <c r="AR1493" s="133" t="s">
        <v>9320</v>
      </c>
      <c r="AS1493" s="134" t="s">
        <v>9322</v>
      </c>
      <c r="AU1493" s="134">
        <v>110</v>
      </c>
      <c r="AW1493" s="235">
        <v>13</v>
      </c>
      <c r="AX1493" s="133" t="s">
        <v>2160</v>
      </c>
      <c r="AY1493" s="235">
        <v>0</v>
      </c>
      <c r="AZ1493" s="134" t="s">
        <v>8954</v>
      </c>
      <c r="BA1493" s="133" t="s">
        <v>4589</v>
      </c>
      <c r="BB1493" s="235">
        <v>0</v>
      </c>
      <c r="BG1493" s="134" t="s">
        <v>9319</v>
      </c>
      <c r="BH1493" s="329" t="s">
        <v>9325</v>
      </c>
      <c r="BI1493" s="329" t="s">
        <v>9325</v>
      </c>
      <c r="BR1493" s="134" t="s">
        <v>9319</v>
      </c>
      <c r="BS1493" s="235" t="s">
        <v>9326</v>
      </c>
      <c r="BT1493" s="235">
        <v>9</v>
      </c>
      <c r="BU1493" s="235" t="s">
        <v>8676</v>
      </c>
      <c r="BW1493" s="235">
        <v>0.4</v>
      </c>
      <c r="BY1493" s="134" t="s">
        <v>2337</v>
      </c>
      <c r="BZ1493" s="329" t="s">
        <v>9327</v>
      </c>
      <c r="CB1493" s="134" t="s">
        <v>9319</v>
      </c>
      <c r="CC1493" s="134" t="s">
        <v>8962</v>
      </c>
      <c r="CE1493" s="134" t="s">
        <v>9319</v>
      </c>
      <c r="CO1493" s="134" t="s">
        <v>9319</v>
      </c>
    </row>
    <row r="1494" spans="1:93" x14ac:dyDescent="0.25">
      <c r="A1494" s="134" t="s">
        <v>14</v>
      </c>
      <c r="B1494" s="134" t="s">
        <v>2147</v>
      </c>
      <c r="C1494" s="134" t="s">
        <v>9328</v>
      </c>
      <c r="D1494" s="27" t="s">
        <v>9328</v>
      </c>
      <c r="E1494" s="178" t="s">
        <v>848</v>
      </c>
      <c r="F1494" s="201" t="s">
        <v>8702</v>
      </c>
      <c r="G1494" s="201" t="s">
        <v>2360</v>
      </c>
      <c r="H1494" s="226" t="s">
        <v>2152</v>
      </c>
      <c r="K1494" s="133" t="s">
        <v>9329</v>
      </c>
      <c r="L1494" s="133" t="s">
        <v>977</v>
      </c>
      <c r="N1494" s="133" t="s">
        <v>851</v>
      </c>
      <c r="O1494" s="134" t="s">
        <v>9321</v>
      </c>
      <c r="P1494" s="134">
        <v>20040428</v>
      </c>
      <c r="Q1494" s="133" t="s">
        <v>8669</v>
      </c>
      <c r="R1494" s="134" t="s">
        <v>14</v>
      </c>
      <c r="S1494" s="134" t="s">
        <v>9328</v>
      </c>
      <c r="T1494" s="58" t="s">
        <v>4724</v>
      </c>
      <c r="U1494" s="58" t="s">
        <v>4725</v>
      </c>
      <c r="V1494" s="58" t="s">
        <v>9330</v>
      </c>
      <c r="W1494" s="235">
        <v>270</v>
      </c>
      <c r="X1494" s="134" t="s">
        <v>9328</v>
      </c>
      <c r="Y1494" s="216" t="s">
        <v>848</v>
      </c>
      <c r="Z1494" s="26">
        <f t="shared" si="84"/>
        <v>41.583333333333336</v>
      </c>
      <c r="AA1494" s="27">
        <f t="shared" si="85"/>
        <v>20.116666666666667</v>
      </c>
      <c r="AB1494" s="134" t="str">
        <f t="shared" si="86"/>
        <v>41</v>
      </c>
      <c r="AC1494" s="134" t="str">
        <f t="shared" si="87"/>
        <v>35</v>
      </c>
      <c r="AD1494" s="134" t="str">
        <f t="shared" si="88"/>
        <v>00</v>
      </c>
      <c r="AE1494" s="26" t="s">
        <v>4727</v>
      </c>
      <c r="AF1494" s="134" t="str">
        <f t="shared" si="89"/>
        <v>20</v>
      </c>
      <c r="AG1494" s="134" t="str">
        <f t="shared" si="90"/>
        <v>07</v>
      </c>
      <c r="AH1494" s="134" t="str">
        <f t="shared" si="91"/>
        <v>00</v>
      </c>
      <c r="AI1494" s="27" t="s">
        <v>7817</v>
      </c>
      <c r="AJ1494" s="134">
        <v>110</v>
      </c>
      <c r="AK1494" s="235" t="s">
        <v>4588</v>
      </c>
      <c r="AL1494" s="133">
        <v>12</v>
      </c>
      <c r="AM1494" s="134" t="s">
        <v>8673</v>
      </c>
      <c r="AN1494" s="235">
        <v>12</v>
      </c>
      <c r="AO1494" s="134" t="s">
        <v>9328</v>
      </c>
      <c r="AP1494" s="216" t="s">
        <v>848</v>
      </c>
      <c r="AR1494" s="133" t="s">
        <v>9329</v>
      </c>
      <c r="AS1494" s="134" t="s">
        <v>9330</v>
      </c>
      <c r="AU1494" s="134">
        <v>110</v>
      </c>
      <c r="AW1494" s="235">
        <v>13</v>
      </c>
      <c r="AX1494" s="133" t="s">
        <v>2160</v>
      </c>
      <c r="AY1494" s="235">
        <v>0</v>
      </c>
      <c r="AZ1494" s="134" t="s">
        <v>848</v>
      </c>
      <c r="BA1494" s="133" t="s">
        <v>4589</v>
      </c>
      <c r="BB1494" s="235">
        <v>0</v>
      </c>
      <c r="BG1494" s="134" t="s">
        <v>9328</v>
      </c>
      <c r="BH1494" s="329" t="s">
        <v>9331</v>
      </c>
      <c r="BI1494" s="329" t="s">
        <v>9331</v>
      </c>
      <c r="BR1494" s="134" t="s">
        <v>9328</v>
      </c>
      <c r="BS1494" s="235" t="s">
        <v>9332</v>
      </c>
      <c r="BT1494" s="235">
        <v>9</v>
      </c>
      <c r="BU1494" s="235" t="s">
        <v>8676</v>
      </c>
      <c r="BW1494" s="235">
        <v>1.5</v>
      </c>
      <c r="BY1494" s="134" t="s">
        <v>2337</v>
      </c>
      <c r="BZ1494" s="329" t="s">
        <v>9333</v>
      </c>
      <c r="CB1494" s="134" t="s">
        <v>9328</v>
      </c>
      <c r="CC1494" s="134" t="s">
        <v>8710</v>
      </c>
      <c r="CE1494" s="134" t="s">
        <v>9328</v>
      </c>
      <c r="CO1494" s="134" t="s">
        <v>9328</v>
      </c>
    </row>
    <row r="1495" spans="1:93" x14ac:dyDescent="0.25">
      <c r="A1495" s="134" t="s">
        <v>14</v>
      </c>
      <c r="B1495" s="134" t="s">
        <v>2147</v>
      </c>
      <c r="C1495" s="134" t="s">
        <v>9334</v>
      </c>
      <c r="D1495" s="27" t="s">
        <v>9334</v>
      </c>
      <c r="E1495" s="178" t="s">
        <v>8954</v>
      </c>
      <c r="F1495" s="201" t="s">
        <v>8955</v>
      </c>
      <c r="G1495" s="201" t="s">
        <v>8150</v>
      </c>
      <c r="H1495" s="226" t="s">
        <v>2152</v>
      </c>
      <c r="K1495" s="133" t="s">
        <v>9335</v>
      </c>
      <c r="L1495" s="133" t="s">
        <v>8957</v>
      </c>
      <c r="N1495" s="133" t="s">
        <v>8958</v>
      </c>
      <c r="O1495" s="134" t="s">
        <v>9321</v>
      </c>
      <c r="P1495" s="134">
        <v>20040428</v>
      </c>
      <c r="Q1495" s="133" t="s">
        <v>8669</v>
      </c>
      <c r="R1495" s="134" t="s">
        <v>14</v>
      </c>
      <c r="S1495" s="134" t="s">
        <v>9334</v>
      </c>
      <c r="T1495" s="58" t="s">
        <v>4724</v>
      </c>
      <c r="U1495" s="58" t="s">
        <v>4725</v>
      </c>
      <c r="V1495" s="58" t="s">
        <v>9336</v>
      </c>
      <c r="W1495" s="235">
        <v>300</v>
      </c>
      <c r="X1495" s="134" t="s">
        <v>9334</v>
      </c>
      <c r="Y1495" s="216" t="s">
        <v>8954</v>
      </c>
      <c r="Z1495" s="26">
        <f t="shared" si="84"/>
        <v>41.5</v>
      </c>
      <c r="AA1495" s="27">
        <f t="shared" si="85"/>
        <v>20.166666666666668</v>
      </c>
      <c r="AB1495" s="134" t="str">
        <f t="shared" si="86"/>
        <v>41</v>
      </c>
      <c r="AC1495" s="134" t="str">
        <f t="shared" si="87"/>
        <v>30</v>
      </c>
      <c r="AD1495" s="134" t="str">
        <f t="shared" si="88"/>
        <v>00</v>
      </c>
      <c r="AE1495" s="26" t="s">
        <v>9337</v>
      </c>
      <c r="AF1495" s="134" t="str">
        <f t="shared" si="89"/>
        <v>20</v>
      </c>
      <c r="AG1495" s="134" t="str">
        <f t="shared" si="90"/>
        <v>10</v>
      </c>
      <c r="AH1495" s="134" t="str">
        <f t="shared" si="91"/>
        <v>00</v>
      </c>
      <c r="AI1495" s="27" t="s">
        <v>4890</v>
      </c>
      <c r="AJ1495" s="134">
        <v>110</v>
      </c>
      <c r="AK1495" s="235" t="s">
        <v>4588</v>
      </c>
      <c r="AL1495" s="133">
        <v>12</v>
      </c>
      <c r="AM1495" s="134" t="s">
        <v>8673</v>
      </c>
      <c r="AN1495" s="235">
        <v>12</v>
      </c>
      <c r="AO1495" s="134" t="s">
        <v>9334</v>
      </c>
      <c r="AP1495" s="216" t="s">
        <v>8954</v>
      </c>
      <c r="AR1495" s="133" t="s">
        <v>9335</v>
      </c>
      <c r="AS1495" s="134" t="s">
        <v>9336</v>
      </c>
      <c r="AU1495" s="134">
        <v>110</v>
      </c>
      <c r="AW1495" s="235">
        <v>13</v>
      </c>
      <c r="AX1495" s="133" t="s">
        <v>2160</v>
      </c>
      <c r="AY1495" s="235">
        <v>0</v>
      </c>
      <c r="AZ1495" s="134" t="s">
        <v>8954</v>
      </c>
      <c r="BA1495" s="133" t="s">
        <v>4589</v>
      </c>
      <c r="BB1495" s="235">
        <v>0</v>
      </c>
      <c r="BG1495" s="134" t="s">
        <v>9334</v>
      </c>
      <c r="BH1495" s="329" t="s">
        <v>9338</v>
      </c>
      <c r="BI1495" s="329" t="s">
        <v>9338</v>
      </c>
      <c r="BR1495" s="134" t="s">
        <v>9334</v>
      </c>
      <c r="BS1495" s="235" t="s">
        <v>9339</v>
      </c>
      <c r="BT1495" s="235">
        <v>9</v>
      </c>
      <c r="BU1495" s="235" t="s">
        <v>8676</v>
      </c>
      <c r="BW1495" s="235">
        <v>0.5</v>
      </c>
      <c r="BY1495" s="134" t="s">
        <v>2337</v>
      </c>
      <c r="BZ1495" s="329" t="s">
        <v>9340</v>
      </c>
      <c r="CB1495" s="134" t="s">
        <v>9334</v>
      </c>
      <c r="CC1495" s="134" t="s">
        <v>8962</v>
      </c>
      <c r="CE1495" s="134" t="s">
        <v>9334</v>
      </c>
      <c r="CO1495" s="134" t="s">
        <v>9334</v>
      </c>
    </row>
    <row r="1496" spans="1:93" x14ac:dyDescent="0.25">
      <c r="A1496" s="134" t="s">
        <v>14</v>
      </c>
      <c r="B1496" s="134" t="s">
        <v>2147</v>
      </c>
      <c r="C1496" s="134" t="s">
        <v>9341</v>
      </c>
      <c r="D1496" s="27" t="s">
        <v>9341</v>
      </c>
      <c r="E1496" s="178" t="s">
        <v>848</v>
      </c>
      <c r="F1496" s="201" t="s">
        <v>8702</v>
      </c>
      <c r="G1496" s="201" t="s">
        <v>2360</v>
      </c>
      <c r="H1496" s="226" t="s">
        <v>2152</v>
      </c>
      <c r="K1496" s="133" t="s">
        <v>9342</v>
      </c>
      <c r="L1496" s="133" t="s">
        <v>977</v>
      </c>
      <c r="N1496" s="133" t="s">
        <v>851</v>
      </c>
      <c r="O1496" s="134" t="s">
        <v>9321</v>
      </c>
      <c r="P1496" s="134">
        <v>20040428</v>
      </c>
      <c r="Q1496" s="133" t="s">
        <v>8669</v>
      </c>
      <c r="R1496" s="134" t="s">
        <v>14</v>
      </c>
      <c r="S1496" s="134" t="s">
        <v>9341</v>
      </c>
      <c r="T1496" s="58" t="s">
        <v>4724</v>
      </c>
      <c r="U1496" s="58" t="s">
        <v>4725</v>
      </c>
      <c r="V1496" s="58" t="s">
        <v>9336</v>
      </c>
      <c r="W1496" s="235">
        <v>300</v>
      </c>
      <c r="X1496" s="134" t="s">
        <v>9341</v>
      </c>
      <c r="Y1496" s="216" t="s">
        <v>848</v>
      </c>
      <c r="Z1496" s="26">
        <f t="shared" si="84"/>
        <v>41.5</v>
      </c>
      <c r="AA1496" s="27">
        <f t="shared" si="85"/>
        <v>20.166666666666668</v>
      </c>
      <c r="AB1496" s="134" t="str">
        <f t="shared" si="86"/>
        <v>41</v>
      </c>
      <c r="AC1496" s="134" t="str">
        <f t="shared" si="87"/>
        <v>30</v>
      </c>
      <c r="AD1496" s="134" t="str">
        <f t="shared" si="88"/>
        <v>00</v>
      </c>
      <c r="AE1496" s="26" t="s">
        <v>9337</v>
      </c>
      <c r="AF1496" s="134" t="str">
        <f t="shared" si="89"/>
        <v>20</v>
      </c>
      <c r="AG1496" s="134" t="str">
        <f t="shared" si="90"/>
        <v>10</v>
      </c>
      <c r="AH1496" s="134" t="str">
        <f t="shared" si="91"/>
        <v>00</v>
      </c>
      <c r="AI1496" s="27" t="s">
        <v>4890</v>
      </c>
      <c r="AJ1496" s="134">
        <v>110</v>
      </c>
      <c r="AK1496" s="235" t="s">
        <v>4588</v>
      </c>
      <c r="AL1496" s="133">
        <v>12</v>
      </c>
      <c r="AM1496" s="134" t="s">
        <v>8673</v>
      </c>
      <c r="AN1496" s="235">
        <v>12</v>
      </c>
      <c r="AO1496" s="134" t="s">
        <v>9341</v>
      </c>
      <c r="AP1496" s="216" t="s">
        <v>848</v>
      </c>
      <c r="AR1496" s="133" t="s">
        <v>9342</v>
      </c>
      <c r="AS1496" s="134" t="s">
        <v>9336</v>
      </c>
      <c r="AU1496" s="134">
        <v>110</v>
      </c>
      <c r="AW1496" s="235">
        <v>13</v>
      </c>
      <c r="AX1496" s="133" t="s">
        <v>2160</v>
      </c>
      <c r="AY1496" s="235">
        <v>0</v>
      </c>
      <c r="AZ1496" s="134" t="s">
        <v>848</v>
      </c>
      <c r="BA1496" s="133" t="s">
        <v>4589</v>
      </c>
      <c r="BB1496" s="235">
        <v>0</v>
      </c>
      <c r="BG1496" s="134" t="s">
        <v>9341</v>
      </c>
      <c r="BH1496" s="329" t="s">
        <v>9343</v>
      </c>
      <c r="BI1496" s="329" t="s">
        <v>9343</v>
      </c>
      <c r="BR1496" s="134" t="s">
        <v>9341</v>
      </c>
      <c r="BS1496" s="235" t="s">
        <v>9344</v>
      </c>
      <c r="BT1496" s="235">
        <v>9</v>
      </c>
      <c r="BU1496" s="235" t="s">
        <v>8676</v>
      </c>
      <c r="BW1496" s="235">
        <v>1.4</v>
      </c>
      <c r="BY1496" s="134" t="s">
        <v>2337</v>
      </c>
      <c r="BZ1496" s="329" t="s">
        <v>9345</v>
      </c>
      <c r="CB1496" s="134" t="s">
        <v>9341</v>
      </c>
      <c r="CC1496" s="134" t="s">
        <v>8710</v>
      </c>
      <c r="CE1496" s="134" t="s">
        <v>9341</v>
      </c>
      <c r="CO1496" s="134" t="s">
        <v>9341</v>
      </c>
    </row>
    <row r="1497" spans="1:93" x14ac:dyDescent="0.25">
      <c r="A1497" s="134" t="s">
        <v>14</v>
      </c>
      <c r="B1497" s="134" t="s">
        <v>2147</v>
      </c>
      <c r="C1497" s="134" t="s">
        <v>9346</v>
      </c>
      <c r="D1497" s="27" t="s">
        <v>9346</v>
      </c>
      <c r="E1497" s="178" t="s">
        <v>8954</v>
      </c>
      <c r="F1497" s="201" t="s">
        <v>8955</v>
      </c>
      <c r="G1497" s="201" t="s">
        <v>8150</v>
      </c>
      <c r="H1497" s="226" t="s">
        <v>2152</v>
      </c>
      <c r="K1497" s="133" t="s">
        <v>9347</v>
      </c>
      <c r="L1497" s="133" t="s">
        <v>8957</v>
      </c>
      <c r="N1497" s="133" t="s">
        <v>8958</v>
      </c>
      <c r="O1497" s="134" t="s">
        <v>9321</v>
      </c>
      <c r="P1497" s="134">
        <v>20040428</v>
      </c>
      <c r="Q1497" s="133" t="s">
        <v>8669</v>
      </c>
      <c r="R1497" s="134" t="s">
        <v>14</v>
      </c>
      <c r="S1497" s="134" t="s">
        <v>9346</v>
      </c>
      <c r="T1497" s="58" t="s">
        <v>4724</v>
      </c>
      <c r="U1497" s="58" t="s">
        <v>4725</v>
      </c>
      <c r="V1497" s="58" t="s">
        <v>9348</v>
      </c>
      <c r="W1497" s="235">
        <v>750</v>
      </c>
      <c r="X1497" s="134" t="s">
        <v>9346</v>
      </c>
      <c r="Y1497" s="216" t="s">
        <v>8954</v>
      </c>
      <c r="Z1497" s="26">
        <f t="shared" si="84"/>
        <v>41.441111111111105</v>
      </c>
      <c r="AA1497" s="27">
        <f t="shared" si="85"/>
        <v>20.076111111111111</v>
      </c>
      <c r="AB1497" s="134" t="str">
        <f t="shared" si="86"/>
        <v>41</v>
      </c>
      <c r="AC1497" s="134" t="str">
        <f t="shared" si="87"/>
        <v>26</v>
      </c>
      <c r="AD1497" s="134" t="str">
        <f t="shared" si="88"/>
        <v>28</v>
      </c>
      <c r="AE1497" s="26" t="s">
        <v>9349</v>
      </c>
      <c r="AF1497" s="134" t="str">
        <f t="shared" si="89"/>
        <v>20</v>
      </c>
      <c r="AG1497" s="134" t="str">
        <f t="shared" si="90"/>
        <v>04</v>
      </c>
      <c r="AH1497" s="134" t="str">
        <f t="shared" si="91"/>
        <v>34</v>
      </c>
      <c r="AI1497" s="27" t="s">
        <v>5250</v>
      </c>
      <c r="AJ1497" s="134">
        <v>110</v>
      </c>
      <c r="AK1497" s="235" t="s">
        <v>4588</v>
      </c>
      <c r="AL1497" s="133">
        <v>12</v>
      </c>
      <c r="AM1497" s="134" t="s">
        <v>8673</v>
      </c>
      <c r="AN1497" s="235">
        <v>12</v>
      </c>
      <c r="AO1497" s="134" t="s">
        <v>9346</v>
      </c>
      <c r="AP1497" s="216" t="s">
        <v>8954</v>
      </c>
      <c r="AR1497" s="133" t="s">
        <v>9347</v>
      </c>
      <c r="AS1497" s="134" t="s">
        <v>9348</v>
      </c>
      <c r="AU1497" s="134">
        <v>110</v>
      </c>
      <c r="AW1497" s="235">
        <v>13</v>
      </c>
      <c r="AX1497" s="133" t="s">
        <v>2160</v>
      </c>
      <c r="AY1497" s="235">
        <v>0</v>
      </c>
      <c r="AZ1497" s="134" t="s">
        <v>8954</v>
      </c>
      <c r="BA1497" s="133" t="s">
        <v>4589</v>
      </c>
      <c r="BB1497" s="235">
        <v>0</v>
      </c>
      <c r="BG1497" s="134" t="s">
        <v>9346</v>
      </c>
      <c r="BH1497" s="329" t="s">
        <v>9350</v>
      </c>
      <c r="BI1497" s="329" t="s">
        <v>9350</v>
      </c>
      <c r="BR1497" s="134" t="s">
        <v>9346</v>
      </c>
      <c r="BS1497" s="235" t="s">
        <v>9351</v>
      </c>
      <c r="BT1497" s="235">
        <v>9</v>
      </c>
      <c r="BU1497" s="235" t="s">
        <v>8676</v>
      </c>
      <c r="BW1497" s="235">
        <v>0.3</v>
      </c>
      <c r="BY1497" s="134" t="s">
        <v>2337</v>
      </c>
      <c r="BZ1497" s="329" t="s">
        <v>9352</v>
      </c>
      <c r="CB1497" s="134" t="s">
        <v>9346</v>
      </c>
      <c r="CC1497" s="134" t="s">
        <v>8962</v>
      </c>
      <c r="CE1497" s="134" t="s">
        <v>9346</v>
      </c>
      <c r="CO1497" s="134" t="s">
        <v>9346</v>
      </c>
    </row>
    <row r="1498" spans="1:93" x14ac:dyDescent="0.25">
      <c r="A1498" s="134" t="s">
        <v>14</v>
      </c>
      <c r="B1498" s="134" t="s">
        <v>2147</v>
      </c>
      <c r="C1498" s="134" t="s">
        <v>9353</v>
      </c>
      <c r="D1498" s="26" t="s">
        <v>9353</v>
      </c>
      <c r="E1498" s="180" t="s">
        <v>612</v>
      </c>
      <c r="F1498" s="180" t="s">
        <v>8937</v>
      </c>
      <c r="G1498" s="180" t="s">
        <v>8938</v>
      </c>
      <c r="H1498" s="226" t="s">
        <v>2152</v>
      </c>
      <c r="K1498" s="133" t="s">
        <v>9354</v>
      </c>
      <c r="L1498" s="133" t="s">
        <v>8940</v>
      </c>
      <c r="N1498" s="133" t="s">
        <v>8941</v>
      </c>
      <c r="O1498" s="134" t="s">
        <v>9321</v>
      </c>
      <c r="P1498" s="134">
        <v>20040428</v>
      </c>
      <c r="Q1498" s="133" t="s">
        <v>8669</v>
      </c>
      <c r="R1498" s="134" t="s">
        <v>14</v>
      </c>
      <c r="S1498" s="134" t="s">
        <v>9353</v>
      </c>
      <c r="T1498" s="58" t="s">
        <v>4724</v>
      </c>
      <c r="U1498" s="58" t="s">
        <v>4725</v>
      </c>
      <c r="V1498" s="58" t="s">
        <v>9348</v>
      </c>
      <c r="W1498" s="235">
        <v>765</v>
      </c>
      <c r="X1498" s="134" t="s">
        <v>9353</v>
      </c>
      <c r="Y1498" s="26" t="s">
        <v>612</v>
      </c>
      <c r="Z1498" s="26">
        <f t="shared" si="84"/>
        <v>41.443888888888885</v>
      </c>
      <c r="AA1498" s="27">
        <f t="shared" si="85"/>
        <v>20.081666666666667</v>
      </c>
      <c r="AB1498" s="134" t="str">
        <f t="shared" si="86"/>
        <v>41</v>
      </c>
      <c r="AC1498" s="134" t="str">
        <f t="shared" si="87"/>
        <v>26</v>
      </c>
      <c r="AD1498" s="134" t="str">
        <f t="shared" si="88"/>
        <v>38</v>
      </c>
      <c r="AE1498" s="26" t="s">
        <v>9355</v>
      </c>
      <c r="AF1498" s="134" t="str">
        <f t="shared" si="89"/>
        <v>20</v>
      </c>
      <c r="AG1498" s="134" t="str">
        <f t="shared" si="90"/>
        <v>04</v>
      </c>
      <c r="AH1498" s="134" t="str">
        <f t="shared" si="91"/>
        <v>54</v>
      </c>
      <c r="AI1498" s="27" t="s">
        <v>6518</v>
      </c>
      <c r="AJ1498" s="134">
        <v>110</v>
      </c>
      <c r="AK1498" s="235" t="s">
        <v>4588</v>
      </c>
      <c r="AL1498" s="133">
        <v>11</v>
      </c>
      <c r="AM1498" s="134" t="s">
        <v>8673</v>
      </c>
      <c r="AN1498" s="235">
        <v>11</v>
      </c>
      <c r="AO1498" s="134" t="s">
        <v>9353</v>
      </c>
      <c r="AP1498" s="26" t="s">
        <v>612</v>
      </c>
      <c r="AR1498" s="133" t="s">
        <v>9354</v>
      </c>
      <c r="AS1498" s="134" t="s">
        <v>9348</v>
      </c>
      <c r="AU1498" s="134">
        <v>110</v>
      </c>
      <c r="AW1498" s="235">
        <v>13</v>
      </c>
      <c r="AX1498" s="133" t="s">
        <v>2160</v>
      </c>
      <c r="AY1498" s="235">
        <v>0</v>
      </c>
      <c r="AZ1498" s="134" t="s">
        <v>612</v>
      </c>
      <c r="BA1498" s="133" t="s">
        <v>4589</v>
      </c>
      <c r="BB1498" s="235">
        <v>0</v>
      </c>
      <c r="BG1498" s="134" t="s">
        <v>9353</v>
      </c>
      <c r="BH1498" s="329" t="s">
        <v>9356</v>
      </c>
      <c r="BI1498" s="329" t="s">
        <v>9356</v>
      </c>
      <c r="BR1498" s="134" t="s">
        <v>9353</v>
      </c>
      <c r="BS1498" s="235" t="s">
        <v>9357</v>
      </c>
      <c r="BT1498" s="235">
        <v>9</v>
      </c>
      <c r="BU1498" s="235" t="s">
        <v>8676</v>
      </c>
      <c r="BW1498" s="235">
        <v>7</v>
      </c>
      <c r="BY1498" s="134" t="s">
        <v>2337</v>
      </c>
      <c r="BZ1498" s="329" t="s">
        <v>9358</v>
      </c>
      <c r="CB1498" s="134" t="s">
        <v>9353</v>
      </c>
      <c r="CC1498" s="134" t="s">
        <v>8945</v>
      </c>
      <c r="CE1498" s="134" t="s">
        <v>9353</v>
      </c>
      <c r="CO1498" s="134" t="s">
        <v>9353</v>
      </c>
    </row>
    <row r="1499" spans="1:93" x14ac:dyDescent="0.25">
      <c r="A1499" s="134" t="s">
        <v>14</v>
      </c>
      <c r="B1499" s="134" t="s">
        <v>2147</v>
      </c>
      <c r="C1499" s="134" t="s">
        <v>9359</v>
      </c>
      <c r="D1499" s="27" t="s">
        <v>9359</v>
      </c>
      <c r="E1499" s="178" t="s">
        <v>848</v>
      </c>
      <c r="F1499" s="201" t="s">
        <v>8702</v>
      </c>
      <c r="G1499" s="201" t="s">
        <v>2360</v>
      </c>
      <c r="H1499" s="226" t="s">
        <v>2152</v>
      </c>
      <c r="K1499" s="133" t="s">
        <v>9360</v>
      </c>
      <c r="L1499" s="133" t="s">
        <v>977</v>
      </c>
      <c r="N1499" s="133" t="s">
        <v>851</v>
      </c>
      <c r="O1499" s="134" t="s">
        <v>9321</v>
      </c>
      <c r="P1499" s="134">
        <v>20040428</v>
      </c>
      <c r="Q1499" s="133" t="s">
        <v>8669</v>
      </c>
      <c r="R1499" s="134" t="s">
        <v>14</v>
      </c>
      <c r="S1499" s="134" t="s">
        <v>9359</v>
      </c>
      <c r="T1499" s="58" t="s">
        <v>4724</v>
      </c>
      <c r="U1499" s="58" t="s">
        <v>4725</v>
      </c>
      <c r="V1499" s="58" t="s">
        <v>9348</v>
      </c>
      <c r="W1499" s="235">
        <v>750</v>
      </c>
      <c r="X1499" s="134" t="s">
        <v>9359</v>
      </c>
      <c r="Y1499" s="216" t="s">
        <v>848</v>
      </c>
      <c r="Z1499" s="26">
        <f t="shared" si="84"/>
        <v>41.438333333333333</v>
      </c>
      <c r="AA1499" s="27">
        <f t="shared" si="85"/>
        <v>20.076111111111111</v>
      </c>
      <c r="AB1499" s="134" t="str">
        <f t="shared" si="86"/>
        <v>41</v>
      </c>
      <c r="AC1499" s="134" t="str">
        <f t="shared" si="87"/>
        <v>26</v>
      </c>
      <c r="AD1499" s="134" t="str">
        <f t="shared" si="88"/>
        <v>18</v>
      </c>
      <c r="AE1499" s="26" t="s">
        <v>9361</v>
      </c>
      <c r="AF1499" s="134" t="str">
        <f t="shared" si="89"/>
        <v>20</v>
      </c>
      <c r="AG1499" s="134" t="str">
        <f t="shared" si="90"/>
        <v>04</v>
      </c>
      <c r="AH1499" s="134" t="str">
        <f t="shared" si="91"/>
        <v>34</v>
      </c>
      <c r="AI1499" s="27" t="s">
        <v>5250</v>
      </c>
      <c r="AJ1499" s="134">
        <v>110</v>
      </c>
      <c r="AK1499" s="235" t="s">
        <v>4588</v>
      </c>
      <c r="AL1499" s="133">
        <v>11</v>
      </c>
      <c r="AM1499" s="134" t="s">
        <v>8673</v>
      </c>
      <c r="AN1499" s="235">
        <v>11</v>
      </c>
      <c r="AO1499" s="134" t="s">
        <v>9359</v>
      </c>
      <c r="AP1499" s="216" t="s">
        <v>848</v>
      </c>
      <c r="AR1499" s="133" t="s">
        <v>9360</v>
      </c>
      <c r="AS1499" s="134" t="s">
        <v>9348</v>
      </c>
      <c r="AU1499" s="134">
        <v>110</v>
      </c>
      <c r="AW1499" s="235">
        <v>13</v>
      </c>
      <c r="AX1499" s="133" t="s">
        <v>2160</v>
      </c>
      <c r="AY1499" s="235">
        <v>0</v>
      </c>
      <c r="AZ1499" s="134" t="s">
        <v>848</v>
      </c>
      <c r="BA1499" s="133" t="s">
        <v>4589</v>
      </c>
      <c r="BB1499" s="235">
        <v>0</v>
      </c>
      <c r="BG1499" s="134" t="s">
        <v>9359</v>
      </c>
      <c r="BH1499" s="329" t="s">
        <v>9362</v>
      </c>
      <c r="BI1499" s="329" t="s">
        <v>9362</v>
      </c>
      <c r="BR1499" s="134" t="s">
        <v>9359</v>
      </c>
      <c r="BS1499" s="235" t="s">
        <v>9363</v>
      </c>
      <c r="BT1499" s="235">
        <v>9</v>
      </c>
      <c r="BU1499" s="235" t="s">
        <v>8676</v>
      </c>
      <c r="BW1499" s="235">
        <v>1.3</v>
      </c>
      <c r="BY1499" s="134" t="s">
        <v>2337</v>
      </c>
      <c r="BZ1499" s="329" t="s">
        <v>9364</v>
      </c>
      <c r="CB1499" s="134" t="s">
        <v>9359</v>
      </c>
      <c r="CC1499" s="134" t="s">
        <v>8710</v>
      </c>
      <c r="CE1499" s="134" t="s">
        <v>9359</v>
      </c>
      <c r="CO1499" s="134" t="s">
        <v>9359</v>
      </c>
    </row>
    <row r="1500" spans="1:93" x14ac:dyDescent="0.25">
      <c r="A1500" s="134" t="s">
        <v>14</v>
      </c>
      <c r="B1500" s="134" t="s">
        <v>2147</v>
      </c>
      <c r="C1500" s="134" t="s">
        <v>9365</v>
      </c>
      <c r="D1500" s="27" t="s">
        <v>9365</v>
      </c>
      <c r="E1500" s="178" t="s">
        <v>8954</v>
      </c>
      <c r="F1500" s="201" t="s">
        <v>8955</v>
      </c>
      <c r="G1500" s="201" t="s">
        <v>8150</v>
      </c>
      <c r="H1500" s="226" t="s">
        <v>2152</v>
      </c>
      <c r="K1500" s="133" t="s">
        <v>9366</v>
      </c>
      <c r="L1500" s="133" t="s">
        <v>8957</v>
      </c>
      <c r="N1500" s="133" t="s">
        <v>8958</v>
      </c>
      <c r="O1500" s="134" t="s">
        <v>9367</v>
      </c>
      <c r="P1500" s="134">
        <v>20040428</v>
      </c>
      <c r="Q1500" s="133" t="s">
        <v>8669</v>
      </c>
      <c r="R1500" s="134" t="s">
        <v>14</v>
      </c>
      <c r="S1500" s="134" t="s">
        <v>9365</v>
      </c>
      <c r="T1500" s="58" t="s">
        <v>8137</v>
      </c>
      <c r="U1500" s="58" t="s">
        <v>8138</v>
      </c>
      <c r="V1500" s="58" t="s">
        <v>9368</v>
      </c>
      <c r="W1500" s="235">
        <v>820</v>
      </c>
      <c r="X1500" s="134" t="s">
        <v>9365</v>
      </c>
      <c r="Y1500" s="216" t="s">
        <v>8954</v>
      </c>
      <c r="Z1500" s="26">
        <f t="shared" si="84"/>
        <v>41.333333333333336</v>
      </c>
      <c r="AA1500" s="27">
        <f t="shared" si="85"/>
        <v>19.916666666666668</v>
      </c>
      <c r="AB1500" s="134" t="str">
        <f t="shared" si="86"/>
        <v>41</v>
      </c>
      <c r="AC1500" s="134" t="str">
        <f t="shared" si="87"/>
        <v>20</v>
      </c>
      <c r="AD1500" s="134" t="str">
        <f t="shared" si="88"/>
        <v>00</v>
      </c>
      <c r="AE1500" s="26" t="s">
        <v>9369</v>
      </c>
      <c r="AF1500" s="134" t="str">
        <f t="shared" si="89"/>
        <v>19</v>
      </c>
      <c r="AG1500" s="134" t="str">
        <f t="shared" si="90"/>
        <v>55</v>
      </c>
      <c r="AH1500" s="134" t="str">
        <f t="shared" si="91"/>
        <v>00</v>
      </c>
      <c r="AI1500" s="27" t="s">
        <v>8979</v>
      </c>
      <c r="AJ1500" s="134">
        <v>110</v>
      </c>
      <c r="AK1500" s="235" t="s">
        <v>4588</v>
      </c>
      <c r="AL1500" s="133">
        <v>11</v>
      </c>
      <c r="AM1500" s="134" t="s">
        <v>8673</v>
      </c>
      <c r="AN1500" s="235">
        <v>11</v>
      </c>
      <c r="AO1500" s="134" t="s">
        <v>9365</v>
      </c>
      <c r="AP1500" s="216" t="s">
        <v>8954</v>
      </c>
      <c r="AR1500" s="133" t="s">
        <v>9366</v>
      </c>
      <c r="AS1500" s="134" t="s">
        <v>9368</v>
      </c>
      <c r="AU1500" s="134">
        <v>110</v>
      </c>
      <c r="AW1500" s="235">
        <v>13</v>
      </c>
      <c r="AX1500" s="133" t="s">
        <v>2160</v>
      </c>
      <c r="AY1500" s="235">
        <v>0</v>
      </c>
      <c r="AZ1500" s="134" t="s">
        <v>8954</v>
      </c>
      <c r="BA1500" s="133" t="s">
        <v>4589</v>
      </c>
      <c r="BB1500" s="235">
        <v>0</v>
      </c>
      <c r="BG1500" s="134" t="s">
        <v>9365</v>
      </c>
      <c r="BH1500" s="329" t="s">
        <v>9370</v>
      </c>
      <c r="BI1500" s="329" t="s">
        <v>9370</v>
      </c>
      <c r="BR1500" s="134" t="s">
        <v>9365</v>
      </c>
      <c r="BS1500" s="235" t="s">
        <v>9371</v>
      </c>
      <c r="BT1500" s="235">
        <v>9</v>
      </c>
      <c r="BU1500" s="235" t="s">
        <v>8676</v>
      </c>
      <c r="BW1500" s="235">
        <v>0.6</v>
      </c>
      <c r="BY1500" s="134" t="s">
        <v>2337</v>
      </c>
      <c r="BZ1500" s="329" t="s">
        <v>9372</v>
      </c>
      <c r="CB1500" s="134" t="s">
        <v>9365</v>
      </c>
      <c r="CC1500" s="134" t="s">
        <v>8962</v>
      </c>
      <c r="CE1500" s="134" t="s">
        <v>9365</v>
      </c>
      <c r="CO1500" s="134" t="s">
        <v>9365</v>
      </c>
    </row>
    <row r="1501" spans="1:93" x14ac:dyDescent="0.25">
      <c r="A1501" s="134" t="s">
        <v>14</v>
      </c>
      <c r="B1501" s="134" t="s">
        <v>2147</v>
      </c>
      <c r="C1501" s="134" t="s">
        <v>9373</v>
      </c>
      <c r="D1501" s="28" t="s">
        <v>9373</v>
      </c>
      <c r="E1501" s="191" t="s">
        <v>1805</v>
      </c>
      <c r="F1501" s="201" t="s">
        <v>8712</v>
      </c>
      <c r="G1501" s="201" t="s">
        <v>8713</v>
      </c>
      <c r="H1501" s="226" t="s">
        <v>2152</v>
      </c>
      <c r="K1501" s="133" t="s">
        <v>9374</v>
      </c>
      <c r="L1501" s="133" t="s">
        <v>1807</v>
      </c>
      <c r="N1501" s="133" t="s">
        <v>8715</v>
      </c>
      <c r="O1501" s="134" t="s">
        <v>9375</v>
      </c>
      <c r="P1501" s="134">
        <v>20040428</v>
      </c>
      <c r="Q1501" s="133" t="s">
        <v>8669</v>
      </c>
      <c r="R1501" s="134" t="s">
        <v>14</v>
      </c>
      <c r="S1501" s="134" t="s">
        <v>9373</v>
      </c>
      <c r="T1501" s="58" t="s">
        <v>4712</v>
      </c>
      <c r="U1501" s="58" t="s">
        <v>4713</v>
      </c>
      <c r="V1501" s="58" t="s">
        <v>9376</v>
      </c>
      <c r="W1501" s="235">
        <v>920</v>
      </c>
      <c r="X1501" s="134" t="s">
        <v>9373</v>
      </c>
      <c r="Y1501" s="216" t="s">
        <v>1805</v>
      </c>
      <c r="Z1501" s="26">
        <f t="shared" si="84"/>
        <v>40.166666666666664</v>
      </c>
      <c r="AA1501" s="27">
        <f t="shared" si="85"/>
        <v>20.366666666666667</v>
      </c>
      <c r="AB1501" s="134" t="str">
        <f t="shared" si="86"/>
        <v>40</v>
      </c>
      <c r="AC1501" s="134" t="str">
        <f t="shared" si="87"/>
        <v>10</v>
      </c>
      <c r="AD1501" s="134" t="str">
        <f t="shared" si="88"/>
        <v>00</v>
      </c>
      <c r="AE1501" s="26" t="s">
        <v>8804</v>
      </c>
      <c r="AF1501" s="134" t="str">
        <f t="shared" si="89"/>
        <v>20</v>
      </c>
      <c r="AG1501" s="134" t="str">
        <f t="shared" si="90"/>
        <v>22</v>
      </c>
      <c r="AH1501" s="134" t="str">
        <f t="shared" si="91"/>
        <v>00</v>
      </c>
      <c r="AI1501" s="27" t="s">
        <v>9377</v>
      </c>
      <c r="AJ1501" s="134">
        <v>110</v>
      </c>
      <c r="AK1501" s="235" t="s">
        <v>4588</v>
      </c>
      <c r="AL1501" s="133">
        <v>13</v>
      </c>
      <c r="AM1501" s="134" t="s">
        <v>8673</v>
      </c>
      <c r="AN1501" s="235">
        <v>13</v>
      </c>
      <c r="AO1501" s="134" t="s">
        <v>9373</v>
      </c>
      <c r="AP1501" s="216" t="s">
        <v>1805</v>
      </c>
      <c r="AR1501" s="133" t="s">
        <v>9374</v>
      </c>
      <c r="AS1501" s="134" t="s">
        <v>9376</v>
      </c>
      <c r="AU1501" s="134">
        <v>110</v>
      </c>
      <c r="AW1501" s="235">
        <v>13</v>
      </c>
      <c r="AX1501" s="133" t="s">
        <v>2160</v>
      </c>
      <c r="AY1501" s="235">
        <v>0</v>
      </c>
      <c r="AZ1501" s="134" t="s">
        <v>1805</v>
      </c>
      <c r="BA1501" s="133" t="s">
        <v>4589</v>
      </c>
      <c r="BB1501" s="235">
        <v>0</v>
      </c>
      <c r="BG1501" s="134" t="s">
        <v>9373</v>
      </c>
      <c r="BH1501" s="329" t="s">
        <v>9378</v>
      </c>
      <c r="BI1501" s="329" t="s">
        <v>9378</v>
      </c>
      <c r="BR1501" s="134" t="s">
        <v>9373</v>
      </c>
      <c r="BS1501" s="235" t="s">
        <v>9379</v>
      </c>
      <c r="BT1501" s="235">
        <v>9</v>
      </c>
      <c r="BU1501" s="235" t="s">
        <v>8676</v>
      </c>
      <c r="BW1501" s="235">
        <v>3.5</v>
      </c>
      <c r="BY1501" s="134" t="s">
        <v>2337</v>
      </c>
      <c r="BZ1501" s="329" t="s">
        <v>9380</v>
      </c>
      <c r="CB1501" s="134" t="s">
        <v>9373</v>
      </c>
      <c r="CC1501" s="134" t="s">
        <v>8721</v>
      </c>
      <c r="CE1501" s="134" t="s">
        <v>9373</v>
      </c>
      <c r="CO1501" s="134" t="s">
        <v>9373</v>
      </c>
    </row>
    <row r="1502" spans="1:93" x14ac:dyDescent="0.25">
      <c r="A1502" s="134" t="s">
        <v>14</v>
      </c>
      <c r="B1502" s="134" t="s">
        <v>2147</v>
      </c>
      <c r="C1502" s="134" t="s">
        <v>9381</v>
      </c>
      <c r="D1502" s="28" t="s">
        <v>9381</v>
      </c>
      <c r="E1502" s="191" t="s">
        <v>1805</v>
      </c>
      <c r="F1502" s="201" t="s">
        <v>8712</v>
      </c>
      <c r="G1502" s="201" t="s">
        <v>8713</v>
      </c>
      <c r="H1502" s="226" t="s">
        <v>2152</v>
      </c>
      <c r="K1502" s="133" t="s">
        <v>9382</v>
      </c>
      <c r="L1502" s="133" t="s">
        <v>1807</v>
      </c>
      <c r="N1502" s="133" t="s">
        <v>8715</v>
      </c>
      <c r="O1502" s="134" t="s">
        <v>9375</v>
      </c>
      <c r="P1502" s="134">
        <v>20040428</v>
      </c>
      <c r="Q1502" s="133" t="s">
        <v>8669</v>
      </c>
      <c r="R1502" s="134" t="s">
        <v>14</v>
      </c>
      <c r="S1502" s="134" t="s">
        <v>9381</v>
      </c>
      <c r="T1502" s="58" t="s">
        <v>4712</v>
      </c>
      <c r="U1502" s="58" t="s">
        <v>4713</v>
      </c>
      <c r="V1502" s="58" t="s">
        <v>9383</v>
      </c>
      <c r="W1502" s="235">
        <v>820</v>
      </c>
      <c r="X1502" s="134" t="s">
        <v>9381</v>
      </c>
      <c r="Y1502" s="216" t="s">
        <v>1805</v>
      </c>
      <c r="Z1502" s="26">
        <f t="shared" si="84"/>
        <v>40.116666666666667</v>
      </c>
      <c r="AA1502" s="27">
        <f t="shared" si="85"/>
        <v>20.416666666666668</v>
      </c>
      <c r="AB1502" s="134" t="str">
        <f t="shared" si="86"/>
        <v>40</v>
      </c>
      <c r="AC1502" s="134" t="str">
        <f t="shared" si="87"/>
        <v>07</v>
      </c>
      <c r="AD1502" s="134" t="str">
        <f t="shared" si="88"/>
        <v>00</v>
      </c>
      <c r="AE1502" s="26" t="s">
        <v>8771</v>
      </c>
      <c r="AF1502" s="134" t="str">
        <f t="shared" si="89"/>
        <v>20</v>
      </c>
      <c r="AG1502" s="134" t="str">
        <f t="shared" si="90"/>
        <v>25</v>
      </c>
      <c r="AH1502" s="134" t="str">
        <f t="shared" si="91"/>
        <v>00</v>
      </c>
      <c r="AI1502" s="27" t="s">
        <v>9384</v>
      </c>
      <c r="AJ1502" s="134">
        <v>110</v>
      </c>
      <c r="AK1502" s="235" t="s">
        <v>4588</v>
      </c>
      <c r="AL1502" s="133">
        <v>13</v>
      </c>
      <c r="AM1502" s="134" t="s">
        <v>8673</v>
      </c>
      <c r="AN1502" s="235">
        <v>13</v>
      </c>
      <c r="AO1502" s="134" t="s">
        <v>9381</v>
      </c>
      <c r="AP1502" s="216" t="s">
        <v>1805</v>
      </c>
      <c r="AR1502" s="133" t="s">
        <v>9382</v>
      </c>
      <c r="AS1502" s="134" t="s">
        <v>9383</v>
      </c>
      <c r="AU1502" s="134">
        <v>110</v>
      </c>
      <c r="AW1502" s="235">
        <v>13</v>
      </c>
      <c r="AX1502" s="133" t="s">
        <v>2160</v>
      </c>
      <c r="AY1502" s="235">
        <v>0</v>
      </c>
      <c r="AZ1502" s="134" t="s">
        <v>1805</v>
      </c>
      <c r="BA1502" s="133" t="s">
        <v>4589</v>
      </c>
      <c r="BB1502" s="235">
        <v>0</v>
      </c>
      <c r="BG1502" s="134" t="s">
        <v>9381</v>
      </c>
      <c r="BH1502" s="329" t="s">
        <v>9385</v>
      </c>
      <c r="BI1502" s="329" t="s">
        <v>9385</v>
      </c>
      <c r="BR1502" s="134" t="s">
        <v>9381</v>
      </c>
      <c r="BS1502" s="235" t="s">
        <v>9386</v>
      </c>
      <c r="BT1502" s="235">
        <v>9</v>
      </c>
      <c r="BU1502" s="235" t="s">
        <v>8676</v>
      </c>
      <c r="BW1502" s="235">
        <v>3.5</v>
      </c>
      <c r="BY1502" s="134" t="s">
        <v>2337</v>
      </c>
      <c r="BZ1502" s="329" t="s">
        <v>9387</v>
      </c>
      <c r="CB1502" s="134" t="s">
        <v>9381</v>
      </c>
      <c r="CC1502" s="134" t="s">
        <v>8721</v>
      </c>
      <c r="CE1502" s="134" t="s">
        <v>9381</v>
      </c>
      <c r="CO1502" s="134" t="s">
        <v>9381</v>
      </c>
    </row>
    <row r="1503" spans="1:93" x14ac:dyDescent="0.25">
      <c r="A1503" s="134" t="s">
        <v>14</v>
      </c>
      <c r="B1503" s="134" t="s">
        <v>2147</v>
      </c>
      <c r="C1503" s="134" t="s">
        <v>9388</v>
      </c>
      <c r="D1503" s="33" t="s">
        <v>9388</v>
      </c>
      <c r="E1503" s="195" t="s">
        <v>413</v>
      </c>
      <c r="F1503" s="195" t="s">
        <v>8800</v>
      </c>
      <c r="G1503" s="195" t="s">
        <v>8801</v>
      </c>
      <c r="H1503" s="226" t="s">
        <v>2152</v>
      </c>
      <c r="K1503" s="133" t="s">
        <v>9389</v>
      </c>
      <c r="L1503" s="133" t="s">
        <v>415</v>
      </c>
      <c r="N1503" s="133" t="s">
        <v>416</v>
      </c>
      <c r="O1503" s="134" t="s">
        <v>9390</v>
      </c>
      <c r="P1503" s="134">
        <v>20040428</v>
      </c>
      <c r="Q1503" s="133" t="s">
        <v>8669</v>
      </c>
      <c r="R1503" s="134" t="s">
        <v>14</v>
      </c>
      <c r="S1503" s="134" t="s">
        <v>9388</v>
      </c>
      <c r="T1503" s="58" t="s">
        <v>4941</v>
      </c>
      <c r="U1503" s="58" t="s">
        <v>5222</v>
      </c>
      <c r="V1503" s="58" t="s">
        <v>4941</v>
      </c>
      <c r="W1503" s="235">
        <v>190</v>
      </c>
      <c r="X1503" s="134" t="s">
        <v>9388</v>
      </c>
      <c r="Y1503" s="33" t="s">
        <v>413</v>
      </c>
      <c r="Z1503" s="26">
        <f t="shared" si="84"/>
        <v>41.115833333333335</v>
      </c>
      <c r="AA1503" s="27">
        <f t="shared" si="85"/>
        <v>20.105555555555558</v>
      </c>
      <c r="AB1503" s="134" t="str">
        <f t="shared" si="86"/>
        <v>41</v>
      </c>
      <c r="AC1503" s="134" t="str">
        <f t="shared" si="87"/>
        <v>06</v>
      </c>
      <c r="AD1503" s="134" t="str">
        <f t="shared" si="88"/>
        <v>57</v>
      </c>
      <c r="AE1503" s="26" t="s">
        <v>9391</v>
      </c>
      <c r="AF1503" s="134" t="str">
        <f t="shared" si="89"/>
        <v>20</v>
      </c>
      <c r="AG1503" s="134" t="str">
        <f t="shared" si="90"/>
        <v>06</v>
      </c>
      <c r="AH1503" s="134" t="str">
        <f t="shared" si="91"/>
        <v>20</v>
      </c>
      <c r="AI1503" s="27" t="s">
        <v>9392</v>
      </c>
      <c r="AJ1503" s="134">
        <v>300</v>
      </c>
      <c r="AK1503" s="235" t="s">
        <v>4717</v>
      </c>
      <c r="AL1503" s="133">
        <v>12</v>
      </c>
      <c r="AM1503" s="134" t="s">
        <v>2371</v>
      </c>
      <c r="AN1503" s="235">
        <v>12</v>
      </c>
      <c r="AO1503" s="134" t="s">
        <v>9388</v>
      </c>
      <c r="AP1503" s="33" t="s">
        <v>413</v>
      </c>
      <c r="AR1503" s="133" t="s">
        <v>9389</v>
      </c>
      <c r="AS1503" s="134" t="s">
        <v>4941</v>
      </c>
      <c r="AU1503" s="134">
        <v>300</v>
      </c>
      <c r="AW1503" s="235">
        <v>13</v>
      </c>
      <c r="AX1503" s="133" t="s">
        <v>2160</v>
      </c>
      <c r="AY1503" s="235">
        <v>0</v>
      </c>
      <c r="AZ1503" s="134" t="s">
        <v>413</v>
      </c>
      <c r="BA1503" s="133" t="s">
        <v>4589</v>
      </c>
      <c r="BB1503" s="235">
        <v>0</v>
      </c>
      <c r="BG1503" s="134" t="s">
        <v>9388</v>
      </c>
      <c r="BH1503" s="329" t="s">
        <v>9393</v>
      </c>
      <c r="BI1503" s="329" t="s">
        <v>9393</v>
      </c>
      <c r="BR1503" s="134" t="s">
        <v>9388</v>
      </c>
      <c r="BS1503" s="235" t="s">
        <v>9394</v>
      </c>
      <c r="BT1503" s="235">
        <v>9</v>
      </c>
      <c r="BU1503" s="235" t="s">
        <v>8676</v>
      </c>
      <c r="BW1503" s="235">
        <v>7</v>
      </c>
      <c r="BY1503" s="134" t="s">
        <v>2337</v>
      </c>
      <c r="BZ1503" s="329" t="s">
        <v>9395</v>
      </c>
      <c r="CB1503" s="134" t="s">
        <v>9388</v>
      </c>
      <c r="CC1503" s="134" t="s">
        <v>417</v>
      </c>
      <c r="CE1503" s="134" t="s">
        <v>9388</v>
      </c>
      <c r="CO1503" s="134" t="s">
        <v>9388</v>
      </c>
    </row>
    <row r="1504" spans="1:93" x14ac:dyDescent="0.25">
      <c r="A1504" s="134" t="s">
        <v>14</v>
      </c>
      <c r="B1504" s="134" t="s">
        <v>2147</v>
      </c>
      <c r="C1504" s="134" t="s">
        <v>9396</v>
      </c>
      <c r="D1504" s="28" t="s">
        <v>9396</v>
      </c>
      <c r="E1504" s="191" t="s">
        <v>1805</v>
      </c>
      <c r="F1504" s="201" t="s">
        <v>8712</v>
      </c>
      <c r="G1504" s="201" t="s">
        <v>8713</v>
      </c>
      <c r="H1504" s="226" t="s">
        <v>2152</v>
      </c>
      <c r="K1504" s="133" t="s">
        <v>9397</v>
      </c>
      <c r="L1504" s="133" t="s">
        <v>1807</v>
      </c>
      <c r="N1504" s="133" t="s">
        <v>8715</v>
      </c>
      <c r="O1504" s="134" t="s">
        <v>9398</v>
      </c>
      <c r="P1504" s="134">
        <v>20040428</v>
      </c>
      <c r="Q1504" s="133" t="s">
        <v>8669</v>
      </c>
      <c r="R1504" s="134" t="s">
        <v>14</v>
      </c>
      <c r="S1504" s="134" t="s">
        <v>9396</v>
      </c>
      <c r="T1504" s="58" t="s">
        <v>4724</v>
      </c>
      <c r="U1504" s="58" t="s">
        <v>4725</v>
      </c>
      <c r="V1504" s="58" t="s">
        <v>9399</v>
      </c>
      <c r="W1504" s="235">
        <v>170</v>
      </c>
      <c r="X1504" s="134" t="s">
        <v>9396</v>
      </c>
      <c r="Y1504" s="216" t="s">
        <v>1805</v>
      </c>
      <c r="Z1504" s="26">
        <f t="shared" si="84"/>
        <v>41.694444444444443</v>
      </c>
      <c r="AA1504" s="27">
        <f t="shared" si="85"/>
        <v>19.834999999999997</v>
      </c>
      <c r="AB1504" s="134" t="str">
        <f t="shared" si="86"/>
        <v>41</v>
      </c>
      <c r="AC1504" s="134" t="str">
        <f t="shared" si="87"/>
        <v>41</v>
      </c>
      <c r="AD1504" s="134" t="str">
        <f t="shared" si="88"/>
        <v>40</v>
      </c>
      <c r="AE1504" s="26" t="s">
        <v>9400</v>
      </c>
      <c r="AF1504" s="134" t="str">
        <f t="shared" si="89"/>
        <v>19</v>
      </c>
      <c r="AG1504" s="134" t="str">
        <f t="shared" si="90"/>
        <v>50</v>
      </c>
      <c r="AH1504" s="134" t="str">
        <f t="shared" si="91"/>
        <v>06</v>
      </c>
      <c r="AI1504" s="27" t="s">
        <v>9401</v>
      </c>
      <c r="AJ1504" s="134">
        <v>110</v>
      </c>
      <c r="AK1504" s="235" t="s">
        <v>4588</v>
      </c>
      <c r="AL1504" s="133">
        <v>12</v>
      </c>
      <c r="AM1504" s="134" t="s">
        <v>8673</v>
      </c>
      <c r="AN1504" s="235">
        <v>12</v>
      </c>
      <c r="AO1504" s="134" t="s">
        <v>9396</v>
      </c>
      <c r="AP1504" s="216" t="s">
        <v>1805</v>
      </c>
      <c r="AR1504" s="133" t="s">
        <v>9397</v>
      </c>
      <c r="AS1504" s="134" t="s">
        <v>9399</v>
      </c>
      <c r="AU1504" s="134">
        <v>110</v>
      </c>
      <c r="AW1504" s="235">
        <v>13</v>
      </c>
      <c r="AX1504" s="133" t="s">
        <v>2160</v>
      </c>
      <c r="AY1504" s="235">
        <v>0</v>
      </c>
      <c r="AZ1504" s="134" t="s">
        <v>1805</v>
      </c>
      <c r="BA1504" s="133" t="s">
        <v>4589</v>
      </c>
      <c r="BB1504" s="235">
        <v>0</v>
      </c>
      <c r="BG1504" s="134" t="s">
        <v>9396</v>
      </c>
      <c r="BH1504" s="329" t="s">
        <v>9402</v>
      </c>
      <c r="BI1504" s="329" t="s">
        <v>9402</v>
      </c>
      <c r="BR1504" s="134" t="s">
        <v>9396</v>
      </c>
      <c r="BS1504" s="235" t="s">
        <v>9403</v>
      </c>
      <c r="BT1504" s="235">
        <v>9</v>
      </c>
      <c r="BU1504" s="235" t="s">
        <v>8676</v>
      </c>
      <c r="BW1504" s="235">
        <v>3.6</v>
      </c>
      <c r="BY1504" s="134" t="s">
        <v>2337</v>
      </c>
      <c r="BZ1504" s="329" t="s">
        <v>9404</v>
      </c>
      <c r="CB1504" s="134" t="s">
        <v>9396</v>
      </c>
      <c r="CC1504" s="134" t="s">
        <v>8721</v>
      </c>
      <c r="CE1504" s="134" t="s">
        <v>9396</v>
      </c>
      <c r="CO1504" s="134" t="s">
        <v>9396</v>
      </c>
    </row>
    <row r="1505" spans="1:93" x14ac:dyDescent="0.25">
      <c r="A1505" s="134" t="s">
        <v>14</v>
      </c>
      <c r="B1505" s="134" t="s">
        <v>2147</v>
      </c>
      <c r="C1505" s="134" t="s">
        <v>9405</v>
      </c>
      <c r="D1505" s="28" t="s">
        <v>9405</v>
      </c>
      <c r="E1505" s="191" t="s">
        <v>1805</v>
      </c>
      <c r="F1505" s="201" t="s">
        <v>8712</v>
      </c>
      <c r="G1505" s="201" t="s">
        <v>8713</v>
      </c>
      <c r="H1505" s="226" t="s">
        <v>2152</v>
      </c>
      <c r="K1505" s="133" t="s">
        <v>9406</v>
      </c>
      <c r="L1505" s="133" t="s">
        <v>1807</v>
      </c>
      <c r="N1505" s="133" t="s">
        <v>8715</v>
      </c>
      <c r="O1505" s="134" t="s">
        <v>9398</v>
      </c>
      <c r="P1505" s="134">
        <v>20040428</v>
      </c>
      <c r="Q1505" s="133" t="s">
        <v>8669</v>
      </c>
      <c r="R1505" s="134" t="s">
        <v>14</v>
      </c>
      <c r="S1505" s="134" t="s">
        <v>9405</v>
      </c>
      <c r="T1505" s="58" t="s">
        <v>4724</v>
      </c>
      <c r="U1505" s="58" t="s">
        <v>4725</v>
      </c>
      <c r="V1505" s="58" t="s">
        <v>9407</v>
      </c>
      <c r="W1505" s="235">
        <v>310</v>
      </c>
      <c r="X1505" s="134" t="s">
        <v>9405</v>
      </c>
      <c r="Y1505" s="216" t="s">
        <v>1805</v>
      </c>
      <c r="Z1505" s="26">
        <f t="shared" si="84"/>
        <v>41.5</v>
      </c>
      <c r="AA1505" s="27">
        <f t="shared" si="85"/>
        <v>20.133333333333333</v>
      </c>
      <c r="AB1505" s="134" t="str">
        <f t="shared" si="86"/>
        <v>41</v>
      </c>
      <c r="AC1505" s="134" t="str">
        <f t="shared" si="87"/>
        <v>30</v>
      </c>
      <c r="AD1505" s="134" t="str">
        <f t="shared" si="88"/>
        <v>00</v>
      </c>
      <c r="AE1505" s="26" t="s">
        <v>9337</v>
      </c>
      <c r="AF1505" s="134" t="str">
        <f t="shared" si="89"/>
        <v>20</v>
      </c>
      <c r="AG1505" s="134" t="str">
        <f t="shared" si="90"/>
        <v>08</v>
      </c>
      <c r="AH1505" s="134" t="str">
        <f t="shared" si="91"/>
        <v>00</v>
      </c>
      <c r="AI1505" s="27" t="s">
        <v>8892</v>
      </c>
      <c r="AJ1505" s="134">
        <v>110</v>
      </c>
      <c r="AK1505" s="235" t="s">
        <v>4588</v>
      </c>
      <c r="AL1505" s="133">
        <v>12</v>
      </c>
      <c r="AM1505" s="134" t="s">
        <v>8673</v>
      </c>
      <c r="AN1505" s="235">
        <v>12</v>
      </c>
      <c r="AO1505" s="134" t="s">
        <v>9405</v>
      </c>
      <c r="AP1505" s="216" t="s">
        <v>1805</v>
      </c>
      <c r="AR1505" s="133" t="s">
        <v>9406</v>
      </c>
      <c r="AS1505" s="134" t="s">
        <v>9407</v>
      </c>
      <c r="AU1505" s="134">
        <v>110</v>
      </c>
      <c r="AW1505" s="235">
        <v>13</v>
      </c>
      <c r="AX1505" s="133" t="s">
        <v>2160</v>
      </c>
      <c r="AY1505" s="235">
        <v>0</v>
      </c>
      <c r="AZ1505" s="134" t="s">
        <v>1805</v>
      </c>
      <c r="BA1505" s="133" t="s">
        <v>4589</v>
      </c>
      <c r="BB1505" s="235">
        <v>0</v>
      </c>
      <c r="BG1505" s="134" t="s">
        <v>9405</v>
      </c>
      <c r="BH1505" s="329" t="s">
        <v>9408</v>
      </c>
      <c r="BI1505" s="329" t="s">
        <v>9408</v>
      </c>
      <c r="BR1505" s="134" t="s">
        <v>9405</v>
      </c>
      <c r="BS1505" s="235" t="s">
        <v>9409</v>
      </c>
      <c r="BT1505" s="235">
        <v>9</v>
      </c>
      <c r="BU1505" s="235" t="s">
        <v>8676</v>
      </c>
      <c r="BW1505" s="235">
        <v>3.4</v>
      </c>
      <c r="BY1505" s="134" t="s">
        <v>2337</v>
      </c>
      <c r="BZ1505" s="329" t="s">
        <v>9410</v>
      </c>
      <c r="CB1505" s="134" t="s">
        <v>9405</v>
      </c>
      <c r="CC1505" s="134" t="s">
        <v>8721</v>
      </c>
      <c r="CE1505" s="134" t="s">
        <v>9405</v>
      </c>
      <c r="CO1505" s="134" t="s">
        <v>9405</v>
      </c>
    </row>
    <row r="1506" spans="1:93" x14ac:dyDescent="0.25">
      <c r="A1506" s="134" t="s">
        <v>14</v>
      </c>
      <c r="B1506" s="134" t="s">
        <v>2147</v>
      </c>
      <c r="C1506" s="134" t="s">
        <v>9411</v>
      </c>
      <c r="D1506" s="28" t="s">
        <v>9411</v>
      </c>
      <c r="E1506" s="191" t="s">
        <v>1805</v>
      </c>
      <c r="F1506" s="201" t="s">
        <v>8712</v>
      </c>
      <c r="G1506" s="201" t="s">
        <v>8713</v>
      </c>
      <c r="H1506" s="226" t="s">
        <v>2152</v>
      </c>
      <c r="K1506" s="133" t="s">
        <v>9412</v>
      </c>
      <c r="L1506" s="133" t="s">
        <v>1807</v>
      </c>
      <c r="N1506" s="133" t="s">
        <v>8715</v>
      </c>
      <c r="O1506" s="134" t="s">
        <v>9398</v>
      </c>
      <c r="P1506" s="134">
        <v>20040428</v>
      </c>
      <c r="Q1506" s="133" t="s">
        <v>8669</v>
      </c>
      <c r="R1506" s="134" t="s">
        <v>14</v>
      </c>
      <c r="S1506" s="134" t="s">
        <v>9411</v>
      </c>
      <c r="T1506" s="58" t="s">
        <v>4724</v>
      </c>
      <c r="U1506" s="58" t="s">
        <v>4725</v>
      </c>
      <c r="V1506" s="58" t="s">
        <v>9348</v>
      </c>
      <c r="W1506" s="235">
        <v>700</v>
      </c>
      <c r="X1506" s="134" t="s">
        <v>9411</v>
      </c>
      <c r="Y1506" s="216" t="s">
        <v>1805</v>
      </c>
      <c r="Z1506" s="26">
        <f t="shared" si="84"/>
        <v>41.449444444444438</v>
      </c>
      <c r="AA1506" s="27">
        <f t="shared" si="85"/>
        <v>20.067777777777778</v>
      </c>
      <c r="AB1506" s="134" t="str">
        <f t="shared" si="86"/>
        <v>41</v>
      </c>
      <c r="AC1506" s="134" t="str">
        <f t="shared" si="87"/>
        <v>26</v>
      </c>
      <c r="AD1506" s="134" t="str">
        <f t="shared" si="88"/>
        <v>58</v>
      </c>
      <c r="AE1506" s="26" t="s">
        <v>9413</v>
      </c>
      <c r="AF1506" s="134" t="str">
        <f t="shared" si="89"/>
        <v>20</v>
      </c>
      <c r="AG1506" s="134" t="str">
        <f t="shared" si="90"/>
        <v>04</v>
      </c>
      <c r="AH1506" s="134" t="str">
        <f t="shared" si="91"/>
        <v>04</v>
      </c>
      <c r="AI1506" s="27" t="s">
        <v>9414</v>
      </c>
      <c r="AJ1506" s="134">
        <v>110</v>
      </c>
      <c r="AK1506" s="235" t="s">
        <v>4588</v>
      </c>
      <c r="AL1506" s="133">
        <v>12</v>
      </c>
      <c r="AM1506" s="134" t="s">
        <v>8673</v>
      </c>
      <c r="AN1506" s="235">
        <v>12</v>
      </c>
      <c r="AO1506" s="134" t="s">
        <v>9411</v>
      </c>
      <c r="AP1506" s="216" t="s">
        <v>1805</v>
      </c>
      <c r="AR1506" s="133" t="s">
        <v>9412</v>
      </c>
      <c r="AS1506" s="134" t="s">
        <v>9348</v>
      </c>
      <c r="AU1506" s="134">
        <v>110</v>
      </c>
      <c r="AW1506" s="235">
        <v>13</v>
      </c>
      <c r="AX1506" s="133" t="s">
        <v>2160</v>
      </c>
      <c r="AY1506" s="235">
        <v>0</v>
      </c>
      <c r="AZ1506" s="134" t="s">
        <v>1805</v>
      </c>
      <c r="BA1506" s="133" t="s">
        <v>4589</v>
      </c>
      <c r="BB1506" s="235">
        <v>0</v>
      </c>
      <c r="BG1506" s="134" t="s">
        <v>9411</v>
      </c>
      <c r="BH1506" s="329" t="s">
        <v>9415</v>
      </c>
      <c r="BI1506" s="329" t="s">
        <v>9415</v>
      </c>
      <c r="BR1506" s="134" t="s">
        <v>9411</v>
      </c>
      <c r="BS1506" s="235" t="s">
        <v>9416</v>
      </c>
      <c r="BT1506" s="235">
        <v>9</v>
      </c>
      <c r="BU1506" s="235" t="s">
        <v>8676</v>
      </c>
      <c r="BW1506" s="235">
        <v>3.7</v>
      </c>
      <c r="BY1506" s="134" t="s">
        <v>2337</v>
      </c>
      <c r="BZ1506" s="329" t="s">
        <v>9417</v>
      </c>
      <c r="CB1506" s="134" t="s">
        <v>9411</v>
      </c>
      <c r="CC1506" s="134" t="s">
        <v>8721</v>
      </c>
      <c r="CE1506" s="134" t="s">
        <v>9411</v>
      </c>
      <c r="CO1506" s="134" t="s">
        <v>9411</v>
      </c>
    </row>
    <row r="1507" spans="1:93" x14ac:dyDescent="0.25">
      <c r="A1507" s="134" t="s">
        <v>14</v>
      </c>
      <c r="B1507" s="134" t="s">
        <v>2147</v>
      </c>
      <c r="C1507" s="134" t="s">
        <v>9418</v>
      </c>
      <c r="D1507" s="27" t="s">
        <v>9418</v>
      </c>
      <c r="E1507" s="178" t="s">
        <v>848</v>
      </c>
      <c r="F1507" s="201" t="s">
        <v>8702</v>
      </c>
      <c r="G1507" s="201" t="s">
        <v>2360</v>
      </c>
      <c r="H1507" s="226" t="s">
        <v>2152</v>
      </c>
      <c r="K1507" s="133" t="s">
        <v>9419</v>
      </c>
      <c r="L1507" s="133" t="s">
        <v>977</v>
      </c>
      <c r="N1507" s="133" t="s">
        <v>851</v>
      </c>
      <c r="O1507" s="134" t="s">
        <v>9420</v>
      </c>
      <c r="P1507" s="134">
        <v>20040428</v>
      </c>
      <c r="Q1507" s="133" t="s">
        <v>8669</v>
      </c>
      <c r="R1507" s="134" t="s">
        <v>14</v>
      </c>
      <c r="S1507" s="134" t="s">
        <v>9418</v>
      </c>
      <c r="T1507" s="58" t="s">
        <v>8137</v>
      </c>
      <c r="U1507" s="58" t="s">
        <v>8138</v>
      </c>
      <c r="V1507" s="58" t="s">
        <v>9421</v>
      </c>
      <c r="W1507" s="235">
        <v>1294</v>
      </c>
      <c r="X1507" s="134" t="s">
        <v>9418</v>
      </c>
      <c r="Y1507" s="216" t="s">
        <v>848</v>
      </c>
      <c r="Z1507" s="26">
        <f t="shared" si="84"/>
        <v>41.382222222222225</v>
      </c>
      <c r="AA1507" s="27">
        <f t="shared" si="85"/>
        <v>20.016666666666666</v>
      </c>
      <c r="AB1507" s="134" t="str">
        <f t="shared" si="86"/>
        <v>41</v>
      </c>
      <c r="AC1507" s="134" t="str">
        <f t="shared" si="87"/>
        <v>22</v>
      </c>
      <c r="AD1507" s="134" t="str">
        <f t="shared" si="88"/>
        <v>56</v>
      </c>
      <c r="AE1507" s="26" t="s">
        <v>9422</v>
      </c>
      <c r="AF1507" s="134" t="str">
        <f t="shared" si="89"/>
        <v>20</v>
      </c>
      <c r="AG1507" s="134" t="str">
        <f t="shared" si="90"/>
        <v>01</v>
      </c>
      <c r="AH1507" s="134" t="str">
        <f t="shared" si="91"/>
        <v>00</v>
      </c>
      <c r="AI1507" s="27" t="s">
        <v>7758</v>
      </c>
      <c r="AJ1507" s="134">
        <v>110</v>
      </c>
      <c r="AK1507" s="235" t="s">
        <v>4588</v>
      </c>
      <c r="AL1507" s="133">
        <v>13</v>
      </c>
      <c r="AM1507" s="134" t="s">
        <v>8673</v>
      </c>
      <c r="AN1507" s="235">
        <v>13</v>
      </c>
      <c r="AO1507" s="134" t="s">
        <v>9418</v>
      </c>
      <c r="AP1507" s="216" t="s">
        <v>848</v>
      </c>
      <c r="AR1507" s="133" t="s">
        <v>9419</v>
      </c>
      <c r="AS1507" s="134" t="s">
        <v>9421</v>
      </c>
      <c r="AU1507" s="134">
        <v>110</v>
      </c>
      <c r="AW1507" s="235">
        <v>13</v>
      </c>
      <c r="AX1507" s="133" t="s">
        <v>2160</v>
      </c>
      <c r="AY1507" s="235">
        <v>0</v>
      </c>
      <c r="AZ1507" s="134" t="s">
        <v>848</v>
      </c>
      <c r="BA1507" s="133" t="s">
        <v>4589</v>
      </c>
      <c r="BB1507" s="235">
        <v>0</v>
      </c>
      <c r="BG1507" s="134" t="s">
        <v>9418</v>
      </c>
      <c r="BH1507" s="329" t="s">
        <v>9423</v>
      </c>
      <c r="BI1507" s="329" t="s">
        <v>9423</v>
      </c>
      <c r="BR1507" s="134" t="s">
        <v>9418</v>
      </c>
      <c r="BS1507" s="235" t="s">
        <v>9424</v>
      </c>
      <c r="BT1507" s="235">
        <v>9</v>
      </c>
      <c r="BU1507" s="235" t="s">
        <v>8676</v>
      </c>
      <c r="BW1507" s="235">
        <v>1.4</v>
      </c>
      <c r="BY1507" s="134" t="s">
        <v>2337</v>
      </c>
      <c r="BZ1507" s="329" t="s">
        <v>9425</v>
      </c>
      <c r="CB1507" s="134" t="s">
        <v>9418</v>
      </c>
      <c r="CC1507" s="134" t="s">
        <v>8710</v>
      </c>
      <c r="CE1507" s="134" t="s">
        <v>9418</v>
      </c>
      <c r="CO1507" s="134" t="s">
        <v>9418</v>
      </c>
    </row>
    <row r="1508" spans="1:93" x14ac:dyDescent="0.25">
      <c r="A1508" s="134" t="s">
        <v>14</v>
      </c>
      <c r="B1508" s="134" t="s">
        <v>2147</v>
      </c>
      <c r="C1508" s="134" t="s">
        <v>9426</v>
      </c>
      <c r="D1508" s="27" t="s">
        <v>9426</v>
      </c>
      <c r="E1508" s="178" t="s">
        <v>848</v>
      </c>
      <c r="F1508" s="201" t="s">
        <v>8702</v>
      </c>
      <c r="G1508" s="201" t="s">
        <v>2360</v>
      </c>
      <c r="H1508" s="226" t="s">
        <v>2152</v>
      </c>
      <c r="K1508" s="133" t="s">
        <v>9427</v>
      </c>
      <c r="L1508" s="133" t="s">
        <v>977</v>
      </c>
      <c r="N1508" s="133" t="s">
        <v>851</v>
      </c>
      <c r="O1508" s="134" t="s">
        <v>9420</v>
      </c>
      <c r="P1508" s="134">
        <v>20040428</v>
      </c>
      <c r="Q1508" s="133" t="s">
        <v>8669</v>
      </c>
      <c r="R1508" s="134" t="s">
        <v>14</v>
      </c>
      <c r="S1508" s="134" t="s">
        <v>9426</v>
      </c>
      <c r="T1508" s="58" t="s">
        <v>8137</v>
      </c>
      <c r="U1508" s="58" t="s">
        <v>8138</v>
      </c>
      <c r="V1508" s="58" t="s">
        <v>9428</v>
      </c>
      <c r="W1508" s="235">
        <v>1125</v>
      </c>
      <c r="X1508" s="134" t="s">
        <v>9426</v>
      </c>
      <c r="Y1508" s="216" t="s">
        <v>848</v>
      </c>
      <c r="Z1508" s="26">
        <f t="shared" si="84"/>
        <v>41.367777777777775</v>
      </c>
      <c r="AA1508" s="27">
        <f t="shared" si="85"/>
        <v>19.979999999999997</v>
      </c>
      <c r="AB1508" s="134" t="str">
        <f t="shared" si="86"/>
        <v>41</v>
      </c>
      <c r="AC1508" s="134" t="str">
        <f t="shared" si="87"/>
        <v>22</v>
      </c>
      <c r="AD1508" s="134" t="str">
        <f t="shared" si="88"/>
        <v>04</v>
      </c>
      <c r="AE1508" s="26" t="s">
        <v>9429</v>
      </c>
      <c r="AF1508" s="134" t="str">
        <f t="shared" si="89"/>
        <v>19</v>
      </c>
      <c r="AG1508" s="134" t="str">
        <f t="shared" si="90"/>
        <v>58</v>
      </c>
      <c r="AH1508" s="134" t="str">
        <f t="shared" si="91"/>
        <v>48</v>
      </c>
      <c r="AI1508" s="27" t="s">
        <v>9430</v>
      </c>
      <c r="AJ1508" s="134">
        <v>110</v>
      </c>
      <c r="AK1508" s="235" t="s">
        <v>4588</v>
      </c>
      <c r="AL1508" s="133">
        <v>11</v>
      </c>
      <c r="AM1508" s="134" t="s">
        <v>8673</v>
      </c>
      <c r="AN1508" s="235">
        <v>11</v>
      </c>
      <c r="AO1508" s="134" t="s">
        <v>9426</v>
      </c>
      <c r="AP1508" s="216" t="s">
        <v>848</v>
      </c>
      <c r="AR1508" s="133" t="s">
        <v>9427</v>
      </c>
      <c r="AS1508" s="134" t="s">
        <v>9428</v>
      </c>
      <c r="AU1508" s="134">
        <v>110</v>
      </c>
      <c r="AW1508" s="235">
        <v>13</v>
      </c>
      <c r="AX1508" s="133" t="s">
        <v>2160</v>
      </c>
      <c r="AY1508" s="235">
        <v>0</v>
      </c>
      <c r="AZ1508" s="134" t="s">
        <v>848</v>
      </c>
      <c r="BA1508" s="133" t="s">
        <v>4589</v>
      </c>
      <c r="BB1508" s="235">
        <v>0</v>
      </c>
      <c r="BG1508" s="134" t="s">
        <v>9426</v>
      </c>
      <c r="BH1508" s="329" t="s">
        <v>9431</v>
      </c>
      <c r="BI1508" s="329" t="s">
        <v>9431</v>
      </c>
      <c r="BR1508" s="134" t="s">
        <v>9426</v>
      </c>
      <c r="BS1508" s="235" t="s">
        <v>9432</v>
      </c>
      <c r="BT1508" s="235">
        <v>9</v>
      </c>
      <c r="BU1508" s="235" t="s">
        <v>8676</v>
      </c>
      <c r="BW1508" s="235">
        <v>1.2</v>
      </c>
      <c r="BY1508" s="134" t="s">
        <v>2337</v>
      </c>
      <c r="BZ1508" s="329" t="s">
        <v>9433</v>
      </c>
      <c r="CB1508" s="134" t="s">
        <v>9426</v>
      </c>
      <c r="CC1508" s="134" t="s">
        <v>8710</v>
      </c>
      <c r="CE1508" s="134" t="s">
        <v>9426</v>
      </c>
      <c r="CO1508" s="134" t="s">
        <v>9426</v>
      </c>
    </row>
    <row r="1509" spans="1:93" x14ac:dyDescent="0.25">
      <c r="A1509" s="134" t="s">
        <v>14</v>
      </c>
      <c r="B1509" s="134" t="s">
        <v>2147</v>
      </c>
      <c r="C1509" s="134" t="s">
        <v>9434</v>
      </c>
      <c r="D1509" s="28" t="s">
        <v>9434</v>
      </c>
      <c r="E1509" s="191" t="s">
        <v>1805</v>
      </c>
      <c r="F1509" s="201" t="s">
        <v>8712</v>
      </c>
      <c r="G1509" s="201" t="s">
        <v>8713</v>
      </c>
      <c r="H1509" s="226" t="s">
        <v>2152</v>
      </c>
      <c r="K1509" s="133" t="s">
        <v>9435</v>
      </c>
      <c r="L1509" s="133" t="s">
        <v>1807</v>
      </c>
      <c r="N1509" s="133" t="s">
        <v>8715</v>
      </c>
      <c r="O1509" s="134" t="s">
        <v>9420</v>
      </c>
      <c r="P1509" s="134">
        <v>20040428</v>
      </c>
      <c r="Q1509" s="133" t="s">
        <v>8669</v>
      </c>
      <c r="R1509" s="134" t="s">
        <v>14</v>
      </c>
      <c r="S1509" s="134" t="s">
        <v>9434</v>
      </c>
      <c r="T1509" s="58" t="s">
        <v>8137</v>
      </c>
      <c r="U1509" s="58" t="s">
        <v>8138</v>
      </c>
      <c r="V1509" s="58" t="s">
        <v>9436</v>
      </c>
      <c r="W1509" s="235">
        <v>210</v>
      </c>
      <c r="X1509" s="134" t="s">
        <v>9434</v>
      </c>
      <c r="Y1509" s="216" t="s">
        <v>1805</v>
      </c>
      <c r="Z1509" s="26">
        <f t="shared" si="84"/>
        <v>41.416666666666664</v>
      </c>
      <c r="AA1509" s="27">
        <f t="shared" si="85"/>
        <v>19.916666666666668</v>
      </c>
      <c r="AB1509" s="134" t="str">
        <f t="shared" si="86"/>
        <v>41</v>
      </c>
      <c r="AC1509" s="134" t="str">
        <f t="shared" si="87"/>
        <v>25</v>
      </c>
      <c r="AD1509" s="134" t="str">
        <f t="shared" si="88"/>
        <v>00</v>
      </c>
      <c r="AE1509" s="26" t="s">
        <v>9437</v>
      </c>
      <c r="AF1509" s="134" t="str">
        <f t="shared" si="89"/>
        <v>19</v>
      </c>
      <c r="AG1509" s="134" t="str">
        <f t="shared" si="90"/>
        <v>55</v>
      </c>
      <c r="AH1509" s="134" t="str">
        <f t="shared" si="91"/>
        <v>00</v>
      </c>
      <c r="AI1509" s="27" t="s">
        <v>8979</v>
      </c>
      <c r="AJ1509" s="134">
        <v>110</v>
      </c>
      <c r="AK1509" s="235" t="s">
        <v>4588</v>
      </c>
      <c r="AL1509" s="133">
        <v>12</v>
      </c>
      <c r="AM1509" s="134" t="s">
        <v>8673</v>
      </c>
      <c r="AN1509" s="235">
        <v>12</v>
      </c>
      <c r="AO1509" s="134" t="s">
        <v>9434</v>
      </c>
      <c r="AP1509" s="216" t="s">
        <v>1805</v>
      </c>
      <c r="AR1509" s="133" t="s">
        <v>9435</v>
      </c>
      <c r="AS1509" s="134" t="s">
        <v>9436</v>
      </c>
      <c r="AU1509" s="134">
        <v>110</v>
      </c>
      <c r="AW1509" s="235">
        <v>13</v>
      </c>
      <c r="AX1509" s="133" t="s">
        <v>2160</v>
      </c>
      <c r="AY1509" s="235">
        <v>0</v>
      </c>
      <c r="AZ1509" s="134" t="s">
        <v>1805</v>
      </c>
      <c r="BA1509" s="133" t="s">
        <v>4589</v>
      </c>
      <c r="BB1509" s="235">
        <v>0</v>
      </c>
      <c r="BG1509" s="134" t="s">
        <v>9434</v>
      </c>
      <c r="BH1509" s="329" t="s">
        <v>9438</v>
      </c>
      <c r="BI1509" s="329" t="s">
        <v>9438</v>
      </c>
      <c r="BR1509" s="134" t="s">
        <v>9434</v>
      </c>
      <c r="BS1509" s="235" t="s">
        <v>9439</v>
      </c>
      <c r="BT1509" s="235">
        <v>9</v>
      </c>
      <c r="BU1509" s="235" t="s">
        <v>8676</v>
      </c>
      <c r="BW1509" s="235">
        <v>3.6</v>
      </c>
      <c r="BY1509" s="134" t="s">
        <v>2337</v>
      </c>
      <c r="BZ1509" s="329" t="s">
        <v>9440</v>
      </c>
      <c r="CB1509" s="134" t="s">
        <v>9434</v>
      </c>
      <c r="CC1509" s="134" t="s">
        <v>1808</v>
      </c>
      <c r="CE1509" s="134" t="s">
        <v>9434</v>
      </c>
      <c r="CO1509" s="134" t="s">
        <v>9434</v>
      </c>
    </row>
    <row r="1510" spans="1:93" x14ac:dyDescent="0.25">
      <c r="A1510" s="134" t="s">
        <v>14</v>
      </c>
      <c r="B1510" s="134" t="s">
        <v>2147</v>
      </c>
      <c r="C1510" s="134" t="s">
        <v>9441</v>
      </c>
      <c r="D1510" s="27" t="s">
        <v>9441</v>
      </c>
      <c r="E1510" s="178" t="s">
        <v>848</v>
      </c>
      <c r="F1510" s="201" t="s">
        <v>8702</v>
      </c>
      <c r="G1510" s="201" t="s">
        <v>2360</v>
      </c>
      <c r="H1510" s="226" t="s">
        <v>2152</v>
      </c>
      <c r="K1510" s="133" t="s">
        <v>9442</v>
      </c>
      <c r="L1510" s="133" t="s">
        <v>977</v>
      </c>
      <c r="N1510" s="133" t="s">
        <v>851</v>
      </c>
      <c r="O1510" s="134" t="s">
        <v>9420</v>
      </c>
      <c r="P1510" s="134">
        <v>20040428</v>
      </c>
      <c r="Q1510" s="133" t="s">
        <v>8669</v>
      </c>
      <c r="R1510" s="134" t="s">
        <v>14</v>
      </c>
      <c r="S1510" s="134" t="s">
        <v>9441</v>
      </c>
      <c r="T1510" s="58" t="s">
        <v>8137</v>
      </c>
      <c r="U1510" s="58" t="s">
        <v>8138</v>
      </c>
      <c r="V1510" s="58" t="s">
        <v>9436</v>
      </c>
      <c r="W1510" s="235">
        <v>210</v>
      </c>
      <c r="X1510" s="134" t="s">
        <v>9441</v>
      </c>
      <c r="Y1510" s="216" t="s">
        <v>848</v>
      </c>
      <c r="Z1510" s="26">
        <f t="shared" si="84"/>
        <v>41.416666666666664</v>
      </c>
      <c r="AA1510" s="27">
        <f t="shared" si="85"/>
        <v>19.916666666666668</v>
      </c>
      <c r="AB1510" s="134" t="str">
        <f t="shared" si="86"/>
        <v>41</v>
      </c>
      <c r="AC1510" s="134" t="str">
        <f t="shared" si="87"/>
        <v>25</v>
      </c>
      <c r="AD1510" s="134" t="str">
        <f t="shared" si="88"/>
        <v>00</v>
      </c>
      <c r="AE1510" s="26" t="s">
        <v>9437</v>
      </c>
      <c r="AF1510" s="134" t="str">
        <f t="shared" si="89"/>
        <v>19</v>
      </c>
      <c r="AG1510" s="134" t="str">
        <f t="shared" si="90"/>
        <v>55</v>
      </c>
      <c r="AH1510" s="134" t="str">
        <f t="shared" si="91"/>
        <v>00</v>
      </c>
      <c r="AI1510" s="27" t="s">
        <v>8979</v>
      </c>
      <c r="AJ1510" s="134">
        <v>110</v>
      </c>
      <c r="AK1510" s="235" t="s">
        <v>4588</v>
      </c>
      <c r="AL1510" s="133">
        <v>12</v>
      </c>
      <c r="AM1510" s="134" t="s">
        <v>8673</v>
      </c>
      <c r="AN1510" s="235">
        <v>12</v>
      </c>
      <c r="AO1510" s="134" t="s">
        <v>9441</v>
      </c>
      <c r="AP1510" s="216" t="s">
        <v>848</v>
      </c>
      <c r="AR1510" s="133" t="s">
        <v>9442</v>
      </c>
      <c r="AS1510" s="134" t="s">
        <v>9436</v>
      </c>
      <c r="AU1510" s="134">
        <v>110</v>
      </c>
      <c r="AW1510" s="235">
        <v>13</v>
      </c>
      <c r="AX1510" s="133" t="s">
        <v>2160</v>
      </c>
      <c r="AY1510" s="235">
        <v>0</v>
      </c>
      <c r="AZ1510" s="134" t="s">
        <v>848</v>
      </c>
      <c r="BA1510" s="133" t="s">
        <v>4589</v>
      </c>
      <c r="BB1510" s="235">
        <v>0</v>
      </c>
      <c r="BG1510" s="134" t="s">
        <v>9441</v>
      </c>
      <c r="BH1510" s="329" t="s">
        <v>9443</v>
      </c>
      <c r="BI1510" s="329" t="s">
        <v>9443</v>
      </c>
      <c r="BR1510" s="134" t="s">
        <v>9441</v>
      </c>
      <c r="BS1510" s="235" t="s">
        <v>9444</v>
      </c>
      <c r="BT1510" s="235">
        <v>9</v>
      </c>
      <c r="BU1510" s="235" t="s">
        <v>8676</v>
      </c>
      <c r="BW1510" s="235">
        <v>1.5</v>
      </c>
      <c r="BY1510" s="134" t="s">
        <v>2337</v>
      </c>
      <c r="BZ1510" s="329" t="s">
        <v>9445</v>
      </c>
      <c r="CB1510" s="134" t="s">
        <v>9441</v>
      </c>
      <c r="CC1510" s="134" t="s">
        <v>8710</v>
      </c>
      <c r="CE1510" s="134" t="s">
        <v>9441</v>
      </c>
      <c r="CO1510" s="134" t="s">
        <v>9441</v>
      </c>
    </row>
    <row r="1511" spans="1:93" x14ac:dyDescent="0.25">
      <c r="A1511" s="134" t="s">
        <v>14</v>
      </c>
      <c r="B1511" s="134" t="s">
        <v>2147</v>
      </c>
      <c r="C1511" s="134" t="s">
        <v>9446</v>
      </c>
      <c r="D1511" s="28" t="s">
        <v>9446</v>
      </c>
      <c r="E1511" s="191" t="s">
        <v>1805</v>
      </c>
      <c r="F1511" s="201" t="s">
        <v>8712</v>
      </c>
      <c r="G1511" s="201" t="s">
        <v>8713</v>
      </c>
      <c r="H1511" s="226" t="s">
        <v>2152</v>
      </c>
      <c r="K1511" s="133" t="s">
        <v>9447</v>
      </c>
      <c r="L1511" s="133" t="s">
        <v>1807</v>
      </c>
      <c r="N1511" s="133" t="s">
        <v>8715</v>
      </c>
      <c r="O1511" s="134" t="s">
        <v>9420</v>
      </c>
      <c r="P1511" s="134">
        <v>20040428</v>
      </c>
      <c r="Q1511" s="133" t="s">
        <v>8669</v>
      </c>
      <c r="R1511" s="134" t="s">
        <v>14</v>
      </c>
      <c r="S1511" s="134" t="s">
        <v>9446</v>
      </c>
      <c r="T1511" s="58" t="s">
        <v>8137</v>
      </c>
      <c r="U1511" s="58" t="s">
        <v>8138</v>
      </c>
      <c r="V1511" s="58" t="s">
        <v>9448</v>
      </c>
      <c r="W1511" s="235">
        <v>470</v>
      </c>
      <c r="X1511" s="134" t="s">
        <v>9446</v>
      </c>
      <c r="Y1511" s="216" t="s">
        <v>1805</v>
      </c>
      <c r="Z1511" s="26">
        <f t="shared" si="84"/>
        <v>41.3</v>
      </c>
      <c r="AA1511" s="27">
        <f t="shared" si="85"/>
        <v>19.916666666666668</v>
      </c>
      <c r="AB1511" s="134" t="str">
        <f t="shared" si="86"/>
        <v>41</v>
      </c>
      <c r="AC1511" s="134" t="str">
        <f t="shared" si="87"/>
        <v>18</v>
      </c>
      <c r="AD1511" s="134" t="str">
        <f t="shared" si="88"/>
        <v>00</v>
      </c>
      <c r="AE1511" s="26" t="s">
        <v>9449</v>
      </c>
      <c r="AF1511" s="134" t="str">
        <f t="shared" si="89"/>
        <v>19</v>
      </c>
      <c r="AG1511" s="134" t="str">
        <f t="shared" si="90"/>
        <v>55</v>
      </c>
      <c r="AH1511" s="134" t="str">
        <f t="shared" si="91"/>
        <v>00</v>
      </c>
      <c r="AI1511" s="27" t="s">
        <v>8979</v>
      </c>
      <c r="AJ1511" s="134">
        <v>110</v>
      </c>
      <c r="AK1511" s="235" t="s">
        <v>4588</v>
      </c>
      <c r="AL1511" s="133">
        <v>12</v>
      </c>
      <c r="AM1511" s="134" t="s">
        <v>8673</v>
      </c>
      <c r="AN1511" s="235">
        <v>12</v>
      </c>
      <c r="AO1511" s="134" t="s">
        <v>9446</v>
      </c>
      <c r="AP1511" s="216" t="s">
        <v>1805</v>
      </c>
      <c r="AR1511" s="133" t="s">
        <v>9447</v>
      </c>
      <c r="AS1511" s="134" t="s">
        <v>9448</v>
      </c>
      <c r="AU1511" s="134">
        <v>110</v>
      </c>
      <c r="AW1511" s="235">
        <v>13</v>
      </c>
      <c r="AX1511" s="133" t="s">
        <v>2160</v>
      </c>
      <c r="AY1511" s="235">
        <v>0</v>
      </c>
      <c r="AZ1511" s="134" t="s">
        <v>1805</v>
      </c>
      <c r="BA1511" s="133" t="s">
        <v>4589</v>
      </c>
      <c r="BB1511" s="235">
        <v>0</v>
      </c>
      <c r="BG1511" s="134" t="s">
        <v>9446</v>
      </c>
      <c r="BH1511" s="329" t="s">
        <v>9450</v>
      </c>
      <c r="BI1511" s="329" t="s">
        <v>9450</v>
      </c>
      <c r="BR1511" s="134" t="s">
        <v>9446</v>
      </c>
      <c r="BS1511" s="235" t="s">
        <v>9451</v>
      </c>
      <c r="BT1511" s="235">
        <v>9</v>
      </c>
      <c r="BU1511" s="235" t="s">
        <v>8676</v>
      </c>
      <c r="BW1511" s="235">
        <v>3.5</v>
      </c>
      <c r="BY1511" s="134" t="s">
        <v>2337</v>
      </c>
      <c r="BZ1511" s="329" t="s">
        <v>9452</v>
      </c>
      <c r="CB1511" s="134" t="s">
        <v>9446</v>
      </c>
      <c r="CC1511" s="134" t="s">
        <v>8721</v>
      </c>
      <c r="CE1511" s="134" t="s">
        <v>9446</v>
      </c>
      <c r="CO1511" s="134" t="s">
        <v>9446</v>
      </c>
    </row>
    <row r="1512" spans="1:93" x14ac:dyDescent="0.25">
      <c r="A1512" s="134" t="s">
        <v>14</v>
      </c>
      <c r="B1512" s="134" t="s">
        <v>2147</v>
      </c>
      <c r="C1512" s="134" t="s">
        <v>9453</v>
      </c>
      <c r="D1512" s="28" t="s">
        <v>9453</v>
      </c>
      <c r="E1512" s="191" t="s">
        <v>1805</v>
      </c>
      <c r="F1512" s="201" t="s">
        <v>8712</v>
      </c>
      <c r="G1512" s="201" t="s">
        <v>8713</v>
      </c>
      <c r="H1512" s="226" t="s">
        <v>2152</v>
      </c>
      <c r="K1512" s="133" t="s">
        <v>9454</v>
      </c>
      <c r="L1512" s="133" t="s">
        <v>1807</v>
      </c>
      <c r="N1512" s="133" t="s">
        <v>8715</v>
      </c>
      <c r="O1512" s="134" t="s">
        <v>9420</v>
      </c>
      <c r="P1512" s="134">
        <v>20040428</v>
      </c>
      <c r="Q1512" s="133" t="s">
        <v>8669</v>
      </c>
      <c r="R1512" s="134" t="s">
        <v>14</v>
      </c>
      <c r="S1512" s="134" t="s">
        <v>9453</v>
      </c>
      <c r="T1512" s="58" t="s">
        <v>8137</v>
      </c>
      <c r="U1512" s="58" t="s">
        <v>8138</v>
      </c>
      <c r="V1512" s="58" t="s">
        <v>9455</v>
      </c>
      <c r="W1512" s="235">
        <v>800</v>
      </c>
      <c r="X1512" s="134" t="s">
        <v>9453</v>
      </c>
      <c r="Y1512" s="216" t="s">
        <v>1805</v>
      </c>
      <c r="Z1512" s="26">
        <f t="shared" si="84"/>
        <v>41.416666666666664</v>
      </c>
      <c r="AA1512" s="27">
        <f t="shared" si="85"/>
        <v>19.833333333333332</v>
      </c>
      <c r="AB1512" s="134" t="str">
        <f t="shared" si="86"/>
        <v>41</v>
      </c>
      <c r="AC1512" s="134" t="str">
        <f t="shared" si="87"/>
        <v>25</v>
      </c>
      <c r="AD1512" s="134" t="str">
        <f t="shared" si="88"/>
        <v>00</v>
      </c>
      <c r="AE1512" s="26" t="s">
        <v>9437</v>
      </c>
      <c r="AF1512" s="134" t="str">
        <f t="shared" si="89"/>
        <v>19</v>
      </c>
      <c r="AG1512" s="134" t="str">
        <f t="shared" si="90"/>
        <v>50</v>
      </c>
      <c r="AH1512" s="134" t="str">
        <f t="shared" si="91"/>
        <v>00</v>
      </c>
      <c r="AI1512" s="27" t="s">
        <v>8780</v>
      </c>
      <c r="AJ1512" s="134">
        <v>110</v>
      </c>
      <c r="AK1512" s="235" t="s">
        <v>4588</v>
      </c>
      <c r="AL1512" s="133">
        <v>11</v>
      </c>
      <c r="AM1512" s="134" t="s">
        <v>8673</v>
      </c>
      <c r="AN1512" s="235">
        <v>11</v>
      </c>
      <c r="AO1512" s="134" t="s">
        <v>9453</v>
      </c>
      <c r="AP1512" s="216" t="s">
        <v>1805</v>
      </c>
      <c r="AR1512" s="133" t="s">
        <v>9454</v>
      </c>
      <c r="AS1512" s="134" t="s">
        <v>9455</v>
      </c>
      <c r="AU1512" s="134">
        <v>110</v>
      </c>
      <c r="AW1512" s="235">
        <v>13</v>
      </c>
      <c r="AX1512" s="133" t="s">
        <v>2160</v>
      </c>
      <c r="AY1512" s="235">
        <v>0</v>
      </c>
      <c r="AZ1512" s="134" t="s">
        <v>1805</v>
      </c>
      <c r="BA1512" s="133" t="s">
        <v>4589</v>
      </c>
      <c r="BB1512" s="235">
        <v>0</v>
      </c>
      <c r="BG1512" s="134" t="s">
        <v>9453</v>
      </c>
      <c r="BH1512" s="329" t="s">
        <v>9456</v>
      </c>
      <c r="BI1512" s="329" t="s">
        <v>9456</v>
      </c>
      <c r="BR1512" s="134" t="s">
        <v>9453</v>
      </c>
      <c r="BS1512" s="235" t="s">
        <v>9457</v>
      </c>
      <c r="BT1512" s="235">
        <v>9</v>
      </c>
      <c r="BU1512" s="235" t="s">
        <v>8676</v>
      </c>
      <c r="BW1512" s="235">
        <v>3.4</v>
      </c>
      <c r="BY1512" s="134" t="s">
        <v>2337</v>
      </c>
      <c r="BZ1512" s="329" t="s">
        <v>9458</v>
      </c>
      <c r="CB1512" s="134" t="s">
        <v>9453</v>
      </c>
      <c r="CC1512" s="134" t="s">
        <v>8721</v>
      </c>
      <c r="CE1512" s="134" t="s">
        <v>9453</v>
      </c>
      <c r="CO1512" s="134" t="s">
        <v>9453</v>
      </c>
    </row>
    <row r="1513" spans="1:93" x14ac:dyDescent="0.25">
      <c r="A1513" s="134" t="s">
        <v>14</v>
      </c>
      <c r="B1513" s="134" t="s">
        <v>2147</v>
      </c>
      <c r="C1513" s="134" t="s">
        <v>9459</v>
      </c>
      <c r="D1513" s="28" t="s">
        <v>9459</v>
      </c>
      <c r="E1513" s="191" t="s">
        <v>1805</v>
      </c>
      <c r="F1513" s="201" t="s">
        <v>8712</v>
      </c>
      <c r="G1513" s="201" t="s">
        <v>8713</v>
      </c>
      <c r="H1513" s="226" t="s">
        <v>2152</v>
      </c>
      <c r="K1513" s="133" t="s">
        <v>9460</v>
      </c>
      <c r="L1513" s="133" t="s">
        <v>1807</v>
      </c>
      <c r="N1513" s="133" t="s">
        <v>8715</v>
      </c>
      <c r="O1513" s="134" t="s">
        <v>9420</v>
      </c>
      <c r="P1513" s="134">
        <v>20040428</v>
      </c>
      <c r="Q1513" s="133" t="s">
        <v>8669</v>
      </c>
      <c r="R1513" s="134" t="s">
        <v>14</v>
      </c>
      <c r="S1513" s="134" t="s">
        <v>9459</v>
      </c>
      <c r="T1513" s="58" t="s">
        <v>8137</v>
      </c>
      <c r="U1513" s="58" t="s">
        <v>8138</v>
      </c>
      <c r="V1513" s="58" t="s">
        <v>9368</v>
      </c>
      <c r="W1513" s="235">
        <v>820</v>
      </c>
      <c r="X1513" s="134" t="s">
        <v>9459</v>
      </c>
      <c r="Y1513" s="216" t="s">
        <v>1805</v>
      </c>
      <c r="Z1513" s="26">
        <f t="shared" si="84"/>
        <v>41.333333333333336</v>
      </c>
      <c r="AA1513" s="27">
        <f t="shared" si="85"/>
        <v>19.916666666666668</v>
      </c>
      <c r="AB1513" s="134" t="str">
        <f t="shared" si="86"/>
        <v>41</v>
      </c>
      <c r="AC1513" s="134" t="str">
        <f t="shared" si="87"/>
        <v>20</v>
      </c>
      <c r="AD1513" s="134" t="str">
        <f t="shared" si="88"/>
        <v>00</v>
      </c>
      <c r="AE1513" s="26" t="s">
        <v>9369</v>
      </c>
      <c r="AF1513" s="134" t="str">
        <f t="shared" si="89"/>
        <v>19</v>
      </c>
      <c r="AG1513" s="134" t="str">
        <f t="shared" si="90"/>
        <v>55</v>
      </c>
      <c r="AH1513" s="134" t="str">
        <f t="shared" si="91"/>
        <v>00</v>
      </c>
      <c r="AI1513" s="27" t="s">
        <v>8979</v>
      </c>
      <c r="AJ1513" s="134">
        <v>110</v>
      </c>
      <c r="AK1513" s="235" t="s">
        <v>4588</v>
      </c>
      <c r="AL1513" s="133">
        <v>11</v>
      </c>
      <c r="AM1513" s="134" t="s">
        <v>8673</v>
      </c>
      <c r="AN1513" s="235">
        <v>11</v>
      </c>
      <c r="AO1513" s="134" t="s">
        <v>9459</v>
      </c>
      <c r="AP1513" s="216" t="s">
        <v>1805</v>
      </c>
      <c r="AR1513" s="133" t="s">
        <v>9460</v>
      </c>
      <c r="AS1513" s="134" t="s">
        <v>9368</v>
      </c>
      <c r="AU1513" s="134">
        <v>110</v>
      </c>
      <c r="AW1513" s="235">
        <v>13</v>
      </c>
      <c r="AX1513" s="133" t="s">
        <v>2160</v>
      </c>
      <c r="AY1513" s="235">
        <v>0</v>
      </c>
      <c r="AZ1513" s="134" t="s">
        <v>1805</v>
      </c>
      <c r="BA1513" s="133" t="s">
        <v>4589</v>
      </c>
      <c r="BB1513" s="235">
        <v>0</v>
      </c>
      <c r="BG1513" s="134" t="s">
        <v>9459</v>
      </c>
      <c r="BH1513" s="329" t="s">
        <v>9461</v>
      </c>
      <c r="BI1513" s="329" t="s">
        <v>9461</v>
      </c>
      <c r="BR1513" s="134" t="s">
        <v>9459</v>
      </c>
      <c r="BS1513" s="235" t="s">
        <v>9462</v>
      </c>
      <c r="BT1513" s="235">
        <v>9</v>
      </c>
      <c r="BU1513" s="235" t="s">
        <v>8676</v>
      </c>
      <c r="BW1513" s="235">
        <v>2.5</v>
      </c>
      <c r="BY1513" s="134" t="s">
        <v>2337</v>
      </c>
      <c r="BZ1513" s="329" t="s">
        <v>9463</v>
      </c>
      <c r="CB1513" s="134" t="s">
        <v>9459</v>
      </c>
      <c r="CC1513" s="134" t="s">
        <v>8721</v>
      </c>
      <c r="CE1513" s="134" t="s">
        <v>9459</v>
      </c>
      <c r="CO1513" s="134" t="s">
        <v>9459</v>
      </c>
    </row>
    <row r="1514" spans="1:93" x14ac:dyDescent="0.25">
      <c r="A1514" s="134" t="s">
        <v>14</v>
      </c>
      <c r="B1514" s="134" t="s">
        <v>2147</v>
      </c>
      <c r="C1514" s="134" t="s">
        <v>9464</v>
      </c>
      <c r="D1514" s="27" t="s">
        <v>9464</v>
      </c>
      <c r="E1514" s="178" t="s">
        <v>856</v>
      </c>
      <c r="F1514" s="178" t="s">
        <v>8984</v>
      </c>
      <c r="G1514" s="178" t="s">
        <v>8985</v>
      </c>
      <c r="H1514" s="226" t="s">
        <v>8986</v>
      </c>
      <c r="K1514" s="133" t="s">
        <v>9465</v>
      </c>
      <c r="L1514" s="133" t="s">
        <v>858</v>
      </c>
      <c r="N1514" s="133" t="s">
        <v>8988</v>
      </c>
      <c r="O1514" s="134" t="s">
        <v>9466</v>
      </c>
      <c r="P1514" s="134">
        <v>20040428</v>
      </c>
      <c r="Q1514" s="133" t="s">
        <v>8669</v>
      </c>
      <c r="R1514" s="134" t="s">
        <v>14</v>
      </c>
      <c r="S1514" s="134" t="s">
        <v>9464</v>
      </c>
      <c r="T1514" s="58" t="s">
        <v>5235</v>
      </c>
      <c r="U1514" s="58" t="s">
        <v>7755</v>
      </c>
      <c r="V1514" s="58" t="s">
        <v>9467</v>
      </c>
      <c r="W1514" s="235">
        <v>258</v>
      </c>
      <c r="X1514" s="134" t="s">
        <v>9464</v>
      </c>
      <c r="Y1514" s="27" t="s">
        <v>856</v>
      </c>
      <c r="Z1514" s="26">
        <f t="shared" si="84"/>
        <v>40.705555555555556</v>
      </c>
      <c r="AA1514" s="27">
        <f t="shared" si="85"/>
        <v>20.011111111111113</v>
      </c>
      <c r="AB1514" s="134" t="str">
        <f t="shared" si="86"/>
        <v>40</v>
      </c>
      <c r="AC1514" s="134" t="str">
        <f t="shared" si="87"/>
        <v>42</v>
      </c>
      <c r="AD1514" s="134" t="str">
        <f t="shared" si="88"/>
        <v>20</v>
      </c>
      <c r="AE1514" s="26" t="s">
        <v>9468</v>
      </c>
      <c r="AF1514" s="134" t="str">
        <f t="shared" si="89"/>
        <v>20</v>
      </c>
      <c r="AG1514" s="134" t="str">
        <f t="shared" si="90"/>
        <v>00</v>
      </c>
      <c r="AH1514" s="134" t="str">
        <f t="shared" si="91"/>
        <v>40</v>
      </c>
      <c r="AI1514" s="27" t="s">
        <v>9469</v>
      </c>
      <c r="AJ1514" s="134">
        <v>110</v>
      </c>
      <c r="AK1514" s="235" t="s">
        <v>4588</v>
      </c>
      <c r="AL1514" s="133">
        <v>23</v>
      </c>
      <c r="AM1514" s="134" t="s">
        <v>2371</v>
      </c>
      <c r="AN1514" s="235">
        <v>23</v>
      </c>
      <c r="AO1514" s="134" t="s">
        <v>9464</v>
      </c>
      <c r="AP1514" s="27" t="s">
        <v>856</v>
      </c>
      <c r="AR1514" s="133" t="s">
        <v>9465</v>
      </c>
      <c r="AS1514" s="134" t="s">
        <v>9467</v>
      </c>
      <c r="AU1514" s="134">
        <v>110</v>
      </c>
      <c r="AW1514" s="235">
        <v>13</v>
      </c>
      <c r="AX1514" s="133" t="s">
        <v>2160</v>
      </c>
      <c r="AY1514" s="235">
        <v>0</v>
      </c>
      <c r="AZ1514" s="134" t="s">
        <v>856</v>
      </c>
      <c r="BA1514" s="133" t="s">
        <v>4589</v>
      </c>
      <c r="BB1514" s="235">
        <v>0</v>
      </c>
      <c r="BG1514" s="134" t="s">
        <v>9464</v>
      </c>
      <c r="BH1514" s="329" t="s">
        <v>9470</v>
      </c>
      <c r="BI1514" s="329" t="s">
        <v>9470</v>
      </c>
      <c r="BR1514" s="134" t="s">
        <v>9464</v>
      </c>
      <c r="BS1514" s="235" t="s">
        <v>9471</v>
      </c>
      <c r="BT1514" s="235">
        <v>9</v>
      </c>
      <c r="BU1514" s="235" t="s">
        <v>8676</v>
      </c>
      <c r="BW1514" s="235">
        <v>10</v>
      </c>
      <c r="BY1514" s="134" t="s">
        <v>2337</v>
      </c>
      <c r="BZ1514" s="329" t="s">
        <v>9472</v>
      </c>
      <c r="CB1514" s="134" t="s">
        <v>9464</v>
      </c>
      <c r="CC1514" s="134" t="s">
        <v>8993</v>
      </c>
      <c r="CE1514" s="134" t="s">
        <v>9464</v>
      </c>
      <c r="CO1514" s="134" t="s">
        <v>9464</v>
      </c>
    </row>
    <row r="1515" spans="1:93" x14ac:dyDescent="0.25">
      <c r="A1515" s="134" t="s">
        <v>14</v>
      </c>
      <c r="B1515" s="134" t="s">
        <v>2147</v>
      </c>
      <c r="C1515" s="134" t="s">
        <v>9473</v>
      </c>
      <c r="D1515" s="33" t="s">
        <v>9473</v>
      </c>
      <c r="E1515" s="195" t="s">
        <v>413</v>
      </c>
      <c r="F1515" s="195" t="s">
        <v>8800</v>
      </c>
      <c r="G1515" s="195" t="s">
        <v>8801</v>
      </c>
      <c r="H1515" s="226" t="s">
        <v>2152</v>
      </c>
      <c r="K1515" s="133" t="s">
        <v>9474</v>
      </c>
      <c r="L1515" s="133" t="s">
        <v>415</v>
      </c>
      <c r="N1515" s="133" t="s">
        <v>416</v>
      </c>
      <c r="O1515" s="134" t="s">
        <v>9466</v>
      </c>
      <c r="P1515" s="134">
        <v>20040428</v>
      </c>
      <c r="Q1515" s="133" t="s">
        <v>8669</v>
      </c>
      <c r="R1515" s="134" t="s">
        <v>14</v>
      </c>
      <c r="S1515" s="134" t="s">
        <v>9473</v>
      </c>
      <c r="T1515" s="58" t="s">
        <v>5235</v>
      </c>
      <c r="U1515" s="58" t="s">
        <v>7755</v>
      </c>
      <c r="V1515" s="58" t="s">
        <v>8972</v>
      </c>
      <c r="W1515" s="235">
        <v>313</v>
      </c>
      <c r="X1515" s="134" t="s">
        <v>9473</v>
      </c>
      <c r="Y1515" s="33" t="s">
        <v>413</v>
      </c>
      <c r="Z1515" s="26">
        <f t="shared" si="84"/>
        <v>40.724166666666669</v>
      </c>
      <c r="AA1515" s="27">
        <f t="shared" si="85"/>
        <v>19.97111111111111</v>
      </c>
      <c r="AB1515" s="134" t="str">
        <f t="shared" si="86"/>
        <v>40</v>
      </c>
      <c r="AC1515" s="134" t="str">
        <f t="shared" si="87"/>
        <v>43</v>
      </c>
      <c r="AD1515" s="134" t="str">
        <f t="shared" si="88"/>
        <v>27</v>
      </c>
      <c r="AE1515" s="26" t="s">
        <v>9475</v>
      </c>
      <c r="AF1515" s="134" t="str">
        <f t="shared" si="89"/>
        <v>19</v>
      </c>
      <c r="AG1515" s="134" t="str">
        <f t="shared" si="90"/>
        <v>58</v>
      </c>
      <c r="AH1515" s="134" t="str">
        <f t="shared" si="91"/>
        <v>16</v>
      </c>
      <c r="AI1515" s="27" t="s">
        <v>9476</v>
      </c>
      <c r="AJ1515" s="134">
        <v>300</v>
      </c>
      <c r="AK1515" s="235" t="s">
        <v>4717</v>
      </c>
      <c r="AL1515" s="133">
        <v>23</v>
      </c>
      <c r="AM1515" s="134" t="s">
        <v>2371</v>
      </c>
      <c r="AN1515" s="235">
        <v>23</v>
      </c>
      <c r="AO1515" s="134" t="s">
        <v>9473</v>
      </c>
      <c r="AP1515" s="33" t="s">
        <v>413</v>
      </c>
      <c r="AR1515" s="133" t="s">
        <v>9474</v>
      </c>
      <c r="AS1515" s="134" t="s">
        <v>8972</v>
      </c>
      <c r="AU1515" s="134">
        <v>300</v>
      </c>
      <c r="AW1515" s="235">
        <v>13</v>
      </c>
      <c r="AX1515" s="133" t="s">
        <v>2160</v>
      </c>
      <c r="AY1515" s="235">
        <v>0</v>
      </c>
      <c r="AZ1515" s="134" t="s">
        <v>413</v>
      </c>
      <c r="BA1515" s="133" t="s">
        <v>4589</v>
      </c>
      <c r="BB1515" s="235">
        <v>0</v>
      </c>
      <c r="BG1515" s="134" t="s">
        <v>9473</v>
      </c>
      <c r="BH1515" s="329" t="s">
        <v>9477</v>
      </c>
      <c r="BI1515" s="329" t="s">
        <v>9477</v>
      </c>
      <c r="BR1515" s="134" t="s">
        <v>9473</v>
      </c>
      <c r="BS1515" s="235" t="s">
        <v>9478</v>
      </c>
      <c r="BT1515" s="235">
        <v>9</v>
      </c>
      <c r="BU1515" s="235" t="s">
        <v>8676</v>
      </c>
      <c r="BW1515" s="235">
        <v>6.8</v>
      </c>
      <c r="BY1515" s="134" t="s">
        <v>2337</v>
      </c>
      <c r="BZ1515" s="329" t="s">
        <v>9479</v>
      </c>
      <c r="CB1515" s="134" t="s">
        <v>9473</v>
      </c>
      <c r="CC1515" s="134" t="s">
        <v>417</v>
      </c>
      <c r="CE1515" s="134" t="s">
        <v>9473</v>
      </c>
      <c r="CO1515" s="134" t="s">
        <v>9473</v>
      </c>
    </row>
    <row r="1516" spans="1:93" x14ac:dyDescent="0.25">
      <c r="A1516" s="134" t="s">
        <v>14</v>
      </c>
      <c r="B1516" s="134" t="s">
        <v>2147</v>
      </c>
      <c r="C1516" s="134" t="s">
        <v>9480</v>
      </c>
      <c r="D1516" s="34" t="s">
        <v>9480</v>
      </c>
      <c r="E1516" s="345" t="s">
        <v>9481</v>
      </c>
      <c r="F1516" s="201" t="s">
        <v>9482</v>
      </c>
      <c r="G1516" s="201" t="s">
        <v>9483</v>
      </c>
      <c r="H1516" s="226" t="s">
        <v>2152</v>
      </c>
      <c r="K1516" s="133" t="s">
        <v>9484</v>
      </c>
      <c r="L1516" s="133" t="s">
        <v>9485</v>
      </c>
      <c r="N1516" s="133" t="s">
        <v>9486</v>
      </c>
      <c r="O1516" s="134" t="s">
        <v>9487</v>
      </c>
      <c r="P1516" s="134">
        <v>20040428</v>
      </c>
      <c r="Q1516" s="133" t="s">
        <v>8669</v>
      </c>
      <c r="R1516" s="134" t="s">
        <v>14</v>
      </c>
      <c r="S1516" s="134" t="s">
        <v>9480</v>
      </c>
      <c r="T1516" s="58" t="s">
        <v>8137</v>
      </c>
      <c r="U1516" s="58" t="s">
        <v>8138</v>
      </c>
      <c r="V1516" s="58" t="s">
        <v>9488</v>
      </c>
      <c r="W1516" s="235">
        <v>730</v>
      </c>
      <c r="X1516" s="134" t="s">
        <v>9480</v>
      </c>
      <c r="Y1516" s="216" t="s">
        <v>9481</v>
      </c>
      <c r="Z1516" s="26">
        <f t="shared" si="84"/>
        <v>41.334722222222226</v>
      </c>
      <c r="AA1516" s="27">
        <f t="shared" si="85"/>
        <v>19.971388888888889</v>
      </c>
      <c r="AB1516" s="134" t="str">
        <f t="shared" si="86"/>
        <v>41</v>
      </c>
      <c r="AC1516" s="134" t="str">
        <f t="shared" si="87"/>
        <v>20</v>
      </c>
      <c r="AD1516" s="134" t="str">
        <f t="shared" si="88"/>
        <v>05</v>
      </c>
      <c r="AE1516" s="26" t="s">
        <v>9489</v>
      </c>
      <c r="AF1516" s="134" t="str">
        <f t="shared" si="89"/>
        <v>19</v>
      </c>
      <c r="AG1516" s="134" t="str">
        <f t="shared" si="90"/>
        <v>58</v>
      </c>
      <c r="AH1516" s="134" t="str">
        <f t="shared" si="91"/>
        <v>17</v>
      </c>
      <c r="AI1516" s="27" t="s">
        <v>9490</v>
      </c>
      <c r="AJ1516" s="134">
        <v>110</v>
      </c>
      <c r="AK1516" s="235" t="s">
        <v>4588</v>
      </c>
      <c r="AL1516" s="133">
        <v>12</v>
      </c>
      <c r="AM1516" s="134" t="s">
        <v>8673</v>
      </c>
      <c r="AN1516" s="235">
        <v>12</v>
      </c>
      <c r="AO1516" s="134" t="s">
        <v>9480</v>
      </c>
      <c r="AP1516" s="216" t="s">
        <v>9481</v>
      </c>
      <c r="AR1516" s="133" t="s">
        <v>9484</v>
      </c>
      <c r="AS1516" s="134" t="s">
        <v>9488</v>
      </c>
      <c r="AU1516" s="134">
        <v>110</v>
      </c>
      <c r="AW1516" s="235">
        <v>13</v>
      </c>
      <c r="AX1516" s="133" t="s">
        <v>2160</v>
      </c>
      <c r="AY1516" s="235">
        <v>0</v>
      </c>
      <c r="AZ1516" s="134" t="s">
        <v>9481</v>
      </c>
      <c r="BA1516" s="133" t="s">
        <v>4589</v>
      </c>
      <c r="BB1516" s="235">
        <v>0</v>
      </c>
      <c r="BG1516" s="134" t="s">
        <v>9480</v>
      </c>
      <c r="BH1516" s="329" t="s">
        <v>9491</v>
      </c>
      <c r="BI1516" s="329" t="s">
        <v>9491</v>
      </c>
      <c r="BR1516" s="134" t="s">
        <v>9480</v>
      </c>
      <c r="BS1516" s="235" t="s">
        <v>9492</v>
      </c>
      <c r="BT1516" s="235">
        <v>9</v>
      </c>
      <c r="BU1516" s="235" t="s">
        <v>8676</v>
      </c>
      <c r="BW1516" s="235">
        <v>2</v>
      </c>
      <c r="BY1516" s="134" t="s">
        <v>2337</v>
      </c>
      <c r="BZ1516" s="329" t="s">
        <v>9493</v>
      </c>
      <c r="CB1516" s="134" t="s">
        <v>9480</v>
      </c>
      <c r="CC1516" s="134" t="s">
        <v>9494</v>
      </c>
      <c r="CE1516" s="134" t="s">
        <v>9480</v>
      </c>
      <c r="CO1516" s="134" t="s">
        <v>9480</v>
      </c>
    </row>
    <row r="1517" spans="1:93" x14ac:dyDescent="0.25">
      <c r="A1517" s="134" t="s">
        <v>14</v>
      </c>
      <c r="B1517" s="134" t="s">
        <v>2147</v>
      </c>
      <c r="C1517" s="134" t="s">
        <v>9495</v>
      </c>
      <c r="D1517" s="34" t="s">
        <v>9495</v>
      </c>
      <c r="E1517" s="345" t="s">
        <v>9481</v>
      </c>
      <c r="F1517" s="201" t="s">
        <v>9482</v>
      </c>
      <c r="G1517" s="201" t="s">
        <v>9483</v>
      </c>
      <c r="H1517" s="226" t="s">
        <v>2152</v>
      </c>
      <c r="K1517" s="133" t="s">
        <v>9496</v>
      </c>
      <c r="L1517" s="133" t="s">
        <v>9485</v>
      </c>
      <c r="N1517" s="133" t="s">
        <v>9486</v>
      </c>
      <c r="O1517" s="134" t="s">
        <v>9487</v>
      </c>
      <c r="P1517" s="134">
        <v>20040428</v>
      </c>
      <c r="Q1517" s="133" t="s">
        <v>8669</v>
      </c>
      <c r="R1517" s="134" t="s">
        <v>14</v>
      </c>
      <c r="S1517" s="134" t="s">
        <v>9495</v>
      </c>
      <c r="T1517" s="58" t="s">
        <v>8137</v>
      </c>
      <c r="U1517" s="58" t="s">
        <v>8138</v>
      </c>
      <c r="V1517" s="58" t="s">
        <v>9488</v>
      </c>
      <c r="W1517" s="235">
        <v>513</v>
      </c>
      <c r="X1517" s="134" t="s">
        <v>9495</v>
      </c>
      <c r="Y1517" s="216" t="s">
        <v>9481</v>
      </c>
      <c r="Z1517" s="26">
        <f t="shared" si="84"/>
        <v>41.329444444444448</v>
      </c>
      <c r="AA1517" s="27">
        <f t="shared" si="85"/>
        <v>19.974166666666665</v>
      </c>
      <c r="AB1517" s="134" t="str">
        <f t="shared" si="86"/>
        <v>41</v>
      </c>
      <c r="AC1517" s="134" t="str">
        <f t="shared" si="87"/>
        <v>19</v>
      </c>
      <c r="AD1517" s="134" t="str">
        <f t="shared" si="88"/>
        <v>46</v>
      </c>
      <c r="AE1517" s="26" t="s">
        <v>9497</v>
      </c>
      <c r="AF1517" s="134" t="str">
        <f t="shared" si="89"/>
        <v>19</v>
      </c>
      <c r="AG1517" s="134" t="str">
        <f t="shared" si="90"/>
        <v>58</v>
      </c>
      <c r="AH1517" s="134" t="str">
        <f t="shared" si="91"/>
        <v>27</v>
      </c>
      <c r="AI1517" s="27" t="s">
        <v>9498</v>
      </c>
      <c r="AJ1517" s="134">
        <v>110</v>
      </c>
      <c r="AK1517" s="235" t="s">
        <v>4588</v>
      </c>
      <c r="AL1517" s="133">
        <v>12</v>
      </c>
      <c r="AM1517" s="134" t="s">
        <v>8673</v>
      </c>
      <c r="AN1517" s="235">
        <v>12</v>
      </c>
      <c r="AO1517" s="134" t="s">
        <v>9495</v>
      </c>
      <c r="AP1517" s="216" t="s">
        <v>9481</v>
      </c>
      <c r="AR1517" s="133" t="s">
        <v>9496</v>
      </c>
      <c r="AS1517" s="134" t="s">
        <v>9488</v>
      </c>
      <c r="AU1517" s="134">
        <v>110</v>
      </c>
      <c r="AW1517" s="235">
        <v>13</v>
      </c>
      <c r="AX1517" s="133" t="s">
        <v>2160</v>
      </c>
      <c r="AY1517" s="235">
        <v>0</v>
      </c>
      <c r="AZ1517" s="134" t="s">
        <v>9481</v>
      </c>
      <c r="BA1517" s="133" t="s">
        <v>4589</v>
      </c>
      <c r="BB1517" s="235">
        <v>0</v>
      </c>
      <c r="BG1517" s="134" t="s">
        <v>9495</v>
      </c>
      <c r="BH1517" s="329" t="s">
        <v>9499</v>
      </c>
      <c r="BI1517" s="329" t="s">
        <v>9499</v>
      </c>
      <c r="BR1517" s="134" t="s">
        <v>9495</v>
      </c>
      <c r="BS1517" s="235" t="s">
        <v>9500</v>
      </c>
      <c r="BT1517" s="235">
        <v>9</v>
      </c>
      <c r="BU1517" s="235" t="s">
        <v>8676</v>
      </c>
      <c r="BW1517" s="235">
        <v>2</v>
      </c>
      <c r="BY1517" s="134" t="s">
        <v>2337</v>
      </c>
      <c r="BZ1517" s="329" t="s">
        <v>9501</v>
      </c>
      <c r="CB1517" s="134" t="s">
        <v>9495</v>
      </c>
      <c r="CC1517" s="134" t="s">
        <v>9494</v>
      </c>
      <c r="CE1517" s="134" t="s">
        <v>9495</v>
      </c>
      <c r="CO1517" s="134" t="s">
        <v>9495</v>
      </c>
    </row>
    <row r="1518" spans="1:93" x14ac:dyDescent="0.25">
      <c r="A1518" s="134" t="s">
        <v>14</v>
      </c>
      <c r="B1518" s="134" t="s">
        <v>2147</v>
      </c>
      <c r="C1518" s="134" t="s">
        <v>9502</v>
      </c>
      <c r="D1518" s="34" t="s">
        <v>9502</v>
      </c>
      <c r="E1518" s="345" t="s">
        <v>9481</v>
      </c>
      <c r="F1518" s="201" t="s">
        <v>9482</v>
      </c>
      <c r="G1518" s="201" t="s">
        <v>9483</v>
      </c>
      <c r="H1518" s="226" t="s">
        <v>2152</v>
      </c>
      <c r="K1518" s="133" t="s">
        <v>9503</v>
      </c>
      <c r="L1518" s="133" t="s">
        <v>9485</v>
      </c>
      <c r="N1518" s="133" t="s">
        <v>9486</v>
      </c>
      <c r="O1518" s="134" t="s">
        <v>9487</v>
      </c>
      <c r="P1518" s="134">
        <v>20040428</v>
      </c>
      <c r="Q1518" s="133" t="s">
        <v>8669</v>
      </c>
      <c r="R1518" s="134" t="s">
        <v>14</v>
      </c>
      <c r="S1518" s="134" t="s">
        <v>9502</v>
      </c>
      <c r="T1518" s="58" t="s">
        <v>8137</v>
      </c>
      <c r="U1518" s="58" t="s">
        <v>8138</v>
      </c>
      <c r="V1518" s="58" t="s">
        <v>9488</v>
      </c>
      <c r="W1518" s="235">
        <v>720</v>
      </c>
      <c r="X1518" s="134" t="s">
        <v>9502</v>
      </c>
      <c r="Y1518" s="216" t="s">
        <v>9481</v>
      </c>
      <c r="Z1518" s="26">
        <f t="shared" si="84"/>
        <v>41.321111111111115</v>
      </c>
      <c r="AA1518" s="27">
        <f t="shared" si="85"/>
        <v>19.982499999999998</v>
      </c>
      <c r="AB1518" s="134" t="str">
        <f t="shared" si="86"/>
        <v>41</v>
      </c>
      <c r="AC1518" s="134" t="str">
        <f t="shared" si="87"/>
        <v>19</v>
      </c>
      <c r="AD1518" s="134" t="str">
        <f t="shared" si="88"/>
        <v>16</v>
      </c>
      <c r="AE1518" s="26" t="s">
        <v>9504</v>
      </c>
      <c r="AF1518" s="134" t="str">
        <f t="shared" si="89"/>
        <v>19</v>
      </c>
      <c r="AG1518" s="134" t="str">
        <f t="shared" si="90"/>
        <v>58</v>
      </c>
      <c r="AH1518" s="134" t="str">
        <f t="shared" si="91"/>
        <v>57</v>
      </c>
      <c r="AI1518" s="27" t="s">
        <v>9505</v>
      </c>
      <c r="AJ1518" s="134">
        <v>110</v>
      </c>
      <c r="AK1518" s="235" t="s">
        <v>4588</v>
      </c>
      <c r="AL1518" s="133">
        <v>12</v>
      </c>
      <c r="AM1518" s="134" t="s">
        <v>8673</v>
      </c>
      <c r="AN1518" s="235">
        <v>12</v>
      </c>
      <c r="AO1518" s="134" t="s">
        <v>9502</v>
      </c>
      <c r="AP1518" s="216" t="s">
        <v>9481</v>
      </c>
      <c r="AR1518" s="133" t="s">
        <v>9503</v>
      </c>
      <c r="AS1518" s="134" t="s">
        <v>9488</v>
      </c>
      <c r="AU1518" s="134">
        <v>110</v>
      </c>
      <c r="AW1518" s="235">
        <v>13</v>
      </c>
      <c r="AX1518" s="133" t="s">
        <v>2160</v>
      </c>
      <c r="AY1518" s="235">
        <v>0</v>
      </c>
      <c r="AZ1518" s="134" t="s">
        <v>9481</v>
      </c>
      <c r="BA1518" s="133" t="s">
        <v>4589</v>
      </c>
      <c r="BB1518" s="235">
        <v>0</v>
      </c>
      <c r="BG1518" s="134" t="s">
        <v>9502</v>
      </c>
      <c r="BH1518" s="329" t="s">
        <v>9506</v>
      </c>
      <c r="BI1518" s="329" t="s">
        <v>9506</v>
      </c>
      <c r="BR1518" s="134" t="s">
        <v>9502</v>
      </c>
      <c r="BS1518" s="235" t="s">
        <v>9507</v>
      </c>
      <c r="BT1518" s="235">
        <v>9</v>
      </c>
      <c r="BU1518" s="235" t="s">
        <v>8676</v>
      </c>
      <c r="BW1518" s="235">
        <v>2.1</v>
      </c>
      <c r="BY1518" s="134" t="s">
        <v>2337</v>
      </c>
      <c r="BZ1518" s="329" t="s">
        <v>9508</v>
      </c>
      <c r="CB1518" s="134" t="s">
        <v>9502</v>
      </c>
      <c r="CC1518" s="134" t="s">
        <v>9494</v>
      </c>
      <c r="CE1518" s="134" t="s">
        <v>9502</v>
      </c>
      <c r="CO1518" s="134" t="s">
        <v>9502</v>
      </c>
    </row>
    <row r="1519" spans="1:93" x14ac:dyDescent="0.25">
      <c r="A1519" s="134" t="s">
        <v>14</v>
      </c>
      <c r="B1519" s="134" t="s">
        <v>2147</v>
      </c>
      <c r="C1519" s="134" t="s">
        <v>9509</v>
      </c>
      <c r="D1519" s="34" t="s">
        <v>9509</v>
      </c>
      <c r="E1519" s="345" t="s">
        <v>9481</v>
      </c>
      <c r="F1519" s="201" t="s">
        <v>9482</v>
      </c>
      <c r="G1519" s="201" t="s">
        <v>9483</v>
      </c>
      <c r="H1519" s="226" t="s">
        <v>2152</v>
      </c>
      <c r="K1519" s="133" t="s">
        <v>9510</v>
      </c>
      <c r="L1519" s="133" t="s">
        <v>9485</v>
      </c>
      <c r="N1519" s="133" t="s">
        <v>9486</v>
      </c>
      <c r="O1519" s="134" t="s">
        <v>9487</v>
      </c>
      <c r="P1519" s="134">
        <v>20040428</v>
      </c>
      <c r="Q1519" s="133" t="s">
        <v>8669</v>
      </c>
      <c r="R1519" s="134" t="s">
        <v>14</v>
      </c>
      <c r="S1519" s="134" t="s">
        <v>9509</v>
      </c>
      <c r="T1519" s="58" t="s">
        <v>8137</v>
      </c>
      <c r="U1519" s="58" t="s">
        <v>8138</v>
      </c>
      <c r="V1519" s="58" t="s">
        <v>9488</v>
      </c>
      <c r="W1519" s="235">
        <v>786</v>
      </c>
      <c r="X1519" s="134" t="s">
        <v>9509</v>
      </c>
      <c r="Y1519" s="216" t="s">
        <v>9481</v>
      </c>
      <c r="Z1519" s="26">
        <f t="shared" si="84"/>
        <v>41.330000000000005</v>
      </c>
      <c r="AA1519" s="27">
        <f t="shared" si="85"/>
        <v>19.971666666666664</v>
      </c>
      <c r="AB1519" s="134" t="str">
        <f t="shared" si="86"/>
        <v>41</v>
      </c>
      <c r="AC1519" s="134" t="str">
        <f t="shared" si="87"/>
        <v>19</v>
      </c>
      <c r="AD1519" s="134" t="str">
        <f t="shared" si="88"/>
        <v>48</v>
      </c>
      <c r="AE1519" s="26" t="s">
        <v>9511</v>
      </c>
      <c r="AF1519" s="134" t="str">
        <f t="shared" si="89"/>
        <v>19</v>
      </c>
      <c r="AG1519" s="134" t="str">
        <f t="shared" si="90"/>
        <v>58</v>
      </c>
      <c r="AH1519" s="134" t="str">
        <f t="shared" si="91"/>
        <v>18</v>
      </c>
      <c r="AI1519" s="27" t="s">
        <v>9512</v>
      </c>
      <c r="AJ1519" s="134">
        <v>110</v>
      </c>
      <c r="AK1519" s="235" t="s">
        <v>4588</v>
      </c>
      <c r="AL1519" s="133">
        <v>12</v>
      </c>
      <c r="AM1519" s="134" t="s">
        <v>8673</v>
      </c>
      <c r="AN1519" s="235">
        <v>12</v>
      </c>
      <c r="AO1519" s="134" t="s">
        <v>9509</v>
      </c>
      <c r="AP1519" s="216" t="s">
        <v>9481</v>
      </c>
      <c r="AR1519" s="133" t="s">
        <v>9510</v>
      </c>
      <c r="AS1519" s="134" t="s">
        <v>9488</v>
      </c>
      <c r="AU1519" s="134">
        <v>110</v>
      </c>
      <c r="AW1519" s="235">
        <v>13</v>
      </c>
      <c r="AX1519" s="133" t="s">
        <v>2160</v>
      </c>
      <c r="AY1519" s="235">
        <v>0</v>
      </c>
      <c r="AZ1519" s="134" t="s">
        <v>9481</v>
      </c>
      <c r="BA1519" s="133" t="s">
        <v>4589</v>
      </c>
      <c r="BB1519" s="235">
        <v>0</v>
      </c>
      <c r="BG1519" s="134" t="s">
        <v>9509</v>
      </c>
      <c r="BH1519" s="329" t="s">
        <v>9513</v>
      </c>
      <c r="BI1519" s="329" t="s">
        <v>9513</v>
      </c>
      <c r="BR1519" s="134" t="s">
        <v>9509</v>
      </c>
      <c r="BS1519" s="235" t="s">
        <v>9514</v>
      </c>
      <c r="BT1519" s="235">
        <v>9</v>
      </c>
      <c r="BU1519" s="235" t="s">
        <v>8676</v>
      </c>
      <c r="BW1519" s="235">
        <v>1.5</v>
      </c>
      <c r="BY1519" s="134" t="s">
        <v>2337</v>
      </c>
      <c r="BZ1519" s="329" t="s">
        <v>9515</v>
      </c>
      <c r="CB1519" s="134" t="s">
        <v>9509</v>
      </c>
      <c r="CC1519" s="134" t="s">
        <v>9494</v>
      </c>
      <c r="CE1519" s="134" t="s">
        <v>9509</v>
      </c>
      <c r="CO1519" s="134" t="s">
        <v>9509</v>
      </c>
    </row>
    <row r="1520" spans="1:93" x14ac:dyDescent="0.25">
      <c r="A1520" s="134" t="s">
        <v>14</v>
      </c>
      <c r="B1520" s="134" t="s">
        <v>2147</v>
      </c>
      <c r="C1520" s="134" t="s">
        <v>9516</v>
      </c>
      <c r="D1520" s="26" t="s">
        <v>9516</v>
      </c>
      <c r="E1520" s="180" t="s">
        <v>612</v>
      </c>
      <c r="F1520" s="180" t="s">
        <v>8937</v>
      </c>
      <c r="G1520" s="180" t="s">
        <v>8938</v>
      </c>
      <c r="H1520" s="226" t="s">
        <v>2152</v>
      </c>
      <c r="K1520" s="133" t="s">
        <v>9517</v>
      </c>
      <c r="L1520" s="133" t="s">
        <v>8940</v>
      </c>
      <c r="N1520" s="133" t="s">
        <v>8941</v>
      </c>
      <c r="O1520" s="134" t="s">
        <v>9487</v>
      </c>
      <c r="P1520" s="134">
        <v>20040428</v>
      </c>
      <c r="Q1520" s="133" t="s">
        <v>8669</v>
      </c>
      <c r="R1520" s="134" t="s">
        <v>14</v>
      </c>
      <c r="S1520" s="134" t="s">
        <v>9516</v>
      </c>
      <c r="T1520" s="58" t="s">
        <v>8137</v>
      </c>
      <c r="U1520" s="58" t="s">
        <v>8138</v>
      </c>
      <c r="V1520" s="58" t="s">
        <v>9518</v>
      </c>
      <c r="W1520" s="235">
        <v>720</v>
      </c>
      <c r="X1520" s="134" t="s">
        <v>9516</v>
      </c>
      <c r="Y1520" s="26" t="s">
        <v>612</v>
      </c>
      <c r="Z1520" s="26">
        <f t="shared" si="84"/>
        <v>41.335277777777783</v>
      </c>
      <c r="AA1520" s="27">
        <f t="shared" si="85"/>
        <v>20.068333333333332</v>
      </c>
      <c r="AB1520" s="134" t="str">
        <f t="shared" si="86"/>
        <v>41</v>
      </c>
      <c r="AC1520" s="134" t="str">
        <f t="shared" si="87"/>
        <v>20</v>
      </c>
      <c r="AD1520" s="134" t="str">
        <f t="shared" si="88"/>
        <v>07</v>
      </c>
      <c r="AE1520" s="26" t="s">
        <v>9519</v>
      </c>
      <c r="AF1520" s="134" t="str">
        <f t="shared" si="89"/>
        <v>20</v>
      </c>
      <c r="AG1520" s="134" t="str">
        <f t="shared" si="90"/>
        <v>04</v>
      </c>
      <c r="AH1520" s="134" t="str">
        <f t="shared" si="91"/>
        <v>06</v>
      </c>
      <c r="AI1520" s="27" t="s">
        <v>9520</v>
      </c>
      <c r="AJ1520" s="134">
        <v>110</v>
      </c>
      <c r="AK1520" s="235" t="s">
        <v>4588</v>
      </c>
      <c r="AL1520" s="133">
        <v>13</v>
      </c>
      <c r="AM1520" s="134" t="s">
        <v>8673</v>
      </c>
      <c r="AN1520" s="235">
        <v>13</v>
      </c>
      <c r="AO1520" s="134" t="s">
        <v>9516</v>
      </c>
      <c r="AP1520" s="26" t="s">
        <v>612</v>
      </c>
      <c r="AR1520" s="133" t="s">
        <v>9517</v>
      </c>
      <c r="AS1520" s="134" t="s">
        <v>9518</v>
      </c>
      <c r="AU1520" s="134">
        <v>110</v>
      </c>
      <c r="AW1520" s="235">
        <v>13</v>
      </c>
      <c r="AX1520" s="133" t="s">
        <v>2160</v>
      </c>
      <c r="AY1520" s="235">
        <v>0</v>
      </c>
      <c r="AZ1520" s="134" t="s">
        <v>612</v>
      </c>
      <c r="BA1520" s="133" t="s">
        <v>4589</v>
      </c>
      <c r="BB1520" s="235">
        <v>0</v>
      </c>
      <c r="BG1520" s="134" t="s">
        <v>9516</v>
      </c>
      <c r="BH1520" s="329" t="s">
        <v>9521</v>
      </c>
      <c r="BI1520" s="329" t="s">
        <v>9521</v>
      </c>
      <c r="BR1520" s="134" t="s">
        <v>9516</v>
      </c>
      <c r="BS1520" s="235" t="s">
        <v>9522</v>
      </c>
      <c r="BT1520" s="235">
        <v>9</v>
      </c>
      <c r="BU1520" s="235" t="s">
        <v>8676</v>
      </c>
      <c r="BW1520" s="235">
        <v>7.5</v>
      </c>
      <c r="BY1520" s="134" t="s">
        <v>2337</v>
      </c>
      <c r="BZ1520" s="329" t="s">
        <v>9523</v>
      </c>
      <c r="CB1520" s="134" t="s">
        <v>9516</v>
      </c>
      <c r="CC1520" s="134" t="s">
        <v>8945</v>
      </c>
      <c r="CE1520" s="134" t="s">
        <v>9516</v>
      </c>
      <c r="CO1520" s="134" t="s">
        <v>9516</v>
      </c>
    </row>
    <row r="1521" spans="1:93" x14ac:dyDescent="0.25">
      <c r="A1521" s="134" t="s">
        <v>14</v>
      </c>
      <c r="B1521" s="134" t="s">
        <v>2147</v>
      </c>
      <c r="C1521" s="134" t="s">
        <v>9524</v>
      </c>
      <c r="D1521" s="34" t="s">
        <v>9524</v>
      </c>
      <c r="E1521" s="345" t="s">
        <v>9481</v>
      </c>
      <c r="F1521" s="201" t="s">
        <v>9482</v>
      </c>
      <c r="G1521" s="201" t="s">
        <v>9483</v>
      </c>
      <c r="H1521" s="226" t="s">
        <v>2152</v>
      </c>
      <c r="K1521" s="133" t="s">
        <v>9525</v>
      </c>
      <c r="L1521" s="133" t="s">
        <v>9485</v>
      </c>
      <c r="N1521" s="133" t="s">
        <v>9486</v>
      </c>
      <c r="O1521" s="134" t="s">
        <v>9487</v>
      </c>
      <c r="P1521" s="134">
        <v>20040428</v>
      </c>
      <c r="Q1521" s="133" t="s">
        <v>8669</v>
      </c>
      <c r="R1521" s="134" t="s">
        <v>14</v>
      </c>
      <c r="S1521" s="134" t="s">
        <v>9524</v>
      </c>
      <c r="T1521" s="58" t="s">
        <v>8137</v>
      </c>
      <c r="U1521" s="58" t="s">
        <v>8138</v>
      </c>
      <c r="V1521" s="58" t="s">
        <v>9518</v>
      </c>
      <c r="W1521" s="235">
        <v>780</v>
      </c>
      <c r="X1521" s="134" t="s">
        <v>9524</v>
      </c>
      <c r="Y1521" s="216" t="s">
        <v>9481</v>
      </c>
      <c r="Z1521" s="26">
        <f t="shared" si="84"/>
        <v>41.333055555555561</v>
      </c>
      <c r="AA1521" s="27">
        <f t="shared" si="85"/>
        <v>20.085555555555555</v>
      </c>
      <c r="AB1521" s="134" t="str">
        <f t="shared" si="86"/>
        <v>41</v>
      </c>
      <c r="AC1521" s="134" t="str">
        <f t="shared" si="87"/>
        <v>19</v>
      </c>
      <c r="AD1521" s="134" t="str">
        <f t="shared" si="88"/>
        <v>59</v>
      </c>
      <c r="AE1521" s="26" t="s">
        <v>9526</v>
      </c>
      <c r="AF1521" s="134" t="str">
        <f t="shared" si="89"/>
        <v>20</v>
      </c>
      <c r="AG1521" s="134" t="str">
        <f t="shared" si="90"/>
        <v>05</v>
      </c>
      <c r="AH1521" s="134" t="str">
        <f t="shared" si="91"/>
        <v>08</v>
      </c>
      <c r="AI1521" s="27" t="s">
        <v>9527</v>
      </c>
      <c r="AJ1521" s="134">
        <v>110</v>
      </c>
      <c r="AK1521" s="235" t="s">
        <v>4588</v>
      </c>
      <c r="AL1521" s="133">
        <v>12</v>
      </c>
      <c r="AM1521" s="134" t="s">
        <v>8673</v>
      </c>
      <c r="AN1521" s="235">
        <v>12</v>
      </c>
      <c r="AO1521" s="134" t="s">
        <v>9524</v>
      </c>
      <c r="AP1521" s="216" t="s">
        <v>9481</v>
      </c>
      <c r="AR1521" s="133" t="s">
        <v>9525</v>
      </c>
      <c r="AS1521" s="134" t="s">
        <v>9518</v>
      </c>
      <c r="AU1521" s="134">
        <v>110</v>
      </c>
      <c r="AW1521" s="235">
        <v>13</v>
      </c>
      <c r="AX1521" s="133" t="s">
        <v>2160</v>
      </c>
      <c r="AY1521" s="235">
        <v>0</v>
      </c>
      <c r="AZ1521" s="134" t="s">
        <v>9481</v>
      </c>
      <c r="BA1521" s="133" t="s">
        <v>4589</v>
      </c>
      <c r="BB1521" s="235">
        <v>0</v>
      </c>
      <c r="BG1521" s="134" t="s">
        <v>9524</v>
      </c>
      <c r="BH1521" s="329" t="s">
        <v>9528</v>
      </c>
      <c r="BI1521" s="329" t="s">
        <v>9528</v>
      </c>
      <c r="BR1521" s="134" t="s">
        <v>9524</v>
      </c>
      <c r="BS1521" s="235" t="s">
        <v>9529</v>
      </c>
      <c r="BT1521" s="235">
        <v>9</v>
      </c>
      <c r="BU1521" s="235" t="s">
        <v>8676</v>
      </c>
      <c r="BW1521" s="235">
        <v>2.2999999999999998</v>
      </c>
      <c r="BY1521" s="134" t="s">
        <v>2337</v>
      </c>
      <c r="BZ1521" s="329" t="s">
        <v>9530</v>
      </c>
      <c r="CB1521" s="134" t="s">
        <v>9524</v>
      </c>
      <c r="CC1521" s="134" t="s">
        <v>9494</v>
      </c>
      <c r="CE1521" s="134" t="s">
        <v>9524</v>
      </c>
      <c r="CO1521" s="134" t="s">
        <v>9524</v>
      </c>
    </row>
    <row r="1522" spans="1:93" x14ac:dyDescent="0.25">
      <c r="A1522" s="134" t="s">
        <v>14</v>
      </c>
      <c r="B1522" s="134" t="s">
        <v>2147</v>
      </c>
      <c r="C1522" s="134" t="s">
        <v>9531</v>
      </c>
      <c r="D1522" s="34" t="s">
        <v>9531</v>
      </c>
      <c r="E1522" s="345" t="s">
        <v>9481</v>
      </c>
      <c r="F1522" s="201" t="s">
        <v>9482</v>
      </c>
      <c r="G1522" s="201" t="s">
        <v>9483</v>
      </c>
      <c r="H1522" s="226" t="s">
        <v>2152</v>
      </c>
      <c r="K1522" s="133" t="s">
        <v>9532</v>
      </c>
      <c r="L1522" s="133" t="s">
        <v>9485</v>
      </c>
      <c r="N1522" s="133" t="s">
        <v>9486</v>
      </c>
      <c r="O1522" s="134" t="s">
        <v>9487</v>
      </c>
      <c r="P1522" s="134">
        <v>20040428</v>
      </c>
      <c r="Q1522" s="133" t="s">
        <v>8669</v>
      </c>
      <c r="R1522" s="134" t="s">
        <v>14</v>
      </c>
      <c r="S1522" s="134" t="s">
        <v>9531</v>
      </c>
      <c r="T1522" s="58" t="s">
        <v>8137</v>
      </c>
      <c r="U1522" s="58" t="s">
        <v>8138</v>
      </c>
      <c r="V1522" s="58" t="s">
        <v>9518</v>
      </c>
      <c r="W1522" s="235">
        <v>918</v>
      </c>
      <c r="X1522" s="134" t="s">
        <v>9531</v>
      </c>
      <c r="Y1522" s="216" t="s">
        <v>9481</v>
      </c>
      <c r="Z1522" s="26">
        <f t="shared" si="84"/>
        <v>41.336944444444448</v>
      </c>
      <c r="AA1522" s="27">
        <f t="shared" si="85"/>
        <v>20.094166666666666</v>
      </c>
      <c r="AB1522" s="134" t="str">
        <f t="shared" si="86"/>
        <v>41</v>
      </c>
      <c r="AC1522" s="134" t="str">
        <f t="shared" si="87"/>
        <v>20</v>
      </c>
      <c r="AD1522" s="134" t="str">
        <f t="shared" si="88"/>
        <v>13</v>
      </c>
      <c r="AE1522" s="26" t="s">
        <v>9533</v>
      </c>
      <c r="AF1522" s="134" t="str">
        <f t="shared" si="89"/>
        <v>20</v>
      </c>
      <c r="AG1522" s="134" t="str">
        <f t="shared" si="90"/>
        <v>05</v>
      </c>
      <c r="AH1522" s="134" t="str">
        <f t="shared" si="91"/>
        <v>39</v>
      </c>
      <c r="AI1522" s="27" t="s">
        <v>9534</v>
      </c>
      <c r="AJ1522" s="134">
        <v>110</v>
      </c>
      <c r="AK1522" s="235" t="s">
        <v>4588</v>
      </c>
      <c r="AL1522" s="133">
        <v>12</v>
      </c>
      <c r="AM1522" s="134" t="s">
        <v>8673</v>
      </c>
      <c r="AN1522" s="235">
        <v>12</v>
      </c>
      <c r="AO1522" s="134" t="s">
        <v>9531</v>
      </c>
      <c r="AP1522" s="216" t="s">
        <v>9481</v>
      </c>
      <c r="AR1522" s="133" t="s">
        <v>9532</v>
      </c>
      <c r="AS1522" s="134" t="s">
        <v>9518</v>
      </c>
      <c r="AU1522" s="134">
        <v>110</v>
      </c>
      <c r="AW1522" s="235">
        <v>13</v>
      </c>
      <c r="AX1522" s="133" t="s">
        <v>2160</v>
      </c>
      <c r="AY1522" s="235">
        <v>0</v>
      </c>
      <c r="AZ1522" s="134" t="s">
        <v>9481</v>
      </c>
      <c r="BA1522" s="133" t="s">
        <v>4589</v>
      </c>
      <c r="BB1522" s="235">
        <v>0</v>
      </c>
      <c r="BG1522" s="134" t="s">
        <v>9531</v>
      </c>
      <c r="BH1522" s="329" t="s">
        <v>9535</v>
      </c>
      <c r="BI1522" s="329" t="s">
        <v>9535</v>
      </c>
      <c r="BR1522" s="134" t="s">
        <v>9531</v>
      </c>
      <c r="BS1522" s="235" t="s">
        <v>9536</v>
      </c>
      <c r="BT1522" s="235">
        <v>9</v>
      </c>
      <c r="BU1522" s="235" t="s">
        <v>8676</v>
      </c>
      <c r="BW1522" s="235">
        <v>2.2000000000000002</v>
      </c>
      <c r="BY1522" s="134" t="s">
        <v>2337</v>
      </c>
      <c r="BZ1522" s="329" t="s">
        <v>9537</v>
      </c>
      <c r="CB1522" s="134" t="s">
        <v>9531</v>
      </c>
      <c r="CC1522" s="134" t="s">
        <v>9494</v>
      </c>
      <c r="CE1522" s="134" t="s">
        <v>9531</v>
      </c>
      <c r="CO1522" s="134" t="s">
        <v>9531</v>
      </c>
    </row>
    <row r="1523" spans="1:93" x14ac:dyDescent="0.25">
      <c r="A1523" s="134" t="s">
        <v>14</v>
      </c>
      <c r="B1523" s="134" t="s">
        <v>2147</v>
      </c>
      <c r="C1523" s="134" t="s">
        <v>9538</v>
      </c>
      <c r="D1523" s="34" t="s">
        <v>9538</v>
      </c>
      <c r="E1523" s="345" t="s">
        <v>9481</v>
      </c>
      <c r="F1523" s="201" t="s">
        <v>9482</v>
      </c>
      <c r="G1523" s="201" t="s">
        <v>9483</v>
      </c>
      <c r="H1523" s="226" t="s">
        <v>2152</v>
      </c>
      <c r="K1523" s="133" t="s">
        <v>9539</v>
      </c>
      <c r="L1523" s="133" t="s">
        <v>9485</v>
      </c>
      <c r="N1523" s="133" t="s">
        <v>9486</v>
      </c>
      <c r="O1523" s="134" t="s">
        <v>9487</v>
      </c>
      <c r="P1523" s="134">
        <v>20040428</v>
      </c>
      <c r="Q1523" s="133" t="s">
        <v>8669</v>
      </c>
      <c r="R1523" s="134" t="s">
        <v>14</v>
      </c>
      <c r="S1523" s="134" t="s">
        <v>9538</v>
      </c>
      <c r="T1523" s="58" t="s">
        <v>8137</v>
      </c>
      <c r="U1523" s="58" t="s">
        <v>8138</v>
      </c>
      <c r="V1523" s="58" t="s">
        <v>9368</v>
      </c>
      <c r="W1523" s="235">
        <v>270</v>
      </c>
      <c r="X1523" s="134" t="s">
        <v>9538</v>
      </c>
      <c r="Y1523" s="216" t="s">
        <v>9481</v>
      </c>
      <c r="Z1523" s="26">
        <f t="shared" si="84"/>
        <v>41.339444444444446</v>
      </c>
      <c r="AA1523" s="27">
        <f t="shared" si="85"/>
        <v>19.891111111111112</v>
      </c>
      <c r="AB1523" s="134" t="str">
        <f t="shared" si="86"/>
        <v>41</v>
      </c>
      <c r="AC1523" s="134" t="str">
        <f t="shared" si="87"/>
        <v>20</v>
      </c>
      <c r="AD1523" s="134" t="str">
        <f t="shared" si="88"/>
        <v>22</v>
      </c>
      <c r="AE1523" s="26" t="s">
        <v>9540</v>
      </c>
      <c r="AF1523" s="134" t="str">
        <f t="shared" si="89"/>
        <v>19</v>
      </c>
      <c r="AG1523" s="134" t="str">
        <f t="shared" si="90"/>
        <v>53</v>
      </c>
      <c r="AH1523" s="134" t="str">
        <f t="shared" si="91"/>
        <v>28</v>
      </c>
      <c r="AI1523" s="27" t="s">
        <v>9541</v>
      </c>
      <c r="AJ1523" s="134">
        <v>110</v>
      </c>
      <c r="AK1523" s="235" t="s">
        <v>4588</v>
      </c>
      <c r="AL1523" s="133">
        <v>13</v>
      </c>
      <c r="AM1523" s="134" t="s">
        <v>8673</v>
      </c>
      <c r="AN1523" s="235">
        <v>13</v>
      </c>
      <c r="AO1523" s="134" t="s">
        <v>9538</v>
      </c>
      <c r="AP1523" s="216" t="s">
        <v>9481</v>
      </c>
      <c r="AR1523" s="133" t="s">
        <v>9539</v>
      </c>
      <c r="AS1523" s="134" t="s">
        <v>9368</v>
      </c>
      <c r="AU1523" s="134">
        <v>110</v>
      </c>
      <c r="AW1523" s="235">
        <v>13</v>
      </c>
      <c r="AX1523" s="133" t="s">
        <v>2160</v>
      </c>
      <c r="AY1523" s="235">
        <v>0</v>
      </c>
      <c r="AZ1523" s="134" t="s">
        <v>9481</v>
      </c>
      <c r="BA1523" s="133" t="s">
        <v>4589</v>
      </c>
      <c r="BB1523" s="235">
        <v>0</v>
      </c>
      <c r="BG1523" s="134" t="s">
        <v>9538</v>
      </c>
      <c r="BH1523" s="329" t="s">
        <v>9542</v>
      </c>
      <c r="BI1523" s="329" t="s">
        <v>9542</v>
      </c>
      <c r="BR1523" s="134" t="s">
        <v>9538</v>
      </c>
      <c r="BS1523" s="235" t="s">
        <v>9543</v>
      </c>
      <c r="BT1523" s="235">
        <v>9</v>
      </c>
      <c r="BU1523" s="235" t="s">
        <v>8676</v>
      </c>
      <c r="BW1523" s="235">
        <v>2.2999999999999998</v>
      </c>
      <c r="BY1523" s="134" t="s">
        <v>2337</v>
      </c>
      <c r="BZ1523" s="329" t="s">
        <v>9544</v>
      </c>
      <c r="CB1523" s="134" t="s">
        <v>9538</v>
      </c>
      <c r="CC1523" s="134" t="s">
        <v>9494</v>
      </c>
      <c r="CE1523" s="134" t="s">
        <v>9538</v>
      </c>
      <c r="CO1523" s="134" t="s">
        <v>9538</v>
      </c>
    </row>
    <row r="1524" spans="1:93" x14ac:dyDescent="0.25">
      <c r="A1524" s="134" t="s">
        <v>14</v>
      </c>
      <c r="B1524" s="134" t="s">
        <v>2147</v>
      </c>
      <c r="C1524" s="134" t="s">
        <v>9545</v>
      </c>
      <c r="D1524" s="34" t="s">
        <v>9545</v>
      </c>
      <c r="E1524" s="345" t="s">
        <v>9481</v>
      </c>
      <c r="F1524" s="201" t="s">
        <v>9482</v>
      </c>
      <c r="G1524" s="201" t="s">
        <v>9483</v>
      </c>
      <c r="H1524" s="226" t="s">
        <v>2152</v>
      </c>
      <c r="K1524" s="133" t="s">
        <v>9546</v>
      </c>
      <c r="L1524" s="133" t="s">
        <v>9485</v>
      </c>
      <c r="N1524" s="133" t="s">
        <v>9486</v>
      </c>
      <c r="O1524" s="134" t="s">
        <v>9487</v>
      </c>
      <c r="P1524" s="134">
        <v>20040428</v>
      </c>
      <c r="Q1524" s="133" t="s">
        <v>8669</v>
      </c>
      <c r="R1524" s="134" t="s">
        <v>14</v>
      </c>
      <c r="S1524" s="134" t="s">
        <v>9545</v>
      </c>
      <c r="T1524" s="58" t="s">
        <v>8137</v>
      </c>
      <c r="U1524" s="58" t="s">
        <v>8138</v>
      </c>
      <c r="V1524" s="58" t="s">
        <v>9368</v>
      </c>
      <c r="W1524" s="235">
        <v>300</v>
      </c>
      <c r="X1524" s="134" t="s">
        <v>9545</v>
      </c>
      <c r="Y1524" s="216" t="s">
        <v>9481</v>
      </c>
      <c r="Z1524" s="26">
        <f t="shared" si="84"/>
        <v>41.341111111111111</v>
      </c>
      <c r="AA1524" s="27">
        <f t="shared" si="85"/>
        <v>19.895833333333332</v>
      </c>
      <c r="AB1524" s="134" t="str">
        <f t="shared" si="86"/>
        <v>41</v>
      </c>
      <c r="AC1524" s="134" t="str">
        <f t="shared" si="87"/>
        <v>20</v>
      </c>
      <c r="AD1524" s="134" t="str">
        <f t="shared" si="88"/>
        <v>28</v>
      </c>
      <c r="AE1524" s="26" t="s">
        <v>9547</v>
      </c>
      <c r="AF1524" s="134" t="str">
        <f t="shared" si="89"/>
        <v>19</v>
      </c>
      <c r="AG1524" s="134" t="str">
        <f t="shared" si="90"/>
        <v>53</v>
      </c>
      <c r="AH1524" s="134" t="str">
        <f t="shared" si="91"/>
        <v>45</v>
      </c>
      <c r="AI1524" s="27" t="s">
        <v>9548</v>
      </c>
      <c r="AJ1524" s="134">
        <v>110</v>
      </c>
      <c r="AK1524" s="235" t="s">
        <v>4588</v>
      </c>
      <c r="AL1524" s="133">
        <v>12</v>
      </c>
      <c r="AM1524" s="134" t="s">
        <v>8673</v>
      </c>
      <c r="AN1524" s="235">
        <v>12</v>
      </c>
      <c r="AO1524" s="134" t="s">
        <v>9545</v>
      </c>
      <c r="AP1524" s="216" t="s">
        <v>9481</v>
      </c>
      <c r="AR1524" s="133" t="s">
        <v>9546</v>
      </c>
      <c r="AS1524" s="134" t="s">
        <v>9368</v>
      </c>
      <c r="AU1524" s="134">
        <v>110</v>
      </c>
      <c r="AW1524" s="235">
        <v>13</v>
      </c>
      <c r="AX1524" s="133" t="s">
        <v>2160</v>
      </c>
      <c r="AY1524" s="235">
        <v>0</v>
      </c>
      <c r="AZ1524" s="134" t="s">
        <v>9481</v>
      </c>
      <c r="BA1524" s="133" t="s">
        <v>4589</v>
      </c>
      <c r="BB1524" s="235">
        <v>0</v>
      </c>
      <c r="BG1524" s="134" t="s">
        <v>9545</v>
      </c>
      <c r="BH1524" s="329" t="s">
        <v>9549</v>
      </c>
      <c r="BI1524" s="329" t="s">
        <v>9549</v>
      </c>
      <c r="BR1524" s="134" t="s">
        <v>9545</v>
      </c>
      <c r="BS1524" s="235" t="s">
        <v>9550</v>
      </c>
      <c r="BT1524" s="235">
        <v>9</v>
      </c>
      <c r="BU1524" s="235" t="s">
        <v>8676</v>
      </c>
      <c r="BW1524" s="235">
        <v>1.4</v>
      </c>
      <c r="BY1524" s="134" t="s">
        <v>2337</v>
      </c>
      <c r="BZ1524" s="329" t="s">
        <v>9551</v>
      </c>
      <c r="CB1524" s="134" t="s">
        <v>9545</v>
      </c>
      <c r="CC1524" s="134" t="s">
        <v>9494</v>
      </c>
      <c r="CE1524" s="134" t="s">
        <v>9545</v>
      </c>
      <c r="CO1524" s="134" t="s">
        <v>9545</v>
      </c>
    </row>
    <row r="1525" spans="1:93" x14ac:dyDescent="0.25">
      <c r="A1525" s="134" t="s">
        <v>14</v>
      </c>
      <c r="B1525" s="134" t="s">
        <v>2147</v>
      </c>
      <c r="C1525" s="134" t="s">
        <v>9552</v>
      </c>
      <c r="D1525" s="34" t="s">
        <v>9552</v>
      </c>
      <c r="E1525" s="345" t="s">
        <v>9481</v>
      </c>
      <c r="F1525" s="201" t="s">
        <v>9482</v>
      </c>
      <c r="G1525" s="201" t="s">
        <v>9483</v>
      </c>
      <c r="H1525" s="226" t="s">
        <v>2152</v>
      </c>
      <c r="K1525" s="133" t="s">
        <v>9553</v>
      </c>
      <c r="L1525" s="133" t="s">
        <v>9485</v>
      </c>
      <c r="N1525" s="133" t="s">
        <v>9486</v>
      </c>
      <c r="O1525" s="134" t="s">
        <v>9487</v>
      </c>
      <c r="P1525" s="134">
        <v>20040428</v>
      </c>
      <c r="Q1525" s="133" t="s">
        <v>8669</v>
      </c>
      <c r="R1525" s="134" t="s">
        <v>14</v>
      </c>
      <c r="S1525" s="134" t="s">
        <v>9552</v>
      </c>
      <c r="T1525" s="58" t="s">
        <v>8137</v>
      </c>
      <c r="U1525" s="58" t="s">
        <v>8138</v>
      </c>
      <c r="V1525" s="58" t="s">
        <v>9368</v>
      </c>
      <c r="W1525" s="235">
        <v>330</v>
      </c>
      <c r="X1525" s="134" t="s">
        <v>9552</v>
      </c>
      <c r="Y1525" s="216" t="s">
        <v>9481</v>
      </c>
      <c r="Z1525" s="26">
        <f t="shared" si="84"/>
        <v>41.339166666666671</v>
      </c>
      <c r="AA1525" s="27">
        <f t="shared" si="85"/>
        <v>19.89638888888889</v>
      </c>
      <c r="AB1525" s="134" t="str">
        <f t="shared" si="86"/>
        <v>41</v>
      </c>
      <c r="AC1525" s="134" t="str">
        <f t="shared" si="87"/>
        <v>20</v>
      </c>
      <c r="AD1525" s="134" t="str">
        <f t="shared" si="88"/>
        <v>21</v>
      </c>
      <c r="AE1525" s="26" t="s">
        <v>9554</v>
      </c>
      <c r="AF1525" s="134" t="str">
        <f t="shared" si="89"/>
        <v>19</v>
      </c>
      <c r="AG1525" s="134" t="str">
        <f t="shared" si="90"/>
        <v>53</v>
      </c>
      <c r="AH1525" s="134" t="str">
        <f t="shared" si="91"/>
        <v>47</v>
      </c>
      <c r="AI1525" s="27" t="s">
        <v>9555</v>
      </c>
      <c r="AJ1525" s="134">
        <v>110</v>
      </c>
      <c r="AK1525" s="235" t="s">
        <v>4588</v>
      </c>
      <c r="AL1525" s="133">
        <v>12</v>
      </c>
      <c r="AM1525" s="134" t="s">
        <v>8673</v>
      </c>
      <c r="AN1525" s="235">
        <v>12</v>
      </c>
      <c r="AO1525" s="134" t="s">
        <v>9552</v>
      </c>
      <c r="AP1525" s="216" t="s">
        <v>9481</v>
      </c>
      <c r="AR1525" s="133" t="s">
        <v>9553</v>
      </c>
      <c r="AS1525" s="134" t="s">
        <v>9368</v>
      </c>
      <c r="AU1525" s="134">
        <v>110</v>
      </c>
      <c r="AW1525" s="235">
        <v>13</v>
      </c>
      <c r="AX1525" s="133" t="s">
        <v>2160</v>
      </c>
      <c r="AY1525" s="235">
        <v>0</v>
      </c>
      <c r="AZ1525" s="134" t="s">
        <v>9481</v>
      </c>
      <c r="BA1525" s="133" t="s">
        <v>4589</v>
      </c>
      <c r="BB1525" s="235">
        <v>0</v>
      </c>
      <c r="BG1525" s="134" t="s">
        <v>9552</v>
      </c>
      <c r="BH1525" s="329" t="s">
        <v>9556</v>
      </c>
      <c r="BI1525" s="329" t="s">
        <v>9556</v>
      </c>
      <c r="BR1525" s="134" t="s">
        <v>9552</v>
      </c>
      <c r="BS1525" s="235" t="s">
        <v>9557</v>
      </c>
      <c r="BT1525" s="235">
        <v>9</v>
      </c>
      <c r="BU1525" s="235" t="s">
        <v>8676</v>
      </c>
      <c r="BW1525" s="235">
        <v>1.6</v>
      </c>
      <c r="BY1525" s="134" t="s">
        <v>2337</v>
      </c>
      <c r="BZ1525" s="329" t="s">
        <v>9558</v>
      </c>
      <c r="CB1525" s="134" t="s">
        <v>9552</v>
      </c>
      <c r="CC1525" s="134" t="s">
        <v>9494</v>
      </c>
      <c r="CE1525" s="134" t="s">
        <v>9552</v>
      </c>
      <c r="CO1525" s="134" t="s">
        <v>9552</v>
      </c>
    </row>
    <row r="1526" spans="1:93" x14ac:dyDescent="0.25">
      <c r="A1526" s="134" t="s">
        <v>14</v>
      </c>
      <c r="B1526" s="134" t="s">
        <v>2147</v>
      </c>
      <c r="C1526" s="134" t="s">
        <v>9559</v>
      </c>
      <c r="D1526" s="34" t="s">
        <v>9559</v>
      </c>
      <c r="E1526" s="345" t="s">
        <v>9481</v>
      </c>
      <c r="F1526" s="201" t="s">
        <v>9482</v>
      </c>
      <c r="G1526" s="201" t="s">
        <v>9483</v>
      </c>
      <c r="H1526" s="226" t="s">
        <v>2152</v>
      </c>
      <c r="K1526" s="133" t="s">
        <v>9560</v>
      </c>
      <c r="L1526" s="133" t="s">
        <v>9485</v>
      </c>
      <c r="N1526" s="133" t="s">
        <v>9486</v>
      </c>
      <c r="O1526" s="134" t="s">
        <v>9487</v>
      </c>
      <c r="P1526" s="134">
        <v>20040428</v>
      </c>
      <c r="Q1526" s="133" t="s">
        <v>8669</v>
      </c>
      <c r="R1526" s="134" t="s">
        <v>14</v>
      </c>
      <c r="S1526" s="134" t="s">
        <v>9559</v>
      </c>
      <c r="T1526" s="58" t="s">
        <v>8137</v>
      </c>
      <c r="U1526" s="58" t="s">
        <v>8138</v>
      </c>
      <c r="V1526" s="58" t="s">
        <v>9368</v>
      </c>
      <c r="W1526" s="235">
        <v>700</v>
      </c>
      <c r="X1526" s="134" t="s">
        <v>9559</v>
      </c>
      <c r="Y1526" s="216" t="s">
        <v>9481</v>
      </c>
      <c r="Z1526" s="26">
        <f t="shared" si="84"/>
        <v>41.3675</v>
      </c>
      <c r="AA1526" s="27">
        <f t="shared" si="85"/>
        <v>19.898055555555555</v>
      </c>
      <c r="AB1526" s="134" t="str">
        <f t="shared" si="86"/>
        <v>41</v>
      </c>
      <c r="AC1526" s="134" t="str">
        <f t="shared" si="87"/>
        <v>22</v>
      </c>
      <c r="AD1526" s="134" t="str">
        <f t="shared" si="88"/>
        <v>03</v>
      </c>
      <c r="AE1526" s="26" t="s">
        <v>9561</v>
      </c>
      <c r="AF1526" s="134" t="str">
        <f t="shared" si="89"/>
        <v>19</v>
      </c>
      <c r="AG1526" s="134" t="str">
        <f t="shared" si="90"/>
        <v>53</v>
      </c>
      <c r="AH1526" s="134" t="str">
        <f t="shared" si="91"/>
        <v>53</v>
      </c>
      <c r="AI1526" s="27" t="s">
        <v>9562</v>
      </c>
      <c r="AJ1526" s="134">
        <v>110</v>
      </c>
      <c r="AK1526" s="235" t="s">
        <v>4588</v>
      </c>
      <c r="AL1526" s="133">
        <v>11</v>
      </c>
      <c r="AM1526" s="134" t="s">
        <v>8673</v>
      </c>
      <c r="AN1526" s="235">
        <v>11</v>
      </c>
      <c r="AO1526" s="134" t="s">
        <v>9559</v>
      </c>
      <c r="AP1526" s="216" t="s">
        <v>9481</v>
      </c>
      <c r="AR1526" s="133" t="s">
        <v>9560</v>
      </c>
      <c r="AS1526" s="134" t="s">
        <v>9368</v>
      </c>
      <c r="AU1526" s="134">
        <v>110</v>
      </c>
      <c r="AW1526" s="235">
        <v>13</v>
      </c>
      <c r="AX1526" s="133" t="s">
        <v>2160</v>
      </c>
      <c r="AY1526" s="235">
        <v>0</v>
      </c>
      <c r="AZ1526" s="134" t="s">
        <v>9481</v>
      </c>
      <c r="BA1526" s="133" t="s">
        <v>4589</v>
      </c>
      <c r="BB1526" s="235">
        <v>0</v>
      </c>
      <c r="BG1526" s="134" t="s">
        <v>9559</v>
      </c>
      <c r="BH1526" s="329" t="s">
        <v>9563</v>
      </c>
      <c r="BI1526" s="329" t="s">
        <v>9563</v>
      </c>
      <c r="BR1526" s="134" t="s">
        <v>9559</v>
      </c>
      <c r="BS1526" s="235" t="s">
        <v>9564</v>
      </c>
      <c r="BT1526" s="235">
        <v>9</v>
      </c>
      <c r="BU1526" s="235" t="s">
        <v>8676</v>
      </c>
      <c r="BW1526" s="235">
        <v>1.4</v>
      </c>
      <c r="BY1526" s="134" t="s">
        <v>2337</v>
      </c>
      <c r="BZ1526" s="329" t="s">
        <v>9565</v>
      </c>
      <c r="CB1526" s="134" t="s">
        <v>9559</v>
      </c>
      <c r="CC1526" s="134" t="s">
        <v>9494</v>
      </c>
      <c r="CE1526" s="134" t="s">
        <v>9559</v>
      </c>
      <c r="CO1526" s="134" t="s">
        <v>9559</v>
      </c>
    </row>
    <row r="1527" spans="1:93" x14ac:dyDescent="0.25">
      <c r="A1527" s="134" t="s">
        <v>14</v>
      </c>
      <c r="B1527" s="134" t="s">
        <v>2147</v>
      </c>
      <c r="C1527" s="134" t="s">
        <v>9566</v>
      </c>
      <c r="D1527" s="34" t="s">
        <v>9566</v>
      </c>
      <c r="E1527" s="345" t="s">
        <v>9481</v>
      </c>
      <c r="F1527" s="201" t="s">
        <v>9482</v>
      </c>
      <c r="G1527" s="201" t="s">
        <v>9483</v>
      </c>
      <c r="H1527" s="226" t="s">
        <v>2152</v>
      </c>
      <c r="K1527" s="133" t="s">
        <v>9567</v>
      </c>
      <c r="L1527" s="133" t="s">
        <v>9485</v>
      </c>
      <c r="N1527" s="133" t="s">
        <v>9486</v>
      </c>
      <c r="O1527" s="134" t="s">
        <v>9487</v>
      </c>
      <c r="P1527" s="134">
        <v>20040428</v>
      </c>
      <c r="Q1527" s="133" t="s">
        <v>8669</v>
      </c>
      <c r="R1527" s="134" t="s">
        <v>14</v>
      </c>
      <c r="S1527" s="134" t="s">
        <v>9566</v>
      </c>
      <c r="T1527" s="58" t="s">
        <v>8137</v>
      </c>
      <c r="U1527" s="58" t="s">
        <v>8138</v>
      </c>
      <c r="V1527" s="58" t="s">
        <v>9518</v>
      </c>
      <c r="W1527" s="235">
        <v>1262</v>
      </c>
      <c r="X1527" s="134" t="s">
        <v>9566</v>
      </c>
      <c r="Y1527" s="216" t="s">
        <v>9481</v>
      </c>
      <c r="Z1527" s="26">
        <f t="shared" si="84"/>
        <v>41.361388888888889</v>
      </c>
      <c r="AA1527" s="27">
        <f t="shared" si="85"/>
        <v>20.021111111111111</v>
      </c>
      <c r="AB1527" s="134" t="str">
        <f t="shared" si="86"/>
        <v>41</v>
      </c>
      <c r="AC1527" s="134" t="str">
        <f t="shared" si="87"/>
        <v>21</v>
      </c>
      <c r="AD1527" s="134" t="str">
        <f t="shared" si="88"/>
        <v>41</v>
      </c>
      <c r="AE1527" s="26" t="s">
        <v>9568</v>
      </c>
      <c r="AF1527" s="134" t="str">
        <f t="shared" si="89"/>
        <v>20</v>
      </c>
      <c r="AG1527" s="134" t="str">
        <f t="shared" si="90"/>
        <v>01</v>
      </c>
      <c r="AH1527" s="134" t="str">
        <f t="shared" si="91"/>
        <v>16</v>
      </c>
      <c r="AI1527" s="27" t="s">
        <v>9569</v>
      </c>
      <c r="AJ1527" s="134">
        <v>110</v>
      </c>
      <c r="AK1527" s="235" t="s">
        <v>4588</v>
      </c>
      <c r="AL1527" s="133">
        <v>13</v>
      </c>
      <c r="AM1527" s="134" t="s">
        <v>8673</v>
      </c>
      <c r="AN1527" s="235">
        <v>13</v>
      </c>
      <c r="AO1527" s="134" t="s">
        <v>9566</v>
      </c>
      <c r="AP1527" s="216" t="s">
        <v>9481</v>
      </c>
      <c r="AR1527" s="133" t="s">
        <v>9567</v>
      </c>
      <c r="AS1527" s="134" t="s">
        <v>9518</v>
      </c>
      <c r="AU1527" s="134">
        <v>110</v>
      </c>
      <c r="AW1527" s="235">
        <v>13</v>
      </c>
      <c r="AX1527" s="133" t="s">
        <v>2160</v>
      </c>
      <c r="AY1527" s="235">
        <v>0</v>
      </c>
      <c r="AZ1527" s="134" t="s">
        <v>9481</v>
      </c>
      <c r="BA1527" s="133" t="s">
        <v>4589</v>
      </c>
      <c r="BB1527" s="235">
        <v>0</v>
      </c>
      <c r="BG1527" s="134" t="s">
        <v>9566</v>
      </c>
      <c r="BH1527" s="329" t="s">
        <v>9491</v>
      </c>
      <c r="BI1527" s="329" t="s">
        <v>9491</v>
      </c>
      <c r="BR1527" s="134" t="s">
        <v>9566</v>
      </c>
      <c r="BS1527" s="235" t="s">
        <v>9492</v>
      </c>
      <c r="BT1527" s="235">
        <v>9</v>
      </c>
      <c r="BU1527" s="235" t="s">
        <v>8676</v>
      </c>
      <c r="BW1527" s="235">
        <v>2</v>
      </c>
      <c r="BY1527" s="134" t="s">
        <v>2337</v>
      </c>
      <c r="BZ1527" s="329" t="s">
        <v>9570</v>
      </c>
      <c r="CB1527" s="134" t="s">
        <v>9566</v>
      </c>
      <c r="CC1527" s="134" t="s">
        <v>9494</v>
      </c>
      <c r="CE1527" s="134" t="s">
        <v>9566</v>
      </c>
      <c r="CO1527" s="134" t="s">
        <v>9566</v>
      </c>
    </row>
    <row r="1528" spans="1:93" x14ac:dyDescent="0.25">
      <c r="A1528" s="134" t="s">
        <v>14</v>
      </c>
      <c r="B1528" s="134" t="s">
        <v>2147</v>
      </c>
      <c r="C1528" s="134" t="s">
        <v>9571</v>
      </c>
      <c r="D1528" s="34" t="s">
        <v>9571</v>
      </c>
      <c r="E1528" s="345" t="s">
        <v>9481</v>
      </c>
      <c r="F1528" s="201" t="s">
        <v>9482</v>
      </c>
      <c r="G1528" s="201" t="s">
        <v>9483</v>
      </c>
      <c r="H1528" s="226" t="s">
        <v>2152</v>
      </c>
      <c r="K1528" s="133" t="s">
        <v>9572</v>
      </c>
      <c r="L1528" s="133" t="s">
        <v>9485</v>
      </c>
      <c r="N1528" s="133" t="s">
        <v>9486</v>
      </c>
      <c r="O1528" s="134" t="s">
        <v>9487</v>
      </c>
      <c r="P1528" s="134">
        <v>20040428</v>
      </c>
      <c r="Q1528" s="133" t="s">
        <v>8669</v>
      </c>
      <c r="R1528" s="134" t="s">
        <v>14</v>
      </c>
      <c r="S1528" s="134" t="s">
        <v>9571</v>
      </c>
      <c r="T1528" s="58" t="s">
        <v>8137</v>
      </c>
      <c r="U1528" s="58" t="s">
        <v>8138</v>
      </c>
      <c r="V1528" s="58" t="s">
        <v>9436</v>
      </c>
      <c r="W1528" s="235">
        <v>1038</v>
      </c>
      <c r="X1528" s="134" t="s">
        <v>9571</v>
      </c>
      <c r="Y1528" s="216" t="s">
        <v>9481</v>
      </c>
      <c r="Z1528" s="26">
        <f t="shared" si="84"/>
        <v>41.404166666666669</v>
      </c>
      <c r="AA1528" s="27">
        <f t="shared" si="85"/>
        <v>20.000277777777779</v>
      </c>
      <c r="AB1528" s="134" t="str">
        <f t="shared" si="86"/>
        <v>41</v>
      </c>
      <c r="AC1528" s="134" t="str">
        <f t="shared" si="87"/>
        <v>24</v>
      </c>
      <c r="AD1528" s="134" t="str">
        <f t="shared" si="88"/>
        <v>15</v>
      </c>
      <c r="AE1528" s="26" t="s">
        <v>9573</v>
      </c>
      <c r="AF1528" s="134" t="str">
        <f t="shared" si="89"/>
        <v>20</v>
      </c>
      <c r="AG1528" s="134" t="str">
        <f t="shared" si="90"/>
        <v>00</v>
      </c>
      <c r="AH1528" s="134" t="str">
        <f t="shared" si="91"/>
        <v>01</v>
      </c>
      <c r="AI1528" s="27" t="s">
        <v>9574</v>
      </c>
      <c r="AJ1528" s="134">
        <v>110</v>
      </c>
      <c r="AK1528" s="235" t="s">
        <v>4588</v>
      </c>
      <c r="AL1528" s="133">
        <v>12</v>
      </c>
      <c r="AM1528" s="134" t="s">
        <v>8673</v>
      </c>
      <c r="AN1528" s="235">
        <v>12</v>
      </c>
      <c r="AO1528" s="134" t="s">
        <v>9571</v>
      </c>
      <c r="AP1528" s="216" t="s">
        <v>9481</v>
      </c>
      <c r="AR1528" s="133" t="s">
        <v>9572</v>
      </c>
      <c r="AS1528" s="134" t="s">
        <v>9436</v>
      </c>
      <c r="AU1528" s="134">
        <v>110</v>
      </c>
      <c r="AW1528" s="235">
        <v>13</v>
      </c>
      <c r="AX1528" s="133" t="s">
        <v>2160</v>
      </c>
      <c r="AY1528" s="235">
        <v>0</v>
      </c>
      <c r="AZ1528" s="134" t="s">
        <v>9481</v>
      </c>
      <c r="BA1528" s="133" t="s">
        <v>4589</v>
      </c>
      <c r="BB1528" s="235">
        <v>0</v>
      </c>
      <c r="BG1528" s="134" t="s">
        <v>9571</v>
      </c>
      <c r="BH1528" s="329" t="s">
        <v>9575</v>
      </c>
      <c r="BI1528" s="329" t="s">
        <v>9575</v>
      </c>
      <c r="BR1528" s="134" t="s">
        <v>9571</v>
      </c>
      <c r="BS1528" s="235" t="s">
        <v>9576</v>
      </c>
      <c r="BT1528" s="235">
        <v>9</v>
      </c>
      <c r="BU1528" s="235" t="s">
        <v>8676</v>
      </c>
      <c r="BW1528" s="235">
        <v>2</v>
      </c>
      <c r="BY1528" s="134" t="s">
        <v>2337</v>
      </c>
      <c r="BZ1528" s="329" t="s">
        <v>9577</v>
      </c>
      <c r="CB1528" s="134" t="s">
        <v>9571</v>
      </c>
      <c r="CC1528" s="134" t="s">
        <v>9494</v>
      </c>
      <c r="CE1528" s="134" t="s">
        <v>9571</v>
      </c>
      <c r="CO1528" s="134" t="s">
        <v>9571</v>
      </c>
    </row>
    <row r="1529" spans="1:93" x14ac:dyDescent="0.25">
      <c r="A1529" s="134" t="s">
        <v>14</v>
      </c>
      <c r="B1529" s="134" t="s">
        <v>2147</v>
      </c>
      <c r="C1529" s="134" t="s">
        <v>9578</v>
      </c>
      <c r="D1529" s="29" t="s">
        <v>9578</v>
      </c>
      <c r="E1529" s="153" t="s">
        <v>9579</v>
      </c>
      <c r="F1529" s="153" t="s">
        <v>9580</v>
      </c>
      <c r="G1529" s="153" t="s">
        <v>9581</v>
      </c>
      <c r="H1529" s="226" t="s">
        <v>2152</v>
      </c>
      <c r="K1529" s="133" t="s">
        <v>9582</v>
      </c>
      <c r="L1529" s="133" t="s">
        <v>9583</v>
      </c>
      <c r="N1529" s="133" t="s">
        <v>9584</v>
      </c>
      <c r="O1529" s="134" t="s">
        <v>9585</v>
      </c>
      <c r="P1529" s="134">
        <v>20041012</v>
      </c>
      <c r="Q1529" s="133" t="s">
        <v>9586</v>
      </c>
      <c r="R1529" s="134" t="s">
        <v>14</v>
      </c>
      <c r="S1529" s="134" t="s">
        <v>9578</v>
      </c>
      <c r="T1529" s="58" t="s">
        <v>8137</v>
      </c>
      <c r="U1529" s="58" t="s">
        <v>8138</v>
      </c>
      <c r="V1529" s="58" t="s">
        <v>9587</v>
      </c>
      <c r="W1529" s="235">
        <v>153</v>
      </c>
      <c r="X1529" s="134" t="s">
        <v>9578</v>
      </c>
      <c r="Y1529" s="29" t="s">
        <v>9579</v>
      </c>
      <c r="Z1529" s="26">
        <f t="shared" si="84"/>
        <v>41.187222222222218</v>
      </c>
      <c r="AA1529" s="27">
        <f t="shared" si="85"/>
        <v>19.690277777777776</v>
      </c>
      <c r="AB1529" s="134" t="str">
        <f t="shared" si="86"/>
        <v>41</v>
      </c>
      <c r="AC1529" s="134" t="str">
        <f t="shared" si="87"/>
        <v>11</v>
      </c>
      <c r="AD1529" s="134" t="str">
        <f t="shared" si="88"/>
        <v>14</v>
      </c>
      <c r="AE1529" s="26" t="s">
        <v>9588</v>
      </c>
      <c r="AF1529" s="134" t="str">
        <f t="shared" si="89"/>
        <v>19</v>
      </c>
      <c r="AG1529" s="134" t="str">
        <f t="shared" si="90"/>
        <v>41</v>
      </c>
      <c r="AH1529" s="134" t="str">
        <f t="shared" si="91"/>
        <v>25</v>
      </c>
      <c r="AI1529" s="27" t="s">
        <v>9589</v>
      </c>
      <c r="AJ1529" s="134">
        <v>110</v>
      </c>
      <c r="AK1529" s="235" t="s">
        <v>4588</v>
      </c>
      <c r="AL1529" s="133">
        <v>13</v>
      </c>
      <c r="AM1529" s="134" t="s">
        <v>8673</v>
      </c>
      <c r="AN1529" s="235">
        <v>13</v>
      </c>
      <c r="AO1529" s="134" t="s">
        <v>9578</v>
      </c>
      <c r="AP1529" s="29" t="s">
        <v>9579</v>
      </c>
      <c r="AR1529" s="133" t="s">
        <v>9582</v>
      </c>
      <c r="AS1529" s="134" t="s">
        <v>9587</v>
      </c>
      <c r="AU1529" s="134">
        <v>110</v>
      </c>
      <c r="AW1529" s="235">
        <v>13</v>
      </c>
      <c r="AX1529" s="133" t="s">
        <v>2160</v>
      </c>
      <c r="AY1529" s="235">
        <v>0</v>
      </c>
      <c r="AZ1529" s="134" t="s">
        <v>9579</v>
      </c>
      <c r="BA1529" s="133" t="s">
        <v>4589</v>
      </c>
      <c r="BB1529" s="235">
        <v>0</v>
      </c>
      <c r="BG1529" s="134" t="s">
        <v>9578</v>
      </c>
      <c r="BH1529" s="329" t="s">
        <v>9590</v>
      </c>
      <c r="BI1529" s="329" t="s">
        <v>9590</v>
      </c>
      <c r="BR1529" s="134" t="s">
        <v>9578</v>
      </c>
      <c r="BS1529" s="235" t="s">
        <v>9591</v>
      </c>
      <c r="BT1529" s="235">
        <v>9</v>
      </c>
      <c r="BU1529" s="235" t="s">
        <v>8159</v>
      </c>
      <c r="BW1529" s="235">
        <v>7.8</v>
      </c>
      <c r="BY1529" s="134" t="s">
        <v>2337</v>
      </c>
      <c r="BZ1529" s="329" t="s">
        <v>9592</v>
      </c>
      <c r="CB1529" s="134" t="s">
        <v>9578</v>
      </c>
      <c r="CC1529" s="134" t="s">
        <v>9584</v>
      </c>
      <c r="CE1529" s="134" t="s">
        <v>9578</v>
      </c>
      <c r="CO1529" s="134" t="s">
        <v>9578</v>
      </c>
    </row>
    <row r="1530" spans="1:93" x14ac:dyDescent="0.25">
      <c r="A1530" s="134" t="s">
        <v>14</v>
      </c>
      <c r="B1530" s="134" t="s">
        <v>2147</v>
      </c>
      <c r="C1530" s="134" t="s">
        <v>9593</v>
      </c>
      <c r="D1530" s="29" t="s">
        <v>9593</v>
      </c>
      <c r="E1530" s="153" t="s">
        <v>9579</v>
      </c>
      <c r="F1530" s="153" t="s">
        <v>9580</v>
      </c>
      <c r="G1530" s="153" t="s">
        <v>9581</v>
      </c>
      <c r="H1530" s="226" t="s">
        <v>2152</v>
      </c>
      <c r="K1530" s="133" t="s">
        <v>9594</v>
      </c>
      <c r="L1530" s="133" t="s">
        <v>9583</v>
      </c>
      <c r="N1530" s="133" t="s">
        <v>9584</v>
      </c>
      <c r="O1530" s="134" t="s">
        <v>9585</v>
      </c>
      <c r="P1530" s="134">
        <v>20041012</v>
      </c>
      <c r="Q1530" s="133" t="s">
        <v>9586</v>
      </c>
      <c r="R1530" s="134" t="s">
        <v>14</v>
      </c>
      <c r="S1530" s="134" t="s">
        <v>9593</v>
      </c>
      <c r="T1530" s="58" t="s">
        <v>8137</v>
      </c>
      <c r="U1530" s="58" t="s">
        <v>8138</v>
      </c>
      <c r="V1530" s="58" t="s">
        <v>9595</v>
      </c>
      <c r="W1530" s="235">
        <v>172</v>
      </c>
      <c r="X1530" s="134" t="s">
        <v>9593</v>
      </c>
      <c r="Y1530" s="29" t="s">
        <v>9579</v>
      </c>
      <c r="Z1530" s="26">
        <f t="shared" ref="Z1530:Z1593" si="92">1*(AB1530+AC1530/60+AD1530/3600)</f>
        <v>41.288611111111109</v>
      </c>
      <c r="AA1530" s="27">
        <f t="shared" ref="AA1530:AA1593" si="93">1*(AF1530+AG1530/60+AH1530/3600)</f>
        <v>19.654722222222222</v>
      </c>
      <c r="AB1530" s="134" t="str">
        <f t="shared" ref="AB1530:AB1593" si="94">+LEFT(AE1530,2)</f>
        <v>41</v>
      </c>
      <c r="AC1530" s="134" t="str">
        <f t="shared" ref="AC1530:AC1593" si="95">+MID(AE1530,3,2)</f>
        <v>17</v>
      </c>
      <c r="AD1530" s="134" t="str">
        <f t="shared" ref="AD1530:AD1593" si="96">+MID(AE1530,5,2)</f>
        <v>19</v>
      </c>
      <c r="AE1530" s="26" t="s">
        <v>9596</v>
      </c>
      <c r="AF1530" s="134" t="str">
        <f t="shared" ref="AF1530:AF1593" si="97">+MID(AI1530,2,2)</f>
        <v>19</v>
      </c>
      <c r="AG1530" s="134" t="str">
        <f t="shared" ref="AG1530:AG1593" si="98">+MID(AI1530,4,2)</f>
        <v>39</v>
      </c>
      <c r="AH1530" s="134" t="str">
        <f t="shared" ref="AH1530:AH1593" si="99">+MID(AI1530,6,2)</f>
        <v>17</v>
      </c>
      <c r="AI1530" s="27" t="s">
        <v>9597</v>
      </c>
      <c r="AJ1530" s="134">
        <v>110</v>
      </c>
      <c r="AK1530" s="235" t="s">
        <v>4588</v>
      </c>
      <c r="AL1530" s="133">
        <v>13</v>
      </c>
      <c r="AM1530" s="134" t="s">
        <v>8673</v>
      </c>
      <c r="AN1530" s="235">
        <v>13</v>
      </c>
      <c r="AO1530" s="134" t="s">
        <v>9593</v>
      </c>
      <c r="AP1530" s="29" t="s">
        <v>9579</v>
      </c>
      <c r="AR1530" s="133" t="s">
        <v>9594</v>
      </c>
      <c r="AS1530" s="134" t="s">
        <v>9595</v>
      </c>
      <c r="AU1530" s="134">
        <v>110</v>
      </c>
      <c r="AW1530" s="235">
        <v>13</v>
      </c>
      <c r="AX1530" s="133" t="s">
        <v>2160</v>
      </c>
      <c r="AY1530" s="235">
        <v>0</v>
      </c>
      <c r="AZ1530" s="134" t="s">
        <v>9579</v>
      </c>
      <c r="BA1530" s="133" t="s">
        <v>4589</v>
      </c>
      <c r="BB1530" s="235">
        <v>0</v>
      </c>
      <c r="BG1530" s="134" t="s">
        <v>9593</v>
      </c>
      <c r="BH1530" s="329" t="s">
        <v>9598</v>
      </c>
      <c r="BI1530" s="329" t="s">
        <v>9598</v>
      </c>
      <c r="BR1530" s="134" t="s">
        <v>9593</v>
      </c>
      <c r="BS1530" s="235" t="s">
        <v>9599</v>
      </c>
      <c r="BT1530" s="235">
        <v>9</v>
      </c>
      <c r="BU1530" s="235" t="s">
        <v>8159</v>
      </c>
      <c r="BW1530" s="235">
        <v>7</v>
      </c>
      <c r="BY1530" s="134" t="s">
        <v>2337</v>
      </c>
      <c r="BZ1530" s="329" t="s">
        <v>9600</v>
      </c>
      <c r="CB1530" s="134" t="s">
        <v>9593</v>
      </c>
      <c r="CC1530" s="134" t="s">
        <v>9584</v>
      </c>
      <c r="CE1530" s="134" t="s">
        <v>9593</v>
      </c>
      <c r="CO1530" s="134" t="s">
        <v>9593</v>
      </c>
    </row>
    <row r="1531" spans="1:93" x14ac:dyDescent="0.25">
      <c r="A1531" s="134" t="s">
        <v>14</v>
      </c>
      <c r="B1531" s="134" t="s">
        <v>2147</v>
      </c>
      <c r="C1531" s="134" t="s">
        <v>9601</v>
      </c>
      <c r="D1531" s="29" t="s">
        <v>9601</v>
      </c>
      <c r="E1531" s="153" t="s">
        <v>9579</v>
      </c>
      <c r="F1531" s="153" t="s">
        <v>9580</v>
      </c>
      <c r="G1531" s="153" t="s">
        <v>9581</v>
      </c>
      <c r="H1531" s="226" t="s">
        <v>2152</v>
      </c>
      <c r="K1531" s="133" t="s">
        <v>9602</v>
      </c>
      <c r="L1531" s="133" t="s">
        <v>9583</v>
      </c>
      <c r="N1531" s="133" t="s">
        <v>9584</v>
      </c>
      <c r="O1531" s="134" t="s">
        <v>9585</v>
      </c>
      <c r="P1531" s="134">
        <v>20041012</v>
      </c>
      <c r="Q1531" s="133" t="s">
        <v>9586</v>
      </c>
      <c r="R1531" s="134" t="s">
        <v>14</v>
      </c>
      <c r="S1531" s="134" t="s">
        <v>9601</v>
      </c>
      <c r="T1531" s="58" t="s">
        <v>8137</v>
      </c>
      <c r="U1531" s="58" t="s">
        <v>9603</v>
      </c>
      <c r="V1531" s="58" t="s">
        <v>9604</v>
      </c>
      <c r="W1531" s="235">
        <v>94</v>
      </c>
      <c r="X1531" s="134" t="s">
        <v>9601</v>
      </c>
      <c r="Y1531" s="29" t="s">
        <v>9579</v>
      </c>
      <c r="Z1531" s="26">
        <f t="shared" si="92"/>
        <v>41.262500000000003</v>
      </c>
      <c r="AA1531" s="27">
        <f t="shared" si="93"/>
        <v>19.547500000000003</v>
      </c>
      <c r="AB1531" s="134" t="str">
        <f t="shared" si="94"/>
        <v>41</v>
      </c>
      <c r="AC1531" s="134" t="str">
        <f t="shared" si="95"/>
        <v>15</v>
      </c>
      <c r="AD1531" s="134" t="str">
        <f t="shared" si="96"/>
        <v>45</v>
      </c>
      <c r="AE1531" s="26" t="s">
        <v>9605</v>
      </c>
      <c r="AF1531" s="134" t="str">
        <f t="shared" si="97"/>
        <v>19</v>
      </c>
      <c r="AG1531" s="134" t="str">
        <f t="shared" si="98"/>
        <v>32</v>
      </c>
      <c r="AH1531" s="134" t="str">
        <f t="shared" si="99"/>
        <v>51</v>
      </c>
      <c r="AI1531" s="27" t="s">
        <v>9606</v>
      </c>
      <c r="AJ1531" s="134">
        <v>110</v>
      </c>
      <c r="AK1531" s="235" t="s">
        <v>4588</v>
      </c>
      <c r="AL1531" s="133">
        <v>13</v>
      </c>
      <c r="AM1531" s="134" t="s">
        <v>8673</v>
      </c>
      <c r="AN1531" s="235">
        <v>13</v>
      </c>
      <c r="AO1531" s="134" t="s">
        <v>9601</v>
      </c>
      <c r="AP1531" s="29" t="s">
        <v>9579</v>
      </c>
      <c r="AR1531" s="133" t="s">
        <v>9602</v>
      </c>
      <c r="AS1531" s="134" t="s">
        <v>9604</v>
      </c>
      <c r="AU1531" s="134">
        <v>110</v>
      </c>
      <c r="AW1531" s="235">
        <v>13</v>
      </c>
      <c r="AX1531" s="133" t="s">
        <v>2160</v>
      </c>
      <c r="AY1531" s="235">
        <v>0</v>
      </c>
      <c r="AZ1531" s="134" t="s">
        <v>9579</v>
      </c>
      <c r="BA1531" s="133" t="s">
        <v>4589</v>
      </c>
      <c r="BB1531" s="235">
        <v>0</v>
      </c>
      <c r="BG1531" s="134" t="s">
        <v>9601</v>
      </c>
      <c r="BH1531" s="329" t="s">
        <v>9607</v>
      </c>
      <c r="BI1531" s="329" t="s">
        <v>9607</v>
      </c>
      <c r="BR1531" s="134" t="s">
        <v>9601</v>
      </c>
      <c r="BS1531" s="235" t="s">
        <v>9608</v>
      </c>
      <c r="BT1531" s="235">
        <v>9</v>
      </c>
      <c r="BU1531" s="235" t="s">
        <v>8159</v>
      </c>
      <c r="BW1531" s="235" t="s">
        <v>9609</v>
      </c>
      <c r="BY1531" s="134" t="s">
        <v>2337</v>
      </c>
      <c r="BZ1531" s="329" t="s">
        <v>9610</v>
      </c>
      <c r="CB1531" s="134" t="s">
        <v>9601</v>
      </c>
      <c r="CC1531" s="134" t="s">
        <v>9584</v>
      </c>
      <c r="CE1531" s="134" t="s">
        <v>9601</v>
      </c>
      <c r="CO1531" s="134" t="s">
        <v>9601</v>
      </c>
    </row>
    <row r="1532" spans="1:93" x14ac:dyDescent="0.25">
      <c r="A1532" s="134" t="s">
        <v>14</v>
      </c>
      <c r="B1532" s="134" t="s">
        <v>2147</v>
      </c>
      <c r="C1532" s="134" t="s">
        <v>9611</v>
      </c>
      <c r="D1532" s="29" t="s">
        <v>9611</v>
      </c>
      <c r="E1532" s="153" t="s">
        <v>9579</v>
      </c>
      <c r="F1532" s="153" t="s">
        <v>9580</v>
      </c>
      <c r="G1532" s="153" t="s">
        <v>9581</v>
      </c>
      <c r="H1532" s="226" t="s">
        <v>2152</v>
      </c>
      <c r="K1532" s="133" t="s">
        <v>9612</v>
      </c>
      <c r="L1532" s="133" t="s">
        <v>9583</v>
      </c>
      <c r="N1532" s="133" t="s">
        <v>9584</v>
      </c>
      <c r="O1532" s="134" t="s">
        <v>9613</v>
      </c>
      <c r="P1532" s="134">
        <v>20041012</v>
      </c>
      <c r="Q1532" s="133" t="s">
        <v>9586</v>
      </c>
      <c r="R1532" s="134" t="s">
        <v>14</v>
      </c>
      <c r="S1532" s="134" t="s">
        <v>9611</v>
      </c>
      <c r="T1532" s="58" t="s">
        <v>2365</v>
      </c>
      <c r="U1532" s="58" t="s">
        <v>2366</v>
      </c>
      <c r="V1532" s="58" t="s">
        <v>9614</v>
      </c>
      <c r="W1532" s="235">
        <v>50</v>
      </c>
      <c r="X1532" s="134" t="s">
        <v>9611</v>
      </c>
      <c r="Y1532" s="29" t="s">
        <v>9579</v>
      </c>
      <c r="Z1532" s="26">
        <f t="shared" si="92"/>
        <v>40.920277777777777</v>
      </c>
      <c r="AA1532" s="27">
        <f t="shared" si="93"/>
        <v>19.504722222222224</v>
      </c>
      <c r="AB1532" s="134" t="str">
        <f t="shared" si="94"/>
        <v>40</v>
      </c>
      <c r="AC1532" s="134" t="str">
        <f t="shared" si="95"/>
        <v>55</v>
      </c>
      <c r="AD1532" s="134" t="str">
        <f t="shared" si="96"/>
        <v>13</v>
      </c>
      <c r="AE1532" s="26" t="s">
        <v>9615</v>
      </c>
      <c r="AF1532" s="134" t="str">
        <f t="shared" si="97"/>
        <v>19</v>
      </c>
      <c r="AG1532" s="134" t="str">
        <f t="shared" si="98"/>
        <v>30</v>
      </c>
      <c r="AH1532" s="134" t="str">
        <f t="shared" si="99"/>
        <v>17</v>
      </c>
      <c r="AI1532" s="27" t="s">
        <v>9616</v>
      </c>
      <c r="AJ1532" s="134">
        <v>110</v>
      </c>
      <c r="AK1532" s="235" t="s">
        <v>4588</v>
      </c>
      <c r="AL1532" s="133">
        <v>13</v>
      </c>
      <c r="AM1532" s="134" t="s">
        <v>8673</v>
      </c>
      <c r="AN1532" s="235">
        <v>13</v>
      </c>
      <c r="AO1532" s="134" t="s">
        <v>9611</v>
      </c>
      <c r="AP1532" s="29" t="s">
        <v>9579</v>
      </c>
      <c r="AR1532" s="133" t="s">
        <v>9612</v>
      </c>
      <c r="AS1532" s="134" t="s">
        <v>9614</v>
      </c>
      <c r="AU1532" s="134">
        <v>110</v>
      </c>
      <c r="AW1532" s="235">
        <v>13</v>
      </c>
      <c r="AX1532" s="133" t="s">
        <v>2160</v>
      </c>
      <c r="AY1532" s="235">
        <v>0</v>
      </c>
      <c r="AZ1532" s="134" t="s">
        <v>9579</v>
      </c>
      <c r="BA1532" s="133" t="s">
        <v>4589</v>
      </c>
      <c r="BB1532" s="235">
        <v>0</v>
      </c>
      <c r="BG1532" s="134" t="s">
        <v>9611</v>
      </c>
      <c r="BH1532" s="329" t="s">
        <v>9617</v>
      </c>
      <c r="BI1532" s="329" t="s">
        <v>9617</v>
      </c>
      <c r="BR1532" s="134" t="s">
        <v>9611</v>
      </c>
      <c r="BS1532" s="235" t="s">
        <v>9618</v>
      </c>
      <c r="BT1532" s="235">
        <v>9</v>
      </c>
      <c r="BU1532" s="235" t="s">
        <v>8159</v>
      </c>
      <c r="BW1532" s="235">
        <v>7.3</v>
      </c>
      <c r="BY1532" s="134" t="s">
        <v>2337</v>
      </c>
      <c r="BZ1532" s="329" t="s">
        <v>9619</v>
      </c>
      <c r="CB1532" s="134" t="s">
        <v>9611</v>
      </c>
      <c r="CC1532" s="134" t="s">
        <v>9584</v>
      </c>
      <c r="CE1532" s="134" t="s">
        <v>9611</v>
      </c>
      <c r="CO1532" s="134" t="s">
        <v>9611</v>
      </c>
    </row>
    <row r="1533" spans="1:93" x14ac:dyDescent="0.25">
      <c r="A1533" s="134" t="s">
        <v>14</v>
      </c>
      <c r="B1533" s="134" t="s">
        <v>2147</v>
      </c>
      <c r="C1533" s="134" t="s">
        <v>9620</v>
      </c>
      <c r="D1533" s="29" t="s">
        <v>9620</v>
      </c>
      <c r="E1533" s="153" t="s">
        <v>9579</v>
      </c>
      <c r="F1533" s="153" t="s">
        <v>9580</v>
      </c>
      <c r="G1533" s="153" t="s">
        <v>9581</v>
      </c>
      <c r="H1533" s="226" t="s">
        <v>2152</v>
      </c>
      <c r="K1533" s="133" t="s">
        <v>9621</v>
      </c>
      <c r="L1533" s="133" t="s">
        <v>9583</v>
      </c>
      <c r="N1533" s="133" t="s">
        <v>9584</v>
      </c>
      <c r="O1533" s="134" t="s">
        <v>9613</v>
      </c>
      <c r="P1533" s="134">
        <v>20041012</v>
      </c>
      <c r="Q1533" s="133" t="s">
        <v>9586</v>
      </c>
      <c r="R1533" s="134" t="s">
        <v>14</v>
      </c>
      <c r="S1533" s="134" t="s">
        <v>9620</v>
      </c>
      <c r="T1533" s="58" t="s">
        <v>2365</v>
      </c>
      <c r="U1533" s="58" t="s">
        <v>5815</v>
      </c>
      <c r="V1533" s="58" t="s">
        <v>9622</v>
      </c>
      <c r="W1533" s="235">
        <v>19</v>
      </c>
      <c r="X1533" s="134" t="s">
        <v>9620</v>
      </c>
      <c r="Y1533" s="29" t="s">
        <v>9579</v>
      </c>
      <c r="Z1533" s="26">
        <f t="shared" si="92"/>
        <v>40.76</v>
      </c>
      <c r="AA1533" s="27">
        <f t="shared" si="93"/>
        <v>19.581666666666667</v>
      </c>
      <c r="AB1533" s="134" t="str">
        <f t="shared" si="94"/>
        <v>40</v>
      </c>
      <c r="AC1533" s="134" t="str">
        <f t="shared" si="95"/>
        <v>45</v>
      </c>
      <c r="AD1533" s="134" t="str">
        <f t="shared" si="96"/>
        <v>36</v>
      </c>
      <c r="AE1533" s="26" t="s">
        <v>9623</v>
      </c>
      <c r="AF1533" s="134" t="str">
        <f t="shared" si="97"/>
        <v>19</v>
      </c>
      <c r="AG1533" s="134" t="str">
        <f t="shared" si="98"/>
        <v>34</v>
      </c>
      <c r="AH1533" s="134" t="str">
        <f t="shared" si="99"/>
        <v>54</v>
      </c>
      <c r="AI1533" s="27" t="s">
        <v>9624</v>
      </c>
      <c r="AJ1533" s="134">
        <v>110</v>
      </c>
      <c r="AK1533" s="235" t="s">
        <v>4588</v>
      </c>
      <c r="AL1533" s="133">
        <v>13</v>
      </c>
      <c r="AM1533" s="134" t="s">
        <v>8673</v>
      </c>
      <c r="AN1533" s="235">
        <v>13</v>
      </c>
      <c r="AO1533" s="134" t="s">
        <v>9620</v>
      </c>
      <c r="AP1533" s="29" t="s">
        <v>9579</v>
      </c>
      <c r="AR1533" s="133" t="s">
        <v>9621</v>
      </c>
      <c r="AS1533" s="134" t="s">
        <v>9622</v>
      </c>
      <c r="AU1533" s="134">
        <v>110</v>
      </c>
      <c r="AW1533" s="235">
        <v>13</v>
      </c>
      <c r="AX1533" s="133" t="s">
        <v>2160</v>
      </c>
      <c r="AY1533" s="235">
        <v>0</v>
      </c>
      <c r="AZ1533" s="134" t="s">
        <v>9579</v>
      </c>
      <c r="BA1533" s="133" t="s">
        <v>4589</v>
      </c>
      <c r="BB1533" s="235">
        <v>0</v>
      </c>
      <c r="BG1533" s="134" t="s">
        <v>9620</v>
      </c>
      <c r="BH1533" s="329" t="s">
        <v>9625</v>
      </c>
      <c r="BI1533" s="329" t="s">
        <v>9625</v>
      </c>
      <c r="BR1533" s="134" t="s">
        <v>9620</v>
      </c>
      <c r="BS1533" s="235" t="s">
        <v>9626</v>
      </c>
      <c r="BT1533" s="235">
        <v>9</v>
      </c>
      <c r="BU1533" s="235" t="s">
        <v>8159</v>
      </c>
      <c r="BW1533" s="235">
        <v>7.5</v>
      </c>
      <c r="BY1533" s="134" t="s">
        <v>2337</v>
      </c>
      <c r="BZ1533" s="329" t="s">
        <v>9627</v>
      </c>
      <c r="CB1533" s="134" t="s">
        <v>9620</v>
      </c>
      <c r="CC1533" s="134" t="s">
        <v>9584</v>
      </c>
      <c r="CE1533" s="134" t="s">
        <v>9620</v>
      </c>
      <c r="CO1533" s="134" t="s">
        <v>9620</v>
      </c>
    </row>
    <row r="1534" spans="1:93" x14ac:dyDescent="0.25">
      <c r="A1534" s="134" t="s">
        <v>14</v>
      </c>
      <c r="B1534" s="134" t="s">
        <v>2147</v>
      </c>
      <c r="C1534" s="134" t="s">
        <v>9628</v>
      </c>
      <c r="D1534" s="29" t="s">
        <v>9628</v>
      </c>
      <c r="E1534" s="153" t="s">
        <v>9579</v>
      </c>
      <c r="F1534" s="153" t="s">
        <v>9580</v>
      </c>
      <c r="G1534" s="153" t="s">
        <v>9581</v>
      </c>
      <c r="H1534" s="226" t="s">
        <v>2152</v>
      </c>
      <c r="K1534" s="133" t="s">
        <v>9629</v>
      </c>
      <c r="L1534" s="133" t="s">
        <v>9583</v>
      </c>
      <c r="N1534" s="133" t="s">
        <v>9584</v>
      </c>
      <c r="O1534" s="134" t="s">
        <v>9613</v>
      </c>
      <c r="P1534" s="134">
        <v>20041012</v>
      </c>
      <c r="Q1534" s="133" t="s">
        <v>9586</v>
      </c>
      <c r="R1534" s="134" t="s">
        <v>14</v>
      </c>
      <c r="S1534" s="134" t="s">
        <v>9628</v>
      </c>
      <c r="T1534" s="58" t="s">
        <v>5235</v>
      </c>
      <c r="U1534" s="58" t="s">
        <v>7755</v>
      </c>
      <c r="V1534" s="58" t="s">
        <v>9630</v>
      </c>
      <c r="W1534" s="235">
        <v>43</v>
      </c>
      <c r="X1534" s="134" t="s">
        <v>9628</v>
      </c>
      <c r="Y1534" s="29" t="s">
        <v>9579</v>
      </c>
      <c r="Z1534" s="26">
        <f t="shared" si="92"/>
        <v>40.834722222222226</v>
      </c>
      <c r="AA1534" s="27">
        <f t="shared" si="93"/>
        <v>19.809166666666666</v>
      </c>
      <c r="AB1534" s="134" t="str">
        <f t="shared" si="94"/>
        <v>40</v>
      </c>
      <c r="AC1534" s="134" t="str">
        <f t="shared" si="95"/>
        <v>50</v>
      </c>
      <c r="AD1534" s="134" t="str">
        <f t="shared" si="96"/>
        <v>05</v>
      </c>
      <c r="AE1534" s="26" t="s">
        <v>9631</v>
      </c>
      <c r="AF1534" s="134" t="str">
        <f t="shared" si="97"/>
        <v>19</v>
      </c>
      <c r="AG1534" s="134" t="str">
        <f t="shared" si="98"/>
        <v>48</v>
      </c>
      <c r="AH1534" s="134" t="str">
        <f t="shared" si="99"/>
        <v>33</v>
      </c>
      <c r="AI1534" s="27" t="s">
        <v>9632</v>
      </c>
      <c r="AJ1534" s="134">
        <v>111</v>
      </c>
      <c r="AK1534" s="235" t="s">
        <v>4588</v>
      </c>
      <c r="AL1534" s="133">
        <v>13</v>
      </c>
      <c r="AM1534" s="134" t="s">
        <v>8673</v>
      </c>
      <c r="AN1534" s="235">
        <v>13</v>
      </c>
      <c r="AO1534" s="134" t="s">
        <v>9628</v>
      </c>
      <c r="AP1534" s="29" t="s">
        <v>9579</v>
      </c>
      <c r="AR1534" s="133" t="s">
        <v>9629</v>
      </c>
      <c r="AS1534" s="134" t="s">
        <v>9630</v>
      </c>
      <c r="AU1534" s="134">
        <v>111</v>
      </c>
      <c r="AW1534" s="235">
        <v>13</v>
      </c>
      <c r="AX1534" s="133" t="s">
        <v>2160</v>
      </c>
      <c r="AY1534" s="235">
        <v>0</v>
      </c>
      <c r="AZ1534" s="134" t="s">
        <v>9579</v>
      </c>
      <c r="BA1534" s="133" t="s">
        <v>4589</v>
      </c>
      <c r="BB1534" s="235">
        <v>0</v>
      </c>
      <c r="BG1534" s="134" t="s">
        <v>9628</v>
      </c>
      <c r="BH1534" s="329" t="s">
        <v>9633</v>
      </c>
      <c r="BI1534" s="329" t="s">
        <v>9633</v>
      </c>
      <c r="BR1534" s="134" t="s">
        <v>9628</v>
      </c>
      <c r="BS1534" s="235" t="s">
        <v>9634</v>
      </c>
      <c r="BT1534" s="235">
        <v>9</v>
      </c>
      <c r="BU1534" s="235" t="s">
        <v>8159</v>
      </c>
      <c r="BW1534" s="235">
        <v>7.7</v>
      </c>
      <c r="BY1534" s="134" t="s">
        <v>2337</v>
      </c>
      <c r="BZ1534" s="329" t="s">
        <v>9635</v>
      </c>
      <c r="CB1534" s="134" t="s">
        <v>9628</v>
      </c>
      <c r="CC1534" s="134" t="s">
        <v>9584</v>
      </c>
      <c r="CE1534" s="134" t="s">
        <v>9628</v>
      </c>
      <c r="CO1534" s="134" t="s">
        <v>9628</v>
      </c>
    </row>
    <row r="1535" spans="1:93" x14ac:dyDescent="0.25">
      <c r="A1535" s="134" t="s">
        <v>14</v>
      </c>
      <c r="B1535" s="134" t="s">
        <v>2147</v>
      </c>
      <c r="C1535" s="134" t="s">
        <v>9636</v>
      </c>
      <c r="D1535" s="29" t="s">
        <v>9636</v>
      </c>
      <c r="E1535" s="153" t="s">
        <v>9579</v>
      </c>
      <c r="F1535" s="153" t="s">
        <v>9580</v>
      </c>
      <c r="G1535" s="153" t="s">
        <v>9581</v>
      </c>
      <c r="H1535" s="226" t="s">
        <v>2152</v>
      </c>
      <c r="K1535" s="133" t="s">
        <v>9637</v>
      </c>
      <c r="L1535" s="133" t="s">
        <v>9583</v>
      </c>
      <c r="N1535" s="133" t="s">
        <v>9584</v>
      </c>
      <c r="O1535" s="134" t="s">
        <v>9613</v>
      </c>
      <c r="P1535" s="134">
        <v>20041012</v>
      </c>
      <c r="Q1535" s="133" t="s">
        <v>9586</v>
      </c>
      <c r="R1535" s="134" t="s">
        <v>14</v>
      </c>
      <c r="S1535" s="134" t="s">
        <v>9636</v>
      </c>
      <c r="T1535" s="58" t="s">
        <v>4734</v>
      </c>
      <c r="U1535" s="58" t="s">
        <v>4760</v>
      </c>
      <c r="V1535" s="58" t="s">
        <v>9056</v>
      </c>
      <c r="W1535" s="235">
        <v>42</v>
      </c>
      <c r="X1535" s="134" t="s">
        <v>9636</v>
      </c>
      <c r="Y1535" s="29" t="s">
        <v>9579</v>
      </c>
      <c r="Z1535" s="26">
        <f t="shared" si="92"/>
        <v>40.605277777777779</v>
      </c>
      <c r="AA1535" s="27">
        <f t="shared" si="93"/>
        <v>19.486944444444447</v>
      </c>
      <c r="AB1535" s="134" t="str">
        <f t="shared" si="94"/>
        <v>40</v>
      </c>
      <c r="AC1535" s="134" t="str">
        <f t="shared" si="95"/>
        <v>36</v>
      </c>
      <c r="AD1535" s="134" t="str">
        <f t="shared" si="96"/>
        <v>19</v>
      </c>
      <c r="AE1535" s="26" t="s">
        <v>9638</v>
      </c>
      <c r="AF1535" s="134" t="str">
        <f t="shared" si="97"/>
        <v>19</v>
      </c>
      <c r="AG1535" s="134" t="str">
        <f t="shared" si="98"/>
        <v>29</v>
      </c>
      <c r="AH1535" s="134" t="str">
        <f t="shared" si="99"/>
        <v>13</v>
      </c>
      <c r="AI1535" s="27" t="s">
        <v>9639</v>
      </c>
      <c r="AJ1535" s="134">
        <v>110</v>
      </c>
      <c r="AK1535" s="235" t="s">
        <v>4588</v>
      </c>
      <c r="AL1535" s="133">
        <v>13</v>
      </c>
      <c r="AM1535" s="134" t="s">
        <v>8673</v>
      </c>
      <c r="AN1535" s="235">
        <v>13</v>
      </c>
      <c r="AO1535" s="134" t="s">
        <v>9636</v>
      </c>
      <c r="AP1535" s="29" t="s">
        <v>9579</v>
      </c>
      <c r="AR1535" s="133" t="s">
        <v>9637</v>
      </c>
      <c r="AS1535" s="134" t="s">
        <v>9056</v>
      </c>
      <c r="AU1535" s="134">
        <v>110</v>
      </c>
      <c r="AW1535" s="235">
        <v>13</v>
      </c>
      <c r="AX1535" s="133" t="s">
        <v>2160</v>
      </c>
      <c r="AY1535" s="235">
        <v>0</v>
      </c>
      <c r="AZ1535" s="134" t="s">
        <v>9579</v>
      </c>
      <c r="BA1535" s="133" t="s">
        <v>4589</v>
      </c>
      <c r="BB1535" s="235">
        <v>0</v>
      </c>
      <c r="BG1535" s="134" t="s">
        <v>9636</v>
      </c>
      <c r="BH1535" s="329" t="s">
        <v>9640</v>
      </c>
      <c r="BI1535" s="329" t="s">
        <v>9640</v>
      </c>
      <c r="BR1535" s="134" t="s">
        <v>9636</v>
      </c>
      <c r="BS1535" s="235" t="s">
        <v>9641</v>
      </c>
      <c r="BT1535" s="235">
        <v>9</v>
      </c>
      <c r="BU1535" s="235" t="s">
        <v>8159</v>
      </c>
      <c r="BW1535" s="235">
        <v>7.8</v>
      </c>
      <c r="BY1535" s="134" t="s">
        <v>2337</v>
      </c>
      <c r="BZ1535" s="329" t="s">
        <v>9642</v>
      </c>
      <c r="CB1535" s="134" t="s">
        <v>9636</v>
      </c>
      <c r="CC1535" s="134" t="s">
        <v>9584</v>
      </c>
      <c r="CE1535" s="134" t="s">
        <v>9636</v>
      </c>
      <c r="CO1535" s="134" t="s">
        <v>9636</v>
      </c>
    </row>
    <row r="1536" spans="1:93" x14ac:dyDescent="0.25">
      <c r="A1536" s="134" t="s">
        <v>14</v>
      </c>
      <c r="B1536" s="134" t="s">
        <v>2147</v>
      </c>
      <c r="C1536" s="134" t="s">
        <v>9643</v>
      </c>
      <c r="D1536" s="28" t="s">
        <v>9643</v>
      </c>
      <c r="E1536" s="191" t="s">
        <v>1805</v>
      </c>
      <c r="F1536" s="201" t="s">
        <v>8712</v>
      </c>
      <c r="G1536" s="201" t="s">
        <v>8713</v>
      </c>
      <c r="H1536" s="226" t="s">
        <v>2152</v>
      </c>
      <c r="K1536" s="133" t="s">
        <v>9644</v>
      </c>
      <c r="L1536" s="133" t="s">
        <v>1807</v>
      </c>
      <c r="N1536" s="133" t="s">
        <v>8715</v>
      </c>
      <c r="O1536" s="134" t="s">
        <v>9645</v>
      </c>
      <c r="P1536" s="134">
        <v>20041012</v>
      </c>
      <c r="Q1536" s="133" t="s">
        <v>9586</v>
      </c>
      <c r="R1536" s="134" t="s">
        <v>14</v>
      </c>
      <c r="S1536" s="134" t="s">
        <v>9643</v>
      </c>
      <c r="T1536" s="58" t="s">
        <v>4799</v>
      </c>
      <c r="U1536" s="58" t="s">
        <v>9646</v>
      </c>
      <c r="V1536" s="58" t="s">
        <v>9647</v>
      </c>
      <c r="W1536" s="235">
        <v>18</v>
      </c>
      <c r="X1536" s="134" t="s">
        <v>9643</v>
      </c>
      <c r="Y1536" s="216" t="s">
        <v>1805</v>
      </c>
      <c r="Z1536" s="26">
        <f t="shared" si="92"/>
        <v>41.670277777777777</v>
      </c>
      <c r="AA1536" s="27">
        <f t="shared" si="93"/>
        <v>19.6875</v>
      </c>
      <c r="AB1536" s="134" t="str">
        <f t="shared" si="94"/>
        <v>41</v>
      </c>
      <c r="AC1536" s="134" t="str">
        <f t="shared" si="95"/>
        <v>40</v>
      </c>
      <c r="AD1536" s="134" t="str">
        <f t="shared" si="96"/>
        <v>13</v>
      </c>
      <c r="AE1536" s="26" t="s">
        <v>9648</v>
      </c>
      <c r="AF1536" s="134" t="str">
        <f t="shared" si="97"/>
        <v>19</v>
      </c>
      <c r="AG1536" s="134" t="str">
        <f t="shared" si="98"/>
        <v>41</v>
      </c>
      <c r="AH1536" s="134" t="str">
        <f t="shared" si="99"/>
        <v>15</v>
      </c>
      <c r="AI1536" s="27" t="s">
        <v>9649</v>
      </c>
      <c r="AJ1536" s="134">
        <v>110</v>
      </c>
      <c r="AK1536" s="235" t="s">
        <v>4588</v>
      </c>
      <c r="AL1536" s="133">
        <v>12</v>
      </c>
      <c r="AM1536" s="134" t="s">
        <v>8673</v>
      </c>
      <c r="AN1536" s="235">
        <v>12</v>
      </c>
      <c r="AO1536" s="134" t="s">
        <v>9643</v>
      </c>
      <c r="AP1536" s="216" t="s">
        <v>1805</v>
      </c>
      <c r="AR1536" s="133" t="s">
        <v>9644</v>
      </c>
      <c r="AS1536" s="134" t="s">
        <v>9647</v>
      </c>
      <c r="AU1536" s="134">
        <v>110</v>
      </c>
      <c r="AW1536" s="235">
        <v>13</v>
      </c>
      <c r="AX1536" s="133" t="s">
        <v>2160</v>
      </c>
      <c r="AY1536" s="235">
        <v>0</v>
      </c>
      <c r="AZ1536" s="134" t="s">
        <v>1805</v>
      </c>
      <c r="BA1536" s="133" t="s">
        <v>4589</v>
      </c>
      <c r="BB1536" s="235">
        <v>0</v>
      </c>
      <c r="BG1536" s="134" t="s">
        <v>9643</v>
      </c>
      <c r="BH1536" s="329" t="s">
        <v>9650</v>
      </c>
      <c r="BI1536" s="329" t="s">
        <v>9650</v>
      </c>
      <c r="BR1536" s="134" t="s">
        <v>9643</v>
      </c>
      <c r="BS1536" s="235" t="s">
        <v>9651</v>
      </c>
      <c r="BT1536" s="235">
        <v>9</v>
      </c>
      <c r="BU1536" s="235" t="s">
        <v>8159</v>
      </c>
      <c r="BW1536" s="235">
        <v>8.5</v>
      </c>
      <c r="BY1536" s="134" t="s">
        <v>2337</v>
      </c>
      <c r="BZ1536" s="329" t="s">
        <v>9652</v>
      </c>
      <c r="CB1536" s="134" t="s">
        <v>9643</v>
      </c>
      <c r="CC1536" s="134" t="s">
        <v>8721</v>
      </c>
      <c r="CE1536" s="134" t="s">
        <v>9643</v>
      </c>
      <c r="CO1536" s="134" t="s">
        <v>9643</v>
      </c>
    </row>
    <row r="1537" spans="1:93" x14ac:dyDescent="0.25">
      <c r="A1537" s="134" t="s">
        <v>14</v>
      </c>
      <c r="B1537" s="134" t="s">
        <v>2147</v>
      </c>
      <c r="C1537" s="134" t="s">
        <v>9653</v>
      </c>
      <c r="D1537" s="28" t="s">
        <v>9653</v>
      </c>
      <c r="E1537" s="191" t="s">
        <v>1805</v>
      </c>
      <c r="F1537" s="201" t="s">
        <v>8712</v>
      </c>
      <c r="G1537" s="201" t="s">
        <v>8713</v>
      </c>
      <c r="H1537" s="226" t="s">
        <v>2152</v>
      </c>
      <c r="K1537" s="133" t="s">
        <v>9654</v>
      </c>
      <c r="L1537" s="133" t="s">
        <v>1807</v>
      </c>
      <c r="N1537" s="133" t="s">
        <v>8715</v>
      </c>
      <c r="O1537" s="134" t="s">
        <v>9645</v>
      </c>
      <c r="P1537" s="134">
        <v>20041012</v>
      </c>
      <c r="Q1537" s="133" t="s">
        <v>9586</v>
      </c>
      <c r="R1537" s="134" t="s">
        <v>14</v>
      </c>
      <c r="S1537" s="134" t="s">
        <v>9653</v>
      </c>
      <c r="T1537" s="58" t="s">
        <v>4799</v>
      </c>
      <c r="U1537" s="58" t="s">
        <v>7475</v>
      </c>
      <c r="V1537" s="58" t="s">
        <v>7476</v>
      </c>
      <c r="W1537" s="235">
        <v>22</v>
      </c>
      <c r="X1537" s="134" t="s">
        <v>9653</v>
      </c>
      <c r="Y1537" s="216" t="s">
        <v>1805</v>
      </c>
      <c r="Z1537" s="26">
        <f t="shared" si="92"/>
        <v>41.801111111111105</v>
      </c>
      <c r="AA1537" s="27">
        <f t="shared" si="93"/>
        <v>19.705555555555556</v>
      </c>
      <c r="AB1537" s="134" t="str">
        <f t="shared" si="94"/>
        <v>41</v>
      </c>
      <c r="AC1537" s="134" t="str">
        <f t="shared" si="95"/>
        <v>48</v>
      </c>
      <c r="AD1537" s="134" t="str">
        <f t="shared" si="96"/>
        <v>04</v>
      </c>
      <c r="AE1537" s="26" t="s">
        <v>9655</v>
      </c>
      <c r="AF1537" s="134" t="str">
        <f t="shared" si="97"/>
        <v>19</v>
      </c>
      <c r="AG1537" s="134" t="str">
        <f t="shared" si="98"/>
        <v>42</v>
      </c>
      <c r="AH1537" s="134" t="str">
        <f t="shared" si="99"/>
        <v>20</v>
      </c>
      <c r="AI1537" s="27" t="s">
        <v>9656</v>
      </c>
      <c r="AJ1537" s="134">
        <v>110</v>
      </c>
      <c r="AK1537" s="235" t="s">
        <v>4588</v>
      </c>
      <c r="AL1537" s="133">
        <v>13</v>
      </c>
      <c r="AM1537" s="134" t="s">
        <v>8673</v>
      </c>
      <c r="AN1537" s="235">
        <v>13</v>
      </c>
      <c r="AO1537" s="134" t="s">
        <v>9653</v>
      </c>
      <c r="AP1537" s="216" t="s">
        <v>1805</v>
      </c>
      <c r="AR1537" s="133" t="s">
        <v>9654</v>
      </c>
      <c r="AS1537" s="134" t="s">
        <v>7476</v>
      </c>
      <c r="AU1537" s="134">
        <v>110</v>
      </c>
      <c r="AW1537" s="235">
        <v>13</v>
      </c>
      <c r="AX1537" s="133" t="s">
        <v>2160</v>
      </c>
      <c r="AY1537" s="235">
        <v>0</v>
      </c>
      <c r="AZ1537" s="134" t="s">
        <v>1805</v>
      </c>
      <c r="BA1537" s="133" t="s">
        <v>4589</v>
      </c>
      <c r="BB1537" s="235">
        <v>0</v>
      </c>
      <c r="BG1537" s="134" t="s">
        <v>9653</v>
      </c>
      <c r="BH1537" s="329" t="s">
        <v>9657</v>
      </c>
      <c r="BI1537" s="329" t="s">
        <v>9657</v>
      </c>
      <c r="BR1537" s="134" t="s">
        <v>9653</v>
      </c>
      <c r="BS1537" s="235" t="s">
        <v>9658</v>
      </c>
      <c r="BT1537" s="235">
        <v>9</v>
      </c>
      <c r="BU1537" s="235" t="s">
        <v>8159</v>
      </c>
      <c r="BW1537" s="235">
        <v>8</v>
      </c>
      <c r="BY1537" s="134" t="s">
        <v>2337</v>
      </c>
      <c r="BZ1537" s="329" t="s">
        <v>9659</v>
      </c>
      <c r="CB1537" s="134" t="s">
        <v>9653</v>
      </c>
      <c r="CC1537" s="134" t="s">
        <v>8721</v>
      </c>
      <c r="CE1537" s="134" t="s">
        <v>9653</v>
      </c>
      <c r="CO1537" s="134" t="s">
        <v>9653</v>
      </c>
    </row>
    <row r="1538" spans="1:93" x14ac:dyDescent="0.25">
      <c r="A1538" s="134" t="s">
        <v>14</v>
      </c>
      <c r="B1538" s="134" t="s">
        <v>2147</v>
      </c>
      <c r="C1538" s="134" t="s">
        <v>9660</v>
      </c>
      <c r="D1538" s="28" t="s">
        <v>9660</v>
      </c>
      <c r="E1538" s="191" t="s">
        <v>1805</v>
      </c>
      <c r="F1538" s="201" t="s">
        <v>8712</v>
      </c>
      <c r="G1538" s="201" t="s">
        <v>8713</v>
      </c>
      <c r="H1538" s="226" t="s">
        <v>2152</v>
      </c>
      <c r="K1538" s="133" t="s">
        <v>9661</v>
      </c>
      <c r="L1538" s="133" t="s">
        <v>1807</v>
      </c>
      <c r="N1538" s="133" t="s">
        <v>8715</v>
      </c>
      <c r="O1538" s="134" t="s">
        <v>9645</v>
      </c>
      <c r="P1538" s="134">
        <v>20041012</v>
      </c>
      <c r="Q1538" s="133" t="s">
        <v>9586</v>
      </c>
      <c r="R1538" s="134" t="s">
        <v>14</v>
      </c>
      <c r="S1538" s="134" t="s">
        <v>9660</v>
      </c>
      <c r="T1538" s="58" t="s">
        <v>4799</v>
      </c>
      <c r="U1538" s="58" t="s">
        <v>7475</v>
      </c>
      <c r="V1538" s="58" t="s">
        <v>9662</v>
      </c>
      <c r="W1538" s="235">
        <v>27</v>
      </c>
      <c r="X1538" s="134" t="s">
        <v>9660</v>
      </c>
      <c r="Y1538" s="216" t="s">
        <v>1805</v>
      </c>
      <c r="Z1538" s="26">
        <f t="shared" si="92"/>
        <v>41.819166666666668</v>
      </c>
      <c r="AA1538" s="27">
        <f t="shared" si="93"/>
        <v>19.587777777777777</v>
      </c>
      <c r="AB1538" s="134" t="str">
        <f t="shared" si="94"/>
        <v>41</v>
      </c>
      <c r="AC1538" s="134" t="str">
        <f t="shared" si="95"/>
        <v>49</v>
      </c>
      <c r="AD1538" s="134" t="str">
        <f t="shared" si="96"/>
        <v>09</v>
      </c>
      <c r="AE1538" s="26" t="s">
        <v>9663</v>
      </c>
      <c r="AF1538" s="134" t="str">
        <f t="shared" si="97"/>
        <v>19</v>
      </c>
      <c r="AG1538" s="134" t="str">
        <f t="shared" si="98"/>
        <v>35</v>
      </c>
      <c r="AH1538" s="134" t="str">
        <f t="shared" si="99"/>
        <v>16</v>
      </c>
      <c r="AI1538" s="27" t="s">
        <v>9664</v>
      </c>
      <c r="AJ1538" s="134">
        <v>110</v>
      </c>
      <c r="AK1538" s="235" t="s">
        <v>4588</v>
      </c>
      <c r="AL1538" s="133">
        <v>11</v>
      </c>
      <c r="AM1538" s="134" t="s">
        <v>8673</v>
      </c>
      <c r="AN1538" s="235">
        <v>11</v>
      </c>
      <c r="AO1538" s="134" t="s">
        <v>9660</v>
      </c>
      <c r="AP1538" s="216" t="s">
        <v>1805</v>
      </c>
      <c r="AR1538" s="133" t="s">
        <v>9661</v>
      </c>
      <c r="AS1538" s="134" t="s">
        <v>9662</v>
      </c>
      <c r="AU1538" s="134">
        <v>110</v>
      </c>
      <c r="AW1538" s="235">
        <v>13</v>
      </c>
      <c r="AX1538" s="133" t="s">
        <v>2160</v>
      </c>
      <c r="AY1538" s="235">
        <v>0</v>
      </c>
      <c r="AZ1538" s="134" t="s">
        <v>1805</v>
      </c>
      <c r="BA1538" s="133" t="s">
        <v>4589</v>
      </c>
      <c r="BB1538" s="235">
        <v>0</v>
      </c>
      <c r="BG1538" s="134" t="s">
        <v>9660</v>
      </c>
      <c r="BH1538" s="329" t="s">
        <v>9665</v>
      </c>
      <c r="BI1538" s="329" t="s">
        <v>9665</v>
      </c>
      <c r="BR1538" s="134" t="s">
        <v>9660</v>
      </c>
      <c r="BS1538" s="235" t="s">
        <v>9666</v>
      </c>
      <c r="BT1538" s="235">
        <v>9</v>
      </c>
      <c r="BU1538" s="235" t="s">
        <v>8159</v>
      </c>
      <c r="BW1538" s="235">
        <v>8.1999999999999993</v>
      </c>
      <c r="BY1538" s="134" t="s">
        <v>2337</v>
      </c>
      <c r="BZ1538" s="329" t="s">
        <v>9667</v>
      </c>
      <c r="CB1538" s="134" t="s">
        <v>9660</v>
      </c>
      <c r="CC1538" s="134" t="s">
        <v>8721</v>
      </c>
      <c r="CE1538" s="134" t="s">
        <v>9660</v>
      </c>
      <c r="CO1538" s="134" t="s">
        <v>9660</v>
      </c>
    </row>
    <row r="1539" spans="1:93" x14ac:dyDescent="0.25">
      <c r="A1539" s="134" t="s">
        <v>14</v>
      </c>
      <c r="B1539" s="134" t="s">
        <v>2147</v>
      </c>
      <c r="C1539" s="134" t="s">
        <v>9668</v>
      </c>
      <c r="D1539" s="28" t="s">
        <v>9668</v>
      </c>
      <c r="E1539" s="191" t="s">
        <v>1805</v>
      </c>
      <c r="F1539" s="201" t="s">
        <v>8712</v>
      </c>
      <c r="G1539" s="201" t="s">
        <v>8713</v>
      </c>
      <c r="H1539" s="226" t="s">
        <v>2152</v>
      </c>
      <c r="K1539" s="133" t="s">
        <v>9669</v>
      </c>
      <c r="L1539" s="133" t="s">
        <v>1807</v>
      </c>
      <c r="N1539" s="133" t="s">
        <v>8715</v>
      </c>
      <c r="O1539" s="134" t="s">
        <v>9645</v>
      </c>
      <c r="P1539" s="134">
        <v>20041012</v>
      </c>
      <c r="Q1539" s="133" t="s">
        <v>9586</v>
      </c>
      <c r="R1539" s="134" t="s">
        <v>14</v>
      </c>
      <c r="S1539" s="134" t="s">
        <v>9668</v>
      </c>
      <c r="T1539" s="58" t="s">
        <v>4799</v>
      </c>
      <c r="U1539" s="58" t="s">
        <v>7475</v>
      </c>
      <c r="V1539" s="58" t="s">
        <v>9662</v>
      </c>
      <c r="W1539" s="235">
        <v>32</v>
      </c>
      <c r="X1539" s="134" t="s">
        <v>9668</v>
      </c>
      <c r="Y1539" s="216" t="s">
        <v>1805</v>
      </c>
      <c r="Z1539" s="26">
        <f t="shared" si="92"/>
        <v>41.818611111111117</v>
      </c>
      <c r="AA1539" s="27">
        <f t="shared" si="93"/>
        <v>19.584999999999997</v>
      </c>
      <c r="AB1539" s="134" t="str">
        <f t="shared" si="94"/>
        <v>41</v>
      </c>
      <c r="AC1539" s="134" t="str">
        <f t="shared" si="95"/>
        <v>49</v>
      </c>
      <c r="AD1539" s="134" t="str">
        <f t="shared" si="96"/>
        <v>07</v>
      </c>
      <c r="AE1539" s="26" t="s">
        <v>9670</v>
      </c>
      <c r="AF1539" s="134" t="str">
        <f t="shared" si="97"/>
        <v>19</v>
      </c>
      <c r="AG1539" s="134" t="str">
        <f t="shared" si="98"/>
        <v>35</v>
      </c>
      <c r="AH1539" s="134" t="str">
        <f t="shared" si="99"/>
        <v>06</v>
      </c>
      <c r="AI1539" s="27" t="s">
        <v>9671</v>
      </c>
      <c r="AJ1539" s="134">
        <v>110</v>
      </c>
      <c r="AK1539" s="235" t="s">
        <v>4588</v>
      </c>
      <c r="AL1539" s="133">
        <v>12</v>
      </c>
      <c r="AM1539" s="134" t="s">
        <v>8673</v>
      </c>
      <c r="AN1539" s="235">
        <v>12</v>
      </c>
      <c r="AO1539" s="134" t="s">
        <v>9668</v>
      </c>
      <c r="AP1539" s="216" t="s">
        <v>1805</v>
      </c>
      <c r="AR1539" s="133" t="s">
        <v>9669</v>
      </c>
      <c r="AS1539" s="134" t="s">
        <v>9662</v>
      </c>
      <c r="AU1539" s="134">
        <v>110</v>
      </c>
      <c r="AW1539" s="235">
        <v>13</v>
      </c>
      <c r="AX1539" s="133" t="s">
        <v>2160</v>
      </c>
      <c r="AY1539" s="235">
        <v>0</v>
      </c>
      <c r="AZ1539" s="134" t="s">
        <v>1805</v>
      </c>
      <c r="BA1539" s="133" t="s">
        <v>4589</v>
      </c>
      <c r="BB1539" s="235">
        <v>0</v>
      </c>
      <c r="BG1539" s="134" t="s">
        <v>9668</v>
      </c>
      <c r="BH1539" s="329" t="s">
        <v>9672</v>
      </c>
      <c r="BI1539" s="329" t="s">
        <v>9672</v>
      </c>
      <c r="BR1539" s="134" t="s">
        <v>9668</v>
      </c>
      <c r="BS1539" s="235" t="s">
        <v>9673</v>
      </c>
      <c r="BT1539" s="235">
        <v>9</v>
      </c>
      <c r="BU1539" s="235" t="s">
        <v>8159</v>
      </c>
      <c r="BW1539" s="235">
        <v>8</v>
      </c>
      <c r="BY1539" s="134" t="s">
        <v>2337</v>
      </c>
      <c r="BZ1539" s="329" t="s">
        <v>9674</v>
      </c>
      <c r="CB1539" s="134" t="s">
        <v>9668</v>
      </c>
      <c r="CC1539" s="134" t="s">
        <v>8721</v>
      </c>
      <c r="CE1539" s="134" t="s">
        <v>9668</v>
      </c>
      <c r="CO1539" s="134" t="s">
        <v>9668</v>
      </c>
    </row>
    <row r="1540" spans="1:93" x14ac:dyDescent="0.25">
      <c r="A1540" s="134" t="s">
        <v>14</v>
      </c>
      <c r="B1540" s="134" t="s">
        <v>2147</v>
      </c>
      <c r="C1540" s="134" t="s">
        <v>9675</v>
      </c>
      <c r="D1540" s="29" t="s">
        <v>9675</v>
      </c>
      <c r="E1540" s="153" t="s">
        <v>9579</v>
      </c>
      <c r="F1540" s="153" t="s">
        <v>9580</v>
      </c>
      <c r="G1540" s="153" t="s">
        <v>9581</v>
      </c>
      <c r="H1540" s="226" t="s">
        <v>2152</v>
      </c>
      <c r="K1540" s="133" t="s">
        <v>9676</v>
      </c>
      <c r="L1540" s="133" t="s">
        <v>9583</v>
      </c>
      <c r="N1540" s="133" t="s">
        <v>9584</v>
      </c>
      <c r="O1540" s="134" t="s">
        <v>9645</v>
      </c>
      <c r="P1540" s="134">
        <v>20041012</v>
      </c>
      <c r="Q1540" s="133" t="s">
        <v>9586</v>
      </c>
      <c r="R1540" s="134" t="s">
        <v>14</v>
      </c>
      <c r="S1540" s="134" t="s">
        <v>9675</v>
      </c>
      <c r="T1540" s="58" t="s">
        <v>4774</v>
      </c>
      <c r="U1540" s="58" t="s">
        <v>9677</v>
      </c>
      <c r="V1540" s="58" t="s">
        <v>9678</v>
      </c>
      <c r="W1540" s="235">
        <v>15</v>
      </c>
      <c r="X1540" s="134" t="s">
        <v>9675</v>
      </c>
      <c r="Y1540" s="29" t="s">
        <v>9579</v>
      </c>
      <c r="Z1540" s="26">
        <f t="shared" si="92"/>
        <v>41.588055555555556</v>
      </c>
      <c r="AA1540" s="27">
        <f t="shared" si="93"/>
        <v>19.636666666666667</v>
      </c>
      <c r="AB1540" s="134" t="str">
        <f t="shared" si="94"/>
        <v>41</v>
      </c>
      <c r="AC1540" s="134" t="str">
        <f t="shared" si="95"/>
        <v>35</v>
      </c>
      <c r="AD1540" s="134" t="str">
        <f t="shared" si="96"/>
        <v>17</v>
      </c>
      <c r="AE1540" s="26" t="s">
        <v>9679</v>
      </c>
      <c r="AF1540" s="134" t="str">
        <f t="shared" si="97"/>
        <v>19</v>
      </c>
      <c r="AG1540" s="134" t="str">
        <f t="shared" si="98"/>
        <v>38</v>
      </c>
      <c r="AH1540" s="134" t="str">
        <f t="shared" si="99"/>
        <v>12</v>
      </c>
      <c r="AI1540" s="27" t="s">
        <v>9680</v>
      </c>
      <c r="AJ1540" s="134">
        <v>110</v>
      </c>
      <c r="AK1540" s="235" t="s">
        <v>4588</v>
      </c>
      <c r="AL1540" s="133">
        <v>13</v>
      </c>
      <c r="AM1540" s="134" t="s">
        <v>8673</v>
      </c>
      <c r="AN1540" s="235">
        <v>13</v>
      </c>
      <c r="AO1540" s="134" t="s">
        <v>9675</v>
      </c>
      <c r="AP1540" s="29" t="s">
        <v>9579</v>
      </c>
      <c r="AR1540" s="133" t="s">
        <v>9676</v>
      </c>
      <c r="AS1540" s="134" t="s">
        <v>9678</v>
      </c>
      <c r="AU1540" s="134">
        <v>110</v>
      </c>
      <c r="AW1540" s="235">
        <v>13</v>
      </c>
      <c r="AX1540" s="133" t="s">
        <v>2160</v>
      </c>
      <c r="AY1540" s="235">
        <v>0</v>
      </c>
      <c r="AZ1540" s="134" t="s">
        <v>9579</v>
      </c>
      <c r="BA1540" s="133" t="s">
        <v>4589</v>
      </c>
      <c r="BB1540" s="235">
        <v>0</v>
      </c>
      <c r="BG1540" s="134" t="s">
        <v>9675</v>
      </c>
      <c r="BH1540" s="329" t="s">
        <v>9617</v>
      </c>
      <c r="BI1540" s="329" t="s">
        <v>9617</v>
      </c>
      <c r="BR1540" s="134" t="s">
        <v>9675</v>
      </c>
      <c r="BS1540" s="235" t="s">
        <v>9618</v>
      </c>
      <c r="BT1540" s="235">
        <v>9</v>
      </c>
      <c r="BU1540" s="235" t="s">
        <v>8159</v>
      </c>
      <c r="BW1540" s="235">
        <v>7.3</v>
      </c>
      <c r="BY1540" s="134" t="s">
        <v>2337</v>
      </c>
      <c r="BZ1540" s="329" t="s">
        <v>9681</v>
      </c>
      <c r="CB1540" s="134" t="s">
        <v>9675</v>
      </c>
      <c r="CC1540" s="134" t="s">
        <v>9584</v>
      </c>
      <c r="CE1540" s="134" t="s">
        <v>9675</v>
      </c>
      <c r="CO1540" s="134" t="s">
        <v>9675</v>
      </c>
    </row>
    <row r="1541" spans="1:93" x14ac:dyDescent="0.25">
      <c r="A1541" s="134" t="s">
        <v>14</v>
      </c>
      <c r="B1541" s="134" t="s">
        <v>2147</v>
      </c>
      <c r="C1541" s="134" t="s">
        <v>9682</v>
      </c>
      <c r="D1541" s="27" t="s">
        <v>9682</v>
      </c>
      <c r="E1541" s="178" t="s">
        <v>8954</v>
      </c>
      <c r="F1541" s="201" t="s">
        <v>8955</v>
      </c>
      <c r="G1541" s="201" t="s">
        <v>8150</v>
      </c>
      <c r="H1541" s="226" t="s">
        <v>2152</v>
      </c>
      <c r="K1541" s="133" t="s">
        <v>9683</v>
      </c>
      <c r="L1541" s="133" t="s">
        <v>8957</v>
      </c>
      <c r="N1541" s="133" t="s">
        <v>8958</v>
      </c>
      <c r="O1541" s="134" t="s">
        <v>9684</v>
      </c>
      <c r="P1541" s="134">
        <v>20041012</v>
      </c>
      <c r="Q1541" s="133" t="s">
        <v>9586</v>
      </c>
      <c r="R1541" s="134" t="s">
        <v>14</v>
      </c>
      <c r="S1541" s="134" t="s">
        <v>9682</v>
      </c>
      <c r="T1541" s="58" t="s">
        <v>8137</v>
      </c>
      <c r="U1541" s="58" t="s">
        <v>8138</v>
      </c>
      <c r="V1541" s="58" t="s">
        <v>8139</v>
      </c>
      <c r="W1541" s="235">
        <v>750</v>
      </c>
      <c r="X1541" s="134" t="s">
        <v>9682</v>
      </c>
      <c r="Y1541" s="216" t="s">
        <v>8954</v>
      </c>
      <c r="Z1541" s="26">
        <f t="shared" si="92"/>
        <v>41.18805555555555</v>
      </c>
      <c r="AA1541" s="27">
        <f t="shared" si="93"/>
        <v>19.943888888888889</v>
      </c>
      <c r="AB1541" s="134" t="str">
        <f t="shared" si="94"/>
        <v>41</v>
      </c>
      <c r="AC1541" s="134" t="str">
        <f t="shared" si="95"/>
        <v>11</v>
      </c>
      <c r="AD1541" s="134" t="str">
        <f t="shared" si="96"/>
        <v>17</v>
      </c>
      <c r="AE1541" s="26" t="s">
        <v>9685</v>
      </c>
      <c r="AF1541" s="134" t="str">
        <f t="shared" si="97"/>
        <v>19</v>
      </c>
      <c r="AG1541" s="134" t="str">
        <f t="shared" si="98"/>
        <v>56</v>
      </c>
      <c r="AH1541" s="134" t="str">
        <f t="shared" si="99"/>
        <v>38</v>
      </c>
      <c r="AI1541" s="27" t="s">
        <v>9686</v>
      </c>
      <c r="AJ1541" s="134">
        <v>110</v>
      </c>
      <c r="AK1541" s="235" t="s">
        <v>4588</v>
      </c>
      <c r="AL1541" s="133">
        <v>12</v>
      </c>
      <c r="AM1541" s="134" t="s">
        <v>8673</v>
      </c>
      <c r="AN1541" s="235">
        <v>12</v>
      </c>
      <c r="AO1541" s="134" t="s">
        <v>9682</v>
      </c>
      <c r="AP1541" s="216" t="s">
        <v>8954</v>
      </c>
      <c r="AR1541" s="133" t="s">
        <v>9683</v>
      </c>
      <c r="AS1541" s="134" t="s">
        <v>8139</v>
      </c>
      <c r="AU1541" s="134">
        <v>110</v>
      </c>
      <c r="AW1541" s="235">
        <v>13</v>
      </c>
      <c r="AX1541" s="133" t="s">
        <v>2160</v>
      </c>
      <c r="AY1541" s="235">
        <v>0</v>
      </c>
      <c r="AZ1541" s="134" t="s">
        <v>8954</v>
      </c>
      <c r="BA1541" s="133" t="s">
        <v>4589</v>
      </c>
      <c r="BB1541" s="235">
        <v>0</v>
      </c>
      <c r="BG1541" s="134" t="s">
        <v>9682</v>
      </c>
      <c r="BH1541" s="329" t="s">
        <v>9687</v>
      </c>
      <c r="BI1541" s="329" t="s">
        <v>9687</v>
      </c>
      <c r="BR1541" s="134" t="s">
        <v>9682</v>
      </c>
      <c r="BS1541" s="235" t="s">
        <v>9688</v>
      </c>
      <c r="BT1541" s="235">
        <v>9</v>
      </c>
      <c r="BU1541" s="235" t="s">
        <v>8159</v>
      </c>
      <c r="BW1541" s="235">
        <v>1</v>
      </c>
      <c r="BY1541" s="134" t="s">
        <v>2337</v>
      </c>
      <c r="BZ1541" s="329" t="s">
        <v>9689</v>
      </c>
      <c r="CB1541" s="134" t="s">
        <v>9682</v>
      </c>
      <c r="CC1541" s="134" t="s">
        <v>8962</v>
      </c>
      <c r="CE1541" s="134" t="s">
        <v>9682</v>
      </c>
      <c r="CO1541" s="134" t="s">
        <v>9682</v>
      </c>
    </row>
    <row r="1542" spans="1:93" x14ac:dyDescent="0.25">
      <c r="A1542" s="134" t="s">
        <v>14</v>
      </c>
      <c r="B1542" s="134" t="s">
        <v>2147</v>
      </c>
      <c r="C1542" s="134" t="s">
        <v>9690</v>
      </c>
      <c r="D1542" s="28" t="s">
        <v>9690</v>
      </c>
      <c r="E1542" s="191" t="s">
        <v>341</v>
      </c>
      <c r="F1542" s="193" t="s">
        <v>4583</v>
      </c>
      <c r="G1542" s="193" t="s">
        <v>4593</v>
      </c>
      <c r="H1542" s="226" t="s">
        <v>4594</v>
      </c>
      <c r="K1542" s="133" t="s">
        <v>9691</v>
      </c>
      <c r="L1542" s="133" t="s">
        <v>4583</v>
      </c>
      <c r="N1542" s="133" t="s">
        <v>4587</v>
      </c>
      <c r="O1542" s="134" t="s">
        <v>9684</v>
      </c>
      <c r="P1542" s="134">
        <v>20041012</v>
      </c>
      <c r="Q1542" s="133" t="s">
        <v>9586</v>
      </c>
      <c r="R1542" s="134" t="s">
        <v>14</v>
      </c>
      <c r="S1542" s="134" t="s">
        <v>9690</v>
      </c>
      <c r="T1542" s="58" t="s">
        <v>8137</v>
      </c>
      <c r="U1542" s="58" t="s">
        <v>8138</v>
      </c>
      <c r="V1542" s="58" t="s">
        <v>9692</v>
      </c>
      <c r="W1542" s="235">
        <v>750</v>
      </c>
      <c r="X1542" s="134" t="s">
        <v>9690</v>
      </c>
      <c r="Y1542" s="23" t="s">
        <v>341</v>
      </c>
      <c r="Z1542" s="26">
        <f t="shared" si="92"/>
        <v>41.18805555555555</v>
      </c>
      <c r="AA1542" s="27">
        <f t="shared" si="93"/>
        <v>19.843888888888888</v>
      </c>
      <c r="AB1542" s="134" t="str">
        <f t="shared" si="94"/>
        <v>41</v>
      </c>
      <c r="AC1542" s="134" t="str">
        <f t="shared" si="95"/>
        <v>11</v>
      </c>
      <c r="AD1542" s="134" t="str">
        <f t="shared" si="96"/>
        <v>17</v>
      </c>
      <c r="AE1542" s="26" t="s">
        <v>9685</v>
      </c>
      <c r="AF1542" s="134" t="str">
        <f t="shared" si="97"/>
        <v>19</v>
      </c>
      <c r="AG1542" s="134" t="str">
        <f t="shared" si="98"/>
        <v>50</v>
      </c>
      <c r="AH1542" s="134" t="str">
        <f t="shared" si="99"/>
        <v>38</v>
      </c>
      <c r="AI1542" s="27" t="s">
        <v>9693</v>
      </c>
      <c r="AJ1542" s="134">
        <v>110</v>
      </c>
      <c r="AK1542" s="235" t="s">
        <v>4588</v>
      </c>
      <c r="AL1542" s="133">
        <v>13</v>
      </c>
      <c r="AM1542" s="134" t="s">
        <v>8673</v>
      </c>
      <c r="AN1542" s="235">
        <v>13</v>
      </c>
      <c r="AO1542" s="134" t="s">
        <v>9690</v>
      </c>
      <c r="AP1542" s="23" t="s">
        <v>341</v>
      </c>
      <c r="AR1542" s="133" t="s">
        <v>9691</v>
      </c>
      <c r="AS1542" s="134" t="s">
        <v>9692</v>
      </c>
      <c r="AU1542" s="134">
        <v>110</v>
      </c>
      <c r="AW1542" s="235">
        <v>13</v>
      </c>
      <c r="AX1542" s="133" t="s">
        <v>2160</v>
      </c>
      <c r="AY1542" s="235">
        <v>0</v>
      </c>
      <c r="AZ1542" s="134" t="s">
        <v>341</v>
      </c>
      <c r="BA1542" s="133" t="s">
        <v>4589</v>
      </c>
      <c r="BB1542" s="235">
        <v>0</v>
      </c>
      <c r="BG1542" s="134" t="s">
        <v>9690</v>
      </c>
      <c r="BH1542" s="329" t="s">
        <v>9694</v>
      </c>
      <c r="BI1542" s="329" t="s">
        <v>9694</v>
      </c>
      <c r="BR1542" s="134" t="s">
        <v>9690</v>
      </c>
      <c r="BS1542" s="235" t="s">
        <v>9695</v>
      </c>
      <c r="BT1542" s="235">
        <v>9</v>
      </c>
      <c r="BU1542" s="235" t="s">
        <v>8357</v>
      </c>
      <c r="BW1542" s="235">
        <v>93</v>
      </c>
      <c r="BY1542" s="134" t="s">
        <v>2337</v>
      </c>
      <c r="BZ1542" s="329" t="s">
        <v>9696</v>
      </c>
      <c r="CB1542" s="134" t="s">
        <v>9690</v>
      </c>
      <c r="CC1542" s="134" t="s">
        <v>8678</v>
      </c>
      <c r="CE1542" s="134" t="s">
        <v>9690</v>
      </c>
      <c r="CO1542" s="134" t="s">
        <v>9690</v>
      </c>
    </row>
    <row r="1543" spans="1:93" x14ac:dyDescent="0.25">
      <c r="A1543" s="134" t="s">
        <v>14</v>
      </c>
      <c r="B1543" s="134" t="s">
        <v>2147</v>
      </c>
      <c r="C1543" s="134" t="s">
        <v>9697</v>
      </c>
      <c r="D1543" s="28" t="s">
        <v>9697</v>
      </c>
      <c r="E1543" s="191" t="s">
        <v>341</v>
      </c>
      <c r="F1543" s="193" t="s">
        <v>4583</v>
      </c>
      <c r="G1543" s="193" t="s">
        <v>4593</v>
      </c>
      <c r="H1543" s="226" t="s">
        <v>4594</v>
      </c>
      <c r="K1543" s="133" t="s">
        <v>9698</v>
      </c>
      <c r="L1543" s="133" t="s">
        <v>4583</v>
      </c>
      <c r="N1543" s="133" t="s">
        <v>4587</v>
      </c>
      <c r="O1543" s="134" t="s">
        <v>9684</v>
      </c>
      <c r="P1543" s="134">
        <v>20041012</v>
      </c>
      <c r="Q1543" s="133" t="s">
        <v>9586</v>
      </c>
      <c r="R1543" s="134" t="s">
        <v>14</v>
      </c>
      <c r="S1543" s="134" t="s">
        <v>9697</v>
      </c>
      <c r="T1543" s="58" t="s">
        <v>4941</v>
      </c>
      <c r="U1543" s="58" t="s">
        <v>5222</v>
      </c>
      <c r="V1543" s="58" t="s">
        <v>9699</v>
      </c>
      <c r="W1543" s="235">
        <v>370</v>
      </c>
      <c r="X1543" s="134" t="s">
        <v>9697</v>
      </c>
      <c r="Y1543" s="23" t="s">
        <v>341</v>
      </c>
      <c r="Z1543" s="26">
        <f t="shared" si="92"/>
        <v>41.137777777777778</v>
      </c>
      <c r="AA1543" s="27">
        <f t="shared" si="93"/>
        <v>20.103055555555557</v>
      </c>
      <c r="AB1543" s="134" t="str">
        <f t="shared" si="94"/>
        <v>41</v>
      </c>
      <c r="AC1543" s="134" t="str">
        <f t="shared" si="95"/>
        <v>08</v>
      </c>
      <c r="AD1543" s="134" t="str">
        <f t="shared" si="96"/>
        <v>16</v>
      </c>
      <c r="AE1543" s="26" t="s">
        <v>9700</v>
      </c>
      <c r="AF1543" s="134" t="str">
        <f t="shared" si="97"/>
        <v>20</v>
      </c>
      <c r="AG1543" s="134" t="str">
        <f t="shared" si="98"/>
        <v>06</v>
      </c>
      <c r="AH1543" s="134" t="str">
        <f t="shared" si="99"/>
        <v>11</v>
      </c>
      <c r="AI1543" s="27" t="s">
        <v>9701</v>
      </c>
      <c r="AJ1543" s="134">
        <v>110</v>
      </c>
      <c r="AK1543" s="235" t="s">
        <v>4588</v>
      </c>
      <c r="AL1543" s="133">
        <v>13</v>
      </c>
      <c r="AM1543" s="134" t="s">
        <v>8673</v>
      </c>
      <c r="AN1543" s="235">
        <v>13</v>
      </c>
      <c r="AO1543" s="134" t="s">
        <v>9697</v>
      </c>
      <c r="AP1543" s="23" t="s">
        <v>341</v>
      </c>
      <c r="AR1543" s="133" t="s">
        <v>9698</v>
      </c>
      <c r="AS1543" s="134" t="s">
        <v>9699</v>
      </c>
      <c r="AU1543" s="134">
        <v>110</v>
      </c>
      <c r="AW1543" s="235">
        <v>13</v>
      </c>
      <c r="AX1543" s="133" t="s">
        <v>2160</v>
      </c>
      <c r="AY1543" s="235">
        <v>0</v>
      </c>
      <c r="AZ1543" s="134" t="s">
        <v>341</v>
      </c>
      <c r="BA1543" s="133" t="s">
        <v>4589</v>
      </c>
      <c r="BB1543" s="235">
        <v>0</v>
      </c>
      <c r="BG1543" s="134" t="s">
        <v>9697</v>
      </c>
      <c r="BH1543" s="329" t="s">
        <v>9702</v>
      </c>
      <c r="BI1543" s="329" t="s">
        <v>9702</v>
      </c>
      <c r="BR1543" s="134" t="s">
        <v>9697</v>
      </c>
      <c r="BS1543" s="235" t="s">
        <v>9703</v>
      </c>
      <c r="BT1543" s="235">
        <v>9</v>
      </c>
      <c r="BU1543" s="235" t="s">
        <v>8357</v>
      </c>
      <c r="BW1543" s="235">
        <v>67</v>
      </c>
      <c r="BY1543" s="134" t="s">
        <v>2337</v>
      </c>
      <c r="BZ1543" s="329" t="s">
        <v>9704</v>
      </c>
      <c r="CB1543" s="134" t="s">
        <v>9697</v>
      </c>
      <c r="CC1543" s="134" t="s">
        <v>8678</v>
      </c>
      <c r="CE1543" s="134" t="s">
        <v>9697</v>
      </c>
      <c r="CO1543" s="134" t="s">
        <v>9697</v>
      </c>
    </row>
    <row r="1544" spans="1:93" x14ac:dyDescent="0.25">
      <c r="A1544" s="134" t="s">
        <v>14</v>
      </c>
      <c r="B1544" s="134" t="s">
        <v>2147</v>
      </c>
      <c r="C1544" s="134" t="s">
        <v>9705</v>
      </c>
      <c r="D1544" s="28" t="s">
        <v>9705</v>
      </c>
      <c r="E1544" s="191" t="s">
        <v>1805</v>
      </c>
      <c r="F1544" s="201" t="s">
        <v>8712</v>
      </c>
      <c r="G1544" s="201" t="s">
        <v>8713</v>
      </c>
      <c r="H1544" s="226" t="s">
        <v>2152</v>
      </c>
      <c r="K1544" s="133" t="s">
        <v>9706</v>
      </c>
      <c r="L1544" s="133" t="s">
        <v>1807</v>
      </c>
      <c r="N1544" s="133" t="s">
        <v>8715</v>
      </c>
      <c r="O1544" s="134" t="s">
        <v>9684</v>
      </c>
      <c r="P1544" s="134">
        <v>20041012</v>
      </c>
      <c r="Q1544" s="133" t="s">
        <v>9586</v>
      </c>
      <c r="R1544" s="134" t="s">
        <v>14</v>
      </c>
      <c r="S1544" s="134" t="s">
        <v>9705</v>
      </c>
      <c r="T1544" s="58" t="s">
        <v>4941</v>
      </c>
      <c r="U1544" s="58" t="s">
        <v>5222</v>
      </c>
      <c r="V1544" s="58" t="s">
        <v>7792</v>
      </c>
      <c r="W1544" s="235">
        <v>420</v>
      </c>
      <c r="X1544" s="134" t="s">
        <v>9705</v>
      </c>
      <c r="Y1544" s="216" t="s">
        <v>1805</v>
      </c>
      <c r="Z1544" s="26">
        <f t="shared" si="92"/>
        <v>41.036666666666662</v>
      </c>
      <c r="AA1544" s="27">
        <f t="shared" si="93"/>
        <v>20.12027777777778</v>
      </c>
      <c r="AB1544" s="134" t="str">
        <f t="shared" si="94"/>
        <v>41</v>
      </c>
      <c r="AC1544" s="134" t="str">
        <f t="shared" si="95"/>
        <v>02</v>
      </c>
      <c r="AD1544" s="134" t="str">
        <f t="shared" si="96"/>
        <v>12</v>
      </c>
      <c r="AE1544" s="26" t="s">
        <v>9707</v>
      </c>
      <c r="AF1544" s="134" t="str">
        <f t="shared" si="97"/>
        <v>20</v>
      </c>
      <c r="AG1544" s="134" t="str">
        <f t="shared" si="98"/>
        <v>07</v>
      </c>
      <c r="AH1544" s="134" t="str">
        <f t="shared" si="99"/>
        <v>13</v>
      </c>
      <c r="AI1544" s="27" t="s">
        <v>9708</v>
      </c>
      <c r="AJ1544" s="134">
        <v>110</v>
      </c>
      <c r="AK1544" s="235" t="s">
        <v>4588</v>
      </c>
      <c r="AL1544" s="133">
        <v>13</v>
      </c>
      <c r="AM1544" s="134" t="s">
        <v>8673</v>
      </c>
      <c r="AN1544" s="235">
        <v>13</v>
      </c>
      <c r="AO1544" s="134" t="s">
        <v>9705</v>
      </c>
      <c r="AP1544" s="216" t="s">
        <v>1805</v>
      </c>
      <c r="AR1544" s="133" t="s">
        <v>9706</v>
      </c>
      <c r="AS1544" s="134" t="s">
        <v>7792</v>
      </c>
      <c r="AU1544" s="134">
        <v>110</v>
      </c>
      <c r="AW1544" s="235">
        <v>13</v>
      </c>
      <c r="AX1544" s="133" t="s">
        <v>2160</v>
      </c>
      <c r="AY1544" s="235">
        <v>0</v>
      </c>
      <c r="AZ1544" s="134" t="s">
        <v>1805</v>
      </c>
      <c r="BA1544" s="133" t="s">
        <v>4589</v>
      </c>
      <c r="BB1544" s="235">
        <v>0</v>
      </c>
      <c r="BG1544" s="134" t="s">
        <v>9705</v>
      </c>
      <c r="BH1544" s="329" t="s">
        <v>9709</v>
      </c>
      <c r="BI1544" s="329" t="s">
        <v>9709</v>
      </c>
      <c r="BR1544" s="134" t="s">
        <v>9705</v>
      </c>
      <c r="BS1544" s="235" t="s">
        <v>9710</v>
      </c>
      <c r="BT1544" s="235">
        <v>9</v>
      </c>
      <c r="BU1544" s="235" t="s">
        <v>8159</v>
      </c>
      <c r="BW1544" s="235">
        <v>10</v>
      </c>
      <c r="BY1544" s="134" t="s">
        <v>2337</v>
      </c>
      <c r="BZ1544" s="329" t="s">
        <v>9711</v>
      </c>
      <c r="CB1544" s="134" t="s">
        <v>9705</v>
      </c>
      <c r="CC1544" s="134" t="s">
        <v>8721</v>
      </c>
      <c r="CE1544" s="134" t="s">
        <v>9705</v>
      </c>
      <c r="CO1544" s="134" t="s">
        <v>9705</v>
      </c>
    </row>
    <row r="1545" spans="1:93" x14ac:dyDescent="0.25">
      <c r="A1545" s="134" t="s">
        <v>14</v>
      </c>
      <c r="B1545" s="134" t="s">
        <v>2147</v>
      </c>
      <c r="C1545" s="134" t="s">
        <v>9712</v>
      </c>
      <c r="D1545" s="28" t="s">
        <v>9712</v>
      </c>
      <c r="E1545" s="191" t="s">
        <v>341</v>
      </c>
      <c r="F1545" s="193" t="s">
        <v>4583</v>
      </c>
      <c r="G1545" s="193" t="s">
        <v>4593</v>
      </c>
      <c r="H1545" s="226" t="s">
        <v>4594</v>
      </c>
      <c r="K1545" s="133" t="s">
        <v>9713</v>
      </c>
      <c r="L1545" s="133" t="s">
        <v>4583</v>
      </c>
      <c r="N1545" s="133" t="s">
        <v>4587</v>
      </c>
      <c r="O1545" s="134" t="s">
        <v>9684</v>
      </c>
      <c r="P1545" s="134">
        <v>20041012</v>
      </c>
      <c r="Q1545" s="133" t="s">
        <v>9586</v>
      </c>
      <c r="R1545" s="134" t="s">
        <v>14</v>
      </c>
      <c r="S1545" s="134" t="s">
        <v>9712</v>
      </c>
      <c r="T1545" s="58" t="s">
        <v>4941</v>
      </c>
      <c r="U1545" s="58" t="s">
        <v>5222</v>
      </c>
      <c r="V1545" s="58" t="s">
        <v>9714</v>
      </c>
      <c r="W1545" s="235">
        <v>417</v>
      </c>
      <c r="X1545" s="134" t="s">
        <v>9712</v>
      </c>
      <c r="Y1545" s="23" t="s">
        <v>341</v>
      </c>
      <c r="Z1545" s="26">
        <f t="shared" si="92"/>
        <v>41.121388888888887</v>
      </c>
      <c r="AA1545" s="27">
        <f t="shared" si="93"/>
        <v>20.16</v>
      </c>
      <c r="AB1545" s="134" t="str">
        <f t="shared" si="94"/>
        <v>41</v>
      </c>
      <c r="AC1545" s="134" t="str">
        <f t="shared" si="95"/>
        <v>07</v>
      </c>
      <c r="AD1545" s="134" t="str">
        <f t="shared" si="96"/>
        <v>17</v>
      </c>
      <c r="AE1545" s="26" t="s">
        <v>9715</v>
      </c>
      <c r="AF1545" s="134" t="str">
        <f t="shared" si="97"/>
        <v>20</v>
      </c>
      <c r="AG1545" s="134" t="str">
        <f t="shared" si="98"/>
        <v>09</v>
      </c>
      <c r="AH1545" s="134" t="str">
        <f t="shared" si="99"/>
        <v>36</v>
      </c>
      <c r="AI1545" s="27" t="s">
        <v>9716</v>
      </c>
      <c r="AJ1545" s="134">
        <v>110</v>
      </c>
      <c r="AK1545" s="235" t="s">
        <v>4588</v>
      </c>
      <c r="AL1545" s="133">
        <v>11</v>
      </c>
      <c r="AM1545" s="134" t="s">
        <v>8673</v>
      </c>
      <c r="AN1545" s="235">
        <v>11</v>
      </c>
      <c r="AO1545" s="134" t="s">
        <v>9712</v>
      </c>
      <c r="AP1545" s="23" t="s">
        <v>341</v>
      </c>
      <c r="AR1545" s="133" t="s">
        <v>9713</v>
      </c>
      <c r="AS1545" s="134" t="s">
        <v>9714</v>
      </c>
      <c r="AU1545" s="134">
        <v>110</v>
      </c>
      <c r="AW1545" s="235">
        <v>13</v>
      </c>
      <c r="AX1545" s="133" t="s">
        <v>2160</v>
      </c>
      <c r="AY1545" s="235">
        <v>0</v>
      </c>
      <c r="AZ1545" s="134" t="s">
        <v>341</v>
      </c>
      <c r="BA1545" s="133" t="s">
        <v>4589</v>
      </c>
      <c r="BB1545" s="235">
        <v>0</v>
      </c>
      <c r="BG1545" s="134" t="s">
        <v>9712</v>
      </c>
      <c r="BH1545" s="329" t="s">
        <v>9717</v>
      </c>
      <c r="BI1545" s="329" t="s">
        <v>9717</v>
      </c>
      <c r="BR1545" s="134" t="s">
        <v>9712</v>
      </c>
      <c r="BS1545" s="235" t="s">
        <v>9718</v>
      </c>
      <c r="BT1545" s="235">
        <v>9</v>
      </c>
      <c r="BU1545" s="235" t="s">
        <v>8357</v>
      </c>
      <c r="BW1545" s="235">
        <v>10</v>
      </c>
      <c r="BY1545" s="134" t="s">
        <v>2337</v>
      </c>
      <c r="BZ1545" s="329" t="s">
        <v>9719</v>
      </c>
      <c r="CB1545" s="134" t="s">
        <v>9712</v>
      </c>
      <c r="CC1545" s="134" t="s">
        <v>8678</v>
      </c>
      <c r="CE1545" s="134" t="s">
        <v>9712</v>
      </c>
      <c r="CO1545" s="134" t="s">
        <v>9712</v>
      </c>
    </row>
    <row r="1546" spans="1:93" x14ac:dyDescent="0.25">
      <c r="A1546" s="134" t="s">
        <v>14</v>
      </c>
      <c r="B1546" s="134" t="s">
        <v>2147</v>
      </c>
      <c r="C1546" s="134" t="s">
        <v>9720</v>
      </c>
      <c r="D1546" s="27" t="s">
        <v>9720</v>
      </c>
      <c r="E1546" s="178" t="s">
        <v>8954</v>
      </c>
      <c r="F1546" s="201" t="s">
        <v>8955</v>
      </c>
      <c r="G1546" s="201" t="s">
        <v>8150</v>
      </c>
      <c r="H1546" s="226" t="s">
        <v>2152</v>
      </c>
      <c r="K1546" s="133" t="s">
        <v>9721</v>
      </c>
      <c r="L1546" s="133" t="s">
        <v>8957</v>
      </c>
      <c r="N1546" s="133" t="s">
        <v>8958</v>
      </c>
      <c r="O1546" s="134" t="s">
        <v>9684</v>
      </c>
      <c r="P1546" s="134">
        <v>20041012</v>
      </c>
      <c r="Q1546" s="133" t="s">
        <v>9586</v>
      </c>
      <c r="R1546" s="134" t="s">
        <v>14</v>
      </c>
      <c r="S1546" s="134" t="s">
        <v>9720</v>
      </c>
      <c r="T1546" s="58" t="s">
        <v>4941</v>
      </c>
      <c r="U1546" s="58" t="s">
        <v>5222</v>
      </c>
      <c r="V1546" s="58" t="s">
        <v>9714</v>
      </c>
      <c r="W1546" s="235">
        <v>317</v>
      </c>
      <c r="X1546" s="134" t="s">
        <v>9720</v>
      </c>
      <c r="Y1546" s="216" t="s">
        <v>8954</v>
      </c>
      <c r="Z1546" s="26">
        <f t="shared" si="92"/>
        <v>41.103611111111114</v>
      </c>
      <c r="AA1546" s="27">
        <f t="shared" si="93"/>
        <v>20.204722222222223</v>
      </c>
      <c r="AB1546" s="134" t="str">
        <f t="shared" si="94"/>
        <v>41</v>
      </c>
      <c r="AC1546" s="134" t="str">
        <f t="shared" si="95"/>
        <v>06</v>
      </c>
      <c r="AD1546" s="134" t="str">
        <f t="shared" si="96"/>
        <v>13</v>
      </c>
      <c r="AE1546" s="26" t="s">
        <v>9722</v>
      </c>
      <c r="AF1546" s="134" t="str">
        <f t="shared" si="97"/>
        <v>20</v>
      </c>
      <c r="AG1546" s="134" t="str">
        <f t="shared" si="98"/>
        <v>12</v>
      </c>
      <c r="AH1546" s="134" t="str">
        <f t="shared" si="99"/>
        <v>17</v>
      </c>
      <c r="AI1546" s="27" t="s">
        <v>9723</v>
      </c>
      <c r="AJ1546" s="134">
        <v>110</v>
      </c>
      <c r="AK1546" s="235" t="s">
        <v>4588</v>
      </c>
      <c r="AL1546" s="133">
        <v>13</v>
      </c>
      <c r="AM1546" s="134" t="s">
        <v>8673</v>
      </c>
      <c r="AN1546" s="235">
        <v>13</v>
      </c>
      <c r="AO1546" s="134" t="s">
        <v>9720</v>
      </c>
      <c r="AP1546" s="216" t="s">
        <v>8954</v>
      </c>
      <c r="AR1546" s="133" t="s">
        <v>9721</v>
      </c>
      <c r="AS1546" s="134" t="s">
        <v>9714</v>
      </c>
      <c r="AU1546" s="134">
        <v>110</v>
      </c>
      <c r="AW1546" s="235">
        <v>13</v>
      </c>
      <c r="AX1546" s="133" t="s">
        <v>2160</v>
      </c>
      <c r="AY1546" s="235">
        <v>0</v>
      </c>
      <c r="AZ1546" s="134" t="s">
        <v>8954</v>
      </c>
      <c r="BA1546" s="133" t="s">
        <v>4589</v>
      </c>
      <c r="BB1546" s="235">
        <v>0</v>
      </c>
      <c r="BG1546" s="134" t="s">
        <v>9720</v>
      </c>
      <c r="BH1546" s="329" t="s">
        <v>9724</v>
      </c>
      <c r="BI1546" s="329" t="s">
        <v>9724</v>
      </c>
      <c r="BR1546" s="134" t="s">
        <v>9720</v>
      </c>
      <c r="BS1546" s="235" t="s">
        <v>9725</v>
      </c>
      <c r="BT1546" s="235">
        <v>9</v>
      </c>
      <c r="BU1546" s="235" t="s">
        <v>8159</v>
      </c>
      <c r="BW1546" s="235">
        <v>1.1000000000000001</v>
      </c>
      <c r="BY1546" s="134" t="s">
        <v>2337</v>
      </c>
      <c r="BZ1546" s="329" t="s">
        <v>9726</v>
      </c>
      <c r="CB1546" s="134" t="s">
        <v>9720</v>
      </c>
      <c r="CC1546" s="134" t="s">
        <v>8962</v>
      </c>
      <c r="CE1546" s="134" t="s">
        <v>9720</v>
      </c>
      <c r="CO1546" s="134" t="s">
        <v>9720</v>
      </c>
    </row>
    <row r="1547" spans="1:93" x14ac:dyDescent="0.25">
      <c r="A1547" s="134" t="s">
        <v>14</v>
      </c>
      <c r="B1547" s="134" t="s">
        <v>2147</v>
      </c>
      <c r="C1547" s="134" t="s">
        <v>9727</v>
      </c>
      <c r="D1547" s="27" t="s">
        <v>9727</v>
      </c>
      <c r="E1547" s="178" t="s">
        <v>8954</v>
      </c>
      <c r="F1547" s="201" t="s">
        <v>8955</v>
      </c>
      <c r="G1547" s="201" t="s">
        <v>8150</v>
      </c>
      <c r="H1547" s="226" t="s">
        <v>2152</v>
      </c>
      <c r="K1547" s="133" t="s">
        <v>9728</v>
      </c>
      <c r="L1547" s="133" t="s">
        <v>8957</v>
      </c>
      <c r="N1547" s="133" t="s">
        <v>8958</v>
      </c>
      <c r="O1547" s="134" t="s">
        <v>9684</v>
      </c>
      <c r="P1547" s="134">
        <v>20041012</v>
      </c>
      <c r="Q1547" s="133" t="s">
        <v>9586</v>
      </c>
      <c r="R1547" s="134" t="s">
        <v>14</v>
      </c>
      <c r="S1547" s="134" t="s">
        <v>9727</v>
      </c>
      <c r="T1547" s="58" t="s">
        <v>4941</v>
      </c>
      <c r="U1547" s="58" t="s">
        <v>5802</v>
      </c>
      <c r="V1547" s="58" t="s">
        <v>9729</v>
      </c>
      <c r="W1547" s="235">
        <v>317</v>
      </c>
      <c r="X1547" s="134" t="s">
        <v>9727</v>
      </c>
      <c r="Y1547" s="216" t="s">
        <v>8954</v>
      </c>
      <c r="Z1547" s="26">
        <f t="shared" si="92"/>
        <v>41.110833333333332</v>
      </c>
      <c r="AA1547" s="27">
        <f t="shared" si="93"/>
        <v>20.320277777777779</v>
      </c>
      <c r="AB1547" s="134" t="str">
        <f t="shared" si="94"/>
        <v>41</v>
      </c>
      <c r="AC1547" s="134" t="str">
        <f t="shared" si="95"/>
        <v>06</v>
      </c>
      <c r="AD1547" s="134" t="str">
        <f t="shared" si="96"/>
        <v>39</v>
      </c>
      <c r="AE1547" s="26" t="s">
        <v>9730</v>
      </c>
      <c r="AF1547" s="134" t="str">
        <f t="shared" si="97"/>
        <v>20</v>
      </c>
      <c r="AG1547" s="134" t="str">
        <f t="shared" si="98"/>
        <v>19</v>
      </c>
      <c r="AH1547" s="134" t="str">
        <f t="shared" si="99"/>
        <v>13</v>
      </c>
      <c r="AI1547" s="27" t="s">
        <v>9731</v>
      </c>
      <c r="AJ1547" s="134">
        <v>110</v>
      </c>
      <c r="AK1547" s="235" t="s">
        <v>4588</v>
      </c>
      <c r="AL1547" s="133">
        <v>12</v>
      </c>
      <c r="AM1547" s="134" t="s">
        <v>8673</v>
      </c>
      <c r="AN1547" s="235">
        <v>12</v>
      </c>
      <c r="AO1547" s="134" t="s">
        <v>9727</v>
      </c>
      <c r="AP1547" s="216" t="s">
        <v>8954</v>
      </c>
      <c r="AR1547" s="133" t="s">
        <v>9728</v>
      </c>
      <c r="AS1547" s="134" t="s">
        <v>9729</v>
      </c>
      <c r="AU1547" s="134">
        <v>110</v>
      </c>
      <c r="AW1547" s="235">
        <v>13</v>
      </c>
      <c r="AX1547" s="133" t="s">
        <v>2160</v>
      </c>
      <c r="AY1547" s="235">
        <v>0</v>
      </c>
      <c r="AZ1547" s="134" t="s">
        <v>8954</v>
      </c>
      <c r="BA1547" s="133" t="s">
        <v>4589</v>
      </c>
      <c r="BB1547" s="235">
        <v>0</v>
      </c>
      <c r="BG1547" s="134" t="s">
        <v>9727</v>
      </c>
      <c r="BH1547" s="329" t="s">
        <v>9732</v>
      </c>
      <c r="BI1547" s="329" t="s">
        <v>9732</v>
      </c>
      <c r="BR1547" s="134" t="s">
        <v>9727</v>
      </c>
      <c r="BS1547" s="235" t="s">
        <v>9733</v>
      </c>
      <c r="BT1547" s="235">
        <v>9</v>
      </c>
      <c r="BU1547" s="235" t="s">
        <v>8159</v>
      </c>
      <c r="BW1547" s="235">
        <v>1</v>
      </c>
      <c r="BY1547" s="134" t="s">
        <v>2337</v>
      </c>
      <c r="BZ1547" s="329" t="s">
        <v>9734</v>
      </c>
      <c r="CB1547" s="134" t="s">
        <v>9727</v>
      </c>
      <c r="CC1547" s="134" t="s">
        <v>8962</v>
      </c>
      <c r="CE1547" s="134" t="s">
        <v>9727</v>
      </c>
      <c r="CO1547" s="134" t="s">
        <v>9727</v>
      </c>
    </row>
    <row r="1548" spans="1:93" x14ac:dyDescent="0.25">
      <c r="A1548" s="134" t="s">
        <v>14</v>
      </c>
      <c r="B1548" s="134" t="s">
        <v>2147</v>
      </c>
      <c r="C1548" s="134" t="s">
        <v>9735</v>
      </c>
      <c r="D1548" s="27" t="s">
        <v>9735</v>
      </c>
      <c r="E1548" s="178" t="s">
        <v>8954</v>
      </c>
      <c r="F1548" s="201" t="s">
        <v>8955</v>
      </c>
      <c r="G1548" s="201" t="s">
        <v>8150</v>
      </c>
      <c r="H1548" s="226" t="s">
        <v>2152</v>
      </c>
      <c r="K1548" s="133" t="s">
        <v>9736</v>
      </c>
      <c r="L1548" s="133" t="s">
        <v>8957</v>
      </c>
      <c r="N1548" s="133" t="s">
        <v>8958</v>
      </c>
      <c r="O1548" s="134" t="s">
        <v>9684</v>
      </c>
      <c r="P1548" s="134">
        <v>20041012</v>
      </c>
      <c r="Q1548" s="133" t="s">
        <v>9586</v>
      </c>
      <c r="R1548" s="134" t="s">
        <v>14</v>
      </c>
      <c r="S1548" s="134" t="s">
        <v>9735</v>
      </c>
      <c r="T1548" s="58" t="s">
        <v>4941</v>
      </c>
      <c r="U1548" s="58" t="s">
        <v>5802</v>
      </c>
      <c r="V1548" s="58" t="s">
        <v>4810</v>
      </c>
      <c r="W1548" s="235">
        <v>320</v>
      </c>
      <c r="X1548" s="134" t="s">
        <v>9735</v>
      </c>
      <c r="Y1548" s="216" t="s">
        <v>8954</v>
      </c>
      <c r="Z1548" s="26">
        <f t="shared" si="92"/>
        <v>41.143611111111113</v>
      </c>
      <c r="AA1548" s="27">
        <f t="shared" si="93"/>
        <v>20.326944444444443</v>
      </c>
      <c r="AB1548" s="134" t="str">
        <f t="shared" si="94"/>
        <v>41</v>
      </c>
      <c r="AC1548" s="134" t="str">
        <f t="shared" si="95"/>
        <v>08</v>
      </c>
      <c r="AD1548" s="134" t="str">
        <f t="shared" si="96"/>
        <v>37</v>
      </c>
      <c r="AE1548" s="26" t="s">
        <v>9737</v>
      </c>
      <c r="AF1548" s="134" t="str">
        <f t="shared" si="97"/>
        <v>20</v>
      </c>
      <c r="AG1548" s="134" t="str">
        <f t="shared" si="98"/>
        <v>19</v>
      </c>
      <c r="AH1548" s="134" t="str">
        <f t="shared" si="99"/>
        <v>37</v>
      </c>
      <c r="AI1548" s="27" t="s">
        <v>9738</v>
      </c>
      <c r="AJ1548" s="134">
        <v>110</v>
      </c>
      <c r="AK1548" s="235" t="s">
        <v>4588</v>
      </c>
      <c r="AL1548" s="133">
        <v>13</v>
      </c>
      <c r="AM1548" s="134" t="s">
        <v>8673</v>
      </c>
      <c r="AN1548" s="235">
        <v>13</v>
      </c>
      <c r="AO1548" s="134" t="s">
        <v>9735</v>
      </c>
      <c r="AP1548" s="216" t="s">
        <v>8954</v>
      </c>
      <c r="AR1548" s="133" t="s">
        <v>9736</v>
      </c>
      <c r="AS1548" s="134" t="s">
        <v>4810</v>
      </c>
      <c r="AU1548" s="134">
        <v>110</v>
      </c>
      <c r="AW1548" s="235">
        <v>13</v>
      </c>
      <c r="AX1548" s="133" t="s">
        <v>2160</v>
      </c>
      <c r="AY1548" s="235">
        <v>0</v>
      </c>
      <c r="AZ1548" s="134" t="s">
        <v>8954</v>
      </c>
      <c r="BA1548" s="133" t="s">
        <v>4589</v>
      </c>
      <c r="BB1548" s="235">
        <v>0</v>
      </c>
      <c r="BG1548" s="134" t="s">
        <v>9735</v>
      </c>
      <c r="BH1548" s="329" t="s">
        <v>9739</v>
      </c>
      <c r="BI1548" s="329" t="s">
        <v>9739</v>
      </c>
      <c r="BR1548" s="134" t="s">
        <v>9735</v>
      </c>
      <c r="BS1548" s="235" t="s">
        <v>9740</v>
      </c>
      <c r="BT1548" s="235">
        <v>9</v>
      </c>
      <c r="BU1548" s="235" t="s">
        <v>8159</v>
      </c>
      <c r="BW1548" s="235">
        <v>0.8</v>
      </c>
      <c r="BY1548" s="134" t="s">
        <v>2337</v>
      </c>
      <c r="BZ1548" s="329" t="s">
        <v>9741</v>
      </c>
      <c r="CB1548" s="134" t="s">
        <v>9735</v>
      </c>
      <c r="CC1548" s="134" t="s">
        <v>8962</v>
      </c>
      <c r="CE1548" s="134" t="s">
        <v>9735</v>
      </c>
      <c r="CO1548" s="134" t="s">
        <v>9735</v>
      </c>
    </row>
    <row r="1549" spans="1:93" x14ac:dyDescent="0.25">
      <c r="A1549" s="134" t="s">
        <v>14</v>
      </c>
      <c r="B1549" s="134" t="s">
        <v>2147</v>
      </c>
      <c r="C1549" s="134" t="s">
        <v>9742</v>
      </c>
      <c r="D1549" s="28" t="s">
        <v>9742</v>
      </c>
      <c r="E1549" s="191" t="s">
        <v>1805</v>
      </c>
      <c r="F1549" s="201" t="s">
        <v>8712</v>
      </c>
      <c r="G1549" s="201" t="s">
        <v>8713</v>
      </c>
      <c r="H1549" s="226" t="s">
        <v>2152</v>
      </c>
      <c r="K1549" s="133" t="s">
        <v>9743</v>
      </c>
      <c r="L1549" s="133" t="s">
        <v>1807</v>
      </c>
      <c r="N1549" s="133" t="s">
        <v>8715</v>
      </c>
      <c r="O1549" s="134" t="s">
        <v>9684</v>
      </c>
      <c r="P1549" s="134">
        <v>20041012</v>
      </c>
      <c r="Q1549" s="133" t="s">
        <v>9586</v>
      </c>
      <c r="R1549" s="134" t="s">
        <v>14</v>
      </c>
      <c r="S1549" s="134" t="s">
        <v>9742</v>
      </c>
      <c r="T1549" s="58" t="s">
        <v>4941</v>
      </c>
      <c r="U1549" s="58" t="s">
        <v>5222</v>
      </c>
      <c r="V1549" s="58" t="s">
        <v>7792</v>
      </c>
      <c r="W1549" s="235">
        <v>254</v>
      </c>
      <c r="X1549" s="134" t="s">
        <v>9742</v>
      </c>
      <c r="Y1549" s="216" t="s">
        <v>1805</v>
      </c>
      <c r="Z1549" s="26">
        <f t="shared" si="92"/>
        <v>41.036944444444444</v>
      </c>
      <c r="AA1549" s="27">
        <f t="shared" si="93"/>
        <v>20.125</v>
      </c>
      <c r="AB1549" s="134" t="str">
        <f t="shared" si="94"/>
        <v>41</v>
      </c>
      <c r="AC1549" s="134" t="str">
        <f t="shared" si="95"/>
        <v>02</v>
      </c>
      <c r="AD1549" s="134" t="str">
        <f t="shared" si="96"/>
        <v>13</v>
      </c>
      <c r="AE1549" s="26" t="s">
        <v>9744</v>
      </c>
      <c r="AF1549" s="134" t="str">
        <f t="shared" si="97"/>
        <v>20</v>
      </c>
      <c r="AG1549" s="134" t="str">
        <f t="shared" si="98"/>
        <v>07</v>
      </c>
      <c r="AH1549" s="134" t="str">
        <f t="shared" si="99"/>
        <v>30</v>
      </c>
      <c r="AI1549" s="27" t="s">
        <v>9745</v>
      </c>
      <c r="AJ1549" s="134">
        <v>110</v>
      </c>
      <c r="AK1549" s="235" t="s">
        <v>4588</v>
      </c>
      <c r="AL1549" s="133">
        <v>13</v>
      </c>
      <c r="AM1549" s="134" t="s">
        <v>8673</v>
      </c>
      <c r="AN1549" s="235">
        <v>13</v>
      </c>
      <c r="AO1549" s="134" t="s">
        <v>9742</v>
      </c>
      <c r="AP1549" s="216" t="s">
        <v>1805</v>
      </c>
      <c r="AR1549" s="133" t="s">
        <v>9743</v>
      </c>
      <c r="AS1549" s="134" t="s">
        <v>7792</v>
      </c>
      <c r="AU1549" s="134">
        <v>110</v>
      </c>
      <c r="AW1549" s="235">
        <v>13</v>
      </c>
      <c r="AX1549" s="133" t="s">
        <v>2160</v>
      </c>
      <c r="AY1549" s="235">
        <v>0</v>
      </c>
      <c r="AZ1549" s="134" t="s">
        <v>1805</v>
      </c>
      <c r="BA1549" s="133" t="s">
        <v>4589</v>
      </c>
      <c r="BB1549" s="235">
        <v>0</v>
      </c>
      <c r="BG1549" s="134" t="s">
        <v>9742</v>
      </c>
      <c r="BH1549" s="329" t="s">
        <v>9746</v>
      </c>
      <c r="BI1549" s="329" t="s">
        <v>9746</v>
      </c>
      <c r="BR1549" s="134" t="s">
        <v>9742</v>
      </c>
      <c r="BS1549" s="235" t="s">
        <v>9747</v>
      </c>
      <c r="BT1549" s="235">
        <v>9</v>
      </c>
      <c r="BU1549" s="235" t="s">
        <v>8159</v>
      </c>
      <c r="BW1549" s="235">
        <v>9</v>
      </c>
      <c r="BY1549" s="134" t="s">
        <v>2337</v>
      </c>
      <c r="BZ1549" s="329" t="s">
        <v>9748</v>
      </c>
      <c r="CB1549" s="134" t="s">
        <v>9742</v>
      </c>
      <c r="CC1549" s="134" t="s">
        <v>8721</v>
      </c>
      <c r="CE1549" s="134" t="s">
        <v>9742</v>
      </c>
      <c r="CO1549" s="134" t="s">
        <v>9742</v>
      </c>
    </row>
    <row r="1550" spans="1:93" x14ac:dyDescent="0.25">
      <c r="A1550" s="134" t="s">
        <v>14</v>
      </c>
      <c r="B1550" s="134" t="s">
        <v>2147</v>
      </c>
      <c r="C1550" s="134" t="s">
        <v>9749</v>
      </c>
      <c r="D1550" s="27" t="s">
        <v>9749</v>
      </c>
      <c r="E1550" s="178" t="s">
        <v>8954</v>
      </c>
      <c r="F1550" s="201" t="s">
        <v>8955</v>
      </c>
      <c r="G1550" s="201" t="s">
        <v>8150</v>
      </c>
      <c r="H1550" s="226" t="s">
        <v>2152</v>
      </c>
      <c r="K1550" s="133" t="s">
        <v>9750</v>
      </c>
      <c r="L1550" s="133" t="s">
        <v>8957</v>
      </c>
      <c r="N1550" s="133" t="s">
        <v>8958</v>
      </c>
      <c r="O1550" s="134" t="s">
        <v>9684</v>
      </c>
      <c r="P1550" s="134">
        <v>20041012</v>
      </c>
      <c r="Q1550" s="133" t="s">
        <v>9586</v>
      </c>
      <c r="R1550" s="134" t="s">
        <v>14</v>
      </c>
      <c r="S1550" s="134" t="s">
        <v>9749</v>
      </c>
      <c r="T1550" s="58" t="s">
        <v>4941</v>
      </c>
      <c r="U1550" s="58" t="s">
        <v>5222</v>
      </c>
      <c r="V1550" s="58" t="s">
        <v>9714</v>
      </c>
      <c r="W1550" s="235">
        <v>242</v>
      </c>
      <c r="X1550" s="134" t="s">
        <v>9749</v>
      </c>
      <c r="Y1550" s="216" t="s">
        <v>8954</v>
      </c>
      <c r="Z1550" s="26">
        <f t="shared" si="92"/>
        <v>41.059444444444445</v>
      </c>
      <c r="AA1550" s="27">
        <f t="shared" si="93"/>
        <v>20.142499999999998</v>
      </c>
      <c r="AB1550" s="134" t="str">
        <f t="shared" si="94"/>
        <v>41</v>
      </c>
      <c r="AC1550" s="134" t="str">
        <f t="shared" si="95"/>
        <v>03</v>
      </c>
      <c r="AD1550" s="134" t="str">
        <f t="shared" si="96"/>
        <v>34</v>
      </c>
      <c r="AE1550" s="26" t="s">
        <v>9751</v>
      </c>
      <c r="AF1550" s="134" t="str">
        <f t="shared" si="97"/>
        <v>20</v>
      </c>
      <c r="AG1550" s="134" t="str">
        <f t="shared" si="98"/>
        <v>08</v>
      </c>
      <c r="AH1550" s="134" t="str">
        <f t="shared" si="99"/>
        <v>33</v>
      </c>
      <c r="AI1550" s="27" t="s">
        <v>9752</v>
      </c>
      <c r="AJ1550" s="134">
        <v>110</v>
      </c>
      <c r="AK1550" s="235" t="s">
        <v>4588</v>
      </c>
      <c r="AL1550" s="133">
        <v>13</v>
      </c>
      <c r="AM1550" s="134" t="s">
        <v>8673</v>
      </c>
      <c r="AN1550" s="235">
        <v>13</v>
      </c>
      <c r="AO1550" s="134" t="s">
        <v>9749</v>
      </c>
      <c r="AP1550" s="216" t="s">
        <v>8954</v>
      </c>
      <c r="AR1550" s="133" t="s">
        <v>9750</v>
      </c>
      <c r="AS1550" s="134" t="s">
        <v>9714</v>
      </c>
      <c r="AU1550" s="134">
        <v>110</v>
      </c>
      <c r="AW1550" s="235">
        <v>13</v>
      </c>
      <c r="AX1550" s="133" t="s">
        <v>2160</v>
      </c>
      <c r="AY1550" s="235">
        <v>0</v>
      </c>
      <c r="AZ1550" s="134" t="s">
        <v>8954</v>
      </c>
      <c r="BA1550" s="133" t="s">
        <v>4589</v>
      </c>
      <c r="BB1550" s="235">
        <v>0</v>
      </c>
      <c r="BG1550" s="134" t="s">
        <v>9749</v>
      </c>
      <c r="BH1550" s="329" t="s">
        <v>9753</v>
      </c>
      <c r="BI1550" s="329" t="s">
        <v>9753</v>
      </c>
      <c r="BR1550" s="134" t="s">
        <v>9749</v>
      </c>
      <c r="BS1550" s="235" t="s">
        <v>9754</v>
      </c>
      <c r="BT1550" s="235">
        <v>9</v>
      </c>
      <c r="BU1550" s="235" t="s">
        <v>8159</v>
      </c>
      <c r="BW1550" s="235">
        <v>1</v>
      </c>
      <c r="BY1550" s="134" t="s">
        <v>2337</v>
      </c>
      <c r="BZ1550" s="329" t="s">
        <v>9755</v>
      </c>
      <c r="CB1550" s="134" t="s">
        <v>9749</v>
      </c>
      <c r="CC1550" s="134" t="s">
        <v>8962</v>
      </c>
      <c r="CE1550" s="134" t="s">
        <v>9749</v>
      </c>
      <c r="CO1550" s="134" t="s">
        <v>9749</v>
      </c>
    </row>
    <row r="1551" spans="1:93" x14ac:dyDescent="0.25">
      <c r="A1551" s="134" t="s">
        <v>14</v>
      </c>
      <c r="B1551" s="134" t="s">
        <v>2147</v>
      </c>
      <c r="C1551" s="134" t="s">
        <v>9756</v>
      </c>
      <c r="D1551" s="28" t="s">
        <v>9756</v>
      </c>
      <c r="E1551" s="191" t="s">
        <v>341</v>
      </c>
      <c r="F1551" s="193" t="s">
        <v>4583</v>
      </c>
      <c r="G1551" s="193" t="s">
        <v>4593</v>
      </c>
      <c r="H1551" s="226" t="s">
        <v>4594</v>
      </c>
      <c r="K1551" s="133" t="s">
        <v>9757</v>
      </c>
      <c r="L1551" s="133" t="s">
        <v>4583</v>
      </c>
      <c r="N1551" s="133" t="s">
        <v>4587</v>
      </c>
      <c r="O1551" s="134" t="s">
        <v>9684</v>
      </c>
      <c r="P1551" s="134">
        <v>20041012</v>
      </c>
      <c r="Q1551" s="133" t="s">
        <v>9586</v>
      </c>
      <c r="R1551" s="134" t="s">
        <v>14</v>
      </c>
      <c r="S1551" s="134" t="s">
        <v>9756</v>
      </c>
      <c r="T1551" s="58" t="s">
        <v>4941</v>
      </c>
      <c r="U1551" s="58" t="s">
        <v>5222</v>
      </c>
      <c r="V1551" s="58" t="s">
        <v>9714</v>
      </c>
      <c r="W1551" s="235">
        <v>242</v>
      </c>
      <c r="X1551" s="134" t="s">
        <v>9756</v>
      </c>
      <c r="Y1551" s="23" t="s">
        <v>341</v>
      </c>
      <c r="Z1551" s="26">
        <f t="shared" si="92"/>
        <v>41.059444444444445</v>
      </c>
      <c r="AA1551" s="27">
        <f t="shared" si="93"/>
        <v>20.142499999999998</v>
      </c>
      <c r="AB1551" s="134" t="str">
        <f t="shared" si="94"/>
        <v>41</v>
      </c>
      <c r="AC1551" s="134" t="str">
        <f t="shared" si="95"/>
        <v>03</v>
      </c>
      <c r="AD1551" s="134" t="str">
        <f t="shared" si="96"/>
        <v>34</v>
      </c>
      <c r="AE1551" s="26" t="s">
        <v>9751</v>
      </c>
      <c r="AF1551" s="134" t="str">
        <f t="shared" si="97"/>
        <v>20</v>
      </c>
      <c r="AG1551" s="134" t="str">
        <f t="shared" si="98"/>
        <v>08</v>
      </c>
      <c r="AH1551" s="134" t="str">
        <f t="shared" si="99"/>
        <v>33</v>
      </c>
      <c r="AI1551" s="27" t="s">
        <v>9752</v>
      </c>
      <c r="AJ1551" s="134">
        <v>110</v>
      </c>
      <c r="AK1551" s="235" t="s">
        <v>4588</v>
      </c>
      <c r="AL1551" s="133">
        <v>13</v>
      </c>
      <c r="AM1551" s="134" t="s">
        <v>8673</v>
      </c>
      <c r="AN1551" s="235">
        <v>13</v>
      </c>
      <c r="AO1551" s="134" t="s">
        <v>9756</v>
      </c>
      <c r="AP1551" s="23" t="s">
        <v>341</v>
      </c>
      <c r="AR1551" s="133" t="s">
        <v>9757</v>
      </c>
      <c r="AS1551" s="134" t="s">
        <v>9714</v>
      </c>
      <c r="AU1551" s="134">
        <v>110</v>
      </c>
      <c r="AW1551" s="235">
        <v>13</v>
      </c>
      <c r="AX1551" s="133" t="s">
        <v>2160</v>
      </c>
      <c r="AY1551" s="235">
        <v>0</v>
      </c>
      <c r="AZ1551" s="134" t="s">
        <v>341</v>
      </c>
      <c r="BA1551" s="133" t="s">
        <v>4589</v>
      </c>
      <c r="BB1551" s="235">
        <v>0</v>
      </c>
      <c r="BG1551" s="134" t="s">
        <v>9756</v>
      </c>
      <c r="BH1551" s="329" t="s">
        <v>9758</v>
      </c>
      <c r="BI1551" s="329" t="s">
        <v>9758</v>
      </c>
      <c r="BR1551" s="134" t="s">
        <v>9756</v>
      </c>
      <c r="BS1551" s="235" t="s">
        <v>9759</v>
      </c>
      <c r="BT1551" s="235">
        <v>9</v>
      </c>
      <c r="BU1551" s="235" t="s">
        <v>8159</v>
      </c>
      <c r="BW1551" s="235">
        <v>40</v>
      </c>
      <c r="BY1551" s="134" t="s">
        <v>2337</v>
      </c>
      <c r="BZ1551" s="329" t="s">
        <v>9760</v>
      </c>
      <c r="CB1551" s="134" t="s">
        <v>9756</v>
      </c>
      <c r="CC1551" s="134" t="s">
        <v>8678</v>
      </c>
      <c r="CE1551" s="134" t="s">
        <v>9756</v>
      </c>
      <c r="CO1551" s="134" t="s">
        <v>9756</v>
      </c>
    </row>
    <row r="1552" spans="1:93" x14ac:dyDescent="0.25">
      <c r="A1552" s="134" t="s">
        <v>14</v>
      </c>
      <c r="B1552" s="134" t="s">
        <v>2147</v>
      </c>
      <c r="C1552" s="134" t="s">
        <v>9761</v>
      </c>
      <c r="D1552" s="28" t="s">
        <v>9761</v>
      </c>
      <c r="E1552" s="191" t="s">
        <v>1805</v>
      </c>
      <c r="F1552" s="201" t="s">
        <v>8712</v>
      </c>
      <c r="G1552" s="201" t="s">
        <v>8713</v>
      </c>
      <c r="H1552" s="226" t="s">
        <v>2152</v>
      </c>
      <c r="K1552" s="133" t="s">
        <v>9762</v>
      </c>
      <c r="L1552" s="133" t="s">
        <v>1807</v>
      </c>
      <c r="N1552" s="133" t="s">
        <v>8715</v>
      </c>
      <c r="O1552" s="134" t="s">
        <v>9763</v>
      </c>
      <c r="P1552" s="134">
        <v>20041012</v>
      </c>
      <c r="Q1552" s="133" t="s">
        <v>9586</v>
      </c>
      <c r="R1552" s="134" t="s">
        <v>14</v>
      </c>
      <c r="S1552" s="134" t="s">
        <v>9761</v>
      </c>
      <c r="T1552" s="58" t="s">
        <v>8137</v>
      </c>
      <c r="U1552" s="58" t="s">
        <v>8138</v>
      </c>
      <c r="V1552" s="58" t="s">
        <v>9764</v>
      </c>
      <c r="W1552" s="235">
        <v>459</v>
      </c>
      <c r="X1552" s="134" t="s">
        <v>9761</v>
      </c>
      <c r="Y1552" s="216" t="s">
        <v>1805</v>
      </c>
      <c r="Z1552" s="26">
        <f t="shared" si="92"/>
        <v>41.45055555555556</v>
      </c>
      <c r="AA1552" s="27">
        <f t="shared" si="93"/>
        <v>19.912222222222219</v>
      </c>
      <c r="AB1552" s="134" t="str">
        <f t="shared" si="94"/>
        <v>41</v>
      </c>
      <c r="AC1552" s="134" t="str">
        <f t="shared" si="95"/>
        <v>27</v>
      </c>
      <c r="AD1552" s="134" t="str">
        <f t="shared" si="96"/>
        <v>02</v>
      </c>
      <c r="AE1552" s="26" t="s">
        <v>9765</v>
      </c>
      <c r="AF1552" s="134" t="str">
        <f t="shared" si="97"/>
        <v>19</v>
      </c>
      <c r="AG1552" s="134" t="str">
        <f t="shared" si="98"/>
        <v>54</v>
      </c>
      <c r="AH1552" s="134" t="str">
        <f t="shared" si="99"/>
        <v>44</v>
      </c>
      <c r="AI1552" s="27" t="s">
        <v>9766</v>
      </c>
      <c r="AJ1552" s="134">
        <v>110</v>
      </c>
      <c r="AK1552" s="235" t="s">
        <v>4588</v>
      </c>
      <c r="AL1552" s="133">
        <v>12</v>
      </c>
      <c r="AM1552" s="134" t="s">
        <v>8673</v>
      </c>
      <c r="AN1552" s="235">
        <v>12</v>
      </c>
      <c r="AO1552" s="134" t="s">
        <v>9761</v>
      </c>
      <c r="AP1552" s="216" t="s">
        <v>1805</v>
      </c>
      <c r="AR1552" s="133" t="s">
        <v>9762</v>
      </c>
      <c r="AS1552" s="134" t="s">
        <v>9764</v>
      </c>
      <c r="AU1552" s="134">
        <v>110</v>
      </c>
      <c r="AW1552" s="235">
        <v>13</v>
      </c>
      <c r="AX1552" s="133" t="s">
        <v>2160</v>
      </c>
      <c r="AY1552" s="235">
        <v>0</v>
      </c>
      <c r="AZ1552" s="134" t="s">
        <v>1805</v>
      </c>
      <c r="BA1552" s="133" t="s">
        <v>4589</v>
      </c>
      <c r="BB1552" s="235">
        <v>0</v>
      </c>
      <c r="BG1552" s="134" t="s">
        <v>9761</v>
      </c>
      <c r="BH1552" s="329" t="s">
        <v>9767</v>
      </c>
      <c r="BI1552" s="329" t="s">
        <v>9767</v>
      </c>
      <c r="BR1552" s="134" t="s">
        <v>9761</v>
      </c>
      <c r="BS1552" s="235" t="s">
        <v>9768</v>
      </c>
      <c r="BT1552" s="235">
        <v>9</v>
      </c>
      <c r="BU1552" s="235" t="s">
        <v>8159</v>
      </c>
      <c r="BW1552" s="235">
        <v>7</v>
      </c>
      <c r="BY1552" s="134" t="s">
        <v>2337</v>
      </c>
      <c r="BZ1552" s="329" t="s">
        <v>9769</v>
      </c>
      <c r="CB1552" s="134" t="s">
        <v>9761</v>
      </c>
      <c r="CC1552" s="134" t="s">
        <v>8721</v>
      </c>
      <c r="CE1552" s="134" t="s">
        <v>9761</v>
      </c>
      <c r="CO1552" s="134" t="s">
        <v>9761</v>
      </c>
    </row>
    <row r="1553" spans="1:93" x14ac:dyDescent="0.25">
      <c r="A1553" s="134" t="s">
        <v>14</v>
      </c>
      <c r="B1553" s="134" t="s">
        <v>2147</v>
      </c>
      <c r="C1553" s="134" t="s">
        <v>9770</v>
      </c>
      <c r="D1553" s="28" t="s">
        <v>9770</v>
      </c>
      <c r="E1553" s="191" t="s">
        <v>1805</v>
      </c>
      <c r="F1553" s="201" t="s">
        <v>8712</v>
      </c>
      <c r="G1553" s="201" t="s">
        <v>8713</v>
      </c>
      <c r="H1553" s="226" t="s">
        <v>2152</v>
      </c>
      <c r="K1553" s="133" t="s">
        <v>9771</v>
      </c>
      <c r="L1553" s="133" t="s">
        <v>1807</v>
      </c>
      <c r="N1553" s="133" t="s">
        <v>8715</v>
      </c>
      <c r="O1553" s="134" t="s">
        <v>9763</v>
      </c>
      <c r="P1553" s="134">
        <v>20041012</v>
      </c>
      <c r="Q1553" s="133" t="s">
        <v>9586</v>
      </c>
      <c r="R1553" s="134" t="s">
        <v>14</v>
      </c>
      <c r="S1553" s="134" t="s">
        <v>9770</v>
      </c>
      <c r="T1553" s="58" t="s">
        <v>8137</v>
      </c>
      <c r="U1553" s="58" t="s">
        <v>8138</v>
      </c>
      <c r="V1553" s="58" t="s">
        <v>9772</v>
      </c>
      <c r="W1553" s="235">
        <v>277</v>
      </c>
      <c r="X1553" s="134" t="s">
        <v>9770</v>
      </c>
      <c r="Y1553" s="216" t="s">
        <v>1805</v>
      </c>
      <c r="Z1553" s="26">
        <f t="shared" si="92"/>
        <v>41.354444444444447</v>
      </c>
      <c r="AA1553" s="27">
        <f t="shared" si="93"/>
        <v>19.880555555555556</v>
      </c>
      <c r="AB1553" s="134" t="str">
        <f t="shared" si="94"/>
        <v>41</v>
      </c>
      <c r="AC1553" s="134" t="str">
        <f t="shared" si="95"/>
        <v>21</v>
      </c>
      <c r="AD1553" s="134" t="str">
        <f t="shared" si="96"/>
        <v>16</v>
      </c>
      <c r="AE1553" s="26" t="s">
        <v>9773</v>
      </c>
      <c r="AF1553" s="134" t="str">
        <f t="shared" si="97"/>
        <v>19</v>
      </c>
      <c r="AG1553" s="134" t="str">
        <f t="shared" si="98"/>
        <v>52</v>
      </c>
      <c r="AH1553" s="134" t="str">
        <f t="shared" si="99"/>
        <v>50</v>
      </c>
      <c r="AI1553" s="27" t="s">
        <v>9774</v>
      </c>
      <c r="AJ1553" s="134">
        <v>110</v>
      </c>
      <c r="AK1553" s="235" t="s">
        <v>4588</v>
      </c>
      <c r="AL1553" s="133">
        <v>12</v>
      </c>
      <c r="AM1553" s="134" t="s">
        <v>8673</v>
      </c>
      <c r="AN1553" s="235">
        <v>12</v>
      </c>
      <c r="AO1553" s="134" t="s">
        <v>9770</v>
      </c>
      <c r="AP1553" s="216" t="s">
        <v>1805</v>
      </c>
      <c r="AR1553" s="133" t="s">
        <v>9771</v>
      </c>
      <c r="AS1553" s="134" t="s">
        <v>9772</v>
      </c>
      <c r="AU1553" s="134">
        <v>110</v>
      </c>
      <c r="AW1553" s="235">
        <v>13</v>
      </c>
      <c r="AX1553" s="133" t="s">
        <v>2160</v>
      </c>
      <c r="AY1553" s="235">
        <v>0</v>
      </c>
      <c r="AZ1553" s="134" t="s">
        <v>1805</v>
      </c>
      <c r="BA1553" s="133" t="s">
        <v>4589</v>
      </c>
      <c r="BB1553" s="235">
        <v>0</v>
      </c>
      <c r="BG1553" s="134" t="s">
        <v>9770</v>
      </c>
      <c r="BH1553" s="329" t="s">
        <v>9775</v>
      </c>
      <c r="BI1553" s="329" t="s">
        <v>9775</v>
      </c>
      <c r="BR1553" s="134" t="s">
        <v>9770</v>
      </c>
      <c r="BS1553" s="235" t="s">
        <v>9776</v>
      </c>
      <c r="BT1553" s="235">
        <v>9</v>
      </c>
      <c r="BU1553" s="235" t="s">
        <v>8159</v>
      </c>
      <c r="BW1553" s="235">
        <v>8.1999999999999993</v>
      </c>
      <c r="BY1553" s="134" t="s">
        <v>2337</v>
      </c>
      <c r="BZ1553" s="329" t="s">
        <v>9777</v>
      </c>
      <c r="CB1553" s="134" t="s">
        <v>9770</v>
      </c>
      <c r="CC1553" s="134" t="s">
        <v>8721</v>
      </c>
      <c r="CE1553" s="134" t="s">
        <v>9770</v>
      </c>
      <c r="CO1553" s="134" t="s">
        <v>9770</v>
      </c>
    </row>
    <row r="1554" spans="1:93" x14ac:dyDescent="0.25">
      <c r="A1554" s="134" t="s">
        <v>14</v>
      </c>
      <c r="B1554" s="134" t="s">
        <v>2147</v>
      </c>
      <c r="C1554" s="134" t="s">
        <v>9778</v>
      </c>
      <c r="D1554" s="28" t="s">
        <v>9778</v>
      </c>
      <c r="E1554" s="191" t="s">
        <v>1805</v>
      </c>
      <c r="F1554" s="201" t="s">
        <v>8712</v>
      </c>
      <c r="G1554" s="201" t="s">
        <v>8713</v>
      </c>
      <c r="H1554" s="226" t="s">
        <v>2152</v>
      </c>
      <c r="K1554" s="133" t="s">
        <v>9779</v>
      </c>
      <c r="L1554" s="133" t="s">
        <v>1807</v>
      </c>
      <c r="N1554" s="133" t="s">
        <v>8715</v>
      </c>
      <c r="O1554" s="134" t="s">
        <v>9763</v>
      </c>
      <c r="P1554" s="134">
        <v>20041012</v>
      </c>
      <c r="Q1554" s="133" t="s">
        <v>9586</v>
      </c>
      <c r="R1554" s="134" t="s">
        <v>14</v>
      </c>
      <c r="S1554" s="134" t="s">
        <v>9778</v>
      </c>
      <c r="T1554" s="58" t="s">
        <v>8137</v>
      </c>
      <c r="U1554" s="58" t="s">
        <v>8138</v>
      </c>
      <c r="V1554" s="58" t="s">
        <v>9780</v>
      </c>
      <c r="W1554" s="235">
        <v>425</v>
      </c>
      <c r="X1554" s="134" t="s">
        <v>9778</v>
      </c>
      <c r="Y1554" s="216" t="s">
        <v>1805</v>
      </c>
      <c r="Z1554" s="26">
        <f t="shared" si="92"/>
        <v>41.410555555555554</v>
      </c>
      <c r="AA1554" s="27">
        <f t="shared" si="93"/>
        <v>19.858333333333334</v>
      </c>
      <c r="AB1554" s="134" t="str">
        <f t="shared" si="94"/>
        <v>41</v>
      </c>
      <c r="AC1554" s="134" t="str">
        <f t="shared" si="95"/>
        <v>24</v>
      </c>
      <c r="AD1554" s="134" t="str">
        <f t="shared" si="96"/>
        <v>38</v>
      </c>
      <c r="AE1554" s="26" t="s">
        <v>9781</v>
      </c>
      <c r="AF1554" s="134" t="str">
        <f t="shared" si="97"/>
        <v>19</v>
      </c>
      <c r="AG1554" s="134" t="str">
        <f t="shared" si="98"/>
        <v>51</v>
      </c>
      <c r="AH1554" s="134" t="str">
        <f t="shared" si="99"/>
        <v>30</v>
      </c>
      <c r="AI1554" s="27" t="s">
        <v>9287</v>
      </c>
      <c r="AJ1554" s="134">
        <v>110</v>
      </c>
      <c r="AK1554" s="235" t="s">
        <v>4588</v>
      </c>
      <c r="AL1554" s="133">
        <v>12</v>
      </c>
      <c r="AM1554" s="134" t="s">
        <v>8673</v>
      </c>
      <c r="AN1554" s="235">
        <v>12</v>
      </c>
      <c r="AO1554" s="134" t="s">
        <v>9778</v>
      </c>
      <c r="AP1554" s="216" t="s">
        <v>1805</v>
      </c>
      <c r="AR1554" s="133" t="s">
        <v>9779</v>
      </c>
      <c r="AS1554" s="134" t="s">
        <v>9780</v>
      </c>
      <c r="AU1554" s="134">
        <v>110</v>
      </c>
      <c r="AW1554" s="235">
        <v>13</v>
      </c>
      <c r="AX1554" s="133" t="s">
        <v>2160</v>
      </c>
      <c r="AY1554" s="235">
        <v>0</v>
      </c>
      <c r="AZ1554" s="134" t="s">
        <v>1805</v>
      </c>
      <c r="BA1554" s="133" t="s">
        <v>4589</v>
      </c>
      <c r="BB1554" s="235">
        <v>0</v>
      </c>
      <c r="BG1554" s="134" t="s">
        <v>9778</v>
      </c>
      <c r="BH1554" s="329" t="s">
        <v>9782</v>
      </c>
      <c r="BI1554" s="329" t="s">
        <v>9782</v>
      </c>
      <c r="BR1554" s="134" t="s">
        <v>9778</v>
      </c>
      <c r="BS1554" s="235" t="s">
        <v>9783</v>
      </c>
      <c r="BT1554" s="235">
        <v>9</v>
      </c>
      <c r="BU1554" s="235" t="s">
        <v>8159</v>
      </c>
      <c r="BW1554" s="235">
        <v>9</v>
      </c>
      <c r="BY1554" s="134" t="s">
        <v>2337</v>
      </c>
      <c r="BZ1554" s="329" t="s">
        <v>9784</v>
      </c>
      <c r="CB1554" s="134" t="s">
        <v>9778</v>
      </c>
      <c r="CC1554" s="134" t="s">
        <v>8721</v>
      </c>
      <c r="CE1554" s="134" t="s">
        <v>9778</v>
      </c>
      <c r="CO1554" s="134" t="s">
        <v>9778</v>
      </c>
    </row>
    <row r="1555" spans="1:93" x14ac:dyDescent="0.25">
      <c r="A1555" s="134" t="s">
        <v>14</v>
      </c>
      <c r="B1555" s="134" t="s">
        <v>2147</v>
      </c>
      <c r="C1555" s="134" t="s">
        <v>9785</v>
      </c>
      <c r="D1555" s="28" t="s">
        <v>9785</v>
      </c>
      <c r="E1555" s="191" t="s">
        <v>1805</v>
      </c>
      <c r="F1555" s="201" t="s">
        <v>8712</v>
      </c>
      <c r="G1555" s="201" t="s">
        <v>8713</v>
      </c>
      <c r="H1555" s="226" t="s">
        <v>2152</v>
      </c>
      <c r="K1555" s="133" t="s">
        <v>9786</v>
      </c>
      <c r="L1555" s="133" t="s">
        <v>1807</v>
      </c>
      <c r="N1555" s="133" t="s">
        <v>8715</v>
      </c>
      <c r="O1555" s="134" t="s">
        <v>9763</v>
      </c>
      <c r="P1555" s="134">
        <v>20041012</v>
      </c>
      <c r="Q1555" s="133" t="s">
        <v>9586</v>
      </c>
      <c r="R1555" s="134" t="s">
        <v>14</v>
      </c>
      <c r="S1555" s="134" t="s">
        <v>9785</v>
      </c>
      <c r="T1555" s="58" t="s">
        <v>8137</v>
      </c>
      <c r="U1555" s="58" t="s">
        <v>8138</v>
      </c>
      <c r="V1555" s="58" t="s">
        <v>9780</v>
      </c>
      <c r="W1555" s="235">
        <v>525</v>
      </c>
      <c r="X1555" s="134" t="s">
        <v>9785</v>
      </c>
      <c r="Y1555" s="216" t="s">
        <v>1805</v>
      </c>
      <c r="Z1555" s="26">
        <f t="shared" si="92"/>
        <v>41.415833333333332</v>
      </c>
      <c r="AA1555" s="27">
        <f t="shared" si="93"/>
        <v>19.862500000000001</v>
      </c>
      <c r="AB1555" s="134" t="str">
        <f t="shared" si="94"/>
        <v>41</v>
      </c>
      <c r="AC1555" s="134" t="str">
        <f t="shared" si="95"/>
        <v>24</v>
      </c>
      <c r="AD1555" s="134" t="str">
        <f t="shared" si="96"/>
        <v>57</v>
      </c>
      <c r="AE1555" s="26" t="s">
        <v>9787</v>
      </c>
      <c r="AF1555" s="134" t="str">
        <f t="shared" si="97"/>
        <v>19</v>
      </c>
      <c r="AG1555" s="134" t="str">
        <f t="shared" si="98"/>
        <v>51</v>
      </c>
      <c r="AH1555" s="134" t="str">
        <f t="shared" si="99"/>
        <v>45</v>
      </c>
      <c r="AI1555" s="27" t="s">
        <v>9788</v>
      </c>
      <c r="AJ1555" s="134">
        <v>110</v>
      </c>
      <c r="AK1555" s="235" t="s">
        <v>4588</v>
      </c>
      <c r="AL1555" s="133">
        <v>12</v>
      </c>
      <c r="AM1555" s="134" t="s">
        <v>8673</v>
      </c>
      <c r="AN1555" s="235">
        <v>12</v>
      </c>
      <c r="AO1555" s="134" t="s">
        <v>9785</v>
      </c>
      <c r="AP1555" s="216" t="s">
        <v>1805</v>
      </c>
      <c r="AR1555" s="133" t="s">
        <v>9786</v>
      </c>
      <c r="AS1555" s="134" t="s">
        <v>9780</v>
      </c>
      <c r="AU1555" s="134">
        <v>110</v>
      </c>
      <c r="AW1555" s="235">
        <v>13</v>
      </c>
      <c r="AX1555" s="133" t="s">
        <v>2160</v>
      </c>
      <c r="AY1555" s="235">
        <v>0</v>
      </c>
      <c r="AZ1555" s="134" t="s">
        <v>1805</v>
      </c>
      <c r="BA1555" s="133" t="s">
        <v>4589</v>
      </c>
      <c r="BB1555" s="235">
        <v>0</v>
      </c>
      <c r="BG1555" s="134" t="s">
        <v>9785</v>
      </c>
      <c r="BH1555" s="329" t="s">
        <v>9789</v>
      </c>
      <c r="BI1555" s="329" t="s">
        <v>9789</v>
      </c>
      <c r="BR1555" s="134" t="s">
        <v>9785</v>
      </c>
      <c r="BS1555" s="235" t="s">
        <v>9790</v>
      </c>
      <c r="BT1555" s="235">
        <v>9</v>
      </c>
      <c r="BU1555" s="235" t="s">
        <v>8159</v>
      </c>
      <c r="BW1555" s="235">
        <v>8.5</v>
      </c>
      <c r="BY1555" s="134" t="s">
        <v>2337</v>
      </c>
      <c r="BZ1555" s="329" t="s">
        <v>9791</v>
      </c>
      <c r="CB1555" s="134" t="s">
        <v>9785</v>
      </c>
      <c r="CC1555" s="134" t="s">
        <v>8721</v>
      </c>
      <c r="CE1555" s="134" t="s">
        <v>9785</v>
      </c>
      <c r="CO1555" s="134" t="s">
        <v>9785</v>
      </c>
    </row>
    <row r="1556" spans="1:93" x14ac:dyDescent="0.25">
      <c r="A1556" s="134" t="s">
        <v>14</v>
      </c>
      <c r="B1556" s="134" t="s">
        <v>2147</v>
      </c>
      <c r="C1556" s="134" t="s">
        <v>9792</v>
      </c>
      <c r="D1556" s="28" t="s">
        <v>9792</v>
      </c>
      <c r="E1556" s="191" t="s">
        <v>1805</v>
      </c>
      <c r="F1556" s="201" t="s">
        <v>8712</v>
      </c>
      <c r="G1556" s="201" t="s">
        <v>8713</v>
      </c>
      <c r="H1556" s="226" t="s">
        <v>2152</v>
      </c>
      <c r="K1556" s="133" t="s">
        <v>9793</v>
      </c>
      <c r="L1556" s="133" t="s">
        <v>1807</v>
      </c>
      <c r="N1556" s="133" t="s">
        <v>8715</v>
      </c>
      <c r="O1556" s="134" t="s">
        <v>9763</v>
      </c>
      <c r="P1556" s="134">
        <v>20041012</v>
      </c>
      <c r="Q1556" s="133" t="s">
        <v>9586</v>
      </c>
      <c r="R1556" s="134" t="s">
        <v>14</v>
      </c>
      <c r="S1556" s="134" t="s">
        <v>9792</v>
      </c>
      <c r="T1556" s="58" t="s">
        <v>8137</v>
      </c>
      <c r="U1556" s="58" t="s">
        <v>8138</v>
      </c>
      <c r="V1556" s="58" t="s">
        <v>9368</v>
      </c>
      <c r="W1556" s="235">
        <v>660</v>
      </c>
      <c r="X1556" s="134" t="s">
        <v>9792</v>
      </c>
      <c r="Y1556" s="216" t="s">
        <v>1805</v>
      </c>
      <c r="Z1556" s="26">
        <f t="shared" si="92"/>
        <v>41.407499999999999</v>
      </c>
      <c r="AA1556" s="27">
        <f t="shared" si="93"/>
        <v>19.871666666666666</v>
      </c>
      <c r="AB1556" s="134" t="str">
        <f t="shared" si="94"/>
        <v>41</v>
      </c>
      <c r="AC1556" s="134" t="str">
        <f t="shared" si="95"/>
        <v>24</v>
      </c>
      <c r="AD1556" s="134" t="str">
        <f t="shared" si="96"/>
        <v>27</v>
      </c>
      <c r="AE1556" s="26" t="s">
        <v>9794</v>
      </c>
      <c r="AF1556" s="134" t="str">
        <f t="shared" si="97"/>
        <v>19</v>
      </c>
      <c r="AG1556" s="134" t="str">
        <f t="shared" si="98"/>
        <v>52</v>
      </c>
      <c r="AH1556" s="134" t="str">
        <f t="shared" si="99"/>
        <v>18</v>
      </c>
      <c r="AI1556" s="27" t="s">
        <v>9795</v>
      </c>
      <c r="AJ1556" s="134">
        <v>110</v>
      </c>
      <c r="AK1556" s="235" t="s">
        <v>4588</v>
      </c>
      <c r="AL1556" s="133">
        <v>11</v>
      </c>
      <c r="AM1556" s="134" t="s">
        <v>8673</v>
      </c>
      <c r="AN1556" s="235">
        <v>11</v>
      </c>
      <c r="AO1556" s="134" t="s">
        <v>9792</v>
      </c>
      <c r="AP1556" s="216" t="s">
        <v>1805</v>
      </c>
      <c r="AR1556" s="133" t="s">
        <v>9793</v>
      </c>
      <c r="AS1556" s="134" t="s">
        <v>9368</v>
      </c>
      <c r="AU1556" s="134">
        <v>110</v>
      </c>
      <c r="AW1556" s="235">
        <v>13</v>
      </c>
      <c r="AX1556" s="133" t="s">
        <v>2160</v>
      </c>
      <c r="AY1556" s="235">
        <v>0</v>
      </c>
      <c r="AZ1556" s="134" t="s">
        <v>1805</v>
      </c>
      <c r="BA1556" s="133" t="s">
        <v>4589</v>
      </c>
      <c r="BB1556" s="235">
        <v>0</v>
      </c>
      <c r="BG1556" s="134" t="s">
        <v>9792</v>
      </c>
      <c r="BH1556" s="329" t="s">
        <v>9796</v>
      </c>
      <c r="BI1556" s="329" t="s">
        <v>9796</v>
      </c>
      <c r="BR1556" s="134" t="s">
        <v>9792</v>
      </c>
      <c r="BS1556" s="235" t="s">
        <v>9797</v>
      </c>
      <c r="BT1556" s="235">
        <v>9</v>
      </c>
      <c r="BU1556" s="235" t="s">
        <v>8159</v>
      </c>
      <c r="BW1556" s="235">
        <v>8.8000000000000007</v>
      </c>
      <c r="BY1556" s="134" t="s">
        <v>2337</v>
      </c>
      <c r="BZ1556" s="329" t="s">
        <v>9798</v>
      </c>
      <c r="CB1556" s="134" t="s">
        <v>9792</v>
      </c>
      <c r="CC1556" s="134" t="s">
        <v>8721</v>
      </c>
      <c r="CE1556" s="134" t="s">
        <v>9792</v>
      </c>
      <c r="CO1556" s="134" t="s">
        <v>9792</v>
      </c>
    </row>
    <row r="1557" spans="1:93" x14ac:dyDescent="0.25">
      <c r="A1557" s="134" t="s">
        <v>14</v>
      </c>
      <c r="B1557" s="134" t="s">
        <v>2147</v>
      </c>
      <c r="C1557" s="134" t="s">
        <v>9799</v>
      </c>
      <c r="D1557" s="27" t="s">
        <v>9799</v>
      </c>
      <c r="E1557" s="178" t="s">
        <v>8954</v>
      </c>
      <c r="F1557" s="201" t="s">
        <v>8955</v>
      </c>
      <c r="G1557" s="201" t="s">
        <v>8150</v>
      </c>
      <c r="H1557" s="226" t="s">
        <v>2152</v>
      </c>
      <c r="K1557" s="133" t="s">
        <v>9800</v>
      </c>
      <c r="L1557" s="133" t="s">
        <v>8957</v>
      </c>
      <c r="N1557" s="133" t="s">
        <v>8958</v>
      </c>
      <c r="O1557" s="134" t="s">
        <v>9763</v>
      </c>
      <c r="P1557" s="134">
        <v>20041012</v>
      </c>
      <c r="Q1557" s="133" t="s">
        <v>9586</v>
      </c>
      <c r="R1557" s="134" t="s">
        <v>14</v>
      </c>
      <c r="S1557" s="134" t="s">
        <v>9799</v>
      </c>
      <c r="T1557" s="58" t="s">
        <v>8137</v>
      </c>
      <c r="U1557" s="58" t="s">
        <v>8138</v>
      </c>
      <c r="V1557" s="58" t="s">
        <v>9780</v>
      </c>
      <c r="W1557" s="235">
        <v>513</v>
      </c>
      <c r="X1557" s="134" t="s">
        <v>9799</v>
      </c>
      <c r="Y1557" s="216" t="s">
        <v>8954</v>
      </c>
      <c r="Z1557" s="26">
        <f t="shared" si="92"/>
        <v>41.419722222222219</v>
      </c>
      <c r="AA1557" s="27">
        <f t="shared" si="93"/>
        <v>19.861388888888889</v>
      </c>
      <c r="AB1557" s="134" t="str">
        <f t="shared" si="94"/>
        <v>41</v>
      </c>
      <c r="AC1557" s="134" t="str">
        <f t="shared" si="95"/>
        <v>25</v>
      </c>
      <c r="AD1557" s="134" t="str">
        <f t="shared" si="96"/>
        <v>11</v>
      </c>
      <c r="AE1557" s="26" t="s">
        <v>9801</v>
      </c>
      <c r="AF1557" s="134" t="str">
        <f t="shared" si="97"/>
        <v>19</v>
      </c>
      <c r="AG1557" s="134" t="str">
        <f t="shared" si="98"/>
        <v>51</v>
      </c>
      <c r="AH1557" s="134" t="str">
        <f t="shared" si="99"/>
        <v>41</v>
      </c>
      <c r="AI1557" s="27" t="s">
        <v>9802</v>
      </c>
      <c r="AJ1557" s="134">
        <v>110</v>
      </c>
      <c r="AK1557" s="235" t="s">
        <v>4588</v>
      </c>
      <c r="AL1557" s="133">
        <v>13</v>
      </c>
      <c r="AM1557" s="134" t="s">
        <v>8673</v>
      </c>
      <c r="AN1557" s="235">
        <v>13</v>
      </c>
      <c r="AO1557" s="134" t="s">
        <v>9799</v>
      </c>
      <c r="AP1557" s="216" t="s">
        <v>8954</v>
      </c>
      <c r="AR1557" s="133" t="s">
        <v>9800</v>
      </c>
      <c r="AS1557" s="134" t="s">
        <v>9780</v>
      </c>
      <c r="AU1557" s="134">
        <v>110</v>
      </c>
      <c r="AW1557" s="235">
        <v>13</v>
      </c>
      <c r="AX1557" s="133" t="s">
        <v>2160</v>
      </c>
      <c r="AY1557" s="235">
        <v>0</v>
      </c>
      <c r="AZ1557" s="134" t="s">
        <v>8954</v>
      </c>
      <c r="BA1557" s="133" t="s">
        <v>4589</v>
      </c>
      <c r="BB1557" s="235">
        <v>0</v>
      </c>
      <c r="BG1557" s="134" t="s">
        <v>9799</v>
      </c>
      <c r="BH1557" s="329" t="s">
        <v>9803</v>
      </c>
      <c r="BI1557" s="329" t="s">
        <v>9803</v>
      </c>
      <c r="BR1557" s="134" t="s">
        <v>9799</v>
      </c>
      <c r="BS1557" s="235" t="s">
        <v>9804</v>
      </c>
      <c r="BT1557" s="235">
        <v>9</v>
      </c>
      <c r="BU1557" s="235" t="s">
        <v>8159</v>
      </c>
      <c r="BW1557" s="235">
        <v>1.2</v>
      </c>
      <c r="BY1557" s="134" t="s">
        <v>2337</v>
      </c>
      <c r="BZ1557" s="329" t="s">
        <v>9805</v>
      </c>
      <c r="CB1557" s="134" t="s">
        <v>9799</v>
      </c>
      <c r="CC1557" s="134" t="s">
        <v>8962</v>
      </c>
      <c r="CE1557" s="134" t="s">
        <v>9799</v>
      </c>
      <c r="CO1557" s="134" t="s">
        <v>9799</v>
      </c>
    </row>
    <row r="1558" spans="1:93" x14ac:dyDescent="0.25">
      <c r="A1558" s="134" t="s">
        <v>14</v>
      </c>
      <c r="B1558" s="134" t="s">
        <v>2147</v>
      </c>
      <c r="C1558" s="134" t="s">
        <v>9806</v>
      </c>
      <c r="D1558" s="28" t="s">
        <v>9806</v>
      </c>
      <c r="E1558" s="191" t="s">
        <v>341</v>
      </c>
      <c r="F1558" s="193" t="s">
        <v>4583</v>
      </c>
      <c r="G1558" s="193" t="s">
        <v>4593</v>
      </c>
      <c r="H1558" s="226" t="s">
        <v>4594</v>
      </c>
      <c r="K1558" s="133" t="s">
        <v>9807</v>
      </c>
      <c r="L1558" s="133" t="s">
        <v>4583</v>
      </c>
      <c r="N1558" s="133" t="s">
        <v>4587</v>
      </c>
      <c r="O1558" s="134" t="s">
        <v>9763</v>
      </c>
      <c r="P1558" s="134">
        <v>20041012</v>
      </c>
      <c r="Q1558" s="133" t="s">
        <v>9586</v>
      </c>
      <c r="R1558" s="134" t="s">
        <v>14</v>
      </c>
      <c r="S1558" s="134" t="s">
        <v>9806</v>
      </c>
      <c r="T1558" s="58" t="s">
        <v>8137</v>
      </c>
      <c r="U1558" s="58" t="s">
        <v>8138</v>
      </c>
      <c r="V1558" s="58" t="s">
        <v>9780</v>
      </c>
      <c r="W1558" s="235">
        <v>512</v>
      </c>
      <c r="X1558" s="134" t="s">
        <v>9806</v>
      </c>
      <c r="Y1558" s="23" t="s">
        <v>341</v>
      </c>
      <c r="Z1558" s="26">
        <f t="shared" si="92"/>
        <v>41.430833333333332</v>
      </c>
      <c r="AA1558" s="27">
        <f t="shared" si="93"/>
        <v>19.85027777777778</v>
      </c>
      <c r="AB1558" s="134" t="str">
        <f t="shared" si="94"/>
        <v>41</v>
      </c>
      <c r="AC1558" s="134" t="str">
        <f t="shared" si="95"/>
        <v>25</v>
      </c>
      <c r="AD1558" s="134" t="str">
        <f t="shared" si="96"/>
        <v>51</v>
      </c>
      <c r="AE1558" s="26" t="s">
        <v>9808</v>
      </c>
      <c r="AF1558" s="134" t="str">
        <f t="shared" si="97"/>
        <v>19</v>
      </c>
      <c r="AG1558" s="134" t="str">
        <f t="shared" si="98"/>
        <v>51</v>
      </c>
      <c r="AH1558" s="134" t="str">
        <f t="shared" si="99"/>
        <v>01</v>
      </c>
      <c r="AI1558" s="27" t="s">
        <v>9809</v>
      </c>
      <c r="AJ1558" s="134">
        <v>110</v>
      </c>
      <c r="AK1558" s="235" t="s">
        <v>4588</v>
      </c>
      <c r="AL1558" s="133">
        <v>13</v>
      </c>
      <c r="AM1558" s="134" t="s">
        <v>8673</v>
      </c>
      <c r="AN1558" s="235">
        <v>13</v>
      </c>
      <c r="AO1558" s="134" t="s">
        <v>9806</v>
      </c>
      <c r="AP1558" s="23" t="s">
        <v>341</v>
      </c>
      <c r="AR1558" s="133" t="s">
        <v>9807</v>
      </c>
      <c r="AS1558" s="134" t="s">
        <v>9780</v>
      </c>
      <c r="AU1558" s="134">
        <v>110</v>
      </c>
      <c r="AW1558" s="235">
        <v>13</v>
      </c>
      <c r="AX1558" s="133" t="s">
        <v>2160</v>
      </c>
      <c r="AY1558" s="235">
        <v>0</v>
      </c>
      <c r="AZ1558" s="134" t="s">
        <v>341</v>
      </c>
      <c r="BA1558" s="133" t="s">
        <v>4589</v>
      </c>
      <c r="BB1558" s="235">
        <v>0</v>
      </c>
      <c r="BG1558" s="134" t="s">
        <v>9806</v>
      </c>
      <c r="BH1558" s="329" t="s">
        <v>9810</v>
      </c>
      <c r="BI1558" s="329" t="s">
        <v>9810</v>
      </c>
      <c r="BR1558" s="134" t="s">
        <v>9806</v>
      </c>
      <c r="BS1558" s="235" t="s">
        <v>9811</v>
      </c>
      <c r="BT1558" s="235">
        <v>9</v>
      </c>
      <c r="BU1558" s="235" t="s">
        <v>8357</v>
      </c>
      <c r="BW1558" s="235">
        <v>100</v>
      </c>
      <c r="BY1558" s="134" t="s">
        <v>2337</v>
      </c>
      <c r="BZ1558" s="329" t="s">
        <v>9812</v>
      </c>
      <c r="CB1558" s="134" t="s">
        <v>9806</v>
      </c>
      <c r="CC1558" s="134" t="s">
        <v>8678</v>
      </c>
      <c r="CE1558" s="134" t="s">
        <v>9806</v>
      </c>
      <c r="CO1558" s="134" t="s">
        <v>9806</v>
      </c>
    </row>
    <row r="1559" spans="1:93" x14ac:dyDescent="0.25">
      <c r="A1559" s="134" t="s">
        <v>14</v>
      </c>
      <c r="B1559" s="134" t="s">
        <v>2147</v>
      </c>
      <c r="C1559" s="134" t="s">
        <v>9813</v>
      </c>
      <c r="D1559" s="27" t="s">
        <v>9813</v>
      </c>
      <c r="E1559" s="178" t="s">
        <v>8954</v>
      </c>
      <c r="F1559" s="201" t="s">
        <v>8955</v>
      </c>
      <c r="G1559" s="201" t="s">
        <v>8150</v>
      </c>
      <c r="H1559" s="226" t="s">
        <v>2152</v>
      </c>
      <c r="K1559" s="133" t="s">
        <v>9814</v>
      </c>
      <c r="L1559" s="133" t="s">
        <v>8957</v>
      </c>
      <c r="N1559" s="133" t="s">
        <v>8958</v>
      </c>
      <c r="O1559" s="134" t="s">
        <v>9763</v>
      </c>
      <c r="P1559" s="134">
        <v>20041012</v>
      </c>
      <c r="Q1559" s="133" t="s">
        <v>9586</v>
      </c>
      <c r="R1559" s="134" t="s">
        <v>14</v>
      </c>
      <c r="S1559" s="134" t="s">
        <v>9813</v>
      </c>
      <c r="T1559" s="58" t="s">
        <v>8137</v>
      </c>
      <c r="U1559" s="58" t="s">
        <v>8138</v>
      </c>
      <c r="V1559" s="58" t="s">
        <v>9436</v>
      </c>
      <c r="W1559" s="235">
        <v>1170</v>
      </c>
      <c r="X1559" s="134" t="s">
        <v>9813</v>
      </c>
      <c r="Y1559" s="216" t="s">
        <v>8954</v>
      </c>
      <c r="Z1559" s="26">
        <f t="shared" si="92"/>
        <v>41.372500000000002</v>
      </c>
      <c r="AA1559" s="27">
        <f t="shared" si="93"/>
        <v>19.909166666666664</v>
      </c>
      <c r="AB1559" s="134" t="str">
        <f t="shared" si="94"/>
        <v>41</v>
      </c>
      <c r="AC1559" s="134" t="str">
        <f t="shared" si="95"/>
        <v>22</v>
      </c>
      <c r="AD1559" s="134" t="str">
        <f t="shared" si="96"/>
        <v>21</v>
      </c>
      <c r="AE1559" s="26" t="s">
        <v>9815</v>
      </c>
      <c r="AF1559" s="134" t="str">
        <f t="shared" si="97"/>
        <v>19</v>
      </c>
      <c r="AG1559" s="134" t="str">
        <f t="shared" si="98"/>
        <v>54</v>
      </c>
      <c r="AH1559" s="134" t="str">
        <f t="shared" si="99"/>
        <v>33</v>
      </c>
      <c r="AI1559" s="27" t="s">
        <v>8795</v>
      </c>
      <c r="AJ1559" s="134">
        <v>110</v>
      </c>
      <c r="AK1559" s="235" t="s">
        <v>4588</v>
      </c>
      <c r="AL1559" s="133">
        <v>11</v>
      </c>
      <c r="AM1559" s="134" t="s">
        <v>8673</v>
      </c>
      <c r="AN1559" s="235">
        <v>11</v>
      </c>
      <c r="AO1559" s="134" t="s">
        <v>9813</v>
      </c>
      <c r="AP1559" s="216" t="s">
        <v>8954</v>
      </c>
      <c r="AR1559" s="133" t="s">
        <v>9814</v>
      </c>
      <c r="AS1559" s="134" t="s">
        <v>9436</v>
      </c>
      <c r="AU1559" s="134">
        <v>110</v>
      </c>
      <c r="AW1559" s="235">
        <v>13</v>
      </c>
      <c r="AX1559" s="133" t="s">
        <v>2160</v>
      </c>
      <c r="AY1559" s="235">
        <v>0</v>
      </c>
      <c r="AZ1559" s="134" t="s">
        <v>8954</v>
      </c>
      <c r="BA1559" s="133" t="s">
        <v>4589</v>
      </c>
      <c r="BB1559" s="235">
        <v>0</v>
      </c>
      <c r="BG1559" s="134" t="s">
        <v>9813</v>
      </c>
      <c r="BH1559" s="329" t="s">
        <v>9816</v>
      </c>
      <c r="BI1559" s="329" t="s">
        <v>9816</v>
      </c>
      <c r="BR1559" s="134" t="s">
        <v>9813</v>
      </c>
      <c r="BS1559" s="235" t="s">
        <v>9817</v>
      </c>
      <c r="BT1559" s="235">
        <v>9</v>
      </c>
      <c r="BU1559" s="235" t="s">
        <v>8159</v>
      </c>
      <c r="BW1559" s="235">
        <v>1.5</v>
      </c>
      <c r="BY1559" s="134" t="s">
        <v>2337</v>
      </c>
      <c r="BZ1559" s="329" t="s">
        <v>9818</v>
      </c>
      <c r="CB1559" s="134" t="s">
        <v>9813</v>
      </c>
      <c r="CC1559" s="134" t="s">
        <v>8962</v>
      </c>
      <c r="CE1559" s="134" t="s">
        <v>9813</v>
      </c>
      <c r="CO1559" s="134" t="s">
        <v>9813</v>
      </c>
    </row>
    <row r="1560" spans="1:93" x14ac:dyDescent="0.25">
      <c r="A1560" s="134" t="s">
        <v>14</v>
      </c>
      <c r="B1560" s="134" t="s">
        <v>2147</v>
      </c>
      <c r="C1560" s="134" t="s">
        <v>9819</v>
      </c>
      <c r="D1560" s="28" t="s">
        <v>9819</v>
      </c>
      <c r="E1560" s="191" t="s">
        <v>1805</v>
      </c>
      <c r="F1560" s="201" t="s">
        <v>8712</v>
      </c>
      <c r="G1560" s="201" t="s">
        <v>8713</v>
      </c>
      <c r="H1560" s="226" t="s">
        <v>2152</v>
      </c>
      <c r="K1560" s="133" t="s">
        <v>9820</v>
      </c>
      <c r="L1560" s="133" t="s">
        <v>1807</v>
      </c>
      <c r="N1560" s="133" t="s">
        <v>8715</v>
      </c>
      <c r="O1560" s="134" t="s">
        <v>9763</v>
      </c>
      <c r="P1560" s="134">
        <v>20041012</v>
      </c>
      <c r="Q1560" s="133" t="s">
        <v>9586</v>
      </c>
      <c r="R1560" s="134" t="s">
        <v>14</v>
      </c>
      <c r="S1560" s="134" t="s">
        <v>9819</v>
      </c>
      <c r="T1560" s="58" t="s">
        <v>4774</v>
      </c>
      <c r="U1560" s="58" t="s">
        <v>9677</v>
      </c>
      <c r="V1560" s="58" t="s">
        <v>9821</v>
      </c>
      <c r="W1560" s="235">
        <v>387</v>
      </c>
      <c r="X1560" s="134" t="s">
        <v>9819</v>
      </c>
      <c r="Y1560" s="216" t="s">
        <v>1805</v>
      </c>
      <c r="Z1560" s="26">
        <f t="shared" si="92"/>
        <v>41.511111111111113</v>
      </c>
      <c r="AA1560" s="27">
        <f t="shared" si="93"/>
        <v>19.776388888888889</v>
      </c>
      <c r="AB1560" s="134" t="str">
        <f t="shared" si="94"/>
        <v>41</v>
      </c>
      <c r="AC1560" s="134" t="str">
        <f t="shared" si="95"/>
        <v>30</v>
      </c>
      <c r="AD1560" s="134" t="str">
        <f t="shared" si="96"/>
        <v>40</v>
      </c>
      <c r="AE1560" s="26" t="s">
        <v>9822</v>
      </c>
      <c r="AF1560" s="134" t="str">
        <f t="shared" si="97"/>
        <v>19</v>
      </c>
      <c r="AG1560" s="134" t="str">
        <f t="shared" si="98"/>
        <v>46</v>
      </c>
      <c r="AH1560" s="134" t="str">
        <f t="shared" si="99"/>
        <v>35</v>
      </c>
      <c r="AI1560" s="27" t="s">
        <v>9823</v>
      </c>
      <c r="AJ1560" s="134">
        <v>110</v>
      </c>
      <c r="AK1560" s="235" t="s">
        <v>4588</v>
      </c>
      <c r="AL1560" s="133">
        <v>13</v>
      </c>
      <c r="AM1560" s="134" t="s">
        <v>8673</v>
      </c>
      <c r="AN1560" s="235">
        <v>13</v>
      </c>
      <c r="AO1560" s="134" t="s">
        <v>9819</v>
      </c>
      <c r="AP1560" s="216" t="s">
        <v>1805</v>
      </c>
      <c r="AR1560" s="133" t="s">
        <v>9820</v>
      </c>
      <c r="AS1560" s="134" t="s">
        <v>9821</v>
      </c>
      <c r="AU1560" s="134">
        <v>110</v>
      </c>
      <c r="AW1560" s="235">
        <v>13</v>
      </c>
      <c r="AX1560" s="133" t="s">
        <v>2160</v>
      </c>
      <c r="AY1560" s="235">
        <v>0</v>
      </c>
      <c r="AZ1560" s="134" t="s">
        <v>1805</v>
      </c>
      <c r="BA1560" s="133" t="s">
        <v>4589</v>
      </c>
      <c r="BB1560" s="235">
        <v>0</v>
      </c>
      <c r="BG1560" s="134" t="s">
        <v>9819</v>
      </c>
      <c r="BH1560" s="329" t="s">
        <v>9824</v>
      </c>
      <c r="BI1560" s="329" t="s">
        <v>9824</v>
      </c>
      <c r="BR1560" s="134" t="s">
        <v>9819</v>
      </c>
      <c r="BS1560" s="235" t="s">
        <v>9825</v>
      </c>
      <c r="BT1560" s="235">
        <v>9</v>
      </c>
      <c r="BU1560" s="235" t="s">
        <v>8159</v>
      </c>
      <c r="BW1560" s="235">
        <v>8.5</v>
      </c>
      <c r="BY1560" s="134" t="s">
        <v>2337</v>
      </c>
      <c r="BZ1560" s="329" t="s">
        <v>9826</v>
      </c>
      <c r="CB1560" s="134" t="s">
        <v>9819</v>
      </c>
      <c r="CC1560" s="134" t="s">
        <v>8721</v>
      </c>
      <c r="CE1560" s="134" t="s">
        <v>9819</v>
      </c>
      <c r="CO1560" s="134" t="s">
        <v>9819</v>
      </c>
    </row>
    <row r="1561" spans="1:93" x14ac:dyDescent="0.25">
      <c r="A1561" s="134" t="s">
        <v>14</v>
      </c>
      <c r="B1561" s="134" t="s">
        <v>2147</v>
      </c>
      <c r="C1561" s="134" t="s">
        <v>9827</v>
      </c>
      <c r="D1561" s="28" t="s">
        <v>9827</v>
      </c>
      <c r="E1561" s="191" t="s">
        <v>1805</v>
      </c>
      <c r="F1561" s="201" t="s">
        <v>8712</v>
      </c>
      <c r="G1561" s="201" t="s">
        <v>8713</v>
      </c>
      <c r="H1561" s="226" t="s">
        <v>2152</v>
      </c>
      <c r="K1561" s="133" t="s">
        <v>9828</v>
      </c>
      <c r="L1561" s="133" t="s">
        <v>1807</v>
      </c>
      <c r="N1561" s="133" t="s">
        <v>8715</v>
      </c>
      <c r="O1561" s="134" t="s">
        <v>9763</v>
      </c>
      <c r="P1561" s="134">
        <v>20041012</v>
      </c>
      <c r="Q1561" s="133" t="s">
        <v>9586</v>
      </c>
      <c r="R1561" s="134" t="s">
        <v>14</v>
      </c>
      <c r="S1561" s="134" t="s">
        <v>9827</v>
      </c>
      <c r="T1561" s="58" t="s">
        <v>4774</v>
      </c>
      <c r="U1561" s="58" t="s">
        <v>9677</v>
      </c>
      <c r="V1561" s="58" t="s">
        <v>9678</v>
      </c>
      <c r="W1561" s="235">
        <v>330</v>
      </c>
      <c r="X1561" s="134" t="s">
        <v>9827</v>
      </c>
      <c r="Y1561" s="216" t="s">
        <v>1805</v>
      </c>
      <c r="Z1561" s="26">
        <f t="shared" si="92"/>
        <v>41.537222222222219</v>
      </c>
      <c r="AA1561" s="27">
        <f t="shared" si="93"/>
        <v>19.726944444444442</v>
      </c>
      <c r="AB1561" s="134" t="str">
        <f t="shared" si="94"/>
        <v>41</v>
      </c>
      <c r="AC1561" s="134" t="str">
        <f t="shared" si="95"/>
        <v>32</v>
      </c>
      <c r="AD1561" s="134" t="str">
        <f t="shared" si="96"/>
        <v>14</v>
      </c>
      <c r="AE1561" s="26" t="s">
        <v>9829</v>
      </c>
      <c r="AF1561" s="134" t="str">
        <f t="shared" si="97"/>
        <v>19</v>
      </c>
      <c r="AG1561" s="134" t="str">
        <f t="shared" si="98"/>
        <v>43</v>
      </c>
      <c r="AH1561" s="134" t="str">
        <f t="shared" si="99"/>
        <v>37</v>
      </c>
      <c r="AI1561" s="27" t="s">
        <v>9830</v>
      </c>
      <c r="AJ1561" s="134">
        <v>110</v>
      </c>
      <c r="AK1561" s="235" t="s">
        <v>4588</v>
      </c>
      <c r="AL1561" s="133">
        <v>12</v>
      </c>
      <c r="AM1561" s="134" t="s">
        <v>8673</v>
      </c>
      <c r="AN1561" s="235">
        <v>12</v>
      </c>
      <c r="AO1561" s="134" t="s">
        <v>9827</v>
      </c>
      <c r="AP1561" s="216" t="s">
        <v>1805</v>
      </c>
      <c r="AR1561" s="133" t="s">
        <v>9828</v>
      </c>
      <c r="AS1561" s="134" t="s">
        <v>9678</v>
      </c>
      <c r="AU1561" s="134">
        <v>110</v>
      </c>
      <c r="AW1561" s="235">
        <v>13</v>
      </c>
      <c r="AX1561" s="133" t="s">
        <v>2160</v>
      </c>
      <c r="AY1561" s="235">
        <v>0</v>
      </c>
      <c r="AZ1561" s="134" t="s">
        <v>1805</v>
      </c>
      <c r="BA1561" s="133" t="s">
        <v>4589</v>
      </c>
      <c r="BB1561" s="235">
        <v>0</v>
      </c>
      <c r="BG1561" s="134" t="s">
        <v>9827</v>
      </c>
      <c r="BH1561" s="329" t="s">
        <v>9831</v>
      </c>
      <c r="BI1561" s="329" t="s">
        <v>9831</v>
      </c>
      <c r="BR1561" s="134" t="s">
        <v>9827</v>
      </c>
      <c r="BS1561" s="235" t="s">
        <v>9832</v>
      </c>
      <c r="BT1561" s="235">
        <v>9</v>
      </c>
      <c r="BU1561" s="235" t="s">
        <v>8159</v>
      </c>
      <c r="BW1561" s="235">
        <v>8</v>
      </c>
      <c r="BY1561" s="134" t="s">
        <v>2337</v>
      </c>
      <c r="BZ1561" s="329" t="s">
        <v>9833</v>
      </c>
      <c r="CB1561" s="134" t="s">
        <v>9827</v>
      </c>
      <c r="CC1561" s="134" t="s">
        <v>8721</v>
      </c>
      <c r="CE1561" s="134" t="s">
        <v>9827</v>
      </c>
      <c r="CO1561" s="134" t="s">
        <v>9827</v>
      </c>
    </row>
    <row r="1562" spans="1:93" x14ac:dyDescent="0.25">
      <c r="A1562" s="134" t="s">
        <v>14</v>
      </c>
      <c r="B1562" s="134" t="s">
        <v>2147</v>
      </c>
      <c r="C1562" s="134" t="s">
        <v>9834</v>
      </c>
      <c r="D1562" s="28" t="s">
        <v>9834</v>
      </c>
      <c r="E1562" s="191" t="s">
        <v>341</v>
      </c>
      <c r="F1562" s="193" t="s">
        <v>4583</v>
      </c>
      <c r="G1562" s="193" t="s">
        <v>4593</v>
      </c>
      <c r="H1562" s="226" t="s">
        <v>4594</v>
      </c>
      <c r="K1562" s="133" t="s">
        <v>9835</v>
      </c>
      <c r="L1562" s="133" t="s">
        <v>4583</v>
      </c>
      <c r="N1562" s="133" t="s">
        <v>4587</v>
      </c>
      <c r="O1562" s="134" t="s">
        <v>9763</v>
      </c>
      <c r="P1562" s="134">
        <v>20041012</v>
      </c>
      <c r="Q1562" s="133" t="s">
        <v>9586</v>
      </c>
      <c r="R1562" s="134" t="s">
        <v>14</v>
      </c>
      <c r="S1562" s="134" t="s">
        <v>9834</v>
      </c>
      <c r="T1562" s="58" t="s">
        <v>4774</v>
      </c>
      <c r="U1562" s="58" t="s">
        <v>9677</v>
      </c>
      <c r="V1562" s="58" t="s">
        <v>9836</v>
      </c>
      <c r="W1562" s="235">
        <v>362</v>
      </c>
      <c r="X1562" s="134" t="s">
        <v>9834</v>
      </c>
      <c r="Y1562" s="23" t="s">
        <v>341</v>
      </c>
      <c r="Z1562" s="26">
        <f t="shared" si="92"/>
        <v>41.55361111111111</v>
      </c>
      <c r="AA1562" s="27">
        <f t="shared" si="93"/>
        <v>19.724999999999998</v>
      </c>
      <c r="AB1562" s="134" t="str">
        <f t="shared" si="94"/>
        <v>41</v>
      </c>
      <c r="AC1562" s="134" t="str">
        <f t="shared" si="95"/>
        <v>33</v>
      </c>
      <c r="AD1562" s="134" t="str">
        <f t="shared" si="96"/>
        <v>13</v>
      </c>
      <c r="AE1562" s="26" t="s">
        <v>9837</v>
      </c>
      <c r="AF1562" s="134" t="str">
        <f t="shared" si="97"/>
        <v>19</v>
      </c>
      <c r="AG1562" s="134" t="str">
        <f t="shared" si="98"/>
        <v>43</v>
      </c>
      <c r="AH1562" s="134" t="str">
        <f t="shared" si="99"/>
        <v>30</v>
      </c>
      <c r="AI1562" s="27" t="s">
        <v>9838</v>
      </c>
      <c r="AJ1562" s="134">
        <v>110</v>
      </c>
      <c r="AK1562" s="235" t="s">
        <v>4588</v>
      </c>
      <c r="AL1562" s="133">
        <v>12</v>
      </c>
      <c r="AM1562" s="134" t="s">
        <v>8673</v>
      </c>
      <c r="AN1562" s="235">
        <v>12</v>
      </c>
      <c r="AO1562" s="134" t="s">
        <v>9834</v>
      </c>
      <c r="AP1562" s="23" t="s">
        <v>341</v>
      </c>
      <c r="AR1562" s="133" t="s">
        <v>9835</v>
      </c>
      <c r="AS1562" s="134" t="s">
        <v>9836</v>
      </c>
      <c r="AU1562" s="134">
        <v>110</v>
      </c>
      <c r="AW1562" s="235">
        <v>13</v>
      </c>
      <c r="AX1562" s="133" t="s">
        <v>2160</v>
      </c>
      <c r="AY1562" s="235">
        <v>0</v>
      </c>
      <c r="AZ1562" s="134" t="s">
        <v>341</v>
      </c>
      <c r="BA1562" s="133" t="s">
        <v>4589</v>
      </c>
      <c r="BB1562" s="235">
        <v>0</v>
      </c>
      <c r="BG1562" s="134" t="s">
        <v>9834</v>
      </c>
      <c r="BH1562" s="329" t="s">
        <v>9839</v>
      </c>
      <c r="BI1562" s="329" t="s">
        <v>9839</v>
      </c>
      <c r="BR1562" s="134" t="s">
        <v>9834</v>
      </c>
      <c r="BS1562" s="235" t="s">
        <v>9840</v>
      </c>
      <c r="BT1562" s="235">
        <v>9</v>
      </c>
      <c r="BU1562" s="235" t="s">
        <v>8357</v>
      </c>
      <c r="BW1562" s="235">
        <v>56</v>
      </c>
      <c r="BY1562" s="134" t="s">
        <v>2337</v>
      </c>
      <c r="BZ1562" s="329" t="s">
        <v>9841</v>
      </c>
      <c r="CB1562" s="134" t="s">
        <v>9834</v>
      </c>
      <c r="CC1562" s="134" t="s">
        <v>8678</v>
      </c>
      <c r="CE1562" s="134" t="s">
        <v>9834</v>
      </c>
      <c r="CO1562" s="134" t="s">
        <v>9834</v>
      </c>
    </row>
    <row r="1563" spans="1:93" x14ac:dyDescent="0.25">
      <c r="A1563" s="134" t="s">
        <v>14</v>
      </c>
      <c r="B1563" s="134" t="s">
        <v>2147</v>
      </c>
      <c r="C1563" s="134" t="s">
        <v>9842</v>
      </c>
      <c r="D1563" s="28" t="s">
        <v>9842</v>
      </c>
      <c r="E1563" s="191" t="s">
        <v>1805</v>
      </c>
      <c r="F1563" s="201" t="s">
        <v>8712</v>
      </c>
      <c r="G1563" s="201" t="s">
        <v>8713</v>
      </c>
      <c r="H1563" s="226" t="s">
        <v>2152</v>
      </c>
      <c r="K1563" s="133" t="s">
        <v>9843</v>
      </c>
      <c r="L1563" s="133" t="s">
        <v>1807</v>
      </c>
      <c r="N1563" s="133" t="s">
        <v>8715</v>
      </c>
      <c r="O1563" s="134" t="s">
        <v>9844</v>
      </c>
      <c r="P1563" s="134">
        <v>20041012</v>
      </c>
      <c r="Q1563" s="133" t="s">
        <v>9586</v>
      </c>
      <c r="R1563" s="134" t="s">
        <v>14</v>
      </c>
      <c r="S1563" s="134" t="s">
        <v>9842</v>
      </c>
      <c r="T1563" s="58" t="s">
        <v>8137</v>
      </c>
      <c r="U1563" s="58" t="s">
        <v>8138</v>
      </c>
      <c r="V1563" s="58" t="s">
        <v>9368</v>
      </c>
      <c r="W1563" s="235">
        <v>973</v>
      </c>
      <c r="X1563" s="134" t="s">
        <v>9842</v>
      </c>
      <c r="Y1563" s="216" t="s">
        <v>1805</v>
      </c>
      <c r="Z1563" s="26">
        <f t="shared" si="92"/>
        <v>41.371944444444445</v>
      </c>
      <c r="AA1563" s="27">
        <f t="shared" si="93"/>
        <v>19.899444444444445</v>
      </c>
      <c r="AB1563" s="134" t="str">
        <f t="shared" si="94"/>
        <v>41</v>
      </c>
      <c r="AC1563" s="134" t="str">
        <f t="shared" si="95"/>
        <v>22</v>
      </c>
      <c r="AD1563" s="134" t="str">
        <f t="shared" si="96"/>
        <v>19</v>
      </c>
      <c r="AE1563" s="26" t="s">
        <v>9845</v>
      </c>
      <c r="AF1563" s="134" t="str">
        <f t="shared" si="97"/>
        <v>19</v>
      </c>
      <c r="AG1563" s="134" t="str">
        <f t="shared" si="98"/>
        <v>53</v>
      </c>
      <c r="AH1563" s="134" t="str">
        <f t="shared" si="99"/>
        <v>58</v>
      </c>
      <c r="AI1563" s="27" t="s">
        <v>9846</v>
      </c>
      <c r="AJ1563" s="134">
        <v>110</v>
      </c>
      <c r="AK1563" s="235" t="s">
        <v>4588</v>
      </c>
      <c r="AL1563" s="133">
        <v>12</v>
      </c>
      <c r="AM1563" s="134" t="s">
        <v>8673</v>
      </c>
      <c r="AN1563" s="235">
        <v>12</v>
      </c>
      <c r="AO1563" s="134" t="s">
        <v>9842</v>
      </c>
      <c r="AP1563" s="216" t="s">
        <v>1805</v>
      </c>
      <c r="AR1563" s="133" t="s">
        <v>9843</v>
      </c>
      <c r="AS1563" s="134" t="s">
        <v>9368</v>
      </c>
      <c r="AU1563" s="134">
        <v>110</v>
      </c>
      <c r="AW1563" s="235">
        <v>13</v>
      </c>
      <c r="AX1563" s="133" t="s">
        <v>2160</v>
      </c>
      <c r="AY1563" s="235">
        <v>0</v>
      </c>
      <c r="AZ1563" s="134" t="s">
        <v>1805</v>
      </c>
      <c r="BA1563" s="133" t="s">
        <v>4589</v>
      </c>
      <c r="BB1563" s="235">
        <v>0</v>
      </c>
      <c r="BG1563" s="134" t="s">
        <v>9842</v>
      </c>
      <c r="BH1563" s="329" t="s">
        <v>9847</v>
      </c>
      <c r="BI1563" s="329" t="s">
        <v>9847</v>
      </c>
      <c r="BR1563" s="134" t="s">
        <v>9842</v>
      </c>
      <c r="BS1563" s="235" t="s">
        <v>9848</v>
      </c>
      <c r="BT1563" s="235">
        <v>9</v>
      </c>
      <c r="BU1563" s="235" t="s">
        <v>8159</v>
      </c>
      <c r="BW1563" s="235">
        <v>7.5</v>
      </c>
      <c r="BY1563" s="134" t="s">
        <v>2337</v>
      </c>
      <c r="BZ1563" s="329" t="s">
        <v>9849</v>
      </c>
      <c r="CB1563" s="134" t="s">
        <v>9842</v>
      </c>
      <c r="CC1563" s="134" t="s">
        <v>8721</v>
      </c>
      <c r="CE1563" s="134" t="s">
        <v>9842</v>
      </c>
      <c r="CO1563" s="134" t="s">
        <v>9842</v>
      </c>
    </row>
    <row r="1564" spans="1:93" x14ac:dyDescent="0.25">
      <c r="A1564" s="134" t="s">
        <v>14</v>
      </c>
      <c r="B1564" s="134" t="s">
        <v>2147</v>
      </c>
      <c r="C1564" s="134" t="s">
        <v>9850</v>
      </c>
      <c r="D1564" s="28" t="s">
        <v>9850</v>
      </c>
      <c r="E1564" s="191" t="s">
        <v>1805</v>
      </c>
      <c r="F1564" s="201" t="s">
        <v>8712</v>
      </c>
      <c r="G1564" s="201" t="s">
        <v>8713</v>
      </c>
      <c r="H1564" s="226" t="s">
        <v>2152</v>
      </c>
      <c r="K1564" s="133" t="s">
        <v>9851</v>
      </c>
      <c r="L1564" s="133" t="s">
        <v>1807</v>
      </c>
      <c r="N1564" s="133" t="s">
        <v>8715</v>
      </c>
      <c r="O1564" s="134" t="s">
        <v>9844</v>
      </c>
      <c r="P1564" s="134">
        <v>20041012</v>
      </c>
      <c r="Q1564" s="133" t="s">
        <v>9586</v>
      </c>
      <c r="R1564" s="134" t="s">
        <v>14</v>
      </c>
      <c r="S1564" s="134" t="s">
        <v>9850</v>
      </c>
      <c r="T1564" s="58" t="s">
        <v>8137</v>
      </c>
      <c r="U1564" s="58" t="s">
        <v>8138</v>
      </c>
      <c r="V1564" s="58" t="s">
        <v>9692</v>
      </c>
      <c r="W1564" s="235">
        <v>980</v>
      </c>
      <c r="X1564" s="134" t="s">
        <v>9850</v>
      </c>
      <c r="Y1564" s="216" t="s">
        <v>1805</v>
      </c>
      <c r="Z1564" s="26">
        <f t="shared" si="92"/>
        <v>41.167222222222222</v>
      </c>
      <c r="AA1564" s="27">
        <f t="shared" si="93"/>
        <v>19.850833333333334</v>
      </c>
      <c r="AB1564" s="134" t="str">
        <f t="shared" si="94"/>
        <v>41</v>
      </c>
      <c r="AC1564" s="134" t="str">
        <f t="shared" si="95"/>
        <v>10</v>
      </c>
      <c r="AD1564" s="134" t="str">
        <f t="shared" si="96"/>
        <v>02</v>
      </c>
      <c r="AE1564" s="26" t="s">
        <v>9852</v>
      </c>
      <c r="AF1564" s="134" t="str">
        <f t="shared" si="97"/>
        <v>19</v>
      </c>
      <c r="AG1564" s="134" t="str">
        <f t="shared" si="98"/>
        <v>51</v>
      </c>
      <c r="AH1564" s="134" t="str">
        <f t="shared" si="99"/>
        <v>03</v>
      </c>
      <c r="AI1564" s="27" t="s">
        <v>9853</v>
      </c>
      <c r="AJ1564" s="134">
        <v>110</v>
      </c>
      <c r="AK1564" s="235" t="s">
        <v>4588</v>
      </c>
      <c r="AL1564" s="133">
        <v>11</v>
      </c>
      <c r="AM1564" s="134" t="s">
        <v>8673</v>
      </c>
      <c r="AN1564" s="235">
        <v>11</v>
      </c>
      <c r="AO1564" s="134" t="s">
        <v>9850</v>
      </c>
      <c r="AP1564" s="216" t="s">
        <v>1805</v>
      </c>
      <c r="AR1564" s="133" t="s">
        <v>9851</v>
      </c>
      <c r="AS1564" s="134" t="s">
        <v>9692</v>
      </c>
      <c r="AU1564" s="134">
        <v>110</v>
      </c>
      <c r="AW1564" s="235">
        <v>13</v>
      </c>
      <c r="AX1564" s="133" t="s">
        <v>2160</v>
      </c>
      <c r="AY1564" s="235">
        <v>0</v>
      </c>
      <c r="AZ1564" s="134" t="s">
        <v>1805</v>
      </c>
      <c r="BA1564" s="133" t="s">
        <v>4589</v>
      </c>
      <c r="BB1564" s="235">
        <v>0</v>
      </c>
      <c r="BG1564" s="134" t="s">
        <v>9850</v>
      </c>
      <c r="BH1564" s="329" t="s">
        <v>9854</v>
      </c>
      <c r="BI1564" s="329" t="s">
        <v>9854</v>
      </c>
      <c r="BR1564" s="134" t="s">
        <v>9850</v>
      </c>
      <c r="BS1564" s="235" t="s">
        <v>9855</v>
      </c>
      <c r="BT1564" s="235">
        <v>9</v>
      </c>
      <c r="BU1564" s="235" t="s">
        <v>8159</v>
      </c>
      <c r="BW1564" s="235">
        <v>8.5</v>
      </c>
      <c r="BY1564" s="134" t="s">
        <v>2337</v>
      </c>
      <c r="BZ1564" s="329" t="s">
        <v>9856</v>
      </c>
      <c r="CB1564" s="134" t="s">
        <v>9850</v>
      </c>
      <c r="CC1564" s="134" t="s">
        <v>8721</v>
      </c>
      <c r="CE1564" s="134" t="s">
        <v>9850</v>
      </c>
      <c r="CO1564" s="134" t="s">
        <v>9850</v>
      </c>
    </row>
    <row r="1565" spans="1:93" x14ac:dyDescent="0.25">
      <c r="A1565" s="134" t="s">
        <v>14</v>
      </c>
      <c r="B1565" s="134" t="s">
        <v>2147</v>
      </c>
      <c r="C1565" s="134" t="s">
        <v>9857</v>
      </c>
      <c r="D1565" s="28" t="s">
        <v>9857</v>
      </c>
      <c r="E1565" s="191" t="s">
        <v>1805</v>
      </c>
      <c r="F1565" s="201" t="s">
        <v>8712</v>
      </c>
      <c r="G1565" s="201" t="s">
        <v>8713</v>
      </c>
      <c r="H1565" s="226" t="s">
        <v>2152</v>
      </c>
      <c r="K1565" s="133" t="s">
        <v>9858</v>
      </c>
      <c r="L1565" s="133" t="s">
        <v>1807</v>
      </c>
      <c r="N1565" s="133" t="s">
        <v>8715</v>
      </c>
      <c r="O1565" s="134" t="s">
        <v>9844</v>
      </c>
      <c r="P1565" s="134">
        <v>20041012</v>
      </c>
      <c r="Q1565" s="133" t="s">
        <v>9586</v>
      </c>
      <c r="R1565" s="134" t="s">
        <v>14</v>
      </c>
      <c r="S1565" s="134" t="s">
        <v>9857</v>
      </c>
      <c r="T1565" s="58" t="s">
        <v>8137</v>
      </c>
      <c r="U1565" s="58" t="s">
        <v>8138</v>
      </c>
      <c r="V1565" s="58" t="s">
        <v>9587</v>
      </c>
      <c r="W1565" s="235">
        <v>720</v>
      </c>
      <c r="X1565" s="134" t="s">
        <v>9857</v>
      </c>
      <c r="Y1565" s="216" t="s">
        <v>1805</v>
      </c>
      <c r="Z1565" s="26">
        <f t="shared" si="92"/>
        <v>41.169722222222219</v>
      </c>
      <c r="AA1565" s="27">
        <f t="shared" si="93"/>
        <v>19.722222222222221</v>
      </c>
      <c r="AB1565" s="134" t="str">
        <f t="shared" si="94"/>
        <v>41</v>
      </c>
      <c r="AC1565" s="134" t="str">
        <f t="shared" si="95"/>
        <v>10</v>
      </c>
      <c r="AD1565" s="134" t="str">
        <f t="shared" si="96"/>
        <v>11</v>
      </c>
      <c r="AE1565" s="26" t="s">
        <v>9859</v>
      </c>
      <c r="AF1565" s="134" t="str">
        <f t="shared" si="97"/>
        <v>19</v>
      </c>
      <c r="AG1565" s="134" t="str">
        <f t="shared" si="98"/>
        <v>43</v>
      </c>
      <c r="AH1565" s="134" t="str">
        <f t="shared" si="99"/>
        <v>20</v>
      </c>
      <c r="AI1565" s="27" t="s">
        <v>9860</v>
      </c>
      <c r="AJ1565" s="134">
        <v>110</v>
      </c>
      <c r="AK1565" s="235" t="s">
        <v>4588</v>
      </c>
      <c r="AL1565" s="133">
        <v>11</v>
      </c>
      <c r="AM1565" s="134" t="s">
        <v>8673</v>
      </c>
      <c r="AN1565" s="235">
        <v>11</v>
      </c>
      <c r="AO1565" s="134" t="s">
        <v>9857</v>
      </c>
      <c r="AP1565" s="216" t="s">
        <v>1805</v>
      </c>
      <c r="AR1565" s="133" t="s">
        <v>9858</v>
      </c>
      <c r="AS1565" s="134" t="s">
        <v>9587</v>
      </c>
      <c r="AU1565" s="134">
        <v>110</v>
      </c>
      <c r="AW1565" s="235">
        <v>13</v>
      </c>
      <c r="AX1565" s="133" t="s">
        <v>2160</v>
      </c>
      <c r="AY1565" s="235">
        <v>0</v>
      </c>
      <c r="AZ1565" s="134" t="s">
        <v>1805</v>
      </c>
      <c r="BA1565" s="133" t="s">
        <v>4589</v>
      </c>
      <c r="BB1565" s="235">
        <v>0</v>
      </c>
      <c r="BG1565" s="134" t="s">
        <v>9857</v>
      </c>
      <c r="BH1565" s="329" t="s">
        <v>9861</v>
      </c>
      <c r="BI1565" s="329" t="s">
        <v>9861</v>
      </c>
      <c r="BR1565" s="134" t="s">
        <v>9857</v>
      </c>
      <c r="BS1565" s="235" t="s">
        <v>9862</v>
      </c>
      <c r="BT1565" s="235">
        <v>9</v>
      </c>
      <c r="BU1565" s="235" t="s">
        <v>8159</v>
      </c>
      <c r="BW1565" s="235">
        <v>7.5</v>
      </c>
      <c r="BY1565" s="134" t="s">
        <v>2337</v>
      </c>
      <c r="BZ1565" s="329" t="s">
        <v>9863</v>
      </c>
      <c r="CB1565" s="134" t="s">
        <v>9857</v>
      </c>
      <c r="CC1565" s="134" t="s">
        <v>8721</v>
      </c>
      <c r="CE1565" s="134" t="s">
        <v>9857</v>
      </c>
      <c r="CO1565" s="134" t="s">
        <v>9857</v>
      </c>
    </row>
    <row r="1566" spans="1:93" x14ac:dyDescent="0.25">
      <c r="A1566" s="134" t="s">
        <v>14</v>
      </c>
      <c r="B1566" s="134" t="s">
        <v>2147</v>
      </c>
      <c r="C1566" s="134" t="s">
        <v>9864</v>
      </c>
      <c r="D1566" s="28" t="s">
        <v>9864</v>
      </c>
      <c r="E1566" s="191" t="s">
        <v>1805</v>
      </c>
      <c r="F1566" s="201" t="s">
        <v>8712</v>
      </c>
      <c r="G1566" s="201" t="s">
        <v>8713</v>
      </c>
      <c r="H1566" s="226" t="s">
        <v>2152</v>
      </c>
      <c r="K1566" s="133" t="s">
        <v>9865</v>
      </c>
      <c r="L1566" s="133" t="s">
        <v>1807</v>
      </c>
      <c r="N1566" s="133" t="s">
        <v>8715</v>
      </c>
      <c r="O1566" s="134" t="s">
        <v>9844</v>
      </c>
      <c r="P1566" s="134">
        <v>20041012</v>
      </c>
      <c r="Q1566" s="133" t="s">
        <v>9586</v>
      </c>
      <c r="R1566" s="134" t="s">
        <v>14</v>
      </c>
      <c r="S1566" s="134" t="s">
        <v>9864</v>
      </c>
      <c r="T1566" s="58" t="s">
        <v>8137</v>
      </c>
      <c r="U1566" s="58" t="s">
        <v>8138</v>
      </c>
      <c r="V1566" s="58" t="s">
        <v>9692</v>
      </c>
      <c r="W1566" s="235">
        <v>600</v>
      </c>
      <c r="X1566" s="134" t="s">
        <v>9864</v>
      </c>
      <c r="Y1566" s="216" t="s">
        <v>1805</v>
      </c>
      <c r="Z1566" s="26">
        <f t="shared" si="92"/>
        <v>41.200277777777778</v>
      </c>
      <c r="AA1566" s="27">
        <f t="shared" si="93"/>
        <v>19.785555555555558</v>
      </c>
      <c r="AB1566" s="134" t="str">
        <f t="shared" si="94"/>
        <v>41</v>
      </c>
      <c r="AC1566" s="134" t="str">
        <f t="shared" si="95"/>
        <v>12</v>
      </c>
      <c r="AD1566" s="134" t="str">
        <f t="shared" si="96"/>
        <v>01</v>
      </c>
      <c r="AE1566" s="26" t="s">
        <v>9866</v>
      </c>
      <c r="AF1566" s="134" t="str">
        <f t="shared" si="97"/>
        <v>19</v>
      </c>
      <c r="AG1566" s="134" t="str">
        <f t="shared" si="98"/>
        <v>47</v>
      </c>
      <c r="AH1566" s="134" t="str">
        <f t="shared" si="99"/>
        <v>08</v>
      </c>
      <c r="AI1566" s="27" t="s">
        <v>9867</v>
      </c>
      <c r="AJ1566" s="134">
        <v>110</v>
      </c>
      <c r="AK1566" s="235" t="s">
        <v>4588</v>
      </c>
      <c r="AL1566" s="133">
        <v>11</v>
      </c>
      <c r="AM1566" s="134" t="s">
        <v>8673</v>
      </c>
      <c r="AN1566" s="235">
        <v>11</v>
      </c>
      <c r="AO1566" s="134" t="s">
        <v>9864</v>
      </c>
      <c r="AP1566" s="216" t="s">
        <v>1805</v>
      </c>
      <c r="AR1566" s="133" t="s">
        <v>9865</v>
      </c>
      <c r="AS1566" s="134" t="s">
        <v>9692</v>
      </c>
      <c r="AU1566" s="134">
        <v>110</v>
      </c>
      <c r="AW1566" s="235">
        <v>13</v>
      </c>
      <c r="AX1566" s="133" t="s">
        <v>2160</v>
      </c>
      <c r="AY1566" s="235">
        <v>0</v>
      </c>
      <c r="AZ1566" s="134" t="s">
        <v>1805</v>
      </c>
      <c r="BA1566" s="133" t="s">
        <v>4589</v>
      </c>
      <c r="BB1566" s="235">
        <v>0</v>
      </c>
      <c r="BG1566" s="134" t="s">
        <v>9864</v>
      </c>
      <c r="BH1566" s="329" t="s">
        <v>9868</v>
      </c>
      <c r="BI1566" s="329" t="s">
        <v>9868</v>
      </c>
      <c r="BR1566" s="134" t="s">
        <v>9864</v>
      </c>
      <c r="BS1566" s="235" t="s">
        <v>9869</v>
      </c>
      <c r="BT1566" s="235">
        <v>9</v>
      </c>
      <c r="BU1566" s="235" t="s">
        <v>8159</v>
      </c>
      <c r="BW1566" s="235">
        <v>9</v>
      </c>
      <c r="BY1566" s="134" t="s">
        <v>2337</v>
      </c>
      <c r="BZ1566" s="329" t="s">
        <v>9870</v>
      </c>
      <c r="CB1566" s="134" t="s">
        <v>9864</v>
      </c>
      <c r="CC1566" s="134" t="s">
        <v>8721</v>
      </c>
      <c r="CE1566" s="134" t="s">
        <v>9864</v>
      </c>
      <c r="CO1566" s="134" t="s">
        <v>9864</v>
      </c>
    </row>
    <row r="1567" spans="1:93" x14ac:dyDescent="0.25">
      <c r="A1567" s="134" t="s">
        <v>14</v>
      </c>
      <c r="B1567" s="134" t="s">
        <v>2147</v>
      </c>
      <c r="C1567" s="134" t="s">
        <v>9871</v>
      </c>
      <c r="D1567" s="27" t="s">
        <v>9871</v>
      </c>
      <c r="E1567" s="178" t="s">
        <v>848</v>
      </c>
      <c r="F1567" s="201" t="s">
        <v>8702</v>
      </c>
      <c r="G1567" s="201" t="s">
        <v>2360</v>
      </c>
      <c r="H1567" s="226" t="s">
        <v>2152</v>
      </c>
      <c r="K1567" s="133" t="s">
        <v>9872</v>
      </c>
      <c r="L1567" s="133" t="s">
        <v>977</v>
      </c>
      <c r="N1567" s="133" t="s">
        <v>851</v>
      </c>
      <c r="O1567" s="134" t="s">
        <v>9873</v>
      </c>
      <c r="P1567" s="134">
        <v>20041012</v>
      </c>
      <c r="Q1567" s="133" t="s">
        <v>9586</v>
      </c>
      <c r="R1567" s="134" t="s">
        <v>14</v>
      </c>
      <c r="S1567" s="134" t="s">
        <v>9871</v>
      </c>
      <c r="T1567" s="58" t="s">
        <v>4734</v>
      </c>
      <c r="U1567" s="58" t="s">
        <v>4760</v>
      </c>
      <c r="V1567" s="58" t="s">
        <v>9874</v>
      </c>
      <c r="W1567" s="235">
        <v>320</v>
      </c>
      <c r="X1567" s="134" t="s">
        <v>9871</v>
      </c>
      <c r="Y1567" s="216" t="s">
        <v>848</v>
      </c>
      <c r="Z1567" s="26">
        <f t="shared" si="92"/>
        <v>40.284722222222221</v>
      </c>
      <c r="AA1567" s="27">
        <f t="shared" si="93"/>
        <v>19.555555555555557</v>
      </c>
      <c r="AB1567" s="134" t="str">
        <f t="shared" si="94"/>
        <v>40</v>
      </c>
      <c r="AC1567" s="134" t="str">
        <f t="shared" si="95"/>
        <v>17</v>
      </c>
      <c r="AD1567" s="134" t="str">
        <f t="shared" si="96"/>
        <v>05</v>
      </c>
      <c r="AE1567" s="26" t="s">
        <v>9875</v>
      </c>
      <c r="AF1567" s="134" t="str">
        <f t="shared" si="97"/>
        <v>19</v>
      </c>
      <c r="AG1567" s="134" t="str">
        <f t="shared" si="98"/>
        <v>33</v>
      </c>
      <c r="AH1567" s="134" t="str">
        <f t="shared" si="99"/>
        <v>20</v>
      </c>
      <c r="AI1567" s="27" t="s">
        <v>9876</v>
      </c>
      <c r="AJ1567" s="134">
        <v>110</v>
      </c>
      <c r="AK1567" s="235" t="s">
        <v>4588</v>
      </c>
      <c r="AL1567" s="133">
        <v>12</v>
      </c>
      <c r="AM1567" s="134" t="s">
        <v>8673</v>
      </c>
      <c r="AN1567" s="235">
        <v>12</v>
      </c>
      <c r="AO1567" s="134" t="s">
        <v>9871</v>
      </c>
      <c r="AP1567" s="216" t="s">
        <v>848</v>
      </c>
      <c r="AR1567" s="133" t="s">
        <v>9872</v>
      </c>
      <c r="AS1567" s="134" t="s">
        <v>9874</v>
      </c>
      <c r="AU1567" s="134">
        <v>110</v>
      </c>
      <c r="AW1567" s="235">
        <v>13</v>
      </c>
      <c r="AX1567" s="133" t="s">
        <v>2160</v>
      </c>
      <c r="AY1567" s="235">
        <v>0</v>
      </c>
      <c r="AZ1567" s="134" t="s">
        <v>848</v>
      </c>
      <c r="BA1567" s="133" t="s">
        <v>4589</v>
      </c>
      <c r="BB1567" s="235">
        <v>0</v>
      </c>
      <c r="BG1567" s="134" t="s">
        <v>9871</v>
      </c>
      <c r="BH1567" s="329" t="s">
        <v>9877</v>
      </c>
      <c r="BI1567" s="329" t="s">
        <v>9877</v>
      </c>
      <c r="BR1567" s="134" t="s">
        <v>9871</v>
      </c>
      <c r="BS1567" s="235" t="s">
        <v>9878</v>
      </c>
      <c r="BT1567" s="235">
        <v>9</v>
      </c>
      <c r="BU1567" s="235" t="s">
        <v>8159</v>
      </c>
      <c r="BW1567" s="235">
        <v>3</v>
      </c>
      <c r="BY1567" s="134" t="s">
        <v>2337</v>
      </c>
      <c r="BZ1567" s="329" t="s">
        <v>9879</v>
      </c>
      <c r="CB1567" s="134" t="s">
        <v>9871</v>
      </c>
      <c r="CC1567" s="134" t="s">
        <v>8710</v>
      </c>
      <c r="CE1567" s="134" t="s">
        <v>9871</v>
      </c>
      <c r="CO1567" s="134" t="s">
        <v>9871</v>
      </c>
    </row>
    <row r="1568" spans="1:93" x14ac:dyDescent="0.25">
      <c r="A1568" s="134" t="s">
        <v>14</v>
      </c>
      <c r="B1568" s="134" t="s">
        <v>2147</v>
      </c>
      <c r="C1568" s="134" t="s">
        <v>9880</v>
      </c>
      <c r="D1568" s="28" t="s">
        <v>9880</v>
      </c>
      <c r="E1568" s="191" t="s">
        <v>1805</v>
      </c>
      <c r="F1568" s="201" t="s">
        <v>8712</v>
      </c>
      <c r="G1568" s="201" t="s">
        <v>8713</v>
      </c>
      <c r="H1568" s="226" t="s">
        <v>2152</v>
      </c>
      <c r="K1568" s="133" t="s">
        <v>9881</v>
      </c>
      <c r="L1568" s="133" t="s">
        <v>1807</v>
      </c>
      <c r="N1568" s="133" t="s">
        <v>8715</v>
      </c>
      <c r="O1568" s="134" t="s">
        <v>9873</v>
      </c>
      <c r="P1568" s="134">
        <v>20041012</v>
      </c>
      <c r="Q1568" s="133" t="s">
        <v>9586</v>
      </c>
      <c r="R1568" s="134" t="s">
        <v>14</v>
      </c>
      <c r="S1568" s="134" t="s">
        <v>9880</v>
      </c>
      <c r="T1568" s="58" t="s">
        <v>4734</v>
      </c>
      <c r="U1568" s="58" t="s">
        <v>4760</v>
      </c>
      <c r="V1568" s="58" t="s">
        <v>8731</v>
      </c>
      <c r="W1568" s="235">
        <v>1010</v>
      </c>
      <c r="X1568" s="134" t="s">
        <v>9880</v>
      </c>
      <c r="Y1568" s="216" t="s">
        <v>1805</v>
      </c>
      <c r="Z1568" s="26">
        <f t="shared" si="92"/>
        <v>40.185555555555553</v>
      </c>
      <c r="AA1568" s="27">
        <f t="shared" si="93"/>
        <v>19.588055555555556</v>
      </c>
      <c r="AB1568" s="134" t="str">
        <f t="shared" si="94"/>
        <v>40</v>
      </c>
      <c r="AC1568" s="134" t="str">
        <f t="shared" si="95"/>
        <v>11</v>
      </c>
      <c r="AD1568" s="134" t="str">
        <f t="shared" si="96"/>
        <v>08</v>
      </c>
      <c r="AE1568" s="26" t="s">
        <v>9882</v>
      </c>
      <c r="AF1568" s="134" t="str">
        <f t="shared" si="97"/>
        <v>19</v>
      </c>
      <c r="AG1568" s="134" t="str">
        <f t="shared" si="98"/>
        <v>35</v>
      </c>
      <c r="AH1568" s="134" t="str">
        <f t="shared" si="99"/>
        <v>17</v>
      </c>
      <c r="AI1568" s="27" t="s">
        <v>9883</v>
      </c>
      <c r="AJ1568" s="134">
        <v>110</v>
      </c>
      <c r="AK1568" s="235" t="s">
        <v>4588</v>
      </c>
      <c r="AL1568" s="133">
        <v>13</v>
      </c>
      <c r="AM1568" s="134" t="s">
        <v>8673</v>
      </c>
      <c r="AN1568" s="235">
        <v>13</v>
      </c>
      <c r="AO1568" s="134" t="s">
        <v>9880</v>
      </c>
      <c r="AP1568" s="216" t="s">
        <v>1805</v>
      </c>
      <c r="AR1568" s="133" t="s">
        <v>9881</v>
      </c>
      <c r="AS1568" s="134" t="s">
        <v>8731</v>
      </c>
      <c r="AU1568" s="134">
        <v>110</v>
      </c>
      <c r="AW1568" s="235">
        <v>13</v>
      </c>
      <c r="AX1568" s="133" t="s">
        <v>2160</v>
      </c>
      <c r="AY1568" s="235">
        <v>0</v>
      </c>
      <c r="AZ1568" s="134" t="s">
        <v>1805</v>
      </c>
      <c r="BA1568" s="133" t="s">
        <v>4589</v>
      </c>
      <c r="BB1568" s="235">
        <v>0</v>
      </c>
      <c r="BG1568" s="134" t="s">
        <v>9880</v>
      </c>
      <c r="BH1568" s="329" t="s">
        <v>9884</v>
      </c>
      <c r="BI1568" s="329" t="s">
        <v>9884</v>
      </c>
      <c r="BR1568" s="134" t="s">
        <v>9880</v>
      </c>
      <c r="BS1568" s="235" t="s">
        <v>9885</v>
      </c>
      <c r="BT1568" s="235">
        <v>9</v>
      </c>
      <c r="BU1568" s="235" t="s">
        <v>8159</v>
      </c>
      <c r="BW1568" s="235">
        <v>8.5</v>
      </c>
      <c r="BY1568" s="134" t="s">
        <v>2337</v>
      </c>
      <c r="BZ1568" s="329" t="s">
        <v>9886</v>
      </c>
      <c r="CB1568" s="134" t="s">
        <v>9880</v>
      </c>
      <c r="CC1568" s="134" t="s">
        <v>8721</v>
      </c>
      <c r="CE1568" s="134" t="s">
        <v>9880</v>
      </c>
      <c r="CO1568" s="134" t="s">
        <v>9880</v>
      </c>
    </row>
    <row r="1569" spans="1:93" x14ac:dyDescent="0.25">
      <c r="A1569" s="134" t="s">
        <v>14</v>
      </c>
      <c r="B1569" s="134" t="s">
        <v>2147</v>
      </c>
      <c r="C1569" s="134" t="s">
        <v>9887</v>
      </c>
      <c r="D1569" s="28" t="s">
        <v>9887</v>
      </c>
      <c r="E1569" s="191" t="s">
        <v>1805</v>
      </c>
      <c r="F1569" s="201" t="s">
        <v>8712</v>
      </c>
      <c r="G1569" s="201" t="s">
        <v>8713</v>
      </c>
      <c r="H1569" s="226" t="s">
        <v>2152</v>
      </c>
      <c r="K1569" s="133" t="s">
        <v>9888</v>
      </c>
      <c r="L1569" s="133" t="s">
        <v>1807</v>
      </c>
      <c r="N1569" s="133" t="s">
        <v>8715</v>
      </c>
      <c r="O1569" s="134" t="s">
        <v>9873</v>
      </c>
      <c r="P1569" s="134">
        <v>20041012</v>
      </c>
      <c r="Q1569" s="133" t="s">
        <v>9586</v>
      </c>
      <c r="R1569" s="134" t="s">
        <v>14</v>
      </c>
      <c r="S1569" s="134" t="s">
        <v>9887</v>
      </c>
      <c r="T1569" s="58" t="s">
        <v>4734</v>
      </c>
      <c r="U1569" s="58" t="s">
        <v>4760</v>
      </c>
      <c r="V1569" s="58" t="s">
        <v>4761</v>
      </c>
      <c r="W1569" s="235">
        <v>911</v>
      </c>
      <c r="X1569" s="134" t="s">
        <v>9887</v>
      </c>
      <c r="Y1569" s="216" t="s">
        <v>1805</v>
      </c>
      <c r="Z1569" s="26">
        <f t="shared" si="92"/>
        <v>40.216944444444444</v>
      </c>
      <c r="AA1569" s="27">
        <f t="shared" si="93"/>
        <v>19.61888888888889</v>
      </c>
      <c r="AB1569" s="134" t="str">
        <f t="shared" si="94"/>
        <v>40</v>
      </c>
      <c r="AC1569" s="134" t="str">
        <f t="shared" si="95"/>
        <v>13</v>
      </c>
      <c r="AD1569" s="134" t="str">
        <f t="shared" si="96"/>
        <v>01</v>
      </c>
      <c r="AE1569" s="26" t="s">
        <v>9889</v>
      </c>
      <c r="AF1569" s="134" t="str">
        <f t="shared" si="97"/>
        <v>19</v>
      </c>
      <c r="AG1569" s="134" t="str">
        <f t="shared" si="98"/>
        <v>37</v>
      </c>
      <c r="AH1569" s="134" t="str">
        <f t="shared" si="99"/>
        <v>08</v>
      </c>
      <c r="AI1569" s="27" t="s">
        <v>9890</v>
      </c>
      <c r="AJ1569" s="134">
        <v>110</v>
      </c>
      <c r="AK1569" s="235" t="s">
        <v>4588</v>
      </c>
      <c r="AL1569" s="133">
        <v>13</v>
      </c>
      <c r="AM1569" s="134" t="s">
        <v>8673</v>
      </c>
      <c r="AN1569" s="235">
        <v>13</v>
      </c>
      <c r="AO1569" s="134" t="s">
        <v>9887</v>
      </c>
      <c r="AP1569" s="216" t="s">
        <v>1805</v>
      </c>
      <c r="AR1569" s="133" t="s">
        <v>9888</v>
      </c>
      <c r="AS1569" s="134" t="s">
        <v>4761</v>
      </c>
      <c r="AU1569" s="134">
        <v>110</v>
      </c>
      <c r="AW1569" s="235">
        <v>13</v>
      </c>
      <c r="AX1569" s="133" t="s">
        <v>2160</v>
      </c>
      <c r="AY1569" s="235">
        <v>0</v>
      </c>
      <c r="AZ1569" s="134" t="s">
        <v>1805</v>
      </c>
      <c r="BA1569" s="133" t="s">
        <v>4589</v>
      </c>
      <c r="BB1569" s="235">
        <v>0</v>
      </c>
      <c r="BG1569" s="134" t="s">
        <v>9887</v>
      </c>
      <c r="BH1569" s="329" t="s">
        <v>9891</v>
      </c>
      <c r="BI1569" s="329" t="s">
        <v>9891</v>
      </c>
      <c r="BR1569" s="134" t="s">
        <v>9887</v>
      </c>
      <c r="BS1569" s="235" t="s">
        <v>9892</v>
      </c>
      <c r="BT1569" s="235">
        <v>9</v>
      </c>
      <c r="BU1569" s="235" t="s">
        <v>8159</v>
      </c>
      <c r="BW1569" s="235">
        <v>8</v>
      </c>
      <c r="BY1569" s="134" t="s">
        <v>2337</v>
      </c>
      <c r="BZ1569" s="329" t="s">
        <v>9893</v>
      </c>
      <c r="CB1569" s="134" t="s">
        <v>9887</v>
      </c>
      <c r="CC1569" s="134" t="s">
        <v>8721</v>
      </c>
      <c r="CE1569" s="134" t="s">
        <v>9887</v>
      </c>
      <c r="CO1569" s="134" t="s">
        <v>9887</v>
      </c>
    </row>
    <row r="1570" spans="1:93" x14ac:dyDescent="0.25">
      <c r="A1570" s="134" t="s">
        <v>14</v>
      </c>
      <c r="B1570" s="134" t="s">
        <v>2147</v>
      </c>
      <c r="C1570" s="134" t="s">
        <v>9894</v>
      </c>
      <c r="D1570" s="28" t="s">
        <v>9894</v>
      </c>
      <c r="E1570" s="191" t="s">
        <v>1805</v>
      </c>
      <c r="F1570" s="201" t="s">
        <v>8712</v>
      </c>
      <c r="G1570" s="201" t="s">
        <v>8713</v>
      </c>
      <c r="H1570" s="226" t="s">
        <v>2152</v>
      </c>
      <c r="K1570" s="133" t="s">
        <v>9895</v>
      </c>
      <c r="L1570" s="133" t="s">
        <v>1807</v>
      </c>
      <c r="N1570" s="133" t="s">
        <v>8715</v>
      </c>
      <c r="O1570" s="134" t="s">
        <v>9873</v>
      </c>
      <c r="P1570" s="134">
        <v>20041012</v>
      </c>
      <c r="Q1570" s="133" t="s">
        <v>9586</v>
      </c>
      <c r="R1570" s="134" t="s">
        <v>14</v>
      </c>
      <c r="S1570" s="134" t="s">
        <v>9894</v>
      </c>
      <c r="T1570" s="58" t="s">
        <v>4734</v>
      </c>
      <c r="U1570" s="58" t="s">
        <v>4760</v>
      </c>
      <c r="V1570" s="58" t="s">
        <v>4761</v>
      </c>
      <c r="W1570" s="235">
        <v>480</v>
      </c>
      <c r="X1570" s="134" t="s">
        <v>9894</v>
      </c>
      <c r="Y1570" s="216" t="s">
        <v>1805</v>
      </c>
      <c r="Z1570" s="26">
        <f t="shared" si="92"/>
        <v>40.21</v>
      </c>
      <c r="AA1570" s="27">
        <f t="shared" si="93"/>
        <v>19.617222222222221</v>
      </c>
      <c r="AB1570" s="134" t="str">
        <f t="shared" si="94"/>
        <v>40</v>
      </c>
      <c r="AC1570" s="134" t="str">
        <f t="shared" si="95"/>
        <v>12</v>
      </c>
      <c r="AD1570" s="134" t="str">
        <f t="shared" si="96"/>
        <v>36</v>
      </c>
      <c r="AE1570" s="26" t="s">
        <v>9896</v>
      </c>
      <c r="AF1570" s="134" t="str">
        <f t="shared" si="97"/>
        <v>19</v>
      </c>
      <c r="AG1570" s="134" t="str">
        <f t="shared" si="98"/>
        <v>37</v>
      </c>
      <c r="AH1570" s="134" t="str">
        <f t="shared" si="99"/>
        <v>02</v>
      </c>
      <c r="AI1570" s="27" t="s">
        <v>9897</v>
      </c>
      <c r="AJ1570" s="134">
        <v>110</v>
      </c>
      <c r="AK1570" s="235" t="s">
        <v>4588</v>
      </c>
      <c r="AL1570" s="133">
        <v>13</v>
      </c>
      <c r="AM1570" s="134" t="s">
        <v>8673</v>
      </c>
      <c r="AN1570" s="235">
        <v>13</v>
      </c>
      <c r="AO1570" s="134" t="s">
        <v>9894</v>
      </c>
      <c r="AP1570" s="216" t="s">
        <v>1805</v>
      </c>
      <c r="AR1570" s="133" t="s">
        <v>9895</v>
      </c>
      <c r="AS1570" s="134" t="s">
        <v>4761</v>
      </c>
      <c r="AU1570" s="134">
        <v>110</v>
      </c>
      <c r="AW1570" s="235">
        <v>13</v>
      </c>
      <c r="AX1570" s="133" t="s">
        <v>2160</v>
      </c>
      <c r="AY1570" s="235">
        <v>0</v>
      </c>
      <c r="AZ1570" s="134" t="s">
        <v>1805</v>
      </c>
      <c r="BA1570" s="133" t="s">
        <v>4589</v>
      </c>
      <c r="BB1570" s="235">
        <v>0</v>
      </c>
      <c r="BG1570" s="134" t="s">
        <v>9894</v>
      </c>
      <c r="BH1570" s="329" t="s">
        <v>9898</v>
      </c>
      <c r="BI1570" s="329" t="s">
        <v>9898</v>
      </c>
      <c r="BR1570" s="134" t="s">
        <v>9894</v>
      </c>
      <c r="BS1570" s="235" t="s">
        <v>9899</v>
      </c>
      <c r="BT1570" s="235">
        <v>9</v>
      </c>
      <c r="BU1570" s="235" t="s">
        <v>8159</v>
      </c>
      <c r="BW1570" s="235">
        <v>7.8</v>
      </c>
      <c r="BY1570" s="134" t="s">
        <v>2337</v>
      </c>
      <c r="BZ1570" s="329" t="s">
        <v>9900</v>
      </c>
      <c r="CB1570" s="134" t="s">
        <v>9894</v>
      </c>
      <c r="CC1570" s="134" t="s">
        <v>8721</v>
      </c>
      <c r="CE1570" s="134" t="s">
        <v>9894</v>
      </c>
      <c r="CO1570" s="134" t="s">
        <v>9894</v>
      </c>
    </row>
    <row r="1571" spans="1:93" x14ac:dyDescent="0.25">
      <c r="A1571" s="134" t="s">
        <v>14</v>
      </c>
      <c r="B1571" s="134" t="s">
        <v>2147</v>
      </c>
      <c r="C1571" s="134" t="s">
        <v>9901</v>
      </c>
      <c r="D1571" s="28" t="s">
        <v>9901</v>
      </c>
      <c r="E1571" s="191" t="s">
        <v>1805</v>
      </c>
      <c r="F1571" s="201" t="s">
        <v>8712</v>
      </c>
      <c r="G1571" s="201" t="s">
        <v>8713</v>
      </c>
      <c r="H1571" s="226" t="s">
        <v>2152</v>
      </c>
      <c r="K1571" s="133" t="s">
        <v>9902</v>
      </c>
      <c r="L1571" s="133" t="s">
        <v>1807</v>
      </c>
      <c r="N1571" s="133" t="s">
        <v>8715</v>
      </c>
      <c r="O1571" s="134" t="s">
        <v>9873</v>
      </c>
      <c r="P1571" s="134">
        <v>20041012</v>
      </c>
      <c r="Q1571" s="133" t="s">
        <v>9586</v>
      </c>
      <c r="R1571" s="134" t="s">
        <v>14</v>
      </c>
      <c r="S1571" s="134" t="s">
        <v>9901</v>
      </c>
      <c r="T1571" s="58" t="s">
        <v>4734</v>
      </c>
      <c r="U1571" s="58" t="s">
        <v>4760</v>
      </c>
      <c r="V1571" s="58" t="s">
        <v>9903</v>
      </c>
      <c r="W1571" s="235">
        <v>478</v>
      </c>
      <c r="X1571" s="134" t="s">
        <v>9901</v>
      </c>
      <c r="Y1571" s="216" t="s">
        <v>1805</v>
      </c>
      <c r="Z1571" s="26">
        <f t="shared" si="92"/>
        <v>40.170833333333334</v>
      </c>
      <c r="AA1571" s="27">
        <f t="shared" si="93"/>
        <v>19.621944444444445</v>
      </c>
      <c r="AB1571" s="134" t="str">
        <f t="shared" si="94"/>
        <v>40</v>
      </c>
      <c r="AC1571" s="134" t="str">
        <f t="shared" si="95"/>
        <v>10</v>
      </c>
      <c r="AD1571" s="134" t="str">
        <f t="shared" si="96"/>
        <v>15</v>
      </c>
      <c r="AE1571" s="26" t="s">
        <v>9904</v>
      </c>
      <c r="AF1571" s="134" t="str">
        <f t="shared" si="97"/>
        <v>19</v>
      </c>
      <c r="AG1571" s="134" t="str">
        <f t="shared" si="98"/>
        <v>37</v>
      </c>
      <c r="AH1571" s="134" t="str">
        <f t="shared" si="99"/>
        <v>19</v>
      </c>
      <c r="AI1571" s="27" t="s">
        <v>9905</v>
      </c>
      <c r="AJ1571" s="134">
        <v>110</v>
      </c>
      <c r="AK1571" s="235" t="s">
        <v>4588</v>
      </c>
      <c r="AL1571" s="133">
        <v>13</v>
      </c>
      <c r="AM1571" s="134" t="s">
        <v>8673</v>
      </c>
      <c r="AN1571" s="235">
        <v>13</v>
      </c>
      <c r="AO1571" s="134" t="s">
        <v>9901</v>
      </c>
      <c r="AP1571" s="216" t="s">
        <v>1805</v>
      </c>
      <c r="AR1571" s="133" t="s">
        <v>9902</v>
      </c>
      <c r="AS1571" s="134" t="s">
        <v>9903</v>
      </c>
      <c r="AU1571" s="134">
        <v>110</v>
      </c>
      <c r="AW1571" s="235">
        <v>13</v>
      </c>
      <c r="AX1571" s="133" t="s">
        <v>2160</v>
      </c>
      <c r="AY1571" s="235">
        <v>0</v>
      </c>
      <c r="AZ1571" s="134" t="s">
        <v>1805</v>
      </c>
      <c r="BA1571" s="133" t="s">
        <v>4589</v>
      </c>
      <c r="BB1571" s="235">
        <v>0</v>
      </c>
      <c r="BG1571" s="134" t="s">
        <v>9901</v>
      </c>
      <c r="BH1571" s="329" t="s">
        <v>9906</v>
      </c>
      <c r="BI1571" s="329" t="s">
        <v>9906</v>
      </c>
      <c r="BR1571" s="134" t="s">
        <v>9901</v>
      </c>
      <c r="BS1571" s="235" t="s">
        <v>9907</v>
      </c>
      <c r="BT1571" s="235">
        <v>9</v>
      </c>
      <c r="BU1571" s="235" t="s">
        <v>8159</v>
      </c>
      <c r="BW1571" s="235">
        <v>8.1999999999999993</v>
      </c>
      <c r="BY1571" s="134" t="s">
        <v>2337</v>
      </c>
      <c r="BZ1571" s="329" t="s">
        <v>9908</v>
      </c>
      <c r="CB1571" s="134" t="s">
        <v>9901</v>
      </c>
      <c r="CC1571" s="134" t="s">
        <v>8721</v>
      </c>
      <c r="CE1571" s="134" t="s">
        <v>9901</v>
      </c>
      <c r="CO1571" s="134" t="s">
        <v>9901</v>
      </c>
    </row>
    <row r="1572" spans="1:93" x14ac:dyDescent="0.25">
      <c r="A1572" s="134" t="s">
        <v>14</v>
      </c>
      <c r="B1572" s="134" t="s">
        <v>2147</v>
      </c>
      <c r="C1572" s="134" t="s">
        <v>9909</v>
      </c>
      <c r="D1572" s="28" t="s">
        <v>9909</v>
      </c>
      <c r="E1572" s="191" t="s">
        <v>1805</v>
      </c>
      <c r="F1572" s="201" t="s">
        <v>8712</v>
      </c>
      <c r="G1572" s="201" t="s">
        <v>8713</v>
      </c>
      <c r="H1572" s="226" t="s">
        <v>2152</v>
      </c>
      <c r="K1572" s="133" t="s">
        <v>9910</v>
      </c>
      <c r="L1572" s="133" t="s">
        <v>1807</v>
      </c>
      <c r="N1572" s="133" t="s">
        <v>8715</v>
      </c>
      <c r="O1572" s="134" t="s">
        <v>9873</v>
      </c>
      <c r="P1572" s="134">
        <v>20041012</v>
      </c>
      <c r="Q1572" s="133" t="s">
        <v>9586</v>
      </c>
      <c r="R1572" s="134" t="s">
        <v>14</v>
      </c>
      <c r="S1572" s="134" t="s">
        <v>9909</v>
      </c>
      <c r="T1572" s="58" t="s">
        <v>4734</v>
      </c>
      <c r="U1572" s="58" t="s">
        <v>4760</v>
      </c>
      <c r="V1572" s="58" t="s">
        <v>9903</v>
      </c>
      <c r="W1572" s="235">
        <v>475</v>
      </c>
      <c r="X1572" s="134" t="s">
        <v>9909</v>
      </c>
      <c r="Y1572" s="216" t="s">
        <v>1805</v>
      </c>
      <c r="Z1572" s="26">
        <f t="shared" si="92"/>
        <v>40.170555555555552</v>
      </c>
      <c r="AA1572" s="27">
        <f t="shared" si="93"/>
        <v>19.62</v>
      </c>
      <c r="AB1572" s="134" t="str">
        <f t="shared" si="94"/>
        <v>40</v>
      </c>
      <c r="AC1572" s="134" t="str">
        <f t="shared" si="95"/>
        <v>10</v>
      </c>
      <c r="AD1572" s="134" t="str">
        <f t="shared" si="96"/>
        <v>14</v>
      </c>
      <c r="AE1572" s="26" t="s">
        <v>9911</v>
      </c>
      <c r="AF1572" s="134" t="str">
        <f t="shared" si="97"/>
        <v>19</v>
      </c>
      <c r="AG1572" s="134" t="str">
        <f t="shared" si="98"/>
        <v>37</v>
      </c>
      <c r="AH1572" s="134" t="str">
        <f t="shared" si="99"/>
        <v>12</v>
      </c>
      <c r="AI1572" s="27" t="s">
        <v>9912</v>
      </c>
      <c r="AJ1572" s="134">
        <v>110</v>
      </c>
      <c r="AK1572" s="235" t="s">
        <v>4588</v>
      </c>
      <c r="AL1572" s="133">
        <v>12</v>
      </c>
      <c r="AM1572" s="134" t="s">
        <v>8673</v>
      </c>
      <c r="AN1572" s="235">
        <v>12</v>
      </c>
      <c r="AO1572" s="134" t="s">
        <v>9909</v>
      </c>
      <c r="AP1572" s="216" t="s">
        <v>1805</v>
      </c>
      <c r="AR1572" s="133" t="s">
        <v>9910</v>
      </c>
      <c r="AS1572" s="134" t="s">
        <v>9903</v>
      </c>
      <c r="AU1572" s="134">
        <v>110</v>
      </c>
      <c r="AW1572" s="235">
        <v>13</v>
      </c>
      <c r="AX1572" s="133" t="s">
        <v>2160</v>
      </c>
      <c r="AY1572" s="235">
        <v>0</v>
      </c>
      <c r="AZ1572" s="134" t="s">
        <v>1805</v>
      </c>
      <c r="BA1572" s="133" t="s">
        <v>4589</v>
      </c>
      <c r="BB1572" s="235">
        <v>0</v>
      </c>
      <c r="BG1572" s="134" t="s">
        <v>9909</v>
      </c>
      <c r="BH1572" s="329" t="s">
        <v>9913</v>
      </c>
      <c r="BI1572" s="329" t="s">
        <v>9913</v>
      </c>
      <c r="BR1572" s="134" t="s">
        <v>9909</v>
      </c>
      <c r="BS1572" s="235" t="s">
        <v>9914</v>
      </c>
      <c r="BT1572" s="235">
        <v>9</v>
      </c>
      <c r="BU1572" s="235" t="s">
        <v>8159</v>
      </c>
      <c r="BW1572" s="235">
        <v>7.5</v>
      </c>
      <c r="BY1572" s="134" t="s">
        <v>2337</v>
      </c>
      <c r="BZ1572" s="329" t="s">
        <v>9915</v>
      </c>
      <c r="CB1572" s="134" t="s">
        <v>9909</v>
      </c>
      <c r="CC1572" s="134" t="s">
        <v>8721</v>
      </c>
      <c r="CE1572" s="134" t="s">
        <v>9909</v>
      </c>
      <c r="CO1572" s="134" t="s">
        <v>9909</v>
      </c>
    </row>
    <row r="1573" spans="1:93" x14ac:dyDescent="0.25">
      <c r="A1573" s="134" t="s">
        <v>14</v>
      </c>
      <c r="B1573" s="134" t="s">
        <v>2147</v>
      </c>
      <c r="C1573" s="134" t="s">
        <v>9916</v>
      </c>
      <c r="D1573" s="27" t="s">
        <v>9916</v>
      </c>
      <c r="E1573" s="178" t="s">
        <v>848</v>
      </c>
      <c r="F1573" s="201" t="s">
        <v>8702</v>
      </c>
      <c r="G1573" s="201" t="s">
        <v>2360</v>
      </c>
      <c r="H1573" s="226" t="s">
        <v>2152</v>
      </c>
      <c r="K1573" s="133" t="s">
        <v>9917</v>
      </c>
      <c r="L1573" s="133" t="s">
        <v>977</v>
      </c>
      <c r="N1573" s="133" t="s">
        <v>851</v>
      </c>
      <c r="O1573" s="134" t="s">
        <v>9873</v>
      </c>
      <c r="P1573" s="134">
        <v>20041012</v>
      </c>
      <c r="Q1573" s="133" t="s">
        <v>9586</v>
      </c>
      <c r="R1573" s="134" t="s">
        <v>14</v>
      </c>
      <c r="S1573" s="134" t="s">
        <v>9916</v>
      </c>
      <c r="T1573" s="58" t="s">
        <v>4734</v>
      </c>
      <c r="U1573" s="58" t="s">
        <v>4760</v>
      </c>
      <c r="V1573" s="58" t="s">
        <v>8762</v>
      </c>
      <c r="W1573" s="235">
        <v>150</v>
      </c>
      <c r="X1573" s="134" t="s">
        <v>9916</v>
      </c>
      <c r="Y1573" s="216" t="s">
        <v>848</v>
      </c>
      <c r="Z1573" s="26">
        <f t="shared" si="92"/>
        <v>40.139444444444443</v>
      </c>
      <c r="AA1573" s="27">
        <f t="shared" si="93"/>
        <v>19.693055555555556</v>
      </c>
      <c r="AB1573" s="134" t="str">
        <f t="shared" si="94"/>
        <v>40</v>
      </c>
      <c r="AC1573" s="134" t="str">
        <f t="shared" si="95"/>
        <v>08</v>
      </c>
      <c r="AD1573" s="134" t="str">
        <f t="shared" si="96"/>
        <v>22</v>
      </c>
      <c r="AE1573" s="26" t="s">
        <v>9918</v>
      </c>
      <c r="AF1573" s="134" t="str">
        <f t="shared" si="97"/>
        <v>19</v>
      </c>
      <c r="AG1573" s="134" t="str">
        <f t="shared" si="98"/>
        <v>41</v>
      </c>
      <c r="AH1573" s="134" t="str">
        <f t="shared" si="99"/>
        <v>35</v>
      </c>
      <c r="AI1573" s="27" t="s">
        <v>9919</v>
      </c>
      <c r="AJ1573" s="134">
        <v>110</v>
      </c>
      <c r="AK1573" s="235" t="s">
        <v>4588</v>
      </c>
      <c r="AL1573" s="133">
        <v>12</v>
      </c>
      <c r="AM1573" s="134" t="s">
        <v>8673</v>
      </c>
      <c r="AN1573" s="235">
        <v>12</v>
      </c>
      <c r="AO1573" s="134" t="s">
        <v>9916</v>
      </c>
      <c r="AP1573" s="216" t="s">
        <v>848</v>
      </c>
      <c r="AR1573" s="133" t="s">
        <v>9917</v>
      </c>
      <c r="AS1573" s="134" t="s">
        <v>8762</v>
      </c>
      <c r="AU1573" s="134">
        <v>110</v>
      </c>
      <c r="AW1573" s="235">
        <v>13</v>
      </c>
      <c r="AX1573" s="133" t="s">
        <v>2160</v>
      </c>
      <c r="AY1573" s="235">
        <v>0</v>
      </c>
      <c r="AZ1573" s="134" t="s">
        <v>848</v>
      </c>
      <c r="BA1573" s="133" t="s">
        <v>4589</v>
      </c>
      <c r="BB1573" s="235">
        <v>0</v>
      </c>
      <c r="BG1573" s="134" t="s">
        <v>9916</v>
      </c>
      <c r="BH1573" s="329" t="s">
        <v>9920</v>
      </c>
      <c r="BI1573" s="329" t="s">
        <v>9920</v>
      </c>
      <c r="BR1573" s="134" t="s">
        <v>9916</v>
      </c>
      <c r="BS1573" s="235" t="s">
        <v>9921</v>
      </c>
      <c r="BT1573" s="235">
        <v>9</v>
      </c>
      <c r="BU1573" s="235" t="s">
        <v>8159</v>
      </c>
      <c r="BW1573" s="235">
        <v>2.5</v>
      </c>
      <c r="BY1573" s="134" t="s">
        <v>2337</v>
      </c>
      <c r="BZ1573" s="329" t="s">
        <v>9922</v>
      </c>
      <c r="CB1573" s="134" t="s">
        <v>9916</v>
      </c>
      <c r="CC1573" s="134" t="s">
        <v>8710</v>
      </c>
      <c r="CE1573" s="134" t="s">
        <v>9916</v>
      </c>
      <c r="CO1573" s="134" t="s">
        <v>9916</v>
      </c>
    </row>
    <row r="1574" spans="1:93" x14ac:dyDescent="0.25">
      <c r="A1574" s="134" t="s">
        <v>14</v>
      </c>
      <c r="B1574" s="134" t="s">
        <v>2147</v>
      </c>
      <c r="C1574" s="134" t="s">
        <v>9923</v>
      </c>
      <c r="D1574" s="27" t="s">
        <v>9923</v>
      </c>
      <c r="E1574" s="178" t="s">
        <v>848</v>
      </c>
      <c r="F1574" s="201" t="s">
        <v>8702</v>
      </c>
      <c r="G1574" s="201" t="s">
        <v>2360</v>
      </c>
      <c r="H1574" s="226" t="s">
        <v>2152</v>
      </c>
      <c r="K1574" s="133" t="s">
        <v>9924</v>
      </c>
      <c r="L1574" s="133" t="s">
        <v>977</v>
      </c>
      <c r="N1574" s="133" t="s">
        <v>851</v>
      </c>
      <c r="O1574" s="134" t="s">
        <v>9873</v>
      </c>
      <c r="P1574" s="134">
        <v>20041012</v>
      </c>
      <c r="Q1574" s="133" t="s">
        <v>9586</v>
      </c>
      <c r="R1574" s="134" t="s">
        <v>14</v>
      </c>
      <c r="S1574" s="134" t="s">
        <v>9923</v>
      </c>
      <c r="T1574" s="58" t="s">
        <v>4734</v>
      </c>
      <c r="U1574" s="58" t="s">
        <v>4760</v>
      </c>
      <c r="V1574" s="58" t="s">
        <v>9925</v>
      </c>
      <c r="W1574" s="235">
        <v>202</v>
      </c>
      <c r="X1574" s="134" t="s">
        <v>9923</v>
      </c>
      <c r="Y1574" s="216" t="s">
        <v>848</v>
      </c>
      <c r="Z1574" s="26">
        <f t="shared" si="92"/>
        <v>40.185277777777777</v>
      </c>
      <c r="AA1574" s="27">
        <f t="shared" si="93"/>
        <v>19.617777777777778</v>
      </c>
      <c r="AB1574" s="134" t="str">
        <f t="shared" si="94"/>
        <v>40</v>
      </c>
      <c r="AC1574" s="134" t="str">
        <f t="shared" si="95"/>
        <v>11</v>
      </c>
      <c r="AD1574" s="134" t="str">
        <f t="shared" si="96"/>
        <v>07</v>
      </c>
      <c r="AE1574" s="26" t="s">
        <v>9926</v>
      </c>
      <c r="AF1574" s="134" t="str">
        <f t="shared" si="97"/>
        <v>19</v>
      </c>
      <c r="AG1574" s="134" t="str">
        <f t="shared" si="98"/>
        <v>37</v>
      </c>
      <c r="AH1574" s="134" t="str">
        <f t="shared" si="99"/>
        <v>04</v>
      </c>
      <c r="AI1574" s="27" t="s">
        <v>9927</v>
      </c>
      <c r="AJ1574" s="134">
        <v>110</v>
      </c>
      <c r="AK1574" s="235" t="s">
        <v>4588</v>
      </c>
      <c r="AL1574" s="133">
        <v>13</v>
      </c>
      <c r="AM1574" s="134" t="s">
        <v>8673</v>
      </c>
      <c r="AN1574" s="235">
        <v>13</v>
      </c>
      <c r="AO1574" s="134" t="s">
        <v>9923</v>
      </c>
      <c r="AP1574" s="216" t="s">
        <v>848</v>
      </c>
      <c r="AR1574" s="133" t="s">
        <v>9924</v>
      </c>
      <c r="AS1574" s="134" t="s">
        <v>9925</v>
      </c>
      <c r="AU1574" s="134">
        <v>110</v>
      </c>
      <c r="AW1574" s="235">
        <v>13</v>
      </c>
      <c r="AX1574" s="133" t="s">
        <v>2160</v>
      </c>
      <c r="AY1574" s="235">
        <v>0</v>
      </c>
      <c r="AZ1574" s="134" t="s">
        <v>848</v>
      </c>
      <c r="BA1574" s="133" t="s">
        <v>4589</v>
      </c>
      <c r="BB1574" s="235">
        <v>0</v>
      </c>
      <c r="BG1574" s="134" t="s">
        <v>9923</v>
      </c>
      <c r="BH1574" s="329" t="s">
        <v>9928</v>
      </c>
      <c r="BI1574" s="329" t="s">
        <v>9928</v>
      </c>
      <c r="BR1574" s="134" t="s">
        <v>9923</v>
      </c>
      <c r="BS1574" s="235" t="s">
        <v>9929</v>
      </c>
      <c r="BT1574" s="235">
        <v>9</v>
      </c>
      <c r="BU1574" s="235" t="s">
        <v>8159</v>
      </c>
      <c r="BW1574" s="235">
        <v>2.8</v>
      </c>
      <c r="BY1574" s="134" t="s">
        <v>2337</v>
      </c>
      <c r="BZ1574" s="329" t="s">
        <v>9930</v>
      </c>
      <c r="CB1574" s="134" t="s">
        <v>9923</v>
      </c>
      <c r="CC1574" s="134" t="s">
        <v>8710</v>
      </c>
      <c r="CE1574" s="134" t="s">
        <v>9923</v>
      </c>
      <c r="CO1574" s="134" t="s">
        <v>9923</v>
      </c>
    </row>
    <row r="1575" spans="1:93" x14ac:dyDescent="0.25">
      <c r="A1575" s="134" t="s">
        <v>14</v>
      </c>
      <c r="B1575" s="134" t="s">
        <v>2147</v>
      </c>
      <c r="C1575" s="134" t="s">
        <v>9931</v>
      </c>
      <c r="D1575" s="27" t="s">
        <v>9931</v>
      </c>
      <c r="E1575" s="178" t="s">
        <v>848</v>
      </c>
      <c r="F1575" s="201" t="s">
        <v>8702</v>
      </c>
      <c r="G1575" s="201" t="s">
        <v>2360</v>
      </c>
      <c r="H1575" s="226" t="s">
        <v>2152</v>
      </c>
      <c r="K1575" s="133" t="s">
        <v>9932</v>
      </c>
      <c r="L1575" s="133" t="s">
        <v>977</v>
      </c>
      <c r="N1575" s="133" t="s">
        <v>851</v>
      </c>
      <c r="O1575" s="134" t="s">
        <v>9873</v>
      </c>
      <c r="P1575" s="134">
        <v>20041012</v>
      </c>
      <c r="Q1575" s="133" t="s">
        <v>9586</v>
      </c>
      <c r="R1575" s="134" t="s">
        <v>14</v>
      </c>
      <c r="S1575" s="134" t="s">
        <v>9931</v>
      </c>
      <c r="T1575" s="58" t="s">
        <v>4734</v>
      </c>
      <c r="U1575" s="58" t="s">
        <v>4760</v>
      </c>
      <c r="V1575" s="58" t="s">
        <v>8770</v>
      </c>
      <c r="W1575" s="235">
        <v>151</v>
      </c>
      <c r="X1575" s="134" t="s">
        <v>9931</v>
      </c>
      <c r="Y1575" s="216" t="s">
        <v>848</v>
      </c>
      <c r="Z1575" s="26">
        <f t="shared" si="92"/>
        <v>40.12027777777778</v>
      </c>
      <c r="AA1575" s="27">
        <f t="shared" si="93"/>
        <v>19.736666666666668</v>
      </c>
      <c r="AB1575" s="134" t="str">
        <f t="shared" si="94"/>
        <v>40</v>
      </c>
      <c r="AC1575" s="134" t="str">
        <f t="shared" si="95"/>
        <v>07</v>
      </c>
      <c r="AD1575" s="134" t="str">
        <f t="shared" si="96"/>
        <v>13</v>
      </c>
      <c r="AE1575" s="26" t="s">
        <v>9933</v>
      </c>
      <c r="AF1575" s="134" t="str">
        <f t="shared" si="97"/>
        <v>19</v>
      </c>
      <c r="AG1575" s="134" t="str">
        <f t="shared" si="98"/>
        <v>44</v>
      </c>
      <c r="AH1575" s="134" t="str">
        <f t="shared" si="99"/>
        <v>12</v>
      </c>
      <c r="AI1575" s="27" t="s">
        <v>9934</v>
      </c>
      <c r="AJ1575" s="134">
        <v>110</v>
      </c>
      <c r="AK1575" s="235" t="s">
        <v>4588</v>
      </c>
      <c r="AL1575" s="133">
        <v>13</v>
      </c>
      <c r="AM1575" s="134" t="s">
        <v>8673</v>
      </c>
      <c r="AN1575" s="235">
        <v>13</v>
      </c>
      <c r="AO1575" s="134" t="s">
        <v>9931</v>
      </c>
      <c r="AP1575" s="216" t="s">
        <v>848</v>
      </c>
      <c r="AR1575" s="133" t="s">
        <v>9932</v>
      </c>
      <c r="AS1575" s="134" t="s">
        <v>8770</v>
      </c>
      <c r="AU1575" s="134">
        <v>110</v>
      </c>
      <c r="AW1575" s="235">
        <v>13</v>
      </c>
      <c r="AX1575" s="133" t="s">
        <v>2160</v>
      </c>
      <c r="AY1575" s="235">
        <v>0</v>
      </c>
      <c r="AZ1575" s="134" t="s">
        <v>848</v>
      </c>
      <c r="BA1575" s="133" t="s">
        <v>4589</v>
      </c>
      <c r="BB1575" s="235">
        <v>0</v>
      </c>
      <c r="BG1575" s="134" t="s">
        <v>9931</v>
      </c>
      <c r="BH1575" s="329" t="s">
        <v>9935</v>
      </c>
      <c r="BI1575" s="329" t="s">
        <v>9935</v>
      </c>
      <c r="BR1575" s="134" t="s">
        <v>9931</v>
      </c>
      <c r="BS1575" s="235" t="s">
        <v>9936</v>
      </c>
      <c r="BT1575" s="235">
        <v>9</v>
      </c>
      <c r="BU1575" s="235" t="s">
        <v>8159</v>
      </c>
      <c r="BW1575" s="235">
        <v>3.2</v>
      </c>
      <c r="BY1575" s="134" t="s">
        <v>2337</v>
      </c>
      <c r="BZ1575" s="329" t="s">
        <v>9937</v>
      </c>
      <c r="CB1575" s="134" t="s">
        <v>9931</v>
      </c>
      <c r="CC1575" s="134" t="s">
        <v>8710</v>
      </c>
      <c r="CE1575" s="134" t="s">
        <v>9931</v>
      </c>
      <c r="CO1575" s="134" t="s">
        <v>9931</v>
      </c>
    </row>
    <row r="1576" spans="1:93" x14ac:dyDescent="0.25">
      <c r="A1576" s="134" t="s">
        <v>14</v>
      </c>
      <c r="B1576" s="134" t="s">
        <v>2147</v>
      </c>
      <c r="C1576" s="134" t="s">
        <v>9938</v>
      </c>
      <c r="D1576" s="27" t="s">
        <v>9938</v>
      </c>
      <c r="E1576" s="178" t="s">
        <v>848</v>
      </c>
      <c r="F1576" s="201" t="s">
        <v>8702</v>
      </c>
      <c r="G1576" s="201" t="s">
        <v>2360</v>
      </c>
      <c r="H1576" s="226" t="s">
        <v>2152</v>
      </c>
      <c r="K1576" s="133" t="s">
        <v>9939</v>
      </c>
      <c r="L1576" s="133" t="s">
        <v>977</v>
      </c>
      <c r="N1576" s="133" t="s">
        <v>851</v>
      </c>
      <c r="O1576" s="134" t="s">
        <v>9873</v>
      </c>
      <c r="P1576" s="134">
        <v>20041012</v>
      </c>
      <c r="Q1576" s="133" t="s">
        <v>9586</v>
      </c>
      <c r="R1576" s="134" t="s">
        <v>14</v>
      </c>
      <c r="S1576" s="134" t="s">
        <v>9938</v>
      </c>
      <c r="T1576" s="58" t="s">
        <v>4734</v>
      </c>
      <c r="U1576" s="58" t="s">
        <v>4735</v>
      </c>
      <c r="V1576" s="58" t="s">
        <v>8786</v>
      </c>
      <c r="W1576" s="235">
        <v>120</v>
      </c>
      <c r="X1576" s="134" t="s">
        <v>9938</v>
      </c>
      <c r="Y1576" s="216" t="s">
        <v>848</v>
      </c>
      <c r="Z1576" s="26">
        <f t="shared" si="92"/>
        <v>39.993333333333332</v>
      </c>
      <c r="AA1576" s="27">
        <f t="shared" si="93"/>
        <v>19.906944444444441</v>
      </c>
      <c r="AB1576" s="134" t="str">
        <f t="shared" si="94"/>
        <v>39</v>
      </c>
      <c r="AC1576" s="134" t="str">
        <f t="shared" si="95"/>
        <v>59</v>
      </c>
      <c r="AD1576" s="134" t="str">
        <f t="shared" si="96"/>
        <v>36</v>
      </c>
      <c r="AE1576" s="26" t="s">
        <v>9940</v>
      </c>
      <c r="AF1576" s="134" t="str">
        <f t="shared" si="97"/>
        <v>19</v>
      </c>
      <c r="AG1576" s="134" t="str">
        <f t="shared" si="98"/>
        <v>54</v>
      </c>
      <c r="AH1576" s="134" t="str">
        <f t="shared" si="99"/>
        <v>25</v>
      </c>
      <c r="AI1576" s="27" t="s">
        <v>9941</v>
      </c>
      <c r="AJ1576" s="134">
        <v>110</v>
      </c>
      <c r="AK1576" s="235" t="s">
        <v>4588</v>
      </c>
      <c r="AL1576" s="133">
        <v>13</v>
      </c>
      <c r="AM1576" s="134" t="s">
        <v>8673</v>
      </c>
      <c r="AN1576" s="235">
        <v>13</v>
      </c>
      <c r="AO1576" s="134" t="s">
        <v>9938</v>
      </c>
      <c r="AP1576" s="216" t="s">
        <v>848</v>
      </c>
      <c r="AR1576" s="133" t="s">
        <v>9939</v>
      </c>
      <c r="AS1576" s="134" t="s">
        <v>8786</v>
      </c>
      <c r="AU1576" s="134">
        <v>110</v>
      </c>
      <c r="AW1576" s="235">
        <v>13</v>
      </c>
      <c r="AX1576" s="133" t="s">
        <v>2160</v>
      </c>
      <c r="AY1576" s="235">
        <v>0</v>
      </c>
      <c r="AZ1576" s="134" t="s">
        <v>848</v>
      </c>
      <c r="BA1576" s="133" t="s">
        <v>4589</v>
      </c>
      <c r="BB1576" s="235">
        <v>0</v>
      </c>
      <c r="BG1576" s="134" t="s">
        <v>9938</v>
      </c>
      <c r="BH1576" s="329" t="s">
        <v>9942</v>
      </c>
      <c r="BI1576" s="329" t="s">
        <v>9942</v>
      </c>
      <c r="BR1576" s="134" t="s">
        <v>9938</v>
      </c>
      <c r="BS1576" s="235" t="s">
        <v>9943</v>
      </c>
      <c r="BT1576" s="235">
        <v>9</v>
      </c>
      <c r="BU1576" s="235" t="s">
        <v>8159</v>
      </c>
      <c r="BW1576" s="235">
        <v>2.8</v>
      </c>
      <c r="BY1576" s="134" t="s">
        <v>2337</v>
      </c>
      <c r="BZ1576" s="329" t="s">
        <v>9944</v>
      </c>
      <c r="CB1576" s="134" t="s">
        <v>9938</v>
      </c>
      <c r="CC1576" s="134" t="s">
        <v>8710</v>
      </c>
      <c r="CE1576" s="134" t="s">
        <v>9938</v>
      </c>
      <c r="CO1576" s="134" t="s">
        <v>9938</v>
      </c>
    </row>
    <row r="1577" spans="1:93" x14ac:dyDescent="0.25">
      <c r="A1577" s="134" t="s">
        <v>14</v>
      </c>
      <c r="B1577" s="134" t="s">
        <v>2147</v>
      </c>
      <c r="C1577" s="134" t="s">
        <v>9945</v>
      </c>
      <c r="D1577" s="28" t="s">
        <v>9945</v>
      </c>
      <c r="E1577" s="191" t="s">
        <v>1805</v>
      </c>
      <c r="F1577" s="201" t="s">
        <v>8712</v>
      </c>
      <c r="G1577" s="201" t="s">
        <v>8713</v>
      </c>
      <c r="H1577" s="226" t="s">
        <v>2152</v>
      </c>
      <c r="K1577" s="133" t="s">
        <v>9946</v>
      </c>
      <c r="L1577" s="133" t="s">
        <v>1807</v>
      </c>
      <c r="N1577" s="133" t="s">
        <v>8715</v>
      </c>
      <c r="O1577" s="134" t="s">
        <v>9947</v>
      </c>
      <c r="P1577" s="134">
        <v>20041012</v>
      </c>
      <c r="Q1577" s="133" t="s">
        <v>9586</v>
      </c>
      <c r="R1577" s="134" t="s">
        <v>14</v>
      </c>
      <c r="S1577" s="134" t="s">
        <v>9945</v>
      </c>
      <c r="T1577" s="58" t="s">
        <v>4734</v>
      </c>
      <c r="U1577" s="58" t="s">
        <v>4843</v>
      </c>
      <c r="V1577" s="58" t="s">
        <v>9948</v>
      </c>
      <c r="W1577" s="235">
        <v>784</v>
      </c>
      <c r="X1577" s="134" t="s">
        <v>9945</v>
      </c>
      <c r="Y1577" s="216" t="s">
        <v>1805</v>
      </c>
      <c r="Z1577" s="26">
        <f t="shared" si="92"/>
        <v>39.971944444444446</v>
      </c>
      <c r="AA1577" s="27">
        <f t="shared" si="93"/>
        <v>20.128333333333334</v>
      </c>
      <c r="AB1577" s="134" t="str">
        <f t="shared" si="94"/>
        <v>39</v>
      </c>
      <c r="AC1577" s="134" t="str">
        <f t="shared" si="95"/>
        <v>58</v>
      </c>
      <c r="AD1577" s="134" t="str">
        <f t="shared" si="96"/>
        <v>19</v>
      </c>
      <c r="AE1577" s="26" t="s">
        <v>9949</v>
      </c>
      <c r="AF1577" s="134" t="str">
        <f t="shared" si="97"/>
        <v>20</v>
      </c>
      <c r="AG1577" s="134" t="str">
        <f t="shared" si="98"/>
        <v>07</v>
      </c>
      <c r="AH1577" s="134" t="str">
        <f t="shared" si="99"/>
        <v>42</v>
      </c>
      <c r="AI1577" s="27" t="s">
        <v>9950</v>
      </c>
      <c r="AJ1577" s="134">
        <v>110</v>
      </c>
      <c r="AK1577" s="235" t="s">
        <v>4588</v>
      </c>
      <c r="AL1577" s="133">
        <v>13</v>
      </c>
      <c r="AM1577" s="134" t="s">
        <v>8673</v>
      </c>
      <c r="AN1577" s="235">
        <v>13</v>
      </c>
      <c r="AO1577" s="134" t="s">
        <v>9945</v>
      </c>
      <c r="AP1577" s="216" t="s">
        <v>1805</v>
      </c>
      <c r="AR1577" s="133" t="s">
        <v>9946</v>
      </c>
      <c r="AS1577" s="134" t="s">
        <v>9948</v>
      </c>
      <c r="AU1577" s="134">
        <v>110</v>
      </c>
      <c r="AW1577" s="235">
        <v>13</v>
      </c>
      <c r="AX1577" s="133" t="s">
        <v>2160</v>
      </c>
      <c r="AY1577" s="235">
        <v>0</v>
      </c>
      <c r="AZ1577" s="134" t="s">
        <v>1805</v>
      </c>
      <c r="BA1577" s="133" t="s">
        <v>4589</v>
      </c>
      <c r="BB1577" s="235">
        <v>0</v>
      </c>
      <c r="BG1577" s="134" t="s">
        <v>9945</v>
      </c>
      <c r="BH1577" s="329" t="s">
        <v>9951</v>
      </c>
      <c r="BI1577" s="329" t="s">
        <v>9951</v>
      </c>
      <c r="BR1577" s="134" t="s">
        <v>9945</v>
      </c>
      <c r="BS1577" s="235" t="s">
        <v>9952</v>
      </c>
      <c r="BT1577" s="235">
        <v>9</v>
      </c>
      <c r="BU1577" s="235" t="s">
        <v>8159</v>
      </c>
      <c r="BW1577" s="235">
        <v>8</v>
      </c>
      <c r="BY1577" s="134" t="s">
        <v>2337</v>
      </c>
      <c r="BZ1577" s="329" t="s">
        <v>9953</v>
      </c>
      <c r="CB1577" s="134" t="s">
        <v>9945</v>
      </c>
      <c r="CC1577" s="134" t="s">
        <v>8721</v>
      </c>
      <c r="CE1577" s="134" t="s">
        <v>9945</v>
      </c>
      <c r="CO1577" s="134" t="s">
        <v>9945</v>
      </c>
    </row>
    <row r="1578" spans="1:93" x14ac:dyDescent="0.25">
      <c r="A1578" s="134" t="s">
        <v>14</v>
      </c>
      <c r="B1578" s="134" t="s">
        <v>2147</v>
      </c>
      <c r="C1578" s="134" t="s">
        <v>9954</v>
      </c>
      <c r="D1578" s="28" t="s">
        <v>9954</v>
      </c>
      <c r="E1578" s="191" t="s">
        <v>1805</v>
      </c>
      <c r="F1578" s="201" t="s">
        <v>8712</v>
      </c>
      <c r="G1578" s="201" t="s">
        <v>8713</v>
      </c>
      <c r="H1578" s="226" t="s">
        <v>2152</v>
      </c>
      <c r="K1578" s="133" t="s">
        <v>9955</v>
      </c>
      <c r="L1578" s="133" t="s">
        <v>1807</v>
      </c>
      <c r="N1578" s="133" t="s">
        <v>8715</v>
      </c>
      <c r="O1578" s="134" t="s">
        <v>9947</v>
      </c>
      <c r="P1578" s="134">
        <v>20041012</v>
      </c>
      <c r="Q1578" s="133" t="s">
        <v>9586</v>
      </c>
      <c r="R1578" s="134" t="s">
        <v>14</v>
      </c>
      <c r="S1578" s="134" t="s">
        <v>9954</v>
      </c>
      <c r="T1578" s="58" t="s">
        <v>4734</v>
      </c>
      <c r="U1578" s="58" t="s">
        <v>4843</v>
      </c>
      <c r="V1578" s="58" t="s">
        <v>9948</v>
      </c>
      <c r="W1578" s="235">
        <v>895</v>
      </c>
      <c r="X1578" s="134" t="s">
        <v>9954</v>
      </c>
      <c r="Y1578" s="216" t="s">
        <v>1805</v>
      </c>
      <c r="Z1578" s="26">
        <f t="shared" si="92"/>
        <v>39.982500000000002</v>
      </c>
      <c r="AA1578" s="27">
        <f t="shared" si="93"/>
        <v>20.113333333333333</v>
      </c>
      <c r="AB1578" s="134" t="str">
        <f t="shared" si="94"/>
        <v>39</v>
      </c>
      <c r="AC1578" s="134" t="str">
        <f t="shared" si="95"/>
        <v>58</v>
      </c>
      <c r="AD1578" s="134" t="str">
        <f t="shared" si="96"/>
        <v>57</v>
      </c>
      <c r="AE1578" s="26" t="s">
        <v>9956</v>
      </c>
      <c r="AF1578" s="134" t="str">
        <f t="shared" si="97"/>
        <v>20</v>
      </c>
      <c r="AG1578" s="134" t="str">
        <f t="shared" si="98"/>
        <v>06</v>
      </c>
      <c r="AH1578" s="134" t="str">
        <f t="shared" si="99"/>
        <v>48</v>
      </c>
      <c r="AI1578" s="27" t="s">
        <v>9957</v>
      </c>
      <c r="AJ1578" s="134">
        <v>110</v>
      </c>
      <c r="AK1578" s="235" t="s">
        <v>4588</v>
      </c>
      <c r="AL1578" s="133">
        <v>13</v>
      </c>
      <c r="AM1578" s="134" t="s">
        <v>8673</v>
      </c>
      <c r="AN1578" s="235">
        <v>13</v>
      </c>
      <c r="AO1578" s="134" t="s">
        <v>9954</v>
      </c>
      <c r="AP1578" s="216" t="s">
        <v>1805</v>
      </c>
      <c r="AR1578" s="133" t="s">
        <v>9955</v>
      </c>
      <c r="AS1578" s="134" t="s">
        <v>9948</v>
      </c>
      <c r="AU1578" s="134">
        <v>110</v>
      </c>
      <c r="AW1578" s="235">
        <v>13</v>
      </c>
      <c r="AX1578" s="133" t="s">
        <v>2160</v>
      </c>
      <c r="AY1578" s="235">
        <v>0</v>
      </c>
      <c r="AZ1578" s="134" t="s">
        <v>1805</v>
      </c>
      <c r="BA1578" s="133" t="s">
        <v>4589</v>
      </c>
      <c r="BB1578" s="235">
        <v>0</v>
      </c>
      <c r="BG1578" s="134" t="s">
        <v>9954</v>
      </c>
      <c r="BH1578" s="329" t="s">
        <v>9958</v>
      </c>
      <c r="BI1578" s="329" t="s">
        <v>9958</v>
      </c>
      <c r="BR1578" s="134" t="s">
        <v>9954</v>
      </c>
      <c r="BS1578" s="235" t="s">
        <v>9959</v>
      </c>
      <c r="BT1578" s="235">
        <v>9</v>
      </c>
      <c r="BU1578" s="235" t="s">
        <v>8159</v>
      </c>
      <c r="BW1578" s="235">
        <v>8</v>
      </c>
      <c r="BY1578" s="134" t="s">
        <v>2337</v>
      </c>
      <c r="BZ1578" s="329" t="s">
        <v>9960</v>
      </c>
      <c r="CB1578" s="134" t="s">
        <v>9954</v>
      </c>
      <c r="CC1578" s="134" t="s">
        <v>8721</v>
      </c>
      <c r="CE1578" s="134" t="s">
        <v>9954</v>
      </c>
      <c r="CO1578" s="134" t="s">
        <v>9954</v>
      </c>
    </row>
    <row r="1579" spans="1:93" x14ac:dyDescent="0.25">
      <c r="A1579" s="134" t="s">
        <v>14</v>
      </c>
      <c r="B1579" s="134" t="s">
        <v>2147</v>
      </c>
      <c r="C1579" s="134" t="s">
        <v>9961</v>
      </c>
      <c r="D1579" s="28" t="s">
        <v>9961</v>
      </c>
      <c r="E1579" s="191" t="s">
        <v>1805</v>
      </c>
      <c r="F1579" s="201" t="s">
        <v>8712</v>
      </c>
      <c r="G1579" s="201" t="s">
        <v>8713</v>
      </c>
      <c r="H1579" s="226" t="s">
        <v>2152</v>
      </c>
      <c r="K1579" s="133" t="s">
        <v>9962</v>
      </c>
      <c r="L1579" s="133" t="s">
        <v>1807</v>
      </c>
      <c r="N1579" s="133" t="s">
        <v>8715</v>
      </c>
      <c r="O1579" s="134" t="s">
        <v>9947</v>
      </c>
      <c r="P1579" s="134">
        <v>20041012</v>
      </c>
      <c r="Q1579" s="133" t="s">
        <v>9586</v>
      </c>
      <c r="R1579" s="134" t="s">
        <v>14</v>
      </c>
      <c r="S1579" s="134" t="s">
        <v>9961</v>
      </c>
      <c r="T1579" s="58" t="s">
        <v>4734</v>
      </c>
      <c r="U1579" s="58" t="s">
        <v>4843</v>
      </c>
      <c r="V1579" s="58" t="s">
        <v>9948</v>
      </c>
      <c r="W1579" s="235">
        <v>870</v>
      </c>
      <c r="X1579" s="134" t="s">
        <v>9961</v>
      </c>
      <c r="Y1579" s="216" t="s">
        <v>1805</v>
      </c>
      <c r="Z1579" s="26">
        <f t="shared" si="92"/>
        <v>39.980277777777779</v>
      </c>
      <c r="AA1579" s="27">
        <f t="shared" si="93"/>
        <v>20.118055555555557</v>
      </c>
      <c r="AB1579" s="134" t="str">
        <f t="shared" si="94"/>
        <v>39</v>
      </c>
      <c r="AC1579" s="134" t="str">
        <f t="shared" si="95"/>
        <v>58</v>
      </c>
      <c r="AD1579" s="134" t="str">
        <f t="shared" si="96"/>
        <v>49</v>
      </c>
      <c r="AE1579" s="26" t="s">
        <v>9963</v>
      </c>
      <c r="AF1579" s="134" t="str">
        <f t="shared" si="97"/>
        <v>20</v>
      </c>
      <c r="AG1579" s="134" t="str">
        <f t="shared" si="98"/>
        <v>07</v>
      </c>
      <c r="AH1579" s="134" t="str">
        <f t="shared" si="99"/>
        <v>05</v>
      </c>
      <c r="AI1579" s="27" t="s">
        <v>9964</v>
      </c>
      <c r="AJ1579" s="134">
        <v>110</v>
      </c>
      <c r="AK1579" s="235" t="s">
        <v>4588</v>
      </c>
      <c r="AL1579" s="133">
        <v>13</v>
      </c>
      <c r="AM1579" s="134" t="s">
        <v>8673</v>
      </c>
      <c r="AN1579" s="235">
        <v>13</v>
      </c>
      <c r="AO1579" s="134" t="s">
        <v>9961</v>
      </c>
      <c r="AP1579" s="216" t="s">
        <v>1805</v>
      </c>
      <c r="AR1579" s="133" t="s">
        <v>9962</v>
      </c>
      <c r="AS1579" s="134" t="s">
        <v>9948</v>
      </c>
      <c r="AU1579" s="134">
        <v>110</v>
      </c>
      <c r="AW1579" s="235">
        <v>13</v>
      </c>
      <c r="AX1579" s="133" t="s">
        <v>2160</v>
      </c>
      <c r="AY1579" s="235">
        <v>0</v>
      </c>
      <c r="AZ1579" s="134" t="s">
        <v>1805</v>
      </c>
      <c r="BA1579" s="133" t="s">
        <v>4589</v>
      </c>
      <c r="BB1579" s="235">
        <v>0</v>
      </c>
      <c r="BG1579" s="134" t="s">
        <v>9961</v>
      </c>
      <c r="BH1579" s="329" t="s">
        <v>9965</v>
      </c>
      <c r="BI1579" s="329" t="s">
        <v>9965</v>
      </c>
      <c r="BR1579" s="134" t="s">
        <v>9961</v>
      </c>
      <c r="BS1579" s="235" t="s">
        <v>9966</v>
      </c>
      <c r="BT1579" s="235">
        <v>9</v>
      </c>
      <c r="BU1579" s="235" t="s">
        <v>8159</v>
      </c>
      <c r="BW1579" s="235">
        <v>8</v>
      </c>
      <c r="BY1579" s="134" t="s">
        <v>2337</v>
      </c>
      <c r="BZ1579" s="329" t="s">
        <v>9967</v>
      </c>
      <c r="CB1579" s="134" t="s">
        <v>9961</v>
      </c>
      <c r="CC1579" s="134" t="s">
        <v>8721</v>
      </c>
      <c r="CE1579" s="134" t="s">
        <v>9961</v>
      </c>
      <c r="CO1579" s="134" t="s">
        <v>9961</v>
      </c>
    </row>
    <row r="1580" spans="1:93" x14ac:dyDescent="0.25">
      <c r="A1580" s="134" t="s">
        <v>14</v>
      </c>
      <c r="B1580" s="134" t="s">
        <v>2147</v>
      </c>
      <c r="C1580" s="134" t="s">
        <v>9968</v>
      </c>
      <c r="D1580" s="28" t="s">
        <v>9968</v>
      </c>
      <c r="E1580" s="191" t="s">
        <v>1805</v>
      </c>
      <c r="F1580" s="201" t="s">
        <v>8712</v>
      </c>
      <c r="G1580" s="201" t="s">
        <v>8713</v>
      </c>
      <c r="H1580" s="226" t="s">
        <v>2152</v>
      </c>
      <c r="K1580" s="133" t="s">
        <v>9969</v>
      </c>
      <c r="L1580" s="133" t="s">
        <v>1807</v>
      </c>
      <c r="N1580" s="133" t="s">
        <v>8715</v>
      </c>
      <c r="O1580" s="134" t="s">
        <v>9947</v>
      </c>
      <c r="P1580" s="134">
        <v>20041012</v>
      </c>
      <c r="Q1580" s="133" t="s">
        <v>9586</v>
      </c>
      <c r="R1580" s="134" t="s">
        <v>14</v>
      </c>
      <c r="S1580" s="134" t="s">
        <v>9968</v>
      </c>
      <c r="T1580" s="58" t="s">
        <v>4734</v>
      </c>
      <c r="U1580" s="58" t="s">
        <v>4843</v>
      </c>
      <c r="V1580" s="58" t="s">
        <v>9948</v>
      </c>
      <c r="W1580" s="235">
        <v>890</v>
      </c>
      <c r="X1580" s="134" t="s">
        <v>9968</v>
      </c>
      <c r="Y1580" s="216" t="s">
        <v>1805</v>
      </c>
      <c r="Z1580" s="26">
        <f t="shared" si="92"/>
        <v>39.985277777777782</v>
      </c>
      <c r="AA1580" s="27">
        <f t="shared" si="93"/>
        <v>20.115000000000002</v>
      </c>
      <c r="AB1580" s="134" t="str">
        <f t="shared" si="94"/>
        <v>39</v>
      </c>
      <c r="AC1580" s="134" t="str">
        <f t="shared" si="95"/>
        <v>59</v>
      </c>
      <c r="AD1580" s="134" t="str">
        <f t="shared" si="96"/>
        <v>07</v>
      </c>
      <c r="AE1580" s="26" t="s">
        <v>9970</v>
      </c>
      <c r="AF1580" s="134" t="str">
        <f t="shared" si="97"/>
        <v>20</v>
      </c>
      <c r="AG1580" s="134" t="str">
        <f t="shared" si="98"/>
        <v>06</v>
      </c>
      <c r="AH1580" s="134" t="str">
        <f t="shared" si="99"/>
        <v>54</v>
      </c>
      <c r="AI1580" s="27" t="s">
        <v>9971</v>
      </c>
      <c r="AJ1580" s="134">
        <v>110</v>
      </c>
      <c r="AK1580" s="235" t="s">
        <v>4588</v>
      </c>
      <c r="AL1580" s="133">
        <v>13</v>
      </c>
      <c r="AM1580" s="134" t="s">
        <v>8673</v>
      </c>
      <c r="AN1580" s="235">
        <v>13</v>
      </c>
      <c r="AO1580" s="134" t="s">
        <v>9968</v>
      </c>
      <c r="AP1580" s="216" t="s">
        <v>1805</v>
      </c>
      <c r="AR1580" s="133" t="s">
        <v>9969</v>
      </c>
      <c r="AS1580" s="134" t="s">
        <v>9948</v>
      </c>
      <c r="AU1580" s="134">
        <v>110</v>
      </c>
      <c r="AW1580" s="235">
        <v>13</v>
      </c>
      <c r="AX1580" s="133" t="s">
        <v>2160</v>
      </c>
      <c r="AY1580" s="235">
        <v>0</v>
      </c>
      <c r="AZ1580" s="134" t="s">
        <v>1805</v>
      </c>
      <c r="BA1580" s="133" t="s">
        <v>4589</v>
      </c>
      <c r="BB1580" s="235">
        <v>0</v>
      </c>
      <c r="BG1580" s="134" t="s">
        <v>9968</v>
      </c>
      <c r="BH1580" s="329" t="s">
        <v>9972</v>
      </c>
      <c r="BI1580" s="329" t="s">
        <v>9972</v>
      </c>
      <c r="BR1580" s="134" t="s">
        <v>9968</v>
      </c>
      <c r="BS1580" s="235" t="s">
        <v>9973</v>
      </c>
      <c r="BT1580" s="235">
        <v>9</v>
      </c>
      <c r="BU1580" s="235" t="s">
        <v>8159</v>
      </c>
      <c r="BW1580" s="235">
        <v>8.1999999999999993</v>
      </c>
      <c r="BY1580" s="134" t="s">
        <v>2337</v>
      </c>
      <c r="BZ1580" s="329" t="s">
        <v>9974</v>
      </c>
      <c r="CB1580" s="134" t="s">
        <v>9968</v>
      </c>
      <c r="CC1580" s="134" t="s">
        <v>8721</v>
      </c>
      <c r="CE1580" s="134" t="s">
        <v>9968</v>
      </c>
      <c r="CO1580" s="134" t="s">
        <v>9968</v>
      </c>
    </row>
    <row r="1581" spans="1:93" x14ac:dyDescent="0.25">
      <c r="A1581" s="134" t="s">
        <v>14</v>
      </c>
      <c r="B1581" s="134" t="s">
        <v>2147</v>
      </c>
      <c r="C1581" s="134" t="s">
        <v>9975</v>
      </c>
      <c r="D1581" s="28" t="s">
        <v>9975</v>
      </c>
      <c r="E1581" s="191" t="s">
        <v>1805</v>
      </c>
      <c r="F1581" s="201" t="s">
        <v>8712</v>
      </c>
      <c r="G1581" s="201" t="s">
        <v>8713</v>
      </c>
      <c r="H1581" s="226" t="s">
        <v>2152</v>
      </c>
      <c r="K1581" s="133" t="s">
        <v>9976</v>
      </c>
      <c r="L1581" s="133" t="s">
        <v>1807</v>
      </c>
      <c r="N1581" s="133" t="s">
        <v>8715</v>
      </c>
      <c r="O1581" s="134" t="s">
        <v>9947</v>
      </c>
      <c r="P1581" s="134">
        <v>20041012</v>
      </c>
      <c r="Q1581" s="133" t="s">
        <v>9586</v>
      </c>
      <c r="R1581" s="134" t="s">
        <v>14</v>
      </c>
      <c r="S1581" s="134" t="s">
        <v>9975</v>
      </c>
      <c r="T1581" s="58" t="s">
        <v>4734</v>
      </c>
      <c r="U1581" s="58" t="s">
        <v>4843</v>
      </c>
      <c r="V1581" s="58" t="s">
        <v>9977</v>
      </c>
      <c r="W1581" s="235">
        <v>221</v>
      </c>
      <c r="X1581" s="134" t="s">
        <v>9975</v>
      </c>
      <c r="Y1581" s="216" t="s">
        <v>1805</v>
      </c>
      <c r="Z1581" s="26">
        <f t="shared" si="92"/>
        <v>39.925277777777772</v>
      </c>
      <c r="AA1581" s="27">
        <f t="shared" si="93"/>
        <v>20.188333333333333</v>
      </c>
      <c r="AB1581" s="134" t="str">
        <f t="shared" si="94"/>
        <v>39</v>
      </c>
      <c r="AC1581" s="134" t="str">
        <f t="shared" si="95"/>
        <v>55</v>
      </c>
      <c r="AD1581" s="134" t="str">
        <f t="shared" si="96"/>
        <v>31</v>
      </c>
      <c r="AE1581" s="26" t="s">
        <v>9978</v>
      </c>
      <c r="AF1581" s="134" t="str">
        <f t="shared" si="97"/>
        <v>20</v>
      </c>
      <c r="AG1581" s="134" t="str">
        <f t="shared" si="98"/>
        <v>11</v>
      </c>
      <c r="AH1581" s="134" t="str">
        <f t="shared" si="99"/>
        <v>18</v>
      </c>
      <c r="AI1581" s="27" t="s">
        <v>9979</v>
      </c>
      <c r="AJ1581" s="134">
        <v>110</v>
      </c>
      <c r="AK1581" s="235" t="s">
        <v>4588</v>
      </c>
      <c r="AL1581" s="133">
        <v>11</v>
      </c>
      <c r="AM1581" s="134" t="s">
        <v>8673</v>
      </c>
      <c r="AN1581" s="235">
        <v>11</v>
      </c>
      <c r="AO1581" s="134" t="s">
        <v>9975</v>
      </c>
      <c r="AP1581" s="216" t="s">
        <v>1805</v>
      </c>
      <c r="AR1581" s="133" t="s">
        <v>9976</v>
      </c>
      <c r="AS1581" s="134" t="s">
        <v>9977</v>
      </c>
      <c r="AU1581" s="134">
        <v>110</v>
      </c>
      <c r="AW1581" s="235">
        <v>13</v>
      </c>
      <c r="AX1581" s="133" t="s">
        <v>2160</v>
      </c>
      <c r="AY1581" s="235">
        <v>0</v>
      </c>
      <c r="AZ1581" s="134" t="s">
        <v>1805</v>
      </c>
      <c r="BA1581" s="133" t="s">
        <v>4589</v>
      </c>
      <c r="BB1581" s="235">
        <v>0</v>
      </c>
      <c r="BG1581" s="134" t="s">
        <v>9975</v>
      </c>
      <c r="BH1581" s="329" t="s">
        <v>9980</v>
      </c>
      <c r="BI1581" s="329" t="s">
        <v>9980</v>
      </c>
      <c r="BR1581" s="134" t="s">
        <v>9975</v>
      </c>
      <c r="BS1581" s="235" t="s">
        <v>9981</v>
      </c>
      <c r="BT1581" s="235">
        <v>9</v>
      </c>
      <c r="BU1581" s="235" t="s">
        <v>8159</v>
      </c>
      <c r="BW1581" s="235">
        <v>7.8</v>
      </c>
      <c r="BY1581" s="134" t="s">
        <v>2337</v>
      </c>
      <c r="BZ1581" s="329" t="s">
        <v>9982</v>
      </c>
      <c r="CB1581" s="134" t="s">
        <v>9975</v>
      </c>
      <c r="CC1581" s="134" t="s">
        <v>8721</v>
      </c>
      <c r="CE1581" s="134" t="s">
        <v>9975</v>
      </c>
      <c r="CO1581" s="134" t="s">
        <v>9975</v>
      </c>
    </row>
    <row r="1582" spans="1:93" x14ac:dyDescent="0.25">
      <c r="A1582" s="134" t="s">
        <v>14</v>
      </c>
      <c r="B1582" s="134" t="s">
        <v>2147</v>
      </c>
      <c r="C1582" s="134" t="s">
        <v>9983</v>
      </c>
      <c r="D1582" s="28" t="s">
        <v>9983</v>
      </c>
      <c r="E1582" s="191" t="s">
        <v>1805</v>
      </c>
      <c r="F1582" s="201" t="s">
        <v>8712</v>
      </c>
      <c r="G1582" s="201" t="s">
        <v>8713</v>
      </c>
      <c r="H1582" s="226" t="s">
        <v>2152</v>
      </c>
      <c r="K1582" s="133" t="s">
        <v>9984</v>
      </c>
      <c r="L1582" s="133" t="s">
        <v>1807</v>
      </c>
      <c r="N1582" s="133" t="s">
        <v>8715</v>
      </c>
      <c r="O1582" s="134" t="s">
        <v>9947</v>
      </c>
      <c r="P1582" s="134">
        <v>20041012</v>
      </c>
      <c r="Q1582" s="133" t="s">
        <v>9586</v>
      </c>
      <c r="R1582" s="134" t="s">
        <v>14</v>
      </c>
      <c r="S1582" s="134" t="s">
        <v>9983</v>
      </c>
      <c r="T1582" s="58" t="s">
        <v>4734</v>
      </c>
      <c r="U1582" s="58" t="s">
        <v>4843</v>
      </c>
      <c r="V1582" s="58" t="s">
        <v>9977</v>
      </c>
      <c r="W1582" s="235">
        <v>298</v>
      </c>
      <c r="X1582" s="134" t="s">
        <v>9983</v>
      </c>
      <c r="Y1582" s="216" t="s">
        <v>1805</v>
      </c>
      <c r="Z1582" s="26">
        <f t="shared" si="92"/>
        <v>39.916944444444439</v>
      </c>
      <c r="AA1582" s="27">
        <f t="shared" si="93"/>
        <v>20.197222222222223</v>
      </c>
      <c r="AB1582" s="134" t="str">
        <f t="shared" si="94"/>
        <v>39</v>
      </c>
      <c r="AC1582" s="134" t="str">
        <f t="shared" si="95"/>
        <v>55</v>
      </c>
      <c r="AD1582" s="134" t="str">
        <f t="shared" si="96"/>
        <v>01</v>
      </c>
      <c r="AE1582" s="26" t="s">
        <v>9985</v>
      </c>
      <c r="AF1582" s="134" t="str">
        <f t="shared" si="97"/>
        <v>20</v>
      </c>
      <c r="AG1582" s="134" t="str">
        <f t="shared" si="98"/>
        <v>11</v>
      </c>
      <c r="AH1582" s="134" t="str">
        <f t="shared" si="99"/>
        <v>50</v>
      </c>
      <c r="AI1582" s="27" t="s">
        <v>9986</v>
      </c>
      <c r="AJ1582" s="134">
        <v>110</v>
      </c>
      <c r="AK1582" s="235" t="s">
        <v>4588</v>
      </c>
      <c r="AL1582" s="133">
        <v>11</v>
      </c>
      <c r="AM1582" s="134" t="s">
        <v>8673</v>
      </c>
      <c r="AN1582" s="235">
        <v>11</v>
      </c>
      <c r="AO1582" s="134" t="s">
        <v>9983</v>
      </c>
      <c r="AP1582" s="216" t="s">
        <v>1805</v>
      </c>
      <c r="AR1582" s="133" t="s">
        <v>9984</v>
      </c>
      <c r="AS1582" s="134" t="s">
        <v>9977</v>
      </c>
      <c r="AU1582" s="134">
        <v>110</v>
      </c>
      <c r="AW1582" s="235">
        <v>13</v>
      </c>
      <c r="AX1582" s="133" t="s">
        <v>2160</v>
      </c>
      <c r="AY1582" s="235">
        <v>0</v>
      </c>
      <c r="AZ1582" s="134" t="s">
        <v>1805</v>
      </c>
      <c r="BA1582" s="133" t="s">
        <v>4589</v>
      </c>
      <c r="BB1582" s="235">
        <v>0</v>
      </c>
      <c r="BG1582" s="134" t="s">
        <v>9983</v>
      </c>
      <c r="BH1582" s="329" t="s">
        <v>9987</v>
      </c>
      <c r="BI1582" s="329" t="s">
        <v>9987</v>
      </c>
      <c r="BR1582" s="134" t="s">
        <v>9983</v>
      </c>
      <c r="BS1582" s="235" t="s">
        <v>9988</v>
      </c>
      <c r="BT1582" s="235">
        <v>9</v>
      </c>
      <c r="BU1582" s="235" t="s">
        <v>8159</v>
      </c>
      <c r="BW1582" s="235">
        <v>8.5</v>
      </c>
      <c r="BY1582" s="134" t="s">
        <v>2337</v>
      </c>
      <c r="BZ1582" s="329" t="s">
        <v>9989</v>
      </c>
      <c r="CB1582" s="134" t="s">
        <v>9983</v>
      </c>
      <c r="CC1582" s="134" t="s">
        <v>8721</v>
      </c>
      <c r="CE1582" s="134" t="s">
        <v>9983</v>
      </c>
      <c r="CO1582" s="134" t="s">
        <v>9983</v>
      </c>
    </row>
    <row r="1583" spans="1:93" x14ac:dyDescent="0.25">
      <c r="A1583" s="134" t="s">
        <v>14</v>
      </c>
      <c r="B1583" s="134" t="s">
        <v>2147</v>
      </c>
      <c r="C1583" s="134" t="s">
        <v>9990</v>
      </c>
      <c r="D1583" s="28" t="s">
        <v>9990</v>
      </c>
      <c r="E1583" s="191" t="s">
        <v>1805</v>
      </c>
      <c r="F1583" s="201" t="s">
        <v>8712</v>
      </c>
      <c r="G1583" s="201" t="s">
        <v>8713</v>
      </c>
      <c r="H1583" s="226" t="s">
        <v>2152</v>
      </c>
      <c r="K1583" s="133" t="s">
        <v>9991</v>
      </c>
      <c r="L1583" s="133" t="s">
        <v>1807</v>
      </c>
      <c r="N1583" s="133" t="s">
        <v>8715</v>
      </c>
      <c r="O1583" s="134" t="s">
        <v>9947</v>
      </c>
      <c r="P1583" s="134">
        <v>20041012</v>
      </c>
      <c r="Q1583" s="133" t="s">
        <v>9586</v>
      </c>
      <c r="R1583" s="134" t="s">
        <v>14</v>
      </c>
      <c r="S1583" s="134" t="s">
        <v>9990</v>
      </c>
      <c r="T1583" s="58" t="s">
        <v>4734</v>
      </c>
      <c r="U1583" s="58" t="s">
        <v>4843</v>
      </c>
      <c r="V1583" s="58" t="s">
        <v>6467</v>
      </c>
      <c r="W1583" s="235">
        <v>454</v>
      </c>
      <c r="X1583" s="134" t="s">
        <v>9990</v>
      </c>
      <c r="Y1583" s="216" t="s">
        <v>1805</v>
      </c>
      <c r="Z1583" s="26">
        <f t="shared" si="92"/>
        <v>39.919444444444444</v>
      </c>
      <c r="AA1583" s="27">
        <f t="shared" si="93"/>
        <v>20.203888888888887</v>
      </c>
      <c r="AB1583" s="134" t="str">
        <f t="shared" si="94"/>
        <v>39</v>
      </c>
      <c r="AC1583" s="134" t="str">
        <f t="shared" si="95"/>
        <v>55</v>
      </c>
      <c r="AD1583" s="134" t="str">
        <f t="shared" si="96"/>
        <v>10</v>
      </c>
      <c r="AE1583" s="26" t="s">
        <v>9992</v>
      </c>
      <c r="AF1583" s="134" t="str">
        <f t="shared" si="97"/>
        <v>20</v>
      </c>
      <c r="AG1583" s="134" t="str">
        <f t="shared" si="98"/>
        <v>12</v>
      </c>
      <c r="AH1583" s="134" t="str">
        <f t="shared" si="99"/>
        <v>14</v>
      </c>
      <c r="AI1583" s="27" t="s">
        <v>9993</v>
      </c>
      <c r="AJ1583" s="134">
        <v>110</v>
      </c>
      <c r="AK1583" s="235" t="s">
        <v>4588</v>
      </c>
      <c r="AL1583" s="133">
        <v>12</v>
      </c>
      <c r="AM1583" s="134" t="s">
        <v>8673</v>
      </c>
      <c r="AN1583" s="235">
        <v>12</v>
      </c>
      <c r="AO1583" s="134" t="s">
        <v>9990</v>
      </c>
      <c r="AP1583" s="216" t="s">
        <v>1805</v>
      </c>
      <c r="AR1583" s="133" t="s">
        <v>9991</v>
      </c>
      <c r="AS1583" s="134" t="s">
        <v>6467</v>
      </c>
      <c r="AU1583" s="134">
        <v>110</v>
      </c>
      <c r="AW1583" s="235">
        <v>13</v>
      </c>
      <c r="AX1583" s="133" t="s">
        <v>2160</v>
      </c>
      <c r="AY1583" s="235">
        <v>0</v>
      </c>
      <c r="AZ1583" s="134" t="s">
        <v>1805</v>
      </c>
      <c r="BA1583" s="133" t="s">
        <v>4589</v>
      </c>
      <c r="BB1583" s="235">
        <v>0</v>
      </c>
      <c r="BG1583" s="134" t="s">
        <v>9990</v>
      </c>
      <c r="BH1583" s="329" t="s">
        <v>9994</v>
      </c>
      <c r="BI1583" s="329" t="s">
        <v>9994</v>
      </c>
      <c r="BR1583" s="134" t="s">
        <v>9990</v>
      </c>
      <c r="BS1583" s="235" t="s">
        <v>9995</v>
      </c>
      <c r="BT1583" s="235">
        <v>9</v>
      </c>
      <c r="BU1583" s="235" t="s">
        <v>8159</v>
      </c>
      <c r="BW1583" s="235">
        <v>8.1999999999999993</v>
      </c>
      <c r="BY1583" s="134" t="s">
        <v>2337</v>
      </c>
      <c r="BZ1583" s="329" t="s">
        <v>9996</v>
      </c>
      <c r="CB1583" s="134" t="s">
        <v>9990</v>
      </c>
      <c r="CC1583" s="134" t="s">
        <v>8721</v>
      </c>
      <c r="CE1583" s="134" t="s">
        <v>9990</v>
      </c>
      <c r="CO1583" s="134" t="s">
        <v>9990</v>
      </c>
    </row>
    <row r="1584" spans="1:93" x14ac:dyDescent="0.25">
      <c r="A1584" s="134" t="s">
        <v>14</v>
      </c>
      <c r="B1584" s="134" t="s">
        <v>2147</v>
      </c>
      <c r="C1584" s="134" t="s">
        <v>9997</v>
      </c>
      <c r="D1584" s="28" t="s">
        <v>9997</v>
      </c>
      <c r="E1584" s="191" t="s">
        <v>1805</v>
      </c>
      <c r="F1584" s="201" t="s">
        <v>8712</v>
      </c>
      <c r="G1584" s="201" t="s">
        <v>8713</v>
      </c>
      <c r="H1584" s="226" t="s">
        <v>2152</v>
      </c>
      <c r="K1584" s="133" t="s">
        <v>9998</v>
      </c>
      <c r="L1584" s="133" t="s">
        <v>1807</v>
      </c>
      <c r="N1584" s="133" t="s">
        <v>8715</v>
      </c>
      <c r="O1584" s="134" t="s">
        <v>9947</v>
      </c>
      <c r="P1584" s="134">
        <v>20041012</v>
      </c>
      <c r="Q1584" s="133" t="s">
        <v>9586</v>
      </c>
      <c r="R1584" s="134" t="s">
        <v>14</v>
      </c>
      <c r="S1584" s="134" t="s">
        <v>9997</v>
      </c>
      <c r="T1584" s="58" t="s">
        <v>4734</v>
      </c>
      <c r="U1584" s="58" t="s">
        <v>4843</v>
      </c>
      <c r="V1584" s="58" t="s">
        <v>6467</v>
      </c>
      <c r="W1584" s="235">
        <v>572</v>
      </c>
      <c r="X1584" s="134" t="s">
        <v>9997</v>
      </c>
      <c r="Y1584" s="216" t="s">
        <v>1805</v>
      </c>
      <c r="Z1584" s="26">
        <f t="shared" si="92"/>
        <v>39.92583333333333</v>
      </c>
      <c r="AA1584" s="27">
        <f t="shared" si="93"/>
        <v>20.204444444444444</v>
      </c>
      <c r="AB1584" s="134" t="str">
        <f t="shared" si="94"/>
        <v>39</v>
      </c>
      <c r="AC1584" s="134" t="str">
        <f t="shared" si="95"/>
        <v>55</v>
      </c>
      <c r="AD1584" s="134" t="str">
        <f t="shared" si="96"/>
        <v>33</v>
      </c>
      <c r="AE1584" s="26" t="s">
        <v>9999</v>
      </c>
      <c r="AF1584" s="134" t="str">
        <f t="shared" si="97"/>
        <v>20</v>
      </c>
      <c r="AG1584" s="134" t="str">
        <f t="shared" si="98"/>
        <v>12</v>
      </c>
      <c r="AH1584" s="134" t="str">
        <f t="shared" si="99"/>
        <v>16</v>
      </c>
      <c r="AI1584" s="27" t="s">
        <v>10000</v>
      </c>
      <c r="AJ1584" s="134">
        <v>110</v>
      </c>
      <c r="AK1584" s="235" t="s">
        <v>4588</v>
      </c>
      <c r="AL1584" s="133">
        <v>12</v>
      </c>
      <c r="AM1584" s="134" t="s">
        <v>8673</v>
      </c>
      <c r="AN1584" s="235">
        <v>12</v>
      </c>
      <c r="AO1584" s="134" t="s">
        <v>9997</v>
      </c>
      <c r="AP1584" s="216" t="s">
        <v>1805</v>
      </c>
      <c r="AR1584" s="133" t="s">
        <v>9998</v>
      </c>
      <c r="AS1584" s="134" t="s">
        <v>6467</v>
      </c>
      <c r="AU1584" s="134">
        <v>110</v>
      </c>
      <c r="AW1584" s="235">
        <v>13</v>
      </c>
      <c r="AX1584" s="133" t="s">
        <v>2160</v>
      </c>
      <c r="AY1584" s="235">
        <v>0</v>
      </c>
      <c r="AZ1584" s="134" t="s">
        <v>1805</v>
      </c>
      <c r="BA1584" s="133" t="s">
        <v>4589</v>
      </c>
      <c r="BB1584" s="235">
        <v>0</v>
      </c>
      <c r="BG1584" s="134" t="s">
        <v>9997</v>
      </c>
      <c r="BH1584" s="329" t="s">
        <v>10001</v>
      </c>
      <c r="BI1584" s="329" t="s">
        <v>10001</v>
      </c>
      <c r="BR1584" s="134" t="s">
        <v>9997</v>
      </c>
      <c r="BS1584" s="235" t="s">
        <v>10002</v>
      </c>
      <c r="BT1584" s="235">
        <v>9</v>
      </c>
      <c r="BU1584" s="235" t="s">
        <v>8159</v>
      </c>
      <c r="BW1584" s="235">
        <v>7.8</v>
      </c>
      <c r="BY1584" s="134" t="s">
        <v>2337</v>
      </c>
      <c r="BZ1584" s="329" t="s">
        <v>10003</v>
      </c>
      <c r="CB1584" s="134" t="s">
        <v>9997</v>
      </c>
      <c r="CC1584" s="134" t="s">
        <v>8721</v>
      </c>
      <c r="CE1584" s="134" t="s">
        <v>9997</v>
      </c>
      <c r="CO1584" s="134" t="s">
        <v>9997</v>
      </c>
    </row>
    <row r="1585" spans="1:93" x14ac:dyDescent="0.25">
      <c r="A1585" s="134" t="s">
        <v>14</v>
      </c>
      <c r="B1585" s="134" t="s">
        <v>2147</v>
      </c>
      <c r="C1585" s="134" t="s">
        <v>10004</v>
      </c>
      <c r="D1585" s="28" t="s">
        <v>10004</v>
      </c>
      <c r="E1585" s="191" t="s">
        <v>1805</v>
      </c>
      <c r="F1585" s="201" t="s">
        <v>8712</v>
      </c>
      <c r="G1585" s="201" t="s">
        <v>8713</v>
      </c>
      <c r="H1585" s="226" t="s">
        <v>2152</v>
      </c>
      <c r="K1585" s="133" t="s">
        <v>10005</v>
      </c>
      <c r="L1585" s="133" t="s">
        <v>1807</v>
      </c>
      <c r="N1585" s="133" t="s">
        <v>8715</v>
      </c>
      <c r="O1585" s="134" t="s">
        <v>9947</v>
      </c>
      <c r="P1585" s="134">
        <v>20041012</v>
      </c>
      <c r="Q1585" s="133" t="s">
        <v>9586</v>
      </c>
      <c r="R1585" s="134" t="s">
        <v>14</v>
      </c>
      <c r="S1585" s="134" t="s">
        <v>10004</v>
      </c>
      <c r="T1585" s="58" t="s">
        <v>4712</v>
      </c>
      <c r="U1585" s="58" t="s">
        <v>4713</v>
      </c>
      <c r="V1585" s="58" t="s">
        <v>10006</v>
      </c>
      <c r="W1585" s="235">
        <v>390</v>
      </c>
      <c r="X1585" s="134" t="s">
        <v>10004</v>
      </c>
      <c r="Y1585" s="216" t="s">
        <v>1805</v>
      </c>
      <c r="Z1585" s="26">
        <f t="shared" si="92"/>
        <v>40.285833333333329</v>
      </c>
      <c r="AA1585" s="27">
        <f t="shared" si="93"/>
        <v>20.28638888888889</v>
      </c>
      <c r="AB1585" s="134" t="str">
        <f t="shared" si="94"/>
        <v>40</v>
      </c>
      <c r="AC1585" s="134" t="str">
        <f t="shared" si="95"/>
        <v>17</v>
      </c>
      <c r="AD1585" s="134" t="str">
        <f t="shared" si="96"/>
        <v>09</v>
      </c>
      <c r="AE1585" s="26" t="s">
        <v>10007</v>
      </c>
      <c r="AF1585" s="134" t="str">
        <f t="shared" si="97"/>
        <v>20</v>
      </c>
      <c r="AG1585" s="134" t="str">
        <f t="shared" si="98"/>
        <v>17</v>
      </c>
      <c r="AH1585" s="134" t="str">
        <f t="shared" si="99"/>
        <v>11</v>
      </c>
      <c r="AI1585" s="27" t="s">
        <v>10008</v>
      </c>
      <c r="AJ1585" s="134">
        <v>110</v>
      </c>
      <c r="AK1585" s="235" t="s">
        <v>4588</v>
      </c>
      <c r="AL1585" s="133">
        <v>11</v>
      </c>
      <c r="AM1585" s="134" t="s">
        <v>8673</v>
      </c>
      <c r="AN1585" s="235">
        <v>11</v>
      </c>
      <c r="AO1585" s="134" t="s">
        <v>10004</v>
      </c>
      <c r="AP1585" s="216" t="s">
        <v>1805</v>
      </c>
      <c r="AR1585" s="133" t="s">
        <v>10005</v>
      </c>
      <c r="AS1585" s="134" t="s">
        <v>10006</v>
      </c>
      <c r="AU1585" s="134">
        <v>110</v>
      </c>
      <c r="AW1585" s="235">
        <v>13</v>
      </c>
      <c r="AX1585" s="133" t="s">
        <v>2160</v>
      </c>
      <c r="AY1585" s="235">
        <v>0</v>
      </c>
      <c r="AZ1585" s="134" t="s">
        <v>1805</v>
      </c>
      <c r="BA1585" s="133" t="s">
        <v>4589</v>
      </c>
      <c r="BB1585" s="235">
        <v>0</v>
      </c>
      <c r="BG1585" s="134" t="s">
        <v>10004</v>
      </c>
      <c r="BH1585" s="329" t="s">
        <v>10009</v>
      </c>
      <c r="BI1585" s="329" t="s">
        <v>10009</v>
      </c>
      <c r="BR1585" s="134" t="s">
        <v>10004</v>
      </c>
      <c r="BS1585" s="235" t="s">
        <v>10010</v>
      </c>
      <c r="BT1585" s="235">
        <v>9</v>
      </c>
      <c r="BU1585" s="235" t="s">
        <v>8159</v>
      </c>
      <c r="BW1585" s="235">
        <v>7.8</v>
      </c>
      <c r="BY1585" s="134" t="s">
        <v>2337</v>
      </c>
      <c r="BZ1585" s="329" t="s">
        <v>10011</v>
      </c>
      <c r="CB1585" s="134" t="s">
        <v>10004</v>
      </c>
      <c r="CC1585" s="134" t="s">
        <v>8721</v>
      </c>
      <c r="CE1585" s="134" t="s">
        <v>10004</v>
      </c>
      <c r="CO1585" s="134" t="s">
        <v>10004</v>
      </c>
    </row>
    <row r="1586" spans="1:93" x14ac:dyDescent="0.25">
      <c r="A1586" s="134" t="s">
        <v>14</v>
      </c>
      <c r="B1586" s="134" t="s">
        <v>2147</v>
      </c>
      <c r="C1586" s="134" t="s">
        <v>10012</v>
      </c>
      <c r="D1586" s="28" t="s">
        <v>10012</v>
      </c>
      <c r="E1586" s="191" t="s">
        <v>1805</v>
      </c>
      <c r="F1586" s="201" t="s">
        <v>8712</v>
      </c>
      <c r="G1586" s="201" t="s">
        <v>8713</v>
      </c>
      <c r="H1586" s="226" t="s">
        <v>2152</v>
      </c>
      <c r="K1586" s="133" t="s">
        <v>10013</v>
      </c>
      <c r="L1586" s="133" t="s">
        <v>1807</v>
      </c>
      <c r="N1586" s="133" t="s">
        <v>8715</v>
      </c>
      <c r="O1586" s="134" t="s">
        <v>9947</v>
      </c>
      <c r="P1586" s="134">
        <v>20041012</v>
      </c>
      <c r="Q1586" s="133" t="s">
        <v>9586</v>
      </c>
      <c r="R1586" s="134" t="s">
        <v>14</v>
      </c>
      <c r="S1586" s="134" t="s">
        <v>10012</v>
      </c>
      <c r="T1586" s="58" t="s">
        <v>4712</v>
      </c>
      <c r="U1586" s="58" t="s">
        <v>4809</v>
      </c>
      <c r="V1586" s="58" t="s">
        <v>4808</v>
      </c>
      <c r="W1586" s="235">
        <v>320</v>
      </c>
      <c r="X1586" s="134" t="s">
        <v>10012</v>
      </c>
      <c r="Y1586" s="216" t="s">
        <v>1805</v>
      </c>
      <c r="Z1586" s="26">
        <f t="shared" si="92"/>
        <v>40.421388888888885</v>
      </c>
      <c r="AA1586" s="27">
        <f t="shared" si="93"/>
        <v>19.918611111111112</v>
      </c>
      <c r="AB1586" s="134" t="str">
        <f t="shared" si="94"/>
        <v>40</v>
      </c>
      <c r="AC1586" s="134" t="str">
        <f t="shared" si="95"/>
        <v>25</v>
      </c>
      <c r="AD1586" s="134" t="str">
        <f t="shared" si="96"/>
        <v>17</v>
      </c>
      <c r="AE1586" s="26" t="s">
        <v>10014</v>
      </c>
      <c r="AF1586" s="134" t="str">
        <f t="shared" si="97"/>
        <v>19</v>
      </c>
      <c r="AG1586" s="134" t="str">
        <f t="shared" si="98"/>
        <v>55</v>
      </c>
      <c r="AH1586" s="134" t="str">
        <f t="shared" si="99"/>
        <v>07</v>
      </c>
      <c r="AI1586" s="27" t="s">
        <v>10015</v>
      </c>
      <c r="AJ1586" s="134">
        <v>110</v>
      </c>
      <c r="AK1586" s="235" t="s">
        <v>4588</v>
      </c>
      <c r="AL1586" s="133">
        <v>12</v>
      </c>
      <c r="AM1586" s="134" t="s">
        <v>8673</v>
      </c>
      <c r="AN1586" s="235">
        <v>12</v>
      </c>
      <c r="AO1586" s="134" t="s">
        <v>10012</v>
      </c>
      <c r="AP1586" s="216" t="s">
        <v>1805</v>
      </c>
      <c r="AR1586" s="133" t="s">
        <v>10013</v>
      </c>
      <c r="AS1586" s="134" t="s">
        <v>4808</v>
      </c>
      <c r="AU1586" s="134">
        <v>110</v>
      </c>
      <c r="AW1586" s="235">
        <v>13</v>
      </c>
      <c r="AX1586" s="133" t="s">
        <v>2160</v>
      </c>
      <c r="AY1586" s="235">
        <v>0</v>
      </c>
      <c r="AZ1586" s="134" t="s">
        <v>1805</v>
      </c>
      <c r="BA1586" s="133" t="s">
        <v>4589</v>
      </c>
      <c r="BB1586" s="235">
        <v>0</v>
      </c>
      <c r="BG1586" s="134" t="s">
        <v>10012</v>
      </c>
      <c r="BH1586" s="329" t="s">
        <v>10016</v>
      </c>
      <c r="BI1586" s="329" t="s">
        <v>10016</v>
      </c>
      <c r="BR1586" s="134" t="s">
        <v>10012</v>
      </c>
      <c r="BS1586" s="235" t="s">
        <v>10017</v>
      </c>
      <c r="BT1586" s="235">
        <v>9</v>
      </c>
      <c r="BU1586" s="235" t="s">
        <v>8159</v>
      </c>
      <c r="BW1586" s="235">
        <v>8</v>
      </c>
      <c r="BY1586" s="134" t="s">
        <v>2337</v>
      </c>
      <c r="BZ1586" s="329" t="s">
        <v>10018</v>
      </c>
      <c r="CB1586" s="134" t="s">
        <v>10012</v>
      </c>
      <c r="CC1586" s="134" t="s">
        <v>8721</v>
      </c>
      <c r="CE1586" s="134" t="s">
        <v>10012</v>
      </c>
      <c r="CO1586" s="134" t="s">
        <v>10012</v>
      </c>
    </row>
    <row r="1587" spans="1:93" x14ac:dyDescent="0.25">
      <c r="A1587" s="134" t="s">
        <v>14</v>
      </c>
      <c r="B1587" s="134" t="s">
        <v>2147</v>
      </c>
      <c r="C1587" s="134" t="s">
        <v>10019</v>
      </c>
      <c r="D1587" s="27" t="s">
        <v>10019</v>
      </c>
      <c r="E1587" s="178" t="s">
        <v>8954</v>
      </c>
      <c r="F1587" s="201" t="s">
        <v>8955</v>
      </c>
      <c r="G1587" s="201" t="s">
        <v>8150</v>
      </c>
      <c r="H1587" s="226" t="s">
        <v>2152</v>
      </c>
      <c r="K1587" s="133" t="s">
        <v>10020</v>
      </c>
      <c r="L1587" s="133" t="s">
        <v>8957</v>
      </c>
      <c r="N1587" s="133" t="s">
        <v>8958</v>
      </c>
      <c r="O1587" s="134" t="s">
        <v>10021</v>
      </c>
      <c r="P1587" s="134">
        <v>20041012</v>
      </c>
      <c r="Q1587" s="133" t="s">
        <v>9586</v>
      </c>
      <c r="R1587" s="134" t="s">
        <v>14</v>
      </c>
      <c r="S1587" s="134" t="s">
        <v>10019</v>
      </c>
      <c r="T1587" s="58" t="s">
        <v>8137</v>
      </c>
      <c r="U1587" s="58" t="s">
        <v>8138</v>
      </c>
      <c r="V1587" s="58" t="s">
        <v>10022</v>
      </c>
      <c r="W1587" s="235">
        <v>830</v>
      </c>
      <c r="X1587" s="134" t="s">
        <v>10019</v>
      </c>
      <c r="Y1587" s="216" t="s">
        <v>8954</v>
      </c>
      <c r="Z1587" s="26">
        <f t="shared" si="92"/>
        <v>41.37166666666667</v>
      </c>
      <c r="AA1587" s="27">
        <f t="shared" si="93"/>
        <v>19.760555555555555</v>
      </c>
      <c r="AB1587" s="134" t="str">
        <f t="shared" si="94"/>
        <v>41</v>
      </c>
      <c r="AC1587" s="134" t="str">
        <f t="shared" si="95"/>
        <v>22</v>
      </c>
      <c r="AD1587" s="134" t="str">
        <f t="shared" si="96"/>
        <v>18</v>
      </c>
      <c r="AE1587" s="26" t="s">
        <v>10023</v>
      </c>
      <c r="AF1587" s="134" t="str">
        <f t="shared" si="97"/>
        <v>19</v>
      </c>
      <c r="AG1587" s="134" t="str">
        <f t="shared" si="98"/>
        <v>45</v>
      </c>
      <c r="AH1587" s="134" t="str">
        <f t="shared" si="99"/>
        <v>38</v>
      </c>
      <c r="AI1587" s="27" t="s">
        <v>10024</v>
      </c>
      <c r="AJ1587" s="134">
        <v>110</v>
      </c>
      <c r="AK1587" s="235" t="s">
        <v>4588</v>
      </c>
      <c r="AL1587" s="133">
        <v>11</v>
      </c>
      <c r="AM1587" s="134" t="s">
        <v>8673</v>
      </c>
      <c r="AN1587" s="235">
        <v>11</v>
      </c>
      <c r="AO1587" s="134" t="s">
        <v>10019</v>
      </c>
      <c r="AP1587" s="216" t="s">
        <v>8954</v>
      </c>
      <c r="AR1587" s="133" t="s">
        <v>10020</v>
      </c>
      <c r="AS1587" s="134" t="s">
        <v>10022</v>
      </c>
      <c r="AU1587" s="134">
        <v>110</v>
      </c>
      <c r="AW1587" s="235">
        <v>13</v>
      </c>
      <c r="AX1587" s="133" t="s">
        <v>2160</v>
      </c>
      <c r="AY1587" s="235">
        <v>0</v>
      </c>
      <c r="AZ1587" s="134" t="s">
        <v>8954</v>
      </c>
      <c r="BA1587" s="133" t="s">
        <v>4589</v>
      </c>
      <c r="BB1587" s="235">
        <v>0</v>
      </c>
      <c r="BG1587" s="134" t="s">
        <v>10019</v>
      </c>
      <c r="BH1587" s="329" t="s">
        <v>10025</v>
      </c>
      <c r="BI1587" s="329" t="s">
        <v>10025</v>
      </c>
      <c r="BR1587" s="134" t="s">
        <v>10019</v>
      </c>
      <c r="BS1587" s="235" t="s">
        <v>10026</v>
      </c>
      <c r="BT1587" s="235">
        <v>9</v>
      </c>
      <c r="BU1587" s="235" t="s">
        <v>8159</v>
      </c>
      <c r="BW1587" s="235">
        <v>1</v>
      </c>
      <c r="BY1587" s="134" t="s">
        <v>2337</v>
      </c>
      <c r="BZ1587" s="329" t="s">
        <v>10027</v>
      </c>
      <c r="CB1587" s="134" t="s">
        <v>10019</v>
      </c>
      <c r="CC1587" s="134" t="s">
        <v>8962</v>
      </c>
      <c r="CE1587" s="134" t="s">
        <v>10019</v>
      </c>
      <c r="CO1587" s="134" t="s">
        <v>10019</v>
      </c>
    </row>
    <row r="1588" spans="1:93" x14ac:dyDescent="0.25">
      <c r="A1588" s="134" t="s">
        <v>14</v>
      </c>
      <c r="B1588" s="134" t="s">
        <v>2147</v>
      </c>
      <c r="C1588" s="134" t="s">
        <v>10028</v>
      </c>
      <c r="D1588" s="27" t="s">
        <v>10028</v>
      </c>
      <c r="E1588" s="178" t="s">
        <v>8954</v>
      </c>
      <c r="F1588" s="201" t="s">
        <v>8955</v>
      </c>
      <c r="G1588" s="201" t="s">
        <v>8150</v>
      </c>
      <c r="H1588" s="226" t="s">
        <v>2152</v>
      </c>
      <c r="K1588" s="133" t="s">
        <v>10029</v>
      </c>
      <c r="L1588" s="133" t="s">
        <v>8957</v>
      </c>
      <c r="N1588" s="133" t="s">
        <v>8958</v>
      </c>
      <c r="O1588" s="134" t="s">
        <v>10021</v>
      </c>
      <c r="P1588" s="134">
        <v>20041012</v>
      </c>
      <c r="Q1588" s="133" t="s">
        <v>9586</v>
      </c>
      <c r="R1588" s="134" t="s">
        <v>14</v>
      </c>
      <c r="S1588" s="134" t="s">
        <v>10028</v>
      </c>
      <c r="T1588" s="58" t="s">
        <v>8137</v>
      </c>
      <c r="U1588" s="58" t="s">
        <v>8138</v>
      </c>
      <c r="V1588" s="58" t="s">
        <v>9518</v>
      </c>
      <c r="W1588" s="235">
        <v>930</v>
      </c>
      <c r="X1588" s="134" t="s">
        <v>10028</v>
      </c>
      <c r="Y1588" s="216" t="s">
        <v>8954</v>
      </c>
      <c r="Z1588" s="26">
        <f t="shared" si="92"/>
        <v>41.360277777777782</v>
      </c>
      <c r="AA1588" s="27">
        <f t="shared" si="93"/>
        <v>20.036666666666669</v>
      </c>
      <c r="AB1588" s="134" t="str">
        <f t="shared" si="94"/>
        <v>41</v>
      </c>
      <c r="AC1588" s="134" t="str">
        <f t="shared" si="95"/>
        <v>21</v>
      </c>
      <c r="AD1588" s="134" t="str">
        <f t="shared" si="96"/>
        <v>37</v>
      </c>
      <c r="AE1588" s="26" t="s">
        <v>10030</v>
      </c>
      <c r="AF1588" s="134" t="str">
        <f t="shared" si="97"/>
        <v>20</v>
      </c>
      <c r="AG1588" s="134" t="str">
        <f t="shared" si="98"/>
        <v>02</v>
      </c>
      <c r="AH1588" s="134" t="str">
        <f t="shared" si="99"/>
        <v>12</v>
      </c>
      <c r="AI1588" s="27" t="s">
        <v>10031</v>
      </c>
      <c r="AJ1588" s="134">
        <v>110</v>
      </c>
      <c r="AK1588" s="235" t="s">
        <v>4588</v>
      </c>
      <c r="AL1588" s="133">
        <v>11</v>
      </c>
      <c r="AM1588" s="134" t="s">
        <v>8673</v>
      </c>
      <c r="AN1588" s="235">
        <v>11</v>
      </c>
      <c r="AO1588" s="134" t="s">
        <v>10028</v>
      </c>
      <c r="AP1588" s="216" t="s">
        <v>8954</v>
      </c>
      <c r="AR1588" s="133" t="s">
        <v>10029</v>
      </c>
      <c r="AS1588" s="134" t="s">
        <v>9518</v>
      </c>
      <c r="AU1588" s="134">
        <v>110</v>
      </c>
      <c r="AW1588" s="235">
        <v>13</v>
      </c>
      <c r="AX1588" s="133" t="s">
        <v>2160</v>
      </c>
      <c r="AY1588" s="235">
        <v>0</v>
      </c>
      <c r="AZ1588" s="134" t="s">
        <v>8954</v>
      </c>
      <c r="BA1588" s="133" t="s">
        <v>4589</v>
      </c>
      <c r="BB1588" s="235">
        <v>0</v>
      </c>
      <c r="BG1588" s="134" t="s">
        <v>10028</v>
      </c>
      <c r="BH1588" s="329" t="s">
        <v>10032</v>
      </c>
      <c r="BI1588" s="329" t="s">
        <v>10032</v>
      </c>
      <c r="BR1588" s="134" t="s">
        <v>10028</v>
      </c>
      <c r="BS1588" s="235" t="s">
        <v>10033</v>
      </c>
      <c r="BT1588" s="235">
        <v>9</v>
      </c>
      <c r="BU1588" s="235" t="s">
        <v>8159</v>
      </c>
      <c r="BW1588" s="235">
        <v>1.2</v>
      </c>
      <c r="BY1588" s="134" t="s">
        <v>2337</v>
      </c>
      <c r="BZ1588" s="329" t="s">
        <v>10034</v>
      </c>
      <c r="CB1588" s="134" t="s">
        <v>10028</v>
      </c>
      <c r="CC1588" s="134" t="s">
        <v>8962</v>
      </c>
      <c r="CE1588" s="134" t="s">
        <v>10028</v>
      </c>
      <c r="CO1588" s="134" t="s">
        <v>10028</v>
      </c>
    </row>
    <row r="1589" spans="1:93" x14ac:dyDescent="0.25">
      <c r="A1589" s="134" t="s">
        <v>14</v>
      </c>
      <c r="B1589" s="134" t="s">
        <v>2147</v>
      </c>
      <c r="C1589" s="134" t="s">
        <v>10035</v>
      </c>
      <c r="D1589" s="27" t="s">
        <v>10035</v>
      </c>
      <c r="E1589" s="178" t="s">
        <v>8954</v>
      </c>
      <c r="F1589" s="201" t="s">
        <v>8955</v>
      </c>
      <c r="G1589" s="201" t="s">
        <v>8150</v>
      </c>
      <c r="H1589" s="226" t="s">
        <v>2152</v>
      </c>
      <c r="K1589" s="133" t="s">
        <v>10036</v>
      </c>
      <c r="L1589" s="133" t="s">
        <v>8957</v>
      </c>
      <c r="N1589" s="133" t="s">
        <v>8958</v>
      </c>
      <c r="O1589" s="134" t="s">
        <v>10021</v>
      </c>
      <c r="P1589" s="134">
        <v>20041012</v>
      </c>
      <c r="Q1589" s="133" t="s">
        <v>9586</v>
      </c>
      <c r="R1589" s="134" t="s">
        <v>14</v>
      </c>
      <c r="S1589" s="134" t="s">
        <v>10035</v>
      </c>
      <c r="T1589" s="58" t="s">
        <v>8137</v>
      </c>
      <c r="U1589" s="58" t="s">
        <v>8138</v>
      </c>
      <c r="V1589" s="58" t="s">
        <v>9518</v>
      </c>
      <c r="W1589" s="235">
        <v>850</v>
      </c>
      <c r="X1589" s="134" t="s">
        <v>10035</v>
      </c>
      <c r="Y1589" s="216" t="s">
        <v>8954</v>
      </c>
      <c r="Z1589" s="26">
        <f t="shared" si="92"/>
        <v>41.350555555555559</v>
      </c>
      <c r="AA1589" s="27">
        <f t="shared" si="93"/>
        <v>20.086944444444445</v>
      </c>
      <c r="AB1589" s="134" t="str">
        <f t="shared" si="94"/>
        <v>41</v>
      </c>
      <c r="AC1589" s="134" t="str">
        <f t="shared" si="95"/>
        <v>21</v>
      </c>
      <c r="AD1589" s="134" t="str">
        <f t="shared" si="96"/>
        <v>02</v>
      </c>
      <c r="AE1589" s="26" t="s">
        <v>10037</v>
      </c>
      <c r="AF1589" s="134" t="str">
        <f t="shared" si="97"/>
        <v>20</v>
      </c>
      <c r="AG1589" s="134" t="str">
        <f t="shared" si="98"/>
        <v>05</v>
      </c>
      <c r="AH1589" s="134" t="str">
        <f t="shared" si="99"/>
        <v>13</v>
      </c>
      <c r="AI1589" s="27" t="s">
        <v>10038</v>
      </c>
      <c r="AJ1589" s="134">
        <v>110</v>
      </c>
      <c r="AK1589" s="235" t="s">
        <v>4588</v>
      </c>
      <c r="AL1589" s="133">
        <v>11</v>
      </c>
      <c r="AM1589" s="134" t="s">
        <v>8673</v>
      </c>
      <c r="AN1589" s="235">
        <v>11</v>
      </c>
      <c r="AO1589" s="134" t="s">
        <v>10035</v>
      </c>
      <c r="AP1589" s="216" t="s">
        <v>8954</v>
      </c>
      <c r="AR1589" s="133" t="s">
        <v>10036</v>
      </c>
      <c r="AS1589" s="134" t="s">
        <v>9518</v>
      </c>
      <c r="AU1589" s="134">
        <v>110</v>
      </c>
      <c r="AW1589" s="235">
        <v>13</v>
      </c>
      <c r="AX1589" s="133" t="s">
        <v>2160</v>
      </c>
      <c r="AY1589" s="235">
        <v>0</v>
      </c>
      <c r="AZ1589" s="134" t="s">
        <v>8954</v>
      </c>
      <c r="BA1589" s="133" t="s">
        <v>4589</v>
      </c>
      <c r="BB1589" s="235">
        <v>0</v>
      </c>
      <c r="BG1589" s="134" t="s">
        <v>10035</v>
      </c>
      <c r="BH1589" s="329" t="s">
        <v>10039</v>
      </c>
      <c r="BI1589" s="329" t="s">
        <v>10039</v>
      </c>
      <c r="BR1589" s="134" t="s">
        <v>10035</v>
      </c>
      <c r="BS1589" s="235" t="s">
        <v>10040</v>
      </c>
      <c r="BT1589" s="235">
        <v>9</v>
      </c>
      <c r="BU1589" s="235" t="s">
        <v>8159</v>
      </c>
      <c r="BW1589" s="235">
        <v>1</v>
      </c>
      <c r="BY1589" s="134" t="s">
        <v>2337</v>
      </c>
      <c r="BZ1589" s="329" t="s">
        <v>10041</v>
      </c>
      <c r="CB1589" s="134" t="s">
        <v>10035</v>
      </c>
      <c r="CC1589" s="134" t="s">
        <v>8962</v>
      </c>
      <c r="CE1589" s="134" t="s">
        <v>10035</v>
      </c>
      <c r="CO1589" s="134" t="s">
        <v>10035</v>
      </c>
    </row>
    <row r="1590" spans="1:93" x14ac:dyDescent="0.25">
      <c r="A1590" s="134" t="s">
        <v>14</v>
      </c>
      <c r="B1590" s="134" t="s">
        <v>2147</v>
      </c>
      <c r="C1590" s="134" t="s">
        <v>10042</v>
      </c>
      <c r="D1590" s="27" t="s">
        <v>10042</v>
      </c>
      <c r="E1590" s="178" t="s">
        <v>848</v>
      </c>
      <c r="F1590" s="201" t="s">
        <v>8702</v>
      </c>
      <c r="G1590" s="201" t="s">
        <v>2360</v>
      </c>
      <c r="H1590" s="226" t="s">
        <v>2152</v>
      </c>
      <c r="K1590" s="133" t="s">
        <v>10043</v>
      </c>
      <c r="L1590" s="133" t="s">
        <v>977</v>
      </c>
      <c r="N1590" s="133" t="s">
        <v>851</v>
      </c>
      <c r="O1590" s="134" t="s">
        <v>10044</v>
      </c>
      <c r="P1590" s="134">
        <v>20041012</v>
      </c>
      <c r="Q1590" s="133" t="s">
        <v>9586</v>
      </c>
      <c r="R1590" s="134" t="s">
        <v>14</v>
      </c>
      <c r="S1590" s="134" t="s">
        <v>10042</v>
      </c>
      <c r="T1590" s="58" t="s">
        <v>4799</v>
      </c>
      <c r="U1590" s="58" t="s">
        <v>9646</v>
      </c>
      <c r="V1590" s="58" t="s">
        <v>10045</v>
      </c>
      <c r="W1590" s="235">
        <v>67</v>
      </c>
      <c r="X1590" s="134" t="s">
        <v>10042</v>
      </c>
      <c r="Y1590" s="216" t="s">
        <v>848</v>
      </c>
      <c r="Z1590" s="26">
        <f t="shared" si="92"/>
        <v>41.650277777777774</v>
      </c>
      <c r="AA1590" s="27">
        <f t="shared" si="93"/>
        <v>19.670000000000002</v>
      </c>
      <c r="AB1590" s="134" t="str">
        <f t="shared" si="94"/>
        <v>41</v>
      </c>
      <c r="AC1590" s="134" t="str">
        <f t="shared" si="95"/>
        <v>39</v>
      </c>
      <c r="AD1590" s="134" t="str">
        <f t="shared" si="96"/>
        <v>01</v>
      </c>
      <c r="AE1590" s="26" t="s">
        <v>10046</v>
      </c>
      <c r="AF1590" s="134" t="str">
        <f t="shared" si="97"/>
        <v>19</v>
      </c>
      <c r="AG1590" s="134" t="str">
        <f t="shared" si="98"/>
        <v>40</v>
      </c>
      <c r="AH1590" s="134" t="str">
        <f t="shared" si="99"/>
        <v>12</v>
      </c>
      <c r="AI1590" s="27" t="s">
        <v>10047</v>
      </c>
      <c r="AJ1590" s="134">
        <v>110</v>
      </c>
      <c r="AK1590" s="235" t="s">
        <v>4588</v>
      </c>
      <c r="AL1590" s="133">
        <v>12</v>
      </c>
      <c r="AM1590" s="134" t="s">
        <v>8673</v>
      </c>
      <c r="AN1590" s="235">
        <v>12</v>
      </c>
      <c r="AO1590" s="134" t="s">
        <v>10042</v>
      </c>
      <c r="AP1590" s="216" t="s">
        <v>848</v>
      </c>
      <c r="AR1590" s="133" t="s">
        <v>10043</v>
      </c>
      <c r="AS1590" s="134" t="s">
        <v>10045</v>
      </c>
      <c r="AU1590" s="134">
        <v>110</v>
      </c>
      <c r="AW1590" s="235">
        <v>13</v>
      </c>
      <c r="AX1590" s="133" t="s">
        <v>2160</v>
      </c>
      <c r="AY1590" s="235">
        <v>0</v>
      </c>
      <c r="AZ1590" s="134" t="s">
        <v>848</v>
      </c>
      <c r="BA1590" s="133" t="s">
        <v>4589</v>
      </c>
      <c r="BB1590" s="235">
        <v>0</v>
      </c>
      <c r="BG1590" s="134" t="s">
        <v>10042</v>
      </c>
      <c r="BH1590" s="329" t="s">
        <v>10048</v>
      </c>
      <c r="BI1590" s="329" t="s">
        <v>10048</v>
      </c>
      <c r="BR1590" s="134" t="s">
        <v>10042</v>
      </c>
      <c r="BS1590" s="235" t="s">
        <v>10049</v>
      </c>
      <c r="BT1590" s="235">
        <v>9</v>
      </c>
      <c r="BU1590" s="235" t="s">
        <v>8676</v>
      </c>
      <c r="BW1590" s="235">
        <v>1.3</v>
      </c>
      <c r="BY1590" s="134" t="s">
        <v>2337</v>
      </c>
      <c r="BZ1590" s="329" t="s">
        <v>10050</v>
      </c>
      <c r="CB1590" s="134" t="s">
        <v>10042</v>
      </c>
      <c r="CC1590" s="134" t="s">
        <v>8710</v>
      </c>
      <c r="CE1590" s="134" t="s">
        <v>10042</v>
      </c>
      <c r="CO1590" s="134" t="s">
        <v>10042</v>
      </c>
    </row>
    <row r="1591" spans="1:93" x14ac:dyDescent="0.25">
      <c r="A1591" s="134" t="s">
        <v>14</v>
      </c>
      <c r="B1591" s="134" t="s">
        <v>2147</v>
      </c>
      <c r="C1591" s="134" t="s">
        <v>10051</v>
      </c>
      <c r="D1591" s="27" t="s">
        <v>10051</v>
      </c>
      <c r="E1591" s="178" t="s">
        <v>848</v>
      </c>
      <c r="F1591" s="201" t="s">
        <v>8702</v>
      </c>
      <c r="G1591" s="201" t="s">
        <v>2360</v>
      </c>
      <c r="H1591" s="226" t="s">
        <v>2152</v>
      </c>
      <c r="K1591" s="133" t="s">
        <v>10052</v>
      </c>
      <c r="L1591" s="133" t="s">
        <v>977</v>
      </c>
      <c r="N1591" s="133" t="s">
        <v>851</v>
      </c>
      <c r="O1591" s="134" t="s">
        <v>10044</v>
      </c>
      <c r="P1591" s="134">
        <v>20041012</v>
      </c>
      <c r="Q1591" s="133" t="s">
        <v>9586</v>
      </c>
      <c r="R1591" s="134" t="s">
        <v>14</v>
      </c>
      <c r="S1591" s="134" t="s">
        <v>10051</v>
      </c>
      <c r="T1591" s="58" t="s">
        <v>4724</v>
      </c>
      <c r="U1591" s="58" t="s">
        <v>4725</v>
      </c>
      <c r="V1591" s="58" t="s">
        <v>10053</v>
      </c>
      <c r="W1591" s="235">
        <v>113</v>
      </c>
      <c r="X1591" s="134" t="s">
        <v>10051</v>
      </c>
      <c r="Y1591" s="216" t="s">
        <v>848</v>
      </c>
      <c r="Z1591" s="26">
        <f t="shared" si="92"/>
        <v>41.699722222222221</v>
      </c>
      <c r="AA1591" s="27">
        <f t="shared" si="93"/>
        <v>19.822499999999998</v>
      </c>
      <c r="AB1591" s="134" t="str">
        <f t="shared" si="94"/>
        <v>41</v>
      </c>
      <c r="AC1591" s="134" t="str">
        <f t="shared" si="95"/>
        <v>41</v>
      </c>
      <c r="AD1591" s="134" t="str">
        <f t="shared" si="96"/>
        <v>59</v>
      </c>
      <c r="AE1591" s="26" t="s">
        <v>10054</v>
      </c>
      <c r="AF1591" s="134" t="str">
        <f t="shared" si="97"/>
        <v>19</v>
      </c>
      <c r="AG1591" s="134" t="str">
        <f t="shared" si="98"/>
        <v>49</v>
      </c>
      <c r="AH1591" s="134" t="str">
        <f t="shared" si="99"/>
        <v>21</v>
      </c>
      <c r="AI1591" s="27" t="s">
        <v>10055</v>
      </c>
      <c r="AJ1591" s="134">
        <v>110</v>
      </c>
      <c r="AK1591" s="235" t="s">
        <v>4588</v>
      </c>
      <c r="AL1591" s="133">
        <v>13</v>
      </c>
      <c r="AM1591" s="134" t="s">
        <v>8673</v>
      </c>
      <c r="AN1591" s="235">
        <v>13</v>
      </c>
      <c r="AO1591" s="134" t="s">
        <v>10051</v>
      </c>
      <c r="AP1591" s="216" t="s">
        <v>848</v>
      </c>
      <c r="AR1591" s="133" t="s">
        <v>10052</v>
      </c>
      <c r="AS1591" s="134" t="s">
        <v>10053</v>
      </c>
      <c r="AU1591" s="134">
        <v>110</v>
      </c>
      <c r="AW1591" s="235">
        <v>13</v>
      </c>
      <c r="AX1591" s="133" t="s">
        <v>2160</v>
      </c>
      <c r="AY1591" s="235">
        <v>0</v>
      </c>
      <c r="AZ1591" s="134" t="s">
        <v>848</v>
      </c>
      <c r="BA1591" s="133" t="s">
        <v>4589</v>
      </c>
      <c r="BB1591" s="235">
        <v>0</v>
      </c>
      <c r="BG1591" s="134" t="s">
        <v>10051</v>
      </c>
      <c r="BH1591" s="329" t="s">
        <v>10056</v>
      </c>
      <c r="BI1591" s="329" t="s">
        <v>10056</v>
      </c>
      <c r="BR1591" s="134" t="s">
        <v>10051</v>
      </c>
      <c r="BS1591" s="235" t="s">
        <v>10057</v>
      </c>
      <c r="BT1591" s="235">
        <v>9</v>
      </c>
      <c r="BU1591" s="235" t="s">
        <v>8676</v>
      </c>
      <c r="BW1591" s="235">
        <v>1.2</v>
      </c>
      <c r="BY1591" s="134" t="s">
        <v>2337</v>
      </c>
      <c r="BZ1591" s="329" t="s">
        <v>10058</v>
      </c>
      <c r="CB1591" s="134" t="s">
        <v>10051</v>
      </c>
      <c r="CC1591" s="134" t="s">
        <v>8710</v>
      </c>
      <c r="CE1591" s="134" t="s">
        <v>10051</v>
      </c>
      <c r="CO1591" s="134" t="s">
        <v>10051</v>
      </c>
    </row>
    <row r="1592" spans="1:93" x14ac:dyDescent="0.25">
      <c r="A1592" s="134" t="s">
        <v>14</v>
      </c>
      <c r="B1592" s="134" t="s">
        <v>2147</v>
      </c>
      <c r="C1592" s="134" t="s">
        <v>10059</v>
      </c>
      <c r="D1592" s="29" t="s">
        <v>10059</v>
      </c>
      <c r="E1592" s="153" t="s">
        <v>9579</v>
      </c>
      <c r="F1592" s="153" t="s">
        <v>9580</v>
      </c>
      <c r="G1592" s="153" t="s">
        <v>9581</v>
      </c>
      <c r="H1592" s="226" t="s">
        <v>2152</v>
      </c>
      <c r="K1592" s="133" t="s">
        <v>10060</v>
      </c>
      <c r="L1592" s="133" t="s">
        <v>9583</v>
      </c>
      <c r="N1592" s="133" t="s">
        <v>9584</v>
      </c>
      <c r="O1592" s="134" t="s">
        <v>10044</v>
      </c>
      <c r="P1592" s="134">
        <v>20041012</v>
      </c>
      <c r="Q1592" s="133" t="s">
        <v>9586</v>
      </c>
      <c r="R1592" s="134" t="s">
        <v>14</v>
      </c>
      <c r="S1592" s="134" t="s">
        <v>10059</v>
      </c>
      <c r="T1592" s="58" t="s">
        <v>4724</v>
      </c>
      <c r="U1592" s="58" t="s">
        <v>4725</v>
      </c>
      <c r="V1592" s="58" t="s">
        <v>4726</v>
      </c>
      <c r="W1592" s="235">
        <v>322</v>
      </c>
      <c r="X1592" s="134" t="s">
        <v>10059</v>
      </c>
      <c r="Y1592" s="29" t="s">
        <v>9579</v>
      </c>
      <c r="Z1592" s="26">
        <f t="shared" si="92"/>
        <v>41.587500000000006</v>
      </c>
      <c r="AA1592" s="27">
        <f t="shared" si="93"/>
        <v>19.97111111111111</v>
      </c>
      <c r="AB1592" s="134" t="str">
        <f t="shared" si="94"/>
        <v>41</v>
      </c>
      <c r="AC1592" s="134" t="str">
        <f t="shared" si="95"/>
        <v>35</v>
      </c>
      <c r="AD1592" s="134" t="str">
        <f t="shared" si="96"/>
        <v>15</v>
      </c>
      <c r="AE1592" s="26" t="s">
        <v>10061</v>
      </c>
      <c r="AF1592" s="134" t="str">
        <f t="shared" si="97"/>
        <v>19</v>
      </c>
      <c r="AG1592" s="134" t="str">
        <f t="shared" si="98"/>
        <v>58</v>
      </c>
      <c r="AH1592" s="134" t="str">
        <f t="shared" si="99"/>
        <v>16</v>
      </c>
      <c r="AI1592" s="27" t="s">
        <v>9476</v>
      </c>
      <c r="AJ1592" s="134">
        <v>110</v>
      </c>
      <c r="AK1592" s="235" t="s">
        <v>4588</v>
      </c>
      <c r="AL1592" s="133">
        <v>13</v>
      </c>
      <c r="AM1592" s="134" t="s">
        <v>8673</v>
      </c>
      <c r="AN1592" s="235">
        <v>13</v>
      </c>
      <c r="AO1592" s="134" t="s">
        <v>10059</v>
      </c>
      <c r="AP1592" s="29" t="s">
        <v>9579</v>
      </c>
      <c r="AR1592" s="133" t="s">
        <v>10060</v>
      </c>
      <c r="AS1592" s="134" t="s">
        <v>4726</v>
      </c>
      <c r="AU1592" s="134">
        <v>110</v>
      </c>
      <c r="AW1592" s="235">
        <v>13</v>
      </c>
      <c r="AX1592" s="133" t="s">
        <v>2160</v>
      </c>
      <c r="AY1592" s="235">
        <v>0</v>
      </c>
      <c r="AZ1592" s="134" t="s">
        <v>9579</v>
      </c>
      <c r="BA1592" s="133" t="s">
        <v>4589</v>
      </c>
      <c r="BB1592" s="235">
        <v>0</v>
      </c>
      <c r="BG1592" s="134" t="s">
        <v>10059</v>
      </c>
      <c r="BH1592" s="329" t="s">
        <v>10062</v>
      </c>
      <c r="BI1592" s="329" t="s">
        <v>10062</v>
      </c>
      <c r="BR1592" s="134" t="s">
        <v>10059</v>
      </c>
      <c r="BS1592" s="235" t="s">
        <v>10063</v>
      </c>
      <c r="BT1592" s="235">
        <v>9</v>
      </c>
      <c r="BU1592" s="235" t="s">
        <v>8159</v>
      </c>
      <c r="BW1592" s="235">
        <v>7.5</v>
      </c>
      <c r="BY1592" s="134" t="s">
        <v>2337</v>
      </c>
      <c r="BZ1592" s="329" t="s">
        <v>10064</v>
      </c>
      <c r="CB1592" s="134" t="s">
        <v>10059</v>
      </c>
      <c r="CC1592" s="134" t="s">
        <v>9584</v>
      </c>
      <c r="CE1592" s="134" t="s">
        <v>10059</v>
      </c>
      <c r="CO1592" s="134" t="s">
        <v>10059</v>
      </c>
    </row>
    <row r="1593" spans="1:93" x14ac:dyDescent="0.25">
      <c r="A1593" s="134" t="s">
        <v>14</v>
      </c>
      <c r="B1593" s="134" t="s">
        <v>2147</v>
      </c>
      <c r="C1593" s="134" t="s">
        <v>10065</v>
      </c>
      <c r="D1593" s="27" t="s">
        <v>10065</v>
      </c>
      <c r="E1593" s="178" t="s">
        <v>848</v>
      </c>
      <c r="F1593" s="201" t="s">
        <v>8702</v>
      </c>
      <c r="G1593" s="201" t="s">
        <v>2360</v>
      </c>
      <c r="H1593" s="226" t="s">
        <v>2152</v>
      </c>
      <c r="K1593" s="133" t="s">
        <v>10066</v>
      </c>
      <c r="L1593" s="133" t="s">
        <v>977</v>
      </c>
      <c r="N1593" s="133" t="s">
        <v>851</v>
      </c>
      <c r="O1593" s="134" t="s">
        <v>10067</v>
      </c>
      <c r="P1593" s="134">
        <v>20041012</v>
      </c>
      <c r="Q1593" s="133" t="s">
        <v>9586</v>
      </c>
      <c r="R1593" s="134" t="s">
        <v>14</v>
      </c>
      <c r="S1593" s="134" t="s">
        <v>10065</v>
      </c>
      <c r="T1593" s="58" t="s">
        <v>2365</v>
      </c>
      <c r="U1593" s="58" t="s">
        <v>6987</v>
      </c>
      <c r="V1593" s="58" t="s">
        <v>9196</v>
      </c>
      <c r="W1593" s="235">
        <v>252</v>
      </c>
      <c r="X1593" s="134" t="s">
        <v>10065</v>
      </c>
      <c r="Y1593" s="216" t="s">
        <v>848</v>
      </c>
      <c r="Z1593" s="26">
        <f t="shared" si="92"/>
        <v>40.575833333333335</v>
      </c>
      <c r="AA1593" s="27">
        <f t="shared" si="93"/>
        <v>19.7575</v>
      </c>
      <c r="AB1593" s="134" t="str">
        <f t="shared" si="94"/>
        <v>40</v>
      </c>
      <c r="AC1593" s="134" t="str">
        <f t="shared" si="95"/>
        <v>34</v>
      </c>
      <c r="AD1593" s="134" t="str">
        <f t="shared" si="96"/>
        <v>33</v>
      </c>
      <c r="AE1593" s="26" t="s">
        <v>10068</v>
      </c>
      <c r="AF1593" s="134" t="str">
        <f t="shared" si="97"/>
        <v>19</v>
      </c>
      <c r="AG1593" s="134" t="str">
        <f t="shared" si="98"/>
        <v>45</v>
      </c>
      <c r="AH1593" s="134" t="str">
        <f t="shared" si="99"/>
        <v>27</v>
      </c>
      <c r="AI1593" s="27" t="s">
        <v>10069</v>
      </c>
      <c r="AJ1593" s="134">
        <v>110</v>
      </c>
      <c r="AK1593" s="235" t="s">
        <v>4588</v>
      </c>
      <c r="AL1593" s="133">
        <v>12</v>
      </c>
      <c r="AM1593" s="134" t="s">
        <v>8673</v>
      </c>
      <c r="AN1593" s="235">
        <v>12</v>
      </c>
      <c r="AO1593" s="134" t="s">
        <v>10065</v>
      </c>
      <c r="AP1593" s="216" t="s">
        <v>848</v>
      </c>
      <c r="AR1593" s="133" t="s">
        <v>10066</v>
      </c>
      <c r="AS1593" s="134" t="s">
        <v>9196</v>
      </c>
      <c r="AU1593" s="134">
        <v>110</v>
      </c>
      <c r="AW1593" s="235">
        <v>13</v>
      </c>
      <c r="AX1593" s="133" t="s">
        <v>2160</v>
      </c>
      <c r="AY1593" s="235">
        <v>0</v>
      </c>
      <c r="AZ1593" s="134" t="s">
        <v>848</v>
      </c>
      <c r="BA1593" s="133" t="s">
        <v>4589</v>
      </c>
      <c r="BB1593" s="235">
        <v>0</v>
      </c>
      <c r="BG1593" s="134" t="s">
        <v>10065</v>
      </c>
      <c r="BH1593" s="329" t="s">
        <v>10070</v>
      </c>
      <c r="BI1593" s="329" t="s">
        <v>10070</v>
      </c>
      <c r="BR1593" s="134" t="s">
        <v>10065</v>
      </c>
      <c r="BS1593" s="235" t="s">
        <v>10071</v>
      </c>
      <c r="BT1593" s="235">
        <v>9</v>
      </c>
      <c r="BU1593" s="235" t="s">
        <v>8159</v>
      </c>
      <c r="BW1593" s="235">
        <v>3</v>
      </c>
      <c r="BY1593" s="134" t="s">
        <v>2337</v>
      </c>
      <c r="BZ1593" s="329" t="s">
        <v>10072</v>
      </c>
      <c r="CB1593" s="134" t="s">
        <v>10065</v>
      </c>
      <c r="CC1593" s="134" t="s">
        <v>8710</v>
      </c>
      <c r="CE1593" s="134" t="s">
        <v>10065</v>
      </c>
      <c r="CO1593" s="134" t="s">
        <v>10065</v>
      </c>
    </row>
    <row r="1594" spans="1:93" x14ac:dyDescent="0.25">
      <c r="A1594" s="134" t="s">
        <v>14</v>
      </c>
      <c r="B1594" s="134" t="s">
        <v>2147</v>
      </c>
      <c r="C1594" s="134" t="s">
        <v>10073</v>
      </c>
      <c r="D1594" s="27" t="s">
        <v>10073</v>
      </c>
      <c r="E1594" s="178" t="s">
        <v>848</v>
      </c>
      <c r="F1594" s="201" t="s">
        <v>8702</v>
      </c>
      <c r="G1594" s="201" t="s">
        <v>2360</v>
      </c>
      <c r="H1594" s="226" t="s">
        <v>2152</v>
      </c>
      <c r="K1594" s="133" t="s">
        <v>10074</v>
      </c>
      <c r="L1594" s="133" t="s">
        <v>977</v>
      </c>
      <c r="N1594" s="133" t="s">
        <v>851</v>
      </c>
      <c r="O1594" s="134" t="s">
        <v>10067</v>
      </c>
      <c r="P1594" s="134">
        <v>20041012</v>
      </c>
      <c r="Q1594" s="133" t="s">
        <v>9586</v>
      </c>
      <c r="R1594" s="134" t="s">
        <v>14</v>
      </c>
      <c r="S1594" s="134" t="s">
        <v>10073</v>
      </c>
      <c r="T1594" s="58" t="s">
        <v>2365</v>
      </c>
      <c r="U1594" s="58" t="s">
        <v>6987</v>
      </c>
      <c r="V1594" s="58" t="s">
        <v>9196</v>
      </c>
      <c r="W1594" s="235">
        <v>270</v>
      </c>
      <c r="X1594" s="134" t="s">
        <v>10073</v>
      </c>
      <c r="Y1594" s="216" t="s">
        <v>848</v>
      </c>
      <c r="Z1594" s="26">
        <f t="shared" ref="Z1594:Z1657" si="100">1*(AB1594+AC1594/60+AD1594/3600)</f>
        <v>40.584166666666668</v>
      </c>
      <c r="AA1594" s="27">
        <f t="shared" ref="AA1594:AA1657" si="101">1*(AF1594+AG1594/60+AH1594/3600)</f>
        <v>19.782499999999999</v>
      </c>
      <c r="AB1594" s="134" t="str">
        <f t="shared" ref="AB1594:AB1657" si="102">+LEFT(AE1594,2)</f>
        <v>40</v>
      </c>
      <c r="AC1594" s="134" t="str">
        <f t="shared" ref="AC1594:AC1657" si="103">+MID(AE1594,3,2)</f>
        <v>35</v>
      </c>
      <c r="AD1594" s="134" t="str">
        <f t="shared" ref="AD1594:AD1657" si="104">+MID(AE1594,5,2)</f>
        <v>03</v>
      </c>
      <c r="AE1594" s="26" t="s">
        <v>10075</v>
      </c>
      <c r="AF1594" s="134" t="str">
        <f t="shared" ref="AF1594:AF1657" si="105">+MID(AI1594,2,2)</f>
        <v>19</v>
      </c>
      <c r="AG1594" s="134" t="str">
        <f t="shared" ref="AG1594:AG1657" si="106">+MID(AI1594,4,2)</f>
        <v>46</v>
      </c>
      <c r="AH1594" s="134" t="str">
        <f t="shared" ref="AH1594:AH1657" si="107">+MID(AI1594,6,2)</f>
        <v>57</v>
      </c>
      <c r="AI1594" s="27" t="s">
        <v>10076</v>
      </c>
      <c r="AJ1594" s="134">
        <v>110</v>
      </c>
      <c r="AK1594" s="235" t="s">
        <v>4588</v>
      </c>
      <c r="AL1594" s="133">
        <v>12</v>
      </c>
      <c r="AM1594" s="134" t="s">
        <v>8673</v>
      </c>
      <c r="AN1594" s="235">
        <v>12</v>
      </c>
      <c r="AO1594" s="134" t="s">
        <v>10073</v>
      </c>
      <c r="AP1594" s="216" t="s">
        <v>848</v>
      </c>
      <c r="AR1594" s="133" t="s">
        <v>10074</v>
      </c>
      <c r="AS1594" s="134" t="s">
        <v>9196</v>
      </c>
      <c r="AU1594" s="134">
        <v>110</v>
      </c>
      <c r="AW1594" s="235">
        <v>13</v>
      </c>
      <c r="AX1594" s="133" t="s">
        <v>2160</v>
      </c>
      <c r="AY1594" s="235">
        <v>0</v>
      </c>
      <c r="AZ1594" s="134" t="s">
        <v>848</v>
      </c>
      <c r="BA1594" s="133" t="s">
        <v>4589</v>
      </c>
      <c r="BB1594" s="235">
        <v>0</v>
      </c>
      <c r="BG1594" s="134" t="s">
        <v>10073</v>
      </c>
      <c r="BH1594" s="329" t="s">
        <v>10077</v>
      </c>
      <c r="BI1594" s="329" t="s">
        <v>10077</v>
      </c>
      <c r="BR1594" s="134" t="s">
        <v>10073</v>
      </c>
      <c r="BS1594" s="235" t="s">
        <v>10078</v>
      </c>
      <c r="BT1594" s="235">
        <v>9</v>
      </c>
      <c r="BU1594" s="235" t="s">
        <v>8159</v>
      </c>
      <c r="BW1594" s="235">
        <v>3</v>
      </c>
      <c r="BY1594" s="134" t="s">
        <v>2337</v>
      </c>
      <c r="BZ1594" s="329" t="s">
        <v>10079</v>
      </c>
      <c r="CB1594" s="134" t="s">
        <v>10073</v>
      </c>
      <c r="CC1594" s="134" t="s">
        <v>8710</v>
      </c>
      <c r="CE1594" s="134" t="s">
        <v>10073</v>
      </c>
      <c r="CO1594" s="134" t="s">
        <v>10073</v>
      </c>
    </row>
    <row r="1595" spans="1:93" x14ac:dyDescent="0.25">
      <c r="A1595" s="134" t="s">
        <v>14</v>
      </c>
      <c r="B1595" s="134" t="s">
        <v>2147</v>
      </c>
      <c r="C1595" s="134" t="s">
        <v>10080</v>
      </c>
      <c r="D1595" s="28" t="s">
        <v>10080</v>
      </c>
      <c r="E1595" s="191" t="s">
        <v>1805</v>
      </c>
      <c r="F1595" s="201" t="s">
        <v>8712</v>
      </c>
      <c r="G1595" s="201" t="s">
        <v>8713</v>
      </c>
      <c r="H1595" s="226" t="s">
        <v>2152</v>
      </c>
      <c r="K1595" s="133" t="s">
        <v>10081</v>
      </c>
      <c r="L1595" s="133" t="s">
        <v>1807</v>
      </c>
      <c r="N1595" s="133" t="s">
        <v>8715</v>
      </c>
      <c r="O1595" s="134" t="s">
        <v>10067</v>
      </c>
      <c r="P1595" s="134">
        <v>20041012</v>
      </c>
      <c r="Q1595" s="133" t="s">
        <v>9586</v>
      </c>
      <c r="R1595" s="134" t="s">
        <v>14</v>
      </c>
      <c r="S1595" s="134" t="s">
        <v>10080</v>
      </c>
      <c r="T1595" s="58" t="s">
        <v>4712</v>
      </c>
      <c r="U1595" s="58" t="s">
        <v>4713</v>
      </c>
      <c r="V1595" s="58" t="s">
        <v>10006</v>
      </c>
      <c r="W1595" s="235">
        <v>860</v>
      </c>
      <c r="X1595" s="134" t="s">
        <v>10080</v>
      </c>
      <c r="Y1595" s="216" t="s">
        <v>1805</v>
      </c>
      <c r="Z1595" s="26">
        <f t="shared" si="100"/>
        <v>40.32416666666667</v>
      </c>
      <c r="AA1595" s="27">
        <f t="shared" si="101"/>
        <v>20.325833333333332</v>
      </c>
      <c r="AB1595" s="134" t="str">
        <f t="shared" si="102"/>
        <v>40</v>
      </c>
      <c r="AC1595" s="134" t="str">
        <f t="shared" si="103"/>
        <v>19</v>
      </c>
      <c r="AD1595" s="134" t="str">
        <f t="shared" si="104"/>
        <v>27</v>
      </c>
      <c r="AE1595" s="26" t="s">
        <v>10082</v>
      </c>
      <c r="AF1595" s="134" t="str">
        <f t="shared" si="105"/>
        <v>20</v>
      </c>
      <c r="AG1595" s="134" t="str">
        <f t="shared" si="106"/>
        <v>19</v>
      </c>
      <c r="AH1595" s="134" t="str">
        <f t="shared" si="107"/>
        <v>33</v>
      </c>
      <c r="AI1595" s="27" t="s">
        <v>10083</v>
      </c>
      <c r="AJ1595" s="134">
        <v>110</v>
      </c>
      <c r="AK1595" s="235" t="s">
        <v>4588</v>
      </c>
      <c r="AL1595" s="133">
        <v>13</v>
      </c>
      <c r="AM1595" s="134" t="s">
        <v>8673</v>
      </c>
      <c r="AN1595" s="235">
        <v>13</v>
      </c>
      <c r="AO1595" s="134" t="s">
        <v>10080</v>
      </c>
      <c r="AP1595" s="216" t="s">
        <v>1805</v>
      </c>
      <c r="AR1595" s="133" t="s">
        <v>10081</v>
      </c>
      <c r="AS1595" s="134" t="s">
        <v>10006</v>
      </c>
      <c r="AU1595" s="134">
        <v>110</v>
      </c>
      <c r="AW1595" s="235">
        <v>13</v>
      </c>
      <c r="AX1595" s="133" t="s">
        <v>2160</v>
      </c>
      <c r="AY1595" s="235">
        <v>0</v>
      </c>
      <c r="AZ1595" s="134" t="s">
        <v>1805</v>
      </c>
      <c r="BA1595" s="133" t="s">
        <v>4589</v>
      </c>
      <c r="BB1595" s="235">
        <v>0</v>
      </c>
      <c r="BG1595" s="134" t="s">
        <v>10080</v>
      </c>
      <c r="BH1595" s="329" t="s">
        <v>10084</v>
      </c>
      <c r="BI1595" s="329" t="s">
        <v>10084</v>
      </c>
      <c r="BR1595" s="134" t="s">
        <v>10080</v>
      </c>
      <c r="BS1595" s="235" t="s">
        <v>10085</v>
      </c>
      <c r="BT1595" s="235">
        <v>9</v>
      </c>
      <c r="BU1595" s="235" t="s">
        <v>8159</v>
      </c>
      <c r="BW1595" s="235">
        <v>3</v>
      </c>
      <c r="BY1595" s="134" t="s">
        <v>2337</v>
      </c>
      <c r="BZ1595" s="329" t="s">
        <v>10086</v>
      </c>
      <c r="CB1595" s="134" t="s">
        <v>10080</v>
      </c>
      <c r="CC1595" s="134" t="s">
        <v>8721</v>
      </c>
      <c r="CE1595" s="134" t="s">
        <v>10080</v>
      </c>
      <c r="CO1595" s="134" t="s">
        <v>10080</v>
      </c>
    </row>
    <row r="1596" spans="1:93" x14ac:dyDescent="0.25">
      <c r="A1596" s="134" t="s">
        <v>14</v>
      </c>
      <c r="B1596" s="134" t="s">
        <v>2147</v>
      </c>
      <c r="C1596" s="134" t="s">
        <v>10087</v>
      </c>
      <c r="D1596" s="27" t="s">
        <v>10087</v>
      </c>
      <c r="E1596" s="178" t="s">
        <v>848</v>
      </c>
      <c r="F1596" s="201" t="s">
        <v>8702</v>
      </c>
      <c r="G1596" s="201" t="s">
        <v>2360</v>
      </c>
      <c r="H1596" s="226" t="s">
        <v>2152</v>
      </c>
      <c r="K1596" s="133" t="s">
        <v>10088</v>
      </c>
      <c r="L1596" s="133" t="s">
        <v>977</v>
      </c>
      <c r="N1596" s="133" t="s">
        <v>851</v>
      </c>
      <c r="O1596" s="134" t="s">
        <v>10067</v>
      </c>
      <c r="P1596" s="134">
        <v>20041012</v>
      </c>
      <c r="Q1596" s="133" t="s">
        <v>9586</v>
      </c>
      <c r="R1596" s="134" t="s">
        <v>14</v>
      </c>
      <c r="S1596" s="134" t="s">
        <v>10087</v>
      </c>
      <c r="T1596" s="58" t="s">
        <v>4712</v>
      </c>
      <c r="U1596" s="58" t="s">
        <v>4713</v>
      </c>
      <c r="V1596" s="58" t="s">
        <v>8890</v>
      </c>
      <c r="W1596" s="235">
        <v>239</v>
      </c>
      <c r="X1596" s="134" t="s">
        <v>10087</v>
      </c>
      <c r="Y1596" s="216" t="s">
        <v>848</v>
      </c>
      <c r="Z1596" s="26">
        <f t="shared" si="100"/>
        <v>40.293888888888887</v>
      </c>
      <c r="AA1596" s="27">
        <f t="shared" si="101"/>
        <v>20.240555555555556</v>
      </c>
      <c r="AB1596" s="134" t="str">
        <f t="shared" si="102"/>
        <v>40</v>
      </c>
      <c r="AC1596" s="134" t="str">
        <f t="shared" si="103"/>
        <v>17</v>
      </c>
      <c r="AD1596" s="134" t="str">
        <f t="shared" si="104"/>
        <v>38</v>
      </c>
      <c r="AE1596" s="26" t="s">
        <v>10089</v>
      </c>
      <c r="AF1596" s="134" t="str">
        <f t="shared" si="105"/>
        <v>20</v>
      </c>
      <c r="AG1596" s="134" t="str">
        <f t="shared" si="106"/>
        <v>14</v>
      </c>
      <c r="AH1596" s="134" t="str">
        <f t="shared" si="107"/>
        <v>26</v>
      </c>
      <c r="AI1596" s="27" t="s">
        <v>10090</v>
      </c>
      <c r="AJ1596" s="134">
        <v>110</v>
      </c>
      <c r="AK1596" s="235" t="s">
        <v>4588</v>
      </c>
      <c r="AL1596" s="133">
        <v>13</v>
      </c>
      <c r="AM1596" s="134" t="s">
        <v>8673</v>
      </c>
      <c r="AN1596" s="235">
        <v>13</v>
      </c>
      <c r="AO1596" s="134" t="s">
        <v>10087</v>
      </c>
      <c r="AP1596" s="216" t="s">
        <v>848</v>
      </c>
      <c r="AR1596" s="133" t="s">
        <v>10088</v>
      </c>
      <c r="AS1596" s="134" t="s">
        <v>8890</v>
      </c>
      <c r="AU1596" s="134">
        <v>110</v>
      </c>
      <c r="AW1596" s="235">
        <v>13</v>
      </c>
      <c r="AX1596" s="133" t="s">
        <v>2160</v>
      </c>
      <c r="AY1596" s="235">
        <v>0</v>
      </c>
      <c r="AZ1596" s="134" t="s">
        <v>848</v>
      </c>
      <c r="BA1596" s="133" t="s">
        <v>4589</v>
      </c>
      <c r="BB1596" s="235">
        <v>0</v>
      </c>
      <c r="BG1596" s="134" t="s">
        <v>10087</v>
      </c>
      <c r="BH1596" s="329" t="s">
        <v>10091</v>
      </c>
      <c r="BI1596" s="329" t="s">
        <v>10091</v>
      </c>
      <c r="BR1596" s="134" t="s">
        <v>10087</v>
      </c>
      <c r="BS1596" s="235" t="s">
        <v>10092</v>
      </c>
      <c r="BT1596" s="235">
        <v>9</v>
      </c>
      <c r="BU1596" s="235" t="s">
        <v>8159</v>
      </c>
      <c r="BW1596" s="235">
        <v>2.8</v>
      </c>
      <c r="BY1596" s="134" t="s">
        <v>2337</v>
      </c>
      <c r="BZ1596" s="329" t="s">
        <v>10093</v>
      </c>
      <c r="CB1596" s="134" t="s">
        <v>10087</v>
      </c>
      <c r="CC1596" s="134" t="s">
        <v>8710</v>
      </c>
      <c r="CE1596" s="134" t="s">
        <v>10087</v>
      </c>
      <c r="CO1596" s="134" t="s">
        <v>10087</v>
      </c>
    </row>
    <row r="1597" spans="1:93" x14ac:dyDescent="0.25">
      <c r="A1597" s="134" t="s">
        <v>14</v>
      </c>
      <c r="B1597" s="134" t="s">
        <v>2147</v>
      </c>
      <c r="C1597" s="134" t="s">
        <v>10094</v>
      </c>
      <c r="D1597" s="27" t="s">
        <v>10094</v>
      </c>
      <c r="E1597" s="178" t="s">
        <v>848</v>
      </c>
      <c r="F1597" s="201" t="s">
        <v>8702</v>
      </c>
      <c r="G1597" s="201" t="s">
        <v>2360</v>
      </c>
      <c r="H1597" s="226" t="s">
        <v>2152</v>
      </c>
      <c r="K1597" s="133" t="s">
        <v>10095</v>
      </c>
      <c r="L1597" s="133" t="s">
        <v>977</v>
      </c>
      <c r="N1597" s="133" t="s">
        <v>851</v>
      </c>
      <c r="O1597" s="134" t="s">
        <v>10067</v>
      </c>
      <c r="P1597" s="134">
        <v>20041012</v>
      </c>
      <c r="Q1597" s="133" t="s">
        <v>9586</v>
      </c>
      <c r="R1597" s="134" t="s">
        <v>14</v>
      </c>
      <c r="S1597" s="134" t="s">
        <v>10094</v>
      </c>
      <c r="T1597" s="58" t="s">
        <v>4712</v>
      </c>
      <c r="U1597" s="58" t="s">
        <v>4713</v>
      </c>
      <c r="V1597" s="58" t="s">
        <v>10006</v>
      </c>
      <c r="W1597" s="235">
        <v>241</v>
      </c>
      <c r="X1597" s="134" t="s">
        <v>10094</v>
      </c>
      <c r="Y1597" s="216" t="s">
        <v>848</v>
      </c>
      <c r="Z1597" s="26">
        <f t="shared" si="100"/>
        <v>40.32277777777778</v>
      </c>
      <c r="AA1597" s="27">
        <f t="shared" si="101"/>
        <v>20.293611111111112</v>
      </c>
      <c r="AB1597" s="134" t="str">
        <f t="shared" si="102"/>
        <v>40</v>
      </c>
      <c r="AC1597" s="134" t="str">
        <f t="shared" si="103"/>
        <v>19</v>
      </c>
      <c r="AD1597" s="134" t="str">
        <f t="shared" si="104"/>
        <v>22</v>
      </c>
      <c r="AE1597" s="26" t="s">
        <v>10096</v>
      </c>
      <c r="AF1597" s="134" t="str">
        <f t="shared" si="105"/>
        <v>20</v>
      </c>
      <c r="AG1597" s="134" t="str">
        <f t="shared" si="106"/>
        <v>17</v>
      </c>
      <c r="AH1597" s="134" t="str">
        <f t="shared" si="107"/>
        <v>37</v>
      </c>
      <c r="AI1597" s="27" t="s">
        <v>10097</v>
      </c>
      <c r="AJ1597" s="134">
        <v>110</v>
      </c>
      <c r="AK1597" s="235" t="s">
        <v>4588</v>
      </c>
      <c r="AL1597" s="133">
        <v>12</v>
      </c>
      <c r="AM1597" s="134" t="s">
        <v>8673</v>
      </c>
      <c r="AN1597" s="235">
        <v>12</v>
      </c>
      <c r="AO1597" s="134" t="s">
        <v>10094</v>
      </c>
      <c r="AP1597" s="216" t="s">
        <v>848</v>
      </c>
      <c r="AR1597" s="133" t="s">
        <v>10095</v>
      </c>
      <c r="AS1597" s="134" t="s">
        <v>10006</v>
      </c>
      <c r="AU1597" s="134">
        <v>110</v>
      </c>
      <c r="AW1597" s="235">
        <v>13</v>
      </c>
      <c r="AX1597" s="133" t="s">
        <v>2160</v>
      </c>
      <c r="AY1597" s="235">
        <v>0</v>
      </c>
      <c r="AZ1597" s="134" t="s">
        <v>848</v>
      </c>
      <c r="BA1597" s="133" t="s">
        <v>4589</v>
      </c>
      <c r="BB1597" s="235">
        <v>0</v>
      </c>
      <c r="BG1597" s="134" t="s">
        <v>10094</v>
      </c>
      <c r="BH1597" s="329" t="s">
        <v>10098</v>
      </c>
      <c r="BI1597" s="329" t="s">
        <v>10098</v>
      </c>
      <c r="BR1597" s="134" t="s">
        <v>10094</v>
      </c>
      <c r="BS1597" s="235" t="s">
        <v>10099</v>
      </c>
      <c r="BT1597" s="235">
        <v>9</v>
      </c>
      <c r="BU1597" s="235" t="s">
        <v>8159</v>
      </c>
      <c r="BW1597" s="235">
        <v>3.2</v>
      </c>
      <c r="BY1597" s="134" t="s">
        <v>2337</v>
      </c>
      <c r="BZ1597" s="329" t="s">
        <v>10100</v>
      </c>
      <c r="CB1597" s="134" t="s">
        <v>10094</v>
      </c>
      <c r="CC1597" s="134" t="s">
        <v>8710</v>
      </c>
      <c r="CE1597" s="134" t="s">
        <v>10094</v>
      </c>
      <c r="CO1597" s="134" t="s">
        <v>10094</v>
      </c>
    </row>
    <row r="1598" spans="1:93" x14ac:dyDescent="0.25">
      <c r="A1598" s="134" t="s">
        <v>14</v>
      </c>
      <c r="B1598" s="134" t="s">
        <v>2147</v>
      </c>
      <c r="C1598" s="134" t="s">
        <v>10101</v>
      </c>
      <c r="D1598" s="27" t="s">
        <v>10101</v>
      </c>
      <c r="E1598" s="178" t="s">
        <v>848</v>
      </c>
      <c r="F1598" s="201" t="s">
        <v>8702</v>
      </c>
      <c r="G1598" s="201" t="s">
        <v>2360</v>
      </c>
      <c r="H1598" s="226" t="s">
        <v>2152</v>
      </c>
      <c r="K1598" s="133" t="s">
        <v>10102</v>
      </c>
      <c r="L1598" s="133" t="s">
        <v>977</v>
      </c>
      <c r="N1598" s="133" t="s">
        <v>851</v>
      </c>
      <c r="O1598" s="134" t="s">
        <v>10067</v>
      </c>
      <c r="P1598" s="134">
        <v>20041012</v>
      </c>
      <c r="Q1598" s="133" t="s">
        <v>9586</v>
      </c>
      <c r="R1598" s="134" t="s">
        <v>14</v>
      </c>
      <c r="S1598" s="134" t="s">
        <v>10101</v>
      </c>
      <c r="T1598" s="58" t="s">
        <v>4712</v>
      </c>
      <c r="U1598" s="58" t="s">
        <v>4713</v>
      </c>
      <c r="V1598" s="58" t="s">
        <v>10006</v>
      </c>
      <c r="W1598" s="235">
        <v>280</v>
      </c>
      <c r="X1598" s="134" t="s">
        <v>10101</v>
      </c>
      <c r="Y1598" s="216" t="s">
        <v>848</v>
      </c>
      <c r="Z1598" s="26">
        <f t="shared" si="100"/>
        <v>40.308888888888887</v>
      </c>
      <c r="AA1598" s="27">
        <f t="shared" si="101"/>
        <v>20.383888888888887</v>
      </c>
      <c r="AB1598" s="134" t="str">
        <f t="shared" si="102"/>
        <v>40</v>
      </c>
      <c r="AC1598" s="134" t="str">
        <f t="shared" si="103"/>
        <v>18</v>
      </c>
      <c r="AD1598" s="134" t="str">
        <f t="shared" si="104"/>
        <v>32</v>
      </c>
      <c r="AE1598" s="26" t="s">
        <v>10103</v>
      </c>
      <c r="AF1598" s="134" t="str">
        <f t="shared" si="105"/>
        <v>20</v>
      </c>
      <c r="AG1598" s="134" t="str">
        <f t="shared" si="106"/>
        <v>23</v>
      </c>
      <c r="AH1598" s="134" t="str">
        <f t="shared" si="107"/>
        <v>02</v>
      </c>
      <c r="AI1598" s="27" t="s">
        <v>10104</v>
      </c>
      <c r="AJ1598" s="134">
        <v>110</v>
      </c>
      <c r="AK1598" s="235" t="s">
        <v>4588</v>
      </c>
      <c r="AL1598" s="133">
        <v>11</v>
      </c>
      <c r="AM1598" s="134" t="s">
        <v>8673</v>
      </c>
      <c r="AN1598" s="235">
        <v>11</v>
      </c>
      <c r="AO1598" s="134" t="s">
        <v>10101</v>
      </c>
      <c r="AP1598" s="216" t="s">
        <v>848</v>
      </c>
      <c r="AR1598" s="133" t="s">
        <v>10102</v>
      </c>
      <c r="AS1598" s="134" t="s">
        <v>10006</v>
      </c>
      <c r="AU1598" s="134">
        <v>110</v>
      </c>
      <c r="AW1598" s="235">
        <v>13</v>
      </c>
      <c r="AX1598" s="133" t="s">
        <v>2160</v>
      </c>
      <c r="AY1598" s="235">
        <v>0</v>
      </c>
      <c r="AZ1598" s="134" t="s">
        <v>848</v>
      </c>
      <c r="BA1598" s="133" t="s">
        <v>4589</v>
      </c>
      <c r="BB1598" s="235">
        <v>0</v>
      </c>
      <c r="BG1598" s="134" t="s">
        <v>10101</v>
      </c>
      <c r="BH1598" s="329" t="s">
        <v>10105</v>
      </c>
      <c r="BI1598" s="329" t="s">
        <v>10105</v>
      </c>
      <c r="BR1598" s="134" t="s">
        <v>10101</v>
      </c>
      <c r="BS1598" s="235" t="s">
        <v>10106</v>
      </c>
      <c r="BT1598" s="235">
        <v>9</v>
      </c>
      <c r="BU1598" s="235" t="s">
        <v>8159</v>
      </c>
      <c r="BW1598" s="235">
        <v>2.5</v>
      </c>
      <c r="BY1598" s="134" t="s">
        <v>2337</v>
      </c>
      <c r="BZ1598" s="329" t="s">
        <v>10107</v>
      </c>
      <c r="CB1598" s="134" t="s">
        <v>10101</v>
      </c>
      <c r="CC1598" s="134" t="s">
        <v>8710</v>
      </c>
      <c r="CE1598" s="134" t="s">
        <v>10101</v>
      </c>
      <c r="CO1598" s="134" t="s">
        <v>10101</v>
      </c>
    </row>
    <row r="1599" spans="1:93" x14ac:dyDescent="0.25">
      <c r="A1599" s="134" t="s">
        <v>14</v>
      </c>
      <c r="B1599" s="134" t="s">
        <v>2147</v>
      </c>
      <c r="C1599" s="134" t="s">
        <v>10108</v>
      </c>
      <c r="D1599" s="27" t="s">
        <v>10108</v>
      </c>
      <c r="E1599" s="178" t="s">
        <v>8954</v>
      </c>
      <c r="F1599" s="201" t="s">
        <v>8955</v>
      </c>
      <c r="G1599" s="201" t="s">
        <v>8150</v>
      </c>
      <c r="H1599" s="226" t="s">
        <v>2152</v>
      </c>
      <c r="K1599" s="133" t="s">
        <v>10109</v>
      </c>
      <c r="L1599" s="133" t="s">
        <v>8957</v>
      </c>
      <c r="N1599" s="133" t="s">
        <v>8958</v>
      </c>
      <c r="O1599" s="134" t="s">
        <v>10110</v>
      </c>
      <c r="P1599" s="134">
        <v>20041012</v>
      </c>
      <c r="Q1599" s="133" t="s">
        <v>9586</v>
      </c>
      <c r="R1599" s="134" t="s">
        <v>14</v>
      </c>
      <c r="S1599" s="134" t="s">
        <v>10108</v>
      </c>
      <c r="T1599" s="58" t="s">
        <v>4712</v>
      </c>
      <c r="U1599" s="58" t="s">
        <v>4713</v>
      </c>
      <c r="V1599" s="58" t="s">
        <v>10111</v>
      </c>
      <c r="W1599" s="235">
        <v>280</v>
      </c>
      <c r="X1599" s="134" t="s">
        <v>10108</v>
      </c>
      <c r="Y1599" s="216" t="s">
        <v>8954</v>
      </c>
      <c r="Z1599" s="26">
        <f t="shared" si="100"/>
        <v>40.175277777777772</v>
      </c>
      <c r="AA1599" s="27">
        <f t="shared" si="101"/>
        <v>20.375</v>
      </c>
      <c r="AB1599" s="134" t="str">
        <f t="shared" si="102"/>
        <v>40</v>
      </c>
      <c r="AC1599" s="134" t="str">
        <f t="shared" si="103"/>
        <v>10</v>
      </c>
      <c r="AD1599" s="134" t="str">
        <f t="shared" si="104"/>
        <v>31</v>
      </c>
      <c r="AE1599" s="26" t="s">
        <v>10112</v>
      </c>
      <c r="AF1599" s="134" t="str">
        <f t="shared" si="105"/>
        <v>20</v>
      </c>
      <c r="AG1599" s="134" t="str">
        <f t="shared" si="106"/>
        <v>22</v>
      </c>
      <c r="AH1599" s="134" t="str">
        <f t="shared" si="107"/>
        <v>30</v>
      </c>
      <c r="AI1599" s="27" t="s">
        <v>10113</v>
      </c>
      <c r="AJ1599" s="134">
        <v>110</v>
      </c>
      <c r="AK1599" s="235" t="s">
        <v>4588</v>
      </c>
      <c r="AL1599" s="133">
        <v>12</v>
      </c>
      <c r="AM1599" s="134" t="s">
        <v>8673</v>
      </c>
      <c r="AN1599" s="235">
        <v>12</v>
      </c>
      <c r="AO1599" s="134" t="s">
        <v>10108</v>
      </c>
      <c r="AP1599" s="216" t="s">
        <v>8954</v>
      </c>
      <c r="AR1599" s="133" t="s">
        <v>10109</v>
      </c>
      <c r="AS1599" s="134" t="s">
        <v>10111</v>
      </c>
      <c r="AU1599" s="134">
        <v>110</v>
      </c>
      <c r="AW1599" s="235">
        <v>13</v>
      </c>
      <c r="AX1599" s="133" t="s">
        <v>2160</v>
      </c>
      <c r="AY1599" s="235">
        <v>0</v>
      </c>
      <c r="AZ1599" s="134" t="s">
        <v>8954</v>
      </c>
      <c r="BA1599" s="133" t="s">
        <v>4589</v>
      </c>
      <c r="BB1599" s="235">
        <v>0</v>
      </c>
      <c r="BG1599" s="134" t="s">
        <v>10108</v>
      </c>
      <c r="BH1599" s="329" t="s">
        <v>10114</v>
      </c>
      <c r="BI1599" s="329" t="s">
        <v>10114</v>
      </c>
      <c r="BR1599" s="134" t="s">
        <v>10108</v>
      </c>
      <c r="BS1599" s="235" t="s">
        <v>10115</v>
      </c>
      <c r="BT1599" s="235">
        <v>9</v>
      </c>
      <c r="BU1599" s="235" t="s">
        <v>8159</v>
      </c>
      <c r="BW1599" s="235">
        <v>1</v>
      </c>
      <c r="BY1599" s="134" t="s">
        <v>2337</v>
      </c>
      <c r="BZ1599" s="329" t="s">
        <v>10116</v>
      </c>
      <c r="CB1599" s="134" t="s">
        <v>10108</v>
      </c>
      <c r="CC1599" s="134" t="s">
        <v>8962</v>
      </c>
      <c r="CE1599" s="134" t="s">
        <v>10108</v>
      </c>
      <c r="CO1599" s="134" t="s">
        <v>10108</v>
      </c>
    </row>
    <row r="1600" spans="1:93" x14ac:dyDescent="0.25">
      <c r="A1600" s="134" t="s">
        <v>14</v>
      </c>
      <c r="B1600" s="134" t="s">
        <v>2147</v>
      </c>
      <c r="C1600" s="134" t="s">
        <v>10117</v>
      </c>
      <c r="D1600" s="28" t="s">
        <v>10117</v>
      </c>
      <c r="E1600" s="191" t="s">
        <v>341</v>
      </c>
      <c r="F1600" s="193" t="s">
        <v>4583</v>
      </c>
      <c r="G1600" s="193" t="s">
        <v>4593</v>
      </c>
      <c r="H1600" s="226" t="s">
        <v>4594</v>
      </c>
      <c r="K1600" s="133" t="s">
        <v>10118</v>
      </c>
      <c r="L1600" s="133" t="s">
        <v>4583</v>
      </c>
      <c r="N1600" s="133" t="s">
        <v>4587</v>
      </c>
      <c r="O1600" s="134" t="s">
        <v>10110</v>
      </c>
      <c r="P1600" s="134">
        <v>20041012</v>
      </c>
      <c r="Q1600" s="133" t="s">
        <v>9586</v>
      </c>
      <c r="R1600" s="134" t="s">
        <v>14</v>
      </c>
      <c r="S1600" s="134" t="s">
        <v>10117</v>
      </c>
      <c r="T1600" s="58" t="s">
        <v>4712</v>
      </c>
      <c r="U1600" s="58" t="s">
        <v>4713</v>
      </c>
      <c r="V1600" s="58" t="s">
        <v>10111</v>
      </c>
      <c r="W1600" s="235">
        <v>289</v>
      </c>
      <c r="X1600" s="134" t="s">
        <v>10117</v>
      </c>
      <c r="Y1600" s="23" t="s">
        <v>341</v>
      </c>
      <c r="Z1600" s="26">
        <f t="shared" si="100"/>
        <v>40.214444444444446</v>
      </c>
      <c r="AA1600" s="27">
        <f t="shared" si="101"/>
        <v>20.410833333333333</v>
      </c>
      <c r="AB1600" s="134" t="str">
        <f t="shared" si="102"/>
        <v>40</v>
      </c>
      <c r="AC1600" s="134" t="str">
        <f t="shared" si="103"/>
        <v>12</v>
      </c>
      <c r="AD1600" s="134" t="str">
        <f t="shared" si="104"/>
        <v>52</v>
      </c>
      <c r="AE1600" s="26" t="s">
        <v>10119</v>
      </c>
      <c r="AF1600" s="134" t="str">
        <f t="shared" si="105"/>
        <v>20</v>
      </c>
      <c r="AG1600" s="134" t="str">
        <f t="shared" si="106"/>
        <v>24</v>
      </c>
      <c r="AH1600" s="134" t="str">
        <f t="shared" si="107"/>
        <v>39</v>
      </c>
      <c r="AI1600" s="27" t="s">
        <v>10120</v>
      </c>
      <c r="AJ1600" s="134">
        <v>110</v>
      </c>
      <c r="AK1600" s="235" t="s">
        <v>4588</v>
      </c>
      <c r="AL1600" s="133">
        <v>13</v>
      </c>
      <c r="AM1600" s="134" t="s">
        <v>8673</v>
      </c>
      <c r="AN1600" s="235">
        <v>13</v>
      </c>
      <c r="AO1600" s="134" t="s">
        <v>10117</v>
      </c>
      <c r="AP1600" s="23" t="s">
        <v>341</v>
      </c>
      <c r="AR1600" s="133" t="s">
        <v>10118</v>
      </c>
      <c r="AS1600" s="134" t="s">
        <v>10111</v>
      </c>
      <c r="AU1600" s="134">
        <v>110</v>
      </c>
      <c r="AW1600" s="235">
        <v>13</v>
      </c>
      <c r="AX1600" s="133" t="s">
        <v>2160</v>
      </c>
      <c r="AY1600" s="235">
        <v>0</v>
      </c>
      <c r="AZ1600" s="134" t="s">
        <v>341</v>
      </c>
      <c r="BA1600" s="133" t="s">
        <v>4589</v>
      </c>
      <c r="BB1600" s="235">
        <v>0</v>
      </c>
      <c r="BG1600" s="134" t="s">
        <v>10117</v>
      </c>
      <c r="BH1600" s="329" t="s">
        <v>10121</v>
      </c>
      <c r="BI1600" s="329" t="s">
        <v>10121</v>
      </c>
      <c r="BR1600" s="134" t="s">
        <v>10117</v>
      </c>
      <c r="BS1600" s="235" t="s">
        <v>10122</v>
      </c>
      <c r="BT1600" s="235">
        <v>9</v>
      </c>
      <c r="BU1600" s="235" t="s">
        <v>8357</v>
      </c>
      <c r="BW1600" s="235">
        <v>18</v>
      </c>
      <c r="BY1600" s="134" t="s">
        <v>2337</v>
      </c>
      <c r="BZ1600" s="329" t="s">
        <v>10123</v>
      </c>
      <c r="CB1600" s="134" t="s">
        <v>10117</v>
      </c>
      <c r="CC1600" s="134" t="s">
        <v>8678</v>
      </c>
      <c r="CE1600" s="134" t="s">
        <v>10117</v>
      </c>
      <c r="CO1600" s="134" t="s">
        <v>10117</v>
      </c>
    </row>
    <row r="1601" spans="1:93" x14ac:dyDescent="0.25">
      <c r="A1601" s="134" t="s">
        <v>14</v>
      </c>
      <c r="B1601" s="134" t="s">
        <v>2147</v>
      </c>
      <c r="C1601" s="134" t="s">
        <v>10124</v>
      </c>
      <c r="D1601" s="27" t="s">
        <v>10124</v>
      </c>
      <c r="E1601" s="178" t="s">
        <v>848</v>
      </c>
      <c r="F1601" s="201" t="s">
        <v>8702</v>
      </c>
      <c r="G1601" s="201" t="s">
        <v>2360</v>
      </c>
      <c r="H1601" s="226" t="s">
        <v>2152</v>
      </c>
      <c r="K1601" s="133" t="s">
        <v>10125</v>
      </c>
      <c r="L1601" s="133" t="s">
        <v>977</v>
      </c>
      <c r="N1601" s="133" t="s">
        <v>851</v>
      </c>
      <c r="O1601" s="134" t="s">
        <v>10110</v>
      </c>
      <c r="P1601" s="134">
        <v>20041012</v>
      </c>
      <c r="Q1601" s="133" t="s">
        <v>9586</v>
      </c>
      <c r="R1601" s="134" t="s">
        <v>14</v>
      </c>
      <c r="S1601" s="134" t="s">
        <v>10124</v>
      </c>
      <c r="T1601" s="58" t="s">
        <v>4712</v>
      </c>
      <c r="U1601" s="58" t="s">
        <v>4713</v>
      </c>
      <c r="V1601" s="58" t="s">
        <v>10126</v>
      </c>
      <c r="W1601" s="235">
        <v>273</v>
      </c>
      <c r="X1601" s="134" t="s">
        <v>10124</v>
      </c>
      <c r="Y1601" s="216" t="s">
        <v>848</v>
      </c>
      <c r="Z1601" s="26">
        <f t="shared" si="100"/>
        <v>40.07694444444445</v>
      </c>
      <c r="AA1601" s="27">
        <f t="shared" si="101"/>
        <v>20.524166666666666</v>
      </c>
      <c r="AB1601" s="134" t="str">
        <f t="shared" si="102"/>
        <v>40</v>
      </c>
      <c r="AC1601" s="134" t="str">
        <f t="shared" si="103"/>
        <v>04</v>
      </c>
      <c r="AD1601" s="134" t="str">
        <f t="shared" si="104"/>
        <v>37</v>
      </c>
      <c r="AE1601" s="26" t="s">
        <v>10127</v>
      </c>
      <c r="AF1601" s="134" t="str">
        <f t="shared" si="105"/>
        <v>20</v>
      </c>
      <c r="AG1601" s="134" t="str">
        <f t="shared" si="106"/>
        <v>31</v>
      </c>
      <c r="AH1601" s="134" t="str">
        <f t="shared" si="107"/>
        <v>27</v>
      </c>
      <c r="AI1601" s="27" t="s">
        <v>10128</v>
      </c>
      <c r="AJ1601" s="134">
        <v>110</v>
      </c>
      <c r="AK1601" s="235" t="s">
        <v>4588</v>
      </c>
      <c r="AL1601" s="133">
        <v>11</v>
      </c>
      <c r="AM1601" s="134" t="s">
        <v>8673</v>
      </c>
      <c r="AN1601" s="235">
        <v>11</v>
      </c>
      <c r="AO1601" s="134" t="s">
        <v>10124</v>
      </c>
      <c r="AP1601" s="216" t="s">
        <v>848</v>
      </c>
      <c r="AR1601" s="133" t="s">
        <v>10125</v>
      </c>
      <c r="AS1601" s="134" t="s">
        <v>10126</v>
      </c>
      <c r="AU1601" s="134">
        <v>110</v>
      </c>
      <c r="AW1601" s="235">
        <v>13</v>
      </c>
      <c r="AX1601" s="133" t="s">
        <v>2160</v>
      </c>
      <c r="AY1601" s="235">
        <v>0</v>
      </c>
      <c r="AZ1601" s="134" t="s">
        <v>848</v>
      </c>
      <c r="BA1601" s="133" t="s">
        <v>4589</v>
      </c>
      <c r="BB1601" s="235">
        <v>0</v>
      </c>
      <c r="BG1601" s="134" t="s">
        <v>10124</v>
      </c>
      <c r="BH1601" s="329" t="s">
        <v>10129</v>
      </c>
      <c r="BI1601" s="329" t="s">
        <v>10129</v>
      </c>
      <c r="BR1601" s="134" t="s">
        <v>10124</v>
      </c>
      <c r="BS1601" s="235" t="s">
        <v>10130</v>
      </c>
      <c r="BT1601" s="235">
        <v>9</v>
      </c>
      <c r="BU1601" s="235" t="s">
        <v>8159</v>
      </c>
      <c r="BW1601" s="235">
        <v>2.5</v>
      </c>
      <c r="BY1601" s="134" t="s">
        <v>2337</v>
      </c>
      <c r="BZ1601" s="329" t="s">
        <v>10131</v>
      </c>
      <c r="CB1601" s="134" t="s">
        <v>10124</v>
      </c>
      <c r="CC1601" s="134" t="s">
        <v>8710</v>
      </c>
      <c r="CE1601" s="134" t="s">
        <v>10124</v>
      </c>
      <c r="CO1601" s="134" t="s">
        <v>10124</v>
      </c>
    </row>
    <row r="1602" spans="1:93" x14ac:dyDescent="0.25">
      <c r="A1602" s="134" t="s">
        <v>14</v>
      </c>
      <c r="B1602" s="134" t="s">
        <v>2147</v>
      </c>
      <c r="C1602" s="134" t="s">
        <v>10132</v>
      </c>
      <c r="D1602" s="27" t="s">
        <v>10132</v>
      </c>
      <c r="E1602" s="178" t="s">
        <v>848</v>
      </c>
      <c r="F1602" s="201" t="s">
        <v>8702</v>
      </c>
      <c r="G1602" s="201" t="s">
        <v>2360</v>
      </c>
      <c r="H1602" s="226" t="s">
        <v>2152</v>
      </c>
      <c r="K1602" s="133" t="s">
        <v>10133</v>
      </c>
      <c r="L1602" s="133" t="s">
        <v>977</v>
      </c>
      <c r="N1602" s="133" t="s">
        <v>851</v>
      </c>
      <c r="O1602" s="134" t="s">
        <v>10110</v>
      </c>
      <c r="P1602" s="134">
        <v>20041012</v>
      </c>
      <c r="Q1602" s="133" t="s">
        <v>9586</v>
      </c>
      <c r="R1602" s="134" t="s">
        <v>14</v>
      </c>
      <c r="S1602" s="134" t="s">
        <v>10132</v>
      </c>
      <c r="T1602" s="58" t="s">
        <v>4818</v>
      </c>
      <c r="U1602" s="58" t="s">
        <v>5772</v>
      </c>
      <c r="V1602" s="58" t="s">
        <v>10134</v>
      </c>
      <c r="W1602" s="235">
        <v>680</v>
      </c>
      <c r="X1602" s="134" t="s">
        <v>10132</v>
      </c>
      <c r="Y1602" s="216" t="s">
        <v>848</v>
      </c>
      <c r="Z1602" s="26">
        <f t="shared" si="100"/>
        <v>40.19222222222222</v>
      </c>
      <c r="AA1602" s="27">
        <f t="shared" si="101"/>
        <v>20.649166666666666</v>
      </c>
      <c r="AB1602" s="134" t="str">
        <f t="shared" si="102"/>
        <v>40</v>
      </c>
      <c r="AC1602" s="134" t="str">
        <f t="shared" si="103"/>
        <v>11</v>
      </c>
      <c r="AD1602" s="134" t="str">
        <f t="shared" si="104"/>
        <v>32</v>
      </c>
      <c r="AE1602" s="26" t="s">
        <v>10135</v>
      </c>
      <c r="AF1602" s="134" t="str">
        <f t="shared" si="105"/>
        <v>20</v>
      </c>
      <c r="AG1602" s="134" t="str">
        <f t="shared" si="106"/>
        <v>38</v>
      </c>
      <c r="AH1602" s="134" t="str">
        <f t="shared" si="107"/>
        <v>57</v>
      </c>
      <c r="AI1602" s="27" t="s">
        <v>10136</v>
      </c>
      <c r="AJ1602" s="134">
        <v>110</v>
      </c>
      <c r="AK1602" s="235" t="s">
        <v>4588</v>
      </c>
      <c r="AL1602" s="133">
        <v>12</v>
      </c>
      <c r="AM1602" s="134" t="s">
        <v>8673</v>
      </c>
      <c r="AN1602" s="235">
        <v>12</v>
      </c>
      <c r="AO1602" s="134" t="s">
        <v>10132</v>
      </c>
      <c r="AP1602" s="216" t="s">
        <v>848</v>
      </c>
      <c r="AR1602" s="133" t="s">
        <v>10133</v>
      </c>
      <c r="AS1602" s="134" t="s">
        <v>10134</v>
      </c>
      <c r="AU1602" s="134">
        <v>110</v>
      </c>
      <c r="AW1602" s="235">
        <v>13</v>
      </c>
      <c r="AX1602" s="133" t="s">
        <v>2160</v>
      </c>
      <c r="AY1602" s="235">
        <v>0</v>
      </c>
      <c r="AZ1602" s="134" t="s">
        <v>848</v>
      </c>
      <c r="BA1602" s="133" t="s">
        <v>4589</v>
      </c>
      <c r="BB1602" s="235">
        <v>0</v>
      </c>
      <c r="BG1602" s="134" t="s">
        <v>10132</v>
      </c>
      <c r="BH1602" s="329" t="s">
        <v>10137</v>
      </c>
      <c r="BI1602" s="329" t="s">
        <v>10137</v>
      </c>
      <c r="BR1602" s="134" t="s">
        <v>10132</v>
      </c>
      <c r="BS1602" s="235" t="s">
        <v>10138</v>
      </c>
      <c r="BT1602" s="235">
        <v>9</v>
      </c>
      <c r="BU1602" s="235" t="s">
        <v>8159</v>
      </c>
      <c r="BW1602" s="235">
        <v>2.8</v>
      </c>
      <c r="BY1602" s="134" t="s">
        <v>2337</v>
      </c>
      <c r="BZ1602" s="329" t="s">
        <v>10139</v>
      </c>
      <c r="CB1602" s="134" t="s">
        <v>10132</v>
      </c>
      <c r="CC1602" s="134" t="s">
        <v>8710</v>
      </c>
      <c r="CE1602" s="134" t="s">
        <v>10132</v>
      </c>
      <c r="CO1602" s="134" t="s">
        <v>10132</v>
      </c>
    </row>
    <row r="1603" spans="1:93" x14ac:dyDescent="0.25">
      <c r="A1603" s="134" t="s">
        <v>14</v>
      </c>
      <c r="B1603" s="134" t="s">
        <v>2147</v>
      </c>
      <c r="C1603" s="134" t="s">
        <v>10140</v>
      </c>
      <c r="D1603" s="28" t="s">
        <v>10140</v>
      </c>
      <c r="E1603" s="191" t="s">
        <v>341</v>
      </c>
      <c r="F1603" s="193" t="s">
        <v>4583</v>
      </c>
      <c r="G1603" s="193" t="s">
        <v>4593</v>
      </c>
      <c r="H1603" s="226" t="s">
        <v>4594</v>
      </c>
      <c r="K1603" s="133" t="s">
        <v>10141</v>
      </c>
      <c r="L1603" s="133" t="s">
        <v>4583</v>
      </c>
      <c r="N1603" s="133" t="s">
        <v>4587</v>
      </c>
      <c r="O1603" s="134" t="s">
        <v>10110</v>
      </c>
      <c r="P1603" s="134">
        <v>20041012</v>
      </c>
      <c r="Q1603" s="133" t="s">
        <v>9586</v>
      </c>
      <c r="R1603" s="134" t="s">
        <v>14</v>
      </c>
      <c r="S1603" s="134" t="s">
        <v>10140</v>
      </c>
      <c r="T1603" s="58" t="s">
        <v>4818</v>
      </c>
      <c r="U1603" s="58" t="s">
        <v>5772</v>
      </c>
      <c r="V1603" s="58" t="s">
        <v>9056</v>
      </c>
      <c r="W1603" s="235">
        <v>620</v>
      </c>
      <c r="X1603" s="134" t="s">
        <v>10140</v>
      </c>
      <c r="Y1603" s="23" t="s">
        <v>341</v>
      </c>
      <c r="Z1603" s="26">
        <f t="shared" si="100"/>
        <v>40.301944444444445</v>
      </c>
      <c r="AA1603" s="27">
        <f t="shared" si="101"/>
        <v>20.586666666666666</v>
      </c>
      <c r="AB1603" s="134" t="str">
        <f t="shared" si="102"/>
        <v>40</v>
      </c>
      <c r="AC1603" s="134" t="str">
        <f t="shared" si="103"/>
        <v>18</v>
      </c>
      <c r="AD1603" s="134" t="str">
        <f t="shared" si="104"/>
        <v>07</v>
      </c>
      <c r="AE1603" s="26" t="s">
        <v>10142</v>
      </c>
      <c r="AF1603" s="134" t="str">
        <f t="shared" si="105"/>
        <v>20</v>
      </c>
      <c r="AG1603" s="134" t="str">
        <f t="shared" si="106"/>
        <v>35</v>
      </c>
      <c r="AH1603" s="134" t="str">
        <f t="shared" si="107"/>
        <v>12</v>
      </c>
      <c r="AI1603" s="27" t="s">
        <v>10143</v>
      </c>
      <c r="AJ1603" s="134">
        <v>110</v>
      </c>
      <c r="AK1603" s="235" t="s">
        <v>4588</v>
      </c>
      <c r="AL1603" s="133">
        <v>13</v>
      </c>
      <c r="AM1603" s="134" t="s">
        <v>8673</v>
      </c>
      <c r="AN1603" s="235">
        <v>13</v>
      </c>
      <c r="AO1603" s="134" t="s">
        <v>10140</v>
      </c>
      <c r="AP1603" s="23" t="s">
        <v>341</v>
      </c>
      <c r="AR1603" s="133" t="s">
        <v>10141</v>
      </c>
      <c r="AS1603" s="134" t="s">
        <v>9056</v>
      </c>
      <c r="AU1603" s="134">
        <v>110</v>
      </c>
      <c r="AW1603" s="235">
        <v>13</v>
      </c>
      <c r="AX1603" s="133" t="s">
        <v>2160</v>
      </c>
      <c r="AY1603" s="235">
        <v>0</v>
      </c>
      <c r="AZ1603" s="134" t="s">
        <v>341</v>
      </c>
      <c r="BA1603" s="133" t="s">
        <v>4589</v>
      </c>
      <c r="BB1603" s="235">
        <v>0</v>
      </c>
      <c r="BG1603" s="134" t="s">
        <v>10140</v>
      </c>
      <c r="BH1603" s="329" t="s">
        <v>10144</v>
      </c>
      <c r="BI1603" s="329" t="s">
        <v>10144</v>
      </c>
      <c r="BR1603" s="134" t="s">
        <v>10140</v>
      </c>
      <c r="BS1603" s="235" t="s">
        <v>10145</v>
      </c>
      <c r="BT1603" s="235">
        <v>9</v>
      </c>
      <c r="BU1603" s="235" t="s">
        <v>8357</v>
      </c>
      <c r="BW1603" s="235">
        <v>50</v>
      </c>
      <c r="BY1603" s="134" t="s">
        <v>2337</v>
      </c>
      <c r="BZ1603" s="329" t="s">
        <v>10146</v>
      </c>
      <c r="CB1603" s="134" t="s">
        <v>10140</v>
      </c>
      <c r="CC1603" s="134" t="s">
        <v>8678</v>
      </c>
      <c r="CE1603" s="134" t="s">
        <v>10140</v>
      </c>
      <c r="CO1603" s="134" t="s">
        <v>10140</v>
      </c>
    </row>
    <row r="1604" spans="1:93" x14ac:dyDescent="0.25">
      <c r="A1604" s="134" t="s">
        <v>14</v>
      </c>
      <c r="B1604" s="134" t="s">
        <v>2147</v>
      </c>
      <c r="C1604" s="134" t="s">
        <v>10147</v>
      </c>
      <c r="D1604" s="27" t="s">
        <v>10147</v>
      </c>
      <c r="E1604" s="178" t="s">
        <v>8954</v>
      </c>
      <c r="F1604" s="201" t="s">
        <v>8955</v>
      </c>
      <c r="G1604" s="201" t="s">
        <v>8150</v>
      </c>
      <c r="H1604" s="226" t="s">
        <v>2152</v>
      </c>
      <c r="K1604" s="133" t="s">
        <v>10148</v>
      </c>
      <c r="L1604" s="133" t="s">
        <v>8957</v>
      </c>
      <c r="N1604" s="133" t="s">
        <v>8958</v>
      </c>
      <c r="O1604" s="134" t="s">
        <v>10110</v>
      </c>
      <c r="P1604" s="134">
        <v>20041012</v>
      </c>
      <c r="Q1604" s="133" t="s">
        <v>9586</v>
      </c>
      <c r="R1604" s="134" t="s">
        <v>14</v>
      </c>
      <c r="S1604" s="134" t="s">
        <v>10147</v>
      </c>
      <c r="T1604" s="58" t="s">
        <v>4818</v>
      </c>
      <c r="U1604" s="58" t="s">
        <v>5772</v>
      </c>
      <c r="V1604" s="58" t="s">
        <v>5773</v>
      </c>
      <c r="W1604" s="235">
        <v>930</v>
      </c>
      <c r="X1604" s="134" t="s">
        <v>10147</v>
      </c>
      <c r="Y1604" s="216" t="s">
        <v>8954</v>
      </c>
      <c r="Z1604" s="26">
        <f t="shared" si="100"/>
        <v>40.306666666666665</v>
      </c>
      <c r="AA1604" s="27">
        <f t="shared" si="101"/>
        <v>20.64361111111111</v>
      </c>
      <c r="AB1604" s="134" t="str">
        <f t="shared" si="102"/>
        <v>40</v>
      </c>
      <c r="AC1604" s="134" t="str">
        <f t="shared" si="103"/>
        <v>18</v>
      </c>
      <c r="AD1604" s="134" t="str">
        <f t="shared" si="104"/>
        <v>24</v>
      </c>
      <c r="AE1604" s="26" t="s">
        <v>10149</v>
      </c>
      <c r="AF1604" s="134" t="str">
        <f t="shared" si="105"/>
        <v>20</v>
      </c>
      <c r="AG1604" s="134" t="str">
        <f t="shared" si="106"/>
        <v>38</v>
      </c>
      <c r="AH1604" s="134" t="str">
        <f t="shared" si="107"/>
        <v>37</v>
      </c>
      <c r="AI1604" s="27" t="s">
        <v>10150</v>
      </c>
      <c r="AJ1604" s="134">
        <v>110</v>
      </c>
      <c r="AK1604" s="235" t="s">
        <v>4588</v>
      </c>
      <c r="AL1604" s="133">
        <v>12</v>
      </c>
      <c r="AM1604" s="134" t="s">
        <v>8673</v>
      </c>
      <c r="AN1604" s="235">
        <v>12</v>
      </c>
      <c r="AO1604" s="134" t="s">
        <v>10147</v>
      </c>
      <c r="AP1604" s="216" t="s">
        <v>8954</v>
      </c>
      <c r="AR1604" s="133" t="s">
        <v>10148</v>
      </c>
      <c r="AS1604" s="134" t="s">
        <v>5773</v>
      </c>
      <c r="AU1604" s="134">
        <v>110</v>
      </c>
      <c r="AW1604" s="235">
        <v>13</v>
      </c>
      <c r="AX1604" s="133" t="s">
        <v>2160</v>
      </c>
      <c r="AY1604" s="235">
        <v>0</v>
      </c>
      <c r="AZ1604" s="134" t="s">
        <v>8954</v>
      </c>
      <c r="BA1604" s="133" t="s">
        <v>4589</v>
      </c>
      <c r="BB1604" s="235">
        <v>0</v>
      </c>
      <c r="BG1604" s="134" t="s">
        <v>10147</v>
      </c>
      <c r="BH1604" s="329" t="s">
        <v>10151</v>
      </c>
      <c r="BI1604" s="329" t="s">
        <v>10151</v>
      </c>
      <c r="BR1604" s="134" t="s">
        <v>10147</v>
      </c>
      <c r="BS1604" s="235" t="s">
        <v>10152</v>
      </c>
      <c r="BT1604" s="235">
        <v>9</v>
      </c>
      <c r="BU1604" s="235" t="s">
        <v>8159</v>
      </c>
      <c r="BW1604" s="235" t="s">
        <v>10153</v>
      </c>
      <c r="BY1604" s="134" t="s">
        <v>2337</v>
      </c>
      <c r="BZ1604" s="329" t="s">
        <v>10154</v>
      </c>
      <c r="CB1604" s="134" t="s">
        <v>10147</v>
      </c>
      <c r="CC1604" s="134" t="s">
        <v>8962</v>
      </c>
      <c r="CE1604" s="134" t="s">
        <v>10147</v>
      </c>
      <c r="CO1604" s="134" t="s">
        <v>10147</v>
      </c>
    </row>
    <row r="1605" spans="1:93" x14ac:dyDescent="0.25">
      <c r="A1605" s="134" t="s">
        <v>14</v>
      </c>
      <c r="B1605" s="134" t="s">
        <v>2147</v>
      </c>
      <c r="C1605" s="134" t="s">
        <v>10155</v>
      </c>
      <c r="D1605" s="27" t="s">
        <v>10155</v>
      </c>
      <c r="E1605" s="178" t="s">
        <v>8954</v>
      </c>
      <c r="F1605" s="201" t="s">
        <v>8955</v>
      </c>
      <c r="G1605" s="201" t="s">
        <v>8150</v>
      </c>
      <c r="H1605" s="226" t="s">
        <v>2152</v>
      </c>
      <c r="K1605" s="133" t="s">
        <v>10156</v>
      </c>
      <c r="L1605" s="133" t="s">
        <v>8957</v>
      </c>
      <c r="N1605" s="133" t="s">
        <v>8958</v>
      </c>
      <c r="O1605" s="134" t="s">
        <v>10110</v>
      </c>
      <c r="P1605" s="134">
        <v>20041012</v>
      </c>
      <c r="Q1605" s="133" t="s">
        <v>9586</v>
      </c>
      <c r="R1605" s="134" t="s">
        <v>14</v>
      </c>
      <c r="S1605" s="134" t="s">
        <v>10155</v>
      </c>
      <c r="T1605" s="58" t="s">
        <v>4818</v>
      </c>
      <c r="U1605" s="58" t="s">
        <v>4819</v>
      </c>
      <c r="V1605" s="58" t="s">
        <v>6977</v>
      </c>
      <c r="W1605" s="235">
        <v>920</v>
      </c>
      <c r="X1605" s="134" t="s">
        <v>10155</v>
      </c>
      <c r="Y1605" s="216" t="s">
        <v>8954</v>
      </c>
      <c r="Z1605" s="26">
        <f t="shared" si="100"/>
        <v>40.535277777777779</v>
      </c>
      <c r="AA1605" s="27">
        <f t="shared" si="101"/>
        <v>20.605833333333333</v>
      </c>
      <c r="AB1605" s="134" t="str">
        <f t="shared" si="102"/>
        <v>40</v>
      </c>
      <c r="AC1605" s="134" t="str">
        <f t="shared" si="103"/>
        <v>32</v>
      </c>
      <c r="AD1605" s="134" t="str">
        <f t="shared" si="104"/>
        <v>07</v>
      </c>
      <c r="AE1605" s="26" t="s">
        <v>10157</v>
      </c>
      <c r="AF1605" s="134" t="str">
        <f t="shared" si="105"/>
        <v>20</v>
      </c>
      <c r="AG1605" s="134" t="str">
        <f t="shared" si="106"/>
        <v>36</v>
      </c>
      <c r="AH1605" s="134" t="str">
        <f t="shared" si="107"/>
        <v>21</v>
      </c>
      <c r="AI1605" s="27" t="s">
        <v>10158</v>
      </c>
      <c r="AJ1605" s="134">
        <v>110</v>
      </c>
      <c r="AK1605" s="235" t="s">
        <v>4588</v>
      </c>
      <c r="AL1605" s="133">
        <v>12</v>
      </c>
      <c r="AM1605" s="134" t="s">
        <v>8673</v>
      </c>
      <c r="AN1605" s="235">
        <v>12</v>
      </c>
      <c r="AO1605" s="134" t="s">
        <v>10155</v>
      </c>
      <c r="AP1605" s="216" t="s">
        <v>8954</v>
      </c>
      <c r="AR1605" s="133" t="s">
        <v>10156</v>
      </c>
      <c r="AS1605" s="134" t="s">
        <v>6977</v>
      </c>
      <c r="AU1605" s="134">
        <v>110</v>
      </c>
      <c r="AW1605" s="235">
        <v>13</v>
      </c>
      <c r="AX1605" s="133" t="s">
        <v>2160</v>
      </c>
      <c r="AY1605" s="235">
        <v>0</v>
      </c>
      <c r="AZ1605" s="134" t="s">
        <v>8954</v>
      </c>
      <c r="BA1605" s="133" t="s">
        <v>4589</v>
      </c>
      <c r="BB1605" s="235">
        <v>0</v>
      </c>
      <c r="BG1605" s="134" t="s">
        <v>10155</v>
      </c>
      <c r="BH1605" s="329" t="s">
        <v>10159</v>
      </c>
      <c r="BI1605" s="329" t="s">
        <v>10159</v>
      </c>
      <c r="BR1605" s="134" t="s">
        <v>10155</v>
      </c>
      <c r="BS1605" s="235" t="s">
        <v>10160</v>
      </c>
      <c r="BT1605" s="235">
        <v>9</v>
      </c>
      <c r="BU1605" s="235" t="s">
        <v>8159</v>
      </c>
      <c r="BW1605" s="235">
        <v>1.2</v>
      </c>
      <c r="BY1605" s="134" t="s">
        <v>2337</v>
      </c>
      <c r="BZ1605" s="329" t="s">
        <v>10161</v>
      </c>
      <c r="CB1605" s="134" t="s">
        <v>10155</v>
      </c>
      <c r="CC1605" s="134" t="s">
        <v>8962</v>
      </c>
      <c r="CE1605" s="134" t="s">
        <v>10155</v>
      </c>
      <c r="CO1605" s="134" t="s">
        <v>10155</v>
      </c>
    </row>
    <row r="1606" spans="1:93" x14ac:dyDescent="0.25">
      <c r="A1606" s="134" t="s">
        <v>14</v>
      </c>
      <c r="B1606" s="134" t="s">
        <v>2147</v>
      </c>
      <c r="C1606" s="134" t="s">
        <v>10162</v>
      </c>
      <c r="D1606" s="28" t="s">
        <v>10162</v>
      </c>
      <c r="E1606" s="191" t="s">
        <v>341</v>
      </c>
      <c r="F1606" s="193" t="s">
        <v>4583</v>
      </c>
      <c r="G1606" s="193" t="s">
        <v>4593</v>
      </c>
      <c r="H1606" s="226" t="s">
        <v>4594</v>
      </c>
      <c r="K1606" s="133" t="s">
        <v>10163</v>
      </c>
      <c r="L1606" s="133" t="s">
        <v>4583</v>
      </c>
      <c r="N1606" s="133" t="s">
        <v>4587</v>
      </c>
      <c r="O1606" s="134" t="s">
        <v>10110</v>
      </c>
      <c r="P1606" s="134">
        <v>20041012</v>
      </c>
      <c r="Q1606" s="133" t="s">
        <v>9586</v>
      </c>
      <c r="R1606" s="134" t="s">
        <v>14</v>
      </c>
      <c r="S1606" s="134" t="s">
        <v>10162</v>
      </c>
      <c r="T1606" s="58" t="s">
        <v>4818</v>
      </c>
      <c r="U1606" s="58" t="s">
        <v>4819</v>
      </c>
      <c r="V1606" s="58" t="s">
        <v>10164</v>
      </c>
      <c r="W1606" s="235">
        <v>820</v>
      </c>
      <c r="X1606" s="134" t="s">
        <v>10162</v>
      </c>
      <c r="Y1606" s="23" t="s">
        <v>341</v>
      </c>
      <c r="Z1606" s="26">
        <f t="shared" si="100"/>
        <v>40.50472222222222</v>
      </c>
      <c r="AA1606" s="27">
        <f t="shared" si="101"/>
        <v>20.454722222222223</v>
      </c>
      <c r="AB1606" s="134" t="str">
        <f t="shared" si="102"/>
        <v>40</v>
      </c>
      <c r="AC1606" s="134" t="str">
        <f t="shared" si="103"/>
        <v>30</v>
      </c>
      <c r="AD1606" s="134" t="str">
        <f t="shared" si="104"/>
        <v>17</v>
      </c>
      <c r="AE1606" s="26" t="s">
        <v>10165</v>
      </c>
      <c r="AF1606" s="134" t="str">
        <f t="shared" si="105"/>
        <v>20</v>
      </c>
      <c r="AG1606" s="134" t="str">
        <f t="shared" si="106"/>
        <v>27</v>
      </c>
      <c r="AH1606" s="134" t="str">
        <f t="shared" si="107"/>
        <v>17</v>
      </c>
      <c r="AI1606" s="27" t="s">
        <v>10166</v>
      </c>
      <c r="AJ1606" s="134">
        <v>110</v>
      </c>
      <c r="AK1606" s="235" t="s">
        <v>4588</v>
      </c>
      <c r="AL1606" s="133">
        <v>13</v>
      </c>
      <c r="AM1606" s="134" t="s">
        <v>8673</v>
      </c>
      <c r="AN1606" s="235">
        <v>13</v>
      </c>
      <c r="AO1606" s="134" t="s">
        <v>10162</v>
      </c>
      <c r="AP1606" s="23" t="s">
        <v>341</v>
      </c>
      <c r="AR1606" s="133" t="s">
        <v>10163</v>
      </c>
      <c r="AS1606" s="134" t="s">
        <v>10164</v>
      </c>
      <c r="AU1606" s="134">
        <v>110</v>
      </c>
      <c r="AW1606" s="235">
        <v>13</v>
      </c>
      <c r="AX1606" s="133" t="s">
        <v>2160</v>
      </c>
      <c r="AY1606" s="235">
        <v>0</v>
      </c>
      <c r="AZ1606" s="134" t="s">
        <v>341</v>
      </c>
      <c r="BA1606" s="133" t="s">
        <v>4589</v>
      </c>
      <c r="BB1606" s="235">
        <v>0</v>
      </c>
      <c r="BG1606" s="134" t="s">
        <v>10162</v>
      </c>
      <c r="BH1606" s="329" t="s">
        <v>10167</v>
      </c>
      <c r="BI1606" s="329" t="s">
        <v>10167</v>
      </c>
      <c r="BR1606" s="134" t="s">
        <v>10162</v>
      </c>
      <c r="BS1606" s="235" t="s">
        <v>10168</v>
      </c>
      <c r="BT1606" s="235">
        <v>9</v>
      </c>
      <c r="BU1606" s="235" t="s">
        <v>8357</v>
      </c>
      <c r="BW1606" s="235">
        <v>20</v>
      </c>
      <c r="BY1606" s="134" t="s">
        <v>2337</v>
      </c>
      <c r="BZ1606" s="329" t="s">
        <v>10169</v>
      </c>
      <c r="CB1606" s="134" t="s">
        <v>10162</v>
      </c>
      <c r="CC1606" s="134" t="s">
        <v>8678</v>
      </c>
      <c r="CE1606" s="134" t="s">
        <v>10162</v>
      </c>
      <c r="CO1606" s="134" t="s">
        <v>10162</v>
      </c>
    </row>
    <row r="1607" spans="1:93" x14ac:dyDescent="0.25">
      <c r="A1607" s="134" t="s">
        <v>14</v>
      </c>
      <c r="B1607" s="134" t="s">
        <v>2147</v>
      </c>
      <c r="C1607" s="134" t="s">
        <v>10170</v>
      </c>
      <c r="D1607" s="27" t="s">
        <v>10170</v>
      </c>
      <c r="E1607" s="178" t="s">
        <v>8954</v>
      </c>
      <c r="F1607" s="201" t="s">
        <v>8955</v>
      </c>
      <c r="G1607" s="201" t="s">
        <v>8150</v>
      </c>
      <c r="H1607" s="226" t="s">
        <v>2152</v>
      </c>
      <c r="K1607" s="133" t="s">
        <v>10171</v>
      </c>
      <c r="L1607" s="133" t="s">
        <v>8957</v>
      </c>
      <c r="N1607" s="133" t="s">
        <v>8958</v>
      </c>
      <c r="O1607" s="134" t="s">
        <v>10172</v>
      </c>
      <c r="P1607" s="134">
        <v>20041012</v>
      </c>
      <c r="Q1607" s="133" t="s">
        <v>9586</v>
      </c>
      <c r="R1607" s="134" t="s">
        <v>14</v>
      </c>
      <c r="S1607" s="134" t="s">
        <v>10170</v>
      </c>
      <c r="T1607" s="58" t="s">
        <v>4818</v>
      </c>
      <c r="U1607" s="58" t="s">
        <v>4964</v>
      </c>
      <c r="V1607" s="58" t="s">
        <v>10173</v>
      </c>
      <c r="W1607" s="235">
        <v>730</v>
      </c>
      <c r="X1607" s="134" t="s">
        <v>10170</v>
      </c>
      <c r="Y1607" s="216" t="s">
        <v>8954</v>
      </c>
      <c r="Z1607" s="26">
        <f t="shared" si="100"/>
        <v>41.064722222222223</v>
      </c>
      <c r="AA1607" s="27">
        <f t="shared" si="101"/>
        <v>20.640277777777776</v>
      </c>
      <c r="AB1607" s="134" t="str">
        <f t="shared" si="102"/>
        <v>41</v>
      </c>
      <c r="AC1607" s="134" t="str">
        <f t="shared" si="103"/>
        <v>03</v>
      </c>
      <c r="AD1607" s="134" t="str">
        <f t="shared" si="104"/>
        <v>53</v>
      </c>
      <c r="AE1607" s="26" t="s">
        <v>10174</v>
      </c>
      <c r="AF1607" s="134" t="str">
        <f t="shared" si="105"/>
        <v>20</v>
      </c>
      <c r="AG1607" s="134" t="str">
        <f t="shared" si="106"/>
        <v>38</v>
      </c>
      <c r="AH1607" s="134" t="str">
        <f t="shared" si="107"/>
        <v>25</v>
      </c>
      <c r="AI1607" s="27" t="s">
        <v>10175</v>
      </c>
      <c r="AJ1607" s="134">
        <v>110</v>
      </c>
      <c r="AK1607" s="235" t="s">
        <v>4588</v>
      </c>
      <c r="AL1607" s="133">
        <v>13</v>
      </c>
      <c r="AM1607" s="134" t="s">
        <v>8673</v>
      </c>
      <c r="AN1607" s="235">
        <v>13</v>
      </c>
      <c r="AO1607" s="134" t="s">
        <v>10170</v>
      </c>
      <c r="AP1607" s="216" t="s">
        <v>8954</v>
      </c>
      <c r="AR1607" s="133" t="s">
        <v>10171</v>
      </c>
      <c r="AS1607" s="134" t="s">
        <v>10173</v>
      </c>
      <c r="AU1607" s="134">
        <v>110</v>
      </c>
      <c r="AW1607" s="235">
        <v>13</v>
      </c>
      <c r="AX1607" s="133" t="s">
        <v>2160</v>
      </c>
      <c r="AY1607" s="235">
        <v>0</v>
      </c>
      <c r="AZ1607" s="134" t="s">
        <v>8954</v>
      </c>
      <c r="BA1607" s="133" t="s">
        <v>4589</v>
      </c>
      <c r="BB1607" s="235">
        <v>0</v>
      </c>
      <c r="BG1607" s="134" t="s">
        <v>10170</v>
      </c>
      <c r="BH1607" s="329" t="s">
        <v>10176</v>
      </c>
      <c r="BI1607" s="329" t="s">
        <v>10176</v>
      </c>
      <c r="BR1607" s="134" t="s">
        <v>10170</v>
      </c>
      <c r="BS1607" s="235" t="s">
        <v>10177</v>
      </c>
      <c r="BT1607" s="235">
        <v>9</v>
      </c>
      <c r="BU1607" s="235" t="s">
        <v>8159</v>
      </c>
      <c r="BW1607" s="235">
        <v>1</v>
      </c>
      <c r="BY1607" s="134" t="s">
        <v>2337</v>
      </c>
      <c r="BZ1607" s="329" t="s">
        <v>10178</v>
      </c>
      <c r="CB1607" s="134" t="s">
        <v>10170</v>
      </c>
      <c r="CC1607" s="134" t="s">
        <v>8962</v>
      </c>
      <c r="CE1607" s="134" t="s">
        <v>10170</v>
      </c>
      <c r="CO1607" s="134" t="s">
        <v>10170</v>
      </c>
    </row>
    <row r="1608" spans="1:93" x14ac:dyDescent="0.25">
      <c r="A1608" s="134" t="s">
        <v>14</v>
      </c>
      <c r="B1608" s="134" t="s">
        <v>2147</v>
      </c>
      <c r="C1608" s="134" t="s">
        <v>10179</v>
      </c>
      <c r="D1608" s="28" t="s">
        <v>10179</v>
      </c>
      <c r="E1608" s="191" t="s">
        <v>341</v>
      </c>
      <c r="F1608" s="193" t="s">
        <v>4583</v>
      </c>
      <c r="G1608" s="193" t="s">
        <v>4593</v>
      </c>
      <c r="H1608" s="226" t="s">
        <v>4594</v>
      </c>
      <c r="K1608" s="133" t="s">
        <v>10180</v>
      </c>
      <c r="L1608" s="133" t="s">
        <v>4583</v>
      </c>
      <c r="N1608" s="133" t="s">
        <v>4587</v>
      </c>
      <c r="O1608" s="134" t="s">
        <v>10172</v>
      </c>
      <c r="P1608" s="134">
        <v>20041012</v>
      </c>
      <c r="Q1608" s="133" t="s">
        <v>9586</v>
      </c>
      <c r="R1608" s="134" t="s">
        <v>14</v>
      </c>
      <c r="S1608" s="134" t="s">
        <v>10179</v>
      </c>
      <c r="T1608" s="58" t="s">
        <v>4818</v>
      </c>
      <c r="U1608" s="58" t="s">
        <v>4964</v>
      </c>
      <c r="V1608" s="58" t="s">
        <v>10181</v>
      </c>
      <c r="W1608" s="235">
        <v>870</v>
      </c>
      <c r="X1608" s="134" t="s">
        <v>10179</v>
      </c>
      <c r="Y1608" s="23" t="s">
        <v>341</v>
      </c>
      <c r="Z1608" s="26">
        <f t="shared" si="100"/>
        <v>41.06583333333333</v>
      </c>
      <c r="AA1608" s="27">
        <f t="shared" si="101"/>
        <v>20.600555555555555</v>
      </c>
      <c r="AB1608" s="134" t="str">
        <f t="shared" si="102"/>
        <v>41</v>
      </c>
      <c r="AC1608" s="134" t="str">
        <f t="shared" si="103"/>
        <v>03</v>
      </c>
      <c r="AD1608" s="134" t="str">
        <f t="shared" si="104"/>
        <v>57</v>
      </c>
      <c r="AE1608" s="26" t="s">
        <v>10182</v>
      </c>
      <c r="AF1608" s="134" t="str">
        <f t="shared" si="105"/>
        <v>20</v>
      </c>
      <c r="AG1608" s="134" t="str">
        <f t="shared" si="106"/>
        <v>36</v>
      </c>
      <c r="AH1608" s="134" t="str">
        <f t="shared" si="107"/>
        <v>02</v>
      </c>
      <c r="AI1608" s="27" t="s">
        <v>10183</v>
      </c>
      <c r="AJ1608" s="134">
        <v>110</v>
      </c>
      <c r="AK1608" s="235" t="s">
        <v>4588</v>
      </c>
      <c r="AL1608" s="133">
        <v>12</v>
      </c>
      <c r="AM1608" s="134" t="s">
        <v>8673</v>
      </c>
      <c r="AN1608" s="235">
        <v>12</v>
      </c>
      <c r="AO1608" s="134" t="s">
        <v>10179</v>
      </c>
      <c r="AP1608" s="23" t="s">
        <v>341</v>
      </c>
      <c r="AR1608" s="133" t="s">
        <v>10180</v>
      </c>
      <c r="AS1608" s="134" t="s">
        <v>10181</v>
      </c>
      <c r="AU1608" s="134">
        <v>110</v>
      </c>
      <c r="AW1608" s="235">
        <v>13</v>
      </c>
      <c r="AX1608" s="133" t="s">
        <v>2160</v>
      </c>
      <c r="AY1608" s="235">
        <v>0</v>
      </c>
      <c r="AZ1608" s="134" t="s">
        <v>341</v>
      </c>
      <c r="BA1608" s="133" t="s">
        <v>4589</v>
      </c>
      <c r="BB1608" s="235">
        <v>0</v>
      </c>
      <c r="BG1608" s="134" t="s">
        <v>10179</v>
      </c>
      <c r="BH1608" s="329" t="s">
        <v>10184</v>
      </c>
      <c r="BI1608" s="329" t="s">
        <v>10184</v>
      </c>
      <c r="BR1608" s="134" t="s">
        <v>10179</v>
      </c>
      <c r="BS1608" s="235" t="s">
        <v>10185</v>
      </c>
      <c r="BT1608" s="235">
        <v>9</v>
      </c>
      <c r="BU1608" s="235" t="s">
        <v>8357</v>
      </c>
      <c r="BW1608" s="235">
        <v>70</v>
      </c>
      <c r="BY1608" s="134" t="s">
        <v>2337</v>
      </c>
      <c r="BZ1608" s="329" t="s">
        <v>10186</v>
      </c>
      <c r="CB1608" s="134" t="s">
        <v>10179</v>
      </c>
      <c r="CC1608" s="134" t="s">
        <v>8678</v>
      </c>
      <c r="CE1608" s="134" t="s">
        <v>10179</v>
      </c>
      <c r="CO1608" s="134" t="s">
        <v>10179</v>
      </c>
    </row>
    <row r="1609" spans="1:93" x14ac:dyDescent="0.25">
      <c r="A1609" s="134" t="s">
        <v>14</v>
      </c>
      <c r="B1609" s="134" t="s">
        <v>2147</v>
      </c>
      <c r="C1609" s="134" t="s">
        <v>10187</v>
      </c>
      <c r="D1609" s="28" t="s">
        <v>10187</v>
      </c>
      <c r="E1609" s="191" t="s">
        <v>341</v>
      </c>
      <c r="F1609" s="193" t="s">
        <v>4583</v>
      </c>
      <c r="G1609" s="193" t="s">
        <v>4593</v>
      </c>
      <c r="H1609" s="226" t="s">
        <v>4594</v>
      </c>
      <c r="K1609" s="133" t="s">
        <v>10188</v>
      </c>
      <c r="L1609" s="133" t="s">
        <v>4583</v>
      </c>
      <c r="N1609" s="133" t="s">
        <v>4587</v>
      </c>
      <c r="O1609" s="134" t="s">
        <v>10172</v>
      </c>
      <c r="P1609" s="134">
        <v>20041012</v>
      </c>
      <c r="Q1609" s="133" t="s">
        <v>9586</v>
      </c>
      <c r="R1609" s="134" t="s">
        <v>14</v>
      </c>
      <c r="S1609" s="134" t="s">
        <v>10187</v>
      </c>
      <c r="T1609" s="58" t="s">
        <v>4941</v>
      </c>
      <c r="U1609" s="58" t="s">
        <v>5802</v>
      </c>
      <c r="V1609" s="58" t="s">
        <v>10189</v>
      </c>
      <c r="W1609" s="235">
        <v>627</v>
      </c>
      <c r="X1609" s="134" t="s">
        <v>10187</v>
      </c>
      <c r="Y1609" s="23" t="s">
        <v>341</v>
      </c>
      <c r="Z1609" s="26">
        <f t="shared" si="100"/>
        <v>41.204722222222223</v>
      </c>
      <c r="AA1609" s="27">
        <f t="shared" si="101"/>
        <v>20.453888888888887</v>
      </c>
      <c r="AB1609" s="134" t="str">
        <f t="shared" si="102"/>
        <v>41</v>
      </c>
      <c r="AC1609" s="134" t="str">
        <f t="shared" si="103"/>
        <v>12</v>
      </c>
      <c r="AD1609" s="134" t="str">
        <f t="shared" si="104"/>
        <v>17</v>
      </c>
      <c r="AE1609" s="26" t="s">
        <v>10190</v>
      </c>
      <c r="AF1609" s="134" t="str">
        <f t="shared" si="105"/>
        <v>20</v>
      </c>
      <c r="AG1609" s="134" t="str">
        <f t="shared" si="106"/>
        <v>27</v>
      </c>
      <c r="AH1609" s="134" t="str">
        <f t="shared" si="107"/>
        <v>14</v>
      </c>
      <c r="AI1609" s="27" t="s">
        <v>10191</v>
      </c>
      <c r="AJ1609" s="134">
        <v>110</v>
      </c>
      <c r="AK1609" s="235" t="s">
        <v>4588</v>
      </c>
      <c r="AL1609" s="133">
        <v>13</v>
      </c>
      <c r="AM1609" s="134" t="s">
        <v>8673</v>
      </c>
      <c r="AN1609" s="235">
        <v>13</v>
      </c>
      <c r="AO1609" s="134" t="s">
        <v>10187</v>
      </c>
      <c r="AP1609" s="23" t="s">
        <v>341</v>
      </c>
      <c r="AR1609" s="133" t="s">
        <v>10188</v>
      </c>
      <c r="AS1609" s="134" t="s">
        <v>10189</v>
      </c>
      <c r="AU1609" s="134">
        <v>110</v>
      </c>
      <c r="AW1609" s="235">
        <v>13</v>
      </c>
      <c r="AX1609" s="133" t="s">
        <v>2160</v>
      </c>
      <c r="AY1609" s="235">
        <v>0</v>
      </c>
      <c r="AZ1609" s="134" t="s">
        <v>341</v>
      </c>
      <c r="BA1609" s="133" t="s">
        <v>4589</v>
      </c>
      <c r="BB1609" s="235">
        <v>0</v>
      </c>
      <c r="BG1609" s="134" t="s">
        <v>10187</v>
      </c>
      <c r="BH1609" s="329" t="s">
        <v>10192</v>
      </c>
      <c r="BI1609" s="329" t="s">
        <v>10192</v>
      </c>
      <c r="BR1609" s="134" t="s">
        <v>10187</v>
      </c>
      <c r="BS1609" s="235" t="s">
        <v>10193</v>
      </c>
      <c r="BT1609" s="235">
        <v>9</v>
      </c>
      <c r="BU1609" s="235" t="s">
        <v>8650</v>
      </c>
      <c r="BW1609" s="235">
        <v>30</v>
      </c>
      <c r="BY1609" s="134" t="s">
        <v>2337</v>
      </c>
      <c r="BZ1609" s="329" t="s">
        <v>10194</v>
      </c>
      <c r="CB1609" s="134" t="s">
        <v>10187</v>
      </c>
      <c r="CC1609" s="134" t="s">
        <v>8678</v>
      </c>
      <c r="CE1609" s="134" t="s">
        <v>10187</v>
      </c>
      <c r="CO1609" s="134" t="s">
        <v>10187</v>
      </c>
    </row>
    <row r="1610" spans="1:93" x14ac:dyDescent="0.25">
      <c r="A1610" s="134" t="s">
        <v>14</v>
      </c>
      <c r="B1610" s="134" t="s">
        <v>2147</v>
      </c>
      <c r="C1610" s="134" t="s">
        <v>10195</v>
      </c>
      <c r="D1610" s="27" t="s">
        <v>10195</v>
      </c>
      <c r="E1610" s="178" t="s">
        <v>848</v>
      </c>
      <c r="F1610" s="201" t="s">
        <v>8702</v>
      </c>
      <c r="G1610" s="201" t="s">
        <v>2360</v>
      </c>
      <c r="H1610" s="226" t="s">
        <v>2152</v>
      </c>
      <c r="K1610" s="133" t="s">
        <v>10196</v>
      </c>
      <c r="L1610" s="133" t="s">
        <v>977</v>
      </c>
      <c r="N1610" s="133" t="s">
        <v>851</v>
      </c>
      <c r="O1610" s="134" t="s">
        <v>10172</v>
      </c>
      <c r="P1610" s="134">
        <v>20041012</v>
      </c>
      <c r="Q1610" s="133" t="s">
        <v>9586</v>
      </c>
      <c r="R1610" s="134" t="s">
        <v>14</v>
      </c>
      <c r="S1610" s="134" t="s">
        <v>10195</v>
      </c>
      <c r="T1610" s="58" t="s">
        <v>4941</v>
      </c>
      <c r="U1610" s="58" t="s">
        <v>5222</v>
      </c>
      <c r="V1610" s="58" t="s">
        <v>9699</v>
      </c>
      <c r="W1610" s="235">
        <v>230</v>
      </c>
      <c r="X1610" s="134" t="s">
        <v>10195</v>
      </c>
      <c r="Y1610" s="216" t="s">
        <v>848</v>
      </c>
      <c r="Z1610" s="26">
        <f t="shared" si="100"/>
        <v>41.147222222222219</v>
      </c>
      <c r="AA1610" s="27">
        <f t="shared" si="101"/>
        <v>20.153055555555554</v>
      </c>
      <c r="AB1610" s="134" t="str">
        <f t="shared" si="102"/>
        <v>41</v>
      </c>
      <c r="AC1610" s="134" t="str">
        <f t="shared" si="103"/>
        <v>08</v>
      </c>
      <c r="AD1610" s="134" t="str">
        <f t="shared" si="104"/>
        <v>50</v>
      </c>
      <c r="AE1610" s="26" t="s">
        <v>10197</v>
      </c>
      <c r="AF1610" s="134" t="str">
        <f t="shared" si="105"/>
        <v>20</v>
      </c>
      <c r="AG1610" s="134" t="str">
        <f t="shared" si="106"/>
        <v>09</v>
      </c>
      <c r="AH1610" s="134" t="str">
        <f t="shared" si="107"/>
        <v>11</v>
      </c>
      <c r="AI1610" s="27" t="s">
        <v>10198</v>
      </c>
      <c r="AJ1610" s="134">
        <v>110</v>
      </c>
      <c r="AK1610" s="235" t="s">
        <v>4588</v>
      </c>
      <c r="AL1610" s="133">
        <v>12</v>
      </c>
      <c r="AM1610" s="134" t="s">
        <v>8673</v>
      </c>
      <c r="AN1610" s="235">
        <v>12</v>
      </c>
      <c r="AO1610" s="134" t="s">
        <v>10195</v>
      </c>
      <c r="AP1610" s="216" t="s">
        <v>848</v>
      </c>
      <c r="AR1610" s="133" t="s">
        <v>10196</v>
      </c>
      <c r="AS1610" s="134" t="s">
        <v>9699</v>
      </c>
      <c r="AU1610" s="134">
        <v>110</v>
      </c>
      <c r="AW1610" s="235">
        <v>13</v>
      </c>
      <c r="AX1610" s="133" t="s">
        <v>2160</v>
      </c>
      <c r="AY1610" s="235">
        <v>0</v>
      </c>
      <c r="AZ1610" s="134" t="s">
        <v>848</v>
      </c>
      <c r="BA1610" s="133" t="s">
        <v>4589</v>
      </c>
      <c r="BB1610" s="235">
        <v>0</v>
      </c>
      <c r="BG1610" s="134" t="s">
        <v>10195</v>
      </c>
      <c r="BH1610" s="329" t="s">
        <v>10199</v>
      </c>
      <c r="BI1610" s="329" t="s">
        <v>10199</v>
      </c>
      <c r="BR1610" s="134" t="s">
        <v>10195</v>
      </c>
      <c r="BS1610" s="235" t="s">
        <v>10200</v>
      </c>
      <c r="BT1610" s="235">
        <v>9</v>
      </c>
      <c r="BU1610" s="235" t="s">
        <v>8159</v>
      </c>
      <c r="BW1610" s="235">
        <v>3</v>
      </c>
      <c r="BY1610" s="134" t="s">
        <v>2337</v>
      </c>
      <c r="BZ1610" s="329" t="s">
        <v>10201</v>
      </c>
      <c r="CB1610" s="134" t="s">
        <v>10195</v>
      </c>
      <c r="CC1610" s="134" t="s">
        <v>8710</v>
      </c>
      <c r="CE1610" s="134" t="s">
        <v>10195</v>
      </c>
      <c r="CO1610" s="134" t="s">
        <v>10195</v>
      </c>
    </row>
    <row r="1611" spans="1:93" x14ac:dyDescent="0.25">
      <c r="A1611" s="134" t="s">
        <v>14</v>
      </c>
      <c r="B1611" s="134" t="s">
        <v>2147</v>
      </c>
      <c r="C1611" s="134" t="s">
        <v>10202</v>
      </c>
      <c r="D1611" s="27" t="s">
        <v>10202</v>
      </c>
      <c r="E1611" s="178" t="s">
        <v>848</v>
      </c>
      <c r="F1611" s="201" t="s">
        <v>8702</v>
      </c>
      <c r="G1611" s="201" t="s">
        <v>2360</v>
      </c>
      <c r="H1611" s="226" t="s">
        <v>2152</v>
      </c>
      <c r="K1611" s="133" t="s">
        <v>10203</v>
      </c>
      <c r="L1611" s="133" t="s">
        <v>977</v>
      </c>
      <c r="N1611" s="133" t="s">
        <v>851</v>
      </c>
      <c r="O1611" s="134" t="s">
        <v>10172</v>
      </c>
      <c r="P1611" s="134">
        <v>20041012</v>
      </c>
      <c r="Q1611" s="133" t="s">
        <v>9586</v>
      </c>
      <c r="R1611" s="134" t="s">
        <v>14</v>
      </c>
      <c r="S1611" s="134" t="s">
        <v>10202</v>
      </c>
      <c r="T1611" s="58" t="s">
        <v>4941</v>
      </c>
      <c r="U1611" s="58" t="s">
        <v>5222</v>
      </c>
      <c r="V1611" s="58" t="s">
        <v>10204</v>
      </c>
      <c r="W1611" s="235">
        <v>290</v>
      </c>
      <c r="X1611" s="134" t="s">
        <v>10202</v>
      </c>
      <c r="Y1611" s="216" t="s">
        <v>848</v>
      </c>
      <c r="Z1611" s="26">
        <f t="shared" si="100"/>
        <v>41.035277777777779</v>
      </c>
      <c r="AA1611" s="27">
        <f t="shared" si="101"/>
        <v>20.01722222222222</v>
      </c>
      <c r="AB1611" s="134" t="str">
        <f t="shared" si="102"/>
        <v>41</v>
      </c>
      <c r="AC1611" s="134" t="str">
        <f t="shared" si="103"/>
        <v>02</v>
      </c>
      <c r="AD1611" s="134" t="str">
        <f t="shared" si="104"/>
        <v>07</v>
      </c>
      <c r="AE1611" s="26" t="s">
        <v>10205</v>
      </c>
      <c r="AF1611" s="134" t="str">
        <f t="shared" si="105"/>
        <v>20</v>
      </c>
      <c r="AG1611" s="134" t="str">
        <f t="shared" si="106"/>
        <v>01</v>
      </c>
      <c r="AH1611" s="134" t="str">
        <f t="shared" si="107"/>
        <v>02</v>
      </c>
      <c r="AI1611" s="27" t="s">
        <v>10206</v>
      </c>
      <c r="AJ1611" s="134">
        <v>110</v>
      </c>
      <c r="AK1611" s="235" t="s">
        <v>4588</v>
      </c>
      <c r="AL1611" s="133">
        <v>13</v>
      </c>
      <c r="AM1611" s="134" t="s">
        <v>8673</v>
      </c>
      <c r="AN1611" s="235">
        <v>13</v>
      </c>
      <c r="AO1611" s="134" t="s">
        <v>10202</v>
      </c>
      <c r="AP1611" s="216" t="s">
        <v>848</v>
      </c>
      <c r="AR1611" s="133" t="s">
        <v>10203</v>
      </c>
      <c r="AS1611" s="134" t="s">
        <v>10204</v>
      </c>
      <c r="AU1611" s="134">
        <v>110</v>
      </c>
      <c r="AW1611" s="235">
        <v>13</v>
      </c>
      <c r="AX1611" s="133" t="s">
        <v>2160</v>
      </c>
      <c r="AY1611" s="235">
        <v>0</v>
      </c>
      <c r="AZ1611" s="134" t="s">
        <v>848</v>
      </c>
      <c r="BA1611" s="133" t="s">
        <v>4589</v>
      </c>
      <c r="BB1611" s="235">
        <v>0</v>
      </c>
      <c r="BG1611" s="134" t="s">
        <v>10202</v>
      </c>
      <c r="BH1611" s="329" t="s">
        <v>10207</v>
      </c>
      <c r="BI1611" s="329" t="s">
        <v>10207</v>
      </c>
      <c r="BR1611" s="134" t="s">
        <v>10202</v>
      </c>
      <c r="BS1611" s="235" t="s">
        <v>10208</v>
      </c>
      <c r="BT1611" s="235">
        <v>9</v>
      </c>
      <c r="BU1611" s="235" t="s">
        <v>8159</v>
      </c>
      <c r="BW1611" s="235">
        <v>2.2000000000000002</v>
      </c>
      <c r="BY1611" s="134" t="s">
        <v>2337</v>
      </c>
      <c r="BZ1611" s="329" t="s">
        <v>10209</v>
      </c>
      <c r="CB1611" s="134" t="s">
        <v>10202</v>
      </c>
      <c r="CC1611" s="134" t="s">
        <v>8710</v>
      </c>
      <c r="CE1611" s="134" t="s">
        <v>10202</v>
      </c>
      <c r="CO1611" s="134" t="s">
        <v>10202</v>
      </c>
    </row>
    <row r="1612" spans="1:93" x14ac:dyDescent="0.25">
      <c r="A1612" s="134" t="s">
        <v>14</v>
      </c>
      <c r="B1612" s="134" t="s">
        <v>2147</v>
      </c>
      <c r="C1612" s="134" t="s">
        <v>10210</v>
      </c>
      <c r="D1612" s="27" t="s">
        <v>10210</v>
      </c>
      <c r="E1612" s="178" t="s">
        <v>848</v>
      </c>
      <c r="F1612" s="201" t="s">
        <v>8702</v>
      </c>
      <c r="G1612" s="201" t="s">
        <v>2360</v>
      </c>
      <c r="H1612" s="226" t="s">
        <v>2152</v>
      </c>
      <c r="K1612" s="133" t="s">
        <v>10211</v>
      </c>
      <c r="L1612" s="133" t="s">
        <v>977</v>
      </c>
      <c r="N1612" s="133" t="s">
        <v>851</v>
      </c>
      <c r="O1612" s="134" t="s">
        <v>10172</v>
      </c>
      <c r="P1612" s="134">
        <v>20041012</v>
      </c>
      <c r="Q1612" s="133" t="s">
        <v>9586</v>
      </c>
      <c r="R1612" s="134" t="s">
        <v>14</v>
      </c>
      <c r="S1612" s="134" t="s">
        <v>10210</v>
      </c>
      <c r="T1612" s="58" t="s">
        <v>4941</v>
      </c>
      <c r="U1612" s="58" t="s">
        <v>5222</v>
      </c>
      <c r="V1612" s="58" t="s">
        <v>10212</v>
      </c>
      <c r="W1612" s="235">
        <v>830</v>
      </c>
      <c r="X1612" s="134" t="s">
        <v>10210</v>
      </c>
      <c r="Y1612" s="216" t="s">
        <v>848</v>
      </c>
      <c r="Z1612" s="26">
        <f t="shared" si="100"/>
        <v>41.155000000000001</v>
      </c>
      <c r="AA1612" s="27">
        <f t="shared" si="101"/>
        <v>19.96222222222222</v>
      </c>
      <c r="AB1612" s="134" t="str">
        <f t="shared" si="102"/>
        <v>41</v>
      </c>
      <c r="AC1612" s="134" t="str">
        <f t="shared" si="103"/>
        <v>09</v>
      </c>
      <c r="AD1612" s="134" t="str">
        <f t="shared" si="104"/>
        <v>18</v>
      </c>
      <c r="AE1612" s="26" t="s">
        <v>10213</v>
      </c>
      <c r="AF1612" s="134" t="str">
        <f t="shared" si="105"/>
        <v>19</v>
      </c>
      <c r="AG1612" s="134" t="str">
        <f t="shared" si="106"/>
        <v>57</v>
      </c>
      <c r="AH1612" s="134" t="str">
        <f t="shared" si="107"/>
        <v>44</v>
      </c>
      <c r="AI1612" s="27" t="s">
        <v>10214</v>
      </c>
      <c r="AJ1612" s="134">
        <v>110</v>
      </c>
      <c r="AK1612" s="235" t="s">
        <v>4588</v>
      </c>
      <c r="AL1612" s="133">
        <v>12</v>
      </c>
      <c r="AM1612" s="134" t="s">
        <v>8673</v>
      </c>
      <c r="AN1612" s="235">
        <v>12</v>
      </c>
      <c r="AO1612" s="134" t="s">
        <v>10210</v>
      </c>
      <c r="AP1612" s="216" t="s">
        <v>848</v>
      </c>
      <c r="AR1612" s="133" t="s">
        <v>10211</v>
      </c>
      <c r="AS1612" s="134" t="s">
        <v>10212</v>
      </c>
      <c r="AU1612" s="134">
        <v>110</v>
      </c>
      <c r="AW1612" s="235">
        <v>13</v>
      </c>
      <c r="AX1612" s="133" t="s">
        <v>2160</v>
      </c>
      <c r="AY1612" s="235">
        <v>0</v>
      </c>
      <c r="AZ1612" s="134" t="s">
        <v>848</v>
      </c>
      <c r="BA1612" s="133" t="s">
        <v>4589</v>
      </c>
      <c r="BB1612" s="235">
        <v>0</v>
      </c>
      <c r="BG1612" s="134" t="s">
        <v>10210</v>
      </c>
      <c r="BH1612" s="329" t="s">
        <v>10215</v>
      </c>
      <c r="BI1612" s="329" t="s">
        <v>10215</v>
      </c>
      <c r="BR1612" s="134" t="s">
        <v>10210</v>
      </c>
      <c r="BS1612" s="235" t="s">
        <v>10216</v>
      </c>
      <c r="BT1612" s="235">
        <v>9</v>
      </c>
      <c r="BU1612" s="235" t="s">
        <v>8159</v>
      </c>
      <c r="BW1612" s="235">
        <v>2.2999999999999998</v>
      </c>
      <c r="BY1612" s="134" t="s">
        <v>2337</v>
      </c>
      <c r="BZ1612" s="329" t="s">
        <v>10217</v>
      </c>
      <c r="CB1612" s="134" t="s">
        <v>10210</v>
      </c>
      <c r="CC1612" s="134" t="s">
        <v>8710</v>
      </c>
      <c r="CE1612" s="134" t="s">
        <v>10210</v>
      </c>
      <c r="CO1612" s="134" t="s">
        <v>10210</v>
      </c>
    </row>
    <row r="1613" spans="1:93" x14ac:dyDescent="0.25">
      <c r="A1613" s="134" t="s">
        <v>14</v>
      </c>
      <c r="B1613" s="134" t="s">
        <v>2147</v>
      </c>
      <c r="C1613" s="134" t="s">
        <v>10218</v>
      </c>
      <c r="D1613" s="27" t="s">
        <v>10218</v>
      </c>
      <c r="E1613" s="178" t="s">
        <v>848</v>
      </c>
      <c r="F1613" s="201" t="s">
        <v>8702</v>
      </c>
      <c r="G1613" s="201" t="s">
        <v>2360</v>
      </c>
      <c r="H1613" s="226" t="s">
        <v>2152</v>
      </c>
      <c r="K1613" s="133" t="s">
        <v>10219</v>
      </c>
      <c r="L1613" s="133" t="s">
        <v>977</v>
      </c>
      <c r="N1613" s="133" t="s">
        <v>851</v>
      </c>
      <c r="O1613" s="134" t="s">
        <v>10172</v>
      </c>
      <c r="P1613" s="134">
        <v>20041012</v>
      </c>
      <c r="Q1613" s="133" t="s">
        <v>9586</v>
      </c>
      <c r="R1613" s="134" t="s">
        <v>14</v>
      </c>
      <c r="S1613" s="134" t="s">
        <v>10218</v>
      </c>
      <c r="T1613" s="58" t="s">
        <v>4941</v>
      </c>
      <c r="U1613" s="58" t="s">
        <v>5222</v>
      </c>
      <c r="V1613" s="58" t="s">
        <v>10220</v>
      </c>
      <c r="W1613" s="235">
        <v>847</v>
      </c>
      <c r="X1613" s="134" t="s">
        <v>10218</v>
      </c>
      <c r="Y1613" s="216" t="s">
        <v>848</v>
      </c>
      <c r="Z1613" s="26">
        <f t="shared" si="100"/>
        <v>41.156666666666666</v>
      </c>
      <c r="AA1613" s="27">
        <f t="shared" si="101"/>
        <v>19.959722222222222</v>
      </c>
      <c r="AB1613" s="134" t="str">
        <f t="shared" si="102"/>
        <v>41</v>
      </c>
      <c r="AC1613" s="134" t="str">
        <f t="shared" si="103"/>
        <v>09</v>
      </c>
      <c r="AD1613" s="134" t="str">
        <f t="shared" si="104"/>
        <v>24</v>
      </c>
      <c r="AE1613" s="26" t="s">
        <v>10221</v>
      </c>
      <c r="AF1613" s="134" t="str">
        <f t="shared" si="105"/>
        <v>19</v>
      </c>
      <c r="AG1613" s="134" t="str">
        <f t="shared" si="106"/>
        <v>57</v>
      </c>
      <c r="AH1613" s="134" t="str">
        <f t="shared" si="107"/>
        <v>35</v>
      </c>
      <c r="AI1613" s="27" t="s">
        <v>10222</v>
      </c>
      <c r="AJ1613" s="134">
        <v>110</v>
      </c>
      <c r="AK1613" s="235" t="s">
        <v>4588</v>
      </c>
      <c r="AL1613" s="133">
        <v>12</v>
      </c>
      <c r="AM1613" s="134" t="s">
        <v>8673</v>
      </c>
      <c r="AN1613" s="235">
        <v>12</v>
      </c>
      <c r="AO1613" s="134" t="s">
        <v>10218</v>
      </c>
      <c r="AP1613" s="216" t="s">
        <v>848</v>
      </c>
      <c r="AR1613" s="133" t="s">
        <v>10219</v>
      </c>
      <c r="AS1613" s="134" t="s">
        <v>10220</v>
      </c>
      <c r="AU1613" s="134">
        <v>110</v>
      </c>
      <c r="AW1613" s="235">
        <v>13</v>
      </c>
      <c r="AX1613" s="133" t="s">
        <v>2160</v>
      </c>
      <c r="AY1613" s="235">
        <v>0</v>
      </c>
      <c r="AZ1613" s="134" t="s">
        <v>848</v>
      </c>
      <c r="BA1613" s="133" t="s">
        <v>4589</v>
      </c>
      <c r="BB1613" s="235">
        <v>0</v>
      </c>
      <c r="BG1613" s="134" t="s">
        <v>10218</v>
      </c>
      <c r="BH1613" s="329" t="s">
        <v>10223</v>
      </c>
      <c r="BI1613" s="329" t="s">
        <v>10223</v>
      </c>
      <c r="BR1613" s="134" t="s">
        <v>10218</v>
      </c>
      <c r="BS1613" s="235" t="s">
        <v>10224</v>
      </c>
      <c r="BT1613" s="235">
        <v>9</v>
      </c>
      <c r="BU1613" s="235" t="s">
        <v>8159</v>
      </c>
      <c r="BW1613" s="235">
        <v>2.2999999999999998</v>
      </c>
      <c r="BY1613" s="134" t="s">
        <v>2337</v>
      </c>
      <c r="BZ1613" s="329" t="s">
        <v>10225</v>
      </c>
      <c r="CB1613" s="134" t="s">
        <v>10218</v>
      </c>
      <c r="CC1613" s="134" t="s">
        <v>8710</v>
      </c>
      <c r="CE1613" s="134" t="s">
        <v>10218</v>
      </c>
      <c r="CO1613" s="134" t="s">
        <v>10218</v>
      </c>
    </row>
    <row r="1614" spans="1:93" x14ac:dyDescent="0.25">
      <c r="A1614" s="134" t="s">
        <v>14</v>
      </c>
      <c r="B1614" s="134" t="s">
        <v>2147</v>
      </c>
      <c r="C1614" s="134" t="s">
        <v>10226</v>
      </c>
      <c r="D1614" s="27" t="s">
        <v>10226</v>
      </c>
      <c r="E1614" s="178" t="s">
        <v>848</v>
      </c>
      <c r="F1614" s="201" t="s">
        <v>8702</v>
      </c>
      <c r="G1614" s="201" t="s">
        <v>2360</v>
      </c>
      <c r="H1614" s="226" t="s">
        <v>2152</v>
      </c>
      <c r="K1614" s="133" t="s">
        <v>10227</v>
      </c>
      <c r="L1614" s="133" t="s">
        <v>977</v>
      </c>
      <c r="N1614" s="133" t="s">
        <v>851</v>
      </c>
      <c r="O1614" s="134" t="s">
        <v>10228</v>
      </c>
      <c r="P1614" s="134">
        <v>20041012</v>
      </c>
      <c r="Q1614" s="133" t="s">
        <v>9586</v>
      </c>
      <c r="R1614" s="134" t="s">
        <v>14</v>
      </c>
      <c r="S1614" s="134" t="s">
        <v>10226</v>
      </c>
      <c r="T1614" s="58" t="s">
        <v>4724</v>
      </c>
      <c r="U1614" s="58" t="s">
        <v>4725</v>
      </c>
      <c r="V1614" s="58" t="s">
        <v>10229</v>
      </c>
      <c r="W1614" s="235">
        <v>230</v>
      </c>
      <c r="X1614" s="134" t="s">
        <v>10226</v>
      </c>
      <c r="Y1614" s="216" t="s">
        <v>848</v>
      </c>
      <c r="Z1614" s="26">
        <f t="shared" si="100"/>
        <v>41.548055555555557</v>
      </c>
      <c r="AA1614" s="27">
        <f t="shared" si="101"/>
        <v>20.059166666666666</v>
      </c>
      <c r="AB1614" s="134" t="str">
        <f t="shared" si="102"/>
        <v>41</v>
      </c>
      <c r="AC1614" s="134" t="str">
        <f t="shared" si="103"/>
        <v>32</v>
      </c>
      <c r="AD1614" s="134" t="str">
        <f t="shared" si="104"/>
        <v>53</v>
      </c>
      <c r="AE1614" s="26" t="s">
        <v>10230</v>
      </c>
      <c r="AF1614" s="134" t="str">
        <f t="shared" si="105"/>
        <v>20</v>
      </c>
      <c r="AG1614" s="134" t="str">
        <f t="shared" si="106"/>
        <v>03</v>
      </c>
      <c r="AH1614" s="134" t="str">
        <f t="shared" si="107"/>
        <v>33</v>
      </c>
      <c r="AI1614" s="27" t="s">
        <v>5206</v>
      </c>
      <c r="AJ1614" s="134">
        <v>110</v>
      </c>
      <c r="AK1614" s="235" t="s">
        <v>4588</v>
      </c>
      <c r="AL1614" s="133">
        <v>13</v>
      </c>
      <c r="AM1614" s="134" t="s">
        <v>8673</v>
      </c>
      <c r="AN1614" s="235">
        <v>13</v>
      </c>
      <c r="AO1614" s="134" t="s">
        <v>10226</v>
      </c>
      <c r="AP1614" s="216" t="s">
        <v>848</v>
      </c>
      <c r="AR1614" s="133" t="s">
        <v>10227</v>
      </c>
      <c r="AS1614" s="134" t="s">
        <v>10229</v>
      </c>
      <c r="AU1614" s="134">
        <v>110</v>
      </c>
      <c r="AW1614" s="235">
        <v>13</v>
      </c>
      <c r="AX1614" s="133" t="s">
        <v>2160</v>
      </c>
      <c r="AY1614" s="235">
        <v>0</v>
      </c>
      <c r="AZ1614" s="134" t="s">
        <v>848</v>
      </c>
      <c r="BA1614" s="133" t="s">
        <v>4589</v>
      </c>
      <c r="BB1614" s="235">
        <v>0</v>
      </c>
      <c r="BG1614" s="134" t="s">
        <v>10226</v>
      </c>
      <c r="BH1614" s="329" t="s">
        <v>10231</v>
      </c>
      <c r="BI1614" s="329" t="s">
        <v>10231</v>
      </c>
      <c r="BR1614" s="134" t="s">
        <v>10226</v>
      </c>
      <c r="BS1614" s="235" t="s">
        <v>10232</v>
      </c>
      <c r="BT1614" s="235">
        <v>9</v>
      </c>
      <c r="BU1614" s="235" t="s">
        <v>8159</v>
      </c>
      <c r="BW1614" s="235">
        <v>2.5</v>
      </c>
      <c r="BY1614" s="134" t="s">
        <v>2337</v>
      </c>
      <c r="BZ1614" s="329" t="s">
        <v>10233</v>
      </c>
      <c r="CB1614" s="134" t="s">
        <v>10226</v>
      </c>
      <c r="CC1614" s="134" t="s">
        <v>8710</v>
      </c>
      <c r="CE1614" s="134" t="s">
        <v>10226</v>
      </c>
      <c r="CO1614" s="134" t="s">
        <v>10226</v>
      </c>
    </row>
    <row r="1615" spans="1:93" x14ac:dyDescent="0.25">
      <c r="A1615" s="134" t="s">
        <v>14</v>
      </c>
      <c r="B1615" s="134" t="s">
        <v>2147</v>
      </c>
      <c r="C1615" s="134" t="s">
        <v>10234</v>
      </c>
      <c r="D1615" s="27" t="s">
        <v>10234</v>
      </c>
      <c r="E1615" s="178" t="s">
        <v>848</v>
      </c>
      <c r="F1615" s="201" t="s">
        <v>8702</v>
      </c>
      <c r="G1615" s="201" t="s">
        <v>2360</v>
      </c>
      <c r="H1615" s="226" t="s">
        <v>2152</v>
      </c>
      <c r="K1615" s="133" t="s">
        <v>10235</v>
      </c>
      <c r="L1615" s="133" t="s">
        <v>977</v>
      </c>
      <c r="N1615" s="133" t="s">
        <v>851</v>
      </c>
      <c r="O1615" s="134" t="s">
        <v>10228</v>
      </c>
      <c r="P1615" s="134">
        <v>20041012</v>
      </c>
      <c r="Q1615" s="133" t="s">
        <v>9586</v>
      </c>
      <c r="R1615" s="134" t="s">
        <v>14</v>
      </c>
      <c r="S1615" s="134" t="s">
        <v>10234</v>
      </c>
      <c r="T1615" s="58" t="s">
        <v>4724</v>
      </c>
      <c r="U1615" s="58" t="s">
        <v>4725</v>
      </c>
      <c r="V1615" s="58" t="s">
        <v>9336</v>
      </c>
      <c r="W1615" s="235">
        <v>243</v>
      </c>
      <c r="X1615" s="134" t="s">
        <v>10234</v>
      </c>
      <c r="Y1615" s="216" t="s">
        <v>848</v>
      </c>
      <c r="Z1615" s="26">
        <f t="shared" si="100"/>
        <v>41.50611111111111</v>
      </c>
      <c r="AA1615" s="27">
        <f t="shared" si="101"/>
        <v>20.085833333333333</v>
      </c>
      <c r="AB1615" s="134" t="str">
        <f t="shared" si="102"/>
        <v>41</v>
      </c>
      <c r="AC1615" s="134" t="str">
        <f t="shared" si="103"/>
        <v>30</v>
      </c>
      <c r="AD1615" s="134" t="str">
        <f t="shared" si="104"/>
        <v>22</v>
      </c>
      <c r="AE1615" s="26" t="s">
        <v>10236</v>
      </c>
      <c r="AF1615" s="134" t="str">
        <f t="shared" si="105"/>
        <v>20</v>
      </c>
      <c r="AG1615" s="134" t="str">
        <f t="shared" si="106"/>
        <v>05</v>
      </c>
      <c r="AH1615" s="134" t="str">
        <f t="shared" si="107"/>
        <v>09</v>
      </c>
      <c r="AI1615" s="27" t="s">
        <v>10237</v>
      </c>
      <c r="AJ1615" s="134">
        <v>110</v>
      </c>
      <c r="AK1615" s="235" t="s">
        <v>4588</v>
      </c>
      <c r="AL1615" s="133">
        <v>13</v>
      </c>
      <c r="AM1615" s="134" t="s">
        <v>8673</v>
      </c>
      <c r="AN1615" s="235">
        <v>13</v>
      </c>
      <c r="AO1615" s="134" t="s">
        <v>10234</v>
      </c>
      <c r="AP1615" s="216" t="s">
        <v>848</v>
      </c>
      <c r="AR1615" s="133" t="s">
        <v>10235</v>
      </c>
      <c r="AS1615" s="134" t="s">
        <v>9336</v>
      </c>
      <c r="AU1615" s="134">
        <v>110</v>
      </c>
      <c r="AW1615" s="235">
        <v>13</v>
      </c>
      <c r="AX1615" s="133" t="s">
        <v>2160</v>
      </c>
      <c r="AY1615" s="235">
        <v>0</v>
      </c>
      <c r="AZ1615" s="134" t="s">
        <v>848</v>
      </c>
      <c r="BA1615" s="133" t="s">
        <v>4589</v>
      </c>
      <c r="BB1615" s="235">
        <v>0</v>
      </c>
      <c r="BG1615" s="134" t="s">
        <v>10234</v>
      </c>
      <c r="BH1615" s="329" t="s">
        <v>10238</v>
      </c>
      <c r="BI1615" s="329" t="s">
        <v>10238</v>
      </c>
      <c r="BR1615" s="134" t="s">
        <v>10234</v>
      </c>
      <c r="BS1615" s="235" t="s">
        <v>10239</v>
      </c>
      <c r="BT1615" s="235">
        <v>9</v>
      </c>
      <c r="BU1615" s="235" t="s">
        <v>8159</v>
      </c>
      <c r="BW1615" s="235">
        <v>2.4</v>
      </c>
      <c r="BY1615" s="134" t="s">
        <v>2337</v>
      </c>
      <c r="BZ1615" s="329" t="s">
        <v>10240</v>
      </c>
      <c r="CB1615" s="134" t="s">
        <v>10234</v>
      </c>
      <c r="CC1615" s="134" t="s">
        <v>8710</v>
      </c>
      <c r="CE1615" s="134" t="s">
        <v>10234</v>
      </c>
      <c r="CO1615" s="134" t="s">
        <v>10234</v>
      </c>
    </row>
    <row r="1616" spans="1:93" x14ac:dyDescent="0.25">
      <c r="A1616" s="134" t="s">
        <v>14</v>
      </c>
      <c r="B1616" s="134" t="s">
        <v>2147</v>
      </c>
      <c r="C1616" s="134" t="s">
        <v>10241</v>
      </c>
      <c r="D1616" s="33" t="s">
        <v>10241</v>
      </c>
      <c r="E1616" s="195" t="s">
        <v>413</v>
      </c>
      <c r="F1616" s="195" t="s">
        <v>8800</v>
      </c>
      <c r="G1616" s="195" t="s">
        <v>8801</v>
      </c>
      <c r="H1616" s="226" t="s">
        <v>2152</v>
      </c>
      <c r="K1616" s="133" t="s">
        <v>10242</v>
      </c>
      <c r="L1616" s="133" t="s">
        <v>415</v>
      </c>
      <c r="N1616" s="133" t="s">
        <v>416</v>
      </c>
      <c r="O1616" s="134" t="s">
        <v>10243</v>
      </c>
      <c r="P1616" s="134">
        <v>20041012</v>
      </c>
      <c r="Q1616" s="133" t="s">
        <v>9586</v>
      </c>
      <c r="R1616" s="134" t="s">
        <v>14</v>
      </c>
      <c r="S1616" s="134" t="s">
        <v>10241</v>
      </c>
      <c r="T1616" s="58" t="s">
        <v>8137</v>
      </c>
      <c r="U1616" s="58" t="s">
        <v>8138</v>
      </c>
      <c r="V1616" s="58" t="s">
        <v>10244</v>
      </c>
      <c r="W1616" s="235">
        <v>143</v>
      </c>
      <c r="X1616" s="134" t="s">
        <v>10241</v>
      </c>
      <c r="Y1616" s="33" t="s">
        <v>413</v>
      </c>
      <c r="Z1616" s="26">
        <f t="shared" si="100"/>
        <v>41.295555555555552</v>
      </c>
      <c r="AA1616" s="27">
        <f t="shared" si="101"/>
        <v>19.830277777777777</v>
      </c>
      <c r="AB1616" s="134" t="str">
        <f t="shared" si="102"/>
        <v>41</v>
      </c>
      <c r="AC1616" s="134" t="str">
        <f t="shared" si="103"/>
        <v>17</v>
      </c>
      <c r="AD1616" s="134" t="str">
        <f t="shared" si="104"/>
        <v>44</v>
      </c>
      <c r="AE1616" s="26" t="s">
        <v>10245</v>
      </c>
      <c r="AF1616" s="134" t="str">
        <f t="shared" si="105"/>
        <v>19</v>
      </c>
      <c r="AG1616" s="134" t="str">
        <f t="shared" si="106"/>
        <v>49</v>
      </c>
      <c r="AH1616" s="134" t="str">
        <f t="shared" si="107"/>
        <v>49</v>
      </c>
      <c r="AI1616" s="27" t="s">
        <v>10246</v>
      </c>
      <c r="AJ1616" s="134">
        <v>300</v>
      </c>
      <c r="AK1616" s="235" t="s">
        <v>4717</v>
      </c>
      <c r="AL1616" s="133">
        <v>12</v>
      </c>
      <c r="AM1616" s="134" t="s">
        <v>2371</v>
      </c>
      <c r="AN1616" s="235">
        <v>12</v>
      </c>
      <c r="AO1616" s="134" t="s">
        <v>10241</v>
      </c>
      <c r="AP1616" s="33" t="s">
        <v>413</v>
      </c>
      <c r="AR1616" s="133" t="s">
        <v>10242</v>
      </c>
      <c r="AS1616" s="134" t="s">
        <v>10244</v>
      </c>
      <c r="AU1616" s="134">
        <v>300</v>
      </c>
      <c r="AW1616" s="235">
        <v>13</v>
      </c>
      <c r="AX1616" s="133" t="s">
        <v>2160</v>
      </c>
      <c r="AY1616" s="235">
        <v>0</v>
      </c>
      <c r="AZ1616" s="134" t="s">
        <v>413</v>
      </c>
      <c r="BA1616" s="133" t="s">
        <v>4589</v>
      </c>
      <c r="BB1616" s="235">
        <v>0</v>
      </c>
      <c r="BG1616" s="134" t="s">
        <v>10241</v>
      </c>
      <c r="BH1616" s="329" t="s">
        <v>10247</v>
      </c>
      <c r="BI1616" s="329" t="s">
        <v>10247</v>
      </c>
      <c r="BR1616" s="134" t="s">
        <v>10241</v>
      </c>
      <c r="BS1616" s="235" t="s">
        <v>10248</v>
      </c>
      <c r="BT1616" s="235">
        <v>9</v>
      </c>
      <c r="BU1616" s="235" t="s">
        <v>8159</v>
      </c>
      <c r="BW1616" s="235">
        <v>50</v>
      </c>
      <c r="BY1616" s="134" t="s">
        <v>2337</v>
      </c>
      <c r="BZ1616" s="329" t="s">
        <v>10249</v>
      </c>
      <c r="CB1616" s="134" t="s">
        <v>10241</v>
      </c>
      <c r="CC1616" s="134" t="s">
        <v>417</v>
      </c>
      <c r="CE1616" s="134" t="s">
        <v>10241</v>
      </c>
      <c r="CO1616" s="134" t="s">
        <v>10241</v>
      </c>
    </row>
    <row r="1617" spans="1:93" x14ac:dyDescent="0.25">
      <c r="A1617" s="134" t="s">
        <v>14</v>
      </c>
      <c r="B1617" s="134" t="s">
        <v>2147</v>
      </c>
      <c r="C1617" s="134" t="s">
        <v>10250</v>
      </c>
      <c r="D1617" s="33" t="s">
        <v>10250</v>
      </c>
      <c r="E1617" s="195" t="s">
        <v>413</v>
      </c>
      <c r="F1617" s="195" t="s">
        <v>8800</v>
      </c>
      <c r="G1617" s="195" t="s">
        <v>8801</v>
      </c>
      <c r="H1617" s="226" t="s">
        <v>2152</v>
      </c>
      <c r="K1617" s="133" t="s">
        <v>10251</v>
      </c>
      <c r="L1617" s="133" t="s">
        <v>415</v>
      </c>
      <c r="N1617" s="133" t="s">
        <v>416</v>
      </c>
      <c r="O1617" s="134" t="s">
        <v>10252</v>
      </c>
      <c r="P1617" s="134">
        <v>20041012</v>
      </c>
      <c r="Q1617" s="133" t="s">
        <v>9586</v>
      </c>
      <c r="R1617" s="134" t="s">
        <v>14</v>
      </c>
      <c r="S1617" s="134" t="s">
        <v>10250</v>
      </c>
      <c r="T1617" s="58" t="s">
        <v>2365</v>
      </c>
      <c r="U1617" s="58" t="s">
        <v>2366</v>
      </c>
      <c r="V1617" s="58" t="s">
        <v>10253</v>
      </c>
      <c r="W1617" s="235">
        <v>103</v>
      </c>
      <c r="X1617" s="134" t="s">
        <v>10250</v>
      </c>
      <c r="Y1617" s="33" t="s">
        <v>413</v>
      </c>
      <c r="Z1617" s="26">
        <f t="shared" si="100"/>
        <v>41.019722222222221</v>
      </c>
      <c r="AA1617" s="27">
        <f t="shared" si="101"/>
        <v>19.664444444444442</v>
      </c>
      <c r="AB1617" s="134" t="str">
        <f t="shared" si="102"/>
        <v>41</v>
      </c>
      <c r="AC1617" s="134" t="str">
        <f t="shared" si="103"/>
        <v>01</v>
      </c>
      <c r="AD1617" s="134" t="str">
        <f t="shared" si="104"/>
        <v>11</v>
      </c>
      <c r="AE1617" s="26" t="s">
        <v>10254</v>
      </c>
      <c r="AF1617" s="134" t="str">
        <f t="shared" si="105"/>
        <v>19</v>
      </c>
      <c r="AG1617" s="134" t="str">
        <f t="shared" si="106"/>
        <v>39</v>
      </c>
      <c r="AH1617" s="134" t="str">
        <f t="shared" si="107"/>
        <v>52</v>
      </c>
      <c r="AI1617" s="27" t="s">
        <v>10255</v>
      </c>
      <c r="AJ1617" s="134">
        <v>300</v>
      </c>
      <c r="AK1617" s="235" t="s">
        <v>4717</v>
      </c>
      <c r="AL1617" s="133">
        <v>12</v>
      </c>
      <c r="AM1617" s="134" t="s">
        <v>2371</v>
      </c>
      <c r="AN1617" s="235">
        <v>12</v>
      </c>
      <c r="AO1617" s="134" t="s">
        <v>10250</v>
      </c>
      <c r="AP1617" s="33" t="s">
        <v>413</v>
      </c>
      <c r="AR1617" s="133" t="s">
        <v>10251</v>
      </c>
      <c r="AS1617" s="134" t="s">
        <v>10253</v>
      </c>
      <c r="AU1617" s="134">
        <v>300</v>
      </c>
      <c r="AW1617" s="235">
        <v>13</v>
      </c>
      <c r="AX1617" s="133" t="s">
        <v>2160</v>
      </c>
      <c r="AY1617" s="235">
        <v>0</v>
      </c>
      <c r="AZ1617" s="134" t="s">
        <v>413</v>
      </c>
      <c r="BA1617" s="133" t="s">
        <v>4589</v>
      </c>
      <c r="BB1617" s="235">
        <v>0</v>
      </c>
      <c r="BG1617" s="134" t="s">
        <v>10250</v>
      </c>
      <c r="BH1617" s="329" t="s">
        <v>10256</v>
      </c>
      <c r="BI1617" s="329" t="s">
        <v>10256</v>
      </c>
      <c r="BR1617" s="134" t="s">
        <v>10250</v>
      </c>
      <c r="BS1617" s="235" t="s">
        <v>10257</v>
      </c>
      <c r="BT1617" s="235">
        <v>9</v>
      </c>
      <c r="BU1617" s="235" t="s">
        <v>8159</v>
      </c>
      <c r="BW1617" s="235">
        <v>45</v>
      </c>
      <c r="BY1617" s="134" t="s">
        <v>2337</v>
      </c>
      <c r="BZ1617" s="329" t="s">
        <v>10258</v>
      </c>
      <c r="CB1617" s="134" t="s">
        <v>10250</v>
      </c>
      <c r="CC1617" s="134" t="s">
        <v>417</v>
      </c>
      <c r="CE1617" s="134" t="s">
        <v>10250</v>
      </c>
      <c r="CO1617" s="134" t="s">
        <v>10250</v>
      </c>
    </row>
    <row r="1618" spans="1:93" x14ac:dyDescent="0.25">
      <c r="A1618" s="134" t="s">
        <v>14</v>
      </c>
      <c r="B1618" s="134" t="s">
        <v>2147</v>
      </c>
      <c r="C1618" s="134" t="s">
        <v>10259</v>
      </c>
      <c r="D1618" s="33" t="s">
        <v>10259</v>
      </c>
      <c r="E1618" s="195" t="s">
        <v>413</v>
      </c>
      <c r="F1618" s="195" t="s">
        <v>8800</v>
      </c>
      <c r="G1618" s="195" t="s">
        <v>8801</v>
      </c>
      <c r="H1618" s="226" t="s">
        <v>2152</v>
      </c>
      <c r="K1618" s="133" t="s">
        <v>10260</v>
      </c>
      <c r="L1618" s="133" t="s">
        <v>415</v>
      </c>
      <c r="N1618" s="133" t="s">
        <v>416</v>
      </c>
      <c r="O1618" s="134" t="s">
        <v>10261</v>
      </c>
      <c r="P1618" s="134">
        <v>20041012</v>
      </c>
      <c r="Q1618" s="133" t="s">
        <v>9586</v>
      </c>
      <c r="R1618" s="134" t="s">
        <v>14</v>
      </c>
      <c r="S1618" s="134" t="s">
        <v>10259</v>
      </c>
      <c r="T1618" s="58" t="s">
        <v>5235</v>
      </c>
      <c r="U1618" s="58" t="s">
        <v>7755</v>
      </c>
      <c r="V1618" s="58" t="s">
        <v>8972</v>
      </c>
      <c r="W1618" s="235">
        <v>420</v>
      </c>
      <c r="X1618" s="134" t="s">
        <v>10259</v>
      </c>
      <c r="Y1618" s="33" t="s">
        <v>413</v>
      </c>
      <c r="Z1618" s="26">
        <f t="shared" si="100"/>
        <v>40.696944444444441</v>
      </c>
      <c r="AA1618" s="27">
        <f t="shared" si="101"/>
        <v>19.983611111111113</v>
      </c>
      <c r="AB1618" s="134" t="str">
        <f t="shared" si="102"/>
        <v>40</v>
      </c>
      <c r="AC1618" s="134" t="str">
        <f t="shared" si="103"/>
        <v>41</v>
      </c>
      <c r="AD1618" s="134" t="str">
        <f t="shared" si="104"/>
        <v>49</v>
      </c>
      <c r="AE1618" s="26" t="s">
        <v>10262</v>
      </c>
      <c r="AF1618" s="134" t="str">
        <f t="shared" si="105"/>
        <v>19</v>
      </c>
      <c r="AG1618" s="134" t="str">
        <f t="shared" si="106"/>
        <v>59</v>
      </c>
      <c r="AH1618" s="134" t="str">
        <f t="shared" si="107"/>
        <v>01</v>
      </c>
      <c r="AI1618" s="27" t="s">
        <v>10263</v>
      </c>
      <c r="AJ1618" s="134">
        <v>300</v>
      </c>
      <c r="AK1618" s="235" t="s">
        <v>4717</v>
      </c>
      <c r="AL1618" s="133">
        <v>12</v>
      </c>
      <c r="AM1618" s="134" t="s">
        <v>2371</v>
      </c>
      <c r="AN1618" s="235">
        <v>12</v>
      </c>
      <c r="AO1618" s="134" t="s">
        <v>10259</v>
      </c>
      <c r="AP1618" s="33" t="s">
        <v>413</v>
      </c>
      <c r="AR1618" s="133" t="s">
        <v>10260</v>
      </c>
      <c r="AS1618" s="134" t="s">
        <v>8972</v>
      </c>
      <c r="AU1618" s="134">
        <v>300</v>
      </c>
      <c r="AW1618" s="235">
        <v>13</v>
      </c>
      <c r="AX1618" s="133" t="s">
        <v>2160</v>
      </c>
      <c r="AY1618" s="235">
        <v>0</v>
      </c>
      <c r="AZ1618" s="134" t="s">
        <v>413</v>
      </c>
      <c r="BA1618" s="133" t="s">
        <v>4589</v>
      </c>
      <c r="BB1618" s="235">
        <v>0</v>
      </c>
      <c r="BG1618" s="134" t="s">
        <v>10259</v>
      </c>
      <c r="BH1618" s="329" t="s">
        <v>10264</v>
      </c>
      <c r="BI1618" s="329" t="s">
        <v>10264</v>
      </c>
      <c r="BR1618" s="134" t="s">
        <v>10259</v>
      </c>
      <c r="BS1618" s="235" t="s">
        <v>10265</v>
      </c>
      <c r="BT1618" s="235">
        <v>9</v>
      </c>
      <c r="BU1618" s="235" t="s">
        <v>8159</v>
      </c>
      <c r="BW1618" s="235">
        <v>45.5</v>
      </c>
      <c r="BY1618" s="134" t="s">
        <v>2337</v>
      </c>
      <c r="BZ1618" s="329" t="s">
        <v>10266</v>
      </c>
      <c r="CB1618" s="134" t="s">
        <v>10259</v>
      </c>
      <c r="CC1618" s="134" t="s">
        <v>417</v>
      </c>
      <c r="CE1618" s="134" t="s">
        <v>10259</v>
      </c>
      <c r="CO1618" s="134" t="s">
        <v>10259</v>
      </c>
    </row>
    <row r="1619" spans="1:93" x14ac:dyDescent="0.25">
      <c r="A1619" s="134" t="s">
        <v>14</v>
      </c>
      <c r="B1619" s="134" t="s">
        <v>2147</v>
      </c>
      <c r="C1619" s="134" t="s">
        <v>10267</v>
      </c>
      <c r="D1619" s="33" t="s">
        <v>10267</v>
      </c>
      <c r="E1619" s="195" t="s">
        <v>413</v>
      </c>
      <c r="F1619" s="195" t="s">
        <v>8800</v>
      </c>
      <c r="G1619" s="195" t="s">
        <v>8801</v>
      </c>
      <c r="H1619" s="226" t="s">
        <v>2152</v>
      </c>
      <c r="K1619" s="133" t="s">
        <v>10268</v>
      </c>
      <c r="L1619" s="133" t="s">
        <v>415</v>
      </c>
      <c r="N1619" s="133" t="s">
        <v>416</v>
      </c>
      <c r="O1619" s="134" t="s">
        <v>10269</v>
      </c>
      <c r="P1619" s="134">
        <v>20041012</v>
      </c>
      <c r="Q1619" s="133" t="s">
        <v>9586</v>
      </c>
      <c r="R1619" s="134" t="s">
        <v>14</v>
      </c>
      <c r="S1619" s="134" t="s">
        <v>10267</v>
      </c>
      <c r="T1619" s="58" t="s">
        <v>4941</v>
      </c>
      <c r="U1619" s="58" t="s">
        <v>10270</v>
      </c>
      <c r="V1619" s="58" t="s">
        <v>10271</v>
      </c>
      <c r="W1619" s="235">
        <v>230</v>
      </c>
      <c r="X1619" s="134" t="s">
        <v>10267</v>
      </c>
      <c r="Y1619" s="33" t="s">
        <v>413</v>
      </c>
      <c r="Z1619" s="26">
        <f t="shared" si="100"/>
        <v>41.068333333333335</v>
      </c>
      <c r="AA1619" s="27">
        <f t="shared" si="101"/>
        <v>19.748333333333335</v>
      </c>
      <c r="AB1619" s="134" t="str">
        <f t="shared" si="102"/>
        <v>41</v>
      </c>
      <c r="AC1619" s="134" t="str">
        <f t="shared" si="103"/>
        <v>04</v>
      </c>
      <c r="AD1619" s="134" t="str">
        <f t="shared" si="104"/>
        <v>06</v>
      </c>
      <c r="AE1619" s="26" t="s">
        <v>10272</v>
      </c>
      <c r="AF1619" s="134" t="str">
        <f t="shared" si="105"/>
        <v>19</v>
      </c>
      <c r="AG1619" s="134" t="str">
        <f t="shared" si="106"/>
        <v>44</v>
      </c>
      <c r="AH1619" s="134" t="str">
        <f t="shared" si="107"/>
        <v>54</v>
      </c>
      <c r="AI1619" s="27" t="s">
        <v>10273</v>
      </c>
      <c r="AJ1619" s="134">
        <v>300</v>
      </c>
      <c r="AK1619" s="235" t="s">
        <v>4717</v>
      </c>
      <c r="AL1619" s="133">
        <v>12</v>
      </c>
      <c r="AM1619" s="134" t="s">
        <v>2371</v>
      </c>
      <c r="AN1619" s="235">
        <v>12</v>
      </c>
      <c r="AO1619" s="134" t="s">
        <v>10267</v>
      </c>
      <c r="AP1619" s="33" t="s">
        <v>413</v>
      </c>
      <c r="AR1619" s="133" t="s">
        <v>10268</v>
      </c>
      <c r="AS1619" s="134" t="s">
        <v>10271</v>
      </c>
      <c r="AU1619" s="134">
        <v>300</v>
      </c>
      <c r="AW1619" s="235">
        <v>13</v>
      </c>
      <c r="AX1619" s="133" t="s">
        <v>2160</v>
      </c>
      <c r="AY1619" s="235">
        <v>0</v>
      </c>
      <c r="AZ1619" s="134" t="s">
        <v>413</v>
      </c>
      <c r="BA1619" s="133" t="s">
        <v>4589</v>
      </c>
      <c r="BB1619" s="235">
        <v>0</v>
      </c>
      <c r="BG1619" s="134" t="s">
        <v>10267</v>
      </c>
      <c r="BH1619" s="329" t="s">
        <v>10274</v>
      </c>
      <c r="BI1619" s="329" t="s">
        <v>10274</v>
      </c>
      <c r="BR1619" s="134" t="s">
        <v>10267</v>
      </c>
      <c r="BS1619" s="235" t="s">
        <v>10275</v>
      </c>
      <c r="BT1619" s="235">
        <v>9</v>
      </c>
      <c r="BU1619" s="235" t="s">
        <v>8159</v>
      </c>
      <c r="BW1619" s="235">
        <v>48</v>
      </c>
      <c r="BY1619" s="134" t="s">
        <v>2337</v>
      </c>
      <c r="BZ1619" s="329" t="s">
        <v>10276</v>
      </c>
      <c r="CB1619" s="134" t="s">
        <v>10267</v>
      </c>
      <c r="CC1619" s="134" t="s">
        <v>417</v>
      </c>
      <c r="CE1619" s="134" t="s">
        <v>10267</v>
      </c>
      <c r="CO1619" s="134" t="s">
        <v>10267</v>
      </c>
    </row>
    <row r="1620" spans="1:93" x14ac:dyDescent="0.25">
      <c r="A1620" s="134" t="s">
        <v>14</v>
      </c>
      <c r="B1620" s="134" t="s">
        <v>2147</v>
      </c>
      <c r="C1620" s="134" t="s">
        <v>10277</v>
      </c>
      <c r="D1620" s="34" t="s">
        <v>10277</v>
      </c>
      <c r="E1620" s="345" t="s">
        <v>9481</v>
      </c>
      <c r="F1620" s="201" t="s">
        <v>9482</v>
      </c>
      <c r="G1620" s="201" t="s">
        <v>9483</v>
      </c>
      <c r="H1620" s="226" t="s">
        <v>2152</v>
      </c>
      <c r="K1620" s="133" t="s">
        <v>10278</v>
      </c>
      <c r="L1620" s="133" t="s">
        <v>9485</v>
      </c>
      <c r="N1620" s="133" t="s">
        <v>9486</v>
      </c>
      <c r="O1620" s="134" t="s">
        <v>10279</v>
      </c>
      <c r="P1620" s="134">
        <v>20041012</v>
      </c>
      <c r="Q1620" s="133" t="s">
        <v>9586</v>
      </c>
      <c r="R1620" s="134" t="s">
        <v>14</v>
      </c>
      <c r="S1620" s="134" t="s">
        <v>10277</v>
      </c>
      <c r="T1620" s="58" t="s">
        <v>8137</v>
      </c>
      <c r="U1620" s="58" t="s">
        <v>8138</v>
      </c>
      <c r="V1620" s="58" t="s">
        <v>8137</v>
      </c>
      <c r="W1620" s="235">
        <v>580</v>
      </c>
      <c r="X1620" s="134" t="s">
        <v>10277</v>
      </c>
      <c r="Y1620" s="216" t="s">
        <v>9481</v>
      </c>
      <c r="Z1620" s="26">
        <f t="shared" si="100"/>
        <v>41.335833333333333</v>
      </c>
      <c r="AA1620" s="27">
        <f t="shared" si="101"/>
        <v>19.802222222222223</v>
      </c>
      <c r="AB1620" s="134" t="str">
        <f t="shared" si="102"/>
        <v>41</v>
      </c>
      <c r="AC1620" s="134" t="str">
        <f t="shared" si="103"/>
        <v>20</v>
      </c>
      <c r="AD1620" s="134" t="str">
        <f t="shared" si="104"/>
        <v>09</v>
      </c>
      <c r="AE1620" s="26" t="s">
        <v>10280</v>
      </c>
      <c r="AF1620" s="134" t="str">
        <f t="shared" si="105"/>
        <v>19</v>
      </c>
      <c r="AG1620" s="134" t="str">
        <f t="shared" si="106"/>
        <v>48</v>
      </c>
      <c r="AH1620" s="134" t="str">
        <f t="shared" si="107"/>
        <v>08</v>
      </c>
      <c r="AI1620" s="27" t="s">
        <v>10281</v>
      </c>
      <c r="AJ1620" s="134">
        <v>110</v>
      </c>
      <c r="AK1620" s="235" t="s">
        <v>4588</v>
      </c>
      <c r="AL1620" s="133">
        <v>11</v>
      </c>
      <c r="AM1620" s="134" t="s">
        <v>8673</v>
      </c>
      <c r="AN1620" s="235">
        <v>11</v>
      </c>
      <c r="AO1620" s="134" t="s">
        <v>10277</v>
      </c>
      <c r="AP1620" s="216" t="s">
        <v>9481</v>
      </c>
      <c r="AR1620" s="133" t="s">
        <v>10278</v>
      </c>
      <c r="AS1620" s="134" t="s">
        <v>8137</v>
      </c>
      <c r="AU1620" s="134">
        <v>110</v>
      </c>
      <c r="AW1620" s="235">
        <v>13</v>
      </c>
      <c r="AX1620" s="133" t="s">
        <v>2160</v>
      </c>
      <c r="AY1620" s="235">
        <v>0</v>
      </c>
      <c r="AZ1620" s="134" t="s">
        <v>9481</v>
      </c>
      <c r="BA1620" s="133" t="s">
        <v>4589</v>
      </c>
      <c r="BB1620" s="235">
        <v>0</v>
      </c>
      <c r="BG1620" s="134" t="s">
        <v>10277</v>
      </c>
      <c r="BH1620" s="329" t="s">
        <v>10282</v>
      </c>
      <c r="BI1620" s="329" t="s">
        <v>10282</v>
      </c>
      <c r="BR1620" s="134" t="s">
        <v>10277</v>
      </c>
      <c r="BS1620" s="235" t="s">
        <v>10283</v>
      </c>
      <c r="BT1620" s="235">
        <v>9</v>
      </c>
      <c r="BU1620" s="235" t="s">
        <v>8159</v>
      </c>
      <c r="BW1620" s="235">
        <v>3</v>
      </c>
      <c r="BY1620" s="134" t="s">
        <v>2337</v>
      </c>
      <c r="BZ1620" s="329" t="s">
        <v>10284</v>
      </c>
      <c r="CB1620" s="134" t="s">
        <v>10277</v>
      </c>
      <c r="CC1620" s="134" t="s">
        <v>9494</v>
      </c>
      <c r="CE1620" s="134" t="s">
        <v>10277</v>
      </c>
      <c r="CO1620" s="134" t="s">
        <v>10277</v>
      </c>
    </row>
    <row r="1621" spans="1:93" x14ac:dyDescent="0.25">
      <c r="A1621" s="134" t="s">
        <v>14</v>
      </c>
      <c r="B1621" s="134" t="s">
        <v>2147</v>
      </c>
      <c r="C1621" s="134" t="s">
        <v>10285</v>
      </c>
      <c r="D1621" s="34" t="s">
        <v>10285</v>
      </c>
      <c r="E1621" s="345" t="s">
        <v>9481</v>
      </c>
      <c r="F1621" s="201" t="s">
        <v>9482</v>
      </c>
      <c r="G1621" s="201" t="s">
        <v>9483</v>
      </c>
      <c r="H1621" s="226" t="s">
        <v>2152</v>
      </c>
      <c r="K1621" s="133" t="s">
        <v>10286</v>
      </c>
      <c r="L1621" s="133" t="s">
        <v>9485</v>
      </c>
      <c r="N1621" s="133" t="s">
        <v>9486</v>
      </c>
      <c r="O1621" s="134" t="s">
        <v>10279</v>
      </c>
      <c r="P1621" s="134">
        <v>20041012</v>
      </c>
      <c r="Q1621" s="133" t="s">
        <v>9586</v>
      </c>
      <c r="R1621" s="134" t="s">
        <v>14</v>
      </c>
      <c r="S1621" s="134" t="s">
        <v>10285</v>
      </c>
      <c r="T1621" s="58" t="s">
        <v>8137</v>
      </c>
      <c r="U1621" s="58" t="s">
        <v>8138</v>
      </c>
      <c r="V1621" s="58" t="s">
        <v>9436</v>
      </c>
      <c r="W1621" s="235">
        <v>598</v>
      </c>
      <c r="X1621" s="134" t="s">
        <v>10285</v>
      </c>
      <c r="Y1621" s="216" t="s">
        <v>9481</v>
      </c>
      <c r="Z1621" s="26">
        <f t="shared" si="100"/>
        <v>41.381666666666668</v>
      </c>
      <c r="AA1621" s="27">
        <f t="shared" si="101"/>
        <v>19.972222222222221</v>
      </c>
      <c r="AB1621" s="134" t="str">
        <f t="shared" si="102"/>
        <v>41</v>
      </c>
      <c r="AC1621" s="134" t="str">
        <f t="shared" si="103"/>
        <v>22</v>
      </c>
      <c r="AD1621" s="134" t="str">
        <f t="shared" si="104"/>
        <v>54</v>
      </c>
      <c r="AE1621" s="26" t="s">
        <v>10287</v>
      </c>
      <c r="AF1621" s="134" t="str">
        <f t="shared" si="105"/>
        <v>19</v>
      </c>
      <c r="AG1621" s="134" t="str">
        <f t="shared" si="106"/>
        <v>58</v>
      </c>
      <c r="AH1621" s="134" t="str">
        <f t="shared" si="107"/>
        <v>20</v>
      </c>
      <c r="AI1621" s="27" t="s">
        <v>10288</v>
      </c>
      <c r="AJ1621" s="134">
        <v>110</v>
      </c>
      <c r="AK1621" s="235" t="s">
        <v>4588</v>
      </c>
      <c r="AL1621" s="133">
        <v>12</v>
      </c>
      <c r="AM1621" s="134" t="s">
        <v>8673</v>
      </c>
      <c r="AN1621" s="235">
        <v>12</v>
      </c>
      <c r="AO1621" s="134" t="s">
        <v>10285</v>
      </c>
      <c r="AP1621" s="216" t="s">
        <v>9481</v>
      </c>
      <c r="AR1621" s="133" t="s">
        <v>10286</v>
      </c>
      <c r="AS1621" s="134" t="s">
        <v>9436</v>
      </c>
      <c r="AU1621" s="134">
        <v>110</v>
      </c>
      <c r="AW1621" s="235">
        <v>13</v>
      </c>
      <c r="AX1621" s="133" t="s">
        <v>2160</v>
      </c>
      <c r="AY1621" s="235">
        <v>0</v>
      </c>
      <c r="AZ1621" s="134" t="s">
        <v>9481</v>
      </c>
      <c r="BA1621" s="133" t="s">
        <v>4589</v>
      </c>
      <c r="BB1621" s="235">
        <v>0</v>
      </c>
      <c r="BG1621" s="134" t="s">
        <v>10285</v>
      </c>
      <c r="BH1621" s="329" t="s">
        <v>10289</v>
      </c>
      <c r="BI1621" s="329" t="s">
        <v>10289</v>
      </c>
      <c r="BR1621" s="134" t="s">
        <v>10285</v>
      </c>
      <c r="BS1621" s="235" t="s">
        <v>10290</v>
      </c>
      <c r="BT1621" s="235">
        <v>9</v>
      </c>
      <c r="BU1621" s="235" t="s">
        <v>8159</v>
      </c>
      <c r="BW1621" s="235">
        <v>3.2</v>
      </c>
      <c r="BY1621" s="134" t="s">
        <v>2337</v>
      </c>
      <c r="BZ1621" s="329" t="s">
        <v>10291</v>
      </c>
      <c r="CB1621" s="134" t="s">
        <v>10285</v>
      </c>
      <c r="CC1621" s="134" t="s">
        <v>9494</v>
      </c>
      <c r="CE1621" s="134" t="s">
        <v>10285</v>
      </c>
      <c r="CO1621" s="134" t="s">
        <v>10285</v>
      </c>
    </row>
    <row r="1622" spans="1:93" x14ac:dyDescent="0.25">
      <c r="A1622" s="134" t="s">
        <v>14</v>
      </c>
      <c r="B1622" s="134" t="s">
        <v>2147</v>
      </c>
      <c r="C1622" s="134" t="s">
        <v>10292</v>
      </c>
      <c r="D1622" s="34" t="s">
        <v>10292</v>
      </c>
      <c r="E1622" s="345" t="s">
        <v>9481</v>
      </c>
      <c r="F1622" s="201" t="s">
        <v>9482</v>
      </c>
      <c r="G1622" s="201" t="s">
        <v>9483</v>
      </c>
      <c r="H1622" s="226" t="s">
        <v>2152</v>
      </c>
      <c r="K1622" s="133" t="s">
        <v>10293</v>
      </c>
      <c r="L1622" s="133" t="s">
        <v>9485</v>
      </c>
      <c r="N1622" s="133" t="s">
        <v>9486</v>
      </c>
      <c r="O1622" s="134" t="s">
        <v>10279</v>
      </c>
      <c r="P1622" s="134">
        <v>20041012</v>
      </c>
      <c r="Q1622" s="133" t="s">
        <v>9586</v>
      </c>
      <c r="R1622" s="134" t="s">
        <v>14</v>
      </c>
      <c r="S1622" s="134" t="s">
        <v>10292</v>
      </c>
      <c r="T1622" s="58" t="s">
        <v>8137</v>
      </c>
      <c r="U1622" s="58" t="s">
        <v>8138</v>
      </c>
      <c r="V1622" s="58" t="s">
        <v>9421</v>
      </c>
      <c r="W1622" s="235">
        <v>957</v>
      </c>
      <c r="X1622" s="134" t="s">
        <v>10292</v>
      </c>
      <c r="Y1622" s="216" t="s">
        <v>9481</v>
      </c>
      <c r="Z1622" s="26">
        <f t="shared" si="100"/>
        <v>41.381666666666668</v>
      </c>
      <c r="AA1622" s="27">
        <f t="shared" si="101"/>
        <v>19.99388888888889</v>
      </c>
      <c r="AB1622" s="134" t="str">
        <f t="shared" si="102"/>
        <v>41</v>
      </c>
      <c r="AC1622" s="134" t="str">
        <f t="shared" si="103"/>
        <v>22</v>
      </c>
      <c r="AD1622" s="134" t="str">
        <f t="shared" si="104"/>
        <v>54</v>
      </c>
      <c r="AE1622" s="26" t="s">
        <v>10287</v>
      </c>
      <c r="AF1622" s="134" t="str">
        <f t="shared" si="105"/>
        <v>19</v>
      </c>
      <c r="AG1622" s="134" t="str">
        <f t="shared" si="106"/>
        <v>59</v>
      </c>
      <c r="AH1622" s="134" t="str">
        <f t="shared" si="107"/>
        <v>38</v>
      </c>
      <c r="AI1622" s="27" t="s">
        <v>10294</v>
      </c>
      <c r="AJ1622" s="134">
        <v>110</v>
      </c>
      <c r="AK1622" s="235" t="s">
        <v>4588</v>
      </c>
      <c r="AL1622" s="133">
        <v>13</v>
      </c>
      <c r="AM1622" s="134" t="s">
        <v>8673</v>
      </c>
      <c r="AN1622" s="235">
        <v>13</v>
      </c>
      <c r="AO1622" s="134" t="s">
        <v>10292</v>
      </c>
      <c r="AP1622" s="216" t="s">
        <v>9481</v>
      </c>
      <c r="AR1622" s="133" t="s">
        <v>10293</v>
      </c>
      <c r="AS1622" s="134" t="s">
        <v>9421</v>
      </c>
      <c r="AU1622" s="134">
        <v>110</v>
      </c>
      <c r="AW1622" s="235">
        <v>13</v>
      </c>
      <c r="AX1622" s="133" t="s">
        <v>2160</v>
      </c>
      <c r="AY1622" s="235">
        <v>0</v>
      </c>
      <c r="AZ1622" s="134" t="s">
        <v>9481</v>
      </c>
      <c r="BA1622" s="133" t="s">
        <v>4589</v>
      </c>
      <c r="BB1622" s="235">
        <v>0</v>
      </c>
      <c r="BG1622" s="134" t="s">
        <v>10292</v>
      </c>
      <c r="BH1622" s="329" t="s">
        <v>10295</v>
      </c>
      <c r="BI1622" s="329" t="s">
        <v>10295</v>
      </c>
      <c r="BR1622" s="134" t="s">
        <v>10292</v>
      </c>
      <c r="BS1622" s="235" t="s">
        <v>10296</v>
      </c>
      <c r="BT1622" s="235">
        <v>9</v>
      </c>
      <c r="BU1622" s="235" t="s">
        <v>8159</v>
      </c>
      <c r="BW1622" s="235">
        <v>2.8</v>
      </c>
      <c r="BY1622" s="134" t="s">
        <v>2337</v>
      </c>
      <c r="BZ1622" s="329" t="s">
        <v>10297</v>
      </c>
      <c r="CB1622" s="134" t="s">
        <v>10292</v>
      </c>
      <c r="CC1622" s="134" t="s">
        <v>9494</v>
      </c>
      <c r="CE1622" s="134" t="s">
        <v>10292</v>
      </c>
      <c r="CO1622" s="134" t="s">
        <v>10292</v>
      </c>
    </row>
    <row r="1623" spans="1:93" x14ac:dyDescent="0.25">
      <c r="A1623" s="134" t="s">
        <v>14</v>
      </c>
      <c r="B1623" s="134" t="s">
        <v>2147</v>
      </c>
      <c r="C1623" s="134" t="s">
        <v>10298</v>
      </c>
      <c r="D1623" s="34" t="s">
        <v>10298</v>
      </c>
      <c r="E1623" s="345" t="s">
        <v>9481</v>
      </c>
      <c r="F1623" s="201" t="s">
        <v>9482</v>
      </c>
      <c r="G1623" s="201" t="s">
        <v>9483</v>
      </c>
      <c r="H1623" s="226" t="s">
        <v>2152</v>
      </c>
      <c r="K1623" s="133" t="s">
        <v>10299</v>
      </c>
      <c r="L1623" s="133" t="s">
        <v>9485</v>
      </c>
      <c r="N1623" s="133" t="s">
        <v>9486</v>
      </c>
      <c r="O1623" s="134" t="s">
        <v>10279</v>
      </c>
      <c r="P1623" s="134">
        <v>20041012</v>
      </c>
      <c r="Q1623" s="133" t="s">
        <v>9586</v>
      </c>
      <c r="R1623" s="134" t="s">
        <v>14</v>
      </c>
      <c r="S1623" s="134" t="s">
        <v>10298</v>
      </c>
      <c r="T1623" s="58" t="s">
        <v>8137</v>
      </c>
      <c r="U1623" s="58" t="s">
        <v>8138</v>
      </c>
      <c r="V1623" s="58" t="s">
        <v>9421</v>
      </c>
      <c r="W1623" s="235">
        <v>1380</v>
      </c>
      <c r="X1623" s="134" t="s">
        <v>10298</v>
      </c>
      <c r="Y1623" s="216" t="s">
        <v>9481</v>
      </c>
      <c r="Z1623" s="26">
        <f t="shared" si="100"/>
        <v>41.404166666666669</v>
      </c>
      <c r="AA1623" s="27">
        <f t="shared" si="101"/>
        <v>20.014444444444443</v>
      </c>
      <c r="AB1623" s="134" t="str">
        <f t="shared" si="102"/>
        <v>41</v>
      </c>
      <c r="AC1623" s="134" t="str">
        <f t="shared" si="103"/>
        <v>24</v>
      </c>
      <c r="AD1623" s="134" t="str">
        <f t="shared" si="104"/>
        <v>15</v>
      </c>
      <c r="AE1623" s="26" t="s">
        <v>9573</v>
      </c>
      <c r="AF1623" s="134" t="str">
        <f t="shared" si="105"/>
        <v>20</v>
      </c>
      <c r="AG1623" s="134" t="str">
        <f t="shared" si="106"/>
        <v>00</v>
      </c>
      <c r="AH1623" s="134" t="str">
        <f t="shared" si="107"/>
        <v>52</v>
      </c>
      <c r="AI1623" s="27" t="s">
        <v>10300</v>
      </c>
      <c r="AJ1623" s="134">
        <v>110</v>
      </c>
      <c r="AK1623" s="235" t="s">
        <v>4588</v>
      </c>
      <c r="AL1623" s="133">
        <v>12</v>
      </c>
      <c r="AM1623" s="134" t="s">
        <v>8673</v>
      </c>
      <c r="AN1623" s="235">
        <v>12</v>
      </c>
      <c r="AO1623" s="134" t="s">
        <v>10298</v>
      </c>
      <c r="AP1623" s="216" t="s">
        <v>9481</v>
      </c>
      <c r="AR1623" s="133" t="s">
        <v>10299</v>
      </c>
      <c r="AS1623" s="134" t="s">
        <v>9421</v>
      </c>
      <c r="AU1623" s="134">
        <v>110</v>
      </c>
      <c r="AW1623" s="235">
        <v>13</v>
      </c>
      <c r="AX1623" s="133" t="s">
        <v>2160</v>
      </c>
      <c r="AY1623" s="235">
        <v>0</v>
      </c>
      <c r="AZ1623" s="134" t="s">
        <v>9481</v>
      </c>
      <c r="BA1623" s="133" t="s">
        <v>4589</v>
      </c>
      <c r="BB1623" s="235">
        <v>0</v>
      </c>
      <c r="BG1623" s="134" t="s">
        <v>10298</v>
      </c>
      <c r="BH1623" s="329" t="s">
        <v>10301</v>
      </c>
      <c r="BI1623" s="329" t="s">
        <v>10301</v>
      </c>
      <c r="BR1623" s="134" t="s">
        <v>10298</v>
      </c>
      <c r="BS1623" s="235" t="s">
        <v>10302</v>
      </c>
      <c r="BT1623" s="235">
        <v>9</v>
      </c>
      <c r="BU1623" s="235" t="s">
        <v>8159</v>
      </c>
      <c r="BW1623" s="235">
        <v>3</v>
      </c>
      <c r="BY1623" s="134" t="s">
        <v>2337</v>
      </c>
      <c r="BZ1623" s="329" t="s">
        <v>10303</v>
      </c>
      <c r="CB1623" s="134" t="s">
        <v>10298</v>
      </c>
      <c r="CC1623" s="134" t="s">
        <v>9494</v>
      </c>
      <c r="CE1623" s="134" t="s">
        <v>10298</v>
      </c>
      <c r="CO1623" s="134" t="s">
        <v>10298</v>
      </c>
    </row>
    <row r="1624" spans="1:93" x14ac:dyDescent="0.25">
      <c r="A1624" s="134" t="s">
        <v>14</v>
      </c>
      <c r="B1624" s="134" t="s">
        <v>2147</v>
      </c>
      <c r="C1624" s="134" t="s">
        <v>10304</v>
      </c>
      <c r="D1624" s="34" t="s">
        <v>10304</v>
      </c>
      <c r="E1624" s="345" t="s">
        <v>9481</v>
      </c>
      <c r="F1624" s="201" t="s">
        <v>9482</v>
      </c>
      <c r="G1624" s="201" t="s">
        <v>9483</v>
      </c>
      <c r="H1624" s="226" t="s">
        <v>2152</v>
      </c>
      <c r="K1624" s="133" t="s">
        <v>10305</v>
      </c>
      <c r="L1624" s="133" t="s">
        <v>9485</v>
      </c>
      <c r="N1624" s="133" t="s">
        <v>9486</v>
      </c>
      <c r="O1624" s="134" t="s">
        <v>10279</v>
      </c>
      <c r="P1624" s="134">
        <v>20041012</v>
      </c>
      <c r="Q1624" s="133" t="s">
        <v>9586</v>
      </c>
      <c r="R1624" s="134" t="s">
        <v>14</v>
      </c>
      <c r="S1624" s="134" t="s">
        <v>10304</v>
      </c>
      <c r="T1624" s="58" t="s">
        <v>4724</v>
      </c>
      <c r="U1624" s="58" t="s">
        <v>4725</v>
      </c>
      <c r="V1624" s="58" t="s">
        <v>10306</v>
      </c>
      <c r="W1624" s="235">
        <v>900</v>
      </c>
      <c r="X1624" s="134" t="s">
        <v>10304</v>
      </c>
      <c r="Y1624" s="216" t="s">
        <v>9481</v>
      </c>
      <c r="Z1624" s="26">
        <f t="shared" si="100"/>
        <v>41.449444444444438</v>
      </c>
      <c r="AA1624" s="27">
        <f t="shared" si="101"/>
        <v>20.070555555555554</v>
      </c>
      <c r="AB1624" s="134" t="str">
        <f t="shared" si="102"/>
        <v>41</v>
      </c>
      <c r="AC1624" s="134" t="str">
        <f t="shared" si="103"/>
        <v>26</v>
      </c>
      <c r="AD1624" s="134" t="str">
        <f t="shared" si="104"/>
        <v>58</v>
      </c>
      <c r="AE1624" s="26" t="s">
        <v>9413</v>
      </c>
      <c r="AF1624" s="134" t="str">
        <f t="shared" si="105"/>
        <v>20</v>
      </c>
      <c r="AG1624" s="134" t="str">
        <f t="shared" si="106"/>
        <v>04</v>
      </c>
      <c r="AH1624" s="134" t="str">
        <f t="shared" si="107"/>
        <v>14</v>
      </c>
      <c r="AI1624" s="27" t="s">
        <v>10307</v>
      </c>
      <c r="AJ1624" s="134">
        <v>110</v>
      </c>
      <c r="AK1624" s="235" t="s">
        <v>4588</v>
      </c>
      <c r="AL1624" s="133">
        <v>13</v>
      </c>
      <c r="AM1624" s="134" t="s">
        <v>8673</v>
      </c>
      <c r="AN1624" s="235">
        <v>13</v>
      </c>
      <c r="AO1624" s="134" t="s">
        <v>10304</v>
      </c>
      <c r="AP1624" s="216" t="s">
        <v>9481</v>
      </c>
      <c r="AR1624" s="133" t="s">
        <v>10305</v>
      </c>
      <c r="AS1624" s="134" t="s">
        <v>10306</v>
      </c>
      <c r="AU1624" s="134">
        <v>110</v>
      </c>
      <c r="AW1624" s="235">
        <v>13</v>
      </c>
      <c r="AX1624" s="133" t="s">
        <v>2160</v>
      </c>
      <c r="AY1624" s="235">
        <v>0</v>
      </c>
      <c r="AZ1624" s="134" t="s">
        <v>9481</v>
      </c>
      <c r="BA1624" s="133" t="s">
        <v>4589</v>
      </c>
      <c r="BB1624" s="235">
        <v>0</v>
      </c>
      <c r="BG1624" s="134" t="s">
        <v>10304</v>
      </c>
      <c r="BH1624" s="329" t="s">
        <v>10308</v>
      </c>
      <c r="BI1624" s="329" t="s">
        <v>10308</v>
      </c>
      <c r="BR1624" s="134" t="s">
        <v>10304</v>
      </c>
      <c r="BS1624" s="235" t="s">
        <v>10309</v>
      </c>
      <c r="BT1624" s="235">
        <v>9</v>
      </c>
      <c r="BU1624" s="235" t="s">
        <v>8159</v>
      </c>
      <c r="BW1624" s="235">
        <v>3.2</v>
      </c>
      <c r="BY1624" s="134" t="s">
        <v>2337</v>
      </c>
      <c r="BZ1624" s="329" t="s">
        <v>10310</v>
      </c>
      <c r="CB1624" s="134" t="s">
        <v>10304</v>
      </c>
      <c r="CC1624" s="134" t="s">
        <v>9494</v>
      </c>
      <c r="CE1624" s="134" t="s">
        <v>10304</v>
      </c>
      <c r="CO1624" s="134" t="s">
        <v>10304</v>
      </c>
    </row>
    <row r="1625" spans="1:93" x14ac:dyDescent="0.25">
      <c r="A1625" s="134" t="s">
        <v>14</v>
      </c>
      <c r="B1625" s="134" t="s">
        <v>2147</v>
      </c>
      <c r="C1625" s="134" t="s">
        <v>10311</v>
      </c>
      <c r="D1625" s="34" t="s">
        <v>10311</v>
      </c>
      <c r="E1625" s="345" t="s">
        <v>9481</v>
      </c>
      <c r="F1625" s="201" t="s">
        <v>9482</v>
      </c>
      <c r="G1625" s="201" t="s">
        <v>9483</v>
      </c>
      <c r="H1625" s="226" t="s">
        <v>2152</v>
      </c>
      <c r="K1625" s="133" t="s">
        <v>10312</v>
      </c>
      <c r="L1625" s="133" t="s">
        <v>9485</v>
      </c>
      <c r="N1625" s="133" t="s">
        <v>9486</v>
      </c>
      <c r="O1625" s="134" t="s">
        <v>10313</v>
      </c>
      <c r="P1625" s="134">
        <v>20041012</v>
      </c>
      <c r="Q1625" s="133" t="s">
        <v>9586</v>
      </c>
      <c r="R1625" s="134" t="s">
        <v>14</v>
      </c>
      <c r="S1625" s="134" t="s">
        <v>10311</v>
      </c>
      <c r="T1625" s="58" t="s">
        <v>4724</v>
      </c>
      <c r="U1625" s="58" t="s">
        <v>4725</v>
      </c>
      <c r="V1625" s="58" t="s">
        <v>10314</v>
      </c>
      <c r="W1625" s="235">
        <v>230</v>
      </c>
      <c r="X1625" s="134" t="s">
        <v>10311</v>
      </c>
      <c r="Y1625" s="216" t="s">
        <v>9481</v>
      </c>
      <c r="Z1625" s="26">
        <f t="shared" si="100"/>
        <v>41.667777777777772</v>
      </c>
      <c r="AA1625" s="27">
        <f t="shared" si="101"/>
        <v>19.836666666666666</v>
      </c>
      <c r="AB1625" s="134" t="str">
        <f t="shared" si="102"/>
        <v>41</v>
      </c>
      <c r="AC1625" s="134" t="str">
        <f t="shared" si="103"/>
        <v>40</v>
      </c>
      <c r="AD1625" s="134" t="str">
        <f t="shared" si="104"/>
        <v>04</v>
      </c>
      <c r="AE1625" s="26" t="s">
        <v>10315</v>
      </c>
      <c r="AF1625" s="134" t="str">
        <f t="shared" si="105"/>
        <v>19</v>
      </c>
      <c r="AG1625" s="134" t="str">
        <f t="shared" si="106"/>
        <v>50</v>
      </c>
      <c r="AH1625" s="134" t="str">
        <f t="shared" si="107"/>
        <v>12</v>
      </c>
      <c r="AI1625" s="27" t="s">
        <v>10316</v>
      </c>
      <c r="AJ1625" s="134">
        <v>110</v>
      </c>
      <c r="AK1625" s="235" t="s">
        <v>4588</v>
      </c>
      <c r="AL1625" s="133">
        <v>13</v>
      </c>
      <c r="AM1625" s="134" t="s">
        <v>8673</v>
      </c>
      <c r="AN1625" s="235">
        <v>13</v>
      </c>
      <c r="AO1625" s="134" t="s">
        <v>10311</v>
      </c>
      <c r="AP1625" s="216" t="s">
        <v>9481</v>
      </c>
      <c r="AR1625" s="133" t="s">
        <v>10312</v>
      </c>
      <c r="AS1625" s="134" t="s">
        <v>10314</v>
      </c>
      <c r="AU1625" s="134">
        <v>110</v>
      </c>
      <c r="AW1625" s="235">
        <v>13</v>
      </c>
      <c r="AX1625" s="133" t="s">
        <v>2160</v>
      </c>
      <c r="AY1625" s="235">
        <v>0</v>
      </c>
      <c r="AZ1625" s="134" t="s">
        <v>9481</v>
      </c>
      <c r="BA1625" s="133" t="s">
        <v>4589</v>
      </c>
      <c r="BB1625" s="235">
        <v>0</v>
      </c>
      <c r="BG1625" s="134" t="s">
        <v>10311</v>
      </c>
      <c r="BH1625" s="329" t="s">
        <v>10317</v>
      </c>
      <c r="BI1625" s="329" t="s">
        <v>10317</v>
      </c>
      <c r="BR1625" s="134" t="s">
        <v>10311</v>
      </c>
      <c r="BS1625" s="235" t="s">
        <v>10318</v>
      </c>
      <c r="BT1625" s="235">
        <v>9</v>
      </c>
      <c r="BU1625" s="235" t="s">
        <v>8159</v>
      </c>
      <c r="BW1625" s="235">
        <v>3</v>
      </c>
      <c r="BY1625" s="134" t="s">
        <v>2337</v>
      </c>
      <c r="BZ1625" s="329" t="s">
        <v>10319</v>
      </c>
      <c r="CB1625" s="134" t="s">
        <v>10311</v>
      </c>
      <c r="CC1625" s="134" t="s">
        <v>9494</v>
      </c>
      <c r="CE1625" s="134" t="s">
        <v>10311</v>
      </c>
      <c r="CO1625" s="134" t="s">
        <v>10311</v>
      </c>
    </row>
    <row r="1626" spans="1:93" x14ac:dyDescent="0.25">
      <c r="A1626" s="134" t="s">
        <v>14</v>
      </c>
      <c r="B1626" s="134" t="s">
        <v>2147</v>
      </c>
      <c r="C1626" s="134" t="s">
        <v>10320</v>
      </c>
      <c r="D1626" s="34" t="s">
        <v>10320</v>
      </c>
      <c r="E1626" s="345" t="s">
        <v>9481</v>
      </c>
      <c r="F1626" s="201" t="s">
        <v>9482</v>
      </c>
      <c r="G1626" s="201" t="s">
        <v>9483</v>
      </c>
      <c r="H1626" s="226" t="s">
        <v>2152</v>
      </c>
      <c r="K1626" s="133" t="s">
        <v>10321</v>
      </c>
      <c r="L1626" s="133" t="s">
        <v>9485</v>
      </c>
      <c r="N1626" s="133" t="s">
        <v>9486</v>
      </c>
      <c r="O1626" s="134" t="s">
        <v>10313</v>
      </c>
      <c r="P1626" s="134">
        <v>20041012</v>
      </c>
      <c r="Q1626" s="133" t="s">
        <v>9586</v>
      </c>
      <c r="R1626" s="134" t="s">
        <v>14</v>
      </c>
      <c r="S1626" s="134" t="s">
        <v>10320</v>
      </c>
      <c r="T1626" s="58" t="s">
        <v>4724</v>
      </c>
      <c r="U1626" s="58" t="s">
        <v>4725</v>
      </c>
      <c r="V1626" s="58" t="s">
        <v>10314</v>
      </c>
      <c r="W1626" s="235">
        <v>371</v>
      </c>
      <c r="X1626" s="134" t="s">
        <v>10320</v>
      </c>
      <c r="Y1626" s="216" t="s">
        <v>9481</v>
      </c>
      <c r="Z1626" s="26">
        <f t="shared" si="100"/>
        <v>41.677499999999995</v>
      </c>
      <c r="AA1626" s="27">
        <f t="shared" si="101"/>
        <v>19.895277777777778</v>
      </c>
      <c r="AB1626" s="134" t="str">
        <f t="shared" si="102"/>
        <v>41</v>
      </c>
      <c r="AC1626" s="134" t="str">
        <f t="shared" si="103"/>
        <v>40</v>
      </c>
      <c r="AD1626" s="134" t="str">
        <f t="shared" si="104"/>
        <v>39</v>
      </c>
      <c r="AE1626" s="26" t="s">
        <v>10322</v>
      </c>
      <c r="AF1626" s="134" t="str">
        <f t="shared" si="105"/>
        <v>19</v>
      </c>
      <c r="AG1626" s="134" t="str">
        <f t="shared" si="106"/>
        <v>53</v>
      </c>
      <c r="AH1626" s="134" t="str">
        <f t="shared" si="107"/>
        <v>43</v>
      </c>
      <c r="AI1626" s="27" t="s">
        <v>6076</v>
      </c>
      <c r="AJ1626" s="134">
        <v>110</v>
      </c>
      <c r="AK1626" s="235" t="s">
        <v>4588</v>
      </c>
      <c r="AL1626" s="133">
        <v>13</v>
      </c>
      <c r="AM1626" s="134" t="s">
        <v>8673</v>
      </c>
      <c r="AN1626" s="235">
        <v>13</v>
      </c>
      <c r="AO1626" s="134" t="s">
        <v>10320</v>
      </c>
      <c r="AP1626" s="216" t="s">
        <v>9481</v>
      </c>
      <c r="AR1626" s="133" t="s">
        <v>10321</v>
      </c>
      <c r="AS1626" s="134" t="s">
        <v>10314</v>
      </c>
      <c r="AU1626" s="134">
        <v>110</v>
      </c>
      <c r="AW1626" s="235">
        <v>13</v>
      </c>
      <c r="AX1626" s="133" t="s">
        <v>2160</v>
      </c>
      <c r="AY1626" s="235">
        <v>0</v>
      </c>
      <c r="AZ1626" s="134" t="s">
        <v>9481</v>
      </c>
      <c r="BA1626" s="133" t="s">
        <v>4589</v>
      </c>
      <c r="BB1626" s="235">
        <v>0</v>
      </c>
      <c r="BG1626" s="134" t="s">
        <v>10320</v>
      </c>
      <c r="BH1626" s="329" t="s">
        <v>10323</v>
      </c>
      <c r="BI1626" s="329" t="s">
        <v>10323</v>
      </c>
      <c r="BR1626" s="134" t="s">
        <v>10320</v>
      </c>
      <c r="BS1626" s="235" t="s">
        <v>10324</v>
      </c>
      <c r="BT1626" s="235">
        <v>9</v>
      </c>
      <c r="BU1626" s="235" t="s">
        <v>8159</v>
      </c>
      <c r="BW1626" s="235">
        <v>3</v>
      </c>
      <c r="BY1626" s="134" t="s">
        <v>2337</v>
      </c>
      <c r="BZ1626" s="329" t="s">
        <v>10325</v>
      </c>
      <c r="CB1626" s="134" t="s">
        <v>10320</v>
      </c>
      <c r="CC1626" s="134" t="s">
        <v>9494</v>
      </c>
      <c r="CE1626" s="134" t="s">
        <v>10320</v>
      </c>
      <c r="CO1626" s="134" t="s">
        <v>10320</v>
      </c>
    </row>
    <row r="1627" spans="1:93" x14ac:dyDescent="0.25">
      <c r="A1627" s="134" t="s">
        <v>14</v>
      </c>
      <c r="B1627" s="134" t="s">
        <v>2147</v>
      </c>
      <c r="C1627" s="134" t="s">
        <v>10326</v>
      </c>
      <c r="D1627" s="34" t="s">
        <v>10326</v>
      </c>
      <c r="E1627" s="345" t="s">
        <v>9481</v>
      </c>
      <c r="F1627" s="201" t="s">
        <v>9482</v>
      </c>
      <c r="G1627" s="201" t="s">
        <v>9483</v>
      </c>
      <c r="H1627" s="226" t="s">
        <v>2152</v>
      </c>
      <c r="K1627" s="133" t="s">
        <v>10327</v>
      </c>
      <c r="L1627" s="133" t="s">
        <v>9485</v>
      </c>
      <c r="N1627" s="133" t="s">
        <v>9486</v>
      </c>
      <c r="O1627" s="134" t="s">
        <v>10313</v>
      </c>
      <c r="P1627" s="134">
        <v>20041012</v>
      </c>
      <c r="Q1627" s="133" t="s">
        <v>9586</v>
      </c>
      <c r="R1627" s="134" t="s">
        <v>14</v>
      </c>
      <c r="S1627" s="134" t="s">
        <v>10326</v>
      </c>
      <c r="T1627" s="58" t="s">
        <v>4724</v>
      </c>
      <c r="U1627" s="58" t="s">
        <v>4725</v>
      </c>
      <c r="V1627" s="58" t="s">
        <v>10314</v>
      </c>
      <c r="W1627" s="235">
        <v>260</v>
      </c>
      <c r="X1627" s="134" t="s">
        <v>10326</v>
      </c>
      <c r="Y1627" s="216" t="s">
        <v>9481</v>
      </c>
      <c r="Z1627" s="26">
        <f t="shared" si="100"/>
        <v>41.671944444444442</v>
      </c>
      <c r="AA1627" s="27">
        <f t="shared" si="101"/>
        <v>19.898055555555555</v>
      </c>
      <c r="AB1627" s="134" t="str">
        <f t="shared" si="102"/>
        <v>41</v>
      </c>
      <c r="AC1627" s="134" t="str">
        <f t="shared" si="103"/>
        <v>40</v>
      </c>
      <c r="AD1627" s="134" t="str">
        <f t="shared" si="104"/>
        <v>19</v>
      </c>
      <c r="AE1627" s="26" t="s">
        <v>10328</v>
      </c>
      <c r="AF1627" s="134" t="str">
        <f t="shared" si="105"/>
        <v>19</v>
      </c>
      <c r="AG1627" s="134" t="str">
        <f t="shared" si="106"/>
        <v>53</v>
      </c>
      <c r="AH1627" s="134" t="str">
        <f t="shared" si="107"/>
        <v>53</v>
      </c>
      <c r="AI1627" s="27" t="s">
        <v>9562</v>
      </c>
      <c r="AJ1627" s="134">
        <v>110</v>
      </c>
      <c r="AK1627" s="235" t="s">
        <v>4588</v>
      </c>
      <c r="AL1627" s="133">
        <v>12</v>
      </c>
      <c r="AM1627" s="134" t="s">
        <v>8673</v>
      </c>
      <c r="AN1627" s="235">
        <v>12</v>
      </c>
      <c r="AO1627" s="134" t="s">
        <v>10326</v>
      </c>
      <c r="AP1627" s="216" t="s">
        <v>9481</v>
      </c>
      <c r="AR1627" s="133" t="s">
        <v>10327</v>
      </c>
      <c r="AS1627" s="134" t="s">
        <v>10314</v>
      </c>
      <c r="AU1627" s="134">
        <v>110</v>
      </c>
      <c r="AW1627" s="235">
        <v>13</v>
      </c>
      <c r="AX1627" s="133" t="s">
        <v>2160</v>
      </c>
      <c r="AY1627" s="235">
        <v>0</v>
      </c>
      <c r="AZ1627" s="134" t="s">
        <v>9481</v>
      </c>
      <c r="BA1627" s="133" t="s">
        <v>4589</v>
      </c>
      <c r="BB1627" s="235">
        <v>0</v>
      </c>
      <c r="BG1627" s="134" t="s">
        <v>10326</v>
      </c>
      <c r="BH1627" s="329" t="s">
        <v>10329</v>
      </c>
      <c r="BI1627" s="329" t="s">
        <v>10329</v>
      </c>
      <c r="BR1627" s="134" t="s">
        <v>10326</v>
      </c>
      <c r="BS1627" s="235" t="s">
        <v>10330</v>
      </c>
      <c r="BT1627" s="235">
        <v>9</v>
      </c>
      <c r="BU1627" s="235" t="s">
        <v>8159</v>
      </c>
      <c r="BW1627" s="235">
        <v>2.8</v>
      </c>
      <c r="BY1627" s="134" t="s">
        <v>2337</v>
      </c>
      <c r="BZ1627" s="329" t="s">
        <v>10331</v>
      </c>
      <c r="CB1627" s="134" t="s">
        <v>10326</v>
      </c>
      <c r="CC1627" s="134" t="s">
        <v>9494</v>
      </c>
      <c r="CE1627" s="134" t="s">
        <v>10326</v>
      </c>
      <c r="CO1627" s="134" t="s">
        <v>10326</v>
      </c>
    </row>
    <row r="1628" spans="1:93" x14ac:dyDescent="0.25">
      <c r="A1628" s="134" t="s">
        <v>14</v>
      </c>
      <c r="B1628" s="134" t="s">
        <v>2147</v>
      </c>
      <c r="C1628" s="134" t="s">
        <v>10332</v>
      </c>
      <c r="D1628" s="34" t="s">
        <v>10332</v>
      </c>
      <c r="E1628" s="345" t="s">
        <v>9481</v>
      </c>
      <c r="F1628" s="201" t="s">
        <v>9482</v>
      </c>
      <c r="G1628" s="201" t="s">
        <v>9483</v>
      </c>
      <c r="H1628" s="226" t="s">
        <v>2152</v>
      </c>
      <c r="K1628" s="133" t="s">
        <v>10333</v>
      </c>
      <c r="L1628" s="133" t="s">
        <v>9485</v>
      </c>
      <c r="N1628" s="133" t="s">
        <v>9486</v>
      </c>
      <c r="O1628" s="134" t="s">
        <v>10313</v>
      </c>
      <c r="P1628" s="134">
        <v>20041012</v>
      </c>
      <c r="Q1628" s="133" t="s">
        <v>9586</v>
      </c>
      <c r="R1628" s="134" t="s">
        <v>14</v>
      </c>
      <c r="S1628" s="134" t="s">
        <v>10332</v>
      </c>
      <c r="T1628" s="58" t="s">
        <v>4724</v>
      </c>
      <c r="U1628" s="58" t="s">
        <v>4725</v>
      </c>
      <c r="V1628" s="58" t="s">
        <v>10314</v>
      </c>
      <c r="W1628" s="235">
        <v>210</v>
      </c>
      <c r="X1628" s="134" t="s">
        <v>10332</v>
      </c>
      <c r="Y1628" s="216" t="s">
        <v>9481</v>
      </c>
      <c r="Z1628" s="26">
        <f t="shared" si="100"/>
        <v>41.680277777777775</v>
      </c>
      <c r="AA1628" s="27">
        <f t="shared" si="101"/>
        <v>19.892499999999998</v>
      </c>
      <c r="AB1628" s="134" t="str">
        <f t="shared" si="102"/>
        <v>41</v>
      </c>
      <c r="AC1628" s="134" t="str">
        <f t="shared" si="103"/>
        <v>40</v>
      </c>
      <c r="AD1628" s="134" t="str">
        <f t="shared" si="104"/>
        <v>49</v>
      </c>
      <c r="AE1628" s="26" t="s">
        <v>10334</v>
      </c>
      <c r="AF1628" s="134" t="str">
        <f t="shared" si="105"/>
        <v>19</v>
      </c>
      <c r="AG1628" s="134" t="str">
        <f t="shared" si="106"/>
        <v>53</v>
      </c>
      <c r="AH1628" s="134" t="str">
        <f t="shared" si="107"/>
        <v>33</v>
      </c>
      <c r="AI1628" s="27" t="s">
        <v>10335</v>
      </c>
      <c r="AJ1628" s="134">
        <v>110</v>
      </c>
      <c r="AK1628" s="235" t="s">
        <v>4588</v>
      </c>
      <c r="AL1628" s="133">
        <v>12</v>
      </c>
      <c r="AM1628" s="134" t="s">
        <v>8673</v>
      </c>
      <c r="AN1628" s="235">
        <v>12</v>
      </c>
      <c r="AO1628" s="134" t="s">
        <v>10332</v>
      </c>
      <c r="AP1628" s="216" t="s">
        <v>9481</v>
      </c>
      <c r="AR1628" s="133" t="s">
        <v>10333</v>
      </c>
      <c r="AS1628" s="134" t="s">
        <v>10314</v>
      </c>
      <c r="AU1628" s="134">
        <v>110</v>
      </c>
      <c r="AW1628" s="235">
        <v>13</v>
      </c>
      <c r="AX1628" s="133" t="s">
        <v>2160</v>
      </c>
      <c r="AY1628" s="235">
        <v>0</v>
      </c>
      <c r="AZ1628" s="134" t="s">
        <v>9481</v>
      </c>
      <c r="BA1628" s="133" t="s">
        <v>4589</v>
      </c>
      <c r="BB1628" s="235">
        <v>0</v>
      </c>
      <c r="BG1628" s="134" t="s">
        <v>10332</v>
      </c>
      <c r="BH1628" s="329" t="s">
        <v>10336</v>
      </c>
      <c r="BI1628" s="329" t="s">
        <v>10336</v>
      </c>
      <c r="BR1628" s="134" t="s">
        <v>10332</v>
      </c>
      <c r="BS1628" s="235" t="s">
        <v>10337</v>
      </c>
      <c r="BT1628" s="235">
        <v>9</v>
      </c>
      <c r="BU1628" s="235" t="s">
        <v>8159</v>
      </c>
      <c r="BW1628" s="235">
        <v>3.2</v>
      </c>
      <c r="BY1628" s="134" t="s">
        <v>2337</v>
      </c>
      <c r="BZ1628" s="329" t="s">
        <v>10338</v>
      </c>
      <c r="CB1628" s="134" t="s">
        <v>10332</v>
      </c>
      <c r="CC1628" s="134" t="s">
        <v>9494</v>
      </c>
      <c r="CE1628" s="134" t="s">
        <v>10332</v>
      </c>
      <c r="CO1628" s="134" t="s">
        <v>10332</v>
      </c>
    </row>
    <row r="1629" spans="1:93" x14ac:dyDescent="0.25">
      <c r="A1629" s="134" t="s">
        <v>14</v>
      </c>
      <c r="B1629" s="134" t="s">
        <v>2147</v>
      </c>
      <c r="C1629" s="134" t="s">
        <v>10339</v>
      </c>
      <c r="D1629" s="34" t="s">
        <v>10339</v>
      </c>
      <c r="E1629" s="345" t="s">
        <v>9481</v>
      </c>
      <c r="F1629" s="201" t="s">
        <v>9482</v>
      </c>
      <c r="G1629" s="201" t="s">
        <v>9483</v>
      </c>
      <c r="H1629" s="226" t="s">
        <v>2152</v>
      </c>
      <c r="K1629" s="133" t="s">
        <v>10340</v>
      </c>
      <c r="L1629" s="133" t="s">
        <v>9485</v>
      </c>
      <c r="N1629" s="133" t="s">
        <v>9486</v>
      </c>
      <c r="O1629" s="134" t="s">
        <v>10313</v>
      </c>
      <c r="P1629" s="134">
        <v>20041012</v>
      </c>
      <c r="Q1629" s="133" t="s">
        <v>9586</v>
      </c>
      <c r="R1629" s="134" t="s">
        <v>14</v>
      </c>
      <c r="S1629" s="134" t="s">
        <v>10339</v>
      </c>
      <c r="T1629" s="58" t="s">
        <v>4724</v>
      </c>
      <c r="U1629" s="58" t="s">
        <v>4725</v>
      </c>
      <c r="V1629" s="58" t="s">
        <v>10341</v>
      </c>
      <c r="W1629" s="235">
        <v>211</v>
      </c>
      <c r="X1629" s="134" t="s">
        <v>10339</v>
      </c>
      <c r="Y1629" s="216" t="s">
        <v>9481</v>
      </c>
      <c r="Z1629" s="26">
        <f t="shared" si="100"/>
        <v>41.68666666666666</v>
      </c>
      <c r="AA1629" s="27">
        <f t="shared" si="101"/>
        <v>20.003333333333334</v>
      </c>
      <c r="AB1629" s="134" t="str">
        <f t="shared" si="102"/>
        <v>41</v>
      </c>
      <c r="AC1629" s="134" t="str">
        <f t="shared" si="103"/>
        <v>41</v>
      </c>
      <c r="AD1629" s="134" t="str">
        <f t="shared" si="104"/>
        <v>12</v>
      </c>
      <c r="AE1629" s="26" t="s">
        <v>10342</v>
      </c>
      <c r="AF1629" s="134" t="str">
        <f t="shared" si="105"/>
        <v>20</v>
      </c>
      <c r="AG1629" s="134" t="str">
        <f t="shared" si="106"/>
        <v>00</v>
      </c>
      <c r="AH1629" s="134" t="str">
        <f t="shared" si="107"/>
        <v>12</v>
      </c>
      <c r="AI1629" s="27" t="s">
        <v>10343</v>
      </c>
      <c r="AJ1629" s="134">
        <v>110</v>
      </c>
      <c r="AK1629" s="235" t="s">
        <v>4588</v>
      </c>
      <c r="AL1629" s="133">
        <v>12</v>
      </c>
      <c r="AM1629" s="134" t="s">
        <v>8673</v>
      </c>
      <c r="AN1629" s="235">
        <v>12</v>
      </c>
      <c r="AO1629" s="134" t="s">
        <v>10339</v>
      </c>
      <c r="AP1629" s="216" t="s">
        <v>9481</v>
      </c>
      <c r="AR1629" s="133" t="s">
        <v>10340</v>
      </c>
      <c r="AS1629" s="134" t="s">
        <v>10341</v>
      </c>
      <c r="AU1629" s="134">
        <v>110</v>
      </c>
      <c r="AW1629" s="235">
        <v>13</v>
      </c>
      <c r="AX1629" s="133" t="s">
        <v>2160</v>
      </c>
      <c r="AY1629" s="235">
        <v>0</v>
      </c>
      <c r="AZ1629" s="134" t="s">
        <v>9481</v>
      </c>
      <c r="BA1629" s="133" t="s">
        <v>4589</v>
      </c>
      <c r="BB1629" s="235">
        <v>0</v>
      </c>
      <c r="BG1629" s="134" t="s">
        <v>10339</v>
      </c>
      <c r="BH1629" s="329" t="s">
        <v>10344</v>
      </c>
      <c r="BI1629" s="329" t="s">
        <v>10344</v>
      </c>
      <c r="BR1629" s="134" t="s">
        <v>10339</v>
      </c>
      <c r="BS1629" s="235" t="s">
        <v>10345</v>
      </c>
      <c r="BT1629" s="235">
        <v>9</v>
      </c>
      <c r="BU1629" s="235" t="s">
        <v>8159</v>
      </c>
      <c r="BW1629" s="235">
        <v>3</v>
      </c>
      <c r="BY1629" s="134" t="s">
        <v>2337</v>
      </c>
      <c r="BZ1629" s="329" t="s">
        <v>10346</v>
      </c>
      <c r="CB1629" s="134" t="s">
        <v>10339</v>
      </c>
      <c r="CC1629" s="134" t="s">
        <v>9494</v>
      </c>
      <c r="CE1629" s="134" t="s">
        <v>10339</v>
      </c>
      <c r="CO1629" s="134" t="s">
        <v>10339</v>
      </c>
    </row>
    <row r="1630" spans="1:93" x14ac:dyDescent="0.25">
      <c r="A1630" s="134" t="s">
        <v>14</v>
      </c>
      <c r="B1630" s="134" t="s">
        <v>2147</v>
      </c>
      <c r="C1630" s="134" t="s">
        <v>10347</v>
      </c>
      <c r="D1630" s="34" t="s">
        <v>10347</v>
      </c>
      <c r="E1630" s="345" t="s">
        <v>9481</v>
      </c>
      <c r="F1630" s="201" t="s">
        <v>9482</v>
      </c>
      <c r="G1630" s="201" t="s">
        <v>9483</v>
      </c>
      <c r="H1630" s="226" t="s">
        <v>2152</v>
      </c>
      <c r="K1630" s="133" t="s">
        <v>10348</v>
      </c>
      <c r="L1630" s="133" t="s">
        <v>9485</v>
      </c>
      <c r="N1630" s="133" t="s">
        <v>9486</v>
      </c>
      <c r="O1630" s="134" t="s">
        <v>10313</v>
      </c>
      <c r="P1630" s="134">
        <v>20041012</v>
      </c>
      <c r="Q1630" s="133" t="s">
        <v>9586</v>
      </c>
      <c r="R1630" s="134" t="s">
        <v>14</v>
      </c>
      <c r="S1630" s="134" t="s">
        <v>10347</v>
      </c>
      <c r="T1630" s="58" t="s">
        <v>4724</v>
      </c>
      <c r="U1630" s="58" t="s">
        <v>4725</v>
      </c>
      <c r="V1630" s="58" t="s">
        <v>10341</v>
      </c>
      <c r="W1630" s="235">
        <v>197</v>
      </c>
      <c r="X1630" s="134" t="s">
        <v>10347</v>
      </c>
      <c r="Y1630" s="216" t="s">
        <v>9481</v>
      </c>
      <c r="Z1630" s="26">
        <f t="shared" si="100"/>
        <v>41.68472222222222</v>
      </c>
      <c r="AA1630" s="27">
        <f t="shared" si="101"/>
        <v>20.003888888888888</v>
      </c>
      <c r="AB1630" s="134" t="str">
        <f t="shared" si="102"/>
        <v>41</v>
      </c>
      <c r="AC1630" s="134" t="str">
        <f t="shared" si="103"/>
        <v>41</v>
      </c>
      <c r="AD1630" s="134" t="str">
        <f t="shared" si="104"/>
        <v>05</v>
      </c>
      <c r="AE1630" s="26" t="s">
        <v>10349</v>
      </c>
      <c r="AF1630" s="134" t="str">
        <f t="shared" si="105"/>
        <v>20</v>
      </c>
      <c r="AG1630" s="134" t="str">
        <f t="shared" si="106"/>
        <v>00</v>
      </c>
      <c r="AH1630" s="134" t="str">
        <f t="shared" si="107"/>
        <v>14</v>
      </c>
      <c r="AI1630" s="27" t="s">
        <v>10350</v>
      </c>
      <c r="AJ1630" s="134">
        <v>110</v>
      </c>
      <c r="AK1630" s="235" t="s">
        <v>4588</v>
      </c>
      <c r="AL1630" s="133">
        <v>12</v>
      </c>
      <c r="AM1630" s="134" t="s">
        <v>8673</v>
      </c>
      <c r="AN1630" s="235">
        <v>12</v>
      </c>
      <c r="AO1630" s="134" t="s">
        <v>10347</v>
      </c>
      <c r="AP1630" s="216" t="s">
        <v>9481</v>
      </c>
      <c r="AR1630" s="133" t="s">
        <v>10348</v>
      </c>
      <c r="AS1630" s="134" t="s">
        <v>10341</v>
      </c>
      <c r="AU1630" s="134">
        <v>110</v>
      </c>
      <c r="AW1630" s="235">
        <v>13</v>
      </c>
      <c r="AX1630" s="133" t="s">
        <v>2160</v>
      </c>
      <c r="AY1630" s="235">
        <v>0</v>
      </c>
      <c r="AZ1630" s="134" t="s">
        <v>9481</v>
      </c>
      <c r="BA1630" s="133" t="s">
        <v>4589</v>
      </c>
      <c r="BB1630" s="235">
        <v>0</v>
      </c>
      <c r="BG1630" s="134" t="s">
        <v>10347</v>
      </c>
      <c r="BH1630" s="329" t="s">
        <v>10351</v>
      </c>
      <c r="BI1630" s="329" t="s">
        <v>10351</v>
      </c>
      <c r="BR1630" s="134" t="s">
        <v>10347</v>
      </c>
      <c r="BS1630" s="235" t="s">
        <v>10352</v>
      </c>
      <c r="BT1630" s="235">
        <v>9</v>
      </c>
      <c r="BU1630" s="235" t="s">
        <v>8159</v>
      </c>
      <c r="BW1630" s="235">
        <v>2.5</v>
      </c>
      <c r="BY1630" s="134" t="s">
        <v>2337</v>
      </c>
      <c r="BZ1630" s="329" t="s">
        <v>10353</v>
      </c>
      <c r="CB1630" s="134" t="s">
        <v>10347</v>
      </c>
      <c r="CC1630" s="134" t="s">
        <v>9494</v>
      </c>
      <c r="CE1630" s="134" t="s">
        <v>10347</v>
      </c>
      <c r="CO1630" s="134" t="s">
        <v>10347</v>
      </c>
    </row>
    <row r="1631" spans="1:93" x14ac:dyDescent="0.25">
      <c r="A1631" s="134" t="s">
        <v>14</v>
      </c>
      <c r="B1631" s="134" t="s">
        <v>2147</v>
      </c>
      <c r="C1631" s="134" t="s">
        <v>10354</v>
      </c>
      <c r="D1631" s="34" t="s">
        <v>10354</v>
      </c>
      <c r="E1631" s="345" t="s">
        <v>9481</v>
      </c>
      <c r="F1631" s="201" t="s">
        <v>9482</v>
      </c>
      <c r="G1631" s="201" t="s">
        <v>9483</v>
      </c>
      <c r="H1631" s="226" t="s">
        <v>2152</v>
      </c>
      <c r="K1631" s="133" t="s">
        <v>10355</v>
      </c>
      <c r="L1631" s="133" t="s">
        <v>9485</v>
      </c>
      <c r="N1631" s="133" t="s">
        <v>9486</v>
      </c>
      <c r="O1631" s="134" t="s">
        <v>10313</v>
      </c>
      <c r="P1631" s="134">
        <v>20041012</v>
      </c>
      <c r="Q1631" s="133" t="s">
        <v>9586</v>
      </c>
      <c r="R1631" s="134" t="s">
        <v>14</v>
      </c>
      <c r="S1631" s="134" t="s">
        <v>10354</v>
      </c>
      <c r="T1631" s="58" t="s">
        <v>4724</v>
      </c>
      <c r="U1631" s="58" t="s">
        <v>4725</v>
      </c>
      <c r="V1631" s="58" t="s">
        <v>10341</v>
      </c>
      <c r="W1631" s="235">
        <v>188</v>
      </c>
      <c r="X1631" s="134" t="s">
        <v>10354</v>
      </c>
      <c r="Y1631" s="216" t="s">
        <v>9481</v>
      </c>
      <c r="Z1631" s="26">
        <f t="shared" si="100"/>
        <v>41.693055555555553</v>
      </c>
      <c r="AA1631" s="27">
        <f t="shared" si="101"/>
        <v>20.015000000000001</v>
      </c>
      <c r="AB1631" s="134" t="str">
        <f t="shared" si="102"/>
        <v>41</v>
      </c>
      <c r="AC1631" s="134" t="str">
        <f t="shared" si="103"/>
        <v>41</v>
      </c>
      <c r="AD1631" s="134" t="str">
        <f t="shared" si="104"/>
        <v>35</v>
      </c>
      <c r="AE1631" s="26" t="s">
        <v>10356</v>
      </c>
      <c r="AF1631" s="134" t="str">
        <f t="shared" si="105"/>
        <v>20</v>
      </c>
      <c r="AG1631" s="134" t="str">
        <f t="shared" si="106"/>
        <v>00</v>
      </c>
      <c r="AH1631" s="134" t="str">
        <f t="shared" si="107"/>
        <v>54</v>
      </c>
      <c r="AI1631" s="27" t="s">
        <v>10357</v>
      </c>
      <c r="AJ1631" s="134">
        <v>110</v>
      </c>
      <c r="AK1631" s="235" t="s">
        <v>4588</v>
      </c>
      <c r="AL1631" s="133">
        <v>12</v>
      </c>
      <c r="AM1631" s="134" t="s">
        <v>8673</v>
      </c>
      <c r="AN1631" s="235">
        <v>12</v>
      </c>
      <c r="AO1631" s="134" t="s">
        <v>10354</v>
      </c>
      <c r="AP1631" s="216" t="s">
        <v>9481</v>
      </c>
      <c r="AR1631" s="133" t="s">
        <v>10355</v>
      </c>
      <c r="AS1631" s="134" t="s">
        <v>10341</v>
      </c>
      <c r="AU1631" s="134">
        <v>110</v>
      </c>
      <c r="AW1631" s="235">
        <v>13</v>
      </c>
      <c r="AX1631" s="133" t="s">
        <v>2160</v>
      </c>
      <c r="AY1631" s="235">
        <v>0</v>
      </c>
      <c r="AZ1631" s="134" t="s">
        <v>9481</v>
      </c>
      <c r="BA1631" s="133" t="s">
        <v>4589</v>
      </c>
      <c r="BB1631" s="235">
        <v>0</v>
      </c>
      <c r="BG1631" s="134" t="s">
        <v>10354</v>
      </c>
      <c r="BH1631" s="329" t="s">
        <v>10358</v>
      </c>
      <c r="BI1631" s="329" t="s">
        <v>10358</v>
      </c>
      <c r="BR1631" s="134" t="s">
        <v>10354</v>
      </c>
      <c r="BS1631" s="235" t="s">
        <v>10359</v>
      </c>
      <c r="BT1631" s="235">
        <v>9</v>
      </c>
      <c r="BU1631" s="235" t="s">
        <v>8159</v>
      </c>
      <c r="BW1631" s="235">
        <v>3</v>
      </c>
      <c r="BY1631" s="134" t="s">
        <v>2337</v>
      </c>
      <c r="BZ1631" s="329" t="s">
        <v>10360</v>
      </c>
      <c r="CB1631" s="134" t="s">
        <v>10354</v>
      </c>
      <c r="CC1631" s="134" t="s">
        <v>9494</v>
      </c>
      <c r="CE1631" s="134" t="s">
        <v>10354</v>
      </c>
      <c r="CO1631" s="134" t="s">
        <v>10354</v>
      </c>
    </row>
    <row r="1632" spans="1:93" x14ac:dyDescent="0.25">
      <c r="A1632" s="134" t="s">
        <v>14</v>
      </c>
      <c r="B1632" s="134" t="s">
        <v>2147</v>
      </c>
      <c r="C1632" s="134" t="s">
        <v>10361</v>
      </c>
      <c r="D1632" s="34" t="s">
        <v>10361</v>
      </c>
      <c r="E1632" s="345" t="s">
        <v>9481</v>
      </c>
      <c r="F1632" s="201" t="s">
        <v>9482</v>
      </c>
      <c r="G1632" s="201" t="s">
        <v>9483</v>
      </c>
      <c r="H1632" s="226" t="s">
        <v>2152</v>
      </c>
      <c r="K1632" s="133" t="s">
        <v>10362</v>
      </c>
      <c r="L1632" s="133" t="s">
        <v>9485</v>
      </c>
      <c r="N1632" s="133" t="s">
        <v>9486</v>
      </c>
      <c r="O1632" s="134" t="s">
        <v>10313</v>
      </c>
      <c r="P1632" s="134">
        <v>20041012</v>
      </c>
      <c r="Q1632" s="133" t="s">
        <v>9586</v>
      </c>
      <c r="R1632" s="134" t="s">
        <v>14</v>
      </c>
      <c r="S1632" s="134" t="s">
        <v>10361</v>
      </c>
      <c r="T1632" s="58" t="s">
        <v>4724</v>
      </c>
      <c r="U1632" s="58" t="s">
        <v>4725</v>
      </c>
      <c r="V1632" s="58" t="s">
        <v>10341</v>
      </c>
      <c r="W1632" s="235">
        <v>181</v>
      </c>
      <c r="X1632" s="134" t="s">
        <v>10361</v>
      </c>
      <c r="Y1632" s="216" t="s">
        <v>9481</v>
      </c>
      <c r="Z1632" s="26">
        <f t="shared" si="100"/>
        <v>41.6875</v>
      </c>
      <c r="AA1632" s="27">
        <f t="shared" si="101"/>
        <v>20.009444444444444</v>
      </c>
      <c r="AB1632" s="134" t="str">
        <f t="shared" si="102"/>
        <v>41</v>
      </c>
      <c r="AC1632" s="134" t="str">
        <f t="shared" si="103"/>
        <v>41</v>
      </c>
      <c r="AD1632" s="134" t="str">
        <f t="shared" si="104"/>
        <v>15</v>
      </c>
      <c r="AE1632" s="26" t="s">
        <v>10363</v>
      </c>
      <c r="AF1632" s="134" t="str">
        <f t="shared" si="105"/>
        <v>20</v>
      </c>
      <c r="AG1632" s="134" t="str">
        <f t="shared" si="106"/>
        <v>00</v>
      </c>
      <c r="AH1632" s="134" t="str">
        <f t="shared" si="107"/>
        <v>34</v>
      </c>
      <c r="AI1632" s="27" t="s">
        <v>10364</v>
      </c>
      <c r="AJ1632" s="134">
        <v>110</v>
      </c>
      <c r="AK1632" s="235" t="s">
        <v>4588</v>
      </c>
      <c r="AL1632" s="133">
        <v>13</v>
      </c>
      <c r="AM1632" s="134" t="s">
        <v>8673</v>
      </c>
      <c r="AN1632" s="235">
        <v>13</v>
      </c>
      <c r="AO1632" s="134" t="s">
        <v>10361</v>
      </c>
      <c r="AP1632" s="216" t="s">
        <v>9481</v>
      </c>
      <c r="AR1632" s="133" t="s">
        <v>10362</v>
      </c>
      <c r="AS1632" s="134" t="s">
        <v>10341</v>
      </c>
      <c r="AU1632" s="134">
        <v>110</v>
      </c>
      <c r="AW1632" s="235">
        <v>13</v>
      </c>
      <c r="AX1632" s="133" t="s">
        <v>2160</v>
      </c>
      <c r="AY1632" s="235">
        <v>0</v>
      </c>
      <c r="AZ1632" s="134" t="s">
        <v>9481</v>
      </c>
      <c r="BA1632" s="133" t="s">
        <v>4589</v>
      </c>
      <c r="BB1632" s="235">
        <v>0</v>
      </c>
      <c r="BG1632" s="134" t="s">
        <v>10361</v>
      </c>
      <c r="BH1632" s="329" t="s">
        <v>10365</v>
      </c>
      <c r="BI1632" s="329" t="s">
        <v>10365</v>
      </c>
      <c r="BR1632" s="134" t="s">
        <v>10361</v>
      </c>
      <c r="BS1632" s="235" t="s">
        <v>10366</v>
      </c>
      <c r="BT1632" s="235">
        <v>9</v>
      </c>
      <c r="BU1632" s="235" t="s">
        <v>8159</v>
      </c>
      <c r="BW1632" s="235">
        <v>3.1</v>
      </c>
      <c r="BY1632" s="134" t="s">
        <v>2337</v>
      </c>
      <c r="BZ1632" s="329" t="s">
        <v>10367</v>
      </c>
      <c r="CB1632" s="134" t="s">
        <v>10361</v>
      </c>
      <c r="CC1632" s="134" t="s">
        <v>9494</v>
      </c>
      <c r="CE1632" s="134" t="s">
        <v>10361</v>
      </c>
      <c r="CO1632" s="134" t="s">
        <v>10361</v>
      </c>
    </row>
    <row r="1633" spans="1:93" x14ac:dyDescent="0.25">
      <c r="A1633" s="134" t="s">
        <v>14</v>
      </c>
      <c r="B1633" s="134" t="s">
        <v>2147</v>
      </c>
      <c r="C1633" s="134" t="s">
        <v>10368</v>
      </c>
      <c r="D1633" s="34" t="s">
        <v>10368</v>
      </c>
      <c r="E1633" s="345" t="s">
        <v>9481</v>
      </c>
      <c r="F1633" s="201" t="s">
        <v>9482</v>
      </c>
      <c r="G1633" s="201" t="s">
        <v>9483</v>
      </c>
      <c r="H1633" s="226" t="s">
        <v>2152</v>
      </c>
      <c r="K1633" s="133" t="s">
        <v>10369</v>
      </c>
      <c r="L1633" s="133" t="s">
        <v>9485</v>
      </c>
      <c r="N1633" s="133" t="s">
        <v>9486</v>
      </c>
      <c r="O1633" s="134" t="s">
        <v>10313</v>
      </c>
      <c r="P1633" s="134">
        <v>20041012</v>
      </c>
      <c r="Q1633" s="133" t="s">
        <v>9586</v>
      </c>
      <c r="R1633" s="134" t="s">
        <v>14</v>
      </c>
      <c r="S1633" s="134" t="s">
        <v>10368</v>
      </c>
      <c r="T1633" s="58" t="s">
        <v>4724</v>
      </c>
      <c r="U1633" s="58" t="s">
        <v>4725</v>
      </c>
      <c r="V1633" s="58" t="s">
        <v>10341</v>
      </c>
      <c r="W1633" s="235">
        <v>170</v>
      </c>
      <c r="X1633" s="134" t="s">
        <v>10368</v>
      </c>
      <c r="Y1633" s="216" t="s">
        <v>9481</v>
      </c>
      <c r="Z1633" s="26">
        <f t="shared" si="100"/>
        <v>41.696666666666665</v>
      </c>
      <c r="AA1633" s="27">
        <f t="shared" si="101"/>
        <v>20.001111111111111</v>
      </c>
      <c r="AB1633" s="134" t="str">
        <f t="shared" si="102"/>
        <v>41</v>
      </c>
      <c r="AC1633" s="134" t="str">
        <f t="shared" si="103"/>
        <v>41</v>
      </c>
      <c r="AD1633" s="134" t="str">
        <f t="shared" si="104"/>
        <v>48</v>
      </c>
      <c r="AE1633" s="26" t="s">
        <v>10370</v>
      </c>
      <c r="AF1633" s="134" t="str">
        <f t="shared" si="105"/>
        <v>20</v>
      </c>
      <c r="AG1633" s="134" t="str">
        <f t="shared" si="106"/>
        <v>00</v>
      </c>
      <c r="AH1633" s="134" t="str">
        <f t="shared" si="107"/>
        <v>04</v>
      </c>
      <c r="AI1633" s="27" t="s">
        <v>10371</v>
      </c>
      <c r="AJ1633" s="134">
        <v>110</v>
      </c>
      <c r="AK1633" s="235" t="s">
        <v>4588</v>
      </c>
      <c r="AL1633" s="133">
        <v>12</v>
      </c>
      <c r="AM1633" s="134" t="s">
        <v>8673</v>
      </c>
      <c r="AN1633" s="235">
        <v>12</v>
      </c>
      <c r="AO1633" s="134" t="s">
        <v>10368</v>
      </c>
      <c r="AP1633" s="216" t="s">
        <v>9481</v>
      </c>
      <c r="AR1633" s="133" t="s">
        <v>10369</v>
      </c>
      <c r="AS1633" s="134" t="s">
        <v>10341</v>
      </c>
      <c r="AU1633" s="134">
        <v>110</v>
      </c>
      <c r="AW1633" s="235">
        <v>13</v>
      </c>
      <c r="AX1633" s="133" t="s">
        <v>2160</v>
      </c>
      <c r="AY1633" s="235">
        <v>0</v>
      </c>
      <c r="AZ1633" s="134" t="s">
        <v>9481</v>
      </c>
      <c r="BA1633" s="133" t="s">
        <v>4589</v>
      </c>
      <c r="BB1633" s="235">
        <v>0</v>
      </c>
      <c r="BG1633" s="134" t="s">
        <v>10368</v>
      </c>
      <c r="BH1633" s="329" t="s">
        <v>10372</v>
      </c>
      <c r="BI1633" s="329" t="s">
        <v>10372</v>
      </c>
      <c r="BR1633" s="134" t="s">
        <v>10368</v>
      </c>
      <c r="BS1633" s="235" t="s">
        <v>10373</v>
      </c>
      <c r="BT1633" s="235">
        <v>9</v>
      </c>
      <c r="BU1633" s="235" t="s">
        <v>8159</v>
      </c>
      <c r="BW1633" s="235">
        <v>3</v>
      </c>
      <c r="BY1633" s="134" t="s">
        <v>2337</v>
      </c>
      <c r="BZ1633" s="329" t="s">
        <v>10374</v>
      </c>
      <c r="CB1633" s="134" t="s">
        <v>10368</v>
      </c>
      <c r="CC1633" s="134" t="s">
        <v>9494</v>
      </c>
      <c r="CE1633" s="134" t="s">
        <v>10368</v>
      </c>
      <c r="CO1633" s="134" t="s">
        <v>10368</v>
      </c>
    </row>
    <row r="1634" spans="1:93" x14ac:dyDescent="0.25">
      <c r="A1634" s="134" t="s">
        <v>14</v>
      </c>
      <c r="B1634" s="134" t="s">
        <v>2147</v>
      </c>
      <c r="C1634" s="134" t="s">
        <v>10375</v>
      </c>
      <c r="D1634" s="34" t="s">
        <v>10375</v>
      </c>
      <c r="E1634" s="345" t="s">
        <v>9481</v>
      </c>
      <c r="F1634" s="201" t="s">
        <v>9482</v>
      </c>
      <c r="G1634" s="201" t="s">
        <v>9483</v>
      </c>
      <c r="H1634" s="226" t="s">
        <v>2152</v>
      </c>
      <c r="K1634" s="133" t="s">
        <v>10376</v>
      </c>
      <c r="L1634" s="133" t="s">
        <v>9485</v>
      </c>
      <c r="N1634" s="133" t="s">
        <v>9486</v>
      </c>
      <c r="O1634" s="134" t="s">
        <v>10313</v>
      </c>
      <c r="P1634" s="134">
        <v>20041012</v>
      </c>
      <c r="Q1634" s="133" t="s">
        <v>9586</v>
      </c>
      <c r="R1634" s="134" t="s">
        <v>14</v>
      </c>
      <c r="S1634" s="134" t="s">
        <v>10375</v>
      </c>
      <c r="T1634" s="58" t="s">
        <v>4724</v>
      </c>
      <c r="U1634" s="58" t="s">
        <v>4725</v>
      </c>
      <c r="V1634" s="58" t="s">
        <v>5828</v>
      </c>
      <c r="W1634" s="235">
        <v>415</v>
      </c>
      <c r="X1634" s="134" t="s">
        <v>10375</v>
      </c>
      <c r="Y1634" s="216" t="s">
        <v>9481</v>
      </c>
      <c r="Z1634" s="26">
        <f t="shared" si="100"/>
        <v>41.644444444444446</v>
      </c>
      <c r="AA1634" s="27">
        <f t="shared" si="101"/>
        <v>20.059444444444445</v>
      </c>
      <c r="AB1634" s="134" t="str">
        <f t="shared" si="102"/>
        <v>41</v>
      </c>
      <c r="AC1634" s="134" t="str">
        <f t="shared" si="103"/>
        <v>38</v>
      </c>
      <c r="AD1634" s="134" t="str">
        <f t="shared" si="104"/>
        <v>40</v>
      </c>
      <c r="AE1634" s="26" t="s">
        <v>10377</v>
      </c>
      <c r="AF1634" s="134" t="str">
        <f t="shared" si="105"/>
        <v>20</v>
      </c>
      <c r="AG1634" s="134" t="str">
        <f t="shared" si="106"/>
        <v>03</v>
      </c>
      <c r="AH1634" s="134" t="str">
        <f t="shared" si="107"/>
        <v>34</v>
      </c>
      <c r="AI1634" s="27" t="s">
        <v>10378</v>
      </c>
      <c r="AJ1634" s="134">
        <v>110</v>
      </c>
      <c r="AK1634" s="235" t="s">
        <v>4588</v>
      </c>
      <c r="AL1634" s="133">
        <v>12</v>
      </c>
      <c r="AM1634" s="134" t="s">
        <v>8673</v>
      </c>
      <c r="AN1634" s="235">
        <v>12</v>
      </c>
      <c r="AO1634" s="134" t="s">
        <v>10375</v>
      </c>
      <c r="AP1634" s="216" t="s">
        <v>9481</v>
      </c>
      <c r="AR1634" s="133" t="s">
        <v>10376</v>
      </c>
      <c r="AS1634" s="134" t="s">
        <v>5828</v>
      </c>
      <c r="AU1634" s="134">
        <v>110</v>
      </c>
      <c r="AW1634" s="235">
        <v>13</v>
      </c>
      <c r="AX1634" s="133" t="s">
        <v>2160</v>
      </c>
      <c r="AY1634" s="235">
        <v>0</v>
      </c>
      <c r="AZ1634" s="134" t="s">
        <v>9481</v>
      </c>
      <c r="BA1634" s="133" t="s">
        <v>4589</v>
      </c>
      <c r="BB1634" s="235">
        <v>0</v>
      </c>
      <c r="BG1634" s="134" t="s">
        <v>10375</v>
      </c>
      <c r="BH1634" s="329" t="s">
        <v>10379</v>
      </c>
      <c r="BI1634" s="329" t="s">
        <v>10379</v>
      </c>
      <c r="BR1634" s="134" t="s">
        <v>10375</v>
      </c>
      <c r="BS1634" s="235" t="s">
        <v>10380</v>
      </c>
      <c r="BT1634" s="235">
        <v>9</v>
      </c>
      <c r="BU1634" s="235" t="s">
        <v>8159</v>
      </c>
      <c r="BW1634" s="235">
        <v>2.8</v>
      </c>
      <c r="BY1634" s="134" t="s">
        <v>2337</v>
      </c>
      <c r="BZ1634" s="329" t="s">
        <v>10381</v>
      </c>
      <c r="CB1634" s="134" t="s">
        <v>10375</v>
      </c>
      <c r="CC1634" s="134" t="s">
        <v>9494</v>
      </c>
      <c r="CE1634" s="134" t="s">
        <v>10375</v>
      </c>
      <c r="CO1634" s="134" t="s">
        <v>10375</v>
      </c>
    </row>
    <row r="1635" spans="1:93" x14ac:dyDescent="0.25">
      <c r="A1635" s="134" t="s">
        <v>14</v>
      </c>
      <c r="B1635" s="134" t="s">
        <v>2147</v>
      </c>
      <c r="C1635" s="134" t="s">
        <v>10382</v>
      </c>
      <c r="D1635" s="34" t="s">
        <v>10382</v>
      </c>
      <c r="E1635" s="345" t="s">
        <v>9481</v>
      </c>
      <c r="F1635" s="201" t="s">
        <v>9482</v>
      </c>
      <c r="G1635" s="201" t="s">
        <v>9483</v>
      </c>
      <c r="H1635" s="226" t="s">
        <v>2152</v>
      </c>
      <c r="K1635" s="133" t="s">
        <v>10383</v>
      </c>
      <c r="L1635" s="133" t="s">
        <v>9485</v>
      </c>
      <c r="N1635" s="133" t="s">
        <v>9486</v>
      </c>
      <c r="O1635" s="134" t="s">
        <v>10313</v>
      </c>
      <c r="P1635" s="134">
        <v>20041012</v>
      </c>
      <c r="Q1635" s="133" t="s">
        <v>9586</v>
      </c>
      <c r="R1635" s="134" t="s">
        <v>14</v>
      </c>
      <c r="S1635" s="134" t="s">
        <v>10382</v>
      </c>
      <c r="T1635" s="58" t="s">
        <v>4724</v>
      </c>
      <c r="U1635" s="58" t="s">
        <v>4725</v>
      </c>
      <c r="V1635" s="58" t="s">
        <v>5828</v>
      </c>
      <c r="W1635" s="235">
        <v>417</v>
      </c>
      <c r="X1635" s="134" t="s">
        <v>10382</v>
      </c>
      <c r="Y1635" s="216" t="s">
        <v>9481</v>
      </c>
      <c r="Z1635" s="26">
        <f t="shared" si="100"/>
        <v>41.648611111111109</v>
      </c>
      <c r="AA1635" s="27">
        <f t="shared" si="101"/>
        <v>20.065000000000001</v>
      </c>
      <c r="AB1635" s="134" t="str">
        <f t="shared" si="102"/>
        <v>41</v>
      </c>
      <c r="AC1635" s="134" t="str">
        <f t="shared" si="103"/>
        <v>38</v>
      </c>
      <c r="AD1635" s="134" t="str">
        <f t="shared" si="104"/>
        <v>55</v>
      </c>
      <c r="AE1635" s="26" t="s">
        <v>10384</v>
      </c>
      <c r="AF1635" s="134" t="str">
        <f t="shared" si="105"/>
        <v>20</v>
      </c>
      <c r="AG1635" s="134" t="str">
        <f t="shared" si="106"/>
        <v>03</v>
      </c>
      <c r="AH1635" s="134" t="str">
        <f t="shared" si="107"/>
        <v>54</v>
      </c>
      <c r="AI1635" s="27" t="s">
        <v>10385</v>
      </c>
      <c r="AJ1635" s="134">
        <v>110</v>
      </c>
      <c r="AK1635" s="235" t="s">
        <v>4588</v>
      </c>
      <c r="AL1635" s="133">
        <v>13</v>
      </c>
      <c r="AM1635" s="134" t="s">
        <v>8673</v>
      </c>
      <c r="AN1635" s="235">
        <v>13</v>
      </c>
      <c r="AO1635" s="134" t="s">
        <v>10382</v>
      </c>
      <c r="AP1635" s="216" t="s">
        <v>9481</v>
      </c>
      <c r="AR1635" s="133" t="s">
        <v>10383</v>
      </c>
      <c r="AS1635" s="134" t="s">
        <v>5828</v>
      </c>
      <c r="AU1635" s="134">
        <v>110</v>
      </c>
      <c r="AW1635" s="235">
        <v>13</v>
      </c>
      <c r="AX1635" s="133" t="s">
        <v>2160</v>
      </c>
      <c r="AY1635" s="235">
        <v>0</v>
      </c>
      <c r="AZ1635" s="134" t="s">
        <v>9481</v>
      </c>
      <c r="BA1635" s="133" t="s">
        <v>4589</v>
      </c>
      <c r="BB1635" s="235">
        <v>0</v>
      </c>
      <c r="BG1635" s="134" t="s">
        <v>10382</v>
      </c>
      <c r="BH1635" s="329" t="s">
        <v>10386</v>
      </c>
      <c r="BI1635" s="329" t="s">
        <v>10386</v>
      </c>
      <c r="BR1635" s="134" t="s">
        <v>10382</v>
      </c>
      <c r="BS1635" s="235" t="s">
        <v>10387</v>
      </c>
      <c r="BT1635" s="235">
        <v>9</v>
      </c>
      <c r="BU1635" s="235" t="s">
        <v>8159</v>
      </c>
      <c r="BW1635" s="235">
        <v>3</v>
      </c>
      <c r="BY1635" s="134" t="s">
        <v>2337</v>
      </c>
      <c r="BZ1635" s="329" t="s">
        <v>10388</v>
      </c>
      <c r="CB1635" s="134" t="s">
        <v>10382</v>
      </c>
      <c r="CC1635" s="134" t="s">
        <v>9494</v>
      </c>
      <c r="CE1635" s="134" t="s">
        <v>10382</v>
      </c>
      <c r="CO1635" s="134" t="s">
        <v>10382</v>
      </c>
    </row>
    <row r="1636" spans="1:93" x14ac:dyDescent="0.25">
      <c r="A1636" s="134" t="s">
        <v>14</v>
      </c>
      <c r="B1636" s="134" t="s">
        <v>2147</v>
      </c>
      <c r="C1636" s="134" t="s">
        <v>10389</v>
      </c>
      <c r="D1636" s="34" t="s">
        <v>10389</v>
      </c>
      <c r="E1636" s="345" t="s">
        <v>9481</v>
      </c>
      <c r="F1636" s="201" t="s">
        <v>9482</v>
      </c>
      <c r="G1636" s="201" t="s">
        <v>9483</v>
      </c>
      <c r="H1636" s="226" t="s">
        <v>2152</v>
      </c>
      <c r="K1636" s="133" t="s">
        <v>10390</v>
      </c>
      <c r="L1636" s="133" t="s">
        <v>9485</v>
      </c>
      <c r="N1636" s="133" t="s">
        <v>9486</v>
      </c>
      <c r="O1636" s="134" t="s">
        <v>10313</v>
      </c>
      <c r="P1636" s="134">
        <v>20041012</v>
      </c>
      <c r="Q1636" s="133" t="s">
        <v>9586</v>
      </c>
      <c r="R1636" s="134" t="s">
        <v>14</v>
      </c>
      <c r="S1636" s="134" t="s">
        <v>10389</v>
      </c>
      <c r="T1636" s="58" t="s">
        <v>4724</v>
      </c>
      <c r="U1636" s="58" t="s">
        <v>4725</v>
      </c>
      <c r="V1636" s="58" t="s">
        <v>10314</v>
      </c>
      <c r="W1636" s="235">
        <v>426</v>
      </c>
      <c r="X1636" s="134" t="s">
        <v>10389</v>
      </c>
      <c r="Y1636" s="216" t="s">
        <v>9481</v>
      </c>
      <c r="Z1636" s="26">
        <f t="shared" si="100"/>
        <v>41.672222222222217</v>
      </c>
      <c r="AA1636" s="27">
        <f t="shared" si="101"/>
        <v>19.877500000000001</v>
      </c>
      <c r="AB1636" s="134" t="str">
        <f t="shared" si="102"/>
        <v>41</v>
      </c>
      <c r="AC1636" s="134" t="str">
        <f t="shared" si="103"/>
        <v>40</v>
      </c>
      <c r="AD1636" s="134" t="str">
        <f t="shared" si="104"/>
        <v>20</v>
      </c>
      <c r="AE1636" s="26" t="s">
        <v>10391</v>
      </c>
      <c r="AF1636" s="134" t="str">
        <f t="shared" si="105"/>
        <v>19</v>
      </c>
      <c r="AG1636" s="134" t="str">
        <f t="shared" si="106"/>
        <v>52</v>
      </c>
      <c r="AH1636" s="134" t="str">
        <f t="shared" si="107"/>
        <v>39</v>
      </c>
      <c r="AI1636" s="27" t="s">
        <v>10392</v>
      </c>
      <c r="AJ1636" s="134">
        <v>110</v>
      </c>
      <c r="AK1636" s="235" t="s">
        <v>4588</v>
      </c>
      <c r="AL1636" s="133">
        <v>12</v>
      </c>
      <c r="AM1636" s="134" t="s">
        <v>8673</v>
      </c>
      <c r="AN1636" s="235">
        <v>12</v>
      </c>
      <c r="AO1636" s="134" t="s">
        <v>10389</v>
      </c>
      <c r="AP1636" s="216" t="s">
        <v>9481</v>
      </c>
      <c r="AR1636" s="133" t="s">
        <v>10390</v>
      </c>
      <c r="AS1636" s="134" t="s">
        <v>10314</v>
      </c>
      <c r="AU1636" s="134">
        <v>110</v>
      </c>
      <c r="AW1636" s="235">
        <v>13</v>
      </c>
      <c r="AX1636" s="133" t="s">
        <v>2160</v>
      </c>
      <c r="AY1636" s="235">
        <v>0</v>
      </c>
      <c r="AZ1636" s="134" t="s">
        <v>9481</v>
      </c>
      <c r="BA1636" s="133" t="s">
        <v>4589</v>
      </c>
      <c r="BB1636" s="235">
        <v>0</v>
      </c>
      <c r="BG1636" s="134" t="s">
        <v>10389</v>
      </c>
      <c r="BH1636" s="329" t="s">
        <v>10393</v>
      </c>
      <c r="BI1636" s="329" t="s">
        <v>10393</v>
      </c>
      <c r="BR1636" s="134" t="s">
        <v>10389</v>
      </c>
      <c r="BS1636" s="235" t="s">
        <v>10394</v>
      </c>
      <c r="BT1636" s="235">
        <v>9</v>
      </c>
      <c r="BU1636" s="235" t="s">
        <v>8159</v>
      </c>
      <c r="BW1636" s="235">
        <v>3.2</v>
      </c>
      <c r="BY1636" s="134" t="s">
        <v>2337</v>
      </c>
      <c r="BZ1636" s="329" t="s">
        <v>10395</v>
      </c>
      <c r="CB1636" s="134" t="s">
        <v>10389</v>
      </c>
      <c r="CC1636" s="134" t="s">
        <v>9494</v>
      </c>
      <c r="CE1636" s="134" t="s">
        <v>10389</v>
      </c>
      <c r="CO1636" s="134" t="s">
        <v>10389</v>
      </c>
    </row>
    <row r="1637" spans="1:93" x14ac:dyDescent="0.25">
      <c r="A1637" s="134" t="s">
        <v>14</v>
      </c>
      <c r="B1637" s="134" t="s">
        <v>2147</v>
      </c>
      <c r="C1637" s="134" t="s">
        <v>10396</v>
      </c>
      <c r="D1637" s="34" t="s">
        <v>10396</v>
      </c>
      <c r="E1637" s="345" t="s">
        <v>9481</v>
      </c>
      <c r="F1637" s="201" t="s">
        <v>9482</v>
      </c>
      <c r="G1637" s="201" t="s">
        <v>9483</v>
      </c>
      <c r="H1637" s="226" t="s">
        <v>2152</v>
      </c>
      <c r="K1637" s="133" t="s">
        <v>10397</v>
      </c>
      <c r="L1637" s="133" t="s">
        <v>9485</v>
      </c>
      <c r="N1637" s="133" t="s">
        <v>9486</v>
      </c>
      <c r="O1637" s="134" t="s">
        <v>10398</v>
      </c>
      <c r="P1637" s="134">
        <v>20041012</v>
      </c>
      <c r="Q1637" s="133" t="s">
        <v>9586</v>
      </c>
      <c r="R1637" s="134" t="s">
        <v>14</v>
      </c>
      <c r="S1637" s="134" t="s">
        <v>10396</v>
      </c>
      <c r="T1637" s="58" t="s">
        <v>8137</v>
      </c>
      <c r="U1637" s="58" t="s">
        <v>8138</v>
      </c>
      <c r="V1637" s="58" t="s">
        <v>8139</v>
      </c>
      <c r="W1637" s="235">
        <v>568</v>
      </c>
      <c r="X1637" s="134" t="s">
        <v>10396</v>
      </c>
      <c r="Y1637" s="216" t="s">
        <v>9481</v>
      </c>
      <c r="Z1637" s="26">
        <f t="shared" si="100"/>
        <v>41.207777777777778</v>
      </c>
      <c r="AA1637" s="27">
        <f t="shared" si="101"/>
        <v>19.93611111111111</v>
      </c>
      <c r="AB1637" s="134" t="str">
        <f t="shared" si="102"/>
        <v>41</v>
      </c>
      <c r="AC1637" s="134" t="str">
        <f t="shared" si="103"/>
        <v>12</v>
      </c>
      <c r="AD1637" s="134" t="str">
        <f t="shared" si="104"/>
        <v>28</v>
      </c>
      <c r="AE1637" s="26" t="s">
        <v>10399</v>
      </c>
      <c r="AF1637" s="134" t="str">
        <f t="shared" si="105"/>
        <v>19</v>
      </c>
      <c r="AG1637" s="134" t="str">
        <f t="shared" si="106"/>
        <v>56</v>
      </c>
      <c r="AH1637" s="134" t="str">
        <f t="shared" si="107"/>
        <v>10</v>
      </c>
      <c r="AI1637" s="27" t="s">
        <v>10400</v>
      </c>
      <c r="AJ1637" s="134">
        <v>110</v>
      </c>
      <c r="AK1637" s="235" t="s">
        <v>4588</v>
      </c>
      <c r="AL1637" s="133">
        <v>12</v>
      </c>
      <c r="AM1637" s="134" t="s">
        <v>8673</v>
      </c>
      <c r="AN1637" s="235">
        <v>12</v>
      </c>
      <c r="AO1637" s="134" t="s">
        <v>10396</v>
      </c>
      <c r="AP1637" s="216" t="s">
        <v>9481</v>
      </c>
      <c r="AR1637" s="133" t="s">
        <v>10397</v>
      </c>
      <c r="AS1637" s="134" t="s">
        <v>8139</v>
      </c>
      <c r="AU1637" s="134">
        <v>110</v>
      </c>
      <c r="AW1637" s="235">
        <v>13</v>
      </c>
      <c r="AX1637" s="133" t="s">
        <v>2160</v>
      </c>
      <c r="AY1637" s="235">
        <v>0</v>
      </c>
      <c r="AZ1637" s="134" t="s">
        <v>9481</v>
      </c>
      <c r="BA1637" s="133" t="s">
        <v>4589</v>
      </c>
      <c r="BB1637" s="235">
        <v>0</v>
      </c>
      <c r="BG1637" s="134" t="s">
        <v>10396</v>
      </c>
      <c r="BH1637" s="329" t="s">
        <v>10401</v>
      </c>
      <c r="BI1637" s="329" t="s">
        <v>10401</v>
      </c>
      <c r="BR1637" s="134" t="s">
        <v>10396</v>
      </c>
      <c r="BS1637" s="235" t="s">
        <v>10402</v>
      </c>
      <c r="BT1637" s="235">
        <v>9</v>
      </c>
      <c r="BU1637" s="235" t="s">
        <v>8159</v>
      </c>
      <c r="BW1637" s="235">
        <v>2.5</v>
      </c>
      <c r="BY1637" s="134" t="s">
        <v>2337</v>
      </c>
      <c r="BZ1637" s="329" t="s">
        <v>10403</v>
      </c>
      <c r="CB1637" s="134" t="s">
        <v>10396</v>
      </c>
      <c r="CC1637" s="134" t="s">
        <v>9494</v>
      </c>
      <c r="CE1637" s="134" t="s">
        <v>10396</v>
      </c>
      <c r="CO1637" s="134" t="s">
        <v>10396</v>
      </c>
    </row>
    <row r="1638" spans="1:93" x14ac:dyDescent="0.25">
      <c r="A1638" s="134" t="s">
        <v>14</v>
      </c>
      <c r="B1638" s="134" t="s">
        <v>2147</v>
      </c>
      <c r="C1638" s="134" t="s">
        <v>10404</v>
      </c>
      <c r="D1638" s="34" t="s">
        <v>10404</v>
      </c>
      <c r="E1638" s="345" t="s">
        <v>9481</v>
      </c>
      <c r="F1638" s="201" t="s">
        <v>9482</v>
      </c>
      <c r="G1638" s="201" t="s">
        <v>9483</v>
      </c>
      <c r="H1638" s="226" t="s">
        <v>2152</v>
      </c>
      <c r="K1638" s="133" t="s">
        <v>10405</v>
      </c>
      <c r="L1638" s="133" t="s">
        <v>9485</v>
      </c>
      <c r="N1638" s="133" t="s">
        <v>9486</v>
      </c>
      <c r="O1638" s="134" t="s">
        <v>10398</v>
      </c>
      <c r="P1638" s="134">
        <v>20041012</v>
      </c>
      <c r="Q1638" s="133" t="s">
        <v>9586</v>
      </c>
      <c r="R1638" s="134" t="s">
        <v>14</v>
      </c>
      <c r="S1638" s="134" t="s">
        <v>10404</v>
      </c>
      <c r="T1638" s="58" t="s">
        <v>8137</v>
      </c>
      <c r="U1638" s="58" t="s">
        <v>8138</v>
      </c>
      <c r="V1638" s="58" t="s">
        <v>8139</v>
      </c>
      <c r="W1638" s="235">
        <v>557</v>
      </c>
      <c r="X1638" s="134" t="s">
        <v>10404</v>
      </c>
      <c r="Y1638" s="216" t="s">
        <v>9481</v>
      </c>
      <c r="Z1638" s="26">
        <f t="shared" si="100"/>
        <v>41.202777777777783</v>
      </c>
      <c r="AA1638" s="27">
        <f t="shared" si="101"/>
        <v>19.950277777777778</v>
      </c>
      <c r="AB1638" s="134" t="str">
        <f t="shared" si="102"/>
        <v>41</v>
      </c>
      <c r="AC1638" s="134" t="str">
        <f t="shared" si="103"/>
        <v>12</v>
      </c>
      <c r="AD1638" s="134" t="str">
        <f t="shared" si="104"/>
        <v>10</v>
      </c>
      <c r="AE1638" s="26" t="s">
        <v>10406</v>
      </c>
      <c r="AF1638" s="134" t="str">
        <f t="shared" si="105"/>
        <v>19</v>
      </c>
      <c r="AG1638" s="134" t="str">
        <f t="shared" si="106"/>
        <v>57</v>
      </c>
      <c r="AH1638" s="134" t="str">
        <f t="shared" si="107"/>
        <v>01</v>
      </c>
      <c r="AI1638" s="27" t="s">
        <v>10407</v>
      </c>
      <c r="AJ1638" s="134">
        <v>110</v>
      </c>
      <c r="AK1638" s="235" t="s">
        <v>4588</v>
      </c>
      <c r="AL1638" s="133">
        <v>13</v>
      </c>
      <c r="AM1638" s="134" t="s">
        <v>8673</v>
      </c>
      <c r="AN1638" s="235">
        <v>13</v>
      </c>
      <c r="AO1638" s="134" t="s">
        <v>10404</v>
      </c>
      <c r="AP1638" s="216" t="s">
        <v>9481</v>
      </c>
      <c r="AR1638" s="133" t="s">
        <v>10405</v>
      </c>
      <c r="AS1638" s="134" t="s">
        <v>8139</v>
      </c>
      <c r="AU1638" s="134">
        <v>110</v>
      </c>
      <c r="AW1638" s="235">
        <v>13</v>
      </c>
      <c r="AX1638" s="133" t="s">
        <v>2160</v>
      </c>
      <c r="AY1638" s="235">
        <v>0</v>
      </c>
      <c r="AZ1638" s="134" t="s">
        <v>9481</v>
      </c>
      <c r="BA1638" s="133" t="s">
        <v>4589</v>
      </c>
      <c r="BB1638" s="235">
        <v>0</v>
      </c>
      <c r="BG1638" s="134" t="s">
        <v>10404</v>
      </c>
      <c r="BH1638" s="329" t="s">
        <v>10408</v>
      </c>
      <c r="BI1638" s="329" t="s">
        <v>10408</v>
      </c>
      <c r="BR1638" s="134" t="s">
        <v>10404</v>
      </c>
      <c r="BS1638" s="235" t="s">
        <v>10409</v>
      </c>
      <c r="BT1638" s="235">
        <v>9</v>
      </c>
      <c r="BU1638" s="235" t="s">
        <v>8159</v>
      </c>
      <c r="BW1638" s="235">
        <v>2.8</v>
      </c>
      <c r="BY1638" s="134" t="s">
        <v>2337</v>
      </c>
      <c r="BZ1638" s="329" t="s">
        <v>10410</v>
      </c>
      <c r="CB1638" s="134" t="s">
        <v>10404</v>
      </c>
      <c r="CC1638" s="134" t="s">
        <v>9494</v>
      </c>
      <c r="CE1638" s="134" t="s">
        <v>10404</v>
      </c>
      <c r="CO1638" s="134" t="s">
        <v>10404</v>
      </c>
    </row>
    <row r="1639" spans="1:93" x14ac:dyDescent="0.25">
      <c r="A1639" s="134" t="s">
        <v>14</v>
      </c>
      <c r="B1639" s="134" t="s">
        <v>2147</v>
      </c>
      <c r="C1639" s="134" t="s">
        <v>10411</v>
      </c>
      <c r="D1639" s="34" t="s">
        <v>10411</v>
      </c>
      <c r="E1639" s="345" t="s">
        <v>9481</v>
      </c>
      <c r="F1639" s="201" t="s">
        <v>9482</v>
      </c>
      <c r="G1639" s="201" t="s">
        <v>9483</v>
      </c>
      <c r="H1639" s="226" t="s">
        <v>2152</v>
      </c>
      <c r="K1639" s="133" t="s">
        <v>10412</v>
      </c>
      <c r="L1639" s="133" t="s">
        <v>9485</v>
      </c>
      <c r="N1639" s="133" t="s">
        <v>9486</v>
      </c>
      <c r="O1639" s="134" t="s">
        <v>10398</v>
      </c>
      <c r="P1639" s="134">
        <v>20041012</v>
      </c>
      <c r="Q1639" s="133" t="s">
        <v>9586</v>
      </c>
      <c r="R1639" s="134" t="s">
        <v>14</v>
      </c>
      <c r="S1639" s="134" t="s">
        <v>10411</v>
      </c>
      <c r="T1639" s="58" t="s">
        <v>8137</v>
      </c>
      <c r="U1639" s="58" t="s">
        <v>8138</v>
      </c>
      <c r="V1639" s="58" t="s">
        <v>10413</v>
      </c>
      <c r="W1639" s="235">
        <v>760</v>
      </c>
      <c r="X1639" s="134" t="s">
        <v>10411</v>
      </c>
      <c r="Y1639" s="216" t="s">
        <v>9481</v>
      </c>
      <c r="Z1639" s="26">
        <f t="shared" si="100"/>
        <v>41.205000000000005</v>
      </c>
      <c r="AA1639" s="27">
        <f t="shared" si="101"/>
        <v>19.927777777777781</v>
      </c>
      <c r="AB1639" s="134" t="str">
        <f t="shared" si="102"/>
        <v>41</v>
      </c>
      <c r="AC1639" s="134" t="str">
        <f t="shared" si="103"/>
        <v>12</v>
      </c>
      <c r="AD1639" s="134" t="str">
        <f t="shared" si="104"/>
        <v>18</v>
      </c>
      <c r="AE1639" s="26" t="s">
        <v>10414</v>
      </c>
      <c r="AF1639" s="134" t="str">
        <f t="shared" si="105"/>
        <v>19</v>
      </c>
      <c r="AG1639" s="134" t="str">
        <f t="shared" si="106"/>
        <v>55</v>
      </c>
      <c r="AH1639" s="134" t="str">
        <f t="shared" si="107"/>
        <v>40</v>
      </c>
      <c r="AI1639" s="27" t="s">
        <v>10415</v>
      </c>
      <c r="AJ1639" s="134">
        <v>110</v>
      </c>
      <c r="AK1639" s="235" t="s">
        <v>4588</v>
      </c>
      <c r="AL1639" s="133">
        <v>13</v>
      </c>
      <c r="AM1639" s="134" t="s">
        <v>8673</v>
      </c>
      <c r="AN1639" s="235">
        <v>13</v>
      </c>
      <c r="AO1639" s="134" t="s">
        <v>10411</v>
      </c>
      <c r="AP1639" s="216" t="s">
        <v>9481</v>
      </c>
      <c r="AR1639" s="133" t="s">
        <v>10412</v>
      </c>
      <c r="AS1639" s="134" t="s">
        <v>10413</v>
      </c>
      <c r="AU1639" s="134">
        <v>110</v>
      </c>
      <c r="AW1639" s="235">
        <v>13</v>
      </c>
      <c r="AX1639" s="133" t="s">
        <v>2160</v>
      </c>
      <c r="AY1639" s="235">
        <v>0</v>
      </c>
      <c r="AZ1639" s="134" t="s">
        <v>9481</v>
      </c>
      <c r="BA1639" s="133" t="s">
        <v>4589</v>
      </c>
      <c r="BB1639" s="235">
        <v>0</v>
      </c>
      <c r="BG1639" s="134" t="s">
        <v>10411</v>
      </c>
      <c r="BH1639" s="329" t="s">
        <v>10416</v>
      </c>
      <c r="BI1639" s="329" t="s">
        <v>10416</v>
      </c>
      <c r="BR1639" s="134" t="s">
        <v>10411</v>
      </c>
      <c r="BS1639" s="235" t="s">
        <v>10417</v>
      </c>
      <c r="BT1639" s="235">
        <v>9</v>
      </c>
      <c r="BU1639" s="235" t="s">
        <v>8159</v>
      </c>
      <c r="BW1639" s="235">
        <v>2.7</v>
      </c>
      <c r="BY1639" s="134" t="s">
        <v>2337</v>
      </c>
      <c r="BZ1639" s="329" t="s">
        <v>10418</v>
      </c>
      <c r="CB1639" s="134" t="s">
        <v>10411</v>
      </c>
      <c r="CC1639" s="134" t="s">
        <v>9494</v>
      </c>
      <c r="CE1639" s="134" t="s">
        <v>10411</v>
      </c>
      <c r="CO1639" s="134" t="s">
        <v>10411</v>
      </c>
    </row>
    <row r="1640" spans="1:93" x14ac:dyDescent="0.25">
      <c r="A1640" s="134" t="s">
        <v>14</v>
      </c>
      <c r="B1640" s="134" t="s">
        <v>2147</v>
      </c>
      <c r="C1640" s="134" t="s">
        <v>10419</v>
      </c>
      <c r="D1640" s="34" t="s">
        <v>10419</v>
      </c>
      <c r="E1640" s="345" t="s">
        <v>9481</v>
      </c>
      <c r="F1640" s="201" t="s">
        <v>9482</v>
      </c>
      <c r="G1640" s="201" t="s">
        <v>9483</v>
      </c>
      <c r="H1640" s="226" t="s">
        <v>2152</v>
      </c>
      <c r="K1640" s="133" t="s">
        <v>10420</v>
      </c>
      <c r="L1640" s="133" t="s">
        <v>9485</v>
      </c>
      <c r="N1640" s="133" t="s">
        <v>9486</v>
      </c>
      <c r="O1640" s="134" t="s">
        <v>10398</v>
      </c>
      <c r="P1640" s="134">
        <v>20041012</v>
      </c>
      <c r="Q1640" s="133" t="s">
        <v>9586</v>
      </c>
      <c r="R1640" s="134" t="s">
        <v>14</v>
      </c>
      <c r="S1640" s="134" t="s">
        <v>10419</v>
      </c>
      <c r="T1640" s="58" t="s">
        <v>8137</v>
      </c>
      <c r="U1640" s="58" t="s">
        <v>8138</v>
      </c>
      <c r="V1640" s="58" t="s">
        <v>9587</v>
      </c>
      <c r="W1640" s="235">
        <v>720</v>
      </c>
      <c r="X1640" s="134" t="s">
        <v>10419</v>
      </c>
      <c r="Y1640" s="216" t="s">
        <v>9481</v>
      </c>
      <c r="Z1640" s="26">
        <f t="shared" si="100"/>
        <v>41.196388888888883</v>
      </c>
      <c r="AA1640" s="27">
        <f t="shared" si="101"/>
        <v>19.687777777777779</v>
      </c>
      <c r="AB1640" s="134" t="str">
        <f t="shared" si="102"/>
        <v>41</v>
      </c>
      <c r="AC1640" s="134" t="str">
        <f t="shared" si="103"/>
        <v>11</v>
      </c>
      <c r="AD1640" s="134" t="str">
        <f t="shared" si="104"/>
        <v>47</v>
      </c>
      <c r="AE1640" s="26" t="s">
        <v>10421</v>
      </c>
      <c r="AF1640" s="134" t="str">
        <f t="shared" si="105"/>
        <v>19</v>
      </c>
      <c r="AG1640" s="134" t="str">
        <f t="shared" si="106"/>
        <v>41</v>
      </c>
      <c r="AH1640" s="134" t="str">
        <f t="shared" si="107"/>
        <v>16</v>
      </c>
      <c r="AI1640" s="27" t="s">
        <v>10422</v>
      </c>
      <c r="AJ1640" s="134">
        <v>110</v>
      </c>
      <c r="AK1640" s="235" t="s">
        <v>4588</v>
      </c>
      <c r="AL1640" s="133">
        <v>12</v>
      </c>
      <c r="AM1640" s="134" t="s">
        <v>8673</v>
      </c>
      <c r="AN1640" s="235">
        <v>12</v>
      </c>
      <c r="AO1640" s="134" t="s">
        <v>10419</v>
      </c>
      <c r="AP1640" s="216" t="s">
        <v>9481</v>
      </c>
      <c r="AR1640" s="133" t="s">
        <v>10420</v>
      </c>
      <c r="AS1640" s="134" t="s">
        <v>9587</v>
      </c>
      <c r="AU1640" s="134">
        <v>110</v>
      </c>
      <c r="AW1640" s="235">
        <v>13</v>
      </c>
      <c r="AX1640" s="133" t="s">
        <v>2160</v>
      </c>
      <c r="AY1640" s="235">
        <v>0</v>
      </c>
      <c r="AZ1640" s="134" t="s">
        <v>9481</v>
      </c>
      <c r="BA1640" s="133" t="s">
        <v>4589</v>
      </c>
      <c r="BB1640" s="235">
        <v>0</v>
      </c>
      <c r="BG1640" s="134" t="s">
        <v>10419</v>
      </c>
      <c r="BH1640" s="329" t="s">
        <v>10423</v>
      </c>
      <c r="BI1640" s="329" t="s">
        <v>10423</v>
      </c>
      <c r="BR1640" s="134" t="s">
        <v>10419</v>
      </c>
      <c r="BS1640" s="235" t="s">
        <v>10424</v>
      </c>
      <c r="BT1640" s="235">
        <v>9</v>
      </c>
      <c r="BU1640" s="235" t="s">
        <v>8159</v>
      </c>
      <c r="BW1640" s="235">
        <v>3</v>
      </c>
      <c r="BY1640" s="134" t="s">
        <v>2337</v>
      </c>
      <c r="BZ1640" s="329" t="s">
        <v>10425</v>
      </c>
      <c r="CB1640" s="134" t="s">
        <v>10419</v>
      </c>
      <c r="CC1640" s="134" t="s">
        <v>9494</v>
      </c>
      <c r="CE1640" s="134" t="s">
        <v>10419</v>
      </c>
      <c r="CO1640" s="134" t="s">
        <v>10419</v>
      </c>
    </row>
    <row r="1641" spans="1:93" x14ac:dyDescent="0.25">
      <c r="A1641" s="134" t="s">
        <v>14</v>
      </c>
      <c r="B1641" s="134" t="s">
        <v>2147</v>
      </c>
      <c r="C1641" s="134" t="s">
        <v>10426</v>
      </c>
      <c r="D1641" s="34" t="s">
        <v>10426</v>
      </c>
      <c r="E1641" s="345" t="s">
        <v>9481</v>
      </c>
      <c r="F1641" s="201" t="s">
        <v>9482</v>
      </c>
      <c r="G1641" s="201" t="s">
        <v>9483</v>
      </c>
      <c r="H1641" s="226" t="s">
        <v>2152</v>
      </c>
      <c r="K1641" s="133" t="s">
        <v>10427</v>
      </c>
      <c r="L1641" s="133" t="s">
        <v>9485</v>
      </c>
      <c r="N1641" s="133" t="s">
        <v>9486</v>
      </c>
      <c r="O1641" s="134" t="s">
        <v>10398</v>
      </c>
      <c r="P1641" s="134">
        <v>20041012</v>
      </c>
      <c r="Q1641" s="133" t="s">
        <v>9586</v>
      </c>
      <c r="R1641" s="134" t="s">
        <v>14</v>
      </c>
      <c r="S1641" s="134" t="s">
        <v>10426</v>
      </c>
      <c r="T1641" s="58" t="s">
        <v>4941</v>
      </c>
      <c r="U1641" s="58" t="s">
        <v>5222</v>
      </c>
      <c r="V1641" s="58" t="s">
        <v>10428</v>
      </c>
      <c r="W1641" s="235">
        <v>572</v>
      </c>
      <c r="X1641" s="134" t="s">
        <v>10426</v>
      </c>
      <c r="Y1641" s="216" t="s">
        <v>9481</v>
      </c>
      <c r="Z1641" s="26">
        <f t="shared" si="100"/>
        <v>41.113333333333337</v>
      </c>
      <c r="AA1641" s="27">
        <f t="shared" si="101"/>
        <v>19.991388888888888</v>
      </c>
      <c r="AB1641" s="134" t="str">
        <f t="shared" si="102"/>
        <v>41</v>
      </c>
      <c r="AC1641" s="134" t="str">
        <f t="shared" si="103"/>
        <v>06</v>
      </c>
      <c r="AD1641" s="134" t="str">
        <f t="shared" si="104"/>
        <v>48</v>
      </c>
      <c r="AE1641" s="26" t="s">
        <v>10429</v>
      </c>
      <c r="AF1641" s="134" t="str">
        <f t="shared" si="105"/>
        <v>19</v>
      </c>
      <c r="AG1641" s="134" t="str">
        <f t="shared" si="106"/>
        <v>59</v>
      </c>
      <c r="AH1641" s="134" t="str">
        <f t="shared" si="107"/>
        <v>29</v>
      </c>
      <c r="AI1641" s="27" t="s">
        <v>10430</v>
      </c>
      <c r="AJ1641" s="134">
        <v>110</v>
      </c>
      <c r="AK1641" s="235" t="s">
        <v>4588</v>
      </c>
      <c r="AL1641" s="133">
        <v>13</v>
      </c>
      <c r="AM1641" s="134" t="s">
        <v>8673</v>
      </c>
      <c r="AN1641" s="235">
        <v>13</v>
      </c>
      <c r="AO1641" s="134" t="s">
        <v>10426</v>
      </c>
      <c r="AP1641" s="216" t="s">
        <v>9481</v>
      </c>
      <c r="AR1641" s="133" t="s">
        <v>10427</v>
      </c>
      <c r="AS1641" s="134" t="s">
        <v>10428</v>
      </c>
      <c r="AU1641" s="134">
        <v>110</v>
      </c>
      <c r="AW1641" s="235">
        <v>13</v>
      </c>
      <c r="AX1641" s="133" t="s">
        <v>2160</v>
      </c>
      <c r="AY1641" s="235">
        <v>0</v>
      </c>
      <c r="AZ1641" s="134" t="s">
        <v>9481</v>
      </c>
      <c r="BA1641" s="133" t="s">
        <v>4589</v>
      </c>
      <c r="BB1641" s="235">
        <v>0</v>
      </c>
      <c r="BG1641" s="134" t="s">
        <v>10426</v>
      </c>
      <c r="BH1641" s="329" t="s">
        <v>10431</v>
      </c>
      <c r="BI1641" s="329" t="s">
        <v>10431</v>
      </c>
      <c r="BR1641" s="134" t="s">
        <v>10426</v>
      </c>
      <c r="BS1641" s="235" t="s">
        <v>10432</v>
      </c>
      <c r="BT1641" s="235">
        <v>9</v>
      </c>
      <c r="BU1641" s="235" t="s">
        <v>8159</v>
      </c>
      <c r="BW1641" s="235">
        <v>3</v>
      </c>
      <c r="BY1641" s="134" t="s">
        <v>2337</v>
      </c>
      <c r="BZ1641" s="329" t="s">
        <v>10433</v>
      </c>
      <c r="CB1641" s="134" t="s">
        <v>10426</v>
      </c>
      <c r="CC1641" s="134" t="s">
        <v>9494</v>
      </c>
      <c r="CE1641" s="134" t="s">
        <v>10426</v>
      </c>
      <c r="CO1641" s="134" t="s">
        <v>10426</v>
      </c>
    </row>
    <row r="1642" spans="1:93" x14ac:dyDescent="0.25">
      <c r="A1642" s="134" t="s">
        <v>14</v>
      </c>
      <c r="B1642" s="134" t="s">
        <v>2147</v>
      </c>
      <c r="C1642" s="134" t="s">
        <v>10434</v>
      </c>
      <c r="D1642" s="34" t="s">
        <v>10434</v>
      </c>
      <c r="E1642" s="345" t="s">
        <v>9481</v>
      </c>
      <c r="F1642" s="201" t="s">
        <v>9482</v>
      </c>
      <c r="G1642" s="201" t="s">
        <v>9483</v>
      </c>
      <c r="H1642" s="226" t="s">
        <v>2152</v>
      </c>
      <c r="K1642" s="133" t="s">
        <v>10435</v>
      </c>
      <c r="L1642" s="133" t="s">
        <v>9485</v>
      </c>
      <c r="N1642" s="133" t="s">
        <v>9486</v>
      </c>
      <c r="O1642" s="134" t="s">
        <v>10398</v>
      </c>
      <c r="P1642" s="134">
        <v>20041012</v>
      </c>
      <c r="Q1642" s="133" t="s">
        <v>9586</v>
      </c>
      <c r="R1642" s="134" t="s">
        <v>14</v>
      </c>
      <c r="S1642" s="134" t="s">
        <v>10434</v>
      </c>
      <c r="T1642" s="58" t="s">
        <v>4941</v>
      </c>
      <c r="U1642" s="58" t="s">
        <v>5222</v>
      </c>
      <c r="V1642" s="58" t="s">
        <v>10428</v>
      </c>
      <c r="W1642" s="235">
        <v>431</v>
      </c>
      <c r="X1642" s="134" t="s">
        <v>10434</v>
      </c>
      <c r="Y1642" s="216" t="s">
        <v>9481</v>
      </c>
      <c r="Z1642" s="26">
        <f t="shared" si="100"/>
        <v>41.103333333333332</v>
      </c>
      <c r="AA1642" s="27">
        <f t="shared" si="101"/>
        <v>20.01722222222222</v>
      </c>
      <c r="AB1642" s="134" t="str">
        <f t="shared" si="102"/>
        <v>41</v>
      </c>
      <c r="AC1642" s="134" t="str">
        <f t="shared" si="103"/>
        <v>06</v>
      </c>
      <c r="AD1642" s="134" t="str">
        <f t="shared" si="104"/>
        <v>12</v>
      </c>
      <c r="AE1642" s="26" t="s">
        <v>10436</v>
      </c>
      <c r="AF1642" s="134" t="str">
        <f t="shared" si="105"/>
        <v>20</v>
      </c>
      <c r="AG1642" s="134" t="str">
        <f t="shared" si="106"/>
        <v>01</v>
      </c>
      <c r="AH1642" s="134" t="str">
        <f t="shared" si="107"/>
        <v>02</v>
      </c>
      <c r="AI1642" s="27" t="s">
        <v>10206</v>
      </c>
      <c r="AJ1642" s="134">
        <v>110</v>
      </c>
      <c r="AK1642" s="235" t="s">
        <v>4588</v>
      </c>
      <c r="AL1642" s="133">
        <v>13</v>
      </c>
      <c r="AM1642" s="134" t="s">
        <v>8673</v>
      </c>
      <c r="AN1642" s="235">
        <v>13</v>
      </c>
      <c r="AO1642" s="134" t="s">
        <v>10434</v>
      </c>
      <c r="AP1642" s="216" t="s">
        <v>9481</v>
      </c>
      <c r="AR1642" s="133" t="s">
        <v>10435</v>
      </c>
      <c r="AS1642" s="134" t="s">
        <v>10428</v>
      </c>
      <c r="AU1642" s="134">
        <v>110</v>
      </c>
      <c r="AW1642" s="235">
        <v>13</v>
      </c>
      <c r="AX1642" s="133" t="s">
        <v>2160</v>
      </c>
      <c r="AY1642" s="235">
        <v>0</v>
      </c>
      <c r="AZ1642" s="134" t="s">
        <v>9481</v>
      </c>
      <c r="BA1642" s="133" t="s">
        <v>4589</v>
      </c>
      <c r="BB1642" s="235">
        <v>0</v>
      </c>
      <c r="BG1642" s="134" t="s">
        <v>10434</v>
      </c>
      <c r="BH1642" s="329" t="s">
        <v>10437</v>
      </c>
      <c r="BI1642" s="329" t="s">
        <v>10437</v>
      </c>
      <c r="BR1642" s="134" t="s">
        <v>10434</v>
      </c>
      <c r="BS1642" s="235" t="s">
        <v>10438</v>
      </c>
      <c r="BT1642" s="235">
        <v>9</v>
      </c>
      <c r="BU1642" s="235" t="s">
        <v>8159</v>
      </c>
      <c r="BW1642" s="235">
        <v>2.8</v>
      </c>
      <c r="BY1642" s="134" t="s">
        <v>2337</v>
      </c>
      <c r="BZ1642" s="329" t="s">
        <v>10439</v>
      </c>
      <c r="CB1642" s="134" t="s">
        <v>10434</v>
      </c>
      <c r="CC1642" s="134" t="s">
        <v>9494</v>
      </c>
      <c r="CE1642" s="134" t="s">
        <v>10434</v>
      </c>
      <c r="CO1642" s="134" t="s">
        <v>10434</v>
      </c>
    </row>
    <row r="1643" spans="1:93" x14ac:dyDescent="0.25">
      <c r="A1643" s="134" t="s">
        <v>14</v>
      </c>
      <c r="B1643" s="134" t="s">
        <v>2147</v>
      </c>
      <c r="C1643" s="134" t="s">
        <v>10440</v>
      </c>
      <c r="D1643" s="34" t="s">
        <v>10440</v>
      </c>
      <c r="E1643" s="345" t="s">
        <v>9481</v>
      </c>
      <c r="F1643" s="201" t="s">
        <v>9482</v>
      </c>
      <c r="G1643" s="201" t="s">
        <v>9483</v>
      </c>
      <c r="H1643" s="226" t="s">
        <v>2152</v>
      </c>
      <c r="K1643" s="133" t="s">
        <v>10441</v>
      </c>
      <c r="L1643" s="133" t="s">
        <v>9485</v>
      </c>
      <c r="N1643" s="133" t="s">
        <v>9486</v>
      </c>
      <c r="O1643" s="134" t="s">
        <v>10398</v>
      </c>
      <c r="P1643" s="134">
        <v>20041012</v>
      </c>
      <c r="Q1643" s="133" t="s">
        <v>9586</v>
      </c>
      <c r="R1643" s="134" t="s">
        <v>14</v>
      </c>
      <c r="S1643" s="134" t="s">
        <v>10440</v>
      </c>
      <c r="T1643" s="58" t="s">
        <v>4941</v>
      </c>
      <c r="U1643" s="58" t="s">
        <v>5222</v>
      </c>
      <c r="V1643" s="58" t="s">
        <v>10428</v>
      </c>
      <c r="W1643" s="235">
        <v>440</v>
      </c>
      <c r="X1643" s="134" t="s">
        <v>10440</v>
      </c>
      <c r="Y1643" s="216" t="s">
        <v>9481</v>
      </c>
      <c r="Z1643" s="26">
        <f t="shared" si="100"/>
        <v>41.106111111111112</v>
      </c>
      <c r="AA1643" s="27">
        <f t="shared" si="101"/>
        <v>20.020555555555553</v>
      </c>
      <c r="AB1643" s="134" t="str">
        <f t="shared" si="102"/>
        <v>41</v>
      </c>
      <c r="AC1643" s="134" t="str">
        <f t="shared" si="103"/>
        <v>06</v>
      </c>
      <c r="AD1643" s="134" t="str">
        <f t="shared" si="104"/>
        <v>22</v>
      </c>
      <c r="AE1643" s="26" t="s">
        <v>10442</v>
      </c>
      <c r="AF1643" s="134" t="str">
        <f t="shared" si="105"/>
        <v>20</v>
      </c>
      <c r="AG1643" s="134" t="str">
        <f t="shared" si="106"/>
        <v>01</v>
      </c>
      <c r="AH1643" s="134" t="str">
        <f t="shared" si="107"/>
        <v>14</v>
      </c>
      <c r="AI1643" s="27" t="s">
        <v>10443</v>
      </c>
      <c r="AJ1643" s="134">
        <v>110</v>
      </c>
      <c r="AK1643" s="235" t="s">
        <v>4588</v>
      </c>
      <c r="AL1643" s="133">
        <v>13</v>
      </c>
      <c r="AM1643" s="134" t="s">
        <v>8673</v>
      </c>
      <c r="AN1643" s="235">
        <v>13</v>
      </c>
      <c r="AO1643" s="134" t="s">
        <v>10440</v>
      </c>
      <c r="AP1643" s="216" t="s">
        <v>9481</v>
      </c>
      <c r="AR1643" s="133" t="s">
        <v>10441</v>
      </c>
      <c r="AS1643" s="134" t="s">
        <v>10428</v>
      </c>
      <c r="AU1643" s="134">
        <v>110</v>
      </c>
      <c r="AW1643" s="235">
        <v>13</v>
      </c>
      <c r="AX1643" s="133" t="s">
        <v>2160</v>
      </c>
      <c r="AY1643" s="235">
        <v>0</v>
      </c>
      <c r="AZ1643" s="134" t="s">
        <v>9481</v>
      </c>
      <c r="BA1643" s="133" t="s">
        <v>4589</v>
      </c>
      <c r="BB1643" s="235">
        <v>0</v>
      </c>
      <c r="BG1643" s="134" t="s">
        <v>10440</v>
      </c>
      <c r="BH1643" s="329" t="s">
        <v>10444</v>
      </c>
      <c r="BI1643" s="329" t="s">
        <v>10444</v>
      </c>
      <c r="BR1643" s="134" t="s">
        <v>10440</v>
      </c>
      <c r="BS1643" s="235" t="s">
        <v>10445</v>
      </c>
      <c r="BT1643" s="235">
        <v>9</v>
      </c>
      <c r="BU1643" s="235" t="s">
        <v>8159</v>
      </c>
      <c r="BW1643" s="235">
        <v>2.5</v>
      </c>
      <c r="BY1643" s="134" t="s">
        <v>2337</v>
      </c>
      <c r="BZ1643" s="329" t="s">
        <v>10446</v>
      </c>
      <c r="CB1643" s="134" t="s">
        <v>10440</v>
      </c>
      <c r="CC1643" s="134" t="s">
        <v>9494</v>
      </c>
      <c r="CE1643" s="134" t="s">
        <v>10440</v>
      </c>
      <c r="CO1643" s="134" t="s">
        <v>10440</v>
      </c>
    </row>
    <row r="1644" spans="1:93" x14ac:dyDescent="0.25">
      <c r="A1644" s="134" t="s">
        <v>14</v>
      </c>
      <c r="B1644" s="134" t="s">
        <v>2147</v>
      </c>
      <c r="C1644" s="134" t="s">
        <v>10447</v>
      </c>
      <c r="D1644" s="34" t="s">
        <v>10447</v>
      </c>
      <c r="E1644" s="345" t="s">
        <v>9481</v>
      </c>
      <c r="F1644" s="201" t="s">
        <v>9482</v>
      </c>
      <c r="G1644" s="201" t="s">
        <v>9483</v>
      </c>
      <c r="H1644" s="226" t="s">
        <v>2152</v>
      </c>
      <c r="K1644" s="133" t="s">
        <v>10448</v>
      </c>
      <c r="L1644" s="133" t="s">
        <v>9485</v>
      </c>
      <c r="N1644" s="133" t="s">
        <v>9486</v>
      </c>
      <c r="O1644" s="134" t="s">
        <v>10398</v>
      </c>
      <c r="P1644" s="134">
        <v>20041012</v>
      </c>
      <c r="Q1644" s="133" t="s">
        <v>9586</v>
      </c>
      <c r="R1644" s="134" t="s">
        <v>14</v>
      </c>
      <c r="S1644" s="134" t="s">
        <v>10447</v>
      </c>
      <c r="T1644" s="58" t="s">
        <v>4941</v>
      </c>
      <c r="U1644" s="58" t="s">
        <v>5222</v>
      </c>
      <c r="V1644" s="58" t="s">
        <v>10449</v>
      </c>
      <c r="W1644" s="235">
        <v>690</v>
      </c>
      <c r="X1644" s="134" t="s">
        <v>10447</v>
      </c>
      <c r="Y1644" s="216" t="s">
        <v>9481</v>
      </c>
      <c r="Z1644" s="26">
        <f t="shared" si="100"/>
        <v>41.12166666666667</v>
      </c>
      <c r="AA1644" s="27">
        <f t="shared" si="101"/>
        <v>19.984722222222224</v>
      </c>
      <c r="AB1644" s="134" t="str">
        <f t="shared" si="102"/>
        <v>41</v>
      </c>
      <c r="AC1644" s="134" t="str">
        <f t="shared" si="103"/>
        <v>07</v>
      </c>
      <c r="AD1644" s="134" t="str">
        <f t="shared" si="104"/>
        <v>18</v>
      </c>
      <c r="AE1644" s="26" t="s">
        <v>10450</v>
      </c>
      <c r="AF1644" s="134" t="str">
        <f t="shared" si="105"/>
        <v>19</v>
      </c>
      <c r="AG1644" s="134" t="str">
        <f t="shared" si="106"/>
        <v>59</v>
      </c>
      <c r="AH1644" s="134" t="str">
        <f t="shared" si="107"/>
        <v>05</v>
      </c>
      <c r="AI1644" s="27" t="s">
        <v>10451</v>
      </c>
      <c r="AJ1644" s="134">
        <v>110</v>
      </c>
      <c r="AK1644" s="235" t="s">
        <v>4588</v>
      </c>
      <c r="AL1644" s="133">
        <v>13</v>
      </c>
      <c r="AM1644" s="134" t="s">
        <v>8673</v>
      </c>
      <c r="AN1644" s="235">
        <v>13</v>
      </c>
      <c r="AO1644" s="134" t="s">
        <v>10447</v>
      </c>
      <c r="AP1644" s="216" t="s">
        <v>9481</v>
      </c>
      <c r="AR1644" s="133" t="s">
        <v>10448</v>
      </c>
      <c r="AS1644" s="134" t="s">
        <v>10449</v>
      </c>
      <c r="AU1644" s="134">
        <v>110</v>
      </c>
      <c r="AW1644" s="235">
        <v>13</v>
      </c>
      <c r="AX1644" s="133" t="s">
        <v>2160</v>
      </c>
      <c r="AY1644" s="235">
        <v>0</v>
      </c>
      <c r="AZ1644" s="134" t="s">
        <v>9481</v>
      </c>
      <c r="BA1644" s="133" t="s">
        <v>4589</v>
      </c>
      <c r="BB1644" s="235">
        <v>0</v>
      </c>
      <c r="BG1644" s="134" t="s">
        <v>10447</v>
      </c>
      <c r="BH1644" s="329" t="s">
        <v>10452</v>
      </c>
      <c r="BI1644" s="329" t="s">
        <v>10452</v>
      </c>
      <c r="BR1644" s="134" t="s">
        <v>10447</v>
      </c>
      <c r="BS1644" s="235" t="s">
        <v>10453</v>
      </c>
      <c r="BT1644" s="235">
        <v>9</v>
      </c>
      <c r="BU1644" s="235" t="s">
        <v>8159</v>
      </c>
      <c r="BW1644" s="235">
        <v>2.5</v>
      </c>
      <c r="BY1644" s="134" t="s">
        <v>2337</v>
      </c>
      <c r="BZ1644" s="329" t="s">
        <v>10454</v>
      </c>
      <c r="CB1644" s="134" t="s">
        <v>10447</v>
      </c>
      <c r="CC1644" s="134" t="s">
        <v>9494</v>
      </c>
      <c r="CE1644" s="134" t="s">
        <v>10447</v>
      </c>
      <c r="CO1644" s="134" t="s">
        <v>10447</v>
      </c>
    </row>
    <row r="1645" spans="1:93" x14ac:dyDescent="0.25">
      <c r="A1645" s="134" t="s">
        <v>14</v>
      </c>
      <c r="B1645" s="134" t="s">
        <v>2147</v>
      </c>
      <c r="C1645" s="134" t="s">
        <v>10455</v>
      </c>
      <c r="D1645" s="34" t="s">
        <v>10455</v>
      </c>
      <c r="E1645" s="345" t="s">
        <v>9481</v>
      </c>
      <c r="F1645" s="201" t="s">
        <v>9482</v>
      </c>
      <c r="G1645" s="201" t="s">
        <v>9483</v>
      </c>
      <c r="H1645" s="226" t="s">
        <v>2152</v>
      </c>
      <c r="K1645" s="133" t="s">
        <v>10456</v>
      </c>
      <c r="L1645" s="133" t="s">
        <v>9485</v>
      </c>
      <c r="N1645" s="133" t="s">
        <v>9486</v>
      </c>
      <c r="O1645" s="134" t="s">
        <v>10398</v>
      </c>
      <c r="P1645" s="134">
        <v>20041012</v>
      </c>
      <c r="Q1645" s="133" t="s">
        <v>9586</v>
      </c>
      <c r="R1645" s="134" t="s">
        <v>14</v>
      </c>
      <c r="S1645" s="134" t="s">
        <v>10455</v>
      </c>
      <c r="T1645" s="58" t="s">
        <v>4941</v>
      </c>
      <c r="U1645" s="58" t="s">
        <v>5222</v>
      </c>
      <c r="V1645" s="58" t="s">
        <v>10449</v>
      </c>
      <c r="W1645" s="235">
        <v>670</v>
      </c>
      <c r="X1645" s="134" t="s">
        <v>10455</v>
      </c>
      <c r="Y1645" s="216" t="s">
        <v>9481</v>
      </c>
      <c r="Z1645" s="26">
        <f t="shared" si="100"/>
        <v>41.118333333333332</v>
      </c>
      <c r="AA1645" s="27">
        <f t="shared" si="101"/>
        <v>19.988333333333333</v>
      </c>
      <c r="AB1645" s="134" t="str">
        <f t="shared" si="102"/>
        <v>41</v>
      </c>
      <c r="AC1645" s="134" t="str">
        <f t="shared" si="103"/>
        <v>07</v>
      </c>
      <c r="AD1645" s="134" t="str">
        <f t="shared" si="104"/>
        <v>06</v>
      </c>
      <c r="AE1645" s="26" t="s">
        <v>10457</v>
      </c>
      <c r="AF1645" s="134" t="str">
        <f t="shared" si="105"/>
        <v>19</v>
      </c>
      <c r="AG1645" s="134" t="str">
        <f t="shared" si="106"/>
        <v>59</v>
      </c>
      <c r="AH1645" s="134" t="str">
        <f t="shared" si="107"/>
        <v>18</v>
      </c>
      <c r="AI1645" s="27" t="s">
        <v>10458</v>
      </c>
      <c r="AJ1645" s="134">
        <v>110</v>
      </c>
      <c r="AK1645" s="235" t="s">
        <v>4588</v>
      </c>
      <c r="AL1645" s="133">
        <v>13</v>
      </c>
      <c r="AM1645" s="134" t="s">
        <v>8673</v>
      </c>
      <c r="AN1645" s="235">
        <v>13</v>
      </c>
      <c r="AO1645" s="134" t="s">
        <v>10455</v>
      </c>
      <c r="AP1645" s="216" t="s">
        <v>9481</v>
      </c>
      <c r="AR1645" s="133" t="s">
        <v>10456</v>
      </c>
      <c r="AS1645" s="134" t="s">
        <v>10449</v>
      </c>
      <c r="AU1645" s="134">
        <v>110</v>
      </c>
      <c r="AW1645" s="235">
        <v>13</v>
      </c>
      <c r="AX1645" s="133" t="s">
        <v>2160</v>
      </c>
      <c r="AY1645" s="235">
        <v>0</v>
      </c>
      <c r="AZ1645" s="134" t="s">
        <v>9481</v>
      </c>
      <c r="BA1645" s="133" t="s">
        <v>4589</v>
      </c>
      <c r="BB1645" s="235">
        <v>0</v>
      </c>
      <c r="BG1645" s="134" t="s">
        <v>10455</v>
      </c>
      <c r="BH1645" s="329" t="s">
        <v>10459</v>
      </c>
      <c r="BI1645" s="329" t="s">
        <v>10459</v>
      </c>
      <c r="BR1645" s="134" t="s">
        <v>10455</v>
      </c>
      <c r="BS1645" s="235" t="s">
        <v>10460</v>
      </c>
      <c r="BT1645" s="235">
        <v>9</v>
      </c>
      <c r="BU1645" s="235" t="s">
        <v>8159</v>
      </c>
      <c r="BW1645" s="235">
        <v>2.8</v>
      </c>
      <c r="BY1645" s="134" t="s">
        <v>2337</v>
      </c>
      <c r="BZ1645" s="329" t="s">
        <v>10461</v>
      </c>
      <c r="CB1645" s="134" t="s">
        <v>10455</v>
      </c>
      <c r="CC1645" s="134" t="s">
        <v>9494</v>
      </c>
      <c r="CE1645" s="134" t="s">
        <v>10455</v>
      </c>
      <c r="CO1645" s="134" t="s">
        <v>10455</v>
      </c>
    </row>
    <row r="1646" spans="1:93" x14ac:dyDescent="0.25">
      <c r="A1646" s="134" t="s">
        <v>14</v>
      </c>
      <c r="B1646" s="134" t="s">
        <v>2147</v>
      </c>
      <c r="C1646" s="134" t="s">
        <v>10462</v>
      </c>
      <c r="D1646" s="34" t="s">
        <v>10462</v>
      </c>
      <c r="E1646" s="345" t="s">
        <v>9481</v>
      </c>
      <c r="F1646" s="201" t="s">
        <v>9482</v>
      </c>
      <c r="G1646" s="201" t="s">
        <v>9483</v>
      </c>
      <c r="H1646" s="226" t="s">
        <v>2152</v>
      </c>
      <c r="K1646" s="133" t="s">
        <v>10463</v>
      </c>
      <c r="L1646" s="133" t="s">
        <v>9485</v>
      </c>
      <c r="N1646" s="133" t="s">
        <v>9486</v>
      </c>
      <c r="O1646" s="134" t="s">
        <v>10398</v>
      </c>
      <c r="P1646" s="134">
        <v>20041012</v>
      </c>
      <c r="Q1646" s="133" t="s">
        <v>9586</v>
      </c>
      <c r="R1646" s="134" t="s">
        <v>14</v>
      </c>
      <c r="S1646" s="134" t="s">
        <v>10462</v>
      </c>
      <c r="T1646" s="58" t="s">
        <v>4941</v>
      </c>
      <c r="U1646" s="58" t="s">
        <v>5802</v>
      </c>
      <c r="V1646" s="58" t="s">
        <v>10464</v>
      </c>
      <c r="W1646" s="235">
        <v>191</v>
      </c>
      <c r="X1646" s="134" t="s">
        <v>10462</v>
      </c>
      <c r="Y1646" s="216" t="s">
        <v>9481</v>
      </c>
      <c r="Z1646" s="26">
        <f t="shared" si="100"/>
        <v>41.172499999999999</v>
      </c>
      <c r="AA1646" s="27">
        <f t="shared" si="101"/>
        <v>20.241944444444446</v>
      </c>
      <c r="AB1646" s="134" t="str">
        <f t="shared" si="102"/>
        <v>41</v>
      </c>
      <c r="AC1646" s="134" t="str">
        <f t="shared" si="103"/>
        <v>10</v>
      </c>
      <c r="AD1646" s="134" t="str">
        <f t="shared" si="104"/>
        <v>21</v>
      </c>
      <c r="AE1646" s="26" t="s">
        <v>10465</v>
      </c>
      <c r="AF1646" s="134" t="str">
        <f t="shared" si="105"/>
        <v>20</v>
      </c>
      <c r="AG1646" s="134" t="str">
        <f t="shared" si="106"/>
        <v>14</v>
      </c>
      <c r="AH1646" s="134" t="str">
        <f t="shared" si="107"/>
        <v>31</v>
      </c>
      <c r="AI1646" s="27" t="s">
        <v>10466</v>
      </c>
      <c r="AJ1646" s="134">
        <v>110</v>
      </c>
      <c r="AK1646" s="235" t="s">
        <v>4588</v>
      </c>
      <c r="AL1646" s="133">
        <v>13</v>
      </c>
      <c r="AM1646" s="134" t="s">
        <v>8673</v>
      </c>
      <c r="AN1646" s="235">
        <v>13</v>
      </c>
      <c r="AO1646" s="134" t="s">
        <v>10462</v>
      </c>
      <c r="AP1646" s="216" t="s">
        <v>9481</v>
      </c>
      <c r="AR1646" s="133" t="s">
        <v>10463</v>
      </c>
      <c r="AS1646" s="134" t="s">
        <v>10464</v>
      </c>
      <c r="AU1646" s="134">
        <v>110</v>
      </c>
      <c r="AW1646" s="235">
        <v>13</v>
      </c>
      <c r="AX1646" s="133" t="s">
        <v>2160</v>
      </c>
      <c r="AY1646" s="235">
        <v>0</v>
      </c>
      <c r="AZ1646" s="134" t="s">
        <v>9481</v>
      </c>
      <c r="BA1646" s="133" t="s">
        <v>4589</v>
      </c>
      <c r="BB1646" s="235">
        <v>0</v>
      </c>
      <c r="BG1646" s="134" t="s">
        <v>10462</v>
      </c>
      <c r="BH1646" s="329" t="s">
        <v>10467</v>
      </c>
      <c r="BI1646" s="329" t="s">
        <v>10467</v>
      </c>
      <c r="BR1646" s="134" t="s">
        <v>10462</v>
      </c>
      <c r="BS1646" s="235" t="s">
        <v>10468</v>
      </c>
      <c r="BT1646" s="235">
        <v>9</v>
      </c>
      <c r="BU1646" s="235" t="s">
        <v>8159</v>
      </c>
      <c r="BW1646" s="235">
        <v>2.8</v>
      </c>
      <c r="BY1646" s="134" t="s">
        <v>2337</v>
      </c>
      <c r="BZ1646" s="329" t="s">
        <v>10469</v>
      </c>
      <c r="CB1646" s="134" t="s">
        <v>10462</v>
      </c>
      <c r="CC1646" s="134" t="s">
        <v>9494</v>
      </c>
      <c r="CE1646" s="134" t="s">
        <v>10462</v>
      </c>
      <c r="CO1646" s="134" t="s">
        <v>10462</v>
      </c>
    </row>
    <row r="1647" spans="1:93" x14ac:dyDescent="0.25">
      <c r="A1647" s="134" t="s">
        <v>14</v>
      </c>
      <c r="B1647" s="134" t="s">
        <v>2147</v>
      </c>
      <c r="C1647" s="134" t="s">
        <v>10470</v>
      </c>
      <c r="D1647" s="34" t="s">
        <v>10470</v>
      </c>
      <c r="E1647" s="345" t="s">
        <v>9481</v>
      </c>
      <c r="F1647" s="201" t="s">
        <v>9482</v>
      </c>
      <c r="G1647" s="201" t="s">
        <v>9483</v>
      </c>
      <c r="H1647" s="226" t="s">
        <v>2152</v>
      </c>
      <c r="K1647" s="133" t="s">
        <v>10471</v>
      </c>
      <c r="L1647" s="133" t="s">
        <v>9485</v>
      </c>
      <c r="N1647" s="133" t="s">
        <v>9486</v>
      </c>
      <c r="O1647" s="134" t="s">
        <v>10398</v>
      </c>
      <c r="P1647" s="134">
        <v>20041012</v>
      </c>
      <c r="Q1647" s="133" t="s">
        <v>9586</v>
      </c>
      <c r="R1647" s="134" t="s">
        <v>14</v>
      </c>
      <c r="S1647" s="134" t="s">
        <v>10470</v>
      </c>
      <c r="T1647" s="58" t="s">
        <v>4941</v>
      </c>
      <c r="U1647" s="58" t="s">
        <v>5222</v>
      </c>
      <c r="V1647" s="58" t="s">
        <v>9714</v>
      </c>
      <c r="W1647" s="235">
        <v>194</v>
      </c>
      <c r="X1647" s="134" t="s">
        <v>10470</v>
      </c>
      <c r="Y1647" s="216" t="s">
        <v>9481</v>
      </c>
      <c r="Z1647" s="26">
        <f t="shared" si="100"/>
        <v>41.150555555555556</v>
      </c>
      <c r="AA1647" s="27">
        <f t="shared" si="101"/>
        <v>20.207777777777778</v>
      </c>
      <c r="AB1647" s="134" t="str">
        <f t="shared" si="102"/>
        <v>41</v>
      </c>
      <c r="AC1647" s="134" t="str">
        <f t="shared" si="103"/>
        <v>09</v>
      </c>
      <c r="AD1647" s="134" t="str">
        <f t="shared" si="104"/>
        <v>02</v>
      </c>
      <c r="AE1647" s="26" t="s">
        <v>10472</v>
      </c>
      <c r="AF1647" s="134" t="str">
        <f t="shared" si="105"/>
        <v>20</v>
      </c>
      <c r="AG1647" s="134" t="str">
        <f t="shared" si="106"/>
        <v>12</v>
      </c>
      <c r="AH1647" s="134" t="str">
        <f t="shared" si="107"/>
        <v>28</v>
      </c>
      <c r="AI1647" s="27" t="s">
        <v>10473</v>
      </c>
      <c r="AJ1647" s="134">
        <v>110</v>
      </c>
      <c r="AK1647" s="235" t="s">
        <v>4588</v>
      </c>
      <c r="AL1647" s="133">
        <v>13</v>
      </c>
      <c r="AM1647" s="134" t="s">
        <v>8673</v>
      </c>
      <c r="AN1647" s="235">
        <v>13</v>
      </c>
      <c r="AO1647" s="134" t="s">
        <v>10470</v>
      </c>
      <c r="AP1647" s="216" t="s">
        <v>9481</v>
      </c>
      <c r="AR1647" s="133" t="s">
        <v>10471</v>
      </c>
      <c r="AS1647" s="134" t="s">
        <v>9714</v>
      </c>
      <c r="AU1647" s="134">
        <v>110</v>
      </c>
      <c r="AW1647" s="235">
        <v>13</v>
      </c>
      <c r="AX1647" s="133" t="s">
        <v>2160</v>
      </c>
      <c r="AY1647" s="235">
        <v>0</v>
      </c>
      <c r="AZ1647" s="134" t="s">
        <v>9481</v>
      </c>
      <c r="BA1647" s="133" t="s">
        <v>4589</v>
      </c>
      <c r="BB1647" s="235">
        <v>0</v>
      </c>
      <c r="BG1647" s="134" t="s">
        <v>10470</v>
      </c>
      <c r="BH1647" s="329" t="s">
        <v>10474</v>
      </c>
      <c r="BI1647" s="329" t="s">
        <v>10474</v>
      </c>
      <c r="BR1647" s="134" t="s">
        <v>10470</v>
      </c>
      <c r="BS1647" s="235" t="s">
        <v>10475</v>
      </c>
      <c r="BT1647" s="235">
        <v>9</v>
      </c>
      <c r="BU1647" s="235" t="s">
        <v>8159</v>
      </c>
      <c r="BW1647" s="235">
        <v>2.5</v>
      </c>
      <c r="BY1647" s="134" t="s">
        <v>2337</v>
      </c>
      <c r="BZ1647" s="329" t="s">
        <v>10476</v>
      </c>
      <c r="CB1647" s="134" t="s">
        <v>10470</v>
      </c>
      <c r="CC1647" s="134" t="s">
        <v>9494</v>
      </c>
      <c r="CE1647" s="134" t="s">
        <v>10470</v>
      </c>
      <c r="CO1647" s="134" t="s">
        <v>10470</v>
      </c>
    </row>
    <row r="1648" spans="1:93" x14ac:dyDescent="0.25">
      <c r="A1648" s="134" t="s">
        <v>14</v>
      </c>
      <c r="B1648" s="134" t="s">
        <v>2147</v>
      </c>
      <c r="C1648" s="134" t="s">
        <v>10477</v>
      </c>
      <c r="D1648" s="34" t="s">
        <v>10477</v>
      </c>
      <c r="E1648" s="345" t="s">
        <v>9481</v>
      </c>
      <c r="F1648" s="201" t="s">
        <v>9482</v>
      </c>
      <c r="G1648" s="201" t="s">
        <v>9483</v>
      </c>
      <c r="H1648" s="226" t="s">
        <v>2152</v>
      </c>
      <c r="K1648" s="133" t="s">
        <v>10478</v>
      </c>
      <c r="L1648" s="133" t="s">
        <v>9485</v>
      </c>
      <c r="N1648" s="133" t="s">
        <v>9486</v>
      </c>
      <c r="O1648" s="134" t="s">
        <v>10398</v>
      </c>
      <c r="P1648" s="134">
        <v>20041012</v>
      </c>
      <c r="Q1648" s="133" t="s">
        <v>9586</v>
      </c>
      <c r="R1648" s="134" t="s">
        <v>14</v>
      </c>
      <c r="S1648" s="134" t="s">
        <v>10477</v>
      </c>
      <c r="T1648" s="58" t="s">
        <v>4941</v>
      </c>
      <c r="U1648" s="58" t="s">
        <v>5802</v>
      </c>
      <c r="V1648" s="58" t="s">
        <v>10464</v>
      </c>
      <c r="W1648" s="235">
        <v>182</v>
      </c>
      <c r="X1648" s="134" t="s">
        <v>10477</v>
      </c>
      <c r="Y1648" s="216" t="s">
        <v>9481</v>
      </c>
      <c r="Z1648" s="26">
        <f t="shared" si="100"/>
        <v>41.172499999999999</v>
      </c>
      <c r="AA1648" s="27">
        <f t="shared" si="101"/>
        <v>20.244166666666668</v>
      </c>
      <c r="AB1648" s="134" t="str">
        <f t="shared" si="102"/>
        <v>41</v>
      </c>
      <c r="AC1648" s="134" t="str">
        <f t="shared" si="103"/>
        <v>10</v>
      </c>
      <c r="AD1648" s="134" t="str">
        <f t="shared" si="104"/>
        <v>21</v>
      </c>
      <c r="AE1648" s="26" t="s">
        <v>10465</v>
      </c>
      <c r="AF1648" s="134" t="str">
        <f t="shared" si="105"/>
        <v>20</v>
      </c>
      <c r="AG1648" s="134" t="str">
        <f t="shared" si="106"/>
        <v>14</v>
      </c>
      <c r="AH1648" s="134" t="str">
        <f t="shared" si="107"/>
        <v>39</v>
      </c>
      <c r="AI1648" s="27" t="s">
        <v>10479</v>
      </c>
      <c r="AJ1648" s="134">
        <v>110</v>
      </c>
      <c r="AK1648" s="235" t="s">
        <v>4588</v>
      </c>
      <c r="AL1648" s="133">
        <v>12</v>
      </c>
      <c r="AM1648" s="134" t="s">
        <v>8673</v>
      </c>
      <c r="AN1648" s="235">
        <v>12</v>
      </c>
      <c r="AO1648" s="134" t="s">
        <v>10477</v>
      </c>
      <c r="AP1648" s="216" t="s">
        <v>9481</v>
      </c>
      <c r="AR1648" s="133" t="s">
        <v>10478</v>
      </c>
      <c r="AS1648" s="134" t="s">
        <v>10464</v>
      </c>
      <c r="AU1648" s="134">
        <v>110</v>
      </c>
      <c r="AW1648" s="235">
        <v>13</v>
      </c>
      <c r="AX1648" s="133" t="s">
        <v>2160</v>
      </c>
      <c r="AY1648" s="235">
        <v>0</v>
      </c>
      <c r="AZ1648" s="134" t="s">
        <v>9481</v>
      </c>
      <c r="BA1648" s="133" t="s">
        <v>4589</v>
      </c>
      <c r="BB1648" s="235">
        <v>0</v>
      </c>
      <c r="BG1648" s="134" t="s">
        <v>10477</v>
      </c>
      <c r="BH1648" s="329" t="s">
        <v>10480</v>
      </c>
      <c r="BI1648" s="329" t="s">
        <v>10480</v>
      </c>
      <c r="BR1648" s="134" t="s">
        <v>10477</v>
      </c>
      <c r="BS1648" s="235" t="s">
        <v>10481</v>
      </c>
      <c r="BT1648" s="235">
        <v>9</v>
      </c>
      <c r="BU1648" s="235" t="s">
        <v>8159</v>
      </c>
      <c r="BW1648" s="235">
        <v>3</v>
      </c>
      <c r="BY1648" s="134" t="s">
        <v>2337</v>
      </c>
      <c r="BZ1648" s="329" t="s">
        <v>10482</v>
      </c>
      <c r="CB1648" s="134" t="s">
        <v>10477</v>
      </c>
      <c r="CC1648" s="134" t="s">
        <v>9494</v>
      </c>
      <c r="CE1648" s="134" t="s">
        <v>10477</v>
      </c>
      <c r="CO1648" s="134" t="s">
        <v>10477</v>
      </c>
    </row>
    <row r="1649" spans="1:93" x14ac:dyDescent="0.25">
      <c r="A1649" s="134" t="s">
        <v>14</v>
      </c>
      <c r="B1649" s="134" t="s">
        <v>2147</v>
      </c>
      <c r="C1649" s="134" t="s">
        <v>10483</v>
      </c>
      <c r="D1649" s="34" t="s">
        <v>10483</v>
      </c>
      <c r="E1649" s="345" t="s">
        <v>9481</v>
      </c>
      <c r="F1649" s="201" t="s">
        <v>9482</v>
      </c>
      <c r="G1649" s="201" t="s">
        <v>9483</v>
      </c>
      <c r="H1649" s="226" t="s">
        <v>2152</v>
      </c>
      <c r="K1649" s="133" t="s">
        <v>10484</v>
      </c>
      <c r="L1649" s="133" t="s">
        <v>9485</v>
      </c>
      <c r="N1649" s="133" t="s">
        <v>9486</v>
      </c>
      <c r="O1649" s="134" t="s">
        <v>10398</v>
      </c>
      <c r="P1649" s="134">
        <v>20041012</v>
      </c>
      <c r="Q1649" s="133" t="s">
        <v>9586</v>
      </c>
      <c r="R1649" s="134" t="s">
        <v>14</v>
      </c>
      <c r="S1649" s="134" t="s">
        <v>10483</v>
      </c>
      <c r="T1649" s="58" t="s">
        <v>4941</v>
      </c>
      <c r="U1649" s="58" t="s">
        <v>5802</v>
      </c>
      <c r="V1649" s="58" t="s">
        <v>10464</v>
      </c>
      <c r="W1649" s="235">
        <v>178</v>
      </c>
      <c r="X1649" s="134" t="s">
        <v>10483</v>
      </c>
      <c r="Y1649" s="216" t="s">
        <v>9481</v>
      </c>
      <c r="Z1649" s="26">
        <f t="shared" si="100"/>
        <v>41.166666666666664</v>
      </c>
      <c r="AA1649" s="27">
        <f t="shared" si="101"/>
        <v>20.228333333333332</v>
      </c>
      <c r="AB1649" s="134" t="str">
        <f t="shared" si="102"/>
        <v>41</v>
      </c>
      <c r="AC1649" s="134" t="str">
        <f t="shared" si="103"/>
        <v>10</v>
      </c>
      <c r="AD1649" s="134" t="str">
        <f t="shared" si="104"/>
        <v>00</v>
      </c>
      <c r="AE1649" s="26" t="s">
        <v>5803</v>
      </c>
      <c r="AF1649" s="134" t="str">
        <f t="shared" si="105"/>
        <v>20</v>
      </c>
      <c r="AG1649" s="134" t="str">
        <f t="shared" si="106"/>
        <v>13</v>
      </c>
      <c r="AH1649" s="134" t="str">
        <f t="shared" si="107"/>
        <v>42</v>
      </c>
      <c r="AI1649" s="27" t="s">
        <v>10485</v>
      </c>
      <c r="AJ1649" s="134">
        <v>110</v>
      </c>
      <c r="AK1649" s="235" t="s">
        <v>4588</v>
      </c>
      <c r="AL1649" s="133">
        <v>12</v>
      </c>
      <c r="AM1649" s="134" t="s">
        <v>8673</v>
      </c>
      <c r="AN1649" s="235">
        <v>12</v>
      </c>
      <c r="AO1649" s="134" t="s">
        <v>10483</v>
      </c>
      <c r="AP1649" s="216" t="s">
        <v>9481</v>
      </c>
      <c r="AR1649" s="133" t="s">
        <v>10484</v>
      </c>
      <c r="AS1649" s="134" t="s">
        <v>10464</v>
      </c>
      <c r="AU1649" s="134">
        <v>110</v>
      </c>
      <c r="AW1649" s="235">
        <v>13</v>
      </c>
      <c r="AX1649" s="133" t="s">
        <v>2160</v>
      </c>
      <c r="AY1649" s="235">
        <v>0</v>
      </c>
      <c r="AZ1649" s="134" t="s">
        <v>9481</v>
      </c>
      <c r="BA1649" s="133" t="s">
        <v>4589</v>
      </c>
      <c r="BB1649" s="235">
        <v>0</v>
      </c>
      <c r="BG1649" s="134" t="s">
        <v>10483</v>
      </c>
      <c r="BH1649" s="329" t="s">
        <v>10486</v>
      </c>
      <c r="BI1649" s="329" t="s">
        <v>10486</v>
      </c>
      <c r="BR1649" s="134" t="s">
        <v>10483</v>
      </c>
      <c r="BS1649" s="235" t="s">
        <v>10487</v>
      </c>
      <c r="BT1649" s="235">
        <v>9</v>
      </c>
      <c r="BU1649" s="235" t="s">
        <v>8159</v>
      </c>
      <c r="BW1649" s="235">
        <v>3.2</v>
      </c>
      <c r="BY1649" s="134" t="s">
        <v>2337</v>
      </c>
      <c r="BZ1649" s="329" t="s">
        <v>10488</v>
      </c>
      <c r="CB1649" s="134" t="s">
        <v>10483</v>
      </c>
      <c r="CC1649" s="134" t="s">
        <v>9494</v>
      </c>
      <c r="CE1649" s="134" t="s">
        <v>10483</v>
      </c>
      <c r="CO1649" s="134" t="s">
        <v>10483</v>
      </c>
    </row>
    <row r="1650" spans="1:93" x14ac:dyDescent="0.25">
      <c r="A1650" s="134" t="s">
        <v>14</v>
      </c>
      <c r="B1650" s="134" t="s">
        <v>2147</v>
      </c>
      <c r="C1650" s="134" t="s">
        <v>10489</v>
      </c>
      <c r="D1650" s="34" t="s">
        <v>10489</v>
      </c>
      <c r="E1650" s="345" t="s">
        <v>9481</v>
      </c>
      <c r="F1650" s="201" t="s">
        <v>9482</v>
      </c>
      <c r="G1650" s="201" t="s">
        <v>9483</v>
      </c>
      <c r="H1650" s="226" t="s">
        <v>2152</v>
      </c>
      <c r="K1650" s="133" t="s">
        <v>10490</v>
      </c>
      <c r="L1650" s="133" t="s">
        <v>9485</v>
      </c>
      <c r="N1650" s="133" t="s">
        <v>9486</v>
      </c>
      <c r="O1650" s="134" t="s">
        <v>10491</v>
      </c>
      <c r="P1650" s="134">
        <v>20041012</v>
      </c>
      <c r="Q1650" s="133" t="s">
        <v>9586</v>
      </c>
      <c r="R1650" s="134" t="s">
        <v>14</v>
      </c>
      <c r="S1650" s="134" t="s">
        <v>10489</v>
      </c>
      <c r="T1650" s="58" t="s">
        <v>4941</v>
      </c>
      <c r="U1650" s="58" t="s">
        <v>5802</v>
      </c>
      <c r="V1650" s="58" t="s">
        <v>4810</v>
      </c>
      <c r="W1650" s="235">
        <v>485</v>
      </c>
      <c r="X1650" s="134" t="s">
        <v>10489</v>
      </c>
      <c r="Y1650" s="216" t="s">
        <v>9481</v>
      </c>
      <c r="Z1650" s="26">
        <f t="shared" si="100"/>
        <v>41.184444444444438</v>
      </c>
      <c r="AA1650" s="27">
        <f t="shared" si="101"/>
        <v>20.403055555555554</v>
      </c>
      <c r="AB1650" s="134" t="str">
        <f t="shared" si="102"/>
        <v>41</v>
      </c>
      <c r="AC1650" s="134" t="str">
        <f t="shared" si="103"/>
        <v>11</v>
      </c>
      <c r="AD1650" s="134" t="str">
        <f t="shared" si="104"/>
        <v>04</v>
      </c>
      <c r="AE1650" s="26" t="s">
        <v>10492</v>
      </c>
      <c r="AF1650" s="134" t="str">
        <f t="shared" si="105"/>
        <v>20</v>
      </c>
      <c r="AG1650" s="134" t="str">
        <f t="shared" si="106"/>
        <v>24</v>
      </c>
      <c r="AH1650" s="134" t="str">
        <f t="shared" si="107"/>
        <v>11</v>
      </c>
      <c r="AI1650" s="27" t="s">
        <v>10493</v>
      </c>
      <c r="AJ1650" s="134">
        <v>110</v>
      </c>
      <c r="AK1650" s="235" t="s">
        <v>4588</v>
      </c>
      <c r="AL1650" s="133">
        <v>13</v>
      </c>
      <c r="AM1650" s="134" t="s">
        <v>8673</v>
      </c>
      <c r="AN1650" s="235">
        <v>13</v>
      </c>
      <c r="AO1650" s="134" t="s">
        <v>10489</v>
      </c>
      <c r="AP1650" s="216" t="s">
        <v>9481</v>
      </c>
      <c r="AR1650" s="133" t="s">
        <v>10490</v>
      </c>
      <c r="AS1650" s="134" t="s">
        <v>4810</v>
      </c>
      <c r="AU1650" s="134">
        <v>110</v>
      </c>
      <c r="AW1650" s="235">
        <v>13</v>
      </c>
      <c r="AX1650" s="133" t="s">
        <v>2160</v>
      </c>
      <c r="AY1650" s="235">
        <v>0</v>
      </c>
      <c r="AZ1650" s="134" t="s">
        <v>9481</v>
      </c>
      <c r="BA1650" s="133" t="s">
        <v>4589</v>
      </c>
      <c r="BB1650" s="235">
        <v>0</v>
      </c>
      <c r="BG1650" s="134" t="s">
        <v>10489</v>
      </c>
      <c r="BH1650" s="329" t="s">
        <v>10494</v>
      </c>
      <c r="BI1650" s="329" t="s">
        <v>10494</v>
      </c>
      <c r="BR1650" s="134" t="s">
        <v>10489</v>
      </c>
      <c r="BS1650" s="235" t="s">
        <v>10495</v>
      </c>
      <c r="BT1650" s="235">
        <v>9</v>
      </c>
      <c r="BU1650" s="235" t="s">
        <v>8159</v>
      </c>
      <c r="BW1650" s="235">
        <v>3</v>
      </c>
      <c r="BY1650" s="134" t="s">
        <v>2337</v>
      </c>
      <c r="BZ1650" s="329" t="s">
        <v>10496</v>
      </c>
      <c r="CB1650" s="134" t="s">
        <v>10489</v>
      </c>
      <c r="CC1650" s="134" t="s">
        <v>9494</v>
      </c>
      <c r="CE1650" s="134" t="s">
        <v>10489</v>
      </c>
      <c r="CO1650" s="134" t="s">
        <v>10489</v>
      </c>
    </row>
    <row r="1651" spans="1:93" x14ac:dyDescent="0.25">
      <c r="A1651" s="134" t="s">
        <v>14</v>
      </c>
      <c r="B1651" s="134" t="s">
        <v>2147</v>
      </c>
      <c r="C1651" s="134" t="s">
        <v>10497</v>
      </c>
      <c r="D1651" s="34" t="s">
        <v>10497</v>
      </c>
      <c r="E1651" s="345" t="s">
        <v>9481</v>
      </c>
      <c r="F1651" s="201" t="s">
        <v>9482</v>
      </c>
      <c r="G1651" s="201" t="s">
        <v>9483</v>
      </c>
      <c r="H1651" s="226" t="s">
        <v>2152</v>
      </c>
      <c r="K1651" s="133" t="s">
        <v>10498</v>
      </c>
      <c r="L1651" s="133" t="s">
        <v>9485</v>
      </c>
      <c r="N1651" s="133" t="s">
        <v>9486</v>
      </c>
      <c r="O1651" s="134" t="s">
        <v>10491</v>
      </c>
      <c r="P1651" s="134">
        <v>20041012</v>
      </c>
      <c r="Q1651" s="133" t="s">
        <v>9586</v>
      </c>
      <c r="R1651" s="134" t="s">
        <v>14</v>
      </c>
      <c r="S1651" s="134" t="s">
        <v>10497</v>
      </c>
      <c r="T1651" s="58" t="s">
        <v>4818</v>
      </c>
      <c r="U1651" s="58" t="s">
        <v>4964</v>
      </c>
      <c r="V1651" s="58" t="s">
        <v>10181</v>
      </c>
      <c r="W1651" s="235">
        <v>900</v>
      </c>
      <c r="X1651" s="134" t="s">
        <v>10497</v>
      </c>
      <c r="Y1651" s="216" t="s">
        <v>9481</v>
      </c>
      <c r="Z1651" s="26">
        <f t="shared" si="100"/>
        <v>41.064999999999998</v>
      </c>
      <c r="AA1651" s="27">
        <f t="shared" si="101"/>
        <v>20.601944444444445</v>
      </c>
      <c r="AB1651" s="134" t="str">
        <f t="shared" si="102"/>
        <v>41</v>
      </c>
      <c r="AC1651" s="134" t="str">
        <f t="shared" si="103"/>
        <v>03</v>
      </c>
      <c r="AD1651" s="134" t="str">
        <f t="shared" si="104"/>
        <v>54</v>
      </c>
      <c r="AE1651" s="26" t="s">
        <v>10499</v>
      </c>
      <c r="AF1651" s="134" t="str">
        <f t="shared" si="105"/>
        <v>20</v>
      </c>
      <c r="AG1651" s="134" t="str">
        <f t="shared" si="106"/>
        <v>36</v>
      </c>
      <c r="AH1651" s="134" t="str">
        <f t="shared" si="107"/>
        <v>07</v>
      </c>
      <c r="AI1651" s="27" t="s">
        <v>10500</v>
      </c>
      <c r="AJ1651" s="134">
        <v>110</v>
      </c>
      <c r="AK1651" s="235" t="s">
        <v>4588</v>
      </c>
      <c r="AL1651" s="133">
        <v>13</v>
      </c>
      <c r="AM1651" s="134" t="s">
        <v>8673</v>
      </c>
      <c r="AN1651" s="235">
        <v>13</v>
      </c>
      <c r="AO1651" s="134" t="s">
        <v>10497</v>
      </c>
      <c r="AP1651" s="216" t="s">
        <v>9481</v>
      </c>
      <c r="AR1651" s="133" t="s">
        <v>10498</v>
      </c>
      <c r="AS1651" s="134" t="s">
        <v>10181</v>
      </c>
      <c r="AU1651" s="134">
        <v>110</v>
      </c>
      <c r="AW1651" s="235">
        <v>13</v>
      </c>
      <c r="AX1651" s="133" t="s">
        <v>2160</v>
      </c>
      <c r="AY1651" s="235">
        <v>0</v>
      </c>
      <c r="AZ1651" s="134" t="s">
        <v>9481</v>
      </c>
      <c r="BA1651" s="133" t="s">
        <v>4589</v>
      </c>
      <c r="BB1651" s="235">
        <v>0</v>
      </c>
      <c r="BG1651" s="134" t="s">
        <v>10497</v>
      </c>
      <c r="BH1651" s="329" t="s">
        <v>10501</v>
      </c>
      <c r="BI1651" s="329" t="s">
        <v>10501</v>
      </c>
      <c r="BR1651" s="134" t="s">
        <v>10497</v>
      </c>
      <c r="BS1651" s="235" t="s">
        <v>10502</v>
      </c>
      <c r="BT1651" s="235">
        <v>9</v>
      </c>
      <c r="BU1651" s="235" t="s">
        <v>8159</v>
      </c>
      <c r="BW1651" s="235">
        <v>3</v>
      </c>
      <c r="BY1651" s="134" t="s">
        <v>2337</v>
      </c>
      <c r="BZ1651" s="329" t="s">
        <v>10503</v>
      </c>
      <c r="CB1651" s="134" t="s">
        <v>10497</v>
      </c>
      <c r="CC1651" s="134" t="s">
        <v>9494</v>
      </c>
      <c r="CE1651" s="134" t="s">
        <v>10497</v>
      </c>
      <c r="CO1651" s="134" t="s">
        <v>10497</v>
      </c>
    </row>
    <row r="1652" spans="1:93" x14ac:dyDescent="0.25">
      <c r="A1652" s="134" t="s">
        <v>14</v>
      </c>
      <c r="B1652" s="134" t="s">
        <v>2147</v>
      </c>
      <c r="C1652" s="134" t="s">
        <v>10504</v>
      </c>
      <c r="D1652" s="34" t="s">
        <v>10504</v>
      </c>
      <c r="E1652" s="345" t="s">
        <v>9481</v>
      </c>
      <c r="F1652" s="201" t="s">
        <v>9482</v>
      </c>
      <c r="G1652" s="201" t="s">
        <v>9483</v>
      </c>
      <c r="H1652" s="226" t="s">
        <v>2152</v>
      </c>
      <c r="K1652" s="133" t="s">
        <v>10505</v>
      </c>
      <c r="L1652" s="133" t="s">
        <v>9485</v>
      </c>
      <c r="N1652" s="133" t="s">
        <v>9486</v>
      </c>
      <c r="O1652" s="134" t="s">
        <v>10491</v>
      </c>
      <c r="P1652" s="134">
        <v>20041012</v>
      </c>
      <c r="Q1652" s="133" t="s">
        <v>9586</v>
      </c>
      <c r="R1652" s="134" t="s">
        <v>14</v>
      </c>
      <c r="S1652" s="134" t="s">
        <v>10504</v>
      </c>
      <c r="T1652" s="58" t="s">
        <v>4818</v>
      </c>
      <c r="U1652" s="58" t="s">
        <v>4964</v>
      </c>
      <c r="V1652" s="58" t="s">
        <v>10181</v>
      </c>
      <c r="W1652" s="235">
        <v>965</v>
      </c>
      <c r="X1652" s="134" t="s">
        <v>10504</v>
      </c>
      <c r="Y1652" s="216" t="s">
        <v>9481</v>
      </c>
      <c r="Z1652" s="26">
        <f t="shared" si="100"/>
        <v>41.063888888888883</v>
      </c>
      <c r="AA1652" s="27">
        <f t="shared" si="101"/>
        <v>20.605277777777779</v>
      </c>
      <c r="AB1652" s="134" t="str">
        <f t="shared" si="102"/>
        <v>41</v>
      </c>
      <c r="AC1652" s="134" t="str">
        <f t="shared" si="103"/>
        <v>03</v>
      </c>
      <c r="AD1652" s="134" t="str">
        <f t="shared" si="104"/>
        <v>50</v>
      </c>
      <c r="AE1652" s="26" t="s">
        <v>10506</v>
      </c>
      <c r="AF1652" s="134" t="str">
        <f t="shared" si="105"/>
        <v>20</v>
      </c>
      <c r="AG1652" s="134" t="str">
        <f t="shared" si="106"/>
        <v>36</v>
      </c>
      <c r="AH1652" s="134" t="str">
        <f t="shared" si="107"/>
        <v>19</v>
      </c>
      <c r="AI1652" s="27" t="s">
        <v>10507</v>
      </c>
      <c r="AJ1652" s="134">
        <v>110</v>
      </c>
      <c r="AK1652" s="235" t="s">
        <v>4588</v>
      </c>
      <c r="AL1652" s="133">
        <v>13</v>
      </c>
      <c r="AM1652" s="134" t="s">
        <v>8673</v>
      </c>
      <c r="AN1652" s="235">
        <v>13</v>
      </c>
      <c r="AO1652" s="134" t="s">
        <v>10504</v>
      </c>
      <c r="AP1652" s="216" t="s">
        <v>9481</v>
      </c>
      <c r="AR1652" s="133" t="s">
        <v>10505</v>
      </c>
      <c r="AS1652" s="134" t="s">
        <v>10181</v>
      </c>
      <c r="AU1652" s="134">
        <v>110</v>
      </c>
      <c r="AW1652" s="235">
        <v>13</v>
      </c>
      <c r="AX1652" s="133" t="s">
        <v>2160</v>
      </c>
      <c r="AY1652" s="235">
        <v>0</v>
      </c>
      <c r="AZ1652" s="134" t="s">
        <v>9481</v>
      </c>
      <c r="BA1652" s="133" t="s">
        <v>4589</v>
      </c>
      <c r="BB1652" s="235">
        <v>0</v>
      </c>
      <c r="BG1652" s="134" t="s">
        <v>10504</v>
      </c>
      <c r="BH1652" s="329" t="s">
        <v>10508</v>
      </c>
      <c r="BI1652" s="329" t="s">
        <v>10508</v>
      </c>
      <c r="BR1652" s="134" t="s">
        <v>10504</v>
      </c>
      <c r="BS1652" s="235" t="s">
        <v>10509</v>
      </c>
      <c r="BT1652" s="235">
        <v>9</v>
      </c>
      <c r="BU1652" s="235" t="s">
        <v>8159</v>
      </c>
      <c r="BW1652" s="235">
        <v>3.2</v>
      </c>
      <c r="BY1652" s="134" t="s">
        <v>2337</v>
      </c>
      <c r="BZ1652" s="329" t="s">
        <v>10510</v>
      </c>
      <c r="CB1652" s="134" t="s">
        <v>10504</v>
      </c>
      <c r="CC1652" s="134" t="s">
        <v>9494</v>
      </c>
      <c r="CE1652" s="134" t="s">
        <v>10504</v>
      </c>
      <c r="CO1652" s="134" t="s">
        <v>10504</v>
      </c>
    </row>
    <row r="1653" spans="1:93" x14ac:dyDescent="0.25">
      <c r="A1653" s="134" t="s">
        <v>14</v>
      </c>
      <c r="B1653" s="134" t="s">
        <v>2147</v>
      </c>
      <c r="C1653" s="134" t="s">
        <v>10511</v>
      </c>
      <c r="D1653" s="34" t="s">
        <v>10511</v>
      </c>
      <c r="E1653" s="345" t="s">
        <v>9481</v>
      </c>
      <c r="F1653" s="201" t="s">
        <v>9482</v>
      </c>
      <c r="G1653" s="201" t="s">
        <v>9483</v>
      </c>
      <c r="H1653" s="226" t="s">
        <v>2152</v>
      </c>
      <c r="K1653" s="133" t="s">
        <v>10512</v>
      </c>
      <c r="L1653" s="133" t="s">
        <v>9485</v>
      </c>
      <c r="N1653" s="133" t="s">
        <v>9486</v>
      </c>
      <c r="O1653" s="134" t="s">
        <v>10491</v>
      </c>
      <c r="P1653" s="134">
        <v>20041012</v>
      </c>
      <c r="Q1653" s="133" t="s">
        <v>9586</v>
      </c>
      <c r="R1653" s="134" t="s">
        <v>14</v>
      </c>
      <c r="S1653" s="134" t="s">
        <v>10511</v>
      </c>
      <c r="T1653" s="58" t="s">
        <v>4818</v>
      </c>
      <c r="U1653" s="58" t="s">
        <v>4964</v>
      </c>
      <c r="V1653" s="58" t="s">
        <v>10513</v>
      </c>
      <c r="W1653" s="235">
        <v>967</v>
      </c>
      <c r="X1653" s="134" t="s">
        <v>10511</v>
      </c>
      <c r="Y1653" s="216" t="s">
        <v>9481</v>
      </c>
      <c r="Z1653" s="26">
        <f t="shared" si="100"/>
        <v>40.847777777777779</v>
      </c>
      <c r="AA1653" s="27">
        <f t="shared" si="101"/>
        <v>20.660277777777775</v>
      </c>
      <c r="AB1653" s="134" t="str">
        <f t="shared" si="102"/>
        <v>40</v>
      </c>
      <c r="AC1653" s="134" t="str">
        <f t="shared" si="103"/>
        <v>50</v>
      </c>
      <c r="AD1653" s="134" t="str">
        <f t="shared" si="104"/>
        <v>52</v>
      </c>
      <c r="AE1653" s="26" t="s">
        <v>10514</v>
      </c>
      <c r="AF1653" s="134" t="str">
        <f t="shared" si="105"/>
        <v>20</v>
      </c>
      <c r="AG1653" s="134" t="str">
        <f t="shared" si="106"/>
        <v>39</v>
      </c>
      <c r="AH1653" s="134" t="str">
        <f t="shared" si="107"/>
        <v>37</v>
      </c>
      <c r="AI1653" s="27" t="s">
        <v>10515</v>
      </c>
      <c r="AJ1653" s="134">
        <v>110</v>
      </c>
      <c r="AK1653" s="235" t="s">
        <v>4588</v>
      </c>
      <c r="AL1653" s="133">
        <v>12</v>
      </c>
      <c r="AM1653" s="134" t="s">
        <v>8673</v>
      </c>
      <c r="AN1653" s="235">
        <v>12</v>
      </c>
      <c r="AO1653" s="134" t="s">
        <v>10511</v>
      </c>
      <c r="AP1653" s="216" t="s">
        <v>9481</v>
      </c>
      <c r="AR1653" s="133" t="s">
        <v>10512</v>
      </c>
      <c r="AS1653" s="134" t="s">
        <v>10513</v>
      </c>
      <c r="AU1653" s="134">
        <v>110</v>
      </c>
      <c r="AW1653" s="235">
        <v>13</v>
      </c>
      <c r="AX1653" s="133" t="s">
        <v>2160</v>
      </c>
      <c r="AY1653" s="235">
        <v>0</v>
      </c>
      <c r="AZ1653" s="134" t="s">
        <v>9481</v>
      </c>
      <c r="BA1653" s="133" t="s">
        <v>4589</v>
      </c>
      <c r="BB1653" s="235">
        <v>0</v>
      </c>
      <c r="BG1653" s="134" t="s">
        <v>10511</v>
      </c>
      <c r="BH1653" s="329" t="s">
        <v>10516</v>
      </c>
      <c r="BI1653" s="329" t="s">
        <v>10516</v>
      </c>
      <c r="BR1653" s="134" t="s">
        <v>10511</v>
      </c>
      <c r="BS1653" s="235" t="s">
        <v>10517</v>
      </c>
      <c r="BT1653" s="235">
        <v>9</v>
      </c>
      <c r="BU1653" s="235" t="s">
        <v>8159</v>
      </c>
      <c r="BW1653" s="235">
        <v>3</v>
      </c>
      <c r="BY1653" s="134" t="s">
        <v>2337</v>
      </c>
      <c r="BZ1653" s="329" t="s">
        <v>10518</v>
      </c>
      <c r="CB1653" s="134" t="s">
        <v>10511</v>
      </c>
      <c r="CC1653" s="134" t="s">
        <v>9494</v>
      </c>
      <c r="CE1653" s="134" t="s">
        <v>10511</v>
      </c>
      <c r="CO1653" s="134" t="s">
        <v>10511</v>
      </c>
    </row>
    <row r="1654" spans="1:93" x14ac:dyDescent="0.25">
      <c r="A1654" s="134" t="s">
        <v>14</v>
      </c>
      <c r="B1654" s="134" t="s">
        <v>2147</v>
      </c>
      <c r="C1654" s="134" t="s">
        <v>10519</v>
      </c>
      <c r="D1654" s="34" t="s">
        <v>10519</v>
      </c>
      <c r="E1654" s="345" t="s">
        <v>9481</v>
      </c>
      <c r="F1654" s="201" t="s">
        <v>9482</v>
      </c>
      <c r="G1654" s="201" t="s">
        <v>9483</v>
      </c>
      <c r="H1654" s="226" t="s">
        <v>2152</v>
      </c>
      <c r="K1654" s="133" t="s">
        <v>10520</v>
      </c>
      <c r="L1654" s="133" t="s">
        <v>9485</v>
      </c>
      <c r="N1654" s="133" t="s">
        <v>9486</v>
      </c>
      <c r="O1654" s="134" t="s">
        <v>10491</v>
      </c>
      <c r="P1654" s="134">
        <v>20041012</v>
      </c>
      <c r="Q1654" s="133" t="s">
        <v>9586</v>
      </c>
      <c r="R1654" s="134" t="s">
        <v>14</v>
      </c>
      <c r="S1654" s="134" t="s">
        <v>10519</v>
      </c>
      <c r="T1654" s="58" t="s">
        <v>4818</v>
      </c>
      <c r="U1654" s="58" t="s">
        <v>5772</v>
      </c>
      <c r="V1654" s="58" t="s">
        <v>10521</v>
      </c>
      <c r="W1654" s="235">
        <v>620</v>
      </c>
      <c r="X1654" s="134" t="s">
        <v>10519</v>
      </c>
      <c r="Y1654" s="216" t="s">
        <v>9481</v>
      </c>
      <c r="Z1654" s="26">
        <f t="shared" si="100"/>
        <v>40.403333333333329</v>
      </c>
      <c r="AA1654" s="27">
        <f t="shared" si="101"/>
        <v>20.58722222222222</v>
      </c>
      <c r="AB1654" s="134" t="str">
        <f t="shared" si="102"/>
        <v>40</v>
      </c>
      <c r="AC1654" s="134" t="str">
        <f t="shared" si="103"/>
        <v>24</v>
      </c>
      <c r="AD1654" s="134" t="str">
        <f t="shared" si="104"/>
        <v>12</v>
      </c>
      <c r="AE1654" s="26" t="s">
        <v>10522</v>
      </c>
      <c r="AF1654" s="134" t="str">
        <f t="shared" si="105"/>
        <v>20</v>
      </c>
      <c r="AG1654" s="134" t="str">
        <f t="shared" si="106"/>
        <v>35</v>
      </c>
      <c r="AH1654" s="134" t="str">
        <f t="shared" si="107"/>
        <v>14</v>
      </c>
      <c r="AI1654" s="27" t="s">
        <v>10523</v>
      </c>
      <c r="AJ1654" s="134">
        <v>110</v>
      </c>
      <c r="AK1654" s="235" t="s">
        <v>4588</v>
      </c>
      <c r="AL1654" s="133">
        <v>12</v>
      </c>
      <c r="AM1654" s="134" t="s">
        <v>8673</v>
      </c>
      <c r="AN1654" s="235">
        <v>12</v>
      </c>
      <c r="AO1654" s="134" t="s">
        <v>10519</v>
      </c>
      <c r="AP1654" s="216" t="s">
        <v>9481</v>
      </c>
      <c r="AR1654" s="133" t="s">
        <v>10520</v>
      </c>
      <c r="AS1654" s="134" t="s">
        <v>10521</v>
      </c>
      <c r="AU1654" s="134">
        <v>110</v>
      </c>
      <c r="AW1654" s="235">
        <v>13</v>
      </c>
      <c r="AX1654" s="133" t="s">
        <v>2160</v>
      </c>
      <c r="AY1654" s="235">
        <v>0</v>
      </c>
      <c r="AZ1654" s="134" t="s">
        <v>9481</v>
      </c>
      <c r="BA1654" s="133" t="s">
        <v>4589</v>
      </c>
      <c r="BB1654" s="235">
        <v>0</v>
      </c>
      <c r="BG1654" s="134" t="s">
        <v>10519</v>
      </c>
      <c r="BH1654" s="329" t="s">
        <v>10524</v>
      </c>
      <c r="BI1654" s="329" t="s">
        <v>10524</v>
      </c>
      <c r="BR1654" s="134" t="s">
        <v>10519</v>
      </c>
      <c r="BS1654" s="235" t="s">
        <v>10525</v>
      </c>
      <c r="BT1654" s="235">
        <v>9</v>
      </c>
      <c r="BU1654" s="235" t="s">
        <v>8159</v>
      </c>
      <c r="BW1654" s="235">
        <v>3.2</v>
      </c>
      <c r="BY1654" s="134" t="s">
        <v>2337</v>
      </c>
      <c r="BZ1654" s="329" t="s">
        <v>10526</v>
      </c>
      <c r="CB1654" s="134" t="s">
        <v>10519</v>
      </c>
      <c r="CC1654" s="134" t="s">
        <v>9494</v>
      </c>
      <c r="CE1654" s="134" t="s">
        <v>10519</v>
      </c>
      <c r="CO1654" s="134" t="s">
        <v>10519</v>
      </c>
    </row>
    <row r="1655" spans="1:93" x14ac:dyDescent="0.25">
      <c r="A1655" s="134" t="s">
        <v>14</v>
      </c>
      <c r="B1655" s="134" t="s">
        <v>2147</v>
      </c>
      <c r="C1655" s="134" t="s">
        <v>10527</v>
      </c>
      <c r="D1655" s="34" t="s">
        <v>10527</v>
      </c>
      <c r="E1655" s="345" t="s">
        <v>9481</v>
      </c>
      <c r="F1655" s="201" t="s">
        <v>9482</v>
      </c>
      <c r="G1655" s="201" t="s">
        <v>9483</v>
      </c>
      <c r="H1655" s="226" t="s">
        <v>2152</v>
      </c>
      <c r="K1655" s="133" t="s">
        <v>10528</v>
      </c>
      <c r="L1655" s="133" t="s">
        <v>9485</v>
      </c>
      <c r="N1655" s="133" t="s">
        <v>9486</v>
      </c>
      <c r="O1655" s="134" t="s">
        <v>10491</v>
      </c>
      <c r="P1655" s="134">
        <v>20041012</v>
      </c>
      <c r="Q1655" s="133" t="s">
        <v>9586</v>
      </c>
      <c r="R1655" s="134" t="s">
        <v>14</v>
      </c>
      <c r="S1655" s="134" t="s">
        <v>10527</v>
      </c>
      <c r="T1655" s="58" t="s">
        <v>4818</v>
      </c>
      <c r="U1655" s="58" t="s">
        <v>4819</v>
      </c>
      <c r="V1655" s="58" t="s">
        <v>10529</v>
      </c>
      <c r="W1655" s="235">
        <v>1087</v>
      </c>
      <c r="X1655" s="134" t="s">
        <v>10527</v>
      </c>
      <c r="Y1655" s="216" t="s">
        <v>9481</v>
      </c>
      <c r="Z1655" s="26">
        <f t="shared" si="100"/>
        <v>40.602222222222224</v>
      </c>
      <c r="AA1655" s="27">
        <f t="shared" si="101"/>
        <v>20.65583333333333</v>
      </c>
      <c r="AB1655" s="134" t="str">
        <f t="shared" si="102"/>
        <v>40</v>
      </c>
      <c r="AC1655" s="134" t="str">
        <f t="shared" si="103"/>
        <v>36</v>
      </c>
      <c r="AD1655" s="134" t="str">
        <f t="shared" si="104"/>
        <v>08</v>
      </c>
      <c r="AE1655" s="26" t="s">
        <v>10530</v>
      </c>
      <c r="AF1655" s="134" t="str">
        <f t="shared" si="105"/>
        <v>20</v>
      </c>
      <c r="AG1655" s="134" t="str">
        <f t="shared" si="106"/>
        <v>39</v>
      </c>
      <c r="AH1655" s="134" t="str">
        <f t="shared" si="107"/>
        <v>21</v>
      </c>
      <c r="AI1655" s="27" t="s">
        <v>10531</v>
      </c>
      <c r="AJ1655" s="134">
        <v>110</v>
      </c>
      <c r="AK1655" s="235" t="s">
        <v>4588</v>
      </c>
      <c r="AL1655" s="133">
        <v>12</v>
      </c>
      <c r="AM1655" s="134" t="s">
        <v>8673</v>
      </c>
      <c r="AN1655" s="235">
        <v>12</v>
      </c>
      <c r="AO1655" s="134" t="s">
        <v>10527</v>
      </c>
      <c r="AP1655" s="216" t="s">
        <v>9481</v>
      </c>
      <c r="AR1655" s="133" t="s">
        <v>10528</v>
      </c>
      <c r="AS1655" s="134" t="s">
        <v>10529</v>
      </c>
      <c r="AU1655" s="134">
        <v>110</v>
      </c>
      <c r="AW1655" s="235">
        <v>13</v>
      </c>
      <c r="AX1655" s="133" t="s">
        <v>2160</v>
      </c>
      <c r="AY1655" s="235">
        <v>0</v>
      </c>
      <c r="AZ1655" s="134" t="s">
        <v>9481</v>
      </c>
      <c r="BA1655" s="133" t="s">
        <v>4589</v>
      </c>
      <c r="BB1655" s="235">
        <v>0</v>
      </c>
      <c r="BG1655" s="134" t="s">
        <v>10527</v>
      </c>
      <c r="BH1655" s="329" t="s">
        <v>10532</v>
      </c>
      <c r="BI1655" s="329" t="s">
        <v>10532</v>
      </c>
      <c r="BR1655" s="134" t="s">
        <v>10527</v>
      </c>
      <c r="BS1655" s="235" t="s">
        <v>10533</v>
      </c>
      <c r="BT1655" s="235">
        <v>9</v>
      </c>
      <c r="BU1655" s="235" t="s">
        <v>8159</v>
      </c>
      <c r="BW1655" s="235">
        <v>2.8</v>
      </c>
      <c r="BY1655" s="134" t="s">
        <v>2337</v>
      </c>
      <c r="BZ1655" s="329" t="s">
        <v>10534</v>
      </c>
      <c r="CB1655" s="134" t="s">
        <v>10527</v>
      </c>
      <c r="CC1655" s="134" t="s">
        <v>9494</v>
      </c>
      <c r="CE1655" s="134" t="s">
        <v>10527</v>
      </c>
      <c r="CO1655" s="134" t="s">
        <v>10527</v>
      </c>
    </row>
    <row r="1656" spans="1:93" x14ac:dyDescent="0.25">
      <c r="A1656" s="134" t="s">
        <v>14</v>
      </c>
      <c r="B1656" s="134" t="s">
        <v>2147</v>
      </c>
      <c r="C1656" s="134" t="s">
        <v>10535</v>
      </c>
      <c r="D1656" s="28" t="s">
        <v>10535</v>
      </c>
      <c r="E1656" s="191" t="s">
        <v>1805</v>
      </c>
      <c r="F1656" s="201" t="s">
        <v>8712</v>
      </c>
      <c r="G1656" s="201" t="s">
        <v>8713</v>
      </c>
      <c r="H1656" s="226" t="s">
        <v>2152</v>
      </c>
      <c r="K1656" s="133" t="s">
        <v>10536</v>
      </c>
      <c r="L1656" s="133" t="s">
        <v>1807</v>
      </c>
      <c r="N1656" s="133" t="s">
        <v>8715</v>
      </c>
      <c r="O1656" s="134" t="s">
        <v>10537</v>
      </c>
      <c r="P1656" s="134">
        <v>20051209</v>
      </c>
      <c r="Q1656" s="133" t="s">
        <v>10538</v>
      </c>
      <c r="R1656" s="134" t="s">
        <v>14</v>
      </c>
      <c r="S1656" s="134" t="s">
        <v>10535</v>
      </c>
      <c r="T1656" s="58" t="s">
        <v>4724</v>
      </c>
      <c r="U1656" s="58" t="s">
        <v>4725</v>
      </c>
      <c r="V1656" s="58" t="s">
        <v>9399</v>
      </c>
      <c r="W1656" s="235">
        <v>310</v>
      </c>
      <c r="X1656" s="134" t="s">
        <v>10535</v>
      </c>
      <c r="Y1656" s="216" t="s">
        <v>1805</v>
      </c>
      <c r="Z1656" s="26">
        <f t="shared" si="100"/>
        <v>41.70055555555556</v>
      </c>
      <c r="AA1656" s="27">
        <f t="shared" si="101"/>
        <v>19.819166666666668</v>
      </c>
      <c r="AB1656" s="134" t="str">
        <f t="shared" si="102"/>
        <v>41</v>
      </c>
      <c r="AC1656" s="134" t="str">
        <f t="shared" si="103"/>
        <v>42</v>
      </c>
      <c r="AD1656" s="134" t="str">
        <f t="shared" si="104"/>
        <v>02</v>
      </c>
      <c r="AE1656" s="26" t="s">
        <v>10539</v>
      </c>
      <c r="AF1656" s="134" t="str">
        <f t="shared" si="105"/>
        <v>19</v>
      </c>
      <c r="AG1656" s="134" t="str">
        <f t="shared" si="106"/>
        <v>49</v>
      </c>
      <c r="AH1656" s="134" t="str">
        <f t="shared" si="107"/>
        <v>09</v>
      </c>
      <c r="AI1656" s="27" t="s">
        <v>10540</v>
      </c>
      <c r="AJ1656" s="134">
        <v>110</v>
      </c>
      <c r="AK1656" s="235" t="s">
        <v>4588</v>
      </c>
      <c r="AL1656" s="133">
        <v>12</v>
      </c>
      <c r="AM1656" s="134" t="s">
        <v>8673</v>
      </c>
      <c r="AN1656" s="235">
        <v>12</v>
      </c>
      <c r="AO1656" s="134" t="s">
        <v>10535</v>
      </c>
      <c r="AP1656" s="216" t="s">
        <v>1805</v>
      </c>
      <c r="AR1656" s="133" t="s">
        <v>10536</v>
      </c>
      <c r="AS1656" s="134" t="s">
        <v>9399</v>
      </c>
      <c r="AU1656" s="134">
        <v>110</v>
      </c>
      <c r="AW1656" s="235">
        <v>13</v>
      </c>
      <c r="AX1656" s="133" t="s">
        <v>2160</v>
      </c>
      <c r="AY1656" s="235">
        <v>0</v>
      </c>
      <c r="AZ1656" s="134" t="s">
        <v>1805</v>
      </c>
      <c r="BA1656" s="133" t="s">
        <v>4589</v>
      </c>
      <c r="BB1656" s="235">
        <v>0</v>
      </c>
      <c r="BG1656" s="134" t="s">
        <v>10535</v>
      </c>
      <c r="BH1656" s="329" t="s">
        <v>10541</v>
      </c>
      <c r="BI1656" s="329" t="s">
        <v>10541</v>
      </c>
      <c r="BR1656" s="134" t="s">
        <v>10535</v>
      </c>
      <c r="BS1656" s="235" t="s">
        <v>10542</v>
      </c>
      <c r="BT1656" s="235">
        <v>9</v>
      </c>
      <c r="BU1656" s="235" t="s">
        <v>3521</v>
      </c>
      <c r="BW1656" s="235">
        <v>11</v>
      </c>
      <c r="BY1656" s="134" t="s">
        <v>2337</v>
      </c>
      <c r="BZ1656" s="329" t="s">
        <v>8961</v>
      </c>
      <c r="CB1656" s="134" t="s">
        <v>10535</v>
      </c>
      <c r="CC1656" s="134" t="s">
        <v>8721</v>
      </c>
      <c r="CE1656" s="134" t="s">
        <v>10535</v>
      </c>
      <c r="CO1656" s="134" t="s">
        <v>10535</v>
      </c>
    </row>
    <row r="1657" spans="1:93" x14ac:dyDescent="0.25">
      <c r="A1657" s="134" t="s">
        <v>14</v>
      </c>
      <c r="B1657" s="134" t="s">
        <v>2147</v>
      </c>
      <c r="C1657" s="134" t="s">
        <v>10543</v>
      </c>
      <c r="D1657" s="28" t="s">
        <v>10543</v>
      </c>
      <c r="E1657" s="191" t="s">
        <v>341</v>
      </c>
      <c r="F1657" s="193" t="s">
        <v>4583</v>
      </c>
      <c r="G1657" s="193" t="s">
        <v>4593</v>
      </c>
      <c r="H1657" s="226" t="s">
        <v>4594</v>
      </c>
      <c r="K1657" s="133" t="s">
        <v>10544</v>
      </c>
      <c r="L1657" s="133" t="s">
        <v>4583</v>
      </c>
      <c r="N1657" s="133" t="s">
        <v>4587</v>
      </c>
      <c r="O1657" s="134" t="s">
        <v>10537</v>
      </c>
      <c r="P1657" s="134">
        <v>20051209</v>
      </c>
      <c r="Q1657" s="133" t="s">
        <v>10538</v>
      </c>
      <c r="R1657" s="134" t="s">
        <v>14</v>
      </c>
      <c r="S1657" s="134" t="s">
        <v>10543</v>
      </c>
      <c r="T1657" s="58" t="s">
        <v>4724</v>
      </c>
      <c r="U1657" s="58" t="s">
        <v>4725</v>
      </c>
      <c r="V1657" s="58" t="s">
        <v>9322</v>
      </c>
      <c r="W1657" s="235">
        <v>380</v>
      </c>
      <c r="X1657" s="134" t="s">
        <v>10543</v>
      </c>
      <c r="Y1657" s="23" t="s">
        <v>341</v>
      </c>
      <c r="Z1657" s="26">
        <f t="shared" si="100"/>
        <v>41.630833333333335</v>
      </c>
      <c r="AA1657" s="27">
        <f t="shared" si="101"/>
        <v>19.930833333333336</v>
      </c>
      <c r="AB1657" s="134" t="str">
        <f t="shared" si="102"/>
        <v>41</v>
      </c>
      <c r="AC1657" s="134" t="str">
        <f t="shared" si="103"/>
        <v>37</v>
      </c>
      <c r="AD1657" s="134" t="str">
        <f t="shared" si="104"/>
        <v>51</v>
      </c>
      <c r="AE1657" s="26" t="s">
        <v>10545</v>
      </c>
      <c r="AF1657" s="134" t="str">
        <f t="shared" si="105"/>
        <v>19</v>
      </c>
      <c r="AG1657" s="134" t="str">
        <f t="shared" si="106"/>
        <v>55</v>
      </c>
      <c r="AH1657" s="134" t="str">
        <f t="shared" si="107"/>
        <v>51</v>
      </c>
      <c r="AI1657" s="27" t="s">
        <v>10546</v>
      </c>
      <c r="AJ1657" s="134">
        <v>110</v>
      </c>
      <c r="AK1657" s="235" t="s">
        <v>4588</v>
      </c>
      <c r="AL1657" s="133">
        <v>13</v>
      </c>
      <c r="AM1657" s="134" t="s">
        <v>8673</v>
      </c>
      <c r="AN1657" s="235">
        <v>13</v>
      </c>
      <c r="AO1657" s="134" t="s">
        <v>10543</v>
      </c>
      <c r="AP1657" s="23" t="s">
        <v>341</v>
      </c>
      <c r="AR1657" s="133" t="s">
        <v>10544</v>
      </c>
      <c r="AS1657" s="134" t="s">
        <v>9322</v>
      </c>
      <c r="AU1657" s="134">
        <v>110</v>
      </c>
      <c r="AW1657" s="235">
        <v>13</v>
      </c>
      <c r="AX1657" s="133" t="s">
        <v>2160</v>
      </c>
      <c r="AY1657" s="235">
        <v>0</v>
      </c>
      <c r="AZ1657" s="134" t="s">
        <v>341</v>
      </c>
      <c r="BA1657" s="133" t="s">
        <v>4589</v>
      </c>
      <c r="BB1657" s="235">
        <v>0</v>
      </c>
      <c r="BG1657" s="134" t="s">
        <v>10543</v>
      </c>
      <c r="BH1657" s="329" t="s">
        <v>10547</v>
      </c>
      <c r="BI1657" s="329" t="s">
        <v>10547</v>
      </c>
      <c r="BR1657" s="134" t="s">
        <v>10543</v>
      </c>
      <c r="BS1657" s="235" t="s">
        <v>10548</v>
      </c>
      <c r="BT1657" s="235">
        <v>9</v>
      </c>
      <c r="BU1657" s="235" t="s">
        <v>3521</v>
      </c>
      <c r="BW1657" s="235">
        <v>59</v>
      </c>
      <c r="BY1657" s="134" t="s">
        <v>2337</v>
      </c>
      <c r="BZ1657" s="329" t="s">
        <v>8944</v>
      </c>
      <c r="CB1657" s="134" t="s">
        <v>10543</v>
      </c>
      <c r="CC1657" s="134" t="s">
        <v>8678</v>
      </c>
      <c r="CE1657" s="134" t="s">
        <v>10543</v>
      </c>
      <c r="CO1657" s="134" t="s">
        <v>10543</v>
      </c>
    </row>
    <row r="1658" spans="1:93" x14ac:dyDescent="0.25">
      <c r="A1658" s="134" t="s">
        <v>14</v>
      </c>
      <c r="B1658" s="134" t="s">
        <v>2147</v>
      </c>
      <c r="C1658" s="134" t="s">
        <v>10549</v>
      </c>
      <c r="D1658" s="28" t="s">
        <v>10549</v>
      </c>
      <c r="E1658" s="191" t="s">
        <v>341</v>
      </c>
      <c r="F1658" s="193" t="s">
        <v>4583</v>
      </c>
      <c r="G1658" s="193" t="s">
        <v>4593</v>
      </c>
      <c r="H1658" s="226" t="s">
        <v>4594</v>
      </c>
      <c r="K1658" s="133" t="s">
        <v>10550</v>
      </c>
      <c r="L1658" s="133" t="s">
        <v>4583</v>
      </c>
      <c r="N1658" s="133" t="s">
        <v>4587</v>
      </c>
      <c r="O1658" s="134" t="s">
        <v>10537</v>
      </c>
      <c r="P1658" s="134">
        <v>20051209</v>
      </c>
      <c r="Q1658" s="133" t="s">
        <v>10538</v>
      </c>
      <c r="R1658" s="134" t="s">
        <v>14</v>
      </c>
      <c r="S1658" s="134" t="s">
        <v>10549</v>
      </c>
      <c r="T1658" s="58" t="s">
        <v>4724</v>
      </c>
      <c r="U1658" s="58" t="s">
        <v>10551</v>
      </c>
      <c r="V1658" s="58" t="s">
        <v>10552</v>
      </c>
      <c r="W1658" s="235">
        <v>410</v>
      </c>
      <c r="X1658" s="134" t="s">
        <v>10549</v>
      </c>
      <c r="Y1658" s="23" t="s">
        <v>341</v>
      </c>
      <c r="Z1658" s="26">
        <f t="shared" ref="Z1658:Z1721" si="108">1*(AB1658+AC1658/60+AD1658/3600)</f>
        <v>41.50472222222222</v>
      </c>
      <c r="AA1658" s="27">
        <f t="shared" ref="AA1658:AA1721" si="109">1*(AF1658+AG1658/60+AH1658/3600)</f>
        <v>20.28638888888889</v>
      </c>
      <c r="AB1658" s="134" t="str">
        <f t="shared" ref="AB1658:AB1721" si="110">+LEFT(AE1658,2)</f>
        <v>41</v>
      </c>
      <c r="AC1658" s="134" t="str">
        <f t="shared" ref="AC1658:AC1721" si="111">+MID(AE1658,3,2)</f>
        <v>30</v>
      </c>
      <c r="AD1658" s="134" t="str">
        <f t="shared" ref="AD1658:AD1721" si="112">+MID(AE1658,5,2)</f>
        <v>17</v>
      </c>
      <c r="AE1658" s="26" t="s">
        <v>10553</v>
      </c>
      <c r="AF1658" s="134" t="str">
        <f t="shared" ref="AF1658:AF1721" si="113">+MID(AI1658,2,2)</f>
        <v>20</v>
      </c>
      <c r="AG1658" s="134" t="str">
        <f t="shared" ref="AG1658:AG1721" si="114">+MID(AI1658,4,2)</f>
        <v>17</v>
      </c>
      <c r="AH1658" s="134" t="str">
        <f t="shared" ref="AH1658:AH1721" si="115">+MID(AI1658,6,2)</f>
        <v>11</v>
      </c>
      <c r="AI1658" s="27" t="s">
        <v>10008</v>
      </c>
      <c r="AJ1658" s="134">
        <v>110</v>
      </c>
      <c r="AK1658" s="235" t="s">
        <v>4588</v>
      </c>
      <c r="AL1658" s="133">
        <v>13</v>
      </c>
      <c r="AM1658" s="134" t="s">
        <v>8673</v>
      </c>
      <c r="AN1658" s="235">
        <v>13</v>
      </c>
      <c r="AO1658" s="134" t="s">
        <v>10549</v>
      </c>
      <c r="AP1658" s="23" t="s">
        <v>341</v>
      </c>
      <c r="AR1658" s="133" t="s">
        <v>10550</v>
      </c>
      <c r="AS1658" s="134" t="s">
        <v>10552</v>
      </c>
      <c r="AU1658" s="134">
        <v>110</v>
      </c>
      <c r="AW1658" s="235">
        <v>13</v>
      </c>
      <c r="AX1658" s="133" t="s">
        <v>2160</v>
      </c>
      <c r="AY1658" s="235">
        <v>0</v>
      </c>
      <c r="AZ1658" s="134" t="s">
        <v>341</v>
      </c>
      <c r="BA1658" s="133" t="s">
        <v>4589</v>
      </c>
      <c r="BB1658" s="235">
        <v>0</v>
      </c>
      <c r="BG1658" s="134" t="s">
        <v>10549</v>
      </c>
      <c r="BH1658" s="329" t="s">
        <v>10554</v>
      </c>
      <c r="BI1658" s="329" t="s">
        <v>10554</v>
      </c>
      <c r="BR1658" s="134" t="s">
        <v>10549</v>
      </c>
      <c r="BS1658" s="235" t="s">
        <v>10555</v>
      </c>
      <c r="BT1658" s="235">
        <v>9</v>
      </c>
      <c r="BU1658" s="235" t="s">
        <v>3521</v>
      </c>
      <c r="BW1658" s="235">
        <v>57</v>
      </c>
      <c r="BY1658" s="134" t="s">
        <v>2337</v>
      </c>
      <c r="BZ1658" s="329" t="s">
        <v>8686</v>
      </c>
      <c r="CB1658" s="134" t="s">
        <v>10549</v>
      </c>
      <c r="CC1658" s="134" t="s">
        <v>8678</v>
      </c>
      <c r="CE1658" s="134" t="s">
        <v>10549</v>
      </c>
      <c r="CO1658" s="134" t="s">
        <v>10549</v>
      </c>
    </row>
    <row r="1659" spans="1:93" x14ac:dyDescent="0.25">
      <c r="A1659" s="134" t="s">
        <v>14</v>
      </c>
      <c r="B1659" s="134" t="s">
        <v>2147</v>
      </c>
      <c r="C1659" s="134" t="s">
        <v>10556</v>
      </c>
      <c r="D1659" s="28" t="s">
        <v>10556</v>
      </c>
      <c r="E1659" s="191" t="s">
        <v>1805</v>
      </c>
      <c r="F1659" s="201" t="s">
        <v>8712</v>
      </c>
      <c r="G1659" s="201" t="s">
        <v>8713</v>
      </c>
      <c r="H1659" s="226" t="s">
        <v>2152</v>
      </c>
      <c r="K1659" s="133" t="s">
        <v>10557</v>
      </c>
      <c r="L1659" s="133" t="s">
        <v>1807</v>
      </c>
      <c r="N1659" s="133" t="s">
        <v>8715</v>
      </c>
      <c r="O1659" s="134" t="s">
        <v>10537</v>
      </c>
      <c r="P1659" s="134">
        <v>20051209</v>
      </c>
      <c r="Q1659" s="133" t="s">
        <v>10538</v>
      </c>
      <c r="R1659" s="134" t="s">
        <v>14</v>
      </c>
      <c r="S1659" s="134" t="s">
        <v>10556</v>
      </c>
      <c r="T1659" s="58" t="s">
        <v>4724</v>
      </c>
      <c r="U1659" s="58" t="s">
        <v>10551</v>
      </c>
      <c r="V1659" s="58" t="s">
        <v>10558</v>
      </c>
      <c r="W1659" s="235">
        <v>600</v>
      </c>
      <c r="X1659" s="134" t="s">
        <v>10556</v>
      </c>
      <c r="Y1659" s="216" t="s">
        <v>1805</v>
      </c>
      <c r="Z1659" s="26">
        <f t="shared" si="108"/>
        <v>41.486944444444447</v>
      </c>
      <c r="AA1659" s="27">
        <f t="shared" si="109"/>
        <v>20.326944444444443</v>
      </c>
      <c r="AB1659" s="134" t="str">
        <f t="shared" si="110"/>
        <v>41</v>
      </c>
      <c r="AC1659" s="134" t="str">
        <f t="shared" si="111"/>
        <v>29</v>
      </c>
      <c r="AD1659" s="134" t="str">
        <f t="shared" si="112"/>
        <v>13</v>
      </c>
      <c r="AE1659" s="26" t="s">
        <v>10559</v>
      </c>
      <c r="AF1659" s="134" t="str">
        <f t="shared" si="113"/>
        <v>20</v>
      </c>
      <c r="AG1659" s="134" t="str">
        <f t="shared" si="114"/>
        <v>19</v>
      </c>
      <c r="AH1659" s="134" t="str">
        <f t="shared" si="115"/>
        <v>37</v>
      </c>
      <c r="AI1659" s="27" t="s">
        <v>9738</v>
      </c>
      <c r="AJ1659" s="134">
        <v>110</v>
      </c>
      <c r="AK1659" s="235" t="s">
        <v>4588</v>
      </c>
      <c r="AL1659" s="133">
        <v>13</v>
      </c>
      <c r="AM1659" s="134" t="s">
        <v>8673</v>
      </c>
      <c r="AN1659" s="235">
        <v>13</v>
      </c>
      <c r="AO1659" s="134" t="s">
        <v>10556</v>
      </c>
      <c r="AP1659" s="216" t="s">
        <v>1805</v>
      </c>
      <c r="AR1659" s="133" t="s">
        <v>10557</v>
      </c>
      <c r="AS1659" s="134" t="s">
        <v>10558</v>
      </c>
      <c r="AU1659" s="134">
        <v>110</v>
      </c>
      <c r="AW1659" s="235">
        <v>13</v>
      </c>
      <c r="AX1659" s="133" t="s">
        <v>2160</v>
      </c>
      <c r="AY1659" s="235">
        <v>0</v>
      </c>
      <c r="AZ1659" s="134" t="s">
        <v>1805</v>
      </c>
      <c r="BA1659" s="133" t="s">
        <v>4589</v>
      </c>
      <c r="BB1659" s="235">
        <v>0</v>
      </c>
      <c r="BG1659" s="134" t="s">
        <v>10556</v>
      </c>
      <c r="BH1659" s="329" t="s">
        <v>10560</v>
      </c>
      <c r="BI1659" s="329" t="s">
        <v>10560</v>
      </c>
      <c r="BR1659" s="134" t="s">
        <v>10556</v>
      </c>
      <c r="BS1659" s="235" t="s">
        <v>10561</v>
      </c>
      <c r="BT1659" s="235">
        <v>9</v>
      </c>
      <c r="BU1659" s="235" t="s">
        <v>3521</v>
      </c>
      <c r="BW1659" s="235">
        <v>11</v>
      </c>
      <c r="BY1659" s="134" t="s">
        <v>2337</v>
      </c>
      <c r="BZ1659" s="329" t="s">
        <v>8720</v>
      </c>
      <c r="CB1659" s="134" t="s">
        <v>10556</v>
      </c>
      <c r="CC1659" s="134" t="s">
        <v>8721</v>
      </c>
      <c r="CE1659" s="134" t="s">
        <v>10556</v>
      </c>
      <c r="CO1659" s="134" t="s">
        <v>10556</v>
      </c>
    </row>
    <row r="1660" spans="1:93" x14ac:dyDescent="0.25">
      <c r="A1660" s="134" t="s">
        <v>14</v>
      </c>
      <c r="B1660" s="134" t="s">
        <v>2147</v>
      </c>
      <c r="C1660" s="134" t="s">
        <v>10562</v>
      </c>
      <c r="D1660" s="28" t="s">
        <v>10562</v>
      </c>
      <c r="E1660" s="191" t="s">
        <v>1805</v>
      </c>
      <c r="F1660" s="201" t="s">
        <v>8712</v>
      </c>
      <c r="G1660" s="201" t="s">
        <v>8713</v>
      </c>
      <c r="H1660" s="226" t="s">
        <v>2152</v>
      </c>
      <c r="K1660" s="133" t="s">
        <v>10563</v>
      </c>
      <c r="L1660" s="133" t="s">
        <v>1807</v>
      </c>
      <c r="N1660" s="133" t="s">
        <v>8715</v>
      </c>
      <c r="O1660" s="134" t="s">
        <v>10537</v>
      </c>
      <c r="P1660" s="134">
        <v>20051209</v>
      </c>
      <c r="Q1660" s="133" t="s">
        <v>10538</v>
      </c>
      <c r="R1660" s="134" t="s">
        <v>14</v>
      </c>
      <c r="S1660" s="134" t="s">
        <v>10562</v>
      </c>
      <c r="T1660" s="58" t="s">
        <v>4724</v>
      </c>
      <c r="U1660" s="58" t="s">
        <v>10551</v>
      </c>
      <c r="V1660" s="58" t="s">
        <v>10552</v>
      </c>
      <c r="W1660" s="235">
        <v>617</v>
      </c>
      <c r="X1660" s="134" t="s">
        <v>10562</v>
      </c>
      <c r="Y1660" s="216" t="s">
        <v>1805</v>
      </c>
      <c r="Z1660" s="26">
        <f t="shared" si="108"/>
        <v>41.50333333333333</v>
      </c>
      <c r="AA1660" s="27">
        <f t="shared" si="109"/>
        <v>20.301944444444445</v>
      </c>
      <c r="AB1660" s="134" t="str">
        <f t="shared" si="110"/>
        <v>41</v>
      </c>
      <c r="AC1660" s="134" t="str">
        <f t="shared" si="111"/>
        <v>30</v>
      </c>
      <c r="AD1660" s="134" t="str">
        <f t="shared" si="112"/>
        <v>12</v>
      </c>
      <c r="AE1660" s="26" t="s">
        <v>10564</v>
      </c>
      <c r="AF1660" s="134" t="str">
        <f t="shared" si="113"/>
        <v>20</v>
      </c>
      <c r="AG1660" s="134" t="str">
        <f t="shared" si="114"/>
        <v>18</v>
      </c>
      <c r="AH1660" s="134" t="str">
        <f t="shared" si="115"/>
        <v>07</v>
      </c>
      <c r="AI1660" s="27" t="s">
        <v>10565</v>
      </c>
      <c r="AJ1660" s="134">
        <v>110</v>
      </c>
      <c r="AK1660" s="235" t="s">
        <v>4588</v>
      </c>
      <c r="AL1660" s="133">
        <v>13</v>
      </c>
      <c r="AM1660" s="134" t="s">
        <v>8673</v>
      </c>
      <c r="AN1660" s="235">
        <v>13</v>
      </c>
      <c r="AO1660" s="134" t="s">
        <v>10562</v>
      </c>
      <c r="AP1660" s="216" t="s">
        <v>1805</v>
      </c>
      <c r="AR1660" s="133" t="s">
        <v>10563</v>
      </c>
      <c r="AS1660" s="134" t="s">
        <v>10552</v>
      </c>
      <c r="AU1660" s="134">
        <v>110</v>
      </c>
      <c r="AW1660" s="235">
        <v>13</v>
      </c>
      <c r="AX1660" s="133" t="s">
        <v>2160</v>
      </c>
      <c r="AY1660" s="235">
        <v>0</v>
      </c>
      <c r="AZ1660" s="134" t="s">
        <v>1805</v>
      </c>
      <c r="BA1660" s="133" t="s">
        <v>4589</v>
      </c>
      <c r="BB1660" s="235">
        <v>0</v>
      </c>
      <c r="BG1660" s="134" t="s">
        <v>10562</v>
      </c>
      <c r="BH1660" s="329" t="s">
        <v>10566</v>
      </c>
      <c r="BI1660" s="329" t="s">
        <v>10566</v>
      </c>
      <c r="BR1660" s="134" t="s">
        <v>10562</v>
      </c>
      <c r="BS1660" s="235" t="s">
        <v>10567</v>
      </c>
      <c r="BT1660" s="235">
        <v>9</v>
      </c>
      <c r="BU1660" s="235" t="s">
        <v>3521</v>
      </c>
      <c r="BW1660" s="235">
        <v>13</v>
      </c>
      <c r="BY1660" s="134" t="s">
        <v>2337</v>
      </c>
      <c r="BZ1660" s="329" t="s">
        <v>8814</v>
      </c>
      <c r="CB1660" s="134" t="s">
        <v>10562</v>
      </c>
      <c r="CC1660" s="134" t="s">
        <v>8721</v>
      </c>
      <c r="CE1660" s="134" t="s">
        <v>10562</v>
      </c>
      <c r="CO1660" s="134" t="s">
        <v>10562</v>
      </c>
    </row>
    <row r="1661" spans="1:93" x14ac:dyDescent="0.25">
      <c r="A1661" s="134" t="s">
        <v>14</v>
      </c>
      <c r="B1661" s="134" t="s">
        <v>2147</v>
      </c>
      <c r="C1661" s="134" t="s">
        <v>10568</v>
      </c>
      <c r="D1661" s="28" t="s">
        <v>10568</v>
      </c>
      <c r="E1661" s="191" t="s">
        <v>1805</v>
      </c>
      <c r="F1661" s="201" t="s">
        <v>8712</v>
      </c>
      <c r="G1661" s="201" t="s">
        <v>8713</v>
      </c>
      <c r="H1661" s="226" t="s">
        <v>2152</v>
      </c>
      <c r="K1661" s="133" t="s">
        <v>10569</v>
      </c>
      <c r="L1661" s="133" t="s">
        <v>1807</v>
      </c>
      <c r="N1661" s="133" t="s">
        <v>8715</v>
      </c>
      <c r="O1661" s="134" t="s">
        <v>10537</v>
      </c>
      <c r="P1661" s="134">
        <v>20051209</v>
      </c>
      <c r="Q1661" s="133" t="s">
        <v>10538</v>
      </c>
      <c r="R1661" s="134" t="s">
        <v>14</v>
      </c>
      <c r="S1661" s="134" t="s">
        <v>10568</v>
      </c>
      <c r="T1661" s="58" t="s">
        <v>4724</v>
      </c>
      <c r="U1661" s="58" t="s">
        <v>10551</v>
      </c>
      <c r="V1661" s="58" t="s">
        <v>10570</v>
      </c>
      <c r="W1661" s="235">
        <v>670</v>
      </c>
      <c r="X1661" s="134" t="s">
        <v>10568</v>
      </c>
      <c r="Y1661" s="216" t="s">
        <v>1805</v>
      </c>
      <c r="Z1661" s="26">
        <f t="shared" si="108"/>
        <v>41.486944444444447</v>
      </c>
      <c r="AA1661" s="27">
        <f t="shared" si="109"/>
        <v>20.285277777777779</v>
      </c>
      <c r="AB1661" s="134" t="str">
        <f t="shared" si="110"/>
        <v>41</v>
      </c>
      <c r="AC1661" s="134" t="str">
        <f t="shared" si="111"/>
        <v>29</v>
      </c>
      <c r="AD1661" s="134" t="str">
        <f t="shared" si="112"/>
        <v>13</v>
      </c>
      <c r="AE1661" s="26" t="s">
        <v>10559</v>
      </c>
      <c r="AF1661" s="134" t="str">
        <f t="shared" si="113"/>
        <v>20</v>
      </c>
      <c r="AG1661" s="134" t="str">
        <f t="shared" si="114"/>
        <v>17</v>
      </c>
      <c r="AH1661" s="134" t="str">
        <f t="shared" si="115"/>
        <v>07</v>
      </c>
      <c r="AI1661" s="27" t="s">
        <v>10571</v>
      </c>
      <c r="AJ1661" s="134">
        <v>110</v>
      </c>
      <c r="AK1661" s="235" t="s">
        <v>4588</v>
      </c>
      <c r="AL1661" s="133">
        <v>12</v>
      </c>
      <c r="AM1661" s="134" t="s">
        <v>8673</v>
      </c>
      <c r="AN1661" s="235">
        <v>12</v>
      </c>
      <c r="AO1661" s="134" t="s">
        <v>10568</v>
      </c>
      <c r="AP1661" s="216" t="s">
        <v>1805</v>
      </c>
      <c r="AR1661" s="133" t="s">
        <v>10569</v>
      </c>
      <c r="AS1661" s="134" t="s">
        <v>10570</v>
      </c>
      <c r="AU1661" s="134">
        <v>110</v>
      </c>
      <c r="AW1661" s="235">
        <v>13</v>
      </c>
      <c r="AX1661" s="133" t="s">
        <v>2160</v>
      </c>
      <c r="AY1661" s="235">
        <v>0</v>
      </c>
      <c r="AZ1661" s="134" t="s">
        <v>1805</v>
      </c>
      <c r="BA1661" s="133" t="s">
        <v>4589</v>
      </c>
      <c r="BB1661" s="235">
        <v>0</v>
      </c>
      <c r="BG1661" s="134" t="s">
        <v>10568</v>
      </c>
      <c r="BH1661" s="329" t="s">
        <v>10572</v>
      </c>
      <c r="BI1661" s="329" t="s">
        <v>10572</v>
      </c>
      <c r="BR1661" s="134" t="s">
        <v>10568</v>
      </c>
      <c r="BS1661" s="235" t="s">
        <v>10573</v>
      </c>
      <c r="BT1661" s="235">
        <v>9</v>
      </c>
      <c r="BU1661" s="235" t="s">
        <v>3521</v>
      </c>
      <c r="BW1661" s="235">
        <v>12</v>
      </c>
      <c r="BY1661" s="134" t="s">
        <v>2337</v>
      </c>
      <c r="BZ1661" s="329" t="s">
        <v>10574</v>
      </c>
      <c r="CB1661" s="134" t="s">
        <v>10568</v>
      </c>
      <c r="CC1661" s="134" t="s">
        <v>8721</v>
      </c>
      <c r="CE1661" s="134" t="s">
        <v>10568</v>
      </c>
      <c r="CO1661" s="134" t="s">
        <v>10568</v>
      </c>
    </row>
    <row r="1662" spans="1:93" x14ac:dyDescent="0.25">
      <c r="A1662" s="134" t="s">
        <v>14</v>
      </c>
      <c r="B1662" s="134" t="s">
        <v>2147</v>
      </c>
      <c r="C1662" s="134" t="s">
        <v>10575</v>
      </c>
      <c r="D1662" s="28" t="s">
        <v>10575</v>
      </c>
      <c r="E1662" s="191" t="s">
        <v>1805</v>
      </c>
      <c r="F1662" s="201" t="s">
        <v>8712</v>
      </c>
      <c r="G1662" s="201" t="s">
        <v>8713</v>
      </c>
      <c r="H1662" s="226" t="s">
        <v>2152</v>
      </c>
      <c r="K1662" s="133" t="s">
        <v>10576</v>
      </c>
      <c r="L1662" s="133" t="s">
        <v>1807</v>
      </c>
      <c r="N1662" s="133" t="s">
        <v>8715</v>
      </c>
      <c r="O1662" s="134" t="s">
        <v>10577</v>
      </c>
      <c r="P1662" s="134">
        <v>20051209</v>
      </c>
      <c r="Q1662" s="133" t="s">
        <v>10538</v>
      </c>
      <c r="R1662" s="134" t="s">
        <v>14</v>
      </c>
      <c r="S1662" s="134" t="s">
        <v>10575</v>
      </c>
      <c r="T1662" s="58" t="s">
        <v>4744</v>
      </c>
      <c r="U1662" s="58" t="s">
        <v>7020</v>
      </c>
      <c r="V1662" s="58" t="s">
        <v>10578</v>
      </c>
      <c r="W1662" s="235">
        <v>85</v>
      </c>
      <c r="X1662" s="134" t="s">
        <v>10575</v>
      </c>
      <c r="Y1662" s="216" t="s">
        <v>1805</v>
      </c>
      <c r="Z1662" s="26">
        <f t="shared" si="108"/>
        <v>42.252222222222223</v>
      </c>
      <c r="AA1662" s="27">
        <f t="shared" si="109"/>
        <v>19.418611111111112</v>
      </c>
      <c r="AB1662" s="134" t="str">
        <f t="shared" si="110"/>
        <v>42</v>
      </c>
      <c r="AC1662" s="134" t="str">
        <f t="shared" si="111"/>
        <v>15</v>
      </c>
      <c r="AD1662" s="134" t="str">
        <f t="shared" si="112"/>
        <v>08</v>
      </c>
      <c r="AE1662" s="26" t="s">
        <v>10579</v>
      </c>
      <c r="AF1662" s="134" t="str">
        <f t="shared" si="113"/>
        <v>19</v>
      </c>
      <c r="AG1662" s="134" t="str">
        <f t="shared" si="114"/>
        <v>25</v>
      </c>
      <c r="AH1662" s="134" t="str">
        <f t="shared" si="115"/>
        <v>07</v>
      </c>
      <c r="AI1662" s="27" t="s">
        <v>10580</v>
      </c>
      <c r="AJ1662" s="134">
        <v>110</v>
      </c>
      <c r="AK1662" s="235" t="s">
        <v>4588</v>
      </c>
      <c r="AL1662" s="133">
        <v>13</v>
      </c>
      <c r="AM1662" s="134" t="s">
        <v>8673</v>
      </c>
      <c r="AN1662" s="235">
        <v>13</v>
      </c>
      <c r="AO1662" s="134" t="s">
        <v>10575</v>
      </c>
      <c r="AP1662" s="216" t="s">
        <v>1805</v>
      </c>
      <c r="AR1662" s="133" t="s">
        <v>10576</v>
      </c>
      <c r="AS1662" s="134" t="s">
        <v>10578</v>
      </c>
      <c r="AU1662" s="134">
        <v>110</v>
      </c>
      <c r="AW1662" s="235">
        <v>13</v>
      </c>
      <c r="AX1662" s="133" t="s">
        <v>2160</v>
      </c>
      <c r="AY1662" s="235">
        <v>0</v>
      </c>
      <c r="AZ1662" s="134" t="s">
        <v>1805</v>
      </c>
      <c r="BA1662" s="133" t="s">
        <v>4589</v>
      </c>
      <c r="BB1662" s="235">
        <v>0</v>
      </c>
      <c r="BG1662" s="134" t="s">
        <v>10575</v>
      </c>
      <c r="BH1662" s="329" t="s">
        <v>10581</v>
      </c>
      <c r="BI1662" s="329" t="s">
        <v>10581</v>
      </c>
      <c r="BR1662" s="134" t="s">
        <v>10575</v>
      </c>
      <c r="BS1662" s="235" t="s">
        <v>10582</v>
      </c>
      <c r="BT1662" s="235">
        <v>9</v>
      </c>
      <c r="BU1662" s="235" t="s">
        <v>3521</v>
      </c>
      <c r="BW1662" s="235">
        <v>13</v>
      </c>
      <c r="BY1662" s="134" t="s">
        <v>2337</v>
      </c>
      <c r="BZ1662" s="329" t="s">
        <v>8807</v>
      </c>
      <c r="CB1662" s="134" t="s">
        <v>10575</v>
      </c>
      <c r="CC1662" s="134" t="s">
        <v>8721</v>
      </c>
      <c r="CE1662" s="134" t="s">
        <v>10575</v>
      </c>
      <c r="CO1662" s="134" t="s">
        <v>10575</v>
      </c>
    </row>
    <row r="1663" spans="1:93" x14ac:dyDescent="0.25">
      <c r="A1663" s="134" t="s">
        <v>14</v>
      </c>
      <c r="B1663" s="134" t="s">
        <v>2147</v>
      </c>
      <c r="C1663" s="134" t="s">
        <v>10583</v>
      </c>
      <c r="D1663" s="28" t="s">
        <v>10583</v>
      </c>
      <c r="E1663" s="191" t="s">
        <v>1805</v>
      </c>
      <c r="F1663" s="201" t="s">
        <v>8712</v>
      </c>
      <c r="G1663" s="201" t="s">
        <v>8713</v>
      </c>
      <c r="H1663" s="226" t="s">
        <v>2152</v>
      </c>
      <c r="K1663" s="133" t="s">
        <v>10584</v>
      </c>
      <c r="L1663" s="133" t="s">
        <v>1807</v>
      </c>
      <c r="N1663" s="133" t="s">
        <v>8715</v>
      </c>
      <c r="O1663" s="134" t="s">
        <v>10577</v>
      </c>
      <c r="P1663" s="134">
        <v>20051209</v>
      </c>
      <c r="Q1663" s="133" t="s">
        <v>10538</v>
      </c>
      <c r="R1663" s="134" t="s">
        <v>14</v>
      </c>
      <c r="S1663" s="134" t="s">
        <v>10583</v>
      </c>
      <c r="T1663" s="58" t="s">
        <v>4744</v>
      </c>
      <c r="U1663" s="58" t="s">
        <v>7020</v>
      </c>
      <c r="V1663" s="58" t="s">
        <v>10585</v>
      </c>
      <c r="W1663" s="235">
        <v>24</v>
      </c>
      <c r="X1663" s="134" t="s">
        <v>10583</v>
      </c>
      <c r="Y1663" s="216" t="s">
        <v>1805</v>
      </c>
      <c r="Z1663" s="26">
        <f t="shared" si="108"/>
        <v>42.25138888888889</v>
      </c>
      <c r="AA1663" s="27">
        <f t="shared" si="109"/>
        <v>19.417222222222222</v>
      </c>
      <c r="AB1663" s="134" t="str">
        <f t="shared" si="110"/>
        <v>42</v>
      </c>
      <c r="AC1663" s="134" t="str">
        <f t="shared" si="111"/>
        <v>15</v>
      </c>
      <c r="AD1663" s="134" t="str">
        <f t="shared" si="112"/>
        <v>05</v>
      </c>
      <c r="AE1663" s="26" t="s">
        <v>10586</v>
      </c>
      <c r="AF1663" s="134" t="str">
        <f t="shared" si="113"/>
        <v>19</v>
      </c>
      <c r="AG1663" s="134" t="str">
        <f t="shared" si="114"/>
        <v>25</v>
      </c>
      <c r="AH1663" s="134" t="str">
        <f t="shared" si="115"/>
        <v>02</v>
      </c>
      <c r="AI1663" s="27" t="s">
        <v>10587</v>
      </c>
      <c r="AJ1663" s="134">
        <v>110</v>
      </c>
      <c r="AK1663" s="235" t="s">
        <v>4588</v>
      </c>
      <c r="AL1663" s="133">
        <v>13</v>
      </c>
      <c r="AM1663" s="134" t="s">
        <v>8673</v>
      </c>
      <c r="AN1663" s="235">
        <v>13</v>
      </c>
      <c r="AO1663" s="134" t="s">
        <v>10583</v>
      </c>
      <c r="AP1663" s="216" t="s">
        <v>1805</v>
      </c>
      <c r="AR1663" s="133" t="s">
        <v>10584</v>
      </c>
      <c r="AS1663" s="134" t="s">
        <v>10585</v>
      </c>
      <c r="AU1663" s="134">
        <v>110</v>
      </c>
      <c r="AW1663" s="235">
        <v>13</v>
      </c>
      <c r="AX1663" s="133" t="s">
        <v>2160</v>
      </c>
      <c r="AY1663" s="235">
        <v>0</v>
      </c>
      <c r="AZ1663" s="134" t="s">
        <v>1805</v>
      </c>
      <c r="BA1663" s="133" t="s">
        <v>4589</v>
      </c>
      <c r="BB1663" s="235">
        <v>0</v>
      </c>
      <c r="BG1663" s="134" t="s">
        <v>10583</v>
      </c>
      <c r="BH1663" s="329" t="s">
        <v>10588</v>
      </c>
      <c r="BI1663" s="329" t="s">
        <v>10588</v>
      </c>
      <c r="BR1663" s="134" t="s">
        <v>10583</v>
      </c>
      <c r="BS1663" s="235" t="s">
        <v>10589</v>
      </c>
      <c r="BT1663" s="235">
        <v>9</v>
      </c>
      <c r="BU1663" s="235" t="s">
        <v>3521</v>
      </c>
      <c r="BW1663" s="235">
        <v>11.5</v>
      </c>
      <c r="BY1663" s="134" t="s">
        <v>2337</v>
      </c>
      <c r="BZ1663" s="329" t="s">
        <v>8992</v>
      </c>
      <c r="CB1663" s="134" t="s">
        <v>10583</v>
      </c>
      <c r="CC1663" s="134" t="s">
        <v>8721</v>
      </c>
      <c r="CE1663" s="134" t="s">
        <v>10583</v>
      </c>
      <c r="CO1663" s="134" t="s">
        <v>10583</v>
      </c>
    </row>
    <row r="1664" spans="1:93" x14ac:dyDescent="0.25">
      <c r="A1664" s="134" t="s">
        <v>14</v>
      </c>
      <c r="B1664" s="134" t="s">
        <v>2147</v>
      </c>
      <c r="C1664" s="134" t="s">
        <v>10590</v>
      </c>
      <c r="D1664" s="28" t="s">
        <v>10590</v>
      </c>
      <c r="E1664" s="191" t="s">
        <v>1805</v>
      </c>
      <c r="F1664" s="201" t="s">
        <v>8712</v>
      </c>
      <c r="G1664" s="201" t="s">
        <v>8713</v>
      </c>
      <c r="H1664" s="226" t="s">
        <v>2152</v>
      </c>
      <c r="K1664" s="133" t="s">
        <v>10591</v>
      </c>
      <c r="L1664" s="133" t="s">
        <v>1807</v>
      </c>
      <c r="N1664" s="133" t="s">
        <v>8715</v>
      </c>
      <c r="O1664" s="134" t="s">
        <v>10577</v>
      </c>
      <c r="P1664" s="134">
        <v>20051209</v>
      </c>
      <c r="Q1664" s="133" t="s">
        <v>10538</v>
      </c>
      <c r="R1664" s="134" t="s">
        <v>14</v>
      </c>
      <c r="S1664" s="134" t="s">
        <v>10590</v>
      </c>
      <c r="T1664" s="58" t="s">
        <v>4744</v>
      </c>
      <c r="U1664" s="58" t="s">
        <v>7020</v>
      </c>
      <c r="V1664" s="58" t="s">
        <v>4810</v>
      </c>
      <c r="W1664" s="235">
        <v>17</v>
      </c>
      <c r="X1664" s="134" t="s">
        <v>10590</v>
      </c>
      <c r="Y1664" s="216" t="s">
        <v>1805</v>
      </c>
      <c r="Z1664" s="26">
        <f t="shared" si="108"/>
        <v>42.239444444444445</v>
      </c>
      <c r="AA1664" s="27">
        <f t="shared" si="109"/>
        <v>19.386666666666667</v>
      </c>
      <c r="AB1664" s="134" t="str">
        <f t="shared" si="110"/>
        <v>42</v>
      </c>
      <c r="AC1664" s="134" t="str">
        <f t="shared" si="111"/>
        <v>14</v>
      </c>
      <c r="AD1664" s="134" t="str">
        <f t="shared" si="112"/>
        <v>22</v>
      </c>
      <c r="AE1664" s="26" t="s">
        <v>10592</v>
      </c>
      <c r="AF1664" s="134" t="str">
        <f t="shared" si="113"/>
        <v>19</v>
      </c>
      <c r="AG1664" s="134" t="str">
        <f t="shared" si="114"/>
        <v>23</v>
      </c>
      <c r="AH1664" s="134" t="str">
        <f t="shared" si="115"/>
        <v>12</v>
      </c>
      <c r="AI1664" s="27" t="s">
        <v>10593</v>
      </c>
      <c r="AJ1664" s="134">
        <v>110</v>
      </c>
      <c r="AK1664" s="235" t="s">
        <v>4588</v>
      </c>
      <c r="AL1664" s="133">
        <v>13</v>
      </c>
      <c r="AM1664" s="134" t="s">
        <v>8673</v>
      </c>
      <c r="AN1664" s="235">
        <v>13</v>
      </c>
      <c r="AO1664" s="134" t="s">
        <v>10590</v>
      </c>
      <c r="AP1664" s="216" t="s">
        <v>1805</v>
      </c>
      <c r="AR1664" s="133" t="s">
        <v>10591</v>
      </c>
      <c r="AS1664" s="134" t="s">
        <v>4810</v>
      </c>
      <c r="AU1664" s="134">
        <v>110</v>
      </c>
      <c r="AW1664" s="235">
        <v>13</v>
      </c>
      <c r="AX1664" s="133" t="s">
        <v>2160</v>
      </c>
      <c r="AY1664" s="235">
        <v>0</v>
      </c>
      <c r="AZ1664" s="134" t="s">
        <v>1805</v>
      </c>
      <c r="BA1664" s="133" t="s">
        <v>4589</v>
      </c>
      <c r="BB1664" s="235">
        <v>0</v>
      </c>
      <c r="BG1664" s="134" t="s">
        <v>10590</v>
      </c>
      <c r="BH1664" s="329" t="s">
        <v>10594</v>
      </c>
      <c r="BI1664" s="329" t="s">
        <v>10594</v>
      </c>
      <c r="BR1664" s="134" t="s">
        <v>10590</v>
      </c>
      <c r="BS1664" s="235" t="s">
        <v>10595</v>
      </c>
      <c r="BT1664" s="235">
        <v>9</v>
      </c>
      <c r="BU1664" s="235" t="s">
        <v>3521</v>
      </c>
      <c r="BW1664" s="235">
        <v>12</v>
      </c>
      <c r="BY1664" s="134" t="s">
        <v>2337</v>
      </c>
      <c r="BZ1664" s="329" t="s">
        <v>9515</v>
      </c>
      <c r="CB1664" s="134" t="s">
        <v>10590</v>
      </c>
      <c r="CC1664" s="134" t="s">
        <v>8721</v>
      </c>
      <c r="CE1664" s="134" t="s">
        <v>10590</v>
      </c>
      <c r="CO1664" s="134" t="s">
        <v>10590</v>
      </c>
    </row>
    <row r="1665" spans="1:93" x14ac:dyDescent="0.25">
      <c r="A1665" s="134" t="s">
        <v>14</v>
      </c>
      <c r="B1665" s="134" t="s">
        <v>2147</v>
      </c>
      <c r="C1665" s="134" t="s">
        <v>10596</v>
      </c>
      <c r="D1665" s="28" t="s">
        <v>10596</v>
      </c>
      <c r="E1665" s="191" t="s">
        <v>1805</v>
      </c>
      <c r="F1665" s="201" t="s">
        <v>8712</v>
      </c>
      <c r="G1665" s="201" t="s">
        <v>8713</v>
      </c>
      <c r="H1665" s="226" t="s">
        <v>2152</v>
      </c>
      <c r="K1665" s="133" t="s">
        <v>10597</v>
      </c>
      <c r="L1665" s="133" t="s">
        <v>1807</v>
      </c>
      <c r="N1665" s="133" t="s">
        <v>8715</v>
      </c>
      <c r="O1665" s="134" t="s">
        <v>10577</v>
      </c>
      <c r="P1665" s="134">
        <v>20051209</v>
      </c>
      <c r="Q1665" s="133" t="s">
        <v>10538</v>
      </c>
      <c r="R1665" s="134" t="s">
        <v>14</v>
      </c>
      <c r="S1665" s="134" t="s">
        <v>10596</v>
      </c>
      <c r="T1665" s="58" t="s">
        <v>4744</v>
      </c>
      <c r="U1665" s="58" t="s">
        <v>7020</v>
      </c>
      <c r="V1665" s="58" t="s">
        <v>10598</v>
      </c>
      <c r="W1665" s="235">
        <v>29</v>
      </c>
      <c r="X1665" s="134" t="s">
        <v>10596</v>
      </c>
      <c r="Y1665" s="216" t="s">
        <v>1805</v>
      </c>
      <c r="Z1665" s="26">
        <f t="shared" si="108"/>
        <v>42.256666666666668</v>
      </c>
      <c r="AA1665" s="27">
        <f t="shared" si="109"/>
        <v>19.419722222222223</v>
      </c>
      <c r="AB1665" s="134" t="str">
        <f t="shared" si="110"/>
        <v>42</v>
      </c>
      <c r="AC1665" s="134" t="str">
        <f t="shared" si="111"/>
        <v>15</v>
      </c>
      <c r="AD1665" s="134" t="str">
        <f t="shared" si="112"/>
        <v>24</v>
      </c>
      <c r="AE1665" s="26" t="s">
        <v>10599</v>
      </c>
      <c r="AF1665" s="134" t="str">
        <f t="shared" si="113"/>
        <v>19</v>
      </c>
      <c r="AG1665" s="134" t="str">
        <f t="shared" si="114"/>
        <v>25</v>
      </c>
      <c r="AH1665" s="134" t="str">
        <f t="shared" si="115"/>
        <v>11</v>
      </c>
      <c r="AI1665" s="27" t="s">
        <v>10600</v>
      </c>
      <c r="AJ1665" s="134">
        <v>110</v>
      </c>
      <c r="AK1665" s="235" t="s">
        <v>4588</v>
      </c>
      <c r="AL1665" s="133">
        <v>13</v>
      </c>
      <c r="AM1665" s="134" t="s">
        <v>8673</v>
      </c>
      <c r="AN1665" s="235">
        <v>13</v>
      </c>
      <c r="AO1665" s="134" t="s">
        <v>10596</v>
      </c>
      <c r="AP1665" s="216" t="s">
        <v>1805</v>
      </c>
      <c r="AR1665" s="133" t="s">
        <v>10597</v>
      </c>
      <c r="AS1665" s="134" t="s">
        <v>10598</v>
      </c>
      <c r="AU1665" s="134">
        <v>110</v>
      </c>
      <c r="AW1665" s="235">
        <v>13</v>
      </c>
      <c r="AX1665" s="133" t="s">
        <v>2160</v>
      </c>
      <c r="AY1665" s="235">
        <v>0</v>
      </c>
      <c r="AZ1665" s="134" t="s">
        <v>1805</v>
      </c>
      <c r="BA1665" s="133" t="s">
        <v>4589</v>
      </c>
      <c r="BB1665" s="235">
        <v>0</v>
      </c>
      <c r="BG1665" s="134" t="s">
        <v>10596</v>
      </c>
      <c r="BH1665" s="329" t="s">
        <v>10601</v>
      </c>
      <c r="BI1665" s="329" t="s">
        <v>10601</v>
      </c>
      <c r="BR1665" s="134" t="s">
        <v>10596</v>
      </c>
      <c r="BS1665" s="235" t="s">
        <v>10602</v>
      </c>
      <c r="BT1665" s="235">
        <v>9</v>
      </c>
      <c r="BU1665" s="235" t="s">
        <v>3521</v>
      </c>
      <c r="BW1665" s="235">
        <v>13</v>
      </c>
      <c r="BY1665" s="134" t="s">
        <v>2337</v>
      </c>
      <c r="BZ1665" s="329" t="s">
        <v>10603</v>
      </c>
      <c r="CB1665" s="134" t="s">
        <v>10596</v>
      </c>
      <c r="CC1665" s="134" t="s">
        <v>8721</v>
      </c>
      <c r="CE1665" s="134" t="s">
        <v>10596</v>
      </c>
      <c r="CO1665" s="134" t="s">
        <v>10596</v>
      </c>
    </row>
    <row r="1666" spans="1:93" x14ac:dyDescent="0.25">
      <c r="A1666" s="134" t="s">
        <v>14</v>
      </c>
      <c r="B1666" s="134" t="s">
        <v>2147</v>
      </c>
      <c r="C1666" s="134" t="s">
        <v>10604</v>
      </c>
      <c r="D1666" s="28" t="s">
        <v>10604</v>
      </c>
      <c r="E1666" s="191" t="s">
        <v>1805</v>
      </c>
      <c r="F1666" s="201" t="s">
        <v>8712</v>
      </c>
      <c r="G1666" s="201" t="s">
        <v>8713</v>
      </c>
      <c r="H1666" s="226" t="s">
        <v>2152</v>
      </c>
      <c r="K1666" s="133" t="s">
        <v>10605</v>
      </c>
      <c r="L1666" s="133" t="s">
        <v>1807</v>
      </c>
      <c r="N1666" s="133" t="s">
        <v>8715</v>
      </c>
      <c r="O1666" s="134" t="s">
        <v>10577</v>
      </c>
      <c r="P1666" s="134">
        <v>20051209</v>
      </c>
      <c r="Q1666" s="133" t="s">
        <v>10538</v>
      </c>
      <c r="R1666" s="134" t="s">
        <v>14</v>
      </c>
      <c r="S1666" s="134" t="s">
        <v>10604</v>
      </c>
      <c r="T1666" s="58" t="s">
        <v>4744</v>
      </c>
      <c r="U1666" s="58" t="s">
        <v>7020</v>
      </c>
      <c r="V1666" s="58" t="s">
        <v>10606</v>
      </c>
      <c r="W1666" s="235">
        <v>170</v>
      </c>
      <c r="X1666" s="134" t="s">
        <v>10604</v>
      </c>
      <c r="Y1666" s="216" t="s">
        <v>1805</v>
      </c>
      <c r="Z1666" s="26">
        <f t="shared" si="108"/>
        <v>42.263611111111111</v>
      </c>
      <c r="AA1666" s="27">
        <f t="shared" si="109"/>
        <v>19.438333333333333</v>
      </c>
      <c r="AB1666" s="134" t="str">
        <f t="shared" si="110"/>
        <v>42</v>
      </c>
      <c r="AC1666" s="134" t="str">
        <f t="shared" si="111"/>
        <v>15</v>
      </c>
      <c r="AD1666" s="134" t="str">
        <f t="shared" si="112"/>
        <v>49</v>
      </c>
      <c r="AE1666" s="26" t="s">
        <v>10607</v>
      </c>
      <c r="AF1666" s="134" t="str">
        <f t="shared" si="113"/>
        <v>19</v>
      </c>
      <c r="AG1666" s="134" t="str">
        <f t="shared" si="114"/>
        <v>26</v>
      </c>
      <c r="AH1666" s="134" t="str">
        <f t="shared" si="115"/>
        <v>18</v>
      </c>
      <c r="AI1666" s="27" t="s">
        <v>10608</v>
      </c>
      <c r="AJ1666" s="134">
        <v>110</v>
      </c>
      <c r="AK1666" s="235" t="s">
        <v>4588</v>
      </c>
      <c r="AL1666" s="133">
        <v>12</v>
      </c>
      <c r="AM1666" s="134" t="s">
        <v>8673</v>
      </c>
      <c r="AN1666" s="235">
        <v>12</v>
      </c>
      <c r="AO1666" s="134" t="s">
        <v>10604</v>
      </c>
      <c r="AP1666" s="216" t="s">
        <v>1805</v>
      </c>
      <c r="AR1666" s="133" t="s">
        <v>10605</v>
      </c>
      <c r="AS1666" s="134" t="s">
        <v>10606</v>
      </c>
      <c r="AU1666" s="134">
        <v>110</v>
      </c>
      <c r="AW1666" s="235">
        <v>13</v>
      </c>
      <c r="AX1666" s="133" t="s">
        <v>2160</v>
      </c>
      <c r="AY1666" s="235">
        <v>0</v>
      </c>
      <c r="AZ1666" s="134" t="s">
        <v>1805</v>
      </c>
      <c r="BA1666" s="133" t="s">
        <v>4589</v>
      </c>
      <c r="BB1666" s="235">
        <v>0</v>
      </c>
      <c r="BG1666" s="134" t="s">
        <v>10604</v>
      </c>
      <c r="BH1666" s="329" t="s">
        <v>10609</v>
      </c>
      <c r="BI1666" s="329" t="s">
        <v>10609</v>
      </c>
      <c r="BR1666" s="134" t="s">
        <v>10604</v>
      </c>
      <c r="BS1666" s="235" t="s">
        <v>10610</v>
      </c>
      <c r="BT1666" s="235">
        <v>9</v>
      </c>
      <c r="BU1666" s="235" t="s">
        <v>3521</v>
      </c>
      <c r="BW1666" s="235">
        <v>11</v>
      </c>
      <c r="BY1666" s="134" t="s">
        <v>2337</v>
      </c>
      <c r="BZ1666" s="329" t="s">
        <v>10611</v>
      </c>
      <c r="CB1666" s="134" t="s">
        <v>10604</v>
      </c>
      <c r="CC1666" s="134" t="s">
        <v>8721</v>
      </c>
      <c r="CE1666" s="134" t="s">
        <v>10604</v>
      </c>
      <c r="CO1666" s="134" t="s">
        <v>10604</v>
      </c>
    </row>
    <row r="1667" spans="1:93" x14ac:dyDescent="0.25">
      <c r="A1667" s="134" t="s">
        <v>14</v>
      </c>
      <c r="B1667" s="134" t="s">
        <v>2147</v>
      </c>
      <c r="C1667" s="134" t="s">
        <v>10612</v>
      </c>
      <c r="D1667" s="28" t="s">
        <v>10612</v>
      </c>
      <c r="E1667" s="191" t="s">
        <v>1805</v>
      </c>
      <c r="F1667" s="201" t="s">
        <v>8712</v>
      </c>
      <c r="G1667" s="201" t="s">
        <v>8713</v>
      </c>
      <c r="H1667" s="226" t="s">
        <v>2152</v>
      </c>
      <c r="K1667" s="133" t="s">
        <v>10613</v>
      </c>
      <c r="L1667" s="133" t="s">
        <v>1807</v>
      </c>
      <c r="N1667" s="133" t="s">
        <v>8715</v>
      </c>
      <c r="O1667" s="134" t="s">
        <v>10577</v>
      </c>
      <c r="P1667" s="134">
        <v>20051209</v>
      </c>
      <c r="Q1667" s="133" t="s">
        <v>10538</v>
      </c>
      <c r="R1667" s="134" t="s">
        <v>14</v>
      </c>
      <c r="S1667" s="134" t="s">
        <v>10612</v>
      </c>
      <c r="T1667" s="58" t="s">
        <v>4744</v>
      </c>
      <c r="U1667" s="58" t="s">
        <v>7020</v>
      </c>
      <c r="V1667" s="58" t="s">
        <v>10614</v>
      </c>
      <c r="W1667" s="235">
        <v>145</v>
      </c>
      <c r="X1667" s="134" t="s">
        <v>10612</v>
      </c>
      <c r="Y1667" s="216" t="s">
        <v>1805</v>
      </c>
      <c r="Z1667" s="26">
        <f t="shared" si="108"/>
        <v>42.269999999999996</v>
      </c>
      <c r="AA1667" s="27">
        <f t="shared" si="109"/>
        <v>19.44361111111111</v>
      </c>
      <c r="AB1667" s="134" t="str">
        <f t="shared" si="110"/>
        <v>42</v>
      </c>
      <c r="AC1667" s="134" t="str">
        <f t="shared" si="111"/>
        <v>16</v>
      </c>
      <c r="AD1667" s="134" t="str">
        <f t="shared" si="112"/>
        <v>12</v>
      </c>
      <c r="AE1667" s="26" t="s">
        <v>10615</v>
      </c>
      <c r="AF1667" s="134" t="str">
        <f t="shared" si="113"/>
        <v>19</v>
      </c>
      <c r="AG1667" s="134" t="str">
        <f t="shared" si="114"/>
        <v>26</v>
      </c>
      <c r="AH1667" s="134" t="str">
        <f t="shared" si="115"/>
        <v>37</v>
      </c>
      <c r="AI1667" s="27" t="s">
        <v>10616</v>
      </c>
      <c r="AJ1667" s="134">
        <v>110</v>
      </c>
      <c r="AK1667" s="235" t="s">
        <v>4588</v>
      </c>
      <c r="AL1667" s="133">
        <v>12</v>
      </c>
      <c r="AM1667" s="134" t="s">
        <v>8673</v>
      </c>
      <c r="AN1667" s="235">
        <v>12</v>
      </c>
      <c r="AO1667" s="134" t="s">
        <v>10612</v>
      </c>
      <c r="AP1667" s="216" t="s">
        <v>1805</v>
      </c>
      <c r="AR1667" s="133" t="s">
        <v>10613</v>
      </c>
      <c r="AS1667" s="134" t="s">
        <v>10614</v>
      </c>
      <c r="AU1667" s="134">
        <v>110</v>
      </c>
      <c r="AW1667" s="235">
        <v>13</v>
      </c>
      <c r="AX1667" s="133" t="s">
        <v>2160</v>
      </c>
      <c r="AY1667" s="235">
        <v>0</v>
      </c>
      <c r="AZ1667" s="134" t="s">
        <v>1805</v>
      </c>
      <c r="BA1667" s="133" t="s">
        <v>4589</v>
      </c>
      <c r="BB1667" s="235">
        <v>0</v>
      </c>
      <c r="BG1667" s="134" t="s">
        <v>10612</v>
      </c>
      <c r="BH1667" s="329" t="s">
        <v>10617</v>
      </c>
      <c r="BI1667" s="329" t="s">
        <v>10617</v>
      </c>
      <c r="BR1667" s="134" t="s">
        <v>10612</v>
      </c>
      <c r="BS1667" s="235" t="s">
        <v>10618</v>
      </c>
      <c r="BT1667" s="235">
        <v>9</v>
      </c>
      <c r="BU1667" s="235" t="s">
        <v>3521</v>
      </c>
      <c r="BW1667" s="235">
        <v>10</v>
      </c>
      <c r="BY1667" s="134" t="s">
        <v>2337</v>
      </c>
      <c r="BZ1667" s="329" t="s">
        <v>10619</v>
      </c>
      <c r="CB1667" s="134" t="s">
        <v>10612</v>
      </c>
      <c r="CC1667" s="134" t="s">
        <v>8721</v>
      </c>
      <c r="CE1667" s="134" t="s">
        <v>10612</v>
      </c>
      <c r="CO1667" s="134" t="s">
        <v>10612</v>
      </c>
    </row>
    <row r="1668" spans="1:93" x14ac:dyDescent="0.25">
      <c r="A1668" s="134" t="s">
        <v>14</v>
      </c>
      <c r="B1668" s="134" t="s">
        <v>2147</v>
      </c>
      <c r="C1668" s="134" t="s">
        <v>10620</v>
      </c>
      <c r="D1668" s="28" t="s">
        <v>10620</v>
      </c>
      <c r="E1668" s="191" t="s">
        <v>1805</v>
      </c>
      <c r="F1668" s="201" t="s">
        <v>8712</v>
      </c>
      <c r="G1668" s="201" t="s">
        <v>8713</v>
      </c>
      <c r="H1668" s="226" t="s">
        <v>2152</v>
      </c>
      <c r="K1668" s="133" t="s">
        <v>10621</v>
      </c>
      <c r="L1668" s="133" t="s">
        <v>1807</v>
      </c>
      <c r="N1668" s="133" t="s">
        <v>8715</v>
      </c>
      <c r="O1668" s="134" t="s">
        <v>10622</v>
      </c>
      <c r="P1668" s="134">
        <v>20051209</v>
      </c>
      <c r="Q1668" s="133" t="s">
        <v>10538</v>
      </c>
      <c r="R1668" s="134" t="s">
        <v>14</v>
      </c>
      <c r="S1668" s="134" t="s">
        <v>10620</v>
      </c>
      <c r="T1668" s="58" t="s">
        <v>4774</v>
      </c>
      <c r="U1668" s="58" t="s">
        <v>9677</v>
      </c>
      <c r="V1668" s="58" t="s">
        <v>10623</v>
      </c>
      <c r="W1668" s="235">
        <v>512</v>
      </c>
      <c r="X1668" s="134" t="s">
        <v>10620</v>
      </c>
      <c r="Y1668" s="216" t="s">
        <v>1805</v>
      </c>
      <c r="Z1668" s="26">
        <f t="shared" si="108"/>
        <v>41.493611111111115</v>
      </c>
      <c r="AA1668" s="27">
        <f t="shared" si="109"/>
        <v>19.727777777777778</v>
      </c>
      <c r="AB1668" s="134" t="str">
        <f t="shared" si="110"/>
        <v>41</v>
      </c>
      <c r="AC1668" s="134" t="str">
        <f t="shared" si="111"/>
        <v>29</v>
      </c>
      <c r="AD1668" s="134" t="str">
        <f t="shared" si="112"/>
        <v>37</v>
      </c>
      <c r="AE1668" s="26" t="s">
        <v>10624</v>
      </c>
      <c r="AF1668" s="134" t="str">
        <f t="shared" si="113"/>
        <v>19</v>
      </c>
      <c r="AG1668" s="134" t="str">
        <f t="shared" si="114"/>
        <v>43</v>
      </c>
      <c r="AH1668" s="134" t="str">
        <f t="shared" si="115"/>
        <v>40</v>
      </c>
      <c r="AI1668" s="27" t="s">
        <v>10625</v>
      </c>
      <c r="AJ1668" s="134">
        <v>110</v>
      </c>
      <c r="AK1668" s="235" t="s">
        <v>4588</v>
      </c>
      <c r="AL1668" s="133">
        <v>11</v>
      </c>
      <c r="AM1668" s="134" t="s">
        <v>8673</v>
      </c>
      <c r="AN1668" s="235">
        <v>11</v>
      </c>
      <c r="AO1668" s="134" t="s">
        <v>10620</v>
      </c>
      <c r="AP1668" s="216" t="s">
        <v>1805</v>
      </c>
      <c r="AR1668" s="133" t="s">
        <v>10621</v>
      </c>
      <c r="AS1668" s="134" t="s">
        <v>10623</v>
      </c>
      <c r="AU1668" s="134">
        <v>110</v>
      </c>
      <c r="AW1668" s="235">
        <v>13</v>
      </c>
      <c r="AX1668" s="133" t="s">
        <v>2160</v>
      </c>
      <c r="AY1668" s="235">
        <v>0</v>
      </c>
      <c r="AZ1668" s="134" t="s">
        <v>1805</v>
      </c>
      <c r="BA1668" s="133" t="s">
        <v>4589</v>
      </c>
      <c r="BB1668" s="235">
        <v>0</v>
      </c>
      <c r="BG1668" s="134" t="s">
        <v>10620</v>
      </c>
      <c r="BH1668" s="329" t="s">
        <v>10626</v>
      </c>
      <c r="BI1668" s="329" t="s">
        <v>10626</v>
      </c>
      <c r="BR1668" s="134" t="s">
        <v>10620</v>
      </c>
      <c r="BS1668" s="235" t="s">
        <v>10627</v>
      </c>
      <c r="BT1668" s="235">
        <v>9</v>
      </c>
      <c r="BU1668" s="235" t="s">
        <v>3521</v>
      </c>
      <c r="BW1668" s="235">
        <v>10</v>
      </c>
      <c r="BY1668" s="134" t="s">
        <v>2337</v>
      </c>
      <c r="BZ1668" s="329" t="s">
        <v>10628</v>
      </c>
      <c r="CB1668" s="134" t="s">
        <v>10620</v>
      </c>
      <c r="CC1668" s="134" t="s">
        <v>8721</v>
      </c>
      <c r="CE1668" s="134" t="s">
        <v>10620</v>
      </c>
      <c r="CO1668" s="134" t="s">
        <v>10620</v>
      </c>
    </row>
    <row r="1669" spans="1:93" x14ac:dyDescent="0.25">
      <c r="A1669" s="134" t="s">
        <v>14</v>
      </c>
      <c r="B1669" s="134" t="s">
        <v>2147</v>
      </c>
      <c r="C1669" s="134" t="s">
        <v>10629</v>
      </c>
      <c r="D1669" s="28" t="s">
        <v>10629</v>
      </c>
      <c r="E1669" s="191" t="s">
        <v>1805</v>
      </c>
      <c r="F1669" s="201" t="s">
        <v>8712</v>
      </c>
      <c r="G1669" s="201" t="s">
        <v>8713</v>
      </c>
      <c r="H1669" s="226" t="s">
        <v>2152</v>
      </c>
      <c r="K1669" s="133" t="s">
        <v>10630</v>
      </c>
      <c r="L1669" s="133" t="s">
        <v>1807</v>
      </c>
      <c r="N1669" s="133" t="s">
        <v>8715</v>
      </c>
      <c r="O1669" s="134" t="s">
        <v>10622</v>
      </c>
      <c r="P1669" s="134">
        <v>20051209</v>
      </c>
      <c r="Q1669" s="133" t="s">
        <v>10538</v>
      </c>
      <c r="R1669" s="134" t="s">
        <v>14</v>
      </c>
      <c r="S1669" s="134" t="s">
        <v>10629</v>
      </c>
      <c r="T1669" s="58" t="s">
        <v>4774</v>
      </c>
      <c r="U1669" s="58" t="s">
        <v>9677</v>
      </c>
      <c r="V1669" s="58" t="s">
        <v>9678</v>
      </c>
      <c r="W1669" s="235">
        <v>716</v>
      </c>
      <c r="X1669" s="134" t="s">
        <v>10629</v>
      </c>
      <c r="Y1669" s="216" t="s">
        <v>1805</v>
      </c>
      <c r="Z1669" s="26">
        <f t="shared" si="108"/>
        <v>41.503888888888888</v>
      </c>
      <c r="AA1669" s="27">
        <f t="shared" si="109"/>
        <v>19.737500000000001</v>
      </c>
      <c r="AB1669" s="134" t="str">
        <f t="shared" si="110"/>
        <v>41</v>
      </c>
      <c r="AC1669" s="134" t="str">
        <f t="shared" si="111"/>
        <v>30</v>
      </c>
      <c r="AD1669" s="134" t="str">
        <f t="shared" si="112"/>
        <v>14</v>
      </c>
      <c r="AE1669" s="26" t="s">
        <v>10631</v>
      </c>
      <c r="AF1669" s="134" t="str">
        <f t="shared" si="113"/>
        <v>19</v>
      </c>
      <c r="AG1669" s="134" t="str">
        <f t="shared" si="114"/>
        <v>44</v>
      </c>
      <c r="AH1669" s="134" t="str">
        <f t="shared" si="115"/>
        <v>15</v>
      </c>
      <c r="AI1669" s="27" t="s">
        <v>10632</v>
      </c>
      <c r="AJ1669" s="134">
        <v>110</v>
      </c>
      <c r="AK1669" s="235" t="s">
        <v>4588</v>
      </c>
      <c r="AL1669" s="133">
        <v>12</v>
      </c>
      <c r="AM1669" s="134" t="s">
        <v>8673</v>
      </c>
      <c r="AN1669" s="235">
        <v>12</v>
      </c>
      <c r="AO1669" s="134" t="s">
        <v>10629</v>
      </c>
      <c r="AP1669" s="216" t="s">
        <v>1805</v>
      </c>
      <c r="AR1669" s="133" t="s">
        <v>10630</v>
      </c>
      <c r="AS1669" s="134" t="s">
        <v>9678</v>
      </c>
      <c r="AU1669" s="134">
        <v>110</v>
      </c>
      <c r="AW1669" s="235">
        <v>13</v>
      </c>
      <c r="AX1669" s="133" t="s">
        <v>2160</v>
      </c>
      <c r="AY1669" s="235">
        <v>0</v>
      </c>
      <c r="AZ1669" s="134" t="s">
        <v>1805</v>
      </c>
      <c r="BA1669" s="133" t="s">
        <v>4589</v>
      </c>
      <c r="BB1669" s="235">
        <v>0</v>
      </c>
      <c r="BG1669" s="134" t="s">
        <v>10629</v>
      </c>
      <c r="BH1669" s="329" t="s">
        <v>10633</v>
      </c>
      <c r="BI1669" s="329" t="s">
        <v>10633</v>
      </c>
      <c r="BR1669" s="134" t="s">
        <v>10629</v>
      </c>
      <c r="BS1669" s="235" t="s">
        <v>10634</v>
      </c>
      <c r="BT1669" s="235">
        <v>9</v>
      </c>
      <c r="BU1669" s="235" t="s">
        <v>3521</v>
      </c>
      <c r="BW1669" s="235">
        <v>11</v>
      </c>
      <c r="BY1669" s="134" t="s">
        <v>2337</v>
      </c>
      <c r="BZ1669" s="329" t="s">
        <v>10635</v>
      </c>
      <c r="CB1669" s="134" t="s">
        <v>10629</v>
      </c>
      <c r="CC1669" s="134" t="s">
        <v>8721</v>
      </c>
      <c r="CE1669" s="134" t="s">
        <v>10629</v>
      </c>
      <c r="CO1669" s="134" t="s">
        <v>10629</v>
      </c>
    </row>
    <row r="1670" spans="1:93" x14ac:dyDescent="0.25">
      <c r="A1670" s="134" t="s">
        <v>14</v>
      </c>
      <c r="B1670" s="134" t="s">
        <v>2147</v>
      </c>
      <c r="C1670" s="134" t="s">
        <v>10636</v>
      </c>
      <c r="D1670" s="28" t="s">
        <v>10636</v>
      </c>
      <c r="E1670" s="191" t="s">
        <v>1805</v>
      </c>
      <c r="F1670" s="201" t="s">
        <v>8712</v>
      </c>
      <c r="G1670" s="201" t="s">
        <v>8713</v>
      </c>
      <c r="H1670" s="226" t="s">
        <v>2152</v>
      </c>
      <c r="K1670" s="133" t="s">
        <v>10637</v>
      </c>
      <c r="L1670" s="133" t="s">
        <v>1807</v>
      </c>
      <c r="N1670" s="133" t="s">
        <v>8715</v>
      </c>
      <c r="O1670" s="134" t="s">
        <v>10622</v>
      </c>
      <c r="P1670" s="134">
        <v>20051209</v>
      </c>
      <c r="Q1670" s="133" t="s">
        <v>10538</v>
      </c>
      <c r="R1670" s="134" t="s">
        <v>14</v>
      </c>
      <c r="S1670" s="134" t="s">
        <v>10636</v>
      </c>
      <c r="T1670" s="58" t="s">
        <v>4774</v>
      </c>
      <c r="U1670" s="58" t="s">
        <v>9677</v>
      </c>
      <c r="V1670" s="58" t="s">
        <v>10623</v>
      </c>
      <c r="W1670" s="235">
        <v>910</v>
      </c>
      <c r="X1670" s="134" t="s">
        <v>10636</v>
      </c>
      <c r="Y1670" s="216" t="s">
        <v>1805</v>
      </c>
      <c r="Z1670" s="26">
        <f t="shared" si="108"/>
        <v>41.511388888888888</v>
      </c>
      <c r="AA1670" s="27">
        <f t="shared" si="109"/>
        <v>19.741111111111113</v>
      </c>
      <c r="AB1670" s="134" t="str">
        <f t="shared" si="110"/>
        <v>41</v>
      </c>
      <c r="AC1670" s="134" t="str">
        <f t="shared" si="111"/>
        <v>30</v>
      </c>
      <c r="AD1670" s="134" t="str">
        <f t="shared" si="112"/>
        <v>41</v>
      </c>
      <c r="AE1670" s="26" t="s">
        <v>10638</v>
      </c>
      <c r="AF1670" s="134" t="str">
        <f t="shared" si="113"/>
        <v>19</v>
      </c>
      <c r="AG1670" s="134" t="str">
        <f t="shared" si="114"/>
        <v>44</v>
      </c>
      <c r="AH1670" s="134" t="str">
        <f t="shared" si="115"/>
        <v>28</v>
      </c>
      <c r="AI1670" s="27" t="s">
        <v>10639</v>
      </c>
      <c r="AJ1670" s="134">
        <v>110</v>
      </c>
      <c r="AK1670" s="235" t="s">
        <v>4588</v>
      </c>
      <c r="AL1670" s="133">
        <v>12</v>
      </c>
      <c r="AM1670" s="134" t="s">
        <v>8673</v>
      </c>
      <c r="AN1670" s="235">
        <v>12</v>
      </c>
      <c r="AO1670" s="134" t="s">
        <v>10636</v>
      </c>
      <c r="AP1670" s="216" t="s">
        <v>1805</v>
      </c>
      <c r="AR1670" s="133" t="s">
        <v>10637</v>
      </c>
      <c r="AS1670" s="134" t="s">
        <v>10623</v>
      </c>
      <c r="AU1670" s="134">
        <v>110</v>
      </c>
      <c r="AW1670" s="235">
        <v>13</v>
      </c>
      <c r="AX1670" s="133" t="s">
        <v>2160</v>
      </c>
      <c r="AY1670" s="235">
        <v>0</v>
      </c>
      <c r="AZ1670" s="134" t="s">
        <v>1805</v>
      </c>
      <c r="BA1670" s="133" t="s">
        <v>4589</v>
      </c>
      <c r="BB1670" s="235">
        <v>0</v>
      </c>
      <c r="BG1670" s="134" t="s">
        <v>10636</v>
      </c>
      <c r="BH1670" s="329" t="s">
        <v>10640</v>
      </c>
      <c r="BI1670" s="329" t="s">
        <v>10640</v>
      </c>
      <c r="BR1670" s="134" t="s">
        <v>10636</v>
      </c>
      <c r="BS1670" s="235" t="s">
        <v>10641</v>
      </c>
      <c r="BT1670" s="235">
        <v>9</v>
      </c>
      <c r="BU1670" s="235" t="s">
        <v>3521</v>
      </c>
      <c r="BW1670" s="235">
        <v>12</v>
      </c>
      <c r="BY1670" s="134" t="s">
        <v>2337</v>
      </c>
      <c r="BZ1670" s="329" t="s">
        <v>10642</v>
      </c>
      <c r="CB1670" s="134" t="s">
        <v>10636</v>
      </c>
      <c r="CC1670" s="134" t="s">
        <v>8721</v>
      </c>
      <c r="CE1670" s="134" t="s">
        <v>10636</v>
      </c>
      <c r="CO1670" s="134" t="s">
        <v>10636</v>
      </c>
    </row>
    <row r="1671" spans="1:93" x14ac:dyDescent="0.25">
      <c r="A1671" s="134" t="s">
        <v>14</v>
      </c>
      <c r="B1671" s="134" t="s">
        <v>2147</v>
      </c>
      <c r="C1671" s="134" t="s">
        <v>10643</v>
      </c>
      <c r="D1671" s="27" t="s">
        <v>10643</v>
      </c>
      <c r="E1671" s="178" t="s">
        <v>8954</v>
      </c>
      <c r="F1671" s="201" t="s">
        <v>8955</v>
      </c>
      <c r="G1671" s="201" t="s">
        <v>8150</v>
      </c>
      <c r="H1671" s="226" t="s">
        <v>2152</v>
      </c>
      <c r="K1671" s="133" t="s">
        <v>10644</v>
      </c>
      <c r="L1671" s="133" t="s">
        <v>8957</v>
      </c>
      <c r="N1671" s="133" t="s">
        <v>8958</v>
      </c>
      <c r="O1671" s="134" t="s">
        <v>10645</v>
      </c>
      <c r="P1671" s="134">
        <v>20051209</v>
      </c>
      <c r="Q1671" s="133" t="s">
        <v>10538</v>
      </c>
      <c r="R1671" s="134" t="s">
        <v>14</v>
      </c>
      <c r="S1671" s="134" t="s">
        <v>10643</v>
      </c>
      <c r="T1671" s="58" t="s">
        <v>4799</v>
      </c>
      <c r="U1671" s="58" t="s">
        <v>7475</v>
      </c>
      <c r="V1671" s="58" t="s">
        <v>10646</v>
      </c>
      <c r="W1671" s="235">
        <v>41</v>
      </c>
      <c r="X1671" s="134" t="s">
        <v>10643</v>
      </c>
      <c r="Y1671" s="216" t="s">
        <v>8954</v>
      </c>
      <c r="Z1671" s="26">
        <f t="shared" si="108"/>
        <v>41.685833333333328</v>
      </c>
      <c r="AA1671" s="27">
        <f t="shared" si="109"/>
        <v>19.700277777777778</v>
      </c>
      <c r="AB1671" s="134" t="str">
        <f t="shared" si="110"/>
        <v>41</v>
      </c>
      <c r="AC1671" s="134" t="str">
        <f t="shared" si="111"/>
        <v>41</v>
      </c>
      <c r="AD1671" s="134" t="str">
        <f t="shared" si="112"/>
        <v>09</v>
      </c>
      <c r="AE1671" s="26" t="s">
        <v>10647</v>
      </c>
      <c r="AF1671" s="134" t="str">
        <f t="shared" si="113"/>
        <v>19</v>
      </c>
      <c r="AG1671" s="134" t="str">
        <f t="shared" si="114"/>
        <v>42</v>
      </c>
      <c r="AH1671" s="134" t="str">
        <f t="shared" si="115"/>
        <v>01</v>
      </c>
      <c r="AI1671" s="27" t="s">
        <v>10648</v>
      </c>
      <c r="AJ1671" s="134">
        <v>110</v>
      </c>
      <c r="AK1671" s="235" t="s">
        <v>4588</v>
      </c>
      <c r="AL1671" s="133">
        <v>13</v>
      </c>
      <c r="AM1671" s="134" t="s">
        <v>8673</v>
      </c>
      <c r="AN1671" s="235">
        <v>13</v>
      </c>
      <c r="AO1671" s="134" t="s">
        <v>10643</v>
      </c>
      <c r="AP1671" s="216" t="s">
        <v>8954</v>
      </c>
      <c r="AR1671" s="133" t="s">
        <v>10644</v>
      </c>
      <c r="AS1671" s="134" t="s">
        <v>10646</v>
      </c>
      <c r="AU1671" s="134">
        <v>110</v>
      </c>
      <c r="AW1671" s="235">
        <v>13</v>
      </c>
      <c r="AX1671" s="133" t="s">
        <v>2160</v>
      </c>
      <c r="AY1671" s="235">
        <v>0</v>
      </c>
      <c r="AZ1671" s="134" t="s">
        <v>8954</v>
      </c>
      <c r="BA1671" s="133" t="s">
        <v>4589</v>
      </c>
      <c r="BB1671" s="235">
        <v>0</v>
      </c>
      <c r="BG1671" s="134" t="s">
        <v>10643</v>
      </c>
      <c r="BH1671" s="329" t="s">
        <v>10649</v>
      </c>
      <c r="BI1671" s="329" t="s">
        <v>10649</v>
      </c>
      <c r="BR1671" s="134" t="s">
        <v>10643</v>
      </c>
      <c r="BS1671" s="235" t="s">
        <v>10650</v>
      </c>
      <c r="BT1671" s="235">
        <v>9</v>
      </c>
      <c r="BU1671" s="235" t="s">
        <v>3521</v>
      </c>
      <c r="BW1671" s="235">
        <v>1.5</v>
      </c>
      <c r="BY1671" s="134" t="s">
        <v>2337</v>
      </c>
      <c r="BZ1671" s="329" t="s">
        <v>10651</v>
      </c>
      <c r="CB1671" s="134" t="s">
        <v>10643</v>
      </c>
      <c r="CC1671" s="134" t="s">
        <v>8962</v>
      </c>
      <c r="CE1671" s="134" t="s">
        <v>10643</v>
      </c>
      <c r="CO1671" s="134" t="s">
        <v>10643</v>
      </c>
    </row>
    <row r="1672" spans="1:93" x14ac:dyDescent="0.25">
      <c r="A1672" s="134" t="s">
        <v>14</v>
      </c>
      <c r="B1672" s="134" t="s">
        <v>2147</v>
      </c>
      <c r="C1672" s="134" t="s">
        <v>10652</v>
      </c>
      <c r="D1672" s="27" t="s">
        <v>10652</v>
      </c>
      <c r="E1672" s="178" t="s">
        <v>8954</v>
      </c>
      <c r="F1672" s="201" t="s">
        <v>8955</v>
      </c>
      <c r="G1672" s="201" t="s">
        <v>8150</v>
      </c>
      <c r="H1672" s="226" t="s">
        <v>2152</v>
      </c>
      <c r="K1672" s="133" t="s">
        <v>10653</v>
      </c>
      <c r="L1672" s="133" t="s">
        <v>8957</v>
      </c>
      <c r="N1672" s="133" t="s">
        <v>8958</v>
      </c>
      <c r="O1672" s="134" t="s">
        <v>10645</v>
      </c>
      <c r="P1672" s="134">
        <v>20051209</v>
      </c>
      <c r="Q1672" s="133" t="s">
        <v>10538</v>
      </c>
      <c r="R1672" s="134" t="s">
        <v>14</v>
      </c>
      <c r="S1672" s="134" t="s">
        <v>10652</v>
      </c>
      <c r="T1672" s="58" t="s">
        <v>4799</v>
      </c>
      <c r="U1672" s="58" t="s">
        <v>7475</v>
      </c>
      <c r="V1672" s="58" t="s">
        <v>10654</v>
      </c>
      <c r="W1672" s="235">
        <v>46</v>
      </c>
      <c r="X1672" s="134" t="s">
        <v>10652</v>
      </c>
      <c r="Y1672" s="216" t="s">
        <v>8954</v>
      </c>
      <c r="Z1672" s="26">
        <f t="shared" si="108"/>
        <v>41.723888888888894</v>
      </c>
      <c r="AA1672" s="27">
        <f t="shared" si="109"/>
        <v>19.732777777777777</v>
      </c>
      <c r="AB1672" s="134" t="str">
        <f t="shared" si="110"/>
        <v>41</v>
      </c>
      <c r="AC1672" s="134" t="str">
        <f t="shared" si="111"/>
        <v>43</v>
      </c>
      <c r="AD1672" s="134" t="str">
        <f t="shared" si="112"/>
        <v>26</v>
      </c>
      <c r="AE1672" s="26" t="s">
        <v>10655</v>
      </c>
      <c r="AF1672" s="134" t="str">
        <f t="shared" si="113"/>
        <v>19</v>
      </c>
      <c r="AG1672" s="134" t="str">
        <f t="shared" si="114"/>
        <v>43</v>
      </c>
      <c r="AH1672" s="134" t="str">
        <f t="shared" si="115"/>
        <v>58</v>
      </c>
      <c r="AI1672" s="27" t="s">
        <v>10656</v>
      </c>
      <c r="AJ1672" s="134">
        <v>110</v>
      </c>
      <c r="AK1672" s="235" t="s">
        <v>4588</v>
      </c>
      <c r="AL1672" s="133">
        <v>13</v>
      </c>
      <c r="AM1672" s="134" t="s">
        <v>8673</v>
      </c>
      <c r="AN1672" s="235">
        <v>13</v>
      </c>
      <c r="AO1672" s="134" t="s">
        <v>10652</v>
      </c>
      <c r="AP1672" s="216" t="s">
        <v>8954</v>
      </c>
      <c r="AR1672" s="133" t="s">
        <v>10653</v>
      </c>
      <c r="AS1672" s="134" t="s">
        <v>10654</v>
      </c>
      <c r="AU1672" s="134">
        <v>110</v>
      </c>
      <c r="AW1672" s="235">
        <v>13</v>
      </c>
      <c r="AX1672" s="133" t="s">
        <v>2160</v>
      </c>
      <c r="AY1672" s="235">
        <v>0</v>
      </c>
      <c r="AZ1672" s="134" t="s">
        <v>8954</v>
      </c>
      <c r="BA1672" s="133" t="s">
        <v>4589</v>
      </c>
      <c r="BB1672" s="235">
        <v>0</v>
      </c>
      <c r="BG1672" s="134" t="s">
        <v>10652</v>
      </c>
      <c r="BH1672" s="329" t="s">
        <v>10657</v>
      </c>
      <c r="BI1672" s="329" t="s">
        <v>10657</v>
      </c>
      <c r="BR1672" s="134" t="s">
        <v>10652</v>
      </c>
      <c r="BS1672" s="235" t="s">
        <v>10658</v>
      </c>
      <c r="BT1672" s="235">
        <v>9</v>
      </c>
      <c r="BU1672" s="235" t="s">
        <v>3521</v>
      </c>
      <c r="BW1672" s="235">
        <v>1</v>
      </c>
      <c r="BY1672" s="134" t="s">
        <v>2337</v>
      </c>
      <c r="BZ1672" s="329" t="s">
        <v>10659</v>
      </c>
      <c r="CB1672" s="134" t="s">
        <v>10652</v>
      </c>
      <c r="CC1672" s="134" t="s">
        <v>8962</v>
      </c>
      <c r="CE1672" s="134" t="s">
        <v>10652</v>
      </c>
      <c r="CO1672" s="134" t="s">
        <v>10652</v>
      </c>
    </row>
    <row r="1673" spans="1:93" x14ac:dyDescent="0.25">
      <c r="A1673" s="134" t="s">
        <v>14</v>
      </c>
      <c r="B1673" s="134" t="s">
        <v>2147</v>
      </c>
      <c r="C1673" s="134" t="s">
        <v>10660</v>
      </c>
      <c r="D1673" s="27" t="s">
        <v>10660</v>
      </c>
      <c r="E1673" s="178" t="s">
        <v>8954</v>
      </c>
      <c r="F1673" s="201" t="s">
        <v>8955</v>
      </c>
      <c r="G1673" s="201" t="s">
        <v>8150</v>
      </c>
      <c r="H1673" s="226" t="s">
        <v>2152</v>
      </c>
      <c r="K1673" s="133" t="s">
        <v>10661</v>
      </c>
      <c r="L1673" s="133" t="s">
        <v>8957</v>
      </c>
      <c r="N1673" s="133" t="s">
        <v>8958</v>
      </c>
      <c r="O1673" s="134" t="s">
        <v>10645</v>
      </c>
      <c r="P1673" s="134">
        <v>20051209</v>
      </c>
      <c r="Q1673" s="133" t="s">
        <v>10538</v>
      </c>
      <c r="R1673" s="134" t="s">
        <v>14</v>
      </c>
      <c r="S1673" s="134" t="s">
        <v>10660</v>
      </c>
      <c r="T1673" s="58" t="s">
        <v>4799</v>
      </c>
      <c r="U1673" s="58" t="s">
        <v>7475</v>
      </c>
      <c r="V1673" s="58" t="s">
        <v>10662</v>
      </c>
      <c r="W1673" s="235">
        <v>48</v>
      </c>
      <c r="X1673" s="134" t="s">
        <v>10660</v>
      </c>
      <c r="Y1673" s="216" t="s">
        <v>8954</v>
      </c>
      <c r="Z1673" s="26">
        <f t="shared" si="108"/>
        <v>41.728888888888889</v>
      </c>
      <c r="AA1673" s="27">
        <f t="shared" si="109"/>
        <v>19.733888888888888</v>
      </c>
      <c r="AB1673" s="134" t="str">
        <f t="shared" si="110"/>
        <v>41</v>
      </c>
      <c r="AC1673" s="134" t="str">
        <f t="shared" si="111"/>
        <v>43</v>
      </c>
      <c r="AD1673" s="134" t="str">
        <f t="shared" si="112"/>
        <v>44</v>
      </c>
      <c r="AE1673" s="26" t="s">
        <v>10663</v>
      </c>
      <c r="AF1673" s="134" t="str">
        <f t="shared" si="113"/>
        <v>19</v>
      </c>
      <c r="AG1673" s="134" t="str">
        <f t="shared" si="114"/>
        <v>44</v>
      </c>
      <c r="AH1673" s="134" t="str">
        <f t="shared" si="115"/>
        <v>02</v>
      </c>
      <c r="AI1673" s="27" t="s">
        <v>10664</v>
      </c>
      <c r="AJ1673" s="134">
        <v>110</v>
      </c>
      <c r="AK1673" s="235" t="s">
        <v>4588</v>
      </c>
      <c r="AL1673" s="133">
        <v>12</v>
      </c>
      <c r="AM1673" s="134" t="s">
        <v>8673</v>
      </c>
      <c r="AN1673" s="235">
        <v>12</v>
      </c>
      <c r="AO1673" s="134" t="s">
        <v>10660</v>
      </c>
      <c r="AP1673" s="216" t="s">
        <v>8954</v>
      </c>
      <c r="AR1673" s="133" t="s">
        <v>10661</v>
      </c>
      <c r="AS1673" s="134" t="s">
        <v>10662</v>
      </c>
      <c r="AU1673" s="134">
        <v>110</v>
      </c>
      <c r="AW1673" s="235">
        <v>13</v>
      </c>
      <c r="AX1673" s="133" t="s">
        <v>2160</v>
      </c>
      <c r="AY1673" s="235">
        <v>0</v>
      </c>
      <c r="AZ1673" s="134" t="s">
        <v>8954</v>
      </c>
      <c r="BA1673" s="133" t="s">
        <v>4589</v>
      </c>
      <c r="BB1673" s="235">
        <v>0</v>
      </c>
      <c r="BG1673" s="134" t="s">
        <v>10660</v>
      </c>
      <c r="BH1673" s="329" t="s">
        <v>10665</v>
      </c>
      <c r="BI1673" s="329" t="s">
        <v>10665</v>
      </c>
      <c r="BR1673" s="134" t="s">
        <v>10660</v>
      </c>
      <c r="BS1673" s="235" t="s">
        <v>10666</v>
      </c>
      <c r="BT1673" s="235">
        <v>9</v>
      </c>
      <c r="BU1673" s="235" t="s">
        <v>3521</v>
      </c>
      <c r="BW1673" s="235">
        <v>1.2</v>
      </c>
      <c r="BY1673" s="134" t="s">
        <v>2337</v>
      </c>
      <c r="BZ1673" s="329" t="s">
        <v>10667</v>
      </c>
      <c r="CB1673" s="134" t="s">
        <v>10660</v>
      </c>
      <c r="CC1673" s="134" t="s">
        <v>8962</v>
      </c>
      <c r="CE1673" s="134" t="s">
        <v>10660</v>
      </c>
      <c r="CO1673" s="134" t="s">
        <v>10660</v>
      </c>
    </row>
    <row r="1674" spans="1:93" x14ac:dyDescent="0.25">
      <c r="A1674" s="134" t="s">
        <v>14</v>
      </c>
      <c r="B1674" s="134" t="s">
        <v>2147</v>
      </c>
      <c r="C1674" s="134" t="s">
        <v>10668</v>
      </c>
      <c r="D1674" s="28" t="s">
        <v>10668</v>
      </c>
      <c r="E1674" s="191" t="s">
        <v>1805</v>
      </c>
      <c r="F1674" s="201" t="s">
        <v>8712</v>
      </c>
      <c r="G1674" s="201" t="s">
        <v>8713</v>
      </c>
      <c r="H1674" s="226" t="s">
        <v>2152</v>
      </c>
      <c r="K1674" s="133" t="s">
        <v>10669</v>
      </c>
      <c r="L1674" s="133" t="s">
        <v>1807</v>
      </c>
      <c r="N1674" s="133" t="s">
        <v>8715</v>
      </c>
      <c r="O1674" s="134" t="s">
        <v>10645</v>
      </c>
      <c r="P1674" s="134">
        <v>20051209</v>
      </c>
      <c r="Q1674" s="133" t="s">
        <v>10538</v>
      </c>
      <c r="R1674" s="134" t="s">
        <v>14</v>
      </c>
      <c r="S1674" s="134" t="s">
        <v>10668</v>
      </c>
      <c r="T1674" s="58" t="s">
        <v>4799</v>
      </c>
      <c r="U1674" s="58" t="s">
        <v>7475</v>
      </c>
      <c r="V1674" s="58" t="s">
        <v>10662</v>
      </c>
      <c r="W1674" s="235">
        <v>49</v>
      </c>
      <c r="X1674" s="134" t="s">
        <v>10668</v>
      </c>
      <c r="Y1674" s="216" t="s">
        <v>1805</v>
      </c>
      <c r="Z1674" s="26">
        <f t="shared" si="108"/>
        <v>41.729722222222222</v>
      </c>
      <c r="AA1674" s="27">
        <f t="shared" si="109"/>
        <v>19.734444444444446</v>
      </c>
      <c r="AB1674" s="134" t="str">
        <f t="shared" si="110"/>
        <v>41</v>
      </c>
      <c r="AC1674" s="134" t="str">
        <f t="shared" si="111"/>
        <v>43</v>
      </c>
      <c r="AD1674" s="134" t="str">
        <f t="shared" si="112"/>
        <v>47</v>
      </c>
      <c r="AE1674" s="26" t="s">
        <v>10670</v>
      </c>
      <c r="AF1674" s="134" t="str">
        <f t="shared" si="113"/>
        <v>19</v>
      </c>
      <c r="AG1674" s="134" t="str">
        <f t="shared" si="114"/>
        <v>44</v>
      </c>
      <c r="AH1674" s="134" t="str">
        <f t="shared" si="115"/>
        <v>04</v>
      </c>
      <c r="AI1674" s="27" t="s">
        <v>10671</v>
      </c>
      <c r="AJ1674" s="134">
        <v>110</v>
      </c>
      <c r="AK1674" s="235" t="s">
        <v>4588</v>
      </c>
      <c r="AL1674" s="133">
        <v>13</v>
      </c>
      <c r="AM1674" s="134" t="s">
        <v>8673</v>
      </c>
      <c r="AN1674" s="235">
        <v>13</v>
      </c>
      <c r="AO1674" s="134" t="s">
        <v>10668</v>
      </c>
      <c r="AP1674" s="216" t="s">
        <v>1805</v>
      </c>
      <c r="AR1674" s="133" t="s">
        <v>10669</v>
      </c>
      <c r="AS1674" s="134" t="s">
        <v>10662</v>
      </c>
      <c r="AU1674" s="134">
        <v>110</v>
      </c>
      <c r="AW1674" s="235">
        <v>13</v>
      </c>
      <c r="AX1674" s="133" t="s">
        <v>2160</v>
      </c>
      <c r="AY1674" s="235">
        <v>0</v>
      </c>
      <c r="AZ1674" s="134" t="s">
        <v>1805</v>
      </c>
      <c r="BA1674" s="133" t="s">
        <v>4589</v>
      </c>
      <c r="BB1674" s="235">
        <v>0</v>
      </c>
      <c r="BG1674" s="134" t="s">
        <v>10668</v>
      </c>
      <c r="BH1674" s="329" t="s">
        <v>10672</v>
      </c>
      <c r="BI1674" s="329" t="s">
        <v>10672</v>
      </c>
      <c r="BR1674" s="134" t="s">
        <v>10668</v>
      </c>
      <c r="BS1674" s="235" t="s">
        <v>10673</v>
      </c>
      <c r="BT1674" s="235">
        <v>9</v>
      </c>
      <c r="BU1674" s="235" t="s">
        <v>3521</v>
      </c>
      <c r="BW1674" s="235">
        <v>11.5</v>
      </c>
      <c r="BY1674" s="134" t="s">
        <v>2337</v>
      </c>
      <c r="BZ1674" s="329" t="s">
        <v>10674</v>
      </c>
      <c r="CB1674" s="134" t="s">
        <v>10668</v>
      </c>
      <c r="CC1674" s="134" t="s">
        <v>8721</v>
      </c>
      <c r="CE1674" s="134" t="s">
        <v>10668</v>
      </c>
      <c r="CO1674" s="134" t="s">
        <v>10668</v>
      </c>
    </row>
    <row r="1675" spans="1:93" x14ac:dyDescent="0.25">
      <c r="A1675" s="134" t="s">
        <v>14</v>
      </c>
      <c r="B1675" s="134" t="s">
        <v>2147</v>
      </c>
      <c r="C1675" s="134" t="s">
        <v>10675</v>
      </c>
      <c r="D1675" s="28" t="s">
        <v>10675</v>
      </c>
      <c r="E1675" s="191" t="s">
        <v>1805</v>
      </c>
      <c r="F1675" s="201" t="s">
        <v>8712</v>
      </c>
      <c r="G1675" s="201" t="s">
        <v>8713</v>
      </c>
      <c r="H1675" s="226" t="s">
        <v>2152</v>
      </c>
      <c r="K1675" s="133" t="s">
        <v>10676</v>
      </c>
      <c r="L1675" s="133" t="s">
        <v>1807</v>
      </c>
      <c r="N1675" s="133" t="s">
        <v>8715</v>
      </c>
      <c r="O1675" s="134" t="s">
        <v>10645</v>
      </c>
      <c r="P1675" s="134">
        <v>20051209</v>
      </c>
      <c r="Q1675" s="133" t="s">
        <v>10538</v>
      </c>
      <c r="R1675" s="134" t="s">
        <v>14</v>
      </c>
      <c r="S1675" s="134" t="s">
        <v>10675</v>
      </c>
      <c r="T1675" s="58" t="s">
        <v>4799</v>
      </c>
      <c r="U1675" s="58" t="s">
        <v>7475</v>
      </c>
      <c r="V1675" s="58" t="s">
        <v>10662</v>
      </c>
      <c r="W1675" s="235">
        <v>49</v>
      </c>
      <c r="X1675" s="134" t="s">
        <v>10675</v>
      </c>
      <c r="Y1675" s="216" t="s">
        <v>1805</v>
      </c>
      <c r="Z1675" s="26">
        <f t="shared" si="108"/>
        <v>41.728611111111114</v>
      </c>
      <c r="AA1675" s="27">
        <f t="shared" si="109"/>
        <v>19.700277777777778</v>
      </c>
      <c r="AB1675" s="134" t="str">
        <f t="shared" si="110"/>
        <v>41</v>
      </c>
      <c r="AC1675" s="134" t="str">
        <f t="shared" si="111"/>
        <v>43</v>
      </c>
      <c r="AD1675" s="134" t="str">
        <f t="shared" si="112"/>
        <v>43</v>
      </c>
      <c r="AE1675" s="26" t="s">
        <v>10677</v>
      </c>
      <c r="AF1675" s="134" t="str">
        <f t="shared" si="113"/>
        <v>19</v>
      </c>
      <c r="AG1675" s="134" t="str">
        <f t="shared" si="114"/>
        <v>42</v>
      </c>
      <c r="AH1675" s="134" t="str">
        <f t="shared" si="115"/>
        <v>01</v>
      </c>
      <c r="AI1675" s="27" t="s">
        <v>10648</v>
      </c>
      <c r="AJ1675" s="134">
        <v>110</v>
      </c>
      <c r="AK1675" s="235" t="s">
        <v>4588</v>
      </c>
      <c r="AL1675" s="133">
        <v>12</v>
      </c>
      <c r="AM1675" s="134" t="s">
        <v>8673</v>
      </c>
      <c r="AN1675" s="235">
        <v>12</v>
      </c>
      <c r="AO1675" s="134" t="s">
        <v>10675</v>
      </c>
      <c r="AP1675" s="216" t="s">
        <v>1805</v>
      </c>
      <c r="AR1675" s="133" t="s">
        <v>10676</v>
      </c>
      <c r="AS1675" s="134" t="s">
        <v>10662</v>
      </c>
      <c r="AU1675" s="134">
        <v>110</v>
      </c>
      <c r="AW1675" s="235">
        <v>13</v>
      </c>
      <c r="AX1675" s="133" t="s">
        <v>2160</v>
      </c>
      <c r="AY1675" s="235">
        <v>0</v>
      </c>
      <c r="AZ1675" s="134" t="s">
        <v>1805</v>
      </c>
      <c r="BA1675" s="133" t="s">
        <v>4589</v>
      </c>
      <c r="BB1675" s="235">
        <v>0</v>
      </c>
      <c r="BG1675" s="134" t="s">
        <v>10675</v>
      </c>
      <c r="BH1675" s="329" t="s">
        <v>10678</v>
      </c>
      <c r="BI1675" s="329" t="s">
        <v>10678</v>
      </c>
      <c r="BR1675" s="134" t="s">
        <v>10675</v>
      </c>
      <c r="BS1675" s="235" t="s">
        <v>10679</v>
      </c>
      <c r="BT1675" s="235">
        <v>9</v>
      </c>
      <c r="BU1675" s="235" t="s">
        <v>3521</v>
      </c>
      <c r="BW1675" s="235">
        <v>12.5</v>
      </c>
      <c r="BY1675" s="134" t="s">
        <v>2337</v>
      </c>
      <c r="BZ1675" s="329" t="s">
        <v>10680</v>
      </c>
      <c r="CB1675" s="134" t="s">
        <v>10675</v>
      </c>
      <c r="CC1675" s="134" t="s">
        <v>8721</v>
      </c>
      <c r="CE1675" s="134" t="s">
        <v>10675</v>
      </c>
      <c r="CO1675" s="134" t="s">
        <v>10675</v>
      </c>
    </row>
    <row r="1676" spans="1:93" x14ac:dyDescent="0.25">
      <c r="A1676" s="134" t="s">
        <v>14</v>
      </c>
      <c r="B1676" s="134" t="s">
        <v>2147</v>
      </c>
      <c r="C1676" s="134" t="s">
        <v>10681</v>
      </c>
      <c r="D1676" s="28" t="s">
        <v>10681</v>
      </c>
      <c r="E1676" s="191" t="s">
        <v>1805</v>
      </c>
      <c r="F1676" s="201" t="s">
        <v>8712</v>
      </c>
      <c r="G1676" s="201" t="s">
        <v>8713</v>
      </c>
      <c r="H1676" s="226" t="s">
        <v>2152</v>
      </c>
      <c r="K1676" s="133" t="s">
        <v>10682</v>
      </c>
      <c r="L1676" s="133" t="s">
        <v>1807</v>
      </c>
      <c r="N1676" s="133" t="s">
        <v>8715</v>
      </c>
      <c r="O1676" s="134" t="s">
        <v>10645</v>
      </c>
      <c r="P1676" s="134">
        <v>20051209</v>
      </c>
      <c r="Q1676" s="133" t="s">
        <v>10538</v>
      </c>
      <c r="R1676" s="134" t="s">
        <v>14</v>
      </c>
      <c r="S1676" s="134" t="s">
        <v>10681</v>
      </c>
      <c r="T1676" s="58" t="s">
        <v>4799</v>
      </c>
      <c r="U1676" s="58" t="s">
        <v>7475</v>
      </c>
      <c r="V1676" s="58" t="s">
        <v>10683</v>
      </c>
      <c r="W1676" s="235">
        <v>53</v>
      </c>
      <c r="X1676" s="134" t="s">
        <v>10681</v>
      </c>
      <c r="Y1676" s="216" t="s">
        <v>1805</v>
      </c>
      <c r="Z1676" s="26">
        <f t="shared" si="108"/>
        <v>41.75472222222222</v>
      </c>
      <c r="AA1676" s="27">
        <f t="shared" si="109"/>
        <v>19.727777777777778</v>
      </c>
      <c r="AB1676" s="134" t="str">
        <f t="shared" si="110"/>
        <v>41</v>
      </c>
      <c r="AC1676" s="134" t="str">
        <f t="shared" si="111"/>
        <v>45</v>
      </c>
      <c r="AD1676" s="134" t="str">
        <f t="shared" si="112"/>
        <v>17</v>
      </c>
      <c r="AE1676" s="26" t="s">
        <v>10684</v>
      </c>
      <c r="AF1676" s="134" t="str">
        <f t="shared" si="113"/>
        <v>19</v>
      </c>
      <c r="AG1676" s="134" t="str">
        <f t="shared" si="114"/>
        <v>43</v>
      </c>
      <c r="AH1676" s="134" t="str">
        <f t="shared" si="115"/>
        <v>40</v>
      </c>
      <c r="AI1676" s="27" t="s">
        <v>10625</v>
      </c>
      <c r="AJ1676" s="134">
        <v>110</v>
      </c>
      <c r="AK1676" s="235" t="s">
        <v>4588</v>
      </c>
      <c r="AL1676" s="133">
        <v>12</v>
      </c>
      <c r="AM1676" s="134" t="s">
        <v>8673</v>
      </c>
      <c r="AN1676" s="235">
        <v>12</v>
      </c>
      <c r="AO1676" s="134" t="s">
        <v>10681</v>
      </c>
      <c r="AP1676" s="216" t="s">
        <v>1805</v>
      </c>
      <c r="AR1676" s="133" t="s">
        <v>10682</v>
      </c>
      <c r="AS1676" s="134" t="s">
        <v>10683</v>
      </c>
      <c r="AU1676" s="134">
        <v>110</v>
      </c>
      <c r="AW1676" s="235">
        <v>13</v>
      </c>
      <c r="AX1676" s="133" t="s">
        <v>2160</v>
      </c>
      <c r="AY1676" s="235">
        <v>0</v>
      </c>
      <c r="AZ1676" s="134" t="s">
        <v>1805</v>
      </c>
      <c r="BA1676" s="133" t="s">
        <v>4589</v>
      </c>
      <c r="BB1676" s="235">
        <v>0</v>
      </c>
      <c r="BG1676" s="134" t="s">
        <v>10681</v>
      </c>
      <c r="BH1676" s="329" t="s">
        <v>10685</v>
      </c>
      <c r="BI1676" s="329" t="s">
        <v>10685</v>
      </c>
      <c r="BR1676" s="134" t="s">
        <v>10681</v>
      </c>
      <c r="BS1676" s="235" t="s">
        <v>10686</v>
      </c>
      <c r="BT1676" s="235">
        <v>9</v>
      </c>
      <c r="BU1676" s="235" t="s">
        <v>3521</v>
      </c>
      <c r="BW1676" s="235">
        <v>12</v>
      </c>
      <c r="BY1676" s="134" t="s">
        <v>2337</v>
      </c>
      <c r="BZ1676" s="329" t="s">
        <v>10687</v>
      </c>
      <c r="CB1676" s="134" t="s">
        <v>10681</v>
      </c>
      <c r="CC1676" s="134" t="s">
        <v>8721</v>
      </c>
      <c r="CE1676" s="134" t="s">
        <v>10681</v>
      </c>
      <c r="CO1676" s="134" t="s">
        <v>10681</v>
      </c>
    </row>
    <row r="1677" spans="1:93" x14ac:dyDescent="0.25">
      <c r="A1677" s="134" t="s">
        <v>14</v>
      </c>
      <c r="B1677" s="134" t="s">
        <v>2147</v>
      </c>
      <c r="C1677" s="134" t="s">
        <v>10688</v>
      </c>
      <c r="D1677" s="28" t="s">
        <v>10688</v>
      </c>
      <c r="E1677" s="191" t="s">
        <v>1805</v>
      </c>
      <c r="F1677" s="201" t="s">
        <v>8712</v>
      </c>
      <c r="G1677" s="201" t="s">
        <v>8713</v>
      </c>
      <c r="H1677" s="226" t="s">
        <v>2152</v>
      </c>
      <c r="K1677" s="133" t="s">
        <v>10689</v>
      </c>
      <c r="L1677" s="133" t="s">
        <v>1807</v>
      </c>
      <c r="N1677" s="133" t="s">
        <v>8715</v>
      </c>
      <c r="O1677" s="134" t="s">
        <v>10645</v>
      </c>
      <c r="P1677" s="134">
        <v>20051209</v>
      </c>
      <c r="Q1677" s="133" t="s">
        <v>10538</v>
      </c>
      <c r="R1677" s="134" t="s">
        <v>14</v>
      </c>
      <c r="S1677" s="134" t="s">
        <v>10688</v>
      </c>
      <c r="T1677" s="58" t="s">
        <v>4799</v>
      </c>
      <c r="U1677" s="58" t="s">
        <v>7475</v>
      </c>
      <c r="V1677" s="58" t="s">
        <v>10683</v>
      </c>
      <c r="W1677" s="235">
        <v>52</v>
      </c>
      <c r="X1677" s="134" t="s">
        <v>10688</v>
      </c>
      <c r="Y1677" s="216" t="s">
        <v>1805</v>
      </c>
      <c r="Z1677" s="26">
        <f t="shared" si="108"/>
        <v>41.750555555555557</v>
      </c>
      <c r="AA1677" s="27">
        <f t="shared" si="109"/>
        <v>19.726944444444442</v>
      </c>
      <c r="AB1677" s="134" t="str">
        <f t="shared" si="110"/>
        <v>41</v>
      </c>
      <c r="AC1677" s="134" t="str">
        <f t="shared" si="111"/>
        <v>45</v>
      </c>
      <c r="AD1677" s="134" t="str">
        <f t="shared" si="112"/>
        <v>02</v>
      </c>
      <c r="AE1677" s="26" t="s">
        <v>10690</v>
      </c>
      <c r="AF1677" s="134" t="str">
        <f t="shared" si="113"/>
        <v>19</v>
      </c>
      <c r="AG1677" s="134" t="str">
        <f t="shared" si="114"/>
        <v>43</v>
      </c>
      <c r="AH1677" s="134" t="str">
        <f t="shared" si="115"/>
        <v>37</v>
      </c>
      <c r="AI1677" s="27" t="s">
        <v>9830</v>
      </c>
      <c r="AJ1677" s="134">
        <v>110</v>
      </c>
      <c r="AK1677" s="235" t="s">
        <v>4588</v>
      </c>
      <c r="AL1677" s="133">
        <v>13</v>
      </c>
      <c r="AM1677" s="134" t="s">
        <v>8673</v>
      </c>
      <c r="AN1677" s="235">
        <v>13</v>
      </c>
      <c r="AO1677" s="134" t="s">
        <v>10688</v>
      </c>
      <c r="AP1677" s="216" t="s">
        <v>1805</v>
      </c>
      <c r="AR1677" s="133" t="s">
        <v>10689</v>
      </c>
      <c r="AS1677" s="134" t="s">
        <v>10683</v>
      </c>
      <c r="AU1677" s="134">
        <v>110</v>
      </c>
      <c r="AW1677" s="235">
        <v>13</v>
      </c>
      <c r="AX1677" s="133" t="s">
        <v>2160</v>
      </c>
      <c r="AY1677" s="235">
        <v>0</v>
      </c>
      <c r="AZ1677" s="134" t="s">
        <v>1805</v>
      </c>
      <c r="BA1677" s="133" t="s">
        <v>4589</v>
      </c>
      <c r="BB1677" s="235">
        <v>0</v>
      </c>
      <c r="BG1677" s="134" t="s">
        <v>10688</v>
      </c>
      <c r="BH1677" s="329" t="s">
        <v>10691</v>
      </c>
      <c r="BI1677" s="329" t="s">
        <v>10691</v>
      </c>
      <c r="BR1677" s="134" t="s">
        <v>10688</v>
      </c>
      <c r="BS1677" s="235" t="s">
        <v>10692</v>
      </c>
      <c r="BT1677" s="235">
        <v>9</v>
      </c>
      <c r="BU1677" s="235" t="s">
        <v>3521</v>
      </c>
      <c r="BW1677" s="235">
        <v>13</v>
      </c>
      <c r="BY1677" s="134" t="s">
        <v>2337</v>
      </c>
      <c r="BZ1677" s="329" t="s">
        <v>10693</v>
      </c>
      <c r="CB1677" s="134" t="s">
        <v>10688</v>
      </c>
      <c r="CC1677" s="134" t="s">
        <v>8721</v>
      </c>
      <c r="CE1677" s="134" t="s">
        <v>10688</v>
      </c>
      <c r="CO1677" s="134" t="s">
        <v>10688</v>
      </c>
    </row>
    <row r="1678" spans="1:93" x14ac:dyDescent="0.25">
      <c r="A1678" s="134" t="s">
        <v>14</v>
      </c>
      <c r="B1678" s="134" t="s">
        <v>2147</v>
      </c>
      <c r="C1678" s="134" t="s">
        <v>10694</v>
      </c>
      <c r="D1678" s="27" t="s">
        <v>10694</v>
      </c>
      <c r="E1678" s="178" t="s">
        <v>8954</v>
      </c>
      <c r="F1678" s="201" t="s">
        <v>8955</v>
      </c>
      <c r="G1678" s="201" t="s">
        <v>8150</v>
      </c>
      <c r="H1678" s="226" t="s">
        <v>2152</v>
      </c>
      <c r="K1678" s="133" t="s">
        <v>10695</v>
      </c>
      <c r="L1678" s="133" t="s">
        <v>8957</v>
      </c>
      <c r="N1678" s="133" t="s">
        <v>8958</v>
      </c>
      <c r="O1678" s="134" t="s">
        <v>10645</v>
      </c>
      <c r="P1678" s="134">
        <v>20051209</v>
      </c>
      <c r="Q1678" s="133" t="s">
        <v>10538</v>
      </c>
      <c r="R1678" s="134" t="s">
        <v>14</v>
      </c>
      <c r="S1678" s="134" t="s">
        <v>10694</v>
      </c>
      <c r="T1678" s="58" t="s">
        <v>4799</v>
      </c>
      <c r="U1678" s="58" t="s">
        <v>4800</v>
      </c>
      <c r="V1678" s="58" t="s">
        <v>10696</v>
      </c>
      <c r="W1678" s="235">
        <v>58</v>
      </c>
      <c r="X1678" s="134" t="s">
        <v>10694</v>
      </c>
      <c r="Y1678" s="216" t="s">
        <v>8954</v>
      </c>
      <c r="Z1678" s="26">
        <f t="shared" si="108"/>
        <v>41.766111111111108</v>
      </c>
      <c r="AA1678" s="27">
        <f t="shared" si="109"/>
        <v>19.733611111111113</v>
      </c>
      <c r="AB1678" s="134" t="str">
        <f t="shared" si="110"/>
        <v>41</v>
      </c>
      <c r="AC1678" s="134" t="str">
        <f t="shared" si="111"/>
        <v>45</v>
      </c>
      <c r="AD1678" s="134" t="str">
        <f t="shared" si="112"/>
        <v>58</v>
      </c>
      <c r="AE1678" s="26" t="s">
        <v>10697</v>
      </c>
      <c r="AF1678" s="134" t="str">
        <f t="shared" si="113"/>
        <v>19</v>
      </c>
      <c r="AG1678" s="134" t="str">
        <f t="shared" si="114"/>
        <v>44</v>
      </c>
      <c r="AH1678" s="134" t="str">
        <f t="shared" si="115"/>
        <v>01</v>
      </c>
      <c r="AI1678" s="27" t="s">
        <v>10698</v>
      </c>
      <c r="AJ1678" s="134">
        <v>110</v>
      </c>
      <c r="AK1678" s="235" t="s">
        <v>4588</v>
      </c>
      <c r="AL1678" s="133">
        <v>13</v>
      </c>
      <c r="AM1678" s="134" t="s">
        <v>8673</v>
      </c>
      <c r="AN1678" s="235">
        <v>13</v>
      </c>
      <c r="AO1678" s="134" t="s">
        <v>10694</v>
      </c>
      <c r="AP1678" s="216" t="s">
        <v>8954</v>
      </c>
      <c r="AR1678" s="133" t="s">
        <v>10695</v>
      </c>
      <c r="AS1678" s="134" t="s">
        <v>10696</v>
      </c>
      <c r="AU1678" s="134">
        <v>110</v>
      </c>
      <c r="AW1678" s="235">
        <v>13</v>
      </c>
      <c r="AX1678" s="133" t="s">
        <v>2160</v>
      </c>
      <c r="AY1678" s="235">
        <v>0</v>
      </c>
      <c r="AZ1678" s="134" t="s">
        <v>8954</v>
      </c>
      <c r="BA1678" s="133" t="s">
        <v>4589</v>
      </c>
      <c r="BB1678" s="235">
        <v>0</v>
      </c>
      <c r="BG1678" s="134" t="s">
        <v>10694</v>
      </c>
      <c r="BH1678" s="329" t="s">
        <v>10699</v>
      </c>
      <c r="BI1678" s="329" t="s">
        <v>10699</v>
      </c>
      <c r="BR1678" s="134" t="s">
        <v>10694</v>
      </c>
      <c r="BS1678" s="235" t="s">
        <v>10700</v>
      </c>
      <c r="BT1678" s="235">
        <v>9</v>
      </c>
      <c r="BU1678" s="235" t="s">
        <v>3521</v>
      </c>
      <c r="BW1678" s="235">
        <v>1.2</v>
      </c>
      <c r="BY1678" s="134" t="s">
        <v>2337</v>
      </c>
      <c r="BZ1678" s="329" t="s">
        <v>10701</v>
      </c>
      <c r="CB1678" s="134" t="s">
        <v>10694</v>
      </c>
      <c r="CC1678" s="134" t="s">
        <v>8962</v>
      </c>
      <c r="CE1678" s="134" t="s">
        <v>10694</v>
      </c>
      <c r="CO1678" s="134" t="s">
        <v>10694</v>
      </c>
    </row>
    <row r="1679" spans="1:93" x14ac:dyDescent="0.25">
      <c r="A1679" s="134" t="s">
        <v>14</v>
      </c>
      <c r="B1679" s="134" t="s">
        <v>2147</v>
      </c>
      <c r="C1679" s="134" t="s">
        <v>10702</v>
      </c>
      <c r="D1679" s="27" t="s">
        <v>10702</v>
      </c>
      <c r="E1679" s="178" t="s">
        <v>8954</v>
      </c>
      <c r="F1679" s="201" t="s">
        <v>8955</v>
      </c>
      <c r="G1679" s="201" t="s">
        <v>8150</v>
      </c>
      <c r="H1679" s="226" t="s">
        <v>2152</v>
      </c>
      <c r="K1679" s="133" t="s">
        <v>10703</v>
      </c>
      <c r="L1679" s="133" t="s">
        <v>8957</v>
      </c>
      <c r="N1679" s="133" t="s">
        <v>8958</v>
      </c>
      <c r="O1679" s="134" t="s">
        <v>10645</v>
      </c>
      <c r="P1679" s="134">
        <v>20051209</v>
      </c>
      <c r="Q1679" s="133" t="s">
        <v>10538</v>
      </c>
      <c r="R1679" s="134" t="s">
        <v>14</v>
      </c>
      <c r="S1679" s="134" t="s">
        <v>10702</v>
      </c>
      <c r="T1679" s="58" t="s">
        <v>4799</v>
      </c>
      <c r="U1679" s="58" t="s">
        <v>4800</v>
      </c>
      <c r="V1679" s="58" t="s">
        <v>10696</v>
      </c>
      <c r="W1679" s="235">
        <v>58</v>
      </c>
      <c r="X1679" s="134" t="s">
        <v>10702</v>
      </c>
      <c r="Y1679" s="216" t="s">
        <v>8954</v>
      </c>
      <c r="Z1679" s="26">
        <f t="shared" si="108"/>
        <v>41.766388888888891</v>
      </c>
      <c r="AA1679" s="27">
        <f t="shared" si="109"/>
        <v>19.734444444444446</v>
      </c>
      <c r="AB1679" s="134" t="str">
        <f t="shared" si="110"/>
        <v>41</v>
      </c>
      <c r="AC1679" s="134" t="str">
        <f t="shared" si="111"/>
        <v>45</v>
      </c>
      <c r="AD1679" s="134" t="str">
        <f t="shared" si="112"/>
        <v>59</v>
      </c>
      <c r="AE1679" s="26" t="s">
        <v>10704</v>
      </c>
      <c r="AF1679" s="134" t="str">
        <f t="shared" si="113"/>
        <v>19</v>
      </c>
      <c r="AG1679" s="134" t="str">
        <f t="shared" si="114"/>
        <v>44</v>
      </c>
      <c r="AH1679" s="134" t="str">
        <f t="shared" si="115"/>
        <v>04</v>
      </c>
      <c r="AI1679" s="27" t="s">
        <v>10671</v>
      </c>
      <c r="AJ1679" s="134">
        <v>110</v>
      </c>
      <c r="AK1679" s="235" t="s">
        <v>4588</v>
      </c>
      <c r="AL1679" s="133">
        <v>13</v>
      </c>
      <c r="AM1679" s="134" t="s">
        <v>8673</v>
      </c>
      <c r="AN1679" s="235">
        <v>13</v>
      </c>
      <c r="AO1679" s="134" t="s">
        <v>10702</v>
      </c>
      <c r="AP1679" s="216" t="s">
        <v>8954</v>
      </c>
      <c r="AR1679" s="133" t="s">
        <v>10703</v>
      </c>
      <c r="AS1679" s="134" t="s">
        <v>10696</v>
      </c>
      <c r="AU1679" s="134">
        <v>110</v>
      </c>
      <c r="AW1679" s="235">
        <v>13</v>
      </c>
      <c r="AX1679" s="133" t="s">
        <v>2160</v>
      </c>
      <c r="AY1679" s="235">
        <v>0</v>
      </c>
      <c r="AZ1679" s="134" t="s">
        <v>8954</v>
      </c>
      <c r="BA1679" s="133" t="s">
        <v>4589</v>
      </c>
      <c r="BB1679" s="235">
        <v>0</v>
      </c>
      <c r="BG1679" s="134" t="s">
        <v>10702</v>
      </c>
      <c r="BH1679" s="329" t="s">
        <v>10705</v>
      </c>
      <c r="BI1679" s="329" t="s">
        <v>10705</v>
      </c>
      <c r="BR1679" s="134" t="s">
        <v>10702</v>
      </c>
      <c r="BS1679" s="235" t="s">
        <v>10706</v>
      </c>
      <c r="BT1679" s="235">
        <v>9</v>
      </c>
      <c r="BU1679" s="235" t="s">
        <v>3521</v>
      </c>
      <c r="BW1679" s="235">
        <v>1.3</v>
      </c>
      <c r="BY1679" s="134" t="s">
        <v>2337</v>
      </c>
      <c r="BZ1679" s="329" t="s">
        <v>10707</v>
      </c>
      <c r="CB1679" s="134" t="s">
        <v>10702</v>
      </c>
      <c r="CC1679" s="134" t="s">
        <v>8962</v>
      </c>
      <c r="CE1679" s="134" t="s">
        <v>10702</v>
      </c>
      <c r="CO1679" s="134" t="s">
        <v>10702</v>
      </c>
    </row>
    <row r="1680" spans="1:93" x14ac:dyDescent="0.25">
      <c r="A1680" s="134" t="s">
        <v>14</v>
      </c>
      <c r="B1680" s="134" t="s">
        <v>2147</v>
      </c>
      <c r="C1680" s="134" t="s">
        <v>10708</v>
      </c>
      <c r="D1680" s="27" t="s">
        <v>10708</v>
      </c>
      <c r="E1680" s="178" t="s">
        <v>8954</v>
      </c>
      <c r="F1680" s="201" t="s">
        <v>8955</v>
      </c>
      <c r="G1680" s="201" t="s">
        <v>8150</v>
      </c>
      <c r="H1680" s="226" t="s">
        <v>2152</v>
      </c>
      <c r="K1680" s="133" t="s">
        <v>10709</v>
      </c>
      <c r="L1680" s="133" t="s">
        <v>8957</v>
      </c>
      <c r="N1680" s="133" t="s">
        <v>8958</v>
      </c>
      <c r="O1680" s="134" t="s">
        <v>10710</v>
      </c>
      <c r="P1680" s="134">
        <v>20051209</v>
      </c>
      <c r="Q1680" s="133" t="s">
        <v>10538</v>
      </c>
      <c r="R1680" s="134" t="s">
        <v>14</v>
      </c>
      <c r="S1680" s="134" t="s">
        <v>10708</v>
      </c>
      <c r="T1680" s="58" t="s">
        <v>4744</v>
      </c>
      <c r="U1680" s="58" t="s">
        <v>7020</v>
      </c>
      <c r="V1680" s="58" t="s">
        <v>10711</v>
      </c>
      <c r="W1680" s="235">
        <v>8</v>
      </c>
      <c r="X1680" s="134" t="s">
        <v>10708</v>
      </c>
      <c r="Y1680" s="216" t="s">
        <v>8954</v>
      </c>
      <c r="Z1680" s="26">
        <f t="shared" si="108"/>
        <v>42.213055555555556</v>
      </c>
      <c r="AA1680" s="27">
        <f t="shared" si="109"/>
        <v>19.471388888888889</v>
      </c>
      <c r="AB1680" s="134" t="str">
        <f t="shared" si="110"/>
        <v>42</v>
      </c>
      <c r="AC1680" s="134" t="str">
        <f t="shared" si="111"/>
        <v>12</v>
      </c>
      <c r="AD1680" s="134" t="str">
        <f t="shared" si="112"/>
        <v>47</v>
      </c>
      <c r="AE1680" s="26" t="s">
        <v>10712</v>
      </c>
      <c r="AF1680" s="134" t="str">
        <f t="shared" si="113"/>
        <v>19</v>
      </c>
      <c r="AG1680" s="134" t="str">
        <f t="shared" si="114"/>
        <v>28</v>
      </c>
      <c r="AH1680" s="134" t="str">
        <f t="shared" si="115"/>
        <v>17</v>
      </c>
      <c r="AI1680" s="27" t="s">
        <v>10713</v>
      </c>
      <c r="AJ1680" s="134">
        <v>110</v>
      </c>
      <c r="AK1680" s="235" t="s">
        <v>4588</v>
      </c>
      <c r="AL1680" s="133">
        <v>13</v>
      </c>
      <c r="AM1680" s="134" t="s">
        <v>8673</v>
      </c>
      <c r="AN1680" s="235">
        <v>13</v>
      </c>
      <c r="AO1680" s="134" t="s">
        <v>10708</v>
      </c>
      <c r="AP1680" s="216" t="s">
        <v>8954</v>
      </c>
      <c r="AR1680" s="133" t="s">
        <v>10709</v>
      </c>
      <c r="AS1680" s="134" t="s">
        <v>10711</v>
      </c>
      <c r="AU1680" s="134">
        <v>110</v>
      </c>
      <c r="AW1680" s="235">
        <v>13</v>
      </c>
      <c r="AX1680" s="133" t="s">
        <v>2160</v>
      </c>
      <c r="AY1680" s="235">
        <v>0</v>
      </c>
      <c r="AZ1680" s="134" t="s">
        <v>8954</v>
      </c>
      <c r="BA1680" s="133" t="s">
        <v>4589</v>
      </c>
      <c r="BB1680" s="235">
        <v>0</v>
      </c>
      <c r="BG1680" s="134" t="s">
        <v>10708</v>
      </c>
      <c r="BH1680" s="329" t="s">
        <v>10714</v>
      </c>
      <c r="BI1680" s="329" t="s">
        <v>10714</v>
      </c>
      <c r="BR1680" s="134" t="s">
        <v>10708</v>
      </c>
      <c r="BS1680" s="235" t="s">
        <v>10715</v>
      </c>
      <c r="BT1680" s="235">
        <v>9</v>
      </c>
      <c r="BU1680" s="235" t="s">
        <v>3521</v>
      </c>
      <c r="BW1680" s="235">
        <v>1</v>
      </c>
      <c r="BY1680" s="134" t="s">
        <v>2337</v>
      </c>
      <c r="BZ1680" s="329" t="s">
        <v>10716</v>
      </c>
      <c r="CB1680" s="134" t="s">
        <v>10708</v>
      </c>
      <c r="CC1680" s="134" t="s">
        <v>8962</v>
      </c>
      <c r="CE1680" s="134" t="s">
        <v>10708</v>
      </c>
      <c r="CO1680" s="134" t="s">
        <v>10708</v>
      </c>
    </row>
    <row r="1681" spans="1:93" x14ac:dyDescent="0.25">
      <c r="A1681" s="134" t="s">
        <v>14</v>
      </c>
      <c r="B1681" s="134" t="s">
        <v>2147</v>
      </c>
      <c r="C1681" s="134" t="s">
        <v>10717</v>
      </c>
      <c r="D1681" s="27" t="s">
        <v>10717</v>
      </c>
      <c r="E1681" s="178" t="s">
        <v>8954</v>
      </c>
      <c r="F1681" s="201" t="s">
        <v>8955</v>
      </c>
      <c r="G1681" s="201" t="s">
        <v>8150</v>
      </c>
      <c r="H1681" s="226" t="s">
        <v>2152</v>
      </c>
      <c r="K1681" s="133" t="s">
        <v>10718</v>
      </c>
      <c r="L1681" s="133" t="s">
        <v>8957</v>
      </c>
      <c r="N1681" s="133" t="s">
        <v>8958</v>
      </c>
      <c r="O1681" s="134" t="s">
        <v>10710</v>
      </c>
      <c r="P1681" s="134">
        <v>20051209</v>
      </c>
      <c r="Q1681" s="133" t="s">
        <v>10538</v>
      </c>
      <c r="R1681" s="134" t="s">
        <v>14</v>
      </c>
      <c r="S1681" s="134" t="s">
        <v>10717</v>
      </c>
      <c r="T1681" s="58" t="s">
        <v>4744</v>
      </c>
      <c r="U1681" s="58" t="s">
        <v>7020</v>
      </c>
      <c r="V1681" s="58" t="s">
        <v>10711</v>
      </c>
      <c r="W1681" s="235">
        <v>9</v>
      </c>
      <c r="X1681" s="134" t="s">
        <v>10717</v>
      </c>
      <c r="Y1681" s="216" t="s">
        <v>8954</v>
      </c>
      <c r="Z1681" s="26">
        <f t="shared" si="108"/>
        <v>42.217222222222226</v>
      </c>
      <c r="AA1681" s="27">
        <f t="shared" si="109"/>
        <v>19.481111111111108</v>
      </c>
      <c r="AB1681" s="134" t="str">
        <f t="shared" si="110"/>
        <v>42</v>
      </c>
      <c r="AC1681" s="134" t="str">
        <f t="shared" si="111"/>
        <v>13</v>
      </c>
      <c r="AD1681" s="134" t="str">
        <f t="shared" si="112"/>
        <v>02</v>
      </c>
      <c r="AE1681" s="26" t="s">
        <v>10719</v>
      </c>
      <c r="AF1681" s="134" t="str">
        <f t="shared" si="113"/>
        <v>19</v>
      </c>
      <c r="AG1681" s="134" t="str">
        <f t="shared" si="114"/>
        <v>28</v>
      </c>
      <c r="AH1681" s="134" t="str">
        <f t="shared" si="115"/>
        <v>52</v>
      </c>
      <c r="AI1681" s="27" t="s">
        <v>10720</v>
      </c>
      <c r="AJ1681" s="134">
        <v>110</v>
      </c>
      <c r="AK1681" s="235" t="s">
        <v>4588</v>
      </c>
      <c r="AL1681" s="133">
        <v>13</v>
      </c>
      <c r="AM1681" s="134" t="s">
        <v>8673</v>
      </c>
      <c r="AN1681" s="235">
        <v>13</v>
      </c>
      <c r="AO1681" s="134" t="s">
        <v>10717</v>
      </c>
      <c r="AP1681" s="216" t="s">
        <v>8954</v>
      </c>
      <c r="AR1681" s="133" t="s">
        <v>10718</v>
      </c>
      <c r="AS1681" s="134" t="s">
        <v>10711</v>
      </c>
      <c r="AU1681" s="134">
        <v>110</v>
      </c>
      <c r="AW1681" s="235">
        <v>13</v>
      </c>
      <c r="AX1681" s="133" t="s">
        <v>2160</v>
      </c>
      <c r="AY1681" s="235">
        <v>0</v>
      </c>
      <c r="AZ1681" s="134" t="s">
        <v>8954</v>
      </c>
      <c r="BA1681" s="133" t="s">
        <v>4589</v>
      </c>
      <c r="BB1681" s="235">
        <v>0</v>
      </c>
      <c r="BG1681" s="134" t="s">
        <v>10717</v>
      </c>
      <c r="BH1681" s="329" t="s">
        <v>10721</v>
      </c>
      <c r="BI1681" s="329" t="s">
        <v>10721</v>
      </c>
      <c r="BR1681" s="134" t="s">
        <v>10717</v>
      </c>
      <c r="BS1681" s="235" t="s">
        <v>10722</v>
      </c>
      <c r="BT1681" s="235">
        <v>9</v>
      </c>
      <c r="BU1681" s="235" t="s">
        <v>3521</v>
      </c>
      <c r="BW1681" s="235">
        <v>1</v>
      </c>
      <c r="BY1681" s="134" t="s">
        <v>2337</v>
      </c>
      <c r="BZ1681" s="329" t="s">
        <v>10723</v>
      </c>
      <c r="CB1681" s="134" t="s">
        <v>10717</v>
      </c>
      <c r="CC1681" s="134" t="s">
        <v>8962</v>
      </c>
      <c r="CE1681" s="134" t="s">
        <v>10717</v>
      </c>
      <c r="CO1681" s="134" t="s">
        <v>10717</v>
      </c>
    </row>
    <row r="1682" spans="1:93" x14ac:dyDescent="0.25">
      <c r="A1682" s="134" t="s">
        <v>14</v>
      </c>
      <c r="B1682" s="134" t="s">
        <v>2147</v>
      </c>
      <c r="C1682" s="134" t="s">
        <v>10724</v>
      </c>
      <c r="D1682" s="27" t="s">
        <v>10724</v>
      </c>
      <c r="E1682" s="178" t="s">
        <v>8954</v>
      </c>
      <c r="F1682" s="201" t="s">
        <v>8955</v>
      </c>
      <c r="G1682" s="201" t="s">
        <v>8150</v>
      </c>
      <c r="H1682" s="226" t="s">
        <v>2152</v>
      </c>
      <c r="K1682" s="133" t="s">
        <v>10725</v>
      </c>
      <c r="L1682" s="133" t="s">
        <v>8957</v>
      </c>
      <c r="N1682" s="133" t="s">
        <v>8958</v>
      </c>
      <c r="O1682" s="134" t="s">
        <v>10710</v>
      </c>
      <c r="P1682" s="134">
        <v>20051209</v>
      </c>
      <c r="Q1682" s="133" t="s">
        <v>10538</v>
      </c>
      <c r="R1682" s="134" t="s">
        <v>14</v>
      </c>
      <c r="S1682" s="134" t="s">
        <v>10724</v>
      </c>
      <c r="T1682" s="58" t="s">
        <v>4744</v>
      </c>
      <c r="U1682" s="58" t="s">
        <v>7020</v>
      </c>
      <c r="V1682" s="58" t="s">
        <v>10711</v>
      </c>
      <c r="W1682" s="235">
        <v>12</v>
      </c>
      <c r="X1682" s="134" t="s">
        <v>10724</v>
      </c>
      <c r="Y1682" s="216" t="s">
        <v>8954</v>
      </c>
      <c r="Z1682" s="26">
        <f t="shared" si="108"/>
        <v>42.236666666666665</v>
      </c>
      <c r="AA1682" s="27">
        <f t="shared" si="109"/>
        <v>19.504722222222224</v>
      </c>
      <c r="AB1682" s="134" t="str">
        <f t="shared" si="110"/>
        <v>42</v>
      </c>
      <c r="AC1682" s="134" t="str">
        <f t="shared" si="111"/>
        <v>14</v>
      </c>
      <c r="AD1682" s="134" t="str">
        <f t="shared" si="112"/>
        <v>12</v>
      </c>
      <c r="AE1682" s="26" t="s">
        <v>10726</v>
      </c>
      <c r="AF1682" s="134" t="str">
        <f t="shared" si="113"/>
        <v>19</v>
      </c>
      <c r="AG1682" s="134" t="str">
        <f t="shared" si="114"/>
        <v>30</v>
      </c>
      <c r="AH1682" s="134" t="str">
        <f t="shared" si="115"/>
        <v>17</v>
      </c>
      <c r="AI1682" s="27" t="s">
        <v>9616</v>
      </c>
      <c r="AJ1682" s="134">
        <v>110</v>
      </c>
      <c r="AK1682" s="235" t="s">
        <v>4588</v>
      </c>
      <c r="AL1682" s="133">
        <v>13</v>
      </c>
      <c r="AM1682" s="134" t="s">
        <v>8673</v>
      </c>
      <c r="AN1682" s="235">
        <v>13</v>
      </c>
      <c r="AO1682" s="134" t="s">
        <v>10724</v>
      </c>
      <c r="AP1682" s="216" t="s">
        <v>8954</v>
      </c>
      <c r="AR1682" s="133" t="s">
        <v>10725</v>
      </c>
      <c r="AS1682" s="134" t="s">
        <v>10711</v>
      </c>
      <c r="AU1682" s="134">
        <v>110</v>
      </c>
      <c r="AW1682" s="235">
        <v>13</v>
      </c>
      <c r="AX1682" s="133" t="s">
        <v>2160</v>
      </c>
      <c r="AY1682" s="235">
        <v>0</v>
      </c>
      <c r="AZ1682" s="134" t="s">
        <v>8954</v>
      </c>
      <c r="BA1682" s="133" t="s">
        <v>4589</v>
      </c>
      <c r="BB1682" s="235">
        <v>0</v>
      </c>
      <c r="BG1682" s="134" t="s">
        <v>10724</v>
      </c>
      <c r="BH1682" s="329" t="s">
        <v>10727</v>
      </c>
      <c r="BI1682" s="329" t="s">
        <v>10727</v>
      </c>
      <c r="BR1682" s="134" t="s">
        <v>10724</v>
      </c>
      <c r="BS1682" s="235" t="s">
        <v>10728</v>
      </c>
      <c r="BT1682" s="235">
        <v>9</v>
      </c>
      <c r="BU1682" s="235" t="s">
        <v>3521</v>
      </c>
      <c r="BW1682" s="235">
        <v>1.5</v>
      </c>
      <c r="BY1682" s="134" t="s">
        <v>2337</v>
      </c>
      <c r="BZ1682" s="329" t="s">
        <v>10729</v>
      </c>
      <c r="CB1682" s="134" t="s">
        <v>10724</v>
      </c>
      <c r="CC1682" s="134" t="s">
        <v>8962</v>
      </c>
      <c r="CE1682" s="134" t="s">
        <v>10724</v>
      </c>
      <c r="CO1682" s="134" t="s">
        <v>10724</v>
      </c>
    </row>
    <row r="1683" spans="1:93" x14ac:dyDescent="0.25">
      <c r="A1683" s="134" t="s">
        <v>14</v>
      </c>
      <c r="B1683" s="134" t="s">
        <v>2147</v>
      </c>
      <c r="C1683" s="134" t="s">
        <v>10730</v>
      </c>
      <c r="D1683" s="27" t="s">
        <v>10730</v>
      </c>
      <c r="E1683" s="178" t="s">
        <v>8954</v>
      </c>
      <c r="F1683" s="201" t="s">
        <v>8955</v>
      </c>
      <c r="G1683" s="201" t="s">
        <v>8150</v>
      </c>
      <c r="H1683" s="226" t="s">
        <v>2152</v>
      </c>
      <c r="K1683" s="133" t="s">
        <v>10731</v>
      </c>
      <c r="L1683" s="133" t="s">
        <v>8957</v>
      </c>
      <c r="N1683" s="133" t="s">
        <v>8958</v>
      </c>
      <c r="O1683" s="134" t="s">
        <v>10710</v>
      </c>
      <c r="P1683" s="134">
        <v>20051209</v>
      </c>
      <c r="Q1683" s="133" t="s">
        <v>10538</v>
      </c>
      <c r="R1683" s="134" t="s">
        <v>14</v>
      </c>
      <c r="S1683" s="134" t="s">
        <v>10730</v>
      </c>
      <c r="T1683" s="58" t="s">
        <v>4744</v>
      </c>
      <c r="U1683" s="58" t="s">
        <v>7020</v>
      </c>
      <c r="V1683" s="58" t="s">
        <v>10711</v>
      </c>
      <c r="W1683" s="235">
        <v>13</v>
      </c>
      <c r="X1683" s="134" t="s">
        <v>10730</v>
      </c>
      <c r="Y1683" s="216" t="s">
        <v>8954</v>
      </c>
      <c r="Z1683" s="26">
        <f t="shared" si="108"/>
        <v>42.239166666666669</v>
      </c>
      <c r="AA1683" s="27">
        <f t="shared" si="109"/>
        <v>19.505555555555556</v>
      </c>
      <c r="AB1683" s="134" t="str">
        <f t="shared" si="110"/>
        <v>42</v>
      </c>
      <c r="AC1683" s="134" t="str">
        <f t="shared" si="111"/>
        <v>14</v>
      </c>
      <c r="AD1683" s="134" t="str">
        <f t="shared" si="112"/>
        <v>21</v>
      </c>
      <c r="AE1683" s="26" t="s">
        <v>10732</v>
      </c>
      <c r="AF1683" s="134" t="str">
        <f t="shared" si="113"/>
        <v>19</v>
      </c>
      <c r="AG1683" s="134" t="str">
        <f t="shared" si="114"/>
        <v>30</v>
      </c>
      <c r="AH1683" s="134" t="str">
        <f t="shared" si="115"/>
        <v>20</v>
      </c>
      <c r="AI1683" s="27" t="s">
        <v>10733</v>
      </c>
      <c r="AJ1683" s="134">
        <v>110</v>
      </c>
      <c r="AK1683" s="235" t="s">
        <v>4588</v>
      </c>
      <c r="AL1683" s="133">
        <v>13</v>
      </c>
      <c r="AM1683" s="134" t="s">
        <v>8673</v>
      </c>
      <c r="AN1683" s="235">
        <v>13</v>
      </c>
      <c r="AO1683" s="134" t="s">
        <v>10730</v>
      </c>
      <c r="AP1683" s="216" t="s">
        <v>8954</v>
      </c>
      <c r="AR1683" s="133" t="s">
        <v>10731</v>
      </c>
      <c r="AS1683" s="134" t="s">
        <v>10711</v>
      </c>
      <c r="AU1683" s="134">
        <v>110</v>
      </c>
      <c r="AW1683" s="235">
        <v>13</v>
      </c>
      <c r="AX1683" s="133" t="s">
        <v>2160</v>
      </c>
      <c r="AY1683" s="235">
        <v>0</v>
      </c>
      <c r="AZ1683" s="134" t="s">
        <v>8954</v>
      </c>
      <c r="BA1683" s="133" t="s">
        <v>4589</v>
      </c>
      <c r="BB1683" s="235">
        <v>0</v>
      </c>
      <c r="BG1683" s="134" t="s">
        <v>10730</v>
      </c>
      <c r="BH1683" s="329" t="s">
        <v>10734</v>
      </c>
      <c r="BI1683" s="329" t="s">
        <v>10734</v>
      </c>
      <c r="BR1683" s="134" t="s">
        <v>10730</v>
      </c>
      <c r="BS1683" s="235" t="s">
        <v>10735</v>
      </c>
      <c r="BT1683" s="235">
        <v>9</v>
      </c>
      <c r="BU1683" s="235" t="s">
        <v>3521</v>
      </c>
      <c r="BW1683" s="235">
        <v>1.2</v>
      </c>
      <c r="BY1683" s="134" t="s">
        <v>2337</v>
      </c>
      <c r="BZ1683" s="329" t="s">
        <v>10736</v>
      </c>
      <c r="CB1683" s="134" t="s">
        <v>10730</v>
      </c>
      <c r="CC1683" s="134" t="s">
        <v>8962</v>
      </c>
      <c r="CE1683" s="134" t="s">
        <v>10730</v>
      </c>
      <c r="CO1683" s="134" t="s">
        <v>10730</v>
      </c>
    </row>
    <row r="1684" spans="1:93" x14ac:dyDescent="0.25">
      <c r="A1684" s="134" t="s">
        <v>14</v>
      </c>
      <c r="B1684" s="134" t="s">
        <v>2147</v>
      </c>
      <c r="C1684" s="134" t="s">
        <v>10737</v>
      </c>
      <c r="D1684" s="28" t="s">
        <v>10737</v>
      </c>
      <c r="E1684" s="191" t="s">
        <v>1805</v>
      </c>
      <c r="F1684" s="201" t="s">
        <v>8712</v>
      </c>
      <c r="G1684" s="201" t="s">
        <v>8713</v>
      </c>
      <c r="H1684" s="226" t="s">
        <v>2152</v>
      </c>
      <c r="K1684" s="133" t="s">
        <v>10738</v>
      </c>
      <c r="L1684" s="133" t="s">
        <v>1807</v>
      </c>
      <c r="N1684" s="133" t="s">
        <v>8715</v>
      </c>
      <c r="O1684" s="134" t="s">
        <v>10710</v>
      </c>
      <c r="P1684" s="134">
        <v>20051209</v>
      </c>
      <c r="Q1684" s="133" t="s">
        <v>10538</v>
      </c>
      <c r="R1684" s="134" t="s">
        <v>14</v>
      </c>
      <c r="S1684" s="134" t="s">
        <v>10737</v>
      </c>
      <c r="T1684" s="58" t="s">
        <v>4744</v>
      </c>
      <c r="U1684" s="58" t="s">
        <v>7020</v>
      </c>
      <c r="V1684" s="58" t="s">
        <v>10578</v>
      </c>
      <c r="W1684" s="235">
        <v>210</v>
      </c>
      <c r="X1684" s="134" t="s">
        <v>10737</v>
      </c>
      <c r="Y1684" s="216" t="s">
        <v>1805</v>
      </c>
      <c r="Z1684" s="26">
        <f t="shared" si="108"/>
        <v>42.305277777777775</v>
      </c>
      <c r="AA1684" s="27">
        <f t="shared" si="109"/>
        <v>19.483611111111113</v>
      </c>
      <c r="AB1684" s="134" t="str">
        <f t="shared" si="110"/>
        <v>42</v>
      </c>
      <c r="AC1684" s="134" t="str">
        <f t="shared" si="111"/>
        <v>18</v>
      </c>
      <c r="AD1684" s="134" t="str">
        <f t="shared" si="112"/>
        <v>19</v>
      </c>
      <c r="AE1684" s="26" t="s">
        <v>10739</v>
      </c>
      <c r="AF1684" s="134" t="str">
        <f t="shared" si="113"/>
        <v>19</v>
      </c>
      <c r="AG1684" s="134" t="str">
        <f t="shared" si="114"/>
        <v>29</v>
      </c>
      <c r="AH1684" s="134" t="str">
        <f t="shared" si="115"/>
        <v>01</v>
      </c>
      <c r="AI1684" s="27" t="s">
        <v>10740</v>
      </c>
      <c r="AJ1684" s="134">
        <v>110</v>
      </c>
      <c r="AK1684" s="235" t="s">
        <v>4588</v>
      </c>
      <c r="AL1684" s="133">
        <v>12</v>
      </c>
      <c r="AM1684" s="134" t="s">
        <v>8673</v>
      </c>
      <c r="AN1684" s="235">
        <v>12</v>
      </c>
      <c r="AO1684" s="134" t="s">
        <v>10737</v>
      </c>
      <c r="AP1684" s="216" t="s">
        <v>1805</v>
      </c>
      <c r="AR1684" s="133" t="s">
        <v>10738</v>
      </c>
      <c r="AS1684" s="134" t="s">
        <v>10578</v>
      </c>
      <c r="AU1684" s="134">
        <v>110</v>
      </c>
      <c r="AW1684" s="235">
        <v>13</v>
      </c>
      <c r="AX1684" s="133" t="s">
        <v>2160</v>
      </c>
      <c r="AY1684" s="235">
        <v>0</v>
      </c>
      <c r="AZ1684" s="134" t="s">
        <v>1805</v>
      </c>
      <c r="BA1684" s="133" t="s">
        <v>4589</v>
      </c>
      <c r="BB1684" s="235">
        <v>0</v>
      </c>
      <c r="BG1684" s="134" t="s">
        <v>10737</v>
      </c>
      <c r="BH1684" s="329" t="s">
        <v>10741</v>
      </c>
      <c r="BI1684" s="329" t="s">
        <v>10741</v>
      </c>
      <c r="BR1684" s="134" t="s">
        <v>10737</v>
      </c>
      <c r="BS1684" s="235" t="s">
        <v>10742</v>
      </c>
      <c r="BT1684" s="235">
        <v>9</v>
      </c>
      <c r="BU1684" s="235" t="s">
        <v>3521</v>
      </c>
      <c r="BW1684" s="235">
        <v>11</v>
      </c>
      <c r="BY1684" s="134" t="s">
        <v>2337</v>
      </c>
      <c r="BZ1684" s="329" t="s">
        <v>10743</v>
      </c>
      <c r="CB1684" s="134" t="s">
        <v>10737</v>
      </c>
      <c r="CC1684" s="134" t="s">
        <v>8721</v>
      </c>
      <c r="CE1684" s="134" t="s">
        <v>10737</v>
      </c>
      <c r="CO1684" s="134" t="s">
        <v>10737</v>
      </c>
    </row>
    <row r="1685" spans="1:93" x14ac:dyDescent="0.25">
      <c r="A1685" s="134" t="s">
        <v>14</v>
      </c>
      <c r="B1685" s="134" t="s">
        <v>2147</v>
      </c>
      <c r="C1685" s="134" t="s">
        <v>10744</v>
      </c>
      <c r="D1685" s="28" t="s">
        <v>10744</v>
      </c>
      <c r="E1685" s="191" t="s">
        <v>1805</v>
      </c>
      <c r="F1685" s="201" t="s">
        <v>8712</v>
      </c>
      <c r="G1685" s="201" t="s">
        <v>8713</v>
      </c>
      <c r="H1685" s="226" t="s">
        <v>2152</v>
      </c>
      <c r="K1685" s="133" t="s">
        <v>10745</v>
      </c>
      <c r="L1685" s="133" t="s">
        <v>1807</v>
      </c>
      <c r="N1685" s="133" t="s">
        <v>8715</v>
      </c>
      <c r="O1685" s="134" t="s">
        <v>10710</v>
      </c>
      <c r="P1685" s="134">
        <v>20051209</v>
      </c>
      <c r="Q1685" s="133" t="s">
        <v>10538</v>
      </c>
      <c r="R1685" s="134" t="s">
        <v>14</v>
      </c>
      <c r="S1685" s="134" t="s">
        <v>10744</v>
      </c>
      <c r="T1685" s="58" t="s">
        <v>4744</v>
      </c>
      <c r="U1685" s="58" t="s">
        <v>7020</v>
      </c>
      <c r="V1685" s="58" t="s">
        <v>10746</v>
      </c>
      <c r="W1685" s="235">
        <v>217</v>
      </c>
      <c r="X1685" s="134" t="s">
        <v>10744</v>
      </c>
      <c r="Y1685" s="216" t="s">
        <v>1805</v>
      </c>
      <c r="Z1685" s="26">
        <f t="shared" si="108"/>
        <v>42.316944444444445</v>
      </c>
      <c r="AA1685" s="27">
        <f t="shared" si="109"/>
        <v>19.500555555555554</v>
      </c>
      <c r="AB1685" s="134" t="str">
        <f t="shared" si="110"/>
        <v>42</v>
      </c>
      <c r="AC1685" s="134" t="str">
        <f t="shared" si="111"/>
        <v>19</v>
      </c>
      <c r="AD1685" s="134" t="str">
        <f t="shared" si="112"/>
        <v>01</v>
      </c>
      <c r="AE1685" s="26" t="s">
        <v>10747</v>
      </c>
      <c r="AF1685" s="134" t="str">
        <f t="shared" si="113"/>
        <v>19</v>
      </c>
      <c r="AG1685" s="134" t="str">
        <f t="shared" si="114"/>
        <v>30</v>
      </c>
      <c r="AH1685" s="134" t="str">
        <f t="shared" si="115"/>
        <v>02</v>
      </c>
      <c r="AI1685" s="27" t="s">
        <v>10748</v>
      </c>
      <c r="AJ1685" s="134">
        <v>110</v>
      </c>
      <c r="AK1685" s="235" t="s">
        <v>4588</v>
      </c>
      <c r="AL1685" s="133">
        <v>12</v>
      </c>
      <c r="AM1685" s="134" t="s">
        <v>8673</v>
      </c>
      <c r="AN1685" s="235">
        <v>12</v>
      </c>
      <c r="AO1685" s="134" t="s">
        <v>10744</v>
      </c>
      <c r="AP1685" s="216" t="s">
        <v>1805</v>
      </c>
      <c r="AR1685" s="133" t="s">
        <v>10745</v>
      </c>
      <c r="AS1685" s="134" t="s">
        <v>10746</v>
      </c>
      <c r="AU1685" s="134">
        <v>110</v>
      </c>
      <c r="AW1685" s="235">
        <v>13</v>
      </c>
      <c r="AX1685" s="133" t="s">
        <v>2160</v>
      </c>
      <c r="AY1685" s="235">
        <v>0</v>
      </c>
      <c r="AZ1685" s="134" t="s">
        <v>1805</v>
      </c>
      <c r="BA1685" s="133" t="s">
        <v>4589</v>
      </c>
      <c r="BB1685" s="235">
        <v>0</v>
      </c>
      <c r="BG1685" s="134" t="s">
        <v>10744</v>
      </c>
      <c r="BH1685" s="329" t="s">
        <v>10749</v>
      </c>
      <c r="BI1685" s="329" t="s">
        <v>10749</v>
      </c>
      <c r="BR1685" s="134" t="s">
        <v>10744</v>
      </c>
      <c r="BS1685" s="235" t="s">
        <v>10750</v>
      </c>
      <c r="BT1685" s="235">
        <v>9</v>
      </c>
      <c r="BU1685" s="235" t="s">
        <v>3521</v>
      </c>
      <c r="BW1685" s="235">
        <v>11</v>
      </c>
      <c r="BY1685" s="134" t="s">
        <v>2337</v>
      </c>
      <c r="BZ1685" s="329" t="s">
        <v>10751</v>
      </c>
      <c r="CB1685" s="134" t="s">
        <v>10744</v>
      </c>
      <c r="CC1685" s="134" t="s">
        <v>8721</v>
      </c>
      <c r="CE1685" s="134" t="s">
        <v>10744</v>
      </c>
      <c r="CO1685" s="134" t="s">
        <v>10744</v>
      </c>
    </row>
    <row r="1686" spans="1:93" x14ac:dyDescent="0.25">
      <c r="A1686" s="134" t="s">
        <v>14</v>
      </c>
      <c r="B1686" s="134" t="s">
        <v>2147</v>
      </c>
      <c r="C1686" s="134" t="s">
        <v>10752</v>
      </c>
      <c r="D1686" s="27" t="s">
        <v>10752</v>
      </c>
      <c r="E1686" s="178" t="s">
        <v>848</v>
      </c>
      <c r="F1686" s="201" t="s">
        <v>8702</v>
      </c>
      <c r="G1686" s="201" t="s">
        <v>2360</v>
      </c>
      <c r="H1686" s="226" t="s">
        <v>2152</v>
      </c>
      <c r="K1686" s="133" t="s">
        <v>10753</v>
      </c>
      <c r="L1686" s="133" t="s">
        <v>977</v>
      </c>
      <c r="N1686" s="133" t="s">
        <v>851</v>
      </c>
      <c r="O1686" s="134" t="s">
        <v>10710</v>
      </c>
      <c r="P1686" s="134">
        <v>20051209</v>
      </c>
      <c r="Q1686" s="133" t="s">
        <v>10538</v>
      </c>
      <c r="R1686" s="134" t="s">
        <v>14</v>
      </c>
      <c r="S1686" s="134" t="s">
        <v>10752</v>
      </c>
      <c r="T1686" s="58" t="s">
        <v>4744</v>
      </c>
      <c r="U1686" s="58" t="s">
        <v>7020</v>
      </c>
      <c r="V1686" s="58" t="s">
        <v>10746</v>
      </c>
      <c r="W1686" s="235">
        <v>249</v>
      </c>
      <c r="X1686" s="134" t="s">
        <v>10752</v>
      </c>
      <c r="Y1686" s="216" t="s">
        <v>848</v>
      </c>
      <c r="Z1686" s="26">
        <f t="shared" si="108"/>
        <v>42.321944444444448</v>
      </c>
      <c r="AA1686" s="27">
        <f t="shared" si="109"/>
        <v>19.52138888888889</v>
      </c>
      <c r="AB1686" s="134" t="str">
        <f t="shared" si="110"/>
        <v>42</v>
      </c>
      <c r="AC1686" s="134" t="str">
        <f t="shared" si="111"/>
        <v>19</v>
      </c>
      <c r="AD1686" s="134" t="str">
        <f t="shared" si="112"/>
        <v>19</v>
      </c>
      <c r="AE1686" s="26" t="s">
        <v>10754</v>
      </c>
      <c r="AF1686" s="134" t="str">
        <f t="shared" si="113"/>
        <v>19</v>
      </c>
      <c r="AG1686" s="134" t="str">
        <f t="shared" si="114"/>
        <v>31</v>
      </c>
      <c r="AH1686" s="134" t="str">
        <f t="shared" si="115"/>
        <v>17</v>
      </c>
      <c r="AI1686" s="27" t="s">
        <v>10755</v>
      </c>
      <c r="AJ1686" s="134">
        <v>110</v>
      </c>
      <c r="AK1686" s="235" t="s">
        <v>4588</v>
      </c>
      <c r="AL1686" s="133">
        <v>13</v>
      </c>
      <c r="AM1686" s="134" t="s">
        <v>8673</v>
      </c>
      <c r="AN1686" s="235">
        <v>13</v>
      </c>
      <c r="AO1686" s="134" t="s">
        <v>10752</v>
      </c>
      <c r="AP1686" s="216" t="s">
        <v>848</v>
      </c>
      <c r="AR1686" s="133" t="s">
        <v>10753</v>
      </c>
      <c r="AS1686" s="134" t="s">
        <v>10746</v>
      </c>
      <c r="AU1686" s="134">
        <v>110</v>
      </c>
      <c r="AW1686" s="235">
        <v>13</v>
      </c>
      <c r="AX1686" s="133" t="s">
        <v>2160</v>
      </c>
      <c r="AY1686" s="235">
        <v>0</v>
      </c>
      <c r="AZ1686" s="134" t="s">
        <v>848</v>
      </c>
      <c r="BA1686" s="133" t="s">
        <v>4589</v>
      </c>
      <c r="BB1686" s="235">
        <v>0</v>
      </c>
      <c r="BG1686" s="134" t="s">
        <v>10752</v>
      </c>
      <c r="BH1686" s="329" t="s">
        <v>10756</v>
      </c>
      <c r="BI1686" s="329" t="s">
        <v>10756</v>
      </c>
      <c r="BR1686" s="134" t="s">
        <v>10752</v>
      </c>
      <c r="BS1686" s="235" t="s">
        <v>10757</v>
      </c>
      <c r="BT1686" s="235">
        <v>9</v>
      </c>
      <c r="BU1686" s="235" t="s">
        <v>3521</v>
      </c>
      <c r="BW1686" s="235">
        <v>2.5</v>
      </c>
      <c r="BY1686" s="134" t="s">
        <v>2337</v>
      </c>
      <c r="BZ1686" s="329" t="s">
        <v>10758</v>
      </c>
      <c r="CB1686" s="134" t="s">
        <v>10752</v>
      </c>
      <c r="CC1686" s="134" t="s">
        <v>8710</v>
      </c>
      <c r="CE1686" s="134" t="s">
        <v>10752</v>
      </c>
      <c r="CO1686" s="134" t="s">
        <v>10752</v>
      </c>
    </row>
    <row r="1687" spans="1:93" x14ac:dyDescent="0.25">
      <c r="A1687" s="134" t="s">
        <v>14</v>
      </c>
      <c r="B1687" s="134" t="s">
        <v>2147</v>
      </c>
      <c r="C1687" s="134" t="s">
        <v>10759</v>
      </c>
      <c r="D1687" s="27" t="s">
        <v>10759</v>
      </c>
      <c r="E1687" s="178" t="s">
        <v>848</v>
      </c>
      <c r="F1687" s="201" t="s">
        <v>8702</v>
      </c>
      <c r="G1687" s="201" t="s">
        <v>2360</v>
      </c>
      <c r="H1687" s="226" t="s">
        <v>2152</v>
      </c>
      <c r="K1687" s="133" t="s">
        <v>10760</v>
      </c>
      <c r="L1687" s="133" t="s">
        <v>977</v>
      </c>
      <c r="N1687" s="133" t="s">
        <v>851</v>
      </c>
      <c r="O1687" s="134" t="s">
        <v>10710</v>
      </c>
      <c r="P1687" s="134">
        <v>20051209</v>
      </c>
      <c r="Q1687" s="133" t="s">
        <v>10538</v>
      </c>
      <c r="R1687" s="134" t="s">
        <v>14</v>
      </c>
      <c r="S1687" s="134" t="s">
        <v>10759</v>
      </c>
      <c r="T1687" s="58" t="s">
        <v>4744</v>
      </c>
      <c r="U1687" s="58" t="s">
        <v>7020</v>
      </c>
      <c r="V1687" s="58" t="s">
        <v>10746</v>
      </c>
      <c r="W1687" s="235">
        <v>253</v>
      </c>
      <c r="X1687" s="134" t="s">
        <v>10759</v>
      </c>
      <c r="Y1687" s="216" t="s">
        <v>848</v>
      </c>
      <c r="Z1687" s="26">
        <f t="shared" si="108"/>
        <v>42.323055555555555</v>
      </c>
      <c r="AA1687" s="27">
        <f t="shared" si="109"/>
        <v>19.523888888888887</v>
      </c>
      <c r="AB1687" s="134" t="str">
        <f t="shared" si="110"/>
        <v>42</v>
      </c>
      <c r="AC1687" s="134" t="str">
        <f t="shared" si="111"/>
        <v>19</v>
      </c>
      <c r="AD1687" s="134" t="str">
        <f t="shared" si="112"/>
        <v>23</v>
      </c>
      <c r="AE1687" s="26" t="s">
        <v>10761</v>
      </c>
      <c r="AF1687" s="134" t="str">
        <f t="shared" si="113"/>
        <v>19</v>
      </c>
      <c r="AG1687" s="134" t="str">
        <f t="shared" si="114"/>
        <v>31</v>
      </c>
      <c r="AH1687" s="134" t="str">
        <f t="shared" si="115"/>
        <v>26</v>
      </c>
      <c r="AI1687" s="27" t="s">
        <v>10762</v>
      </c>
      <c r="AJ1687" s="134">
        <v>110</v>
      </c>
      <c r="AK1687" s="235" t="s">
        <v>4588</v>
      </c>
      <c r="AL1687" s="133">
        <v>12</v>
      </c>
      <c r="AM1687" s="134" t="s">
        <v>8673</v>
      </c>
      <c r="AN1687" s="235">
        <v>12</v>
      </c>
      <c r="AO1687" s="134" t="s">
        <v>10759</v>
      </c>
      <c r="AP1687" s="216" t="s">
        <v>848</v>
      </c>
      <c r="AR1687" s="133" t="s">
        <v>10760</v>
      </c>
      <c r="AS1687" s="134" t="s">
        <v>10746</v>
      </c>
      <c r="AU1687" s="134">
        <v>110</v>
      </c>
      <c r="AW1687" s="235">
        <v>13</v>
      </c>
      <c r="AX1687" s="133" t="s">
        <v>2160</v>
      </c>
      <c r="AY1687" s="235">
        <v>0</v>
      </c>
      <c r="AZ1687" s="134" t="s">
        <v>848</v>
      </c>
      <c r="BA1687" s="133" t="s">
        <v>4589</v>
      </c>
      <c r="BB1687" s="235">
        <v>0</v>
      </c>
      <c r="BG1687" s="134" t="s">
        <v>10759</v>
      </c>
      <c r="BH1687" s="329" t="s">
        <v>10763</v>
      </c>
      <c r="BI1687" s="329" t="s">
        <v>10763</v>
      </c>
      <c r="BR1687" s="134" t="s">
        <v>10759</v>
      </c>
      <c r="BS1687" s="235" t="s">
        <v>10764</v>
      </c>
      <c r="BT1687" s="235">
        <v>9</v>
      </c>
      <c r="BU1687" s="235" t="s">
        <v>3521</v>
      </c>
      <c r="BW1687" s="235">
        <v>2.5</v>
      </c>
      <c r="BY1687" s="134" t="s">
        <v>2337</v>
      </c>
      <c r="BZ1687" s="329" t="s">
        <v>10765</v>
      </c>
      <c r="CB1687" s="134" t="s">
        <v>10759</v>
      </c>
      <c r="CC1687" s="134" t="s">
        <v>8710</v>
      </c>
      <c r="CE1687" s="134" t="s">
        <v>10759</v>
      </c>
      <c r="CO1687" s="134" t="s">
        <v>10759</v>
      </c>
    </row>
    <row r="1688" spans="1:93" x14ac:dyDescent="0.25">
      <c r="A1688" s="134" t="s">
        <v>14</v>
      </c>
      <c r="B1688" s="134" t="s">
        <v>2147</v>
      </c>
      <c r="C1688" s="134" t="s">
        <v>10766</v>
      </c>
      <c r="D1688" s="27" t="s">
        <v>10766</v>
      </c>
      <c r="E1688" s="178" t="s">
        <v>8954</v>
      </c>
      <c r="F1688" s="201" t="s">
        <v>8955</v>
      </c>
      <c r="G1688" s="201" t="s">
        <v>8150</v>
      </c>
      <c r="H1688" s="226" t="s">
        <v>2152</v>
      </c>
      <c r="K1688" s="133" t="s">
        <v>10767</v>
      </c>
      <c r="L1688" s="133" t="s">
        <v>8957</v>
      </c>
      <c r="N1688" s="133" t="s">
        <v>8958</v>
      </c>
      <c r="O1688" s="134" t="s">
        <v>10710</v>
      </c>
      <c r="P1688" s="134">
        <v>20051209</v>
      </c>
      <c r="Q1688" s="133" t="s">
        <v>10538</v>
      </c>
      <c r="R1688" s="134" t="s">
        <v>14</v>
      </c>
      <c r="S1688" s="134" t="s">
        <v>10766</v>
      </c>
      <c r="T1688" s="58" t="s">
        <v>4744</v>
      </c>
      <c r="U1688" s="58" t="s">
        <v>7020</v>
      </c>
      <c r="V1688" s="58" t="s">
        <v>10746</v>
      </c>
      <c r="W1688" s="235">
        <v>392</v>
      </c>
      <c r="X1688" s="134" t="s">
        <v>10766</v>
      </c>
      <c r="Y1688" s="216" t="s">
        <v>8954</v>
      </c>
      <c r="Z1688" s="26">
        <f t="shared" si="108"/>
        <v>42.332222222222228</v>
      </c>
      <c r="AA1688" s="27">
        <f t="shared" si="109"/>
        <v>19.60027777777778</v>
      </c>
      <c r="AB1688" s="134" t="str">
        <f t="shared" si="110"/>
        <v>42</v>
      </c>
      <c r="AC1688" s="134" t="str">
        <f t="shared" si="111"/>
        <v>19</v>
      </c>
      <c r="AD1688" s="134" t="str">
        <f t="shared" si="112"/>
        <v>56</v>
      </c>
      <c r="AE1688" s="26" t="s">
        <v>10768</v>
      </c>
      <c r="AF1688" s="134" t="str">
        <f t="shared" si="113"/>
        <v>19</v>
      </c>
      <c r="AG1688" s="134" t="str">
        <f t="shared" si="114"/>
        <v>36</v>
      </c>
      <c r="AH1688" s="134" t="str">
        <f t="shared" si="115"/>
        <v>01</v>
      </c>
      <c r="AI1688" s="27" t="s">
        <v>8725</v>
      </c>
      <c r="AJ1688" s="134">
        <v>110</v>
      </c>
      <c r="AK1688" s="235" t="s">
        <v>4588</v>
      </c>
      <c r="AL1688" s="133">
        <v>12</v>
      </c>
      <c r="AM1688" s="134" t="s">
        <v>8673</v>
      </c>
      <c r="AN1688" s="235">
        <v>12</v>
      </c>
      <c r="AO1688" s="134" t="s">
        <v>10766</v>
      </c>
      <c r="AP1688" s="216" t="s">
        <v>8954</v>
      </c>
      <c r="AR1688" s="133" t="s">
        <v>10767</v>
      </c>
      <c r="AS1688" s="134" t="s">
        <v>10746</v>
      </c>
      <c r="AU1688" s="134">
        <v>110</v>
      </c>
      <c r="AW1688" s="235">
        <v>13</v>
      </c>
      <c r="AX1688" s="133" t="s">
        <v>2160</v>
      </c>
      <c r="AY1688" s="235">
        <v>0</v>
      </c>
      <c r="AZ1688" s="134" t="s">
        <v>8954</v>
      </c>
      <c r="BA1688" s="133" t="s">
        <v>4589</v>
      </c>
      <c r="BB1688" s="235">
        <v>0</v>
      </c>
      <c r="BG1688" s="134" t="s">
        <v>10766</v>
      </c>
      <c r="BH1688" s="329" t="s">
        <v>10769</v>
      </c>
      <c r="BI1688" s="329" t="s">
        <v>10769</v>
      </c>
      <c r="BR1688" s="134" t="s">
        <v>10766</v>
      </c>
      <c r="BS1688" s="235" t="s">
        <v>10770</v>
      </c>
      <c r="BT1688" s="235">
        <v>9</v>
      </c>
      <c r="BU1688" s="235" t="s">
        <v>3521</v>
      </c>
      <c r="BW1688" s="235">
        <v>1.3</v>
      </c>
      <c r="BY1688" s="134" t="s">
        <v>2337</v>
      </c>
      <c r="BZ1688" s="329" t="s">
        <v>10771</v>
      </c>
      <c r="CB1688" s="134" t="s">
        <v>10766</v>
      </c>
      <c r="CC1688" s="134" t="s">
        <v>8962</v>
      </c>
      <c r="CE1688" s="134" t="s">
        <v>10766</v>
      </c>
      <c r="CO1688" s="134" t="s">
        <v>10766</v>
      </c>
    </row>
    <row r="1689" spans="1:93" x14ac:dyDescent="0.25">
      <c r="A1689" s="134" t="s">
        <v>14</v>
      </c>
      <c r="B1689" s="134" t="s">
        <v>2147</v>
      </c>
      <c r="C1689" s="134" t="s">
        <v>10772</v>
      </c>
      <c r="D1689" s="27" t="s">
        <v>10772</v>
      </c>
      <c r="E1689" s="178" t="s">
        <v>8954</v>
      </c>
      <c r="F1689" s="201" t="s">
        <v>8955</v>
      </c>
      <c r="G1689" s="201" t="s">
        <v>8150</v>
      </c>
      <c r="H1689" s="226" t="s">
        <v>2152</v>
      </c>
      <c r="K1689" s="133" t="s">
        <v>10773</v>
      </c>
      <c r="L1689" s="133" t="s">
        <v>8957</v>
      </c>
      <c r="N1689" s="133" t="s">
        <v>8958</v>
      </c>
      <c r="O1689" s="134" t="s">
        <v>10710</v>
      </c>
      <c r="P1689" s="134">
        <v>20051209</v>
      </c>
      <c r="Q1689" s="133" t="s">
        <v>10538</v>
      </c>
      <c r="R1689" s="134" t="s">
        <v>14</v>
      </c>
      <c r="S1689" s="134" t="s">
        <v>10772</v>
      </c>
      <c r="T1689" s="58" t="s">
        <v>4744</v>
      </c>
      <c r="U1689" s="58" t="s">
        <v>7020</v>
      </c>
      <c r="V1689" s="58" t="s">
        <v>10746</v>
      </c>
      <c r="W1689" s="235">
        <v>412</v>
      </c>
      <c r="X1689" s="134" t="s">
        <v>10772</v>
      </c>
      <c r="Y1689" s="216" t="s">
        <v>8954</v>
      </c>
      <c r="Z1689" s="26">
        <f t="shared" si="108"/>
        <v>42.333055555555561</v>
      </c>
      <c r="AA1689" s="27">
        <f t="shared" si="109"/>
        <v>19.596944444444443</v>
      </c>
      <c r="AB1689" s="134" t="str">
        <f t="shared" si="110"/>
        <v>42</v>
      </c>
      <c r="AC1689" s="134" t="str">
        <f t="shared" si="111"/>
        <v>19</v>
      </c>
      <c r="AD1689" s="134" t="str">
        <f t="shared" si="112"/>
        <v>59</v>
      </c>
      <c r="AE1689" s="26" t="s">
        <v>10774</v>
      </c>
      <c r="AF1689" s="134" t="str">
        <f t="shared" si="113"/>
        <v>19</v>
      </c>
      <c r="AG1689" s="134" t="str">
        <f t="shared" si="114"/>
        <v>35</v>
      </c>
      <c r="AH1689" s="134" t="str">
        <f t="shared" si="115"/>
        <v>49</v>
      </c>
      <c r="AI1689" s="27" t="s">
        <v>10775</v>
      </c>
      <c r="AJ1689" s="134">
        <v>110</v>
      </c>
      <c r="AK1689" s="235" t="s">
        <v>4588</v>
      </c>
      <c r="AL1689" s="133">
        <v>13</v>
      </c>
      <c r="AM1689" s="134" t="s">
        <v>8673</v>
      </c>
      <c r="AN1689" s="235">
        <v>13</v>
      </c>
      <c r="AO1689" s="134" t="s">
        <v>10772</v>
      </c>
      <c r="AP1689" s="216" t="s">
        <v>8954</v>
      </c>
      <c r="AR1689" s="133" t="s">
        <v>10773</v>
      </c>
      <c r="AS1689" s="134" t="s">
        <v>10746</v>
      </c>
      <c r="AU1689" s="134">
        <v>110</v>
      </c>
      <c r="AW1689" s="235">
        <v>13</v>
      </c>
      <c r="AX1689" s="133" t="s">
        <v>2160</v>
      </c>
      <c r="AY1689" s="235">
        <v>0</v>
      </c>
      <c r="AZ1689" s="134" t="s">
        <v>8954</v>
      </c>
      <c r="BA1689" s="133" t="s">
        <v>4589</v>
      </c>
      <c r="BB1689" s="235">
        <v>0</v>
      </c>
      <c r="BG1689" s="134" t="s">
        <v>10772</v>
      </c>
      <c r="BH1689" s="329" t="s">
        <v>10776</v>
      </c>
      <c r="BI1689" s="329" t="s">
        <v>10776</v>
      </c>
      <c r="BR1689" s="134" t="s">
        <v>10772</v>
      </c>
      <c r="BS1689" s="235" t="s">
        <v>10777</v>
      </c>
      <c r="BT1689" s="235">
        <v>9</v>
      </c>
      <c r="BU1689" s="235" t="s">
        <v>3521</v>
      </c>
      <c r="BW1689" s="235">
        <v>1.1000000000000001</v>
      </c>
      <c r="BY1689" s="134" t="s">
        <v>2337</v>
      </c>
      <c r="BZ1689" s="329" t="s">
        <v>10778</v>
      </c>
      <c r="CB1689" s="134" t="s">
        <v>10772</v>
      </c>
      <c r="CC1689" s="134" t="s">
        <v>8962</v>
      </c>
      <c r="CE1689" s="134" t="s">
        <v>10772</v>
      </c>
      <c r="CO1689" s="134" t="s">
        <v>10772</v>
      </c>
    </row>
    <row r="1690" spans="1:93" x14ac:dyDescent="0.25">
      <c r="A1690" s="134" t="s">
        <v>14</v>
      </c>
      <c r="B1690" s="134" t="s">
        <v>2147</v>
      </c>
      <c r="C1690" s="134" t="s">
        <v>10779</v>
      </c>
      <c r="D1690" s="28" t="s">
        <v>10779</v>
      </c>
      <c r="E1690" s="191" t="s">
        <v>1805</v>
      </c>
      <c r="F1690" s="201" t="s">
        <v>8712</v>
      </c>
      <c r="G1690" s="201" t="s">
        <v>8713</v>
      </c>
      <c r="H1690" s="226" t="s">
        <v>2152</v>
      </c>
      <c r="K1690" s="133" t="s">
        <v>10780</v>
      </c>
      <c r="L1690" s="133" t="s">
        <v>1807</v>
      </c>
      <c r="N1690" s="133" t="s">
        <v>8715</v>
      </c>
      <c r="O1690" s="134" t="s">
        <v>10710</v>
      </c>
      <c r="P1690" s="134">
        <v>20051209</v>
      </c>
      <c r="Q1690" s="133" t="s">
        <v>10538</v>
      </c>
      <c r="R1690" s="134" t="s">
        <v>14</v>
      </c>
      <c r="S1690" s="134" t="s">
        <v>10779</v>
      </c>
      <c r="T1690" s="58" t="s">
        <v>4744</v>
      </c>
      <c r="U1690" s="58" t="s">
        <v>4745</v>
      </c>
      <c r="V1690" s="58" t="s">
        <v>10781</v>
      </c>
      <c r="W1690" s="235">
        <v>542</v>
      </c>
      <c r="X1690" s="134" t="s">
        <v>10779</v>
      </c>
      <c r="Y1690" s="216" t="s">
        <v>1805</v>
      </c>
      <c r="Z1690" s="26">
        <f t="shared" si="108"/>
        <v>42.041111111111107</v>
      </c>
      <c r="AA1690" s="27">
        <f t="shared" si="109"/>
        <v>19.616388888888892</v>
      </c>
      <c r="AB1690" s="134" t="str">
        <f t="shared" si="110"/>
        <v>42</v>
      </c>
      <c r="AC1690" s="134" t="str">
        <f t="shared" si="111"/>
        <v>02</v>
      </c>
      <c r="AD1690" s="134" t="str">
        <f t="shared" si="112"/>
        <v>28</v>
      </c>
      <c r="AE1690" s="26" t="s">
        <v>10782</v>
      </c>
      <c r="AF1690" s="134" t="str">
        <f t="shared" si="113"/>
        <v>19</v>
      </c>
      <c r="AG1690" s="134" t="str">
        <f t="shared" si="114"/>
        <v>36</v>
      </c>
      <c r="AH1690" s="134" t="str">
        <f t="shared" si="115"/>
        <v>59</v>
      </c>
      <c r="AI1690" s="27" t="s">
        <v>10783</v>
      </c>
      <c r="AJ1690" s="134">
        <v>110</v>
      </c>
      <c r="AK1690" s="235" t="s">
        <v>4588</v>
      </c>
      <c r="AL1690" s="133">
        <v>11</v>
      </c>
      <c r="AM1690" s="134" t="s">
        <v>8673</v>
      </c>
      <c r="AN1690" s="235">
        <v>11</v>
      </c>
      <c r="AO1690" s="134" t="s">
        <v>10779</v>
      </c>
      <c r="AP1690" s="216" t="s">
        <v>1805</v>
      </c>
      <c r="AR1690" s="133" t="s">
        <v>10780</v>
      </c>
      <c r="AS1690" s="134" t="s">
        <v>10781</v>
      </c>
      <c r="AU1690" s="134">
        <v>110</v>
      </c>
      <c r="AW1690" s="235">
        <v>13</v>
      </c>
      <c r="AX1690" s="133" t="s">
        <v>2160</v>
      </c>
      <c r="AY1690" s="235">
        <v>0</v>
      </c>
      <c r="AZ1690" s="134" t="s">
        <v>1805</v>
      </c>
      <c r="BA1690" s="133" t="s">
        <v>4589</v>
      </c>
      <c r="BB1690" s="235">
        <v>0</v>
      </c>
      <c r="BG1690" s="134" t="s">
        <v>10779</v>
      </c>
      <c r="BH1690" s="329" t="s">
        <v>10784</v>
      </c>
      <c r="BI1690" s="329" t="s">
        <v>10784</v>
      </c>
      <c r="BR1690" s="134" t="s">
        <v>10779</v>
      </c>
      <c r="BS1690" s="235" t="s">
        <v>10785</v>
      </c>
      <c r="BT1690" s="235">
        <v>9</v>
      </c>
      <c r="BU1690" s="235" t="s">
        <v>3521</v>
      </c>
      <c r="BW1690" s="235">
        <v>11.5</v>
      </c>
      <c r="BY1690" s="134" t="s">
        <v>2337</v>
      </c>
      <c r="BZ1690" s="329" t="s">
        <v>10786</v>
      </c>
      <c r="CB1690" s="134" t="s">
        <v>10779</v>
      </c>
      <c r="CC1690" s="134" t="s">
        <v>8721</v>
      </c>
      <c r="CE1690" s="134" t="s">
        <v>10779</v>
      </c>
      <c r="CO1690" s="134" t="s">
        <v>10779</v>
      </c>
    </row>
    <row r="1691" spans="1:93" x14ac:dyDescent="0.25">
      <c r="A1691" s="134" t="s">
        <v>14</v>
      </c>
      <c r="B1691" s="134" t="s">
        <v>2147</v>
      </c>
      <c r="C1691" s="134" t="s">
        <v>10787</v>
      </c>
      <c r="D1691" s="28" t="s">
        <v>10787</v>
      </c>
      <c r="E1691" s="191" t="s">
        <v>1805</v>
      </c>
      <c r="F1691" s="201" t="s">
        <v>8712</v>
      </c>
      <c r="G1691" s="201" t="s">
        <v>8713</v>
      </c>
      <c r="H1691" s="226" t="s">
        <v>2152</v>
      </c>
      <c r="K1691" s="133" t="s">
        <v>10788</v>
      </c>
      <c r="L1691" s="133" t="s">
        <v>1807</v>
      </c>
      <c r="N1691" s="133" t="s">
        <v>8715</v>
      </c>
      <c r="O1691" s="134" t="s">
        <v>10710</v>
      </c>
      <c r="P1691" s="134">
        <v>20051209</v>
      </c>
      <c r="Q1691" s="133" t="s">
        <v>10538</v>
      </c>
      <c r="R1691" s="134" t="s">
        <v>14</v>
      </c>
      <c r="S1691" s="134" t="s">
        <v>10787</v>
      </c>
      <c r="T1691" s="58" t="s">
        <v>4744</v>
      </c>
      <c r="U1691" s="58" t="s">
        <v>4745</v>
      </c>
      <c r="V1691" s="58" t="s">
        <v>10781</v>
      </c>
      <c r="W1691" s="235">
        <v>611</v>
      </c>
      <c r="X1691" s="134" t="s">
        <v>10787</v>
      </c>
      <c r="Y1691" s="216" t="s">
        <v>1805</v>
      </c>
      <c r="Z1691" s="26">
        <f t="shared" si="108"/>
        <v>42.058888888888887</v>
      </c>
      <c r="AA1691" s="27">
        <f t="shared" si="109"/>
        <v>19.633611111111112</v>
      </c>
      <c r="AB1691" s="134" t="str">
        <f t="shared" si="110"/>
        <v>42</v>
      </c>
      <c r="AC1691" s="134" t="str">
        <f t="shared" si="111"/>
        <v>03</v>
      </c>
      <c r="AD1691" s="134" t="str">
        <f t="shared" si="112"/>
        <v>32</v>
      </c>
      <c r="AE1691" s="26" t="s">
        <v>10789</v>
      </c>
      <c r="AF1691" s="134" t="str">
        <f t="shared" si="113"/>
        <v>19</v>
      </c>
      <c r="AG1691" s="134" t="str">
        <f t="shared" si="114"/>
        <v>38</v>
      </c>
      <c r="AH1691" s="134" t="str">
        <f t="shared" si="115"/>
        <v>01</v>
      </c>
      <c r="AI1691" s="27" t="s">
        <v>10790</v>
      </c>
      <c r="AJ1691" s="134">
        <v>110</v>
      </c>
      <c r="AK1691" s="235" t="s">
        <v>4588</v>
      </c>
      <c r="AL1691" s="133">
        <v>11</v>
      </c>
      <c r="AM1691" s="134" t="s">
        <v>8673</v>
      </c>
      <c r="AN1691" s="235">
        <v>11</v>
      </c>
      <c r="AO1691" s="134" t="s">
        <v>10787</v>
      </c>
      <c r="AP1691" s="216" t="s">
        <v>1805</v>
      </c>
      <c r="AR1691" s="133" t="s">
        <v>10788</v>
      </c>
      <c r="AS1691" s="134" t="s">
        <v>10781</v>
      </c>
      <c r="AU1691" s="134">
        <v>110</v>
      </c>
      <c r="AW1691" s="235">
        <v>13</v>
      </c>
      <c r="AX1691" s="133" t="s">
        <v>2160</v>
      </c>
      <c r="AY1691" s="235">
        <v>0</v>
      </c>
      <c r="AZ1691" s="134" t="s">
        <v>1805</v>
      </c>
      <c r="BA1691" s="133" t="s">
        <v>4589</v>
      </c>
      <c r="BB1691" s="235">
        <v>0</v>
      </c>
      <c r="BG1691" s="134" t="s">
        <v>10787</v>
      </c>
      <c r="BH1691" s="329" t="s">
        <v>10791</v>
      </c>
      <c r="BI1691" s="329" t="s">
        <v>10791</v>
      </c>
      <c r="BR1691" s="134" t="s">
        <v>10787</v>
      </c>
      <c r="BS1691" s="235" t="s">
        <v>10792</v>
      </c>
      <c r="BT1691" s="235">
        <v>9</v>
      </c>
      <c r="BU1691" s="235" t="s">
        <v>3521</v>
      </c>
      <c r="BW1691" s="235">
        <v>12</v>
      </c>
      <c r="BY1691" s="134" t="s">
        <v>2337</v>
      </c>
      <c r="BZ1691" s="329" t="s">
        <v>10793</v>
      </c>
      <c r="CB1691" s="134" t="s">
        <v>10787</v>
      </c>
      <c r="CC1691" s="134" t="s">
        <v>8721</v>
      </c>
      <c r="CE1691" s="134" t="s">
        <v>10787</v>
      </c>
      <c r="CO1691" s="134" t="s">
        <v>10787</v>
      </c>
    </row>
    <row r="1692" spans="1:93" x14ac:dyDescent="0.25">
      <c r="A1692" s="134" t="s">
        <v>14</v>
      </c>
      <c r="B1692" s="134" t="s">
        <v>2147</v>
      </c>
      <c r="C1692" s="134" t="s">
        <v>10794</v>
      </c>
      <c r="D1692" s="28" t="s">
        <v>10794</v>
      </c>
      <c r="E1692" s="191" t="s">
        <v>1805</v>
      </c>
      <c r="F1692" s="201" t="s">
        <v>8712</v>
      </c>
      <c r="G1692" s="201" t="s">
        <v>8713</v>
      </c>
      <c r="H1692" s="226" t="s">
        <v>2152</v>
      </c>
      <c r="K1692" s="133" t="s">
        <v>10795</v>
      </c>
      <c r="L1692" s="133" t="s">
        <v>1807</v>
      </c>
      <c r="N1692" s="133" t="s">
        <v>8715</v>
      </c>
      <c r="O1692" s="134" t="s">
        <v>10796</v>
      </c>
      <c r="P1692" s="134">
        <v>20051209</v>
      </c>
      <c r="Q1692" s="133" t="s">
        <v>10538</v>
      </c>
      <c r="R1692" s="134" t="s">
        <v>14</v>
      </c>
      <c r="S1692" s="134" t="s">
        <v>10794</v>
      </c>
      <c r="T1692" s="58" t="s">
        <v>4799</v>
      </c>
      <c r="U1692" s="58" t="s">
        <v>7475</v>
      </c>
      <c r="V1692" s="58" t="s">
        <v>9662</v>
      </c>
      <c r="W1692" s="235">
        <v>4</v>
      </c>
      <c r="X1692" s="134" t="s">
        <v>10794</v>
      </c>
      <c r="Y1692" s="216" t="s">
        <v>1805</v>
      </c>
      <c r="Z1692" s="26">
        <f t="shared" si="108"/>
        <v>41.816944444444445</v>
      </c>
      <c r="AA1692" s="27">
        <f t="shared" si="109"/>
        <v>19.62</v>
      </c>
      <c r="AB1692" s="134" t="str">
        <f t="shared" si="110"/>
        <v>41</v>
      </c>
      <c r="AC1692" s="134" t="str">
        <f t="shared" si="111"/>
        <v>49</v>
      </c>
      <c r="AD1692" s="134" t="str">
        <f t="shared" si="112"/>
        <v>01</v>
      </c>
      <c r="AE1692" s="26" t="s">
        <v>10797</v>
      </c>
      <c r="AF1692" s="134" t="str">
        <f t="shared" si="113"/>
        <v>19</v>
      </c>
      <c r="AG1692" s="134" t="str">
        <f t="shared" si="114"/>
        <v>37</v>
      </c>
      <c r="AH1692" s="134" t="str">
        <f t="shared" si="115"/>
        <v>12</v>
      </c>
      <c r="AI1692" s="27" t="s">
        <v>9912</v>
      </c>
      <c r="AJ1692" s="134">
        <v>110</v>
      </c>
      <c r="AK1692" s="235" t="s">
        <v>4588</v>
      </c>
      <c r="AL1692" s="133">
        <v>12</v>
      </c>
      <c r="AM1692" s="134" t="s">
        <v>8673</v>
      </c>
      <c r="AN1692" s="235">
        <v>12</v>
      </c>
      <c r="AO1692" s="134" t="s">
        <v>10794</v>
      </c>
      <c r="AP1692" s="216" t="s">
        <v>1805</v>
      </c>
      <c r="AR1692" s="133" t="s">
        <v>10795</v>
      </c>
      <c r="AS1692" s="134" t="s">
        <v>9662</v>
      </c>
      <c r="AU1692" s="134">
        <v>110</v>
      </c>
      <c r="AW1692" s="235">
        <v>13</v>
      </c>
      <c r="AX1692" s="133" t="s">
        <v>2160</v>
      </c>
      <c r="AY1692" s="235">
        <v>0</v>
      </c>
      <c r="AZ1692" s="134" t="s">
        <v>1805</v>
      </c>
      <c r="BA1692" s="133" t="s">
        <v>4589</v>
      </c>
      <c r="BB1692" s="235">
        <v>0</v>
      </c>
      <c r="BG1692" s="134" t="s">
        <v>10794</v>
      </c>
      <c r="BH1692" s="329" t="s">
        <v>10798</v>
      </c>
      <c r="BI1692" s="329" t="s">
        <v>10798</v>
      </c>
      <c r="BR1692" s="134" t="s">
        <v>10794</v>
      </c>
      <c r="BS1692" s="235" t="s">
        <v>10799</v>
      </c>
      <c r="BT1692" s="235">
        <v>9</v>
      </c>
      <c r="BU1692" s="235" t="s">
        <v>3521</v>
      </c>
      <c r="BW1692" s="235">
        <v>12.5</v>
      </c>
      <c r="BY1692" s="134" t="s">
        <v>2337</v>
      </c>
      <c r="BZ1692" s="329" t="s">
        <v>10800</v>
      </c>
      <c r="CB1692" s="134" t="s">
        <v>10794</v>
      </c>
      <c r="CC1692" s="134" t="s">
        <v>8721</v>
      </c>
      <c r="CE1692" s="134" t="s">
        <v>10794</v>
      </c>
      <c r="CO1692" s="134" t="s">
        <v>10794</v>
      </c>
    </row>
    <row r="1693" spans="1:93" x14ac:dyDescent="0.25">
      <c r="A1693" s="134" t="s">
        <v>14</v>
      </c>
      <c r="B1693" s="134" t="s">
        <v>2147</v>
      </c>
      <c r="C1693" s="134" t="s">
        <v>10801</v>
      </c>
      <c r="D1693" s="28" t="s">
        <v>10801</v>
      </c>
      <c r="E1693" s="191" t="s">
        <v>1805</v>
      </c>
      <c r="F1693" s="201" t="s">
        <v>8712</v>
      </c>
      <c r="G1693" s="201" t="s">
        <v>8713</v>
      </c>
      <c r="H1693" s="226" t="s">
        <v>2152</v>
      </c>
      <c r="K1693" s="133" t="s">
        <v>10802</v>
      </c>
      <c r="L1693" s="133" t="s">
        <v>1807</v>
      </c>
      <c r="N1693" s="133" t="s">
        <v>8715</v>
      </c>
      <c r="O1693" s="134" t="s">
        <v>10796</v>
      </c>
      <c r="P1693" s="134">
        <v>20051209</v>
      </c>
      <c r="Q1693" s="133" t="s">
        <v>10538</v>
      </c>
      <c r="R1693" s="134" t="s">
        <v>14</v>
      </c>
      <c r="S1693" s="134" t="s">
        <v>10801</v>
      </c>
      <c r="T1693" s="58" t="s">
        <v>4799</v>
      </c>
      <c r="U1693" s="58" t="s">
        <v>7475</v>
      </c>
      <c r="V1693" s="58" t="s">
        <v>10803</v>
      </c>
      <c r="W1693" s="235">
        <v>6</v>
      </c>
      <c r="X1693" s="134" t="s">
        <v>10801</v>
      </c>
      <c r="Y1693" s="216" t="s">
        <v>1805</v>
      </c>
      <c r="Z1693" s="26">
        <f t="shared" si="108"/>
        <v>41.853055555555557</v>
      </c>
      <c r="AA1693" s="27">
        <f t="shared" si="109"/>
        <v>19.618055555555557</v>
      </c>
      <c r="AB1693" s="134" t="str">
        <f t="shared" si="110"/>
        <v>41</v>
      </c>
      <c r="AC1693" s="134" t="str">
        <f t="shared" si="111"/>
        <v>51</v>
      </c>
      <c r="AD1693" s="134" t="str">
        <f t="shared" si="112"/>
        <v>11</v>
      </c>
      <c r="AE1693" s="26" t="s">
        <v>10804</v>
      </c>
      <c r="AF1693" s="134" t="str">
        <f t="shared" si="113"/>
        <v>19</v>
      </c>
      <c r="AG1693" s="134" t="str">
        <f t="shared" si="114"/>
        <v>37</v>
      </c>
      <c r="AH1693" s="134" t="str">
        <f t="shared" si="115"/>
        <v>05</v>
      </c>
      <c r="AI1693" s="27" t="s">
        <v>10805</v>
      </c>
      <c r="AJ1693" s="134">
        <v>110</v>
      </c>
      <c r="AK1693" s="235" t="s">
        <v>4588</v>
      </c>
      <c r="AL1693" s="133">
        <v>12</v>
      </c>
      <c r="AM1693" s="134" t="s">
        <v>8673</v>
      </c>
      <c r="AN1693" s="235">
        <v>12</v>
      </c>
      <c r="AO1693" s="134" t="s">
        <v>10801</v>
      </c>
      <c r="AP1693" s="216" t="s">
        <v>1805</v>
      </c>
      <c r="AR1693" s="133" t="s">
        <v>10802</v>
      </c>
      <c r="AS1693" s="134" t="s">
        <v>10803</v>
      </c>
      <c r="AU1693" s="134">
        <v>110</v>
      </c>
      <c r="AW1693" s="235">
        <v>13</v>
      </c>
      <c r="AX1693" s="133" t="s">
        <v>2160</v>
      </c>
      <c r="AY1693" s="235">
        <v>0</v>
      </c>
      <c r="AZ1693" s="134" t="s">
        <v>1805</v>
      </c>
      <c r="BA1693" s="133" t="s">
        <v>4589</v>
      </c>
      <c r="BB1693" s="235">
        <v>0</v>
      </c>
      <c r="BG1693" s="134" t="s">
        <v>10801</v>
      </c>
      <c r="BH1693" s="329" t="s">
        <v>10806</v>
      </c>
      <c r="BI1693" s="329" t="s">
        <v>10806</v>
      </c>
      <c r="BR1693" s="134" t="s">
        <v>10801</v>
      </c>
      <c r="BS1693" s="235" t="s">
        <v>10807</v>
      </c>
      <c r="BT1693" s="235">
        <v>9</v>
      </c>
      <c r="BU1693" s="235" t="s">
        <v>3521</v>
      </c>
      <c r="BW1693" s="235">
        <v>12</v>
      </c>
      <c r="BY1693" s="134" t="s">
        <v>2337</v>
      </c>
      <c r="BZ1693" s="329" t="s">
        <v>10808</v>
      </c>
      <c r="CB1693" s="134" t="s">
        <v>10801</v>
      </c>
      <c r="CC1693" s="134" t="s">
        <v>8721</v>
      </c>
      <c r="CE1693" s="134" t="s">
        <v>10801</v>
      </c>
      <c r="CO1693" s="134" t="s">
        <v>10801</v>
      </c>
    </row>
    <row r="1694" spans="1:93" x14ac:dyDescent="0.25">
      <c r="A1694" s="134" t="s">
        <v>14</v>
      </c>
      <c r="B1694" s="134" t="s">
        <v>2147</v>
      </c>
      <c r="C1694" s="134" t="s">
        <v>10809</v>
      </c>
      <c r="D1694" s="27" t="s">
        <v>10809</v>
      </c>
      <c r="E1694" s="178" t="s">
        <v>848</v>
      </c>
      <c r="F1694" s="201" t="s">
        <v>8702</v>
      </c>
      <c r="G1694" s="201" t="s">
        <v>2360</v>
      </c>
      <c r="H1694" s="226" t="s">
        <v>2152</v>
      </c>
      <c r="K1694" s="133" t="s">
        <v>10810</v>
      </c>
      <c r="L1694" s="133" t="s">
        <v>977</v>
      </c>
      <c r="N1694" s="133" t="s">
        <v>851</v>
      </c>
      <c r="O1694" s="134" t="s">
        <v>10796</v>
      </c>
      <c r="P1694" s="134">
        <v>20051209</v>
      </c>
      <c r="Q1694" s="133" t="s">
        <v>10538</v>
      </c>
      <c r="R1694" s="134" t="s">
        <v>14</v>
      </c>
      <c r="S1694" s="134" t="s">
        <v>10809</v>
      </c>
      <c r="T1694" s="58" t="s">
        <v>4799</v>
      </c>
      <c r="U1694" s="58" t="s">
        <v>7475</v>
      </c>
      <c r="V1694" s="58" t="s">
        <v>10803</v>
      </c>
      <c r="W1694" s="235">
        <v>1.5</v>
      </c>
      <c r="X1694" s="134" t="s">
        <v>10809</v>
      </c>
      <c r="Y1694" s="216" t="s">
        <v>848</v>
      </c>
      <c r="Z1694" s="26">
        <f t="shared" si="108"/>
        <v>41.851944444444449</v>
      </c>
      <c r="AA1694" s="27">
        <f t="shared" si="109"/>
        <v>19.617222222222221</v>
      </c>
      <c r="AB1694" s="134" t="str">
        <f t="shared" si="110"/>
        <v>41</v>
      </c>
      <c r="AC1694" s="134" t="str">
        <f t="shared" si="111"/>
        <v>51</v>
      </c>
      <c r="AD1694" s="134" t="str">
        <f t="shared" si="112"/>
        <v>07</v>
      </c>
      <c r="AE1694" s="26" t="s">
        <v>10811</v>
      </c>
      <c r="AF1694" s="134" t="str">
        <f t="shared" si="113"/>
        <v>19</v>
      </c>
      <c r="AG1694" s="134" t="str">
        <f t="shared" si="114"/>
        <v>37</v>
      </c>
      <c r="AH1694" s="134" t="str">
        <f t="shared" si="115"/>
        <v>02</v>
      </c>
      <c r="AI1694" s="27" t="s">
        <v>9897</v>
      </c>
      <c r="AJ1694" s="134">
        <v>110</v>
      </c>
      <c r="AK1694" s="235" t="s">
        <v>4588</v>
      </c>
      <c r="AL1694" s="133">
        <v>12</v>
      </c>
      <c r="AM1694" s="134" t="s">
        <v>8673</v>
      </c>
      <c r="AN1694" s="235">
        <v>12</v>
      </c>
      <c r="AO1694" s="134" t="s">
        <v>10809</v>
      </c>
      <c r="AP1694" s="216" t="s">
        <v>848</v>
      </c>
      <c r="AR1694" s="133" t="s">
        <v>10810</v>
      </c>
      <c r="AS1694" s="134" t="s">
        <v>10803</v>
      </c>
      <c r="AU1694" s="134">
        <v>110</v>
      </c>
      <c r="AW1694" s="235">
        <v>13</v>
      </c>
      <c r="AX1694" s="133" t="s">
        <v>2160</v>
      </c>
      <c r="AY1694" s="235">
        <v>0</v>
      </c>
      <c r="AZ1694" s="134" t="s">
        <v>848</v>
      </c>
      <c r="BA1694" s="133" t="s">
        <v>4589</v>
      </c>
      <c r="BB1694" s="235">
        <v>0</v>
      </c>
      <c r="BG1694" s="134" t="s">
        <v>10809</v>
      </c>
      <c r="BH1694" s="329" t="s">
        <v>10812</v>
      </c>
      <c r="BI1694" s="329" t="s">
        <v>10812</v>
      </c>
      <c r="BR1694" s="134" t="s">
        <v>10809</v>
      </c>
      <c r="BS1694" s="235" t="s">
        <v>10813</v>
      </c>
      <c r="BT1694" s="235">
        <v>9</v>
      </c>
      <c r="BU1694" s="235" t="s">
        <v>3521</v>
      </c>
      <c r="BW1694" s="235">
        <v>2.4</v>
      </c>
      <c r="BY1694" s="134" t="s">
        <v>2337</v>
      </c>
      <c r="BZ1694" s="329" t="s">
        <v>10814</v>
      </c>
      <c r="CB1694" s="134" t="s">
        <v>10809</v>
      </c>
      <c r="CC1694" s="134" t="s">
        <v>8710</v>
      </c>
      <c r="CE1694" s="134" t="s">
        <v>10809</v>
      </c>
      <c r="CO1694" s="134" t="s">
        <v>10809</v>
      </c>
    </row>
    <row r="1695" spans="1:93" x14ac:dyDescent="0.25">
      <c r="A1695" s="134" t="s">
        <v>14</v>
      </c>
      <c r="B1695" s="134" t="s">
        <v>2147</v>
      </c>
      <c r="C1695" s="134" t="s">
        <v>10815</v>
      </c>
      <c r="D1695" s="27" t="s">
        <v>10815</v>
      </c>
      <c r="E1695" s="178" t="s">
        <v>848</v>
      </c>
      <c r="F1695" s="201" t="s">
        <v>8702</v>
      </c>
      <c r="G1695" s="201" t="s">
        <v>2360</v>
      </c>
      <c r="H1695" s="226" t="s">
        <v>2152</v>
      </c>
      <c r="K1695" s="133" t="s">
        <v>10816</v>
      </c>
      <c r="L1695" s="133" t="s">
        <v>977</v>
      </c>
      <c r="N1695" s="133" t="s">
        <v>851</v>
      </c>
      <c r="O1695" s="134" t="s">
        <v>10796</v>
      </c>
      <c r="P1695" s="134">
        <v>20051209</v>
      </c>
      <c r="Q1695" s="133" t="s">
        <v>10538</v>
      </c>
      <c r="R1695" s="134" t="s">
        <v>14</v>
      </c>
      <c r="S1695" s="134" t="s">
        <v>10815</v>
      </c>
      <c r="T1695" s="58" t="s">
        <v>4799</v>
      </c>
      <c r="U1695" s="58" t="s">
        <v>7475</v>
      </c>
      <c r="V1695" s="58" t="s">
        <v>10803</v>
      </c>
      <c r="W1695" s="235">
        <v>5</v>
      </c>
      <c r="X1695" s="134" t="s">
        <v>10815</v>
      </c>
      <c r="Y1695" s="216" t="s">
        <v>848</v>
      </c>
      <c r="Z1695" s="26">
        <f t="shared" si="108"/>
        <v>41.853333333333332</v>
      </c>
      <c r="AA1695" s="27">
        <f t="shared" si="109"/>
        <v>19.619444444444444</v>
      </c>
      <c r="AB1695" s="134" t="str">
        <f t="shared" si="110"/>
        <v>41</v>
      </c>
      <c r="AC1695" s="134" t="str">
        <f t="shared" si="111"/>
        <v>51</v>
      </c>
      <c r="AD1695" s="134" t="str">
        <f t="shared" si="112"/>
        <v>12</v>
      </c>
      <c r="AE1695" s="26" t="s">
        <v>10817</v>
      </c>
      <c r="AF1695" s="134" t="str">
        <f t="shared" si="113"/>
        <v>19</v>
      </c>
      <c r="AG1695" s="134" t="str">
        <f t="shared" si="114"/>
        <v>37</v>
      </c>
      <c r="AH1695" s="134" t="str">
        <f t="shared" si="115"/>
        <v>10</v>
      </c>
      <c r="AI1695" s="27" t="s">
        <v>10818</v>
      </c>
      <c r="AJ1695" s="134">
        <v>110</v>
      </c>
      <c r="AK1695" s="235" t="s">
        <v>4588</v>
      </c>
      <c r="AL1695" s="133">
        <v>12</v>
      </c>
      <c r="AM1695" s="134" t="s">
        <v>8673</v>
      </c>
      <c r="AN1695" s="235">
        <v>12</v>
      </c>
      <c r="AO1695" s="134" t="s">
        <v>10815</v>
      </c>
      <c r="AP1695" s="216" t="s">
        <v>848</v>
      </c>
      <c r="AR1695" s="133" t="s">
        <v>10816</v>
      </c>
      <c r="AS1695" s="134" t="s">
        <v>10803</v>
      </c>
      <c r="AU1695" s="134">
        <v>110</v>
      </c>
      <c r="AW1695" s="235">
        <v>13</v>
      </c>
      <c r="AX1695" s="133" t="s">
        <v>2160</v>
      </c>
      <c r="AY1695" s="235">
        <v>0</v>
      </c>
      <c r="AZ1695" s="134" t="s">
        <v>848</v>
      </c>
      <c r="BA1695" s="133" t="s">
        <v>4589</v>
      </c>
      <c r="BB1695" s="235">
        <v>0</v>
      </c>
      <c r="BG1695" s="134" t="s">
        <v>10815</v>
      </c>
      <c r="BH1695" s="329" t="s">
        <v>10819</v>
      </c>
      <c r="BI1695" s="329" t="s">
        <v>10819</v>
      </c>
      <c r="BR1695" s="134" t="s">
        <v>10815</v>
      </c>
      <c r="BS1695" s="235" t="s">
        <v>10820</v>
      </c>
      <c r="BT1695" s="235">
        <v>9</v>
      </c>
      <c r="BU1695" s="235" t="s">
        <v>3521</v>
      </c>
      <c r="BW1695" s="235">
        <v>2</v>
      </c>
      <c r="BY1695" s="134" t="s">
        <v>2337</v>
      </c>
      <c r="BZ1695" s="329" t="s">
        <v>10821</v>
      </c>
      <c r="CB1695" s="134" t="s">
        <v>10815</v>
      </c>
      <c r="CC1695" s="134" t="s">
        <v>8710</v>
      </c>
      <c r="CE1695" s="134" t="s">
        <v>10815</v>
      </c>
      <c r="CO1695" s="134" t="s">
        <v>10815</v>
      </c>
    </row>
    <row r="1696" spans="1:93" x14ac:dyDescent="0.25">
      <c r="A1696" s="134" t="s">
        <v>14</v>
      </c>
      <c r="B1696" s="134" t="s">
        <v>2147</v>
      </c>
      <c r="C1696" s="134" t="s">
        <v>10822</v>
      </c>
      <c r="D1696" s="27" t="s">
        <v>10822</v>
      </c>
      <c r="E1696" s="178" t="s">
        <v>848</v>
      </c>
      <c r="F1696" s="201" t="s">
        <v>8702</v>
      </c>
      <c r="G1696" s="201" t="s">
        <v>2360</v>
      </c>
      <c r="H1696" s="226" t="s">
        <v>2152</v>
      </c>
      <c r="K1696" s="133" t="s">
        <v>10823</v>
      </c>
      <c r="L1696" s="133" t="s">
        <v>977</v>
      </c>
      <c r="N1696" s="133" t="s">
        <v>851</v>
      </c>
      <c r="O1696" s="134" t="s">
        <v>10796</v>
      </c>
      <c r="P1696" s="134">
        <v>20051209</v>
      </c>
      <c r="Q1696" s="133" t="s">
        <v>10538</v>
      </c>
      <c r="R1696" s="134" t="s">
        <v>14</v>
      </c>
      <c r="S1696" s="134" t="s">
        <v>10822</v>
      </c>
      <c r="T1696" s="58" t="s">
        <v>4799</v>
      </c>
      <c r="U1696" s="58" t="s">
        <v>7475</v>
      </c>
      <c r="V1696" s="58" t="s">
        <v>10803</v>
      </c>
      <c r="W1696" s="235">
        <v>4</v>
      </c>
      <c r="X1696" s="134" t="s">
        <v>10822</v>
      </c>
      <c r="Y1696" s="216" t="s">
        <v>848</v>
      </c>
      <c r="Z1696" s="26">
        <f t="shared" si="108"/>
        <v>41.854722222222222</v>
      </c>
      <c r="AA1696" s="27">
        <f t="shared" si="109"/>
        <v>19.61888888888889</v>
      </c>
      <c r="AB1696" s="134" t="str">
        <f t="shared" si="110"/>
        <v>41</v>
      </c>
      <c r="AC1696" s="134" t="str">
        <f t="shared" si="111"/>
        <v>51</v>
      </c>
      <c r="AD1696" s="134" t="str">
        <f t="shared" si="112"/>
        <v>17</v>
      </c>
      <c r="AE1696" s="26" t="s">
        <v>10824</v>
      </c>
      <c r="AF1696" s="134" t="str">
        <f t="shared" si="113"/>
        <v>19</v>
      </c>
      <c r="AG1696" s="134" t="str">
        <f t="shared" si="114"/>
        <v>37</v>
      </c>
      <c r="AH1696" s="134" t="str">
        <f t="shared" si="115"/>
        <v>08</v>
      </c>
      <c r="AI1696" s="27" t="s">
        <v>9890</v>
      </c>
      <c r="AJ1696" s="134">
        <v>110</v>
      </c>
      <c r="AK1696" s="235" t="s">
        <v>4588</v>
      </c>
      <c r="AL1696" s="133">
        <v>12</v>
      </c>
      <c r="AM1696" s="134" t="s">
        <v>8673</v>
      </c>
      <c r="AN1696" s="235">
        <v>12</v>
      </c>
      <c r="AO1696" s="134" t="s">
        <v>10822</v>
      </c>
      <c r="AP1696" s="216" t="s">
        <v>848</v>
      </c>
      <c r="AR1696" s="133" t="s">
        <v>10823</v>
      </c>
      <c r="AS1696" s="134" t="s">
        <v>10803</v>
      </c>
      <c r="AU1696" s="134">
        <v>110</v>
      </c>
      <c r="AW1696" s="235">
        <v>13</v>
      </c>
      <c r="AX1696" s="133" t="s">
        <v>2160</v>
      </c>
      <c r="AY1696" s="235">
        <v>0</v>
      </c>
      <c r="AZ1696" s="134" t="s">
        <v>848</v>
      </c>
      <c r="BA1696" s="133" t="s">
        <v>4589</v>
      </c>
      <c r="BB1696" s="235">
        <v>0</v>
      </c>
      <c r="BG1696" s="134" t="s">
        <v>10822</v>
      </c>
      <c r="BH1696" s="329" t="s">
        <v>10825</v>
      </c>
      <c r="BI1696" s="329" t="s">
        <v>10825</v>
      </c>
      <c r="BR1696" s="134" t="s">
        <v>10822</v>
      </c>
      <c r="BS1696" s="235" t="s">
        <v>10826</v>
      </c>
      <c r="BT1696" s="235">
        <v>9</v>
      </c>
      <c r="BU1696" s="235" t="s">
        <v>3521</v>
      </c>
      <c r="BW1696" s="235">
        <v>2.5</v>
      </c>
      <c r="BY1696" s="134" t="s">
        <v>2337</v>
      </c>
      <c r="BZ1696" s="329" t="s">
        <v>10827</v>
      </c>
      <c r="CB1696" s="134" t="s">
        <v>10822</v>
      </c>
      <c r="CC1696" s="134" t="s">
        <v>8710</v>
      </c>
      <c r="CE1696" s="134" t="s">
        <v>10822</v>
      </c>
      <c r="CO1696" s="134" t="s">
        <v>10822</v>
      </c>
    </row>
    <row r="1697" spans="1:93" x14ac:dyDescent="0.25">
      <c r="A1697" s="134" t="s">
        <v>14</v>
      </c>
      <c r="B1697" s="134" t="s">
        <v>2147</v>
      </c>
      <c r="C1697" s="134" t="s">
        <v>10828</v>
      </c>
      <c r="D1697" s="27" t="s">
        <v>10828</v>
      </c>
      <c r="E1697" s="178" t="s">
        <v>848</v>
      </c>
      <c r="F1697" s="201" t="s">
        <v>8702</v>
      </c>
      <c r="G1697" s="201" t="s">
        <v>2360</v>
      </c>
      <c r="H1697" s="226" t="s">
        <v>2152</v>
      </c>
      <c r="K1697" s="133" t="s">
        <v>10829</v>
      </c>
      <c r="L1697" s="133" t="s">
        <v>977</v>
      </c>
      <c r="N1697" s="133" t="s">
        <v>851</v>
      </c>
      <c r="O1697" s="134" t="s">
        <v>10796</v>
      </c>
      <c r="P1697" s="134">
        <v>20051209</v>
      </c>
      <c r="Q1697" s="133" t="s">
        <v>10538</v>
      </c>
      <c r="R1697" s="134" t="s">
        <v>14</v>
      </c>
      <c r="S1697" s="134" t="s">
        <v>10828</v>
      </c>
      <c r="T1697" s="58" t="s">
        <v>4744</v>
      </c>
      <c r="U1697" s="58" t="s">
        <v>4745</v>
      </c>
      <c r="V1697" s="58" t="s">
        <v>10830</v>
      </c>
      <c r="W1697" s="235">
        <v>21</v>
      </c>
      <c r="X1697" s="134" t="s">
        <v>10828</v>
      </c>
      <c r="Y1697" s="216" t="s">
        <v>848</v>
      </c>
      <c r="Z1697" s="26">
        <f t="shared" si="108"/>
        <v>42.012222222222221</v>
      </c>
      <c r="AA1697" s="27">
        <f t="shared" si="109"/>
        <v>19.668611111111112</v>
      </c>
      <c r="AB1697" s="134" t="str">
        <f t="shared" si="110"/>
        <v>42</v>
      </c>
      <c r="AC1697" s="134" t="str">
        <f t="shared" si="111"/>
        <v>00</v>
      </c>
      <c r="AD1697" s="134" t="str">
        <f t="shared" si="112"/>
        <v>44</v>
      </c>
      <c r="AE1697" s="26" t="s">
        <v>10831</v>
      </c>
      <c r="AF1697" s="134" t="str">
        <f t="shared" si="113"/>
        <v>19</v>
      </c>
      <c r="AG1697" s="134" t="str">
        <f t="shared" si="114"/>
        <v>40</v>
      </c>
      <c r="AH1697" s="134" t="str">
        <f t="shared" si="115"/>
        <v>07</v>
      </c>
      <c r="AI1697" s="27" t="s">
        <v>10832</v>
      </c>
      <c r="AJ1697" s="134">
        <v>110</v>
      </c>
      <c r="AK1697" s="235" t="s">
        <v>4588</v>
      </c>
      <c r="AL1697" s="133">
        <v>13</v>
      </c>
      <c r="AM1697" s="134" t="s">
        <v>8673</v>
      </c>
      <c r="AN1697" s="235">
        <v>13</v>
      </c>
      <c r="AO1697" s="134" t="s">
        <v>10828</v>
      </c>
      <c r="AP1697" s="216" t="s">
        <v>848</v>
      </c>
      <c r="AR1697" s="133" t="s">
        <v>10829</v>
      </c>
      <c r="AS1697" s="134" t="s">
        <v>10830</v>
      </c>
      <c r="AU1697" s="134">
        <v>110</v>
      </c>
      <c r="AW1697" s="235">
        <v>13</v>
      </c>
      <c r="AX1697" s="133" t="s">
        <v>2160</v>
      </c>
      <c r="AY1697" s="235">
        <v>0</v>
      </c>
      <c r="AZ1697" s="134" t="s">
        <v>848</v>
      </c>
      <c r="BA1697" s="133" t="s">
        <v>4589</v>
      </c>
      <c r="BB1697" s="235">
        <v>0</v>
      </c>
      <c r="BG1697" s="134" t="s">
        <v>10828</v>
      </c>
      <c r="BH1697" s="329" t="s">
        <v>10833</v>
      </c>
      <c r="BI1697" s="329" t="s">
        <v>10833</v>
      </c>
      <c r="BR1697" s="134" t="s">
        <v>10828</v>
      </c>
      <c r="BS1697" s="235" t="s">
        <v>10834</v>
      </c>
      <c r="BT1697" s="235">
        <v>9</v>
      </c>
      <c r="BU1697" s="235" t="s">
        <v>3521</v>
      </c>
      <c r="BW1697" s="235">
        <v>2.2999999999999998</v>
      </c>
      <c r="BY1697" s="134" t="s">
        <v>2337</v>
      </c>
      <c r="BZ1697" s="329" t="s">
        <v>10835</v>
      </c>
      <c r="CB1697" s="134" t="s">
        <v>10828</v>
      </c>
      <c r="CC1697" s="134" t="s">
        <v>8710</v>
      </c>
      <c r="CE1697" s="134" t="s">
        <v>10828</v>
      </c>
      <c r="CO1697" s="134" t="s">
        <v>10828</v>
      </c>
    </row>
    <row r="1698" spans="1:93" x14ac:dyDescent="0.25">
      <c r="A1698" s="134" t="s">
        <v>14</v>
      </c>
      <c r="B1698" s="134" t="s">
        <v>2147</v>
      </c>
      <c r="C1698" s="134" t="s">
        <v>10836</v>
      </c>
      <c r="D1698" s="27" t="s">
        <v>10836</v>
      </c>
      <c r="E1698" s="178" t="s">
        <v>848</v>
      </c>
      <c r="F1698" s="201" t="s">
        <v>8702</v>
      </c>
      <c r="G1698" s="201" t="s">
        <v>2360</v>
      </c>
      <c r="H1698" s="226" t="s">
        <v>2152</v>
      </c>
      <c r="K1698" s="133" t="s">
        <v>10837</v>
      </c>
      <c r="L1698" s="133" t="s">
        <v>977</v>
      </c>
      <c r="N1698" s="133" t="s">
        <v>851</v>
      </c>
      <c r="O1698" s="134" t="s">
        <v>10796</v>
      </c>
      <c r="P1698" s="134">
        <v>20051209</v>
      </c>
      <c r="Q1698" s="133" t="s">
        <v>10538</v>
      </c>
      <c r="R1698" s="134" t="s">
        <v>14</v>
      </c>
      <c r="S1698" s="134" t="s">
        <v>10836</v>
      </c>
      <c r="T1698" s="58" t="s">
        <v>4744</v>
      </c>
      <c r="U1698" s="58" t="s">
        <v>4745</v>
      </c>
      <c r="V1698" s="58" t="s">
        <v>10830</v>
      </c>
      <c r="W1698" s="235">
        <v>23</v>
      </c>
      <c r="X1698" s="134" t="s">
        <v>10836</v>
      </c>
      <c r="Y1698" s="216" t="s">
        <v>848</v>
      </c>
      <c r="Z1698" s="26">
        <f t="shared" si="108"/>
        <v>42.016111111111108</v>
      </c>
      <c r="AA1698" s="27">
        <f t="shared" si="109"/>
        <v>19.674722222222222</v>
      </c>
      <c r="AB1698" s="134" t="str">
        <f t="shared" si="110"/>
        <v>42</v>
      </c>
      <c r="AC1698" s="134" t="str">
        <f t="shared" si="111"/>
        <v>00</v>
      </c>
      <c r="AD1698" s="134" t="str">
        <f t="shared" si="112"/>
        <v>58</v>
      </c>
      <c r="AE1698" s="26" t="s">
        <v>10838</v>
      </c>
      <c r="AF1698" s="134" t="str">
        <f t="shared" si="113"/>
        <v>19</v>
      </c>
      <c r="AG1698" s="134" t="str">
        <f t="shared" si="114"/>
        <v>40</v>
      </c>
      <c r="AH1698" s="134" t="str">
        <f t="shared" si="115"/>
        <v>29</v>
      </c>
      <c r="AI1698" s="27" t="s">
        <v>10839</v>
      </c>
      <c r="AJ1698" s="134">
        <v>110</v>
      </c>
      <c r="AK1698" s="235" t="s">
        <v>4588</v>
      </c>
      <c r="AL1698" s="133">
        <v>13</v>
      </c>
      <c r="AM1698" s="134" t="s">
        <v>8673</v>
      </c>
      <c r="AN1698" s="235">
        <v>13</v>
      </c>
      <c r="AO1698" s="134" t="s">
        <v>10836</v>
      </c>
      <c r="AP1698" s="216" t="s">
        <v>848</v>
      </c>
      <c r="AR1698" s="133" t="s">
        <v>10837</v>
      </c>
      <c r="AS1698" s="134" t="s">
        <v>10830</v>
      </c>
      <c r="AU1698" s="134">
        <v>110</v>
      </c>
      <c r="AW1698" s="235">
        <v>13</v>
      </c>
      <c r="AX1698" s="133" t="s">
        <v>2160</v>
      </c>
      <c r="AY1698" s="235">
        <v>0</v>
      </c>
      <c r="AZ1698" s="134" t="s">
        <v>848</v>
      </c>
      <c r="BA1698" s="133" t="s">
        <v>4589</v>
      </c>
      <c r="BB1698" s="235">
        <v>0</v>
      </c>
      <c r="BG1698" s="134" t="s">
        <v>10836</v>
      </c>
      <c r="BH1698" s="329" t="s">
        <v>10840</v>
      </c>
      <c r="BI1698" s="329" t="s">
        <v>10840</v>
      </c>
      <c r="BR1698" s="134" t="s">
        <v>10836</v>
      </c>
      <c r="BS1698" s="235" t="s">
        <v>10841</v>
      </c>
      <c r="BT1698" s="235">
        <v>9</v>
      </c>
      <c r="BU1698" s="235" t="s">
        <v>3521</v>
      </c>
      <c r="BW1698" s="235">
        <v>2</v>
      </c>
      <c r="BY1698" s="134" t="s">
        <v>2337</v>
      </c>
      <c r="BZ1698" s="329" t="s">
        <v>10842</v>
      </c>
      <c r="CB1698" s="134" t="s">
        <v>10836</v>
      </c>
      <c r="CC1698" s="134" t="s">
        <v>8710</v>
      </c>
      <c r="CE1698" s="134" t="s">
        <v>10836</v>
      </c>
      <c r="CO1698" s="134" t="s">
        <v>10836</v>
      </c>
    </row>
    <row r="1699" spans="1:93" x14ac:dyDescent="0.25">
      <c r="A1699" s="134" t="s">
        <v>14</v>
      </c>
      <c r="B1699" s="134" t="s">
        <v>2147</v>
      </c>
      <c r="C1699" s="134" t="s">
        <v>10843</v>
      </c>
      <c r="D1699" s="27" t="s">
        <v>10843</v>
      </c>
      <c r="E1699" s="178" t="s">
        <v>848</v>
      </c>
      <c r="F1699" s="201" t="s">
        <v>8702</v>
      </c>
      <c r="G1699" s="201" t="s">
        <v>2360</v>
      </c>
      <c r="H1699" s="226" t="s">
        <v>2152</v>
      </c>
      <c r="K1699" s="133" t="s">
        <v>10844</v>
      </c>
      <c r="L1699" s="133" t="s">
        <v>977</v>
      </c>
      <c r="N1699" s="133" t="s">
        <v>851</v>
      </c>
      <c r="O1699" s="134" t="s">
        <v>10796</v>
      </c>
      <c r="P1699" s="134">
        <v>20051209</v>
      </c>
      <c r="Q1699" s="133" t="s">
        <v>10538</v>
      </c>
      <c r="R1699" s="134" t="s">
        <v>14</v>
      </c>
      <c r="S1699" s="134" t="s">
        <v>10843</v>
      </c>
      <c r="T1699" s="58" t="s">
        <v>4744</v>
      </c>
      <c r="U1699" s="58" t="s">
        <v>4745</v>
      </c>
      <c r="V1699" s="58" t="s">
        <v>10830</v>
      </c>
      <c r="W1699" s="235">
        <v>15</v>
      </c>
      <c r="X1699" s="134" t="s">
        <v>10843</v>
      </c>
      <c r="Y1699" s="216" t="s">
        <v>848</v>
      </c>
      <c r="Z1699" s="26">
        <f t="shared" si="108"/>
        <v>42.029722222222219</v>
      </c>
      <c r="AA1699" s="27">
        <f t="shared" si="109"/>
        <v>19.650277777777777</v>
      </c>
      <c r="AB1699" s="134" t="str">
        <f t="shared" si="110"/>
        <v>42</v>
      </c>
      <c r="AC1699" s="134" t="str">
        <f t="shared" si="111"/>
        <v>01</v>
      </c>
      <c r="AD1699" s="134" t="str">
        <f t="shared" si="112"/>
        <v>47</v>
      </c>
      <c r="AE1699" s="26" t="s">
        <v>10845</v>
      </c>
      <c r="AF1699" s="134" t="str">
        <f t="shared" si="113"/>
        <v>19</v>
      </c>
      <c r="AG1699" s="134" t="str">
        <f t="shared" si="114"/>
        <v>39</v>
      </c>
      <c r="AH1699" s="134" t="str">
        <f t="shared" si="115"/>
        <v>01</v>
      </c>
      <c r="AI1699" s="27" t="s">
        <v>10846</v>
      </c>
      <c r="AJ1699" s="134">
        <v>110</v>
      </c>
      <c r="AK1699" s="235" t="s">
        <v>4588</v>
      </c>
      <c r="AL1699" s="133">
        <v>13</v>
      </c>
      <c r="AM1699" s="134" t="s">
        <v>8673</v>
      </c>
      <c r="AN1699" s="235">
        <v>13</v>
      </c>
      <c r="AO1699" s="134" t="s">
        <v>10843</v>
      </c>
      <c r="AP1699" s="216" t="s">
        <v>848</v>
      </c>
      <c r="AR1699" s="133" t="s">
        <v>10844</v>
      </c>
      <c r="AS1699" s="134" t="s">
        <v>10830</v>
      </c>
      <c r="AU1699" s="134">
        <v>110</v>
      </c>
      <c r="AW1699" s="235">
        <v>13</v>
      </c>
      <c r="AX1699" s="133" t="s">
        <v>2160</v>
      </c>
      <c r="AY1699" s="235">
        <v>0</v>
      </c>
      <c r="AZ1699" s="134" t="s">
        <v>848</v>
      </c>
      <c r="BA1699" s="133" t="s">
        <v>4589</v>
      </c>
      <c r="BB1699" s="235">
        <v>0</v>
      </c>
      <c r="BG1699" s="134" t="s">
        <v>10843</v>
      </c>
      <c r="BH1699" s="329" t="s">
        <v>10847</v>
      </c>
      <c r="BI1699" s="329" t="s">
        <v>10847</v>
      </c>
      <c r="BR1699" s="134" t="s">
        <v>10843</v>
      </c>
      <c r="BS1699" s="235" t="s">
        <v>10848</v>
      </c>
      <c r="BT1699" s="235">
        <v>9</v>
      </c>
      <c r="BU1699" s="235" t="s">
        <v>3521</v>
      </c>
      <c r="BW1699" s="235">
        <v>2.5</v>
      </c>
      <c r="BY1699" s="134" t="s">
        <v>2337</v>
      </c>
      <c r="BZ1699" s="329" t="s">
        <v>10849</v>
      </c>
      <c r="CB1699" s="134" t="s">
        <v>10843</v>
      </c>
      <c r="CC1699" s="134" t="s">
        <v>8710</v>
      </c>
      <c r="CE1699" s="134" t="s">
        <v>10843</v>
      </c>
      <c r="CO1699" s="134" t="s">
        <v>10843</v>
      </c>
    </row>
    <row r="1700" spans="1:93" x14ac:dyDescent="0.25">
      <c r="A1700" s="134" t="s">
        <v>14</v>
      </c>
      <c r="B1700" s="134" t="s">
        <v>2147</v>
      </c>
      <c r="C1700" s="134" t="s">
        <v>10850</v>
      </c>
      <c r="D1700" s="28" t="s">
        <v>10850</v>
      </c>
      <c r="E1700" s="191" t="s">
        <v>1805</v>
      </c>
      <c r="F1700" s="201" t="s">
        <v>8712</v>
      </c>
      <c r="G1700" s="201" t="s">
        <v>8713</v>
      </c>
      <c r="H1700" s="226" t="s">
        <v>2152</v>
      </c>
      <c r="K1700" s="133" t="s">
        <v>10851</v>
      </c>
      <c r="L1700" s="133" t="s">
        <v>1807</v>
      </c>
      <c r="N1700" s="133" t="s">
        <v>8715</v>
      </c>
      <c r="O1700" s="134" t="s">
        <v>10796</v>
      </c>
      <c r="P1700" s="134">
        <v>20051209</v>
      </c>
      <c r="Q1700" s="133" t="s">
        <v>10538</v>
      </c>
      <c r="R1700" s="134" t="s">
        <v>14</v>
      </c>
      <c r="S1700" s="134" t="s">
        <v>10850</v>
      </c>
      <c r="T1700" s="58" t="s">
        <v>4744</v>
      </c>
      <c r="U1700" s="58" t="s">
        <v>4745</v>
      </c>
      <c r="V1700" s="58" t="s">
        <v>10852</v>
      </c>
      <c r="W1700" s="235">
        <v>112</v>
      </c>
      <c r="X1700" s="134" t="s">
        <v>10850</v>
      </c>
      <c r="Y1700" s="216" t="s">
        <v>1805</v>
      </c>
      <c r="Z1700" s="26">
        <f t="shared" si="108"/>
        <v>42.094999999999999</v>
      </c>
      <c r="AA1700" s="27">
        <f t="shared" si="109"/>
        <v>19.721944444444443</v>
      </c>
      <c r="AB1700" s="134" t="str">
        <f t="shared" si="110"/>
        <v>42</v>
      </c>
      <c r="AC1700" s="134" t="str">
        <f t="shared" si="111"/>
        <v>05</v>
      </c>
      <c r="AD1700" s="134" t="str">
        <f t="shared" si="112"/>
        <v>42</v>
      </c>
      <c r="AE1700" s="26" t="s">
        <v>10853</v>
      </c>
      <c r="AF1700" s="134" t="str">
        <f t="shared" si="113"/>
        <v>19</v>
      </c>
      <c r="AG1700" s="134" t="str">
        <f t="shared" si="114"/>
        <v>43</v>
      </c>
      <c r="AH1700" s="134" t="str">
        <f t="shared" si="115"/>
        <v>19</v>
      </c>
      <c r="AI1700" s="27" t="s">
        <v>10854</v>
      </c>
      <c r="AJ1700" s="134">
        <v>110</v>
      </c>
      <c r="AK1700" s="235" t="s">
        <v>4588</v>
      </c>
      <c r="AL1700" s="133">
        <v>13</v>
      </c>
      <c r="AM1700" s="134" t="s">
        <v>8673</v>
      </c>
      <c r="AN1700" s="235">
        <v>13</v>
      </c>
      <c r="AO1700" s="134" t="s">
        <v>10850</v>
      </c>
      <c r="AP1700" s="216" t="s">
        <v>1805</v>
      </c>
      <c r="AR1700" s="133" t="s">
        <v>10851</v>
      </c>
      <c r="AS1700" s="134" t="s">
        <v>10852</v>
      </c>
      <c r="AU1700" s="134">
        <v>110</v>
      </c>
      <c r="AW1700" s="235">
        <v>13</v>
      </c>
      <c r="AX1700" s="133" t="s">
        <v>2160</v>
      </c>
      <c r="AY1700" s="235">
        <v>0</v>
      </c>
      <c r="AZ1700" s="134" t="s">
        <v>1805</v>
      </c>
      <c r="BA1700" s="133" t="s">
        <v>4589</v>
      </c>
      <c r="BB1700" s="235">
        <v>0</v>
      </c>
      <c r="BG1700" s="134" t="s">
        <v>10850</v>
      </c>
      <c r="BH1700" s="329" t="s">
        <v>10855</v>
      </c>
      <c r="BI1700" s="329" t="s">
        <v>10855</v>
      </c>
      <c r="BR1700" s="134" t="s">
        <v>10850</v>
      </c>
      <c r="BS1700" s="235" t="s">
        <v>10856</v>
      </c>
      <c r="BT1700" s="235">
        <v>9</v>
      </c>
      <c r="BU1700" s="235" t="s">
        <v>3521</v>
      </c>
      <c r="BW1700" s="235">
        <v>12</v>
      </c>
      <c r="BY1700" s="134" t="s">
        <v>2337</v>
      </c>
      <c r="BZ1700" s="329" t="s">
        <v>10857</v>
      </c>
      <c r="CB1700" s="134" t="s">
        <v>10850</v>
      </c>
      <c r="CC1700" s="134" t="s">
        <v>8721</v>
      </c>
      <c r="CE1700" s="134" t="s">
        <v>10850</v>
      </c>
      <c r="CO1700" s="134" t="s">
        <v>10850</v>
      </c>
    </row>
    <row r="1701" spans="1:93" x14ac:dyDescent="0.25">
      <c r="A1701" s="134" t="s">
        <v>14</v>
      </c>
      <c r="B1701" s="134" t="s">
        <v>2147</v>
      </c>
      <c r="C1701" s="134" t="s">
        <v>10858</v>
      </c>
      <c r="D1701" s="28" t="s">
        <v>10858</v>
      </c>
      <c r="E1701" s="191" t="s">
        <v>1805</v>
      </c>
      <c r="F1701" s="201" t="s">
        <v>8712</v>
      </c>
      <c r="G1701" s="201" t="s">
        <v>8713</v>
      </c>
      <c r="H1701" s="226" t="s">
        <v>2152</v>
      </c>
      <c r="K1701" s="133" t="s">
        <v>10859</v>
      </c>
      <c r="L1701" s="133" t="s">
        <v>1807</v>
      </c>
      <c r="N1701" s="133" t="s">
        <v>8715</v>
      </c>
      <c r="O1701" s="134" t="s">
        <v>10796</v>
      </c>
      <c r="P1701" s="134">
        <v>20051209</v>
      </c>
      <c r="Q1701" s="133" t="s">
        <v>10538</v>
      </c>
      <c r="R1701" s="134" t="s">
        <v>14</v>
      </c>
      <c r="S1701" s="134" t="s">
        <v>10858</v>
      </c>
      <c r="T1701" s="58" t="s">
        <v>4744</v>
      </c>
      <c r="U1701" s="58" t="s">
        <v>4745</v>
      </c>
      <c r="V1701" s="58" t="s">
        <v>10852</v>
      </c>
      <c r="W1701" s="235">
        <v>119</v>
      </c>
      <c r="X1701" s="134" t="s">
        <v>10858</v>
      </c>
      <c r="Y1701" s="216" t="s">
        <v>1805</v>
      </c>
      <c r="Z1701" s="26">
        <f t="shared" si="108"/>
        <v>42.103055555555557</v>
      </c>
      <c r="AA1701" s="27">
        <f t="shared" si="109"/>
        <v>19.728333333333332</v>
      </c>
      <c r="AB1701" s="134" t="str">
        <f t="shared" si="110"/>
        <v>42</v>
      </c>
      <c r="AC1701" s="134" t="str">
        <f t="shared" si="111"/>
        <v>06</v>
      </c>
      <c r="AD1701" s="134" t="str">
        <f t="shared" si="112"/>
        <v>11</v>
      </c>
      <c r="AE1701" s="26" t="s">
        <v>10860</v>
      </c>
      <c r="AF1701" s="134" t="str">
        <f t="shared" si="113"/>
        <v>19</v>
      </c>
      <c r="AG1701" s="134" t="str">
        <f t="shared" si="114"/>
        <v>43</v>
      </c>
      <c r="AH1701" s="134" t="str">
        <f t="shared" si="115"/>
        <v>42</v>
      </c>
      <c r="AI1701" s="27" t="s">
        <v>10861</v>
      </c>
      <c r="AJ1701" s="134">
        <v>110</v>
      </c>
      <c r="AK1701" s="235" t="s">
        <v>4588</v>
      </c>
      <c r="AL1701" s="133">
        <v>12</v>
      </c>
      <c r="AM1701" s="134" t="s">
        <v>8673</v>
      </c>
      <c r="AN1701" s="235">
        <v>12</v>
      </c>
      <c r="AO1701" s="134" t="s">
        <v>10858</v>
      </c>
      <c r="AP1701" s="216" t="s">
        <v>1805</v>
      </c>
      <c r="AR1701" s="133" t="s">
        <v>10859</v>
      </c>
      <c r="AS1701" s="134" t="s">
        <v>10852</v>
      </c>
      <c r="AU1701" s="134">
        <v>110</v>
      </c>
      <c r="AW1701" s="235">
        <v>13</v>
      </c>
      <c r="AX1701" s="133" t="s">
        <v>2160</v>
      </c>
      <c r="AY1701" s="235">
        <v>0</v>
      </c>
      <c r="AZ1701" s="134" t="s">
        <v>1805</v>
      </c>
      <c r="BA1701" s="133" t="s">
        <v>4589</v>
      </c>
      <c r="BB1701" s="235">
        <v>0</v>
      </c>
      <c r="BG1701" s="134" t="s">
        <v>10858</v>
      </c>
      <c r="BH1701" s="329" t="s">
        <v>10862</v>
      </c>
      <c r="BI1701" s="329" t="s">
        <v>10862</v>
      </c>
      <c r="BR1701" s="134" t="s">
        <v>10858</v>
      </c>
      <c r="BS1701" s="235" t="s">
        <v>10863</v>
      </c>
      <c r="BT1701" s="235">
        <v>9</v>
      </c>
      <c r="BU1701" s="235" t="s">
        <v>3521</v>
      </c>
      <c r="BW1701" s="235">
        <v>13</v>
      </c>
      <c r="BY1701" s="134" t="s">
        <v>2337</v>
      </c>
      <c r="BZ1701" s="329" t="s">
        <v>10864</v>
      </c>
      <c r="CB1701" s="134" t="s">
        <v>10858</v>
      </c>
      <c r="CC1701" s="134" t="s">
        <v>8721</v>
      </c>
      <c r="CE1701" s="134" t="s">
        <v>10858</v>
      </c>
      <c r="CO1701" s="134" t="s">
        <v>10858</v>
      </c>
    </row>
    <row r="1702" spans="1:93" x14ac:dyDescent="0.25">
      <c r="A1702" s="134" t="s">
        <v>14</v>
      </c>
      <c r="B1702" s="134" t="s">
        <v>2147</v>
      </c>
      <c r="C1702" s="134" t="s">
        <v>10865</v>
      </c>
      <c r="D1702" s="27" t="s">
        <v>10865</v>
      </c>
      <c r="E1702" s="178" t="s">
        <v>848</v>
      </c>
      <c r="F1702" s="201" t="s">
        <v>8702</v>
      </c>
      <c r="G1702" s="201" t="s">
        <v>2360</v>
      </c>
      <c r="H1702" s="226" t="s">
        <v>2152</v>
      </c>
      <c r="K1702" s="133" t="s">
        <v>10866</v>
      </c>
      <c r="L1702" s="133" t="s">
        <v>977</v>
      </c>
      <c r="N1702" s="133" t="s">
        <v>851</v>
      </c>
      <c r="O1702" s="134" t="s">
        <v>10796</v>
      </c>
      <c r="P1702" s="134">
        <v>20051209</v>
      </c>
      <c r="Q1702" s="133" t="s">
        <v>10538</v>
      </c>
      <c r="R1702" s="134" t="s">
        <v>14</v>
      </c>
      <c r="S1702" s="134" t="s">
        <v>10865</v>
      </c>
      <c r="T1702" s="58" t="s">
        <v>4744</v>
      </c>
      <c r="U1702" s="58" t="s">
        <v>4745</v>
      </c>
      <c r="V1702" s="58" t="s">
        <v>10867</v>
      </c>
      <c r="W1702" s="235">
        <v>190</v>
      </c>
      <c r="X1702" s="134" t="s">
        <v>10865</v>
      </c>
      <c r="Y1702" s="216" t="s">
        <v>848</v>
      </c>
      <c r="Z1702" s="26">
        <f t="shared" si="108"/>
        <v>42.117777777777775</v>
      </c>
      <c r="AA1702" s="27">
        <f t="shared" si="109"/>
        <v>19.803333333333335</v>
      </c>
      <c r="AB1702" s="134" t="str">
        <f t="shared" si="110"/>
        <v>42</v>
      </c>
      <c r="AC1702" s="134" t="str">
        <f t="shared" si="111"/>
        <v>07</v>
      </c>
      <c r="AD1702" s="134" t="str">
        <f t="shared" si="112"/>
        <v>04</v>
      </c>
      <c r="AE1702" s="26" t="s">
        <v>10868</v>
      </c>
      <c r="AF1702" s="134" t="str">
        <f t="shared" si="113"/>
        <v>19</v>
      </c>
      <c r="AG1702" s="134" t="str">
        <f t="shared" si="114"/>
        <v>48</v>
      </c>
      <c r="AH1702" s="134" t="str">
        <f t="shared" si="115"/>
        <v>12</v>
      </c>
      <c r="AI1702" s="27" t="s">
        <v>10869</v>
      </c>
      <c r="AJ1702" s="134">
        <v>110</v>
      </c>
      <c r="AK1702" s="235" t="s">
        <v>4588</v>
      </c>
      <c r="AL1702" s="133">
        <v>13</v>
      </c>
      <c r="AM1702" s="134" t="s">
        <v>8673</v>
      </c>
      <c r="AN1702" s="235">
        <v>13</v>
      </c>
      <c r="AO1702" s="134" t="s">
        <v>10865</v>
      </c>
      <c r="AP1702" s="216" t="s">
        <v>848</v>
      </c>
      <c r="AR1702" s="133" t="s">
        <v>10866</v>
      </c>
      <c r="AS1702" s="134" t="s">
        <v>10867</v>
      </c>
      <c r="AU1702" s="134">
        <v>110</v>
      </c>
      <c r="AW1702" s="235">
        <v>13</v>
      </c>
      <c r="AX1702" s="133" t="s">
        <v>2160</v>
      </c>
      <c r="AY1702" s="235">
        <v>0</v>
      </c>
      <c r="AZ1702" s="134" t="s">
        <v>848</v>
      </c>
      <c r="BA1702" s="133" t="s">
        <v>4589</v>
      </c>
      <c r="BB1702" s="235">
        <v>0</v>
      </c>
      <c r="BG1702" s="134" t="s">
        <v>10865</v>
      </c>
      <c r="BH1702" s="329" t="s">
        <v>10870</v>
      </c>
      <c r="BI1702" s="329" t="s">
        <v>10870</v>
      </c>
      <c r="BR1702" s="134" t="s">
        <v>10865</v>
      </c>
      <c r="BS1702" s="235" t="s">
        <v>10871</v>
      </c>
      <c r="BT1702" s="235">
        <v>9</v>
      </c>
      <c r="BU1702" s="235" t="s">
        <v>3521</v>
      </c>
      <c r="BW1702" s="235">
        <v>2</v>
      </c>
      <c r="BY1702" s="134" t="s">
        <v>2337</v>
      </c>
      <c r="BZ1702" s="329" t="s">
        <v>10872</v>
      </c>
      <c r="CB1702" s="134" t="s">
        <v>10865</v>
      </c>
      <c r="CC1702" s="134" t="s">
        <v>8710</v>
      </c>
      <c r="CE1702" s="134" t="s">
        <v>10865</v>
      </c>
      <c r="CO1702" s="134" t="s">
        <v>10865</v>
      </c>
    </row>
    <row r="1703" spans="1:93" x14ac:dyDescent="0.25">
      <c r="A1703" s="134" t="s">
        <v>14</v>
      </c>
      <c r="B1703" s="134" t="s">
        <v>2147</v>
      </c>
      <c r="C1703" s="134" t="s">
        <v>10873</v>
      </c>
      <c r="D1703" s="27" t="s">
        <v>10873</v>
      </c>
      <c r="E1703" s="178" t="s">
        <v>848</v>
      </c>
      <c r="F1703" s="201" t="s">
        <v>8702</v>
      </c>
      <c r="G1703" s="201" t="s">
        <v>2360</v>
      </c>
      <c r="H1703" s="226" t="s">
        <v>2152</v>
      </c>
      <c r="K1703" s="133" t="s">
        <v>10874</v>
      </c>
      <c r="L1703" s="133" t="s">
        <v>977</v>
      </c>
      <c r="N1703" s="133" t="s">
        <v>851</v>
      </c>
      <c r="O1703" s="134" t="s">
        <v>10796</v>
      </c>
      <c r="P1703" s="134">
        <v>20051209</v>
      </c>
      <c r="Q1703" s="133" t="s">
        <v>10538</v>
      </c>
      <c r="R1703" s="134" t="s">
        <v>14</v>
      </c>
      <c r="S1703" s="134" t="s">
        <v>10873</v>
      </c>
      <c r="T1703" s="58" t="s">
        <v>4744</v>
      </c>
      <c r="U1703" s="58" t="s">
        <v>4745</v>
      </c>
      <c r="V1703" s="58" t="s">
        <v>10867</v>
      </c>
      <c r="W1703" s="235">
        <v>195</v>
      </c>
      <c r="X1703" s="134" t="s">
        <v>10873</v>
      </c>
      <c r="Y1703" s="216" t="s">
        <v>848</v>
      </c>
      <c r="Z1703" s="26">
        <f t="shared" si="108"/>
        <v>42.12</v>
      </c>
      <c r="AA1703" s="27">
        <f t="shared" si="109"/>
        <v>19.805555555555557</v>
      </c>
      <c r="AB1703" s="134" t="str">
        <f t="shared" si="110"/>
        <v>42</v>
      </c>
      <c r="AC1703" s="134" t="str">
        <f t="shared" si="111"/>
        <v>07</v>
      </c>
      <c r="AD1703" s="134" t="str">
        <f t="shared" si="112"/>
        <v>12</v>
      </c>
      <c r="AE1703" s="26" t="s">
        <v>10875</v>
      </c>
      <c r="AF1703" s="134" t="str">
        <f t="shared" si="113"/>
        <v>19</v>
      </c>
      <c r="AG1703" s="134" t="str">
        <f t="shared" si="114"/>
        <v>48</v>
      </c>
      <c r="AH1703" s="134" t="str">
        <f t="shared" si="115"/>
        <v>20</v>
      </c>
      <c r="AI1703" s="27" t="s">
        <v>10876</v>
      </c>
      <c r="AJ1703" s="134">
        <v>110</v>
      </c>
      <c r="AK1703" s="235" t="s">
        <v>4588</v>
      </c>
      <c r="AL1703" s="133">
        <v>12</v>
      </c>
      <c r="AM1703" s="134" t="s">
        <v>8673</v>
      </c>
      <c r="AN1703" s="235">
        <v>12</v>
      </c>
      <c r="AO1703" s="134" t="s">
        <v>10873</v>
      </c>
      <c r="AP1703" s="216" t="s">
        <v>848</v>
      </c>
      <c r="AR1703" s="133" t="s">
        <v>10874</v>
      </c>
      <c r="AS1703" s="134" t="s">
        <v>10867</v>
      </c>
      <c r="AU1703" s="134">
        <v>110</v>
      </c>
      <c r="AW1703" s="235">
        <v>13</v>
      </c>
      <c r="AX1703" s="133" t="s">
        <v>2160</v>
      </c>
      <c r="AY1703" s="235">
        <v>0</v>
      </c>
      <c r="AZ1703" s="134" t="s">
        <v>848</v>
      </c>
      <c r="BA1703" s="133" t="s">
        <v>4589</v>
      </c>
      <c r="BB1703" s="235">
        <v>0</v>
      </c>
      <c r="BG1703" s="134" t="s">
        <v>10873</v>
      </c>
      <c r="BH1703" s="329" t="s">
        <v>10877</v>
      </c>
      <c r="BI1703" s="329" t="s">
        <v>10877</v>
      </c>
      <c r="BR1703" s="134" t="s">
        <v>10873</v>
      </c>
      <c r="BS1703" s="235" t="s">
        <v>10878</v>
      </c>
      <c r="BT1703" s="235">
        <v>9</v>
      </c>
      <c r="BU1703" s="235" t="s">
        <v>3521</v>
      </c>
      <c r="BW1703" s="235">
        <v>3</v>
      </c>
      <c r="BY1703" s="134" t="s">
        <v>2337</v>
      </c>
      <c r="BZ1703" s="329" t="s">
        <v>10879</v>
      </c>
      <c r="CB1703" s="134" t="s">
        <v>10873</v>
      </c>
      <c r="CC1703" s="134" t="s">
        <v>8710</v>
      </c>
      <c r="CE1703" s="134" t="s">
        <v>10873</v>
      </c>
      <c r="CO1703" s="134" t="s">
        <v>10873</v>
      </c>
    </row>
    <row r="1704" spans="1:93" x14ac:dyDescent="0.25">
      <c r="A1704" s="134" t="s">
        <v>14</v>
      </c>
      <c r="B1704" s="134" t="s">
        <v>2147</v>
      </c>
      <c r="C1704" s="134" t="s">
        <v>10880</v>
      </c>
      <c r="D1704" s="27" t="s">
        <v>10880</v>
      </c>
      <c r="E1704" s="178" t="s">
        <v>848</v>
      </c>
      <c r="F1704" s="201" t="s">
        <v>8702</v>
      </c>
      <c r="G1704" s="201" t="s">
        <v>2360</v>
      </c>
      <c r="H1704" s="226" t="s">
        <v>2152</v>
      </c>
      <c r="K1704" s="133" t="s">
        <v>10881</v>
      </c>
      <c r="L1704" s="133" t="s">
        <v>977</v>
      </c>
      <c r="N1704" s="133" t="s">
        <v>851</v>
      </c>
      <c r="O1704" s="134" t="s">
        <v>10796</v>
      </c>
      <c r="P1704" s="134">
        <v>20051209</v>
      </c>
      <c r="Q1704" s="133" t="s">
        <v>10538</v>
      </c>
      <c r="R1704" s="134" t="s">
        <v>14</v>
      </c>
      <c r="S1704" s="134" t="s">
        <v>10880</v>
      </c>
      <c r="T1704" s="58" t="s">
        <v>4744</v>
      </c>
      <c r="U1704" s="58" t="s">
        <v>4745</v>
      </c>
      <c r="V1704" s="58" t="s">
        <v>10867</v>
      </c>
      <c r="W1704" s="235">
        <v>198</v>
      </c>
      <c r="X1704" s="134" t="s">
        <v>10880</v>
      </c>
      <c r="Y1704" s="216" t="s">
        <v>848</v>
      </c>
      <c r="Z1704" s="26">
        <f t="shared" si="108"/>
        <v>42.12777777777778</v>
      </c>
      <c r="AA1704" s="27">
        <f t="shared" si="109"/>
        <v>19.816944444444445</v>
      </c>
      <c r="AB1704" s="134" t="str">
        <f t="shared" si="110"/>
        <v>42</v>
      </c>
      <c r="AC1704" s="134" t="str">
        <f t="shared" si="111"/>
        <v>07</v>
      </c>
      <c r="AD1704" s="134" t="str">
        <f t="shared" si="112"/>
        <v>40</v>
      </c>
      <c r="AE1704" s="26" t="s">
        <v>10882</v>
      </c>
      <c r="AF1704" s="134" t="str">
        <f t="shared" si="113"/>
        <v>19</v>
      </c>
      <c r="AG1704" s="134" t="str">
        <f t="shared" si="114"/>
        <v>49</v>
      </c>
      <c r="AH1704" s="134" t="str">
        <f t="shared" si="115"/>
        <v>01</v>
      </c>
      <c r="AI1704" s="27" t="s">
        <v>10883</v>
      </c>
      <c r="AJ1704" s="134">
        <v>110</v>
      </c>
      <c r="AK1704" s="235" t="s">
        <v>4588</v>
      </c>
      <c r="AL1704" s="133">
        <v>13</v>
      </c>
      <c r="AM1704" s="134" t="s">
        <v>8673</v>
      </c>
      <c r="AN1704" s="235">
        <v>13</v>
      </c>
      <c r="AO1704" s="134" t="s">
        <v>10880</v>
      </c>
      <c r="AP1704" s="216" t="s">
        <v>848</v>
      </c>
      <c r="AR1704" s="133" t="s">
        <v>10881</v>
      </c>
      <c r="AS1704" s="134" t="s">
        <v>10867</v>
      </c>
      <c r="AU1704" s="134">
        <v>110</v>
      </c>
      <c r="AW1704" s="235">
        <v>13</v>
      </c>
      <c r="AX1704" s="133" t="s">
        <v>2160</v>
      </c>
      <c r="AY1704" s="235">
        <v>0</v>
      </c>
      <c r="AZ1704" s="134" t="s">
        <v>848</v>
      </c>
      <c r="BA1704" s="133" t="s">
        <v>4589</v>
      </c>
      <c r="BB1704" s="235">
        <v>0</v>
      </c>
      <c r="BG1704" s="134" t="s">
        <v>10880</v>
      </c>
      <c r="BH1704" s="329" t="s">
        <v>10884</v>
      </c>
      <c r="BI1704" s="329" t="s">
        <v>10884</v>
      </c>
      <c r="BR1704" s="134" t="s">
        <v>10880</v>
      </c>
      <c r="BS1704" s="235" t="s">
        <v>10885</v>
      </c>
      <c r="BT1704" s="235">
        <v>9</v>
      </c>
      <c r="BU1704" s="235" t="s">
        <v>3521</v>
      </c>
      <c r="BW1704" s="235">
        <v>2.2999999999999998</v>
      </c>
      <c r="BY1704" s="134" t="s">
        <v>2337</v>
      </c>
      <c r="BZ1704" s="329" t="s">
        <v>10886</v>
      </c>
      <c r="CB1704" s="134" t="s">
        <v>10880</v>
      </c>
      <c r="CC1704" s="134" t="s">
        <v>8710</v>
      </c>
      <c r="CE1704" s="134" t="s">
        <v>10880</v>
      </c>
      <c r="CO1704" s="134" t="s">
        <v>10880</v>
      </c>
    </row>
    <row r="1705" spans="1:93" x14ac:dyDescent="0.25">
      <c r="A1705" s="134" t="s">
        <v>14</v>
      </c>
      <c r="B1705" s="134" t="s">
        <v>2147</v>
      </c>
      <c r="C1705" s="134" t="s">
        <v>10887</v>
      </c>
      <c r="D1705" s="27" t="s">
        <v>10887</v>
      </c>
      <c r="E1705" s="178" t="s">
        <v>848</v>
      </c>
      <c r="F1705" s="201" t="s">
        <v>8702</v>
      </c>
      <c r="G1705" s="201" t="s">
        <v>2360</v>
      </c>
      <c r="H1705" s="226" t="s">
        <v>2152</v>
      </c>
      <c r="K1705" s="133" t="s">
        <v>10888</v>
      </c>
      <c r="L1705" s="133" t="s">
        <v>977</v>
      </c>
      <c r="N1705" s="133" t="s">
        <v>851</v>
      </c>
      <c r="O1705" s="134" t="s">
        <v>10796</v>
      </c>
      <c r="P1705" s="134">
        <v>20051209</v>
      </c>
      <c r="Q1705" s="133" t="s">
        <v>10538</v>
      </c>
      <c r="R1705" s="134" t="s">
        <v>14</v>
      </c>
      <c r="S1705" s="134" t="s">
        <v>10887</v>
      </c>
      <c r="T1705" s="58" t="s">
        <v>4744</v>
      </c>
      <c r="U1705" s="58" t="s">
        <v>4745</v>
      </c>
      <c r="V1705" s="58" t="s">
        <v>10867</v>
      </c>
      <c r="W1705" s="235">
        <v>197</v>
      </c>
      <c r="X1705" s="134" t="s">
        <v>10887</v>
      </c>
      <c r="Y1705" s="216" t="s">
        <v>848</v>
      </c>
      <c r="Z1705" s="26">
        <f t="shared" si="108"/>
        <v>42.128611111111113</v>
      </c>
      <c r="AA1705" s="27">
        <f t="shared" si="109"/>
        <v>19.817777777777778</v>
      </c>
      <c r="AB1705" s="134" t="str">
        <f t="shared" si="110"/>
        <v>42</v>
      </c>
      <c r="AC1705" s="134" t="str">
        <f t="shared" si="111"/>
        <v>07</v>
      </c>
      <c r="AD1705" s="134" t="str">
        <f t="shared" si="112"/>
        <v>43</v>
      </c>
      <c r="AE1705" s="26" t="s">
        <v>10889</v>
      </c>
      <c r="AF1705" s="134" t="str">
        <f t="shared" si="113"/>
        <v>19</v>
      </c>
      <c r="AG1705" s="134" t="str">
        <f t="shared" si="114"/>
        <v>49</v>
      </c>
      <c r="AH1705" s="134" t="str">
        <f t="shared" si="115"/>
        <v>04</v>
      </c>
      <c r="AI1705" s="27" t="s">
        <v>10890</v>
      </c>
      <c r="AJ1705" s="134">
        <v>110</v>
      </c>
      <c r="AK1705" s="235" t="s">
        <v>4588</v>
      </c>
      <c r="AL1705" s="133">
        <v>13</v>
      </c>
      <c r="AM1705" s="134" t="s">
        <v>8673</v>
      </c>
      <c r="AN1705" s="235">
        <v>13</v>
      </c>
      <c r="AO1705" s="134" t="s">
        <v>10887</v>
      </c>
      <c r="AP1705" s="216" t="s">
        <v>848</v>
      </c>
      <c r="AR1705" s="133" t="s">
        <v>10888</v>
      </c>
      <c r="AS1705" s="134" t="s">
        <v>10867</v>
      </c>
      <c r="AU1705" s="134">
        <v>110</v>
      </c>
      <c r="AW1705" s="235">
        <v>13</v>
      </c>
      <c r="AX1705" s="133" t="s">
        <v>2160</v>
      </c>
      <c r="AY1705" s="235">
        <v>0</v>
      </c>
      <c r="AZ1705" s="134" t="s">
        <v>848</v>
      </c>
      <c r="BA1705" s="133" t="s">
        <v>4589</v>
      </c>
      <c r="BB1705" s="235">
        <v>0</v>
      </c>
      <c r="BG1705" s="134" t="s">
        <v>10887</v>
      </c>
      <c r="BH1705" s="329" t="s">
        <v>10891</v>
      </c>
      <c r="BI1705" s="329" t="s">
        <v>10891</v>
      </c>
      <c r="BR1705" s="134" t="s">
        <v>10887</v>
      </c>
      <c r="BS1705" s="235" t="s">
        <v>10892</v>
      </c>
      <c r="BT1705" s="235">
        <v>9</v>
      </c>
      <c r="BU1705" s="235" t="s">
        <v>3521</v>
      </c>
      <c r="BW1705" s="235">
        <v>2.5</v>
      </c>
      <c r="BY1705" s="134" t="s">
        <v>2337</v>
      </c>
      <c r="BZ1705" s="329" t="s">
        <v>10893</v>
      </c>
      <c r="CB1705" s="134" t="s">
        <v>10887</v>
      </c>
      <c r="CC1705" s="134" t="s">
        <v>8710</v>
      </c>
      <c r="CE1705" s="134" t="s">
        <v>10887</v>
      </c>
      <c r="CO1705" s="134" t="s">
        <v>10887</v>
      </c>
    </row>
    <row r="1706" spans="1:93" x14ac:dyDescent="0.25">
      <c r="A1706" s="134" t="s">
        <v>14</v>
      </c>
      <c r="B1706" s="134" t="s">
        <v>2147</v>
      </c>
      <c r="C1706" s="134" t="s">
        <v>10894</v>
      </c>
      <c r="D1706" s="28" t="s">
        <v>10894</v>
      </c>
      <c r="E1706" s="191" t="s">
        <v>1805</v>
      </c>
      <c r="F1706" s="201" t="s">
        <v>8712</v>
      </c>
      <c r="G1706" s="201" t="s">
        <v>8713</v>
      </c>
      <c r="H1706" s="226" t="s">
        <v>2152</v>
      </c>
      <c r="K1706" s="133" t="s">
        <v>10895</v>
      </c>
      <c r="L1706" s="133" t="s">
        <v>1807</v>
      </c>
      <c r="N1706" s="133" t="s">
        <v>8715</v>
      </c>
      <c r="O1706" s="134" t="s">
        <v>10796</v>
      </c>
      <c r="P1706" s="134">
        <v>20051209</v>
      </c>
      <c r="Q1706" s="133" t="s">
        <v>10538</v>
      </c>
      <c r="R1706" s="134" t="s">
        <v>14</v>
      </c>
      <c r="S1706" s="134" t="s">
        <v>10894</v>
      </c>
      <c r="T1706" s="58" t="s">
        <v>4744</v>
      </c>
      <c r="U1706" s="58" t="s">
        <v>4745</v>
      </c>
      <c r="V1706" s="58" t="s">
        <v>10867</v>
      </c>
      <c r="W1706" s="235">
        <v>212</v>
      </c>
      <c r="X1706" s="134" t="s">
        <v>10894</v>
      </c>
      <c r="Y1706" s="216" t="s">
        <v>1805</v>
      </c>
      <c r="Z1706" s="26">
        <f t="shared" si="108"/>
        <v>42.136666666666663</v>
      </c>
      <c r="AA1706" s="27">
        <f t="shared" si="109"/>
        <v>19.82</v>
      </c>
      <c r="AB1706" s="134" t="str">
        <f t="shared" si="110"/>
        <v>42</v>
      </c>
      <c r="AC1706" s="134" t="str">
        <f t="shared" si="111"/>
        <v>08</v>
      </c>
      <c r="AD1706" s="134" t="str">
        <f t="shared" si="112"/>
        <v>12</v>
      </c>
      <c r="AE1706" s="26" t="s">
        <v>10896</v>
      </c>
      <c r="AF1706" s="134" t="str">
        <f t="shared" si="113"/>
        <v>19</v>
      </c>
      <c r="AG1706" s="134" t="str">
        <f t="shared" si="114"/>
        <v>49</v>
      </c>
      <c r="AH1706" s="134" t="str">
        <f t="shared" si="115"/>
        <v>12</v>
      </c>
      <c r="AI1706" s="27" t="s">
        <v>10897</v>
      </c>
      <c r="AJ1706" s="134">
        <v>110</v>
      </c>
      <c r="AK1706" s="235" t="s">
        <v>4588</v>
      </c>
      <c r="AL1706" s="133">
        <v>13</v>
      </c>
      <c r="AM1706" s="134" t="s">
        <v>8673</v>
      </c>
      <c r="AN1706" s="235">
        <v>13</v>
      </c>
      <c r="AO1706" s="134" t="s">
        <v>10894</v>
      </c>
      <c r="AP1706" s="216" t="s">
        <v>1805</v>
      </c>
      <c r="AR1706" s="133" t="s">
        <v>10895</v>
      </c>
      <c r="AS1706" s="134" t="s">
        <v>10867</v>
      </c>
      <c r="AU1706" s="134">
        <v>110</v>
      </c>
      <c r="AW1706" s="235">
        <v>13</v>
      </c>
      <c r="AX1706" s="133" t="s">
        <v>2160</v>
      </c>
      <c r="AY1706" s="235">
        <v>0</v>
      </c>
      <c r="AZ1706" s="134" t="s">
        <v>1805</v>
      </c>
      <c r="BA1706" s="133" t="s">
        <v>4589</v>
      </c>
      <c r="BB1706" s="235">
        <v>0</v>
      </c>
      <c r="BG1706" s="134" t="s">
        <v>10894</v>
      </c>
      <c r="BH1706" s="329" t="s">
        <v>10898</v>
      </c>
      <c r="BI1706" s="329" t="s">
        <v>10898</v>
      </c>
      <c r="BR1706" s="134" t="s">
        <v>10894</v>
      </c>
      <c r="BS1706" s="235" t="s">
        <v>10899</v>
      </c>
      <c r="BT1706" s="235">
        <v>9</v>
      </c>
      <c r="BU1706" s="235" t="s">
        <v>3521</v>
      </c>
      <c r="BW1706" s="235">
        <v>12.5</v>
      </c>
      <c r="BY1706" s="134" t="s">
        <v>2337</v>
      </c>
      <c r="BZ1706" s="329" t="s">
        <v>10900</v>
      </c>
      <c r="CB1706" s="134" t="s">
        <v>10894</v>
      </c>
      <c r="CC1706" s="134" t="s">
        <v>8721</v>
      </c>
      <c r="CE1706" s="134" t="s">
        <v>10894</v>
      </c>
      <c r="CO1706" s="134" t="s">
        <v>10894</v>
      </c>
    </row>
    <row r="1707" spans="1:93" x14ac:dyDescent="0.25">
      <c r="A1707" s="134" t="s">
        <v>14</v>
      </c>
      <c r="B1707" s="134" t="s">
        <v>2147</v>
      </c>
      <c r="C1707" s="134" t="s">
        <v>10901</v>
      </c>
      <c r="D1707" s="28" t="s">
        <v>10901</v>
      </c>
      <c r="E1707" s="191" t="s">
        <v>1805</v>
      </c>
      <c r="F1707" s="201" t="s">
        <v>8712</v>
      </c>
      <c r="G1707" s="201" t="s">
        <v>8713</v>
      </c>
      <c r="H1707" s="226" t="s">
        <v>2152</v>
      </c>
      <c r="K1707" s="133" t="s">
        <v>10902</v>
      </c>
      <c r="L1707" s="133" t="s">
        <v>1807</v>
      </c>
      <c r="N1707" s="133" t="s">
        <v>8715</v>
      </c>
      <c r="O1707" s="134" t="s">
        <v>10796</v>
      </c>
      <c r="P1707" s="134">
        <v>20051209</v>
      </c>
      <c r="Q1707" s="133" t="s">
        <v>10538</v>
      </c>
      <c r="R1707" s="134" t="s">
        <v>14</v>
      </c>
      <c r="S1707" s="134" t="s">
        <v>10901</v>
      </c>
      <c r="T1707" s="58" t="s">
        <v>4744</v>
      </c>
      <c r="U1707" s="58" t="s">
        <v>4745</v>
      </c>
      <c r="V1707" s="58" t="s">
        <v>10867</v>
      </c>
      <c r="W1707" s="235">
        <v>210</v>
      </c>
      <c r="X1707" s="134" t="s">
        <v>10901</v>
      </c>
      <c r="Y1707" s="216" t="s">
        <v>1805</v>
      </c>
      <c r="Z1707" s="26">
        <f t="shared" si="108"/>
        <v>42.133055555555558</v>
      </c>
      <c r="AA1707" s="27">
        <f t="shared" si="109"/>
        <v>19.816944444444445</v>
      </c>
      <c r="AB1707" s="134" t="str">
        <f t="shared" si="110"/>
        <v>42</v>
      </c>
      <c r="AC1707" s="134" t="str">
        <f t="shared" si="111"/>
        <v>07</v>
      </c>
      <c r="AD1707" s="134" t="str">
        <f t="shared" si="112"/>
        <v>59</v>
      </c>
      <c r="AE1707" s="26" t="s">
        <v>10903</v>
      </c>
      <c r="AF1707" s="134" t="str">
        <f t="shared" si="113"/>
        <v>19</v>
      </c>
      <c r="AG1707" s="134" t="str">
        <f t="shared" si="114"/>
        <v>49</v>
      </c>
      <c r="AH1707" s="134" t="str">
        <f t="shared" si="115"/>
        <v>01</v>
      </c>
      <c r="AI1707" s="27" t="s">
        <v>10883</v>
      </c>
      <c r="AJ1707" s="134">
        <v>110</v>
      </c>
      <c r="AK1707" s="235" t="s">
        <v>4588</v>
      </c>
      <c r="AL1707" s="133">
        <v>13</v>
      </c>
      <c r="AM1707" s="134" t="s">
        <v>8673</v>
      </c>
      <c r="AN1707" s="235">
        <v>13</v>
      </c>
      <c r="AO1707" s="134" t="s">
        <v>10901</v>
      </c>
      <c r="AP1707" s="216" t="s">
        <v>1805</v>
      </c>
      <c r="AR1707" s="133" t="s">
        <v>10902</v>
      </c>
      <c r="AS1707" s="134" t="s">
        <v>10867</v>
      </c>
      <c r="AU1707" s="134">
        <v>110</v>
      </c>
      <c r="AW1707" s="235">
        <v>13</v>
      </c>
      <c r="AX1707" s="133" t="s">
        <v>2160</v>
      </c>
      <c r="AY1707" s="235">
        <v>0</v>
      </c>
      <c r="AZ1707" s="134" t="s">
        <v>1805</v>
      </c>
      <c r="BA1707" s="133" t="s">
        <v>4589</v>
      </c>
      <c r="BB1707" s="235">
        <v>0</v>
      </c>
      <c r="BG1707" s="134" t="s">
        <v>10901</v>
      </c>
      <c r="BH1707" s="329" t="s">
        <v>10904</v>
      </c>
      <c r="BI1707" s="329" t="s">
        <v>10904</v>
      </c>
      <c r="BR1707" s="134" t="s">
        <v>10901</v>
      </c>
      <c r="BS1707" s="235" t="s">
        <v>10905</v>
      </c>
      <c r="BT1707" s="235">
        <v>9</v>
      </c>
      <c r="BU1707" s="235" t="s">
        <v>3521</v>
      </c>
      <c r="BW1707" s="235">
        <v>11.5</v>
      </c>
      <c r="BY1707" s="134" t="s">
        <v>2337</v>
      </c>
      <c r="BZ1707" s="329" t="s">
        <v>10906</v>
      </c>
      <c r="CB1707" s="134" t="s">
        <v>10901</v>
      </c>
      <c r="CC1707" s="134" t="s">
        <v>8721</v>
      </c>
      <c r="CE1707" s="134" t="s">
        <v>10901</v>
      </c>
      <c r="CO1707" s="134" t="s">
        <v>10901</v>
      </c>
    </row>
    <row r="1708" spans="1:93" x14ac:dyDescent="0.25">
      <c r="A1708" s="134" t="s">
        <v>14</v>
      </c>
      <c r="B1708" s="134" t="s">
        <v>2147</v>
      </c>
      <c r="C1708" s="134" t="s">
        <v>10907</v>
      </c>
      <c r="D1708" s="28" t="s">
        <v>10907</v>
      </c>
      <c r="E1708" s="191" t="s">
        <v>1805</v>
      </c>
      <c r="F1708" s="201" t="s">
        <v>8712</v>
      </c>
      <c r="G1708" s="201" t="s">
        <v>8713</v>
      </c>
      <c r="H1708" s="226" t="s">
        <v>2152</v>
      </c>
      <c r="K1708" s="133" t="s">
        <v>10908</v>
      </c>
      <c r="L1708" s="133" t="s">
        <v>1807</v>
      </c>
      <c r="N1708" s="133" t="s">
        <v>8715</v>
      </c>
      <c r="O1708" s="134" t="s">
        <v>10796</v>
      </c>
      <c r="P1708" s="134">
        <v>20051209</v>
      </c>
      <c r="Q1708" s="133" t="s">
        <v>10538</v>
      </c>
      <c r="R1708" s="134" t="s">
        <v>14</v>
      </c>
      <c r="S1708" s="134" t="s">
        <v>10907</v>
      </c>
      <c r="T1708" s="58" t="s">
        <v>4744</v>
      </c>
      <c r="U1708" s="58" t="s">
        <v>4745</v>
      </c>
      <c r="V1708" s="58" t="s">
        <v>10867</v>
      </c>
      <c r="W1708" s="235">
        <v>317</v>
      </c>
      <c r="X1708" s="134" t="s">
        <v>10907</v>
      </c>
      <c r="Y1708" s="216" t="s">
        <v>1805</v>
      </c>
      <c r="Z1708" s="26">
        <f t="shared" si="108"/>
        <v>42.144722222222221</v>
      </c>
      <c r="AA1708" s="27">
        <f t="shared" si="109"/>
        <v>19.826944444444443</v>
      </c>
      <c r="AB1708" s="134" t="str">
        <f t="shared" si="110"/>
        <v>42</v>
      </c>
      <c r="AC1708" s="134" t="str">
        <f t="shared" si="111"/>
        <v>08</v>
      </c>
      <c r="AD1708" s="134" t="str">
        <f t="shared" si="112"/>
        <v>41</v>
      </c>
      <c r="AE1708" s="26" t="s">
        <v>10909</v>
      </c>
      <c r="AF1708" s="134" t="str">
        <f t="shared" si="113"/>
        <v>19</v>
      </c>
      <c r="AG1708" s="134" t="str">
        <f t="shared" si="114"/>
        <v>49</v>
      </c>
      <c r="AH1708" s="134" t="str">
        <f t="shared" si="115"/>
        <v>37</v>
      </c>
      <c r="AI1708" s="27" t="s">
        <v>10910</v>
      </c>
      <c r="AJ1708" s="134">
        <v>110</v>
      </c>
      <c r="AK1708" s="235" t="s">
        <v>4588</v>
      </c>
      <c r="AL1708" s="133">
        <v>13</v>
      </c>
      <c r="AM1708" s="134" t="s">
        <v>8673</v>
      </c>
      <c r="AN1708" s="235">
        <v>13</v>
      </c>
      <c r="AO1708" s="134" t="s">
        <v>10907</v>
      </c>
      <c r="AP1708" s="216" t="s">
        <v>1805</v>
      </c>
      <c r="AR1708" s="133" t="s">
        <v>10908</v>
      </c>
      <c r="AS1708" s="134" t="s">
        <v>10867</v>
      </c>
      <c r="AU1708" s="134">
        <v>110</v>
      </c>
      <c r="AW1708" s="235">
        <v>13</v>
      </c>
      <c r="AX1708" s="133" t="s">
        <v>2160</v>
      </c>
      <c r="AY1708" s="235">
        <v>0</v>
      </c>
      <c r="AZ1708" s="134" t="s">
        <v>1805</v>
      </c>
      <c r="BA1708" s="133" t="s">
        <v>4589</v>
      </c>
      <c r="BB1708" s="235">
        <v>0</v>
      </c>
      <c r="BG1708" s="134" t="s">
        <v>10907</v>
      </c>
      <c r="BH1708" s="329" t="s">
        <v>10911</v>
      </c>
      <c r="BI1708" s="329" t="s">
        <v>10911</v>
      </c>
      <c r="BR1708" s="134" t="s">
        <v>10907</v>
      </c>
      <c r="BS1708" s="235" t="s">
        <v>10912</v>
      </c>
      <c r="BT1708" s="235">
        <v>9</v>
      </c>
      <c r="BU1708" s="235" t="s">
        <v>3521</v>
      </c>
      <c r="BW1708" s="235">
        <v>13</v>
      </c>
      <c r="BY1708" s="134" t="s">
        <v>2337</v>
      </c>
      <c r="BZ1708" s="329" t="s">
        <v>10913</v>
      </c>
      <c r="CB1708" s="134" t="s">
        <v>10907</v>
      </c>
      <c r="CC1708" s="134" t="s">
        <v>8721</v>
      </c>
      <c r="CE1708" s="134" t="s">
        <v>10907</v>
      </c>
      <c r="CO1708" s="134" t="s">
        <v>10907</v>
      </c>
    </row>
    <row r="1709" spans="1:93" x14ac:dyDescent="0.25">
      <c r="A1709" s="134" t="s">
        <v>14</v>
      </c>
      <c r="B1709" s="134" t="s">
        <v>2147</v>
      </c>
      <c r="C1709" s="134" t="s">
        <v>10914</v>
      </c>
      <c r="D1709" s="28" t="s">
        <v>10914</v>
      </c>
      <c r="E1709" s="191" t="s">
        <v>1805</v>
      </c>
      <c r="F1709" s="201" t="s">
        <v>8712</v>
      </c>
      <c r="G1709" s="201" t="s">
        <v>8713</v>
      </c>
      <c r="H1709" s="226" t="s">
        <v>2152</v>
      </c>
      <c r="K1709" s="133" t="s">
        <v>10915</v>
      </c>
      <c r="L1709" s="133" t="s">
        <v>1807</v>
      </c>
      <c r="N1709" s="133" t="s">
        <v>8715</v>
      </c>
      <c r="O1709" s="134" t="s">
        <v>10796</v>
      </c>
      <c r="P1709" s="134">
        <v>20051209</v>
      </c>
      <c r="Q1709" s="133" t="s">
        <v>10538</v>
      </c>
      <c r="R1709" s="134" t="s">
        <v>14</v>
      </c>
      <c r="S1709" s="134" t="s">
        <v>10914</v>
      </c>
      <c r="T1709" s="58" t="s">
        <v>4744</v>
      </c>
      <c r="U1709" s="58" t="s">
        <v>4745</v>
      </c>
      <c r="V1709" s="58" t="s">
        <v>10867</v>
      </c>
      <c r="W1709" s="235">
        <v>345</v>
      </c>
      <c r="X1709" s="134" t="s">
        <v>10914</v>
      </c>
      <c r="Y1709" s="216" t="s">
        <v>1805</v>
      </c>
      <c r="Z1709" s="26">
        <f t="shared" si="108"/>
        <v>42.147500000000001</v>
      </c>
      <c r="AA1709" s="27">
        <f t="shared" si="109"/>
        <v>19.828333333333333</v>
      </c>
      <c r="AB1709" s="134" t="str">
        <f t="shared" si="110"/>
        <v>42</v>
      </c>
      <c r="AC1709" s="134" t="str">
        <f t="shared" si="111"/>
        <v>08</v>
      </c>
      <c r="AD1709" s="134" t="str">
        <f t="shared" si="112"/>
        <v>51</v>
      </c>
      <c r="AE1709" s="26" t="s">
        <v>10916</v>
      </c>
      <c r="AF1709" s="134" t="str">
        <f t="shared" si="113"/>
        <v>19</v>
      </c>
      <c r="AG1709" s="134" t="str">
        <f t="shared" si="114"/>
        <v>49</v>
      </c>
      <c r="AH1709" s="134" t="str">
        <f t="shared" si="115"/>
        <v>42</v>
      </c>
      <c r="AI1709" s="27" t="s">
        <v>10917</v>
      </c>
      <c r="AJ1709" s="134">
        <v>110</v>
      </c>
      <c r="AK1709" s="235" t="s">
        <v>4588</v>
      </c>
      <c r="AL1709" s="133">
        <v>13</v>
      </c>
      <c r="AM1709" s="134" t="s">
        <v>8673</v>
      </c>
      <c r="AN1709" s="235">
        <v>13</v>
      </c>
      <c r="AO1709" s="134" t="s">
        <v>10914</v>
      </c>
      <c r="AP1709" s="216" t="s">
        <v>1805</v>
      </c>
      <c r="AR1709" s="133" t="s">
        <v>10915</v>
      </c>
      <c r="AS1709" s="134" t="s">
        <v>10867</v>
      </c>
      <c r="AU1709" s="134">
        <v>110</v>
      </c>
      <c r="AW1709" s="235">
        <v>13</v>
      </c>
      <c r="AX1709" s="133" t="s">
        <v>2160</v>
      </c>
      <c r="AY1709" s="235">
        <v>0</v>
      </c>
      <c r="AZ1709" s="134" t="s">
        <v>1805</v>
      </c>
      <c r="BA1709" s="133" t="s">
        <v>4589</v>
      </c>
      <c r="BB1709" s="235">
        <v>0</v>
      </c>
      <c r="BG1709" s="134" t="s">
        <v>10914</v>
      </c>
      <c r="BH1709" s="329" t="s">
        <v>10918</v>
      </c>
      <c r="BI1709" s="329" t="s">
        <v>10918</v>
      </c>
      <c r="BR1709" s="134" t="s">
        <v>10914</v>
      </c>
      <c r="BS1709" s="235" t="s">
        <v>10919</v>
      </c>
      <c r="BT1709" s="235">
        <v>9</v>
      </c>
      <c r="BU1709" s="235" t="s">
        <v>3521</v>
      </c>
      <c r="BW1709" s="235">
        <v>12</v>
      </c>
      <c r="BY1709" s="134" t="s">
        <v>2337</v>
      </c>
      <c r="BZ1709" s="329" t="s">
        <v>10920</v>
      </c>
      <c r="CB1709" s="134" t="s">
        <v>10914</v>
      </c>
      <c r="CC1709" s="134" t="s">
        <v>8721</v>
      </c>
      <c r="CE1709" s="134" t="s">
        <v>10914</v>
      </c>
      <c r="CO1709" s="134" t="s">
        <v>10914</v>
      </c>
    </row>
    <row r="1710" spans="1:93" x14ac:dyDescent="0.25">
      <c r="A1710" s="134" t="s">
        <v>14</v>
      </c>
      <c r="B1710" s="134" t="s">
        <v>2147</v>
      </c>
      <c r="C1710" s="134" t="s">
        <v>10921</v>
      </c>
      <c r="D1710" s="28" t="s">
        <v>10921</v>
      </c>
      <c r="E1710" s="191" t="s">
        <v>1805</v>
      </c>
      <c r="F1710" s="201" t="s">
        <v>8712</v>
      </c>
      <c r="G1710" s="201" t="s">
        <v>8713</v>
      </c>
      <c r="H1710" s="226" t="s">
        <v>2152</v>
      </c>
      <c r="K1710" s="133" t="s">
        <v>10922</v>
      </c>
      <c r="L1710" s="133" t="s">
        <v>1807</v>
      </c>
      <c r="N1710" s="133" t="s">
        <v>8715</v>
      </c>
      <c r="O1710" s="134" t="s">
        <v>10923</v>
      </c>
      <c r="P1710" s="134">
        <v>20051209</v>
      </c>
      <c r="Q1710" s="133" t="s">
        <v>10538</v>
      </c>
      <c r="R1710" s="134" t="s">
        <v>14</v>
      </c>
      <c r="S1710" s="134" t="s">
        <v>10921</v>
      </c>
      <c r="T1710" s="58" t="s">
        <v>4744</v>
      </c>
      <c r="U1710" s="58" t="s">
        <v>7020</v>
      </c>
      <c r="V1710" s="58" t="s">
        <v>10924</v>
      </c>
      <c r="W1710" s="235">
        <v>13</v>
      </c>
      <c r="X1710" s="134" t="s">
        <v>10921</v>
      </c>
      <c r="Y1710" s="216" t="s">
        <v>1805</v>
      </c>
      <c r="Z1710" s="26">
        <f t="shared" si="108"/>
        <v>42.338611111111113</v>
      </c>
      <c r="AA1710" s="27">
        <f t="shared" si="109"/>
        <v>19.450555555555553</v>
      </c>
      <c r="AB1710" s="134" t="str">
        <f t="shared" si="110"/>
        <v>42</v>
      </c>
      <c r="AC1710" s="134" t="str">
        <f t="shared" si="111"/>
        <v>20</v>
      </c>
      <c r="AD1710" s="134" t="str">
        <f t="shared" si="112"/>
        <v>19</v>
      </c>
      <c r="AE1710" s="26" t="s">
        <v>10925</v>
      </c>
      <c r="AF1710" s="134" t="str">
        <f t="shared" si="113"/>
        <v>19</v>
      </c>
      <c r="AG1710" s="134" t="str">
        <f t="shared" si="114"/>
        <v>27</v>
      </c>
      <c r="AH1710" s="134" t="str">
        <f t="shared" si="115"/>
        <v>02</v>
      </c>
      <c r="AI1710" s="27" t="s">
        <v>10926</v>
      </c>
      <c r="AJ1710" s="134">
        <v>110</v>
      </c>
      <c r="AK1710" s="235" t="s">
        <v>4588</v>
      </c>
      <c r="AL1710" s="133">
        <v>13</v>
      </c>
      <c r="AM1710" s="134" t="s">
        <v>8673</v>
      </c>
      <c r="AN1710" s="235">
        <v>13</v>
      </c>
      <c r="AO1710" s="134" t="s">
        <v>10921</v>
      </c>
      <c r="AP1710" s="216" t="s">
        <v>1805</v>
      </c>
      <c r="AR1710" s="133" t="s">
        <v>10922</v>
      </c>
      <c r="AS1710" s="134" t="s">
        <v>10924</v>
      </c>
      <c r="AU1710" s="134">
        <v>110</v>
      </c>
      <c r="AW1710" s="235">
        <v>13</v>
      </c>
      <c r="AX1710" s="133" t="s">
        <v>2160</v>
      </c>
      <c r="AY1710" s="235">
        <v>0</v>
      </c>
      <c r="AZ1710" s="134" t="s">
        <v>1805</v>
      </c>
      <c r="BA1710" s="133" t="s">
        <v>4589</v>
      </c>
      <c r="BB1710" s="235">
        <v>0</v>
      </c>
      <c r="BG1710" s="134" t="s">
        <v>10921</v>
      </c>
      <c r="BH1710" s="329" t="s">
        <v>10927</v>
      </c>
      <c r="BI1710" s="329" t="s">
        <v>10927</v>
      </c>
      <c r="BR1710" s="134" t="s">
        <v>10921</v>
      </c>
      <c r="BS1710" s="235" t="s">
        <v>10928</v>
      </c>
      <c r="BT1710" s="235">
        <v>9</v>
      </c>
      <c r="BU1710" s="235" t="s">
        <v>3521</v>
      </c>
      <c r="BW1710" s="235">
        <v>11</v>
      </c>
      <c r="BY1710" s="134" t="s">
        <v>2337</v>
      </c>
      <c r="BZ1710" s="329" t="s">
        <v>10929</v>
      </c>
      <c r="CB1710" s="134" t="s">
        <v>10921</v>
      </c>
      <c r="CC1710" s="134" t="s">
        <v>8721</v>
      </c>
      <c r="CE1710" s="134" t="s">
        <v>10921</v>
      </c>
      <c r="CO1710" s="134" t="s">
        <v>10921</v>
      </c>
    </row>
    <row r="1711" spans="1:93" x14ac:dyDescent="0.25">
      <c r="A1711" s="134" t="s">
        <v>14</v>
      </c>
      <c r="B1711" s="134" t="s">
        <v>2147</v>
      </c>
      <c r="C1711" s="134" t="s">
        <v>10930</v>
      </c>
      <c r="D1711" s="28" t="s">
        <v>10930</v>
      </c>
      <c r="E1711" s="191" t="s">
        <v>1805</v>
      </c>
      <c r="F1711" s="201" t="s">
        <v>8712</v>
      </c>
      <c r="G1711" s="201" t="s">
        <v>8713</v>
      </c>
      <c r="H1711" s="226" t="s">
        <v>2152</v>
      </c>
      <c r="K1711" s="133" t="s">
        <v>10931</v>
      </c>
      <c r="L1711" s="133" t="s">
        <v>1807</v>
      </c>
      <c r="N1711" s="133" t="s">
        <v>8715</v>
      </c>
      <c r="O1711" s="134" t="s">
        <v>10923</v>
      </c>
      <c r="P1711" s="134">
        <v>20051209</v>
      </c>
      <c r="Q1711" s="133" t="s">
        <v>10538</v>
      </c>
      <c r="R1711" s="134" t="s">
        <v>14</v>
      </c>
      <c r="S1711" s="134" t="s">
        <v>10930</v>
      </c>
      <c r="T1711" s="58" t="s">
        <v>4744</v>
      </c>
      <c r="U1711" s="58" t="s">
        <v>7020</v>
      </c>
      <c r="V1711" s="58" t="s">
        <v>10924</v>
      </c>
      <c r="W1711" s="235">
        <v>10</v>
      </c>
      <c r="X1711" s="134" t="s">
        <v>10930</v>
      </c>
      <c r="Y1711" s="216" t="s">
        <v>1805</v>
      </c>
      <c r="Z1711" s="26">
        <f t="shared" si="108"/>
        <v>42.341388888888893</v>
      </c>
      <c r="AA1711" s="27">
        <f t="shared" si="109"/>
        <v>19.45888888888889</v>
      </c>
      <c r="AB1711" s="134" t="str">
        <f t="shared" si="110"/>
        <v>42</v>
      </c>
      <c r="AC1711" s="134" t="str">
        <f t="shared" si="111"/>
        <v>20</v>
      </c>
      <c r="AD1711" s="134" t="str">
        <f t="shared" si="112"/>
        <v>29</v>
      </c>
      <c r="AE1711" s="26" t="s">
        <v>10932</v>
      </c>
      <c r="AF1711" s="134" t="str">
        <f t="shared" si="113"/>
        <v>19</v>
      </c>
      <c r="AG1711" s="134" t="str">
        <f t="shared" si="114"/>
        <v>27</v>
      </c>
      <c r="AH1711" s="134" t="str">
        <f t="shared" si="115"/>
        <v>32</v>
      </c>
      <c r="AI1711" s="27" t="s">
        <v>10933</v>
      </c>
      <c r="AJ1711" s="134">
        <v>110</v>
      </c>
      <c r="AK1711" s="235" t="s">
        <v>4588</v>
      </c>
      <c r="AL1711" s="133">
        <v>13</v>
      </c>
      <c r="AM1711" s="134" t="s">
        <v>8673</v>
      </c>
      <c r="AN1711" s="235">
        <v>13</v>
      </c>
      <c r="AO1711" s="134" t="s">
        <v>10930</v>
      </c>
      <c r="AP1711" s="216" t="s">
        <v>1805</v>
      </c>
      <c r="AR1711" s="133" t="s">
        <v>10931</v>
      </c>
      <c r="AS1711" s="134" t="s">
        <v>10924</v>
      </c>
      <c r="AU1711" s="134">
        <v>110</v>
      </c>
      <c r="AW1711" s="235">
        <v>13</v>
      </c>
      <c r="AX1711" s="133" t="s">
        <v>2160</v>
      </c>
      <c r="AY1711" s="235">
        <v>0</v>
      </c>
      <c r="AZ1711" s="134" t="s">
        <v>1805</v>
      </c>
      <c r="BA1711" s="133" t="s">
        <v>4589</v>
      </c>
      <c r="BB1711" s="235">
        <v>0</v>
      </c>
      <c r="BG1711" s="134" t="s">
        <v>10930</v>
      </c>
      <c r="BH1711" s="329" t="s">
        <v>10934</v>
      </c>
      <c r="BI1711" s="329" t="s">
        <v>10934</v>
      </c>
      <c r="BR1711" s="134" t="s">
        <v>10930</v>
      </c>
      <c r="BS1711" s="235" t="s">
        <v>10935</v>
      </c>
      <c r="BT1711" s="235">
        <v>9</v>
      </c>
      <c r="BU1711" s="235" t="s">
        <v>3521</v>
      </c>
      <c r="BW1711" s="235">
        <v>11</v>
      </c>
      <c r="BY1711" s="134" t="s">
        <v>2337</v>
      </c>
      <c r="BZ1711" s="329" t="s">
        <v>10936</v>
      </c>
      <c r="CB1711" s="134" t="s">
        <v>10930</v>
      </c>
      <c r="CC1711" s="134" t="s">
        <v>8721</v>
      </c>
      <c r="CE1711" s="134" t="s">
        <v>10930</v>
      </c>
      <c r="CO1711" s="134" t="s">
        <v>10930</v>
      </c>
    </row>
    <row r="1712" spans="1:93" x14ac:dyDescent="0.25">
      <c r="A1712" s="134" t="s">
        <v>14</v>
      </c>
      <c r="B1712" s="134" t="s">
        <v>2147</v>
      </c>
      <c r="C1712" s="134" t="s">
        <v>10937</v>
      </c>
      <c r="D1712" s="28" t="s">
        <v>10937</v>
      </c>
      <c r="E1712" s="191" t="s">
        <v>1805</v>
      </c>
      <c r="F1712" s="201" t="s">
        <v>8712</v>
      </c>
      <c r="G1712" s="201" t="s">
        <v>8713</v>
      </c>
      <c r="H1712" s="226" t="s">
        <v>2152</v>
      </c>
      <c r="K1712" s="133" t="s">
        <v>10938</v>
      </c>
      <c r="L1712" s="133" t="s">
        <v>1807</v>
      </c>
      <c r="N1712" s="133" t="s">
        <v>8715</v>
      </c>
      <c r="O1712" s="134" t="s">
        <v>10923</v>
      </c>
      <c r="P1712" s="134">
        <v>20051209</v>
      </c>
      <c r="Q1712" s="133" t="s">
        <v>10538</v>
      </c>
      <c r="R1712" s="134" t="s">
        <v>14</v>
      </c>
      <c r="S1712" s="134" t="s">
        <v>10937</v>
      </c>
      <c r="T1712" s="58" t="s">
        <v>4744</v>
      </c>
      <c r="U1712" s="58" t="s">
        <v>7020</v>
      </c>
      <c r="V1712" s="58" t="s">
        <v>10939</v>
      </c>
      <c r="W1712" s="235">
        <v>38</v>
      </c>
      <c r="X1712" s="134" t="s">
        <v>10937</v>
      </c>
      <c r="Y1712" s="216" t="s">
        <v>1805</v>
      </c>
      <c r="Z1712" s="26">
        <f t="shared" si="108"/>
        <v>42.354444444444447</v>
      </c>
      <c r="AA1712" s="27">
        <f t="shared" si="109"/>
        <v>19.420000000000002</v>
      </c>
      <c r="AB1712" s="134" t="str">
        <f t="shared" si="110"/>
        <v>42</v>
      </c>
      <c r="AC1712" s="134" t="str">
        <f t="shared" si="111"/>
        <v>21</v>
      </c>
      <c r="AD1712" s="134" t="str">
        <f t="shared" si="112"/>
        <v>16</v>
      </c>
      <c r="AE1712" s="26" t="s">
        <v>10940</v>
      </c>
      <c r="AF1712" s="134" t="str">
        <f t="shared" si="113"/>
        <v>19</v>
      </c>
      <c r="AG1712" s="134" t="str">
        <f t="shared" si="114"/>
        <v>25</v>
      </c>
      <c r="AH1712" s="134" t="str">
        <f t="shared" si="115"/>
        <v>12</v>
      </c>
      <c r="AI1712" s="27" t="s">
        <v>10941</v>
      </c>
      <c r="AJ1712" s="134">
        <v>110</v>
      </c>
      <c r="AK1712" s="235" t="s">
        <v>4588</v>
      </c>
      <c r="AL1712" s="133">
        <v>12</v>
      </c>
      <c r="AM1712" s="134" t="s">
        <v>8673</v>
      </c>
      <c r="AN1712" s="235">
        <v>12</v>
      </c>
      <c r="AO1712" s="134" t="s">
        <v>10937</v>
      </c>
      <c r="AP1712" s="216" t="s">
        <v>1805</v>
      </c>
      <c r="AR1712" s="133" t="s">
        <v>10938</v>
      </c>
      <c r="AS1712" s="134" t="s">
        <v>10939</v>
      </c>
      <c r="AU1712" s="134">
        <v>110</v>
      </c>
      <c r="AW1712" s="235">
        <v>13</v>
      </c>
      <c r="AX1712" s="133" t="s">
        <v>2160</v>
      </c>
      <c r="AY1712" s="235">
        <v>0</v>
      </c>
      <c r="AZ1712" s="134" t="s">
        <v>1805</v>
      </c>
      <c r="BA1712" s="133" t="s">
        <v>4589</v>
      </c>
      <c r="BB1712" s="235">
        <v>0</v>
      </c>
      <c r="BG1712" s="134" t="s">
        <v>10937</v>
      </c>
      <c r="BH1712" s="329" t="s">
        <v>10942</v>
      </c>
      <c r="BI1712" s="329" t="s">
        <v>10942</v>
      </c>
      <c r="BR1712" s="134" t="s">
        <v>10937</v>
      </c>
      <c r="BS1712" s="235" t="s">
        <v>10943</v>
      </c>
      <c r="BT1712" s="235">
        <v>9</v>
      </c>
      <c r="BU1712" s="235" t="s">
        <v>3521</v>
      </c>
      <c r="BW1712" s="235">
        <v>12</v>
      </c>
      <c r="BY1712" s="134" t="s">
        <v>2337</v>
      </c>
      <c r="BZ1712" s="329" t="s">
        <v>10944</v>
      </c>
      <c r="CB1712" s="134" t="s">
        <v>10937</v>
      </c>
      <c r="CC1712" s="134" t="s">
        <v>8721</v>
      </c>
      <c r="CE1712" s="134" t="s">
        <v>10937</v>
      </c>
      <c r="CO1712" s="134" t="s">
        <v>10937</v>
      </c>
    </row>
    <row r="1713" spans="1:93" x14ac:dyDescent="0.25">
      <c r="A1713" s="134" t="s">
        <v>14</v>
      </c>
      <c r="B1713" s="134" t="s">
        <v>2147</v>
      </c>
      <c r="C1713" s="134" t="s">
        <v>10945</v>
      </c>
      <c r="D1713" s="28" t="s">
        <v>10945</v>
      </c>
      <c r="E1713" s="191" t="s">
        <v>1805</v>
      </c>
      <c r="F1713" s="201" t="s">
        <v>8712</v>
      </c>
      <c r="G1713" s="201" t="s">
        <v>8713</v>
      </c>
      <c r="H1713" s="226" t="s">
        <v>2152</v>
      </c>
      <c r="K1713" s="133" t="s">
        <v>10946</v>
      </c>
      <c r="L1713" s="133" t="s">
        <v>1807</v>
      </c>
      <c r="N1713" s="133" t="s">
        <v>8715</v>
      </c>
      <c r="O1713" s="134" t="s">
        <v>10923</v>
      </c>
      <c r="P1713" s="134">
        <v>20051209</v>
      </c>
      <c r="Q1713" s="133" t="s">
        <v>10538</v>
      </c>
      <c r="R1713" s="134" t="s">
        <v>14</v>
      </c>
      <c r="S1713" s="134" t="s">
        <v>10945</v>
      </c>
      <c r="T1713" s="58" t="s">
        <v>4744</v>
      </c>
      <c r="U1713" s="58" t="s">
        <v>7020</v>
      </c>
      <c r="V1713" s="58" t="s">
        <v>10939</v>
      </c>
      <c r="W1713" s="235">
        <v>42</v>
      </c>
      <c r="X1713" s="134" t="s">
        <v>10945</v>
      </c>
      <c r="Y1713" s="216" t="s">
        <v>1805</v>
      </c>
      <c r="Z1713" s="26">
        <f t="shared" si="108"/>
        <v>42.355555555555554</v>
      </c>
      <c r="AA1713" s="27">
        <f t="shared" si="109"/>
        <v>19.421388888888892</v>
      </c>
      <c r="AB1713" s="134" t="str">
        <f t="shared" si="110"/>
        <v>42</v>
      </c>
      <c r="AC1713" s="134" t="str">
        <f t="shared" si="111"/>
        <v>21</v>
      </c>
      <c r="AD1713" s="134" t="str">
        <f t="shared" si="112"/>
        <v>20</v>
      </c>
      <c r="AE1713" s="26" t="s">
        <v>10947</v>
      </c>
      <c r="AF1713" s="134" t="str">
        <f t="shared" si="113"/>
        <v>19</v>
      </c>
      <c r="AG1713" s="134" t="str">
        <f t="shared" si="114"/>
        <v>25</v>
      </c>
      <c r="AH1713" s="134" t="str">
        <f t="shared" si="115"/>
        <v>17</v>
      </c>
      <c r="AI1713" s="27" t="s">
        <v>10948</v>
      </c>
      <c r="AJ1713" s="134">
        <v>110</v>
      </c>
      <c r="AK1713" s="235" t="s">
        <v>4588</v>
      </c>
      <c r="AL1713" s="133">
        <v>12</v>
      </c>
      <c r="AM1713" s="134" t="s">
        <v>8673</v>
      </c>
      <c r="AN1713" s="235">
        <v>12</v>
      </c>
      <c r="AO1713" s="134" t="s">
        <v>10945</v>
      </c>
      <c r="AP1713" s="216" t="s">
        <v>1805</v>
      </c>
      <c r="AR1713" s="133" t="s">
        <v>10946</v>
      </c>
      <c r="AS1713" s="134" t="s">
        <v>10939</v>
      </c>
      <c r="AU1713" s="134">
        <v>110</v>
      </c>
      <c r="AW1713" s="235">
        <v>13</v>
      </c>
      <c r="AX1713" s="133" t="s">
        <v>2160</v>
      </c>
      <c r="AY1713" s="235">
        <v>0</v>
      </c>
      <c r="AZ1713" s="134" t="s">
        <v>1805</v>
      </c>
      <c r="BA1713" s="133" t="s">
        <v>4589</v>
      </c>
      <c r="BB1713" s="235">
        <v>0</v>
      </c>
      <c r="BG1713" s="134" t="s">
        <v>10945</v>
      </c>
      <c r="BH1713" s="329" t="s">
        <v>10949</v>
      </c>
      <c r="BI1713" s="329" t="s">
        <v>10949</v>
      </c>
      <c r="BR1713" s="134" t="s">
        <v>10945</v>
      </c>
      <c r="BS1713" s="235" t="s">
        <v>10950</v>
      </c>
      <c r="BT1713" s="235">
        <v>9</v>
      </c>
      <c r="BU1713" s="235" t="s">
        <v>3521</v>
      </c>
      <c r="BW1713" s="235">
        <v>13</v>
      </c>
      <c r="BY1713" s="134" t="s">
        <v>2337</v>
      </c>
      <c r="BZ1713" s="329" t="s">
        <v>10951</v>
      </c>
      <c r="CB1713" s="134" t="s">
        <v>10945</v>
      </c>
      <c r="CC1713" s="134" t="s">
        <v>8721</v>
      </c>
      <c r="CE1713" s="134" t="s">
        <v>10945</v>
      </c>
      <c r="CO1713" s="134" t="s">
        <v>10945</v>
      </c>
    </row>
    <row r="1714" spans="1:93" x14ac:dyDescent="0.25">
      <c r="A1714" s="134" t="s">
        <v>14</v>
      </c>
      <c r="B1714" s="134" t="s">
        <v>2147</v>
      </c>
      <c r="C1714" s="134" t="s">
        <v>10952</v>
      </c>
      <c r="D1714" s="28" t="s">
        <v>10952</v>
      </c>
      <c r="E1714" s="191" t="s">
        <v>1805</v>
      </c>
      <c r="F1714" s="201" t="s">
        <v>8712</v>
      </c>
      <c r="G1714" s="201" t="s">
        <v>8713</v>
      </c>
      <c r="H1714" s="226" t="s">
        <v>2152</v>
      </c>
      <c r="K1714" s="133" t="s">
        <v>10953</v>
      </c>
      <c r="L1714" s="133" t="s">
        <v>1807</v>
      </c>
      <c r="N1714" s="133" t="s">
        <v>8715</v>
      </c>
      <c r="O1714" s="134" t="s">
        <v>10923</v>
      </c>
      <c r="P1714" s="134">
        <v>20051209</v>
      </c>
      <c r="Q1714" s="133" t="s">
        <v>10538</v>
      </c>
      <c r="R1714" s="134" t="s">
        <v>14</v>
      </c>
      <c r="S1714" s="134" t="s">
        <v>10952</v>
      </c>
      <c r="T1714" s="58" t="s">
        <v>4744</v>
      </c>
      <c r="U1714" s="58" t="s">
        <v>7020</v>
      </c>
      <c r="V1714" s="58" t="s">
        <v>10954</v>
      </c>
      <c r="W1714" s="235">
        <v>149</v>
      </c>
      <c r="X1714" s="134" t="s">
        <v>10952</v>
      </c>
      <c r="Y1714" s="216" t="s">
        <v>1805</v>
      </c>
      <c r="Z1714" s="26">
        <f t="shared" si="108"/>
        <v>42.376944444444447</v>
      </c>
      <c r="AA1714" s="27">
        <f t="shared" si="109"/>
        <v>19.438055555555557</v>
      </c>
      <c r="AB1714" s="134" t="str">
        <f t="shared" si="110"/>
        <v>42</v>
      </c>
      <c r="AC1714" s="134" t="str">
        <f t="shared" si="111"/>
        <v>22</v>
      </c>
      <c r="AD1714" s="134" t="str">
        <f t="shared" si="112"/>
        <v>37</v>
      </c>
      <c r="AE1714" s="26" t="s">
        <v>10955</v>
      </c>
      <c r="AF1714" s="134" t="str">
        <f t="shared" si="113"/>
        <v>19</v>
      </c>
      <c r="AG1714" s="134" t="str">
        <f t="shared" si="114"/>
        <v>26</v>
      </c>
      <c r="AH1714" s="134" t="str">
        <f t="shared" si="115"/>
        <v>17</v>
      </c>
      <c r="AI1714" s="27" t="s">
        <v>10956</v>
      </c>
      <c r="AJ1714" s="134">
        <v>110</v>
      </c>
      <c r="AK1714" s="235" t="s">
        <v>4588</v>
      </c>
      <c r="AL1714" s="133">
        <v>12</v>
      </c>
      <c r="AM1714" s="134" t="s">
        <v>8673</v>
      </c>
      <c r="AN1714" s="235">
        <v>12</v>
      </c>
      <c r="AO1714" s="134" t="s">
        <v>10952</v>
      </c>
      <c r="AP1714" s="216" t="s">
        <v>1805</v>
      </c>
      <c r="AR1714" s="133" t="s">
        <v>10953</v>
      </c>
      <c r="AS1714" s="134" t="s">
        <v>10954</v>
      </c>
      <c r="AU1714" s="134">
        <v>110</v>
      </c>
      <c r="AW1714" s="235">
        <v>13</v>
      </c>
      <c r="AX1714" s="133" t="s">
        <v>2160</v>
      </c>
      <c r="AY1714" s="235">
        <v>0</v>
      </c>
      <c r="AZ1714" s="134" t="s">
        <v>1805</v>
      </c>
      <c r="BA1714" s="133" t="s">
        <v>4589</v>
      </c>
      <c r="BB1714" s="235">
        <v>0</v>
      </c>
      <c r="BG1714" s="134" t="s">
        <v>10952</v>
      </c>
      <c r="BH1714" s="329" t="s">
        <v>10957</v>
      </c>
      <c r="BI1714" s="329" t="s">
        <v>10957</v>
      </c>
      <c r="BR1714" s="134" t="s">
        <v>10952</v>
      </c>
      <c r="BS1714" s="235" t="s">
        <v>10958</v>
      </c>
      <c r="BT1714" s="235">
        <v>9</v>
      </c>
      <c r="BU1714" s="235" t="s">
        <v>3521</v>
      </c>
      <c r="BW1714" s="235">
        <v>11.5</v>
      </c>
      <c r="BY1714" s="134" t="s">
        <v>2337</v>
      </c>
      <c r="BZ1714" s="329" t="s">
        <v>10959</v>
      </c>
      <c r="CB1714" s="134" t="s">
        <v>10952</v>
      </c>
      <c r="CC1714" s="134" t="s">
        <v>8721</v>
      </c>
      <c r="CE1714" s="134" t="s">
        <v>10952</v>
      </c>
      <c r="CO1714" s="134" t="s">
        <v>10952</v>
      </c>
    </row>
    <row r="1715" spans="1:93" x14ac:dyDescent="0.25">
      <c r="A1715" s="134" t="s">
        <v>14</v>
      </c>
      <c r="B1715" s="134" t="s">
        <v>2147</v>
      </c>
      <c r="C1715" s="134" t="s">
        <v>10960</v>
      </c>
      <c r="D1715" s="28" t="s">
        <v>10960</v>
      </c>
      <c r="E1715" s="191" t="s">
        <v>1805</v>
      </c>
      <c r="F1715" s="201" t="s">
        <v>8712</v>
      </c>
      <c r="G1715" s="201" t="s">
        <v>8713</v>
      </c>
      <c r="H1715" s="226" t="s">
        <v>2152</v>
      </c>
      <c r="K1715" s="133" t="s">
        <v>10961</v>
      </c>
      <c r="L1715" s="133" t="s">
        <v>1807</v>
      </c>
      <c r="N1715" s="133" t="s">
        <v>8715</v>
      </c>
      <c r="O1715" s="134" t="s">
        <v>10923</v>
      </c>
      <c r="P1715" s="134">
        <v>20051209</v>
      </c>
      <c r="Q1715" s="133" t="s">
        <v>10538</v>
      </c>
      <c r="R1715" s="134" t="s">
        <v>14</v>
      </c>
      <c r="S1715" s="134" t="s">
        <v>10960</v>
      </c>
      <c r="T1715" s="58" t="s">
        <v>4744</v>
      </c>
      <c r="U1715" s="58" t="s">
        <v>7020</v>
      </c>
      <c r="V1715" s="58" t="s">
        <v>10954</v>
      </c>
      <c r="W1715" s="235">
        <v>161</v>
      </c>
      <c r="X1715" s="134" t="s">
        <v>10960</v>
      </c>
      <c r="Y1715" s="216" t="s">
        <v>1805</v>
      </c>
      <c r="Z1715" s="26">
        <f t="shared" si="108"/>
        <v>42.377499999999998</v>
      </c>
      <c r="AA1715" s="27">
        <f t="shared" si="109"/>
        <v>19.439444444444444</v>
      </c>
      <c r="AB1715" s="134" t="str">
        <f t="shared" si="110"/>
        <v>42</v>
      </c>
      <c r="AC1715" s="134" t="str">
        <f t="shared" si="111"/>
        <v>22</v>
      </c>
      <c r="AD1715" s="134" t="str">
        <f t="shared" si="112"/>
        <v>39</v>
      </c>
      <c r="AE1715" s="26" t="s">
        <v>10962</v>
      </c>
      <c r="AF1715" s="134" t="str">
        <f t="shared" si="113"/>
        <v>19</v>
      </c>
      <c r="AG1715" s="134" t="str">
        <f t="shared" si="114"/>
        <v>26</v>
      </c>
      <c r="AH1715" s="134" t="str">
        <f t="shared" si="115"/>
        <v>22</v>
      </c>
      <c r="AI1715" s="27" t="s">
        <v>10963</v>
      </c>
      <c r="AJ1715" s="134">
        <v>110</v>
      </c>
      <c r="AK1715" s="235" t="s">
        <v>4588</v>
      </c>
      <c r="AL1715" s="133">
        <v>12</v>
      </c>
      <c r="AM1715" s="134" t="s">
        <v>8673</v>
      </c>
      <c r="AN1715" s="235">
        <v>12</v>
      </c>
      <c r="AO1715" s="134" t="s">
        <v>10960</v>
      </c>
      <c r="AP1715" s="216" t="s">
        <v>1805</v>
      </c>
      <c r="AR1715" s="133" t="s">
        <v>10961</v>
      </c>
      <c r="AS1715" s="134" t="s">
        <v>10954</v>
      </c>
      <c r="AU1715" s="134">
        <v>110</v>
      </c>
      <c r="AW1715" s="235">
        <v>13</v>
      </c>
      <c r="AX1715" s="133" t="s">
        <v>2160</v>
      </c>
      <c r="AY1715" s="235">
        <v>0</v>
      </c>
      <c r="AZ1715" s="134" t="s">
        <v>1805</v>
      </c>
      <c r="BA1715" s="133" t="s">
        <v>4589</v>
      </c>
      <c r="BB1715" s="235">
        <v>0</v>
      </c>
      <c r="BG1715" s="134" t="s">
        <v>10960</v>
      </c>
      <c r="BH1715" s="329" t="s">
        <v>10964</v>
      </c>
      <c r="BI1715" s="329" t="s">
        <v>10964</v>
      </c>
      <c r="BR1715" s="134" t="s">
        <v>10960</v>
      </c>
      <c r="BS1715" s="235" t="s">
        <v>10965</v>
      </c>
      <c r="BT1715" s="235">
        <v>9</v>
      </c>
      <c r="BU1715" s="235" t="s">
        <v>3521</v>
      </c>
      <c r="BW1715" s="235">
        <v>12</v>
      </c>
      <c r="BY1715" s="134" t="s">
        <v>2337</v>
      </c>
      <c r="BZ1715" s="329" t="s">
        <v>10966</v>
      </c>
      <c r="CB1715" s="134" t="s">
        <v>10960</v>
      </c>
      <c r="CC1715" s="134" t="s">
        <v>8721</v>
      </c>
      <c r="CE1715" s="134" t="s">
        <v>10960</v>
      </c>
      <c r="CO1715" s="134" t="s">
        <v>10960</v>
      </c>
    </row>
    <row r="1716" spans="1:93" x14ac:dyDescent="0.25">
      <c r="A1716" s="134" t="s">
        <v>14</v>
      </c>
      <c r="B1716" s="134" t="s">
        <v>2147</v>
      </c>
      <c r="C1716" s="134" t="s">
        <v>10967</v>
      </c>
      <c r="D1716" s="28" t="s">
        <v>10967</v>
      </c>
      <c r="E1716" s="191" t="s">
        <v>1805</v>
      </c>
      <c r="F1716" s="201" t="s">
        <v>8712</v>
      </c>
      <c r="G1716" s="201" t="s">
        <v>8713</v>
      </c>
      <c r="H1716" s="226" t="s">
        <v>2152</v>
      </c>
      <c r="K1716" s="133" t="s">
        <v>10968</v>
      </c>
      <c r="L1716" s="133" t="s">
        <v>1807</v>
      </c>
      <c r="N1716" s="133" t="s">
        <v>8715</v>
      </c>
      <c r="O1716" s="134" t="s">
        <v>10923</v>
      </c>
      <c r="P1716" s="134">
        <v>20051209</v>
      </c>
      <c r="Q1716" s="133" t="s">
        <v>10538</v>
      </c>
      <c r="R1716" s="134" t="s">
        <v>14</v>
      </c>
      <c r="S1716" s="134" t="s">
        <v>10967</v>
      </c>
      <c r="T1716" s="58" t="s">
        <v>4744</v>
      </c>
      <c r="U1716" s="58" t="s">
        <v>7020</v>
      </c>
      <c r="V1716" s="58" t="s">
        <v>10969</v>
      </c>
      <c r="W1716" s="235">
        <v>322</v>
      </c>
      <c r="X1716" s="134" t="s">
        <v>10967</v>
      </c>
      <c r="Y1716" s="216" t="s">
        <v>1805</v>
      </c>
      <c r="Z1716" s="26">
        <f t="shared" si="108"/>
        <v>42.347500000000004</v>
      </c>
      <c r="AA1716" s="27">
        <f t="shared" si="109"/>
        <v>19.447500000000002</v>
      </c>
      <c r="AB1716" s="134" t="str">
        <f t="shared" si="110"/>
        <v>42</v>
      </c>
      <c r="AC1716" s="134" t="str">
        <f t="shared" si="111"/>
        <v>20</v>
      </c>
      <c r="AD1716" s="134" t="str">
        <f t="shared" si="112"/>
        <v>51</v>
      </c>
      <c r="AE1716" s="26" t="s">
        <v>10970</v>
      </c>
      <c r="AF1716" s="134" t="str">
        <f t="shared" si="113"/>
        <v>19</v>
      </c>
      <c r="AG1716" s="134" t="str">
        <f t="shared" si="114"/>
        <v>26</v>
      </c>
      <c r="AH1716" s="134" t="str">
        <f t="shared" si="115"/>
        <v>51</v>
      </c>
      <c r="AI1716" s="27" t="s">
        <v>10971</v>
      </c>
      <c r="AJ1716" s="134">
        <v>110</v>
      </c>
      <c r="AK1716" s="235" t="s">
        <v>4588</v>
      </c>
      <c r="AL1716" s="133">
        <v>12</v>
      </c>
      <c r="AM1716" s="134" t="s">
        <v>8673</v>
      </c>
      <c r="AN1716" s="235">
        <v>12</v>
      </c>
      <c r="AO1716" s="134" t="s">
        <v>10967</v>
      </c>
      <c r="AP1716" s="216" t="s">
        <v>1805</v>
      </c>
      <c r="AR1716" s="133" t="s">
        <v>10968</v>
      </c>
      <c r="AS1716" s="134" t="s">
        <v>10969</v>
      </c>
      <c r="AU1716" s="134">
        <v>110</v>
      </c>
      <c r="AW1716" s="235">
        <v>13</v>
      </c>
      <c r="AX1716" s="133" t="s">
        <v>2160</v>
      </c>
      <c r="AY1716" s="235">
        <v>0</v>
      </c>
      <c r="AZ1716" s="134" t="s">
        <v>1805</v>
      </c>
      <c r="BA1716" s="133" t="s">
        <v>4589</v>
      </c>
      <c r="BB1716" s="235">
        <v>0</v>
      </c>
      <c r="BG1716" s="134" t="s">
        <v>10967</v>
      </c>
      <c r="BH1716" s="329" t="s">
        <v>10972</v>
      </c>
      <c r="BI1716" s="329" t="s">
        <v>10972</v>
      </c>
      <c r="BR1716" s="134" t="s">
        <v>10967</v>
      </c>
      <c r="BS1716" s="235" t="s">
        <v>10973</v>
      </c>
      <c r="BT1716" s="235">
        <v>9</v>
      </c>
      <c r="BU1716" s="235" t="s">
        <v>3521</v>
      </c>
      <c r="BW1716" s="235">
        <v>12</v>
      </c>
      <c r="BY1716" s="134" t="s">
        <v>2337</v>
      </c>
      <c r="BZ1716" s="329" t="s">
        <v>10974</v>
      </c>
      <c r="CB1716" s="134" t="s">
        <v>10967</v>
      </c>
      <c r="CC1716" s="134" t="s">
        <v>8721</v>
      </c>
      <c r="CE1716" s="134" t="s">
        <v>10967</v>
      </c>
      <c r="CO1716" s="134" t="s">
        <v>10967</v>
      </c>
    </row>
    <row r="1717" spans="1:93" x14ac:dyDescent="0.25">
      <c r="A1717" s="134" t="s">
        <v>14</v>
      </c>
      <c r="B1717" s="134" t="s">
        <v>2147</v>
      </c>
      <c r="C1717" s="134" t="s">
        <v>10975</v>
      </c>
      <c r="D1717" s="28" t="s">
        <v>10975</v>
      </c>
      <c r="E1717" s="191" t="s">
        <v>1805</v>
      </c>
      <c r="F1717" s="201" t="s">
        <v>8712</v>
      </c>
      <c r="G1717" s="201" t="s">
        <v>8713</v>
      </c>
      <c r="H1717" s="226" t="s">
        <v>2152</v>
      </c>
      <c r="K1717" s="133" t="s">
        <v>10976</v>
      </c>
      <c r="L1717" s="133" t="s">
        <v>1807</v>
      </c>
      <c r="N1717" s="133" t="s">
        <v>8715</v>
      </c>
      <c r="O1717" s="134" t="s">
        <v>10923</v>
      </c>
      <c r="P1717" s="134">
        <v>20051209</v>
      </c>
      <c r="Q1717" s="133" t="s">
        <v>10538</v>
      </c>
      <c r="R1717" s="134" t="s">
        <v>14</v>
      </c>
      <c r="S1717" s="134" t="s">
        <v>10975</v>
      </c>
      <c r="T1717" s="58" t="s">
        <v>4744</v>
      </c>
      <c r="U1717" s="58" t="s">
        <v>7020</v>
      </c>
      <c r="V1717" s="58" t="s">
        <v>10969</v>
      </c>
      <c r="W1717" s="235">
        <v>347</v>
      </c>
      <c r="X1717" s="134" t="s">
        <v>10975</v>
      </c>
      <c r="Y1717" s="216" t="s">
        <v>1805</v>
      </c>
      <c r="Z1717" s="26">
        <f t="shared" si="108"/>
        <v>42.341944444444444</v>
      </c>
      <c r="AA1717" s="27">
        <f t="shared" si="109"/>
        <v>19.444722222222222</v>
      </c>
      <c r="AB1717" s="134" t="str">
        <f t="shared" si="110"/>
        <v>42</v>
      </c>
      <c r="AC1717" s="134" t="str">
        <f t="shared" si="111"/>
        <v>20</v>
      </c>
      <c r="AD1717" s="134" t="str">
        <f t="shared" si="112"/>
        <v>31</v>
      </c>
      <c r="AE1717" s="26" t="s">
        <v>10977</v>
      </c>
      <c r="AF1717" s="134" t="str">
        <f t="shared" si="113"/>
        <v>19</v>
      </c>
      <c r="AG1717" s="134" t="str">
        <f t="shared" si="114"/>
        <v>26</v>
      </c>
      <c r="AH1717" s="134" t="str">
        <f t="shared" si="115"/>
        <v>41</v>
      </c>
      <c r="AI1717" s="27" t="s">
        <v>10978</v>
      </c>
      <c r="AJ1717" s="134">
        <v>110</v>
      </c>
      <c r="AK1717" s="235" t="s">
        <v>4588</v>
      </c>
      <c r="AL1717" s="133">
        <v>12</v>
      </c>
      <c r="AM1717" s="134" t="s">
        <v>8673</v>
      </c>
      <c r="AN1717" s="235">
        <v>12</v>
      </c>
      <c r="AO1717" s="134" t="s">
        <v>10975</v>
      </c>
      <c r="AP1717" s="216" t="s">
        <v>1805</v>
      </c>
      <c r="AR1717" s="133" t="s">
        <v>10976</v>
      </c>
      <c r="AS1717" s="134" t="s">
        <v>10969</v>
      </c>
      <c r="AU1717" s="134">
        <v>110</v>
      </c>
      <c r="AW1717" s="235">
        <v>13</v>
      </c>
      <c r="AX1717" s="133" t="s">
        <v>2160</v>
      </c>
      <c r="AY1717" s="235">
        <v>0</v>
      </c>
      <c r="AZ1717" s="134" t="s">
        <v>1805</v>
      </c>
      <c r="BA1717" s="133" t="s">
        <v>4589</v>
      </c>
      <c r="BB1717" s="235">
        <v>0</v>
      </c>
      <c r="BG1717" s="134" t="s">
        <v>10975</v>
      </c>
      <c r="BH1717" s="329" t="s">
        <v>10979</v>
      </c>
      <c r="BI1717" s="329" t="s">
        <v>10979</v>
      </c>
      <c r="BR1717" s="134" t="s">
        <v>10975</v>
      </c>
      <c r="BS1717" s="235" t="s">
        <v>10980</v>
      </c>
      <c r="BT1717" s="235">
        <v>9</v>
      </c>
      <c r="BU1717" s="235" t="s">
        <v>3521</v>
      </c>
      <c r="BW1717" s="235">
        <v>12.5</v>
      </c>
      <c r="BY1717" s="134" t="s">
        <v>2337</v>
      </c>
      <c r="BZ1717" s="329" t="s">
        <v>10981</v>
      </c>
      <c r="CB1717" s="134" t="s">
        <v>10975</v>
      </c>
      <c r="CC1717" s="134" t="s">
        <v>8721</v>
      </c>
      <c r="CE1717" s="134" t="s">
        <v>10975</v>
      </c>
      <c r="CO1717" s="134" t="s">
        <v>10975</v>
      </c>
    </row>
    <row r="1718" spans="1:93" x14ac:dyDescent="0.25">
      <c r="A1718" s="134" t="s">
        <v>14</v>
      </c>
      <c r="B1718" s="134" t="s">
        <v>2147</v>
      </c>
      <c r="C1718" s="134" t="s">
        <v>10982</v>
      </c>
      <c r="D1718" s="28" t="s">
        <v>10982</v>
      </c>
      <c r="E1718" s="191" t="s">
        <v>341</v>
      </c>
      <c r="F1718" s="193" t="s">
        <v>4583</v>
      </c>
      <c r="G1718" s="193" t="s">
        <v>4593</v>
      </c>
      <c r="H1718" s="226" t="s">
        <v>4594</v>
      </c>
      <c r="K1718" s="133" t="s">
        <v>10983</v>
      </c>
      <c r="L1718" s="133" t="s">
        <v>4583</v>
      </c>
      <c r="N1718" s="133" t="s">
        <v>4587</v>
      </c>
      <c r="O1718" s="134" t="s">
        <v>10923</v>
      </c>
      <c r="P1718" s="134">
        <v>20051209</v>
      </c>
      <c r="Q1718" s="133" t="s">
        <v>10538</v>
      </c>
      <c r="R1718" s="134" t="s">
        <v>14</v>
      </c>
      <c r="S1718" s="134" t="s">
        <v>10982</v>
      </c>
      <c r="T1718" s="58" t="s">
        <v>4744</v>
      </c>
      <c r="U1718" s="58" t="s">
        <v>7020</v>
      </c>
      <c r="V1718" s="58" t="s">
        <v>10578</v>
      </c>
      <c r="W1718" s="235">
        <v>30</v>
      </c>
      <c r="X1718" s="134" t="s">
        <v>10982</v>
      </c>
      <c r="Y1718" s="23" t="s">
        <v>341</v>
      </c>
      <c r="Z1718" s="26">
        <f t="shared" si="108"/>
        <v>42.319166666666668</v>
      </c>
      <c r="AA1718" s="27">
        <f t="shared" si="109"/>
        <v>19.450555555555553</v>
      </c>
      <c r="AB1718" s="134" t="str">
        <f t="shared" si="110"/>
        <v>42</v>
      </c>
      <c r="AC1718" s="134" t="str">
        <f t="shared" si="111"/>
        <v>19</v>
      </c>
      <c r="AD1718" s="134" t="str">
        <f t="shared" si="112"/>
        <v>09</v>
      </c>
      <c r="AE1718" s="26" t="s">
        <v>10984</v>
      </c>
      <c r="AF1718" s="134" t="str">
        <f t="shared" si="113"/>
        <v>19</v>
      </c>
      <c r="AG1718" s="134" t="str">
        <f t="shared" si="114"/>
        <v>27</v>
      </c>
      <c r="AH1718" s="134" t="str">
        <f t="shared" si="115"/>
        <v>02</v>
      </c>
      <c r="AI1718" s="27" t="s">
        <v>10926</v>
      </c>
      <c r="AJ1718" s="134">
        <v>110</v>
      </c>
      <c r="AK1718" s="235" t="s">
        <v>4588</v>
      </c>
      <c r="AL1718" s="133">
        <v>13</v>
      </c>
      <c r="AM1718" s="134" t="s">
        <v>8673</v>
      </c>
      <c r="AN1718" s="235">
        <v>13</v>
      </c>
      <c r="AO1718" s="134" t="s">
        <v>10982</v>
      </c>
      <c r="AP1718" s="23" t="s">
        <v>341</v>
      </c>
      <c r="AR1718" s="133" t="s">
        <v>10983</v>
      </c>
      <c r="AS1718" s="134" t="s">
        <v>10578</v>
      </c>
      <c r="AU1718" s="134">
        <v>110</v>
      </c>
      <c r="AW1718" s="235">
        <v>13</v>
      </c>
      <c r="AX1718" s="133" t="s">
        <v>2160</v>
      </c>
      <c r="AY1718" s="235">
        <v>0</v>
      </c>
      <c r="AZ1718" s="134" t="s">
        <v>341</v>
      </c>
      <c r="BA1718" s="133" t="s">
        <v>4589</v>
      </c>
      <c r="BB1718" s="235">
        <v>0</v>
      </c>
      <c r="BG1718" s="134" t="s">
        <v>10982</v>
      </c>
      <c r="BH1718" s="329" t="s">
        <v>10985</v>
      </c>
      <c r="BI1718" s="329" t="s">
        <v>10985</v>
      </c>
      <c r="BR1718" s="134" t="s">
        <v>10982</v>
      </c>
      <c r="BS1718" s="235" t="s">
        <v>10986</v>
      </c>
      <c r="BT1718" s="235">
        <v>9</v>
      </c>
      <c r="BU1718" s="235" t="s">
        <v>3521</v>
      </c>
      <c r="BW1718" s="235">
        <v>44</v>
      </c>
      <c r="BY1718" s="134" t="s">
        <v>2337</v>
      </c>
      <c r="BZ1718" s="329" t="s">
        <v>10987</v>
      </c>
      <c r="CB1718" s="134" t="s">
        <v>10982</v>
      </c>
      <c r="CC1718" s="134" t="s">
        <v>8678</v>
      </c>
      <c r="CE1718" s="134" t="s">
        <v>10982</v>
      </c>
      <c r="CO1718" s="134" t="s">
        <v>10982</v>
      </c>
    </row>
    <row r="1719" spans="1:93" x14ac:dyDescent="0.25">
      <c r="A1719" s="134" t="s">
        <v>14</v>
      </c>
      <c r="B1719" s="134" t="s">
        <v>2147</v>
      </c>
      <c r="C1719" s="134" t="s">
        <v>10988</v>
      </c>
      <c r="D1719" s="27" t="s">
        <v>10988</v>
      </c>
      <c r="E1719" s="178" t="s">
        <v>848</v>
      </c>
      <c r="F1719" s="201" t="s">
        <v>8702</v>
      </c>
      <c r="G1719" s="201" t="s">
        <v>2360</v>
      </c>
      <c r="H1719" s="226" t="s">
        <v>2152</v>
      </c>
      <c r="K1719" s="133" t="s">
        <v>10989</v>
      </c>
      <c r="L1719" s="133" t="s">
        <v>977</v>
      </c>
      <c r="N1719" s="133" t="s">
        <v>851</v>
      </c>
      <c r="O1719" s="134" t="s">
        <v>10990</v>
      </c>
      <c r="P1719" s="134">
        <v>20051209</v>
      </c>
      <c r="Q1719" s="133" t="s">
        <v>10538</v>
      </c>
      <c r="R1719" s="134" t="s">
        <v>14</v>
      </c>
      <c r="S1719" s="134" t="s">
        <v>10988</v>
      </c>
      <c r="T1719" s="58" t="s">
        <v>4724</v>
      </c>
      <c r="U1719" s="58" t="s">
        <v>4924</v>
      </c>
      <c r="V1719" s="58" t="s">
        <v>10991</v>
      </c>
      <c r="W1719" s="235">
        <v>460</v>
      </c>
      <c r="X1719" s="134" t="s">
        <v>10988</v>
      </c>
      <c r="Y1719" s="216" t="s">
        <v>848</v>
      </c>
      <c r="Z1719" s="26">
        <f t="shared" si="108"/>
        <v>41.617777777777775</v>
      </c>
      <c r="AA1719" s="27">
        <f t="shared" si="109"/>
        <v>20.504166666666666</v>
      </c>
      <c r="AB1719" s="134" t="str">
        <f t="shared" si="110"/>
        <v>41</v>
      </c>
      <c r="AC1719" s="134" t="str">
        <f t="shared" si="111"/>
        <v>37</v>
      </c>
      <c r="AD1719" s="134" t="str">
        <f t="shared" si="112"/>
        <v>04</v>
      </c>
      <c r="AE1719" s="26" t="s">
        <v>10992</v>
      </c>
      <c r="AF1719" s="134" t="str">
        <f t="shared" si="113"/>
        <v>20</v>
      </c>
      <c r="AG1719" s="134" t="str">
        <f t="shared" si="114"/>
        <v>30</v>
      </c>
      <c r="AH1719" s="134" t="str">
        <f t="shared" si="115"/>
        <v>15</v>
      </c>
      <c r="AI1719" s="27" t="s">
        <v>10993</v>
      </c>
      <c r="AJ1719" s="134">
        <v>110</v>
      </c>
      <c r="AK1719" s="235" t="s">
        <v>4588</v>
      </c>
      <c r="AL1719" s="133">
        <v>12</v>
      </c>
      <c r="AM1719" s="134" t="s">
        <v>8673</v>
      </c>
      <c r="AN1719" s="235">
        <v>12</v>
      </c>
      <c r="AO1719" s="134" t="s">
        <v>10988</v>
      </c>
      <c r="AP1719" s="216" t="s">
        <v>848</v>
      </c>
      <c r="AR1719" s="133" t="s">
        <v>10989</v>
      </c>
      <c r="AS1719" s="134" t="s">
        <v>10991</v>
      </c>
      <c r="AU1719" s="134">
        <v>110</v>
      </c>
      <c r="AW1719" s="235">
        <v>13</v>
      </c>
      <c r="AX1719" s="133" t="s">
        <v>2160</v>
      </c>
      <c r="AY1719" s="235">
        <v>0</v>
      </c>
      <c r="AZ1719" s="134" t="s">
        <v>848</v>
      </c>
      <c r="BA1719" s="133" t="s">
        <v>4589</v>
      </c>
      <c r="BB1719" s="235">
        <v>0</v>
      </c>
      <c r="BG1719" s="134" t="s">
        <v>10988</v>
      </c>
      <c r="BH1719" s="329" t="s">
        <v>10994</v>
      </c>
      <c r="BI1719" s="329" t="s">
        <v>10994</v>
      </c>
      <c r="BR1719" s="134" t="s">
        <v>10988</v>
      </c>
      <c r="BS1719" s="235" t="s">
        <v>10995</v>
      </c>
      <c r="BT1719" s="235">
        <v>9</v>
      </c>
      <c r="BU1719" s="235" t="s">
        <v>3521</v>
      </c>
      <c r="BW1719" s="235">
        <v>2</v>
      </c>
      <c r="BY1719" s="134" t="s">
        <v>2337</v>
      </c>
      <c r="BZ1719" s="329" t="s">
        <v>10996</v>
      </c>
      <c r="CB1719" s="134" t="s">
        <v>10988</v>
      </c>
      <c r="CC1719" s="134" t="s">
        <v>8710</v>
      </c>
      <c r="CE1719" s="134" t="s">
        <v>10988</v>
      </c>
      <c r="CO1719" s="134" t="s">
        <v>10988</v>
      </c>
    </row>
    <row r="1720" spans="1:93" x14ac:dyDescent="0.25">
      <c r="A1720" s="134" t="s">
        <v>14</v>
      </c>
      <c r="B1720" s="134" t="s">
        <v>2147</v>
      </c>
      <c r="C1720" s="134" t="s">
        <v>10997</v>
      </c>
      <c r="D1720" s="27" t="s">
        <v>10997</v>
      </c>
      <c r="E1720" s="178" t="s">
        <v>848</v>
      </c>
      <c r="F1720" s="201" t="s">
        <v>8702</v>
      </c>
      <c r="G1720" s="201" t="s">
        <v>2360</v>
      </c>
      <c r="H1720" s="226" t="s">
        <v>2152</v>
      </c>
      <c r="K1720" s="133" t="s">
        <v>10998</v>
      </c>
      <c r="L1720" s="133" t="s">
        <v>977</v>
      </c>
      <c r="N1720" s="133" t="s">
        <v>851</v>
      </c>
      <c r="O1720" s="134" t="s">
        <v>10990</v>
      </c>
      <c r="P1720" s="134">
        <v>20051209</v>
      </c>
      <c r="Q1720" s="133" t="s">
        <v>10538</v>
      </c>
      <c r="R1720" s="134" t="s">
        <v>14</v>
      </c>
      <c r="S1720" s="134" t="s">
        <v>10997</v>
      </c>
      <c r="T1720" s="58" t="s">
        <v>4724</v>
      </c>
      <c r="U1720" s="58" t="s">
        <v>4924</v>
      </c>
      <c r="V1720" s="58" t="s">
        <v>10991</v>
      </c>
      <c r="W1720" s="235">
        <v>460</v>
      </c>
      <c r="X1720" s="134" t="s">
        <v>10997</v>
      </c>
      <c r="Y1720" s="216" t="s">
        <v>848</v>
      </c>
      <c r="Z1720" s="26">
        <f t="shared" si="108"/>
        <v>41.617777777777775</v>
      </c>
      <c r="AA1720" s="27">
        <f t="shared" si="109"/>
        <v>20.504166666666666</v>
      </c>
      <c r="AB1720" s="134" t="str">
        <f t="shared" si="110"/>
        <v>41</v>
      </c>
      <c r="AC1720" s="134" t="str">
        <f t="shared" si="111"/>
        <v>37</v>
      </c>
      <c r="AD1720" s="134" t="str">
        <f t="shared" si="112"/>
        <v>04</v>
      </c>
      <c r="AE1720" s="26" t="s">
        <v>10992</v>
      </c>
      <c r="AF1720" s="134" t="str">
        <f t="shared" si="113"/>
        <v>20</v>
      </c>
      <c r="AG1720" s="134" t="str">
        <f t="shared" si="114"/>
        <v>30</v>
      </c>
      <c r="AH1720" s="134" t="str">
        <f t="shared" si="115"/>
        <v>15</v>
      </c>
      <c r="AI1720" s="27" t="s">
        <v>10993</v>
      </c>
      <c r="AJ1720" s="134">
        <v>110</v>
      </c>
      <c r="AK1720" s="235" t="s">
        <v>4588</v>
      </c>
      <c r="AL1720" s="133">
        <v>12</v>
      </c>
      <c r="AM1720" s="134" t="s">
        <v>8673</v>
      </c>
      <c r="AN1720" s="235">
        <v>12</v>
      </c>
      <c r="AO1720" s="134" t="s">
        <v>10997</v>
      </c>
      <c r="AP1720" s="216" t="s">
        <v>848</v>
      </c>
      <c r="AR1720" s="133" t="s">
        <v>10998</v>
      </c>
      <c r="AS1720" s="134" t="s">
        <v>10991</v>
      </c>
      <c r="AU1720" s="134">
        <v>110</v>
      </c>
      <c r="AW1720" s="235">
        <v>13</v>
      </c>
      <c r="AX1720" s="133" t="s">
        <v>2160</v>
      </c>
      <c r="AY1720" s="235">
        <v>0</v>
      </c>
      <c r="AZ1720" s="134" t="s">
        <v>848</v>
      </c>
      <c r="BA1720" s="133" t="s">
        <v>4589</v>
      </c>
      <c r="BB1720" s="235">
        <v>0</v>
      </c>
      <c r="BG1720" s="134" t="s">
        <v>10997</v>
      </c>
      <c r="BH1720" s="329" t="s">
        <v>10999</v>
      </c>
      <c r="BI1720" s="329" t="s">
        <v>10999</v>
      </c>
      <c r="BR1720" s="134" t="s">
        <v>10997</v>
      </c>
      <c r="BS1720" s="235" t="s">
        <v>11000</v>
      </c>
      <c r="BT1720" s="235">
        <v>9</v>
      </c>
      <c r="BU1720" s="235" t="s">
        <v>3521</v>
      </c>
      <c r="BW1720" s="235">
        <v>2</v>
      </c>
      <c r="BY1720" s="134" t="s">
        <v>2337</v>
      </c>
      <c r="BZ1720" s="329" t="s">
        <v>11001</v>
      </c>
      <c r="CB1720" s="134" t="s">
        <v>10997</v>
      </c>
      <c r="CC1720" s="134" t="s">
        <v>8710</v>
      </c>
      <c r="CE1720" s="134" t="s">
        <v>10997</v>
      </c>
      <c r="CO1720" s="134" t="s">
        <v>10997</v>
      </c>
    </row>
    <row r="1721" spans="1:93" x14ac:dyDescent="0.25">
      <c r="A1721" s="134" t="s">
        <v>14</v>
      </c>
      <c r="B1721" s="134" t="s">
        <v>2147</v>
      </c>
      <c r="C1721" s="134" t="s">
        <v>11002</v>
      </c>
      <c r="D1721" s="27" t="s">
        <v>11002</v>
      </c>
      <c r="E1721" s="178" t="s">
        <v>848</v>
      </c>
      <c r="F1721" s="201" t="s">
        <v>8702</v>
      </c>
      <c r="G1721" s="201" t="s">
        <v>2360</v>
      </c>
      <c r="H1721" s="226" t="s">
        <v>2152</v>
      </c>
      <c r="K1721" s="133" t="s">
        <v>11003</v>
      </c>
      <c r="L1721" s="133" t="s">
        <v>977</v>
      </c>
      <c r="N1721" s="133" t="s">
        <v>851</v>
      </c>
      <c r="O1721" s="134" t="s">
        <v>10990</v>
      </c>
      <c r="P1721" s="134">
        <v>20051209</v>
      </c>
      <c r="Q1721" s="133" t="s">
        <v>10538</v>
      </c>
      <c r="R1721" s="134" t="s">
        <v>14</v>
      </c>
      <c r="S1721" s="134" t="s">
        <v>11002</v>
      </c>
      <c r="T1721" s="58" t="s">
        <v>4724</v>
      </c>
      <c r="U1721" s="58" t="s">
        <v>4924</v>
      </c>
      <c r="V1721" s="58" t="s">
        <v>4925</v>
      </c>
      <c r="W1721" s="235">
        <v>482</v>
      </c>
      <c r="X1721" s="134" t="s">
        <v>11002</v>
      </c>
      <c r="Y1721" s="216" t="s">
        <v>848</v>
      </c>
      <c r="Z1721" s="26">
        <f t="shared" si="108"/>
        <v>41.659166666666664</v>
      </c>
      <c r="AA1721" s="27">
        <f t="shared" si="109"/>
        <v>20.463888888888889</v>
      </c>
      <c r="AB1721" s="134" t="str">
        <f t="shared" si="110"/>
        <v>41</v>
      </c>
      <c r="AC1721" s="134" t="str">
        <f t="shared" si="111"/>
        <v>39</v>
      </c>
      <c r="AD1721" s="134" t="str">
        <f t="shared" si="112"/>
        <v>33</v>
      </c>
      <c r="AE1721" s="26" t="s">
        <v>11004</v>
      </c>
      <c r="AF1721" s="134" t="str">
        <f t="shared" si="113"/>
        <v>20</v>
      </c>
      <c r="AG1721" s="134" t="str">
        <f t="shared" si="114"/>
        <v>27</v>
      </c>
      <c r="AH1721" s="134" t="str">
        <f t="shared" si="115"/>
        <v>50</v>
      </c>
      <c r="AI1721" s="27" t="s">
        <v>11005</v>
      </c>
      <c r="AJ1721" s="134">
        <v>110</v>
      </c>
      <c r="AK1721" s="235" t="s">
        <v>4588</v>
      </c>
      <c r="AL1721" s="133">
        <v>13</v>
      </c>
      <c r="AM1721" s="134" t="s">
        <v>8673</v>
      </c>
      <c r="AN1721" s="235">
        <v>13</v>
      </c>
      <c r="AO1721" s="134" t="s">
        <v>11002</v>
      </c>
      <c r="AP1721" s="216" t="s">
        <v>848</v>
      </c>
      <c r="AR1721" s="133" t="s">
        <v>11003</v>
      </c>
      <c r="AS1721" s="134" t="s">
        <v>4925</v>
      </c>
      <c r="AU1721" s="134">
        <v>110</v>
      </c>
      <c r="AW1721" s="235">
        <v>13</v>
      </c>
      <c r="AX1721" s="133" t="s">
        <v>2160</v>
      </c>
      <c r="AY1721" s="235">
        <v>0</v>
      </c>
      <c r="AZ1721" s="134" t="s">
        <v>848</v>
      </c>
      <c r="BA1721" s="133" t="s">
        <v>4589</v>
      </c>
      <c r="BB1721" s="235">
        <v>0</v>
      </c>
      <c r="BG1721" s="134" t="s">
        <v>11002</v>
      </c>
      <c r="BH1721" s="329" t="s">
        <v>11006</v>
      </c>
      <c r="BI1721" s="329" t="s">
        <v>11006</v>
      </c>
      <c r="BR1721" s="134" t="s">
        <v>11002</v>
      </c>
      <c r="BS1721" s="235" t="s">
        <v>11007</v>
      </c>
      <c r="BT1721" s="235">
        <v>9</v>
      </c>
      <c r="BU1721" s="235" t="s">
        <v>3521</v>
      </c>
      <c r="BW1721" s="235">
        <v>2.4</v>
      </c>
      <c r="BY1721" s="134" t="s">
        <v>2337</v>
      </c>
      <c r="BZ1721" s="329" t="s">
        <v>11008</v>
      </c>
      <c r="CB1721" s="134" t="s">
        <v>11002</v>
      </c>
      <c r="CC1721" s="134" t="s">
        <v>8710</v>
      </c>
      <c r="CE1721" s="134" t="s">
        <v>11002</v>
      </c>
      <c r="CO1721" s="134" t="s">
        <v>11002</v>
      </c>
    </row>
    <row r="1722" spans="1:93" x14ac:dyDescent="0.25">
      <c r="A1722" s="134" t="s">
        <v>14</v>
      </c>
      <c r="B1722" s="134" t="s">
        <v>2147</v>
      </c>
      <c r="C1722" s="134" t="s">
        <v>11009</v>
      </c>
      <c r="D1722" s="27" t="s">
        <v>11009</v>
      </c>
      <c r="E1722" s="178" t="s">
        <v>848</v>
      </c>
      <c r="F1722" s="201" t="s">
        <v>8702</v>
      </c>
      <c r="G1722" s="201" t="s">
        <v>2360</v>
      </c>
      <c r="H1722" s="226" t="s">
        <v>2152</v>
      </c>
      <c r="K1722" s="133" t="s">
        <v>11010</v>
      </c>
      <c r="L1722" s="133" t="s">
        <v>977</v>
      </c>
      <c r="N1722" s="133" t="s">
        <v>851</v>
      </c>
      <c r="O1722" s="134" t="s">
        <v>10990</v>
      </c>
      <c r="P1722" s="134">
        <v>20051209</v>
      </c>
      <c r="Q1722" s="133" t="s">
        <v>10538</v>
      </c>
      <c r="R1722" s="134" t="s">
        <v>14</v>
      </c>
      <c r="S1722" s="134" t="s">
        <v>11009</v>
      </c>
      <c r="T1722" s="58" t="s">
        <v>4724</v>
      </c>
      <c r="U1722" s="58" t="s">
        <v>4924</v>
      </c>
      <c r="V1722" s="58" t="s">
        <v>4925</v>
      </c>
      <c r="W1722" s="235">
        <v>480</v>
      </c>
      <c r="X1722" s="134" t="s">
        <v>11009</v>
      </c>
      <c r="Y1722" s="216" t="s">
        <v>848</v>
      </c>
      <c r="Z1722" s="26">
        <f t="shared" ref="Z1722:Z1785" si="116">1*(AB1722+AC1722/60+AD1722/3600)</f>
        <v>41.653611111111111</v>
      </c>
      <c r="AA1722" s="27">
        <f t="shared" ref="AA1722:AA1785" si="117">1*(AF1722+AG1722/60+AH1722/3600)</f>
        <v>20.455555555555556</v>
      </c>
      <c r="AB1722" s="134" t="str">
        <f t="shared" ref="AB1722:AB1785" si="118">+LEFT(AE1722,2)</f>
        <v>41</v>
      </c>
      <c r="AC1722" s="134" t="str">
        <f t="shared" ref="AC1722:AC1785" si="119">+MID(AE1722,3,2)</f>
        <v>39</v>
      </c>
      <c r="AD1722" s="134" t="str">
        <f t="shared" ref="AD1722:AD1785" si="120">+MID(AE1722,5,2)</f>
        <v>13</v>
      </c>
      <c r="AE1722" s="26" t="s">
        <v>11011</v>
      </c>
      <c r="AF1722" s="134" t="str">
        <f t="shared" ref="AF1722:AF1785" si="121">+MID(AI1722,2,2)</f>
        <v>20</v>
      </c>
      <c r="AG1722" s="134" t="str">
        <f t="shared" ref="AG1722:AG1785" si="122">+MID(AI1722,4,2)</f>
        <v>27</v>
      </c>
      <c r="AH1722" s="134" t="str">
        <f t="shared" ref="AH1722:AH1785" si="123">+MID(AI1722,6,2)</f>
        <v>20</v>
      </c>
      <c r="AI1722" s="27" t="s">
        <v>11012</v>
      </c>
      <c r="AJ1722" s="134">
        <v>110</v>
      </c>
      <c r="AK1722" s="235" t="s">
        <v>4588</v>
      </c>
      <c r="AL1722" s="133">
        <v>13</v>
      </c>
      <c r="AM1722" s="134" t="s">
        <v>8673</v>
      </c>
      <c r="AN1722" s="235">
        <v>13</v>
      </c>
      <c r="AO1722" s="134" t="s">
        <v>11009</v>
      </c>
      <c r="AP1722" s="216" t="s">
        <v>848</v>
      </c>
      <c r="AR1722" s="133" t="s">
        <v>11010</v>
      </c>
      <c r="AS1722" s="134" t="s">
        <v>4925</v>
      </c>
      <c r="AU1722" s="134">
        <v>110</v>
      </c>
      <c r="AW1722" s="235">
        <v>13</v>
      </c>
      <c r="AX1722" s="133" t="s">
        <v>2160</v>
      </c>
      <c r="AY1722" s="235">
        <v>0</v>
      </c>
      <c r="AZ1722" s="134" t="s">
        <v>848</v>
      </c>
      <c r="BA1722" s="133" t="s">
        <v>4589</v>
      </c>
      <c r="BB1722" s="235">
        <v>0</v>
      </c>
      <c r="BG1722" s="134" t="s">
        <v>11009</v>
      </c>
      <c r="BH1722" s="329" t="s">
        <v>11013</v>
      </c>
      <c r="BI1722" s="329" t="s">
        <v>11013</v>
      </c>
      <c r="BR1722" s="134" t="s">
        <v>11009</v>
      </c>
      <c r="BS1722" s="235" t="s">
        <v>11014</v>
      </c>
      <c r="BT1722" s="235">
        <v>9</v>
      </c>
      <c r="BU1722" s="235" t="s">
        <v>3521</v>
      </c>
      <c r="BW1722" s="235">
        <v>2.2000000000000002</v>
      </c>
      <c r="BY1722" s="134" t="s">
        <v>2337</v>
      </c>
      <c r="BZ1722" s="329" t="s">
        <v>11015</v>
      </c>
      <c r="CB1722" s="134" t="s">
        <v>11009</v>
      </c>
      <c r="CC1722" s="134" t="s">
        <v>8710</v>
      </c>
      <c r="CE1722" s="134" t="s">
        <v>11009</v>
      </c>
      <c r="CO1722" s="134" t="s">
        <v>11009</v>
      </c>
    </row>
    <row r="1723" spans="1:93" x14ac:dyDescent="0.25">
      <c r="A1723" s="134" t="s">
        <v>14</v>
      </c>
      <c r="B1723" s="134" t="s">
        <v>2147</v>
      </c>
      <c r="C1723" s="134" t="s">
        <v>11016</v>
      </c>
      <c r="D1723" s="27" t="s">
        <v>11016</v>
      </c>
      <c r="E1723" s="178" t="s">
        <v>848</v>
      </c>
      <c r="F1723" s="201" t="s">
        <v>8702</v>
      </c>
      <c r="G1723" s="201" t="s">
        <v>2360</v>
      </c>
      <c r="H1723" s="226" t="s">
        <v>2152</v>
      </c>
      <c r="K1723" s="133" t="s">
        <v>11017</v>
      </c>
      <c r="L1723" s="133" t="s">
        <v>977</v>
      </c>
      <c r="N1723" s="133" t="s">
        <v>851</v>
      </c>
      <c r="O1723" s="134" t="s">
        <v>10990</v>
      </c>
      <c r="P1723" s="134">
        <v>20051209</v>
      </c>
      <c r="Q1723" s="133" t="s">
        <v>10538</v>
      </c>
      <c r="R1723" s="134" t="s">
        <v>14</v>
      </c>
      <c r="S1723" s="134" t="s">
        <v>11016</v>
      </c>
      <c r="T1723" s="58" t="s">
        <v>4724</v>
      </c>
      <c r="U1723" s="58" t="s">
        <v>4924</v>
      </c>
      <c r="V1723" s="58" t="s">
        <v>11018</v>
      </c>
      <c r="W1723" s="235">
        <v>490</v>
      </c>
      <c r="X1723" s="134" t="s">
        <v>11016</v>
      </c>
      <c r="Y1723" s="216" t="s">
        <v>848</v>
      </c>
      <c r="Z1723" s="26">
        <f t="shared" si="116"/>
        <v>41.675277777777772</v>
      </c>
      <c r="AA1723" s="27">
        <f t="shared" si="117"/>
        <v>20.453888888888887</v>
      </c>
      <c r="AB1723" s="134" t="str">
        <f t="shared" si="118"/>
        <v>41</v>
      </c>
      <c r="AC1723" s="134" t="str">
        <f t="shared" si="119"/>
        <v>40</v>
      </c>
      <c r="AD1723" s="134" t="str">
        <f t="shared" si="120"/>
        <v>31</v>
      </c>
      <c r="AE1723" s="26" t="s">
        <v>11019</v>
      </c>
      <c r="AF1723" s="134" t="str">
        <f t="shared" si="121"/>
        <v>20</v>
      </c>
      <c r="AG1723" s="134" t="str">
        <f t="shared" si="122"/>
        <v>27</v>
      </c>
      <c r="AH1723" s="134" t="str">
        <f t="shared" si="123"/>
        <v>14</v>
      </c>
      <c r="AI1723" s="27" t="s">
        <v>10191</v>
      </c>
      <c r="AJ1723" s="134">
        <v>110</v>
      </c>
      <c r="AK1723" s="235" t="s">
        <v>4588</v>
      </c>
      <c r="AL1723" s="133">
        <v>12</v>
      </c>
      <c r="AM1723" s="134" t="s">
        <v>8673</v>
      </c>
      <c r="AN1723" s="235">
        <v>12</v>
      </c>
      <c r="AO1723" s="134" t="s">
        <v>11016</v>
      </c>
      <c r="AP1723" s="216" t="s">
        <v>848</v>
      </c>
      <c r="AR1723" s="133" t="s">
        <v>11017</v>
      </c>
      <c r="AS1723" s="134" t="s">
        <v>11018</v>
      </c>
      <c r="AU1723" s="134">
        <v>110</v>
      </c>
      <c r="AW1723" s="235">
        <v>13</v>
      </c>
      <c r="AX1723" s="133" t="s">
        <v>2160</v>
      </c>
      <c r="AY1723" s="235">
        <v>0</v>
      </c>
      <c r="AZ1723" s="134" t="s">
        <v>848</v>
      </c>
      <c r="BA1723" s="133" t="s">
        <v>4589</v>
      </c>
      <c r="BB1723" s="235">
        <v>0</v>
      </c>
      <c r="BG1723" s="134" t="s">
        <v>11016</v>
      </c>
      <c r="BH1723" s="329" t="s">
        <v>11020</v>
      </c>
      <c r="BI1723" s="329" t="s">
        <v>11020</v>
      </c>
      <c r="BR1723" s="134" t="s">
        <v>11016</v>
      </c>
      <c r="BS1723" s="235" t="s">
        <v>11021</v>
      </c>
      <c r="BT1723" s="235">
        <v>9</v>
      </c>
      <c r="BU1723" s="235" t="s">
        <v>3521</v>
      </c>
      <c r="BW1723" s="235">
        <v>2</v>
      </c>
      <c r="BY1723" s="134" t="s">
        <v>2337</v>
      </c>
      <c r="BZ1723" s="329" t="s">
        <v>11022</v>
      </c>
      <c r="CB1723" s="134" t="s">
        <v>11016</v>
      </c>
      <c r="CC1723" s="134" t="s">
        <v>8710</v>
      </c>
      <c r="CE1723" s="134" t="s">
        <v>11016</v>
      </c>
      <c r="CO1723" s="134" t="s">
        <v>11016</v>
      </c>
    </row>
    <row r="1724" spans="1:93" x14ac:dyDescent="0.25">
      <c r="A1724" s="134" t="s">
        <v>14</v>
      </c>
      <c r="B1724" s="134" t="s">
        <v>2147</v>
      </c>
      <c r="C1724" s="134" t="s">
        <v>11023</v>
      </c>
      <c r="D1724" s="27" t="s">
        <v>11023</v>
      </c>
      <c r="E1724" s="178" t="s">
        <v>848</v>
      </c>
      <c r="F1724" s="201" t="s">
        <v>8702</v>
      </c>
      <c r="G1724" s="201" t="s">
        <v>2360</v>
      </c>
      <c r="H1724" s="226" t="s">
        <v>2152</v>
      </c>
      <c r="K1724" s="133" t="s">
        <v>11024</v>
      </c>
      <c r="L1724" s="133" t="s">
        <v>977</v>
      </c>
      <c r="N1724" s="133" t="s">
        <v>851</v>
      </c>
      <c r="O1724" s="134" t="s">
        <v>10990</v>
      </c>
      <c r="P1724" s="134">
        <v>20051209</v>
      </c>
      <c r="Q1724" s="133" t="s">
        <v>10538</v>
      </c>
      <c r="R1724" s="134" t="s">
        <v>14</v>
      </c>
      <c r="S1724" s="134" t="s">
        <v>11023</v>
      </c>
      <c r="T1724" s="58" t="s">
        <v>4724</v>
      </c>
      <c r="U1724" s="58" t="s">
        <v>4924</v>
      </c>
      <c r="V1724" s="58" t="s">
        <v>11018</v>
      </c>
      <c r="W1724" s="235">
        <v>490</v>
      </c>
      <c r="X1724" s="134" t="s">
        <v>11023</v>
      </c>
      <c r="Y1724" s="216" t="s">
        <v>848</v>
      </c>
      <c r="Z1724" s="26">
        <f t="shared" si="116"/>
        <v>41.675277777777772</v>
      </c>
      <c r="AA1724" s="27">
        <f t="shared" si="117"/>
        <v>20.453888888888887</v>
      </c>
      <c r="AB1724" s="134" t="str">
        <f t="shared" si="118"/>
        <v>41</v>
      </c>
      <c r="AC1724" s="134" t="str">
        <f t="shared" si="119"/>
        <v>40</v>
      </c>
      <c r="AD1724" s="134" t="str">
        <f t="shared" si="120"/>
        <v>31</v>
      </c>
      <c r="AE1724" s="26" t="s">
        <v>11019</v>
      </c>
      <c r="AF1724" s="134" t="str">
        <f t="shared" si="121"/>
        <v>20</v>
      </c>
      <c r="AG1724" s="134" t="str">
        <f t="shared" si="122"/>
        <v>27</v>
      </c>
      <c r="AH1724" s="134" t="str">
        <f t="shared" si="123"/>
        <v>14</v>
      </c>
      <c r="AI1724" s="27" t="s">
        <v>10191</v>
      </c>
      <c r="AJ1724" s="134">
        <v>110</v>
      </c>
      <c r="AK1724" s="235" t="s">
        <v>4588</v>
      </c>
      <c r="AL1724" s="133">
        <v>12</v>
      </c>
      <c r="AM1724" s="134" t="s">
        <v>8673</v>
      </c>
      <c r="AN1724" s="235">
        <v>12</v>
      </c>
      <c r="AO1724" s="134" t="s">
        <v>11023</v>
      </c>
      <c r="AP1724" s="216" t="s">
        <v>848</v>
      </c>
      <c r="AR1724" s="133" t="s">
        <v>11024</v>
      </c>
      <c r="AS1724" s="134" t="s">
        <v>11018</v>
      </c>
      <c r="AU1724" s="134">
        <v>110</v>
      </c>
      <c r="AW1724" s="235">
        <v>13</v>
      </c>
      <c r="AX1724" s="133" t="s">
        <v>2160</v>
      </c>
      <c r="AY1724" s="235">
        <v>0</v>
      </c>
      <c r="AZ1724" s="134" t="s">
        <v>848</v>
      </c>
      <c r="BA1724" s="133" t="s">
        <v>4589</v>
      </c>
      <c r="BB1724" s="235">
        <v>0</v>
      </c>
      <c r="BG1724" s="134" t="s">
        <v>11023</v>
      </c>
      <c r="BH1724" s="329" t="s">
        <v>11025</v>
      </c>
      <c r="BI1724" s="329" t="s">
        <v>11025</v>
      </c>
      <c r="BR1724" s="134" t="s">
        <v>11023</v>
      </c>
      <c r="BS1724" s="235" t="s">
        <v>11026</v>
      </c>
      <c r="BT1724" s="235">
        <v>9</v>
      </c>
      <c r="BU1724" s="235" t="s">
        <v>3521</v>
      </c>
      <c r="BW1724" s="235">
        <v>2.2000000000000002</v>
      </c>
      <c r="BY1724" s="134" t="s">
        <v>2337</v>
      </c>
      <c r="BZ1724" s="329" t="s">
        <v>11027</v>
      </c>
      <c r="CB1724" s="134" t="s">
        <v>11023</v>
      </c>
      <c r="CC1724" s="134" t="s">
        <v>8710</v>
      </c>
      <c r="CE1724" s="134" t="s">
        <v>11023</v>
      </c>
      <c r="CO1724" s="134" t="s">
        <v>11023</v>
      </c>
    </row>
    <row r="1725" spans="1:93" x14ac:dyDescent="0.25">
      <c r="A1725" s="134" t="s">
        <v>14</v>
      </c>
      <c r="B1725" s="134" t="s">
        <v>2147</v>
      </c>
      <c r="C1725" s="134" t="s">
        <v>11028</v>
      </c>
      <c r="D1725" s="27" t="s">
        <v>11028</v>
      </c>
      <c r="E1725" s="178" t="s">
        <v>848</v>
      </c>
      <c r="F1725" s="201" t="s">
        <v>8702</v>
      </c>
      <c r="G1725" s="201" t="s">
        <v>2360</v>
      </c>
      <c r="H1725" s="226" t="s">
        <v>2152</v>
      </c>
      <c r="K1725" s="133" t="s">
        <v>11029</v>
      </c>
      <c r="L1725" s="133" t="s">
        <v>977</v>
      </c>
      <c r="N1725" s="133" t="s">
        <v>851</v>
      </c>
      <c r="O1725" s="134" t="s">
        <v>10990</v>
      </c>
      <c r="P1725" s="134">
        <v>20051209</v>
      </c>
      <c r="Q1725" s="133" t="s">
        <v>10538</v>
      </c>
      <c r="R1725" s="134" t="s">
        <v>14</v>
      </c>
      <c r="S1725" s="134" t="s">
        <v>11028</v>
      </c>
      <c r="T1725" s="58" t="s">
        <v>4724</v>
      </c>
      <c r="U1725" s="58" t="s">
        <v>4924</v>
      </c>
      <c r="V1725" s="58" t="s">
        <v>11030</v>
      </c>
      <c r="W1725" s="235">
        <v>477</v>
      </c>
      <c r="X1725" s="134" t="s">
        <v>11028</v>
      </c>
      <c r="Y1725" s="216" t="s">
        <v>848</v>
      </c>
      <c r="Z1725" s="26">
        <f t="shared" si="116"/>
        <v>41.682222222222222</v>
      </c>
      <c r="AA1725" s="27">
        <f t="shared" si="117"/>
        <v>20.329444444444444</v>
      </c>
      <c r="AB1725" s="134" t="str">
        <f t="shared" si="118"/>
        <v>41</v>
      </c>
      <c r="AC1725" s="134" t="str">
        <f t="shared" si="119"/>
        <v>40</v>
      </c>
      <c r="AD1725" s="134" t="str">
        <f t="shared" si="120"/>
        <v>56</v>
      </c>
      <c r="AE1725" s="26" t="s">
        <v>11031</v>
      </c>
      <c r="AF1725" s="134" t="str">
        <f t="shared" si="121"/>
        <v>20</v>
      </c>
      <c r="AG1725" s="134" t="str">
        <f t="shared" si="122"/>
        <v>19</v>
      </c>
      <c r="AH1725" s="134" t="str">
        <f t="shared" si="123"/>
        <v>46</v>
      </c>
      <c r="AI1725" s="27" t="s">
        <v>11032</v>
      </c>
      <c r="AJ1725" s="134">
        <v>110</v>
      </c>
      <c r="AK1725" s="235" t="s">
        <v>4588</v>
      </c>
      <c r="AL1725" s="133">
        <v>13</v>
      </c>
      <c r="AM1725" s="134" t="s">
        <v>8673</v>
      </c>
      <c r="AN1725" s="235">
        <v>13</v>
      </c>
      <c r="AO1725" s="134" t="s">
        <v>11028</v>
      </c>
      <c r="AP1725" s="216" t="s">
        <v>848</v>
      </c>
      <c r="AR1725" s="133" t="s">
        <v>11029</v>
      </c>
      <c r="AS1725" s="134" t="s">
        <v>11030</v>
      </c>
      <c r="AU1725" s="134">
        <v>110</v>
      </c>
      <c r="AW1725" s="235">
        <v>13</v>
      </c>
      <c r="AX1725" s="133" t="s">
        <v>2160</v>
      </c>
      <c r="AY1725" s="235">
        <v>0</v>
      </c>
      <c r="AZ1725" s="134" t="s">
        <v>848</v>
      </c>
      <c r="BA1725" s="133" t="s">
        <v>4589</v>
      </c>
      <c r="BB1725" s="235">
        <v>0</v>
      </c>
      <c r="BG1725" s="134" t="s">
        <v>11028</v>
      </c>
      <c r="BH1725" s="329" t="s">
        <v>11033</v>
      </c>
      <c r="BI1725" s="329" t="s">
        <v>11033</v>
      </c>
      <c r="BR1725" s="134" t="s">
        <v>11028</v>
      </c>
      <c r="BS1725" s="235" t="s">
        <v>11034</v>
      </c>
      <c r="BT1725" s="235">
        <v>9</v>
      </c>
      <c r="BU1725" s="235" t="s">
        <v>3521</v>
      </c>
      <c r="BW1725" s="235">
        <v>2</v>
      </c>
      <c r="BY1725" s="134" t="s">
        <v>2337</v>
      </c>
      <c r="BZ1725" s="329" t="s">
        <v>11035</v>
      </c>
      <c r="CB1725" s="134" t="s">
        <v>11028</v>
      </c>
      <c r="CC1725" s="134" t="s">
        <v>8710</v>
      </c>
      <c r="CE1725" s="134" t="s">
        <v>11028</v>
      </c>
      <c r="CO1725" s="134" t="s">
        <v>11028</v>
      </c>
    </row>
    <row r="1726" spans="1:93" x14ac:dyDescent="0.25">
      <c r="A1726" s="134" t="s">
        <v>14</v>
      </c>
      <c r="B1726" s="134" t="s">
        <v>2147</v>
      </c>
      <c r="C1726" s="134" t="s">
        <v>11036</v>
      </c>
      <c r="D1726" s="27" t="s">
        <v>11036</v>
      </c>
      <c r="E1726" s="178" t="s">
        <v>848</v>
      </c>
      <c r="F1726" s="201" t="s">
        <v>8702</v>
      </c>
      <c r="G1726" s="201" t="s">
        <v>2360</v>
      </c>
      <c r="H1726" s="226" t="s">
        <v>2152</v>
      </c>
      <c r="K1726" s="133" t="s">
        <v>11037</v>
      </c>
      <c r="L1726" s="133" t="s">
        <v>977</v>
      </c>
      <c r="N1726" s="133" t="s">
        <v>851</v>
      </c>
      <c r="O1726" s="134" t="s">
        <v>10990</v>
      </c>
      <c r="P1726" s="134">
        <v>20051209</v>
      </c>
      <c r="Q1726" s="133" t="s">
        <v>10538</v>
      </c>
      <c r="R1726" s="134" t="s">
        <v>14</v>
      </c>
      <c r="S1726" s="134" t="s">
        <v>11036</v>
      </c>
      <c r="T1726" s="58" t="s">
        <v>4724</v>
      </c>
      <c r="U1726" s="58" t="s">
        <v>4924</v>
      </c>
      <c r="V1726" s="58" t="s">
        <v>11030</v>
      </c>
      <c r="W1726" s="235">
        <v>524</v>
      </c>
      <c r="X1726" s="134" t="s">
        <v>11036</v>
      </c>
      <c r="Y1726" s="216" t="s">
        <v>848</v>
      </c>
      <c r="Z1726" s="26">
        <f t="shared" si="116"/>
        <v>41.676666666666662</v>
      </c>
      <c r="AA1726" s="27">
        <f t="shared" si="117"/>
        <v>20.323888888888888</v>
      </c>
      <c r="AB1726" s="134" t="str">
        <f t="shared" si="118"/>
        <v>41</v>
      </c>
      <c r="AC1726" s="134" t="str">
        <f t="shared" si="119"/>
        <v>40</v>
      </c>
      <c r="AD1726" s="134" t="str">
        <f t="shared" si="120"/>
        <v>36</v>
      </c>
      <c r="AE1726" s="26" t="s">
        <v>11038</v>
      </c>
      <c r="AF1726" s="134" t="str">
        <f t="shared" si="121"/>
        <v>20</v>
      </c>
      <c r="AG1726" s="134" t="str">
        <f t="shared" si="122"/>
        <v>19</v>
      </c>
      <c r="AH1726" s="134" t="str">
        <f t="shared" si="123"/>
        <v>26</v>
      </c>
      <c r="AI1726" s="27" t="s">
        <v>11039</v>
      </c>
      <c r="AJ1726" s="134">
        <v>110</v>
      </c>
      <c r="AK1726" s="235" t="s">
        <v>4588</v>
      </c>
      <c r="AL1726" s="133">
        <v>13</v>
      </c>
      <c r="AM1726" s="134" t="s">
        <v>8673</v>
      </c>
      <c r="AN1726" s="235">
        <v>13</v>
      </c>
      <c r="AO1726" s="134" t="s">
        <v>11036</v>
      </c>
      <c r="AP1726" s="216" t="s">
        <v>848</v>
      </c>
      <c r="AR1726" s="133" t="s">
        <v>11037</v>
      </c>
      <c r="AS1726" s="134" t="s">
        <v>11030</v>
      </c>
      <c r="AU1726" s="134">
        <v>110</v>
      </c>
      <c r="AW1726" s="235">
        <v>13</v>
      </c>
      <c r="AX1726" s="133" t="s">
        <v>2160</v>
      </c>
      <c r="AY1726" s="235">
        <v>0</v>
      </c>
      <c r="AZ1726" s="134" t="s">
        <v>848</v>
      </c>
      <c r="BA1726" s="133" t="s">
        <v>4589</v>
      </c>
      <c r="BB1726" s="235">
        <v>0</v>
      </c>
      <c r="BG1726" s="134" t="s">
        <v>11036</v>
      </c>
      <c r="BH1726" s="329" t="s">
        <v>11040</v>
      </c>
      <c r="BI1726" s="329" t="s">
        <v>11040</v>
      </c>
      <c r="BR1726" s="134" t="s">
        <v>11036</v>
      </c>
      <c r="BS1726" s="235" t="s">
        <v>11041</v>
      </c>
      <c r="BT1726" s="235">
        <v>9</v>
      </c>
      <c r="BU1726" s="235" t="s">
        <v>3521</v>
      </c>
      <c r="BW1726" s="235">
        <v>2.5</v>
      </c>
      <c r="BY1726" s="134" t="s">
        <v>2337</v>
      </c>
      <c r="BZ1726" s="329" t="s">
        <v>11042</v>
      </c>
      <c r="CB1726" s="134" t="s">
        <v>11036</v>
      </c>
      <c r="CC1726" s="134" t="s">
        <v>8710</v>
      </c>
      <c r="CE1726" s="134" t="s">
        <v>11036</v>
      </c>
      <c r="CO1726" s="134" t="s">
        <v>11036</v>
      </c>
    </row>
    <row r="1727" spans="1:93" x14ac:dyDescent="0.25">
      <c r="A1727" s="134" t="s">
        <v>14</v>
      </c>
      <c r="B1727" s="134" t="s">
        <v>2147</v>
      </c>
      <c r="C1727" s="134" t="s">
        <v>11043</v>
      </c>
      <c r="D1727" s="27" t="s">
        <v>11043</v>
      </c>
      <c r="E1727" s="178" t="s">
        <v>848</v>
      </c>
      <c r="F1727" s="201" t="s">
        <v>8702</v>
      </c>
      <c r="G1727" s="201" t="s">
        <v>2360</v>
      </c>
      <c r="H1727" s="226" t="s">
        <v>2152</v>
      </c>
      <c r="K1727" s="133" t="s">
        <v>11044</v>
      </c>
      <c r="L1727" s="133" t="s">
        <v>977</v>
      </c>
      <c r="N1727" s="133" t="s">
        <v>851</v>
      </c>
      <c r="O1727" s="134" t="s">
        <v>11045</v>
      </c>
      <c r="P1727" s="134">
        <v>20051209</v>
      </c>
      <c r="Q1727" s="133" t="s">
        <v>10538</v>
      </c>
      <c r="R1727" s="134" t="s">
        <v>14</v>
      </c>
      <c r="S1727" s="134" t="s">
        <v>11043</v>
      </c>
      <c r="T1727" s="58" t="s">
        <v>4886</v>
      </c>
      <c r="U1727" s="58" t="s">
        <v>11046</v>
      </c>
      <c r="V1727" s="58" t="s">
        <v>7028</v>
      </c>
      <c r="W1727" s="235">
        <v>464</v>
      </c>
      <c r="X1727" s="134" t="s">
        <v>11043</v>
      </c>
      <c r="Y1727" s="216" t="s">
        <v>848</v>
      </c>
      <c r="Z1727" s="26">
        <f t="shared" si="116"/>
        <v>41.994722222222222</v>
      </c>
      <c r="AA1727" s="27">
        <f t="shared" si="117"/>
        <v>20.407777777777778</v>
      </c>
      <c r="AB1727" s="134" t="str">
        <f t="shared" si="118"/>
        <v>41</v>
      </c>
      <c r="AC1727" s="134" t="str">
        <f t="shared" si="119"/>
        <v>59</v>
      </c>
      <c r="AD1727" s="134" t="str">
        <f t="shared" si="120"/>
        <v>41</v>
      </c>
      <c r="AE1727" s="26" t="s">
        <v>11047</v>
      </c>
      <c r="AF1727" s="134" t="str">
        <f t="shared" si="121"/>
        <v>20</v>
      </c>
      <c r="AG1727" s="134" t="str">
        <f t="shared" si="122"/>
        <v>24</v>
      </c>
      <c r="AH1727" s="134" t="str">
        <f t="shared" si="123"/>
        <v>28</v>
      </c>
      <c r="AI1727" s="27" t="s">
        <v>11048</v>
      </c>
      <c r="AJ1727" s="134">
        <v>110</v>
      </c>
      <c r="AK1727" s="235" t="s">
        <v>4588</v>
      </c>
      <c r="AL1727" s="133">
        <v>13</v>
      </c>
      <c r="AM1727" s="134" t="s">
        <v>8673</v>
      </c>
      <c r="AN1727" s="235">
        <v>13</v>
      </c>
      <c r="AO1727" s="134" t="s">
        <v>11043</v>
      </c>
      <c r="AP1727" s="216" t="s">
        <v>848</v>
      </c>
      <c r="AR1727" s="133" t="s">
        <v>11044</v>
      </c>
      <c r="AS1727" s="134" t="s">
        <v>7028</v>
      </c>
      <c r="AU1727" s="134">
        <v>110</v>
      </c>
      <c r="AW1727" s="235">
        <v>13</v>
      </c>
      <c r="AX1727" s="133" t="s">
        <v>2160</v>
      </c>
      <c r="AY1727" s="235">
        <v>0</v>
      </c>
      <c r="AZ1727" s="134" t="s">
        <v>848</v>
      </c>
      <c r="BA1727" s="133" t="s">
        <v>4589</v>
      </c>
      <c r="BB1727" s="235">
        <v>0</v>
      </c>
      <c r="BG1727" s="134" t="s">
        <v>11043</v>
      </c>
      <c r="BH1727" s="329" t="s">
        <v>11049</v>
      </c>
      <c r="BI1727" s="329" t="s">
        <v>11049</v>
      </c>
      <c r="BR1727" s="134" t="s">
        <v>11043</v>
      </c>
      <c r="BS1727" s="235" t="s">
        <v>11050</v>
      </c>
      <c r="BT1727" s="235">
        <v>9</v>
      </c>
      <c r="BU1727" s="235" t="s">
        <v>3521</v>
      </c>
      <c r="BW1727" s="235">
        <v>2.2999999999999998</v>
      </c>
      <c r="BY1727" s="134" t="s">
        <v>2337</v>
      </c>
      <c r="BZ1727" s="329" t="s">
        <v>11051</v>
      </c>
      <c r="CB1727" s="134" t="s">
        <v>11043</v>
      </c>
      <c r="CC1727" s="134" t="s">
        <v>8710</v>
      </c>
      <c r="CE1727" s="134" t="s">
        <v>11043</v>
      </c>
      <c r="CO1727" s="134" t="s">
        <v>11043</v>
      </c>
    </row>
    <row r="1728" spans="1:93" x14ac:dyDescent="0.25">
      <c r="A1728" s="134" t="s">
        <v>14</v>
      </c>
      <c r="B1728" s="134" t="s">
        <v>2147</v>
      </c>
      <c r="C1728" s="134" t="s">
        <v>11052</v>
      </c>
      <c r="D1728" s="27" t="s">
        <v>11052</v>
      </c>
      <c r="E1728" s="178" t="s">
        <v>848</v>
      </c>
      <c r="F1728" s="201" t="s">
        <v>8702</v>
      </c>
      <c r="G1728" s="201" t="s">
        <v>2360</v>
      </c>
      <c r="H1728" s="226" t="s">
        <v>2152</v>
      </c>
      <c r="K1728" s="133" t="s">
        <v>11053</v>
      </c>
      <c r="L1728" s="133" t="s">
        <v>977</v>
      </c>
      <c r="N1728" s="133" t="s">
        <v>851</v>
      </c>
      <c r="O1728" s="134" t="s">
        <v>11045</v>
      </c>
      <c r="P1728" s="134">
        <v>20051209</v>
      </c>
      <c r="Q1728" s="133" t="s">
        <v>10538</v>
      </c>
      <c r="R1728" s="134" t="s">
        <v>14</v>
      </c>
      <c r="S1728" s="134" t="s">
        <v>11052</v>
      </c>
      <c r="T1728" s="58" t="s">
        <v>4886</v>
      </c>
      <c r="U1728" s="58" t="s">
        <v>11046</v>
      </c>
      <c r="V1728" s="58" t="s">
        <v>7028</v>
      </c>
      <c r="W1728" s="235">
        <v>470</v>
      </c>
      <c r="X1728" s="134" t="s">
        <v>11052</v>
      </c>
      <c r="Y1728" s="216" t="s">
        <v>848</v>
      </c>
      <c r="Z1728" s="26">
        <f t="shared" si="116"/>
        <v>41.986666666666665</v>
      </c>
      <c r="AA1728" s="27">
        <f t="shared" si="117"/>
        <v>20.41333333333333</v>
      </c>
      <c r="AB1728" s="134" t="str">
        <f t="shared" si="118"/>
        <v>41</v>
      </c>
      <c r="AC1728" s="134" t="str">
        <f t="shared" si="119"/>
        <v>59</v>
      </c>
      <c r="AD1728" s="134" t="str">
        <f t="shared" si="120"/>
        <v>12</v>
      </c>
      <c r="AE1728" s="26" t="s">
        <v>11054</v>
      </c>
      <c r="AF1728" s="134" t="str">
        <f t="shared" si="121"/>
        <v>20</v>
      </c>
      <c r="AG1728" s="134" t="str">
        <f t="shared" si="122"/>
        <v>24</v>
      </c>
      <c r="AH1728" s="134" t="str">
        <f t="shared" si="123"/>
        <v>48</v>
      </c>
      <c r="AI1728" s="27" t="s">
        <v>11055</v>
      </c>
      <c r="AJ1728" s="134">
        <v>110</v>
      </c>
      <c r="AK1728" s="235" t="s">
        <v>4588</v>
      </c>
      <c r="AL1728" s="133">
        <v>13</v>
      </c>
      <c r="AM1728" s="134" t="s">
        <v>8673</v>
      </c>
      <c r="AN1728" s="235">
        <v>13</v>
      </c>
      <c r="AO1728" s="134" t="s">
        <v>11052</v>
      </c>
      <c r="AP1728" s="216" t="s">
        <v>848</v>
      </c>
      <c r="AR1728" s="133" t="s">
        <v>11053</v>
      </c>
      <c r="AS1728" s="134" t="s">
        <v>7028</v>
      </c>
      <c r="AU1728" s="134">
        <v>110</v>
      </c>
      <c r="AW1728" s="235">
        <v>13</v>
      </c>
      <c r="AX1728" s="133" t="s">
        <v>2160</v>
      </c>
      <c r="AY1728" s="235">
        <v>0</v>
      </c>
      <c r="AZ1728" s="134" t="s">
        <v>848</v>
      </c>
      <c r="BA1728" s="133" t="s">
        <v>4589</v>
      </c>
      <c r="BB1728" s="235">
        <v>0</v>
      </c>
      <c r="BG1728" s="134" t="s">
        <v>11052</v>
      </c>
      <c r="BH1728" s="329" t="s">
        <v>11056</v>
      </c>
      <c r="BI1728" s="329" t="s">
        <v>11056</v>
      </c>
      <c r="BR1728" s="134" t="s">
        <v>11052</v>
      </c>
      <c r="BS1728" s="235" t="s">
        <v>11057</v>
      </c>
      <c r="BT1728" s="235">
        <v>9</v>
      </c>
      <c r="BU1728" s="235" t="s">
        <v>3521</v>
      </c>
      <c r="BW1728" s="235">
        <v>2.5</v>
      </c>
      <c r="BY1728" s="134" t="s">
        <v>2337</v>
      </c>
      <c r="BZ1728" s="329" t="s">
        <v>11058</v>
      </c>
      <c r="CB1728" s="134" t="s">
        <v>11052</v>
      </c>
      <c r="CC1728" s="134" t="s">
        <v>8710</v>
      </c>
      <c r="CE1728" s="134" t="s">
        <v>11052</v>
      </c>
      <c r="CO1728" s="134" t="s">
        <v>11052</v>
      </c>
    </row>
    <row r="1729" spans="1:93" x14ac:dyDescent="0.25">
      <c r="A1729" s="134" t="s">
        <v>14</v>
      </c>
      <c r="B1729" s="134" t="s">
        <v>2147</v>
      </c>
      <c r="C1729" s="134" t="s">
        <v>11059</v>
      </c>
      <c r="D1729" s="27" t="s">
        <v>11059</v>
      </c>
      <c r="E1729" s="178" t="s">
        <v>848</v>
      </c>
      <c r="F1729" s="201" t="s">
        <v>8702</v>
      </c>
      <c r="G1729" s="201" t="s">
        <v>2360</v>
      </c>
      <c r="H1729" s="226" t="s">
        <v>2152</v>
      </c>
      <c r="K1729" s="133" t="s">
        <v>11060</v>
      </c>
      <c r="L1729" s="133" t="s">
        <v>977</v>
      </c>
      <c r="N1729" s="133" t="s">
        <v>851</v>
      </c>
      <c r="O1729" s="134" t="s">
        <v>11045</v>
      </c>
      <c r="P1729" s="134">
        <v>20051209</v>
      </c>
      <c r="Q1729" s="133" t="s">
        <v>10538</v>
      </c>
      <c r="R1729" s="134" t="s">
        <v>14</v>
      </c>
      <c r="S1729" s="134" t="s">
        <v>11059</v>
      </c>
      <c r="T1729" s="58" t="s">
        <v>4886</v>
      </c>
      <c r="U1729" s="58" t="s">
        <v>11046</v>
      </c>
      <c r="V1729" s="58" t="s">
        <v>7476</v>
      </c>
      <c r="W1729" s="235">
        <v>520</v>
      </c>
      <c r="X1729" s="134" t="s">
        <v>11059</v>
      </c>
      <c r="Y1729" s="216" t="s">
        <v>848</v>
      </c>
      <c r="Z1729" s="26">
        <f t="shared" si="116"/>
        <v>42.082500000000003</v>
      </c>
      <c r="AA1729" s="27">
        <f t="shared" si="117"/>
        <v>20.343888888888888</v>
      </c>
      <c r="AB1729" s="134" t="str">
        <f t="shared" si="118"/>
        <v>42</v>
      </c>
      <c r="AC1729" s="134" t="str">
        <f t="shared" si="119"/>
        <v>04</v>
      </c>
      <c r="AD1729" s="134" t="str">
        <f t="shared" si="120"/>
        <v>57</v>
      </c>
      <c r="AE1729" s="26" t="s">
        <v>11061</v>
      </c>
      <c r="AF1729" s="134" t="str">
        <f t="shared" si="121"/>
        <v>20</v>
      </c>
      <c r="AG1729" s="134" t="str">
        <f t="shared" si="122"/>
        <v>20</v>
      </c>
      <c r="AH1729" s="134" t="str">
        <f t="shared" si="123"/>
        <v>38</v>
      </c>
      <c r="AI1729" s="27" t="s">
        <v>11062</v>
      </c>
      <c r="AJ1729" s="134">
        <v>110</v>
      </c>
      <c r="AK1729" s="235" t="s">
        <v>4588</v>
      </c>
      <c r="AL1729" s="133">
        <v>13</v>
      </c>
      <c r="AM1729" s="134" t="s">
        <v>8673</v>
      </c>
      <c r="AN1729" s="235">
        <v>13</v>
      </c>
      <c r="AO1729" s="134" t="s">
        <v>11059</v>
      </c>
      <c r="AP1729" s="216" t="s">
        <v>848</v>
      </c>
      <c r="AR1729" s="133" t="s">
        <v>11060</v>
      </c>
      <c r="AS1729" s="134" t="s">
        <v>7476</v>
      </c>
      <c r="AU1729" s="134">
        <v>110</v>
      </c>
      <c r="AW1729" s="235">
        <v>13</v>
      </c>
      <c r="AX1729" s="133" t="s">
        <v>2160</v>
      </c>
      <c r="AY1729" s="235">
        <v>0</v>
      </c>
      <c r="AZ1729" s="134" t="s">
        <v>848</v>
      </c>
      <c r="BA1729" s="133" t="s">
        <v>4589</v>
      </c>
      <c r="BB1729" s="235">
        <v>0</v>
      </c>
      <c r="BG1729" s="134" t="s">
        <v>11059</v>
      </c>
      <c r="BH1729" s="329" t="s">
        <v>11063</v>
      </c>
      <c r="BI1729" s="329" t="s">
        <v>11063</v>
      </c>
      <c r="BR1729" s="134" t="s">
        <v>11059</v>
      </c>
      <c r="BS1729" s="235" t="s">
        <v>11064</v>
      </c>
      <c r="BT1729" s="235">
        <v>9</v>
      </c>
      <c r="BU1729" s="235" t="s">
        <v>3521</v>
      </c>
      <c r="BW1729" s="235">
        <v>2</v>
      </c>
      <c r="BY1729" s="134" t="s">
        <v>2337</v>
      </c>
      <c r="BZ1729" s="329" t="s">
        <v>11065</v>
      </c>
      <c r="CB1729" s="134" t="s">
        <v>11059</v>
      </c>
      <c r="CC1729" s="134" t="s">
        <v>8710</v>
      </c>
      <c r="CE1729" s="134" t="s">
        <v>11059</v>
      </c>
      <c r="CO1729" s="134" t="s">
        <v>11059</v>
      </c>
    </row>
    <row r="1730" spans="1:93" x14ac:dyDescent="0.25">
      <c r="A1730" s="134" t="s">
        <v>14</v>
      </c>
      <c r="B1730" s="134" t="s">
        <v>2147</v>
      </c>
      <c r="C1730" s="134" t="s">
        <v>11066</v>
      </c>
      <c r="D1730" s="27" t="s">
        <v>11066</v>
      </c>
      <c r="E1730" s="178" t="s">
        <v>848</v>
      </c>
      <c r="F1730" s="201" t="s">
        <v>8702</v>
      </c>
      <c r="G1730" s="201" t="s">
        <v>2360</v>
      </c>
      <c r="H1730" s="226" t="s">
        <v>2152</v>
      </c>
      <c r="K1730" s="133" t="s">
        <v>11067</v>
      </c>
      <c r="L1730" s="133" t="s">
        <v>977</v>
      </c>
      <c r="N1730" s="133" t="s">
        <v>851</v>
      </c>
      <c r="O1730" s="134" t="s">
        <v>11045</v>
      </c>
      <c r="P1730" s="134">
        <v>20051209</v>
      </c>
      <c r="Q1730" s="133" t="s">
        <v>10538</v>
      </c>
      <c r="R1730" s="134" t="s">
        <v>14</v>
      </c>
      <c r="S1730" s="134" t="s">
        <v>11066</v>
      </c>
      <c r="T1730" s="58" t="s">
        <v>4886</v>
      </c>
      <c r="U1730" s="58" t="s">
        <v>11046</v>
      </c>
      <c r="V1730" s="58" t="s">
        <v>7476</v>
      </c>
      <c r="W1730" s="235">
        <v>511</v>
      </c>
      <c r="X1730" s="134" t="s">
        <v>11066</v>
      </c>
      <c r="Y1730" s="216" t="s">
        <v>848</v>
      </c>
      <c r="Z1730" s="26">
        <f t="shared" si="116"/>
        <v>42.07138888888889</v>
      </c>
      <c r="AA1730" s="27">
        <f t="shared" si="117"/>
        <v>20.335555555555555</v>
      </c>
      <c r="AB1730" s="134" t="str">
        <f t="shared" si="118"/>
        <v>42</v>
      </c>
      <c r="AC1730" s="134" t="str">
        <f t="shared" si="119"/>
        <v>04</v>
      </c>
      <c r="AD1730" s="134" t="str">
        <f t="shared" si="120"/>
        <v>17</v>
      </c>
      <c r="AE1730" s="26" t="s">
        <v>11068</v>
      </c>
      <c r="AF1730" s="134" t="str">
        <f t="shared" si="121"/>
        <v>20</v>
      </c>
      <c r="AG1730" s="134" t="str">
        <f t="shared" si="122"/>
        <v>20</v>
      </c>
      <c r="AH1730" s="134" t="str">
        <f t="shared" si="123"/>
        <v>08</v>
      </c>
      <c r="AI1730" s="27" t="s">
        <v>11069</v>
      </c>
      <c r="AJ1730" s="134">
        <v>110</v>
      </c>
      <c r="AK1730" s="235" t="s">
        <v>4588</v>
      </c>
      <c r="AL1730" s="133">
        <v>13</v>
      </c>
      <c r="AM1730" s="134" t="s">
        <v>8673</v>
      </c>
      <c r="AN1730" s="235">
        <v>13</v>
      </c>
      <c r="AO1730" s="134" t="s">
        <v>11066</v>
      </c>
      <c r="AP1730" s="216" t="s">
        <v>848</v>
      </c>
      <c r="AR1730" s="133" t="s">
        <v>11067</v>
      </c>
      <c r="AS1730" s="134" t="s">
        <v>7476</v>
      </c>
      <c r="AU1730" s="134">
        <v>110</v>
      </c>
      <c r="AW1730" s="235">
        <v>13</v>
      </c>
      <c r="AX1730" s="133" t="s">
        <v>2160</v>
      </c>
      <c r="AY1730" s="235">
        <v>0</v>
      </c>
      <c r="AZ1730" s="134" t="s">
        <v>848</v>
      </c>
      <c r="BA1730" s="133" t="s">
        <v>4589</v>
      </c>
      <c r="BB1730" s="235">
        <v>0</v>
      </c>
      <c r="BG1730" s="134" t="s">
        <v>11066</v>
      </c>
      <c r="BH1730" s="329" t="s">
        <v>11070</v>
      </c>
      <c r="BI1730" s="329" t="s">
        <v>11070</v>
      </c>
      <c r="BR1730" s="134" t="s">
        <v>11066</v>
      </c>
      <c r="BS1730" s="235" t="s">
        <v>11071</v>
      </c>
      <c r="BT1730" s="235">
        <v>9</v>
      </c>
      <c r="BU1730" s="235" t="s">
        <v>3521</v>
      </c>
      <c r="BW1730" s="235">
        <v>2.4</v>
      </c>
      <c r="BY1730" s="134" t="s">
        <v>2337</v>
      </c>
      <c r="BZ1730" s="329" t="s">
        <v>11072</v>
      </c>
      <c r="CB1730" s="134" t="s">
        <v>11066</v>
      </c>
      <c r="CC1730" s="134" t="s">
        <v>8710</v>
      </c>
      <c r="CE1730" s="134" t="s">
        <v>11066</v>
      </c>
      <c r="CO1730" s="134" t="s">
        <v>11066</v>
      </c>
    </row>
    <row r="1731" spans="1:93" x14ac:dyDescent="0.25">
      <c r="A1731" s="134" t="s">
        <v>14</v>
      </c>
      <c r="B1731" s="134" t="s">
        <v>2147</v>
      </c>
      <c r="C1731" s="134" t="s">
        <v>11073</v>
      </c>
      <c r="D1731" s="27" t="s">
        <v>11073</v>
      </c>
      <c r="E1731" s="178" t="s">
        <v>848</v>
      </c>
      <c r="F1731" s="201" t="s">
        <v>8702</v>
      </c>
      <c r="G1731" s="201" t="s">
        <v>2360</v>
      </c>
      <c r="H1731" s="226" t="s">
        <v>2152</v>
      </c>
      <c r="K1731" s="133" t="s">
        <v>11074</v>
      </c>
      <c r="L1731" s="133" t="s">
        <v>977</v>
      </c>
      <c r="N1731" s="133" t="s">
        <v>851</v>
      </c>
      <c r="O1731" s="134" t="s">
        <v>11045</v>
      </c>
      <c r="P1731" s="134">
        <v>20051209</v>
      </c>
      <c r="Q1731" s="133" t="s">
        <v>10538</v>
      </c>
      <c r="R1731" s="134" t="s">
        <v>14</v>
      </c>
      <c r="S1731" s="134" t="s">
        <v>11073</v>
      </c>
      <c r="T1731" s="58" t="s">
        <v>4886</v>
      </c>
      <c r="U1731" s="58" t="s">
        <v>11075</v>
      </c>
      <c r="V1731" s="58" t="s">
        <v>11076</v>
      </c>
      <c r="W1731" s="235">
        <v>620</v>
      </c>
      <c r="X1731" s="134" t="s">
        <v>11073</v>
      </c>
      <c r="Y1731" s="216" t="s">
        <v>848</v>
      </c>
      <c r="Z1731" s="26">
        <f t="shared" si="116"/>
        <v>42.284722222222221</v>
      </c>
      <c r="AA1731" s="27">
        <f t="shared" si="117"/>
        <v>20.368611111111111</v>
      </c>
      <c r="AB1731" s="134" t="str">
        <f t="shared" si="118"/>
        <v>42</v>
      </c>
      <c r="AC1731" s="134" t="str">
        <f t="shared" si="119"/>
        <v>17</v>
      </c>
      <c r="AD1731" s="134" t="str">
        <f t="shared" si="120"/>
        <v>05</v>
      </c>
      <c r="AE1731" s="26" t="s">
        <v>11077</v>
      </c>
      <c r="AF1731" s="134" t="str">
        <f t="shared" si="121"/>
        <v>20</v>
      </c>
      <c r="AG1731" s="134" t="str">
        <f t="shared" si="122"/>
        <v>22</v>
      </c>
      <c r="AH1731" s="134" t="str">
        <f t="shared" si="123"/>
        <v>07</v>
      </c>
      <c r="AI1731" s="27" t="s">
        <v>11078</v>
      </c>
      <c r="AJ1731" s="134">
        <v>110</v>
      </c>
      <c r="AK1731" s="235" t="s">
        <v>4588</v>
      </c>
      <c r="AL1731" s="133">
        <v>12</v>
      </c>
      <c r="AM1731" s="134" t="s">
        <v>8673</v>
      </c>
      <c r="AN1731" s="235">
        <v>12</v>
      </c>
      <c r="AO1731" s="134" t="s">
        <v>11073</v>
      </c>
      <c r="AP1731" s="216" t="s">
        <v>848</v>
      </c>
      <c r="AR1731" s="133" t="s">
        <v>11074</v>
      </c>
      <c r="AS1731" s="134" t="s">
        <v>11076</v>
      </c>
      <c r="AU1731" s="134">
        <v>110</v>
      </c>
      <c r="AW1731" s="235">
        <v>13</v>
      </c>
      <c r="AX1731" s="133" t="s">
        <v>2160</v>
      </c>
      <c r="AY1731" s="235">
        <v>0</v>
      </c>
      <c r="AZ1731" s="134" t="s">
        <v>848</v>
      </c>
      <c r="BA1731" s="133" t="s">
        <v>4589</v>
      </c>
      <c r="BB1731" s="235">
        <v>0</v>
      </c>
      <c r="BG1731" s="134" t="s">
        <v>11073</v>
      </c>
      <c r="BH1731" s="329" t="s">
        <v>11079</v>
      </c>
      <c r="BI1731" s="329" t="s">
        <v>11079</v>
      </c>
      <c r="BR1731" s="134" t="s">
        <v>11073</v>
      </c>
      <c r="BS1731" s="235" t="s">
        <v>11080</v>
      </c>
      <c r="BT1731" s="235">
        <v>9</v>
      </c>
      <c r="BU1731" s="235" t="s">
        <v>3521</v>
      </c>
      <c r="BW1731" s="235">
        <v>2.5</v>
      </c>
      <c r="BY1731" s="134" t="s">
        <v>2337</v>
      </c>
      <c r="BZ1731" s="329" t="s">
        <v>11081</v>
      </c>
      <c r="CB1731" s="134" t="s">
        <v>11073</v>
      </c>
      <c r="CC1731" s="134" t="s">
        <v>8710</v>
      </c>
      <c r="CE1731" s="134" t="s">
        <v>11073</v>
      </c>
      <c r="CO1731" s="134" t="s">
        <v>11073</v>
      </c>
    </row>
    <row r="1732" spans="1:93" x14ac:dyDescent="0.25">
      <c r="A1732" s="134" t="s">
        <v>14</v>
      </c>
      <c r="B1732" s="134" t="s">
        <v>2147</v>
      </c>
      <c r="C1732" s="134" t="s">
        <v>11082</v>
      </c>
      <c r="D1732" s="27" t="s">
        <v>11082</v>
      </c>
      <c r="E1732" s="178" t="s">
        <v>848</v>
      </c>
      <c r="F1732" s="201" t="s">
        <v>8702</v>
      </c>
      <c r="G1732" s="201" t="s">
        <v>2360</v>
      </c>
      <c r="H1732" s="226" t="s">
        <v>2152</v>
      </c>
      <c r="K1732" s="133" t="s">
        <v>11083</v>
      </c>
      <c r="L1732" s="133" t="s">
        <v>977</v>
      </c>
      <c r="N1732" s="133" t="s">
        <v>851</v>
      </c>
      <c r="O1732" s="134" t="s">
        <v>11045</v>
      </c>
      <c r="P1732" s="134">
        <v>20051209</v>
      </c>
      <c r="Q1732" s="133" t="s">
        <v>10538</v>
      </c>
      <c r="R1732" s="134" t="s">
        <v>14</v>
      </c>
      <c r="S1732" s="134" t="s">
        <v>11082</v>
      </c>
      <c r="T1732" s="58" t="s">
        <v>4886</v>
      </c>
      <c r="U1732" s="58" t="s">
        <v>11075</v>
      </c>
      <c r="V1732" s="58" t="s">
        <v>11076</v>
      </c>
      <c r="W1732" s="235">
        <v>620</v>
      </c>
      <c r="X1732" s="134" t="s">
        <v>11082</v>
      </c>
      <c r="Y1732" s="216" t="s">
        <v>848</v>
      </c>
      <c r="Z1732" s="26">
        <f t="shared" si="116"/>
        <v>42.284722222222221</v>
      </c>
      <c r="AA1732" s="27">
        <f t="shared" si="117"/>
        <v>20.368611111111111</v>
      </c>
      <c r="AB1732" s="134" t="str">
        <f t="shared" si="118"/>
        <v>42</v>
      </c>
      <c r="AC1732" s="134" t="str">
        <f t="shared" si="119"/>
        <v>17</v>
      </c>
      <c r="AD1732" s="134" t="str">
        <f t="shared" si="120"/>
        <v>05</v>
      </c>
      <c r="AE1732" s="26" t="s">
        <v>11077</v>
      </c>
      <c r="AF1732" s="134" t="str">
        <f t="shared" si="121"/>
        <v>20</v>
      </c>
      <c r="AG1732" s="134" t="str">
        <f t="shared" si="122"/>
        <v>22</v>
      </c>
      <c r="AH1732" s="134" t="str">
        <f t="shared" si="123"/>
        <v>07</v>
      </c>
      <c r="AI1732" s="27" t="s">
        <v>11078</v>
      </c>
      <c r="AJ1732" s="134">
        <v>110</v>
      </c>
      <c r="AK1732" s="235" t="s">
        <v>4588</v>
      </c>
      <c r="AL1732" s="133">
        <v>12</v>
      </c>
      <c r="AM1732" s="134" t="s">
        <v>8673</v>
      </c>
      <c r="AN1732" s="235">
        <v>12</v>
      </c>
      <c r="AO1732" s="134" t="s">
        <v>11082</v>
      </c>
      <c r="AP1732" s="216" t="s">
        <v>848</v>
      </c>
      <c r="AR1732" s="133" t="s">
        <v>11083</v>
      </c>
      <c r="AS1732" s="134" t="s">
        <v>11076</v>
      </c>
      <c r="AU1732" s="134">
        <v>110</v>
      </c>
      <c r="AW1732" s="235">
        <v>13</v>
      </c>
      <c r="AX1732" s="133" t="s">
        <v>2160</v>
      </c>
      <c r="AY1732" s="235">
        <v>0</v>
      </c>
      <c r="AZ1732" s="134" t="s">
        <v>848</v>
      </c>
      <c r="BA1732" s="133" t="s">
        <v>4589</v>
      </c>
      <c r="BB1732" s="235">
        <v>0</v>
      </c>
      <c r="BG1732" s="134" t="s">
        <v>11082</v>
      </c>
      <c r="BH1732" s="329" t="s">
        <v>11084</v>
      </c>
      <c r="BI1732" s="329" t="s">
        <v>11084</v>
      </c>
      <c r="BR1732" s="134" t="s">
        <v>11082</v>
      </c>
      <c r="BS1732" s="235" t="s">
        <v>11085</v>
      </c>
      <c r="BT1732" s="235">
        <v>9</v>
      </c>
      <c r="BU1732" s="235" t="s">
        <v>3521</v>
      </c>
      <c r="BW1732" s="235">
        <v>2</v>
      </c>
      <c r="BY1732" s="134" t="s">
        <v>2337</v>
      </c>
      <c r="BZ1732" s="329" t="s">
        <v>11086</v>
      </c>
      <c r="CB1732" s="134" t="s">
        <v>11082</v>
      </c>
      <c r="CC1732" s="134" t="s">
        <v>8710</v>
      </c>
      <c r="CE1732" s="134" t="s">
        <v>11082</v>
      </c>
      <c r="CO1732" s="134" t="s">
        <v>11082</v>
      </c>
    </row>
    <row r="1733" spans="1:93" x14ac:dyDescent="0.25">
      <c r="A1733" s="134" t="s">
        <v>14</v>
      </c>
      <c r="B1733" s="134" t="s">
        <v>2147</v>
      </c>
      <c r="C1733" s="134" t="s">
        <v>11087</v>
      </c>
      <c r="D1733" s="27" t="s">
        <v>11087</v>
      </c>
      <c r="E1733" s="178" t="s">
        <v>848</v>
      </c>
      <c r="F1733" s="201" t="s">
        <v>8702</v>
      </c>
      <c r="G1733" s="201" t="s">
        <v>2360</v>
      </c>
      <c r="H1733" s="226" t="s">
        <v>2152</v>
      </c>
      <c r="K1733" s="133" t="s">
        <v>11088</v>
      </c>
      <c r="L1733" s="133" t="s">
        <v>977</v>
      </c>
      <c r="N1733" s="133" t="s">
        <v>851</v>
      </c>
      <c r="O1733" s="134" t="s">
        <v>11045</v>
      </c>
      <c r="P1733" s="134">
        <v>20051209</v>
      </c>
      <c r="Q1733" s="133" t="s">
        <v>10538</v>
      </c>
      <c r="R1733" s="134" t="s">
        <v>14</v>
      </c>
      <c r="S1733" s="134" t="s">
        <v>11087</v>
      </c>
      <c r="T1733" s="58" t="s">
        <v>4886</v>
      </c>
      <c r="U1733" s="58" t="s">
        <v>11075</v>
      </c>
      <c r="V1733" s="58" t="s">
        <v>11076</v>
      </c>
      <c r="W1733" s="235">
        <v>523</v>
      </c>
      <c r="X1733" s="134" t="s">
        <v>11087</v>
      </c>
      <c r="Y1733" s="216" t="s">
        <v>848</v>
      </c>
      <c r="Z1733" s="26">
        <f t="shared" si="116"/>
        <v>42.214722222222228</v>
      </c>
      <c r="AA1733" s="27">
        <f t="shared" si="117"/>
        <v>20.281388888888888</v>
      </c>
      <c r="AB1733" s="134" t="str">
        <f t="shared" si="118"/>
        <v>42</v>
      </c>
      <c r="AC1733" s="134" t="str">
        <f t="shared" si="119"/>
        <v>12</v>
      </c>
      <c r="AD1733" s="134" t="str">
        <f t="shared" si="120"/>
        <v>53</v>
      </c>
      <c r="AE1733" s="26" t="s">
        <v>11089</v>
      </c>
      <c r="AF1733" s="134" t="str">
        <f t="shared" si="121"/>
        <v>20</v>
      </c>
      <c r="AG1733" s="134" t="str">
        <f t="shared" si="122"/>
        <v>16</v>
      </c>
      <c r="AH1733" s="134" t="str">
        <f t="shared" si="123"/>
        <v>53</v>
      </c>
      <c r="AI1733" s="27" t="s">
        <v>11090</v>
      </c>
      <c r="AJ1733" s="134">
        <v>110</v>
      </c>
      <c r="AK1733" s="235" t="s">
        <v>4588</v>
      </c>
      <c r="AL1733" s="133">
        <v>13</v>
      </c>
      <c r="AM1733" s="134" t="s">
        <v>8673</v>
      </c>
      <c r="AN1733" s="235">
        <v>13</v>
      </c>
      <c r="AO1733" s="134" t="s">
        <v>11087</v>
      </c>
      <c r="AP1733" s="216" t="s">
        <v>848</v>
      </c>
      <c r="AR1733" s="133" t="s">
        <v>11088</v>
      </c>
      <c r="AS1733" s="134" t="s">
        <v>11076</v>
      </c>
      <c r="AU1733" s="134">
        <v>110</v>
      </c>
      <c r="AW1733" s="235">
        <v>13</v>
      </c>
      <c r="AX1733" s="133" t="s">
        <v>2160</v>
      </c>
      <c r="AY1733" s="235">
        <v>0</v>
      </c>
      <c r="AZ1733" s="134" t="s">
        <v>848</v>
      </c>
      <c r="BA1733" s="133" t="s">
        <v>4589</v>
      </c>
      <c r="BB1733" s="235">
        <v>0</v>
      </c>
      <c r="BG1733" s="134" t="s">
        <v>11087</v>
      </c>
      <c r="BH1733" s="329" t="s">
        <v>11091</v>
      </c>
      <c r="BI1733" s="329" t="s">
        <v>11091</v>
      </c>
      <c r="BR1733" s="134" t="s">
        <v>11087</v>
      </c>
      <c r="BS1733" s="235" t="s">
        <v>11092</v>
      </c>
      <c r="BT1733" s="235">
        <v>9</v>
      </c>
      <c r="BU1733" s="235" t="s">
        <v>3521</v>
      </c>
      <c r="BW1733" s="235">
        <v>2.4</v>
      </c>
      <c r="BY1733" s="134" t="s">
        <v>2337</v>
      </c>
      <c r="BZ1733" s="329" t="s">
        <v>11093</v>
      </c>
      <c r="CB1733" s="134" t="s">
        <v>11087</v>
      </c>
      <c r="CC1733" s="134" t="s">
        <v>8710</v>
      </c>
      <c r="CE1733" s="134" t="s">
        <v>11087</v>
      </c>
      <c r="CO1733" s="134" t="s">
        <v>11087</v>
      </c>
    </row>
    <row r="1734" spans="1:93" x14ac:dyDescent="0.25">
      <c r="A1734" s="134" t="s">
        <v>14</v>
      </c>
      <c r="B1734" s="134" t="s">
        <v>2147</v>
      </c>
      <c r="C1734" s="134" t="s">
        <v>11094</v>
      </c>
      <c r="D1734" s="27" t="s">
        <v>11094</v>
      </c>
      <c r="E1734" s="178" t="s">
        <v>848</v>
      </c>
      <c r="F1734" s="201" t="s">
        <v>8702</v>
      </c>
      <c r="G1734" s="201" t="s">
        <v>2360</v>
      </c>
      <c r="H1734" s="226" t="s">
        <v>2152</v>
      </c>
      <c r="K1734" s="133" t="s">
        <v>11095</v>
      </c>
      <c r="L1734" s="133" t="s">
        <v>977</v>
      </c>
      <c r="N1734" s="133" t="s">
        <v>851</v>
      </c>
      <c r="O1734" s="134" t="s">
        <v>11045</v>
      </c>
      <c r="P1734" s="134">
        <v>20051209</v>
      </c>
      <c r="Q1734" s="133" t="s">
        <v>10538</v>
      </c>
      <c r="R1734" s="134" t="s">
        <v>14</v>
      </c>
      <c r="S1734" s="134" t="s">
        <v>11094</v>
      </c>
      <c r="T1734" s="58" t="s">
        <v>4886</v>
      </c>
      <c r="U1734" s="58" t="s">
        <v>11075</v>
      </c>
      <c r="V1734" s="58" t="s">
        <v>11076</v>
      </c>
      <c r="W1734" s="235">
        <v>571</v>
      </c>
      <c r="X1734" s="134" t="s">
        <v>11094</v>
      </c>
      <c r="Y1734" s="216" t="s">
        <v>848</v>
      </c>
      <c r="Z1734" s="26">
        <f t="shared" si="116"/>
        <v>42.203611111111115</v>
      </c>
      <c r="AA1734" s="27">
        <f t="shared" si="117"/>
        <v>20.273055555555555</v>
      </c>
      <c r="AB1734" s="134" t="str">
        <f t="shared" si="118"/>
        <v>42</v>
      </c>
      <c r="AC1734" s="134" t="str">
        <f t="shared" si="119"/>
        <v>12</v>
      </c>
      <c r="AD1734" s="134" t="str">
        <f t="shared" si="120"/>
        <v>13</v>
      </c>
      <c r="AE1734" s="26" t="s">
        <v>11096</v>
      </c>
      <c r="AF1734" s="134" t="str">
        <f t="shared" si="121"/>
        <v>20</v>
      </c>
      <c r="AG1734" s="134" t="str">
        <f t="shared" si="122"/>
        <v>16</v>
      </c>
      <c r="AH1734" s="134" t="str">
        <f t="shared" si="123"/>
        <v>23</v>
      </c>
      <c r="AI1734" s="27" t="s">
        <v>11097</v>
      </c>
      <c r="AJ1734" s="134">
        <v>110</v>
      </c>
      <c r="AK1734" s="235" t="s">
        <v>4588</v>
      </c>
      <c r="AL1734" s="133">
        <v>13</v>
      </c>
      <c r="AM1734" s="134" t="s">
        <v>8673</v>
      </c>
      <c r="AN1734" s="235">
        <v>13</v>
      </c>
      <c r="AO1734" s="134" t="s">
        <v>11094</v>
      </c>
      <c r="AP1734" s="216" t="s">
        <v>848</v>
      </c>
      <c r="AR1734" s="133" t="s">
        <v>11095</v>
      </c>
      <c r="AS1734" s="134" t="s">
        <v>11076</v>
      </c>
      <c r="AU1734" s="134">
        <v>110</v>
      </c>
      <c r="AW1734" s="235">
        <v>13</v>
      </c>
      <c r="AX1734" s="133" t="s">
        <v>2160</v>
      </c>
      <c r="AY1734" s="235">
        <v>0</v>
      </c>
      <c r="AZ1734" s="134" t="s">
        <v>848</v>
      </c>
      <c r="BA1734" s="133" t="s">
        <v>4589</v>
      </c>
      <c r="BB1734" s="235">
        <v>0</v>
      </c>
      <c r="BG1734" s="134" t="s">
        <v>11094</v>
      </c>
      <c r="BH1734" s="329" t="s">
        <v>11098</v>
      </c>
      <c r="BI1734" s="329" t="s">
        <v>11098</v>
      </c>
      <c r="BR1734" s="134" t="s">
        <v>11094</v>
      </c>
      <c r="BS1734" s="235" t="s">
        <v>11099</v>
      </c>
      <c r="BT1734" s="235">
        <v>9</v>
      </c>
      <c r="BU1734" s="235" t="s">
        <v>3521</v>
      </c>
      <c r="BW1734" s="235">
        <v>2</v>
      </c>
      <c r="BY1734" s="134" t="s">
        <v>2337</v>
      </c>
      <c r="BZ1734" s="329" t="s">
        <v>11100</v>
      </c>
      <c r="CB1734" s="134" t="s">
        <v>11094</v>
      </c>
      <c r="CC1734" s="134" t="s">
        <v>8710</v>
      </c>
      <c r="CE1734" s="134" t="s">
        <v>11094</v>
      </c>
      <c r="CO1734" s="134" t="s">
        <v>11094</v>
      </c>
    </row>
    <row r="1735" spans="1:93" x14ac:dyDescent="0.25">
      <c r="A1735" s="134" t="s">
        <v>14</v>
      </c>
      <c r="B1735" s="134" t="s">
        <v>2147</v>
      </c>
      <c r="C1735" s="134" t="s">
        <v>11101</v>
      </c>
      <c r="D1735" s="27" t="s">
        <v>11101</v>
      </c>
      <c r="E1735" s="178" t="s">
        <v>848</v>
      </c>
      <c r="F1735" s="201" t="s">
        <v>8702</v>
      </c>
      <c r="G1735" s="201" t="s">
        <v>2360</v>
      </c>
      <c r="H1735" s="226" t="s">
        <v>2152</v>
      </c>
      <c r="K1735" s="133" t="s">
        <v>11102</v>
      </c>
      <c r="L1735" s="133" t="s">
        <v>977</v>
      </c>
      <c r="N1735" s="133" t="s">
        <v>851</v>
      </c>
      <c r="O1735" s="134" t="s">
        <v>11103</v>
      </c>
      <c r="P1735" s="134">
        <v>20051209</v>
      </c>
      <c r="Q1735" s="133" t="s">
        <v>10538</v>
      </c>
      <c r="R1735" s="134" t="s">
        <v>14</v>
      </c>
      <c r="S1735" s="134" t="s">
        <v>11101</v>
      </c>
      <c r="T1735" s="58" t="s">
        <v>4886</v>
      </c>
      <c r="U1735" s="58" t="s">
        <v>11046</v>
      </c>
      <c r="V1735" s="58" t="s">
        <v>11104</v>
      </c>
      <c r="W1735" s="235">
        <v>813</v>
      </c>
      <c r="X1735" s="134" t="s">
        <v>11101</v>
      </c>
      <c r="Y1735" s="216" t="s">
        <v>848</v>
      </c>
      <c r="Z1735" s="26">
        <f t="shared" si="116"/>
        <v>42.023888888888891</v>
      </c>
      <c r="AA1735" s="27">
        <f t="shared" si="117"/>
        <v>20.578055555555554</v>
      </c>
      <c r="AB1735" s="134" t="str">
        <f t="shared" si="118"/>
        <v>42</v>
      </c>
      <c r="AC1735" s="134" t="str">
        <f t="shared" si="119"/>
        <v>01</v>
      </c>
      <c r="AD1735" s="134" t="str">
        <f t="shared" si="120"/>
        <v>26</v>
      </c>
      <c r="AE1735" s="26" t="s">
        <v>11105</v>
      </c>
      <c r="AF1735" s="134" t="str">
        <f t="shared" si="121"/>
        <v>20</v>
      </c>
      <c r="AG1735" s="134" t="str">
        <f t="shared" si="122"/>
        <v>34</v>
      </c>
      <c r="AH1735" s="134" t="str">
        <f t="shared" si="123"/>
        <v>41</v>
      </c>
      <c r="AI1735" s="27" t="s">
        <v>11106</v>
      </c>
      <c r="AJ1735" s="134">
        <v>110</v>
      </c>
      <c r="AK1735" s="235" t="s">
        <v>4588</v>
      </c>
      <c r="AL1735" s="133">
        <v>13</v>
      </c>
      <c r="AM1735" s="134" t="s">
        <v>8673</v>
      </c>
      <c r="AN1735" s="235">
        <v>13</v>
      </c>
      <c r="AO1735" s="134" t="s">
        <v>11101</v>
      </c>
      <c r="AP1735" s="216" t="s">
        <v>848</v>
      </c>
      <c r="AR1735" s="133" t="s">
        <v>11102</v>
      </c>
      <c r="AS1735" s="134" t="s">
        <v>11104</v>
      </c>
      <c r="AU1735" s="134">
        <v>110</v>
      </c>
      <c r="AW1735" s="235">
        <v>13</v>
      </c>
      <c r="AX1735" s="133" t="s">
        <v>2160</v>
      </c>
      <c r="AY1735" s="235">
        <v>0</v>
      </c>
      <c r="AZ1735" s="134" t="s">
        <v>848</v>
      </c>
      <c r="BA1735" s="133" t="s">
        <v>4589</v>
      </c>
      <c r="BB1735" s="235">
        <v>0</v>
      </c>
      <c r="BG1735" s="134" t="s">
        <v>11101</v>
      </c>
      <c r="BH1735" s="329" t="s">
        <v>11107</v>
      </c>
      <c r="BI1735" s="329" t="s">
        <v>11107</v>
      </c>
      <c r="BR1735" s="134" t="s">
        <v>11101</v>
      </c>
      <c r="BS1735" s="235" t="s">
        <v>11108</v>
      </c>
      <c r="BT1735" s="235">
        <v>9</v>
      </c>
      <c r="BU1735" s="235" t="s">
        <v>3521</v>
      </c>
      <c r="BW1735" s="235">
        <v>2</v>
      </c>
      <c r="BY1735" s="134" t="s">
        <v>2337</v>
      </c>
      <c r="BZ1735" s="329" t="s">
        <v>11109</v>
      </c>
      <c r="CB1735" s="134" t="s">
        <v>11101</v>
      </c>
      <c r="CC1735" s="134" t="s">
        <v>8710</v>
      </c>
      <c r="CE1735" s="134" t="s">
        <v>11101</v>
      </c>
      <c r="CO1735" s="134" t="s">
        <v>11101</v>
      </c>
    </row>
    <row r="1736" spans="1:93" x14ac:dyDescent="0.25">
      <c r="A1736" s="134" t="s">
        <v>14</v>
      </c>
      <c r="B1736" s="134" t="s">
        <v>2147</v>
      </c>
      <c r="C1736" s="134" t="s">
        <v>11110</v>
      </c>
      <c r="D1736" s="27" t="s">
        <v>11110</v>
      </c>
      <c r="E1736" s="178" t="s">
        <v>848</v>
      </c>
      <c r="F1736" s="201" t="s">
        <v>8702</v>
      </c>
      <c r="G1736" s="201" t="s">
        <v>2360</v>
      </c>
      <c r="H1736" s="226" t="s">
        <v>2152</v>
      </c>
      <c r="K1736" s="133" t="s">
        <v>11111</v>
      </c>
      <c r="L1736" s="133" t="s">
        <v>977</v>
      </c>
      <c r="N1736" s="133" t="s">
        <v>851</v>
      </c>
      <c r="O1736" s="134" t="s">
        <v>11103</v>
      </c>
      <c r="P1736" s="134">
        <v>20051209</v>
      </c>
      <c r="Q1736" s="133" t="s">
        <v>10538</v>
      </c>
      <c r="R1736" s="134" t="s">
        <v>14</v>
      </c>
      <c r="S1736" s="134" t="s">
        <v>11110</v>
      </c>
      <c r="T1736" s="58" t="s">
        <v>4886</v>
      </c>
      <c r="U1736" s="58" t="s">
        <v>11046</v>
      </c>
      <c r="V1736" s="58" t="s">
        <v>11112</v>
      </c>
      <c r="W1736" s="235">
        <v>1211</v>
      </c>
      <c r="X1736" s="134" t="s">
        <v>11110</v>
      </c>
      <c r="Y1736" s="216" t="s">
        <v>848</v>
      </c>
      <c r="Z1736" s="26">
        <f t="shared" si="116"/>
        <v>41.978888888888889</v>
      </c>
      <c r="AA1736" s="27">
        <f t="shared" si="117"/>
        <v>20.569166666666668</v>
      </c>
      <c r="AB1736" s="134" t="str">
        <f t="shared" si="118"/>
        <v>41</v>
      </c>
      <c r="AC1736" s="134" t="str">
        <f t="shared" si="119"/>
        <v>58</v>
      </c>
      <c r="AD1736" s="134" t="str">
        <f t="shared" si="120"/>
        <v>44</v>
      </c>
      <c r="AE1736" s="26" t="s">
        <v>11113</v>
      </c>
      <c r="AF1736" s="134" t="str">
        <f t="shared" si="121"/>
        <v>20</v>
      </c>
      <c r="AG1736" s="134" t="str">
        <f t="shared" si="122"/>
        <v>34</v>
      </c>
      <c r="AH1736" s="134" t="str">
        <f t="shared" si="123"/>
        <v>09</v>
      </c>
      <c r="AI1736" s="27" t="s">
        <v>11114</v>
      </c>
      <c r="AJ1736" s="134">
        <v>110</v>
      </c>
      <c r="AK1736" s="235" t="s">
        <v>4588</v>
      </c>
      <c r="AL1736" s="133">
        <v>13</v>
      </c>
      <c r="AM1736" s="134" t="s">
        <v>8673</v>
      </c>
      <c r="AN1736" s="235">
        <v>13</v>
      </c>
      <c r="AO1736" s="134" t="s">
        <v>11110</v>
      </c>
      <c r="AP1736" s="216" t="s">
        <v>848</v>
      </c>
      <c r="AR1736" s="133" t="s">
        <v>11111</v>
      </c>
      <c r="AS1736" s="134" t="s">
        <v>11112</v>
      </c>
      <c r="AU1736" s="134">
        <v>110</v>
      </c>
      <c r="AW1736" s="235">
        <v>13</v>
      </c>
      <c r="AX1736" s="133" t="s">
        <v>2160</v>
      </c>
      <c r="AY1736" s="235">
        <v>0</v>
      </c>
      <c r="AZ1736" s="134" t="s">
        <v>848</v>
      </c>
      <c r="BA1736" s="133" t="s">
        <v>4589</v>
      </c>
      <c r="BB1736" s="235">
        <v>0</v>
      </c>
      <c r="BG1736" s="134" t="s">
        <v>11110</v>
      </c>
      <c r="BH1736" s="329" t="s">
        <v>11115</v>
      </c>
      <c r="BI1736" s="329" t="s">
        <v>11115</v>
      </c>
      <c r="BR1736" s="134" t="s">
        <v>11110</v>
      </c>
      <c r="BS1736" s="235" t="s">
        <v>11116</v>
      </c>
      <c r="BT1736" s="235">
        <v>9</v>
      </c>
      <c r="BU1736" s="235" t="s">
        <v>3521</v>
      </c>
      <c r="BW1736" s="235">
        <v>2.5</v>
      </c>
      <c r="BY1736" s="134" t="s">
        <v>2337</v>
      </c>
      <c r="BZ1736" s="329" t="s">
        <v>11117</v>
      </c>
      <c r="CB1736" s="134" t="s">
        <v>11110</v>
      </c>
      <c r="CC1736" s="134" t="s">
        <v>8710</v>
      </c>
      <c r="CE1736" s="134" t="s">
        <v>11110</v>
      </c>
      <c r="CO1736" s="134" t="s">
        <v>11110</v>
      </c>
    </row>
    <row r="1737" spans="1:93" x14ac:dyDescent="0.25">
      <c r="A1737" s="134" t="s">
        <v>14</v>
      </c>
      <c r="B1737" s="134" t="s">
        <v>2147</v>
      </c>
      <c r="C1737" s="134" t="s">
        <v>11118</v>
      </c>
      <c r="D1737" s="26" t="s">
        <v>11118</v>
      </c>
      <c r="E1737" s="180" t="s">
        <v>612</v>
      </c>
      <c r="F1737" s="180" t="s">
        <v>8937</v>
      </c>
      <c r="G1737" s="180" t="s">
        <v>8938</v>
      </c>
      <c r="H1737" s="226" t="s">
        <v>2152</v>
      </c>
      <c r="K1737" s="133" t="s">
        <v>11119</v>
      </c>
      <c r="L1737" s="133" t="s">
        <v>8940</v>
      </c>
      <c r="N1737" s="133" t="s">
        <v>8941</v>
      </c>
      <c r="O1737" s="134" t="s">
        <v>11120</v>
      </c>
      <c r="P1737" s="134">
        <v>20051209</v>
      </c>
      <c r="Q1737" s="133" t="s">
        <v>10538</v>
      </c>
      <c r="R1737" s="134" t="s">
        <v>14</v>
      </c>
      <c r="S1737" s="134" t="s">
        <v>11118</v>
      </c>
      <c r="T1737" s="58" t="s">
        <v>4744</v>
      </c>
      <c r="U1737" s="58" t="s">
        <v>4860</v>
      </c>
      <c r="V1737" s="58" t="s">
        <v>10204</v>
      </c>
      <c r="W1737" s="235">
        <v>360</v>
      </c>
      <c r="X1737" s="134" t="s">
        <v>11118</v>
      </c>
      <c r="Y1737" s="26" t="s">
        <v>612</v>
      </c>
      <c r="Z1737" s="26">
        <f t="shared" si="116"/>
        <v>41.943888888888885</v>
      </c>
      <c r="AA1737" s="27">
        <f t="shared" si="117"/>
        <v>20.003611111111113</v>
      </c>
      <c r="AB1737" s="134" t="str">
        <f t="shared" si="118"/>
        <v>41</v>
      </c>
      <c r="AC1737" s="134" t="str">
        <f t="shared" si="119"/>
        <v>56</v>
      </c>
      <c r="AD1737" s="134" t="str">
        <f t="shared" si="120"/>
        <v>38</v>
      </c>
      <c r="AE1737" s="26" t="s">
        <v>11121</v>
      </c>
      <c r="AF1737" s="134" t="str">
        <f t="shared" si="121"/>
        <v>20</v>
      </c>
      <c r="AG1737" s="134" t="str">
        <f t="shared" si="122"/>
        <v>00</v>
      </c>
      <c r="AH1737" s="134" t="str">
        <f t="shared" si="123"/>
        <v>13</v>
      </c>
      <c r="AI1737" s="27" t="s">
        <v>11122</v>
      </c>
      <c r="AJ1737" s="134">
        <v>110</v>
      </c>
      <c r="AK1737" s="235" t="s">
        <v>4588</v>
      </c>
      <c r="AL1737" s="133">
        <v>12</v>
      </c>
      <c r="AM1737" s="134" t="s">
        <v>8673</v>
      </c>
      <c r="AN1737" s="235">
        <v>12</v>
      </c>
      <c r="AO1737" s="134" t="s">
        <v>11118</v>
      </c>
      <c r="AP1737" s="26" t="s">
        <v>612</v>
      </c>
      <c r="AR1737" s="133" t="s">
        <v>11119</v>
      </c>
      <c r="AS1737" s="134" t="s">
        <v>10204</v>
      </c>
      <c r="AU1737" s="134">
        <v>110</v>
      </c>
      <c r="AW1737" s="235">
        <v>13</v>
      </c>
      <c r="AX1737" s="133" t="s">
        <v>2160</v>
      </c>
      <c r="AY1737" s="235">
        <v>0</v>
      </c>
      <c r="AZ1737" s="134" t="s">
        <v>612</v>
      </c>
      <c r="BA1737" s="133" t="s">
        <v>4589</v>
      </c>
      <c r="BB1737" s="235">
        <v>0</v>
      </c>
      <c r="BG1737" s="134" t="s">
        <v>11118</v>
      </c>
      <c r="BH1737" s="329" t="s">
        <v>11123</v>
      </c>
      <c r="BI1737" s="329" t="s">
        <v>11123</v>
      </c>
      <c r="BR1737" s="134" t="s">
        <v>11118</v>
      </c>
      <c r="BS1737" s="235" t="s">
        <v>11124</v>
      </c>
      <c r="BT1737" s="235">
        <v>9</v>
      </c>
      <c r="BU1737" s="235" t="s">
        <v>3521</v>
      </c>
      <c r="BW1737" s="235">
        <v>88</v>
      </c>
      <c r="BY1737" s="134" t="s">
        <v>2337</v>
      </c>
      <c r="BZ1737" s="329" t="s">
        <v>11125</v>
      </c>
      <c r="CB1737" s="134" t="s">
        <v>11118</v>
      </c>
      <c r="CC1737" s="134" t="s">
        <v>8945</v>
      </c>
      <c r="CE1737" s="134" t="s">
        <v>11118</v>
      </c>
      <c r="CO1737" s="134" t="s">
        <v>11118</v>
      </c>
    </row>
    <row r="1738" spans="1:93" x14ac:dyDescent="0.25">
      <c r="A1738" s="134" t="s">
        <v>14</v>
      </c>
      <c r="B1738" s="134" t="s">
        <v>2147</v>
      </c>
      <c r="C1738" s="134" t="s">
        <v>11126</v>
      </c>
      <c r="D1738" s="35" t="s">
        <v>11126</v>
      </c>
      <c r="E1738" s="200" t="s">
        <v>11127</v>
      </c>
      <c r="F1738" s="200" t="s">
        <v>11128</v>
      </c>
      <c r="G1738" s="200" t="s">
        <v>11129</v>
      </c>
      <c r="H1738" s="226" t="s">
        <v>2152</v>
      </c>
      <c r="K1738" s="133" t="s">
        <v>11130</v>
      </c>
      <c r="L1738" s="133" t="s">
        <v>11131</v>
      </c>
      <c r="N1738" s="133" t="s">
        <v>11132</v>
      </c>
      <c r="O1738" s="134" t="s">
        <v>11133</v>
      </c>
      <c r="P1738" s="134">
        <v>20051209</v>
      </c>
      <c r="Q1738" s="133" t="s">
        <v>10538</v>
      </c>
      <c r="R1738" s="134" t="s">
        <v>14</v>
      </c>
      <c r="S1738" s="134" t="s">
        <v>11126</v>
      </c>
      <c r="T1738" s="58" t="s">
        <v>4744</v>
      </c>
      <c r="U1738" s="58" t="s">
        <v>4860</v>
      </c>
      <c r="V1738" s="58" t="s">
        <v>4861</v>
      </c>
      <c r="W1738" s="235">
        <v>920</v>
      </c>
      <c r="X1738" s="134" t="s">
        <v>11126</v>
      </c>
      <c r="Y1738" s="35" t="s">
        <v>11127</v>
      </c>
      <c r="Z1738" s="26">
        <f t="shared" si="116"/>
        <v>42.182222222222222</v>
      </c>
      <c r="AA1738" s="27">
        <f t="shared" si="117"/>
        <v>20.130277777777778</v>
      </c>
      <c r="AB1738" s="134" t="str">
        <f t="shared" si="118"/>
        <v>42</v>
      </c>
      <c r="AC1738" s="134" t="str">
        <f t="shared" si="119"/>
        <v>10</v>
      </c>
      <c r="AD1738" s="134" t="str">
        <f t="shared" si="120"/>
        <v>56</v>
      </c>
      <c r="AE1738" s="26" t="s">
        <v>11134</v>
      </c>
      <c r="AF1738" s="134" t="str">
        <f t="shared" si="121"/>
        <v>20</v>
      </c>
      <c r="AG1738" s="134" t="str">
        <f t="shared" si="122"/>
        <v>07</v>
      </c>
      <c r="AH1738" s="134" t="str">
        <f t="shared" si="123"/>
        <v>49</v>
      </c>
      <c r="AI1738" s="27" t="s">
        <v>11135</v>
      </c>
      <c r="AJ1738" s="134">
        <v>110</v>
      </c>
      <c r="AK1738" s="235" t="s">
        <v>4588</v>
      </c>
      <c r="AL1738" s="133">
        <v>11</v>
      </c>
      <c r="AM1738" s="134" t="s">
        <v>8673</v>
      </c>
      <c r="AN1738" s="235">
        <v>11</v>
      </c>
      <c r="AO1738" s="134" t="s">
        <v>11126</v>
      </c>
      <c r="AP1738" s="35" t="s">
        <v>11127</v>
      </c>
      <c r="AR1738" s="133" t="s">
        <v>11130</v>
      </c>
      <c r="AS1738" s="134" t="s">
        <v>4861</v>
      </c>
      <c r="AU1738" s="134">
        <v>110</v>
      </c>
      <c r="AW1738" s="235">
        <v>13</v>
      </c>
      <c r="AX1738" s="133" t="s">
        <v>2160</v>
      </c>
      <c r="AY1738" s="235">
        <v>0</v>
      </c>
      <c r="AZ1738" s="134" t="s">
        <v>11127</v>
      </c>
      <c r="BA1738" s="133" t="s">
        <v>4589</v>
      </c>
      <c r="BB1738" s="235">
        <v>0</v>
      </c>
      <c r="BG1738" s="134" t="s">
        <v>11126</v>
      </c>
      <c r="BH1738" s="329" t="s">
        <v>11136</v>
      </c>
      <c r="BI1738" s="329" t="s">
        <v>11136</v>
      </c>
      <c r="BR1738" s="134" t="s">
        <v>11126</v>
      </c>
      <c r="BS1738" s="235" t="s">
        <v>11137</v>
      </c>
      <c r="BT1738" s="235">
        <v>9</v>
      </c>
      <c r="BU1738" s="235" t="s">
        <v>3521</v>
      </c>
      <c r="BW1738" s="235">
        <v>115</v>
      </c>
      <c r="BY1738" s="134" t="s">
        <v>2337</v>
      </c>
      <c r="BZ1738" s="329" t="s">
        <v>11138</v>
      </c>
      <c r="CB1738" s="134" t="s">
        <v>11126</v>
      </c>
      <c r="CC1738" s="134" t="s">
        <v>11132</v>
      </c>
      <c r="CE1738" s="134" t="s">
        <v>11126</v>
      </c>
      <c r="CO1738" s="134" t="s">
        <v>11126</v>
      </c>
    </row>
    <row r="1739" spans="1:93" x14ac:dyDescent="0.25">
      <c r="A1739" s="134" t="s">
        <v>14</v>
      </c>
      <c r="B1739" s="134" t="s">
        <v>2147</v>
      </c>
      <c r="C1739" s="134" t="s">
        <v>11139</v>
      </c>
      <c r="D1739" s="35" t="s">
        <v>11139</v>
      </c>
      <c r="E1739" s="200" t="s">
        <v>11127</v>
      </c>
      <c r="F1739" s="200" t="s">
        <v>11128</v>
      </c>
      <c r="G1739" s="200" t="s">
        <v>11129</v>
      </c>
      <c r="H1739" s="226" t="s">
        <v>2152</v>
      </c>
      <c r="K1739" s="133" t="s">
        <v>11140</v>
      </c>
      <c r="L1739" s="133" t="s">
        <v>11131</v>
      </c>
      <c r="N1739" s="133" t="s">
        <v>11132</v>
      </c>
      <c r="O1739" s="134" t="s">
        <v>11133</v>
      </c>
      <c r="P1739" s="134">
        <v>20051209</v>
      </c>
      <c r="Q1739" s="133" t="s">
        <v>10538</v>
      </c>
      <c r="R1739" s="134" t="s">
        <v>14</v>
      </c>
      <c r="S1739" s="134" t="s">
        <v>11139</v>
      </c>
      <c r="T1739" s="58" t="s">
        <v>4744</v>
      </c>
      <c r="U1739" s="58" t="s">
        <v>4860</v>
      </c>
      <c r="V1739" s="58" t="s">
        <v>4861</v>
      </c>
      <c r="W1739" s="235">
        <v>900</v>
      </c>
      <c r="X1739" s="134" t="s">
        <v>11139</v>
      </c>
      <c r="Y1739" s="35" t="s">
        <v>11127</v>
      </c>
      <c r="Z1739" s="26">
        <f t="shared" si="116"/>
        <v>42.173888888888889</v>
      </c>
      <c r="AA1739" s="27">
        <f t="shared" si="117"/>
        <v>20.124722222222221</v>
      </c>
      <c r="AB1739" s="134" t="str">
        <f t="shared" si="118"/>
        <v>42</v>
      </c>
      <c r="AC1739" s="134" t="str">
        <f t="shared" si="119"/>
        <v>10</v>
      </c>
      <c r="AD1739" s="134" t="str">
        <f t="shared" si="120"/>
        <v>26</v>
      </c>
      <c r="AE1739" s="26" t="s">
        <v>11141</v>
      </c>
      <c r="AF1739" s="134" t="str">
        <f t="shared" si="121"/>
        <v>20</v>
      </c>
      <c r="AG1739" s="134" t="str">
        <f t="shared" si="122"/>
        <v>07</v>
      </c>
      <c r="AH1739" s="134" t="str">
        <f t="shared" si="123"/>
        <v>29</v>
      </c>
      <c r="AI1739" s="27" t="s">
        <v>11142</v>
      </c>
      <c r="AJ1739" s="134">
        <v>110</v>
      </c>
      <c r="AK1739" s="235" t="s">
        <v>4588</v>
      </c>
      <c r="AL1739" s="133">
        <v>11</v>
      </c>
      <c r="AM1739" s="134" t="s">
        <v>8673</v>
      </c>
      <c r="AN1739" s="235">
        <v>11</v>
      </c>
      <c r="AO1739" s="134" t="s">
        <v>11139</v>
      </c>
      <c r="AP1739" s="35" t="s">
        <v>11127</v>
      </c>
      <c r="AR1739" s="133" t="s">
        <v>11140</v>
      </c>
      <c r="AS1739" s="134" t="s">
        <v>4861</v>
      </c>
      <c r="AU1739" s="134">
        <v>110</v>
      </c>
      <c r="AW1739" s="235">
        <v>13</v>
      </c>
      <c r="AX1739" s="133" t="s">
        <v>2160</v>
      </c>
      <c r="AY1739" s="235">
        <v>0</v>
      </c>
      <c r="AZ1739" s="134" t="s">
        <v>11127</v>
      </c>
      <c r="BA1739" s="133" t="s">
        <v>4589</v>
      </c>
      <c r="BB1739" s="235">
        <v>0</v>
      </c>
      <c r="BG1739" s="134" t="s">
        <v>11139</v>
      </c>
      <c r="BH1739" s="329" t="s">
        <v>11143</v>
      </c>
      <c r="BI1739" s="329" t="s">
        <v>11143</v>
      </c>
      <c r="BR1739" s="134" t="s">
        <v>11139</v>
      </c>
      <c r="BS1739" s="235" t="s">
        <v>11144</v>
      </c>
      <c r="BT1739" s="235">
        <v>9</v>
      </c>
      <c r="BU1739" s="235" t="s">
        <v>3521</v>
      </c>
      <c r="BW1739" s="235">
        <v>110</v>
      </c>
      <c r="BY1739" s="134" t="s">
        <v>2337</v>
      </c>
      <c r="BZ1739" s="329" t="s">
        <v>11145</v>
      </c>
      <c r="CB1739" s="134" t="s">
        <v>11139</v>
      </c>
      <c r="CC1739" s="134" t="s">
        <v>11132</v>
      </c>
      <c r="CE1739" s="134" t="s">
        <v>11139</v>
      </c>
      <c r="CO1739" s="134" t="s">
        <v>11139</v>
      </c>
    </row>
    <row r="1740" spans="1:93" x14ac:dyDescent="0.25">
      <c r="A1740" s="134" t="s">
        <v>14</v>
      </c>
      <c r="B1740" s="134" t="s">
        <v>2147</v>
      </c>
      <c r="C1740" s="134" t="s">
        <v>11146</v>
      </c>
      <c r="D1740" s="35" t="s">
        <v>11146</v>
      </c>
      <c r="E1740" s="200" t="s">
        <v>11127</v>
      </c>
      <c r="F1740" s="200" t="s">
        <v>11128</v>
      </c>
      <c r="G1740" s="200" t="s">
        <v>11129</v>
      </c>
      <c r="H1740" s="226" t="s">
        <v>2152</v>
      </c>
      <c r="K1740" s="133" t="s">
        <v>11147</v>
      </c>
      <c r="L1740" s="133" t="s">
        <v>11131</v>
      </c>
      <c r="N1740" s="133" t="s">
        <v>11132</v>
      </c>
      <c r="O1740" s="134" t="s">
        <v>11133</v>
      </c>
      <c r="P1740" s="134">
        <v>20051209</v>
      </c>
      <c r="Q1740" s="133" t="s">
        <v>10538</v>
      </c>
      <c r="R1740" s="134" t="s">
        <v>14</v>
      </c>
      <c r="S1740" s="134" t="s">
        <v>11146</v>
      </c>
      <c r="T1740" s="58" t="s">
        <v>4744</v>
      </c>
      <c r="U1740" s="58" t="s">
        <v>4860</v>
      </c>
      <c r="V1740" s="58" t="s">
        <v>11148</v>
      </c>
      <c r="W1740" s="235">
        <v>845</v>
      </c>
      <c r="X1740" s="134" t="s">
        <v>11146</v>
      </c>
      <c r="Y1740" s="35" t="s">
        <v>11127</v>
      </c>
      <c r="Z1740" s="26">
        <f t="shared" si="116"/>
        <v>42.184999999999995</v>
      </c>
      <c r="AA1740" s="27">
        <f t="shared" si="117"/>
        <v>20.119166666666668</v>
      </c>
      <c r="AB1740" s="134" t="str">
        <f t="shared" si="118"/>
        <v>42</v>
      </c>
      <c r="AC1740" s="134" t="str">
        <f t="shared" si="119"/>
        <v>11</v>
      </c>
      <c r="AD1740" s="134" t="str">
        <f t="shared" si="120"/>
        <v>06</v>
      </c>
      <c r="AE1740" s="26" t="s">
        <v>11149</v>
      </c>
      <c r="AF1740" s="134" t="str">
        <f t="shared" si="121"/>
        <v>20</v>
      </c>
      <c r="AG1740" s="134" t="str">
        <f t="shared" si="122"/>
        <v>07</v>
      </c>
      <c r="AH1740" s="134" t="str">
        <f t="shared" si="123"/>
        <v>09</v>
      </c>
      <c r="AI1740" s="27" t="s">
        <v>11150</v>
      </c>
      <c r="AJ1740" s="134">
        <v>110</v>
      </c>
      <c r="AK1740" s="235" t="s">
        <v>4588</v>
      </c>
      <c r="AL1740" s="133">
        <v>11</v>
      </c>
      <c r="AM1740" s="134" t="s">
        <v>8673</v>
      </c>
      <c r="AN1740" s="235">
        <v>11</v>
      </c>
      <c r="AO1740" s="134" t="s">
        <v>11146</v>
      </c>
      <c r="AP1740" s="35" t="s">
        <v>11127</v>
      </c>
      <c r="AR1740" s="133" t="s">
        <v>11147</v>
      </c>
      <c r="AS1740" s="134" t="s">
        <v>11148</v>
      </c>
      <c r="AU1740" s="134">
        <v>110</v>
      </c>
      <c r="AW1740" s="235">
        <v>13</v>
      </c>
      <c r="AX1740" s="133" t="s">
        <v>2160</v>
      </c>
      <c r="AY1740" s="235">
        <v>0</v>
      </c>
      <c r="AZ1740" s="134" t="s">
        <v>11127</v>
      </c>
      <c r="BA1740" s="133" t="s">
        <v>4589</v>
      </c>
      <c r="BB1740" s="235">
        <v>0</v>
      </c>
      <c r="BG1740" s="134" t="s">
        <v>11146</v>
      </c>
      <c r="BH1740" s="329" t="s">
        <v>11151</v>
      </c>
      <c r="BI1740" s="329" t="s">
        <v>11151</v>
      </c>
      <c r="BR1740" s="134" t="s">
        <v>11146</v>
      </c>
      <c r="BS1740" s="235" t="s">
        <v>11152</v>
      </c>
      <c r="BT1740" s="235">
        <v>9</v>
      </c>
      <c r="BU1740" s="235" t="s">
        <v>3521</v>
      </c>
      <c r="BW1740" s="235">
        <v>110</v>
      </c>
      <c r="BY1740" s="134" t="s">
        <v>2337</v>
      </c>
      <c r="BZ1740" s="329" t="s">
        <v>11153</v>
      </c>
      <c r="CB1740" s="134" t="s">
        <v>11146</v>
      </c>
      <c r="CC1740" s="134" t="s">
        <v>11132</v>
      </c>
      <c r="CE1740" s="134" t="s">
        <v>11146</v>
      </c>
      <c r="CO1740" s="134" t="s">
        <v>11146</v>
      </c>
    </row>
    <row r="1741" spans="1:93" x14ac:dyDescent="0.25">
      <c r="A1741" s="134" t="s">
        <v>14</v>
      </c>
      <c r="B1741" s="134" t="s">
        <v>2147</v>
      </c>
      <c r="C1741" s="134" t="s">
        <v>11154</v>
      </c>
      <c r="D1741" s="35" t="s">
        <v>11154</v>
      </c>
      <c r="E1741" s="200" t="s">
        <v>11127</v>
      </c>
      <c r="F1741" s="200" t="s">
        <v>11128</v>
      </c>
      <c r="G1741" s="200" t="s">
        <v>11129</v>
      </c>
      <c r="H1741" s="226" t="s">
        <v>2152</v>
      </c>
      <c r="K1741" s="133" t="s">
        <v>11155</v>
      </c>
      <c r="L1741" s="133" t="s">
        <v>11131</v>
      </c>
      <c r="N1741" s="133" t="s">
        <v>11132</v>
      </c>
      <c r="O1741" s="134" t="s">
        <v>11133</v>
      </c>
      <c r="P1741" s="134">
        <v>20051209</v>
      </c>
      <c r="Q1741" s="133" t="s">
        <v>10538</v>
      </c>
      <c r="R1741" s="134" t="s">
        <v>14</v>
      </c>
      <c r="S1741" s="134" t="s">
        <v>11154</v>
      </c>
      <c r="T1741" s="58" t="s">
        <v>4744</v>
      </c>
      <c r="U1741" s="58" t="s">
        <v>4860</v>
      </c>
      <c r="V1741" s="58" t="s">
        <v>4861</v>
      </c>
      <c r="W1741" s="235">
        <v>870</v>
      </c>
      <c r="X1741" s="134" t="s">
        <v>11154</v>
      </c>
      <c r="Y1741" s="35" t="s">
        <v>11127</v>
      </c>
      <c r="Z1741" s="26">
        <f t="shared" si="116"/>
        <v>42.171111111111109</v>
      </c>
      <c r="AA1741" s="27">
        <f t="shared" si="117"/>
        <v>20.127500000000001</v>
      </c>
      <c r="AB1741" s="134" t="str">
        <f t="shared" si="118"/>
        <v>42</v>
      </c>
      <c r="AC1741" s="134" t="str">
        <f t="shared" si="119"/>
        <v>10</v>
      </c>
      <c r="AD1741" s="134" t="str">
        <f t="shared" si="120"/>
        <v>16</v>
      </c>
      <c r="AE1741" s="26" t="s">
        <v>11156</v>
      </c>
      <c r="AF1741" s="134" t="str">
        <f t="shared" si="121"/>
        <v>20</v>
      </c>
      <c r="AG1741" s="134" t="str">
        <f t="shared" si="122"/>
        <v>07</v>
      </c>
      <c r="AH1741" s="134" t="str">
        <f t="shared" si="123"/>
        <v>39</v>
      </c>
      <c r="AI1741" s="27" t="s">
        <v>11157</v>
      </c>
      <c r="AJ1741" s="134">
        <v>110</v>
      </c>
      <c r="AK1741" s="235" t="s">
        <v>4588</v>
      </c>
      <c r="AL1741" s="133">
        <v>11</v>
      </c>
      <c r="AM1741" s="134" t="s">
        <v>8673</v>
      </c>
      <c r="AN1741" s="235">
        <v>11</v>
      </c>
      <c r="AO1741" s="134" t="s">
        <v>11154</v>
      </c>
      <c r="AP1741" s="35" t="s">
        <v>11127</v>
      </c>
      <c r="AR1741" s="133" t="s">
        <v>11155</v>
      </c>
      <c r="AS1741" s="134" t="s">
        <v>4861</v>
      </c>
      <c r="AU1741" s="134">
        <v>110</v>
      </c>
      <c r="AW1741" s="235">
        <v>13</v>
      </c>
      <c r="AX1741" s="133" t="s">
        <v>2160</v>
      </c>
      <c r="AY1741" s="235">
        <v>0</v>
      </c>
      <c r="AZ1741" s="134" t="s">
        <v>11127</v>
      </c>
      <c r="BA1741" s="133" t="s">
        <v>4589</v>
      </c>
      <c r="BB1741" s="235">
        <v>0</v>
      </c>
      <c r="BG1741" s="134" t="s">
        <v>11154</v>
      </c>
      <c r="BH1741" s="329" t="s">
        <v>11158</v>
      </c>
      <c r="BI1741" s="329" t="s">
        <v>11158</v>
      </c>
      <c r="BR1741" s="134" t="s">
        <v>11154</v>
      </c>
      <c r="BS1741" s="235" t="s">
        <v>11159</v>
      </c>
      <c r="BT1741" s="235">
        <v>9</v>
      </c>
      <c r="BU1741" s="235" t="s">
        <v>3521</v>
      </c>
      <c r="BW1741" s="235">
        <v>115</v>
      </c>
      <c r="BY1741" s="134" t="s">
        <v>2337</v>
      </c>
      <c r="BZ1741" s="329" t="s">
        <v>11160</v>
      </c>
      <c r="CB1741" s="134" t="s">
        <v>11154</v>
      </c>
      <c r="CC1741" s="134" t="s">
        <v>11132</v>
      </c>
      <c r="CE1741" s="134" t="s">
        <v>11154</v>
      </c>
      <c r="CO1741" s="134" t="s">
        <v>11154</v>
      </c>
    </row>
    <row r="1742" spans="1:93" x14ac:dyDescent="0.25">
      <c r="A1742" s="134" t="s">
        <v>14</v>
      </c>
      <c r="B1742" s="134" t="s">
        <v>2147</v>
      </c>
      <c r="C1742" s="134" t="s">
        <v>11161</v>
      </c>
      <c r="D1742" s="35" t="s">
        <v>11161</v>
      </c>
      <c r="E1742" s="200" t="s">
        <v>11127</v>
      </c>
      <c r="F1742" s="200" t="s">
        <v>11128</v>
      </c>
      <c r="G1742" s="200" t="s">
        <v>11129</v>
      </c>
      <c r="H1742" s="226" t="s">
        <v>2152</v>
      </c>
      <c r="K1742" s="133" t="s">
        <v>11162</v>
      </c>
      <c r="L1742" s="133" t="s">
        <v>11131</v>
      </c>
      <c r="N1742" s="133" t="s">
        <v>11132</v>
      </c>
      <c r="O1742" s="134" t="s">
        <v>11133</v>
      </c>
      <c r="P1742" s="134">
        <v>20051209</v>
      </c>
      <c r="Q1742" s="133" t="s">
        <v>10538</v>
      </c>
      <c r="R1742" s="134" t="s">
        <v>14</v>
      </c>
      <c r="S1742" s="134" t="s">
        <v>11161</v>
      </c>
      <c r="T1742" s="58" t="s">
        <v>4744</v>
      </c>
      <c r="U1742" s="58" t="s">
        <v>4860</v>
      </c>
      <c r="V1742" s="58" t="s">
        <v>11148</v>
      </c>
      <c r="W1742" s="235">
        <v>820</v>
      </c>
      <c r="X1742" s="134" t="s">
        <v>11161</v>
      </c>
      <c r="Y1742" s="35" t="s">
        <v>11127</v>
      </c>
      <c r="Z1742" s="26">
        <f t="shared" si="116"/>
        <v>42.206111111111113</v>
      </c>
      <c r="AA1742" s="27">
        <f t="shared" si="117"/>
        <v>20.089166666666664</v>
      </c>
      <c r="AB1742" s="134" t="str">
        <f t="shared" si="118"/>
        <v>42</v>
      </c>
      <c r="AC1742" s="134" t="str">
        <f t="shared" si="119"/>
        <v>12</v>
      </c>
      <c r="AD1742" s="134" t="str">
        <f t="shared" si="120"/>
        <v>22</v>
      </c>
      <c r="AE1742" s="26" t="s">
        <v>11163</v>
      </c>
      <c r="AF1742" s="134" t="str">
        <f t="shared" si="121"/>
        <v>20</v>
      </c>
      <c r="AG1742" s="134" t="str">
        <f t="shared" si="122"/>
        <v>05</v>
      </c>
      <c r="AH1742" s="134" t="str">
        <f t="shared" si="123"/>
        <v>21</v>
      </c>
      <c r="AI1742" s="27" t="s">
        <v>11164</v>
      </c>
      <c r="AJ1742" s="134">
        <v>110</v>
      </c>
      <c r="AK1742" s="235" t="s">
        <v>4588</v>
      </c>
      <c r="AL1742" s="133">
        <v>11</v>
      </c>
      <c r="AM1742" s="134" t="s">
        <v>8673</v>
      </c>
      <c r="AN1742" s="235">
        <v>11</v>
      </c>
      <c r="AO1742" s="134" t="s">
        <v>11161</v>
      </c>
      <c r="AP1742" s="35" t="s">
        <v>11127</v>
      </c>
      <c r="AR1742" s="133" t="s">
        <v>11162</v>
      </c>
      <c r="AS1742" s="134" t="s">
        <v>11148</v>
      </c>
      <c r="AU1742" s="134">
        <v>110</v>
      </c>
      <c r="AW1742" s="235">
        <v>13</v>
      </c>
      <c r="AX1742" s="133" t="s">
        <v>2160</v>
      </c>
      <c r="AY1742" s="235">
        <v>0</v>
      </c>
      <c r="AZ1742" s="134" t="s">
        <v>11127</v>
      </c>
      <c r="BA1742" s="133" t="s">
        <v>4589</v>
      </c>
      <c r="BB1742" s="235">
        <v>0</v>
      </c>
      <c r="BG1742" s="134" t="s">
        <v>11161</v>
      </c>
      <c r="BH1742" s="329" t="s">
        <v>11165</v>
      </c>
      <c r="BI1742" s="329" t="s">
        <v>11165</v>
      </c>
      <c r="BR1742" s="134" t="s">
        <v>11161</v>
      </c>
      <c r="BS1742" s="235" t="s">
        <v>11166</v>
      </c>
      <c r="BT1742" s="235">
        <v>9</v>
      </c>
      <c r="BU1742" s="235" t="s">
        <v>3521</v>
      </c>
      <c r="BW1742" s="235">
        <v>120</v>
      </c>
      <c r="BY1742" s="134" t="s">
        <v>2337</v>
      </c>
      <c r="BZ1742" s="329" t="s">
        <v>11167</v>
      </c>
      <c r="CB1742" s="134" t="s">
        <v>11161</v>
      </c>
      <c r="CC1742" s="134" t="s">
        <v>11132</v>
      </c>
      <c r="CE1742" s="134" t="s">
        <v>11161</v>
      </c>
      <c r="CO1742" s="134" t="s">
        <v>11161</v>
      </c>
    </row>
    <row r="1743" spans="1:93" x14ac:dyDescent="0.25">
      <c r="A1743" s="134" t="s">
        <v>14</v>
      </c>
      <c r="B1743" s="134" t="s">
        <v>2147</v>
      </c>
      <c r="C1743" s="134" t="s">
        <v>11168</v>
      </c>
      <c r="D1743" s="35" t="s">
        <v>11168</v>
      </c>
      <c r="E1743" s="200" t="s">
        <v>11127</v>
      </c>
      <c r="F1743" s="200" t="s">
        <v>11128</v>
      </c>
      <c r="G1743" s="200" t="s">
        <v>11129</v>
      </c>
      <c r="H1743" s="226" t="s">
        <v>2152</v>
      </c>
      <c r="K1743" s="133" t="s">
        <v>11169</v>
      </c>
      <c r="L1743" s="133" t="s">
        <v>11131</v>
      </c>
      <c r="N1743" s="133" t="s">
        <v>11132</v>
      </c>
      <c r="O1743" s="134" t="s">
        <v>11133</v>
      </c>
      <c r="P1743" s="134">
        <v>20051209</v>
      </c>
      <c r="Q1743" s="133" t="s">
        <v>10538</v>
      </c>
      <c r="R1743" s="134" t="s">
        <v>14</v>
      </c>
      <c r="S1743" s="134" t="s">
        <v>11168</v>
      </c>
      <c r="T1743" s="58" t="s">
        <v>4744</v>
      </c>
      <c r="U1743" s="58" t="s">
        <v>4860</v>
      </c>
      <c r="V1743" s="58" t="s">
        <v>11148</v>
      </c>
      <c r="W1743" s="235">
        <v>850</v>
      </c>
      <c r="X1743" s="134" t="s">
        <v>11168</v>
      </c>
      <c r="Y1743" s="35" t="s">
        <v>11127</v>
      </c>
      <c r="Z1743" s="26">
        <f t="shared" si="116"/>
        <v>42.214444444444446</v>
      </c>
      <c r="AA1743" s="27">
        <f t="shared" si="117"/>
        <v>20.0975</v>
      </c>
      <c r="AB1743" s="134" t="str">
        <f t="shared" si="118"/>
        <v>42</v>
      </c>
      <c r="AC1743" s="134" t="str">
        <f t="shared" si="119"/>
        <v>12</v>
      </c>
      <c r="AD1743" s="134" t="str">
        <f t="shared" si="120"/>
        <v>52</v>
      </c>
      <c r="AE1743" s="26" t="s">
        <v>7022</v>
      </c>
      <c r="AF1743" s="134" t="str">
        <f t="shared" si="121"/>
        <v>20</v>
      </c>
      <c r="AG1743" s="134" t="str">
        <f t="shared" si="122"/>
        <v>05</v>
      </c>
      <c r="AH1743" s="134" t="str">
        <f t="shared" si="123"/>
        <v>51</v>
      </c>
      <c r="AI1743" s="27" t="s">
        <v>11170</v>
      </c>
      <c r="AJ1743" s="134">
        <v>110</v>
      </c>
      <c r="AK1743" s="235" t="s">
        <v>4588</v>
      </c>
      <c r="AL1743" s="133">
        <v>11</v>
      </c>
      <c r="AM1743" s="134" t="s">
        <v>8673</v>
      </c>
      <c r="AN1743" s="235">
        <v>11</v>
      </c>
      <c r="AO1743" s="134" t="s">
        <v>11168</v>
      </c>
      <c r="AP1743" s="35" t="s">
        <v>11127</v>
      </c>
      <c r="AR1743" s="133" t="s">
        <v>11169</v>
      </c>
      <c r="AS1743" s="134" t="s">
        <v>11148</v>
      </c>
      <c r="AU1743" s="134">
        <v>110</v>
      </c>
      <c r="AW1743" s="235">
        <v>13</v>
      </c>
      <c r="AX1743" s="133" t="s">
        <v>2160</v>
      </c>
      <c r="AY1743" s="235">
        <v>0</v>
      </c>
      <c r="AZ1743" s="134" t="s">
        <v>11127</v>
      </c>
      <c r="BA1743" s="133" t="s">
        <v>4589</v>
      </c>
      <c r="BB1743" s="235">
        <v>0</v>
      </c>
      <c r="BG1743" s="134" t="s">
        <v>11168</v>
      </c>
      <c r="BH1743" s="329" t="s">
        <v>11171</v>
      </c>
      <c r="BI1743" s="329" t="s">
        <v>11171</v>
      </c>
      <c r="BR1743" s="134" t="s">
        <v>11168</v>
      </c>
      <c r="BS1743" s="235" t="s">
        <v>11172</v>
      </c>
      <c r="BT1743" s="235">
        <v>9</v>
      </c>
      <c r="BU1743" s="235" t="s">
        <v>3521</v>
      </c>
      <c r="BW1743" s="235">
        <v>113</v>
      </c>
      <c r="BY1743" s="134" t="s">
        <v>2337</v>
      </c>
      <c r="BZ1743" s="329" t="s">
        <v>11173</v>
      </c>
      <c r="CB1743" s="134" t="s">
        <v>11168</v>
      </c>
      <c r="CC1743" s="134" t="s">
        <v>11132</v>
      </c>
      <c r="CE1743" s="134" t="s">
        <v>11168</v>
      </c>
      <c r="CO1743" s="134" t="s">
        <v>11168</v>
      </c>
    </row>
    <row r="1744" spans="1:93" x14ac:dyDescent="0.25">
      <c r="A1744" s="134" t="s">
        <v>14</v>
      </c>
      <c r="B1744" s="134" t="s">
        <v>2147</v>
      </c>
      <c r="C1744" s="134" t="s">
        <v>11174</v>
      </c>
      <c r="D1744" s="35" t="s">
        <v>11174</v>
      </c>
      <c r="E1744" s="200" t="s">
        <v>11127</v>
      </c>
      <c r="F1744" s="200" t="s">
        <v>11128</v>
      </c>
      <c r="G1744" s="200" t="s">
        <v>11129</v>
      </c>
      <c r="H1744" s="226" t="s">
        <v>2152</v>
      </c>
      <c r="K1744" s="133" t="s">
        <v>11175</v>
      </c>
      <c r="L1744" s="133" t="s">
        <v>11131</v>
      </c>
      <c r="N1744" s="133" t="s">
        <v>11132</v>
      </c>
      <c r="O1744" s="134" t="s">
        <v>11133</v>
      </c>
      <c r="P1744" s="134">
        <v>20051209</v>
      </c>
      <c r="Q1744" s="133" t="s">
        <v>10538</v>
      </c>
      <c r="R1744" s="134" t="s">
        <v>14</v>
      </c>
      <c r="S1744" s="134" t="s">
        <v>11174</v>
      </c>
      <c r="T1744" s="58" t="s">
        <v>4744</v>
      </c>
      <c r="U1744" s="58" t="s">
        <v>4860</v>
      </c>
      <c r="V1744" s="58" t="s">
        <v>4861</v>
      </c>
      <c r="W1744" s="235">
        <v>1600</v>
      </c>
      <c r="X1744" s="134" t="s">
        <v>11174</v>
      </c>
      <c r="Y1744" s="35" t="s">
        <v>11127</v>
      </c>
      <c r="Z1744" s="26">
        <f t="shared" si="116"/>
        <v>42.171388888888885</v>
      </c>
      <c r="AA1744" s="27">
        <f t="shared" si="117"/>
        <v>20.167777777777779</v>
      </c>
      <c r="AB1744" s="134" t="str">
        <f t="shared" si="118"/>
        <v>42</v>
      </c>
      <c r="AC1744" s="134" t="str">
        <f t="shared" si="119"/>
        <v>10</v>
      </c>
      <c r="AD1744" s="134" t="str">
        <f t="shared" si="120"/>
        <v>17</v>
      </c>
      <c r="AE1744" s="26" t="s">
        <v>11176</v>
      </c>
      <c r="AF1744" s="134" t="str">
        <f t="shared" si="121"/>
        <v>20</v>
      </c>
      <c r="AG1744" s="134" t="str">
        <f t="shared" si="122"/>
        <v>10</v>
      </c>
      <c r="AH1744" s="134" t="str">
        <f t="shared" si="123"/>
        <v>04</v>
      </c>
      <c r="AI1744" s="27" t="s">
        <v>11177</v>
      </c>
      <c r="AJ1744" s="134">
        <v>110</v>
      </c>
      <c r="AK1744" s="235" t="s">
        <v>4588</v>
      </c>
      <c r="AL1744" s="133">
        <v>11</v>
      </c>
      <c r="AM1744" s="134" t="s">
        <v>8673</v>
      </c>
      <c r="AN1744" s="235">
        <v>11</v>
      </c>
      <c r="AO1744" s="134" t="s">
        <v>11174</v>
      </c>
      <c r="AP1744" s="35" t="s">
        <v>11127</v>
      </c>
      <c r="AR1744" s="133" t="s">
        <v>11175</v>
      </c>
      <c r="AS1744" s="134" t="s">
        <v>4861</v>
      </c>
      <c r="AU1744" s="134">
        <v>110</v>
      </c>
      <c r="AW1744" s="235">
        <v>13</v>
      </c>
      <c r="AX1744" s="133" t="s">
        <v>2160</v>
      </c>
      <c r="AY1744" s="235">
        <v>0</v>
      </c>
      <c r="AZ1744" s="134" t="s">
        <v>11127</v>
      </c>
      <c r="BA1744" s="133" t="s">
        <v>4589</v>
      </c>
      <c r="BB1744" s="235">
        <v>0</v>
      </c>
      <c r="BG1744" s="134" t="s">
        <v>11174</v>
      </c>
      <c r="BH1744" s="329" t="s">
        <v>11178</v>
      </c>
      <c r="BI1744" s="329" t="s">
        <v>11178</v>
      </c>
      <c r="BR1744" s="134" t="s">
        <v>11174</v>
      </c>
      <c r="BS1744" s="235" t="s">
        <v>11179</v>
      </c>
      <c r="BT1744" s="235">
        <v>9</v>
      </c>
      <c r="BU1744" s="235" t="s">
        <v>3521</v>
      </c>
      <c r="BW1744" s="235">
        <v>110</v>
      </c>
      <c r="BY1744" s="134" t="s">
        <v>2337</v>
      </c>
      <c r="BZ1744" s="329" t="s">
        <v>11180</v>
      </c>
      <c r="CB1744" s="134" t="s">
        <v>11174</v>
      </c>
      <c r="CC1744" s="134" t="s">
        <v>11132</v>
      </c>
      <c r="CE1744" s="134" t="s">
        <v>11174</v>
      </c>
      <c r="CO1744" s="134" t="s">
        <v>11174</v>
      </c>
    </row>
    <row r="1745" spans="1:93" x14ac:dyDescent="0.25">
      <c r="A1745" s="134" t="s">
        <v>14</v>
      </c>
      <c r="B1745" s="134" t="s">
        <v>2147</v>
      </c>
      <c r="C1745" s="134" t="s">
        <v>11181</v>
      </c>
      <c r="D1745" s="35" t="s">
        <v>11181</v>
      </c>
      <c r="E1745" s="200" t="s">
        <v>11127</v>
      </c>
      <c r="F1745" s="200" t="s">
        <v>11128</v>
      </c>
      <c r="G1745" s="200" t="s">
        <v>11129</v>
      </c>
      <c r="H1745" s="226" t="s">
        <v>2152</v>
      </c>
      <c r="K1745" s="133" t="s">
        <v>11182</v>
      </c>
      <c r="L1745" s="133" t="s">
        <v>11131</v>
      </c>
      <c r="N1745" s="133" t="s">
        <v>11132</v>
      </c>
      <c r="O1745" s="134" t="s">
        <v>11133</v>
      </c>
      <c r="P1745" s="134">
        <v>20051209</v>
      </c>
      <c r="Q1745" s="133" t="s">
        <v>10538</v>
      </c>
      <c r="R1745" s="134" t="s">
        <v>14</v>
      </c>
      <c r="S1745" s="134" t="s">
        <v>11181</v>
      </c>
      <c r="T1745" s="58" t="s">
        <v>4744</v>
      </c>
      <c r="U1745" s="58" t="s">
        <v>4860</v>
      </c>
      <c r="V1745" s="58" t="s">
        <v>4861</v>
      </c>
      <c r="W1745" s="235">
        <v>1600</v>
      </c>
      <c r="X1745" s="134" t="s">
        <v>11181</v>
      </c>
      <c r="Y1745" s="35" t="s">
        <v>11127</v>
      </c>
      <c r="Z1745" s="26">
        <f t="shared" si="116"/>
        <v>42.171388888888885</v>
      </c>
      <c r="AA1745" s="27">
        <f t="shared" si="117"/>
        <v>20.167777777777779</v>
      </c>
      <c r="AB1745" s="134" t="str">
        <f t="shared" si="118"/>
        <v>42</v>
      </c>
      <c r="AC1745" s="134" t="str">
        <f t="shared" si="119"/>
        <v>10</v>
      </c>
      <c r="AD1745" s="134" t="str">
        <f t="shared" si="120"/>
        <v>17</v>
      </c>
      <c r="AE1745" s="26" t="s">
        <v>11176</v>
      </c>
      <c r="AF1745" s="134" t="str">
        <f t="shared" si="121"/>
        <v>20</v>
      </c>
      <c r="AG1745" s="134" t="str">
        <f t="shared" si="122"/>
        <v>10</v>
      </c>
      <c r="AH1745" s="134" t="str">
        <f t="shared" si="123"/>
        <v>04</v>
      </c>
      <c r="AI1745" s="27" t="s">
        <v>11177</v>
      </c>
      <c r="AJ1745" s="134">
        <v>110</v>
      </c>
      <c r="AK1745" s="235" t="s">
        <v>4588</v>
      </c>
      <c r="AL1745" s="133">
        <v>11</v>
      </c>
      <c r="AM1745" s="134" t="s">
        <v>8673</v>
      </c>
      <c r="AN1745" s="235">
        <v>11</v>
      </c>
      <c r="AO1745" s="134" t="s">
        <v>11181</v>
      </c>
      <c r="AP1745" s="35" t="s">
        <v>11127</v>
      </c>
      <c r="AR1745" s="133" t="s">
        <v>11182</v>
      </c>
      <c r="AS1745" s="134" t="s">
        <v>4861</v>
      </c>
      <c r="AU1745" s="134">
        <v>110</v>
      </c>
      <c r="AW1745" s="235">
        <v>13</v>
      </c>
      <c r="AX1745" s="133" t="s">
        <v>2160</v>
      </c>
      <c r="AY1745" s="235">
        <v>0</v>
      </c>
      <c r="AZ1745" s="134" t="s">
        <v>11127</v>
      </c>
      <c r="BA1745" s="133" t="s">
        <v>4589</v>
      </c>
      <c r="BB1745" s="235">
        <v>0</v>
      </c>
      <c r="BG1745" s="134" t="s">
        <v>11181</v>
      </c>
      <c r="BH1745" s="329" t="s">
        <v>11183</v>
      </c>
      <c r="BI1745" s="329" t="s">
        <v>11183</v>
      </c>
      <c r="BR1745" s="134" t="s">
        <v>11181</v>
      </c>
      <c r="BS1745" s="235" t="s">
        <v>11184</v>
      </c>
      <c r="BT1745" s="235">
        <v>9</v>
      </c>
      <c r="BU1745" s="235" t="s">
        <v>3521</v>
      </c>
      <c r="BW1745" s="235">
        <v>120</v>
      </c>
      <c r="BY1745" s="134" t="s">
        <v>2337</v>
      </c>
      <c r="BZ1745" s="329" t="s">
        <v>11185</v>
      </c>
      <c r="CB1745" s="134" t="s">
        <v>11181</v>
      </c>
      <c r="CC1745" s="134" t="s">
        <v>11132</v>
      </c>
      <c r="CE1745" s="134" t="s">
        <v>11181</v>
      </c>
      <c r="CO1745" s="134" t="s">
        <v>11181</v>
      </c>
    </row>
    <row r="1746" spans="1:93" x14ac:dyDescent="0.25">
      <c r="A1746" s="134" t="s">
        <v>14</v>
      </c>
      <c r="B1746" s="134" t="s">
        <v>2147</v>
      </c>
      <c r="C1746" s="134" t="s">
        <v>11186</v>
      </c>
      <c r="D1746" s="35" t="s">
        <v>11186</v>
      </c>
      <c r="E1746" s="200" t="s">
        <v>11127</v>
      </c>
      <c r="F1746" s="200" t="s">
        <v>11128</v>
      </c>
      <c r="G1746" s="200" t="s">
        <v>11129</v>
      </c>
      <c r="H1746" s="226" t="s">
        <v>2152</v>
      </c>
      <c r="K1746" s="133" t="s">
        <v>11187</v>
      </c>
      <c r="L1746" s="133" t="s">
        <v>11131</v>
      </c>
      <c r="N1746" s="133" t="s">
        <v>11132</v>
      </c>
      <c r="O1746" s="134" t="s">
        <v>11133</v>
      </c>
      <c r="P1746" s="134">
        <v>20051209</v>
      </c>
      <c r="Q1746" s="133" t="s">
        <v>10538</v>
      </c>
      <c r="R1746" s="134" t="s">
        <v>14</v>
      </c>
      <c r="S1746" s="134" t="s">
        <v>11186</v>
      </c>
      <c r="T1746" s="58" t="s">
        <v>4744</v>
      </c>
      <c r="U1746" s="58" t="s">
        <v>4860</v>
      </c>
      <c r="V1746" s="58" t="s">
        <v>11148</v>
      </c>
      <c r="W1746" s="235">
        <v>660</v>
      </c>
      <c r="X1746" s="134" t="s">
        <v>11186</v>
      </c>
      <c r="Y1746" s="35" t="s">
        <v>11127</v>
      </c>
      <c r="Z1746" s="26">
        <f t="shared" si="116"/>
        <v>42.252499999999998</v>
      </c>
      <c r="AA1746" s="27">
        <f t="shared" si="117"/>
        <v>20.01861111111111</v>
      </c>
      <c r="AB1746" s="134" t="str">
        <f t="shared" si="118"/>
        <v>42</v>
      </c>
      <c r="AC1746" s="134" t="str">
        <f t="shared" si="119"/>
        <v>15</v>
      </c>
      <c r="AD1746" s="134" t="str">
        <f t="shared" si="120"/>
        <v>09</v>
      </c>
      <c r="AE1746" s="26" t="s">
        <v>11188</v>
      </c>
      <c r="AF1746" s="134" t="str">
        <f t="shared" si="121"/>
        <v>20</v>
      </c>
      <c r="AG1746" s="134" t="str">
        <f t="shared" si="122"/>
        <v>01</v>
      </c>
      <c r="AH1746" s="134" t="str">
        <f t="shared" si="123"/>
        <v>07</v>
      </c>
      <c r="AI1746" s="27" t="s">
        <v>11189</v>
      </c>
      <c r="AJ1746" s="134">
        <v>110</v>
      </c>
      <c r="AK1746" s="235" t="s">
        <v>4588</v>
      </c>
      <c r="AL1746" s="133">
        <v>11</v>
      </c>
      <c r="AM1746" s="134" t="s">
        <v>8673</v>
      </c>
      <c r="AN1746" s="235">
        <v>11</v>
      </c>
      <c r="AO1746" s="134" t="s">
        <v>11186</v>
      </c>
      <c r="AP1746" s="35" t="s">
        <v>11127</v>
      </c>
      <c r="AR1746" s="133" t="s">
        <v>11187</v>
      </c>
      <c r="AS1746" s="134" t="s">
        <v>11148</v>
      </c>
      <c r="AU1746" s="134">
        <v>110</v>
      </c>
      <c r="AW1746" s="235">
        <v>13</v>
      </c>
      <c r="AX1746" s="133" t="s">
        <v>2160</v>
      </c>
      <c r="AY1746" s="235">
        <v>0</v>
      </c>
      <c r="AZ1746" s="134" t="s">
        <v>11127</v>
      </c>
      <c r="BA1746" s="133" t="s">
        <v>4589</v>
      </c>
      <c r="BB1746" s="235">
        <v>0</v>
      </c>
      <c r="BG1746" s="134" t="s">
        <v>11186</v>
      </c>
      <c r="BH1746" s="329" t="s">
        <v>11190</v>
      </c>
      <c r="BI1746" s="329" t="s">
        <v>11190</v>
      </c>
      <c r="BR1746" s="134" t="s">
        <v>11186</v>
      </c>
      <c r="BS1746" s="235" t="s">
        <v>11191</v>
      </c>
      <c r="BT1746" s="235">
        <v>9</v>
      </c>
      <c r="BU1746" s="235" t="s">
        <v>3521</v>
      </c>
      <c r="BW1746" s="235">
        <v>115</v>
      </c>
      <c r="BY1746" s="134" t="s">
        <v>2337</v>
      </c>
      <c r="BZ1746" s="329" t="s">
        <v>11192</v>
      </c>
      <c r="CB1746" s="134" t="s">
        <v>11186</v>
      </c>
      <c r="CC1746" s="134" t="s">
        <v>11132</v>
      </c>
      <c r="CE1746" s="134" t="s">
        <v>11186</v>
      </c>
      <c r="CO1746" s="134" t="s">
        <v>11186</v>
      </c>
    </row>
    <row r="1747" spans="1:93" x14ac:dyDescent="0.25">
      <c r="A1747" s="134" t="s">
        <v>14</v>
      </c>
      <c r="B1747" s="134" t="s">
        <v>2147</v>
      </c>
      <c r="C1747" s="134" t="s">
        <v>11193</v>
      </c>
      <c r="D1747" s="35" t="s">
        <v>11193</v>
      </c>
      <c r="E1747" s="200" t="s">
        <v>11127</v>
      </c>
      <c r="F1747" s="200" t="s">
        <v>11128</v>
      </c>
      <c r="G1747" s="200" t="s">
        <v>11129</v>
      </c>
      <c r="H1747" s="226" t="s">
        <v>2152</v>
      </c>
      <c r="K1747" s="133" t="s">
        <v>11194</v>
      </c>
      <c r="L1747" s="133" t="s">
        <v>11131</v>
      </c>
      <c r="N1747" s="133" t="s">
        <v>11132</v>
      </c>
      <c r="O1747" s="134" t="s">
        <v>11133</v>
      </c>
      <c r="P1747" s="134">
        <v>20051209</v>
      </c>
      <c r="Q1747" s="133" t="s">
        <v>10538</v>
      </c>
      <c r="R1747" s="134" t="s">
        <v>14</v>
      </c>
      <c r="S1747" s="134" t="s">
        <v>11193</v>
      </c>
      <c r="T1747" s="58" t="s">
        <v>4744</v>
      </c>
      <c r="U1747" s="58" t="s">
        <v>4860</v>
      </c>
      <c r="V1747" s="58" t="s">
        <v>11148</v>
      </c>
      <c r="W1747" s="235">
        <v>660</v>
      </c>
      <c r="X1747" s="134" t="s">
        <v>11193</v>
      </c>
      <c r="Y1747" s="35" t="s">
        <v>11127</v>
      </c>
      <c r="Z1747" s="26">
        <f t="shared" si="116"/>
        <v>42.252499999999998</v>
      </c>
      <c r="AA1747" s="27">
        <f t="shared" si="117"/>
        <v>20.01861111111111</v>
      </c>
      <c r="AB1747" s="134" t="str">
        <f t="shared" si="118"/>
        <v>42</v>
      </c>
      <c r="AC1747" s="134" t="str">
        <f t="shared" si="119"/>
        <v>15</v>
      </c>
      <c r="AD1747" s="134" t="str">
        <f t="shared" si="120"/>
        <v>09</v>
      </c>
      <c r="AE1747" s="26" t="s">
        <v>11188</v>
      </c>
      <c r="AF1747" s="134" t="str">
        <f t="shared" si="121"/>
        <v>20</v>
      </c>
      <c r="AG1747" s="134" t="str">
        <f t="shared" si="122"/>
        <v>01</v>
      </c>
      <c r="AH1747" s="134" t="str">
        <f t="shared" si="123"/>
        <v>07</v>
      </c>
      <c r="AI1747" s="27" t="s">
        <v>11189</v>
      </c>
      <c r="AJ1747" s="134">
        <v>110</v>
      </c>
      <c r="AK1747" s="235" t="s">
        <v>4588</v>
      </c>
      <c r="AL1747" s="133">
        <v>11</v>
      </c>
      <c r="AM1747" s="134" t="s">
        <v>8673</v>
      </c>
      <c r="AN1747" s="235">
        <v>11</v>
      </c>
      <c r="AO1747" s="134" t="s">
        <v>11193</v>
      </c>
      <c r="AP1747" s="35" t="s">
        <v>11127</v>
      </c>
      <c r="AR1747" s="133" t="s">
        <v>11194</v>
      </c>
      <c r="AS1747" s="134" t="s">
        <v>11148</v>
      </c>
      <c r="AU1747" s="134">
        <v>110</v>
      </c>
      <c r="AW1747" s="235">
        <v>13</v>
      </c>
      <c r="AX1747" s="133" t="s">
        <v>2160</v>
      </c>
      <c r="AY1747" s="235">
        <v>0</v>
      </c>
      <c r="AZ1747" s="134" t="s">
        <v>11127</v>
      </c>
      <c r="BA1747" s="133" t="s">
        <v>4589</v>
      </c>
      <c r="BB1747" s="235">
        <v>0</v>
      </c>
      <c r="BG1747" s="134" t="s">
        <v>11193</v>
      </c>
      <c r="BH1747" s="329" t="s">
        <v>11195</v>
      </c>
      <c r="BI1747" s="329" t="s">
        <v>11195</v>
      </c>
      <c r="BR1747" s="134" t="s">
        <v>11193</v>
      </c>
      <c r="BS1747" s="235" t="s">
        <v>11196</v>
      </c>
      <c r="BT1747" s="235">
        <v>9</v>
      </c>
      <c r="BU1747" s="235" t="s">
        <v>3521</v>
      </c>
      <c r="BW1747" s="235">
        <v>110</v>
      </c>
      <c r="BY1747" s="134" t="s">
        <v>2337</v>
      </c>
      <c r="BZ1747" s="329" t="s">
        <v>11197</v>
      </c>
      <c r="CB1747" s="134" t="s">
        <v>11193</v>
      </c>
      <c r="CC1747" s="134" t="s">
        <v>11132</v>
      </c>
      <c r="CE1747" s="134" t="s">
        <v>11193</v>
      </c>
      <c r="CO1747" s="134" t="s">
        <v>11193</v>
      </c>
    </row>
    <row r="1748" spans="1:93" x14ac:dyDescent="0.25">
      <c r="A1748" s="134" t="s">
        <v>14</v>
      </c>
      <c r="B1748" s="134" t="s">
        <v>2147</v>
      </c>
      <c r="C1748" s="134" t="s">
        <v>11198</v>
      </c>
      <c r="D1748" s="27" t="s">
        <v>11198</v>
      </c>
      <c r="E1748" s="178" t="s">
        <v>8954</v>
      </c>
      <c r="F1748" s="201" t="s">
        <v>8955</v>
      </c>
      <c r="G1748" s="201" t="s">
        <v>8150</v>
      </c>
      <c r="H1748" s="226" t="s">
        <v>2152</v>
      </c>
      <c r="K1748" s="133" t="s">
        <v>11199</v>
      </c>
      <c r="L1748" s="133" t="s">
        <v>8957</v>
      </c>
      <c r="N1748" s="133" t="s">
        <v>8958</v>
      </c>
      <c r="O1748" s="134" t="s">
        <v>11200</v>
      </c>
      <c r="P1748" s="134">
        <v>20051209</v>
      </c>
      <c r="Q1748" s="133" t="s">
        <v>10538</v>
      </c>
      <c r="R1748" s="134" t="s">
        <v>14</v>
      </c>
      <c r="S1748" s="134" t="s">
        <v>11198</v>
      </c>
      <c r="T1748" s="58" t="s">
        <v>4799</v>
      </c>
      <c r="U1748" s="58" t="s">
        <v>4800</v>
      </c>
      <c r="V1748" s="58" t="s">
        <v>11201</v>
      </c>
      <c r="W1748" s="235">
        <v>750</v>
      </c>
      <c r="X1748" s="134" t="s">
        <v>11198</v>
      </c>
      <c r="Y1748" s="216" t="s">
        <v>8954</v>
      </c>
      <c r="Z1748" s="26">
        <f t="shared" si="116"/>
        <v>41.851111111111109</v>
      </c>
      <c r="AA1748" s="27">
        <f t="shared" si="117"/>
        <v>20.032777777777778</v>
      </c>
      <c r="AB1748" s="134" t="str">
        <f t="shared" si="118"/>
        <v>41</v>
      </c>
      <c r="AC1748" s="134" t="str">
        <f t="shared" si="119"/>
        <v>51</v>
      </c>
      <c r="AD1748" s="134" t="str">
        <f t="shared" si="120"/>
        <v>04</v>
      </c>
      <c r="AE1748" s="26" t="s">
        <v>11202</v>
      </c>
      <c r="AF1748" s="134" t="str">
        <f t="shared" si="121"/>
        <v>20</v>
      </c>
      <c r="AG1748" s="134" t="str">
        <f t="shared" si="122"/>
        <v>01</v>
      </c>
      <c r="AH1748" s="134" t="str">
        <f t="shared" si="123"/>
        <v>58</v>
      </c>
      <c r="AI1748" s="27" t="s">
        <v>11203</v>
      </c>
      <c r="AJ1748" s="134">
        <v>110</v>
      </c>
      <c r="AK1748" s="235" t="s">
        <v>4588</v>
      </c>
      <c r="AL1748" s="133">
        <v>13</v>
      </c>
      <c r="AM1748" s="134" t="s">
        <v>8673</v>
      </c>
      <c r="AN1748" s="235">
        <v>13</v>
      </c>
      <c r="AO1748" s="134" t="s">
        <v>11198</v>
      </c>
      <c r="AP1748" s="216" t="s">
        <v>8954</v>
      </c>
      <c r="AR1748" s="133" t="s">
        <v>11199</v>
      </c>
      <c r="AS1748" s="134" t="s">
        <v>11201</v>
      </c>
      <c r="AU1748" s="134">
        <v>110</v>
      </c>
      <c r="AW1748" s="235">
        <v>13</v>
      </c>
      <c r="AX1748" s="133" t="s">
        <v>2160</v>
      </c>
      <c r="AY1748" s="235">
        <v>0</v>
      </c>
      <c r="AZ1748" s="134" t="s">
        <v>8954</v>
      </c>
      <c r="BA1748" s="133" t="s">
        <v>4589</v>
      </c>
      <c r="BB1748" s="235">
        <v>0</v>
      </c>
      <c r="BG1748" s="134" t="s">
        <v>11198</v>
      </c>
      <c r="BH1748" s="329" t="s">
        <v>11204</v>
      </c>
      <c r="BI1748" s="329" t="s">
        <v>11204</v>
      </c>
      <c r="BR1748" s="134" t="s">
        <v>11198</v>
      </c>
      <c r="BS1748" s="235" t="s">
        <v>11205</v>
      </c>
      <c r="BT1748" s="235">
        <v>9</v>
      </c>
      <c r="BU1748" s="235" t="s">
        <v>3521</v>
      </c>
      <c r="BW1748" s="235">
        <v>1.2</v>
      </c>
      <c r="BY1748" s="134" t="s">
        <v>2337</v>
      </c>
      <c r="BZ1748" s="329" t="s">
        <v>11206</v>
      </c>
      <c r="CB1748" s="134" t="s">
        <v>11198</v>
      </c>
      <c r="CC1748" s="134" t="s">
        <v>8962</v>
      </c>
      <c r="CE1748" s="134" t="s">
        <v>11198</v>
      </c>
      <c r="CO1748" s="134" t="s">
        <v>11198</v>
      </c>
    </row>
    <row r="1749" spans="1:93" x14ac:dyDescent="0.25">
      <c r="A1749" s="134" t="s">
        <v>14</v>
      </c>
      <c r="B1749" s="134" t="s">
        <v>2147</v>
      </c>
      <c r="C1749" s="134" t="s">
        <v>11207</v>
      </c>
      <c r="D1749" s="27" t="s">
        <v>11207</v>
      </c>
      <c r="E1749" s="178" t="s">
        <v>8954</v>
      </c>
      <c r="F1749" s="201" t="s">
        <v>8955</v>
      </c>
      <c r="G1749" s="201" t="s">
        <v>8150</v>
      </c>
      <c r="H1749" s="226" t="s">
        <v>2152</v>
      </c>
      <c r="K1749" s="133" t="s">
        <v>11208</v>
      </c>
      <c r="L1749" s="133" t="s">
        <v>8957</v>
      </c>
      <c r="N1749" s="133" t="s">
        <v>8958</v>
      </c>
      <c r="O1749" s="134" t="s">
        <v>11200</v>
      </c>
      <c r="P1749" s="134">
        <v>20051209</v>
      </c>
      <c r="Q1749" s="133" t="s">
        <v>10538</v>
      </c>
      <c r="R1749" s="134" t="s">
        <v>14</v>
      </c>
      <c r="S1749" s="134" t="s">
        <v>11207</v>
      </c>
      <c r="T1749" s="58" t="s">
        <v>4799</v>
      </c>
      <c r="U1749" s="58" t="s">
        <v>4800</v>
      </c>
      <c r="V1749" s="58" t="s">
        <v>11201</v>
      </c>
      <c r="W1749" s="235">
        <v>710</v>
      </c>
      <c r="X1749" s="134" t="s">
        <v>11207</v>
      </c>
      <c r="Y1749" s="216" t="s">
        <v>8954</v>
      </c>
      <c r="Z1749" s="26">
        <f t="shared" si="116"/>
        <v>41.859444444444449</v>
      </c>
      <c r="AA1749" s="27">
        <f t="shared" si="117"/>
        <v>20.024444444444445</v>
      </c>
      <c r="AB1749" s="134" t="str">
        <f t="shared" si="118"/>
        <v>41</v>
      </c>
      <c r="AC1749" s="134" t="str">
        <f t="shared" si="119"/>
        <v>51</v>
      </c>
      <c r="AD1749" s="134" t="str">
        <f t="shared" si="120"/>
        <v>34</v>
      </c>
      <c r="AE1749" s="26" t="s">
        <v>11209</v>
      </c>
      <c r="AF1749" s="134" t="str">
        <f t="shared" si="121"/>
        <v>20</v>
      </c>
      <c r="AG1749" s="134" t="str">
        <f t="shared" si="122"/>
        <v>01</v>
      </c>
      <c r="AH1749" s="134" t="str">
        <f t="shared" si="123"/>
        <v>28</v>
      </c>
      <c r="AI1749" s="27" t="s">
        <v>11210</v>
      </c>
      <c r="AJ1749" s="134">
        <v>110</v>
      </c>
      <c r="AK1749" s="235" t="s">
        <v>4588</v>
      </c>
      <c r="AL1749" s="133">
        <v>13</v>
      </c>
      <c r="AM1749" s="134" t="s">
        <v>8673</v>
      </c>
      <c r="AN1749" s="235">
        <v>13</v>
      </c>
      <c r="AO1749" s="134" t="s">
        <v>11207</v>
      </c>
      <c r="AP1749" s="216" t="s">
        <v>8954</v>
      </c>
      <c r="AR1749" s="133" t="s">
        <v>11208</v>
      </c>
      <c r="AS1749" s="134" t="s">
        <v>11201</v>
      </c>
      <c r="AU1749" s="134">
        <v>110</v>
      </c>
      <c r="AW1749" s="235">
        <v>13</v>
      </c>
      <c r="AX1749" s="133" t="s">
        <v>2160</v>
      </c>
      <c r="AY1749" s="235">
        <v>0</v>
      </c>
      <c r="AZ1749" s="134" t="s">
        <v>8954</v>
      </c>
      <c r="BA1749" s="133" t="s">
        <v>4589</v>
      </c>
      <c r="BB1749" s="235">
        <v>0</v>
      </c>
      <c r="BG1749" s="134" t="s">
        <v>11207</v>
      </c>
      <c r="BH1749" s="329" t="s">
        <v>11211</v>
      </c>
      <c r="BI1749" s="329" t="s">
        <v>11211</v>
      </c>
      <c r="BR1749" s="134" t="s">
        <v>11207</v>
      </c>
      <c r="BS1749" s="235" t="s">
        <v>11212</v>
      </c>
      <c r="BT1749" s="235">
        <v>9</v>
      </c>
      <c r="BU1749" s="235" t="s">
        <v>3521</v>
      </c>
      <c r="BW1749" s="235">
        <v>1</v>
      </c>
      <c r="BY1749" s="134" t="s">
        <v>2337</v>
      </c>
      <c r="BZ1749" s="329" t="s">
        <v>11213</v>
      </c>
      <c r="CB1749" s="134" t="s">
        <v>11207</v>
      </c>
      <c r="CC1749" s="134" t="s">
        <v>8962</v>
      </c>
      <c r="CE1749" s="134" t="s">
        <v>11207</v>
      </c>
      <c r="CO1749" s="134" t="s">
        <v>11207</v>
      </c>
    </row>
    <row r="1750" spans="1:93" x14ac:dyDescent="0.25">
      <c r="A1750" s="134" t="s">
        <v>14</v>
      </c>
      <c r="B1750" s="134" t="s">
        <v>2147</v>
      </c>
      <c r="C1750" s="134" t="s">
        <v>11214</v>
      </c>
      <c r="D1750" s="34" t="s">
        <v>11214</v>
      </c>
      <c r="E1750" s="345" t="s">
        <v>9481</v>
      </c>
      <c r="F1750" s="201" t="s">
        <v>9482</v>
      </c>
      <c r="G1750" s="201" t="s">
        <v>9483</v>
      </c>
      <c r="H1750" s="226" t="s">
        <v>2152</v>
      </c>
      <c r="K1750" s="133" t="s">
        <v>11215</v>
      </c>
      <c r="L1750" s="133" t="s">
        <v>9485</v>
      </c>
      <c r="N1750" s="133" t="s">
        <v>9486</v>
      </c>
      <c r="O1750" s="134" t="s">
        <v>11216</v>
      </c>
      <c r="P1750" s="134">
        <v>20051209</v>
      </c>
      <c r="Q1750" s="133" t="s">
        <v>10538</v>
      </c>
      <c r="R1750" s="134" t="s">
        <v>14</v>
      </c>
      <c r="S1750" s="134" t="s">
        <v>11214</v>
      </c>
      <c r="T1750" s="58" t="s">
        <v>4886</v>
      </c>
      <c r="U1750" s="58" t="s">
        <v>4887</v>
      </c>
      <c r="V1750" s="58" t="s">
        <v>11217</v>
      </c>
      <c r="W1750" s="235">
        <v>675</v>
      </c>
      <c r="X1750" s="134" t="s">
        <v>11214</v>
      </c>
      <c r="Y1750" s="216" t="s">
        <v>9481</v>
      </c>
      <c r="Z1750" s="26">
        <f t="shared" si="116"/>
        <v>42.369444444444447</v>
      </c>
      <c r="AA1750" s="27">
        <f t="shared" si="117"/>
        <v>20.034722222222225</v>
      </c>
      <c r="AB1750" s="134" t="str">
        <f t="shared" si="118"/>
        <v>42</v>
      </c>
      <c r="AC1750" s="134" t="str">
        <f t="shared" si="119"/>
        <v>22</v>
      </c>
      <c r="AD1750" s="134" t="str">
        <f t="shared" si="120"/>
        <v>10</v>
      </c>
      <c r="AE1750" s="26" t="s">
        <v>11218</v>
      </c>
      <c r="AF1750" s="134" t="str">
        <f t="shared" si="121"/>
        <v>20</v>
      </c>
      <c r="AG1750" s="134" t="str">
        <f t="shared" si="122"/>
        <v>02</v>
      </c>
      <c r="AH1750" s="134" t="str">
        <f t="shared" si="123"/>
        <v>05</v>
      </c>
      <c r="AI1750" s="27" t="s">
        <v>11219</v>
      </c>
      <c r="AJ1750" s="134">
        <v>110</v>
      </c>
      <c r="AK1750" s="235" t="s">
        <v>4588</v>
      </c>
      <c r="AL1750" s="133">
        <v>12</v>
      </c>
      <c r="AM1750" s="134" t="s">
        <v>8673</v>
      </c>
      <c r="AN1750" s="235">
        <v>12</v>
      </c>
      <c r="AO1750" s="134" t="s">
        <v>11214</v>
      </c>
      <c r="AP1750" s="216" t="s">
        <v>9481</v>
      </c>
      <c r="AR1750" s="133" t="s">
        <v>11215</v>
      </c>
      <c r="AS1750" s="134" t="s">
        <v>11217</v>
      </c>
      <c r="AU1750" s="134">
        <v>110</v>
      </c>
      <c r="AW1750" s="235">
        <v>13</v>
      </c>
      <c r="AX1750" s="133" t="s">
        <v>2160</v>
      </c>
      <c r="AY1750" s="235">
        <v>0</v>
      </c>
      <c r="AZ1750" s="134" t="s">
        <v>9481</v>
      </c>
      <c r="BA1750" s="133" t="s">
        <v>4589</v>
      </c>
      <c r="BB1750" s="235">
        <v>0</v>
      </c>
      <c r="BG1750" s="134" t="s">
        <v>11214</v>
      </c>
      <c r="BH1750" s="329" t="s">
        <v>11220</v>
      </c>
      <c r="BI1750" s="329" t="s">
        <v>11220</v>
      </c>
      <c r="BR1750" s="134" t="s">
        <v>11214</v>
      </c>
      <c r="BS1750" s="235" t="s">
        <v>11221</v>
      </c>
      <c r="BT1750" s="235">
        <v>9</v>
      </c>
      <c r="BU1750" s="235" t="s">
        <v>3521</v>
      </c>
      <c r="BW1750" s="235">
        <v>2.5</v>
      </c>
      <c r="BY1750" s="134" t="s">
        <v>2337</v>
      </c>
      <c r="BZ1750" s="329" t="s">
        <v>11222</v>
      </c>
      <c r="CB1750" s="134" t="s">
        <v>11214</v>
      </c>
      <c r="CC1750" s="134" t="s">
        <v>9494</v>
      </c>
      <c r="CE1750" s="134" t="s">
        <v>11214</v>
      </c>
      <c r="CO1750" s="134" t="s">
        <v>11214</v>
      </c>
    </row>
    <row r="1751" spans="1:93" x14ac:dyDescent="0.25">
      <c r="A1751" s="134" t="s">
        <v>14</v>
      </c>
      <c r="B1751" s="134" t="s">
        <v>2147</v>
      </c>
      <c r="C1751" s="134" t="s">
        <v>11223</v>
      </c>
      <c r="D1751" s="34" t="s">
        <v>11223</v>
      </c>
      <c r="E1751" s="345" t="s">
        <v>9481</v>
      </c>
      <c r="F1751" s="201" t="s">
        <v>9482</v>
      </c>
      <c r="G1751" s="201" t="s">
        <v>9483</v>
      </c>
      <c r="H1751" s="226" t="s">
        <v>2152</v>
      </c>
      <c r="K1751" s="133" t="s">
        <v>11224</v>
      </c>
      <c r="L1751" s="133" t="s">
        <v>9485</v>
      </c>
      <c r="N1751" s="133" t="s">
        <v>9486</v>
      </c>
      <c r="O1751" s="134" t="s">
        <v>11216</v>
      </c>
      <c r="P1751" s="134">
        <v>20051209</v>
      </c>
      <c r="Q1751" s="133" t="s">
        <v>10538</v>
      </c>
      <c r="R1751" s="134" t="s">
        <v>14</v>
      </c>
      <c r="S1751" s="134" t="s">
        <v>11223</v>
      </c>
      <c r="T1751" s="58" t="s">
        <v>4886</v>
      </c>
      <c r="U1751" s="58" t="s">
        <v>4887</v>
      </c>
      <c r="V1751" s="58" t="s">
        <v>11217</v>
      </c>
      <c r="W1751" s="235">
        <v>680</v>
      </c>
      <c r="X1751" s="134" t="s">
        <v>11223</v>
      </c>
      <c r="Y1751" s="216" t="s">
        <v>9481</v>
      </c>
      <c r="Z1751" s="26">
        <f t="shared" si="116"/>
        <v>42.3675</v>
      </c>
      <c r="AA1751" s="27">
        <f t="shared" si="117"/>
        <v>20.036944444444448</v>
      </c>
      <c r="AB1751" s="134" t="str">
        <f t="shared" si="118"/>
        <v>42</v>
      </c>
      <c r="AC1751" s="134" t="str">
        <f t="shared" si="119"/>
        <v>22</v>
      </c>
      <c r="AD1751" s="134" t="str">
        <f t="shared" si="120"/>
        <v>03</v>
      </c>
      <c r="AE1751" s="26" t="s">
        <v>11225</v>
      </c>
      <c r="AF1751" s="134" t="str">
        <f t="shared" si="121"/>
        <v>20</v>
      </c>
      <c r="AG1751" s="134" t="str">
        <f t="shared" si="122"/>
        <v>02</v>
      </c>
      <c r="AH1751" s="134" t="str">
        <f t="shared" si="123"/>
        <v>13</v>
      </c>
      <c r="AI1751" s="27" t="s">
        <v>4738</v>
      </c>
      <c r="AJ1751" s="134">
        <v>110</v>
      </c>
      <c r="AK1751" s="235" t="s">
        <v>4588</v>
      </c>
      <c r="AL1751" s="133">
        <v>12</v>
      </c>
      <c r="AM1751" s="134" t="s">
        <v>8673</v>
      </c>
      <c r="AN1751" s="235">
        <v>12</v>
      </c>
      <c r="AO1751" s="134" t="s">
        <v>11223</v>
      </c>
      <c r="AP1751" s="216" t="s">
        <v>9481</v>
      </c>
      <c r="AR1751" s="133" t="s">
        <v>11224</v>
      </c>
      <c r="AS1751" s="134" t="s">
        <v>11217</v>
      </c>
      <c r="AU1751" s="134">
        <v>110</v>
      </c>
      <c r="AW1751" s="235">
        <v>13</v>
      </c>
      <c r="AX1751" s="133" t="s">
        <v>2160</v>
      </c>
      <c r="AY1751" s="235">
        <v>0</v>
      </c>
      <c r="AZ1751" s="134" t="s">
        <v>9481</v>
      </c>
      <c r="BA1751" s="133" t="s">
        <v>4589</v>
      </c>
      <c r="BB1751" s="235">
        <v>0</v>
      </c>
      <c r="BG1751" s="134" t="s">
        <v>11223</v>
      </c>
      <c r="BH1751" s="329" t="s">
        <v>11226</v>
      </c>
      <c r="BI1751" s="329" t="s">
        <v>11226</v>
      </c>
      <c r="BR1751" s="134" t="s">
        <v>11223</v>
      </c>
      <c r="BS1751" s="235" t="s">
        <v>11227</v>
      </c>
      <c r="BT1751" s="235">
        <v>9</v>
      </c>
      <c r="BU1751" s="235" t="s">
        <v>3521</v>
      </c>
      <c r="BW1751" s="235">
        <v>2.5</v>
      </c>
      <c r="BY1751" s="134" t="s">
        <v>2337</v>
      </c>
      <c r="BZ1751" s="329" t="s">
        <v>11228</v>
      </c>
      <c r="CB1751" s="134" t="s">
        <v>11223</v>
      </c>
      <c r="CC1751" s="134" t="s">
        <v>9494</v>
      </c>
      <c r="CE1751" s="134" t="s">
        <v>11223</v>
      </c>
      <c r="CO1751" s="134" t="s">
        <v>11223</v>
      </c>
    </row>
    <row r="1752" spans="1:93" x14ac:dyDescent="0.25">
      <c r="A1752" s="134" t="s">
        <v>14</v>
      </c>
      <c r="B1752" s="134" t="s">
        <v>2147</v>
      </c>
      <c r="C1752" s="134" t="s">
        <v>11229</v>
      </c>
      <c r="D1752" s="34" t="s">
        <v>11229</v>
      </c>
      <c r="E1752" s="345" t="s">
        <v>9481</v>
      </c>
      <c r="F1752" s="201" t="s">
        <v>9482</v>
      </c>
      <c r="G1752" s="201" t="s">
        <v>9483</v>
      </c>
      <c r="H1752" s="226" t="s">
        <v>2152</v>
      </c>
      <c r="K1752" s="133" t="s">
        <v>11230</v>
      </c>
      <c r="L1752" s="133" t="s">
        <v>9485</v>
      </c>
      <c r="N1752" s="133" t="s">
        <v>9486</v>
      </c>
      <c r="O1752" s="134" t="s">
        <v>11216</v>
      </c>
      <c r="P1752" s="134">
        <v>20051209</v>
      </c>
      <c r="Q1752" s="133" t="s">
        <v>10538</v>
      </c>
      <c r="R1752" s="134" t="s">
        <v>14</v>
      </c>
      <c r="S1752" s="134" t="s">
        <v>11229</v>
      </c>
      <c r="T1752" s="58" t="s">
        <v>4886</v>
      </c>
      <c r="U1752" s="58" t="s">
        <v>4887</v>
      </c>
      <c r="V1752" s="58" t="s">
        <v>11231</v>
      </c>
      <c r="W1752" s="235">
        <v>637</v>
      </c>
      <c r="X1752" s="134" t="s">
        <v>11229</v>
      </c>
      <c r="Y1752" s="216" t="s">
        <v>9481</v>
      </c>
      <c r="Z1752" s="26">
        <f t="shared" si="116"/>
        <v>42.281944444444441</v>
      </c>
      <c r="AA1752" s="27">
        <f t="shared" si="117"/>
        <v>19.919444444444444</v>
      </c>
      <c r="AB1752" s="134" t="str">
        <f t="shared" si="118"/>
        <v>42</v>
      </c>
      <c r="AC1752" s="134" t="str">
        <f t="shared" si="119"/>
        <v>16</v>
      </c>
      <c r="AD1752" s="134" t="str">
        <f t="shared" si="120"/>
        <v>55</v>
      </c>
      <c r="AE1752" s="26" t="s">
        <v>11232</v>
      </c>
      <c r="AF1752" s="134" t="str">
        <f t="shared" si="121"/>
        <v>19</v>
      </c>
      <c r="AG1752" s="134" t="str">
        <f t="shared" si="122"/>
        <v>55</v>
      </c>
      <c r="AH1752" s="134" t="str">
        <f t="shared" si="123"/>
        <v>10</v>
      </c>
      <c r="AI1752" s="27" t="s">
        <v>11233</v>
      </c>
      <c r="AJ1752" s="134">
        <v>110</v>
      </c>
      <c r="AK1752" s="235" t="s">
        <v>4588</v>
      </c>
      <c r="AL1752" s="133">
        <v>12</v>
      </c>
      <c r="AM1752" s="134" t="s">
        <v>8673</v>
      </c>
      <c r="AN1752" s="235">
        <v>12</v>
      </c>
      <c r="AO1752" s="134" t="s">
        <v>11229</v>
      </c>
      <c r="AP1752" s="216" t="s">
        <v>9481</v>
      </c>
      <c r="AR1752" s="133" t="s">
        <v>11230</v>
      </c>
      <c r="AS1752" s="134" t="s">
        <v>11231</v>
      </c>
      <c r="AU1752" s="134">
        <v>110</v>
      </c>
      <c r="AW1752" s="235">
        <v>13</v>
      </c>
      <c r="AX1752" s="133" t="s">
        <v>2160</v>
      </c>
      <c r="AY1752" s="235">
        <v>0</v>
      </c>
      <c r="AZ1752" s="134" t="s">
        <v>9481</v>
      </c>
      <c r="BA1752" s="133" t="s">
        <v>4589</v>
      </c>
      <c r="BB1752" s="235">
        <v>0</v>
      </c>
      <c r="BG1752" s="134" t="s">
        <v>11229</v>
      </c>
      <c r="BH1752" s="329" t="s">
        <v>11234</v>
      </c>
      <c r="BI1752" s="329" t="s">
        <v>11234</v>
      </c>
      <c r="BR1752" s="134" t="s">
        <v>11229</v>
      </c>
      <c r="BS1752" s="235" t="s">
        <v>11235</v>
      </c>
      <c r="BT1752" s="235">
        <v>9</v>
      </c>
      <c r="BU1752" s="235" t="s">
        <v>3521</v>
      </c>
      <c r="BW1752" s="235">
        <v>2.8</v>
      </c>
      <c r="BY1752" s="134" t="s">
        <v>2337</v>
      </c>
      <c r="BZ1752" s="329" t="s">
        <v>11236</v>
      </c>
      <c r="CB1752" s="134" t="s">
        <v>11229</v>
      </c>
      <c r="CC1752" s="134" t="s">
        <v>9494</v>
      </c>
      <c r="CE1752" s="134" t="s">
        <v>11229</v>
      </c>
      <c r="CO1752" s="134" t="s">
        <v>11229</v>
      </c>
    </row>
    <row r="1753" spans="1:93" x14ac:dyDescent="0.25">
      <c r="A1753" s="134" t="s">
        <v>14</v>
      </c>
      <c r="B1753" s="134" t="s">
        <v>2147</v>
      </c>
      <c r="C1753" s="134" t="s">
        <v>11237</v>
      </c>
      <c r="D1753" s="34" t="s">
        <v>11237</v>
      </c>
      <c r="E1753" s="345" t="s">
        <v>9481</v>
      </c>
      <c r="F1753" s="201" t="s">
        <v>9482</v>
      </c>
      <c r="G1753" s="201" t="s">
        <v>9483</v>
      </c>
      <c r="H1753" s="226" t="s">
        <v>2152</v>
      </c>
      <c r="K1753" s="133" t="s">
        <v>11238</v>
      </c>
      <c r="L1753" s="133" t="s">
        <v>9485</v>
      </c>
      <c r="N1753" s="133" t="s">
        <v>9486</v>
      </c>
      <c r="O1753" s="134" t="s">
        <v>11216</v>
      </c>
      <c r="P1753" s="134">
        <v>20051209</v>
      </c>
      <c r="Q1753" s="133" t="s">
        <v>10538</v>
      </c>
      <c r="R1753" s="134" t="s">
        <v>14</v>
      </c>
      <c r="S1753" s="134" t="s">
        <v>11237</v>
      </c>
      <c r="T1753" s="58" t="s">
        <v>4886</v>
      </c>
      <c r="U1753" s="58" t="s">
        <v>4887</v>
      </c>
      <c r="V1753" s="58" t="s">
        <v>11231</v>
      </c>
      <c r="W1753" s="235">
        <v>660</v>
      </c>
      <c r="X1753" s="134" t="s">
        <v>11237</v>
      </c>
      <c r="Y1753" s="216" t="s">
        <v>9481</v>
      </c>
      <c r="Z1753" s="26">
        <f t="shared" si="116"/>
        <v>42.268055555555556</v>
      </c>
      <c r="AA1753" s="27">
        <f t="shared" si="117"/>
        <v>19.927777777777781</v>
      </c>
      <c r="AB1753" s="134" t="str">
        <f t="shared" si="118"/>
        <v>42</v>
      </c>
      <c r="AC1753" s="134" t="str">
        <f t="shared" si="119"/>
        <v>16</v>
      </c>
      <c r="AD1753" s="134" t="str">
        <f t="shared" si="120"/>
        <v>05</v>
      </c>
      <c r="AE1753" s="26" t="s">
        <v>11239</v>
      </c>
      <c r="AF1753" s="134" t="str">
        <f t="shared" si="121"/>
        <v>19</v>
      </c>
      <c r="AG1753" s="134" t="str">
        <f t="shared" si="122"/>
        <v>55</v>
      </c>
      <c r="AH1753" s="134" t="str">
        <f t="shared" si="123"/>
        <v>40</v>
      </c>
      <c r="AI1753" s="27" t="s">
        <v>10415</v>
      </c>
      <c r="AJ1753" s="134">
        <v>110</v>
      </c>
      <c r="AK1753" s="235" t="s">
        <v>4588</v>
      </c>
      <c r="AL1753" s="133">
        <v>11</v>
      </c>
      <c r="AM1753" s="134" t="s">
        <v>8673</v>
      </c>
      <c r="AN1753" s="235">
        <v>11</v>
      </c>
      <c r="AO1753" s="134" t="s">
        <v>11237</v>
      </c>
      <c r="AP1753" s="216" t="s">
        <v>9481</v>
      </c>
      <c r="AR1753" s="133" t="s">
        <v>11238</v>
      </c>
      <c r="AS1753" s="134" t="s">
        <v>11231</v>
      </c>
      <c r="AU1753" s="134">
        <v>110</v>
      </c>
      <c r="AW1753" s="235">
        <v>13</v>
      </c>
      <c r="AX1753" s="133" t="s">
        <v>2160</v>
      </c>
      <c r="AY1753" s="235">
        <v>0</v>
      </c>
      <c r="AZ1753" s="134" t="s">
        <v>9481</v>
      </c>
      <c r="BA1753" s="133" t="s">
        <v>4589</v>
      </c>
      <c r="BB1753" s="235">
        <v>0</v>
      </c>
      <c r="BG1753" s="134" t="s">
        <v>11237</v>
      </c>
      <c r="BH1753" s="329" t="s">
        <v>11240</v>
      </c>
      <c r="BI1753" s="329" t="s">
        <v>11240</v>
      </c>
      <c r="BR1753" s="134" t="s">
        <v>11237</v>
      </c>
      <c r="BS1753" s="235" t="s">
        <v>11241</v>
      </c>
      <c r="BT1753" s="235">
        <v>9</v>
      </c>
      <c r="BU1753" s="235" t="s">
        <v>3521</v>
      </c>
      <c r="BW1753" s="235">
        <v>2.7</v>
      </c>
      <c r="BY1753" s="134" t="s">
        <v>2337</v>
      </c>
      <c r="BZ1753" s="329" t="s">
        <v>11242</v>
      </c>
      <c r="CB1753" s="134" t="s">
        <v>11237</v>
      </c>
      <c r="CC1753" s="134" t="s">
        <v>9494</v>
      </c>
      <c r="CE1753" s="134" t="s">
        <v>11237</v>
      </c>
      <c r="CO1753" s="134" t="s">
        <v>11237</v>
      </c>
    </row>
    <row r="1754" spans="1:93" x14ac:dyDescent="0.25">
      <c r="A1754" s="134" t="s">
        <v>14</v>
      </c>
      <c r="B1754" s="134" t="s">
        <v>2147</v>
      </c>
      <c r="C1754" s="134" t="s">
        <v>11243</v>
      </c>
      <c r="D1754" s="34" t="s">
        <v>11243</v>
      </c>
      <c r="E1754" s="345" t="s">
        <v>9481</v>
      </c>
      <c r="F1754" s="201" t="s">
        <v>9482</v>
      </c>
      <c r="G1754" s="201" t="s">
        <v>9483</v>
      </c>
      <c r="H1754" s="226" t="s">
        <v>2152</v>
      </c>
      <c r="K1754" s="133" t="s">
        <v>11244</v>
      </c>
      <c r="L1754" s="133" t="s">
        <v>9485</v>
      </c>
      <c r="N1754" s="133" t="s">
        <v>9486</v>
      </c>
      <c r="O1754" s="134" t="s">
        <v>11216</v>
      </c>
      <c r="P1754" s="134">
        <v>20051209</v>
      </c>
      <c r="Q1754" s="133" t="s">
        <v>10538</v>
      </c>
      <c r="R1754" s="134" t="s">
        <v>14</v>
      </c>
      <c r="S1754" s="134" t="s">
        <v>11243</v>
      </c>
      <c r="T1754" s="58" t="s">
        <v>4886</v>
      </c>
      <c r="U1754" s="58" t="s">
        <v>4887</v>
      </c>
      <c r="V1754" s="58" t="s">
        <v>11231</v>
      </c>
      <c r="W1754" s="235">
        <v>665</v>
      </c>
      <c r="X1754" s="134" t="s">
        <v>11243</v>
      </c>
      <c r="Y1754" s="216" t="s">
        <v>9481</v>
      </c>
      <c r="Z1754" s="26">
        <f t="shared" si="116"/>
        <v>42.276388888888889</v>
      </c>
      <c r="AA1754" s="27">
        <f t="shared" si="117"/>
        <v>19.919722222222223</v>
      </c>
      <c r="AB1754" s="134" t="str">
        <f t="shared" si="118"/>
        <v>42</v>
      </c>
      <c r="AC1754" s="134" t="str">
        <f t="shared" si="119"/>
        <v>16</v>
      </c>
      <c r="AD1754" s="134" t="str">
        <f t="shared" si="120"/>
        <v>35</v>
      </c>
      <c r="AE1754" s="26" t="s">
        <v>11245</v>
      </c>
      <c r="AF1754" s="134" t="str">
        <f t="shared" si="121"/>
        <v>19</v>
      </c>
      <c r="AG1754" s="134" t="str">
        <f t="shared" si="122"/>
        <v>55</v>
      </c>
      <c r="AH1754" s="134" t="str">
        <f t="shared" si="123"/>
        <v>11</v>
      </c>
      <c r="AI1754" s="27" t="s">
        <v>11246</v>
      </c>
      <c r="AJ1754" s="134">
        <v>110</v>
      </c>
      <c r="AK1754" s="235" t="s">
        <v>4588</v>
      </c>
      <c r="AL1754" s="133">
        <v>11</v>
      </c>
      <c r="AM1754" s="134" t="s">
        <v>8673</v>
      </c>
      <c r="AN1754" s="235">
        <v>11</v>
      </c>
      <c r="AO1754" s="134" t="s">
        <v>11243</v>
      </c>
      <c r="AP1754" s="216" t="s">
        <v>9481</v>
      </c>
      <c r="AR1754" s="133" t="s">
        <v>11244</v>
      </c>
      <c r="AS1754" s="134" t="s">
        <v>11231</v>
      </c>
      <c r="AU1754" s="134">
        <v>110</v>
      </c>
      <c r="AW1754" s="235">
        <v>13</v>
      </c>
      <c r="AX1754" s="133" t="s">
        <v>2160</v>
      </c>
      <c r="AY1754" s="235">
        <v>0</v>
      </c>
      <c r="AZ1754" s="134" t="s">
        <v>9481</v>
      </c>
      <c r="BA1754" s="133" t="s">
        <v>4589</v>
      </c>
      <c r="BB1754" s="235">
        <v>0</v>
      </c>
      <c r="BG1754" s="134" t="s">
        <v>11243</v>
      </c>
      <c r="BH1754" s="329" t="s">
        <v>11247</v>
      </c>
      <c r="BI1754" s="329" t="s">
        <v>11247</v>
      </c>
      <c r="BR1754" s="134" t="s">
        <v>11243</v>
      </c>
      <c r="BS1754" s="235" t="s">
        <v>11248</v>
      </c>
      <c r="BT1754" s="235">
        <v>9</v>
      </c>
      <c r="BU1754" s="235" t="s">
        <v>3521</v>
      </c>
      <c r="BW1754" s="235">
        <v>2.5</v>
      </c>
      <c r="BY1754" s="134" t="s">
        <v>2337</v>
      </c>
      <c r="BZ1754" s="329" t="s">
        <v>11249</v>
      </c>
      <c r="CB1754" s="134" t="s">
        <v>11243</v>
      </c>
      <c r="CC1754" s="134" t="s">
        <v>9494</v>
      </c>
      <c r="CE1754" s="134" t="s">
        <v>11243</v>
      </c>
      <c r="CO1754" s="134" t="s">
        <v>11243</v>
      </c>
    </row>
    <row r="1755" spans="1:93" x14ac:dyDescent="0.25">
      <c r="A1755" s="134" t="s">
        <v>14</v>
      </c>
      <c r="B1755" s="134" t="s">
        <v>2147</v>
      </c>
      <c r="C1755" s="134" t="s">
        <v>11250</v>
      </c>
      <c r="D1755" s="34" t="s">
        <v>11250</v>
      </c>
      <c r="E1755" s="345" t="s">
        <v>9481</v>
      </c>
      <c r="F1755" s="201" t="s">
        <v>9482</v>
      </c>
      <c r="G1755" s="201" t="s">
        <v>9483</v>
      </c>
      <c r="H1755" s="226" t="s">
        <v>2152</v>
      </c>
      <c r="K1755" s="133" t="s">
        <v>11251</v>
      </c>
      <c r="L1755" s="133" t="s">
        <v>9485</v>
      </c>
      <c r="N1755" s="133" t="s">
        <v>9486</v>
      </c>
      <c r="O1755" s="134" t="s">
        <v>11252</v>
      </c>
      <c r="P1755" s="134">
        <v>20051209</v>
      </c>
      <c r="Q1755" s="133" t="s">
        <v>10538</v>
      </c>
      <c r="R1755" s="134" t="s">
        <v>14</v>
      </c>
      <c r="S1755" s="134" t="s">
        <v>11250</v>
      </c>
      <c r="T1755" s="58" t="s">
        <v>4744</v>
      </c>
      <c r="U1755" s="58" t="s">
        <v>4745</v>
      </c>
      <c r="V1755" s="58" t="s">
        <v>11253</v>
      </c>
      <c r="W1755" s="235">
        <v>16</v>
      </c>
      <c r="X1755" s="134" t="s">
        <v>11250</v>
      </c>
      <c r="Y1755" s="216" t="s">
        <v>9481</v>
      </c>
      <c r="Z1755" s="26">
        <f t="shared" si="116"/>
        <v>42.043888888888887</v>
      </c>
      <c r="AA1755" s="27">
        <f t="shared" si="117"/>
        <v>19.486666666666668</v>
      </c>
      <c r="AB1755" s="134" t="str">
        <f t="shared" si="118"/>
        <v>42</v>
      </c>
      <c r="AC1755" s="134" t="str">
        <f t="shared" si="119"/>
        <v>02</v>
      </c>
      <c r="AD1755" s="134" t="str">
        <f t="shared" si="120"/>
        <v>38</v>
      </c>
      <c r="AE1755" s="26" t="s">
        <v>6075</v>
      </c>
      <c r="AF1755" s="134" t="str">
        <f t="shared" si="121"/>
        <v>19</v>
      </c>
      <c r="AG1755" s="134" t="str">
        <f t="shared" si="122"/>
        <v>29</v>
      </c>
      <c r="AH1755" s="134" t="str">
        <f t="shared" si="123"/>
        <v>12</v>
      </c>
      <c r="AI1755" s="27" t="s">
        <v>11254</v>
      </c>
      <c r="AJ1755" s="134">
        <v>110</v>
      </c>
      <c r="AK1755" s="235" t="s">
        <v>4588</v>
      </c>
      <c r="AL1755" s="133">
        <v>12</v>
      </c>
      <c r="AM1755" s="134" t="s">
        <v>8673</v>
      </c>
      <c r="AN1755" s="235">
        <v>12</v>
      </c>
      <c r="AO1755" s="134" t="s">
        <v>11250</v>
      </c>
      <c r="AP1755" s="216" t="s">
        <v>9481</v>
      </c>
      <c r="AR1755" s="133" t="s">
        <v>11251</v>
      </c>
      <c r="AS1755" s="134" t="s">
        <v>11253</v>
      </c>
      <c r="AU1755" s="134">
        <v>110</v>
      </c>
      <c r="AW1755" s="235">
        <v>13</v>
      </c>
      <c r="AX1755" s="133" t="s">
        <v>2160</v>
      </c>
      <c r="AY1755" s="235">
        <v>0</v>
      </c>
      <c r="AZ1755" s="134" t="s">
        <v>9481</v>
      </c>
      <c r="BA1755" s="133" t="s">
        <v>4589</v>
      </c>
      <c r="BB1755" s="235">
        <v>0</v>
      </c>
      <c r="BG1755" s="134" t="s">
        <v>11250</v>
      </c>
      <c r="BH1755" s="329" t="s">
        <v>11255</v>
      </c>
      <c r="BI1755" s="329" t="s">
        <v>11255</v>
      </c>
      <c r="BR1755" s="134" t="s">
        <v>11250</v>
      </c>
      <c r="BS1755" s="235" t="s">
        <v>11256</v>
      </c>
      <c r="BT1755" s="235">
        <v>9</v>
      </c>
      <c r="BU1755" s="235" t="s">
        <v>3521</v>
      </c>
      <c r="BW1755" s="235">
        <v>2</v>
      </c>
      <c r="BY1755" s="134" t="s">
        <v>2337</v>
      </c>
      <c r="BZ1755" s="329" t="s">
        <v>11257</v>
      </c>
      <c r="CB1755" s="134" t="s">
        <v>11250</v>
      </c>
      <c r="CC1755" s="134" t="s">
        <v>9494</v>
      </c>
      <c r="CE1755" s="134" t="s">
        <v>11250</v>
      </c>
      <c r="CO1755" s="134" t="s">
        <v>11250</v>
      </c>
    </row>
    <row r="1756" spans="1:93" x14ac:dyDescent="0.25">
      <c r="A1756" s="134" t="s">
        <v>14</v>
      </c>
      <c r="B1756" s="134" t="s">
        <v>2147</v>
      </c>
      <c r="C1756" s="134" t="s">
        <v>11258</v>
      </c>
      <c r="D1756" s="34" t="s">
        <v>11258</v>
      </c>
      <c r="E1756" s="345" t="s">
        <v>9481</v>
      </c>
      <c r="F1756" s="201" t="s">
        <v>9482</v>
      </c>
      <c r="G1756" s="201" t="s">
        <v>9483</v>
      </c>
      <c r="H1756" s="226" t="s">
        <v>2152</v>
      </c>
      <c r="K1756" s="133" t="s">
        <v>11259</v>
      </c>
      <c r="L1756" s="133" t="s">
        <v>9485</v>
      </c>
      <c r="N1756" s="133" t="s">
        <v>9486</v>
      </c>
      <c r="O1756" s="134" t="s">
        <v>11252</v>
      </c>
      <c r="P1756" s="134">
        <v>20051209</v>
      </c>
      <c r="Q1756" s="133" t="s">
        <v>10538</v>
      </c>
      <c r="R1756" s="134" t="s">
        <v>14</v>
      </c>
      <c r="S1756" s="134" t="s">
        <v>11258</v>
      </c>
      <c r="T1756" s="58" t="s">
        <v>4744</v>
      </c>
      <c r="U1756" s="58" t="s">
        <v>4745</v>
      </c>
      <c r="V1756" s="58" t="s">
        <v>11253</v>
      </c>
      <c r="W1756" s="235">
        <v>18</v>
      </c>
      <c r="X1756" s="134" t="s">
        <v>11258</v>
      </c>
      <c r="Y1756" s="216" t="s">
        <v>9481</v>
      </c>
      <c r="Z1756" s="26">
        <f t="shared" si="116"/>
        <v>42.044444444444444</v>
      </c>
      <c r="AA1756" s="27">
        <f t="shared" si="117"/>
        <v>19.486944444444447</v>
      </c>
      <c r="AB1756" s="134" t="str">
        <f t="shared" si="118"/>
        <v>42</v>
      </c>
      <c r="AC1756" s="134" t="str">
        <f t="shared" si="119"/>
        <v>02</v>
      </c>
      <c r="AD1756" s="134" t="str">
        <f t="shared" si="120"/>
        <v>40</v>
      </c>
      <c r="AE1756" s="26" t="s">
        <v>11260</v>
      </c>
      <c r="AF1756" s="134" t="str">
        <f t="shared" si="121"/>
        <v>19</v>
      </c>
      <c r="AG1756" s="134" t="str">
        <f t="shared" si="122"/>
        <v>29</v>
      </c>
      <c r="AH1756" s="134" t="str">
        <f t="shared" si="123"/>
        <v>13</v>
      </c>
      <c r="AI1756" s="27" t="s">
        <v>9639</v>
      </c>
      <c r="AJ1756" s="134">
        <v>110</v>
      </c>
      <c r="AK1756" s="235" t="s">
        <v>4588</v>
      </c>
      <c r="AL1756" s="133">
        <v>12</v>
      </c>
      <c r="AM1756" s="134" t="s">
        <v>8673</v>
      </c>
      <c r="AN1756" s="235">
        <v>12</v>
      </c>
      <c r="AO1756" s="134" t="s">
        <v>11258</v>
      </c>
      <c r="AP1756" s="216" t="s">
        <v>9481</v>
      </c>
      <c r="AR1756" s="133" t="s">
        <v>11259</v>
      </c>
      <c r="AS1756" s="134" t="s">
        <v>11253</v>
      </c>
      <c r="AU1756" s="134">
        <v>110</v>
      </c>
      <c r="AW1756" s="235">
        <v>13</v>
      </c>
      <c r="AX1756" s="133" t="s">
        <v>2160</v>
      </c>
      <c r="AY1756" s="235">
        <v>0</v>
      </c>
      <c r="AZ1756" s="134" t="s">
        <v>9481</v>
      </c>
      <c r="BA1756" s="133" t="s">
        <v>4589</v>
      </c>
      <c r="BB1756" s="235">
        <v>0</v>
      </c>
      <c r="BG1756" s="134" t="s">
        <v>11258</v>
      </c>
      <c r="BH1756" s="329" t="s">
        <v>11261</v>
      </c>
      <c r="BI1756" s="329" t="s">
        <v>11261</v>
      </c>
      <c r="BR1756" s="134" t="s">
        <v>11258</v>
      </c>
      <c r="BS1756" s="235" t="s">
        <v>11262</v>
      </c>
      <c r="BT1756" s="235">
        <v>9</v>
      </c>
      <c r="BU1756" s="235" t="s">
        <v>3521</v>
      </c>
      <c r="BW1756" s="235">
        <v>2.2000000000000002</v>
      </c>
      <c r="BY1756" s="134" t="s">
        <v>2337</v>
      </c>
      <c r="BZ1756" s="329" t="s">
        <v>11263</v>
      </c>
      <c r="CB1756" s="134" t="s">
        <v>11258</v>
      </c>
      <c r="CC1756" s="134" t="s">
        <v>9494</v>
      </c>
      <c r="CE1756" s="134" t="s">
        <v>11258</v>
      </c>
      <c r="CO1756" s="134" t="s">
        <v>11258</v>
      </c>
    </row>
    <row r="1757" spans="1:93" x14ac:dyDescent="0.25">
      <c r="A1757" s="134" t="s">
        <v>14</v>
      </c>
      <c r="B1757" s="134" t="s">
        <v>2147</v>
      </c>
      <c r="C1757" s="134" t="s">
        <v>11264</v>
      </c>
      <c r="D1757" s="34" t="s">
        <v>11264</v>
      </c>
      <c r="E1757" s="345" t="s">
        <v>9481</v>
      </c>
      <c r="F1757" s="201" t="s">
        <v>9482</v>
      </c>
      <c r="G1757" s="201" t="s">
        <v>9483</v>
      </c>
      <c r="H1757" s="226" t="s">
        <v>2152</v>
      </c>
      <c r="K1757" s="133" t="s">
        <v>11265</v>
      </c>
      <c r="L1757" s="133" t="s">
        <v>9485</v>
      </c>
      <c r="N1757" s="133" t="s">
        <v>9486</v>
      </c>
      <c r="O1757" s="134" t="s">
        <v>11252</v>
      </c>
      <c r="P1757" s="134">
        <v>20051209</v>
      </c>
      <c r="Q1757" s="133" t="s">
        <v>10538</v>
      </c>
      <c r="R1757" s="134" t="s">
        <v>14</v>
      </c>
      <c r="S1757" s="134" t="s">
        <v>11264</v>
      </c>
      <c r="T1757" s="58" t="s">
        <v>4744</v>
      </c>
      <c r="U1757" s="58" t="s">
        <v>4745</v>
      </c>
      <c r="V1757" s="58" t="s">
        <v>4744</v>
      </c>
      <c r="W1757" s="235">
        <v>18</v>
      </c>
      <c r="X1757" s="134" t="s">
        <v>11264</v>
      </c>
      <c r="Y1757" s="216" t="s">
        <v>9481</v>
      </c>
      <c r="Z1757" s="26">
        <f t="shared" si="116"/>
        <v>42.07</v>
      </c>
      <c r="AA1757" s="27">
        <f t="shared" si="117"/>
        <v>19.481111111111108</v>
      </c>
      <c r="AB1757" s="134" t="str">
        <f t="shared" si="118"/>
        <v>42</v>
      </c>
      <c r="AC1757" s="134" t="str">
        <f t="shared" si="119"/>
        <v>04</v>
      </c>
      <c r="AD1757" s="134" t="str">
        <f t="shared" si="120"/>
        <v>12</v>
      </c>
      <c r="AE1757" s="26" t="s">
        <v>11266</v>
      </c>
      <c r="AF1757" s="134" t="str">
        <f t="shared" si="121"/>
        <v>19</v>
      </c>
      <c r="AG1757" s="134" t="str">
        <f t="shared" si="122"/>
        <v>28</v>
      </c>
      <c r="AH1757" s="134" t="str">
        <f t="shared" si="123"/>
        <v>52</v>
      </c>
      <c r="AI1757" s="27" t="s">
        <v>10720</v>
      </c>
      <c r="AJ1757" s="134">
        <v>110</v>
      </c>
      <c r="AK1757" s="235" t="s">
        <v>4588</v>
      </c>
      <c r="AL1757" s="133">
        <v>12</v>
      </c>
      <c r="AM1757" s="134" t="s">
        <v>8673</v>
      </c>
      <c r="AN1757" s="235">
        <v>12</v>
      </c>
      <c r="AO1757" s="134" t="s">
        <v>11264</v>
      </c>
      <c r="AP1757" s="216" t="s">
        <v>9481</v>
      </c>
      <c r="AR1757" s="133" t="s">
        <v>11265</v>
      </c>
      <c r="AS1757" s="134" t="s">
        <v>4744</v>
      </c>
      <c r="AU1757" s="134">
        <v>110</v>
      </c>
      <c r="AW1757" s="235">
        <v>13</v>
      </c>
      <c r="AX1757" s="133" t="s">
        <v>2160</v>
      </c>
      <c r="AY1757" s="235">
        <v>0</v>
      </c>
      <c r="AZ1757" s="134" t="s">
        <v>9481</v>
      </c>
      <c r="BA1757" s="133" t="s">
        <v>4589</v>
      </c>
      <c r="BB1757" s="235">
        <v>0</v>
      </c>
      <c r="BG1757" s="134" t="s">
        <v>11264</v>
      </c>
      <c r="BH1757" s="329" t="s">
        <v>11267</v>
      </c>
      <c r="BI1757" s="329" t="s">
        <v>11267</v>
      </c>
      <c r="BR1757" s="134" t="s">
        <v>11264</v>
      </c>
      <c r="BS1757" s="235" t="s">
        <v>11268</v>
      </c>
      <c r="BT1757" s="235">
        <v>9</v>
      </c>
      <c r="BU1757" s="235" t="s">
        <v>3521</v>
      </c>
      <c r="BW1757" s="235">
        <v>2.4</v>
      </c>
      <c r="BY1757" s="134" t="s">
        <v>2337</v>
      </c>
      <c r="BZ1757" s="329" t="s">
        <v>11269</v>
      </c>
      <c r="CB1757" s="134" t="s">
        <v>11264</v>
      </c>
      <c r="CC1757" s="134" t="s">
        <v>9494</v>
      </c>
      <c r="CE1757" s="134" t="s">
        <v>11264</v>
      </c>
      <c r="CO1757" s="134" t="s">
        <v>11264</v>
      </c>
    </row>
    <row r="1758" spans="1:93" x14ac:dyDescent="0.25">
      <c r="A1758" s="134" t="s">
        <v>14</v>
      </c>
      <c r="B1758" s="134" t="s">
        <v>2147</v>
      </c>
      <c r="C1758" s="134" t="s">
        <v>11270</v>
      </c>
      <c r="D1758" s="34" t="s">
        <v>11270</v>
      </c>
      <c r="E1758" s="345" t="s">
        <v>9481</v>
      </c>
      <c r="F1758" s="201" t="s">
        <v>9482</v>
      </c>
      <c r="G1758" s="201" t="s">
        <v>9483</v>
      </c>
      <c r="H1758" s="226" t="s">
        <v>2152</v>
      </c>
      <c r="K1758" s="133" t="s">
        <v>11271</v>
      </c>
      <c r="L1758" s="133" t="s">
        <v>9485</v>
      </c>
      <c r="N1758" s="133" t="s">
        <v>9486</v>
      </c>
      <c r="O1758" s="134" t="s">
        <v>11252</v>
      </c>
      <c r="P1758" s="134">
        <v>20051209</v>
      </c>
      <c r="Q1758" s="133" t="s">
        <v>10538</v>
      </c>
      <c r="R1758" s="134" t="s">
        <v>14</v>
      </c>
      <c r="S1758" s="134" t="s">
        <v>11270</v>
      </c>
      <c r="T1758" s="58" t="s">
        <v>4744</v>
      </c>
      <c r="U1758" s="58" t="s">
        <v>4745</v>
      </c>
      <c r="V1758" s="58" t="s">
        <v>4744</v>
      </c>
      <c r="W1758" s="235">
        <v>17</v>
      </c>
      <c r="X1758" s="134" t="s">
        <v>11270</v>
      </c>
      <c r="Y1758" s="216" t="s">
        <v>9481</v>
      </c>
      <c r="Z1758" s="26">
        <f t="shared" si="116"/>
        <v>42.070555555555558</v>
      </c>
      <c r="AA1758" s="27">
        <f t="shared" si="117"/>
        <v>19.480833333333333</v>
      </c>
      <c r="AB1758" s="134" t="str">
        <f t="shared" si="118"/>
        <v>42</v>
      </c>
      <c r="AC1758" s="134" t="str">
        <f t="shared" si="119"/>
        <v>04</v>
      </c>
      <c r="AD1758" s="134" t="str">
        <f t="shared" si="120"/>
        <v>14</v>
      </c>
      <c r="AE1758" s="26" t="s">
        <v>11272</v>
      </c>
      <c r="AF1758" s="134" t="str">
        <f t="shared" si="121"/>
        <v>19</v>
      </c>
      <c r="AG1758" s="134" t="str">
        <f t="shared" si="122"/>
        <v>28</v>
      </c>
      <c r="AH1758" s="134" t="str">
        <f t="shared" si="123"/>
        <v>51</v>
      </c>
      <c r="AI1758" s="27" t="s">
        <v>11273</v>
      </c>
      <c r="AJ1758" s="134">
        <v>110</v>
      </c>
      <c r="AK1758" s="235" t="s">
        <v>4588</v>
      </c>
      <c r="AL1758" s="133">
        <v>12</v>
      </c>
      <c r="AM1758" s="134" t="s">
        <v>8673</v>
      </c>
      <c r="AN1758" s="235">
        <v>12</v>
      </c>
      <c r="AO1758" s="134" t="s">
        <v>11270</v>
      </c>
      <c r="AP1758" s="216" t="s">
        <v>9481</v>
      </c>
      <c r="AR1758" s="133" t="s">
        <v>11271</v>
      </c>
      <c r="AS1758" s="134" t="s">
        <v>4744</v>
      </c>
      <c r="AU1758" s="134">
        <v>110</v>
      </c>
      <c r="AW1758" s="235">
        <v>13</v>
      </c>
      <c r="AX1758" s="133" t="s">
        <v>2160</v>
      </c>
      <c r="AY1758" s="235">
        <v>0</v>
      </c>
      <c r="AZ1758" s="134" t="s">
        <v>9481</v>
      </c>
      <c r="BA1758" s="133" t="s">
        <v>4589</v>
      </c>
      <c r="BB1758" s="235">
        <v>0</v>
      </c>
      <c r="BG1758" s="134" t="s">
        <v>11270</v>
      </c>
      <c r="BH1758" s="329" t="s">
        <v>11274</v>
      </c>
      <c r="BI1758" s="329" t="s">
        <v>11274</v>
      </c>
      <c r="BR1758" s="134" t="s">
        <v>11270</v>
      </c>
      <c r="BS1758" s="235" t="s">
        <v>11275</v>
      </c>
      <c r="BT1758" s="235">
        <v>9</v>
      </c>
      <c r="BU1758" s="235" t="s">
        <v>3521</v>
      </c>
      <c r="BW1758" s="235">
        <v>2.2000000000000002</v>
      </c>
      <c r="BY1758" s="134" t="s">
        <v>2337</v>
      </c>
      <c r="BZ1758" s="329" t="s">
        <v>11276</v>
      </c>
      <c r="CB1758" s="134" t="s">
        <v>11270</v>
      </c>
      <c r="CC1758" s="134" t="s">
        <v>9494</v>
      </c>
      <c r="CE1758" s="134" t="s">
        <v>11270</v>
      </c>
      <c r="CO1758" s="134" t="s">
        <v>11270</v>
      </c>
    </row>
    <row r="1759" spans="1:93" x14ac:dyDescent="0.25">
      <c r="A1759" s="134" t="s">
        <v>14</v>
      </c>
      <c r="B1759" s="134" t="s">
        <v>2147</v>
      </c>
      <c r="C1759" s="134" t="s">
        <v>11277</v>
      </c>
      <c r="D1759" s="34" t="s">
        <v>11277</v>
      </c>
      <c r="E1759" s="345" t="s">
        <v>9481</v>
      </c>
      <c r="F1759" s="201" t="s">
        <v>9482</v>
      </c>
      <c r="G1759" s="201" t="s">
        <v>9483</v>
      </c>
      <c r="H1759" s="226" t="s">
        <v>2152</v>
      </c>
      <c r="K1759" s="133" t="s">
        <v>11278</v>
      </c>
      <c r="L1759" s="133" t="s">
        <v>9485</v>
      </c>
      <c r="N1759" s="133" t="s">
        <v>9486</v>
      </c>
      <c r="O1759" s="134" t="s">
        <v>11252</v>
      </c>
      <c r="P1759" s="134">
        <v>20051209</v>
      </c>
      <c r="Q1759" s="133" t="s">
        <v>10538</v>
      </c>
      <c r="R1759" s="134" t="s">
        <v>14</v>
      </c>
      <c r="S1759" s="134" t="s">
        <v>11277</v>
      </c>
      <c r="T1759" s="58" t="s">
        <v>4744</v>
      </c>
      <c r="U1759" s="58" t="s">
        <v>7020</v>
      </c>
      <c r="V1759" s="58" t="s">
        <v>11279</v>
      </c>
      <c r="W1759" s="235">
        <v>12</v>
      </c>
      <c r="X1759" s="134" t="s">
        <v>11277</v>
      </c>
      <c r="Y1759" s="216" t="s">
        <v>9481</v>
      </c>
      <c r="Z1759" s="26">
        <f t="shared" si="116"/>
        <v>42.07555555555556</v>
      </c>
      <c r="AA1759" s="27">
        <f t="shared" si="117"/>
        <v>19.478055555555553</v>
      </c>
      <c r="AB1759" s="134" t="str">
        <f t="shared" si="118"/>
        <v>42</v>
      </c>
      <c r="AC1759" s="134" t="str">
        <f t="shared" si="119"/>
        <v>04</v>
      </c>
      <c r="AD1759" s="134" t="str">
        <f t="shared" si="120"/>
        <v>32</v>
      </c>
      <c r="AE1759" s="26" t="s">
        <v>11280</v>
      </c>
      <c r="AF1759" s="134" t="str">
        <f t="shared" si="121"/>
        <v>19</v>
      </c>
      <c r="AG1759" s="134" t="str">
        <f t="shared" si="122"/>
        <v>28</v>
      </c>
      <c r="AH1759" s="134" t="str">
        <f t="shared" si="123"/>
        <v>41</v>
      </c>
      <c r="AI1759" s="27" t="s">
        <v>11281</v>
      </c>
      <c r="AJ1759" s="134">
        <v>110</v>
      </c>
      <c r="AK1759" s="235" t="s">
        <v>4588</v>
      </c>
      <c r="AL1759" s="133">
        <v>12</v>
      </c>
      <c r="AM1759" s="134" t="s">
        <v>8673</v>
      </c>
      <c r="AN1759" s="235">
        <v>12</v>
      </c>
      <c r="AO1759" s="134" t="s">
        <v>11277</v>
      </c>
      <c r="AP1759" s="216" t="s">
        <v>9481</v>
      </c>
      <c r="AR1759" s="133" t="s">
        <v>11278</v>
      </c>
      <c r="AS1759" s="134" t="s">
        <v>11279</v>
      </c>
      <c r="AU1759" s="134">
        <v>110</v>
      </c>
      <c r="AW1759" s="235">
        <v>13</v>
      </c>
      <c r="AX1759" s="133" t="s">
        <v>2160</v>
      </c>
      <c r="AY1759" s="235">
        <v>0</v>
      </c>
      <c r="AZ1759" s="134" t="s">
        <v>9481</v>
      </c>
      <c r="BA1759" s="133" t="s">
        <v>4589</v>
      </c>
      <c r="BB1759" s="235">
        <v>0</v>
      </c>
      <c r="BG1759" s="134" t="s">
        <v>11277</v>
      </c>
      <c r="BH1759" s="329" t="s">
        <v>11282</v>
      </c>
      <c r="BI1759" s="329" t="s">
        <v>11282</v>
      </c>
      <c r="BR1759" s="134" t="s">
        <v>11277</v>
      </c>
      <c r="BS1759" s="235" t="s">
        <v>11283</v>
      </c>
      <c r="BT1759" s="235">
        <v>9</v>
      </c>
      <c r="BU1759" s="235" t="s">
        <v>3521</v>
      </c>
      <c r="BW1759" s="235">
        <v>2.5</v>
      </c>
      <c r="BY1759" s="134" t="s">
        <v>2337</v>
      </c>
      <c r="BZ1759" s="329" t="s">
        <v>11284</v>
      </c>
      <c r="CB1759" s="134" t="s">
        <v>11277</v>
      </c>
      <c r="CC1759" s="134" t="s">
        <v>9494</v>
      </c>
      <c r="CE1759" s="134" t="s">
        <v>11277</v>
      </c>
      <c r="CO1759" s="134" t="s">
        <v>11277</v>
      </c>
    </row>
    <row r="1760" spans="1:93" x14ac:dyDescent="0.25">
      <c r="A1760" s="134" t="s">
        <v>14</v>
      </c>
      <c r="B1760" s="134" t="s">
        <v>2147</v>
      </c>
      <c r="C1760" s="134" t="s">
        <v>11285</v>
      </c>
      <c r="D1760" s="34" t="s">
        <v>11285</v>
      </c>
      <c r="E1760" s="345" t="s">
        <v>9481</v>
      </c>
      <c r="F1760" s="201" t="s">
        <v>9482</v>
      </c>
      <c r="G1760" s="201" t="s">
        <v>9483</v>
      </c>
      <c r="H1760" s="226" t="s">
        <v>2152</v>
      </c>
      <c r="K1760" s="133" t="s">
        <v>11286</v>
      </c>
      <c r="L1760" s="133" t="s">
        <v>9485</v>
      </c>
      <c r="N1760" s="133" t="s">
        <v>9486</v>
      </c>
      <c r="O1760" s="134" t="s">
        <v>11252</v>
      </c>
      <c r="P1760" s="134">
        <v>20051209</v>
      </c>
      <c r="Q1760" s="133" t="s">
        <v>10538</v>
      </c>
      <c r="R1760" s="134" t="s">
        <v>14</v>
      </c>
      <c r="S1760" s="134" t="s">
        <v>11285</v>
      </c>
      <c r="T1760" s="58" t="s">
        <v>4744</v>
      </c>
      <c r="U1760" s="58" t="s">
        <v>7020</v>
      </c>
      <c r="V1760" s="58" t="s">
        <v>11279</v>
      </c>
      <c r="W1760" s="235">
        <v>14</v>
      </c>
      <c r="X1760" s="134" t="s">
        <v>11285</v>
      </c>
      <c r="Y1760" s="216" t="s">
        <v>9481</v>
      </c>
      <c r="Z1760" s="26">
        <f t="shared" si="116"/>
        <v>42.077500000000001</v>
      </c>
      <c r="AA1760" s="27">
        <f t="shared" si="117"/>
        <v>19.477777777777778</v>
      </c>
      <c r="AB1760" s="134" t="str">
        <f t="shared" si="118"/>
        <v>42</v>
      </c>
      <c r="AC1760" s="134" t="str">
        <f t="shared" si="119"/>
        <v>04</v>
      </c>
      <c r="AD1760" s="134" t="str">
        <f t="shared" si="120"/>
        <v>39</v>
      </c>
      <c r="AE1760" s="26" t="s">
        <v>11287</v>
      </c>
      <c r="AF1760" s="134" t="str">
        <f t="shared" si="121"/>
        <v>19</v>
      </c>
      <c r="AG1760" s="134" t="str">
        <f t="shared" si="122"/>
        <v>28</v>
      </c>
      <c r="AH1760" s="134" t="str">
        <f t="shared" si="123"/>
        <v>40</v>
      </c>
      <c r="AI1760" s="27" t="s">
        <v>11288</v>
      </c>
      <c r="AJ1760" s="134">
        <v>110</v>
      </c>
      <c r="AK1760" s="235" t="s">
        <v>4588</v>
      </c>
      <c r="AL1760" s="133">
        <v>12</v>
      </c>
      <c r="AM1760" s="134" t="s">
        <v>8673</v>
      </c>
      <c r="AN1760" s="235">
        <v>12</v>
      </c>
      <c r="AO1760" s="134" t="s">
        <v>11285</v>
      </c>
      <c r="AP1760" s="216" t="s">
        <v>9481</v>
      </c>
      <c r="AR1760" s="133" t="s">
        <v>11286</v>
      </c>
      <c r="AS1760" s="134" t="s">
        <v>11279</v>
      </c>
      <c r="AU1760" s="134">
        <v>110</v>
      </c>
      <c r="AW1760" s="235">
        <v>13</v>
      </c>
      <c r="AX1760" s="133" t="s">
        <v>2160</v>
      </c>
      <c r="AY1760" s="235">
        <v>0</v>
      </c>
      <c r="AZ1760" s="134" t="s">
        <v>9481</v>
      </c>
      <c r="BA1760" s="133" t="s">
        <v>4589</v>
      </c>
      <c r="BB1760" s="235">
        <v>0</v>
      </c>
      <c r="BG1760" s="134" t="s">
        <v>11285</v>
      </c>
      <c r="BH1760" s="329" t="s">
        <v>11289</v>
      </c>
      <c r="BI1760" s="329" t="s">
        <v>11289</v>
      </c>
      <c r="BR1760" s="134" t="s">
        <v>11285</v>
      </c>
      <c r="BS1760" s="235" t="s">
        <v>11290</v>
      </c>
      <c r="BT1760" s="235">
        <v>9</v>
      </c>
      <c r="BU1760" s="235" t="s">
        <v>3521</v>
      </c>
      <c r="BW1760" s="235">
        <v>2.8</v>
      </c>
      <c r="BY1760" s="134" t="s">
        <v>2337</v>
      </c>
      <c r="BZ1760" s="329" t="s">
        <v>11291</v>
      </c>
      <c r="CB1760" s="134" t="s">
        <v>11285</v>
      </c>
      <c r="CC1760" s="134" t="s">
        <v>9494</v>
      </c>
      <c r="CE1760" s="134" t="s">
        <v>11285</v>
      </c>
      <c r="CO1760" s="134" t="s">
        <v>11285</v>
      </c>
    </row>
    <row r="1761" spans="1:93" x14ac:dyDescent="0.25">
      <c r="A1761" s="134" t="s">
        <v>14</v>
      </c>
      <c r="B1761" s="134" t="s">
        <v>2147</v>
      </c>
      <c r="C1761" s="134" t="s">
        <v>11292</v>
      </c>
      <c r="D1761" s="34" t="s">
        <v>11292</v>
      </c>
      <c r="E1761" s="345" t="s">
        <v>9481</v>
      </c>
      <c r="F1761" s="201" t="s">
        <v>9482</v>
      </c>
      <c r="G1761" s="201" t="s">
        <v>9483</v>
      </c>
      <c r="H1761" s="226" t="s">
        <v>2152</v>
      </c>
      <c r="K1761" s="133" t="s">
        <v>11293</v>
      </c>
      <c r="L1761" s="133" t="s">
        <v>9485</v>
      </c>
      <c r="N1761" s="133" t="s">
        <v>9486</v>
      </c>
      <c r="O1761" s="134" t="s">
        <v>11294</v>
      </c>
      <c r="P1761" s="134">
        <v>20051209</v>
      </c>
      <c r="Q1761" s="133" t="s">
        <v>10538</v>
      </c>
      <c r="R1761" s="134" t="s">
        <v>14</v>
      </c>
      <c r="S1761" s="134" t="s">
        <v>11292</v>
      </c>
      <c r="T1761" s="58" t="s">
        <v>4799</v>
      </c>
      <c r="U1761" s="58" t="s">
        <v>4800</v>
      </c>
      <c r="V1761" s="58" t="s">
        <v>4801</v>
      </c>
      <c r="W1761" s="235">
        <v>72</v>
      </c>
      <c r="X1761" s="134" t="s">
        <v>11292</v>
      </c>
      <c r="Y1761" s="216" t="s">
        <v>9481</v>
      </c>
      <c r="Z1761" s="26">
        <f t="shared" si="116"/>
        <v>41.788055555555552</v>
      </c>
      <c r="AA1761" s="27">
        <f t="shared" si="117"/>
        <v>19.788611111111113</v>
      </c>
      <c r="AB1761" s="134" t="str">
        <f t="shared" si="118"/>
        <v>41</v>
      </c>
      <c r="AC1761" s="134" t="str">
        <f t="shared" si="119"/>
        <v>47</v>
      </c>
      <c r="AD1761" s="134" t="str">
        <f t="shared" si="120"/>
        <v>17</v>
      </c>
      <c r="AE1761" s="26" t="s">
        <v>11295</v>
      </c>
      <c r="AF1761" s="134" t="str">
        <f t="shared" si="121"/>
        <v>19</v>
      </c>
      <c r="AG1761" s="134" t="str">
        <f t="shared" si="122"/>
        <v>47</v>
      </c>
      <c r="AH1761" s="134" t="str">
        <f t="shared" si="123"/>
        <v>19</v>
      </c>
      <c r="AI1761" s="27" t="s">
        <v>11296</v>
      </c>
      <c r="AJ1761" s="134">
        <v>110</v>
      </c>
      <c r="AK1761" s="235" t="s">
        <v>4588</v>
      </c>
      <c r="AL1761" s="133">
        <v>12</v>
      </c>
      <c r="AM1761" s="134" t="s">
        <v>8673</v>
      </c>
      <c r="AN1761" s="235">
        <v>12</v>
      </c>
      <c r="AO1761" s="134" t="s">
        <v>11292</v>
      </c>
      <c r="AP1761" s="216" t="s">
        <v>9481</v>
      </c>
      <c r="AR1761" s="133" t="s">
        <v>11293</v>
      </c>
      <c r="AS1761" s="134" t="s">
        <v>4801</v>
      </c>
      <c r="AU1761" s="134">
        <v>110</v>
      </c>
      <c r="AW1761" s="235">
        <v>13</v>
      </c>
      <c r="AX1761" s="133" t="s">
        <v>2160</v>
      </c>
      <c r="AY1761" s="235">
        <v>0</v>
      </c>
      <c r="AZ1761" s="134" t="s">
        <v>9481</v>
      </c>
      <c r="BA1761" s="133" t="s">
        <v>4589</v>
      </c>
      <c r="BB1761" s="235">
        <v>0</v>
      </c>
      <c r="BG1761" s="134" t="s">
        <v>11292</v>
      </c>
      <c r="BH1761" s="329" t="s">
        <v>11297</v>
      </c>
      <c r="BI1761" s="329" t="s">
        <v>11297</v>
      </c>
      <c r="BR1761" s="134" t="s">
        <v>11292</v>
      </c>
      <c r="BS1761" s="235" t="s">
        <v>11298</v>
      </c>
      <c r="BT1761" s="235">
        <v>9</v>
      </c>
      <c r="BU1761" s="235" t="s">
        <v>3521</v>
      </c>
      <c r="BW1761" s="235">
        <v>2.5</v>
      </c>
      <c r="BY1761" s="134" t="s">
        <v>2337</v>
      </c>
      <c r="BZ1761" s="329" t="s">
        <v>11299</v>
      </c>
      <c r="CB1761" s="134" t="s">
        <v>11292</v>
      </c>
      <c r="CC1761" s="134" t="s">
        <v>9494</v>
      </c>
      <c r="CE1761" s="134" t="s">
        <v>11292</v>
      </c>
      <c r="CO1761" s="134" t="s">
        <v>11292</v>
      </c>
    </row>
    <row r="1762" spans="1:93" x14ac:dyDescent="0.25">
      <c r="A1762" s="134" t="s">
        <v>14</v>
      </c>
      <c r="B1762" s="134" t="s">
        <v>2147</v>
      </c>
      <c r="C1762" s="134" t="s">
        <v>11300</v>
      </c>
      <c r="D1762" s="34" t="s">
        <v>11300</v>
      </c>
      <c r="E1762" s="345" t="s">
        <v>9481</v>
      </c>
      <c r="F1762" s="201" t="s">
        <v>9482</v>
      </c>
      <c r="G1762" s="201" t="s">
        <v>9483</v>
      </c>
      <c r="H1762" s="226" t="s">
        <v>2152</v>
      </c>
      <c r="K1762" s="133" t="s">
        <v>11301</v>
      </c>
      <c r="L1762" s="133" t="s">
        <v>9485</v>
      </c>
      <c r="N1762" s="133" t="s">
        <v>9486</v>
      </c>
      <c r="O1762" s="134" t="s">
        <v>11294</v>
      </c>
      <c r="P1762" s="134">
        <v>20051209</v>
      </c>
      <c r="Q1762" s="133" t="s">
        <v>10538</v>
      </c>
      <c r="R1762" s="134" t="s">
        <v>14</v>
      </c>
      <c r="S1762" s="134" t="s">
        <v>11300</v>
      </c>
      <c r="T1762" s="58" t="s">
        <v>4799</v>
      </c>
      <c r="U1762" s="58" t="s">
        <v>9646</v>
      </c>
      <c r="V1762" s="58" t="s">
        <v>11302</v>
      </c>
      <c r="W1762" s="235">
        <v>190</v>
      </c>
      <c r="X1762" s="134" t="s">
        <v>11300</v>
      </c>
      <c r="Y1762" s="216" t="s">
        <v>9481</v>
      </c>
      <c r="Z1762" s="26">
        <f t="shared" si="116"/>
        <v>41.617777777777775</v>
      </c>
      <c r="AA1762" s="27">
        <f t="shared" si="117"/>
        <v>19.605833333333333</v>
      </c>
      <c r="AB1762" s="134" t="str">
        <f t="shared" si="118"/>
        <v>41</v>
      </c>
      <c r="AC1762" s="134" t="str">
        <f t="shared" si="119"/>
        <v>37</v>
      </c>
      <c r="AD1762" s="134" t="str">
        <f t="shared" si="120"/>
        <v>04</v>
      </c>
      <c r="AE1762" s="26" t="s">
        <v>10992</v>
      </c>
      <c r="AF1762" s="134" t="str">
        <f t="shared" si="121"/>
        <v>19</v>
      </c>
      <c r="AG1762" s="134" t="str">
        <f t="shared" si="122"/>
        <v>36</v>
      </c>
      <c r="AH1762" s="134" t="str">
        <f t="shared" si="123"/>
        <v>21</v>
      </c>
      <c r="AI1762" s="27" t="s">
        <v>11303</v>
      </c>
      <c r="AJ1762" s="134">
        <v>110</v>
      </c>
      <c r="AK1762" s="235" t="s">
        <v>4588</v>
      </c>
      <c r="AL1762" s="133">
        <v>12</v>
      </c>
      <c r="AM1762" s="134" t="s">
        <v>8673</v>
      </c>
      <c r="AN1762" s="235">
        <v>12</v>
      </c>
      <c r="AO1762" s="134" t="s">
        <v>11300</v>
      </c>
      <c r="AP1762" s="216" t="s">
        <v>9481</v>
      </c>
      <c r="AR1762" s="133" t="s">
        <v>11301</v>
      </c>
      <c r="AS1762" s="134" t="s">
        <v>11302</v>
      </c>
      <c r="AU1762" s="134">
        <v>110</v>
      </c>
      <c r="AW1762" s="235">
        <v>13</v>
      </c>
      <c r="AX1762" s="133" t="s">
        <v>2160</v>
      </c>
      <c r="AY1762" s="235">
        <v>0</v>
      </c>
      <c r="AZ1762" s="134" t="s">
        <v>9481</v>
      </c>
      <c r="BA1762" s="133" t="s">
        <v>4589</v>
      </c>
      <c r="BB1762" s="235">
        <v>0</v>
      </c>
      <c r="BG1762" s="134" t="s">
        <v>11300</v>
      </c>
      <c r="BH1762" s="329" t="s">
        <v>11304</v>
      </c>
      <c r="BI1762" s="329" t="s">
        <v>11304</v>
      </c>
      <c r="BR1762" s="134" t="s">
        <v>11300</v>
      </c>
      <c r="BS1762" s="235" t="s">
        <v>11305</v>
      </c>
      <c r="BT1762" s="235">
        <v>9</v>
      </c>
      <c r="BU1762" s="235" t="s">
        <v>3521</v>
      </c>
      <c r="BW1762" s="235">
        <v>2.2000000000000002</v>
      </c>
      <c r="BY1762" s="134" t="s">
        <v>2337</v>
      </c>
      <c r="BZ1762" s="329" t="s">
        <v>11306</v>
      </c>
      <c r="CB1762" s="134" t="s">
        <v>11300</v>
      </c>
      <c r="CC1762" s="134" t="s">
        <v>9494</v>
      </c>
      <c r="CE1762" s="134" t="s">
        <v>11300</v>
      </c>
      <c r="CO1762" s="134" t="s">
        <v>11300</v>
      </c>
    </row>
    <row r="1763" spans="1:93" x14ac:dyDescent="0.25">
      <c r="A1763" s="134" t="s">
        <v>14</v>
      </c>
      <c r="B1763" s="134" t="s">
        <v>2147</v>
      </c>
      <c r="C1763" s="134" t="s">
        <v>11307</v>
      </c>
      <c r="D1763" s="34" t="s">
        <v>11307</v>
      </c>
      <c r="E1763" s="345" t="s">
        <v>9481</v>
      </c>
      <c r="F1763" s="201" t="s">
        <v>9482</v>
      </c>
      <c r="G1763" s="201" t="s">
        <v>9483</v>
      </c>
      <c r="H1763" s="226" t="s">
        <v>2152</v>
      </c>
      <c r="K1763" s="133" t="s">
        <v>11308</v>
      </c>
      <c r="L1763" s="133" t="s">
        <v>9485</v>
      </c>
      <c r="N1763" s="133" t="s">
        <v>9486</v>
      </c>
      <c r="O1763" s="134" t="s">
        <v>11294</v>
      </c>
      <c r="P1763" s="134">
        <v>20051209</v>
      </c>
      <c r="Q1763" s="133" t="s">
        <v>10538</v>
      </c>
      <c r="R1763" s="134" t="s">
        <v>14</v>
      </c>
      <c r="S1763" s="134" t="s">
        <v>11307</v>
      </c>
      <c r="T1763" s="58" t="s">
        <v>4799</v>
      </c>
      <c r="U1763" s="58" t="s">
        <v>9646</v>
      </c>
      <c r="V1763" s="58" t="s">
        <v>11302</v>
      </c>
      <c r="W1763" s="235">
        <v>217</v>
      </c>
      <c r="X1763" s="134" t="s">
        <v>11307</v>
      </c>
      <c r="Y1763" s="216" t="s">
        <v>9481</v>
      </c>
      <c r="Z1763" s="26">
        <f t="shared" si="116"/>
        <v>41.653333333333329</v>
      </c>
      <c r="AA1763" s="27">
        <f t="shared" si="117"/>
        <v>19.636111111111109</v>
      </c>
      <c r="AB1763" s="134" t="str">
        <f t="shared" si="118"/>
        <v>41</v>
      </c>
      <c r="AC1763" s="134" t="str">
        <f t="shared" si="119"/>
        <v>39</v>
      </c>
      <c r="AD1763" s="134" t="str">
        <f t="shared" si="120"/>
        <v>12</v>
      </c>
      <c r="AE1763" s="26" t="s">
        <v>11309</v>
      </c>
      <c r="AF1763" s="134" t="str">
        <f t="shared" si="121"/>
        <v>19</v>
      </c>
      <c r="AG1763" s="134" t="str">
        <f t="shared" si="122"/>
        <v>38</v>
      </c>
      <c r="AH1763" s="134" t="str">
        <f t="shared" si="123"/>
        <v>10</v>
      </c>
      <c r="AI1763" s="27" t="s">
        <v>11310</v>
      </c>
      <c r="AJ1763" s="134">
        <v>110</v>
      </c>
      <c r="AK1763" s="235" t="s">
        <v>4588</v>
      </c>
      <c r="AL1763" s="133">
        <v>12</v>
      </c>
      <c r="AM1763" s="134" t="s">
        <v>8673</v>
      </c>
      <c r="AN1763" s="235">
        <v>12</v>
      </c>
      <c r="AO1763" s="134" t="s">
        <v>11307</v>
      </c>
      <c r="AP1763" s="216" t="s">
        <v>9481</v>
      </c>
      <c r="AR1763" s="133" t="s">
        <v>11308</v>
      </c>
      <c r="AS1763" s="134" t="s">
        <v>11302</v>
      </c>
      <c r="AU1763" s="134">
        <v>110</v>
      </c>
      <c r="AW1763" s="235">
        <v>13</v>
      </c>
      <c r="AX1763" s="133" t="s">
        <v>2160</v>
      </c>
      <c r="AY1763" s="235">
        <v>0</v>
      </c>
      <c r="AZ1763" s="134" t="s">
        <v>9481</v>
      </c>
      <c r="BA1763" s="133" t="s">
        <v>4589</v>
      </c>
      <c r="BB1763" s="235">
        <v>0</v>
      </c>
      <c r="BG1763" s="134" t="s">
        <v>11307</v>
      </c>
      <c r="BH1763" s="329" t="s">
        <v>11311</v>
      </c>
      <c r="BI1763" s="329" t="s">
        <v>11311</v>
      </c>
      <c r="BR1763" s="134" t="s">
        <v>11307</v>
      </c>
      <c r="BS1763" s="235" t="s">
        <v>11312</v>
      </c>
      <c r="BT1763" s="235">
        <v>9</v>
      </c>
      <c r="BU1763" s="235" t="s">
        <v>3521</v>
      </c>
      <c r="BW1763" s="235">
        <v>2.2999999999999998</v>
      </c>
      <c r="BY1763" s="134" t="s">
        <v>2337</v>
      </c>
      <c r="BZ1763" s="329" t="s">
        <v>11313</v>
      </c>
      <c r="CB1763" s="134" t="s">
        <v>11307</v>
      </c>
      <c r="CC1763" s="134" t="s">
        <v>9494</v>
      </c>
      <c r="CE1763" s="134" t="s">
        <v>11307</v>
      </c>
      <c r="CO1763" s="134" t="s">
        <v>11307</v>
      </c>
    </row>
    <row r="1764" spans="1:93" x14ac:dyDescent="0.25">
      <c r="A1764" s="134" t="s">
        <v>14</v>
      </c>
      <c r="B1764" s="134" t="s">
        <v>2147</v>
      </c>
      <c r="C1764" s="134" t="s">
        <v>11314</v>
      </c>
      <c r="D1764" s="34" t="s">
        <v>11314</v>
      </c>
      <c r="E1764" s="345" t="s">
        <v>9481</v>
      </c>
      <c r="F1764" s="201" t="s">
        <v>9482</v>
      </c>
      <c r="G1764" s="201" t="s">
        <v>9483</v>
      </c>
      <c r="H1764" s="226" t="s">
        <v>2152</v>
      </c>
      <c r="K1764" s="133" t="s">
        <v>11315</v>
      </c>
      <c r="L1764" s="133" t="s">
        <v>9485</v>
      </c>
      <c r="N1764" s="133" t="s">
        <v>9486</v>
      </c>
      <c r="O1764" s="134" t="s">
        <v>11294</v>
      </c>
      <c r="P1764" s="134">
        <v>20051209</v>
      </c>
      <c r="Q1764" s="133" t="s">
        <v>10538</v>
      </c>
      <c r="R1764" s="134" t="s">
        <v>14</v>
      </c>
      <c r="S1764" s="134" t="s">
        <v>11314</v>
      </c>
      <c r="T1764" s="58" t="s">
        <v>4799</v>
      </c>
      <c r="U1764" s="58" t="s">
        <v>9646</v>
      </c>
      <c r="V1764" s="58" t="s">
        <v>11302</v>
      </c>
      <c r="W1764" s="235">
        <v>220</v>
      </c>
      <c r="X1764" s="134" t="s">
        <v>11314</v>
      </c>
      <c r="Y1764" s="216" t="s">
        <v>9481</v>
      </c>
      <c r="Z1764" s="26">
        <f t="shared" si="116"/>
        <v>41.654444444444444</v>
      </c>
      <c r="AA1764" s="27">
        <f t="shared" si="117"/>
        <v>19.637222222222221</v>
      </c>
      <c r="AB1764" s="134" t="str">
        <f t="shared" si="118"/>
        <v>41</v>
      </c>
      <c r="AC1764" s="134" t="str">
        <f t="shared" si="119"/>
        <v>39</v>
      </c>
      <c r="AD1764" s="134" t="str">
        <f t="shared" si="120"/>
        <v>16</v>
      </c>
      <c r="AE1764" s="26" t="s">
        <v>11316</v>
      </c>
      <c r="AF1764" s="134" t="str">
        <f t="shared" si="121"/>
        <v>19</v>
      </c>
      <c r="AG1764" s="134" t="str">
        <f t="shared" si="122"/>
        <v>38</v>
      </c>
      <c r="AH1764" s="134" t="str">
        <f t="shared" si="123"/>
        <v>14</v>
      </c>
      <c r="AI1764" s="27" t="s">
        <v>11317</v>
      </c>
      <c r="AJ1764" s="134">
        <v>110</v>
      </c>
      <c r="AK1764" s="235" t="s">
        <v>4588</v>
      </c>
      <c r="AL1764" s="133">
        <v>12</v>
      </c>
      <c r="AM1764" s="134" t="s">
        <v>8673</v>
      </c>
      <c r="AN1764" s="235">
        <v>12</v>
      </c>
      <c r="AO1764" s="134" t="s">
        <v>11314</v>
      </c>
      <c r="AP1764" s="216" t="s">
        <v>9481</v>
      </c>
      <c r="AR1764" s="133" t="s">
        <v>11315</v>
      </c>
      <c r="AS1764" s="134" t="s">
        <v>11302</v>
      </c>
      <c r="AU1764" s="134">
        <v>110</v>
      </c>
      <c r="AW1764" s="235">
        <v>13</v>
      </c>
      <c r="AX1764" s="133" t="s">
        <v>2160</v>
      </c>
      <c r="AY1764" s="235">
        <v>0</v>
      </c>
      <c r="AZ1764" s="134" t="s">
        <v>9481</v>
      </c>
      <c r="BA1764" s="133" t="s">
        <v>4589</v>
      </c>
      <c r="BB1764" s="235">
        <v>0</v>
      </c>
      <c r="BG1764" s="134" t="s">
        <v>11314</v>
      </c>
      <c r="BH1764" s="329" t="s">
        <v>11318</v>
      </c>
      <c r="BI1764" s="329" t="s">
        <v>11318</v>
      </c>
      <c r="BR1764" s="134" t="s">
        <v>11314</v>
      </c>
      <c r="BS1764" s="235" t="s">
        <v>11319</v>
      </c>
      <c r="BT1764" s="235">
        <v>9</v>
      </c>
      <c r="BU1764" s="235" t="s">
        <v>3521</v>
      </c>
      <c r="BW1764" s="235">
        <v>2.5</v>
      </c>
      <c r="BY1764" s="134" t="s">
        <v>2337</v>
      </c>
      <c r="BZ1764" s="329" t="s">
        <v>11320</v>
      </c>
      <c r="CB1764" s="134" t="s">
        <v>11314</v>
      </c>
      <c r="CC1764" s="134" t="s">
        <v>9494</v>
      </c>
      <c r="CE1764" s="134" t="s">
        <v>11314</v>
      </c>
      <c r="CO1764" s="134" t="s">
        <v>11314</v>
      </c>
    </row>
    <row r="1765" spans="1:93" x14ac:dyDescent="0.25">
      <c r="A1765" s="134" t="s">
        <v>14</v>
      </c>
      <c r="B1765" s="134" t="s">
        <v>2147</v>
      </c>
      <c r="C1765" s="134" t="s">
        <v>11321</v>
      </c>
      <c r="D1765" s="34" t="s">
        <v>11321</v>
      </c>
      <c r="E1765" s="345" t="s">
        <v>9481</v>
      </c>
      <c r="F1765" s="201" t="s">
        <v>9482</v>
      </c>
      <c r="G1765" s="201" t="s">
        <v>9483</v>
      </c>
      <c r="H1765" s="226" t="s">
        <v>2152</v>
      </c>
      <c r="K1765" s="133" t="s">
        <v>11322</v>
      </c>
      <c r="L1765" s="133" t="s">
        <v>9485</v>
      </c>
      <c r="N1765" s="133" t="s">
        <v>9486</v>
      </c>
      <c r="O1765" s="134" t="s">
        <v>11294</v>
      </c>
      <c r="P1765" s="134">
        <v>20051209</v>
      </c>
      <c r="Q1765" s="133" t="s">
        <v>10538</v>
      </c>
      <c r="R1765" s="134" t="s">
        <v>14</v>
      </c>
      <c r="S1765" s="134" t="s">
        <v>11321</v>
      </c>
      <c r="T1765" s="58" t="s">
        <v>4744</v>
      </c>
      <c r="U1765" s="58" t="s">
        <v>4860</v>
      </c>
      <c r="V1765" s="58" t="s">
        <v>10204</v>
      </c>
      <c r="W1765" s="235">
        <v>490</v>
      </c>
      <c r="X1765" s="134" t="s">
        <v>11321</v>
      </c>
      <c r="Y1765" s="216" t="s">
        <v>9481</v>
      </c>
      <c r="Z1765" s="26">
        <f t="shared" si="116"/>
        <v>41.949444444444438</v>
      </c>
      <c r="AA1765" s="27">
        <f t="shared" si="117"/>
        <v>20.014722222222222</v>
      </c>
      <c r="AB1765" s="134" t="str">
        <f t="shared" si="118"/>
        <v>41</v>
      </c>
      <c r="AC1765" s="134" t="str">
        <f t="shared" si="119"/>
        <v>56</v>
      </c>
      <c r="AD1765" s="134" t="str">
        <f t="shared" si="120"/>
        <v>58</v>
      </c>
      <c r="AE1765" s="26" t="s">
        <v>11323</v>
      </c>
      <c r="AF1765" s="134" t="str">
        <f t="shared" si="121"/>
        <v>20</v>
      </c>
      <c r="AG1765" s="134" t="str">
        <f t="shared" si="122"/>
        <v>00</v>
      </c>
      <c r="AH1765" s="134" t="str">
        <f t="shared" si="123"/>
        <v>53</v>
      </c>
      <c r="AI1765" s="27" t="s">
        <v>11324</v>
      </c>
      <c r="AJ1765" s="134">
        <v>110</v>
      </c>
      <c r="AK1765" s="235" t="s">
        <v>4588</v>
      </c>
      <c r="AL1765" s="133">
        <v>12</v>
      </c>
      <c r="AM1765" s="134" t="s">
        <v>8673</v>
      </c>
      <c r="AN1765" s="235">
        <v>12</v>
      </c>
      <c r="AO1765" s="134" t="s">
        <v>11321</v>
      </c>
      <c r="AP1765" s="216" t="s">
        <v>9481</v>
      </c>
      <c r="AR1765" s="133" t="s">
        <v>11322</v>
      </c>
      <c r="AS1765" s="134" t="s">
        <v>10204</v>
      </c>
      <c r="AU1765" s="134">
        <v>110</v>
      </c>
      <c r="AW1765" s="235">
        <v>13</v>
      </c>
      <c r="AX1765" s="133" t="s">
        <v>2160</v>
      </c>
      <c r="AY1765" s="235">
        <v>0</v>
      </c>
      <c r="AZ1765" s="134" t="s">
        <v>9481</v>
      </c>
      <c r="BA1765" s="133" t="s">
        <v>4589</v>
      </c>
      <c r="BB1765" s="235">
        <v>0</v>
      </c>
      <c r="BG1765" s="134" t="s">
        <v>11321</v>
      </c>
      <c r="BH1765" s="329" t="s">
        <v>11325</v>
      </c>
      <c r="BI1765" s="329" t="s">
        <v>11325</v>
      </c>
      <c r="BR1765" s="134" t="s">
        <v>11321</v>
      </c>
      <c r="BS1765" s="235" t="s">
        <v>11326</v>
      </c>
      <c r="BT1765" s="235">
        <v>9</v>
      </c>
      <c r="BU1765" s="235" t="s">
        <v>3521</v>
      </c>
      <c r="BW1765" s="235">
        <v>2</v>
      </c>
      <c r="BY1765" s="134" t="s">
        <v>2337</v>
      </c>
      <c r="BZ1765" s="329" t="s">
        <v>11327</v>
      </c>
      <c r="CB1765" s="134" t="s">
        <v>11321</v>
      </c>
      <c r="CC1765" s="134" t="s">
        <v>9494</v>
      </c>
      <c r="CE1765" s="134" t="s">
        <v>11321</v>
      </c>
      <c r="CO1765" s="134" t="s">
        <v>11321</v>
      </c>
    </row>
    <row r="1766" spans="1:93" x14ac:dyDescent="0.25">
      <c r="A1766" s="134" t="s">
        <v>14</v>
      </c>
      <c r="B1766" s="134" t="s">
        <v>2147</v>
      </c>
      <c r="C1766" s="134" t="s">
        <v>11328</v>
      </c>
      <c r="D1766" s="34" t="s">
        <v>11328</v>
      </c>
      <c r="E1766" s="345" t="s">
        <v>9481</v>
      </c>
      <c r="F1766" s="201" t="s">
        <v>9482</v>
      </c>
      <c r="G1766" s="201" t="s">
        <v>9483</v>
      </c>
      <c r="H1766" s="226" t="s">
        <v>2152</v>
      </c>
      <c r="K1766" s="133" t="s">
        <v>11329</v>
      </c>
      <c r="L1766" s="133" t="s">
        <v>9485</v>
      </c>
      <c r="N1766" s="133" t="s">
        <v>9486</v>
      </c>
      <c r="O1766" s="134" t="s">
        <v>11294</v>
      </c>
      <c r="P1766" s="134">
        <v>20051209</v>
      </c>
      <c r="Q1766" s="133" t="s">
        <v>10538</v>
      </c>
      <c r="R1766" s="134" t="s">
        <v>14</v>
      </c>
      <c r="S1766" s="134" t="s">
        <v>11328</v>
      </c>
      <c r="T1766" s="58" t="s">
        <v>4744</v>
      </c>
      <c r="U1766" s="58" t="s">
        <v>4860</v>
      </c>
      <c r="V1766" s="58" t="s">
        <v>10204</v>
      </c>
      <c r="W1766" s="235">
        <v>492</v>
      </c>
      <c r="X1766" s="134" t="s">
        <v>11328</v>
      </c>
      <c r="Y1766" s="216" t="s">
        <v>9481</v>
      </c>
      <c r="Z1766" s="26">
        <f t="shared" si="116"/>
        <v>41.935555555555553</v>
      </c>
      <c r="AA1766" s="27">
        <f t="shared" si="117"/>
        <v>20.009166666666665</v>
      </c>
      <c r="AB1766" s="134" t="str">
        <f t="shared" si="118"/>
        <v>41</v>
      </c>
      <c r="AC1766" s="134" t="str">
        <f t="shared" si="119"/>
        <v>56</v>
      </c>
      <c r="AD1766" s="134" t="str">
        <f t="shared" si="120"/>
        <v>08</v>
      </c>
      <c r="AE1766" s="26" t="s">
        <v>11330</v>
      </c>
      <c r="AF1766" s="134" t="str">
        <f t="shared" si="121"/>
        <v>20</v>
      </c>
      <c r="AG1766" s="134" t="str">
        <f t="shared" si="122"/>
        <v>00</v>
      </c>
      <c r="AH1766" s="134" t="str">
        <f t="shared" si="123"/>
        <v>33</v>
      </c>
      <c r="AI1766" s="27" t="s">
        <v>11331</v>
      </c>
      <c r="AJ1766" s="134">
        <v>110</v>
      </c>
      <c r="AK1766" s="235" t="s">
        <v>4588</v>
      </c>
      <c r="AL1766" s="133">
        <v>12</v>
      </c>
      <c r="AM1766" s="134" t="s">
        <v>8673</v>
      </c>
      <c r="AN1766" s="235">
        <v>12</v>
      </c>
      <c r="AO1766" s="134" t="s">
        <v>11328</v>
      </c>
      <c r="AP1766" s="216" t="s">
        <v>9481</v>
      </c>
      <c r="AR1766" s="133" t="s">
        <v>11329</v>
      </c>
      <c r="AS1766" s="134" t="s">
        <v>10204</v>
      </c>
      <c r="AU1766" s="134">
        <v>110</v>
      </c>
      <c r="AW1766" s="235">
        <v>13</v>
      </c>
      <c r="AX1766" s="133" t="s">
        <v>2160</v>
      </c>
      <c r="AY1766" s="235">
        <v>0</v>
      </c>
      <c r="AZ1766" s="134" t="s">
        <v>9481</v>
      </c>
      <c r="BA1766" s="133" t="s">
        <v>4589</v>
      </c>
      <c r="BB1766" s="235">
        <v>0</v>
      </c>
      <c r="BG1766" s="134" t="s">
        <v>11328</v>
      </c>
      <c r="BH1766" s="329" t="s">
        <v>11332</v>
      </c>
      <c r="BI1766" s="329" t="s">
        <v>11332</v>
      </c>
      <c r="BR1766" s="134" t="s">
        <v>11328</v>
      </c>
      <c r="BS1766" s="235" t="s">
        <v>11333</v>
      </c>
      <c r="BT1766" s="235">
        <v>9</v>
      </c>
      <c r="BU1766" s="235" t="s">
        <v>3521</v>
      </c>
      <c r="BW1766" s="235">
        <v>2</v>
      </c>
      <c r="BY1766" s="134" t="s">
        <v>2337</v>
      </c>
      <c r="BZ1766" s="329" t="s">
        <v>11334</v>
      </c>
      <c r="CB1766" s="134" t="s">
        <v>11328</v>
      </c>
      <c r="CC1766" s="134" t="s">
        <v>9494</v>
      </c>
      <c r="CE1766" s="134" t="s">
        <v>11328</v>
      </c>
      <c r="CO1766" s="134" t="s">
        <v>11328</v>
      </c>
    </row>
    <row r="1767" spans="1:93" x14ac:dyDescent="0.25">
      <c r="A1767" s="134" t="s">
        <v>14</v>
      </c>
      <c r="B1767" s="134" t="s">
        <v>2147</v>
      </c>
      <c r="C1767" s="134" t="s">
        <v>11335</v>
      </c>
      <c r="D1767" s="34" t="s">
        <v>11335</v>
      </c>
      <c r="E1767" s="345" t="s">
        <v>9481</v>
      </c>
      <c r="F1767" s="201" t="s">
        <v>9482</v>
      </c>
      <c r="G1767" s="201" t="s">
        <v>9483</v>
      </c>
      <c r="H1767" s="226" t="s">
        <v>2152</v>
      </c>
      <c r="K1767" s="133" t="s">
        <v>11336</v>
      </c>
      <c r="L1767" s="133" t="s">
        <v>9485</v>
      </c>
      <c r="N1767" s="133" t="s">
        <v>9486</v>
      </c>
      <c r="O1767" s="134" t="s">
        <v>11337</v>
      </c>
      <c r="P1767" s="134">
        <v>20051209</v>
      </c>
      <c r="Q1767" s="133" t="s">
        <v>10538</v>
      </c>
      <c r="R1767" s="134" t="s">
        <v>14</v>
      </c>
      <c r="S1767" s="134" t="s">
        <v>11335</v>
      </c>
      <c r="T1767" s="58" t="s">
        <v>4744</v>
      </c>
      <c r="U1767" s="58" t="s">
        <v>4860</v>
      </c>
      <c r="V1767" s="58" t="s">
        <v>11338</v>
      </c>
      <c r="W1767" s="235">
        <v>797</v>
      </c>
      <c r="X1767" s="134" t="s">
        <v>11335</v>
      </c>
      <c r="Y1767" s="216" t="s">
        <v>9481</v>
      </c>
      <c r="Z1767" s="26">
        <f t="shared" si="116"/>
        <v>42.086666666666666</v>
      </c>
      <c r="AA1767" s="27">
        <f t="shared" si="117"/>
        <v>20.166944444444447</v>
      </c>
      <c r="AB1767" s="134" t="str">
        <f t="shared" si="118"/>
        <v>42</v>
      </c>
      <c r="AC1767" s="134" t="str">
        <f t="shared" si="119"/>
        <v>05</v>
      </c>
      <c r="AD1767" s="134" t="str">
        <f t="shared" si="120"/>
        <v>12</v>
      </c>
      <c r="AE1767" s="26" t="s">
        <v>11339</v>
      </c>
      <c r="AF1767" s="134" t="str">
        <f t="shared" si="121"/>
        <v>20</v>
      </c>
      <c r="AG1767" s="134" t="str">
        <f t="shared" si="122"/>
        <v>10</v>
      </c>
      <c r="AH1767" s="134" t="str">
        <f t="shared" si="123"/>
        <v>01</v>
      </c>
      <c r="AI1767" s="27" t="s">
        <v>11340</v>
      </c>
      <c r="AJ1767" s="134">
        <v>110</v>
      </c>
      <c r="AK1767" s="235" t="s">
        <v>4588</v>
      </c>
      <c r="AL1767" s="133">
        <v>11</v>
      </c>
      <c r="AM1767" s="134" t="s">
        <v>8673</v>
      </c>
      <c r="AN1767" s="235">
        <v>11</v>
      </c>
      <c r="AO1767" s="134" t="s">
        <v>11335</v>
      </c>
      <c r="AP1767" s="216" t="s">
        <v>9481</v>
      </c>
      <c r="AR1767" s="133" t="s">
        <v>11336</v>
      </c>
      <c r="AS1767" s="134" t="s">
        <v>11338</v>
      </c>
      <c r="AU1767" s="134">
        <v>110</v>
      </c>
      <c r="AW1767" s="235">
        <v>13</v>
      </c>
      <c r="AX1767" s="133" t="s">
        <v>2160</v>
      </c>
      <c r="AY1767" s="235">
        <v>0</v>
      </c>
      <c r="AZ1767" s="134" t="s">
        <v>9481</v>
      </c>
      <c r="BA1767" s="133" t="s">
        <v>4589</v>
      </c>
      <c r="BB1767" s="235">
        <v>0</v>
      </c>
      <c r="BG1767" s="134" t="s">
        <v>11335</v>
      </c>
      <c r="BH1767" s="329" t="s">
        <v>11341</v>
      </c>
      <c r="BI1767" s="329" t="s">
        <v>11341</v>
      </c>
      <c r="BR1767" s="134" t="s">
        <v>11335</v>
      </c>
      <c r="BS1767" s="235" t="s">
        <v>11342</v>
      </c>
      <c r="BT1767" s="235">
        <v>9</v>
      </c>
      <c r="BU1767" s="235" t="s">
        <v>3521</v>
      </c>
      <c r="BW1767" s="235">
        <v>2.5</v>
      </c>
      <c r="BY1767" s="134" t="s">
        <v>2337</v>
      </c>
      <c r="BZ1767" s="329" t="s">
        <v>11343</v>
      </c>
      <c r="CB1767" s="134" t="s">
        <v>11335</v>
      </c>
      <c r="CC1767" s="134" t="s">
        <v>9494</v>
      </c>
      <c r="CE1767" s="134" t="s">
        <v>11335</v>
      </c>
      <c r="CO1767" s="134" t="s">
        <v>11335</v>
      </c>
    </row>
    <row r="1768" spans="1:93" x14ac:dyDescent="0.25">
      <c r="A1768" s="134" t="s">
        <v>14</v>
      </c>
      <c r="B1768" s="134" t="s">
        <v>2147</v>
      </c>
      <c r="C1768" s="134" t="s">
        <v>11344</v>
      </c>
      <c r="D1768" s="34" t="s">
        <v>11344</v>
      </c>
      <c r="E1768" s="345" t="s">
        <v>9481</v>
      </c>
      <c r="F1768" s="201" t="s">
        <v>9482</v>
      </c>
      <c r="G1768" s="201" t="s">
        <v>9483</v>
      </c>
      <c r="H1768" s="226" t="s">
        <v>2152</v>
      </c>
      <c r="K1768" s="133" t="s">
        <v>11345</v>
      </c>
      <c r="L1768" s="133" t="s">
        <v>9485</v>
      </c>
      <c r="N1768" s="133" t="s">
        <v>9486</v>
      </c>
      <c r="O1768" s="134" t="s">
        <v>11337</v>
      </c>
      <c r="P1768" s="134">
        <v>20051209</v>
      </c>
      <c r="Q1768" s="133" t="s">
        <v>10538</v>
      </c>
      <c r="R1768" s="134" t="s">
        <v>14</v>
      </c>
      <c r="S1768" s="134" t="s">
        <v>11344</v>
      </c>
      <c r="T1768" s="58" t="s">
        <v>4744</v>
      </c>
      <c r="U1768" s="58" t="s">
        <v>4860</v>
      </c>
      <c r="V1768" s="58" t="s">
        <v>11338</v>
      </c>
      <c r="W1768" s="235">
        <v>799</v>
      </c>
      <c r="X1768" s="134" t="s">
        <v>11344</v>
      </c>
      <c r="Y1768" s="216" t="s">
        <v>9481</v>
      </c>
      <c r="Z1768" s="26">
        <f t="shared" si="116"/>
        <v>42.087222222222223</v>
      </c>
      <c r="AA1768" s="27">
        <f t="shared" si="117"/>
        <v>20.1675</v>
      </c>
      <c r="AB1768" s="134" t="str">
        <f t="shared" si="118"/>
        <v>42</v>
      </c>
      <c r="AC1768" s="134" t="str">
        <f t="shared" si="119"/>
        <v>05</v>
      </c>
      <c r="AD1768" s="134" t="str">
        <f t="shared" si="120"/>
        <v>14</v>
      </c>
      <c r="AE1768" s="26" t="s">
        <v>11346</v>
      </c>
      <c r="AF1768" s="134" t="str">
        <f t="shared" si="121"/>
        <v>20</v>
      </c>
      <c r="AG1768" s="134" t="str">
        <f t="shared" si="122"/>
        <v>10</v>
      </c>
      <c r="AH1768" s="134" t="str">
        <f t="shared" si="123"/>
        <v>03</v>
      </c>
      <c r="AI1768" s="27" t="s">
        <v>11347</v>
      </c>
      <c r="AJ1768" s="134">
        <v>110</v>
      </c>
      <c r="AK1768" s="235" t="s">
        <v>4588</v>
      </c>
      <c r="AL1768" s="133">
        <v>11</v>
      </c>
      <c r="AM1768" s="134" t="s">
        <v>8673</v>
      </c>
      <c r="AN1768" s="235">
        <v>11</v>
      </c>
      <c r="AO1768" s="134" t="s">
        <v>11344</v>
      </c>
      <c r="AP1768" s="216" t="s">
        <v>9481</v>
      </c>
      <c r="AR1768" s="133" t="s">
        <v>11345</v>
      </c>
      <c r="AS1768" s="134" t="s">
        <v>11338</v>
      </c>
      <c r="AU1768" s="134">
        <v>110</v>
      </c>
      <c r="AW1768" s="235">
        <v>13</v>
      </c>
      <c r="AX1768" s="133" t="s">
        <v>2160</v>
      </c>
      <c r="AY1768" s="235">
        <v>0</v>
      </c>
      <c r="AZ1768" s="134" t="s">
        <v>9481</v>
      </c>
      <c r="BA1768" s="133" t="s">
        <v>4589</v>
      </c>
      <c r="BB1768" s="235">
        <v>0</v>
      </c>
      <c r="BG1768" s="134" t="s">
        <v>11344</v>
      </c>
      <c r="BH1768" s="329" t="s">
        <v>11348</v>
      </c>
      <c r="BI1768" s="329" t="s">
        <v>11348</v>
      </c>
      <c r="BR1768" s="134" t="s">
        <v>11344</v>
      </c>
      <c r="BS1768" s="235" t="s">
        <v>11349</v>
      </c>
      <c r="BT1768" s="235">
        <v>9</v>
      </c>
      <c r="BU1768" s="235" t="s">
        <v>3521</v>
      </c>
      <c r="BW1768" s="235">
        <v>2.2999999999999998</v>
      </c>
      <c r="BY1768" s="134" t="s">
        <v>2337</v>
      </c>
      <c r="BZ1768" s="329" t="s">
        <v>11350</v>
      </c>
      <c r="CB1768" s="134" t="s">
        <v>11344</v>
      </c>
      <c r="CC1768" s="134" t="s">
        <v>9494</v>
      </c>
      <c r="CE1768" s="134" t="s">
        <v>11344</v>
      </c>
      <c r="CO1768" s="134" t="s">
        <v>11344</v>
      </c>
    </row>
    <row r="1769" spans="1:93" x14ac:dyDescent="0.25">
      <c r="A1769" s="134" t="s">
        <v>14</v>
      </c>
      <c r="B1769" s="134" t="s">
        <v>2147</v>
      </c>
      <c r="C1769" s="134" t="s">
        <v>11351</v>
      </c>
      <c r="D1769" s="34" t="s">
        <v>11351</v>
      </c>
      <c r="E1769" s="345" t="s">
        <v>9481</v>
      </c>
      <c r="F1769" s="201" t="s">
        <v>9482</v>
      </c>
      <c r="G1769" s="201" t="s">
        <v>9483</v>
      </c>
      <c r="H1769" s="226" t="s">
        <v>2152</v>
      </c>
      <c r="K1769" s="133" t="s">
        <v>11352</v>
      </c>
      <c r="L1769" s="133" t="s">
        <v>9485</v>
      </c>
      <c r="N1769" s="133" t="s">
        <v>9486</v>
      </c>
      <c r="O1769" s="134" t="s">
        <v>11337</v>
      </c>
      <c r="P1769" s="134">
        <v>20051209</v>
      </c>
      <c r="Q1769" s="133" t="s">
        <v>10538</v>
      </c>
      <c r="R1769" s="134" t="s">
        <v>14</v>
      </c>
      <c r="S1769" s="134" t="s">
        <v>11351</v>
      </c>
      <c r="T1769" s="58" t="s">
        <v>4744</v>
      </c>
      <c r="U1769" s="58" t="s">
        <v>4860</v>
      </c>
      <c r="V1769" s="58" t="s">
        <v>4861</v>
      </c>
      <c r="W1769" s="235">
        <v>811</v>
      </c>
      <c r="X1769" s="134" t="s">
        <v>11351</v>
      </c>
      <c r="Y1769" s="216" t="s">
        <v>9481</v>
      </c>
      <c r="Z1769" s="26">
        <f t="shared" si="116"/>
        <v>42.117222222222225</v>
      </c>
      <c r="AA1769" s="27">
        <f t="shared" si="117"/>
        <v>20.153055555555554</v>
      </c>
      <c r="AB1769" s="134" t="str">
        <f t="shared" si="118"/>
        <v>42</v>
      </c>
      <c r="AC1769" s="134" t="str">
        <f t="shared" si="119"/>
        <v>07</v>
      </c>
      <c r="AD1769" s="134" t="str">
        <f t="shared" si="120"/>
        <v>02</v>
      </c>
      <c r="AE1769" s="26" t="s">
        <v>11353</v>
      </c>
      <c r="AF1769" s="134" t="str">
        <f t="shared" si="121"/>
        <v>20</v>
      </c>
      <c r="AG1769" s="134" t="str">
        <f t="shared" si="122"/>
        <v>09</v>
      </c>
      <c r="AH1769" s="134" t="str">
        <f t="shared" si="123"/>
        <v>11</v>
      </c>
      <c r="AI1769" s="27" t="s">
        <v>10198</v>
      </c>
      <c r="AJ1769" s="134">
        <v>110</v>
      </c>
      <c r="AK1769" s="235" t="s">
        <v>4588</v>
      </c>
      <c r="AL1769" s="133">
        <v>11</v>
      </c>
      <c r="AM1769" s="134" t="s">
        <v>8673</v>
      </c>
      <c r="AN1769" s="235">
        <v>11</v>
      </c>
      <c r="AO1769" s="134" t="s">
        <v>11351</v>
      </c>
      <c r="AP1769" s="216" t="s">
        <v>9481</v>
      </c>
      <c r="AR1769" s="133" t="s">
        <v>11352</v>
      </c>
      <c r="AS1769" s="134" t="s">
        <v>4861</v>
      </c>
      <c r="AU1769" s="134">
        <v>110</v>
      </c>
      <c r="AW1769" s="235">
        <v>13</v>
      </c>
      <c r="AX1769" s="133" t="s">
        <v>2160</v>
      </c>
      <c r="AY1769" s="235">
        <v>0</v>
      </c>
      <c r="AZ1769" s="134" t="s">
        <v>9481</v>
      </c>
      <c r="BA1769" s="133" t="s">
        <v>4589</v>
      </c>
      <c r="BB1769" s="235">
        <v>0</v>
      </c>
      <c r="BG1769" s="134" t="s">
        <v>11351</v>
      </c>
      <c r="BH1769" s="329" t="s">
        <v>11354</v>
      </c>
      <c r="BI1769" s="329" t="s">
        <v>11354</v>
      </c>
      <c r="BR1769" s="134" t="s">
        <v>11351</v>
      </c>
      <c r="BS1769" s="235" t="s">
        <v>11355</v>
      </c>
      <c r="BT1769" s="235">
        <v>9</v>
      </c>
      <c r="BU1769" s="235" t="s">
        <v>3521</v>
      </c>
      <c r="BW1769" s="235">
        <v>2.2000000000000002</v>
      </c>
      <c r="BY1769" s="134" t="s">
        <v>2337</v>
      </c>
      <c r="BZ1769" s="329" t="s">
        <v>11356</v>
      </c>
      <c r="CB1769" s="134" t="s">
        <v>11351</v>
      </c>
      <c r="CC1769" s="134" t="s">
        <v>9494</v>
      </c>
      <c r="CE1769" s="134" t="s">
        <v>11351</v>
      </c>
      <c r="CO1769" s="134" t="s">
        <v>11351</v>
      </c>
    </row>
    <row r="1770" spans="1:93" x14ac:dyDescent="0.25">
      <c r="A1770" s="134" t="s">
        <v>14</v>
      </c>
      <c r="B1770" s="134" t="s">
        <v>2147</v>
      </c>
      <c r="C1770" s="134" t="s">
        <v>11357</v>
      </c>
      <c r="D1770" s="34" t="s">
        <v>11357</v>
      </c>
      <c r="E1770" s="345" t="s">
        <v>9481</v>
      </c>
      <c r="F1770" s="201" t="s">
        <v>9482</v>
      </c>
      <c r="G1770" s="201" t="s">
        <v>9483</v>
      </c>
      <c r="H1770" s="226" t="s">
        <v>2152</v>
      </c>
      <c r="K1770" s="133" t="s">
        <v>11358</v>
      </c>
      <c r="L1770" s="133" t="s">
        <v>9485</v>
      </c>
      <c r="N1770" s="133" t="s">
        <v>9486</v>
      </c>
      <c r="O1770" s="134" t="s">
        <v>11337</v>
      </c>
      <c r="P1770" s="134">
        <v>20051209</v>
      </c>
      <c r="Q1770" s="133" t="s">
        <v>10538</v>
      </c>
      <c r="R1770" s="134" t="s">
        <v>14</v>
      </c>
      <c r="S1770" s="134" t="s">
        <v>11357</v>
      </c>
      <c r="T1770" s="58" t="s">
        <v>4744</v>
      </c>
      <c r="U1770" s="58" t="s">
        <v>4860</v>
      </c>
      <c r="V1770" s="58" t="s">
        <v>4861</v>
      </c>
      <c r="W1770" s="235">
        <v>819</v>
      </c>
      <c r="X1770" s="134" t="s">
        <v>11357</v>
      </c>
      <c r="Y1770" s="216" t="s">
        <v>9481</v>
      </c>
      <c r="Z1770" s="26">
        <f t="shared" si="116"/>
        <v>42.117222222222225</v>
      </c>
      <c r="AA1770" s="27">
        <f t="shared" si="117"/>
        <v>20.154722222222222</v>
      </c>
      <c r="AB1770" s="134" t="str">
        <f t="shared" si="118"/>
        <v>42</v>
      </c>
      <c r="AC1770" s="134" t="str">
        <f t="shared" si="119"/>
        <v>07</v>
      </c>
      <c r="AD1770" s="134" t="str">
        <f t="shared" si="120"/>
        <v>02</v>
      </c>
      <c r="AE1770" s="26" t="s">
        <v>11353</v>
      </c>
      <c r="AF1770" s="134" t="str">
        <f t="shared" si="121"/>
        <v>20</v>
      </c>
      <c r="AG1770" s="134" t="str">
        <f t="shared" si="122"/>
        <v>09</v>
      </c>
      <c r="AH1770" s="134" t="str">
        <f t="shared" si="123"/>
        <v>17</v>
      </c>
      <c r="AI1770" s="27" t="s">
        <v>11359</v>
      </c>
      <c r="AJ1770" s="134">
        <v>110</v>
      </c>
      <c r="AK1770" s="235" t="s">
        <v>4588</v>
      </c>
      <c r="AL1770" s="133">
        <v>11</v>
      </c>
      <c r="AM1770" s="134" t="s">
        <v>8673</v>
      </c>
      <c r="AN1770" s="235">
        <v>11</v>
      </c>
      <c r="AO1770" s="134" t="s">
        <v>11357</v>
      </c>
      <c r="AP1770" s="216" t="s">
        <v>9481</v>
      </c>
      <c r="AR1770" s="133" t="s">
        <v>11358</v>
      </c>
      <c r="AS1770" s="134" t="s">
        <v>4861</v>
      </c>
      <c r="AU1770" s="134">
        <v>110</v>
      </c>
      <c r="AW1770" s="235">
        <v>13</v>
      </c>
      <c r="AX1770" s="133" t="s">
        <v>2160</v>
      </c>
      <c r="AY1770" s="235">
        <v>0</v>
      </c>
      <c r="AZ1770" s="134" t="s">
        <v>9481</v>
      </c>
      <c r="BA1770" s="133" t="s">
        <v>4589</v>
      </c>
      <c r="BB1770" s="235">
        <v>0</v>
      </c>
      <c r="BG1770" s="134" t="s">
        <v>11357</v>
      </c>
      <c r="BH1770" s="329" t="s">
        <v>11360</v>
      </c>
      <c r="BI1770" s="329" t="s">
        <v>11360</v>
      </c>
      <c r="BR1770" s="134" t="s">
        <v>11357</v>
      </c>
      <c r="BS1770" s="235" t="s">
        <v>11361</v>
      </c>
      <c r="BT1770" s="235">
        <v>9</v>
      </c>
      <c r="BU1770" s="235" t="s">
        <v>3521</v>
      </c>
      <c r="BW1770" s="235">
        <v>2</v>
      </c>
      <c r="BY1770" s="134" t="s">
        <v>2337</v>
      </c>
      <c r="BZ1770" s="329" t="s">
        <v>11362</v>
      </c>
      <c r="CB1770" s="134" t="s">
        <v>11357</v>
      </c>
      <c r="CC1770" s="134" t="s">
        <v>9494</v>
      </c>
      <c r="CE1770" s="134" t="s">
        <v>11357</v>
      </c>
      <c r="CO1770" s="134" t="s">
        <v>11357</v>
      </c>
    </row>
    <row r="1771" spans="1:93" x14ac:dyDescent="0.25">
      <c r="A1771" s="134" t="s">
        <v>14</v>
      </c>
      <c r="B1771" s="134" t="s">
        <v>2147</v>
      </c>
      <c r="C1771" s="134" t="s">
        <v>11363</v>
      </c>
      <c r="D1771" s="34" t="s">
        <v>11363</v>
      </c>
      <c r="E1771" s="345" t="s">
        <v>9481</v>
      </c>
      <c r="F1771" s="201" t="s">
        <v>9482</v>
      </c>
      <c r="G1771" s="201" t="s">
        <v>9483</v>
      </c>
      <c r="H1771" s="226" t="s">
        <v>2152</v>
      </c>
      <c r="K1771" s="133" t="s">
        <v>11364</v>
      </c>
      <c r="L1771" s="133" t="s">
        <v>9485</v>
      </c>
      <c r="N1771" s="133" t="s">
        <v>9486</v>
      </c>
      <c r="O1771" s="134" t="s">
        <v>11337</v>
      </c>
      <c r="P1771" s="134">
        <v>20051209</v>
      </c>
      <c r="Q1771" s="133" t="s">
        <v>10538</v>
      </c>
      <c r="R1771" s="134" t="s">
        <v>14</v>
      </c>
      <c r="S1771" s="134" t="s">
        <v>11363</v>
      </c>
      <c r="T1771" s="58" t="s">
        <v>4744</v>
      </c>
      <c r="U1771" s="58" t="s">
        <v>4860</v>
      </c>
      <c r="V1771" s="58" t="s">
        <v>4861</v>
      </c>
      <c r="W1771" s="235">
        <v>815</v>
      </c>
      <c r="X1771" s="134" t="s">
        <v>11363</v>
      </c>
      <c r="Y1771" s="216" t="s">
        <v>9481</v>
      </c>
      <c r="Z1771" s="26">
        <f t="shared" si="116"/>
        <v>42.128055555555555</v>
      </c>
      <c r="AA1771" s="27">
        <f t="shared" si="117"/>
        <v>20.15583333333333</v>
      </c>
      <c r="AB1771" s="134" t="str">
        <f t="shared" si="118"/>
        <v>42</v>
      </c>
      <c r="AC1771" s="134" t="str">
        <f t="shared" si="119"/>
        <v>07</v>
      </c>
      <c r="AD1771" s="134" t="str">
        <f t="shared" si="120"/>
        <v>41</v>
      </c>
      <c r="AE1771" s="26" t="s">
        <v>11365</v>
      </c>
      <c r="AF1771" s="134" t="str">
        <f t="shared" si="121"/>
        <v>20</v>
      </c>
      <c r="AG1771" s="134" t="str">
        <f t="shared" si="122"/>
        <v>09</v>
      </c>
      <c r="AH1771" s="134" t="str">
        <f t="shared" si="123"/>
        <v>21</v>
      </c>
      <c r="AI1771" s="27" t="s">
        <v>11366</v>
      </c>
      <c r="AJ1771" s="134">
        <v>110</v>
      </c>
      <c r="AK1771" s="235" t="s">
        <v>4588</v>
      </c>
      <c r="AL1771" s="133">
        <v>11</v>
      </c>
      <c r="AM1771" s="134" t="s">
        <v>8673</v>
      </c>
      <c r="AN1771" s="235">
        <v>11</v>
      </c>
      <c r="AO1771" s="134" t="s">
        <v>11363</v>
      </c>
      <c r="AP1771" s="216" t="s">
        <v>9481</v>
      </c>
      <c r="AR1771" s="133" t="s">
        <v>11364</v>
      </c>
      <c r="AS1771" s="134" t="s">
        <v>4861</v>
      </c>
      <c r="AU1771" s="134">
        <v>110</v>
      </c>
      <c r="AW1771" s="235">
        <v>13</v>
      </c>
      <c r="AX1771" s="133" t="s">
        <v>2160</v>
      </c>
      <c r="AY1771" s="235">
        <v>0</v>
      </c>
      <c r="AZ1771" s="134" t="s">
        <v>9481</v>
      </c>
      <c r="BA1771" s="133" t="s">
        <v>4589</v>
      </c>
      <c r="BB1771" s="235">
        <v>0</v>
      </c>
      <c r="BG1771" s="134" t="s">
        <v>11363</v>
      </c>
      <c r="BH1771" s="329" t="s">
        <v>11367</v>
      </c>
      <c r="BI1771" s="329" t="s">
        <v>11367</v>
      </c>
      <c r="BR1771" s="134" t="s">
        <v>11363</v>
      </c>
      <c r="BS1771" s="235" t="s">
        <v>11368</v>
      </c>
      <c r="BT1771" s="235">
        <v>9</v>
      </c>
      <c r="BU1771" s="235" t="s">
        <v>3521</v>
      </c>
      <c r="BW1771" s="235">
        <v>2.2999999999999998</v>
      </c>
      <c r="BY1771" s="134" t="s">
        <v>2337</v>
      </c>
      <c r="BZ1771" s="329" t="s">
        <v>11369</v>
      </c>
      <c r="CB1771" s="134" t="s">
        <v>11363</v>
      </c>
      <c r="CC1771" s="134" t="s">
        <v>9494</v>
      </c>
      <c r="CE1771" s="134" t="s">
        <v>11363</v>
      </c>
      <c r="CO1771" s="134" t="s">
        <v>11363</v>
      </c>
    </row>
    <row r="1772" spans="1:93" x14ac:dyDescent="0.25">
      <c r="A1772" s="134" t="s">
        <v>14</v>
      </c>
      <c r="B1772" s="134" t="s">
        <v>2147</v>
      </c>
      <c r="C1772" s="134" t="s">
        <v>11370</v>
      </c>
      <c r="D1772" s="34" t="s">
        <v>11370</v>
      </c>
      <c r="E1772" s="345" t="s">
        <v>9481</v>
      </c>
      <c r="F1772" s="201" t="s">
        <v>9482</v>
      </c>
      <c r="G1772" s="201" t="s">
        <v>9483</v>
      </c>
      <c r="H1772" s="226" t="s">
        <v>2152</v>
      </c>
      <c r="K1772" s="133" t="s">
        <v>11371</v>
      </c>
      <c r="L1772" s="133" t="s">
        <v>9485</v>
      </c>
      <c r="N1772" s="133" t="s">
        <v>9486</v>
      </c>
      <c r="O1772" s="134" t="s">
        <v>11337</v>
      </c>
      <c r="P1772" s="134">
        <v>20051209</v>
      </c>
      <c r="Q1772" s="133" t="s">
        <v>10538</v>
      </c>
      <c r="R1772" s="134" t="s">
        <v>14</v>
      </c>
      <c r="S1772" s="134" t="s">
        <v>11370</v>
      </c>
      <c r="T1772" s="58" t="s">
        <v>4886</v>
      </c>
      <c r="U1772" s="58" t="s">
        <v>11046</v>
      </c>
      <c r="V1772" s="58" t="s">
        <v>11372</v>
      </c>
      <c r="W1772" s="235">
        <v>812</v>
      </c>
      <c r="X1772" s="134" t="s">
        <v>11370</v>
      </c>
      <c r="Y1772" s="216" t="s">
        <v>9481</v>
      </c>
      <c r="Z1772" s="26">
        <f t="shared" si="116"/>
        <v>42.105833333333337</v>
      </c>
      <c r="AA1772" s="27">
        <f t="shared" si="117"/>
        <v>20.188055555555557</v>
      </c>
      <c r="AB1772" s="134" t="str">
        <f t="shared" si="118"/>
        <v>42</v>
      </c>
      <c r="AC1772" s="134" t="str">
        <f t="shared" si="119"/>
        <v>06</v>
      </c>
      <c r="AD1772" s="134" t="str">
        <f t="shared" si="120"/>
        <v>21</v>
      </c>
      <c r="AE1772" s="26" t="s">
        <v>11373</v>
      </c>
      <c r="AF1772" s="134" t="str">
        <f t="shared" si="121"/>
        <v>20</v>
      </c>
      <c r="AG1772" s="134" t="str">
        <f t="shared" si="122"/>
        <v>11</v>
      </c>
      <c r="AH1772" s="134" t="str">
        <f t="shared" si="123"/>
        <v>17</v>
      </c>
      <c r="AI1772" s="27" t="s">
        <v>11374</v>
      </c>
      <c r="AJ1772" s="134">
        <v>110</v>
      </c>
      <c r="AK1772" s="235" t="s">
        <v>4588</v>
      </c>
      <c r="AL1772" s="133">
        <v>11</v>
      </c>
      <c r="AM1772" s="134" t="s">
        <v>8673</v>
      </c>
      <c r="AN1772" s="235">
        <v>11</v>
      </c>
      <c r="AO1772" s="134" t="s">
        <v>11370</v>
      </c>
      <c r="AP1772" s="216" t="s">
        <v>9481</v>
      </c>
      <c r="AR1772" s="133" t="s">
        <v>11371</v>
      </c>
      <c r="AS1772" s="134" t="s">
        <v>11372</v>
      </c>
      <c r="AU1772" s="134">
        <v>110</v>
      </c>
      <c r="AW1772" s="235">
        <v>13</v>
      </c>
      <c r="AX1772" s="133" t="s">
        <v>2160</v>
      </c>
      <c r="AY1772" s="235">
        <v>0</v>
      </c>
      <c r="AZ1772" s="134" t="s">
        <v>9481</v>
      </c>
      <c r="BA1772" s="133" t="s">
        <v>4589</v>
      </c>
      <c r="BB1772" s="235">
        <v>0</v>
      </c>
      <c r="BG1772" s="134" t="s">
        <v>11370</v>
      </c>
      <c r="BH1772" s="329" t="s">
        <v>11375</v>
      </c>
      <c r="BI1772" s="329" t="s">
        <v>11375</v>
      </c>
      <c r="BR1772" s="134" t="s">
        <v>11370</v>
      </c>
      <c r="BS1772" s="235" t="s">
        <v>11376</v>
      </c>
      <c r="BT1772" s="235">
        <v>9</v>
      </c>
      <c r="BU1772" s="235" t="s">
        <v>3521</v>
      </c>
      <c r="BW1772" s="235">
        <v>2.4</v>
      </c>
      <c r="BY1772" s="134" t="s">
        <v>2337</v>
      </c>
      <c r="BZ1772" s="329" t="s">
        <v>11377</v>
      </c>
      <c r="CB1772" s="134" t="s">
        <v>11370</v>
      </c>
      <c r="CC1772" s="134" t="s">
        <v>9494</v>
      </c>
      <c r="CE1772" s="134" t="s">
        <v>11370</v>
      </c>
      <c r="CO1772" s="134" t="s">
        <v>11370</v>
      </c>
    </row>
    <row r="1773" spans="1:93" x14ac:dyDescent="0.25">
      <c r="A1773" s="134" t="s">
        <v>14</v>
      </c>
      <c r="B1773" s="134" t="s">
        <v>2147</v>
      </c>
      <c r="C1773" s="134" t="s">
        <v>11378</v>
      </c>
      <c r="D1773" s="34" t="s">
        <v>11378</v>
      </c>
      <c r="E1773" s="345" t="s">
        <v>9481</v>
      </c>
      <c r="F1773" s="201" t="s">
        <v>9482</v>
      </c>
      <c r="G1773" s="201" t="s">
        <v>9483</v>
      </c>
      <c r="H1773" s="226" t="s">
        <v>2152</v>
      </c>
      <c r="K1773" s="133" t="s">
        <v>11379</v>
      </c>
      <c r="L1773" s="133" t="s">
        <v>9485</v>
      </c>
      <c r="N1773" s="133" t="s">
        <v>9486</v>
      </c>
      <c r="O1773" s="134" t="s">
        <v>11337</v>
      </c>
      <c r="P1773" s="134">
        <v>20051209</v>
      </c>
      <c r="Q1773" s="133" t="s">
        <v>10538</v>
      </c>
      <c r="R1773" s="134" t="s">
        <v>14</v>
      </c>
      <c r="S1773" s="134" t="s">
        <v>11378</v>
      </c>
      <c r="T1773" s="58" t="s">
        <v>4886</v>
      </c>
      <c r="U1773" s="58" t="s">
        <v>11046</v>
      </c>
      <c r="V1773" s="58" t="s">
        <v>11372</v>
      </c>
      <c r="W1773" s="235">
        <v>805</v>
      </c>
      <c r="X1773" s="134" t="s">
        <v>11378</v>
      </c>
      <c r="Y1773" s="216" t="s">
        <v>9481</v>
      </c>
      <c r="Z1773" s="26">
        <f t="shared" si="116"/>
        <v>42.107222222222227</v>
      </c>
      <c r="AA1773" s="27">
        <f t="shared" si="117"/>
        <v>20.18888888888889</v>
      </c>
      <c r="AB1773" s="134" t="str">
        <f t="shared" si="118"/>
        <v>42</v>
      </c>
      <c r="AC1773" s="134" t="str">
        <f t="shared" si="119"/>
        <v>06</v>
      </c>
      <c r="AD1773" s="134" t="str">
        <f t="shared" si="120"/>
        <v>26</v>
      </c>
      <c r="AE1773" s="26" t="s">
        <v>11380</v>
      </c>
      <c r="AF1773" s="134" t="str">
        <f t="shared" si="121"/>
        <v>20</v>
      </c>
      <c r="AG1773" s="134" t="str">
        <f t="shared" si="122"/>
        <v>11</v>
      </c>
      <c r="AH1773" s="134" t="str">
        <f t="shared" si="123"/>
        <v>20</v>
      </c>
      <c r="AI1773" s="27" t="s">
        <v>11381</v>
      </c>
      <c r="AJ1773" s="134">
        <v>110</v>
      </c>
      <c r="AK1773" s="235" t="s">
        <v>4588</v>
      </c>
      <c r="AL1773" s="133">
        <v>11</v>
      </c>
      <c r="AM1773" s="134" t="s">
        <v>8673</v>
      </c>
      <c r="AN1773" s="235">
        <v>11</v>
      </c>
      <c r="AO1773" s="134" t="s">
        <v>11378</v>
      </c>
      <c r="AP1773" s="216" t="s">
        <v>9481</v>
      </c>
      <c r="AR1773" s="133" t="s">
        <v>11379</v>
      </c>
      <c r="AS1773" s="134" t="s">
        <v>11372</v>
      </c>
      <c r="AU1773" s="134">
        <v>110</v>
      </c>
      <c r="AW1773" s="235">
        <v>13</v>
      </c>
      <c r="AX1773" s="133" t="s">
        <v>2160</v>
      </c>
      <c r="AY1773" s="235">
        <v>0</v>
      </c>
      <c r="AZ1773" s="134" t="s">
        <v>9481</v>
      </c>
      <c r="BA1773" s="133" t="s">
        <v>4589</v>
      </c>
      <c r="BB1773" s="235">
        <v>0</v>
      </c>
      <c r="BG1773" s="134" t="s">
        <v>11378</v>
      </c>
      <c r="BH1773" s="329" t="s">
        <v>11382</v>
      </c>
      <c r="BI1773" s="329" t="s">
        <v>11382</v>
      </c>
      <c r="BR1773" s="134" t="s">
        <v>11378</v>
      </c>
      <c r="BS1773" s="235" t="s">
        <v>11383</v>
      </c>
      <c r="BT1773" s="235">
        <v>9</v>
      </c>
      <c r="BU1773" s="235" t="s">
        <v>3521</v>
      </c>
      <c r="BW1773" s="235">
        <v>2.5</v>
      </c>
      <c r="BY1773" s="134" t="s">
        <v>2337</v>
      </c>
      <c r="BZ1773" s="329" t="s">
        <v>11384</v>
      </c>
      <c r="CB1773" s="134" t="s">
        <v>11378</v>
      </c>
      <c r="CC1773" s="134" t="s">
        <v>9494</v>
      </c>
      <c r="CE1773" s="134" t="s">
        <v>11378</v>
      </c>
      <c r="CO1773" s="134" t="s">
        <v>11378</v>
      </c>
    </row>
    <row r="1774" spans="1:93" x14ac:dyDescent="0.25">
      <c r="A1774" s="134" t="s">
        <v>14</v>
      </c>
      <c r="B1774" s="134" t="s">
        <v>2147</v>
      </c>
      <c r="C1774" s="134" t="s">
        <v>11385</v>
      </c>
      <c r="D1774" s="34" t="s">
        <v>11385</v>
      </c>
      <c r="E1774" s="345" t="s">
        <v>9481</v>
      </c>
      <c r="F1774" s="201" t="s">
        <v>9482</v>
      </c>
      <c r="G1774" s="201" t="s">
        <v>9483</v>
      </c>
      <c r="H1774" s="226" t="s">
        <v>2152</v>
      </c>
      <c r="K1774" s="133" t="s">
        <v>11386</v>
      </c>
      <c r="L1774" s="133" t="s">
        <v>9485</v>
      </c>
      <c r="N1774" s="133" t="s">
        <v>9486</v>
      </c>
      <c r="O1774" s="134" t="s">
        <v>11337</v>
      </c>
      <c r="P1774" s="134">
        <v>20051209</v>
      </c>
      <c r="Q1774" s="133" t="s">
        <v>10538</v>
      </c>
      <c r="R1774" s="134" t="s">
        <v>14</v>
      </c>
      <c r="S1774" s="134" t="s">
        <v>11385</v>
      </c>
      <c r="T1774" s="58" t="s">
        <v>4886</v>
      </c>
      <c r="U1774" s="58" t="s">
        <v>11075</v>
      </c>
      <c r="V1774" s="58" t="s">
        <v>11076</v>
      </c>
      <c r="W1774" s="235">
        <v>690</v>
      </c>
      <c r="X1774" s="134" t="s">
        <v>11385</v>
      </c>
      <c r="Y1774" s="216" t="s">
        <v>9481</v>
      </c>
      <c r="Z1774" s="26">
    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     <c r="AC1774" s="134" t="str">
        <f t="shared" si="119"/>
        <v>15</v>
      </c>
      <c r="AD1774" s="134" t="str">
        <f t="shared" si="120"/>
        <v>20</v>
      </c>
      <c r="AE1774" s="26" t="s">
        <v>11387</v>
      </c>
      <c r="AF1774" s="134" t="str">
        <f t="shared" si="121"/>
        <v>20</v>
      </c>
      <c r="AG1774" s="134" t="str">
        <f t="shared" si="122"/>
        <v>22</v>
      </c>
      <c r="AH1774" s="134" t="str">
        <f t="shared" si="123"/>
        <v>05</v>
      </c>
      <c r="AI1774" s="27" t="s">
        <v>11388</v>
      </c>
      <c r="AJ1774" s="134">
        <v>110</v>
      </c>
      <c r="AK1774" s="235" t="s">
        <v>4588</v>
      </c>
      <c r="AL1774" s="133">
        <v>12</v>
      </c>
      <c r="AM1774" s="134" t="s">
        <v>8673</v>
      </c>
      <c r="AN1774" s="235">
        <v>12</v>
      </c>
      <c r="AO1774" s="134" t="s">
        <v>11385</v>
      </c>
      <c r="AP1774" s="216" t="s">
        <v>9481</v>
      </c>
      <c r="AR1774" s="133" t="s">
        <v>11386</v>
      </c>
      <c r="AS1774" s="134" t="s">
        <v>11076</v>
      </c>
      <c r="AU1774" s="134">
        <v>110</v>
      </c>
      <c r="AW1774" s="235">
        <v>13</v>
      </c>
      <c r="AX1774" s="133" t="s">
        <v>2160</v>
      </c>
      <c r="AY1774" s="235">
        <v>0</v>
      </c>
      <c r="AZ1774" s="134" t="s">
        <v>9481</v>
      </c>
      <c r="BA1774" s="133" t="s">
        <v>4589</v>
      </c>
      <c r="BB1774" s="235">
        <v>0</v>
      </c>
      <c r="BG1774" s="134" t="s">
        <v>11385</v>
      </c>
      <c r="BH1774" s="329" t="s">
        <v>11389</v>
      </c>
      <c r="BI1774" s="329" t="s">
        <v>11389</v>
      </c>
      <c r="BR1774" s="134" t="s">
        <v>11385</v>
      </c>
      <c r="BS1774" s="235" t="s">
        <v>11390</v>
      </c>
      <c r="BT1774" s="235">
        <v>9</v>
      </c>
      <c r="BU1774" s="235" t="s">
        <v>3521</v>
      </c>
      <c r="BW1774" s="235">
        <v>2.5</v>
      </c>
      <c r="BY1774" s="134" t="s">
        <v>2337</v>
      </c>
      <c r="BZ1774" s="329" t="s">
        <v>11391</v>
      </c>
      <c r="CB1774" s="134" t="s">
        <v>11385</v>
      </c>
      <c r="CC1774" s="134" t="s">
        <v>9494</v>
      </c>
      <c r="CE1774" s="134" t="s">
        <v>11385</v>
      </c>
      <c r="CO1774" s="134" t="s">
        <v>11385</v>
      </c>
    </row>
    <row r="1775" spans="1:93" x14ac:dyDescent="0.25">
      <c r="A1775" s="134" t="s">
        <v>14</v>
      </c>
      <c r="B1775" s="134" t="s">
        <v>2147</v>
      </c>
      <c r="C1775" s="134" t="s">
        <v>11392</v>
      </c>
      <c r="D1775" s="34" t="s">
        <v>11392</v>
      </c>
      <c r="E1775" s="345" t="s">
        <v>9481</v>
      </c>
      <c r="F1775" s="201" t="s">
        <v>9482</v>
      </c>
      <c r="G1775" s="201" t="s">
        <v>9483</v>
      </c>
      <c r="H1775" s="226" t="s">
        <v>2152</v>
      </c>
      <c r="K1775" s="133" t="s">
        <v>11393</v>
      </c>
      <c r="L1775" s="133" t="s">
        <v>9485</v>
      </c>
      <c r="N1775" s="133" t="s">
        <v>9486</v>
      </c>
      <c r="O1775" s="134" t="s">
        <v>11337</v>
      </c>
      <c r="P1775" s="134">
        <v>20051209</v>
      </c>
      <c r="Q1775" s="133" t="s">
        <v>10538</v>
      </c>
      <c r="R1775" s="134" t="s">
        <v>14</v>
      </c>
      <c r="S1775" s="134" t="s">
        <v>11392</v>
      </c>
      <c r="T1775" s="58" t="s">
        <v>4886</v>
      </c>
      <c r="U1775" s="58" t="s">
        <v>11075</v>
      </c>
      <c r="V1775" s="58" t="s">
        <v>11076</v>
      </c>
      <c r="W1775" s="235">
        <v>697</v>
      </c>
      <c r="X1775" s="134" t="s">
        <v>11392</v>
      </c>
      <c r="Y1775" s="216" t="s">
        <v>9481</v>
      </c>
      <c r="Z1775" s="26">
        <f t="shared" si="116"/>
        <v>42.255833333333335</v>
      </c>
      <c r="AA1775" s="27">
        <f t="shared" si="117"/>
        <v>20.371111111111112</v>
      </c>
      <c r="AB1775" s="134" t="str">
        <f t="shared" si="118"/>
        <v>42</v>
      </c>
      <c r="AC1775" s="134" t="str">
        <f t="shared" si="119"/>
        <v>15</v>
      </c>
      <c r="AD1775" s="134" t="str">
        <f t="shared" si="120"/>
        <v>21</v>
      </c>
      <c r="AE1775" s="26" t="s">
        <v>11394</v>
      </c>
      <c r="AF1775" s="134" t="str">
        <f t="shared" si="121"/>
        <v>20</v>
      </c>
      <c r="AG1775" s="134" t="str">
        <f t="shared" si="122"/>
        <v>22</v>
      </c>
      <c r="AH1775" s="134" t="str">
        <f t="shared" si="123"/>
        <v>16</v>
      </c>
      <c r="AI1775" s="27" t="s">
        <v>11395</v>
      </c>
      <c r="AJ1775" s="134">
        <v>110</v>
      </c>
      <c r="AK1775" s="235" t="s">
        <v>4588</v>
      </c>
      <c r="AL1775" s="133">
        <v>12</v>
      </c>
      <c r="AM1775" s="134" t="s">
        <v>8673</v>
      </c>
      <c r="AN1775" s="235">
        <v>12</v>
      </c>
      <c r="AO1775" s="134" t="s">
        <v>11392</v>
      </c>
      <c r="AP1775" s="216" t="s">
        <v>9481</v>
      </c>
      <c r="AR1775" s="133" t="s">
        <v>11393</v>
      </c>
      <c r="AS1775" s="134" t="s">
        <v>11076</v>
      </c>
      <c r="AU1775" s="134">
        <v>110</v>
      </c>
      <c r="AW1775" s="235">
        <v>13</v>
      </c>
      <c r="AX1775" s="133" t="s">
        <v>2160</v>
      </c>
      <c r="AY1775" s="235">
        <v>0</v>
      </c>
      <c r="AZ1775" s="134" t="s">
        <v>9481</v>
      </c>
      <c r="BA1775" s="133" t="s">
        <v>4589</v>
      </c>
      <c r="BB1775" s="235">
        <v>0</v>
      </c>
      <c r="BG1775" s="134" t="s">
        <v>11392</v>
      </c>
      <c r="BH1775" s="329" t="s">
        <v>11396</v>
      </c>
      <c r="BI1775" s="329" t="s">
        <v>11396</v>
      </c>
      <c r="BR1775" s="134" t="s">
        <v>11392</v>
      </c>
      <c r="BS1775" s="235" t="s">
        <v>11397</v>
      </c>
      <c r="BT1775" s="235">
        <v>9</v>
      </c>
      <c r="BU1775" s="235" t="s">
        <v>3521</v>
      </c>
      <c r="BW1775" s="235">
        <v>2</v>
      </c>
      <c r="BY1775" s="134" t="s">
        <v>2337</v>
      </c>
      <c r="BZ1775" s="329" t="s">
        <v>11398</v>
      </c>
      <c r="CB1775" s="134" t="s">
        <v>11392</v>
      </c>
      <c r="CC1775" s="134" t="s">
        <v>9494</v>
      </c>
      <c r="CE1775" s="134" t="s">
        <v>11392</v>
      </c>
      <c r="CO1775" s="134" t="s">
        <v>11392</v>
      </c>
    </row>
    <row r="1776" spans="1:93" x14ac:dyDescent="0.25">
      <c r="A1776" s="134" t="s">
        <v>14</v>
      </c>
      <c r="B1776" s="134" t="s">
        <v>2147</v>
      </c>
      <c r="C1776" s="134" t="s">
        <v>11399</v>
      </c>
      <c r="D1776" s="34" t="s">
        <v>11399</v>
      </c>
      <c r="E1776" s="345" t="s">
        <v>9481</v>
      </c>
      <c r="F1776" s="201" t="s">
        <v>9482</v>
      </c>
      <c r="G1776" s="201" t="s">
        <v>9483</v>
      </c>
      <c r="H1776" s="226" t="s">
        <v>2152</v>
      </c>
      <c r="K1776" s="133" t="s">
        <v>11400</v>
      </c>
      <c r="L1776" s="133" t="s">
        <v>9485</v>
      </c>
      <c r="N1776" s="133" t="s">
        <v>9486</v>
      </c>
      <c r="O1776" s="134" t="s">
        <v>11401</v>
      </c>
      <c r="P1776" s="134">
        <v>20051209</v>
      </c>
      <c r="Q1776" s="133" t="s">
        <v>10538</v>
      </c>
      <c r="R1776" s="134" t="s">
        <v>14</v>
      </c>
      <c r="S1776" s="134" t="s">
        <v>11399</v>
      </c>
      <c r="T1776" s="58" t="s">
        <v>4886</v>
      </c>
      <c r="U1776" s="58" t="s">
        <v>11046</v>
      </c>
      <c r="V1776" s="58" t="s">
        <v>11112</v>
      </c>
      <c r="W1776" s="235">
        <v>1239</v>
      </c>
      <c r="X1776" s="134" t="s">
        <v>11399</v>
      </c>
      <c r="Y1776" s="216" t="s">
        <v>9481</v>
      </c>
      <c r="Z1776" s="26">
        <f t="shared" si="116"/>
        <v>42.014722222222225</v>
      </c>
      <c r="AA1776" s="27">
        <f t="shared" si="117"/>
        <v>20.584722222222222</v>
      </c>
      <c r="AB1776" s="134" t="str">
        <f t="shared" si="118"/>
        <v>42</v>
      </c>
      <c r="AC1776" s="134" t="str">
        <f t="shared" si="119"/>
        <v>00</v>
      </c>
      <c r="AD1776" s="134" t="str">
        <f t="shared" si="120"/>
        <v>53</v>
      </c>
      <c r="AE1776" s="26" t="s">
        <v>11402</v>
      </c>
      <c r="AF1776" s="134" t="str">
        <f t="shared" si="121"/>
        <v>20</v>
      </c>
      <c r="AG1776" s="134" t="str">
        <f t="shared" si="122"/>
        <v>35</v>
      </c>
      <c r="AH1776" s="134" t="str">
        <f t="shared" si="123"/>
        <v>05</v>
      </c>
      <c r="AI1776" s="27" t="s">
        <v>11403</v>
      </c>
      <c r="AJ1776" s="134">
        <v>110</v>
      </c>
      <c r="AK1776" s="235" t="s">
        <v>4588</v>
      </c>
      <c r="AL1776" s="133">
        <v>12</v>
      </c>
      <c r="AM1776" s="134" t="s">
        <v>8673</v>
      </c>
      <c r="AN1776" s="235">
        <v>12</v>
      </c>
      <c r="AO1776" s="134" t="s">
        <v>11399</v>
      </c>
      <c r="AP1776" s="216" t="s">
        <v>9481</v>
      </c>
      <c r="AR1776" s="133" t="s">
        <v>11400</v>
      </c>
      <c r="AS1776" s="134" t="s">
        <v>11112</v>
      </c>
      <c r="AU1776" s="134">
        <v>110</v>
      </c>
      <c r="AW1776" s="235">
        <v>13</v>
      </c>
      <c r="AX1776" s="133" t="s">
        <v>2160</v>
      </c>
      <c r="AY1776" s="235">
        <v>0</v>
      </c>
      <c r="AZ1776" s="134" t="s">
        <v>9481</v>
      </c>
      <c r="BA1776" s="133" t="s">
        <v>4589</v>
      </c>
      <c r="BB1776" s="235">
        <v>0</v>
      </c>
      <c r="BG1776" s="134" t="s">
        <v>11399</v>
      </c>
      <c r="BH1776" s="329" t="s">
        <v>11404</v>
      </c>
      <c r="BI1776" s="329" t="s">
        <v>11404</v>
      </c>
      <c r="BR1776" s="134" t="s">
        <v>11399</v>
      </c>
      <c r="BS1776" s="235" t="s">
        <v>11405</v>
      </c>
      <c r="BT1776" s="235">
        <v>9</v>
      </c>
      <c r="BU1776" s="235" t="s">
        <v>3521</v>
      </c>
      <c r="BW1776" s="235">
        <v>2</v>
      </c>
      <c r="BY1776" s="134" t="s">
        <v>2337</v>
      </c>
      <c r="BZ1776" s="329" t="s">
        <v>11406</v>
      </c>
      <c r="CB1776" s="134" t="s">
        <v>11399</v>
      </c>
      <c r="CC1776" s="134" t="s">
        <v>9494</v>
      </c>
      <c r="CE1776" s="134" t="s">
        <v>11399</v>
      </c>
      <c r="CO1776" s="134" t="s">
        <v>11399</v>
      </c>
    </row>
    <row r="1777" spans="1:94" x14ac:dyDescent="0.25">
      <c r="A1777" s="134" t="s">
        <v>14</v>
      </c>
      <c r="B1777" s="134" t="s">
        <v>2147</v>
      </c>
      <c r="C1777" s="134" t="s">
        <v>11407</v>
      </c>
      <c r="D1777" s="34" t="s">
        <v>11407</v>
      </c>
      <c r="E1777" s="345" t="s">
        <v>9481</v>
      </c>
      <c r="F1777" s="201" t="s">
        <v>9482</v>
      </c>
      <c r="G1777" s="201" t="s">
        <v>9483</v>
      </c>
      <c r="H1777" s="226" t="s">
        <v>2152</v>
      </c>
      <c r="K1777" s="133" t="s">
        <v>11408</v>
      </c>
      <c r="L1777" s="133" t="s">
        <v>9485</v>
      </c>
      <c r="N1777" s="133" t="s">
        <v>9486</v>
      </c>
      <c r="O1777" s="134" t="s">
        <v>11401</v>
      </c>
      <c r="P1777" s="134">
        <v>20051209</v>
      </c>
      <c r="Q1777" s="133" t="s">
        <v>10538</v>
      </c>
      <c r="R1777" s="134" t="s">
        <v>14</v>
      </c>
      <c r="S1777" s="134" t="s">
        <v>11407</v>
      </c>
      <c r="T1777" s="58" t="s">
        <v>4886</v>
      </c>
      <c r="U1777" s="58" t="s">
        <v>11046</v>
      </c>
      <c r="V1777" s="58" t="s">
        <v>11112</v>
      </c>
      <c r="W1777" s="235">
        <v>1033</v>
      </c>
      <c r="X1777" s="134" t="s">
        <v>11407</v>
      </c>
      <c r="Y1777" s="216" t="s">
        <v>9481</v>
      </c>
      <c r="Z1777" s="26">
        <f t="shared" si="116"/>
        <v>42.009722222222223</v>
      </c>
      <c r="AA1777" s="27">
        <f t="shared" si="117"/>
        <v>20.580833333333334</v>
      </c>
      <c r="AB1777" s="134" t="str">
        <f t="shared" si="118"/>
        <v>42</v>
      </c>
      <c r="AC1777" s="134" t="str">
        <f t="shared" si="119"/>
        <v>00</v>
      </c>
      <c r="AD1777" s="134" t="str">
        <f t="shared" si="120"/>
        <v>35</v>
      </c>
      <c r="AE1777" s="26" t="s">
        <v>11409</v>
      </c>
      <c r="AF1777" s="134" t="str">
        <f t="shared" si="121"/>
        <v>20</v>
      </c>
      <c r="AG1777" s="134" t="str">
        <f t="shared" si="122"/>
        <v>34</v>
      </c>
      <c r="AH1777" s="134" t="str">
        <f t="shared" si="123"/>
        <v>51</v>
      </c>
      <c r="AI1777" s="27" t="s">
        <v>11410</v>
      </c>
      <c r="AJ1777" s="134">
        <v>110</v>
      </c>
      <c r="AK1777" s="235" t="s">
        <v>4588</v>
      </c>
      <c r="AL1777" s="133">
        <v>12</v>
      </c>
      <c r="AM1777" s="134" t="s">
        <v>8673</v>
      </c>
      <c r="AN1777" s="235">
        <v>12</v>
      </c>
      <c r="AO1777" s="134" t="s">
        <v>11407</v>
      </c>
      <c r="AP1777" s="216" t="s">
        <v>9481</v>
      </c>
      <c r="AR1777" s="133" t="s">
        <v>11408</v>
      </c>
      <c r="AS1777" s="134" t="s">
        <v>11112</v>
      </c>
      <c r="AU1777" s="134">
        <v>110</v>
      </c>
      <c r="AW1777" s="235">
        <v>13</v>
      </c>
      <c r="AX1777" s="133" t="s">
        <v>2160</v>
      </c>
      <c r="AY1777" s="235">
        <v>0</v>
      </c>
      <c r="AZ1777" s="134" t="s">
        <v>9481</v>
      </c>
      <c r="BA1777" s="133" t="s">
        <v>4589</v>
      </c>
      <c r="BB1777" s="235">
        <v>0</v>
      </c>
      <c r="BG1777" s="134" t="s">
        <v>11407</v>
      </c>
      <c r="BH1777" s="329" t="s">
        <v>11411</v>
      </c>
      <c r="BI1777" s="329" t="s">
        <v>11411</v>
      </c>
      <c r="BR1777" s="134" t="s">
        <v>11407</v>
      </c>
      <c r="BS1777" s="235" t="s">
        <v>11412</v>
      </c>
      <c r="BT1777" s="235">
        <v>9</v>
      </c>
      <c r="BU1777" s="235" t="s">
        <v>3521</v>
      </c>
      <c r="BW1777" s="235">
        <v>1.8</v>
      </c>
      <c r="BY1777" s="134" t="s">
        <v>2337</v>
      </c>
      <c r="BZ1777" s="329" t="s">
        <v>11413</v>
      </c>
      <c r="CB1777" s="134" t="s">
        <v>11407</v>
      </c>
      <c r="CC1777" s="134" t="s">
        <v>9494</v>
      </c>
      <c r="CE1777" s="134" t="s">
        <v>11407</v>
      </c>
      <c r="CO1777" s="134" t="s">
        <v>11407</v>
      </c>
    </row>
    <row r="1778" spans="1:94" x14ac:dyDescent="0.25">
      <c r="A1778" s="134" t="s">
        <v>14</v>
      </c>
      <c r="B1778" s="134" t="s">
        <v>2147</v>
      </c>
      <c r="C1778" s="134" t="s">
        <v>11414</v>
      </c>
      <c r="D1778" s="34" t="s">
        <v>11414</v>
      </c>
      <c r="E1778" s="345" t="s">
        <v>9481</v>
      </c>
      <c r="F1778" s="201" t="s">
        <v>9482</v>
      </c>
      <c r="G1778" s="201" t="s">
        <v>9483</v>
      </c>
      <c r="H1778" s="226" t="s">
        <v>2152</v>
      </c>
      <c r="K1778" s="133" t="s">
        <v>11415</v>
      </c>
      <c r="L1778" s="133" t="s">
        <v>9485</v>
      </c>
      <c r="N1778" s="133" t="s">
        <v>9486</v>
      </c>
      <c r="O1778" s="134" t="s">
        <v>11416</v>
      </c>
      <c r="P1778" s="134">
        <v>20051209</v>
      </c>
      <c r="Q1778" s="133" t="s">
        <v>10538</v>
      </c>
      <c r="R1778" s="134" t="s">
        <v>14</v>
      </c>
      <c r="S1778" s="134" t="s">
        <v>11414</v>
      </c>
      <c r="T1778" s="58" t="s">
        <v>4941</v>
      </c>
      <c r="U1778" s="58" t="s">
        <v>5802</v>
      </c>
      <c r="V1778" s="58" t="s">
        <v>10464</v>
      </c>
      <c r="W1778" s="235">
        <v>210</v>
      </c>
      <c r="X1778" s="134" t="s">
        <v>11414</v>
      </c>
      <c r="Y1778" s="216" t="s">
        <v>9481</v>
      </c>
      <c r="Z1778" s="26">
        <f t="shared" si="116"/>
        <v>41.104444444444447</v>
      </c>
      <c r="AA1778" s="27">
        <f t="shared" si="117"/>
        <v>20.27</v>
      </c>
      <c r="AB1778" s="134" t="str">
        <f t="shared" si="118"/>
        <v>41</v>
      </c>
      <c r="AC1778" s="134" t="str">
        <f t="shared" si="119"/>
        <v>06</v>
      </c>
      <c r="AD1778" s="134" t="str">
        <f t="shared" si="120"/>
        <v>16</v>
      </c>
      <c r="AE1778" s="26" t="s">
        <v>11417</v>
      </c>
      <c r="AF1778" s="134" t="str">
        <f t="shared" si="121"/>
        <v>20</v>
      </c>
      <c r="AG1778" s="134" t="str">
        <f t="shared" si="122"/>
        <v>16</v>
      </c>
      <c r="AH1778" s="134" t="str">
        <f t="shared" si="123"/>
        <v>12</v>
      </c>
      <c r="AI1778" s="27" t="s">
        <v>11418</v>
      </c>
      <c r="AJ1778" s="134">
        <v>110</v>
      </c>
      <c r="AK1778" s="235" t="s">
        <v>4588</v>
      </c>
      <c r="AL1778" s="133">
        <v>13</v>
      </c>
      <c r="AM1778" s="134" t="s">
        <v>8673</v>
      </c>
      <c r="AN1778" s="235">
        <v>13</v>
      </c>
      <c r="AO1778" s="134" t="s">
        <v>11414</v>
      </c>
      <c r="AP1778" s="216" t="s">
        <v>9481</v>
      </c>
      <c r="AR1778" s="133" t="s">
        <v>11415</v>
      </c>
      <c r="AS1778" s="134" t="s">
        <v>10464</v>
      </c>
      <c r="AU1778" s="134">
        <v>110</v>
      </c>
      <c r="AW1778" s="235">
        <v>13</v>
      </c>
      <c r="AX1778" s="133" t="s">
        <v>2160</v>
      </c>
      <c r="AY1778" s="235">
        <v>0</v>
      </c>
      <c r="AZ1778" s="134" t="s">
        <v>9481</v>
      </c>
      <c r="BA1778" s="133" t="s">
        <v>4589</v>
      </c>
      <c r="BB1778" s="235">
        <v>0</v>
      </c>
      <c r="BG1778" s="134" t="s">
        <v>11414</v>
      </c>
      <c r="BH1778" s="329" t="s">
        <v>11419</v>
      </c>
      <c r="BI1778" s="329" t="s">
        <v>11419</v>
      </c>
      <c r="BR1778" s="134" t="s">
        <v>11414</v>
      </c>
      <c r="BS1778" s="235" t="s">
        <v>11420</v>
      </c>
      <c r="BT1778" s="235">
        <v>9</v>
      </c>
      <c r="BU1778" s="235" t="s">
        <v>3521</v>
      </c>
      <c r="BW1778" s="235">
        <v>2.5</v>
      </c>
      <c r="BY1778" s="134" t="s">
        <v>2337</v>
      </c>
      <c r="BZ1778" s="329" t="s">
        <v>11421</v>
      </c>
      <c r="CB1778" s="134" t="s">
        <v>11414</v>
      </c>
      <c r="CC1778" s="134" t="s">
        <v>9494</v>
      </c>
      <c r="CE1778" s="134" t="s">
        <v>11414</v>
      </c>
      <c r="CO1778" s="134" t="s">
        <v>11414</v>
      </c>
    </row>
    <row r="1779" spans="1:94" x14ac:dyDescent="0.25">
      <c r="A1779" s="134" t="s">
        <v>14</v>
      </c>
      <c r="B1779" s="134" t="s">
        <v>2147</v>
      </c>
      <c r="C1779" s="134" t="s">
        <v>11422</v>
      </c>
      <c r="D1779" s="34" t="s">
        <v>11422</v>
      </c>
      <c r="E1779" s="345" t="s">
        <v>9481</v>
      </c>
      <c r="F1779" s="201" t="s">
        <v>9482</v>
      </c>
      <c r="G1779" s="201" t="s">
        <v>9483</v>
      </c>
      <c r="H1779" s="226" t="s">
        <v>2152</v>
      </c>
      <c r="K1779" s="133" t="s">
        <v>11423</v>
      </c>
      <c r="L1779" s="133" t="s">
        <v>9485</v>
      </c>
      <c r="N1779" s="133" t="s">
        <v>9486</v>
      </c>
      <c r="O1779" s="134" t="s">
        <v>11416</v>
      </c>
      <c r="P1779" s="134">
        <v>20051209</v>
      </c>
      <c r="Q1779" s="133" t="s">
        <v>10538</v>
      </c>
      <c r="R1779" s="134" t="s">
        <v>14</v>
      </c>
      <c r="S1779" s="134" t="s">
        <v>11422</v>
      </c>
      <c r="T1779" s="58" t="s">
        <v>4941</v>
      </c>
      <c r="U1779" s="58" t="s">
        <v>5802</v>
      </c>
      <c r="V1779" s="58" t="s">
        <v>10464</v>
      </c>
      <c r="W1779" s="235">
        <v>207</v>
      </c>
      <c r="X1779" s="134" t="s">
        <v>11422</v>
      </c>
      <c r="Y1779" s="216" t="s">
        <v>9481</v>
      </c>
      <c r="Z1779" s="26">
        <f t="shared" si="116"/>
        <v>41.103611111111114</v>
      </c>
      <c r="AA1779" s="27">
        <f t="shared" si="117"/>
        <v>20.269444444444442</v>
      </c>
      <c r="AB1779" s="134" t="str">
        <f t="shared" si="118"/>
        <v>41</v>
      </c>
      <c r="AC1779" s="134" t="str">
        <f t="shared" si="119"/>
        <v>06</v>
      </c>
      <c r="AD1779" s="134" t="str">
        <f t="shared" si="120"/>
        <v>13</v>
      </c>
      <c r="AE1779" s="26" t="s">
        <v>9722</v>
      </c>
      <c r="AF1779" s="134" t="str">
        <f t="shared" si="121"/>
        <v>20</v>
      </c>
      <c r="AG1779" s="134" t="str">
        <f t="shared" si="122"/>
        <v>16</v>
      </c>
      <c r="AH1779" s="134" t="str">
        <f t="shared" si="123"/>
        <v>10</v>
      </c>
      <c r="AI1779" s="27" t="s">
        <v>11424</v>
      </c>
      <c r="AJ1779" s="134">
        <v>110</v>
      </c>
      <c r="AK1779" s="235" t="s">
        <v>4588</v>
      </c>
      <c r="AL1779" s="133">
        <v>13</v>
      </c>
      <c r="AM1779" s="134" t="s">
        <v>8673</v>
      </c>
      <c r="AN1779" s="235">
        <v>13</v>
      </c>
      <c r="AO1779" s="134" t="s">
        <v>11422</v>
      </c>
      <c r="AP1779" s="216" t="s">
        <v>9481</v>
      </c>
      <c r="AR1779" s="133" t="s">
        <v>11423</v>
      </c>
      <c r="AS1779" s="134" t="s">
        <v>10464</v>
      </c>
      <c r="AU1779" s="134">
        <v>110</v>
      </c>
      <c r="AW1779" s="235">
        <v>13</v>
      </c>
      <c r="AX1779" s="133" t="s">
        <v>2160</v>
      </c>
      <c r="AY1779" s="235">
        <v>0</v>
      </c>
      <c r="AZ1779" s="134" t="s">
        <v>9481</v>
      </c>
      <c r="BA1779" s="133" t="s">
        <v>4589</v>
      </c>
      <c r="BB1779" s="235">
        <v>0</v>
      </c>
      <c r="BG1779" s="134" t="s">
        <v>11422</v>
      </c>
      <c r="BH1779" s="329" t="s">
        <v>11425</v>
      </c>
      <c r="BI1779" s="329" t="s">
        <v>11425</v>
      </c>
      <c r="BR1779" s="134" t="s">
        <v>11422</v>
      </c>
      <c r="BS1779" s="235" t="s">
        <v>11426</v>
      </c>
      <c r="BT1779" s="235">
        <v>9</v>
      </c>
      <c r="BU1779" s="235" t="s">
        <v>3521</v>
      </c>
      <c r="BW1779" s="235">
        <v>2.2999999999999998</v>
      </c>
      <c r="BY1779" s="134" t="s">
        <v>2337</v>
      </c>
      <c r="BZ1779" s="329" t="s">
        <v>11427</v>
      </c>
      <c r="CB1779" s="134" t="s">
        <v>11422</v>
      </c>
      <c r="CC1779" s="134" t="s">
        <v>9494</v>
      </c>
      <c r="CE1779" s="134" t="s">
        <v>11422</v>
      </c>
      <c r="CO1779" s="134" t="s">
        <v>11422</v>
      </c>
    </row>
    <row r="1780" spans="1:94" x14ac:dyDescent="0.25">
      <c r="A1780" s="134" t="s">
        <v>14</v>
      </c>
      <c r="B1780" s="134" t="s">
        <v>2147</v>
      </c>
      <c r="C1780" s="134" t="s">
        <v>11428</v>
      </c>
      <c r="D1780" s="34" t="s">
        <v>11428</v>
      </c>
      <c r="E1780" s="345" t="s">
        <v>9481</v>
      </c>
      <c r="F1780" s="201" t="s">
        <v>9482</v>
      </c>
      <c r="G1780" s="201" t="s">
        <v>9483</v>
      </c>
      <c r="H1780" s="226" t="s">
        <v>2152</v>
      </c>
      <c r="K1780" s="133" t="s">
        <v>11429</v>
      </c>
      <c r="L1780" s="133" t="s">
        <v>9485</v>
      </c>
      <c r="N1780" s="133" t="s">
        <v>9486</v>
      </c>
      <c r="O1780" s="134" t="s">
        <v>11416</v>
      </c>
      <c r="P1780" s="134">
        <v>20051209</v>
      </c>
      <c r="Q1780" s="133" t="s">
        <v>10538</v>
      </c>
      <c r="R1780" s="134" t="s">
        <v>14</v>
      </c>
      <c r="S1780" s="134" t="s">
        <v>11428</v>
      </c>
      <c r="T1780" s="58" t="s">
        <v>4941</v>
      </c>
      <c r="U1780" s="58" t="s">
        <v>5802</v>
      </c>
      <c r="V1780" s="58" t="s">
        <v>4810</v>
      </c>
      <c r="W1780" s="235">
        <v>437</v>
      </c>
      <c r="X1780" s="134" t="s">
        <v>11428</v>
      </c>
      <c r="Y1780" s="216" t="s">
        <v>9481</v>
      </c>
      <c r="Z1780" s="26">
        <f t="shared" si="116"/>
        <v>41.209444444444451</v>
      </c>
      <c r="AA1780" s="27">
        <f t="shared" si="117"/>
        <v>20.302222222222223</v>
      </c>
      <c r="AB1780" s="134" t="str">
        <f t="shared" si="118"/>
        <v>41</v>
      </c>
      <c r="AC1780" s="134" t="str">
        <f t="shared" si="119"/>
        <v>12</v>
      </c>
      <c r="AD1780" s="134" t="str">
        <f t="shared" si="120"/>
        <v>34</v>
      </c>
      <c r="AE1780" s="26" t="s">
        <v>11430</v>
      </c>
      <c r="AF1780" s="134" t="str">
        <f t="shared" si="121"/>
        <v>20</v>
      </c>
      <c r="AG1780" s="134" t="str">
        <f t="shared" si="122"/>
        <v>18</v>
      </c>
      <c r="AH1780" s="134" t="str">
        <f t="shared" si="123"/>
        <v>08</v>
      </c>
      <c r="AI1780" s="27" t="s">
        <v>11431</v>
      </c>
      <c r="AJ1780" s="134">
        <v>110</v>
      </c>
      <c r="AK1780" s="235" t="s">
        <v>4588</v>
      </c>
      <c r="AL1780" s="133">
        <v>12</v>
      </c>
      <c r="AM1780" s="134" t="s">
        <v>8673</v>
      </c>
      <c r="AN1780" s="235">
        <v>12</v>
      </c>
      <c r="AO1780" s="134" t="s">
        <v>11428</v>
      </c>
      <c r="AP1780" s="216" t="s">
        <v>9481</v>
      </c>
      <c r="AR1780" s="133" t="s">
        <v>11429</v>
      </c>
      <c r="AS1780" s="134" t="s">
        <v>4810</v>
      </c>
      <c r="AU1780" s="134">
        <v>110</v>
      </c>
      <c r="AW1780" s="235">
        <v>13</v>
      </c>
      <c r="AX1780" s="133" t="s">
        <v>2160</v>
      </c>
      <c r="AY1780" s="235">
        <v>0</v>
      </c>
      <c r="AZ1780" s="134" t="s">
        <v>9481</v>
      </c>
      <c r="BA1780" s="133" t="s">
        <v>4589</v>
      </c>
      <c r="BB1780" s="235">
        <v>0</v>
      </c>
      <c r="BG1780" s="134" t="s">
        <v>11428</v>
      </c>
      <c r="BH1780" s="329" t="s">
        <v>11432</v>
      </c>
      <c r="BI1780" s="329" t="s">
        <v>11432</v>
      </c>
      <c r="BR1780" s="134" t="s">
        <v>11428</v>
      </c>
      <c r="BS1780" s="235" t="s">
        <v>11433</v>
      </c>
      <c r="BT1780" s="235">
        <v>9</v>
      </c>
      <c r="BU1780" s="235" t="s">
        <v>3521</v>
      </c>
      <c r="BW1780" s="235">
        <v>2.2999999999999998</v>
      </c>
      <c r="BY1780" s="134" t="s">
        <v>2337</v>
      </c>
      <c r="BZ1780" s="329" t="s">
        <v>11434</v>
      </c>
      <c r="CB1780" s="134" t="s">
        <v>11428</v>
      </c>
      <c r="CC1780" s="134" t="s">
        <v>9494</v>
      </c>
      <c r="CE1780" s="134" t="s">
        <v>11428</v>
      </c>
      <c r="CO1780" s="134" t="s">
        <v>11428</v>
      </c>
    </row>
    <row r="1781" spans="1:94" x14ac:dyDescent="0.25">
      <c r="A1781" s="134" t="s">
        <v>14</v>
      </c>
      <c r="B1781" s="134" t="s">
        <v>2147</v>
      </c>
      <c r="C1781" s="134" t="s">
        <v>11435</v>
      </c>
      <c r="D1781" s="34" t="s">
        <v>11435</v>
      </c>
      <c r="E1781" s="345" t="s">
        <v>9481</v>
      </c>
      <c r="F1781" s="201" t="s">
        <v>9482</v>
      </c>
      <c r="G1781" s="201" t="s">
        <v>9483</v>
      </c>
      <c r="H1781" s="226" t="s">
        <v>2152</v>
      </c>
      <c r="K1781" s="133" t="s">
        <v>11436</v>
      </c>
      <c r="L1781" s="133" t="s">
        <v>9485</v>
      </c>
      <c r="N1781" s="133" t="s">
        <v>9486</v>
      </c>
      <c r="O1781" s="134" t="s">
        <v>11416</v>
      </c>
      <c r="P1781" s="134">
        <v>20051209</v>
      </c>
      <c r="Q1781" s="133" t="s">
        <v>10538</v>
      </c>
      <c r="R1781" s="134" t="s">
        <v>14</v>
      </c>
      <c r="S1781" s="134" t="s">
        <v>11435</v>
      </c>
      <c r="T1781" s="58" t="s">
        <v>4941</v>
      </c>
      <c r="U1781" s="58" t="s">
        <v>5802</v>
      </c>
      <c r="V1781" s="58" t="s">
        <v>4810</v>
      </c>
      <c r="W1781" s="235">
        <v>440</v>
      </c>
      <c r="X1781" s="134" t="s">
        <v>11435</v>
      </c>
      <c r="Y1781" s="216" t="s">
        <v>9481</v>
      </c>
      <c r="Z1781" s="26">
        <f t="shared" si="116"/>
        <v>41.21</v>
      </c>
      <c r="AA1781" s="27">
        <f t="shared" si="117"/>
        <v>20.319722222222222</v>
      </c>
      <c r="AB1781" s="134" t="str">
        <f t="shared" si="118"/>
        <v>41</v>
      </c>
      <c r="AC1781" s="134" t="str">
        <f t="shared" si="119"/>
        <v>12</v>
      </c>
      <c r="AD1781" s="134" t="str">
        <f t="shared" si="120"/>
        <v>36</v>
      </c>
      <c r="AE1781" s="26" t="s">
        <v>11437</v>
      </c>
      <c r="AF1781" s="134" t="str">
        <f t="shared" si="121"/>
        <v>20</v>
      </c>
      <c r="AG1781" s="134" t="str">
        <f t="shared" si="122"/>
        <v>19</v>
      </c>
      <c r="AH1781" s="134" t="str">
        <f t="shared" si="123"/>
        <v>11</v>
      </c>
      <c r="AI1781" s="27" t="s">
        <v>11438</v>
      </c>
      <c r="AJ1781" s="134">
        <v>110</v>
      </c>
      <c r="AK1781" s="235" t="s">
        <v>4588</v>
      </c>
      <c r="AL1781" s="133">
        <v>12</v>
      </c>
      <c r="AM1781" s="134" t="s">
        <v>8673</v>
      </c>
      <c r="AN1781" s="235">
        <v>12</v>
      </c>
      <c r="AO1781" s="134" t="s">
        <v>11435</v>
      </c>
      <c r="AP1781" s="216" t="s">
        <v>9481</v>
      </c>
      <c r="AR1781" s="133" t="s">
        <v>11436</v>
      </c>
      <c r="AS1781" s="134" t="s">
        <v>4810</v>
      </c>
      <c r="AU1781" s="134">
        <v>110</v>
      </c>
      <c r="AW1781" s="235">
        <v>13</v>
      </c>
      <c r="AX1781" s="133" t="s">
        <v>2160</v>
      </c>
      <c r="AY1781" s="235">
        <v>0</v>
      </c>
      <c r="AZ1781" s="134" t="s">
        <v>9481</v>
      </c>
      <c r="BA1781" s="133" t="s">
        <v>4589</v>
      </c>
      <c r="BB1781" s="235">
        <v>0</v>
      </c>
      <c r="BG1781" s="134" t="s">
        <v>11435</v>
      </c>
      <c r="BH1781" s="329" t="s">
        <v>11439</v>
      </c>
      <c r="BI1781" s="329" t="s">
        <v>11439</v>
      </c>
      <c r="BR1781" s="134" t="s">
        <v>11435</v>
      </c>
      <c r="BS1781" s="235" t="s">
        <v>11440</v>
      </c>
      <c r="BT1781" s="235">
        <v>9</v>
      </c>
      <c r="BU1781" s="235" t="s">
        <v>3521</v>
      </c>
      <c r="BW1781" s="235">
        <v>2.5</v>
      </c>
      <c r="BY1781" s="134" t="s">
        <v>2337</v>
      </c>
      <c r="BZ1781" s="329" t="s">
        <v>11441</v>
      </c>
      <c r="CB1781" s="134" t="s">
        <v>11435</v>
      </c>
      <c r="CC1781" s="134" t="s">
        <v>9494</v>
      </c>
      <c r="CE1781" s="134" t="s">
        <v>11435</v>
      </c>
      <c r="CO1781" s="134" t="s">
        <v>11435</v>
      </c>
    </row>
    <row r="1782" spans="1:94" x14ac:dyDescent="0.25">
      <c r="A1782" s="134" t="s">
        <v>14</v>
      </c>
      <c r="B1782" s="134" t="s">
        <v>2147</v>
      </c>
      <c r="C1782" s="134" t="s">
        <v>11442</v>
      </c>
      <c r="D1782" s="34" t="s">
        <v>11442</v>
      </c>
      <c r="E1782" s="345" t="s">
        <v>9481</v>
      </c>
      <c r="F1782" s="201" t="s">
        <v>9482</v>
      </c>
      <c r="G1782" s="201" t="s">
        <v>9483</v>
      </c>
      <c r="H1782" s="226" t="s">
        <v>2152</v>
      </c>
      <c r="K1782" s="133" t="s">
        <v>11443</v>
      </c>
      <c r="L1782" s="133" t="s">
        <v>9485</v>
      </c>
      <c r="N1782" s="133" t="s">
        <v>9486</v>
      </c>
      <c r="O1782" s="134" t="s">
        <v>11444</v>
      </c>
      <c r="P1782" s="134">
        <v>20051209</v>
      </c>
      <c r="Q1782" s="133" t="s">
        <v>10538</v>
      </c>
      <c r="R1782" s="134" t="s">
        <v>14</v>
      </c>
      <c r="S1782" s="134" t="s">
        <v>11442</v>
      </c>
      <c r="T1782" s="58" t="s">
        <v>4941</v>
      </c>
      <c r="U1782" s="58" t="s">
        <v>5222</v>
      </c>
      <c r="V1782" s="58" t="s">
        <v>10212</v>
      </c>
      <c r="W1782" s="235">
        <v>740</v>
      </c>
      <c r="X1782" s="134" t="s">
        <v>11442</v>
      </c>
      <c r="Y1782" s="216" t="s">
        <v>9481</v>
      </c>
      <c r="Z1782" s="26">
        <f t="shared" si="116"/>
        <v>41.149166666666666</v>
      </c>
      <c r="AA1782" s="27">
        <f t="shared" si="117"/>
        <v>19.965555555555554</v>
      </c>
      <c r="AB1782" s="134" t="str">
        <f t="shared" si="118"/>
        <v>41</v>
      </c>
      <c r="AC1782" s="134" t="str">
        <f t="shared" si="119"/>
        <v>08</v>
      </c>
      <c r="AD1782" s="134" t="str">
        <f t="shared" si="120"/>
        <v>57</v>
      </c>
      <c r="AE1782" s="26" t="s">
        <v>11445</v>
      </c>
      <c r="AF1782" s="134" t="str">
        <f t="shared" si="121"/>
        <v>19</v>
      </c>
      <c r="AG1782" s="134" t="str">
        <f t="shared" si="122"/>
        <v>57</v>
      </c>
      <c r="AH1782" s="134" t="str">
        <f t="shared" si="123"/>
        <v>56</v>
      </c>
      <c r="AI1782" s="27" t="s">
        <v>11446</v>
      </c>
      <c r="AJ1782" s="134">
        <v>110</v>
      </c>
      <c r="AK1782" s="235" t="s">
        <v>4588</v>
      </c>
      <c r="AL1782" s="133">
        <v>12</v>
      </c>
      <c r="AM1782" s="134" t="s">
        <v>8673</v>
      </c>
      <c r="AN1782" s="235">
        <v>12</v>
      </c>
      <c r="AO1782" s="134" t="s">
        <v>11442</v>
      </c>
      <c r="AP1782" s="216" t="s">
        <v>9481</v>
      </c>
      <c r="AR1782" s="133" t="s">
        <v>11443</v>
      </c>
      <c r="AS1782" s="134" t="s">
        <v>10212</v>
      </c>
      <c r="AU1782" s="134">
        <v>110</v>
      </c>
      <c r="AW1782" s="235">
        <v>13</v>
      </c>
      <c r="AX1782" s="133" t="s">
        <v>2160</v>
      </c>
      <c r="AY1782" s="235">
        <v>0</v>
      </c>
      <c r="AZ1782" s="134" t="s">
        <v>9481</v>
      </c>
      <c r="BA1782" s="133" t="s">
        <v>4589</v>
      </c>
      <c r="BB1782" s="235">
        <v>0</v>
      </c>
      <c r="BG1782" s="134" t="s">
        <v>11442</v>
      </c>
      <c r="BH1782" s="329" t="s">
        <v>11447</v>
      </c>
      <c r="BI1782" s="329" t="s">
        <v>11447</v>
      </c>
      <c r="BR1782" s="134" t="s">
        <v>11442</v>
      </c>
      <c r="BS1782" s="235" t="s">
        <v>11448</v>
      </c>
      <c r="BT1782" s="235">
        <v>9</v>
      </c>
      <c r="BU1782" s="235" t="s">
        <v>3521</v>
      </c>
      <c r="BW1782" s="235">
        <v>2</v>
      </c>
      <c r="BY1782" s="134" t="s">
        <v>2337</v>
      </c>
      <c r="BZ1782" s="329" t="s">
        <v>11449</v>
      </c>
      <c r="CB1782" s="134" t="s">
        <v>11442</v>
      </c>
      <c r="CC1782" s="134" t="s">
        <v>9494</v>
      </c>
      <c r="CE1782" s="134" t="s">
        <v>11442</v>
      </c>
      <c r="CO1782" s="134" t="s">
        <v>11442</v>
      </c>
    </row>
    <row r="1783" spans="1:94" x14ac:dyDescent="0.25">
      <c r="A1783" s="134" t="s">
        <v>14</v>
      </c>
      <c r="B1783" s="134" t="s">
        <v>2147</v>
      </c>
      <c r="C1783" s="134" t="s">
        <v>11450</v>
      </c>
      <c r="D1783" s="34" t="s">
        <v>11450</v>
      </c>
      <c r="E1783" s="345" t="s">
        <v>9481</v>
      </c>
      <c r="F1783" s="201" t="s">
        <v>9482</v>
      </c>
      <c r="G1783" s="201" t="s">
        <v>9483</v>
      </c>
      <c r="H1783" s="226" t="s">
        <v>2152</v>
      </c>
      <c r="K1783" s="133" t="s">
        <v>11451</v>
      </c>
      <c r="L1783" s="133" t="s">
        <v>9485</v>
      </c>
      <c r="N1783" s="133" t="s">
        <v>9486</v>
      </c>
      <c r="O1783" s="134" t="s">
        <v>11444</v>
      </c>
      <c r="P1783" s="134">
        <v>20051209</v>
      </c>
      <c r="Q1783" s="133" t="s">
        <v>10538</v>
      </c>
      <c r="R1783" s="134" t="s">
        <v>14</v>
      </c>
      <c r="S1783" s="134" t="s">
        <v>11450</v>
      </c>
      <c r="T1783" s="58" t="s">
        <v>4941</v>
      </c>
      <c r="U1783" s="58" t="s">
        <v>5222</v>
      </c>
      <c r="V1783" s="58" t="s">
        <v>10212</v>
      </c>
      <c r="W1783" s="235">
        <v>747</v>
      </c>
      <c r="X1783" s="134" t="s">
        <v>11450</v>
      </c>
      <c r="Y1783" s="216" t="s">
        <v>9481</v>
      </c>
      <c r="Z1783" s="26">
        <f t="shared" si="116"/>
        <v>41.147777777777776</v>
      </c>
      <c r="AA1783" s="27">
        <f t="shared" si="117"/>
        <v>19.96638888888889</v>
      </c>
      <c r="AB1783" s="134" t="str">
        <f t="shared" si="118"/>
        <v>41</v>
      </c>
      <c r="AC1783" s="134" t="str">
        <f t="shared" si="119"/>
        <v>08</v>
      </c>
      <c r="AD1783" s="134" t="str">
        <f t="shared" si="120"/>
        <v>52</v>
      </c>
      <c r="AE1783" s="26" t="s">
        <v>11452</v>
      </c>
      <c r="AF1783" s="134" t="str">
        <f t="shared" si="121"/>
        <v>19</v>
      </c>
      <c r="AG1783" s="134" t="str">
        <f t="shared" si="122"/>
        <v>57</v>
      </c>
      <c r="AH1783" s="134" t="str">
        <f t="shared" si="123"/>
        <v>59</v>
      </c>
      <c r="AI1783" s="27" t="s">
        <v>11453</v>
      </c>
      <c r="AJ1783" s="134">
        <v>110</v>
      </c>
      <c r="AK1783" s="235" t="s">
        <v>4588</v>
      </c>
      <c r="AL1783" s="133">
        <v>12</v>
      </c>
      <c r="AM1783" s="134" t="s">
        <v>8673</v>
      </c>
      <c r="AN1783" s="235">
        <v>12</v>
      </c>
      <c r="AO1783" s="134" t="s">
        <v>11450</v>
      </c>
      <c r="AP1783" s="216" t="s">
        <v>9481</v>
      </c>
      <c r="AR1783" s="133" t="s">
        <v>11451</v>
      </c>
      <c r="AS1783" s="134" t="s">
        <v>10212</v>
      </c>
      <c r="AU1783" s="134">
        <v>110</v>
      </c>
      <c r="AW1783" s="235">
        <v>13</v>
      </c>
      <c r="AX1783" s="133" t="s">
        <v>2160</v>
      </c>
      <c r="AY1783" s="235">
        <v>0</v>
      </c>
      <c r="AZ1783" s="134" t="s">
        <v>9481</v>
      </c>
      <c r="BA1783" s="133" t="s">
        <v>4589</v>
      </c>
      <c r="BB1783" s="235">
        <v>0</v>
      </c>
      <c r="BG1783" s="134" t="s">
        <v>11450</v>
      </c>
      <c r="BH1783" s="329" t="s">
        <v>11454</v>
      </c>
      <c r="BI1783" s="329" t="s">
        <v>11454</v>
      </c>
      <c r="BR1783" s="134" t="s">
        <v>11450</v>
      </c>
      <c r="BS1783" s="235" t="s">
        <v>11455</v>
      </c>
      <c r="BT1783" s="235">
        <v>9</v>
      </c>
      <c r="BU1783" s="235" t="s">
        <v>3521</v>
      </c>
      <c r="BW1783" s="235">
        <v>2</v>
      </c>
      <c r="BY1783" s="134" t="s">
        <v>2337</v>
      </c>
      <c r="BZ1783" s="329" t="s">
        <v>11456</v>
      </c>
      <c r="CB1783" s="134" t="s">
        <v>11450</v>
      </c>
      <c r="CC1783" s="134" t="s">
        <v>9494</v>
      </c>
      <c r="CE1783" s="134" t="s">
        <v>11450</v>
      </c>
      <c r="CO1783" s="134" t="s">
        <v>11450</v>
      </c>
    </row>
    <row r="1784" spans="1:94" x14ac:dyDescent="0.25">
      <c r="A1784" s="134" t="s">
        <v>14</v>
      </c>
      <c r="B1784" s="134" t="s">
        <v>2147</v>
      </c>
      <c r="C1784" s="134" t="s">
        <v>11457</v>
      </c>
      <c r="D1784" s="34" t="s">
        <v>11457</v>
      </c>
      <c r="E1784" s="345" t="s">
        <v>9481</v>
      </c>
      <c r="F1784" s="201" t="s">
        <v>9482</v>
      </c>
      <c r="G1784" s="201" t="s">
        <v>9483</v>
      </c>
      <c r="H1784" s="226" t="s">
        <v>2152</v>
      </c>
      <c r="K1784" s="133" t="s">
        <v>11458</v>
      </c>
      <c r="L1784" s="133" t="s">
        <v>9485</v>
      </c>
      <c r="N1784" s="133" t="s">
        <v>9486</v>
      </c>
      <c r="O1784" s="134" t="s">
        <v>11444</v>
      </c>
      <c r="P1784" s="134">
        <v>20051209</v>
      </c>
      <c r="Q1784" s="133" t="s">
        <v>10538</v>
      </c>
      <c r="R1784" s="134" t="s">
        <v>14</v>
      </c>
      <c r="S1784" s="134" t="s">
        <v>11457</v>
      </c>
      <c r="T1784" s="58" t="s">
        <v>4941</v>
      </c>
      <c r="U1784" s="58" t="s">
        <v>4942</v>
      </c>
      <c r="V1784" s="58" t="s">
        <v>11459</v>
      </c>
      <c r="W1784" s="235">
        <v>320</v>
      </c>
      <c r="X1784" s="134" t="s">
        <v>11457</v>
      </c>
      <c r="Y1784" s="216" t="s">
        <v>9481</v>
      </c>
      <c r="Z1784" s="26">
        <f t="shared" si="116"/>
        <v>40.771944444444443</v>
      </c>
      <c r="AA1784" s="27">
        <f t="shared" si="117"/>
        <v>20.156111111111109</v>
      </c>
      <c r="AB1784" s="134" t="str">
        <f t="shared" si="118"/>
        <v>40</v>
      </c>
      <c r="AC1784" s="134" t="str">
        <f t="shared" si="119"/>
        <v>46</v>
      </c>
      <c r="AD1784" s="134" t="str">
        <f t="shared" si="120"/>
        <v>19</v>
      </c>
      <c r="AE1784" s="26" t="s">
        <v>11460</v>
      </c>
      <c r="AF1784" s="134" t="str">
        <f t="shared" si="121"/>
        <v>20</v>
      </c>
      <c r="AG1784" s="134" t="str">
        <f t="shared" si="122"/>
        <v>09</v>
      </c>
      <c r="AH1784" s="134" t="str">
        <f t="shared" si="123"/>
        <v>22</v>
      </c>
      <c r="AI1784" s="27" t="s">
        <v>11461</v>
      </c>
      <c r="AJ1784" s="134">
        <v>110</v>
      </c>
      <c r="AK1784" s="235" t="s">
        <v>4588</v>
      </c>
      <c r="AL1784" s="133">
        <v>12</v>
      </c>
      <c r="AM1784" s="134" t="s">
        <v>8673</v>
      </c>
      <c r="AN1784" s="235">
        <v>12</v>
      </c>
      <c r="AO1784" s="134" t="s">
        <v>11457</v>
      </c>
      <c r="AP1784" s="216" t="s">
        <v>9481</v>
      </c>
      <c r="AR1784" s="133" t="s">
        <v>11458</v>
      </c>
      <c r="AS1784" s="134" t="s">
        <v>11459</v>
      </c>
      <c r="AU1784" s="134">
        <v>110</v>
      </c>
      <c r="AW1784" s="235">
        <v>13</v>
      </c>
      <c r="AX1784" s="133" t="s">
        <v>2160</v>
      </c>
      <c r="AY1784" s="235">
        <v>0</v>
      </c>
      <c r="AZ1784" s="134" t="s">
        <v>9481</v>
      </c>
      <c r="BA1784" s="133" t="s">
        <v>4589</v>
      </c>
      <c r="BB1784" s="235">
        <v>0</v>
      </c>
      <c r="BG1784" s="134" t="s">
        <v>11457</v>
      </c>
      <c r="BH1784" s="329" t="s">
        <v>11462</v>
      </c>
      <c r="BI1784" s="329" t="s">
        <v>11462</v>
      </c>
      <c r="BR1784" s="134" t="s">
        <v>11457</v>
      </c>
      <c r="BS1784" s="235" t="s">
        <v>11463</v>
      </c>
      <c r="BT1784" s="235">
        <v>9</v>
      </c>
      <c r="BU1784" s="235" t="s">
        <v>3521</v>
      </c>
      <c r="BW1784" s="235">
        <v>2.2000000000000002</v>
      </c>
      <c r="BY1784" s="134" t="s">
        <v>2337</v>
      </c>
      <c r="BZ1784" s="329" t="s">
        <v>11464</v>
      </c>
      <c r="CB1784" s="134" t="s">
        <v>11457</v>
      </c>
      <c r="CC1784" s="134" t="s">
        <v>9494</v>
      </c>
      <c r="CE1784" s="134" t="s">
        <v>11457</v>
      </c>
      <c r="CO1784" s="134" t="s">
        <v>11457</v>
      </c>
    </row>
    <row r="1785" spans="1:94" x14ac:dyDescent="0.25">
      <c r="A1785" s="134" t="s">
        <v>14</v>
      </c>
      <c r="B1785" s="134" t="s">
        <v>2147</v>
      </c>
      <c r="C1785" s="134" t="s">
        <v>11465</v>
      </c>
      <c r="D1785" s="34" t="s">
        <v>11465</v>
      </c>
      <c r="E1785" s="345" t="s">
        <v>9481</v>
      </c>
      <c r="F1785" s="201" t="s">
        <v>9482</v>
      </c>
      <c r="G1785" s="201" t="s">
        <v>9483</v>
      </c>
      <c r="H1785" s="226" t="s">
        <v>2152</v>
      </c>
      <c r="K1785" s="133" t="s">
        <v>11466</v>
      </c>
      <c r="L1785" s="133" t="s">
        <v>9485</v>
      </c>
      <c r="N1785" s="133" t="s">
        <v>9486</v>
      </c>
      <c r="O1785" s="134" t="s">
        <v>11444</v>
      </c>
      <c r="P1785" s="134">
        <v>20051209</v>
      </c>
      <c r="Q1785" s="133" t="s">
        <v>10538</v>
      </c>
      <c r="R1785" s="134" t="s">
        <v>14</v>
      </c>
      <c r="S1785" s="134" t="s">
        <v>11465</v>
      </c>
      <c r="T1785" s="58" t="s">
        <v>4941</v>
      </c>
      <c r="U1785" s="58" t="s">
        <v>4942</v>
      </c>
      <c r="V1785" s="58" t="s">
        <v>11459</v>
      </c>
      <c r="W1785" s="235">
        <v>310</v>
      </c>
      <c r="X1785" s="134" t="s">
        <v>11465</v>
      </c>
      <c r="Y1785" s="216" t="s">
        <v>9481</v>
      </c>
      <c r="Z1785" s="26">
        <f t="shared" si="116"/>
        <v>40.772777777777776</v>
      </c>
      <c r="AA1785" s="27">
        <f t="shared" si="117"/>
        <v>20.157499999999999</v>
      </c>
      <c r="AB1785" s="134" t="str">
        <f t="shared" si="118"/>
        <v>40</v>
      </c>
      <c r="AC1785" s="134" t="str">
        <f t="shared" si="119"/>
        <v>46</v>
      </c>
      <c r="AD1785" s="134" t="str">
        <f t="shared" si="120"/>
        <v>22</v>
      </c>
      <c r="AE1785" s="26" t="s">
        <v>11467</v>
      </c>
      <c r="AF1785" s="134" t="str">
        <f t="shared" si="121"/>
        <v>20</v>
      </c>
      <c r="AG1785" s="134" t="str">
        <f t="shared" si="122"/>
        <v>09</v>
      </c>
      <c r="AH1785" s="134" t="str">
        <f t="shared" si="123"/>
        <v>27</v>
      </c>
      <c r="AI1785" s="27" t="s">
        <v>11468</v>
      </c>
      <c r="AJ1785" s="134">
        <v>110</v>
      </c>
      <c r="AK1785" s="235" t="s">
        <v>4588</v>
      </c>
      <c r="AL1785" s="133">
        <v>12</v>
      </c>
      <c r="AM1785" s="134" t="s">
        <v>8673</v>
      </c>
      <c r="AN1785" s="235">
        <v>12</v>
      </c>
      <c r="AO1785" s="134" t="s">
        <v>11465</v>
      </c>
      <c r="AP1785" s="216" t="s">
        <v>9481</v>
      </c>
      <c r="AR1785" s="133" t="s">
        <v>11466</v>
      </c>
      <c r="AS1785" s="134" t="s">
        <v>11459</v>
      </c>
      <c r="AU1785" s="134">
        <v>110</v>
      </c>
      <c r="AW1785" s="235">
        <v>13</v>
      </c>
      <c r="AX1785" s="133" t="s">
        <v>2160</v>
      </c>
      <c r="AY1785" s="235">
        <v>0</v>
      </c>
      <c r="AZ1785" s="134" t="s">
        <v>9481</v>
      </c>
      <c r="BA1785" s="133" t="s">
        <v>4589</v>
      </c>
      <c r="BB1785" s="235">
        <v>0</v>
      </c>
      <c r="BG1785" s="134" t="s">
        <v>11465</v>
      </c>
      <c r="BH1785" s="329" t="s">
        <v>11469</v>
      </c>
      <c r="BI1785" s="329" t="s">
        <v>11469</v>
      </c>
      <c r="BR1785" s="134" t="s">
        <v>11465</v>
      </c>
      <c r="BS1785" s="235" t="s">
        <v>11470</v>
      </c>
      <c r="BT1785" s="235">
        <v>9</v>
      </c>
      <c r="BU1785" s="235" t="s">
        <v>3521</v>
      </c>
      <c r="BW1785" s="235">
        <v>2.1</v>
      </c>
      <c r="BY1785" s="134" t="s">
        <v>2337</v>
      </c>
      <c r="BZ1785" s="329" t="s">
        <v>11471</v>
      </c>
      <c r="CB1785" s="134" t="s">
        <v>11465</v>
      </c>
      <c r="CC1785" s="134" t="s">
        <v>9494</v>
      </c>
      <c r="CE1785" s="134" t="s">
        <v>11465</v>
      </c>
      <c r="CO1785" s="134" t="s">
        <v>11465</v>
      </c>
    </row>
    <row r="1786" spans="1:94" x14ac:dyDescent="0.25">
      <c r="A1786" s="134" t="s">
        <v>14</v>
      </c>
      <c r="B1786" s="134" t="s">
        <v>2147</v>
      </c>
      <c r="C1786" s="134" t="s">
        <v>11472</v>
      </c>
      <c r="D1786" s="34" t="s">
        <v>11472</v>
      </c>
      <c r="E1786" s="345" t="s">
        <v>9481</v>
      </c>
      <c r="F1786" s="201" t="s">
        <v>9482</v>
      </c>
      <c r="G1786" s="201" t="s">
        <v>9483</v>
      </c>
      <c r="H1786" s="226" t="s">
        <v>2152</v>
      </c>
      <c r="K1786" s="133" t="s">
        <v>11473</v>
      </c>
      <c r="L1786" s="133" t="s">
        <v>9485</v>
      </c>
      <c r="N1786" s="133" t="s">
        <v>9486</v>
      </c>
      <c r="O1786" s="134" t="s">
        <v>11444</v>
      </c>
      <c r="P1786" s="134">
        <v>20051209</v>
      </c>
      <c r="Q1786" s="133" t="s">
        <v>10538</v>
      </c>
      <c r="R1786" s="134" t="s">
        <v>14</v>
      </c>
      <c r="S1786" s="134" t="s">
        <v>11472</v>
      </c>
      <c r="T1786" s="58" t="s">
        <v>4941</v>
      </c>
      <c r="U1786" s="58" t="s">
        <v>5222</v>
      </c>
      <c r="V1786" s="58" t="s">
        <v>9699</v>
      </c>
      <c r="W1786" s="235">
        <v>310</v>
      </c>
      <c r="X1786" s="134" t="s">
        <v>11472</v>
      </c>
      <c r="Y1786" s="216" t="s">
        <v>9481</v>
      </c>
      <c r="Z1786" s="26">
        <f t="shared" ref="Z1786:Z1849" si="124">1*(AB1786+AC1786/60+AD1786/3600)</f>
        <v>41.136666666666663</v>
      </c>
      <c r="AA1786" s="27">
        <f t="shared" ref="AA1786:AA1849" si="125">1*(AF1786+AG1786/60+AH1786/3600)</f>
        <v>20.151944444444442</v>
      </c>
      <c r="AB1786" s="134" t="str">
        <f t="shared" ref="AB1786:AB1849" si="126">+LEFT(AE1786,2)</f>
        <v>41</v>
      </c>
      <c r="AC1786" s="134" t="str">
        <f t="shared" ref="AC1786:AC1849" si="127">+MID(AE1786,3,2)</f>
        <v>08</v>
      </c>
      <c r="AD1786" s="134" t="str">
        <f t="shared" ref="AD1786:AD1849" si="128">+MID(AE1786,5,2)</f>
        <v>12</v>
      </c>
      <c r="AE1786" s="26" t="s">
        <v>11474</v>
      </c>
      <c r="AF1786" s="134" t="str">
        <f t="shared" ref="AF1786:AF1849" si="129">+MID(AI1786,2,2)</f>
        <v>20</v>
      </c>
      <c r="AG1786" s="134" t="str">
        <f t="shared" ref="AG1786:AG1849" si="130">+MID(AI1786,4,2)</f>
        <v>09</v>
      </c>
      <c r="AH1786" s="134" t="str">
        <f t="shared" ref="AH1786:AH1849" si="131">+MID(AI1786,6,2)</f>
        <v>07</v>
      </c>
      <c r="AI1786" s="27" t="s">
        <v>11475</v>
      </c>
      <c r="AJ1786" s="134">
        <v>110</v>
      </c>
      <c r="AK1786" s="235" t="s">
        <v>4588</v>
      </c>
      <c r="AL1786" s="133">
        <v>12</v>
      </c>
      <c r="AM1786" s="134" t="s">
        <v>8673</v>
      </c>
      <c r="AN1786" s="235">
        <v>12</v>
      </c>
      <c r="AO1786" s="134" t="s">
        <v>11472</v>
      </c>
      <c r="AP1786" s="216" t="s">
        <v>9481</v>
      </c>
      <c r="AR1786" s="133" t="s">
        <v>11473</v>
      </c>
      <c r="AS1786" s="134" t="s">
        <v>9699</v>
      </c>
      <c r="AU1786" s="134">
        <v>110</v>
      </c>
      <c r="AW1786" s="235">
        <v>13</v>
      </c>
      <c r="AX1786" s="133" t="s">
        <v>2160</v>
      </c>
      <c r="AY1786" s="235">
        <v>0</v>
      </c>
      <c r="AZ1786" s="134" t="s">
        <v>9481</v>
      </c>
      <c r="BA1786" s="133" t="s">
        <v>4589</v>
      </c>
      <c r="BB1786" s="235">
        <v>0</v>
      </c>
      <c r="BG1786" s="134" t="s">
        <v>11472</v>
      </c>
      <c r="BH1786" s="329" t="s">
        <v>11476</v>
      </c>
      <c r="BI1786" s="329" t="s">
        <v>11476</v>
      </c>
      <c r="BR1786" s="134" t="s">
        <v>11472</v>
      </c>
      <c r="BS1786" s="235" t="s">
        <v>11477</v>
      </c>
      <c r="BT1786" s="235">
        <v>9</v>
      </c>
      <c r="BU1786" s="235" t="s">
        <v>3521</v>
      </c>
      <c r="BW1786" s="235">
        <v>2</v>
      </c>
      <c r="BY1786" s="134" t="s">
        <v>2337</v>
      </c>
      <c r="BZ1786" s="329" t="s">
        <v>11478</v>
      </c>
      <c r="CB1786" s="134" t="s">
        <v>11472</v>
      </c>
      <c r="CC1786" s="134" t="s">
        <v>9494</v>
      </c>
      <c r="CE1786" s="134" t="s">
        <v>11472</v>
      </c>
      <c r="CO1786" s="134" t="s">
        <v>11472</v>
      </c>
    </row>
    <row r="1787" spans="1:94" x14ac:dyDescent="0.25">
      <c r="A1787" s="134" t="s">
        <v>14</v>
      </c>
      <c r="B1787" s="134" t="s">
        <v>2147</v>
      </c>
      <c r="C1787" s="134" t="s">
        <v>11479</v>
      </c>
      <c r="D1787" s="34" t="s">
        <v>11479</v>
      </c>
      <c r="E1787" s="345" t="s">
        <v>9481</v>
      </c>
      <c r="F1787" s="201" t="s">
        <v>9482</v>
      </c>
      <c r="G1787" s="201" t="s">
        <v>9483</v>
      </c>
      <c r="H1787" s="226" t="s">
        <v>2152</v>
      </c>
      <c r="K1787" s="133" t="s">
        <v>11480</v>
      </c>
      <c r="L1787" s="133" t="s">
        <v>9485</v>
      </c>
      <c r="N1787" s="133" t="s">
        <v>9486</v>
      </c>
      <c r="O1787" s="134" t="s">
        <v>11444</v>
      </c>
      <c r="P1787" s="134">
        <v>20051209</v>
      </c>
      <c r="Q1787" s="133" t="s">
        <v>10538</v>
      </c>
      <c r="R1787" s="134" t="s">
        <v>14</v>
      </c>
      <c r="S1787" s="134" t="s">
        <v>11479</v>
      </c>
      <c r="T1787" s="58" t="s">
        <v>4941</v>
      </c>
      <c r="U1787" s="58" t="s">
        <v>5222</v>
      </c>
      <c r="V1787" s="58" t="s">
        <v>9699</v>
      </c>
      <c r="W1787" s="235">
        <v>317</v>
      </c>
      <c r="X1787" s="134" t="s">
        <v>11479</v>
      </c>
      <c r="Y1787" s="216" t="s">
        <v>9481</v>
      </c>
      <c r="Z1787" s="26">
        <f t="shared" si="124"/>
        <v>41.138333333333335</v>
      </c>
      <c r="AA1787" s="27">
        <f t="shared" si="125"/>
        <v>20.150555555555552</v>
      </c>
      <c r="AB1787" s="134" t="str">
        <f t="shared" si="126"/>
        <v>41</v>
      </c>
      <c r="AC1787" s="134" t="str">
        <f t="shared" si="127"/>
        <v>08</v>
      </c>
      <c r="AD1787" s="134" t="str">
        <f t="shared" si="128"/>
        <v>18</v>
      </c>
      <c r="AE1787" s="26" t="s">
        <v>11481</v>
      </c>
      <c r="AF1787" s="134" t="str">
        <f t="shared" si="129"/>
        <v>20</v>
      </c>
      <c r="AG1787" s="134" t="str">
        <f t="shared" si="130"/>
        <v>09</v>
      </c>
      <c r="AH1787" s="134" t="str">
        <f t="shared" si="131"/>
        <v>02</v>
      </c>
      <c r="AI1787" s="27" t="s">
        <v>11482</v>
      </c>
      <c r="AJ1787" s="134">
        <v>110</v>
      </c>
      <c r="AK1787" s="235" t="s">
        <v>4588</v>
      </c>
      <c r="AL1787" s="133">
        <v>12</v>
      </c>
      <c r="AM1787" s="134" t="s">
        <v>8673</v>
      </c>
      <c r="AN1787" s="235">
        <v>12</v>
      </c>
      <c r="AO1787" s="134" t="s">
        <v>11479</v>
      </c>
      <c r="AP1787" s="216" t="s">
        <v>9481</v>
      </c>
      <c r="AR1787" s="133" t="s">
        <v>11480</v>
      </c>
      <c r="AS1787" s="134" t="s">
        <v>9699</v>
      </c>
      <c r="AU1787" s="134">
        <v>110</v>
      </c>
      <c r="AW1787" s="235">
        <v>13</v>
      </c>
      <c r="AX1787" s="133" t="s">
        <v>2160</v>
      </c>
      <c r="AY1787" s="235">
        <v>0</v>
      </c>
      <c r="AZ1787" s="134" t="s">
        <v>9481</v>
      </c>
      <c r="BA1787" s="133" t="s">
        <v>4589</v>
      </c>
      <c r="BB1787" s="235">
        <v>0</v>
      </c>
      <c r="BG1787" s="134" t="s">
        <v>11479</v>
      </c>
      <c r="BH1787" s="329" t="s">
        <v>11483</v>
      </c>
      <c r="BI1787" s="329" t="s">
        <v>11483</v>
      </c>
      <c r="BR1787" s="134" t="s">
        <v>11479</v>
      </c>
      <c r="BS1787" s="235" t="s">
        <v>11484</v>
      </c>
      <c r="BT1787" s="235">
        <v>9</v>
      </c>
      <c r="BU1787" s="235" t="s">
        <v>3521</v>
      </c>
      <c r="BW1787" s="235">
        <v>2</v>
      </c>
      <c r="BY1787" s="134" t="s">
        <v>2337</v>
      </c>
      <c r="BZ1787" s="329" t="s">
        <v>11485</v>
      </c>
      <c r="CA1787" s="134"/>
      <c r="CB1787" s="134" t="s">
        <v>11479</v>
      </c>
      <c r="CC1787" s="134" t="s">
        <v>9494</v>
      </c>
      <c r="CE1787" s="134" t="s">
        <v>11479</v>
      </c>
      <c r="CO1787" s="134" t="s">
        <v>11479</v>
      </c>
    </row>
    <row r="1788" spans="1:94" x14ac:dyDescent="0.25">
      <c r="A1788" s="29" t="s">
        <v>14</v>
      </c>
      <c r="B1788" s="29" t="s">
        <v>11486</v>
      </c>
      <c r="C1788" s="134" t="s">
        <v>11487</v>
      </c>
      <c r="D1788" s="17" t="s">
        <v>11487</v>
      </c>
      <c r="E1788" s="143" t="s">
        <v>11488</v>
      </c>
      <c r="F1788" s="201" t="s">
        <v>11489</v>
      </c>
      <c r="G1788" s="201" t="s">
        <v>11490</v>
      </c>
      <c r="H1788" s="226" t="s">
        <v>11491</v>
      </c>
      <c r="I1788" s="58" t="s">
        <v>4595</v>
      </c>
      <c r="K1788" s="133" t="s">
        <v>11492</v>
      </c>
      <c r="L1788" s="133" t="s">
        <v>11493</v>
      </c>
      <c r="M1788" s="133" t="s">
        <v>11494</v>
      </c>
      <c r="N1788" s="133" t="s">
        <v>11495</v>
      </c>
      <c r="O1788" s="134">
        <v>20080315</v>
      </c>
      <c r="P1788" s="134">
        <v>20080315</v>
      </c>
      <c r="Q1788" s="133" t="s">
        <v>11496</v>
      </c>
      <c r="R1788" s="134" t="s">
        <v>14</v>
      </c>
      <c r="S1788" s="134" t="s">
        <v>11487</v>
      </c>
      <c r="T1788" s="58" t="s">
        <v>8137</v>
      </c>
      <c r="U1788" s="58" t="s">
        <v>8138</v>
      </c>
      <c r="V1788" s="58" t="s">
        <v>9595</v>
      </c>
      <c r="W1788" s="235">
        <v>102</v>
      </c>
      <c r="X1788" s="134" t="s">
        <v>11487</v>
      </c>
      <c r="Y1788" s="216" t="s">
        <v>11488</v>
      </c>
      <c r="Z1788" s="26">
        <f t="shared" si="124"/>
        <v>41.2575</v>
      </c>
      <c r="AA1788" s="27">
        <f t="shared" si="125"/>
        <v>19.6525</v>
      </c>
      <c r="AB1788" s="134" t="str">
        <f t="shared" si="126"/>
        <v>41</v>
      </c>
      <c r="AC1788" s="134" t="str">
        <f t="shared" si="127"/>
        <v>15</v>
      </c>
      <c r="AD1788" s="134" t="str">
        <f t="shared" si="128"/>
        <v>27</v>
      </c>
      <c r="AE1788" s="26" t="s">
        <v>11497</v>
      </c>
      <c r="AF1788" s="134" t="str">
        <f t="shared" si="129"/>
        <v>19</v>
      </c>
      <c r="AG1788" s="134" t="str">
        <f t="shared" si="130"/>
        <v>39</v>
      </c>
      <c r="AH1788" s="134" t="str">
        <f t="shared" si="131"/>
        <v>09</v>
      </c>
      <c r="AI1788" s="27" t="s">
        <v>11498</v>
      </c>
      <c r="AJ1788" s="134">
        <v>300</v>
      </c>
      <c r="AK1788" s="235" t="s">
        <v>4717</v>
      </c>
      <c r="AL1788" s="133">
        <v>20</v>
      </c>
      <c r="AM1788" s="134" t="s">
        <v>2371</v>
      </c>
      <c r="AN1788" s="235">
        <v>20</v>
      </c>
      <c r="AO1788" s="134" t="s">
        <v>11487</v>
      </c>
      <c r="AP1788" s="216" t="s">
        <v>11488</v>
      </c>
      <c r="AQ1788" s="133" t="s">
        <v>11494</v>
      </c>
      <c r="AR1788" s="133" t="s">
        <v>11492</v>
      </c>
      <c r="AS1788" s="134" t="s">
        <v>9595</v>
      </c>
      <c r="AU1788" s="134">
        <v>300</v>
      </c>
      <c r="AV1788" s="235" t="s">
        <v>11486</v>
      </c>
      <c r="AW1788" s="235">
        <v>20</v>
      </c>
      <c r="AX1788" s="133" t="s">
        <v>11499</v>
      </c>
      <c r="AY1788" s="235">
        <v>0</v>
      </c>
      <c r="AZ1788" s="134" t="s">
        <v>11488</v>
      </c>
      <c r="BA1788" s="133" t="s">
        <v>4589</v>
      </c>
      <c r="BB1788" s="235">
        <v>0</v>
      </c>
      <c r="BE1788" s="134" t="s">
        <v>11486</v>
      </c>
      <c r="BF1788" s="134" t="s">
        <v>11500</v>
      </c>
      <c r="BG1788" s="134" t="s">
        <v>11487</v>
      </c>
      <c r="BK1788" s="134" t="s">
        <v>11486</v>
      </c>
      <c r="BP1788" s="134" t="s">
        <v>11494</v>
      </c>
      <c r="BR1788" s="134" t="s">
        <v>11487</v>
      </c>
      <c r="BS1788" s="133"/>
      <c r="BU1788" s="133"/>
      <c r="BV1788" s="133"/>
      <c r="BW1788" s="133"/>
      <c r="BX1788" s="133"/>
      <c r="CA1788" s="134"/>
      <c r="CB1788" s="134" t="s">
        <v>11487</v>
      </c>
      <c r="CE1788" s="134" t="s">
        <v>11487</v>
      </c>
      <c r="CF1788" s="134" t="s">
        <v>11500</v>
      </c>
      <c r="CO1788" s="134" t="s">
        <v>11487</v>
      </c>
      <c r="CP1788" s="134" t="s">
        <v>11500</v>
      </c>
    </row>
    <row r="1789" spans="1:94" x14ac:dyDescent="0.25">
      <c r="A1789" s="29" t="s">
        <v>14</v>
      </c>
      <c r="B1789" s="29" t="s">
        <v>11486</v>
      </c>
      <c r="C1789" s="134" t="s">
        <v>11501</v>
      </c>
      <c r="D1789" s="31" t="s">
        <v>11501</v>
      </c>
      <c r="E1789" s="339" t="s">
        <v>1134</v>
      </c>
      <c r="F1789" s="201" t="s">
        <v>11489</v>
      </c>
      <c r="G1789" s="201" t="s">
        <v>11502</v>
      </c>
      <c r="H1789" s="226" t="s">
        <v>2152</v>
      </c>
      <c r="I1789" s="58" t="s">
        <v>4595</v>
      </c>
      <c r="K1789" s="133" t="s">
        <v>11503</v>
      </c>
      <c r="L1789" s="133" t="s">
        <v>1136</v>
      </c>
      <c r="M1789" s="133" t="s">
        <v>11504</v>
      </c>
      <c r="N1789" s="133" t="s">
        <v>11505</v>
      </c>
      <c r="O1789" s="134">
        <v>20080315</v>
      </c>
      <c r="P1789" s="134">
        <v>20080315</v>
      </c>
      <c r="Q1789" s="133" t="s">
        <v>11496</v>
      </c>
      <c r="R1789" s="134" t="s">
        <v>14</v>
      </c>
      <c r="S1789" s="134" t="s">
        <v>11501</v>
      </c>
      <c r="T1789" s="58" t="s">
        <v>8137</v>
      </c>
      <c r="U1789" s="58" t="s">
        <v>8138</v>
      </c>
      <c r="V1789" s="58" t="s">
        <v>9595</v>
      </c>
      <c r="W1789" s="235">
        <v>100</v>
      </c>
      <c r="X1789" s="134" t="s">
        <v>11501</v>
      </c>
      <c r="Y1789" s="216" t="s">
        <v>1134</v>
      </c>
      <c r="Z1789" s="26">
        <f t="shared" si="124"/>
        <v>41.26027777777778</v>
      </c>
      <c r="AA1789" s="27">
        <f t="shared" si="125"/>
        <v>19.65111111111111</v>
      </c>
      <c r="AB1789" s="134" t="str">
        <f t="shared" si="126"/>
        <v>41</v>
      </c>
      <c r="AC1789" s="134" t="str">
        <f t="shared" si="127"/>
        <v>15</v>
      </c>
      <c r="AD1789" s="134" t="str">
        <f t="shared" si="128"/>
        <v>37</v>
      </c>
      <c r="AE1789" s="26" t="s">
        <v>11506</v>
      </c>
      <c r="AF1789" s="134" t="str">
        <f t="shared" si="129"/>
        <v>19</v>
      </c>
      <c r="AG1789" s="134" t="str">
        <f t="shared" si="130"/>
        <v>39</v>
      </c>
      <c r="AH1789" s="134" t="str">
        <f t="shared" si="131"/>
        <v>04</v>
      </c>
      <c r="AI1789" s="27" t="s">
        <v>11507</v>
      </c>
      <c r="AJ1789" s="134">
        <v>300</v>
      </c>
      <c r="AK1789" s="235" t="s">
        <v>4717</v>
      </c>
      <c r="AL1789" s="133">
        <v>20</v>
      </c>
      <c r="AM1789" s="134" t="s">
        <v>2371</v>
      </c>
      <c r="AN1789" s="235">
        <v>20</v>
      </c>
      <c r="AO1789" s="134" t="s">
        <v>11501</v>
      </c>
      <c r="AP1789" s="216" t="s">
        <v>1134</v>
      </c>
      <c r="AQ1789" s="133" t="s">
        <v>11504</v>
      </c>
      <c r="AR1789" s="133" t="s">
        <v>11503</v>
      </c>
      <c r="AS1789" s="134" t="s">
        <v>9595</v>
      </c>
      <c r="AU1789" s="134">
        <v>300</v>
      </c>
      <c r="AV1789" s="235" t="s">
        <v>11486</v>
      </c>
      <c r="AW1789" s="235">
        <v>20</v>
      </c>
      <c r="AX1789" s="133" t="s">
        <v>11499</v>
      </c>
      <c r="AY1789" s="235">
        <v>0</v>
      </c>
      <c r="AZ1789" s="134" t="s">
        <v>1134</v>
      </c>
      <c r="BA1789" s="133" t="s">
        <v>4589</v>
      </c>
      <c r="BB1789" s="235">
        <v>0</v>
      </c>
      <c r="BE1789" s="134" t="s">
        <v>11486</v>
      </c>
      <c r="BF1789" s="134" t="s">
        <v>11508</v>
      </c>
      <c r="BG1789" s="134" t="s">
        <v>11501</v>
      </c>
      <c r="BK1789" s="134" t="s">
        <v>11486</v>
      </c>
      <c r="BP1789" s="134" t="s">
        <v>11504</v>
      </c>
      <c r="BR1789" s="134" t="s">
        <v>11501</v>
      </c>
      <c r="BS1789" s="133"/>
      <c r="BU1789" s="133"/>
      <c r="BV1789" s="133"/>
      <c r="BW1789" s="133"/>
      <c r="BX1789" s="133"/>
      <c r="CA1789" s="134"/>
      <c r="CB1789" s="134" t="s">
        <v>11501</v>
      </c>
      <c r="CE1789" s="134" t="s">
        <v>11501</v>
      </c>
      <c r="CF1789" s="134" t="s">
        <v>11508</v>
      </c>
      <c r="CO1789" s="134" t="s">
        <v>11501</v>
      </c>
      <c r="CP1789" s="134" t="s">
        <v>11508</v>
      </c>
    </row>
    <row r="1790" spans="1:94" x14ac:dyDescent="0.25">
      <c r="A1790" s="29" t="s">
        <v>14</v>
      </c>
      <c r="B1790" s="29" t="s">
        <v>11486</v>
      </c>
      <c r="C1790" s="134" t="s">
        <v>11509</v>
      </c>
      <c r="D1790" s="31" t="s">
        <v>11509</v>
      </c>
      <c r="E1790" s="339" t="s">
        <v>1134</v>
      </c>
      <c r="F1790" s="201" t="s">
        <v>11489</v>
      </c>
      <c r="G1790" s="201" t="s">
        <v>11502</v>
      </c>
      <c r="H1790" s="226" t="s">
        <v>2152</v>
      </c>
      <c r="I1790" s="58" t="s">
        <v>4595</v>
      </c>
      <c r="K1790" s="133" t="s">
        <v>11510</v>
      </c>
      <c r="L1790" s="133" t="s">
        <v>1136</v>
      </c>
      <c r="M1790" s="133" t="s">
        <v>11511</v>
      </c>
      <c r="N1790" s="133" t="s">
        <v>11505</v>
      </c>
      <c r="O1790" s="134">
        <v>20080315</v>
      </c>
      <c r="P1790" s="134">
        <v>20080315</v>
      </c>
      <c r="Q1790" s="133" t="s">
        <v>11496</v>
      </c>
      <c r="R1790" s="134" t="s">
        <v>14</v>
      </c>
      <c r="S1790" s="134" t="s">
        <v>11509</v>
      </c>
      <c r="T1790" s="58" t="s">
        <v>8137</v>
      </c>
      <c r="U1790" s="58" t="s">
        <v>8138</v>
      </c>
      <c r="V1790" s="58" t="s">
        <v>9595</v>
      </c>
      <c r="W1790" s="235">
        <v>200</v>
      </c>
      <c r="X1790" s="134" t="s">
        <v>11509</v>
      </c>
      <c r="Y1790" s="216" t="s">
        <v>1134</v>
      </c>
      <c r="Z1790" s="26">
        <f t="shared" si="124"/>
        <v>41.257222222222225</v>
      </c>
      <c r="AA1790" s="27">
        <f t="shared" si="125"/>
        <v>19.654999999999998</v>
      </c>
      <c r="AB1790" s="134" t="str">
        <f t="shared" si="126"/>
        <v>41</v>
      </c>
      <c r="AC1790" s="134" t="str">
        <f t="shared" si="127"/>
        <v>15</v>
      </c>
      <c r="AD1790" s="134" t="str">
        <f t="shared" si="128"/>
        <v>26</v>
      </c>
      <c r="AE1790" s="26" t="s">
        <v>11512</v>
      </c>
      <c r="AF1790" s="134" t="str">
        <f t="shared" si="129"/>
        <v>19</v>
      </c>
      <c r="AG1790" s="134" t="str">
        <f t="shared" si="130"/>
        <v>39</v>
      </c>
      <c r="AH1790" s="134" t="str">
        <f t="shared" si="131"/>
        <v>18</v>
      </c>
      <c r="AI1790" s="27" t="s">
        <v>11513</v>
      </c>
      <c r="AJ1790" s="134">
        <v>300</v>
      </c>
      <c r="AK1790" s="235" t="s">
        <v>4717</v>
      </c>
      <c r="AL1790" s="133">
        <v>20</v>
      </c>
      <c r="AM1790" s="134" t="s">
        <v>2371</v>
      </c>
      <c r="AN1790" s="235">
        <v>20</v>
      </c>
      <c r="AO1790" s="134" t="s">
        <v>11509</v>
      </c>
      <c r="AP1790" s="216" t="s">
        <v>1134</v>
      </c>
      <c r="AQ1790" s="133" t="s">
        <v>11511</v>
      </c>
      <c r="AR1790" s="133" t="s">
        <v>11510</v>
      </c>
      <c r="AS1790" s="134" t="s">
        <v>9595</v>
      </c>
      <c r="AU1790" s="134">
        <v>300</v>
      </c>
      <c r="AV1790" s="235" t="s">
        <v>11486</v>
      </c>
      <c r="AW1790" s="235">
        <v>20</v>
      </c>
      <c r="AX1790" s="133" t="s">
        <v>11499</v>
      </c>
      <c r="AY1790" s="235">
        <v>0</v>
      </c>
      <c r="AZ1790" s="134" t="s">
        <v>1134</v>
      </c>
      <c r="BA1790" s="133" t="s">
        <v>4589</v>
      </c>
      <c r="BB1790" s="235">
        <v>0</v>
      </c>
      <c r="BE1790" s="134" t="s">
        <v>11486</v>
      </c>
      <c r="BF1790" s="134" t="s">
        <v>11514</v>
      </c>
      <c r="BG1790" s="134" t="s">
        <v>11509</v>
      </c>
      <c r="BK1790" s="134" t="s">
        <v>11486</v>
      </c>
      <c r="BP1790" s="134" t="s">
        <v>11511</v>
      </c>
      <c r="BR1790" s="134" t="s">
        <v>11509</v>
      </c>
      <c r="BS1790" s="133"/>
      <c r="BU1790" s="133"/>
      <c r="BV1790" s="133"/>
      <c r="BW1790" s="133"/>
      <c r="BX1790" s="133"/>
      <c r="CA1790" s="134"/>
      <c r="CB1790" s="134" t="s">
        <v>11509</v>
      </c>
      <c r="CE1790" s="134" t="s">
        <v>11509</v>
      </c>
      <c r="CF1790" s="134" t="s">
        <v>11514</v>
      </c>
      <c r="CO1790" s="134" t="s">
        <v>11509</v>
      </c>
      <c r="CP1790" s="134" t="s">
        <v>11514</v>
      </c>
    </row>
    <row r="1791" spans="1:94" x14ac:dyDescent="0.25">
      <c r="A1791" s="29" t="s">
        <v>14</v>
      </c>
      <c r="B1791" s="29" t="s">
        <v>11486</v>
      </c>
      <c r="C1791" s="134" t="s">
        <v>11515</v>
      </c>
      <c r="D1791" s="31" t="s">
        <v>11515</v>
      </c>
      <c r="E1791" s="339" t="s">
        <v>1134</v>
      </c>
      <c r="F1791" s="201" t="s">
        <v>11489</v>
      </c>
      <c r="G1791" s="201" t="s">
        <v>11502</v>
      </c>
      <c r="H1791" s="226" t="s">
        <v>2152</v>
      </c>
      <c r="I1791" s="58" t="s">
        <v>4595</v>
      </c>
      <c r="K1791" s="133" t="s">
        <v>11516</v>
      </c>
      <c r="L1791" s="133" t="s">
        <v>1136</v>
      </c>
      <c r="M1791" s="133" t="s">
        <v>11517</v>
      </c>
      <c r="N1791" s="133" t="s">
        <v>11505</v>
      </c>
      <c r="O1791" s="134">
        <v>20080315</v>
      </c>
      <c r="P1791" s="134">
        <v>20080315</v>
      </c>
      <c r="Q1791" s="133" t="s">
        <v>11496</v>
      </c>
      <c r="R1791" s="134" t="s">
        <v>14</v>
      </c>
      <c r="S1791" s="134" t="s">
        <v>11515</v>
      </c>
      <c r="T1791" s="58" t="s">
        <v>8137</v>
      </c>
      <c r="U1791" s="58" t="s">
        <v>8138</v>
      </c>
      <c r="V1791" s="58" t="s">
        <v>9595</v>
      </c>
      <c r="W1791" s="235">
        <v>124</v>
      </c>
      <c r="X1791" s="134" t="s">
        <v>11515</v>
      </c>
      <c r="Y1791" s="216" t="s">
        <v>1134</v>
      </c>
      <c r="Z1791" s="26">
        <f t="shared" si="124"/>
        <v>41.25333333333333</v>
      </c>
      <c r="AA1791" s="27">
        <f t="shared" si="125"/>
        <v>19.649722222222223</v>
      </c>
      <c r="AB1791" s="134" t="str">
        <f t="shared" si="126"/>
        <v>41</v>
      </c>
      <c r="AC1791" s="134" t="str">
        <f t="shared" si="127"/>
        <v>15</v>
      </c>
      <c r="AD1791" s="134" t="str">
        <f t="shared" si="128"/>
        <v>12</v>
      </c>
      <c r="AE1791" s="26" t="s">
        <v>11518</v>
      </c>
      <c r="AF1791" s="134" t="str">
        <f t="shared" si="129"/>
        <v>19</v>
      </c>
      <c r="AG1791" s="134" t="str">
        <f t="shared" si="130"/>
        <v>38</v>
      </c>
      <c r="AH1791" s="134" t="str">
        <f t="shared" si="131"/>
        <v>59</v>
      </c>
      <c r="AI1791" s="27" t="s">
        <v>11519</v>
      </c>
      <c r="AJ1791" s="134">
        <v>300</v>
      </c>
      <c r="AK1791" s="235" t="s">
        <v>4717</v>
      </c>
      <c r="AL1791" s="133">
        <v>20</v>
      </c>
      <c r="AM1791" s="134" t="s">
        <v>2371</v>
      </c>
      <c r="AN1791" s="235">
        <v>20</v>
      </c>
      <c r="AO1791" s="134" t="s">
        <v>11515</v>
      </c>
      <c r="AP1791" s="216" t="s">
        <v>1134</v>
      </c>
      <c r="AQ1791" s="133" t="s">
        <v>11517</v>
      </c>
      <c r="AR1791" s="133" t="s">
        <v>11516</v>
      </c>
      <c r="AS1791" s="134" t="s">
        <v>9595</v>
      </c>
      <c r="AU1791" s="134">
        <v>300</v>
      </c>
      <c r="AV1791" s="235" t="s">
        <v>11486</v>
      </c>
      <c r="AW1791" s="235">
        <v>20</v>
      </c>
      <c r="AX1791" s="133" t="s">
        <v>11499</v>
      </c>
      <c r="AY1791" s="235">
        <v>0</v>
      </c>
      <c r="AZ1791" s="134" t="s">
        <v>1134</v>
      </c>
      <c r="BA1791" s="133" t="s">
        <v>4589</v>
      </c>
      <c r="BB1791" s="235">
        <v>0</v>
      </c>
      <c r="BE1791" s="134" t="s">
        <v>11486</v>
      </c>
      <c r="BF1791" s="134" t="s">
        <v>11520</v>
      </c>
      <c r="BG1791" s="134" t="s">
        <v>11515</v>
      </c>
      <c r="BK1791" s="134" t="s">
        <v>11486</v>
      </c>
      <c r="BP1791" s="134" t="s">
        <v>11517</v>
      </c>
      <c r="BR1791" s="134" t="s">
        <v>11515</v>
      </c>
      <c r="BS1791" s="133"/>
      <c r="BU1791" s="133"/>
      <c r="BV1791" s="133"/>
      <c r="BW1791" s="133"/>
      <c r="BX1791" s="133"/>
      <c r="CA1791" s="134"/>
      <c r="CB1791" s="134" t="s">
        <v>11515</v>
      </c>
      <c r="CE1791" s="134" t="s">
        <v>11515</v>
      </c>
      <c r="CF1791" s="134" t="s">
        <v>11520</v>
      </c>
      <c r="CO1791" s="134" t="s">
        <v>11515</v>
      </c>
      <c r="CP1791" s="134" t="s">
        <v>11520</v>
      </c>
    </row>
    <row r="1792" spans="1:94" x14ac:dyDescent="0.25">
      <c r="A1792" s="29" t="s">
        <v>14</v>
      </c>
      <c r="B1792" s="29" t="s">
        <v>11486</v>
      </c>
      <c r="C1792" s="134" t="s">
        <v>11521</v>
      </c>
      <c r="D1792" s="31" t="s">
        <v>11521</v>
      </c>
      <c r="E1792" s="339" t="s">
        <v>1134</v>
      </c>
      <c r="F1792" s="201" t="s">
        <v>11489</v>
      </c>
      <c r="G1792" s="201" t="s">
        <v>11502</v>
      </c>
      <c r="H1792" s="226" t="s">
        <v>2152</v>
      </c>
      <c r="I1792" s="58" t="s">
        <v>4595</v>
      </c>
      <c r="K1792" s="133" t="s">
        <v>11522</v>
      </c>
      <c r="L1792" s="133" t="s">
        <v>1136</v>
      </c>
      <c r="M1792" s="133" t="s">
        <v>11523</v>
      </c>
      <c r="N1792" s="133" t="s">
        <v>11505</v>
      </c>
      <c r="O1792" s="134">
        <v>20080225</v>
      </c>
      <c r="P1792" s="134">
        <v>20080225</v>
      </c>
      <c r="Q1792" s="133" t="s">
        <v>7057</v>
      </c>
      <c r="R1792" s="134" t="s">
        <v>14</v>
      </c>
      <c r="S1792" s="134" t="s">
        <v>11521</v>
      </c>
      <c r="T1792" s="58" t="s">
        <v>4734</v>
      </c>
      <c r="U1792" s="58" t="s">
        <v>4760</v>
      </c>
      <c r="V1792" s="58" t="s">
        <v>4810</v>
      </c>
      <c r="W1792" s="235">
        <v>67</v>
      </c>
      <c r="X1792" s="134" t="s">
        <v>11521</v>
      </c>
      <c r="Y1792" s="216" t="s">
        <v>1134</v>
      </c>
      <c r="Z1792" s="26">
        <f t="shared" si="124"/>
        <v>40.546666666666667</v>
      </c>
      <c r="AA1792" s="27">
        <f t="shared" si="125"/>
        <v>19.473055555555554</v>
      </c>
      <c r="AB1792" s="134" t="str">
        <f t="shared" si="126"/>
        <v>40</v>
      </c>
      <c r="AC1792" s="134" t="str">
        <f t="shared" si="127"/>
        <v>32</v>
      </c>
      <c r="AD1792" s="134" t="str">
        <f t="shared" si="128"/>
        <v>48</v>
      </c>
      <c r="AE1792" s="26" t="s">
        <v>11524</v>
      </c>
      <c r="AF1792" s="134" t="str">
        <f t="shared" si="129"/>
        <v>19</v>
      </c>
      <c r="AG1792" s="134" t="str">
        <f t="shared" si="130"/>
        <v>28</v>
      </c>
      <c r="AH1792" s="134" t="str">
        <f t="shared" si="131"/>
        <v>23</v>
      </c>
      <c r="AI1792" s="27" t="s">
        <v>11525</v>
      </c>
      <c r="AJ1792" s="134">
        <v>300</v>
      </c>
      <c r="AK1792" s="235" t="s">
        <v>4717</v>
      </c>
      <c r="AL1792" s="133">
        <v>20</v>
      </c>
      <c r="AM1792" s="134" t="s">
        <v>2371</v>
      </c>
      <c r="AN1792" s="235">
        <v>20</v>
      </c>
      <c r="AO1792" s="134" t="s">
        <v>11521</v>
      </c>
      <c r="AP1792" s="216" t="s">
        <v>1134</v>
      </c>
      <c r="AQ1792" s="133" t="s">
        <v>11523</v>
      </c>
      <c r="AR1792" s="133" t="s">
        <v>11522</v>
      </c>
      <c r="AS1792" s="134" t="s">
        <v>4810</v>
      </c>
      <c r="AU1792" s="134">
        <v>300</v>
      </c>
      <c r="AV1792" s="235" t="s">
        <v>11486</v>
      </c>
      <c r="AW1792" s="235">
        <v>20</v>
      </c>
      <c r="AX1792" s="133" t="s">
        <v>11499</v>
      </c>
      <c r="AY1792" s="235">
        <v>0</v>
      </c>
      <c r="AZ1792" s="134" t="s">
        <v>1134</v>
      </c>
      <c r="BA1792" s="133" t="s">
        <v>4589</v>
      </c>
      <c r="BB1792" s="235">
        <v>0</v>
      </c>
      <c r="BE1792" s="134" t="s">
        <v>11486</v>
      </c>
      <c r="BF1792" s="134" t="s">
        <v>11526</v>
      </c>
      <c r="BG1792" s="134" t="s">
        <v>11521</v>
      </c>
      <c r="BK1792" s="134" t="s">
        <v>11486</v>
      </c>
      <c r="BP1792" s="134" t="s">
        <v>11523</v>
      </c>
      <c r="BR1792" s="134" t="s">
        <v>11521</v>
      </c>
      <c r="BU1792" s="134"/>
      <c r="BV1792" s="134"/>
      <c r="BW1792" s="134"/>
      <c r="BX1792" s="134"/>
      <c r="CA1792" s="134"/>
      <c r="CB1792" s="134" t="s">
        <v>11521</v>
      </c>
      <c r="CE1792" s="134" t="s">
        <v>11521</v>
      </c>
      <c r="CF1792" s="134" t="s">
        <v>11526</v>
      </c>
      <c r="CO1792" s="134" t="s">
        <v>11521</v>
      </c>
      <c r="CP1792" s="134" t="s">
        <v>11526</v>
      </c>
    </row>
    <row r="1793" spans="1:94" x14ac:dyDescent="0.25">
      <c r="A1793" s="29" t="s">
        <v>14</v>
      </c>
      <c r="B1793" s="29" t="s">
        <v>11486</v>
      </c>
      <c r="C1793" s="134" t="s">
        <v>11527</v>
      </c>
      <c r="D1793" s="31" t="s">
        <v>11527</v>
      </c>
      <c r="E1793" s="339" t="s">
        <v>1134</v>
      </c>
      <c r="F1793" s="201" t="s">
        <v>11489</v>
      </c>
      <c r="G1793" s="201" t="s">
        <v>11502</v>
      </c>
      <c r="H1793" s="226" t="s">
        <v>2152</v>
      </c>
      <c r="I1793" s="58" t="s">
        <v>4595</v>
      </c>
      <c r="K1793" s="133" t="s">
        <v>11528</v>
      </c>
      <c r="L1793" s="133" t="s">
        <v>1136</v>
      </c>
      <c r="M1793" s="133" t="s">
        <v>11529</v>
      </c>
      <c r="N1793" s="133" t="s">
        <v>11505</v>
      </c>
      <c r="O1793" s="134">
        <v>20080225</v>
      </c>
      <c r="P1793" s="134">
        <v>20080225</v>
      </c>
      <c r="Q1793" s="133" t="s">
        <v>7057</v>
      </c>
      <c r="R1793" s="134" t="s">
        <v>14</v>
      </c>
      <c r="S1793" s="134" t="s">
        <v>11527</v>
      </c>
      <c r="T1793" s="58" t="s">
        <v>4734</v>
      </c>
      <c r="U1793" s="58" t="s">
        <v>4760</v>
      </c>
      <c r="V1793" s="58" t="s">
        <v>4810</v>
      </c>
      <c r="W1793" s="235">
        <v>78</v>
      </c>
      <c r="X1793" s="134" t="s">
        <v>11527</v>
      </c>
      <c r="Y1793" s="216" t="s">
        <v>1134</v>
      </c>
      <c r="Z1793" s="26">
        <f t="shared" si="124"/>
        <v>40.541111111111107</v>
      </c>
      <c r="AA1793" s="27">
        <f t="shared" si="125"/>
        <v>19.467499999999998</v>
      </c>
      <c r="AB1793" s="134" t="str">
        <f t="shared" si="126"/>
        <v>40</v>
      </c>
      <c r="AC1793" s="134" t="str">
        <f t="shared" si="127"/>
        <v>32</v>
      </c>
      <c r="AD1793" s="134" t="str">
        <f t="shared" si="128"/>
        <v>28</v>
      </c>
      <c r="AE1793" s="26" t="s">
        <v>11530</v>
      </c>
      <c r="AF1793" s="134" t="str">
        <f t="shared" si="129"/>
        <v>19</v>
      </c>
      <c r="AG1793" s="134" t="str">
        <f t="shared" si="130"/>
        <v>28</v>
      </c>
      <c r="AH1793" s="134" t="str">
        <f t="shared" si="131"/>
        <v>03</v>
      </c>
      <c r="AI1793" s="27" t="s">
        <v>11531</v>
      </c>
      <c r="AJ1793" s="134">
        <v>300</v>
      </c>
      <c r="AK1793" s="235" t="s">
        <v>4717</v>
      </c>
      <c r="AL1793" s="133">
        <v>20</v>
      </c>
      <c r="AM1793" s="134" t="s">
        <v>2371</v>
      </c>
      <c r="AN1793" s="235">
        <v>20</v>
      </c>
      <c r="AO1793" s="134" t="s">
        <v>11527</v>
      </c>
      <c r="AP1793" s="216" t="s">
        <v>1134</v>
      </c>
      <c r="AQ1793" s="133" t="s">
        <v>11529</v>
      </c>
      <c r="AR1793" s="133" t="s">
        <v>11528</v>
      </c>
      <c r="AS1793" s="134" t="s">
        <v>4810</v>
      </c>
      <c r="AU1793" s="134">
        <v>300</v>
      </c>
      <c r="AV1793" s="235" t="s">
        <v>11486</v>
      </c>
      <c r="AW1793" s="235">
        <v>20</v>
      </c>
      <c r="AX1793" s="133" t="s">
        <v>11499</v>
      </c>
      <c r="AY1793" s="235">
        <v>0</v>
      </c>
      <c r="AZ1793" s="134" t="s">
        <v>1134</v>
      </c>
      <c r="BA1793" s="133" t="s">
        <v>4589</v>
      </c>
      <c r="BB1793" s="235">
        <v>0</v>
      </c>
      <c r="BE1793" s="134" t="s">
        <v>11486</v>
      </c>
      <c r="BF1793" s="134" t="s">
        <v>11532</v>
      </c>
      <c r="BG1793" s="134" t="s">
        <v>11527</v>
      </c>
      <c r="BK1793" s="134" t="s">
        <v>11486</v>
      </c>
      <c r="BP1793" s="134" t="s">
        <v>11529</v>
      </c>
      <c r="BR1793" s="134" t="s">
        <v>11527</v>
      </c>
      <c r="BU1793" s="134"/>
      <c r="BV1793" s="134"/>
      <c r="BW1793" s="134"/>
      <c r="BX1793" s="134"/>
      <c r="CA1793" s="134"/>
      <c r="CB1793" s="134" t="s">
        <v>11527</v>
      </c>
      <c r="CE1793" s="134" t="s">
        <v>11527</v>
      </c>
      <c r="CF1793" s="134" t="s">
        <v>11532</v>
      </c>
      <c r="CO1793" s="134" t="s">
        <v>11527</v>
      </c>
      <c r="CP1793" s="134" t="s">
        <v>11532</v>
      </c>
    </row>
    <row r="1794" spans="1:94" x14ac:dyDescent="0.25">
      <c r="A1794" s="29" t="s">
        <v>14</v>
      </c>
      <c r="B1794" s="29" t="s">
        <v>11486</v>
      </c>
      <c r="C1794" s="134" t="s">
        <v>11533</v>
      </c>
      <c r="D1794" s="27" t="s">
        <v>11533</v>
      </c>
      <c r="E1794" s="178" t="s">
        <v>1155</v>
      </c>
      <c r="F1794" s="346" t="s">
        <v>11534</v>
      </c>
      <c r="G1794" s="346" t="s">
        <v>11535</v>
      </c>
      <c r="H1794" s="226" t="s">
        <v>2152</v>
      </c>
      <c r="I1794" s="58" t="s">
        <v>4595</v>
      </c>
      <c r="K1794" s="133" t="s">
        <v>11536</v>
      </c>
      <c r="L1794" s="133" t="s">
        <v>1157</v>
      </c>
      <c r="M1794" s="133" t="s">
        <v>11537</v>
      </c>
      <c r="N1794" s="133" t="s">
        <v>11538</v>
      </c>
      <c r="O1794" s="134">
        <v>20080315</v>
      </c>
      <c r="P1794" s="134">
        <v>20080315</v>
      </c>
      <c r="Q1794" s="133" t="s">
        <v>11496</v>
      </c>
      <c r="R1794" s="134" t="s">
        <v>14</v>
      </c>
      <c r="S1794" s="134" t="s">
        <v>11533</v>
      </c>
      <c r="T1794" s="58" t="s">
        <v>8137</v>
      </c>
      <c r="U1794" s="58" t="s">
        <v>8138</v>
      </c>
      <c r="V1794" s="58" t="s">
        <v>9595</v>
      </c>
      <c r="W1794" s="235">
        <v>102</v>
      </c>
      <c r="X1794" s="134" t="s">
        <v>11533</v>
      </c>
      <c r="Y1794" s="347" t="s">
        <v>1155</v>
      </c>
      <c r="Z1794" s="26">
        <f t="shared" si="124"/>
        <v>41.2575</v>
      </c>
      <c r="AA1794" s="27">
        <f t="shared" si="125"/>
        <v>19.6525</v>
      </c>
      <c r="AB1794" s="134" t="str">
        <f t="shared" si="126"/>
        <v>41</v>
      </c>
      <c r="AC1794" s="134" t="str">
        <f t="shared" si="127"/>
        <v>15</v>
      </c>
      <c r="AD1794" s="134" t="str">
        <f t="shared" si="128"/>
        <v>27</v>
      </c>
      <c r="AE1794" s="26" t="s">
        <v>11497</v>
      </c>
      <c r="AF1794" s="134" t="str">
        <f t="shared" si="129"/>
        <v>19</v>
      </c>
      <c r="AG1794" s="134" t="str">
        <f t="shared" si="130"/>
        <v>39</v>
      </c>
      <c r="AH1794" s="134" t="str">
        <f t="shared" si="131"/>
        <v>09</v>
      </c>
      <c r="AI1794" s="27" t="s">
        <v>11498</v>
      </c>
      <c r="AJ1794" s="134">
        <v>300</v>
      </c>
      <c r="AK1794" s="235" t="s">
        <v>4717</v>
      </c>
      <c r="AL1794" s="133">
        <v>20</v>
      </c>
      <c r="AM1794" s="134" t="s">
        <v>2371</v>
      </c>
      <c r="AN1794" s="235">
        <v>20</v>
      </c>
      <c r="AO1794" s="134" t="s">
        <v>11533</v>
      </c>
      <c r="AP1794" s="347" t="s">
        <v>1155</v>
      </c>
      <c r="AQ1794" s="133" t="s">
        <v>11537</v>
      </c>
      <c r="AR1794" s="133" t="s">
        <v>11536</v>
      </c>
      <c r="AS1794" s="134" t="s">
        <v>9595</v>
      </c>
      <c r="AU1794" s="134">
        <v>300</v>
      </c>
      <c r="AV1794" s="235" t="s">
        <v>11486</v>
      </c>
      <c r="AW1794" s="235">
        <v>20</v>
      </c>
      <c r="AX1794" s="133" t="s">
        <v>11499</v>
      </c>
      <c r="AY1794" s="235">
        <v>0</v>
      </c>
      <c r="AZ1794" s="134" t="s">
        <v>1155</v>
      </c>
      <c r="BA1794" s="133" t="s">
        <v>4589</v>
      </c>
      <c r="BB1794" s="235">
        <v>0</v>
      </c>
      <c r="BE1794" s="134" t="s">
        <v>11486</v>
      </c>
      <c r="BF1794" s="134" t="s">
        <v>11539</v>
      </c>
      <c r="BG1794" s="134" t="s">
        <v>11533</v>
      </c>
      <c r="BK1794" s="134" t="s">
        <v>11486</v>
      </c>
      <c r="BP1794" s="134" t="s">
        <v>11537</v>
      </c>
      <c r="BR1794" s="134" t="s">
        <v>11533</v>
      </c>
      <c r="BU1794" s="134"/>
      <c r="BV1794" s="134"/>
      <c r="BW1794" s="134"/>
      <c r="BX1794" s="134"/>
      <c r="CA1794" s="134"/>
      <c r="CB1794" s="134" t="s">
        <v>11533</v>
      </c>
      <c r="CE1794" s="134" t="s">
        <v>11533</v>
      </c>
      <c r="CF1794" s="134" t="s">
        <v>11539</v>
      </c>
      <c r="CO1794" s="134" t="s">
        <v>11533</v>
      </c>
      <c r="CP1794" s="134" t="s">
        <v>11539</v>
      </c>
    </row>
    <row r="1795" spans="1:94" x14ac:dyDescent="0.25">
      <c r="A1795" s="29" t="s">
        <v>14</v>
      </c>
      <c r="B1795" s="29" t="s">
        <v>11486</v>
      </c>
      <c r="C1795" s="134" t="s">
        <v>11540</v>
      </c>
      <c r="D1795" s="27" t="s">
        <v>11540</v>
      </c>
      <c r="E1795" s="178" t="s">
        <v>1155</v>
      </c>
      <c r="F1795" s="346" t="s">
        <v>11534</v>
      </c>
      <c r="G1795" s="346" t="s">
        <v>11535</v>
      </c>
      <c r="H1795" s="226" t="s">
        <v>2152</v>
      </c>
      <c r="I1795" s="58" t="s">
        <v>4595</v>
      </c>
      <c r="K1795" s="133" t="s">
        <v>11541</v>
      </c>
      <c r="L1795" s="133" t="s">
        <v>1157</v>
      </c>
      <c r="M1795" s="133" t="s">
        <v>11542</v>
      </c>
      <c r="N1795" s="133" t="s">
        <v>11538</v>
      </c>
      <c r="O1795" s="134">
        <v>20080315</v>
      </c>
      <c r="P1795" s="134">
        <v>20080315</v>
      </c>
      <c r="Q1795" s="133" t="s">
        <v>11496</v>
      </c>
      <c r="R1795" s="134" t="s">
        <v>14</v>
      </c>
      <c r="S1795" s="134" t="s">
        <v>11540</v>
      </c>
      <c r="T1795" s="58" t="s">
        <v>8137</v>
      </c>
      <c r="U1795" s="58" t="s">
        <v>8138</v>
      </c>
      <c r="V1795" s="58" t="s">
        <v>9595</v>
      </c>
      <c r="W1795" s="235">
        <v>100</v>
      </c>
      <c r="X1795" s="134" t="s">
        <v>11540</v>
      </c>
      <c r="Y1795" s="347" t="s">
        <v>1155</v>
      </c>
      <c r="Z1795" s="26">
        <f t="shared" si="124"/>
        <v>41.26027777777778</v>
      </c>
      <c r="AA1795" s="27">
        <f t="shared" si="125"/>
        <v>19.65111111111111</v>
      </c>
      <c r="AB1795" s="134" t="str">
        <f t="shared" si="126"/>
        <v>41</v>
      </c>
      <c r="AC1795" s="134" t="str">
        <f t="shared" si="127"/>
        <v>15</v>
      </c>
      <c r="AD1795" s="134" t="str">
        <f t="shared" si="128"/>
        <v>37</v>
      </c>
      <c r="AE1795" s="26" t="s">
        <v>11506</v>
      </c>
      <c r="AF1795" s="134" t="str">
        <f t="shared" si="129"/>
        <v>19</v>
      </c>
      <c r="AG1795" s="134" t="str">
        <f t="shared" si="130"/>
        <v>39</v>
      </c>
      <c r="AH1795" s="134" t="str">
        <f t="shared" si="131"/>
        <v>04</v>
      </c>
      <c r="AI1795" s="27" t="s">
        <v>11507</v>
      </c>
      <c r="AJ1795" s="134">
        <v>300</v>
      </c>
      <c r="AK1795" s="235" t="s">
        <v>4717</v>
      </c>
      <c r="AL1795" s="133">
        <v>20</v>
      </c>
      <c r="AM1795" s="134" t="s">
        <v>2371</v>
      </c>
      <c r="AN1795" s="235">
        <v>20</v>
      </c>
      <c r="AO1795" s="134" t="s">
        <v>11540</v>
      </c>
      <c r="AP1795" s="347" t="s">
        <v>1155</v>
      </c>
      <c r="AQ1795" s="133" t="s">
        <v>11542</v>
      </c>
      <c r="AR1795" s="133" t="s">
        <v>11541</v>
      </c>
      <c r="AS1795" s="134" t="s">
        <v>9595</v>
      </c>
      <c r="AU1795" s="134">
        <v>300</v>
      </c>
      <c r="AV1795" s="235" t="s">
        <v>11486</v>
      </c>
      <c r="AW1795" s="235">
        <v>20</v>
      </c>
      <c r="AX1795" s="133" t="s">
        <v>11499</v>
      </c>
      <c r="AY1795" s="235">
        <v>0</v>
      </c>
      <c r="AZ1795" s="134" t="s">
        <v>1155</v>
      </c>
      <c r="BA1795" s="133" t="s">
        <v>4589</v>
      </c>
      <c r="BB1795" s="235">
        <v>0</v>
      </c>
      <c r="BE1795" s="134" t="s">
        <v>11486</v>
      </c>
      <c r="BF1795" s="134" t="s">
        <v>11543</v>
      </c>
      <c r="BG1795" s="134" t="s">
        <v>11540</v>
      </c>
      <c r="BK1795" s="134" t="s">
        <v>11486</v>
      </c>
      <c r="BP1795" s="134" t="s">
        <v>11542</v>
      </c>
      <c r="BR1795" s="134" t="s">
        <v>11540</v>
      </c>
      <c r="BU1795" s="134"/>
      <c r="BV1795" s="134"/>
      <c r="BW1795" s="134"/>
      <c r="BX1795" s="134"/>
      <c r="CA1795" s="134"/>
      <c r="CB1795" s="134" t="s">
        <v>11540</v>
      </c>
      <c r="CE1795" s="134" t="s">
        <v>11540</v>
      </c>
      <c r="CF1795" s="134" t="s">
        <v>11543</v>
      </c>
      <c r="CO1795" s="134" t="s">
        <v>11540</v>
      </c>
      <c r="CP1795" s="134" t="s">
        <v>11543</v>
      </c>
    </row>
    <row r="1796" spans="1:94" x14ac:dyDescent="0.25">
      <c r="A1796" s="29" t="s">
        <v>14</v>
      </c>
      <c r="B1796" s="29" t="s">
        <v>11486</v>
      </c>
      <c r="C1796" s="134" t="s">
        <v>11544</v>
      </c>
      <c r="D1796" s="27" t="s">
        <v>11544</v>
      </c>
      <c r="E1796" s="178" t="s">
        <v>1155</v>
      </c>
      <c r="F1796" s="346" t="s">
        <v>11534</v>
      </c>
      <c r="G1796" s="346" t="s">
        <v>11535</v>
      </c>
      <c r="H1796" s="226" t="s">
        <v>2152</v>
      </c>
      <c r="I1796" s="58" t="s">
        <v>4595</v>
      </c>
      <c r="K1796" s="133" t="s">
        <v>11545</v>
      </c>
      <c r="L1796" s="133" t="s">
        <v>1157</v>
      </c>
      <c r="M1796" s="133" t="s">
        <v>11546</v>
      </c>
      <c r="N1796" s="133" t="s">
        <v>11538</v>
      </c>
      <c r="O1796" s="134">
        <v>20080315</v>
      </c>
      <c r="P1796" s="134">
        <v>20080315</v>
      </c>
      <c r="Q1796" s="133" t="s">
        <v>11496</v>
      </c>
      <c r="R1796" s="134" t="s">
        <v>14</v>
      </c>
      <c r="S1796" s="134" t="s">
        <v>11544</v>
      </c>
      <c r="T1796" s="58" t="s">
        <v>8137</v>
      </c>
      <c r="U1796" s="58" t="s">
        <v>8138</v>
      </c>
      <c r="V1796" s="58" t="s">
        <v>9595</v>
      </c>
      <c r="W1796" s="235">
        <v>200</v>
      </c>
      <c r="X1796" s="134" t="s">
        <v>11544</v>
      </c>
      <c r="Y1796" s="347" t="s">
        <v>1155</v>
      </c>
      <c r="Z1796" s="26">
        <f t="shared" si="124"/>
        <v>41.257222222222225</v>
      </c>
      <c r="AA1796" s="27">
        <f t="shared" si="125"/>
        <v>19.654999999999998</v>
      </c>
      <c r="AB1796" s="134" t="str">
        <f t="shared" si="126"/>
        <v>41</v>
      </c>
      <c r="AC1796" s="134" t="str">
        <f t="shared" si="127"/>
        <v>15</v>
      </c>
      <c r="AD1796" s="134" t="str">
        <f t="shared" si="128"/>
        <v>26</v>
      </c>
      <c r="AE1796" s="26" t="s">
        <v>11512</v>
      </c>
      <c r="AF1796" s="134" t="str">
        <f t="shared" si="129"/>
        <v>19</v>
      </c>
      <c r="AG1796" s="134" t="str">
        <f t="shared" si="130"/>
        <v>39</v>
      </c>
      <c r="AH1796" s="134" t="str">
        <f t="shared" si="131"/>
        <v>18</v>
      </c>
      <c r="AI1796" s="27" t="s">
        <v>11513</v>
      </c>
      <c r="AJ1796" s="134">
        <v>300</v>
      </c>
      <c r="AK1796" s="235" t="s">
        <v>4717</v>
      </c>
      <c r="AL1796" s="133">
        <v>20</v>
      </c>
      <c r="AM1796" s="134" t="s">
        <v>2371</v>
      </c>
      <c r="AN1796" s="235">
        <v>20</v>
      </c>
      <c r="AO1796" s="134" t="s">
        <v>11544</v>
      </c>
      <c r="AP1796" s="347" t="s">
        <v>1155</v>
      </c>
      <c r="AQ1796" s="133" t="s">
        <v>11546</v>
      </c>
      <c r="AR1796" s="133" t="s">
        <v>11545</v>
      </c>
      <c r="AS1796" s="134" t="s">
        <v>9595</v>
      </c>
      <c r="AU1796" s="134">
        <v>300</v>
      </c>
      <c r="AV1796" s="235" t="s">
        <v>11486</v>
      </c>
      <c r="AW1796" s="235">
        <v>20</v>
      </c>
      <c r="AX1796" s="133" t="s">
        <v>11499</v>
      </c>
      <c r="AY1796" s="235">
        <v>0</v>
      </c>
      <c r="AZ1796" s="134" t="s">
        <v>1155</v>
      </c>
      <c r="BA1796" s="133" t="s">
        <v>4589</v>
      </c>
      <c r="BB1796" s="235">
        <v>0</v>
      </c>
      <c r="BE1796" s="134" t="s">
        <v>11486</v>
      </c>
      <c r="BF1796" s="134" t="s">
        <v>11547</v>
      </c>
      <c r="BG1796" s="134" t="s">
        <v>11544</v>
      </c>
      <c r="BK1796" s="134" t="s">
        <v>11486</v>
      </c>
      <c r="BP1796" s="134" t="s">
        <v>11546</v>
      </c>
      <c r="BR1796" s="134" t="s">
        <v>11544</v>
      </c>
      <c r="BU1796" s="134"/>
      <c r="BV1796" s="134"/>
      <c r="BW1796" s="134"/>
      <c r="BX1796" s="134"/>
      <c r="CA1796" s="134"/>
      <c r="CB1796" s="134" t="s">
        <v>11544</v>
      </c>
      <c r="CE1796" s="134" t="s">
        <v>11544</v>
      </c>
      <c r="CF1796" s="134" t="s">
        <v>11547</v>
      </c>
      <c r="CO1796" s="134" t="s">
        <v>11544</v>
      </c>
      <c r="CP1796" s="134" t="s">
        <v>11547</v>
      </c>
    </row>
    <row r="1797" spans="1:94" x14ac:dyDescent="0.25">
      <c r="A1797" s="29" t="s">
        <v>14</v>
      </c>
      <c r="B1797" s="29" t="s">
        <v>11486</v>
      </c>
      <c r="C1797" s="134" t="s">
        <v>11548</v>
      </c>
      <c r="D1797" s="27" t="s">
        <v>11548</v>
      </c>
      <c r="E1797" s="178" t="s">
        <v>1155</v>
      </c>
      <c r="F1797" s="346" t="s">
        <v>11534</v>
      </c>
      <c r="G1797" s="346" t="s">
        <v>11535</v>
      </c>
      <c r="H1797" s="226" t="s">
        <v>2152</v>
      </c>
      <c r="I1797" s="58" t="s">
        <v>4595</v>
      </c>
      <c r="K1797" s="133" t="s">
        <v>11549</v>
      </c>
      <c r="L1797" s="133" t="s">
        <v>1157</v>
      </c>
      <c r="M1797" s="133" t="s">
        <v>11550</v>
      </c>
      <c r="N1797" s="133" t="s">
        <v>11538</v>
      </c>
      <c r="O1797" s="134">
        <v>20080315</v>
      </c>
      <c r="P1797" s="134">
        <v>20080315</v>
      </c>
      <c r="Q1797" s="133" t="s">
        <v>11496</v>
      </c>
      <c r="R1797" s="134" t="s">
        <v>14</v>
      </c>
      <c r="S1797" s="134" t="s">
        <v>11548</v>
      </c>
      <c r="T1797" s="58" t="s">
        <v>8137</v>
      </c>
      <c r="U1797" s="58" t="s">
        <v>8138</v>
      </c>
      <c r="V1797" s="58" t="s">
        <v>9595</v>
      </c>
      <c r="W1797" s="235">
        <v>124</v>
      </c>
      <c r="X1797" s="134" t="s">
        <v>11548</v>
      </c>
      <c r="Y1797" s="347" t="s">
        <v>1155</v>
      </c>
      <c r="Z1797" s="26">
        <f t="shared" si="124"/>
        <v>41.25333333333333</v>
      </c>
      <c r="AA1797" s="27">
        <f t="shared" si="125"/>
        <v>19.649722222222223</v>
      </c>
      <c r="AB1797" s="134" t="str">
        <f t="shared" si="126"/>
        <v>41</v>
      </c>
      <c r="AC1797" s="134" t="str">
        <f t="shared" si="127"/>
        <v>15</v>
      </c>
      <c r="AD1797" s="134" t="str">
        <f t="shared" si="128"/>
        <v>12</v>
      </c>
      <c r="AE1797" s="26" t="s">
        <v>11518</v>
      </c>
      <c r="AF1797" s="134" t="str">
        <f t="shared" si="129"/>
        <v>19</v>
      </c>
      <c r="AG1797" s="134" t="str">
        <f t="shared" si="130"/>
        <v>38</v>
      </c>
      <c r="AH1797" s="134" t="str">
        <f t="shared" si="131"/>
        <v>59</v>
      </c>
      <c r="AI1797" s="27" t="s">
        <v>11519</v>
      </c>
      <c r="AJ1797" s="134">
        <v>300</v>
      </c>
      <c r="AK1797" s="235" t="s">
        <v>4717</v>
      </c>
      <c r="AL1797" s="133">
        <v>20</v>
      </c>
      <c r="AM1797" s="134" t="s">
        <v>2371</v>
      </c>
      <c r="AN1797" s="235">
        <v>20</v>
      </c>
      <c r="AO1797" s="134" t="s">
        <v>11548</v>
      </c>
      <c r="AP1797" s="347" t="s">
        <v>1155</v>
      </c>
      <c r="AQ1797" s="133" t="s">
        <v>11550</v>
      </c>
      <c r="AR1797" s="133" t="s">
        <v>11549</v>
      </c>
      <c r="AS1797" s="134" t="s">
        <v>9595</v>
      </c>
      <c r="AU1797" s="134">
        <v>300</v>
      </c>
      <c r="AV1797" s="235" t="s">
        <v>11486</v>
      </c>
      <c r="AW1797" s="235">
        <v>20</v>
      </c>
      <c r="AX1797" s="133" t="s">
        <v>11499</v>
      </c>
      <c r="AY1797" s="235">
        <v>0</v>
      </c>
      <c r="AZ1797" s="134" t="s">
        <v>1155</v>
      </c>
      <c r="BA1797" s="133" t="s">
        <v>4589</v>
      </c>
      <c r="BB1797" s="235">
        <v>0</v>
      </c>
      <c r="BE1797" s="134" t="s">
        <v>11486</v>
      </c>
      <c r="BF1797" s="134" t="s">
        <v>11551</v>
      </c>
      <c r="BG1797" s="134" t="s">
        <v>11548</v>
      </c>
      <c r="BK1797" s="134" t="s">
        <v>11486</v>
      </c>
      <c r="BP1797" s="134" t="s">
        <v>11550</v>
      </c>
      <c r="BR1797" s="134" t="s">
        <v>11548</v>
      </c>
      <c r="BU1797" s="134"/>
      <c r="BV1797" s="134"/>
      <c r="BW1797" s="134"/>
      <c r="BX1797" s="134"/>
      <c r="CA1797" s="134"/>
      <c r="CB1797" s="134" t="s">
        <v>11548</v>
      </c>
      <c r="CE1797" s="134" t="s">
        <v>11548</v>
      </c>
      <c r="CF1797" s="134" t="s">
        <v>11551</v>
      </c>
      <c r="CO1797" s="134" t="s">
        <v>11548</v>
      </c>
      <c r="CP1797" s="134" t="s">
        <v>11551</v>
      </c>
    </row>
    <row r="1798" spans="1:94" x14ac:dyDescent="0.25">
      <c r="A1798" s="29" t="s">
        <v>14</v>
      </c>
      <c r="B1798" s="29" t="s">
        <v>11486</v>
      </c>
      <c r="C1798" s="134" t="s">
        <v>11552</v>
      </c>
      <c r="D1798" s="27" t="s">
        <v>11552</v>
      </c>
      <c r="E1798" s="178" t="s">
        <v>1155</v>
      </c>
      <c r="F1798" s="346" t="s">
        <v>11534</v>
      </c>
      <c r="G1798" s="346" t="s">
        <v>11535</v>
      </c>
      <c r="H1798" s="226" t="s">
        <v>2152</v>
      </c>
      <c r="I1798" s="58" t="s">
        <v>4595</v>
      </c>
      <c r="K1798" s="133" t="s">
        <v>11553</v>
      </c>
      <c r="L1798" s="133" t="s">
        <v>1157</v>
      </c>
      <c r="M1798" s="133" t="s">
        <v>11554</v>
      </c>
      <c r="N1798" s="133" t="s">
        <v>11538</v>
      </c>
      <c r="O1798" s="134">
        <v>20080315</v>
      </c>
      <c r="P1798" s="134">
        <v>20080315</v>
      </c>
      <c r="Q1798" s="133" t="s">
        <v>11496</v>
      </c>
      <c r="R1798" s="134" t="s">
        <v>14</v>
      </c>
      <c r="S1798" s="134" t="s">
        <v>11552</v>
      </c>
      <c r="T1798" s="58" t="s">
        <v>8137</v>
      </c>
      <c r="U1798" s="58" t="s">
        <v>8138</v>
      </c>
      <c r="V1798" s="58" t="s">
        <v>9595</v>
      </c>
      <c r="W1798" s="235">
        <v>200</v>
      </c>
      <c r="X1798" s="134" t="s">
        <v>11552</v>
      </c>
      <c r="Y1798" s="347" t="s">
        <v>1155</v>
      </c>
      <c r="Z1798" s="26">
        <f>1*(AB1798+AC1798/60+AD1798/3600)</f>
        <v>41.2575</v>
      </c>
      <c r="AA1798" s="27">
        <f t="shared" si="125"/>
        <v>19.6525</v>
      </c>
      <c r="AB1798" s="134" t="str">
        <f t="shared" si="126"/>
        <v>41</v>
      </c>
      <c r="AC1798" s="134" t="str">
        <f t="shared" si="127"/>
        <v>15</v>
      </c>
      <c r="AD1798" s="134" t="str">
        <f t="shared" si="128"/>
        <v>27</v>
      </c>
      <c r="AE1798" s="26" t="s">
        <v>11497</v>
      </c>
      <c r="AF1798" s="134" t="str">
        <f t="shared" si="129"/>
        <v>19</v>
      </c>
      <c r="AG1798" s="134" t="str">
        <f t="shared" si="130"/>
        <v>39</v>
      </c>
      <c r="AH1798" s="134" t="str">
        <f t="shared" si="131"/>
        <v>09</v>
      </c>
      <c r="AI1798" s="27" t="s">
        <v>11498</v>
      </c>
      <c r="AJ1798" s="134">
        <v>300</v>
      </c>
      <c r="AK1798" s="235" t="s">
        <v>4717</v>
      </c>
      <c r="AL1798" s="133">
        <v>20</v>
      </c>
      <c r="AM1798" s="134" t="s">
        <v>2371</v>
      </c>
      <c r="AN1798" s="235">
        <v>20</v>
      </c>
      <c r="AO1798" s="134" t="s">
        <v>11552</v>
      </c>
      <c r="AP1798" s="347" t="s">
        <v>1155</v>
      </c>
      <c r="AQ1798" s="133" t="s">
        <v>11554</v>
      </c>
      <c r="AR1798" s="133" t="s">
        <v>11553</v>
      </c>
      <c r="AS1798" s="134" t="s">
        <v>9595</v>
      </c>
      <c r="AU1798" s="134">
        <v>300</v>
      </c>
      <c r="AV1798" s="235" t="s">
        <v>11486</v>
      </c>
      <c r="AW1798" s="235">
        <v>20</v>
      </c>
      <c r="AX1798" s="133" t="s">
        <v>11499</v>
      </c>
      <c r="AY1798" s="235">
        <v>0</v>
      </c>
      <c r="AZ1798" s="134" t="s">
        <v>1155</v>
      </c>
      <c r="BA1798" s="133" t="s">
        <v>4589</v>
      </c>
      <c r="BB1798" s="235">
        <v>0</v>
      </c>
      <c r="BE1798" s="134" t="s">
        <v>11486</v>
      </c>
      <c r="BF1798" s="134" t="s">
        <v>11555</v>
      </c>
      <c r="BG1798" s="134" t="s">
        <v>11552</v>
      </c>
      <c r="BK1798" s="134" t="s">
        <v>11486</v>
      </c>
      <c r="BP1798" s="134" t="s">
        <v>11554</v>
      </c>
      <c r="BR1798" s="134" t="s">
        <v>11552</v>
      </c>
      <c r="BU1798" s="134"/>
      <c r="BV1798" s="134"/>
      <c r="BW1798" s="134"/>
      <c r="BX1798" s="134"/>
      <c r="CA1798" s="134"/>
      <c r="CB1798" s="134" t="s">
        <v>11552</v>
      </c>
      <c r="CE1798" s="134" t="s">
        <v>11552</v>
      </c>
      <c r="CF1798" s="134" t="s">
        <v>11555</v>
      </c>
      <c r="CO1798" s="134" t="s">
        <v>11552</v>
      </c>
      <c r="CP1798" s="134" t="s">
        <v>11555</v>
      </c>
    </row>
    <row r="1799" spans="1:94" x14ac:dyDescent="0.25">
      <c r="A1799" s="29" t="s">
        <v>14</v>
      </c>
      <c r="B1799" s="29" t="s">
        <v>11486</v>
      </c>
      <c r="C1799" s="134" t="s">
        <v>11556</v>
      </c>
      <c r="D1799" s="27" t="s">
        <v>11556</v>
      </c>
      <c r="E1799" s="178" t="s">
        <v>1155</v>
      </c>
      <c r="F1799" s="346" t="s">
        <v>11534</v>
      </c>
      <c r="G1799" s="346" t="s">
        <v>11535</v>
      </c>
      <c r="H1799" s="226" t="s">
        <v>2152</v>
      </c>
      <c r="I1799" s="58" t="s">
        <v>4595</v>
      </c>
      <c r="K1799" s="133" t="s">
        <v>11557</v>
      </c>
      <c r="L1799" s="133" t="s">
        <v>1157</v>
      </c>
      <c r="M1799" s="133" t="s">
        <v>11558</v>
      </c>
      <c r="N1799" s="133" t="s">
        <v>11538</v>
      </c>
      <c r="O1799" s="134">
        <v>20080315</v>
      </c>
      <c r="P1799" s="134">
        <v>20080315</v>
      </c>
      <c r="Q1799" s="133" t="s">
        <v>11496</v>
      </c>
      <c r="R1799" s="134" t="s">
        <v>14</v>
      </c>
      <c r="S1799" s="134" t="s">
        <v>11556</v>
      </c>
      <c r="T1799" s="58" t="s">
        <v>8137</v>
      </c>
      <c r="U1799" s="58" t="s">
        <v>8138</v>
      </c>
      <c r="V1799" s="58" t="s">
        <v>9595</v>
      </c>
      <c r="W1799" s="235">
        <v>124</v>
      </c>
      <c r="X1799" s="134" t="s">
        <v>11556</v>
      </c>
      <c r="Y1799" s="347" t="s">
        <v>1155</v>
      </c>
      <c r="Z1799" s="26">
        <f t="shared" si="124"/>
        <v>41.26027777777778</v>
      </c>
      <c r="AA1799" s="27">
        <f t="shared" si="125"/>
        <v>19.65111111111111</v>
      </c>
      <c r="AB1799" s="134" t="str">
        <f t="shared" si="126"/>
        <v>41</v>
      </c>
      <c r="AC1799" s="134" t="str">
        <f t="shared" si="127"/>
        <v>15</v>
      </c>
      <c r="AD1799" s="134" t="str">
        <f t="shared" si="128"/>
        <v>37</v>
      </c>
      <c r="AE1799" s="26" t="s">
        <v>11506</v>
      </c>
      <c r="AF1799" s="134" t="str">
        <f t="shared" si="129"/>
        <v>19</v>
      </c>
      <c r="AG1799" s="134" t="str">
        <f t="shared" si="130"/>
        <v>39</v>
      </c>
      <c r="AH1799" s="134" t="str">
        <f t="shared" si="131"/>
        <v>04</v>
      </c>
      <c r="AI1799" s="27" t="s">
        <v>11507</v>
      </c>
      <c r="AJ1799" s="134">
        <v>300</v>
      </c>
      <c r="AK1799" s="235" t="s">
        <v>4717</v>
      </c>
      <c r="AL1799" s="133">
        <v>20</v>
      </c>
      <c r="AM1799" s="134" t="s">
        <v>2371</v>
      </c>
      <c r="AN1799" s="235">
        <v>20</v>
      </c>
      <c r="AO1799" s="134" t="s">
        <v>11556</v>
      </c>
      <c r="AP1799" s="347" t="s">
        <v>1155</v>
      </c>
      <c r="AQ1799" s="133" t="s">
        <v>11558</v>
      </c>
      <c r="AR1799" s="133" t="s">
        <v>11557</v>
      </c>
      <c r="AS1799" s="134" t="s">
        <v>9595</v>
      </c>
      <c r="AU1799" s="134">
        <v>300</v>
      </c>
      <c r="AV1799" s="235" t="s">
        <v>11486</v>
      </c>
      <c r="AW1799" s="235">
        <v>20</v>
      </c>
      <c r="AX1799" s="133" t="s">
        <v>11499</v>
      </c>
      <c r="AY1799" s="235">
        <v>0</v>
      </c>
      <c r="AZ1799" s="134" t="s">
        <v>1155</v>
      </c>
      <c r="BA1799" s="133" t="s">
        <v>4589</v>
      </c>
      <c r="BB1799" s="235">
        <v>0</v>
      </c>
      <c r="BE1799" s="134" t="s">
        <v>11486</v>
      </c>
      <c r="BF1799" s="134" t="s">
        <v>11559</v>
      </c>
      <c r="BG1799" s="134" t="s">
        <v>11556</v>
      </c>
      <c r="BK1799" s="134" t="s">
        <v>11486</v>
      </c>
      <c r="BP1799" s="134" t="s">
        <v>11558</v>
      </c>
      <c r="BR1799" s="134" t="s">
        <v>11556</v>
      </c>
      <c r="BU1799" s="134"/>
      <c r="BV1799" s="134"/>
      <c r="BW1799" s="134"/>
      <c r="BX1799" s="134"/>
      <c r="CA1799" s="134"/>
      <c r="CB1799" s="134" t="s">
        <v>11556</v>
      </c>
      <c r="CE1799" s="134" t="s">
        <v>11556</v>
      </c>
      <c r="CF1799" s="134" t="s">
        <v>11559</v>
      </c>
      <c r="CO1799" s="134" t="s">
        <v>11556</v>
      </c>
      <c r="CP1799" s="134" t="s">
        <v>11559</v>
      </c>
    </row>
    <row r="1800" spans="1:94" x14ac:dyDescent="0.25">
      <c r="A1800" s="29" t="s">
        <v>14</v>
      </c>
      <c r="B1800" s="29" t="s">
        <v>11486</v>
      </c>
      <c r="C1800" s="134" t="s">
        <v>11560</v>
      </c>
      <c r="D1800" s="31" t="s">
        <v>11560</v>
      </c>
      <c r="E1800" s="339" t="s">
        <v>11561</v>
      </c>
      <c r="F1800" s="201" t="s">
        <v>11562</v>
      </c>
      <c r="G1800" s="201" t="s">
        <v>11563</v>
      </c>
      <c r="H1800" s="226" t="s">
        <v>2152</v>
      </c>
      <c r="I1800" s="58" t="s">
        <v>4595</v>
      </c>
      <c r="K1800" s="133" t="s">
        <v>11564</v>
      </c>
      <c r="L1800" s="133" t="s">
        <v>11565</v>
      </c>
      <c r="M1800" s="133" t="s">
        <v>11566</v>
      </c>
      <c r="N1800" s="133" t="s">
        <v>11567</v>
      </c>
      <c r="O1800" s="134">
        <v>20080315</v>
      </c>
      <c r="P1800" s="134">
        <v>20080315</v>
      </c>
      <c r="Q1800" s="133" t="s">
        <v>11496</v>
      </c>
      <c r="R1800" s="134" t="s">
        <v>14</v>
      </c>
      <c r="S1800" s="134" t="s">
        <v>11560</v>
      </c>
      <c r="T1800" s="58" t="s">
        <v>8137</v>
      </c>
      <c r="U1800" s="58" t="s">
        <v>8138</v>
      </c>
      <c r="V1800" s="58" t="s">
        <v>9595</v>
      </c>
      <c r="W1800" s="235">
        <v>102</v>
      </c>
      <c r="X1800" s="134" t="s">
        <v>11560</v>
      </c>
      <c r="Y1800" s="216" t="s">
        <v>11561</v>
      </c>
      <c r="Z1800" s="26">
        <f t="shared" si="124"/>
        <v>41.257222222222225</v>
      </c>
      <c r="AA1800" s="27">
        <f t="shared" si="125"/>
        <v>19.654999999999998</v>
      </c>
      <c r="AB1800" s="134" t="str">
        <f t="shared" si="126"/>
        <v>41</v>
      </c>
      <c r="AC1800" s="134" t="str">
        <f t="shared" si="127"/>
        <v>15</v>
      </c>
      <c r="AD1800" s="134" t="str">
        <f t="shared" si="128"/>
        <v>26</v>
      </c>
      <c r="AE1800" s="26" t="s">
        <v>11512</v>
      </c>
      <c r="AF1800" s="134" t="str">
        <f t="shared" si="129"/>
        <v>19</v>
      </c>
      <c r="AG1800" s="134" t="str">
        <f t="shared" si="130"/>
        <v>39</v>
      </c>
      <c r="AH1800" s="134" t="str">
        <f t="shared" si="131"/>
        <v>18</v>
      </c>
      <c r="AI1800" s="27" t="s">
        <v>11513</v>
      </c>
      <c r="AJ1800" s="134">
        <v>300</v>
      </c>
      <c r="AK1800" s="235" t="s">
        <v>4717</v>
      </c>
      <c r="AL1800" s="133">
        <v>20</v>
      </c>
      <c r="AM1800" s="134" t="s">
        <v>2371</v>
      </c>
      <c r="AN1800" s="235">
        <v>20</v>
      </c>
      <c r="AO1800" s="134" t="s">
        <v>11560</v>
      </c>
      <c r="AP1800" s="216" t="s">
        <v>11561</v>
      </c>
      <c r="AQ1800" s="133" t="s">
        <v>11566</v>
      </c>
      <c r="AR1800" s="133" t="s">
        <v>11564</v>
      </c>
      <c r="AS1800" s="134" t="s">
        <v>9595</v>
      </c>
      <c r="AU1800" s="134">
        <v>300</v>
      </c>
      <c r="AV1800" s="235" t="s">
        <v>11486</v>
      </c>
      <c r="AW1800" s="235">
        <v>20</v>
      </c>
      <c r="AX1800" s="133" t="s">
        <v>11499</v>
      </c>
      <c r="AY1800" s="235">
        <v>0</v>
      </c>
      <c r="AZ1800" s="134" t="s">
        <v>11561</v>
      </c>
      <c r="BA1800" s="133" t="s">
        <v>4589</v>
      </c>
      <c r="BB1800" s="235">
        <v>0</v>
      </c>
      <c r="BE1800" s="134" t="s">
        <v>11486</v>
      </c>
      <c r="BF1800" s="134" t="s">
        <v>11568</v>
      </c>
      <c r="BG1800" s="134" t="s">
        <v>11560</v>
      </c>
      <c r="BK1800" s="134" t="s">
        <v>11486</v>
      </c>
      <c r="BP1800" s="134" t="s">
        <v>11566</v>
      </c>
      <c r="BR1800" s="134" t="s">
        <v>11560</v>
      </c>
      <c r="BU1800" s="134"/>
      <c r="BV1800" s="134"/>
      <c r="BW1800" s="134"/>
      <c r="BX1800" s="134"/>
      <c r="CA1800" s="134"/>
      <c r="CB1800" s="134" t="s">
        <v>11560</v>
      </c>
      <c r="CE1800" s="134" t="s">
        <v>11560</v>
      </c>
      <c r="CF1800" s="134" t="s">
        <v>11568</v>
      </c>
      <c r="CO1800" s="134" t="s">
        <v>11560</v>
      </c>
      <c r="CP1800" s="134" t="s">
        <v>11568</v>
      </c>
    </row>
    <row r="1801" spans="1:94" x14ac:dyDescent="0.25">
      <c r="A1801" s="29" t="s">
        <v>14</v>
      </c>
      <c r="B1801" s="29" t="s">
        <v>11486</v>
      </c>
      <c r="C1801" s="134" t="s">
        <v>11569</v>
      </c>
      <c r="D1801" s="31" t="s">
        <v>11569</v>
      </c>
      <c r="E1801" s="339" t="s">
        <v>11561</v>
      </c>
      <c r="F1801" s="201" t="s">
        <v>11562</v>
      </c>
      <c r="G1801" s="201" t="s">
        <v>11563</v>
      </c>
      <c r="H1801" s="226" t="s">
        <v>2152</v>
      </c>
      <c r="I1801" s="58" t="s">
        <v>4595</v>
      </c>
      <c r="K1801" s="133" t="s">
        <v>11570</v>
      </c>
      <c r="L1801" s="133" t="s">
        <v>11565</v>
      </c>
      <c r="M1801" s="133" t="s">
        <v>11571</v>
      </c>
      <c r="N1801" s="133" t="s">
        <v>11567</v>
      </c>
      <c r="O1801" s="134">
        <v>20080315</v>
      </c>
      <c r="P1801" s="134">
        <v>20080315</v>
      </c>
      <c r="Q1801" s="133" t="s">
        <v>11496</v>
      </c>
      <c r="R1801" s="134" t="s">
        <v>14</v>
      </c>
      <c r="S1801" s="134" t="s">
        <v>11569</v>
      </c>
      <c r="T1801" s="58" t="s">
        <v>8137</v>
      </c>
      <c r="U1801" s="58" t="s">
        <v>8138</v>
      </c>
      <c r="V1801" s="58" t="s">
        <v>9595</v>
      </c>
      <c r="W1801" s="235">
        <v>100</v>
      </c>
      <c r="X1801" s="134" t="s">
        <v>11569</v>
      </c>
      <c r="Y1801" s="216" t="s">
        <v>11561</v>
      </c>
      <c r="Z1801" s="26">
        <f t="shared" si="124"/>
        <v>41.25333333333333</v>
      </c>
      <c r="AA1801" s="27">
        <f t="shared" si="125"/>
        <v>19.649722222222223</v>
      </c>
      <c r="AB1801" s="134" t="str">
        <f t="shared" si="126"/>
        <v>41</v>
      </c>
      <c r="AC1801" s="134" t="str">
        <f t="shared" si="127"/>
        <v>15</v>
      </c>
      <c r="AD1801" s="134" t="str">
        <f t="shared" si="128"/>
        <v>12</v>
      </c>
      <c r="AE1801" s="26" t="s">
        <v>11518</v>
      </c>
      <c r="AF1801" s="134" t="str">
        <f t="shared" si="129"/>
        <v>19</v>
      </c>
      <c r="AG1801" s="134" t="str">
        <f t="shared" si="130"/>
        <v>38</v>
      </c>
      <c r="AH1801" s="134" t="str">
        <f t="shared" si="131"/>
        <v>59</v>
      </c>
      <c r="AI1801" s="27" t="s">
        <v>11519</v>
      </c>
      <c r="AJ1801" s="134">
        <v>300</v>
      </c>
      <c r="AK1801" s="235" t="s">
        <v>4717</v>
      </c>
      <c r="AL1801" s="133">
        <v>20</v>
      </c>
      <c r="AM1801" s="134" t="s">
        <v>2371</v>
      </c>
      <c r="AN1801" s="235">
        <v>20</v>
      </c>
      <c r="AO1801" s="134" t="s">
        <v>11569</v>
      </c>
      <c r="AP1801" s="216" t="s">
        <v>11561</v>
      </c>
      <c r="AQ1801" s="133" t="s">
        <v>11571</v>
      </c>
      <c r="AR1801" s="133" t="s">
        <v>11570</v>
      </c>
      <c r="AS1801" s="134" t="s">
        <v>9595</v>
      </c>
      <c r="AU1801" s="134">
        <v>300</v>
      </c>
      <c r="AV1801" s="235" t="s">
        <v>11486</v>
      </c>
      <c r="AW1801" s="235">
        <v>20</v>
      </c>
      <c r="AX1801" s="133" t="s">
        <v>11499</v>
      </c>
      <c r="AY1801" s="235">
        <v>0</v>
      </c>
      <c r="AZ1801" s="134" t="s">
        <v>11561</v>
      </c>
      <c r="BA1801" s="133" t="s">
        <v>4589</v>
      </c>
      <c r="BB1801" s="235">
        <v>0</v>
      </c>
      <c r="BE1801" s="134" t="s">
        <v>11486</v>
      </c>
      <c r="BF1801" s="134" t="s">
        <v>11572</v>
      </c>
      <c r="BG1801" s="134" t="s">
        <v>11569</v>
      </c>
      <c r="BK1801" s="134" t="s">
        <v>11486</v>
      </c>
      <c r="BP1801" s="134" t="s">
        <v>11571</v>
      </c>
      <c r="BR1801" s="134" t="s">
        <v>11569</v>
      </c>
      <c r="BU1801" s="134"/>
      <c r="BV1801" s="134"/>
      <c r="BW1801" s="134"/>
      <c r="BX1801" s="134"/>
      <c r="CA1801" s="134"/>
      <c r="CB1801" s="134" t="s">
        <v>11569</v>
      </c>
      <c r="CE1801" s="134" t="s">
        <v>11569</v>
      </c>
      <c r="CF1801" s="134" t="s">
        <v>11572</v>
      </c>
      <c r="CO1801" s="134" t="s">
        <v>11569</v>
      </c>
      <c r="CP1801" s="134" t="s">
        <v>11572</v>
      </c>
    </row>
    <row r="1802" spans="1:94" x14ac:dyDescent="0.25">
      <c r="A1802" s="29" t="s">
        <v>14</v>
      </c>
      <c r="B1802" s="29" t="s">
        <v>11486</v>
      </c>
      <c r="C1802" s="134" t="s">
        <v>11573</v>
      </c>
      <c r="D1802" s="31" t="s">
        <v>11573</v>
      </c>
      <c r="E1802" s="339" t="s">
        <v>11561</v>
      </c>
      <c r="F1802" s="201" t="s">
        <v>11562</v>
      </c>
      <c r="G1802" s="201" t="s">
        <v>11563</v>
      </c>
      <c r="H1802" s="226" t="s">
        <v>2152</v>
      </c>
      <c r="I1802" s="58" t="s">
        <v>4595</v>
      </c>
      <c r="K1802" s="133" t="s">
        <v>11574</v>
      </c>
      <c r="L1802" s="133" t="s">
        <v>11565</v>
      </c>
      <c r="M1802" s="133" t="s">
        <v>11575</v>
      </c>
      <c r="N1802" s="133" t="s">
        <v>11567</v>
      </c>
      <c r="O1802" s="134">
        <v>20080225</v>
      </c>
      <c r="P1802" s="134">
        <v>20080225</v>
      </c>
      <c r="Q1802" s="133" t="s">
        <v>7057</v>
      </c>
      <c r="R1802" s="134" t="s">
        <v>14</v>
      </c>
      <c r="S1802" s="134" t="s">
        <v>11573</v>
      </c>
      <c r="T1802" s="58" t="s">
        <v>4734</v>
      </c>
      <c r="U1802" s="58" t="s">
        <v>4760</v>
      </c>
      <c r="V1802" s="58" t="s">
        <v>9056</v>
      </c>
      <c r="X1802" s="134" t="s">
        <v>11573</v>
      </c>
      <c r="Y1802" s="216" t="s">
        <v>11561</v>
      </c>
      <c r="Z1802" s="26">
        <f t="shared" si="124"/>
        <v>40.605555555555554</v>
      </c>
      <c r="AA1802" s="27">
        <f t="shared" si="125"/>
        <v>19.49388888888889</v>
      </c>
      <c r="AB1802" s="134" t="str">
        <f t="shared" si="126"/>
        <v>40</v>
      </c>
      <c r="AC1802" s="134" t="str">
        <f t="shared" si="127"/>
        <v>36</v>
      </c>
      <c r="AD1802" s="134" t="str">
        <f t="shared" si="128"/>
        <v>20</v>
      </c>
      <c r="AE1802" s="26" t="s">
        <v>11576</v>
      </c>
      <c r="AF1802" s="134" t="str">
        <f t="shared" si="129"/>
        <v>19</v>
      </c>
      <c r="AG1802" s="134" t="str">
        <f t="shared" si="130"/>
        <v>29</v>
      </c>
      <c r="AH1802" s="134" t="str">
        <f t="shared" si="131"/>
        <v>38</v>
      </c>
      <c r="AI1802" s="27" t="s">
        <v>11577</v>
      </c>
      <c r="AJ1802" s="134">
        <v>300</v>
      </c>
      <c r="AK1802" s="235" t="s">
        <v>4717</v>
      </c>
      <c r="AL1802" s="133">
        <v>20</v>
      </c>
      <c r="AM1802" s="134" t="s">
        <v>2371</v>
      </c>
      <c r="AN1802" s="235">
        <v>20</v>
      </c>
      <c r="AO1802" s="134" t="s">
        <v>11573</v>
      </c>
      <c r="AP1802" s="216" t="s">
        <v>11561</v>
      </c>
      <c r="AQ1802" s="133" t="s">
        <v>11575</v>
      </c>
      <c r="AR1802" s="133" t="s">
        <v>11574</v>
      </c>
      <c r="AU1802" s="134">
        <v>300</v>
      </c>
      <c r="AV1802" s="235" t="s">
        <v>11486</v>
      </c>
      <c r="AW1802" s="235">
        <v>20</v>
      </c>
      <c r="AX1802" s="133" t="s">
        <v>11499</v>
      </c>
      <c r="AY1802" s="235">
        <v>0</v>
      </c>
      <c r="AZ1802" s="134" t="s">
        <v>11561</v>
      </c>
      <c r="BA1802" s="133" t="s">
        <v>4589</v>
      </c>
      <c r="BB1802" s="235">
        <v>0</v>
      </c>
      <c r="BE1802" s="134" t="s">
        <v>11486</v>
      </c>
      <c r="BF1802" s="134" t="s">
        <v>11578</v>
      </c>
      <c r="BG1802" s="134" t="s">
        <v>11573</v>
      </c>
      <c r="BK1802" s="134" t="s">
        <v>11486</v>
      </c>
      <c r="BP1802" s="134" t="s">
        <v>11575</v>
      </c>
      <c r="BR1802" s="134" t="s">
        <v>11573</v>
      </c>
      <c r="BU1802" s="134"/>
      <c r="BV1802" s="134"/>
      <c r="BW1802" s="134"/>
      <c r="BX1802" s="134"/>
      <c r="CA1802" s="134"/>
      <c r="CB1802" s="134" t="s">
        <v>11573</v>
      </c>
      <c r="CE1802" s="134" t="s">
        <v>11573</v>
      </c>
      <c r="CF1802" s="134" t="s">
        <v>11578</v>
      </c>
      <c r="CO1802" s="134" t="s">
        <v>11573</v>
      </c>
      <c r="CP1802" s="134" t="s">
        <v>11578</v>
      </c>
    </row>
    <row r="1803" spans="1:94" x14ac:dyDescent="0.25">
      <c r="A1803" s="29" t="s">
        <v>14</v>
      </c>
      <c r="B1803" s="29" t="s">
        <v>11486</v>
      </c>
      <c r="C1803" s="134" t="s">
        <v>11579</v>
      </c>
      <c r="D1803" s="31" t="s">
        <v>11579</v>
      </c>
      <c r="E1803" s="339" t="s">
        <v>11561</v>
      </c>
      <c r="F1803" s="201" t="s">
        <v>11562</v>
      </c>
      <c r="G1803" s="201" t="s">
        <v>11563</v>
      </c>
      <c r="H1803" s="226" t="s">
        <v>2152</v>
      </c>
      <c r="I1803" s="58" t="s">
        <v>4595</v>
      </c>
      <c r="K1803" s="133" t="s">
        <v>11580</v>
      </c>
      <c r="L1803" s="133" t="s">
        <v>11565</v>
      </c>
      <c r="M1803" s="133" t="s">
        <v>11581</v>
      </c>
      <c r="N1803" s="133" t="s">
        <v>11567</v>
      </c>
      <c r="O1803" s="134">
        <v>20080225</v>
      </c>
      <c r="P1803" s="134">
        <v>20080225</v>
      </c>
      <c r="Q1803" s="133" t="s">
        <v>7057</v>
      </c>
      <c r="R1803" s="134" t="s">
        <v>14</v>
      </c>
      <c r="S1803" s="134" t="s">
        <v>11579</v>
      </c>
      <c r="T1803" s="58" t="s">
        <v>4734</v>
      </c>
      <c r="U1803" s="58" t="s">
        <v>4760</v>
      </c>
      <c r="V1803" s="58" t="s">
        <v>9056</v>
      </c>
      <c r="W1803" s="235">
        <v>78</v>
      </c>
      <c r="X1803" s="134" t="s">
        <v>11579</v>
      </c>
      <c r="Y1803" s="216" t="s">
        <v>11561</v>
      </c>
      <c r="Z1803" s="26">
        <f t="shared" si="124"/>
        <v>40.606111111111112</v>
      </c>
      <c r="AA1803" s="27">
        <f t="shared" si="125"/>
        <v>19.494166666666668</v>
      </c>
      <c r="AB1803" s="134" t="str">
        <f t="shared" si="126"/>
        <v>40</v>
      </c>
      <c r="AC1803" s="134" t="str">
        <f t="shared" si="127"/>
        <v>36</v>
      </c>
      <c r="AD1803" s="134" t="str">
        <f t="shared" si="128"/>
        <v>22</v>
      </c>
      <c r="AE1803" s="26" t="s">
        <v>11582</v>
      </c>
      <c r="AF1803" s="134" t="str">
        <f t="shared" si="129"/>
        <v>19</v>
      </c>
      <c r="AG1803" s="134" t="str">
        <f t="shared" si="130"/>
        <v>29</v>
      </c>
      <c r="AH1803" s="134" t="str">
        <f t="shared" si="131"/>
        <v>39</v>
      </c>
      <c r="AI1803" s="27" t="s">
        <v>11583</v>
      </c>
      <c r="AJ1803" s="134">
        <v>300</v>
      </c>
      <c r="AK1803" s="235" t="s">
        <v>4717</v>
      </c>
      <c r="AL1803" s="133">
        <v>20</v>
      </c>
      <c r="AM1803" s="134" t="s">
        <v>2371</v>
      </c>
      <c r="AN1803" s="235">
        <v>20</v>
      </c>
      <c r="AO1803" s="134" t="s">
        <v>11579</v>
      </c>
      <c r="AP1803" s="216" t="s">
        <v>11561</v>
      </c>
      <c r="AQ1803" s="133" t="s">
        <v>11581</v>
      </c>
      <c r="AR1803" s="133" t="s">
        <v>11580</v>
      </c>
      <c r="AS1803" s="134" t="s">
        <v>9056</v>
      </c>
      <c r="AU1803" s="134">
        <v>300</v>
      </c>
      <c r="AV1803" s="235" t="s">
        <v>11486</v>
      </c>
      <c r="AW1803" s="235">
        <v>20</v>
      </c>
      <c r="AX1803" s="133" t="s">
        <v>11499</v>
      </c>
      <c r="AY1803" s="235">
        <v>0</v>
      </c>
      <c r="AZ1803" s="134" t="s">
        <v>11561</v>
      </c>
      <c r="BA1803" s="133" t="s">
        <v>4589</v>
      </c>
      <c r="BB1803" s="235">
        <v>0</v>
      </c>
      <c r="BE1803" s="134" t="s">
        <v>11486</v>
      </c>
      <c r="BF1803" s="134" t="s">
        <v>11584</v>
      </c>
      <c r="BG1803" s="134" t="s">
        <v>11579</v>
      </c>
      <c r="BK1803" s="134" t="s">
        <v>11486</v>
      </c>
      <c r="BP1803" s="134" t="s">
        <v>11581</v>
      </c>
      <c r="BR1803" s="134" t="s">
        <v>11579</v>
      </c>
      <c r="BU1803" s="134"/>
      <c r="BV1803" s="134"/>
      <c r="BW1803" s="134"/>
      <c r="BX1803" s="134"/>
      <c r="CA1803" s="134"/>
      <c r="CB1803" s="134" t="s">
        <v>11579</v>
      </c>
      <c r="CE1803" s="134" t="s">
        <v>11579</v>
      </c>
      <c r="CF1803" s="134" t="s">
        <v>11584</v>
      </c>
      <c r="CO1803" s="134" t="s">
        <v>11579</v>
      </c>
      <c r="CP1803" s="134" t="s">
        <v>11584</v>
      </c>
    </row>
    <row r="1804" spans="1:94" x14ac:dyDescent="0.25">
      <c r="A1804" s="29" t="s">
        <v>14</v>
      </c>
      <c r="B1804" s="29" t="s">
        <v>11486</v>
      </c>
      <c r="C1804" s="134" t="s">
        <v>11585</v>
      </c>
      <c r="D1804" s="23" t="s">
        <v>11585</v>
      </c>
      <c r="E1804" s="193" t="s">
        <v>11586</v>
      </c>
      <c r="F1804" s="193" t="s">
        <v>11587</v>
      </c>
      <c r="G1804" s="193" t="s">
        <v>11588</v>
      </c>
      <c r="H1804" s="226" t="s">
        <v>11589</v>
      </c>
      <c r="I1804" s="58" t="s">
        <v>4595</v>
      </c>
      <c r="K1804" s="133" t="s">
        <v>11590</v>
      </c>
      <c r="L1804" s="133" t="s">
        <v>11591</v>
      </c>
      <c r="M1804" s="133" t="s">
        <v>11592</v>
      </c>
      <c r="N1804" s="133" t="s">
        <v>11593</v>
      </c>
      <c r="O1804" s="134">
        <v>20080225</v>
      </c>
      <c r="P1804" s="134">
        <v>20080225</v>
      </c>
      <c r="Q1804" s="133" t="s">
        <v>7057</v>
      </c>
      <c r="R1804" s="134" t="s">
        <v>14</v>
      </c>
      <c r="S1804" s="134" t="s">
        <v>11585</v>
      </c>
      <c r="T1804" s="58" t="s">
        <v>4734</v>
      </c>
      <c r="U1804" s="58" t="s">
        <v>4760</v>
      </c>
      <c r="V1804" s="58" t="s">
        <v>9056</v>
      </c>
      <c r="W1804" s="235">
        <v>78</v>
      </c>
      <c r="X1804" s="134" t="s">
        <v>11585</v>
      </c>
      <c r="Y1804" s="23" t="s">
        <v>11586</v>
      </c>
      <c r="Z1804" s="26">
        <f t="shared" si="124"/>
        <v>40.606111111111112</v>
      </c>
      <c r="AA1804" s="27">
        <f t="shared" si="125"/>
        <v>19.494166666666668</v>
      </c>
      <c r="AB1804" s="134" t="str">
        <f t="shared" si="126"/>
        <v>40</v>
      </c>
      <c r="AC1804" s="134" t="str">
        <f t="shared" si="127"/>
        <v>36</v>
      </c>
      <c r="AD1804" s="134" t="str">
        <f t="shared" si="128"/>
        <v>22</v>
      </c>
      <c r="AE1804" s="26" t="s">
        <v>11582</v>
      </c>
      <c r="AF1804" s="134" t="str">
        <f t="shared" si="129"/>
        <v>19</v>
      </c>
      <c r="AG1804" s="134" t="str">
        <f t="shared" si="130"/>
        <v>29</v>
      </c>
      <c r="AH1804" s="134" t="str">
        <f t="shared" si="131"/>
        <v>39</v>
      </c>
      <c r="AI1804" s="27" t="s">
        <v>11583</v>
      </c>
      <c r="AJ1804" s="134">
        <v>300</v>
      </c>
      <c r="AK1804" s="235" t="s">
        <v>4717</v>
      </c>
      <c r="AL1804" s="133">
        <v>20</v>
      </c>
      <c r="AM1804" s="134" t="s">
        <v>2371</v>
      </c>
      <c r="AN1804" s="235">
        <v>20</v>
      </c>
      <c r="AO1804" s="134" t="s">
        <v>11585</v>
      </c>
      <c r="AP1804" s="23" t="s">
        <v>11586</v>
      </c>
      <c r="AQ1804" s="133" t="s">
        <v>11592</v>
      </c>
      <c r="AR1804" s="133" t="s">
        <v>11590</v>
      </c>
      <c r="AS1804" s="134" t="s">
        <v>9056</v>
      </c>
      <c r="AU1804" s="134">
        <v>300</v>
      </c>
      <c r="AV1804" s="235" t="s">
        <v>11486</v>
      </c>
      <c r="AW1804" s="235">
        <v>20</v>
      </c>
      <c r="AX1804" s="133" t="s">
        <v>11499</v>
      </c>
      <c r="AY1804" s="235">
        <v>0</v>
      </c>
      <c r="AZ1804" s="134" t="s">
        <v>11586</v>
      </c>
      <c r="BA1804" s="133" t="s">
        <v>4589</v>
      </c>
      <c r="BB1804" s="235">
        <v>0</v>
      </c>
      <c r="BE1804" s="134" t="s">
        <v>11486</v>
      </c>
      <c r="BF1804" s="134" t="s">
        <v>11594</v>
      </c>
      <c r="BG1804" s="134" t="s">
        <v>11585</v>
      </c>
      <c r="BK1804" s="134" t="s">
        <v>11486</v>
      </c>
      <c r="BP1804" s="134" t="s">
        <v>11592</v>
      </c>
      <c r="BR1804" s="134" t="s">
        <v>11585</v>
      </c>
      <c r="BU1804" s="134"/>
      <c r="BV1804" s="134"/>
      <c r="BW1804" s="134"/>
      <c r="BX1804" s="134"/>
      <c r="CA1804" s="134"/>
      <c r="CB1804" s="134" t="s">
        <v>11585</v>
      </c>
      <c r="CE1804" s="134" t="s">
        <v>11585</v>
      </c>
      <c r="CF1804" s="134" t="s">
        <v>11594</v>
      </c>
      <c r="CO1804" s="134" t="s">
        <v>11585</v>
      </c>
      <c r="CP1804" s="134" t="s">
        <v>11594</v>
      </c>
    </row>
    <row r="1805" spans="1:94" x14ac:dyDescent="0.25">
      <c r="A1805" s="29" t="s">
        <v>14</v>
      </c>
      <c r="B1805" s="29" t="s">
        <v>11486</v>
      </c>
      <c r="C1805" s="134" t="s">
        <v>11595</v>
      </c>
      <c r="D1805" s="23" t="s">
        <v>11595</v>
      </c>
      <c r="E1805" s="193" t="s">
        <v>11586</v>
      </c>
      <c r="F1805" s="193" t="s">
        <v>11587</v>
      </c>
      <c r="G1805" s="193" t="s">
        <v>11588</v>
      </c>
      <c r="H1805" s="226" t="s">
        <v>11589</v>
      </c>
      <c r="I1805" s="58" t="s">
        <v>4595</v>
      </c>
      <c r="K1805" s="133" t="s">
        <v>11596</v>
      </c>
      <c r="L1805" s="133" t="s">
        <v>11591</v>
      </c>
      <c r="M1805" s="133" t="s">
        <v>11597</v>
      </c>
      <c r="N1805" s="133" t="s">
        <v>11593</v>
      </c>
      <c r="O1805" s="134">
        <v>20080315</v>
      </c>
      <c r="P1805" s="134">
        <v>20080315</v>
      </c>
      <c r="Q1805" s="133" t="s">
        <v>11496</v>
      </c>
      <c r="R1805" s="134" t="s">
        <v>14</v>
      </c>
      <c r="S1805" s="134" t="s">
        <v>11595</v>
      </c>
      <c r="T1805" s="58" t="s">
        <v>8137</v>
      </c>
      <c r="U1805" s="58" t="s">
        <v>8138</v>
      </c>
      <c r="V1805" s="58" t="s">
        <v>9595</v>
      </c>
      <c r="W1805" s="235">
        <v>48</v>
      </c>
      <c r="X1805" s="134" t="s">
        <v>11595</v>
      </c>
      <c r="Y1805" s="23" t="s">
        <v>11586</v>
      </c>
      <c r="Z1805" s="26">
        <f t="shared" si="124"/>
        <v>41.269166666666663</v>
      </c>
      <c r="AA1805" s="27">
        <f t="shared" si="125"/>
        <v>19.632222222222222</v>
      </c>
      <c r="AB1805" s="134" t="str">
        <f t="shared" si="126"/>
        <v>41</v>
      </c>
      <c r="AC1805" s="134" t="str">
        <f t="shared" si="127"/>
        <v>16</v>
      </c>
      <c r="AD1805" s="134" t="str">
        <f t="shared" si="128"/>
        <v>09</v>
      </c>
      <c r="AE1805" s="26" t="s">
        <v>11598</v>
      </c>
      <c r="AF1805" s="134" t="str">
        <f t="shared" si="129"/>
        <v>19</v>
      </c>
      <c r="AG1805" s="134" t="str">
        <f t="shared" si="130"/>
        <v>37</v>
      </c>
      <c r="AH1805" s="134" t="str">
        <f t="shared" si="131"/>
        <v>56</v>
      </c>
      <c r="AI1805" s="27" t="s">
        <v>11599</v>
      </c>
      <c r="AJ1805" s="134">
        <v>300</v>
      </c>
      <c r="AK1805" s="235" t="s">
        <v>4717</v>
      </c>
      <c r="AL1805" s="133">
        <v>20</v>
      </c>
      <c r="AM1805" s="134" t="s">
        <v>2371</v>
      </c>
      <c r="AN1805" s="235">
        <v>20</v>
      </c>
      <c r="AO1805" s="134" t="s">
        <v>11595</v>
      </c>
      <c r="AP1805" s="23" t="s">
        <v>11586</v>
      </c>
      <c r="AQ1805" s="133" t="s">
        <v>11597</v>
      </c>
      <c r="AR1805" s="133" t="s">
        <v>11596</v>
      </c>
      <c r="AS1805" s="134" t="s">
        <v>9595</v>
      </c>
      <c r="AU1805" s="134">
        <v>300</v>
      </c>
      <c r="AV1805" s="235" t="s">
        <v>11486</v>
      </c>
      <c r="AW1805" s="235">
        <v>20</v>
      </c>
      <c r="AX1805" s="133" t="s">
        <v>11499</v>
      </c>
      <c r="AY1805" s="235">
        <v>0</v>
      </c>
      <c r="AZ1805" s="134" t="s">
        <v>11586</v>
      </c>
      <c r="BA1805" s="133" t="s">
        <v>4589</v>
      </c>
      <c r="BB1805" s="235">
        <v>0</v>
      </c>
      <c r="BE1805" s="134" t="s">
        <v>11486</v>
      </c>
      <c r="BF1805" s="134" t="s">
        <v>11600</v>
      </c>
      <c r="BG1805" s="134" t="s">
        <v>11595</v>
      </c>
      <c r="BK1805" s="134" t="s">
        <v>11486</v>
      </c>
      <c r="BP1805" s="134" t="s">
        <v>11597</v>
      </c>
      <c r="BR1805" s="134" t="s">
        <v>11595</v>
      </c>
      <c r="BU1805" s="134"/>
      <c r="BV1805" s="134"/>
      <c r="BW1805" s="134"/>
      <c r="BX1805" s="134"/>
      <c r="CA1805" s="134"/>
      <c r="CB1805" s="134" t="s">
        <v>11595</v>
      </c>
      <c r="CE1805" s="134" t="s">
        <v>11595</v>
      </c>
      <c r="CF1805" s="134" t="s">
        <v>11600</v>
      </c>
      <c r="CO1805" s="134" t="s">
        <v>11595</v>
      </c>
      <c r="CP1805" s="134" t="s">
        <v>11600</v>
      </c>
    </row>
    <row r="1806" spans="1:94" x14ac:dyDescent="0.25">
      <c r="A1806" s="29" t="s">
        <v>14</v>
      </c>
      <c r="B1806" s="29" t="s">
        <v>11486</v>
      </c>
      <c r="C1806" s="134" t="s">
        <v>11601</v>
      </c>
      <c r="D1806" s="23" t="s">
        <v>11601</v>
      </c>
      <c r="E1806" s="193" t="s">
        <v>11586</v>
      </c>
      <c r="F1806" s="193" t="s">
        <v>11587</v>
      </c>
      <c r="G1806" s="193" t="s">
        <v>11588</v>
      </c>
      <c r="H1806" s="226" t="s">
        <v>11589</v>
      </c>
      <c r="I1806" s="58" t="s">
        <v>4595</v>
      </c>
      <c r="K1806" s="133" t="s">
        <v>11602</v>
      </c>
      <c r="L1806" s="133" t="s">
        <v>11591</v>
      </c>
      <c r="M1806" s="133" t="s">
        <v>11603</v>
      </c>
      <c r="N1806" s="133" t="s">
        <v>11593</v>
      </c>
      <c r="O1806" s="134">
        <v>20080315</v>
      </c>
      <c r="P1806" s="134">
        <v>20080315</v>
      </c>
      <c r="Q1806" s="133" t="s">
        <v>11496</v>
      </c>
      <c r="R1806" s="134" t="s">
        <v>14</v>
      </c>
      <c r="S1806" s="134" t="s">
        <v>11601</v>
      </c>
      <c r="T1806" s="58" t="s">
        <v>8137</v>
      </c>
      <c r="U1806" s="58" t="s">
        <v>8138</v>
      </c>
      <c r="V1806" s="58" t="s">
        <v>9595</v>
      </c>
      <c r="W1806" s="235">
        <v>48</v>
      </c>
      <c r="X1806" s="134" t="s">
        <v>11601</v>
      </c>
      <c r="Y1806" s="23" t="s">
        <v>11586</v>
      </c>
      <c r="Z1806" s="26">
        <f t="shared" si="124"/>
        <v>41.269166666666663</v>
      </c>
      <c r="AA1806" s="27">
        <f t="shared" si="125"/>
        <v>19.632222222222222</v>
      </c>
      <c r="AB1806" s="134" t="str">
        <f t="shared" si="126"/>
        <v>41</v>
      </c>
      <c r="AC1806" s="134" t="str">
        <f t="shared" si="127"/>
        <v>16</v>
      </c>
      <c r="AD1806" s="134" t="str">
        <f t="shared" si="128"/>
        <v>09</v>
      </c>
      <c r="AE1806" s="26" t="s">
        <v>11598</v>
      </c>
      <c r="AF1806" s="134" t="str">
        <f t="shared" si="129"/>
        <v>19</v>
      </c>
      <c r="AG1806" s="134" t="str">
        <f t="shared" si="130"/>
        <v>37</v>
      </c>
      <c r="AH1806" s="134" t="str">
        <f t="shared" si="131"/>
        <v>56</v>
      </c>
      <c r="AI1806" s="27" t="s">
        <v>11599</v>
      </c>
      <c r="AJ1806" s="134">
        <v>300</v>
      </c>
      <c r="AK1806" s="235" t="s">
        <v>4717</v>
      </c>
      <c r="AL1806" s="133">
        <v>20</v>
      </c>
      <c r="AM1806" s="134" t="s">
        <v>2371</v>
      </c>
      <c r="AN1806" s="235">
        <v>20</v>
      </c>
      <c r="AO1806" s="134" t="s">
        <v>11601</v>
      </c>
      <c r="AP1806" s="23" t="s">
        <v>11586</v>
      </c>
      <c r="AQ1806" s="133" t="s">
        <v>11603</v>
      </c>
      <c r="AR1806" s="133" t="s">
        <v>11602</v>
      </c>
      <c r="AS1806" s="134" t="s">
        <v>9595</v>
      </c>
      <c r="AU1806" s="134">
        <v>300</v>
      </c>
      <c r="AV1806" s="235" t="s">
        <v>11486</v>
      </c>
      <c r="AW1806" s="235">
        <v>20</v>
      </c>
      <c r="AX1806" s="133" t="s">
        <v>11499</v>
      </c>
      <c r="AY1806" s="235">
        <v>0</v>
      </c>
      <c r="AZ1806" s="134" t="s">
        <v>11586</v>
      </c>
      <c r="BA1806" s="133" t="s">
        <v>4589</v>
      </c>
      <c r="BB1806" s="235">
        <v>0</v>
      </c>
      <c r="BE1806" s="134" t="s">
        <v>11486</v>
      </c>
      <c r="BF1806" s="134" t="s">
        <v>11604</v>
      </c>
      <c r="BG1806" s="134" t="s">
        <v>11601</v>
      </c>
      <c r="BK1806" s="134" t="s">
        <v>11486</v>
      </c>
      <c r="BP1806" s="134" t="s">
        <v>11603</v>
      </c>
      <c r="BR1806" s="134" t="s">
        <v>11601</v>
      </c>
      <c r="BU1806" s="134"/>
      <c r="BV1806" s="134"/>
      <c r="BW1806" s="134"/>
      <c r="BX1806" s="134"/>
      <c r="CA1806" s="134"/>
      <c r="CB1806" s="134" t="s">
        <v>11601</v>
      </c>
      <c r="CE1806" s="134" t="s">
        <v>11601</v>
      </c>
      <c r="CF1806" s="134" t="s">
        <v>11604</v>
      </c>
      <c r="CO1806" s="134" t="s">
        <v>11601</v>
      </c>
      <c r="CP1806" s="134" t="s">
        <v>11604</v>
      </c>
    </row>
    <row r="1807" spans="1:94" x14ac:dyDescent="0.25">
      <c r="A1807" s="29" t="s">
        <v>14</v>
      </c>
      <c r="B1807" s="29" t="s">
        <v>11486</v>
      </c>
      <c r="C1807" s="134" t="s">
        <v>11605</v>
      </c>
      <c r="D1807" s="28" t="s">
        <v>11605</v>
      </c>
      <c r="E1807" s="191" t="s">
        <v>11606</v>
      </c>
      <c r="F1807" s="201" t="s">
        <v>11607</v>
      </c>
      <c r="G1807" s="201" t="s">
        <v>11608</v>
      </c>
      <c r="H1807" s="226" t="s">
        <v>11609</v>
      </c>
      <c r="I1807" s="58" t="s">
        <v>4595</v>
      </c>
      <c r="K1807" s="133" t="s">
        <v>11610</v>
      </c>
      <c r="L1807" s="133" t="s">
        <v>11611</v>
      </c>
      <c r="M1807" s="133" t="s">
        <v>11612</v>
      </c>
      <c r="N1807" s="133" t="s">
        <v>11613</v>
      </c>
      <c r="O1807" s="134">
        <v>20080315</v>
      </c>
      <c r="P1807" s="134">
        <v>20080315</v>
      </c>
      <c r="Q1807" s="133" t="s">
        <v>11496</v>
      </c>
      <c r="R1807" s="134" t="s">
        <v>14</v>
      </c>
      <c r="S1807" s="134" t="s">
        <v>11605</v>
      </c>
      <c r="T1807" s="58" t="s">
        <v>8137</v>
      </c>
      <c r="U1807" s="58" t="s">
        <v>8138</v>
      </c>
      <c r="V1807" s="58" t="s">
        <v>9595</v>
      </c>
      <c r="W1807" s="235">
        <v>48</v>
      </c>
      <c r="X1807" s="134" t="s">
        <v>11605</v>
      </c>
      <c r="Y1807" s="216" t="s">
        <v>11606</v>
      </c>
      <c r="Z1807" s="26">
        <f t="shared" si="124"/>
        <v>41.269166666666663</v>
      </c>
      <c r="AA1807" s="27">
        <f t="shared" si="125"/>
        <v>19.632222222222222</v>
      </c>
      <c r="AB1807" s="134" t="str">
        <f t="shared" si="126"/>
        <v>41</v>
      </c>
      <c r="AC1807" s="134" t="str">
        <f t="shared" si="127"/>
        <v>16</v>
      </c>
      <c r="AD1807" s="134" t="str">
        <f t="shared" si="128"/>
        <v>09</v>
      </c>
      <c r="AE1807" s="26" t="s">
        <v>11598</v>
      </c>
      <c r="AF1807" s="134" t="str">
        <f t="shared" si="129"/>
        <v>19</v>
      </c>
      <c r="AG1807" s="134" t="str">
        <f t="shared" si="130"/>
        <v>37</v>
      </c>
      <c r="AH1807" s="134" t="str">
        <f t="shared" si="131"/>
        <v>56</v>
      </c>
      <c r="AI1807" s="27" t="s">
        <v>11599</v>
      </c>
      <c r="AJ1807" s="134">
        <v>300</v>
      </c>
      <c r="AK1807" s="235" t="s">
        <v>4717</v>
      </c>
      <c r="AL1807" s="133">
        <v>20</v>
      </c>
      <c r="AM1807" s="134" t="s">
        <v>2371</v>
      </c>
      <c r="AN1807" s="235">
        <v>20</v>
      </c>
      <c r="AO1807" s="134" t="s">
        <v>11605</v>
      </c>
      <c r="AP1807" s="216" t="s">
        <v>11606</v>
      </c>
      <c r="AQ1807" s="133" t="s">
        <v>11612</v>
      </c>
      <c r="AR1807" s="133" t="s">
        <v>11610</v>
      </c>
      <c r="AS1807" s="134" t="s">
        <v>9595</v>
      </c>
      <c r="AU1807" s="134">
        <v>300</v>
      </c>
      <c r="AV1807" s="235" t="s">
        <v>11486</v>
      </c>
      <c r="AW1807" s="235">
        <v>20</v>
      </c>
      <c r="AX1807" s="133" t="s">
        <v>11499</v>
      </c>
      <c r="AY1807" s="235">
        <v>0</v>
      </c>
      <c r="AZ1807" s="134" t="s">
        <v>11606</v>
      </c>
      <c r="BA1807" s="133" t="s">
        <v>4589</v>
      </c>
      <c r="BB1807" s="235">
        <v>0</v>
      </c>
      <c r="BE1807" s="134" t="s">
        <v>11486</v>
      </c>
      <c r="BF1807" s="134" t="s">
        <v>11614</v>
      </c>
      <c r="BG1807" s="134" t="s">
        <v>11605</v>
      </c>
      <c r="BK1807" s="134" t="s">
        <v>11486</v>
      </c>
      <c r="BP1807" s="134" t="s">
        <v>11612</v>
      </c>
      <c r="BR1807" s="134" t="s">
        <v>11605</v>
      </c>
      <c r="BU1807" s="134"/>
      <c r="BV1807" s="134"/>
      <c r="BW1807" s="134"/>
      <c r="BX1807" s="134"/>
      <c r="CA1807" s="134"/>
      <c r="CB1807" s="134" t="s">
        <v>11605</v>
      </c>
      <c r="CE1807" s="134" t="s">
        <v>11605</v>
      </c>
      <c r="CF1807" s="134" t="s">
        <v>11614</v>
      </c>
      <c r="CO1807" s="134" t="s">
        <v>11605</v>
      </c>
      <c r="CP1807" s="134" t="s">
        <v>11614</v>
      </c>
    </row>
    <row r="1808" spans="1:94" x14ac:dyDescent="0.25">
      <c r="A1808" s="29" t="s">
        <v>14</v>
      </c>
      <c r="B1808" s="29" t="s">
        <v>11486</v>
      </c>
      <c r="C1808" s="134" t="s">
        <v>11615</v>
      </c>
      <c r="D1808" s="28" t="s">
        <v>11615</v>
      </c>
      <c r="E1808" s="191" t="s">
        <v>11606</v>
      </c>
      <c r="F1808" s="201" t="s">
        <v>11607</v>
      </c>
      <c r="G1808" s="201" t="s">
        <v>11608</v>
      </c>
      <c r="H1808" s="226" t="s">
        <v>11609</v>
      </c>
      <c r="I1808" s="58" t="s">
        <v>4595</v>
      </c>
      <c r="K1808" s="133" t="s">
        <v>11616</v>
      </c>
      <c r="L1808" s="133" t="s">
        <v>11611</v>
      </c>
      <c r="M1808" s="133" t="s">
        <v>11617</v>
      </c>
      <c r="N1808" s="133" t="s">
        <v>11613</v>
      </c>
      <c r="O1808" s="134">
        <v>20080315</v>
      </c>
      <c r="P1808" s="134">
        <v>20080315</v>
      </c>
      <c r="Q1808" s="133" t="s">
        <v>11496</v>
      </c>
      <c r="R1808" s="134" t="s">
        <v>14</v>
      </c>
      <c r="S1808" s="134" t="s">
        <v>11615</v>
      </c>
      <c r="T1808" s="58" t="s">
        <v>8137</v>
      </c>
      <c r="U1808" s="58" t="s">
        <v>8138</v>
      </c>
      <c r="V1808" s="58" t="s">
        <v>9595</v>
      </c>
      <c r="W1808" s="235">
        <v>77</v>
      </c>
      <c r="X1808" s="134" t="s">
        <v>11615</v>
      </c>
      <c r="Y1808" s="216" t="s">
        <v>11606</v>
      </c>
      <c r="Z1808" s="26">
        <f t="shared" si="124"/>
        <v>41.265833333333333</v>
      </c>
      <c r="AA1808" s="27">
        <f t="shared" si="125"/>
        <v>19.631944444444446</v>
      </c>
      <c r="AB1808" s="134" t="str">
        <f t="shared" si="126"/>
        <v>41</v>
      </c>
      <c r="AC1808" s="134" t="str">
        <f t="shared" si="127"/>
        <v>15</v>
      </c>
      <c r="AD1808" s="134" t="str">
        <f t="shared" si="128"/>
        <v>57</v>
      </c>
      <c r="AE1808" s="26" t="s">
        <v>11618</v>
      </c>
      <c r="AF1808" s="134" t="str">
        <f t="shared" si="129"/>
        <v>19</v>
      </c>
      <c r="AG1808" s="134" t="str">
        <f t="shared" si="130"/>
        <v>37</v>
      </c>
      <c r="AH1808" s="134" t="str">
        <f t="shared" si="131"/>
        <v>55</v>
      </c>
      <c r="AI1808" s="27" t="s">
        <v>11619</v>
      </c>
      <c r="AJ1808" s="134">
        <v>300</v>
      </c>
      <c r="AK1808" s="235" t="s">
        <v>4717</v>
      </c>
      <c r="AL1808" s="133">
        <v>20</v>
      </c>
      <c r="AM1808" s="134" t="s">
        <v>2371</v>
      </c>
      <c r="AN1808" s="235">
        <v>20</v>
      </c>
      <c r="AO1808" s="134" t="s">
        <v>11615</v>
      </c>
      <c r="AP1808" s="216" t="s">
        <v>11606</v>
      </c>
      <c r="AQ1808" s="133" t="s">
        <v>11617</v>
      </c>
      <c r="AR1808" s="133" t="s">
        <v>11616</v>
      </c>
      <c r="AS1808" s="134" t="s">
        <v>9595</v>
      </c>
      <c r="AU1808" s="134">
        <v>300</v>
      </c>
      <c r="AV1808" s="235" t="s">
        <v>11486</v>
      </c>
      <c r="AW1808" s="235">
        <v>20</v>
      </c>
      <c r="AX1808" s="133" t="s">
        <v>11499</v>
      </c>
      <c r="AY1808" s="235">
        <v>0</v>
      </c>
      <c r="AZ1808" s="134" t="s">
        <v>11606</v>
      </c>
      <c r="BA1808" s="133" t="s">
        <v>4589</v>
      </c>
      <c r="BB1808" s="235">
        <v>0</v>
      </c>
      <c r="BE1808" s="134" t="s">
        <v>11486</v>
      </c>
      <c r="BF1808" s="134" t="s">
        <v>11620</v>
      </c>
      <c r="BG1808" s="134" t="s">
        <v>11615</v>
      </c>
      <c r="BK1808" s="134" t="s">
        <v>11486</v>
      </c>
      <c r="BP1808" s="134" t="s">
        <v>11617</v>
      </c>
      <c r="BR1808" s="134" t="s">
        <v>11615</v>
      </c>
      <c r="BU1808" s="134"/>
      <c r="BV1808" s="134"/>
      <c r="BW1808" s="134"/>
      <c r="BX1808" s="134"/>
      <c r="CA1808" s="134"/>
      <c r="CB1808" s="134" t="s">
        <v>11615</v>
      </c>
      <c r="CE1808" s="134" t="s">
        <v>11615</v>
      </c>
      <c r="CF1808" s="134" t="s">
        <v>11620</v>
      </c>
      <c r="CO1808" s="134" t="s">
        <v>11615</v>
      </c>
      <c r="CP1808" s="134" t="s">
        <v>11620</v>
      </c>
    </row>
    <row r="1809" spans="1:94" x14ac:dyDescent="0.25">
      <c r="A1809" s="29" t="s">
        <v>14</v>
      </c>
      <c r="B1809" s="29" t="s">
        <v>11486</v>
      </c>
      <c r="C1809" s="134" t="s">
        <v>11621</v>
      </c>
      <c r="D1809" s="28" t="s">
        <v>11621</v>
      </c>
      <c r="E1809" s="191" t="s">
        <v>11606</v>
      </c>
      <c r="F1809" s="201" t="s">
        <v>11607</v>
      </c>
      <c r="G1809" s="201" t="s">
        <v>11608</v>
      </c>
      <c r="H1809" s="226" t="s">
        <v>11609</v>
      </c>
      <c r="I1809" s="58" t="s">
        <v>4595</v>
      </c>
      <c r="K1809" s="133" t="s">
        <v>11622</v>
      </c>
      <c r="L1809" s="133" t="s">
        <v>11611</v>
      </c>
      <c r="M1809" s="133" t="s">
        <v>11613</v>
      </c>
      <c r="N1809" s="133" t="s">
        <v>11613</v>
      </c>
      <c r="O1809" s="134">
        <v>20080225</v>
      </c>
      <c r="P1809" s="134">
        <v>20080225</v>
      </c>
      <c r="Q1809" s="133" t="s">
        <v>7057</v>
      </c>
      <c r="R1809" s="134" t="s">
        <v>14</v>
      </c>
      <c r="S1809" s="134" t="s">
        <v>11621</v>
      </c>
      <c r="T1809" s="58" t="s">
        <v>4734</v>
      </c>
      <c r="U1809" s="58" t="s">
        <v>4760</v>
      </c>
      <c r="V1809" s="58" t="s">
        <v>4810</v>
      </c>
      <c r="W1809" s="235">
        <v>67</v>
      </c>
      <c r="X1809" s="134" t="s">
        <v>11621</v>
      </c>
      <c r="Y1809" s="216" t="s">
        <v>11606</v>
      </c>
      <c r="Z1809" s="26">
        <f t="shared" si="124"/>
        <v>40.536111111111111</v>
      </c>
      <c r="AA1809" s="27">
        <f t="shared" si="125"/>
        <v>19.472777777777775</v>
      </c>
      <c r="AB1809" s="134" t="str">
        <f t="shared" si="126"/>
        <v>40</v>
      </c>
      <c r="AC1809" s="134" t="str">
        <f t="shared" si="127"/>
        <v>32</v>
      </c>
      <c r="AD1809" s="134" t="str">
        <f t="shared" si="128"/>
        <v>10</v>
      </c>
      <c r="AE1809" s="26" t="s">
        <v>11623</v>
      </c>
      <c r="AF1809" s="134" t="str">
        <f t="shared" si="129"/>
        <v>19</v>
      </c>
      <c r="AG1809" s="134" t="str">
        <f t="shared" si="130"/>
        <v>28</v>
      </c>
      <c r="AH1809" s="134" t="str">
        <f t="shared" si="131"/>
        <v>22</v>
      </c>
      <c r="AI1809" s="27" t="s">
        <v>11624</v>
      </c>
      <c r="AJ1809" s="134">
        <v>300</v>
      </c>
      <c r="AK1809" s="235" t="s">
        <v>4717</v>
      </c>
      <c r="AL1809" s="133">
        <v>20</v>
      </c>
      <c r="AM1809" s="134" t="s">
        <v>2371</v>
      </c>
      <c r="AN1809" s="235">
        <v>20</v>
      </c>
      <c r="AO1809" s="134" t="s">
        <v>11621</v>
      </c>
      <c r="AP1809" s="216" t="s">
        <v>11606</v>
      </c>
      <c r="AQ1809" s="133" t="s">
        <v>11613</v>
      </c>
      <c r="AR1809" s="133" t="s">
        <v>11622</v>
      </c>
      <c r="AS1809" s="134" t="s">
        <v>4810</v>
      </c>
      <c r="AU1809" s="134">
        <v>300</v>
      </c>
      <c r="AV1809" s="235" t="s">
        <v>11486</v>
      </c>
      <c r="AW1809" s="235">
        <v>20</v>
      </c>
      <c r="AX1809" s="133" t="s">
        <v>11499</v>
      </c>
      <c r="AY1809" s="235">
        <v>0</v>
      </c>
      <c r="AZ1809" s="134" t="s">
        <v>11606</v>
      </c>
      <c r="BA1809" s="133" t="s">
        <v>4589</v>
      </c>
      <c r="BB1809" s="235">
        <v>0</v>
      </c>
      <c r="BE1809" s="134" t="s">
        <v>11486</v>
      </c>
      <c r="BF1809" s="134" t="s">
        <v>11625</v>
      </c>
      <c r="BG1809" s="134" t="s">
        <v>11621</v>
      </c>
      <c r="BK1809" s="134" t="s">
        <v>11486</v>
      </c>
      <c r="BP1809" s="134" t="s">
        <v>11613</v>
      </c>
      <c r="BR1809" s="134" t="s">
        <v>11621</v>
      </c>
      <c r="BU1809" s="134"/>
      <c r="BV1809" s="134"/>
      <c r="BW1809" s="134"/>
      <c r="BX1809" s="134"/>
      <c r="CA1809" s="134"/>
      <c r="CB1809" s="134" t="s">
        <v>11621</v>
      </c>
      <c r="CE1809" s="134" t="s">
        <v>11621</v>
      </c>
      <c r="CF1809" s="134" t="s">
        <v>11625</v>
      </c>
      <c r="CO1809" s="134" t="s">
        <v>11621</v>
      </c>
      <c r="CP1809" s="134" t="s">
        <v>11625</v>
      </c>
    </row>
    <row r="1810" spans="1:94" x14ac:dyDescent="0.25">
      <c r="A1810" s="29" t="s">
        <v>14</v>
      </c>
      <c r="B1810" s="29" t="s">
        <v>11486</v>
      </c>
      <c r="C1810" s="134" t="s">
        <v>11626</v>
      </c>
      <c r="D1810" s="36" t="s">
        <v>11626</v>
      </c>
      <c r="E1810" s="164" t="s">
        <v>11627</v>
      </c>
      <c r="F1810" s="201" t="s">
        <v>11628</v>
      </c>
      <c r="G1810" s="201" t="s">
        <v>8938</v>
      </c>
      <c r="H1810" s="226" t="s">
        <v>2152</v>
      </c>
      <c r="I1810" s="58" t="s">
        <v>4595</v>
      </c>
      <c r="K1810" s="133" t="s">
        <v>11629</v>
      </c>
      <c r="L1810" s="133" t="s">
        <v>11630</v>
      </c>
      <c r="M1810" s="133" t="s">
        <v>11631</v>
      </c>
      <c r="N1810" s="133" t="s">
        <v>11632</v>
      </c>
      <c r="O1810" s="134">
        <v>20080225</v>
      </c>
      <c r="P1810" s="134">
        <v>20080225</v>
      </c>
      <c r="Q1810" s="133" t="s">
        <v>7057</v>
      </c>
      <c r="R1810" s="134" t="s">
        <v>14</v>
      </c>
      <c r="S1810" s="134" t="s">
        <v>11626</v>
      </c>
      <c r="T1810" s="58" t="s">
        <v>4734</v>
      </c>
      <c r="U1810" s="58" t="s">
        <v>4760</v>
      </c>
      <c r="V1810" s="58" t="s">
        <v>11633</v>
      </c>
      <c r="W1810" s="235">
        <v>194</v>
      </c>
      <c r="X1810" s="134" t="s">
        <v>11626</v>
      </c>
      <c r="Y1810" s="216" t="s">
        <v>11627</v>
      </c>
      <c r="Z1810" s="26">
        <f t="shared" si="124"/>
        <v>40.409999999999997</v>
      </c>
      <c r="AA1810" s="27">
        <f t="shared" si="125"/>
        <v>19.58722222222222</v>
      </c>
      <c r="AB1810" s="134" t="str">
        <f t="shared" si="126"/>
        <v>40</v>
      </c>
      <c r="AC1810" s="134" t="str">
        <f t="shared" si="127"/>
        <v>24</v>
      </c>
      <c r="AD1810" s="134" t="str">
        <f t="shared" si="128"/>
        <v>36</v>
      </c>
      <c r="AE1810" s="26" t="s">
        <v>11634</v>
      </c>
      <c r="AF1810" s="134" t="str">
        <f t="shared" si="129"/>
        <v>19</v>
      </c>
      <c r="AG1810" s="134" t="str">
        <f t="shared" si="130"/>
        <v>35</v>
      </c>
      <c r="AH1810" s="134" t="str">
        <f t="shared" si="131"/>
        <v>14</v>
      </c>
      <c r="AI1810" s="27" t="s">
        <v>11635</v>
      </c>
      <c r="AJ1810" s="134">
        <v>300</v>
      </c>
      <c r="AK1810" s="235" t="s">
        <v>4717</v>
      </c>
      <c r="AL1810" s="133">
        <v>20</v>
      </c>
      <c r="AM1810" s="134" t="s">
        <v>2371</v>
      </c>
      <c r="AN1810" s="235">
        <v>20</v>
      </c>
      <c r="AO1810" s="134" t="s">
        <v>11626</v>
      </c>
      <c r="AP1810" s="216" t="s">
        <v>11627</v>
      </c>
      <c r="AQ1810" s="133" t="s">
        <v>11631</v>
      </c>
      <c r="AR1810" s="133" t="s">
        <v>11629</v>
      </c>
      <c r="AS1810" s="134" t="s">
        <v>11633</v>
      </c>
      <c r="AU1810" s="134">
        <v>300</v>
      </c>
      <c r="AV1810" s="235" t="s">
        <v>11486</v>
      </c>
      <c r="AW1810" s="235">
        <v>20</v>
      </c>
      <c r="AX1810" s="133" t="s">
        <v>11499</v>
      </c>
      <c r="AY1810" s="235">
        <v>0</v>
      </c>
      <c r="AZ1810" s="134" t="s">
        <v>11627</v>
      </c>
      <c r="BA1810" s="133" t="s">
        <v>4589</v>
      </c>
      <c r="BB1810" s="235">
        <v>0</v>
      </c>
      <c r="BE1810" s="134" t="s">
        <v>11486</v>
      </c>
      <c r="BF1810" s="134" t="s">
        <v>11636</v>
      </c>
      <c r="BG1810" s="134" t="s">
        <v>11626</v>
      </c>
      <c r="BK1810" s="134" t="s">
        <v>11486</v>
      </c>
      <c r="BP1810" s="134" t="s">
        <v>11631</v>
      </c>
      <c r="BR1810" s="134" t="s">
        <v>11626</v>
      </c>
      <c r="BU1810" s="134"/>
      <c r="BV1810" s="134"/>
      <c r="BW1810" s="134"/>
      <c r="BX1810" s="134"/>
      <c r="CA1810" s="134"/>
      <c r="CB1810" s="134" t="s">
        <v>11626</v>
      </c>
      <c r="CE1810" s="134" t="s">
        <v>11626</v>
      </c>
      <c r="CF1810" s="134" t="s">
        <v>11636</v>
      </c>
      <c r="CO1810" s="134" t="s">
        <v>11626</v>
      </c>
      <c r="CP1810" s="134" t="s">
        <v>11636</v>
      </c>
    </row>
    <row r="1811" spans="1:94" x14ac:dyDescent="0.25">
      <c r="A1811" s="29" t="s">
        <v>14</v>
      </c>
      <c r="B1811" s="29" t="s">
        <v>11486</v>
      </c>
      <c r="C1811" s="134" t="s">
        <v>11637</v>
      </c>
      <c r="D1811" s="36" t="s">
        <v>11637</v>
      </c>
      <c r="E1811" s="164" t="s">
        <v>11627</v>
      </c>
      <c r="F1811" s="201" t="s">
        <v>11628</v>
      </c>
      <c r="G1811" s="201" t="s">
        <v>8938</v>
      </c>
      <c r="H1811" s="226" t="s">
        <v>2152</v>
      </c>
      <c r="I1811" s="58" t="s">
        <v>4595</v>
      </c>
      <c r="K1811" s="133" t="s">
        <v>11638</v>
      </c>
      <c r="L1811" s="133" t="s">
        <v>11630</v>
      </c>
      <c r="M1811" s="133" t="s">
        <v>11639</v>
      </c>
      <c r="N1811" s="133" t="s">
        <v>11632</v>
      </c>
      <c r="O1811" s="134">
        <v>20080315</v>
      </c>
      <c r="P1811" s="134">
        <v>20080315</v>
      </c>
      <c r="Q1811" s="133" t="s">
        <v>11496</v>
      </c>
      <c r="R1811" s="134" t="s">
        <v>14</v>
      </c>
      <c r="S1811" s="134" t="s">
        <v>11637</v>
      </c>
      <c r="T1811" s="58" t="s">
        <v>8137</v>
      </c>
      <c r="U1811" s="58" t="s">
        <v>8138</v>
      </c>
      <c r="V1811" s="58" t="s">
        <v>11640</v>
      </c>
      <c r="W1811" s="235">
        <v>305</v>
      </c>
      <c r="X1811" s="134" t="s">
        <v>11637</v>
      </c>
      <c r="Y1811" s="216" t="s">
        <v>11627</v>
      </c>
      <c r="Z1811" s="26">
        <f t="shared" si="124"/>
        <v>41.24</v>
      </c>
      <c r="AA1811" s="27">
        <f t="shared" si="125"/>
        <v>19.661388888888887</v>
      </c>
      <c r="AB1811" s="134" t="str">
        <f t="shared" si="126"/>
        <v>41</v>
      </c>
      <c r="AC1811" s="134" t="str">
        <f t="shared" si="127"/>
        <v>14</v>
      </c>
      <c r="AD1811" s="134" t="str">
        <f t="shared" si="128"/>
        <v>24</v>
      </c>
      <c r="AE1811" s="26" t="s">
        <v>11641</v>
      </c>
      <c r="AF1811" s="134" t="str">
        <f t="shared" si="129"/>
        <v>19</v>
      </c>
      <c r="AG1811" s="134" t="str">
        <f t="shared" si="130"/>
        <v>39</v>
      </c>
      <c r="AH1811" s="134" t="str">
        <f t="shared" si="131"/>
        <v>41</v>
      </c>
      <c r="AI1811" s="27" t="s">
        <v>11642</v>
      </c>
      <c r="AJ1811" s="134">
        <v>300</v>
      </c>
      <c r="AK1811" s="235" t="s">
        <v>4717</v>
      </c>
      <c r="AL1811" s="133">
        <v>20</v>
      </c>
      <c r="AM1811" s="134" t="s">
        <v>2371</v>
      </c>
      <c r="AN1811" s="235">
        <v>20</v>
      </c>
      <c r="AO1811" s="134" t="s">
        <v>11637</v>
      </c>
      <c r="AP1811" s="216" t="s">
        <v>11627</v>
      </c>
      <c r="AQ1811" s="133" t="s">
        <v>11639</v>
      </c>
      <c r="AR1811" s="133" t="s">
        <v>11638</v>
      </c>
      <c r="AS1811" s="134" t="s">
        <v>11640</v>
      </c>
      <c r="AU1811" s="134">
        <v>300</v>
      </c>
      <c r="AV1811" s="235" t="s">
        <v>11486</v>
      </c>
      <c r="AW1811" s="235">
        <v>20</v>
      </c>
      <c r="AX1811" s="133" t="s">
        <v>11499</v>
      </c>
      <c r="AY1811" s="235">
        <v>0</v>
      </c>
      <c r="AZ1811" s="134" t="s">
        <v>11627</v>
      </c>
      <c r="BA1811" s="133" t="s">
        <v>4589</v>
      </c>
      <c r="BB1811" s="235">
        <v>0</v>
      </c>
      <c r="BE1811" s="134" t="s">
        <v>11486</v>
      </c>
      <c r="BF1811" s="134" t="s">
        <v>11643</v>
      </c>
      <c r="BG1811" s="134" t="s">
        <v>11637</v>
      </c>
      <c r="BK1811" s="134" t="s">
        <v>11486</v>
      </c>
      <c r="BP1811" s="134" t="s">
        <v>11639</v>
      </c>
      <c r="BR1811" s="134" t="s">
        <v>11637</v>
      </c>
      <c r="BU1811" s="134"/>
      <c r="BV1811" s="134"/>
      <c r="BW1811" s="134"/>
      <c r="BX1811" s="134"/>
      <c r="CA1811" s="134"/>
      <c r="CB1811" s="134" t="s">
        <v>11637</v>
      </c>
      <c r="CE1811" s="134" t="s">
        <v>11637</v>
      </c>
      <c r="CF1811" s="134" t="s">
        <v>11643</v>
      </c>
      <c r="CO1811" s="134" t="s">
        <v>11637</v>
      </c>
      <c r="CP1811" s="134" t="s">
        <v>11643</v>
      </c>
    </row>
    <row r="1812" spans="1:94" x14ac:dyDescent="0.25">
      <c r="A1812" s="29" t="s">
        <v>14</v>
      </c>
      <c r="B1812" s="29" t="s">
        <v>11486</v>
      </c>
      <c r="C1812" s="134" t="s">
        <v>11644</v>
      </c>
      <c r="D1812" s="36" t="s">
        <v>11644</v>
      </c>
      <c r="E1812" s="164" t="s">
        <v>11627</v>
      </c>
      <c r="F1812" s="201" t="s">
        <v>11628</v>
      </c>
      <c r="G1812" s="201" t="s">
        <v>8938</v>
      </c>
      <c r="H1812" s="226" t="s">
        <v>2152</v>
      </c>
      <c r="I1812" s="58" t="s">
        <v>4595</v>
      </c>
      <c r="K1812" s="133" t="s">
        <v>11645</v>
      </c>
      <c r="L1812" s="133" t="s">
        <v>11630</v>
      </c>
      <c r="M1812" s="133" t="s">
        <v>11646</v>
      </c>
      <c r="N1812" s="133" t="s">
        <v>11632</v>
      </c>
      <c r="O1812" s="134">
        <v>20080315</v>
      </c>
      <c r="P1812" s="134">
        <v>20080315</v>
      </c>
      <c r="Q1812" s="133" t="s">
        <v>11496</v>
      </c>
      <c r="R1812" s="134" t="s">
        <v>14</v>
      </c>
      <c r="S1812" s="134" t="s">
        <v>11644</v>
      </c>
      <c r="T1812" s="58" t="s">
        <v>8137</v>
      </c>
      <c r="U1812" s="58" t="s">
        <v>8138</v>
      </c>
      <c r="V1812" s="58" t="s">
        <v>11640</v>
      </c>
      <c r="W1812" s="235">
        <v>275</v>
      </c>
      <c r="X1812" s="134" t="s">
        <v>11644</v>
      </c>
      <c r="Y1812" s="216" t="s">
        <v>11627</v>
      </c>
      <c r="Z1812" s="26">
        <f t="shared" si="124"/>
        <v>41.240277777777777</v>
      </c>
      <c r="AA1812" s="27">
        <f t="shared" si="125"/>
        <v>19.659444444444443</v>
      </c>
      <c r="AB1812" s="134" t="str">
        <f t="shared" si="126"/>
        <v>41</v>
      </c>
      <c r="AC1812" s="134" t="str">
        <f t="shared" si="127"/>
        <v>14</v>
      </c>
      <c r="AD1812" s="134" t="str">
        <f t="shared" si="128"/>
        <v>25</v>
      </c>
      <c r="AE1812" s="26" t="s">
        <v>11647</v>
      </c>
      <c r="AF1812" s="134" t="str">
        <f t="shared" si="129"/>
        <v>19</v>
      </c>
      <c r="AG1812" s="134" t="str">
        <f t="shared" si="130"/>
        <v>39</v>
      </c>
      <c r="AH1812" s="134" t="str">
        <f t="shared" si="131"/>
        <v>34</v>
      </c>
      <c r="AI1812" s="27" t="s">
        <v>11648</v>
      </c>
      <c r="AJ1812" s="134">
        <v>300</v>
      </c>
      <c r="AK1812" s="235" t="s">
        <v>4717</v>
      </c>
      <c r="AL1812" s="133">
        <v>20</v>
      </c>
      <c r="AM1812" s="134" t="s">
        <v>2371</v>
      </c>
      <c r="AN1812" s="235">
        <v>20</v>
      </c>
      <c r="AO1812" s="134" t="s">
        <v>11644</v>
      </c>
      <c r="AP1812" s="216" t="s">
        <v>11627</v>
      </c>
      <c r="AQ1812" s="133" t="s">
        <v>11646</v>
      </c>
      <c r="AR1812" s="133" t="s">
        <v>11645</v>
      </c>
      <c r="AS1812" s="134" t="s">
        <v>11640</v>
      </c>
      <c r="AU1812" s="134">
        <v>300</v>
      </c>
      <c r="AV1812" s="235" t="s">
        <v>11486</v>
      </c>
      <c r="AW1812" s="235">
        <v>20</v>
      </c>
      <c r="AX1812" s="133" t="s">
        <v>11499</v>
      </c>
      <c r="AY1812" s="235">
        <v>0</v>
      </c>
      <c r="AZ1812" s="134" t="s">
        <v>11627</v>
      </c>
      <c r="BA1812" s="133" t="s">
        <v>4589</v>
      </c>
      <c r="BB1812" s="235">
        <v>0</v>
      </c>
      <c r="BE1812" s="134" t="s">
        <v>11486</v>
      </c>
      <c r="BF1812" s="134" t="s">
        <v>11649</v>
      </c>
      <c r="BG1812" s="134" t="s">
        <v>11644</v>
      </c>
      <c r="BK1812" s="134" t="s">
        <v>11486</v>
      </c>
      <c r="BP1812" s="134" t="s">
        <v>11646</v>
      </c>
      <c r="BR1812" s="134" t="s">
        <v>11644</v>
      </c>
      <c r="BU1812" s="134"/>
      <c r="BV1812" s="134"/>
      <c r="BW1812" s="134"/>
      <c r="BX1812" s="134"/>
      <c r="CA1812" s="134"/>
      <c r="CB1812" s="134" t="s">
        <v>11644</v>
      </c>
      <c r="CE1812" s="134" t="s">
        <v>11644</v>
      </c>
      <c r="CF1812" s="134" t="s">
        <v>11649</v>
      </c>
      <c r="CO1812" s="134" t="s">
        <v>11644</v>
      </c>
      <c r="CP1812" s="134" t="s">
        <v>11649</v>
      </c>
    </row>
    <row r="1813" spans="1:94" x14ac:dyDescent="0.25">
      <c r="A1813" s="29" t="s">
        <v>14</v>
      </c>
      <c r="B1813" s="29" t="s">
        <v>11486</v>
      </c>
      <c r="C1813" s="134" t="s">
        <v>11650</v>
      </c>
      <c r="D1813" s="33" t="s">
        <v>11650</v>
      </c>
      <c r="E1813" s="195" t="s">
        <v>11651</v>
      </c>
      <c r="F1813" s="195" t="s">
        <v>11652</v>
      </c>
      <c r="G1813" s="195" t="s">
        <v>11653</v>
      </c>
      <c r="H1813" s="226" t="s">
        <v>2152</v>
      </c>
      <c r="I1813" s="58" t="s">
        <v>4595</v>
      </c>
      <c r="K1813" s="133" t="s">
        <v>11654</v>
      </c>
      <c r="L1813" s="133" t="s">
        <v>11655</v>
      </c>
      <c r="M1813" s="133" t="s">
        <v>11656</v>
      </c>
      <c r="N1813" s="133" t="s">
        <v>11657</v>
      </c>
      <c r="O1813" s="134">
        <v>20080315</v>
      </c>
      <c r="P1813" s="134">
        <v>20080315</v>
      </c>
      <c r="Q1813" s="133" t="s">
        <v>11496</v>
      </c>
      <c r="R1813" s="134" t="s">
        <v>14</v>
      </c>
      <c r="S1813" s="134" t="s">
        <v>11650</v>
      </c>
      <c r="T1813" s="58" t="s">
        <v>8137</v>
      </c>
      <c r="U1813" s="58" t="s">
        <v>8138</v>
      </c>
      <c r="V1813" s="58" t="s">
        <v>11640</v>
      </c>
      <c r="W1813" s="235">
        <v>257</v>
      </c>
      <c r="X1813" s="134" t="s">
        <v>11650</v>
      </c>
      <c r="Y1813" s="33" t="s">
        <v>11651</v>
      </c>
      <c r="Z1813" s="26">
        <f t="shared" si="124"/>
        <v>41.23972222222222</v>
      </c>
      <c r="AA1813" s="27">
        <f t="shared" si="125"/>
        <v>19.65861111111111</v>
      </c>
      <c r="AB1813" s="134" t="str">
        <f t="shared" si="126"/>
        <v>41</v>
      </c>
      <c r="AC1813" s="134" t="str">
        <f t="shared" si="127"/>
        <v>14</v>
      </c>
      <c r="AD1813" s="134" t="str">
        <f t="shared" si="128"/>
        <v>23</v>
      </c>
      <c r="AE1813" s="26" t="s">
        <v>11658</v>
      </c>
      <c r="AF1813" s="134" t="str">
        <f t="shared" si="129"/>
        <v>19</v>
      </c>
      <c r="AG1813" s="134" t="str">
        <f t="shared" si="130"/>
        <v>39</v>
      </c>
      <c r="AH1813" s="134" t="str">
        <f t="shared" si="131"/>
        <v>31</v>
      </c>
      <c r="AI1813" s="27" t="s">
        <v>11659</v>
      </c>
      <c r="AJ1813" s="134">
        <v>300</v>
      </c>
      <c r="AK1813" s="235" t="s">
        <v>4717</v>
      </c>
      <c r="AL1813" s="133">
        <v>20</v>
      </c>
      <c r="AM1813" s="134" t="s">
        <v>2371</v>
      </c>
      <c r="AN1813" s="235">
        <v>20</v>
      </c>
      <c r="AO1813" s="134" t="s">
        <v>11650</v>
      </c>
      <c r="AP1813" s="33" t="s">
        <v>11651</v>
      </c>
      <c r="AQ1813" s="133" t="s">
        <v>11656</v>
      </c>
      <c r="AR1813" s="133" t="s">
        <v>11654</v>
      </c>
      <c r="AS1813" s="134" t="s">
        <v>11640</v>
      </c>
      <c r="AU1813" s="134">
        <v>300</v>
      </c>
      <c r="AV1813" s="235" t="s">
        <v>11486</v>
      </c>
      <c r="AW1813" s="235">
        <v>20</v>
      </c>
      <c r="AX1813" s="133" t="s">
        <v>11499</v>
      </c>
      <c r="AY1813" s="235">
        <v>0</v>
      </c>
      <c r="AZ1813" s="134" t="s">
        <v>11651</v>
      </c>
      <c r="BA1813" s="133" t="s">
        <v>4589</v>
      </c>
      <c r="BB1813" s="235">
        <v>0</v>
      </c>
      <c r="BE1813" s="134" t="s">
        <v>11486</v>
      </c>
      <c r="BF1813" s="134" t="s">
        <v>11660</v>
      </c>
      <c r="BG1813" s="134" t="s">
        <v>11650</v>
      </c>
      <c r="BK1813" s="134" t="s">
        <v>11486</v>
      </c>
      <c r="BP1813" s="134" t="s">
        <v>11656</v>
      </c>
      <c r="BR1813" s="134" t="s">
        <v>11650</v>
      </c>
      <c r="BU1813" s="134"/>
      <c r="BV1813" s="134"/>
      <c r="BW1813" s="134"/>
      <c r="BX1813" s="134"/>
      <c r="CA1813" s="134"/>
      <c r="CB1813" s="134" t="s">
        <v>11650</v>
      </c>
      <c r="CE1813" s="134" t="s">
        <v>11650</v>
      </c>
      <c r="CF1813" s="134" t="s">
        <v>11660</v>
      </c>
      <c r="CO1813" s="134" t="s">
        <v>11650</v>
      </c>
      <c r="CP1813" s="134" t="s">
        <v>11660</v>
      </c>
    </row>
    <row r="1814" spans="1:94" x14ac:dyDescent="0.25">
      <c r="A1814" s="29" t="s">
        <v>14</v>
      </c>
      <c r="B1814" s="29" t="s">
        <v>11486</v>
      </c>
      <c r="C1814" s="134" t="s">
        <v>11661</v>
      </c>
      <c r="D1814" s="33" t="s">
        <v>11661</v>
      </c>
      <c r="E1814" s="195" t="s">
        <v>11651</v>
      </c>
      <c r="F1814" s="195" t="s">
        <v>11652</v>
      </c>
      <c r="G1814" s="195" t="s">
        <v>11653</v>
      </c>
      <c r="H1814" s="226" t="s">
        <v>2152</v>
      </c>
      <c r="I1814" s="58" t="s">
        <v>4595</v>
      </c>
      <c r="K1814" s="133" t="s">
        <v>11662</v>
      </c>
      <c r="L1814" s="133" t="s">
        <v>11655</v>
      </c>
      <c r="M1814" s="133" t="s">
        <v>11663</v>
      </c>
      <c r="N1814" s="133" t="s">
        <v>11657</v>
      </c>
      <c r="O1814" s="134">
        <v>20080315</v>
      </c>
      <c r="P1814" s="134">
        <v>20080315</v>
      </c>
      <c r="Q1814" s="133" t="s">
        <v>11496</v>
      </c>
      <c r="R1814" s="134" t="s">
        <v>14</v>
      </c>
      <c r="S1814" s="134" t="s">
        <v>11661</v>
      </c>
      <c r="T1814" s="58" t="s">
        <v>8137</v>
      </c>
      <c r="U1814" s="58" t="s">
        <v>8138</v>
      </c>
      <c r="V1814" s="58" t="s">
        <v>11640</v>
      </c>
      <c r="W1814" s="235">
        <v>249</v>
      </c>
      <c r="X1814" s="134" t="s">
        <v>11661</v>
      </c>
      <c r="Y1814" s="33" t="s">
        <v>11651</v>
      </c>
      <c r="Z1814" s="26">
        <f t="shared" si="124"/>
        <v>41.240833333333335</v>
      </c>
      <c r="AA1814" s="27">
        <f t="shared" si="125"/>
        <v>19.658055555555553</v>
      </c>
      <c r="AB1814" s="134" t="str">
        <f t="shared" si="126"/>
        <v>41</v>
      </c>
      <c r="AC1814" s="134" t="str">
        <f t="shared" si="127"/>
        <v>14</v>
      </c>
      <c r="AD1814" s="134" t="str">
        <f t="shared" si="128"/>
        <v>27</v>
      </c>
      <c r="AE1814" s="26" t="s">
        <v>11664</v>
      </c>
      <c r="AF1814" s="134" t="str">
        <f t="shared" si="129"/>
        <v>19</v>
      </c>
      <c r="AG1814" s="134" t="str">
        <f t="shared" si="130"/>
        <v>39</v>
      </c>
      <c r="AH1814" s="134" t="str">
        <f t="shared" si="131"/>
        <v>29</v>
      </c>
      <c r="AI1814" s="27" t="s">
        <v>11665</v>
      </c>
      <c r="AJ1814" s="134">
        <v>300</v>
      </c>
      <c r="AK1814" s="235" t="s">
        <v>4717</v>
      </c>
      <c r="AL1814" s="133">
        <v>20</v>
      </c>
      <c r="AM1814" s="134" t="s">
        <v>2371</v>
      </c>
      <c r="AN1814" s="235">
        <v>20</v>
      </c>
      <c r="AO1814" s="134" t="s">
        <v>11661</v>
      </c>
      <c r="AP1814" s="33" t="s">
        <v>11651</v>
      </c>
      <c r="AQ1814" s="133" t="s">
        <v>11663</v>
      </c>
      <c r="AR1814" s="133" t="s">
        <v>11662</v>
      </c>
      <c r="AS1814" s="134" t="s">
        <v>11640</v>
      </c>
      <c r="AU1814" s="134">
        <v>300</v>
      </c>
      <c r="AV1814" s="235" t="s">
        <v>11486</v>
      </c>
      <c r="AW1814" s="235">
        <v>20</v>
      </c>
      <c r="AX1814" s="133" t="s">
        <v>11499</v>
      </c>
      <c r="AY1814" s="235">
        <v>0</v>
      </c>
      <c r="AZ1814" s="134" t="s">
        <v>11651</v>
      </c>
      <c r="BA1814" s="133" t="s">
        <v>4589</v>
      </c>
      <c r="BB1814" s="235">
        <v>0</v>
      </c>
      <c r="BE1814" s="134" t="s">
        <v>11486</v>
      </c>
      <c r="BF1814" s="134" t="s">
        <v>11666</v>
      </c>
      <c r="BG1814" s="134" t="s">
        <v>11661</v>
      </c>
      <c r="BK1814" s="134" t="s">
        <v>11486</v>
      </c>
      <c r="BP1814" s="134" t="s">
        <v>11663</v>
      </c>
      <c r="BR1814" s="134" t="s">
        <v>11661</v>
      </c>
      <c r="BU1814" s="134"/>
      <c r="BV1814" s="134"/>
      <c r="BW1814" s="134"/>
      <c r="BX1814" s="134"/>
      <c r="CA1814" s="134"/>
      <c r="CB1814" s="134" t="s">
        <v>11661</v>
      </c>
      <c r="CE1814" s="134" t="s">
        <v>11661</v>
      </c>
      <c r="CF1814" s="134" t="s">
        <v>11666</v>
      </c>
      <c r="CO1814" s="134" t="s">
        <v>11661</v>
      </c>
      <c r="CP1814" s="134" t="s">
        <v>11666</v>
      </c>
    </row>
    <row r="1815" spans="1:94" x14ac:dyDescent="0.25">
      <c r="A1815" s="29" t="s">
        <v>14</v>
      </c>
      <c r="B1815" s="29" t="s">
        <v>11486</v>
      </c>
      <c r="C1815" s="134" t="s">
        <v>11667</v>
      </c>
      <c r="D1815" s="33" t="s">
        <v>11667</v>
      </c>
      <c r="E1815" s="195" t="s">
        <v>11651</v>
      </c>
      <c r="F1815" s="195" t="s">
        <v>11652</v>
      </c>
      <c r="G1815" s="195" t="s">
        <v>11653</v>
      </c>
      <c r="H1815" s="226" t="s">
        <v>2152</v>
      </c>
      <c r="I1815" s="58" t="s">
        <v>4595</v>
      </c>
      <c r="K1815" s="133" t="s">
        <v>11668</v>
      </c>
      <c r="L1815" s="133" t="s">
        <v>11655</v>
      </c>
      <c r="M1815" s="133" t="s">
        <v>11669</v>
      </c>
      <c r="N1815" s="133" t="s">
        <v>11657</v>
      </c>
      <c r="O1815" s="134">
        <v>20080315</v>
      </c>
      <c r="P1815" s="134">
        <v>20080315</v>
      </c>
      <c r="Q1815" s="133" t="s">
        <v>11496</v>
      </c>
      <c r="R1815" s="134" t="s">
        <v>14</v>
      </c>
      <c r="S1815" s="134" t="s">
        <v>11667</v>
      </c>
      <c r="T1815" s="58" t="s">
        <v>8137</v>
      </c>
      <c r="U1815" s="58" t="s">
        <v>8138</v>
      </c>
      <c r="V1815" s="58" t="s">
        <v>11640</v>
      </c>
      <c r="W1815" s="235">
        <v>229</v>
      </c>
      <c r="X1815" s="134" t="s">
        <v>11667</v>
      </c>
      <c r="Y1815" s="33" t="s">
        <v>11651</v>
      </c>
      <c r="Z1815" s="26">
        <f t="shared" si="124"/>
        <v>41.239166666666669</v>
      </c>
      <c r="AA1815" s="27">
        <f t="shared" si="125"/>
        <v>19.65722222222222</v>
      </c>
      <c r="AB1815" s="134" t="str">
        <f t="shared" si="126"/>
        <v>41</v>
      </c>
      <c r="AC1815" s="134" t="str">
        <f t="shared" si="127"/>
        <v>14</v>
      </c>
      <c r="AD1815" s="134" t="str">
        <f t="shared" si="128"/>
        <v>21</v>
      </c>
      <c r="AE1815" s="26" t="s">
        <v>11670</v>
      </c>
      <c r="AF1815" s="134" t="str">
        <f t="shared" si="129"/>
        <v>19</v>
      </c>
      <c r="AG1815" s="134" t="str">
        <f t="shared" si="130"/>
        <v>39</v>
      </c>
      <c r="AH1815" s="134" t="str">
        <f t="shared" si="131"/>
        <v>26</v>
      </c>
      <c r="AI1815" s="27" t="s">
        <v>11671</v>
      </c>
      <c r="AJ1815" s="134">
        <v>300</v>
      </c>
      <c r="AK1815" s="235" t="s">
        <v>4717</v>
      </c>
      <c r="AL1815" s="133">
        <v>20</v>
      </c>
      <c r="AM1815" s="134" t="s">
        <v>2371</v>
      </c>
      <c r="AN1815" s="235">
        <v>20</v>
      </c>
      <c r="AO1815" s="134" t="s">
        <v>11667</v>
      </c>
      <c r="AP1815" s="33" t="s">
        <v>11651</v>
      </c>
      <c r="AQ1815" s="133" t="s">
        <v>11669</v>
      </c>
      <c r="AR1815" s="133" t="s">
        <v>11668</v>
      </c>
      <c r="AS1815" s="134" t="s">
        <v>11640</v>
      </c>
      <c r="AU1815" s="134">
        <v>300</v>
      </c>
      <c r="AV1815" s="235" t="s">
        <v>11486</v>
      </c>
      <c r="AW1815" s="235">
        <v>20</v>
      </c>
      <c r="AX1815" s="133" t="s">
        <v>11499</v>
      </c>
      <c r="AY1815" s="235">
        <v>0</v>
      </c>
      <c r="AZ1815" s="134" t="s">
        <v>11651</v>
      </c>
      <c r="BA1815" s="133" t="s">
        <v>4589</v>
      </c>
      <c r="BB1815" s="235">
        <v>0</v>
      </c>
      <c r="BE1815" s="134" t="s">
        <v>11486</v>
      </c>
      <c r="BF1815" s="134" t="s">
        <v>11672</v>
      </c>
      <c r="BG1815" s="134" t="s">
        <v>11667</v>
      </c>
      <c r="BK1815" s="134" t="s">
        <v>11486</v>
      </c>
      <c r="BP1815" s="134" t="s">
        <v>11669</v>
      </c>
      <c r="BR1815" s="134" t="s">
        <v>11667</v>
      </c>
      <c r="BU1815" s="134"/>
      <c r="BV1815" s="134"/>
      <c r="BW1815" s="134"/>
      <c r="BX1815" s="134"/>
      <c r="CA1815" s="134"/>
      <c r="CB1815" s="134" t="s">
        <v>11667</v>
      </c>
      <c r="CE1815" s="134" t="s">
        <v>11667</v>
      </c>
      <c r="CF1815" s="134" t="s">
        <v>11672</v>
      </c>
      <c r="CO1815" s="134" t="s">
        <v>11667</v>
      </c>
      <c r="CP1815" s="134" t="s">
        <v>11672</v>
      </c>
    </row>
    <row r="1816" spans="1:94" x14ac:dyDescent="0.25">
      <c r="A1816" s="29" t="s">
        <v>14</v>
      </c>
      <c r="B1816" s="29" t="s">
        <v>11486</v>
      </c>
      <c r="C1816" s="134" t="s">
        <v>11673</v>
      </c>
      <c r="D1816" s="34" t="s">
        <v>11673</v>
      </c>
      <c r="E1816" s="345" t="s">
        <v>11674</v>
      </c>
      <c r="F1816" s="201" t="s">
        <v>11675</v>
      </c>
      <c r="G1816" s="201" t="s">
        <v>11676</v>
      </c>
      <c r="H1816" s="226" t="s">
        <v>2152</v>
      </c>
      <c r="I1816" s="348"/>
      <c r="J1816" s="348"/>
      <c r="K1816" s="133" t="s">
        <v>11677</v>
      </c>
      <c r="L1816" s="133" t="s">
        <v>11678</v>
      </c>
      <c r="M1816" s="133" t="s">
        <v>11679</v>
      </c>
      <c r="N1816" s="133" t="s">
        <v>11680</v>
      </c>
      <c r="O1816" s="134">
        <v>20080315</v>
      </c>
      <c r="P1816" s="134">
        <v>20080315</v>
      </c>
      <c r="Q1816" s="133" t="s">
        <v>11496</v>
      </c>
      <c r="R1816" s="134" t="s">
        <v>14</v>
      </c>
      <c r="S1816" s="134" t="s">
        <v>11673</v>
      </c>
      <c r="T1816" s="58" t="s">
        <v>8137</v>
      </c>
      <c r="U1816" s="58" t="s">
        <v>8138</v>
      </c>
      <c r="V1816" s="58" t="s">
        <v>11640</v>
      </c>
      <c r="W1816" s="235">
        <v>220</v>
      </c>
      <c r="X1816" s="134" t="s">
        <v>11673</v>
      </c>
      <c r="Y1816" s="216" t="s">
        <v>11674</v>
      </c>
      <c r="Z1816" s="26">
        <f t="shared" si="124"/>
        <v>41.233333333333334</v>
      </c>
      <c r="AA1816" s="27">
        <f t="shared" si="125"/>
        <v>19.665555555555553</v>
      </c>
      <c r="AB1816" s="134" t="str">
        <f t="shared" si="126"/>
        <v>41</v>
      </c>
      <c r="AC1816" s="134" t="str">
        <f t="shared" si="127"/>
        <v>14</v>
      </c>
      <c r="AD1816" s="134" t="str">
        <f t="shared" si="128"/>
        <v>00</v>
      </c>
      <c r="AE1816" s="26" t="s">
        <v>11681</v>
      </c>
      <c r="AF1816" s="134" t="str">
        <f t="shared" si="129"/>
        <v>19</v>
      </c>
      <c r="AG1816" s="134" t="str">
        <f t="shared" si="130"/>
        <v>39</v>
      </c>
      <c r="AH1816" s="134" t="str">
        <f t="shared" si="131"/>
        <v>56</v>
      </c>
      <c r="AI1816" s="27" t="s">
        <v>11682</v>
      </c>
      <c r="AJ1816" s="134">
        <v>300</v>
      </c>
      <c r="AK1816" s="235" t="s">
        <v>4717</v>
      </c>
      <c r="AL1816" s="133">
        <v>20</v>
      </c>
      <c r="AM1816" s="134" t="s">
        <v>2371</v>
      </c>
      <c r="AN1816" s="235">
        <v>20</v>
      </c>
      <c r="AO1816" s="134" t="s">
        <v>11673</v>
      </c>
      <c r="AP1816" s="216" t="s">
        <v>11674</v>
      </c>
      <c r="AQ1816" s="133" t="s">
        <v>11679</v>
      </c>
      <c r="AR1816" s="133" t="s">
        <v>11677</v>
      </c>
      <c r="AS1816" s="134" t="s">
        <v>11640</v>
      </c>
      <c r="AU1816" s="134">
        <v>300</v>
      </c>
      <c r="AV1816" s="235" t="s">
        <v>11486</v>
      </c>
      <c r="AW1816" s="235">
        <v>20</v>
      </c>
      <c r="AX1816" s="133" t="s">
        <v>11499</v>
      </c>
      <c r="AY1816" s="235">
        <v>0</v>
      </c>
      <c r="AZ1816" s="134" t="s">
        <v>11674</v>
      </c>
      <c r="BA1816" s="133" t="s">
        <v>4589</v>
      </c>
      <c r="BB1816" s="235">
        <v>0</v>
      </c>
      <c r="BE1816" s="134" t="s">
        <v>11486</v>
      </c>
      <c r="BF1816" s="134" t="s">
        <v>11683</v>
      </c>
      <c r="BG1816" s="134" t="s">
        <v>11673</v>
      </c>
      <c r="BK1816" s="134" t="s">
        <v>11486</v>
      </c>
      <c r="BP1816" s="134" t="s">
        <v>11679</v>
      </c>
      <c r="BR1816" s="134" t="s">
        <v>11673</v>
      </c>
      <c r="BU1816" s="134"/>
      <c r="BV1816" s="134"/>
      <c r="BW1816" s="134"/>
      <c r="BX1816" s="134"/>
      <c r="CA1816" s="134"/>
      <c r="CB1816" s="134" t="s">
        <v>11673</v>
      </c>
      <c r="CE1816" s="134" t="s">
        <v>11673</v>
      </c>
      <c r="CF1816" s="134" t="s">
        <v>11683</v>
      </c>
      <c r="CO1816" s="134" t="s">
        <v>11673</v>
      </c>
      <c r="CP1816" s="134" t="s">
        <v>11683</v>
      </c>
    </row>
    <row r="1817" spans="1:94" x14ac:dyDescent="0.25">
      <c r="A1817" s="29" t="s">
        <v>14</v>
      </c>
      <c r="B1817" s="29" t="s">
        <v>11486</v>
      </c>
      <c r="C1817" s="134" t="s">
        <v>11684</v>
      </c>
      <c r="D1817" s="34" t="s">
        <v>11684</v>
      </c>
      <c r="E1817" s="345" t="s">
        <v>11674</v>
      </c>
      <c r="F1817" s="201" t="s">
        <v>11675</v>
      </c>
      <c r="G1817" s="201" t="s">
        <v>11676</v>
      </c>
      <c r="H1817" s="226" t="s">
        <v>2152</v>
      </c>
      <c r="I1817" s="348"/>
      <c r="J1817" s="348"/>
      <c r="K1817" s="133" t="s">
        <v>11685</v>
      </c>
      <c r="L1817" s="133" t="s">
        <v>11678</v>
      </c>
      <c r="M1817" s="133" t="s">
        <v>11686</v>
      </c>
      <c r="N1817" s="133" t="s">
        <v>11680</v>
      </c>
      <c r="O1817" s="134">
        <v>20080315</v>
      </c>
      <c r="P1817" s="134">
        <v>20080315</v>
      </c>
      <c r="Q1817" s="133" t="s">
        <v>11496</v>
      </c>
      <c r="R1817" s="134" t="s">
        <v>14</v>
      </c>
      <c r="S1817" s="134" t="s">
        <v>11684</v>
      </c>
      <c r="T1817" s="58" t="s">
        <v>8137</v>
      </c>
      <c r="U1817" s="58" t="s">
        <v>8138</v>
      </c>
      <c r="V1817" s="58" t="s">
        <v>11640</v>
      </c>
      <c r="W1817" s="235">
        <v>219</v>
      </c>
      <c r="X1817" s="134" t="s">
        <v>11684</v>
      </c>
      <c r="Y1817" s="216" t="s">
        <v>11674</v>
      </c>
      <c r="Z1817" s="26">
        <f t="shared" si="124"/>
        <v>41.247500000000002</v>
      </c>
      <c r="AA1817" s="27">
        <f t="shared" si="125"/>
        <v>19.654444444444444</v>
      </c>
      <c r="AB1817" s="134" t="str">
        <f t="shared" si="126"/>
        <v>41</v>
      </c>
      <c r="AC1817" s="134" t="str">
        <f t="shared" si="127"/>
        <v>14</v>
      </c>
      <c r="AD1817" s="134" t="str">
        <f t="shared" si="128"/>
        <v>51</v>
      </c>
      <c r="AE1817" s="26" t="s">
        <v>11687</v>
      </c>
      <c r="AF1817" s="134" t="str">
        <f t="shared" si="129"/>
        <v>19</v>
      </c>
      <c r="AG1817" s="134" t="str">
        <f t="shared" si="130"/>
        <v>39</v>
      </c>
      <c r="AH1817" s="134" t="str">
        <f t="shared" si="131"/>
        <v>16</v>
      </c>
      <c r="AI1817" s="27" t="s">
        <v>11688</v>
      </c>
      <c r="AJ1817" s="134">
        <v>300</v>
      </c>
      <c r="AK1817" s="235" t="s">
        <v>4717</v>
      </c>
      <c r="AL1817" s="133">
        <v>20</v>
      </c>
      <c r="AM1817" s="134" t="s">
        <v>2371</v>
      </c>
      <c r="AN1817" s="235">
        <v>20</v>
      </c>
      <c r="AO1817" s="134" t="s">
        <v>11684</v>
      </c>
      <c r="AP1817" s="216" t="s">
        <v>11674</v>
      </c>
      <c r="AQ1817" s="133" t="s">
        <v>11686</v>
      </c>
      <c r="AR1817" s="133" t="s">
        <v>11685</v>
      </c>
      <c r="AS1817" s="134" t="s">
        <v>11640</v>
      </c>
      <c r="AU1817" s="134">
        <v>300</v>
      </c>
      <c r="AV1817" s="235" t="s">
        <v>11486</v>
      </c>
      <c r="AW1817" s="235">
        <v>20</v>
      </c>
      <c r="AX1817" s="133" t="s">
        <v>11499</v>
      </c>
      <c r="AY1817" s="235">
        <v>0</v>
      </c>
      <c r="AZ1817" s="134" t="s">
        <v>11674</v>
      </c>
      <c r="BA1817" s="133" t="s">
        <v>4589</v>
      </c>
      <c r="BB1817" s="235">
        <v>0</v>
      </c>
      <c r="BE1817" s="134" t="s">
        <v>11486</v>
      </c>
      <c r="BF1817" s="134" t="s">
        <v>11689</v>
      </c>
      <c r="BG1817" s="134" t="s">
        <v>11684</v>
      </c>
      <c r="BK1817" s="134" t="s">
        <v>11486</v>
      </c>
      <c r="BP1817" s="134" t="s">
        <v>11686</v>
      </c>
      <c r="BR1817" s="134" t="s">
        <v>11684</v>
      </c>
      <c r="BU1817" s="134"/>
      <c r="BV1817" s="134"/>
      <c r="BW1817" s="134"/>
      <c r="BX1817" s="134"/>
      <c r="CA1817" s="134"/>
      <c r="CB1817" s="134" t="s">
        <v>11684</v>
      </c>
      <c r="CE1817" s="134" t="s">
        <v>11684</v>
      </c>
      <c r="CF1817" s="134" t="s">
        <v>11689</v>
      </c>
      <c r="CO1817" s="134" t="s">
        <v>11684</v>
      </c>
      <c r="CP1817" s="134" t="s">
        <v>11689</v>
      </c>
    </row>
    <row r="1818" spans="1:94" x14ac:dyDescent="0.25">
      <c r="A1818" s="29" t="s">
        <v>14</v>
      </c>
      <c r="B1818" s="29" t="s">
        <v>11486</v>
      </c>
      <c r="C1818" s="134" t="s">
        <v>11690</v>
      </c>
      <c r="D1818" s="26" t="s">
        <v>11690</v>
      </c>
      <c r="E1818" s="180" t="s">
        <v>11691</v>
      </c>
      <c r="F1818" s="180" t="s">
        <v>11489</v>
      </c>
      <c r="G1818" s="180" t="s">
        <v>11692</v>
      </c>
      <c r="H1818" s="226" t="s">
        <v>11693</v>
      </c>
      <c r="I1818" s="58" t="s">
        <v>4595</v>
      </c>
      <c r="K1818" s="133" t="s">
        <v>11694</v>
      </c>
      <c r="L1818" s="133" t="s">
        <v>11695</v>
      </c>
      <c r="M1818" s="133" t="s">
        <v>11696</v>
      </c>
      <c r="N1818" s="133" t="s">
        <v>11697</v>
      </c>
      <c r="O1818" s="134">
        <v>20080315</v>
      </c>
      <c r="P1818" s="134">
        <v>20080315</v>
      </c>
      <c r="Q1818" s="133" t="s">
        <v>11496</v>
      </c>
      <c r="R1818" s="134" t="s">
        <v>14</v>
      </c>
      <c r="S1818" s="134" t="s">
        <v>11690</v>
      </c>
      <c r="T1818" s="58" t="s">
        <v>8137</v>
      </c>
      <c r="U1818" s="58" t="s">
        <v>8138</v>
      </c>
      <c r="V1818" s="58" t="s">
        <v>9595</v>
      </c>
      <c r="W1818" s="235">
        <v>79</v>
      </c>
      <c r="X1818" s="134" t="s">
        <v>11690</v>
      </c>
      <c r="Y1818" s="26" t="s">
        <v>11691</v>
      </c>
      <c r="Z1818" s="26">
        <f t="shared" si="124"/>
        <v>41.262222222222221</v>
      </c>
      <c r="AA1818" s="27">
        <f t="shared" si="125"/>
        <v>19.633611111111112</v>
      </c>
      <c r="AB1818" s="134" t="str">
        <f t="shared" si="126"/>
        <v>41</v>
      </c>
      <c r="AC1818" s="134" t="str">
        <f t="shared" si="127"/>
        <v>15</v>
      </c>
      <c r="AD1818" s="134" t="str">
        <f t="shared" si="128"/>
        <v>44</v>
      </c>
      <c r="AE1818" s="26" t="s">
        <v>11698</v>
      </c>
      <c r="AF1818" s="134" t="str">
        <f t="shared" si="129"/>
        <v>19</v>
      </c>
      <c r="AG1818" s="134" t="str">
        <f t="shared" si="130"/>
        <v>38</v>
      </c>
      <c r="AH1818" s="134" t="str">
        <f t="shared" si="131"/>
        <v>01</v>
      </c>
      <c r="AI1818" s="27" t="s">
        <v>10790</v>
      </c>
      <c r="AJ1818" s="134">
        <v>300</v>
      </c>
      <c r="AK1818" s="235" t="s">
        <v>4717</v>
      </c>
      <c r="AL1818" s="133">
        <v>20</v>
      </c>
      <c r="AM1818" s="134" t="s">
        <v>2371</v>
      </c>
      <c r="AN1818" s="235">
        <v>20</v>
      </c>
      <c r="AO1818" s="134" t="s">
        <v>11690</v>
      </c>
      <c r="AP1818" s="26" t="s">
        <v>11691</v>
      </c>
      <c r="AQ1818" s="133" t="s">
        <v>11696</v>
      </c>
      <c r="AR1818" s="133" t="s">
        <v>11694</v>
      </c>
      <c r="AS1818" s="134" t="s">
        <v>9595</v>
      </c>
      <c r="AU1818" s="134">
        <v>300</v>
      </c>
      <c r="AV1818" s="235" t="s">
        <v>11486</v>
      </c>
      <c r="AW1818" s="235">
        <v>20</v>
      </c>
      <c r="AX1818" s="133" t="s">
        <v>11499</v>
      </c>
      <c r="AY1818" s="235">
        <v>0</v>
      </c>
      <c r="AZ1818" s="134" t="s">
        <v>11691</v>
      </c>
      <c r="BA1818" s="133" t="s">
        <v>4589</v>
      </c>
      <c r="BB1818" s="235">
        <v>0</v>
      </c>
      <c r="BE1818" s="134" t="s">
        <v>11486</v>
      </c>
      <c r="BF1818" s="134" t="s">
        <v>11699</v>
      </c>
      <c r="BG1818" s="134" t="s">
        <v>11690</v>
      </c>
      <c r="BK1818" s="134" t="s">
        <v>11486</v>
      </c>
      <c r="BP1818" s="134" t="s">
        <v>11696</v>
      </c>
      <c r="BR1818" s="134" t="s">
        <v>11690</v>
      </c>
      <c r="BU1818" s="134"/>
      <c r="BV1818" s="134"/>
      <c r="BW1818" s="134"/>
      <c r="BX1818" s="134"/>
      <c r="CA1818" s="134"/>
      <c r="CB1818" s="134" t="s">
        <v>11690</v>
      </c>
      <c r="CE1818" s="134" t="s">
        <v>11690</v>
      </c>
      <c r="CF1818" s="134" t="s">
        <v>11699</v>
      </c>
      <c r="CO1818" s="134" t="s">
        <v>11690</v>
      </c>
      <c r="CP1818" s="134" t="s">
        <v>11699</v>
      </c>
    </row>
    <row r="1819" spans="1:94" x14ac:dyDescent="0.25">
      <c r="A1819" s="29" t="s">
        <v>14</v>
      </c>
      <c r="B1819" s="29" t="s">
        <v>11486</v>
      </c>
      <c r="C1819" s="134" t="s">
        <v>11700</v>
      </c>
      <c r="D1819" s="36" t="s">
        <v>11700</v>
      </c>
      <c r="E1819" s="164" t="s">
        <v>11701</v>
      </c>
      <c r="F1819" s="201" t="s">
        <v>11489</v>
      </c>
      <c r="G1819" s="201" t="s">
        <v>11702</v>
      </c>
      <c r="H1819" s="226" t="s">
        <v>2152</v>
      </c>
      <c r="K1819" s="133" t="s">
        <v>11703</v>
      </c>
      <c r="L1819" s="133" t="s">
        <v>11704</v>
      </c>
      <c r="M1819" s="133" t="s">
        <v>11705</v>
      </c>
      <c r="N1819" s="133" t="s">
        <v>11706</v>
      </c>
      <c r="O1819" s="134">
        <v>20080315</v>
      </c>
      <c r="P1819" s="134">
        <v>20080315</v>
      </c>
      <c r="Q1819" s="133" t="s">
        <v>11496</v>
      </c>
      <c r="R1819" s="134" t="s">
        <v>14</v>
      </c>
      <c r="S1819" s="134" t="s">
        <v>11700</v>
      </c>
      <c r="T1819" s="58" t="s">
        <v>8137</v>
      </c>
      <c r="U1819" s="58" t="s">
        <v>8138</v>
      </c>
      <c r="V1819" s="58" t="s">
        <v>9595</v>
      </c>
      <c r="W1819" s="235">
        <v>105</v>
      </c>
      <c r="X1819" s="134" t="s">
        <v>11700</v>
      </c>
      <c r="Y1819" s="216" t="s">
        <v>11701</v>
      </c>
      <c r="Z1819" s="26">
        <f t="shared" si="124"/>
        <v>41.260833333333331</v>
      </c>
      <c r="AA1819" s="27">
        <f t="shared" si="125"/>
        <v>19.633888888888887</v>
      </c>
      <c r="AB1819" s="134" t="str">
        <f t="shared" si="126"/>
        <v>41</v>
      </c>
      <c r="AC1819" s="134" t="str">
        <f t="shared" si="127"/>
        <v>15</v>
      </c>
      <c r="AD1819" s="134" t="str">
        <f t="shared" si="128"/>
        <v>39</v>
      </c>
      <c r="AE1819" s="26" t="s">
        <v>11707</v>
      </c>
      <c r="AF1819" s="134" t="str">
        <f t="shared" si="129"/>
        <v>19</v>
      </c>
      <c r="AG1819" s="134" t="str">
        <f t="shared" si="130"/>
        <v>38</v>
      </c>
      <c r="AH1819" s="134" t="str">
        <f t="shared" si="131"/>
        <v>02</v>
      </c>
      <c r="AI1819" s="27" t="s">
        <v>11708</v>
      </c>
      <c r="AJ1819" s="134">
        <v>300</v>
      </c>
      <c r="AK1819" s="235" t="s">
        <v>4717</v>
      </c>
      <c r="AL1819" s="133">
        <v>20</v>
      </c>
      <c r="AM1819" s="134" t="s">
        <v>2371</v>
      </c>
      <c r="AN1819" s="235">
        <v>20</v>
      </c>
      <c r="AO1819" s="134" t="s">
        <v>11700</v>
      </c>
      <c r="AP1819" s="216" t="s">
        <v>11701</v>
      </c>
      <c r="AQ1819" s="133" t="s">
        <v>11705</v>
      </c>
      <c r="AR1819" s="133" t="s">
        <v>11703</v>
      </c>
      <c r="AS1819" s="134" t="s">
        <v>9595</v>
      </c>
      <c r="AU1819" s="134">
        <v>300</v>
      </c>
      <c r="AV1819" s="235" t="s">
        <v>11486</v>
      </c>
      <c r="AW1819" s="235">
        <v>20</v>
      </c>
      <c r="AX1819" s="133" t="s">
        <v>11499</v>
      </c>
      <c r="AY1819" s="235">
        <v>0</v>
      </c>
      <c r="AZ1819" s="134" t="s">
        <v>11701</v>
      </c>
      <c r="BA1819" s="133" t="s">
        <v>4589</v>
      </c>
      <c r="BB1819" s="235">
        <v>0</v>
      </c>
      <c r="BE1819" s="134" t="s">
        <v>11486</v>
      </c>
      <c r="BF1819" s="134" t="s">
        <v>11709</v>
      </c>
      <c r="BG1819" s="134" t="s">
        <v>11700</v>
      </c>
      <c r="BK1819" s="134" t="s">
        <v>11486</v>
      </c>
      <c r="BP1819" s="134" t="s">
        <v>11705</v>
      </c>
      <c r="BR1819" s="134" t="s">
        <v>11700</v>
      </c>
      <c r="BU1819" s="134"/>
      <c r="BV1819" s="134"/>
      <c r="BW1819" s="134"/>
      <c r="BX1819" s="134"/>
      <c r="CA1819" s="134"/>
      <c r="CB1819" s="134" t="s">
        <v>11700</v>
      </c>
      <c r="CE1819" s="134" t="s">
        <v>11700</v>
      </c>
      <c r="CF1819" s="134" t="s">
        <v>11709</v>
      </c>
      <c r="CO1819" s="134" t="s">
        <v>11700</v>
      </c>
      <c r="CP1819" s="134" t="s">
        <v>11709</v>
      </c>
    </row>
    <row r="1820" spans="1:94" x14ac:dyDescent="0.25">
      <c r="A1820" s="29" t="s">
        <v>14</v>
      </c>
      <c r="B1820" s="29" t="s">
        <v>11486</v>
      </c>
      <c r="C1820" s="134" t="s">
        <v>11710</v>
      </c>
      <c r="D1820" s="36" t="s">
        <v>11710</v>
      </c>
      <c r="E1820" s="164" t="s">
        <v>11701</v>
      </c>
      <c r="F1820" s="201" t="s">
        <v>11489</v>
      </c>
      <c r="G1820" s="201" t="s">
        <v>11702</v>
      </c>
      <c r="H1820" s="226" t="s">
        <v>2152</v>
      </c>
      <c r="K1820" s="133" t="s">
        <v>11711</v>
      </c>
      <c r="L1820" s="133" t="s">
        <v>11704</v>
      </c>
      <c r="M1820" s="133" t="s">
        <v>11712</v>
      </c>
      <c r="N1820" s="133" t="s">
        <v>11706</v>
      </c>
      <c r="O1820" s="134">
        <v>20080315</v>
      </c>
      <c r="P1820" s="134">
        <v>20080315</v>
      </c>
      <c r="Q1820" s="133" t="s">
        <v>11496</v>
      </c>
      <c r="R1820" s="134" t="s">
        <v>14</v>
      </c>
      <c r="S1820" s="134" t="s">
        <v>11710</v>
      </c>
      <c r="T1820" s="58" t="s">
        <v>4774</v>
      </c>
      <c r="U1820" s="58" t="s">
        <v>4775</v>
      </c>
      <c r="V1820" s="58" t="s">
        <v>4776</v>
      </c>
      <c r="W1820" s="235">
        <v>122</v>
      </c>
      <c r="X1820" s="134" t="s">
        <v>11710</v>
      </c>
      <c r="Y1820" s="216" t="s">
        <v>11701</v>
      </c>
      <c r="Z1820" s="26">
        <f t="shared" si="124"/>
        <v>41.26</v>
      </c>
      <c r="AA1820" s="27">
        <f t="shared" si="125"/>
        <v>19.583888888888886</v>
      </c>
      <c r="AB1820" s="134" t="str">
        <f t="shared" si="126"/>
        <v>41</v>
      </c>
      <c r="AC1820" s="134" t="str">
        <f t="shared" si="127"/>
        <v>15</v>
      </c>
      <c r="AD1820" s="134" t="str">
        <f t="shared" si="128"/>
        <v>36</v>
      </c>
      <c r="AE1820" s="26" t="s">
        <v>11713</v>
      </c>
      <c r="AF1820" s="134" t="str">
        <f t="shared" si="129"/>
        <v>19</v>
      </c>
      <c r="AG1820" s="134" t="str">
        <f t="shared" si="130"/>
        <v>35</v>
      </c>
      <c r="AH1820" s="134" t="str">
        <f t="shared" si="131"/>
        <v>02</v>
      </c>
      <c r="AI1820" s="27" t="s">
        <v>11714</v>
      </c>
      <c r="AJ1820" s="134">
        <v>300</v>
      </c>
      <c r="AK1820" s="235" t="s">
        <v>4717</v>
      </c>
      <c r="AL1820" s="133">
        <v>20</v>
      </c>
      <c r="AM1820" s="134" t="s">
        <v>2371</v>
      </c>
      <c r="AN1820" s="235">
        <v>20</v>
      </c>
      <c r="AO1820" s="134" t="s">
        <v>11710</v>
      </c>
      <c r="AP1820" s="216" t="s">
        <v>11701</v>
      </c>
      <c r="AQ1820" s="133" t="s">
        <v>11712</v>
      </c>
      <c r="AR1820" s="133" t="s">
        <v>11711</v>
      </c>
      <c r="AS1820" s="134" t="s">
        <v>4776</v>
      </c>
      <c r="AU1820" s="134">
        <v>300</v>
      </c>
      <c r="AV1820" s="235" t="s">
        <v>11486</v>
      </c>
      <c r="AW1820" s="235">
        <v>20</v>
      </c>
      <c r="AX1820" s="133" t="s">
        <v>11499</v>
      </c>
      <c r="AY1820" s="235">
        <v>0</v>
      </c>
      <c r="AZ1820" s="134" t="s">
        <v>11701</v>
      </c>
      <c r="BA1820" s="133" t="s">
        <v>4589</v>
      </c>
      <c r="BB1820" s="235">
        <v>0</v>
      </c>
      <c r="BE1820" s="134" t="s">
        <v>11486</v>
      </c>
      <c r="BF1820" s="134" t="s">
        <v>11715</v>
      </c>
      <c r="BG1820" s="134" t="s">
        <v>11710</v>
      </c>
      <c r="BK1820" s="134" t="s">
        <v>11486</v>
      </c>
      <c r="BP1820" s="134" t="s">
        <v>11712</v>
      </c>
      <c r="BR1820" s="134" t="s">
        <v>11710</v>
      </c>
      <c r="BU1820" s="134"/>
      <c r="BV1820" s="134"/>
      <c r="BW1820" s="134"/>
      <c r="BX1820" s="134"/>
      <c r="CA1820" s="134"/>
      <c r="CB1820" s="134" t="s">
        <v>11710</v>
      </c>
      <c r="CE1820" s="134" t="s">
        <v>11710</v>
      </c>
      <c r="CF1820" s="134" t="s">
        <v>11715</v>
      </c>
      <c r="CO1820" s="134" t="s">
        <v>11710</v>
      </c>
      <c r="CP1820" s="134" t="s">
        <v>11715</v>
      </c>
    </row>
    <row r="1821" spans="1:94" x14ac:dyDescent="0.25">
      <c r="A1821" s="29" t="s">
        <v>14</v>
      </c>
      <c r="B1821" s="29" t="s">
        <v>11486</v>
      </c>
      <c r="C1821" s="134" t="s">
        <v>11716</v>
      </c>
      <c r="D1821" s="28" t="s">
        <v>11716</v>
      </c>
      <c r="E1821" s="191" t="s">
        <v>1129</v>
      </c>
      <c r="F1821" s="201" t="s">
        <v>11489</v>
      </c>
      <c r="G1821" s="201" t="s">
        <v>11717</v>
      </c>
      <c r="H1821" s="226" t="s">
        <v>11718</v>
      </c>
      <c r="I1821" s="58" t="s">
        <v>4595</v>
      </c>
      <c r="K1821" s="133" t="s">
        <v>11719</v>
      </c>
      <c r="L1821" s="133" t="s">
        <v>11720</v>
      </c>
      <c r="M1821" s="133" t="s">
        <v>11721</v>
      </c>
      <c r="N1821" s="133" t="s">
        <v>11722</v>
      </c>
      <c r="O1821" s="134">
        <v>20080225</v>
      </c>
      <c r="P1821" s="134">
        <v>20080225</v>
      </c>
      <c r="Q1821" s="133" t="s">
        <v>7057</v>
      </c>
      <c r="R1821" s="134" t="s">
        <v>14</v>
      </c>
      <c r="S1821" s="134" t="s">
        <v>11716</v>
      </c>
      <c r="T1821" s="58" t="s">
        <v>4734</v>
      </c>
      <c r="U1821" s="58" t="s">
        <v>4760</v>
      </c>
      <c r="V1821" s="58" t="s">
        <v>8770</v>
      </c>
      <c r="W1821" s="235">
        <v>180</v>
      </c>
      <c r="X1821" s="134" t="s">
        <v>11716</v>
      </c>
      <c r="Y1821" s="216" t="s">
        <v>1129</v>
      </c>
      <c r="Z1821" s="26">
        <f t="shared" si="124"/>
        <v>40.105277777777779</v>
      </c>
      <c r="AA1821" s="27">
        <f t="shared" si="125"/>
        <v>19.753055555555555</v>
      </c>
      <c r="AB1821" s="134" t="str">
        <f t="shared" si="126"/>
        <v>40</v>
      </c>
      <c r="AC1821" s="134" t="str">
        <f t="shared" si="127"/>
        <v>06</v>
      </c>
      <c r="AD1821" s="134" t="str">
        <f t="shared" si="128"/>
        <v>19</v>
      </c>
      <c r="AE1821" s="26" t="s">
        <v>11723</v>
      </c>
      <c r="AF1821" s="134" t="str">
        <f t="shared" si="129"/>
        <v>19</v>
      </c>
      <c r="AG1821" s="134" t="str">
        <f t="shared" si="130"/>
        <v>45</v>
      </c>
      <c r="AH1821" s="134" t="str">
        <f t="shared" si="131"/>
        <v>11</v>
      </c>
      <c r="AI1821" s="27" t="s">
        <v>11724</v>
      </c>
      <c r="AJ1821" s="134">
        <v>300</v>
      </c>
      <c r="AK1821" s="235" t="s">
        <v>4717</v>
      </c>
      <c r="AL1821" s="133">
        <v>20</v>
      </c>
      <c r="AM1821" s="134" t="s">
        <v>2371</v>
      </c>
      <c r="AN1821" s="235">
        <v>20</v>
      </c>
      <c r="AO1821" s="134" t="s">
        <v>11716</v>
      </c>
      <c r="AP1821" s="216" t="s">
        <v>1129</v>
      </c>
      <c r="AQ1821" s="133" t="s">
        <v>11721</v>
      </c>
      <c r="AR1821" s="133" t="s">
        <v>11719</v>
      </c>
      <c r="AS1821" s="134" t="s">
        <v>8770</v>
      </c>
      <c r="AU1821" s="134">
        <v>300</v>
      </c>
      <c r="AV1821" s="235" t="s">
        <v>11486</v>
      </c>
      <c r="AW1821" s="235">
        <v>20</v>
      </c>
      <c r="AX1821" s="133" t="s">
        <v>11499</v>
      </c>
      <c r="AY1821" s="235">
        <v>0</v>
      </c>
      <c r="AZ1821" s="134" t="s">
        <v>1129</v>
      </c>
      <c r="BA1821" s="133" t="s">
        <v>4589</v>
      </c>
      <c r="BB1821" s="235">
        <v>0</v>
      </c>
      <c r="BE1821" s="134" t="s">
        <v>11486</v>
      </c>
      <c r="BF1821" s="134" t="s">
        <v>11725</v>
      </c>
      <c r="BG1821" s="134" t="s">
        <v>11716</v>
      </c>
      <c r="BK1821" s="134" t="s">
        <v>11486</v>
      </c>
      <c r="BP1821" s="134" t="s">
        <v>11721</v>
      </c>
      <c r="BR1821" s="134" t="s">
        <v>11716</v>
      </c>
      <c r="BU1821" s="134"/>
      <c r="BV1821" s="134"/>
      <c r="BW1821" s="134"/>
      <c r="BX1821" s="134"/>
      <c r="CA1821" s="134"/>
      <c r="CB1821" s="134" t="s">
        <v>11716</v>
      </c>
      <c r="CE1821" s="134" t="s">
        <v>11716</v>
      </c>
      <c r="CF1821" s="134" t="s">
        <v>11725</v>
      </c>
      <c r="CO1821" s="134" t="s">
        <v>11716</v>
      </c>
      <c r="CP1821" s="134" t="s">
        <v>11725</v>
      </c>
    </row>
    <row r="1822" spans="1:94" x14ac:dyDescent="0.25">
      <c r="A1822" s="29" t="s">
        <v>14</v>
      </c>
      <c r="B1822" s="29" t="s">
        <v>11486</v>
      </c>
      <c r="C1822" s="134" t="s">
        <v>11726</v>
      </c>
      <c r="D1822" s="34" t="s">
        <v>11726</v>
      </c>
      <c r="E1822" s="345" t="s">
        <v>11727</v>
      </c>
      <c r="F1822" s="201" t="s">
        <v>11728</v>
      </c>
      <c r="G1822" s="201" t="s">
        <v>11729</v>
      </c>
      <c r="H1822" s="226" t="s">
        <v>11609</v>
      </c>
      <c r="I1822" s="58" t="s">
        <v>4595</v>
      </c>
      <c r="K1822" s="133" t="s">
        <v>11730</v>
      </c>
      <c r="L1822" s="133" t="s">
        <v>11655</v>
      </c>
      <c r="M1822" s="133" t="s">
        <v>11731</v>
      </c>
      <c r="N1822" s="133" t="s">
        <v>11732</v>
      </c>
      <c r="O1822" s="134">
        <v>20080315</v>
      </c>
      <c r="P1822" s="134">
        <v>20080315</v>
      </c>
      <c r="Q1822" s="133" t="s">
        <v>11496</v>
      </c>
      <c r="R1822" s="134" t="s">
        <v>14</v>
      </c>
      <c r="S1822" s="134" t="s">
        <v>11726</v>
      </c>
      <c r="T1822" s="58" t="s">
        <v>8137</v>
      </c>
      <c r="U1822" s="58" t="s">
        <v>8138</v>
      </c>
      <c r="V1822" s="58" t="s">
        <v>9587</v>
      </c>
      <c r="W1822" s="235">
        <v>90</v>
      </c>
      <c r="X1822" s="134" t="s">
        <v>11726</v>
      </c>
      <c r="Y1822" s="216" t="s">
        <v>11727</v>
      </c>
      <c r="Z1822" s="26">
        <f t="shared" si="124"/>
        <v>41.220833333333339</v>
      </c>
      <c r="AA1822" s="27">
        <f t="shared" si="125"/>
        <v>19.696666666666665</v>
      </c>
      <c r="AB1822" s="134" t="str">
        <f t="shared" si="126"/>
        <v>41</v>
      </c>
      <c r="AC1822" s="134" t="str">
        <f t="shared" si="127"/>
        <v>13</v>
      </c>
      <c r="AD1822" s="134" t="str">
        <f t="shared" si="128"/>
        <v>15</v>
      </c>
      <c r="AE1822" s="26" t="s">
        <v>11733</v>
      </c>
      <c r="AF1822" s="134" t="str">
        <f t="shared" si="129"/>
        <v>19</v>
      </c>
      <c r="AG1822" s="134" t="str">
        <f t="shared" si="130"/>
        <v>41</v>
      </c>
      <c r="AH1822" s="134" t="str">
        <f t="shared" si="131"/>
        <v>48</v>
      </c>
      <c r="AI1822" s="27" t="s">
        <v>11734</v>
      </c>
      <c r="AJ1822" s="134">
        <v>300</v>
      </c>
      <c r="AK1822" s="235" t="s">
        <v>4717</v>
      </c>
      <c r="AL1822" s="133">
        <v>20</v>
      </c>
      <c r="AM1822" s="134" t="s">
        <v>2371</v>
      </c>
      <c r="AN1822" s="235">
        <v>20</v>
      </c>
      <c r="AO1822" s="134" t="s">
        <v>11726</v>
      </c>
      <c r="AP1822" s="216" t="s">
        <v>11727</v>
      </c>
      <c r="AQ1822" s="133" t="s">
        <v>11731</v>
      </c>
      <c r="AR1822" s="133" t="s">
        <v>11730</v>
      </c>
      <c r="AS1822" s="134" t="s">
        <v>9587</v>
      </c>
      <c r="AU1822" s="134">
        <v>300</v>
      </c>
      <c r="AV1822" s="235" t="s">
        <v>11486</v>
      </c>
      <c r="AW1822" s="235">
        <v>20</v>
      </c>
      <c r="AX1822" s="133" t="s">
        <v>11499</v>
      </c>
      <c r="AY1822" s="235">
        <v>1</v>
      </c>
      <c r="AZ1822" s="134" t="s">
        <v>11727</v>
      </c>
      <c r="BA1822" s="133" t="s">
        <v>2161</v>
      </c>
      <c r="BB1822" s="235">
        <v>0</v>
      </c>
      <c r="BE1822" s="134" t="s">
        <v>11486</v>
      </c>
      <c r="BF1822" s="134" t="s">
        <v>11735</v>
      </c>
      <c r="BG1822" s="134" t="s">
        <v>11726</v>
      </c>
      <c r="BK1822" s="134" t="s">
        <v>11486</v>
      </c>
      <c r="BP1822" s="134" t="s">
        <v>11731</v>
      </c>
      <c r="BR1822" s="134" t="s">
        <v>11726</v>
      </c>
      <c r="BU1822" s="134"/>
      <c r="BV1822" s="134"/>
      <c r="BW1822" s="134"/>
      <c r="BX1822" s="134"/>
      <c r="CA1822" s="134"/>
      <c r="CB1822" s="134" t="s">
        <v>11726</v>
      </c>
      <c r="CE1822" s="134" t="s">
        <v>11726</v>
      </c>
      <c r="CF1822" s="134" t="s">
        <v>11735</v>
      </c>
      <c r="CO1822" s="134" t="s">
        <v>11726</v>
      </c>
      <c r="CP1822" s="134" t="s">
        <v>11735</v>
      </c>
    </row>
    <row r="1823" spans="1:94" s="263" customFormat="1" x14ac:dyDescent="0.25">
      <c r="A1823" s="294" t="s">
        <v>14</v>
      </c>
      <c r="B1823" s="294" t="s">
        <v>11486</v>
      </c>
      <c r="C1823" s="263" t="s">
        <v>11736</v>
      </c>
      <c r="D1823" s="28" t="s">
        <v>11736</v>
      </c>
      <c r="E1823" s="191" t="s">
        <v>11737</v>
      </c>
      <c r="F1823" s="349" t="s">
        <v>11738</v>
      </c>
      <c r="G1823" s="349" t="s">
        <v>11739</v>
      </c>
      <c r="H1823" s="14" t="s">
        <v>11740</v>
      </c>
      <c r="I1823" s="350"/>
      <c r="J1823" s="350"/>
      <c r="K1823" s="351" t="s">
        <v>11741</v>
      </c>
      <c r="L1823" s="351" t="s">
        <v>11742</v>
      </c>
      <c r="M1823" s="351" t="s">
        <v>11743</v>
      </c>
      <c r="N1823" s="351" t="s">
        <v>11744</v>
      </c>
      <c r="O1823" s="263">
        <v>20080225</v>
      </c>
      <c r="P1823" s="263">
        <v>20080225</v>
      </c>
      <c r="Q1823" s="351" t="s">
        <v>7057</v>
      </c>
      <c r="R1823" s="263" t="s">
        <v>14</v>
      </c>
      <c r="S1823" s="263" t="s">
        <v>11736</v>
      </c>
      <c r="T1823" s="327" t="s">
        <v>4734</v>
      </c>
      <c r="U1823" s="327" t="s">
        <v>4760</v>
      </c>
      <c r="V1823" s="327" t="s">
        <v>11745</v>
      </c>
      <c r="W1823" s="352">
        <v>147</v>
      </c>
      <c r="X1823" s="263" t="s">
        <v>11736</v>
      </c>
      <c r="Y1823" s="263" t="s">
        <v>11737</v>
      </c>
      <c r="Z1823" s="86">
        <f t="shared" si="124"/>
        <v>40.459166666666668</v>
      </c>
      <c r="AA1823" s="91">
        <f t="shared" si="125"/>
        <v>19.647777777777776</v>
      </c>
      <c r="AB1823" s="263" t="str">
        <f t="shared" si="126"/>
        <v>40</v>
      </c>
      <c r="AC1823" s="263" t="str">
        <f t="shared" si="127"/>
        <v>27</v>
      </c>
      <c r="AD1823" s="263" t="str">
        <f t="shared" si="128"/>
        <v>33</v>
      </c>
      <c r="AE1823" s="86" t="s">
        <v>11746</v>
      </c>
      <c r="AF1823" s="263" t="str">
        <f t="shared" si="129"/>
        <v>19</v>
      </c>
      <c r="AG1823" s="263" t="str">
        <f t="shared" si="130"/>
        <v>38</v>
      </c>
      <c r="AH1823" s="263" t="str">
        <f t="shared" si="131"/>
        <v>52</v>
      </c>
      <c r="AI1823" s="91" t="s">
        <v>11747</v>
      </c>
      <c r="AJ1823" s="263">
        <v>300</v>
      </c>
      <c r="AK1823" s="352" t="s">
        <v>4717</v>
      </c>
      <c r="AL1823" s="351">
        <v>20</v>
      </c>
      <c r="AM1823" s="263" t="s">
        <v>2371</v>
      </c>
      <c r="AN1823" s="352">
        <v>20</v>
      </c>
      <c r="AO1823" s="263" t="s">
        <v>11736</v>
      </c>
      <c r="AP1823" s="263" t="s">
        <v>11737</v>
      </c>
      <c r="AQ1823" s="351" t="s">
        <v>11743</v>
      </c>
      <c r="AR1823" s="351" t="s">
        <v>11741</v>
      </c>
      <c r="AS1823" s="263" t="s">
        <v>11745</v>
      </c>
      <c r="AT1823" s="351"/>
      <c r="AU1823" s="263">
        <v>300</v>
      </c>
      <c r="AV1823" s="352" t="s">
        <v>11486</v>
      </c>
      <c r="AW1823" s="352">
        <v>20</v>
      </c>
      <c r="AX1823" s="351" t="s">
        <v>11499</v>
      </c>
      <c r="AY1823" s="352">
        <v>0</v>
      </c>
      <c r="AZ1823" s="263" t="s">
        <v>11737</v>
      </c>
      <c r="BA1823" s="351" t="s">
        <v>4589</v>
      </c>
      <c r="BB1823" s="352">
        <v>0</v>
      </c>
      <c r="BE1823" s="263" t="s">
        <v>11486</v>
      </c>
      <c r="BF1823" s="263" t="s">
        <v>11748</v>
      </c>
      <c r="BG1823" s="263" t="s">
        <v>11736</v>
      </c>
      <c r="BH1823" s="353"/>
      <c r="BI1823" s="353"/>
      <c r="BJ1823" s="353"/>
      <c r="BK1823" s="263" t="s">
        <v>11486</v>
      </c>
      <c r="BM1823" s="101"/>
      <c r="BN1823" s="351"/>
      <c r="BP1823" s="263" t="s">
        <v>11743</v>
      </c>
      <c r="BR1823" s="263" t="s">
        <v>11736</v>
      </c>
      <c r="BT1823" s="352"/>
      <c r="CB1823" s="263" t="s">
        <v>11736</v>
      </c>
      <c r="CE1823" s="263" t="s">
        <v>11736</v>
      </c>
      <c r="CF1823" s="263" t="s">
        <v>11748</v>
      </c>
      <c r="CO1823" s="263" t="s">
        <v>11736</v>
      </c>
      <c r="CP1823" s="263" t="s">
        <v>11748</v>
      </c>
    </row>
    <row r="1824" spans="1:94" x14ac:dyDescent="0.25">
      <c r="A1824" s="29" t="s">
        <v>14</v>
      </c>
      <c r="B1824" s="29" t="s">
        <v>11486</v>
      </c>
      <c r="C1824" s="134" t="s">
        <v>11749</v>
      </c>
      <c r="D1824" s="33" t="s">
        <v>11749</v>
      </c>
      <c r="E1824" s="195" t="s">
        <v>11750</v>
      </c>
      <c r="F1824" s="195" t="s">
        <v>11751</v>
      </c>
      <c r="G1824" s="195" t="s">
        <v>11752</v>
      </c>
      <c r="H1824" s="226" t="s">
        <v>2152</v>
      </c>
      <c r="I1824" s="58" t="s">
        <v>4595</v>
      </c>
      <c r="K1824" s="133" t="s">
        <v>11753</v>
      </c>
      <c r="L1824" s="133" t="s">
        <v>11754</v>
      </c>
      <c r="M1824" s="133" t="s">
        <v>11755</v>
      </c>
      <c r="N1824" s="133" t="s">
        <v>11756</v>
      </c>
      <c r="O1824" s="134">
        <v>20080315</v>
      </c>
      <c r="P1824" s="134">
        <v>20080315</v>
      </c>
      <c r="Q1824" s="133" t="s">
        <v>11496</v>
      </c>
      <c r="R1824" s="134" t="s">
        <v>14</v>
      </c>
      <c r="S1824" s="134" t="s">
        <v>11749</v>
      </c>
      <c r="T1824" s="58" t="s">
        <v>8137</v>
      </c>
      <c r="U1824" s="58" t="s">
        <v>8138</v>
      </c>
      <c r="V1824" s="58" t="s">
        <v>9595</v>
      </c>
      <c r="W1824" s="235">
        <v>45</v>
      </c>
      <c r="X1824" s="134" t="s">
        <v>11749</v>
      </c>
      <c r="Y1824" s="33" t="s">
        <v>11750</v>
      </c>
      <c r="Z1824" s="26">
        <f t="shared" si="124"/>
        <v>41.250833333333333</v>
      </c>
      <c r="AA1824" s="27">
        <f t="shared" si="125"/>
        <v>19.642222222222223</v>
      </c>
      <c r="AB1824" s="134" t="str">
        <f t="shared" si="126"/>
        <v>41</v>
      </c>
      <c r="AC1824" s="134" t="str">
        <f t="shared" si="127"/>
        <v>15</v>
      </c>
      <c r="AD1824" s="134" t="str">
        <f t="shared" si="128"/>
        <v>03</v>
      </c>
      <c r="AE1824" s="26" t="s">
        <v>11757</v>
      </c>
      <c r="AF1824" s="134" t="str">
        <f t="shared" si="129"/>
        <v>19</v>
      </c>
      <c r="AG1824" s="134" t="str">
        <f t="shared" si="130"/>
        <v>38</v>
      </c>
      <c r="AH1824" s="134" t="str">
        <f t="shared" si="131"/>
        <v>32</v>
      </c>
      <c r="AI1824" s="27" t="s">
        <v>11758</v>
      </c>
      <c r="AJ1824" s="134">
        <v>300</v>
      </c>
      <c r="AK1824" s="235" t="s">
        <v>4717</v>
      </c>
      <c r="AL1824" s="133">
        <v>20</v>
      </c>
      <c r="AM1824" s="134" t="s">
        <v>2371</v>
      </c>
      <c r="AN1824" s="235">
        <v>20</v>
      </c>
      <c r="AO1824" s="134" t="s">
        <v>11749</v>
      </c>
      <c r="AP1824" s="33" t="s">
        <v>11750</v>
      </c>
      <c r="AQ1824" s="133" t="s">
        <v>11755</v>
      </c>
      <c r="AR1824" s="133" t="s">
        <v>11753</v>
      </c>
      <c r="AS1824" s="134" t="s">
        <v>9595</v>
      </c>
      <c r="AU1824" s="134">
        <v>300</v>
      </c>
      <c r="AV1824" s="235" t="s">
        <v>11486</v>
      </c>
      <c r="AW1824" s="235">
        <v>20</v>
      </c>
      <c r="AX1824" s="133" t="s">
        <v>11499</v>
      </c>
      <c r="AY1824" s="235">
        <v>0</v>
      </c>
      <c r="AZ1824" s="134" t="s">
        <v>11750</v>
      </c>
      <c r="BA1824" s="133" t="s">
        <v>4589</v>
      </c>
      <c r="BB1824" s="235">
        <v>0</v>
      </c>
      <c r="BE1824" s="134" t="s">
        <v>11486</v>
      </c>
      <c r="BF1824" s="134" t="s">
        <v>11759</v>
      </c>
      <c r="BG1824" s="134" t="s">
        <v>11749</v>
      </c>
      <c r="BK1824" s="134" t="s">
        <v>11486</v>
      </c>
      <c r="BP1824" s="134" t="s">
        <v>11755</v>
      </c>
      <c r="BR1824" s="134" t="s">
        <v>11749</v>
      </c>
      <c r="BU1824" s="134"/>
      <c r="BV1824" s="134"/>
      <c r="BW1824" s="134"/>
      <c r="BX1824" s="134"/>
      <c r="CA1824" s="134"/>
      <c r="CB1824" s="134" t="s">
        <v>11749</v>
      </c>
      <c r="CE1824" s="134" t="s">
        <v>11749</v>
      </c>
      <c r="CF1824" s="134" t="s">
        <v>11759</v>
      </c>
      <c r="CO1824" s="134" t="s">
        <v>11749</v>
      </c>
      <c r="CP1824" s="134" t="s">
        <v>11759</v>
      </c>
    </row>
    <row r="1825" spans="1:94" x14ac:dyDescent="0.25">
      <c r="A1825" s="29" t="s">
        <v>14</v>
      </c>
      <c r="B1825" s="29" t="s">
        <v>11486</v>
      </c>
      <c r="C1825" s="134" t="s">
        <v>11760</v>
      </c>
      <c r="D1825" s="23" t="s">
        <v>11760</v>
      </c>
      <c r="E1825" s="193" t="s">
        <v>11761</v>
      </c>
      <c r="F1825" s="193" t="s">
        <v>11762</v>
      </c>
      <c r="G1825" s="193" t="s">
        <v>11502</v>
      </c>
      <c r="H1825" s="226" t="s">
        <v>2152</v>
      </c>
      <c r="I1825" s="348"/>
      <c r="J1825" s="348"/>
      <c r="K1825" s="133" t="s">
        <v>11763</v>
      </c>
      <c r="L1825" s="133" t="s">
        <v>11764</v>
      </c>
      <c r="M1825" s="133" t="s">
        <v>11765</v>
      </c>
      <c r="N1825" s="133" t="s">
        <v>11766</v>
      </c>
      <c r="O1825" s="134">
        <v>20080315</v>
      </c>
      <c r="P1825" s="134">
        <v>20080315</v>
      </c>
      <c r="Q1825" s="133" t="s">
        <v>11496</v>
      </c>
      <c r="R1825" s="134" t="s">
        <v>14</v>
      </c>
      <c r="S1825" s="134" t="s">
        <v>11760</v>
      </c>
      <c r="T1825" s="58" t="s">
        <v>8137</v>
      </c>
      <c r="U1825" s="58" t="s">
        <v>8138</v>
      </c>
      <c r="V1825" s="58" t="s">
        <v>9595</v>
      </c>
      <c r="W1825" s="235">
        <v>50</v>
      </c>
      <c r="X1825" s="134" t="s">
        <v>11760</v>
      </c>
      <c r="Y1825" s="23" t="s">
        <v>11761</v>
      </c>
      <c r="Z1825" s="26">
        <f t="shared" si="124"/>
        <v>41.256388888888885</v>
      </c>
      <c r="AA1825" s="27">
        <f t="shared" si="125"/>
        <v>19.636666666666667</v>
      </c>
      <c r="AB1825" s="134" t="str">
        <f t="shared" si="126"/>
        <v>41</v>
      </c>
      <c r="AC1825" s="134" t="str">
        <f t="shared" si="127"/>
        <v>15</v>
      </c>
      <c r="AD1825" s="134" t="str">
        <f t="shared" si="128"/>
        <v>23</v>
      </c>
      <c r="AE1825" s="26" t="s">
        <v>11767</v>
      </c>
      <c r="AF1825" s="134" t="str">
        <f t="shared" si="129"/>
        <v>19</v>
      </c>
      <c r="AG1825" s="134" t="str">
        <f t="shared" si="130"/>
        <v>38</v>
      </c>
      <c r="AH1825" s="134" t="str">
        <f t="shared" si="131"/>
        <v>12</v>
      </c>
      <c r="AI1825" s="27" t="s">
        <v>9680</v>
      </c>
      <c r="AJ1825" s="134">
        <v>300</v>
      </c>
      <c r="AK1825" s="235" t="s">
        <v>4717</v>
      </c>
      <c r="AL1825" s="133">
        <v>20</v>
      </c>
      <c r="AM1825" s="134" t="s">
        <v>2371</v>
      </c>
      <c r="AN1825" s="235">
        <v>20</v>
      </c>
      <c r="AO1825" s="134" t="s">
        <v>11760</v>
      </c>
      <c r="AP1825" s="23" t="s">
        <v>11761</v>
      </c>
      <c r="AQ1825" s="133" t="s">
        <v>11765</v>
      </c>
      <c r="AR1825" s="133" t="s">
        <v>11763</v>
      </c>
      <c r="AS1825" s="134" t="s">
        <v>9595</v>
      </c>
      <c r="AU1825" s="134">
        <v>300</v>
      </c>
      <c r="AV1825" s="235" t="s">
        <v>11486</v>
      </c>
      <c r="AW1825" s="235">
        <v>20</v>
      </c>
      <c r="AX1825" s="133" t="s">
        <v>11499</v>
      </c>
      <c r="AY1825" s="235">
        <v>0</v>
      </c>
      <c r="AZ1825" s="134" t="s">
        <v>11761</v>
      </c>
      <c r="BA1825" s="133" t="s">
        <v>4589</v>
      </c>
      <c r="BB1825" s="235">
        <v>0</v>
      </c>
      <c r="BE1825" s="134" t="s">
        <v>11486</v>
      </c>
      <c r="BF1825" s="134" t="s">
        <v>11768</v>
      </c>
      <c r="BG1825" s="134" t="s">
        <v>11760</v>
      </c>
      <c r="BK1825" s="134" t="s">
        <v>11486</v>
      </c>
      <c r="BP1825" s="134" t="s">
        <v>11765</v>
      </c>
      <c r="BR1825" s="134" t="s">
        <v>11760</v>
      </c>
      <c r="BU1825" s="134"/>
      <c r="BV1825" s="134"/>
      <c r="BW1825" s="134"/>
      <c r="BX1825" s="134"/>
      <c r="CA1825" s="134"/>
      <c r="CB1825" s="134" t="s">
        <v>11760</v>
      </c>
      <c r="CE1825" s="134" t="s">
        <v>11760</v>
      </c>
      <c r="CF1825" s="134" t="s">
        <v>11768</v>
      </c>
      <c r="CO1825" s="134" t="s">
        <v>11760</v>
      </c>
      <c r="CP1825" s="134" t="s">
        <v>11768</v>
      </c>
    </row>
    <row r="1826" spans="1:94" x14ac:dyDescent="0.25">
      <c r="A1826" s="29" t="s">
        <v>14</v>
      </c>
      <c r="B1826" s="29" t="s">
        <v>11486</v>
      </c>
      <c r="C1826" s="134" t="s">
        <v>11769</v>
      </c>
      <c r="D1826" s="36" t="s">
        <v>11769</v>
      </c>
      <c r="E1826" s="164" t="s">
        <v>11627</v>
      </c>
      <c r="F1826" s="201" t="s">
        <v>11628</v>
      </c>
      <c r="G1826" s="201" t="s">
        <v>8938</v>
      </c>
      <c r="H1826" s="226" t="s">
        <v>2152</v>
      </c>
      <c r="I1826" s="58" t="s">
        <v>4595</v>
      </c>
      <c r="K1826" s="133" t="s">
        <v>11770</v>
      </c>
      <c r="L1826" s="133" t="s">
        <v>11630</v>
      </c>
      <c r="M1826" s="203" t="s">
        <v>11771</v>
      </c>
      <c r="N1826" s="133" t="s">
        <v>11632</v>
      </c>
      <c r="O1826" s="134">
        <v>20090116</v>
      </c>
      <c r="P1826" s="134">
        <v>20090116</v>
      </c>
      <c r="Q1826" s="133" t="s">
        <v>11772</v>
      </c>
      <c r="R1826" s="134" t="s">
        <v>14</v>
      </c>
      <c r="S1826" s="134" t="s">
        <v>11769</v>
      </c>
      <c r="T1826" s="58" t="s">
        <v>8137</v>
      </c>
      <c r="U1826" s="58" t="s">
        <v>8138</v>
      </c>
      <c r="V1826" s="58" t="s">
        <v>9595</v>
      </c>
      <c r="W1826" s="235">
        <v>47</v>
      </c>
      <c r="X1826" s="134" t="s">
        <v>11769</v>
      </c>
      <c r="Y1826" s="216" t="s">
        <v>11627</v>
      </c>
      <c r="Z1826" s="26">
        <f t="shared" si="124"/>
        <v>41.264722222222225</v>
      </c>
      <c r="AA1826" s="27">
        <f t="shared" si="125"/>
        <v>19.647777777777776</v>
      </c>
      <c r="AB1826" s="134" t="str">
        <f t="shared" si="126"/>
        <v>41</v>
      </c>
      <c r="AC1826" s="134" t="str">
        <f t="shared" si="127"/>
        <v>15</v>
      </c>
      <c r="AD1826" s="134" t="str">
        <f t="shared" si="128"/>
        <v>53</v>
      </c>
      <c r="AE1826" s="26" t="s">
        <v>11773</v>
      </c>
      <c r="AF1826" s="134" t="str">
        <f t="shared" si="129"/>
        <v>19</v>
      </c>
      <c r="AG1826" s="134" t="str">
        <f t="shared" si="130"/>
        <v>38</v>
      </c>
      <c r="AH1826" s="134" t="str">
        <f t="shared" si="131"/>
        <v>52</v>
      </c>
      <c r="AI1826" s="27" t="s">
        <v>11747</v>
      </c>
      <c r="AJ1826" s="134">
        <v>300</v>
      </c>
      <c r="AK1826" s="235" t="s">
        <v>4717</v>
      </c>
      <c r="AL1826" s="133">
        <v>20</v>
      </c>
      <c r="AM1826" s="134" t="s">
        <v>2371</v>
      </c>
      <c r="AN1826" s="235">
        <v>20</v>
      </c>
      <c r="AO1826" s="134" t="s">
        <v>11769</v>
      </c>
      <c r="AP1826" s="216" t="s">
        <v>11627</v>
      </c>
      <c r="AQ1826" s="203" t="s">
        <v>11771</v>
      </c>
      <c r="AR1826" s="133" t="s">
        <v>11770</v>
      </c>
      <c r="AS1826" s="134" t="s">
        <v>9595</v>
      </c>
      <c r="AU1826" s="134">
        <v>300</v>
      </c>
      <c r="AV1826" s="235" t="s">
        <v>11486</v>
      </c>
      <c r="AW1826" s="235">
        <v>20</v>
      </c>
      <c r="AX1826" s="133" t="s">
        <v>11499</v>
      </c>
      <c r="AY1826" s="235">
        <v>0</v>
      </c>
      <c r="AZ1826" s="134" t="s">
        <v>11627</v>
      </c>
      <c r="BA1826" s="133" t="s">
        <v>4589</v>
      </c>
      <c r="BB1826" s="235">
        <v>0</v>
      </c>
      <c r="BE1826" s="134" t="s">
        <v>11486</v>
      </c>
      <c r="BF1826" s="134" t="s">
        <v>11774</v>
      </c>
      <c r="BG1826" s="134" t="s">
        <v>11769</v>
      </c>
      <c r="BK1826" s="134" t="s">
        <v>11486</v>
      </c>
      <c r="BO1826" s="271"/>
      <c r="BP1826" s="271" t="s">
        <v>11771</v>
      </c>
      <c r="BR1826" s="134" t="s">
        <v>11769</v>
      </c>
      <c r="BU1826" s="134"/>
      <c r="BV1826" s="134"/>
      <c r="BW1826" s="134"/>
      <c r="BX1826" s="134"/>
      <c r="CA1826" s="134"/>
      <c r="CB1826" s="134" t="s">
        <v>11769</v>
      </c>
      <c r="CE1826" s="134" t="s">
        <v>11769</v>
      </c>
      <c r="CF1826" s="134" t="s">
        <v>11774</v>
      </c>
      <c r="CO1826" s="134" t="s">
        <v>11769</v>
      </c>
      <c r="CP1826" s="134" t="s">
        <v>11774</v>
      </c>
    </row>
    <row r="1827" spans="1:94" x14ac:dyDescent="0.25">
      <c r="A1827" s="29" t="s">
        <v>14</v>
      </c>
      <c r="B1827" s="29" t="s">
        <v>11486</v>
      </c>
      <c r="C1827" s="134" t="s">
        <v>11775</v>
      </c>
      <c r="D1827" s="36" t="s">
        <v>11775</v>
      </c>
      <c r="E1827" s="164" t="s">
        <v>11627</v>
      </c>
      <c r="F1827" s="201" t="s">
        <v>11628</v>
      </c>
      <c r="G1827" s="201" t="s">
        <v>8938</v>
      </c>
      <c r="H1827" s="226" t="s">
        <v>2152</v>
      </c>
      <c r="I1827" s="58" t="s">
        <v>4595</v>
      </c>
      <c r="K1827" s="133" t="s">
        <v>11776</v>
      </c>
      <c r="L1827" s="133" t="s">
        <v>11630</v>
      </c>
      <c r="M1827" s="203" t="s">
        <v>11777</v>
      </c>
      <c r="N1827" s="133" t="s">
        <v>11632</v>
      </c>
      <c r="O1827" s="134">
        <v>20090116</v>
      </c>
      <c r="P1827" s="134">
        <v>20090116</v>
      </c>
      <c r="Q1827" s="133" t="s">
        <v>11772</v>
      </c>
      <c r="R1827" s="134" t="s">
        <v>14</v>
      </c>
      <c r="S1827" s="134" t="s">
        <v>11775</v>
      </c>
      <c r="T1827" s="58" t="s">
        <v>8137</v>
      </c>
      <c r="U1827" s="58" t="s">
        <v>8138</v>
      </c>
      <c r="V1827" s="58" t="s">
        <v>9587</v>
      </c>
      <c r="W1827" s="235">
        <v>265</v>
      </c>
      <c r="X1827" s="134" t="s">
        <v>11775</v>
      </c>
      <c r="Y1827" s="216" t="s">
        <v>11627</v>
      </c>
      <c r="Z1827" s="26">
        <f t="shared" si="124"/>
        <v>41.24</v>
      </c>
      <c r="AA1827" s="27">
        <f t="shared" si="125"/>
        <v>19.68277777777778</v>
      </c>
      <c r="AB1827" s="134" t="str">
        <f t="shared" si="126"/>
        <v>41</v>
      </c>
      <c r="AC1827" s="134" t="str">
        <f t="shared" si="127"/>
        <v>14</v>
      </c>
      <c r="AD1827" s="134" t="str">
        <f t="shared" si="128"/>
        <v>24</v>
      </c>
      <c r="AE1827" s="26" t="s">
        <v>11641</v>
      </c>
      <c r="AF1827" s="134" t="str">
        <f t="shared" si="129"/>
        <v>19</v>
      </c>
      <c r="AG1827" s="134" t="str">
        <f t="shared" si="130"/>
        <v>40</v>
      </c>
      <c r="AH1827" s="134" t="str">
        <f t="shared" si="131"/>
        <v>58</v>
      </c>
      <c r="AI1827" s="27" t="s">
        <v>11778</v>
      </c>
      <c r="AJ1827" s="134">
        <v>300</v>
      </c>
      <c r="AK1827" s="235" t="s">
        <v>4717</v>
      </c>
      <c r="AL1827" s="133">
        <v>20</v>
      </c>
      <c r="AM1827" s="134" t="s">
        <v>2371</v>
      </c>
      <c r="AN1827" s="235">
        <v>20</v>
      </c>
      <c r="AO1827" s="134" t="s">
        <v>11775</v>
      </c>
      <c r="AP1827" s="216" t="s">
        <v>11627</v>
      </c>
      <c r="AQ1827" s="203" t="s">
        <v>11777</v>
      </c>
      <c r="AR1827" s="133" t="s">
        <v>11776</v>
      </c>
      <c r="AS1827" s="134" t="s">
        <v>9587</v>
      </c>
      <c r="AU1827" s="134">
        <v>300</v>
      </c>
      <c r="AV1827" s="235" t="s">
        <v>11486</v>
      </c>
      <c r="AW1827" s="235">
        <v>20</v>
      </c>
      <c r="AX1827" s="133" t="s">
        <v>11499</v>
      </c>
      <c r="AY1827" s="235">
        <v>0</v>
      </c>
      <c r="AZ1827" s="134" t="s">
        <v>11627</v>
      </c>
      <c r="BA1827" s="133" t="s">
        <v>4589</v>
      </c>
      <c r="BB1827" s="235">
        <v>0</v>
      </c>
      <c r="BC1827" s="333"/>
      <c r="BD1827" s="333"/>
      <c r="BE1827" s="134" t="s">
        <v>11486</v>
      </c>
      <c r="BF1827" s="134" t="s">
        <v>11779</v>
      </c>
      <c r="BG1827" s="134" t="s">
        <v>11775</v>
      </c>
      <c r="BK1827" s="134" t="s">
        <v>11486</v>
      </c>
      <c r="BO1827" s="271"/>
      <c r="BP1827" s="271" t="s">
        <v>11777</v>
      </c>
      <c r="BR1827" s="134" t="s">
        <v>11775</v>
      </c>
      <c r="BU1827" s="134"/>
      <c r="BV1827" s="134"/>
      <c r="BW1827" s="134"/>
      <c r="BX1827" s="134"/>
      <c r="CA1827" s="134"/>
      <c r="CB1827" s="134" t="s">
        <v>11775</v>
      </c>
      <c r="CE1827" s="134" t="s">
        <v>11775</v>
      </c>
      <c r="CF1827" s="134" t="s">
        <v>11779</v>
      </c>
      <c r="CO1827" s="134" t="s">
        <v>11775</v>
      </c>
      <c r="CP1827" s="134" t="s">
        <v>11779</v>
      </c>
    </row>
    <row r="1828" spans="1:94" x14ac:dyDescent="0.25">
      <c r="A1828" s="29" t="s">
        <v>14</v>
      </c>
      <c r="B1828" s="29" t="s">
        <v>11486</v>
      </c>
      <c r="C1828" s="134" t="s">
        <v>11780</v>
      </c>
      <c r="D1828" s="36" t="s">
        <v>11780</v>
      </c>
      <c r="E1828" s="164" t="s">
        <v>11627</v>
      </c>
      <c r="F1828" s="201" t="s">
        <v>11628</v>
      </c>
      <c r="G1828" s="201" t="s">
        <v>8938</v>
      </c>
      <c r="H1828" s="226" t="s">
        <v>2152</v>
      </c>
      <c r="I1828" s="58" t="s">
        <v>4595</v>
      </c>
      <c r="K1828" s="133" t="s">
        <v>11781</v>
      </c>
      <c r="L1828" s="133" t="s">
        <v>11630</v>
      </c>
      <c r="M1828" s="203" t="s">
        <v>11782</v>
      </c>
      <c r="N1828" s="133" t="s">
        <v>11632</v>
      </c>
      <c r="O1828" s="134">
        <v>20090116</v>
      </c>
      <c r="P1828" s="134">
        <v>20090116</v>
      </c>
      <c r="Q1828" s="133" t="s">
        <v>11772</v>
      </c>
      <c r="R1828" s="134" t="s">
        <v>14</v>
      </c>
      <c r="S1828" s="134" t="s">
        <v>11780</v>
      </c>
      <c r="T1828" s="58" t="s">
        <v>8137</v>
      </c>
      <c r="U1828" s="58" t="s">
        <v>8138</v>
      </c>
      <c r="V1828" s="58" t="s">
        <v>9587</v>
      </c>
      <c r="W1828" s="235">
        <v>265</v>
      </c>
      <c r="X1828" s="134" t="s">
        <v>11780</v>
      </c>
      <c r="Y1828" s="216" t="s">
        <v>11627</v>
      </c>
      <c r="Z1828" s="26">
        <f t="shared" si="124"/>
        <v>41.234444444444442</v>
      </c>
      <c r="AA1828" s="27">
        <f t="shared" si="125"/>
        <v>19.68</v>
      </c>
      <c r="AB1828" s="134" t="str">
        <f t="shared" si="126"/>
        <v>41</v>
      </c>
      <c r="AC1828" s="134" t="str">
        <f t="shared" si="127"/>
        <v>14</v>
      </c>
      <c r="AD1828" s="134" t="str">
        <f t="shared" si="128"/>
        <v>04</v>
      </c>
      <c r="AE1828" s="26" t="s">
        <v>11783</v>
      </c>
      <c r="AF1828" s="134" t="str">
        <f t="shared" si="129"/>
        <v>19</v>
      </c>
      <c r="AG1828" s="134" t="str">
        <f t="shared" si="130"/>
        <v>40</v>
      </c>
      <c r="AH1828" s="134" t="str">
        <f t="shared" si="131"/>
        <v>48</v>
      </c>
      <c r="AI1828" s="27" t="s">
        <v>11784</v>
      </c>
      <c r="AJ1828" s="134">
        <v>300</v>
      </c>
      <c r="AK1828" s="235" t="s">
        <v>4717</v>
      </c>
      <c r="AL1828" s="133">
        <v>20</v>
      </c>
      <c r="AM1828" s="134" t="s">
        <v>2371</v>
      </c>
      <c r="AN1828" s="235">
        <v>20</v>
      </c>
      <c r="AO1828" s="134" t="s">
        <v>11780</v>
      </c>
      <c r="AP1828" s="216" t="s">
        <v>11627</v>
      </c>
      <c r="AQ1828" s="203" t="s">
        <v>11782</v>
      </c>
      <c r="AR1828" s="133" t="s">
        <v>11781</v>
      </c>
      <c r="AS1828" s="134" t="s">
        <v>9587</v>
      </c>
      <c r="AU1828" s="134">
        <v>300</v>
      </c>
      <c r="AV1828" s="235" t="s">
        <v>11486</v>
      </c>
      <c r="AW1828" s="235">
        <v>20</v>
      </c>
      <c r="AX1828" s="133" t="s">
        <v>11499</v>
      </c>
      <c r="AY1828" s="235">
        <v>0</v>
      </c>
      <c r="AZ1828" s="134" t="s">
        <v>11627</v>
      </c>
      <c r="BA1828" s="133" t="s">
        <v>4589</v>
      </c>
      <c r="BB1828" s="235">
        <v>0</v>
      </c>
      <c r="BC1828" s="333"/>
      <c r="BD1828" s="333"/>
      <c r="BE1828" s="134" t="s">
        <v>11486</v>
      </c>
      <c r="BF1828" s="134" t="s">
        <v>11785</v>
      </c>
      <c r="BG1828" s="134" t="s">
        <v>11780</v>
      </c>
      <c r="BK1828" s="134" t="s">
        <v>11486</v>
      </c>
      <c r="BO1828" s="271"/>
      <c r="BP1828" s="271" t="s">
        <v>11782</v>
      </c>
      <c r="BR1828" s="134" t="s">
        <v>11780</v>
      </c>
      <c r="BU1828" s="134"/>
      <c r="BV1828" s="134"/>
      <c r="BW1828" s="134"/>
      <c r="BX1828" s="134"/>
      <c r="CA1828" s="134"/>
      <c r="CB1828" s="134" t="s">
        <v>11780</v>
      </c>
      <c r="CE1828" s="134" t="s">
        <v>11780</v>
      </c>
      <c r="CF1828" s="134" t="s">
        <v>11785</v>
      </c>
      <c r="CO1828" s="134" t="s">
        <v>11780</v>
      </c>
      <c r="CP1828" s="134" t="s">
        <v>11785</v>
      </c>
    </row>
    <row r="1829" spans="1:94" x14ac:dyDescent="0.25">
      <c r="A1829" s="29" t="s">
        <v>14</v>
      </c>
      <c r="B1829" s="29" t="s">
        <v>11486</v>
      </c>
      <c r="C1829" s="134" t="s">
        <v>11786</v>
      </c>
      <c r="D1829" s="36" t="s">
        <v>11786</v>
      </c>
      <c r="E1829" s="164" t="s">
        <v>11627</v>
      </c>
      <c r="F1829" s="201" t="s">
        <v>11628</v>
      </c>
      <c r="G1829" s="201" t="s">
        <v>8938</v>
      </c>
      <c r="H1829" s="226" t="s">
        <v>2152</v>
      </c>
      <c r="K1829" s="133" t="s">
        <v>11787</v>
      </c>
      <c r="L1829" s="133" t="s">
        <v>11630</v>
      </c>
      <c r="M1829" s="203" t="s">
        <v>11788</v>
      </c>
      <c r="N1829" s="133" t="s">
        <v>11632</v>
      </c>
      <c r="O1829" s="134">
        <v>20090116</v>
      </c>
      <c r="P1829" s="134">
        <v>20090116</v>
      </c>
      <c r="Q1829" s="133" t="s">
        <v>11772</v>
      </c>
      <c r="R1829" s="134" t="s">
        <v>14</v>
      </c>
      <c r="S1829" s="134" t="s">
        <v>11786</v>
      </c>
      <c r="T1829" s="58" t="s">
        <v>8137</v>
      </c>
      <c r="U1829" s="58" t="s">
        <v>8138</v>
      </c>
      <c r="V1829" s="58" t="s">
        <v>9595</v>
      </c>
      <c r="W1829" s="235">
        <v>82</v>
      </c>
      <c r="X1829" s="134" t="s">
        <v>11786</v>
      </c>
      <c r="Y1829" s="216" t="s">
        <v>11627</v>
      </c>
      <c r="Z1829" s="26">
        <f t="shared" si="124"/>
        <v>41.264166666666668</v>
      </c>
      <c r="AA1829" s="27">
        <f t="shared" si="125"/>
        <v>19.639722222222222</v>
      </c>
      <c r="AB1829" s="134" t="str">
        <f t="shared" si="126"/>
        <v>41</v>
      </c>
      <c r="AC1829" s="134" t="str">
        <f t="shared" si="127"/>
        <v>15</v>
      </c>
      <c r="AD1829" s="134" t="str">
        <f t="shared" si="128"/>
        <v>51</v>
      </c>
      <c r="AE1829" s="26" t="s">
        <v>11789</v>
      </c>
      <c r="AF1829" s="134" t="str">
        <f t="shared" si="129"/>
        <v>19</v>
      </c>
      <c r="AG1829" s="134" t="str">
        <f t="shared" si="130"/>
        <v>38</v>
      </c>
      <c r="AH1829" s="134" t="str">
        <f t="shared" si="131"/>
        <v>23</v>
      </c>
      <c r="AI1829" s="27" t="s">
        <v>11790</v>
      </c>
      <c r="AJ1829" s="134">
        <v>300</v>
      </c>
      <c r="AK1829" s="235" t="s">
        <v>4717</v>
      </c>
      <c r="AL1829" s="133">
        <v>20</v>
      </c>
      <c r="AM1829" s="134" t="s">
        <v>2371</v>
      </c>
      <c r="AN1829" s="235">
        <v>20</v>
      </c>
      <c r="AO1829" s="134" t="s">
        <v>11786</v>
      </c>
      <c r="AP1829" s="216" t="s">
        <v>11627</v>
      </c>
      <c r="AQ1829" s="203" t="s">
        <v>11788</v>
      </c>
      <c r="AR1829" s="133" t="s">
        <v>11787</v>
      </c>
      <c r="AS1829" s="134" t="s">
        <v>9595</v>
      </c>
      <c r="AU1829" s="134">
        <v>300</v>
      </c>
      <c r="AV1829" s="235" t="s">
        <v>11486</v>
      </c>
      <c r="AW1829" s="235">
        <v>20</v>
      </c>
      <c r="AX1829" s="133" t="s">
        <v>11499</v>
      </c>
      <c r="AY1829" s="235">
        <v>0</v>
      </c>
      <c r="AZ1829" s="134" t="s">
        <v>11627</v>
      </c>
      <c r="BA1829" s="133" t="s">
        <v>4589</v>
      </c>
      <c r="BB1829" s="235">
        <v>0</v>
      </c>
      <c r="BC1829" s="333"/>
      <c r="BD1829" s="333"/>
      <c r="BE1829" s="134" t="s">
        <v>11486</v>
      </c>
      <c r="BF1829" s="134" t="s">
        <v>11791</v>
      </c>
      <c r="BG1829" s="134" t="s">
        <v>11786</v>
      </c>
      <c r="BK1829" s="134" t="s">
        <v>11486</v>
      </c>
      <c r="BO1829" s="271"/>
      <c r="BP1829" s="271" t="s">
        <v>11788</v>
      </c>
      <c r="BR1829" s="134" t="s">
        <v>11786</v>
      </c>
      <c r="BU1829" s="134"/>
      <c r="BV1829" s="134"/>
      <c r="BW1829" s="134"/>
      <c r="BX1829" s="134"/>
      <c r="CA1829" s="134"/>
      <c r="CB1829" s="134" t="s">
        <v>11786</v>
      </c>
      <c r="CE1829" s="134" t="s">
        <v>11786</v>
      </c>
      <c r="CF1829" s="134" t="s">
        <v>11791</v>
      </c>
      <c r="CO1829" s="134" t="s">
        <v>11786</v>
      </c>
      <c r="CP1829" s="134" t="s">
        <v>11791</v>
      </c>
    </row>
    <row r="1830" spans="1:94" x14ac:dyDescent="0.25">
      <c r="A1830" s="29" t="s">
        <v>14</v>
      </c>
      <c r="B1830" s="29" t="s">
        <v>11486</v>
      </c>
      <c r="C1830" s="134" t="s">
        <v>11792</v>
      </c>
      <c r="D1830" s="36" t="s">
        <v>11792</v>
      </c>
      <c r="E1830" s="164" t="s">
        <v>11627</v>
      </c>
      <c r="F1830" s="201" t="s">
        <v>11628</v>
      </c>
      <c r="G1830" s="201" t="s">
        <v>8938</v>
      </c>
      <c r="H1830" s="226" t="s">
        <v>2152</v>
      </c>
      <c r="K1830" s="133" t="s">
        <v>11793</v>
      </c>
      <c r="L1830" s="133" t="s">
        <v>11630</v>
      </c>
      <c r="M1830" s="203" t="s">
        <v>11794</v>
      </c>
      <c r="N1830" s="133" t="s">
        <v>11632</v>
      </c>
      <c r="O1830" s="134">
        <v>20090116</v>
      </c>
      <c r="P1830" s="134">
        <v>20090116</v>
      </c>
      <c r="Q1830" s="133" t="s">
        <v>11772</v>
      </c>
      <c r="R1830" s="134" t="s">
        <v>14</v>
      </c>
      <c r="S1830" s="134" t="s">
        <v>11792</v>
      </c>
      <c r="T1830" s="58" t="s">
        <v>8137</v>
      </c>
      <c r="U1830" s="58" t="s">
        <v>8138</v>
      </c>
      <c r="V1830" s="58" t="s">
        <v>9595</v>
      </c>
      <c r="W1830" s="235">
        <v>85</v>
      </c>
      <c r="X1830" s="134" t="s">
        <v>11792</v>
      </c>
      <c r="Y1830" s="216" t="s">
        <v>11627</v>
      </c>
      <c r="Z1830" s="26">
        <f t="shared" si="124"/>
        <v>41.263611111111111</v>
      </c>
      <c r="AA1830" s="27">
        <f t="shared" si="125"/>
        <v>19.637222222222221</v>
      </c>
      <c r="AB1830" s="134" t="str">
        <f t="shared" si="126"/>
        <v>41</v>
      </c>
      <c r="AC1830" s="134" t="str">
        <f t="shared" si="127"/>
        <v>15</v>
      </c>
      <c r="AD1830" s="134" t="str">
        <f t="shared" si="128"/>
        <v>49</v>
      </c>
      <c r="AE1830" s="26" t="s">
        <v>11795</v>
      </c>
      <c r="AF1830" s="134" t="str">
        <f t="shared" si="129"/>
        <v>19</v>
      </c>
      <c r="AG1830" s="134" t="str">
        <f t="shared" si="130"/>
        <v>38</v>
      </c>
      <c r="AH1830" s="134" t="str">
        <f t="shared" si="131"/>
        <v>14</v>
      </c>
      <c r="AI1830" s="27" t="s">
        <v>11317</v>
      </c>
      <c r="AJ1830" s="134">
        <v>300</v>
      </c>
      <c r="AK1830" s="235" t="s">
        <v>4717</v>
      </c>
      <c r="AL1830" s="133">
        <v>20</v>
      </c>
      <c r="AM1830" s="134" t="s">
        <v>2371</v>
      </c>
      <c r="AN1830" s="235">
        <v>20</v>
      </c>
      <c r="AO1830" s="134" t="s">
        <v>11792</v>
      </c>
      <c r="AP1830" s="216" t="s">
        <v>11627</v>
      </c>
      <c r="AQ1830" s="203" t="s">
        <v>11794</v>
      </c>
      <c r="AR1830" s="133" t="s">
        <v>11793</v>
      </c>
      <c r="AS1830" s="134" t="s">
        <v>9595</v>
      </c>
      <c r="AU1830" s="134">
        <v>300</v>
      </c>
      <c r="AV1830" s="235" t="s">
        <v>11486</v>
      </c>
      <c r="AW1830" s="235">
        <v>20</v>
      </c>
      <c r="AX1830" s="133" t="s">
        <v>11499</v>
      </c>
      <c r="AY1830" s="235">
        <v>0</v>
      </c>
      <c r="AZ1830" s="134" t="s">
        <v>11627</v>
      </c>
      <c r="BA1830" s="133" t="s">
        <v>4589</v>
      </c>
      <c r="BB1830" s="235">
        <v>0</v>
      </c>
      <c r="BC1830" s="333"/>
      <c r="BD1830" s="333"/>
      <c r="BE1830" s="134" t="s">
        <v>11486</v>
      </c>
      <c r="BF1830" s="134" t="s">
        <v>11796</v>
      </c>
      <c r="BG1830" s="134" t="s">
        <v>11792</v>
      </c>
      <c r="BK1830" s="134" t="s">
        <v>11486</v>
      </c>
      <c r="BO1830" s="271"/>
      <c r="BP1830" s="271" t="s">
        <v>11794</v>
      </c>
      <c r="BR1830" s="134" t="s">
        <v>11792</v>
      </c>
      <c r="BU1830" s="134"/>
      <c r="BV1830" s="134"/>
      <c r="BW1830" s="134"/>
      <c r="BX1830" s="134"/>
      <c r="CA1830" s="134"/>
      <c r="CB1830" s="134" t="s">
        <v>11792</v>
      </c>
      <c r="CE1830" s="134" t="s">
        <v>11792</v>
      </c>
      <c r="CF1830" s="134" t="s">
        <v>11796</v>
      </c>
      <c r="CO1830" s="134" t="s">
        <v>11792</v>
      </c>
      <c r="CP1830" s="134" t="s">
        <v>11796</v>
      </c>
    </row>
    <row r="1831" spans="1:94" x14ac:dyDescent="0.25">
      <c r="A1831" s="29" t="s">
        <v>14</v>
      </c>
      <c r="B1831" s="29" t="s">
        <v>11486</v>
      </c>
      <c r="C1831" s="134" t="s">
        <v>11797</v>
      </c>
      <c r="D1831" s="36" t="s">
        <v>11797</v>
      </c>
      <c r="E1831" s="164" t="s">
        <v>11627</v>
      </c>
      <c r="F1831" s="201" t="s">
        <v>11628</v>
      </c>
      <c r="G1831" s="201" t="s">
        <v>8938</v>
      </c>
      <c r="H1831" s="226" t="s">
        <v>2152</v>
      </c>
      <c r="K1831" s="133" t="s">
        <v>11798</v>
      </c>
      <c r="L1831" s="133" t="s">
        <v>11630</v>
      </c>
      <c r="M1831" s="203" t="s">
        <v>11799</v>
      </c>
      <c r="N1831" s="133" t="s">
        <v>11632</v>
      </c>
      <c r="O1831" s="134">
        <v>20090116</v>
      </c>
      <c r="P1831" s="134">
        <v>20090116</v>
      </c>
      <c r="Q1831" s="133" t="s">
        <v>11772</v>
      </c>
      <c r="R1831" s="134" t="s">
        <v>14</v>
      </c>
      <c r="S1831" s="134" t="s">
        <v>11797</v>
      </c>
      <c r="T1831" s="58" t="s">
        <v>8137</v>
      </c>
      <c r="U1831" s="58" t="s">
        <v>9603</v>
      </c>
      <c r="V1831" s="58" t="s">
        <v>11800</v>
      </c>
      <c r="W1831" s="235">
        <v>75</v>
      </c>
      <c r="X1831" s="134" t="s">
        <v>11797</v>
      </c>
      <c r="Y1831" s="216" t="s">
        <v>11627</v>
      </c>
      <c r="Z1831" s="26">
        <f t="shared" si="124"/>
        <v>41.197222222222216</v>
      </c>
      <c r="AA1831" s="27">
        <f t="shared" si="125"/>
        <v>19.634722222222223</v>
      </c>
      <c r="AB1831" s="134" t="str">
        <f t="shared" si="126"/>
        <v>41</v>
      </c>
      <c r="AC1831" s="134" t="str">
        <f t="shared" si="127"/>
        <v>11</v>
      </c>
      <c r="AD1831" s="134" t="str">
        <f t="shared" si="128"/>
        <v>50</v>
      </c>
      <c r="AE1831" s="26" t="s">
        <v>11801</v>
      </c>
      <c r="AF1831" s="134" t="str">
        <f t="shared" si="129"/>
        <v>19</v>
      </c>
      <c r="AG1831" s="134" t="str">
        <f t="shared" si="130"/>
        <v>38</v>
      </c>
      <c r="AH1831" s="134" t="str">
        <f t="shared" si="131"/>
        <v>05</v>
      </c>
      <c r="AI1831" s="27" t="s">
        <v>11802</v>
      </c>
      <c r="AJ1831" s="134">
        <v>300</v>
      </c>
      <c r="AK1831" s="235" t="s">
        <v>4717</v>
      </c>
      <c r="AL1831" s="133">
        <v>20</v>
      </c>
      <c r="AM1831" s="134" t="s">
        <v>2371</v>
      </c>
      <c r="AN1831" s="235">
        <v>20</v>
      </c>
      <c r="AO1831" s="134" t="s">
        <v>11797</v>
      </c>
      <c r="AP1831" s="216" t="s">
        <v>11627</v>
      </c>
      <c r="AQ1831" s="203" t="s">
        <v>11799</v>
      </c>
      <c r="AR1831" s="133" t="s">
        <v>11798</v>
      </c>
      <c r="AS1831" s="134" t="s">
        <v>11800</v>
      </c>
      <c r="AU1831" s="134">
        <v>300</v>
      </c>
      <c r="AV1831" s="235" t="s">
        <v>11486</v>
      </c>
      <c r="AW1831" s="235">
        <v>20</v>
      </c>
      <c r="AX1831" s="133" t="s">
        <v>11499</v>
      </c>
      <c r="AY1831" s="235">
        <v>0</v>
      </c>
      <c r="AZ1831" s="134" t="s">
        <v>11627</v>
      </c>
      <c r="BA1831" s="133" t="s">
        <v>4589</v>
      </c>
      <c r="BB1831" s="235">
        <v>0</v>
      </c>
      <c r="BC1831" s="333"/>
      <c r="BD1831" s="333"/>
      <c r="BE1831" s="134" t="s">
        <v>11486</v>
      </c>
      <c r="BF1831" s="134" t="s">
        <v>11803</v>
      </c>
      <c r="BG1831" s="134" t="s">
        <v>11797</v>
      </c>
      <c r="BK1831" s="134" t="s">
        <v>11486</v>
      </c>
      <c r="BO1831" s="271"/>
      <c r="BP1831" s="271" t="s">
        <v>11799</v>
      </c>
      <c r="BR1831" s="134" t="s">
        <v>11797</v>
      </c>
      <c r="BU1831" s="134"/>
      <c r="BV1831" s="134"/>
      <c r="BW1831" s="134"/>
      <c r="BX1831" s="134"/>
      <c r="CA1831" s="134"/>
      <c r="CB1831" s="134" t="s">
        <v>11797</v>
      </c>
      <c r="CE1831" s="134" t="s">
        <v>11797</v>
      </c>
      <c r="CF1831" s="134" t="s">
        <v>11803</v>
      </c>
      <c r="CO1831" s="134" t="s">
        <v>11797</v>
      </c>
      <c r="CP1831" s="134" t="s">
        <v>11803</v>
      </c>
    </row>
    <row r="1832" spans="1:94" ht="21" x14ac:dyDescent="0.25">
      <c r="A1832" s="29" t="s">
        <v>14</v>
      </c>
      <c r="B1832" s="29" t="s">
        <v>11486</v>
      </c>
      <c r="C1832" s="134" t="s">
        <v>11804</v>
      </c>
      <c r="D1832" s="36" t="s">
        <v>11804</v>
      </c>
      <c r="E1832" s="164" t="s">
        <v>11627</v>
      </c>
      <c r="F1832" s="201" t="s">
        <v>11628</v>
      </c>
      <c r="G1832" s="201" t="s">
        <v>8938</v>
      </c>
      <c r="H1832" s="226" t="s">
        <v>2152</v>
      </c>
      <c r="K1832" s="133" t="s">
        <v>11805</v>
      </c>
      <c r="L1832" s="133" t="s">
        <v>11630</v>
      </c>
      <c r="M1832" s="203" t="s">
        <v>11806</v>
      </c>
      <c r="N1832" s="133" t="s">
        <v>11632</v>
      </c>
      <c r="O1832" s="134">
        <v>20090116</v>
      </c>
      <c r="P1832" s="134">
        <v>20090116</v>
      </c>
      <c r="Q1832" s="133" t="s">
        <v>11772</v>
      </c>
      <c r="R1832" s="134" t="s">
        <v>14</v>
      </c>
      <c r="S1832" s="134" t="s">
        <v>11804</v>
      </c>
      <c r="T1832" s="58" t="s">
        <v>8137</v>
      </c>
      <c r="U1832" s="58" t="s">
        <v>8138</v>
      </c>
      <c r="V1832" s="58" t="s">
        <v>9595</v>
      </c>
      <c r="W1832" s="235">
        <v>52</v>
      </c>
      <c r="X1832" s="134" t="s">
        <v>11804</v>
      </c>
      <c r="Y1832" s="216" t="s">
        <v>11627</v>
      </c>
      <c r="Z1832" s="26">
        <f t="shared" si="124"/>
        <v>41.265555555555558</v>
      </c>
      <c r="AA1832" s="27">
        <f t="shared" si="125"/>
        <v>19.634444444444444</v>
      </c>
      <c r="AB1832" s="134" t="str">
        <f t="shared" si="126"/>
        <v>41</v>
      </c>
      <c r="AC1832" s="134" t="str">
        <f t="shared" si="127"/>
        <v>15</v>
      </c>
      <c r="AD1832" s="134" t="str">
        <f t="shared" si="128"/>
        <v>56</v>
      </c>
      <c r="AE1832" s="26" t="s">
        <v>11807</v>
      </c>
      <c r="AF1832" s="134" t="str">
        <f t="shared" si="129"/>
        <v>19</v>
      </c>
      <c r="AG1832" s="134" t="str">
        <f t="shared" si="130"/>
        <v>38</v>
      </c>
      <c r="AH1832" s="134" t="str">
        <f t="shared" si="131"/>
        <v>04</v>
      </c>
      <c r="AI1832" s="27" t="s">
        <v>11808</v>
      </c>
      <c r="AJ1832" s="134">
        <v>300</v>
      </c>
      <c r="AK1832" s="235" t="s">
        <v>4717</v>
      </c>
      <c r="AL1832" s="133">
        <v>20</v>
      </c>
      <c r="AM1832" s="134" t="s">
        <v>2371</v>
      </c>
      <c r="AN1832" s="235">
        <v>20</v>
      </c>
      <c r="AO1832" s="134" t="s">
        <v>11804</v>
      </c>
      <c r="AP1832" s="216" t="s">
        <v>11627</v>
      </c>
      <c r="AQ1832" s="203" t="s">
        <v>11806</v>
      </c>
      <c r="AR1832" s="133" t="s">
        <v>11805</v>
      </c>
      <c r="AS1832" s="134" t="s">
        <v>9595</v>
      </c>
      <c r="AU1832" s="134">
        <v>300</v>
      </c>
      <c r="AV1832" s="235" t="s">
        <v>11486</v>
      </c>
      <c r="AW1832" s="235">
        <v>20</v>
      </c>
      <c r="AX1832" s="133" t="s">
        <v>11499</v>
      </c>
      <c r="AY1832" s="235">
        <v>0</v>
      </c>
      <c r="AZ1832" s="134" t="s">
        <v>11627</v>
      </c>
      <c r="BA1832" s="133" t="s">
        <v>4589</v>
      </c>
      <c r="BB1832" s="235">
        <v>0</v>
      </c>
      <c r="BC1832" s="333"/>
      <c r="BD1832" s="333"/>
      <c r="BE1832" s="134" t="s">
        <v>11486</v>
      </c>
      <c r="BF1832" s="134" t="s">
        <v>11809</v>
      </c>
      <c r="BG1832" s="134" t="s">
        <v>11804</v>
      </c>
      <c r="BK1832" s="134" t="s">
        <v>11486</v>
      </c>
      <c r="BO1832" s="271"/>
      <c r="BP1832" s="271" t="s">
        <v>11806</v>
      </c>
      <c r="BR1832" s="134" t="s">
        <v>11804</v>
      </c>
      <c r="BU1832" s="134"/>
      <c r="BV1832" s="134"/>
      <c r="BW1832" s="134"/>
      <c r="BX1832" s="134"/>
      <c r="CA1832" s="134"/>
      <c r="CB1832" s="134" t="s">
        <v>11804</v>
      </c>
      <c r="CE1832" s="134" t="s">
        <v>11804</v>
      </c>
      <c r="CF1832" s="134" t="s">
        <v>11809</v>
      </c>
      <c r="CO1832" s="134" t="s">
        <v>11804</v>
      </c>
      <c r="CP1832" s="134" t="s">
        <v>11809</v>
      </c>
    </row>
    <row r="1833" spans="1:94" ht="21" x14ac:dyDescent="0.25">
      <c r="A1833" s="29" t="s">
        <v>14</v>
      </c>
      <c r="B1833" s="29" t="s">
        <v>11486</v>
      </c>
      <c r="C1833" s="134" t="s">
        <v>11810</v>
      </c>
      <c r="D1833" s="36" t="s">
        <v>11810</v>
      </c>
      <c r="E1833" s="164" t="s">
        <v>11627</v>
      </c>
      <c r="F1833" s="201" t="s">
        <v>11628</v>
      </c>
      <c r="G1833" s="201" t="s">
        <v>8938</v>
      </c>
      <c r="H1833" s="226" t="s">
        <v>2152</v>
      </c>
      <c r="K1833" s="133" t="s">
        <v>11811</v>
      </c>
      <c r="L1833" s="133" t="s">
        <v>11630</v>
      </c>
      <c r="M1833" s="203" t="s">
        <v>11812</v>
      </c>
      <c r="N1833" s="133" t="s">
        <v>11632</v>
      </c>
      <c r="O1833" s="134">
        <v>20090116</v>
      </c>
      <c r="P1833" s="134">
        <v>20090116</v>
      </c>
      <c r="Q1833" s="133" t="s">
        <v>11772</v>
      </c>
      <c r="R1833" s="134" t="s">
        <v>14</v>
      </c>
      <c r="S1833" s="134" t="s">
        <v>11810</v>
      </c>
      <c r="T1833" s="58" t="s">
        <v>8137</v>
      </c>
      <c r="U1833" s="58" t="s">
        <v>8138</v>
      </c>
      <c r="V1833" s="58" t="s">
        <v>9595</v>
      </c>
      <c r="W1833" s="235">
        <v>51</v>
      </c>
      <c r="X1833" s="134" t="s">
        <v>11810</v>
      </c>
      <c r="Y1833" s="216" t="s">
        <v>11627</v>
      </c>
      <c r="Z1833" s="26">
        <f t="shared" si="124"/>
        <v>41.266388888888891</v>
      </c>
      <c r="AA1833" s="27">
        <f t="shared" si="125"/>
        <v>19.633888888888887</v>
      </c>
      <c r="AB1833" s="134" t="str">
        <f t="shared" si="126"/>
        <v>41</v>
      </c>
      <c r="AC1833" s="134" t="str">
        <f t="shared" si="127"/>
        <v>15</v>
      </c>
      <c r="AD1833" s="134" t="str">
        <f t="shared" si="128"/>
        <v>59</v>
      </c>
      <c r="AE1833" s="26" t="s">
        <v>11813</v>
      </c>
      <c r="AF1833" s="134" t="str">
        <f t="shared" si="129"/>
        <v>19</v>
      </c>
      <c r="AG1833" s="134" t="str">
        <f t="shared" si="130"/>
        <v>38</v>
      </c>
      <c r="AH1833" s="134" t="str">
        <f t="shared" si="131"/>
        <v>02</v>
      </c>
      <c r="AI1833" s="27" t="s">
        <v>11708</v>
      </c>
      <c r="AJ1833" s="134">
        <v>300</v>
      </c>
      <c r="AK1833" s="235" t="s">
        <v>4717</v>
      </c>
      <c r="AL1833" s="133">
        <v>20</v>
      </c>
      <c r="AM1833" s="134" t="s">
        <v>2371</v>
      </c>
      <c r="AN1833" s="235">
        <v>20</v>
      </c>
      <c r="AO1833" s="134" t="s">
        <v>11810</v>
      </c>
      <c r="AP1833" s="216" t="s">
        <v>11627</v>
      </c>
      <c r="AQ1833" s="203" t="s">
        <v>11812</v>
      </c>
      <c r="AR1833" s="133" t="s">
        <v>11811</v>
      </c>
      <c r="AS1833" s="134" t="s">
        <v>9595</v>
      </c>
      <c r="AU1833" s="134">
        <v>300</v>
      </c>
      <c r="AV1833" s="235" t="s">
        <v>11486</v>
      </c>
      <c r="AW1833" s="235">
        <v>20</v>
      </c>
      <c r="AX1833" s="133" t="s">
        <v>11499</v>
      </c>
      <c r="AY1833" s="235">
        <v>0</v>
      </c>
      <c r="AZ1833" s="134" t="s">
        <v>11627</v>
      </c>
      <c r="BA1833" s="133" t="s">
        <v>4589</v>
      </c>
      <c r="BB1833" s="235">
        <v>0</v>
      </c>
      <c r="BC1833" s="333"/>
      <c r="BD1833" s="333"/>
      <c r="BE1833" s="134" t="s">
        <v>11486</v>
      </c>
      <c r="BF1833" s="134" t="s">
        <v>11814</v>
      </c>
      <c r="BG1833" s="134" t="s">
        <v>11810</v>
      </c>
      <c r="BK1833" s="134" t="s">
        <v>11486</v>
      </c>
      <c r="BO1833" s="271"/>
      <c r="BP1833" s="271" t="s">
        <v>11812</v>
      </c>
      <c r="BR1833" s="134" t="s">
        <v>11810</v>
      </c>
      <c r="BU1833" s="134"/>
      <c r="BV1833" s="134"/>
      <c r="BW1833" s="134"/>
      <c r="BX1833" s="134"/>
      <c r="CA1833" s="134"/>
      <c r="CB1833" s="134" t="s">
        <v>11810</v>
      </c>
      <c r="CE1833" s="134" t="s">
        <v>11810</v>
      </c>
      <c r="CF1833" s="134" t="s">
        <v>11814</v>
      </c>
      <c r="CO1833" s="134" t="s">
        <v>11810</v>
      </c>
      <c r="CP1833" s="134" t="s">
        <v>11814</v>
      </c>
    </row>
    <row r="1834" spans="1:94" x14ac:dyDescent="0.25">
      <c r="A1834" s="29" t="s">
        <v>14</v>
      </c>
      <c r="B1834" s="29" t="s">
        <v>11486</v>
      </c>
      <c r="C1834" s="134" t="s">
        <v>11815</v>
      </c>
      <c r="D1834" s="36" t="s">
        <v>11815</v>
      </c>
      <c r="E1834" s="164" t="s">
        <v>11627</v>
      </c>
      <c r="F1834" s="201" t="s">
        <v>11628</v>
      </c>
      <c r="G1834" s="201" t="s">
        <v>8938</v>
      </c>
      <c r="H1834" s="226" t="s">
        <v>2152</v>
      </c>
      <c r="K1834" s="133" t="s">
        <v>11816</v>
      </c>
      <c r="L1834" s="133" t="s">
        <v>11630</v>
      </c>
      <c r="M1834" s="203" t="s">
        <v>11817</v>
      </c>
      <c r="N1834" s="133" t="s">
        <v>11632</v>
      </c>
      <c r="O1834" s="134">
        <v>20090116</v>
      </c>
      <c r="P1834" s="134">
        <v>20090116</v>
      </c>
      <c r="Q1834" s="133" t="s">
        <v>11772</v>
      </c>
      <c r="R1834" s="134" t="s">
        <v>14</v>
      </c>
      <c r="S1834" s="134" t="s">
        <v>11815</v>
      </c>
      <c r="T1834" s="58" t="s">
        <v>8137</v>
      </c>
      <c r="U1834" s="58" t="s">
        <v>8138</v>
      </c>
      <c r="V1834" s="58" t="s">
        <v>9595</v>
      </c>
      <c r="W1834" s="235">
        <v>57</v>
      </c>
      <c r="X1834" s="134" t="s">
        <v>11815</v>
      </c>
      <c r="Y1834" s="216" t="s">
        <v>11627</v>
      </c>
      <c r="Z1834" s="26">
        <f t="shared" si="124"/>
        <v>41.266666666666666</v>
      </c>
      <c r="AA1834" s="27">
        <f t="shared" si="125"/>
        <v>19.633055555555558</v>
      </c>
      <c r="AB1834" s="134" t="str">
        <f t="shared" si="126"/>
        <v>41</v>
      </c>
      <c r="AC1834" s="134" t="str">
        <f t="shared" si="127"/>
        <v>16</v>
      </c>
      <c r="AD1834" s="134" t="str">
        <f t="shared" si="128"/>
        <v>00</v>
      </c>
      <c r="AE1834" s="26" t="s">
        <v>11818</v>
      </c>
      <c r="AF1834" s="134" t="str">
        <f t="shared" si="129"/>
        <v>19</v>
      </c>
      <c r="AG1834" s="134" t="str">
        <f t="shared" si="130"/>
        <v>37</v>
      </c>
      <c r="AH1834" s="134" t="str">
        <f t="shared" si="131"/>
        <v>59</v>
      </c>
      <c r="AI1834" s="27" t="s">
        <v>11819</v>
      </c>
      <c r="AJ1834" s="134">
        <v>300</v>
      </c>
      <c r="AK1834" s="235" t="s">
        <v>4717</v>
      </c>
      <c r="AL1834" s="133">
        <v>20</v>
      </c>
      <c r="AM1834" s="134" t="s">
        <v>2371</v>
      </c>
      <c r="AN1834" s="235">
        <v>20</v>
      </c>
      <c r="AO1834" s="134" t="s">
        <v>11815</v>
      </c>
      <c r="AP1834" s="216" t="s">
        <v>11627</v>
      </c>
      <c r="AQ1834" s="203" t="s">
        <v>11817</v>
      </c>
      <c r="AR1834" s="133" t="s">
        <v>11816</v>
      </c>
      <c r="AS1834" s="134" t="s">
        <v>9595</v>
      </c>
      <c r="AU1834" s="134">
        <v>300</v>
      </c>
      <c r="AV1834" s="235" t="s">
        <v>11486</v>
      </c>
      <c r="AW1834" s="235">
        <v>20</v>
      </c>
      <c r="AX1834" s="133" t="s">
        <v>11499</v>
      </c>
      <c r="AY1834" s="235">
        <v>0</v>
      </c>
      <c r="AZ1834" s="134" t="s">
        <v>11627</v>
      </c>
      <c r="BA1834" s="133" t="s">
        <v>4589</v>
      </c>
      <c r="BB1834" s="235">
        <v>0</v>
      </c>
      <c r="BC1834" s="333"/>
      <c r="BD1834" s="333"/>
      <c r="BE1834" s="134" t="s">
        <v>11486</v>
      </c>
      <c r="BF1834" s="134" t="s">
        <v>11820</v>
      </c>
      <c r="BG1834" s="134" t="s">
        <v>11815</v>
      </c>
      <c r="BK1834" s="134" t="s">
        <v>11486</v>
      </c>
      <c r="BO1834" s="271"/>
      <c r="BP1834" s="271" t="s">
        <v>11817</v>
      </c>
      <c r="BR1834" s="134" t="s">
        <v>11815</v>
      </c>
      <c r="BU1834" s="134"/>
      <c r="BV1834" s="134"/>
      <c r="BW1834" s="134"/>
      <c r="BX1834" s="134"/>
      <c r="CA1834" s="134"/>
      <c r="CB1834" s="134" t="s">
        <v>11815</v>
      </c>
      <c r="CE1834" s="134" t="s">
        <v>11815</v>
      </c>
      <c r="CF1834" s="134" t="s">
        <v>11820</v>
      </c>
      <c r="CO1834" s="134" t="s">
        <v>11815</v>
      </c>
      <c r="CP1834" s="134" t="s">
        <v>11820</v>
      </c>
    </row>
    <row r="1835" spans="1:94" x14ac:dyDescent="0.25">
      <c r="A1835" s="29" t="s">
        <v>14</v>
      </c>
      <c r="B1835" s="29" t="s">
        <v>11486</v>
      </c>
      <c r="C1835" s="134" t="s">
        <v>11821</v>
      </c>
      <c r="D1835" s="36" t="s">
        <v>11821</v>
      </c>
      <c r="E1835" s="164" t="s">
        <v>11627</v>
      </c>
      <c r="F1835" s="201" t="s">
        <v>11628</v>
      </c>
      <c r="G1835" s="201" t="s">
        <v>8938</v>
      </c>
      <c r="H1835" s="226" t="s">
        <v>2152</v>
      </c>
      <c r="K1835" s="133" t="s">
        <v>11822</v>
      </c>
      <c r="L1835" s="133" t="s">
        <v>11630</v>
      </c>
      <c r="M1835" s="203" t="s">
        <v>11823</v>
      </c>
      <c r="N1835" s="133" t="s">
        <v>11632</v>
      </c>
      <c r="O1835" s="134">
        <v>20090116</v>
      </c>
      <c r="P1835" s="134">
        <v>20090116</v>
      </c>
      <c r="Q1835" s="133" t="s">
        <v>11772</v>
      </c>
      <c r="R1835" s="134" t="s">
        <v>14</v>
      </c>
      <c r="S1835" s="134" t="s">
        <v>11821</v>
      </c>
      <c r="T1835" s="58" t="s">
        <v>8137</v>
      </c>
      <c r="U1835" s="58" t="s">
        <v>8138</v>
      </c>
      <c r="V1835" s="58" t="s">
        <v>9595</v>
      </c>
      <c r="W1835" s="235">
        <v>47</v>
      </c>
      <c r="X1835" s="134" t="s">
        <v>11821</v>
      </c>
      <c r="Y1835" s="216" t="s">
        <v>11627</v>
      </c>
      <c r="Z1835" s="26">
        <f t="shared" si="124"/>
        <v>41.268055555555556</v>
      </c>
      <c r="AA1835" s="27">
        <f t="shared" si="125"/>
        <v>19.633611111111112</v>
      </c>
      <c r="AB1835" s="134" t="str">
        <f t="shared" si="126"/>
        <v>41</v>
      </c>
      <c r="AC1835" s="134" t="str">
        <f t="shared" si="127"/>
        <v>16</v>
      </c>
      <c r="AD1835" s="134" t="str">
        <f t="shared" si="128"/>
        <v>05</v>
      </c>
      <c r="AE1835" s="26" t="s">
        <v>11824</v>
      </c>
      <c r="AF1835" s="134" t="str">
        <f t="shared" si="129"/>
        <v>19</v>
      </c>
      <c r="AG1835" s="134" t="str">
        <f t="shared" si="130"/>
        <v>38</v>
      </c>
      <c r="AH1835" s="134" t="str">
        <f t="shared" si="131"/>
        <v>01</v>
      </c>
      <c r="AI1835" s="27" t="s">
        <v>10790</v>
      </c>
      <c r="AJ1835" s="134">
        <v>300</v>
      </c>
      <c r="AK1835" s="235" t="s">
        <v>4717</v>
      </c>
      <c r="AL1835" s="133">
        <v>20</v>
      </c>
      <c r="AM1835" s="134" t="s">
        <v>2371</v>
      </c>
      <c r="AN1835" s="235">
        <v>20</v>
      </c>
      <c r="AO1835" s="134" t="s">
        <v>11821</v>
      </c>
      <c r="AP1835" s="216" t="s">
        <v>11627</v>
      </c>
      <c r="AQ1835" s="203" t="s">
        <v>11823</v>
      </c>
      <c r="AR1835" s="133" t="s">
        <v>11822</v>
      </c>
      <c r="AS1835" s="134" t="s">
        <v>9595</v>
      </c>
      <c r="AU1835" s="134">
        <v>300</v>
      </c>
      <c r="AV1835" s="235" t="s">
        <v>11486</v>
      </c>
      <c r="AW1835" s="235">
        <v>20</v>
      </c>
      <c r="AX1835" s="133" t="s">
        <v>11499</v>
      </c>
      <c r="AY1835" s="235">
        <v>0</v>
      </c>
      <c r="AZ1835" s="134" t="s">
        <v>11627</v>
      </c>
      <c r="BA1835" s="133" t="s">
        <v>4589</v>
      </c>
      <c r="BB1835" s="235">
        <v>0</v>
      </c>
      <c r="BC1835" s="333"/>
      <c r="BD1835" s="333"/>
      <c r="BE1835" s="134" t="s">
        <v>11486</v>
      </c>
      <c r="BF1835" s="134" t="s">
        <v>11825</v>
      </c>
      <c r="BG1835" s="134" t="s">
        <v>11821</v>
      </c>
      <c r="BK1835" s="134" t="s">
        <v>11486</v>
      </c>
      <c r="BO1835" s="271"/>
      <c r="BP1835" s="271" t="s">
        <v>11823</v>
      </c>
      <c r="BR1835" s="134" t="s">
        <v>11821</v>
      </c>
      <c r="BU1835" s="134"/>
      <c r="BV1835" s="134"/>
      <c r="BW1835" s="134"/>
      <c r="BX1835" s="134"/>
      <c r="CA1835" s="134"/>
      <c r="CB1835" s="134" t="s">
        <v>11821</v>
      </c>
      <c r="CE1835" s="134" t="s">
        <v>11821</v>
      </c>
      <c r="CF1835" s="134" t="s">
        <v>11825</v>
      </c>
      <c r="CO1835" s="134" t="s">
        <v>11821</v>
      </c>
      <c r="CP1835" s="134" t="s">
        <v>11825</v>
      </c>
    </row>
    <row r="1836" spans="1:94" x14ac:dyDescent="0.25">
      <c r="A1836" s="29" t="s">
        <v>14</v>
      </c>
      <c r="B1836" s="29" t="s">
        <v>11486</v>
      </c>
      <c r="C1836" s="134" t="s">
        <v>11826</v>
      </c>
      <c r="D1836" s="36" t="s">
        <v>11826</v>
      </c>
      <c r="E1836" s="164" t="s">
        <v>11627</v>
      </c>
      <c r="F1836" s="201" t="s">
        <v>11628</v>
      </c>
      <c r="G1836" s="201" t="s">
        <v>8938</v>
      </c>
      <c r="H1836" s="226" t="s">
        <v>2152</v>
      </c>
      <c r="K1836" s="133" t="s">
        <v>11827</v>
      </c>
      <c r="L1836" s="133" t="s">
        <v>11630</v>
      </c>
      <c r="M1836" s="203" t="s">
        <v>11828</v>
      </c>
      <c r="N1836" s="133" t="s">
        <v>11632</v>
      </c>
      <c r="O1836" s="134">
        <v>20090116</v>
      </c>
      <c r="P1836" s="134">
        <v>20090116</v>
      </c>
      <c r="Q1836" s="133" t="s">
        <v>11772</v>
      </c>
      <c r="R1836" s="134" t="s">
        <v>14</v>
      </c>
      <c r="S1836" s="134" t="s">
        <v>11826</v>
      </c>
      <c r="T1836" s="58" t="s">
        <v>8137</v>
      </c>
      <c r="U1836" s="58" t="s">
        <v>8138</v>
      </c>
      <c r="V1836" s="58" t="s">
        <v>9595</v>
      </c>
      <c r="W1836" s="235">
        <v>43</v>
      </c>
      <c r="X1836" s="134" t="s">
        <v>11826</v>
      </c>
      <c r="Y1836" s="216" t="s">
        <v>11627</v>
      </c>
      <c r="Z1836" s="26">
        <f t="shared" si="124"/>
        <v>41.268888888888888</v>
      </c>
      <c r="AA1836" s="27">
        <f t="shared" si="125"/>
        <v>19.633888888888887</v>
      </c>
      <c r="AB1836" s="134" t="str">
        <f t="shared" si="126"/>
        <v>41</v>
      </c>
      <c r="AC1836" s="134" t="str">
        <f t="shared" si="127"/>
        <v>16</v>
      </c>
      <c r="AD1836" s="134" t="str">
        <f t="shared" si="128"/>
        <v>08</v>
      </c>
      <c r="AE1836" s="26" t="s">
        <v>11829</v>
      </c>
      <c r="AF1836" s="134" t="str">
        <f t="shared" si="129"/>
        <v>19</v>
      </c>
      <c r="AG1836" s="134" t="str">
        <f t="shared" si="130"/>
        <v>38</v>
      </c>
      <c r="AH1836" s="134" t="str">
        <f t="shared" si="131"/>
        <v>02</v>
      </c>
      <c r="AI1836" s="27" t="s">
        <v>11708</v>
      </c>
      <c r="AJ1836" s="134">
        <v>300</v>
      </c>
      <c r="AK1836" s="235" t="s">
        <v>4717</v>
      </c>
      <c r="AL1836" s="133">
        <v>20</v>
      </c>
      <c r="AM1836" s="134" t="s">
        <v>2371</v>
      </c>
      <c r="AN1836" s="235">
        <v>20</v>
      </c>
      <c r="AO1836" s="134" t="s">
        <v>11826</v>
      </c>
      <c r="AP1836" s="216" t="s">
        <v>11627</v>
      </c>
      <c r="AQ1836" s="203" t="s">
        <v>11828</v>
      </c>
      <c r="AR1836" s="133" t="s">
        <v>11827</v>
      </c>
      <c r="AS1836" s="134" t="s">
        <v>9595</v>
      </c>
      <c r="AU1836" s="134">
        <v>300</v>
      </c>
      <c r="AV1836" s="235" t="s">
        <v>11486</v>
      </c>
      <c r="AW1836" s="235">
        <v>20</v>
      </c>
      <c r="AX1836" s="133" t="s">
        <v>11499</v>
      </c>
      <c r="AY1836" s="235">
        <v>0</v>
      </c>
      <c r="AZ1836" s="134" t="s">
        <v>11627</v>
      </c>
      <c r="BA1836" s="133" t="s">
        <v>4589</v>
      </c>
      <c r="BB1836" s="235">
        <v>0</v>
      </c>
      <c r="BC1836" s="333"/>
      <c r="BD1836" s="333"/>
      <c r="BE1836" s="134" t="s">
        <v>11486</v>
      </c>
      <c r="BF1836" s="134" t="s">
        <v>11830</v>
      </c>
      <c r="BG1836" s="134" t="s">
        <v>11826</v>
      </c>
      <c r="BK1836" s="134" t="s">
        <v>11486</v>
      </c>
      <c r="BO1836" s="271"/>
      <c r="BP1836" s="271" t="s">
        <v>11828</v>
      </c>
      <c r="BR1836" s="134" t="s">
        <v>11826</v>
      </c>
      <c r="BU1836" s="134"/>
      <c r="BV1836" s="134"/>
      <c r="BW1836" s="134"/>
      <c r="BX1836" s="134"/>
      <c r="CA1836" s="134"/>
      <c r="CB1836" s="134" t="s">
        <v>11826</v>
      </c>
      <c r="CE1836" s="134" t="s">
        <v>11826</v>
      </c>
      <c r="CF1836" s="134" t="s">
        <v>11830</v>
      </c>
      <c r="CO1836" s="134" t="s">
        <v>11826</v>
      </c>
      <c r="CP1836" s="134" t="s">
        <v>11830</v>
      </c>
    </row>
    <row r="1837" spans="1:94" x14ac:dyDescent="0.25">
      <c r="A1837" s="29" t="s">
        <v>14</v>
      </c>
      <c r="B1837" s="29" t="s">
        <v>11486</v>
      </c>
      <c r="C1837" s="134" t="s">
        <v>11831</v>
      </c>
      <c r="D1837" s="36" t="s">
        <v>11831</v>
      </c>
      <c r="E1837" s="164" t="s">
        <v>11627</v>
      </c>
      <c r="F1837" s="201" t="s">
        <v>11628</v>
      </c>
      <c r="G1837" s="201" t="s">
        <v>8938</v>
      </c>
      <c r="H1837" s="226" t="s">
        <v>2152</v>
      </c>
      <c r="K1837" s="133" t="s">
        <v>11832</v>
      </c>
      <c r="L1837" s="133" t="s">
        <v>11630</v>
      </c>
      <c r="M1837" s="203" t="s">
        <v>11833</v>
      </c>
      <c r="N1837" s="133" t="s">
        <v>11632</v>
      </c>
      <c r="O1837" s="134">
        <v>20090116</v>
      </c>
      <c r="P1837" s="134">
        <v>20090116</v>
      </c>
      <c r="Q1837" s="133" t="s">
        <v>11772</v>
      </c>
      <c r="R1837" s="134" t="s">
        <v>14</v>
      </c>
      <c r="S1837" s="134" t="s">
        <v>11831</v>
      </c>
      <c r="T1837" s="58" t="s">
        <v>8137</v>
      </c>
      <c r="U1837" s="58" t="s">
        <v>8138</v>
      </c>
      <c r="V1837" s="58" t="s">
        <v>9595</v>
      </c>
      <c r="W1837" s="235">
        <v>48</v>
      </c>
      <c r="X1837" s="134" t="s">
        <v>11831</v>
      </c>
      <c r="Y1837" s="216" t="s">
        <v>11627</v>
      </c>
      <c r="Z1837" s="26">
        <f t="shared" si="124"/>
        <v>41.269166666666663</v>
      </c>
      <c r="AA1837" s="27">
        <f t="shared" si="125"/>
        <v>19.632777777777779</v>
      </c>
      <c r="AB1837" s="134" t="str">
        <f t="shared" si="126"/>
        <v>41</v>
      </c>
      <c r="AC1837" s="134" t="str">
        <f t="shared" si="127"/>
        <v>16</v>
      </c>
      <c r="AD1837" s="134" t="str">
        <f t="shared" si="128"/>
        <v>09</v>
      </c>
      <c r="AE1837" s="26" t="s">
        <v>11598</v>
      </c>
      <c r="AF1837" s="134" t="str">
        <f t="shared" si="129"/>
        <v>19</v>
      </c>
      <c r="AG1837" s="134" t="str">
        <f t="shared" si="130"/>
        <v>37</v>
      </c>
      <c r="AH1837" s="134" t="str">
        <f t="shared" si="131"/>
        <v>58</v>
      </c>
      <c r="AI1837" s="27" t="s">
        <v>11834</v>
      </c>
      <c r="AJ1837" s="134">
        <v>300</v>
      </c>
      <c r="AK1837" s="235" t="s">
        <v>4717</v>
      </c>
      <c r="AL1837" s="133">
        <v>20</v>
      </c>
      <c r="AM1837" s="134" t="s">
        <v>2371</v>
      </c>
      <c r="AN1837" s="235">
        <v>20</v>
      </c>
      <c r="AO1837" s="134" t="s">
        <v>11831</v>
      </c>
      <c r="AP1837" s="216" t="s">
        <v>11627</v>
      </c>
      <c r="AQ1837" s="203" t="s">
        <v>11833</v>
      </c>
      <c r="AR1837" s="133" t="s">
        <v>11832</v>
      </c>
      <c r="AS1837" s="134" t="s">
        <v>9595</v>
      </c>
      <c r="AU1837" s="134">
        <v>300</v>
      </c>
      <c r="AV1837" s="235" t="s">
        <v>11486</v>
      </c>
      <c r="AW1837" s="235">
        <v>20</v>
      </c>
      <c r="AX1837" s="133" t="s">
        <v>11499</v>
      </c>
      <c r="AY1837" s="235">
        <v>0</v>
      </c>
      <c r="AZ1837" s="134" t="s">
        <v>11627</v>
      </c>
      <c r="BA1837" s="133" t="s">
        <v>4589</v>
      </c>
      <c r="BB1837" s="235">
        <v>0</v>
      </c>
      <c r="BC1837" s="333"/>
      <c r="BD1837" s="333"/>
      <c r="BE1837" s="134" t="s">
        <v>11486</v>
      </c>
      <c r="BF1837" s="134" t="s">
        <v>11835</v>
      </c>
      <c r="BG1837" s="134" t="s">
        <v>11831</v>
      </c>
      <c r="BK1837" s="134" t="s">
        <v>11486</v>
      </c>
      <c r="BO1837" s="271"/>
      <c r="BP1837" s="271" t="s">
        <v>11833</v>
      </c>
      <c r="BR1837" s="134" t="s">
        <v>11831</v>
      </c>
      <c r="BU1837" s="134"/>
      <c r="BV1837" s="134"/>
      <c r="BW1837" s="134"/>
      <c r="BX1837" s="134"/>
      <c r="CA1837" s="134"/>
      <c r="CB1837" s="134" t="s">
        <v>11831</v>
      </c>
      <c r="CE1837" s="134" t="s">
        <v>11831</v>
      </c>
      <c r="CF1837" s="134" t="s">
        <v>11835</v>
      </c>
      <c r="CO1837" s="134" t="s">
        <v>11831</v>
      </c>
      <c r="CP1837" s="134" t="s">
        <v>11835</v>
      </c>
    </row>
    <row r="1838" spans="1:94" x14ac:dyDescent="0.25">
      <c r="A1838" s="29" t="s">
        <v>14</v>
      </c>
      <c r="B1838" s="29" t="s">
        <v>11486</v>
      </c>
      <c r="C1838" s="134" t="s">
        <v>11836</v>
      </c>
      <c r="D1838" s="36" t="s">
        <v>11836</v>
      </c>
      <c r="E1838" s="164" t="s">
        <v>11627</v>
      </c>
      <c r="F1838" s="201" t="s">
        <v>11628</v>
      </c>
      <c r="G1838" s="201" t="s">
        <v>8938</v>
      </c>
      <c r="H1838" s="226" t="s">
        <v>2152</v>
      </c>
      <c r="K1838" s="133" t="s">
        <v>11837</v>
      </c>
      <c r="L1838" s="133" t="s">
        <v>11630</v>
      </c>
      <c r="M1838" s="203" t="s">
        <v>11838</v>
      </c>
      <c r="N1838" s="133" t="s">
        <v>11632</v>
      </c>
      <c r="O1838" s="134">
        <v>20090116</v>
      </c>
      <c r="P1838" s="134">
        <v>20090116</v>
      </c>
      <c r="Q1838" s="133" t="s">
        <v>11772</v>
      </c>
      <c r="R1838" s="134" t="s">
        <v>14</v>
      </c>
      <c r="S1838" s="134" t="s">
        <v>11836</v>
      </c>
      <c r="T1838" s="58" t="s">
        <v>5235</v>
      </c>
      <c r="U1838" s="58" t="s">
        <v>7755</v>
      </c>
      <c r="V1838" s="58" t="s">
        <v>8972</v>
      </c>
      <c r="W1838" s="235">
        <v>274</v>
      </c>
      <c r="X1838" s="134" t="s">
        <v>11836</v>
      </c>
      <c r="Y1838" s="216" t="s">
        <v>11627</v>
      </c>
      <c r="Z1838" s="26">
        <f t="shared" si="124"/>
        <v>40.699444444444438</v>
      </c>
      <c r="AA1838" s="27">
        <f t="shared" si="125"/>
        <v>19.986666666666668</v>
      </c>
      <c r="AB1838" s="134" t="str">
        <f t="shared" si="126"/>
        <v>40</v>
      </c>
      <c r="AC1838" s="134" t="str">
        <f t="shared" si="127"/>
        <v>41</v>
      </c>
      <c r="AD1838" s="134" t="str">
        <f t="shared" si="128"/>
        <v>58</v>
      </c>
      <c r="AE1838" s="26" t="s">
        <v>11839</v>
      </c>
      <c r="AF1838" s="134" t="str">
        <f t="shared" si="129"/>
        <v>19</v>
      </c>
      <c r="AG1838" s="134" t="str">
        <f t="shared" si="130"/>
        <v>59</v>
      </c>
      <c r="AH1838" s="134" t="str">
        <f t="shared" si="131"/>
        <v>12</v>
      </c>
      <c r="AI1838" s="27" t="s">
        <v>11840</v>
      </c>
      <c r="AJ1838" s="134">
        <v>300</v>
      </c>
      <c r="AK1838" s="235" t="s">
        <v>4717</v>
      </c>
      <c r="AL1838" s="133">
        <v>20</v>
      </c>
      <c r="AM1838" s="134" t="s">
        <v>2371</v>
      </c>
      <c r="AN1838" s="235">
        <v>20</v>
      </c>
      <c r="AO1838" s="134" t="s">
        <v>11836</v>
      </c>
      <c r="AP1838" s="216" t="s">
        <v>11627</v>
      </c>
      <c r="AQ1838" s="203" t="s">
        <v>11838</v>
      </c>
      <c r="AR1838" s="133" t="s">
        <v>11837</v>
      </c>
      <c r="AS1838" s="134" t="s">
        <v>8972</v>
      </c>
      <c r="AU1838" s="134">
        <v>300</v>
      </c>
      <c r="AV1838" s="235" t="s">
        <v>11486</v>
      </c>
      <c r="AW1838" s="235">
        <v>20</v>
      </c>
      <c r="AX1838" s="133" t="s">
        <v>11499</v>
      </c>
      <c r="AY1838" s="235">
        <v>0</v>
      </c>
      <c r="AZ1838" s="134" t="s">
        <v>11627</v>
      </c>
      <c r="BA1838" s="133" t="s">
        <v>4589</v>
      </c>
      <c r="BB1838" s="235">
        <v>0</v>
      </c>
      <c r="BC1838" s="333"/>
      <c r="BD1838" s="333"/>
      <c r="BE1838" s="134" t="s">
        <v>11486</v>
      </c>
      <c r="BF1838" s="134" t="s">
        <v>11841</v>
      </c>
      <c r="BG1838" s="134" t="s">
        <v>11836</v>
      </c>
      <c r="BK1838" s="134" t="s">
        <v>11486</v>
      </c>
      <c r="BO1838" s="271"/>
      <c r="BP1838" s="271" t="s">
        <v>11838</v>
      </c>
      <c r="BR1838" s="134" t="s">
        <v>11836</v>
      </c>
      <c r="BU1838" s="134"/>
      <c r="BV1838" s="134"/>
      <c r="BW1838" s="134"/>
      <c r="BX1838" s="134"/>
      <c r="CA1838" s="134"/>
      <c r="CB1838" s="134" t="s">
        <v>11836</v>
      </c>
      <c r="CE1838" s="134" t="s">
        <v>11836</v>
      </c>
      <c r="CF1838" s="134" t="s">
        <v>11841</v>
      </c>
      <c r="CO1838" s="134" t="s">
        <v>11836</v>
      </c>
      <c r="CP1838" s="134" t="s">
        <v>11841</v>
      </c>
    </row>
    <row r="1839" spans="1:94" x14ac:dyDescent="0.25">
      <c r="A1839" s="29" t="s">
        <v>14</v>
      </c>
      <c r="B1839" s="29" t="s">
        <v>11486</v>
      </c>
      <c r="C1839" s="134" t="s">
        <v>11842</v>
      </c>
      <c r="D1839" s="36" t="s">
        <v>11842</v>
      </c>
      <c r="E1839" s="164" t="s">
        <v>11627</v>
      </c>
      <c r="F1839" s="201" t="s">
        <v>11628</v>
      </c>
      <c r="G1839" s="201" t="s">
        <v>8938</v>
      </c>
      <c r="H1839" s="226" t="s">
        <v>2152</v>
      </c>
      <c r="K1839" s="133" t="s">
        <v>11843</v>
      </c>
      <c r="L1839" s="133" t="s">
        <v>11630</v>
      </c>
      <c r="M1839" s="203" t="s">
        <v>11844</v>
      </c>
      <c r="N1839" s="133" t="s">
        <v>11632</v>
      </c>
      <c r="O1839" s="134">
        <v>20090116</v>
      </c>
      <c r="P1839" s="134">
        <v>20090116</v>
      </c>
      <c r="Q1839" s="133" t="s">
        <v>11772</v>
      </c>
      <c r="R1839" s="134" t="s">
        <v>14</v>
      </c>
      <c r="S1839" s="134" t="s">
        <v>11842</v>
      </c>
      <c r="T1839" s="58" t="s">
        <v>5235</v>
      </c>
      <c r="U1839" s="58" t="s">
        <v>7755</v>
      </c>
      <c r="V1839" s="58" t="s">
        <v>9467</v>
      </c>
      <c r="W1839" s="235">
        <v>265</v>
      </c>
      <c r="X1839" s="134" t="s">
        <v>11842</v>
      </c>
      <c r="Y1839" s="216" t="s">
        <v>11627</v>
      </c>
      <c r="Z1839" s="26">
        <f t="shared" si="124"/>
        <v>40.691111111111105</v>
      </c>
      <c r="AA1839" s="27">
        <f t="shared" si="125"/>
        <v>19.989444444444445</v>
      </c>
      <c r="AB1839" s="134" t="str">
        <f t="shared" si="126"/>
        <v>40</v>
      </c>
      <c r="AC1839" s="134" t="str">
        <f t="shared" si="127"/>
        <v>41</v>
      </c>
      <c r="AD1839" s="134" t="str">
        <f t="shared" si="128"/>
        <v>28</v>
      </c>
      <c r="AE1839" s="26" t="s">
        <v>11845</v>
      </c>
      <c r="AF1839" s="134" t="str">
        <f t="shared" si="129"/>
        <v>19</v>
      </c>
      <c r="AG1839" s="134" t="str">
        <f t="shared" si="130"/>
        <v>59</v>
      </c>
      <c r="AH1839" s="134" t="str">
        <f t="shared" si="131"/>
        <v>22</v>
      </c>
      <c r="AI1839" s="27" t="s">
        <v>11846</v>
      </c>
      <c r="AJ1839" s="134">
        <v>300</v>
      </c>
      <c r="AK1839" s="235" t="s">
        <v>4717</v>
      </c>
      <c r="AL1839" s="133">
        <v>20</v>
      </c>
      <c r="AM1839" s="134" t="s">
        <v>2371</v>
      </c>
      <c r="AN1839" s="235">
        <v>20</v>
      </c>
      <c r="AO1839" s="134" t="s">
        <v>11842</v>
      </c>
      <c r="AP1839" s="216" t="s">
        <v>11627</v>
      </c>
      <c r="AQ1839" s="203" t="s">
        <v>11844</v>
      </c>
      <c r="AR1839" s="133" t="s">
        <v>11843</v>
      </c>
      <c r="AS1839" s="134" t="s">
        <v>9467</v>
      </c>
      <c r="AU1839" s="134">
        <v>300</v>
      </c>
      <c r="AV1839" s="235" t="s">
        <v>11486</v>
      </c>
      <c r="AW1839" s="235">
        <v>20</v>
      </c>
      <c r="AX1839" s="133" t="s">
        <v>11499</v>
      </c>
      <c r="AY1839" s="235">
        <v>0</v>
      </c>
      <c r="AZ1839" s="134" t="s">
        <v>11627</v>
      </c>
      <c r="BA1839" s="133" t="s">
        <v>4589</v>
      </c>
      <c r="BB1839" s="235">
        <v>0</v>
      </c>
      <c r="BC1839" s="333"/>
      <c r="BD1839" s="333"/>
      <c r="BE1839" s="134" t="s">
        <v>11486</v>
      </c>
      <c r="BF1839" s="134" t="s">
        <v>11847</v>
      </c>
      <c r="BG1839" s="134" t="s">
        <v>11842</v>
      </c>
      <c r="BK1839" s="134" t="s">
        <v>11486</v>
      </c>
      <c r="BO1839" s="271"/>
      <c r="BP1839" s="271" t="s">
        <v>11844</v>
      </c>
      <c r="BR1839" s="134" t="s">
        <v>11842</v>
      </c>
      <c r="BU1839" s="134"/>
      <c r="BV1839" s="134"/>
      <c r="BW1839" s="134"/>
      <c r="BX1839" s="134"/>
      <c r="CA1839" s="134"/>
      <c r="CB1839" s="134" t="s">
        <v>11842</v>
      </c>
      <c r="CE1839" s="134" t="s">
        <v>11842</v>
      </c>
      <c r="CF1839" s="134" t="s">
        <v>11847</v>
      </c>
      <c r="CO1839" s="134" t="s">
        <v>11842</v>
      </c>
      <c r="CP1839" s="134" t="s">
        <v>11847</v>
      </c>
    </row>
    <row r="1840" spans="1:94" x14ac:dyDescent="0.25">
      <c r="A1840" s="29" t="s">
        <v>14</v>
      </c>
      <c r="B1840" s="29" t="s">
        <v>11486</v>
      </c>
      <c r="C1840" s="134" t="s">
        <v>11848</v>
      </c>
      <c r="D1840" s="36" t="s">
        <v>11848</v>
      </c>
      <c r="E1840" s="164" t="s">
        <v>11627</v>
      </c>
      <c r="F1840" s="201" t="s">
        <v>11628</v>
      </c>
      <c r="G1840" s="201" t="s">
        <v>8938</v>
      </c>
      <c r="H1840" s="226" t="s">
        <v>2152</v>
      </c>
      <c r="K1840" s="133" t="s">
        <v>11849</v>
      </c>
      <c r="L1840" s="133" t="s">
        <v>11630</v>
      </c>
      <c r="M1840" s="203" t="s">
        <v>11850</v>
      </c>
      <c r="N1840" s="133" t="s">
        <v>11632</v>
      </c>
      <c r="O1840" s="134">
        <v>20090116</v>
      </c>
      <c r="P1840" s="134">
        <v>20090116</v>
      </c>
      <c r="Q1840" s="133" t="s">
        <v>11772</v>
      </c>
      <c r="R1840" s="134" t="s">
        <v>14</v>
      </c>
      <c r="S1840" s="134" t="s">
        <v>11848</v>
      </c>
      <c r="T1840" s="58" t="s">
        <v>5235</v>
      </c>
      <c r="U1840" s="58" t="s">
        <v>7755</v>
      </c>
      <c r="V1840" s="58" t="s">
        <v>8972</v>
      </c>
      <c r="W1840" s="235">
        <v>282</v>
      </c>
      <c r="X1840" s="134" t="s">
        <v>11848</v>
      </c>
      <c r="Y1840" s="216" t="s">
        <v>11627</v>
      </c>
      <c r="Z1840" s="26">
        <f t="shared" si="124"/>
        <v>40.695555555555551</v>
      </c>
      <c r="AA1840" s="27">
        <f t="shared" si="125"/>
        <v>19.983888888888888</v>
      </c>
      <c r="AB1840" s="134" t="str">
        <f t="shared" si="126"/>
        <v>40</v>
      </c>
      <c r="AC1840" s="134" t="str">
        <f t="shared" si="127"/>
        <v>41</v>
      </c>
      <c r="AD1840" s="134" t="str">
        <f t="shared" si="128"/>
        <v>44</v>
      </c>
      <c r="AE1840" s="26" t="s">
        <v>11851</v>
      </c>
      <c r="AF1840" s="134" t="str">
        <f t="shared" si="129"/>
        <v>19</v>
      </c>
      <c r="AG1840" s="134" t="str">
        <f t="shared" si="130"/>
        <v>59</v>
      </c>
      <c r="AH1840" s="134" t="str">
        <f t="shared" si="131"/>
        <v>02</v>
      </c>
      <c r="AI1840" s="27" t="s">
        <v>11852</v>
      </c>
      <c r="AJ1840" s="134">
        <v>300</v>
      </c>
      <c r="AK1840" s="235" t="s">
        <v>4717</v>
      </c>
      <c r="AL1840" s="133">
        <v>20</v>
      </c>
      <c r="AM1840" s="134" t="s">
        <v>2371</v>
      </c>
      <c r="AN1840" s="235">
        <v>20</v>
      </c>
      <c r="AO1840" s="134" t="s">
        <v>11848</v>
      </c>
      <c r="AP1840" s="216" t="s">
        <v>11627</v>
      </c>
      <c r="AQ1840" s="203" t="s">
        <v>11850</v>
      </c>
      <c r="AR1840" s="133" t="s">
        <v>11849</v>
      </c>
      <c r="AS1840" s="134" t="s">
        <v>8972</v>
      </c>
      <c r="AU1840" s="134">
        <v>300</v>
      </c>
      <c r="AV1840" s="235" t="s">
        <v>11486</v>
      </c>
      <c r="AW1840" s="235">
        <v>20</v>
      </c>
      <c r="AX1840" s="133" t="s">
        <v>11499</v>
      </c>
      <c r="AY1840" s="235">
        <v>0</v>
      </c>
      <c r="AZ1840" s="134" t="s">
        <v>11627</v>
      </c>
      <c r="BA1840" s="133" t="s">
        <v>4589</v>
      </c>
      <c r="BB1840" s="235">
        <v>0</v>
      </c>
      <c r="BC1840" s="333"/>
      <c r="BD1840" s="333"/>
      <c r="BE1840" s="134" t="s">
        <v>11486</v>
      </c>
      <c r="BF1840" s="134" t="s">
        <v>11853</v>
      </c>
      <c r="BG1840" s="134" t="s">
        <v>11848</v>
      </c>
      <c r="BK1840" s="134" t="s">
        <v>11486</v>
      </c>
      <c r="BO1840" s="271"/>
      <c r="BP1840" s="271" t="s">
        <v>11850</v>
      </c>
      <c r="BR1840" s="134" t="s">
        <v>11848</v>
      </c>
      <c r="BU1840" s="134"/>
      <c r="BV1840" s="134"/>
      <c r="BW1840" s="134"/>
      <c r="BX1840" s="134"/>
      <c r="CA1840" s="134"/>
      <c r="CB1840" s="134" t="s">
        <v>11848</v>
      </c>
      <c r="CE1840" s="134" t="s">
        <v>11848</v>
      </c>
      <c r="CF1840" s="134" t="s">
        <v>11853</v>
      </c>
      <c r="CO1840" s="134" t="s">
        <v>11848</v>
      </c>
      <c r="CP1840" s="134" t="s">
        <v>11853</v>
      </c>
    </row>
    <row r="1841" spans="1:94" ht="21" x14ac:dyDescent="0.25">
      <c r="A1841" s="29" t="s">
        <v>14</v>
      </c>
      <c r="B1841" s="29" t="s">
        <v>11486</v>
      </c>
      <c r="C1841" s="134" t="s">
        <v>11854</v>
      </c>
      <c r="D1841" s="31" t="s">
        <v>11854</v>
      </c>
      <c r="E1841" s="339" t="s">
        <v>1134</v>
      </c>
      <c r="F1841" s="201" t="s">
        <v>11489</v>
      </c>
      <c r="G1841" s="201" t="s">
        <v>11502</v>
      </c>
      <c r="H1841" s="226" t="s">
        <v>2152</v>
      </c>
      <c r="K1841" s="133" t="s">
        <v>11855</v>
      </c>
      <c r="L1841" s="133" t="s">
        <v>1136</v>
      </c>
      <c r="M1841" s="203" t="s">
        <v>11856</v>
      </c>
      <c r="N1841" s="133" t="s">
        <v>11505</v>
      </c>
      <c r="O1841" s="134">
        <v>20090116</v>
      </c>
      <c r="P1841" s="134">
        <v>20090116</v>
      </c>
      <c r="Q1841" s="133" t="s">
        <v>11772</v>
      </c>
      <c r="R1841" s="134" t="s">
        <v>14</v>
      </c>
      <c r="S1841" s="134" t="s">
        <v>11854</v>
      </c>
      <c r="T1841" s="58" t="s">
        <v>5235</v>
      </c>
      <c r="U1841" s="58" t="s">
        <v>7755</v>
      </c>
      <c r="V1841" s="58" t="s">
        <v>9467</v>
      </c>
      <c r="W1841" s="235">
        <v>230</v>
      </c>
      <c r="X1841" s="134" t="s">
        <v>11854</v>
      </c>
      <c r="Y1841" s="216" t="s">
        <v>1134</v>
      </c>
      <c r="Z1841" s="26">
        <f t="shared" si="124"/>
        <v>40.692777777777778</v>
      </c>
      <c r="AA1841" s="27">
        <f t="shared" si="125"/>
        <v>19.997777777777777</v>
      </c>
      <c r="AB1841" s="134" t="str">
        <f t="shared" si="126"/>
        <v>40</v>
      </c>
      <c r="AC1841" s="134" t="str">
        <f t="shared" si="127"/>
        <v>41</v>
      </c>
      <c r="AD1841" s="134" t="str">
        <f t="shared" si="128"/>
        <v>34</v>
      </c>
      <c r="AE1841" s="26" t="s">
        <v>11857</v>
      </c>
      <c r="AF1841" s="134" t="str">
        <f t="shared" si="129"/>
        <v>19</v>
      </c>
      <c r="AG1841" s="134" t="str">
        <f t="shared" si="130"/>
        <v>59</v>
      </c>
      <c r="AH1841" s="134" t="str">
        <f t="shared" si="131"/>
        <v>52</v>
      </c>
      <c r="AI1841" s="27" t="s">
        <v>11858</v>
      </c>
      <c r="AJ1841" s="134">
        <v>300</v>
      </c>
      <c r="AK1841" s="235" t="s">
        <v>4717</v>
      </c>
      <c r="AL1841" s="133">
        <v>20</v>
      </c>
      <c r="AM1841" s="134" t="s">
        <v>2371</v>
      </c>
      <c r="AN1841" s="235">
        <v>20</v>
      </c>
      <c r="AO1841" s="134" t="s">
        <v>11854</v>
      </c>
      <c r="AP1841" s="216" t="s">
        <v>1134</v>
      </c>
      <c r="AQ1841" s="203" t="s">
        <v>11856</v>
      </c>
      <c r="AR1841" s="133" t="s">
        <v>11855</v>
      </c>
      <c r="AS1841" s="134" t="s">
        <v>9467</v>
      </c>
      <c r="AU1841" s="134">
        <v>300</v>
      </c>
      <c r="AV1841" s="235" t="s">
        <v>11486</v>
      </c>
      <c r="AW1841" s="235">
        <v>20</v>
      </c>
      <c r="AX1841" s="133" t="s">
        <v>11499</v>
      </c>
      <c r="AY1841" s="235">
        <v>0</v>
      </c>
      <c r="AZ1841" s="134" t="s">
        <v>1134</v>
      </c>
      <c r="BA1841" s="133" t="s">
        <v>4589</v>
      </c>
      <c r="BB1841" s="235">
        <v>0</v>
      </c>
      <c r="BC1841" s="333"/>
      <c r="BD1841" s="333"/>
      <c r="BE1841" s="134" t="s">
        <v>11486</v>
      </c>
      <c r="BF1841" s="134" t="s">
        <v>11859</v>
      </c>
      <c r="BG1841" s="134" t="s">
        <v>11854</v>
      </c>
      <c r="BK1841" s="134" t="s">
        <v>11486</v>
      </c>
      <c r="BO1841" s="271"/>
      <c r="BP1841" s="271" t="s">
        <v>11856</v>
      </c>
      <c r="BR1841" s="134" t="s">
        <v>11854</v>
      </c>
      <c r="BU1841" s="134"/>
      <c r="BV1841" s="134"/>
      <c r="BW1841" s="134"/>
      <c r="BX1841" s="134"/>
      <c r="CA1841" s="134"/>
      <c r="CB1841" s="134" t="s">
        <v>11854</v>
      </c>
      <c r="CE1841" s="134" t="s">
        <v>11854</v>
      </c>
      <c r="CF1841" s="134" t="s">
        <v>11859</v>
      </c>
      <c r="CO1841" s="134" t="s">
        <v>11854</v>
      </c>
      <c r="CP1841" s="134" t="s">
        <v>11859</v>
      </c>
    </row>
    <row r="1842" spans="1:94" x14ac:dyDescent="0.25">
      <c r="A1842" s="29" t="s">
        <v>14</v>
      </c>
      <c r="B1842" s="29" t="s">
        <v>11486</v>
      </c>
      <c r="C1842" s="134" t="s">
        <v>11860</v>
      </c>
      <c r="D1842" s="31" t="s">
        <v>11860</v>
      </c>
      <c r="E1842" s="339" t="s">
        <v>1134</v>
      </c>
      <c r="F1842" s="201" t="s">
        <v>11489</v>
      </c>
      <c r="G1842" s="201" t="s">
        <v>11502</v>
      </c>
      <c r="H1842" s="226" t="s">
        <v>2152</v>
      </c>
      <c r="K1842" s="133" t="s">
        <v>11861</v>
      </c>
      <c r="L1842" s="133" t="s">
        <v>1136</v>
      </c>
      <c r="M1842" s="203" t="s">
        <v>11862</v>
      </c>
      <c r="N1842" s="133" t="s">
        <v>11505</v>
      </c>
      <c r="O1842" s="134">
        <v>20090116</v>
      </c>
      <c r="P1842" s="134">
        <v>20090116</v>
      </c>
      <c r="Q1842" s="133" t="s">
        <v>11772</v>
      </c>
      <c r="R1842" s="134" t="s">
        <v>14</v>
      </c>
      <c r="S1842" s="134" t="s">
        <v>11860</v>
      </c>
      <c r="T1842" s="58" t="s">
        <v>4734</v>
      </c>
      <c r="U1842" s="58" t="s">
        <v>4760</v>
      </c>
      <c r="V1842" s="58" t="s">
        <v>9056</v>
      </c>
      <c r="W1842" s="235">
        <v>16</v>
      </c>
      <c r="X1842" s="134" t="s">
        <v>11860</v>
      </c>
      <c r="Y1842" s="216" t="s">
        <v>1134</v>
      </c>
      <c r="Z1842" s="26">
        <f t="shared" si="124"/>
        <v>40.601388888888891</v>
      </c>
      <c r="AA1842" s="27">
        <f t="shared" si="125"/>
        <v>19.486666666666668</v>
      </c>
      <c r="AB1842" s="134" t="str">
        <f t="shared" si="126"/>
        <v>40</v>
      </c>
      <c r="AC1842" s="134" t="str">
        <f t="shared" si="127"/>
        <v>36</v>
      </c>
      <c r="AD1842" s="134" t="str">
        <f t="shared" si="128"/>
        <v>05</v>
      </c>
      <c r="AE1842" s="26" t="s">
        <v>11863</v>
      </c>
      <c r="AF1842" s="134" t="str">
        <f t="shared" si="129"/>
        <v>19</v>
      </c>
      <c r="AG1842" s="134" t="str">
        <f t="shared" si="130"/>
        <v>29</v>
      </c>
      <c r="AH1842" s="134" t="str">
        <f t="shared" si="131"/>
        <v>12</v>
      </c>
      <c r="AI1842" s="27" t="s">
        <v>11254</v>
      </c>
      <c r="AJ1842" s="134">
        <v>300</v>
      </c>
      <c r="AK1842" s="235" t="s">
        <v>4717</v>
      </c>
      <c r="AL1842" s="133">
        <v>20</v>
      </c>
      <c r="AM1842" s="134" t="s">
        <v>2371</v>
      </c>
      <c r="AN1842" s="235">
        <v>20</v>
      </c>
      <c r="AO1842" s="134" t="s">
        <v>11860</v>
      </c>
      <c r="AP1842" s="216" t="s">
        <v>1134</v>
      </c>
      <c r="AQ1842" s="203" t="s">
        <v>11862</v>
      </c>
      <c r="AR1842" s="133" t="s">
        <v>11861</v>
      </c>
      <c r="AS1842" s="134" t="s">
        <v>9056</v>
      </c>
      <c r="AU1842" s="134">
        <v>300</v>
      </c>
      <c r="AV1842" s="235" t="s">
        <v>11486</v>
      </c>
      <c r="AW1842" s="235">
        <v>20</v>
      </c>
      <c r="AX1842" s="133" t="s">
        <v>11499</v>
      </c>
      <c r="AY1842" s="235">
        <v>0</v>
      </c>
      <c r="AZ1842" s="134" t="s">
        <v>1134</v>
      </c>
      <c r="BA1842" s="133" t="s">
        <v>4589</v>
      </c>
      <c r="BB1842" s="235">
        <v>0</v>
      </c>
      <c r="BC1842" s="333"/>
      <c r="BD1842" s="333"/>
      <c r="BE1842" s="134" t="s">
        <v>11486</v>
      </c>
      <c r="BF1842" s="134" t="s">
        <v>11864</v>
      </c>
      <c r="BG1842" s="134" t="s">
        <v>11860</v>
      </c>
      <c r="BK1842" s="134" t="s">
        <v>11486</v>
      </c>
      <c r="BO1842" s="271"/>
      <c r="BP1842" s="271" t="s">
        <v>11862</v>
      </c>
      <c r="BR1842" s="134" t="s">
        <v>11860</v>
      </c>
      <c r="BU1842" s="134"/>
      <c r="BV1842" s="134"/>
      <c r="BW1842" s="134"/>
      <c r="BX1842" s="134"/>
      <c r="CA1842" s="134"/>
      <c r="CB1842" s="134" t="s">
        <v>11860</v>
      </c>
      <c r="CE1842" s="134" t="s">
        <v>11860</v>
      </c>
      <c r="CF1842" s="134" t="s">
        <v>11864</v>
      </c>
      <c r="CO1842" s="134" t="s">
        <v>11860</v>
      </c>
      <c r="CP1842" s="134" t="s">
        <v>11864</v>
      </c>
    </row>
    <row r="1843" spans="1:94" x14ac:dyDescent="0.25">
      <c r="A1843" s="29" t="s">
        <v>14</v>
      </c>
      <c r="B1843" s="29" t="s">
        <v>11486</v>
      </c>
      <c r="C1843" s="134" t="s">
        <v>11865</v>
      </c>
      <c r="D1843" s="31" t="s">
        <v>11865</v>
      </c>
      <c r="E1843" s="339" t="s">
        <v>1134</v>
      </c>
      <c r="F1843" s="201" t="s">
        <v>11489</v>
      </c>
      <c r="G1843" s="201" t="s">
        <v>11502</v>
      </c>
      <c r="H1843" s="226" t="s">
        <v>2152</v>
      </c>
      <c r="K1843" s="133" t="s">
        <v>11866</v>
      </c>
      <c r="L1843" s="133" t="s">
        <v>1136</v>
      </c>
      <c r="M1843" s="203" t="s">
        <v>11867</v>
      </c>
      <c r="N1843" s="133" t="s">
        <v>11505</v>
      </c>
      <c r="O1843" s="134">
        <v>20090205</v>
      </c>
      <c r="P1843" s="134">
        <v>20090205</v>
      </c>
      <c r="Q1843" s="133" t="s">
        <v>11868</v>
      </c>
      <c r="R1843" s="134" t="s">
        <v>14</v>
      </c>
      <c r="S1843" s="134" t="s">
        <v>11865</v>
      </c>
      <c r="T1843" s="58" t="s">
        <v>4734</v>
      </c>
      <c r="U1843" s="58" t="s">
        <v>4760</v>
      </c>
      <c r="V1843" s="58" t="s">
        <v>9056</v>
      </c>
      <c r="W1843" s="235">
        <v>91</v>
      </c>
      <c r="X1843" s="134" t="s">
        <v>11865</v>
      </c>
      <c r="Y1843" s="216" t="s">
        <v>1134</v>
      </c>
      <c r="Z1843" s="26">
        <f t="shared" si="124"/>
        <v>40.56444444444444</v>
      </c>
      <c r="AA1843" s="27">
        <f t="shared" si="125"/>
        <v>19.483611111111113</v>
      </c>
      <c r="AB1843" s="134" t="str">
        <f t="shared" si="126"/>
        <v>40</v>
      </c>
      <c r="AC1843" s="134" t="str">
        <f t="shared" si="127"/>
        <v>33</v>
      </c>
      <c r="AD1843" s="134" t="str">
        <f t="shared" si="128"/>
        <v>52</v>
      </c>
      <c r="AE1843" s="26" t="s">
        <v>11869</v>
      </c>
      <c r="AF1843" s="134" t="str">
        <f t="shared" si="129"/>
        <v>19</v>
      </c>
      <c r="AG1843" s="134" t="str">
        <f t="shared" si="130"/>
        <v>29</v>
      </c>
      <c r="AH1843" s="134" t="str">
        <f t="shared" si="131"/>
        <v>01</v>
      </c>
      <c r="AI1843" s="27" t="s">
        <v>10740</v>
      </c>
      <c r="AJ1843" s="134">
        <v>300</v>
      </c>
      <c r="AK1843" s="235" t="s">
        <v>4717</v>
      </c>
      <c r="AL1843" s="133">
        <v>20</v>
      </c>
      <c r="AM1843" s="134" t="s">
        <v>2371</v>
      </c>
      <c r="AN1843" s="235">
        <v>20</v>
      </c>
      <c r="AO1843" s="134" t="s">
        <v>11865</v>
      </c>
      <c r="AP1843" s="216" t="s">
        <v>1134</v>
      </c>
      <c r="AQ1843" s="203" t="s">
        <v>11867</v>
      </c>
      <c r="AR1843" s="133" t="s">
        <v>11866</v>
      </c>
      <c r="AS1843" s="134" t="s">
        <v>9056</v>
      </c>
      <c r="AU1843" s="134">
        <v>300</v>
      </c>
      <c r="AV1843" s="235" t="s">
        <v>11486</v>
      </c>
      <c r="AW1843" s="235">
        <v>20</v>
      </c>
      <c r="AX1843" s="133" t="s">
        <v>11499</v>
      </c>
      <c r="AY1843" s="235">
        <v>0</v>
      </c>
      <c r="AZ1843" s="134" t="s">
        <v>1134</v>
      </c>
      <c r="BA1843" s="133" t="s">
        <v>4589</v>
      </c>
      <c r="BB1843" s="235">
        <v>0</v>
      </c>
      <c r="BC1843" s="333"/>
      <c r="BD1843" s="333"/>
      <c r="BE1843" s="134" t="s">
        <v>11486</v>
      </c>
      <c r="BF1843" s="134" t="s">
        <v>11870</v>
      </c>
      <c r="BG1843" s="134" t="s">
        <v>11865</v>
      </c>
      <c r="BK1843" s="134" t="s">
        <v>11486</v>
      </c>
      <c r="BO1843" s="271"/>
      <c r="BP1843" s="271" t="s">
        <v>11867</v>
      </c>
      <c r="BR1843" s="134" t="s">
        <v>11865</v>
      </c>
      <c r="BU1843" s="134"/>
      <c r="BV1843" s="134"/>
      <c r="BW1843" s="134"/>
      <c r="BX1843" s="134"/>
      <c r="CA1843" s="134"/>
      <c r="CB1843" s="134" t="s">
        <v>11865</v>
      </c>
      <c r="CE1843" s="134" t="s">
        <v>11865</v>
      </c>
      <c r="CF1843" s="134" t="s">
        <v>11870</v>
      </c>
      <c r="CO1843" s="134" t="s">
        <v>11865</v>
      </c>
      <c r="CP1843" s="134" t="s">
        <v>11870</v>
      </c>
    </row>
    <row r="1844" spans="1:94" x14ac:dyDescent="0.25">
      <c r="A1844" s="29" t="s">
        <v>14</v>
      </c>
      <c r="B1844" s="29" t="s">
        <v>11486</v>
      </c>
      <c r="C1844" s="134" t="s">
        <v>11871</v>
      </c>
      <c r="D1844" s="31" t="s">
        <v>11871</v>
      </c>
      <c r="E1844" s="339" t="s">
        <v>1134</v>
      </c>
      <c r="F1844" s="201" t="s">
        <v>11489</v>
      </c>
      <c r="G1844" s="201" t="s">
        <v>11502</v>
      </c>
      <c r="H1844" s="226" t="s">
        <v>2152</v>
      </c>
      <c r="K1844" s="133" t="s">
        <v>11872</v>
      </c>
      <c r="L1844" s="133" t="s">
        <v>1136</v>
      </c>
      <c r="M1844" s="203" t="s">
        <v>11873</v>
      </c>
      <c r="N1844" s="133" t="s">
        <v>11505</v>
      </c>
      <c r="O1844" s="134">
        <v>20090205</v>
      </c>
      <c r="P1844" s="134">
        <v>20090205</v>
      </c>
      <c r="Q1844" s="133" t="s">
        <v>11868</v>
      </c>
      <c r="R1844" s="134" t="s">
        <v>14</v>
      </c>
      <c r="S1844" s="134" t="s">
        <v>11871</v>
      </c>
      <c r="T1844" s="58" t="s">
        <v>8137</v>
      </c>
      <c r="U1844" s="58" t="s">
        <v>8138</v>
      </c>
      <c r="V1844" s="58" t="s">
        <v>11640</v>
      </c>
      <c r="W1844" s="235">
        <v>312</v>
      </c>
      <c r="X1844" s="134" t="s">
        <v>11871</v>
      </c>
      <c r="Y1844" s="216" t="s">
        <v>1134</v>
      </c>
      <c r="Z1844" s="26">
        <f t="shared" si="124"/>
        <v>41.23972222222222</v>
      </c>
      <c r="AA1844" s="27">
        <f t="shared" si="125"/>
        <v>19.660833333333333</v>
      </c>
      <c r="AB1844" s="134" t="str">
        <f t="shared" si="126"/>
        <v>41</v>
      </c>
      <c r="AC1844" s="134" t="str">
        <f t="shared" si="127"/>
        <v>14</v>
      </c>
      <c r="AD1844" s="134" t="str">
        <f t="shared" si="128"/>
        <v>23</v>
      </c>
      <c r="AE1844" s="26" t="s">
        <v>11658</v>
      </c>
      <c r="AF1844" s="134" t="str">
        <f t="shared" si="129"/>
        <v>19</v>
      </c>
      <c r="AG1844" s="134" t="str">
        <f t="shared" si="130"/>
        <v>39</v>
      </c>
      <c r="AH1844" s="134" t="str">
        <f t="shared" si="131"/>
        <v>39</v>
      </c>
      <c r="AI1844" s="27" t="s">
        <v>11874</v>
      </c>
      <c r="AJ1844" s="134">
        <v>300</v>
      </c>
      <c r="AK1844" s="235" t="s">
        <v>4717</v>
      </c>
      <c r="AL1844" s="133">
        <v>20</v>
      </c>
      <c r="AM1844" s="134" t="s">
        <v>2371</v>
      </c>
      <c r="AN1844" s="235">
        <v>20</v>
      </c>
      <c r="AO1844" s="134" t="s">
        <v>11871</v>
      </c>
      <c r="AP1844" s="216" t="s">
        <v>1134</v>
      </c>
      <c r="AQ1844" s="203" t="s">
        <v>11873</v>
      </c>
      <c r="AR1844" s="133" t="s">
        <v>11872</v>
      </c>
      <c r="AS1844" s="134" t="s">
        <v>11640</v>
      </c>
      <c r="AU1844" s="134">
        <v>300</v>
      </c>
      <c r="AV1844" s="235" t="s">
        <v>11486</v>
      </c>
      <c r="AW1844" s="235">
        <v>20</v>
      </c>
      <c r="AX1844" s="133" t="s">
        <v>11499</v>
      </c>
      <c r="AY1844" s="235">
        <v>0</v>
      </c>
      <c r="AZ1844" s="134" t="s">
        <v>1134</v>
      </c>
      <c r="BA1844" s="133" t="s">
        <v>4589</v>
      </c>
      <c r="BB1844" s="235">
        <v>0</v>
      </c>
      <c r="BC1844" s="333"/>
      <c r="BD1844" s="333"/>
      <c r="BE1844" s="134" t="s">
        <v>11486</v>
      </c>
      <c r="BF1844" s="134" t="s">
        <v>11875</v>
      </c>
      <c r="BG1844" s="134" t="s">
        <v>11871</v>
      </c>
      <c r="BK1844" s="134" t="s">
        <v>11486</v>
      </c>
      <c r="BO1844" s="271"/>
      <c r="BP1844" s="271" t="s">
        <v>11873</v>
      </c>
      <c r="BR1844" s="134" t="s">
        <v>11871</v>
      </c>
      <c r="BU1844" s="134"/>
      <c r="BV1844" s="134"/>
      <c r="BW1844" s="134"/>
      <c r="BX1844" s="134"/>
      <c r="CA1844" s="134"/>
      <c r="CB1844" s="134" t="s">
        <v>11871</v>
      </c>
      <c r="CE1844" s="134" t="s">
        <v>11871</v>
      </c>
      <c r="CF1844" s="134" t="s">
        <v>11875</v>
      </c>
      <c r="CO1844" s="134" t="s">
        <v>11871</v>
      </c>
      <c r="CP1844" s="134" t="s">
        <v>11875</v>
      </c>
    </row>
    <row r="1845" spans="1:94" x14ac:dyDescent="0.25">
      <c r="A1845" s="29" t="s">
        <v>14</v>
      </c>
      <c r="B1845" s="29" t="s">
        <v>11486</v>
      </c>
      <c r="C1845" s="134" t="s">
        <v>11876</v>
      </c>
      <c r="D1845" s="31" t="s">
        <v>11876</v>
      </c>
      <c r="E1845" s="339" t="s">
        <v>1134</v>
      </c>
      <c r="F1845" s="201" t="s">
        <v>11489</v>
      </c>
      <c r="G1845" s="201" t="s">
        <v>11502</v>
      </c>
      <c r="H1845" s="226" t="s">
        <v>2152</v>
      </c>
      <c r="K1845" s="133" t="s">
        <v>11877</v>
      </c>
      <c r="L1845" s="133" t="s">
        <v>1136</v>
      </c>
      <c r="M1845" s="203" t="s">
        <v>11878</v>
      </c>
      <c r="N1845" s="133" t="s">
        <v>11505</v>
      </c>
      <c r="O1845" s="134">
        <v>20090205</v>
      </c>
      <c r="P1845" s="134">
        <v>20090205</v>
      </c>
      <c r="Q1845" s="133" t="s">
        <v>11868</v>
      </c>
      <c r="R1845" s="134" t="s">
        <v>14</v>
      </c>
      <c r="S1845" s="134" t="s">
        <v>11876</v>
      </c>
      <c r="T1845" s="58" t="s">
        <v>8137</v>
      </c>
      <c r="U1845" s="58" t="s">
        <v>8138</v>
      </c>
      <c r="V1845" s="58" t="s">
        <v>11640</v>
      </c>
      <c r="W1845" s="235">
        <v>299</v>
      </c>
      <c r="X1845" s="134" t="s">
        <v>11876</v>
      </c>
      <c r="Y1845" s="216" t="s">
        <v>1134</v>
      </c>
      <c r="Z1845" s="26">
        <f t="shared" si="124"/>
        <v>41.239444444444445</v>
      </c>
      <c r="AA1845" s="27">
        <f t="shared" si="125"/>
        <v>19.660277777777775</v>
      </c>
      <c r="AB1845" s="134" t="str">
        <f t="shared" si="126"/>
        <v>41</v>
      </c>
      <c r="AC1845" s="134" t="str">
        <f t="shared" si="127"/>
        <v>14</v>
      </c>
      <c r="AD1845" s="134" t="str">
        <f t="shared" si="128"/>
        <v>22</v>
      </c>
      <c r="AE1845" s="26" t="s">
        <v>11879</v>
      </c>
      <c r="AF1845" s="134" t="str">
        <f t="shared" si="129"/>
        <v>19</v>
      </c>
      <c r="AG1845" s="134" t="str">
        <f t="shared" si="130"/>
        <v>39</v>
      </c>
      <c r="AH1845" s="134" t="str">
        <f t="shared" si="131"/>
        <v>37</v>
      </c>
      <c r="AI1845" s="27" t="s">
        <v>11880</v>
      </c>
      <c r="AJ1845" s="134">
        <v>300</v>
      </c>
      <c r="AK1845" s="235" t="s">
        <v>4717</v>
      </c>
      <c r="AL1845" s="133">
        <v>20</v>
      </c>
      <c r="AM1845" s="134" t="s">
        <v>2371</v>
      </c>
      <c r="AN1845" s="235">
        <v>20</v>
      </c>
      <c r="AO1845" s="134" t="s">
        <v>11876</v>
      </c>
      <c r="AP1845" s="216" t="s">
        <v>1134</v>
      </c>
      <c r="AQ1845" s="203" t="s">
        <v>11878</v>
      </c>
      <c r="AR1845" s="133" t="s">
        <v>11877</v>
      </c>
      <c r="AS1845" s="134" t="s">
        <v>11640</v>
      </c>
      <c r="AU1845" s="134">
        <v>300</v>
      </c>
      <c r="AV1845" s="235" t="s">
        <v>11486</v>
      </c>
      <c r="AW1845" s="235">
        <v>20</v>
      </c>
      <c r="AX1845" s="133" t="s">
        <v>11499</v>
      </c>
      <c r="AY1845" s="235">
        <v>0</v>
      </c>
      <c r="AZ1845" s="134" t="s">
        <v>1134</v>
      </c>
      <c r="BA1845" s="133" t="s">
        <v>4589</v>
      </c>
      <c r="BB1845" s="235">
        <v>0</v>
      </c>
      <c r="BC1845" s="333"/>
      <c r="BD1845" s="333"/>
      <c r="BE1845" s="134" t="s">
        <v>11486</v>
      </c>
      <c r="BF1845" s="134" t="s">
        <v>11881</v>
      </c>
      <c r="BG1845" s="134" t="s">
        <v>11876</v>
      </c>
      <c r="BK1845" s="134" t="s">
        <v>11486</v>
      </c>
      <c r="BO1845" s="271"/>
      <c r="BP1845" s="271" t="s">
        <v>11878</v>
      </c>
      <c r="BR1845" s="134" t="s">
        <v>11876</v>
      </c>
      <c r="BU1845" s="134"/>
      <c r="BV1845" s="134"/>
      <c r="BW1845" s="134"/>
      <c r="BX1845" s="134"/>
      <c r="CA1845" s="134"/>
      <c r="CB1845" s="134" t="s">
        <v>11876</v>
      </c>
      <c r="CE1845" s="134" t="s">
        <v>11876</v>
      </c>
      <c r="CF1845" s="134" t="s">
        <v>11881</v>
      </c>
      <c r="CO1845" s="134" t="s">
        <v>11876</v>
      </c>
      <c r="CP1845" s="134" t="s">
        <v>11881</v>
      </c>
    </row>
    <row r="1846" spans="1:94" x14ac:dyDescent="0.25">
      <c r="A1846" s="29" t="s">
        <v>14</v>
      </c>
      <c r="B1846" s="29" t="s">
        <v>11486</v>
      </c>
      <c r="C1846" s="134" t="s">
        <v>11882</v>
      </c>
      <c r="D1846" s="31" t="s">
        <v>11882</v>
      </c>
      <c r="E1846" s="339" t="s">
        <v>1134</v>
      </c>
      <c r="F1846" s="201" t="s">
        <v>11489</v>
      </c>
      <c r="G1846" s="201" t="s">
        <v>11502</v>
      </c>
      <c r="H1846" s="226" t="s">
        <v>2152</v>
      </c>
      <c r="K1846" s="133" t="s">
        <v>11883</v>
      </c>
      <c r="L1846" s="133" t="s">
        <v>1136</v>
      </c>
      <c r="M1846" s="203" t="s">
        <v>11884</v>
      </c>
      <c r="N1846" s="133" t="s">
        <v>11505</v>
      </c>
      <c r="O1846" s="134">
        <v>20090205</v>
      </c>
      <c r="P1846" s="134">
        <v>20090205</v>
      </c>
      <c r="Q1846" s="133" t="s">
        <v>11868</v>
      </c>
      <c r="R1846" s="134" t="s">
        <v>14</v>
      </c>
      <c r="S1846" s="134" t="s">
        <v>11882</v>
      </c>
      <c r="T1846" s="58" t="s">
        <v>8137</v>
      </c>
      <c r="U1846" s="58" t="s">
        <v>8138</v>
      </c>
      <c r="V1846" s="58" t="s">
        <v>9595</v>
      </c>
      <c r="W1846" s="235">
        <v>232</v>
      </c>
      <c r="X1846" s="134" t="s">
        <v>11882</v>
      </c>
      <c r="Y1846" s="216" t="s">
        <v>1134</v>
      </c>
      <c r="Z1846" s="26">
        <f t="shared" si="124"/>
        <v>41.252222222222223</v>
      </c>
      <c r="AA1846" s="27">
        <f t="shared" si="125"/>
        <v>19.652222222222221</v>
      </c>
      <c r="AB1846" s="134" t="str">
        <f t="shared" si="126"/>
        <v>41</v>
      </c>
      <c r="AC1846" s="134" t="str">
        <f t="shared" si="127"/>
        <v>15</v>
      </c>
      <c r="AD1846" s="134" t="str">
        <f t="shared" si="128"/>
        <v>08</v>
      </c>
      <c r="AE1846" s="26" t="s">
        <v>11885</v>
      </c>
      <c r="AF1846" s="134" t="str">
        <f t="shared" si="129"/>
        <v>19</v>
      </c>
      <c r="AG1846" s="134" t="str">
        <f t="shared" si="130"/>
        <v>39</v>
      </c>
      <c r="AH1846" s="134" t="str">
        <f t="shared" si="131"/>
        <v>08</v>
      </c>
      <c r="AI1846" s="27" t="s">
        <v>11886</v>
      </c>
      <c r="AJ1846" s="134">
        <v>300</v>
      </c>
      <c r="AK1846" s="235" t="s">
        <v>4717</v>
      </c>
      <c r="AL1846" s="133">
        <v>20</v>
      </c>
      <c r="AM1846" s="134" t="s">
        <v>2371</v>
      </c>
      <c r="AN1846" s="235">
        <v>20</v>
      </c>
      <c r="AO1846" s="134" t="s">
        <v>11882</v>
      </c>
      <c r="AP1846" s="216" t="s">
        <v>1134</v>
      </c>
      <c r="AQ1846" s="203" t="s">
        <v>11884</v>
      </c>
      <c r="AR1846" s="133" t="s">
        <v>11883</v>
      </c>
      <c r="AS1846" s="134" t="s">
        <v>9595</v>
      </c>
      <c r="AU1846" s="134">
        <v>300</v>
      </c>
      <c r="AV1846" s="235" t="s">
        <v>11486</v>
      </c>
      <c r="AW1846" s="235">
        <v>20</v>
      </c>
      <c r="AX1846" s="133" t="s">
        <v>11499</v>
      </c>
      <c r="AY1846" s="235">
        <v>0</v>
      </c>
      <c r="AZ1846" s="134" t="s">
        <v>1134</v>
      </c>
      <c r="BA1846" s="133" t="s">
        <v>4589</v>
      </c>
      <c r="BB1846" s="235">
        <v>0</v>
      </c>
      <c r="BC1846" s="333"/>
      <c r="BD1846" s="333"/>
      <c r="BE1846" s="134" t="s">
        <v>11486</v>
      </c>
      <c r="BF1846" s="134" t="s">
        <v>11887</v>
      </c>
      <c r="BG1846" s="134" t="s">
        <v>11882</v>
      </c>
      <c r="BK1846" s="134" t="s">
        <v>11486</v>
      </c>
      <c r="BO1846" s="271"/>
      <c r="BP1846" s="271" t="s">
        <v>11884</v>
      </c>
      <c r="BR1846" s="134" t="s">
        <v>11882</v>
      </c>
      <c r="BU1846" s="134"/>
      <c r="BV1846" s="134"/>
      <c r="BW1846" s="134"/>
      <c r="BX1846" s="134"/>
      <c r="CA1846" s="134"/>
      <c r="CB1846" s="134" t="s">
        <v>11882</v>
      </c>
      <c r="CE1846" s="134" t="s">
        <v>11882</v>
      </c>
      <c r="CF1846" s="134" t="s">
        <v>11887</v>
      </c>
      <c r="CO1846" s="134" t="s">
        <v>11882</v>
      </c>
      <c r="CP1846" s="134" t="s">
        <v>11887</v>
      </c>
    </row>
    <row r="1847" spans="1:94" x14ac:dyDescent="0.25">
      <c r="A1847" s="29" t="s">
        <v>14</v>
      </c>
      <c r="B1847" s="29" t="s">
        <v>11486</v>
      </c>
      <c r="C1847" s="134" t="s">
        <v>11888</v>
      </c>
      <c r="D1847" s="31" t="s">
        <v>11888</v>
      </c>
      <c r="E1847" s="339" t="s">
        <v>1134</v>
      </c>
      <c r="F1847" s="201" t="s">
        <v>11489</v>
      </c>
      <c r="G1847" s="201" t="s">
        <v>11502</v>
      </c>
      <c r="H1847" s="226" t="s">
        <v>2152</v>
      </c>
      <c r="K1847" s="133" t="s">
        <v>11889</v>
      </c>
      <c r="L1847" s="133" t="s">
        <v>1136</v>
      </c>
      <c r="M1847" s="203" t="s">
        <v>11890</v>
      </c>
      <c r="N1847" s="133" t="s">
        <v>11505</v>
      </c>
      <c r="O1847" s="134">
        <v>20090205</v>
      </c>
      <c r="P1847" s="134">
        <v>20090205</v>
      </c>
      <c r="Q1847" s="133" t="s">
        <v>11868</v>
      </c>
      <c r="R1847" s="134" t="s">
        <v>14</v>
      </c>
      <c r="S1847" s="134" t="s">
        <v>11888</v>
      </c>
      <c r="T1847" s="58" t="s">
        <v>8137</v>
      </c>
      <c r="U1847" s="58" t="s">
        <v>8138</v>
      </c>
      <c r="V1847" s="58" t="s">
        <v>9587</v>
      </c>
      <c r="W1847" s="235">
        <v>271</v>
      </c>
      <c r="X1847" s="134" t="s">
        <v>11888</v>
      </c>
      <c r="Y1847" s="216" t="s">
        <v>1134</v>
      </c>
      <c r="Z1847" s="26">
        <f t="shared" si="124"/>
        <v>41.244166666666665</v>
      </c>
      <c r="AA1847" s="27">
        <f t="shared" si="125"/>
        <v>19.664444444444442</v>
      </c>
      <c r="AB1847" s="134" t="str">
        <f t="shared" si="126"/>
        <v>41</v>
      </c>
      <c r="AC1847" s="134" t="str">
        <f t="shared" si="127"/>
        <v>14</v>
      </c>
      <c r="AD1847" s="134" t="str">
        <f t="shared" si="128"/>
        <v>39</v>
      </c>
      <c r="AE1847" s="26" t="s">
        <v>11891</v>
      </c>
      <c r="AF1847" s="134" t="str">
        <f t="shared" si="129"/>
        <v>19</v>
      </c>
      <c r="AG1847" s="134" t="str">
        <f t="shared" si="130"/>
        <v>39</v>
      </c>
      <c r="AH1847" s="134" t="str">
        <f t="shared" si="131"/>
        <v>52</v>
      </c>
      <c r="AI1847" s="27" t="s">
        <v>10255</v>
      </c>
      <c r="AJ1847" s="134">
        <v>300</v>
      </c>
      <c r="AK1847" s="235" t="s">
        <v>4717</v>
      </c>
      <c r="AL1847" s="133">
        <v>20</v>
      </c>
      <c r="AM1847" s="134" t="s">
        <v>2371</v>
      </c>
      <c r="AN1847" s="235">
        <v>20</v>
      </c>
      <c r="AO1847" s="134" t="s">
        <v>11888</v>
      </c>
      <c r="AP1847" s="216" t="s">
        <v>1134</v>
      </c>
      <c r="AQ1847" s="203" t="s">
        <v>11890</v>
      </c>
      <c r="AR1847" s="133" t="s">
        <v>11889</v>
      </c>
      <c r="AS1847" s="134" t="s">
        <v>9587</v>
      </c>
      <c r="AU1847" s="134">
        <v>300</v>
      </c>
      <c r="AV1847" s="235" t="s">
        <v>11486</v>
      </c>
      <c r="AW1847" s="235">
        <v>20</v>
      </c>
      <c r="AX1847" s="133" t="s">
        <v>11499</v>
      </c>
      <c r="AY1847" s="235">
        <v>0</v>
      </c>
      <c r="AZ1847" s="134" t="s">
        <v>1134</v>
      </c>
      <c r="BA1847" s="133" t="s">
        <v>4589</v>
      </c>
      <c r="BB1847" s="235">
        <v>0</v>
      </c>
      <c r="BC1847" s="333"/>
      <c r="BD1847" s="333"/>
      <c r="BE1847" s="134" t="s">
        <v>11486</v>
      </c>
      <c r="BF1847" s="134" t="s">
        <v>11892</v>
      </c>
      <c r="BG1847" s="134" t="s">
        <v>11888</v>
      </c>
      <c r="BK1847" s="134" t="s">
        <v>11486</v>
      </c>
      <c r="BO1847" s="271"/>
      <c r="BP1847" s="271" t="s">
        <v>11890</v>
      </c>
      <c r="BR1847" s="134" t="s">
        <v>11888</v>
      </c>
      <c r="BU1847" s="134"/>
      <c r="BV1847" s="134"/>
      <c r="BW1847" s="134"/>
      <c r="BX1847" s="134"/>
      <c r="CA1847" s="134"/>
      <c r="CB1847" s="134" t="s">
        <v>11888</v>
      </c>
      <c r="CE1847" s="134" t="s">
        <v>11888</v>
      </c>
      <c r="CF1847" s="134" t="s">
        <v>11892</v>
      </c>
      <c r="CO1847" s="134" t="s">
        <v>11888</v>
      </c>
      <c r="CP1847" s="134" t="s">
        <v>11892</v>
      </c>
    </row>
    <row r="1848" spans="1:94" x14ac:dyDescent="0.25">
      <c r="A1848" s="29" t="s">
        <v>14</v>
      </c>
      <c r="B1848" s="29" t="s">
        <v>11486</v>
      </c>
      <c r="C1848" s="134" t="s">
        <v>11893</v>
      </c>
      <c r="D1848" s="31" t="s">
        <v>11893</v>
      </c>
      <c r="E1848" s="339" t="s">
        <v>1134</v>
      </c>
      <c r="F1848" s="201" t="s">
        <v>11489</v>
      </c>
      <c r="G1848" s="201" t="s">
        <v>11502</v>
      </c>
      <c r="H1848" s="226" t="s">
        <v>2152</v>
      </c>
      <c r="K1848" s="133" t="s">
        <v>11894</v>
      </c>
      <c r="L1848" s="133" t="s">
        <v>1136</v>
      </c>
      <c r="M1848" s="203" t="s">
        <v>11895</v>
      </c>
      <c r="N1848" s="133" t="s">
        <v>11505</v>
      </c>
      <c r="O1848" s="134">
        <v>20090205</v>
      </c>
      <c r="P1848" s="134">
        <v>20090205</v>
      </c>
      <c r="Q1848" s="133" t="s">
        <v>11868</v>
      </c>
      <c r="R1848" s="134" t="s">
        <v>14</v>
      </c>
      <c r="S1848" s="134" t="s">
        <v>11893</v>
      </c>
      <c r="T1848" s="58" t="s">
        <v>8137</v>
      </c>
      <c r="U1848" s="58" t="s">
        <v>8138</v>
      </c>
      <c r="V1848" s="58" t="s">
        <v>9587</v>
      </c>
      <c r="W1848" s="235">
        <v>269</v>
      </c>
      <c r="X1848" s="134" t="s">
        <v>11893</v>
      </c>
      <c r="Y1848" s="216" t="s">
        <v>1134</v>
      </c>
      <c r="Z1848" s="26">
        <f t="shared" si="124"/>
        <v>41.241944444444442</v>
      </c>
      <c r="AA1848" s="27">
        <f t="shared" si="125"/>
        <v>19.665555555555553</v>
      </c>
      <c r="AB1848" s="134" t="str">
        <f t="shared" si="126"/>
        <v>41</v>
      </c>
      <c r="AC1848" s="134" t="str">
        <f t="shared" si="127"/>
        <v>14</v>
      </c>
      <c r="AD1848" s="134" t="str">
        <f t="shared" si="128"/>
        <v>31</v>
      </c>
      <c r="AE1848" s="26" t="s">
        <v>11896</v>
      </c>
      <c r="AF1848" s="134" t="str">
        <f t="shared" si="129"/>
        <v>19</v>
      </c>
      <c r="AG1848" s="134" t="str">
        <f t="shared" si="130"/>
        <v>39</v>
      </c>
      <c r="AH1848" s="134" t="str">
        <f t="shared" si="131"/>
        <v>56</v>
      </c>
      <c r="AI1848" s="27" t="s">
        <v>11682</v>
      </c>
      <c r="AJ1848" s="134">
        <v>300</v>
      </c>
      <c r="AK1848" s="235" t="s">
        <v>4717</v>
      </c>
      <c r="AL1848" s="133">
        <v>20</v>
      </c>
      <c r="AM1848" s="134" t="s">
        <v>2371</v>
      </c>
      <c r="AN1848" s="235">
        <v>20</v>
      </c>
      <c r="AO1848" s="134" t="s">
        <v>11893</v>
      </c>
      <c r="AP1848" s="216" t="s">
        <v>1134</v>
      </c>
      <c r="AQ1848" s="203" t="s">
        <v>11895</v>
      </c>
      <c r="AR1848" s="133" t="s">
        <v>11894</v>
      </c>
      <c r="AS1848" s="134" t="s">
        <v>9587</v>
      </c>
      <c r="AU1848" s="134">
        <v>300</v>
      </c>
      <c r="AV1848" s="235" t="s">
        <v>11486</v>
      </c>
      <c r="AW1848" s="235">
        <v>20</v>
      </c>
      <c r="AX1848" s="133" t="s">
        <v>11499</v>
      </c>
      <c r="AY1848" s="235">
        <v>0</v>
      </c>
      <c r="AZ1848" s="134" t="s">
        <v>1134</v>
      </c>
      <c r="BA1848" s="133" t="s">
        <v>4589</v>
      </c>
      <c r="BB1848" s="235">
        <v>0</v>
      </c>
      <c r="BC1848" s="333"/>
      <c r="BD1848" s="333"/>
      <c r="BE1848" s="134" t="s">
        <v>11486</v>
      </c>
      <c r="BF1848" s="134" t="s">
        <v>11897</v>
      </c>
      <c r="BG1848" s="134" t="s">
        <v>11893</v>
      </c>
      <c r="BK1848" s="134" t="s">
        <v>11486</v>
      </c>
      <c r="BO1848" s="271"/>
      <c r="BP1848" s="271" t="s">
        <v>11895</v>
      </c>
      <c r="BR1848" s="134" t="s">
        <v>11893</v>
      </c>
      <c r="BU1848" s="134"/>
      <c r="BV1848" s="134"/>
      <c r="BW1848" s="134"/>
      <c r="BX1848" s="134"/>
      <c r="CA1848" s="134"/>
      <c r="CB1848" s="134" t="s">
        <v>11893</v>
      </c>
      <c r="CE1848" s="134" t="s">
        <v>11893</v>
      </c>
      <c r="CF1848" s="134" t="s">
        <v>11897</v>
      </c>
      <c r="CO1848" s="134" t="s">
        <v>11893</v>
      </c>
      <c r="CP1848" s="134" t="s">
        <v>11897</v>
      </c>
    </row>
    <row r="1849" spans="1:94" x14ac:dyDescent="0.25">
      <c r="A1849" s="29" t="s">
        <v>14</v>
      </c>
      <c r="B1849" s="29" t="s">
        <v>11486</v>
      </c>
      <c r="C1849" s="134" t="s">
        <v>11898</v>
      </c>
      <c r="D1849" s="31" t="s">
        <v>11898</v>
      </c>
      <c r="E1849" s="339" t="s">
        <v>1134</v>
      </c>
      <c r="F1849" s="201" t="s">
        <v>11489</v>
      </c>
      <c r="G1849" s="201" t="s">
        <v>11502</v>
      </c>
      <c r="H1849" s="226" t="s">
        <v>2152</v>
      </c>
      <c r="K1849" s="133" t="s">
        <v>11899</v>
      </c>
      <c r="L1849" s="133" t="s">
        <v>1136</v>
      </c>
      <c r="M1849" s="203" t="s">
        <v>11900</v>
      </c>
      <c r="N1849" s="133" t="s">
        <v>11505</v>
      </c>
      <c r="O1849" s="134">
        <v>20090205</v>
      </c>
      <c r="P1849" s="134">
        <v>20090205</v>
      </c>
      <c r="Q1849" s="133" t="s">
        <v>11868</v>
      </c>
      <c r="R1849" s="134" t="s">
        <v>14</v>
      </c>
      <c r="S1849" s="134" t="s">
        <v>11898</v>
      </c>
      <c r="T1849" s="58" t="s">
        <v>8137</v>
      </c>
      <c r="U1849" s="58" t="s">
        <v>8138</v>
      </c>
      <c r="V1849" s="58" t="s">
        <v>9587</v>
      </c>
      <c r="W1849" s="235">
        <v>282</v>
      </c>
      <c r="X1849" s="134" t="s">
        <v>11898</v>
      </c>
      <c r="Y1849" s="216" t="s">
        <v>1134</v>
      </c>
      <c r="Z1849" s="26">
        <f t="shared" si="124"/>
        <v>41.24388888888889</v>
      </c>
      <c r="AA1849" s="27">
        <f t="shared" si="125"/>
        <v>19.66888888888889</v>
      </c>
      <c r="AB1849" s="134" t="str">
        <f t="shared" si="126"/>
        <v>41</v>
      </c>
      <c r="AC1849" s="134" t="str">
        <f t="shared" si="127"/>
        <v>14</v>
      </c>
      <c r="AD1849" s="134" t="str">
        <f t="shared" si="128"/>
        <v>38</v>
      </c>
      <c r="AE1849" s="26" t="s">
        <v>11901</v>
      </c>
      <c r="AF1849" s="134" t="str">
        <f t="shared" si="129"/>
        <v>19</v>
      </c>
      <c r="AG1849" s="134" t="str">
        <f t="shared" si="130"/>
        <v>40</v>
      </c>
      <c r="AH1849" s="134" t="str">
        <f t="shared" si="131"/>
        <v>08</v>
      </c>
      <c r="AI1849" s="27" t="s">
        <v>11902</v>
      </c>
      <c r="AJ1849" s="134">
        <v>300</v>
      </c>
      <c r="AK1849" s="235" t="s">
        <v>4717</v>
      </c>
      <c r="AL1849" s="133">
        <v>20</v>
      </c>
      <c r="AM1849" s="134" t="s">
        <v>2371</v>
      </c>
      <c r="AN1849" s="235">
        <v>20</v>
      </c>
      <c r="AO1849" s="134" t="s">
        <v>11898</v>
      </c>
      <c r="AP1849" s="216" t="s">
        <v>1134</v>
      </c>
      <c r="AQ1849" s="203" t="s">
        <v>11900</v>
      </c>
      <c r="AR1849" s="133" t="s">
        <v>11899</v>
      </c>
      <c r="AS1849" s="134" t="s">
        <v>9587</v>
      </c>
      <c r="AU1849" s="134">
        <v>300</v>
      </c>
      <c r="AV1849" s="235" t="s">
        <v>11486</v>
      </c>
      <c r="AW1849" s="235">
        <v>20</v>
      </c>
      <c r="AX1849" s="133" t="s">
        <v>11499</v>
      </c>
      <c r="AY1849" s="235">
        <v>0</v>
      </c>
      <c r="AZ1849" s="134" t="s">
        <v>1134</v>
      </c>
      <c r="BA1849" s="133" t="s">
        <v>4589</v>
      </c>
      <c r="BB1849" s="235">
        <v>0</v>
      </c>
      <c r="BC1849" s="333"/>
      <c r="BD1849" s="333"/>
      <c r="BE1849" s="134" t="s">
        <v>11486</v>
      </c>
      <c r="BF1849" s="134" t="s">
        <v>11903</v>
      </c>
      <c r="BG1849" s="134" t="s">
        <v>11898</v>
      </c>
      <c r="BH1849" s="354"/>
      <c r="BI1849" s="354"/>
      <c r="BJ1849" s="354"/>
      <c r="BK1849" s="134" t="s">
        <v>11486</v>
      </c>
      <c r="BO1849" s="271"/>
      <c r="BP1849" s="271" t="s">
        <v>11900</v>
      </c>
      <c r="BR1849" s="134" t="s">
        <v>11898</v>
      </c>
      <c r="BU1849" s="134"/>
      <c r="BV1849" s="134"/>
      <c r="BW1849" s="134"/>
      <c r="BX1849" s="134"/>
      <c r="BY1849" s="333"/>
      <c r="CA1849" s="134"/>
      <c r="CB1849" s="134" t="s">
        <v>11898</v>
      </c>
      <c r="CC1849" s="355"/>
      <c r="CD1849" s="333"/>
      <c r="CE1849" s="134" t="s">
        <v>11898</v>
      </c>
      <c r="CF1849" s="134" t="s">
        <v>11903</v>
      </c>
      <c r="CO1849" s="134" t="s">
        <v>11898</v>
      </c>
      <c r="CP1849" s="134" t="s">
        <v>11903</v>
      </c>
    </row>
    <row r="1850" spans="1:94" x14ac:dyDescent="0.25">
      <c r="A1850" s="29" t="s">
        <v>14</v>
      </c>
      <c r="B1850" s="29" t="s">
        <v>11486</v>
      </c>
      <c r="C1850" s="134" t="s">
        <v>11904</v>
      </c>
      <c r="D1850" s="31" t="s">
        <v>11904</v>
      </c>
      <c r="E1850" s="339" t="s">
        <v>1134</v>
      </c>
      <c r="F1850" s="201" t="s">
        <v>11489</v>
      </c>
      <c r="G1850" s="201" t="s">
        <v>11502</v>
      </c>
      <c r="H1850" s="226" t="s">
        <v>2152</v>
      </c>
      <c r="K1850" s="133" t="s">
        <v>11905</v>
      </c>
      <c r="L1850" s="133" t="s">
        <v>1136</v>
      </c>
      <c r="M1850" s="203" t="s">
        <v>11906</v>
      </c>
      <c r="N1850" s="133" t="s">
        <v>11505</v>
      </c>
      <c r="O1850" s="134">
        <v>20090205</v>
      </c>
      <c r="P1850" s="134">
        <v>20090205</v>
      </c>
      <c r="Q1850" s="133" t="s">
        <v>11868</v>
      </c>
      <c r="R1850" s="134" t="s">
        <v>14</v>
      </c>
      <c r="S1850" s="134" t="s">
        <v>11904</v>
      </c>
      <c r="T1850" s="58" t="s">
        <v>8137</v>
      </c>
      <c r="U1850" s="58" t="s">
        <v>8138</v>
      </c>
      <c r="V1850" s="58" t="s">
        <v>9595</v>
      </c>
      <c r="W1850" s="235">
        <v>257</v>
      </c>
      <c r="X1850" s="134" t="s">
        <v>11904</v>
      </c>
      <c r="Y1850" s="216" t="s">
        <v>1134</v>
      </c>
      <c r="Z1850" s="26">
        <f t="shared" ref="Z1850:Z1889" si="132">1*(AB1850+AC1850/60+AD1850/3600)</f>
        <v>41.246944444444445</v>
      </c>
      <c r="AA1850" s="27">
        <f t="shared" ref="AA1850:AA1913" si="133">1*(AF1850+AG1850/60+AH1850/3600)</f>
        <v>19.667222222222222</v>
      </c>
      <c r="AB1850" s="134" t="str">
        <f t="shared" ref="AB1850:AB1913" si="134">+LEFT(AE1850,2)</f>
        <v>41</v>
      </c>
      <c r="AC1850" s="134" t="str">
        <f t="shared" ref="AC1850:AC1913" si="135">+MID(AE1850,3,2)</f>
        <v>14</v>
      </c>
      <c r="AD1850" s="134" t="str">
        <f t="shared" ref="AD1850:AD1913" si="136">+MID(AE1850,5,2)</f>
        <v>49</v>
      </c>
      <c r="AE1850" s="26" t="s">
        <v>11907</v>
      </c>
      <c r="AF1850" s="134" t="str">
        <f t="shared" ref="AF1850:AF1913" si="137">+MID(AI1850,2,2)</f>
        <v>19</v>
      </c>
      <c r="AG1850" s="134" t="str">
        <f t="shared" ref="AG1850:AG1913" si="138">+MID(AI1850,4,2)</f>
        <v>40</v>
      </c>
      <c r="AH1850" s="134" t="str">
        <f t="shared" ref="AH1850:AH1913" si="139">+MID(AI1850,6,2)</f>
        <v>02</v>
      </c>
      <c r="AI1850" s="27" t="s">
        <v>11908</v>
      </c>
      <c r="AJ1850" s="134">
        <v>300</v>
      </c>
      <c r="AK1850" s="235" t="s">
        <v>4717</v>
      </c>
      <c r="AL1850" s="133">
        <v>20</v>
      </c>
      <c r="AM1850" s="134" t="s">
        <v>2371</v>
      </c>
      <c r="AN1850" s="235">
        <v>20</v>
      </c>
      <c r="AO1850" s="134" t="s">
        <v>11904</v>
      </c>
      <c r="AP1850" s="216" t="s">
        <v>1134</v>
      </c>
      <c r="AQ1850" s="203" t="s">
        <v>11906</v>
      </c>
      <c r="AR1850" s="133" t="s">
        <v>11905</v>
      </c>
      <c r="AS1850" s="134" t="s">
        <v>9595</v>
      </c>
      <c r="AU1850" s="134">
        <v>300</v>
      </c>
      <c r="AV1850" s="235" t="s">
        <v>11486</v>
      </c>
      <c r="AW1850" s="235">
        <v>20</v>
      </c>
      <c r="AX1850" s="133" t="s">
        <v>11499</v>
      </c>
      <c r="AY1850" s="235">
        <v>0</v>
      </c>
      <c r="AZ1850" s="134" t="s">
        <v>1134</v>
      </c>
      <c r="BA1850" s="133" t="s">
        <v>4589</v>
      </c>
      <c r="BB1850" s="235">
        <v>0</v>
      </c>
      <c r="BC1850" s="333"/>
      <c r="BD1850" s="333"/>
      <c r="BE1850" s="134" t="s">
        <v>11486</v>
      </c>
      <c r="BF1850" s="134" t="s">
        <v>11909</v>
      </c>
      <c r="BG1850" s="134" t="s">
        <v>11904</v>
      </c>
      <c r="BH1850" s="354"/>
      <c r="BI1850" s="354"/>
      <c r="BJ1850" s="354"/>
      <c r="BK1850" s="134" t="s">
        <v>11486</v>
      </c>
      <c r="BO1850" s="271"/>
      <c r="BP1850" s="271" t="s">
        <v>11906</v>
      </c>
      <c r="BR1850" s="134" t="s">
        <v>11904</v>
      </c>
      <c r="BU1850" s="134"/>
      <c r="BV1850" s="134"/>
      <c r="BW1850" s="134"/>
      <c r="BX1850" s="134"/>
      <c r="BY1850" s="333"/>
      <c r="CA1850" s="134"/>
      <c r="CB1850" s="134" t="s">
        <v>11904</v>
      </c>
      <c r="CD1850" s="333"/>
      <c r="CE1850" s="134" t="s">
        <v>11904</v>
      </c>
      <c r="CF1850" s="134" t="s">
        <v>11909</v>
      </c>
      <c r="CO1850" s="134" t="s">
        <v>11904</v>
      </c>
      <c r="CP1850" s="134" t="s">
        <v>11909</v>
      </c>
    </row>
    <row r="1851" spans="1:94" x14ac:dyDescent="0.25">
      <c r="A1851" s="29" t="s">
        <v>14</v>
      </c>
      <c r="B1851" s="29" t="s">
        <v>11486</v>
      </c>
      <c r="C1851" s="134" t="s">
        <v>11910</v>
      </c>
      <c r="D1851" s="31" t="s">
        <v>11910</v>
      </c>
      <c r="E1851" s="339" t="s">
        <v>1134</v>
      </c>
      <c r="F1851" s="201" t="s">
        <v>11489</v>
      </c>
      <c r="G1851" s="201" t="s">
        <v>11502</v>
      </c>
      <c r="H1851" s="226" t="s">
        <v>2152</v>
      </c>
      <c r="K1851" s="133" t="s">
        <v>11911</v>
      </c>
      <c r="L1851" s="133" t="s">
        <v>1136</v>
      </c>
      <c r="M1851" s="203" t="s">
        <v>11912</v>
      </c>
      <c r="N1851" s="133" t="s">
        <v>11505</v>
      </c>
      <c r="O1851" s="134">
        <v>20090205</v>
      </c>
      <c r="P1851" s="134">
        <v>20090205</v>
      </c>
      <c r="Q1851" s="133" t="s">
        <v>11868</v>
      </c>
      <c r="R1851" s="134" t="s">
        <v>14</v>
      </c>
      <c r="S1851" s="134" t="s">
        <v>11910</v>
      </c>
      <c r="T1851" s="58" t="s">
        <v>8137</v>
      </c>
      <c r="U1851" s="58" t="s">
        <v>8138</v>
      </c>
      <c r="V1851" s="58" t="s">
        <v>9587</v>
      </c>
      <c r="W1851" s="235">
        <v>224</v>
      </c>
      <c r="X1851" s="134" t="s">
        <v>11910</v>
      </c>
      <c r="Y1851" s="216" t="s">
        <v>1134</v>
      </c>
      <c r="Z1851" s="26">
        <f t="shared" si="132"/>
        <v>41.245555555555555</v>
      </c>
      <c r="AA1851" s="27">
        <f t="shared" si="133"/>
        <v>19.671666666666667</v>
      </c>
      <c r="AB1851" s="134" t="str">
        <f t="shared" si="134"/>
        <v>41</v>
      </c>
      <c r="AC1851" s="134" t="str">
        <f t="shared" si="135"/>
        <v>14</v>
      </c>
      <c r="AD1851" s="134" t="str">
        <f t="shared" si="136"/>
        <v>44</v>
      </c>
      <c r="AE1851" s="26" t="s">
        <v>11913</v>
      </c>
      <c r="AF1851" s="134" t="str">
        <f t="shared" si="137"/>
        <v>19</v>
      </c>
      <c r="AG1851" s="134" t="str">
        <f t="shared" si="138"/>
        <v>40</v>
      </c>
      <c r="AH1851" s="134" t="str">
        <f t="shared" si="139"/>
        <v>18</v>
      </c>
      <c r="AI1851" s="27" t="s">
        <v>11914</v>
      </c>
      <c r="AJ1851" s="134">
        <v>300</v>
      </c>
      <c r="AK1851" s="235" t="s">
        <v>4717</v>
      </c>
      <c r="AL1851" s="133">
        <v>20</v>
      </c>
      <c r="AM1851" s="134" t="s">
        <v>2371</v>
      </c>
      <c r="AN1851" s="235">
        <v>20</v>
      </c>
      <c r="AO1851" s="134" t="s">
        <v>11910</v>
      </c>
      <c r="AP1851" s="216" t="s">
        <v>1134</v>
      </c>
      <c r="AQ1851" s="203" t="s">
        <v>11912</v>
      </c>
      <c r="AR1851" s="133" t="s">
        <v>11911</v>
      </c>
      <c r="AS1851" s="134" t="s">
        <v>9587</v>
      </c>
      <c r="AU1851" s="134">
        <v>300</v>
      </c>
      <c r="AV1851" s="235" t="s">
        <v>11486</v>
      </c>
      <c r="AW1851" s="235">
        <v>20</v>
      </c>
      <c r="AX1851" s="133" t="s">
        <v>11499</v>
      </c>
      <c r="AY1851" s="235">
        <v>0</v>
      </c>
      <c r="AZ1851" s="134" t="s">
        <v>1134</v>
      </c>
      <c r="BA1851" s="133" t="s">
        <v>4589</v>
      </c>
      <c r="BB1851" s="235">
        <v>0</v>
      </c>
      <c r="BC1851" s="333"/>
      <c r="BD1851" s="333"/>
      <c r="BE1851" s="134" t="s">
        <v>11486</v>
      </c>
      <c r="BF1851" s="134" t="s">
        <v>11915</v>
      </c>
      <c r="BG1851" s="134" t="s">
        <v>11910</v>
      </c>
      <c r="BH1851" s="354"/>
      <c r="BI1851" s="354"/>
      <c r="BJ1851" s="354"/>
      <c r="BK1851" s="134" t="s">
        <v>11486</v>
      </c>
      <c r="BO1851" s="271"/>
      <c r="BP1851" s="271" t="s">
        <v>11912</v>
      </c>
      <c r="BR1851" s="134" t="s">
        <v>11910</v>
      </c>
      <c r="BU1851" s="134"/>
      <c r="BV1851" s="134"/>
      <c r="BW1851" s="134"/>
      <c r="BX1851" s="134"/>
      <c r="BY1851" s="333"/>
      <c r="CA1851" s="134"/>
      <c r="CB1851" s="134" t="s">
        <v>11910</v>
      </c>
      <c r="CD1851" s="333"/>
      <c r="CE1851" s="134" t="s">
        <v>11910</v>
      </c>
      <c r="CF1851" s="134" t="s">
        <v>11915</v>
      </c>
      <c r="CO1851" s="134" t="s">
        <v>11910</v>
      </c>
      <c r="CP1851" s="134" t="s">
        <v>11915</v>
      </c>
    </row>
    <row r="1852" spans="1:94" x14ac:dyDescent="0.25">
      <c r="A1852" s="29" t="s">
        <v>14</v>
      </c>
      <c r="B1852" s="29" t="s">
        <v>11486</v>
      </c>
      <c r="C1852" s="134" t="s">
        <v>11916</v>
      </c>
      <c r="D1852" s="31" t="s">
        <v>11916</v>
      </c>
      <c r="E1852" s="339" t="s">
        <v>1134</v>
      </c>
      <c r="F1852" s="201" t="s">
        <v>11489</v>
      </c>
      <c r="G1852" s="201" t="s">
        <v>11502</v>
      </c>
      <c r="H1852" s="226" t="s">
        <v>2152</v>
      </c>
      <c r="K1852" s="133" t="s">
        <v>11917</v>
      </c>
      <c r="L1852" s="133" t="s">
        <v>1136</v>
      </c>
      <c r="M1852" s="203" t="s">
        <v>11918</v>
      </c>
      <c r="N1852" s="133" t="s">
        <v>11505</v>
      </c>
      <c r="O1852" s="134">
        <v>20090205</v>
      </c>
      <c r="P1852" s="134">
        <v>20090205</v>
      </c>
      <c r="Q1852" s="133" t="s">
        <v>11868</v>
      </c>
      <c r="R1852" s="134" t="s">
        <v>14</v>
      </c>
      <c r="S1852" s="134" t="s">
        <v>11916</v>
      </c>
      <c r="T1852" s="58" t="s">
        <v>4734</v>
      </c>
      <c r="U1852" s="58" t="s">
        <v>4760</v>
      </c>
      <c r="V1852" s="58" t="s">
        <v>9056</v>
      </c>
      <c r="W1852" s="235">
        <v>12</v>
      </c>
      <c r="X1852" s="134" t="s">
        <v>11916</v>
      </c>
      <c r="Y1852" s="216" t="s">
        <v>1134</v>
      </c>
      <c r="Z1852" s="26">
        <f t="shared" si="132"/>
        <v>40.603888888888889</v>
      </c>
      <c r="AA1852" s="27">
        <f t="shared" si="133"/>
        <v>19.488888888888891</v>
      </c>
      <c r="AB1852" s="134" t="str">
        <f t="shared" si="134"/>
        <v>40</v>
      </c>
      <c r="AC1852" s="134" t="str">
        <f t="shared" si="135"/>
        <v>36</v>
      </c>
      <c r="AD1852" s="134" t="str">
        <f t="shared" si="136"/>
        <v>14</v>
      </c>
      <c r="AE1852" s="26" t="s">
        <v>11919</v>
      </c>
      <c r="AF1852" s="134" t="str">
        <f t="shared" si="137"/>
        <v>19</v>
      </c>
      <c r="AG1852" s="134" t="str">
        <f t="shared" si="138"/>
        <v>29</v>
      </c>
      <c r="AH1852" s="134" t="str">
        <f t="shared" si="139"/>
        <v>20</v>
      </c>
      <c r="AI1852" s="27" t="s">
        <v>11920</v>
      </c>
      <c r="AJ1852" s="134">
        <v>300</v>
      </c>
      <c r="AK1852" s="235" t="s">
        <v>4717</v>
      </c>
      <c r="AL1852" s="133">
        <v>20</v>
      </c>
      <c r="AM1852" s="134" t="s">
        <v>2371</v>
      </c>
      <c r="AN1852" s="235">
        <v>20</v>
      </c>
      <c r="AO1852" s="134" t="s">
        <v>11916</v>
      </c>
      <c r="AP1852" s="216" t="s">
        <v>1134</v>
      </c>
      <c r="AQ1852" s="203" t="s">
        <v>11918</v>
      </c>
      <c r="AR1852" s="133" t="s">
        <v>11917</v>
      </c>
      <c r="AS1852" s="134" t="s">
        <v>9056</v>
      </c>
      <c r="AU1852" s="134">
        <v>300</v>
      </c>
      <c r="AV1852" s="235" t="s">
        <v>11486</v>
      </c>
      <c r="AW1852" s="235">
        <v>20</v>
      </c>
      <c r="AX1852" s="133" t="s">
        <v>11499</v>
      </c>
      <c r="AY1852" s="235">
        <v>0</v>
      </c>
      <c r="AZ1852" s="134" t="s">
        <v>1134</v>
      </c>
      <c r="BA1852" s="133" t="s">
        <v>4589</v>
      </c>
      <c r="BB1852" s="235">
        <v>0</v>
      </c>
      <c r="BC1852" s="333"/>
      <c r="BD1852" s="333"/>
      <c r="BE1852" s="134" t="s">
        <v>11486</v>
      </c>
      <c r="BF1852" s="134" t="s">
        <v>11921</v>
      </c>
      <c r="BG1852" s="134" t="s">
        <v>11916</v>
      </c>
      <c r="BH1852" s="354"/>
      <c r="BI1852" s="354"/>
      <c r="BJ1852" s="354"/>
      <c r="BK1852" s="134" t="s">
        <v>11486</v>
      </c>
      <c r="BO1852" s="271"/>
      <c r="BP1852" s="271" t="s">
        <v>11918</v>
      </c>
      <c r="BR1852" s="134" t="s">
        <v>11916</v>
      </c>
      <c r="BU1852" s="134"/>
      <c r="BV1852" s="134"/>
      <c r="BW1852" s="134"/>
      <c r="BX1852" s="134"/>
      <c r="BY1852" s="333"/>
      <c r="CA1852" s="134"/>
      <c r="CB1852" s="134" t="s">
        <v>11916</v>
      </c>
      <c r="CD1852" s="333"/>
      <c r="CE1852" s="134" t="s">
        <v>11916</v>
      </c>
      <c r="CF1852" s="134" t="s">
        <v>11921</v>
      </c>
      <c r="CO1852" s="134" t="s">
        <v>11916</v>
      </c>
      <c r="CP1852" s="134" t="s">
        <v>11921</v>
      </c>
    </row>
    <row r="1853" spans="1:94" x14ac:dyDescent="0.25">
      <c r="A1853" s="29" t="s">
        <v>14</v>
      </c>
      <c r="B1853" s="29" t="s">
        <v>11486</v>
      </c>
      <c r="C1853" s="134" t="s">
        <v>11922</v>
      </c>
      <c r="D1853" s="31" t="s">
        <v>11922</v>
      </c>
      <c r="E1853" s="339" t="s">
        <v>1134</v>
      </c>
      <c r="F1853" s="201" t="s">
        <v>11489</v>
      </c>
      <c r="G1853" s="201" t="s">
        <v>11502</v>
      </c>
      <c r="H1853" s="226" t="s">
        <v>2152</v>
      </c>
      <c r="K1853" s="133" t="s">
        <v>11923</v>
      </c>
      <c r="L1853" s="133" t="s">
        <v>1136</v>
      </c>
      <c r="M1853" s="203" t="s">
        <v>11924</v>
      </c>
      <c r="N1853" s="133" t="s">
        <v>11505</v>
      </c>
      <c r="O1853" s="134">
        <v>20090205</v>
      </c>
      <c r="P1853" s="134">
        <v>20090205</v>
      </c>
      <c r="Q1853" s="133" t="s">
        <v>11868</v>
      </c>
      <c r="R1853" s="134" t="s">
        <v>14</v>
      </c>
      <c r="S1853" s="134" t="s">
        <v>11922</v>
      </c>
      <c r="T1853" s="58" t="s">
        <v>2365</v>
      </c>
      <c r="U1853" s="58" t="s">
        <v>5815</v>
      </c>
      <c r="V1853" s="58" t="s">
        <v>11925</v>
      </c>
      <c r="W1853" s="235">
        <v>16</v>
      </c>
      <c r="X1853" s="134" t="s">
        <v>11922</v>
      </c>
      <c r="Y1853" s="216" t="s">
        <v>1134</v>
      </c>
      <c r="Z1853" s="26">
        <f t="shared" si="132"/>
        <v>40.609722222222224</v>
      </c>
      <c r="AA1853" s="27">
        <f t="shared" si="133"/>
        <v>19.495000000000001</v>
      </c>
      <c r="AB1853" s="134" t="str">
        <f t="shared" si="134"/>
        <v>40</v>
      </c>
      <c r="AC1853" s="134" t="str">
        <f t="shared" si="135"/>
        <v>36</v>
      </c>
      <c r="AD1853" s="134" t="str">
        <f t="shared" si="136"/>
        <v>35</v>
      </c>
      <c r="AE1853" s="26" t="s">
        <v>11926</v>
      </c>
      <c r="AF1853" s="134" t="str">
        <f t="shared" si="137"/>
        <v>19</v>
      </c>
      <c r="AG1853" s="134" t="str">
        <f t="shared" si="138"/>
        <v>29</v>
      </c>
      <c r="AH1853" s="134" t="str">
        <f t="shared" si="139"/>
        <v>42</v>
      </c>
      <c r="AI1853" s="27" t="s">
        <v>11927</v>
      </c>
      <c r="AJ1853" s="134">
        <v>300</v>
      </c>
      <c r="AK1853" s="235" t="s">
        <v>4717</v>
      </c>
      <c r="AL1853" s="133">
        <v>20</v>
      </c>
      <c r="AM1853" s="134" t="s">
        <v>2371</v>
      </c>
      <c r="AN1853" s="235">
        <v>20</v>
      </c>
      <c r="AO1853" s="134" t="s">
        <v>11922</v>
      </c>
      <c r="AP1853" s="216" t="s">
        <v>1134</v>
      </c>
      <c r="AQ1853" s="203" t="s">
        <v>11924</v>
      </c>
      <c r="AR1853" s="133" t="s">
        <v>11923</v>
      </c>
      <c r="AS1853" s="134" t="s">
        <v>11925</v>
      </c>
      <c r="AU1853" s="134">
        <v>300</v>
      </c>
      <c r="AV1853" s="235" t="s">
        <v>11486</v>
      </c>
      <c r="AW1853" s="235">
        <v>20</v>
      </c>
      <c r="AX1853" s="133" t="s">
        <v>11499</v>
      </c>
      <c r="AY1853" s="235">
        <v>0</v>
      </c>
      <c r="AZ1853" s="134" t="s">
        <v>1134</v>
      </c>
      <c r="BA1853" s="133" t="s">
        <v>4589</v>
      </c>
      <c r="BB1853" s="235">
        <v>0</v>
      </c>
      <c r="BC1853" s="333"/>
      <c r="BD1853" s="333"/>
      <c r="BE1853" s="134" t="s">
        <v>11486</v>
      </c>
      <c r="BF1853" s="134" t="s">
        <v>11928</v>
      </c>
      <c r="BG1853" s="134" t="s">
        <v>11922</v>
      </c>
      <c r="BH1853" s="354"/>
      <c r="BI1853" s="354"/>
      <c r="BJ1853" s="354"/>
      <c r="BK1853" s="134" t="s">
        <v>11486</v>
      </c>
      <c r="BO1853" s="271"/>
      <c r="BP1853" s="271" t="s">
        <v>11924</v>
      </c>
      <c r="BR1853" s="134" t="s">
        <v>11922</v>
      </c>
      <c r="BU1853" s="134"/>
      <c r="BV1853" s="134"/>
      <c r="BW1853" s="134"/>
      <c r="BX1853" s="134"/>
      <c r="BY1853" s="333"/>
      <c r="CA1853" s="134"/>
      <c r="CB1853" s="134" t="s">
        <v>11922</v>
      </c>
      <c r="CD1853" s="333"/>
      <c r="CE1853" s="134" t="s">
        <v>11922</v>
      </c>
      <c r="CF1853" s="134" t="s">
        <v>11928</v>
      </c>
      <c r="CO1853" s="134" t="s">
        <v>11922</v>
      </c>
      <c r="CP1853" s="134" t="s">
        <v>11928</v>
      </c>
    </row>
    <row r="1854" spans="1:94" x14ac:dyDescent="0.25">
      <c r="A1854" s="29" t="s">
        <v>14</v>
      </c>
      <c r="B1854" s="29" t="s">
        <v>11486</v>
      </c>
      <c r="C1854" s="134" t="s">
        <v>11929</v>
      </c>
      <c r="D1854" s="31" t="s">
        <v>11929</v>
      </c>
      <c r="E1854" s="339" t="s">
        <v>1134</v>
      </c>
      <c r="F1854" s="201" t="s">
        <v>11489</v>
      </c>
      <c r="G1854" s="201" t="s">
        <v>11502</v>
      </c>
      <c r="H1854" s="226" t="s">
        <v>2152</v>
      </c>
      <c r="K1854" s="133" t="s">
        <v>11930</v>
      </c>
      <c r="L1854" s="133" t="s">
        <v>1136</v>
      </c>
      <c r="M1854" s="203" t="s">
        <v>11931</v>
      </c>
      <c r="N1854" s="133" t="s">
        <v>11505</v>
      </c>
      <c r="O1854" s="134">
        <v>20090205</v>
      </c>
      <c r="P1854" s="134">
        <v>20090205</v>
      </c>
      <c r="Q1854" s="133" t="s">
        <v>11868</v>
      </c>
      <c r="R1854" s="134" t="s">
        <v>14</v>
      </c>
      <c r="S1854" s="134" t="s">
        <v>11929</v>
      </c>
      <c r="T1854" s="58" t="s">
        <v>2365</v>
      </c>
      <c r="U1854" s="58" t="s">
        <v>5815</v>
      </c>
      <c r="V1854" s="58" t="s">
        <v>11925</v>
      </c>
      <c r="W1854" s="235">
        <v>17</v>
      </c>
      <c r="X1854" s="134" t="s">
        <v>11929</v>
      </c>
      <c r="Y1854" s="216" t="s">
        <v>1134</v>
      </c>
      <c r="Z1854" s="26">
        <f t="shared" si="132"/>
        <v>40.614444444444445</v>
      </c>
      <c r="AA1854" s="27">
        <f t="shared" si="133"/>
        <v>19.483888888888888</v>
      </c>
      <c r="AB1854" s="134" t="str">
        <f t="shared" si="134"/>
        <v>40</v>
      </c>
      <c r="AC1854" s="134" t="str">
        <f t="shared" si="135"/>
        <v>36</v>
      </c>
      <c r="AD1854" s="134" t="str">
        <f t="shared" si="136"/>
        <v>52</v>
      </c>
      <c r="AE1854" s="26" t="s">
        <v>11932</v>
      </c>
      <c r="AF1854" s="134" t="str">
        <f t="shared" si="137"/>
        <v>19</v>
      </c>
      <c r="AG1854" s="134" t="str">
        <f t="shared" si="138"/>
        <v>29</v>
      </c>
      <c r="AH1854" s="134" t="str">
        <f t="shared" si="139"/>
        <v>02</v>
      </c>
      <c r="AI1854" s="27" t="s">
        <v>11933</v>
      </c>
      <c r="AJ1854" s="134">
        <v>300</v>
      </c>
      <c r="AK1854" s="235" t="s">
        <v>4717</v>
      </c>
      <c r="AL1854" s="133">
        <v>20</v>
      </c>
      <c r="AM1854" s="134" t="s">
        <v>2371</v>
      </c>
      <c r="AN1854" s="235">
        <v>20</v>
      </c>
      <c r="AO1854" s="134" t="s">
        <v>11929</v>
      </c>
      <c r="AP1854" s="216" t="s">
        <v>1134</v>
      </c>
      <c r="AQ1854" s="203" t="s">
        <v>11931</v>
      </c>
      <c r="AR1854" s="133" t="s">
        <v>11930</v>
      </c>
      <c r="AS1854" s="134" t="s">
        <v>11925</v>
      </c>
      <c r="AU1854" s="134">
        <v>300</v>
      </c>
      <c r="AV1854" s="235" t="s">
        <v>11486</v>
      </c>
      <c r="AW1854" s="235">
        <v>20</v>
      </c>
      <c r="AX1854" s="133" t="s">
        <v>11499</v>
      </c>
      <c r="AY1854" s="235">
        <v>0</v>
      </c>
      <c r="AZ1854" s="134" t="s">
        <v>1134</v>
      </c>
      <c r="BA1854" s="133" t="s">
        <v>4589</v>
      </c>
      <c r="BB1854" s="235">
        <v>0</v>
      </c>
      <c r="BE1854" s="134" t="s">
        <v>11486</v>
      </c>
      <c r="BF1854" s="134" t="s">
        <v>11934</v>
      </c>
      <c r="BG1854" s="134" t="s">
        <v>11929</v>
      </c>
      <c r="BK1854" s="134" t="s">
        <v>11486</v>
      </c>
      <c r="BO1854" s="271"/>
      <c r="BP1854" s="271" t="s">
        <v>11931</v>
      </c>
      <c r="BR1854" s="134" t="s">
        <v>11929</v>
      </c>
      <c r="BU1854" s="134"/>
      <c r="BV1854" s="134"/>
      <c r="BW1854" s="134"/>
      <c r="BX1854" s="134"/>
      <c r="CA1854" s="134"/>
      <c r="CB1854" s="134" t="s">
        <v>11929</v>
      </c>
      <c r="CE1854" s="134" t="s">
        <v>11929</v>
      </c>
      <c r="CF1854" s="134" t="s">
        <v>11934</v>
      </c>
      <c r="CO1854" s="134" t="s">
        <v>11929</v>
      </c>
      <c r="CP1854" s="134" t="s">
        <v>11934</v>
      </c>
    </row>
    <row r="1855" spans="1:94" x14ac:dyDescent="0.25">
      <c r="A1855" s="29" t="s">
        <v>14</v>
      </c>
      <c r="B1855" s="29" t="s">
        <v>11486</v>
      </c>
      <c r="C1855" s="134" t="s">
        <v>11935</v>
      </c>
      <c r="D1855" s="17" t="s">
        <v>11935</v>
      </c>
      <c r="E1855" s="143" t="s">
        <v>11488</v>
      </c>
      <c r="F1855" s="201" t="s">
        <v>11489</v>
      </c>
      <c r="G1855" s="201" t="s">
        <v>11490</v>
      </c>
      <c r="H1855" s="226" t="s">
        <v>11491</v>
      </c>
      <c r="K1855" s="133" t="s">
        <v>11936</v>
      </c>
      <c r="L1855" s="133" t="s">
        <v>11493</v>
      </c>
      <c r="M1855" s="203" t="s">
        <v>11937</v>
      </c>
      <c r="N1855" s="133" t="s">
        <v>11495</v>
      </c>
      <c r="O1855" s="134">
        <v>20090205</v>
      </c>
      <c r="P1855" s="134">
        <v>20090205</v>
      </c>
      <c r="Q1855" s="133" t="s">
        <v>11868</v>
      </c>
      <c r="R1855" s="134" t="s">
        <v>14</v>
      </c>
      <c r="S1855" s="134" t="s">
        <v>11935</v>
      </c>
      <c r="T1855" s="58" t="s">
        <v>5235</v>
      </c>
      <c r="U1855" s="58" t="s">
        <v>7755</v>
      </c>
      <c r="V1855" s="58" t="s">
        <v>8972</v>
      </c>
      <c r="W1855" s="235">
        <v>200</v>
      </c>
      <c r="X1855" s="134" t="s">
        <v>11935</v>
      </c>
      <c r="Y1855" s="216" t="s">
        <v>11488</v>
      </c>
      <c r="Z1855" s="26">
        <f t="shared" si="132"/>
        <v>40.68333333333333</v>
      </c>
      <c r="AA1855" s="27">
        <f t="shared" si="133"/>
        <v>19.983333333333334</v>
      </c>
      <c r="AB1855" s="134" t="str">
        <f t="shared" si="134"/>
        <v>40</v>
      </c>
      <c r="AC1855" s="134" t="str">
        <f t="shared" si="135"/>
        <v>41</v>
      </c>
      <c r="AD1855" s="134" t="str">
        <f t="shared" si="136"/>
        <v>00</v>
      </c>
      <c r="AE1855" s="26" t="s">
        <v>7757</v>
      </c>
      <c r="AF1855" s="134" t="str">
        <f t="shared" si="137"/>
        <v>19</v>
      </c>
      <c r="AG1855" s="134" t="str">
        <f t="shared" si="138"/>
        <v>59</v>
      </c>
      <c r="AH1855" s="134" t="str">
        <f t="shared" si="139"/>
        <v>00</v>
      </c>
      <c r="AI1855" s="27" t="s">
        <v>4728</v>
      </c>
      <c r="AJ1855" s="134">
        <v>300</v>
      </c>
      <c r="AK1855" s="235" t="s">
        <v>4717</v>
      </c>
      <c r="AL1855" s="133">
        <v>20</v>
      </c>
      <c r="AM1855" s="134" t="s">
        <v>2371</v>
      </c>
      <c r="AN1855" s="235">
        <v>20</v>
      </c>
      <c r="AO1855" s="134" t="s">
        <v>11935</v>
      </c>
      <c r="AP1855" s="216" t="s">
        <v>11488</v>
      </c>
      <c r="AQ1855" s="203" t="s">
        <v>11937</v>
      </c>
      <c r="AR1855" s="133" t="s">
        <v>11936</v>
      </c>
      <c r="AS1855" s="134" t="s">
        <v>8972</v>
      </c>
      <c r="AU1855" s="134">
        <v>300</v>
      </c>
      <c r="AV1855" s="235" t="s">
        <v>11486</v>
      </c>
      <c r="AW1855" s="235">
        <v>20</v>
      </c>
      <c r="AX1855" s="133" t="s">
        <v>11499</v>
      </c>
      <c r="AY1855" s="235">
        <v>0</v>
      </c>
      <c r="AZ1855" s="134" t="s">
        <v>11488</v>
      </c>
      <c r="BA1855" s="133" t="s">
        <v>4589</v>
      </c>
      <c r="BB1855" s="235">
        <v>0</v>
      </c>
      <c r="BE1855" s="134" t="s">
        <v>11486</v>
      </c>
      <c r="BF1855" s="134" t="s">
        <v>11938</v>
      </c>
      <c r="BG1855" s="134" t="s">
        <v>11935</v>
      </c>
      <c r="BK1855" s="134" t="s">
        <v>11486</v>
      </c>
      <c r="BO1855" s="271"/>
      <c r="BP1855" s="271" t="s">
        <v>11937</v>
      </c>
      <c r="BR1855" s="134" t="s">
        <v>11935</v>
      </c>
      <c r="BU1855" s="134"/>
      <c r="BV1855" s="134"/>
      <c r="BW1855" s="134"/>
      <c r="BX1855" s="134"/>
      <c r="CA1855" s="134"/>
      <c r="CB1855" s="134" t="s">
        <v>11935</v>
      </c>
      <c r="CE1855" s="134" t="s">
        <v>11935</v>
      </c>
      <c r="CF1855" s="134" t="s">
        <v>11938</v>
      </c>
      <c r="CO1855" s="134" t="s">
        <v>11935</v>
      </c>
      <c r="CP1855" s="134" t="s">
        <v>11938</v>
      </c>
    </row>
    <row r="1856" spans="1:94" x14ac:dyDescent="0.25">
      <c r="A1856" s="29" t="s">
        <v>14</v>
      </c>
      <c r="B1856" s="29" t="s">
        <v>11486</v>
      </c>
      <c r="C1856" s="134" t="s">
        <v>11939</v>
      </c>
      <c r="D1856" s="17" t="s">
        <v>11939</v>
      </c>
      <c r="E1856" s="143" t="s">
        <v>11488</v>
      </c>
      <c r="F1856" s="201" t="s">
        <v>11489</v>
      </c>
      <c r="G1856" s="201" t="s">
        <v>11490</v>
      </c>
      <c r="H1856" s="226" t="s">
        <v>11491</v>
      </c>
      <c r="K1856" s="133" t="s">
        <v>11940</v>
      </c>
      <c r="L1856" s="133" t="s">
        <v>11493</v>
      </c>
      <c r="M1856" s="203" t="s">
        <v>11941</v>
      </c>
      <c r="N1856" s="133" t="s">
        <v>11495</v>
      </c>
      <c r="O1856" s="134">
        <v>20090205</v>
      </c>
      <c r="P1856" s="134">
        <v>20090205</v>
      </c>
      <c r="Q1856" s="133" t="s">
        <v>11868</v>
      </c>
      <c r="R1856" s="134" t="s">
        <v>14</v>
      </c>
      <c r="S1856" s="134" t="s">
        <v>11939</v>
      </c>
      <c r="T1856" s="58" t="s">
        <v>5235</v>
      </c>
      <c r="U1856" s="58" t="s">
        <v>7755</v>
      </c>
      <c r="V1856" s="58" t="s">
        <v>9467</v>
      </c>
      <c r="W1856" s="235">
        <v>205</v>
      </c>
      <c r="X1856" s="134" t="s">
        <v>11939</v>
      </c>
      <c r="Y1856" s="216" t="s">
        <v>11488</v>
      </c>
      <c r="Z1856" s="26">
        <f t="shared" si="132"/>
        <v>40.695833333333333</v>
      </c>
      <c r="AA1856" s="27">
        <f t="shared" si="133"/>
        <v>19.998888888888889</v>
      </c>
      <c r="AB1856" s="134" t="str">
        <f t="shared" si="134"/>
        <v>40</v>
      </c>
      <c r="AC1856" s="134" t="str">
        <f t="shared" si="135"/>
        <v>41</v>
      </c>
      <c r="AD1856" s="134" t="str">
        <f t="shared" si="136"/>
        <v>45</v>
      </c>
      <c r="AE1856" s="26" t="s">
        <v>11942</v>
      </c>
      <c r="AF1856" s="134" t="str">
        <f t="shared" si="137"/>
        <v>19</v>
      </c>
      <c r="AG1856" s="134" t="str">
        <f t="shared" si="138"/>
        <v>59</v>
      </c>
      <c r="AH1856" s="134" t="str">
        <f t="shared" si="139"/>
        <v>56</v>
      </c>
      <c r="AI1856" s="27" t="s">
        <v>11943</v>
      </c>
      <c r="AJ1856" s="134">
        <v>300</v>
      </c>
      <c r="AK1856" s="235" t="s">
        <v>4717</v>
      </c>
      <c r="AL1856" s="133">
        <v>20</v>
      </c>
      <c r="AM1856" s="134" t="s">
        <v>2371</v>
      </c>
      <c r="AN1856" s="235">
        <v>20</v>
      </c>
      <c r="AO1856" s="134" t="s">
        <v>11939</v>
      </c>
      <c r="AP1856" s="216" t="s">
        <v>11488</v>
      </c>
      <c r="AQ1856" s="203" t="s">
        <v>11941</v>
      </c>
      <c r="AR1856" s="133" t="s">
        <v>11940</v>
      </c>
      <c r="AS1856" s="134" t="s">
        <v>9467</v>
      </c>
      <c r="AU1856" s="134">
        <v>300</v>
      </c>
      <c r="AV1856" s="235" t="s">
        <v>11486</v>
      </c>
      <c r="AW1856" s="235">
        <v>20</v>
      </c>
      <c r="AX1856" s="133" t="s">
        <v>11499</v>
      </c>
      <c r="AY1856" s="235">
        <v>0</v>
      </c>
      <c r="AZ1856" s="134" t="s">
        <v>11488</v>
      </c>
      <c r="BA1856" s="133" t="s">
        <v>4589</v>
      </c>
      <c r="BB1856" s="235">
        <v>0</v>
      </c>
      <c r="BE1856" s="134" t="s">
        <v>11486</v>
      </c>
      <c r="BF1856" s="134" t="s">
        <v>11944</v>
      </c>
      <c r="BG1856" s="134" t="s">
        <v>11939</v>
      </c>
      <c r="BK1856" s="134" t="s">
        <v>11486</v>
      </c>
      <c r="BO1856" s="271"/>
      <c r="BP1856" s="271" t="s">
        <v>11941</v>
      </c>
      <c r="BR1856" s="134" t="s">
        <v>11939</v>
      </c>
      <c r="BU1856" s="134"/>
      <c r="BV1856" s="134"/>
      <c r="BW1856" s="134"/>
      <c r="BX1856" s="134"/>
      <c r="CA1856" s="134"/>
      <c r="CB1856" s="134" t="s">
        <v>11939</v>
      </c>
      <c r="CE1856" s="134" t="s">
        <v>11939</v>
      </c>
      <c r="CF1856" s="134" t="s">
        <v>11944</v>
      </c>
      <c r="CO1856" s="134" t="s">
        <v>11939</v>
      </c>
      <c r="CP1856" s="134" t="s">
        <v>11944</v>
      </c>
    </row>
    <row r="1857" spans="1:94" x14ac:dyDescent="0.25">
      <c r="A1857" s="29" t="s">
        <v>14</v>
      </c>
      <c r="B1857" s="29" t="s">
        <v>11486</v>
      </c>
      <c r="C1857" s="134" t="s">
        <v>11945</v>
      </c>
      <c r="D1857" s="17" t="s">
        <v>11945</v>
      </c>
      <c r="E1857" s="143" t="s">
        <v>11488</v>
      </c>
      <c r="F1857" s="201" t="s">
        <v>11489</v>
      </c>
      <c r="G1857" s="201" t="s">
        <v>11490</v>
      </c>
      <c r="H1857" s="226" t="s">
        <v>11491</v>
      </c>
      <c r="K1857" s="133" t="s">
        <v>11946</v>
      </c>
      <c r="L1857" s="133" t="s">
        <v>11493</v>
      </c>
      <c r="M1857" s="203" t="s">
        <v>11947</v>
      </c>
      <c r="N1857" s="133" t="s">
        <v>11495</v>
      </c>
      <c r="O1857" s="134">
        <v>20090205</v>
      </c>
      <c r="P1857" s="134">
        <v>20090205</v>
      </c>
      <c r="Q1857" s="133" t="s">
        <v>11868</v>
      </c>
      <c r="R1857" s="134" t="s">
        <v>14</v>
      </c>
      <c r="S1857" s="134" t="s">
        <v>11945</v>
      </c>
      <c r="T1857" s="58" t="s">
        <v>5235</v>
      </c>
      <c r="U1857" s="58" t="s">
        <v>7755</v>
      </c>
      <c r="V1857" s="58" t="s">
        <v>9467</v>
      </c>
      <c r="W1857" s="235">
        <v>202</v>
      </c>
      <c r="X1857" s="134" t="s">
        <v>11945</v>
      </c>
      <c r="Y1857" s="216" t="s">
        <v>11488</v>
      </c>
      <c r="Z1857" s="26">
        <f t="shared" si="132"/>
        <v>40.69222222222222</v>
      </c>
      <c r="AA1857" s="27">
        <f t="shared" si="133"/>
        <v>19.995555555555555</v>
      </c>
      <c r="AB1857" s="134" t="str">
        <f t="shared" si="134"/>
        <v>40</v>
      </c>
      <c r="AC1857" s="134" t="str">
        <f t="shared" si="135"/>
        <v>41</v>
      </c>
      <c r="AD1857" s="134" t="str">
        <f t="shared" si="136"/>
        <v>32</v>
      </c>
      <c r="AE1857" s="26" t="s">
        <v>11948</v>
      </c>
      <c r="AF1857" s="134" t="str">
        <f t="shared" si="137"/>
        <v>19</v>
      </c>
      <c r="AG1857" s="134" t="str">
        <f t="shared" si="138"/>
        <v>59</v>
      </c>
      <c r="AH1857" s="134" t="str">
        <f t="shared" si="139"/>
        <v>44</v>
      </c>
      <c r="AI1857" s="27" t="s">
        <v>11949</v>
      </c>
      <c r="AJ1857" s="134">
        <v>300</v>
      </c>
      <c r="AK1857" s="235" t="s">
        <v>4717</v>
      </c>
      <c r="AL1857" s="133">
        <v>20</v>
      </c>
      <c r="AM1857" s="134" t="s">
        <v>2371</v>
      </c>
      <c r="AN1857" s="235">
        <v>20</v>
      </c>
      <c r="AO1857" s="134" t="s">
        <v>11945</v>
      </c>
      <c r="AP1857" s="216" t="s">
        <v>11488</v>
      </c>
      <c r="AQ1857" s="203" t="s">
        <v>11947</v>
      </c>
      <c r="AR1857" s="133" t="s">
        <v>11946</v>
      </c>
      <c r="AS1857" s="134" t="s">
        <v>9467</v>
      </c>
      <c r="AU1857" s="134">
        <v>300</v>
      </c>
      <c r="AV1857" s="235" t="s">
        <v>11486</v>
      </c>
      <c r="AW1857" s="235">
        <v>20</v>
      </c>
      <c r="AX1857" s="133" t="s">
        <v>11499</v>
      </c>
      <c r="AY1857" s="235">
        <v>0</v>
      </c>
      <c r="AZ1857" s="134" t="s">
        <v>11488</v>
      </c>
      <c r="BA1857" s="133" t="s">
        <v>4589</v>
      </c>
      <c r="BB1857" s="235">
        <v>0</v>
      </c>
      <c r="BE1857" s="134" t="s">
        <v>11486</v>
      </c>
      <c r="BF1857" s="134" t="s">
        <v>11950</v>
      </c>
      <c r="BG1857" s="134" t="s">
        <v>11945</v>
      </c>
      <c r="BK1857" s="134" t="s">
        <v>11486</v>
      </c>
      <c r="BO1857" s="271"/>
      <c r="BP1857" s="271" t="s">
        <v>11947</v>
      </c>
      <c r="BR1857" s="134" t="s">
        <v>11945</v>
      </c>
      <c r="BU1857" s="134"/>
      <c r="BV1857" s="134"/>
      <c r="BW1857" s="134"/>
      <c r="BX1857" s="134"/>
      <c r="CA1857" s="134"/>
      <c r="CB1857" s="134" t="s">
        <v>11945</v>
      </c>
      <c r="CE1857" s="134" t="s">
        <v>11945</v>
      </c>
      <c r="CF1857" s="134" t="s">
        <v>11950</v>
      </c>
      <c r="CO1857" s="134" t="s">
        <v>11945</v>
      </c>
      <c r="CP1857" s="134" t="s">
        <v>11950</v>
      </c>
    </row>
    <row r="1858" spans="1:94" x14ac:dyDescent="0.25">
      <c r="A1858" s="29" t="s">
        <v>14</v>
      </c>
      <c r="B1858" s="29" t="s">
        <v>11486</v>
      </c>
      <c r="C1858" s="134" t="s">
        <v>11951</v>
      </c>
      <c r="D1858" s="17" t="s">
        <v>11951</v>
      </c>
      <c r="E1858" s="143" t="s">
        <v>11488</v>
      </c>
      <c r="F1858" s="201" t="s">
        <v>11489</v>
      </c>
      <c r="G1858" s="201" t="s">
        <v>11490</v>
      </c>
      <c r="H1858" s="226" t="s">
        <v>11491</v>
      </c>
      <c r="K1858" s="133" t="s">
        <v>11952</v>
      </c>
      <c r="L1858" s="133" t="s">
        <v>11493</v>
      </c>
      <c r="M1858" s="203" t="s">
        <v>11953</v>
      </c>
      <c r="N1858" s="133" t="s">
        <v>11495</v>
      </c>
      <c r="O1858" s="134">
        <v>20090205</v>
      </c>
      <c r="P1858" s="134">
        <v>20090205</v>
      </c>
      <c r="Q1858" s="133" t="s">
        <v>11868</v>
      </c>
      <c r="R1858" s="134" t="s">
        <v>14</v>
      </c>
      <c r="S1858" s="134" t="s">
        <v>11951</v>
      </c>
      <c r="T1858" s="58" t="s">
        <v>5235</v>
      </c>
      <c r="U1858" s="58" t="s">
        <v>7755</v>
      </c>
      <c r="V1858" s="58" t="s">
        <v>9467</v>
      </c>
      <c r="W1858" s="235">
        <v>230</v>
      </c>
      <c r="X1858" s="134" t="s">
        <v>11951</v>
      </c>
      <c r="Y1858" s="216" t="s">
        <v>11488</v>
      </c>
      <c r="Z1858" s="26">
        <f t="shared" si="132"/>
        <v>40.691944444444438</v>
      </c>
      <c r="AA1858" s="27">
        <f t="shared" si="133"/>
        <v>19.988611111111112</v>
      </c>
      <c r="AB1858" s="134" t="str">
        <f t="shared" si="134"/>
        <v>40</v>
      </c>
      <c r="AC1858" s="134" t="str">
        <f t="shared" si="135"/>
        <v>41</v>
      </c>
      <c r="AD1858" s="134" t="str">
        <f t="shared" si="136"/>
        <v>31</v>
      </c>
      <c r="AE1858" s="26" t="s">
        <v>11954</v>
      </c>
      <c r="AF1858" s="134" t="str">
        <f t="shared" si="137"/>
        <v>19</v>
      </c>
      <c r="AG1858" s="134" t="str">
        <f t="shared" si="138"/>
        <v>59</v>
      </c>
      <c r="AH1858" s="134" t="str">
        <f t="shared" si="139"/>
        <v>19</v>
      </c>
      <c r="AI1858" s="27" t="s">
        <v>11955</v>
      </c>
      <c r="AJ1858" s="134">
        <v>300</v>
      </c>
      <c r="AK1858" s="235" t="s">
        <v>4717</v>
      </c>
      <c r="AL1858" s="133">
        <v>20</v>
      </c>
      <c r="AM1858" s="134" t="s">
        <v>2371</v>
      </c>
      <c r="AN1858" s="235">
        <v>20</v>
      </c>
      <c r="AO1858" s="134" t="s">
        <v>11951</v>
      </c>
      <c r="AP1858" s="216" t="s">
        <v>11488</v>
      </c>
      <c r="AQ1858" s="203" t="s">
        <v>11953</v>
      </c>
      <c r="AR1858" s="133" t="s">
        <v>11952</v>
      </c>
      <c r="AS1858" s="134" t="s">
        <v>9467</v>
      </c>
      <c r="AU1858" s="134">
        <v>300</v>
      </c>
      <c r="AV1858" s="235" t="s">
        <v>11486</v>
      </c>
      <c r="AW1858" s="235">
        <v>20</v>
      </c>
      <c r="AX1858" s="133" t="s">
        <v>11499</v>
      </c>
      <c r="AY1858" s="235">
        <v>0</v>
      </c>
      <c r="AZ1858" s="134" t="s">
        <v>11488</v>
      </c>
      <c r="BA1858" s="133" t="s">
        <v>4589</v>
      </c>
      <c r="BB1858" s="235">
        <v>0</v>
      </c>
      <c r="BE1858" s="134" t="s">
        <v>11486</v>
      </c>
      <c r="BF1858" s="134" t="s">
        <v>11956</v>
      </c>
      <c r="BG1858" s="134" t="s">
        <v>11951</v>
      </c>
      <c r="BK1858" s="134" t="s">
        <v>11486</v>
      </c>
      <c r="BO1858" s="271"/>
      <c r="BP1858" s="271" t="s">
        <v>11953</v>
      </c>
      <c r="BR1858" s="134" t="s">
        <v>11951</v>
      </c>
      <c r="BU1858" s="134"/>
      <c r="BV1858" s="134"/>
      <c r="BW1858" s="134"/>
      <c r="BX1858" s="134"/>
      <c r="CA1858" s="134"/>
      <c r="CB1858" s="134" t="s">
        <v>11951</v>
      </c>
      <c r="CE1858" s="134" t="s">
        <v>11951</v>
      </c>
      <c r="CF1858" s="134" t="s">
        <v>11956</v>
      </c>
      <c r="CO1858" s="134" t="s">
        <v>11951</v>
      </c>
      <c r="CP1858" s="134" t="s">
        <v>11956</v>
      </c>
    </row>
    <row r="1859" spans="1:94" x14ac:dyDescent="0.25">
      <c r="A1859" s="29" t="s">
        <v>14</v>
      </c>
      <c r="B1859" s="29" t="s">
        <v>11486</v>
      </c>
      <c r="C1859" s="134" t="s">
        <v>11957</v>
      </c>
      <c r="D1859" s="17" t="s">
        <v>11957</v>
      </c>
      <c r="E1859" s="143" t="s">
        <v>11488</v>
      </c>
      <c r="F1859" s="201" t="s">
        <v>11489</v>
      </c>
      <c r="G1859" s="201" t="s">
        <v>11490</v>
      </c>
      <c r="H1859" s="226" t="s">
        <v>11491</v>
      </c>
      <c r="K1859" s="133" t="s">
        <v>11958</v>
      </c>
      <c r="L1859" s="133" t="s">
        <v>11493</v>
      </c>
      <c r="M1859" s="203" t="s">
        <v>11959</v>
      </c>
      <c r="N1859" s="133" t="s">
        <v>11495</v>
      </c>
      <c r="O1859" s="134">
        <v>20090205</v>
      </c>
      <c r="P1859" s="134">
        <v>20090205</v>
      </c>
      <c r="Q1859" s="133" t="s">
        <v>11868</v>
      </c>
      <c r="R1859" s="134" t="s">
        <v>14</v>
      </c>
      <c r="S1859" s="134" t="s">
        <v>11957</v>
      </c>
      <c r="T1859" s="58" t="s">
        <v>5235</v>
      </c>
      <c r="U1859" s="58" t="s">
        <v>7755</v>
      </c>
      <c r="V1859" s="58" t="s">
        <v>9467</v>
      </c>
      <c r="W1859" s="235">
        <v>230</v>
      </c>
      <c r="X1859" s="134" t="s">
        <v>11957</v>
      </c>
      <c r="Y1859" s="216" t="s">
        <v>11488</v>
      </c>
      <c r="Z1859" s="26">
        <f t="shared" si="132"/>
        <v>40.691944444444438</v>
      </c>
      <c r="AA1859" s="27">
        <f t="shared" si="133"/>
        <v>19.988611111111112</v>
      </c>
      <c r="AB1859" s="134" t="str">
        <f t="shared" si="134"/>
        <v>40</v>
      </c>
      <c r="AC1859" s="134" t="str">
        <f t="shared" si="135"/>
        <v>41</v>
      </c>
      <c r="AD1859" s="134" t="str">
        <f t="shared" si="136"/>
        <v>31</v>
      </c>
      <c r="AE1859" s="26" t="s">
        <v>11954</v>
      </c>
      <c r="AF1859" s="134" t="str">
        <f t="shared" si="137"/>
        <v>19</v>
      </c>
      <c r="AG1859" s="134" t="str">
        <f t="shared" si="138"/>
        <v>59</v>
      </c>
      <c r="AH1859" s="134" t="str">
        <f t="shared" si="139"/>
        <v>19</v>
      </c>
      <c r="AI1859" s="27" t="s">
        <v>11955</v>
      </c>
      <c r="AJ1859" s="134">
        <v>300</v>
      </c>
      <c r="AK1859" s="235" t="s">
        <v>4717</v>
      </c>
      <c r="AL1859" s="133">
        <v>20</v>
      </c>
      <c r="AM1859" s="134" t="s">
        <v>2371</v>
      </c>
      <c r="AN1859" s="235">
        <v>20</v>
      </c>
      <c r="AO1859" s="134" t="s">
        <v>11957</v>
      </c>
      <c r="AP1859" s="216" t="s">
        <v>11488</v>
      </c>
      <c r="AQ1859" s="203" t="s">
        <v>11959</v>
      </c>
      <c r="AR1859" s="133" t="s">
        <v>11958</v>
      </c>
      <c r="AS1859" s="134" t="s">
        <v>9467</v>
      </c>
      <c r="AU1859" s="134">
        <v>300</v>
      </c>
      <c r="AV1859" s="235" t="s">
        <v>11486</v>
      </c>
      <c r="AW1859" s="235">
        <v>20</v>
      </c>
      <c r="AX1859" s="133" t="s">
        <v>11499</v>
      </c>
      <c r="AY1859" s="235">
        <v>0</v>
      </c>
      <c r="AZ1859" s="134" t="s">
        <v>11488</v>
      </c>
      <c r="BA1859" s="133" t="s">
        <v>4589</v>
      </c>
      <c r="BB1859" s="235">
        <v>0</v>
      </c>
      <c r="BC1859" s="333"/>
      <c r="BD1859" s="333"/>
      <c r="BE1859" s="134" t="s">
        <v>11486</v>
      </c>
      <c r="BF1859" s="134" t="s">
        <v>11960</v>
      </c>
      <c r="BG1859" s="134" t="s">
        <v>11957</v>
      </c>
      <c r="BK1859" s="134" t="s">
        <v>11486</v>
      </c>
      <c r="BO1859" s="271"/>
      <c r="BP1859" s="271" t="s">
        <v>11959</v>
      </c>
      <c r="BR1859" s="134" t="s">
        <v>11957</v>
      </c>
      <c r="BU1859" s="134"/>
      <c r="BV1859" s="134"/>
      <c r="BW1859" s="134"/>
      <c r="BX1859" s="134"/>
      <c r="CA1859" s="134"/>
      <c r="CB1859" s="134" t="s">
        <v>11957</v>
      </c>
      <c r="CE1859" s="134" t="s">
        <v>11957</v>
      </c>
      <c r="CF1859" s="134" t="s">
        <v>11960</v>
      </c>
      <c r="CO1859" s="134" t="s">
        <v>11957</v>
      </c>
      <c r="CP1859" s="134" t="s">
        <v>11960</v>
      </c>
    </row>
    <row r="1860" spans="1:94" x14ac:dyDescent="0.25">
      <c r="A1860" s="29" t="s">
        <v>14</v>
      </c>
      <c r="B1860" s="29" t="s">
        <v>11486</v>
      </c>
      <c r="C1860" s="134" t="s">
        <v>11961</v>
      </c>
      <c r="D1860" s="17" t="s">
        <v>11961</v>
      </c>
      <c r="E1860" s="143" t="s">
        <v>11488</v>
      </c>
      <c r="F1860" s="201" t="s">
        <v>11489</v>
      </c>
      <c r="G1860" s="201" t="s">
        <v>11490</v>
      </c>
      <c r="H1860" s="226" t="s">
        <v>11491</v>
      </c>
      <c r="K1860" s="133" t="s">
        <v>11962</v>
      </c>
      <c r="L1860" s="133" t="s">
        <v>11493</v>
      </c>
      <c r="M1860" s="203" t="s">
        <v>11963</v>
      </c>
      <c r="N1860" s="133" t="s">
        <v>11495</v>
      </c>
      <c r="O1860" s="134">
        <v>20090304</v>
      </c>
      <c r="P1860" s="134">
        <v>20090304</v>
      </c>
      <c r="Q1860" s="133" t="s">
        <v>11964</v>
      </c>
      <c r="R1860" s="134" t="s">
        <v>14</v>
      </c>
      <c r="S1860" s="134" t="s">
        <v>11961</v>
      </c>
      <c r="T1860" s="58" t="s">
        <v>5235</v>
      </c>
      <c r="U1860" s="58" t="s">
        <v>7755</v>
      </c>
      <c r="V1860" s="58" t="s">
        <v>9467</v>
      </c>
      <c r="W1860" s="235">
        <v>230</v>
      </c>
      <c r="X1860" s="134" t="s">
        <v>11961</v>
      </c>
      <c r="Y1860" s="216" t="s">
        <v>11488</v>
      </c>
      <c r="Z1860" s="26">
        <f t="shared" si="132"/>
        <v>40.691944444444438</v>
      </c>
      <c r="AA1860" s="27">
        <f t="shared" si="133"/>
        <v>19.988611111111112</v>
      </c>
      <c r="AB1860" s="134" t="str">
        <f t="shared" si="134"/>
        <v>40</v>
      </c>
      <c r="AC1860" s="134" t="str">
        <f t="shared" si="135"/>
        <v>41</v>
      </c>
      <c r="AD1860" s="134" t="str">
        <f t="shared" si="136"/>
        <v>31</v>
      </c>
      <c r="AE1860" s="26" t="s">
        <v>11954</v>
      </c>
      <c r="AF1860" s="134" t="str">
        <f t="shared" si="137"/>
        <v>19</v>
      </c>
      <c r="AG1860" s="134" t="str">
        <f t="shared" si="138"/>
        <v>59</v>
      </c>
      <c r="AH1860" s="134" t="str">
        <f t="shared" si="139"/>
        <v>19</v>
      </c>
      <c r="AI1860" s="27" t="s">
        <v>11955</v>
      </c>
      <c r="AJ1860" s="134">
        <v>300</v>
      </c>
      <c r="AK1860" s="235" t="s">
        <v>4717</v>
      </c>
      <c r="AL1860" s="133">
        <v>20</v>
      </c>
      <c r="AM1860" s="134" t="s">
        <v>2371</v>
      </c>
      <c r="AN1860" s="235">
        <v>20</v>
      </c>
      <c r="AO1860" s="134" t="s">
        <v>11961</v>
      </c>
      <c r="AP1860" s="216" t="s">
        <v>11488</v>
      </c>
      <c r="AQ1860" s="203" t="s">
        <v>11963</v>
      </c>
      <c r="AR1860" s="133" t="s">
        <v>11962</v>
      </c>
      <c r="AS1860" s="134" t="s">
        <v>9467</v>
      </c>
      <c r="AU1860" s="134">
        <v>300</v>
      </c>
      <c r="AV1860" s="235" t="s">
        <v>11486</v>
      </c>
      <c r="AW1860" s="235">
        <v>20</v>
      </c>
      <c r="AX1860" s="133" t="s">
        <v>11499</v>
      </c>
      <c r="AY1860" s="235">
        <v>0</v>
      </c>
      <c r="AZ1860" s="134" t="s">
        <v>11488</v>
      </c>
      <c r="BA1860" s="133" t="s">
        <v>4589</v>
      </c>
      <c r="BB1860" s="235">
        <v>0</v>
      </c>
      <c r="BC1860" s="333"/>
      <c r="BD1860" s="333"/>
      <c r="BE1860" s="134" t="s">
        <v>11486</v>
      </c>
      <c r="BF1860" s="134" t="s">
        <v>11965</v>
      </c>
      <c r="BG1860" s="134" t="s">
        <v>11961</v>
      </c>
      <c r="BK1860" s="134" t="s">
        <v>11486</v>
      </c>
      <c r="BO1860" s="271"/>
      <c r="BP1860" s="271" t="s">
        <v>11963</v>
      </c>
      <c r="BR1860" s="134" t="s">
        <v>11961</v>
      </c>
      <c r="BU1860" s="134"/>
      <c r="BV1860" s="134"/>
      <c r="BW1860" s="134"/>
      <c r="BX1860" s="134"/>
      <c r="CA1860" s="134"/>
      <c r="CB1860" s="134" t="s">
        <v>11961</v>
      </c>
      <c r="CE1860" s="134" t="s">
        <v>11961</v>
      </c>
      <c r="CF1860" s="134" t="s">
        <v>11965</v>
      </c>
      <c r="CO1860" s="134" t="s">
        <v>11961</v>
      </c>
      <c r="CP1860" s="134" t="s">
        <v>11965</v>
      </c>
    </row>
    <row r="1861" spans="1:94" ht="21" x14ac:dyDescent="0.25">
      <c r="A1861" s="29" t="s">
        <v>14</v>
      </c>
      <c r="B1861" s="29" t="s">
        <v>11486</v>
      </c>
      <c r="C1861" s="134" t="s">
        <v>11966</v>
      </c>
      <c r="D1861" s="17" t="s">
        <v>11966</v>
      </c>
      <c r="E1861" s="143" t="s">
        <v>11488</v>
      </c>
      <c r="F1861" s="201" t="s">
        <v>11489</v>
      </c>
      <c r="G1861" s="201" t="s">
        <v>11490</v>
      </c>
      <c r="H1861" s="226" t="s">
        <v>11491</v>
      </c>
      <c r="K1861" s="133" t="s">
        <v>11967</v>
      </c>
      <c r="L1861" s="133" t="s">
        <v>11493</v>
      </c>
      <c r="M1861" s="203" t="s">
        <v>11968</v>
      </c>
      <c r="N1861" s="133" t="s">
        <v>11495</v>
      </c>
      <c r="O1861" s="134">
        <v>20090304</v>
      </c>
      <c r="P1861" s="134">
        <v>20090304</v>
      </c>
      <c r="Q1861" s="133" t="s">
        <v>11964</v>
      </c>
      <c r="R1861" s="134" t="s">
        <v>14</v>
      </c>
      <c r="S1861" s="134" t="s">
        <v>11966</v>
      </c>
      <c r="T1861" s="58" t="s">
        <v>4734</v>
      </c>
      <c r="U1861" s="58" t="s">
        <v>4760</v>
      </c>
      <c r="V1861" s="58" t="s">
        <v>11633</v>
      </c>
      <c r="W1861" s="235">
        <v>204</v>
      </c>
      <c r="X1861" s="134" t="s">
        <v>11966</v>
      </c>
      <c r="Y1861" s="216" t="s">
        <v>11488</v>
      </c>
      <c r="Z1861" s="26">
        <f t="shared" si="132"/>
        <v>40.395555555555553</v>
      </c>
      <c r="AA1861" s="27">
        <f t="shared" si="133"/>
        <v>19.609444444444446</v>
      </c>
      <c r="AB1861" s="134" t="str">
        <f t="shared" si="134"/>
        <v>40</v>
      </c>
      <c r="AC1861" s="134" t="str">
        <f t="shared" si="135"/>
        <v>23</v>
      </c>
      <c r="AD1861" s="134" t="str">
        <f t="shared" si="136"/>
        <v>44</v>
      </c>
      <c r="AE1861" s="26" t="s">
        <v>11969</v>
      </c>
      <c r="AF1861" s="134" t="str">
        <f t="shared" si="137"/>
        <v>19</v>
      </c>
      <c r="AG1861" s="134" t="str">
        <f t="shared" si="138"/>
        <v>36</v>
      </c>
      <c r="AH1861" s="134" t="str">
        <f t="shared" si="139"/>
        <v>34</v>
      </c>
      <c r="AI1861" s="27" t="s">
        <v>11970</v>
      </c>
      <c r="AJ1861" s="134">
        <v>300</v>
      </c>
      <c r="AK1861" s="235" t="s">
        <v>4717</v>
      </c>
      <c r="AL1861" s="133">
        <v>20</v>
      </c>
      <c r="AM1861" s="134" t="s">
        <v>2371</v>
      </c>
      <c r="AN1861" s="235">
        <v>20</v>
      </c>
      <c r="AO1861" s="134" t="s">
        <v>11966</v>
      </c>
      <c r="AP1861" s="216" t="s">
        <v>11488</v>
      </c>
      <c r="AQ1861" s="203" t="s">
        <v>11968</v>
      </c>
      <c r="AR1861" s="133" t="s">
        <v>11967</v>
      </c>
      <c r="AS1861" s="134" t="s">
        <v>11633</v>
      </c>
      <c r="AU1861" s="134">
        <v>300</v>
      </c>
      <c r="AV1861" s="235" t="s">
        <v>11486</v>
      </c>
      <c r="AW1861" s="235">
        <v>20</v>
      </c>
      <c r="AX1861" s="133" t="s">
        <v>11499</v>
      </c>
      <c r="AY1861" s="235">
        <v>0</v>
      </c>
      <c r="AZ1861" s="134" t="s">
        <v>11488</v>
      </c>
      <c r="BA1861" s="133" t="s">
        <v>4589</v>
      </c>
      <c r="BB1861" s="235">
        <v>0</v>
      </c>
      <c r="BE1861" s="134" t="s">
        <v>11486</v>
      </c>
      <c r="BF1861" s="134" t="s">
        <v>11971</v>
      </c>
      <c r="BG1861" s="134" t="s">
        <v>11966</v>
      </c>
      <c r="BK1861" s="134" t="s">
        <v>11486</v>
      </c>
      <c r="BO1861" s="271"/>
      <c r="BP1861" s="271" t="s">
        <v>11968</v>
      </c>
      <c r="BR1861" s="134" t="s">
        <v>11966</v>
      </c>
      <c r="BU1861" s="134"/>
      <c r="BV1861" s="134"/>
      <c r="BW1861" s="134"/>
      <c r="BX1861" s="134"/>
      <c r="CA1861" s="134"/>
      <c r="CB1861" s="134" t="s">
        <v>11966</v>
      </c>
      <c r="CE1861" s="134" t="s">
        <v>11966</v>
      </c>
      <c r="CF1861" s="134" t="s">
        <v>11971</v>
      </c>
      <c r="CO1861" s="134" t="s">
        <v>11966</v>
      </c>
      <c r="CP1861" s="134" t="s">
        <v>11971</v>
      </c>
    </row>
    <row r="1862" spans="1:94" x14ac:dyDescent="0.25">
      <c r="A1862" s="29" t="s">
        <v>14</v>
      </c>
      <c r="B1862" s="29" t="s">
        <v>11486</v>
      </c>
      <c r="C1862" s="134" t="s">
        <v>11972</v>
      </c>
      <c r="D1862" s="17" t="s">
        <v>11972</v>
      </c>
      <c r="E1862" s="143" t="s">
        <v>11488</v>
      </c>
      <c r="F1862" s="201" t="s">
        <v>11489</v>
      </c>
      <c r="G1862" s="201" t="s">
        <v>11490</v>
      </c>
      <c r="H1862" s="226" t="s">
        <v>11491</v>
      </c>
      <c r="K1862" s="133" t="s">
        <v>11973</v>
      </c>
      <c r="L1862" s="133" t="s">
        <v>11493</v>
      </c>
      <c r="M1862" s="203" t="s">
        <v>11974</v>
      </c>
      <c r="N1862" s="133" t="s">
        <v>11495</v>
      </c>
      <c r="O1862" s="134">
        <v>20090304</v>
      </c>
      <c r="P1862" s="134">
        <v>20090304</v>
      </c>
      <c r="Q1862" s="133" t="s">
        <v>11964</v>
      </c>
      <c r="R1862" s="134" t="s">
        <v>14</v>
      </c>
      <c r="S1862" s="134" t="s">
        <v>11972</v>
      </c>
      <c r="T1862" s="58" t="s">
        <v>8137</v>
      </c>
      <c r="U1862" s="58" t="s">
        <v>8138</v>
      </c>
      <c r="V1862" s="58" t="s">
        <v>9455</v>
      </c>
      <c r="W1862" s="235">
        <v>128</v>
      </c>
      <c r="X1862" s="134" t="s">
        <v>11972</v>
      </c>
      <c r="Y1862" s="216" t="s">
        <v>11488</v>
      </c>
      <c r="Z1862" s="26">
        <f t="shared" si="132"/>
        <v>41.425277777777772</v>
      </c>
      <c r="AA1862" s="27">
        <f t="shared" si="133"/>
        <v>19.822499999999998</v>
      </c>
      <c r="AB1862" s="134" t="str">
        <f t="shared" si="134"/>
        <v>41</v>
      </c>
      <c r="AC1862" s="134" t="str">
        <f t="shared" si="135"/>
        <v>25</v>
      </c>
      <c r="AD1862" s="134" t="str">
        <f t="shared" si="136"/>
        <v>31</v>
      </c>
      <c r="AE1862" s="26" t="s">
        <v>11975</v>
      </c>
      <c r="AF1862" s="134" t="str">
        <f t="shared" si="137"/>
        <v>19</v>
      </c>
      <c r="AG1862" s="134" t="str">
        <f t="shared" si="138"/>
        <v>49</v>
      </c>
      <c r="AH1862" s="134" t="str">
        <f t="shared" si="139"/>
        <v>21</v>
      </c>
      <c r="AI1862" s="27" t="s">
        <v>10055</v>
      </c>
      <c r="AJ1862" s="134">
        <v>300</v>
      </c>
      <c r="AK1862" s="235" t="s">
        <v>4717</v>
      </c>
      <c r="AL1862" s="133">
        <v>20</v>
      </c>
      <c r="AM1862" s="134" t="s">
        <v>2371</v>
      </c>
      <c r="AN1862" s="235">
        <v>20</v>
      </c>
      <c r="AO1862" s="134" t="s">
        <v>11972</v>
      </c>
      <c r="AP1862" s="216" t="s">
        <v>11488</v>
      </c>
      <c r="AQ1862" s="203" t="s">
        <v>11974</v>
      </c>
      <c r="AR1862" s="133" t="s">
        <v>11973</v>
      </c>
      <c r="AS1862" s="134" t="s">
        <v>9455</v>
      </c>
      <c r="AU1862" s="134">
        <v>300</v>
      </c>
      <c r="AV1862" s="235" t="s">
        <v>11486</v>
      </c>
      <c r="AW1862" s="235">
        <v>20</v>
      </c>
      <c r="AX1862" s="133" t="s">
        <v>11499</v>
      </c>
      <c r="AY1862" s="235">
        <v>0</v>
      </c>
      <c r="AZ1862" s="134" t="s">
        <v>11488</v>
      </c>
      <c r="BA1862" s="133" t="s">
        <v>4589</v>
      </c>
      <c r="BB1862" s="235">
        <v>0</v>
      </c>
      <c r="BE1862" s="134" t="s">
        <v>11486</v>
      </c>
      <c r="BF1862" s="134" t="s">
        <v>11976</v>
      </c>
      <c r="BG1862" s="134" t="s">
        <v>11972</v>
      </c>
      <c r="BK1862" s="134" t="s">
        <v>11486</v>
      </c>
      <c r="BO1862" s="271"/>
      <c r="BP1862" s="271" t="s">
        <v>11974</v>
      </c>
      <c r="BR1862" s="134" t="s">
        <v>11972</v>
      </c>
      <c r="BU1862" s="134"/>
      <c r="BV1862" s="134"/>
      <c r="BW1862" s="134"/>
      <c r="BX1862" s="134"/>
      <c r="CA1862" s="134"/>
      <c r="CB1862" s="134" t="s">
        <v>11972</v>
      </c>
      <c r="CE1862" s="134" t="s">
        <v>11972</v>
      </c>
      <c r="CF1862" s="134" t="s">
        <v>11976</v>
      </c>
      <c r="CO1862" s="134" t="s">
        <v>11972</v>
      </c>
      <c r="CP1862" s="134" t="s">
        <v>11976</v>
      </c>
    </row>
    <row r="1863" spans="1:94" x14ac:dyDescent="0.25">
      <c r="A1863" s="29" t="s">
        <v>14</v>
      </c>
      <c r="B1863" s="29" t="s">
        <v>11486</v>
      </c>
      <c r="C1863" s="134" t="s">
        <v>11977</v>
      </c>
      <c r="D1863" s="17" t="s">
        <v>11977</v>
      </c>
      <c r="E1863" s="143" t="s">
        <v>11488</v>
      </c>
      <c r="F1863" s="201" t="s">
        <v>11489</v>
      </c>
      <c r="G1863" s="201" t="s">
        <v>11490</v>
      </c>
      <c r="H1863" s="226" t="s">
        <v>11491</v>
      </c>
      <c r="K1863" s="133" t="s">
        <v>11978</v>
      </c>
      <c r="L1863" s="133" t="s">
        <v>11493</v>
      </c>
      <c r="M1863" s="203" t="s">
        <v>11979</v>
      </c>
      <c r="N1863" s="133" t="s">
        <v>11495</v>
      </c>
      <c r="O1863" s="134">
        <v>20090304</v>
      </c>
      <c r="P1863" s="134">
        <v>20090304</v>
      </c>
      <c r="Q1863" s="133" t="s">
        <v>11964</v>
      </c>
      <c r="R1863" s="134" t="s">
        <v>14</v>
      </c>
      <c r="S1863" s="134" t="s">
        <v>11977</v>
      </c>
      <c r="T1863" s="58" t="s">
        <v>4734</v>
      </c>
      <c r="U1863" s="58" t="s">
        <v>4760</v>
      </c>
      <c r="V1863" s="58" t="s">
        <v>11633</v>
      </c>
      <c r="W1863" s="235">
        <v>204</v>
      </c>
      <c r="X1863" s="134" t="s">
        <v>11977</v>
      </c>
      <c r="Y1863" s="216" t="s">
        <v>11488</v>
      </c>
      <c r="Z1863" s="26">
        <f t="shared" si="132"/>
        <v>40.395555555555553</v>
      </c>
      <c r="AA1863" s="27">
        <f t="shared" si="133"/>
        <v>19.609444444444446</v>
      </c>
      <c r="AB1863" s="134" t="str">
        <f t="shared" si="134"/>
        <v>40</v>
      </c>
      <c r="AC1863" s="134" t="str">
        <f t="shared" si="135"/>
        <v>23</v>
      </c>
      <c r="AD1863" s="134" t="str">
        <f t="shared" si="136"/>
        <v>44</v>
      </c>
      <c r="AE1863" s="26" t="s">
        <v>11969</v>
      </c>
      <c r="AF1863" s="134" t="str">
        <f t="shared" si="137"/>
        <v>19</v>
      </c>
      <c r="AG1863" s="134" t="str">
        <f t="shared" si="138"/>
        <v>36</v>
      </c>
      <c r="AH1863" s="134" t="str">
        <f t="shared" si="139"/>
        <v>34</v>
      </c>
      <c r="AI1863" s="27" t="s">
        <v>11970</v>
      </c>
      <c r="AJ1863" s="134">
        <v>300</v>
      </c>
      <c r="AK1863" s="235" t="s">
        <v>4717</v>
      </c>
      <c r="AL1863" s="133">
        <v>20</v>
      </c>
      <c r="AM1863" s="134" t="s">
        <v>2371</v>
      </c>
      <c r="AN1863" s="235">
        <v>20</v>
      </c>
      <c r="AO1863" s="134" t="s">
        <v>11977</v>
      </c>
      <c r="AP1863" s="216" t="s">
        <v>11488</v>
      </c>
      <c r="AQ1863" s="203" t="s">
        <v>11979</v>
      </c>
      <c r="AR1863" s="133" t="s">
        <v>11978</v>
      </c>
      <c r="AS1863" s="134" t="s">
        <v>11633</v>
      </c>
      <c r="AU1863" s="134">
        <v>300</v>
      </c>
      <c r="AV1863" s="235" t="s">
        <v>11486</v>
      </c>
      <c r="AW1863" s="235">
        <v>20</v>
      </c>
      <c r="AX1863" s="133" t="s">
        <v>11499</v>
      </c>
      <c r="AY1863" s="235">
        <v>0</v>
      </c>
      <c r="AZ1863" s="134" t="s">
        <v>11488</v>
      </c>
      <c r="BA1863" s="133" t="s">
        <v>4589</v>
      </c>
      <c r="BB1863" s="235">
        <v>0</v>
      </c>
      <c r="BE1863" s="134" t="s">
        <v>11486</v>
      </c>
      <c r="BF1863" s="134" t="s">
        <v>11980</v>
      </c>
      <c r="BG1863" s="134" t="s">
        <v>11977</v>
      </c>
      <c r="BK1863" s="134" t="s">
        <v>11486</v>
      </c>
      <c r="BO1863" s="271"/>
      <c r="BP1863" s="271" t="s">
        <v>11979</v>
      </c>
      <c r="BR1863" s="134" t="s">
        <v>11977</v>
      </c>
      <c r="BU1863" s="134"/>
      <c r="BV1863" s="134"/>
      <c r="BW1863" s="134"/>
      <c r="BX1863" s="134"/>
      <c r="CA1863" s="134"/>
      <c r="CB1863" s="134" t="s">
        <v>11977</v>
      </c>
      <c r="CE1863" s="134" t="s">
        <v>11977</v>
      </c>
      <c r="CF1863" s="134" t="s">
        <v>11980</v>
      </c>
      <c r="CO1863" s="134" t="s">
        <v>11977</v>
      </c>
      <c r="CP1863" s="134" t="s">
        <v>11980</v>
      </c>
    </row>
    <row r="1864" spans="1:94" x14ac:dyDescent="0.25">
      <c r="A1864" s="29" t="s">
        <v>14</v>
      </c>
      <c r="B1864" s="29" t="s">
        <v>11486</v>
      </c>
      <c r="C1864" s="134" t="s">
        <v>11981</v>
      </c>
      <c r="D1864" s="17" t="s">
        <v>11981</v>
      </c>
      <c r="E1864" s="143" t="s">
        <v>11488</v>
      </c>
      <c r="F1864" s="201" t="s">
        <v>11489</v>
      </c>
      <c r="G1864" s="201" t="s">
        <v>11490</v>
      </c>
      <c r="H1864" s="226" t="s">
        <v>11491</v>
      </c>
      <c r="K1864" s="133" t="s">
        <v>11982</v>
      </c>
      <c r="L1864" s="133" t="s">
        <v>11493</v>
      </c>
      <c r="M1864" s="203" t="s">
        <v>11983</v>
      </c>
      <c r="N1864" s="133" t="s">
        <v>11495</v>
      </c>
      <c r="O1864" s="134">
        <v>20090304</v>
      </c>
      <c r="P1864" s="134">
        <v>20090304</v>
      </c>
      <c r="Q1864" s="133" t="s">
        <v>11964</v>
      </c>
      <c r="R1864" s="134" t="s">
        <v>14</v>
      </c>
      <c r="S1864" s="134" t="s">
        <v>11981</v>
      </c>
      <c r="T1864" s="58" t="s">
        <v>4734</v>
      </c>
      <c r="U1864" s="58" t="s">
        <v>4760</v>
      </c>
      <c r="V1864" s="58" t="s">
        <v>11633</v>
      </c>
      <c r="W1864" s="235">
        <v>204</v>
      </c>
      <c r="X1864" s="134" t="s">
        <v>11981</v>
      </c>
      <c r="Y1864" s="216" t="s">
        <v>11488</v>
      </c>
      <c r="Z1864" s="26">
        <f t="shared" si="132"/>
        <v>40.395555555555553</v>
      </c>
      <c r="AA1864" s="27">
        <f t="shared" si="133"/>
        <v>19.609444444444446</v>
      </c>
      <c r="AB1864" s="134" t="str">
        <f t="shared" si="134"/>
        <v>40</v>
      </c>
      <c r="AC1864" s="134" t="str">
        <f t="shared" si="135"/>
        <v>23</v>
      </c>
      <c r="AD1864" s="134" t="str">
        <f t="shared" si="136"/>
        <v>44</v>
      </c>
      <c r="AE1864" s="26" t="s">
        <v>11969</v>
      </c>
      <c r="AF1864" s="134" t="str">
        <f t="shared" si="137"/>
        <v>19</v>
      </c>
      <c r="AG1864" s="134" t="str">
        <f t="shared" si="138"/>
        <v>36</v>
      </c>
      <c r="AH1864" s="134" t="str">
        <f t="shared" si="139"/>
        <v>34</v>
      </c>
      <c r="AI1864" s="27" t="s">
        <v>11970</v>
      </c>
      <c r="AJ1864" s="134">
        <v>300</v>
      </c>
      <c r="AK1864" s="235" t="s">
        <v>4717</v>
      </c>
      <c r="AL1864" s="133">
        <v>20</v>
      </c>
      <c r="AM1864" s="134" t="s">
        <v>2371</v>
      </c>
      <c r="AN1864" s="235">
        <v>20</v>
      </c>
      <c r="AO1864" s="134" t="s">
        <v>11981</v>
      </c>
      <c r="AP1864" s="216" t="s">
        <v>11488</v>
      </c>
      <c r="AQ1864" s="203" t="s">
        <v>11983</v>
      </c>
      <c r="AR1864" s="133" t="s">
        <v>11982</v>
      </c>
      <c r="AS1864" s="134" t="s">
        <v>11633</v>
      </c>
      <c r="AU1864" s="134">
        <v>300</v>
      </c>
      <c r="AV1864" s="235" t="s">
        <v>11486</v>
      </c>
      <c r="AW1864" s="235">
        <v>20</v>
      </c>
      <c r="AX1864" s="133" t="s">
        <v>11499</v>
      </c>
      <c r="AY1864" s="235">
        <v>0</v>
      </c>
      <c r="AZ1864" s="134" t="s">
        <v>11488</v>
      </c>
      <c r="BA1864" s="133" t="s">
        <v>4589</v>
      </c>
      <c r="BB1864" s="235">
        <v>0</v>
      </c>
      <c r="BC1864" s="333"/>
      <c r="BD1864" s="333"/>
      <c r="BE1864" s="134" t="s">
        <v>11486</v>
      </c>
      <c r="BF1864" s="134" t="s">
        <v>11984</v>
      </c>
      <c r="BG1864" s="134" t="s">
        <v>11981</v>
      </c>
      <c r="BK1864" s="134" t="s">
        <v>11486</v>
      </c>
      <c r="BO1864" s="271"/>
      <c r="BP1864" s="271" t="s">
        <v>11983</v>
      </c>
      <c r="BR1864" s="134" t="s">
        <v>11981</v>
      </c>
      <c r="BU1864" s="134"/>
      <c r="BV1864" s="134"/>
      <c r="BW1864" s="134"/>
      <c r="BX1864" s="134"/>
      <c r="CA1864" s="134"/>
      <c r="CB1864" s="134" t="s">
        <v>11981</v>
      </c>
      <c r="CE1864" s="134" t="s">
        <v>11981</v>
      </c>
      <c r="CF1864" s="134" t="s">
        <v>11984</v>
      </c>
      <c r="CO1864" s="134" t="s">
        <v>11981</v>
      </c>
      <c r="CP1864" s="134" t="s">
        <v>11984</v>
      </c>
    </row>
    <row r="1865" spans="1:94" x14ac:dyDescent="0.25">
      <c r="A1865" s="29" t="s">
        <v>14</v>
      </c>
      <c r="B1865" s="29" t="s">
        <v>11486</v>
      </c>
      <c r="C1865" s="134" t="s">
        <v>11985</v>
      </c>
      <c r="D1865" s="17" t="s">
        <v>11985</v>
      </c>
      <c r="E1865" s="143" t="s">
        <v>11488</v>
      </c>
      <c r="F1865" s="201" t="s">
        <v>11489</v>
      </c>
      <c r="G1865" s="201" t="s">
        <v>11490</v>
      </c>
      <c r="H1865" s="226" t="s">
        <v>11491</v>
      </c>
      <c r="K1865" s="133" t="s">
        <v>11986</v>
      </c>
      <c r="L1865" s="133" t="s">
        <v>11493</v>
      </c>
      <c r="M1865" s="203" t="s">
        <v>11987</v>
      </c>
      <c r="N1865" s="133" t="s">
        <v>11495</v>
      </c>
      <c r="O1865" s="134">
        <v>20090304</v>
      </c>
      <c r="P1865" s="134">
        <v>20090304</v>
      </c>
      <c r="Q1865" s="133" t="s">
        <v>11964</v>
      </c>
      <c r="R1865" s="134" t="s">
        <v>14</v>
      </c>
      <c r="S1865" s="134" t="s">
        <v>11985</v>
      </c>
      <c r="T1865" s="58" t="s">
        <v>4734</v>
      </c>
      <c r="U1865" s="58" t="s">
        <v>4760</v>
      </c>
      <c r="V1865" s="58" t="s">
        <v>11633</v>
      </c>
      <c r="W1865" s="235">
        <v>204</v>
      </c>
      <c r="X1865" s="134" t="s">
        <v>11985</v>
      </c>
      <c r="Y1865" s="216" t="s">
        <v>11488</v>
      </c>
      <c r="Z1865" s="26">
        <f t="shared" si="132"/>
        <v>40.395555555555553</v>
      </c>
      <c r="AA1865" s="27">
        <f t="shared" si="133"/>
        <v>19.609444444444446</v>
      </c>
      <c r="AB1865" s="134" t="str">
        <f t="shared" si="134"/>
        <v>40</v>
      </c>
      <c r="AC1865" s="134" t="str">
        <f t="shared" si="135"/>
        <v>23</v>
      </c>
      <c r="AD1865" s="134" t="str">
        <f t="shared" si="136"/>
        <v>44</v>
      </c>
      <c r="AE1865" s="26" t="s">
        <v>11969</v>
      </c>
      <c r="AF1865" s="134" t="str">
        <f t="shared" si="137"/>
        <v>19</v>
      </c>
      <c r="AG1865" s="134" t="str">
        <f t="shared" si="138"/>
        <v>36</v>
      </c>
      <c r="AH1865" s="134" t="str">
        <f t="shared" si="139"/>
        <v>34</v>
      </c>
      <c r="AI1865" s="27" t="s">
        <v>11970</v>
      </c>
      <c r="AJ1865" s="134">
        <v>300</v>
      </c>
      <c r="AK1865" s="235" t="s">
        <v>4717</v>
      </c>
      <c r="AL1865" s="133">
        <v>20</v>
      </c>
      <c r="AM1865" s="134" t="s">
        <v>2371</v>
      </c>
      <c r="AN1865" s="235">
        <v>20</v>
      </c>
      <c r="AO1865" s="134" t="s">
        <v>11985</v>
      </c>
      <c r="AP1865" s="216" t="s">
        <v>11488</v>
      </c>
      <c r="AQ1865" s="203" t="s">
        <v>11987</v>
      </c>
      <c r="AR1865" s="133" t="s">
        <v>11986</v>
      </c>
      <c r="AS1865" s="134" t="s">
        <v>11633</v>
      </c>
      <c r="AU1865" s="134">
        <v>300</v>
      </c>
      <c r="AV1865" s="235" t="s">
        <v>11486</v>
      </c>
      <c r="AW1865" s="235">
        <v>20</v>
      </c>
      <c r="AX1865" s="133" t="s">
        <v>11499</v>
      </c>
      <c r="AY1865" s="235">
        <v>0</v>
      </c>
      <c r="AZ1865" s="134" t="s">
        <v>11488</v>
      </c>
      <c r="BA1865" s="133" t="s">
        <v>4589</v>
      </c>
      <c r="BB1865" s="235">
        <v>0</v>
      </c>
      <c r="BE1865" s="134" t="s">
        <v>11486</v>
      </c>
      <c r="BF1865" s="134" t="s">
        <v>11988</v>
      </c>
      <c r="BG1865" s="134" t="s">
        <v>11985</v>
      </c>
      <c r="BK1865" s="134" t="s">
        <v>11486</v>
      </c>
      <c r="BO1865" s="271"/>
      <c r="BP1865" s="271" t="s">
        <v>11987</v>
      </c>
      <c r="BR1865" s="134" t="s">
        <v>11985</v>
      </c>
      <c r="BU1865" s="134"/>
      <c r="BV1865" s="134"/>
      <c r="BW1865" s="134"/>
      <c r="BX1865" s="134"/>
      <c r="CA1865" s="134"/>
      <c r="CB1865" s="134" t="s">
        <v>11985</v>
      </c>
      <c r="CE1865" s="134" t="s">
        <v>11985</v>
      </c>
      <c r="CF1865" s="134" t="s">
        <v>11988</v>
      </c>
      <c r="CO1865" s="134" t="s">
        <v>11985</v>
      </c>
      <c r="CP1865" s="134" t="s">
        <v>11988</v>
      </c>
    </row>
    <row r="1866" spans="1:94" x14ac:dyDescent="0.25">
      <c r="A1866" s="29" t="s">
        <v>14</v>
      </c>
      <c r="B1866" s="29" t="s">
        <v>11486</v>
      </c>
      <c r="C1866" s="134" t="s">
        <v>11989</v>
      </c>
      <c r="D1866" s="17" t="s">
        <v>11989</v>
      </c>
      <c r="E1866" s="143" t="s">
        <v>11488</v>
      </c>
      <c r="F1866" s="201" t="s">
        <v>11489</v>
      </c>
      <c r="G1866" s="201" t="s">
        <v>11490</v>
      </c>
      <c r="H1866" s="226" t="s">
        <v>11491</v>
      </c>
      <c r="K1866" s="133" t="s">
        <v>11990</v>
      </c>
      <c r="L1866" s="133" t="s">
        <v>11493</v>
      </c>
      <c r="M1866" s="203" t="s">
        <v>11991</v>
      </c>
      <c r="N1866" s="133" t="s">
        <v>11495</v>
      </c>
      <c r="O1866" s="134">
        <v>20090304</v>
      </c>
      <c r="P1866" s="134">
        <v>20090304</v>
      </c>
      <c r="Q1866" s="133" t="s">
        <v>11964</v>
      </c>
      <c r="R1866" s="134" t="s">
        <v>14</v>
      </c>
      <c r="S1866" s="134" t="s">
        <v>11989</v>
      </c>
      <c r="T1866" s="58" t="s">
        <v>4734</v>
      </c>
      <c r="U1866" s="58" t="s">
        <v>4760</v>
      </c>
      <c r="V1866" s="58" t="s">
        <v>11633</v>
      </c>
      <c r="W1866" s="235">
        <v>204</v>
      </c>
      <c r="X1866" s="134" t="s">
        <v>11989</v>
      </c>
      <c r="Y1866" s="216" t="s">
        <v>11488</v>
      </c>
      <c r="Z1866" s="26">
        <f t="shared" si="132"/>
        <v>40.395555555555553</v>
      </c>
      <c r="AA1866" s="27">
        <f t="shared" si="133"/>
        <v>19.609444444444446</v>
      </c>
      <c r="AB1866" s="134" t="str">
        <f t="shared" si="134"/>
        <v>40</v>
      </c>
      <c r="AC1866" s="134" t="str">
        <f t="shared" si="135"/>
        <v>23</v>
      </c>
      <c r="AD1866" s="134" t="str">
        <f t="shared" si="136"/>
        <v>44</v>
      </c>
      <c r="AE1866" s="26" t="s">
        <v>11969</v>
      </c>
      <c r="AF1866" s="134" t="str">
        <f t="shared" si="137"/>
        <v>19</v>
      </c>
      <c r="AG1866" s="134" t="str">
        <f t="shared" si="138"/>
        <v>36</v>
      </c>
      <c r="AH1866" s="134" t="str">
        <f t="shared" si="139"/>
        <v>34</v>
      </c>
      <c r="AI1866" s="27" t="s">
        <v>11970</v>
      </c>
      <c r="AJ1866" s="134">
        <v>300</v>
      </c>
      <c r="AK1866" s="235" t="s">
        <v>4717</v>
      </c>
      <c r="AL1866" s="133">
        <v>20</v>
      </c>
      <c r="AM1866" s="134" t="s">
        <v>2371</v>
      </c>
      <c r="AN1866" s="235">
        <v>20</v>
      </c>
      <c r="AO1866" s="134" t="s">
        <v>11989</v>
      </c>
      <c r="AP1866" s="216" t="s">
        <v>11488</v>
      </c>
      <c r="AQ1866" s="203" t="s">
        <v>11991</v>
      </c>
      <c r="AR1866" s="133" t="s">
        <v>11990</v>
      </c>
      <c r="AS1866" s="134" t="s">
        <v>11633</v>
      </c>
      <c r="AU1866" s="134">
        <v>300</v>
      </c>
      <c r="AV1866" s="235" t="s">
        <v>11486</v>
      </c>
      <c r="AW1866" s="235">
        <v>20</v>
      </c>
      <c r="AX1866" s="133" t="s">
        <v>11499</v>
      </c>
      <c r="AY1866" s="235">
        <v>0</v>
      </c>
      <c r="AZ1866" s="134" t="s">
        <v>11488</v>
      </c>
      <c r="BA1866" s="133" t="s">
        <v>4589</v>
      </c>
      <c r="BB1866" s="235">
        <v>0</v>
      </c>
      <c r="BE1866" s="134" t="s">
        <v>11486</v>
      </c>
      <c r="BF1866" s="134" t="s">
        <v>11992</v>
      </c>
      <c r="BG1866" s="134" t="s">
        <v>11989</v>
      </c>
      <c r="BK1866" s="134" t="s">
        <v>11486</v>
      </c>
      <c r="BO1866" s="271"/>
      <c r="BP1866" s="271" t="s">
        <v>11991</v>
      </c>
      <c r="BR1866" s="134" t="s">
        <v>11989</v>
      </c>
      <c r="BU1866" s="134"/>
      <c r="BV1866" s="134"/>
      <c r="BW1866" s="134"/>
      <c r="BX1866" s="134"/>
      <c r="CA1866" s="134"/>
      <c r="CB1866" s="134" t="s">
        <v>11989</v>
      </c>
      <c r="CE1866" s="134" t="s">
        <v>11989</v>
      </c>
      <c r="CF1866" s="134" t="s">
        <v>11992</v>
      </c>
      <c r="CO1866" s="134" t="s">
        <v>11989</v>
      </c>
      <c r="CP1866" s="134" t="s">
        <v>11992</v>
      </c>
    </row>
    <row r="1867" spans="1:94" x14ac:dyDescent="0.25">
      <c r="A1867" s="29" t="s">
        <v>14</v>
      </c>
      <c r="B1867" s="29" t="s">
        <v>11486</v>
      </c>
      <c r="C1867" s="134" t="s">
        <v>11993</v>
      </c>
      <c r="D1867" s="28" t="s">
        <v>11993</v>
      </c>
      <c r="E1867" s="191" t="s">
        <v>1129</v>
      </c>
      <c r="F1867" s="201" t="s">
        <v>11489</v>
      </c>
      <c r="G1867" s="201" t="s">
        <v>11717</v>
      </c>
      <c r="H1867" s="226" t="s">
        <v>11718</v>
      </c>
      <c r="K1867" s="133" t="s">
        <v>11994</v>
      </c>
      <c r="L1867" s="133" t="s">
        <v>11720</v>
      </c>
      <c r="M1867" s="203" t="s">
        <v>11995</v>
      </c>
      <c r="N1867" s="133" t="s">
        <v>11722</v>
      </c>
      <c r="O1867" s="134">
        <v>20090304</v>
      </c>
      <c r="P1867" s="134">
        <v>20090304</v>
      </c>
      <c r="Q1867" s="133" t="s">
        <v>11964</v>
      </c>
      <c r="R1867" s="134" t="s">
        <v>14</v>
      </c>
      <c r="S1867" s="134" t="s">
        <v>11993</v>
      </c>
      <c r="T1867" s="58" t="s">
        <v>4734</v>
      </c>
      <c r="U1867" s="58" t="s">
        <v>4760</v>
      </c>
      <c r="V1867" s="58" t="s">
        <v>11633</v>
      </c>
      <c r="W1867" s="235">
        <v>204</v>
      </c>
      <c r="X1867" s="134" t="s">
        <v>11993</v>
      </c>
      <c r="Y1867" s="216" t="s">
        <v>1129</v>
      </c>
      <c r="Z1867" s="26">
        <f t="shared" si="132"/>
        <v>40.395555555555553</v>
      </c>
      <c r="AA1867" s="27">
        <f t="shared" si="133"/>
        <v>19.609444444444446</v>
      </c>
      <c r="AB1867" s="134" t="str">
        <f t="shared" si="134"/>
        <v>40</v>
      </c>
      <c r="AC1867" s="134" t="str">
        <f t="shared" si="135"/>
        <v>23</v>
      </c>
      <c r="AD1867" s="134" t="str">
        <f t="shared" si="136"/>
        <v>44</v>
      </c>
      <c r="AE1867" s="26" t="s">
        <v>11969</v>
      </c>
      <c r="AF1867" s="134" t="str">
        <f t="shared" si="137"/>
        <v>19</v>
      </c>
      <c r="AG1867" s="134" t="str">
        <f t="shared" si="138"/>
        <v>36</v>
      </c>
      <c r="AH1867" s="134" t="str">
        <f t="shared" si="139"/>
        <v>34</v>
      </c>
      <c r="AI1867" s="27" t="s">
        <v>11970</v>
      </c>
      <c r="AJ1867" s="134">
        <v>300</v>
      </c>
      <c r="AK1867" s="235" t="s">
        <v>4717</v>
      </c>
      <c r="AL1867" s="133">
        <v>20</v>
      </c>
      <c r="AM1867" s="134" t="s">
        <v>2371</v>
      </c>
      <c r="AN1867" s="235">
        <v>20</v>
      </c>
      <c r="AO1867" s="134" t="s">
        <v>11993</v>
      </c>
      <c r="AP1867" s="216" t="s">
        <v>1129</v>
      </c>
      <c r="AQ1867" s="203" t="s">
        <v>11995</v>
      </c>
      <c r="AR1867" s="133" t="s">
        <v>11994</v>
      </c>
      <c r="AS1867" s="134" t="s">
        <v>11633</v>
      </c>
      <c r="AU1867" s="134">
        <v>300</v>
      </c>
      <c r="AV1867" s="235" t="s">
        <v>11486</v>
      </c>
      <c r="AW1867" s="235">
        <v>20</v>
      </c>
      <c r="AX1867" s="133" t="s">
        <v>11499</v>
      </c>
      <c r="AY1867" s="235">
        <v>0</v>
      </c>
      <c r="AZ1867" s="134" t="s">
        <v>1129</v>
      </c>
      <c r="BA1867" s="133" t="s">
        <v>4589</v>
      </c>
      <c r="BB1867" s="235">
        <v>0</v>
      </c>
      <c r="BC1867" s="333"/>
      <c r="BD1867" s="333"/>
      <c r="BE1867" s="134" t="s">
        <v>11486</v>
      </c>
      <c r="BF1867" s="134" t="s">
        <v>11996</v>
      </c>
      <c r="BG1867" s="134" t="s">
        <v>11993</v>
      </c>
      <c r="BK1867" s="134" t="s">
        <v>11486</v>
      </c>
      <c r="BO1867" s="271"/>
      <c r="BP1867" s="271" t="s">
        <v>11995</v>
      </c>
      <c r="BR1867" s="134" t="s">
        <v>11993</v>
      </c>
      <c r="BU1867" s="134"/>
      <c r="BV1867" s="134"/>
      <c r="BW1867" s="134"/>
      <c r="BX1867" s="134"/>
      <c r="CA1867" s="134"/>
      <c r="CB1867" s="134" t="s">
        <v>11993</v>
      </c>
      <c r="CE1867" s="134" t="s">
        <v>11993</v>
      </c>
      <c r="CF1867" s="134" t="s">
        <v>11996</v>
      </c>
      <c r="CO1867" s="134" t="s">
        <v>11993</v>
      </c>
      <c r="CP1867" s="134" t="s">
        <v>11996</v>
      </c>
    </row>
    <row r="1868" spans="1:94" x14ac:dyDescent="0.25">
      <c r="A1868" s="29" t="s">
        <v>14</v>
      </c>
      <c r="B1868" s="29" t="s">
        <v>11486</v>
      </c>
      <c r="C1868" s="134" t="s">
        <v>11997</v>
      </c>
      <c r="D1868" s="28" t="s">
        <v>11997</v>
      </c>
      <c r="E1868" s="191" t="s">
        <v>1129</v>
      </c>
      <c r="F1868" s="201" t="s">
        <v>11489</v>
      </c>
      <c r="G1868" s="201" t="s">
        <v>11717</v>
      </c>
      <c r="H1868" s="226" t="s">
        <v>11718</v>
      </c>
      <c r="K1868" s="133" t="s">
        <v>11998</v>
      </c>
      <c r="L1868" s="133" t="s">
        <v>11720</v>
      </c>
      <c r="M1868" s="203" t="s">
        <v>11999</v>
      </c>
      <c r="N1868" s="133" t="s">
        <v>11722</v>
      </c>
      <c r="O1868" s="134">
        <v>20090304</v>
      </c>
      <c r="P1868" s="134">
        <v>20090304</v>
      </c>
      <c r="Q1868" s="133" t="s">
        <v>11964</v>
      </c>
      <c r="R1868" s="134" t="s">
        <v>14</v>
      </c>
      <c r="S1868" s="134" t="s">
        <v>11997</v>
      </c>
      <c r="T1868" s="58" t="s">
        <v>4734</v>
      </c>
      <c r="U1868" s="58" t="s">
        <v>4760</v>
      </c>
      <c r="V1868" s="58" t="s">
        <v>11633</v>
      </c>
      <c r="W1868" s="235">
        <v>204</v>
      </c>
      <c r="X1868" s="134" t="s">
        <v>11997</v>
      </c>
      <c r="Y1868" s="216" t="s">
        <v>1129</v>
      </c>
      <c r="Z1868" s="26">
        <f t="shared" si="132"/>
        <v>40.395555555555553</v>
      </c>
      <c r="AA1868" s="27">
        <f t="shared" si="133"/>
        <v>19.609444444444446</v>
      </c>
      <c r="AB1868" s="134" t="str">
        <f t="shared" si="134"/>
        <v>40</v>
      </c>
      <c r="AC1868" s="134" t="str">
        <f t="shared" si="135"/>
        <v>23</v>
      </c>
      <c r="AD1868" s="134" t="str">
        <f t="shared" si="136"/>
        <v>44</v>
      </c>
      <c r="AE1868" s="26" t="s">
        <v>11969</v>
      </c>
      <c r="AF1868" s="134" t="str">
        <f t="shared" si="137"/>
        <v>19</v>
      </c>
      <c r="AG1868" s="134" t="str">
        <f t="shared" si="138"/>
        <v>36</v>
      </c>
      <c r="AH1868" s="134" t="str">
        <f t="shared" si="139"/>
        <v>34</v>
      </c>
      <c r="AI1868" s="27" t="s">
        <v>11970</v>
      </c>
      <c r="AJ1868" s="134">
        <v>300</v>
      </c>
      <c r="AK1868" s="235" t="s">
        <v>4717</v>
      </c>
      <c r="AL1868" s="133">
        <v>20</v>
      </c>
      <c r="AM1868" s="134" t="s">
        <v>2371</v>
      </c>
      <c r="AN1868" s="235">
        <v>20</v>
      </c>
      <c r="AO1868" s="134" t="s">
        <v>11997</v>
      </c>
      <c r="AP1868" s="216" t="s">
        <v>1129</v>
      </c>
      <c r="AQ1868" s="203" t="s">
        <v>11999</v>
      </c>
      <c r="AR1868" s="133" t="s">
        <v>11998</v>
      </c>
      <c r="AS1868" s="134" t="s">
        <v>11633</v>
      </c>
      <c r="AU1868" s="134">
        <v>300</v>
      </c>
      <c r="AV1868" s="235" t="s">
        <v>11486</v>
      </c>
      <c r="AW1868" s="235">
        <v>20</v>
      </c>
      <c r="AX1868" s="133" t="s">
        <v>11499</v>
      </c>
      <c r="AY1868" s="235">
        <v>0</v>
      </c>
      <c r="AZ1868" s="134" t="s">
        <v>1129</v>
      </c>
      <c r="BA1868" s="133" t="s">
        <v>4589</v>
      </c>
      <c r="BB1868" s="235">
        <v>0</v>
      </c>
      <c r="BC1868" s="333"/>
      <c r="BD1868" s="333"/>
      <c r="BE1868" s="134" t="s">
        <v>11486</v>
      </c>
      <c r="BF1868" s="134" t="s">
        <v>12000</v>
      </c>
      <c r="BG1868" s="134" t="s">
        <v>11997</v>
      </c>
      <c r="BK1868" s="134" t="s">
        <v>11486</v>
      </c>
      <c r="BO1868" s="271"/>
      <c r="BP1868" s="271" t="s">
        <v>11999</v>
      </c>
      <c r="BR1868" s="134" t="s">
        <v>11997</v>
      </c>
      <c r="BU1868" s="134"/>
      <c r="BV1868" s="134"/>
      <c r="BW1868" s="134"/>
      <c r="BX1868" s="134"/>
      <c r="CA1868" s="134"/>
      <c r="CB1868" s="134" t="s">
        <v>11997</v>
      </c>
      <c r="CE1868" s="134" t="s">
        <v>11997</v>
      </c>
      <c r="CF1868" s="134" t="s">
        <v>12000</v>
      </c>
      <c r="CO1868" s="134" t="s">
        <v>11997</v>
      </c>
      <c r="CP1868" s="134" t="s">
        <v>12000</v>
      </c>
    </row>
    <row r="1869" spans="1:94" x14ac:dyDescent="0.25">
      <c r="A1869" s="29" t="s">
        <v>14</v>
      </c>
      <c r="B1869" s="29" t="s">
        <v>11486</v>
      </c>
      <c r="C1869" s="134" t="s">
        <v>12001</v>
      </c>
      <c r="D1869" s="28" t="s">
        <v>12001</v>
      </c>
      <c r="E1869" s="191" t="s">
        <v>1129</v>
      </c>
      <c r="F1869" s="201" t="s">
        <v>11489</v>
      </c>
      <c r="G1869" s="201" t="s">
        <v>11717</v>
      </c>
      <c r="H1869" s="226" t="s">
        <v>11718</v>
      </c>
      <c r="K1869" s="133" t="s">
        <v>12002</v>
      </c>
      <c r="L1869" s="133" t="s">
        <v>11720</v>
      </c>
      <c r="M1869" s="203" t="s">
        <v>12003</v>
      </c>
      <c r="N1869" s="133" t="s">
        <v>11722</v>
      </c>
      <c r="O1869" s="134">
        <v>20090304</v>
      </c>
      <c r="P1869" s="134">
        <v>20090304</v>
      </c>
      <c r="Q1869" s="133" t="s">
        <v>11964</v>
      </c>
      <c r="R1869" s="134" t="s">
        <v>14</v>
      </c>
      <c r="S1869" s="134" t="s">
        <v>12001</v>
      </c>
      <c r="T1869" s="58" t="s">
        <v>4734</v>
      </c>
      <c r="U1869" s="58" t="s">
        <v>4760</v>
      </c>
      <c r="V1869" s="58" t="s">
        <v>11633</v>
      </c>
      <c r="W1869" s="235">
        <v>204</v>
      </c>
      <c r="X1869" s="134" t="s">
        <v>12001</v>
      </c>
      <c r="Y1869" s="216" t="s">
        <v>1129</v>
      </c>
      <c r="Z1869" s="26">
        <f t="shared" si="132"/>
        <v>40.395555555555553</v>
      </c>
      <c r="AA1869" s="27">
        <f t="shared" si="133"/>
        <v>19.609444444444446</v>
      </c>
      <c r="AB1869" s="134" t="str">
        <f t="shared" si="134"/>
        <v>40</v>
      </c>
      <c r="AC1869" s="134" t="str">
        <f t="shared" si="135"/>
        <v>23</v>
      </c>
      <c r="AD1869" s="134" t="str">
        <f t="shared" si="136"/>
        <v>44</v>
      </c>
      <c r="AE1869" s="26" t="s">
        <v>11969</v>
      </c>
      <c r="AF1869" s="134" t="str">
        <f t="shared" si="137"/>
        <v>19</v>
      </c>
      <c r="AG1869" s="134" t="str">
        <f t="shared" si="138"/>
        <v>36</v>
      </c>
      <c r="AH1869" s="134" t="str">
        <f t="shared" si="139"/>
        <v>34</v>
      </c>
      <c r="AI1869" s="27" t="s">
        <v>11970</v>
      </c>
      <c r="AJ1869" s="134">
        <v>300</v>
      </c>
      <c r="AK1869" s="235" t="s">
        <v>4717</v>
      </c>
      <c r="AL1869" s="133">
        <v>20</v>
      </c>
      <c r="AM1869" s="134" t="s">
        <v>2371</v>
      </c>
      <c r="AN1869" s="235">
        <v>20</v>
      </c>
      <c r="AO1869" s="134" t="s">
        <v>12001</v>
      </c>
      <c r="AP1869" s="216" t="s">
        <v>1129</v>
      </c>
      <c r="AQ1869" s="203" t="s">
        <v>12003</v>
      </c>
      <c r="AR1869" s="133" t="s">
        <v>12002</v>
      </c>
      <c r="AS1869" s="134" t="s">
        <v>11633</v>
      </c>
      <c r="AU1869" s="134">
        <v>300</v>
      </c>
      <c r="AV1869" s="235" t="s">
        <v>11486</v>
      </c>
      <c r="AW1869" s="235">
        <v>20</v>
      </c>
      <c r="AX1869" s="133" t="s">
        <v>11499</v>
      </c>
      <c r="AY1869" s="235">
        <v>0</v>
      </c>
      <c r="AZ1869" s="134" t="s">
        <v>1129</v>
      </c>
      <c r="BA1869" s="133" t="s">
        <v>4589</v>
      </c>
      <c r="BB1869" s="235">
        <v>0</v>
      </c>
      <c r="BC1869" s="333"/>
      <c r="BD1869" s="333"/>
      <c r="BE1869" s="134" t="s">
        <v>11486</v>
      </c>
      <c r="BF1869" s="134" t="s">
        <v>12004</v>
      </c>
      <c r="BG1869" s="134" t="s">
        <v>12001</v>
      </c>
      <c r="BK1869" s="134" t="s">
        <v>11486</v>
      </c>
      <c r="BO1869" s="271"/>
      <c r="BP1869" s="271" t="s">
        <v>12003</v>
      </c>
      <c r="BR1869" s="134" t="s">
        <v>12001</v>
      </c>
      <c r="BU1869" s="134"/>
      <c r="BV1869" s="134"/>
      <c r="BW1869" s="134"/>
      <c r="BX1869" s="134"/>
      <c r="CA1869" s="134"/>
      <c r="CB1869" s="134" t="s">
        <v>12001</v>
      </c>
      <c r="CE1869" s="134" t="s">
        <v>12001</v>
      </c>
      <c r="CF1869" s="134" t="s">
        <v>12004</v>
      </c>
      <c r="CO1869" s="134" t="s">
        <v>12001</v>
      </c>
      <c r="CP1869" s="134" t="s">
        <v>12004</v>
      </c>
    </row>
    <row r="1870" spans="1:94" x14ac:dyDescent="0.25">
      <c r="A1870" s="29" t="s">
        <v>14</v>
      </c>
      <c r="B1870" s="29" t="s">
        <v>11486</v>
      </c>
      <c r="C1870" s="134" t="s">
        <v>12005</v>
      </c>
      <c r="D1870" s="36" t="s">
        <v>12005</v>
      </c>
      <c r="E1870" s="164" t="s">
        <v>11701</v>
      </c>
      <c r="F1870" s="201" t="s">
        <v>11489</v>
      </c>
      <c r="G1870" s="201" t="s">
        <v>11702</v>
      </c>
      <c r="H1870" s="226" t="s">
        <v>2152</v>
      </c>
      <c r="K1870" s="133" t="s">
        <v>12006</v>
      </c>
      <c r="L1870" s="133" t="s">
        <v>11704</v>
      </c>
      <c r="M1870" s="203" t="s">
        <v>11712</v>
      </c>
      <c r="N1870" s="133" t="s">
        <v>11706</v>
      </c>
      <c r="O1870" s="134">
        <v>20090304</v>
      </c>
      <c r="P1870" s="134">
        <v>20090304</v>
      </c>
      <c r="Q1870" s="133" t="s">
        <v>11964</v>
      </c>
      <c r="R1870" s="134" t="s">
        <v>14</v>
      </c>
      <c r="S1870" s="134" t="s">
        <v>12005</v>
      </c>
      <c r="T1870" s="58" t="s">
        <v>4734</v>
      </c>
      <c r="U1870" s="58" t="s">
        <v>4760</v>
      </c>
      <c r="V1870" s="58" t="s">
        <v>11633</v>
      </c>
      <c r="W1870" s="235">
        <v>204</v>
      </c>
      <c r="X1870" s="134" t="s">
        <v>12005</v>
      </c>
      <c r="Y1870" s="216" t="s">
        <v>11701</v>
      </c>
      <c r="Z1870" s="26">
        <f t="shared" si="132"/>
        <v>40.395555555555553</v>
      </c>
      <c r="AA1870" s="27">
        <f t="shared" si="133"/>
        <v>19.609444444444446</v>
      </c>
      <c r="AB1870" s="134" t="str">
        <f t="shared" si="134"/>
        <v>40</v>
      </c>
      <c r="AC1870" s="134" t="str">
        <f t="shared" si="135"/>
        <v>23</v>
      </c>
      <c r="AD1870" s="134" t="str">
        <f t="shared" si="136"/>
        <v>44</v>
      </c>
      <c r="AE1870" s="26" t="s">
        <v>11969</v>
      </c>
      <c r="AF1870" s="134" t="str">
        <f t="shared" si="137"/>
        <v>19</v>
      </c>
      <c r="AG1870" s="134" t="str">
        <f t="shared" si="138"/>
        <v>36</v>
      </c>
      <c r="AH1870" s="134" t="str">
        <f t="shared" si="139"/>
        <v>34</v>
      </c>
      <c r="AI1870" s="27" t="s">
        <v>11970</v>
      </c>
      <c r="AJ1870" s="134">
        <v>300</v>
      </c>
      <c r="AK1870" s="235" t="s">
        <v>4717</v>
      </c>
      <c r="AL1870" s="133">
        <v>20</v>
      </c>
      <c r="AM1870" s="134" t="s">
        <v>2371</v>
      </c>
      <c r="AN1870" s="235">
        <v>20</v>
      </c>
      <c r="AO1870" s="134" t="s">
        <v>12005</v>
      </c>
      <c r="AP1870" s="216" t="s">
        <v>11701</v>
      </c>
      <c r="AQ1870" s="203" t="s">
        <v>11712</v>
      </c>
      <c r="AR1870" s="133" t="s">
        <v>12006</v>
      </c>
      <c r="AS1870" s="134" t="s">
        <v>11633</v>
      </c>
      <c r="AU1870" s="134">
        <v>300</v>
      </c>
      <c r="AV1870" s="235" t="s">
        <v>11486</v>
      </c>
      <c r="AW1870" s="235">
        <v>20</v>
      </c>
      <c r="AX1870" s="133" t="s">
        <v>11499</v>
      </c>
      <c r="AY1870" s="235">
        <v>0</v>
      </c>
      <c r="AZ1870" s="134" t="s">
        <v>11701</v>
      </c>
      <c r="BA1870" s="133" t="s">
        <v>4589</v>
      </c>
      <c r="BB1870" s="235">
        <v>0</v>
      </c>
      <c r="BC1870" s="333"/>
      <c r="BD1870" s="333"/>
      <c r="BE1870" s="134" t="s">
        <v>11486</v>
      </c>
      <c r="BF1870" s="134" t="s">
        <v>12007</v>
      </c>
      <c r="BG1870" s="134" t="s">
        <v>12005</v>
      </c>
      <c r="BK1870" s="134" t="s">
        <v>11486</v>
      </c>
      <c r="BO1870" s="271"/>
      <c r="BP1870" s="271" t="s">
        <v>11712</v>
      </c>
      <c r="BR1870" s="134" t="s">
        <v>12005</v>
      </c>
      <c r="BU1870" s="134"/>
      <c r="BV1870" s="134"/>
      <c r="BW1870" s="134"/>
      <c r="BX1870" s="134"/>
      <c r="CA1870" s="134"/>
      <c r="CB1870" s="134" t="s">
        <v>12005</v>
      </c>
      <c r="CE1870" s="134" t="s">
        <v>12005</v>
      </c>
      <c r="CF1870" s="134" t="s">
        <v>12007</v>
      </c>
      <c r="CO1870" s="134" t="s">
        <v>12005</v>
      </c>
      <c r="CP1870" s="134" t="s">
        <v>12007</v>
      </c>
    </row>
    <row r="1871" spans="1:94" x14ac:dyDescent="0.25">
      <c r="A1871" s="29" t="s">
        <v>14</v>
      </c>
      <c r="B1871" s="29" t="s">
        <v>11486</v>
      </c>
      <c r="C1871" s="134" t="s">
        <v>12008</v>
      </c>
      <c r="D1871" s="36" t="s">
        <v>12008</v>
      </c>
      <c r="E1871" s="164" t="s">
        <v>11701</v>
      </c>
      <c r="F1871" s="201" t="s">
        <v>11489</v>
      </c>
      <c r="G1871" s="201" t="s">
        <v>11702</v>
      </c>
      <c r="H1871" s="226" t="s">
        <v>2152</v>
      </c>
      <c r="K1871" s="133" t="s">
        <v>12009</v>
      </c>
      <c r="L1871" s="133" t="s">
        <v>11704</v>
      </c>
      <c r="M1871" s="203" t="s">
        <v>12010</v>
      </c>
      <c r="N1871" s="133" t="s">
        <v>11706</v>
      </c>
      <c r="O1871" s="134">
        <v>20090304</v>
      </c>
      <c r="P1871" s="134">
        <v>20090304</v>
      </c>
      <c r="Q1871" s="133" t="s">
        <v>11964</v>
      </c>
      <c r="R1871" s="134" t="s">
        <v>14</v>
      </c>
      <c r="S1871" s="134" t="s">
        <v>12008</v>
      </c>
      <c r="T1871" s="58" t="s">
        <v>8137</v>
      </c>
      <c r="U1871" s="58" t="s">
        <v>8138</v>
      </c>
      <c r="V1871" s="58" t="s">
        <v>9455</v>
      </c>
      <c r="W1871" s="235">
        <v>128</v>
      </c>
      <c r="X1871" s="134" t="s">
        <v>12008</v>
      </c>
      <c r="Y1871" s="216" t="s">
        <v>11701</v>
      </c>
      <c r="Z1871" s="26">
        <f t="shared" si="132"/>
        <v>41.425277777777772</v>
      </c>
      <c r="AA1871" s="27">
        <f t="shared" si="133"/>
        <v>19.822499999999998</v>
      </c>
      <c r="AB1871" s="134" t="str">
        <f t="shared" si="134"/>
        <v>41</v>
      </c>
      <c r="AC1871" s="134" t="str">
        <f t="shared" si="135"/>
        <v>25</v>
      </c>
      <c r="AD1871" s="134" t="str">
        <f t="shared" si="136"/>
        <v>31</v>
      </c>
      <c r="AE1871" s="26" t="s">
        <v>11975</v>
      </c>
      <c r="AF1871" s="134" t="str">
        <f t="shared" si="137"/>
        <v>19</v>
      </c>
      <c r="AG1871" s="134" t="str">
        <f t="shared" si="138"/>
        <v>49</v>
      </c>
      <c r="AH1871" s="134" t="str">
        <f t="shared" si="139"/>
        <v>21</v>
      </c>
      <c r="AI1871" s="27" t="s">
        <v>10055</v>
      </c>
      <c r="AJ1871" s="134">
        <v>300</v>
      </c>
      <c r="AK1871" s="235" t="s">
        <v>4717</v>
      </c>
      <c r="AL1871" s="133">
        <v>20</v>
      </c>
      <c r="AM1871" s="134" t="s">
        <v>2371</v>
      </c>
      <c r="AN1871" s="235">
        <v>20</v>
      </c>
      <c r="AO1871" s="134" t="s">
        <v>12008</v>
      </c>
      <c r="AP1871" s="216" t="s">
        <v>11701</v>
      </c>
      <c r="AQ1871" s="203" t="s">
        <v>12010</v>
      </c>
      <c r="AR1871" s="133" t="s">
        <v>12009</v>
      </c>
      <c r="AS1871" s="134" t="s">
        <v>9455</v>
      </c>
      <c r="AU1871" s="134">
        <v>300</v>
      </c>
      <c r="AV1871" s="235" t="s">
        <v>11486</v>
      </c>
      <c r="AW1871" s="235">
        <v>20</v>
      </c>
      <c r="AX1871" s="133" t="s">
        <v>11499</v>
      </c>
      <c r="AY1871" s="235">
        <v>0</v>
      </c>
      <c r="AZ1871" s="134" t="s">
        <v>11701</v>
      </c>
      <c r="BA1871" s="133" t="s">
        <v>4589</v>
      </c>
      <c r="BB1871" s="235">
        <v>0</v>
      </c>
      <c r="BE1871" s="134" t="s">
        <v>11486</v>
      </c>
      <c r="BF1871" s="134" t="s">
        <v>12011</v>
      </c>
      <c r="BG1871" s="134" t="s">
        <v>12008</v>
      </c>
      <c r="BK1871" s="134" t="s">
        <v>11486</v>
      </c>
      <c r="BO1871" s="271"/>
      <c r="BP1871" s="271" t="s">
        <v>12010</v>
      </c>
      <c r="BR1871" s="134" t="s">
        <v>12008</v>
      </c>
      <c r="BU1871" s="134"/>
      <c r="BV1871" s="134"/>
      <c r="BW1871" s="134"/>
      <c r="BX1871" s="134"/>
      <c r="CA1871" s="134"/>
      <c r="CB1871" s="134" t="s">
        <v>12008</v>
      </c>
      <c r="CE1871" s="134" t="s">
        <v>12008</v>
      </c>
      <c r="CF1871" s="134" t="s">
        <v>12011</v>
      </c>
      <c r="CO1871" s="134" t="s">
        <v>12008</v>
      </c>
      <c r="CP1871" s="134" t="s">
        <v>12011</v>
      </c>
    </row>
    <row r="1872" spans="1:94" x14ac:dyDescent="0.25">
      <c r="A1872" s="29" t="s">
        <v>14</v>
      </c>
      <c r="B1872" s="29" t="s">
        <v>11486</v>
      </c>
      <c r="C1872" s="134" t="s">
        <v>12012</v>
      </c>
      <c r="D1872" s="36" t="s">
        <v>12012</v>
      </c>
      <c r="E1872" s="164" t="s">
        <v>11701</v>
      </c>
      <c r="F1872" s="201" t="s">
        <v>11489</v>
      </c>
      <c r="G1872" s="201" t="s">
        <v>11702</v>
      </c>
      <c r="H1872" s="226" t="s">
        <v>2152</v>
      </c>
      <c r="K1872" s="133" t="s">
        <v>12013</v>
      </c>
      <c r="L1872" s="133" t="s">
        <v>11704</v>
      </c>
      <c r="M1872" s="203" t="s">
        <v>12014</v>
      </c>
      <c r="N1872" s="133" t="s">
        <v>11706</v>
      </c>
      <c r="O1872" s="134">
        <v>20090304</v>
      </c>
      <c r="P1872" s="134">
        <v>20090304</v>
      </c>
      <c r="Q1872" s="133" t="s">
        <v>11964</v>
      </c>
      <c r="R1872" s="134" t="s">
        <v>14</v>
      </c>
      <c r="S1872" s="134" t="s">
        <v>12012</v>
      </c>
      <c r="T1872" s="58" t="s">
        <v>8137</v>
      </c>
      <c r="U1872" s="58" t="s">
        <v>8138</v>
      </c>
      <c r="V1872" s="58" t="s">
        <v>9455</v>
      </c>
      <c r="W1872" s="235">
        <v>128</v>
      </c>
      <c r="X1872" s="134" t="s">
        <v>12012</v>
      </c>
      <c r="Y1872" s="216" t="s">
        <v>11701</v>
      </c>
      <c r="Z1872" s="26">
        <f t="shared" si="132"/>
        <v>41.425277777777772</v>
      </c>
      <c r="AA1872" s="27">
        <f t="shared" si="133"/>
        <v>19.822499999999998</v>
      </c>
      <c r="AB1872" s="134" t="str">
        <f t="shared" si="134"/>
        <v>41</v>
      </c>
      <c r="AC1872" s="134" t="str">
        <f t="shared" si="135"/>
        <v>25</v>
      </c>
      <c r="AD1872" s="134" t="str">
        <f t="shared" si="136"/>
        <v>31</v>
      </c>
      <c r="AE1872" s="26" t="s">
        <v>11975</v>
      </c>
      <c r="AF1872" s="134" t="str">
        <f t="shared" si="137"/>
        <v>19</v>
      </c>
      <c r="AG1872" s="134" t="str">
        <f t="shared" si="138"/>
        <v>49</v>
      </c>
      <c r="AH1872" s="134" t="str">
        <f t="shared" si="139"/>
        <v>21</v>
      </c>
      <c r="AI1872" s="27" t="s">
        <v>10055</v>
      </c>
      <c r="AJ1872" s="134">
        <v>300</v>
      </c>
      <c r="AK1872" s="235" t="s">
        <v>4717</v>
      </c>
      <c r="AL1872" s="133">
        <v>20</v>
      </c>
      <c r="AM1872" s="134" t="s">
        <v>2371</v>
      </c>
      <c r="AN1872" s="235">
        <v>20</v>
      </c>
      <c r="AO1872" s="134" t="s">
        <v>12012</v>
      </c>
      <c r="AP1872" s="216" t="s">
        <v>11701</v>
      </c>
      <c r="AQ1872" s="203" t="s">
        <v>12014</v>
      </c>
      <c r="AR1872" s="133" t="s">
        <v>12013</v>
      </c>
      <c r="AS1872" s="134" t="s">
        <v>9455</v>
      </c>
      <c r="AU1872" s="134">
        <v>300</v>
      </c>
      <c r="AV1872" s="235" t="s">
        <v>11486</v>
      </c>
      <c r="AW1872" s="235">
        <v>20</v>
      </c>
      <c r="AX1872" s="133" t="s">
        <v>11499</v>
      </c>
      <c r="AY1872" s="235">
        <v>0</v>
      </c>
      <c r="AZ1872" s="134" t="s">
        <v>11701</v>
      </c>
      <c r="BA1872" s="133" t="s">
        <v>4589</v>
      </c>
      <c r="BB1872" s="235">
        <v>0</v>
      </c>
      <c r="BE1872" s="134" t="s">
        <v>11486</v>
      </c>
      <c r="BF1872" s="134" t="s">
        <v>12015</v>
      </c>
      <c r="BG1872" s="134" t="s">
        <v>12012</v>
      </c>
      <c r="BK1872" s="134" t="s">
        <v>11486</v>
      </c>
      <c r="BO1872" s="271"/>
      <c r="BP1872" s="271" t="s">
        <v>12014</v>
      </c>
      <c r="BR1872" s="134" t="s">
        <v>12012</v>
      </c>
      <c r="BU1872" s="134"/>
      <c r="BV1872" s="134"/>
      <c r="BW1872" s="134"/>
      <c r="BX1872" s="134"/>
      <c r="CA1872" s="134"/>
      <c r="CB1872" s="134" t="s">
        <v>12012</v>
      </c>
      <c r="CE1872" s="134" t="s">
        <v>12012</v>
      </c>
      <c r="CF1872" s="134" t="s">
        <v>12015</v>
      </c>
      <c r="CO1872" s="134" t="s">
        <v>12012</v>
      </c>
      <c r="CP1872" s="134" t="s">
        <v>12015</v>
      </c>
    </row>
    <row r="1873" spans="1:94" x14ac:dyDescent="0.25">
      <c r="A1873" s="29" t="s">
        <v>14</v>
      </c>
      <c r="B1873" s="29" t="s">
        <v>11486</v>
      </c>
      <c r="C1873" s="134" t="s">
        <v>12016</v>
      </c>
      <c r="D1873" s="36" t="s">
        <v>12016</v>
      </c>
      <c r="E1873" s="164" t="s">
        <v>11701</v>
      </c>
      <c r="F1873" s="201" t="s">
        <v>11489</v>
      </c>
      <c r="G1873" s="201" t="s">
        <v>11702</v>
      </c>
      <c r="H1873" s="226" t="s">
        <v>2152</v>
      </c>
      <c r="K1873" s="133" t="s">
        <v>12017</v>
      </c>
      <c r="L1873" s="133" t="s">
        <v>11704</v>
      </c>
      <c r="M1873" s="203" t="s">
        <v>12018</v>
      </c>
      <c r="N1873" s="133" t="s">
        <v>11706</v>
      </c>
      <c r="O1873" s="134">
        <v>20090304</v>
      </c>
      <c r="P1873" s="134">
        <v>20090304</v>
      </c>
      <c r="Q1873" s="133" t="s">
        <v>11964</v>
      </c>
      <c r="R1873" s="134" t="s">
        <v>14</v>
      </c>
      <c r="S1873" s="134" t="s">
        <v>12016</v>
      </c>
      <c r="T1873" s="58" t="s">
        <v>8137</v>
      </c>
      <c r="U1873" s="58" t="s">
        <v>8138</v>
      </c>
      <c r="V1873" s="58" t="s">
        <v>9455</v>
      </c>
      <c r="W1873" s="235">
        <v>128</v>
      </c>
      <c r="X1873" s="134" t="s">
        <v>12016</v>
      </c>
      <c r="Y1873" s="216" t="s">
        <v>11701</v>
      </c>
      <c r="Z1873" s="26">
        <f t="shared" si="132"/>
        <v>41.425277777777772</v>
      </c>
      <c r="AA1873" s="27">
        <f t="shared" si="133"/>
        <v>19.822499999999998</v>
      </c>
      <c r="AB1873" s="134" t="str">
        <f t="shared" si="134"/>
        <v>41</v>
      </c>
      <c r="AC1873" s="134" t="str">
        <f t="shared" si="135"/>
        <v>25</v>
      </c>
      <c r="AD1873" s="134" t="str">
        <f t="shared" si="136"/>
        <v>31</v>
      </c>
      <c r="AE1873" s="26" t="s">
        <v>11975</v>
      </c>
      <c r="AF1873" s="134" t="str">
        <f t="shared" si="137"/>
        <v>19</v>
      </c>
      <c r="AG1873" s="134" t="str">
        <f t="shared" si="138"/>
        <v>49</v>
      </c>
      <c r="AH1873" s="134" t="str">
        <f t="shared" si="139"/>
        <v>21</v>
      </c>
      <c r="AI1873" s="27" t="s">
        <v>10055</v>
      </c>
      <c r="AJ1873" s="134">
        <v>300</v>
      </c>
      <c r="AK1873" s="235" t="s">
        <v>4717</v>
      </c>
      <c r="AL1873" s="133">
        <v>20</v>
      </c>
      <c r="AM1873" s="134" t="s">
        <v>2371</v>
      </c>
      <c r="AN1873" s="235">
        <v>20</v>
      </c>
      <c r="AO1873" s="134" t="s">
        <v>12016</v>
      </c>
      <c r="AP1873" s="216" t="s">
        <v>11701</v>
      </c>
      <c r="AQ1873" s="203" t="s">
        <v>12018</v>
      </c>
      <c r="AR1873" s="133" t="s">
        <v>12017</v>
      </c>
      <c r="AS1873" s="134" t="s">
        <v>9455</v>
      </c>
      <c r="AU1873" s="134">
        <v>300</v>
      </c>
      <c r="AV1873" s="235" t="s">
        <v>11486</v>
      </c>
      <c r="AW1873" s="235">
        <v>20</v>
      </c>
      <c r="AX1873" s="133" t="s">
        <v>11499</v>
      </c>
      <c r="AY1873" s="235">
        <v>0</v>
      </c>
      <c r="AZ1873" s="134" t="s">
        <v>11701</v>
      </c>
      <c r="BA1873" s="133" t="s">
        <v>4589</v>
      </c>
      <c r="BB1873" s="235">
        <v>0</v>
      </c>
      <c r="BE1873" s="134" t="s">
        <v>11486</v>
      </c>
      <c r="BF1873" s="134" t="s">
        <v>12019</v>
      </c>
      <c r="BG1873" s="134" t="s">
        <v>12016</v>
      </c>
      <c r="BK1873" s="134" t="s">
        <v>11486</v>
      </c>
      <c r="BO1873" s="271"/>
      <c r="BP1873" s="271" t="s">
        <v>12018</v>
      </c>
      <c r="BR1873" s="134" t="s">
        <v>12016</v>
      </c>
      <c r="BU1873" s="134"/>
      <c r="BV1873" s="134"/>
      <c r="BW1873" s="134"/>
      <c r="BX1873" s="134"/>
      <c r="CA1873" s="134"/>
      <c r="CB1873" s="134" t="s">
        <v>12016</v>
      </c>
      <c r="CE1873" s="134" t="s">
        <v>12016</v>
      </c>
      <c r="CF1873" s="134" t="s">
        <v>12019</v>
      </c>
      <c r="CO1873" s="134" t="s">
        <v>12016</v>
      </c>
      <c r="CP1873" s="134" t="s">
        <v>12019</v>
      </c>
    </row>
    <row r="1874" spans="1:94" ht="21" x14ac:dyDescent="0.25">
      <c r="A1874" s="29" t="s">
        <v>14</v>
      </c>
      <c r="B1874" s="29" t="s">
        <v>11486</v>
      </c>
      <c r="C1874" s="134" t="s">
        <v>12020</v>
      </c>
      <c r="D1874" s="36" t="s">
        <v>12020</v>
      </c>
      <c r="E1874" s="164" t="s">
        <v>11701</v>
      </c>
      <c r="F1874" s="201" t="s">
        <v>11489</v>
      </c>
      <c r="G1874" s="201" t="s">
        <v>11702</v>
      </c>
      <c r="H1874" s="226" t="s">
        <v>2152</v>
      </c>
      <c r="K1874" s="133" t="s">
        <v>12021</v>
      </c>
      <c r="L1874" s="133" t="s">
        <v>11704</v>
      </c>
      <c r="M1874" s="203" t="s">
        <v>12022</v>
      </c>
      <c r="N1874" s="133" t="s">
        <v>11706</v>
      </c>
      <c r="O1874" s="134">
        <v>20090304</v>
      </c>
      <c r="P1874" s="134">
        <v>20090304</v>
      </c>
      <c r="Q1874" s="133" t="s">
        <v>11964</v>
      </c>
      <c r="R1874" s="134" t="s">
        <v>14</v>
      </c>
      <c r="S1874" s="134" t="s">
        <v>12020</v>
      </c>
      <c r="T1874" s="58" t="s">
        <v>4734</v>
      </c>
      <c r="U1874" s="58" t="s">
        <v>4760</v>
      </c>
      <c r="V1874" s="58" t="s">
        <v>11633</v>
      </c>
      <c r="W1874" s="235">
        <v>204</v>
      </c>
      <c r="X1874" s="134" t="s">
        <v>12020</v>
      </c>
      <c r="Y1874" s="216" t="s">
        <v>11701</v>
      </c>
      <c r="Z1874" s="26">
        <f t="shared" si="132"/>
        <v>40.395555555555553</v>
      </c>
      <c r="AA1874" s="27">
        <f t="shared" si="133"/>
        <v>19.609444444444446</v>
      </c>
      <c r="AB1874" s="134" t="str">
        <f t="shared" si="134"/>
        <v>40</v>
      </c>
      <c r="AC1874" s="134" t="str">
        <f t="shared" si="135"/>
        <v>23</v>
      </c>
      <c r="AD1874" s="134" t="str">
        <f t="shared" si="136"/>
        <v>44</v>
      </c>
      <c r="AE1874" s="26" t="s">
        <v>11969</v>
      </c>
      <c r="AF1874" s="134" t="str">
        <f t="shared" si="137"/>
        <v>19</v>
      </c>
      <c r="AG1874" s="134" t="str">
        <f t="shared" si="138"/>
        <v>36</v>
      </c>
      <c r="AH1874" s="134" t="str">
        <f t="shared" si="139"/>
        <v>34</v>
      </c>
      <c r="AI1874" s="27" t="s">
        <v>11970</v>
      </c>
      <c r="AJ1874" s="134">
        <v>300</v>
      </c>
      <c r="AK1874" s="235" t="s">
        <v>4717</v>
      </c>
      <c r="AL1874" s="133">
        <v>20</v>
      </c>
      <c r="AM1874" s="134" t="s">
        <v>2371</v>
      </c>
      <c r="AN1874" s="235">
        <v>20</v>
      </c>
      <c r="AO1874" s="134" t="s">
        <v>12020</v>
      </c>
      <c r="AP1874" s="216" t="s">
        <v>11701</v>
      </c>
      <c r="AQ1874" s="203" t="s">
        <v>12022</v>
      </c>
      <c r="AR1874" s="133" t="s">
        <v>12021</v>
      </c>
      <c r="AS1874" s="134" t="s">
        <v>11633</v>
      </c>
      <c r="AU1874" s="134">
        <v>300</v>
      </c>
      <c r="AV1874" s="235" t="s">
        <v>11486</v>
      </c>
      <c r="AW1874" s="235">
        <v>20</v>
      </c>
      <c r="AX1874" s="133" t="s">
        <v>11499</v>
      </c>
      <c r="AY1874" s="235">
        <v>0</v>
      </c>
      <c r="AZ1874" s="134" t="s">
        <v>11701</v>
      </c>
      <c r="BA1874" s="133" t="s">
        <v>4589</v>
      </c>
      <c r="BB1874" s="235">
        <v>0</v>
      </c>
      <c r="BE1874" s="134" t="s">
        <v>11486</v>
      </c>
      <c r="BF1874" s="134" t="s">
        <v>12023</v>
      </c>
      <c r="BG1874" s="134" t="s">
        <v>12020</v>
      </c>
      <c r="BK1874" s="134" t="s">
        <v>11486</v>
      </c>
      <c r="BO1874" s="271"/>
      <c r="BP1874" s="271" t="s">
        <v>12022</v>
      </c>
      <c r="BR1874" s="134" t="s">
        <v>12020</v>
      </c>
      <c r="BU1874" s="134"/>
      <c r="BV1874" s="134"/>
      <c r="BW1874" s="134"/>
      <c r="BX1874" s="134"/>
      <c r="CA1874" s="134"/>
      <c r="CB1874" s="134" t="s">
        <v>12020</v>
      </c>
      <c r="CE1874" s="134" t="s">
        <v>12020</v>
      </c>
      <c r="CF1874" s="134" t="s">
        <v>12023</v>
      </c>
      <c r="CO1874" s="134" t="s">
        <v>12020</v>
      </c>
      <c r="CP1874" s="134" t="s">
        <v>12023</v>
      </c>
    </row>
    <row r="1875" spans="1:94" x14ac:dyDescent="0.25">
      <c r="A1875" s="29" t="s">
        <v>14</v>
      </c>
      <c r="B1875" s="29" t="s">
        <v>11486</v>
      </c>
      <c r="C1875" s="134" t="s">
        <v>12024</v>
      </c>
      <c r="D1875" s="34" t="s">
        <v>12024</v>
      </c>
      <c r="E1875" s="345" t="s">
        <v>11674</v>
      </c>
      <c r="F1875" s="201" t="s">
        <v>11675</v>
      </c>
      <c r="G1875" s="201" t="s">
        <v>11676</v>
      </c>
      <c r="H1875" s="226" t="s">
        <v>2152</v>
      </c>
      <c r="I1875" s="348"/>
      <c r="J1875" s="348"/>
      <c r="K1875" s="133" t="s">
        <v>12025</v>
      </c>
      <c r="L1875" s="133" t="s">
        <v>11678</v>
      </c>
      <c r="M1875" s="203" t="s">
        <v>12026</v>
      </c>
      <c r="N1875" s="133" t="s">
        <v>11680</v>
      </c>
      <c r="O1875" s="134">
        <v>20090116</v>
      </c>
      <c r="P1875" s="134">
        <v>20090116</v>
      </c>
      <c r="Q1875" s="133" t="s">
        <v>11772</v>
      </c>
      <c r="R1875" s="134" t="s">
        <v>14</v>
      </c>
      <c r="S1875" s="134" t="s">
        <v>12024</v>
      </c>
      <c r="T1875" s="58" t="s">
        <v>4734</v>
      </c>
      <c r="U1875" s="58" t="s">
        <v>4760</v>
      </c>
      <c r="V1875" s="58" t="s">
        <v>11633</v>
      </c>
      <c r="W1875" s="235">
        <v>204</v>
      </c>
      <c r="X1875" s="134" t="s">
        <v>12024</v>
      </c>
      <c r="Y1875" s="216" t="s">
        <v>11674</v>
      </c>
      <c r="Z1875" s="26">
        <f t="shared" si="132"/>
        <v>40.395555555555553</v>
      </c>
      <c r="AA1875" s="27">
        <f t="shared" si="133"/>
        <v>19.609444444444446</v>
      </c>
      <c r="AB1875" s="134" t="str">
        <f t="shared" si="134"/>
        <v>40</v>
      </c>
      <c r="AC1875" s="134" t="str">
        <f t="shared" si="135"/>
        <v>23</v>
      </c>
      <c r="AD1875" s="134" t="str">
        <f t="shared" si="136"/>
        <v>44</v>
      </c>
      <c r="AE1875" s="26" t="s">
        <v>11969</v>
      </c>
      <c r="AF1875" s="134" t="str">
        <f t="shared" si="137"/>
        <v>19</v>
      </c>
      <c r="AG1875" s="134" t="str">
        <f t="shared" si="138"/>
        <v>36</v>
      </c>
      <c r="AH1875" s="134" t="str">
        <f t="shared" si="139"/>
        <v>34</v>
      </c>
      <c r="AI1875" s="27" t="s">
        <v>11970</v>
      </c>
      <c r="AJ1875" s="134">
        <v>300</v>
      </c>
      <c r="AK1875" s="235" t="s">
        <v>4717</v>
      </c>
      <c r="AL1875" s="133">
        <v>20</v>
      </c>
      <c r="AM1875" s="134" t="s">
        <v>2371</v>
      </c>
      <c r="AN1875" s="235">
        <v>20</v>
      </c>
      <c r="AO1875" s="134" t="s">
        <v>12024</v>
      </c>
      <c r="AP1875" s="216" t="s">
        <v>11674</v>
      </c>
      <c r="AQ1875" s="203" t="s">
        <v>12026</v>
      </c>
      <c r="AR1875" s="133" t="s">
        <v>12025</v>
      </c>
      <c r="AS1875" s="134" t="s">
        <v>11633</v>
      </c>
      <c r="AU1875" s="134">
        <v>300</v>
      </c>
      <c r="AV1875" s="235" t="s">
        <v>11486</v>
      </c>
      <c r="AW1875" s="235">
        <v>20</v>
      </c>
      <c r="AX1875" s="133" t="s">
        <v>11499</v>
      </c>
      <c r="AY1875" s="235">
        <v>0</v>
      </c>
      <c r="AZ1875" s="134" t="s">
        <v>11674</v>
      </c>
      <c r="BA1875" s="133" t="s">
        <v>4589</v>
      </c>
      <c r="BB1875" s="235">
        <v>0</v>
      </c>
      <c r="BE1875" s="134" t="s">
        <v>11486</v>
      </c>
      <c r="BF1875" s="134" t="s">
        <v>12027</v>
      </c>
      <c r="BG1875" s="134" t="s">
        <v>12024</v>
      </c>
      <c r="BK1875" s="134" t="s">
        <v>11486</v>
      </c>
      <c r="BO1875" s="271"/>
      <c r="BP1875" s="271" t="s">
        <v>12026</v>
      </c>
      <c r="BR1875" s="134" t="s">
        <v>12024</v>
      </c>
      <c r="BU1875" s="134"/>
      <c r="BV1875" s="134"/>
      <c r="BW1875" s="134"/>
      <c r="BX1875" s="134"/>
      <c r="CA1875" s="134"/>
      <c r="CB1875" s="134" t="s">
        <v>12024</v>
      </c>
      <c r="CE1875" s="134" t="s">
        <v>12024</v>
      </c>
      <c r="CF1875" s="134" t="s">
        <v>12027</v>
      </c>
      <c r="CO1875" s="134" t="s">
        <v>12024</v>
      </c>
      <c r="CP1875" s="134" t="s">
        <v>12027</v>
      </c>
    </row>
    <row r="1876" spans="1:94" ht="21" x14ac:dyDescent="0.25">
      <c r="A1876" s="29" t="s">
        <v>14</v>
      </c>
      <c r="B1876" s="29" t="s">
        <v>11486</v>
      </c>
      <c r="C1876" s="134" t="s">
        <v>12028</v>
      </c>
      <c r="D1876" s="34" t="s">
        <v>12028</v>
      </c>
      <c r="E1876" s="345" t="s">
        <v>11674</v>
      </c>
      <c r="F1876" s="201" t="s">
        <v>11675</v>
      </c>
      <c r="G1876" s="201" t="s">
        <v>11676</v>
      </c>
      <c r="H1876" s="226" t="s">
        <v>2152</v>
      </c>
      <c r="I1876" s="348"/>
      <c r="J1876" s="348"/>
      <c r="K1876" s="133" t="s">
        <v>12029</v>
      </c>
      <c r="L1876" s="133" t="s">
        <v>11678</v>
      </c>
      <c r="M1876" s="203" t="s">
        <v>12030</v>
      </c>
      <c r="N1876" s="133" t="s">
        <v>11680</v>
      </c>
      <c r="O1876" s="134">
        <v>20090116</v>
      </c>
      <c r="P1876" s="134">
        <v>20090116</v>
      </c>
      <c r="Q1876" s="133" t="s">
        <v>11772</v>
      </c>
      <c r="R1876" s="134" t="s">
        <v>14</v>
      </c>
      <c r="S1876" s="134" t="s">
        <v>12028</v>
      </c>
      <c r="T1876" s="58" t="s">
        <v>4734</v>
      </c>
      <c r="U1876" s="58" t="s">
        <v>4760</v>
      </c>
      <c r="V1876" s="58" t="s">
        <v>11633</v>
      </c>
      <c r="W1876" s="235">
        <v>204</v>
      </c>
      <c r="X1876" s="134" t="s">
        <v>12028</v>
      </c>
      <c r="Y1876" s="216" t="s">
        <v>11674</v>
      </c>
      <c r="Z1876" s="26">
        <f t="shared" si="132"/>
        <v>40.395555555555553</v>
      </c>
      <c r="AA1876" s="27">
        <f t="shared" si="133"/>
        <v>19.609444444444446</v>
      </c>
      <c r="AB1876" s="134" t="str">
        <f t="shared" si="134"/>
        <v>40</v>
      </c>
      <c r="AC1876" s="134" t="str">
        <f t="shared" si="135"/>
        <v>23</v>
      </c>
      <c r="AD1876" s="134" t="str">
        <f t="shared" si="136"/>
        <v>44</v>
      </c>
      <c r="AE1876" s="26" t="s">
        <v>11969</v>
      </c>
      <c r="AF1876" s="134" t="str">
        <f t="shared" si="137"/>
        <v>19</v>
      </c>
      <c r="AG1876" s="134" t="str">
        <f t="shared" si="138"/>
        <v>36</v>
      </c>
      <c r="AH1876" s="134" t="str">
        <f t="shared" si="139"/>
        <v>34</v>
      </c>
      <c r="AI1876" s="27" t="s">
        <v>11970</v>
      </c>
      <c r="AJ1876" s="134">
        <v>300</v>
      </c>
      <c r="AK1876" s="235" t="s">
        <v>4717</v>
      </c>
      <c r="AL1876" s="133">
        <v>20</v>
      </c>
      <c r="AM1876" s="134" t="s">
        <v>2371</v>
      </c>
      <c r="AN1876" s="235">
        <v>20</v>
      </c>
      <c r="AO1876" s="134" t="s">
        <v>12028</v>
      </c>
      <c r="AP1876" s="216" t="s">
        <v>11674</v>
      </c>
      <c r="AQ1876" s="203" t="s">
        <v>12030</v>
      </c>
      <c r="AR1876" s="133" t="s">
        <v>12029</v>
      </c>
      <c r="AS1876" s="134" t="s">
        <v>11633</v>
      </c>
      <c r="AU1876" s="134">
        <v>300</v>
      </c>
      <c r="AV1876" s="235" t="s">
        <v>11486</v>
      </c>
      <c r="AW1876" s="235">
        <v>20</v>
      </c>
      <c r="AX1876" s="133" t="s">
        <v>11499</v>
      </c>
      <c r="AY1876" s="235">
        <v>0</v>
      </c>
      <c r="AZ1876" s="134" t="s">
        <v>11674</v>
      </c>
      <c r="BA1876" s="133" t="s">
        <v>4589</v>
      </c>
      <c r="BB1876" s="235">
        <v>0</v>
      </c>
      <c r="BC1876" s="333"/>
      <c r="BD1876" s="333"/>
      <c r="BE1876" s="134" t="s">
        <v>11486</v>
      </c>
      <c r="BF1876" s="134" t="s">
        <v>12031</v>
      </c>
      <c r="BG1876" s="134" t="s">
        <v>12028</v>
      </c>
      <c r="BK1876" s="134" t="s">
        <v>11486</v>
      </c>
      <c r="BO1876" s="271"/>
      <c r="BP1876" s="271" t="s">
        <v>12030</v>
      </c>
      <c r="BR1876" s="134" t="s">
        <v>12028</v>
      </c>
      <c r="BU1876" s="134"/>
      <c r="BV1876" s="134"/>
      <c r="BW1876" s="134"/>
      <c r="BX1876" s="134"/>
      <c r="CA1876" s="134"/>
      <c r="CB1876" s="134" t="s">
        <v>12028</v>
      </c>
      <c r="CE1876" s="134" t="s">
        <v>12028</v>
      </c>
      <c r="CF1876" s="134" t="s">
        <v>12031</v>
      </c>
      <c r="CO1876" s="134" t="s">
        <v>12028</v>
      </c>
      <c r="CP1876" s="134" t="s">
        <v>12031</v>
      </c>
    </row>
    <row r="1877" spans="1:94" ht="21" x14ac:dyDescent="0.25">
      <c r="A1877" s="29" t="s">
        <v>14</v>
      </c>
      <c r="B1877" s="29" t="s">
        <v>11486</v>
      </c>
      <c r="C1877" s="134" t="s">
        <v>12032</v>
      </c>
      <c r="D1877" s="34" t="s">
        <v>12032</v>
      </c>
      <c r="E1877" s="345" t="s">
        <v>11674</v>
      </c>
      <c r="F1877" s="201" t="s">
        <v>11675</v>
      </c>
      <c r="G1877" s="201" t="s">
        <v>11676</v>
      </c>
      <c r="H1877" s="226" t="s">
        <v>2152</v>
      </c>
      <c r="I1877" s="348"/>
      <c r="J1877" s="348"/>
      <c r="K1877" s="133" t="s">
        <v>12033</v>
      </c>
      <c r="L1877" s="133" t="s">
        <v>11678</v>
      </c>
      <c r="M1877" s="203" t="s">
        <v>12034</v>
      </c>
      <c r="N1877" s="133" t="s">
        <v>11680</v>
      </c>
      <c r="O1877" s="134">
        <v>20090116</v>
      </c>
      <c r="P1877" s="134">
        <v>20090116</v>
      </c>
      <c r="Q1877" s="133" t="s">
        <v>11772</v>
      </c>
      <c r="R1877" s="134" t="s">
        <v>14</v>
      </c>
      <c r="S1877" s="134" t="s">
        <v>12032</v>
      </c>
      <c r="T1877" s="58" t="s">
        <v>4734</v>
      </c>
      <c r="U1877" s="58" t="s">
        <v>4760</v>
      </c>
      <c r="V1877" s="58" t="s">
        <v>11633</v>
      </c>
      <c r="W1877" s="235">
        <v>204</v>
      </c>
      <c r="X1877" s="134" t="s">
        <v>12032</v>
      </c>
      <c r="Y1877" s="216" t="s">
        <v>11674</v>
      </c>
      <c r="Z1877" s="26">
        <f t="shared" si="132"/>
        <v>40.395555555555553</v>
      </c>
      <c r="AA1877" s="27">
        <f t="shared" si="133"/>
        <v>19.609444444444446</v>
      </c>
      <c r="AB1877" s="134" t="str">
        <f t="shared" si="134"/>
        <v>40</v>
      </c>
      <c r="AC1877" s="134" t="str">
        <f t="shared" si="135"/>
        <v>23</v>
      </c>
      <c r="AD1877" s="134" t="str">
        <f t="shared" si="136"/>
        <v>44</v>
      </c>
      <c r="AE1877" s="26" t="s">
        <v>11969</v>
      </c>
      <c r="AF1877" s="134" t="str">
        <f t="shared" si="137"/>
        <v>19</v>
      </c>
      <c r="AG1877" s="134" t="str">
        <f t="shared" si="138"/>
        <v>36</v>
      </c>
      <c r="AH1877" s="134" t="str">
        <f t="shared" si="139"/>
        <v>34</v>
      </c>
      <c r="AI1877" s="27" t="s">
        <v>11970</v>
      </c>
      <c r="AJ1877" s="134">
        <v>300</v>
      </c>
      <c r="AK1877" s="235" t="s">
        <v>4717</v>
      </c>
      <c r="AL1877" s="133">
        <v>20</v>
      </c>
      <c r="AM1877" s="134" t="s">
        <v>2371</v>
      </c>
      <c r="AN1877" s="235">
        <v>20</v>
      </c>
      <c r="AO1877" s="134" t="s">
        <v>12032</v>
      </c>
      <c r="AP1877" s="216" t="s">
        <v>11674</v>
      </c>
      <c r="AQ1877" s="203" t="s">
        <v>12034</v>
      </c>
      <c r="AR1877" s="133" t="s">
        <v>12033</v>
      </c>
      <c r="AS1877" s="134" t="s">
        <v>11633</v>
      </c>
      <c r="AU1877" s="134">
        <v>300</v>
      </c>
      <c r="AV1877" s="235" t="s">
        <v>11486</v>
      </c>
      <c r="AW1877" s="235">
        <v>20</v>
      </c>
      <c r="AX1877" s="133" t="s">
        <v>11499</v>
      </c>
      <c r="AY1877" s="235">
        <v>0</v>
      </c>
      <c r="AZ1877" s="134" t="s">
        <v>11674</v>
      </c>
      <c r="BA1877" s="133" t="s">
        <v>4589</v>
      </c>
      <c r="BB1877" s="235">
        <v>0</v>
      </c>
      <c r="BE1877" s="134" t="s">
        <v>11486</v>
      </c>
      <c r="BF1877" s="134" t="s">
        <v>12035</v>
      </c>
      <c r="BG1877" s="134" t="s">
        <v>12032</v>
      </c>
      <c r="BK1877" s="134" t="s">
        <v>11486</v>
      </c>
      <c r="BO1877" s="271"/>
      <c r="BP1877" s="271" t="s">
        <v>12034</v>
      </c>
      <c r="BR1877" s="134" t="s">
        <v>12032</v>
      </c>
      <c r="BU1877" s="134"/>
      <c r="BV1877" s="134"/>
      <c r="BW1877" s="134"/>
      <c r="BX1877" s="134"/>
      <c r="CA1877" s="134"/>
      <c r="CB1877" s="134" t="s">
        <v>12032</v>
      </c>
      <c r="CE1877" s="134" t="s">
        <v>12032</v>
      </c>
      <c r="CF1877" s="134" t="s">
        <v>12035</v>
      </c>
      <c r="CO1877" s="134" t="s">
        <v>12032</v>
      </c>
      <c r="CP1877" s="134" t="s">
        <v>12035</v>
      </c>
    </row>
    <row r="1878" spans="1:94" x14ac:dyDescent="0.25">
      <c r="A1878" s="29" t="s">
        <v>14</v>
      </c>
      <c r="B1878" s="29" t="s">
        <v>11486</v>
      </c>
      <c r="C1878" s="134" t="s">
        <v>12036</v>
      </c>
      <c r="D1878" s="26" t="s">
        <v>12036</v>
      </c>
      <c r="E1878" s="180" t="s">
        <v>11691</v>
      </c>
      <c r="F1878" s="180" t="s">
        <v>11489</v>
      </c>
      <c r="G1878" s="180" t="s">
        <v>11692</v>
      </c>
      <c r="H1878" s="226" t="s">
        <v>11693</v>
      </c>
      <c r="K1878" s="133" t="s">
        <v>12037</v>
      </c>
      <c r="L1878" s="133" t="s">
        <v>11695</v>
      </c>
      <c r="M1878" s="203" t="s">
        <v>12038</v>
      </c>
      <c r="N1878" s="133" t="s">
        <v>11697</v>
      </c>
      <c r="O1878" s="134">
        <v>20090116</v>
      </c>
      <c r="P1878" s="134">
        <v>20090116</v>
      </c>
      <c r="Q1878" s="133" t="s">
        <v>11772</v>
      </c>
      <c r="R1878" s="134" t="s">
        <v>14</v>
      </c>
      <c r="S1878" s="134" t="s">
        <v>12036</v>
      </c>
      <c r="T1878" s="58" t="s">
        <v>4734</v>
      </c>
      <c r="U1878" s="58" t="s">
        <v>4760</v>
      </c>
      <c r="V1878" s="58" t="s">
        <v>11633</v>
      </c>
      <c r="W1878" s="235">
        <v>204</v>
      </c>
      <c r="X1878" s="134" t="s">
        <v>12036</v>
      </c>
      <c r="Y1878" s="26" t="s">
        <v>11691</v>
      </c>
      <c r="Z1878" s="26">
        <f t="shared" si="132"/>
        <v>40.395555555555553</v>
      </c>
      <c r="AA1878" s="27">
        <f t="shared" si="133"/>
        <v>19.609444444444446</v>
      </c>
      <c r="AB1878" s="134" t="str">
        <f t="shared" si="134"/>
        <v>40</v>
      </c>
      <c r="AC1878" s="134" t="str">
        <f t="shared" si="135"/>
        <v>23</v>
      </c>
      <c r="AD1878" s="134" t="str">
        <f t="shared" si="136"/>
        <v>44</v>
      </c>
      <c r="AE1878" s="26" t="s">
        <v>11969</v>
      </c>
      <c r="AF1878" s="134" t="str">
        <f t="shared" si="137"/>
        <v>19</v>
      </c>
      <c r="AG1878" s="134" t="str">
        <f t="shared" si="138"/>
        <v>36</v>
      </c>
      <c r="AH1878" s="134" t="str">
        <f t="shared" si="139"/>
        <v>34</v>
      </c>
      <c r="AI1878" s="27" t="s">
        <v>11970</v>
      </c>
      <c r="AJ1878" s="134">
        <v>300</v>
      </c>
      <c r="AK1878" s="235" t="s">
        <v>4717</v>
      </c>
      <c r="AL1878" s="133">
        <v>20</v>
      </c>
      <c r="AM1878" s="134" t="s">
        <v>2371</v>
      </c>
      <c r="AN1878" s="235">
        <v>20</v>
      </c>
      <c r="AO1878" s="134" t="s">
        <v>12036</v>
      </c>
      <c r="AP1878" s="26" t="s">
        <v>11691</v>
      </c>
      <c r="AQ1878" s="203" t="s">
        <v>12038</v>
      </c>
      <c r="AR1878" s="133" t="s">
        <v>12037</v>
      </c>
      <c r="AS1878" s="134" t="s">
        <v>11633</v>
      </c>
      <c r="AU1878" s="134">
        <v>300</v>
      </c>
      <c r="AV1878" s="235" t="s">
        <v>11486</v>
      </c>
      <c r="AW1878" s="235">
        <v>20</v>
      </c>
      <c r="AX1878" s="133" t="s">
        <v>11499</v>
      </c>
      <c r="AY1878" s="235">
        <v>0</v>
      </c>
      <c r="AZ1878" s="134" t="s">
        <v>11691</v>
      </c>
      <c r="BA1878" s="133" t="s">
        <v>4589</v>
      </c>
      <c r="BB1878" s="235">
        <v>0</v>
      </c>
      <c r="BE1878" s="134" t="s">
        <v>11486</v>
      </c>
      <c r="BF1878" s="134" t="s">
        <v>12039</v>
      </c>
      <c r="BG1878" s="134" t="s">
        <v>12036</v>
      </c>
      <c r="BK1878" s="134" t="s">
        <v>11486</v>
      </c>
      <c r="BO1878" s="271"/>
      <c r="BP1878" s="271" t="s">
        <v>12038</v>
      </c>
      <c r="BR1878" s="134" t="s">
        <v>12036</v>
      </c>
      <c r="BU1878" s="134"/>
      <c r="BV1878" s="134"/>
      <c r="BW1878" s="134"/>
      <c r="BX1878" s="134"/>
      <c r="CA1878" s="134"/>
      <c r="CB1878" s="134" t="s">
        <v>12036</v>
      </c>
      <c r="CE1878" s="134" t="s">
        <v>12036</v>
      </c>
      <c r="CF1878" s="134" t="s">
        <v>12039</v>
      </c>
      <c r="CO1878" s="134" t="s">
        <v>12036</v>
      </c>
      <c r="CP1878" s="134" t="s">
        <v>12039</v>
      </c>
    </row>
    <row r="1879" spans="1:94" x14ac:dyDescent="0.25">
      <c r="A1879" s="29" t="s">
        <v>14</v>
      </c>
      <c r="B1879" s="29" t="s">
        <v>11486</v>
      </c>
      <c r="C1879" s="134" t="s">
        <v>12040</v>
      </c>
      <c r="D1879" s="26" t="s">
        <v>12040</v>
      </c>
      <c r="E1879" s="180" t="s">
        <v>11691</v>
      </c>
      <c r="F1879" s="180" t="s">
        <v>11489</v>
      </c>
      <c r="G1879" s="180" t="s">
        <v>11692</v>
      </c>
      <c r="H1879" s="226" t="s">
        <v>11693</v>
      </c>
      <c r="K1879" s="133" t="s">
        <v>12041</v>
      </c>
      <c r="L1879" s="133" t="s">
        <v>11695</v>
      </c>
      <c r="M1879" s="203" t="s">
        <v>12042</v>
      </c>
      <c r="N1879" s="133" t="s">
        <v>11697</v>
      </c>
      <c r="O1879" s="134">
        <v>20090116</v>
      </c>
      <c r="P1879" s="134">
        <v>20090116</v>
      </c>
      <c r="Q1879" s="133" t="s">
        <v>11772</v>
      </c>
      <c r="R1879" s="134" t="s">
        <v>14</v>
      </c>
      <c r="S1879" s="134" t="s">
        <v>12040</v>
      </c>
      <c r="T1879" s="58" t="s">
        <v>4734</v>
      </c>
      <c r="U1879" s="58" t="s">
        <v>4760</v>
      </c>
      <c r="V1879" s="58" t="s">
        <v>11633</v>
      </c>
      <c r="W1879" s="235">
        <v>204</v>
      </c>
      <c r="X1879" s="134" t="s">
        <v>12040</v>
      </c>
      <c r="Y1879" s="26" t="s">
        <v>11691</v>
      </c>
      <c r="Z1879" s="26">
        <f t="shared" si="132"/>
        <v>40.395555555555553</v>
      </c>
      <c r="AA1879" s="27">
        <f t="shared" si="133"/>
        <v>19.609444444444446</v>
      </c>
      <c r="AB1879" s="134" t="str">
        <f t="shared" si="134"/>
        <v>40</v>
      </c>
      <c r="AC1879" s="134" t="str">
        <f t="shared" si="135"/>
        <v>23</v>
      </c>
      <c r="AD1879" s="134" t="str">
        <f t="shared" si="136"/>
        <v>44</v>
      </c>
      <c r="AE1879" s="26" t="s">
        <v>11969</v>
      </c>
      <c r="AF1879" s="134" t="str">
        <f t="shared" si="137"/>
        <v>19</v>
      </c>
      <c r="AG1879" s="134" t="str">
        <f t="shared" si="138"/>
        <v>36</v>
      </c>
      <c r="AH1879" s="134" t="str">
        <f t="shared" si="139"/>
        <v>34</v>
      </c>
      <c r="AI1879" s="27" t="s">
        <v>11970</v>
      </c>
      <c r="AJ1879" s="134">
        <v>300</v>
      </c>
      <c r="AK1879" s="235" t="s">
        <v>4717</v>
      </c>
      <c r="AL1879" s="133">
        <v>20</v>
      </c>
      <c r="AM1879" s="134" t="s">
        <v>2371</v>
      </c>
      <c r="AN1879" s="235">
        <v>20</v>
      </c>
      <c r="AO1879" s="134" t="s">
        <v>12040</v>
      </c>
      <c r="AP1879" s="26" t="s">
        <v>11691</v>
      </c>
      <c r="AQ1879" s="203" t="s">
        <v>12042</v>
      </c>
      <c r="AR1879" s="133" t="s">
        <v>12041</v>
      </c>
      <c r="AS1879" s="134" t="s">
        <v>11633</v>
      </c>
      <c r="AU1879" s="134">
        <v>300</v>
      </c>
      <c r="AV1879" s="235" t="s">
        <v>11486</v>
      </c>
      <c r="AW1879" s="235">
        <v>20</v>
      </c>
      <c r="AX1879" s="133" t="s">
        <v>11499</v>
      </c>
      <c r="AY1879" s="235">
        <v>0</v>
      </c>
      <c r="AZ1879" s="134" t="s">
        <v>11691</v>
      </c>
      <c r="BA1879" s="133" t="s">
        <v>4589</v>
      </c>
      <c r="BB1879" s="235">
        <v>0</v>
      </c>
      <c r="BE1879" s="134" t="s">
        <v>11486</v>
      </c>
      <c r="BF1879" s="134" t="s">
        <v>12043</v>
      </c>
      <c r="BG1879" s="134" t="s">
        <v>12040</v>
      </c>
      <c r="BK1879" s="134" t="s">
        <v>11486</v>
      </c>
      <c r="BO1879" s="271"/>
      <c r="BP1879" s="271" t="s">
        <v>12042</v>
      </c>
      <c r="BR1879" s="134" t="s">
        <v>12040</v>
      </c>
      <c r="BU1879" s="134"/>
      <c r="BV1879" s="134"/>
      <c r="BW1879" s="134"/>
      <c r="BX1879" s="134"/>
      <c r="CA1879" s="134"/>
      <c r="CB1879" s="134" t="s">
        <v>12040</v>
      </c>
      <c r="CE1879" s="134" t="s">
        <v>12040</v>
      </c>
      <c r="CF1879" s="134" t="s">
        <v>12043</v>
      </c>
      <c r="CO1879" s="134" t="s">
        <v>12040</v>
      </c>
      <c r="CP1879" s="134" t="s">
        <v>12043</v>
      </c>
    </row>
    <row r="1880" spans="1:94" ht="21" x14ac:dyDescent="0.25">
      <c r="A1880" s="29" t="s">
        <v>14</v>
      </c>
      <c r="B1880" s="29" t="s">
        <v>11486</v>
      </c>
      <c r="C1880" s="134" t="s">
        <v>12044</v>
      </c>
      <c r="D1880" s="26" t="s">
        <v>12044</v>
      </c>
      <c r="E1880" s="180" t="s">
        <v>11691</v>
      </c>
      <c r="F1880" s="180" t="s">
        <v>11489</v>
      </c>
      <c r="G1880" s="180" t="s">
        <v>11692</v>
      </c>
      <c r="H1880" s="226" t="s">
        <v>11693</v>
      </c>
      <c r="K1880" s="133" t="s">
        <v>12045</v>
      </c>
      <c r="L1880" s="133" t="s">
        <v>11695</v>
      </c>
      <c r="M1880" s="203" t="s">
        <v>12046</v>
      </c>
      <c r="N1880" s="133" t="s">
        <v>11697</v>
      </c>
      <c r="O1880" s="134">
        <v>20090305</v>
      </c>
      <c r="P1880" s="134">
        <v>20090305</v>
      </c>
      <c r="Q1880" s="133" t="s">
        <v>11964</v>
      </c>
      <c r="R1880" s="134" t="s">
        <v>14</v>
      </c>
      <c r="S1880" s="134" t="s">
        <v>12044</v>
      </c>
      <c r="T1880" s="58" t="s">
        <v>4734</v>
      </c>
      <c r="U1880" s="58" t="s">
        <v>4760</v>
      </c>
      <c r="V1880" s="58" t="s">
        <v>11633</v>
      </c>
      <c r="W1880" s="235">
        <v>204</v>
      </c>
      <c r="X1880" s="134" t="s">
        <v>12044</v>
      </c>
      <c r="Y1880" s="26" t="s">
        <v>11691</v>
      </c>
      <c r="Z1880" s="26">
        <f t="shared" si="132"/>
        <v>40.395555555555553</v>
      </c>
      <c r="AA1880" s="27">
        <f t="shared" si="133"/>
        <v>19.609444444444446</v>
      </c>
      <c r="AB1880" s="134" t="str">
        <f t="shared" si="134"/>
        <v>40</v>
      </c>
      <c r="AC1880" s="134" t="str">
        <f t="shared" si="135"/>
        <v>23</v>
      </c>
      <c r="AD1880" s="134" t="str">
        <f t="shared" si="136"/>
        <v>44</v>
      </c>
      <c r="AE1880" s="26" t="s">
        <v>11969</v>
      </c>
      <c r="AF1880" s="134" t="str">
        <f t="shared" si="137"/>
        <v>19</v>
      </c>
      <c r="AG1880" s="134" t="str">
        <f t="shared" si="138"/>
        <v>36</v>
      </c>
      <c r="AH1880" s="134" t="str">
        <f t="shared" si="139"/>
        <v>34</v>
      </c>
      <c r="AI1880" s="27" t="s">
        <v>11970</v>
      </c>
      <c r="AJ1880" s="134">
        <v>300</v>
      </c>
      <c r="AK1880" s="235" t="s">
        <v>4717</v>
      </c>
      <c r="AL1880" s="133">
        <v>20</v>
      </c>
      <c r="AM1880" s="134" t="s">
        <v>2371</v>
      </c>
      <c r="AN1880" s="235">
        <v>20</v>
      </c>
      <c r="AO1880" s="134" t="s">
        <v>12044</v>
      </c>
      <c r="AP1880" s="26" t="s">
        <v>11691</v>
      </c>
      <c r="AQ1880" s="203" t="s">
        <v>12046</v>
      </c>
      <c r="AR1880" s="133" t="s">
        <v>12045</v>
      </c>
      <c r="AS1880" s="134" t="s">
        <v>11633</v>
      </c>
      <c r="AU1880" s="134">
        <v>300</v>
      </c>
      <c r="AV1880" s="235" t="s">
        <v>11486</v>
      </c>
      <c r="AW1880" s="235">
        <v>20</v>
      </c>
      <c r="AX1880" s="133" t="s">
        <v>11499</v>
      </c>
      <c r="AY1880" s="235">
        <v>0</v>
      </c>
      <c r="AZ1880" s="134" t="s">
        <v>11691</v>
      </c>
      <c r="BA1880" s="133" t="s">
        <v>4589</v>
      </c>
      <c r="BB1880" s="235">
        <v>0</v>
      </c>
      <c r="BE1880" s="134" t="s">
        <v>11486</v>
      </c>
      <c r="BF1880" s="134" t="s">
        <v>12047</v>
      </c>
      <c r="BG1880" s="134" t="s">
        <v>12044</v>
      </c>
      <c r="BK1880" s="134" t="s">
        <v>11486</v>
      </c>
      <c r="BO1880" s="271"/>
      <c r="BP1880" s="271" t="s">
        <v>12046</v>
      </c>
      <c r="BR1880" s="134" t="s">
        <v>12044</v>
      </c>
      <c r="BU1880" s="134"/>
      <c r="BV1880" s="134"/>
      <c r="BW1880" s="134"/>
      <c r="BX1880" s="134"/>
      <c r="CA1880" s="134"/>
      <c r="CB1880" s="134" t="s">
        <v>12044</v>
      </c>
      <c r="CE1880" s="134" t="s">
        <v>12044</v>
      </c>
      <c r="CF1880" s="134" t="s">
        <v>12047</v>
      </c>
      <c r="CO1880" s="134" t="s">
        <v>12044</v>
      </c>
      <c r="CP1880" s="134" t="s">
        <v>12047</v>
      </c>
    </row>
    <row r="1881" spans="1:94" x14ac:dyDescent="0.25">
      <c r="A1881" s="29" t="s">
        <v>14</v>
      </c>
      <c r="B1881" s="29" t="s">
        <v>11486</v>
      </c>
      <c r="C1881" s="134" t="s">
        <v>12048</v>
      </c>
      <c r="D1881" s="26" t="s">
        <v>12048</v>
      </c>
      <c r="E1881" s="180" t="s">
        <v>11691</v>
      </c>
      <c r="F1881" s="180" t="s">
        <v>11489</v>
      </c>
      <c r="G1881" s="180" t="s">
        <v>11692</v>
      </c>
      <c r="H1881" s="226" t="s">
        <v>11693</v>
      </c>
      <c r="K1881" s="133" t="s">
        <v>12049</v>
      </c>
      <c r="L1881" s="133" t="s">
        <v>11695</v>
      </c>
      <c r="M1881" s="203" t="s">
        <v>12050</v>
      </c>
      <c r="N1881" s="133" t="s">
        <v>11697</v>
      </c>
      <c r="O1881" s="134">
        <v>20090305</v>
      </c>
      <c r="P1881" s="134">
        <v>20090305</v>
      </c>
      <c r="Q1881" s="133" t="s">
        <v>11964</v>
      </c>
      <c r="R1881" s="134" t="s">
        <v>14</v>
      </c>
      <c r="S1881" s="134" t="s">
        <v>12048</v>
      </c>
      <c r="T1881" s="58" t="s">
        <v>4734</v>
      </c>
      <c r="U1881" s="58" t="s">
        <v>4760</v>
      </c>
      <c r="V1881" s="58" t="s">
        <v>11633</v>
      </c>
      <c r="W1881" s="235">
        <v>204</v>
      </c>
      <c r="X1881" s="134" t="s">
        <v>12048</v>
      </c>
      <c r="Y1881" s="26" t="s">
        <v>11691</v>
      </c>
      <c r="Z1881" s="26">
        <f t="shared" si="132"/>
        <v>40.395555555555553</v>
      </c>
      <c r="AA1881" s="27">
        <f t="shared" si="133"/>
        <v>19.609444444444446</v>
      </c>
      <c r="AB1881" s="134" t="str">
        <f t="shared" si="134"/>
        <v>40</v>
      </c>
      <c r="AC1881" s="134" t="str">
        <f t="shared" si="135"/>
        <v>23</v>
      </c>
      <c r="AD1881" s="134" t="str">
        <f t="shared" si="136"/>
        <v>44</v>
      </c>
      <c r="AE1881" s="26" t="s">
        <v>11969</v>
      </c>
      <c r="AF1881" s="134" t="str">
        <f t="shared" si="137"/>
        <v>19</v>
      </c>
      <c r="AG1881" s="134" t="str">
        <f t="shared" si="138"/>
        <v>36</v>
      </c>
      <c r="AH1881" s="134" t="str">
        <f t="shared" si="139"/>
        <v>34</v>
      </c>
      <c r="AI1881" s="27" t="s">
        <v>11970</v>
      </c>
      <c r="AJ1881" s="134">
        <v>300</v>
      </c>
      <c r="AK1881" s="235" t="s">
        <v>4717</v>
      </c>
      <c r="AL1881" s="133">
        <v>20</v>
      </c>
      <c r="AM1881" s="134" t="s">
        <v>2371</v>
      </c>
      <c r="AN1881" s="235">
        <v>20</v>
      </c>
      <c r="AO1881" s="134" t="s">
        <v>12048</v>
      </c>
      <c r="AP1881" s="26" t="s">
        <v>11691</v>
      </c>
      <c r="AQ1881" s="203" t="s">
        <v>12050</v>
      </c>
      <c r="AR1881" s="133" t="s">
        <v>12049</v>
      </c>
      <c r="AS1881" s="134" t="s">
        <v>11633</v>
      </c>
      <c r="AU1881" s="134">
        <v>300</v>
      </c>
      <c r="AV1881" s="235" t="s">
        <v>11486</v>
      </c>
      <c r="AW1881" s="235">
        <v>20</v>
      </c>
      <c r="AX1881" s="133" t="s">
        <v>11499</v>
      </c>
      <c r="AY1881" s="235">
        <v>0</v>
      </c>
      <c r="AZ1881" s="134" t="s">
        <v>11691</v>
      </c>
      <c r="BA1881" s="133" t="s">
        <v>4589</v>
      </c>
      <c r="BB1881" s="235">
        <v>0</v>
      </c>
      <c r="BE1881" s="134" t="s">
        <v>11486</v>
      </c>
      <c r="BF1881" s="134" t="s">
        <v>12051</v>
      </c>
      <c r="BG1881" s="134" t="s">
        <v>12048</v>
      </c>
      <c r="BK1881" s="134" t="s">
        <v>11486</v>
      </c>
      <c r="BO1881" s="271"/>
      <c r="BP1881" s="271" t="s">
        <v>12050</v>
      </c>
      <c r="BR1881" s="134" t="s">
        <v>12048</v>
      </c>
      <c r="BU1881" s="134"/>
      <c r="BV1881" s="134"/>
      <c r="BW1881" s="134"/>
      <c r="BX1881" s="134"/>
      <c r="CA1881" s="134"/>
      <c r="CB1881" s="134" t="s">
        <v>12048</v>
      </c>
      <c r="CE1881" s="134" t="s">
        <v>12048</v>
      </c>
      <c r="CF1881" s="134" t="s">
        <v>12051</v>
      </c>
      <c r="CO1881" s="134" t="s">
        <v>12048</v>
      </c>
      <c r="CP1881" s="134" t="s">
        <v>12051</v>
      </c>
    </row>
    <row r="1882" spans="1:94" x14ac:dyDescent="0.25">
      <c r="A1882" s="29" t="s">
        <v>14</v>
      </c>
      <c r="B1882" s="29" t="s">
        <v>11486</v>
      </c>
      <c r="C1882" s="134" t="s">
        <v>12052</v>
      </c>
      <c r="D1882" s="33" t="s">
        <v>12052</v>
      </c>
      <c r="E1882" s="195" t="s">
        <v>11750</v>
      </c>
      <c r="F1882" s="195" t="s">
        <v>11751</v>
      </c>
      <c r="G1882" s="195" t="s">
        <v>11752</v>
      </c>
      <c r="H1882" s="226" t="s">
        <v>2152</v>
      </c>
      <c r="I1882" s="348"/>
      <c r="J1882" s="348"/>
      <c r="K1882" s="133" t="s">
        <v>12053</v>
      </c>
      <c r="L1882" s="133" t="s">
        <v>11754</v>
      </c>
      <c r="M1882" s="203" t="s">
        <v>12054</v>
      </c>
      <c r="N1882" s="133" t="s">
        <v>11756</v>
      </c>
      <c r="O1882" s="134">
        <v>20090304</v>
      </c>
      <c r="P1882" s="134">
        <v>20090304</v>
      </c>
      <c r="Q1882" s="133" t="s">
        <v>11964</v>
      </c>
      <c r="R1882" s="134" t="s">
        <v>14</v>
      </c>
      <c r="S1882" s="134" t="s">
        <v>12052</v>
      </c>
      <c r="T1882" s="58" t="s">
        <v>8137</v>
      </c>
      <c r="U1882" s="58" t="s">
        <v>8138</v>
      </c>
      <c r="V1882" s="58" t="s">
        <v>9455</v>
      </c>
      <c r="W1882" s="235">
        <v>128</v>
      </c>
      <c r="X1882" s="134" t="s">
        <v>12052</v>
      </c>
      <c r="Y1882" s="33" t="s">
        <v>11750</v>
      </c>
      <c r="Z1882" s="26">
        <f t="shared" si="132"/>
        <v>41.425277777777772</v>
      </c>
      <c r="AA1882" s="27">
        <f t="shared" si="133"/>
        <v>19.822499999999998</v>
      </c>
      <c r="AB1882" s="134" t="str">
        <f t="shared" si="134"/>
        <v>41</v>
      </c>
      <c r="AC1882" s="134" t="str">
        <f t="shared" si="135"/>
        <v>25</v>
      </c>
      <c r="AD1882" s="134" t="str">
        <f t="shared" si="136"/>
        <v>31</v>
      </c>
      <c r="AE1882" s="26" t="s">
        <v>11975</v>
      </c>
      <c r="AF1882" s="134" t="str">
        <f t="shared" si="137"/>
        <v>19</v>
      </c>
      <c r="AG1882" s="134" t="str">
        <f t="shared" si="138"/>
        <v>49</v>
      </c>
      <c r="AH1882" s="134" t="str">
        <f t="shared" si="139"/>
        <v>21</v>
      </c>
      <c r="AI1882" s="27" t="s">
        <v>10055</v>
      </c>
      <c r="AJ1882" s="134">
        <v>300</v>
      </c>
      <c r="AK1882" s="235" t="s">
        <v>4717</v>
      </c>
      <c r="AL1882" s="133">
        <v>20</v>
      </c>
      <c r="AM1882" s="134" t="s">
        <v>2371</v>
      </c>
      <c r="AN1882" s="235">
        <v>20</v>
      </c>
      <c r="AO1882" s="134" t="s">
        <v>12052</v>
      </c>
      <c r="AP1882" s="33" t="s">
        <v>11750</v>
      </c>
      <c r="AQ1882" s="203" t="s">
        <v>12054</v>
      </c>
      <c r="AR1882" s="133" t="s">
        <v>12053</v>
      </c>
      <c r="AS1882" s="134" t="s">
        <v>9455</v>
      </c>
      <c r="AU1882" s="134">
        <v>300</v>
      </c>
      <c r="AV1882" s="235" t="s">
        <v>11486</v>
      </c>
      <c r="AW1882" s="235">
        <v>20</v>
      </c>
      <c r="AX1882" s="133" t="s">
        <v>11499</v>
      </c>
      <c r="AY1882" s="235">
        <v>0</v>
      </c>
      <c r="AZ1882" s="134" t="s">
        <v>11750</v>
      </c>
      <c r="BA1882" s="133" t="s">
        <v>4589</v>
      </c>
      <c r="BB1882" s="235">
        <v>0</v>
      </c>
      <c r="BE1882" s="134" t="s">
        <v>11486</v>
      </c>
      <c r="BF1882" s="134" t="s">
        <v>12055</v>
      </c>
      <c r="BG1882" s="134" t="s">
        <v>12052</v>
      </c>
      <c r="BK1882" s="134" t="s">
        <v>11486</v>
      </c>
      <c r="BO1882" s="271"/>
      <c r="BP1882" s="271" t="s">
        <v>12054</v>
      </c>
      <c r="BR1882" s="134" t="s">
        <v>12052</v>
      </c>
      <c r="BU1882" s="134"/>
      <c r="BV1882" s="134"/>
      <c r="BW1882" s="134"/>
      <c r="BX1882" s="134"/>
      <c r="CA1882" s="134"/>
      <c r="CB1882" s="134" t="s">
        <v>12052</v>
      </c>
      <c r="CE1882" s="134" t="s">
        <v>12052</v>
      </c>
      <c r="CF1882" s="134" t="s">
        <v>12055</v>
      </c>
      <c r="CO1882" s="134" t="s">
        <v>12052</v>
      </c>
      <c r="CP1882" s="134" t="s">
        <v>12055</v>
      </c>
    </row>
    <row r="1883" spans="1:94" x14ac:dyDescent="0.25">
      <c r="A1883" s="29" t="s">
        <v>14</v>
      </c>
      <c r="B1883" s="29" t="s">
        <v>11486</v>
      </c>
      <c r="C1883" s="134" t="s">
        <v>12056</v>
      </c>
      <c r="D1883" s="33" t="s">
        <v>12056</v>
      </c>
      <c r="E1883" s="195" t="s">
        <v>11750</v>
      </c>
      <c r="F1883" s="195" t="s">
        <v>11751</v>
      </c>
      <c r="G1883" s="195" t="s">
        <v>11752</v>
      </c>
      <c r="H1883" s="226" t="s">
        <v>2152</v>
      </c>
      <c r="I1883" s="348"/>
      <c r="J1883" s="348"/>
      <c r="K1883" s="133" t="s">
        <v>12057</v>
      </c>
      <c r="L1883" s="133" t="s">
        <v>11754</v>
      </c>
      <c r="M1883" s="203" t="s">
        <v>12058</v>
      </c>
      <c r="N1883" s="133" t="s">
        <v>11756</v>
      </c>
      <c r="O1883" s="134">
        <v>20090304</v>
      </c>
      <c r="P1883" s="134">
        <v>20090304</v>
      </c>
      <c r="Q1883" s="133" t="s">
        <v>11964</v>
      </c>
      <c r="R1883" s="134" t="s">
        <v>14</v>
      </c>
      <c r="S1883" s="134" t="s">
        <v>12056</v>
      </c>
      <c r="T1883" s="58" t="s">
        <v>8137</v>
      </c>
      <c r="U1883" s="58" t="s">
        <v>8138</v>
      </c>
      <c r="V1883" s="58" t="s">
        <v>9455</v>
      </c>
      <c r="W1883" s="235">
        <v>128</v>
      </c>
      <c r="X1883" s="134" t="s">
        <v>12056</v>
      </c>
      <c r="Y1883" s="33" t="s">
        <v>11750</v>
      </c>
      <c r="Z1883" s="26">
        <f t="shared" si="132"/>
        <v>41.425277777777772</v>
      </c>
      <c r="AA1883" s="27">
        <f t="shared" si="133"/>
        <v>19.822499999999998</v>
      </c>
      <c r="AB1883" s="134" t="str">
        <f t="shared" si="134"/>
        <v>41</v>
      </c>
      <c r="AC1883" s="134" t="str">
        <f t="shared" si="135"/>
        <v>25</v>
      </c>
      <c r="AD1883" s="134" t="str">
        <f t="shared" si="136"/>
        <v>31</v>
      </c>
      <c r="AE1883" s="26" t="s">
        <v>11975</v>
      </c>
      <c r="AF1883" s="134" t="str">
        <f t="shared" si="137"/>
        <v>19</v>
      </c>
      <c r="AG1883" s="134" t="str">
        <f t="shared" si="138"/>
        <v>49</v>
      </c>
      <c r="AH1883" s="134" t="str">
        <f t="shared" si="139"/>
        <v>21</v>
      </c>
      <c r="AI1883" s="27" t="s">
        <v>10055</v>
      </c>
      <c r="AJ1883" s="134">
        <v>300</v>
      </c>
      <c r="AK1883" s="235" t="s">
        <v>4717</v>
      </c>
      <c r="AL1883" s="133">
        <v>20</v>
      </c>
      <c r="AM1883" s="134" t="s">
        <v>2371</v>
      </c>
      <c r="AN1883" s="235">
        <v>20</v>
      </c>
      <c r="AO1883" s="134" t="s">
        <v>12056</v>
      </c>
      <c r="AP1883" s="33" t="s">
        <v>11750</v>
      </c>
      <c r="AQ1883" s="203" t="s">
        <v>12058</v>
      </c>
      <c r="AR1883" s="133" t="s">
        <v>12057</v>
      </c>
      <c r="AS1883" s="134" t="s">
        <v>9455</v>
      </c>
      <c r="AU1883" s="134">
        <v>300</v>
      </c>
      <c r="AV1883" s="235" t="s">
        <v>11486</v>
      </c>
      <c r="AW1883" s="235">
        <v>20</v>
      </c>
      <c r="AX1883" s="133" t="s">
        <v>11499</v>
      </c>
      <c r="AY1883" s="235">
        <v>0</v>
      </c>
      <c r="AZ1883" s="134" t="s">
        <v>11750</v>
      </c>
      <c r="BA1883" s="133" t="s">
        <v>4589</v>
      </c>
      <c r="BB1883" s="235">
        <v>0</v>
      </c>
      <c r="BE1883" s="134" t="s">
        <v>11486</v>
      </c>
      <c r="BF1883" s="134" t="s">
        <v>12059</v>
      </c>
      <c r="BG1883" s="134" t="s">
        <v>12056</v>
      </c>
      <c r="BK1883" s="134" t="s">
        <v>11486</v>
      </c>
      <c r="BO1883" s="271"/>
      <c r="BP1883" s="271" t="s">
        <v>12058</v>
      </c>
      <c r="BR1883" s="134" t="s">
        <v>12056</v>
      </c>
      <c r="BU1883" s="134"/>
      <c r="BV1883" s="134"/>
      <c r="BW1883" s="134"/>
      <c r="BX1883" s="134"/>
      <c r="CA1883" s="134"/>
      <c r="CB1883" s="134" t="s">
        <v>12056</v>
      </c>
      <c r="CE1883" s="134" t="s">
        <v>12056</v>
      </c>
      <c r="CF1883" s="134" t="s">
        <v>12059</v>
      </c>
      <c r="CO1883" s="134" t="s">
        <v>12056</v>
      </c>
      <c r="CP1883" s="134" t="s">
        <v>12059</v>
      </c>
    </row>
    <row r="1884" spans="1:94" x14ac:dyDescent="0.25">
      <c r="A1884" s="29" t="s">
        <v>14</v>
      </c>
      <c r="B1884" s="29" t="s">
        <v>11486</v>
      </c>
      <c r="C1884" s="134" t="s">
        <v>12060</v>
      </c>
      <c r="D1884" s="33" t="s">
        <v>12060</v>
      </c>
      <c r="E1884" s="195" t="s">
        <v>11750</v>
      </c>
      <c r="F1884" s="195" t="s">
        <v>11751</v>
      </c>
      <c r="G1884" s="195" t="s">
        <v>11752</v>
      </c>
      <c r="H1884" s="226" t="s">
        <v>2152</v>
      </c>
      <c r="I1884" s="348"/>
      <c r="J1884" s="348"/>
      <c r="K1884" s="133" t="s">
        <v>12061</v>
      </c>
      <c r="L1884" s="133" t="s">
        <v>11754</v>
      </c>
      <c r="M1884" s="203" t="s">
        <v>12062</v>
      </c>
      <c r="N1884" s="133" t="s">
        <v>11756</v>
      </c>
      <c r="O1884" s="134">
        <v>20090304</v>
      </c>
      <c r="P1884" s="134">
        <v>20090304</v>
      </c>
      <c r="Q1884" s="133" t="s">
        <v>11964</v>
      </c>
      <c r="R1884" s="134" t="s">
        <v>14</v>
      </c>
      <c r="S1884" s="134" t="s">
        <v>12060</v>
      </c>
      <c r="T1884" s="58" t="s">
        <v>8137</v>
      </c>
      <c r="U1884" s="58" t="s">
        <v>8138</v>
      </c>
      <c r="V1884" s="58" t="s">
        <v>9455</v>
      </c>
      <c r="W1884" s="235">
        <v>128</v>
      </c>
      <c r="X1884" s="134" t="s">
        <v>12060</v>
      </c>
      <c r="Y1884" s="33" t="s">
        <v>11750</v>
      </c>
      <c r="Z1884" s="26">
        <f t="shared" si="132"/>
        <v>41.425277777777772</v>
      </c>
      <c r="AA1884" s="27">
        <f t="shared" si="133"/>
        <v>19.822499999999998</v>
      </c>
      <c r="AB1884" s="134" t="str">
        <f t="shared" si="134"/>
        <v>41</v>
      </c>
      <c r="AC1884" s="134" t="str">
        <f t="shared" si="135"/>
        <v>25</v>
      </c>
      <c r="AD1884" s="134" t="str">
        <f t="shared" si="136"/>
        <v>31</v>
      </c>
      <c r="AE1884" s="26" t="s">
        <v>11975</v>
      </c>
      <c r="AF1884" s="134" t="str">
        <f t="shared" si="137"/>
        <v>19</v>
      </c>
      <c r="AG1884" s="134" t="str">
        <f t="shared" si="138"/>
        <v>49</v>
      </c>
      <c r="AH1884" s="134" t="str">
        <f t="shared" si="139"/>
        <v>21</v>
      </c>
      <c r="AI1884" s="27" t="s">
        <v>10055</v>
      </c>
      <c r="AJ1884" s="134">
        <v>300</v>
      </c>
      <c r="AK1884" s="235" t="s">
        <v>4717</v>
      </c>
      <c r="AL1884" s="133">
        <v>20</v>
      </c>
      <c r="AM1884" s="134" t="s">
        <v>2371</v>
      </c>
      <c r="AN1884" s="235">
        <v>20</v>
      </c>
      <c r="AO1884" s="134" t="s">
        <v>12060</v>
      </c>
      <c r="AP1884" s="33" t="s">
        <v>11750</v>
      </c>
      <c r="AQ1884" s="203" t="s">
        <v>12062</v>
      </c>
      <c r="AR1884" s="133" t="s">
        <v>12061</v>
      </c>
      <c r="AS1884" s="134" t="s">
        <v>9455</v>
      </c>
      <c r="AU1884" s="134">
        <v>300</v>
      </c>
      <c r="AV1884" s="235" t="s">
        <v>11486</v>
      </c>
      <c r="AW1884" s="235">
        <v>20</v>
      </c>
      <c r="AX1884" s="133" t="s">
        <v>11499</v>
      </c>
      <c r="AY1884" s="235">
        <v>0</v>
      </c>
      <c r="AZ1884" s="134" t="s">
        <v>11750</v>
      </c>
      <c r="BA1884" s="133" t="s">
        <v>4589</v>
      </c>
      <c r="BB1884" s="235">
        <v>0</v>
      </c>
      <c r="BE1884" s="134" t="s">
        <v>11486</v>
      </c>
      <c r="BF1884" s="134" t="s">
        <v>12063</v>
      </c>
      <c r="BG1884" s="134" t="s">
        <v>12060</v>
      </c>
      <c r="BK1884" s="134" t="s">
        <v>11486</v>
      </c>
      <c r="BO1884" s="271"/>
      <c r="BP1884" s="271" t="s">
        <v>12062</v>
      </c>
      <c r="BR1884" s="134" t="s">
        <v>12060</v>
      </c>
      <c r="BU1884" s="134"/>
      <c r="BV1884" s="134"/>
      <c r="BW1884" s="134"/>
      <c r="BX1884" s="134"/>
      <c r="CA1884" s="134"/>
      <c r="CB1884" s="134" t="s">
        <v>12060</v>
      </c>
      <c r="CE1884" s="134" t="s">
        <v>12060</v>
      </c>
      <c r="CF1884" s="134" t="s">
        <v>12063</v>
      </c>
      <c r="CO1884" s="134" t="s">
        <v>12060</v>
      </c>
      <c r="CP1884" s="134" t="s">
        <v>12063</v>
      </c>
    </row>
    <row r="1885" spans="1:94" x14ac:dyDescent="0.25">
      <c r="A1885" s="29" t="s">
        <v>14</v>
      </c>
      <c r="B1885" s="29" t="s">
        <v>11486</v>
      </c>
      <c r="C1885" s="134" t="s">
        <v>12064</v>
      </c>
      <c r="D1885" s="33" t="s">
        <v>12064</v>
      </c>
      <c r="E1885" s="195" t="s">
        <v>11750</v>
      </c>
      <c r="F1885" s="195" t="s">
        <v>11751</v>
      </c>
      <c r="G1885" s="195" t="s">
        <v>11752</v>
      </c>
      <c r="H1885" s="226" t="s">
        <v>2152</v>
      </c>
      <c r="I1885" s="348"/>
      <c r="J1885" s="348"/>
      <c r="K1885" s="133" t="s">
        <v>12065</v>
      </c>
      <c r="L1885" s="133" t="s">
        <v>11754</v>
      </c>
      <c r="M1885" s="203" t="s">
        <v>12066</v>
      </c>
      <c r="N1885" s="133" t="s">
        <v>11756</v>
      </c>
      <c r="O1885" s="134">
        <v>20090304</v>
      </c>
      <c r="P1885" s="134">
        <v>20090304</v>
      </c>
      <c r="Q1885" s="133" t="s">
        <v>11964</v>
      </c>
      <c r="R1885" s="134" t="s">
        <v>14</v>
      </c>
      <c r="S1885" s="134" t="s">
        <v>12064</v>
      </c>
      <c r="T1885" s="58" t="s">
        <v>8137</v>
      </c>
      <c r="U1885" s="58" t="s">
        <v>8138</v>
      </c>
      <c r="V1885" s="58" t="s">
        <v>9455</v>
      </c>
      <c r="W1885" s="235">
        <v>128</v>
      </c>
      <c r="X1885" s="134" t="s">
        <v>12064</v>
      </c>
      <c r="Y1885" s="33" t="s">
        <v>11750</v>
      </c>
      <c r="Z1885" s="26">
        <f t="shared" si="132"/>
        <v>41.425277777777772</v>
      </c>
      <c r="AA1885" s="27">
        <f t="shared" si="133"/>
        <v>19.822499999999998</v>
      </c>
      <c r="AB1885" s="134" t="str">
        <f t="shared" si="134"/>
        <v>41</v>
      </c>
      <c r="AC1885" s="134" t="str">
        <f t="shared" si="135"/>
        <v>25</v>
      </c>
      <c r="AD1885" s="134" t="str">
        <f t="shared" si="136"/>
        <v>31</v>
      </c>
      <c r="AE1885" s="26" t="s">
        <v>11975</v>
      </c>
      <c r="AF1885" s="134" t="str">
        <f t="shared" si="137"/>
        <v>19</v>
      </c>
      <c r="AG1885" s="134" t="str">
        <f t="shared" si="138"/>
        <v>49</v>
      </c>
      <c r="AH1885" s="134" t="str">
        <f t="shared" si="139"/>
        <v>21</v>
      </c>
      <c r="AI1885" s="27" t="s">
        <v>10055</v>
      </c>
      <c r="AJ1885" s="134">
        <v>300</v>
      </c>
      <c r="AK1885" s="235" t="s">
        <v>4717</v>
      </c>
      <c r="AL1885" s="133">
        <v>20</v>
      </c>
      <c r="AM1885" s="134" t="s">
        <v>2371</v>
      </c>
      <c r="AN1885" s="235">
        <v>20</v>
      </c>
      <c r="AO1885" s="134" t="s">
        <v>12064</v>
      </c>
      <c r="AP1885" s="33" t="s">
        <v>11750</v>
      </c>
      <c r="AQ1885" s="203" t="s">
        <v>12066</v>
      </c>
      <c r="AR1885" s="133" t="s">
        <v>12065</v>
      </c>
      <c r="AS1885" s="134" t="s">
        <v>9455</v>
      </c>
      <c r="AU1885" s="134">
        <v>300</v>
      </c>
      <c r="AV1885" s="235" t="s">
        <v>11486</v>
      </c>
      <c r="AW1885" s="235">
        <v>20</v>
      </c>
      <c r="AX1885" s="133" t="s">
        <v>11499</v>
      </c>
      <c r="AY1885" s="235">
        <v>0</v>
      </c>
      <c r="AZ1885" s="134" t="s">
        <v>11750</v>
      </c>
      <c r="BA1885" s="133" t="s">
        <v>4589</v>
      </c>
      <c r="BB1885" s="235">
        <v>0</v>
      </c>
      <c r="BE1885" s="134" t="s">
        <v>11486</v>
      </c>
      <c r="BF1885" s="134" t="s">
        <v>12067</v>
      </c>
      <c r="BG1885" s="134" t="s">
        <v>12064</v>
      </c>
      <c r="BK1885" s="134" t="s">
        <v>11486</v>
      </c>
      <c r="BO1885" s="271"/>
      <c r="BP1885" s="271" t="s">
        <v>12066</v>
      </c>
      <c r="BR1885" s="134" t="s">
        <v>12064</v>
      </c>
      <c r="BU1885" s="134"/>
      <c r="BV1885" s="134"/>
      <c r="BW1885" s="134"/>
      <c r="BX1885" s="134"/>
      <c r="CA1885" s="134"/>
      <c r="CB1885" s="134" t="s">
        <v>12064</v>
      </c>
      <c r="CE1885" s="134" t="s">
        <v>12064</v>
      </c>
      <c r="CF1885" s="134" t="s">
        <v>12067</v>
      </c>
      <c r="CO1885" s="134" t="s">
        <v>12064</v>
      </c>
      <c r="CP1885" s="134" t="s">
        <v>12067</v>
      </c>
    </row>
    <row r="1886" spans="1:94" x14ac:dyDescent="0.25">
      <c r="A1886" s="29" t="s">
        <v>14</v>
      </c>
      <c r="B1886" s="29" t="s">
        <v>11486</v>
      </c>
      <c r="C1886" s="134" t="s">
        <v>12068</v>
      </c>
      <c r="D1886" s="23" t="s">
        <v>12068</v>
      </c>
      <c r="E1886" s="193" t="s">
        <v>11586</v>
      </c>
      <c r="F1886" s="193" t="s">
        <v>11587</v>
      </c>
      <c r="G1886" s="193" t="s">
        <v>11588</v>
      </c>
      <c r="H1886" s="226" t="s">
        <v>11589</v>
      </c>
      <c r="K1886" s="133" t="s">
        <v>12069</v>
      </c>
      <c r="L1886" s="133" t="s">
        <v>11591</v>
      </c>
      <c r="M1886" s="203" t="s">
        <v>12070</v>
      </c>
      <c r="N1886" s="133" t="s">
        <v>11593</v>
      </c>
      <c r="O1886" s="134">
        <v>20090304</v>
      </c>
      <c r="P1886" s="134">
        <v>20090304</v>
      </c>
      <c r="Q1886" s="133" t="s">
        <v>11964</v>
      </c>
      <c r="R1886" s="134" t="s">
        <v>14</v>
      </c>
      <c r="S1886" s="134" t="s">
        <v>12068</v>
      </c>
      <c r="T1886" s="58" t="s">
        <v>4734</v>
      </c>
      <c r="U1886" s="58" t="s">
        <v>4760</v>
      </c>
      <c r="V1886" s="58" t="s">
        <v>9056</v>
      </c>
      <c r="W1886" s="235">
        <v>20</v>
      </c>
      <c r="X1886" s="134" t="s">
        <v>12068</v>
      </c>
      <c r="Y1886" s="23" t="s">
        <v>11586</v>
      </c>
      <c r="Z1886" s="26">
        <f t="shared" si="132"/>
        <v>40.603888888888889</v>
      </c>
      <c r="AA1886" s="27">
        <f t="shared" si="133"/>
        <v>19.488888888888891</v>
      </c>
      <c r="AB1886" s="134" t="str">
        <f t="shared" si="134"/>
        <v>40</v>
      </c>
      <c r="AC1886" s="134" t="str">
        <f t="shared" si="135"/>
        <v>36</v>
      </c>
      <c r="AD1886" s="134" t="str">
        <f t="shared" si="136"/>
        <v>14</v>
      </c>
      <c r="AE1886" s="26" t="s">
        <v>11919</v>
      </c>
      <c r="AF1886" s="134" t="str">
        <f t="shared" si="137"/>
        <v>19</v>
      </c>
      <c r="AG1886" s="134" t="str">
        <f t="shared" si="138"/>
        <v>29</v>
      </c>
      <c r="AH1886" s="134" t="str">
        <f t="shared" si="139"/>
        <v>20</v>
      </c>
      <c r="AI1886" s="27" t="s">
        <v>11920</v>
      </c>
      <c r="AJ1886" s="134">
        <v>300</v>
      </c>
      <c r="AK1886" s="235" t="s">
        <v>4717</v>
      </c>
      <c r="AL1886" s="133">
        <v>20</v>
      </c>
      <c r="AM1886" s="134" t="s">
        <v>2371</v>
      </c>
      <c r="AN1886" s="235">
        <v>20</v>
      </c>
      <c r="AO1886" s="134" t="s">
        <v>12068</v>
      </c>
      <c r="AP1886" s="23" t="s">
        <v>11586</v>
      </c>
      <c r="AQ1886" s="203" t="s">
        <v>12070</v>
      </c>
      <c r="AR1886" s="133" t="s">
        <v>12069</v>
      </c>
      <c r="AS1886" s="134" t="s">
        <v>9056</v>
      </c>
      <c r="AU1886" s="134">
        <v>300</v>
      </c>
      <c r="AV1886" s="235" t="s">
        <v>11486</v>
      </c>
      <c r="AW1886" s="235">
        <v>20</v>
      </c>
      <c r="AX1886" s="133" t="s">
        <v>11499</v>
      </c>
      <c r="AY1886" s="235">
        <v>0</v>
      </c>
      <c r="AZ1886" s="134" t="s">
        <v>11586</v>
      </c>
      <c r="BA1886" s="133" t="s">
        <v>4589</v>
      </c>
      <c r="BB1886" s="235">
        <v>0</v>
      </c>
      <c r="BE1886" s="134" t="s">
        <v>11486</v>
      </c>
      <c r="BF1886" s="134" t="s">
        <v>12071</v>
      </c>
      <c r="BG1886" s="134" t="s">
        <v>12068</v>
      </c>
      <c r="BK1886" s="134" t="s">
        <v>11486</v>
      </c>
      <c r="BO1886" s="271"/>
      <c r="BP1886" s="271" t="s">
        <v>12070</v>
      </c>
      <c r="BR1886" s="134" t="s">
        <v>12068</v>
      </c>
      <c r="BU1886" s="134"/>
      <c r="BV1886" s="134"/>
      <c r="BW1886" s="134"/>
      <c r="BX1886" s="134"/>
      <c r="CA1886" s="134"/>
      <c r="CB1886" s="134" t="s">
        <v>12068</v>
      </c>
      <c r="CE1886" s="134" t="s">
        <v>12068</v>
      </c>
      <c r="CF1886" s="134" t="s">
        <v>12071</v>
      </c>
      <c r="CO1886" s="134" t="s">
        <v>12068</v>
      </c>
      <c r="CP1886" s="134" t="s">
        <v>12071</v>
      </c>
    </row>
    <row r="1887" spans="1:94" x14ac:dyDescent="0.25">
      <c r="A1887" s="29" t="s">
        <v>14</v>
      </c>
      <c r="B1887" s="29" t="s">
        <v>11486</v>
      </c>
      <c r="C1887" s="134" t="s">
        <v>12072</v>
      </c>
      <c r="D1887" s="23" t="s">
        <v>12072</v>
      </c>
      <c r="E1887" s="193" t="s">
        <v>11586</v>
      </c>
      <c r="F1887" s="193" t="s">
        <v>11587</v>
      </c>
      <c r="G1887" s="193" t="s">
        <v>11588</v>
      </c>
      <c r="H1887" s="226" t="s">
        <v>11589</v>
      </c>
      <c r="K1887" s="133" t="s">
        <v>12073</v>
      </c>
      <c r="L1887" s="133" t="s">
        <v>11591</v>
      </c>
      <c r="M1887" s="203" t="s">
        <v>12074</v>
      </c>
      <c r="N1887" s="133" t="s">
        <v>11593</v>
      </c>
      <c r="O1887" s="134">
        <v>20090304</v>
      </c>
      <c r="P1887" s="134">
        <v>20090304</v>
      </c>
      <c r="Q1887" s="133" t="s">
        <v>11964</v>
      </c>
      <c r="R1887" s="134" t="s">
        <v>14</v>
      </c>
      <c r="S1887" s="134" t="s">
        <v>12072</v>
      </c>
      <c r="T1887" s="58" t="s">
        <v>8137</v>
      </c>
      <c r="U1887" s="58" t="s">
        <v>8138</v>
      </c>
      <c r="V1887" s="58" t="s">
        <v>9455</v>
      </c>
      <c r="W1887" s="235">
        <v>128</v>
      </c>
      <c r="X1887" s="134" t="s">
        <v>12072</v>
      </c>
      <c r="Y1887" s="23" t="s">
        <v>11586</v>
      </c>
      <c r="Z1887" s="26">
        <f t="shared" si="132"/>
        <v>41.425277777777772</v>
      </c>
      <c r="AA1887" s="27">
        <f t="shared" si="133"/>
        <v>19.822499999999998</v>
      </c>
      <c r="AB1887" s="134" t="str">
        <f t="shared" si="134"/>
        <v>41</v>
      </c>
      <c r="AC1887" s="134" t="str">
        <f t="shared" si="135"/>
        <v>25</v>
      </c>
      <c r="AD1887" s="134" t="str">
        <f t="shared" si="136"/>
        <v>31</v>
      </c>
      <c r="AE1887" s="26" t="s">
        <v>11975</v>
      </c>
      <c r="AF1887" s="134" t="str">
        <f t="shared" si="137"/>
        <v>19</v>
      </c>
      <c r="AG1887" s="134" t="str">
        <f t="shared" si="138"/>
        <v>49</v>
      </c>
      <c r="AH1887" s="134" t="str">
        <f t="shared" si="139"/>
        <v>21</v>
      </c>
      <c r="AI1887" s="27" t="s">
        <v>10055</v>
      </c>
      <c r="AJ1887" s="134">
        <v>300</v>
      </c>
      <c r="AK1887" s="235" t="s">
        <v>4717</v>
      </c>
      <c r="AL1887" s="133">
        <v>20</v>
      </c>
      <c r="AM1887" s="134" t="s">
        <v>2371</v>
      </c>
      <c r="AN1887" s="235">
        <v>20</v>
      </c>
      <c r="AO1887" s="134" t="s">
        <v>12072</v>
      </c>
      <c r="AP1887" s="23" t="s">
        <v>11586</v>
      </c>
      <c r="AQ1887" s="203" t="s">
        <v>12074</v>
      </c>
      <c r="AR1887" s="133" t="s">
        <v>12073</v>
      </c>
      <c r="AS1887" s="134" t="s">
        <v>9455</v>
      </c>
      <c r="AU1887" s="134">
        <v>300</v>
      </c>
      <c r="AV1887" s="235" t="s">
        <v>11486</v>
      </c>
      <c r="AW1887" s="235">
        <v>20</v>
      </c>
      <c r="AX1887" s="133" t="s">
        <v>11499</v>
      </c>
      <c r="AY1887" s="235">
        <v>0</v>
      </c>
      <c r="AZ1887" s="134" t="s">
        <v>11586</v>
      </c>
      <c r="BA1887" s="133" t="s">
        <v>4589</v>
      </c>
      <c r="BB1887" s="235">
        <v>0</v>
      </c>
      <c r="BE1887" s="134" t="s">
        <v>11486</v>
      </c>
      <c r="BF1887" s="134" t="s">
        <v>12075</v>
      </c>
      <c r="BG1887" s="134" t="s">
        <v>12072</v>
      </c>
      <c r="BK1887" s="134" t="s">
        <v>11486</v>
      </c>
      <c r="BO1887" s="271"/>
      <c r="BP1887" s="271" t="s">
        <v>12074</v>
      </c>
      <c r="BR1887" s="134" t="s">
        <v>12072</v>
      </c>
      <c r="BU1887" s="134"/>
      <c r="BV1887" s="134"/>
      <c r="BW1887" s="134"/>
      <c r="BX1887" s="134"/>
      <c r="CA1887" s="134"/>
      <c r="CB1887" s="134" t="s">
        <v>12072</v>
      </c>
      <c r="CE1887" s="134" t="s">
        <v>12072</v>
      </c>
      <c r="CF1887" s="134" t="s">
        <v>12075</v>
      </c>
      <c r="CO1887" s="134" t="s">
        <v>12072</v>
      </c>
      <c r="CP1887" s="134" t="s">
        <v>12075</v>
      </c>
    </row>
    <row r="1888" spans="1:94" x14ac:dyDescent="0.25">
      <c r="A1888" s="29" t="s">
        <v>14</v>
      </c>
      <c r="B1888" s="29" t="s">
        <v>11486</v>
      </c>
      <c r="C1888" s="134" t="s">
        <v>12076</v>
      </c>
      <c r="D1888" s="23" t="s">
        <v>12076</v>
      </c>
      <c r="E1888" s="193" t="s">
        <v>11586</v>
      </c>
      <c r="F1888" s="193" t="s">
        <v>11587</v>
      </c>
      <c r="G1888" s="193" t="s">
        <v>11588</v>
      </c>
      <c r="H1888" s="226" t="s">
        <v>11589</v>
      </c>
      <c r="K1888" s="133" t="s">
        <v>12077</v>
      </c>
      <c r="L1888" s="133" t="s">
        <v>11591</v>
      </c>
      <c r="M1888" s="203" t="s">
        <v>12078</v>
      </c>
      <c r="N1888" s="133" t="s">
        <v>11593</v>
      </c>
      <c r="O1888" s="134">
        <v>20090304</v>
      </c>
      <c r="P1888" s="134">
        <v>20090304</v>
      </c>
      <c r="Q1888" s="133" t="s">
        <v>11964</v>
      </c>
      <c r="R1888" s="134" t="s">
        <v>14</v>
      </c>
      <c r="S1888" s="134" t="s">
        <v>12076</v>
      </c>
      <c r="T1888" s="58" t="s">
        <v>8137</v>
      </c>
      <c r="U1888" s="58" t="s">
        <v>8138</v>
      </c>
      <c r="V1888" s="58" t="s">
        <v>9455</v>
      </c>
      <c r="W1888" s="235">
        <v>128</v>
      </c>
      <c r="X1888" s="134" t="s">
        <v>12076</v>
      </c>
      <c r="Y1888" s="23" t="s">
        <v>11586</v>
      </c>
      <c r="Z1888" s="26">
        <f t="shared" si="132"/>
        <v>41.425277777777772</v>
      </c>
      <c r="AA1888" s="27">
        <f t="shared" si="133"/>
        <v>19.822499999999998</v>
      </c>
      <c r="AB1888" s="134" t="str">
        <f t="shared" si="134"/>
        <v>41</v>
      </c>
      <c r="AC1888" s="134" t="str">
        <f t="shared" si="135"/>
        <v>25</v>
      </c>
      <c r="AD1888" s="134" t="str">
        <f t="shared" si="136"/>
        <v>31</v>
      </c>
      <c r="AE1888" s="26" t="s">
        <v>11975</v>
      </c>
      <c r="AF1888" s="134" t="str">
        <f t="shared" si="137"/>
        <v>19</v>
      </c>
      <c r="AG1888" s="134" t="str">
        <f t="shared" si="138"/>
        <v>49</v>
      </c>
      <c r="AH1888" s="134" t="str">
        <f t="shared" si="139"/>
        <v>21</v>
      </c>
      <c r="AI1888" s="27" t="s">
        <v>10055</v>
      </c>
      <c r="AJ1888" s="134">
        <v>300</v>
      </c>
      <c r="AK1888" s="235" t="s">
        <v>4717</v>
      </c>
      <c r="AL1888" s="133">
        <v>20</v>
      </c>
      <c r="AM1888" s="134" t="s">
        <v>2371</v>
      </c>
      <c r="AN1888" s="235">
        <v>20</v>
      </c>
      <c r="AO1888" s="134" t="s">
        <v>12076</v>
      </c>
      <c r="AP1888" s="23" t="s">
        <v>11586</v>
      </c>
      <c r="AQ1888" s="203" t="s">
        <v>12078</v>
      </c>
      <c r="AR1888" s="133" t="s">
        <v>12077</v>
      </c>
      <c r="AS1888" s="134" t="s">
        <v>9455</v>
      </c>
      <c r="AU1888" s="134">
        <v>300</v>
      </c>
      <c r="AV1888" s="235" t="s">
        <v>11486</v>
      </c>
      <c r="AW1888" s="235">
        <v>20</v>
      </c>
      <c r="AX1888" s="133" t="s">
        <v>11499</v>
      </c>
      <c r="AY1888" s="235">
        <v>0</v>
      </c>
      <c r="AZ1888" s="134" t="s">
        <v>11586</v>
      </c>
      <c r="BA1888" s="133" t="s">
        <v>4589</v>
      </c>
      <c r="BB1888" s="235">
        <v>0</v>
      </c>
      <c r="BE1888" s="134" t="s">
        <v>11486</v>
      </c>
      <c r="BF1888" s="134" t="s">
        <v>12079</v>
      </c>
      <c r="BG1888" s="134" t="s">
        <v>12076</v>
      </c>
      <c r="BK1888" s="134" t="s">
        <v>11486</v>
      </c>
      <c r="BO1888" s="271"/>
      <c r="BP1888" s="271" t="s">
        <v>12078</v>
      </c>
      <c r="BR1888" s="134" t="s">
        <v>12076</v>
      </c>
      <c r="BU1888" s="134"/>
      <c r="BV1888" s="134"/>
      <c r="BW1888" s="134"/>
      <c r="BX1888" s="134"/>
      <c r="CA1888" s="134"/>
      <c r="CB1888" s="134" t="s">
        <v>12076</v>
      </c>
      <c r="CE1888" s="134" t="s">
        <v>12076</v>
      </c>
      <c r="CF1888" s="134" t="s">
        <v>12079</v>
      </c>
      <c r="CO1888" s="134" t="s">
        <v>12076</v>
      </c>
      <c r="CP1888" s="134" t="s">
        <v>12079</v>
      </c>
    </row>
    <row r="1889" spans="1:94" x14ac:dyDescent="0.25">
      <c r="A1889" s="29" t="s">
        <v>14</v>
      </c>
      <c r="B1889" s="29" t="s">
        <v>11486</v>
      </c>
      <c r="C1889" s="134" t="s">
        <v>12080</v>
      </c>
      <c r="D1889" s="23" t="s">
        <v>12080</v>
      </c>
      <c r="E1889" s="193" t="s">
        <v>11586</v>
      </c>
      <c r="F1889" s="193" t="s">
        <v>11587</v>
      </c>
      <c r="G1889" s="193" t="s">
        <v>11588</v>
      </c>
      <c r="H1889" s="226" t="s">
        <v>11589</v>
      </c>
      <c r="K1889" s="133" t="s">
        <v>12081</v>
      </c>
      <c r="L1889" s="133" t="s">
        <v>11591</v>
      </c>
      <c r="M1889" s="203" t="s">
        <v>12082</v>
      </c>
      <c r="N1889" s="133" t="s">
        <v>11593</v>
      </c>
      <c r="O1889" s="134">
        <v>20090304</v>
      </c>
      <c r="P1889" s="134">
        <v>20090304</v>
      </c>
      <c r="Q1889" s="133" t="s">
        <v>11964</v>
      </c>
      <c r="R1889" s="134" t="s">
        <v>14</v>
      </c>
      <c r="S1889" s="134" t="s">
        <v>12080</v>
      </c>
      <c r="T1889" s="58" t="s">
        <v>8137</v>
      </c>
      <c r="U1889" s="58" t="s">
        <v>8138</v>
      </c>
      <c r="V1889" s="58" t="s">
        <v>9455</v>
      </c>
      <c r="W1889" s="235">
        <v>128</v>
      </c>
      <c r="X1889" s="134" t="s">
        <v>12080</v>
      </c>
      <c r="Y1889" s="23" t="s">
        <v>11586</v>
      </c>
      <c r="Z1889" s="26">
        <f t="shared" si="132"/>
        <v>41.425277777777772</v>
      </c>
      <c r="AA1889" s="27">
        <f t="shared" si="133"/>
        <v>19.822499999999998</v>
      </c>
      <c r="AB1889" s="134" t="str">
        <f t="shared" si="134"/>
        <v>41</v>
      </c>
      <c r="AC1889" s="134" t="str">
        <f t="shared" si="135"/>
        <v>25</v>
      </c>
      <c r="AD1889" s="134" t="str">
        <f t="shared" si="136"/>
        <v>31</v>
      </c>
      <c r="AE1889" s="26" t="s">
        <v>11975</v>
      </c>
      <c r="AF1889" s="134" t="str">
        <f t="shared" si="137"/>
        <v>19</v>
      </c>
      <c r="AG1889" s="134" t="str">
        <f t="shared" si="138"/>
        <v>49</v>
      </c>
      <c r="AH1889" s="134" t="str">
        <f t="shared" si="139"/>
        <v>21</v>
      </c>
      <c r="AI1889" s="27" t="s">
        <v>10055</v>
      </c>
      <c r="AJ1889" s="134">
        <v>300</v>
      </c>
      <c r="AK1889" s="235" t="s">
        <v>4717</v>
      </c>
      <c r="AL1889" s="133">
        <v>20</v>
      </c>
      <c r="AM1889" s="134" t="s">
        <v>2371</v>
      </c>
      <c r="AN1889" s="235">
        <v>20</v>
      </c>
      <c r="AO1889" s="134" t="s">
        <v>12080</v>
      </c>
      <c r="AP1889" s="23" t="s">
        <v>11586</v>
      </c>
      <c r="AQ1889" s="203" t="s">
        <v>12082</v>
      </c>
      <c r="AR1889" s="133" t="s">
        <v>12081</v>
      </c>
      <c r="AS1889" s="134" t="s">
        <v>9455</v>
      </c>
      <c r="AU1889" s="134">
        <v>300</v>
      </c>
      <c r="AV1889" s="235" t="s">
        <v>11486</v>
      </c>
      <c r="AW1889" s="235">
        <v>20</v>
      </c>
      <c r="AX1889" s="133" t="s">
        <v>11499</v>
      </c>
      <c r="AY1889" s="235">
        <v>0</v>
      </c>
      <c r="AZ1889" s="134" t="s">
        <v>11586</v>
      </c>
      <c r="BA1889" s="133" t="s">
        <v>4589</v>
      </c>
      <c r="BB1889" s="235">
        <v>0</v>
      </c>
      <c r="BE1889" s="134" t="s">
        <v>11486</v>
      </c>
      <c r="BF1889" s="134" t="s">
        <v>12083</v>
      </c>
      <c r="BG1889" s="134" t="s">
        <v>12080</v>
      </c>
      <c r="BK1889" s="134" t="s">
        <v>11486</v>
      </c>
      <c r="BO1889" s="271"/>
      <c r="BP1889" s="271" t="s">
        <v>12082</v>
      </c>
      <c r="BR1889" s="134" t="s">
        <v>12080</v>
      </c>
      <c r="BU1889" s="134"/>
      <c r="BV1889" s="134"/>
      <c r="BW1889" s="134"/>
      <c r="BX1889" s="134"/>
      <c r="CA1889" s="134"/>
      <c r="CB1889" s="134" t="s">
        <v>12080</v>
      </c>
      <c r="CE1889" s="134" t="s">
        <v>12080</v>
      </c>
      <c r="CF1889" s="134" t="s">
        <v>12083</v>
      </c>
      <c r="CO1889" s="134" t="s">
        <v>12080</v>
      </c>
      <c r="CP1889" s="134" t="s">
        <v>12083</v>
      </c>
    </row>
    <row r="1890" spans="1:94" ht="21" x14ac:dyDescent="0.25">
      <c r="A1890" s="29" t="s">
        <v>14</v>
      </c>
      <c r="B1890" s="29" t="s">
        <v>11486</v>
      </c>
      <c r="C1890" s="134" t="s">
        <v>12084</v>
      </c>
      <c r="D1890" s="23" t="s">
        <v>12084</v>
      </c>
      <c r="E1890" s="193" t="s">
        <v>11586</v>
      </c>
      <c r="F1890" s="193" t="s">
        <v>11587</v>
      </c>
      <c r="G1890" s="193" t="s">
        <v>11588</v>
      </c>
      <c r="H1890" s="226" t="s">
        <v>11589</v>
      </c>
      <c r="K1890" s="133" t="s">
        <v>12085</v>
      </c>
      <c r="L1890" s="133" t="s">
        <v>11591</v>
      </c>
      <c r="M1890" s="203" t="s">
        <v>12086</v>
      </c>
      <c r="N1890" s="133" t="s">
        <v>11593</v>
      </c>
      <c r="O1890" s="134">
        <v>20090304</v>
      </c>
      <c r="P1890" s="134">
        <v>20090304</v>
      </c>
      <c r="Q1890" s="133" t="s">
        <v>11964</v>
      </c>
      <c r="R1890" s="134" t="s">
        <v>14</v>
      </c>
      <c r="S1890" s="134" t="s">
        <v>12084</v>
      </c>
      <c r="T1890" s="58" t="s">
        <v>4734</v>
      </c>
      <c r="U1890" s="58" t="s">
        <v>4760</v>
      </c>
      <c r="V1890" s="58" t="s">
        <v>11633</v>
      </c>
      <c r="W1890" s="235">
        <v>204</v>
      </c>
      <c r="X1890" s="134" t="s">
        <v>12084</v>
      </c>
      <c r="Y1890" s="23" t="s">
        <v>11586</v>
      </c>
      <c r="Z1890" s="26">
        <f>1*(AB1890+AC1890/60+AD1890/3600)</f>
        <v>40.395555555555553</v>
      </c>
      <c r="AA1890" s="27">
        <f t="shared" si="133"/>
        <v>19.609444444444446</v>
      </c>
      <c r="AB1890" s="134" t="str">
        <f t="shared" si="134"/>
        <v>40</v>
      </c>
      <c r="AC1890" s="134" t="str">
        <f t="shared" si="135"/>
        <v>23</v>
      </c>
      <c r="AD1890" s="134" t="str">
        <f t="shared" si="136"/>
        <v>44</v>
      </c>
      <c r="AE1890" s="26" t="s">
        <v>11969</v>
      </c>
      <c r="AF1890" s="134" t="str">
        <f t="shared" si="137"/>
        <v>19</v>
      </c>
      <c r="AG1890" s="134" t="str">
        <f t="shared" si="138"/>
        <v>36</v>
      </c>
      <c r="AH1890" s="134" t="str">
        <f t="shared" si="139"/>
        <v>34</v>
      </c>
      <c r="AI1890" s="27" t="s">
        <v>11970</v>
      </c>
      <c r="AJ1890" s="134">
        <v>300</v>
      </c>
      <c r="AK1890" s="235" t="s">
        <v>4717</v>
      </c>
      <c r="AL1890" s="133">
        <v>20</v>
      </c>
      <c r="AM1890" s="134" t="s">
        <v>2371</v>
      </c>
      <c r="AN1890" s="235">
        <v>20</v>
      </c>
      <c r="AO1890" s="134" t="s">
        <v>12084</v>
      </c>
      <c r="AP1890" s="23" t="s">
        <v>11586</v>
      </c>
      <c r="AQ1890" s="203" t="s">
        <v>12086</v>
      </c>
      <c r="AR1890" s="133" t="s">
        <v>12085</v>
      </c>
      <c r="AS1890" s="134" t="s">
        <v>11633</v>
      </c>
      <c r="AU1890" s="134">
        <v>300</v>
      </c>
      <c r="AV1890" s="235" t="s">
        <v>11486</v>
      </c>
      <c r="AW1890" s="235">
        <v>20</v>
      </c>
      <c r="AX1890" s="133" t="s">
        <v>11499</v>
      </c>
      <c r="AY1890" s="235">
        <v>0</v>
      </c>
      <c r="AZ1890" s="134" t="s">
        <v>11586</v>
      </c>
      <c r="BA1890" s="133" t="s">
        <v>4589</v>
      </c>
      <c r="BB1890" s="235">
        <v>0</v>
      </c>
      <c r="BE1890" s="134" t="s">
        <v>11486</v>
      </c>
      <c r="BF1890" s="134" t="s">
        <v>12087</v>
      </c>
      <c r="BG1890" s="134" t="s">
        <v>12084</v>
      </c>
      <c r="BK1890" s="134" t="s">
        <v>11486</v>
      </c>
      <c r="BO1890" s="271"/>
      <c r="BP1890" s="271" t="s">
        <v>12086</v>
      </c>
      <c r="BR1890" s="134" t="s">
        <v>12084</v>
      </c>
      <c r="BU1890" s="134"/>
      <c r="BV1890" s="134"/>
      <c r="BW1890" s="134"/>
      <c r="BX1890" s="134"/>
      <c r="CA1890" s="134"/>
      <c r="CB1890" s="134" t="s">
        <v>12084</v>
      </c>
      <c r="CE1890" s="134" t="s">
        <v>12084</v>
      </c>
      <c r="CF1890" s="134" t="s">
        <v>12087</v>
      </c>
      <c r="CO1890" s="134" t="s">
        <v>12084</v>
      </c>
      <c r="CP1890" s="134" t="s">
        <v>12087</v>
      </c>
    </row>
    <row r="1891" spans="1:94" x14ac:dyDescent="0.25">
      <c r="A1891" s="29" t="s">
        <v>14</v>
      </c>
      <c r="B1891" s="29" t="s">
        <v>11486</v>
      </c>
      <c r="C1891" s="134" t="s">
        <v>12088</v>
      </c>
      <c r="D1891" s="23" t="s">
        <v>12088</v>
      </c>
      <c r="E1891" s="193" t="s">
        <v>11586</v>
      </c>
      <c r="F1891" s="193" t="s">
        <v>11587</v>
      </c>
      <c r="G1891" s="193" t="s">
        <v>11588</v>
      </c>
      <c r="H1891" s="226" t="s">
        <v>11589</v>
      </c>
      <c r="K1891" s="133" t="s">
        <v>12089</v>
      </c>
      <c r="L1891" s="133" t="s">
        <v>11591</v>
      </c>
      <c r="M1891" s="203" t="s">
        <v>12090</v>
      </c>
      <c r="N1891" s="133" t="s">
        <v>11593</v>
      </c>
      <c r="O1891" s="134">
        <v>20090304</v>
      </c>
      <c r="P1891" s="134">
        <v>20090304</v>
      </c>
      <c r="Q1891" s="133" t="s">
        <v>11964</v>
      </c>
      <c r="R1891" s="134" t="s">
        <v>14</v>
      </c>
      <c r="S1891" s="134" t="s">
        <v>12088</v>
      </c>
      <c r="T1891" s="58" t="s">
        <v>4734</v>
      </c>
      <c r="U1891" s="58" t="s">
        <v>4760</v>
      </c>
      <c r="V1891" s="58" t="s">
        <v>11633</v>
      </c>
      <c r="W1891" s="235">
        <v>204</v>
      </c>
      <c r="X1891" s="134" t="s">
        <v>12088</v>
      </c>
      <c r="Y1891" s="23" t="s">
        <v>11586</v>
      </c>
      <c r="Z1891" s="26">
        <f t="shared" ref="Z1891:Z1954" si="140">1*(AB1891+AC1891/60+AD1891/3600)</f>
        <v>40.395555555555553</v>
      </c>
      <c r="AA1891" s="27">
        <f t="shared" si="133"/>
        <v>19.609444444444446</v>
      </c>
      <c r="AB1891" s="134" t="str">
        <f t="shared" si="134"/>
        <v>40</v>
      </c>
      <c r="AC1891" s="134" t="str">
        <f t="shared" si="135"/>
        <v>23</v>
      </c>
      <c r="AD1891" s="134" t="str">
        <f t="shared" si="136"/>
        <v>44</v>
      </c>
      <c r="AE1891" s="26" t="s">
        <v>11969</v>
      </c>
      <c r="AF1891" s="134" t="str">
        <f t="shared" si="137"/>
        <v>19</v>
      </c>
      <c r="AG1891" s="134" t="str">
        <f t="shared" si="138"/>
        <v>36</v>
      </c>
      <c r="AH1891" s="134" t="str">
        <f t="shared" si="139"/>
        <v>34</v>
      </c>
      <c r="AI1891" s="27" t="s">
        <v>11970</v>
      </c>
      <c r="AJ1891" s="134">
        <v>300</v>
      </c>
      <c r="AK1891" s="235" t="s">
        <v>4717</v>
      </c>
      <c r="AL1891" s="133">
        <v>20</v>
      </c>
      <c r="AM1891" s="134" t="s">
        <v>2371</v>
      </c>
      <c r="AN1891" s="235">
        <v>20</v>
      </c>
      <c r="AO1891" s="134" t="s">
        <v>12088</v>
      </c>
      <c r="AP1891" s="23" t="s">
        <v>11586</v>
      </c>
      <c r="AQ1891" s="203" t="s">
        <v>12090</v>
      </c>
      <c r="AR1891" s="133" t="s">
        <v>12089</v>
      </c>
      <c r="AS1891" s="134" t="s">
        <v>11633</v>
      </c>
      <c r="AU1891" s="134">
        <v>300</v>
      </c>
      <c r="AV1891" s="235" t="s">
        <v>11486</v>
      </c>
      <c r="AW1891" s="235">
        <v>20</v>
      </c>
      <c r="AX1891" s="133" t="s">
        <v>11499</v>
      </c>
      <c r="AY1891" s="235">
        <v>0</v>
      </c>
      <c r="AZ1891" s="134" t="s">
        <v>11586</v>
      </c>
      <c r="BA1891" s="133" t="s">
        <v>4589</v>
      </c>
      <c r="BB1891" s="235">
        <v>0</v>
      </c>
      <c r="BE1891" s="134" t="s">
        <v>11486</v>
      </c>
      <c r="BF1891" s="134" t="s">
        <v>12091</v>
      </c>
      <c r="BG1891" s="134" t="s">
        <v>12088</v>
      </c>
      <c r="BK1891" s="134" t="s">
        <v>11486</v>
      </c>
      <c r="BO1891" s="271"/>
      <c r="BP1891" s="271" t="s">
        <v>12090</v>
      </c>
      <c r="BR1891" s="134" t="s">
        <v>12088</v>
      </c>
      <c r="BU1891" s="134"/>
      <c r="BV1891" s="134"/>
      <c r="BW1891" s="134"/>
      <c r="BX1891" s="134"/>
      <c r="CA1891" s="134"/>
      <c r="CB1891" s="134" t="s">
        <v>12088</v>
      </c>
      <c r="CE1891" s="134" t="s">
        <v>12088</v>
      </c>
      <c r="CF1891" s="134" t="s">
        <v>12091</v>
      </c>
      <c r="CO1891" s="134" t="s">
        <v>12088</v>
      </c>
      <c r="CP1891" s="134" t="s">
        <v>12091</v>
      </c>
    </row>
    <row r="1892" spans="1:94" x14ac:dyDescent="0.25">
      <c r="A1892" s="29" t="s">
        <v>14</v>
      </c>
      <c r="B1892" s="29" t="s">
        <v>11486</v>
      </c>
      <c r="C1892" s="134" t="s">
        <v>12092</v>
      </c>
      <c r="D1892" s="23" t="s">
        <v>12092</v>
      </c>
      <c r="E1892" s="193" t="s">
        <v>11586</v>
      </c>
      <c r="F1892" s="193" t="s">
        <v>11587</v>
      </c>
      <c r="G1892" s="193" t="s">
        <v>11588</v>
      </c>
      <c r="H1892" s="226" t="s">
        <v>11589</v>
      </c>
      <c r="K1892" s="133" t="s">
        <v>12093</v>
      </c>
      <c r="L1892" s="133" t="s">
        <v>11591</v>
      </c>
      <c r="M1892" s="203" t="s">
        <v>12074</v>
      </c>
      <c r="N1892" s="133" t="s">
        <v>11593</v>
      </c>
      <c r="O1892" s="134">
        <v>20090116</v>
      </c>
      <c r="P1892" s="134">
        <v>20090116</v>
      </c>
      <c r="Q1892" s="133" t="s">
        <v>11772</v>
      </c>
      <c r="R1892" s="134" t="s">
        <v>14</v>
      </c>
      <c r="S1892" s="134" t="s">
        <v>12092</v>
      </c>
      <c r="T1892" s="58" t="s">
        <v>4734</v>
      </c>
      <c r="U1892" s="58" t="s">
        <v>4760</v>
      </c>
      <c r="V1892" s="58" t="s">
        <v>11633</v>
      </c>
      <c r="W1892" s="235">
        <v>204</v>
      </c>
      <c r="X1892" s="134" t="s">
        <v>12092</v>
      </c>
      <c r="Y1892" s="23" t="s">
        <v>11586</v>
      </c>
      <c r="Z1892" s="26">
        <f t="shared" si="140"/>
        <v>40.395555555555553</v>
      </c>
      <c r="AA1892" s="27">
        <f t="shared" si="133"/>
        <v>19.609444444444446</v>
      </c>
      <c r="AB1892" s="134" t="str">
        <f t="shared" si="134"/>
        <v>40</v>
      </c>
      <c r="AC1892" s="134" t="str">
        <f t="shared" si="135"/>
        <v>23</v>
      </c>
      <c r="AD1892" s="134" t="str">
        <f t="shared" si="136"/>
        <v>44</v>
      </c>
      <c r="AE1892" s="26" t="s">
        <v>11969</v>
      </c>
      <c r="AF1892" s="134" t="str">
        <f t="shared" si="137"/>
        <v>19</v>
      </c>
      <c r="AG1892" s="134" t="str">
        <f t="shared" si="138"/>
        <v>36</v>
      </c>
      <c r="AH1892" s="134" t="str">
        <f t="shared" si="139"/>
        <v>34</v>
      </c>
      <c r="AI1892" s="27" t="s">
        <v>11970</v>
      </c>
      <c r="AJ1892" s="134">
        <v>300</v>
      </c>
      <c r="AK1892" s="235" t="s">
        <v>4717</v>
      </c>
      <c r="AL1892" s="133">
        <v>20</v>
      </c>
      <c r="AM1892" s="134" t="s">
        <v>2371</v>
      </c>
      <c r="AN1892" s="235">
        <v>20</v>
      </c>
      <c r="AO1892" s="134" t="s">
        <v>12092</v>
      </c>
      <c r="AP1892" s="23" t="s">
        <v>11586</v>
      </c>
      <c r="AQ1892" s="203" t="s">
        <v>12074</v>
      </c>
      <c r="AR1892" s="133" t="s">
        <v>12093</v>
      </c>
      <c r="AS1892" s="134" t="s">
        <v>11633</v>
      </c>
      <c r="AU1892" s="134">
        <v>300</v>
      </c>
      <c r="AV1892" s="235" t="s">
        <v>11486</v>
      </c>
      <c r="AW1892" s="235">
        <v>20</v>
      </c>
      <c r="AX1892" s="133" t="s">
        <v>11499</v>
      </c>
      <c r="AY1892" s="235">
        <v>0</v>
      </c>
      <c r="AZ1892" s="134" t="s">
        <v>11586</v>
      </c>
      <c r="BA1892" s="133" t="s">
        <v>4589</v>
      </c>
      <c r="BB1892" s="235">
        <v>0</v>
      </c>
      <c r="BE1892" s="134" t="s">
        <v>11486</v>
      </c>
      <c r="BF1892" s="134" t="s">
        <v>12094</v>
      </c>
      <c r="BG1892" s="134" t="s">
        <v>12092</v>
      </c>
      <c r="BK1892" s="134" t="s">
        <v>11486</v>
      </c>
      <c r="BO1892" s="271"/>
      <c r="BP1892" s="271" t="s">
        <v>12074</v>
      </c>
      <c r="BR1892" s="134" t="s">
        <v>12092</v>
      </c>
      <c r="BU1892" s="134"/>
      <c r="BV1892" s="134"/>
      <c r="BW1892" s="134"/>
      <c r="BX1892" s="134"/>
      <c r="CA1892" s="134"/>
      <c r="CB1892" s="134" t="s">
        <v>12092</v>
      </c>
      <c r="CE1892" s="134" t="s">
        <v>12092</v>
      </c>
      <c r="CF1892" s="134" t="s">
        <v>12094</v>
      </c>
      <c r="CO1892" s="134" t="s">
        <v>12092</v>
      </c>
      <c r="CP1892" s="134" t="s">
        <v>12094</v>
      </c>
    </row>
    <row r="1893" spans="1:94" x14ac:dyDescent="0.25">
      <c r="A1893" s="29" t="s">
        <v>14</v>
      </c>
      <c r="B1893" s="29" t="s">
        <v>11486</v>
      </c>
      <c r="C1893" s="134" t="s">
        <v>12095</v>
      </c>
      <c r="D1893" s="34" t="s">
        <v>12095</v>
      </c>
      <c r="E1893" s="345" t="s">
        <v>11727</v>
      </c>
      <c r="F1893" s="201" t="s">
        <v>11728</v>
      </c>
      <c r="G1893" s="201" t="s">
        <v>11729</v>
      </c>
      <c r="H1893" s="226" t="s">
        <v>11609</v>
      </c>
      <c r="K1893" s="133" t="s">
        <v>12096</v>
      </c>
      <c r="L1893" s="133" t="s">
        <v>11655</v>
      </c>
      <c r="M1893" s="203" t="s">
        <v>12097</v>
      </c>
      <c r="N1893" s="133" t="s">
        <v>11732</v>
      </c>
      <c r="O1893" s="134">
        <v>20090116</v>
      </c>
      <c r="P1893" s="134">
        <v>20090116</v>
      </c>
      <c r="Q1893" s="133" t="s">
        <v>11772</v>
      </c>
      <c r="R1893" s="134" t="s">
        <v>14</v>
      </c>
      <c r="S1893" s="134" t="s">
        <v>12095</v>
      </c>
      <c r="T1893" s="58" t="s">
        <v>4734</v>
      </c>
      <c r="U1893" s="58" t="s">
        <v>4760</v>
      </c>
      <c r="V1893" s="58" t="s">
        <v>11633</v>
      </c>
      <c r="W1893" s="235">
        <v>200</v>
      </c>
      <c r="X1893" s="134" t="s">
        <v>12095</v>
      </c>
      <c r="Y1893" s="216" t="s">
        <v>11727</v>
      </c>
      <c r="Z1893" s="26">
        <f t="shared" si="140"/>
        <v>40.39</v>
      </c>
      <c r="AA1893" s="27">
        <f t="shared" si="133"/>
        <v>19.606666666666669</v>
      </c>
      <c r="AB1893" s="134" t="str">
        <f t="shared" si="134"/>
        <v>40</v>
      </c>
      <c r="AC1893" s="134" t="str">
        <f t="shared" si="135"/>
        <v>23</v>
      </c>
      <c r="AD1893" s="134" t="str">
        <f t="shared" si="136"/>
        <v>24</v>
      </c>
      <c r="AE1893" s="26" t="s">
        <v>12098</v>
      </c>
      <c r="AF1893" s="134" t="str">
        <f t="shared" si="137"/>
        <v>19</v>
      </c>
      <c r="AG1893" s="134" t="str">
        <f t="shared" si="138"/>
        <v>36</v>
      </c>
      <c r="AH1893" s="134" t="str">
        <f t="shared" si="139"/>
        <v>24</v>
      </c>
      <c r="AI1893" s="27" t="s">
        <v>12099</v>
      </c>
      <c r="AJ1893" s="134">
        <v>300</v>
      </c>
      <c r="AK1893" s="235" t="s">
        <v>4717</v>
      </c>
      <c r="AL1893" s="133">
        <v>20</v>
      </c>
      <c r="AM1893" s="134" t="s">
        <v>2371</v>
      </c>
      <c r="AN1893" s="235">
        <v>20</v>
      </c>
      <c r="AO1893" s="134" t="s">
        <v>12095</v>
      </c>
      <c r="AP1893" s="216" t="s">
        <v>11727</v>
      </c>
      <c r="AQ1893" s="203" t="s">
        <v>12097</v>
      </c>
      <c r="AR1893" s="133" t="s">
        <v>12096</v>
      </c>
      <c r="AS1893" s="134" t="s">
        <v>11633</v>
      </c>
      <c r="AU1893" s="134">
        <v>300</v>
      </c>
      <c r="AV1893" s="235" t="s">
        <v>11486</v>
      </c>
      <c r="AW1893" s="235">
        <v>20</v>
      </c>
      <c r="AX1893" s="133" t="s">
        <v>11499</v>
      </c>
      <c r="AY1893" s="235">
        <v>1</v>
      </c>
      <c r="AZ1893" s="134" t="s">
        <v>11727</v>
      </c>
      <c r="BA1893" s="133" t="s">
        <v>2161</v>
      </c>
      <c r="BB1893" s="235">
        <v>0</v>
      </c>
      <c r="BE1893" s="134" t="s">
        <v>11486</v>
      </c>
      <c r="BF1893" s="134" t="s">
        <v>12100</v>
      </c>
      <c r="BG1893" s="134" t="s">
        <v>12095</v>
      </c>
      <c r="BK1893" s="134" t="s">
        <v>11486</v>
      </c>
      <c r="BO1893" s="271"/>
      <c r="BP1893" s="271" t="s">
        <v>12097</v>
      </c>
      <c r="BR1893" s="134" t="s">
        <v>12095</v>
      </c>
      <c r="BU1893" s="134"/>
      <c r="BV1893" s="134"/>
      <c r="BW1893" s="134"/>
      <c r="BX1893" s="134"/>
      <c r="CA1893" s="134"/>
      <c r="CB1893" s="134" t="s">
        <v>12095</v>
      </c>
      <c r="CE1893" s="134" t="s">
        <v>12095</v>
      </c>
      <c r="CF1893" s="134" t="s">
        <v>12100</v>
      </c>
      <c r="CO1893" s="134" t="s">
        <v>12095</v>
      </c>
      <c r="CP1893" s="134" t="s">
        <v>12100</v>
      </c>
    </row>
    <row r="1894" spans="1:94" x14ac:dyDescent="0.25">
      <c r="A1894" s="29" t="s">
        <v>14</v>
      </c>
      <c r="B1894" s="29" t="s">
        <v>11486</v>
      </c>
      <c r="C1894" s="134" t="s">
        <v>12101</v>
      </c>
      <c r="D1894" s="34" t="s">
        <v>12101</v>
      </c>
      <c r="E1894" s="345" t="s">
        <v>11727</v>
      </c>
      <c r="F1894" s="201" t="s">
        <v>11728</v>
      </c>
      <c r="G1894" s="201" t="s">
        <v>11729</v>
      </c>
      <c r="H1894" s="226" t="s">
        <v>11609</v>
      </c>
      <c r="K1894" s="133" t="s">
        <v>12102</v>
      </c>
      <c r="L1894" s="133" t="s">
        <v>11655</v>
      </c>
      <c r="M1894" s="203" t="s">
        <v>12103</v>
      </c>
      <c r="N1894" s="133" t="s">
        <v>11732</v>
      </c>
      <c r="O1894" s="134">
        <v>20090116</v>
      </c>
      <c r="P1894" s="134">
        <v>20090116</v>
      </c>
      <c r="Q1894" s="133" t="s">
        <v>11772</v>
      </c>
      <c r="R1894" s="134" t="s">
        <v>14</v>
      </c>
      <c r="S1894" s="134" t="s">
        <v>12101</v>
      </c>
      <c r="T1894" s="58" t="s">
        <v>4734</v>
      </c>
      <c r="U1894" s="58" t="s">
        <v>4760</v>
      </c>
      <c r="V1894" s="58" t="s">
        <v>11633</v>
      </c>
      <c r="W1894" s="235">
        <v>204</v>
      </c>
      <c r="X1894" s="134" t="s">
        <v>12101</v>
      </c>
      <c r="Y1894" s="216" t="s">
        <v>11727</v>
      </c>
      <c r="Z1894" s="26">
        <f t="shared" si="140"/>
        <v>40.395555555555553</v>
      </c>
      <c r="AA1894" s="27">
        <f t="shared" si="133"/>
        <v>19.609444444444446</v>
      </c>
      <c r="AB1894" s="134" t="str">
        <f t="shared" si="134"/>
        <v>40</v>
      </c>
      <c r="AC1894" s="134" t="str">
        <f t="shared" si="135"/>
        <v>23</v>
      </c>
      <c r="AD1894" s="134" t="str">
        <f t="shared" si="136"/>
        <v>44</v>
      </c>
      <c r="AE1894" s="26" t="s">
        <v>11969</v>
      </c>
      <c r="AF1894" s="134" t="str">
        <f t="shared" si="137"/>
        <v>19</v>
      </c>
      <c r="AG1894" s="134" t="str">
        <f t="shared" si="138"/>
        <v>36</v>
      </c>
      <c r="AH1894" s="134" t="str">
        <f t="shared" si="139"/>
        <v>34</v>
      </c>
      <c r="AI1894" s="27" t="s">
        <v>11970</v>
      </c>
      <c r="AJ1894" s="134">
        <v>300</v>
      </c>
      <c r="AK1894" s="235" t="s">
        <v>4717</v>
      </c>
      <c r="AL1894" s="133">
        <v>20</v>
      </c>
      <c r="AM1894" s="134" t="s">
        <v>2371</v>
      </c>
      <c r="AN1894" s="235">
        <v>20</v>
      </c>
      <c r="AO1894" s="134" t="s">
        <v>12101</v>
      </c>
      <c r="AP1894" s="216" t="s">
        <v>11727</v>
      </c>
      <c r="AQ1894" s="203" t="s">
        <v>12103</v>
      </c>
      <c r="AR1894" s="133" t="s">
        <v>12102</v>
      </c>
      <c r="AS1894" s="134" t="s">
        <v>11633</v>
      </c>
      <c r="AU1894" s="134">
        <v>300</v>
      </c>
      <c r="AV1894" s="235" t="s">
        <v>11486</v>
      </c>
      <c r="AW1894" s="235">
        <v>20</v>
      </c>
      <c r="AX1894" s="133" t="s">
        <v>11499</v>
      </c>
      <c r="AY1894" s="235">
        <v>1</v>
      </c>
      <c r="AZ1894" s="134" t="s">
        <v>11727</v>
      </c>
      <c r="BA1894" s="133" t="s">
        <v>2161</v>
      </c>
      <c r="BB1894" s="235">
        <v>0</v>
      </c>
      <c r="BE1894" s="134" t="s">
        <v>11486</v>
      </c>
      <c r="BF1894" s="134" t="s">
        <v>12104</v>
      </c>
      <c r="BG1894" s="134" t="s">
        <v>12101</v>
      </c>
      <c r="BK1894" s="134" t="s">
        <v>11486</v>
      </c>
      <c r="BO1894" s="271"/>
      <c r="BP1894" s="271" t="s">
        <v>12103</v>
      </c>
      <c r="BR1894" s="134" t="s">
        <v>12101</v>
      </c>
      <c r="BU1894" s="134"/>
      <c r="BV1894" s="134"/>
      <c r="BW1894" s="134"/>
      <c r="BX1894" s="134"/>
      <c r="CA1894" s="134"/>
      <c r="CB1894" s="134" t="s">
        <v>12101</v>
      </c>
      <c r="CE1894" s="134" t="s">
        <v>12101</v>
      </c>
      <c r="CF1894" s="134" t="s">
        <v>12104</v>
      </c>
      <c r="CO1894" s="134" t="s">
        <v>12101</v>
      </c>
      <c r="CP1894" s="134" t="s">
        <v>12104</v>
      </c>
    </row>
    <row r="1895" spans="1:94" ht="21" x14ac:dyDescent="0.25">
      <c r="A1895" s="29" t="s">
        <v>14</v>
      </c>
      <c r="B1895" s="29" t="s">
        <v>11486</v>
      </c>
      <c r="C1895" s="134" t="s">
        <v>12105</v>
      </c>
      <c r="D1895" s="34" t="s">
        <v>12105</v>
      </c>
      <c r="E1895" s="345" t="s">
        <v>11727</v>
      </c>
      <c r="F1895" s="201" t="s">
        <v>11728</v>
      </c>
      <c r="G1895" s="201" t="s">
        <v>11729</v>
      </c>
      <c r="H1895" s="226" t="s">
        <v>11609</v>
      </c>
      <c r="K1895" s="133" t="s">
        <v>12106</v>
      </c>
      <c r="L1895" s="133" t="s">
        <v>11655</v>
      </c>
      <c r="M1895" s="203" t="s">
        <v>12107</v>
      </c>
      <c r="N1895" s="133" t="s">
        <v>11732</v>
      </c>
      <c r="O1895" s="134">
        <v>20090116</v>
      </c>
      <c r="P1895" s="134">
        <v>20090116</v>
      </c>
      <c r="Q1895" s="133" t="s">
        <v>11772</v>
      </c>
      <c r="R1895" s="134" t="s">
        <v>14</v>
      </c>
      <c r="S1895" s="134" t="s">
        <v>12105</v>
      </c>
      <c r="T1895" s="58" t="s">
        <v>4734</v>
      </c>
      <c r="U1895" s="58" t="s">
        <v>4760</v>
      </c>
      <c r="V1895" s="58" t="s">
        <v>9595</v>
      </c>
      <c r="W1895" s="235">
        <v>205</v>
      </c>
      <c r="X1895" s="134" t="s">
        <v>12105</v>
      </c>
      <c r="Y1895" s="216" t="s">
        <v>11727</v>
      </c>
      <c r="Z1895" s="26">
        <f t="shared" si="140"/>
        <v>40.387222222222221</v>
      </c>
      <c r="AA1895" s="27">
        <f t="shared" si="133"/>
        <v>19.603333333333335</v>
      </c>
      <c r="AB1895" s="134" t="str">
        <f t="shared" si="134"/>
        <v>40</v>
      </c>
      <c r="AC1895" s="134" t="str">
        <f t="shared" si="135"/>
        <v>23</v>
      </c>
      <c r="AD1895" s="134" t="str">
        <f t="shared" si="136"/>
        <v>14</v>
      </c>
      <c r="AE1895" s="26" t="s">
        <v>12108</v>
      </c>
      <c r="AF1895" s="134" t="str">
        <f t="shared" si="137"/>
        <v>19</v>
      </c>
      <c r="AG1895" s="134" t="str">
        <f t="shared" si="138"/>
        <v>36</v>
      </c>
      <c r="AH1895" s="134" t="str">
        <f t="shared" si="139"/>
        <v>12</v>
      </c>
      <c r="AI1895" s="27" t="s">
        <v>12109</v>
      </c>
      <c r="AJ1895" s="134">
        <v>300</v>
      </c>
      <c r="AK1895" s="235" t="s">
        <v>4717</v>
      </c>
      <c r="AL1895" s="133">
        <v>20</v>
      </c>
      <c r="AM1895" s="134" t="s">
        <v>2371</v>
      </c>
      <c r="AN1895" s="235">
        <v>20</v>
      </c>
      <c r="AO1895" s="134" t="s">
        <v>12105</v>
      </c>
      <c r="AP1895" s="216" t="s">
        <v>11727</v>
      </c>
      <c r="AQ1895" s="203" t="s">
        <v>12107</v>
      </c>
      <c r="AR1895" s="133" t="s">
        <v>12106</v>
      </c>
      <c r="AS1895" s="134" t="s">
        <v>9595</v>
      </c>
      <c r="AU1895" s="134">
        <v>300</v>
      </c>
      <c r="AV1895" s="235" t="s">
        <v>11486</v>
      </c>
      <c r="AW1895" s="235">
        <v>20</v>
      </c>
      <c r="AX1895" s="133" t="s">
        <v>11499</v>
      </c>
      <c r="AY1895" s="235">
        <v>1</v>
      </c>
      <c r="AZ1895" s="134" t="s">
        <v>11727</v>
      </c>
      <c r="BA1895" s="133" t="s">
        <v>2161</v>
      </c>
      <c r="BB1895" s="235">
        <v>0</v>
      </c>
      <c r="BE1895" s="134" t="s">
        <v>11486</v>
      </c>
      <c r="BF1895" s="134" t="s">
        <v>12110</v>
      </c>
      <c r="BG1895" s="134" t="s">
        <v>12105</v>
      </c>
      <c r="BK1895" s="134" t="s">
        <v>11486</v>
      </c>
      <c r="BO1895" s="271"/>
      <c r="BP1895" s="271" t="s">
        <v>12107</v>
      </c>
      <c r="BR1895" s="134" t="s">
        <v>12105</v>
      </c>
      <c r="BU1895" s="134"/>
      <c r="BV1895" s="134"/>
      <c r="BW1895" s="134"/>
      <c r="BX1895" s="134"/>
      <c r="CA1895" s="134"/>
      <c r="CB1895" s="134" t="s">
        <v>12105</v>
      </c>
      <c r="CE1895" s="134" t="s">
        <v>12105</v>
      </c>
      <c r="CF1895" s="134" t="s">
        <v>12110</v>
      </c>
      <c r="CO1895" s="134" t="s">
        <v>12105</v>
      </c>
      <c r="CP1895" s="134" t="s">
        <v>12110</v>
      </c>
    </row>
    <row r="1896" spans="1:94" ht="21" x14ac:dyDescent="0.25">
      <c r="A1896" s="29" t="s">
        <v>14</v>
      </c>
      <c r="B1896" s="29" t="s">
        <v>11486</v>
      </c>
      <c r="C1896" s="134" t="s">
        <v>12111</v>
      </c>
      <c r="D1896" s="34" t="s">
        <v>12111</v>
      </c>
      <c r="E1896" s="345" t="s">
        <v>11727</v>
      </c>
      <c r="F1896" s="201" t="s">
        <v>11728</v>
      </c>
      <c r="G1896" s="201" t="s">
        <v>11729</v>
      </c>
      <c r="H1896" s="226" t="s">
        <v>11609</v>
      </c>
      <c r="K1896" s="133" t="s">
        <v>12112</v>
      </c>
      <c r="L1896" s="133" t="s">
        <v>11655</v>
      </c>
      <c r="M1896" s="203" t="s">
        <v>12113</v>
      </c>
      <c r="N1896" s="133" t="s">
        <v>11732</v>
      </c>
      <c r="O1896" s="134">
        <v>20090116</v>
      </c>
      <c r="P1896" s="134">
        <v>20090116</v>
      </c>
      <c r="Q1896" s="133" t="s">
        <v>11772</v>
      </c>
      <c r="R1896" s="134" t="s">
        <v>14</v>
      </c>
      <c r="S1896" s="134" t="s">
        <v>12111</v>
      </c>
      <c r="T1896" s="58" t="s">
        <v>4734</v>
      </c>
      <c r="U1896" s="58" t="s">
        <v>4760</v>
      </c>
      <c r="V1896" s="58" t="s">
        <v>11633</v>
      </c>
      <c r="W1896" s="235">
        <v>206</v>
      </c>
      <c r="X1896" s="134" t="s">
        <v>12111</v>
      </c>
      <c r="Y1896" s="216" t="s">
        <v>11727</v>
      </c>
      <c r="Z1896" s="26">
        <f t="shared" si="140"/>
        <v>40.398333333333333</v>
      </c>
      <c r="AA1896" s="27">
        <f t="shared" si="133"/>
        <v>19.614166666666669</v>
      </c>
      <c r="AB1896" s="134" t="str">
        <f t="shared" si="134"/>
        <v>40</v>
      </c>
      <c r="AC1896" s="134" t="str">
        <f t="shared" si="135"/>
        <v>23</v>
      </c>
      <c r="AD1896" s="134" t="str">
        <f t="shared" si="136"/>
        <v>54</v>
      </c>
      <c r="AE1896" s="26" t="s">
        <v>12114</v>
      </c>
      <c r="AF1896" s="134" t="str">
        <f t="shared" si="137"/>
        <v>19</v>
      </c>
      <c r="AG1896" s="134" t="str">
        <f t="shared" si="138"/>
        <v>36</v>
      </c>
      <c r="AH1896" s="134" t="str">
        <f t="shared" si="139"/>
        <v>51</v>
      </c>
      <c r="AI1896" s="27" t="s">
        <v>12115</v>
      </c>
      <c r="AJ1896" s="134">
        <v>300</v>
      </c>
      <c r="AK1896" s="235" t="s">
        <v>4717</v>
      </c>
      <c r="AL1896" s="133">
        <v>20</v>
      </c>
      <c r="AM1896" s="134" t="s">
        <v>2371</v>
      </c>
      <c r="AN1896" s="235">
        <v>20</v>
      </c>
      <c r="AO1896" s="134" t="s">
        <v>12111</v>
      </c>
      <c r="AP1896" s="216" t="s">
        <v>11727</v>
      </c>
      <c r="AQ1896" s="203" t="s">
        <v>12113</v>
      </c>
      <c r="AR1896" s="133" t="s">
        <v>12112</v>
      </c>
      <c r="AS1896" s="134" t="s">
        <v>11633</v>
      </c>
      <c r="AU1896" s="134">
        <v>300</v>
      </c>
      <c r="AV1896" s="235" t="s">
        <v>11486</v>
      </c>
      <c r="AW1896" s="235">
        <v>20</v>
      </c>
      <c r="AX1896" s="133" t="s">
        <v>11499</v>
      </c>
      <c r="AY1896" s="235">
        <v>1</v>
      </c>
      <c r="AZ1896" s="134" t="s">
        <v>11727</v>
      </c>
      <c r="BA1896" s="133" t="s">
        <v>2161</v>
      </c>
      <c r="BB1896" s="235">
        <v>0</v>
      </c>
      <c r="BE1896" s="134" t="s">
        <v>11486</v>
      </c>
      <c r="BF1896" s="134" t="s">
        <v>12116</v>
      </c>
      <c r="BG1896" s="134" t="s">
        <v>12111</v>
      </c>
      <c r="BK1896" s="134" t="s">
        <v>11486</v>
      </c>
      <c r="BO1896" s="271"/>
      <c r="BP1896" s="271" t="s">
        <v>12113</v>
      </c>
      <c r="BR1896" s="134" t="s">
        <v>12111</v>
      </c>
      <c r="BU1896" s="134"/>
      <c r="BV1896" s="134"/>
      <c r="BW1896" s="134"/>
      <c r="BX1896" s="134"/>
      <c r="CA1896" s="134"/>
      <c r="CB1896" s="134" t="s">
        <v>12111</v>
      </c>
      <c r="CE1896" s="134" t="s">
        <v>12111</v>
      </c>
      <c r="CF1896" s="134" t="s">
        <v>12116</v>
      </c>
      <c r="CO1896" s="134" t="s">
        <v>12111</v>
      </c>
      <c r="CP1896" s="134" t="s">
        <v>12116</v>
      </c>
    </row>
    <row r="1897" spans="1:94" ht="21" x14ac:dyDescent="0.25">
      <c r="A1897" s="29" t="s">
        <v>14</v>
      </c>
      <c r="B1897" s="29" t="s">
        <v>11486</v>
      </c>
      <c r="C1897" s="134" t="s">
        <v>12117</v>
      </c>
      <c r="D1897" s="34" t="s">
        <v>12117</v>
      </c>
      <c r="E1897" s="345" t="s">
        <v>11727</v>
      </c>
      <c r="F1897" s="201" t="s">
        <v>11728</v>
      </c>
      <c r="G1897" s="201" t="s">
        <v>11729</v>
      </c>
      <c r="H1897" s="226" t="s">
        <v>11609</v>
      </c>
      <c r="K1897" s="133" t="s">
        <v>12118</v>
      </c>
      <c r="L1897" s="133" t="s">
        <v>11655</v>
      </c>
      <c r="M1897" s="203" t="s">
        <v>12119</v>
      </c>
      <c r="N1897" s="133" t="s">
        <v>11732</v>
      </c>
      <c r="O1897" s="134">
        <v>20090116</v>
      </c>
      <c r="P1897" s="134">
        <v>20090116</v>
      </c>
      <c r="Q1897" s="133" t="s">
        <v>11772</v>
      </c>
      <c r="R1897" s="134" t="s">
        <v>14</v>
      </c>
      <c r="S1897" s="134" t="s">
        <v>12117</v>
      </c>
      <c r="T1897" s="58" t="s">
        <v>4734</v>
      </c>
      <c r="U1897" s="58" t="s">
        <v>4760</v>
      </c>
      <c r="V1897" s="58" t="s">
        <v>11633</v>
      </c>
      <c r="W1897" s="235">
        <v>200</v>
      </c>
      <c r="X1897" s="134" t="s">
        <v>12117</v>
      </c>
      <c r="Y1897" s="216" t="s">
        <v>11727</v>
      </c>
      <c r="Z1897" s="26">
        <f t="shared" si="140"/>
        <v>40.384444444444441</v>
      </c>
      <c r="AA1897" s="27">
        <f t="shared" si="133"/>
        <v>19.600833333333334</v>
      </c>
      <c r="AB1897" s="134" t="str">
        <f t="shared" si="134"/>
        <v>40</v>
      </c>
      <c r="AC1897" s="134" t="str">
        <f t="shared" si="135"/>
        <v>23</v>
      </c>
      <c r="AD1897" s="134" t="str">
        <f t="shared" si="136"/>
        <v>04</v>
      </c>
      <c r="AE1897" s="26" t="s">
        <v>12120</v>
      </c>
      <c r="AF1897" s="134" t="str">
        <f t="shared" si="137"/>
        <v>19</v>
      </c>
      <c r="AG1897" s="134" t="str">
        <f t="shared" si="138"/>
        <v>36</v>
      </c>
      <c r="AH1897" s="134" t="str">
        <f t="shared" si="139"/>
        <v>03</v>
      </c>
      <c r="AI1897" s="27" t="s">
        <v>12121</v>
      </c>
      <c r="AJ1897" s="134">
        <v>300</v>
      </c>
      <c r="AK1897" s="235" t="s">
        <v>4717</v>
      </c>
      <c r="AL1897" s="133">
        <v>20</v>
      </c>
      <c r="AM1897" s="134" t="s">
        <v>2371</v>
      </c>
      <c r="AN1897" s="235">
        <v>20</v>
      </c>
      <c r="AO1897" s="134" t="s">
        <v>12117</v>
      </c>
      <c r="AP1897" s="216" t="s">
        <v>11727</v>
      </c>
      <c r="AQ1897" s="203" t="s">
        <v>12119</v>
      </c>
      <c r="AR1897" s="133" t="s">
        <v>12118</v>
      </c>
      <c r="AS1897" s="134" t="s">
        <v>11633</v>
      </c>
      <c r="AU1897" s="134">
        <v>300</v>
      </c>
      <c r="AV1897" s="235" t="s">
        <v>11486</v>
      </c>
      <c r="AW1897" s="235">
        <v>20</v>
      </c>
      <c r="AX1897" s="133" t="s">
        <v>11499</v>
      </c>
      <c r="AY1897" s="235">
        <v>1</v>
      </c>
      <c r="AZ1897" s="134" t="s">
        <v>11727</v>
      </c>
      <c r="BA1897" s="133" t="s">
        <v>2161</v>
      </c>
      <c r="BB1897" s="235">
        <v>0</v>
      </c>
      <c r="BE1897" s="134" t="s">
        <v>11486</v>
      </c>
      <c r="BF1897" s="134" t="s">
        <v>12122</v>
      </c>
      <c r="BG1897" s="134" t="s">
        <v>12117</v>
      </c>
      <c r="BK1897" s="134" t="s">
        <v>11486</v>
      </c>
      <c r="BO1897" s="271"/>
      <c r="BP1897" s="271" t="s">
        <v>12119</v>
      </c>
      <c r="BR1897" s="134" t="s">
        <v>12117</v>
      </c>
      <c r="BU1897" s="134"/>
      <c r="BV1897" s="134"/>
      <c r="BW1897" s="134"/>
      <c r="BX1897" s="134"/>
      <c r="CA1897" s="134"/>
      <c r="CB1897" s="134" t="s">
        <v>12117</v>
      </c>
      <c r="CE1897" s="134" t="s">
        <v>12117</v>
      </c>
      <c r="CF1897" s="134" t="s">
        <v>12122</v>
      </c>
      <c r="CO1897" s="134" t="s">
        <v>12117</v>
      </c>
      <c r="CP1897" s="134" t="s">
        <v>12122</v>
      </c>
    </row>
    <row r="1898" spans="1:94" x14ac:dyDescent="0.25">
      <c r="A1898" s="29" t="s">
        <v>14</v>
      </c>
      <c r="B1898" s="29" t="s">
        <v>11486</v>
      </c>
      <c r="C1898" s="134" t="s">
        <v>12123</v>
      </c>
      <c r="D1898" s="28" t="s">
        <v>12123</v>
      </c>
      <c r="E1898" s="191" t="s">
        <v>11606</v>
      </c>
      <c r="F1898" s="201" t="s">
        <v>11607</v>
      </c>
      <c r="G1898" s="201" t="s">
        <v>11608</v>
      </c>
      <c r="H1898" s="226" t="s">
        <v>11609</v>
      </c>
      <c r="I1898" s="348"/>
      <c r="J1898" s="348"/>
      <c r="K1898" s="133" t="s">
        <v>12124</v>
      </c>
      <c r="L1898" s="133" t="s">
        <v>11611</v>
      </c>
      <c r="M1898" s="203" t="s">
        <v>12125</v>
      </c>
      <c r="N1898" s="133" t="s">
        <v>11613</v>
      </c>
      <c r="O1898" s="134">
        <v>20090116</v>
      </c>
      <c r="P1898" s="134">
        <v>20090116</v>
      </c>
      <c r="Q1898" s="133" t="s">
        <v>11772</v>
      </c>
      <c r="R1898" s="134" t="s">
        <v>14</v>
      </c>
      <c r="S1898" s="134" t="s">
        <v>12123</v>
      </c>
      <c r="T1898" s="58" t="s">
        <v>4734</v>
      </c>
      <c r="U1898" s="58" t="s">
        <v>4760</v>
      </c>
      <c r="V1898" s="58" t="s">
        <v>11633</v>
      </c>
      <c r="W1898" s="235">
        <v>204</v>
      </c>
      <c r="X1898" s="134" t="s">
        <v>12123</v>
      </c>
      <c r="Y1898" s="216" t="s">
        <v>11606</v>
      </c>
      <c r="Z1898" s="26">
        <f t="shared" si="140"/>
        <v>40.384722222222223</v>
      </c>
      <c r="AA1898" s="27">
        <f t="shared" si="133"/>
        <v>19.607222222222223</v>
      </c>
      <c r="AB1898" s="134" t="str">
        <f t="shared" si="134"/>
        <v>40</v>
      </c>
      <c r="AC1898" s="134" t="str">
        <f t="shared" si="135"/>
        <v>23</v>
      </c>
      <c r="AD1898" s="134" t="str">
        <f t="shared" si="136"/>
        <v>05</v>
      </c>
      <c r="AE1898" s="26" t="s">
        <v>12126</v>
      </c>
      <c r="AF1898" s="134" t="str">
        <f t="shared" si="137"/>
        <v>19</v>
      </c>
      <c r="AG1898" s="134" t="str">
        <f t="shared" si="138"/>
        <v>36</v>
      </c>
      <c r="AH1898" s="134" t="str">
        <f t="shared" si="139"/>
        <v>26</v>
      </c>
      <c r="AI1898" s="27" t="s">
        <v>12127</v>
      </c>
      <c r="AJ1898" s="134">
        <v>300</v>
      </c>
      <c r="AK1898" s="235" t="s">
        <v>4717</v>
      </c>
      <c r="AL1898" s="133">
        <v>20</v>
      </c>
      <c r="AM1898" s="134" t="s">
        <v>2371</v>
      </c>
      <c r="AN1898" s="235">
        <v>20</v>
      </c>
      <c r="AO1898" s="134" t="s">
        <v>12123</v>
      </c>
      <c r="AP1898" s="216" t="s">
        <v>11606</v>
      </c>
      <c r="AQ1898" s="203" t="s">
        <v>12125</v>
      </c>
      <c r="AR1898" s="133" t="s">
        <v>12124</v>
      </c>
      <c r="AS1898" s="134" t="s">
        <v>11633</v>
      </c>
      <c r="AU1898" s="134">
        <v>300</v>
      </c>
      <c r="AV1898" s="235" t="s">
        <v>11486</v>
      </c>
      <c r="AW1898" s="235">
        <v>20</v>
      </c>
      <c r="AX1898" s="133" t="s">
        <v>11499</v>
      </c>
      <c r="AY1898" s="235">
        <v>0</v>
      </c>
      <c r="AZ1898" s="134" t="s">
        <v>11606</v>
      </c>
      <c r="BA1898" s="133" t="s">
        <v>4589</v>
      </c>
      <c r="BB1898" s="235">
        <v>0</v>
      </c>
      <c r="BE1898" s="134" t="s">
        <v>11486</v>
      </c>
      <c r="BF1898" s="134" t="s">
        <v>12128</v>
      </c>
      <c r="BG1898" s="134" t="s">
        <v>12123</v>
      </c>
      <c r="BK1898" s="134" t="s">
        <v>11486</v>
      </c>
      <c r="BO1898" s="271"/>
      <c r="BP1898" s="271" t="s">
        <v>12125</v>
      </c>
      <c r="BR1898" s="134" t="s">
        <v>12123</v>
      </c>
      <c r="BU1898" s="134"/>
      <c r="BV1898" s="134"/>
      <c r="BW1898" s="134"/>
      <c r="BX1898" s="134"/>
      <c r="CA1898" s="134"/>
      <c r="CB1898" s="134" t="s">
        <v>12123</v>
      </c>
      <c r="CE1898" s="134" t="s">
        <v>12123</v>
      </c>
      <c r="CF1898" s="134" t="s">
        <v>12128</v>
      </c>
      <c r="CO1898" s="134" t="s">
        <v>12123</v>
      </c>
      <c r="CP1898" s="134" t="s">
        <v>12128</v>
      </c>
    </row>
    <row r="1899" spans="1:94" x14ac:dyDescent="0.25">
      <c r="A1899" s="29" t="s">
        <v>14</v>
      </c>
      <c r="B1899" s="29" t="s">
        <v>11486</v>
      </c>
      <c r="C1899" s="134" t="s">
        <v>12129</v>
      </c>
      <c r="D1899" s="28" t="s">
        <v>12129</v>
      </c>
      <c r="E1899" s="191" t="s">
        <v>11606</v>
      </c>
      <c r="F1899" s="201" t="s">
        <v>11607</v>
      </c>
      <c r="G1899" s="201" t="s">
        <v>11608</v>
      </c>
      <c r="H1899" s="226" t="s">
        <v>11609</v>
      </c>
      <c r="I1899" s="348"/>
      <c r="J1899" s="348"/>
      <c r="K1899" s="133" t="s">
        <v>12130</v>
      </c>
      <c r="L1899" s="133" t="s">
        <v>11611</v>
      </c>
      <c r="M1899" s="203" t="s">
        <v>12131</v>
      </c>
      <c r="N1899" s="133" t="s">
        <v>11613</v>
      </c>
      <c r="O1899" s="134">
        <v>20090116</v>
      </c>
      <c r="P1899" s="134">
        <v>20090116</v>
      </c>
      <c r="Q1899" s="133" t="s">
        <v>11772</v>
      </c>
      <c r="R1899" s="134" t="s">
        <v>14</v>
      </c>
      <c r="S1899" s="134" t="s">
        <v>12129</v>
      </c>
      <c r="T1899" s="58" t="s">
        <v>4734</v>
      </c>
      <c r="U1899" s="58" t="s">
        <v>4760</v>
      </c>
      <c r="V1899" s="58" t="s">
        <v>11633</v>
      </c>
      <c r="W1899" s="235">
        <v>205</v>
      </c>
      <c r="X1899" s="134" t="s">
        <v>12129</v>
      </c>
      <c r="Y1899" s="216" t="s">
        <v>11606</v>
      </c>
      <c r="Z1899" s="26">
        <f t="shared" si="140"/>
        <v>40.386666666666663</v>
      </c>
      <c r="AA1899" s="27">
        <f t="shared" si="133"/>
        <v>19.606111111111112</v>
      </c>
      <c r="AB1899" s="134" t="str">
        <f t="shared" si="134"/>
        <v>40</v>
      </c>
      <c r="AC1899" s="134" t="str">
        <f t="shared" si="135"/>
        <v>23</v>
      </c>
      <c r="AD1899" s="134" t="str">
        <f t="shared" si="136"/>
        <v>12</v>
      </c>
      <c r="AE1899" s="26" t="s">
        <v>12132</v>
      </c>
      <c r="AF1899" s="134" t="str">
        <f t="shared" si="137"/>
        <v>19</v>
      </c>
      <c r="AG1899" s="134" t="str">
        <f t="shared" si="138"/>
        <v>36</v>
      </c>
      <c r="AH1899" s="134" t="str">
        <f t="shared" si="139"/>
        <v>22</v>
      </c>
      <c r="AI1899" s="27" t="s">
        <v>12133</v>
      </c>
      <c r="AJ1899" s="134">
        <v>300</v>
      </c>
      <c r="AK1899" s="235" t="s">
        <v>4717</v>
      </c>
      <c r="AL1899" s="133">
        <v>20</v>
      </c>
      <c r="AM1899" s="134" t="s">
        <v>2371</v>
      </c>
      <c r="AN1899" s="235">
        <v>20</v>
      </c>
      <c r="AO1899" s="134" t="s">
        <v>12129</v>
      </c>
      <c r="AP1899" s="216" t="s">
        <v>11606</v>
      </c>
      <c r="AQ1899" s="203" t="s">
        <v>12131</v>
      </c>
      <c r="AR1899" s="133" t="s">
        <v>12130</v>
      </c>
      <c r="AS1899" s="134" t="s">
        <v>11633</v>
      </c>
      <c r="AU1899" s="134">
        <v>300</v>
      </c>
      <c r="AV1899" s="235" t="s">
        <v>11486</v>
      </c>
      <c r="AW1899" s="235">
        <v>20</v>
      </c>
      <c r="AX1899" s="133" t="s">
        <v>11499</v>
      </c>
      <c r="AY1899" s="235">
        <v>0</v>
      </c>
      <c r="AZ1899" s="134" t="s">
        <v>11606</v>
      </c>
      <c r="BA1899" s="133" t="s">
        <v>4589</v>
      </c>
      <c r="BB1899" s="235">
        <v>0</v>
      </c>
      <c r="BE1899" s="134" t="s">
        <v>11486</v>
      </c>
      <c r="BF1899" s="134" t="s">
        <v>12134</v>
      </c>
      <c r="BG1899" s="134" t="s">
        <v>12129</v>
      </c>
      <c r="BK1899" s="134" t="s">
        <v>11486</v>
      </c>
      <c r="BO1899" s="271"/>
      <c r="BP1899" s="271" t="s">
        <v>12131</v>
      </c>
      <c r="BR1899" s="134" t="s">
        <v>12129</v>
      </c>
      <c r="BU1899" s="134"/>
      <c r="BV1899" s="134"/>
      <c r="BW1899" s="134"/>
      <c r="BX1899" s="134"/>
      <c r="CA1899" s="134"/>
      <c r="CB1899" s="134" t="s">
        <v>12129</v>
      </c>
      <c r="CE1899" s="134" t="s">
        <v>12129</v>
      </c>
      <c r="CF1899" s="134" t="s">
        <v>12134</v>
      </c>
      <c r="CO1899" s="134" t="s">
        <v>12129</v>
      </c>
      <c r="CP1899" s="134" t="s">
        <v>12134</v>
      </c>
    </row>
    <row r="1900" spans="1:94" x14ac:dyDescent="0.25">
      <c r="A1900" s="29" t="s">
        <v>14</v>
      </c>
      <c r="B1900" s="29" t="s">
        <v>11486</v>
      </c>
      <c r="C1900" s="134" t="s">
        <v>12135</v>
      </c>
      <c r="D1900" s="28" t="s">
        <v>12135</v>
      </c>
      <c r="E1900" s="191" t="s">
        <v>11606</v>
      </c>
      <c r="F1900" s="201" t="s">
        <v>11607</v>
      </c>
      <c r="G1900" s="201" t="s">
        <v>11608</v>
      </c>
      <c r="H1900" s="226" t="s">
        <v>11609</v>
      </c>
      <c r="I1900" s="348"/>
      <c r="J1900" s="348"/>
      <c r="K1900" s="133" t="s">
        <v>12136</v>
      </c>
      <c r="L1900" s="133" t="s">
        <v>11611</v>
      </c>
      <c r="M1900" s="203" t="s">
        <v>12137</v>
      </c>
      <c r="N1900" s="133" t="s">
        <v>11613</v>
      </c>
      <c r="O1900" s="134">
        <v>20090116</v>
      </c>
      <c r="P1900" s="134">
        <v>20090116</v>
      </c>
      <c r="Q1900" s="133" t="s">
        <v>11772</v>
      </c>
      <c r="R1900" s="134" t="s">
        <v>14</v>
      </c>
      <c r="S1900" s="134" t="s">
        <v>12135</v>
      </c>
      <c r="T1900" s="58" t="s">
        <v>4734</v>
      </c>
      <c r="U1900" s="58" t="s">
        <v>4760</v>
      </c>
      <c r="V1900" s="58" t="s">
        <v>11633</v>
      </c>
      <c r="W1900" s="235">
        <v>206</v>
      </c>
      <c r="X1900" s="134" t="s">
        <v>12135</v>
      </c>
      <c r="Y1900" s="216" t="s">
        <v>11606</v>
      </c>
      <c r="Z1900" s="26">
        <f t="shared" si="140"/>
        <v>40.388611111111111</v>
      </c>
      <c r="AA1900" s="27">
        <f t="shared" si="133"/>
        <v>19.608888888888892</v>
      </c>
      <c r="AB1900" s="134" t="str">
        <f t="shared" si="134"/>
        <v>40</v>
      </c>
      <c r="AC1900" s="134" t="str">
        <f t="shared" si="135"/>
        <v>23</v>
      </c>
      <c r="AD1900" s="134" t="str">
        <f t="shared" si="136"/>
        <v>19</v>
      </c>
      <c r="AE1900" s="26" t="s">
        <v>12138</v>
      </c>
      <c r="AF1900" s="134" t="str">
        <f t="shared" si="137"/>
        <v>19</v>
      </c>
      <c r="AG1900" s="134" t="str">
        <f t="shared" si="138"/>
        <v>36</v>
      </c>
      <c r="AH1900" s="134" t="str">
        <f t="shared" si="139"/>
        <v>32</v>
      </c>
      <c r="AI1900" s="27" t="s">
        <v>12139</v>
      </c>
      <c r="AJ1900" s="134">
        <v>300</v>
      </c>
      <c r="AK1900" s="235" t="s">
        <v>4717</v>
      </c>
      <c r="AL1900" s="133">
        <v>20</v>
      </c>
      <c r="AM1900" s="134" t="s">
        <v>2371</v>
      </c>
      <c r="AN1900" s="235">
        <v>20</v>
      </c>
      <c r="AO1900" s="134" t="s">
        <v>12135</v>
      </c>
      <c r="AP1900" s="216" t="s">
        <v>11606</v>
      </c>
      <c r="AQ1900" s="203" t="s">
        <v>12137</v>
      </c>
      <c r="AR1900" s="133" t="s">
        <v>12136</v>
      </c>
      <c r="AS1900" s="134" t="s">
        <v>11633</v>
      </c>
      <c r="AU1900" s="134">
        <v>300</v>
      </c>
      <c r="AV1900" s="235" t="s">
        <v>11486</v>
      </c>
      <c r="AW1900" s="235">
        <v>20</v>
      </c>
      <c r="AX1900" s="133" t="s">
        <v>11499</v>
      </c>
      <c r="AY1900" s="235">
        <v>0</v>
      </c>
      <c r="AZ1900" s="134" t="s">
        <v>11606</v>
      </c>
      <c r="BA1900" s="133" t="s">
        <v>4589</v>
      </c>
      <c r="BB1900" s="235">
        <v>0</v>
      </c>
      <c r="BE1900" s="134" t="s">
        <v>11486</v>
      </c>
      <c r="BF1900" s="134" t="s">
        <v>12140</v>
      </c>
      <c r="BG1900" s="134" t="s">
        <v>12135</v>
      </c>
      <c r="BK1900" s="134" t="s">
        <v>11486</v>
      </c>
      <c r="BO1900" s="271"/>
      <c r="BP1900" s="271" t="s">
        <v>12137</v>
      </c>
      <c r="BR1900" s="134" t="s">
        <v>12135</v>
      </c>
      <c r="BU1900" s="134"/>
      <c r="BV1900" s="134"/>
      <c r="BW1900" s="134"/>
      <c r="BX1900" s="134"/>
      <c r="CA1900" s="134"/>
      <c r="CB1900" s="134" t="s">
        <v>12135</v>
      </c>
      <c r="CE1900" s="134" t="s">
        <v>12135</v>
      </c>
      <c r="CF1900" s="134" t="s">
        <v>12140</v>
      </c>
      <c r="CO1900" s="134" t="s">
        <v>12135</v>
      </c>
      <c r="CP1900" s="134" t="s">
        <v>12140</v>
      </c>
    </row>
    <row r="1901" spans="1:94" x14ac:dyDescent="0.25">
      <c r="A1901" s="29" t="s">
        <v>14</v>
      </c>
      <c r="B1901" s="29" t="s">
        <v>11486</v>
      </c>
      <c r="C1901" s="134" t="s">
        <v>12141</v>
      </c>
      <c r="D1901" s="28" t="s">
        <v>12141</v>
      </c>
      <c r="E1901" s="191" t="s">
        <v>11606</v>
      </c>
      <c r="F1901" s="201" t="s">
        <v>11607</v>
      </c>
      <c r="G1901" s="201" t="s">
        <v>11608</v>
      </c>
      <c r="H1901" s="226" t="s">
        <v>11609</v>
      </c>
      <c r="I1901" s="348"/>
      <c r="J1901" s="348"/>
      <c r="K1901" s="133" t="s">
        <v>12142</v>
      </c>
      <c r="L1901" s="133" t="s">
        <v>11611</v>
      </c>
      <c r="M1901" s="203" t="s">
        <v>12143</v>
      </c>
      <c r="N1901" s="133" t="s">
        <v>11613</v>
      </c>
      <c r="O1901" s="134">
        <v>20090304</v>
      </c>
      <c r="P1901" s="134">
        <v>20090304</v>
      </c>
      <c r="Q1901" s="133" t="s">
        <v>11964</v>
      </c>
      <c r="R1901" s="134" t="s">
        <v>14</v>
      </c>
      <c r="S1901" s="134" t="s">
        <v>12141</v>
      </c>
      <c r="T1901" s="58" t="s">
        <v>4734</v>
      </c>
      <c r="U1901" s="58" t="s">
        <v>4760</v>
      </c>
      <c r="V1901" s="58" t="s">
        <v>11633</v>
      </c>
      <c r="W1901" s="235">
        <v>206</v>
      </c>
      <c r="X1901" s="134" t="s">
        <v>12141</v>
      </c>
      <c r="Y1901" s="216" t="s">
        <v>11606</v>
      </c>
      <c r="Z1901" s="26">
        <f t="shared" si="140"/>
        <v>40.393055555555556</v>
      </c>
      <c r="AA1901" s="27">
        <f t="shared" si="133"/>
        <v>19.611388888888889</v>
      </c>
      <c r="AB1901" s="134" t="str">
        <f t="shared" si="134"/>
        <v>40</v>
      </c>
      <c r="AC1901" s="134" t="str">
        <f t="shared" si="135"/>
        <v>23</v>
      </c>
      <c r="AD1901" s="134" t="str">
        <f t="shared" si="136"/>
        <v>35</v>
      </c>
      <c r="AE1901" s="26" t="s">
        <v>12144</v>
      </c>
      <c r="AF1901" s="134" t="str">
        <f t="shared" si="137"/>
        <v>19</v>
      </c>
      <c r="AG1901" s="134" t="str">
        <f t="shared" si="138"/>
        <v>36</v>
      </c>
      <c r="AH1901" s="134" t="str">
        <f t="shared" si="139"/>
        <v>41</v>
      </c>
      <c r="AI1901" s="27" t="s">
        <v>12145</v>
      </c>
      <c r="AJ1901" s="134">
        <v>300</v>
      </c>
      <c r="AK1901" s="235" t="s">
        <v>4717</v>
      </c>
      <c r="AL1901" s="133">
        <v>20</v>
      </c>
      <c r="AM1901" s="134" t="s">
        <v>2371</v>
      </c>
      <c r="AN1901" s="235">
        <v>20</v>
      </c>
      <c r="AO1901" s="134" t="s">
        <v>12141</v>
      </c>
      <c r="AP1901" s="216" t="s">
        <v>11606</v>
      </c>
      <c r="AQ1901" s="203" t="s">
        <v>12143</v>
      </c>
      <c r="AR1901" s="133" t="s">
        <v>12142</v>
      </c>
      <c r="AS1901" s="134" t="s">
        <v>11633</v>
      </c>
      <c r="AU1901" s="134">
        <v>300</v>
      </c>
      <c r="AV1901" s="235" t="s">
        <v>11486</v>
      </c>
      <c r="AW1901" s="235">
        <v>20</v>
      </c>
      <c r="AX1901" s="133" t="s">
        <v>11499</v>
      </c>
      <c r="AY1901" s="235">
        <v>0</v>
      </c>
      <c r="AZ1901" s="134" t="s">
        <v>11606</v>
      </c>
      <c r="BA1901" s="133" t="s">
        <v>4589</v>
      </c>
      <c r="BB1901" s="235">
        <v>0</v>
      </c>
      <c r="BE1901" s="134" t="s">
        <v>11486</v>
      </c>
      <c r="BF1901" s="134" t="s">
        <v>12146</v>
      </c>
      <c r="BG1901" s="134" t="s">
        <v>12141</v>
      </c>
      <c r="BK1901" s="134" t="s">
        <v>11486</v>
      </c>
      <c r="BO1901" s="271"/>
      <c r="BP1901" s="271" t="s">
        <v>12143</v>
      </c>
      <c r="BR1901" s="134" t="s">
        <v>12141</v>
      </c>
      <c r="BU1901" s="134"/>
      <c r="BV1901" s="134"/>
      <c r="BW1901" s="134"/>
      <c r="BX1901" s="134"/>
      <c r="CA1901" s="134"/>
      <c r="CB1901" s="134" t="s">
        <v>12141</v>
      </c>
      <c r="CE1901" s="134" t="s">
        <v>12141</v>
      </c>
      <c r="CF1901" s="134" t="s">
        <v>12146</v>
      </c>
      <c r="CO1901" s="134" t="s">
        <v>12141</v>
      </c>
      <c r="CP1901" s="134" t="s">
        <v>12146</v>
      </c>
    </row>
    <row r="1902" spans="1:94" x14ac:dyDescent="0.25">
      <c r="A1902" s="29" t="s">
        <v>14</v>
      </c>
      <c r="B1902" s="29" t="s">
        <v>11486</v>
      </c>
      <c r="C1902" s="134" t="s">
        <v>12147</v>
      </c>
      <c r="D1902" s="28" t="s">
        <v>12147</v>
      </c>
      <c r="E1902" s="191" t="s">
        <v>11606</v>
      </c>
      <c r="F1902" s="201" t="s">
        <v>11607</v>
      </c>
      <c r="G1902" s="201" t="s">
        <v>11608</v>
      </c>
      <c r="H1902" s="226" t="s">
        <v>11609</v>
      </c>
      <c r="I1902" s="348"/>
      <c r="J1902" s="348"/>
      <c r="K1902" s="133" t="s">
        <v>12148</v>
      </c>
      <c r="L1902" s="133" t="s">
        <v>11611</v>
      </c>
      <c r="M1902" s="203" t="s">
        <v>12149</v>
      </c>
      <c r="N1902" s="133" t="s">
        <v>11613</v>
      </c>
      <c r="O1902" s="134">
        <v>20090304</v>
      </c>
      <c r="P1902" s="134">
        <v>20090304</v>
      </c>
      <c r="Q1902" s="133" t="s">
        <v>11964</v>
      </c>
      <c r="R1902" s="134" t="s">
        <v>14</v>
      </c>
      <c r="S1902" s="134" t="s">
        <v>12147</v>
      </c>
      <c r="T1902" s="58" t="s">
        <v>4734</v>
      </c>
      <c r="U1902" s="58" t="s">
        <v>4760</v>
      </c>
      <c r="V1902" s="58" t="s">
        <v>11633</v>
      </c>
      <c r="W1902" s="235">
        <v>209</v>
      </c>
      <c r="X1902" s="134" t="s">
        <v>12147</v>
      </c>
      <c r="Y1902" s="216" t="s">
        <v>11606</v>
      </c>
      <c r="Z1902" s="26">
        <f t="shared" si="140"/>
        <v>40.398333333333333</v>
      </c>
      <c r="AA1902" s="27">
        <f t="shared" si="133"/>
        <v>19.610277777777778</v>
      </c>
      <c r="AB1902" s="134" t="str">
        <f t="shared" si="134"/>
        <v>40</v>
      </c>
      <c r="AC1902" s="134" t="str">
        <f t="shared" si="135"/>
        <v>23</v>
      </c>
      <c r="AD1902" s="134" t="str">
        <f t="shared" si="136"/>
        <v>54</v>
      </c>
      <c r="AE1902" s="26" t="s">
        <v>12114</v>
      </c>
      <c r="AF1902" s="134" t="str">
        <f t="shared" si="137"/>
        <v>19</v>
      </c>
      <c r="AG1902" s="134" t="str">
        <f t="shared" si="138"/>
        <v>36</v>
      </c>
      <c r="AH1902" s="134" t="str">
        <f t="shared" si="139"/>
        <v>37</v>
      </c>
      <c r="AI1902" s="27" t="s">
        <v>12150</v>
      </c>
      <c r="AJ1902" s="134">
        <v>300</v>
      </c>
      <c r="AK1902" s="235" t="s">
        <v>4717</v>
      </c>
      <c r="AL1902" s="133">
        <v>20</v>
      </c>
      <c r="AM1902" s="134" t="s">
        <v>2371</v>
      </c>
      <c r="AN1902" s="235">
        <v>20</v>
      </c>
      <c r="AO1902" s="134" t="s">
        <v>12147</v>
      </c>
      <c r="AP1902" s="216" t="s">
        <v>11606</v>
      </c>
      <c r="AQ1902" s="203" t="s">
        <v>12149</v>
      </c>
      <c r="AR1902" s="133" t="s">
        <v>12148</v>
      </c>
      <c r="AS1902" s="134" t="s">
        <v>11633</v>
      </c>
      <c r="AU1902" s="134">
        <v>300</v>
      </c>
      <c r="AV1902" s="235" t="s">
        <v>11486</v>
      </c>
      <c r="AW1902" s="235">
        <v>20</v>
      </c>
      <c r="AX1902" s="133" t="s">
        <v>11499</v>
      </c>
      <c r="AY1902" s="235">
        <v>0</v>
      </c>
      <c r="AZ1902" s="134" t="s">
        <v>11606</v>
      </c>
      <c r="BA1902" s="133" t="s">
        <v>4589</v>
      </c>
      <c r="BB1902" s="235">
        <v>0</v>
      </c>
      <c r="BE1902" s="134" t="s">
        <v>11486</v>
      </c>
      <c r="BF1902" s="134" t="s">
        <v>12151</v>
      </c>
      <c r="BG1902" s="134" t="s">
        <v>12147</v>
      </c>
      <c r="BK1902" s="134" t="s">
        <v>11486</v>
      </c>
      <c r="BO1902" s="271"/>
      <c r="BP1902" s="271" t="s">
        <v>12149</v>
      </c>
      <c r="BR1902" s="134" t="s">
        <v>12147</v>
      </c>
      <c r="BU1902" s="134"/>
      <c r="BV1902" s="134"/>
      <c r="BW1902" s="134"/>
      <c r="BX1902" s="134"/>
      <c r="CA1902" s="134"/>
      <c r="CB1902" s="134" t="s">
        <v>12147</v>
      </c>
      <c r="CE1902" s="134" t="s">
        <v>12147</v>
      </c>
      <c r="CF1902" s="134" t="s">
        <v>12151</v>
      </c>
      <c r="CO1902" s="134" t="s">
        <v>12147</v>
      </c>
      <c r="CP1902" s="134" t="s">
        <v>12151</v>
      </c>
    </row>
    <row r="1903" spans="1:94" ht="21" x14ac:dyDescent="0.25">
      <c r="A1903" s="29" t="s">
        <v>14</v>
      </c>
      <c r="B1903" s="29" t="s">
        <v>11486</v>
      </c>
      <c r="C1903" s="134" t="s">
        <v>12152</v>
      </c>
      <c r="D1903" s="28" t="s">
        <v>12152</v>
      </c>
      <c r="E1903" s="191" t="s">
        <v>11606</v>
      </c>
      <c r="F1903" s="201" t="s">
        <v>11607</v>
      </c>
      <c r="G1903" s="201" t="s">
        <v>11608</v>
      </c>
      <c r="H1903" s="226" t="s">
        <v>11609</v>
      </c>
      <c r="I1903" s="348"/>
      <c r="J1903" s="348"/>
      <c r="K1903" s="133" t="s">
        <v>12153</v>
      </c>
      <c r="L1903" s="133" t="s">
        <v>11611</v>
      </c>
      <c r="M1903" s="203" t="s">
        <v>12154</v>
      </c>
      <c r="N1903" s="133" t="s">
        <v>11613</v>
      </c>
      <c r="O1903" s="134">
        <v>20090304</v>
      </c>
      <c r="P1903" s="134">
        <v>20090304</v>
      </c>
      <c r="Q1903" s="133" t="s">
        <v>11964</v>
      </c>
      <c r="R1903" s="134" t="s">
        <v>14</v>
      </c>
      <c r="S1903" s="134" t="s">
        <v>12152</v>
      </c>
      <c r="T1903" s="58" t="s">
        <v>4734</v>
      </c>
      <c r="U1903" s="58" t="s">
        <v>4760</v>
      </c>
      <c r="V1903" s="58" t="s">
        <v>11633</v>
      </c>
      <c r="W1903" s="235">
        <v>211</v>
      </c>
      <c r="X1903" s="134" t="s">
        <v>12152</v>
      </c>
      <c r="Y1903" s="216" t="s">
        <v>11606</v>
      </c>
      <c r="Z1903" s="26">
        <f t="shared" si="140"/>
        <v>40.399444444444441</v>
      </c>
      <c r="AA1903" s="27">
        <f t="shared" si="133"/>
        <v>19.614444444444445</v>
      </c>
      <c r="AB1903" s="134" t="str">
        <f t="shared" si="134"/>
        <v>40</v>
      </c>
      <c r="AC1903" s="134" t="str">
        <f t="shared" si="135"/>
        <v>23</v>
      </c>
      <c r="AD1903" s="134" t="str">
        <f t="shared" si="136"/>
        <v>58</v>
      </c>
      <c r="AE1903" s="26" t="s">
        <v>12155</v>
      </c>
      <c r="AF1903" s="134" t="str">
        <f t="shared" si="137"/>
        <v>19</v>
      </c>
      <c r="AG1903" s="134" t="str">
        <f t="shared" si="138"/>
        <v>36</v>
      </c>
      <c r="AH1903" s="134" t="str">
        <f t="shared" si="139"/>
        <v>52</v>
      </c>
      <c r="AI1903" s="27" t="s">
        <v>12156</v>
      </c>
      <c r="AJ1903" s="134">
        <v>300</v>
      </c>
      <c r="AK1903" s="235" t="s">
        <v>4717</v>
      </c>
      <c r="AL1903" s="133">
        <v>20</v>
      </c>
      <c r="AM1903" s="134" t="s">
        <v>2371</v>
      </c>
      <c r="AN1903" s="235">
        <v>20</v>
      </c>
      <c r="AO1903" s="134" t="s">
        <v>12152</v>
      </c>
      <c r="AP1903" s="216" t="s">
        <v>11606</v>
      </c>
      <c r="AQ1903" s="203" t="s">
        <v>12154</v>
      </c>
      <c r="AR1903" s="133" t="s">
        <v>12153</v>
      </c>
      <c r="AS1903" s="134" t="s">
        <v>11633</v>
      </c>
      <c r="AU1903" s="134">
        <v>300</v>
      </c>
      <c r="AV1903" s="235" t="s">
        <v>11486</v>
      </c>
      <c r="AW1903" s="235">
        <v>20</v>
      </c>
      <c r="AX1903" s="133" t="s">
        <v>11499</v>
      </c>
      <c r="AY1903" s="235">
        <v>0</v>
      </c>
      <c r="AZ1903" s="134" t="s">
        <v>11606</v>
      </c>
      <c r="BA1903" s="133" t="s">
        <v>4589</v>
      </c>
      <c r="BB1903" s="235">
        <v>0</v>
      </c>
      <c r="BE1903" s="134" t="s">
        <v>11486</v>
      </c>
      <c r="BF1903" s="134" t="s">
        <v>12157</v>
      </c>
      <c r="BG1903" s="134" t="s">
        <v>12152</v>
      </c>
      <c r="BK1903" s="134" t="s">
        <v>11486</v>
      </c>
      <c r="BO1903" s="271"/>
      <c r="BP1903" s="271" t="s">
        <v>12154</v>
      </c>
      <c r="BR1903" s="134" t="s">
        <v>12152</v>
      </c>
      <c r="BU1903" s="134"/>
      <c r="BV1903" s="134"/>
      <c r="BW1903" s="134"/>
      <c r="BX1903" s="134"/>
      <c r="CA1903" s="134"/>
      <c r="CB1903" s="134" t="s">
        <v>12152</v>
      </c>
      <c r="CE1903" s="134" t="s">
        <v>12152</v>
      </c>
      <c r="CF1903" s="134" t="s">
        <v>12157</v>
      </c>
      <c r="CO1903" s="134" t="s">
        <v>12152</v>
      </c>
      <c r="CP1903" s="134" t="s">
        <v>12157</v>
      </c>
    </row>
    <row r="1904" spans="1:94" x14ac:dyDescent="0.25">
      <c r="A1904" s="29" t="s">
        <v>14</v>
      </c>
      <c r="B1904" s="29" t="s">
        <v>11486</v>
      </c>
      <c r="C1904" s="134" t="s">
        <v>12158</v>
      </c>
      <c r="D1904" s="28" t="s">
        <v>12158</v>
      </c>
      <c r="E1904" s="191" t="s">
        <v>11606</v>
      </c>
      <c r="F1904" s="201" t="s">
        <v>11607</v>
      </c>
      <c r="G1904" s="201" t="s">
        <v>11608</v>
      </c>
      <c r="H1904" s="226" t="s">
        <v>11609</v>
      </c>
      <c r="I1904" s="348"/>
      <c r="J1904" s="348"/>
      <c r="K1904" s="133" t="s">
        <v>12159</v>
      </c>
      <c r="L1904" s="133" t="s">
        <v>11611</v>
      </c>
      <c r="M1904" s="203" t="s">
        <v>12160</v>
      </c>
      <c r="N1904" s="133" t="s">
        <v>11613</v>
      </c>
      <c r="O1904" s="134">
        <v>20090304</v>
      </c>
      <c r="P1904" s="134">
        <v>20090304</v>
      </c>
      <c r="Q1904" s="133" t="s">
        <v>11964</v>
      </c>
      <c r="R1904" s="134" t="s">
        <v>14</v>
      </c>
      <c r="S1904" s="134" t="s">
        <v>12158</v>
      </c>
      <c r="T1904" s="58" t="s">
        <v>8137</v>
      </c>
      <c r="U1904" s="58" t="s">
        <v>8138</v>
      </c>
      <c r="V1904" s="58" t="s">
        <v>9595</v>
      </c>
      <c r="W1904" s="235">
        <v>68</v>
      </c>
      <c r="X1904" s="134" t="s">
        <v>12158</v>
      </c>
      <c r="Y1904" s="216" t="s">
        <v>11606</v>
      </c>
      <c r="Z1904" s="26">
        <f t="shared" si="140"/>
        <v>41.270277777777778</v>
      </c>
      <c r="AA1904" s="27">
        <f t="shared" si="133"/>
        <v>19.626666666666669</v>
      </c>
      <c r="AB1904" s="134" t="str">
        <f t="shared" si="134"/>
        <v>41</v>
      </c>
      <c r="AC1904" s="134" t="str">
        <f t="shared" si="135"/>
        <v>16</v>
      </c>
      <c r="AD1904" s="134" t="str">
        <f t="shared" si="136"/>
        <v>13</v>
      </c>
      <c r="AE1904" s="26" t="s">
        <v>12161</v>
      </c>
      <c r="AF1904" s="134" t="str">
        <f t="shared" si="137"/>
        <v>19</v>
      </c>
      <c r="AG1904" s="134" t="str">
        <f t="shared" si="138"/>
        <v>37</v>
      </c>
      <c r="AH1904" s="134" t="str">
        <f t="shared" si="139"/>
        <v>36</v>
      </c>
      <c r="AI1904" s="27" t="s">
        <v>12162</v>
      </c>
      <c r="AJ1904" s="134">
        <v>300</v>
      </c>
      <c r="AK1904" s="235" t="s">
        <v>4717</v>
      </c>
      <c r="AL1904" s="133">
        <v>20</v>
      </c>
      <c r="AM1904" s="134" t="s">
        <v>2371</v>
      </c>
      <c r="AN1904" s="235">
        <v>20</v>
      </c>
      <c r="AO1904" s="134" t="s">
        <v>12158</v>
      </c>
      <c r="AP1904" s="216" t="s">
        <v>11606</v>
      </c>
      <c r="AQ1904" s="203" t="s">
        <v>12160</v>
      </c>
      <c r="AR1904" s="133" t="s">
        <v>12159</v>
      </c>
      <c r="AS1904" s="134" t="s">
        <v>9595</v>
      </c>
      <c r="AU1904" s="134">
        <v>300</v>
      </c>
      <c r="AV1904" s="235" t="s">
        <v>11486</v>
      </c>
      <c r="AW1904" s="235">
        <v>20</v>
      </c>
      <c r="AX1904" s="133" t="s">
        <v>11499</v>
      </c>
      <c r="AY1904" s="235">
        <v>0</v>
      </c>
      <c r="AZ1904" s="134" t="s">
        <v>11606</v>
      </c>
      <c r="BA1904" s="133" t="s">
        <v>4589</v>
      </c>
      <c r="BB1904" s="235">
        <v>0</v>
      </c>
      <c r="BE1904" s="134" t="s">
        <v>11486</v>
      </c>
      <c r="BF1904" s="134" t="s">
        <v>12163</v>
      </c>
      <c r="BG1904" s="134" t="s">
        <v>12158</v>
      </c>
      <c r="BK1904" s="134" t="s">
        <v>11486</v>
      </c>
      <c r="BO1904" s="271"/>
      <c r="BP1904" s="271" t="s">
        <v>12160</v>
      </c>
      <c r="BR1904" s="134" t="s">
        <v>12158</v>
      </c>
      <c r="BU1904" s="134"/>
      <c r="BV1904" s="134"/>
      <c r="BW1904" s="134"/>
      <c r="BX1904" s="134"/>
      <c r="CA1904" s="134"/>
      <c r="CB1904" s="134" t="s">
        <v>12158</v>
      </c>
      <c r="CE1904" s="134" t="s">
        <v>12158</v>
      </c>
      <c r="CF1904" s="134" t="s">
        <v>12163</v>
      </c>
      <c r="CO1904" s="134" t="s">
        <v>12158</v>
      </c>
      <c r="CP1904" s="134" t="s">
        <v>12163</v>
      </c>
    </row>
    <row r="1905" spans="1:94" x14ac:dyDescent="0.25">
      <c r="A1905" s="29" t="s">
        <v>14</v>
      </c>
      <c r="B1905" s="29" t="s">
        <v>11486</v>
      </c>
      <c r="C1905" s="134" t="s">
        <v>12164</v>
      </c>
      <c r="D1905" s="28" t="s">
        <v>12164</v>
      </c>
      <c r="E1905" s="191" t="s">
        <v>11606</v>
      </c>
      <c r="F1905" s="201" t="s">
        <v>11607</v>
      </c>
      <c r="G1905" s="201" t="s">
        <v>11608</v>
      </c>
      <c r="H1905" s="226" t="s">
        <v>11609</v>
      </c>
      <c r="I1905" s="348"/>
      <c r="J1905" s="348"/>
      <c r="K1905" s="133" t="s">
        <v>12165</v>
      </c>
      <c r="L1905" s="133" t="s">
        <v>11611</v>
      </c>
      <c r="M1905" s="203" t="s">
        <v>12166</v>
      </c>
      <c r="N1905" s="133" t="s">
        <v>11613</v>
      </c>
      <c r="O1905" s="134">
        <v>20090304</v>
      </c>
      <c r="P1905" s="134">
        <v>20090304</v>
      </c>
      <c r="Q1905" s="133" t="s">
        <v>11964</v>
      </c>
      <c r="R1905" s="134" t="s">
        <v>14</v>
      </c>
      <c r="S1905" s="134" t="s">
        <v>12164</v>
      </c>
      <c r="T1905" s="58" t="s">
        <v>8137</v>
      </c>
      <c r="U1905" s="58" t="s">
        <v>8138</v>
      </c>
      <c r="V1905" s="58" t="s">
        <v>9595</v>
      </c>
      <c r="W1905" s="235">
        <v>71</v>
      </c>
      <c r="X1905" s="134" t="s">
        <v>12164</v>
      </c>
      <c r="Y1905" s="216" t="s">
        <v>11606</v>
      </c>
      <c r="Z1905" s="26">
        <f t="shared" si="140"/>
        <v>41.269722222222221</v>
      </c>
      <c r="AA1905" s="27">
        <f t="shared" si="133"/>
        <v>19.623055555555556</v>
      </c>
      <c r="AB1905" s="134" t="str">
        <f t="shared" si="134"/>
        <v>41</v>
      </c>
      <c r="AC1905" s="134" t="str">
        <f t="shared" si="135"/>
        <v>16</v>
      </c>
      <c r="AD1905" s="134" t="str">
        <f t="shared" si="136"/>
        <v>11</v>
      </c>
      <c r="AE1905" s="26" t="s">
        <v>12167</v>
      </c>
      <c r="AF1905" s="134" t="str">
        <f t="shared" si="137"/>
        <v>19</v>
      </c>
      <c r="AG1905" s="134" t="str">
        <f t="shared" si="138"/>
        <v>37</v>
      </c>
      <c r="AH1905" s="134" t="str">
        <f t="shared" si="139"/>
        <v>23</v>
      </c>
      <c r="AI1905" s="27" t="s">
        <v>12168</v>
      </c>
      <c r="AJ1905" s="134">
        <v>300</v>
      </c>
      <c r="AK1905" s="235" t="s">
        <v>4717</v>
      </c>
      <c r="AL1905" s="133">
        <v>20</v>
      </c>
      <c r="AM1905" s="134" t="s">
        <v>2371</v>
      </c>
      <c r="AN1905" s="235">
        <v>20</v>
      </c>
      <c r="AO1905" s="134" t="s">
        <v>12164</v>
      </c>
      <c r="AP1905" s="216" t="s">
        <v>11606</v>
      </c>
      <c r="AQ1905" s="203" t="s">
        <v>12166</v>
      </c>
      <c r="AR1905" s="133" t="s">
        <v>12165</v>
      </c>
      <c r="AS1905" s="134" t="s">
        <v>9595</v>
      </c>
      <c r="AU1905" s="134">
        <v>300</v>
      </c>
      <c r="AV1905" s="235" t="s">
        <v>11486</v>
      </c>
      <c r="AW1905" s="235">
        <v>20</v>
      </c>
      <c r="AX1905" s="133" t="s">
        <v>11499</v>
      </c>
      <c r="AY1905" s="235">
        <v>0</v>
      </c>
      <c r="AZ1905" s="134" t="s">
        <v>11606</v>
      </c>
      <c r="BA1905" s="133" t="s">
        <v>4589</v>
      </c>
      <c r="BB1905" s="235">
        <v>0</v>
      </c>
      <c r="BE1905" s="134" t="s">
        <v>11486</v>
      </c>
      <c r="BF1905" s="134" t="s">
        <v>12169</v>
      </c>
      <c r="BG1905" s="134" t="s">
        <v>12164</v>
      </c>
      <c r="BK1905" s="134" t="s">
        <v>11486</v>
      </c>
      <c r="BO1905" s="271"/>
      <c r="BP1905" s="271" t="s">
        <v>12166</v>
      </c>
      <c r="BR1905" s="134" t="s">
        <v>12164</v>
      </c>
      <c r="BU1905" s="134"/>
      <c r="BV1905" s="134"/>
      <c r="BW1905" s="134"/>
      <c r="BX1905" s="134"/>
      <c r="CA1905" s="134"/>
      <c r="CB1905" s="134" t="s">
        <v>12164</v>
      </c>
      <c r="CE1905" s="134" t="s">
        <v>12164</v>
      </c>
      <c r="CF1905" s="134" t="s">
        <v>12169</v>
      </c>
      <c r="CO1905" s="134" t="s">
        <v>12164</v>
      </c>
      <c r="CP1905" s="134" t="s">
        <v>12169</v>
      </c>
    </row>
    <row r="1906" spans="1:94" ht="21" x14ac:dyDescent="0.25">
      <c r="A1906" s="29" t="s">
        <v>14</v>
      </c>
      <c r="B1906" s="29" t="s">
        <v>11486</v>
      </c>
      <c r="C1906" s="134" t="s">
        <v>12170</v>
      </c>
      <c r="D1906" s="31" t="s">
        <v>12170</v>
      </c>
      <c r="E1906" s="339" t="s">
        <v>11561</v>
      </c>
      <c r="F1906" s="201" t="s">
        <v>11562</v>
      </c>
      <c r="G1906" s="201" t="s">
        <v>11563</v>
      </c>
      <c r="H1906" s="226" t="s">
        <v>2152</v>
      </c>
      <c r="K1906" s="133" t="s">
        <v>12171</v>
      </c>
      <c r="L1906" s="133" t="s">
        <v>11565</v>
      </c>
      <c r="M1906" s="203" t="s">
        <v>12172</v>
      </c>
      <c r="N1906" s="133" t="s">
        <v>11567</v>
      </c>
      <c r="O1906" s="134">
        <v>20090304</v>
      </c>
      <c r="P1906" s="134">
        <v>20090304</v>
      </c>
      <c r="Q1906" s="133" t="s">
        <v>11964</v>
      </c>
      <c r="R1906" s="134" t="s">
        <v>14</v>
      </c>
      <c r="S1906" s="134" t="s">
        <v>12170</v>
      </c>
      <c r="T1906" s="58" t="s">
        <v>8137</v>
      </c>
      <c r="U1906" s="58" t="s">
        <v>8138</v>
      </c>
      <c r="V1906" s="58" t="s">
        <v>9595</v>
      </c>
      <c r="W1906" s="235">
        <v>94</v>
      </c>
      <c r="X1906" s="134" t="s">
        <v>12170</v>
      </c>
      <c r="Y1906" s="216" t="s">
        <v>11561</v>
      </c>
      <c r="Z1906" s="26">
        <f t="shared" si="140"/>
        <v>41.268055555555556</v>
      </c>
      <c r="AA1906" s="27">
        <f t="shared" si="133"/>
        <v>19.621666666666666</v>
      </c>
      <c r="AB1906" s="134" t="str">
        <f t="shared" si="134"/>
        <v>41</v>
      </c>
      <c r="AC1906" s="134" t="str">
        <f t="shared" si="135"/>
        <v>16</v>
      </c>
      <c r="AD1906" s="134" t="str">
        <f t="shared" si="136"/>
        <v>05</v>
      </c>
      <c r="AE1906" s="26" t="s">
        <v>11824</v>
      </c>
      <c r="AF1906" s="134" t="str">
        <f t="shared" si="137"/>
        <v>19</v>
      </c>
      <c r="AG1906" s="134" t="str">
        <f t="shared" si="138"/>
        <v>37</v>
      </c>
      <c r="AH1906" s="134" t="str">
        <f t="shared" si="139"/>
        <v>18</v>
      </c>
      <c r="AI1906" s="27" t="s">
        <v>12173</v>
      </c>
      <c r="AJ1906" s="134">
        <v>300</v>
      </c>
      <c r="AK1906" s="235" t="s">
        <v>4717</v>
      </c>
      <c r="AL1906" s="133">
        <v>20</v>
      </c>
      <c r="AM1906" s="134" t="s">
        <v>2371</v>
      </c>
      <c r="AN1906" s="235">
        <v>20</v>
      </c>
      <c r="AO1906" s="134" t="s">
        <v>12170</v>
      </c>
      <c r="AP1906" s="216" t="s">
        <v>11561</v>
      </c>
      <c r="AQ1906" s="203" t="s">
        <v>12172</v>
      </c>
      <c r="AR1906" s="133" t="s">
        <v>12171</v>
      </c>
      <c r="AS1906" s="134" t="s">
        <v>9595</v>
      </c>
      <c r="AU1906" s="134">
        <v>300</v>
      </c>
      <c r="AV1906" s="235" t="s">
        <v>11486</v>
      </c>
      <c r="AW1906" s="235">
        <v>20</v>
      </c>
      <c r="AX1906" s="133" t="s">
        <v>11499</v>
      </c>
      <c r="AY1906" s="235">
        <v>0</v>
      </c>
      <c r="AZ1906" s="134" t="s">
        <v>11561</v>
      </c>
      <c r="BA1906" s="133" t="s">
        <v>4589</v>
      </c>
      <c r="BB1906" s="235">
        <v>0</v>
      </c>
      <c r="BE1906" s="134" t="s">
        <v>11486</v>
      </c>
      <c r="BF1906" s="134" t="s">
        <v>12174</v>
      </c>
      <c r="BG1906" s="134" t="s">
        <v>12170</v>
      </c>
      <c r="BK1906" s="134" t="s">
        <v>11486</v>
      </c>
      <c r="BO1906" s="271"/>
      <c r="BP1906" s="271" t="s">
        <v>12172</v>
      </c>
      <c r="BR1906" s="134" t="s">
        <v>12170</v>
      </c>
      <c r="BU1906" s="134"/>
      <c r="BV1906" s="134"/>
      <c r="BW1906" s="134"/>
      <c r="BX1906" s="134"/>
      <c r="CA1906" s="134"/>
      <c r="CB1906" s="134" t="s">
        <v>12170</v>
      </c>
      <c r="CE1906" s="134" t="s">
        <v>12170</v>
      </c>
      <c r="CF1906" s="134" t="s">
        <v>12174</v>
      </c>
      <c r="CO1906" s="134" t="s">
        <v>12170</v>
      </c>
      <c r="CP1906" s="134" t="s">
        <v>12174</v>
      </c>
    </row>
    <row r="1907" spans="1:94" ht="21" x14ac:dyDescent="0.25">
      <c r="A1907" s="29" t="s">
        <v>14</v>
      </c>
      <c r="B1907" s="29" t="s">
        <v>11486</v>
      </c>
      <c r="C1907" s="134" t="s">
        <v>12175</v>
      </c>
      <c r="D1907" s="31" t="s">
        <v>12175</v>
      </c>
      <c r="E1907" s="339" t="s">
        <v>11561</v>
      </c>
      <c r="F1907" s="201" t="s">
        <v>11562</v>
      </c>
      <c r="G1907" s="201" t="s">
        <v>11563</v>
      </c>
      <c r="H1907" s="226" t="s">
        <v>2152</v>
      </c>
      <c r="K1907" s="133" t="s">
        <v>12176</v>
      </c>
      <c r="L1907" s="133" t="s">
        <v>11565</v>
      </c>
      <c r="M1907" s="203" t="s">
        <v>12177</v>
      </c>
      <c r="N1907" s="133" t="s">
        <v>11567</v>
      </c>
      <c r="O1907" s="134">
        <v>20090304</v>
      </c>
      <c r="P1907" s="134">
        <v>20090304</v>
      </c>
      <c r="Q1907" s="133" t="s">
        <v>11964</v>
      </c>
      <c r="R1907" s="134" t="s">
        <v>14</v>
      </c>
      <c r="S1907" s="134" t="s">
        <v>12175</v>
      </c>
      <c r="T1907" s="58" t="s">
        <v>8137</v>
      </c>
      <c r="U1907" s="58" t="s">
        <v>8138</v>
      </c>
      <c r="V1907" s="58" t="s">
        <v>9595</v>
      </c>
      <c r="W1907" s="235">
        <v>68</v>
      </c>
      <c r="X1907" s="134" t="s">
        <v>12175</v>
      </c>
      <c r="Y1907" s="216" t="s">
        <v>11561</v>
      </c>
      <c r="Z1907" s="26">
        <f t="shared" si="140"/>
        <v>41.267499999999998</v>
      </c>
      <c r="AA1907" s="27">
        <f t="shared" si="133"/>
        <v>19.619166666666668</v>
      </c>
      <c r="AB1907" s="134" t="str">
        <f t="shared" si="134"/>
        <v>41</v>
      </c>
      <c r="AC1907" s="134" t="str">
        <f t="shared" si="135"/>
        <v>16</v>
      </c>
      <c r="AD1907" s="134" t="str">
        <f t="shared" si="136"/>
        <v>03</v>
      </c>
      <c r="AE1907" s="26" t="s">
        <v>12178</v>
      </c>
      <c r="AF1907" s="134" t="str">
        <f t="shared" si="137"/>
        <v>19</v>
      </c>
      <c r="AG1907" s="134" t="str">
        <f t="shared" si="138"/>
        <v>37</v>
      </c>
      <c r="AH1907" s="134" t="str">
        <f t="shared" si="139"/>
        <v>09</v>
      </c>
      <c r="AI1907" s="27" t="s">
        <v>12179</v>
      </c>
      <c r="AJ1907" s="134">
        <v>300</v>
      </c>
      <c r="AK1907" s="235" t="s">
        <v>4717</v>
      </c>
      <c r="AL1907" s="133">
        <v>20</v>
      </c>
      <c r="AM1907" s="134" t="s">
        <v>2371</v>
      </c>
      <c r="AN1907" s="235">
        <v>20</v>
      </c>
      <c r="AO1907" s="134" t="s">
        <v>12175</v>
      </c>
      <c r="AP1907" s="216" t="s">
        <v>11561</v>
      </c>
      <c r="AQ1907" s="203" t="s">
        <v>12177</v>
      </c>
      <c r="AR1907" s="133" t="s">
        <v>12176</v>
      </c>
      <c r="AS1907" s="134" t="s">
        <v>9595</v>
      </c>
      <c r="AU1907" s="134">
        <v>300</v>
      </c>
      <c r="AV1907" s="235" t="s">
        <v>11486</v>
      </c>
      <c r="AW1907" s="235">
        <v>20</v>
      </c>
      <c r="AX1907" s="133" t="s">
        <v>11499</v>
      </c>
      <c r="AY1907" s="235">
        <v>0</v>
      </c>
      <c r="AZ1907" s="134" t="s">
        <v>11561</v>
      </c>
      <c r="BA1907" s="133" t="s">
        <v>4589</v>
      </c>
      <c r="BB1907" s="235">
        <v>0</v>
      </c>
      <c r="BE1907" s="134" t="s">
        <v>11486</v>
      </c>
      <c r="BF1907" s="134" t="s">
        <v>12180</v>
      </c>
      <c r="BG1907" s="134" t="s">
        <v>12175</v>
      </c>
      <c r="BK1907" s="134" t="s">
        <v>11486</v>
      </c>
      <c r="BO1907" s="271"/>
      <c r="BP1907" s="271" t="s">
        <v>12177</v>
      </c>
      <c r="BR1907" s="134" t="s">
        <v>12175</v>
      </c>
      <c r="BU1907" s="134"/>
      <c r="BV1907" s="134"/>
      <c r="BW1907" s="134"/>
      <c r="BX1907" s="134"/>
      <c r="CA1907" s="134"/>
      <c r="CB1907" s="134" t="s">
        <v>12175</v>
      </c>
      <c r="CE1907" s="134" t="s">
        <v>12175</v>
      </c>
      <c r="CF1907" s="134" t="s">
        <v>12180</v>
      </c>
      <c r="CO1907" s="134" t="s">
        <v>12175</v>
      </c>
      <c r="CP1907" s="134" t="s">
        <v>12180</v>
      </c>
    </row>
    <row r="1908" spans="1:94" x14ac:dyDescent="0.25">
      <c r="A1908" s="29" t="s">
        <v>14</v>
      </c>
      <c r="B1908" s="29" t="s">
        <v>11486</v>
      </c>
      <c r="C1908" s="134" t="s">
        <v>12181</v>
      </c>
      <c r="D1908" s="31" t="s">
        <v>12181</v>
      </c>
      <c r="E1908" s="339" t="s">
        <v>11561</v>
      </c>
      <c r="F1908" s="201" t="s">
        <v>11562</v>
      </c>
      <c r="G1908" s="201" t="s">
        <v>11563</v>
      </c>
      <c r="H1908" s="226" t="s">
        <v>2152</v>
      </c>
      <c r="K1908" s="133" t="s">
        <v>12182</v>
      </c>
      <c r="L1908" s="133" t="s">
        <v>11565</v>
      </c>
      <c r="M1908" s="203" t="s">
        <v>12183</v>
      </c>
      <c r="N1908" s="133" t="s">
        <v>11567</v>
      </c>
      <c r="O1908" s="134">
        <v>20090304</v>
      </c>
      <c r="P1908" s="134">
        <v>20090304</v>
      </c>
      <c r="Q1908" s="133" t="s">
        <v>11964</v>
      </c>
      <c r="R1908" s="134" t="s">
        <v>14</v>
      </c>
      <c r="S1908" s="134" t="s">
        <v>12181</v>
      </c>
      <c r="T1908" s="58" t="s">
        <v>4734</v>
      </c>
      <c r="U1908" s="58" t="s">
        <v>4760</v>
      </c>
      <c r="V1908" s="58" t="s">
        <v>9056</v>
      </c>
      <c r="W1908" s="235">
        <v>12</v>
      </c>
      <c r="X1908" s="134" t="s">
        <v>12181</v>
      </c>
      <c r="Y1908" s="216" t="s">
        <v>11561</v>
      </c>
      <c r="Z1908" s="26">
        <f t="shared" si="140"/>
        <v>40.606111111111112</v>
      </c>
      <c r="AA1908" s="27">
        <f t="shared" si="133"/>
        <v>19.494166666666668</v>
      </c>
      <c r="AB1908" s="134" t="str">
        <f t="shared" si="134"/>
        <v>40</v>
      </c>
      <c r="AC1908" s="134" t="str">
        <f t="shared" si="135"/>
        <v>36</v>
      </c>
      <c r="AD1908" s="134" t="str">
        <f t="shared" si="136"/>
        <v>22</v>
      </c>
      <c r="AE1908" s="26" t="s">
        <v>11582</v>
      </c>
      <c r="AF1908" s="134" t="str">
        <f t="shared" si="137"/>
        <v>19</v>
      </c>
      <c r="AG1908" s="134" t="str">
        <f t="shared" si="138"/>
        <v>29</v>
      </c>
      <c r="AH1908" s="134" t="str">
        <f t="shared" si="139"/>
        <v>39</v>
      </c>
      <c r="AI1908" s="27" t="s">
        <v>11583</v>
      </c>
      <c r="AJ1908" s="134">
        <v>300</v>
      </c>
      <c r="AK1908" s="235" t="s">
        <v>4717</v>
      </c>
      <c r="AL1908" s="133">
        <v>20</v>
      </c>
      <c r="AM1908" s="134" t="s">
        <v>2371</v>
      </c>
      <c r="AN1908" s="235">
        <v>20</v>
      </c>
      <c r="AO1908" s="134" t="s">
        <v>12181</v>
      </c>
      <c r="AP1908" s="216" t="s">
        <v>11561</v>
      </c>
      <c r="AQ1908" s="203" t="s">
        <v>12183</v>
      </c>
      <c r="AR1908" s="133" t="s">
        <v>12182</v>
      </c>
      <c r="AS1908" s="134" t="s">
        <v>9056</v>
      </c>
      <c r="AU1908" s="134">
        <v>300</v>
      </c>
      <c r="AV1908" s="235" t="s">
        <v>11486</v>
      </c>
      <c r="AW1908" s="235">
        <v>20</v>
      </c>
      <c r="AX1908" s="133" t="s">
        <v>11499</v>
      </c>
      <c r="AY1908" s="235">
        <v>0</v>
      </c>
      <c r="AZ1908" s="134" t="s">
        <v>11561</v>
      </c>
      <c r="BA1908" s="133" t="s">
        <v>4589</v>
      </c>
      <c r="BB1908" s="235">
        <v>0</v>
      </c>
      <c r="BE1908" s="134" t="s">
        <v>11486</v>
      </c>
      <c r="BF1908" s="134" t="s">
        <v>12184</v>
      </c>
      <c r="BG1908" s="134" t="s">
        <v>12181</v>
      </c>
      <c r="BK1908" s="134" t="s">
        <v>11486</v>
      </c>
      <c r="BO1908" s="271"/>
      <c r="BP1908" s="271" t="s">
        <v>12183</v>
      </c>
      <c r="BR1908" s="134" t="s">
        <v>12181</v>
      </c>
      <c r="BU1908" s="134"/>
      <c r="BV1908" s="134"/>
      <c r="BW1908" s="134"/>
      <c r="BX1908" s="134"/>
      <c r="CA1908" s="134"/>
      <c r="CB1908" s="134" t="s">
        <v>12181</v>
      </c>
      <c r="CE1908" s="134" t="s">
        <v>12181</v>
      </c>
      <c r="CF1908" s="134" t="s">
        <v>12184</v>
      </c>
      <c r="CO1908" s="134" t="s">
        <v>12181</v>
      </c>
      <c r="CP1908" s="134" t="s">
        <v>12184</v>
      </c>
    </row>
    <row r="1909" spans="1:94" x14ac:dyDescent="0.25">
      <c r="A1909" s="29" t="s">
        <v>14</v>
      </c>
      <c r="B1909" s="29" t="s">
        <v>11486</v>
      </c>
      <c r="C1909" s="134" t="s">
        <v>12185</v>
      </c>
      <c r="D1909" s="31" t="s">
        <v>12185</v>
      </c>
      <c r="E1909" s="339" t="s">
        <v>11561</v>
      </c>
      <c r="F1909" s="201" t="s">
        <v>11562</v>
      </c>
      <c r="G1909" s="201" t="s">
        <v>11563</v>
      </c>
      <c r="H1909" s="226" t="s">
        <v>2152</v>
      </c>
      <c r="K1909" s="133" t="s">
        <v>12186</v>
      </c>
      <c r="L1909" s="133" t="s">
        <v>11565</v>
      </c>
      <c r="M1909" s="203" t="s">
        <v>12187</v>
      </c>
      <c r="N1909" s="133" t="s">
        <v>11567</v>
      </c>
      <c r="O1909" s="134">
        <v>20090304</v>
      </c>
      <c r="P1909" s="134">
        <v>20090304</v>
      </c>
      <c r="Q1909" s="133" t="s">
        <v>11964</v>
      </c>
      <c r="R1909" s="134" t="s">
        <v>14</v>
      </c>
      <c r="S1909" s="134" t="s">
        <v>12185</v>
      </c>
      <c r="T1909" s="58" t="s">
        <v>2365</v>
      </c>
      <c r="U1909" s="58" t="s">
        <v>5815</v>
      </c>
      <c r="V1909" s="58" t="s">
        <v>11925</v>
      </c>
      <c r="W1909" s="235">
        <v>16</v>
      </c>
      <c r="X1909" s="134" t="s">
        <v>12185</v>
      </c>
      <c r="Y1909" s="216" t="s">
        <v>11561</v>
      </c>
      <c r="Z1909" s="26">
        <f t="shared" si="140"/>
        <v>40.614722222222227</v>
      </c>
      <c r="AA1909" s="27">
        <f t="shared" si="133"/>
        <v>19.490555555555556</v>
      </c>
      <c r="AB1909" s="134" t="str">
        <f t="shared" si="134"/>
        <v>40</v>
      </c>
      <c r="AC1909" s="134" t="str">
        <f t="shared" si="135"/>
        <v>36</v>
      </c>
      <c r="AD1909" s="134" t="str">
        <f t="shared" si="136"/>
        <v>53</v>
      </c>
      <c r="AE1909" s="26" t="s">
        <v>12188</v>
      </c>
      <c r="AF1909" s="134" t="str">
        <f t="shared" si="137"/>
        <v>19</v>
      </c>
      <c r="AG1909" s="134" t="str">
        <f t="shared" si="138"/>
        <v>29</v>
      </c>
      <c r="AH1909" s="134" t="str">
        <f t="shared" si="139"/>
        <v>26</v>
      </c>
      <c r="AI1909" s="27" t="s">
        <v>12189</v>
      </c>
      <c r="AJ1909" s="134">
        <v>300</v>
      </c>
      <c r="AK1909" s="235" t="s">
        <v>4717</v>
      </c>
      <c r="AL1909" s="133">
        <v>20</v>
      </c>
      <c r="AM1909" s="134" t="s">
        <v>2371</v>
      </c>
      <c r="AN1909" s="235">
        <v>20</v>
      </c>
      <c r="AO1909" s="134" t="s">
        <v>12185</v>
      </c>
      <c r="AP1909" s="216" t="s">
        <v>11561</v>
      </c>
      <c r="AQ1909" s="203" t="s">
        <v>12187</v>
      </c>
      <c r="AR1909" s="133" t="s">
        <v>12186</v>
      </c>
      <c r="AS1909" s="134" t="s">
        <v>11925</v>
      </c>
      <c r="AU1909" s="134">
        <v>300</v>
      </c>
      <c r="AV1909" s="235" t="s">
        <v>11486</v>
      </c>
      <c r="AW1909" s="235">
        <v>20</v>
      </c>
      <c r="AX1909" s="133" t="s">
        <v>11499</v>
      </c>
      <c r="AY1909" s="235">
        <v>0</v>
      </c>
      <c r="AZ1909" s="134" t="s">
        <v>11561</v>
      </c>
      <c r="BA1909" s="133" t="s">
        <v>4589</v>
      </c>
      <c r="BB1909" s="235">
        <v>0</v>
      </c>
      <c r="BE1909" s="134" t="s">
        <v>11486</v>
      </c>
      <c r="BF1909" s="134" t="s">
        <v>12190</v>
      </c>
      <c r="BG1909" s="134" t="s">
        <v>12185</v>
      </c>
      <c r="BK1909" s="134" t="s">
        <v>11486</v>
      </c>
      <c r="BO1909" s="271"/>
      <c r="BP1909" s="271" t="s">
        <v>12187</v>
      </c>
      <c r="BR1909" s="134" t="s">
        <v>12185</v>
      </c>
      <c r="BU1909" s="134"/>
      <c r="BV1909" s="134"/>
      <c r="BW1909" s="134"/>
      <c r="BX1909" s="134"/>
      <c r="CA1909" s="134"/>
      <c r="CB1909" s="134" t="s">
        <v>12185</v>
      </c>
      <c r="CE1909" s="134" t="s">
        <v>12185</v>
      </c>
      <c r="CF1909" s="134" t="s">
        <v>12190</v>
      </c>
      <c r="CO1909" s="134" t="s">
        <v>12185</v>
      </c>
      <c r="CP1909" s="134" t="s">
        <v>12190</v>
      </c>
    </row>
    <row r="1910" spans="1:94" x14ac:dyDescent="0.25">
      <c r="A1910" s="29" t="s">
        <v>14</v>
      </c>
      <c r="B1910" s="29" t="s">
        <v>11486</v>
      </c>
      <c r="C1910" s="134" t="s">
        <v>12191</v>
      </c>
      <c r="D1910" s="31" t="s">
        <v>12191</v>
      </c>
      <c r="E1910" s="339" t="s">
        <v>11561</v>
      </c>
      <c r="F1910" s="201" t="s">
        <v>11562</v>
      </c>
      <c r="G1910" s="201" t="s">
        <v>11563</v>
      </c>
      <c r="H1910" s="226" t="s">
        <v>2152</v>
      </c>
      <c r="K1910" s="133" t="s">
        <v>12192</v>
      </c>
      <c r="L1910" s="133" t="s">
        <v>11565</v>
      </c>
      <c r="M1910" s="203" t="s">
        <v>12193</v>
      </c>
      <c r="N1910" s="133" t="s">
        <v>11567</v>
      </c>
      <c r="O1910" s="134">
        <v>20090304</v>
      </c>
      <c r="P1910" s="134">
        <v>20090304</v>
      </c>
      <c r="Q1910" s="133" t="s">
        <v>11964</v>
      </c>
      <c r="R1910" s="134" t="s">
        <v>14</v>
      </c>
      <c r="S1910" s="134" t="s">
        <v>12191</v>
      </c>
      <c r="T1910" s="58" t="s">
        <v>2365</v>
      </c>
      <c r="U1910" s="58" t="s">
        <v>5815</v>
      </c>
      <c r="V1910" s="58" t="s">
        <v>11925</v>
      </c>
      <c r="W1910" s="235">
        <v>17</v>
      </c>
      <c r="X1910" s="134" t="s">
        <v>12191</v>
      </c>
      <c r="Y1910" s="216" t="s">
        <v>11561</v>
      </c>
      <c r="Z1910" s="26">
        <f t="shared" si="140"/>
        <v>40.610555555555557</v>
      </c>
      <c r="AA1910" s="27">
        <f t="shared" si="133"/>
        <v>19.497777777777777</v>
      </c>
      <c r="AB1910" s="134" t="str">
        <f t="shared" si="134"/>
        <v>40</v>
      </c>
      <c r="AC1910" s="134" t="str">
        <f t="shared" si="135"/>
        <v>36</v>
      </c>
      <c r="AD1910" s="134" t="str">
        <f t="shared" si="136"/>
        <v>38</v>
      </c>
      <c r="AE1910" s="26" t="s">
        <v>12194</v>
      </c>
      <c r="AF1910" s="134" t="str">
        <f t="shared" si="137"/>
        <v>19</v>
      </c>
      <c r="AG1910" s="134" t="str">
        <f t="shared" si="138"/>
        <v>29</v>
      </c>
      <c r="AH1910" s="134" t="str">
        <f t="shared" si="139"/>
        <v>52</v>
      </c>
      <c r="AI1910" s="27" t="s">
        <v>12195</v>
      </c>
      <c r="AJ1910" s="134">
        <v>300</v>
      </c>
      <c r="AK1910" s="235" t="s">
        <v>4717</v>
      </c>
      <c r="AL1910" s="133">
        <v>20</v>
      </c>
      <c r="AM1910" s="134" t="s">
        <v>2371</v>
      </c>
      <c r="AN1910" s="235">
        <v>20</v>
      </c>
      <c r="AO1910" s="134" t="s">
        <v>12191</v>
      </c>
      <c r="AP1910" s="216" t="s">
        <v>11561</v>
      </c>
      <c r="AQ1910" s="203" t="s">
        <v>12193</v>
      </c>
      <c r="AR1910" s="133" t="s">
        <v>12192</v>
      </c>
      <c r="AS1910" s="134" t="s">
        <v>11925</v>
      </c>
      <c r="AU1910" s="134">
        <v>300</v>
      </c>
      <c r="AV1910" s="235" t="s">
        <v>11486</v>
      </c>
      <c r="AW1910" s="235">
        <v>20</v>
      </c>
      <c r="AX1910" s="133" t="s">
        <v>11499</v>
      </c>
      <c r="AY1910" s="235">
        <v>0</v>
      </c>
      <c r="AZ1910" s="134" t="s">
        <v>11561</v>
      </c>
      <c r="BA1910" s="133" t="s">
        <v>4589</v>
      </c>
      <c r="BB1910" s="235">
        <v>0</v>
      </c>
      <c r="BE1910" s="134" t="s">
        <v>11486</v>
      </c>
      <c r="BF1910" s="134" t="s">
        <v>12196</v>
      </c>
      <c r="BG1910" s="134" t="s">
        <v>12191</v>
      </c>
      <c r="BK1910" s="134" t="s">
        <v>11486</v>
      </c>
      <c r="BO1910" s="271"/>
      <c r="BP1910" s="271" t="s">
        <v>12193</v>
      </c>
      <c r="BR1910" s="134" t="s">
        <v>12191</v>
      </c>
      <c r="BU1910" s="134"/>
      <c r="BV1910" s="134"/>
      <c r="BW1910" s="134"/>
      <c r="BX1910" s="134"/>
      <c r="CA1910" s="134"/>
      <c r="CB1910" s="134" t="s">
        <v>12191</v>
      </c>
      <c r="CE1910" s="134" t="s">
        <v>12191</v>
      </c>
      <c r="CF1910" s="134" t="s">
        <v>12196</v>
      </c>
      <c r="CO1910" s="134" t="s">
        <v>12191</v>
      </c>
      <c r="CP1910" s="134" t="s">
        <v>12196</v>
      </c>
    </row>
    <row r="1911" spans="1:94" x14ac:dyDescent="0.25">
      <c r="A1911" s="29" t="s">
        <v>14</v>
      </c>
      <c r="B1911" s="29" t="s">
        <v>11486</v>
      </c>
      <c r="C1911" s="134" t="s">
        <v>12197</v>
      </c>
      <c r="D1911" s="31" t="s">
        <v>12197</v>
      </c>
      <c r="E1911" s="339" t="s">
        <v>11561</v>
      </c>
      <c r="F1911" s="201" t="s">
        <v>11562</v>
      </c>
      <c r="G1911" s="201" t="s">
        <v>11563</v>
      </c>
      <c r="H1911" s="226" t="s">
        <v>2152</v>
      </c>
      <c r="K1911" s="133" t="s">
        <v>12198</v>
      </c>
      <c r="L1911" s="133" t="s">
        <v>11565</v>
      </c>
      <c r="M1911" s="203" t="s">
        <v>12199</v>
      </c>
      <c r="N1911" s="133" t="s">
        <v>11567</v>
      </c>
      <c r="O1911" s="134">
        <v>20090304</v>
      </c>
      <c r="P1911" s="134">
        <v>20090304</v>
      </c>
      <c r="Q1911" s="133" t="s">
        <v>11964</v>
      </c>
      <c r="R1911" s="134" t="s">
        <v>14</v>
      </c>
      <c r="S1911" s="134" t="s">
        <v>12197</v>
      </c>
      <c r="T1911" s="58" t="s">
        <v>4734</v>
      </c>
      <c r="U1911" s="58" t="s">
        <v>4760</v>
      </c>
      <c r="V1911" s="58" t="s">
        <v>9056</v>
      </c>
      <c r="W1911" s="235">
        <v>17</v>
      </c>
      <c r="X1911" s="134" t="s">
        <v>12197</v>
      </c>
      <c r="Y1911" s="216" t="s">
        <v>11561</v>
      </c>
      <c r="Z1911" s="26">
        <f t="shared" si="140"/>
        <v>40.602222222222224</v>
      </c>
      <c r="AA1911" s="27">
        <f t="shared" si="133"/>
        <v>19.486666666666668</v>
      </c>
      <c r="AB1911" s="134" t="str">
        <f t="shared" si="134"/>
        <v>40</v>
      </c>
      <c r="AC1911" s="134" t="str">
        <f t="shared" si="135"/>
        <v>36</v>
      </c>
      <c r="AD1911" s="134" t="str">
        <f t="shared" si="136"/>
        <v>08</v>
      </c>
      <c r="AE1911" s="26" t="s">
        <v>10530</v>
      </c>
      <c r="AF1911" s="134" t="str">
        <f t="shared" si="137"/>
        <v>19</v>
      </c>
      <c r="AG1911" s="134" t="str">
        <f t="shared" si="138"/>
        <v>29</v>
      </c>
      <c r="AH1911" s="134" t="str">
        <f t="shared" si="139"/>
        <v>12</v>
      </c>
      <c r="AI1911" s="27" t="s">
        <v>11254</v>
      </c>
      <c r="AJ1911" s="134">
        <v>300</v>
      </c>
      <c r="AK1911" s="235" t="s">
        <v>4717</v>
      </c>
      <c r="AL1911" s="133">
        <v>20</v>
      </c>
      <c r="AM1911" s="134" t="s">
        <v>2371</v>
      </c>
      <c r="AN1911" s="235">
        <v>20</v>
      </c>
      <c r="AO1911" s="134" t="s">
        <v>12197</v>
      </c>
      <c r="AP1911" s="216" t="s">
        <v>11561</v>
      </c>
      <c r="AQ1911" s="203" t="s">
        <v>12199</v>
      </c>
      <c r="AR1911" s="133" t="s">
        <v>12198</v>
      </c>
      <c r="AS1911" s="134" t="s">
        <v>9056</v>
      </c>
      <c r="AU1911" s="134">
        <v>300</v>
      </c>
      <c r="AV1911" s="235" t="s">
        <v>11486</v>
      </c>
      <c r="AW1911" s="235">
        <v>20</v>
      </c>
      <c r="AX1911" s="133" t="s">
        <v>11499</v>
      </c>
      <c r="AY1911" s="235">
        <v>0</v>
      </c>
      <c r="AZ1911" s="134" t="s">
        <v>11561</v>
      </c>
      <c r="BA1911" s="133" t="s">
        <v>4589</v>
      </c>
      <c r="BB1911" s="235">
        <v>0</v>
      </c>
      <c r="BE1911" s="134" t="s">
        <v>11486</v>
      </c>
      <c r="BF1911" s="134" t="s">
        <v>12200</v>
      </c>
      <c r="BG1911" s="134" t="s">
        <v>12197</v>
      </c>
      <c r="BK1911" s="134" t="s">
        <v>11486</v>
      </c>
      <c r="BO1911" s="271"/>
      <c r="BP1911" s="271" t="s">
        <v>12199</v>
      </c>
      <c r="BR1911" s="134" t="s">
        <v>12197</v>
      </c>
      <c r="BU1911" s="134"/>
      <c r="BV1911" s="134"/>
      <c r="BW1911" s="134"/>
      <c r="BX1911" s="134"/>
      <c r="CA1911" s="134"/>
      <c r="CB1911" s="134" t="s">
        <v>12197</v>
      </c>
      <c r="CE1911" s="134" t="s">
        <v>12197</v>
      </c>
      <c r="CF1911" s="134" t="s">
        <v>12200</v>
      </c>
      <c r="CO1911" s="134" t="s">
        <v>12197</v>
      </c>
      <c r="CP1911" s="134" t="s">
        <v>12200</v>
      </c>
    </row>
    <row r="1912" spans="1:94" x14ac:dyDescent="0.25">
      <c r="A1912" s="29" t="s">
        <v>14</v>
      </c>
      <c r="B1912" s="29" t="s">
        <v>11486</v>
      </c>
      <c r="C1912" s="134" t="s">
        <v>12201</v>
      </c>
      <c r="D1912" s="31" t="s">
        <v>12201</v>
      </c>
      <c r="E1912" s="339" t="s">
        <v>11561</v>
      </c>
      <c r="F1912" s="201" t="s">
        <v>11562</v>
      </c>
      <c r="G1912" s="201" t="s">
        <v>11563</v>
      </c>
      <c r="H1912" s="226" t="s">
        <v>2152</v>
      </c>
      <c r="K1912" s="133" t="s">
        <v>12202</v>
      </c>
      <c r="L1912" s="133" t="s">
        <v>11565</v>
      </c>
      <c r="M1912" s="203" t="s">
        <v>12203</v>
      </c>
      <c r="N1912" s="133" t="s">
        <v>11567</v>
      </c>
      <c r="O1912" s="134">
        <v>20090116</v>
      </c>
      <c r="P1912" s="134">
        <v>20090116</v>
      </c>
      <c r="Q1912" s="133" t="s">
        <v>11772</v>
      </c>
      <c r="R1912" s="134" t="s">
        <v>14</v>
      </c>
      <c r="S1912" s="134" t="s">
        <v>12201</v>
      </c>
      <c r="T1912" s="58" t="s">
        <v>4734</v>
      </c>
      <c r="U1912" s="58" t="s">
        <v>4760</v>
      </c>
      <c r="V1912" s="58" t="s">
        <v>11633</v>
      </c>
      <c r="W1912" s="235">
        <v>210</v>
      </c>
      <c r="X1912" s="134" t="s">
        <v>12201</v>
      </c>
      <c r="Y1912" s="216" t="s">
        <v>11561</v>
      </c>
      <c r="Z1912" s="26">
        <f t="shared" si="140"/>
        <v>40.387222222222221</v>
      </c>
      <c r="AA1912" s="27">
        <f t="shared" si="133"/>
        <v>19.611388888888889</v>
      </c>
      <c r="AB1912" s="134" t="str">
        <f t="shared" si="134"/>
        <v>40</v>
      </c>
      <c r="AC1912" s="134" t="str">
        <f t="shared" si="135"/>
        <v>23</v>
      </c>
      <c r="AD1912" s="134" t="str">
        <f t="shared" si="136"/>
        <v>14</v>
      </c>
      <c r="AE1912" s="26" t="s">
        <v>12108</v>
      </c>
      <c r="AF1912" s="134" t="str">
        <f t="shared" si="137"/>
        <v>19</v>
      </c>
      <c r="AG1912" s="134" t="str">
        <f t="shared" si="138"/>
        <v>36</v>
      </c>
      <c r="AH1912" s="134" t="str">
        <f t="shared" si="139"/>
        <v>41</v>
      </c>
      <c r="AI1912" s="27" t="s">
        <v>12145</v>
      </c>
      <c r="AJ1912" s="134">
        <v>300</v>
      </c>
      <c r="AK1912" s="235" t="s">
        <v>4717</v>
      </c>
      <c r="AL1912" s="133">
        <v>20</v>
      </c>
      <c r="AM1912" s="134" t="s">
        <v>2371</v>
      </c>
      <c r="AN1912" s="235">
        <v>20</v>
      </c>
      <c r="AO1912" s="134" t="s">
        <v>12201</v>
      </c>
      <c r="AP1912" s="216" t="s">
        <v>11561</v>
      </c>
      <c r="AQ1912" s="203" t="s">
        <v>12203</v>
      </c>
      <c r="AR1912" s="133" t="s">
        <v>12202</v>
      </c>
      <c r="AS1912" s="134" t="s">
        <v>11633</v>
      </c>
      <c r="AU1912" s="134">
        <v>300</v>
      </c>
      <c r="AV1912" s="235" t="s">
        <v>11486</v>
      </c>
      <c r="AW1912" s="235">
        <v>20</v>
      </c>
      <c r="AX1912" s="133" t="s">
        <v>11499</v>
      </c>
      <c r="AY1912" s="235">
        <v>0</v>
      </c>
      <c r="AZ1912" s="134" t="s">
        <v>11561</v>
      </c>
      <c r="BA1912" s="133" t="s">
        <v>4589</v>
      </c>
      <c r="BB1912" s="235">
        <v>0</v>
      </c>
      <c r="BE1912" s="134" t="s">
        <v>11486</v>
      </c>
      <c r="BF1912" s="134" t="s">
        <v>12204</v>
      </c>
      <c r="BG1912" s="134" t="s">
        <v>12201</v>
      </c>
      <c r="BK1912" s="134" t="s">
        <v>11486</v>
      </c>
      <c r="BO1912" s="271"/>
      <c r="BP1912" s="271" t="s">
        <v>12203</v>
      </c>
      <c r="BR1912" s="134" t="s">
        <v>12201</v>
      </c>
      <c r="BU1912" s="134"/>
      <c r="BV1912" s="134"/>
      <c r="BW1912" s="134"/>
      <c r="BX1912" s="134"/>
      <c r="CA1912" s="134"/>
      <c r="CB1912" s="134" t="s">
        <v>12201</v>
      </c>
      <c r="CE1912" s="134" t="s">
        <v>12201</v>
      </c>
      <c r="CF1912" s="134" t="s">
        <v>12204</v>
      </c>
      <c r="CO1912" s="134" t="s">
        <v>12201</v>
      </c>
      <c r="CP1912" s="134" t="s">
        <v>12204</v>
      </c>
    </row>
    <row r="1913" spans="1:94" ht="21" x14ac:dyDescent="0.25">
      <c r="A1913" s="29" t="s">
        <v>14</v>
      </c>
      <c r="B1913" s="29" t="s">
        <v>11486</v>
      </c>
      <c r="C1913" s="134" t="s">
        <v>12205</v>
      </c>
      <c r="D1913" s="31" t="s">
        <v>12205</v>
      </c>
      <c r="E1913" s="339" t="s">
        <v>11561</v>
      </c>
      <c r="F1913" s="201" t="s">
        <v>11562</v>
      </c>
      <c r="G1913" s="201" t="s">
        <v>11563</v>
      </c>
      <c r="H1913" s="226" t="s">
        <v>2152</v>
      </c>
      <c r="K1913" s="133" t="s">
        <v>12206</v>
      </c>
      <c r="L1913" s="133" t="s">
        <v>11565</v>
      </c>
      <c r="M1913" s="203" t="s">
        <v>12207</v>
      </c>
      <c r="N1913" s="133" t="s">
        <v>11567</v>
      </c>
      <c r="O1913" s="134">
        <v>20090116</v>
      </c>
      <c r="P1913" s="134">
        <v>20090116</v>
      </c>
      <c r="Q1913" s="133" t="s">
        <v>11772</v>
      </c>
      <c r="R1913" s="134" t="s">
        <v>14</v>
      </c>
      <c r="S1913" s="134" t="s">
        <v>12205</v>
      </c>
      <c r="T1913" s="58" t="s">
        <v>2365</v>
      </c>
      <c r="U1913" s="58" t="s">
        <v>5815</v>
      </c>
      <c r="V1913" s="58" t="s">
        <v>11925</v>
      </c>
      <c r="W1913" s="235">
        <v>18</v>
      </c>
      <c r="X1913" s="134" t="s">
        <v>12205</v>
      </c>
      <c r="Y1913" s="216" t="s">
        <v>11561</v>
      </c>
      <c r="Z1913" s="26">
        <f t="shared" si="140"/>
        <v>40.609166666666667</v>
      </c>
      <c r="AA1913" s="27">
        <f t="shared" si="133"/>
        <v>19.498611111111114</v>
      </c>
      <c r="AB1913" s="134" t="str">
        <f t="shared" si="134"/>
        <v>40</v>
      </c>
      <c r="AC1913" s="134" t="str">
        <f t="shared" si="135"/>
        <v>36</v>
      </c>
      <c r="AD1913" s="134" t="str">
        <f t="shared" si="136"/>
        <v>33</v>
      </c>
      <c r="AE1913" s="26" t="s">
        <v>12208</v>
      </c>
      <c r="AF1913" s="134" t="str">
        <f t="shared" si="137"/>
        <v>19</v>
      </c>
      <c r="AG1913" s="134" t="str">
        <f t="shared" si="138"/>
        <v>29</v>
      </c>
      <c r="AH1913" s="134" t="str">
        <f t="shared" si="139"/>
        <v>55</v>
      </c>
      <c r="AI1913" s="27" t="s">
        <v>12209</v>
      </c>
      <c r="AJ1913" s="134">
        <v>300</v>
      </c>
      <c r="AK1913" s="235" t="s">
        <v>4717</v>
      </c>
      <c r="AL1913" s="133">
        <v>20</v>
      </c>
      <c r="AM1913" s="134" t="s">
        <v>2371</v>
      </c>
      <c r="AN1913" s="235">
        <v>20</v>
      </c>
      <c r="AO1913" s="134" t="s">
        <v>12205</v>
      </c>
      <c r="AP1913" s="216" t="s">
        <v>11561</v>
      </c>
      <c r="AQ1913" s="203" t="s">
        <v>12207</v>
      </c>
      <c r="AR1913" s="133" t="s">
        <v>12206</v>
      </c>
      <c r="AS1913" s="134" t="s">
        <v>11925</v>
      </c>
      <c r="AU1913" s="134">
        <v>300</v>
      </c>
      <c r="AV1913" s="235" t="s">
        <v>11486</v>
      </c>
      <c r="AW1913" s="235">
        <v>20</v>
      </c>
      <c r="AX1913" s="133" t="s">
        <v>11499</v>
      </c>
      <c r="AY1913" s="235">
        <v>0</v>
      </c>
      <c r="AZ1913" s="134" t="s">
        <v>11561</v>
      </c>
      <c r="BA1913" s="133" t="s">
        <v>4589</v>
      </c>
      <c r="BB1913" s="235">
        <v>0</v>
      </c>
      <c r="BE1913" s="134" t="s">
        <v>11486</v>
      </c>
      <c r="BF1913" s="134" t="s">
        <v>12210</v>
      </c>
      <c r="BG1913" s="134" t="s">
        <v>12205</v>
      </c>
      <c r="BK1913" s="134" t="s">
        <v>11486</v>
      </c>
      <c r="BO1913" s="271"/>
      <c r="BP1913" s="271" t="s">
        <v>12207</v>
      </c>
      <c r="BR1913" s="134" t="s">
        <v>12205</v>
      </c>
      <c r="BU1913" s="134"/>
      <c r="BV1913" s="134"/>
      <c r="BW1913" s="134"/>
      <c r="BX1913" s="134"/>
      <c r="CA1913" s="134"/>
      <c r="CB1913" s="134" t="s">
        <v>12205</v>
      </c>
      <c r="CE1913" s="134" t="s">
        <v>12205</v>
      </c>
      <c r="CF1913" s="134" t="s">
        <v>12210</v>
      </c>
      <c r="CO1913" s="134" t="s">
        <v>12205</v>
      </c>
      <c r="CP1913" s="134" t="s">
        <v>12210</v>
      </c>
    </row>
    <row r="1914" spans="1:94" x14ac:dyDescent="0.25">
      <c r="A1914" s="29" t="s">
        <v>14</v>
      </c>
      <c r="B1914" s="29" t="s">
        <v>11486</v>
      </c>
      <c r="C1914" s="134" t="s">
        <v>12211</v>
      </c>
      <c r="D1914" s="31" t="s">
        <v>12211</v>
      </c>
      <c r="E1914" s="339" t="s">
        <v>11561</v>
      </c>
      <c r="F1914" s="201" t="s">
        <v>11562</v>
      </c>
      <c r="G1914" s="201" t="s">
        <v>11563</v>
      </c>
      <c r="H1914" s="226" t="s">
        <v>2152</v>
      </c>
      <c r="K1914" s="133" t="s">
        <v>12212</v>
      </c>
      <c r="L1914" s="133" t="s">
        <v>11565</v>
      </c>
      <c r="M1914" s="203" t="s">
        <v>12213</v>
      </c>
      <c r="N1914" s="133" t="s">
        <v>11567</v>
      </c>
      <c r="O1914" s="134">
        <v>20090116</v>
      </c>
      <c r="P1914" s="134">
        <v>20090116</v>
      </c>
      <c r="Q1914" s="133" t="s">
        <v>11772</v>
      </c>
      <c r="R1914" s="134" t="s">
        <v>14</v>
      </c>
      <c r="S1914" s="134" t="s">
        <v>12211</v>
      </c>
      <c r="T1914" s="58" t="s">
        <v>4734</v>
      </c>
      <c r="U1914" s="58" t="s">
        <v>4760</v>
      </c>
      <c r="V1914" s="58" t="s">
        <v>11633</v>
      </c>
      <c r="W1914" s="235">
        <v>200</v>
      </c>
      <c r="X1914" s="134" t="s">
        <v>12211</v>
      </c>
      <c r="Y1914" s="216" t="s">
        <v>11561</v>
      </c>
      <c r="Z1914" s="26">
        <f t="shared" si="140"/>
        <v>40.383333333333333</v>
      </c>
      <c r="AA1914" s="27">
        <f t="shared" ref="AA1914:AA1954" si="141">1*(AF1914+AG1914/60+AH1914/3600)</f>
        <v>19.60027777777778</v>
      </c>
      <c r="AB1914" s="134" t="str">
        <f t="shared" ref="AB1914:AB1954" si="142">+LEFT(AE1914,2)</f>
        <v>40</v>
      </c>
      <c r="AC1914" s="134" t="str">
        <f t="shared" ref="AC1914:AC1954" si="143">+MID(AE1914,3,2)</f>
        <v>23</v>
      </c>
      <c r="AD1914" s="134" t="str">
        <f t="shared" ref="AD1914:AD1954" si="144">+MID(AE1914,5,2)</f>
        <v>00</v>
      </c>
      <c r="AE1914" s="26" t="s">
        <v>12214</v>
      </c>
      <c r="AF1914" s="134" t="str">
        <f t="shared" ref="AF1914:AF1954" si="145">+MID(AI1914,2,2)</f>
        <v>19</v>
      </c>
      <c r="AG1914" s="134" t="str">
        <f t="shared" ref="AG1914:AG1954" si="146">+MID(AI1914,4,2)</f>
        <v>36</v>
      </c>
      <c r="AH1914" s="134" t="str">
        <f t="shared" ref="AH1914:AH1954" si="147">+MID(AI1914,6,2)</f>
        <v>01</v>
      </c>
      <c r="AI1914" s="27" t="s">
        <v>8725</v>
      </c>
      <c r="AJ1914" s="134">
        <v>300</v>
      </c>
      <c r="AK1914" s="235" t="s">
        <v>4717</v>
      </c>
      <c r="AL1914" s="133">
        <v>20</v>
      </c>
      <c r="AM1914" s="134" t="s">
        <v>2371</v>
      </c>
      <c r="AN1914" s="235">
        <v>20</v>
      </c>
      <c r="AO1914" s="134" t="s">
        <v>12211</v>
      </c>
      <c r="AP1914" s="216" t="s">
        <v>11561</v>
      </c>
      <c r="AQ1914" s="203" t="s">
        <v>12213</v>
      </c>
      <c r="AR1914" s="133" t="s">
        <v>12212</v>
      </c>
      <c r="AS1914" s="134" t="s">
        <v>11633</v>
      </c>
      <c r="AU1914" s="134">
        <v>300</v>
      </c>
      <c r="AV1914" s="235" t="s">
        <v>11486</v>
      </c>
      <c r="AW1914" s="235">
        <v>20</v>
      </c>
      <c r="AX1914" s="133" t="s">
        <v>11499</v>
      </c>
      <c r="AY1914" s="235">
        <v>0</v>
      </c>
      <c r="AZ1914" s="134" t="s">
        <v>11561</v>
      </c>
      <c r="BA1914" s="133" t="s">
        <v>4589</v>
      </c>
      <c r="BB1914" s="235">
        <v>0</v>
      </c>
      <c r="BE1914" s="134" t="s">
        <v>11486</v>
      </c>
      <c r="BF1914" s="134" t="s">
        <v>12215</v>
      </c>
      <c r="BG1914" s="134" t="s">
        <v>12211</v>
      </c>
      <c r="BK1914" s="134" t="s">
        <v>11486</v>
      </c>
      <c r="BO1914" s="271"/>
      <c r="BP1914" s="271" t="s">
        <v>12213</v>
      </c>
      <c r="BR1914" s="134" t="s">
        <v>12211</v>
      </c>
      <c r="BU1914" s="134"/>
      <c r="BV1914" s="134"/>
      <c r="BW1914" s="134"/>
      <c r="BX1914" s="134"/>
      <c r="CA1914" s="134"/>
      <c r="CB1914" s="134" t="s">
        <v>12211</v>
      </c>
      <c r="CE1914" s="134" t="s">
        <v>12211</v>
      </c>
      <c r="CF1914" s="134" t="s">
        <v>12215</v>
      </c>
      <c r="CO1914" s="134" t="s">
        <v>12211</v>
      </c>
      <c r="CP1914" s="134" t="s">
        <v>12215</v>
      </c>
    </row>
    <row r="1915" spans="1:94" x14ac:dyDescent="0.25">
      <c r="A1915" s="29" t="s">
        <v>14</v>
      </c>
      <c r="B1915" s="29" t="s">
        <v>11486</v>
      </c>
      <c r="C1915" s="134" t="s">
        <v>12216</v>
      </c>
      <c r="D1915" s="27" t="s">
        <v>12216</v>
      </c>
      <c r="E1915" s="178" t="s">
        <v>12217</v>
      </c>
      <c r="F1915" s="178" t="s">
        <v>12218</v>
      </c>
      <c r="G1915" s="178" t="s">
        <v>12219</v>
      </c>
      <c r="H1915" s="226" t="s">
        <v>2152</v>
      </c>
      <c r="I1915" s="348"/>
      <c r="J1915" s="348"/>
      <c r="K1915" s="133" t="s">
        <v>12220</v>
      </c>
      <c r="L1915" s="133" t="s">
        <v>12221</v>
      </c>
      <c r="M1915" s="203" t="s">
        <v>12222</v>
      </c>
      <c r="N1915" s="133" t="s">
        <v>12223</v>
      </c>
      <c r="O1915" s="134">
        <v>20090116</v>
      </c>
      <c r="P1915" s="134">
        <v>20090116</v>
      </c>
      <c r="Q1915" s="133" t="s">
        <v>11772</v>
      </c>
      <c r="R1915" s="134" t="s">
        <v>14</v>
      </c>
      <c r="S1915" s="134" t="s">
        <v>12216</v>
      </c>
      <c r="T1915" s="58" t="s">
        <v>4734</v>
      </c>
      <c r="U1915" s="58" t="s">
        <v>4760</v>
      </c>
      <c r="V1915" s="58" t="s">
        <v>11633</v>
      </c>
      <c r="W1915" s="235">
        <v>204</v>
      </c>
      <c r="X1915" s="134" t="s">
        <v>12216</v>
      </c>
      <c r="Y1915" s="27" t="s">
        <v>12217</v>
      </c>
      <c r="Z1915" s="26">
        <f t="shared" si="140"/>
        <v>40.392499999999998</v>
      </c>
      <c r="AA1915" s="27">
        <f t="shared" si="141"/>
        <v>19.602500000000003</v>
      </c>
      <c r="AB1915" s="134" t="str">
        <f t="shared" si="142"/>
        <v>40</v>
      </c>
      <c r="AC1915" s="134" t="str">
        <f t="shared" si="143"/>
        <v>23</v>
      </c>
      <c r="AD1915" s="134" t="str">
        <f t="shared" si="144"/>
        <v>33</v>
      </c>
      <c r="AE1915" s="26" t="s">
        <v>12224</v>
      </c>
      <c r="AF1915" s="134" t="str">
        <f t="shared" si="145"/>
        <v>19</v>
      </c>
      <c r="AG1915" s="134" t="str">
        <f t="shared" si="146"/>
        <v>36</v>
      </c>
      <c r="AH1915" s="134" t="str">
        <f t="shared" si="147"/>
        <v>09</v>
      </c>
      <c r="AI1915" s="27" t="s">
        <v>12225</v>
      </c>
      <c r="AJ1915" s="134">
        <v>300</v>
      </c>
      <c r="AK1915" s="235" t="s">
        <v>4717</v>
      </c>
      <c r="AL1915" s="133">
        <v>20</v>
      </c>
      <c r="AM1915" s="134" t="s">
        <v>2371</v>
      </c>
      <c r="AN1915" s="235">
        <v>20</v>
      </c>
      <c r="AO1915" s="134" t="s">
        <v>12216</v>
      </c>
      <c r="AP1915" s="27" t="s">
        <v>12217</v>
      </c>
      <c r="AQ1915" s="203" t="s">
        <v>12222</v>
      </c>
      <c r="AR1915" s="133" t="s">
        <v>12220</v>
      </c>
      <c r="AS1915" s="134" t="s">
        <v>11633</v>
      </c>
      <c r="AU1915" s="134">
        <v>300</v>
      </c>
      <c r="AV1915" s="235" t="s">
        <v>11486</v>
      </c>
      <c r="AW1915" s="235">
        <v>20</v>
      </c>
      <c r="AX1915" s="133" t="s">
        <v>11499</v>
      </c>
      <c r="AY1915" s="235">
        <v>0</v>
      </c>
      <c r="AZ1915" s="134" t="s">
        <v>12217</v>
      </c>
      <c r="BA1915" s="133" t="s">
        <v>4589</v>
      </c>
      <c r="BB1915" s="235">
        <v>0</v>
      </c>
      <c r="BE1915" s="134" t="s">
        <v>11486</v>
      </c>
      <c r="BF1915" s="134" t="s">
        <v>12226</v>
      </c>
      <c r="BG1915" s="134" t="s">
        <v>12216</v>
      </c>
      <c r="BK1915" s="134" t="s">
        <v>11486</v>
      </c>
      <c r="BO1915" s="271"/>
      <c r="BP1915" s="271" t="s">
        <v>12222</v>
      </c>
      <c r="BR1915" s="134" t="s">
        <v>12216</v>
      </c>
      <c r="BU1915" s="134"/>
      <c r="BV1915" s="134"/>
      <c r="BW1915" s="134"/>
      <c r="BX1915" s="134"/>
      <c r="CA1915" s="134"/>
      <c r="CB1915" s="134" t="s">
        <v>12216</v>
      </c>
      <c r="CE1915" s="134" t="s">
        <v>12216</v>
      </c>
      <c r="CF1915" s="134" t="s">
        <v>12226</v>
      </c>
      <c r="CO1915" s="134" t="s">
        <v>12216</v>
      </c>
      <c r="CP1915" s="134" t="s">
        <v>12226</v>
      </c>
    </row>
    <row r="1916" spans="1:94" x14ac:dyDescent="0.25">
      <c r="A1916" s="29" t="s">
        <v>14</v>
      </c>
      <c r="B1916" s="29" t="s">
        <v>11486</v>
      </c>
      <c r="C1916" s="134" t="s">
        <v>12227</v>
      </c>
      <c r="D1916" s="25" t="s">
        <v>12227</v>
      </c>
      <c r="E1916" s="169" t="s">
        <v>157</v>
      </c>
      <c r="F1916" s="169" t="s">
        <v>11489</v>
      </c>
      <c r="G1916" s="169" t="s">
        <v>12228</v>
      </c>
      <c r="H1916" s="226" t="s">
        <v>2152</v>
      </c>
      <c r="K1916" s="133" t="s">
        <v>12229</v>
      </c>
      <c r="L1916" s="133" t="s">
        <v>12230</v>
      </c>
      <c r="M1916" s="203" t="s">
        <v>2067</v>
      </c>
      <c r="N1916" s="133" t="s">
        <v>2067</v>
      </c>
      <c r="O1916" s="134">
        <v>20090116</v>
      </c>
      <c r="P1916" s="134">
        <v>20090116</v>
      </c>
      <c r="Q1916" s="133" t="s">
        <v>11772</v>
      </c>
      <c r="R1916" s="134" t="s">
        <v>14</v>
      </c>
      <c r="S1916" s="134" t="s">
        <v>12227</v>
      </c>
      <c r="T1916" s="58" t="s">
        <v>4734</v>
      </c>
      <c r="U1916" s="58" t="s">
        <v>4760</v>
      </c>
      <c r="V1916" s="58" t="s">
        <v>11633</v>
      </c>
      <c r="W1916" s="235">
        <v>205</v>
      </c>
      <c r="X1916" s="134" t="s">
        <v>12227</v>
      </c>
      <c r="Y1916" s="25" t="s">
        <v>157</v>
      </c>
      <c r="Z1916" s="26">
        <f t="shared" si="140"/>
        <v>40.388611111111111</v>
      </c>
      <c r="AA1916" s="27">
        <f t="shared" si="141"/>
        <v>19.610833333333336</v>
      </c>
      <c r="AB1916" s="134" t="str">
        <f t="shared" si="142"/>
        <v>40</v>
      </c>
      <c r="AC1916" s="134" t="str">
        <f t="shared" si="143"/>
        <v>23</v>
      </c>
      <c r="AD1916" s="134" t="str">
        <f t="shared" si="144"/>
        <v>19</v>
      </c>
      <c r="AE1916" s="26" t="s">
        <v>12138</v>
      </c>
      <c r="AF1916" s="134" t="str">
        <f t="shared" si="145"/>
        <v>19</v>
      </c>
      <c r="AG1916" s="134" t="str">
        <f t="shared" si="146"/>
        <v>36</v>
      </c>
      <c r="AH1916" s="134" t="str">
        <f t="shared" si="147"/>
        <v>39</v>
      </c>
      <c r="AI1916" s="27" t="s">
        <v>12231</v>
      </c>
      <c r="AJ1916" s="134">
        <v>300</v>
      </c>
      <c r="AK1916" s="235" t="s">
        <v>4717</v>
      </c>
      <c r="AL1916" s="133">
        <v>20</v>
      </c>
      <c r="AM1916" s="134" t="s">
        <v>2371</v>
      </c>
      <c r="AN1916" s="235">
        <v>20</v>
      </c>
      <c r="AO1916" s="134" t="s">
        <v>12227</v>
      </c>
      <c r="AP1916" s="25" t="s">
        <v>157</v>
      </c>
      <c r="AQ1916" s="203" t="s">
        <v>2067</v>
      </c>
      <c r="AR1916" s="133" t="s">
        <v>12229</v>
      </c>
      <c r="AS1916" s="134" t="s">
        <v>11633</v>
      </c>
      <c r="AU1916" s="134">
        <v>300</v>
      </c>
      <c r="AV1916" s="235" t="s">
        <v>11486</v>
      </c>
      <c r="AW1916" s="235">
        <v>20</v>
      </c>
      <c r="AX1916" s="133" t="s">
        <v>11499</v>
      </c>
      <c r="AY1916" s="235">
        <v>0</v>
      </c>
      <c r="AZ1916" s="134" t="s">
        <v>157</v>
      </c>
      <c r="BA1916" s="133" t="s">
        <v>4589</v>
      </c>
      <c r="BB1916" s="235">
        <v>0</v>
      </c>
      <c r="BE1916" s="134" t="s">
        <v>11486</v>
      </c>
      <c r="BF1916" s="134" t="s">
        <v>12232</v>
      </c>
      <c r="BG1916" s="134" t="s">
        <v>12227</v>
      </c>
      <c r="BK1916" s="134" t="s">
        <v>11486</v>
      </c>
      <c r="BO1916" s="271"/>
      <c r="BP1916" s="271" t="s">
        <v>2067</v>
      </c>
      <c r="BR1916" s="134" t="s">
        <v>12227</v>
      </c>
      <c r="BU1916" s="134"/>
      <c r="BV1916" s="134"/>
      <c r="BW1916" s="134"/>
      <c r="BX1916" s="134"/>
      <c r="CA1916" s="134"/>
      <c r="CB1916" s="134" t="s">
        <v>12227</v>
      </c>
      <c r="CE1916" s="134" t="s">
        <v>12227</v>
      </c>
      <c r="CF1916" s="134" t="s">
        <v>12232</v>
      </c>
      <c r="CO1916" s="134" t="s">
        <v>12227</v>
      </c>
      <c r="CP1916" s="134" t="s">
        <v>12232</v>
      </c>
    </row>
    <row r="1917" spans="1:94" x14ac:dyDescent="0.25">
      <c r="A1917" s="29" t="s">
        <v>14</v>
      </c>
      <c r="B1917" s="29" t="s">
        <v>11486</v>
      </c>
      <c r="C1917" s="134" t="s">
        <v>12233</v>
      </c>
      <c r="D1917" s="23" t="s">
        <v>12233</v>
      </c>
      <c r="E1917" s="193" t="s">
        <v>11761</v>
      </c>
      <c r="F1917" s="193" t="s">
        <v>11762</v>
      </c>
      <c r="G1917" s="193" t="s">
        <v>11502</v>
      </c>
      <c r="H1917" s="226" t="s">
        <v>2152</v>
      </c>
      <c r="K1917" s="133" t="s">
        <v>12234</v>
      </c>
      <c r="L1917" s="133" t="s">
        <v>11764</v>
      </c>
      <c r="M1917" s="203" t="s">
        <v>12235</v>
      </c>
      <c r="N1917" s="133" t="s">
        <v>12235</v>
      </c>
      <c r="O1917" s="134">
        <v>20090116</v>
      </c>
      <c r="P1917" s="134">
        <v>20090116</v>
      </c>
      <c r="Q1917" s="133" t="s">
        <v>11772</v>
      </c>
      <c r="R1917" s="134" t="s">
        <v>14</v>
      </c>
      <c r="S1917" s="134" t="s">
        <v>12233</v>
      </c>
      <c r="T1917" s="58" t="s">
        <v>4734</v>
      </c>
      <c r="U1917" s="58" t="s">
        <v>4760</v>
      </c>
      <c r="V1917" s="58" t="s">
        <v>11633</v>
      </c>
      <c r="W1917" s="235">
        <v>206</v>
      </c>
      <c r="X1917" s="134" t="s">
        <v>12233</v>
      </c>
      <c r="Y1917" s="23" t="s">
        <v>11761</v>
      </c>
      <c r="Z1917" s="26">
        <f t="shared" si="140"/>
        <v>40.398333333333333</v>
      </c>
      <c r="AA1917" s="27">
        <f t="shared" si="141"/>
        <v>19.614166666666669</v>
      </c>
      <c r="AB1917" s="134" t="str">
        <f t="shared" si="142"/>
        <v>40</v>
      </c>
      <c r="AC1917" s="134" t="str">
        <f t="shared" si="143"/>
        <v>23</v>
      </c>
      <c r="AD1917" s="134" t="str">
        <f t="shared" si="144"/>
        <v>54</v>
      </c>
      <c r="AE1917" s="26" t="s">
        <v>12114</v>
      </c>
      <c r="AF1917" s="134" t="str">
        <f t="shared" si="145"/>
        <v>19</v>
      </c>
      <c r="AG1917" s="134" t="str">
        <f t="shared" si="146"/>
        <v>36</v>
      </c>
      <c r="AH1917" s="134" t="str">
        <f t="shared" si="147"/>
        <v>51</v>
      </c>
      <c r="AI1917" s="27" t="s">
        <v>12115</v>
      </c>
      <c r="AJ1917" s="134">
        <v>300</v>
      </c>
      <c r="AK1917" s="235" t="s">
        <v>4717</v>
      </c>
      <c r="AL1917" s="133">
        <v>20</v>
      </c>
      <c r="AM1917" s="134" t="s">
        <v>2371</v>
      </c>
      <c r="AN1917" s="235">
        <v>20</v>
      </c>
      <c r="AO1917" s="134" t="s">
        <v>12233</v>
      </c>
      <c r="AP1917" s="23" t="s">
        <v>11761</v>
      </c>
      <c r="AQ1917" s="203" t="s">
        <v>12235</v>
      </c>
      <c r="AR1917" s="133" t="s">
        <v>12234</v>
      </c>
      <c r="AS1917" s="134" t="s">
        <v>11633</v>
      </c>
      <c r="AU1917" s="134">
        <v>300</v>
      </c>
      <c r="AV1917" s="235" t="s">
        <v>11486</v>
      </c>
      <c r="AW1917" s="235">
        <v>20</v>
      </c>
      <c r="AX1917" s="133" t="s">
        <v>11499</v>
      </c>
      <c r="AY1917" s="235">
        <v>0</v>
      </c>
      <c r="AZ1917" s="134" t="s">
        <v>11761</v>
      </c>
      <c r="BA1917" s="133" t="s">
        <v>4589</v>
      </c>
      <c r="BB1917" s="235">
        <v>0</v>
      </c>
      <c r="BE1917" s="134" t="s">
        <v>11486</v>
      </c>
      <c r="BF1917" s="134" t="s">
        <v>12236</v>
      </c>
      <c r="BG1917" s="134" t="s">
        <v>12233</v>
      </c>
      <c r="BK1917" s="134" t="s">
        <v>11486</v>
      </c>
      <c r="BO1917" s="271"/>
      <c r="BP1917" s="271" t="s">
        <v>12235</v>
      </c>
      <c r="BR1917" s="134" t="s">
        <v>12233</v>
      </c>
      <c r="BU1917" s="134"/>
      <c r="BV1917" s="134"/>
      <c r="BW1917" s="134"/>
      <c r="BX1917" s="134"/>
      <c r="CA1917" s="134"/>
      <c r="CB1917" s="134" t="s">
        <v>12233</v>
      </c>
      <c r="CE1917" s="134" t="s">
        <v>12233</v>
      </c>
      <c r="CF1917" s="134" t="s">
        <v>12236</v>
      </c>
      <c r="CO1917" s="134" t="s">
        <v>12233</v>
      </c>
      <c r="CP1917" s="134" t="s">
        <v>12236</v>
      </c>
    </row>
    <row r="1918" spans="1:94" x14ac:dyDescent="0.25">
      <c r="A1918" s="29" t="s">
        <v>14</v>
      </c>
      <c r="B1918" s="29" t="s">
        <v>11486</v>
      </c>
      <c r="C1918" s="134" t="s">
        <v>12237</v>
      </c>
      <c r="D1918" s="28" t="s">
        <v>12237</v>
      </c>
      <c r="E1918" s="191" t="s">
        <v>12238</v>
      </c>
      <c r="F1918" s="169" t="s">
        <v>11628</v>
      </c>
      <c r="G1918" s="169" t="s">
        <v>12239</v>
      </c>
      <c r="H1918" s="226" t="s">
        <v>12240</v>
      </c>
      <c r="K1918" s="133" t="s">
        <v>12241</v>
      </c>
      <c r="L1918" s="133" t="s">
        <v>12242</v>
      </c>
      <c r="M1918" s="203" t="s">
        <v>12243</v>
      </c>
      <c r="N1918" s="133" t="s">
        <v>12244</v>
      </c>
      <c r="O1918" s="134">
        <v>20090116</v>
      </c>
      <c r="P1918" s="134">
        <v>20090116</v>
      </c>
      <c r="Q1918" s="133" t="s">
        <v>11772</v>
      </c>
      <c r="R1918" s="134" t="s">
        <v>14</v>
      </c>
      <c r="S1918" s="134" t="s">
        <v>12237</v>
      </c>
      <c r="T1918" s="58" t="s">
        <v>8137</v>
      </c>
      <c r="U1918" s="58" t="s">
        <v>8138</v>
      </c>
      <c r="V1918" s="58" t="s">
        <v>12245</v>
      </c>
      <c r="W1918" s="235">
        <v>52</v>
      </c>
      <c r="X1918" s="134" t="s">
        <v>12237</v>
      </c>
      <c r="Y1918" s="25" t="s">
        <v>12238</v>
      </c>
      <c r="Z1918" s="26">
        <f t="shared" si="140"/>
        <v>41.270833333333336</v>
      </c>
      <c r="AA1918" s="27">
        <f t="shared" si="141"/>
        <v>19.633055555555558</v>
      </c>
      <c r="AB1918" s="134" t="str">
        <f t="shared" si="142"/>
        <v>41</v>
      </c>
      <c r="AC1918" s="134" t="str">
        <f t="shared" si="143"/>
        <v>16</v>
      </c>
      <c r="AD1918" s="134" t="str">
        <f t="shared" si="144"/>
        <v>15</v>
      </c>
      <c r="AE1918" s="26" t="s">
        <v>12246</v>
      </c>
      <c r="AF1918" s="134" t="str">
        <f t="shared" si="145"/>
        <v>19</v>
      </c>
      <c r="AG1918" s="134" t="str">
        <f t="shared" si="146"/>
        <v>37</v>
      </c>
      <c r="AH1918" s="134" t="str">
        <f t="shared" si="147"/>
        <v>59</v>
      </c>
      <c r="AI1918" s="27" t="s">
        <v>11819</v>
      </c>
      <c r="AJ1918" s="134">
        <v>300</v>
      </c>
      <c r="AK1918" s="235" t="s">
        <v>4717</v>
      </c>
      <c r="AL1918" s="133">
        <v>20</v>
      </c>
      <c r="AM1918" s="134" t="s">
        <v>2371</v>
      </c>
      <c r="AN1918" s="235">
        <v>20</v>
      </c>
      <c r="AO1918" s="134" t="s">
        <v>12237</v>
      </c>
      <c r="AP1918" s="25" t="s">
        <v>12238</v>
      </c>
      <c r="AQ1918" s="203" t="s">
        <v>12243</v>
      </c>
      <c r="AR1918" s="133" t="s">
        <v>12241</v>
      </c>
      <c r="AS1918" s="134" t="s">
        <v>12245</v>
      </c>
      <c r="AU1918" s="134">
        <v>300</v>
      </c>
      <c r="AV1918" s="235" t="s">
        <v>11486</v>
      </c>
      <c r="AW1918" s="235">
        <v>20</v>
      </c>
      <c r="AX1918" s="133" t="s">
        <v>11499</v>
      </c>
      <c r="AY1918" s="235">
        <v>0</v>
      </c>
      <c r="AZ1918" s="134" t="s">
        <v>12238</v>
      </c>
      <c r="BA1918" s="133" t="s">
        <v>4589</v>
      </c>
      <c r="BB1918" s="235">
        <v>0</v>
      </c>
      <c r="BE1918" s="134" t="s">
        <v>11486</v>
      </c>
      <c r="BF1918" s="134" t="s">
        <v>12247</v>
      </c>
      <c r="BG1918" s="134" t="s">
        <v>12237</v>
      </c>
      <c r="BK1918" s="134" t="s">
        <v>11486</v>
      </c>
      <c r="BO1918" s="271"/>
      <c r="BP1918" s="271" t="s">
        <v>12243</v>
      </c>
      <c r="BR1918" s="134" t="s">
        <v>12237</v>
      </c>
      <c r="BU1918" s="134"/>
      <c r="BV1918" s="134"/>
      <c r="BW1918" s="134"/>
      <c r="BX1918" s="134"/>
      <c r="CA1918" s="134"/>
      <c r="CB1918" s="134" t="s">
        <v>12237</v>
      </c>
      <c r="CE1918" s="134" t="s">
        <v>12237</v>
      </c>
      <c r="CF1918" s="134" t="s">
        <v>12247</v>
      </c>
      <c r="CO1918" s="134" t="s">
        <v>12237</v>
      </c>
      <c r="CP1918" s="134" t="s">
        <v>12247</v>
      </c>
    </row>
    <row r="1919" spans="1:94" x14ac:dyDescent="0.25">
      <c r="A1919" s="29" t="s">
        <v>14</v>
      </c>
      <c r="B1919" s="29" t="s">
        <v>11486</v>
      </c>
      <c r="C1919" s="134" t="s">
        <v>12248</v>
      </c>
      <c r="D1919" s="28" t="s">
        <v>12248</v>
      </c>
      <c r="E1919" s="191" t="s">
        <v>12238</v>
      </c>
      <c r="F1919" s="169" t="s">
        <v>11628</v>
      </c>
      <c r="G1919" s="169" t="s">
        <v>12239</v>
      </c>
      <c r="H1919" s="226" t="s">
        <v>12240</v>
      </c>
      <c r="K1919" s="133" t="s">
        <v>12249</v>
      </c>
      <c r="L1919" s="133" t="s">
        <v>12242</v>
      </c>
      <c r="M1919" s="203" t="s">
        <v>12250</v>
      </c>
      <c r="N1919" s="133" t="s">
        <v>12244</v>
      </c>
      <c r="O1919" s="134">
        <v>20090116</v>
      </c>
      <c r="P1919" s="134">
        <v>20090116</v>
      </c>
      <c r="Q1919" s="133" t="s">
        <v>11772</v>
      </c>
      <c r="R1919" s="134" t="s">
        <v>14</v>
      </c>
      <c r="S1919" s="134" t="s">
        <v>12248</v>
      </c>
      <c r="T1919" s="58" t="s">
        <v>8137</v>
      </c>
      <c r="U1919" s="58" t="s">
        <v>8138</v>
      </c>
      <c r="V1919" s="58" t="s">
        <v>12245</v>
      </c>
      <c r="W1919" s="235">
        <v>78</v>
      </c>
      <c r="X1919" s="134" t="s">
        <v>12248</v>
      </c>
      <c r="Y1919" s="25" t="s">
        <v>12238</v>
      </c>
      <c r="Z1919" s="26">
        <f t="shared" si="140"/>
        <v>41.282777777777774</v>
      </c>
      <c r="AA1919" s="27">
        <f t="shared" si="141"/>
        <v>19.615555555555556</v>
      </c>
      <c r="AB1919" s="134" t="str">
        <f t="shared" si="142"/>
        <v>41</v>
      </c>
      <c r="AC1919" s="134" t="str">
        <f t="shared" si="143"/>
        <v>16</v>
      </c>
      <c r="AD1919" s="134" t="str">
        <f t="shared" si="144"/>
        <v>58</v>
      </c>
      <c r="AE1919" s="26" t="s">
        <v>12251</v>
      </c>
      <c r="AF1919" s="134" t="str">
        <f t="shared" si="145"/>
        <v>19</v>
      </c>
      <c r="AG1919" s="134" t="str">
        <f t="shared" si="146"/>
        <v>36</v>
      </c>
      <c r="AH1919" s="134" t="str">
        <f t="shared" si="147"/>
        <v>56</v>
      </c>
      <c r="AI1919" s="27" t="s">
        <v>12252</v>
      </c>
      <c r="AJ1919" s="134">
        <v>300</v>
      </c>
      <c r="AK1919" s="235" t="s">
        <v>4717</v>
      </c>
      <c r="AL1919" s="133">
        <v>20</v>
      </c>
      <c r="AM1919" s="134" t="s">
        <v>2371</v>
      </c>
      <c r="AN1919" s="235">
        <v>20</v>
      </c>
      <c r="AO1919" s="134" t="s">
        <v>12248</v>
      </c>
      <c r="AP1919" s="25" t="s">
        <v>12238</v>
      </c>
      <c r="AQ1919" s="203" t="s">
        <v>12250</v>
      </c>
      <c r="AR1919" s="133" t="s">
        <v>12249</v>
      </c>
      <c r="AS1919" s="134" t="s">
        <v>12245</v>
      </c>
      <c r="AU1919" s="134">
        <v>300</v>
      </c>
      <c r="AV1919" s="235" t="s">
        <v>11486</v>
      </c>
      <c r="AW1919" s="235">
        <v>20</v>
      </c>
      <c r="AX1919" s="133" t="s">
        <v>11499</v>
      </c>
      <c r="AY1919" s="235">
        <v>0</v>
      </c>
      <c r="AZ1919" s="134" t="s">
        <v>12238</v>
      </c>
      <c r="BA1919" s="133" t="s">
        <v>4589</v>
      </c>
      <c r="BB1919" s="235">
        <v>0</v>
      </c>
      <c r="BE1919" s="134" t="s">
        <v>11486</v>
      </c>
      <c r="BF1919" s="134" t="s">
        <v>12253</v>
      </c>
      <c r="BG1919" s="134" t="s">
        <v>12248</v>
      </c>
      <c r="BK1919" s="134" t="s">
        <v>11486</v>
      </c>
      <c r="BO1919" s="271"/>
      <c r="BP1919" s="271" t="s">
        <v>12250</v>
      </c>
      <c r="BR1919" s="134" t="s">
        <v>12248</v>
      </c>
      <c r="BU1919" s="134"/>
      <c r="BV1919" s="134"/>
      <c r="BW1919" s="134"/>
      <c r="BX1919" s="134"/>
      <c r="CA1919" s="134"/>
      <c r="CB1919" s="134" t="s">
        <v>12248</v>
      </c>
      <c r="CE1919" s="134" t="s">
        <v>12248</v>
      </c>
      <c r="CF1919" s="134" t="s">
        <v>12253</v>
      </c>
      <c r="CO1919" s="134" t="s">
        <v>12248</v>
      </c>
      <c r="CP1919" s="134" t="s">
        <v>12253</v>
      </c>
    </row>
    <row r="1920" spans="1:94" x14ac:dyDescent="0.25">
      <c r="A1920" s="29" t="s">
        <v>14</v>
      </c>
      <c r="B1920" s="29" t="s">
        <v>11486</v>
      </c>
      <c r="C1920" s="134" t="s">
        <v>12254</v>
      </c>
      <c r="D1920" s="27" t="s">
        <v>12254</v>
      </c>
      <c r="E1920" s="178" t="s">
        <v>1155</v>
      </c>
      <c r="F1920" s="346" t="s">
        <v>11534</v>
      </c>
      <c r="G1920" s="346" t="s">
        <v>11535</v>
      </c>
      <c r="H1920" s="226" t="s">
        <v>2152</v>
      </c>
      <c r="K1920" s="133" t="s">
        <v>12255</v>
      </c>
      <c r="L1920" s="133" t="s">
        <v>1157</v>
      </c>
      <c r="M1920" s="203" t="s">
        <v>12256</v>
      </c>
      <c r="N1920" s="133" t="s">
        <v>11538</v>
      </c>
      <c r="O1920" s="134">
        <v>20090116</v>
      </c>
      <c r="P1920" s="134">
        <v>20090116</v>
      </c>
      <c r="Q1920" s="133" t="s">
        <v>11772</v>
      </c>
      <c r="R1920" s="134" t="s">
        <v>14</v>
      </c>
      <c r="S1920" s="134" t="s">
        <v>12254</v>
      </c>
      <c r="T1920" s="58" t="s">
        <v>8137</v>
      </c>
      <c r="U1920" s="58" t="s">
        <v>8138</v>
      </c>
      <c r="V1920" s="58" t="s">
        <v>9455</v>
      </c>
      <c r="W1920" s="235">
        <v>128</v>
      </c>
      <c r="X1920" s="134" t="s">
        <v>12254</v>
      </c>
      <c r="Y1920" s="347" t="s">
        <v>1155</v>
      </c>
      <c r="Z1920" s="26">
        <f t="shared" si="140"/>
        <v>41.425277777777772</v>
      </c>
      <c r="AA1920" s="27">
        <f t="shared" si="141"/>
        <v>19.822499999999998</v>
      </c>
      <c r="AB1920" s="134" t="str">
        <f t="shared" si="142"/>
        <v>41</v>
      </c>
      <c r="AC1920" s="134" t="str">
        <f t="shared" si="143"/>
        <v>25</v>
      </c>
      <c r="AD1920" s="134" t="str">
        <f t="shared" si="144"/>
        <v>31</v>
      </c>
      <c r="AE1920" s="26" t="s">
        <v>11975</v>
      </c>
      <c r="AF1920" s="134" t="str">
        <f t="shared" si="145"/>
        <v>19</v>
      </c>
      <c r="AG1920" s="134" t="str">
        <f t="shared" si="146"/>
        <v>49</v>
      </c>
      <c r="AH1920" s="134" t="str">
        <f t="shared" si="147"/>
        <v>21</v>
      </c>
      <c r="AI1920" s="27" t="s">
        <v>10055</v>
      </c>
      <c r="AJ1920" s="134">
        <v>300</v>
      </c>
      <c r="AK1920" s="235" t="s">
        <v>4717</v>
      </c>
      <c r="AL1920" s="133">
        <v>20</v>
      </c>
      <c r="AM1920" s="134" t="s">
        <v>2371</v>
      </c>
      <c r="AN1920" s="235">
        <v>20</v>
      </c>
      <c r="AO1920" s="134" t="s">
        <v>12254</v>
      </c>
      <c r="AP1920" s="347" t="s">
        <v>1155</v>
      </c>
      <c r="AQ1920" s="203" t="s">
        <v>12256</v>
      </c>
      <c r="AR1920" s="133" t="s">
        <v>12255</v>
      </c>
      <c r="AS1920" s="134" t="s">
        <v>9455</v>
      </c>
      <c r="AU1920" s="134">
        <v>300</v>
      </c>
      <c r="AV1920" s="235" t="s">
        <v>11486</v>
      </c>
      <c r="AW1920" s="235">
        <v>20</v>
      </c>
      <c r="AX1920" s="133" t="s">
        <v>11499</v>
      </c>
      <c r="AY1920" s="235">
        <v>0</v>
      </c>
      <c r="AZ1920" s="134" t="s">
        <v>1155</v>
      </c>
      <c r="BA1920" s="133" t="s">
        <v>4589</v>
      </c>
      <c r="BB1920" s="235">
        <v>0</v>
      </c>
      <c r="BE1920" s="134" t="s">
        <v>11486</v>
      </c>
      <c r="BF1920" s="134" t="s">
        <v>12257</v>
      </c>
      <c r="BG1920" s="134" t="s">
        <v>12254</v>
      </c>
      <c r="BK1920" s="134" t="s">
        <v>11486</v>
      </c>
      <c r="BO1920" s="271"/>
      <c r="BP1920" s="271" t="s">
        <v>12256</v>
      </c>
      <c r="BR1920" s="134" t="s">
        <v>12254</v>
      </c>
      <c r="BU1920" s="134"/>
      <c r="BV1920" s="134"/>
      <c r="BW1920" s="134"/>
      <c r="BX1920" s="134"/>
      <c r="CA1920" s="134"/>
      <c r="CB1920" s="134" t="s">
        <v>12254</v>
      </c>
      <c r="CE1920" s="134" t="s">
        <v>12254</v>
      </c>
      <c r="CF1920" s="134" t="s">
        <v>12257</v>
      </c>
      <c r="CO1920" s="134" t="s">
        <v>12254</v>
      </c>
      <c r="CP1920" s="134" t="s">
        <v>12257</v>
      </c>
    </row>
    <row r="1921" spans="1:94" x14ac:dyDescent="0.25">
      <c r="A1921" s="29" t="s">
        <v>14</v>
      </c>
      <c r="B1921" s="29" t="s">
        <v>11486</v>
      </c>
      <c r="C1921" s="134" t="s">
        <v>12258</v>
      </c>
      <c r="D1921" s="27" t="s">
        <v>12258</v>
      </c>
      <c r="E1921" s="178" t="s">
        <v>1155</v>
      </c>
      <c r="F1921" s="346" t="s">
        <v>11534</v>
      </c>
      <c r="G1921" s="346" t="s">
        <v>11535</v>
      </c>
      <c r="H1921" s="226" t="s">
        <v>2152</v>
      </c>
      <c r="K1921" s="133" t="s">
        <v>12259</v>
      </c>
      <c r="L1921" s="133" t="s">
        <v>1157</v>
      </c>
      <c r="M1921" s="203" t="s">
        <v>12260</v>
      </c>
      <c r="N1921" s="133" t="s">
        <v>11538</v>
      </c>
      <c r="O1921" s="134">
        <v>20090116</v>
      </c>
      <c r="P1921" s="134">
        <v>20090116</v>
      </c>
      <c r="Q1921" s="133" t="s">
        <v>11772</v>
      </c>
      <c r="R1921" s="134" t="s">
        <v>14</v>
      </c>
      <c r="S1921" s="134" t="s">
        <v>12258</v>
      </c>
      <c r="T1921" s="58" t="s">
        <v>8137</v>
      </c>
      <c r="U1921" s="58" t="s">
        <v>8138</v>
      </c>
      <c r="V1921" s="58" t="s">
        <v>9455</v>
      </c>
      <c r="W1921" s="235">
        <v>128</v>
      </c>
      <c r="X1921" s="134" t="s">
        <v>12258</v>
      </c>
      <c r="Y1921" s="347" t="s">
        <v>1155</v>
      </c>
      <c r="Z1921" s="26">
        <f t="shared" si="140"/>
        <v>41.425277777777772</v>
      </c>
      <c r="AA1921" s="27">
        <f t="shared" si="141"/>
        <v>19.822499999999998</v>
      </c>
      <c r="AB1921" s="134" t="str">
        <f t="shared" si="142"/>
        <v>41</v>
      </c>
      <c r="AC1921" s="134" t="str">
        <f t="shared" si="143"/>
        <v>25</v>
      </c>
      <c r="AD1921" s="134" t="str">
        <f t="shared" si="144"/>
        <v>31</v>
      </c>
      <c r="AE1921" s="26" t="s">
        <v>11975</v>
      </c>
      <c r="AF1921" s="134" t="str">
        <f t="shared" si="145"/>
        <v>19</v>
      </c>
      <c r="AG1921" s="134" t="str">
        <f t="shared" si="146"/>
        <v>49</v>
      </c>
      <c r="AH1921" s="134" t="str">
        <f t="shared" si="147"/>
        <v>21</v>
      </c>
      <c r="AI1921" s="27" t="s">
        <v>10055</v>
      </c>
      <c r="AJ1921" s="134">
        <v>300</v>
      </c>
      <c r="AK1921" s="235" t="s">
        <v>4717</v>
      </c>
      <c r="AL1921" s="133">
        <v>20</v>
      </c>
      <c r="AM1921" s="134" t="s">
        <v>2371</v>
      </c>
      <c r="AN1921" s="235">
        <v>20</v>
      </c>
      <c r="AO1921" s="134" t="s">
        <v>12258</v>
      </c>
      <c r="AP1921" s="347" t="s">
        <v>1155</v>
      </c>
      <c r="AQ1921" s="203" t="s">
        <v>12260</v>
      </c>
      <c r="AR1921" s="133" t="s">
        <v>12259</v>
      </c>
      <c r="AS1921" s="134" t="s">
        <v>9455</v>
      </c>
      <c r="AU1921" s="134">
        <v>300</v>
      </c>
      <c r="AV1921" s="235" t="s">
        <v>11486</v>
      </c>
      <c r="AW1921" s="235">
        <v>20</v>
      </c>
      <c r="AX1921" s="133" t="s">
        <v>11499</v>
      </c>
      <c r="AY1921" s="235">
        <v>0</v>
      </c>
      <c r="AZ1921" s="134" t="s">
        <v>1155</v>
      </c>
      <c r="BA1921" s="133" t="s">
        <v>4589</v>
      </c>
      <c r="BB1921" s="235">
        <v>0</v>
      </c>
      <c r="BE1921" s="134" t="s">
        <v>11486</v>
      </c>
      <c r="BF1921" s="134" t="s">
        <v>12261</v>
      </c>
      <c r="BG1921" s="134" t="s">
        <v>12258</v>
      </c>
      <c r="BK1921" s="134" t="s">
        <v>11486</v>
      </c>
      <c r="BO1921" s="271"/>
      <c r="BP1921" s="271" t="s">
        <v>12260</v>
      </c>
      <c r="BR1921" s="134" t="s">
        <v>12258</v>
      </c>
      <c r="BU1921" s="134"/>
      <c r="BV1921" s="134"/>
      <c r="BW1921" s="134"/>
      <c r="BX1921" s="134"/>
      <c r="CA1921" s="134"/>
      <c r="CB1921" s="134" t="s">
        <v>12258</v>
      </c>
      <c r="CE1921" s="134" t="s">
        <v>12258</v>
      </c>
      <c r="CF1921" s="134" t="s">
        <v>12261</v>
      </c>
      <c r="CO1921" s="134" t="s">
        <v>12258</v>
      </c>
      <c r="CP1921" s="134" t="s">
        <v>12261</v>
      </c>
    </row>
    <row r="1922" spans="1:94" x14ac:dyDescent="0.25">
      <c r="A1922" s="29" t="s">
        <v>14</v>
      </c>
      <c r="B1922" s="29" t="s">
        <v>11486</v>
      </c>
      <c r="C1922" s="134" t="s">
        <v>12262</v>
      </c>
      <c r="D1922" s="27" t="s">
        <v>12262</v>
      </c>
      <c r="E1922" s="178" t="s">
        <v>1155</v>
      </c>
      <c r="F1922" s="346" t="s">
        <v>11534</v>
      </c>
      <c r="G1922" s="346" t="s">
        <v>11535</v>
      </c>
      <c r="H1922" s="226" t="s">
        <v>2152</v>
      </c>
      <c r="K1922" s="133" t="s">
        <v>12263</v>
      </c>
      <c r="L1922" s="133" t="s">
        <v>1157</v>
      </c>
      <c r="M1922" s="203" t="s">
        <v>12264</v>
      </c>
      <c r="N1922" s="133" t="s">
        <v>11538</v>
      </c>
      <c r="O1922" s="134">
        <v>20090116</v>
      </c>
      <c r="P1922" s="134">
        <v>20090116</v>
      </c>
      <c r="Q1922" s="133" t="s">
        <v>11772</v>
      </c>
      <c r="R1922" s="134" t="s">
        <v>14</v>
      </c>
      <c r="S1922" s="134" t="s">
        <v>12262</v>
      </c>
      <c r="T1922" s="58" t="s">
        <v>8137</v>
      </c>
      <c r="U1922" s="58" t="s">
        <v>8138</v>
      </c>
      <c r="V1922" s="58" t="s">
        <v>9455</v>
      </c>
      <c r="W1922" s="235">
        <v>128</v>
      </c>
      <c r="X1922" s="134" t="s">
        <v>12262</v>
      </c>
      <c r="Y1922" s="347" t="s">
        <v>1155</v>
      </c>
      <c r="Z1922" s="26">
        <f t="shared" si="140"/>
        <v>41.425277777777772</v>
      </c>
      <c r="AA1922" s="27">
        <f t="shared" si="141"/>
        <v>19.822499999999998</v>
      </c>
      <c r="AB1922" s="134" t="str">
        <f t="shared" si="142"/>
        <v>41</v>
      </c>
      <c r="AC1922" s="134" t="str">
        <f t="shared" si="143"/>
        <v>25</v>
      </c>
      <c r="AD1922" s="134" t="str">
        <f t="shared" si="144"/>
        <v>31</v>
      </c>
      <c r="AE1922" s="26" t="s">
        <v>11975</v>
      </c>
      <c r="AF1922" s="134" t="str">
        <f t="shared" si="145"/>
        <v>19</v>
      </c>
      <c r="AG1922" s="134" t="str">
        <f t="shared" si="146"/>
        <v>49</v>
      </c>
      <c r="AH1922" s="134" t="str">
        <f t="shared" si="147"/>
        <v>21</v>
      </c>
      <c r="AI1922" s="27" t="s">
        <v>10055</v>
      </c>
      <c r="AJ1922" s="134">
        <v>300</v>
      </c>
      <c r="AK1922" s="235" t="s">
        <v>4717</v>
      </c>
      <c r="AL1922" s="133">
        <v>20</v>
      </c>
      <c r="AM1922" s="134" t="s">
        <v>2371</v>
      </c>
      <c r="AN1922" s="235">
        <v>20</v>
      </c>
      <c r="AO1922" s="134" t="s">
        <v>12262</v>
      </c>
      <c r="AP1922" s="347" t="s">
        <v>1155</v>
      </c>
      <c r="AQ1922" s="203" t="s">
        <v>12264</v>
      </c>
      <c r="AR1922" s="133" t="s">
        <v>12263</v>
      </c>
      <c r="AS1922" s="134" t="s">
        <v>9455</v>
      </c>
      <c r="AU1922" s="134">
        <v>300</v>
      </c>
      <c r="AV1922" s="235" t="s">
        <v>11486</v>
      </c>
      <c r="AW1922" s="235">
        <v>20</v>
      </c>
      <c r="AX1922" s="133" t="s">
        <v>11499</v>
      </c>
      <c r="AY1922" s="235">
        <v>0</v>
      </c>
      <c r="AZ1922" s="134" t="s">
        <v>1155</v>
      </c>
      <c r="BA1922" s="133" t="s">
        <v>4589</v>
      </c>
      <c r="BB1922" s="235">
        <v>0</v>
      </c>
      <c r="BE1922" s="134" t="s">
        <v>11486</v>
      </c>
      <c r="BF1922" s="134" t="s">
        <v>12265</v>
      </c>
      <c r="BG1922" s="134" t="s">
        <v>12262</v>
      </c>
      <c r="BK1922" s="134" t="s">
        <v>11486</v>
      </c>
      <c r="BO1922" s="271"/>
      <c r="BP1922" s="271" t="s">
        <v>12264</v>
      </c>
      <c r="BR1922" s="134" t="s">
        <v>12262</v>
      </c>
      <c r="BU1922" s="134"/>
      <c r="BV1922" s="134"/>
      <c r="BW1922" s="134"/>
      <c r="BX1922" s="134"/>
      <c r="CA1922" s="134"/>
      <c r="CB1922" s="134" t="s">
        <v>12262</v>
      </c>
      <c r="CE1922" s="134" t="s">
        <v>12262</v>
      </c>
      <c r="CF1922" s="134" t="s">
        <v>12265</v>
      </c>
      <c r="CO1922" s="134" t="s">
        <v>12262</v>
      </c>
      <c r="CP1922" s="134" t="s">
        <v>12265</v>
      </c>
    </row>
    <row r="1923" spans="1:94" x14ac:dyDescent="0.25">
      <c r="A1923" s="29" t="s">
        <v>14</v>
      </c>
      <c r="B1923" s="29" t="s">
        <v>11486</v>
      </c>
      <c r="C1923" s="134" t="s">
        <v>12266</v>
      </c>
      <c r="D1923" s="27" t="s">
        <v>12266</v>
      </c>
      <c r="E1923" s="178" t="s">
        <v>1155</v>
      </c>
      <c r="F1923" s="346" t="s">
        <v>11534</v>
      </c>
      <c r="G1923" s="346" t="s">
        <v>11535</v>
      </c>
      <c r="H1923" s="226" t="s">
        <v>2152</v>
      </c>
      <c r="K1923" s="133" t="s">
        <v>12267</v>
      </c>
      <c r="L1923" s="133" t="s">
        <v>1157</v>
      </c>
      <c r="M1923" s="203" t="s">
        <v>12268</v>
      </c>
      <c r="N1923" s="133" t="s">
        <v>11538</v>
      </c>
      <c r="O1923" s="134">
        <v>20090116</v>
      </c>
      <c r="P1923" s="134">
        <v>20090116</v>
      </c>
      <c r="Q1923" s="133" t="s">
        <v>11772</v>
      </c>
      <c r="R1923" s="134" t="s">
        <v>14</v>
      </c>
      <c r="S1923" s="134" t="s">
        <v>12266</v>
      </c>
      <c r="T1923" s="58" t="s">
        <v>8137</v>
      </c>
      <c r="U1923" s="58" t="s">
        <v>8138</v>
      </c>
      <c r="V1923" s="58" t="s">
        <v>9455</v>
      </c>
      <c r="W1923" s="235">
        <v>128</v>
      </c>
      <c r="X1923" s="134" t="s">
        <v>12266</v>
      </c>
      <c r="Y1923" s="347" t="s">
        <v>1155</v>
      </c>
      <c r="Z1923" s="26">
        <f t="shared" si="140"/>
        <v>41.425277777777772</v>
      </c>
      <c r="AA1923" s="27">
        <f t="shared" si="141"/>
        <v>19.822499999999998</v>
      </c>
      <c r="AB1923" s="134" t="str">
        <f t="shared" si="142"/>
        <v>41</v>
      </c>
      <c r="AC1923" s="134" t="str">
        <f t="shared" si="143"/>
        <v>25</v>
      </c>
      <c r="AD1923" s="134" t="str">
        <f t="shared" si="144"/>
        <v>31</v>
      </c>
      <c r="AE1923" s="26" t="s">
        <v>11975</v>
      </c>
      <c r="AF1923" s="134" t="str">
        <f t="shared" si="145"/>
        <v>19</v>
      </c>
      <c r="AG1923" s="134" t="str">
        <f t="shared" si="146"/>
        <v>49</v>
      </c>
      <c r="AH1923" s="134" t="str">
        <f t="shared" si="147"/>
        <v>21</v>
      </c>
      <c r="AI1923" s="27" t="s">
        <v>10055</v>
      </c>
      <c r="AJ1923" s="134">
        <v>300</v>
      </c>
      <c r="AK1923" s="235" t="s">
        <v>4717</v>
      </c>
      <c r="AL1923" s="133">
        <v>20</v>
      </c>
      <c r="AM1923" s="134" t="s">
        <v>2371</v>
      </c>
      <c r="AN1923" s="235">
        <v>20</v>
      </c>
      <c r="AO1923" s="134" t="s">
        <v>12266</v>
      </c>
      <c r="AP1923" s="347" t="s">
        <v>1155</v>
      </c>
      <c r="AQ1923" s="203" t="s">
        <v>12268</v>
      </c>
      <c r="AR1923" s="133" t="s">
        <v>12267</v>
      </c>
      <c r="AS1923" s="134" t="s">
        <v>9455</v>
      </c>
      <c r="AU1923" s="134">
        <v>300</v>
      </c>
      <c r="AV1923" s="235" t="s">
        <v>11486</v>
      </c>
      <c r="AW1923" s="235">
        <v>20</v>
      </c>
      <c r="AX1923" s="133" t="s">
        <v>11499</v>
      </c>
      <c r="AY1923" s="235">
        <v>0</v>
      </c>
      <c r="AZ1923" s="134" t="s">
        <v>1155</v>
      </c>
      <c r="BA1923" s="133" t="s">
        <v>4589</v>
      </c>
      <c r="BB1923" s="235">
        <v>0</v>
      </c>
      <c r="BE1923" s="134" t="s">
        <v>11486</v>
      </c>
      <c r="BF1923" s="134" t="s">
        <v>12269</v>
      </c>
      <c r="BG1923" s="134" t="s">
        <v>12266</v>
      </c>
      <c r="BK1923" s="134" t="s">
        <v>11486</v>
      </c>
      <c r="BO1923" s="271"/>
      <c r="BP1923" s="271" t="s">
        <v>12268</v>
      </c>
      <c r="BR1923" s="134" t="s">
        <v>12266</v>
      </c>
      <c r="BU1923" s="134"/>
      <c r="BV1923" s="134"/>
      <c r="BW1923" s="134"/>
      <c r="BX1923" s="134"/>
      <c r="CA1923" s="134"/>
      <c r="CB1923" s="134" t="s">
        <v>12266</v>
      </c>
      <c r="CE1923" s="134" t="s">
        <v>12266</v>
      </c>
      <c r="CF1923" s="134" t="s">
        <v>12269</v>
      </c>
      <c r="CO1923" s="134" t="s">
        <v>12266</v>
      </c>
      <c r="CP1923" s="134" t="s">
        <v>12269</v>
      </c>
    </row>
    <row r="1924" spans="1:94" x14ac:dyDescent="0.25">
      <c r="A1924" s="29" t="s">
        <v>14</v>
      </c>
      <c r="B1924" s="29" t="s">
        <v>11486</v>
      </c>
      <c r="C1924" s="134" t="s">
        <v>12270</v>
      </c>
      <c r="D1924" s="27" t="s">
        <v>12270</v>
      </c>
      <c r="E1924" s="178" t="s">
        <v>1155</v>
      </c>
      <c r="F1924" s="346" t="s">
        <v>11534</v>
      </c>
      <c r="G1924" s="346" t="s">
        <v>11535</v>
      </c>
      <c r="H1924" s="226" t="s">
        <v>2152</v>
      </c>
      <c r="K1924" s="133" t="s">
        <v>12271</v>
      </c>
      <c r="L1924" s="133" t="s">
        <v>1157</v>
      </c>
      <c r="M1924" s="203" t="s">
        <v>12272</v>
      </c>
      <c r="N1924" s="133" t="s">
        <v>11538</v>
      </c>
      <c r="O1924" s="134">
        <v>20090116</v>
      </c>
      <c r="P1924" s="134">
        <v>20090116</v>
      </c>
      <c r="Q1924" s="133" t="s">
        <v>11772</v>
      </c>
      <c r="R1924" s="134" t="s">
        <v>14</v>
      </c>
      <c r="S1924" s="134" t="s">
        <v>12270</v>
      </c>
      <c r="T1924" s="58" t="s">
        <v>8137</v>
      </c>
      <c r="U1924" s="58" t="s">
        <v>8138</v>
      </c>
      <c r="V1924" s="58" t="s">
        <v>9455</v>
      </c>
      <c r="W1924" s="235">
        <v>128</v>
      </c>
      <c r="X1924" s="134" t="s">
        <v>12270</v>
      </c>
      <c r="Y1924" s="347" t="s">
        <v>1155</v>
      </c>
      <c r="Z1924" s="26">
        <f t="shared" si="140"/>
        <v>41.425277777777772</v>
      </c>
      <c r="AA1924" s="27">
        <f t="shared" si="141"/>
        <v>19.822499999999998</v>
      </c>
      <c r="AB1924" s="134" t="str">
        <f t="shared" si="142"/>
        <v>41</v>
      </c>
      <c r="AC1924" s="134" t="str">
        <f t="shared" si="143"/>
        <v>25</v>
      </c>
      <c r="AD1924" s="134" t="str">
        <f t="shared" si="144"/>
        <v>31</v>
      </c>
      <c r="AE1924" s="26" t="s">
        <v>11975</v>
      </c>
      <c r="AF1924" s="134" t="str">
        <f t="shared" si="145"/>
        <v>19</v>
      </c>
      <c r="AG1924" s="134" t="str">
        <f t="shared" si="146"/>
        <v>49</v>
      </c>
      <c r="AH1924" s="134" t="str">
        <f t="shared" si="147"/>
        <v>21</v>
      </c>
      <c r="AI1924" s="27" t="s">
        <v>10055</v>
      </c>
      <c r="AJ1924" s="134">
        <v>300</v>
      </c>
      <c r="AK1924" s="235" t="s">
        <v>4717</v>
      </c>
      <c r="AL1924" s="133">
        <v>20</v>
      </c>
      <c r="AM1924" s="134" t="s">
        <v>2371</v>
      </c>
      <c r="AN1924" s="235">
        <v>20</v>
      </c>
      <c r="AO1924" s="134" t="s">
        <v>12270</v>
      </c>
      <c r="AP1924" s="347" t="s">
        <v>1155</v>
      </c>
      <c r="AQ1924" s="203" t="s">
        <v>12272</v>
      </c>
      <c r="AR1924" s="133" t="s">
        <v>12271</v>
      </c>
      <c r="AS1924" s="134" t="s">
        <v>9455</v>
      </c>
      <c r="AU1924" s="134">
        <v>300</v>
      </c>
      <c r="AV1924" s="235" t="s">
        <v>11486</v>
      </c>
      <c r="AW1924" s="235">
        <v>20</v>
      </c>
      <c r="AX1924" s="133" t="s">
        <v>11499</v>
      </c>
      <c r="AY1924" s="235">
        <v>0</v>
      </c>
      <c r="AZ1924" s="134" t="s">
        <v>1155</v>
      </c>
      <c r="BA1924" s="133" t="s">
        <v>4589</v>
      </c>
      <c r="BB1924" s="235">
        <v>0</v>
      </c>
      <c r="BE1924" s="134" t="s">
        <v>11486</v>
      </c>
      <c r="BF1924" s="134" t="s">
        <v>12273</v>
      </c>
      <c r="BG1924" s="134" t="s">
        <v>12270</v>
      </c>
      <c r="BK1924" s="134" t="s">
        <v>11486</v>
      </c>
      <c r="BO1924" s="271"/>
      <c r="BP1924" s="271" t="s">
        <v>12272</v>
      </c>
      <c r="BR1924" s="134" t="s">
        <v>12270</v>
      </c>
      <c r="BU1924" s="134"/>
      <c r="BV1924" s="134"/>
      <c r="BW1924" s="134"/>
      <c r="BX1924" s="134"/>
      <c r="CA1924" s="134"/>
      <c r="CB1924" s="134" t="s">
        <v>12270</v>
      </c>
      <c r="CE1924" s="134" t="s">
        <v>12270</v>
      </c>
      <c r="CF1924" s="134" t="s">
        <v>12273</v>
      </c>
      <c r="CO1924" s="134" t="s">
        <v>12270</v>
      </c>
      <c r="CP1924" s="134" t="s">
        <v>12273</v>
      </c>
    </row>
    <row r="1925" spans="1:94" x14ac:dyDescent="0.25">
      <c r="A1925" s="29" t="s">
        <v>14</v>
      </c>
      <c r="B1925" s="29" t="s">
        <v>11486</v>
      </c>
      <c r="C1925" s="134" t="s">
        <v>12274</v>
      </c>
      <c r="D1925" s="27" t="s">
        <v>12274</v>
      </c>
      <c r="E1925" s="178" t="s">
        <v>1155</v>
      </c>
      <c r="F1925" s="346" t="s">
        <v>11534</v>
      </c>
      <c r="G1925" s="346" t="s">
        <v>11535</v>
      </c>
      <c r="H1925" s="226" t="s">
        <v>2152</v>
      </c>
      <c r="K1925" s="133" t="s">
        <v>12275</v>
      </c>
      <c r="L1925" s="133" t="s">
        <v>1157</v>
      </c>
      <c r="M1925" s="203" t="s">
        <v>12276</v>
      </c>
      <c r="N1925" s="133" t="s">
        <v>11538</v>
      </c>
      <c r="O1925" s="134">
        <v>20090116</v>
      </c>
      <c r="P1925" s="134">
        <v>20090116</v>
      </c>
      <c r="Q1925" s="133" t="s">
        <v>11772</v>
      </c>
      <c r="R1925" s="134" t="s">
        <v>14</v>
      </c>
      <c r="S1925" s="134" t="s">
        <v>12274</v>
      </c>
      <c r="T1925" s="58" t="s">
        <v>8137</v>
      </c>
      <c r="U1925" s="58" t="s">
        <v>8138</v>
      </c>
      <c r="V1925" s="58" t="s">
        <v>9455</v>
      </c>
      <c r="W1925" s="235">
        <v>128</v>
      </c>
      <c r="X1925" s="134" t="s">
        <v>12274</v>
      </c>
      <c r="Y1925" s="347" t="s">
        <v>1155</v>
      </c>
      <c r="Z1925" s="26">
        <f t="shared" si="140"/>
        <v>41.425277777777772</v>
      </c>
      <c r="AA1925" s="27">
        <f t="shared" si="141"/>
        <v>19.822499999999998</v>
      </c>
      <c r="AB1925" s="134" t="str">
        <f t="shared" si="142"/>
        <v>41</v>
      </c>
      <c r="AC1925" s="134" t="str">
        <f t="shared" si="143"/>
        <v>25</v>
      </c>
      <c r="AD1925" s="134" t="str">
        <f t="shared" si="144"/>
        <v>31</v>
      </c>
      <c r="AE1925" s="26" t="s">
        <v>11975</v>
      </c>
      <c r="AF1925" s="134" t="str">
        <f t="shared" si="145"/>
        <v>19</v>
      </c>
      <c r="AG1925" s="134" t="str">
        <f t="shared" si="146"/>
        <v>49</v>
      </c>
      <c r="AH1925" s="134" t="str">
        <f t="shared" si="147"/>
        <v>21</v>
      </c>
      <c r="AI1925" s="27" t="s">
        <v>10055</v>
      </c>
      <c r="AJ1925" s="134">
        <v>300</v>
      </c>
      <c r="AK1925" s="235" t="s">
        <v>4717</v>
      </c>
      <c r="AL1925" s="133">
        <v>20</v>
      </c>
      <c r="AM1925" s="134" t="s">
        <v>2371</v>
      </c>
      <c r="AN1925" s="235">
        <v>20</v>
      </c>
      <c r="AO1925" s="134" t="s">
        <v>12274</v>
      </c>
      <c r="AP1925" s="347" t="s">
        <v>1155</v>
      </c>
      <c r="AQ1925" s="203" t="s">
        <v>12276</v>
      </c>
      <c r="AR1925" s="133" t="s">
        <v>12275</v>
      </c>
      <c r="AS1925" s="134" t="s">
        <v>9455</v>
      </c>
      <c r="AU1925" s="134">
        <v>300</v>
      </c>
      <c r="AV1925" s="235" t="s">
        <v>11486</v>
      </c>
      <c r="AW1925" s="235">
        <v>20</v>
      </c>
      <c r="AX1925" s="133" t="s">
        <v>11499</v>
      </c>
      <c r="AY1925" s="235">
        <v>0</v>
      </c>
      <c r="AZ1925" s="134" t="s">
        <v>1155</v>
      </c>
      <c r="BA1925" s="133" t="s">
        <v>4589</v>
      </c>
      <c r="BB1925" s="235">
        <v>0</v>
      </c>
      <c r="BE1925" s="134" t="s">
        <v>11486</v>
      </c>
      <c r="BF1925" s="134" t="s">
        <v>12277</v>
      </c>
      <c r="BG1925" s="134" t="s">
        <v>12274</v>
      </c>
      <c r="BK1925" s="134" t="s">
        <v>11486</v>
      </c>
      <c r="BO1925" s="271"/>
      <c r="BP1925" s="271" t="s">
        <v>12276</v>
      </c>
      <c r="BR1925" s="134" t="s">
        <v>12274</v>
      </c>
      <c r="BU1925" s="134"/>
      <c r="BV1925" s="134"/>
      <c r="BW1925" s="134"/>
      <c r="BX1925" s="134"/>
      <c r="CA1925" s="134"/>
      <c r="CB1925" s="134" t="s">
        <v>12274</v>
      </c>
      <c r="CE1925" s="134" t="s">
        <v>12274</v>
      </c>
      <c r="CF1925" s="134" t="s">
        <v>12277</v>
      </c>
      <c r="CO1925" s="134" t="s">
        <v>12274</v>
      </c>
      <c r="CP1925" s="134" t="s">
        <v>12277</v>
      </c>
    </row>
    <row r="1926" spans="1:94" x14ac:dyDescent="0.25">
      <c r="A1926" s="29" t="s">
        <v>14</v>
      </c>
      <c r="B1926" s="29" t="s">
        <v>11486</v>
      </c>
      <c r="C1926" s="134" t="s">
        <v>12278</v>
      </c>
      <c r="D1926" s="27" t="s">
        <v>12278</v>
      </c>
      <c r="E1926" s="178" t="s">
        <v>1155</v>
      </c>
      <c r="F1926" s="346" t="s">
        <v>11534</v>
      </c>
      <c r="G1926" s="346" t="s">
        <v>11535</v>
      </c>
      <c r="H1926" s="226" t="s">
        <v>2152</v>
      </c>
      <c r="K1926" s="133" t="s">
        <v>12279</v>
      </c>
      <c r="L1926" s="133" t="s">
        <v>1157</v>
      </c>
      <c r="M1926" s="203" t="s">
        <v>12280</v>
      </c>
      <c r="N1926" s="133" t="s">
        <v>11538</v>
      </c>
      <c r="O1926" s="134">
        <v>20090116</v>
      </c>
      <c r="P1926" s="134">
        <v>20090116</v>
      </c>
      <c r="Q1926" s="133" t="s">
        <v>11772</v>
      </c>
      <c r="R1926" s="134" t="s">
        <v>14</v>
      </c>
      <c r="S1926" s="134" t="s">
        <v>12278</v>
      </c>
      <c r="T1926" s="58" t="s">
        <v>8137</v>
      </c>
      <c r="U1926" s="58" t="s">
        <v>8138</v>
      </c>
      <c r="V1926" s="58" t="s">
        <v>9455</v>
      </c>
      <c r="W1926" s="235">
        <v>128</v>
      </c>
      <c r="X1926" s="134" t="s">
        <v>12278</v>
      </c>
      <c r="Y1926" s="347" t="s">
        <v>1155</v>
      </c>
      <c r="Z1926" s="26">
        <f t="shared" si="140"/>
        <v>41.425277777777772</v>
      </c>
      <c r="AA1926" s="27">
        <f t="shared" si="141"/>
        <v>19.822499999999998</v>
      </c>
      <c r="AB1926" s="134" t="str">
        <f t="shared" si="142"/>
        <v>41</v>
      </c>
      <c r="AC1926" s="134" t="str">
        <f t="shared" si="143"/>
        <v>25</v>
      </c>
      <c r="AD1926" s="134" t="str">
        <f t="shared" si="144"/>
        <v>31</v>
      </c>
      <c r="AE1926" s="26" t="s">
        <v>11975</v>
      </c>
      <c r="AF1926" s="134" t="str">
        <f t="shared" si="145"/>
        <v>19</v>
      </c>
      <c r="AG1926" s="134" t="str">
        <f t="shared" si="146"/>
        <v>49</v>
      </c>
      <c r="AH1926" s="134" t="str">
        <f t="shared" si="147"/>
        <v>21</v>
      </c>
      <c r="AI1926" s="27" t="s">
        <v>10055</v>
      </c>
      <c r="AJ1926" s="134">
        <v>300</v>
      </c>
      <c r="AK1926" s="235" t="s">
        <v>4717</v>
      </c>
      <c r="AL1926" s="133">
        <v>20</v>
      </c>
      <c r="AM1926" s="134" t="s">
        <v>2371</v>
      </c>
      <c r="AN1926" s="235">
        <v>20</v>
      </c>
      <c r="AO1926" s="134" t="s">
        <v>12278</v>
      </c>
      <c r="AP1926" s="347" t="s">
        <v>1155</v>
      </c>
      <c r="AQ1926" s="203" t="s">
        <v>12280</v>
      </c>
      <c r="AR1926" s="133" t="s">
        <v>12279</v>
      </c>
      <c r="AS1926" s="134" t="s">
        <v>9455</v>
      </c>
      <c r="AU1926" s="134">
        <v>300</v>
      </c>
      <c r="AV1926" s="235" t="s">
        <v>11486</v>
      </c>
      <c r="AW1926" s="235">
        <v>20</v>
      </c>
      <c r="AX1926" s="133" t="s">
        <v>11499</v>
      </c>
      <c r="AY1926" s="235">
        <v>0</v>
      </c>
      <c r="AZ1926" s="134" t="s">
        <v>1155</v>
      </c>
      <c r="BA1926" s="133" t="s">
        <v>4589</v>
      </c>
      <c r="BB1926" s="235">
        <v>0</v>
      </c>
      <c r="BE1926" s="134" t="s">
        <v>11486</v>
      </c>
      <c r="BF1926" s="134" t="s">
        <v>12281</v>
      </c>
      <c r="BG1926" s="134" t="s">
        <v>12278</v>
      </c>
      <c r="BK1926" s="134" t="s">
        <v>11486</v>
      </c>
      <c r="BO1926" s="271"/>
      <c r="BP1926" s="271" t="s">
        <v>12280</v>
      </c>
      <c r="BR1926" s="134" t="s">
        <v>12278</v>
      </c>
      <c r="BU1926" s="134"/>
      <c r="BV1926" s="134"/>
      <c r="BW1926" s="134"/>
      <c r="BX1926" s="134"/>
      <c r="CA1926" s="134"/>
      <c r="CB1926" s="134" t="s">
        <v>12278</v>
      </c>
      <c r="CE1926" s="134" t="s">
        <v>12278</v>
      </c>
      <c r="CF1926" s="134" t="s">
        <v>12281</v>
      </c>
      <c r="CO1926" s="134" t="s">
        <v>12278</v>
      </c>
      <c r="CP1926" s="134" t="s">
        <v>12281</v>
      </c>
    </row>
    <row r="1927" spans="1:94" x14ac:dyDescent="0.25">
      <c r="A1927" s="29" t="s">
        <v>14</v>
      </c>
      <c r="B1927" s="29" t="s">
        <v>11486</v>
      </c>
      <c r="C1927" s="134" t="s">
        <v>12282</v>
      </c>
      <c r="D1927" s="27" t="s">
        <v>12282</v>
      </c>
      <c r="E1927" s="178" t="s">
        <v>1155</v>
      </c>
      <c r="F1927" s="346" t="s">
        <v>11534</v>
      </c>
      <c r="G1927" s="346" t="s">
        <v>11535</v>
      </c>
      <c r="H1927" s="226" t="s">
        <v>2152</v>
      </c>
      <c r="K1927" s="133" t="s">
        <v>12283</v>
      </c>
      <c r="L1927" s="133" t="s">
        <v>1157</v>
      </c>
      <c r="M1927" s="203" t="s">
        <v>12284</v>
      </c>
      <c r="N1927" s="133" t="s">
        <v>11538</v>
      </c>
      <c r="O1927" s="134">
        <v>20090116</v>
      </c>
      <c r="P1927" s="134">
        <v>20090116</v>
      </c>
      <c r="Q1927" s="133" t="s">
        <v>11772</v>
      </c>
      <c r="R1927" s="134" t="s">
        <v>14</v>
      </c>
      <c r="S1927" s="134" t="s">
        <v>12282</v>
      </c>
      <c r="T1927" s="58" t="s">
        <v>8137</v>
      </c>
      <c r="U1927" s="58" t="s">
        <v>8138</v>
      </c>
      <c r="V1927" s="58" t="s">
        <v>9455</v>
      </c>
      <c r="W1927" s="235">
        <v>128</v>
      </c>
      <c r="X1927" s="134" t="s">
        <v>12282</v>
      </c>
      <c r="Y1927" s="347" t="s">
        <v>1155</v>
      </c>
      <c r="Z1927" s="26">
        <f t="shared" si="140"/>
        <v>41.425277777777772</v>
      </c>
      <c r="AA1927" s="27">
        <f t="shared" si="141"/>
        <v>19.822499999999998</v>
      </c>
      <c r="AB1927" s="134" t="str">
        <f t="shared" si="142"/>
        <v>41</v>
      </c>
      <c r="AC1927" s="134" t="str">
        <f t="shared" si="143"/>
        <v>25</v>
      </c>
      <c r="AD1927" s="134" t="str">
        <f t="shared" si="144"/>
        <v>31</v>
      </c>
      <c r="AE1927" s="26" t="s">
        <v>11975</v>
      </c>
      <c r="AF1927" s="134" t="str">
        <f t="shared" si="145"/>
        <v>19</v>
      </c>
      <c r="AG1927" s="134" t="str">
        <f t="shared" si="146"/>
        <v>49</v>
      </c>
      <c r="AH1927" s="134" t="str">
        <f t="shared" si="147"/>
        <v>21</v>
      </c>
      <c r="AI1927" s="27" t="s">
        <v>10055</v>
      </c>
      <c r="AJ1927" s="134">
        <v>300</v>
      </c>
      <c r="AK1927" s="235" t="s">
        <v>4717</v>
      </c>
      <c r="AL1927" s="133">
        <v>20</v>
      </c>
      <c r="AM1927" s="134" t="s">
        <v>2371</v>
      </c>
      <c r="AN1927" s="235">
        <v>20</v>
      </c>
      <c r="AO1927" s="134" t="s">
        <v>12282</v>
      </c>
      <c r="AP1927" s="347" t="s">
        <v>1155</v>
      </c>
      <c r="AQ1927" s="203" t="s">
        <v>12284</v>
      </c>
      <c r="AR1927" s="133" t="s">
        <v>12283</v>
      </c>
      <c r="AS1927" s="134" t="s">
        <v>9455</v>
      </c>
      <c r="AU1927" s="134">
        <v>300</v>
      </c>
      <c r="AV1927" s="235" t="s">
        <v>11486</v>
      </c>
      <c r="AW1927" s="235">
        <v>20</v>
      </c>
      <c r="AX1927" s="133" t="s">
        <v>11499</v>
      </c>
      <c r="AY1927" s="235">
        <v>0</v>
      </c>
      <c r="AZ1927" s="134" t="s">
        <v>1155</v>
      </c>
      <c r="BA1927" s="133" t="s">
        <v>4589</v>
      </c>
      <c r="BB1927" s="235">
        <v>0</v>
      </c>
      <c r="BE1927" s="134" t="s">
        <v>11486</v>
      </c>
      <c r="BF1927" s="134" t="s">
        <v>12285</v>
      </c>
      <c r="BG1927" s="134" t="s">
        <v>12282</v>
      </c>
      <c r="BK1927" s="134" t="s">
        <v>11486</v>
      </c>
      <c r="BO1927" s="271"/>
      <c r="BP1927" s="271" t="s">
        <v>12284</v>
      </c>
      <c r="BR1927" s="134" t="s">
        <v>12282</v>
      </c>
      <c r="BU1927" s="134"/>
      <c r="BV1927" s="134"/>
      <c r="BW1927" s="134"/>
      <c r="BX1927" s="134"/>
      <c r="CA1927" s="134"/>
      <c r="CB1927" s="134" t="s">
        <v>12282</v>
      </c>
      <c r="CE1927" s="134" t="s">
        <v>12282</v>
      </c>
      <c r="CF1927" s="134" t="s">
        <v>12285</v>
      </c>
      <c r="CO1927" s="134" t="s">
        <v>12282</v>
      </c>
      <c r="CP1927" s="134" t="s">
        <v>12285</v>
      </c>
    </row>
    <row r="1928" spans="1:94" x14ac:dyDescent="0.25">
      <c r="A1928" s="29" t="s">
        <v>14</v>
      </c>
      <c r="B1928" s="29" t="s">
        <v>11486</v>
      </c>
      <c r="C1928" s="134" t="s">
        <v>12286</v>
      </c>
      <c r="D1928" s="27" t="s">
        <v>12286</v>
      </c>
      <c r="E1928" s="178" t="s">
        <v>1155</v>
      </c>
      <c r="F1928" s="346" t="s">
        <v>11534</v>
      </c>
      <c r="G1928" s="346" t="s">
        <v>11535</v>
      </c>
      <c r="H1928" s="226" t="s">
        <v>2152</v>
      </c>
      <c r="K1928" s="133" t="s">
        <v>12287</v>
      </c>
      <c r="L1928" s="133" t="s">
        <v>1157</v>
      </c>
      <c r="M1928" s="203" t="s">
        <v>12288</v>
      </c>
      <c r="N1928" s="133" t="s">
        <v>11538</v>
      </c>
      <c r="O1928" s="134">
        <v>20090116</v>
      </c>
      <c r="P1928" s="134">
        <v>20090116</v>
      </c>
      <c r="Q1928" s="133" t="s">
        <v>11772</v>
      </c>
      <c r="R1928" s="134" t="s">
        <v>14</v>
      </c>
      <c r="S1928" s="134" t="s">
        <v>12286</v>
      </c>
      <c r="T1928" s="58" t="s">
        <v>8137</v>
      </c>
      <c r="U1928" s="58" t="s">
        <v>8138</v>
      </c>
      <c r="V1928" s="58" t="s">
        <v>9455</v>
      </c>
      <c r="W1928" s="235">
        <v>128</v>
      </c>
      <c r="X1928" s="134" t="s">
        <v>12286</v>
      </c>
      <c r="Y1928" s="347" t="s">
        <v>1155</v>
      </c>
      <c r="Z1928" s="26">
        <f t="shared" si="140"/>
        <v>41.425277777777772</v>
      </c>
      <c r="AA1928" s="27">
        <f t="shared" si="141"/>
        <v>19.822499999999998</v>
      </c>
      <c r="AB1928" s="134" t="str">
        <f t="shared" si="142"/>
        <v>41</v>
      </c>
      <c r="AC1928" s="134" t="str">
        <f t="shared" si="143"/>
        <v>25</v>
      </c>
      <c r="AD1928" s="134" t="str">
        <f t="shared" si="144"/>
        <v>31</v>
      </c>
      <c r="AE1928" s="26" t="s">
        <v>11975</v>
      </c>
      <c r="AF1928" s="134" t="str">
        <f t="shared" si="145"/>
        <v>19</v>
      </c>
      <c r="AG1928" s="134" t="str">
        <f t="shared" si="146"/>
        <v>49</v>
      </c>
      <c r="AH1928" s="134" t="str">
        <f t="shared" si="147"/>
        <v>21</v>
      </c>
      <c r="AI1928" s="27" t="s">
        <v>10055</v>
      </c>
      <c r="AJ1928" s="134">
        <v>300</v>
      </c>
      <c r="AK1928" s="235" t="s">
        <v>4717</v>
      </c>
      <c r="AL1928" s="133">
        <v>20</v>
      </c>
      <c r="AM1928" s="134" t="s">
        <v>2371</v>
      </c>
      <c r="AN1928" s="235">
        <v>20</v>
      </c>
      <c r="AO1928" s="134" t="s">
        <v>12286</v>
      </c>
      <c r="AP1928" s="347" t="s">
        <v>1155</v>
      </c>
      <c r="AQ1928" s="203" t="s">
        <v>12288</v>
      </c>
      <c r="AR1928" s="133" t="s">
        <v>12287</v>
      </c>
      <c r="AS1928" s="134" t="s">
        <v>9455</v>
      </c>
      <c r="AU1928" s="134">
        <v>300</v>
      </c>
      <c r="AV1928" s="235" t="s">
        <v>11486</v>
      </c>
      <c r="AW1928" s="235">
        <v>20</v>
      </c>
      <c r="AX1928" s="133" t="s">
        <v>11499</v>
      </c>
      <c r="AY1928" s="235">
        <v>0</v>
      </c>
      <c r="AZ1928" s="134" t="s">
        <v>1155</v>
      </c>
      <c r="BA1928" s="133" t="s">
        <v>4589</v>
      </c>
      <c r="BB1928" s="235">
        <v>0</v>
      </c>
      <c r="BE1928" s="134" t="s">
        <v>11486</v>
      </c>
      <c r="BF1928" s="134" t="s">
        <v>12289</v>
      </c>
      <c r="BG1928" s="134" t="s">
        <v>12286</v>
      </c>
      <c r="BK1928" s="134" t="s">
        <v>11486</v>
      </c>
      <c r="BO1928" s="271"/>
      <c r="BP1928" s="271" t="s">
        <v>12288</v>
      </c>
      <c r="BR1928" s="134" t="s">
        <v>12286</v>
      </c>
      <c r="BU1928" s="134"/>
      <c r="BV1928" s="134"/>
      <c r="BW1928" s="134"/>
      <c r="BX1928" s="134"/>
      <c r="CA1928" s="134"/>
      <c r="CB1928" s="134" t="s">
        <v>12286</v>
      </c>
      <c r="CE1928" s="134" t="s">
        <v>12286</v>
      </c>
      <c r="CF1928" s="134" t="s">
        <v>12289</v>
      </c>
      <c r="CO1928" s="134" t="s">
        <v>12286</v>
      </c>
      <c r="CP1928" s="134" t="s">
        <v>12289</v>
      </c>
    </row>
    <row r="1929" spans="1:94" ht="21" x14ac:dyDescent="0.25">
      <c r="A1929" s="29" t="s">
        <v>14</v>
      </c>
      <c r="B1929" s="29" t="s">
        <v>11486</v>
      </c>
      <c r="C1929" s="134" t="s">
        <v>12290</v>
      </c>
      <c r="D1929" s="27" t="s">
        <v>12290</v>
      </c>
      <c r="E1929" s="178" t="s">
        <v>1155</v>
      </c>
      <c r="F1929" s="346" t="s">
        <v>11534</v>
      </c>
      <c r="G1929" s="346" t="s">
        <v>11535</v>
      </c>
      <c r="H1929" s="226" t="s">
        <v>2152</v>
      </c>
      <c r="K1929" s="133" t="s">
        <v>12291</v>
      </c>
      <c r="L1929" s="133" t="s">
        <v>1157</v>
      </c>
      <c r="M1929" s="203" t="s">
        <v>12292</v>
      </c>
      <c r="N1929" s="133" t="s">
        <v>11538</v>
      </c>
      <c r="O1929" s="134">
        <v>20090116</v>
      </c>
      <c r="P1929" s="134">
        <v>20090116</v>
      </c>
      <c r="Q1929" s="133" t="s">
        <v>11772</v>
      </c>
      <c r="R1929" s="134" t="s">
        <v>14</v>
      </c>
      <c r="S1929" s="134" t="s">
        <v>12290</v>
      </c>
      <c r="T1929" s="58" t="s">
        <v>8137</v>
      </c>
      <c r="U1929" s="58" t="s">
        <v>8138</v>
      </c>
      <c r="V1929" s="58" t="s">
        <v>9455</v>
      </c>
      <c r="W1929" s="235">
        <v>128</v>
      </c>
      <c r="X1929" s="134" t="s">
        <v>12290</v>
      </c>
      <c r="Y1929" s="347" t="s">
        <v>1155</v>
      </c>
      <c r="Z1929" s="26">
        <f t="shared" si="140"/>
        <v>41.425277777777772</v>
      </c>
      <c r="AA1929" s="27">
        <f t="shared" si="141"/>
        <v>19.822499999999998</v>
      </c>
      <c r="AB1929" s="134" t="str">
        <f t="shared" si="142"/>
        <v>41</v>
      </c>
      <c r="AC1929" s="134" t="str">
        <f t="shared" si="143"/>
        <v>25</v>
      </c>
      <c r="AD1929" s="134" t="str">
        <f t="shared" si="144"/>
        <v>31</v>
      </c>
      <c r="AE1929" s="26" t="s">
        <v>11975</v>
      </c>
      <c r="AF1929" s="134" t="str">
        <f t="shared" si="145"/>
        <v>19</v>
      </c>
      <c r="AG1929" s="134" t="str">
        <f t="shared" si="146"/>
        <v>49</v>
      </c>
      <c r="AH1929" s="134" t="str">
        <f t="shared" si="147"/>
        <v>21</v>
      </c>
      <c r="AI1929" s="27" t="s">
        <v>10055</v>
      </c>
      <c r="AJ1929" s="134">
        <v>300</v>
      </c>
      <c r="AK1929" s="235" t="s">
        <v>4717</v>
      </c>
      <c r="AL1929" s="133">
        <v>20</v>
      </c>
      <c r="AM1929" s="134" t="s">
        <v>2371</v>
      </c>
      <c r="AN1929" s="235">
        <v>20</v>
      </c>
      <c r="AO1929" s="134" t="s">
        <v>12290</v>
      </c>
      <c r="AP1929" s="347" t="s">
        <v>1155</v>
      </c>
      <c r="AQ1929" s="203" t="s">
        <v>12292</v>
      </c>
      <c r="AR1929" s="133" t="s">
        <v>12291</v>
      </c>
      <c r="AS1929" s="134" t="s">
        <v>9455</v>
      </c>
      <c r="AU1929" s="134">
        <v>300</v>
      </c>
      <c r="AV1929" s="235" t="s">
        <v>11486</v>
      </c>
      <c r="AW1929" s="235">
        <v>20</v>
      </c>
      <c r="AX1929" s="133" t="s">
        <v>11499</v>
      </c>
      <c r="AY1929" s="235">
        <v>0</v>
      </c>
      <c r="AZ1929" s="134" t="s">
        <v>1155</v>
      </c>
      <c r="BA1929" s="133" t="s">
        <v>4589</v>
      </c>
      <c r="BB1929" s="235">
        <v>0</v>
      </c>
      <c r="BE1929" s="134" t="s">
        <v>11486</v>
      </c>
      <c r="BF1929" s="134" t="s">
        <v>12293</v>
      </c>
      <c r="BG1929" s="134" t="s">
        <v>12290</v>
      </c>
      <c r="BK1929" s="134" t="s">
        <v>11486</v>
      </c>
      <c r="BO1929" s="271"/>
      <c r="BP1929" s="271" t="s">
        <v>12292</v>
      </c>
      <c r="BR1929" s="134" t="s">
        <v>12290</v>
      </c>
      <c r="BU1929" s="134"/>
      <c r="BV1929" s="134"/>
      <c r="BW1929" s="134"/>
      <c r="BX1929" s="134"/>
      <c r="CA1929" s="134"/>
      <c r="CB1929" s="134" t="s">
        <v>12290</v>
      </c>
      <c r="CE1929" s="134" t="s">
        <v>12290</v>
      </c>
      <c r="CF1929" s="134" t="s">
        <v>12293</v>
      </c>
      <c r="CO1929" s="134" t="s">
        <v>12290</v>
      </c>
      <c r="CP1929" s="134" t="s">
        <v>12293</v>
      </c>
    </row>
    <row r="1930" spans="1:94" x14ac:dyDescent="0.25">
      <c r="A1930" s="29" t="s">
        <v>14</v>
      </c>
      <c r="B1930" s="29" t="s">
        <v>11486</v>
      </c>
      <c r="C1930" s="134" t="s">
        <v>12294</v>
      </c>
      <c r="D1930" s="27" t="s">
        <v>12294</v>
      </c>
      <c r="E1930" s="178" t="s">
        <v>1155</v>
      </c>
      <c r="F1930" s="346" t="s">
        <v>11534</v>
      </c>
      <c r="G1930" s="346" t="s">
        <v>11535</v>
      </c>
      <c r="H1930" s="226" t="s">
        <v>2152</v>
      </c>
      <c r="K1930" s="133" t="s">
        <v>12295</v>
      </c>
      <c r="L1930" s="133" t="s">
        <v>1157</v>
      </c>
      <c r="M1930" s="203" t="s">
        <v>12296</v>
      </c>
      <c r="N1930" s="133" t="s">
        <v>11538</v>
      </c>
      <c r="O1930" s="134">
        <v>20090116</v>
      </c>
      <c r="P1930" s="134">
        <v>20090116</v>
      </c>
      <c r="Q1930" s="133" t="s">
        <v>11772</v>
      </c>
      <c r="R1930" s="134" t="s">
        <v>14</v>
      </c>
      <c r="S1930" s="134" t="s">
        <v>12294</v>
      </c>
      <c r="T1930" s="58" t="s">
        <v>8137</v>
      </c>
      <c r="U1930" s="58" t="s">
        <v>8138</v>
      </c>
      <c r="V1930" s="58" t="s">
        <v>9455</v>
      </c>
      <c r="W1930" s="235">
        <v>128</v>
      </c>
      <c r="X1930" s="134" t="s">
        <v>12294</v>
      </c>
      <c r="Y1930" s="347" t="s">
        <v>1155</v>
      </c>
      <c r="Z1930" s="26">
        <f t="shared" si="140"/>
        <v>41.425277777777772</v>
      </c>
      <c r="AA1930" s="27">
        <f t="shared" si="141"/>
        <v>19.822499999999998</v>
      </c>
      <c r="AB1930" s="134" t="str">
        <f t="shared" si="142"/>
        <v>41</v>
      </c>
      <c r="AC1930" s="134" t="str">
        <f t="shared" si="143"/>
        <v>25</v>
      </c>
      <c r="AD1930" s="134" t="str">
        <f t="shared" si="144"/>
        <v>31</v>
      </c>
      <c r="AE1930" s="26" t="s">
        <v>11975</v>
      </c>
      <c r="AF1930" s="134" t="str">
        <f t="shared" si="145"/>
        <v>19</v>
      </c>
      <c r="AG1930" s="134" t="str">
        <f t="shared" si="146"/>
        <v>49</v>
      </c>
      <c r="AH1930" s="134" t="str">
        <f t="shared" si="147"/>
        <v>21</v>
      </c>
      <c r="AI1930" s="27" t="s">
        <v>10055</v>
      </c>
      <c r="AJ1930" s="134">
        <v>300</v>
      </c>
      <c r="AK1930" s="235" t="s">
        <v>4717</v>
      </c>
      <c r="AL1930" s="133">
        <v>20</v>
      </c>
      <c r="AM1930" s="134" t="s">
        <v>2371</v>
      </c>
      <c r="AN1930" s="235">
        <v>20</v>
      </c>
      <c r="AO1930" s="134" t="s">
        <v>12294</v>
      </c>
      <c r="AP1930" s="347" t="s">
        <v>1155</v>
      </c>
      <c r="AQ1930" s="203" t="s">
        <v>12296</v>
      </c>
      <c r="AR1930" s="133" t="s">
        <v>12295</v>
      </c>
      <c r="AS1930" s="134" t="s">
        <v>9455</v>
      </c>
      <c r="AU1930" s="134">
        <v>300</v>
      </c>
      <c r="AV1930" s="235" t="s">
        <v>11486</v>
      </c>
      <c r="AW1930" s="235">
        <v>20</v>
      </c>
      <c r="AX1930" s="133" t="s">
        <v>11499</v>
      </c>
      <c r="AY1930" s="235">
        <v>0</v>
      </c>
      <c r="AZ1930" s="134" t="s">
        <v>1155</v>
      </c>
      <c r="BA1930" s="133" t="s">
        <v>4589</v>
      </c>
      <c r="BB1930" s="235">
        <v>0</v>
      </c>
      <c r="BE1930" s="134" t="s">
        <v>11486</v>
      </c>
      <c r="BF1930" s="134" t="s">
        <v>12297</v>
      </c>
      <c r="BG1930" s="134" t="s">
        <v>12294</v>
      </c>
      <c r="BK1930" s="134" t="s">
        <v>11486</v>
      </c>
      <c r="BO1930" s="271"/>
      <c r="BP1930" s="271" t="s">
        <v>12296</v>
      </c>
      <c r="BR1930" s="134" t="s">
        <v>12294</v>
      </c>
      <c r="BU1930" s="134"/>
      <c r="BV1930" s="134"/>
      <c r="BW1930" s="134"/>
      <c r="BX1930" s="134"/>
      <c r="CA1930" s="134"/>
      <c r="CB1930" s="134" t="s">
        <v>12294</v>
      </c>
      <c r="CE1930" s="134" t="s">
        <v>12294</v>
      </c>
      <c r="CF1930" s="134" t="s">
        <v>12297</v>
      </c>
      <c r="CO1930" s="134" t="s">
        <v>12294</v>
      </c>
      <c r="CP1930" s="134" t="s">
        <v>12297</v>
      </c>
    </row>
    <row r="1931" spans="1:94" x14ac:dyDescent="0.25">
      <c r="A1931" s="29" t="s">
        <v>14</v>
      </c>
      <c r="B1931" s="29" t="s">
        <v>11486</v>
      </c>
      <c r="C1931" s="134" t="s">
        <v>12298</v>
      </c>
      <c r="D1931" s="27" t="s">
        <v>12298</v>
      </c>
      <c r="E1931" s="178" t="s">
        <v>1155</v>
      </c>
      <c r="F1931" s="346" t="s">
        <v>11534</v>
      </c>
      <c r="G1931" s="346" t="s">
        <v>11535</v>
      </c>
      <c r="H1931" s="226" t="s">
        <v>2152</v>
      </c>
      <c r="K1931" s="133" t="s">
        <v>12299</v>
      </c>
      <c r="L1931" s="133" t="s">
        <v>1157</v>
      </c>
      <c r="M1931" s="203" t="s">
        <v>12300</v>
      </c>
      <c r="N1931" s="133" t="s">
        <v>11538</v>
      </c>
      <c r="O1931" s="134">
        <v>20090116</v>
      </c>
      <c r="P1931" s="134">
        <v>20090116</v>
      </c>
      <c r="Q1931" s="133" t="s">
        <v>11772</v>
      </c>
      <c r="R1931" s="134" t="s">
        <v>14</v>
      </c>
      <c r="S1931" s="134" t="s">
        <v>12298</v>
      </c>
      <c r="T1931" s="58" t="s">
        <v>8137</v>
      </c>
      <c r="U1931" s="58" t="s">
        <v>8138</v>
      </c>
      <c r="V1931" s="58" t="s">
        <v>9455</v>
      </c>
      <c r="W1931" s="235">
        <v>128</v>
      </c>
      <c r="X1931" s="134" t="s">
        <v>12298</v>
      </c>
      <c r="Y1931" s="347" t="s">
        <v>1155</v>
      </c>
      <c r="Z1931" s="26">
        <f t="shared" si="140"/>
        <v>41.425277777777772</v>
      </c>
      <c r="AA1931" s="27">
        <f t="shared" si="141"/>
        <v>19.822499999999998</v>
      </c>
      <c r="AB1931" s="134" t="str">
        <f t="shared" si="142"/>
        <v>41</v>
      </c>
      <c r="AC1931" s="134" t="str">
        <f t="shared" si="143"/>
        <v>25</v>
      </c>
      <c r="AD1931" s="134" t="str">
        <f t="shared" si="144"/>
        <v>31</v>
      </c>
      <c r="AE1931" s="26" t="s">
        <v>11975</v>
      </c>
      <c r="AF1931" s="134" t="str">
        <f t="shared" si="145"/>
        <v>19</v>
      </c>
      <c r="AG1931" s="134" t="str">
        <f t="shared" si="146"/>
        <v>49</v>
      </c>
      <c r="AH1931" s="134" t="str">
        <f t="shared" si="147"/>
        <v>21</v>
      </c>
      <c r="AI1931" s="27" t="s">
        <v>10055</v>
      </c>
      <c r="AJ1931" s="134">
        <v>300</v>
      </c>
      <c r="AK1931" s="235" t="s">
        <v>4717</v>
      </c>
      <c r="AL1931" s="133">
        <v>20</v>
      </c>
      <c r="AM1931" s="134" t="s">
        <v>2371</v>
      </c>
      <c r="AN1931" s="235">
        <v>20</v>
      </c>
      <c r="AO1931" s="134" t="s">
        <v>12298</v>
      </c>
      <c r="AP1931" s="347" t="s">
        <v>1155</v>
      </c>
      <c r="AQ1931" s="203" t="s">
        <v>12300</v>
      </c>
      <c r="AR1931" s="133" t="s">
        <v>12299</v>
      </c>
      <c r="AS1931" s="134" t="s">
        <v>9455</v>
      </c>
      <c r="AU1931" s="134">
        <v>300</v>
      </c>
      <c r="AV1931" s="235" t="s">
        <v>11486</v>
      </c>
      <c r="AW1931" s="235">
        <v>20</v>
      </c>
      <c r="AX1931" s="133" t="s">
        <v>11499</v>
      </c>
      <c r="AY1931" s="235">
        <v>0</v>
      </c>
      <c r="AZ1931" s="134" t="s">
        <v>1155</v>
      </c>
      <c r="BA1931" s="133" t="s">
        <v>4589</v>
      </c>
      <c r="BB1931" s="235">
        <v>0</v>
      </c>
      <c r="BE1931" s="134" t="s">
        <v>11486</v>
      </c>
      <c r="BF1931" s="134" t="s">
        <v>12301</v>
      </c>
      <c r="BG1931" s="134" t="s">
        <v>12298</v>
      </c>
      <c r="BK1931" s="134" t="s">
        <v>11486</v>
      </c>
      <c r="BO1931" s="271"/>
      <c r="BP1931" s="271" t="s">
        <v>12300</v>
      </c>
      <c r="BR1931" s="134" t="s">
        <v>12298</v>
      </c>
      <c r="BU1931" s="134"/>
      <c r="BV1931" s="134"/>
      <c r="BW1931" s="134"/>
      <c r="BX1931" s="134"/>
      <c r="CA1931" s="134"/>
      <c r="CB1931" s="134" t="s">
        <v>12298</v>
      </c>
      <c r="CE1931" s="134" t="s">
        <v>12298</v>
      </c>
      <c r="CF1931" s="134" t="s">
        <v>12301</v>
      </c>
      <c r="CO1931" s="134" t="s">
        <v>12298</v>
      </c>
      <c r="CP1931" s="134" t="s">
        <v>12301</v>
      </c>
    </row>
    <row r="1932" spans="1:94" x14ac:dyDescent="0.25">
      <c r="A1932" s="29" t="s">
        <v>14</v>
      </c>
      <c r="B1932" s="29" t="s">
        <v>11486</v>
      </c>
      <c r="C1932" s="134" t="s">
        <v>12302</v>
      </c>
      <c r="D1932" s="27" t="s">
        <v>12302</v>
      </c>
      <c r="E1932" s="178" t="s">
        <v>1155</v>
      </c>
      <c r="F1932" s="346" t="s">
        <v>11534</v>
      </c>
      <c r="G1932" s="346" t="s">
        <v>11535</v>
      </c>
      <c r="H1932" s="226" t="s">
        <v>2152</v>
      </c>
      <c r="K1932" s="133" t="s">
        <v>12303</v>
      </c>
      <c r="L1932" s="133" t="s">
        <v>1157</v>
      </c>
      <c r="M1932" s="203" t="s">
        <v>12304</v>
      </c>
      <c r="N1932" s="133" t="s">
        <v>11538</v>
      </c>
      <c r="O1932" s="134">
        <v>20090116</v>
      </c>
      <c r="P1932" s="134">
        <v>20090116</v>
      </c>
      <c r="Q1932" s="133" t="s">
        <v>11772</v>
      </c>
      <c r="R1932" s="134" t="s">
        <v>14</v>
      </c>
      <c r="S1932" s="134" t="s">
        <v>12302</v>
      </c>
      <c r="T1932" s="58" t="s">
        <v>8137</v>
      </c>
      <c r="U1932" s="58" t="s">
        <v>8138</v>
      </c>
      <c r="V1932" s="58" t="s">
        <v>9455</v>
      </c>
      <c r="W1932" s="235">
        <v>128</v>
      </c>
      <c r="X1932" s="134" t="s">
        <v>12302</v>
      </c>
      <c r="Y1932" s="347" t="s">
        <v>1155</v>
      </c>
      <c r="Z1932" s="26">
        <f t="shared" si="140"/>
        <v>41.425277777777772</v>
      </c>
      <c r="AA1932" s="27">
        <f t="shared" si="141"/>
        <v>19.822499999999998</v>
      </c>
      <c r="AB1932" s="134" t="str">
        <f t="shared" si="142"/>
        <v>41</v>
      </c>
      <c r="AC1932" s="134" t="str">
        <f t="shared" si="143"/>
        <v>25</v>
      </c>
      <c r="AD1932" s="134" t="str">
        <f t="shared" si="144"/>
        <v>31</v>
      </c>
      <c r="AE1932" s="26" t="s">
        <v>11975</v>
      </c>
      <c r="AF1932" s="134" t="str">
        <f t="shared" si="145"/>
        <v>19</v>
      </c>
      <c r="AG1932" s="134" t="str">
        <f t="shared" si="146"/>
        <v>49</v>
      </c>
      <c r="AH1932" s="134" t="str">
        <f t="shared" si="147"/>
        <v>21</v>
      </c>
      <c r="AI1932" s="27" t="s">
        <v>10055</v>
      </c>
      <c r="AJ1932" s="134">
        <v>300</v>
      </c>
      <c r="AK1932" s="235" t="s">
        <v>4717</v>
      </c>
      <c r="AL1932" s="133">
        <v>20</v>
      </c>
      <c r="AM1932" s="134" t="s">
        <v>2371</v>
      </c>
      <c r="AN1932" s="235">
        <v>20</v>
      </c>
      <c r="AO1932" s="134" t="s">
        <v>12302</v>
      </c>
      <c r="AP1932" s="347" t="s">
        <v>1155</v>
      </c>
      <c r="AQ1932" s="203" t="s">
        <v>12304</v>
      </c>
      <c r="AR1932" s="133" t="s">
        <v>12303</v>
      </c>
      <c r="AS1932" s="134" t="s">
        <v>9455</v>
      </c>
      <c r="AU1932" s="134">
        <v>300</v>
      </c>
      <c r="AV1932" s="235" t="s">
        <v>11486</v>
      </c>
      <c r="AW1932" s="235">
        <v>20</v>
      </c>
      <c r="AX1932" s="133" t="s">
        <v>11499</v>
      </c>
      <c r="AY1932" s="235">
        <v>0</v>
      </c>
      <c r="AZ1932" s="134" t="s">
        <v>1155</v>
      </c>
      <c r="BA1932" s="133" t="s">
        <v>4589</v>
      </c>
      <c r="BB1932" s="235">
        <v>0</v>
      </c>
      <c r="BE1932" s="134" t="s">
        <v>11486</v>
      </c>
      <c r="BF1932" s="134" t="s">
        <v>12305</v>
      </c>
      <c r="BG1932" s="134" t="s">
        <v>12302</v>
      </c>
      <c r="BK1932" s="134" t="s">
        <v>11486</v>
      </c>
      <c r="BO1932" s="271"/>
      <c r="BP1932" s="271" t="s">
        <v>12304</v>
      </c>
      <c r="BR1932" s="134" t="s">
        <v>12302</v>
      </c>
      <c r="BU1932" s="134"/>
      <c r="BV1932" s="134"/>
      <c r="BW1932" s="134"/>
      <c r="BX1932" s="134"/>
      <c r="CA1932" s="134"/>
      <c r="CB1932" s="134" t="s">
        <v>12302</v>
      </c>
      <c r="CE1932" s="134" t="s">
        <v>12302</v>
      </c>
      <c r="CF1932" s="134" t="s">
        <v>12305</v>
      </c>
      <c r="CO1932" s="134" t="s">
        <v>12302</v>
      </c>
      <c r="CP1932" s="134" t="s">
        <v>12305</v>
      </c>
    </row>
    <row r="1933" spans="1:94" x14ac:dyDescent="0.25">
      <c r="A1933" s="29" t="s">
        <v>14</v>
      </c>
      <c r="B1933" s="29" t="s">
        <v>11486</v>
      </c>
      <c r="C1933" s="134" t="s">
        <v>12306</v>
      </c>
      <c r="D1933" s="27" t="s">
        <v>12306</v>
      </c>
      <c r="E1933" s="178" t="s">
        <v>1155</v>
      </c>
      <c r="F1933" s="346" t="s">
        <v>11534</v>
      </c>
      <c r="G1933" s="346" t="s">
        <v>11535</v>
      </c>
      <c r="H1933" s="226" t="s">
        <v>2152</v>
      </c>
      <c r="K1933" s="133" t="s">
        <v>12307</v>
      </c>
      <c r="L1933" s="133" t="s">
        <v>1157</v>
      </c>
      <c r="M1933" s="203" t="s">
        <v>12308</v>
      </c>
      <c r="N1933" s="133" t="s">
        <v>11538</v>
      </c>
      <c r="O1933" s="134">
        <v>20090116</v>
      </c>
      <c r="P1933" s="134">
        <v>20090116</v>
      </c>
      <c r="Q1933" s="133" t="s">
        <v>11772</v>
      </c>
      <c r="R1933" s="134" t="s">
        <v>14</v>
      </c>
      <c r="S1933" s="134" t="s">
        <v>12306</v>
      </c>
      <c r="T1933" s="58" t="s">
        <v>8137</v>
      </c>
      <c r="U1933" s="58" t="s">
        <v>8138</v>
      </c>
      <c r="V1933" s="58" t="s">
        <v>9455</v>
      </c>
      <c r="W1933" s="235">
        <v>128</v>
      </c>
      <c r="X1933" s="134" t="s">
        <v>12306</v>
      </c>
      <c r="Y1933" s="347" t="s">
        <v>1155</v>
      </c>
      <c r="Z1933" s="26">
        <f t="shared" si="140"/>
        <v>41.425277777777772</v>
      </c>
      <c r="AA1933" s="27">
        <f t="shared" si="141"/>
        <v>19.822499999999998</v>
      </c>
      <c r="AB1933" s="134" t="str">
        <f t="shared" si="142"/>
        <v>41</v>
      </c>
      <c r="AC1933" s="134" t="str">
        <f t="shared" si="143"/>
        <v>25</v>
      </c>
      <c r="AD1933" s="134" t="str">
        <f t="shared" si="144"/>
        <v>31</v>
      </c>
      <c r="AE1933" s="26" t="s">
        <v>11975</v>
      </c>
      <c r="AF1933" s="134" t="str">
        <f t="shared" si="145"/>
        <v>19</v>
      </c>
      <c r="AG1933" s="134" t="str">
        <f t="shared" si="146"/>
        <v>49</v>
      </c>
      <c r="AH1933" s="134" t="str">
        <f t="shared" si="147"/>
        <v>21</v>
      </c>
      <c r="AI1933" s="27" t="s">
        <v>10055</v>
      </c>
      <c r="AJ1933" s="134">
        <v>300</v>
      </c>
      <c r="AK1933" s="235" t="s">
        <v>4717</v>
      </c>
      <c r="AL1933" s="133">
        <v>20</v>
      </c>
      <c r="AM1933" s="134" t="s">
        <v>2371</v>
      </c>
      <c r="AN1933" s="235">
        <v>20</v>
      </c>
      <c r="AO1933" s="134" t="s">
        <v>12306</v>
      </c>
      <c r="AP1933" s="347" t="s">
        <v>1155</v>
      </c>
      <c r="AQ1933" s="203" t="s">
        <v>12308</v>
      </c>
      <c r="AR1933" s="133" t="s">
        <v>12307</v>
      </c>
      <c r="AS1933" s="134" t="s">
        <v>9455</v>
      </c>
      <c r="AU1933" s="134">
        <v>300</v>
      </c>
      <c r="AV1933" s="235" t="s">
        <v>11486</v>
      </c>
      <c r="AW1933" s="235">
        <v>20</v>
      </c>
      <c r="AX1933" s="133" t="s">
        <v>11499</v>
      </c>
      <c r="AY1933" s="235">
        <v>0</v>
      </c>
      <c r="AZ1933" s="134" t="s">
        <v>1155</v>
      </c>
      <c r="BA1933" s="133" t="s">
        <v>4589</v>
      </c>
      <c r="BB1933" s="235">
        <v>0</v>
      </c>
      <c r="BE1933" s="134" t="s">
        <v>11486</v>
      </c>
      <c r="BF1933" s="134" t="s">
        <v>12309</v>
      </c>
      <c r="BG1933" s="134" t="s">
        <v>12306</v>
      </c>
      <c r="BK1933" s="134" t="s">
        <v>11486</v>
      </c>
      <c r="BO1933" s="271"/>
      <c r="BP1933" s="271" t="s">
        <v>12308</v>
      </c>
      <c r="BR1933" s="134" t="s">
        <v>12306</v>
      </c>
      <c r="BU1933" s="134"/>
      <c r="BV1933" s="134"/>
      <c r="BW1933" s="134"/>
      <c r="BX1933" s="134"/>
      <c r="CA1933" s="134"/>
      <c r="CB1933" s="134" t="s">
        <v>12306</v>
      </c>
      <c r="CE1933" s="134" t="s">
        <v>12306</v>
      </c>
      <c r="CF1933" s="134" t="s">
        <v>12309</v>
      </c>
      <c r="CO1933" s="134" t="s">
        <v>12306</v>
      </c>
      <c r="CP1933" s="134" t="s">
        <v>12309</v>
      </c>
    </row>
    <row r="1934" spans="1:94" x14ac:dyDescent="0.25">
      <c r="A1934" s="29" t="s">
        <v>14</v>
      </c>
      <c r="B1934" s="29" t="s">
        <v>11486</v>
      </c>
      <c r="C1934" s="134" t="s">
        <v>12310</v>
      </c>
      <c r="D1934" s="27" t="s">
        <v>12310</v>
      </c>
      <c r="E1934" s="178" t="s">
        <v>1155</v>
      </c>
      <c r="F1934" s="346" t="s">
        <v>11534</v>
      </c>
      <c r="G1934" s="346" t="s">
        <v>11535</v>
      </c>
      <c r="H1934" s="226" t="s">
        <v>2152</v>
      </c>
      <c r="K1934" s="133" t="s">
        <v>12311</v>
      </c>
      <c r="L1934" s="133" t="s">
        <v>1157</v>
      </c>
      <c r="M1934" s="203" t="s">
        <v>12312</v>
      </c>
      <c r="N1934" s="133" t="s">
        <v>11538</v>
      </c>
      <c r="O1934" s="134">
        <v>20090116</v>
      </c>
      <c r="P1934" s="134">
        <v>20090116</v>
      </c>
      <c r="Q1934" s="133" t="s">
        <v>11772</v>
      </c>
      <c r="R1934" s="134" t="s">
        <v>14</v>
      </c>
      <c r="S1934" s="134" t="s">
        <v>12310</v>
      </c>
      <c r="T1934" s="58" t="s">
        <v>8137</v>
      </c>
      <c r="U1934" s="58" t="s">
        <v>8138</v>
      </c>
      <c r="V1934" s="58" t="s">
        <v>9455</v>
      </c>
      <c r="W1934" s="235">
        <v>128</v>
      </c>
      <c r="X1934" s="134" t="s">
        <v>12310</v>
      </c>
      <c r="Y1934" s="347" t="s">
        <v>1155</v>
      </c>
      <c r="Z1934" s="26">
        <f t="shared" si="140"/>
        <v>41.425277777777772</v>
      </c>
      <c r="AA1934" s="27">
        <f t="shared" si="141"/>
        <v>19.822499999999998</v>
      </c>
      <c r="AB1934" s="134" t="str">
        <f t="shared" si="142"/>
        <v>41</v>
      </c>
      <c r="AC1934" s="134" t="str">
        <f t="shared" si="143"/>
        <v>25</v>
      </c>
      <c r="AD1934" s="134" t="str">
        <f t="shared" si="144"/>
        <v>31</v>
      </c>
      <c r="AE1934" s="26" t="s">
        <v>11975</v>
      </c>
      <c r="AF1934" s="134" t="str">
        <f t="shared" si="145"/>
        <v>19</v>
      </c>
      <c r="AG1934" s="134" t="str">
        <f t="shared" si="146"/>
        <v>49</v>
      </c>
      <c r="AH1934" s="134" t="str">
        <f t="shared" si="147"/>
        <v>21</v>
      </c>
      <c r="AI1934" s="27" t="s">
        <v>10055</v>
      </c>
      <c r="AJ1934" s="134">
        <v>300</v>
      </c>
      <c r="AK1934" s="235" t="s">
        <v>4717</v>
      </c>
      <c r="AL1934" s="133">
        <v>20</v>
      </c>
      <c r="AM1934" s="134" t="s">
        <v>2371</v>
      </c>
      <c r="AN1934" s="235">
        <v>20</v>
      </c>
      <c r="AO1934" s="134" t="s">
        <v>12310</v>
      </c>
      <c r="AP1934" s="347" t="s">
        <v>1155</v>
      </c>
      <c r="AQ1934" s="203" t="s">
        <v>12312</v>
      </c>
      <c r="AR1934" s="133" t="s">
        <v>12311</v>
      </c>
      <c r="AS1934" s="134" t="s">
        <v>9455</v>
      </c>
      <c r="AU1934" s="134">
        <v>300</v>
      </c>
      <c r="AV1934" s="235" t="s">
        <v>11486</v>
      </c>
      <c r="AW1934" s="235">
        <v>20</v>
      </c>
      <c r="AX1934" s="133" t="s">
        <v>11499</v>
      </c>
      <c r="AY1934" s="235">
        <v>0</v>
      </c>
      <c r="AZ1934" s="134" t="s">
        <v>1155</v>
      </c>
      <c r="BA1934" s="133" t="s">
        <v>4589</v>
      </c>
      <c r="BB1934" s="235">
        <v>0</v>
      </c>
      <c r="BE1934" s="134" t="s">
        <v>11486</v>
      </c>
      <c r="BF1934" s="134" t="s">
        <v>12313</v>
      </c>
      <c r="BG1934" s="134" t="s">
        <v>12310</v>
      </c>
      <c r="BK1934" s="134" t="s">
        <v>11486</v>
      </c>
      <c r="BO1934" s="271"/>
      <c r="BP1934" s="271" t="s">
        <v>12312</v>
      </c>
      <c r="BR1934" s="134" t="s">
        <v>12310</v>
      </c>
      <c r="BU1934" s="134"/>
      <c r="BV1934" s="134"/>
      <c r="BW1934" s="134"/>
      <c r="BX1934" s="134"/>
      <c r="CA1934" s="134"/>
      <c r="CB1934" s="134" t="s">
        <v>12310</v>
      </c>
      <c r="CE1934" s="134" t="s">
        <v>12310</v>
      </c>
      <c r="CF1934" s="134" t="s">
        <v>12313</v>
      </c>
      <c r="CO1934" s="134" t="s">
        <v>12310</v>
      </c>
      <c r="CP1934" s="134" t="s">
        <v>12313</v>
      </c>
    </row>
    <row r="1935" spans="1:94" x14ac:dyDescent="0.25">
      <c r="A1935" s="29" t="s">
        <v>14</v>
      </c>
      <c r="B1935" s="29" t="s">
        <v>11486</v>
      </c>
      <c r="C1935" s="134" t="s">
        <v>12314</v>
      </c>
      <c r="D1935" s="27" t="s">
        <v>12314</v>
      </c>
      <c r="E1935" s="178" t="s">
        <v>1155</v>
      </c>
      <c r="F1935" s="346" t="s">
        <v>11534</v>
      </c>
      <c r="G1935" s="346" t="s">
        <v>11535</v>
      </c>
      <c r="H1935" s="226" t="s">
        <v>2152</v>
      </c>
      <c r="K1935" s="133" t="s">
        <v>12315</v>
      </c>
      <c r="L1935" s="133" t="s">
        <v>1157</v>
      </c>
      <c r="M1935" s="203" t="s">
        <v>12316</v>
      </c>
      <c r="N1935" s="133" t="s">
        <v>11538</v>
      </c>
      <c r="O1935" s="134">
        <v>20090116</v>
      </c>
      <c r="P1935" s="134">
        <v>20090116</v>
      </c>
      <c r="Q1935" s="133" t="s">
        <v>11772</v>
      </c>
      <c r="R1935" s="134" t="s">
        <v>14</v>
      </c>
      <c r="S1935" s="134" t="s">
        <v>12314</v>
      </c>
      <c r="T1935" s="58" t="s">
        <v>8137</v>
      </c>
      <c r="U1935" s="58" t="s">
        <v>8138</v>
      </c>
      <c r="V1935" s="58" t="s">
        <v>9455</v>
      </c>
      <c r="W1935" s="235">
        <v>128</v>
      </c>
      <c r="X1935" s="134" t="s">
        <v>12314</v>
      </c>
      <c r="Y1935" s="347" t="s">
        <v>1155</v>
      </c>
      <c r="Z1935" s="26">
        <f t="shared" si="140"/>
        <v>41.425277777777772</v>
      </c>
      <c r="AA1935" s="27">
        <f t="shared" si="141"/>
        <v>19.822499999999998</v>
      </c>
      <c r="AB1935" s="134" t="str">
        <f t="shared" si="142"/>
        <v>41</v>
      </c>
      <c r="AC1935" s="134" t="str">
        <f t="shared" si="143"/>
        <v>25</v>
      </c>
      <c r="AD1935" s="134" t="str">
        <f t="shared" si="144"/>
        <v>31</v>
      </c>
      <c r="AE1935" s="26" t="s">
        <v>11975</v>
      </c>
      <c r="AF1935" s="134" t="str">
        <f t="shared" si="145"/>
        <v>19</v>
      </c>
      <c r="AG1935" s="134" t="str">
        <f t="shared" si="146"/>
        <v>49</v>
      </c>
      <c r="AH1935" s="134" t="str">
        <f t="shared" si="147"/>
        <v>21</v>
      </c>
      <c r="AI1935" s="27" t="s">
        <v>10055</v>
      </c>
      <c r="AJ1935" s="134">
        <v>300</v>
      </c>
      <c r="AK1935" s="235" t="s">
        <v>4717</v>
      </c>
      <c r="AL1935" s="133">
        <v>20</v>
      </c>
      <c r="AM1935" s="134" t="s">
        <v>2371</v>
      </c>
      <c r="AN1935" s="235">
        <v>20</v>
      </c>
      <c r="AO1935" s="134" t="s">
        <v>12314</v>
      </c>
      <c r="AP1935" s="347" t="s">
        <v>1155</v>
      </c>
      <c r="AQ1935" s="203" t="s">
        <v>12316</v>
      </c>
      <c r="AR1935" s="133" t="s">
        <v>12315</v>
      </c>
      <c r="AS1935" s="134" t="s">
        <v>9455</v>
      </c>
      <c r="AU1935" s="134">
        <v>300</v>
      </c>
      <c r="AV1935" s="235" t="s">
        <v>11486</v>
      </c>
      <c r="AW1935" s="235">
        <v>20</v>
      </c>
      <c r="AX1935" s="133" t="s">
        <v>11499</v>
      </c>
      <c r="AY1935" s="235">
        <v>0</v>
      </c>
      <c r="AZ1935" s="134" t="s">
        <v>1155</v>
      </c>
      <c r="BA1935" s="133" t="s">
        <v>4589</v>
      </c>
      <c r="BB1935" s="235">
        <v>0</v>
      </c>
      <c r="BE1935" s="134" t="s">
        <v>11486</v>
      </c>
      <c r="BF1935" s="134" t="s">
        <v>12317</v>
      </c>
      <c r="BG1935" s="134" t="s">
        <v>12314</v>
      </c>
      <c r="BK1935" s="134" t="s">
        <v>11486</v>
      </c>
      <c r="BO1935" s="271"/>
      <c r="BP1935" s="271" t="s">
        <v>12316</v>
      </c>
      <c r="BR1935" s="134" t="s">
        <v>12314</v>
      </c>
      <c r="BU1935" s="134"/>
      <c r="BV1935" s="134"/>
      <c r="BW1935" s="134"/>
      <c r="BX1935" s="134"/>
      <c r="CA1935" s="134"/>
      <c r="CB1935" s="134" t="s">
        <v>12314</v>
      </c>
      <c r="CE1935" s="134" t="s">
        <v>12314</v>
      </c>
      <c r="CF1935" s="134" t="s">
        <v>12317</v>
      </c>
      <c r="CO1935" s="134" t="s">
        <v>12314</v>
      </c>
      <c r="CP1935" s="134" t="s">
        <v>12317</v>
      </c>
    </row>
    <row r="1936" spans="1:94" x14ac:dyDescent="0.25">
      <c r="A1936" s="29" t="s">
        <v>14</v>
      </c>
      <c r="B1936" s="29" t="s">
        <v>11486</v>
      </c>
      <c r="C1936" s="134" t="s">
        <v>12318</v>
      </c>
      <c r="D1936" s="27" t="s">
        <v>12318</v>
      </c>
      <c r="E1936" s="178" t="s">
        <v>1155</v>
      </c>
      <c r="F1936" s="346" t="s">
        <v>11534</v>
      </c>
      <c r="G1936" s="346" t="s">
        <v>11535</v>
      </c>
      <c r="H1936" s="226" t="s">
        <v>2152</v>
      </c>
      <c r="K1936" s="133" t="s">
        <v>12319</v>
      </c>
      <c r="L1936" s="133" t="s">
        <v>1157</v>
      </c>
      <c r="M1936" s="203" t="s">
        <v>12320</v>
      </c>
      <c r="N1936" s="133" t="s">
        <v>11538</v>
      </c>
      <c r="O1936" s="134">
        <v>20090116</v>
      </c>
      <c r="P1936" s="134">
        <v>20090116</v>
      </c>
      <c r="Q1936" s="133" t="s">
        <v>11772</v>
      </c>
      <c r="R1936" s="134" t="s">
        <v>14</v>
      </c>
      <c r="S1936" s="134" t="s">
        <v>12318</v>
      </c>
      <c r="T1936" s="58" t="s">
        <v>8137</v>
      </c>
      <c r="U1936" s="58" t="s">
        <v>8138</v>
      </c>
      <c r="V1936" s="58" t="s">
        <v>9455</v>
      </c>
      <c r="W1936" s="235">
        <v>128</v>
      </c>
      <c r="X1936" s="134" t="s">
        <v>12318</v>
      </c>
      <c r="Y1936" s="347" t="s">
        <v>1155</v>
      </c>
      <c r="Z1936" s="26">
        <f t="shared" si="140"/>
        <v>41.425277777777772</v>
      </c>
      <c r="AA1936" s="27">
        <f t="shared" si="141"/>
        <v>19.822499999999998</v>
      </c>
      <c r="AB1936" s="134" t="str">
        <f t="shared" si="142"/>
        <v>41</v>
      </c>
      <c r="AC1936" s="134" t="str">
        <f t="shared" si="143"/>
        <v>25</v>
      </c>
      <c r="AD1936" s="134" t="str">
        <f t="shared" si="144"/>
        <v>31</v>
      </c>
      <c r="AE1936" s="26" t="s">
        <v>11975</v>
      </c>
      <c r="AF1936" s="134" t="str">
        <f t="shared" si="145"/>
        <v>19</v>
      </c>
      <c r="AG1936" s="134" t="str">
        <f t="shared" si="146"/>
        <v>49</v>
      </c>
      <c r="AH1936" s="134" t="str">
        <f t="shared" si="147"/>
        <v>21</v>
      </c>
      <c r="AI1936" s="27" t="s">
        <v>10055</v>
      </c>
      <c r="AJ1936" s="134">
        <v>300</v>
      </c>
      <c r="AK1936" s="235" t="s">
        <v>4717</v>
      </c>
      <c r="AL1936" s="133">
        <v>20</v>
      </c>
      <c r="AM1936" s="134" t="s">
        <v>2371</v>
      </c>
      <c r="AN1936" s="235">
        <v>20</v>
      </c>
      <c r="AO1936" s="134" t="s">
        <v>12318</v>
      </c>
      <c r="AP1936" s="347" t="s">
        <v>1155</v>
      </c>
      <c r="AQ1936" s="203" t="s">
        <v>12320</v>
      </c>
      <c r="AR1936" s="133" t="s">
        <v>12319</v>
      </c>
      <c r="AS1936" s="134" t="s">
        <v>9455</v>
      </c>
      <c r="AU1936" s="134">
        <v>300</v>
      </c>
      <c r="AV1936" s="235" t="s">
        <v>11486</v>
      </c>
      <c r="AW1936" s="235">
        <v>20</v>
      </c>
      <c r="AX1936" s="133" t="s">
        <v>11499</v>
      </c>
      <c r="AY1936" s="235">
        <v>0</v>
      </c>
      <c r="AZ1936" s="134" t="s">
        <v>1155</v>
      </c>
      <c r="BA1936" s="133" t="s">
        <v>4589</v>
      </c>
      <c r="BB1936" s="235">
        <v>0</v>
      </c>
      <c r="BE1936" s="134" t="s">
        <v>11486</v>
      </c>
      <c r="BF1936" s="134" t="s">
        <v>12321</v>
      </c>
      <c r="BG1936" s="134" t="s">
        <v>12318</v>
      </c>
      <c r="BK1936" s="134" t="s">
        <v>11486</v>
      </c>
      <c r="BO1936" s="271"/>
      <c r="BP1936" s="271" t="s">
        <v>12320</v>
      </c>
      <c r="BR1936" s="134" t="s">
        <v>12318</v>
      </c>
      <c r="BU1936" s="134"/>
      <c r="BV1936" s="134"/>
      <c r="BW1936" s="134"/>
      <c r="BX1936" s="134"/>
      <c r="CA1936" s="134"/>
      <c r="CB1936" s="134" t="s">
        <v>12318</v>
      </c>
      <c r="CE1936" s="134" t="s">
        <v>12318</v>
      </c>
      <c r="CF1936" s="134" t="s">
        <v>12321</v>
      </c>
      <c r="CO1936" s="134" t="s">
        <v>12318</v>
      </c>
      <c r="CP1936" s="134" t="s">
        <v>12321</v>
      </c>
    </row>
    <row r="1937" spans="1:94" x14ac:dyDescent="0.25">
      <c r="A1937" s="29" t="s">
        <v>14</v>
      </c>
      <c r="B1937" s="29" t="s">
        <v>11486</v>
      </c>
      <c r="C1937" s="134" t="s">
        <v>12322</v>
      </c>
      <c r="D1937" s="27" t="s">
        <v>12322</v>
      </c>
      <c r="E1937" s="178" t="s">
        <v>1155</v>
      </c>
      <c r="F1937" s="346" t="s">
        <v>11534</v>
      </c>
      <c r="G1937" s="346" t="s">
        <v>11535</v>
      </c>
      <c r="H1937" s="226" t="s">
        <v>2152</v>
      </c>
      <c r="K1937" s="133" t="s">
        <v>12323</v>
      </c>
      <c r="L1937" s="133" t="s">
        <v>1157</v>
      </c>
      <c r="M1937" s="203" t="s">
        <v>12324</v>
      </c>
      <c r="N1937" s="133" t="s">
        <v>11538</v>
      </c>
      <c r="O1937" s="134">
        <v>20090116</v>
      </c>
      <c r="P1937" s="134">
        <v>20090116</v>
      </c>
      <c r="Q1937" s="133" t="s">
        <v>11772</v>
      </c>
      <c r="R1937" s="134" t="s">
        <v>14</v>
      </c>
      <c r="S1937" s="134" t="s">
        <v>12322</v>
      </c>
      <c r="T1937" s="58" t="s">
        <v>8137</v>
      </c>
      <c r="U1937" s="58" t="s">
        <v>8138</v>
      </c>
      <c r="V1937" s="58" t="s">
        <v>9455</v>
      </c>
      <c r="W1937" s="235">
        <v>128</v>
      </c>
      <c r="X1937" s="134" t="s">
        <v>12322</v>
      </c>
      <c r="Y1937" s="347" t="s">
        <v>1155</v>
      </c>
      <c r="Z1937" s="26">
        <f t="shared" si="140"/>
        <v>41.425277777777772</v>
      </c>
      <c r="AA1937" s="27">
        <f t="shared" si="141"/>
        <v>19.822499999999998</v>
      </c>
      <c r="AB1937" s="134" t="str">
        <f t="shared" si="142"/>
        <v>41</v>
      </c>
      <c r="AC1937" s="134" t="str">
        <f t="shared" si="143"/>
        <v>25</v>
      </c>
      <c r="AD1937" s="134" t="str">
        <f t="shared" si="144"/>
        <v>31</v>
      </c>
      <c r="AE1937" s="26" t="s">
        <v>11975</v>
      </c>
      <c r="AF1937" s="134" t="str">
        <f t="shared" si="145"/>
        <v>19</v>
      </c>
      <c r="AG1937" s="134" t="str">
        <f t="shared" si="146"/>
        <v>49</v>
      </c>
      <c r="AH1937" s="134" t="str">
        <f t="shared" si="147"/>
        <v>21</v>
      </c>
      <c r="AI1937" s="27" t="s">
        <v>10055</v>
      </c>
      <c r="AJ1937" s="134">
        <v>300</v>
      </c>
      <c r="AK1937" s="235" t="s">
        <v>4717</v>
      </c>
      <c r="AL1937" s="133">
        <v>20</v>
      </c>
      <c r="AM1937" s="134" t="s">
        <v>2371</v>
      </c>
      <c r="AN1937" s="235">
        <v>20</v>
      </c>
      <c r="AO1937" s="134" t="s">
        <v>12322</v>
      </c>
      <c r="AP1937" s="347" t="s">
        <v>1155</v>
      </c>
      <c r="AQ1937" s="203" t="s">
        <v>12324</v>
      </c>
      <c r="AR1937" s="133" t="s">
        <v>12323</v>
      </c>
      <c r="AS1937" s="134" t="s">
        <v>9455</v>
      </c>
      <c r="AU1937" s="134">
        <v>300</v>
      </c>
      <c r="AV1937" s="235" t="s">
        <v>11486</v>
      </c>
      <c r="AW1937" s="235">
        <v>20</v>
      </c>
      <c r="AX1937" s="133" t="s">
        <v>11499</v>
      </c>
      <c r="AY1937" s="235">
        <v>0</v>
      </c>
      <c r="AZ1937" s="134" t="s">
        <v>1155</v>
      </c>
      <c r="BA1937" s="133" t="s">
        <v>4589</v>
      </c>
      <c r="BB1937" s="235">
        <v>0</v>
      </c>
      <c r="BE1937" s="134" t="s">
        <v>11486</v>
      </c>
      <c r="BF1937" s="134" t="s">
        <v>12325</v>
      </c>
      <c r="BG1937" s="134" t="s">
        <v>12322</v>
      </c>
      <c r="BK1937" s="134" t="s">
        <v>11486</v>
      </c>
      <c r="BO1937" s="271"/>
      <c r="BP1937" s="271" t="s">
        <v>12324</v>
      </c>
      <c r="BR1937" s="134" t="s">
        <v>12322</v>
      </c>
      <c r="BU1937" s="134"/>
      <c r="BV1937" s="134"/>
      <c r="BW1937" s="134"/>
      <c r="BX1937" s="134"/>
      <c r="CA1937" s="134"/>
      <c r="CB1937" s="134" t="s">
        <v>12322</v>
      </c>
      <c r="CE1937" s="134" t="s">
        <v>12322</v>
      </c>
      <c r="CF1937" s="134" t="s">
        <v>12325</v>
      </c>
      <c r="CO1937" s="134" t="s">
        <v>12322</v>
      </c>
      <c r="CP1937" s="134" t="s">
        <v>12325</v>
      </c>
    </row>
    <row r="1938" spans="1:94" x14ac:dyDescent="0.25">
      <c r="A1938" s="29" t="s">
        <v>14</v>
      </c>
      <c r="B1938" s="29" t="s">
        <v>11486</v>
      </c>
      <c r="C1938" s="134" t="s">
        <v>12326</v>
      </c>
      <c r="D1938" s="27" t="s">
        <v>12326</v>
      </c>
      <c r="E1938" s="178" t="s">
        <v>1155</v>
      </c>
      <c r="F1938" s="346" t="s">
        <v>11534</v>
      </c>
      <c r="G1938" s="346" t="s">
        <v>11535</v>
      </c>
      <c r="H1938" s="226" t="s">
        <v>2152</v>
      </c>
      <c r="K1938" s="133" t="s">
        <v>12327</v>
      </c>
      <c r="L1938" s="133" t="s">
        <v>1157</v>
      </c>
      <c r="M1938" s="203" t="s">
        <v>12328</v>
      </c>
      <c r="N1938" s="133" t="s">
        <v>11538</v>
      </c>
      <c r="O1938" s="134">
        <v>20090116</v>
      </c>
      <c r="P1938" s="134">
        <v>20090116</v>
      </c>
      <c r="Q1938" s="133" t="s">
        <v>11772</v>
      </c>
      <c r="R1938" s="134" t="s">
        <v>14</v>
      </c>
      <c r="S1938" s="134" t="s">
        <v>12326</v>
      </c>
      <c r="T1938" s="58" t="s">
        <v>8137</v>
      </c>
      <c r="U1938" s="58" t="s">
        <v>8138</v>
      </c>
      <c r="V1938" s="58" t="s">
        <v>9455</v>
      </c>
      <c r="W1938" s="235">
        <v>128</v>
      </c>
      <c r="X1938" s="134" t="s">
        <v>12326</v>
      </c>
      <c r="Y1938" s="347" t="s">
        <v>1155</v>
      </c>
      <c r="Z1938" s="26">
        <f t="shared" si="140"/>
        <v>41.425277777777772</v>
      </c>
      <c r="AA1938" s="27">
        <f t="shared" si="141"/>
        <v>19.822499999999998</v>
      </c>
      <c r="AB1938" s="134" t="str">
        <f t="shared" si="142"/>
        <v>41</v>
      </c>
      <c r="AC1938" s="134" t="str">
        <f t="shared" si="143"/>
        <v>25</v>
      </c>
      <c r="AD1938" s="134" t="str">
        <f t="shared" si="144"/>
        <v>31</v>
      </c>
      <c r="AE1938" s="26" t="s">
        <v>11975</v>
      </c>
      <c r="AF1938" s="134" t="str">
        <f t="shared" si="145"/>
        <v>19</v>
      </c>
      <c r="AG1938" s="134" t="str">
        <f t="shared" si="146"/>
        <v>49</v>
      </c>
      <c r="AH1938" s="134" t="str">
        <f t="shared" si="147"/>
        <v>21</v>
      </c>
      <c r="AI1938" s="27" t="s">
        <v>10055</v>
      </c>
      <c r="AJ1938" s="134">
        <v>300</v>
      </c>
      <c r="AK1938" s="235" t="s">
        <v>4717</v>
      </c>
      <c r="AL1938" s="133">
        <v>20</v>
      </c>
      <c r="AM1938" s="134" t="s">
        <v>2371</v>
      </c>
      <c r="AN1938" s="235">
        <v>20</v>
      </c>
      <c r="AO1938" s="134" t="s">
        <v>12326</v>
      </c>
      <c r="AP1938" s="347" t="s">
        <v>1155</v>
      </c>
      <c r="AQ1938" s="203" t="s">
        <v>12328</v>
      </c>
      <c r="AR1938" s="133" t="s">
        <v>12327</v>
      </c>
      <c r="AS1938" s="134" t="s">
        <v>9455</v>
      </c>
      <c r="AU1938" s="134">
        <v>300</v>
      </c>
      <c r="AV1938" s="235" t="s">
        <v>11486</v>
      </c>
      <c r="AW1938" s="235">
        <v>20</v>
      </c>
      <c r="AX1938" s="133" t="s">
        <v>11499</v>
      </c>
      <c r="AY1938" s="235">
        <v>0</v>
      </c>
      <c r="AZ1938" s="134" t="s">
        <v>1155</v>
      </c>
      <c r="BA1938" s="133" t="s">
        <v>4589</v>
      </c>
      <c r="BB1938" s="235">
        <v>0</v>
      </c>
      <c r="BE1938" s="134" t="s">
        <v>11486</v>
      </c>
      <c r="BF1938" s="134" t="s">
        <v>12329</v>
      </c>
      <c r="BG1938" s="134" t="s">
        <v>12326</v>
      </c>
      <c r="BK1938" s="134" t="s">
        <v>11486</v>
      </c>
      <c r="BO1938" s="271"/>
      <c r="BP1938" s="271" t="s">
        <v>12328</v>
      </c>
      <c r="BR1938" s="134" t="s">
        <v>12326</v>
      </c>
      <c r="BU1938" s="134"/>
      <c r="BV1938" s="134"/>
      <c r="BW1938" s="134"/>
      <c r="BX1938" s="134"/>
      <c r="CA1938" s="134"/>
      <c r="CB1938" s="134" t="s">
        <v>12326</v>
      </c>
      <c r="CE1938" s="134" t="s">
        <v>12326</v>
      </c>
      <c r="CF1938" s="134" t="s">
        <v>12329</v>
      </c>
      <c r="CO1938" s="134" t="s">
        <v>12326</v>
      </c>
      <c r="CP1938" s="134" t="s">
        <v>12329</v>
      </c>
    </row>
    <row r="1939" spans="1:94" x14ac:dyDescent="0.25">
      <c r="A1939" s="29" t="s">
        <v>14</v>
      </c>
      <c r="B1939" s="29" t="s">
        <v>11486</v>
      </c>
      <c r="C1939" s="134" t="s">
        <v>12330</v>
      </c>
      <c r="D1939" s="27" t="s">
        <v>12330</v>
      </c>
      <c r="E1939" s="178" t="s">
        <v>1155</v>
      </c>
      <c r="F1939" s="346" t="s">
        <v>11534</v>
      </c>
      <c r="G1939" s="346" t="s">
        <v>11535</v>
      </c>
      <c r="H1939" s="226" t="s">
        <v>2152</v>
      </c>
      <c r="K1939" s="133" t="s">
        <v>12331</v>
      </c>
      <c r="L1939" s="133" t="s">
        <v>1157</v>
      </c>
      <c r="M1939" s="203" t="s">
        <v>12332</v>
      </c>
      <c r="N1939" s="133" t="s">
        <v>11538</v>
      </c>
      <c r="O1939" s="134">
        <v>20090116</v>
      </c>
      <c r="P1939" s="134">
        <v>20090116</v>
      </c>
      <c r="Q1939" s="133" t="s">
        <v>11772</v>
      </c>
      <c r="R1939" s="134" t="s">
        <v>14</v>
      </c>
      <c r="S1939" s="134" t="s">
        <v>12330</v>
      </c>
      <c r="T1939" s="58" t="s">
        <v>5235</v>
      </c>
      <c r="U1939" s="58" t="s">
        <v>7755</v>
      </c>
      <c r="V1939" s="58" t="s">
        <v>9467</v>
      </c>
      <c r="W1939" s="235">
        <v>230</v>
      </c>
      <c r="X1939" s="134" t="s">
        <v>12330</v>
      </c>
      <c r="Y1939" s="347" t="s">
        <v>1155</v>
      </c>
      <c r="Z1939" s="26">
        <f t="shared" si="140"/>
        <v>40.695833333333333</v>
      </c>
      <c r="AA1939" s="27">
        <f t="shared" si="141"/>
        <v>19.998888888888889</v>
      </c>
      <c r="AB1939" s="134" t="str">
        <f t="shared" si="142"/>
        <v>40</v>
      </c>
      <c r="AC1939" s="134" t="str">
        <f t="shared" si="143"/>
        <v>41</v>
      </c>
      <c r="AD1939" s="134" t="str">
        <f t="shared" si="144"/>
        <v>45</v>
      </c>
      <c r="AE1939" s="26" t="s">
        <v>11942</v>
      </c>
      <c r="AF1939" s="134" t="str">
        <f t="shared" si="145"/>
        <v>19</v>
      </c>
      <c r="AG1939" s="134" t="str">
        <f t="shared" si="146"/>
        <v>59</v>
      </c>
      <c r="AH1939" s="134" t="str">
        <f t="shared" si="147"/>
        <v>56</v>
      </c>
      <c r="AI1939" s="27" t="s">
        <v>11943</v>
      </c>
      <c r="AJ1939" s="134">
        <v>300</v>
      </c>
      <c r="AK1939" s="235" t="s">
        <v>4717</v>
      </c>
      <c r="AL1939" s="133">
        <v>20</v>
      </c>
      <c r="AM1939" s="134" t="s">
        <v>2371</v>
      </c>
      <c r="AN1939" s="235">
        <v>20</v>
      </c>
      <c r="AO1939" s="134" t="s">
        <v>12330</v>
      </c>
      <c r="AP1939" s="347" t="s">
        <v>1155</v>
      </c>
      <c r="AQ1939" s="203" t="s">
        <v>12332</v>
      </c>
      <c r="AR1939" s="133" t="s">
        <v>12331</v>
      </c>
      <c r="AS1939" s="134" t="s">
        <v>9467</v>
      </c>
      <c r="AU1939" s="134">
        <v>300</v>
      </c>
      <c r="AV1939" s="235" t="s">
        <v>11486</v>
      </c>
      <c r="AW1939" s="235">
        <v>20</v>
      </c>
      <c r="AX1939" s="133" t="s">
        <v>11499</v>
      </c>
      <c r="AY1939" s="235">
        <v>0</v>
      </c>
      <c r="AZ1939" s="134" t="s">
        <v>1155</v>
      </c>
      <c r="BA1939" s="133" t="s">
        <v>4589</v>
      </c>
      <c r="BB1939" s="235">
        <v>0</v>
      </c>
      <c r="BE1939" s="134" t="s">
        <v>11486</v>
      </c>
      <c r="BF1939" s="134" t="s">
        <v>12333</v>
      </c>
      <c r="BG1939" s="134" t="s">
        <v>12330</v>
      </c>
      <c r="BK1939" s="134" t="s">
        <v>11486</v>
      </c>
      <c r="BO1939" s="271"/>
      <c r="BP1939" s="271" t="s">
        <v>12332</v>
      </c>
      <c r="BR1939" s="134" t="s">
        <v>12330</v>
      </c>
      <c r="BU1939" s="134"/>
      <c r="BV1939" s="134"/>
      <c r="BW1939" s="134"/>
      <c r="BX1939" s="134"/>
      <c r="CA1939" s="134"/>
      <c r="CB1939" s="134" t="s">
        <v>12330</v>
      </c>
      <c r="CE1939" s="134" t="s">
        <v>12330</v>
      </c>
      <c r="CF1939" s="134" t="s">
        <v>12333</v>
      </c>
      <c r="CO1939" s="134" t="s">
        <v>12330</v>
      </c>
      <c r="CP1939" s="134" t="s">
        <v>12333</v>
      </c>
    </row>
    <row r="1940" spans="1:94" x14ac:dyDescent="0.25">
      <c r="A1940" s="29" t="s">
        <v>14</v>
      </c>
      <c r="B1940" s="29" t="s">
        <v>11486</v>
      </c>
      <c r="C1940" s="134" t="s">
        <v>12334</v>
      </c>
      <c r="D1940" s="27" t="s">
        <v>12334</v>
      </c>
      <c r="E1940" s="178" t="s">
        <v>1155</v>
      </c>
      <c r="F1940" s="346" t="s">
        <v>11534</v>
      </c>
      <c r="G1940" s="346" t="s">
        <v>11535</v>
      </c>
      <c r="H1940" s="226" t="s">
        <v>2152</v>
      </c>
      <c r="K1940" s="133" t="s">
        <v>12335</v>
      </c>
      <c r="L1940" s="133" t="s">
        <v>1157</v>
      </c>
      <c r="M1940" s="203" t="s">
        <v>12336</v>
      </c>
      <c r="N1940" s="133" t="s">
        <v>11538</v>
      </c>
      <c r="O1940" s="134">
        <v>20090116</v>
      </c>
      <c r="P1940" s="134">
        <v>20090116</v>
      </c>
      <c r="Q1940" s="133" t="s">
        <v>11772</v>
      </c>
      <c r="R1940" s="134" t="s">
        <v>14</v>
      </c>
      <c r="S1940" s="134" t="s">
        <v>12334</v>
      </c>
      <c r="T1940" s="58" t="s">
        <v>5235</v>
      </c>
      <c r="U1940" s="58" t="s">
        <v>7755</v>
      </c>
      <c r="V1940" s="58" t="s">
        <v>9467</v>
      </c>
      <c r="W1940" s="235">
        <v>230</v>
      </c>
      <c r="X1940" s="134" t="s">
        <v>12334</v>
      </c>
      <c r="Y1940" s="347" t="s">
        <v>1155</v>
      </c>
      <c r="Z1940" s="26">
        <f t="shared" si="140"/>
        <v>40.695833333333333</v>
      </c>
      <c r="AA1940" s="27">
        <f t="shared" si="141"/>
        <v>19.998888888888889</v>
      </c>
      <c r="AB1940" s="134" t="str">
        <f t="shared" si="142"/>
        <v>40</v>
      </c>
      <c r="AC1940" s="134" t="str">
        <f t="shared" si="143"/>
        <v>41</v>
      </c>
      <c r="AD1940" s="134" t="str">
        <f t="shared" si="144"/>
        <v>45</v>
      </c>
      <c r="AE1940" s="26" t="s">
        <v>11942</v>
      </c>
      <c r="AF1940" s="134" t="str">
        <f t="shared" si="145"/>
        <v>19</v>
      </c>
      <c r="AG1940" s="134" t="str">
        <f t="shared" si="146"/>
        <v>59</v>
      </c>
      <c r="AH1940" s="134" t="str">
        <f t="shared" si="147"/>
        <v>56</v>
      </c>
      <c r="AI1940" s="27" t="s">
        <v>11943</v>
      </c>
      <c r="AJ1940" s="134">
        <v>300</v>
      </c>
      <c r="AK1940" s="235" t="s">
        <v>4717</v>
      </c>
      <c r="AL1940" s="133">
        <v>20</v>
      </c>
      <c r="AM1940" s="134" t="s">
        <v>2371</v>
      </c>
      <c r="AN1940" s="235">
        <v>20</v>
      </c>
      <c r="AO1940" s="134" t="s">
        <v>12334</v>
      </c>
      <c r="AP1940" s="347" t="s">
        <v>1155</v>
      </c>
      <c r="AQ1940" s="203" t="s">
        <v>12336</v>
      </c>
      <c r="AR1940" s="133" t="s">
        <v>12335</v>
      </c>
      <c r="AS1940" s="134" t="s">
        <v>9467</v>
      </c>
      <c r="AU1940" s="134">
        <v>300</v>
      </c>
      <c r="AV1940" s="235" t="s">
        <v>11486</v>
      </c>
      <c r="AW1940" s="235">
        <v>20</v>
      </c>
      <c r="AX1940" s="133" t="s">
        <v>11499</v>
      </c>
      <c r="AY1940" s="235">
        <v>0</v>
      </c>
      <c r="AZ1940" s="134" t="s">
        <v>1155</v>
      </c>
      <c r="BA1940" s="133" t="s">
        <v>4589</v>
      </c>
      <c r="BB1940" s="235">
        <v>0</v>
      </c>
      <c r="BE1940" s="134" t="s">
        <v>11486</v>
      </c>
      <c r="BF1940" s="134" t="s">
        <v>12337</v>
      </c>
      <c r="BG1940" s="134" t="s">
        <v>12334</v>
      </c>
      <c r="BK1940" s="134" t="s">
        <v>11486</v>
      </c>
      <c r="BO1940" s="271"/>
      <c r="BP1940" s="271" t="s">
        <v>12336</v>
      </c>
      <c r="BR1940" s="134" t="s">
        <v>12334</v>
      </c>
      <c r="BU1940" s="134"/>
      <c r="BV1940" s="134"/>
      <c r="BW1940" s="134"/>
      <c r="BX1940" s="134"/>
      <c r="CA1940" s="134"/>
      <c r="CB1940" s="134" t="s">
        <v>12334</v>
      </c>
      <c r="CE1940" s="134" t="s">
        <v>12334</v>
      </c>
      <c r="CF1940" s="134" t="s">
        <v>12337</v>
      </c>
      <c r="CO1940" s="134" t="s">
        <v>12334</v>
      </c>
      <c r="CP1940" s="134" t="s">
        <v>12337</v>
      </c>
    </row>
    <row r="1941" spans="1:94" x14ac:dyDescent="0.25">
      <c r="A1941" s="29" t="s">
        <v>14</v>
      </c>
      <c r="B1941" s="29" t="s">
        <v>11486</v>
      </c>
      <c r="C1941" s="134" t="s">
        <v>12338</v>
      </c>
      <c r="D1941" s="27" t="s">
        <v>12338</v>
      </c>
      <c r="E1941" s="178" t="s">
        <v>1155</v>
      </c>
      <c r="F1941" s="346" t="s">
        <v>11534</v>
      </c>
      <c r="G1941" s="346" t="s">
        <v>11535</v>
      </c>
      <c r="H1941" s="226" t="s">
        <v>2152</v>
      </c>
      <c r="K1941" s="133" t="s">
        <v>12339</v>
      </c>
      <c r="L1941" s="133" t="s">
        <v>1157</v>
      </c>
      <c r="M1941" s="203" t="s">
        <v>12340</v>
      </c>
      <c r="N1941" s="133" t="s">
        <v>11538</v>
      </c>
      <c r="O1941" s="134">
        <v>20090116</v>
      </c>
      <c r="P1941" s="134">
        <v>20090116</v>
      </c>
      <c r="Q1941" s="133" t="s">
        <v>11772</v>
      </c>
      <c r="R1941" s="134" t="s">
        <v>14</v>
      </c>
      <c r="S1941" s="134" t="s">
        <v>12338</v>
      </c>
      <c r="T1941" s="58" t="s">
        <v>5235</v>
      </c>
      <c r="U1941" s="58" t="s">
        <v>7755</v>
      </c>
      <c r="V1941" s="58" t="s">
        <v>9467</v>
      </c>
      <c r="W1941" s="235">
        <v>230</v>
      </c>
      <c r="X1941" s="134" t="s">
        <v>12338</v>
      </c>
      <c r="Y1941" s="347" t="s">
        <v>1155</v>
      </c>
      <c r="Z1941" s="26">
        <f t="shared" si="140"/>
        <v>40.695833333333333</v>
      </c>
      <c r="AA1941" s="27">
        <f t="shared" si="141"/>
        <v>19.998888888888889</v>
      </c>
      <c r="AB1941" s="134" t="str">
        <f t="shared" si="142"/>
        <v>40</v>
      </c>
      <c r="AC1941" s="134" t="str">
        <f t="shared" si="143"/>
        <v>41</v>
      </c>
      <c r="AD1941" s="134" t="str">
        <f t="shared" si="144"/>
        <v>45</v>
      </c>
      <c r="AE1941" s="26" t="s">
        <v>11942</v>
      </c>
      <c r="AF1941" s="134" t="str">
        <f t="shared" si="145"/>
        <v>19</v>
      </c>
      <c r="AG1941" s="134" t="str">
        <f t="shared" si="146"/>
        <v>59</v>
      </c>
      <c r="AH1941" s="134" t="str">
        <f t="shared" si="147"/>
        <v>56</v>
      </c>
      <c r="AI1941" s="27" t="s">
        <v>11943</v>
      </c>
      <c r="AJ1941" s="134">
        <v>300</v>
      </c>
      <c r="AK1941" s="235" t="s">
        <v>4717</v>
      </c>
      <c r="AL1941" s="133">
        <v>20</v>
      </c>
      <c r="AM1941" s="134" t="s">
        <v>2371</v>
      </c>
      <c r="AN1941" s="235">
        <v>20</v>
      </c>
      <c r="AO1941" s="134" t="s">
        <v>12338</v>
      </c>
      <c r="AP1941" s="347" t="s">
        <v>1155</v>
      </c>
      <c r="AQ1941" s="203" t="s">
        <v>12340</v>
      </c>
      <c r="AR1941" s="133" t="s">
        <v>12339</v>
      </c>
      <c r="AS1941" s="134" t="s">
        <v>9467</v>
      </c>
      <c r="AU1941" s="134">
        <v>300</v>
      </c>
      <c r="AV1941" s="235" t="s">
        <v>11486</v>
      </c>
      <c r="AW1941" s="235">
        <v>20</v>
      </c>
      <c r="AX1941" s="133" t="s">
        <v>11499</v>
      </c>
      <c r="AY1941" s="235">
        <v>0</v>
      </c>
      <c r="AZ1941" s="134" t="s">
        <v>1155</v>
      </c>
      <c r="BA1941" s="133" t="s">
        <v>4589</v>
      </c>
      <c r="BB1941" s="235">
        <v>0</v>
      </c>
      <c r="BE1941" s="134" t="s">
        <v>11486</v>
      </c>
      <c r="BF1941" s="134" t="s">
        <v>12341</v>
      </c>
      <c r="BG1941" s="134" t="s">
        <v>12338</v>
      </c>
      <c r="BK1941" s="134" t="s">
        <v>11486</v>
      </c>
      <c r="BO1941" s="271"/>
      <c r="BP1941" s="271" t="s">
        <v>12340</v>
      </c>
      <c r="BR1941" s="134" t="s">
        <v>12338</v>
      </c>
      <c r="BU1941" s="134"/>
      <c r="BV1941" s="134"/>
      <c r="BW1941" s="134"/>
      <c r="BX1941" s="134"/>
      <c r="CA1941" s="134"/>
      <c r="CB1941" s="134" t="s">
        <v>12338</v>
      </c>
      <c r="CE1941" s="134" t="s">
        <v>12338</v>
      </c>
      <c r="CF1941" s="134" t="s">
        <v>12341</v>
      </c>
      <c r="CO1941" s="134" t="s">
        <v>12338</v>
      </c>
      <c r="CP1941" s="134" t="s">
        <v>12341</v>
      </c>
    </row>
    <row r="1942" spans="1:94" x14ac:dyDescent="0.25">
      <c r="A1942" s="29" t="s">
        <v>14</v>
      </c>
      <c r="B1942" s="29" t="s">
        <v>11486</v>
      </c>
      <c r="C1942" s="134" t="s">
        <v>12342</v>
      </c>
      <c r="D1942" s="27" t="s">
        <v>12342</v>
      </c>
      <c r="E1942" s="178" t="s">
        <v>1155</v>
      </c>
      <c r="F1942" s="346" t="s">
        <v>11534</v>
      </c>
      <c r="G1942" s="346" t="s">
        <v>11535</v>
      </c>
      <c r="H1942" s="226" t="s">
        <v>2152</v>
      </c>
      <c r="K1942" s="133" t="s">
        <v>12343</v>
      </c>
      <c r="L1942" s="133" t="s">
        <v>1157</v>
      </c>
      <c r="M1942" s="203" t="s">
        <v>12344</v>
      </c>
      <c r="N1942" s="133" t="s">
        <v>11538</v>
      </c>
      <c r="O1942" s="134">
        <v>20090116</v>
      </c>
      <c r="P1942" s="134">
        <v>20090116</v>
      </c>
      <c r="Q1942" s="133" t="s">
        <v>11772</v>
      </c>
      <c r="R1942" s="134" t="s">
        <v>14</v>
      </c>
      <c r="S1942" s="134" t="s">
        <v>12342</v>
      </c>
      <c r="T1942" s="58" t="s">
        <v>8137</v>
      </c>
      <c r="U1942" s="58" t="s">
        <v>8138</v>
      </c>
      <c r="V1942" s="58" t="s">
        <v>9455</v>
      </c>
      <c r="W1942" s="235">
        <v>128</v>
      </c>
      <c r="X1942" s="134" t="s">
        <v>12342</v>
      </c>
      <c r="Y1942" s="347" t="s">
        <v>1155</v>
      </c>
      <c r="Z1942" s="26">
        <f t="shared" si="140"/>
        <v>41.425277777777772</v>
      </c>
      <c r="AA1942" s="27">
        <f t="shared" si="141"/>
        <v>19.822499999999998</v>
      </c>
      <c r="AB1942" s="134" t="str">
        <f t="shared" si="142"/>
        <v>41</v>
      </c>
      <c r="AC1942" s="134" t="str">
        <f t="shared" si="143"/>
        <v>25</v>
      </c>
      <c r="AD1942" s="134" t="str">
        <f t="shared" si="144"/>
        <v>31</v>
      </c>
      <c r="AE1942" s="26" t="s">
        <v>11975</v>
      </c>
      <c r="AF1942" s="134" t="str">
        <f t="shared" si="145"/>
        <v>19</v>
      </c>
      <c r="AG1942" s="134" t="str">
        <f t="shared" si="146"/>
        <v>49</v>
      </c>
      <c r="AH1942" s="134" t="str">
        <f t="shared" si="147"/>
        <v>21</v>
      </c>
      <c r="AI1942" s="27" t="s">
        <v>10055</v>
      </c>
      <c r="AJ1942" s="134">
        <v>300</v>
      </c>
      <c r="AK1942" s="235" t="s">
        <v>4717</v>
      </c>
      <c r="AL1942" s="133">
        <v>20</v>
      </c>
      <c r="AM1942" s="134" t="s">
        <v>2371</v>
      </c>
      <c r="AN1942" s="235">
        <v>20</v>
      </c>
      <c r="AO1942" s="134" t="s">
        <v>12342</v>
      </c>
      <c r="AP1942" s="347" t="s">
        <v>1155</v>
      </c>
      <c r="AQ1942" s="203" t="s">
        <v>12344</v>
      </c>
      <c r="AR1942" s="133" t="s">
        <v>12343</v>
      </c>
      <c r="AS1942" s="134" t="s">
        <v>9455</v>
      </c>
      <c r="AU1942" s="134">
        <v>300</v>
      </c>
      <c r="AV1942" s="235" t="s">
        <v>11486</v>
      </c>
      <c r="AW1942" s="235">
        <v>20</v>
      </c>
      <c r="AX1942" s="133" t="s">
        <v>11499</v>
      </c>
      <c r="AY1942" s="235">
        <v>0</v>
      </c>
      <c r="AZ1942" s="134" t="s">
        <v>1155</v>
      </c>
      <c r="BA1942" s="133" t="s">
        <v>4589</v>
      </c>
      <c r="BB1942" s="235">
        <v>0</v>
      </c>
      <c r="BE1942" s="134" t="s">
        <v>11486</v>
      </c>
      <c r="BF1942" s="134" t="s">
        <v>12345</v>
      </c>
      <c r="BG1942" s="134" t="s">
        <v>12342</v>
      </c>
      <c r="BK1942" s="134" t="s">
        <v>11486</v>
      </c>
      <c r="BO1942" s="271"/>
      <c r="BP1942" s="271" t="s">
        <v>12344</v>
      </c>
      <c r="BR1942" s="134" t="s">
        <v>12342</v>
      </c>
      <c r="BU1942" s="134"/>
      <c r="BV1942" s="134"/>
      <c r="BW1942" s="134"/>
      <c r="BX1942" s="134"/>
      <c r="CA1942" s="134"/>
      <c r="CB1942" s="134" t="s">
        <v>12342</v>
      </c>
      <c r="CE1942" s="134" t="s">
        <v>12342</v>
      </c>
      <c r="CF1942" s="134" t="s">
        <v>12345</v>
      </c>
      <c r="CO1942" s="134" t="s">
        <v>12342</v>
      </c>
      <c r="CP1942" s="134" t="s">
        <v>12345</v>
      </c>
    </row>
    <row r="1943" spans="1:94" x14ac:dyDescent="0.25">
      <c r="A1943" s="29" t="s">
        <v>14</v>
      </c>
      <c r="B1943" s="29" t="s">
        <v>11486</v>
      </c>
      <c r="C1943" s="134" t="s">
        <v>12346</v>
      </c>
      <c r="D1943" s="27" t="s">
        <v>12346</v>
      </c>
      <c r="E1943" s="178" t="s">
        <v>1155</v>
      </c>
      <c r="F1943" s="346" t="s">
        <v>11534</v>
      </c>
      <c r="G1943" s="346" t="s">
        <v>11535</v>
      </c>
      <c r="H1943" s="226" t="s">
        <v>2152</v>
      </c>
      <c r="K1943" s="133" t="s">
        <v>12347</v>
      </c>
      <c r="L1943" s="133" t="s">
        <v>1157</v>
      </c>
      <c r="M1943" s="203" t="s">
        <v>12348</v>
      </c>
      <c r="N1943" s="133" t="s">
        <v>11538</v>
      </c>
      <c r="O1943" s="134">
        <v>20090116</v>
      </c>
      <c r="P1943" s="134">
        <v>20090116</v>
      </c>
      <c r="Q1943" s="133" t="s">
        <v>11772</v>
      </c>
      <c r="R1943" s="134" t="s">
        <v>14</v>
      </c>
      <c r="S1943" s="134" t="s">
        <v>12346</v>
      </c>
      <c r="T1943" s="58" t="s">
        <v>8137</v>
      </c>
      <c r="U1943" s="58" t="s">
        <v>8138</v>
      </c>
      <c r="V1943" s="58" t="s">
        <v>9455</v>
      </c>
      <c r="W1943" s="235">
        <v>128</v>
      </c>
      <c r="X1943" s="134" t="s">
        <v>12346</v>
      </c>
      <c r="Y1943" s="347" t="s">
        <v>1155</v>
      </c>
      <c r="Z1943" s="26">
        <f t="shared" si="140"/>
        <v>41.425277777777772</v>
      </c>
      <c r="AA1943" s="27">
        <f t="shared" si="141"/>
        <v>19.822499999999998</v>
      </c>
      <c r="AB1943" s="134" t="str">
        <f t="shared" si="142"/>
        <v>41</v>
      </c>
      <c r="AC1943" s="134" t="str">
        <f t="shared" si="143"/>
        <v>25</v>
      </c>
      <c r="AD1943" s="134" t="str">
        <f t="shared" si="144"/>
        <v>31</v>
      </c>
      <c r="AE1943" s="26" t="s">
        <v>11975</v>
      </c>
      <c r="AF1943" s="134" t="str">
        <f t="shared" si="145"/>
        <v>19</v>
      </c>
      <c r="AG1943" s="134" t="str">
        <f t="shared" si="146"/>
        <v>49</v>
      </c>
      <c r="AH1943" s="134" t="str">
        <f t="shared" si="147"/>
        <v>21</v>
      </c>
      <c r="AI1943" s="27" t="s">
        <v>10055</v>
      </c>
      <c r="AJ1943" s="134">
        <v>300</v>
      </c>
      <c r="AK1943" s="235" t="s">
        <v>4717</v>
      </c>
      <c r="AL1943" s="133">
        <v>20</v>
      </c>
      <c r="AM1943" s="134" t="s">
        <v>2371</v>
      </c>
      <c r="AN1943" s="235">
        <v>20</v>
      </c>
      <c r="AO1943" s="134" t="s">
        <v>12346</v>
      </c>
      <c r="AP1943" s="347" t="s">
        <v>1155</v>
      </c>
      <c r="AQ1943" s="203" t="s">
        <v>12348</v>
      </c>
      <c r="AR1943" s="133" t="s">
        <v>12347</v>
      </c>
      <c r="AS1943" s="134" t="s">
        <v>9455</v>
      </c>
      <c r="AU1943" s="134">
        <v>300</v>
      </c>
      <c r="AV1943" s="235" t="s">
        <v>11486</v>
      </c>
      <c r="AW1943" s="235">
        <v>20</v>
      </c>
      <c r="AX1943" s="133" t="s">
        <v>11499</v>
      </c>
      <c r="AY1943" s="235">
        <v>0</v>
      </c>
      <c r="AZ1943" s="134" t="s">
        <v>1155</v>
      </c>
      <c r="BA1943" s="133" t="s">
        <v>4589</v>
      </c>
      <c r="BB1943" s="235">
        <v>0</v>
      </c>
      <c r="BE1943" s="134" t="s">
        <v>11486</v>
      </c>
      <c r="BF1943" s="134" t="s">
        <v>12349</v>
      </c>
      <c r="BG1943" s="134" t="s">
        <v>12346</v>
      </c>
      <c r="BK1943" s="134" t="s">
        <v>11486</v>
      </c>
      <c r="BO1943" s="271"/>
      <c r="BP1943" s="271" t="s">
        <v>12348</v>
      </c>
      <c r="BR1943" s="134" t="s">
        <v>12346</v>
      </c>
      <c r="BU1943" s="134"/>
      <c r="BV1943" s="134"/>
      <c r="BW1943" s="134"/>
      <c r="BX1943" s="134"/>
      <c r="CA1943" s="134"/>
      <c r="CB1943" s="134" t="s">
        <v>12346</v>
      </c>
      <c r="CE1943" s="134" t="s">
        <v>12346</v>
      </c>
      <c r="CF1943" s="134" t="s">
        <v>12349</v>
      </c>
      <c r="CO1943" s="134" t="s">
        <v>12346</v>
      </c>
      <c r="CP1943" s="134" t="s">
        <v>12349</v>
      </c>
    </row>
    <row r="1944" spans="1:94" x14ac:dyDescent="0.25">
      <c r="A1944" s="29" t="s">
        <v>14</v>
      </c>
      <c r="B1944" s="29" t="s">
        <v>11486</v>
      </c>
      <c r="C1944" s="134" t="s">
        <v>12350</v>
      </c>
      <c r="D1944" s="27" t="s">
        <v>12350</v>
      </c>
      <c r="E1944" s="178" t="s">
        <v>1155</v>
      </c>
      <c r="F1944" s="346" t="s">
        <v>11534</v>
      </c>
      <c r="G1944" s="346" t="s">
        <v>11535</v>
      </c>
      <c r="H1944" s="226" t="s">
        <v>2152</v>
      </c>
      <c r="K1944" s="133" t="s">
        <v>12351</v>
      </c>
      <c r="L1944" s="133" t="s">
        <v>1157</v>
      </c>
      <c r="M1944" s="203" t="s">
        <v>12352</v>
      </c>
      <c r="N1944" s="133" t="s">
        <v>11538</v>
      </c>
      <c r="O1944" s="134">
        <v>20090116</v>
      </c>
      <c r="P1944" s="134">
        <v>20090116</v>
      </c>
      <c r="Q1944" s="133" t="s">
        <v>11772</v>
      </c>
      <c r="R1944" s="134" t="s">
        <v>14</v>
      </c>
      <c r="S1944" s="134" t="s">
        <v>12350</v>
      </c>
      <c r="T1944" s="58" t="s">
        <v>8137</v>
      </c>
      <c r="U1944" s="58" t="s">
        <v>8138</v>
      </c>
      <c r="V1944" s="58" t="s">
        <v>9455</v>
      </c>
      <c r="W1944" s="235">
        <v>128</v>
      </c>
      <c r="X1944" s="134" t="s">
        <v>12350</v>
      </c>
      <c r="Y1944" s="347" t="s">
        <v>1155</v>
      </c>
      <c r="Z1944" s="26">
        <f t="shared" si="140"/>
        <v>41.425277777777772</v>
      </c>
      <c r="AA1944" s="27">
        <f t="shared" si="141"/>
        <v>19.822499999999998</v>
      </c>
      <c r="AB1944" s="134" t="str">
        <f t="shared" si="142"/>
        <v>41</v>
      </c>
      <c r="AC1944" s="134" t="str">
        <f t="shared" si="143"/>
        <v>25</v>
      </c>
      <c r="AD1944" s="134" t="str">
        <f t="shared" si="144"/>
        <v>31</v>
      </c>
      <c r="AE1944" s="26" t="s">
        <v>11975</v>
      </c>
      <c r="AF1944" s="134" t="str">
        <f t="shared" si="145"/>
        <v>19</v>
      </c>
      <c r="AG1944" s="134" t="str">
        <f t="shared" si="146"/>
        <v>49</v>
      </c>
      <c r="AH1944" s="134" t="str">
        <f t="shared" si="147"/>
        <v>21</v>
      </c>
      <c r="AI1944" s="27" t="s">
        <v>10055</v>
      </c>
      <c r="AJ1944" s="134">
        <v>300</v>
      </c>
      <c r="AK1944" s="235" t="s">
        <v>4717</v>
      </c>
      <c r="AL1944" s="133">
        <v>20</v>
      </c>
      <c r="AM1944" s="134" t="s">
        <v>2371</v>
      </c>
      <c r="AN1944" s="235">
        <v>20</v>
      </c>
      <c r="AO1944" s="134" t="s">
        <v>12350</v>
      </c>
      <c r="AP1944" s="347" t="s">
        <v>1155</v>
      </c>
      <c r="AQ1944" s="203" t="s">
        <v>12352</v>
      </c>
      <c r="AR1944" s="133" t="s">
        <v>12351</v>
      </c>
      <c r="AS1944" s="134" t="s">
        <v>9455</v>
      </c>
      <c r="AU1944" s="134">
        <v>300</v>
      </c>
      <c r="AV1944" s="235" t="s">
        <v>11486</v>
      </c>
      <c r="AW1944" s="235">
        <v>20</v>
      </c>
      <c r="AX1944" s="133" t="s">
        <v>11499</v>
      </c>
      <c r="AY1944" s="235">
        <v>0</v>
      </c>
      <c r="AZ1944" s="134" t="s">
        <v>1155</v>
      </c>
      <c r="BA1944" s="133" t="s">
        <v>4589</v>
      </c>
      <c r="BB1944" s="235">
        <v>0</v>
      </c>
      <c r="BE1944" s="134" t="s">
        <v>11486</v>
      </c>
      <c r="BF1944" s="134" t="s">
        <v>12353</v>
      </c>
      <c r="BG1944" s="134" t="s">
        <v>12350</v>
      </c>
      <c r="BK1944" s="134" t="s">
        <v>11486</v>
      </c>
      <c r="BO1944" s="271"/>
      <c r="BP1944" s="271" t="s">
        <v>12352</v>
      </c>
      <c r="BR1944" s="134" t="s">
        <v>12350</v>
      </c>
      <c r="BU1944" s="134"/>
      <c r="BV1944" s="134"/>
      <c r="BW1944" s="134"/>
      <c r="BX1944" s="134"/>
      <c r="CA1944" s="134"/>
      <c r="CB1944" s="134" t="s">
        <v>12350</v>
      </c>
      <c r="CE1944" s="134" t="s">
        <v>12350</v>
      </c>
      <c r="CF1944" s="134" t="s">
        <v>12353</v>
      </c>
      <c r="CO1944" s="134" t="s">
        <v>12350</v>
      </c>
      <c r="CP1944" s="134" t="s">
        <v>12353</v>
      </c>
    </row>
    <row r="1945" spans="1:94" x14ac:dyDescent="0.25">
      <c r="A1945" s="29" t="s">
        <v>14</v>
      </c>
      <c r="B1945" s="29" t="s">
        <v>11486</v>
      </c>
      <c r="C1945" s="134" t="s">
        <v>12354</v>
      </c>
      <c r="D1945" s="27" t="s">
        <v>12354</v>
      </c>
      <c r="E1945" s="178" t="s">
        <v>1155</v>
      </c>
      <c r="F1945" s="346" t="s">
        <v>11534</v>
      </c>
      <c r="G1945" s="346" t="s">
        <v>11535</v>
      </c>
      <c r="H1945" s="226" t="s">
        <v>2152</v>
      </c>
      <c r="K1945" s="133" t="s">
        <v>12355</v>
      </c>
      <c r="L1945" s="133" t="s">
        <v>1157</v>
      </c>
      <c r="M1945" s="203" t="s">
        <v>12356</v>
      </c>
      <c r="N1945" s="133" t="s">
        <v>11538</v>
      </c>
      <c r="O1945" s="134">
        <v>20090116</v>
      </c>
      <c r="P1945" s="134">
        <v>20090116</v>
      </c>
      <c r="Q1945" s="133" t="s">
        <v>11772</v>
      </c>
      <c r="R1945" s="134" t="s">
        <v>14</v>
      </c>
      <c r="S1945" s="134" t="s">
        <v>12354</v>
      </c>
      <c r="T1945" s="58" t="s">
        <v>8137</v>
      </c>
      <c r="U1945" s="58" t="s">
        <v>8138</v>
      </c>
      <c r="V1945" s="58" t="s">
        <v>9455</v>
      </c>
      <c r="W1945" s="235">
        <v>128</v>
      </c>
      <c r="X1945" s="134" t="s">
        <v>12354</v>
      </c>
      <c r="Y1945" s="347" t="s">
        <v>1155</v>
      </c>
      <c r="Z1945" s="26">
        <f t="shared" si="140"/>
        <v>41.425277777777772</v>
      </c>
      <c r="AA1945" s="27">
        <f t="shared" si="141"/>
        <v>19.822499999999998</v>
      </c>
      <c r="AB1945" s="134" t="str">
        <f t="shared" si="142"/>
        <v>41</v>
      </c>
      <c r="AC1945" s="134" t="str">
        <f t="shared" si="143"/>
        <v>25</v>
      </c>
      <c r="AD1945" s="134" t="str">
        <f t="shared" si="144"/>
        <v>31</v>
      </c>
      <c r="AE1945" s="26" t="s">
        <v>11975</v>
      </c>
      <c r="AF1945" s="134" t="str">
        <f t="shared" si="145"/>
        <v>19</v>
      </c>
      <c r="AG1945" s="134" t="str">
        <f t="shared" si="146"/>
        <v>49</v>
      </c>
      <c r="AH1945" s="134" t="str">
        <f t="shared" si="147"/>
        <v>21</v>
      </c>
      <c r="AI1945" s="27" t="s">
        <v>10055</v>
      </c>
      <c r="AJ1945" s="134">
        <v>300</v>
      </c>
      <c r="AK1945" s="235" t="s">
        <v>4717</v>
      </c>
      <c r="AL1945" s="133">
        <v>20</v>
      </c>
      <c r="AM1945" s="134" t="s">
        <v>2371</v>
      </c>
      <c r="AN1945" s="235">
        <v>20</v>
      </c>
      <c r="AO1945" s="134" t="s">
        <v>12354</v>
      </c>
      <c r="AP1945" s="347" t="s">
        <v>1155</v>
      </c>
      <c r="AQ1945" s="203" t="s">
        <v>12356</v>
      </c>
      <c r="AR1945" s="133" t="s">
        <v>12355</v>
      </c>
      <c r="AS1945" s="134" t="s">
        <v>9455</v>
      </c>
      <c r="AU1945" s="134">
        <v>300</v>
      </c>
      <c r="AV1945" s="235" t="s">
        <v>11486</v>
      </c>
      <c r="AW1945" s="235">
        <v>20</v>
      </c>
      <c r="AX1945" s="133" t="s">
        <v>11499</v>
      </c>
      <c r="AY1945" s="235">
        <v>0</v>
      </c>
      <c r="AZ1945" s="134" t="s">
        <v>1155</v>
      </c>
      <c r="BA1945" s="133" t="s">
        <v>4589</v>
      </c>
      <c r="BB1945" s="235">
        <v>0</v>
      </c>
      <c r="BE1945" s="134" t="s">
        <v>11486</v>
      </c>
      <c r="BF1945" s="134" t="s">
        <v>12357</v>
      </c>
      <c r="BG1945" s="134" t="s">
        <v>12354</v>
      </c>
      <c r="BK1945" s="134" t="s">
        <v>11486</v>
      </c>
      <c r="BO1945" s="271"/>
      <c r="BP1945" s="271" t="s">
        <v>12356</v>
      </c>
      <c r="BR1945" s="134" t="s">
        <v>12354</v>
      </c>
      <c r="BU1945" s="134"/>
      <c r="BV1945" s="134"/>
      <c r="BW1945" s="134"/>
      <c r="BX1945" s="134"/>
      <c r="CA1945" s="134"/>
      <c r="CB1945" s="134" t="s">
        <v>12354</v>
      </c>
      <c r="CE1945" s="134" t="s">
        <v>12354</v>
      </c>
      <c r="CF1945" s="134" t="s">
        <v>12357</v>
      </c>
      <c r="CO1945" s="134" t="s">
        <v>12354</v>
      </c>
      <c r="CP1945" s="134" t="s">
        <v>12357</v>
      </c>
    </row>
    <row r="1946" spans="1:94" x14ac:dyDescent="0.25">
      <c r="A1946" s="29" t="s">
        <v>14</v>
      </c>
      <c r="B1946" s="29" t="s">
        <v>11486</v>
      </c>
      <c r="C1946" s="134" t="s">
        <v>12358</v>
      </c>
      <c r="D1946" s="27" t="s">
        <v>12358</v>
      </c>
      <c r="E1946" s="178" t="s">
        <v>1155</v>
      </c>
      <c r="F1946" s="346" t="s">
        <v>11534</v>
      </c>
      <c r="G1946" s="346" t="s">
        <v>11535</v>
      </c>
      <c r="H1946" s="226" t="s">
        <v>2152</v>
      </c>
      <c r="K1946" s="133" t="s">
        <v>12359</v>
      </c>
      <c r="L1946" s="133" t="s">
        <v>1157</v>
      </c>
      <c r="M1946" s="203" t="s">
        <v>12360</v>
      </c>
      <c r="N1946" s="133" t="s">
        <v>11538</v>
      </c>
      <c r="O1946" s="134">
        <v>20090116</v>
      </c>
      <c r="P1946" s="134">
        <v>20090116</v>
      </c>
      <c r="Q1946" s="133" t="s">
        <v>11772</v>
      </c>
      <c r="R1946" s="134" t="s">
        <v>14</v>
      </c>
      <c r="S1946" s="134" t="s">
        <v>12358</v>
      </c>
      <c r="T1946" s="58" t="s">
        <v>8137</v>
      </c>
      <c r="U1946" s="58" t="s">
        <v>8138</v>
      </c>
      <c r="V1946" s="58" t="s">
        <v>9455</v>
      </c>
      <c r="W1946" s="235">
        <v>128</v>
      </c>
      <c r="X1946" s="134" t="s">
        <v>12358</v>
      </c>
      <c r="Y1946" s="347" t="s">
        <v>1155</v>
      </c>
      <c r="Z1946" s="26">
        <f t="shared" si="140"/>
        <v>41.425277777777772</v>
      </c>
      <c r="AA1946" s="27">
        <f t="shared" si="141"/>
        <v>19.822499999999998</v>
      </c>
      <c r="AB1946" s="134" t="str">
        <f t="shared" si="142"/>
        <v>41</v>
      </c>
      <c r="AC1946" s="134" t="str">
        <f t="shared" si="143"/>
        <v>25</v>
      </c>
      <c r="AD1946" s="134" t="str">
        <f t="shared" si="144"/>
        <v>31</v>
      </c>
      <c r="AE1946" s="26" t="s">
        <v>11975</v>
      </c>
      <c r="AF1946" s="134" t="str">
        <f t="shared" si="145"/>
        <v>19</v>
      </c>
      <c r="AG1946" s="134" t="str">
        <f t="shared" si="146"/>
        <v>49</v>
      </c>
      <c r="AH1946" s="134" t="str">
        <f t="shared" si="147"/>
        <v>21</v>
      </c>
      <c r="AI1946" s="27" t="s">
        <v>10055</v>
      </c>
      <c r="AJ1946" s="134">
        <v>300</v>
      </c>
      <c r="AK1946" s="235" t="s">
        <v>4717</v>
      </c>
      <c r="AL1946" s="133">
        <v>20</v>
      </c>
      <c r="AM1946" s="134" t="s">
        <v>2371</v>
      </c>
      <c r="AN1946" s="235">
        <v>20</v>
      </c>
      <c r="AO1946" s="134" t="s">
        <v>12358</v>
      </c>
      <c r="AP1946" s="347" t="s">
        <v>1155</v>
      </c>
      <c r="AQ1946" s="203" t="s">
        <v>12360</v>
      </c>
      <c r="AR1946" s="133" t="s">
        <v>12359</v>
      </c>
      <c r="AS1946" s="134" t="s">
        <v>9455</v>
      </c>
      <c r="AU1946" s="134">
        <v>300</v>
      </c>
      <c r="AV1946" s="235" t="s">
        <v>11486</v>
      </c>
      <c r="AW1946" s="235">
        <v>20</v>
      </c>
      <c r="AX1946" s="133" t="s">
        <v>11499</v>
      </c>
      <c r="AY1946" s="235">
        <v>0</v>
      </c>
      <c r="AZ1946" s="134" t="s">
        <v>1155</v>
      </c>
      <c r="BA1946" s="133" t="s">
        <v>4589</v>
      </c>
      <c r="BB1946" s="235">
        <v>0</v>
      </c>
      <c r="BE1946" s="134" t="s">
        <v>11486</v>
      </c>
      <c r="BF1946" s="134" t="s">
        <v>12361</v>
      </c>
      <c r="BG1946" s="134" t="s">
        <v>12358</v>
      </c>
      <c r="BK1946" s="134" t="s">
        <v>11486</v>
      </c>
      <c r="BO1946" s="271"/>
      <c r="BP1946" s="271" t="s">
        <v>12360</v>
      </c>
      <c r="BR1946" s="134" t="s">
        <v>12358</v>
      </c>
      <c r="BU1946" s="134"/>
      <c r="BV1946" s="134"/>
      <c r="BW1946" s="134"/>
      <c r="BX1946" s="134"/>
      <c r="CA1946" s="134"/>
      <c r="CB1946" s="134" t="s">
        <v>12358</v>
      </c>
      <c r="CE1946" s="134" t="s">
        <v>12358</v>
      </c>
      <c r="CF1946" s="134" t="s">
        <v>12361</v>
      </c>
      <c r="CO1946" s="134" t="s">
        <v>12358</v>
      </c>
      <c r="CP1946" s="134" t="s">
        <v>12361</v>
      </c>
    </row>
    <row r="1947" spans="1:94" x14ac:dyDescent="0.25">
      <c r="A1947" s="29" t="s">
        <v>14</v>
      </c>
      <c r="B1947" s="29" t="s">
        <v>11486</v>
      </c>
      <c r="C1947" s="134" t="s">
        <v>12362</v>
      </c>
      <c r="D1947" s="27" t="s">
        <v>12362</v>
      </c>
      <c r="E1947" s="178" t="s">
        <v>1155</v>
      </c>
      <c r="F1947" s="346" t="s">
        <v>11534</v>
      </c>
      <c r="G1947" s="346" t="s">
        <v>11535</v>
      </c>
      <c r="H1947" s="226" t="s">
        <v>2152</v>
      </c>
      <c r="K1947" s="133" t="s">
        <v>12363</v>
      </c>
      <c r="L1947" s="133" t="s">
        <v>1157</v>
      </c>
      <c r="M1947" s="203" t="s">
        <v>12364</v>
      </c>
      <c r="N1947" s="133" t="s">
        <v>11538</v>
      </c>
      <c r="O1947" s="134">
        <v>20090116</v>
      </c>
      <c r="P1947" s="134">
        <v>20090116</v>
      </c>
      <c r="Q1947" s="133" t="s">
        <v>11772</v>
      </c>
      <c r="R1947" s="134" t="s">
        <v>14</v>
      </c>
      <c r="S1947" s="134" t="s">
        <v>12362</v>
      </c>
      <c r="T1947" s="58" t="s">
        <v>8137</v>
      </c>
      <c r="U1947" s="58" t="s">
        <v>8138</v>
      </c>
      <c r="V1947" s="58" t="s">
        <v>9455</v>
      </c>
      <c r="W1947" s="235">
        <v>128</v>
      </c>
      <c r="X1947" s="134" t="s">
        <v>12362</v>
      </c>
      <c r="Y1947" s="347" t="s">
        <v>1155</v>
      </c>
      <c r="Z1947" s="26">
        <f t="shared" si="140"/>
        <v>41.425277777777772</v>
      </c>
      <c r="AA1947" s="27">
        <f t="shared" si="141"/>
        <v>19.822499999999998</v>
      </c>
      <c r="AB1947" s="134" t="str">
        <f t="shared" si="142"/>
        <v>41</v>
      </c>
      <c r="AC1947" s="134" t="str">
        <f t="shared" si="143"/>
        <v>25</v>
      </c>
      <c r="AD1947" s="134" t="str">
        <f t="shared" si="144"/>
        <v>31</v>
      </c>
      <c r="AE1947" s="26" t="s">
        <v>11975</v>
      </c>
      <c r="AF1947" s="134" t="str">
        <f t="shared" si="145"/>
        <v>19</v>
      </c>
      <c r="AG1947" s="134" t="str">
        <f t="shared" si="146"/>
        <v>49</v>
      </c>
      <c r="AH1947" s="134" t="str">
        <f t="shared" si="147"/>
        <v>21</v>
      </c>
      <c r="AI1947" s="27" t="s">
        <v>10055</v>
      </c>
      <c r="AJ1947" s="134">
        <v>300</v>
      </c>
      <c r="AK1947" s="235" t="s">
        <v>4717</v>
      </c>
      <c r="AL1947" s="133">
        <v>20</v>
      </c>
      <c r="AM1947" s="134" t="s">
        <v>2371</v>
      </c>
      <c r="AN1947" s="235">
        <v>20</v>
      </c>
      <c r="AO1947" s="134" t="s">
        <v>12362</v>
      </c>
      <c r="AP1947" s="347" t="s">
        <v>1155</v>
      </c>
      <c r="AQ1947" s="203" t="s">
        <v>12364</v>
      </c>
      <c r="AR1947" s="133" t="s">
        <v>12363</v>
      </c>
      <c r="AS1947" s="134" t="s">
        <v>9455</v>
      </c>
      <c r="AU1947" s="134">
        <v>300</v>
      </c>
      <c r="AV1947" s="235" t="s">
        <v>11486</v>
      </c>
      <c r="AW1947" s="235">
        <v>20</v>
      </c>
      <c r="AX1947" s="133" t="s">
        <v>11499</v>
      </c>
      <c r="AY1947" s="235">
        <v>0</v>
      </c>
      <c r="AZ1947" s="134" t="s">
        <v>1155</v>
      </c>
      <c r="BA1947" s="133" t="s">
        <v>4589</v>
      </c>
      <c r="BB1947" s="235">
        <v>0</v>
      </c>
      <c r="BE1947" s="134" t="s">
        <v>11486</v>
      </c>
      <c r="BF1947" s="134" t="s">
        <v>12365</v>
      </c>
      <c r="BG1947" s="134" t="s">
        <v>12362</v>
      </c>
      <c r="BK1947" s="134" t="s">
        <v>11486</v>
      </c>
      <c r="BO1947" s="271"/>
      <c r="BP1947" s="271" t="s">
        <v>12364</v>
      </c>
      <c r="BR1947" s="134" t="s">
        <v>12362</v>
      </c>
      <c r="BU1947" s="134"/>
      <c r="BV1947" s="134"/>
      <c r="BW1947" s="134"/>
      <c r="BX1947" s="134"/>
      <c r="CA1947" s="134"/>
      <c r="CB1947" s="134" t="s">
        <v>12362</v>
      </c>
      <c r="CE1947" s="134" t="s">
        <v>12362</v>
      </c>
      <c r="CF1947" s="134" t="s">
        <v>12365</v>
      </c>
      <c r="CO1947" s="134" t="s">
        <v>12362</v>
      </c>
      <c r="CP1947" s="134" t="s">
        <v>12365</v>
      </c>
    </row>
    <row r="1948" spans="1:94" x14ac:dyDescent="0.25">
      <c r="A1948" s="29" t="s">
        <v>14</v>
      </c>
      <c r="B1948" s="29" t="s">
        <v>11486</v>
      </c>
      <c r="C1948" s="134" t="s">
        <v>12366</v>
      </c>
      <c r="D1948" s="27" t="s">
        <v>12366</v>
      </c>
      <c r="E1948" s="178" t="s">
        <v>1155</v>
      </c>
      <c r="F1948" s="346" t="s">
        <v>11534</v>
      </c>
      <c r="G1948" s="346" t="s">
        <v>11535</v>
      </c>
      <c r="H1948" s="226" t="s">
        <v>2152</v>
      </c>
      <c r="K1948" s="133" t="s">
        <v>12367</v>
      </c>
      <c r="L1948" s="133" t="s">
        <v>1157</v>
      </c>
      <c r="M1948" s="203" t="s">
        <v>12368</v>
      </c>
      <c r="N1948" s="133" t="s">
        <v>11538</v>
      </c>
      <c r="O1948" s="134">
        <v>20090116</v>
      </c>
      <c r="P1948" s="134">
        <v>20090116</v>
      </c>
      <c r="Q1948" s="133" t="s">
        <v>11772</v>
      </c>
      <c r="R1948" s="134" t="s">
        <v>14</v>
      </c>
      <c r="S1948" s="134" t="s">
        <v>12366</v>
      </c>
      <c r="T1948" s="58" t="s">
        <v>8137</v>
      </c>
      <c r="U1948" s="58" t="s">
        <v>8138</v>
      </c>
      <c r="V1948" s="58" t="s">
        <v>9455</v>
      </c>
      <c r="W1948" s="235">
        <v>128</v>
      </c>
      <c r="X1948" s="134" t="s">
        <v>12366</v>
      </c>
      <c r="Y1948" s="347" t="s">
        <v>1155</v>
      </c>
      <c r="Z1948" s="26">
        <f t="shared" si="140"/>
        <v>41.425277777777772</v>
      </c>
      <c r="AA1948" s="27">
        <f t="shared" si="141"/>
        <v>19.822499999999998</v>
      </c>
      <c r="AB1948" s="134" t="str">
        <f t="shared" si="142"/>
        <v>41</v>
      </c>
      <c r="AC1948" s="134" t="str">
        <f t="shared" si="143"/>
        <v>25</v>
      </c>
      <c r="AD1948" s="134" t="str">
        <f t="shared" si="144"/>
        <v>31</v>
      </c>
      <c r="AE1948" s="26" t="s">
        <v>11975</v>
      </c>
      <c r="AF1948" s="134" t="str">
        <f t="shared" si="145"/>
        <v>19</v>
      </c>
      <c r="AG1948" s="134" t="str">
        <f t="shared" si="146"/>
        <v>49</v>
      </c>
      <c r="AH1948" s="134" t="str">
        <f t="shared" si="147"/>
        <v>21</v>
      </c>
      <c r="AI1948" s="27" t="s">
        <v>10055</v>
      </c>
      <c r="AJ1948" s="134">
        <v>300</v>
      </c>
      <c r="AK1948" s="235" t="s">
        <v>4717</v>
      </c>
      <c r="AL1948" s="133">
        <v>20</v>
      </c>
      <c r="AM1948" s="134" t="s">
        <v>2371</v>
      </c>
      <c r="AN1948" s="235">
        <v>20</v>
      </c>
      <c r="AO1948" s="134" t="s">
        <v>12366</v>
      </c>
      <c r="AP1948" s="347" t="s">
        <v>1155</v>
      </c>
      <c r="AQ1948" s="203" t="s">
        <v>12368</v>
      </c>
      <c r="AR1948" s="133" t="s">
        <v>12367</v>
      </c>
      <c r="AS1948" s="134" t="s">
        <v>9455</v>
      </c>
      <c r="AU1948" s="134">
        <v>300</v>
      </c>
      <c r="AV1948" s="235" t="s">
        <v>11486</v>
      </c>
      <c r="AW1948" s="235">
        <v>20</v>
      </c>
      <c r="AX1948" s="133" t="s">
        <v>11499</v>
      </c>
      <c r="AY1948" s="235">
        <v>0</v>
      </c>
      <c r="AZ1948" s="134" t="s">
        <v>1155</v>
      </c>
      <c r="BA1948" s="133" t="s">
        <v>4589</v>
      </c>
      <c r="BB1948" s="235">
        <v>0</v>
      </c>
      <c r="BE1948" s="134" t="s">
        <v>11486</v>
      </c>
      <c r="BF1948" s="134" t="s">
        <v>12369</v>
      </c>
      <c r="BG1948" s="134" t="s">
        <v>12366</v>
      </c>
      <c r="BK1948" s="134" t="s">
        <v>11486</v>
      </c>
      <c r="BO1948" s="271"/>
      <c r="BP1948" s="271" t="s">
        <v>12368</v>
      </c>
      <c r="BR1948" s="134" t="s">
        <v>12366</v>
      </c>
      <c r="BU1948" s="134"/>
      <c r="BV1948" s="134"/>
      <c r="BW1948" s="134"/>
      <c r="BX1948" s="134"/>
      <c r="CA1948" s="134"/>
      <c r="CB1948" s="134" t="s">
        <v>12366</v>
      </c>
      <c r="CE1948" s="134" t="s">
        <v>12366</v>
      </c>
      <c r="CF1948" s="134" t="s">
        <v>12369</v>
      </c>
      <c r="CO1948" s="134" t="s">
        <v>12366</v>
      </c>
      <c r="CP1948" s="134" t="s">
        <v>12369</v>
      </c>
    </row>
    <row r="1949" spans="1:94" ht="21" x14ac:dyDescent="0.25">
      <c r="A1949" s="29" t="s">
        <v>14</v>
      </c>
      <c r="B1949" s="29" t="s">
        <v>11486</v>
      </c>
      <c r="C1949" s="134" t="s">
        <v>12370</v>
      </c>
      <c r="D1949" s="27" t="s">
        <v>12370</v>
      </c>
      <c r="E1949" s="178" t="s">
        <v>1155</v>
      </c>
      <c r="F1949" s="346" t="s">
        <v>11534</v>
      </c>
      <c r="G1949" s="346" t="s">
        <v>11535</v>
      </c>
      <c r="H1949" s="226" t="s">
        <v>2152</v>
      </c>
      <c r="K1949" s="133" t="s">
        <v>12371</v>
      </c>
      <c r="L1949" s="133" t="s">
        <v>1157</v>
      </c>
      <c r="M1949" s="203" t="s">
        <v>12372</v>
      </c>
      <c r="N1949" s="133" t="s">
        <v>11538</v>
      </c>
      <c r="O1949" s="134">
        <v>20090116</v>
      </c>
      <c r="P1949" s="134">
        <v>20090116</v>
      </c>
      <c r="Q1949" s="133" t="s">
        <v>11772</v>
      </c>
      <c r="R1949" s="134" t="s">
        <v>14</v>
      </c>
      <c r="S1949" s="134" t="s">
        <v>12370</v>
      </c>
      <c r="T1949" s="58" t="s">
        <v>4734</v>
      </c>
      <c r="U1949" s="58" t="s">
        <v>4760</v>
      </c>
      <c r="V1949" s="58" t="s">
        <v>11633</v>
      </c>
      <c r="W1949" s="235">
        <v>200</v>
      </c>
      <c r="X1949" s="134" t="s">
        <v>12370</v>
      </c>
      <c r="Y1949" s="347" t="s">
        <v>1155</v>
      </c>
      <c r="Z1949" s="26">
        <f t="shared" si="140"/>
        <v>40.383333333333333</v>
      </c>
      <c r="AA1949" s="27">
        <f t="shared" si="141"/>
        <v>19.60027777777778</v>
      </c>
      <c r="AB1949" s="134" t="str">
        <f t="shared" si="142"/>
        <v>40</v>
      </c>
      <c r="AC1949" s="134" t="str">
        <f t="shared" si="143"/>
        <v>23</v>
      </c>
      <c r="AD1949" s="134" t="str">
        <f t="shared" si="144"/>
        <v>00</v>
      </c>
      <c r="AE1949" s="26" t="s">
        <v>12214</v>
      </c>
      <c r="AF1949" s="134" t="str">
        <f t="shared" si="145"/>
        <v>19</v>
      </c>
      <c r="AG1949" s="134" t="str">
        <f t="shared" si="146"/>
        <v>36</v>
      </c>
      <c r="AH1949" s="134" t="str">
        <f t="shared" si="147"/>
        <v>01</v>
      </c>
      <c r="AI1949" s="27" t="s">
        <v>8725</v>
      </c>
      <c r="AJ1949" s="134">
        <v>300</v>
      </c>
      <c r="AK1949" s="235" t="s">
        <v>4717</v>
      </c>
      <c r="AL1949" s="133">
        <v>20</v>
      </c>
      <c r="AM1949" s="134" t="s">
        <v>2371</v>
      </c>
      <c r="AN1949" s="235">
        <v>20</v>
      </c>
      <c r="AO1949" s="134" t="s">
        <v>12370</v>
      </c>
      <c r="AP1949" s="347" t="s">
        <v>1155</v>
      </c>
      <c r="AQ1949" s="203" t="s">
        <v>12372</v>
      </c>
      <c r="AR1949" s="133" t="s">
        <v>12371</v>
      </c>
      <c r="AS1949" s="134" t="s">
        <v>11633</v>
      </c>
      <c r="AU1949" s="134">
        <v>300</v>
      </c>
      <c r="AV1949" s="235" t="s">
        <v>11486</v>
      </c>
      <c r="AW1949" s="235">
        <v>20</v>
      </c>
      <c r="AX1949" s="133" t="s">
        <v>11499</v>
      </c>
      <c r="AY1949" s="235">
        <v>0</v>
      </c>
      <c r="AZ1949" s="134" t="s">
        <v>1155</v>
      </c>
      <c r="BA1949" s="133" t="s">
        <v>4589</v>
      </c>
      <c r="BB1949" s="235">
        <v>0</v>
      </c>
      <c r="BE1949" s="134" t="s">
        <v>11486</v>
      </c>
      <c r="BF1949" s="134" t="s">
        <v>12373</v>
      </c>
      <c r="BG1949" s="134" t="s">
        <v>12370</v>
      </c>
      <c r="BK1949" s="134" t="s">
        <v>11486</v>
      </c>
      <c r="BO1949" s="271"/>
      <c r="BP1949" s="271" t="s">
        <v>12372</v>
      </c>
      <c r="BR1949" s="134" t="s">
        <v>12370</v>
      </c>
      <c r="BU1949" s="134"/>
      <c r="BV1949" s="134"/>
      <c r="BW1949" s="134"/>
      <c r="BX1949" s="134"/>
      <c r="CA1949" s="134"/>
      <c r="CB1949" s="134" t="s">
        <v>12370</v>
      </c>
      <c r="CE1949" s="134" t="s">
        <v>12370</v>
      </c>
      <c r="CF1949" s="134" t="s">
        <v>12373</v>
      </c>
      <c r="CO1949" s="134" t="s">
        <v>12370</v>
      </c>
      <c r="CP1949" s="134" t="s">
        <v>12373</v>
      </c>
    </row>
    <row r="1950" spans="1:94" ht="21" x14ac:dyDescent="0.25">
      <c r="A1950" s="29" t="s">
        <v>14</v>
      </c>
      <c r="B1950" s="29" t="s">
        <v>11486</v>
      </c>
      <c r="C1950" s="134" t="s">
        <v>12374</v>
      </c>
      <c r="D1950" s="27" t="s">
        <v>12374</v>
      </c>
      <c r="E1950" s="178" t="s">
        <v>1155</v>
      </c>
      <c r="F1950" s="346" t="s">
        <v>11534</v>
      </c>
      <c r="G1950" s="346" t="s">
        <v>11535</v>
      </c>
      <c r="H1950" s="226" t="s">
        <v>2152</v>
      </c>
      <c r="K1950" s="133" t="s">
        <v>12375</v>
      </c>
      <c r="L1950" s="133" t="s">
        <v>1157</v>
      </c>
      <c r="M1950" s="203" t="s">
        <v>12376</v>
      </c>
      <c r="N1950" s="133" t="s">
        <v>11538</v>
      </c>
      <c r="O1950" s="134">
        <v>20090116</v>
      </c>
      <c r="P1950" s="134">
        <v>20090116</v>
      </c>
      <c r="Q1950" s="133" t="s">
        <v>11772</v>
      </c>
      <c r="R1950" s="134" t="s">
        <v>14</v>
      </c>
      <c r="S1950" s="134" t="s">
        <v>12374</v>
      </c>
      <c r="T1950" s="58" t="s">
        <v>4734</v>
      </c>
      <c r="U1950" s="58" t="s">
        <v>4760</v>
      </c>
      <c r="V1950" s="58" t="s">
        <v>11633</v>
      </c>
      <c r="W1950" s="235">
        <v>204</v>
      </c>
      <c r="X1950" s="134" t="s">
        <v>12374</v>
      </c>
      <c r="Y1950" s="347" t="s">
        <v>1155</v>
      </c>
      <c r="Z1950" s="26">
        <f t="shared" si="140"/>
        <v>40.383333333333333</v>
      </c>
      <c r="AA1950" s="27">
        <f t="shared" si="141"/>
        <v>19.60027777777778</v>
      </c>
      <c r="AB1950" s="134" t="str">
        <f t="shared" si="142"/>
        <v>40</v>
      </c>
      <c r="AC1950" s="134" t="str">
        <f t="shared" si="143"/>
        <v>23</v>
      </c>
      <c r="AD1950" s="134" t="str">
        <f t="shared" si="144"/>
        <v>00</v>
      </c>
      <c r="AE1950" s="26" t="s">
        <v>12214</v>
      </c>
      <c r="AF1950" s="134" t="str">
        <f t="shared" si="145"/>
        <v>19</v>
      </c>
      <c r="AG1950" s="134" t="str">
        <f t="shared" si="146"/>
        <v>36</v>
      </c>
      <c r="AH1950" s="134" t="str">
        <f t="shared" si="147"/>
        <v>01</v>
      </c>
      <c r="AI1950" s="27" t="s">
        <v>8725</v>
      </c>
      <c r="AJ1950" s="134">
        <v>300</v>
      </c>
      <c r="AK1950" s="235" t="s">
        <v>4717</v>
      </c>
      <c r="AL1950" s="133">
        <v>20</v>
      </c>
      <c r="AM1950" s="134" t="s">
        <v>2371</v>
      </c>
      <c r="AN1950" s="235">
        <v>20</v>
      </c>
      <c r="AO1950" s="134" t="s">
        <v>12374</v>
      </c>
      <c r="AP1950" s="347" t="s">
        <v>1155</v>
      </c>
      <c r="AQ1950" s="203" t="s">
        <v>12376</v>
      </c>
      <c r="AR1950" s="133" t="s">
        <v>12375</v>
      </c>
      <c r="AS1950" s="134" t="s">
        <v>11633</v>
      </c>
      <c r="AU1950" s="134">
        <v>300</v>
      </c>
      <c r="AV1950" s="235" t="s">
        <v>11486</v>
      </c>
      <c r="AW1950" s="235">
        <v>20</v>
      </c>
      <c r="AX1950" s="133" t="s">
        <v>11499</v>
      </c>
      <c r="AY1950" s="235">
        <v>0</v>
      </c>
      <c r="AZ1950" s="134" t="s">
        <v>1155</v>
      </c>
      <c r="BA1950" s="133" t="s">
        <v>4589</v>
      </c>
      <c r="BB1950" s="235">
        <v>0</v>
      </c>
      <c r="BE1950" s="134" t="s">
        <v>11486</v>
      </c>
      <c r="BF1950" s="134" t="s">
        <v>12377</v>
      </c>
      <c r="BG1950" s="134" t="s">
        <v>12374</v>
      </c>
      <c r="BK1950" s="134" t="s">
        <v>11486</v>
      </c>
      <c r="BO1950" s="271"/>
      <c r="BP1950" s="271" t="s">
        <v>12376</v>
      </c>
      <c r="BR1950" s="134" t="s">
        <v>12374</v>
      </c>
      <c r="BU1950" s="134"/>
      <c r="BV1950" s="134"/>
      <c r="BW1950" s="134"/>
      <c r="BX1950" s="134"/>
      <c r="CA1950" s="134"/>
      <c r="CB1950" s="134" t="s">
        <v>12374</v>
      </c>
      <c r="CE1950" s="134" t="s">
        <v>12374</v>
      </c>
      <c r="CF1950" s="134" t="s">
        <v>12377</v>
      </c>
      <c r="CO1950" s="134" t="s">
        <v>12374</v>
      </c>
      <c r="CP1950" s="134" t="s">
        <v>12377</v>
      </c>
    </row>
    <row r="1951" spans="1:94" x14ac:dyDescent="0.25">
      <c r="A1951" s="29" t="s">
        <v>14</v>
      </c>
      <c r="B1951" s="29" t="s">
        <v>11486</v>
      </c>
      <c r="C1951" s="134" t="s">
        <v>12378</v>
      </c>
      <c r="D1951" s="27" t="s">
        <v>12378</v>
      </c>
      <c r="E1951" s="178" t="s">
        <v>1155</v>
      </c>
      <c r="F1951" s="346" t="s">
        <v>11534</v>
      </c>
      <c r="G1951" s="346" t="s">
        <v>11535</v>
      </c>
      <c r="H1951" s="226" t="s">
        <v>2152</v>
      </c>
      <c r="K1951" s="133" t="s">
        <v>12379</v>
      </c>
      <c r="L1951" s="133" t="s">
        <v>1157</v>
      </c>
      <c r="M1951" s="203" t="s">
        <v>12380</v>
      </c>
      <c r="N1951" s="133" t="s">
        <v>11538</v>
      </c>
      <c r="O1951" s="134">
        <v>20090116</v>
      </c>
      <c r="P1951" s="134">
        <v>20090116</v>
      </c>
      <c r="Q1951" s="133" t="s">
        <v>11772</v>
      </c>
      <c r="R1951" s="134" t="s">
        <v>14</v>
      </c>
      <c r="S1951" s="134" t="s">
        <v>12378</v>
      </c>
      <c r="T1951" s="58" t="s">
        <v>4734</v>
      </c>
      <c r="U1951" s="58" t="s">
        <v>4760</v>
      </c>
      <c r="V1951" s="58" t="s">
        <v>11633</v>
      </c>
      <c r="W1951" s="235">
        <v>205</v>
      </c>
      <c r="X1951" s="134" t="s">
        <v>12378</v>
      </c>
      <c r="Y1951" s="347" t="s">
        <v>1155</v>
      </c>
      <c r="Z1951" s="26">
        <f t="shared" si="140"/>
        <v>40.383333333333333</v>
      </c>
      <c r="AA1951" s="27">
        <f t="shared" si="141"/>
        <v>19.60027777777778</v>
      </c>
      <c r="AB1951" s="134" t="str">
        <f t="shared" si="142"/>
        <v>40</v>
      </c>
      <c r="AC1951" s="134" t="str">
        <f t="shared" si="143"/>
        <v>23</v>
      </c>
      <c r="AD1951" s="134" t="str">
        <f t="shared" si="144"/>
        <v>00</v>
      </c>
      <c r="AE1951" s="26" t="s">
        <v>12214</v>
      </c>
      <c r="AF1951" s="134" t="str">
        <f t="shared" si="145"/>
        <v>19</v>
      </c>
      <c r="AG1951" s="134" t="str">
        <f t="shared" si="146"/>
        <v>36</v>
      </c>
      <c r="AH1951" s="134" t="str">
        <f t="shared" si="147"/>
        <v>01</v>
      </c>
      <c r="AI1951" s="27" t="s">
        <v>8725</v>
      </c>
      <c r="AJ1951" s="134">
        <v>300</v>
      </c>
      <c r="AK1951" s="235" t="s">
        <v>4717</v>
      </c>
      <c r="AL1951" s="133">
        <v>20</v>
      </c>
      <c r="AM1951" s="134" t="s">
        <v>2371</v>
      </c>
      <c r="AN1951" s="235">
        <v>20</v>
      </c>
      <c r="AO1951" s="134" t="s">
        <v>12378</v>
      </c>
      <c r="AP1951" s="347" t="s">
        <v>1155</v>
      </c>
      <c r="AQ1951" s="203" t="s">
        <v>12380</v>
      </c>
      <c r="AR1951" s="133" t="s">
        <v>12379</v>
      </c>
      <c r="AS1951" s="134" t="s">
        <v>11633</v>
      </c>
      <c r="AU1951" s="134">
        <v>300</v>
      </c>
      <c r="AV1951" s="235" t="s">
        <v>11486</v>
      </c>
      <c r="AW1951" s="235">
        <v>20</v>
      </c>
      <c r="AX1951" s="133" t="s">
        <v>11499</v>
      </c>
      <c r="AY1951" s="235">
        <v>0</v>
      </c>
      <c r="AZ1951" s="134" t="s">
        <v>1155</v>
      </c>
      <c r="BA1951" s="133" t="s">
        <v>4589</v>
      </c>
      <c r="BB1951" s="235">
        <v>0</v>
      </c>
      <c r="BE1951" s="134" t="s">
        <v>11486</v>
      </c>
      <c r="BF1951" s="134" t="s">
        <v>12381</v>
      </c>
      <c r="BG1951" s="134" t="s">
        <v>12378</v>
      </c>
      <c r="BK1951" s="134" t="s">
        <v>11486</v>
      </c>
      <c r="BO1951" s="271"/>
      <c r="BP1951" s="271" t="s">
        <v>12380</v>
      </c>
      <c r="BR1951" s="134" t="s">
        <v>12378</v>
      </c>
      <c r="BU1951" s="134"/>
      <c r="BV1951" s="134"/>
      <c r="BW1951" s="134"/>
      <c r="BX1951" s="134"/>
      <c r="CA1951" s="134"/>
      <c r="CB1951" s="134" t="s">
        <v>12378</v>
      </c>
      <c r="CE1951" s="134" t="s">
        <v>12378</v>
      </c>
      <c r="CF1951" s="134" t="s">
        <v>12381</v>
      </c>
      <c r="CO1951" s="134" t="s">
        <v>12378</v>
      </c>
      <c r="CP1951" s="134" t="s">
        <v>12381</v>
      </c>
    </row>
    <row r="1952" spans="1:94" ht="21" x14ac:dyDescent="0.25">
      <c r="A1952" s="29" t="s">
        <v>14</v>
      </c>
      <c r="B1952" s="29" t="s">
        <v>11486</v>
      </c>
      <c r="C1952" s="134" t="s">
        <v>12382</v>
      </c>
      <c r="D1952" s="27" t="s">
        <v>12382</v>
      </c>
      <c r="E1952" s="178" t="s">
        <v>1155</v>
      </c>
      <c r="F1952" s="346" t="s">
        <v>11534</v>
      </c>
      <c r="G1952" s="346" t="s">
        <v>11535</v>
      </c>
      <c r="H1952" s="226" t="s">
        <v>2152</v>
      </c>
      <c r="K1952" s="133" t="s">
        <v>12383</v>
      </c>
      <c r="L1952" s="133" t="s">
        <v>1157</v>
      </c>
      <c r="M1952" s="203" t="s">
        <v>12384</v>
      </c>
      <c r="N1952" s="133" t="s">
        <v>11538</v>
      </c>
      <c r="O1952" s="134">
        <v>20090116</v>
      </c>
      <c r="P1952" s="134">
        <v>20090116</v>
      </c>
      <c r="Q1952" s="133" t="s">
        <v>11772</v>
      </c>
      <c r="R1952" s="134" t="s">
        <v>14</v>
      </c>
      <c r="S1952" s="134" t="s">
        <v>12382</v>
      </c>
      <c r="T1952" s="58" t="s">
        <v>4734</v>
      </c>
      <c r="U1952" s="58" t="s">
        <v>4760</v>
      </c>
      <c r="V1952" s="58" t="s">
        <v>11633</v>
      </c>
      <c r="W1952" s="235">
        <v>206</v>
      </c>
      <c r="X1952" s="134" t="s">
        <v>12382</v>
      </c>
      <c r="Y1952" s="347" t="s">
        <v>1155</v>
      </c>
      <c r="Z1952" s="26">
        <f t="shared" si="140"/>
        <v>40.383333333333333</v>
      </c>
      <c r="AA1952" s="27">
        <f t="shared" si="141"/>
        <v>19.60027777777778</v>
      </c>
      <c r="AB1952" s="134" t="str">
        <f t="shared" si="142"/>
        <v>40</v>
      </c>
      <c r="AC1952" s="134" t="str">
        <f t="shared" si="143"/>
        <v>23</v>
      </c>
      <c r="AD1952" s="134" t="str">
        <f t="shared" si="144"/>
        <v>00</v>
      </c>
      <c r="AE1952" s="26" t="s">
        <v>12214</v>
      </c>
      <c r="AF1952" s="134" t="str">
        <f t="shared" si="145"/>
        <v>19</v>
      </c>
      <c r="AG1952" s="134" t="str">
        <f t="shared" si="146"/>
        <v>36</v>
      </c>
      <c r="AH1952" s="134" t="str">
        <f t="shared" si="147"/>
        <v>01</v>
      </c>
      <c r="AI1952" s="27" t="s">
        <v>8725</v>
      </c>
      <c r="AJ1952" s="134">
        <v>300</v>
      </c>
      <c r="AK1952" s="235" t="s">
        <v>4717</v>
      </c>
      <c r="AL1952" s="133">
        <v>20</v>
      </c>
      <c r="AM1952" s="134" t="s">
        <v>2371</v>
      </c>
      <c r="AN1952" s="235">
        <v>20</v>
      </c>
      <c r="AO1952" s="134" t="s">
        <v>12382</v>
      </c>
      <c r="AP1952" s="347" t="s">
        <v>1155</v>
      </c>
      <c r="AQ1952" s="203" t="s">
        <v>12384</v>
      </c>
      <c r="AR1952" s="133" t="s">
        <v>12383</v>
      </c>
      <c r="AS1952" s="134" t="s">
        <v>11633</v>
      </c>
      <c r="AU1952" s="134">
        <v>300</v>
      </c>
      <c r="AV1952" s="235" t="s">
        <v>11486</v>
      </c>
      <c r="AW1952" s="235">
        <v>20</v>
      </c>
      <c r="AX1952" s="133" t="s">
        <v>11499</v>
      </c>
      <c r="AY1952" s="235">
        <v>0</v>
      </c>
      <c r="AZ1952" s="134" t="s">
        <v>1155</v>
      </c>
      <c r="BA1952" s="133" t="s">
        <v>4589</v>
      </c>
      <c r="BB1952" s="235">
        <v>0</v>
      </c>
      <c r="BE1952" s="134" t="s">
        <v>11486</v>
      </c>
      <c r="BF1952" s="134" t="s">
        <v>12385</v>
      </c>
      <c r="BG1952" s="134" t="s">
        <v>12382</v>
      </c>
      <c r="BK1952" s="134" t="s">
        <v>11486</v>
      </c>
      <c r="BO1952" s="271"/>
      <c r="BP1952" s="271" t="s">
        <v>12384</v>
      </c>
      <c r="BR1952" s="134" t="s">
        <v>12382</v>
      </c>
      <c r="BU1952" s="134"/>
      <c r="BV1952" s="134"/>
      <c r="BW1952" s="134"/>
      <c r="BX1952" s="134"/>
      <c r="CA1952" s="134"/>
      <c r="CB1952" s="134" t="s">
        <v>12382</v>
      </c>
      <c r="CE1952" s="134" t="s">
        <v>12382</v>
      </c>
      <c r="CF1952" s="134" t="s">
        <v>12385</v>
      </c>
      <c r="CO1952" s="134" t="s">
        <v>12382</v>
      </c>
      <c r="CP1952" s="134" t="s">
        <v>12385</v>
      </c>
    </row>
    <row r="1953" spans="1:94" x14ac:dyDescent="0.25">
      <c r="A1953" s="29" t="s">
        <v>14</v>
      </c>
      <c r="B1953" s="29" t="s">
        <v>11486</v>
      </c>
      <c r="C1953" s="134" t="s">
        <v>12386</v>
      </c>
      <c r="D1953" s="27" t="s">
        <v>12386</v>
      </c>
      <c r="E1953" s="178" t="s">
        <v>1155</v>
      </c>
      <c r="F1953" s="346" t="s">
        <v>11534</v>
      </c>
      <c r="G1953" s="346" t="s">
        <v>11535</v>
      </c>
      <c r="H1953" s="226" t="s">
        <v>2152</v>
      </c>
      <c r="K1953" s="133" t="s">
        <v>12387</v>
      </c>
      <c r="L1953" s="133" t="s">
        <v>1157</v>
      </c>
      <c r="M1953" s="203" t="s">
        <v>12388</v>
      </c>
      <c r="N1953" s="133" t="s">
        <v>11538</v>
      </c>
      <c r="O1953" s="134">
        <v>20090116</v>
      </c>
      <c r="P1953" s="134">
        <v>20090116</v>
      </c>
      <c r="Q1953" s="133" t="s">
        <v>11772</v>
      </c>
      <c r="R1953" s="134" t="s">
        <v>14</v>
      </c>
      <c r="S1953" s="134" t="s">
        <v>12386</v>
      </c>
      <c r="T1953" s="58" t="s">
        <v>4734</v>
      </c>
      <c r="U1953" s="58" t="s">
        <v>4760</v>
      </c>
      <c r="V1953" s="58" t="s">
        <v>11633</v>
      </c>
      <c r="W1953" s="235">
        <v>205</v>
      </c>
      <c r="X1953" s="134" t="s">
        <v>12386</v>
      </c>
      <c r="Y1953" s="347" t="s">
        <v>1155</v>
      </c>
      <c r="Z1953" s="26">
        <f t="shared" si="140"/>
        <v>40.383333333333333</v>
      </c>
      <c r="AA1953" s="27">
        <f t="shared" si="141"/>
        <v>19.60027777777778</v>
      </c>
      <c r="AB1953" s="134" t="str">
        <f t="shared" si="142"/>
        <v>40</v>
      </c>
      <c r="AC1953" s="134" t="str">
        <f t="shared" si="143"/>
        <v>23</v>
      </c>
      <c r="AD1953" s="134" t="str">
        <f t="shared" si="144"/>
        <v>00</v>
      </c>
      <c r="AE1953" s="26" t="s">
        <v>12214</v>
      </c>
      <c r="AF1953" s="134" t="str">
        <f t="shared" si="145"/>
        <v>19</v>
      </c>
      <c r="AG1953" s="134" t="str">
        <f t="shared" si="146"/>
        <v>36</v>
      </c>
      <c r="AH1953" s="134" t="str">
        <f t="shared" si="147"/>
        <v>01</v>
      </c>
      <c r="AI1953" s="27" t="s">
        <v>8725</v>
      </c>
      <c r="AJ1953" s="134">
        <v>300</v>
      </c>
      <c r="AK1953" s="235" t="s">
        <v>4717</v>
      </c>
      <c r="AL1953" s="133">
        <v>20</v>
      </c>
      <c r="AM1953" s="134" t="s">
        <v>2371</v>
      </c>
      <c r="AN1953" s="235">
        <v>20</v>
      </c>
      <c r="AO1953" s="134" t="s">
        <v>12386</v>
      </c>
      <c r="AP1953" s="347" t="s">
        <v>1155</v>
      </c>
      <c r="AQ1953" s="203" t="s">
        <v>12388</v>
      </c>
      <c r="AR1953" s="133" t="s">
        <v>12387</v>
      </c>
      <c r="AS1953" s="134" t="s">
        <v>11633</v>
      </c>
      <c r="AU1953" s="134">
        <v>300</v>
      </c>
      <c r="AV1953" s="235" t="s">
        <v>11486</v>
      </c>
      <c r="AW1953" s="235">
        <v>20</v>
      </c>
      <c r="AX1953" s="133" t="s">
        <v>11499</v>
      </c>
      <c r="AY1953" s="235">
        <v>0</v>
      </c>
      <c r="AZ1953" s="134" t="s">
        <v>1155</v>
      </c>
      <c r="BA1953" s="133" t="s">
        <v>4589</v>
      </c>
      <c r="BB1953" s="235">
        <v>0</v>
      </c>
      <c r="BE1953" s="134" t="s">
        <v>11486</v>
      </c>
      <c r="BF1953" s="134" t="s">
        <v>12389</v>
      </c>
      <c r="BG1953" s="134" t="s">
        <v>12386</v>
      </c>
      <c r="BK1953" s="134" t="s">
        <v>11486</v>
      </c>
      <c r="BO1953" s="271"/>
      <c r="BP1953" s="271" t="s">
        <v>12388</v>
      </c>
      <c r="BR1953" s="134" t="s">
        <v>12386</v>
      </c>
      <c r="BU1953" s="134"/>
      <c r="BV1953" s="134"/>
      <c r="BW1953" s="134"/>
      <c r="BX1953" s="134"/>
      <c r="CA1953" s="134"/>
      <c r="CB1953" s="134" t="s">
        <v>12386</v>
      </c>
      <c r="CE1953" s="134" t="s">
        <v>12386</v>
      </c>
      <c r="CF1953" s="134" t="s">
        <v>12389</v>
      </c>
      <c r="CO1953" s="134" t="s">
        <v>12386</v>
      </c>
      <c r="CP1953" s="134" t="s">
        <v>12389</v>
      </c>
    </row>
    <row r="1954" spans="1:94" x14ac:dyDescent="0.25">
      <c r="A1954" s="29" t="s">
        <v>14</v>
      </c>
      <c r="B1954" s="29" t="s">
        <v>11486</v>
      </c>
      <c r="C1954" s="134" t="s">
        <v>12390</v>
      </c>
      <c r="D1954" s="27" t="s">
        <v>12390</v>
      </c>
      <c r="E1954" s="178" t="s">
        <v>1155</v>
      </c>
      <c r="F1954" s="346" t="s">
        <v>11534</v>
      </c>
      <c r="G1954" s="346" t="s">
        <v>11535</v>
      </c>
      <c r="H1954" s="226" t="s">
        <v>2152</v>
      </c>
      <c r="K1954" s="133" t="s">
        <v>12391</v>
      </c>
      <c r="L1954" s="133" t="s">
        <v>1157</v>
      </c>
      <c r="M1954" s="203" t="s">
        <v>12392</v>
      </c>
      <c r="N1954" s="133" t="s">
        <v>11538</v>
      </c>
      <c r="O1954" s="134">
        <v>20090116</v>
      </c>
      <c r="P1954" s="134">
        <v>20090116</v>
      </c>
      <c r="Q1954" s="133" t="s">
        <v>11772</v>
      </c>
      <c r="R1954" s="134" t="s">
        <v>14</v>
      </c>
      <c r="S1954" s="134" t="s">
        <v>12390</v>
      </c>
      <c r="T1954" s="58" t="s">
        <v>4734</v>
      </c>
      <c r="U1954" s="58" t="s">
        <v>4760</v>
      </c>
      <c r="V1954" s="58" t="s">
        <v>11633</v>
      </c>
      <c r="W1954" s="235">
        <v>205</v>
      </c>
      <c r="X1954" s="134" t="s">
        <v>12390</v>
      </c>
      <c r="Y1954" s="347" t="s">
        <v>1155</v>
      </c>
      <c r="Z1954" s="26">
        <f t="shared" si="140"/>
        <v>40.383333333333333</v>
      </c>
      <c r="AA1954" s="27">
        <f t="shared" si="141"/>
        <v>19.60027777777778</v>
      </c>
      <c r="AB1954" s="134" t="str">
        <f t="shared" si="142"/>
        <v>40</v>
      </c>
      <c r="AC1954" s="134" t="str">
        <f t="shared" si="143"/>
        <v>23</v>
      </c>
      <c r="AD1954" s="134" t="str">
        <f t="shared" si="144"/>
        <v>00</v>
      </c>
      <c r="AE1954" s="26" t="s">
        <v>12214</v>
      </c>
      <c r="AF1954" s="134" t="str">
        <f t="shared" si="145"/>
        <v>19</v>
      </c>
      <c r="AG1954" s="134" t="str">
        <f t="shared" si="146"/>
        <v>36</v>
      </c>
      <c r="AH1954" s="134" t="str">
        <f t="shared" si="147"/>
        <v>01</v>
      </c>
      <c r="AI1954" s="27" t="s">
        <v>8725</v>
      </c>
      <c r="AJ1954" s="134">
        <v>300</v>
      </c>
      <c r="AK1954" s="235" t="s">
        <v>4717</v>
      </c>
      <c r="AL1954" s="133">
        <v>20</v>
      </c>
      <c r="AM1954" s="134" t="s">
        <v>2371</v>
      </c>
      <c r="AN1954" s="235">
        <v>20</v>
      </c>
      <c r="AO1954" s="134" t="s">
        <v>12390</v>
      </c>
      <c r="AP1954" s="347" t="s">
        <v>1155</v>
      </c>
      <c r="AQ1954" s="203" t="s">
        <v>12392</v>
      </c>
      <c r="AR1954" s="133" t="s">
        <v>12391</v>
      </c>
      <c r="AS1954" s="134" t="s">
        <v>11633</v>
      </c>
      <c r="AU1954" s="134">
        <v>300</v>
      </c>
      <c r="AV1954" s="235" t="s">
        <v>11486</v>
      </c>
      <c r="AW1954" s="235">
        <v>20</v>
      </c>
      <c r="AX1954" s="133" t="s">
        <v>11499</v>
      </c>
      <c r="AY1954" s="235">
        <v>0</v>
      </c>
      <c r="AZ1954" s="134" t="s">
        <v>1155</v>
      </c>
      <c r="BA1954" s="133" t="s">
        <v>4589</v>
      </c>
      <c r="BB1954" s="235">
        <v>0</v>
      </c>
      <c r="BE1954" s="134" t="s">
        <v>11486</v>
      </c>
      <c r="BF1954" s="134" t="s">
        <v>12393</v>
      </c>
      <c r="BG1954" s="134" t="s">
        <v>12390</v>
      </c>
      <c r="BK1954" s="134" t="s">
        <v>11486</v>
      </c>
      <c r="BO1954" s="271"/>
      <c r="BP1954" s="271" t="s">
        <v>12392</v>
      </c>
      <c r="BR1954" s="134" t="s">
        <v>12390</v>
      </c>
      <c r="BU1954" s="134"/>
      <c r="BV1954" s="134"/>
      <c r="BW1954" s="134"/>
      <c r="BX1954" s="134"/>
      <c r="CA1954" s="134"/>
      <c r="CB1954" s="134" t="s">
        <v>12390</v>
      </c>
      <c r="CE1954" s="134" t="s">
        <v>12390</v>
      </c>
      <c r="CF1954" s="134" t="s">
        <v>12393</v>
      </c>
      <c r="CO1954" s="134" t="s">
        <v>12390</v>
      </c>
      <c r="CP1954" s="134" t="s">
        <v>12393</v>
      </c>
    </row>
    <row r="1955" spans="1:94" x14ac:dyDescent="0.25">
      <c r="A1955" s="29" t="s">
        <v>14</v>
      </c>
      <c r="B1955" s="29" t="s">
        <v>11486</v>
      </c>
      <c r="C1955" s="134" t="s">
        <v>12394</v>
      </c>
      <c r="D1955" s="36" t="s">
        <v>12394</v>
      </c>
      <c r="E1955" s="164" t="s">
        <v>1124</v>
      </c>
      <c r="F1955" s="201" t="s">
        <v>12395</v>
      </c>
      <c r="G1955" s="201" t="s">
        <v>12396</v>
      </c>
      <c r="H1955" s="226" t="s">
        <v>2152</v>
      </c>
      <c r="K1955" s="133" t="s">
        <v>12397</v>
      </c>
      <c r="L1955" s="133" t="s">
        <v>1126</v>
      </c>
      <c r="M1955" s="203" t="s">
        <v>12398</v>
      </c>
      <c r="N1955" s="133" t="s">
        <v>12399</v>
      </c>
      <c r="O1955" s="134">
        <v>19980207</v>
      </c>
      <c r="P1955" s="134">
        <v>19980207</v>
      </c>
      <c r="Q1955" s="133" t="s">
        <v>12400</v>
      </c>
      <c r="R1955" s="134" t="s">
        <v>14</v>
      </c>
      <c r="S1955" s="134" t="s">
        <v>12394</v>
      </c>
      <c r="X1955" s="134" t="s">
        <v>12394</v>
      </c>
      <c r="Y1955" s="216" t="s">
        <v>1124</v>
      </c>
      <c r="AJ1955" s="134">
        <v>300</v>
      </c>
      <c r="AK1955" s="235" t="s">
        <v>4717</v>
      </c>
      <c r="AL1955" s="133">
        <v>20</v>
      </c>
      <c r="AM1955" s="134" t="s">
        <v>2371</v>
      </c>
      <c r="AN1955" s="235">
        <v>20</v>
      </c>
      <c r="AO1955" s="134" t="s">
        <v>12394</v>
      </c>
      <c r="AP1955" s="216" t="s">
        <v>1124</v>
      </c>
      <c r="AQ1955" s="203" t="s">
        <v>12398</v>
      </c>
      <c r="AR1955" s="133" t="s">
        <v>12397</v>
      </c>
      <c r="AU1955" s="134">
        <v>300</v>
      </c>
      <c r="AV1955" s="235" t="s">
        <v>11486</v>
      </c>
      <c r="AW1955" s="235">
        <v>20</v>
      </c>
      <c r="AX1955" s="133" t="s">
        <v>11499</v>
      </c>
      <c r="AY1955" s="235">
        <v>0</v>
      </c>
      <c r="AZ1955" s="134" t="s">
        <v>1124</v>
      </c>
      <c r="BA1955" s="133" t="s">
        <v>4589</v>
      </c>
      <c r="BB1955" s="235">
        <v>0</v>
      </c>
      <c r="BE1955" s="134" t="s">
        <v>11486</v>
      </c>
      <c r="BF1955" s="134" t="s">
        <v>12401</v>
      </c>
      <c r="BG1955" s="134" t="s">
        <v>12394</v>
      </c>
      <c r="BK1955" s="134" t="s">
        <v>11486</v>
      </c>
      <c r="BO1955" s="271"/>
      <c r="BP1955" s="271" t="s">
        <v>12398</v>
      </c>
      <c r="BR1955" s="134" t="s">
        <v>12394</v>
      </c>
      <c r="BU1955" s="134"/>
      <c r="BV1955" s="134"/>
      <c r="BW1955" s="134"/>
      <c r="BX1955" s="134"/>
      <c r="CA1955" s="134"/>
      <c r="CB1955" s="134" t="s">
        <v>12394</v>
      </c>
      <c r="CE1955" s="134" t="s">
        <v>12394</v>
      </c>
      <c r="CF1955" s="134" t="s">
        <v>12401</v>
      </c>
      <c r="CO1955" s="134" t="s">
        <v>12394</v>
      </c>
      <c r="CP1955" s="134" t="s">
        <v>12401</v>
      </c>
    </row>
    <row r="1956" spans="1:94" x14ac:dyDescent="0.25">
      <c r="A1956" s="29" t="s">
        <v>14</v>
      </c>
      <c r="B1956" s="29" t="s">
        <v>11486</v>
      </c>
      <c r="C1956" s="134" t="s">
        <v>12402</v>
      </c>
      <c r="D1956" s="36" t="s">
        <v>12402</v>
      </c>
      <c r="E1956" s="164" t="s">
        <v>1124</v>
      </c>
      <c r="F1956" s="201" t="s">
        <v>12395</v>
      </c>
      <c r="G1956" s="201" t="s">
        <v>12396</v>
      </c>
      <c r="H1956" s="226" t="s">
        <v>2152</v>
      </c>
      <c r="K1956" s="133" t="s">
        <v>12403</v>
      </c>
      <c r="L1956" s="133" t="s">
        <v>1126</v>
      </c>
      <c r="M1956" s="203" t="s">
        <v>12404</v>
      </c>
      <c r="N1956" s="133" t="s">
        <v>12399</v>
      </c>
      <c r="O1956" s="134">
        <v>19980207</v>
      </c>
      <c r="P1956" s="134">
        <v>19980207</v>
      </c>
      <c r="Q1956" s="133" t="s">
        <v>12400</v>
      </c>
      <c r="R1956" s="134" t="s">
        <v>14</v>
      </c>
      <c r="S1956" s="134" t="s">
        <v>12402</v>
      </c>
      <c r="X1956" s="134" t="s">
        <v>12402</v>
      </c>
      <c r="Y1956" s="216" t="s">
        <v>1124</v>
      </c>
      <c r="AJ1956" s="134">
        <v>300</v>
      </c>
      <c r="AK1956" s="235" t="s">
        <v>4717</v>
      </c>
      <c r="AL1956" s="133">
        <v>20</v>
      </c>
      <c r="AM1956" s="134" t="s">
        <v>2371</v>
      </c>
      <c r="AN1956" s="235">
        <v>20</v>
      </c>
      <c r="AO1956" s="134" t="s">
        <v>12402</v>
      </c>
      <c r="AP1956" s="216" t="s">
        <v>1124</v>
      </c>
      <c r="AQ1956" s="203" t="s">
        <v>12404</v>
      </c>
      <c r="AR1956" s="133" t="s">
        <v>12403</v>
      </c>
      <c r="AU1956" s="134">
        <v>300</v>
      </c>
      <c r="AV1956" s="235" t="s">
        <v>11486</v>
      </c>
      <c r="AW1956" s="235">
        <v>20</v>
      </c>
      <c r="AX1956" s="133" t="s">
        <v>11499</v>
      </c>
      <c r="AY1956" s="235">
        <v>0</v>
      </c>
      <c r="AZ1956" s="134" t="s">
        <v>1124</v>
      </c>
      <c r="BA1956" s="133" t="s">
        <v>4589</v>
      </c>
      <c r="BB1956" s="235">
        <v>0</v>
      </c>
      <c r="BE1956" s="134" t="s">
        <v>11486</v>
      </c>
      <c r="BF1956" s="134" t="s">
        <v>12405</v>
      </c>
      <c r="BG1956" s="134" t="s">
        <v>12402</v>
      </c>
      <c r="BK1956" s="134" t="s">
        <v>11486</v>
      </c>
      <c r="BO1956" s="271"/>
      <c r="BP1956" s="271" t="s">
        <v>12404</v>
      </c>
      <c r="BR1956" s="134" t="s">
        <v>12402</v>
      </c>
      <c r="BU1956" s="134"/>
      <c r="BV1956" s="134"/>
      <c r="BW1956" s="134"/>
      <c r="BX1956" s="134"/>
      <c r="CA1956" s="134"/>
      <c r="CB1956" s="134" t="s">
        <v>12402</v>
      </c>
      <c r="CE1956" s="134" t="s">
        <v>12402</v>
      </c>
      <c r="CF1956" s="134" t="s">
        <v>12405</v>
      </c>
      <c r="CO1956" s="134" t="s">
        <v>12402</v>
      </c>
      <c r="CP1956" s="134" t="s">
        <v>12405</v>
      </c>
    </row>
    <row r="1957" spans="1:94" x14ac:dyDescent="0.25">
      <c r="A1957" s="29" t="s">
        <v>14</v>
      </c>
      <c r="B1957" s="29" t="s">
        <v>11486</v>
      </c>
      <c r="C1957" s="134" t="s">
        <v>12406</v>
      </c>
      <c r="D1957" s="36" t="s">
        <v>12406</v>
      </c>
      <c r="E1957" s="164" t="s">
        <v>1124</v>
      </c>
      <c r="F1957" s="201" t="s">
        <v>12395</v>
      </c>
      <c r="G1957" s="201" t="s">
        <v>12396</v>
      </c>
      <c r="H1957" s="226" t="s">
        <v>2152</v>
      </c>
      <c r="K1957" s="133" t="s">
        <v>12407</v>
      </c>
      <c r="L1957" s="133" t="s">
        <v>1126</v>
      </c>
      <c r="M1957" s="203" t="s">
        <v>12408</v>
      </c>
      <c r="N1957" s="133" t="s">
        <v>12399</v>
      </c>
      <c r="O1957" s="134">
        <v>19980207</v>
      </c>
      <c r="P1957" s="134">
        <v>19980207</v>
      </c>
      <c r="Q1957" s="133" t="s">
        <v>12400</v>
      </c>
      <c r="R1957" s="134" t="s">
        <v>14</v>
      </c>
      <c r="S1957" s="134" t="s">
        <v>12406</v>
      </c>
      <c r="X1957" s="134" t="s">
        <v>12406</v>
      </c>
      <c r="Y1957" s="216" t="s">
        <v>1124</v>
      </c>
      <c r="AJ1957" s="134">
        <v>300</v>
      </c>
      <c r="AK1957" s="235" t="s">
        <v>4717</v>
      </c>
      <c r="AL1957" s="133">
        <v>20</v>
      </c>
      <c r="AM1957" s="134" t="s">
        <v>2371</v>
      </c>
      <c r="AN1957" s="235">
        <v>20</v>
      </c>
      <c r="AO1957" s="134" t="s">
        <v>12406</v>
      </c>
      <c r="AP1957" s="216" t="s">
        <v>1124</v>
      </c>
      <c r="AQ1957" s="203" t="s">
        <v>12408</v>
      </c>
      <c r="AR1957" s="133" t="s">
        <v>12407</v>
      </c>
      <c r="AU1957" s="134">
        <v>300</v>
      </c>
      <c r="AV1957" s="235" t="s">
        <v>11486</v>
      </c>
      <c r="AW1957" s="235">
        <v>20</v>
      </c>
      <c r="AX1957" s="133" t="s">
        <v>11499</v>
      </c>
      <c r="AY1957" s="235">
        <v>0</v>
      </c>
      <c r="AZ1957" s="134" t="s">
        <v>1124</v>
      </c>
      <c r="BA1957" s="133" t="s">
        <v>4589</v>
      </c>
      <c r="BB1957" s="235">
        <v>0</v>
      </c>
      <c r="BE1957" s="134" t="s">
        <v>11486</v>
      </c>
      <c r="BF1957" s="134" t="s">
        <v>12409</v>
      </c>
      <c r="BG1957" s="134" t="s">
        <v>12406</v>
      </c>
      <c r="BK1957" s="134" t="s">
        <v>11486</v>
      </c>
      <c r="BO1957" s="271"/>
      <c r="BP1957" s="271" t="s">
        <v>12408</v>
      </c>
      <c r="BR1957" s="134" t="s">
        <v>12406</v>
      </c>
      <c r="BU1957" s="134"/>
      <c r="BV1957" s="134"/>
      <c r="BW1957" s="134"/>
      <c r="BX1957" s="134"/>
      <c r="CA1957" s="134"/>
      <c r="CB1957" s="134" t="s">
        <v>12406</v>
      </c>
      <c r="CE1957" s="134" t="s">
        <v>12406</v>
      </c>
      <c r="CF1957" s="134" t="s">
        <v>12409</v>
      </c>
      <c r="CO1957" s="134" t="s">
        <v>12406</v>
      </c>
      <c r="CP1957" s="134" t="s">
        <v>12409</v>
      </c>
    </row>
    <row r="1958" spans="1:94" x14ac:dyDescent="0.25">
      <c r="A1958" s="29" t="s">
        <v>14</v>
      </c>
      <c r="B1958" s="29" t="s">
        <v>11486</v>
      </c>
      <c r="C1958" s="134" t="s">
        <v>12410</v>
      </c>
      <c r="D1958" s="36" t="s">
        <v>12410</v>
      </c>
      <c r="E1958" s="164" t="s">
        <v>1124</v>
      </c>
      <c r="F1958" s="201" t="s">
        <v>12395</v>
      </c>
      <c r="G1958" s="201" t="s">
        <v>12396</v>
      </c>
      <c r="H1958" s="226" t="s">
        <v>2152</v>
      </c>
      <c r="K1958" s="133" t="s">
        <v>12411</v>
      </c>
      <c r="L1958" s="133" t="s">
        <v>1126</v>
      </c>
      <c r="M1958" s="203" t="s">
        <v>12412</v>
      </c>
      <c r="N1958" s="133" t="s">
        <v>12399</v>
      </c>
      <c r="O1958" s="134">
        <v>19980207</v>
      </c>
      <c r="P1958" s="134">
        <v>19980207</v>
      </c>
      <c r="Q1958" s="133" t="s">
        <v>12400</v>
      </c>
      <c r="R1958" s="134" t="s">
        <v>14</v>
      </c>
      <c r="S1958" s="134" t="s">
        <v>12410</v>
      </c>
      <c r="X1958" s="134" t="s">
        <v>12410</v>
      </c>
      <c r="Y1958" s="216" t="s">
        <v>1124</v>
      </c>
      <c r="AJ1958" s="134">
        <v>300</v>
      </c>
      <c r="AK1958" s="235" t="s">
        <v>4717</v>
      </c>
      <c r="AL1958" s="133">
        <v>20</v>
      </c>
      <c r="AM1958" s="134" t="s">
        <v>2371</v>
      </c>
      <c r="AN1958" s="235">
        <v>20</v>
      </c>
      <c r="AO1958" s="134" t="s">
        <v>12410</v>
      </c>
      <c r="AP1958" s="216" t="s">
        <v>1124</v>
      </c>
      <c r="AQ1958" s="203" t="s">
        <v>12412</v>
      </c>
      <c r="AR1958" s="133" t="s">
        <v>12411</v>
      </c>
      <c r="AU1958" s="134">
        <v>300</v>
      </c>
      <c r="AV1958" s="235" t="s">
        <v>11486</v>
      </c>
      <c r="AW1958" s="235">
        <v>20</v>
      </c>
      <c r="AX1958" s="133" t="s">
        <v>11499</v>
      </c>
      <c r="AY1958" s="235">
        <v>0</v>
      </c>
      <c r="AZ1958" s="134" t="s">
        <v>1124</v>
      </c>
      <c r="BA1958" s="133" t="s">
        <v>4589</v>
      </c>
      <c r="BB1958" s="235">
        <v>0</v>
      </c>
      <c r="BE1958" s="134" t="s">
        <v>11486</v>
      </c>
      <c r="BF1958" s="134" t="s">
        <v>12413</v>
      </c>
      <c r="BG1958" s="134" t="s">
        <v>12410</v>
      </c>
      <c r="BK1958" s="134" t="s">
        <v>11486</v>
      </c>
      <c r="BO1958" s="271"/>
      <c r="BP1958" s="271" t="s">
        <v>12412</v>
      </c>
      <c r="BR1958" s="134" t="s">
        <v>12410</v>
      </c>
      <c r="BU1958" s="134"/>
      <c r="BV1958" s="134"/>
      <c r="BW1958" s="134"/>
      <c r="BX1958" s="134"/>
      <c r="CA1958" s="134"/>
      <c r="CB1958" s="134" t="s">
        <v>12410</v>
      </c>
      <c r="CE1958" s="134" t="s">
        <v>12410</v>
      </c>
      <c r="CF1958" s="134" t="s">
        <v>12413</v>
      </c>
      <c r="CO1958" s="134" t="s">
        <v>12410</v>
      </c>
      <c r="CP1958" s="134" t="s">
        <v>12413</v>
      </c>
    </row>
    <row r="1959" spans="1:94" x14ac:dyDescent="0.25">
      <c r="A1959" s="29" t="s">
        <v>14</v>
      </c>
      <c r="B1959" s="29" t="s">
        <v>11486</v>
      </c>
      <c r="C1959" s="134" t="s">
        <v>12414</v>
      </c>
      <c r="D1959" s="36" t="s">
        <v>12414</v>
      </c>
      <c r="E1959" s="164" t="s">
        <v>1124</v>
      </c>
      <c r="F1959" s="201" t="s">
        <v>12395</v>
      </c>
      <c r="G1959" s="201" t="s">
        <v>12396</v>
      </c>
      <c r="H1959" s="226" t="s">
        <v>2152</v>
      </c>
      <c r="K1959" s="133" t="s">
        <v>12415</v>
      </c>
      <c r="L1959" s="133" t="s">
        <v>1126</v>
      </c>
      <c r="M1959" s="203" t="s">
        <v>12416</v>
      </c>
      <c r="N1959" s="133" t="s">
        <v>12399</v>
      </c>
      <c r="O1959" s="134">
        <v>19980207</v>
      </c>
      <c r="P1959" s="134">
        <v>19980207</v>
      </c>
      <c r="Q1959" s="133" t="s">
        <v>12400</v>
      </c>
      <c r="R1959" s="134" t="s">
        <v>14</v>
      </c>
      <c r="S1959" s="134" t="s">
        <v>12414</v>
      </c>
      <c r="X1959" s="134" t="s">
        <v>12414</v>
      </c>
      <c r="Y1959" s="216" t="s">
        <v>1124</v>
      </c>
      <c r="AJ1959" s="134">
        <v>300</v>
      </c>
      <c r="AK1959" s="235" t="s">
        <v>4717</v>
      </c>
      <c r="AL1959" s="133">
        <v>20</v>
      </c>
      <c r="AM1959" s="134" t="s">
        <v>2371</v>
      </c>
      <c r="AN1959" s="235">
        <v>20</v>
      </c>
      <c r="AO1959" s="134" t="s">
        <v>12414</v>
      </c>
      <c r="AP1959" s="216" t="s">
        <v>1124</v>
      </c>
      <c r="AQ1959" s="203" t="s">
        <v>12416</v>
      </c>
      <c r="AR1959" s="133" t="s">
        <v>12415</v>
      </c>
      <c r="AU1959" s="134">
        <v>300</v>
      </c>
      <c r="AV1959" s="235" t="s">
        <v>11486</v>
      </c>
      <c r="AW1959" s="235">
        <v>20</v>
      </c>
      <c r="AX1959" s="133" t="s">
        <v>11499</v>
      </c>
      <c r="AY1959" s="235">
        <v>0</v>
      </c>
      <c r="AZ1959" s="134" t="s">
        <v>1124</v>
      </c>
      <c r="BA1959" s="133" t="s">
        <v>4589</v>
      </c>
      <c r="BB1959" s="235">
        <v>0</v>
      </c>
      <c r="BE1959" s="134" t="s">
        <v>11486</v>
      </c>
      <c r="BF1959" s="134" t="s">
        <v>12417</v>
      </c>
      <c r="BG1959" s="134" t="s">
        <v>12414</v>
      </c>
      <c r="BK1959" s="134" t="s">
        <v>11486</v>
      </c>
      <c r="BO1959" s="271"/>
      <c r="BP1959" s="271" t="s">
        <v>12416</v>
      </c>
      <c r="BR1959" s="134" t="s">
        <v>12414</v>
      </c>
      <c r="BU1959" s="134"/>
      <c r="BV1959" s="134"/>
      <c r="BW1959" s="134"/>
      <c r="BX1959" s="134"/>
      <c r="CA1959" s="134"/>
      <c r="CB1959" s="134" t="s">
        <v>12414</v>
      </c>
      <c r="CE1959" s="134" t="s">
        <v>12414</v>
      </c>
      <c r="CF1959" s="134" t="s">
        <v>12417</v>
      </c>
      <c r="CO1959" s="134" t="s">
        <v>12414</v>
      </c>
      <c r="CP1959" s="134" t="s">
        <v>12417</v>
      </c>
    </row>
    <row r="1960" spans="1:94" x14ac:dyDescent="0.25">
      <c r="A1960" s="29" t="s">
        <v>14</v>
      </c>
      <c r="B1960" s="29" t="s">
        <v>11486</v>
      </c>
      <c r="C1960" s="134" t="s">
        <v>12418</v>
      </c>
      <c r="D1960" s="36" t="s">
        <v>12418</v>
      </c>
      <c r="E1960" s="164" t="s">
        <v>1124</v>
      </c>
      <c r="F1960" s="201" t="s">
        <v>12395</v>
      </c>
      <c r="G1960" s="201" t="s">
        <v>12396</v>
      </c>
      <c r="H1960" s="226" t="s">
        <v>2152</v>
      </c>
      <c r="K1960" s="133" t="s">
        <v>12419</v>
      </c>
      <c r="L1960" s="133" t="s">
        <v>1126</v>
      </c>
      <c r="M1960" s="203" t="s">
        <v>12420</v>
      </c>
      <c r="N1960" s="133" t="s">
        <v>12399</v>
      </c>
      <c r="O1960" s="134">
        <v>19980207</v>
      </c>
      <c r="P1960" s="134">
        <v>19980207</v>
      </c>
      <c r="Q1960" s="133" t="s">
        <v>12400</v>
      </c>
      <c r="R1960" s="134" t="s">
        <v>14</v>
      </c>
      <c r="S1960" s="134" t="s">
        <v>12418</v>
      </c>
      <c r="X1960" s="134" t="s">
        <v>12418</v>
      </c>
      <c r="Y1960" s="216" t="s">
        <v>1124</v>
      </c>
      <c r="AJ1960" s="134">
        <v>300</v>
      </c>
      <c r="AK1960" s="235" t="s">
        <v>4717</v>
      </c>
      <c r="AL1960" s="133">
        <v>20</v>
      </c>
      <c r="AM1960" s="134" t="s">
        <v>2371</v>
      </c>
      <c r="AN1960" s="235">
        <v>20</v>
      </c>
      <c r="AO1960" s="134" t="s">
        <v>12418</v>
      </c>
      <c r="AP1960" s="216" t="s">
        <v>1124</v>
      </c>
      <c r="AQ1960" s="203" t="s">
        <v>12420</v>
      </c>
      <c r="AR1960" s="133" t="s">
        <v>12419</v>
      </c>
      <c r="AU1960" s="134">
        <v>300</v>
      </c>
      <c r="AV1960" s="235" t="s">
        <v>11486</v>
      </c>
      <c r="AW1960" s="235">
        <v>20</v>
      </c>
      <c r="AX1960" s="133" t="s">
        <v>11499</v>
      </c>
      <c r="AY1960" s="235">
        <v>0</v>
      </c>
      <c r="AZ1960" s="134" t="s">
        <v>1124</v>
      </c>
      <c r="BA1960" s="133" t="s">
        <v>4589</v>
      </c>
      <c r="BB1960" s="235">
        <v>0</v>
      </c>
      <c r="BE1960" s="134" t="s">
        <v>11486</v>
      </c>
      <c r="BF1960" s="134" t="s">
        <v>12421</v>
      </c>
      <c r="BG1960" s="134" t="s">
        <v>12418</v>
      </c>
      <c r="BK1960" s="134" t="s">
        <v>11486</v>
      </c>
      <c r="BO1960" s="271"/>
      <c r="BP1960" s="271" t="s">
        <v>12420</v>
      </c>
      <c r="BR1960" s="134" t="s">
        <v>12418</v>
      </c>
      <c r="BU1960" s="134"/>
      <c r="BV1960" s="134"/>
      <c r="BW1960" s="134"/>
      <c r="BX1960" s="134"/>
      <c r="CA1960" s="134"/>
      <c r="CB1960" s="134" t="s">
        <v>12418</v>
      </c>
      <c r="CE1960" s="134" t="s">
        <v>12418</v>
      </c>
      <c r="CF1960" s="134" t="s">
        <v>12421</v>
      </c>
      <c r="CO1960" s="134" t="s">
        <v>12418</v>
      </c>
      <c r="CP1960" s="134" t="s">
        <v>12421</v>
      </c>
    </row>
    <row r="1961" spans="1:94" x14ac:dyDescent="0.25">
      <c r="A1961" s="29" t="s">
        <v>14</v>
      </c>
      <c r="B1961" s="29" t="s">
        <v>11486</v>
      </c>
      <c r="C1961" s="134" t="s">
        <v>12422</v>
      </c>
      <c r="D1961" s="36" t="s">
        <v>12422</v>
      </c>
      <c r="E1961" s="164" t="s">
        <v>1124</v>
      </c>
      <c r="F1961" s="201" t="s">
        <v>12395</v>
      </c>
      <c r="G1961" s="201" t="s">
        <v>12396</v>
      </c>
      <c r="H1961" s="226" t="s">
        <v>2152</v>
      </c>
      <c r="K1961" s="133" t="s">
        <v>12423</v>
      </c>
      <c r="L1961" s="133" t="s">
        <v>1126</v>
      </c>
      <c r="M1961" s="203" t="s">
        <v>12424</v>
      </c>
      <c r="N1961" s="133" t="s">
        <v>12399</v>
      </c>
      <c r="O1961" s="134">
        <v>19980207</v>
      </c>
      <c r="P1961" s="134">
        <v>19980207</v>
      </c>
      <c r="Q1961" s="133" t="s">
        <v>12400</v>
      </c>
      <c r="R1961" s="134" t="s">
        <v>14</v>
      </c>
      <c r="S1961" s="134" t="s">
        <v>12422</v>
      </c>
      <c r="X1961" s="134" t="s">
        <v>12422</v>
      </c>
      <c r="Y1961" s="216" t="s">
        <v>1124</v>
      </c>
      <c r="AJ1961" s="134">
        <v>300</v>
      </c>
      <c r="AK1961" s="235" t="s">
        <v>4717</v>
      </c>
      <c r="AL1961" s="133">
        <v>20</v>
      </c>
      <c r="AM1961" s="134" t="s">
        <v>2371</v>
      </c>
      <c r="AN1961" s="235">
        <v>20</v>
      </c>
      <c r="AO1961" s="134" t="s">
        <v>12422</v>
      </c>
      <c r="AP1961" s="216" t="s">
        <v>1124</v>
      </c>
      <c r="AQ1961" s="203" t="s">
        <v>12424</v>
      </c>
      <c r="AR1961" s="133" t="s">
        <v>12423</v>
      </c>
      <c r="AU1961" s="134">
        <v>300</v>
      </c>
      <c r="AV1961" s="235" t="s">
        <v>11486</v>
      </c>
      <c r="AW1961" s="235">
        <v>20</v>
      </c>
      <c r="AX1961" s="133" t="s">
        <v>11499</v>
      </c>
      <c r="AY1961" s="235">
        <v>0</v>
      </c>
      <c r="AZ1961" s="134" t="s">
        <v>1124</v>
      </c>
      <c r="BA1961" s="133" t="s">
        <v>4589</v>
      </c>
      <c r="BB1961" s="235">
        <v>0</v>
      </c>
      <c r="BE1961" s="134" t="s">
        <v>11486</v>
      </c>
      <c r="BF1961" s="134" t="s">
        <v>12425</v>
      </c>
      <c r="BG1961" s="134" t="s">
        <v>12422</v>
      </c>
      <c r="BK1961" s="134" t="s">
        <v>11486</v>
      </c>
      <c r="BO1961" s="271"/>
      <c r="BP1961" s="271" t="s">
        <v>12424</v>
      </c>
      <c r="BR1961" s="134" t="s">
        <v>12422</v>
      </c>
      <c r="BU1961" s="134"/>
      <c r="BV1961" s="134"/>
      <c r="BW1961" s="134"/>
      <c r="BX1961" s="134"/>
      <c r="CA1961" s="134"/>
      <c r="CB1961" s="134" t="s">
        <v>12422</v>
      </c>
      <c r="CE1961" s="134" t="s">
        <v>12422</v>
      </c>
      <c r="CF1961" s="134" t="s">
        <v>12425</v>
      </c>
      <c r="CO1961" s="134" t="s">
        <v>12422</v>
      </c>
      <c r="CP1961" s="134" t="s">
        <v>12425</v>
      </c>
    </row>
    <row r="1962" spans="1:94" x14ac:dyDescent="0.25">
      <c r="A1962" s="29" t="s">
        <v>14</v>
      </c>
      <c r="B1962" s="29" t="s">
        <v>11486</v>
      </c>
      <c r="C1962" s="134" t="s">
        <v>12426</v>
      </c>
      <c r="D1962" s="36" t="s">
        <v>12426</v>
      </c>
      <c r="E1962" s="164" t="s">
        <v>1124</v>
      </c>
      <c r="F1962" s="201" t="s">
        <v>12395</v>
      </c>
      <c r="G1962" s="201" t="s">
        <v>12396</v>
      </c>
      <c r="H1962" s="226" t="s">
        <v>2152</v>
      </c>
      <c r="K1962" s="133" t="s">
        <v>12427</v>
      </c>
      <c r="L1962" s="133" t="s">
        <v>1126</v>
      </c>
      <c r="M1962" s="203" t="s">
        <v>12428</v>
      </c>
      <c r="N1962" s="133" t="s">
        <v>12399</v>
      </c>
      <c r="O1962" s="134">
        <v>19980207</v>
      </c>
      <c r="P1962" s="134">
        <v>19980207</v>
      </c>
      <c r="Q1962" s="133" t="s">
        <v>12400</v>
      </c>
      <c r="R1962" s="134" t="s">
        <v>14</v>
      </c>
      <c r="S1962" s="134" t="s">
        <v>12426</v>
      </c>
      <c r="X1962" s="134" t="s">
        <v>12426</v>
      </c>
      <c r="Y1962" s="216" t="s">
        <v>1124</v>
      </c>
      <c r="AJ1962" s="134">
        <v>300</v>
      </c>
      <c r="AK1962" s="235" t="s">
        <v>4717</v>
      </c>
      <c r="AL1962" s="133">
        <v>20</v>
      </c>
      <c r="AM1962" s="134" t="s">
        <v>2371</v>
      </c>
      <c r="AN1962" s="235">
        <v>20</v>
      </c>
      <c r="AO1962" s="134" t="s">
        <v>12426</v>
      </c>
      <c r="AP1962" s="216" t="s">
        <v>1124</v>
      </c>
      <c r="AQ1962" s="203" t="s">
        <v>12428</v>
      </c>
      <c r="AR1962" s="133" t="s">
        <v>12427</v>
      </c>
      <c r="AU1962" s="134">
        <v>300</v>
      </c>
      <c r="AV1962" s="235" t="s">
        <v>11486</v>
      </c>
      <c r="AW1962" s="235">
        <v>20</v>
      </c>
      <c r="AX1962" s="133" t="s">
        <v>11499</v>
      </c>
      <c r="AY1962" s="235">
        <v>0</v>
      </c>
      <c r="AZ1962" s="134" t="s">
        <v>1124</v>
      </c>
      <c r="BA1962" s="133" t="s">
        <v>4589</v>
      </c>
      <c r="BB1962" s="235">
        <v>0</v>
      </c>
      <c r="BE1962" s="134" t="s">
        <v>11486</v>
      </c>
      <c r="BF1962" s="134" t="s">
        <v>12429</v>
      </c>
      <c r="BG1962" s="134" t="s">
        <v>12426</v>
      </c>
      <c r="BK1962" s="134" t="s">
        <v>11486</v>
      </c>
      <c r="BO1962" s="271"/>
      <c r="BP1962" s="271" t="s">
        <v>12428</v>
      </c>
      <c r="BR1962" s="134" t="s">
        <v>12426</v>
      </c>
      <c r="BU1962" s="134"/>
      <c r="BV1962" s="134"/>
      <c r="BW1962" s="134"/>
      <c r="BX1962" s="134"/>
      <c r="CA1962" s="134"/>
      <c r="CB1962" s="134" t="s">
        <v>12426</v>
      </c>
      <c r="CE1962" s="134" t="s">
        <v>12426</v>
      </c>
      <c r="CF1962" s="134" t="s">
        <v>12429</v>
      </c>
      <c r="CO1962" s="134" t="s">
        <v>12426</v>
      </c>
      <c r="CP1962" s="134" t="s">
        <v>12429</v>
      </c>
    </row>
    <row r="1963" spans="1:94" x14ac:dyDescent="0.25">
      <c r="A1963" s="29" t="s">
        <v>14</v>
      </c>
      <c r="B1963" s="29" t="s">
        <v>11486</v>
      </c>
      <c r="C1963" s="134" t="s">
        <v>12430</v>
      </c>
      <c r="D1963" s="36" t="s">
        <v>12430</v>
      </c>
      <c r="E1963" s="164" t="s">
        <v>1124</v>
      </c>
      <c r="F1963" s="201" t="s">
        <v>12395</v>
      </c>
      <c r="G1963" s="201" t="s">
        <v>12396</v>
      </c>
      <c r="H1963" s="226" t="s">
        <v>2152</v>
      </c>
      <c r="K1963" s="133" t="s">
        <v>12431</v>
      </c>
      <c r="L1963" s="133" t="s">
        <v>1126</v>
      </c>
      <c r="M1963" s="203" t="s">
        <v>12432</v>
      </c>
      <c r="N1963" s="133" t="s">
        <v>12399</v>
      </c>
      <c r="O1963" s="134">
        <v>19980207</v>
      </c>
      <c r="P1963" s="134">
        <v>19980207</v>
      </c>
      <c r="Q1963" s="133" t="s">
        <v>12400</v>
      </c>
      <c r="R1963" s="134" t="s">
        <v>14</v>
      </c>
      <c r="S1963" s="134" t="s">
        <v>12430</v>
      </c>
      <c r="X1963" s="134" t="s">
        <v>12430</v>
      </c>
      <c r="Y1963" s="216" t="s">
        <v>1124</v>
      </c>
      <c r="AJ1963" s="134">
        <v>300</v>
      </c>
      <c r="AK1963" s="235" t="s">
        <v>4717</v>
      </c>
      <c r="AL1963" s="133">
        <v>20</v>
      </c>
      <c r="AM1963" s="134" t="s">
        <v>2371</v>
      </c>
      <c r="AN1963" s="235">
        <v>20</v>
      </c>
      <c r="AO1963" s="134" t="s">
        <v>12430</v>
      </c>
      <c r="AP1963" s="216" t="s">
        <v>1124</v>
      </c>
      <c r="AQ1963" s="203" t="s">
        <v>12432</v>
      </c>
      <c r="AR1963" s="133" t="s">
        <v>12431</v>
      </c>
      <c r="AU1963" s="134">
        <v>300</v>
      </c>
      <c r="AV1963" s="235" t="s">
        <v>11486</v>
      </c>
      <c r="AW1963" s="235">
        <v>20</v>
      </c>
      <c r="AX1963" s="133" t="s">
        <v>11499</v>
      </c>
      <c r="AY1963" s="235">
        <v>0</v>
      </c>
      <c r="AZ1963" s="134" t="s">
        <v>1124</v>
      </c>
      <c r="BA1963" s="133" t="s">
        <v>4589</v>
      </c>
      <c r="BB1963" s="235">
        <v>0</v>
      </c>
      <c r="BE1963" s="134" t="s">
        <v>11486</v>
      </c>
      <c r="BF1963" s="134" t="s">
        <v>12433</v>
      </c>
      <c r="BG1963" s="134" t="s">
        <v>12430</v>
      </c>
      <c r="BK1963" s="134" t="s">
        <v>11486</v>
      </c>
      <c r="BO1963" s="271"/>
      <c r="BP1963" s="271" t="s">
        <v>12432</v>
      </c>
      <c r="BR1963" s="134" t="s">
        <v>12430</v>
      </c>
      <c r="BU1963" s="134"/>
      <c r="BV1963" s="134"/>
      <c r="BW1963" s="134"/>
      <c r="BX1963" s="134"/>
      <c r="CA1963" s="134"/>
      <c r="CB1963" s="134" t="s">
        <v>12430</v>
      </c>
      <c r="CE1963" s="134" t="s">
        <v>12430</v>
      </c>
      <c r="CF1963" s="134" t="s">
        <v>12433</v>
      </c>
      <c r="CO1963" s="134" t="s">
        <v>12430</v>
      </c>
      <c r="CP1963" s="134" t="s">
        <v>12433</v>
      </c>
    </row>
    <row r="1964" spans="1:94" x14ac:dyDescent="0.25">
      <c r="A1964" s="29" t="s">
        <v>14</v>
      </c>
      <c r="B1964" s="29" t="s">
        <v>11486</v>
      </c>
      <c r="C1964" s="134" t="s">
        <v>12434</v>
      </c>
      <c r="D1964" s="36" t="s">
        <v>12434</v>
      </c>
      <c r="E1964" s="164" t="s">
        <v>1124</v>
      </c>
      <c r="F1964" s="201" t="s">
        <v>12395</v>
      </c>
      <c r="G1964" s="201" t="s">
        <v>12396</v>
      </c>
      <c r="H1964" s="226" t="s">
        <v>2152</v>
      </c>
      <c r="K1964" s="133" t="s">
        <v>12435</v>
      </c>
      <c r="L1964" s="133" t="s">
        <v>1126</v>
      </c>
      <c r="M1964" s="203" t="s">
        <v>12436</v>
      </c>
      <c r="N1964" s="133" t="s">
        <v>12399</v>
      </c>
      <c r="O1964" s="134">
        <v>19980207</v>
      </c>
      <c r="P1964" s="134">
        <v>19980207</v>
      </c>
      <c r="Q1964" s="133" t="s">
        <v>12400</v>
      </c>
      <c r="R1964" s="134" t="s">
        <v>14</v>
      </c>
      <c r="S1964" s="134" t="s">
        <v>12434</v>
      </c>
      <c r="X1964" s="134" t="s">
        <v>12434</v>
      </c>
      <c r="Y1964" s="216" t="s">
        <v>1124</v>
      </c>
      <c r="AJ1964" s="134">
        <v>300</v>
      </c>
      <c r="AK1964" s="235" t="s">
        <v>4717</v>
      </c>
      <c r="AL1964" s="133">
        <v>20</v>
      </c>
      <c r="AM1964" s="134" t="s">
        <v>2371</v>
      </c>
      <c r="AN1964" s="235">
        <v>20</v>
      </c>
      <c r="AO1964" s="134" t="s">
        <v>12434</v>
      </c>
      <c r="AP1964" s="216" t="s">
        <v>1124</v>
      </c>
      <c r="AQ1964" s="203" t="s">
        <v>12436</v>
      </c>
      <c r="AR1964" s="133" t="s">
        <v>12435</v>
      </c>
      <c r="AU1964" s="134">
        <v>300</v>
      </c>
      <c r="AV1964" s="235" t="s">
        <v>11486</v>
      </c>
      <c r="AW1964" s="235">
        <v>20</v>
      </c>
      <c r="AX1964" s="133" t="s">
        <v>11499</v>
      </c>
      <c r="AY1964" s="235">
        <v>0</v>
      </c>
      <c r="AZ1964" s="134" t="s">
        <v>1124</v>
      </c>
      <c r="BA1964" s="133" t="s">
        <v>4589</v>
      </c>
      <c r="BB1964" s="235">
        <v>0</v>
      </c>
      <c r="BE1964" s="134" t="s">
        <v>11486</v>
      </c>
      <c r="BF1964" s="134" t="s">
        <v>12437</v>
      </c>
      <c r="BG1964" s="134" t="s">
        <v>12434</v>
      </c>
      <c r="BK1964" s="134" t="s">
        <v>11486</v>
      </c>
      <c r="BO1964" s="271"/>
      <c r="BP1964" s="271" t="s">
        <v>12436</v>
      </c>
      <c r="BR1964" s="134" t="s">
        <v>12434</v>
      </c>
      <c r="BU1964" s="134"/>
      <c r="BV1964" s="134"/>
      <c r="BW1964" s="134"/>
      <c r="BX1964" s="134"/>
      <c r="CA1964" s="134"/>
      <c r="CB1964" s="134" t="s">
        <v>12434</v>
      </c>
      <c r="CE1964" s="134" t="s">
        <v>12434</v>
      </c>
      <c r="CF1964" s="134" t="s">
        <v>12437</v>
      </c>
      <c r="CO1964" s="134" t="s">
        <v>12434</v>
      </c>
      <c r="CP1964" s="134" t="s">
        <v>12437</v>
      </c>
    </row>
    <row r="1965" spans="1:94" x14ac:dyDescent="0.25">
      <c r="A1965" s="29" t="s">
        <v>14</v>
      </c>
      <c r="B1965" s="29" t="s">
        <v>11486</v>
      </c>
      <c r="C1965" s="134" t="s">
        <v>12438</v>
      </c>
      <c r="D1965" s="36" t="s">
        <v>12438</v>
      </c>
      <c r="E1965" s="164" t="s">
        <v>1124</v>
      </c>
      <c r="F1965" s="201" t="s">
        <v>12395</v>
      </c>
      <c r="G1965" s="201" t="s">
        <v>12396</v>
      </c>
      <c r="H1965" s="226" t="s">
        <v>2152</v>
      </c>
      <c r="K1965" s="133" t="s">
        <v>12439</v>
      </c>
      <c r="L1965" s="133" t="s">
        <v>1126</v>
      </c>
      <c r="M1965" s="203" t="s">
        <v>12440</v>
      </c>
      <c r="N1965" s="133" t="s">
        <v>12399</v>
      </c>
      <c r="O1965" s="134">
        <v>19980207</v>
      </c>
      <c r="P1965" s="134">
        <v>19980207</v>
      </c>
      <c r="Q1965" s="133" t="s">
        <v>12400</v>
      </c>
      <c r="R1965" s="134" t="s">
        <v>14</v>
      </c>
      <c r="S1965" s="134" t="s">
        <v>12438</v>
      </c>
      <c r="X1965" s="134" t="s">
        <v>12438</v>
      </c>
      <c r="Y1965" s="216" t="s">
        <v>1124</v>
      </c>
      <c r="AJ1965" s="134">
        <v>300</v>
      </c>
      <c r="AK1965" s="235" t="s">
        <v>4717</v>
      </c>
      <c r="AL1965" s="133">
        <v>20</v>
      </c>
      <c r="AM1965" s="134" t="s">
        <v>2371</v>
      </c>
      <c r="AN1965" s="235">
        <v>20</v>
      </c>
      <c r="AO1965" s="134" t="s">
        <v>12438</v>
      </c>
      <c r="AP1965" s="216" t="s">
        <v>1124</v>
      </c>
      <c r="AQ1965" s="203" t="s">
        <v>12440</v>
      </c>
      <c r="AR1965" s="133" t="s">
        <v>12439</v>
      </c>
      <c r="AU1965" s="134">
        <v>300</v>
      </c>
      <c r="AV1965" s="235" t="s">
        <v>11486</v>
      </c>
      <c r="AW1965" s="235">
        <v>20</v>
      </c>
      <c r="AX1965" s="133" t="s">
        <v>11499</v>
      </c>
      <c r="AY1965" s="235">
        <v>0</v>
      </c>
      <c r="AZ1965" s="134" t="s">
        <v>1124</v>
      </c>
      <c r="BA1965" s="133" t="s">
        <v>4589</v>
      </c>
      <c r="BB1965" s="235">
        <v>0</v>
      </c>
      <c r="BE1965" s="134" t="s">
        <v>11486</v>
      </c>
      <c r="BF1965" s="134" t="s">
        <v>12441</v>
      </c>
      <c r="BG1965" s="134" t="s">
        <v>12438</v>
      </c>
      <c r="BK1965" s="134" t="s">
        <v>11486</v>
      </c>
      <c r="BO1965" s="271"/>
      <c r="BP1965" s="271" t="s">
        <v>12440</v>
      </c>
      <c r="BR1965" s="134" t="s">
        <v>12438</v>
      </c>
      <c r="BU1965" s="134"/>
      <c r="BV1965" s="134"/>
      <c r="BW1965" s="134"/>
      <c r="BX1965" s="134"/>
      <c r="CA1965" s="134"/>
      <c r="CB1965" s="134" t="s">
        <v>12438</v>
      </c>
      <c r="CE1965" s="134" t="s">
        <v>12438</v>
      </c>
      <c r="CF1965" s="134" t="s">
        <v>12441</v>
      </c>
      <c r="CO1965" s="134" t="s">
        <v>12438</v>
      </c>
      <c r="CP1965" s="134" t="s">
        <v>12441</v>
      </c>
    </row>
    <row r="1966" spans="1:94" x14ac:dyDescent="0.25">
      <c r="A1966" s="29" t="s">
        <v>14</v>
      </c>
      <c r="B1966" s="29" t="s">
        <v>11486</v>
      </c>
      <c r="C1966" s="134" t="s">
        <v>12442</v>
      </c>
      <c r="D1966" s="36" t="s">
        <v>12442</v>
      </c>
      <c r="E1966" s="164" t="s">
        <v>1124</v>
      </c>
      <c r="F1966" s="201" t="s">
        <v>12395</v>
      </c>
      <c r="G1966" s="201" t="s">
        <v>12396</v>
      </c>
      <c r="H1966" s="226" t="s">
        <v>2152</v>
      </c>
      <c r="K1966" s="133" t="s">
        <v>12443</v>
      </c>
      <c r="L1966" s="133" t="s">
        <v>1126</v>
      </c>
      <c r="M1966" s="133" t="s">
        <v>12444</v>
      </c>
      <c r="N1966" s="133" t="s">
        <v>12399</v>
      </c>
      <c r="O1966" s="134">
        <v>19980207</v>
      </c>
      <c r="P1966" s="134">
        <v>19980207</v>
      </c>
      <c r="Q1966" s="133" t="s">
        <v>12400</v>
      </c>
      <c r="R1966" s="134" t="s">
        <v>14</v>
      </c>
      <c r="S1966" s="134" t="s">
        <v>12442</v>
      </c>
      <c r="X1966" s="134" t="s">
        <v>12442</v>
      </c>
      <c r="Y1966" s="216" t="s">
        <v>1124</v>
      </c>
      <c r="AJ1966" s="134">
        <v>300</v>
      </c>
      <c r="AK1966" s="235" t="s">
        <v>4717</v>
      </c>
      <c r="AL1966" s="133">
        <v>20</v>
      </c>
      <c r="AM1966" s="134" t="s">
        <v>2371</v>
      </c>
      <c r="AN1966" s="235">
        <v>20</v>
      </c>
      <c r="AO1966" s="134" t="s">
        <v>12442</v>
      </c>
      <c r="AP1966" s="216" t="s">
        <v>1124</v>
      </c>
      <c r="AQ1966" s="133" t="s">
        <v>12444</v>
      </c>
      <c r="AR1966" s="133" t="s">
        <v>12443</v>
      </c>
      <c r="AU1966" s="134">
        <v>300</v>
      </c>
      <c r="AV1966" s="235" t="s">
        <v>11486</v>
      </c>
      <c r="AW1966" s="235">
        <v>20</v>
      </c>
      <c r="AX1966" s="133" t="s">
        <v>11499</v>
      </c>
      <c r="AY1966" s="235">
        <v>0</v>
      </c>
      <c r="AZ1966" s="134" t="s">
        <v>1124</v>
      </c>
      <c r="BA1966" s="133" t="s">
        <v>4589</v>
      </c>
      <c r="BB1966" s="235">
        <v>0</v>
      </c>
      <c r="BE1966" s="134" t="s">
        <v>11486</v>
      </c>
      <c r="BF1966" s="134" t="s">
        <v>12445</v>
      </c>
      <c r="BG1966" s="134" t="s">
        <v>12442</v>
      </c>
      <c r="BK1966" s="134" t="s">
        <v>11486</v>
      </c>
      <c r="BP1966" s="134" t="s">
        <v>12444</v>
      </c>
      <c r="BR1966" s="134" t="s">
        <v>12442</v>
      </c>
      <c r="BU1966" s="134"/>
      <c r="BV1966" s="134"/>
      <c r="BW1966" s="134"/>
      <c r="BX1966" s="134"/>
      <c r="CA1966" s="134"/>
      <c r="CB1966" s="134" t="s">
        <v>12442</v>
      </c>
      <c r="CE1966" s="134" t="s">
        <v>12442</v>
      </c>
      <c r="CF1966" s="134" t="s">
        <v>12445</v>
      </c>
      <c r="CO1966" s="134" t="s">
        <v>12442</v>
      </c>
      <c r="CP1966" s="134" t="s">
        <v>12445</v>
      </c>
    </row>
    <row r="1967" spans="1:94" x14ac:dyDescent="0.25">
      <c r="A1967" s="29" t="s">
        <v>14</v>
      </c>
      <c r="B1967" s="29" t="s">
        <v>11486</v>
      </c>
      <c r="C1967" s="134" t="s">
        <v>12446</v>
      </c>
      <c r="D1967" s="36" t="s">
        <v>12446</v>
      </c>
      <c r="E1967" s="164" t="s">
        <v>1124</v>
      </c>
      <c r="F1967" s="201" t="s">
        <v>12395</v>
      </c>
      <c r="G1967" s="201" t="s">
        <v>12396</v>
      </c>
      <c r="H1967" s="226" t="s">
        <v>2152</v>
      </c>
      <c r="K1967" s="133" t="s">
        <v>12447</v>
      </c>
      <c r="L1967" s="133" t="s">
        <v>1126</v>
      </c>
      <c r="M1967" s="203" t="s">
        <v>12448</v>
      </c>
      <c r="N1967" s="133" t="s">
        <v>12399</v>
      </c>
      <c r="O1967" s="134">
        <v>19980207</v>
      </c>
      <c r="P1967" s="134">
        <v>19980207</v>
      </c>
      <c r="Q1967" s="133" t="s">
        <v>12400</v>
      </c>
      <c r="R1967" s="134" t="s">
        <v>14</v>
      </c>
      <c r="S1967" s="134" t="s">
        <v>12446</v>
      </c>
      <c r="X1967" s="134" t="s">
        <v>12446</v>
      </c>
      <c r="Y1967" s="216" t="s">
        <v>1124</v>
      </c>
      <c r="AJ1967" s="134">
        <v>300</v>
      </c>
      <c r="AK1967" s="235" t="s">
        <v>4717</v>
      </c>
      <c r="AL1967" s="133">
        <v>20</v>
      </c>
      <c r="AM1967" s="134" t="s">
        <v>2371</v>
      </c>
      <c r="AN1967" s="235">
        <v>20</v>
      </c>
      <c r="AO1967" s="134" t="s">
        <v>12446</v>
      </c>
      <c r="AP1967" s="216" t="s">
        <v>1124</v>
      </c>
      <c r="AQ1967" s="203" t="s">
        <v>12448</v>
      </c>
      <c r="AR1967" s="133" t="s">
        <v>12447</v>
      </c>
      <c r="AU1967" s="134">
        <v>300</v>
      </c>
      <c r="AV1967" s="235" t="s">
        <v>11486</v>
      </c>
      <c r="AW1967" s="235">
        <v>20</v>
      </c>
      <c r="AX1967" s="133" t="s">
        <v>11499</v>
      </c>
      <c r="AY1967" s="235">
        <v>0</v>
      </c>
      <c r="AZ1967" s="134" t="s">
        <v>1124</v>
      </c>
      <c r="BA1967" s="133" t="s">
        <v>4589</v>
      </c>
      <c r="BB1967" s="235">
        <v>0</v>
      </c>
      <c r="BE1967" s="134" t="s">
        <v>11486</v>
      </c>
      <c r="BF1967" s="134" t="s">
        <v>12449</v>
      </c>
      <c r="BG1967" s="134" t="s">
        <v>12446</v>
      </c>
      <c r="BK1967" s="134" t="s">
        <v>11486</v>
      </c>
      <c r="BO1967" s="271"/>
      <c r="BP1967" s="271" t="s">
        <v>12448</v>
      </c>
      <c r="BR1967" s="134" t="s">
        <v>12446</v>
      </c>
      <c r="BU1967" s="134"/>
      <c r="BV1967" s="134"/>
      <c r="BW1967" s="134"/>
      <c r="BX1967" s="134"/>
      <c r="CA1967" s="134"/>
      <c r="CB1967" s="134" t="s">
        <v>12446</v>
      </c>
      <c r="CE1967" s="134" t="s">
        <v>12446</v>
      </c>
      <c r="CF1967" s="134" t="s">
        <v>12449</v>
      </c>
      <c r="CO1967" s="134" t="s">
        <v>12446</v>
      </c>
      <c r="CP1967" s="134" t="s">
        <v>12449</v>
      </c>
    </row>
    <row r="1968" spans="1:94" x14ac:dyDescent="0.25">
      <c r="A1968" s="29" t="s">
        <v>14</v>
      </c>
      <c r="B1968" s="29" t="s">
        <v>11486</v>
      </c>
      <c r="C1968" s="134" t="s">
        <v>12450</v>
      </c>
      <c r="D1968" s="36" t="s">
        <v>12450</v>
      </c>
      <c r="E1968" s="164" t="s">
        <v>1124</v>
      </c>
      <c r="F1968" s="201" t="s">
        <v>12395</v>
      </c>
      <c r="G1968" s="201" t="s">
        <v>12396</v>
      </c>
      <c r="H1968" s="226" t="s">
        <v>2152</v>
      </c>
      <c r="K1968" s="133" t="s">
        <v>12451</v>
      </c>
      <c r="L1968" s="133" t="s">
        <v>1126</v>
      </c>
      <c r="M1968" s="203" t="s">
        <v>12452</v>
      </c>
      <c r="N1968" s="133" t="s">
        <v>12399</v>
      </c>
      <c r="O1968" s="134">
        <v>19980207</v>
      </c>
      <c r="P1968" s="134">
        <v>19980207</v>
      </c>
      <c r="Q1968" s="133" t="s">
        <v>12400</v>
      </c>
      <c r="R1968" s="134" t="s">
        <v>14</v>
      </c>
      <c r="S1968" s="134" t="s">
        <v>12450</v>
      </c>
      <c r="X1968" s="134" t="s">
        <v>12450</v>
      </c>
      <c r="Y1968" s="216" t="s">
        <v>1124</v>
      </c>
      <c r="AJ1968" s="134">
        <v>300</v>
      </c>
      <c r="AK1968" s="235" t="s">
        <v>4717</v>
      </c>
      <c r="AL1968" s="133">
        <v>20</v>
      </c>
      <c r="AM1968" s="134" t="s">
        <v>2371</v>
      </c>
      <c r="AN1968" s="235">
        <v>20</v>
      </c>
      <c r="AO1968" s="134" t="s">
        <v>12450</v>
      </c>
      <c r="AP1968" s="216" t="s">
        <v>1124</v>
      </c>
      <c r="AQ1968" s="203" t="s">
        <v>12452</v>
      </c>
      <c r="AR1968" s="133" t="s">
        <v>12451</v>
      </c>
      <c r="AU1968" s="134">
        <v>300</v>
      </c>
      <c r="AV1968" s="235" t="s">
        <v>11486</v>
      </c>
      <c r="AW1968" s="235">
        <v>20</v>
      </c>
      <c r="AX1968" s="133" t="s">
        <v>11499</v>
      </c>
      <c r="AY1968" s="235">
        <v>0</v>
      </c>
      <c r="AZ1968" s="134" t="s">
        <v>1124</v>
      </c>
      <c r="BA1968" s="133" t="s">
        <v>4589</v>
      </c>
      <c r="BB1968" s="235">
        <v>0</v>
      </c>
      <c r="BE1968" s="134" t="s">
        <v>11486</v>
      </c>
      <c r="BF1968" s="134" t="s">
        <v>12453</v>
      </c>
      <c r="BG1968" s="134" t="s">
        <v>12450</v>
      </c>
      <c r="BK1968" s="134" t="s">
        <v>11486</v>
      </c>
      <c r="BO1968" s="271"/>
      <c r="BP1968" s="271" t="s">
        <v>12452</v>
      </c>
      <c r="BR1968" s="134" t="s">
        <v>12450</v>
      </c>
      <c r="BU1968" s="134"/>
      <c r="BV1968" s="134"/>
      <c r="BW1968" s="134"/>
      <c r="BX1968" s="134"/>
      <c r="CA1968" s="134"/>
      <c r="CB1968" s="134" t="s">
        <v>12450</v>
      </c>
      <c r="CE1968" s="134" t="s">
        <v>12450</v>
      </c>
      <c r="CF1968" s="134" t="s">
        <v>12453</v>
      </c>
      <c r="CO1968" s="134" t="s">
        <v>12450</v>
      </c>
      <c r="CP1968" s="134" t="s">
        <v>12453</v>
      </c>
    </row>
    <row r="1969" spans="1:94" x14ac:dyDescent="0.25">
      <c r="A1969" s="29" t="s">
        <v>14</v>
      </c>
      <c r="B1969" s="29" t="s">
        <v>11486</v>
      </c>
      <c r="C1969" s="134" t="s">
        <v>12454</v>
      </c>
      <c r="D1969" s="36" t="s">
        <v>12454</v>
      </c>
      <c r="E1969" s="164" t="s">
        <v>1124</v>
      </c>
      <c r="F1969" s="201" t="s">
        <v>12395</v>
      </c>
      <c r="G1969" s="201" t="s">
        <v>12396</v>
      </c>
      <c r="H1969" s="226" t="s">
        <v>2152</v>
      </c>
      <c r="K1969" s="133" t="s">
        <v>12455</v>
      </c>
      <c r="L1969" s="133" t="s">
        <v>1126</v>
      </c>
      <c r="M1969" s="203" t="s">
        <v>12456</v>
      </c>
      <c r="N1969" s="133" t="s">
        <v>12399</v>
      </c>
      <c r="O1969" s="134">
        <v>19980207</v>
      </c>
      <c r="P1969" s="134">
        <v>19980207</v>
      </c>
      <c r="Q1969" s="133" t="s">
        <v>12400</v>
      </c>
      <c r="R1969" s="134" t="s">
        <v>14</v>
      </c>
      <c r="S1969" s="134" t="s">
        <v>12454</v>
      </c>
      <c r="X1969" s="134" t="s">
        <v>12454</v>
      </c>
      <c r="Y1969" s="216" t="s">
        <v>1124</v>
      </c>
      <c r="AJ1969" s="134">
        <v>300</v>
      </c>
      <c r="AK1969" s="235" t="s">
        <v>4717</v>
      </c>
      <c r="AL1969" s="133">
        <v>20</v>
      </c>
      <c r="AM1969" s="134" t="s">
        <v>2371</v>
      </c>
      <c r="AN1969" s="235">
        <v>20</v>
      </c>
      <c r="AO1969" s="134" t="s">
        <v>12454</v>
      </c>
      <c r="AP1969" s="216" t="s">
        <v>1124</v>
      </c>
      <c r="AQ1969" s="203" t="s">
        <v>12456</v>
      </c>
      <c r="AR1969" s="133" t="s">
        <v>12455</v>
      </c>
      <c r="AU1969" s="134">
        <v>300</v>
      </c>
      <c r="AV1969" s="235" t="s">
        <v>11486</v>
      </c>
      <c r="AW1969" s="235">
        <v>20</v>
      </c>
      <c r="AX1969" s="133" t="s">
        <v>11499</v>
      </c>
      <c r="AY1969" s="235">
        <v>0</v>
      </c>
      <c r="AZ1969" s="134" t="s">
        <v>1124</v>
      </c>
      <c r="BA1969" s="133" t="s">
        <v>4589</v>
      </c>
      <c r="BB1969" s="235">
        <v>0</v>
      </c>
      <c r="BE1969" s="134" t="s">
        <v>11486</v>
      </c>
      <c r="BF1969" s="134" t="s">
        <v>12457</v>
      </c>
      <c r="BG1969" s="134" t="s">
        <v>12454</v>
      </c>
      <c r="BK1969" s="134" t="s">
        <v>11486</v>
      </c>
      <c r="BO1969" s="271"/>
      <c r="BP1969" s="271" t="s">
        <v>12456</v>
      </c>
      <c r="BR1969" s="134" t="s">
        <v>12454</v>
      </c>
      <c r="BU1969" s="134"/>
      <c r="BV1969" s="134"/>
      <c r="BW1969" s="134"/>
      <c r="BX1969" s="134"/>
      <c r="CA1969" s="134"/>
      <c r="CB1969" s="134" t="s">
        <v>12454</v>
      </c>
      <c r="CE1969" s="134" t="s">
        <v>12454</v>
      </c>
      <c r="CF1969" s="134" t="s">
        <v>12457</v>
      </c>
      <c r="CO1969" s="134" t="s">
        <v>12454</v>
      </c>
      <c r="CP1969" s="134" t="s">
        <v>12457</v>
      </c>
    </row>
    <row r="1970" spans="1:94" x14ac:dyDescent="0.25">
      <c r="A1970" s="29" t="s">
        <v>14</v>
      </c>
      <c r="B1970" s="29" t="s">
        <v>11486</v>
      </c>
      <c r="C1970" s="134" t="s">
        <v>12458</v>
      </c>
      <c r="D1970" s="36" t="s">
        <v>12458</v>
      </c>
      <c r="E1970" s="164" t="s">
        <v>1124</v>
      </c>
      <c r="F1970" s="201" t="s">
        <v>12395</v>
      </c>
      <c r="G1970" s="201" t="s">
        <v>12396</v>
      </c>
      <c r="H1970" s="226" t="s">
        <v>2152</v>
      </c>
      <c r="K1970" s="133" t="s">
        <v>12459</v>
      </c>
      <c r="L1970" s="133" t="s">
        <v>1126</v>
      </c>
      <c r="M1970" s="203" t="s">
        <v>12460</v>
      </c>
      <c r="N1970" s="133" t="s">
        <v>12399</v>
      </c>
      <c r="O1970" s="134">
        <v>19980207</v>
      </c>
      <c r="P1970" s="134">
        <v>19980207</v>
      </c>
      <c r="Q1970" s="133" t="s">
        <v>12400</v>
      </c>
      <c r="R1970" s="134" t="s">
        <v>14</v>
      </c>
      <c r="S1970" s="134" t="s">
        <v>12458</v>
      </c>
      <c r="X1970" s="134" t="s">
        <v>12458</v>
      </c>
      <c r="Y1970" s="216" t="s">
        <v>1124</v>
      </c>
      <c r="AJ1970" s="134">
        <v>300</v>
      </c>
      <c r="AK1970" s="235" t="s">
        <v>4717</v>
      </c>
      <c r="AL1970" s="133">
        <v>20</v>
      </c>
      <c r="AM1970" s="134" t="s">
        <v>2371</v>
      </c>
      <c r="AN1970" s="235">
        <v>20</v>
      </c>
      <c r="AO1970" s="134" t="s">
        <v>12458</v>
      </c>
      <c r="AP1970" s="216" t="s">
        <v>1124</v>
      </c>
      <c r="AQ1970" s="203" t="s">
        <v>12460</v>
      </c>
      <c r="AR1970" s="133" t="s">
        <v>12459</v>
      </c>
      <c r="AU1970" s="134">
        <v>300</v>
      </c>
      <c r="AV1970" s="235" t="s">
        <v>11486</v>
      </c>
      <c r="AW1970" s="235">
        <v>20</v>
      </c>
      <c r="AX1970" s="133" t="s">
        <v>11499</v>
      </c>
      <c r="AY1970" s="235">
        <v>0</v>
      </c>
      <c r="AZ1970" s="134" t="s">
        <v>1124</v>
      </c>
      <c r="BA1970" s="133" t="s">
        <v>4589</v>
      </c>
      <c r="BB1970" s="235">
        <v>0</v>
      </c>
      <c r="BE1970" s="134" t="s">
        <v>11486</v>
      </c>
      <c r="BF1970" s="134" t="s">
        <v>12461</v>
      </c>
      <c r="BG1970" s="134" t="s">
        <v>12458</v>
      </c>
      <c r="BK1970" s="134" t="s">
        <v>11486</v>
      </c>
      <c r="BO1970" s="271"/>
      <c r="BP1970" s="271" t="s">
        <v>12460</v>
      </c>
      <c r="BR1970" s="134" t="s">
        <v>12458</v>
      </c>
      <c r="BU1970" s="134"/>
      <c r="BV1970" s="134"/>
      <c r="BW1970" s="134"/>
      <c r="BX1970" s="134"/>
      <c r="CA1970" s="134"/>
      <c r="CB1970" s="134" t="s">
        <v>12458</v>
      </c>
      <c r="CE1970" s="134" t="s">
        <v>12458</v>
      </c>
      <c r="CF1970" s="134" t="s">
        <v>12461</v>
      </c>
      <c r="CO1970" s="134" t="s">
        <v>12458</v>
      </c>
      <c r="CP1970" s="134" t="s">
        <v>12461</v>
      </c>
    </row>
    <row r="1971" spans="1:94" x14ac:dyDescent="0.25">
      <c r="A1971" s="29" t="s">
        <v>14</v>
      </c>
      <c r="B1971" s="29" t="s">
        <v>11486</v>
      </c>
      <c r="C1971" s="134" t="s">
        <v>12462</v>
      </c>
      <c r="D1971" s="36" t="s">
        <v>12462</v>
      </c>
      <c r="E1971" s="164" t="s">
        <v>1124</v>
      </c>
      <c r="F1971" s="201" t="s">
        <v>12395</v>
      </c>
      <c r="G1971" s="201" t="s">
        <v>12396</v>
      </c>
      <c r="H1971" s="226" t="s">
        <v>2152</v>
      </c>
      <c r="K1971" s="133" t="s">
        <v>12463</v>
      </c>
      <c r="L1971" s="133" t="s">
        <v>1126</v>
      </c>
      <c r="M1971" s="203" t="s">
        <v>12464</v>
      </c>
      <c r="N1971" s="133" t="s">
        <v>12399</v>
      </c>
      <c r="O1971" s="134">
        <v>19980207</v>
      </c>
      <c r="P1971" s="134">
        <v>19980207</v>
      </c>
      <c r="Q1971" s="133" t="s">
        <v>12400</v>
      </c>
      <c r="R1971" s="134" t="s">
        <v>14</v>
      </c>
      <c r="S1971" s="134" t="s">
        <v>12462</v>
      </c>
      <c r="X1971" s="134" t="s">
        <v>12462</v>
      </c>
      <c r="Y1971" s="216" t="s">
        <v>1124</v>
      </c>
      <c r="AJ1971" s="134">
        <v>300</v>
      </c>
      <c r="AK1971" s="235" t="s">
        <v>4717</v>
      </c>
      <c r="AL1971" s="133">
        <v>20</v>
      </c>
      <c r="AM1971" s="134" t="s">
        <v>2371</v>
      </c>
      <c r="AN1971" s="235">
        <v>20</v>
      </c>
      <c r="AO1971" s="134" t="s">
        <v>12462</v>
      </c>
      <c r="AP1971" s="216" t="s">
        <v>1124</v>
      </c>
      <c r="AQ1971" s="203" t="s">
        <v>12464</v>
      </c>
      <c r="AR1971" s="133" t="s">
        <v>12463</v>
      </c>
      <c r="AU1971" s="134">
        <v>300</v>
      </c>
      <c r="AV1971" s="235" t="s">
        <v>11486</v>
      </c>
      <c r="AW1971" s="235">
        <v>20</v>
      </c>
      <c r="AX1971" s="133" t="s">
        <v>11499</v>
      </c>
      <c r="AY1971" s="235">
        <v>0</v>
      </c>
      <c r="AZ1971" s="134" t="s">
        <v>1124</v>
      </c>
      <c r="BA1971" s="133" t="s">
        <v>4589</v>
      </c>
      <c r="BB1971" s="235">
        <v>0</v>
      </c>
      <c r="BE1971" s="134" t="s">
        <v>11486</v>
      </c>
      <c r="BF1971" s="134" t="s">
        <v>12465</v>
      </c>
      <c r="BG1971" s="134" t="s">
        <v>12462</v>
      </c>
      <c r="BK1971" s="134" t="s">
        <v>11486</v>
      </c>
      <c r="BO1971" s="271"/>
      <c r="BP1971" s="271" t="s">
        <v>12464</v>
      </c>
      <c r="BR1971" s="134" t="s">
        <v>12462</v>
      </c>
      <c r="BU1971" s="134"/>
      <c r="BV1971" s="134"/>
      <c r="BW1971" s="134"/>
      <c r="BX1971" s="134"/>
      <c r="CA1971" s="134"/>
      <c r="CB1971" s="134" t="s">
        <v>12462</v>
      </c>
      <c r="CE1971" s="134" t="s">
        <v>12462</v>
      </c>
      <c r="CF1971" s="134" t="s">
        <v>12465</v>
      </c>
      <c r="CO1971" s="134" t="s">
        <v>12462</v>
      </c>
      <c r="CP1971" s="134" t="s">
        <v>12465</v>
      </c>
    </row>
    <row r="1972" spans="1:94" x14ac:dyDescent="0.25">
      <c r="A1972" s="29" t="s">
        <v>14</v>
      </c>
      <c r="B1972" s="29" t="s">
        <v>11486</v>
      </c>
      <c r="C1972" s="134" t="s">
        <v>12466</v>
      </c>
      <c r="D1972" s="36" t="s">
        <v>12466</v>
      </c>
      <c r="E1972" s="164" t="s">
        <v>1124</v>
      </c>
      <c r="F1972" s="201" t="s">
        <v>12395</v>
      </c>
      <c r="G1972" s="201" t="s">
        <v>12396</v>
      </c>
      <c r="H1972" s="226" t="s">
        <v>2152</v>
      </c>
      <c r="K1972" s="133" t="s">
        <v>12467</v>
      </c>
      <c r="L1972" s="133" t="s">
        <v>1126</v>
      </c>
      <c r="M1972" s="203" t="s">
        <v>12468</v>
      </c>
      <c r="N1972" s="133" t="s">
        <v>12399</v>
      </c>
      <c r="O1972" s="134">
        <v>19980207</v>
      </c>
      <c r="P1972" s="134">
        <v>19980207</v>
      </c>
      <c r="Q1972" s="133" t="s">
        <v>12400</v>
      </c>
      <c r="R1972" s="134" t="s">
        <v>14</v>
      </c>
      <c r="S1972" s="134" t="s">
        <v>12466</v>
      </c>
      <c r="X1972" s="134" t="s">
        <v>12466</v>
      </c>
      <c r="Y1972" s="216" t="s">
        <v>1124</v>
      </c>
      <c r="AJ1972" s="134">
        <v>300</v>
      </c>
      <c r="AK1972" s="235" t="s">
        <v>4717</v>
      </c>
      <c r="AL1972" s="133">
        <v>20</v>
      </c>
      <c r="AM1972" s="134" t="s">
        <v>2371</v>
      </c>
      <c r="AN1972" s="235">
        <v>20</v>
      </c>
      <c r="AO1972" s="134" t="s">
        <v>12466</v>
      </c>
      <c r="AP1972" s="216" t="s">
        <v>1124</v>
      </c>
      <c r="AQ1972" s="203" t="s">
        <v>12468</v>
      </c>
      <c r="AR1972" s="133" t="s">
        <v>12467</v>
      </c>
      <c r="AU1972" s="134">
        <v>300</v>
      </c>
      <c r="AV1972" s="235" t="s">
        <v>11486</v>
      </c>
      <c r="AW1972" s="235">
        <v>20</v>
      </c>
      <c r="AX1972" s="133" t="s">
        <v>11499</v>
      </c>
      <c r="AY1972" s="235">
        <v>0</v>
      </c>
      <c r="AZ1972" s="134" t="s">
        <v>1124</v>
      </c>
      <c r="BA1972" s="133" t="s">
        <v>4589</v>
      </c>
      <c r="BB1972" s="235">
        <v>0</v>
      </c>
      <c r="BE1972" s="134" t="s">
        <v>11486</v>
      </c>
      <c r="BF1972" s="134" t="s">
        <v>12469</v>
      </c>
      <c r="BG1972" s="134" t="s">
        <v>12466</v>
      </c>
      <c r="BK1972" s="134" t="s">
        <v>11486</v>
      </c>
      <c r="BO1972" s="271"/>
      <c r="BP1972" s="271" t="s">
        <v>12468</v>
      </c>
      <c r="BR1972" s="134" t="s">
        <v>12466</v>
      </c>
      <c r="BU1972" s="134"/>
      <c r="BV1972" s="134"/>
      <c r="BW1972" s="134"/>
      <c r="BX1972" s="134"/>
      <c r="CA1972" s="134"/>
      <c r="CB1972" s="134" t="s">
        <v>12466</v>
      </c>
      <c r="CE1972" s="134" t="s">
        <v>12466</v>
      </c>
      <c r="CF1972" s="134" t="s">
        <v>12469</v>
      </c>
      <c r="CO1972" s="134" t="s">
        <v>12466</v>
      </c>
      <c r="CP1972" s="134" t="s">
        <v>12469</v>
      </c>
    </row>
    <row r="1973" spans="1:94" ht="21" x14ac:dyDescent="0.25">
      <c r="A1973" s="29" t="s">
        <v>14</v>
      </c>
      <c r="B1973" s="29" t="s">
        <v>11486</v>
      </c>
      <c r="C1973" s="134" t="s">
        <v>12470</v>
      </c>
      <c r="D1973" s="36" t="s">
        <v>12470</v>
      </c>
      <c r="E1973" s="164" t="s">
        <v>1124</v>
      </c>
      <c r="F1973" s="201" t="s">
        <v>12395</v>
      </c>
      <c r="G1973" s="201" t="s">
        <v>12396</v>
      </c>
      <c r="H1973" s="226" t="s">
        <v>2152</v>
      </c>
      <c r="K1973" s="133" t="s">
        <v>12471</v>
      </c>
      <c r="L1973" s="133" t="s">
        <v>1126</v>
      </c>
      <c r="M1973" s="203" t="s">
        <v>12472</v>
      </c>
      <c r="N1973" s="133" t="s">
        <v>12399</v>
      </c>
      <c r="O1973" s="134">
        <v>19980207</v>
      </c>
      <c r="P1973" s="134">
        <v>19980207</v>
      </c>
      <c r="Q1973" s="133" t="s">
        <v>12400</v>
      </c>
      <c r="R1973" s="134" t="s">
        <v>14</v>
      </c>
      <c r="S1973" s="134" t="s">
        <v>12470</v>
      </c>
      <c r="X1973" s="134" t="s">
        <v>12470</v>
      </c>
      <c r="Y1973" s="216" t="s">
        <v>1124</v>
      </c>
      <c r="AJ1973" s="134">
        <v>300</v>
      </c>
      <c r="AK1973" s="235" t="s">
        <v>4717</v>
      </c>
      <c r="AL1973" s="133">
        <v>20</v>
      </c>
      <c r="AM1973" s="134" t="s">
        <v>2371</v>
      </c>
      <c r="AN1973" s="235">
        <v>20</v>
      </c>
      <c r="AO1973" s="134" t="s">
        <v>12470</v>
      </c>
      <c r="AP1973" s="216" t="s">
        <v>1124</v>
      </c>
      <c r="AQ1973" s="203" t="s">
        <v>12472</v>
      </c>
      <c r="AR1973" s="133" t="s">
        <v>12471</v>
      </c>
      <c r="AU1973" s="134">
        <v>300</v>
      </c>
      <c r="AV1973" s="235" t="s">
        <v>11486</v>
      </c>
      <c r="AW1973" s="235">
        <v>20</v>
      </c>
      <c r="AX1973" s="133" t="s">
        <v>11499</v>
      </c>
      <c r="AY1973" s="235">
        <v>0</v>
      </c>
      <c r="AZ1973" s="134" t="s">
        <v>1124</v>
      </c>
      <c r="BA1973" s="133" t="s">
        <v>4589</v>
      </c>
      <c r="BB1973" s="235">
        <v>0</v>
      </c>
      <c r="BE1973" s="134" t="s">
        <v>11486</v>
      </c>
      <c r="BF1973" s="134" t="s">
        <v>12473</v>
      </c>
      <c r="BG1973" s="134" t="s">
        <v>12470</v>
      </c>
      <c r="BK1973" s="134" t="s">
        <v>11486</v>
      </c>
      <c r="BO1973" s="271"/>
      <c r="BP1973" s="271" t="s">
        <v>12472</v>
      </c>
      <c r="BR1973" s="134" t="s">
        <v>12470</v>
      </c>
      <c r="BU1973" s="134"/>
      <c r="BV1973" s="134"/>
      <c r="BW1973" s="134"/>
      <c r="BX1973" s="134"/>
      <c r="CA1973" s="134"/>
      <c r="CB1973" s="134" t="s">
        <v>12470</v>
      </c>
      <c r="CE1973" s="134" t="s">
        <v>12470</v>
      </c>
      <c r="CF1973" s="134" t="s">
        <v>12473</v>
      </c>
      <c r="CO1973" s="134" t="s">
        <v>12470</v>
      </c>
      <c r="CP1973" s="134" t="s">
        <v>12473</v>
      </c>
    </row>
    <row r="1974" spans="1:94" x14ac:dyDescent="0.25">
      <c r="A1974" s="29" t="s">
        <v>14</v>
      </c>
      <c r="B1974" s="29" t="s">
        <v>11486</v>
      </c>
      <c r="C1974" s="134" t="s">
        <v>12474</v>
      </c>
      <c r="D1974" s="36" t="s">
        <v>12474</v>
      </c>
      <c r="E1974" s="164" t="s">
        <v>1124</v>
      </c>
      <c r="F1974" s="201" t="s">
        <v>12395</v>
      </c>
      <c r="G1974" s="201" t="s">
        <v>12396</v>
      </c>
      <c r="H1974" s="226" t="s">
        <v>2152</v>
      </c>
      <c r="K1974" s="133" t="s">
        <v>12475</v>
      </c>
      <c r="L1974" s="133" t="s">
        <v>1126</v>
      </c>
      <c r="M1974" s="203" t="s">
        <v>12476</v>
      </c>
      <c r="N1974" s="133" t="s">
        <v>12399</v>
      </c>
      <c r="O1974" s="134">
        <v>19980207</v>
      </c>
      <c r="P1974" s="134">
        <v>19980207</v>
      </c>
      <c r="Q1974" s="133" t="s">
        <v>12400</v>
      </c>
      <c r="R1974" s="134" t="s">
        <v>14</v>
      </c>
      <c r="S1974" s="134" t="s">
        <v>12474</v>
      </c>
      <c r="X1974" s="134" t="s">
        <v>12474</v>
      </c>
      <c r="Y1974" s="216" t="s">
        <v>1124</v>
      </c>
      <c r="AJ1974" s="134">
        <v>300</v>
      </c>
      <c r="AK1974" s="235" t="s">
        <v>4717</v>
      </c>
      <c r="AL1974" s="133">
        <v>20</v>
      </c>
      <c r="AM1974" s="134" t="s">
        <v>2371</v>
      </c>
      <c r="AN1974" s="235">
        <v>20</v>
      </c>
      <c r="AO1974" s="134" t="s">
        <v>12474</v>
      </c>
      <c r="AP1974" s="216" t="s">
        <v>1124</v>
      </c>
      <c r="AQ1974" s="203" t="s">
        <v>12476</v>
      </c>
      <c r="AR1974" s="133" t="s">
        <v>12475</v>
      </c>
      <c r="AU1974" s="134">
        <v>300</v>
      </c>
      <c r="AV1974" s="235" t="s">
        <v>11486</v>
      </c>
      <c r="AW1974" s="235">
        <v>20</v>
      </c>
      <c r="AX1974" s="133" t="s">
        <v>11499</v>
      </c>
      <c r="AY1974" s="235">
        <v>0</v>
      </c>
      <c r="AZ1974" s="134" t="s">
        <v>1124</v>
      </c>
      <c r="BA1974" s="133" t="s">
        <v>4589</v>
      </c>
      <c r="BB1974" s="235">
        <v>0</v>
      </c>
      <c r="BE1974" s="134" t="s">
        <v>11486</v>
      </c>
      <c r="BF1974" s="134" t="s">
        <v>12477</v>
      </c>
      <c r="BG1974" s="134" t="s">
        <v>12474</v>
      </c>
      <c r="BK1974" s="134" t="s">
        <v>11486</v>
      </c>
      <c r="BO1974" s="271"/>
      <c r="BP1974" s="271" t="s">
        <v>12476</v>
      </c>
      <c r="BR1974" s="134" t="s">
        <v>12474</v>
      </c>
      <c r="BU1974" s="134"/>
      <c r="BV1974" s="134"/>
      <c r="BW1974" s="134"/>
      <c r="BX1974" s="134"/>
      <c r="CA1974" s="134"/>
      <c r="CB1974" s="134" t="s">
        <v>12474</v>
      </c>
      <c r="CE1974" s="134" t="s">
        <v>12474</v>
      </c>
      <c r="CF1974" s="134" t="s">
        <v>12477</v>
      </c>
      <c r="CO1974" s="134" t="s">
        <v>12474</v>
      </c>
      <c r="CP1974" s="134" t="s">
        <v>12477</v>
      </c>
    </row>
    <row r="1975" spans="1:94" x14ac:dyDescent="0.25">
      <c r="A1975" s="29" t="s">
        <v>14</v>
      </c>
      <c r="B1975" s="29" t="s">
        <v>11486</v>
      </c>
      <c r="C1975" s="134" t="s">
        <v>12478</v>
      </c>
      <c r="D1975" s="36" t="s">
        <v>12478</v>
      </c>
      <c r="E1975" s="164" t="s">
        <v>1124</v>
      </c>
      <c r="F1975" s="201" t="s">
        <v>12395</v>
      </c>
      <c r="G1975" s="201" t="s">
        <v>12396</v>
      </c>
      <c r="H1975" s="226" t="s">
        <v>2152</v>
      </c>
      <c r="K1975" s="133" t="s">
        <v>12479</v>
      </c>
      <c r="L1975" s="133" t="s">
        <v>1126</v>
      </c>
      <c r="M1975" s="203" t="s">
        <v>12480</v>
      </c>
      <c r="N1975" s="133" t="s">
        <v>12399</v>
      </c>
      <c r="O1975" s="134">
        <v>19980207</v>
      </c>
      <c r="P1975" s="134">
        <v>19980207</v>
      </c>
      <c r="Q1975" s="133" t="s">
        <v>12400</v>
      </c>
      <c r="R1975" s="134" t="s">
        <v>14</v>
      </c>
      <c r="S1975" s="134" t="s">
        <v>12478</v>
      </c>
      <c r="X1975" s="134" t="s">
        <v>12478</v>
      </c>
      <c r="Y1975" s="216" t="s">
        <v>1124</v>
      </c>
      <c r="AJ1975" s="134">
        <v>300</v>
      </c>
      <c r="AK1975" s="235" t="s">
        <v>4717</v>
      </c>
      <c r="AL1975" s="133">
        <v>20</v>
      </c>
      <c r="AM1975" s="134" t="s">
        <v>2371</v>
      </c>
      <c r="AN1975" s="235">
        <v>20</v>
      </c>
      <c r="AO1975" s="134" t="s">
        <v>12478</v>
      </c>
      <c r="AP1975" s="216" t="s">
        <v>1124</v>
      </c>
      <c r="AQ1975" s="203" t="s">
        <v>12480</v>
      </c>
      <c r="AR1975" s="133" t="s">
        <v>12479</v>
      </c>
      <c r="AU1975" s="134">
        <v>300</v>
      </c>
      <c r="AV1975" s="235" t="s">
        <v>11486</v>
      </c>
      <c r="AW1975" s="235">
        <v>20</v>
      </c>
      <c r="AX1975" s="133" t="s">
        <v>11499</v>
      </c>
      <c r="AY1975" s="235">
        <v>0</v>
      </c>
      <c r="AZ1975" s="134" t="s">
        <v>1124</v>
      </c>
      <c r="BA1975" s="133" t="s">
        <v>4589</v>
      </c>
      <c r="BB1975" s="235">
        <v>0</v>
      </c>
      <c r="BE1975" s="134" t="s">
        <v>11486</v>
      </c>
      <c r="BF1975" s="134" t="s">
        <v>12481</v>
      </c>
      <c r="BG1975" s="134" t="s">
        <v>12478</v>
      </c>
      <c r="BK1975" s="134" t="s">
        <v>11486</v>
      </c>
      <c r="BO1975" s="271"/>
      <c r="BP1975" s="271" t="s">
        <v>12480</v>
      </c>
      <c r="BR1975" s="134" t="s">
        <v>12478</v>
      </c>
      <c r="BU1975" s="134"/>
      <c r="BV1975" s="134"/>
      <c r="BW1975" s="134"/>
      <c r="BX1975" s="134"/>
      <c r="CA1975" s="134"/>
      <c r="CB1975" s="134" t="s">
        <v>12478</v>
      </c>
      <c r="CE1975" s="134" t="s">
        <v>12478</v>
      </c>
      <c r="CF1975" s="134" t="s">
        <v>12481</v>
      </c>
      <c r="CO1975" s="134" t="s">
        <v>12478</v>
      </c>
      <c r="CP1975" s="134" t="s">
        <v>12481</v>
      </c>
    </row>
    <row r="1976" spans="1:94" x14ac:dyDescent="0.25">
      <c r="A1976" s="29" t="s">
        <v>14</v>
      </c>
      <c r="B1976" s="29" t="s">
        <v>11486</v>
      </c>
      <c r="C1976" s="134" t="s">
        <v>12482</v>
      </c>
      <c r="D1976" s="36" t="s">
        <v>12482</v>
      </c>
      <c r="E1976" s="164" t="s">
        <v>1124</v>
      </c>
      <c r="F1976" s="201" t="s">
        <v>12395</v>
      </c>
      <c r="G1976" s="201" t="s">
        <v>12396</v>
      </c>
      <c r="H1976" s="226" t="s">
        <v>2152</v>
      </c>
      <c r="K1976" s="133" t="s">
        <v>12483</v>
      </c>
      <c r="L1976" s="133" t="s">
        <v>1126</v>
      </c>
      <c r="M1976" s="203" t="s">
        <v>12484</v>
      </c>
      <c r="N1976" s="133" t="s">
        <v>12399</v>
      </c>
      <c r="O1976" s="134">
        <v>19980207</v>
      </c>
      <c r="P1976" s="134">
        <v>19980207</v>
      </c>
      <c r="Q1976" s="133" t="s">
        <v>12400</v>
      </c>
      <c r="R1976" s="134" t="s">
        <v>14</v>
      </c>
      <c r="S1976" s="134" t="s">
        <v>12482</v>
      </c>
      <c r="X1976" s="134" t="s">
        <v>12482</v>
      </c>
      <c r="Y1976" s="216" t="s">
        <v>1124</v>
      </c>
      <c r="AJ1976" s="134">
        <v>300</v>
      </c>
      <c r="AK1976" s="235" t="s">
        <v>4717</v>
      </c>
      <c r="AL1976" s="133">
        <v>20</v>
      </c>
      <c r="AM1976" s="134" t="s">
        <v>2371</v>
      </c>
      <c r="AN1976" s="235">
        <v>20</v>
      </c>
      <c r="AO1976" s="134" t="s">
        <v>12482</v>
      </c>
      <c r="AP1976" s="216" t="s">
        <v>1124</v>
      </c>
      <c r="AQ1976" s="203" t="s">
        <v>12484</v>
      </c>
      <c r="AR1976" s="133" t="s">
        <v>12483</v>
      </c>
      <c r="AU1976" s="134">
        <v>300</v>
      </c>
      <c r="AV1976" s="235" t="s">
        <v>11486</v>
      </c>
      <c r="AW1976" s="235">
        <v>20</v>
      </c>
      <c r="AX1976" s="133" t="s">
        <v>11499</v>
      </c>
      <c r="AY1976" s="235">
        <v>0</v>
      </c>
      <c r="AZ1976" s="134" t="s">
        <v>1124</v>
      </c>
      <c r="BA1976" s="133" t="s">
        <v>4589</v>
      </c>
      <c r="BB1976" s="235">
        <v>0</v>
      </c>
      <c r="BE1976" s="134" t="s">
        <v>11486</v>
      </c>
      <c r="BF1976" s="134" t="s">
        <v>12485</v>
      </c>
      <c r="BG1976" s="134" t="s">
        <v>12482</v>
      </c>
      <c r="BK1976" s="134" t="s">
        <v>11486</v>
      </c>
      <c r="BO1976" s="271"/>
      <c r="BP1976" s="271" t="s">
        <v>12484</v>
      </c>
      <c r="BR1976" s="134" t="s">
        <v>12482</v>
      </c>
      <c r="BU1976" s="134"/>
      <c r="BV1976" s="134"/>
      <c r="BW1976" s="134"/>
      <c r="BX1976" s="134"/>
      <c r="CA1976" s="134"/>
      <c r="CB1976" s="134" t="s">
        <v>12482</v>
      </c>
      <c r="CE1976" s="134" t="s">
        <v>12482</v>
      </c>
      <c r="CF1976" s="134" t="s">
        <v>12485</v>
      </c>
      <c r="CO1976" s="134" t="s">
        <v>12482</v>
      </c>
      <c r="CP1976" s="134" t="s">
        <v>12485</v>
      </c>
    </row>
    <row r="1977" spans="1:94" x14ac:dyDescent="0.25">
      <c r="A1977" s="29" t="s">
        <v>14</v>
      </c>
      <c r="B1977" s="29" t="s">
        <v>11486</v>
      </c>
      <c r="C1977" s="134" t="s">
        <v>12486</v>
      </c>
      <c r="D1977" s="36" t="s">
        <v>12486</v>
      </c>
      <c r="E1977" s="164" t="s">
        <v>1124</v>
      </c>
      <c r="F1977" s="201" t="s">
        <v>12395</v>
      </c>
      <c r="G1977" s="201" t="s">
        <v>12396</v>
      </c>
      <c r="H1977" s="226" t="s">
        <v>2152</v>
      </c>
      <c r="K1977" s="133" t="s">
        <v>12487</v>
      </c>
      <c r="L1977" s="133" t="s">
        <v>1126</v>
      </c>
      <c r="M1977" s="203" t="s">
        <v>12488</v>
      </c>
      <c r="N1977" s="133" t="s">
        <v>12399</v>
      </c>
      <c r="O1977" s="134">
        <v>19980207</v>
      </c>
      <c r="P1977" s="134">
        <v>19980207</v>
      </c>
      <c r="Q1977" s="133" t="s">
        <v>12400</v>
      </c>
      <c r="R1977" s="134" t="s">
        <v>14</v>
      </c>
      <c r="S1977" s="134" t="s">
        <v>12486</v>
      </c>
      <c r="X1977" s="134" t="s">
        <v>12486</v>
      </c>
      <c r="Y1977" s="216" t="s">
        <v>1124</v>
      </c>
      <c r="AJ1977" s="134">
        <v>300</v>
      </c>
      <c r="AK1977" s="235" t="s">
        <v>4717</v>
      </c>
      <c r="AL1977" s="133">
        <v>20</v>
      </c>
      <c r="AM1977" s="134" t="s">
        <v>2371</v>
      </c>
      <c r="AN1977" s="235">
        <v>20</v>
      </c>
      <c r="AO1977" s="134" t="s">
        <v>12486</v>
      </c>
      <c r="AP1977" s="216" t="s">
        <v>1124</v>
      </c>
      <c r="AQ1977" s="203" t="s">
        <v>12488</v>
      </c>
      <c r="AR1977" s="133" t="s">
        <v>12487</v>
      </c>
      <c r="AU1977" s="134">
        <v>300</v>
      </c>
      <c r="AV1977" s="235" t="s">
        <v>11486</v>
      </c>
      <c r="AW1977" s="235">
        <v>20</v>
      </c>
      <c r="AX1977" s="133" t="s">
        <v>11499</v>
      </c>
      <c r="AY1977" s="235">
        <v>0</v>
      </c>
      <c r="AZ1977" s="134" t="s">
        <v>1124</v>
      </c>
      <c r="BA1977" s="133" t="s">
        <v>4589</v>
      </c>
      <c r="BB1977" s="235">
        <v>0</v>
      </c>
      <c r="BE1977" s="134" t="s">
        <v>11486</v>
      </c>
      <c r="BF1977" s="134" t="s">
        <v>12489</v>
      </c>
      <c r="BG1977" s="134" t="s">
        <v>12486</v>
      </c>
      <c r="BK1977" s="134" t="s">
        <v>11486</v>
      </c>
      <c r="BO1977" s="271"/>
      <c r="BP1977" s="271" t="s">
        <v>12488</v>
      </c>
      <c r="BR1977" s="134" t="s">
        <v>12486</v>
      </c>
      <c r="BU1977" s="134"/>
      <c r="BV1977" s="134"/>
      <c r="BW1977" s="134"/>
      <c r="BX1977" s="134"/>
      <c r="CA1977" s="134"/>
      <c r="CB1977" s="134" t="s">
        <v>12486</v>
      </c>
      <c r="CE1977" s="134" t="s">
        <v>12486</v>
      </c>
      <c r="CF1977" s="134" t="s">
        <v>12489</v>
      </c>
      <c r="CO1977" s="134" t="s">
        <v>12486</v>
      </c>
      <c r="CP1977" s="134" t="s">
        <v>12489</v>
      </c>
    </row>
    <row r="1978" spans="1:94" x14ac:dyDescent="0.25">
      <c r="A1978" s="29" t="s">
        <v>14</v>
      </c>
      <c r="B1978" s="29" t="s">
        <v>11486</v>
      </c>
      <c r="C1978" s="134" t="s">
        <v>12490</v>
      </c>
      <c r="D1978" s="36" t="s">
        <v>12490</v>
      </c>
      <c r="E1978" s="164" t="s">
        <v>1124</v>
      </c>
      <c r="F1978" s="201" t="s">
        <v>12395</v>
      </c>
      <c r="G1978" s="201" t="s">
        <v>12396</v>
      </c>
      <c r="H1978" s="226" t="s">
        <v>2152</v>
      </c>
      <c r="K1978" s="133" t="s">
        <v>12491</v>
      </c>
      <c r="L1978" s="133" t="s">
        <v>1126</v>
      </c>
      <c r="M1978" s="203" t="s">
        <v>12492</v>
      </c>
      <c r="N1978" s="133" t="s">
        <v>12399</v>
      </c>
      <c r="O1978" s="134">
        <v>19980207</v>
      </c>
      <c r="P1978" s="134">
        <v>19980207</v>
      </c>
      <c r="Q1978" s="133" t="s">
        <v>12400</v>
      </c>
      <c r="R1978" s="134" t="s">
        <v>14</v>
      </c>
      <c r="S1978" s="134" t="s">
        <v>12490</v>
      </c>
      <c r="X1978" s="134" t="s">
        <v>12490</v>
      </c>
      <c r="Y1978" s="216" t="s">
        <v>1124</v>
      </c>
      <c r="AJ1978" s="134">
        <v>300</v>
      </c>
      <c r="AK1978" s="235" t="s">
        <v>4717</v>
      </c>
      <c r="AL1978" s="133">
        <v>20</v>
      </c>
      <c r="AM1978" s="134" t="s">
        <v>2371</v>
      </c>
      <c r="AN1978" s="235">
        <v>20</v>
      </c>
      <c r="AO1978" s="134" t="s">
        <v>12490</v>
      </c>
      <c r="AP1978" s="216" t="s">
        <v>1124</v>
      </c>
      <c r="AQ1978" s="203" t="s">
        <v>12492</v>
      </c>
      <c r="AR1978" s="133" t="s">
        <v>12491</v>
      </c>
      <c r="AU1978" s="134">
        <v>300</v>
      </c>
      <c r="AV1978" s="235" t="s">
        <v>11486</v>
      </c>
      <c r="AW1978" s="235">
        <v>20</v>
      </c>
      <c r="AX1978" s="133" t="s">
        <v>11499</v>
      </c>
      <c r="AY1978" s="235">
        <v>0</v>
      </c>
      <c r="AZ1978" s="134" t="s">
        <v>1124</v>
      </c>
      <c r="BA1978" s="133" t="s">
        <v>4589</v>
      </c>
      <c r="BB1978" s="235">
        <v>0</v>
      </c>
      <c r="BE1978" s="134" t="s">
        <v>11486</v>
      </c>
      <c r="BF1978" s="134" t="s">
        <v>12493</v>
      </c>
      <c r="BG1978" s="134" t="s">
        <v>12490</v>
      </c>
      <c r="BK1978" s="134" t="s">
        <v>11486</v>
      </c>
      <c r="BO1978" s="271"/>
      <c r="BP1978" s="271" t="s">
        <v>12492</v>
      </c>
      <c r="BR1978" s="134" t="s">
        <v>12490</v>
      </c>
      <c r="BU1978" s="134"/>
      <c r="BV1978" s="134"/>
      <c r="BW1978" s="134"/>
      <c r="BX1978" s="134"/>
      <c r="CA1978" s="134"/>
      <c r="CB1978" s="134" t="s">
        <v>12490</v>
      </c>
      <c r="CE1978" s="134" t="s">
        <v>12490</v>
      </c>
      <c r="CF1978" s="134" t="s">
        <v>12493</v>
      </c>
      <c r="CO1978" s="134" t="s">
        <v>12490</v>
      </c>
      <c r="CP1978" s="134" t="s">
        <v>12493</v>
      </c>
    </row>
    <row r="1979" spans="1:94" x14ac:dyDescent="0.25">
      <c r="A1979" s="29" t="s">
        <v>14</v>
      </c>
      <c r="B1979" s="29" t="s">
        <v>11486</v>
      </c>
      <c r="C1979" s="134" t="s">
        <v>12494</v>
      </c>
      <c r="D1979" s="36" t="s">
        <v>12494</v>
      </c>
      <c r="E1979" s="164" t="s">
        <v>1124</v>
      </c>
      <c r="F1979" s="201" t="s">
        <v>12395</v>
      </c>
      <c r="G1979" s="201" t="s">
        <v>12396</v>
      </c>
      <c r="H1979" s="226" t="s">
        <v>2152</v>
      </c>
      <c r="K1979" s="133" t="s">
        <v>12495</v>
      </c>
      <c r="L1979" s="133" t="s">
        <v>1126</v>
      </c>
      <c r="M1979" s="203" t="s">
        <v>12496</v>
      </c>
      <c r="N1979" s="133" t="s">
        <v>12399</v>
      </c>
      <c r="O1979" s="134">
        <v>19980207</v>
      </c>
      <c r="P1979" s="134">
        <v>19980207</v>
      </c>
      <c r="Q1979" s="133" t="s">
        <v>12400</v>
      </c>
      <c r="R1979" s="134" t="s">
        <v>14</v>
      </c>
      <c r="S1979" s="134" t="s">
        <v>12494</v>
      </c>
      <c r="X1979" s="134" t="s">
        <v>12494</v>
      </c>
      <c r="Y1979" s="216" t="s">
        <v>1124</v>
      </c>
      <c r="AJ1979" s="134">
        <v>300</v>
      </c>
      <c r="AK1979" s="235" t="s">
        <v>4717</v>
      </c>
      <c r="AL1979" s="133">
        <v>20</v>
      </c>
      <c r="AM1979" s="134" t="s">
        <v>2371</v>
      </c>
      <c r="AN1979" s="235">
        <v>20</v>
      </c>
      <c r="AO1979" s="134" t="s">
        <v>12494</v>
      </c>
      <c r="AP1979" s="216" t="s">
        <v>1124</v>
      </c>
      <c r="AQ1979" s="203" t="s">
        <v>12496</v>
      </c>
      <c r="AR1979" s="133" t="s">
        <v>12495</v>
      </c>
      <c r="AU1979" s="134">
        <v>300</v>
      </c>
      <c r="AV1979" s="235" t="s">
        <v>11486</v>
      </c>
      <c r="AW1979" s="235">
        <v>20</v>
      </c>
      <c r="AX1979" s="133" t="s">
        <v>11499</v>
      </c>
      <c r="AY1979" s="235">
        <v>0</v>
      </c>
      <c r="AZ1979" s="134" t="s">
        <v>1124</v>
      </c>
      <c r="BA1979" s="133" t="s">
        <v>4589</v>
      </c>
      <c r="BB1979" s="235">
        <v>0</v>
      </c>
      <c r="BE1979" s="134" t="s">
        <v>11486</v>
      </c>
      <c r="BF1979" s="134" t="s">
        <v>12497</v>
      </c>
      <c r="BG1979" s="134" t="s">
        <v>12494</v>
      </c>
      <c r="BK1979" s="134" t="s">
        <v>11486</v>
      </c>
      <c r="BO1979" s="271"/>
      <c r="BP1979" s="271" t="s">
        <v>12496</v>
      </c>
      <c r="BR1979" s="134" t="s">
        <v>12494</v>
      </c>
      <c r="BU1979" s="134"/>
      <c r="BV1979" s="134"/>
      <c r="BW1979" s="134"/>
      <c r="BX1979" s="134"/>
      <c r="CA1979" s="134"/>
      <c r="CB1979" s="134" t="s">
        <v>12494</v>
      </c>
      <c r="CE1979" s="134" t="s">
        <v>12494</v>
      </c>
      <c r="CF1979" s="134" t="s">
        <v>12497</v>
      </c>
      <c r="CO1979" s="134" t="s">
        <v>12494</v>
      </c>
      <c r="CP1979" s="134" t="s">
        <v>12497</v>
      </c>
    </row>
    <row r="1980" spans="1:94" x14ac:dyDescent="0.25">
      <c r="A1980" s="29" t="s">
        <v>14</v>
      </c>
      <c r="B1980" s="29" t="s">
        <v>11486</v>
      </c>
      <c r="C1980" s="134" t="s">
        <v>12498</v>
      </c>
      <c r="D1980" s="36" t="s">
        <v>12498</v>
      </c>
      <c r="E1980" s="164" t="s">
        <v>1124</v>
      </c>
      <c r="F1980" s="201" t="s">
        <v>12395</v>
      </c>
      <c r="G1980" s="201" t="s">
        <v>12396</v>
      </c>
      <c r="H1980" s="226" t="s">
        <v>2152</v>
      </c>
      <c r="K1980" s="133" t="s">
        <v>12499</v>
      </c>
      <c r="L1980" s="133" t="s">
        <v>1126</v>
      </c>
      <c r="M1980" s="203" t="s">
        <v>12500</v>
      </c>
      <c r="N1980" s="133" t="s">
        <v>12399</v>
      </c>
      <c r="O1980" s="134">
        <v>19980207</v>
      </c>
      <c r="P1980" s="134">
        <v>19980207</v>
      </c>
      <c r="Q1980" s="133" t="s">
        <v>12400</v>
      </c>
      <c r="R1980" s="134" t="s">
        <v>14</v>
      </c>
      <c r="S1980" s="134" t="s">
        <v>12498</v>
      </c>
      <c r="X1980" s="134" t="s">
        <v>12498</v>
      </c>
      <c r="Y1980" s="216" t="s">
        <v>1124</v>
      </c>
      <c r="AJ1980" s="134">
        <v>300</v>
      </c>
      <c r="AK1980" s="235" t="s">
        <v>4717</v>
      </c>
      <c r="AL1980" s="133">
        <v>20</v>
      </c>
      <c r="AM1980" s="134" t="s">
        <v>2371</v>
      </c>
      <c r="AN1980" s="235">
        <v>20</v>
      </c>
      <c r="AO1980" s="134" t="s">
        <v>12498</v>
      </c>
      <c r="AP1980" s="216" t="s">
        <v>1124</v>
      </c>
      <c r="AQ1980" s="203" t="s">
        <v>12500</v>
      </c>
      <c r="AR1980" s="133" t="s">
        <v>12499</v>
      </c>
      <c r="AU1980" s="134">
        <v>300</v>
      </c>
      <c r="AV1980" s="235" t="s">
        <v>11486</v>
      </c>
      <c r="AW1980" s="235">
        <v>20</v>
      </c>
      <c r="AX1980" s="133" t="s">
        <v>11499</v>
      </c>
      <c r="AY1980" s="235">
        <v>0</v>
      </c>
      <c r="AZ1980" s="134" t="s">
        <v>1124</v>
      </c>
      <c r="BA1980" s="133" t="s">
        <v>4589</v>
      </c>
      <c r="BB1980" s="235">
        <v>0</v>
      </c>
      <c r="BE1980" s="134" t="s">
        <v>11486</v>
      </c>
      <c r="BF1980" s="134" t="s">
        <v>12501</v>
      </c>
      <c r="BG1980" s="134" t="s">
        <v>12498</v>
      </c>
      <c r="BK1980" s="134" t="s">
        <v>11486</v>
      </c>
      <c r="BO1980" s="271"/>
      <c r="BP1980" s="271" t="s">
        <v>12500</v>
      </c>
      <c r="BR1980" s="134" t="s">
        <v>12498</v>
      </c>
      <c r="BU1980" s="134"/>
      <c r="BV1980" s="134"/>
      <c r="BW1980" s="134"/>
      <c r="BX1980" s="134"/>
      <c r="CA1980" s="134"/>
      <c r="CB1980" s="134" t="s">
        <v>12498</v>
      </c>
      <c r="CE1980" s="134" t="s">
        <v>12498</v>
      </c>
      <c r="CF1980" s="134" t="s">
        <v>12501</v>
      </c>
      <c r="CO1980" s="134" t="s">
        <v>12498</v>
      </c>
      <c r="CP1980" s="134" t="s">
        <v>12501</v>
      </c>
    </row>
    <row r="1981" spans="1:94" x14ac:dyDescent="0.25">
      <c r="A1981" s="29" t="s">
        <v>14</v>
      </c>
      <c r="B1981" s="29" t="s">
        <v>11486</v>
      </c>
      <c r="C1981" s="134" t="s">
        <v>12502</v>
      </c>
      <c r="D1981" s="36" t="s">
        <v>12502</v>
      </c>
      <c r="E1981" s="164" t="s">
        <v>1124</v>
      </c>
      <c r="F1981" s="201" t="s">
        <v>12395</v>
      </c>
      <c r="G1981" s="201" t="s">
        <v>12396</v>
      </c>
      <c r="H1981" s="226" t="s">
        <v>2152</v>
      </c>
      <c r="K1981" s="133" t="s">
        <v>12503</v>
      </c>
      <c r="L1981" s="133" t="s">
        <v>1126</v>
      </c>
      <c r="M1981" s="203" t="s">
        <v>12504</v>
      </c>
      <c r="N1981" s="133" t="s">
        <v>12399</v>
      </c>
      <c r="O1981" s="134">
        <v>19980207</v>
      </c>
      <c r="P1981" s="134">
        <v>19980207</v>
      </c>
      <c r="Q1981" s="133" t="s">
        <v>12400</v>
      </c>
      <c r="R1981" s="134" t="s">
        <v>14</v>
      </c>
      <c r="S1981" s="134" t="s">
        <v>12502</v>
      </c>
      <c r="X1981" s="134" t="s">
        <v>12502</v>
      </c>
      <c r="Y1981" s="216" t="s">
        <v>1124</v>
      </c>
      <c r="AJ1981" s="134">
        <v>300</v>
      </c>
      <c r="AK1981" s="235" t="s">
        <v>4717</v>
      </c>
      <c r="AL1981" s="133">
        <v>20</v>
      </c>
      <c r="AM1981" s="134" t="s">
        <v>2371</v>
      </c>
      <c r="AN1981" s="235">
        <v>20</v>
      </c>
      <c r="AO1981" s="134" t="s">
        <v>12502</v>
      </c>
      <c r="AP1981" s="216" t="s">
        <v>1124</v>
      </c>
      <c r="AQ1981" s="203" t="s">
        <v>12504</v>
      </c>
      <c r="AR1981" s="133" t="s">
        <v>12503</v>
      </c>
      <c r="AU1981" s="134">
        <v>300</v>
      </c>
      <c r="AV1981" s="235" t="s">
        <v>11486</v>
      </c>
      <c r="AW1981" s="235">
        <v>20</v>
      </c>
      <c r="AX1981" s="133" t="s">
        <v>11499</v>
      </c>
      <c r="AY1981" s="235">
        <v>0</v>
      </c>
      <c r="AZ1981" s="134" t="s">
        <v>1124</v>
      </c>
      <c r="BA1981" s="133" t="s">
        <v>4589</v>
      </c>
      <c r="BB1981" s="235">
        <v>0</v>
      </c>
      <c r="BE1981" s="134" t="s">
        <v>11486</v>
      </c>
      <c r="BF1981" s="134" t="s">
        <v>12505</v>
      </c>
      <c r="BG1981" s="134" t="s">
        <v>12502</v>
      </c>
      <c r="BK1981" s="134" t="s">
        <v>11486</v>
      </c>
      <c r="BO1981" s="271"/>
      <c r="BP1981" s="271" t="s">
        <v>12504</v>
      </c>
      <c r="BR1981" s="134" t="s">
        <v>12502</v>
      </c>
      <c r="BU1981" s="134"/>
      <c r="BV1981" s="134"/>
      <c r="BW1981" s="134"/>
      <c r="BX1981" s="134"/>
      <c r="CA1981" s="134"/>
      <c r="CB1981" s="134" t="s">
        <v>12502</v>
      </c>
      <c r="CE1981" s="134" t="s">
        <v>12502</v>
      </c>
      <c r="CF1981" s="134" t="s">
        <v>12505</v>
      </c>
      <c r="CO1981" s="134" t="s">
        <v>12502</v>
      </c>
      <c r="CP1981" s="134" t="s">
        <v>12505</v>
      </c>
    </row>
    <row r="1982" spans="1:94" x14ac:dyDescent="0.25">
      <c r="A1982" s="29" t="s">
        <v>14</v>
      </c>
      <c r="B1982" s="29" t="s">
        <v>11486</v>
      </c>
      <c r="C1982" s="134" t="s">
        <v>12506</v>
      </c>
      <c r="D1982" s="36" t="s">
        <v>12506</v>
      </c>
      <c r="E1982" s="164" t="s">
        <v>1124</v>
      </c>
      <c r="F1982" s="201" t="s">
        <v>12395</v>
      </c>
      <c r="G1982" s="201" t="s">
        <v>12396</v>
      </c>
      <c r="H1982" s="226" t="s">
        <v>2152</v>
      </c>
      <c r="K1982" s="133" t="s">
        <v>12507</v>
      </c>
      <c r="L1982" s="133" t="s">
        <v>1126</v>
      </c>
      <c r="M1982" s="203" t="s">
        <v>12508</v>
      </c>
      <c r="N1982" s="133" t="s">
        <v>12399</v>
      </c>
      <c r="O1982" s="134">
        <v>19980207</v>
      </c>
      <c r="P1982" s="134">
        <v>19980207</v>
      </c>
      <c r="Q1982" s="133" t="s">
        <v>12400</v>
      </c>
      <c r="R1982" s="134" t="s">
        <v>14</v>
      </c>
      <c r="S1982" s="134" t="s">
        <v>12506</v>
      </c>
      <c r="X1982" s="134" t="s">
        <v>12506</v>
      </c>
      <c r="Y1982" s="216" t="s">
        <v>1124</v>
      </c>
      <c r="AJ1982" s="134">
        <v>300</v>
      </c>
      <c r="AK1982" s="235" t="s">
        <v>4717</v>
      </c>
      <c r="AL1982" s="133">
        <v>20</v>
      </c>
      <c r="AM1982" s="134" t="s">
        <v>2371</v>
      </c>
      <c r="AN1982" s="235">
        <v>20</v>
      </c>
      <c r="AO1982" s="134" t="s">
        <v>12506</v>
      </c>
      <c r="AP1982" s="216" t="s">
        <v>1124</v>
      </c>
      <c r="AQ1982" s="203" t="s">
        <v>12508</v>
      </c>
      <c r="AR1982" s="133" t="s">
        <v>12507</v>
      </c>
      <c r="AU1982" s="134">
        <v>300</v>
      </c>
      <c r="AV1982" s="235" t="s">
        <v>11486</v>
      </c>
      <c r="AW1982" s="235">
        <v>20</v>
      </c>
      <c r="AX1982" s="133" t="s">
        <v>11499</v>
      </c>
      <c r="AY1982" s="235">
        <v>0</v>
      </c>
      <c r="AZ1982" s="134" t="s">
        <v>1124</v>
      </c>
      <c r="BA1982" s="133" t="s">
        <v>4589</v>
      </c>
      <c r="BB1982" s="235">
        <v>0</v>
      </c>
      <c r="BE1982" s="134" t="s">
        <v>11486</v>
      </c>
      <c r="BF1982" s="134" t="s">
        <v>12509</v>
      </c>
      <c r="BG1982" s="134" t="s">
        <v>12506</v>
      </c>
      <c r="BK1982" s="134" t="s">
        <v>11486</v>
      </c>
      <c r="BO1982" s="271"/>
      <c r="BP1982" s="271" t="s">
        <v>12508</v>
      </c>
      <c r="BR1982" s="134" t="s">
        <v>12506</v>
      </c>
      <c r="BU1982" s="134"/>
      <c r="BV1982" s="134"/>
      <c r="BW1982" s="134"/>
      <c r="BX1982" s="134"/>
      <c r="CA1982" s="134"/>
      <c r="CB1982" s="134" t="s">
        <v>12506</v>
      </c>
      <c r="CE1982" s="134" t="s">
        <v>12506</v>
      </c>
      <c r="CF1982" s="134" t="s">
        <v>12509</v>
      </c>
      <c r="CO1982" s="134" t="s">
        <v>12506</v>
      </c>
      <c r="CP1982" s="134" t="s">
        <v>12509</v>
      </c>
    </row>
    <row r="1983" spans="1:94" x14ac:dyDescent="0.25">
      <c r="A1983" s="29" t="s">
        <v>14</v>
      </c>
      <c r="B1983" s="29" t="s">
        <v>11486</v>
      </c>
      <c r="C1983" s="134" t="s">
        <v>12510</v>
      </c>
      <c r="D1983" s="36" t="s">
        <v>12510</v>
      </c>
      <c r="E1983" s="164" t="s">
        <v>1124</v>
      </c>
      <c r="F1983" s="201" t="s">
        <v>12395</v>
      </c>
      <c r="G1983" s="201" t="s">
        <v>12396</v>
      </c>
      <c r="H1983" s="226" t="s">
        <v>2152</v>
      </c>
      <c r="K1983" s="133" t="s">
        <v>12511</v>
      </c>
      <c r="L1983" s="133" t="s">
        <v>1126</v>
      </c>
      <c r="M1983" s="203" t="s">
        <v>12512</v>
      </c>
      <c r="N1983" s="133" t="s">
        <v>12399</v>
      </c>
      <c r="O1983" s="134">
        <v>19980207</v>
      </c>
      <c r="P1983" s="134">
        <v>19980207</v>
      </c>
      <c r="Q1983" s="133" t="s">
        <v>12400</v>
      </c>
      <c r="R1983" s="134" t="s">
        <v>14</v>
      </c>
      <c r="S1983" s="134" t="s">
        <v>12510</v>
      </c>
      <c r="X1983" s="134" t="s">
        <v>12510</v>
      </c>
      <c r="Y1983" s="216" t="s">
        <v>1124</v>
      </c>
      <c r="AJ1983" s="134">
        <v>300</v>
      </c>
      <c r="AK1983" s="235" t="s">
        <v>4717</v>
      </c>
      <c r="AL1983" s="133">
        <v>20</v>
      </c>
      <c r="AM1983" s="134" t="s">
        <v>2371</v>
      </c>
      <c r="AN1983" s="235">
        <v>20</v>
      </c>
      <c r="AO1983" s="134" t="s">
        <v>12510</v>
      </c>
      <c r="AP1983" s="216" t="s">
        <v>1124</v>
      </c>
      <c r="AQ1983" s="203" t="s">
        <v>12512</v>
      </c>
      <c r="AR1983" s="133" t="s">
        <v>12511</v>
      </c>
      <c r="AU1983" s="134">
        <v>300</v>
      </c>
      <c r="AV1983" s="235" t="s">
        <v>11486</v>
      </c>
      <c r="AW1983" s="235">
        <v>20</v>
      </c>
      <c r="AX1983" s="133" t="s">
        <v>11499</v>
      </c>
      <c r="AY1983" s="235">
        <v>0</v>
      </c>
      <c r="AZ1983" s="134" t="s">
        <v>1124</v>
      </c>
      <c r="BA1983" s="133" t="s">
        <v>4589</v>
      </c>
      <c r="BB1983" s="235">
        <v>0</v>
      </c>
      <c r="BE1983" s="134" t="s">
        <v>11486</v>
      </c>
      <c r="BF1983" s="134" t="s">
        <v>12513</v>
      </c>
      <c r="BG1983" s="134" t="s">
        <v>12510</v>
      </c>
      <c r="BK1983" s="134" t="s">
        <v>11486</v>
      </c>
      <c r="BO1983" s="271"/>
      <c r="BP1983" s="271" t="s">
        <v>12512</v>
      </c>
      <c r="BR1983" s="134" t="s">
        <v>12510</v>
      </c>
      <c r="BU1983" s="134"/>
      <c r="BV1983" s="134"/>
      <c r="BW1983" s="134"/>
      <c r="BX1983" s="134"/>
      <c r="CA1983" s="134"/>
      <c r="CB1983" s="134" t="s">
        <v>12510</v>
      </c>
      <c r="CE1983" s="134" t="s">
        <v>12510</v>
      </c>
      <c r="CF1983" s="134" t="s">
        <v>12513</v>
      </c>
      <c r="CO1983" s="134" t="s">
        <v>12510</v>
      </c>
      <c r="CP1983" s="134" t="s">
        <v>12513</v>
      </c>
    </row>
    <row r="1984" spans="1:94" x14ac:dyDescent="0.25">
      <c r="A1984" s="29" t="s">
        <v>14</v>
      </c>
      <c r="B1984" s="29" t="s">
        <v>11486</v>
      </c>
      <c r="C1984" s="134" t="s">
        <v>12514</v>
      </c>
      <c r="D1984" s="36" t="s">
        <v>12514</v>
      </c>
      <c r="E1984" s="164" t="s">
        <v>1124</v>
      </c>
      <c r="F1984" s="201" t="s">
        <v>12395</v>
      </c>
      <c r="G1984" s="201" t="s">
        <v>12396</v>
      </c>
      <c r="H1984" s="226" t="s">
        <v>2152</v>
      </c>
      <c r="K1984" s="133" t="s">
        <v>12515</v>
      </c>
      <c r="L1984" s="133" t="s">
        <v>1126</v>
      </c>
      <c r="M1984" s="203" t="s">
        <v>12516</v>
      </c>
      <c r="N1984" s="133" t="s">
        <v>12399</v>
      </c>
      <c r="O1984" s="134">
        <v>19980207</v>
      </c>
      <c r="P1984" s="134">
        <v>19980207</v>
      </c>
      <c r="Q1984" s="133" t="s">
        <v>12400</v>
      </c>
      <c r="R1984" s="134" t="s">
        <v>14</v>
      </c>
      <c r="S1984" s="134" t="s">
        <v>12514</v>
      </c>
      <c r="X1984" s="134" t="s">
        <v>12514</v>
      </c>
      <c r="Y1984" s="216" t="s">
        <v>1124</v>
      </c>
      <c r="AJ1984" s="134">
        <v>300</v>
      </c>
      <c r="AK1984" s="235" t="s">
        <v>4717</v>
      </c>
      <c r="AL1984" s="133">
        <v>20</v>
      </c>
      <c r="AM1984" s="134" t="s">
        <v>2371</v>
      </c>
      <c r="AN1984" s="235">
        <v>20</v>
      </c>
      <c r="AO1984" s="134" t="s">
        <v>12514</v>
      </c>
      <c r="AP1984" s="216" t="s">
        <v>1124</v>
      </c>
      <c r="AQ1984" s="203" t="s">
        <v>12516</v>
      </c>
      <c r="AR1984" s="133" t="s">
        <v>12515</v>
      </c>
      <c r="AU1984" s="134">
        <v>300</v>
      </c>
      <c r="AV1984" s="235" t="s">
        <v>11486</v>
      </c>
      <c r="AW1984" s="235">
        <v>20</v>
      </c>
      <c r="AX1984" s="133" t="s">
        <v>11499</v>
      </c>
      <c r="AY1984" s="235">
        <v>0</v>
      </c>
      <c r="AZ1984" s="134" t="s">
        <v>1124</v>
      </c>
      <c r="BA1984" s="133" t="s">
        <v>4589</v>
      </c>
      <c r="BB1984" s="235">
        <v>0</v>
      </c>
      <c r="BE1984" s="134" t="s">
        <v>11486</v>
      </c>
      <c r="BF1984" s="134" t="s">
        <v>12517</v>
      </c>
      <c r="BG1984" s="134" t="s">
        <v>12514</v>
      </c>
      <c r="BK1984" s="134" t="s">
        <v>11486</v>
      </c>
      <c r="BO1984" s="271"/>
      <c r="BP1984" s="271" t="s">
        <v>12516</v>
      </c>
      <c r="BR1984" s="134" t="s">
        <v>12514</v>
      </c>
      <c r="BU1984" s="134"/>
      <c r="BV1984" s="134"/>
      <c r="BW1984" s="134"/>
      <c r="BX1984" s="134"/>
      <c r="CA1984" s="134"/>
      <c r="CB1984" s="134" t="s">
        <v>12514</v>
      </c>
      <c r="CE1984" s="134" t="s">
        <v>12514</v>
      </c>
      <c r="CF1984" s="134" t="s">
        <v>12517</v>
      </c>
      <c r="CO1984" s="134" t="s">
        <v>12514</v>
      </c>
      <c r="CP1984" s="134" t="s">
        <v>12517</v>
      </c>
    </row>
    <row r="1985" spans="1:94" x14ac:dyDescent="0.25">
      <c r="A1985" s="29" t="s">
        <v>14</v>
      </c>
      <c r="B1985" s="29" t="s">
        <v>11486</v>
      </c>
      <c r="C1985" s="134" t="s">
        <v>12518</v>
      </c>
      <c r="D1985" s="36" t="s">
        <v>12518</v>
      </c>
      <c r="E1985" s="164" t="s">
        <v>1124</v>
      </c>
      <c r="F1985" s="201" t="s">
        <v>12395</v>
      </c>
      <c r="G1985" s="201" t="s">
        <v>12396</v>
      </c>
      <c r="H1985" s="226" t="s">
        <v>2152</v>
      </c>
      <c r="K1985" s="133" t="s">
        <v>12519</v>
      </c>
      <c r="L1985" s="133" t="s">
        <v>1126</v>
      </c>
      <c r="M1985" s="203" t="s">
        <v>12520</v>
      </c>
      <c r="N1985" s="133" t="s">
        <v>12399</v>
      </c>
      <c r="O1985" s="134">
        <v>19980207</v>
      </c>
      <c r="P1985" s="134">
        <v>19980207</v>
      </c>
      <c r="Q1985" s="133" t="s">
        <v>12400</v>
      </c>
      <c r="R1985" s="134" t="s">
        <v>14</v>
      </c>
      <c r="S1985" s="134" t="s">
        <v>12518</v>
      </c>
      <c r="X1985" s="134" t="s">
        <v>12518</v>
      </c>
      <c r="Y1985" s="216" t="s">
        <v>1124</v>
      </c>
      <c r="AJ1985" s="134">
        <v>300</v>
      </c>
      <c r="AK1985" s="235" t="s">
        <v>4717</v>
      </c>
      <c r="AL1985" s="133">
        <v>20</v>
      </c>
      <c r="AM1985" s="134" t="s">
        <v>2371</v>
      </c>
      <c r="AN1985" s="235">
        <v>20</v>
      </c>
      <c r="AO1985" s="134" t="s">
        <v>12518</v>
      </c>
      <c r="AP1985" s="216" t="s">
        <v>1124</v>
      </c>
      <c r="AQ1985" s="203" t="s">
        <v>12520</v>
      </c>
      <c r="AR1985" s="133" t="s">
        <v>12519</v>
      </c>
      <c r="AU1985" s="134">
        <v>300</v>
      </c>
      <c r="AV1985" s="235" t="s">
        <v>11486</v>
      </c>
      <c r="AW1985" s="235">
        <v>20</v>
      </c>
      <c r="AX1985" s="133" t="s">
        <v>11499</v>
      </c>
      <c r="AY1985" s="235">
        <v>0</v>
      </c>
      <c r="AZ1985" s="134" t="s">
        <v>1124</v>
      </c>
      <c r="BA1985" s="133" t="s">
        <v>4589</v>
      </c>
      <c r="BB1985" s="235">
        <v>0</v>
      </c>
      <c r="BE1985" s="134" t="s">
        <v>11486</v>
      </c>
      <c r="BF1985" s="134" t="s">
        <v>12521</v>
      </c>
      <c r="BG1985" s="134" t="s">
        <v>12518</v>
      </c>
      <c r="BK1985" s="134" t="s">
        <v>11486</v>
      </c>
      <c r="BO1985" s="271"/>
      <c r="BP1985" s="271" t="s">
        <v>12520</v>
      </c>
      <c r="BR1985" s="134" t="s">
        <v>12518</v>
      </c>
      <c r="BU1985" s="134"/>
      <c r="BV1985" s="134"/>
      <c r="BW1985" s="134"/>
      <c r="BX1985" s="134"/>
      <c r="CA1985" s="134"/>
      <c r="CB1985" s="134" t="s">
        <v>12518</v>
      </c>
      <c r="CE1985" s="134" t="s">
        <v>12518</v>
      </c>
      <c r="CF1985" s="134" t="s">
        <v>12521</v>
      </c>
      <c r="CO1985" s="134" t="s">
        <v>12518</v>
      </c>
      <c r="CP1985" s="134" t="s">
        <v>12521</v>
      </c>
    </row>
    <row r="1986" spans="1:94" x14ac:dyDescent="0.25">
      <c r="A1986" s="29" t="s">
        <v>14</v>
      </c>
      <c r="B1986" s="29" t="s">
        <v>11486</v>
      </c>
      <c r="C1986" s="134" t="s">
        <v>12522</v>
      </c>
      <c r="D1986" s="36" t="s">
        <v>12522</v>
      </c>
      <c r="E1986" s="164" t="s">
        <v>1124</v>
      </c>
      <c r="F1986" s="201" t="s">
        <v>12395</v>
      </c>
      <c r="G1986" s="201" t="s">
        <v>12396</v>
      </c>
      <c r="H1986" s="226" t="s">
        <v>2152</v>
      </c>
      <c r="K1986" s="133" t="s">
        <v>12523</v>
      </c>
      <c r="L1986" s="133" t="s">
        <v>1126</v>
      </c>
      <c r="M1986" s="203" t="s">
        <v>12524</v>
      </c>
      <c r="N1986" s="133" t="s">
        <v>12399</v>
      </c>
      <c r="O1986" s="134">
        <v>19980207</v>
      </c>
      <c r="P1986" s="134">
        <v>19980207</v>
      </c>
      <c r="Q1986" s="133" t="s">
        <v>12400</v>
      </c>
      <c r="R1986" s="134" t="s">
        <v>14</v>
      </c>
      <c r="S1986" s="134" t="s">
        <v>12522</v>
      </c>
      <c r="X1986" s="134" t="s">
        <v>12522</v>
      </c>
      <c r="Y1986" s="216" t="s">
        <v>1124</v>
      </c>
      <c r="AJ1986" s="134">
        <v>300</v>
      </c>
      <c r="AK1986" s="235" t="s">
        <v>4717</v>
      </c>
      <c r="AL1986" s="133">
        <v>20</v>
      </c>
      <c r="AM1986" s="134" t="s">
        <v>2371</v>
      </c>
      <c r="AN1986" s="235">
        <v>20</v>
      </c>
      <c r="AO1986" s="134" t="s">
        <v>12522</v>
      </c>
      <c r="AP1986" s="216" t="s">
        <v>1124</v>
      </c>
      <c r="AQ1986" s="203" t="s">
        <v>12524</v>
      </c>
      <c r="AR1986" s="133" t="s">
        <v>12523</v>
      </c>
      <c r="AU1986" s="134">
        <v>300</v>
      </c>
      <c r="AV1986" s="235" t="s">
        <v>11486</v>
      </c>
      <c r="AW1986" s="235">
        <v>20</v>
      </c>
      <c r="AX1986" s="133" t="s">
        <v>11499</v>
      </c>
      <c r="AY1986" s="235">
        <v>0</v>
      </c>
      <c r="AZ1986" s="134" t="s">
        <v>1124</v>
      </c>
      <c r="BA1986" s="133" t="s">
        <v>4589</v>
      </c>
      <c r="BB1986" s="235">
        <v>0</v>
      </c>
      <c r="BE1986" s="134" t="s">
        <v>11486</v>
      </c>
      <c r="BF1986" s="134" t="s">
        <v>12525</v>
      </c>
      <c r="BG1986" s="134" t="s">
        <v>12522</v>
      </c>
      <c r="BK1986" s="134" t="s">
        <v>11486</v>
      </c>
      <c r="BO1986" s="271"/>
      <c r="BP1986" s="271" t="s">
        <v>12524</v>
      </c>
      <c r="BR1986" s="134" t="s">
        <v>12522</v>
      </c>
      <c r="BU1986" s="134"/>
      <c r="BV1986" s="134"/>
      <c r="BW1986" s="134"/>
      <c r="BX1986" s="134"/>
      <c r="CA1986" s="134"/>
      <c r="CB1986" s="134" t="s">
        <v>12522</v>
      </c>
      <c r="CE1986" s="134" t="s">
        <v>12522</v>
      </c>
      <c r="CF1986" s="134" t="s">
        <v>12525</v>
      </c>
      <c r="CO1986" s="134" t="s">
        <v>12522</v>
      </c>
      <c r="CP1986" s="134" t="s">
        <v>12525</v>
      </c>
    </row>
    <row r="1987" spans="1:94" x14ac:dyDescent="0.25">
      <c r="A1987" s="29" t="s">
        <v>14</v>
      </c>
      <c r="B1987" s="29" t="s">
        <v>11486</v>
      </c>
      <c r="C1987" s="134" t="s">
        <v>12526</v>
      </c>
      <c r="D1987" s="36" t="s">
        <v>12526</v>
      </c>
      <c r="E1987" s="164" t="s">
        <v>1124</v>
      </c>
      <c r="F1987" s="201" t="s">
        <v>12395</v>
      </c>
      <c r="G1987" s="201" t="s">
        <v>12396</v>
      </c>
      <c r="H1987" s="226" t="s">
        <v>2152</v>
      </c>
      <c r="K1987" s="133" t="s">
        <v>12527</v>
      </c>
      <c r="L1987" s="133" t="s">
        <v>1126</v>
      </c>
      <c r="M1987" s="203" t="s">
        <v>12528</v>
      </c>
      <c r="N1987" s="133" t="s">
        <v>12399</v>
      </c>
      <c r="O1987" s="134">
        <v>19980207</v>
      </c>
      <c r="P1987" s="134">
        <v>19980207</v>
      </c>
      <c r="Q1987" s="133" t="s">
        <v>12400</v>
      </c>
      <c r="R1987" s="134" t="s">
        <v>14</v>
      </c>
      <c r="S1987" s="134" t="s">
        <v>12526</v>
      </c>
      <c r="X1987" s="134" t="s">
        <v>12526</v>
      </c>
      <c r="Y1987" s="216" t="s">
        <v>1124</v>
      </c>
      <c r="AJ1987" s="134">
        <v>300</v>
      </c>
      <c r="AK1987" s="235" t="s">
        <v>4717</v>
      </c>
      <c r="AL1987" s="133">
        <v>20</v>
      </c>
      <c r="AM1987" s="134" t="s">
        <v>2371</v>
      </c>
      <c r="AN1987" s="235">
        <v>20</v>
      </c>
      <c r="AO1987" s="134" t="s">
        <v>12526</v>
      </c>
      <c r="AP1987" s="216" t="s">
        <v>1124</v>
      </c>
      <c r="AQ1987" s="203" t="s">
        <v>12528</v>
      </c>
      <c r="AR1987" s="133" t="s">
        <v>12527</v>
      </c>
      <c r="AU1987" s="134">
        <v>300</v>
      </c>
      <c r="AV1987" s="235" t="s">
        <v>11486</v>
      </c>
      <c r="AW1987" s="235">
        <v>20</v>
      </c>
      <c r="AX1987" s="133" t="s">
        <v>11499</v>
      </c>
      <c r="AY1987" s="235">
        <v>0</v>
      </c>
      <c r="AZ1987" s="134" t="s">
        <v>1124</v>
      </c>
      <c r="BA1987" s="133" t="s">
        <v>4589</v>
      </c>
      <c r="BB1987" s="235">
        <v>0</v>
      </c>
      <c r="BE1987" s="134" t="s">
        <v>11486</v>
      </c>
      <c r="BF1987" s="134" t="s">
        <v>12529</v>
      </c>
      <c r="BG1987" s="134" t="s">
        <v>12526</v>
      </c>
      <c r="BK1987" s="134" t="s">
        <v>11486</v>
      </c>
      <c r="BO1987" s="271"/>
      <c r="BP1987" s="271" t="s">
        <v>12528</v>
      </c>
      <c r="BR1987" s="134" t="s">
        <v>12526</v>
      </c>
      <c r="BU1987" s="134"/>
      <c r="BV1987" s="134"/>
      <c r="BW1987" s="134"/>
      <c r="BX1987" s="134"/>
      <c r="CA1987" s="134"/>
      <c r="CB1987" s="134" t="s">
        <v>12526</v>
      </c>
      <c r="CE1987" s="134" t="s">
        <v>12526</v>
      </c>
      <c r="CF1987" s="134" t="s">
        <v>12529</v>
      </c>
      <c r="CO1987" s="134" t="s">
        <v>12526</v>
      </c>
      <c r="CP1987" s="134" t="s">
        <v>12529</v>
      </c>
    </row>
    <row r="1988" spans="1:94" x14ac:dyDescent="0.25">
      <c r="A1988" s="29" t="s">
        <v>14</v>
      </c>
      <c r="B1988" s="29" t="s">
        <v>11486</v>
      </c>
      <c r="C1988" s="134" t="s">
        <v>12530</v>
      </c>
      <c r="D1988" s="36" t="s">
        <v>12530</v>
      </c>
      <c r="E1988" s="164" t="s">
        <v>1124</v>
      </c>
      <c r="F1988" s="201" t="s">
        <v>12395</v>
      </c>
      <c r="G1988" s="201" t="s">
        <v>12396</v>
      </c>
      <c r="H1988" s="226" t="s">
        <v>2152</v>
      </c>
      <c r="K1988" s="133" t="s">
        <v>12531</v>
      </c>
      <c r="L1988" s="133" t="s">
        <v>1126</v>
      </c>
      <c r="M1988" s="203" t="s">
        <v>12532</v>
      </c>
      <c r="N1988" s="133" t="s">
        <v>12399</v>
      </c>
      <c r="O1988" s="134">
        <v>19980207</v>
      </c>
      <c r="P1988" s="134">
        <v>19980207</v>
      </c>
      <c r="Q1988" s="133" t="s">
        <v>12400</v>
      </c>
      <c r="R1988" s="134" t="s">
        <v>14</v>
      </c>
      <c r="S1988" s="134" t="s">
        <v>12530</v>
      </c>
      <c r="X1988" s="134" t="s">
        <v>12530</v>
      </c>
      <c r="Y1988" s="216" t="s">
        <v>1124</v>
      </c>
      <c r="AJ1988" s="134">
        <v>300</v>
      </c>
      <c r="AK1988" s="235" t="s">
        <v>4717</v>
      </c>
      <c r="AL1988" s="133">
        <v>20</v>
      </c>
      <c r="AM1988" s="134" t="s">
        <v>2371</v>
      </c>
      <c r="AN1988" s="235">
        <v>20</v>
      </c>
      <c r="AO1988" s="134" t="s">
        <v>12530</v>
      </c>
      <c r="AP1988" s="216" t="s">
        <v>1124</v>
      </c>
      <c r="AQ1988" s="203" t="s">
        <v>12532</v>
      </c>
      <c r="AR1988" s="133" t="s">
        <v>12531</v>
      </c>
      <c r="AU1988" s="134">
        <v>300</v>
      </c>
      <c r="AV1988" s="235" t="s">
        <v>11486</v>
      </c>
      <c r="AW1988" s="235">
        <v>20</v>
      </c>
      <c r="AX1988" s="133" t="s">
        <v>11499</v>
      </c>
      <c r="AY1988" s="235">
        <v>0</v>
      </c>
      <c r="AZ1988" s="134" t="s">
        <v>1124</v>
      </c>
      <c r="BA1988" s="133" t="s">
        <v>4589</v>
      </c>
      <c r="BB1988" s="235">
        <v>0</v>
      </c>
      <c r="BE1988" s="134" t="s">
        <v>11486</v>
      </c>
      <c r="BF1988" s="134" t="s">
        <v>12533</v>
      </c>
      <c r="BG1988" s="134" t="s">
        <v>12530</v>
      </c>
      <c r="BK1988" s="134" t="s">
        <v>11486</v>
      </c>
      <c r="BO1988" s="271"/>
      <c r="BP1988" s="271" t="s">
        <v>12532</v>
      </c>
      <c r="BR1988" s="134" t="s">
        <v>12530</v>
      </c>
      <c r="BU1988" s="134"/>
      <c r="BV1988" s="134"/>
      <c r="BW1988" s="134"/>
      <c r="BX1988" s="134"/>
      <c r="CA1988" s="134"/>
      <c r="CB1988" s="134" t="s">
        <v>12530</v>
      </c>
      <c r="CE1988" s="134" t="s">
        <v>12530</v>
      </c>
      <c r="CF1988" s="134" t="s">
        <v>12533</v>
      </c>
      <c r="CO1988" s="134" t="s">
        <v>12530</v>
      </c>
      <c r="CP1988" s="134" t="s">
        <v>12533</v>
      </c>
    </row>
    <row r="1989" spans="1:94" x14ac:dyDescent="0.25">
      <c r="A1989" s="29" t="s">
        <v>14</v>
      </c>
      <c r="B1989" s="29" t="s">
        <v>11486</v>
      </c>
      <c r="C1989" s="134" t="s">
        <v>12534</v>
      </c>
      <c r="D1989" s="36" t="s">
        <v>12534</v>
      </c>
      <c r="E1989" s="164" t="s">
        <v>1124</v>
      </c>
      <c r="F1989" s="201" t="s">
        <v>12395</v>
      </c>
      <c r="G1989" s="201" t="s">
        <v>12396</v>
      </c>
      <c r="H1989" s="226" t="s">
        <v>2152</v>
      </c>
      <c r="K1989" s="133" t="s">
        <v>12535</v>
      </c>
      <c r="L1989" s="133" t="s">
        <v>1126</v>
      </c>
      <c r="M1989" s="203" t="s">
        <v>12536</v>
      </c>
      <c r="N1989" s="133" t="s">
        <v>12399</v>
      </c>
      <c r="O1989" s="134">
        <v>19980207</v>
      </c>
      <c r="P1989" s="134">
        <v>19980207</v>
      </c>
      <c r="Q1989" s="133" t="s">
        <v>12400</v>
      </c>
      <c r="R1989" s="134" t="s">
        <v>14</v>
      </c>
      <c r="S1989" s="134" t="s">
        <v>12534</v>
      </c>
      <c r="X1989" s="134" t="s">
        <v>12534</v>
      </c>
      <c r="Y1989" s="216" t="s">
        <v>1124</v>
      </c>
      <c r="AJ1989" s="134">
        <v>300</v>
      </c>
      <c r="AK1989" s="235" t="s">
        <v>4717</v>
      </c>
      <c r="AL1989" s="133">
        <v>20</v>
      </c>
      <c r="AM1989" s="134" t="s">
        <v>2371</v>
      </c>
      <c r="AN1989" s="235">
        <v>20</v>
      </c>
      <c r="AO1989" s="134" t="s">
        <v>12534</v>
      </c>
      <c r="AP1989" s="216" t="s">
        <v>1124</v>
      </c>
      <c r="AQ1989" s="203" t="s">
        <v>12536</v>
      </c>
      <c r="AR1989" s="133" t="s">
        <v>12535</v>
      </c>
      <c r="AU1989" s="134">
        <v>300</v>
      </c>
      <c r="AV1989" s="235" t="s">
        <v>11486</v>
      </c>
      <c r="AW1989" s="235">
        <v>20</v>
      </c>
      <c r="AX1989" s="133" t="s">
        <v>11499</v>
      </c>
      <c r="AY1989" s="235">
        <v>0</v>
      </c>
      <c r="AZ1989" s="134" t="s">
        <v>1124</v>
      </c>
      <c r="BA1989" s="133" t="s">
        <v>4589</v>
      </c>
      <c r="BB1989" s="235">
        <v>0</v>
      </c>
      <c r="BE1989" s="134" t="s">
        <v>11486</v>
      </c>
      <c r="BF1989" s="134" t="s">
        <v>12537</v>
      </c>
      <c r="BG1989" s="134" t="s">
        <v>12534</v>
      </c>
      <c r="BK1989" s="134" t="s">
        <v>11486</v>
      </c>
      <c r="BO1989" s="271"/>
      <c r="BP1989" s="271" t="s">
        <v>12536</v>
      </c>
      <c r="BR1989" s="134" t="s">
        <v>12534</v>
      </c>
      <c r="BU1989" s="134"/>
      <c r="BV1989" s="134"/>
      <c r="BW1989" s="134"/>
      <c r="BX1989" s="134"/>
      <c r="CA1989" s="134"/>
      <c r="CB1989" s="134" t="s">
        <v>12534</v>
      </c>
      <c r="CE1989" s="134" t="s">
        <v>12534</v>
      </c>
      <c r="CF1989" s="134" t="s">
        <v>12537</v>
      </c>
      <c r="CO1989" s="134" t="s">
        <v>12534</v>
      </c>
      <c r="CP1989" s="134" t="s">
        <v>12537</v>
      </c>
    </row>
    <row r="1990" spans="1:94" x14ac:dyDescent="0.25">
      <c r="A1990" s="29" t="s">
        <v>14</v>
      </c>
      <c r="B1990" s="29" t="s">
        <v>11486</v>
      </c>
      <c r="C1990" s="134" t="s">
        <v>12538</v>
      </c>
      <c r="D1990" s="36" t="s">
        <v>12538</v>
      </c>
      <c r="E1990" s="164" t="s">
        <v>1124</v>
      </c>
      <c r="F1990" s="201" t="s">
        <v>12395</v>
      </c>
      <c r="G1990" s="201" t="s">
        <v>12396</v>
      </c>
      <c r="H1990" s="226" t="s">
        <v>2152</v>
      </c>
      <c r="K1990" s="133" t="s">
        <v>12539</v>
      </c>
      <c r="L1990" s="133" t="s">
        <v>1126</v>
      </c>
      <c r="M1990" s="203" t="s">
        <v>12540</v>
      </c>
      <c r="N1990" s="133" t="s">
        <v>12399</v>
      </c>
      <c r="O1990" s="134">
        <v>19980207</v>
      </c>
      <c r="P1990" s="134">
        <v>19980207</v>
      </c>
      <c r="Q1990" s="133" t="s">
        <v>12400</v>
      </c>
      <c r="R1990" s="134" t="s">
        <v>14</v>
      </c>
      <c r="S1990" s="134" t="s">
        <v>12538</v>
      </c>
      <c r="X1990" s="134" t="s">
        <v>12538</v>
      </c>
      <c r="Y1990" s="216" t="s">
        <v>1124</v>
      </c>
      <c r="AJ1990" s="134">
        <v>300</v>
      </c>
      <c r="AK1990" s="235" t="s">
        <v>4717</v>
      </c>
      <c r="AL1990" s="133">
        <v>20</v>
      </c>
      <c r="AM1990" s="134" t="s">
        <v>2371</v>
      </c>
      <c r="AN1990" s="235">
        <v>20</v>
      </c>
      <c r="AO1990" s="134" t="s">
        <v>12538</v>
      </c>
      <c r="AP1990" s="216" t="s">
        <v>1124</v>
      </c>
      <c r="AQ1990" s="203" t="s">
        <v>12540</v>
      </c>
      <c r="AR1990" s="133" t="s">
        <v>12539</v>
      </c>
      <c r="AU1990" s="134">
        <v>300</v>
      </c>
      <c r="AV1990" s="235" t="s">
        <v>11486</v>
      </c>
      <c r="AW1990" s="235">
        <v>20</v>
      </c>
      <c r="AX1990" s="133" t="s">
        <v>11499</v>
      </c>
      <c r="AY1990" s="235">
        <v>0</v>
      </c>
      <c r="AZ1990" s="134" t="s">
        <v>1124</v>
      </c>
      <c r="BA1990" s="133" t="s">
        <v>4589</v>
      </c>
      <c r="BB1990" s="235">
        <v>0</v>
      </c>
      <c r="BE1990" s="134" t="s">
        <v>11486</v>
      </c>
      <c r="BF1990" s="134" t="s">
        <v>12541</v>
      </c>
      <c r="BG1990" s="134" t="s">
        <v>12538</v>
      </c>
      <c r="BK1990" s="134" t="s">
        <v>11486</v>
      </c>
      <c r="BO1990" s="271"/>
      <c r="BP1990" s="271" t="s">
        <v>12540</v>
      </c>
      <c r="BR1990" s="134" t="s">
        <v>12538</v>
      </c>
      <c r="BU1990" s="134"/>
      <c r="BV1990" s="134"/>
      <c r="BW1990" s="134"/>
      <c r="BX1990" s="134"/>
      <c r="CA1990" s="134"/>
      <c r="CB1990" s="134" t="s">
        <v>12538</v>
      </c>
      <c r="CE1990" s="134" t="s">
        <v>12538</v>
      </c>
      <c r="CF1990" s="134" t="s">
        <v>12541</v>
      </c>
      <c r="CO1990" s="134" t="s">
        <v>12538</v>
      </c>
      <c r="CP1990" s="134" t="s">
        <v>12541</v>
      </c>
    </row>
    <row r="1991" spans="1:94" x14ac:dyDescent="0.25">
      <c r="A1991" s="29" t="s">
        <v>14</v>
      </c>
      <c r="B1991" s="29" t="s">
        <v>11486</v>
      </c>
      <c r="C1991" s="134" t="s">
        <v>12542</v>
      </c>
      <c r="D1991" s="36" t="s">
        <v>12542</v>
      </c>
      <c r="E1991" s="164" t="s">
        <v>1124</v>
      </c>
      <c r="F1991" s="201" t="s">
        <v>12395</v>
      </c>
      <c r="G1991" s="201" t="s">
        <v>12396</v>
      </c>
      <c r="H1991" s="226" t="s">
        <v>2152</v>
      </c>
      <c r="K1991" s="133" t="s">
        <v>12543</v>
      </c>
      <c r="L1991" s="133" t="s">
        <v>1126</v>
      </c>
      <c r="M1991" s="203" t="s">
        <v>12544</v>
      </c>
      <c r="N1991" s="133" t="s">
        <v>12399</v>
      </c>
      <c r="O1991" s="134">
        <v>19980207</v>
      </c>
      <c r="P1991" s="134">
        <v>19980207</v>
      </c>
      <c r="Q1991" s="133" t="s">
        <v>12400</v>
      </c>
      <c r="R1991" s="134" t="s">
        <v>14</v>
      </c>
      <c r="S1991" s="134" t="s">
        <v>12542</v>
      </c>
      <c r="X1991" s="134" t="s">
        <v>12542</v>
      </c>
      <c r="Y1991" s="216" t="s">
        <v>1124</v>
      </c>
      <c r="AJ1991" s="134">
        <v>300</v>
      </c>
      <c r="AK1991" s="235" t="s">
        <v>4717</v>
      </c>
      <c r="AL1991" s="133">
        <v>20</v>
      </c>
      <c r="AM1991" s="134" t="s">
        <v>2371</v>
      </c>
      <c r="AN1991" s="235">
        <v>20</v>
      </c>
      <c r="AO1991" s="134" t="s">
        <v>12542</v>
      </c>
      <c r="AP1991" s="216" t="s">
        <v>1124</v>
      </c>
      <c r="AQ1991" s="203" t="s">
        <v>12544</v>
      </c>
      <c r="AR1991" s="133" t="s">
        <v>12543</v>
      </c>
      <c r="AU1991" s="134">
        <v>300</v>
      </c>
      <c r="AV1991" s="235" t="s">
        <v>11486</v>
      </c>
      <c r="AW1991" s="235">
        <v>20</v>
      </c>
      <c r="AX1991" s="133" t="s">
        <v>11499</v>
      </c>
      <c r="AY1991" s="235">
        <v>0</v>
      </c>
      <c r="AZ1991" s="134" t="s">
        <v>1124</v>
      </c>
      <c r="BA1991" s="133" t="s">
        <v>4589</v>
      </c>
      <c r="BB1991" s="235">
        <v>0</v>
      </c>
      <c r="BE1991" s="134" t="s">
        <v>11486</v>
      </c>
      <c r="BF1991" s="134" t="s">
        <v>12545</v>
      </c>
      <c r="BG1991" s="134" t="s">
        <v>12542</v>
      </c>
      <c r="BK1991" s="134" t="s">
        <v>11486</v>
      </c>
      <c r="BO1991" s="271"/>
      <c r="BP1991" s="271" t="s">
        <v>12544</v>
      </c>
      <c r="BR1991" s="134" t="s">
        <v>12542</v>
      </c>
      <c r="BU1991" s="134"/>
      <c r="BV1991" s="134"/>
      <c r="BW1991" s="134"/>
      <c r="BX1991" s="134"/>
      <c r="CA1991" s="134"/>
      <c r="CB1991" s="134" t="s">
        <v>12542</v>
      </c>
      <c r="CE1991" s="134" t="s">
        <v>12542</v>
      </c>
      <c r="CF1991" s="134" t="s">
        <v>12545</v>
      </c>
      <c r="CO1991" s="134" t="s">
        <v>12542</v>
      </c>
      <c r="CP1991" s="134" t="s">
        <v>12545</v>
      </c>
    </row>
    <row r="1992" spans="1:94" x14ac:dyDescent="0.25">
      <c r="A1992" s="29" t="s">
        <v>14</v>
      </c>
      <c r="B1992" s="29" t="s">
        <v>11486</v>
      </c>
      <c r="C1992" s="134" t="s">
        <v>12546</v>
      </c>
      <c r="D1992" s="36" t="s">
        <v>12546</v>
      </c>
      <c r="E1992" s="164" t="s">
        <v>1124</v>
      </c>
      <c r="F1992" s="201" t="s">
        <v>12395</v>
      </c>
      <c r="G1992" s="201" t="s">
        <v>12396</v>
      </c>
      <c r="H1992" s="226" t="s">
        <v>2152</v>
      </c>
      <c r="K1992" s="133" t="s">
        <v>12547</v>
      </c>
      <c r="L1992" s="133" t="s">
        <v>1126</v>
      </c>
      <c r="M1992" s="203" t="s">
        <v>12548</v>
      </c>
      <c r="N1992" s="133" t="s">
        <v>12399</v>
      </c>
      <c r="O1992" s="134">
        <v>19980207</v>
      </c>
      <c r="P1992" s="134">
        <v>19980207</v>
      </c>
      <c r="Q1992" s="133" t="s">
        <v>12400</v>
      </c>
      <c r="R1992" s="134" t="s">
        <v>14</v>
      </c>
      <c r="S1992" s="134" t="s">
        <v>12546</v>
      </c>
      <c r="X1992" s="134" t="s">
        <v>12546</v>
      </c>
      <c r="Y1992" s="216" t="s">
        <v>1124</v>
      </c>
      <c r="AJ1992" s="134">
        <v>300</v>
      </c>
      <c r="AK1992" s="235" t="s">
        <v>4717</v>
      </c>
      <c r="AL1992" s="133">
        <v>20</v>
      </c>
      <c r="AM1992" s="134" t="s">
        <v>2371</v>
      </c>
      <c r="AN1992" s="235">
        <v>20</v>
      </c>
      <c r="AO1992" s="134" t="s">
        <v>12546</v>
      </c>
      <c r="AP1992" s="216" t="s">
        <v>1124</v>
      </c>
      <c r="AQ1992" s="203" t="s">
        <v>12548</v>
      </c>
      <c r="AR1992" s="133" t="s">
        <v>12547</v>
      </c>
      <c r="AU1992" s="134">
        <v>300</v>
      </c>
      <c r="AV1992" s="235" t="s">
        <v>11486</v>
      </c>
      <c r="AW1992" s="235">
        <v>20</v>
      </c>
      <c r="AX1992" s="133" t="s">
        <v>11499</v>
      </c>
      <c r="AY1992" s="235">
        <v>0</v>
      </c>
      <c r="AZ1992" s="134" t="s">
        <v>1124</v>
      </c>
      <c r="BA1992" s="133" t="s">
        <v>4589</v>
      </c>
      <c r="BB1992" s="235">
        <v>0</v>
      </c>
      <c r="BE1992" s="134" t="s">
        <v>11486</v>
      </c>
      <c r="BF1992" s="134" t="s">
        <v>12549</v>
      </c>
      <c r="BG1992" s="134" t="s">
        <v>12546</v>
      </c>
      <c r="BK1992" s="134" t="s">
        <v>11486</v>
      </c>
      <c r="BO1992" s="271"/>
      <c r="BP1992" s="271" t="s">
        <v>12548</v>
      </c>
      <c r="BR1992" s="134" t="s">
        <v>12546</v>
      </c>
      <c r="BU1992" s="134"/>
      <c r="BV1992" s="134"/>
      <c r="BW1992" s="134"/>
      <c r="BX1992" s="134"/>
      <c r="CA1992" s="134"/>
      <c r="CB1992" s="134" t="s">
        <v>12546</v>
      </c>
      <c r="CE1992" s="134" t="s">
        <v>12546</v>
      </c>
      <c r="CF1992" s="134" t="s">
        <v>12549</v>
      </c>
      <c r="CO1992" s="134" t="s">
        <v>12546</v>
      </c>
      <c r="CP1992" s="134" t="s">
        <v>12549</v>
      </c>
    </row>
    <row r="1993" spans="1:94" x14ac:dyDescent="0.25">
      <c r="A1993" s="29" t="s">
        <v>14</v>
      </c>
      <c r="B1993" s="29" t="s">
        <v>11486</v>
      </c>
      <c r="C1993" s="134" t="s">
        <v>12550</v>
      </c>
      <c r="D1993" s="36" t="s">
        <v>12550</v>
      </c>
      <c r="E1993" s="164" t="s">
        <v>1124</v>
      </c>
      <c r="F1993" s="201" t="s">
        <v>12395</v>
      </c>
      <c r="G1993" s="201" t="s">
        <v>12396</v>
      </c>
      <c r="H1993" s="226" t="s">
        <v>2152</v>
      </c>
      <c r="K1993" s="133" t="s">
        <v>12551</v>
      </c>
      <c r="L1993" s="133" t="s">
        <v>1126</v>
      </c>
      <c r="M1993" s="203" t="s">
        <v>12552</v>
      </c>
      <c r="N1993" s="133" t="s">
        <v>12399</v>
      </c>
      <c r="O1993" s="134">
        <v>19980207</v>
      </c>
      <c r="P1993" s="134">
        <v>19980207</v>
      </c>
      <c r="Q1993" s="133" t="s">
        <v>12400</v>
      </c>
      <c r="R1993" s="134" t="s">
        <v>14</v>
      </c>
      <c r="S1993" s="134" t="s">
        <v>12550</v>
      </c>
      <c r="X1993" s="134" t="s">
        <v>12550</v>
      </c>
      <c r="Y1993" s="216" t="s">
        <v>1124</v>
      </c>
      <c r="AJ1993" s="134">
        <v>300</v>
      </c>
      <c r="AK1993" s="235" t="s">
        <v>4717</v>
      </c>
      <c r="AL1993" s="133">
        <v>20</v>
      </c>
      <c r="AM1993" s="134" t="s">
        <v>2371</v>
      </c>
      <c r="AN1993" s="235">
        <v>20</v>
      </c>
      <c r="AO1993" s="134" t="s">
        <v>12550</v>
      </c>
      <c r="AP1993" s="216" t="s">
        <v>1124</v>
      </c>
      <c r="AQ1993" s="203" t="s">
        <v>12552</v>
      </c>
      <c r="AR1993" s="133" t="s">
        <v>12551</v>
      </c>
      <c r="AU1993" s="134">
        <v>300</v>
      </c>
      <c r="AV1993" s="235" t="s">
        <v>11486</v>
      </c>
      <c r="AW1993" s="235">
        <v>20</v>
      </c>
      <c r="AX1993" s="133" t="s">
        <v>11499</v>
      </c>
      <c r="AY1993" s="235">
        <v>0</v>
      </c>
      <c r="AZ1993" s="134" t="s">
        <v>1124</v>
      </c>
      <c r="BA1993" s="133" t="s">
        <v>4589</v>
      </c>
      <c r="BB1993" s="235">
        <v>0</v>
      </c>
      <c r="BE1993" s="134" t="s">
        <v>11486</v>
      </c>
      <c r="BF1993" s="134" t="s">
        <v>12553</v>
      </c>
      <c r="BG1993" s="134" t="s">
        <v>12550</v>
      </c>
      <c r="BK1993" s="134" t="s">
        <v>11486</v>
      </c>
      <c r="BO1993" s="271"/>
      <c r="BP1993" s="271" t="s">
        <v>12552</v>
      </c>
      <c r="BR1993" s="134" t="s">
        <v>12550</v>
      </c>
      <c r="BU1993" s="134"/>
      <c r="BV1993" s="134"/>
      <c r="BW1993" s="134"/>
      <c r="BX1993" s="134"/>
      <c r="CA1993" s="134"/>
      <c r="CB1993" s="134" t="s">
        <v>12550</v>
      </c>
      <c r="CE1993" s="134" t="s">
        <v>12550</v>
      </c>
      <c r="CF1993" s="134" t="s">
        <v>12553</v>
      </c>
      <c r="CO1993" s="134" t="s">
        <v>12550</v>
      </c>
      <c r="CP1993" s="134" t="s">
        <v>12553</v>
      </c>
    </row>
    <row r="1994" spans="1:94" x14ac:dyDescent="0.25">
      <c r="A1994" s="29" t="s">
        <v>14</v>
      </c>
      <c r="B1994" s="29" t="s">
        <v>11486</v>
      </c>
      <c r="C1994" s="134" t="s">
        <v>12554</v>
      </c>
      <c r="D1994" s="36" t="s">
        <v>12554</v>
      </c>
      <c r="E1994" s="164" t="s">
        <v>1124</v>
      </c>
      <c r="F1994" s="201" t="s">
        <v>12395</v>
      </c>
      <c r="G1994" s="201" t="s">
        <v>12396</v>
      </c>
      <c r="H1994" s="226" t="s">
        <v>2152</v>
      </c>
      <c r="K1994" s="133" t="s">
        <v>12555</v>
      </c>
      <c r="L1994" s="133" t="s">
        <v>1126</v>
      </c>
      <c r="M1994" s="203" t="s">
        <v>12556</v>
      </c>
      <c r="N1994" s="133" t="s">
        <v>12399</v>
      </c>
      <c r="O1994" s="134">
        <v>19980207</v>
      </c>
      <c r="P1994" s="134">
        <v>19980207</v>
      </c>
      <c r="Q1994" s="133" t="s">
        <v>12400</v>
      </c>
      <c r="R1994" s="134" t="s">
        <v>14</v>
      </c>
      <c r="S1994" s="134" t="s">
        <v>12554</v>
      </c>
      <c r="X1994" s="134" t="s">
        <v>12554</v>
      </c>
      <c r="Y1994" s="216" t="s">
        <v>1124</v>
      </c>
      <c r="AJ1994" s="134">
        <v>300</v>
      </c>
      <c r="AK1994" s="235" t="s">
        <v>4717</v>
      </c>
      <c r="AL1994" s="133">
        <v>20</v>
      </c>
      <c r="AM1994" s="134" t="s">
        <v>2371</v>
      </c>
      <c r="AN1994" s="235">
        <v>20</v>
      </c>
      <c r="AO1994" s="134" t="s">
        <v>12554</v>
      </c>
      <c r="AP1994" s="216" t="s">
        <v>1124</v>
      </c>
      <c r="AQ1994" s="203" t="s">
        <v>12556</v>
      </c>
      <c r="AR1994" s="133" t="s">
        <v>12555</v>
      </c>
      <c r="AU1994" s="134">
        <v>300</v>
      </c>
      <c r="AV1994" s="235" t="s">
        <v>11486</v>
      </c>
      <c r="AW1994" s="235">
        <v>20</v>
      </c>
      <c r="AX1994" s="133" t="s">
        <v>11499</v>
      </c>
      <c r="AY1994" s="235">
        <v>0</v>
      </c>
      <c r="AZ1994" s="134" t="s">
        <v>1124</v>
      </c>
      <c r="BA1994" s="133" t="s">
        <v>4589</v>
      </c>
      <c r="BB1994" s="235">
        <v>0</v>
      </c>
      <c r="BE1994" s="134" t="s">
        <v>11486</v>
      </c>
      <c r="BF1994" s="134" t="s">
        <v>12557</v>
      </c>
      <c r="BG1994" s="134" t="s">
        <v>12554</v>
      </c>
      <c r="BK1994" s="134" t="s">
        <v>11486</v>
      </c>
      <c r="BO1994" s="271"/>
      <c r="BP1994" s="271" t="s">
        <v>12556</v>
      </c>
      <c r="BR1994" s="134" t="s">
        <v>12554</v>
      </c>
      <c r="BU1994" s="134"/>
      <c r="BV1994" s="134"/>
      <c r="BW1994" s="134"/>
      <c r="BX1994" s="134"/>
      <c r="CA1994" s="134"/>
      <c r="CB1994" s="134" t="s">
        <v>12554</v>
      </c>
      <c r="CE1994" s="134" t="s">
        <v>12554</v>
      </c>
      <c r="CF1994" s="134" t="s">
        <v>12557</v>
      </c>
      <c r="CO1994" s="134" t="s">
        <v>12554</v>
      </c>
      <c r="CP1994" s="134" t="s">
        <v>12557</v>
      </c>
    </row>
    <row r="1995" spans="1:94" x14ac:dyDescent="0.25">
      <c r="A1995" s="29" t="s">
        <v>14</v>
      </c>
      <c r="B1995" s="29" t="s">
        <v>11486</v>
      </c>
      <c r="C1995" s="134" t="s">
        <v>12558</v>
      </c>
      <c r="D1995" s="36" t="s">
        <v>12558</v>
      </c>
      <c r="E1995" s="164" t="s">
        <v>1124</v>
      </c>
      <c r="F1995" s="201" t="s">
        <v>12395</v>
      </c>
      <c r="G1995" s="201" t="s">
        <v>12396</v>
      </c>
      <c r="H1995" s="226" t="s">
        <v>2152</v>
      </c>
      <c r="K1995" s="133" t="s">
        <v>12559</v>
      </c>
      <c r="L1995" s="133" t="s">
        <v>1126</v>
      </c>
      <c r="M1995" s="203" t="s">
        <v>12560</v>
      </c>
      <c r="N1995" s="133" t="s">
        <v>12399</v>
      </c>
      <c r="O1995" s="134">
        <v>19980207</v>
      </c>
      <c r="P1995" s="134">
        <v>19980207</v>
      </c>
      <c r="Q1995" s="133" t="s">
        <v>12400</v>
      </c>
      <c r="R1995" s="134" t="s">
        <v>14</v>
      </c>
      <c r="S1995" s="134" t="s">
        <v>12558</v>
      </c>
      <c r="X1995" s="134" t="s">
        <v>12558</v>
      </c>
      <c r="Y1995" s="216" t="s">
        <v>1124</v>
      </c>
      <c r="AJ1995" s="134">
        <v>300</v>
      </c>
      <c r="AK1995" s="235" t="s">
        <v>4717</v>
      </c>
      <c r="AL1995" s="133">
        <v>20</v>
      </c>
      <c r="AM1995" s="134" t="s">
        <v>2371</v>
      </c>
      <c r="AN1995" s="235">
        <v>20</v>
      </c>
      <c r="AO1995" s="134" t="s">
        <v>12558</v>
      </c>
      <c r="AP1995" s="216" t="s">
        <v>1124</v>
      </c>
      <c r="AQ1995" s="203" t="s">
        <v>12560</v>
      </c>
      <c r="AR1995" s="133" t="s">
        <v>12559</v>
      </c>
      <c r="AU1995" s="134">
        <v>300</v>
      </c>
      <c r="AV1995" s="235" t="s">
        <v>11486</v>
      </c>
      <c r="AW1995" s="235">
        <v>20</v>
      </c>
      <c r="AX1995" s="133" t="s">
        <v>11499</v>
      </c>
      <c r="AY1995" s="235">
        <v>0</v>
      </c>
      <c r="AZ1995" s="134" t="s">
        <v>1124</v>
      </c>
      <c r="BA1995" s="133" t="s">
        <v>4589</v>
      </c>
      <c r="BB1995" s="235">
        <v>0</v>
      </c>
      <c r="BE1995" s="134" t="s">
        <v>11486</v>
      </c>
      <c r="BF1995" s="134" t="s">
        <v>12561</v>
      </c>
      <c r="BG1995" s="134" t="s">
        <v>12558</v>
      </c>
      <c r="BK1995" s="134" t="s">
        <v>11486</v>
      </c>
      <c r="BO1995" s="271"/>
      <c r="BP1995" s="271" t="s">
        <v>12560</v>
      </c>
      <c r="BR1995" s="134" t="s">
        <v>12558</v>
      </c>
      <c r="BU1995" s="134"/>
      <c r="BV1995" s="134"/>
      <c r="BW1995" s="134"/>
      <c r="BX1995" s="134"/>
      <c r="CA1995" s="134"/>
      <c r="CB1995" s="134" t="s">
        <v>12558</v>
      </c>
      <c r="CE1995" s="134" t="s">
        <v>12558</v>
      </c>
      <c r="CF1995" s="134" t="s">
        <v>12561</v>
      </c>
      <c r="CO1995" s="134" t="s">
        <v>12558</v>
      </c>
      <c r="CP1995" s="134" t="s">
        <v>12561</v>
      </c>
    </row>
    <row r="1996" spans="1:94" x14ac:dyDescent="0.25">
      <c r="A1996" s="29" t="s">
        <v>14</v>
      </c>
      <c r="B1996" s="29" t="s">
        <v>11486</v>
      </c>
      <c r="C1996" s="134" t="s">
        <v>12562</v>
      </c>
      <c r="D1996" s="36" t="s">
        <v>12562</v>
      </c>
      <c r="E1996" s="164" t="s">
        <v>1124</v>
      </c>
      <c r="F1996" s="201" t="s">
        <v>12395</v>
      </c>
      <c r="G1996" s="201" t="s">
        <v>12396</v>
      </c>
      <c r="H1996" s="226" t="s">
        <v>2152</v>
      </c>
      <c r="K1996" s="133" t="s">
        <v>12563</v>
      </c>
      <c r="L1996" s="133" t="s">
        <v>1126</v>
      </c>
      <c r="M1996" s="203" t="s">
        <v>12564</v>
      </c>
      <c r="N1996" s="133" t="s">
        <v>12399</v>
      </c>
      <c r="O1996" s="134">
        <v>19980207</v>
      </c>
      <c r="P1996" s="134">
        <v>19980207</v>
      </c>
      <c r="Q1996" s="133" t="s">
        <v>12400</v>
      </c>
      <c r="R1996" s="134" t="s">
        <v>14</v>
      </c>
      <c r="S1996" s="134" t="s">
        <v>12562</v>
      </c>
      <c r="X1996" s="134" t="s">
        <v>12562</v>
      </c>
      <c r="Y1996" s="216" t="s">
        <v>1124</v>
      </c>
      <c r="AJ1996" s="134">
        <v>300</v>
      </c>
      <c r="AK1996" s="235" t="s">
        <v>4717</v>
      </c>
      <c r="AL1996" s="133">
        <v>20</v>
      </c>
      <c r="AM1996" s="134" t="s">
        <v>2371</v>
      </c>
      <c r="AN1996" s="235">
        <v>20</v>
      </c>
      <c r="AO1996" s="134" t="s">
        <v>12562</v>
      </c>
      <c r="AP1996" s="216" t="s">
        <v>1124</v>
      </c>
      <c r="AQ1996" s="203" t="s">
        <v>12564</v>
      </c>
      <c r="AR1996" s="133" t="s">
        <v>12563</v>
      </c>
      <c r="AU1996" s="134">
        <v>300</v>
      </c>
      <c r="AV1996" s="235" t="s">
        <v>11486</v>
      </c>
      <c r="AW1996" s="235">
        <v>20</v>
      </c>
      <c r="AX1996" s="133" t="s">
        <v>11499</v>
      </c>
      <c r="AY1996" s="235">
        <v>0</v>
      </c>
      <c r="AZ1996" s="134" t="s">
        <v>1124</v>
      </c>
      <c r="BA1996" s="133" t="s">
        <v>4589</v>
      </c>
      <c r="BB1996" s="235">
        <v>0</v>
      </c>
      <c r="BE1996" s="134" t="s">
        <v>11486</v>
      </c>
      <c r="BF1996" s="134" t="s">
        <v>12565</v>
      </c>
      <c r="BG1996" s="134" t="s">
        <v>12562</v>
      </c>
      <c r="BK1996" s="134" t="s">
        <v>11486</v>
      </c>
      <c r="BO1996" s="271"/>
      <c r="BP1996" s="271" t="s">
        <v>12564</v>
      </c>
      <c r="BR1996" s="134" t="s">
        <v>12562</v>
      </c>
      <c r="BU1996" s="134"/>
      <c r="BV1996" s="134"/>
      <c r="BW1996" s="134"/>
      <c r="BX1996" s="134"/>
      <c r="CA1996" s="134"/>
      <c r="CB1996" s="134" t="s">
        <v>12562</v>
      </c>
      <c r="CE1996" s="134" t="s">
        <v>12562</v>
      </c>
      <c r="CF1996" s="134" t="s">
        <v>12565</v>
      </c>
      <c r="CO1996" s="134" t="s">
        <v>12562</v>
      </c>
      <c r="CP1996" s="134" t="s">
        <v>12565</v>
      </c>
    </row>
    <row r="1997" spans="1:94" x14ac:dyDescent="0.25">
      <c r="A1997" s="29" t="s">
        <v>14</v>
      </c>
      <c r="B1997" s="29" t="s">
        <v>11486</v>
      </c>
      <c r="C1997" s="134" t="s">
        <v>12566</v>
      </c>
      <c r="D1997" s="36" t="s">
        <v>12566</v>
      </c>
      <c r="E1997" s="164" t="s">
        <v>1124</v>
      </c>
      <c r="F1997" s="201" t="s">
        <v>12395</v>
      </c>
      <c r="G1997" s="201" t="s">
        <v>12396</v>
      </c>
      <c r="H1997" s="226" t="s">
        <v>2152</v>
      </c>
      <c r="K1997" s="133" t="s">
        <v>12567</v>
      </c>
      <c r="L1997" s="133" t="s">
        <v>1126</v>
      </c>
      <c r="M1997" s="203" t="s">
        <v>12568</v>
      </c>
      <c r="N1997" s="133" t="s">
        <v>12399</v>
      </c>
      <c r="O1997" s="134">
        <v>19980207</v>
      </c>
      <c r="P1997" s="134">
        <v>19980207</v>
      </c>
      <c r="Q1997" s="133" t="s">
        <v>12400</v>
      </c>
      <c r="R1997" s="134" t="s">
        <v>14</v>
      </c>
      <c r="S1997" s="134" t="s">
        <v>12566</v>
      </c>
      <c r="X1997" s="134" t="s">
        <v>12566</v>
      </c>
      <c r="Y1997" s="216" t="s">
        <v>1124</v>
      </c>
      <c r="AJ1997" s="134">
        <v>300</v>
      </c>
      <c r="AK1997" s="235" t="s">
        <v>4717</v>
      </c>
      <c r="AL1997" s="133">
        <v>20</v>
      </c>
      <c r="AM1997" s="134" t="s">
        <v>2371</v>
      </c>
      <c r="AN1997" s="235">
        <v>20</v>
      </c>
      <c r="AO1997" s="134" t="s">
        <v>12566</v>
      </c>
      <c r="AP1997" s="216" t="s">
        <v>1124</v>
      </c>
      <c r="AQ1997" s="203" t="s">
        <v>12568</v>
      </c>
      <c r="AR1997" s="133" t="s">
        <v>12567</v>
      </c>
      <c r="AU1997" s="134">
        <v>300</v>
      </c>
      <c r="AV1997" s="235" t="s">
        <v>11486</v>
      </c>
      <c r="AW1997" s="235">
        <v>20</v>
      </c>
      <c r="AX1997" s="133" t="s">
        <v>11499</v>
      </c>
      <c r="AY1997" s="235">
        <v>0</v>
      </c>
      <c r="AZ1997" s="134" t="s">
        <v>1124</v>
      </c>
      <c r="BA1997" s="133" t="s">
        <v>4589</v>
      </c>
      <c r="BB1997" s="235">
        <v>0</v>
      </c>
      <c r="BE1997" s="134" t="s">
        <v>11486</v>
      </c>
      <c r="BF1997" s="134" t="s">
        <v>12569</v>
      </c>
      <c r="BG1997" s="134" t="s">
        <v>12566</v>
      </c>
      <c r="BK1997" s="134" t="s">
        <v>11486</v>
      </c>
      <c r="BO1997" s="271"/>
      <c r="BP1997" s="271" t="s">
        <v>12568</v>
      </c>
      <c r="BR1997" s="134" t="s">
        <v>12566</v>
      </c>
      <c r="BU1997" s="134"/>
      <c r="BV1997" s="134"/>
      <c r="BW1997" s="134"/>
      <c r="BX1997" s="134"/>
      <c r="CA1997" s="134"/>
      <c r="CB1997" s="134" t="s">
        <v>12566</v>
      </c>
      <c r="CE1997" s="134" t="s">
        <v>12566</v>
      </c>
      <c r="CF1997" s="134" t="s">
        <v>12569</v>
      </c>
      <c r="CO1997" s="134" t="s">
        <v>12566</v>
      </c>
      <c r="CP1997" s="134" t="s">
        <v>12569</v>
      </c>
    </row>
    <row r="1998" spans="1:94" x14ac:dyDescent="0.25">
      <c r="A1998" s="29" t="s">
        <v>14</v>
      </c>
      <c r="B1998" s="29" t="s">
        <v>11486</v>
      </c>
      <c r="C1998" s="134" t="s">
        <v>12570</v>
      </c>
      <c r="D1998" s="36" t="s">
        <v>12570</v>
      </c>
      <c r="E1998" s="164" t="s">
        <v>1124</v>
      </c>
      <c r="F1998" s="201" t="s">
        <v>12395</v>
      </c>
      <c r="G1998" s="201" t="s">
        <v>12396</v>
      </c>
      <c r="H1998" s="226" t="s">
        <v>2152</v>
      </c>
      <c r="K1998" s="133" t="s">
        <v>12571</v>
      </c>
      <c r="L1998" s="133" t="s">
        <v>1126</v>
      </c>
      <c r="M1998" s="203" t="s">
        <v>12572</v>
      </c>
      <c r="N1998" s="133" t="s">
        <v>12399</v>
      </c>
      <c r="O1998" s="134">
        <v>19980207</v>
      </c>
      <c r="P1998" s="134">
        <v>19980207</v>
      </c>
      <c r="Q1998" s="133" t="s">
        <v>12400</v>
      </c>
      <c r="R1998" s="134" t="s">
        <v>14</v>
      </c>
      <c r="S1998" s="134" t="s">
        <v>12570</v>
      </c>
      <c r="X1998" s="134" t="s">
        <v>12570</v>
      </c>
      <c r="Y1998" s="216" t="s">
        <v>1124</v>
      </c>
      <c r="AJ1998" s="134">
        <v>300</v>
      </c>
      <c r="AK1998" s="235" t="s">
        <v>4717</v>
      </c>
      <c r="AL1998" s="133">
        <v>20</v>
      </c>
      <c r="AM1998" s="134" t="s">
        <v>2371</v>
      </c>
      <c r="AN1998" s="235">
        <v>20</v>
      </c>
      <c r="AO1998" s="134" t="s">
        <v>12570</v>
      </c>
      <c r="AP1998" s="216" t="s">
        <v>1124</v>
      </c>
      <c r="AQ1998" s="203" t="s">
        <v>12572</v>
      </c>
      <c r="AR1998" s="133" t="s">
        <v>12571</v>
      </c>
      <c r="AU1998" s="134">
        <v>300</v>
      </c>
      <c r="AV1998" s="235" t="s">
        <v>11486</v>
      </c>
      <c r="AW1998" s="235">
        <v>20</v>
      </c>
      <c r="AX1998" s="133" t="s">
        <v>11499</v>
      </c>
      <c r="AY1998" s="235">
        <v>0</v>
      </c>
      <c r="AZ1998" s="134" t="s">
        <v>1124</v>
      </c>
      <c r="BA1998" s="133" t="s">
        <v>4589</v>
      </c>
      <c r="BB1998" s="235">
        <v>0</v>
      </c>
      <c r="BE1998" s="134" t="s">
        <v>11486</v>
      </c>
      <c r="BF1998" s="134" t="s">
        <v>12573</v>
      </c>
      <c r="BG1998" s="134" t="s">
        <v>12570</v>
      </c>
      <c r="BK1998" s="134" t="s">
        <v>11486</v>
      </c>
      <c r="BO1998" s="271"/>
      <c r="BP1998" s="271" t="s">
        <v>12572</v>
      </c>
      <c r="BR1998" s="134" t="s">
        <v>12570</v>
      </c>
      <c r="BU1998" s="134"/>
      <c r="BV1998" s="134"/>
      <c r="BW1998" s="134"/>
      <c r="BX1998" s="134"/>
      <c r="CA1998" s="134"/>
      <c r="CB1998" s="134" t="s">
        <v>12570</v>
      </c>
      <c r="CE1998" s="134" t="s">
        <v>12570</v>
      </c>
      <c r="CF1998" s="134" t="s">
        <v>12573</v>
      </c>
      <c r="CO1998" s="134" t="s">
        <v>12570</v>
      </c>
      <c r="CP1998" s="134" t="s">
        <v>12573</v>
      </c>
    </row>
    <row r="1999" spans="1:94" x14ac:dyDescent="0.25">
      <c r="A1999" s="29" t="s">
        <v>14</v>
      </c>
      <c r="B1999" s="29" t="s">
        <v>11486</v>
      </c>
      <c r="C1999" s="134" t="s">
        <v>12574</v>
      </c>
      <c r="D1999" s="36" t="s">
        <v>12574</v>
      </c>
      <c r="E1999" s="164" t="s">
        <v>1124</v>
      </c>
      <c r="F1999" s="201" t="s">
        <v>12395</v>
      </c>
      <c r="G1999" s="201" t="s">
        <v>12396</v>
      </c>
      <c r="H1999" s="226" t="s">
        <v>2152</v>
      </c>
      <c r="K1999" s="133" t="s">
        <v>12575</v>
      </c>
      <c r="L1999" s="133" t="s">
        <v>1126</v>
      </c>
      <c r="M1999" s="203" t="s">
        <v>12576</v>
      </c>
      <c r="N1999" s="133" t="s">
        <v>12399</v>
      </c>
      <c r="O1999" s="134">
        <v>19980207</v>
      </c>
      <c r="P1999" s="134">
        <v>19980207</v>
      </c>
      <c r="Q1999" s="133" t="s">
        <v>12400</v>
      </c>
      <c r="R1999" s="134" t="s">
        <v>14</v>
      </c>
      <c r="S1999" s="134" t="s">
        <v>12574</v>
      </c>
      <c r="X1999" s="134" t="s">
        <v>12574</v>
      </c>
      <c r="Y1999" s="216" t="s">
        <v>1124</v>
      </c>
      <c r="AJ1999" s="134">
        <v>300</v>
      </c>
      <c r="AK1999" s="235" t="s">
        <v>4717</v>
      </c>
      <c r="AL1999" s="133">
        <v>20</v>
      </c>
      <c r="AM1999" s="134" t="s">
        <v>2371</v>
      </c>
      <c r="AN1999" s="235">
        <v>20</v>
      </c>
      <c r="AO1999" s="134" t="s">
        <v>12574</v>
      </c>
      <c r="AP1999" s="216" t="s">
        <v>1124</v>
      </c>
      <c r="AQ1999" s="203" t="s">
        <v>12576</v>
      </c>
      <c r="AR1999" s="133" t="s">
        <v>12575</v>
      </c>
      <c r="AU1999" s="134">
        <v>300</v>
      </c>
      <c r="AV1999" s="235" t="s">
        <v>11486</v>
      </c>
      <c r="AW1999" s="235">
        <v>20</v>
      </c>
      <c r="AX1999" s="133" t="s">
        <v>11499</v>
      </c>
      <c r="AY1999" s="235">
        <v>0</v>
      </c>
      <c r="AZ1999" s="134" t="s">
        <v>1124</v>
      </c>
      <c r="BA1999" s="133" t="s">
        <v>4589</v>
      </c>
      <c r="BB1999" s="235">
        <v>0</v>
      </c>
      <c r="BE1999" s="134" t="s">
        <v>11486</v>
      </c>
      <c r="BF1999" s="134" t="s">
        <v>12577</v>
      </c>
      <c r="BG1999" s="134" t="s">
        <v>12574</v>
      </c>
      <c r="BK1999" s="134" t="s">
        <v>11486</v>
      </c>
      <c r="BO1999" s="271"/>
      <c r="BP1999" s="271" t="s">
        <v>12576</v>
      </c>
      <c r="BR1999" s="134" t="s">
        <v>12574</v>
      </c>
      <c r="BU1999" s="134"/>
      <c r="BV1999" s="134"/>
      <c r="BW1999" s="134"/>
      <c r="BX1999" s="134"/>
      <c r="CA1999" s="134"/>
      <c r="CB1999" s="134" t="s">
        <v>12574</v>
      </c>
      <c r="CE1999" s="134" t="s">
        <v>12574</v>
      </c>
      <c r="CF1999" s="134" t="s">
        <v>12577</v>
      </c>
      <c r="CO1999" s="134" t="s">
        <v>12574</v>
      </c>
      <c r="CP1999" s="134" t="s">
        <v>12577</v>
      </c>
    </row>
    <row r="2000" spans="1:94" x14ac:dyDescent="0.25">
      <c r="A2000" s="29" t="s">
        <v>14</v>
      </c>
      <c r="B2000" s="29" t="s">
        <v>11486</v>
      </c>
      <c r="C2000" s="134" t="s">
        <v>12578</v>
      </c>
      <c r="D2000" s="36" t="s">
        <v>12578</v>
      </c>
      <c r="E2000" s="164" t="s">
        <v>1124</v>
      </c>
      <c r="F2000" s="201" t="s">
        <v>12395</v>
      </c>
      <c r="G2000" s="201" t="s">
        <v>12396</v>
      </c>
      <c r="H2000" s="226" t="s">
        <v>2152</v>
      </c>
      <c r="K2000" s="133" t="s">
        <v>12579</v>
      </c>
      <c r="L2000" s="133" t="s">
        <v>1126</v>
      </c>
      <c r="M2000" s="203" t="s">
        <v>12580</v>
      </c>
      <c r="N2000" s="133" t="s">
        <v>12399</v>
      </c>
      <c r="O2000" s="134">
        <v>19980207</v>
      </c>
      <c r="P2000" s="134">
        <v>19980207</v>
      </c>
      <c r="Q2000" s="133" t="s">
        <v>12400</v>
      </c>
      <c r="R2000" s="134" t="s">
        <v>14</v>
      </c>
      <c r="S2000" s="134" t="s">
        <v>12578</v>
      </c>
      <c r="X2000" s="134" t="s">
        <v>12578</v>
      </c>
      <c r="Y2000" s="216" t="s">
        <v>1124</v>
      </c>
      <c r="AJ2000" s="134">
        <v>300</v>
      </c>
      <c r="AK2000" s="235" t="s">
        <v>4717</v>
      </c>
      <c r="AL2000" s="133">
        <v>20</v>
      </c>
      <c r="AM2000" s="134" t="s">
        <v>2371</v>
      </c>
      <c r="AN2000" s="235">
        <v>20</v>
      </c>
      <c r="AO2000" s="134" t="s">
        <v>12578</v>
      </c>
      <c r="AP2000" s="216" t="s">
        <v>1124</v>
      </c>
      <c r="AQ2000" s="203" t="s">
        <v>12580</v>
      </c>
      <c r="AR2000" s="133" t="s">
        <v>12579</v>
      </c>
      <c r="AU2000" s="134">
        <v>300</v>
      </c>
      <c r="AV2000" s="235" t="s">
        <v>11486</v>
      </c>
      <c r="AW2000" s="235">
        <v>20</v>
      </c>
      <c r="AX2000" s="133" t="s">
        <v>11499</v>
      </c>
      <c r="AY2000" s="235">
        <v>0</v>
      </c>
      <c r="AZ2000" s="134" t="s">
        <v>1124</v>
      </c>
      <c r="BA2000" s="133" t="s">
        <v>4589</v>
      </c>
      <c r="BB2000" s="235">
        <v>0</v>
      </c>
      <c r="BE2000" s="134" t="s">
        <v>11486</v>
      </c>
      <c r="BF2000" s="134" t="s">
        <v>12581</v>
      </c>
      <c r="BG2000" s="134" t="s">
        <v>12578</v>
      </c>
      <c r="BK2000" s="134" t="s">
        <v>11486</v>
      </c>
      <c r="BO2000" s="271"/>
      <c r="BP2000" s="271" t="s">
        <v>12580</v>
      </c>
      <c r="BR2000" s="134" t="s">
        <v>12578</v>
      </c>
      <c r="BU2000" s="134"/>
      <c r="BV2000" s="134"/>
      <c r="BW2000" s="134"/>
      <c r="BX2000" s="134"/>
      <c r="CA2000" s="134"/>
      <c r="CB2000" s="134" t="s">
        <v>12578</v>
      </c>
      <c r="CE2000" s="134" t="s">
        <v>12578</v>
      </c>
      <c r="CF2000" s="134" t="s">
        <v>12581</v>
      </c>
      <c r="CO2000" s="134" t="s">
        <v>12578</v>
      </c>
      <c r="CP2000" s="134" t="s">
        <v>12581</v>
      </c>
    </row>
    <row r="2001" spans="1:94" x14ac:dyDescent="0.25">
      <c r="A2001" s="29" t="s">
        <v>14</v>
      </c>
      <c r="B2001" s="29" t="s">
        <v>11486</v>
      </c>
      <c r="C2001" s="134" t="s">
        <v>12582</v>
      </c>
      <c r="D2001" s="36" t="s">
        <v>12582</v>
      </c>
      <c r="E2001" s="164" t="s">
        <v>1124</v>
      </c>
      <c r="F2001" s="201" t="s">
        <v>12395</v>
      </c>
      <c r="G2001" s="201" t="s">
        <v>12396</v>
      </c>
      <c r="H2001" s="226" t="s">
        <v>2152</v>
      </c>
      <c r="K2001" s="133" t="s">
        <v>12583</v>
      </c>
      <c r="L2001" s="133" t="s">
        <v>1126</v>
      </c>
      <c r="M2001" s="203" t="s">
        <v>12584</v>
      </c>
      <c r="N2001" s="133" t="s">
        <v>12399</v>
      </c>
      <c r="O2001" s="134">
        <v>19980207</v>
      </c>
      <c r="P2001" s="134">
        <v>19980207</v>
      </c>
      <c r="Q2001" s="133" t="s">
        <v>12400</v>
      </c>
      <c r="R2001" s="134" t="s">
        <v>14</v>
      </c>
      <c r="S2001" s="134" t="s">
        <v>12582</v>
      </c>
      <c r="T2001" s="356" t="s">
        <v>4712</v>
      </c>
      <c r="U2001" s="357" t="s">
        <v>12585</v>
      </c>
      <c r="V2001" s="296" t="s">
        <v>12586</v>
      </c>
      <c r="W2001" s="291">
        <v>299</v>
      </c>
      <c r="X2001" s="134" t="s">
        <v>12582</v>
      </c>
      <c r="Y2001" s="216" t="s">
        <v>1124</v>
      </c>
      <c r="Z2001" s="26">
        <f t="shared" ref="Z2001:Z2030" si="148">1*(AB2001+AC2001/60+AD2001/3600)</f>
        <v>40.231944444444444</v>
      </c>
      <c r="AA2001" s="27">
        <f t="shared" ref="AA2001:AA2030" si="149">1*(AF2001+AG2001/60+AH2001/3600)</f>
        <v>20.382222222222222</v>
      </c>
      <c r="AB2001" s="134" t="str">
        <f t="shared" ref="AB2001:AB2030" si="150">+LEFT(AE2001,2)</f>
        <v>40</v>
      </c>
      <c r="AC2001" s="134" t="str">
        <f t="shared" ref="AC2001:AC2030" si="151">+MID(AE2001,3,2)</f>
        <v>13</v>
      </c>
      <c r="AD2001" s="134" t="str">
        <f t="shared" ref="AD2001:AD2030" si="152">+MID(AE2001,5,2)</f>
        <v>55</v>
      </c>
      <c r="AE2001" s="297" t="s">
        <v>12587</v>
      </c>
      <c r="AF2001" s="134" t="str">
        <f t="shared" ref="AF2001:AF2030" si="153">+MID(AI2001,2,2)</f>
        <v>20</v>
      </c>
      <c r="AG2001" s="134" t="str">
        <f t="shared" ref="AG2001:AG2030" si="154">+MID(AI2001,4,2)</f>
        <v>22</v>
      </c>
      <c r="AH2001" s="134" t="str">
        <f t="shared" ref="AH2001:AH2030" si="155">+MID(AI2001,6,2)</f>
        <v>56</v>
      </c>
      <c r="AI2001" s="298" t="s">
        <v>12588</v>
      </c>
      <c r="AJ2001" s="134">
        <v>300</v>
      </c>
      <c r="AK2001" s="235" t="s">
        <v>4717</v>
      </c>
      <c r="AL2001" s="133">
        <v>20</v>
      </c>
      <c r="AM2001" s="134" t="s">
        <v>2371</v>
      </c>
      <c r="AN2001" s="235">
        <v>20</v>
      </c>
      <c r="AO2001" s="134" t="s">
        <v>12582</v>
      </c>
      <c r="AP2001" s="216" t="s">
        <v>1124</v>
      </c>
      <c r="AQ2001" s="203" t="s">
        <v>12584</v>
      </c>
      <c r="AR2001" s="133" t="s">
        <v>12583</v>
      </c>
      <c r="AS2001" s="358" t="s">
        <v>12586</v>
      </c>
      <c r="AU2001" s="134">
        <v>300</v>
      </c>
      <c r="AV2001" s="235" t="s">
        <v>11486</v>
      </c>
      <c r="AW2001" s="235">
        <v>20</v>
      </c>
      <c r="AX2001" s="133" t="s">
        <v>11499</v>
      </c>
      <c r="AY2001" s="235">
        <v>0</v>
      </c>
      <c r="AZ2001" s="134" t="s">
        <v>1124</v>
      </c>
      <c r="BA2001" s="133" t="s">
        <v>4589</v>
      </c>
      <c r="BB2001" s="235">
        <v>0</v>
      </c>
      <c r="BE2001" s="134" t="s">
        <v>11486</v>
      </c>
      <c r="BF2001" s="134" t="s">
        <v>12589</v>
      </c>
      <c r="BG2001" s="134" t="s">
        <v>12582</v>
      </c>
      <c r="BK2001" s="134" t="s">
        <v>11486</v>
      </c>
      <c r="BO2001" s="271"/>
      <c r="BP2001" s="271" t="s">
        <v>12584</v>
      </c>
      <c r="BR2001" s="134" t="s">
        <v>12582</v>
      </c>
      <c r="BU2001" s="134"/>
      <c r="BV2001" s="134"/>
      <c r="BW2001" s="134"/>
      <c r="BX2001" s="134"/>
      <c r="CA2001" s="134"/>
      <c r="CB2001" s="134" t="s">
        <v>12582</v>
      </c>
      <c r="CE2001" s="134" t="s">
        <v>12582</v>
      </c>
      <c r="CF2001" s="134" t="s">
        <v>12589</v>
      </c>
      <c r="CO2001" s="134" t="s">
        <v>12582</v>
      </c>
      <c r="CP2001" s="134" t="s">
        <v>12589</v>
      </c>
    </row>
    <row r="2002" spans="1:94" x14ac:dyDescent="0.25">
      <c r="A2002" s="29" t="s">
        <v>14</v>
      </c>
      <c r="B2002" s="29" t="s">
        <v>11486</v>
      </c>
      <c r="C2002" s="134" t="s">
        <v>12590</v>
      </c>
      <c r="D2002" s="36" t="s">
        <v>12590</v>
      </c>
      <c r="E2002" s="164" t="s">
        <v>1124</v>
      </c>
      <c r="F2002" s="201" t="s">
        <v>12395</v>
      </c>
      <c r="G2002" s="201" t="s">
        <v>12396</v>
      </c>
      <c r="H2002" s="226" t="s">
        <v>2152</v>
      </c>
      <c r="K2002" s="133" t="s">
        <v>12591</v>
      </c>
      <c r="L2002" s="133" t="s">
        <v>1126</v>
      </c>
      <c r="M2002" s="203" t="s">
        <v>12592</v>
      </c>
      <c r="N2002" s="133" t="s">
        <v>12399</v>
      </c>
      <c r="O2002" s="134">
        <v>19980207</v>
      </c>
      <c r="P2002" s="134">
        <v>19980207</v>
      </c>
      <c r="Q2002" s="133" t="s">
        <v>12400</v>
      </c>
      <c r="R2002" s="134" t="s">
        <v>14</v>
      </c>
      <c r="S2002" s="134" t="s">
        <v>12590</v>
      </c>
      <c r="T2002" s="356" t="s">
        <v>4712</v>
      </c>
      <c r="U2002" s="357" t="s">
        <v>12585</v>
      </c>
      <c r="V2002" s="296" t="s">
        <v>12586</v>
      </c>
      <c r="W2002" s="291">
        <v>299</v>
      </c>
      <c r="X2002" s="134" t="s">
        <v>12590</v>
      </c>
      <c r="Y2002" s="216" t="s">
        <v>1124</v>
      </c>
      <c r="Z2002" s="26">
        <f t="shared" si="148"/>
        <v>40.231944444444444</v>
      </c>
      <c r="AA2002" s="27">
        <f t="shared" si="149"/>
        <v>20.382222222222222</v>
      </c>
      <c r="AB2002" s="134" t="str">
        <f t="shared" si="150"/>
        <v>40</v>
      </c>
      <c r="AC2002" s="134" t="str">
        <f t="shared" si="151"/>
        <v>13</v>
      </c>
      <c r="AD2002" s="134" t="str">
        <f t="shared" si="152"/>
        <v>55</v>
      </c>
      <c r="AE2002" s="297" t="s">
        <v>12587</v>
      </c>
      <c r="AF2002" s="134" t="str">
        <f t="shared" si="153"/>
        <v>20</v>
      </c>
      <c r="AG2002" s="134" t="str">
        <f t="shared" si="154"/>
        <v>22</v>
      </c>
      <c r="AH2002" s="134" t="str">
        <f t="shared" si="155"/>
        <v>56</v>
      </c>
      <c r="AI2002" s="298" t="s">
        <v>12588</v>
      </c>
      <c r="AJ2002" s="134">
        <v>300</v>
      </c>
      <c r="AK2002" s="235" t="s">
        <v>4717</v>
      </c>
      <c r="AL2002" s="133">
        <v>20</v>
      </c>
      <c r="AM2002" s="134" t="s">
        <v>2371</v>
      </c>
      <c r="AN2002" s="235">
        <v>20</v>
      </c>
      <c r="AO2002" s="134" t="s">
        <v>12590</v>
      </c>
      <c r="AP2002" s="216" t="s">
        <v>1124</v>
      </c>
      <c r="AQ2002" s="203" t="s">
        <v>12592</v>
      </c>
      <c r="AR2002" s="133" t="s">
        <v>12591</v>
      </c>
      <c r="AS2002" s="358" t="s">
        <v>12586</v>
      </c>
      <c r="AU2002" s="134">
        <v>300</v>
      </c>
      <c r="AV2002" s="235" t="s">
        <v>11486</v>
      </c>
      <c r="AW2002" s="235">
        <v>20</v>
      </c>
      <c r="AX2002" s="133" t="s">
        <v>11499</v>
      </c>
      <c r="AY2002" s="235">
        <v>0</v>
      </c>
      <c r="AZ2002" s="134" t="s">
        <v>1124</v>
      </c>
      <c r="BA2002" s="133" t="s">
        <v>4589</v>
      </c>
      <c r="BB2002" s="235">
        <v>0</v>
      </c>
      <c r="BE2002" s="134" t="s">
        <v>11486</v>
      </c>
      <c r="BF2002" s="134" t="s">
        <v>12593</v>
      </c>
      <c r="BG2002" s="134" t="s">
        <v>12590</v>
      </c>
      <c r="BK2002" s="134" t="s">
        <v>11486</v>
      </c>
      <c r="BO2002" s="271"/>
      <c r="BP2002" s="271" t="s">
        <v>12592</v>
      </c>
      <c r="BR2002" s="134" t="s">
        <v>12590</v>
      </c>
      <c r="BU2002" s="134"/>
      <c r="BV2002" s="134"/>
      <c r="BW2002" s="134"/>
      <c r="BX2002" s="134"/>
      <c r="CA2002" s="134"/>
      <c r="CB2002" s="134" t="s">
        <v>12590</v>
      </c>
      <c r="CE2002" s="134" t="s">
        <v>12590</v>
      </c>
      <c r="CF2002" s="134" t="s">
        <v>12593</v>
      </c>
      <c r="CO2002" s="134" t="s">
        <v>12590</v>
      </c>
      <c r="CP2002" s="134" t="s">
        <v>12593</v>
      </c>
    </row>
    <row r="2003" spans="1:94" x14ac:dyDescent="0.25">
      <c r="A2003" s="29" t="s">
        <v>14</v>
      </c>
      <c r="B2003" s="29" t="s">
        <v>11486</v>
      </c>
      <c r="C2003" s="134" t="s">
        <v>12594</v>
      </c>
      <c r="D2003" s="36" t="s">
        <v>12594</v>
      </c>
      <c r="E2003" s="164" t="s">
        <v>1124</v>
      </c>
      <c r="F2003" s="201" t="s">
        <v>12395</v>
      </c>
      <c r="G2003" s="201" t="s">
        <v>12396</v>
      </c>
      <c r="H2003" s="226" t="s">
        <v>2152</v>
      </c>
      <c r="K2003" s="133" t="s">
        <v>12595</v>
      </c>
      <c r="L2003" s="133" t="s">
        <v>1126</v>
      </c>
      <c r="M2003" s="203" t="s">
        <v>12596</v>
      </c>
      <c r="N2003" s="133" t="s">
        <v>12399</v>
      </c>
      <c r="O2003" s="134">
        <v>19980207</v>
      </c>
      <c r="P2003" s="134">
        <v>19980207</v>
      </c>
      <c r="Q2003" s="133" t="s">
        <v>12400</v>
      </c>
      <c r="R2003" s="134" t="s">
        <v>14</v>
      </c>
      <c r="S2003" s="134" t="s">
        <v>12594</v>
      </c>
      <c r="T2003" s="356" t="s">
        <v>4712</v>
      </c>
      <c r="U2003" s="357" t="s">
        <v>12585</v>
      </c>
      <c r="V2003" s="296" t="s">
        <v>12586</v>
      </c>
      <c r="W2003" s="291">
        <v>299</v>
      </c>
      <c r="X2003" s="134" t="s">
        <v>12594</v>
      </c>
      <c r="Y2003" s="216" t="s">
        <v>1124</v>
      </c>
      <c r="Z2003" s="26">
        <f t="shared" si="148"/>
        <v>40.231944444444444</v>
      </c>
      <c r="AA2003" s="27">
        <f t="shared" si="149"/>
        <v>20.382222222222222</v>
      </c>
      <c r="AB2003" s="134" t="str">
        <f t="shared" si="150"/>
        <v>40</v>
      </c>
      <c r="AC2003" s="134" t="str">
        <f t="shared" si="151"/>
        <v>13</v>
      </c>
      <c r="AD2003" s="134" t="str">
        <f t="shared" si="152"/>
        <v>55</v>
      </c>
      <c r="AE2003" s="297" t="s">
        <v>12587</v>
      </c>
      <c r="AF2003" s="134" t="str">
        <f t="shared" si="153"/>
        <v>20</v>
      </c>
      <c r="AG2003" s="134" t="str">
        <f t="shared" si="154"/>
        <v>22</v>
      </c>
      <c r="AH2003" s="134" t="str">
        <f t="shared" si="155"/>
        <v>56</v>
      </c>
      <c r="AI2003" s="298" t="s">
        <v>12588</v>
      </c>
      <c r="AJ2003" s="134">
        <v>300</v>
      </c>
      <c r="AK2003" s="235" t="s">
        <v>4717</v>
      </c>
      <c r="AL2003" s="133">
        <v>20</v>
      </c>
      <c r="AM2003" s="134" t="s">
        <v>2371</v>
      </c>
      <c r="AN2003" s="235">
        <v>20</v>
      </c>
      <c r="AO2003" s="134" t="s">
        <v>12594</v>
      </c>
      <c r="AP2003" s="216" t="s">
        <v>1124</v>
      </c>
      <c r="AQ2003" s="203" t="s">
        <v>12596</v>
      </c>
      <c r="AR2003" s="133" t="s">
        <v>12595</v>
      </c>
      <c r="AS2003" s="358" t="s">
        <v>12586</v>
      </c>
      <c r="AU2003" s="134">
        <v>300</v>
      </c>
      <c r="AV2003" s="235" t="s">
        <v>11486</v>
      </c>
      <c r="AW2003" s="235">
        <v>20</v>
      </c>
      <c r="AX2003" s="133" t="s">
        <v>11499</v>
      </c>
      <c r="AY2003" s="235">
        <v>0</v>
      </c>
      <c r="AZ2003" s="134" t="s">
        <v>1124</v>
      </c>
      <c r="BA2003" s="133" t="s">
        <v>4589</v>
      </c>
      <c r="BB2003" s="235">
        <v>0</v>
      </c>
      <c r="BE2003" s="134" t="s">
        <v>11486</v>
      </c>
      <c r="BF2003" s="134" t="s">
        <v>12597</v>
      </c>
      <c r="BG2003" s="134" t="s">
        <v>12594</v>
      </c>
      <c r="BK2003" s="134" t="s">
        <v>11486</v>
      </c>
      <c r="BO2003" s="271"/>
      <c r="BP2003" s="271" t="s">
        <v>12596</v>
      </c>
      <c r="BR2003" s="134" t="s">
        <v>12594</v>
      </c>
      <c r="BU2003" s="134"/>
      <c r="BV2003" s="134"/>
      <c r="BW2003" s="134"/>
      <c r="BX2003" s="134"/>
      <c r="CA2003" s="134"/>
      <c r="CB2003" s="134" t="s">
        <v>12594</v>
      </c>
      <c r="CE2003" s="134" t="s">
        <v>12594</v>
      </c>
      <c r="CF2003" s="134" t="s">
        <v>12597</v>
      </c>
      <c r="CO2003" s="134" t="s">
        <v>12594</v>
      </c>
      <c r="CP2003" s="134" t="s">
        <v>12597</v>
      </c>
    </row>
    <row r="2004" spans="1:94" x14ac:dyDescent="0.25">
      <c r="A2004" s="29" t="s">
        <v>14</v>
      </c>
      <c r="B2004" s="29" t="s">
        <v>11486</v>
      </c>
      <c r="C2004" s="134" t="s">
        <v>12598</v>
      </c>
      <c r="D2004" s="36" t="s">
        <v>12598</v>
      </c>
      <c r="E2004" s="164" t="s">
        <v>1124</v>
      </c>
      <c r="F2004" s="201" t="s">
        <v>12395</v>
      </c>
      <c r="G2004" s="201" t="s">
        <v>12396</v>
      </c>
      <c r="H2004" s="226" t="s">
        <v>2152</v>
      </c>
      <c r="K2004" s="133" t="s">
        <v>12599</v>
      </c>
      <c r="L2004" s="133" t="s">
        <v>1126</v>
      </c>
      <c r="M2004" s="203" t="s">
        <v>12600</v>
      </c>
      <c r="N2004" s="133" t="s">
        <v>12399</v>
      </c>
      <c r="O2004" s="134">
        <v>19980207</v>
      </c>
      <c r="P2004" s="134">
        <v>19980207</v>
      </c>
      <c r="Q2004" s="133" t="s">
        <v>12400</v>
      </c>
      <c r="R2004" s="134" t="s">
        <v>14</v>
      </c>
      <c r="S2004" s="134" t="s">
        <v>12598</v>
      </c>
      <c r="T2004" s="356" t="s">
        <v>4712</v>
      </c>
      <c r="U2004" s="357" t="s">
        <v>12585</v>
      </c>
      <c r="V2004" s="296" t="s">
        <v>12586</v>
      </c>
      <c r="W2004" s="291">
        <v>299</v>
      </c>
      <c r="X2004" s="134" t="s">
        <v>12598</v>
      </c>
      <c r="Y2004" s="216" t="s">
        <v>1124</v>
      </c>
      <c r="Z2004" s="26">
        <f t="shared" si="148"/>
        <v>40.231944444444444</v>
      </c>
      <c r="AA2004" s="27">
        <f t="shared" si="149"/>
        <v>20.382222222222222</v>
      </c>
      <c r="AB2004" s="134" t="str">
        <f t="shared" si="150"/>
        <v>40</v>
      </c>
      <c r="AC2004" s="134" t="str">
        <f t="shared" si="151"/>
        <v>13</v>
      </c>
      <c r="AD2004" s="134" t="str">
        <f t="shared" si="152"/>
        <v>55</v>
      </c>
      <c r="AE2004" s="297" t="s">
        <v>12587</v>
      </c>
      <c r="AF2004" s="134" t="str">
        <f t="shared" si="153"/>
        <v>20</v>
      </c>
      <c r="AG2004" s="134" t="str">
        <f t="shared" si="154"/>
        <v>22</v>
      </c>
      <c r="AH2004" s="134" t="str">
        <f t="shared" si="155"/>
        <v>56</v>
      </c>
      <c r="AI2004" s="298" t="s">
        <v>12588</v>
      </c>
      <c r="AJ2004" s="134">
        <v>300</v>
      </c>
      <c r="AK2004" s="235" t="s">
        <v>4717</v>
      </c>
      <c r="AL2004" s="133">
        <v>20</v>
      </c>
      <c r="AM2004" s="134" t="s">
        <v>2371</v>
      </c>
      <c r="AN2004" s="235">
        <v>20</v>
      </c>
      <c r="AO2004" s="134" t="s">
        <v>12598</v>
      </c>
      <c r="AP2004" s="216" t="s">
        <v>1124</v>
      </c>
      <c r="AQ2004" s="203" t="s">
        <v>12600</v>
      </c>
      <c r="AR2004" s="133" t="s">
        <v>12599</v>
      </c>
      <c r="AS2004" s="358" t="s">
        <v>12586</v>
      </c>
      <c r="AU2004" s="134">
        <v>300</v>
      </c>
      <c r="AV2004" s="235" t="s">
        <v>11486</v>
      </c>
      <c r="AW2004" s="235">
        <v>20</v>
      </c>
      <c r="AX2004" s="133" t="s">
        <v>11499</v>
      </c>
      <c r="AY2004" s="235">
        <v>0</v>
      </c>
      <c r="AZ2004" s="134" t="s">
        <v>1124</v>
      </c>
      <c r="BA2004" s="133" t="s">
        <v>4589</v>
      </c>
      <c r="BB2004" s="235">
        <v>0</v>
      </c>
      <c r="BE2004" s="134" t="s">
        <v>11486</v>
      </c>
      <c r="BF2004" s="134" t="s">
        <v>12601</v>
      </c>
      <c r="BG2004" s="134" t="s">
        <v>12598</v>
      </c>
      <c r="BK2004" s="134" t="s">
        <v>11486</v>
      </c>
      <c r="BO2004" s="271"/>
      <c r="BP2004" s="271" t="s">
        <v>12600</v>
      </c>
      <c r="BR2004" s="134" t="s">
        <v>12598</v>
      </c>
      <c r="BU2004" s="134"/>
      <c r="BV2004" s="134"/>
      <c r="BW2004" s="134"/>
      <c r="BX2004" s="134"/>
      <c r="CA2004" s="134"/>
      <c r="CB2004" s="134" t="s">
        <v>12598</v>
      </c>
      <c r="CE2004" s="134" t="s">
        <v>12598</v>
      </c>
      <c r="CF2004" s="134" t="s">
        <v>12601</v>
      </c>
      <c r="CO2004" s="134" t="s">
        <v>12598</v>
      </c>
      <c r="CP2004" s="134" t="s">
        <v>12601</v>
      </c>
    </row>
    <row r="2005" spans="1:94" x14ac:dyDescent="0.25">
      <c r="A2005" s="29" t="s">
        <v>14</v>
      </c>
      <c r="B2005" s="29" t="s">
        <v>11486</v>
      </c>
      <c r="C2005" s="134" t="s">
        <v>12602</v>
      </c>
      <c r="D2005" s="36" t="s">
        <v>12602</v>
      </c>
      <c r="E2005" s="164" t="s">
        <v>1124</v>
      </c>
      <c r="F2005" s="201" t="s">
        <v>12395</v>
      </c>
      <c r="G2005" s="201" t="s">
        <v>12396</v>
      </c>
      <c r="H2005" s="226" t="s">
        <v>2152</v>
      </c>
      <c r="K2005" s="133" t="s">
        <v>12603</v>
      </c>
      <c r="L2005" s="133" t="s">
        <v>1126</v>
      </c>
      <c r="M2005" s="203" t="s">
        <v>12604</v>
      </c>
      <c r="N2005" s="133" t="s">
        <v>12399</v>
      </c>
      <c r="O2005" s="134">
        <v>19980207</v>
      </c>
      <c r="P2005" s="134">
        <v>19980207</v>
      </c>
      <c r="Q2005" s="133" t="s">
        <v>12400</v>
      </c>
      <c r="R2005" s="134" t="s">
        <v>14</v>
      </c>
      <c r="S2005" s="134" t="s">
        <v>12602</v>
      </c>
      <c r="T2005" s="356" t="s">
        <v>4712</v>
      </c>
      <c r="U2005" s="357" t="s">
        <v>12585</v>
      </c>
      <c r="V2005" s="296" t="s">
        <v>12586</v>
      </c>
      <c r="W2005" s="291">
        <v>299</v>
      </c>
      <c r="X2005" s="134" t="s">
        <v>12602</v>
      </c>
      <c r="Y2005" s="216" t="s">
        <v>1124</v>
      </c>
      <c r="Z2005" s="26">
        <f t="shared" si="148"/>
        <v>40.231944444444444</v>
      </c>
      <c r="AA2005" s="27">
        <f t="shared" si="149"/>
        <v>20.382222222222222</v>
      </c>
      <c r="AB2005" s="134" t="str">
        <f t="shared" si="150"/>
        <v>40</v>
      </c>
      <c r="AC2005" s="134" t="str">
        <f t="shared" si="151"/>
        <v>13</v>
      </c>
      <c r="AD2005" s="134" t="str">
        <f t="shared" si="152"/>
        <v>55</v>
      </c>
      <c r="AE2005" s="297" t="s">
        <v>12587</v>
      </c>
      <c r="AF2005" s="134" t="str">
        <f t="shared" si="153"/>
        <v>20</v>
      </c>
      <c r="AG2005" s="134" t="str">
        <f t="shared" si="154"/>
        <v>22</v>
      </c>
      <c r="AH2005" s="134" t="str">
        <f t="shared" si="155"/>
        <v>56</v>
      </c>
      <c r="AI2005" s="298" t="s">
        <v>12588</v>
      </c>
      <c r="AJ2005" s="134">
        <v>300</v>
      </c>
      <c r="AK2005" s="235" t="s">
        <v>4717</v>
      </c>
      <c r="AL2005" s="133">
        <v>20</v>
      </c>
      <c r="AM2005" s="134" t="s">
        <v>2371</v>
      </c>
      <c r="AN2005" s="235">
        <v>20</v>
      </c>
      <c r="AO2005" s="134" t="s">
        <v>12602</v>
      </c>
      <c r="AP2005" s="216" t="s">
        <v>1124</v>
      </c>
      <c r="AQ2005" s="203" t="s">
        <v>12604</v>
      </c>
      <c r="AR2005" s="133" t="s">
        <v>12603</v>
      </c>
      <c r="AS2005" s="358" t="s">
        <v>12586</v>
      </c>
      <c r="AU2005" s="134">
        <v>300</v>
      </c>
      <c r="AV2005" s="235" t="s">
        <v>11486</v>
      </c>
      <c r="AW2005" s="235">
        <v>20</v>
      </c>
      <c r="AX2005" s="133" t="s">
        <v>11499</v>
      </c>
      <c r="AY2005" s="235">
        <v>0</v>
      </c>
      <c r="AZ2005" s="134" t="s">
        <v>1124</v>
      </c>
      <c r="BA2005" s="133" t="s">
        <v>4589</v>
      </c>
      <c r="BB2005" s="235">
        <v>0</v>
      </c>
      <c r="BE2005" s="134" t="s">
        <v>11486</v>
      </c>
      <c r="BF2005" s="134" t="s">
        <v>12605</v>
      </c>
      <c r="BG2005" s="134" t="s">
        <v>12602</v>
      </c>
      <c r="BK2005" s="134" t="s">
        <v>11486</v>
      </c>
      <c r="BO2005" s="271"/>
      <c r="BP2005" s="271" t="s">
        <v>12604</v>
      </c>
      <c r="BR2005" s="134" t="s">
        <v>12602</v>
      </c>
      <c r="BU2005" s="134"/>
      <c r="BV2005" s="134"/>
      <c r="BW2005" s="134"/>
      <c r="BX2005" s="134"/>
      <c r="CA2005" s="134"/>
      <c r="CB2005" s="134" t="s">
        <v>12602</v>
      </c>
      <c r="CE2005" s="134" t="s">
        <v>12602</v>
      </c>
      <c r="CF2005" s="134" t="s">
        <v>12605</v>
      </c>
      <c r="CO2005" s="134" t="s">
        <v>12602</v>
      </c>
      <c r="CP2005" s="134" t="s">
        <v>12605</v>
      </c>
    </row>
    <row r="2006" spans="1:94" x14ac:dyDescent="0.25">
      <c r="A2006" s="29" t="s">
        <v>14</v>
      </c>
      <c r="B2006" s="29" t="s">
        <v>11486</v>
      </c>
      <c r="C2006" s="134" t="s">
        <v>12606</v>
      </c>
      <c r="D2006" s="36" t="s">
        <v>12606</v>
      </c>
      <c r="E2006" s="164" t="s">
        <v>1124</v>
      </c>
      <c r="F2006" s="201" t="s">
        <v>12395</v>
      </c>
      <c r="G2006" s="201" t="s">
        <v>12396</v>
      </c>
      <c r="H2006" s="226" t="s">
        <v>2152</v>
      </c>
      <c r="K2006" s="133" t="s">
        <v>12607</v>
      </c>
      <c r="L2006" s="133" t="s">
        <v>1126</v>
      </c>
      <c r="M2006" s="203" t="s">
        <v>12608</v>
      </c>
      <c r="N2006" s="133" t="s">
        <v>12399</v>
      </c>
      <c r="O2006" s="134">
        <v>19980207</v>
      </c>
      <c r="P2006" s="134">
        <v>19980207</v>
      </c>
      <c r="Q2006" s="133" t="s">
        <v>12400</v>
      </c>
      <c r="R2006" s="134" t="s">
        <v>14</v>
      </c>
      <c r="S2006" s="134" t="s">
        <v>12606</v>
      </c>
      <c r="T2006" s="356" t="s">
        <v>4712</v>
      </c>
      <c r="U2006" s="357" t="s">
        <v>12585</v>
      </c>
      <c r="V2006" s="296" t="s">
        <v>12586</v>
      </c>
      <c r="W2006" s="291">
        <v>299</v>
      </c>
      <c r="X2006" s="134" t="s">
        <v>12606</v>
      </c>
      <c r="Y2006" s="216" t="s">
        <v>1124</v>
      </c>
      <c r="Z2006" s="26">
        <f t="shared" si="148"/>
        <v>40.231944444444444</v>
      </c>
      <c r="AA2006" s="27">
        <f t="shared" si="149"/>
        <v>20.382222222222222</v>
      </c>
      <c r="AB2006" s="134" t="str">
        <f t="shared" si="150"/>
        <v>40</v>
      </c>
      <c r="AC2006" s="134" t="str">
        <f t="shared" si="151"/>
        <v>13</v>
      </c>
      <c r="AD2006" s="134" t="str">
        <f t="shared" si="152"/>
        <v>55</v>
      </c>
      <c r="AE2006" s="297" t="s">
        <v>12587</v>
      </c>
      <c r="AF2006" s="134" t="str">
        <f t="shared" si="153"/>
        <v>20</v>
      </c>
      <c r="AG2006" s="134" t="str">
        <f t="shared" si="154"/>
        <v>22</v>
      </c>
      <c r="AH2006" s="134" t="str">
        <f t="shared" si="155"/>
        <v>56</v>
      </c>
      <c r="AI2006" s="298" t="s">
        <v>12588</v>
      </c>
      <c r="AJ2006" s="134">
        <v>300</v>
      </c>
      <c r="AK2006" s="235" t="s">
        <v>4717</v>
      </c>
      <c r="AL2006" s="133">
        <v>20</v>
      </c>
      <c r="AM2006" s="134" t="s">
        <v>2371</v>
      </c>
      <c r="AN2006" s="235">
        <v>20</v>
      </c>
      <c r="AO2006" s="134" t="s">
        <v>12606</v>
      </c>
      <c r="AP2006" s="216" t="s">
        <v>1124</v>
      </c>
      <c r="AQ2006" s="203" t="s">
        <v>12608</v>
      </c>
      <c r="AR2006" s="133" t="s">
        <v>12607</v>
      </c>
      <c r="AS2006" s="358" t="s">
        <v>12586</v>
      </c>
      <c r="AU2006" s="134">
        <v>300</v>
      </c>
      <c r="AV2006" s="235" t="s">
        <v>11486</v>
      </c>
      <c r="AW2006" s="235">
        <v>20</v>
      </c>
      <c r="AX2006" s="133" t="s">
        <v>11499</v>
      </c>
      <c r="AY2006" s="235">
        <v>0</v>
      </c>
      <c r="AZ2006" s="134" t="s">
        <v>1124</v>
      </c>
      <c r="BA2006" s="133" t="s">
        <v>4589</v>
      </c>
      <c r="BB2006" s="235">
        <v>0</v>
      </c>
      <c r="BE2006" s="134" t="s">
        <v>11486</v>
      </c>
      <c r="BF2006" s="134" t="s">
        <v>12609</v>
      </c>
      <c r="BG2006" s="134" t="s">
        <v>12606</v>
      </c>
      <c r="BK2006" s="134" t="s">
        <v>11486</v>
      </c>
      <c r="BO2006" s="271"/>
      <c r="BP2006" s="271" t="s">
        <v>12608</v>
      </c>
      <c r="BR2006" s="134" t="s">
        <v>12606</v>
      </c>
      <c r="BU2006" s="134"/>
      <c r="BV2006" s="134"/>
      <c r="BW2006" s="134"/>
      <c r="BX2006" s="134"/>
      <c r="CA2006" s="134"/>
      <c r="CB2006" s="134" t="s">
        <v>12606</v>
      </c>
      <c r="CE2006" s="134" t="s">
        <v>12606</v>
      </c>
      <c r="CF2006" s="134" t="s">
        <v>12609</v>
      </c>
      <c r="CO2006" s="134" t="s">
        <v>12606</v>
      </c>
      <c r="CP2006" s="134" t="s">
        <v>12609</v>
      </c>
    </row>
    <row r="2007" spans="1:94" x14ac:dyDescent="0.25">
      <c r="A2007" s="29" t="s">
        <v>14</v>
      </c>
      <c r="B2007" s="29" t="s">
        <v>11486</v>
      </c>
      <c r="C2007" s="134" t="s">
        <v>12610</v>
      </c>
      <c r="D2007" s="36" t="s">
        <v>12610</v>
      </c>
      <c r="E2007" s="164" t="s">
        <v>1124</v>
      </c>
      <c r="F2007" s="201" t="s">
        <v>12395</v>
      </c>
      <c r="G2007" s="201" t="s">
        <v>12396</v>
      </c>
      <c r="H2007" s="226" t="s">
        <v>2152</v>
      </c>
      <c r="K2007" s="133" t="s">
        <v>12611</v>
      </c>
      <c r="L2007" s="133" t="s">
        <v>1126</v>
      </c>
      <c r="M2007" s="203" t="s">
        <v>12612</v>
      </c>
      <c r="N2007" s="133" t="s">
        <v>12399</v>
      </c>
      <c r="O2007" s="134">
        <v>19980207</v>
      </c>
      <c r="P2007" s="134">
        <v>19980207</v>
      </c>
      <c r="Q2007" s="133" t="s">
        <v>12400</v>
      </c>
      <c r="R2007" s="134" t="s">
        <v>14</v>
      </c>
      <c r="S2007" s="134" t="s">
        <v>12610</v>
      </c>
      <c r="T2007" s="356" t="s">
        <v>4712</v>
      </c>
      <c r="U2007" s="357" t="s">
        <v>12585</v>
      </c>
      <c r="V2007" s="296" t="s">
        <v>12586</v>
      </c>
      <c r="W2007" s="291">
        <v>299</v>
      </c>
      <c r="X2007" s="134" t="s">
        <v>12610</v>
      </c>
      <c r="Y2007" s="216" t="s">
        <v>1124</v>
      </c>
      <c r="Z2007" s="26">
        <f t="shared" si="148"/>
        <v>40.231944444444444</v>
      </c>
      <c r="AA2007" s="27">
        <f t="shared" si="149"/>
        <v>20.382222222222222</v>
      </c>
      <c r="AB2007" s="134" t="str">
        <f t="shared" si="150"/>
        <v>40</v>
      </c>
      <c r="AC2007" s="134" t="str">
        <f t="shared" si="151"/>
        <v>13</v>
      </c>
      <c r="AD2007" s="134" t="str">
        <f t="shared" si="152"/>
        <v>55</v>
      </c>
      <c r="AE2007" s="297" t="s">
        <v>12587</v>
      </c>
      <c r="AF2007" s="134" t="str">
        <f t="shared" si="153"/>
        <v>20</v>
      </c>
      <c r="AG2007" s="134" t="str">
        <f t="shared" si="154"/>
        <v>22</v>
      </c>
      <c r="AH2007" s="134" t="str">
        <f t="shared" si="155"/>
        <v>56</v>
      </c>
      <c r="AI2007" s="298" t="s">
        <v>12588</v>
      </c>
      <c r="AJ2007" s="134">
        <v>300</v>
      </c>
      <c r="AK2007" s="235" t="s">
        <v>4717</v>
      </c>
      <c r="AL2007" s="133">
        <v>20</v>
      </c>
      <c r="AM2007" s="134" t="s">
        <v>2371</v>
      </c>
      <c r="AN2007" s="235">
        <v>20</v>
      </c>
      <c r="AO2007" s="134" t="s">
        <v>12610</v>
      </c>
      <c r="AP2007" s="216" t="s">
        <v>1124</v>
      </c>
      <c r="AQ2007" s="203" t="s">
        <v>12612</v>
      </c>
      <c r="AR2007" s="133" t="s">
        <v>12611</v>
      </c>
      <c r="AS2007" s="358" t="s">
        <v>12586</v>
      </c>
      <c r="AU2007" s="134">
        <v>300</v>
      </c>
      <c r="AV2007" s="235" t="s">
        <v>11486</v>
      </c>
      <c r="AW2007" s="235">
        <v>20</v>
      </c>
      <c r="AX2007" s="133" t="s">
        <v>11499</v>
      </c>
      <c r="AY2007" s="235">
        <v>0</v>
      </c>
      <c r="AZ2007" s="134" t="s">
        <v>1124</v>
      </c>
      <c r="BA2007" s="133" t="s">
        <v>4589</v>
      </c>
      <c r="BB2007" s="235">
        <v>0</v>
      </c>
      <c r="BE2007" s="134" t="s">
        <v>11486</v>
      </c>
      <c r="BF2007" s="134" t="s">
        <v>12613</v>
      </c>
      <c r="BG2007" s="134" t="s">
        <v>12610</v>
      </c>
      <c r="BK2007" s="134" t="s">
        <v>11486</v>
      </c>
      <c r="BO2007" s="271"/>
      <c r="BP2007" s="271" t="s">
        <v>12612</v>
      </c>
      <c r="BR2007" s="134" t="s">
        <v>12610</v>
      </c>
      <c r="BU2007" s="134"/>
      <c r="BV2007" s="134"/>
      <c r="BW2007" s="134"/>
      <c r="BX2007" s="134"/>
      <c r="CA2007" s="134"/>
      <c r="CB2007" s="134" t="s">
        <v>12610</v>
      </c>
      <c r="CE2007" s="134" t="s">
        <v>12610</v>
      </c>
      <c r="CF2007" s="134" t="s">
        <v>12613</v>
      </c>
      <c r="CO2007" s="134" t="s">
        <v>12610</v>
      </c>
      <c r="CP2007" s="134" t="s">
        <v>12613</v>
      </c>
    </row>
    <row r="2008" spans="1:94" x14ac:dyDescent="0.25">
      <c r="A2008" s="29" t="s">
        <v>14</v>
      </c>
      <c r="B2008" s="29" t="s">
        <v>11486</v>
      </c>
      <c r="C2008" s="134" t="s">
        <v>12614</v>
      </c>
      <c r="D2008" s="36" t="s">
        <v>12614</v>
      </c>
      <c r="E2008" s="164" t="s">
        <v>1124</v>
      </c>
      <c r="F2008" s="201" t="s">
        <v>12395</v>
      </c>
      <c r="G2008" s="201" t="s">
        <v>12396</v>
      </c>
      <c r="H2008" s="226" t="s">
        <v>2152</v>
      </c>
      <c r="K2008" s="133" t="s">
        <v>12615</v>
      </c>
      <c r="L2008" s="133" t="s">
        <v>1126</v>
      </c>
      <c r="M2008" s="203" t="s">
        <v>12616</v>
      </c>
      <c r="N2008" s="133" t="s">
        <v>12399</v>
      </c>
      <c r="O2008" s="134">
        <v>19980207</v>
      </c>
      <c r="P2008" s="134">
        <v>19980207</v>
      </c>
      <c r="Q2008" s="133" t="s">
        <v>12400</v>
      </c>
      <c r="R2008" s="134" t="s">
        <v>14</v>
      </c>
      <c r="S2008" s="134" t="s">
        <v>12614</v>
      </c>
      <c r="T2008" s="356" t="s">
        <v>4712</v>
      </c>
      <c r="U2008" s="357" t="s">
        <v>12585</v>
      </c>
      <c r="V2008" s="296" t="s">
        <v>12586</v>
      </c>
      <c r="W2008" s="291">
        <v>299</v>
      </c>
      <c r="X2008" s="134" t="s">
        <v>12614</v>
      </c>
      <c r="Y2008" s="216" t="s">
        <v>1124</v>
      </c>
      <c r="Z2008" s="26">
        <f t="shared" si="148"/>
        <v>40.231944444444444</v>
      </c>
      <c r="AA2008" s="27">
        <f t="shared" si="149"/>
        <v>20.382222222222222</v>
      </c>
      <c r="AB2008" s="134" t="str">
        <f t="shared" si="150"/>
        <v>40</v>
      </c>
      <c r="AC2008" s="134" t="str">
        <f t="shared" si="151"/>
        <v>13</v>
      </c>
      <c r="AD2008" s="134" t="str">
        <f t="shared" si="152"/>
        <v>55</v>
      </c>
      <c r="AE2008" s="297" t="s">
        <v>12587</v>
      </c>
      <c r="AF2008" s="134" t="str">
        <f t="shared" si="153"/>
        <v>20</v>
      </c>
      <c r="AG2008" s="134" t="str">
        <f t="shared" si="154"/>
        <v>22</v>
      </c>
      <c r="AH2008" s="134" t="str">
        <f t="shared" si="155"/>
        <v>56</v>
      </c>
      <c r="AI2008" s="298" t="s">
        <v>12588</v>
      </c>
      <c r="AJ2008" s="134">
        <v>300</v>
      </c>
      <c r="AK2008" s="235" t="s">
        <v>4717</v>
      </c>
      <c r="AL2008" s="133">
        <v>20</v>
      </c>
      <c r="AM2008" s="134" t="s">
        <v>2371</v>
      </c>
      <c r="AN2008" s="235">
        <v>20</v>
      </c>
      <c r="AO2008" s="134" t="s">
        <v>12614</v>
      </c>
      <c r="AP2008" s="216" t="s">
        <v>1124</v>
      </c>
      <c r="AQ2008" s="203" t="s">
        <v>12616</v>
      </c>
      <c r="AR2008" s="133" t="s">
        <v>12615</v>
      </c>
      <c r="AS2008" s="358" t="s">
        <v>12586</v>
      </c>
      <c r="AU2008" s="134">
        <v>300</v>
      </c>
      <c r="AV2008" s="235" t="s">
        <v>11486</v>
      </c>
      <c r="AW2008" s="235">
        <v>20</v>
      </c>
      <c r="AX2008" s="133" t="s">
        <v>11499</v>
      </c>
      <c r="AY2008" s="235">
        <v>0</v>
      </c>
      <c r="AZ2008" s="134" t="s">
        <v>1124</v>
      </c>
      <c r="BA2008" s="133" t="s">
        <v>4589</v>
      </c>
      <c r="BB2008" s="235">
        <v>0</v>
      </c>
      <c r="BE2008" s="134" t="s">
        <v>11486</v>
      </c>
      <c r="BF2008" s="134" t="s">
        <v>12617</v>
      </c>
      <c r="BG2008" s="134" t="s">
        <v>12614</v>
      </c>
      <c r="BK2008" s="134" t="s">
        <v>11486</v>
      </c>
      <c r="BO2008" s="271"/>
      <c r="BP2008" s="271" t="s">
        <v>12616</v>
      </c>
      <c r="BR2008" s="134" t="s">
        <v>12614</v>
      </c>
      <c r="BU2008" s="134"/>
      <c r="BV2008" s="134"/>
      <c r="BW2008" s="134"/>
      <c r="BX2008" s="134"/>
      <c r="CA2008" s="134"/>
      <c r="CB2008" s="134" t="s">
        <v>12614</v>
      </c>
      <c r="CE2008" s="134" t="s">
        <v>12614</v>
      </c>
      <c r="CF2008" s="134" t="s">
        <v>12617</v>
      </c>
      <c r="CO2008" s="134" t="s">
        <v>12614</v>
      </c>
      <c r="CP2008" s="134" t="s">
        <v>12617</v>
      </c>
    </row>
    <row r="2009" spans="1:94" x14ac:dyDescent="0.25">
      <c r="A2009" s="29" t="s">
        <v>14</v>
      </c>
      <c r="B2009" s="29" t="s">
        <v>11486</v>
      </c>
      <c r="C2009" s="134" t="s">
        <v>12618</v>
      </c>
      <c r="D2009" s="36" t="s">
        <v>12618</v>
      </c>
      <c r="E2009" s="164" t="s">
        <v>1124</v>
      </c>
      <c r="F2009" s="201" t="s">
        <v>12395</v>
      </c>
      <c r="G2009" s="201" t="s">
        <v>12396</v>
      </c>
      <c r="H2009" s="226" t="s">
        <v>2152</v>
      </c>
      <c r="K2009" s="133" t="s">
        <v>12619</v>
      </c>
      <c r="L2009" s="133" t="s">
        <v>1126</v>
      </c>
      <c r="M2009" s="203" t="s">
        <v>12620</v>
      </c>
      <c r="N2009" s="133" t="s">
        <v>12399</v>
      </c>
      <c r="O2009" s="134">
        <v>19980207</v>
      </c>
      <c r="P2009" s="134">
        <v>19980207</v>
      </c>
      <c r="Q2009" s="133" t="s">
        <v>12400</v>
      </c>
      <c r="R2009" s="134" t="s">
        <v>14</v>
      </c>
      <c r="S2009" s="134" t="s">
        <v>12618</v>
      </c>
      <c r="T2009" s="356" t="s">
        <v>4712</v>
      </c>
      <c r="U2009" s="357" t="s">
        <v>12585</v>
      </c>
      <c r="V2009" s="296" t="s">
        <v>12586</v>
      </c>
      <c r="W2009" s="291">
        <v>299</v>
      </c>
      <c r="X2009" s="134" t="s">
        <v>12618</v>
      </c>
      <c r="Y2009" s="216" t="s">
        <v>1124</v>
      </c>
      <c r="Z2009" s="26">
        <f t="shared" si="148"/>
        <v>40.231944444444444</v>
      </c>
      <c r="AA2009" s="27">
        <f t="shared" si="149"/>
        <v>20.382222222222222</v>
      </c>
      <c r="AB2009" s="134" t="str">
        <f t="shared" si="150"/>
        <v>40</v>
      </c>
      <c r="AC2009" s="134" t="str">
        <f t="shared" si="151"/>
        <v>13</v>
      </c>
      <c r="AD2009" s="134" t="str">
        <f t="shared" si="152"/>
        <v>55</v>
      </c>
      <c r="AE2009" s="297" t="s">
        <v>12587</v>
      </c>
      <c r="AF2009" s="134" t="str">
        <f t="shared" si="153"/>
        <v>20</v>
      </c>
      <c r="AG2009" s="134" t="str">
        <f t="shared" si="154"/>
        <v>22</v>
      </c>
      <c r="AH2009" s="134" t="str">
        <f t="shared" si="155"/>
        <v>56</v>
      </c>
      <c r="AI2009" s="298" t="s">
        <v>12588</v>
      </c>
      <c r="AJ2009" s="134">
        <v>300</v>
      </c>
      <c r="AK2009" s="235" t="s">
        <v>4717</v>
      </c>
      <c r="AL2009" s="133">
        <v>20</v>
      </c>
      <c r="AM2009" s="134" t="s">
        <v>2371</v>
      </c>
      <c r="AN2009" s="235">
        <v>20</v>
      </c>
      <c r="AO2009" s="134" t="s">
        <v>12618</v>
      </c>
      <c r="AP2009" s="216" t="s">
        <v>1124</v>
      </c>
      <c r="AQ2009" s="203" t="s">
        <v>12620</v>
      </c>
      <c r="AR2009" s="133" t="s">
        <v>12619</v>
      </c>
      <c r="AS2009" s="358" t="s">
        <v>12586</v>
      </c>
      <c r="AU2009" s="134">
        <v>300</v>
      </c>
      <c r="AV2009" s="235" t="s">
        <v>11486</v>
      </c>
      <c r="AW2009" s="235">
        <v>20</v>
      </c>
      <c r="AX2009" s="133" t="s">
        <v>11499</v>
      </c>
      <c r="AY2009" s="235">
        <v>0</v>
      </c>
      <c r="AZ2009" s="134" t="s">
        <v>1124</v>
      </c>
      <c r="BA2009" s="133" t="s">
        <v>4589</v>
      </c>
      <c r="BB2009" s="235">
        <v>0</v>
      </c>
      <c r="BE2009" s="134" t="s">
        <v>11486</v>
      </c>
      <c r="BF2009" s="134" t="s">
        <v>12621</v>
      </c>
      <c r="BG2009" s="134" t="s">
        <v>12618</v>
      </c>
      <c r="BK2009" s="134" t="s">
        <v>11486</v>
      </c>
      <c r="BO2009" s="271"/>
      <c r="BP2009" s="271" t="s">
        <v>12620</v>
      </c>
      <c r="BR2009" s="134" t="s">
        <v>12618</v>
      </c>
      <c r="BU2009" s="134"/>
      <c r="BV2009" s="134"/>
      <c r="BW2009" s="134"/>
      <c r="BX2009" s="134"/>
      <c r="CA2009" s="134"/>
      <c r="CB2009" s="134" t="s">
        <v>12618</v>
      </c>
      <c r="CE2009" s="134" t="s">
        <v>12618</v>
      </c>
      <c r="CF2009" s="134" t="s">
        <v>12621</v>
      </c>
      <c r="CO2009" s="134" t="s">
        <v>12618</v>
      </c>
      <c r="CP2009" s="134" t="s">
        <v>12621</v>
      </c>
    </row>
    <row r="2010" spans="1:94" x14ac:dyDescent="0.25">
      <c r="A2010" s="29" t="s">
        <v>14</v>
      </c>
      <c r="B2010" s="29" t="s">
        <v>11486</v>
      </c>
      <c r="C2010" s="134" t="s">
        <v>12622</v>
      </c>
      <c r="D2010" s="36" t="s">
        <v>12622</v>
      </c>
      <c r="E2010" s="164" t="s">
        <v>1124</v>
      </c>
      <c r="F2010" s="201" t="s">
        <v>12395</v>
      </c>
      <c r="G2010" s="201" t="s">
        <v>12396</v>
      </c>
      <c r="H2010" s="226" t="s">
        <v>2152</v>
      </c>
      <c r="K2010" s="133" t="s">
        <v>12623</v>
      </c>
      <c r="L2010" s="133" t="s">
        <v>1126</v>
      </c>
      <c r="M2010" s="203" t="s">
        <v>12624</v>
      </c>
      <c r="N2010" s="133" t="s">
        <v>12399</v>
      </c>
      <c r="O2010" s="134">
        <v>19980207</v>
      </c>
      <c r="P2010" s="134">
        <v>19980207</v>
      </c>
      <c r="Q2010" s="133" t="s">
        <v>12400</v>
      </c>
      <c r="R2010" s="134" t="s">
        <v>14</v>
      </c>
      <c r="S2010" s="134" t="s">
        <v>12622</v>
      </c>
      <c r="T2010" s="356" t="s">
        <v>4712</v>
      </c>
      <c r="U2010" s="357" t="s">
        <v>12585</v>
      </c>
      <c r="V2010" s="296" t="s">
        <v>12586</v>
      </c>
      <c r="W2010" s="291">
        <v>299</v>
      </c>
      <c r="X2010" s="134" t="s">
        <v>12622</v>
      </c>
      <c r="Y2010" s="216" t="s">
        <v>1124</v>
      </c>
      <c r="Z2010" s="26">
        <f t="shared" si="148"/>
        <v>40.231944444444444</v>
      </c>
      <c r="AA2010" s="27">
        <f t="shared" si="149"/>
        <v>20.382222222222222</v>
      </c>
      <c r="AB2010" s="134" t="str">
        <f t="shared" si="150"/>
        <v>40</v>
      </c>
      <c r="AC2010" s="134" t="str">
        <f t="shared" si="151"/>
        <v>13</v>
      </c>
      <c r="AD2010" s="134" t="str">
        <f t="shared" si="152"/>
        <v>55</v>
      </c>
      <c r="AE2010" s="297" t="s">
        <v>12587</v>
      </c>
      <c r="AF2010" s="134" t="str">
        <f t="shared" si="153"/>
        <v>20</v>
      </c>
      <c r="AG2010" s="134" t="str">
        <f t="shared" si="154"/>
        <v>22</v>
      </c>
      <c r="AH2010" s="134" t="str">
        <f t="shared" si="155"/>
        <v>56</v>
      </c>
      <c r="AI2010" s="298" t="s">
        <v>12588</v>
      </c>
      <c r="AJ2010" s="134">
        <v>300</v>
      </c>
      <c r="AK2010" s="235" t="s">
        <v>4717</v>
      </c>
      <c r="AL2010" s="133">
        <v>20</v>
      </c>
      <c r="AM2010" s="134" t="s">
        <v>2371</v>
      </c>
      <c r="AN2010" s="235">
        <v>20</v>
      </c>
      <c r="AO2010" s="134" t="s">
        <v>12622</v>
      </c>
      <c r="AP2010" s="216" t="s">
        <v>1124</v>
      </c>
      <c r="AQ2010" s="203" t="s">
        <v>12624</v>
      </c>
      <c r="AR2010" s="133" t="s">
        <v>12623</v>
      </c>
      <c r="AS2010" s="358" t="s">
        <v>12586</v>
      </c>
      <c r="AU2010" s="134">
        <v>300</v>
      </c>
      <c r="AV2010" s="235" t="s">
        <v>11486</v>
      </c>
      <c r="AW2010" s="235">
        <v>20</v>
      </c>
      <c r="AX2010" s="133" t="s">
        <v>11499</v>
      </c>
      <c r="AY2010" s="235">
        <v>0</v>
      </c>
      <c r="AZ2010" s="134" t="s">
        <v>1124</v>
      </c>
      <c r="BA2010" s="133" t="s">
        <v>4589</v>
      </c>
      <c r="BB2010" s="235">
        <v>0</v>
      </c>
      <c r="BE2010" s="134" t="s">
        <v>11486</v>
      </c>
      <c r="BF2010" s="134" t="s">
        <v>12625</v>
      </c>
      <c r="BG2010" s="134" t="s">
        <v>12622</v>
      </c>
      <c r="BK2010" s="134" t="s">
        <v>11486</v>
      </c>
      <c r="BO2010" s="271"/>
      <c r="BP2010" s="271" t="s">
        <v>12624</v>
      </c>
      <c r="BR2010" s="134" t="s">
        <v>12622</v>
      </c>
      <c r="BU2010" s="134"/>
      <c r="BV2010" s="134"/>
      <c r="BW2010" s="134"/>
      <c r="BX2010" s="134"/>
      <c r="CA2010" s="134"/>
      <c r="CB2010" s="134" t="s">
        <v>12622</v>
      </c>
      <c r="CE2010" s="134" t="s">
        <v>12622</v>
      </c>
      <c r="CF2010" s="134" t="s">
        <v>12625</v>
      </c>
      <c r="CO2010" s="134" t="s">
        <v>12622</v>
      </c>
      <c r="CP2010" s="134" t="s">
        <v>12625</v>
      </c>
    </row>
    <row r="2011" spans="1:94" x14ac:dyDescent="0.25">
      <c r="A2011" s="29" t="s">
        <v>14</v>
      </c>
      <c r="B2011" s="29" t="s">
        <v>11486</v>
      </c>
      <c r="C2011" s="134" t="s">
        <v>12626</v>
      </c>
      <c r="D2011" s="36" t="s">
        <v>12626</v>
      </c>
      <c r="E2011" s="164" t="s">
        <v>1124</v>
      </c>
      <c r="F2011" s="201" t="s">
        <v>12395</v>
      </c>
      <c r="G2011" s="201" t="s">
        <v>12396</v>
      </c>
      <c r="H2011" s="226" t="s">
        <v>2152</v>
      </c>
      <c r="K2011" s="133" t="s">
        <v>12627</v>
      </c>
      <c r="L2011" s="133" t="s">
        <v>1126</v>
      </c>
      <c r="M2011" s="203" t="s">
        <v>12628</v>
      </c>
      <c r="N2011" s="133" t="s">
        <v>12399</v>
      </c>
      <c r="O2011" s="134">
        <v>19980207</v>
      </c>
      <c r="P2011" s="134">
        <v>19980207</v>
      </c>
      <c r="Q2011" s="133" t="s">
        <v>12400</v>
      </c>
      <c r="R2011" s="134" t="s">
        <v>14</v>
      </c>
      <c r="S2011" s="134" t="s">
        <v>12626</v>
      </c>
      <c r="T2011" s="356" t="s">
        <v>4712</v>
      </c>
      <c r="U2011" s="357" t="s">
        <v>12585</v>
      </c>
      <c r="V2011" s="296" t="s">
        <v>12586</v>
      </c>
      <c r="W2011" s="291">
        <v>299</v>
      </c>
      <c r="X2011" s="134" t="s">
        <v>12626</v>
      </c>
      <c r="Y2011" s="216" t="s">
        <v>1124</v>
      </c>
      <c r="Z2011" s="26">
        <f t="shared" si="148"/>
        <v>40.231944444444444</v>
      </c>
      <c r="AA2011" s="27">
        <f t="shared" si="149"/>
        <v>20.382222222222222</v>
      </c>
      <c r="AB2011" s="134" t="str">
        <f t="shared" si="150"/>
        <v>40</v>
      </c>
      <c r="AC2011" s="134" t="str">
        <f t="shared" si="151"/>
        <v>13</v>
      </c>
      <c r="AD2011" s="134" t="str">
        <f t="shared" si="152"/>
        <v>55</v>
      </c>
      <c r="AE2011" s="297" t="s">
        <v>12587</v>
      </c>
      <c r="AF2011" s="134" t="str">
        <f t="shared" si="153"/>
        <v>20</v>
      </c>
      <c r="AG2011" s="134" t="str">
        <f t="shared" si="154"/>
        <v>22</v>
      </c>
      <c r="AH2011" s="134" t="str">
        <f t="shared" si="155"/>
        <v>56</v>
      </c>
      <c r="AI2011" s="298" t="s">
        <v>12588</v>
      </c>
      <c r="AJ2011" s="134">
        <v>300</v>
      </c>
      <c r="AK2011" s="235" t="s">
        <v>4717</v>
      </c>
      <c r="AL2011" s="133">
        <v>20</v>
      </c>
      <c r="AM2011" s="134" t="s">
        <v>2371</v>
      </c>
      <c r="AN2011" s="235">
        <v>20</v>
      </c>
      <c r="AO2011" s="134" t="s">
        <v>12626</v>
      </c>
      <c r="AP2011" s="216" t="s">
        <v>1124</v>
      </c>
      <c r="AQ2011" s="203" t="s">
        <v>12628</v>
      </c>
      <c r="AR2011" s="133" t="s">
        <v>12627</v>
      </c>
      <c r="AS2011" s="358" t="s">
        <v>12586</v>
      </c>
      <c r="AU2011" s="134">
        <v>300</v>
      </c>
      <c r="AV2011" s="235" t="s">
        <v>11486</v>
      </c>
      <c r="AW2011" s="235">
        <v>20</v>
      </c>
      <c r="AX2011" s="133" t="s">
        <v>11499</v>
      </c>
      <c r="AY2011" s="235">
        <v>0</v>
      </c>
      <c r="AZ2011" s="134" t="s">
        <v>1124</v>
      </c>
      <c r="BA2011" s="133" t="s">
        <v>4589</v>
      </c>
      <c r="BB2011" s="235">
        <v>0</v>
      </c>
      <c r="BE2011" s="134" t="s">
        <v>11486</v>
      </c>
      <c r="BF2011" s="134" t="s">
        <v>12629</v>
      </c>
      <c r="BG2011" s="134" t="s">
        <v>12626</v>
      </c>
      <c r="BK2011" s="134" t="s">
        <v>11486</v>
      </c>
      <c r="BO2011" s="271"/>
      <c r="BP2011" s="271" t="s">
        <v>12628</v>
      </c>
      <c r="BR2011" s="134" t="s">
        <v>12626</v>
      </c>
      <c r="BU2011" s="134"/>
      <c r="BV2011" s="134"/>
      <c r="BW2011" s="134"/>
      <c r="BX2011" s="134"/>
      <c r="CA2011" s="134"/>
      <c r="CB2011" s="134" t="s">
        <v>12626</v>
      </c>
      <c r="CE2011" s="134" t="s">
        <v>12626</v>
      </c>
      <c r="CF2011" s="134" t="s">
        <v>12629</v>
      </c>
      <c r="CO2011" s="134" t="s">
        <v>12626</v>
      </c>
      <c r="CP2011" s="134" t="s">
        <v>12629</v>
      </c>
    </row>
    <row r="2012" spans="1:94" x14ac:dyDescent="0.25">
      <c r="A2012" s="29" t="s">
        <v>14</v>
      </c>
      <c r="B2012" s="29" t="s">
        <v>11486</v>
      </c>
      <c r="C2012" s="134" t="s">
        <v>12630</v>
      </c>
      <c r="D2012" s="36" t="s">
        <v>12630</v>
      </c>
      <c r="E2012" s="164" t="s">
        <v>1124</v>
      </c>
      <c r="F2012" s="201" t="s">
        <v>12395</v>
      </c>
      <c r="G2012" s="201" t="s">
        <v>12396</v>
      </c>
      <c r="H2012" s="226" t="s">
        <v>2152</v>
      </c>
      <c r="K2012" s="133" t="s">
        <v>12631</v>
      </c>
      <c r="L2012" s="133" t="s">
        <v>1126</v>
      </c>
      <c r="M2012" s="203" t="s">
        <v>12632</v>
      </c>
      <c r="N2012" s="133" t="s">
        <v>12399</v>
      </c>
      <c r="O2012" s="134">
        <v>19980207</v>
      </c>
      <c r="P2012" s="134">
        <v>19980207</v>
      </c>
      <c r="Q2012" s="133" t="s">
        <v>12400</v>
      </c>
      <c r="R2012" s="134" t="s">
        <v>14</v>
      </c>
      <c r="S2012" s="134" t="s">
        <v>12630</v>
      </c>
      <c r="T2012" s="356" t="s">
        <v>4712</v>
      </c>
      <c r="U2012" s="357" t="s">
        <v>12585</v>
      </c>
      <c r="V2012" s="296" t="s">
        <v>12586</v>
      </c>
      <c r="W2012" s="291">
        <v>299</v>
      </c>
      <c r="X2012" s="134" t="s">
        <v>12630</v>
      </c>
      <c r="Y2012" s="216" t="s">
        <v>1124</v>
      </c>
      <c r="Z2012" s="26">
        <f t="shared" si="148"/>
        <v>40.231944444444444</v>
      </c>
      <c r="AA2012" s="27">
        <f t="shared" si="149"/>
        <v>20.382222222222222</v>
      </c>
      <c r="AB2012" s="134" t="str">
        <f t="shared" si="150"/>
        <v>40</v>
      </c>
      <c r="AC2012" s="134" t="str">
        <f t="shared" si="151"/>
        <v>13</v>
      </c>
      <c r="AD2012" s="134" t="str">
        <f t="shared" si="152"/>
        <v>55</v>
      </c>
      <c r="AE2012" s="297" t="s">
        <v>12587</v>
      </c>
      <c r="AF2012" s="134" t="str">
        <f t="shared" si="153"/>
        <v>20</v>
      </c>
      <c r="AG2012" s="134" t="str">
        <f t="shared" si="154"/>
        <v>22</v>
      </c>
      <c r="AH2012" s="134" t="str">
        <f t="shared" si="155"/>
        <v>56</v>
      </c>
      <c r="AI2012" s="298" t="s">
        <v>12588</v>
      </c>
      <c r="AJ2012" s="134">
        <v>300</v>
      </c>
      <c r="AK2012" s="235" t="s">
        <v>4717</v>
      </c>
      <c r="AL2012" s="133">
        <v>20</v>
      </c>
      <c r="AM2012" s="134" t="s">
        <v>2371</v>
      </c>
      <c r="AN2012" s="235">
        <v>20</v>
      </c>
      <c r="AO2012" s="134" t="s">
        <v>12630</v>
      </c>
      <c r="AP2012" s="216" t="s">
        <v>1124</v>
      </c>
      <c r="AQ2012" s="203" t="s">
        <v>12632</v>
      </c>
      <c r="AR2012" s="133" t="s">
        <v>12631</v>
      </c>
      <c r="AS2012" s="358" t="s">
        <v>12586</v>
      </c>
      <c r="AU2012" s="134">
        <v>300</v>
      </c>
      <c r="AV2012" s="235" t="s">
        <v>11486</v>
      </c>
      <c r="AW2012" s="235">
        <v>20</v>
      </c>
      <c r="AX2012" s="133" t="s">
        <v>11499</v>
      </c>
      <c r="AY2012" s="235">
        <v>0</v>
      </c>
      <c r="AZ2012" s="134" t="s">
        <v>1124</v>
      </c>
      <c r="BA2012" s="133" t="s">
        <v>4589</v>
      </c>
      <c r="BB2012" s="235">
        <v>0</v>
      </c>
      <c r="BE2012" s="134" t="s">
        <v>11486</v>
      </c>
      <c r="BF2012" s="134" t="s">
        <v>12633</v>
      </c>
      <c r="BG2012" s="134" t="s">
        <v>12630</v>
      </c>
      <c r="BK2012" s="134" t="s">
        <v>11486</v>
      </c>
      <c r="BO2012" s="271"/>
      <c r="BP2012" s="271" t="s">
        <v>12632</v>
      </c>
      <c r="BR2012" s="134" t="s">
        <v>12630</v>
      </c>
      <c r="BU2012" s="134"/>
      <c r="BV2012" s="134"/>
      <c r="BW2012" s="134"/>
      <c r="BX2012" s="134"/>
      <c r="CA2012" s="134"/>
      <c r="CB2012" s="134" t="s">
        <v>12630</v>
      </c>
      <c r="CE2012" s="134" t="s">
        <v>12630</v>
      </c>
      <c r="CF2012" s="134" t="s">
        <v>12633</v>
      </c>
      <c r="CO2012" s="134" t="s">
        <v>12630</v>
      </c>
      <c r="CP2012" s="134" t="s">
        <v>12633</v>
      </c>
    </row>
    <row r="2013" spans="1:94" x14ac:dyDescent="0.25">
      <c r="A2013" s="29" t="s">
        <v>14</v>
      </c>
      <c r="B2013" s="29" t="s">
        <v>11486</v>
      </c>
      <c r="C2013" s="134" t="s">
        <v>12634</v>
      </c>
      <c r="D2013" s="36" t="s">
        <v>12634</v>
      </c>
      <c r="E2013" s="164" t="s">
        <v>1124</v>
      </c>
      <c r="F2013" s="201" t="s">
        <v>12395</v>
      </c>
      <c r="G2013" s="201" t="s">
        <v>12396</v>
      </c>
      <c r="H2013" s="226" t="s">
        <v>2152</v>
      </c>
      <c r="K2013" s="133" t="s">
        <v>12635</v>
      </c>
      <c r="L2013" s="133" t="s">
        <v>1126</v>
      </c>
      <c r="M2013" s="203" t="s">
        <v>12636</v>
      </c>
      <c r="N2013" s="133" t="s">
        <v>12399</v>
      </c>
      <c r="O2013" s="134">
        <v>19980207</v>
      </c>
      <c r="P2013" s="134">
        <v>19980207</v>
      </c>
      <c r="Q2013" s="133" t="s">
        <v>12400</v>
      </c>
      <c r="R2013" s="134" t="s">
        <v>14</v>
      </c>
      <c r="S2013" s="134" t="s">
        <v>12634</v>
      </c>
      <c r="T2013" s="356" t="s">
        <v>4712</v>
      </c>
      <c r="U2013" s="357" t="s">
        <v>12585</v>
      </c>
      <c r="V2013" s="296" t="s">
        <v>12586</v>
      </c>
      <c r="W2013" s="291">
        <v>299</v>
      </c>
      <c r="X2013" s="134" t="s">
        <v>12634</v>
      </c>
      <c r="Y2013" s="216" t="s">
        <v>1124</v>
      </c>
      <c r="Z2013" s="26">
        <f t="shared" si="148"/>
        <v>40.231944444444444</v>
      </c>
      <c r="AA2013" s="27">
        <f t="shared" si="149"/>
        <v>20.382222222222222</v>
      </c>
      <c r="AB2013" s="134" t="str">
        <f t="shared" si="150"/>
        <v>40</v>
      </c>
      <c r="AC2013" s="134" t="str">
        <f t="shared" si="151"/>
        <v>13</v>
      </c>
      <c r="AD2013" s="134" t="str">
        <f t="shared" si="152"/>
        <v>55</v>
      </c>
      <c r="AE2013" s="297" t="s">
        <v>12587</v>
      </c>
      <c r="AF2013" s="134" t="str">
        <f t="shared" si="153"/>
        <v>20</v>
      </c>
      <c r="AG2013" s="134" t="str">
        <f t="shared" si="154"/>
        <v>22</v>
      </c>
      <c r="AH2013" s="134" t="str">
        <f t="shared" si="155"/>
        <v>56</v>
      </c>
      <c r="AI2013" s="298" t="s">
        <v>12588</v>
      </c>
      <c r="AJ2013" s="134">
        <v>300</v>
      </c>
      <c r="AK2013" s="235" t="s">
        <v>4717</v>
      </c>
      <c r="AL2013" s="133">
        <v>20</v>
      </c>
      <c r="AM2013" s="134" t="s">
        <v>2371</v>
      </c>
      <c r="AN2013" s="235">
        <v>20</v>
      </c>
      <c r="AO2013" s="134" t="s">
        <v>12634</v>
      </c>
      <c r="AP2013" s="216" t="s">
        <v>1124</v>
      </c>
      <c r="AQ2013" s="203" t="s">
        <v>12636</v>
      </c>
      <c r="AR2013" s="133" t="s">
        <v>12635</v>
      </c>
      <c r="AS2013" s="358" t="s">
        <v>12586</v>
      </c>
      <c r="AU2013" s="134">
        <v>300</v>
      </c>
      <c r="AV2013" s="235" t="s">
        <v>11486</v>
      </c>
      <c r="AW2013" s="235">
        <v>20</v>
      </c>
      <c r="AX2013" s="133" t="s">
        <v>11499</v>
      </c>
      <c r="AY2013" s="235">
        <v>0</v>
      </c>
      <c r="AZ2013" s="134" t="s">
        <v>1124</v>
      </c>
      <c r="BA2013" s="133" t="s">
        <v>4589</v>
      </c>
      <c r="BB2013" s="235">
        <v>0</v>
      </c>
      <c r="BE2013" s="134" t="s">
        <v>11486</v>
      </c>
      <c r="BF2013" s="134" t="s">
        <v>12637</v>
      </c>
      <c r="BG2013" s="134" t="s">
        <v>12634</v>
      </c>
      <c r="BK2013" s="134" t="s">
        <v>11486</v>
      </c>
      <c r="BO2013" s="271"/>
      <c r="BP2013" s="271" t="s">
        <v>12636</v>
      </c>
      <c r="BR2013" s="134" t="s">
        <v>12634</v>
      </c>
      <c r="BU2013" s="134"/>
      <c r="BV2013" s="134"/>
      <c r="BW2013" s="134"/>
      <c r="BX2013" s="134"/>
      <c r="CA2013" s="134"/>
      <c r="CB2013" s="134" t="s">
        <v>12634</v>
      </c>
      <c r="CE2013" s="134" t="s">
        <v>12634</v>
      </c>
      <c r="CF2013" s="134" t="s">
        <v>12637</v>
      </c>
      <c r="CO2013" s="134" t="s">
        <v>12634</v>
      </c>
      <c r="CP2013" s="134" t="s">
        <v>12637</v>
      </c>
    </row>
    <row r="2014" spans="1:94" x14ac:dyDescent="0.25">
      <c r="A2014" s="29" t="s">
        <v>14</v>
      </c>
      <c r="B2014" s="29" t="s">
        <v>11486</v>
      </c>
      <c r="C2014" s="134" t="s">
        <v>12638</v>
      </c>
      <c r="D2014" s="36" t="s">
        <v>12638</v>
      </c>
      <c r="E2014" s="164" t="s">
        <v>1124</v>
      </c>
      <c r="F2014" s="201" t="s">
        <v>12395</v>
      </c>
      <c r="G2014" s="201" t="s">
        <v>12396</v>
      </c>
      <c r="H2014" s="226" t="s">
        <v>2152</v>
      </c>
      <c r="K2014" s="133" t="s">
        <v>12639</v>
      </c>
      <c r="L2014" s="133" t="s">
        <v>1126</v>
      </c>
      <c r="M2014" s="203" t="s">
        <v>12640</v>
      </c>
      <c r="N2014" s="133" t="s">
        <v>12399</v>
      </c>
      <c r="O2014" s="134">
        <v>19980207</v>
      </c>
      <c r="P2014" s="134">
        <v>19980207</v>
      </c>
      <c r="Q2014" s="133" t="s">
        <v>12400</v>
      </c>
      <c r="R2014" s="134" t="s">
        <v>14</v>
      </c>
      <c r="S2014" s="134" t="s">
        <v>12638</v>
      </c>
      <c r="T2014" s="356" t="s">
        <v>4712</v>
      </c>
      <c r="U2014" s="357" t="s">
        <v>12585</v>
      </c>
      <c r="V2014" s="296" t="s">
        <v>12586</v>
      </c>
      <c r="W2014" s="291">
        <v>299</v>
      </c>
      <c r="X2014" s="134" t="s">
        <v>12638</v>
      </c>
      <c r="Y2014" s="216" t="s">
        <v>1124</v>
      </c>
      <c r="Z2014" s="26">
        <f t="shared" si="148"/>
        <v>40.231944444444444</v>
      </c>
      <c r="AA2014" s="27">
        <f t="shared" si="149"/>
        <v>20.382222222222222</v>
      </c>
      <c r="AB2014" s="134" t="str">
        <f t="shared" si="150"/>
        <v>40</v>
      </c>
      <c r="AC2014" s="134" t="str">
        <f t="shared" si="151"/>
        <v>13</v>
      </c>
      <c r="AD2014" s="134" t="str">
        <f t="shared" si="152"/>
        <v>55</v>
      </c>
      <c r="AE2014" s="297" t="s">
        <v>12587</v>
      </c>
      <c r="AF2014" s="134" t="str">
        <f t="shared" si="153"/>
        <v>20</v>
      </c>
      <c r="AG2014" s="134" t="str">
        <f t="shared" si="154"/>
        <v>22</v>
      </c>
      <c r="AH2014" s="134" t="str">
        <f t="shared" si="155"/>
        <v>56</v>
      </c>
      <c r="AI2014" s="298" t="s">
        <v>12588</v>
      </c>
      <c r="AJ2014" s="134">
        <v>300</v>
      </c>
      <c r="AK2014" s="235" t="s">
        <v>4717</v>
      </c>
      <c r="AL2014" s="133">
        <v>20</v>
      </c>
      <c r="AM2014" s="134" t="s">
        <v>2371</v>
      </c>
      <c r="AN2014" s="235">
        <v>20</v>
      </c>
      <c r="AO2014" s="134" t="s">
        <v>12638</v>
      </c>
      <c r="AP2014" s="216" t="s">
        <v>1124</v>
      </c>
      <c r="AQ2014" s="203" t="s">
        <v>12640</v>
      </c>
      <c r="AR2014" s="133" t="s">
        <v>12639</v>
      </c>
      <c r="AS2014" s="358" t="s">
        <v>12586</v>
      </c>
      <c r="AU2014" s="134">
        <v>300</v>
      </c>
      <c r="AV2014" s="235" t="s">
        <v>11486</v>
      </c>
      <c r="AW2014" s="235">
        <v>20</v>
      </c>
      <c r="AX2014" s="133" t="s">
        <v>11499</v>
      </c>
      <c r="AY2014" s="235">
        <v>0</v>
      </c>
      <c r="AZ2014" s="134" t="s">
        <v>1124</v>
      </c>
      <c r="BA2014" s="133" t="s">
        <v>4589</v>
      </c>
      <c r="BB2014" s="235">
        <v>0</v>
      </c>
      <c r="BE2014" s="134" t="s">
        <v>11486</v>
      </c>
      <c r="BF2014" s="134" t="s">
        <v>12641</v>
      </c>
      <c r="BG2014" s="134" t="s">
        <v>12638</v>
      </c>
      <c r="BK2014" s="134" t="s">
        <v>11486</v>
      </c>
      <c r="BO2014" s="271"/>
      <c r="BP2014" s="271" t="s">
        <v>12640</v>
      </c>
      <c r="BR2014" s="134" t="s">
        <v>12638</v>
      </c>
      <c r="BU2014" s="134"/>
      <c r="BV2014" s="134"/>
      <c r="BW2014" s="134"/>
      <c r="BX2014" s="134"/>
      <c r="CA2014" s="134"/>
      <c r="CB2014" s="134" t="s">
        <v>12638</v>
      </c>
      <c r="CE2014" s="134" t="s">
        <v>12638</v>
      </c>
      <c r="CF2014" s="134" t="s">
        <v>12641</v>
      </c>
      <c r="CO2014" s="134" t="s">
        <v>12638</v>
      </c>
      <c r="CP2014" s="134" t="s">
        <v>12641</v>
      </c>
    </row>
    <row r="2015" spans="1:94" x14ac:dyDescent="0.25">
      <c r="A2015" s="29" t="s">
        <v>14</v>
      </c>
      <c r="B2015" s="29" t="s">
        <v>11486</v>
      </c>
      <c r="C2015" s="134" t="s">
        <v>12642</v>
      </c>
      <c r="D2015" s="36" t="s">
        <v>12642</v>
      </c>
      <c r="E2015" s="164" t="s">
        <v>1124</v>
      </c>
      <c r="F2015" s="201" t="s">
        <v>12395</v>
      </c>
      <c r="G2015" s="201" t="s">
        <v>12396</v>
      </c>
      <c r="H2015" s="226" t="s">
        <v>2152</v>
      </c>
      <c r="K2015" s="133" t="s">
        <v>12643</v>
      </c>
      <c r="L2015" s="133" t="s">
        <v>1126</v>
      </c>
      <c r="M2015" s="203" t="s">
        <v>12644</v>
      </c>
      <c r="N2015" s="133" t="s">
        <v>12399</v>
      </c>
      <c r="O2015" s="134">
        <v>19980207</v>
      </c>
      <c r="P2015" s="134">
        <v>19980207</v>
      </c>
      <c r="Q2015" s="133" t="s">
        <v>12400</v>
      </c>
      <c r="R2015" s="134" t="s">
        <v>14</v>
      </c>
      <c r="S2015" s="134" t="s">
        <v>12642</v>
      </c>
      <c r="T2015" s="356" t="s">
        <v>4712</v>
      </c>
      <c r="U2015" s="357" t="s">
        <v>12585</v>
      </c>
      <c r="V2015" s="296" t="s">
        <v>12586</v>
      </c>
      <c r="W2015" s="291">
        <v>299</v>
      </c>
      <c r="X2015" s="134" t="s">
        <v>12642</v>
      </c>
      <c r="Y2015" s="216" t="s">
        <v>1124</v>
      </c>
      <c r="Z2015" s="26">
        <f t="shared" si="148"/>
        <v>40.231944444444444</v>
      </c>
      <c r="AA2015" s="27">
        <f t="shared" si="149"/>
        <v>20.382222222222222</v>
      </c>
      <c r="AB2015" s="134" t="str">
        <f t="shared" si="150"/>
        <v>40</v>
      </c>
      <c r="AC2015" s="134" t="str">
        <f t="shared" si="151"/>
        <v>13</v>
      </c>
      <c r="AD2015" s="134" t="str">
        <f t="shared" si="152"/>
        <v>55</v>
      </c>
      <c r="AE2015" s="297" t="s">
        <v>12587</v>
      </c>
      <c r="AF2015" s="134" t="str">
        <f t="shared" si="153"/>
        <v>20</v>
      </c>
      <c r="AG2015" s="134" t="str">
        <f t="shared" si="154"/>
        <v>22</v>
      </c>
      <c r="AH2015" s="134" t="str">
        <f t="shared" si="155"/>
        <v>56</v>
      </c>
      <c r="AI2015" s="298" t="s">
        <v>12588</v>
      </c>
      <c r="AJ2015" s="134">
        <v>300</v>
      </c>
      <c r="AK2015" s="235" t="s">
        <v>4717</v>
      </c>
      <c r="AL2015" s="133">
        <v>20</v>
      </c>
      <c r="AM2015" s="134" t="s">
        <v>2371</v>
      </c>
      <c r="AN2015" s="235">
        <v>20</v>
      </c>
      <c r="AO2015" s="134" t="s">
        <v>12642</v>
      </c>
      <c r="AP2015" s="216" t="s">
        <v>1124</v>
      </c>
      <c r="AQ2015" s="203" t="s">
        <v>12644</v>
      </c>
      <c r="AR2015" s="133" t="s">
        <v>12643</v>
      </c>
      <c r="AS2015" s="358" t="s">
        <v>12586</v>
      </c>
      <c r="AU2015" s="134">
        <v>300</v>
      </c>
      <c r="AV2015" s="235" t="s">
        <v>11486</v>
      </c>
      <c r="AW2015" s="235">
        <v>20</v>
      </c>
      <c r="AX2015" s="133" t="s">
        <v>11499</v>
      </c>
      <c r="AY2015" s="235">
        <v>0</v>
      </c>
      <c r="AZ2015" s="134" t="s">
        <v>1124</v>
      </c>
      <c r="BA2015" s="133" t="s">
        <v>4589</v>
      </c>
      <c r="BB2015" s="235">
        <v>0</v>
      </c>
      <c r="BE2015" s="134" t="s">
        <v>11486</v>
      </c>
      <c r="BF2015" s="134" t="s">
        <v>12645</v>
      </c>
      <c r="BG2015" s="134" t="s">
        <v>12642</v>
      </c>
      <c r="BK2015" s="134" t="s">
        <v>11486</v>
      </c>
      <c r="BO2015" s="271"/>
      <c r="BP2015" s="271" t="s">
        <v>12644</v>
      </c>
      <c r="BR2015" s="134" t="s">
        <v>12642</v>
      </c>
      <c r="BU2015" s="134"/>
      <c r="BV2015" s="134"/>
      <c r="BW2015" s="134"/>
      <c r="BX2015" s="134"/>
      <c r="CA2015" s="134"/>
      <c r="CB2015" s="134" t="s">
        <v>12642</v>
      </c>
      <c r="CE2015" s="134" t="s">
        <v>12642</v>
      </c>
      <c r="CF2015" s="134" t="s">
        <v>12645</v>
      </c>
      <c r="CO2015" s="134" t="s">
        <v>12642</v>
      </c>
      <c r="CP2015" s="134" t="s">
        <v>12645</v>
      </c>
    </row>
    <row r="2016" spans="1:94" x14ac:dyDescent="0.25">
      <c r="A2016" s="29" t="s">
        <v>14</v>
      </c>
      <c r="B2016" s="29" t="s">
        <v>11486</v>
      </c>
      <c r="C2016" s="134" t="s">
        <v>12646</v>
      </c>
      <c r="D2016" s="36" t="s">
        <v>12646</v>
      </c>
      <c r="E2016" s="164" t="s">
        <v>1124</v>
      </c>
      <c r="F2016" s="201" t="s">
        <v>12395</v>
      </c>
      <c r="G2016" s="201" t="s">
        <v>12396</v>
      </c>
      <c r="H2016" s="226" t="s">
        <v>2152</v>
      </c>
      <c r="K2016" s="133" t="s">
        <v>12647</v>
      </c>
      <c r="L2016" s="133" t="s">
        <v>1126</v>
      </c>
      <c r="M2016" s="203" t="s">
        <v>12648</v>
      </c>
      <c r="N2016" s="133" t="s">
        <v>12399</v>
      </c>
      <c r="O2016" s="134">
        <v>19980207</v>
      </c>
      <c r="P2016" s="134">
        <v>19980207</v>
      </c>
      <c r="Q2016" s="133" t="s">
        <v>12400</v>
      </c>
      <c r="R2016" s="134" t="s">
        <v>14</v>
      </c>
      <c r="S2016" s="134" t="s">
        <v>12646</v>
      </c>
      <c r="T2016" s="356" t="s">
        <v>4712</v>
      </c>
      <c r="U2016" s="357" t="s">
        <v>12585</v>
      </c>
      <c r="V2016" s="296" t="s">
        <v>12586</v>
      </c>
      <c r="W2016" s="291">
        <v>299</v>
      </c>
      <c r="X2016" s="134" t="s">
        <v>12646</v>
      </c>
      <c r="Y2016" s="216" t="s">
        <v>1124</v>
      </c>
      <c r="Z2016" s="26">
        <f t="shared" si="148"/>
        <v>40.231944444444444</v>
      </c>
      <c r="AA2016" s="27">
        <f t="shared" si="149"/>
        <v>20.382222222222222</v>
      </c>
      <c r="AB2016" s="134" t="str">
        <f t="shared" si="150"/>
        <v>40</v>
      </c>
      <c r="AC2016" s="134" t="str">
        <f t="shared" si="151"/>
        <v>13</v>
      </c>
      <c r="AD2016" s="134" t="str">
        <f t="shared" si="152"/>
        <v>55</v>
      </c>
      <c r="AE2016" s="297" t="s">
        <v>12587</v>
      </c>
      <c r="AF2016" s="134" t="str">
        <f t="shared" si="153"/>
        <v>20</v>
      </c>
      <c r="AG2016" s="134" t="str">
        <f t="shared" si="154"/>
        <v>22</v>
      </c>
      <c r="AH2016" s="134" t="str">
        <f t="shared" si="155"/>
        <v>56</v>
      </c>
      <c r="AI2016" s="298" t="s">
        <v>12588</v>
      </c>
      <c r="AJ2016" s="134">
        <v>300</v>
      </c>
      <c r="AK2016" s="235" t="s">
        <v>4717</v>
      </c>
      <c r="AL2016" s="133">
        <v>20</v>
      </c>
      <c r="AM2016" s="134" t="s">
        <v>2371</v>
      </c>
      <c r="AN2016" s="235">
        <v>20</v>
      </c>
      <c r="AO2016" s="134" t="s">
        <v>12646</v>
      </c>
      <c r="AP2016" s="216" t="s">
        <v>1124</v>
      </c>
      <c r="AQ2016" s="203" t="s">
        <v>12648</v>
      </c>
      <c r="AR2016" s="133" t="s">
        <v>12647</v>
      </c>
      <c r="AS2016" s="358" t="s">
        <v>12586</v>
      </c>
      <c r="AU2016" s="134">
        <v>300</v>
      </c>
      <c r="AV2016" s="235" t="s">
        <v>11486</v>
      </c>
      <c r="AW2016" s="235">
        <v>20</v>
      </c>
      <c r="AX2016" s="133" t="s">
        <v>11499</v>
      </c>
      <c r="AY2016" s="235">
        <v>0</v>
      </c>
      <c r="AZ2016" s="134" t="s">
        <v>1124</v>
      </c>
      <c r="BA2016" s="133" t="s">
        <v>4589</v>
      </c>
      <c r="BB2016" s="235">
        <v>0</v>
      </c>
      <c r="BE2016" s="134" t="s">
        <v>11486</v>
      </c>
      <c r="BF2016" s="134" t="s">
        <v>12649</v>
      </c>
      <c r="BG2016" s="134" t="s">
        <v>12646</v>
      </c>
      <c r="BK2016" s="134" t="s">
        <v>11486</v>
      </c>
      <c r="BO2016" s="271"/>
      <c r="BP2016" s="271" t="s">
        <v>12648</v>
      </c>
      <c r="BR2016" s="134" t="s">
        <v>12646</v>
      </c>
      <c r="BU2016" s="134"/>
      <c r="BV2016" s="134"/>
      <c r="BW2016" s="134"/>
      <c r="BX2016" s="134"/>
      <c r="CA2016" s="134"/>
      <c r="CB2016" s="134" t="s">
        <v>12646</v>
      </c>
      <c r="CE2016" s="134" t="s">
        <v>12646</v>
      </c>
      <c r="CF2016" s="134" t="s">
        <v>12649</v>
      </c>
      <c r="CO2016" s="134" t="s">
        <v>12646</v>
      </c>
      <c r="CP2016" s="134" t="s">
        <v>12649</v>
      </c>
    </row>
    <row r="2017" spans="1:94" x14ac:dyDescent="0.25">
      <c r="A2017" s="29" t="s">
        <v>14</v>
      </c>
      <c r="B2017" s="29" t="s">
        <v>11486</v>
      </c>
      <c r="C2017" s="134" t="s">
        <v>12650</v>
      </c>
      <c r="D2017" s="36" t="s">
        <v>12650</v>
      </c>
      <c r="E2017" s="164" t="s">
        <v>1124</v>
      </c>
      <c r="F2017" s="201" t="s">
        <v>12395</v>
      </c>
      <c r="G2017" s="201" t="s">
        <v>12396</v>
      </c>
      <c r="H2017" s="226" t="s">
        <v>2152</v>
      </c>
      <c r="K2017" s="133" t="s">
        <v>12651</v>
      </c>
      <c r="L2017" s="133" t="s">
        <v>1126</v>
      </c>
      <c r="M2017" s="203" t="s">
        <v>12652</v>
      </c>
      <c r="N2017" s="133" t="s">
        <v>12399</v>
      </c>
      <c r="O2017" s="134">
        <v>19980207</v>
      </c>
      <c r="P2017" s="134">
        <v>19980207</v>
      </c>
      <c r="Q2017" s="133" t="s">
        <v>12400</v>
      </c>
      <c r="R2017" s="134" t="s">
        <v>14</v>
      </c>
      <c r="S2017" s="134" t="s">
        <v>12650</v>
      </c>
      <c r="T2017" s="356" t="s">
        <v>4712</v>
      </c>
      <c r="U2017" s="357" t="s">
        <v>12585</v>
      </c>
      <c r="V2017" s="296" t="s">
        <v>12586</v>
      </c>
      <c r="W2017" s="291">
        <v>299</v>
      </c>
      <c r="X2017" s="134" t="s">
        <v>12650</v>
      </c>
      <c r="Y2017" s="216" t="s">
        <v>1124</v>
      </c>
      <c r="Z2017" s="26">
        <f t="shared" si="148"/>
        <v>40.231944444444444</v>
      </c>
      <c r="AA2017" s="27">
        <f t="shared" si="149"/>
        <v>20.382222222222222</v>
      </c>
      <c r="AB2017" s="134" t="str">
        <f t="shared" si="150"/>
        <v>40</v>
      </c>
      <c r="AC2017" s="134" t="str">
        <f t="shared" si="151"/>
        <v>13</v>
      </c>
      <c r="AD2017" s="134" t="str">
        <f t="shared" si="152"/>
        <v>55</v>
      </c>
      <c r="AE2017" s="297" t="s">
        <v>12587</v>
      </c>
      <c r="AF2017" s="134" t="str">
        <f t="shared" si="153"/>
        <v>20</v>
      </c>
      <c r="AG2017" s="134" t="str">
        <f t="shared" si="154"/>
        <v>22</v>
      </c>
      <c r="AH2017" s="134" t="str">
        <f t="shared" si="155"/>
        <v>56</v>
      </c>
      <c r="AI2017" s="298" t="s">
        <v>12588</v>
      </c>
      <c r="AJ2017" s="134">
        <v>300</v>
      </c>
      <c r="AK2017" s="235" t="s">
        <v>4717</v>
      </c>
      <c r="AL2017" s="133">
        <v>20</v>
      </c>
      <c r="AM2017" s="134" t="s">
        <v>2371</v>
      </c>
      <c r="AN2017" s="235">
        <v>20</v>
      </c>
      <c r="AO2017" s="134" t="s">
        <v>12650</v>
      </c>
      <c r="AP2017" s="216" t="s">
        <v>1124</v>
      </c>
      <c r="AQ2017" s="203" t="s">
        <v>12652</v>
      </c>
      <c r="AR2017" s="133" t="s">
        <v>12651</v>
      </c>
      <c r="AS2017" s="358" t="s">
        <v>12586</v>
      </c>
      <c r="AU2017" s="134">
        <v>300</v>
      </c>
      <c r="AV2017" s="235" t="s">
        <v>11486</v>
      </c>
      <c r="AW2017" s="235">
        <v>20</v>
      </c>
      <c r="AX2017" s="133" t="s">
        <v>11499</v>
      </c>
      <c r="AY2017" s="235">
        <v>0</v>
      </c>
      <c r="AZ2017" s="134" t="s">
        <v>1124</v>
      </c>
      <c r="BA2017" s="133" t="s">
        <v>4589</v>
      </c>
      <c r="BB2017" s="235">
        <v>0</v>
      </c>
      <c r="BE2017" s="134" t="s">
        <v>11486</v>
      </c>
      <c r="BF2017" s="134" t="s">
        <v>12653</v>
      </c>
      <c r="BG2017" s="134" t="s">
        <v>12650</v>
      </c>
      <c r="BK2017" s="134" t="s">
        <v>11486</v>
      </c>
      <c r="BO2017" s="271"/>
      <c r="BP2017" s="271" t="s">
        <v>12652</v>
      </c>
      <c r="BR2017" s="134" t="s">
        <v>12650</v>
      </c>
      <c r="BU2017" s="134"/>
      <c r="BV2017" s="134"/>
      <c r="BW2017" s="134"/>
      <c r="BX2017" s="134"/>
      <c r="CA2017" s="134"/>
      <c r="CB2017" s="134" t="s">
        <v>12650</v>
      </c>
      <c r="CE2017" s="134" t="s">
        <v>12650</v>
      </c>
      <c r="CF2017" s="134" t="s">
        <v>12653</v>
      </c>
      <c r="CO2017" s="134" t="s">
        <v>12650</v>
      </c>
      <c r="CP2017" s="134" t="s">
        <v>12653</v>
      </c>
    </row>
    <row r="2018" spans="1:94" x14ac:dyDescent="0.25">
      <c r="A2018" s="29" t="s">
        <v>14</v>
      </c>
      <c r="B2018" s="29" t="s">
        <v>11486</v>
      </c>
      <c r="C2018" s="134" t="s">
        <v>12654</v>
      </c>
      <c r="D2018" s="36" t="s">
        <v>12654</v>
      </c>
      <c r="E2018" s="164" t="s">
        <v>1124</v>
      </c>
      <c r="F2018" s="201" t="s">
        <v>12395</v>
      </c>
      <c r="G2018" s="201" t="s">
        <v>12396</v>
      </c>
      <c r="H2018" s="226" t="s">
        <v>2152</v>
      </c>
      <c r="K2018" s="133" t="s">
        <v>12655</v>
      </c>
      <c r="L2018" s="133" t="s">
        <v>1126</v>
      </c>
      <c r="M2018" s="203" t="s">
        <v>12656</v>
      </c>
      <c r="N2018" s="133" t="s">
        <v>12399</v>
      </c>
      <c r="O2018" s="134">
        <v>19980207</v>
      </c>
      <c r="P2018" s="134">
        <v>19980207</v>
      </c>
      <c r="Q2018" s="133" t="s">
        <v>12400</v>
      </c>
      <c r="R2018" s="134" t="s">
        <v>14</v>
      </c>
      <c r="S2018" s="134" t="s">
        <v>12654</v>
      </c>
      <c r="T2018" s="356" t="s">
        <v>4712</v>
      </c>
      <c r="U2018" s="357" t="s">
        <v>12585</v>
      </c>
      <c r="V2018" s="296" t="s">
        <v>12586</v>
      </c>
      <c r="W2018" s="291">
        <v>299</v>
      </c>
      <c r="X2018" s="134" t="s">
        <v>12654</v>
      </c>
      <c r="Y2018" s="216" t="s">
        <v>1124</v>
      </c>
      <c r="Z2018" s="26">
        <f t="shared" si="148"/>
        <v>40.231944444444444</v>
      </c>
      <c r="AA2018" s="27">
        <f t="shared" si="149"/>
        <v>20.382222222222222</v>
      </c>
      <c r="AB2018" s="134" t="str">
        <f t="shared" si="150"/>
        <v>40</v>
      </c>
      <c r="AC2018" s="134" t="str">
        <f t="shared" si="151"/>
        <v>13</v>
      </c>
      <c r="AD2018" s="134" t="str">
        <f t="shared" si="152"/>
        <v>55</v>
      </c>
      <c r="AE2018" s="297" t="s">
        <v>12587</v>
      </c>
      <c r="AF2018" s="134" t="str">
        <f t="shared" si="153"/>
        <v>20</v>
      </c>
      <c r="AG2018" s="134" t="str">
        <f t="shared" si="154"/>
        <v>22</v>
      </c>
      <c r="AH2018" s="134" t="str">
        <f t="shared" si="155"/>
        <v>56</v>
      </c>
      <c r="AI2018" s="298" t="s">
        <v>12588</v>
      </c>
      <c r="AJ2018" s="134">
        <v>300</v>
      </c>
      <c r="AK2018" s="235" t="s">
        <v>4717</v>
      </c>
      <c r="AL2018" s="133">
        <v>20</v>
      </c>
      <c r="AM2018" s="134" t="s">
        <v>2371</v>
      </c>
      <c r="AN2018" s="235">
        <v>20</v>
      </c>
      <c r="AO2018" s="134" t="s">
        <v>12654</v>
      </c>
      <c r="AP2018" s="216" t="s">
        <v>1124</v>
      </c>
      <c r="AQ2018" s="203" t="s">
        <v>12656</v>
      </c>
      <c r="AR2018" s="133" t="s">
        <v>12655</v>
      </c>
      <c r="AS2018" s="358" t="s">
        <v>12586</v>
      </c>
      <c r="AU2018" s="134">
        <v>300</v>
      </c>
      <c r="AV2018" s="235" t="s">
        <v>11486</v>
      </c>
      <c r="AW2018" s="235">
        <v>20</v>
      </c>
      <c r="AX2018" s="133" t="s">
        <v>11499</v>
      </c>
      <c r="AY2018" s="235">
        <v>0</v>
      </c>
      <c r="AZ2018" s="134" t="s">
        <v>1124</v>
      </c>
      <c r="BA2018" s="133" t="s">
        <v>4589</v>
      </c>
      <c r="BB2018" s="235">
        <v>0</v>
      </c>
      <c r="BE2018" s="134" t="s">
        <v>11486</v>
      </c>
      <c r="BF2018" s="134" t="s">
        <v>12657</v>
      </c>
      <c r="BG2018" s="134" t="s">
        <v>12654</v>
      </c>
      <c r="BK2018" s="134" t="s">
        <v>11486</v>
      </c>
      <c r="BO2018" s="271"/>
      <c r="BP2018" s="271" t="s">
        <v>12656</v>
      </c>
      <c r="BR2018" s="134" t="s">
        <v>12654</v>
      </c>
      <c r="BU2018" s="134"/>
      <c r="BV2018" s="134"/>
      <c r="BW2018" s="134"/>
      <c r="BX2018" s="134"/>
      <c r="CA2018" s="134"/>
      <c r="CB2018" s="134" t="s">
        <v>12654</v>
      </c>
      <c r="CE2018" s="134" t="s">
        <v>12654</v>
      </c>
      <c r="CF2018" s="134" t="s">
        <v>12657</v>
      </c>
      <c r="CO2018" s="134" t="s">
        <v>12654</v>
      </c>
      <c r="CP2018" s="134" t="s">
        <v>12657</v>
      </c>
    </row>
    <row r="2019" spans="1:94" x14ac:dyDescent="0.25">
      <c r="A2019" s="29" t="s">
        <v>14</v>
      </c>
      <c r="B2019" s="29" t="s">
        <v>11486</v>
      </c>
      <c r="C2019" s="134" t="s">
        <v>12658</v>
      </c>
      <c r="D2019" s="36" t="s">
        <v>12658</v>
      </c>
      <c r="E2019" s="164" t="s">
        <v>1124</v>
      </c>
      <c r="F2019" s="201" t="s">
        <v>12395</v>
      </c>
      <c r="G2019" s="201" t="s">
        <v>12396</v>
      </c>
      <c r="H2019" s="226" t="s">
        <v>2152</v>
      </c>
      <c r="K2019" s="133" t="s">
        <v>12659</v>
      </c>
      <c r="L2019" s="133" t="s">
        <v>1126</v>
      </c>
      <c r="M2019" s="203" t="s">
        <v>12660</v>
      </c>
      <c r="N2019" s="133" t="s">
        <v>12399</v>
      </c>
      <c r="O2019" s="134">
        <v>19980207</v>
      </c>
      <c r="P2019" s="134">
        <v>19980207</v>
      </c>
      <c r="Q2019" s="133" t="s">
        <v>12400</v>
      </c>
      <c r="R2019" s="134" t="s">
        <v>14</v>
      </c>
      <c r="S2019" s="134" t="s">
        <v>12658</v>
      </c>
      <c r="T2019" s="356" t="s">
        <v>4712</v>
      </c>
      <c r="U2019" s="357" t="s">
        <v>12585</v>
      </c>
      <c r="V2019" s="296" t="s">
        <v>12586</v>
      </c>
      <c r="W2019" s="291">
        <v>299</v>
      </c>
      <c r="X2019" s="134" t="s">
        <v>12658</v>
      </c>
      <c r="Y2019" s="216" t="s">
        <v>1124</v>
      </c>
      <c r="Z2019" s="26">
        <f t="shared" si="148"/>
        <v>40.231944444444444</v>
      </c>
      <c r="AA2019" s="27">
        <f t="shared" si="149"/>
        <v>20.382222222222222</v>
      </c>
      <c r="AB2019" s="134" t="str">
        <f t="shared" si="150"/>
        <v>40</v>
      </c>
      <c r="AC2019" s="134" t="str">
        <f t="shared" si="151"/>
        <v>13</v>
      </c>
      <c r="AD2019" s="134" t="str">
        <f t="shared" si="152"/>
        <v>55</v>
      </c>
      <c r="AE2019" s="297" t="s">
        <v>12587</v>
      </c>
      <c r="AF2019" s="134" t="str">
        <f t="shared" si="153"/>
        <v>20</v>
      </c>
      <c r="AG2019" s="134" t="str">
        <f t="shared" si="154"/>
        <v>22</v>
      </c>
      <c r="AH2019" s="134" t="str">
        <f t="shared" si="155"/>
        <v>56</v>
      </c>
      <c r="AI2019" s="298" t="s">
        <v>12588</v>
      </c>
      <c r="AJ2019" s="134">
        <v>300</v>
      </c>
      <c r="AK2019" s="235" t="s">
        <v>4717</v>
      </c>
      <c r="AL2019" s="133">
        <v>20</v>
      </c>
      <c r="AM2019" s="134" t="s">
        <v>2371</v>
      </c>
      <c r="AN2019" s="235">
        <v>20</v>
      </c>
      <c r="AO2019" s="134" t="s">
        <v>12658</v>
      </c>
      <c r="AP2019" s="216" t="s">
        <v>1124</v>
      </c>
      <c r="AQ2019" s="203" t="s">
        <v>12660</v>
      </c>
      <c r="AR2019" s="133" t="s">
        <v>12659</v>
      </c>
      <c r="AS2019" s="358" t="s">
        <v>12586</v>
      </c>
      <c r="AU2019" s="134">
        <v>300</v>
      </c>
      <c r="AV2019" s="235" t="s">
        <v>11486</v>
      </c>
      <c r="AW2019" s="235">
        <v>20</v>
      </c>
      <c r="AX2019" s="133" t="s">
        <v>11499</v>
      </c>
      <c r="AY2019" s="235">
        <v>0</v>
      </c>
      <c r="AZ2019" s="134" t="s">
        <v>1124</v>
      </c>
      <c r="BA2019" s="133" t="s">
        <v>4589</v>
      </c>
      <c r="BB2019" s="235">
        <v>0</v>
      </c>
      <c r="BE2019" s="134" t="s">
        <v>11486</v>
      </c>
      <c r="BF2019" s="134" t="s">
        <v>12661</v>
      </c>
      <c r="BG2019" s="134" t="s">
        <v>12658</v>
      </c>
      <c r="BK2019" s="134" t="s">
        <v>11486</v>
      </c>
      <c r="BO2019" s="271"/>
      <c r="BP2019" s="271" t="s">
        <v>12660</v>
      </c>
      <c r="BR2019" s="134" t="s">
        <v>12658</v>
      </c>
      <c r="BU2019" s="134"/>
      <c r="BV2019" s="134"/>
      <c r="BW2019" s="134"/>
      <c r="BX2019" s="134"/>
      <c r="CA2019" s="134"/>
      <c r="CB2019" s="134" t="s">
        <v>12658</v>
      </c>
      <c r="CE2019" s="134" t="s">
        <v>12658</v>
      </c>
      <c r="CF2019" s="134" t="s">
        <v>12661</v>
      </c>
      <c r="CO2019" s="134" t="s">
        <v>12658</v>
      </c>
      <c r="CP2019" s="134" t="s">
        <v>12661</v>
      </c>
    </row>
    <row r="2020" spans="1:94" x14ac:dyDescent="0.25">
      <c r="A2020" s="29" t="s">
        <v>14</v>
      </c>
      <c r="B2020" s="29" t="s">
        <v>11486</v>
      </c>
      <c r="C2020" s="134" t="s">
        <v>12662</v>
      </c>
      <c r="D2020" s="36" t="s">
        <v>12662</v>
      </c>
      <c r="E2020" s="164" t="s">
        <v>1124</v>
      </c>
      <c r="F2020" s="201" t="s">
        <v>12395</v>
      </c>
      <c r="G2020" s="201" t="s">
        <v>12396</v>
      </c>
      <c r="H2020" s="226" t="s">
        <v>2152</v>
      </c>
      <c r="K2020" s="133" t="s">
        <v>12663</v>
      </c>
      <c r="L2020" s="133" t="s">
        <v>1126</v>
      </c>
      <c r="M2020" s="203" t="s">
        <v>12648</v>
      </c>
      <c r="N2020" s="133" t="s">
        <v>12399</v>
      </c>
      <c r="O2020" s="134">
        <v>19980207</v>
      </c>
      <c r="P2020" s="134">
        <v>19980207</v>
      </c>
      <c r="Q2020" s="133" t="s">
        <v>12400</v>
      </c>
      <c r="R2020" s="134" t="s">
        <v>14</v>
      </c>
      <c r="S2020" s="134" t="s">
        <v>12662</v>
      </c>
      <c r="T2020" s="58" t="s">
        <v>8137</v>
      </c>
      <c r="U2020" s="58" t="s">
        <v>8138</v>
      </c>
      <c r="V2020" s="58" t="s">
        <v>9455</v>
      </c>
      <c r="W2020" s="235">
        <v>128</v>
      </c>
      <c r="X2020" s="134" t="s">
        <v>12662</v>
      </c>
      <c r="Y2020" s="216" t="s">
        <v>1124</v>
      </c>
      <c r="Z2020" s="26">
        <f t="shared" si="148"/>
        <v>41.425277777777772</v>
      </c>
      <c r="AA2020" s="27">
        <f t="shared" si="149"/>
        <v>19.822499999999998</v>
      </c>
      <c r="AB2020" s="134" t="str">
        <f t="shared" si="150"/>
        <v>41</v>
      </c>
      <c r="AC2020" s="134" t="str">
        <f t="shared" si="151"/>
        <v>25</v>
      </c>
      <c r="AD2020" s="134" t="str">
        <f t="shared" si="152"/>
        <v>31</v>
      </c>
      <c r="AE2020" s="26" t="s">
        <v>11975</v>
      </c>
      <c r="AF2020" s="134" t="str">
        <f t="shared" si="153"/>
        <v>19</v>
      </c>
      <c r="AG2020" s="134" t="str">
        <f t="shared" si="154"/>
        <v>49</v>
      </c>
      <c r="AH2020" s="134" t="str">
        <f t="shared" si="155"/>
        <v>21</v>
      </c>
      <c r="AI2020" s="27" t="s">
        <v>10055</v>
      </c>
      <c r="AJ2020" s="134">
        <v>300</v>
      </c>
      <c r="AK2020" s="235" t="s">
        <v>4717</v>
      </c>
      <c r="AL2020" s="133">
        <v>20</v>
      </c>
      <c r="AM2020" s="134" t="s">
        <v>2371</v>
      </c>
      <c r="AN2020" s="235">
        <v>20</v>
      </c>
      <c r="AO2020" s="134" t="s">
        <v>12662</v>
      </c>
      <c r="AP2020" s="216" t="s">
        <v>1124</v>
      </c>
      <c r="AQ2020" s="203" t="s">
        <v>12648</v>
      </c>
      <c r="AR2020" s="133" t="s">
        <v>12663</v>
      </c>
      <c r="AS2020" s="134" t="s">
        <v>9455</v>
      </c>
      <c r="AU2020" s="134">
        <v>300</v>
      </c>
      <c r="AV2020" s="235" t="s">
        <v>11486</v>
      </c>
      <c r="AW2020" s="235">
        <v>20</v>
      </c>
      <c r="AX2020" s="133" t="s">
        <v>11499</v>
      </c>
      <c r="AY2020" s="235">
        <v>0</v>
      </c>
      <c r="AZ2020" s="134" t="s">
        <v>1124</v>
      </c>
      <c r="BA2020" s="133" t="s">
        <v>4589</v>
      </c>
      <c r="BB2020" s="235">
        <v>0</v>
      </c>
      <c r="BE2020" s="134" t="s">
        <v>11486</v>
      </c>
      <c r="BF2020" s="134" t="s">
        <v>12664</v>
      </c>
      <c r="BG2020" s="134" t="s">
        <v>12662</v>
      </c>
      <c r="BK2020" s="134" t="s">
        <v>11486</v>
      </c>
      <c r="BO2020" s="271"/>
      <c r="BP2020" s="271" t="s">
        <v>12648</v>
      </c>
      <c r="BR2020" s="134" t="s">
        <v>12662</v>
      </c>
      <c r="BU2020" s="134"/>
      <c r="BV2020" s="134"/>
      <c r="BW2020" s="134"/>
      <c r="BX2020" s="134"/>
      <c r="CA2020" s="134"/>
      <c r="CB2020" s="134" t="s">
        <v>12662</v>
      </c>
      <c r="CE2020" s="134" t="s">
        <v>12662</v>
      </c>
      <c r="CF2020" s="134" t="s">
        <v>12664</v>
      </c>
      <c r="CO2020" s="134" t="s">
        <v>12662</v>
      </c>
      <c r="CP2020" s="134" t="s">
        <v>12664</v>
      </c>
    </row>
    <row r="2021" spans="1:94" x14ac:dyDescent="0.25">
      <c r="A2021" s="29" t="s">
        <v>14</v>
      </c>
      <c r="B2021" s="29" t="s">
        <v>11486</v>
      </c>
      <c r="C2021" s="134" t="s">
        <v>12665</v>
      </c>
      <c r="D2021" s="36" t="s">
        <v>12665</v>
      </c>
      <c r="E2021" s="164" t="s">
        <v>1124</v>
      </c>
      <c r="F2021" s="201" t="s">
        <v>12395</v>
      </c>
      <c r="G2021" s="201" t="s">
        <v>12396</v>
      </c>
      <c r="H2021" s="226" t="s">
        <v>2152</v>
      </c>
      <c r="K2021" s="133" t="s">
        <v>12666</v>
      </c>
      <c r="L2021" s="133" t="s">
        <v>1126</v>
      </c>
      <c r="M2021" s="203" t="s">
        <v>12667</v>
      </c>
      <c r="N2021" s="133" t="s">
        <v>12399</v>
      </c>
      <c r="O2021" s="134">
        <v>19980207</v>
      </c>
      <c r="P2021" s="134">
        <v>19980207</v>
      </c>
      <c r="Q2021" s="133" t="s">
        <v>12400</v>
      </c>
      <c r="R2021" s="134" t="s">
        <v>14</v>
      </c>
      <c r="S2021" s="134" t="s">
        <v>12665</v>
      </c>
      <c r="T2021" s="58" t="s">
        <v>8137</v>
      </c>
      <c r="U2021" s="58" t="s">
        <v>8138</v>
      </c>
      <c r="V2021" s="58" t="s">
        <v>9455</v>
      </c>
      <c r="W2021" s="235">
        <v>128</v>
      </c>
      <c r="X2021" s="134" t="s">
        <v>12665</v>
      </c>
      <c r="Y2021" s="216" t="s">
        <v>1124</v>
      </c>
      <c r="Z2021" s="26">
        <f t="shared" si="148"/>
        <v>41.425277777777772</v>
      </c>
      <c r="AA2021" s="27">
        <f t="shared" si="149"/>
        <v>19.822499999999998</v>
      </c>
      <c r="AB2021" s="134" t="str">
        <f t="shared" si="150"/>
        <v>41</v>
      </c>
      <c r="AC2021" s="134" t="str">
        <f t="shared" si="151"/>
        <v>25</v>
      </c>
      <c r="AD2021" s="134" t="str">
        <f t="shared" si="152"/>
        <v>31</v>
      </c>
      <c r="AE2021" s="26" t="s">
        <v>11975</v>
      </c>
      <c r="AF2021" s="134" t="str">
        <f t="shared" si="153"/>
        <v>19</v>
      </c>
      <c r="AG2021" s="134" t="str">
        <f t="shared" si="154"/>
        <v>49</v>
      </c>
      <c r="AH2021" s="134" t="str">
        <f t="shared" si="155"/>
        <v>21</v>
      </c>
      <c r="AI2021" s="27" t="s">
        <v>10055</v>
      </c>
      <c r="AJ2021" s="134">
        <v>300</v>
      </c>
      <c r="AK2021" s="235" t="s">
        <v>4717</v>
      </c>
      <c r="AL2021" s="133">
        <v>20</v>
      </c>
      <c r="AM2021" s="134" t="s">
        <v>2371</v>
      </c>
      <c r="AN2021" s="235">
        <v>20</v>
      </c>
      <c r="AO2021" s="134" t="s">
        <v>12665</v>
      </c>
      <c r="AP2021" s="216" t="s">
        <v>1124</v>
      </c>
      <c r="AQ2021" s="203" t="s">
        <v>12667</v>
      </c>
      <c r="AR2021" s="133" t="s">
        <v>12666</v>
      </c>
      <c r="AS2021" s="134" t="s">
        <v>9455</v>
      </c>
      <c r="AU2021" s="134">
        <v>300</v>
      </c>
      <c r="AV2021" s="235" t="s">
        <v>11486</v>
      </c>
      <c r="AW2021" s="235">
        <v>20</v>
      </c>
      <c r="AX2021" s="133" t="s">
        <v>11499</v>
      </c>
      <c r="AY2021" s="235">
        <v>0</v>
      </c>
      <c r="AZ2021" s="134" t="s">
        <v>1124</v>
      </c>
      <c r="BA2021" s="133" t="s">
        <v>4589</v>
      </c>
      <c r="BB2021" s="235">
        <v>0</v>
      </c>
      <c r="BE2021" s="134" t="s">
        <v>11486</v>
      </c>
      <c r="BF2021" s="134" t="s">
        <v>12668</v>
      </c>
      <c r="BG2021" s="134" t="s">
        <v>12665</v>
      </c>
      <c r="BK2021" s="134" t="s">
        <v>11486</v>
      </c>
      <c r="BO2021" s="271"/>
      <c r="BP2021" s="271" t="s">
        <v>12667</v>
      </c>
      <c r="BR2021" s="134" t="s">
        <v>12665</v>
      </c>
      <c r="BU2021" s="134"/>
      <c r="BV2021" s="134"/>
      <c r="BW2021" s="134"/>
      <c r="BX2021" s="134"/>
      <c r="CA2021" s="134"/>
      <c r="CB2021" s="134" t="s">
        <v>12665</v>
      </c>
      <c r="CE2021" s="134" t="s">
        <v>12665</v>
      </c>
      <c r="CF2021" s="134" t="s">
        <v>12668</v>
      </c>
      <c r="CO2021" s="134" t="s">
        <v>12665</v>
      </c>
      <c r="CP2021" s="134" t="s">
        <v>12668</v>
      </c>
    </row>
    <row r="2022" spans="1:94" x14ac:dyDescent="0.25">
      <c r="A2022" s="29" t="s">
        <v>14</v>
      </c>
      <c r="B2022" s="29" t="s">
        <v>11486</v>
      </c>
      <c r="C2022" s="134" t="s">
        <v>12669</v>
      </c>
      <c r="D2022" s="36" t="s">
        <v>12669</v>
      </c>
      <c r="E2022" s="164" t="s">
        <v>1124</v>
      </c>
      <c r="F2022" s="201" t="s">
        <v>12395</v>
      </c>
      <c r="G2022" s="201" t="s">
        <v>12396</v>
      </c>
      <c r="H2022" s="226" t="s">
        <v>2152</v>
      </c>
      <c r="K2022" s="133" t="s">
        <v>12670</v>
      </c>
      <c r="L2022" s="133" t="s">
        <v>1126</v>
      </c>
      <c r="M2022" s="203" t="s">
        <v>12671</v>
      </c>
      <c r="N2022" s="133" t="s">
        <v>12399</v>
      </c>
      <c r="O2022" s="134">
        <v>19980207</v>
      </c>
      <c r="P2022" s="134">
        <v>19980207</v>
      </c>
      <c r="Q2022" s="133" t="s">
        <v>12400</v>
      </c>
      <c r="R2022" s="134" t="s">
        <v>14</v>
      </c>
      <c r="S2022" s="134" t="s">
        <v>12669</v>
      </c>
      <c r="T2022" s="58" t="s">
        <v>8137</v>
      </c>
      <c r="U2022" s="58" t="s">
        <v>8138</v>
      </c>
      <c r="V2022" s="58" t="s">
        <v>9455</v>
      </c>
      <c r="W2022" s="235">
        <v>128</v>
      </c>
      <c r="X2022" s="134" t="s">
        <v>12669</v>
      </c>
      <c r="Y2022" s="216" t="s">
        <v>1124</v>
      </c>
      <c r="Z2022" s="26">
        <f t="shared" si="148"/>
        <v>41.425277777777772</v>
      </c>
      <c r="AA2022" s="27">
        <f t="shared" si="149"/>
        <v>19.822499999999998</v>
      </c>
      <c r="AB2022" s="134" t="str">
        <f t="shared" si="150"/>
        <v>41</v>
      </c>
      <c r="AC2022" s="134" t="str">
        <f t="shared" si="151"/>
        <v>25</v>
      </c>
      <c r="AD2022" s="134" t="str">
        <f t="shared" si="152"/>
        <v>31</v>
      </c>
      <c r="AE2022" s="26" t="s">
        <v>11975</v>
      </c>
      <c r="AF2022" s="134" t="str">
        <f t="shared" si="153"/>
        <v>19</v>
      </c>
      <c r="AG2022" s="134" t="str">
        <f t="shared" si="154"/>
        <v>49</v>
      </c>
      <c r="AH2022" s="134" t="str">
        <f t="shared" si="155"/>
        <v>21</v>
      </c>
      <c r="AI2022" s="27" t="s">
        <v>10055</v>
      </c>
      <c r="AJ2022" s="134">
        <v>300</v>
      </c>
      <c r="AK2022" s="235" t="s">
        <v>4717</v>
      </c>
      <c r="AL2022" s="133">
        <v>20</v>
      </c>
      <c r="AM2022" s="134" t="s">
        <v>2371</v>
      </c>
      <c r="AN2022" s="235">
        <v>20</v>
      </c>
      <c r="AO2022" s="134" t="s">
        <v>12669</v>
      </c>
      <c r="AP2022" s="216" t="s">
        <v>1124</v>
      </c>
      <c r="AQ2022" s="203" t="s">
        <v>12671</v>
      </c>
      <c r="AR2022" s="133" t="s">
        <v>12670</v>
      </c>
      <c r="AS2022" s="134" t="s">
        <v>9455</v>
      </c>
      <c r="AU2022" s="134">
        <v>300</v>
      </c>
      <c r="AV2022" s="235" t="s">
        <v>11486</v>
      </c>
      <c r="AW2022" s="235">
        <v>20</v>
      </c>
      <c r="AX2022" s="133" t="s">
        <v>11499</v>
      </c>
      <c r="AY2022" s="235">
        <v>0</v>
      </c>
      <c r="AZ2022" s="134" t="s">
        <v>1124</v>
      </c>
      <c r="BA2022" s="133" t="s">
        <v>4589</v>
      </c>
      <c r="BB2022" s="235">
        <v>0</v>
      </c>
      <c r="BE2022" s="134" t="s">
        <v>11486</v>
      </c>
      <c r="BF2022" s="134" t="s">
        <v>12672</v>
      </c>
      <c r="BG2022" s="134" t="s">
        <v>12669</v>
      </c>
      <c r="BK2022" s="134" t="s">
        <v>11486</v>
      </c>
      <c r="BO2022" s="271"/>
      <c r="BP2022" s="271" t="s">
        <v>12671</v>
      </c>
      <c r="BR2022" s="134" t="s">
        <v>12669</v>
      </c>
      <c r="BU2022" s="134"/>
      <c r="BV2022" s="134"/>
      <c r="BW2022" s="134"/>
      <c r="BX2022" s="134"/>
      <c r="CA2022" s="134"/>
      <c r="CB2022" s="134" t="s">
        <v>12669</v>
      </c>
      <c r="CE2022" s="134" t="s">
        <v>12669</v>
      </c>
      <c r="CF2022" s="134" t="s">
        <v>12672</v>
      </c>
      <c r="CO2022" s="134" t="s">
        <v>12669</v>
      </c>
      <c r="CP2022" s="134" t="s">
        <v>12672</v>
      </c>
    </row>
    <row r="2023" spans="1:94" x14ac:dyDescent="0.25">
      <c r="A2023" s="29" t="s">
        <v>14</v>
      </c>
      <c r="B2023" s="29" t="s">
        <v>11486</v>
      </c>
      <c r="C2023" s="134" t="s">
        <v>12673</v>
      </c>
      <c r="D2023" s="36" t="s">
        <v>12673</v>
      </c>
      <c r="E2023" s="164" t="s">
        <v>1124</v>
      </c>
      <c r="F2023" s="201" t="s">
        <v>12395</v>
      </c>
      <c r="G2023" s="201" t="s">
        <v>12396</v>
      </c>
      <c r="H2023" s="226" t="s">
        <v>2152</v>
      </c>
      <c r="K2023" s="133" t="s">
        <v>12674</v>
      </c>
      <c r="L2023" s="133" t="s">
        <v>1126</v>
      </c>
      <c r="M2023" s="203" t="s">
        <v>12675</v>
      </c>
      <c r="N2023" s="133" t="s">
        <v>12399</v>
      </c>
      <c r="O2023" s="134">
        <v>19980207</v>
      </c>
      <c r="P2023" s="134">
        <v>19980207</v>
      </c>
      <c r="Q2023" s="133" t="s">
        <v>12400</v>
      </c>
      <c r="R2023" s="134" t="s">
        <v>14</v>
      </c>
      <c r="S2023" s="134" t="s">
        <v>12673</v>
      </c>
      <c r="T2023" s="58" t="s">
        <v>8137</v>
      </c>
      <c r="U2023" s="58" t="s">
        <v>8138</v>
      </c>
      <c r="V2023" s="58" t="s">
        <v>9455</v>
      </c>
      <c r="W2023" s="235">
        <v>128</v>
      </c>
      <c r="X2023" s="134" t="s">
        <v>12673</v>
      </c>
      <c r="Y2023" s="216" t="s">
        <v>1124</v>
      </c>
      <c r="Z2023" s="26">
        <f t="shared" si="148"/>
        <v>41.425277777777772</v>
      </c>
      <c r="AA2023" s="27">
        <f t="shared" si="149"/>
        <v>19.822499999999998</v>
      </c>
      <c r="AB2023" s="134" t="str">
        <f t="shared" si="150"/>
        <v>41</v>
      </c>
      <c r="AC2023" s="134" t="str">
        <f t="shared" si="151"/>
        <v>25</v>
      </c>
      <c r="AD2023" s="134" t="str">
        <f t="shared" si="152"/>
        <v>31</v>
      </c>
      <c r="AE2023" s="26" t="s">
        <v>11975</v>
      </c>
      <c r="AF2023" s="134" t="str">
        <f t="shared" si="153"/>
        <v>19</v>
      </c>
      <c r="AG2023" s="134" t="str">
        <f t="shared" si="154"/>
        <v>49</v>
      </c>
      <c r="AH2023" s="134" t="str">
        <f t="shared" si="155"/>
        <v>21</v>
      </c>
      <c r="AI2023" s="27" t="s">
        <v>10055</v>
      </c>
      <c r="AJ2023" s="134">
        <v>300</v>
      </c>
      <c r="AK2023" s="235" t="s">
        <v>4717</v>
      </c>
      <c r="AL2023" s="133">
        <v>20</v>
      </c>
      <c r="AM2023" s="134" t="s">
        <v>2371</v>
      </c>
      <c r="AN2023" s="235">
        <v>20</v>
      </c>
      <c r="AO2023" s="134" t="s">
        <v>12673</v>
      </c>
      <c r="AP2023" s="216" t="s">
        <v>1124</v>
      </c>
      <c r="AQ2023" s="203" t="s">
        <v>12675</v>
      </c>
      <c r="AR2023" s="133" t="s">
        <v>12674</v>
      </c>
      <c r="AS2023" s="134" t="s">
        <v>9455</v>
      </c>
      <c r="AU2023" s="134">
        <v>300</v>
      </c>
      <c r="AV2023" s="235" t="s">
        <v>11486</v>
      </c>
      <c r="AW2023" s="235">
        <v>20</v>
      </c>
      <c r="AX2023" s="133" t="s">
        <v>11499</v>
      </c>
      <c r="AY2023" s="235">
        <v>0</v>
      </c>
      <c r="AZ2023" s="134" t="s">
        <v>1124</v>
      </c>
      <c r="BA2023" s="133" t="s">
        <v>4589</v>
      </c>
      <c r="BB2023" s="235">
        <v>0</v>
      </c>
      <c r="BE2023" s="134" t="s">
        <v>11486</v>
      </c>
      <c r="BF2023" s="134" t="s">
        <v>12676</v>
      </c>
      <c r="BG2023" s="134" t="s">
        <v>12673</v>
      </c>
      <c r="BK2023" s="134" t="s">
        <v>11486</v>
      </c>
      <c r="BO2023" s="271"/>
      <c r="BP2023" s="271" t="s">
        <v>12675</v>
      </c>
      <c r="BR2023" s="134" t="s">
        <v>12673</v>
      </c>
      <c r="BU2023" s="134"/>
      <c r="BV2023" s="134"/>
      <c r="BW2023" s="134"/>
      <c r="BX2023" s="134"/>
      <c r="CA2023" s="134"/>
      <c r="CB2023" s="134" t="s">
        <v>12673</v>
      </c>
      <c r="CE2023" s="134" t="s">
        <v>12673</v>
      </c>
      <c r="CF2023" s="134" t="s">
        <v>12676</v>
      </c>
      <c r="CO2023" s="134" t="s">
        <v>12673</v>
      </c>
      <c r="CP2023" s="134" t="s">
        <v>12676</v>
      </c>
    </row>
    <row r="2024" spans="1:94" x14ac:dyDescent="0.25">
      <c r="A2024" s="29" t="s">
        <v>14</v>
      </c>
      <c r="B2024" s="29" t="s">
        <v>11486</v>
      </c>
      <c r="C2024" s="134" t="s">
        <v>12677</v>
      </c>
      <c r="D2024" s="36" t="s">
        <v>12677</v>
      </c>
      <c r="E2024" s="164" t="s">
        <v>1124</v>
      </c>
      <c r="F2024" s="201" t="s">
        <v>12395</v>
      </c>
      <c r="G2024" s="201" t="s">
        <v>12396</v>
      </c>
      <c r="H2024" s="226" t="s">
        <v>2152</v>
      </c>
      <c r="K2024" s="133" t="s">
        <v>12678</v>
      </c>
      <c r="L2024" s="133" t="s">
        <v>1126</v>
      </c>
      <c r="M2024" s="203" t="s">
        <v>12679</v>
      </c>
      <c r="N2024" s="133" t="s">
        <v>12399</v>
      </c>
      <c r="O2024" s="134">
        <v>19980207</v>
      </c>
      <c r="P2024" s="134">
        <v>19980207</v>
      </c>
      <c r="Q2024" s="133" t="s">
        <v>12400</v>
      </c>
      <c r="R2024" s="134" t="s">
        <v>14</v>
      </c>
      <c r="S2024" s="134" t="s">
        <v>12677</v>
      </c>
      <c r="T2024" s="58" t="s">
        <v>8137</v>
      </c>
      <c r="U2024" s="58" t="s">
        <v>8138</v>
      </c>
      <c r="V2024" s="58" t="s">
        <v>9455</v>
      </c>
      <c r="W2024" s="235">
        <v>128</v>
      </c>
      <c r="X2024" s="134" t="s">
        <v>12677</v>
      </c>
      <c r="Y2024" s="216" t="s">
        <v>1124</v>
      </c>
      <c r="Z2024" s="26">
        <f t="shared" si="148"/>
        <v>41.425277777777772</v>
      </c>
      <c r="AA2024" s="27">
        <f t="shared" si="149"/>
        <v>19.822499999999998</v>
      </c>
      <c r="AB2024" s="134" t="str">
        <f t="shared" si="150"/>
        <v>41</v>
      </c>
      <c r="AC2024" s="134" t="str">
        <f t="shared" si="151"/>
        <v>25</v>
      </c>
      <c r="AD2024" s="134" t="str">
        <f t="shared" si="152"/>
        <v>31</v>
      </c>
      <c r="AE2024" s="26" t="s">
        <v>11975</v>
      </c>
      <c r="AF2024" s="134" t="str">
        <f t="shared" si="153"/>
        <v>19</v>
      </c>
      <c r="AG2024" s="134" t="str">
        <f t="shared" si="154"/>
        <v>49</v>
      </c>
      <c r="AH2024" s="134" t="str">
        <f t="shared" si="155"/>
        <v>21</v>
      </c>
      <c r="AI2024" s="27" t="s">
        <v>10055</v>
      </c>
      <c r="AJ2024" s="134">
        <v>300</v>
      </c>
      <c r="AK2024" s="235" t="s">
        <v>4717</v>
      </c>
      <c r="AL2024" s="133">
        <v>20</v>
      </c>
      <c r="AM2024" s="134" t="s">
        <v>2371</v>
      </c>
      <c r="AN2024" s="235">
        <v>20</v>
      </c>
      <c r="AO2024" s="134" t="s">
        <v>12677</v>
      </c>
      <c r="AP2024" s="216" t="s">
        <v>1124</v>
      </c>
      <c r="AQ2024" s="203" t="s">
        <v>12679</v>
      </c>
      <c r="AR2024" s="133" t="s">
        <v>12678</v>
      </c>
      <c r="AS2024" s="134" t="s">
        <v>9455</v>
      </c>
      <c r="AU2024" s="134">
        <v>300</v>
      </c>
      <c r="AV2024" s="235" t="s">
        <v>11486</v>
      </c>
      <c r="AW2024" s="235">
        <v>20</v>
      </c>
      <c r="AX2024" s="133" t="s">
        <v>11499</v>
      </c>
      <c r="AY2024" s="235">
        <v>0</v>
      </c>
      <c r="AZ2024" s="134" t="s">
        <v>1124</v>
      </c>
      <c r="BA2024" s="133" t="s">
        <v>4589</v>
      </c>
      <c r="BB2024" s="235">
        <v>0</v>
      </c>
      <c r="BE2024" s="134" t="s">
        <v>11486</v>
      </c>
      <c r="BF2024" s="134" t="s">
        <v>12680</v>
      </c>
      <c r="BG2024" s="134" t="s">
        <v>12677</v>
      </c>
      <c r="BK2024" s="134" t="s">
        <v>11486</v>
      </c>
      <c r="BO2024" s="271"/>
      <c r="BP2024" s="271" t="s">
        <v>12679</v>
      </c>
      <c r="BR2024" s="134" t="s">
        <v>12677</v>
      </c>
      <c r="BU2024" s="134"/>
      <c r="BV2024" s="134"/>
      <c r="BW2024" s="134"/>
      <c r="BX2024" s="134"/>
      <c r="CA2024" s="134"/>
      <c r="CB2024" s="134" t="s">
        <v>12677</v>
      </c>
      <c r="CE2024" s="134" t="s">
        <v>12677</v>
      </c>
      <c r="CF2024" s="134" t="s">
        <v>12680</v>
      </c>
      <c r="CO2024" s="134" t="s">
        <v>12677</v>
      </c>
      <c r="CP2024" s="134" t="s">
        <v>12680</v>
      </c>
    </row>
    <row r="2025" spans="1:94" x14ac:dyDescent="0.25">
      <c r="A2025" s="29" t="s">
        <v>14</v>
      </c>
      <c r="B2025" s="29" t="s">
        <v>11486</v>
      </c>
      <c r="C2025" s="134" t="s">
        <v>12681</v>
      </c>
      <c r="D2025" s="36" t="s">
        <v>12681</v>
      </c>
      <c r="E2025" s="164" t="s">
        <v>1124</v>
      </c>
      <c r="F2025" s="201" t="s">
        <v>12395</v>
      </c>
      <c r="G2025" s="201" t="s">
        <v>12396</v>
      </c>
      <c r="H2025" s="226" t="s">
        <v>2152</v>
      </c>
      <c r="K2025" s="133" t="s">
        <v>12682</v>
      </c>
      <c r="L2025" s="133" t="s">
        <v>1126</v>
      </c>
      <c r="M2025" s="203" t="s">
        <v>12683</v>
      </c>
      <c r="N2025" s="133" t="s">
        <v>12399</v>
      </c>
      <c r="O2025" s="134">
        <v>19980207</v>
      </c>
      <c r="P2025" s="134">
        <v>19980207</v>
      </c>
      <c r="Q2025" s="133" t="s">
        <v>12400</v>
      </c>
      <c r="R2025" s="134" t="s">
        <v>14</v>
      </c>
      <c r="S2025" s="134" t="s">
        <v>12681</v>
      </c>
      <c r="T2025" s="58" t="s">
        <v>8137</v>
      </c>
      <c r="U2025" s="58" t="s">
        <v>8138</v>
      </c>
      <c r="V2025" s="58" t="s">
        <v>9455</v>
      </c>
      <c r="W2025" s="235">
        <v>128</v>
      </c>
      <c r="X2025" s="134" t="s">
        <v>12681</v>
      </c>
      <c r="Y2025" s="216" t="s">
        <v>1124</v>
      </c>
      <c r="Z2025" s="26">
        <f t="shared" si="148"/>
        <v>41.425277777777772</v>
      </c>
      <c r="AA2025" s="27">
        <f t="shared" si="149"/>
        <v>19.822499999999998</v>
      </c>
      <c r="AB2025" s="134" t="str">
        <f t="shared" si="150"/>
        <v>41</v>
      </c>
      <c r="AC2025" s="134" t="str">
        <f t="shared" si="151"/>
        <v>25</v>
      </c>
      <c r="AD2025" s="134" t="str">
        <f t="shared" si="152"/>
        <v>31</v>
      </c>
      <c r="AE2025" s="26" t="s">
        <v>11975</v>
      </c>
      <c r="AF2025" s="134" t="str">
        <f t="shared" si="153"/>
        <v>19</v>
      </c>
      <c r="AG2025" s="134" t="str">
        <f t="shared" si="154"/>
        <v>49</v>
      </c>
      <c r="AH2025" s="134" t="str">
        <f t="shared" si="155"/>
        <v>21</v>
      </c>
      <c r="AI2025" s="27" t="s">
        <v>10055</v>
      </c>
      <c r="AJ2025" s="134">
        <v>300</v>
      </c>
      <c r="AK2025" s="235" t="s">
        <v>4717</v>
      </c>
      <c r="AL2025" s="133">
        <v>20</v>
      </c>
      <c r="AM2025" s="134" t="s">
        <v>2371</v>
      </c>
      <c r="AN2025" s="235">
        <v>20</v>
      </c>
      <c r="AO2025" s="134" t="s">
        <v>12681</v>
      </c>
      <c r="AP2025" s="216" t="s">
        <v>1124</v>
      </c>
      <c r="AQ2025" s="203" t="s">
        <v>12683</v>
      </c>
      <c r="AR2025" s="133" t="s">
        <v>12682</v>
      </c>
      <c r="AS2025" s="134" t="s">
        <v>9455</v>
      </c>
      <c r="AU2025" s="134">
        <v>300</v>
      </c>
      <c r="AV2025" s="235" t="s">
        <v>11486</v>
      </c>
      <c r="AW2025" s="235">
        <v>20</v>
      </c>
      <c r="AX2025" s="133" t="s">
        <v>11499</v>
      </c>
      <c r="AY2025" s="235">
        <v>0</v>
      </c>
      <c r="AZ2025" s="134" t="s">
        <v>1124</v>
      </c>
      <c r="BA2025" s="133" t="s">
        <v>4589</v>
      </c>
      <c r="BB2025" s="235">
        <v>0</v>
      </c>
      <c r="BE2025" s="134" t="s">
        <v>11486</v>
      </c>
      <c r="BF2025" s="134" t="s">
        <v>12684</v>
      </c>
      <c r="BG2025" s="134" t="s">
        <v>12681</v>
      </c>
      <c r="BK2025" s="134" t="s">
        <v>11486</v>
      </c>
      <c r="BO2025" s="271"/>
      <c r="BP2025" s="271" t="s">
        <v>12683</v>
      </c>
      <c r="BR2025" s="134" t="s">
        <v>12681</v>
      </c>
      <c r="BU2025" s="134"/>
      <c r="BV2025" s="134"/>
      <c r="BW2025" s="134"/>
      <c r="BX2025" s="134"/>
      <c r="CA2025" s="134"/>
      <c r="CB2025" s="134" t="s">
        <v>12681</v>
      </c>
      <c r="CE2025" s="134" t="s">
        <v>12681</v>
      </c>
      <c r="CF2025" s="134" t="s">
        <v>12684</v>
      </c>
      <c r="CO2025" s="134" t="s">
        <v>12681</v>
      </c>
      <c r="CP2025" s="134" t="s">
        <v>12684</v>
      </c>
    </row>
    <row r="2026" spans="1:94" x14ac:dyDescent="0.25">
      <c r="A2026" s="29" t="s">
        <v>14</v>
      </c>
      <c r="B2026" s="29" t="s">
        <v>11486</v>
      </c>
      <c r="C2026" s="134" t="s">
        <v>12685</v>
      </c>
      <c r="D2026" s="36" t="s">
        <v>12685</v>
      </c>
      <c r="E2026" s="164" t="s">
        <v>1124</v>
      </c>
      <c r="F2026" s="201" t="s">
        <v>12395</v>
      </c>
      <c r="G2026" s="201" t="s">
        <v>12396</v>
      </c>
      <c r="H2026" s="226" t="s">
        <v>2152</v>
      </c>
      <c r="K2026" s="133" t="s">
        <v>12686</v>
      </c>
      <c r="L2026" s="133" t="s">
        <v>1126</v>
      </c>
      <c r="M2026" s="203" t="s">
        <v>12687</v>
      </c>
      <c r="N2026" s="133" t="s">
        <v>12399</v>
      </c>
      <c r="O2026" s="134">
        <v>19980207</v>
      </c>
      <c r="P2026" s="134">
        <v>19980207</v>
      </c>
      <c r="Q2026" s="133" t="s">
        <v>12400</v>
      </c>
      <c r="R2026" s="134" t="s">
        <v>14</v>
      </c>
      <c r="S2026" s="134" t="s">
        <v>12685</v>
      </c>
      <c r="T2026" s="58" t="s">
        <v>8137</v>
      </c>
      <c r="U2026" s="58" t="s">
        <v>8138</v>
      </c>
      <c r="V2026" s="58" t="s">
        <v>9455</v>
      </c>
      <c r="W2026" s="235">
        <v>128</v>
      </c>
      <c r="X2026" s="134" t="s">
        <v>12685</v>
      </c>
      <c r="Y2026" s="216" t="s">
        <v>1124</v>
      </c>
      <c r="Z2026" s="26">
        <f t="shared" si="148"/>
        <v>41.425277777777772</v>
      </c>
      <c r="AA2026" s="27">
        <f t="shared" si="149"/>
        <v>19.822499999999998</v>
      </c>
      <c r="AB2026" s="134" t="str">
        <f t="shared" si="150"/>
        <v>41</v>
      </c>
      <c r="AC2026" s="134" t="str">
        <f t="shared" si="151"/>
        <v>25</v>
      </c>
      <c r="AD2026" s="134" t="str">
        <f t="shared" si="152"/>
        <v>31</v>
      </c>
      <c r="AE2026" s="26" t="s">
        <v>11975</v>
      </c>
      <c r="AF2026" s="134" t="str">
        <f t="shared" si="153"/>
        <v>19</v>
      </c>
      <c r="AG2026" s="134" t="str">
        <f t="shared" si="154"/>
        <v>49</v>
      </c>
      <c r="AH2026" s="134" t="str">
        <f t="shared" si="155"/>
        <v>21</v>
      </c>
      <c r="AI2026" s="27" t="s">
        <v>10055</v>
      </c>
      <c r="AJ2026" s="134">
        <v>300</v>
      </c>
      <c r="AK2026" s="235" t="s">
        <v>4717</v>
      </c>
      <c r="AL2026" s="133">
        <v>20</v>
      </c>
      <c r="AM2026" s="134" t="s">
        <v>2371</v>
      </c>
      <c r="AN2026" s="235">
        <v>20</v>
      </c>
      <c r="AO2026" s="134" t="s">
        <v>12685</v>
      </c>
      <c r="AP2026" s="216" t="s">
        <v>1124</v>
      </c>
      <c r="AQ2026" s="203" t="s">
        <v>12687</v>
      </c>
      <c r="AR2026" s="133" t="s">
        <v>12686</v>
      </c>
      <c r="AS2026" s="134" t="s">
        <v>9455</v>
      </c>
      <c r="AU2026" s="134">
        <v>300</v>
      </c>
      <c r="AV2026" s="235" t="s">
        <v>11486</v>
      </c>
      <c r="AW2026" s="235">
        <v>20</v>
      </c>
      <c r="AX2026" s="133" t="s">
        <v>11499</v>
      </c>
      <c r="AY2026" s="235">
        <v>0</v>
      </c>
      <c r="AZ2026" s="134" t="s">
        <v>1124</v>
      </c>
      <c r="BA2026" s="133" t="s">
        <v>4589</v>
      </c>
      <c r="BB2026" s="235">
        <v>0</v>
      </c>
      <c r="BE2026" s="134" t="s">
        <v>11486</v>
      </c>
      <c r="BF2026" s="134" t="s">
        <v>12688</v>
      </c>
      <c r="BG2026" s="134" t="s">
        <v>12685</v>
      </c>
      <c r="BK2026" s="134" t="s">
        <v>11486</v>
      </c>
      <c r="BO2026" s="271"/>
      <c r="BP2026" s="271" t="s">
        <v>12687</v>
      </c>
      <c r="BR2026" s="134" t="s">
        <v>12685</v>
      </c>
      <c r="BU2026" s="134"/>
      <c r="BV2026" s="134"/>
      <c r="BW2026" s="134"/>
      <c r="BX2026" s="134"/>
      <c r="CA2026" s="134"/>
      <c r="CB2026" s="134" t="s">
        <v>12685</v>
      </c>
      <c r="CE2026" s="134" t="s">
        <v>12685</v>
      </c>
      <c r="CF2026" s="134" t="s">
        <v>12688</v>
      </c>
      <c r="CO2026" s="134" t="s">
        <v>12685</v>
      </c>
      <c r="CP2026" s="134" t="s">
        <v>12688</v>
      </c>
    </row>
    <row r="2027" spans="1:94" x14ac:dyDescent="0.25">
      <c r="A2027" s="29" t="s">
        <v>14</v>
      </c>
      <c r="B2027" s="29" t="s">
        <v>11486</v>
      </c>
      <c r="C2027" s="134" t="s">
        <v>12689</v>
      </c>
      <c r="D2027" s="36" t="s">
        <v>12689</v>
      </c>
      <c r="E2027" s="164" t="s">
        <v>1124</v>
      </c>
      <c r="F2027" s="201" t="s">
        <v>12395</v>
      </c>
      <c r="G2027" s="201" t="s">
        <v>12396</v>
      </c>
      <c r="H2027" s="226" t="s">
        <v>2152</v>
      </c>
      <c r="K2027" s="133" t="s">
        <v>12690</v>
      </c>
      <c r="L2027" s="133" t="s">
        <v>1126</v>
      </c>
      <c r="M2027" s="203" t="s">
        <v>12691</v>
      </c>
      <c r="N2027" s="133" t="s">
        <v>12399</v>
      </c>
      <c r="O2027" s="134">
        <v>19980207</v>
      </c>
      <c r="P2027" s="134">
        <v>19980207</v>
      </c>
      <c r="Q2027" s="133" t="s">
        <v>12400</v>
      </c>
      <c r="R2027" s="134" t="s">
        <v>14</v>
      </c>
      <c r="S2027" s="134" t="s">
        <v>12689</v>
      </c>
      <c r="T2027" s="58" t="s">
        <v>8137</v>
      </c>
      <c r="U2027" s="58" t="s">
        <v>8138</v>
      </c>
      <c r="V2027" s="58" t="s">
        <v>9455</v>
      </c>
      <c r="W2027" s="235">
        <v>128</v>
      </c>
      <c r="X2027" s="134" t="s">
        <v>12689</v>
      </c>
      <c r="Y2027" s="216" t="s">
        <v>1124</v>
      </c>
      <c r="Z2027" s="26">
        <f t="shared" si="148"/>
        <v>41.425277777777772</v>
      </c>
      <c r="AA2027" s="27">
        <f t="shared" si="149"/>
        <v>19.822499999999998</v>
      </c>
      <c r="AB2027" s="134" t="str">
        <f t="shared" si="150"/>
        <v>41</v>
      </c>
      <c r="AC2027" s="134" t="str">
        <f t="shared" si="151"/>
        <v>25</v>
      </c>
      <c r="AD2027" s="134" t="str">
        <f t="shared" si="152"/>
        <v>31</v>
      </c>
      <c r="AE2027" s="26" t="s">
        <v>11975</v>
      </c>
      <c r="AF2027" s="134" t="str">
        <f t="shared" si="153"/>
        <v>19</v>
      </c>
      <c r="AG2027" s="134" t="str">
        <f t="shared" si="154"/>
        <v>49</v>
      </c>
      <c r="AH2027" s="134" t="str">
        <f t="shared" si="155"/>
        <v>21</v>
      </c>
      <c r="AI2027" s="27" t="s">
        <v>10055</v>
      </c>
      <c r="AJ2027" s="134">
        <v>300</v>
      </c>
      <c r="AK2027" s="235" t="s">
        <v>4717</v>
      </c>
      <c r="AL2027" s="133">
        <v>20</v>
      </c>
      <c r="AM2027" s="134" t="s">
        <v>2371</v>
      </c>
      <c r="AN2027" s="235">
        <v>20</v>
      </c>
      <c r="AO2027" s="134" t="s">
        <v>12689</v>
      </c>
      <c r="AP2027" s="216" t="s">
        <v>1124</v>
      </c>
      <c r="AQ2027" s="203" t="s">
        <v>12691</v>
      </c>
      <c r="AR2027" s="133" t="s">
        <v>12690</v>
      </c>
      <c r="AS2027" s="134" t="s">
        <v>9455</v>
      </c>
      <c r="AU2027" s="134">
        <v>300</v>
      </c>
      <c r="AV2027" s="235" t="s">
        <v>11486</v>
      </c>
      <c r="AW2027" s="235">
        <v>20</v>
      </c>
      <c r="AX2027" s="133" t="s">
        <v>11499</v>
      </c>
      <c r="AY2027" s="235">
        <v>0</v>
      </c>
      <c r="AZ2027" s="134" t="s">
        <v>1124</v>
      </c>
      <c r="BA2027" s="133" t="s">
        <v>4589</v>
      </c>
      <c r="BB2027" s="235">
        <v>0</v>
      </c>
      <c r="BE2027" s="134" t="s">
        <v>11486</v>
      </c>
      <c r="BF2027" s="134" t="s">
        <v>12692</v>
      </c>
      <c r="BG2027" s="134" t="s">
        <v>12689</v>
      </c>
      <c r="BK2027" s="134" t="s">
        <v>11486</v>
      </c>
      <c r="BO2027" s="271"/>
      <c r="BP2027" s="271" t="s">
        <v>12691</v>
      </c>
      <c r="BR2027" s="134" t="s">
        <v>12689</v>
      </c>
      <c r="BU2027" s="134"/>
      <c r="BV2027" s="134"/>
      <c r="BW2027" s="134"/>
      <c r="BX2027" s="134"/>
      <c r="CA2027" s="134"/>
      <c r="CB2027" s="134" t="s">
        <v>12689</v>
      </c>
      <c r="CE2027" s="134" t="s">
        <v>12689</v>
      </c>
      <c r="CF2027" s="134" t="s">
        <v>12692</v>
      </c>
      <c r="CO2027" s="134" t="s">
        <v>12689</v>
      </c>
      <c r="CP2027" s="134" t="s">
        <v>12692</v>
      </c>
    </row>
    <row r="2028" spans="1:94" x14ac:dyDescent="0.25">
      <c r="A2028" s="29" t="s">
        <v>14</v>
      </c>
      <c r="B2028" s="29" t="s">
        <v>11486</v>
      </c>
      <c r="C2028" s="134" t="s">
        <v>12693</v>
      </c>
      <c r="D2028" s="36" t="s">
        <v>12693</v>
      </c>
      <c r="E2028" s="164" t="s">
        <v>1124</v>
      </c>
      <c r="F2028" s="201" t="s">
        <v>12395</v>
      </c>
      <c r="G2028" s="201" t="s">
        <v>12396</v>
      </c>
      <c r="H2028" s="226" t="s">
        <v>2152</v>
      </c>
      <c r="K2028" s="133" t="s">
        <v>12694</v>
      </c>
      <c r="L2028" s="133" t="s">
        <v>1126</v>
      </c>
      <c r="M2028" s="203" t="s">
        <v>12695</v>
      </c>
      <c r="N2028" s="133" t="s">
        <v>12399</v>
      </c>
      <c r="O2028" s="134">
        <v>19980207</v>
      </c>
      <c r="P2028" s="134">
        <v>19980207</v>
      </c>
      <c r="Q2028" s="133" t="s">
        <v>12400</v>
      </c>
      <c r="R2028" s="134" t="s">
        <v>14</v>
      </c>
      <c r="S2028" s="134" t="s">
        <v>12693</v>
      </c>
      <c r="T2028" s="58" t="s">
        <v>8137</v>
      </c>
      <c r="U2028" s="58" t="s">
        <v>8138</v>
      </c>
      <c r="V2028" s="58" t="s">
        <v>9455</v>
      </c>
      <c r="W2028" s="235">
        <v>128</v>
      </c>
      <c r="X2028" s="134" t="s">
        <v>12693</v>
      </c>
      <c r="Y2028" s="216" t="s">
        <v>1124</v>
      </c>
      <c r="Z2028" s="26">
        <f t="shared" si="148"/>
        <v>41.425277777777772</v>
      </c>
      <c r="AA2028" s="27">
        <f t="shared" si="149"/>
        <v>19.822499999999998</v>
      </c>
      <c r="AB2028" s="134" t="str">
        <f t="shared" si="150"/>
        <v>41</v>
      </c>
      <c r="AC2028" s="134" t="str">
        <f t="shared" si="151"/>
        <v>25</v>
      </c>
      <c r="AD2028" s="134" t="str">
        <f t="shared" si="152"/>
        <v>31</v>
      </c>
      <c r="AE2028" s="26" t="s">
        <v>11975</v>
      </c>
      <c r="AF2028" s="134" t="str">
        <f t="shared" si="153"/>
        <v>19</v>
      </c>
      <c r="AG2028" s="134" t="str">
        <f t="shared" si="154"/>
        <v>49</v>
      </c>
      <c r="AH2028" s="134" t="str">
        <f t="shared" si="155"/>
        <v>21</v>
      </c>
      <c r="AI2028" s="27" t="s">
        <v>10055</v>
      </c>
      <c r="AJ2028" s="134">
        <v>300</v>
      </c>
      <c r="AK2028" s="235" t="s">
        <v>4717</v>
      </c>
      <c r="AL2028" s="133">
        <v>20</v>
      </c>
      <c r="AM2028" s="134" t="s">
        <v>2371</v>
      </c>
      <c r="AN2028" s="235">
        <v>20</v>
      </c>
      <c r="AO2028" s="134" t="s">
        <v>12693</v>
      </c>
      <c r="AP2028" s="216" t="s">
        <v>1124</v>
      </c>
      <c r="AQ2028" s="203" t="s">
        <v>12695</v>
      </c>
      <c r="AR2028" s="133" t="s">
        <v>12694</v>
      </c>
      <c r="AS2028" s="134" t="s">
        <v>9455</v>
      </c>
      <c r="AU2028" s="134">
        <v>300</v>
      </c>
      <c r="AV2028" s="235" t="s">
        <v>11486</v>
      </c>
      <c r="AW2028" s="235">
        <v>20</v>
      </c>
      <c r="AX2028" s="133" t="s">
        <v>11499</v>
      </c>
      <c r="AY2028" s="235">
        <v>0</v>
      </c>
      <c r="AZ2028" s="134" t="s">
        <v>1124</v>
      </c>
      <c r="BA2028" s="133" t="s">
        <v>4589</v>
      </c>
      <c r="BB2028" s="235">
        <v>0</v>
      </c>
      <c r="BE2028" s="134" t="s">
        <v>11486</v>
      </c>
      <c r="BF2028" s="134" t="s">
        <v>12696</v>
      </c>
      <c r="BG2028" s="134" t="s">
        <v>12693</v>
      </c>
      <c r="BK2028" s="134" t="s">
        <v>11486</v>
      </c>
      <c r="BO2028" s="271"/>
      <c r="BP2028" s="271" t="s">
        <v>12695</v>
      </c>
      <c r="BR2028" s="134" t="s">
        <v>12693</v>
      </c>
      <c r="BU2028" s="134"/>
      <c r="BV2028" s="134"/>
      <c r="BW2028" s="134"/>
      <c r="BX2028" s="134"/>
      <c r="CA2028" s="134"/>
      <c r="CB2028" s="134" t="s">
        <v>12693</v>
      </c>
      <c r="CE2028" s="134" t="s">
        <v>12693</v>
      </c>
      <c r="CF2028" s="134" t="s">
        <v>12696</v>
      </c>
      <c r="CO2028" s="134" t="s">
        <v>12693</v>
      </c>
      <c r="CP2028" s="134" t="s">
        <v>12696</v>
      </c>
    </row>
    <row r="2029" spans="1:94" x14ac:dyDescent="0.25">
      <c r="A2029" s="29" t="s">
        <v>14</v>
      </c>
      <c r="B2029" s="29" t="s">
        <v>11486</v>
      </c>
      <c r="C2029" s="134" t="s">
        <v>12697</v>
      </c>
      <c r="D2029" s="36" t="s">
        <v>12697</v>
      </c>
      <c r="E2029" s="164" t="s">
        <v>1124</v>
      </c>
      <c r="F2029" s="201" t="s">
        <v>12395</v>
      </c>
      <c r="G2029" s="201" t="s">
        <v>12396</v>
      </c>
      <c r="H2029" s="226" t="s">
        <v>2152</v>
      </c>
      <c r="K2029" s="133" t="s">
        <v>12698</v>
      </c>
      <c r="L2029" s="133" t="s">
        <v>1126</v>
      </c>
      <c r="M2029" s="203" t="s">
        <v>12699</v>
      </c>
      <c r="N2029" s="133" t="s">
        <v>12399</v>
      </c>
      <c r="O2029" s="134">
        <v>19980207</v>
      </c>
      <c r="P2029" s="134">
        <v>19980207</v>
      </c>
      <c r="Q2029" s="133" t="s">
        <v>12400</v>
      </c>
      <c r="R2029" s="134" t="s">
        <v>14</v>
      </c>
      <c r="S2029" s="134" t="s">
        <v>12697</v>
      </c>
      <c r="T2029" s="58" t="s">
        <v>8137</v>
      </c>
      <c r="U2029" s="58" t="s">
        <v>8138</v>
      </c>
      <c r="V2029" s="58" t="s">
        <v>9455</v>
      </c>
      <c r="W2029" s="235">
        <v>128</v>
      </c>
      <c r="X2029" s="134" t="s">
        <v>12697</v>
      </c>
      <c r="Y2029" s="216" t="s">
        <v>1124</v>
      </c>
      <c r="Z2029" s="26">
        <f t="shared" si="148"/>
        <v>41.425277777777772</v>
      </c>
      <c r="AA2029" s="27">
        <f t="shared" si="149"/>
        <v>19.822499999999998</v>
      </c>
      <c r="AB2029" s="134" t="str">
        <f t="shared" si="150"/>
        <v>41</v>
      </c>
      <c r="AC2029" s="134" t="str">
        <f t="shared" si="151"/>
        <v>25</v>
      </c>
      <c r="AD2029" s="134" t="str">
        <f t="shared" si="152"/>
        <v>31</v>
      </c>
      <c r="AE2029" s="26" t="s">
        <v>11975</v>
      </c>
      <c r="AF2029" s="134" t="str">
        <f t="shared" si="153"/>
        <v>19</v>
      </c>
      <c r="AG2029" s="134" t="str">
        <f t="shared" si="154"/>
        <v>49</v>
      </c>
      <c r="AH2029" s="134" t="str">
        <f t="shared" si="155"/>
        <v>21</v>
      </c>
      <c r="AI2029" s="27" t="s">
        <v>10055</v>
      </c>
      <c r="AJ2029" s="134">
        <v>300</v>
      </c>
      <c r="AK2029" s="235" t="s">
        <v>4717</v>
      </c>
      <c r="AL2029" s="133">
        <v>20</v>
      </c>
      <c r="AM2029" s="134" t="s">
        <v>2371</v>
      </c>
      <c r="AN2029" s="235">
        <v>20</v>
      </c>
      <c r="AO2029" s="134" t="s">
        <v>12697</v>
      </c>
      <c r="AP2029" s="216" t="s">
        <v>1124</v>
      </c>
      <c r="AQ2029" s="203" t="s">
        <v>12699</v>
      </c>
      <c r="AR2029" s="133" t="s">
        <v>12698</v>
      </c>
      <c r="AS2029" s="134" t="s">
        <v>9455</v>
      </c>
      <c r="AU2029" s="134">
        <v>300</v>
      </c>
      <c r="AV2029" s="235" t="s">
        <v>11486</v>
      </c>
      <c r="AW2029" s="235">
        <v>20</v>
      </c>
      <c r="AX2029" s="133" t="s">
        <v>11499</v>
      </c>
      <c r="AY2029" s="235">
        <v>0</v>
      </c>
      <c r="AZ2029" s="134" t="s">
        <v>1124</v>
      </c>
      <c r="BA2029" s="133" t="s">
        <v>4589</v>
      </c>
      <c r="BB2029" s="235">
        <v>0</v>
      </c>
      <c r="BE2029" s="134" t="s">
        <v>11486</v>
      </c>
      <c r="BF2029" s="134" t="s">
        <v>12700</v>
      </c>
      <c r="BG2029" s="134" t="s">
        <v>12697</v>
      </c>
      <c r="BK2029" s="134" t="s">
        <v>11486</v>
      </c>
      <c r="BO2029" s="271"/>
      <c r="BP2029" s="271" t="s">
        <v>12699</v>
      </c>
      <c r="BR2029" s="134" t="s">
        <v>12697</v>
      </c>
      <c r="BU2029" s="134"/>
      <c r="BV2029" s="134"/>
      <c r="BW2029" s="134"/>
      <c r="BX2029" s="134"/>
      <c r="CA2029" s="134"/>
      <c r="CB2029" s="134" t="s">
        <v>12697</v>
      </c>
      <c r="CE2029" s="134" t="s">
        <v>12697</v>
      </c>
      <c r="CF2029" s="134" t="s">
        <v>12700</v>
      </c>
      <c r="CO2029" s="134" t="s">
        <v>12697</v>
      </c>
      <c r="CP2029" s="134" t="s">
        <v>12700</v>
      </c>
    </row>
    <row r="2030" spans="1:94" x14ac:dyDescent="0.25">
      <c r="A2030" s="29" t="s">
        <v>14</v>
      </c>
      <c r="B2030" s="29" t="s">
        <v>11486</v>
      </c>
      <c r="C2030" s="134" t="s">
        <v>12701</v>
      </c>
      <c r="D2030" s="36" t="s">
        <v>12701</v>
      </c>
      <c r="E2030" s="164" t="s">
        <v>1124</v>
      </c>
      <c r="F2030" s="201" t="s">
        <v>12395</v>
      </c>
      <c r="G2030" s="201" t="s">
        <v>12396</v>
      </c>
      <c r="H2030" s="226" t="s">
        <v>2152</v>
      </c>
      <c r="K2030" s="133" t="s">
        <v>12702</v>
      </c>
      <c r="L2030" s="133" t="s">
        <v>1126</v>
      </c>
      <c r="M2030" s="203" t="s">
        <v>12703</v>
      </c>
      <c r="N2030" s="133" t="s">
        <v>12399</v>
      </c>
      <c r="O2030" s="134">
        <v>19980207</v>
      </c>
      <c r="P2030" s="134">
        <v>19980207</v>
      </c>
      <c r="Q2030" s="133" t="s">
        <v>12400</v>
      </c>
      <c r="R2030" s="134" t="s">
        <v>14</v>
      </c>
      <c r="S2030" s="134" t="s">
        <v>12701</v>
      </c>
      <c r="T2030" s="58" t="s">
        <v>8137</v>
      </c>
      <c r="U2030" s="58" t="s">
        <v>8138</v>
      </c>
      <c r="V2030" s="58" t="s">
        <v>9455</v>
      </c>
      <c r="W2030" s="235">
        <v>128</v>
      </c>
      <c r="X2030" s="134" t="s">
        <v>12701</v>
      </c>
      <c r="Y2030" s="216" t="s">
        <v>1124</v>
      </c>
      <c r="Z2030" s="26">
        <f t="shared" si="148"/>
        <v>41.425277777777772</v>
      </c>
      <c r="AA2030" s="27">
        <f t="shared" si="149"/>
        <v>19.822499999999998</v>
      </c>
      <c r="AB2030" s="134" t="str">
        <f t="shared" si="150"/>
        <v>41</v>
      </c>
      <c r="AC2030" s="134" t="str">
        <f t="shared" si="151"/>
        <v>25</v>
      </c>
      <c r="AD2030" s="134" t="str">
        <f t="shared" si="152"/>
        <v>31</v>
      </c>
      <c r="AE2030" s="26" t="s">
        <v>11975</v>
      </c>
      <c r="AF2030" s="134" t="str">
        <f t="shared" si="153"/>
        <v>19</v>
      </c>
      <c r="AG2030" s="134" t="str">
        <f t="shared" si="154"/>
        <v>49</v>
      </c>
      <c r="AH2030" s="134" t="str">
        <f t="shared" si="155"/>
        <v>21</v>
      </c>
      <c r="AI2030" s="27" t="s">
        <v>10055</v>
      </c>
      <c r="AJ2030" s="134">
        <v>300</v>
      </c>
      <c r="AK2030" s="235" t="s">
        <v>4717</v>
      </c>
      <c r="AL2030" s="133">
        <v>20</v>
      </c>
      <c r="AM2030" s="134" t="s">
        <v>2371</v>
      </c>
      <c r="AN2030" s="235">
        <v>20</v>
      </c>
      <c r="AO2030" s="134" t="s">
        <v>12701</v>
      </c>
      <c r="AP2030" s="216" t="s">
        <v>1124</v>
      </c>
      <c r="AQ2030" s="203" t="s">
        <v>12703</v>
      </c>
      <c r="AR2030" s="133" t="s">
        <v>12702</v>
      </c>
      <c r="AS2030" s="134" t="s">
        <v>9455</v>
      </c>
      <c r="AU2030" s="134">
        <v>300</v>
      </c>
      <c r="AV2030" s="235" t="s">
        <v>11486</v>
      </c>
      <c r="AW2030" s="235">
        <v>20</v>
      </c>
      <c r="AX2030" s="133" t="s">
        <v>11499</v>
      </c>
      <c r="AY2030" s="235">
        <v>0</v>
      </c>
      <c r="AZ2030" s="134" t="s">
        <v>1124</v>
      </c>
      <c r="BA2030" s="133" t="s">
        <v>4589</v>
      </c>
      <c r="BB2030" s="235">
        <v>0</v>
      </c>
      <c r="BE2030" s="134" t="s">
        <v>11486</v>
      </c>
      <c r="BF2030" s="134" t="s">
        <v>12704</v>
      </c>
      <c r="BG2030" s="134" t="s">
        <v>12701</v>
      </c>
      <c r="BK2030" s="134" t="s">
        <v>11486</v>
      </c>
      <c r="BO2030" s="271"/>
      <c r="BP2030" s="271" t="s">
        <v>12703</v>
      </c>
      <c r="BR2030" s="134" t="s">
        <v>12701</v>
      </c>
      <c r="BU2030" s="134"/>
      <c r="BV2030" s="134"/>
      <c r="BW2030" s="134"/>
      <c r="BX2030" s="134"/>
      <c r="CA2030" s="134"/>
      <c r="CB2030" s="134" t="s">
        <v>12701</v>
      </c>
      <c r="CE2030" s="134" t="s">
        <v>12701</v>
      </c>
      <c r="CF2030" s="134" t="s">
        <v>12704</v>
      </c>
      <c r="CO2030" s="134" t="s">
        <v>12701</v>
      </c>
      <c r="CP2030" s="134" t="s">
        <v>12704</v>
      </c>
    </row>
    <row r="2031" spans="1:94" x14ac:dyDescent="0.25">
      <c r="A2031" s="29" t="s">
        <v>14</v>
      </c>
      <c r="B2031" s="29" t="s">
        <v>11486</v>
      </c>
      <c r="C2031" s="134" t="s">
        <v>12705</v>
      </c>
      <c r="D2031" s="25" t="s">
        <v>12705</v>
      </c>
      <c r="E2031" s="169" t="s">
        <v>1105</v>
      </c>
      <c r="F2031" s="201" t="s">
        <v>12706</v>
      </c>
      <c r="G2031" s="201" t="s">
        <v>12707</v>
      </c>
      <c r="H2031" s="359" t="s">
        <v>2152</v>
      </c>
      <c r="K2031" s="133" t="s">
        <v>12708</v>
      </c>
      <c r="L2031" s="133" t="s">
        <v>12709</v>
      </c>
      <c r="M2031" s="299" t="s">
        <v>12710</v>
      </c>
      <c r="N2031" s="133" t="s">
        <v>12711</v>
      </c>
      <c r="O2031" s="300">
        <v>19960105</v>
      </c>
      <c r="P2031" s="300">
        <v>19960105</v>
      </c>
      <c r="Q2031" s="133" t="s">
        <v>12712</v>
      </c>
      <c r="R2031" s="134" t="s">
        <v>14</v>
      </c>
      <c r="S2031" s="134" t="s">
        <v>12705</v>
      </c>
      <c r="X2031" s="134" t="s">
        <v>12705</v>
      </c>
      <c r="Y2031" s="216" t="s">
        <v>1105</v>
      </c>
      <c r="AJ2031" s="134">
        <v>300</v>
      </c>
      <c r="AK2031" s="235" t="s">
        <v>4717</v>
      </c>
      <c r="AL2031" s="133">
        <v>20</v>
      </c>
      <c r="AM2031" s="134" t="s">
        <v>2371</v>
      </c>
      <c r="AN2031" s="235">
        <v>20</v>
      </c>
      <c r="AO2031" s="134" t="s">
        <v>12705</v>
      </c>
      <c r="AP2031" s="216" t="s">
        <v>1105</v>
      </c>
      <c r="AQ2031" s="299" t="s">
        <v>12710</v>
      </c>
      <c r="AR2031" s="133" t="s">
        <v>12708</v>
      </c>
      <c r="AU2031" s="134">
        <v>300</v>
      </c>
      <c r="AV2031" s="235" t="s">
        <v>11486</v>
      </c>
      <c r="AW2031" s="235">
        <v>20</v>
      </c>
      <c r="AX2031" s="133" t="s">
        <v>11499</v>
      </c>
      <c r="AY2031" s="235">
        <v>0</v>
      </c>
      <c r="AZ2031" s="134" t="s">
        <v>1105</v>
      </c>
      <c r="BA2031" s="133" t="s">
        <v>4589</v>
      </c>
      <c r="BB2031" s="235">
        <v>0</v>
      </c>
      <c r="BE2031" s="134" t="s">
        <v>11486</v>
      </c>
      <c r="BF2031" s="134" t="s">
        <v>12713</v>
      </c>
      <c r="BG2031" s="134" t="s">
        <v>12705</v>
      </c>
      <c r="BK2031" s="134" t="s">
        <v>11486</v>
      </c>
      <c r="BO2031" s="300"/>
      <c r="BP2031" s="300" t="s">
        <v>12710</v>
      </c>
      <c r="BR2031" s="134" t="s">
        <v>12705</v>
      </c>
      <c r="BU2031" s="134"/>
      <c r="BV2031" s="134"/>
      <c r="BW2031" s="134"/>
      <c r="BX2031" s="134"/>
      <c r="CA2031" s="134"/>
      <c r="CB2031" s="134" t="s">
        <v>12705</v>
      </c>
      <c r="CE2031" s="134" t="s">
        <v>12705</v>
      </c>
      <c r="CF2031" s="134" t="s">
        <v>12713</v>
      </c>
      <c r="CO2031" s="134" t="s">
        <v>12705</v>
      </c>
      <c r="CP2031" s="134" t="s">
        <v>12713</v>
      </c>
    </row>
    <row r="2032" spans="1:94" x14ac:dyDescent="0.25">
      <c r="A2032" s="29" t="s">
        <v>14</v>
      </c>
      <c r="B2032" s="29" t="s">
        <v>11486</v>
      </c>
      <c r="C2032" s="134" t="s">
        <v>12714</v>
      </c>
      <c r="D2032" s="25" t="s">
        <v>12714</v>
      </c>
      <c r="E2032" s="169" t="s">
        <v>1105</v>
      </c>
      <c r="F2032" s="201" t="s">
        <v>12706</v>
      </c>
      <c r="G2032" s="201" t="s">
        <v>12707</v>
      </c>
      <c r="H2032" s="359" t="s">
        <v>2152</v>
      </c>
      <c r="K2032" s="133" t="s">
        <v>12715</v>
      </c>
      <c r="L2032" s="133" t="s">
        <v>12709</v>
      </c>
      <c r="M2032" s="299" t="s">
        <v>12716</v>
      </c>
      <c r="N2032" s="133" t="s">
        <v>12711</v>
      </c>
      <c r="O2032" s="300">
        <v>19970412</v>
      </c>
      <c r="P2032" s="300">
        <v>19970412</v>
      </c>
      <c r="Q2032" s="133" t="s">
        <v>12717</v>
      </c>
      <c r="R2032" s="134" t="s">
        <v>14</v>
      </c>
      <c r="S2032" s="134" t="s">
        <v>12714</v>
      </c>
      <c r="X2032" s="134" t="s">
        <v>12714</v>
      </c>
      <c r="Y2032" s="216" t="s">
        <v>1105</v>
      </c>
      <c r="AJ2032" s="134">
        <v>300</v>
      </c>
      <c r="AK2032" s="235" t="s">
        <v>4717</v>
      </c>
      <c r="AL2032" s="133">
        <v>20</v>
      </c>
      <c r="AM2032" s="134" t="s">
        <v>2371</v>
      </c>
      <c r="AN2032" s="235">
        <v>20</v>
      </c>
      <c r="AO2032" s="134" t="s">
        <v>12714</v>
      </c>
      <c r="AP2032" s="216" t="s">
        <v>1105</v>
      </c>
      <c r="AQ2032" s="299" t="s">
        <v>12716</v>
      </c>
      <c r="AR2032" s="133" t="s">
        <v>12715</v>
      </c>
      <c r="AU2032" s="134">
        <v>300</v>
      </c>
      <c r="AV2032" s="235" t="s">
        <v>11486</v>
      </c>
      <c r="AW2032" s="235">
        <v>20</v>
      </c>
      <c r="AX2032" s="133" t="s">
        <v>11499</v>
      </c>
      <c r="AY2032" s="235">
        <v>0</v>
      </c>
      <c r="AZ2032" s="134" t="s">
        <v>1105</v>
      </c>
      <c r="BA2032" s="133" t="s">
        <v>4589</v>
      </c>
      <c r="BB2032" s="235">
        <v>0</v>
      </c>
      <c r="BE2032" s="134" t="s">
        <v>11486</v>
      </c>
      <c r="BF2032" s="134" t="s">
        <v>12718</v>
      </c>
      <c r="BG2032" s="134" t="s">
        <v>12714</v>
      </c>
      <c r="BK2032" s="134" t="s">
        <v>11486</v>
      </c>
      <c r="BO2032" s="300"/>
      <c r="BP2032" s="300" t="s">
        <v>12716</v>
      </c>
      <c r="BR2032" s="134" t="s">
        <v>12714</v>
      </c>
      <c r="BU2032" s="134"/>
      <c r="BV2032" s="134"/>
      <c r="BW2032" s="134"/>
      <c r="BX2032" s="134"/>
      <c r="CA2032" s="134"/>
      <c r="CB2032" s="134" t="s">
        <v>12714</v>
      </c>
      <c r="CE2032" s="134" t="s">
        <v>12714</v>
      </c>
      <c r="CF2032" s="134" t="s">
        <v>12718</v>
      </c>
      <c r="CO2032" s="134" t="s">
        <v>12714</v>
      </c>
      <c r="CP2032" s="134" t="s">
        <v>12718</v>
      </c>
    </row>
    <row r="2033" spans="1:94" x14ac:dyDescent="0.25">
      <c r="A2033" s="29" t="s">
        <v>14</v>
      </c>
      <c r="B2033" s="29" t="s">
        <v>11486</v>
      </c>
      <c r="C2033" s="134" t="s">
        <v>12719</v>
      </c>
      <c r="D2033" s="25" t="s">
        <v>12719</v>
      </c>
      <c r="E2033" s="169" t="s">
        <v>1105</v>
      </c>
      <c r="F2033" s="201" t="s">
        <v>12706</v>
      </c>
      <c r="G2033" s="201" t="s">
        <v>12707</v>
      </c>
      <c r="H2033" s="359" t="s">
        <v>2152</v>
      </c>
      <c r="K2033" s="133" t="s">
        <v>12720</v>
      </c>
      <c r="L2033" s="133" t="s">
        <v>12709</v>
      </c>
      <c r="M2033" s="299" t="s">
        <v>12721</v>
      </c>
      <c r="N2033" s="133" t="s">
        <v>12711</v>
      </c>
      <c r="O2033" s="300">
        <v>19980405</v>
      </c>
      <c r="P2033" s="300">
        <v>19980405</v>
      </c>
      <c r="Q2033" s="133" t="s">
        <v>12722</v>
      </c>
      <c r="R2033" s="134" t="s">
        <v>14</v>
      </c>
      <c r="S2033" s="134" t="s">
        <v>12719</v>
      </c>
      <c r="X2033" s="134" t="s">
        <v>12719</v>
      </c>
      <c r="Y2033" s="216" t="s">
        <v>1105</v>
      </c>
      <c r="AJ2033" s="134">
        <v>300</v>
      </c>
      <c r="AK2033" s="235" t="s">
        <v>4717</v>
      </c>
      <c r="AL2033" s="133">
        <v>20</v>
      </c>
      <c r="AM2033" s="134" t="s">
        <v>2371</v>
      </c>
      <c r="AN2033" s="235">
        <v>20</v>
      </c>
      <c r="AO2033" s="134" t="s">
        <v>12719</v>
      </c>
      <c r="AP2033" s="216" t="s">
        <v>1105</v>
      </c>
      <c r="AQ2033" s="299" t="s">
        <v>12721</v>
      </c>
      <c r="AR2033" s="133" t="s">
        <v>12720</v>
      </c>
      <c r="AU2033" s="134">
        <v>300</v>
      </c>
      <c r="AV2033" s="235" t="s">
        <v>11486</v>
      </c>
      <c r="AW2033" s="235">
        <v>20</v>
      </c>
      <c r="AX2033" s="133" t="s">
        <v>11499</v>
      </c>
      <c r="AY2033" s="235">
        <v>0</v>
      </c>
      <c r="AZ2033" s="134" t="s">
        <v>1105</v>
      </c>
      <c r="BA2033" s="133" t="s">
        <v>4589</v>
      </c>
      <c r="BB2033" s="235">
        <v>0</v>
      </c>
      <c r="BE2033" s="134" t="s">
        <v>11486</v>
      </c>
      <c r="BF2033" s="134" t="s">
        <v>12723</v>
      </c>
      <c r="BG2033" s="134" t="s">
        <v>12719</v>
      </c>
      <c r="BK2033" s="134" t="s">
        <v>11486</v>
      </c>
      <c r="BO2033" s="300"/>
      <c r="BP2033" s="300" t="s">
        <v>12721</v>
      </c>
      <c r="BR2033" s="134" t="s">
        <v>12719</v>
      </c>
      <c r="BU2033" s="134"/>
      <c r="BV2033" s="134"/>
      <c r="BW2033" s="134"/>
      <c r="BX2033" s="134"/>
      <c r="CA2033" s="134"/>
      <c r="CB2033" s="134" t="s">
        <v>12719</v>
      </c>
      <c r="CE2033" s="134" t="s">
        <v>12719</v>
      </c>
      <c r="CF2033" s="134" t="s">
        <v>12723</v>
      </c>
      <c r="CO2033" s="134" t="s">
        <v>12719</v>
      </c>
      <c r="CP2033" s="134" t="s">
        <v>12723</v>
      </c>
    </row>
    <row r="2034" spans="1:94" x14ac:dyDescent="0.25">
      <c r="A2034" s="29" t="s">
        <v>14</v>
      </c>
      <c r="B2034" s="29" t="s">
        <v>11486</v>
      </c>
      <c r="C2034" s="134" t="s">
        <v>12724</v>
      </c>
      <c r="D2034" s="25" t="s">
        <v>12724</v>
      </c>
      <c r="E2034" s="169" t="s">
        <v>1105</v>
      </c>
      <c r="F2034" s="201" t="s">
        <v>12706</v>
      </c>
      <c r="G2034" s="201" t="s">
        <v>12707</v>
      </c>
      <c r="H2034" s="359" t="s">
        <v>2152</v>
      </c>
      <c r="K2034" s="133" t="s">
        <v>12725</v>
      </c>
      <c r="L2034" s="133" t="s">
        <v>12709</v>
      </c>
      <c r="M2034" s="299" t="s">
        <v>12726</v>
      </c>
      <c r="N2034" s="133" t="s">
        <v>12711</v>
      </c>
      <c r="O2034" s="300">
        <v>19980507</v>
      </c>
      <c r="P2034" s="300">
        <v>19980507</v>
      </c>
      <c r="Q2034" s="133" t="s">
        <v>12727</v>
      </c>
      <c r="R2034" s="134" t="s">
        <v>14</v>
      </c>
      <c r="S2034" s="134" t="s">
        <v>12724</v>
      </c>
      <c r="X2034" s="134" t="s">
        <v>12724</v>
      </c>
      <c r="Y2034" s="216" t="s">
        <v>1105</v>
      </c>
      <c r="AJ2034" s="134">
        <v>300</v>
      </c>
      <c r="AK2034" s="235" t="s">
        <v>4717</v>
      </c>
      <c r="AL2034" s="133">
        <v>20</v>
      </c>
      <c r="AM2034" s="134" t="s">
        <v>2371</v>
      </c>
      <c r="AN2034" s="235">
        <v>20</v>
      </c>
      <c r="AO2034" s="134" t="s">
        <v>12724</v>
      </c>
      <c r="AP2034" s="216" t="s">
        <v>1105</v>
      </c>
      <c r="AQ2034" s="299" t="s">
        <v>12726</v>
      </c>
      <c r="AR2034" s="133" t="s">
        <v>12725</v>
      </c>
      <c r="AU2034" s="134">
        <v>300</v>
      </c>
      <c r="AV2034" s="235" t="s">
        <v>11486</v>
      </c>
      <c r="AW2034" s="235">
        <v>20</v>
      </c>
      <c r="AX2034" s="133" t="s">
        <v>11499</v>
      </c>
      <c r="AY2034" s="235">
        <v>0</v>
      </c>
      <c r="AZ2034" s="134" t="s">
        <v>1105</v>
      </c>
      <c r="BA2034" s="133" t="s">
        <v>4589</v>
      </c>
      <c r="BB2034" s="235">
        <v>0</v>
      </c>
      <c r="BE2034" s="134" t="s">
        <v>11486</v>
      </c>
      <c r="BF2034" s="134" t="s">
        <v>12728</v>
      </c>
      <c r="BG2034" s="134" t="s">
        <v>12724</v>
      </c>
      <c r="BK2034" s="134" t="s">
        <v>11486</v>
      </c>
      <c r="BO2034" s="300"/>
      <c r="BP2034" s="300" t="s">
        <v>12726</v>
      </c>
      <c r="BR2034" s="134" t="s">
        <v>12724</v>
      </c>
      <c r="BU2034" s="134"/>
      <c r="BV2034" s="134"/>
      <c r="BW2034" s="134"/>
      <c r="BX2034" s="134"/>
      <c r="CA2034" s="134"/>
      <c r="CB2034" s="134" t="s">
        <v>12724</v>
      </c>
      <c r="CE2034" s="134" t="s">
        <v>12724</v>
      </c>
      <c r="CF2034" s="134" t="s">
        <v>12728</v>
      </c>
      <c r="CO2034" s="134" t="s">
        <v>12724</v>
      </c>
      <c r="CP2034" s="134" t="s">
        <v>12728</v>
      </c>
    </row>
    <row r="2035" spans="1:94" x14ac:dyDescent="0.25">
      <c r="A2035" s="29" t="s">
        <v>14</v>
      </c>
      <c r="B2035" s="29" t="s">
        <v>11486</v>
      </c>
      <c r="C2035" s="134" t="s">
        <v>12729</v>
      </c>
      <c r="D2035" s="25" t="s">
        <v>12729</v>
      </c>
      <c r="E2035" s="169" t="s">
        <v>1105</v>
      </c>
      <c r="F2035" s="201" t="s">
        <v>12706</v>
      </c>
      <c r="G2035" s="201" t="s">
        <v>12707</v>
      </c>
      <c r="H2035" s="359" t="s">
        <v>2152</v>
      </c>
      <c r="K2035" s="133" t="s">
        <v>12730</v>
      </c>
      <c r="L2035" s="133" t="s">
        <v>12709</v>
      </c>
      <c r="M2035" s="299" t="s">
        <v>12731</v>
      </c>
      <c r="N2035" s="133" t="s">
        <v>12711</v>
      </c>
      <c r="O2035" s="300">
        <v>19980405</v>
      </c>
      <c r="P2035" s="300">
        <v>19980405</v>
      </c>
      <c r="Q2035" s="133" t="s">
        <v>12722</v>
      </c>
      <c r="R2035" s="134" t="s">
        <v>14</v>
      </c>
      <c r="S2035" s="134" t="s">
        <v>12729</v>
      </c>
      <c r="X2035" s="134" t="s">
        <v>12729</v>
      </c>
      <c r="Y2035" s="216" t="s">
        <v>1105</v>
      </c>
      <c r="AJ2035" s="134">
        <v>300</v>
      </c>
      <c r="AK2035" s="235" t="s">
        <v>4717</v>
      </c>
      <c r="AL2035" s="133">
        <v>20</v>
      </c>
      <c r="AM2035" s="134" t="s">
        <v>2371</v>
      </c>
      <c r="AN2035" s="235">
        <v>20</v>
      </c>
      <c r="AO2035" s="134" t="s">
        <v>12729</v>
      </c>
      <c r="AP2035" s="216" t="s">
        <v>1105</v>
      </c>
      <c r="AQ2035" s="299" t="s">
        <v>12731</v>
      </c>
      <c r="AR2035" s="133" t="s">
        <v>12730</v>
      </c>
      <c r="AU2035" s="134">
        <v>300</v>
      </c>
      <c r="AV2035" s="235" t="s">
        <v>11486</v>
      </c>
      <c r="AW2035" s="235">
        <v>20</v>
      </c>
      <c r="AX2035" s="133" t="s">
        <v>11499</v>
      </c>
      <c r="AY2035" s="235">
        <v>0</v>
      </c>
      <c r="AZ2035" s="134" t="s">
        <v>1105</v>
      </c>
      <c r="BA2035" s="133" t="s">
        <v>4589</v>
      </c>
      <c r="BB2035" s="235">
        <v>0</v>
      </c>
      <c r="BE2035" s="134" t="s">
        <v>11486</v>
      </c>
      <c r="BF2035" s="134" t="s">
        <v>12732</v>
      </c>
      <c r="BG2035" s="134" t="s">
        <v>12729</v>
      </c>
      <c r="BK2035" s="134" t="s">
        <v>11486</v>
      </c>
      <c r="BO2035" s="300"/>
      <c r="BP2035" s="300" t="s">
        <v>12731</v>
      </c>
      <c r="BR2035" s="134" t="s">
        <v>12729</v>
      </c>
      <c r="BU2035" s="134"/>
      <c r="BV2035" s="134"/>
      <c r="BW2035" s="134"/>
      <c r="BX2035" s="134"/>
      <c r="CA2035" s="134"/>
      <c r="CB2035" s="134" t="s">
        <v>12729</v>
      </c>
      <c r="CE2035" s="134" t="s">
        <v>12729</v>
      </c>
      <c r="CF2035" s="134" t="s">
        <v>12732</v>
      </c>
      <c r="CO2035" s="134" t="s">
        <v>12729</v>
      </c>
      <c r="CP2035" s="134" t="s">
        <v>12732</v>
      </c>
    </row>
    <row r="2036" spans="1:94" x14ac:dyDescent="0.25">
      <c r="A2036" s="29" t="s">
        <v>14</v>
      </c>
      <c r="B2036" s="29" t="s">
        <v>11486</v>
      </c>
      <c r="C2036" s="134" t="s">
        <v>12733</v>
      </c>
      <c r="D2036" s="25" t="s">
        <v>12733</v>
      </c>
      <c r="E2036" s="169" t="s">
        <v>1105</v>
      </c>
      <c r="F2036" s="201" t="s">
        <v>12706</v>
      </c>
      <c r="G2036" s="201" t="s">
        <v>12707</v>
      </c>
      <c r="H2036" s="359" t="s">
        <v>2152</v>
      </c>
      <c r="K2036" s="133" t="s">
        <v>12734</v>
      </c>
      <c r="L2036" s="133" t="s">
        <v>12709</v>
      </c>
      <c r="M2036" s="299" t="s">
        <v>12735</v>
      </c>
      <c r="N2036" s="133" t="s">
        <v>12711</v>
      </c>
      <c r="O2036" s="300">
        <v>19990406</v>
      </c>
      <c r="P2036" s="300">
        <v>19990406</v>
      </c>
      <c r="Q2036" s="133" t="s">
        <v>5154</v>
      </c>
      <c r="R2036" s="134" t="s">
        <v>14</v>
      </c>
      <c r="S2036" s="134" t="s">
        <v>12733</v>
      </c>
      <c r="X2036" s="134" t="s">
        <v>12733</v>
      </c>
      <c r="Y2036" s="216" t="s">
        <v>1105</v>
      </c>
      <c r="AJ2036" s="134">
        <v>300</v>
      </c>
      <c r="AK2036" s="235" t="s">
        <v>4717</v>
      </c>
      <c r="AL2036" s="133">
        <v>20</v>
      </c>
      <c r="AM2036" s="134" t="s">
        <v>2371</v>
      </c>
      <c r="AN2036" s="235">
        <v>20</v>
      </c>
      <c r="AO2036" s="134" t="s">
        <v>12733</v>
      </c>
      <c r="AP2036" s="216" t="s">
        <v>1105</v>
      </c>
      <c r="AQ2036" s="299" t="s">
        <v>12735</v>
      </c>
      <c r="AR2036" s="133" t="s">
        <v>12734</v>
      </c>
      <c r="AU2036" s="134">
        <v>300</v>
      </c>
      <c r="AV2036" s="235" t="s">
        <v>11486</v>
      </c>
      <c r="AW2036" s="235">
        <v>20</v>
      </c>
      <c r="AX2036" s="133" t="s">
        <v>11499</v>
      </c>
      <c r="AY2036" s="235">
        <v>0</v>
      </c>
      <c r="AZ2036" s="134" t="s">
        <v>1105</v>
      </c>
      <c r="BA2036" s="133" t="s">
        <v>4589</v>
      </c>
      <c r="BB2036" s="235">
        <v>0</v>
      </c>
      <c r="BE2036" s="134" t="s">
        <v>11486</v>
      </c>
      <c r="BF2036" s="134" t="s">
        <v>12736</v>
      </c>
      <c r="BG2036" s="134" t="s">
        <v>12733</v>
      </c>
      <c r="BK2036" s="134" t="s">
        <v>11486</v>
      </c>
      <c r="BO2036" s="300"/>
      <c r="BP2036" s="300" t="s">
        <v>12735</v>
      </c>
      <c r="BR2036" s="134" t="s">
        <v>12733</v>
      </c>
      <c r="BU2036" s="134"/>
      <c r="BV2036" s="134"/>
      <c r="BW2036" s="134"/>
      <c r="BX2036" s="134"/>
      <c r="CA2036" s="134"/>
      <c r="CB2036" s="134" t="s">
        <v>12733</v>
      </c>
      <c r="CE2036" s="134" t="s">
        <v>12733</v>
      </c>
      <c r="CF2036" s="134" t="s">
        <v>12736</v>
      </c>
      <c r="CO2036" s="134" t="s">
        <v>12733</v>
      </c>
      <c r="CP2036" s="134" t="s">
        <v>12736</v>
      </c>
    </row>
    <row r="2037" spans="1:94" x14ac:dyDescent="0.25">
      <c r="A2037" s="29" t="s">
        <v>14</v>
      </c>
      <c r="B2037" s="29" t="s">
        <v>11486</v>
      </c>
      <c r="C2037" s="134" t="s">
        <v>12737</v>
      </c>
      <c r="D2037" s="25" t="s">
        <v>12737</v>
      </c>
      <c r="E2037" s="169" t="s">
        <v>1105</v>
      </c>
      <c r="F2037" s="201" t="s">
        <v>12706</v>
      </c>
      <c r="G2037" s="201" t="s">
        <v>12707</v>
      </c>
      <c r="H2037" s="359" t="s">
        <v>2152</v>
      </c>
      <c r="K2037" s="133" t="s">
        <v>12738</v>
      </c>
      <c r="L2037" s="133" t="s">
        <v>12709</v>
      </c>
      <c r="M2037" s="299" t="s">
        <v>12739</v>
      </c>
      <c r="N2037" s="133" t="s">
        <v>12711</v>
      </c>
      <c r="O2037" s="300">
        <v>19980409</v>
      </c>
      <c r="P2037" s="300">
        <v>19980409</v>
      </c>
      <c r="Q2037" s="133" t="s">
        <v>12722</v>
      </c>
      <c r="R2037" s="134" t="s">
        <v>14</v>
      </c>
      <c r="S2037" s="134" t="s">
        <v>12737</v>
      </c>
      <c r="X2037" s="134" t="s">
        <v>12737</v>
      </c>
      <c r="Y2037" s="216" t="s">
        <v>1105</v>
      </c>
      <c r="AJ2037" s="134">
        <v>300</v>
      </c>
      <c r="AK2037" s="235" t="s">
        <v>4717</v>
      </c>
      <c r="AL2037" s="133">
        <v>20</v>
      </c>
      <c r="AM2037" s="134" t="s">
        <v>2371</v>
      </c>
      <c r="AN2037" s="235">
        <v>20</v>
      </c>
      <c r="AO2037" s="134" t="s">
        <v>12737</v>
      </c>
      <c r="AP2037" s="216" t="s">
        <v>1105</v>
      </c>
      <c r="AQ2037" s="299" t="s">
        <v>12739</v>
      </c>
      <c r="AR2037" s="133" t="s">
        <v>12738</v>
      </c>
      <c r="AU2037" s="134">
        <v>300</v>
      </c>
      <c r="AV2037" s="235" t="s">
        <v>11486</v>
      </c>
      <c r="AW2037" s="235">
        <v>20</v>
      </c>
      <c r="AX2037" s="133" t="s">
        <v>11499</v>
      </c>
      <c r="AY2037" s="235">
        <v>0</v>
      </c>
      <c r="AZ2037" s="134" t="s">
        <v>1105</v>
      </c>
      <c r="BA2037" s="133" t="s">
        <v>4589</v>
      </c>
      <c r="BB2037" s="235">
        <v>0</v>
      </c>
      <c r="BE2037" s="134" t="s">
        <v>11486</v>
      </c>
      <c r="BF2037" s="134" t="s">
        <v>12740</v>
      </c>
      <c r="BG2037" s="134" t="s">
        <v>12737</v>
      </c>
      <c r="BK2037" s="134" t="s">
        <v>11486</v>
      </c>
      <c r="BO2037" s="300"/>
      <c r="BP2037" s="300" t="s">
        <v>12739</v>
      </c>
      <c r="BR2037" s="134" t="s">
        <v>12737</v>
      </c>
      <c r="BU2037" s="134"/>
      <c r="BV2037" s="134"/>
      <c r="BW2037" s="134"/>
      <c r="BX2037" s="134"/>
      <c r="CA2037" s="134"/>
      <c r="CB2037" s="134" t="s">
        <v>12737</v>
      </c>
      <c r="CE2037" s="134" t="s">
        <v>12737</v>
      </c>
      <c r="CF2037" s="134" t="s">
        <v>12740</v>
      </c>
      <c r="CO2037" s="134" t="s">
        <v>12737</v>
      </c>
      <c r="CP2037" s="134" t="s">
        <v>12740</v>
      </c>
    </row>
    <row r="2038" spans="1:94" x14ac:dyDescent="0.25">
      <c r="A2038" s="29" t="s">
        <v>14</v>
      </c>
      <c r="B2038" s="29" t="s">
        <v>11486</v>
      </c>
      <c r="C2038" s="134" t="s">
        <v>12741</v>
      </c>
      <c r="D2038" s="25" t="s">
        <v>12741</v>
      </c>
      <c r="E2038" s="169" t="s">
        <v>1105</v>
      </c>
      <c r="F2038" s="201" t="s">
        <v>12706</v>
      </c>
      <c r="G2038" s="201" t="s">
        <v>12707</v>
      </c>
      <c r="H2038" s="359" t="s">
        <v>2152</v>
      </c>
      <c r="K2038" s="133" t="s">
        <v>12742</v>
      </c>
      <c r="L2038" s="133" t="s">
        <v>12709</v>
      </c>
      <c r="M2038" s="299" t="s">
        <v>12743</v>
      </c>
      <c r="N2038" s="133" t="s">
        <v>12711</v>
      </c>
      <c r="O2038" s="300">
        <v>19980508</v>
      </c>
      <c r="P2038" s="300">
        <v>19980508</v>
      </c>
      <c r="Q2038" s="133" t="s">
        <v>12727</v>
      </c>
      <c r="R2038" s="134" t="s">
        <v>14</v>
      </c>
      <c r="S2038" s="134" t="s">
        <v>12741</v>
      </c>
      <c r="X2038" s="134" t="s">
        <v>12741</v>
      </c>
      <c r="Y2038" s="216" t="s">
        <v>1105</v>
      </c>
      <c r="AJ2038" s="134">
        <v>300</v>
      </c>
      <c r="AK2038" s="235" t="s">
        <v>4717</v>
      </c>
      <c r="AL2038" s="133">
        <v>20</v>
      </c>
      <c r="AM2038" s="134" t="s">
        <v>2371</v>
      </c>
      <c r="AN2038" s="235">
        <v>20</v>
      </c>
      <c r="AO2038" s="134" t="s">
        <v>12741</v>
      </c>
      <c r="AP2038" s="216" t="s">
        <v>1105</v>
      </c>
      <c r="AQ2038" s="299" t="s">
        <v>12743</v>
      </c>
      <c r="AR2038" s="133" t="s">
        <v>12742</v>
      </c>
      <c r="AU2038" s="134">
        <v>300</v>
      </c>
      <c r="AV2038" s="235" t="s">
        <v>11486</v>
      </c>
      <c r="AW2038" s="235">
        <v>20</v>
      </c>
      <c r="AX2038" s="133" t="s">
        <v>11499</v>
      </c>
      <c r="AY2038" s="235">
        <v>0</v>
      </c>
      <c r="AZ2038" s="134" t="s">
        <v>1105</v>
      </c>
      <c r="BA2038" s="133" t="s">
        <v>4589</v>
      </c>
      <c r="BB2038" s="235">
        <v>0</v>
      </c>
      <c r="BE2038" s="134" t="s">
        <v>11486</v>
      </c>
      <c r="BF2038" s="134" t="s">
        <v>12744</v>
      </c>
      <c r="BG2038" s="134" t="s">
        <v>12741</v>
      </c>
      <c r="BK2038" s="134" t="s">
        <v>11486</v>
      </c>
      <c r="BO2038" s="300"/>
      <c r="BP2038" s="300" t="s">
        <v>12743</v>
      </c>
      <c r="BR2038" s="134" t="s">
        <v>12741</v>
      </c>
      <c r="BU2038" s="134"/>
      <c r="BV2038" s="134"/>
      <c r="BW2038" s="134"/>
      <c r="BX2038" s="134"/>
      <c r="CA2038" s="134"/>
      <c r="CB2038" s="134" t="s">
        <v>12741</v>
      </c>
      <c r="CE2038" s="134" t="s">
        <v>12741</v>
      </c>
      <c r="CF2038" s="134" t="s">
        <v>12744</v>
      </c>
      <c r="CO2038" s="134" t="s">
        <v>12741</v>
      </c>
      <c r="CP2038" s="134" t="s">
        <v>12744</v>
      </c>
    </row>
    <row r="2039" spans="1:94" x14ac:dyDescent="0.25">
      <c r="A2039" s="29" t="s">
        <v>14</v>
      </c>
      <c r="B2039" s="29" t="s">
        <v>11486</v>
      </c>
      <c r="C2039" s="134" t="s">
        <v>12745</v>
      </c>
      <c r="D2039" s="25" t="s">
        <v>12745</v>
      </c>
      <c r="E2039" s="169" t="s">
        <v>1105</v>
      </c>
      <c r="F2039" s="201" t="s">
        <v>12706</v>
      </c>
      <c r="G2039" s="201" t="s">
        <v>12707</v>
      </c>
      <c r="H2039" s="359" t="s">
        <v>2152</v>
      </c>
      <c r="K2039" s="133" t="s">
        <v>12746</v>
      </c>
      <c r="L2039" s="133" t="s">
        <v>12709</v>
      </c>
      <c r="M2039" s="299" t="s">
        <v>12747</v>
      </c>
      <c r="N2039" s="133" t="s">
        <v>12711</v>
      </c>
      <c r="O2039" s="300">
        <v>19980508</v>
      </c>
      <c r="P2039" s="300">
        <v>19980508</v>
      </c>
      <c r="Q2039" s="133" t="s">
        <v>12727</v>
      </c>
      <c r="R2039" s="134" t="s">
        <v>14</v>
      </c>
      <c r="S2039" s="134" t="s">
        <v>12745</v>
      </c>
      <c r="X2039" s="134" t="s">
        <v>12745</v>
      </c>
      <c r="Y2039" s="216" t="s">
        <v>1105</v>
      </c>
      <c r="AJ2039" s="134">
        <v>300</v>
      </c>
      <c r="AK2039" s="235" t="s">
        <v>4717</v>
      </c>
      <c r="AL2039" s="133">
        <v>20</v>
      </c>
      <c r="AM2039" s="134" t="s">
        <v>2371</v>
      </c>
      <c r="AN2039" s="235">
        <v>20</v>
      </c>
      <c r="AO2039" s="134" t="s">
        <v>12745</v>
      </c>
      <c r="AP2039" s="216" t="s">
        <v>1105</v>
      </c>
      <c r="AQ2039" s="299" t="s">
        <v>12747</v>
      </c>
      <c r="AR2039" s="133" t="s">
        <v>12746</v>
      </c>
      <c r="AU2039" s="134">
        <v>300</v>
      </c>
      <c r="AV2039" s="235" t="s">
        <v>11486</v>
      </c>
      <c r="AW2039" s="235">
        <v>20</v>
      </c>
      <c r="AX2039" s="133" t="s">
        <v>11499</v>
      </c>
      <c r="AY2039" s="235">
        <v>0</v>
      </c>
      <c r="AZ2039" s="134" t="s">
        <v>1105</v>
      </c>
      <c r="BA2039" s="133" t="s">
        <v>4589</v>
      </c>
      <c r="BB2039" s="235">
        <v>0</v>
      </c>
      <c r="BE2039" s="134" t="s">
        <v>11486</v>
      </c>
      <c r="BF2039" s="134" t="s">
        <v>12748</v>
      </c>
      <c r="BG2039" s="134" t="s">
        <v>12745</v>
      </c>
      <c r="BK2039" s="134" t="s">
        <v>11486</v>
      </c>
      <c r="BO2039" s="300"/>
      <c r="BP2039" s="300" t="s">
        <v>12747</v>
      </c>
      <c r="BR2039" s="134" t="s">
        <v>12745</v>
      </c>
      <c r="BU2039" s="134"/>
      <c r="BV2039" s="134"/>
      <c r="BW2039" s="134"/>
      <c r="BX2039" s="134"/>
      <c r="CA2039" s="134"/>
      <c r="CB2039" s="134" t="s">
        <v>12745</v>
      </c>
      <c r="CE2039" s="134" t="s">
        <v>12745</v>
      </c>
      <c r="CF2039" s="134" t="s">
        <v>12748</v>
      </c>
      <c r="CO2039" s="134" t="s">
        <v>12745</v>
      </c>
      <c r="CP2039" s="134" t="s">
        <v>12748</v>
      </c>
    </row>
    <row r="2040" spans="1:94" x14ac:dyDescent="0.25">
      <c r="A2040" s="29" t="s">
        <v>14</v>
      </c>
      <c r="B2040" s="29" t="s">
        <v>11486</v>
      </c>
      <c r="C2040" s="134" t="s">
        <v>12749</v>
      </c>
      <c r="D2040" s="25" t="s">
        <v>12749</v>
      </c>
      <c r="E2040" s="169" t="s">
        <v>1105</v>
      </c>
      <c r="F2040" s="201" t="s">
        <v>12706</v>
      </c>
      <c r="G2040" s="201" t="s">
        <v>12707</v>
      </c>
      <c r="H2040" s="359" t="s">
        <v>2152</v>
      </c>
      <c r="K2040" s="133" t="s">
        <v>12750</v>
      </c>
      <c r="L2040" s="133" t="s">
        <v>12709</v>
      </c>
      <c r="M2040" s="299" t="s">
        <v>12751</v>
      </c>
      <c r="N2040" s="133" t="s">
        <v>12711</v>
      </c>
      <c r="O2040" s="300">
        <v>19990420</v>
      </c>
      <c r="P2040" s="300">
        <v>19990420</v>
      </c>
      <c r="Q2040" s="133" t="s">
        <v>5154</v>
      </c>
      <c r="R2040" s="134" t="s">
        <v>14</v>
      </c>
      <c r="S2040" s="134" t="s">
        <v>12749</v>
      </c>
      <c r="X2040" s="134" t="s">
        <v>12749</v>
      </c>
      <c r="Y2040" s="216" t="s">
        <v>1105</v>
      </c>
      <c r="AJ2040" s="134">
        <v>300</v>
      </c>
      <c r="AK2040" s="235" t="s">
        <v>4717</v>
      </c>
      <c r="AL2040" s="133">
        <v>20</v>
      </c>
      <c r="AM2040" s="134" t="s">
        <v>2371</v>
      </c>
      <c r="AN2040" s="235">
        <v>20</v>
      </c>
      <c r="AO2040" s="134" t="s">
        <v>12749</v>
      </c>
      <c r="AP2040" s="216" t="s">
        <v>1105</v>
      </c>
      <c r="AQ2040" s="299" t="s">
        <v>12751</v>
      </c>
      <c r="AR2040" s="133" t="s">
        <v>12750</v>
      </c>
      <c r="AU2040" s="134">
        <v>300</v>
      </c>
      <c r="AV2040" s="235" t="s">
        <v>11486</v>
      </c>
      <c r="AW2040" s="235">
        <v>20</v>
      </c>
      <c r="AX2040" s="133" t="s">
        <v>11499</v>
      </c>
      <c r="AY2040" s="235">
        <v>0</v>
      </c>
      <c r="AZ2040" s="134" t="s">
        <v>1105</v>
      </c>
      <c r="BA2040" s="133" t="s">
        <v>4589</v>
      </c>
      <c r="BB2040" s="235">
        <v>0</v>
      </c>
      <c r="BE2040" s="134" t="s">
        <v>11486</v>
      </c>
      <c r="BF2040" s="134" t="s">
        <v>12752</v>
      </c>
      <c r="BG2040" s="134" t="s">
        <v>12749</v>
      </c>
      <c r="BK2040" s="134" t="s">
        <v>11486</v>
      </c>
      <c r="BO2040" s="300"/>
      <c r="BP2040" s="300" t="s">
        <v>12751</v>
      </c>
      <c r="BR2040" s="134" t="s">
        <v>12749</v>
      </c>
      <c r="BU2040" s="134"/>
      <c r="BV2040" s="134"/>
      <c r="BW2040" s="134"/>
      <c r="BX2040" s="134"/>
      <c r="CA2040" s="134"/>
      <c r="CB2040" s="134" t="s">
        <v>12749</v>
      </c>
      <c r="CE2040" s="134" t="s">
        <v>12749</v>
      </c>
      <c r="CF2040" s="134" t="s">
        <v>12752</v>
      </c>
      <c r="CO2040" s="134" t="s">
        <v>12749</v>
      </c>
      <c r="CP2040" s="134" t="s">
        <v>12752</v>
      </c>
    </row>
    <row r="2041" spans="1:94" x14ac:dyDescent="0.25">
      <c r="A2041" s="29" t="s">
        <v>14</v>
      </c>
      <c r="B2041" s="29" t="s">
        <v>11486</v>
      </c>
      <c r="C2041" s="134" t="s">
        <v>12753</v>
      </c>
      <c r="D2041" s="25" t="s">
        <v>12753</v>
      </c>
      <c r="E2041" s="169" t="s">
        <v>1105</v>
      </c>
      <c r="F2041" s="201" t="s">
        <v>12706</v>
      </c>
      <c r="G2041" s="201" t="s">
        <v>12707</v>
      </c>
      <c r="H2041" s="359" t="s">
        <v>2152</v>
      </c>
      <c r="K2041" s="133" t="s">
        <v>12754</v>
      </c>
      <c r="L2041" s="133" t="s">
        <v>12709</v>
      </c>
      <c r="M2041" s="299" t="s">
        <v>12755</v>
      </c>
      <c r="N2041" s="133" t="s">
        <v>12711</v>
      </c>
      <c r="O2041" s="300">
        <v>19980412</v>
      </c>
      <c r="P2041" s="300">
        <v>19980412</v>
      </c>
      <c r="Q2041" s="133" t="s">
        <v>12722</v>
      </c>
      <c r="R2041" s="134" t="s">
        <v>14</v>
      </c>
      <c r="S2041" s="134" t="s">
        <v>12753</v>
      </c>
      <c r="X2041" s="134" t="s">
        <v>12753</v>
      </c>
      <c r="Y2041" s="216" t="s">
        <v>1105</v>
      </c>
      <c r="AJ2041" s="134">
        <v>300</v>
      </c>
      <c r="AK2041" s="235" t="s">
        <v>4717</v>
      </c>
      <c r="AL2041" s="133">
        <v>20</v>
      </c>
      <c r="AM2041" s="134" t="s">
        <v>2371</v>
      </c>
      <c r="AN2041" s="235">
        <v>20</v>
      </c>
      <c r="AO2041" s="134" t="s">
        <v>12753</v>
      </c>
      <c r="AP2041" s="216" t="s">
        <v>1105</v>
      </c>
      <c r="AQ2041" s="299" t="s">
        <v>12755</v>
      </c>
      <c r="AR2041" s="133" t="s">
        <v>12754</v>
      </c>
      <c r="AU2041" s="134">
        <v>300</v>
      </c>
      <c r="AV2041" s="235" t="s">
        <v>11486</v>
      </c>
      <c r="AW2041" s="235">
        <v>20</v>
      </c>
      <c r="AX2041" s="133" t="s">
        <v>11499</v>
      </c>
      <c r="AY2041" s="235">
        <v>0</v>
      </c>
      <c r="AZ2041" s="134" t="s">
        <v>1105</v>
      </c>
      <c r="BA2041" s="133" t="s">
        <v>4589</v>
      </c>
      <c r="BB2041" s="235">
        <v>0</v>
      </c>
      <c r="BE2041" s="134" t="s">
        <v>11486</v>
      </c>
      <c r="BF2041" s="134" t="s">
        <v>12756</v>
      </c>
      <c r="BG2041" s="134" t="s">
        <v>12753</v>
      </c>
      <c r="BK2041" s="134" t="s">
        <v>11486</v>
      </c>
      <c r="BO2041" s="300"/>
      <c r="BP2041" s="300" t="s">
        <v>12755</v>
      </c>
      <c r="BR2041" s="134" t="s">
        <v>12753</v>
      </c>
      <c r="BU2041" s="134"/>
      <c r="BV2041" s="134"/>
      <c r="BW2041" s="134"/>
      <c r="BX2041" s="134"/>
      <c r="CA2041" s="134"/>
      <c r="CB2041" s="134" t="s">
        <v>12753</v>
      </c>
      <c r="CE2041" s="134" t="s">
        <v>12753</v>
      </c>
      <c r="CF2041" s="134" t="s">
        <v>12756</v>
      </c>
      <c r="CO2041" s="134" t="s">
        <v>12753</v>
      </c>
      <c r="CP2041" s="134" t="s">
        <v>12756</v>
      </c>
    </row>
    <row r="2042" spans="1:94" x14ac:dyDescent="0.25">
      <c r="A2042" s="29" t="s">
        <v>14</v>
      </c>
      <c r="B2042" s="29" t="s">
        <v>11486</v>
      </c>
      <c r="C2042" s="134" t="s">
        <v>12757</v>
      </c>
      <c r="D2042" s="25" t="s">
        <v>12757</v>
      </c>
      <c r="E2042" s="169" t="s">
        <v>1105</v>
      </c>
      <c r="F2042" s="201" t="s">
        <v>12706</v>
      </c>
      <c r="G2042" s="201" t="s">
        <v>12707</v>
      </c>
      <c r="H2042" s="359" t="s">
        <v>2152</v>
      </c>
      <c r="K2042" s="133" t="s">
        <v>12758</v>
      </c>
      <c r="L2042" s="133" t="s">
        <v>12709</v>
      </c>
      <c r="M2042" s="299" t="s">
        <v>12759</v>
      </c>
      <c r="N2042" s="133" t="s">
        <v>12711</v>
      </c>
      <c r="O2042" s="300">
        <v>19990503</v>
      </c>
      <c r="P2042" s="300">
        <v>19990503</v>
      </c>
      <c r="Q2042" s="133" t="s">
        <v>12760</v>
      </c>
      <c r="R2042" s="134" t="s">
        <v>14</v>
      </c>
      <c r="S2042" s="134" t="s">
        <v>12757</v>
      </c>
      <c r="X2042" s="134" t="s">
        <v>12757</v>
      </c>
      <c r="Y2042" s="216" t="s">
        <v>1105</v>
      </c>
      <c r="AJ2042" s="134">
        <v>300</v>
      </c>
      <c r="AK2042" s="235" t="s">
        <v>4717</v>
      </c>
      <c r="AL2042" s="133">
        <v>20</v>
      </c>
      <c r="AM2042" s="134" t="s">
        <v>2371</v>
      </c>
      <c r="AN2042" s="235">
        <v>20</v>
      </c>
      <c r="AO2042" s="134" t="s">
        <v>12757</v>
      </c>
      <c r="AP2042" s="216" t="s">
        <v>1105</v>
      </c>
      <c r="AQ2042" s="299" t="s">
        <v>12759</v>
      </c>
      <c r="AR2042" s="133" t="s">
        <v>12758</v>
      </c>
      <c r="AU2042" s="134">
        <v>300</v>
      </c>
      <c r="AV2042" s="235" t="s">
        <v>11486</v>
      </c>
      <c r="AW2042" s="235">
        <v>20</v>
      </c>
      <c r="AX2042" s="133" t="s">
        <v>11499</v>
      </c>
      <c r="AY2042" s="235">
        <v>0</v>
      </c>
      <c r="AZ2042" s="134" t="s">
        <v>1105</v>
      </c>
      <c r="BA2042" s="133" t="s">
        <v>4589</v>
      </c>
      <c r="BB2042" s="235">
        <v>0</v>
      </c>
      <c r="BE2042" s="134" t="s">
        <v>11486</v>
      </c>
      <c r="BF2042" s="134" t="s">
        <v>12761</v>
      </c>
      <c r="BG2042" s="134" t="s">
        <v>12757</v>
      </c>
      <c r="BK2042" s="134" t="s">
        <v>11486</v>
      </c>
      <c r="BO2042" s="300"/>
      <c r="BP2042" s="300" t="s">
        <v>12759</v>
      </c>
      <c r="BR2042" s="134" t="s">
        <v>12757</v>
      </c>
      <c r="BU2042" s="134"/>
      <c r="BV2042" s="134"/>
      <c r="BW2042" s="134"/>
      <c r="BX2042" s="134"/>
      <c r="CA2042" s="134"/>
      <c r="CB2042" s="134" t="s">
        <v>12757</v>
      </c>
      <c r="CE2042" s="134" t="s">
        <v>12757</v>
      </c>
      <c r="CF2042" s="134" t="s">
        <v>12761</v>
      </c>
      <c r="CO2042" s="134" t="s">
        <v>12757</v>
      </c>
      <c r="CP2042" s="134" t="s">
        <v>12761</v>
      </c>
    </row>
    <row r="2043" spans="1:94" x14ac:dyDescent="0.25">
      <c r="A2043" s="29" t="s">
        <v>14</v>
      </c>
      <c r="B2043" s="29" t="s">
        <v>11486</v>
      </c>
      <c r="C2043" s="134" t="s">
        <v>12762</v>
      </c>
      <c r="D2043" s="25" t="s">
        <v>12762</v>
      </c>
      <c r="E2043" s="169" t="s">
        <v>1105</v>
      </c>
      <c r="F2043" s="201" t="s">
        <v>12706</v>
      </c>
      <c r="G2043" s="201" t="s">
        <v>12707</v>
      </c>
      <c r="H2043" s="359" t="s">
        <v>2152</v>
      </c>
      <c r="K2043" s="133" t="s">
        <v>12763</v>
      </c>
      <c r="L2043" s="133" t="s">
        <v>12709</v>
      </c>
      <c r="M2043" s="299" t="s">
        <v>12764</v>
      </c>
      <c r="N2043" s="133" t="s">
        <v>12711</v>
      </c>
      <c r="O2043" s="300">
        <v>19980407</v>
      </c>
      <c r="P2043" s="300">
        <v>19980407</v>
      </c>
      <c r="Q2043" s="133" t="s">
        <v>12722</v>
      </c>
      <c r="R2043" s="134" t="s">
        <v>14</v>
      </c>
      <c r="S2043" s="134" t="s">
        <v>12762</v>
      </c>
      <c r="X2043" s="134" t="s">
        <v>12762</v>
      </c>
      <c r="Y2043" s="216" t="s">
        <v>1105</v>
      </c>
      <c r="AJ2043" s="134">
        <v>300</v>
      </c>
      <c r="AK2043" s="235" t="s">
        <v>4717</v>
      </c>
      <c r="AL2043" s="133">
        <v>20</v>
      </c>
      <c r="AM2043" s="134" t="s">
        <v>2371</v>
      </c>
      <c r="AN2043" s="235">
        <v>20</v>
      </c>
      <c r="AO2043" s="134" t="s">
        <v>12762</v>
      </c>
      <c r="AP2043" s="216" t="s">
        <v>1105</v>
      </c>
      <c r="AQ2043" s="299" t="s">
        <v>12764</v>
      </c>
      <c r="AR2043" s="133" t="s">
        <v>12763</v>
      </c>
      <c r="AU2043" s="134">
        <v>300</v>
      </c>
      <c r="AV2043" s="235" t="s">
        <v>11486</v>
      </c>
      <c r="AW2043" s="235">
        <v>20</v>
      </c>
      <c r="AX2043" s="133" t="s">
        <v>11499</v>
      </c>
      <c r="AY2043" s="235">
        <v>0</v>
      </c>
      <c r="AZ2043" s="134" t="s">
        <v>1105</v>
      </c>
      <c r="BA2043" s="133" t="s">
        <v>4589</v>
      </c>
      <c r="BB2043" s="235">
        <v>0</v>
      </c>
      <c r="BE2043" s="134" t="s">
        <v>11486</v>
      </c>
      <c r="BF2043" s="134" t="s">
        <v>12765</v>
      </c>
      <c r="BG2043" s="134" t="s">
        <v>12762</v>
      </c>
      <c r="BK2043" s="134" t="s">
        <v>11486</v>
      </c>
      <c r="BO2043" s="300"/>
      <c r="BP2043" s="300" t="s">
        <v>12764</v>
      </c>
      <c r="BR2043" s="134" t="s">
        <v>12762</v>
      </c>
      <c r="BU2043" s="134"/>
      <c r="BV2043" s="134"/>
      <c r="BW2043" s="134"/>
      <c r="BX2043" s="134"/>
      <c r="CA2043" s="134"/>
      <c r="CB2043" s="134" t="s">
        <v>12762</v>
      </c>
      <c r="CE2043" s="134" t="s">
        <v>12762</v>
      </c>
      <c r="CF2043" s="134" t="s">
        <v>12765</v>
      </c>
      <c r="CO2043" s="134" t="s">
        <v>12762</v>
      </c>
      <c r="CP2043" s="134" t="s">
        <v>12765</v>
      </c>
    </row>
    <row r="2044" spans="1:94" x14ac:dyDescent="0.25">
      <c r="A2044" s="29" t="s">
        <v>14</v>
      </c>
      <c r="B2044" s="29" t="s">
        <v>11486</v>
      </c>
      <c r="C2044" s="134" t="s">
        <v>12766</v>
      </c>
      <c r="D2044" s="25" t="s">
        <v>12766</v>
      </c>
      <c r="E2044" s="169" t="s">
        <v>1105</v>
      </c>
      <c r="F2044" s="201" t="s">
        <v>12706</v>
      </c>
      <c r="G2044" s="201" t="s">
        <v>12707</v>
      </c>
      <c r="H2044" s="359" t="s">
        <v>2152</v>
      </c>
      <c r="K2044" s="133" t="s">
        <v>12767</v>
      </c>
      <c r="L2044" s="133" t="s">
        <v>12709</v>
      </c>
      <c r="M2044" s="299" t="s">
        <v>12768</v>
      </c>
      <c r="N2044" s="133" t="s">
        <v>12711</v>
      </c>
      <c r="O2044" s="300">
        <v>19980407</v>
      </c>
      <c r="P2044" s="300">
        <v>19980407</v>
      </c>
      <c r="Q2044" s="133" t="s">
        <v>12722</v>
      </c>
      <c r="R2044" s="134" t="s">
        <v>14</v>
      </c>
      <c r="S2044" s="134" t="s">
        <v>12766</v>
      </c>
      <c r="X2044" s="134" t="s">
        <v>12766</v>
      </c>
      <c r="Y2044" s="216" t="s">
        <v>1105</v>
      </c>
      <c r="AJ2044" s="134">
        <v>300</v>
      </c>
      <c r="AK2044" s="235" t="s">
        <v>4717</v>
      </c>
      <c r="AL2044" s="133">
        <v>20</v>
      </c>
      <c r="AM2044" s="134" t="s">
        <v>2371</v>
      </c>
      <c r="AN2044" s="235">
        <v>20</v>
      </c>
      <c r="AO2044" s="134" t="s">
        <v>12766</v>
      </c>
      <c r="AP2044" s="216" t="s">
        <v>1105</v>
      </c>
      <c r="AQ2044" s="299" t="s">
        <v>12768</v>
      </c>
      <c r="AR2044" s="133" t="s">
        <v>12767</v>
      </c>
      <c r="AU2044" s="134">
        <v>300</v>
      </c>
      <c r="AV2044" s="235" t="s">
        <v>11486</v>
      </c>
      <c r="AW2044" s="235">
        <v>20</v>
      </c>
      <c r="AX2044" s="133" t="s">
        <v>11499</v>
      </c>
      <c r="AY2044" s="235">
        <v>0</v>
      </c>
      <c r="AZ2044" s="134" t="s">
        <v>1105</v>
      </c>
      <c r="BA2044" s="133" t="s">
        <v>4589</v>
      </c>
      <c r="BB2044" s="235">
        <v>0</v>
      </c>
      <c r="BE2044" s="134" t="s">
        <v>11486</v>
      </c>
      <c r="BF2044" s="134" t="s">
        <v>12769</v>
      </c>
      <c r="BG2044" s="134" t="s">
        <v>12766</v>
      </c>
      <c r="BK2044" s="134" t="s">
        <v>11486</v>
      </c>
      <c r="BO2044" s="300"/>
      <c r="BP2044" s="300" t="s">
        <v>12768</v>
      </c>
      <c r="BR2044" s="134" t="s">
        <v>12766</v>
      </c>
      <c r="BU2044" s="134"/>
      <c r="BV2044" s="134"/>
      <c r="BW2044" s="134"/>
      <c r="BX2044" s="134"/>
      <c r="CA2044" s="134"/>
      <c r="CB2044" s="134" t="s">
        <v>12766</v>
      </c>
      <c r="CE2044" s="134" t="s">
        <v>12766</v>
      </c>
      <c r="CF2044" s="134" t="s">
        <v>12769</v>
      </c>
      <c r="CO2044" s="134" t="s">
        <v>12766</v>
      </c>
      <c r="CP2044" s="134" t="s">
        <v>12769</v>
      </c>
    </row>
    <row r="2045" spans="1:94" x14ac:dyDescent="0.25">
      <c r="A2045" s="29" t="s">
        <v>14</v>
      </c>
      <c r="B2045" s="29" t="s">
        <v>11486</v>
      </c>
      <c r="C2045" s="134" t="s">
        <v>12770</v>
      </c>
      <c r="D2045" s="25" t="s">
        <v>12770</v>
      </c>
      <c r="E2045" s="169" t="s">
        <v>1105</v>
      </c>
      <c r="F2045" s="201" t="s">
        <v>12706</v>
      </c>
      <c r="G2045" s="201" t="s">
        <v>12707</v>
      </c>
      <c r="H2045" s="359" t="s">
        <v>2152</v>
      </c>
      <c r="K2045" s="133" t="s">
        <v>12771</v>
      </c>
      <c r="L2045" s="133" t="s">
        <v>12709</v>
      </c>
      <c r="M2045" s="299" t="s">
        <v>12772</v>
      </c>
      <c r="N2045" s="133" t="s">
        <v>12711</v>
      </c>
      <c r="O2045" s="300">
        <v>19980503</v>
      </c>
      <c r="P2045" s="300">
        <v>19980503</v>
      </c>
      <c r="Q2045" s="133" t="s">
        <v>12727</v>
      </c>
      <c r="R2045" s="134" t="s">
        <v>14</v>
      </c>
      <c r="S2045" s="134" t="s">
        <v>12770</v>
      </c>
      <c r="X2045" s="134" t="s">
        <v>12770</v>
      </c>
      <c r="Y2045" s="216" t="s">
        <v>1105</v>
      </c>
      <c r="AJ2045" s="134">
        <v>300</v>
      </c>
      <c r="AK2045" s="235" t="s">
        <v>4717</v>
      </c>
      <c r="AL2045" s="133">
        <v>20</v>
      </c>
      <c r="AM2045" s="134" t="s">
        <v>2371</v>
      </c>
      <c r="AN2045" s="235">
        <v>20</v>
      </c>
      <c r="AO2045" s="134" t="s">
        <v>12770</v>
      </c>
      <c r="AP2045" s="216" t="s">
        <v>1105</v>
      </c>
      <c r="AQ2045" s="299" t="s">
        <v>12772</v>
      </c>
      <c r="AR2045" s="133" t="s">
        <v>12771</v>
      </c>
      <c r="AU2045" s="134">
        <v>300</v>
      </c>
      <c r="AV2045" s="235" t="s">
        <v>11486</v>
      </c>
      <c r="AW2045" s="235">
        <v>20</v>
      </c>
      <c r="AX2045" s="133" t="s">
        <v>11499</v>
      </c>
      <c r="AY2045" s="235">
        <v>0</v>
      </c>
      <c r="AZ2045" s="134" t="s">
        <v>1105</v>
      </c>
      <c r="BA2045" s="133" t="s">
        <v>4589</v>
      </c>
      <c r="BB2045" s="235">
        <v>0</v>
      </c>
      <c r="BE2045" s="134" t="s">
        <v>11486</v>
      </c>
      <c r="BF2045" s="134" t="s">
        <v>12773</v>
      </c>
      <c r="BG2045" s="134" t="s">
        <v>12770</v>
      </c>
      <c r="BK2045" s="134" t="s">
        <v>11486</v>
      </c>
      <c r="BO2045" s="300"/>
      <c r="BP2045" s="300" t="s">
        <v>12772</v>
      </c>
      <c r="BR2045" s="134" t="s">
        <v>12770</v>
      </c>
      <c r="BU2045" s="134"/>
      <c r="BV2045" s="134"/>
      <c r="BW2045" s="134"/>
      <c r="BX2045" s="134"/>
      <c r="CA2045" s="134"/>
      <c r="CB2045" s="134" t="s">
        <v>12770</v>
      </c>
      <c r="CE2045" s="134" t="s">
        <v>12770</v>
      </c>
      <c r="CF2045" s="134" t="s">
        <v>12773</v>
      </c>
      <c r="CO2045" s="134" t="s">
        <v>12770</v>
      </c>
      <c r="CP2045" s="134" t="s">
        <v>12773</v>
      </c>
    </row>
    <row r="2046" spans="1:94" x14ac:dyDescent="0.25">
      <c r="A2046" s="29" t="s">
        <v>14</v>
      </c>
      <c r="B2046" s="29" t="s">
        <v>11486</v>
      </c>
      <c r="C2046" s="134" t="s">
        <v>12774</v>
      </c>
      <c r="D2046" s="25" t="s">
        <v>12774</v>
      </c>
      <c r="E2046" s="169" t="s">
        <v>1105</v>
      </c>
      <c r="F2046" s="201" t="s">
        <v>12706</v>
      </c>
      <c r="G2046" s="201" t="s">
        <v>12707</v>
      </c>
      <c r="H2046" s="359" t="s">
        <v>2152</v>
      </c>
      <c r="K2046" s="133" t="s">
        <v>12775</v>
      </c>
      <c r="L2046" s="133" t="s">
        <v>12709</v>
      </c>
      <c r="M2046" s="299" t="s">
        <v>12776</v>
      </c>
      <c r="N2046" s="133" t="s">
        <v>12711</v>
      </c>
      <c r="O2046" s="300">
        <v>19990406</v>
      </c>
      <c r="P2046" s="300">
        <v>19990406</v>
      </c>
      <c r="Q2046" s="133" t="s">
        <v>5154</v>
      </c>
      <c r="R2046" s="134" t="s">
        <v>14</v>
      </c>
      <c r="S2046" s="134" t="s">
        <v>12774</v>
      </c>
      <c r="X2046" s="134" t="s">
        <v>12774</v>
      </c>
      <c r="Y2046" s="216" t="s">
        <v>1105</v>
      </c>
      <c r="AJ2046" s="134">
        <v>300</v>
      </c>
      <c r="AK2046" s="235" t="s">
        <v>4717</v>
      </c>
      <c r="AL2046" s="133">
        <v>20</v>
      </c>
      <c r="AM2046" s="134" t="s">
        <v>2371</v>
      </c>
      <c r="AN2046" s="235">
        <v>20</v>
      </c>
      <c r="AO2046" s="134" t="s">
        <v>12774</v>
      </c>
      <c r="AP2046" s="216" t="s">
        <v>1105</v>
      </c>
      <c r="AQ2046" s="299" t="s">
        <v>12776</v>
      </c>
      <c r="AR2046" s="133" t="s">
        <v>12775</v>
      </c>
      <c r="AU2046" s="134">
        <v>300</v>
      </c>
      <c r="AV2046" s="235" t="s">
        <v>11486</v>
      </c>
      <c r="AW2046" s="235">
        <v>20</v>
      </c>
      <c r="AX2046" s="133" t="s">
        <v>11499</v>
      </c>
      <c r="AY2046" s="235">
        <v>0</v>
      </c>
      <c r="AZ2046" s="134" t="s">
        <v>1105</v>
      </c>
      <c r="BA2046" s="133" t="s">
        <v>4589</v>
      </c>
      <c r="BB2046" s="235">
        <v>0</v>
      </c>
      <c r="BE2046" s="134" t="s">
        <v>11486</v>
      </c>
      <c r="BF2046" s="134" t="s">
        <v>12777</v>
      </c>
      <c r="BG2046" s="134" t="s">
        <v>12774</v>
      </c>
      <c r="BK2046" s="134" t="s">
        <v>11486</v>
      </c>
      <c r="BO2046" s="300"/>
      <c r="BP2046" s="300" t="s">
        <v>12776</v>
      </c>
      <c r="BR2046" s="134" t="s">
        <v>12774</v>
      </c>
      <c r="BU2046" s="134"/>
      <c r="BV2046" s="134"/>
      <c r="BW2046" s="134"/>
      <c r="BX2046" s="134"/>
      <c r="CA2046" s="134"/>
      <c r="CB2046" s="134" t="s">
        <v>12774</v>
      </c>
      <c r="CE2046" s="134" t="s">
        <v>12774</v>
      </c>
      <c r="CF2046" s="134" t="s">
        <v>12777</v>
      </c>
      <c r="CO2046" s="134" t="s">
        <v>12774</v>
      </c>
      <c r="CP2046" s="134" t="s">
        <v>12777</v>
      </c>
    </row>
    <row r="2047" spans="1:94" x14ac:dyDescent="0.25">
      <c r="A2047" s="29" t="s">
        <v>14</v>
      </c>
      <c r="B2047" s="29" t="s">
        <v>11486</v>
      </c>
      <c r="C2047" s="134" t="s">
        <v>12778</v>
      </c>
      <c r="D2047" s="25" t="s">
        <v>12778</v>
      </c>
      <c r="E2047" s="169" t="s">
        <v>1105</v>
      </c>
      <c r="F2047" s="201" t="s">
        <v>12706</v>
      </c>
      <c r="G2047" s="201" t="s">
        <v>12707</v>
      </c>
      <c r="H2047" s="359" t="s">
        <v>2152</v>
      </c>
      <c r="K2047" s="133" t="s">
        <v>12779</v>
      </c>
      <c r="L2047" s="133" t="s">
        <v>12709</v>
      </c>
      <c r="M2047" s="299" t="s">
        <v>12780</v>
      </c>
      <c r="N2047" s="133" t="s">
        <v>12711</v>
      </c>
      <c r="O2047" s="300">
        <v>19990406</v>
      </c>
      <c r="P2047" s="300">
        <v>19990406</v>
      </c>
      <c r="Q2047" s="133" t="s">
        <v>5154</v>
      </c>
      <c r="R2047" s="134" t="s">
        <v>14</v>
      </c>
      <c r="S2047" s="134" t="s">
        <v>12778</v>
      </c>
      <c r="X2047" s="134" t="s">
        <v>12778</v>
      </c>
      <c r="Y2047" s="216" t="s">
        <v>1105</v>
      </c>
      <c r="AJ2047" s="134">
        <v>300</v>
      </c>
      <c r="AK2047" s="235" t="s">
        <v>4717</v>
      </c>
      <c r="AL2047" s="133">
        <v>20</v>
      </c>
      <c r="AM2047" s="134" t="s">
        <v>2371</v>
      </c>
      <c r="AN2047" s="235">
        <v>20</v>
      </c>
      <c r="AO2047" s="134" t="s">
        <v>12778</v>
      </c>
      <c r="AP2047" s="216" t="s">
        <v>1105</v>
      </c>
      <c r="AQ2047" s="299" t="s">
        <v>12780</v>
      </c>
      <c r="AR2047" s="133" t="s">
        <v>12779</v>
      </c>
      <c r="AU2047" s="134">
        <v>300</v>
      </c>
      <c r="AV2047" s="235" t="s">
        <v>11486</v>
      </c>
      <c r="AW2047" s="235">
        <v>20</v>
      </c>
      <c r="AX2047" s="133" t="s">
        <v>11499</v>
      </c>
      <c r="AY2047" s="235">
        <v>0</v>
      </c>
      <c r="AZ2047" s="134" t="s">
        <v>1105</v>
      </c>
      <c r="BA2047" s="133" t="s">
        <v>4589</v>
      </c>
      <c r="BB2047" s="235">
        <v>0</v>
      </c>
      <c r="BE2047" s="134" t="s">
        <v>11486</v>
      </c>
      <c r="BF2047" s="134" t="s">
        <v>12781</v>
      </c>
      <c r="BG2047" s="134" t="s">
        <v>12778</v>
      </c>
      <c r="BK2047" s="134" t="s">
        <v>11486</v>
      </c>
      <c r="BO2047" s="300"/>
      <c r="BP2047" s="300" t="s">
        <v>12780</v>
      </c>
      <c r="BR2047" s="134" t="s">
        <v>12778</v>
      </c>
      <c r="BU2047" s="134"/>
      <c r="BV2047" s="134"/>
      <c r="BW2047" s="134"/>
      <c r="BX2047" s="134"/>
      <c r="CA2047" s="134"/>
      <c r="CB2047" s="134" t="s">
        <v>12778</v>
      </c>
      <c r="CE2047" s="134" t="s">
        <v>12778</v>
      </c>
      <c r="CF2047" s="134" t="s">
        <v>12781</v>
      </c>
      <c r="CO2047" s="134" t="s">
        <v>12778</v>
      </c>
      <c r="CP2047" s="134" t="s">
        <v>12781</v>
      </c>
    </row>
    <row r="2048" spans="1:94" x14ac:dyDescent="0.25">
      <c r="A2048" s="29" t="s">
        <v>14</v>
      </c>
      <c r="B2048" s="29" t="s">
        <v>11486</v>
      </c>
      <c r="C2048" s="134" t="s">
        <v>12782</v>
      </c>
      <c r="D2048" s="25" t="s">
        <v>12782</v>
      </c>
      <c r="E2048" s="169" t="s">
        <v>1105</v>
      </c>
      <c r="F2048" s="201" t="s">
        <v>12706</v>
      </c>
      <c r="G2048" s="201" t="s">
        <v>12707</v>
      </c>
      <c r="H2048" s="359" t="s">
        <v>2152</v>
      </c>
      <c r="K2048" s="133" t="s">
        <v>12783</v>
      </c>
      <c r="L2048" s="133" t="s">
        <v>12709</v>
      </c>
      <c r="M2048" s="299" t="s">
        <v>12784</v>
      </c>
      <c r="N2048" s="133" t="s">
        <v>12711</v>
      </c>
      <c r="O2048" s="300">
        <v>19990406</v>
      </c>
      <c r="P2048" s="300">
        <v>19990406</v>
      </c>
      <c r="Q2048" s="133" t="s">
        <v>5154</v>
      </c>
      <c r="R2048" s="134" t="s">
        <v>14</v>
      </c>
      <c r="S2048" s="134" t="s">
        <v>12782</v>
      </c>
      <c r="X2048" s="134" t="s">
        <v>12782</v>
      </c>
      <c r="Y2048" s="216" t="s">
        <v>1105</v>
      </c>
      <c r="AJ2048" s="134">
        <v>300</v>
      </c>
      <c r="AK2048" s="235" t="s">
        <v>4717</v>
      </c>
      <c r="AL2048" s="133">
        <v>20</v>
      </c>
      <c r="AM2048" s="134" t="s">
        <v>2371</v>
      </c>
      <c r="AN2048" s="235">
        <v>20</v>
      </c>
      <c r="AO2048" s="134" t="s">
        <v>12782</v>
      </c>
      <c r="AP2048" s="216" t="s">
        <v>1105</v>
      </c>
      <c r="AQ2048" s="299" t="s">
        <v>12784</v>
      </c>
      <c r="AR2048" s="133" t="s">
        <v>12783</v>
      </c>
      <c r="AU2048" s="134">
        <v>300</v>
      </c>
      <c r="AV2048" s="235" t="s">
        <v>11486</v>
      </c>
      <c r="AW2048" s="235">
        <v>20</v>
      </c>
      <c r="AX2048" s="133" t="s">
        <v>11499</v>
      </c>
      <c r="AY2048" s="235">
        <v>0</v>
      </c>
      <c r="AZ2048" s="134" t="s">
        <v>1105</v>
      </c>
      <c r="BA2048" s="133" t="s">
        <v>4589</v>
      </c>
      <c r="BB2048" s="235">
        <v>0</v>
      </c>
      <c r="BE2048" s="134" t="s">
        <v>11486</v>
      </c>
      <c r="BF2048" s="134" t="s">
        <v>12785</v>
      </c>
      <c r="BG2048" s="134" t="s">
        <v>12782</v>
      </c>
      <c r="BK2048" s="134" t="s">
        <v>11486</v>
      </c>
      <c r="BO2048" s="300"/>
      <c r="BP2048" s="300" t="s">
        <v>12784</v>
      </c>
      <c r="BR2048" s="134" t="s">
        <v>12782</v>
      </c>
      <c r="BU2048" s="134"/>
      <c r="BV2048" s="134"/>
      <c r="BW2048" s="134"/>
      <c r="BX2048" s="134"/>
      <c r="CA2048" s="134"/>
      <c r="CB2048" s="134" t="s">
        <v>12782</v>
      </c>
      <c r="CE2048" s="134" t="s">
        <v>12782</v>
      </c>
      <c r="CF2048" s="134" t="s">
        <v>12785</v>
      </c>
      <c r="CO2048" s="134" t="s">
        <v>12782</v>
      </c>
      <c r="CP2048" s="134" t="s">
        <v>12785</v>
      </c>
    </row>
    <row r="2049" spans="1:94" x14ac:dyDescent="0.25">
      <c r="A2049" s="29" t="s">
        <v>14</v>
      </c>
      <c r="B2049" s="29" t="s">
        <v>11486</v>
      </c>
      <c r="C2049" s="134" t="s">
        <v>12786</v>
      </c>
      <c r="D2049" s="25" t="s">
        <v>12786</v>
      </c>
      <c r="E2049" s="169" t="s">
        <v>1105</v>
      </c>
      <c r="F2049" s="201" t="s">
        <v>12706</v>
      </c>
      <c r="G2049" s="201" t="s">
        <v>12707</v>
      </c>
      <c r="H2049" s="359" t="s">
        <v>2152</v>
      </c>
      <c r="K2049" s="133" t="s">
        <v>12787</v>
      </c>
      <c r="L2049" s="133" t="s">
        <v>12709</v>
      </c>
      <c r="M2049" s="299" t="s">
        <v>12788</v>
      </c>
      <c r="N2049" s="133" t="s">
        <v>12711</v>
      </c>
      <c r="O2049" s="300">
        <v>19980415</v>
      </c>
      <c r="P2049" s="300">
        <v>19980415</v>
      </c>
      <c r="Q2049" s="133" t="s">
        <v>12722</v>
      </c>
      <c r="R2049" s="134" t="s">
        <v>14</v>
      </c>
      <c r="S2049" s="134" t="s">
        <v>12786</v>
      </c>
      <c r="X2049" s="134" t="s">
        <v>12786</v>
      </c>
      <c r="Y2049" s="216" t="s">
        <v>1105</v>
      </c>
      <c r="AJ2049" s="134">
        <v>300</v>
      </c>
      <c r="AK2049" s="235" t="s">
        <v>4717</v>
      </c>
      <c r="AL2049" s="133">
        <v>20</v>
      </c>
      <c r="AM2049" s="134" t="s">
        <v>2371</v>
      </c>
      <c r="AN2049" s="235">
        <v>20</v>
      </c>
      <c r="AO2049" s="134" t="s">
        <v>12786</v>
      </c>
      <c r="AP2049" s="216" t="s">
        <v>1105</v>
      </c>
      <c r="AQ2049" s="299" t="s">
        <v>12788</v>
      </c>
      <c r="AR2049" s="133" t="s">
        <v>12787</v>
      </c>
      <c r="AU2049" s="134">
        <v>300</v>
      </c>
      <c r="AV2049" s="235" t="s">
        <v>11486</v>
      </c>
      <c r="AW2049" s="235">
        <v>20</v>
      </c>
      <c r="AX2049" s="133" t="s">
        <v>11499</v>
      </c>
      <c r="AY2049" s="235">
        <v>0</v>
      </c>
      <c r="AZ2049" s="134" t="s">
        <v>1105</v>
      </c>
      <c r="BA2049" s="133" t="s">
        <v>4589</v>
      </c>
      <c r="BB2049" s="235">
        <v>0</v>
      </c>
      <c r="BE2049" s="134" t="s">
        <v>11486</v>
      </c>
      <c r="BF2049" s="134" t="s">
        <v>12789</v>
      </c>
      <c r="BG2049" s="134" t="s">
        <v>12786</v>
      </c>
      <c r="BK2049" s="134" t="s">
        <v>11486</v>
      </c>
      <c r="BO2049" s="300"/>
      <c r="BP2049" s="300" t="s">
        <v>12788</v>
      </c>
      <c r="BR2049" s="134" t="s">
        <v>12786</v>
      </c>
      <c r="BU2049" s="134"/>
      <c r="BV2049" s="134"/>
      <c r="BW2049" s="134"/>
      <c r="BX2049" s="134"/>
      <c r="CA2049" s="134"/>
      <c r="CB2049" s="134" t="s">
        <v>12786</v>
      </c>
      <c r="CE2049" s="134" t="s">
        <v>12786</v>
      </c>
      <c r="CF2049" s="134" t="s">
        <v>12789</v>
      </c>
      <c r="CO2049" s="134" t="s">
        <v>12786</v>
      </c>
      <c r="CP2049" s="134" t="s">
        <v>12789</v>
      </c>
    </row>
    <row r="2050" spans="1:94" x14ac:dyDescent="0.25">
      <c r="A2050" s="29" t="s">
        <v>14</v>
      </c>
      <c r="B2050" s="29" t="s">
        <v>11486</v>
      </c>
      <c r="C2050" s="134" t="s">
        <v>12790</v>
      </c>
      <c r="D2050" s="25" t="s">
        <v>12790</v>
      </c>
      <c r="E2050" s="169" t="s">
        <v>1105</v>
      </c>
      <c r="F2050" s="201" t="s">
        <v>12706</v>
      </c>
      <c r="G2050" s="201" t="s">
        <v>12707</v>
      </c>
      <c r="H2050" s="359" t="s">
        <v>2152</v>
      </c>
      <c r="K2050" s="133" t="s">
        <v>12791</v>
      </c>
      <c r="L2050" s="133" t="s">
        <v>12709</v>
      </c>
      <c r="M2050" s="299" t="s">
        <v>12792</v>
      </c>
      <c r="N2050" s="133" t="s">
        <v>12711</v>
      </c>
      <c r="O2050" s="300">
        <v>19990402</v>
      </c>
      <c r="P2050" s="300">
        <v>19990402</v>
      </c>
      <c r="Q2050" s="133" t="s">
        <v>5154</v>
      </c>
      <c r="R2050" s="134" t="s">
        <v>14</v>
      </c>
      <c r="S2050" s="134" t="s">
        <v>12790</v>
      </c>
      <c r="X2050" s="134" t="s">
        <v>12790</v>
      </c>
      <c r="Y2050" s="216" t="s">
        <v>1105</v>
      </c>
      <c r="AJ2050" s="134">
        <v>300</v>
      </c>
      <c r="AK2050" s="235" t="s">
        <v>4717</v>
      </c>
      <c r="AL2050" s="133">
        <v>20</v>
      </c>
      <c r="AM2050" s="134" t="s">
        <v>2371</v>
      </c>
      <c r="AN2050" s="235">
        <v>20</v>
      </c>
      <c r="AO2050" s="134" t="s">
        <v>12790</v>
      </c>
      <c r="AP2050" s="216" t="s">
        <v>1105</v>
      </c>
      <c r="AQ2050" s="299" t="s">
        <v>12792</v>
      </c>
      <c r="AR2050" s="133" t="s">
        <v>12791</v>
      </c>
      <c r="AU2050" s="134">
        <v>300</v>
      </c>
      <c r="AV2050" s="235" t="s">
        <v>11486</v>
      </c>
      <c r="AW2050" s="235">
        <v>20</v>
      </c>
      <c r="AX2050" s="133" t="s">
        <v>11499</v>
      </c>
      <c r="AY2050" s="235">
        <v>0</v>
      </c>
      <c r="AZ2050" s="134" t="s">
        <v>1105</v>
      </c>
      <c r="BA2050" s="133" t="s">
        <v>4589</v>
      </c>
      <c r="BB2050" s="235">
        <v>0</v>
      </c>
      <c r="BE2050" s="134" t="s">
        <v>11486</v>
      </c>
      <c r="BF2050" s="134" t="s">
        <v>12793</v>
      </c>
      <c r="BG2050" s="134" t="s">
        <v>12790</v>
      </c>
      <c r="BK2050" s="134" t="s">
        <v>11486</v>
      </c>
      <c r="BO2050" s="300"/>
      <c r="BP2050" s="300" t="s">
        <v>12792</v>
      </c>
      <c r="BR2050" s="134" t="s">
        <v>12790</v>
      </c>
      <c r="BU2050" s="134"/>
      <c r="BV2050" s="134"/>
      <c r="BW2050" s="134"/>
      <c r="BX2050" s="134"/>
      <c r="CA2050" s="134"/>
      <c r="CB2050" s="134" t="s">
        <v>12790</v>
      </c>
      <c r="CE2050" s="134" t="s">
        <v>12790</v>
      </c>
      <c r="CF2050" s="134" t="s">
        <v>12793</v>
      </c>
      <c r="CO2050" s="134" t="s">
        <v>12790</v>
      </c>
      <c r="CP2050" s="134" t="s">
        <v>12793</v>
      </c>
    </row>
    <row r="2051" spans="1:94" x14ac:dyDescent="0.25">
      <c r="A2051" s="29" t="s">
        <v>14</v>
      </c>
      <c r="B2051" s="29" t="s">
        <v>11486</v>
      </c>
      <c r="C2051" s="134" t="s">
        <v>12794</v>
      </c>
      <c r="D2051" s="25" t="s">
        <v>12794</v>
      </c>
      <c r="E2051" s="169" t="s">
        <v>1105</v>
      </c>
      <c r="F2051" s="201" t="s">
        <v>12706</v>
      </c>
      <c r="G2051" s="201" t="s">
        <v>12707</v>
      </c>
      <c r="H2051" s="359" t="s">
        <v>2152</v>
      </c>
      <c r="K2051" s="133" t="s">
        <v>12795</v>
      </c>
      <c r="L2051" s="133" t="s">
        <v>12709</v>
      </c>
      <c r="M2051" s="299" t="s">
        <v>12796</v>
      </c>
      <c r="N2051" s="133" t="s">
        <v>12711</v>
      </c>
      <c r="O2051" s="300">
        <v>19980406</v>
      </c>
      <c r="P2051" s="300">
        <v>19980406</v>
      </c>
      <c r="Q2051" s="133" t="s">
        <v>12722</v>
      </c>
      <c r="R2051" s="134" t="s">
        <v>14</v>
      </c>
      <c r="S2051" s="134" t="s">
        <v>12794</v>
      </c>
      <c r="X2051" s="134" t="s">
        <v>12794</v>
      </c>
      <c r="Y2051" s="216" t="s">
        <v>1105</v>
      </c>
      <c r="AJ2051" s="134">
        <v>300</v>
      </c>
      <c r="AK2051" s="235" t="s">
        <v>4717</v>
      </c>
      <c r="AL2051" s="133">
        <v>20</v>
      </c>
      <c r="AM2051" s="134" t="s">
        <v>2371</v>
      </c>
      <c r="AN2051" s="235">
        <v>20</v>
      </c>
      <c r="AO2051" s="134" t="s">
        <v>12794</v>
      </c>
      <c r="AP2051" s="216" t="s">
        <v>1105</v>
      </c>
      <c r="AQ2051" s="299" t="s">
        <v>12796</v>
      </c>
      <c r="AR2051" s="133" t="s">
        <v>12795</v>
      </c>
      <c r="AU2051" s="134">
        <v>300</v>
      </c>
      <c r="AV2051" s="235" t="s">
        <v>11486</v>
      </c>
      <c r="AW2051" s="235">
        <v>20</v>
      </c>
      <c r="AX2051" s="133" t="s">
        <v>11499</v>
      </c>
      <c r="AY2051" s="235">
        <v>0</v>
      </c>
      <c r="AZ2051" s="134" t="s">
        <v>1105</v>
      </c>
      <c r="BA2051" s="133" t="s">
        <v>4589</v>
      </c>
      <c r="BB2051" s="235">
        <v>0</v>
      </c>
      <c r="BE2051" s="134" t="s">
        <v>11486</v>
      </c>
      <c r="BF2051" s="134" t="s">
        <v>12797</v>
      </c>
      <c r="BG2051" s="134" t="s">
        <v>12794</v>
      </c>
      <c r="BK2051" s="134" t="s">
        <v>11486</v>
      </c>
      <c r="BO2051" s="300"/>
      <c r="BP2051" s="300" t="s">
        <v>12796</v>
      </c>
      <c r="BR2051" s="134" t="s">
        <v>12794</v>
      </c>
      <c r="BU2051" s="134"/>
      <c r="BV2051" s="134"/>
      <c r="BW2051" s="134"/>
      <c r="BX2051" s="134"/>
      <c r="CA2051" s="134"/>
      <c r="CB2051" s="134" t="s">
        <v>12794</v>
      </c>
      <c r="CE2051" s="134" t="s">
        <v>12794</v>
      </c>
      <c r="CF2051" s="134" t="s">
        <v>12797</v>
      </c>
      <c r="CO2051" s="134" t="s">
        <v>12794</v>
      </c>
      <c r="CP2051" s="134" t="s">
        <v>12797</v>
      </c>
    </row>
    <row r="2052" spans="1:94" x14ac:dyDescent="0.25">
      <c r="A2052" s="29" t="s">
        <v>14</v>
      </c>
      <c r="B2052" s="29" t="s">
        <v>11486</v>
      </c>
      <c r="C2052" s="134" t="s">
        <v>12798</v>
      </c>
      <c r="D2052" s="25" t="s">
        <v>12798</v>
      </c>
      <c r="E2052" s="169" t="s">
        <v>1105</v>
      </c>
      <c r="F2052" s="201" t="s">
        <v>12706</v>
      </c>
      <c r="G2052" s="201" t="s">
        <v>12707</v>
      </c>
      <c r="H2052" s="359" t="s">
        <v>2152</v>
      </c>
      <c r="K2052" s="133" t="s">
        <v>12799</v>
      </c>
      <c r="L2052" s="133" t="s">
        <v>12709</v>
      </c>
      <c r="M2052" s="203" t="s">
        <v>12800</v>
      </c>
      <c r="N2052" s="133" t="s">
        <v>12711</v>
      </c>
      <c r="O2052" s="134">
        <v>19990305</v>
      </c>
      <c r="P2052" s="134">
        <v>19990305</v>
      </c>
      <c r="Q2052" s="133" t="s">
        <v>4754</v>
      </c>
      <c r="R2052" s="134" t="s">
        <v>14</v>
      </c>
      <c r="S2052" s="134" t="s">
        <v>12798</v>
      </c>
      <c r="X2052" s="134" t="s">
        <v>12798</v>
      </c>
      <c r="Y2052" s="216" t="s">
        <v>1105</v>
      </c>
      <c r="AJ2052" s="134">
        <v>300</v>
      </c>
      <c r="AK2052" s="235" t="s">
        <v>4717</v>
      </c>
      <c r="AL2052" s="133">
        <v>20</v>
      </c>
      <c r="AM2052" s="134" t="s">
        <v>2371</v>
      </c>
      <c r="AN2052" s="235">
        <v>20</v>
      </c>
      <c r="AO2052" s="134" t="s">
        <v>12798</v>
      </c>
      <c r="AP2052" s="216" t="s">
        <v>1105</v>
      </c>
      <c r="AQ2052" s="203" t="s">
        <v>12800</v>
      </c>
      <c r="AR2052" s="133" t="s">
        <v>12799</v>
      </c>
      <c r="AU2052" s="134">
        <v>300</v>
      </c>
      <c r="AV2052" s="235" t="s">
        <v>11486</v>
      </c>
      <c r="AW2052" s="235">
        <v>20</v>
      </c>
      <c r="AX2052" s="133" t="s">
        <v>11499</v>
      </c>
      <c r="AY2052" s="235">
        <v>0</v>
      </c>
      <c r="AZ2052" s="134" t="s">
        <v>1105</v>
      </c>
      <c r="BA2052" s="133" t="s">
        <v>4589</v>
      </c>
      <c r="BB2052" s="235">
        <v>0</v>
      </c>
      <c r="BE2052" s="134" t="s">
        <v>11486</v>
      </c>
      <c r="BF2052" s="134" t="s">
        <v>12801</v>
      </c>
      <c r="BG2052" s="134" t="s">
        <v>12798</v>
      </c>
      <c r="BK2052" s="134" t="s">
        <v>11486</v>
      </c>
      <c r="BO2052" s="271"/>
      <c r="BP2052" s="271" t="s">
        <v>12800</v>
      </c>
      <c r="BR2052" s="134" t="s">
        <v>12798</v>
      </c>
      <c r="BU2052" s="134"/>
      <c r="BV2052" s="134"/>
      <c r="BW2052" s="134"/>
      <c r="BX2052" s="134"/>
      <c r="CA2052" s="134"/>
      <c r="CB2052" s="134" t="s">
        <v>12798</v>
      </c>
      <c r="CE2052" s="134" t="s">
        <v>12798</v>
      </c>
      <c r="CF2052" s="134" t="s">
        <v>12801</v>
      </c>
      <c r="CO2052" s="134" t="s">
        <v>12798</v>
      </c>
      <c r="CP2052" s="134" t="s">
        <v>12801</v>
      </c>
    </row>
    <row r="2053" spans="1:94" ht="21" x14ac:dyDescent="0.25">
      <c r="A2053" s="29" t="s">
        <v>14</v>
      </c>
      <c r="B2053" s="29" t="s">
        <v>11486</v>
      </c>
      <c r="C2053" s="134" t="s">
        <v>12802</v>
      </c>
      <c r="D2053" s="25" t="s">
        <v>12802</v>
      </c>
      <c r="E2053" s="169" t="s">
        <v>1105</v>
      </c>
      <c r="F2053" s="201" t="s">
        <v>12706</v>
      </c>
      <c r="G2053" s="201" t="s">
        <v>12707</v>
      </c>
      <c r="H2053" s="359" t="s">
        <v>2152</v>
      </c>
      <c r="K2053" s="133" t="s">
        <v>12803</v>
      </c>
      <c r="L2053" s="133" t="s">
        <v>12709</v>
      </c>
      <c r="M2053" s="203" t="s">
        <v>12804</v>
      </c>
      <c r="N2053" s="133" t="s">
        <v>12711</v>
      </c>
      <c r="O2053" s="134">
        <v>19980406</v>
      </c>
      <c r="P2053" s="134">
        <v>19980406</v>
      </c>
      <c r="Q2053" s="133" t="s">
        <v>12722</v>
      </c>
      <c r="R2053" s="134" t="s">
        <v>14</v>
      </c>
      <c r="S2053" s="134" t="s">
        <v>12802</v>
      </c>
      <c r="X2053" s="134" t="s">
        <v>12802</v>
      </c>
      <c r="Y2053" s="216" t="s">
        <v>1105</v>
      </c>
      <c r="AJ2053" s="134">
        <v>300</v>
      </c>
      <c r="AK2053" s="235" t="s">
        <v>4717</v>
      </c>
      <c r="AL2053" s="133">
        <v>20</v>
      </c>
      <c r="AM2053" s="134" t="s">
        <v>2371</v>
      </c>
      <c r="AN2053" s="235">
        <v>20</v>
      </c>
      <c r="AO2053" s="134" t="s">
        <v>12802</v>
      </c>
      <c r="AP2053" s="216" t="s">
        <v>1105</v>
      </c>
      <c r="AQ2053" s="203" t="s">
        <v>12804</v>
      </c>
      <c r="AR2053" s="133" t="s">
        <v>12803</v>
      </c>
      <c r="AU2053" s="134">
        <v>300</v>
      </c>
      <c r="AV2053" s="235" t="s">
        <v>11486</v>
      </c>
      <c r="AW2053" s="235">
        <v>20</v>
      </c>
      <c r="AX2053" s="133" t="s">
        <v>11499</v>
      </c>
      <c r="AY2053" s="235">
        <v>0</v>
      </c>
      <c r="AZ2053" s="134" t="s">
        <v>1105</v>
      </c>
      <c r="BA2053" s="133" t="s">
        <v>4589</v>
      </c>
      <c r="BB2053" s="235">
        <v>0</v>
      </c>
      <c r="BE2053" s="134" t="s">
        <v>11486</v>
      </c>
      <c r="BF2053" s="134" t="s">
        <v>12805</v>
      </c>
      <c r="BG2053" s="134" t="s">
        <v>12802</v>
      </c>
      <c r="BK2053" s="134" t="s">
        <v>11486</v>
      </c>
      <c r="BO2053" s="271"/>
      <c r="BP2053" s="271" t="s">
        <v>12804</v>
      </c>
      <c r="BR2053" s="134" t="s">
        <v>12802</v>
      </c>
      <c r="BU2053" s="134"/>
      <c r="BV2053" s="134"/>
      <c r="BW2053" s="134"/>
      <c r="BX2053" s="134"/>
      <c r="CA2053" s="134"/>
      <c r="CB2053" s="134" t="s">
        <v>12802</v>
      </c>
      <c r="CE2053" s="134" t="s">
        <v>12802</v>
      </c>
      <c r="CF2053" s="134" t="s">
        <v>12805</v>
      </c>
      <c r="CO2053" s="134" t="s">
        <v>12802</v>
      </c>
      <c r="CP2053" s="134" t="s">
        <v>12805</v>
      </c>
    </row>
    <row r="2054" spans="1:94" x14ac:dyDescent="0.25">
      <c r="A2054" s="29" t="s">
        <v>14</v>
      </c>
      <c r="B2054" s="29" t="s">
        <v>11486</v>
      </c>
      <c r="C2054" s="134" t="s">
        <v>12806</v>
      </c>
      <c r="D2054" s="25" t="s">
        <v>12806</v>
      </c>
      <c r="E2054" s="169" t="s">
        <v>1105</v>
      </c>
      <c r="F2054" s="201" t="s">
        <v>12706</v>
      </c>
      <c r="G2054" s="201" t="s">
        <v>12707</v>
      </c>
      <c r="H2054" s="359" t="s">
        <v>2152</v>
      </c>
      <c r="K2054" s="133" t="s">
        <v>12807</v>
      </c>
      <c r="L2054" s="133" t="s">
        <v>12709</v>
      </c>
      <c r="M2054" s="203" t="s">
        <v>12808</v>
      </c>
      <c r="N2054" s="133" t="s">
        <v>12711</v>
      </c>
      <c r="O2054" s="134">
        <v>19990520</v>
      </c>
      <c r="P2054" s="134">
        <v>19990520</v>
      </c>
      <c r="Q2054" s="133" t="s">
        <v>12760</v>
      </c>
      <c r="R2054" s="134" t="s">
        <v>14</v>
      </c>
      <c r="S2054" s="134" t="s">
        <v>12806</v>
      </c>
      <c r="X2054" s="134" t="s">
        <v>12806</v>
      </c>
      <c r="Y2054" s="216" t="s">
        <v>1105</v>
      </c>
      <c r="AJ2054" s="134">
        <v>300</v>
      </c>
      <c r="AK2054" s="235" t="s">
        <v>4717</v>
      </c>
      <c r="AL2054" s="133">
        <v>20</v>
      </c>
      <c r="AM2054" s="134" t="s">
        <v>2371</v>
      </c>
      <c r="AN2054" s="235">
        <v>20</v>
      </c>
      <c r="AO2054" s="134" t="s">
        <v>12806</v>
      </c>
      <c r="AP2054" s="216" t="s">
        <v>1105</v>
      </c>
      <c r="AQ2054" s="203" t="s">
        <v>12808</v>
      </c>
      <c r="AR2054" s="133" t="s">
        <v>12807</v>
      </c>
      <c r="AU2054" s="134">
        <v>300</v>
      </c>
      <c r="AV2054" s="235" t="s">
        <v>11486</v>
      </c>
      <c r="AW2054" s="235">
        <v>20</v>
      </c>
      <c r="AX2054" s="133" t="s">
        <v>11499</v>
      </c>
      <c r="AY2054" s="235">
        <v>0</v>
      </c>
      <c r="AZ2054" s="134" t="s">
        <v>1105</v>
      </c>
      <c r="BA2054" s="133" t="s">
        <v>4589</v>
      </c>
      <c r="BB2054" s="235">
        <v>0</v>
      </c>
      <c r="BE2054" s="134" t="s">
        <v>11486</v>
      </c>
      <c r="BF2054" s="134" t="s">
        <v>12809</v>
      </c>
      <c r="BG2054" s="134" t="s">
        <v>12806</v>
      </c>
      <c r="BK2054" s="134" t="s">
        <v>11486</v>
      </c>
      <c r="BO2054" s="271"/>
      <c r="BP2054" s="271" t="s">
        <v>12808</v>
      </c>
      <c r="BR2054" s="134" t="s">
        <v>12806</v>
      </c>
      <c r="BU2054" s="134"/>
      <c r="BV2054" s="134"/>
      <c r="BW2054" s="134"/>
      <c r="BX2054" s="134"/>
      <c r="CA2054" s="134"/>
      <c r="CB2054" s="134" t="s">
        <v>12806</v>
      </c>
      <c r="CE2054" s="134" t="s">
        <v>12806</v>
      </c>
      <c r="CF2054" s="134" t="s">
        <v>12809</v>
      </c>
      <c r="CO2054" s="134" t="s">
        <v>12806</v>
      </c>
      <c r="CP2054" s="134" t="s">
        <v>12809</v>
      </c>
    </row>
    <row r="2055" spans="1:94" x14ac:dyDescent="0.25">
      <c r="A2055" s="29" t="s">
        <v>14</v>
      </c>
      <c r="B2055" s="29" t="s">
        <v>11486</v>
      </c>
      <c r="C2055" s="134" t="s">
        <v>12810</v>
      </c>
      <c r="D2055" s="25" t="s">
        <v>12810</v>
      </c>
      <c r="E2055" s="169" t="s">
        <v>1105</v>
      </c>
      <c r="F2055" s="201" t="s">
        <v>12706</v>
      </c>
      <c r="G2055" s="201" t="s">
        <v>12707</v>
      </c>
      <c r="H2055" s="359" t="s">
        <v>2152</v>
      </c>
      <c r="K2055" s="133" t="s">
        <v>12811</v>
      </c>
      <c r="L2055" s="133" t="s">
        <v>12709</v>
      </c>
      <c r="M2055" s="203" t="s">
        <v>12812</v>
      </c>
      <c r="N2055" s="133" t="s">
        <v>12711</v>
      </c>
      <c r="O2055" s="134">
        <v>19990408</v>
      </c>
      <c r="P2055" s="134">
        <v>19990408</v>
      </c>
      <c r="Q2055" s="133" t="s">
        <v>5154</v>
      </c>
      <c r="R2055" s="134" t="s">
        <v>14</v>
      </c>
      <c r="S2055" s="134" t="s">
        <v>12810</v>
      </c>
      <c r="X2055" s="134" t="s">
        <v>12810</v>
      </c>
      <c r="Y2055" s="216" t="s">
        <v>1105</v>
      </c>
      <c r="AJ2055" s="134">
        <v>300</v>
      </c>
      <c r="AK2055" s="235" t="s">
        <v>4717</v>
      </c>
      <c r="AL2055" s="133">
        <v>20</v>
      </c>
      <c r="AM2055" s="134" t="s">
        <v>2371</v>
      </c>
      <c r="AN2055" s="235">
        <v>20</v>
      </c>
      <c r="AO2055" s="134" t="s">
        <v>12810</v>
      </c>
      <c r="AP2055" s="216" t="s">
        <v>1105</v>
      </c>
      <c r="AQ2055" s="203" t="s">
        <v>12812</v>
      </c>
      <c r="AR2055" s="133" t="s">
        <v>12811</v>
      </c>
      <c r="AU2055" s="134">
        <v>300</v>
      </c>
      <c r="AV2055" s="235" t="s">
        <v>11486</v>
      </c>
      <c r="AW2055" s="235">
        <v>20</v>
      </c>
      <c r="AX2055" s="133" t="s">
        <v>11499</v>
      </c>
      <c r="AY2055" s="235">
        <v>0</v>
      </c>
      <c r="AZ2055" s="134" t="s">
        <v>1105</v>
      </c>
      <c r="BA2055" s="133" t="s">
        <v>4589</v>
      </c>
      <c r="BB2055" s="235">
        <v>0</v>
      </c>
      <c r="BE2055" s="134" t="s">
        <v>11486</v>
      </c>
      <c r="BF2055" s="134" t="s">
        <v>12813</v>
      </c>
      <c r="BG2055" s="134" t="s">
        <v>12810</v>
      </c>
      <c r="BK2055" s="134" t="s">
        <v>11486</v>
      </c>
      <c r="BO2055" s="271"/>
      <c r="BP2055" s="271" t="s">
        <v>12812</v>
      </c>
      <c r="BR2055" s="134" t="s">
        <v>12810</v>
      </c>
      <c r="BU2055" s="134"/>
      <c r="BV2055" s="134"/>
      <c r="BW2055" s="134"/>
      <c r="BX2055" s="134"/>
      <c r="CA2055" s="134"/>
      <c r="CB2055" s="134" t="s">
        <v>12810</v>
      </c>
      <c r="CE2055" s="134" t="s">
        <v>12810</v>
      </c>
      <c r="CF2055" s="134" t="s">
        <v>12813</v>
      </c>
      <c r="CO2055" s="134" t="s">
        <v>12810</v>
      </c>
      <c r="CP2055" s="134" t="s">
        <v>12813</v>
      </c>
    </row>
    <row r="2056" spans="1:94" x14ac:dyDescent="0.25">
      <c r="A2056" s="29" t="s">
        <v>14</v>
      </c>
      <c r="B2056" s="29" t="s">
        <v>11486</v>
      </c>
      <c r="C2056" s="134" t="s">
        <v>12814</v>
      </c>
      <c r="D2056" s="25" t="s">
        <v>12814</v>
      </c>
      <c r="E2056" s="169" t="s">
        <v>1105</v>
      </c>
      <c r="F2056" s="201" t="s">
        <v>12706</v>
      </c>
      <c r="G2056" s="201" t="s">
        <v>12707</v>
      </c>
      <c r="H2056" s="359" t="s">
        <v>2152</v>
      </c>
      <c r="K2056" s="133" t="s">
        <v>12815</v>
      </c>
      <c r="L2056" s="133" t="s">
        <v>12709</v>
      </c>
      <c r="M2056" s="203" t="s">
        <v>12816</v>
      </c>
      <c r="N2056" s="133" t="s">
        <v>12711</v>
      </c>
      <c r="O2056" s="134">
        <v>19990325</v>
      </c>
      <c r="P2056" s="134">
        <v>19990325</v>
      </c>
      <c r="Q2056" s="133" t="s">
        <v>4754</v>
      </c>
      <c r="R2056" s="134" t="s">
        <v>14</v>
      </c>
      <c r="S2056" s="134" t="s">
        <v>12814</v>
      </c>
      <c r="X2056" s="134" t="s">
        <v>12814</v>
      </c>
      <c r="Y2056" s="216" t="s">
        <v>1105</v>
      </c>
      <c r="AJ2056" s="134">
        <v>300</v>
      </c>
      <c r="AK2056" s="235" t="s">
        <v>4717</v>
      </c>
      <c r="AL2056" s="133">
        <v>20</v>
      </c>
      <c r="AM2056" s="134" t="s">
        <v>2371</v>
      </c>
      <c r="AN2056" s="235">
        <v>20</v>
      </c>
      <c r="AO2056" s="134" t="s">
        <v>12814</v>
      </c>
      <c r="AP2056" s="216" t="s">
        <v>1105</v>
      </c>
      <c r="AQ2056" s="203" t="s">
        <v>12816</v>
      </c>
      <c r="AR2056" s="133" t="s">
        <v>12815</v>
      </c>
      <c r="AU2056" s="134">
        <v>300</v>
      </c>
      <c r="AV2056" s="235" t="s">
        <v>11486</v>
      </c>
      <c r="AW2056" s="235">
        <v>20</v>
      </c>
      <c r="AX2056" s="133" t="s">
        <v>11499</v>
      </c>
      <c r="AY2056" s="235">
        <v>0</v>
      </c>
      <c r="AZ2056" s="134" t="s">
        <v>1105</v>
      </c>
      <c r="BA2056" s="133" t="s">
        <v>4589</v>
      </c>
      <c r="BB2056" s="235">
        <v>0</v>
      </c>
      <c r="BE2056" s="134" t="s">
        <v>11486</v>
      </c>
      <c r="BF2056" s="134" t="s">
        <v>12817</v>
      </c>
      <c r="BG2056" s="134" t="s">
        <v>12814</v>
      </c>
      <c r="BK2056" s="134" t="s">
        <v>11486</v>
      </c>
      <c r="BO2056" s="271"/>
      <c r="BP2056" s="271" t="s">
        <v>12816</v>
      </c>
      <c r="BR2056" s="134" t="s">
        <v>12814</v>
      </c>
      <c r="BU2056" s="134"/>
      <c r="BV2056" s="134"/>
      <c r="BW2056" s="134"/>
      <c r="BX2056" s="134"/>
      <c r="CA2056" s="134"/>
      <c r="CB2056" s="134" t="s">
        <v>12814</v>
      </c>
      <c r="CE2056" s="134" t="s">
        <v>12814</v>
      </c>
      <c r="CF2056" s="134" t="s">
        <v>12817</v>
      </c>
      <c r="CO2056" s="134" t="s">
        <v>12814</v>
      </c>
      <c r="CP2056" s="134" t="s">
        <v>12817</v>
      </c>
    </row>
    <row r="2057" spans="1:94" x14ac:dyDescent="0.25">
      <c r="A2057" s="29" t="s">
        <v>14</v>
      </c>
      <c r="B2057" s="29" t="s">
        <v>11486</v>
      </c>
      <c r="C2057" s="134" t="s">
        <v>12818</v>
      </c>
      <c r="D2057" s="25" t="s">
        <v>12818</v>
      </c>
      <c r="E2057" s="169" t="s">
        <v>1105</v>
      </c>
      <c r="F2057" s="201" t="s">
        <v>12706</v>
      </c>
      <c r="G2057" s="201" t="s">
        <v>12707</v>
      </c>
      <c r="H2057" s="359" t="s">
        <v>2152</v>
      </c>
      <c r="K2057" s="133" t="s">
        <v>12819</v>
      </c>
      <c r="L2057" s="133" t="s">
        <v>12709</v>
      </c>
      <c r="M2057" s="203" t="s">
        <v>12820</v>
      </c>
      <c r="N2057" s="133" t="s">
        <v>12711</v>
      </c>
      <c r="O2057" s="134">
        <v>19960320</v>
      </c>
      <c r="P2057" s="134">
        <v>19960320</v>
      </c>
      <c r="Q2057" s="133" t="s">
        <v>12821</v>
      </c>
      <c r="R2057" s="134" t="s">
        <v>14</v>
      </c>
      <c r="S2057" s="134" t="s">
        <v>12818</v>
      </c>
      <c r="X2057" s="134" t="s">
        <v>12818</v>
      </c>
      <c r="Y2057" s="216" t="s">
        <v>1105</v>
      </c>
      <c r="AJ2057" s="134">
        <v>300</v>
      </c>
      <c r="AK2057" s="235" t="s">
        <v>4717</v>
      </c>
      <c r="AL2057" s="133">
        <v>20</v>
      </c>
      <c r="AM2057" s="134" t="s">
        <v>2371</v>
      </c>
      <c r="AN2057" s="235">
        <v>20</v>
      </c>
      <c r="AO2057" s="134" t="s">
        <v>12818</v>
      </c>
      <c r="AP2057" s="216" t="s">
        <v>1105</v>
      </c>
      <c r="AQ2057" s="203" t="s">
        <v>12820</v>
      </c>
      <c r="AR2057" s="133" t="s">
        <v>12819</v>
      </c>
      <c r="AU2057" s="134">
        <v>300</v>
      </c>
      <c r="AV2057" s="235" t="s">
        <v>11486</v>
      </c>
      <c r="AW2057" s="235">
        <v>20</v>
      </c>
      <c r="AX2057" s="133" t="s">
        <v>11499</v>
      </c>
      <c r="AY2057" s="235">
        <v>0</v>
      </c>
      <c r="AZ2057" s="134" t="s">
        <v>1105</v>
      </c>
      <c r="BA2057" s="133" t="s">
        <v>4589</v>
      </c>
      <c r="BB2057" s="235">
        <v>0</v>
      </c>
      <c r="BE2057" s="134" t="s">
        <v>11486</v>
      </c>
      <c r="BF2057" s="134" t="s">
        <v>12822</v>
      </c>
      <c r="BG2057" s="134" t="s">
        <v>12818</v>
      </c>
      <c r="BK2057" s="134" t="s">
        <v>11486</v>
      </c>
      <c r="BO2057" s="271"/>
      <c r="BP2057" s="271" t="s">
        <v>12820</v>
      </c>
      <c r="BR2057" s="134" t="s">
        <v>12818</v>
      </c>
      <c r="BU2057" s="134"/>
      <c r="BV2057" s="134"/>
      <c r="BW2057" s="134"/>
      <c r="BX2057" s="134"/>
      <c r="CA2057" s="134"/>
      <c r="CB2057" s="134" t="s">
        <v>12818</v>
      </c>
      <c r="CE2057" s="134" t="s">
        <v>12818</v>
      </c>
      <c r="CF2057" s="134" t="s">
        <v>12822</v>
      </c>
      <c r="CO2057" s="134" t="s">
        <v>12818</v>
      </c>
      <c r="CP2057" s="134" t="s">
        <v>12822</v>
      </c>
    </row>
    <row r="2058" spans="1:94" x14ac:dyDescent="0.25">
      <c r="A2058" s="29" t="s">
        <v>14</v>
      </c>
      <c r="B2058" s="29" t="s">
        <v>11486</v>
      </c>
      <c r="C2058" s="134" t="s">
        <v>12823</v>
      </c>
      <c r="D2058" s="25" t="s">
        <v>12823</v>
      </c>
      <c r="E2058" s="169" t="s">
        <v>1105</v>
      </c>
      <c r="F2058" s="201" t="s">
        <v>12706</v>
      </c>
      <c r="G2058" s="201" t="s">
        <v>12707</v>
      </c>
      <c r="H2058" s="359" t="s">
        <v>2152</v>
      </c>
      <c r="K2058" s="133" t="s">
        <v>12824</v>
      </c>
      <c r="L2058" s="133" t="s">
        <v>12709</v>
      </c>
      <c r="M2058" s="203" t="s">
        <v>12825</v>
      </c>
      <c r="N2058" s="133" t="s">
        <v>12711</v>
      </c>
      <c r="O2058" s="134">
        <v>19990408</v>
      </c>
      <c r="P2058" s="134">
        <v>19990408</v>
      </c>
      <c r="Q2058" s="133" t="s">
        <v>5154</v>
      </c>
      <c r="R2058" s="134" t="s">
        <v>14</v>
      </c>
      <c r="S2058" s="134" t="s">
        <v>12823</v>
      </c>
      <c r="X2058" s="134" t="s">
        <v>12823</v>
      </c>
      <c r="Y2058" s="216" t="s">
        <v>1105</v>
      </c>
      <c r="AB2058" s="134" t="str">
        <f t="shared" ref="AB2058:AB2112" si="156">+LEFT(AE2058,2)</f>
        <v/>
      </c>
      <c r="AC2058" s="134" t="str">
        <f t="shared" ref="AC2058:AC2112" si="157">+MID(AE2058,3,2)</f>
        <v/>
      </c>
      <c r="AD2058" s="134" t="str">
        <f t="shared" ref="AD2058:AD2112" si="158">+MID(AE2058,5,2)</f>
        <v/>
      </c>
      <c r="AF2058" s="134" t="str">
        <f t="shared" ref="AF2058:AF2112" si="159">+MID(AI2058,2,2)</f>
        <v/>
      </c>
      <c r="AG2058" s="134" t="str">
        <f t="shared" ref="AG2058:AG2112" si="160">+MID(AI2058,4,2)</f>
        <v/>
      </c>
      <c r="AH2058" s="134" t="str">
        <f t="shared" ref="AH2058:AH2112" si="161">+MID(AI2058,6,2)</f>
        <v/>
      </c>
      <c r="AJ2058" s="134">
        <v>300</v>
      </c>
      <c r="AK2058" s="235" t="s">
        <v>4717</v>
      </c>
      <c r="AL2058" s="133">
        <v>20</v>
      </c>
      <c r="AM2058" s="134" t="s">
        <v>2371</v>
      </c>
      <c r="AN2058" s="235">
        <v>20</v>
      </c>
      <c r="AO2058" s="134" t="s">
        <v>12823</v>
      </c>
      <c r="AP2058" s="216" t="s">
        <v>1105</v>
      </c>
      <c r="AQ2058" s="203" t="s">
        <v>12825</v>
      </c>
      <c r="AR2058" s="133" t="s">
        <v>12824</v>
      </c>
      <c r="AU2058" s="134">
        <v>300</v>
      </c>
      <c r="AV2058" s="235" t="s">
        <v>11486</v>
      </c>
      <c r="AW2058" s="235">
        <v>20</v>
      </c>
      <c r="AX2058" s="133" t="s">
        <v>11499</v>
      </c>
      <c r="AY2058" s="235">
        <v>0</v>
      </c>
      <c r="AZ2058" s="134" t="s">
        <v>1105</v>
      </c>
      <c r="BA2058" s="133" t="s">
        <v>4589</v>
      </c>
      <c r="BB2058" s="235">
        <v>0</v>
      </c>
      <c r="BE2058" s="134" t="s">
        <v>11486</v>
      </c>
      <c r="BF2058" s="134" t="s">
        <v>12826</v>
      </c>
      <c r="BG2058" s="134" t="s">
        <v>12823</v>
      </c>
      <c r="BK2058" s="134" t="s">
        <v>11486</v>
      </c>
      <c r="BO2058" s="271"/>
      <c r="BP2058" s="271" t="s">
        <v>12825</v>
      </c>
      <c r="BR2058" s="134" t="s">
        <v>12823</v>
      </c>
      <c r="BU2058" s="134"/>
      <c r="BV2058" s="134"/>
      <c r="BW2058" s="134"/>
      <c r="BX2058" s="134"/>
      <c r="CA2058" s="134"/>
      <c r="CB2058" s="134" t="s">
        <v>12823</v>
      </c>
      <c r="CE2058" s="134" t="s">
        <v>12823</v>
      </c>
      <c r="CF2058" s="134" t="s">
        <v>12826</v>
      </c>
      <c r="CO2058" s="134" t="s">
        <v>12823</v>
      </c>
      <c r="CP2058" s="134" t="s">
        <v>12826</v>
      </c>
    </row>
    <row r="2059" spans="1:94" x14ac:dyDescent="0.25">
      <c r="A2059" s="29" t="s">
        <v>14</v>
      </c>
      <c r="B2059" s="29" t="s">
        <v>11486</v>
      </c>
      <c r="C2059" s="134" t="s">
        <v>12827</v>
      </c>
      <c r="D2059" s="25" t="s">
        <v>12827</v>
      </c>
      <c r="E2059" s="169" t="s">
        <v>1105</v>
      </c>
      <c r="F2059" s="201" t="s">
        <v>12706</v>
      </c>
      <c r="G2059" s="201" t="s">
        <v>12707</v>
      </c>
      <c r="H2059" s="359" t="s">
        <v>2152</v>
      </c>
      <c r="K2059" s="133" t="s">
        <v>12828</v>
      </c>
      <c r="L2059" s="133" t="s">
        <v>12709</v>
      </c>
      <c r="M2059" s="203" t="s">
        <v>12829</v>
      </c>
      <c r="N2059" s="133" t="s">
        <v>12711</v>
      </c>
      <c r="O2059" s="134">
        <v>19990406</v>
      </c>
      <c r="P2059" s="134">
        <v>19990406</v>
      </c>
      <c r="Q2059" s="133" t="s">
        <v>5154</v>
      </c>
      <c r="R2059" s="134" t="s">
        <v>14</v>
      </c>
      <c r="S2059" s="134" t="s">
        <v>12827</v>
      </c>
      <c r="X2059" s="134" t="s">
        <v>12827</v>
      </c>
      <c r="Y2059" s="216" t="s">
        <v>1105</v>
      </c>
      <c r="AB2059" s="134" t="str">
        <f t="shared" si="156"/>
        <v/>
      </c>
      <c r="AC2059" s="134" t="str">
        <f t="shared" si="157"/>
        <v/>
      </c>
      <c r="AD2059" s="134" t="str">
        <f t="shared" si="158"/>
        <v/>
      </c>
      <c r="AF2059" s="134" t="str">
        <f t="shared" si="159"/>
        <v/>
      </c>
      <c r="AG2059" s="134" t="str">
        <f t="shared" si="160"/>
        <v/>
      </c>
      <c r="AH2059" s="134" t="str">
        <f t="shared" si="161"/>
        <v/>
      </c>
      <c r="AJ2059" s="134">
        <v>300</v>
      </c>
      <c r="AK2059" s="235" t="s">
        <v>4717</v>
      </c>
      <c r="AL2059" s="133">
        <v>20</v>
      </c>
      <c r="AM2059" s="134" t="s">
        <v>2371</v>
      </c>
      <c r="AN2059" s="235">
        <v>20</v>
      </c>
      <c r="AO2059" s="134" t="s">
        <v>12827</v>
      </c>
      <c r="AP2059" s="216" t="s">
        <v>1105</v>
      </c>
      <c r="AQ2059" s="203" t="s">
        <v>12829</v>
      </c>
      <c r="AR2059" s="133" t="s">
        <v>12828</v>
      </c>
      <c r="AU2059" s="134">
        <v>300</v>
      </c>
      <c r="AV2059" s="235" t="s">
        <v>11486</v>
      </c>
      <c r="AW2059" s="235">
        <v>20</v>
      </c>
      <c r="AX2059" s="133" t="s">
        <v>11499</v>
      </c>
      <c r="AY2059" s="235">
        <v>0</v>
      </c>
      <c r="AZ2059" s="134" t="s">
        <v>1105</v>
      </c>
      <c r="BA2059" s="133" t="s">
        <v>4589</v>
      </c>
      <c r="BB2059" s="235">
        <v>0</v>
      </c>
      <c r="BE2059" s="134" t="s">
        <v>11486</v>
      </c>
      <c r="BF2059" s="134" t="s">
        <v>12830</v>
      </c>
      <c r="BG2059" s="134" t="s">
        <v>12827</v>
      </c>
      <c r="BK2059" s="134" t="s">
        <v>11486</v>
      </c>
      <c r="BO2059" s="271"/>
      <c r="BP2059" s="271" t="s">
        <v>12829</v>
      </c>
      <c r="BR2059" s="134" t="s">
        <v>12827</v>
      </c>
      <c r="BU2059" s="134"/>
      <c r="BV2059" s="134"/>
      <c r="BW2059" s="134"/>
      <c r="BX2059" s="134"/>
      <c r="CA2059" s="134"/>
      <c r="CB2059" s="134" t="s">
        <v>12827</v>
      </c>
      <c r="CE2059" s="134" t="s">
        <v>12827</v>
      </c>
      <c r="CF2059" s="134" t="s">
        <v>12830</v>
      </c>
      <c r="CO2059" s="134" t="s">
        <v>12827</v>
      </c>
      <c r="CP2059" s="134" t="s">
        <v>12830</v>
      </c>
    </row>
    <row r="2060" spans="1:94" x14ac:dyDescent="0.25">
      <c r="A2060" s="134" t="s">
        <v>14</v>
      </c>
      <c r="B2060" s="134" t="s">
        <v>2147</v>
      </c>
      <c r="C2060" s="134" t="s">
        <v>12831</v>
      </c>
      <c r="D2060" s="17" t="s">
        <v>12831</v>
      </c>
      <c r="E2060" s="143" t="s">
        <v>11488</v>
      </c>
      <c r="F2060" s="201" t="s">
        <v>11489</v>
      </c>
      <c r="G2060" s="201" t="s">
        <v>11490</v>
      </c>
      <c r="H2060" s="226" t="s">
        <v>11491</v>
      </c>
      <c r="K2060" s="133" t="s">
        <v>12832</v>
      </c>
      <c r="L2060" s="133" t="s">
        <v>12833</v>
      </c>
      <c r="M2060" s="133" t="s">
        <v>12834</v>
      </c>
      <c r="N2060" s="133" t="s">
        <v>11495</v>
      </c>
      <c r="O2060" s="134">
        <v>20090620</v>
      </c>
      <c r="P2060" s="134">
        <v>20101123</v>
      </c>
      <c r="Q2060" s="133" t="s">
        <v>12835</v>
      </c>
      <c r="R2060" s="134" t="s">
        <v>14</v>
      </c>
      <c r="S2060" s="134" t="s">
        <v>12831</v>
      </c>
      <c r="T2060" s="58" t="s">
        <v>4818</v>
      </c>
      <c r="U2060" s="58" t="s">
        <v>5772</v>
      </c>
      <c r="V2060" s="58" t="s">
        <v>12836</v>
      </c>
      <c r="W2060" s="235">
        <v>786</v>
      </c>
      <c r="X2060" s="134" t="s">
        <v>12831</v>
      </c>
      <c r="Y2060" s="216" t="s">
        <v>11488</v>
      </c>
      <c r="Z2060" s="26">
        <f t="shared" ref="Z2060:Z2112" si="162">1*(AB2060+AC2060/60+AD2060/3600)</f>
        <v>40.140833333333333</v>
      </c>
      <c r="AA2060" s="27">
        <f t="shared" ref="AA2060:AA2112" si="163">1*(AF2060+AG2060/60+AH2060/3600)</f>
        <v>20.593055555555555</v>
      </c>
      <c r="AB2060" s="134" t="str">
        <f t="shared" si="156"/>
        <v>40</v>
      </c>
      <c r="AC2060" s="134" t="str">
        <f t="shared" si="157"/>
        <v>08</v>
      </c>
      <c r="AD2060" s="134" t="str">
        <f t="shared" si="158"/>
        <v>27</v>
      </c>
      <c r="AE2060" s="26" t="s">
        <v>12837</v>
      </c>
      <c r="AF2060" s="134" t="str">
        <f t="shared" si="159"/>
        <v>20</v>
      </c>
      <c r="AG2060" s="134" t="str">
        <f t="shared" si="160"/>
        <v>35</v>
      </c>
      <c r="AH2060" s="134" t="str">
        <f t="shared" si="161"/>
        <v>35</v>
      </c>
      <c r="AI2060" s="27" t="s">
        <v>12838</v>
      </c>
      <c r="AJ2060" s="134">
        <v>300</v>
      </c>
      <c r="AK2060" s="235" t="s">
        <v>4717</v>
      </c>
      <c r="AL2060" s="133">
        <v>22</v>
      </c>
      <c r="AM2060" s="134" t="s">
        <v>2371</v>
      </c>
      <c r="AN2060" s="235">
        <v>22</v>
      </c>
      <c r="AO2060" s="134" t="s">
        <v>12831</v>
      </c>
      <c r="AP2060" s="216" t="s">
        <v>11488</v>
      </c>
      <c r="AQ2060" s="133" t="s">
        <v>12834</v>
      </c>
      <c r="AR2060" s="133" t="s">
        <v>12832</v>
      </c>
      <c r="AS2060" s="134" t="s">
        <v>12836</v>
      </c>
      <c r="AU2060" s="134">
        <v>300</v>
      </c>
      <c r="AW2060" s="235">
        <v>20</v>
      </c>
      <c r="AX2060" s="133" t="s">
        <v>11499</v>
      </c>
      <c r="AY2060" s="235">
        <v>0</v>
      </c>
      <c r="AZ2060" s="134" t="s">
        <v>11488</v>
      </c>
      <c r="BA2060" s="133" t="s">
        <v>4589</v>
      </c>
      <c r="BB2060" s="235">
        <v>0</v>
      </c>
      <c r="BC2060" s="333"/>
      <c r="BD2060" s="333"/>
      <c r="BG2060" s="134" t="s">
        <v>12831</v>
      </c>
      <c r="BH2060" s="354"/>
      <c r="BI2060" s="354"/>
      <c r="BJ2060" s="354"/>
      <c r="BN2060" s="133" t="s">
        <v>12839</v>
      </c>
      <c r="BP2060" s="134" t="s">
        <v>12834</v>
      </c>
      <c r="BQ2060" s="134" t="s">
        <v>12834</v>
      </c>
      <c r="BR2060" s="134" t="s">
        <v>12831</v>
      </c>
      <c r="BU2060" s="134"/>
      <c r="BV2060" s="134"/>
      <c r="BW2060" s="134"/>
      <c r="BX2060" s="134"/>
      <c r="CA2060" s="134"/>
      <c r="CB2060" s="134" t="s">
        <v>12831</v>
      </c>
      <c r="CE2060" s="134" t="s">
        <v>12831</v>
      </c>
      <c r="CO2060" s="134" t="s">
        <v>12831</v>
      </c>
    </row>
    <row r="2061" spans="1:94" x14ac:dyDescent="0.25">
      <c r="A2061" s="134" t="s">
        <v>14</v>
      </c>
      <c r="B2061" s="134" t="s">
        <v>2147</v>
      </c>
      <c r="C2061" s="134" t="s">
        <v>12840</v>
      </c>
      <c r="D2061" s="17" t="s">
        <v>12840</v>
      </c>
      <c r="E2061" s="143" t="s">
        <v>11488</v>
      </c>
      <c r="F2061" s="201" t="s">
        <v>11489</v>
      </c>
      <c r="G2061" s="201" t="s">
        <v>11490</v>
      </c>
      <c r="H2061" s="226" t="s">
        <v>11491</v>
      </c>
      <c r="K2061" s="133" t="s">
        <v>12841</v>
      </c>
      <c r="L2061" s="133" t="s">
        <v>12833</v>
      </c>
      <c r="M2061" s="301" t="s">
        <v>12842</v>
      </c>
      <c r="N2061" s="133" t="s">
        <v>11495</v>
      </c>
      <c r="O2061" s="134">
        <v>20090620</v>
      </c>
      <c r="P2061" s="134">
        <v>20101123</v>
      </c>
      <c r="Q2061" s="133" t="s">
        <v>12835</v>
      </c>
      <c r="R2061" s="134" t="s">
        <v>14</v>
      </c>
      <c r="S2061" s="134" t="s">
        <v>12840</v>
      </c>
      <c r="T2061" s="58" t="s">
        <v>4818</v>
      </c>
      <c r="U2061" s="58" t="s">
        <v>5772</v>
      </c>
      <c r="V2061" s="58" t="s">
        <v>12836</v>
      </c>
      <c r="W2061" s="235">
        <v>701</v>
      </c>
      <c r="X2061" s="134" t="s">
        <v>12840</v>
      </c>
      <c r="Y2061" s="216" t="s">
        <v>11488</v>
      </c>
      <c r="Z2061" s="26">
        <f t="shared" si="162"/>
        <v>40.142499999999998</v>
      </c>
      <c r="AA2061" s="27">
        <f t="shared" si="163"/>
        <v>20.595833333333331</v>
      </c>
      <c r="AB2061" s="134" t="str">
        <f t="shared" si="156"/>
        <v>40</v>
      </c>
      <c r="AC2061" s="134" t="str">
        <f t="shared" si="157"/>
        <v>08</v>
      </c>
      <c r="AD2061" s="134" t="str">
        <f t="shared" si="158"/>
        <v>33</v>
      </c>
      <c r="AE2061" s="26" t="s">
        <v>12843</v>
      </c>
      <c r="AF2061" s="134" t="str">
        <f t="shared" si="159"/>
        <v>20</v>
      </c>
      <c r="AG2061" s="134" t="str">
        <f t="shared" si="160"/>
        <v>35</v>
      </c>
      <c r="AH2061" s="134" t="str">
        <f t="shared" si="161"/>
        <v>45</v>
      </c>
      <c r="AI2061" s="27" t="s">
        <v>12844</v>
      </c>
      <c r="AJ2061" s="134">
        <v>300</v>
      </c>
      <c r="AK2061" s="235" t="s">
        <v>4717</v>
      </c>
      <c r="AL2061" s="133">
        <v>22</v>
      </c>
      <c r="AM2061" s="134" t="s">
        <v>2371</v>
      </c>
      <c r="AN2061" s="235">
        <v>22</v>
      </c>
      <c r="AO2061" s="134" t="s">
        <v>12840</v>
      </c>
      <c r="AP2061" s="216" t="s">
        <v>11488</v>
      </c>
      <c r="AQ2061" s="301" t="s">
        <v>12842</v>
      </c>
      <c r="AR2061" s="133" t="s">
        <v>12841</v>
      </c>
      <c r="AS2061" s="134" t="s">
        <v>12836</v>
      </c>
      <c r="AU2061" s="134">
        <v>300</v>
      </c>
      <c r="AW2061" s="235">
        <v>20</v>
      </c>
      <c r="AX2061" s="133" t="s">
        <v>11499</v>
      </c>
      <c r="AY2061" s="235">
        <v>0</v>
      </c>
      <c r="AZ2061" s="134" t="s">
        <v>11488</v>
      </c>
      <c r="BA2061" s="133" t="s">
        <v>4589</v>
      </c>
      <c r="BB2061" s="235">
        <v>0</v>
      </c>
      <c r="BC2061" s="333"/>
      <c r="BD2061" s="333"/>
      <c r="BG2061" s="134" t="s">
        <v>12840</v>
      </c>
      <c r="BH2061" s="354"/>
      <c r="BI2061" s="354"/>
      <c r="BJ2061" s="354"/>
      <c r="BN2061" s="133" t="s">
        <v>12845</v>
      </c>
      <c r="BO2061" s="355"/>
      <c r="BP2061" s="355" t="s">
        <v>12842</v>
      </c>
      <c r="BQ2061" s="355" t="s">
        <v>12842</v>
      </c>
      <c r="BR2061" s="134" t="s">
        <v>12840</v>
      </c>
      <c r="BY2061" s="333"/>
      <c r="CB2061" s="134" t="s">
        <v>12840</v>
      </c>
      <c r="CD2061" s="333"/>
      <c r="CE2061" s="134" t="s">
        <v>12840</v>
      </c>
      <c r="CO2061" s="134" t="s">
        <v>12840</v>
      </c>
    </row>
    <row r="2062" spans="1:94" x14ac:dyDescent="0.25">
      <c r="A2062" s="134" t="s">
        <v>14</v>
      </c>
      <c r="B2062" s="134" t="s">
        <v>2147</v>
      </c>
      <c r="C2062" s="134" t="s">
        <v>12846</v>
      </c>
      <c r="D2062" s="17" t="s">
        <v>12846</v>
      </c>
      <c r="E2062" s="143" t="s">
        <v>11488</v>
      </c>
      <c r="F2062" s="201" t="s">
        <v>11489</v>
      </c>
      <c r="G2062" s="201" t="s">
        <v>11490</v>
      </c>
      <c r="H2062" s="226" t="s">
        <v>11491</v>
      </c>
      <c r="K2062" s="133" t="s">
        <v>12847</v>
      </c>
      <c r="L2062" s="133" t="s">
        <v>12833</v>
      </c>
      <c r="M2062" s="133" t="s">
        <v>12848</v>
      </c>
      <c r="N2062" s="133" t="s">
        <v>11495</v>
      </c>
      <c r="O2062" s="134">
        <v>20090620</v>
      </c>
      <c r="P2062" s="134">
        <v>20101123</v>
      </c>
      <c r="Q2062" s="133" t="s">
        <v>12835</v>
      </c>
      <c r="R2062" s="134" t="s">
        <v>14</v>
      </c>
      <c r="S2062" s="134" t="s">
        <v>12846</v>
      </c>
      <c r="T2062" s="58" t="s">
        <v>4818</v>
      </c>
      <c r="U2062" s="58" t="s">
        <v>5772</v>
      </c>
      <c r="V2062" s="58" t="s">
        <v>12836</v>
      </c>
      <c r="W2062" s="235">
        <v>702</v>
      </c>
      <c r="X2062" s="134" t="s">
        <v>12846</v>
      </c>
      <c r="Y2062" s="216" t="s">
        <v>11488</v>
      </c>
      <c r="Z2062" s="26">
        <f t="shared" si="162"/>
        <v>40.148888888888891</v>
      </c>
      <c r="AA2062" s="27">
        <f t="shared" si="163"/>
        <v>20.590277777777775</v>
      </c>
      <c r="AB2062" s="134" t="str">
        <f t="shared" si="156"/>
        <v>40</v>
      </c>
      <c r="AC2062" s="134" t="str">
        <f t="shared" si="157"/>
        <v>08</v>
      </c>
      <c r="AD2062" s="134" t="str">
        <f t="shared" si="158"/>
        <v>56</v>
      </c>
      <c r="AE2062" s="26" t="s">
        <v>12849</v>
      </c>
      <c r="AF2062" s="134" t="str">
        <f t="shared" si="159"/>
        <v>20</v>
      </c>
      <c r="AG2062" s="134" t="str">
        <f t="shared" si="160"/>
        <v>35</v>
      </c>
      <c r="AH2062" s="134" t="str">
        <f t="shared" si="161"/>
        <v>25</v>
      </c>
      <c r="AI2062" s="27" t="s">
        <v>12850</v>
      </c>
      <c r="AJ2062" s="134">
        <v>300</v>
      </c>
      <c r="AK2062" s="235" t="s">
        <v>4717</v>
      </c>
      <c r="AL2062" s="133">
        <v>22</v>
      </c>
      <c r="AM2062" s="134" t="s">
        <v>2371</v>
      </c>
      <c r="AN2062" s="235">
        <v>22</v>
      </c>
      <c r="AO2062" s="134" t="s">
        <v>12846</v>
      </c>
      <c r="AP2062" s="216" t="s">
        <v>11488</v>
      </c>
      <c r="AQ2062" s="133" t="s">
        <v>12848</v>
      </c>
      <c r="AR2062" s="133" t="s">
        <v>12847</v>
      </c>
      <c r="AS2062" s="134" t="s">
        <v>12836</v>
      </c>
      <c r="AU2062" s="134">
        <v>300</v>
      </c>
      <c r="AW2062" s="235">
        <v>20</v>
      </c>
      <c r="AX2062" s="133" t="s">
        <v>11499</v>
      </c>
      <c r="AY2062" s="235">
        <v>0</v>
      </c>
      <c r="AZ2062" s="134" t="s">
        <v>11488</v>
      </c>
      <c r="BA2062" s="133" t="s">
        <v>4589</v>
      </c>
      <c r="BB2062" s="235">
        <v>0</v>
      </c>
      <c r="BC2062" s="333"/>
      <c r="BD2062" s="333"/>
      <c r="BG2062" s="134" t="s">
        <v>12846</v>
      </c>
      <c r="BH2062" s="354"/>
      <c r="BI2062" s="354"/>
      <c r="BJ2062" s="354"/>
      <c r="BP2062" s="134" t="s">
        <v>12848</v>
      </c>
      <c r="BQ2062" s="134" t="s">
        <v>12848</v>
      </c>
      <c r="BR2062" s="134" t="s">
        <v>12846</v>
      </c>
      <c r="BY2062" s="333"/>
      <c r="CB2062" s="134" t="s">
        <v>12846</v>
      </c>
      <c r="CC2062" s="355"/>
      <c r="CD2062" s="333"/>
      <c r="CE2062" s="134" t="s">
        <v>12846</v>
      </c>
      <c r="CO2062" s="134" t="s">
        <v>12846</v>
      </c>
    </row>
    <row r="2063" spans="1:94" x14ac:dyDescent="0.25">
      <c r="A2063" s="134" t="s">
        <v>14</v>
      </c>
      <c r="B2063" s="134" t="s">
        <v>2147</v>
      </c>
      <c r="C2063" s="134" t="s">
        <v>12851</v>
      </c>
      <c r="D2063" s="17" t="s">
        <v>12851</v>
      </c>
      <c r="E2063" s="143" t="s">
        <v>11488</v>
      </c>
      <c r="F2063" s="201" t="s">
        <v>11489</v>
      </c>
      <c r="G2063" s="201" t="s">
        <v>11490</v>
      </c>
      <c r="H2063" s="226" t="s">
        <v>11491</v>
      </c>
      <c r="K2063" s="133" t="s">
        <v>12852</v>
      </c>
      <c r="L2063" s="133" t="s">
        <v>12833</v>
      </c>
      <c r="M2063" s="133" t="s">
        <v>12853</v>
      </c>
      <c r="N2063" s="133" t="s">
        <v>11495</v>
      </c>
      <c r="O2063" s="134">
        <v>20090624</v>
      </c>
      <c r="P2063" s="134">
        <v>20101123</v>
      </c>
      <c r="Q2063" s="133" t="s">
        <v>12835</v>
      </c>
      <c r="R2063" s="134" t="s">
        <v>14</v>
      </c>
      <c r="S2063" s="134" t="s">
        <v>12851</v>
      </c>
      <c r="T2063" s="58" t="s">
        <v>4724</v>
      </c>
      <c r="U2063" s="58" t="s">
        <v>4924</v>
      </c>
      <c r="V2063" s="58" t="s">
        <v>12854</v>
      </c>
      <c r="W2063" s="235">
        <v>530</v>
      </c>
      <c r="X2063" s="134" t="s">
        <v>12851</v>
      </c>
      <c r="Y2063" s="216" t="s">
        <v>11488</v>
      </c>
      <c r="Z2063" s="26">
        <f t="shared" si="162"/>
        <v>41.772222222222219</v>
      </c>
      <c r="AA2063" s="27">
        <f t="shared" si="163"/>
        <v>20.408055555555553</v>
      </c>
      <c r="AB2063" s="134" t="str">
        <f t="shared" si="156"/>
        <v>41</v>
      </c>
      <c r="AC2063" s="134" t="str">
        <f t="shared" si="157"/>
        <v>46</v>
      </c>
      <c r="AD2063" s="134" t="str">
        <f t="shared" si="158"/>
        <v>20</v>
      </c>
      <c r="AE2063" s="26" t="s">
        <v>12855</v>
      </c>
      <c r="AF2063" s="134" t="str">
        <f t="shared" si="159"/>
        <v>20</v>
      </c>
      <c r="AG2063" s="134" t="str">
        <f t="shared" si="160"/>
        <v>24</v>
      </c>
      <c r="AH2063" s="134" t="str">
        <f t="shared" si="161"/>
        <v>29</v>
      </c>
      <c r="AI2063" s="27" t="s">
        <v>12856</v>
      </c>
      <c r="AJ2063" s="134">
        <v>100</v>
      </c>
      <c r="AK2063" s="235" t="s">
        <v>4588</v>
      </c>
      <c r="AL2063" s="133">
        <v>22</v>
      </c>
      <c r="AM2063" s="134" t="s">
        <v>2371</v>
      </c>
      <c r="AN2063" s="235">
        <v>22</v>
      </c>
      <c r="AO2063" s="134" t="s">
        <v>12851</v>
      </c>
      <c r="AP2063" s="216" t="s">
        <v>11488</v>
      </c>
      <c r="AQ2063" s="133" t="s">
        <v>12853</v>
      </c>
      <c r="AR2063" s="133" t="s">
        <v>12852</v>
      </c>
      <c r="AS2063" s="134" t="s">
        <v>12854</v>
      </c>
      <c r="AU2063" s="134">
        <v>100</v>
      </c>
      <c r="AW2063" s="235">
        <v>20</v>
      </c>
      <c r="AX2063" s="133" t="s">
        <v>11499</v>
      </c>
      <c r="AY2063" s="235">
        <v>0</v>
      </c>
      <c r="AZ2063" s="134" t="s">
        <v>11488</v>
      </c>
      <c r="BA2063" s="133" t="s">
        <v>4589</v>
      </c>
      <c r="BB2063" s="235">
        <v>0</v>
      </c>
      <c r="BC2063" s="333"/>
      <c r="BD2063" s="333"/>
      <c r="BG2063" s="134" t="s">
        <v>12851</v>
      </c>
      <c r="BH2063" s="354"/>
      <c r="BI2063" s="354"/>
      <c r="BJ2063" s="354"/>
      <c r="BP2063" s="134" t="s">
        <v>12853</v>
      </c>
      <c r="BQ2063" s="134" t="s">
        <v>12853</v>
      </c>
      <c r="BR2063" s="134" t="s">
        <v>12851</v>
      </c>
      <c r="BY2063" s="333"/>
      <c r="CB2063" s="134" t="s">
        <v>12851</v>
      </c>
      <c r="CD2063" s="333"/>
      <c r="CE2063" s="134" t="s">
        <v>12851</v>
      </c>
      <c r="CO2063" s="134" t="s">
        <v>12851</v>
      </c>
    </row>
    <row r="2064" spans="1:94" x14ac:dyDescent="0.25">
      <c r="A2064" s="134" t="s">
        <v>14</v>
      </c>
      <c r="B2064" s="134" t="s">
        <v>2147</v>
      </c>
      <c r="C2064" s="134" t="s">
        <v>12857</v>
      </c>
      <c r="D2064" s="17" t="s">
        <v>12857</v>
      </c>
      <c r="E2064" s="143" t="s">
        <v>11488</v>
      </c>
      <c r="F2064" s="201" t="s">
        <v>11489</v>
      </c>
      <c r="G2064" s="201" t="s">
        <v>11490</v>
      </c>
      <c r="H2064" s="226" t="s">
        <v>11491</v>
      </c>
      <c r="K2064" s="133" t="s">
        <v>12858</v>
      </c>
      <c r="L2064" s="133" t="s">
        <v>12833</v>
      </c>
      <c r="M2064" s="133" t="s">
        <v>12859</v>
      </c>
      <c r="N2064" s="133" t="s">
        <v>11495</v>
      </c>
      <c r="O2064" s="134">
        <v>20090520</v>
      </c>
      <c r="P2064" s="134">
        <v>20101123</v>
      </c>
      <c r="Q2064" s="133" t="s">
        <v>12835</v>
      </c>
      <c r="R2064" s="134" t="s">
        <v>14</v>
      </c>
      <c r="S2064" s="134" t="s">
        <v>12857</v>
      </c>
      <c r="T2064" s="58" t="s">
        <v>5235</v>
      </c>
      <c r="U2064" s="58" t="s">
        <v>7755</v>
      </c>
      <c r="V2064" s="58" t="s">
        <v>5235</v>
      </c>
      <c r="W2064" s="235">
        <v>260</v>
      </c>
      <c r="X2064" s="134" t="s">
        <v>12857</v>
      </c>
      <c r="Y2064" s="216" t="s">
        <v>11488</v>
      </c>
      <c r="Z2064" s="26">
        <f t="shared" si="162"/>
        <v>40.698055555555555</v>
      </c>
      <c r="AA2064" s="27">
        <f t="shared" si="163"/>
        <v>19.959444444444443</v>
      </c>
      <c r="AB2064" s="134" t="str">
        <f t="shared" si="156"/>
        <v>40</v>
      </c>
      <c r="AC2064" s="134" t="str">
        <f t="shared" si="157"/>
        <v>41</v>
      </c>
      <c r="AD2064" s="134" t="str">
        <f t="shared" si="158"/>
        <v>53</v>
      </c>
      <c r="AE2064" s="26" t="s">
        <v>12860</v>
      </c>
      <c r="AF2064" s="134" t="str">
        <f t="shared" si="159"/>
        <v>19</v>
      </c>
      <c r="AG2064" s="134" t="str">
        <f t="shared" si="160"/>
        <v>57</v>
      </c>
      <c r="AH2064" s="134" t="str">
        <f t="shared" si="161"/>
        <v>34</v>
      </c>
      <c r="AI2064" s="27" t="s">
        <v>12861</v>
      </c>
      <c r="AJ2064" s="134">
        <v>300</v>
      </c>
      <c r="AK2064" s="235" t="s">
        <v>4717</v>
      </c>
      <c r="AL2064" s="133">
        <v>22</v>
      </c>
      <c r="AM2064" s="134" t="s">
        <v>2371</v>
      </c>
      <c r="AN2064" s="235">
        <v>22</v>
      </c>
      <c r="AO2064" s="134" t="s">
        <v>12857</v>
      </c>
      <c r="AP2064" s="216" t="s">
        <v>11488</v>
      </c>
      <c r="AQ2064" s="133" t="s">
        <v>12859</v>
      </c>
      <c r="AR2064" s="133" t="s">
        <v>12858</v>
      </c>
      <c r="AS2064" s="134" t="s">
        <v>5235</v>
      </c>
      <c r="AU2064" s="134">
        <v>300</v>
      </c>
      <c r="AW2064" s="235">
        <v>20</v>
      </c>
      <c r="AX2064" s="133" t="s">
        <v>11499</v>
      </c>
      <c r="AY2064" s="235">
        <v>0</v>
      </c>
      <c r="AZ2064" s="134" t="s">
        <v>11488</v>
      </c>
      <c r="BA2064" s="133" t="s">
        <v>4589</v>
      </c>
      <c r="BB2064" s="235">
        <v>0</v>
      </c>
      <c r="BC2064" s="333"/>
      <c r="BD2064" s="333"/>
      <c r="BG2064" s="134" t="s">
        <v>12857</v>
      </c>
      <c r="BH2064" s="354"/>
      <c r="BI2064" s="354"/>
      <c r="BJ2064" s="354"/>
      <c r="BP2064" s="134" t="s">
        <v>12859</v>
      </c>
      <c r="BQ2064" s="134" t="s">
        <v>12859</v>
      </c>
      <c r="BR2064" s="134" t="s">
        <v>12857</v>
      </c>
      <c r="BY2064" s="333"/>
      <c r="CB2064" s="134" t="s">
        <v>12857</v>
      </c>
      <c r="CD2064" s="333"/>
      <c r="CE2064" s="134" t="s">
        <v>12857</v>
      </c>
      <c r="CO2064" s="134" t="s">
        <v>12857</v>
      </c>
    </row>
    <row r="2065" spans="1:93" x14ac:dyDescent="0.25">
      <c r="A2065" s="134" t="s">
        <v>14</v>
      </c>
      <c r="B2065" s="134" t="s">
        <v>2147</v>
      </c>
      <c r="C2065" s="134" t="s">
        <v>12862</v>
      </c>
      <c r="D2065" s="17" t="s">
        <v>12862</v>
      </c>
      <c r="E2065" s="143" t="s">
        <v>11488</v>
      </c>
      <c r="F2065" s="201" t="s">
        <v>11489</v>
      </c>
      <c r="G2065" s="201" t="s">
        <v>11490</v>
      </c>
      <c r="H2065" s="226" t="s">
        <v>11491</v>
      </c>
      <c r="K2065" s="133" t="s">
        <v>12863</v>
      </c>
      <c r="L2065" s="133" t="s">
        <v>12833</v>
      </c>
      <c r="M2065" s="133" t="s">
        <v>12864</v>
      </c>
      <c r="N2065" s="133" t="s">
        <v>11495</v>
      </c>
      <c r="O2065" s="134">
        <v>20090521</v>
      </c>
      <c r="P2065" s="134">
        <v>20101123</v>
      </c>
      <c r="Q2065" s="133" t="s">
        <v>12835</v>
      </c>
      <c r="R2065" s="134" t="s">
        <v>14</v>
      </c>
      <c r="S2065" s="134" t="s">
        <v>12862</v>
      </c>
      <c r="T2065" s="58" t="s">
        <v>5235</v>
      </c>
      <c r="U2065" s="58" t="s">
        <v>7755</v>
      </c>
      <c r="V2065" s="58" t="s">
        <v>5235</v>
      </c>
      <c r="W2065" s="235">
        <v>300</v>
      </c>
      <c r="X2065" s="134" t="s">
        <v>12862</v>
      </c>
      <c r="Y2065" s="216" t="s">
        <v>11488</v>
      </c>
      <c r="Z2065" s="26">
        <f t="shared" si="162"/>
        <v>40.70194444444445</v>
      </c>
      <c r="AA2065" s="27">
        <f t="shared" si="163"/>
        <v>19.952500000000001</v>
      </c>
      <c r="AB2065" s="134" t="str">
        <f t="shared" si="156"/>
        <v>40</v>
      </c>
      <c r="AC2065" s="134" t="str">
        <f t="shared" si="157"/>
        <v>42</v>
      </c>
      <c r="AD2065" s="134" t="str">
        <f t="shared" si="158"/>
        <v>07</v>
      </c>
      <c r="AE2065" s="26" t="s">
        <v>12865</v>
      </c>
      <c r="AF2065" s="134" t="str">
        <f t="shared" si="159"/>
        <v>19</v>
      </c>
      <c r="AG2065" s="134" t="str">
        <f t="shared" si="160"/>
        <v>57</v>
      </c>
      <c r="AH2065" s="134" t="str">
        <f t="shared" si="161"/>
        <v>09</v>
      </c>
      <c r="AI2065" s="27" t="s">
        <v>12866</v>
      </c>
      <c r="AJ2065" s="134">
        <v>300</v>
      </c>
      <c r="AK2065" s="235" t="s">
        <v>4717</v>
      </c>
      <c r="AL2065" s="133">
        <v>22</v>
      </c>
      <c r="AM2065" s="134" t="s">
        <v>2371</v>
      </c>
      <c r="AN2065" s="235">
        <v>22</v>
      </c>
      <c r="AO2065" s="134" t="s">
        <v>12862</v>
      </c>
      <c r="AP2065" s="216" t="s">
        <v>11488</v>
      </c>
      <c r="AQ2065" s="133" t="s">
        <v>12864</v>
      </c>
      <c r="AR2065" s="133" t="s">
        <v>12863</v>
      </c>
      <c r="AS2065" s="134" t="s">
        <v>5235</v>
      </c>
      <c r="AU2065" s="134">
        <v>300</v>
      </c>
      <c r="AW2065" s="235">
        <v>20</v>
      </c>
      <c r="AX2065" s="133" t="s">
        <v>11499</v>
      </c>
      <c r="AY2065" s="235">
        <v>0</v>
      </c>
      <c r="AZ2065" s="134" t="s">
        <v>11488</v>
      </c>
      <c r="BA2065" s="133" t="s">
        <v>4589</v>
      </c>
      <c r="BB2065" s="235">
        <v>0</v>
      </c>
      <c r="BG2065" s="134" t="s">
        <v>12862</v>
      </c>
      <c r="BP2065" s="134" t="s">
        <v>12864</v>
      </c>
      <c r="BQ2065" s="134" t="s">
        <v>12864</v>
      </c>
      <c r="BR2065" s="134" t="s">
        <v>12862</v>
      </c>
      <c r="BY2065" s="333"/>
      <c r="CB2065" s="134" t="s">
        <v>12862</v>
      </c>
      <c r="CD2065" s="333"/>
      <c r="CE2065" s="134" t="s">
        <v>12862</v>
      </c>
      <c r="CO2065" s="134" t="s">
        <v>12862</v>
      </c>
    </row>
    <row r="2066" spans="1:93" x14ac:dyDescent="0.25">
      <c r="A2066" s="134" t="s">
        <v>14</v>
      </c>
      <c r="B2066" s="134" t="s">
        <v>2147</v>
      </c>
      <c r="C2066" s="134" t="s">
        <v>12867</v>
      </c>
      <c r="D2066" s="17" t="s">
        <v>12867</v>
      </c>
      <c r="E2066" s="143" t="s">
        <v>11488</v>
      </c>
      <c r="F2066" s="201" t="s">
        <v>11489</v>
      </c>
      <c r="G2066" s="201" t="s">
        <v>11490</v>
      </c>
      <c r="H2066" s="226" t="s">
        <v>11491</v>
      </c>
      <c r="K2066" s="133" t="s">
        <v>12868</v>
      </c>
      <c r="L2066" s="133" t="s">
        <v>12833</v>
      </c>
      <c r="M2066" s="133" t="s">
        <v>12869</v>
      </c>
      <c r="N2066" s="133" t="s">
        <v>11495</v>
      </c>
      <c r="O2066" s="134">
        <v>20090528</v>
      </c>
      <c r="P2066" s="134">
        <v>20101123</v>
      </c>
      <c r="Q2066" s="133" t="s">
        <v>12835</v>
      </c>
      <c r="R2066" s="134" t="s">
        <v>14</v>
      </c>
      <c r="S2066" s="134" t="s">
        <v>12867</v>
      </c>
      <c r="T2066" s="58" t="s">
        <v>4941</v>
      </c>
      <c r="U2066" s="58" t="s">
        <v>5222</v>
      </c>
      <c r="V2066" s="58" t="s">
        <v>12870</v>
      </c>
      <c r="W2066" s="235">
        <v>900</v>
      </c>
      <c r="X2066" s="134" t="s">
        <v>12867</v>
      </c>
      <c r="Y2066" s="216" t="s">
        <v>11488</v>
      </c>
      <c r="Z2066" s="26">
        <f t="shared" si="162"/>
        <v>41.022500000000001</v>
      </c>
      <c r="AA2066" s="27">
        <f t="shared" si="163"/>
        <v>20.195833333333333</v>
      </c>
      <c r="AB2066" s="134" t="str">
        <f t="shared" si="156"/>
        <v>41</v>
      </c>
      <c r="AC2066" s="134" t="str">
        <f t="shared" si="157"/>
        <v>01</v>
      </c>
      <c r="AD2066" s="134" t="str">
        <f t="shared" si="158"/>
        <v>21</v>
      </c>
      <c r="AE2066" s="26" t="s">
        <v>12871</v>
      </c>
      <c r="AF2066" s="134" t="str">
        <f t="shared" si="159"/>
        <v>20</v>
      </c>
      <c r="AG2066" s="134" t="str">
        <f t="shared" si="160"/>
        <v>11</v>
      </c>
      <c r="AH2066" s="134" t="str">
        <f t="shared" si="161"/>
        <v>45</v>
      </c>
      <c r="AI2066" s="27" t="s">
        <v>12872</v>
      </c>
      <c r="AJ2066" s="134">
        <v>300</v>
      </c>
      <c r="AK2066" s="235" t="s">
        <v>4717</v>
      </c>
      <c r="AL2066" s="133">
        <v>22</v>
      </c>
      <c r="AM2066" s="134" t="s">
        <v>2371</v>
      </c>
      <c r="AN2066" s="235">
        <v>22</v>
      </c>
      <c r="AO2066" s="134" t="s">
        <v>12867</v>
      </c>
      <c r="AP2066" s="216" t="s">
        <v>11488</v>
      </c>
      <c r="AQ2066" s="133" t="s">
        <v>12869</v>
      </c>
      <c r="AR2066" s="133" t="s">
        <v>12868</v>
      </c>
      <c r="AS2066" s="134" t="s">
        <v>12870</v>
      </c>
      <c r="AU2066" s="134">
        <v>300</v>
      </c>
      <c r="AW2066" s="235">
        <v>20</v>
      </c>
      <c r="AX2066" s="133" t="s">
        <v>11499</v>
      </c>
      <c r="AY2066" s="235">
        <v>0</v>
      </c>
      <c r="AZ2066" s="134" t="s">
        <v>11488</v>
      </c>
      <c r="BA2066" s="133" t="s">
        <v>4589</v>
      </c>
      <c r="BB2066" s="235">
        <v>0</v>
      </c>
      <c r="BG2066" s="134" t="s">
        <v>12867</v>
      </c>
      <c r="BP2066" s="134" t="s">
        <v>12869</v>
      </c>
      <c r="BQ2066" s="134" t="s">
        <v>12869</v>
      </c>
      <c r="BR2066" s="134" t="s">
        <v>12867</v>
      </c>
      <c r="CB2066" s="134" t="s">
        <v>12867</v>
      </c>
      <c r="CE2066" s="134" t="s">
        <v>12867</v>
      </c>
      <c r="CO2066" s="134" t="s">
        <v>12867</v>
      </c>
    </row>
    <row r="2067" spans="1:93" x14ac:dyDescent="0.25">
      <c r="A2067" s="134" t="s">
        <v>14</v>
      </c>
      <c r="B2067" s="134" t="s">
        <v>2147</v>
      </c>
      <c r="C2067" s="134" t="s">
        <v>12873</v>
      </c>
      <c r="D2067" s="17" t="s">
        <v>12873</v>
      </c>
      <c r="E2067" s="143" t="s">
        <v>11488</v>
      </c>
      <c r="F2067" s="201" t="s">
        <v>11489</v>
      </c>
      <c r="G2067" s="201" t="s">
        <v>11490</v>
      </c>
      <c r="H2067" s="226" t="s">
        <v>11491</v>
      </c>
      <c r="K2067" s="133" t="s">
        <v>12874</v>
      </c>
      <c r="L2067" s="133" t="s">
        <v>12833</v>
      </c>
      <c r="M2067" s="133" t="s">
        <v>12875</v>
      </c>
      <c r="N2067" s="133" t="s">
        <v>11495</v>
      </c>
      <c r="O2067" s="134">
        <v>20090528</v>
      </c>
      <c r="P2067" s="134">
        <v>20101123</v>
      </c>
      <c r="Q2067" s="133" t="s">
        <v>12835</v>
      </c>
      <c r="R2067" s="134" t="s">
        <v>14</v>
      </c>
      <c r="S2067" s="134" t="s">
        <v>12873</v>
      </c>
      <c r="T2067" s="58" t="s">
        <v>4941</v>
      </c>
      <c r="U2067" s="58" t="s">
        <v>5222</v>
      </c>
      <c r="V2067" s="58" t="s">
        <v>12870</v>
      </c>
      <c r="W2067" s="235">
        <v>900</v>
      </c>
      <c r="X2067" s="134" t="s">
        <v>12873</v>
      </c>
      <c r="Y2067" s="216" t="s">
        <v>11488</v>
      </c>
      <c r="Z2067" s="26">
        <f t="shared" si="162"/>
        <v>41.021388888888886</v>
      </c>
      <c r="AA2067" s="27">
        <f t="shared" si="163"/>
        <v>20.196111111111112</v>
      </c>
      <c r="AB2067" s="134" t="str">
        <f t="shared" si="156"/>
        <v>41</v>
      </c>
      <c r="AC2067" s="134" t="str">
        <f t="shared" si="157"/>
        <v>01</v>
      </c>
      <c r="AD2067" s="134" t="str">
        <f t="shared" si="158"/>
        <v>17</v>
      </c>
      <c r="AE2067" s="26" t="s">
        <v>12876</v>
      </c>
      <c r="AF2067" s="134" t="str">
        <f t="shared" si="159"/>
        <v>20</v>
      </c>
      <c r="AG2067" s="134" t="str">
        <f t="shared" si="160"/>
        <v>11</v>
      </c>
      <c r="AH2067" s="134" t="str">
        <f t="shared" si="161"/>
        <v>46</v>
      </c>
      <c r="AI2067" s="27" t="s">
        <v>12877</v>
      </c>
      <c r="AJ2067" s="134">
        <v>300</v>
      </c>
      <c r="AK2067" s="235" t="s">
        <v>4717</v>
      </c>
      <c r="AL2067" s="133">
        <v>22</v>
      </c>
      <c r="AM2067" s="134" t="s">
        <v>2371</v>
      </c>
      <c r="AN2067" s="235">
        <v>22</v>
      </c>
      <c r="AO2067" s="134" t="s">
        <v>12873</v>
      </c>
      <c r="AP2067" s="216" t="s">
        <v>11488</v>
      </c>
      <c r="AQ2067" s="133" t="s">
        <v>12875</v>
      </c>
      <c r="AR2067" s="133" t="s">
        <v>12874</v>
      </c>
      <c r="AS2067" s="134" t="s">
        <v>12870</v>
      </c>
      <c r="AU2067" s="134">
        <v>300</v>
      </c>
      <c r="AW2067" s="235">
        <v>20</v>
      </c>
      <c r="AX2067" s="133" t="s">
        <v>11499</v>
      </c>
      <c r="AY2067" s="235">
        <v>0</v>
      </c>
      <c r="AZ2067" s="134" t="s">
        <v>11488</v>
      </c>
      <c r="BA2067" s="133" t="s">
        <v>4589</v>
      </c>
      <c r="BB2067" s="235">
        <v>0</v>
      </c>
      <c r="BG2067" s="134" t="s">
        <v>12873</v>
      </c>
      <c r="BP2067" s="134" t="s">
        <v>12875</v>
      </c>
      <c r="BQ2067" s="134" t="s">
        <v>12875</v>
      </c>
      <c r="BR2067" s="134" t="s">
        <v>12873</v>
      </c>
      <c r="CB2067" s="134" t="s">
        <v>12873</v>
      </c>
      <c r="CE2067" s="134" t="s">
        <v>12873</v>
      </c>
      <c r="CO2067" s="134" t="s">
        <v>12873</v>
      </c>
    </row>
    <row r="2068" spans="1:93" x14ac:dyDescent="0.25">
      <c r="A2068" s="134" t="s">
        <v>14</v>
      </c>
      <c r="B2068" s="134" t="s">
        <v>2147</v>
      </c>
      <c r="C2068" s="134" t="s">
        <v>12878</v>
      </c>
      <c r="D2068" s="17" t="s">
        <v>12878</v>
      </c>
      <c r="E2068" s="143" t="s">
        <v>11488</v>
      </c>
      <c r="F2068" s="201" t="s">
        <v>11489</v>
      </c>
      <c r="G2068" s="201" t="s">
        <v>11490</v>
      </c>
      <c r="H2068" s="226" t="s">
        <v>11491</v>
      </c>
      <c r="K2068" s="133" t="s">
        <v>12879</v>
      </c>
      <c r="L2068" s="133" t="s">
        <v>12833</v>
      </c>
      <c r="M2068" s="133" t="s">
        <v>12880</v>
      </c>
      <c r="N2068" s="133" t="s">
        <v>11495</v>
      </c>
      <c r="O2068" s="134">
        <v>20090528</v>
      </c>
      <c r="P2068" s="134">
        <v>20101123</v>
      </c>
      <c r="Q2068" s="133" t="s">
        <v>12835</v>
      </c>
      <c r="R2068" s="134" t="s">
        <v>14</v>
      </c>
      <c r="S2068" s="134" t="s">
        <v>12878</v>
      </c>
      <c r="T2068" s="58" t="s">
        <v>4941</v>
      </c>
      <c r="U2068" s="58" t="s">
        <v>5222</v>
      </c>
      <c r="V2068" s="58" t="s">
        <v>12870</v>
      </c>
      <c r="W2068" s="235">
        <v>900</v>
      </c>
      <c r="X2068" s="134" t="s">
        <v>12878</v>
      </c>
      <c r="Y2068" s="216" t="s">
        <v>11488</v>
      </c>
      <c r="Z2068" s="26">
        <f t="shared" si="162"/>
        <v>41.021666666666668</v>
      </c>
      <c r="AA2068" s="27">
        <f t="shared" si="163"/>
        <v>20.193333333333335</v>
      </c>
      <c r="AB2068" s="134" t="str">
        <f t="shared" si="156"/>
        <v>41</v>
      </c>
      <c r="AC2068" s="134" t="str">
        <f t="shared" si="157"/>
        <v>01</v>
      </c>
      <c r="AD2068" s="134" t="str">
        <f t="shared" si="158"/>
        <v>18</v>
      </c>
      <c r="AE2068" s="26" t="s">
        <v>12881</v>
      </c>
      <c r="AF2068" s="134" t="str">
        <f t="shared" si="159"/>
        <v>20</v>
      </c>
      <c r="AG2068" s="134" t="str">
        <f t="shared" si="160"/>
        <v>11</v>
      </c>
      <c r="AH2068" s="134" t="str">
        <f t="shared" si="161"/>
        <v>36</v>
      </c>
      <c r="AI2068" s="27" t="s">
        <v>12882</v>
      </c>
      <c r="AJ2068" s="134">
        <v>300</v>
      </c>
      <c r="AK2068" s="235" t="s">
        <v>4717</v>
      </c>
      <c r="AL2068" s="133">
        <v>22</v>
      </c>
      <c r="AM2068" s="134" t="s">
        <v>2371</v>
      </c>
      <c r="AN2068" s="235">
        <v>22</v>
      </c>
      <c r="AO2068" s="134" t="s">
        <v>12878</v>
      </c>
      <c r="AP2068" s="216" t="s">
        <v>11488</v>
      </c>
      <c r="AQ2068" s="133" t="s">
        <v>12880</v>
      </c>
      <c r="AR2068" s="133" t="s">
        <v>12879</v>
      </c>
      <c r="AS2068" s="134" t="s">
        <v>12870</v>
      </c>
      <c r="AU2068" s="134">
        <v>300</v>
      </c>
      <c r="AW2068" s="235">
        <v>20</v>
      </c>
      <c r="AX2068" s="133" t="s">
        <v>11499</v>
      </c>
      <c r="AY2068" s="235">
        <v>0</v>
      </c>
      <c r="AZ2068" s="134" t="s">
        <v>11488</v>
      </c>
      <c r="BA2068" s="133" t="s">
        <v>4589</v>
      </c>
      <c r="BB2068" s="235">
        <v>0</v>
      </c>
      <c r="BG2068" s="134" t="s">
        <v>12878</v>
      </c>
      <c r="BP2068" s="134" t="s">
        <v>12880</v>
      </c>
      <c r="BQ2068" s="134" t="s">
        <v>12880</v>
      </c>
      <c r="BR2068" s="134" t="s">
        <v>12878</v>
      </c>
      <c r="CB2068" s="134" t="s">
        <v>12878</v>
      </c>
      <c r="CE2068" s="134" t="s">
        <v>12878</v>
      </c>
      <c r="CO2068" s="134" t="s">
        <v>12878</v>
      </c>
    </row>
    <row r="2069" spans="1:93" x14ac:dyDescent="0.25">
      <c r="A2069" s="134" t="s">
        <v>14</v>
      </c>
      <c r="B2069" s="134" t="s">
        <v>2147</v>
      </c>
      <c r="C2069" s="134" t="s">
        <v>12883</v>
      </c>
      <c r="D2069" s="17" t="s">
        <v>12883</v>
      </c>
      <c r="E2069" s="143" t="s">
        <v>11488</v>
      </c>
      <c r="F2069" s="201" t="s">
        <v>11489</v>
      </c>
      <c r="G2069" s="201" t="s">
        <v>11490</v>
      </c>
      <c r="H2069" s="226" t="s">
        <v>11491</v>
      </c>
      <c r="K2069" s="133" t="s">
        <v>12884</v>
      </c>
      <c r="L2069" s="133" t="s">
        <v>12833</v>
      </c>
      <c r="M2069" s="133" t="s">
        <v>12885</v>
      </c>
      <c r="N2069" s="133" t="s">
        <v>11495</v>
      </c>
      <c r="O2069" s="134">
        <v>20090529</v>
      </c>
      <c r="P2069" s="134">
        <v>20101123</v>
      </c>
      <c r="Q2069" s="133" t="s">
        <v>12835</v>
      </c>
      <c r="R2069" s="134" t="s">
        <v>14</v>
      </c>
      <c r="S2069" s="134" t="s">
        <v>12883</v>
      </c>
      <c r="T2069" s="58" t="s">
        <v>4941</v>
      </c>
      <c r="U2069" s="58" t="s">
        <v>5222</v>
      </c>
      <c r="V2069" s="58" t="s">
        <v>12870</v>
      </c>
      <c r="W2069" s="235">
        <v>900</v>
      </c>
      <c r="X2069" s="134" t="s">
        <v>12883</v>
      </c>
      <c r="Y2069" s="216" t="s">
        <v>11488</v>
      </c>
      <c r="Z2069" s="26">
        <f t="shared" si="162"/>
        <v>41.019999999999996</v>
      </c>
      <c r="AA2069" s="27">
        <f t="shared" si="163"/>
        <v>20.201666666666664</v>
      </c>
      <c r="AB2069" s="134" t="str">
        <f t="shared" si="156"/>
        <v>41</v>
      </c>
      <c r="AC2069" s="134" t="str">
        <f t="shared" si="157"/>
        <v>01</v>
      </c>
      <c r="AD2069" s="134" t="str">
        <f t="shared" si="158"/>
        <v>12</v>
      </c>
      <c r="AE2069" s="26" t="s">
        <v>12886</v>
      </c>
      <c r="AF2069" s="134" t="str">
        <f t="shared" si="159"/>
        <v>20</v>
      </c>
      <c r="AG2069" s="134" t="str">
        <f t="shared" si="160"/>
        <v>12</v>
      </c>
      <c r="AH2069" s="134" t="str">
        <f t="shared" si="161"/>
        <v>06</v>
      </c>
      <c r="AI2069" s="27" t="s">
        <v>12887</v>
      </c>
      <c r="AJ2069" s="134">
        <v>300</v>
      </c>
      <c r="AK2069" s="235" t="s">
        <v>4717</v>
      </c>
      <c r="AL2069" s="133">
        <v>22</v>
      </c>
      <c r="AM2069" s="134" t="s">
        <v>2371</v>
      </c>
      <c r="AN2069" s="235">
        <v>22</v>
      </c>
      <c r="AO2069" s="134" t="s">
        <v>12883</v>
      </c>
      <c r="AP2069" s="216" t="s">
        <v>11488</v>
      </c>
      <c r="AQ2069" s="133" t="s">
        <v>12885</v>
      </c>
      <c r="AR2069" s="133" t="s">
        <v>12884</v>
      </c>
      <c r="AS2069" s="134" t="s">
        <v>12870</v>
      </c>
      <c r="AU2069" s="134">
        <v>300</v>
      </c>
      <c r="AW2069" s="235">
        <v>20</v>
      </c>
      <c r="AX2069" s="133" t="s">
        <v>11499</v>
      </c>
      <c r="AY2069" s="235">
        <v>0</v>
      </c>
      <c r="AZ2069" s="134" t="s">
        <v>11488</v>
      </c>
      <c r="BA2069" s="133" t="s">
        <v>4589</v>
      </c>
      <c r="BB2069" s="235">
        <v>0</v>
      </c>
      <c r="BG2069" s="134" t="s">
        <v>12883</v>
      </c>
      <c r="BP2069" s="134" t="s">
        <v>12885</v>
      </c>
      <c r="BQ2069" s="134" t="s">
        <v>12885</v>
      </c>
      <c r="BR2069" s="134" t="s">
        <v>12883</v>
      </c>
      <c r="CB2069" s="134" t="s">
        <v>12883</v>
      </c>
      <c r="CE2069" s="134" t="s">
        <v>12883</v>
      </c>
      <c r="CO2069" s="134" t="s">
        <v>12883</v>
      </c>
    </row>
    <row r="2070" spans="1:93" x14ac:dyDescent="0.25">
      <c r="A2070" s="134" t="s">
        <v>14</v>
      </c>
      <c r="B2070" s="134" t="s">
        <v>2147</v>
      </c>
      <c r="C2070" s="134" t="s">
        <v>12888</v>
      </c>
      <c r="D2070" s="26" t="s">
        <v>12888</v>
      </c>
      <c r="E2070" s="180" t="s">
        <v>12889</v>
      </c>
      <c r="F2070" s="180" t="s">
        <v>11489</v>
      </c>
      <c r="G2070" s="180" t="s">
        <v>12890</v>
      </c>
      <c r="H2070" s="226" t="s">
        <v>2152</v>
      </c>
      <c r="K2070" s="133" t="s">
        <v>12891</v>
      </c>
      <c r="L2070" s="133" t="s">
        <v>12833</v>
      </c>
      <c r="M2070" s="133" t="s">
        <v>12892</v>
      </c>
      <c r="N2070" s="133" t="s">
        <v>12893</v>
      </c>
      <c r="O2070" s="134">
        <v>20090625</v>
      </c>
      <c r="P2070" s="134">
        <v>20101123</v>
      </c>
      <c r="Q2070" s="133" t="s">
        <v>12835</v>
      </c>
      <c r="R2070" s="134" t="s">
        <v>14</v>
      </c>
      <c r="S2070" s="134" t="s">
        <v>12888</v>
      </c>
      <c r="T2070" s="58" t="s">
        <v>4724</v>
      </c>
      <c r="U2070" s="58" t="s">
        <v>4924</v>
      </c>
      <c r="V2070" s="58" t="s">
        <v>12854</v>
      </c>
      <c r="W2070" s="235">
        <v>530</v>
      </c>
      <c r="X2070" s="134" t="s">
        <v>12888</v>
      </c>
      <c r="Y2070" s="26" t="s">
        <v>12889</v>
      </c>
      <c r="Z2070" s="26">
        <f t="shared" si="162"/>
        <v>41.772222222222219</v>
      </c>
      <c r="AA2070" s="27">
        <f t="shared" si="163"/>
        <v>20.408055555555553</v>
      </c>
      <c r="AB2070" s="134" t="str">
        <f t="shared" si="156"/>
        <v>41</v>
      </c>
      <c r="AC2070" s="134" t="str">
        <f t="shared" si="157"/>
        <v>46</v>
      </c>
      <c r="AD2070" s="134" t="str">
        <f t="shared" si="158"/>
        <v>20</v>
      </c>
      <c r="AE2070" s="26" t="s">
        <v>12855</v>
      </c>
      <c r="AF2070" s="134" t="str">
        <f t="shared" si="159"/>
        <v>20</v>
      </c>
      <c r="AG2070" s="134" t="str">
        <f t="shared" si="160"/>
        <v>24</v>
      </c>
      <c r="AH2070" s="134" t="str">
        <f t="shared" si="161"/>
        <v>29</v>
      </c>
      <c r="AI2070" s="27" t="s">
        <v>12856</v>
      </c>
      <c r="AJ2070" s="134">
        <v>100</v>
      </c>
      <c r="AK2070" s="235" t="s">
        <v>4588</v>
      </c>
      <c r="AL2070" s="133">
        <v>12</v>
      </c>
      <c r="AM2070" s="134" t="s">
        <v>2371</v>
      </c>
      <c r="AN2070" s="235">
        <v>12</v>
      </c>
      <c r="AO2070" s="134" t="s">
        <v>12888</v>
      </c>
      <c r="AP2070" s="26" t="s">
        <v>12889</v>
      </c>
      <c r="AQ2070" s="133" t="s">
        <v>12892</v>
      </c>
      <c r="AR2070" s="133" t="s">
        <v>12891</v>
      </c>
      <c r="AS2070" s="134" t="s">
        <v>12854</v>
      </c>
      <c r="AU2070" s="134">
        <v>100</v>
      </c>
      <c r="AW2070" s="235">
        <v>20</v>
      </c>
      <c r="AX2070" s="133" t="s">
        <v>11499</v>
      </c>
      <c r="AY2070" s="235">
        <v>0</v>
      </c>
      <c r="AZ2070" s="134" t="s">
        <v>12889</v>
      </c>
      <c r="BA2070" s="133" t="s">
        <v>4589</v>
      </c>
      <c r="BB2070" s="235">
        <v>0</v>
      </c>
      <c r="BC2070" s="333"/>
      <c r="BD2070" s="333"/>
      <c r="BG2070" s="134" t="s">
        <v>12888</v>
      </c>
      <c r="BP2070" s="134" t="s">
        <v>12892</v>
      </c>
      <c r="BQ2070" s="134" t="s">
        <v>12892</v>
      </c>
      <c r="BR2070" s="134" t="s">
        <v>12888</v>
      </c>
      <c r="CB2070" s="134" t="s">
        <v>12888</v>
      </c>
      <c r="CE2070" s="134" t="s">
        <v>12888</v>
      </c>
      <c r="CO2070" s="134" t="s">
        <v>12888</v>
      </c>
    </row>
    <row r="2071" spans="1:93" x14ac:dyDescent="0.25">
      <c r="A2071" s="134" t="s">
        <v>14</v>
      </c>
      <c r="B2071" s="134" t="s">
        <v>2147</v>
      </c>
      <c r="C2071" s="134" t="s">
        <v>12894</v>
      </c>
      <c r="D2071" s="31" t="s">
        <v>12894</v>
      </c>
      <c r="E2071" s="339" t="s">
        <v>1134</v>
      </c>
      <c r="F2071" s="201" t="s">
        <v>11489</v>
      </c>
      <c r="G2071" s="201" t="s">
        <v>11502</v>
      </c>
      <c r="H2071" s="226" t="s">
        <v>2152</v>
      </c>
      <c r="K2071" s="133" t="s">
        <v>12895</v>
      </c>
      <c r="L2071" s="133" t="s">
        <v>1136</v>
      </c>
      <c r="M2071" s="133" t="s">
        <v>12896</v>
      </c>
      <c r="N2071" s="133" t="s">
        <v>11505</v>
      </c>
      <c r="O2071" s="134">
        <v>20090724</v>
      </c>
      <c r="P2071" s="134">
        <v>20101123</v>
      </c>
      <c r="Q2071" s="133" t="s">
        <v>12835</v>
      </c>
      <c r="R2071" s="134" t="s">
        <v>14</v>
      </c>
      <c r="S2071" s="134" t="s">
        <v>12894</v>
      </c>
      <c r="T2071" s="58" t="s">
        <v>4941</v>
      </c>
      <c r="U2071" s="58" t="s">
        <v>5222</v>
      </c>
      <c r="V2071" s="58" t="s">
        <v>12897</v>
      </c>
      <c r="W2071" s="235">
        <v>850</v>
      </c>
      <c r="X2071" s="134" t="s">
        <v>12894</v>
      </c>
      <c r="Y2071" s="216" t="s">
        <v>1134</v>
      </c>
      <c r="Z2071" s="26">
        <f t="shared" si="162"/>
        <v>41.005833333333335</v>
      </c>
      <c r="AA2071" s="27">
        <f t="shared" si="163"/>
        <v>20.21638888888889</v>
      </c>
      <c r="AB2071" s="134" t="str">
        <f t="shared" si="156"/>
        <v>41</v>
      </c>
      <c r="AC2071" s="134" t="str">
        <f t="shared" si="157"/>
        <v>00</v>
      </c>
      <c r="AD2071" s="134" t="str">
        <f t="shared" si="158"/>
        <v>21</v>
      </c>
      <c r="AE2071" s="26" t="s">
        <v>12898</v>
      </c>
      <c r="AF2071" s="134" t="str">
        <f t="shared" si="159"/>
        <v>20</v>
      </c>
      <c r="AG2071" s="134" t="str">
        <f t="shared" si="160"/>
        <v>12</v>
      </c>
      <c r="AH2071" s="134" t="str">
        <f t="shared" si="161"/>
        <v>59</v>
      </c>
      <c r="AI2071" s="27" t="s">
        <v>12899</v>
      </c>
      <c r="AJ2071" s="134">
        <v>100</v>
      </c>
      <c r="AK2071" s="235" t="s">
        <v>4588</v>
      </c>
      <c r="AL2071" s="133">
        <v>22</v>
      </c>
      <c r="AM2071" s="134" t="s">
        <v>2371</v>
      </c>
      <c r="AN2071" s="235">
        <v>22</v>
      </c>
      <c r="AO2071" s="134" t="s">
        <v>12894</v>
      </c>
      <c r="AP2071" s="216" t="s">
        <v>1134</v>
      </c>
      <c r="AQ2071" s="133" t="s">
        <v>12896</v>
      </c>
      <c r="AR2071" s="133" t="s">
        <v>12895</v>
      </c>
      <c r="AS2071" s="134" t="s">
        <v>12897</v>
      </c>
      <c r="AU2071" s="134">
        <v>100</v>
      </c>
      <c r="AW2071" s="235">
        <v>20</v>
      </c>
      <c r="AX2071" s="133" t="s">
        <v>11499</v>
      </c>
      <c r="AY2071" s="235">
        <v>0</v>
      </c>
      <c r="AZ2071" s="134" t="s">
        <v>1134</v>
      </c>
      <c r="BA2071" s="133" t="s">
        <v>4589</v>
      </c>
      <c r="BB2071" s="235">
        <v>0</v>
      </c>
      <c r="BC2071" s="333"/>
      <c r="BD2071" s="333"/>
      <c r="BG2071" s="134" t="s">
        <v>12894</v>
      </c>
      <c r="BP2071" s="134" t="s">
        <v>12896</v>
      </c>
      <c r="BQ2071" s="134" t="s">
        <v>12896</v>
      </c>
      <c r="BR2071" s="134" t="s">
        <v>12894</v>
      </c>
      <c r="CB2071" s="134" t="s">
        <v>12894</v>
      </c>
      <c r="CE2071" s="134" t="s">
        <v>12894</v>
      </c>
      <c r="CO2071" s="134" t="s">
        <v>12894</v>
      </c>
    </row>
    <row r="2072" spans="1:93" x14ac:dyDescent="0.25">
      <c r="A2072" s="134" t="s">
        <v>14</v>
      </c>
      <c r="B2072" s="134" t="s">
        <v>2147</v>
      </c>
      <c r="C2072" s="134" t="s">
        <v>12900</v>
      </c>
      <c r="D2072" s="31" t="s">
        <v>12900</v>
      </c>
      <c r="E2072" s="339" t="s">
        <v>1134</v>
      </c>
      <c r="F2072" s="201" t="s">
        <v>11489</v>
      </c>
      <c r="G2072" s="201" t="s">
        <v>11502</v>
      </c>
      <c r="H2072" s="226" t="s">
        <v>2152</v>
      </c>
      <c r="K2072" s="133" t="s">
        <v>12901</v>
      </c>
      <c r="L2072" s="133" t="s">
        <v>1136</v>
      </c>
      <c r="M2072" s="133" t="s">
        <v>12902</v>
      </c>
      <c r="N2072" s="133" t="s">
        <v>11505</v>
      </c>
      <c r="O2072" s="134">
        <v>20090723</v>
      </c>
      <c r="P2072" s="134">
        <v>20101123</v>
      </c>
      <c r="Q2072" s="133" t="s">
        <v>12835</v>
      </c>
      <c r="R2072" s="134" t="s">
        <v>14</v>
      </c>
      <c r="S2072" s="134" t="s">
        <v>12900</v>
      </c>
      <c r="T2072" s="58" t="s">
        <v>4941</v>
      </c>
      <c r="U2072" s="58" t="s">
        <v>5222</v>
      </c>
      <c r="V2072" s="58" t="s">
        <v>12897</v>
      </c>
      <c r="W2072" s="235">
        <v>850</v>
      </c>
      <c r="X2072" s="134" t="s">
        <v>12900</v>
      </c>
      <c r="Y2072" s="216" t="s">
        <v>1134</v>
      </c>
      <c r="Z2072" s="26">
        <f t="shared" si="162"/>
        <v>41.005833333333335</v>
      </c>
      <c r="AA2072" s="27">
        <f t="shared" si="163"/>
        <v>20.21638888888889</v>
      </c>
      <c r="AB2072" s="134" t="str">
        <f t="shared" si="156"/>
        <v>41</v>
      </c>
      <c r="AC2072" s="134" t="str">
        <f t="shared" si="157"/>
        <v>00</v>
      </c>
      <c r="AD2072" s="134" t="str">
        <f t="shared" si="158"/>
        <v>21</v>
      </c>
      <c r="AE2072" s="26" t="s">
        <v>12898</v>
      </c>
      <c r="AF2072" s="134" t="str">
        <f t="shared" si="159"/>
        <v>20</v>
      </c>
      <c r="AG2072" s="134" t="str">
        <f t="shared" si="160"/>
        <v>12</v>
      </c>
      <c r="AH2072" s="134" t="str">
        <f t="shared" si="161"/>
        <v>59</v>
      </c>
      <c r="AI2072" s="27" t="s">
        <v>12899</v>
      </c>
      <c r="AJ2072" s="134">
        <v>100</v>
      </c>
      <c r="AK2072" s="235" t="s">
        <v>4588</v>
      </c>
      <c r="AL2072" s="133">
        <v>22</v>
      </c>
      <c r="AM2072" s="134" t="s">
        <v>2371</v>
      </c>
      <c r="AN2072" s="235">
        <v>22</v>
      </c>
      <c r="AO2072" s="134" t="s">
        <v>12900</v>
      </c>
      <c r="AP2072" s="216" t="s">
        <v>1134</v>
      </c>
      <c r="AQ2072" s="133" t="s">
        <v>12902</v>
      </c>
      <c r="AR2072" s="133" t="s">
        <v>12901</v>
      </c>
      <c r="AS2072" s="134" t="s">
        <v>12897</v>
      </c>
      <c r="AU2072" s="134">
        <v>100</v>
      </c>
      <c r="AW2072" s="235">
        <v>20</v>
      </c>
      <c r="AX2072" s="133" t="s">
        <v>11499</v>
      </c>
      <c r="AY2072" s="235">
        <v>0</v>
      </c>
      <c r="AZ2072" s="134" t="s">
        <v>1134</v>
      </c>
      <c r="BA2072" s="133" t="s">
        <v>4589</v>
      </c>
      <c r="BB2072" s="235">
        <v>0</v>
      </c>
      <c r="BG2072" s="134" t="s">
        <v>12900</v>
      </c>
      <c r="BP2072" s="134" t="s">
        <v>12902</v>
      </c>
      <c r="BQ2072" s="134" t="s">
        <v>12902</v>
      </c>
      <c r="BR2072" s="134" t="s">
        <v>12900</v>
      </c>
      <c r="CB2072" s="134" t="s">
        <v>12900</v>
      </c>
      <c r="CE2072" s="134" t="s">
        <v>12900</v>
      </c>
      <c r="CO2072" s="134" t="s">
        <v>12900</v>
      </c>
    </row>
    <row r="2073" spans="1:93" x14ac:dyDescent="0.25">
      <c r="A2073" s="134" t="s">
        <v>14</v>
      </c>
      <c r="B2073" s="134" t="s">
        <v>2147</v>
      </c>
      <c r="C2073" s="134" t="s">
        <v>12903</v>
      </c>
      <c r="D2073" s="31" t="s">
        <v>12903</v>
      </c>
      <c r="E2073" s="339" t="s">
        <v>1134</v>
      </c>
      <c r="F2073" s="201" t="s">
        <v>11489</v>
      </c>
      <c r="G2073" s="201" t="s">
        <v>11502</v>
      </c>
      <c r="H2073" s="226" t="s">
        <v>2152</v>
      </c>
      <c r="K2073" s="133" t="s">
        <v>12904</v>
      </c>
      <c r="L2073" s="133" t="s">
        <v>1136</v>
      </c>
      <c r="M2073" s="133" t="s">
        <v>12905</v>
      </c>
      <c r="N2073" s="133" t="s">
        <v>11505</v>
      </c>
      <c r="O2073" s="134">
        <v>20090723</v>
      </c>
      <c r="P2073" s="134">
        <v>20101123</v>
      </c>
      <c r="Q2073" s="133" t="s">
        <v>12835</v>
      </c>
      <c r="R2073" s="134" t="s">
        <v>14</v>
      </c>
      <c r="S2073" s="134" t="s">
        <v>12903</v>
      </c>
      <c r="T2073" s="58" t="s">
        <v>4941</v>
      </c>
      <c r="U2073" s="58" t="s">
        <v>5222</v>
      </c>
      <c r="V2073" s="58" t="s">
        <v>12897</v>
      </c>
      <c r="W2073" s="235">
        <v>850</v>
      </c>
      <c r="X2073" s="134" t="s">
        <v>12903</v>
      </c>
      <c r="Y2073" s="216" t="s">
        <v>1134</v>
      </c>
      <c r="Z2073" s="26">
        <f t="shared" si="162"/>
        <v>41.005833333333335</v>
      </c>
      <c r="AA2073" s="27">
        <f t="shared" si="163"/>
        <v>20.21638888888889</v>
      </c>
      <c r="AB2073" s="134" t="str">
        <f t="shared" si="156"/>
        <v>41</v>
      </c>
      <c r="AC2073" s="134" t="str">
        <f t="shared" si="157"/>
        <v>00</v>
      </c>
      <c r="AD2073" s="134" t="str">
        <f t="shared" si="158"/>
        <v>21</v>
      </c>
      <c r="AE2073" s="26" t="s">
        <v>12898</v>
      </c>
      <c r="AF2073" s="134" t="str">
        <f t="shared" si="159"/>
        <v>20</v>
      </c>
      <c r="AG2073" s="134" t="str">
        <f t="shared" si="160"/>
        <v>12</v>
      </c>
      <c r="AH2073" s="134" t="str">
        <f t="shared" si="161"/>
        <v>59</v>
      </c>
      <c r="AI2073" s="27" t="s">
        <v>12899</v>
      </c>
      <c r="AJ2073" s="134">
        <v>300</v>
      </c>
      <c r="AK2073" s="235" t="s">
        <v>4717</v>
      </c>
      <c r="AL2073" s="133">
        <v>22</v>
      </c>
      <c r="AM2073" s="134" t="s">
        <v>2371</v>
      </c>
      <c r="AN2073" s="235">
        <v>22</v>
      </c>
      <c r="AO2073" s="134" t="s">
        <v>12903</v>
      </c>
      <c r="AP2073" s="216" t="s">
        <v>1134</v>
      </c>
      <c r="AQ2073" s="133" t="s">
        <v>12905</v>
      </c>
      <c r="AR2073" s="133" t="s">
        <v>12904</v>
      </c>
      <c r="AS2073" s="134" t="s">
        <v>12897</v>
      </c>
      <c r="AU2073" s="134">
        <v>300</v>
      </c>
      <c r="AW2073" s="235">
        <v>20</v>
      </c>
      <c r="AX2073" s="133" t="s">
        <v>11499</v>
      </c>
      <c r="AY2073" s="235">
        <v>0</v>
      </c>
      <c r="AZ2073" s="134" t="s">
        <v>1134</v>
      </c>
      <c r="BA2073" s="133" t="s">
        <v>4589</v>
      </c>
      <c r="BB2073" s="235">
        <v>0</v>
      </c>
      <c r="BG2073" s="134" t="s">
        <v>12903</v>
      </c>
      <c r="BP2073" s="134" t="s">
        <v>12905</v>
      </c>
      <c r="BQ2073" s="134" t="s">
        <v>12905</v>
      </c>
      <c r="BR2073" s="134" t="s">
        <v>12903</v>
      </c>
      <c r="CB2073" s="134" t="s">
        <v>12903</v>
      </c>
      <c r="CE2073" s="134" t="s">
        <v>12903</v>
      </c>
      <c r="CO2073" s="134" t="s">
        <v>12903</v>
      </c>
    </row>
    <row r="2074" spans="1:93" x14ac:dyDescent="0.25">
      <c r="A2074" s="134" t="s">
        <v>14</v>
      </c>
      <c r="B2074" s="134" t="s">
        <v>2147</v>
      </c>
      <c r="C2074" s="134" t="s">
        <v>12906</v>
      </c>
      <c r="D2074" s="31" t="s">
        <v>12906</v>
      </c>
      <c r="E2074" s="339" t="s">
        <v>1134</v>
      </c>
      <c r="F2074" s="201" t="s">
        <v>11489</v>
      </c>
      <c r="G2074" s="201" t="s">
        <v>11502</v>
      </c>
      <c r="H2074" s="226" t="s">
        <v>2152</v>
      </c>
      <c r="K2074" s="133" t="s">
        <v>12907</v>
      </c>
      <c r="L2074" s="133" t="s">
        <v>1136</v>
      </c>
      <c r="M2074" s="133" t="s">
        <v>12908</v>
      </c>
      <c r="N2074" s="133" t="s">
        <v>11505</v>
      </c>
      <c r="O2074" s="134">
        <v>20090723</v>
      </c>
      <c r="P2074" s="134">
        <v>20101123</v>
      </c>
      <c r="Q2074" s="133" t="s">
        <v>12835</v>
      </c>
      <c r="R2074" s="134" t="s">
        <v>14</v>
      </c>
      <c r="S2074" s="134" t="s">
        <v>12906</v>
      </c>
      <c r="T2074" s="58" t="s">
        <v>4941</v>
      </c>
      <c r="U2074" s="58" t="s">
        <v>5222</v>
      </c>
      <c r="V2074" s="58" t="s">
        <v>12897</v>
      </c>
      <c r="W2074" s="235">
        <v>850</v>
      </c>
      <c r="X2074" s="134" t="s">
        <v>12906</v>
      </c>
      <c r="Y2074" s="216" t="s">
        <v>1134</v>
      </c>
      <c r="Z2074" s="26">
        <f t="shared" si="162"/>
        <v>41.005833333333335</v>
      </c>
      <c r="AA2074" s="27">
        <f t="shared" si="163"/>
        <v>20.21638888888889</v>
      </c>
      <c r="AB2074" s="134" t="str">
        <f t="shared" si="156"/>
        <v>41</v>
      </c>
      <c r="AC2074" s="134" t="str">
        <f t="shared" si="157"/>
        <v>00</v>
      </c>
      <c r="AD2074" s="134" t="str">
        <f t="shared" si="158"/>
        <v>21</v>
      </c>
      <c r="AE2074" s="26" t="s">
        <v>12898</v>
      </c>
      <c r="AF2074" s="134" t="str">
        <f t="shared" si="159"/>
        <v>20</v>
      </c>
      <c r="AG2074" s="134" t="str">
        <f t="shared" si="160"/>
        <v>12</v>
      </c>
      <c r="AH2074" s="134" t="str">
        <f t="shared" si="161"/>
        <v>59</v>
      </c>
      <c r="AI2074" s="27" t="s">
        <v>12899</v>
      </c>
      <c r="AJ2074" s="134">
        <v>300</v>
      </c>
      <c r="AK2074" s="235" t="s">
        <v>4717</v>
      </c>
      <c r="AL2074" s="133">
        <v>22</v>
      </c>
      <c r="AM2074" s="134" t="s">
        <v>2371</v>
      </c>
      <c r="AN2074" s="235">
        <v>22</v>
      </c>
      <c r="AO2074" s="134" t="s">
        <v>12906</v>
      </c>
      <c r="AP2074" s="216" t="s">
        <v>1134</v>
      </c>
      <c r="AQ2074" s="133" t="s">
        <v>12908</v>
      </c>
      <c r="AR2074" s="133" t="s">
        <v>12907</v>
      </c>
      <c r="AS2074" s="134" t="s">
        <v>12897</v>
      </c>
      <c r="AU2074" s="134">
        <v>300</v>
      </c>
      <c r="AW2074" s="235">
        <v>20</v>
      </c>
      <c r="AX2074" s="133" t="s">
        <v>11499</v>
      </c>
      <c r="AY2074" s="235">
        <v>0</v>
      </c>
      <c r="AZ2074" s="134" t="s">
        <v>1134</v>
      </c>
      <c r="BA2074" s="133" t="s">
        <v>4589</v>
      </c>
      <c r="BB2074" s="235">
        <v>0</v>
      </c>
      <c r="BG2074" s="134" t="s">
        <v>12906</v>
      </c>
      <c r="BP2074" s="134" t="s">
        <v>12908</v>
      </c>
      <c r="BQ2074" s="134" t="s">
        <v>12908</v>
      </c>
      <c r="BR2074" s="134" t="s">
        <v>12906</v>
      </c>
      <c r="CB2074" s="134" t="s">
        <v>12906</v>
      </c>
      <c r="CE2074" s="134" t="s">
        <v>12906</v>
      </c>
      <c r="CO2074" s="134" t="s">
        <v>12906</v>
      </c>
    </row>
    <row r="2075" spans="1:93" x14ac:dyDescent="0.25">
      <c r="A2075" s="134" t="s">
        <v>14</v>
      </c>
      <c r="B2075" s="134" t="s">
        <v>2147</v>
      </c>
      <c r="C2075" s="134" t="s">
        <v>12909</v>
      </c>
      <c r="D2075" s="31" t="s">
        <v>12909</v>
      </c>
      <c r="E2075" s="339" t="s">
        <v>1134</v>
      </c>
      <c r="F2075" s="201" t="s">
        <v>11489</v>
      </c>
      <c r="G2075" s="201" t="s">
        <v>11502</v>
      </c>
      <c r="H2075" s="226" t="s">
        <v>2152</v>
      </c>
      <c r="K2075" s="133" t="s">
        <v>12910</v>
      </c>
      <c r="L2075" s="133" t="s">
        <v>1136</v>
      </c>
      <c r="M2075" s="133" t="s">
        <v>12911</v>
      </c>
      <c r="N2075" s="133" t="s">
        <v>11505</v>
      </c>
      <c r="O2075" s="134">
        <v>20090723</v>
      </c>
      <c r="P2075" s="134">
        <v>20101123</v>
      </c>
      <c r="Q2075" s="133" t="s">
        <v>12835</v>
      </c>
      <c r="R2075" s="134" t="s">
        <v>14</v>
      </c>
      <c r="S2075" s="134" t="s">
        <v>12909</v>
      </c>
      <c r="T2075" s="58" t="s">
        <v>4941</v>
      </c>
      <c r="U2075" s="58" t="s">
        <v>5222</v>
      </c>
      <c r="V2075" s="58" t="s">
        <v>12897</v>
      </c>
      <c r="W2075" s="235">
        <v>850</v>
      </c>
      <c r="X2075" s="134" t="s">
        <v>12909</v>
      </c>
      <c r="Y2075" s="216" t="s">
        <v>1134</v>
      </c>
      <c r="Z2075" s="26">
        <f t="shared" si="162"/>
        <v>41.005833333333335</v>
      </c>
      <c r="AA2075" s="27">
        <f t="shared" si="163"/>
        <v>20.21638888888889</v>
      </c>
      <c r="AB2075" s="134" t="str">
        <f t="shared" si="156"/>
        <v>41</v>
      </c>
      <c r="AC2075" s="134" t="str">
        <f t="shared" si="157"/>
        <v>00</v>
      </c>
      <c r="AD2075" s="134" t="str">
        <f t="shared" si="158"/>
        <v>21</v>
      </c>
      <c r="AE2075" s="26" t="s">
        <v>12898</v>
      </c>
      <c r="AF2075" s="134" t="str">
        <f t="shared" si="159"/>
        <v>20</v>
      </c>
      <c r="AG2075" s="134" t="str">
        <f t="shared" si="160"/>
        <v>12</v>
      </c>
      <c r="AH2075" s="134" t="str">
        <f t="shared" si="161"/>
        <v>59</v>
      </c>
      <c r="AI2075" s="27" t="s">
        <v>12899</v>
      </c>
      <c r="AJ2075" s="134">
        <v>100</v>
      </c>
      <c r="AK2075" s="235" t="s">
        <v>4588</v>
      </c>
      <c r="AL2075" s="133">
        <v>22</v>
      </c>
      <c r="AM2075" s="134" t="s">
        <v>2371</v>
      </c>
      <c r="AN2075" s="235">
        <v>22</v>
      </c>
      <c r="AO2075" s="134" t="s">
        <v>12909</v>
      </c>
      <c r="AP2075" s="216" t="s">
        <v>1134</v>
      </c>
      <c r="AQ2075" s="133" t="s">
        <v>12911</v>
      </c>
      <c r="AR2075" s="133" t="s">
        <v>12910</v>
      </c>
      <c r="AS2075" s="134" t="s">
        <v>12897</v>
      </c>
      <c r="AU2075" s="134">
        <v>100</v>
      </c>
      <c r="AW2075" s="235">
        <v>20</v>
      </c>
      <c r="AX2075" s="133" t="s">
        <v>11499</v>
      </c>
      <c r="AY2075" s="235">
        <v>0</v>
      </c>
      <c r="AZ2075" s="134" t="s">
        <v>1134</v>
      </c>
      <c r="BA2075" s="133" t="s">
        <v>4589</v>
      </c>
      <c r="BB2075" s="235">
        <v>0</v>
      </c>
      <c r="BG2075" s="134" t="s">
        <v>12909</v>
      </c>
      <c r="BP2075" s="134" t="s">
        <v>12911</v>
      </c>
      <c r="BQ2075" s="134" t="s">
        <v>12911</v>
      </c>
      <c r="BR2075" s="134" t="s">
        <v>12909</v>
      </c>
      <c r="BU2075" s="134"/>
      <c r="BV2075" s="134"/>
      <c r="BW2075" s="134"/>
      <c r="BX2075" s="134"/>
      <c r="CA2075" s="134"/>
      <c r="CB2075" s="134" t="s">
        <v>12909</v>
      </c>
      <c r="CE2075" s="134" t="s">
        <v>12909</v>
      </c>
      <c r="CO2075" s="134" t="s">
        <v>12909</v>
      </c>
    </row>
    <row r="2076" spans="1:93" x14ac:dyDescent="0.25">
      <c r="A2076" s="134" t="s">
        <v>14</v>
      </c>
      <c r="B2076" s="134" t="s">
        <v>2147</v>
      </c>
      <c r="C2076" s="134" t="s">
        <v>12912</v>
      </c>
      <c r="D2076" s="31" t="s">
        <v>12912</v>
      </c>
      <c r="E2076" s="339" t="s">
        <v>1134</v>
      </c>
      <c r="F2076" s="201" t="s">
        <v>11489</v>
      </c>
      <c r="G2076" s="201" t="s">
        <v>11502</v>
      </c>
      <c r="H2076" s="226" t="s">
        <v>2152</v>
      </c>
      <c r="K2076" s="133" t="s">
        <v>12913</v>
      </c>
      <c r="L2076" s="133" t="s">
        <v>1136</v>
      </c>
      <c r="M2076" s="133" t="s">
        <v>12914</v>
      </c>
      <c r="N2076" s="133" t="s">
        <v>11505</v>
      </c>
      <c r="O2076" s="134">
        <v>20090723</v>
      </c>
      <c r="P2076" s="134">
        <v>20101123</v>
      </c>
      <c r="Q2076" s="133" t="s">
        <v>12835</v>
      </c>
      <c r="R2076" s="134" t="s">
        <v>14</v>
      </c>
      <c r="S2076" s="134" t="s">
        <v>12912</v>
      </c>
      <c r="T2076" s="58" t="s">
        <v>4941</v>
      </c>
      <c r="U2076" s="58" t="s">
        <v>5222</v>
      </c>
      <c r="V2076" s="58" t="s">
        <v>12897</v>
      </c>
      <c r="W2076" s="235">
        <v>850</v>
      </c>
      <c r="X2076" s="134" t="s">
        <v>12912</v>
      </c>
      <c r="Y2076" s="216" t="s">
        <v>1134</v>
      </c>
      <c r="Z2076" s="26">
        <f t="shared" si="162"/>
        <v>41.005833333333335</v>
      </c>
      <c r="AA2076" s="27">
        <f t="shared" si="163"/>
        <v>20.21638888888889</v>
      </c>
      <c r="AB2076" s="134" t="str">
        <f t="shared" si="156"/>
        <v>41</v>
      </c>
      <c r="AC2076" s="134" t="str">
        <f t="shared" si="157"/>
        <v>00</v>
      </c>
      <c r="AD2076" s="134" t="str">
        <f t="shared" si="158"/>
        <v>21</v>
      </c>
      <c r="AE2076" s="26" t="s">
        <v>12898</v>
      </c>
      <c r="AF2076" s="134" t="str">
        <f t="shared" si="159"/>
        <v>20</v>
      </c>
      <c r="AG2076" s="134" t="str">
        <f t="shared" si="160"/>
        <v>12</v>
      </c>
      <c r="AH2076" s="134" t="str">
        <f t="shared" si="161"/>
        <v>59</v>
      </c>
      <c r="AI2076" s="27" t="s">
        <v>12899</v>
      </c>
      <c r="AJ2076" s="134">
        <v>100</v>
      </c>
      <c r="AK2076" s="235" t="s">
        <v>4588</v>
      </c>
      <c r="AL2076" s="133">
        <v>22</v>
      </c>
      <c r="AM2076" s="134" t="s">
        <v>2371</v>
      </c>
      <c r="AN2076" s="235">
        <v>22</v>
      </c>
      <c r="AO2076" s="134" t="s">
        <v>12912</v>
      </c>
      <c r="AP2076" s="216" t="s">
        <v>1134</v>
      </c>
      <c r="AQ2076" s="133" t="s">
        <v>12914</v>
      </c>
      <c r="AR2076" s="133" t="s">
        <v>12913</v>
      </c>
      <c r="AS2076" s="134" t="s">
        <v>12897</v>
      </c>
      <c r="AU2076" s="134">
        <v>100</v>
      </c>
      <c r="AW2076" s="235">
        <v>20</v>
      </c>
      <c r="AX2076" s="133" t="s">
        <v>11499</v>
      </c>
      <c r="AY2076" s="235">
        <v>0</v>
      </c>
      <c r="AZ2076" s="134" t="s">
        <v>1134</v>
      </c>
      <c r="BA2076" s="133" t="s">
        <v>4589</v>
      </c>
      <c r="BB2076" s="235">
        <v>0</v>
      </c>
      <c r="BG2076" s="134" t="s">
        <v>12912</v>
      </c>
      <c r="BP2076" s="134" t="s">
        <v>12914</v>
      </c>
      <c r="BQ2076" s="134" t="s">
        <v>12914</v>
      </c>
      <c r="BR2076" s="134" t="s">
        <v>12912</v>
      </c>
      <c r="BU2076" s="134"/>
      <c r="BV2076" s="134"/>
      <c r="BW2076" s="134"/>
      <c r="BX2076" s="134"/>
      <c r="CA2076" s="134"/>
      <c r="CB2076" s="134" t="s">
        <v>12912</v>
      </c>
      <c r="CE2076" s="134" t="s">
        <v>12912</v>
      </c>
      <c r="CO2076" s="134" t="s">
        <v>12912</v>
      </c>
    </row>
    <row r="2077" spans="1:93" x14ac:dyDescent="0.25">
      <c r="A2077" s="134" t="s">
        <v>14</v>
      </c>
      <c r="B2077" s="134" t="s">
        <v>2147</v>
      </c>
      <c r="C2077" s="134" t="s">
        <v>12915</v>
      </c>
      <c r="D2077" s="31" t="s">
        <v>12915</v>
      </c>
      <c r="E2077" s="339" t="s">
        <v>1134</v>
      </c>
      <c r="F2077" s="201" t="s">
        <v>11489</v>
      </c>
      <c r="G2077" s="201" t="s">
        <v>11502</v>
      </c>
      <c r="H2077" s="226" t="s">
        <v>2152</v>
      </c>
      <c r="K2077" s="133" t="s">
        <v>12916</v>
      </c>
      <c r="L2077" s="133" t="s">
        <v>1136</v>
      </c>
      <c r="M2077" s="133" t="s">
        <v>12917</v>
      </c>
      <c r="N2077" s="133" t="s">
        <v>11505</v>
      </c>
      <c r="O2077" s="134">
        <v>20090723</v>
      </c>
      <c r="P2077" s="134">
        <v>20101123</v>
      </c>
      <c r="Q2077" s="133" t="s">
        <v>12835</v>
      </c>
      <c r="R2077" s="134" t="s">
        <v>14</v>
      </c>
      <c r="S2077" s="134" t="s">
        <v>12915</v>
      </c>
      <c r="T2077" s="58" t="s">
        <v>4941</v>
      </c>
      <c r="U2077" s="58" t="s">
        <v>5222</v>
      </c>
      <c r="V2077" s="58" t="s">
        <v>12897</v>
      </c>
      <c r="W2077" s="235">
        <v>850</v>
      </c>
      <c r="X2077" s="134" t="s">
        <v>12915</v>
      </c>
      <c r="Y2077" s="216" t="s">
        <v>1134</v>
      </c>
      <c r="Z2077" s="26">
        <f t="shared" si="162"/>
        <v>41.005833333333335</v>
      </c>
      <c r="AA2077" s="27">
        <f t="shared" si="163"/>
        <v>20.21638888888889</v>
      </c>
      <c r="AB2077" s="134" t="str">
        <f t="shared" si="156"/>
        <v>41</v>
      </c>
      <c r="AC2077" s="134" t="str">
        <f t="shared" si="157"/>
        <v>00</v>
      </c>
      <c r="AD2077" s="134" t="str">
        <f t="shared" si="158"/>
        <v>21</v>
      </c>
      <c r="AE2077" s="26" t="s">
        <v>12898</v>
      </c>
      <c r="AF2077" s="134" t="str">
        <f t="shared" si="159"/>
        <v>20</v>
      </c>
      <c r="AG2077" s="134" t="str">
        <f t="shared" si="160"/>
        <v>12</v>
      </c>
      <c r="AH2077" s="134" t="str">
        <f t="shared" si="161"/>
        <v>59</v>
      </c>
      <c r="AI2077" s="27" t="s">
        <v>12899</v>
      </c>
      <c r="AJ2077" s="134">
        <v>100</v>
      </c>
      <c r="AK2077" s="235" t="s">
        <v>4588</v>
      </c>
      <c r="AL2077" s="133">
        <v>22</v>
      </c>
      <c r="AM2077" s="134" t="s">
        <v>2371</v>
      </c>
      <c r="AN2077" s="235">
        <v>22</v>
      </c>
      <c r="AO2077" s="134" t="s">
        <v>12915</v>
      </c>
      <c r="AP2077" s="216" t="s">
        <v>1134</v>
      </c>
      <c r="AQ2077" s="133" t="s">
        <v>12917</v>
      </c>
      <c r="AR2077" s="133" t="s">
        <v>12916</v>
      </c>
      <c r="AS2077" s="134" t="s">
        <v>12897</v>
      </c>
      <c r="AU2077" s="134">
        <v>100</v>
      </c>
      <c r="AW2077" s="235">
        <v>20</v>
      </c>
      <c r="AX2077" s="133" t="s">
        <v>11499</v>
      </c>
      <c r="AY2077" s="235">
        <v>0</v>
      </c>
      <c r="AZ2077" s="134" t="s">
        <v>1134</v>
      </c>
      <c r="BA2077" s="133" t="s">
        <v>4589</v>
      </c>
      <c r="BB2077" s="235">
        <v>0</v>
      </c>
      <c r="BG2077" s="134" t="s">
        <v>12915</v>
      </c>
      <c r="BP2077" s="134" t="s">
        <v>12917</v>
      </c>
      <c r="BQ2077" s="134" t="s">
        <v>12917</v>
      </c>
      <c r="BR2077" s="134" t="s">
        <v>12915</v>
      </c>
      <c r="BU2077" s="134"/>
      <c r="BV2077" s="134"/>
      <c r="BW2077" s="134"/>
      <c r="BX2077" s="134"/>
      <c r="CA2077" s="134"/>
      <c r="CB2077" s="134" t="s">
        <v>12915</v>
      </c>
      <c r="CE2077" s="134" t="s">
        <v>12915</v>
      </c>
      <c r="CO2077" s="134" t="s">
        <v>12915</v>
      </c>
    </row>
    <row r="2078" spans="1:93" x14ac:dyDescent="0.25">
      <c r="A2078" s="134" t="s">
        <v>14</v>
      </c>
      <c r="B2078" s="134" t="s">
        <v>2147</v>
      </c>
      <c r="C2078" s="134" t="s">
        <v>12918</v>
      </c>
      <c r="D2078" s="31" t="s">
        <v>12918</v>
      </c>
      <c r="E2078" s="339" t="s">
        <v>1134</v>
      </c>
      <c r="F2078" s="201" t="s">
        <v>11489</v>
      </c>
      <c r="G2078" s="201" t="s">
        <v>11502</v>
      </c>
      <c r="H2078" s="226" t="s">
        <v>2152</v>
      </c>
      <c r="K2078" s="133" t="s">
        <v>12919</v>
      </c>
      <c r="L2078" s="133" t="s">
        <v>1136</v>
      </c>
      <c r="M2078" s="133" t="s">
        <v>12920</v>
      </c>
      <c r="N2078" s="133" t="s">
        <v>11505</v>
      </c>
      <c r="O2078" s="134">
        <v>20090723</v>
      </c>
      <c r="P2078" s="134">
        <v>20101123</v>
      </c>
      <c r="Q2078" s="133" t="s">
        <v>12835</v>
      </c>
      <c r="R2078" s="134" t="s">
        <v>14</v>
      </c>
      <c r="S2078" s="134" t="s">
        <v>12918</v>
      </c>
      <c r="T2078" s="58" t="s">
        <v>4941</v>
      </c>
      <c r="U2078" s="58" t="s">
        <v>5222</v>
      </c>
      <c r="V2078" s="58" t="s">
        <v>12897</v>
      </c>
      <c r="W2078" s="235">
        <v>850</v>
      </c>
      <c r="X2078" s="134" t="s">
        <v>12918</v>
      </c>
      <c r="Y2078" s="216" t="s">
        <v>1134</v>
      </c>
      <c r="Z2078" s="26">
        <f t="shared" si="162"/>
        <v>41.005833333333335</v>
      </c>
      <c r="AA2078" s="27">
        <f t="shared" si="163"/>
        <v>20.21638888888889</v>
      </c>
      <c r="AB2078" s="134" t="str">
        <f t="shared" si="156"/>
        <v>41</v>
      </c>
      <c r="AC2078" s="134" t="str">
        <f t="shared" si="157"/>
        <v>00</v>
      </c>
      <c r="AD2078" s="134" t="str">
        <f t="shared" si="158"/>
        <v>21</v>
      </c>
      <c r="AE2078" s="26" t="s">
        <v>12898</v>
      </c>
      <c r="AF2078" s="134" t="str">
        <f t="shared" si="159"/>
        <v>20</v>
      </c>
      <c r="AG2078" s="134" t="str">
        <f t="shared" si="160"/>
        <v>12</v>
      </c>
      <c r="AH2078" s="134" t="str">
        <f t="shared" si="161"/>
        <v>59</v>
      </c>
      <c r="AI2078" s="27" t="s">
        <v>12899</v>
      </c>
      <c r="AJ2078" s="134">
        <v>100</v>
      </c>
      <c r="AK2078" s="235" t="s">
        <v>4588</v>
      </c>
      <c r="AL2078" s="133">
        <v>22</v>
      </c>
      <c r="AM2078" s="134" t="s">
        <v>2371</v>
      </c>
      <c r="AN2078" s="235">
        <v>22</v>
      </c>
      <c r="AO2078" s="134" t="s">
        <v>12918</v>
      </c>
      <c r="AP2078" s="216" t="s">
        <v>1134</v>
      </c>
      <c r="AQ2078" s="133" t="s">
        <v>12920</v>
      </c>
      <c r="AR2078" s="133" t="s">
        <v>12919</v>
      </c>
      <c r="AS2078" s="134" t="s">
        <v>12897</v>
      </c>
      <c r="AU2078" s="134">
        <v>100</v>
      </c>
      <c r="AW2078" s="235">
        <v>20</v>
      </c>
      <c r="AX2078" s="133" t="s">
        <v>11499</v>
      </c>
      <c r="AY2078" s="235">
        <v>0</v>
      </c>
      <c r="AZ2078" s="134" t="s">
        <v>1134</v>
      </c>
      <c r="BA2078" s="133" t="s">
        <v>4589</v>
      </c>
      <c r="BB2078" s="235">
        <v>0</v>
      </c>
      <c r="BG2078" s="134" t="s">
        <v>12918</v>
      </c>
      <c r="BP2078" s="134" t="s">
        <v>12920</v>
      </c>
      <c r="BQ2078" s="134" t="s">
        <v>12920</v>
      </c>
      <c r="BR2078" s="134" t="s">
        <v>12918</v>
      </c>
      <c r="BU2078" s="134"/>
      <c r="BV2078" s="134"/>
      <c r="BW2078" s="134"/>
      <c r="BX2078" s="134"/>
      <c r="CA2078" s="134"/>
      <c r="CB2078" s="134" t="s">
        <v>12918</v>
      </c>
      <c r="CE2078" s="134" t="s">
        <v>12918</v>
      </c>
      <c r="CO2078" s="134" t="s">
        <v>12918</v>
      </c>
    </row>
    <row r="2079" spans="1:93" x14ac:dyDescent="0.25">
      <c r="A2079" s="134" t="s">
        <v>14</v>
      </c>
      <c r="B2079" s="134" t="s">
        <v>2147</v>
      </c>
      <c r="C2079" s="134" t="s">
        <v>12921</v>
      </c>
      <c r="D2079" s="31" t="s">
        <v>12921</v>
      </c>
      <c r="E2079" s="339" t="s">
        <v>1134</v>
      </c>
      <c r="F2079" s="201" t="s">
        <v>11489</v>
      </c>
      <c r="G2079" s="201" t="s">
        <v>11502</v>
      </c>
      <c r="H2079" s="226" t="s">
        <v>2152</v>
      </c>
      <c r="K2079" s="133" t="s">
        <v>12922</v>
      </c>
      <c r="L2079" s="133" t="s">
        <v>1136</v>
      </c>
      <c r="M2079" s="133" t="s">
        <v>12923</v>
      </c>
      <c r="N2079" s="133" t="s">
        <v>11505</v>
      </c>
      <c r="O2079" s="134">
        <v>20090723</v>
      </c>
      <c r="P2079" s="134">
        <v>20101123</v>
      </c>
      <c r="Q2079" s="133" t="s">
        <v>12835</v>
      </c>
      <c r="R2079" s="134" t="s">
        <v>14</v>
      </c>
      <c r="S2079" s="134" t="s">
        <v>12921</v>
      </c>
      <c r="T2079" s="58" t="s">
        <v>4941</v>
      </c>
      <c r="U2079" s="58" t="s">
        <v>5222</v>
      </c>
      <c r="V2079" s="58" t="s">
        <v>12897</v>
      </c>
      <c r="W2079" s="235">
        <v>850</v>
      </c>
      <c r="X2079" s="134" t="s">
        <v>12921</v>
      </c>
      <c r="Y2079" s="216" t="s">
        <v>1134</v>
      </c>
      <c r="Z2079" s="26">
        <f t="shared" si="162"/>
        <v>41.005833333333335</v>
      </c>
      <c r="AA2079" s="27">
        <f t="shared" si="163"/>
        <v>20.21638888888889</v>
      </c>
      <c r="AB2079" s="134" t="str">
        <f t="shared" si="156"/>
        <v>41</v>
      </c>
      <c r="AC2079" s="134" t="str">
        <f t="shared" si="157"/>
        <v>00</v>
      </c>
      <c r="AD2079" s="134" t="str">
        <f t="shared" si="158"/>
        <v>21</v>
      </c>
      <c r="AE2079" s="26" t="s">
        <v>12898</v>
      </c>
      <c r="AF2079" s="134" t="str">
        <f t="shared" si="159"/>
        <v>20</v>
      </c>
      <c r="AG2079" s="134" t="str">
        <f t="shared" si="160"/>
        <v>12</v>
      </c>
      <c r="AH2079" s="134" t="str">
        <f t="shared" si="161"/>
        <v>59</v>
      </c>
      <c r="AI2079" s="27" t="s">
        <v>12899</v>
      </c>
      <c r="AJ2079" s="134">
        <v>100</v>
      </c>
      <c r="AK2079" s="235" t="s">
        <v>4588</v>
      </c>
      <c r="AL2079" s="133">
        <v>22</v>
      </c>
      <c r="AM2079" s="134" t="s">
        <v>2371</v>
      </c>
      <c r="AN2079" s="235">
        <v>22</v>
      </c>
      <c r="AO2079" s="134" t="s">
        <v>12921</v>
      </c>
      <c r="AP2079" s="216" t="s">
        <v>1134</v>
      </c>
      <c r="AQ2079" s="133" t="s">
        <v>12923</v>
      </c>
      <c r="AR2079" s="133" t="s">
        <v>12922</v>
      </c>
      <c r="AS2079" s="134" t="s">
        <v>12897</v>
      </c>
      <c r="AU2079" s="134">
        <v>100</v>
      </c>
      <c r="AW2079" s="235">
        <v>20</v>
      </c>
      <c r="AX2079" s="133" t="s">
        <v>11499</v>
      </c>
      <c r="AY2079" s="235">
        <v>0</v>
      </c>
      <c r="AZ2079" s="134" t="s">
        <v>1134</v>
      </c>
      <c r="BA2079" s="133" t="s">
        <v>4589</v>
      </c>
      <c r="BB2079" s="235">
        <v>0</v>
      </c>
      <c r="BG2079" s="134" t="s">
        <v>12921</v>
      </c>
      <c r="BP2079" s="134" t="s">
        <v>12923</v>
      </c>
      <c r="BQ2079" s="134" t="s">
        <v>12923</v>
      </c>
      <c r="BR2079" s="134" t="s">
        <v>12921</v>
      </c>
      <c r="BU2079" s="134"/>
      <c r="BV2079" s="134"/>
      <c r="BW2079" s="134"/>
      <c r="BX2079" s="134"/>
      <c r="CA2079" s="134"/>
      <c r="CB2079" s="134" t="s">
        <v>12921</v>
      </c>
      <c r="CE2079" s="134" t="s">
        <v>12921</v>
      </c>
      <c r="CO2079" s="134" t="s">
        <v>12921</v>
      </c>
    </row>
    <row r="2080" spans="1:93" x14ac:dyDescent="0.25">
      <c r="A2080" s="134" t="s">
        <v>14</v>
      </c>
      <c r="B2080" s="134" t="s">
        <v>2147</v>
      </c>
      <c r="C2080" s="134" t="s">
        <v>12924</v>
      </c>
      <c r="D2080" s="31" t="s">
        <v>12924</v>
      </c>
      <c r="E2080" s="339" t="s">
        <v>1134</v>
      </c>
      <c r="F2080" s="201" t="s">
        <v>11489</v>
      </c>
      <c r="G2080" s="201" t="s">
        <v>11502</v>
      </c>
      <c r="H2080" s="226" t="s">
        <v>2152</v>
      </c>
      <c r="K2080" s="133" t="s">
        <v>12925</v>
      </c>
      <c r="L2080" s="133" t="s">
        <v>1136</v>
      </c>
      <c r="M2080" s="133" t="s">
        <v>12926</v>
      </c>
      <c r="N2080" s="133" t="s">
        <v>11505</v>
      </c>
      <c r="O2080" s="134">
        <v>20090723</v>
      </c>
      <c r="P2080" s="134">
        <v>20101123</v>
      </c>
      <c r="Q2080" s="133" t="s">
        <v>12835</v>
      </c>
      <c r="R2080" s="134" t="s">
        <v>14</v>
      </c>
      <c r="S2080" s="134" t="s">
        <v>12924</v>
      </c>
      <c r="T2080" s="58" t="s">
        <v>4941</v>
      </c>
      <c r="U2080" s="58" t="s">
        <v>5222</v>
      </c>
      <c r="V2080" s="58" t="s">
        <v>12897</v>
      </c>
      <c r="W2080" s="235">
        <v>850</v>
      </c>
      <c r="X2080" s="134" t="s">
        <v>12924</v>
      </c>
      <c r="Y2080" s="216" t="s">
        <v>1134</v>
      </c>
      <c r="Z2080" s="26">
        <f t="shared" si="162"/>
        <v>41.005833333333335</v>
      </c>
      <c r="AA2080" s="27">
        <f t="shared" si="163"/>
        <v>20.21638888888889</v>
      </c>
      <c r="AB2080" s="134" t="str">
        <f t="shared" si="156"/>
        <v>41</v>
      </c>
      <c r="AC2080" s="134" t="str">
        <f t="shared" si="157"/>
        <v>00</v>
      </c>
      <c r="AD2080" s="134" t="str">
        <f t="shared" si="158"/>
        <v>21</v>
      </c>
      <c r="AE2080" s="26" t="s">
        <v>12898</v>
      </c>
      <c r="AF2080" s="134" t="str">
        <f t="shared" si="159"/>
        <v>20</v>
      </c>
      <c r="AG2080" s="134" t="str">
        <f t="shared" si="160"/>
        <v>12</v>
      </c>
      <c r="AH2080" s="134" t="str">
        <f t="shared" si="161"/>
        <v>59</v>
      </c>
      <c r="AI2080" s="27" t="s">
        <v>12899</v>
      </c>
      <c r="AJ2080" s="134">
        <v>100</v>
      </c>
      <c r="AK2080" s="235" t="s">
        <v>4588</v>
      </c>
      <c r="AL2080" s="133">
        <v>22</v>
      </c>
      <c r="AM2080" s="134" t="s">
        <v>2371</v>
      </c>
      <c r="AN2080" s="235">
        <v>22</v>
      </c>
      <c r="AO2080" s="134" t="s">
        <v>12924</v>
      </c>
      <c r="AP2080" s="216" t="s">
        <v>1134</v>
      </c>
      <c r="AQ2080" s="133" t="s">
        <v>12926</v>
      </c>
      <c r="AR2080" s="133" t="s">
        <v>12925</v>
      </c>
      <c r="AS2080" s="134" t="s">
        <v>12897</v>
      </c>
      <c r="AU2080" s="134">
        <v>100</v>
      </c>
      <c r="AW2080" s="235">
        <v>20</v>
      </c>
      <c r="AX2080" s="133" t="s">
        <v>11499</v>
      </c>
      <c r="AY2080" s="235">
        <v>0</v>
      </c>
      <c r="AZ2080" s="134" t="s">
        <v>1134</v>
      </c>
      <c r="BA2080" s="133" t="s">
        <v>4589</v>
      </c>
      <c r="BB2080" s="235">
        <v>0</v>
      </c>
      <c r="BG2080" s="134" t="s">
        <v>12924</v>
      </c>
      <c r="BP2080" s="134" t="s">
        <v>12926</v>
      </c>
      <c r="BQ2080" s="134" t="s">
        <v>12926</v>
      </c>
      <c r="BR2080" s="134" t="s">
        <v>12924</v>
      </c>
      <c r="BU2080" s="134"/>
      <c r="BV2080" s="134"/>
      <c r="BW2080" s="134"/>
      <c r="BX2080" s="134"/>
      <c r="CA2080" s="134"/>
      <c r="CB2080" s="134" t="s">
        <v>12924</v>
      </c>
      <c r="CE2080" s="134" t="s">
        <v>12924</v>
      </c>
      <c r="CO2080" s="134" t="s">
        <v>12924</v>
      </c>
    </row>
    <row r="2081" spans="1:93" x14ac:dyDescent="0.25">
      <c r="A2081" s="134" t="s">
        <v>14</v>
      </c>
      <c r="B2081" s="134" t="s">
        <v>2147</v>
      </c>
      <c r="C2081" s="134" t="s">
        <v>12927</v>
      </c>
      <c r="D2081" s="31" t="s">
        <v>12927</v>
      </c>
      <c r="E2081" s="339" t="s">
        <v>1134</v>
      </c>
      <c r="F2081" s="201" t="s">
        <v>11489</v>
      </c>
      <c r="G2081" s="201" t="s">
        <v>11502</v>
      </c>
      <c r="H2081" s="226" t="s">
        <v>2152</v>
      </c>
      <c r="K2081" s="133" t="s">
        <v>12928</v>
      </c>
      <c r="L2081" s="133" t="s">
        <v>1136</v>
      </c>
      <c r="M2081" s="133" t="s">
        <v>12929</v>
      </c>
      <c r="N2081" s="133" t="s">
        <v>11505</v>
      </c>
      <c r="O2081" s="134">
        <v>20090723</v>
      </c>
      <c r="P2081" s="134">
        <v>20101123</v>
      </c>
      <c r="Q2081" s="133" t="s">
        <v>12835</v>
      </c>
      <c r="R2081" s="134" t="s">
        <v>14</v>
      </c>
      <c r="S2081" s="134" t="s">
        <v>12927</v>
      </c>
      <c r="T2081" s="58" t="s">
        <v>4941</v>
      </c>
      <c r="U2081" s="58" t="s">
        <v>5222</v>
      </c>
      <c r="V2081" s="58" t="s">
        <v>12897</v>
      </c>
      <c r="W2081" s="235">
        <v>850</v>
      </c>
      <c r="X2081" s="134" t="s">
        <v>12927</v>
      </c>
      <c r="Y2081" s="216" t="s">
        <v>1134</v>
      </c>
      <c r="Z2081" s="26">
        <f t="shared" si="162"/>
        <v>41.005833333333335</v>
      </c>
      <c r="AA2081" s="27">
        <f t="shared" si="163"/>
        <v>20.21638888888889</v>
      </c>
      <c r="AB2081" s="134" t="str">
        <f t="shared" si="156"/>
        <v>41</v>
      </c>
      <c r="AC2081" s="134" t="str">
        <f t="shared" si="157"/>
        <v>00</v>
      </c>
      <c r="AD2081" s="134" t="str">
        <f t="shared" si="158"/>
        <v>21</v>
      </c>
      <c r="AE2081" s="26" t="s">
        <v>12898</v>
      </c>
      <c r="AF2081" s="134" t="str">
        <f t="shared" si="159"/>
        <v>20</v>
      </c>
      <c r="AG2081" s="134" t="str">
        <f t="shared" si="160"/>
        <v>12</v>
      </c>
      <c r="AH2081" s="134" t="str">
        <f t="shared" si="161"/>
        <v>59</v>
      </c>
      <c r="AI2081" s="27" t="s">
        <v>12899</v>
      </c>
      <c r="AJ2081" s="134">
        <v>100</v>
      </c>
      <c r="AK2081" s="235" t="s">
        <v>4588</v>
      </c>
      <c r="AL2081" s="133">
        <v>22</v>
      </c>
      <c r="AM2081" s="134" t="s">
        <v>2371</v>
      </c>
      <c r="AN2081" s="235">
        <v>22</v>
      </c>
      <c r="AO2081" s="134" t="s">
        <v>12927</v>
      </c>
      <c r="AP2081" s="216" t="s">
        <v>1134</v>
      </c>
      <c r="AQ2081" s="133" t="s">
        <v>12929</v>
      </c>
      <c r="AR2081" s="133" t="s">
        <v>12928</v>
      </c>
      <c r="AS2081" s="134" t="s">
        <v>12897</v>
      </c>
      <c r="AU2081" s="134">
        <v>100</v>
      </c>
      <c r="AW2081" s="235">
        <v>20</v>
      </c>
      <c r="AX2081" s="133" t="s">
        <v>11499</v>
      </c>
      <c r="AY2081" s="235">
        <v>0</v>
      </c>
      <c r="AZ2081" s="134" t="s">
        <v>1134</v>
      </c>
      <c r="BA2081" s="133" t="s">
        <v>4589</v>
      </c>
      <c r="BB2081" s="235">
        <v>0</v>
      </c>
      <c r="BG2081" s="134" t="s">
        <v>12927</v>
      </c>
      <c r="BP2081" s="134" t="s">
        <v>12929</v>
      </c>
      <c r="BQ2081" s="134" t="s">
        <v>12929</v>
      </c>
      <c r="BR2081" s="134" t="s">
        <v>12927</v>
      </c>
      <c r="BU2081" s="134"/>
      <c r="BV2081" s="134"/>
      <c r="BW2081" s="134"/>
      <c r="BX2081" s="134"/>
      <c r="CA2081" s="134"/>
      <c r="CB2081" s="134" t="s">
        <v>12927</v>
      </c>
      <c r="CE2081" s="134" t="s">
        <v>12927</v>
      </c>
      <c r="CO2081" s="134" t="s">
        <v>12927</v>
      </c>
    </row>
    <row r="2082" spans="1:93" x14ac:dyDescent="0.25">
      <c r="A2082" s="134" t="s">
        <v>14</v>
      </c>
      <c r="B2082" s="134" t="s">
        <v>2147</v>
      </c>
      <c r="C2082" s="134" t="s">
        <v>12930</v>
      </c>
      <c r="D2082" s="31" t="s">
        <v>12930</v>
      </c>
      <c r="E2082" s="339" t="s">
        <v>1134</v>
      </c>
      <c r="F2082" s="201" t="s">
        <v>11489</v>
      </c>
      <c r="G2082" s="201" t="s">
        <v>11502</v>
      </c>
      <c r="H2082" s="226" t="s">
        <v>2152</v>
      </c>
      <c r="K2082" s="133" t="s">
        <v>12931</v>
      </c>
      <c r="L2082" s="133" t="s">
        <v>1136</v>
      </c>
      <c r="M2082" s="133" t="s">
        <v>12932</v>
      </c>
      <c r="N2082" s="133" t="s">
        <v>11505</v>
      </c>
      <c r="O2082" s="134">
        <v>20090723</v>
      </c>
      <c r="P2082" s="134">
        <v>20101123</v>
      </c>
      <c r="Q2082" s="133" t="s">
        <v>12835</v>
      </c>
      <c r="R2082" s="134" t="s">
        <v>14</v>
      </c>
      <c r="S2082" s="134" t="s">
        <v>12930</v>
      </c>
      <c r="T2082" s="58" t="s">
        <v>4941</v>
      </c>
      <c r="U2082" s="58" t="s">
        <v>5222</v>
      </c>
      <c r="V2082" s="58" t="s">
        <v>12897</v>
      </c>
      <c r="W2082" s="235">
        <v>850</v>
      </c>
      <c r="X2082" s="134" t="s">
        <v>12930</v>
      </c>
      <c r="Y2082" s="216" t="s">
        <v>1134</v>
      </c>
      <c r="Z2082" s="26">
        <f t="shared" si="162"/>
        <v>41.005833333333335</v>
      </c>
      <c r="AA2082" s="27">
        <f t="shared" si="163"/>
        <v>20.21638888888889</v>
      </c>
      <c r="AB2082" s="134" t="str">
        <f t="shared" si="156"/>
        <v>41</v>
      </c>
      <c r="AC2082" s="134" t="str">
        <f t="shared" si="157"/>
        <v>00</v>
      </c>
      <c r="AD2082" s="134" t="str">
        <f t="shared" si="158"/>
        <v>21</v>
      </c>
      <c r="AE2082" s="26" t="s">
        <v>12898</v>
      </c>
      <c r="AF2082" s="134" t="str">
        <f t="shared" si="159"/>
        <v>20</v>
      </c>
      <c r="AG2082" s="134" t="str">
        <f t="shared" si="160"/>
        <v>12</v>
      </c>
      <c r="AH2082" s="134" t="str">
        <f t="shared" si="161"/>
        <v>59</v>
      </c>
      <c r="AI2082" s="27" t="s">
        <v>12899</v>
      </c>
      <c r="AJ2082" s="134">
        <v>100</v>
      </c>
      <c r="AK2082" s="235" t="s">
        <v>4588</v>
      </c>
      <c r="AL2082" s="133">
        <v>22</v>
      </c>
      <c r="AM2082" s="134" t="s">
        <v>2371</v>
      </c>
      <c r="AN2082" s="235">
        <v>22</v>
      </c>
      <c r="AO2082" s="134" t="s">
        <v>12930</v>
      </c>
      <c r="AP2082" s="216" t="s">
        <v>1134</v>
      </c>
      <c r="AQ2082" s="133" t="s">
        <v>12932</v>
      </c>
      <c r="AR2082" s="133" t="s">
        <v>12931</v>
      </c>
      <c r="AS2082" s="134" t="s">
        <v>12897</v>
      </c>
      <c r="AU2082" s="134">
        <v>100</v>
      </c>
      <c r="AW2082" s="235">
        <v>20</v>
      </c>
      <c r="AX2082" s="133" t="s">
        <v>11499</v>
      </c>
      <c r="AY2082" s="235">
        <v>0</v>
      </c>
      <c r="AZ2082" s="134" t="s">
        <v>1134</v>
      </c>
      <c r="BA2082" s="133" t="s">
        <v>4589</v>
      </c>
      <c r="BB2082" s="235">
        <v>0</v>
      </c>
      <c r="BG2082" s="134" t="s">
        <v>12930</v>
      </c>
      <c r="BP2082" s="134" t="s">
        <v>12932</v>
      </c>
      <c r="BQ2082" s="134" t="s">
        <v>12932</v>
      </c>
      <c r="BR2082" s="134" t="s">
        <v>12930</v>
      </c>
      <c r="BU2082" s="134"/>
      <c r="BV2082" s="134"/>
      <c r="BW2082" s="134"/>
      <c r="BX2082" s="134"/>
      <c r="CA2082" s="134"/>
      <c r="CB2082" s="134" t="s">
        <v>12930</v>
      </c>
      <c r="CE2082" s="134" t="s">
        <v>12930</v>
      </c>
      <c r="CO2082" s="134" t="s">
        <v>12930</v>
      </c>
    </row>
    <row r="2083" spans="1:93" x14ac:dyDescent="0.25">
      <c r="A2083" s="134" t="s">
        <v>14</v>
      </c>
      <c r="B2083" s="134" t="s">
        <v>2147</v>
      </c>
      <c r="C2083" s="134" t="s">
        <v>12933</v>
      </c>
      <c r="D2083" s="31" t="s">
        <v>12933</v>
      </c>
      <c r="E2083" s="339" t="s">
        <v>1134</v>
      </c>
      <c r="F2083" s="201" t="s">
        <v>11489</v>
      </c>
      <c r="G2083" s="201" t="s">
        <v>11502</v>
      </c>
      <c r="H2083" s="226" t="s">
        <v>2152</v>
      </c>
      <c r="K2083" s="133" t="s">
        <v>12934</v>
      </c>
      <c r="L2083" s="133" t="s">
        <v>1136</v>
      </c>
      <c r="M2083" s="133" t="s">
        <v>12935</v>
      </c>
      <c r="N2083" s="133" t="s">
        <v>11505</v>
      </c>
      <c r="O2083" s="134">
        <v>20090722</v>
      </c>
      <c r="P2083" s="134">
        <v>20101123</v>
      </c>
      <c r="Q2083" s="133" t="s">
        <v>12835</v>
      </c>
      <c r="R2083" s="134" t="s">
        <v>14</v>
      </c>
      <c r="S2083" s="134" t="s">
        <v>12933</v>
      </c>
      <c r="T2083" s="58" t="s">
        <v>8137</v>
      </c>
      <c r="U2083" s="58" t="s">
        <v>8138</v>
      </c>
      <c r="V2083" s="58" t="s">
        <v>9587</v>
      </c>
      <c r="W2083" s="235">
        <v>80</v>
      </c>
      <c r="X2083" s="134" t="s">
        <v>12933</v>
      </c>
      <c r="Y2083" s="216" t="s">
        <v>1134</v>
      </c>
      <c r="Z2083" s="26">
        <f t="shared" si="162"/>
        <v>41.257222222222225</v>
      </c>
      <c r="AA2083" s="27">
        <f t="shared" si="163"/>
        <v>19.691944444444445</v>
      </c>
      <c r="AB2083" s="134" t="str">
        <f t="shared" si="156"/>
        <v>41</v>
      </c>
      <c r="AC2083" s="134" t="str">
        <f t="shared" si="157"/>
        <v>15</v>
      </c>
      <c r="AD2083" s="134" t="str">
        <f t="shared" si="158"/>
        <v>26</v>
      </c>
      <c r="AE2083" s="26" t="s">
        <v>11512</v>
      </c>
      <c r="AF2083" s="134" t="str">
        <f t="shared" si="159"/>
        <v>19</v>
      </c>
      <c r="AG2083" s="134" t="str">
        <f t="shared" si="160"/>
        <v>41</v>
      </c>
      <c r="AH2083" s="134" t="str">
        <f t="shared" si="161"/>
        <v>31</v>
      </c>
      <c r="AI2083" s="27" t="s">
        <v>12936</v>
      </c>
      <c r="AJ2083" s="134">
        <v>300</v>
      </c>
      <c r="AK2083" s="235" t="s">
        <v>4717</v>
      </c>
      <c r="AL2083" s="133">
        <v>23</v>
      </c>
      <c r="AM2083" s="134" t="s">
        <v>12937</v>
      </c>
      <c r="AN2083" s="235">
        <v>23</v>
      </c>
      <c r="AO2083" s="134" t="s">
        <v>12933</v>
      </c>
      <c r="AP2083" s="216" t="s">
        <v>1134</v>
      </c>
      <c r="AQ2083" s="133" t="s">
        <v>12935</v>
      </c>
      <c r="AR2083" s="133" t="s">
        <v>12934</v>
      </c>
      <c r="AS2083" s="134" t="s">
        <v>9587</v>
      </c>
      <c r="AU2083" s="134">
        <v>300</v>
      </c>
      <c r="AW2083" s="235">
        <v>20</v>
      </c>
      <c r="AX2083" s="133" t="s">
        <v>11499</v>
      </c>
      <c r="AY2083" s="235">
        <v>0</v>
      </c>
      <c r="AZ2083" s="134" t="s">
        <v>1134</v>
      </c>
      <c r="BA2083" s="133" t="s">
        <v>4589</v>
      </c>
      <c r="BB2083" s="235">
        <v>0</v>
      </c>
      <c r="BG2083" s="134" t="s">
        <v>12933</v>
      </c>
      <c r="BP2083" s="134" t="s">
        <v>12935</v>
      </c>
      <c r="BQ2083" s="134" t="s">
        <v>12935</v>
      </c>
      <c r="BR2083" s="134" t="s">
        <v>12933</v>
      </c>
      <c r="CB2083" s="134" t="s">
        <v>12933</v>
      </c>
      <c r="CE2083" s="134" t="s">
        <v>12933</v>
      </c>
      <c r="CO2083" s="134" t="s">
        <v>12933</v>
      </c>
    </row>
    <row r="2084" spans="1:93" x14ac:dyDescent="0.25">
      <c r="A2084" s="134" t="s">
        <v>14</v>
      </c>
      <c r="B2084" s="134" t="s">
        <v>2147</v>
      </c>
      <c r="C2084" s="134" t="s">
        <v>12938</v>
      </c>
      <c r="D2084" s="36" t="s">
        <v>12938</v>
      </c>
      <c r="E2084" s="164" t="s">
        <v>1124</v>
      </c>
      <c r="F2084" s="201" t="s">
        <v>12395</v>
      </c>
      <c r="G2084" s="201" t="s">
        <v>12396</v>
      </c>
      <c r="H2084" s="226" t="s">
        <v>2152</v>
      </c>
      <c r="K2084" s="133" t="s">
        <v>12939</v>
      </c>
      <c r="L2084" s="133" t="s">
        <v>12940</v>
      </c>
      <c r="M2084" s="133" t="s">
        <v>12941</v>
      </c>
      <c r="N2084" s="133" t="s">
        <v>12399</v>
      </c>
      <c r="O2084" s="134">
        <v>20090722</v>
      </c>
      <c r="P2084" s="134">
        <v>20101123</v>
      </c>
      <c r="Q2084" s="133" t="s">
        <v>12835</v>
      </c>
      <c r="R2084" s="134" t="s">
        <v>14</v>
      </c>
      <c r="S2084" s="134" t="s">
        <v>12938</v>
      </c>
      <c r="T2084" s="58" t="s">
        <v>8137</v>
      </c>
      <c r="U2084" s="58" t="s">
        <v>8138</v>
      </c>
      <c r="V2084" s="58" t="s">
        <v>8137</v>
      </c>
      <c r="W2084" s="235">
        <v>100</v>
      </c>
      <c r="X2084" s="134" t="s">
        <v>12938</v>
      </c>
      <c r="Y2084" s="216" t="s">
        <v>1124</v>
      </c>
      <c r="Z2084" s="26">
        <f t="shared" si="162"/>
        <v>41.336388888888891</v>
      </c>
      <c r="AA2084" s="27">
        <f t="shared" si="163"/>
        <v>19.844999999999999</v>
      </c>
      <c r="AB2084" s="134" t="str">
        <f t="shared" si="156"/>
        <v>41</v>
      </c>
      <c r="AC2084" s="134" t="str">
        <f t="shared" si="157"/>
        <v>20</v>
      </c>
      <c r="AD2084" s="134" t="str">
        <f t="shared" si="158"/>
        <v>11</v>
      </c>
      <c r="AE2084" s="26" t="s">
        <v>12942</v>
      </c>
      <c r="AF2084" s="134" t="str">
        <f t="shared" si="159"/>
        <v>19</v>
      </c>
      <c r="AG2084" s="134" t="str">
        <f t="shared" si="160"/>
        <v>50</v>
      </c>
      <c r="AH2084" s="134" t="str">
        <f t="shared" si="161"/>
        <v>42</v>
      </c>
      <c r="AI2084" s="27" t="s">
        <v>12943</v>
      </c>
      <c r="AJ2084" s="134">
        <v>300</v>
      </c>
      <c r="AK2084" s="235" t="s">
        <v>4717</v>
      </c>
      <c r="AL2084" s="133">
        <v>22</v>
      </c>
      <c r="AM2084" s="134" t="s">
        <v>2371</v>
      </c>
      <c r="AN2084" s="235">
        <v>22</v>
      </c>
      <c r="AO2084" s="134" t="s">
        <v>12938</v>
      </c>
      <c r="AP2084" s="216" t="s">
        <v>1124</v>
      </c>
      <c r="AQ2084" s="133" t="s">
        <v>12941</v>
      </c>
      <c r="AR2084" s="133" t="s">
        <v>12939</v>
      </c>
      <c r="AS2084" s="134" t="s">
        <v>8137</v>
      </c>
      <c r="AU2084" s="134">
        <v>300</v>
      </c>
      <c r="AW2084" s="235">
        <v>20</v>
      </c>
      <c r="AX2084" s="133" t="s">
        <v>11499</v>
      </c>
      <c r="AY2084" s="235">
        <v>0</v>
      </c>
      <c r="AZ2084" s="134" t="s">
        <v>1124</v>
      </c>
      <c r="BA2084" s="133" t="s">
        <v>4589</v>
      </c>
      <c r="BB2084" s="235">
        <v>1</v>
      </c>
      <c r="BG2084" s="134" t="s">
        <v>12938</v>
      </c>
      <c r="BP2084" s="134" t="s">
        <v>12941</v>
      </c>
      <c r="BQ2084" s="134" t="s">
        <v>12941</v>
      </c>
      <c r="BR2084" s="134" t="s">
        <v>12938</v>
      </c>
      <c r="CB2084" s="134" t="s">
        <v>12938</v>
      </c>
      <c r="CE2084" s="134" t="s">
        <v>12938</v>
      </c>
      <c r="CO2084" s="134" t="s">
        <v>12938</v>
      </c>
    </row>
    <row r="2085" spans="1:93" x14ac:dyDescent="0.25">
      <c r="A2085" s="134" t="s">
        <v>14</v>
      </c>
      <c r="B2085" s="134" t="s">
        <v>2147</v>
      </c>
      <c r="C2085" s="134" t="s">
        <v>12944</v>
      </c>
      <c r="D2085" s="36" t="s">
        <v>12944</v>
      </c>
      <c r="E2085" s="164" t="s">
        <v>1124</v>
      </c>
      <c r="F2085" s="201" t="s">
        <v>12395</v>
      </c>
      <c r="G2085" s="201" t="s">
        <v>12396</v>
      </c>
      <c r="H2085" s="226" t="s">
        <v>2152</v>
      </c>
      <c r="K2085" s="133" t="s">
        <v>12945</v>
      </c>
      <c r="L2085" s="133" t="s">
        <v>12940</v>
      </c>
      <c r="M2085" s="301" t="s">
        <v>1145</v>
      </c>
      <c r="N2085" s="133" t="s">
        <v>12399</v>
      </c>
      <c r="O2085" s="134">
        <v>20090722</v>
      </c>
      <c r="P2085" s="134">
        <v>20101123</v>
      </c>
      <c r="Q2085" s="133" t="s">
        <v>12835</v>
      </c>
      <c r="R2085" s="134" t="s">
        <v>14</v>
      </c>
      <c r="S2085" s="134" t="s">
        <v>12944</v>
      </c>
      <c r="T2085" s="58" t="s">
        <v>8137</v>
      </c>
      <c r="U2085" s="58" t="s">
        <v>8138</v>
      </c>
      <c r="V2085" s="58" t="s">
        <v>8137</v>
      </c>
      <c r="W2085" s="235">
        <v>100</v>
      </c>
      <c r="X2085" s="134" t="s">
        <v>12944</v>
      </c>
      <c r="Y2085" s="216" t="s">
        <v>1124</v>
      </c>
      <c r="Z2085" s="26">
        <f t="shared" si="162"/>
        <v>41.336388888888891</v>
      </c>
      <c r="AA2085" s="27">
        <f t="shared" si="163"/>
        <v>19.844999999999999</v>
      </c>
      <c r="AB2085" s="134" t="str">
        <f t="shared" si="156"/>
        <v>41</v>
      </c>
      <c r="AC2085" s="134" t="str">
        <f t="shared" si="157"/>
        <v>20</v>
      </c>
      <c r="AD2085" s="134" t="str">
        <f t="shared" si="158"/>
        <v>11</v>
      </c>
      <c r="AE2085" s="26" t="s">
        <v>12942</v>
      </c>
      <c r="AF2085" s="134" t="str">
        <f t="shared" si="159"/>
        <v>19</v>
      </c>
      <c r="AG2085" s="134" t="str">
        <f t="shared" si="160"/>
        <v>50</v>
      </c>
      <c r="AH2085" s="134" t="str">
        <f t="shared" si="161"/>
        <v>42</v>
      </c>
      <c r="AI2085" s="27" t="s">
        <v>12943</v>
      </c>
      <c r="AJ2085" s="134">
        <v>300</v>
      </c>
      <c r="AK2085" s="235" t="s">
        <v>4717</v>
      </c>
      <c r="AL2085" s="133">
        <v>22</v>
      </c>
      <c r="AM2085" s="134" t="s">
        <v>2371</v>
      </c>
      <c r="AN2085" s="235">
        <v>22</v>
      </c>
      <c r="AO2085" s="134" t="s">
        <v>12944</v>
      </c>
      <c r="AP2085" s="216" t="s">
        <v>1124</v>
      </c>
      <c r="AQ2085" s="301" t="s">
        <v>1145</v>
      </c>
      <c r="AR2085" s="133" t="s">
        <v>12945</v>
      </c>
      <c r="AS2085" s="134" t="s">
        <v>8137</v>
      </c>
      <c r="AU2085" s="134">
        <v>300</v>
      </c>
      <c r="AW2085" s="235">
        <v>20</v>
      </c>
      <c r="AX2085" s="133" t="s">
        <v>11499</v>
      </c>
      <c r="AY2085" s="235">
        <v>0</v>
      </c>
      <c r="AZ2085" s="134" t="s">
        <v>1124</v>
      </c>
      <c r="BA2085" s="133" t="s">
        <v>4589</v>
      </c>
      <c r="BB2085" s="235">
        <v>0</v>
      </c>
      <c r="BG2085" s="134" t="s">
        <v>12944</v>
      </c>
      <c r="BO2085" s="355"/>
      <c r="BP2085" s="355" t="s">
        <v>1145</v>
      </c>
      <c r="BQ2085" s="355" t="s">
        <v>1145</v>
      </c>
      <c r="BR2085" s="134" t="s">
        <v>12944</v>
      </c>
      <c r="CB2085" s="134" t="s">
        <v>12944</v>
      </c>
      <c r="CE2085" s="134" t="s">
        <v>12944</v>
      </c>
      <c r="CO2085" s="134" t="s">
        <v>12944</v>
      </c>
    </row>
    <row r="2086" spans="1:93" x14ac:dyDescent="0.25">
      <c r="A2086" s="134" t="s">
        <v>14</v>
      </c>
      <c r="B2086" s="134" t="s">
        <v>2147</v>
      </c>
      <c r="C2086" s="134" t="s">
        <v>12946</v>
      </c>
      <c r="D2086" s="36" t="s">
        <v>12946</v>
      </c>
      <c r="E2086" s="164" t="s">
        <v>1124</v>
      </c>
      <c r="F2086" s="201" t="s">
        <v>12395</v>
      </c>
      <c r="G2086" s="201" t="s">
        <v>12396</v>
      </c>
      <c r="H2086" s="226" t="s">
        <v>2152</v>
      </c>
      <c r="K2086" s="133" t="s">
        <v>12947</v>
      </c>
      <c r="L2086" s="133" t="s">
        <v>12940</v>
      </c>
      <c r="M2086" s="133" t="s">
        <v>12948</v>
      </c>
      <c r="N2086" s="133" t="s">
        <v>12399</v>
      </c>
      <c r="O2086" s="134">
        <v>20090722</v>
      </c>
      <c r="P2086" s="134">
        <v>20101123</v>
      </c>
      <c r="Q2086" s="133" t="s">
        <v>12835</v>
      </c>
      <c r="R2086" s="134" t="s">
        <v>14</v>
      </c>
      <c r="S2086" s="134" t="s">
        <v>12946</v>
      </c>
      <c r="T2086" s="58" t="s">
        <v>8137</v>
      </c>
      <c r="U2086" s="58" t="s">
        <v>8138</v>
      </c>
      <c r="V2086" s="58" t="s">
        <v>8137</v>
      </c>
      <c r="W2086" s="235">
        <v>100</v>
      </c>
      <c r="X2086" s="134" t="s">
        <v>12946</v>
      </c>
      <c r="Y2086" s="216" t="s">
        <v>1124</v>
      </c>
      <c r="Z2086" s="26">
        <f t="shared" si="162"/>
        <v>41.336388888888891</v>
      </c>
      <c r="AA2086" s="27">
        <f t="shared" si="163"/>
        <v>19.844999999999999</v>
      </c>
      <c r="AB2086" s="134" t="str">
        <f t="shared" si="156"/>
        <v>41</v>
      </c>
      <c r="AC2086" s="134" t="str">
        <f t="shared" si="157"/>
        <v>20</v>
      </c>
      <c r="AD2086" s="134" t="str">
        <f t="shared" si="158"/>
        <v>11</v>
      </c>
      <c r="AE2086" s="26" t="s">
        <v>12942</v>
      </c>
      <c r="AF2086" s="134" t="str">
        <f t="shared" si="159"/>
        <v>19</v>
      </c>
      <c r="AG2086" s="134" t="str">
        <f t="shared" si="160"/>
        <v>50</v>
      </c>
      <c r="AH2086" s="134" t="str">
        <f t="shared" si="161"/>
        <v>42</v>
      </c>
      <c r="AI2086" s="27" t="s">
        <v>12943</v>
      </c>
      <c r="AJ2086" s="134">
        <v>300</v>
      </c>
      <c r="AK2086" s="235" t="s">
        <v>4717</v>
      </c>
      <c r="AL2086" s="133">
        <v>22</v>
      </c>
      <c r="AM2086" s="134" t="s">
        <v>2371</v>
      </c>
      <c r="AN2086" s="235">
        <v>22</v>
      </c>
      <c r="AO2086" s="134" t="s">
        <v>12946</v>
      </c>
      <c r="AP2086" s="216" t="s">
        <v>1124</v>
      </c>
      <c r="AQ2086" s="133" t="s">
        <v>12948</v>
      </c>
      <c r="AR2086" s="133" t="s">
        <v>12947</v>
      </c>
      <c r="AS2086" s="134" t="s">
        <v>8137</v>
      </c>
      <c r="AU2086" s="134">
        <v>300</v>
      </c>
      <c r="AW2086" s="235">
        <v>20</v>
      </c>
      <c r="AX2086" s="133" t="s">
        <v>11499</v>
      </c>
      <c r="AY2086" s="235">
        <v>0</v>
      </c>
      <c r="AZ2086" s="134" t="s">
        <v>1124</v>
      </c>
      <c r="BA2086" s="133" t="s">
        <v>4589</v>
      </c>
      <c r="BB2086" s="235">
        <v>1</v>
      </c>
      <c r="BG2086" s="134" t="s">
        <v>12946</v>
      </c>
      <c r="BP2086" s="134" t="s">
        <v>12948</v>
      </c>
      <c r="BQ2086" s="134" t="s">
        <v>12948</v>
      </c>
      <c r="BR2086" s="134" t="s">
        <v>12946</v>
      </c>
      <c r="CB2086" s="134" t="s">
        <v>12946</v>
      </c>
      <c r="CC2086" s="355"/>
      <c r="CE2086" s="134" t="s">
        <v>12946</v>
      </c>
      <c r="CO2086" s="134" t="s">
        <v>12946</v>
      </c>
    </row>
    <row r="2087" spans="1:93" x14ac:dyDescent="0.25">
      <c r="A2087" s="134" t="s">
        <v>14</v>
      </c>
      <c r="B2087" s="134" t="s">
        <v>2147</v>
      </c>
      <c r="C2087" s="134" t="s">
        <v>12949</v>
      </c>
      <c r="D2087" s="36" t="s">
        <v>12949</v>
      </c>
      <c r="E2087" s="164" t="s">
        <v>1124</v>
      </c>
      <c r="F2087" s="201" t="s">
        <v>12395</v>
      </c>
      <c r="G2087" s="201" t="s">
        <v>12396</v>
      </c>
      <c r="H2087" s="226" t="s">
        <v>2152</v>
      </c>
      <c r="K2087" s="133" t="s">
        <v>12950</v>
      </c>
      <c r="L2087" s="133" t="s">
        <v>12940</v>
      </c>
      <c r="M2087" s="133" t="s">
        <v>12951</v>
      </c>
      <c r="N2087" s="133" t="s">
        <v>12399</v>
      </c>
      <c r="O2087" s="134">
        <v>20090722</v>
      </c>
      <c r="P2087" s="134">
        <v>20101123</v>
      </c>
      <c r="Q2087" s="133" t="s">
        <v>12835</v>
      </c>
      <c r="R2087" s="134" t="s">
        <v>14</v>
      </c>
      <c r="S2087" s="134" t="s">
        <v>12949</v>
      </c>
      <c r="T2087" s="58" t="s">
        <v>8137</v>
      </c>
      <c r="U2087" s="58" t="s">
        <v>8138</v>
      </c>
      <c r="V2087" s="58" t="s">
        <v>8137</v>
      </c>
      <c r="W2087" s="235">
        <v>100</v>
      </c>
      <c r="X2087" s="134" t="s">
        <v>12949</v>
      </c>
      <c r="Y2087" s="216" t="s">
        <v>1124</v>
      </c>
      <c r="Z2087" s="26">
        <f t="shared" si="162"/>
        <v>41.336388888888891</v>
      </c>
      <c r="AA2087" s="27">
        <f t="shared" si="163"/>
        <v>19.844999999999999</v>
      </c>
      <c r="AB2087" s="134" t="str">
        <f t="shared" si="156"/>
        <v>41</v>
      </c>
      <c r="AC2087" s="134" t="str">
        <f t="shared" si="157"/>
        <v>20</v>
      </c>
      <c r="AD2087" s="134" t="str">
        <f t="shared" si="158"/>
        <v>11</v>
      </c>
      <c r="AE2087" s="26" t="s">
        <v>12942</v>
      </c>
      <c r="AF2087" s="134" t="str">
        <f t="shared" si="159"/>
        <v>19</v>
      </c>
      <c r="AG2087" s="134" t="str">
        <f t="shared" si="160"/>
        <v>50</v>
      </c>
      <c r="AH2087" s="134" t="str">
        <f t="shared" si="161"/>
        <v>42</v>
      </c>
      <c r="AI2087" s="27" t="s">
        <v>12943</v>
      </c>
      <c r="AJ2087" s="134">
        <v>300</v>
      </c>
      <c r="AK2087" s="235" t="s">
        <v>4717</v>
      </c>
      <c r="AL2087" s="133">
        <v>22</v>
      </c>
      <c r="AM2087" s="134" t="s">
        <v>2371</v>
      </c>
      <c r="AN2087" s="235">
        <v>22</v>
      </c>
      <c r="AO2087" s="134" t="s">
        <v>12949</v>
      </c>
      <c r="AP2087" s="216" t="s">
        <v>1124</v>
      </c>
      <c r="AQ2087" s="133" t="s">
        <v>12951</v>
      </c>
      <c r="AR2087" s="133" t="s">
        <v>12950</v>
      </c>
      <c r="AS2087" s="134" t="s">
        <v>8137</v>
      </c>
      <c r="AU2087" s="134">
        <v>300</v>
      </c>
      <c r="AW2087" s="235">
        <v>20</v>
      </c>
      <c r="AX2087" s="133" t="s">
        <v>11499</v>
      </c>
      <c r="AY2087" s="235">
        <v>0</v>
      </c>
      <c r="AZ2087" s="134" t="s">
        <v>1124</v>
      </c>
      <c r="BA2087" s="133" t="s">
        <v>4589</v>
      </c>
      <c r="BB2087" s="235">
        <v>1</v>
      </c>
      <c r="BG2087" s="134" t="s">
        <v>12949</v>
      </c>
      <c r="BP2087" s="134" t="s">
        <v>12951</v>
      </c>
      <c r="BQ2087" s="134" t="s">
        <v>12951</v>
      </c>
      <c r="BR2087" s="134" t="s">
        <v>12949</v>
      </c>
      <c r="CB2087" s="134" t="s">
        <v>12949</v>
      </c>
      <c r="CE2087" s="134" t="s">
        <v>12949</v>
      </c>
      <c r="CO2087" s="134" t="s">
        <v>12949</v>
      </c>
    </row>
    <row r="2088" spans="1:93" x14ac:dyDescent="0.25">
      <c r="A2088" s="134" t="s">
        <v>14</v>
      </c>
      <c r="B2088" s="134" t="s">
        <v>2147</v>
      </c>
      <c r="C2088" s="134" t="s">
        <v>12952</v>
      </c>
      <c r="D2088" s="36" t="s">
        <v>12952</v>
      </c>
      <c r="E2088" s="164" t="s">
        <v>1124</v>
      </c>
      <c r="F2088" s="201" t="s">
        <v>12395</v>
      </c>
      <c r="G2088" s="201" t="s">
        <v>12396</v>
      </c>
      <c r="H2088" s="226" t="s">
        <v>2152</v>
      </c>
      <c r="K2088" s="133" t="s">
        <v>12953</v>
      </c>
      <c r="L2088" s="133" t="s">
        <v>12940</v>
      </c>
      <c r="M2088" s="133" t="s">
        <v>12954</v>
      </c>
      <c r="N2088" s="133" t="s">
        <v>12399</v>
      </c>
      <c r="O2088" s="134">
        <v>20090718</v>
      </c>
      <c r="P2088" s="134">
        <v>20101123</v>
      </c>
      <c r="Q2088" s="133" t="s">
        <v>12835</v>
      </c>
      <c r="R2088" s="134" t="s">
        <v>14</v>
      </c>
      <c r="S2088" s="134" t="s">
        <v>12952</v>
      </c>
      <c r="T2088" s="58" t="s">
        <v>4744</v>
      </c>
      <c r="U2088" s="58" t="s">
        <v>4860</v>
      </c>
      <c r="V2088" s="58" t="s">
        <v>12955</v>
      </c>
      <c r="W2088" s="235">
        <v>600</v>
      </c>
      <c r="X2088" s="134" t="s">
        <v>12952</v>
      </c>
      <c r="Y2088" s="216" t="s">
        <v>1124</v>
      </c>
      <c r="Z2088" s="26">
        <f t="shared" si="162"/>
        <v>42.07</v>
      </c>
      <c r="AA2088" s="27">
        <f t="shared" si="163"/>
        <v>19.950277777777778</v>
      </c>
      <c r="AB2088" s="134" t="str">
        <f t="shared" si="156"/>
        <v>42</v>
      </c>
      <c r="AC2088" s="134" t="str">
        <f t="shared" si="157"/>
        <v>04</v>
      </c>
      <c r="AD2088" s="134" t="str">
        <f t="shared" si="158"/>
        <v>12</v>
      </c>
      <c r="AE2088" s="26" t="s">
        <v>11266</v>
      </c>
      <c r="AF2088" s="134" t="str">
        <f t="shared" si="159"/>
        <v>19</v>
      </c>
      <c r="AG2088" s="134" t="str">
        <f t="shared" si="160"/>
        <v>57</v>
      </c>
      <c r="AH2088" s="134" t="str">
        <f t="shared" si="161"/>
        <v>01</v>
      </c>
      <c r="AI2088" s="27" t="s">
        <v>10407</v>
      </c>
      <c r="AJ2088" s="134">
        <v>300</v>
      </c>
      <c r="AK2088" s="235" t="s">
        <v>4717</v>
      </c>
      <c r="AL2088" s="133">
        <v>22</v>
      </c>
      <c r="AM2088" s="134" t="s">
        <v>2371</v>
      </c>
      <c r="AN2088" s="235">
        <v>22</v>
      </c>
      <c r="AO2088" s="134" t="s">
        <v>12952</v>
      </c>
      <c r="AP2088" s="216" t="s">
        <v>1124</v>
      </c>
      <c r="AQ2088" s="133" t="s">
        <v>12954</v>
      </c>
      <c r="AR2088" s="133" t="s">
        <v>12953</v>
      </c>
      <c r="AS2088" s="134" t="s">
        <v>12955</v>
      </c>
      <c r="AU2088" s="134">
        <v>300</v>
      </c>
      <c r="AW2088" s="235">
        <v>20</v>
      </c>
      <c r="AX2088" s="133" t="s">
        <v>11499</v>
      </c>
      <c r="AY2088" s="235">
        <v>0</v>
      </c>
      <c r="AZ2088" s="134" t="s">
        <v>1124</v>
      </c>
      <c r="BA2088" s="133" t="s">
        <v>4589</v>
      </c>
      <c r="BB2088" s="235">
        <v>1</v>
      </c>
      <c r="BG2088" s="134" t="s">
        <v>12952</v>
      </c>
      <c r="BP2088" s="134" t="s">
        <v>12954</v>
      </c>
      <c r="BQ2088" s="134" t="s">
        <v>12954</v>
      </c>
      <c r="BR2088" s="134" t="s">
        <v>12952</v>
      </c>
      <c r="BU2088" s="134"/>
      <c r="BV2088" s="134"/>
      <c r="BW2088" s="134"/>
      <c r="BX2088" s="134"/>
      <c r="CA2088" s="134"/>
      <c r="CB2088" s="134" t="s">
        <v>12952</v>
      </c>
      <c r="CE2088" s="134" t="s">
        <v>12952</v>
      </c>
      <c r="CO2088" s="134" t="s">
        <v>12952</v>
      </c>
    </row>
    <row r="2089" spans="1:93" x14ac:dyDescent="0.25">
      <c r="A2089" s="134" t="s">
        <v>14</v>
      </c>
      <c r="B2089" s="134" t="s">
        <v>2147</v>
      </c>
      <c r="C2089" s="134" t="s">
        <v>12956</v>
      </c>
      <c r="D2089" s="36" t="s">
        <v>12956</v>
      </c>
      <c r="E2089" s="164" t="s">
        <v>1124</v>
      </c>
      <c r="F2089" s="201" t="s">
        <v>12395</v>
      </c>
      <c r="G2089" s="201" t="s">
        <v>12396</v>
      </c>
      <c r="H2089" s="226" t="s">
        <v>2152</v>
      </c>
      <c r="K2089" s="133" t="s">
        <v>12957</v>
      </c>
      <c r="L2089" s="133" t="s">
        <v>12940</v>
      </c>
      <c r="M2089" s="133" t="s">
        <v>12958</v>
      </c>
      <c r="N2089" s="133" t="s">
        <v>12399</v>
      </c>
      <c r="O2089" s="134">
        <v>20090717</v>
      </c>
      <c r="P2089" s="134">
        <v>20101123</v>
      </c>
      <c r="Q2089" s="133" t="s">
        <v>12835</v>
      </c>
      <c r="R2089" s="134" t="s">
        <v>14</v>
      </c>
      <c r="S2089" s="134" t="s">
        <v>12956</v>
      </c>
      <c r="T2089" s="58" t="s">
        <v>4744</v>
      </c>
      <c r="U2089" s="58" t="s">
        <v>4860</v>
      </c>
      <c r="V2089" s="58" t="s">
        <v>12959</v>
      </c>
      <c r="W2089" s="235">
        <v>600</v>
      </c>
      <c r="X2089" s="134" t="s">
        <v>12956</v>
      </c>
      <c r="Y2089" s="216" t="s">
        <v>1124</v>
      </c>
      <c r="Z2089" s="26">
        <f t="shared" si="162"/>
        <v>42.105555555555554</v>
      </c>
      <c r="AA2089" s="27">
        <f t="shared" si="163"/>
        <v>19.887222222222221</v>
      </c>
      <c r="AB2089" s="134" t="str">
        <f t="shared" si="156"/>
        <v>42</v>
      </c>
      <c r="AC2089" s="134" t="str">
        <f t="shared" si="157"/>
        <v>06</v>
      </c>
      <c r="AD2089" s="134" t="str">
        <f t="shared" si="158"/>
        <v>20</v>
      </c>
      <c r="AE2089" s="26" t="s">
        <v>12960</v>
      </c>
      <c r="AF2089" s="134" t="str">
        <f t="shared" si="159"/>
        <v>19</v>
      </c>
      <c r="AG2089" s="134" t="str">
        <f t="shared" si="160"/>
        <v>53</v>
      </c>
      <c r="AH2089" s="134" t="str">
        <f t="shared" si="161"/>
        <v>14</v>
      </c>
      <c r="AI2089" s="27" t="s">
        <v>12961</v>
      </c>
      <c r="AJ2089" s="134">
        <v>300</v>
      </c>
      <c r="AK2089" s="235" t="s">
        <v>4717</v>
      </c>
      <c r="AL2089" s="133">
        <v>22</v>
      </c>
      <c r="AM2089" s="134" t="s">
        <v>2371</v>
      </c>
      <c r="AN2089" s="235">
        <v>22</v>
      </c>
      <c r="AO2089" s="134" t="s">
        <v>12956</v>
      </c>
      <c r="AP2089" s="216" t="s">
        <v>1124</v>
      </c>
      <c r="AQ2089" s="133" t="s">
        <v>12958</v>
      </c>
      <c r="AR2089" s="133" t="s">
        <v>12957</v>
      </c>
      <c r="AS2089" s="134" t="s">
        <v>12959</v>
      </c>
      <c r="AU2089" s="134">
        <v>300</v>
      </c>
      <c r="AW2089" s="235">
        <v>20</v>
      </c>
      <c r="AX2089" s="133" t="s">
        <v>11499</v>
      </c>
      <c r="AY2089" s="235">
        <v>0</v>
      </c>
      <c r="AZ2089" s="134" t="s">
        <v>1124</v>
      </c>
      <c r="BA2089" s="133" t="s">
        <v>4589</v>
      </c>
      <c r="BB2089" s="235">
        <v>0</v>
      </c>
      <c r="BG2089" s="134" t="s">
        <v>12956</v>
      </c>
      <c r="BP2089" s="134" t="s">
        <v>12958</v>
      </c>
      <c r="BQ2089" s="134" t="s">
        <v>12958</v>
      </c>
      <c r="BR2089" s="134" t="s">
        <v>12956</v>
      </c>
      <c r="BU2089" s="134"/>
      <c r="BV2089" s="134"/>
      <c r="BW2089" s="134"/>
      <c r="BX2089" s="134"/>
      <c r="CA2089" s="134"/>
      <c r="CB2089" s="134" t="s">
        <v>12956</v>
      </c>
      <c r="CE2089" s="134" t="s">
        <v>12956</v>
      </c>
      <c r="CO2089" s="134" t="s">
        <v>12956</v>
      </c>
    </row>
    <row r="2090" spans="1:93" x14ac:dyDescent="0.25">
      <c r="A2090" s="134" t="s">
        <v>14</v>
      </c>
      <c r="B2090" s="134" t="s">
        <v>2147</v>
      </c>
      <c r="C2090" s="134" t="s">
        <v>12962</v>
      </c>
      <c r="D2090" s="36" t="s">
        <v>12962</v>
      </c>
      <c r="E2090" s="164" t="s">
        <v>1124</v>
      </c>
      <c r="F2090" s="201" t="s">
        <v>12395</v>
      </c>
      <c r="G2090" s="201" t="s">
        <v>12396</v>
      </c>
      <c r="H2090" s="226" t="s">
        <v>2152</v>
      </c>
      <c r="K2090" s="133" t="s">
        <v>12963</v>
      </c>
      <c r="L2090" s="133" t="s">
        <v>12940</v>
      </c>
      <c r="M2090" s="133" t="s">
        <v>12964</v>
      </c>
      <c r="N2090" s="133" t="s">
        <v>12399</v>
      </c>
      <c r="O2090" s="134">
        <v>20090522</v>
      </c>
      <c r="P2090" s="134">
        <v>20101123</v>
      </c>
      <c r="Q2090" s="133" t="s">
        <v>12835</v>
      </c>
      <c r="R2090" s="134" t="s">
        <v>14</v>
      </c>
      <c r="S2090" s="134" t="s">
        <v>12962</v>
      </c>
      <c r="T2090" s="58" t="s">
        <v>5235</v>
      </c>
      <c r="U2090" s="58" t="s">
        <v>5236</v>
      </c>
      <c r="V2090" s="58" t="s">
        <v>4810</v>
      </c>
      <c r="W2090" s="235">
        <v>208</v>
      </c>
      <c r="X2090" s="134" t="s">
        <v>12962</v>
      </c>
      <c r="Y2090" s="216" t="s">
        <v>1124</v>
      </c>
      <c r="Z2090" s="26">
        <f t="shared" si="162"/>
        <v>40.55222222222222</v>
      </c>
      <c r="AA2090" s="27">
        <f t="shared" si="163"/>
        <v>20.198611111111113</v>
      </c>
      <c r="AB2090" s="134" t="str">
        <f t="shared" si="156"/>
        <v>40</v>
      </c>
      <c r="AC2090" s="134" t="str">
        <f t="shared" si="157"/>
        <v>33</v>
      </c>
      <c r="AD2090" s="134" t="str">
        <f t="shared" si="158"/>
        <v>08</v>
      </c>
      <c r="AE2090" s="26" t="s">
        <v>12965</v>
      </c>
      <c r="AF2090" s="134" t="str">
        <f t="shared" si="159"/>
        <v>20</v>
      </c>
      <c r="AG2090" s="134" t="str">
        <f t="shared" si="160"/>
        <v>11</v>
      </c>
      <c r="AH2090" s="134" t="str">
        <f t="shared" si="161"/>
        <v>55</v>
      </c>
      <c r="AI2090" s="27" t="s">
        <v>12966</v>
      </c>
      <c r="AJ2090" s="134">
        <v>300</v>
      </c>
      <c r="AK2090" s="235" t="s">
        <v>4717</v>
      </c>
      <c r="AL2090" s="133">
        <v>22</v>
      </c>
      <c r="AM2090" s="134" t="s">
        <v>2371</v>
      </c>
      <c r="AN2090" s="235">
        <v>22</v>
      </c>
      <c r="AO2090" s="134" t="s">
        <v>12962</v>
      </c>
      <c r="AP2090" s="216" t="s">
        <v>1124</v>
      </c>
      <c r="AQ2090" s="133" t="s">
        <v>12964</v>
      </c>
      <c r="AR2090" s="133" t="s">
        <v>12963</v>
      </c>
      <c r="AS2090" s="134" t="s">
        <v>4810</v>
      </c>
      <c r="AU2090" s="134">
        <v>300</v>
      </c>
      <c r="AW2090" s="235">
        <v>20</v>
      </c>
      <c r="AX2090" s="133" t="s">
        <v>11499</v>
      </c>
      <c r="AY2090" s="235">
        <v>0</v>
      </c>
      <c r="AZ2090" s="134" t="s">
        <v>1124</v>
      </c>
      <c r="BA2090" s="133" t="s">
        <v>4589</v>
      </c>
      <c r="BB2090" s="235">
        <v>0</v>
      </c>
      <c r="BG2090" s="134" t="s">
        <v>12962</v>
      </c>
      <c r="BP2090" s="134" t="s">
        <v>12964</v>
      </c>
      <c r="BQ2090" s="134" t="s">
        <v>12964</v>
      </c>
      <c r="BR2090" s="134" t="s">
        <v>12962</v>
      </c>
      <c r="CB2090" s="134" t="s">
        <v>12962</v>
      </c>
      <c r="CE2090" s="134" t="s">
        <v>12962</v>
      </c>
      <c r="CO2090" s="134" t="s">
        <v>12962</v>
      </c>
    </row>
    <row r="2091" spans="1:93" x14ac:dyDescent="0.25">
      <c r="A2091" s="134" t="s">
        <v>14</v>
      </c>
      <c r="B2091" s="134" t="s">
        <v>2147</v>
      </c>
      <c r="C2091" s="134" t="s">
        <v>12967</v>
      </c>
      <c r="D2091" s="36" t="s">
        <v>12967</v>
      </c>
      <c r="E2091" s="164" t="s">
        <v>1124</v>
      </c>
      <c r="F2091" s="201" t="s">
        <v>12395</v>
      </c>
      <c r="G2091" s="201" t="s">
        <v>12396</v>
      </c>
      <c r="H2091" s="226" t="s">
        <v>2152</v>
      </c>
      <c r="K2091" s="133" t="s">
        <v>12968</v>
      </c>
      <c r="L2091" s="133" t="s">
        <v>12940</v>
      </c>
      <c r="M2091" s="133" t="s">
        <v>12969</v>
      </c>
      <c r="N2091" s="133" t="s">
        <v>12399</v>
      </c>
      <c r="O2091" s="134">
        <v>20090522</v>
      </c>
      <c r="P2091" s="134">
        <v>20101123</v>
      </c>
      <c r="Q2091" s="133" t="s">
        <v>12835</v>
      </c>
      <c r="R2091" s="134" t="s">
        <v>14</v>
      </c>
      <c r="S2091" s="134" t="s">
        <v>12967</v>
      </c>
      <c r="T2091" s="58" t="s">
        <v>5235</v>
      </c>
      <c r="U2091" s="58" t="s">
        <v>5236</v>
      </c>
      <c r="V2091" s="58" t="s">
        <v>4810</v>
      </c>
      <c r="W2091" s="235">
        <v>208</v>
      </c>
      <c r="X2091" s="134" t="s">
        <v>12967</v>
      </c>
      <c r="Y2091" s="216" t="s">
        <v>1124</v>
      </c>
      <c r="Z2091" s="26">
        <f t="shared" si="162"/>
        <v>40.55222222222222</v>
      </c>
      <c r="AA2091" s="27">
        <f t="shared" si="163"/>
        <v>20.198611111111113</v>
      </c>
      <c r="AB2091" s="134" t="str">
        <f t="shared" si="156"/>
        <v>40</v>
      </c>
      <c r="AC2091" s="134" t="str">
        <f t="shared" si="157"/>
        <v>33</v>
      </c>
      <c r="AD2091" s="134" t="str">
        <f t="shared" si="158"/>
        <v>08</v>
      </c>
      <c r="AE2091" s="26" t="s">
        <v>12965</v>
      </c>
      <c r="AF2091" s="134" t="str">
        <f t="shared" si="159"/>
        <v>20</v>
      </c>
      <c r="AG2091" s="134" t="str">
        <f t="shared" si="160"/>
        <v>11</v>
      </c>
      <c r="AH2091" s="134" t="str">
        <f t="shared" si="161"/>
        <v>55</v>
      </c>
      <c r="AI2091" s="27" t="s">
        <v>12966</v>
      </c>
      <c r="AJ2091" s="134">
        <v>300</v>
      </c>
      <c r="AK2091" s="235" t="s">
        <v>4717</v>
      </c>
      <c r="AL2091" s="133">
        <v>22</v>
      </c>
      <c r="AM2091" s="134" t="s">
        <v>2371</v>
      </c>
      <c r="AN2091" s="235">
        <v>22</v>
      </c>
      <c r="AO2091" s="134" t="s">
        <v>12967</v>
      </c>
      <c r="AP2091" s="216" t="s">
        <v>1124</v>
      </c>
      <c r="AQ2091" s="133" t="s">
        <v>12969</v>
      </c>
      <c r="AR2091" s="133" t="s">
        <v>12968</v>
      </c>
      <c r="AS2091" s="134" t="s">
        <v>4810</v>
      </c>
      <c r="AU2091" s="134">
        <v>300</v>
      </c>
      <c r="AW2091" s="235">
        <v>20</v>
      </c>
      <c r="AX2091" s="133" t="s">
        <v>11499</v>
      </c>
      <c r="AY2091" s="235">
        <v>0</v>
      </c>
      <c r="AZ2091" s="134" t="s">
        <v>1124</v>
      </c>
      <c r="BA2091" s="133" t="s">
        <v>4589</v>
      </c>
      <c r="BB2091" s="235">
        <v>0</v>
      </c>
      <c r="BG2091" s="134" t="s">
        <v>12967</v>
      </c>
      <c r="BP2091" s="134" t="s">
        <v>12969</v>
      </c>
      <c r="BQ2091" s="134" t="s">
        <v>12969</v>
      </c>
      <c r="BR2091" s="134" t="s">
        <v>12967</v>
      </c>
      <c r="CB2091" s="134" t="s">
        <v>12967</v>
      </c>
      <c r="CE2091" s="134" t="s">
        <v>12967</v>
      </c>
      <c r="CO2091" s="134" t="s">
        <v>12967</v>
      </c>
    </row>
    <row r="2092" spans="1:93" x14ac:dyDescent="0.25">
      <c r="A2092" s="134" t="s">
        <v>14</v>
      </c>
      <c r="B2092" s="134" t="s">
        <v>2147</v>
      </c>
      <c r="C2092" s="134" t="s">
        <v>12970</v>
      </c>
      <c r="D2092" s="36" t="s">
        <v>12970</v>
      </c>
      <c r="E2092" s="164" t="s">
        <v>1124</v>
      </c>
      <c r="F2092" s="201" t="s">
        <v>12395</v>
      </c>
      <c r="G2092" s="201" t="s">
        <v>12396</v>
      </c>
      <c r="H2092" s="226" t="s">
        <v>2152</v>
      </c>
      <c r="K2092" s="133" t="s">
        <v>12971</v>
      </c>
      <c r="L2092" s="133" t="s">
        <v>12940</v>
      </c>
      <c r="M2092" s="133" t="s">
        <v>12972</v>
      </c>
      <c r="N2092" s="133" t="s">
        <v>12399</v>
      </c>
      <c r="O2092" s="134">
        <v>20090522</v>
      </c>
      <c r="P2092" s="134">
        <v>20101123</v>
      </c>
      <c r="Q2092" s="133" t="s">
        <v>12835</v>
      </c>
      <c r="R2092" s="134" t="s">
        <v>14</v>
      </c>
      <c r="S2092" s="134" t="s">
        <v>12970</v>
      </c>
      <c r="T2092" s="58" t="s">
        <v>5235</v>
      </c>
      <c r="U2092" s="58" t="s">
        <v>5236</v>
      </c>
      <c r="V2092" s="58" t="s">
        <v>4810</v>
      </c>
      <c r="W2092" s="235">
        <v>208</v>
      </c>
      <c r="X2092" s="134" t="s">
        <v>12970</v>
      </c>
      <c r="Y2092" s="216" t="s">
        <v>1124</v>
      </c>
      <c r="Z2092" s="26">
        <f t="shared" si="162"/>
        <v>40.55222222222222</v>
      </c>
      <c r="AA2092" s="27">
        <f t="shared" si="163"/>
        <v>20.198611111111113</v>
      </c>
      <c r="AB2092" s="134" t="str">
        <f t="shared" si="156"/>
        <v>40</v>
      </c>
      <c r="AC2092" s="134" t="str">
        <f t="shared" si="157"/>
        <v>33</v>
      </c>
      <c r="AD2092" s="134" t="str">
        <f t="shared" si="158"/>
        <v>08</v>
      </c>
      <c r="AE2092" s="26" t="s">
        <v>12965</v>
      </c>
      <c r="AF2092" s="134" t="str">
        <f t="shared" si="159"/>
        <v>20</v>
      </c>
      <c r="AG2092" s="134" t="str">
        <f t="shared" si="160"/>
        <v>11</v>
      </c>
      <c r="AH2092" s="134" t="str">
        <f t="shared" si="161"/>
        <v>55</v>
      </c>
      <c r="AI2092" s="27" t="s">
        <v>12966</v>
      </c>
      <c r="AJ2092" s="134">
        <v>300</v>
      </c>
      <c r="AK2092" s="235" t="s">
        <v>4717</v>
      </c>
      <c r="AL2092" s="133">
        <v>22</v>
      </c>
      <c r="AM2092" s="134" t="s">
        <v>2371</v>
      </c>
      <c r="AN2092" s="235">
        <v>22</v>
      </c>
      <c r="AO2092" s="134" t="s">
        <v>12970</v>
      </c>
      <c r="AP2092" s="216" t="s">
        <v>1124</v>
      </c>
      <c r="AQ2092" s="133" t="s">
        <v>12972</v>
      </c>
      <c r="AR2092" s="133" t="s">
        <v>12971</v>
      </c>
      <c r="AS2092" s="134" t="s">
        <v>4810</v>
      </c>
      <c r="AU2092" s="134">
        <v>300</v>
      </c>
      <c r="AW2092" s="235">
        <v>20</v>
      </c>
      <c r="AX2092" s="133" t="s">
        <v>11499</v>
      </c>
      <c r="AY2092" s="235">
        <v>0</v>
      </c>
      <c r="AZ2092" s="134" t="s">
        <v>1124</v>
      </c>
      <c r="BA2092" s="133" t="s">
        <v>4589</v>
      </c>
      <c r="BB2092" s="235">
        <v>1</v>
      </c>
      <c r="BG2092" s="134" t="s">
        <v>12970</v>
      </c>
      <c r="BP2092" s="134" t="s">
        <v>12972</v>
      </c>
      <c r="BQ2092" s="134" t="s">
        <v>12972</v>
      </c>
      <c r="BR2092" s="134" t="s">
        <v>12970</v>
      </c>
      <c r="CB2092" s="134" t="s">
        <v>12970</v>
      </c>
      <c r="CE2092" s="134" t="s">
        <v>12970</v>
      </c>
      <c r="CO2092" s="134" t="s">
        <v>12970</v>
      </c>
    </row>
    <row r="2093" spans="1:93" x14ac:dyDescent="0.25">
      <c r="A2093" s="134" t="s">
        <v>14</v>
      </c>
      <c r="B2093" s="134" t="s">
        <v>2147</v>
      </c>
      <c r="C2093" s="134" t="s">
        <v>12973</v>
      </c>
      <c r="D2093" s="36" t="s">
        <v>12973</v>
      </c>
      <c r="E2093" s="164" t="s">
        <v>1124</v>
      </c>
      <c r="F2093" s="201" t="s">
        <v>12395</v>
      </c>
      <c r="G2093" s="201" t="s">
        <v>12396</v>
      </c>
      <c r="H2093" s="226" t="s">
        <v>2152</v>
      </c>
      <c r="K2093" s="133" t="s">
        <v>12974</v>
      </c>
      <c r="L2093" s="133" t="s">
        <v>12940</v>
      </c>
      <c r="M2093" s="133" t="s">
        <v>12975</v>
      </c>
      <c r="N2093" s="133" t="s">
        <v>12399</v>
      </c>
      <c r="O2093" s="134">
        <v>20090612</v>
      </c>
      <c r="P2093" s="134">
        <v>20101123</v>
      </c>
      <c r="Q2093" s="133" t="s">
        <v>12835</v>
      </c>
      <c r="R2093" s="134" t="s">
        <v>14</v>
      </c>
      <c r="S2093" s="134" t="s">
        <v>12973</v>
      </c>
      <c r="T2093" s="58" t="s">
        <v>4941</v>
      </c>
      <c r="U2093" s="58" t="s">
        <v>5802</v>
      </c>
      <c r="V2093" s="58" t="s">
        <v>9729</v>
      </c>
      <c r="W2093" s="235">
        <v>610</v>
      </c>
      <c r="X2093" s="134" t="s">
        <v>12973</v>
      </c>
      <c r="Y2093" s="216" t="s">
        <v>1124</v>
      </c>
      <c r="Z2093" s="26">
        <f t="shared" si="162"/>
        <v>41.141666666666666</v>
      </c>
      <c r="AA2093" s="27">
        <f t="shared" si="163"/>
        <v>20.474444444444444</v>
      </c>
      <c r="AB2093" s="134" t="str">
        <f t="shared" si="156"/>
        <v>41</v>
      </c>
      <c r="AC2093" s="134" t="str">
        <f t="shared" si="157"/>
        <v>08</v>
      </c>
      <c r="AD2093" s="134" t="str">
        <f t="shared" si="158"/>
        <v>30</v>
      </c>
      <c r="AE2093" s="26" t="s">
        <v>12976</v>
      </c>
      <c r="AF2093" s="134" t="str">
        <f t="shared" si="159"/>
        <v>20</v>
      </c>
      <c r="AG2093" s="134" t="str">
        <f t="shared" si="160"/>
        <v>28</v>
      </c>
      <c r="AH2093" s="134" t="str">
        <f t="shared" si="161"/>
        <v>28</v>
      </c>
      <c r="AI2093" s="27" t="s">
        <v>12977</v>
      </c>
      <c r="AJ2093" s="134">
        <v>300</v>
      </c>
      <c r="AK2093" s="235" t="s">
        <v>4717</v>
      </c>
      <c r="AL2093" s="133">
        <v>22</v>
      </c>
      <c r="AM2093" s="134" t="s">
        <v>2371</v>
      </c>
      <c r="AN2093" s="235">
        <v>22</v>
      </c>
      <c r="AO2093" s="134" t="s">
        <v>12973</v>
      </c>
      <c r="AP2093" s="216" t="s">
        <v>1124</v>
      </c>
      <c r="AQ2093" s="133" t="s">
        <v>12975</v>
      </c>
      <c r="AR2093" s="133" t="s">
        <v>12974</v>
      </c>
      <c r="AS2093" s="134" t="s">
        <v>9729</v>
      </c>
      <c r="AU2093" s="134">
        <v>300</v>
      </c>
      <c r="AW2093" s="235">
        <v>20</v>
      </c>
      <c r="AX2093" s="133" t="s">
        <v>11499</v>
      </c>
      <c r="AY2093" s="235">
        <v>0</v>
      </c>
      <c r="AZ2093" s="134" t="s">
        <v>1124</v>
      </c>
      <c r="BA2093" s="133" t="s">
        <v>4589</v>
      </c>
      <c r="BB2093" s="235">
        <v>1</v>
      </c>
      <c r="BG2093" s="134" t="s">
        <v>12973</v>
      </c>
      <c r="BP2093" s="134" t="s">
        <v>12975</v>
      </c>
      <c r="BQ2093" s="134" t="s">
        <v>12975</v>
      </c>
      <c r="BR2093" s="134" t="s">
        <v>12973</v>
      </c>
      <c r="CB2093" s="134" t="s">
        <v>12973</v>
      </c>
      <c r="CE2093" s="134" t="s">
        <v>12973</v>
      </c>
      <c r="CO2093" s="134" t="s">
        <v>12973</v>
      </c>
    </row>
    <row r="2094" spans="1:93" x14ac:dyDescent="0.25">
      <c r="A2094" s="134" t="s">
        <v>14</v>
      </c>
      <c r="B2094" s="134" t="s">
        <v>2147</v>
      </c>
      <c r="C2094" s="134" t="s">
        <v>12978</v>
      </c>
      <c r="D2094" s="36" t="s">
        <v>12978</v>
      </c>
      <c r="E2094" s="164" t="s">
        <v>1124</v>
      </c>
      <c r="F2094" s="201" t="s">
        <v>12395</v>
      </c>
      <c r="G2094" s="201" t="s">
        <v>12396</v>
      </c>
      <c r="H2094" s="226" t="s">
        <v>2152</v>
      </c>
      <c r="K2094" s="133" t="s">
        <v>12979</v>
      </c>
      <c r="L2094" s="133" t="s">
        <v>12940</v>
      </c>
      <c r="M2094" s="133" t="s">
        <v>12980</v>
      </c>
      <c r="N2094" s="133" t="s">
        <v>12399</v>
      </c>
      <c r="O2094" s="134">
        <v>20090612</v>
      </c>
      <c r="P2094" s="134">
        <v>20101123</v>
      </c>
      <c r="Q2094" s="133" t="s">
        <v>12835</v>
      </c>
      <c r="R2094" s="134" t="s">
        <v>14</v>
      </c>
      <c r="S2094" s="134" t="s">
        <v>12978</v>
      </c>
      <c r="T2094" s="58" t="s">
        <v>4941</v>
      </c>
      <c r="U2094" s="58" t="s">
        <v>5802</v>
      </c>
      <c r="V2094" s="58" t="s">
        <v>9729</v>
      </c>
      <c r="W2094" s="235">
        <v>610</v>
      </c>
      <c r="X2094" s="134" t="s">
        <v>12978</v>
      </c>
      <c r="Y2094" s="216" t="s">
        <v>1124</v>
      </c>
      <c r="Z2094" s="26">
        <f t="shared" si="162"/>
        <v>41.141666666666666</v>
      </c>
      <c r="AA2094" s="27">
        <f t="shared" si="163"/>
        <v>20.474444444444444</v>
      </c>
      <c r="AB2094" s="134" t="str">
        <f t="shared" si="156"/>
        <v>41</v>
      </c>
      <c r="AC2094" s="134" t="str">
        <f t="shared" si="157"/>
        <v>08</v>
      </c>
      <c r="AD2094" s="134" t="str">
        <f t="shared" si="158"/>
        <v>30</v>
      </c>
      <c r="AE2094" s="26" t="s">
        <v>12976</v>
      </c>
      <c r="AF2094" s="134" t="str">
        <f t="shared" si="159"/>
        <v>20</v>
      </c>
      <c r="AG2094" s="134" t="str">
        <f t="shared" si="160"/>
        <v>28</v>
      </c>
      <c r="AH2094" s="134" t="str">
        <f t="shared" si="161"/>
        <v>28</v>
      </c>
      <c r="AI2094" s="27" t="s">
        <v>12977</v>
      </c>
      <c r="AJ2094" s="134">
        <v>300</v>
      </c>
      <c r="AK2094" s="235" t="s">
        <v>4717</v>
      </c>
      <c r="AL2094" s="133">
        <v>22</v>
      </c>
      <c r="AM2094" s="134" t="s">
        <v>2371</v>
      </c>
      <c r="AN2094" s="235">
        <v>22</v>
      </c>
      <c r="AO2094" s="134" t="s">
        <v>12978</v>
      </c>
      <c r="AP2094" s="216" t="s">
        <v>1124</v>
      </c>
      <c r="AQ2094" s="133" t="s">
        <v>12980</v>
      </c>
      <c r="AR2094" s="133" t="s">
        <v>12979</v>
      </c>
      <c r="AS2094" s="134" t="s">
        <v>9729</v>
      </c>
      <c r="AU2094" s="134">
        <v>300</v>
      </c>
      <c r="AW2094" s="235">
        <v>20</v>
      </c>
      <c r="AX2094" s="133" t="s">
        <v>11499</v>
      </c>
      <c r="AY2094" s="235">
        <v>0</v>
      </c>
      <c r="AZ2094" s="134" t="s">
        <v>1124</v>
      </c>
      <c r="BA2094" s="133" t="s">
        <v>4589</v>
      </c>
      <c r="BB2094" s="235">
        <v>1</v>
      </c>
      <c r="BG2094" s="134" t="s">
        <v>12978</v>
      </c>
      <c r="BP2094" s="134" t="s">
        <v>12980</v>
      </c>
      <c r="BQ2094" s="134" t="s">
        <v>12980</v>
      </c>
      <c r="BR2094" s="134" t="s">
        <v>12978</v>
      </c>
      <c r="CB2094" s="134" t="s">
        <v>12978</v>
      </c>
      <c r="CE2094" s="134" t="s">
        <v>12978</v>
      </c>
      <c r="CO2094" s="134" t="s">
        <v>12978</v>
      </c>
    </row>
    <row r="2095" spans="1:93" x14ac:dyDescent="0.25">
      <c r="A2095" s="134" t="s">
        <v>14</v>
      </c>
      <c r="B2095" s="134" t="s">
        <v>2147</v>
      </c>
      <c r="C2095" s="134" t="s">
        <v>12981</v>
      </c>
      <c r="D2095" s="36" t="s">
        <v>12981</v>
      </c>
      <c r="E2095" s="164" t="s">
        <v>1124</v>
      </c>
      <c r="F2095" s="201" t="s">
        <v>12395</v>
      </c>
      <c r="G2095" s="201" t="s">
        <v>12396</v>
      </c>
      <c r="H2095" s="226" t="s">
        <v>2152</v>
      </c>
      <c r="K2095" s="133" t="s">
        <v>12982</v>
      </c>
      <c r="L2095" s="133" t="s">
        <v>12940</v>
      </c>
      <c r="M2095" s="133" t="s">
        <v>12983</v>
      </c>
      <c r="N2095" s="133" t="s">
        <v>12399</v>
      </c>
      <c r="O2095" s="134">
        <v>20090612</v>
      </c>
      <c r="P2095" s="134">
        <v>20101123</v>
      </c>
      <c r="Q2095" s="133" t="s">
        <v>12835</v>
      </c>
      <c r="R2095" s="134" t="s">
        <v>14</v>
      </c>
      <c r="S2095" s="134" t="s">
        <v>12981</v>
      </c>
      <c r="T2095" s="58" t="s">
        <v>4941</v>
      </c>
      <c r="U2095" s="58" t="s">
        <v>5802</v>
      </c>
      <c r="V2095" s="58" t="s">
        <v>9729</v>
      </c>
      <c r="W2095" s="235">
        <v>610</v>
      </c>
      <c r="X2095" s="134" t="s">
        <v>12981</v>
      </c>
      <c r="Y2095" s="216" t="s">
        <v>1124</v>
      </c>
      <c r="Z2095" s="26">
        <f t="shared" si="162"/>
        <v>41.141666666666666</v>
      </c>
      <c r="AA2095" s="27">
        <f t="shared" si="163"/>
        <v>20.474444444444444</v>
      </c>
      <c r="AB2095" s="134" t="str">
        <f t="shared" si="156"/>
        <v>41</v>
      </c>
      <c r="AC2095" s="134" t="str">
        <f t="shared" si="157"/>
        <v>08</v>
      </c>
      <c r="AD2095" s="134" t="str">
        <f t="shared" si="158"/>
        <v>30</v>
      </c>
      <c r="AE2095" s="26" t="s">
        <v>12976</v>
      </c>
      <c r="AF2095" s="134" t="str">
        <f t="shared" si="159"/>
        <v>20</v>
      </c>
      <c r="AG2095" s="134" t="str">
        <f t="shared" si="160"/>
        <v>28</v>
      </c>
      <c r="AH2095" s="134" t="str">
        <f t="shared" si="161"/>
        <v>28</v>
      </c>
      <c r="AI2095" s="27" t="s">
        <v>12977</v>
      </c>
      <c r="AJ2095" s="134">
        <v>300</v>
      </c>
      <c r="AK2095" s="235" t="s">
        <v>4717</v>
      </c>
      <c r="AL2095" s="133">
        <v>22</v>
      </c>
      <c r="AM2095" s="134" t="s">
        <v>2371</v>
      </c>
      <c r="AN2095" s="235">
        <v>22</v>
      </c>
      <c r="AO2095" s="134" t="s">
        <v>12981</v>
      </c>
      <c r="AP2095" s="216" t="s">
        <v>1124</v>
      </c>
      <c r="AQ2095" s="133" t="s">
        <v>12983</v>
      </c>
      <c r="AR2095" s="133" t="s">
        <v>12982</v>
      </c>
      <c r="AS2095" s="134" t="s">
        <v>9729</v>
      </c>
      <c r="AU2095" s="134">
        <v>300</v>
      </c>
      <c r="AW2095" s="235">
        <v>20</v>
      </c>
      <c r="AX2095" s="133" t="s">
        <v>11499</v>
      </c>
      <c r="AY2095" s="235">
        <v>0</v>
      </c>
      <c r="AZ2095" s="134" t="s">
        <v>1124</v>
      </c>
      <c r="BA2095" s="133" t="s">
        <v>4589</v>
      </c>
      <c r="BB2095" s="235">
        <v>0</v>
      </c>
      <c r="BG2095" s="134" t="s">
        <v>12981</v>
      </c>
      <c r="BP2095" s="134" t="s">
        <v>12983</v>
      </c>
      <c r="BQ2095" s="134" t="s">
        <v>12983</v>
      </c>
      <c r="BR2095" s="134" t="s">
        <v>12981</v>
      </c>
      <c r="CB2095" s="134" t="s">
        <v>12981</v>
      </c>
      <c r="CE2095" s="134" t="s">
        <v>12981</v>
      </c>
      <c r="CO2095" s="134" t="s">
        <v>12981</v>
      </c>
    </row>
    <row r="2096" spans="1:93" x14ac:dyDescent="0.25">
      <c r="A2096" s="134" t="s">
        <v>14</v>
      </c>
      <c r="B2096" s="134" t="s">
        <v>2147</v>
      </c>
      <c r="C2096" s="134" t="s">
        <v>12984</v>
      </c>
      <c r="D2096" s="36" t="s">
        <v>12984</v>
      </c>
      <c r="E2096" s="164" t="s">
        <v>1124</v>
      </c>
      <c r="F2096" s="201" t="s">
        <v>12395</v>
      </c>
      <c r="G2096" s="201" t="s">
        <v>12396</v>
      </c>
      <c r="H2096" s="226" t="s">
        <v>2152</v>
      </c>
      <c r="K2096" s="133" t="s">
        <v>12985</v>
      </c>
      <c r="L2096" s="133" t="s">
        <v>12940</v>
      </c>
      <c r="M2096" s="133" t="s">
        <v>12986</v>
      </c>
      <c r="N2096" s="133" t="s">
        <v>12399</v>
      </c>
      <c r="O2096" s="134">
        <v>20090715</v>
      </c>
      <c r="P2096" s="134">
        <v>20101123</v>
      </c>
      <c r="Q2096" s="133" t="s">
        <v>12835</v>
      </c>
      <c r="R2096" s="134" t="s">
        <v>14</v>
      </c>
      <c r="S2096" s="134" t="s">
        <v>12984</v>
      </c>
      <c r="T2096" s="58" t="s">
        <v>8137</v>
      </c>
      <c r="U2096" s="58" t="s">
        <v>8138</v>
      </c>
      <c r="V2096" s="58" t="s">
        <v>9436</v>
      </c>
      <c r="W2096" s="235">
        <v>200</v>
      </c>
      <c r="X2096" s="134" t="s">
        <v>12984</v>
      </c>
      <c r="Y2096" s="216" t="s">
        <v>1124</v>
      </c>
      <c r="Z2096" s="26">
        <f t="shared" si="162"/>
        <v>41.421666666666667</v>
      </c>
      <c r="AA2096" s="27">
        <f t="shared" si="163"/>
        <v>19.90722222222222</v>
      </c>
      <c r="AB2096" s="134" t="str">
        <f t="shared" si="156"/>
        <v>41</v>
      </c>
      <c r="AC2096" s="134" t="str">
        <f t="shared" si="157"/>
        <v>25</v>
      </c>
      <c r="AD2096" s="134" t="str">
        <f t="shared" si="158"/>
        <v>18</v>
      </c>
      <c r="AE2096" s="26" t="s">
        <v>12987</v>
      </c>
      <c r="AF2096" s="134" t="str">
        <f t="shared" si="159"/>
        <v>19</v>
      </c>
      <c r="AG2096" s="134" t="str">
        <f t="shared" si="160"/>
        <v>54</v>
      </c>
      <c r="AH2096" s="134" t="str">
        <f t="shared" si="161"/>
        <v>26</v>
      </c>
      <c r="AI2096" s="27" t="s">
        <v>12988</v>
      </c>
      <c r="AJ2096" s="134">
        <v>300</v>
      </c>
      <c r="AK2096" s="235" t="s">
        <v>4717</v>
      </c>
      <c r="AL2096" s="133">
        <v>22</v>
      </c>
      <c r="AM2096" s="134" t="s">
        <v>2371</v>
      </c>
      <c r="AN2096" s="235">
        <v>22</v>
      </c>
      <c r="AO2096" s="134" t="s">
        <v>12984</v>
      </c>
      <c r="AP2096" s="216" t="s">
        <v>1124</v>
      </c>
      <c r="AQ2096" s="133" t="s">
        <v>12986</v>
      </c>
      <c r="AR2096" s="133" t="s">
        <v>12985</v>
      </c>
      <c r="AS2096" s="134" t="s">
        <v>9436</v>
      </c>
      <c r="AU2096" s="134">
        <v>300</v>
      </c>
      <c r="AW2096" s="235">
        <v>20</v>
      </c>
      <c r="AX2096" s="133" t="s">
        <v>11499</v>
      </c>
      <c r="AY2096" s="235">
        <v>0</v>
      </c>
      <c r="AZ2096" s="134" t="s">
        <v>1124</v>
      </c>
      <c r="BA2096" s="133" t="s">
        <v>4589</v>
      </c>
      <c r="BB2096" s="235">
        <v>0</v>
      </c>
      <c r="BG2096" s="134" t="s">
        <v>12984</v>
      </c>
      <c r="BP2096" s="134" t="s">
        <v>12986</v>
      </c>
      <c r="BQ2096" s="134" t="s">
        <v>12986</v>
      </c>
      <c r="BR2096" s="134" t="s">
        <v>12984</v>
      </c>
      <c r="CB2096" s="134" t="s">
        <v>12984</v>
      </c>
      <c r="CE2096" s="134" t="s">
        <v>12984</v>
      </c>
      <c r="CO2096" s="134" t="s">
        <v>12984</v>
      </c>
    </row>
    <row r="2097" spans="1:94" x14ac:dyDescent="0.25">
      <c r="A2097" s="134" t="s">
        <v>14</v>
      </c>
      <c r="B2097" s="134" t="s">
        <v>2147</v>
      </c>
      <c r="C2097" s="134" t="s">
        <v>12989</v>
      </c>
      <c r="D2097" s="36" t="s">
        <v>12989</v>
      </c>
      <c r="E2097" s="164" t="s">
        <v>1124</v>
      </c>
      <c r="F2097" s="201" t="s">
        <v>12395</v>
      </c>
      <c r="G2097" s="201" t="s">
        <v>12396</v>
      </c>
      <c r="H2097" s="226" t="s">
        <v>2152</v>
      </c>
      <c r="K2097" s="133" t="s">
        <v>12990</v>
      </c>
      <c r="L2097" s="133" t="s">
        <v>12940</v>
      </c>
      <c r="M2097" s="301" t="s">
        <v>12991</v>
      </c>
      <c r="N2097" s="133" t="s">
        <v>12399</v>
      </c>
      <c r="O2097" s="134">
        <v>20090715</v>
      </c>
      <c r="P2097" s="134">
        <v>20101123</v>
      </c>
      <c r="Q2097" s="133" t="s">
        <v>12835</v>
      </c>
      <c r="R2097" s="134" t="s">
        <v>14</v>
      </c>
      <c r="S2097" s="134" t="s">
        <v>12989</v>
      </c>
      <c r="T2097" s="58" t="s">
        <v>8137</v>
      </c>
      <c r="U2097" s="58" t="s">
        <v>8138</v>
      </c>
      <c r="V2097" s="58" t="s">
        <v>9436</v>
      </c>
      <c r="W2097" s="235">
        <v>200</v>
      </c>
      <c r="X2097" s="134" t="s">
        <v>12989</v>
      </c>
      <c r="Y2097" s="216" t="s">
        <v>1124</v>
      </c>
      <c r="Z2097" s="26">
        <f t="shared" si="162"/>
        <v>41.421666666666667</v>
      </c>
      <c r="AA2097" s="27">
        <f t="shared" si="163"/>
        <v>19.90722222222222</v>
      </c>
      <c r="AB2097" s="134" t="str">
        <f t="shared" si="156"/>
        <v>41</v>
      </c>
      <c r="AC2097" s="134" t="str">
        <f t="shared" si="157"/>
        <v>25</v>
      </c>
      <c r="AD2097" s="134" t="str">
        <f t="shared" si="158"/>
        <v>18</v>
      </c>
      <c r="AE2097" s="26" t="s">
        <v>12987</v>
      </c>
      <c r="AF2097" s="134" t="str">
        <f t="shared" si="159"/>
        <v>19</v>
      </c>
      <c r="AG2097" s="134" t="str">
        <f t="shared" si="160"/>
        <v>54</v>
      </c>
      <c r="AH2097" s="134" t="str">
        <f t="shared" si="161"/>
        <v>26</v>
      </c>
      <c r="AI2097" s="27" t="s">
        <v>12988</v>
      </c>
      <c r="AJ2097" s="134">
        <v>300</v>
      </c>
      <c r="AK2097" s="235" t="s">
        <v>4717</v>
      </c>
      <c r="AL2097" s="133">
        <v>22</v>
      </c>
      <c r="AM2097" s="134" t="s">
        <v>2371</v>
      </c>
      <c r="AN2097" s="235">
        <v>22</v>
      </c>
      <c r="AO2097" s="134" t="s">
        <v>12989</v>
      </c>
      <c r="AP2097" s="216" t="s">
        <v>1124</v>
      </c>
      <c r="AQ2097" s="301" t="s">
        <v>12991</v>
      </c>
      <c r="AR2097" s="133" t="s">
        <v>12990</v>
      </c>
      <c r="AS2097" s="134" t="s">
        <v>9436</v>
      </c>
      <c r="AU2097" s="134">
        <v>300</v>
      </c>
      <c r="AW2097" s="235">
        <v>20</v>
      </c>
      <c r="AX2097" s="133" t="s">
        <v>11499</v>
      </c>
      <c r="AY2097" s="235">
        <v>0</v>
      </c>
      <c r="AZ2097" s="134" t="s">
        <v>1124</v>
      </c>
      <c r="BA2097" s="133" t="s">
        <v>4589</v>
      </c>
      <c r="BB2097" s="235">
        <v>1</v>
      </c>
      <c r="BG2097" s="134" t="s">
        <v>12989</v>
      </c>
      <c r="BO2097" s="355"/>
      <c r="BP2097" s="355" t="s">
        <v>12991</v>
      </c>
      <c r="BQ2097" s="355" t="s">
        <v>12991</v>
      </c>
      <c r="BR2097" s="134" t="s">
        <v>12989</v>
      </c>
      <c r="CB2097" s="134" t="s">
        <v>12989</v>
      </c>
      <c r="CE2097" s="134" t="s">
        <v>12989</v>
      </c>
      <c r="CO2097" s="134" t="s">
        <v>12989</v>
      </c>
    </row>
    <row r="2098" spans="1:94" x14ac:dyDescent="0.25">
      <c r="A2098" s="134" t="s">
        <v>14</v>
      </c>
      <c r="B2098" s="134" t="s">
        <v>2147</v>
      </c>
      <c r="C2098" s="134" t="s">
        <v>12992</v>
      </c>
      <c r="D2098" s="36" t="s">
        <v>12992</v>
      </c>
      <c r="E2098" s="164" t="s">
        <v>1124</v>
      </c>
      <c r="F2098" s="201" t="s">
        <v>12395</v>
      </c>
      <c r="G2098" s="201" t="s">
        <v>12396</v>
      </c>
      <c r="H2098" s="226" t="s">
        <v>2152</v>
      </c>
      <c r="K2098" s="133" t="s">
        <v>12993</v>
      </c>
      <c r="L2098" s="133" t="s">
        <v>12940</v>
      </c>
      <c r="M2098" s="133" t="s">
        <v>12994</v>
      </c>
      <c r="N2098" s="133" t="s">
        <v>12399</v>
      </c>
      <c r="O2098" s="134">
        <v>20090715</v>
      </c>
      <c r="P2098" s="134">
        <v>20101123</v>
      </c>
      <c r="Q2098" s="133" t="s">
        <v>12835</v>
      </c>
      <c r="R2098" s="134" t="s">
        <v>14</v>
      </c>
      <c r="S2098" s="134" t="s">
        <v>12992</v>
      </c>
      <c r="T2098" s="58" t="s">
        <v>8137</v>
      </c>
      <c r="U2098" s="58" t="s">
        <v>8138</v>
      </c>
      <c r="V2098" s="58" t="s">
        <v>9436</v>
      </c>
      <c r="W2098" s="235">
        <v>200</v>
      </c>
      <c r="X2098" s="134" t="s">
        <v>12992</v>
      </c>
      <c r="Y2098" s="216" t="s">
        <v>1124</v>
      </c>
      <c r="Z2098" s="26">
        <f t="shared" si="162"/>
        <v>41.421666666666667</v>
      </c>
      <c r="AA2098" s="27">
        <f t="shared" si="163"/>
        <v>19.90722222222222</v>
      </c>
      <c r="AB2098" s="134" t="str">
        <f t="shared" si="156"/>
        <v>41</v>
      </c>
      <c r="AC2098" s="134" t="str">
        <f t="shared" si="157"/>
        <v>25</v>
      </c>
      <c r="AD2098" s="134" t="str">
        <f t="shared" si="158"/>
        <v>18</v>
      </c>
      <c r="AE2098" s="26" t="s">
        <v>12987</v>
      </c>
      <c r="AF2098" s="134" t="str">
        <f t="shared" si="159"/>
        <v>19</v>
      </c>
      <c r="AG2098" s="134" t="str">
        <f t="shared" si="160"/>
        <v>54</v>
      </c>
      <c r="AH2098" s="134" t="str">
        <f t="shared" si="161"/>
        <v>26</v>
      </c>
      <c r="AI2098" s="27" t="s">
        <v>12988</v>
      </c>
      <c r="AJ2098" s="134">
        <v>300</v>
      </c>
      <c r="AK2098" s="235" t="s">
        <v>4717</v>
      </c>
      <c r="AL2098" s="133">
        <v>22</v>
      </c>
      <c r="AM2098" s="134" t="s">
        <v>2371</v>
      </c>
      <c r="AN2098" s="235">
        <v>22</v>
      </c>
      <c r="AO2098" s="134" t="s">
        <v>12992</v>
      </c>
      <c r="AP2098" s="216" t="s">
        <v>1124</v>
      </c>
      <c r="AQ2098" s="133" t="s">
        <v>12994</v>
      </c>
      <c r="AR2098" s="133" t="s">
        <v>12993</v>
      </c>
      <c r="AS2098" s="134" t="s">
        <v>9436</v>
      </c>
      <c r="AU2098" s="134">
        <v>300</v>
      </c>
      <c r="AW2098" s="235">
        <v>20</v>
      </c>
      <c r="AX2098" s="133" t="s">
        <v>11499</v>
      </c>
      <c r="AY2098" s="235">
        <v>0</v>
      </c>
      <c r="AZ2098" s="134" t="s">
        <v>1124</v>
      </c>
      <c r="BA2098" s="133" t="s">
        <v>4589</v>
      </c>
      <c r="BB2098" s="235">
        <v>0</v>
      </c>
      <c r="BG2098" s="134" t="s">
        <v>12992</v>
      </c>
      <c r="BP2098" s="134" t="s">
        <v>12994</v>
      </c>
      <c r="BQ2098" s="134" t="s">
        <v>12994</v>
      </c>
      <c r="BR2098" s="134" t="s">
        <v>12992</v>
      </c>
      <c r="CB2098" s="134" t="s">
        <v>12992</v>
      </c>
      <c r="CC2098" s="355"/>
      <c r="CE2098" s="134" t="s">
        <v>12992</v>
      </c>
      <c r="CO2098" s="134" t="s">
        <v>12992</v>
      </c>
    </row>
    <row r="2099" spans="1:94" x14ac:dyDescent="0.25">
      <c r="A2099" s="134" t="s">
        <v>14</v>
      </c>
      <c r="B2099" s="134" t="s">
        <v>2147</v>
      </c>
      <c r="C2099" s="134" t="s">
        <v>12995</v>
      </c>
      <c r="D2099" s="34" t="s">
        <v>12995</v>
      </c>
      <c r="E2099" s="360" t="s">
        <v>550</v>
      </c>
      <c r="F2099" s="104" t="s">
        <v>12996</v>
      </c>
      <c r="G2099" s="104" t="s">
        <v>12997</v>
      </c>
      <c r="H2099" s="226" t="s">
        <v>2152</v>
      </c>
      <c r="K2099" s="133" t="s">
        <v>12998</v>
      </c>
      <c r="L2099" s="133" t="s">
        <v>551</v>
      </c>
      <c r="M2099" s="133" t="s">
        <v>12999</v>
      </c>
      <c r="N2099" s="133" t="s">
        <v>13000</v>
      </c>
      <c r="O2099" s="134" t="s">
        <v>13001</v>
      </c>
      <c r="P2099" s="134">
        <v>20020923</v>
      </c>
      <c r="Q2099" s="133" t="s">
        <v>13002</v>
      </c>
      <c r="R2099" s="134" t="s">
        <v>14</v>
      </c>
      <c r="S2099" s="134" t="s">
        <v>12995</v>
      </c>
      <c r="T2099" s="58" t="s">
        <v>4818</v>
      </c>
      <c r="U2099" s="58" t="s">
        <v>13003</v>
      </c>
      <c r="V2099" s="58" t="s">
        <v>13004</v>
      </c>
      <c r="W2099" s="235">
        <v>935</v>
      </c>
      <c r="X2099" s="134" t="s">
        <v>12995</v>
      </c>
      <c r="Y2099" s="93" t="s">
        <v>550</v>
      </c>
      <c r="Z2099" s="26">
        <f t="shared" si="162"/>
        <v>40.626944444444447</v>
      </c>
      <c r="AA2099" s="27">
        <f t="shared" si="163"/>
        <v>20.991944444444446</v>
      </c>
      <c r="AB2099" s="134" t="str">
        <f t="shared" si="156"/>
        <v>40</v>
      </c>
      <c r="AC2099" s="134" t="str">
        <f t="shared" si="157"/>
        <v>37</v>
      </c>
      <c r="AD2099" s="134" t="str">
        <f t="shared" si="158"/>
        <v>37</v>
      </c>
      <c r="AE2099" s="26" t="s">
        <v>13005</v>
      </c>
      <c r="AF2099" s="134" t="str">
        <f t="shared" si="159"/>
        <v>20</v>
      </c>
      <c r="AG2099" s="134" t="str">
        <f t="shared" si="160"/>
        <v>59</v>
      </c>
      <c r="AH2099" s="134" t="str">
        <f t="shared" si="161"/>
        <v>31</v>
      </c>
      <c r="AI2099" s="27" t="s">
        <v>13006</v>
      </c>
      <c r="AJ2099" s="134">
        <v>300</v>
      </c>
      <c r="AK2099" s="235" t="s">
        <v>4717</v>
      </c>
      <c r="AL2099" s="133">
        <v>20</v>
      </c>
      <c r="AM2099" s="134" t="s">
        <v>2371</v>
      </c>
      <c r="AN2099" s="235">
        <v>20</v>
      </c>
      <c r="AO2099" s="134" t="s">
        <v>12995</v>
      </c>
      <c r="AP2099" s="93" t="s">
        <v>550</v>
      </c>
      <c r="AQ2099" s="133" t="s">
        <v>12999</v>
      </c>
      <c r="AR2099" s="133" t="s">
        <v>12998</v>
      </c>
      <c r="AS2099" s="134" t="s">
        <v>13004</v>
      </c>
      <c r="AU2099" s="134">
        <v>300</v>
      </c>
      <c r="AV2099" s="235" t="s">
        <v>2159</v>
      </c>
      <c r="AW2099" s="235">
        <v>13</v>
      </c>
      <c r="AX2099" s="133" t="s">
        <v>2160</v>
      </c>
      <c r="AY2099" s="235">
        <v>0</v>
      </c>
      <c r="AZ2099" s="134" t="s">
        <v>550</v>
      </c>
      <c r="BA2099" s="133" t="s">
        <v>4589</v>
      </c>
      <c r="BB2099" s="235">
        <v>0</v>
      </c>
      <c r="BE2099" s="134" t="s">
        <v>2159</v>
      </c>
      <c r="BF2099" s="134" t="s">
        <v>13007</v>
      </c>
      <c r="BG2099" s="134" t="s">
        <v>12995</v>
      </c>
      <c r="BK2099" s="134" t="s">
        <v>2159</v>
      </c>
      <c r="BP2099" s="134" t="s">
        <v>12999</v>
      </c>
      <c r="BQ2099" s="134" t="s">
        <v>12999</v>
      </c>
      <c r="BR2099" s="134" t="s">
        <v>12995</v>
      </c>
      <c r="BS2099" s="235" t="s">
        <v>13008</v>
      </c>
      <c r="BT2099" s="235">
        <v>7</v>
      </c>
      <c r="BU2099" s="235" t="s">
        <v>3521</v>
      </c>
      <c r="BV2099" s="235">
        <v>670</v>
      </c>
      <c r="BW2099" s="235">
        <v>33.5</v>
      </c>
      <c r="CB2099" s="134" t="s">
        <v>12995</v>
      </c>
      <c r="CE2099" s="134" t="s">
        <v>12995</v>
      </c>
      <c r="CF2099" s="134" t="s">
        <v>13007</v>
      </c>
      <c r="CO2099" s="134" t="s">
        <v>12995</v>
      </c>
      <c r="CP2099" s="134" t="s">
        <v>13007</v>
      </c>
    </row>
    <row r="2100" spans="1:94" x14ac:dyDescent="0.25">
      <c r="A2100" s="134" t="s">
        <v>14</v>
      </c>
      <c r="B2100" s="134" t="s">
        <v>2147</v>
      </c>
      <c r="C2100" s="134" t="s">
        <v>13009</v>
      </c>
      <c r="D2100" s="34" t="s">
        <v>13009</v>
      </c>
      <c r="E2100" s="360" t="s">
        <v>550</v>
      </c>
      <c r="F2100" s="104" t="s">
        <v>12996</v>
      </c>
      <c r="G2100" s="104" t="s">
        <v>12997</v>
      </c>
      <c r="H2100" s="226" t="s">
        <v>2152</v>
      </c>
      <c r="K2100" s="133" t="s">
        <v>13010</v>
      </c>
      <c r="L2100" s="133" t="s">
        <v>551</v>
      </c>
      <c r="M2100" s="133" t="s">
        <v>13011</v>
      </c>
      <c r="N2100" s="133" t="s">
        <v>13000</v>
      </c>
      <c r="O2100" s="134" t="s">
        <v>13001</v>
      </c>
      <c r="P2100" s="134">
        <v>20020923</v>
      </c>
      <c r="Q2100" s="133" t="s">
        <v>13002</v>
      </c>
      <c r="R2100" s="134" t="s">
        <v>14</v>
      </c>
      <c r="S2100" s="134" t="s">
        <v>13009</v>
      </c>
      <c r="T2100" s="58" t="s">
        <v>4744</v>
      </c>
      <c r="U2100" s="58" t="s">
        <v>7020</v>
      </c>
      <c r="V2100" s="58" t="s">
        <v>10578</v>
      </c>
      <c r="W2100" s="235">
        <v>65</v>
      </c>
      <c r="X2100" s="134" t="s">
        <v>13009</v>
      </c>
      <c r="Y2100" s="93" t="s">
        <v>550</v>
      </c>
      <c r="Z2100" s="26">
        <f t="shared" si="162"/>
        <v>42.276111111111113</v>
      </c>
      <c r="AA2100" s="27">
        <f t="shared" si="163"/>
        <v>19.430277777777778</v>
      </c>
      <c r="AB2100" s="134" t="str">
        <f t="shared" si="156"/>
        <v>42</v>
      </c>
      <c r="AC2100" s="134" t="str">
        <f t="shared" si="157"/>
        <v>16</v>
      </c>
      <c r="AD2100" s="134" t="str">
        <f t="shared" si="158"/>
        <v>34</v>
      </c>
      <c r="AE2100" s="26" t="s">
        <v>13012</v>
      </c>
      <c r="AF2100" s="134" t="str">
        <f t="shared" si="159"/>
        <v>19</v>
      </c>
      <c r="AG2100" s="134" t="str">
        <f t="shared" si="160"/>
        <v>25</v>
      </c>
      <c r="AH2100" s="134" t="str">
        <f t="shared" si="161"/>
        <v>49</v>
      </c>
      <c r="AI2100" s="27" t="s">
        <v>13013</v>
      </c>
      <c r="AJ2100" s="134">
        <v>300</v>
      </c>
      <c r="AK2100" s="235" t="s">
        <v>4717</v>
      </c>
      <c r="AL2100" s="133">
        <v>20</v>
      </c>
      <c r="AM2100" s="134" t="s">
        <v>2371</v>
      </c>
      <c r="AN2100" s="235">
        <v>20</v>
      </c>
      <c r="AO2100" s="134" t="s">
        <v>13009</v>
      </c>
      <c r="AP2100" s="93" t="s">
        <v>550</v>
      </c>
      <c r="AQ2100" s="133" t="s">
        <v>13011</v>
      </c>
      <c r="AR2100" s="133" t="s">
        <v>13010</v>
      </c>
      <c r="AS2100" s="134" t="s">
        <v>10578</v>
      </c>
      <c r="AU2100" s="134">
        <v>300</v>
      </c>
      <c r="AV2100" s="235" t="s">
        <v>2159</v>
      </c>
      <c r="AW2100" s="235">
        <v>13</v>
      </c>
      <c r="AX2100" s="133" t="s">
        <v>2160</v>
      </c>
      <c r="AY2100" s="235">
        <v>0</v>
      </c>
      <c r="AZ2100" s="134" t="s">
        <v>550</v>
      </c>
      <c r="BA2100" s="133" t="s">
        <v>4589</v>
      </c>
      <c r="BB2100" s="235">
        <v>0</v>
      </c>
      <c r="BE2100" s="134" t="s">
        <v>2159</v>
      </c>
      <c r="BF2100" s="134" t="s">
        <v>13014</v>
      </c>
      <c r="BG2100" s="134" t="s">
        <v>13009</v>
      </c>
      <c r="BK2100" s="134" t="s">
        <v>2159</v>
      </c>
      <c r="BP2100" s="134" t="s">
        <v>13011</v>
      </c>
      <c r="BQ2100" s="134" t="s">
        <v>13011</v>
      </c>
      <c r="BR2100" s="134" t="s">
        <v>13009</v>
      </c>
      <c r="BS2100" s="235" t="s">
        <v>13015</v>
      </c>
      <c r="BT2100" s="235">
        <v>7</v>
      </c>
      <c r="BU2100" s="235" t="s">
        <v>3521</v>
      </c>
      <c r="BV2100" s="235">
        <v>360</v>
      </c>
      <c r="BW2100" s="235">
        <v>18</v>
      </c>
      <c r="CB2100" s="134" t="s">
        <v>13009</v>
      </c>
      <c r="CE2100" s="134" t="s">
        <v>13009</v>
      </c>
      <c r="CF2100" s="134" t="s">
        <v>13014</v>
      </c>
      <c r="CO2100" s="134" t="s">
        <v>13009</v>
      </c>
      <c r="CP2100" s="134" t="s">
        <v>13014</v>
      </c>
    </row>
    <row r="2101" spans="1:94" x14ac:dyDescent="0.25">
      <c r="A2101" s="134" t="s">
        <v>14</v>
      </c>
      <c r="B2101" s="134" t="s">
        <v>2147</v>
      </c>
      <c r="C2101" s="134" t="s">
        <v>13016</v>
      </c>
      <c r="D2101" s="34" t="s">
        <v>13016</v>
      </c>
      <c r="E2101" s="360" t="s">
        <v>550</v>
      </c>
      <c r="F2101" s="104" t="s">
        <v>12996</v>
      </c>
      <c r="G2101" s="104" t="s">
        <v>12997</v>
      </c>
      <c r="H2101" s="226" t="s">
        <v>2152</v>
      </c>
      <c r="K2101" s="133" t="s">
        <v>13017</v>
      </c>
      <c r="L2101" s="133" t="s">
        <v>551</v>
      </c>
      <c r="M2101" s="133" t="s">
        <v>13018</v>
      </c>
      <c r="N2101" s="133" t="s">
        <v>13000</v>
      </c>
      <c r="O2101" s="134" t="s">
        <v>13001</v>
      </c>
      <c r="P2101" s="134">
        <v>20020923</v>
      </c>
      <c r="Q2101" s="133" t="s">
        <v>13002</v>
      </c>
      <c r="R2101" s="134" t="s">
        <v>14</v>
      </c>
      <c r="S2101" s="134" t="s">
        <v>13016</v>
      </c>
      <c r="T2101" s="58" t="s">
        <v>4744</v>
      </c>
      <c r="U2101" s="58" t="s">
        <v>4745</v>
      </c>
      <c r="V2101" s="58" t="s">
        <v>13019</v>
      </c>
      <c r="W2101" s="235">
        <v>336</v>
      </c>
      <c r="X2101" s="134" t="s">
        <v>13016</v>
      </c>
      <c r="Y2101" s="93" t="s">
        <v>550</v>
      </c>
      <c r="Z2101" s="26">
        <f t="shared" si="162"/>
        <v>42.147500000000001</v>
      </c>
      <c r="AA2101" s="27">
        <f t="shared" si="163"/>
        <v>19.58722222222222</v>
      </c>
      <c r="AB2101" s="134" t="str">
        <f t="shared" si="156"/>
        <v>42</v>
      </c>
      <c r="AC2101" s="134" t="str">
        <f t="shared" si="157"/>
        <v>08</v>
      </c>
      <c r="AD2101" s="134" t="str">
        <f t="shared" si="158"/>
        <v>51</v>
      </c>
      <c r="AE2101" s="26" t="s">
        <v>10916</v>
      </c>
      <c r="AF2101" s="134" t="str">
        <f t="shared" si="159"/>
        <v>19</v>
      </c>
      <c r="AG2101" s="134" t="str">
        <f t="shared" si="160"/>
        <v>35</v>
      </c>
      <c r="AH2101" s="134" t="str">
        <f t="shared" si="161"/>
        <v>14</v>
      </c>
      <c r="AI2101" s="27" t="s">
        <v>11635</v>
      </c>
      <c r="AJ2101" s="134">
        <v>300</v>
      </c>
      <c r="AK2101" s="235" t="s">
        <v>4717</v>
      </c>
      <c r="AL2101" s="133">
        <v>20</v>
      </c>
      <c r="AM2101" s="134" t="s">
        <v>2371</v>
      </c>
      <c r="AN2101" s="235">
        <v>20</v>
      </c>
      <c r="AO2101" s="134" t="s">
        <v>13016</v>
      </c>
      <c r="AP2101" s="93" t="s">
        <v>550</v>
      </c>
      <c r="AQ2101" s="133" t="s">
        <v>13018</v>
      </c>
      <c r="AR2101" s="133" t="s">
        <v>13017</v>
      </c>
      <c r="AS2101" s="134" t="s">
        <v>13019</v>
      </c>
      <c r="AU2101" s="134">
        <v>300</v>
      </c>
      <c r="AV2101" s="235" t="s">
        <v>2159</v>
      </c>
      <c r="AW2101" s="235">
        <v>13</v>
      </c>
      <c r="AX2101" s="133" t="s">
        <v>2160</v>
      </c>
      <c r="AY2101" s="235">
        <v>0</v>
      </c>
      <c r="AZ2101" s="134" t="s">
        <v>550</v>
      </c>
      <c r="BA2101" s="133" t="s">
        <v>4589</v>
      </c>
      <c r="BB2101" s="235">
        <v>0</v>
      </c>
      <c r="BE2101" s="134" t="s">
        <v>2159</v>
      </c>
      <c r="BF2101" s="134" t="s">
        <v>13020</v>
      </c>
      <c r="BG2101" s="134" t="s">
        <v>13016</v>
      </c>
      <c r="BK2101" s="134" t="s">
        <v>2159</v>
      </c>
      <c r="BP2101" s="134" t="s">
        <v>13018</v>
      </c>
      <c r="BQ2101" s="134" t="s">
        <v>13018</v>
      </c>
      <c r="BR2101" s="134" t="s">
        <v>13016</v>
      </c>
      <c r="BS2101" s="235" t="s">
        <v>13021</v>
      </c>
      <c r="BT2101" s="235">
        <v>7</v>
      </c>
      <c r="BU2101" s="235" t="s">
        <v>3521</v>
      </c>
      <c r="BV2101" s="235">
        <v>470</v>
      </c>
      <c r="BW2101" s="235">
        <v>23.5</v>
      </c>
      <c r="CB2101" s="134" t="s">
        <v>13016</v>
      </c>
      <c r="CE2101" s="134" t="s">
        <v>13016</v>
      </c>
      <c r="CF2101" s="134" t="s">
        <v>13020</v>
      </c>
      <c r="CO2101" s="134" t="s">
        <v>13016</v>
      </c>
      <c r="CP2101" s="134" t="s">
        <v>13020</v>
      </c>
    </row>
    <row r="2102" spans="1:94" x14ac:dyDescent="0.25">
      <c r="A2102" s="134" t="s">
        <v>14</v>
      </c>
      <c r="B2102" s="134" t="s">
        <v>2147</v>
      </c>
      <c r="C2102" s="134" t="s">
        <v>13022</v>
      </c>
      <c r="D2102" s="34" t="s">
        <v>13022</v>
      </c>
      <c r="E2102" s="360" t="s">
        <v>550</v>
      </c>
      <c r="F2102" s="104" t="s">
        <v>12996</v>
      </c>
      <c r="G2102" s="104" t="s">
        <v>12997</v>
      </c>
      <c r="H2102" s="226" t="s">
        <v>2152</v>
      </c>
      <c r="K2102" s="133" t="s">
        <v>13023</v>
      </c>
      <c r="L2102" s="133" t="s">
        <v>551</v>
      </c>
      <c r="M2102" s="133" t="s">
        <v>13024</v>
      </c>
      <c r="N2102" s="133" t="s">
        <v>13000</v>
      </c>
      <c r="O2102" s="134" t="s">
        <v>13001</v>
      </c>
      <c r="P2102" s="134">
        <v>20020923</v>
      </c>
      <c r="Q2102" s="133" t="s">
        <v>13002</v>
      </c>
      <c r="R2102" s="134" t="s">
        <v>14</v>
      </c>
      <c r="S2102" s="134" t="s">
        <v>13022</v>
      </c>
      <c r="T2102" s="58" t="s">
        <v>4818</v>
      </c>
      <c r="U2102" s="58" t="s">
        <v>4819</v>
      </c>
      <c r="V2102" s="58" t="s">
        <v>13025</v>
      </c>
      <c r="W2102" s="235">
        <v>827</v>
      </c>
      <c r="X2102" s="134" t="s">
        <v>13022</v>
      </c>
      <c r="Y2102" s="93" t="s">
        <v>550</v>
      </c>
      <c r="Z2102" s="26">
        <f t="shared" si="162"/>
        <v>40.676111111111112</v>
      </c>
      <c r="AA2102" s="27">
        <f t="shared" si="163"/>
        <v>20.736944444444447</v>
      </c>
      <c r="AB2102" s="134" t="str">
        <f t="shared" si="156"/>
        <v>40</v>
      </c>
      <c r="AC2102" s="134" t="str">
        <f t="shared" si="157"/>
        <v>40</v>
      </c>
      <c r="AD2102" s="134" t="str">
        <f t="shared" si="158"/>
        <v>34</v>
      </c>
      <c r="AE2102" s="26" t="s">
        <v>13026</v>
      </c>
      <c r="AF2102" s="134" t="str">
        <f t="shared" si="159"/>
        <v>20</v>
      </c>
      <c r="AG2102" s="134" t="str">
        <f t="shared" si="160"/>
        <v>44</v>
      </c>
      <c r="AH2102" s="134" t="str">
        <f t="shared" si="161"/>
        <v>13</v>
      </c>
      <c r="AI2102" s="27" t="s">
        <v>13027</v>
      </c>
      <c r="AJ2102" s="134">
        <v>300</v>
      </c>
      <c r="AK2102" s="235" t="s">
        <v>4717</v>
      </c>
      <c r="AL2102" s="133">
        <v>20</v>
      </c>
      <c r="AM2102" s="134" t="s">
        <v>2371</v>
      </c>
      <c r="AN2102" s="235">
        <v>20</v>
      </c>
      <c r="AO2102" s="134" t="s">
        <v>13022</v>
      </c>
      <c r="AP2102" s="93" t="s">
        <v>550</v>
      </c>
      <c r="AQ2102" s="133" t="s">
        <v>13024</v>
      </c>
      <c r="AR2102" s="133" t="s">
        <v>13023</v>
      </c>
      <c r="AS2102" s="134" t="s">
        <v>13025</v>
      </c>
      <c r="AU2102" s="134">
        <v>300</v>
      </c>
      <c r="AV2102" s="235" t="s">
        <v>2159</v>
      </c>
      <c r="AW2102" s="235">
        <v>13</v>
      </c>
      <c r="AX2102" s="133" t="s">
        <v>2160</v>
      </c>
      <c r="AY2102" s="235">
        <v>0</v>
      </c>
      <c r="AZ2102" s="134" t="s">
        <v>550</v>
      </c>
      <c r="BA2102" s="133" t="s">
        <v>4589</v>
      </c>
      <c r="BB2102" s="235">
        <v>0</v>
      </c>
      <c r="BE2102" s="134" t="s">
        <v>2159</v>
      </c>
      <c r="BF2102" s="134" t="s">
        <v>13028</v>
      </c>
      <c r="BG2102" s="134" t="s">
        <v>13022</v>
      </c>
      <c r="BK2102" s="134" t="s">
        <v>2159</v>
      </c>
      <c r="BP2102" s="134" t="s">
        <v>13024</v>
      </c>
      <c r="BQ2102" s="134" t="s">
        <v>13024</v>
      </c>
      <c r="BR2102" s="134" t="s">
        <v>13022</v>
      </c>
      <c r="BS2102" s="235" t="s">
        <v>13029</v>
      </c>
      <c r="BT2102" s="235">
        <v>7</v>
      </c>
      <c r="BU2102" s="235" t="s">
        <v>3521</v>
      </c>
      <c r="BV2102" s="235">
        <v>550</v>
      </c>
      <c r="BW2102" s="235">
        <v>27.5</v>
      </c>
      <c r="CB2102" s="134" t="s">
        <v>13022</v>
      </c>
      <c r="CE2102" s="134" t="s">
        <v>13022</v>
      </c>
      <c r="CF2102" s="134" t="s">
        <v>13028</v>
      </c>
      <c r="CO2102" s="134" t="s">
        <v>13022</v>
      </c>
      <c r="CP2102" s="134" t="s">
        <v>13028</v>
      </c>
    </row>
    <row r="2103" spans="1:94" x14ac:dyDescent="0.25">
      <c r="A2103" s="134" t="s">
        <v>14</v>
      </c>
      <c r="B2103" s="134" t="s">
        <v>2147</v>
      </c>
      <c r="C2103" s="134" t="s">
        <v>13030</v>
      </c>
      <c r="D2103" s="34" t="s">
        <v>13030</v>
      </c>
      <c r="E2103" s="360" t="s">
        <v>550</v>
      </c>
      <c r="F2103" s="104" t="s">
        <v>12996</v>
      </c>
      <c r="G2103" s="104" t="s">
        <v>12997</v>
      </c>
      <c r="H2103" s="226" t="s">
        <v>2152</v>
      </c>
      <c r="K2103" s="133" t="s">
        <v>13031</v>
      </c>
      <c r="L2103" s="133" t="s">
        <v>551</v>
      </c>
      <c r="M2103" s="133" t="s">
        <v>13032</v>
      </c>
      <c r="N2103" s="133" t="s">
        <v>13000</v>
      </c>
      <c r="O2103" s="134" t="s">
        <v>13001</v>
      </c>
      <c r="P2103" s="134">
        <v>20020923</v>
      </c>
      <c r="Q2103" s="133" t="s">
        <v>13002</v>
      </c>
      <c r="R2103" s="134" t="s">
        <v>14</v>
      </c>
      <c r="S2103" s="134" t="s">
        <v>13030</v>
      </c>
      <c r="T2103" s="58" t="s">
        <v>8137</v>
      </c>
      <c r="U2103" s="58" t="s">
        <v>8138</v>
      </c>
      <c r="V2103" s="58" t="s">
        <v>13033</v>
      </c>
      <c r="W2103" s="235">
        <v>88</v>
      </c>
      <c r="X2103" s="134" t="s">
        <v>13030</v>
      </c>
      <c r="Y2103" s="93" t="s">
        <v>550</v>
      </c>
      <c r="Z2103" s="26">
        <f t="shared" si="162"/>
        <v>41.301666666666662</v>
      </c>
      <c r="AA2103" s="27">
        <f t="shared" si="163"/>
        <v>19.741666666666667</v>
      </c>
      <c r="AB2103" s="134" t="str">
        <f t="shared" si="156"/>
        <v>41</v>
      </c>
      <c r="AC2103" s="134" t="str">
        <f t="shared" si="157"/>
        <v>18</v>
      </c>
      <c r="AD2103" s="134" t="str">
        <f t="shared" si="158"/>
        <v>06</v>
      </c>
      <c r="AE2103" s="26" t="s">
        <v>13034</v>
      </c>
      <c r="AF2103" s="134" t="str">
        <f t="shared" si="159"/>
        <v>19</v>
      </c>
      <c r="AG2103" s="134" t="str">
        <f t="shared" si="160"/>
        <v>44</v>
      </c>
      <c r="AH2103" s="134" t="str">
        <f t="shared" si="161"/>
        <v>30</v>
      </c>
      <c r="AI2103" s="27" t="s">
        <v>13035</v>
      </c>
      <c r="AJ2103" s="134">
        <v>300</v>
      </c>
      <c r="AK2103" s="235" t="s">
        <v>4717</v>
      </c>
      <c r="AL2103" s="133">
        <v>20</v>
      </c>
      <c r="AM2103" s="134" t="s">
        <v>2371</v>
      </c>
      <c r="AN2103" s="235">
        <v>20</v>
      </c>
      <c r="AO2103" s="134" t="s">
        <v>13030</v>
      </c>
      <c r="AP2103" s="93" t="s">
        <v>550</v>
      </c>
      <c r="AQ2103" s="133" t="s">
        <v>13032</v>
      </c>
      <c r="AR2103" s="133" t="s">
        <v>13031</v>
      </c>
      <c r="AS2103" s="134" t="s">
        <v>13033</v>
      </c>
      <c r="AU2103" s="134">
        <v>300</v>
      </c>
      <c r="AV2103" s="235" t="s">
        <v>2159</v>
      </c>
      <c r="AW2103" s="235">
        <v>13</v>
      </c>
      <c r="AX2103" s="133" t="s">
        <v>2160</v>
      </c>
      <c r="AY2103" s="235">
        <v>0</v>
      </c>
      <c r="AZ2103" s="134" t="s">
        <v>550</v>
      </c>
      <c r="BA2103" s="133" t="s">
        <v>4589</v>
      </c>
      <c r="BB2103" s="235">
        <v>0</v>
      </c>
      <c r="BE2103" s="134" t="s">
        <v>2159</v>
      </c>
      <c r="BF2103" s="134" t="s">
        <v>13036</v>
      </c>
      <c r="BG2103" s="134" t="s">
        <v>13030</v>
      </c>
      <c r="BK2103" s="134" t="s">
        <v>2159</v>
      </c>
      <c r="BN2103" s="133" t="s">
        <v>13037</v>
      </c>
      <c r="BP2103" s="134" t="s">
        <v>13032</v>
      </c>
      <c r="BQ2103" s="134" t="s">
        <v>13032</v>
      </c>
      <c r="BR2103" s="134" t="s">
        <v>13030</v>
      </c>
      <c r="BS2103" s="235" t="s">
        <v>13038</v>
      </c>
      <c r="BT2103" s="235">
        <v>7</v>
      </c>
      <c r="BU2103" s="235" t="s">
        <v>3521</v>
      </c>
      <c r="BV2103" s="235">
        <v>970</v>
      </c>
      <c r="BW2103" s="235">
        <v>48.5</v>
      </c>
      <c r="CB2103" s="134" t="s">
        <v>13030</v>
      </c>
      <c r="CE2103" s="134" t="s">
        <v>13030</v>
      </c>
      <c r="CF2103" s="134" t="s">
        <v>13036</v>
      </c>
      <c r="CO2103" s="134" t="s">
        <v>13030</v>
      </c>
      <c r="CP2103" s="134" t="s">
        <v>13036</v>
      </c>
    </row>
    <row r="2104" spans="1:94" x14ac:dyDescent="0.25">
      <c r="A2104" s="134" t="s">
        <v>14</v>
      </c>
      <c r="B2104" s="134" t="s">
        <v>2147</v>
      </c>
      <c r="C2104" s="134" t="s">
        <v>13039</v>
      </c>
      <c r="D2104" s="34" t="s">
        <v>13039</v>
      </c>
      <c r="E2104" s="360" t="s">
        <v>550</v>
      </c>
      <c r="F2104" s="104" t="s">
        <v>12996</v>
      </c>
      <c r="G2104" s="104" t="s">
        <v>12997</v>
      </c>
      <c r="H2104" s="226" t="s">
        <v>2152</v>
      </c>
      <c r="K2104" s="133" t="s">
        <v>13040</v>
      </c>
      <c r="L2104" s="133" t="s">
        <v>551</v>
      </c>
      <c r="M2104" s="133" t="s">
        <v>13041</v>
      </c>
      <c r="N2104" s="133" t="s">
        <v>13000</v>
      </c>
      <c r="O2104" s="134" t="s">
        <v>13042</v>
      </c>
      <c r="P2104" s="134">
        <v>20020923</v>
      </c>
      <c r="Q2104" s="133" t="s">
        <v>13002</v>
      </c>
      <c r="R2104" s="134" t="s">
        <v>14</v>
      </c>
      <c r="S2104" s="134" t="s">
        <v>13039</v>
      </c>
      <c r="T2104" s="58" t="s">
        <v>4744</v>
      </c>
      <c r="U2104" s="58" t="s">
        <v>4745</v>
      </c>
      <c r="V2104" s="58" t="s">
        <v>13043</v>
      </c>
      <c r="W2104" s="235">
        <v>17</v>
      </c>
      <c r="X2104" s="134" t="s">
        <v>13039</v>
      </c>
      <c r="Y2104" s="93" t="s">
        <v>550</v>
      </c>
      <c r="Z2104" s="26">
        <f t="shared" si="162"/>
        <v>42.081944444444446</v>
      </c>
      <c r="AA2104" s="27">
        <f t="shared" si="163"/>
        <v>19.511111111111113</v>
      </c>
      <c r="AB2104" s="134" t="str">
        <f t="shared" si="156"/>
        <v>42</v>
      </c>
      <c r="AC2104" s="134" t="str">
        <f t="shared" si="157"/>
        <v>04</v>
      </c>
      <c r="AD2104" s="134" t="str">
        <f t="shared" si="158"/>
        <v>55</v>
      </c>
      <c r="AE2104" s="26" t="s">
        <v>13044</v>
      </c>
      <c r="AF2104" s="134" t="str">
        <f t="shared" si="159"/>
        <v>19</v>
      </c>
      <c r="AG2104" s="134" t="str">
        <f t="shared" si="160"/>
        <v>30</v>
      </c>
      <c r="AH2104" s="134" t="str">
        <f t="shared" si="161"/>
        <v>40</v>
      </c>
      <c r="AI2104" s="27" t="s">
        <v>13045</v>
      </c>
      <c r="AJ2104" s="134">
        <v>300</v>
      </c>
      <c r="AK2104" s="235" t="s">
        <v>4717</v>
      </c>
      <c r="AL2104" s="133">
        <v>20</v>
      </c>
      <c r="AM2104" s="134" t="s">
        <v>2371</v>
      </c>
      <c r="AN2104" s="235">
        <v>20</v>
      </c>
      <c r="AO2104" s="134" t="s">
        <v>13039</v>
      </c>
      <c r="AP2104" s="93" t="s">
        <v>550</v>
      </c>
      <c r="AQ2104" s="133" t="s">
        <v>13041</v>
      </c>
      <c r="AR2104" s="133" t="s">
        <v>13040</v>
      </c>
      <c r="AS2104" s="134" t="s">
        <v>13043</v>
      </c>
      <c r="AU2104" s="134">
        <v>300</v>
      </c>
      <c r="AV2104" s="235" t="s">
        <v>2159</v>
      </c>
      <c r="AW2104" s="235">
        <v>13</v>
      </c>
      <c r="AX2104" s="133" t="s">
        <v>2160</v>
      </c>
      <c r="AY2104" s="235">
        <v>0</v>
      </c>
      <c r="AZ2104" s="134" t="s">
        <v>550</v>
      </c>
      <c r="BA2104" s="133" t="s">
        <v>4589</v>
      </c>
      <c r="BB2104" s="235">
        <v>0</v>
      </c>
      <c r="BE2104" s="134" t="s">
        <v>2159</v>
      </c>
      <c r="BF2104" s="134" t="s">
        <v>13046</v>
      </c>
      <c r="BG2104" s="134" t="s">
        <v>13039</v>
      </c>
      <c r="BK2104" s="134" t="s">
        <v>2159</v>
      </c>
      <c r="BP2104" s="134" t="s">
        <v>13041</v>
      </c>
      <c r="BQ2104" s="134" t="s">
        <v>13041</v>
      </c>
      <c r="BR2104" s="134" t="s">
        <v>13039</v>
      </c>
      <c r="BS2104" s="235" t="s">
        <v>13047</v>
      </c>
      <c r="BT2104" s="235">
        <v>7</v>
      </c>
      <c r="BU2104" s="235" t="s">
        <v>3521</v>
      </c>
      <c r="BV2104" s="235">
        <v>1160</v>
      </c>
      <c r="BW2104" s="235">
        <v>58</v>
      </c>
      <c r="CB2104" s="134" t="s">
        <v>13039</v>
      </c>
      <c r="CE2104" s="134" t="s">
        <v>13039</v>
      </c>
      <c r="CF2104" s="134" t="s">
        <v>13046</v>
      </c>
      <c r="CO2104" s="134" t="s">
        <v>13039</v>
      </c>
      <c r="CP2104" s="134" t="s">
        <v>13046</v>
      </c>
    </row>
    <row r="2105" spans="1:94" x14ac:dyDescent="0.25">
      <c r="A2105" s="134" t="s">
        <v>14</v>
      </c>
      <c r="B2105" s="134" t="s">
        <v>2147</v>
      </c>
      <c r="C2105" s="134" t="s">
        <v>13048</v>
      </c>
      <c r="D2105" s="34" t="s">
        <v>13048</v>
      </c>
      <c r="E2105" s="360" t="s">
        <v>550</v>
      </c>
      <c r="F2105" s="104" t="s">
        <v>12996</v>
      </c>
      <c r="G2105" s="104" t="s">
        <v>12997</v>
      </c>
      <c r="H2105" s="226" t="s">
        <v>2152</v>
      </c>
      <c r="K2105" s="133" t="s">
        <v>13049</v>
      </c>
      <c r="L2105" s="133" t="s">
        <v>551</v>
      </c>
      <c r="M2105" s="133" t="s">
        <v>13050</v>
      </c>
      <c r="N2105" s="133" t="s">
        <v>13000</v>
      </c>
      <c r="O2105" s="134" t="s">
        <v>13042</v>
      </c>
      <c r="P2105" s="134">
        <v>20020923</v>
      </c>
      <c r="Q2105" s="133" t="s">
        <v>13002</v>
      </c>
      <c r="R2105" s="134" t="s">
        <v>14</v>
      </c>
      <c r="S2105" s="134" t="s">
        <v>13048</v>
      </c>
      <c r="T2105" s="58" t="s">
        <v>4818</v>
      </c>
      <c r="U2105" s="58" t="s">
        <v>13003</v>
      </c>
      <c r="V2105" s="58" t="s">
        <v>13051</v>
      </c>
      <c r="W2105" s="235">
        <v>964</v>
      </c>
      <c r="X2105" s="134" t="s">
        <v>13048</v>
      </c>
      <c r="Y2105" s="93" t="s">
        <v>550</v>
      </c>
      <c r="Z2105" s="26">
        <f t="shared" si="162"/>
        <v>40.528611111111111</v>
      </c>
      <c r="AA2105" s="27">
        <f t="shared" si="163"/>
        <v>20.950833333333332</v>
      </c>
      <c r="AB2105" s="134" t="str">
        <f t="shared" si="156"/>
        <v>40</v>
      </c>
      <c r="AC2105" s="134" t="str">
        <f t="shared" si="157"/>
        <v>31</v>
      </c>
      <c r="AD2105" s="134" t="str">
        <f t="shared" si="158"/>
        <v>43</v>
      </c>
      <c r="AE2105" s="26" t="s">
        <v>13052</v>
      </c>
      <c r="AF2105" s="134" t="str">
        <f t="shared" si="159"/>
        <v>20</v>
      </c>
      <c r="AG2105" s="134" t="str">
        <f t="shared" si="160"/>
        <v>57</v>
      </c>
      <c r="AH2105" s="134" t="str">
        <f t="shared" si="161"/>
        <v>03</v>
      </c>
      <c r="AI2105" s="27" t="s">
        <v>13053</v>
      </c>
      <c r="AJ2105" s="134">
        <v>300</v>
      </c>
      <c r="AK2105" s="235" t="s">
        <v>4717</v>
      </c>
      <c r="AL2105" s="133">
        <v>20</v>
      </c>
      <c r="AM2105" s="134" t="s">
        <v>2371</v>
      </c>
      <c r="AN2105" s="235">
        <v>20</v>
      </c>
      <c r="AO2105" s="134" t="s">
        <v>13048</v>
      </c>
      <c r="AP2105" s="93" t="s">
        <v>550</v>
      </c>
      <c r="AQ2105" s="133" t="s">
        <v>13050</v>
      </c>
      <c r="AR2105" s="133" t="s">
        <v>13049</v>
      </c>
      <c r="AS2105" s="134" t="s">
        <v>13051</v>
      </c>
      <c r="AU2105" s="134">
        <v>300</v>
      </c>
      <c r="AV2105" s="235" t="s">
        <v>2159</v>
      </c>
      <c r="AW2105" s="235">
        <v>13</v>
      </c>
      <c r="AX2105" s="133" t="s">
        <v>2160</v>
      </c>
      <c r="AY2105" s="235">
        <v>0</v>
      </c>
      <c r="AZ2105" s="134" t="s">
        <v>550</v>
      </c>
      <c r="BA2105" s="133" t="s">
        <v>4589</v>
      </c>
      <c r="BB2105" s="235">
        <v>0</v>
      </c>
      <c r="BE2105" s="134" t="s">
        <v>2159</v>
      </c>
      <c r="BF2105" s="134" t="s">
        <v>13054</v>
      </c>
      <c r="BG2105" s="134" t="s">
        <v>13048</v>
      </c>
      <c r="BK2105" s="134" t="s">
        <v>2159</v>
      </c>
      <c r="BP2105" s="134" t="s">
        <v>13050</v>
      </c>
      <c r="BQ2105" s="134" t="s">
        <v>13050</v>
      </c>
      <c r="BR2105" s="134" t="s">
        <v>13048</v>
      </c>
      <c r="BS2105" s="235" t="s">
        <v>13055</v>
      </c>
      <c r="BT2105" s="235">
        <v>7</v>
      </c>
      <c r="BU2105" s="235" t="s">
        <v>3521</v>
      </c>
      <c r="BV2105" s="235">
        <v>560</v>
      </c>
      <c r="BW2105" s="235">
        <v>28</v>
      </c>
      <c r="CB2105" s="134" t="s">
        <v>13048</v>
      </c>
      <c r="CE2105" s="134" t="s">
        <v>13048</v>
      </c>
      <c r="CF2105" s="134" t="s">
        <v>13054</v>
      </c>
      <c r="CO2105" s="134" t="s">
        <v>13048</v>
      </c>
      <c r="CP2105" s="134" t="s">
        <v>13054</v>
      </c>
    </row>
    <row r="2106" spans="1:94" x14ac:dyDescent="0.25">
      <c r="A2106" s="134" t="s">
        <v>14</v>
      </c>
      <c r="B2106" s="134" t="s">
        <v>2147</v>
      </c>
      <c r="C2106" s="134" t="s">
        <v>13056</v>
      </c>
      <c r="D2106" s="34" t="s">
        <v>13056</v>
      </c>
      <c r="E2106" s="360" t="s">
        <v>550</v>
      </c>
      <c r="F2106" s="104" t="s">
        <v>12996</v>
      </c>
      <c r="G2106" s="104" t="s">
        <v>12997</v>
      </c>
      <c r="H2106" s="226" t="s">
        <v>2152</v>
      </c>
      <c r="K2106" s="133" t="s">
        <v>13057</v>
      </c>
      <c r="L2106" s="133" t="s">
        <v>551</v>
      </c>
      <c r="M2106" s="133" t="s">
        <v>13058</v>
      </c>
      <c r="N2106" s="133" t="s">
        <v>13000</v>
      </c>
      <c r="O2106" s="134" t="s">
        <v>13042</v>
      </c>
      <c r="P2106" s="134">
        <v>20020923</v>
      </c>
      <c r="Q2106" s="133" t="s">
        <v>13002</v>
      </c>
      <c r="R2106" s="134" t="s">
        <v>14</v>
      </c>
      <c r="S2106" s="134" t="s">
        <v>13056</v>
      </c>
      <c r="T2106" s="58" t="s">
        <v>4724</v>
      </c>
      <c r="U2106" s="58" t="s">
        <v>4924</v>
      </c>
      <c r="V2106" s="58" t="s">
        <v>13059</v>
      </c>
      <c r="W2106" s="235">
        <v>562</v>
      </c>
      <c r="X2106" s="134" t="s">
        <v>13056</v>
      </c>
      <c r="Y2106" s="93" t="s">
        <v>550</v>
      </c>
      <c r="Z2106" s="26">
        <f t="shared" si="162"/>
        <v>41.729722222222222</v>
      </c>
      <c r="AA2106" s="27">
        <f t="shared" si="163"/>
        <v>20.378333333333334</v>
      </c>
      <c r="AB2106" s="134" t="str">
        <f t="shared" si="156"/>
        <v>41</v>
      </c>
      <c r="AC2106" s="134" t="str">
        <f t="shared" si="157"/>
        <v>43</v>
      </c>
      <c r="AD2106" s="134" t="str">
        <f t="shared" si="158"/>
        <v>47</v>
      </c>
      <c r="AE2106" s="26" t="s">
        <v>10670</v>
      </c>
      <c r="AF2106" s="134" t="str">
        <f t="shared" si="159"/>
        <v>20</v>
      </c>
      <c r="AG2106" s="134" t="str">
        <f t="shared" si="160"/>
        <v>22</v>
      </c>
      <c r="AH2106" s="134" t="str">
        <f t="shared" si="161"/>
        <v>42</v>
      </c>
      <c r="AI2106" s="27" t="s">
        <v>13060</v>
      </c>
      <c r="AJ2106" s="134">
        <v>300</v>
      </c>
      <c r="AK2106" s="235" t="s">
        <v>4717</v>
      </c>
      <c r="AL2106" s="133">
        <v>20</v>
      </c>
      <c r="AM2106" s="134" t="s">
        <v>2371</v>
      </c>
      <c r="AN2106" s="235">
        <v>20</v>
      </c>
      <c r="AO2106" s="134" t="s">
        <v>13056</v>
      </c>
      <c r="AP2106" s="93" t="s">
        <v>550</v>
      </c>
      <c r="AQ2106" s="133" t="s">
        <v>13058</v>
      </c>
      <c r="AR2106" s="133" t="s">
        <v>13057</v>
      </c>
      <c r="AS2106" s="134" t="s">
        <v>13059</v>
      </c>
      <c r="AU2106" s="134">
        <v>300</v>
      </c>
      <c r="AV2106" s="235" t="s">
        <v>2159</v>
      </c>
      <c r="AW2106" s="235">
        <v>13</v>
      </c>
      <c r="AX2106" s="133" t="s">
        <v>2160</v>
      </c>
      <c r="AY2106" s="235">
        <v>0</v>
      </c>
      <c r="AZ2106" s="134" t="s">
        <v>550</v>
      </c>
      <c r="BA2106" s="133" t="s">
        <v>4589</v>
      </c>
      <c r="BB2106" s="235">
        <v>0</v>
      </c>
      <c r="BE2106" s="134" t="s">
        <v>2159</v>
      </c>
      <c r="BF2106" s="134" t="s">
        <v>13061</v>
      </c>
      <c r="BG2106" s="134" t="s">
        <v>13056</v>
      </c>
      <c r="BK2106" s="134" t="s">
        <v>2159</v>
      </c>
      <c r="BP2106" s="134" t="s">
        <v>13058</v>
      </c>
      <c r="BQ2106" s="134" t="s">
        <v>13058</v>
      </c>
      <c r="BR2106" s="134" t="s">
        <v>13056</v>
      </c>
      <c r="BS2106" s="235" t="s">
        <v>13062</v>
      </c>
      <c r="BT2106" s="235">
        <v>7</v>
      </c>
      <c r="BU2106" s="235" t="s">
        <v>3521</v>
      </c>
      <c r="BV2106" s="235">
        <v>1160</v>
      </c>
      <c r="BW2106" s="235">
        <v>58</v>
      </c>
      <c r="CB2106" s="134" t="s">
        <v>13056</v>
      </c>
      <c r="CE2106" s="134" t="s">
        <v>13056</v>
      </c>
      <c r="CF2106" s="134" t="s">
        <v>13061</v>
      </c>
      <c r="CO2106" s="134" t="s">
        <v>13056</v>
      </c>
      <c r="CP2106" s="134" t="s">
        <v>13061</v>
      </c>
    </row>
    <row r="2107" spans="1:94" x14ac:dyDescent="0.25">
      <c r="A2107" s="134" t="s">
        <v>14</v>
      </c>
      <c r="B2107" s="134" t="s">
        <v>2147</v>
      </c>
      <c r="C2107" s="134" t="s">
        <v>13063</v>
      </c>
      <c r="D2107" s="34" t="s">
        <v>13063</v>
      </c>
      <c r="E2107" s="360" t="s">
        <v>550</v>
      </c>
      <c r="F2107" s="104" t="s">
        <v>12996</v>
      </c>
      <c r="G2107" s="104" t="s">
        <v>12997</v>
      </c>
      <c r="H2107" s="226" t="s">
        <v>2152</v>
      </c>
      <c r="K2107" s="133" t="s">
        <v>13064</v>
      </c>
      <c r="L2107" s="133" t="s">
        <v>551</v>
      </c>
      <c r="M2107" s="133" t="s">
        <v>13065</v>
      </c>
      <c r="N2107" s="133" t="s">
        <v>13000</v>
      </c>
      <c r="O2107" s="134" t="s">
        <v>13042</v>
      </c>
      <c r="P2107" s="134">
        <v>20020923</v>
      </c>
      <c r="Q2107" s="133" t="s">
        <v>13002</v>
      </c>
      <c r="R2107" s="134" t="s">
        <v>14</v>
      </c>
      <c r="S2107" s="134" t="s">
        <v>13063</v>
      </c>
      <c r="T2107" s="58" t="s">
        <v>4744</v>
      </c>
      <c r="U2107" s="58" t="s">
        <v>4745</v>
      </c>
      <c r="V2107" s="58" t="s">
        <v>13043</v>
      </c>
      <c r="W2107" s="235">
        <v>45</v>
      </c>
      <c r="X2107" s="134" t="s">
        <v>13063</v>
      </c>
      <c r="Y2107" s="93" t="s">
        <v>550</v>
      </c>
      <c r="Z2107" s="26">
        <f t="shared" si="162"/>
        <v>42.100277777777777</v>
      </c>
      <c r="AA2107" s="27">
        <f t="shared" si="163"/>
        <v>19.560833333333335</v>
      </c>
      <c r="AB2107" s="134" t="str">
        <f t="shared" si="156"/>
        <v>42</v>
      </c>
      <c r="AC2107" s="134" t="str">
        <f t="shared" si="157"/>
        <v>06</v>
      </c>
      <c r="AD2107" s="134" t="str">
        <f t="shared" si="158"/>
        <v>01</v>
      </c>
      <c r="AE2107" s="26" t="s">
        <v>13066</v>
      </c>
      <c r="AF2107" s="134" t="str">
        <f t="shared" si="159"/>
        <v>19</v>
      </c>
      <c r="AG2107" s="134" t="str">
        <f t="shared" si="160"/>
        <v>33</v>
      </c>
      <c r="AH2107" s="134" t="str">
        <f t="shared" si="161"/>
        <v>39</v>
      </c>
      <c r="AI2107" s="27" t="s">
        <v>13067</v>
      </c>
      <c r="AJ2107" s="134">
        <v>300</v>
      </c>
      <c r="AK2107" s="235" t="s">
        <v>4717</v>
      </c>
      <c r="AL2107" s="133">
        <v>20</v>
      </c>
      <c r="AM2107" s="134" t="s">
        <v>2371</v>
      </c>
      <c r="AN2107" s="235">
        <v>20</v>
      </c>
      <c r="AO2107" s="134" t="s">
        <v>13063</v>
      </c>
      <c r="AP2107" s="93" t="s">
        <v>550</v>
      </c>
      <c r="AQ2107" s="133" t="s">
        <v>13065</v>
      </c>
      <c r="AR2107" s="133" t="s">
        <v>13064</v>
      </c>
      <c r="AS2107" s="134" t="s">
        <v>13043</v>
      </c>
      <c r="AU2107" s="134">
        <v>300</v>
      </c>
      <c r="AV2107" s="235" t="s">
        <v>2159</v>
      </c>
      <c r="AW2107" s="235">
        <v>13</v>
      </c>
      <c r="AX2107" s="133" t="s">
        <v>2160</v>
      </c>
      <c r="AY2107" s="235">
        <v>0</v>
      </c>
      <c r="AZ2107" s="134" t="s">
        <v>550</v>
      </c>
      <c r="BA2107" s="133" t="s">
        <v>4589</v>
      </c>
      <c r="BB2107" s="235">
        <v>0</v>
      </c>
      <c r="BE2107" s="134" t="s">
        <v>2159</v>
      </c>
      <c r="BF2107" s="134" t="s">
        <v>13068</v>
      </c>
      <c r="BG2107" s="134" t="s">
        <v>13063</v>
      </c>
      <c r="BK2107" s="134" t="s">
        <v>2159</v>
      </c>
      <c r="BP2107" s="134" t="s">
        <v>13065</v>
      </c>
      <c r="BQ2107" s="134" t="s">
        <v>13065</v>
      </c>
      <c r="BR2107" s="134" t="s">
        <v>13063</v>
      </c>
      <c r="BS2107" s="235" t="s">
        <v>13069</v>
      </c>
      <c r="BT2107" s="235">
        <v>7</v>
      </c>
      <c r="BU2107" s="235" t="s">
        <v>3521</v>
      </c>
      <c r="BV2107" s="235">
        <v>880</v>
      </c>
      <c r="BW2107" s="235">
        <v>44</v>
      </c>
      <c r="CB2107" s="134" t="s">
        <v>13063</v>
      </c>
      <c r="CE2107" s="134" t="s">
        <v>13063</v>
      </c>
      <c r="CF2107" s="134" t="s">
        <v>13068</v>
      </c>
      <c r="CO2107" s="134" t="s">
        <v>13063</v>
      </c>
      <c r="CP2107" s="134" t="s">
        <v>13068</v>
      </c>
    </row>
    <row r="2108" spans="1:94" x14ac:dyDescent="0.25">
      <c r="A2108" s="134" t="s">
        <v>14</v>
      </c>
      <c r="B2108" s="134" t="s">
        <v>2147</v>
      </c>
      <c r="C2108" s="134" t="s">
        <v>13070</v>
      </c>
      <c r="D2108" s="34" t="s">
        <v>13070</v>
      </c>
      <c r="E2108" s="360" t="s">
        <v>550</v>
      </c>
      <c r="F2108" s="104" t="s">
        <v>12996</v>
      </c>
      <c r="G2108" s="104" t="s">
        <v>12997</v>
      </c>
      <c r="H2108" s="226" t="s">
        <v>2152</v>
      </c>
      <c r="K2108" s="133" t="s">
        <v>13071</v>
      </c>
      <c r="L2108" s="133" t="s">
        <v>551</v>
      </c>
      <c r="M2108" s="133" t="s">
        <v>13072</v>
      </c>
      <c r="N2108" s="133" t="s">
        <v>13000</v>
      </c>
      <c r="O2108" s="134" t="s">
        <v>13042</v>
      </c>
      <c r="P2108" s="134">
        <v>20020923</v>
      </c>
      <c r="Q2108" s="133" t="s">
        <v>13002</v>
      </c>
      <c r="R2108" s="134" t="s">
        <v>14</v>
      </c>
      <c r="S2108" s="134" t="s">
        <v>13070</v>
      </c>
      <c r="T2108" s="58" t="s">
        <v>8137</v>
      </c>
      <c r="U2108" s="58" t="s">
        <v>8138</v>
      </c>
      <c r="V2108" s="58" t="s">
        <v>9595</v>
      </c>
      <c r="W2108" s="235">
        <v>195</v>
      </c>
      <c r="X2108" s="134" t="s">
        <v>13070</v>
      </c>
      <c r="Y2108" s="93" t="s">
        <v>550</v>
      </c>
      <c r="Z2108" s="26">
        <f t="shared" si="162"/>
        <v>41.297222222222217</v>
      </c>
      <c r="AA2108" s="27">
        <f t="shared" si="163"/>
        <v>19.661388888888887</v>
      </c>
      <c r="AB2108" s="134" t="str">
        <f t="shared" si="156"/>
        <v>41</v>
      </c>
      <c r="AC2108" s="134" t="str">
        <f t="shared" si="157"/>
        <v>17</v>
      </c>
      <c r="AD2108" s="134" t="str">
        <f t="shared" si="158"/>
        <v>50</v>
      </c>
      <c r="AE2108" s="26" t="s">
        <v>13073</v>
      </c>
      <c r="AF2108" s="134" t="str">
        <f t="shared" si="159"/>
        <v>19</v>
      </c>
      <c r="AG2108" s="134" t="str">
        <f t="shared" si="160"/>
        <v>39</v>
      </c>
      <c r="AH2108" s="134" t="str">
        <f t="shared" si="161"/>
        <v>41</v>
      </c>
      <c r="AI2108" s="27" t="s">
        <v>11642</v>
      </c>
      <c r="AJ2108" s="134">
        <v>300</v>
      </c>
      <c r="AK2108" s="235" t="s">
        <v>4717</v>
      </c>
      <c r="AL2108" s="133">
        <v>20</v>
      </c>
      <c r="AM2108" s="134" t="s">
        <v>2371</v>
      </c>
      <c r="AN2108" s="235">
        <v>20</v>
      </c>
      <c r="AO2108" s="134" t="s">
        <v>13070</v>
      </c>
      <c r="AP2108" s="93" t="s">
        <v>550</v>
      </c>
      <c r="AQ2108" s="133" t="s">
        <v>13072</v>
      </c>
      <c r="AR2108" s="133" t="s">
        <v>13071</v>
      </c>
      <c r="AS2108" s="134" t="s">
        <v>9595</v>
      </c>
      <c r="AU2108" s="134">
        <v>300</v>
      </c>
      <c r="AV2108" s="235" t="s">
        <v>2159</v>
      </c>
      <c r="AW2108" s="235">
        <v>13</v>
      </c>
      <c r="AX2108" s="133" t="s">
        <v>2160</v>
      </c>
      <c r="AY2108" s="235">
        <v>0</v>
      </c>
      <c r="AZ2108" s="134" t="s">
        <v>550</v>
      </c>
      <c r="BA2108" s="133" t="s">
        <v>4589</v>
      </c>
      <c r="BB2108" s="235">
        <v>0</v>
      </c>
      <c r="BE2108" s="134" t="s">
        <v>2159</v>
      </c>
      <c r="BF2108" s="134" t="s">
        <v>13074</v>
      </c>
      <c r="BG2108" s="134" t="s">
        <v>13070</v>
      </c>
      <c r="BK2108" s="134" t="s">
        <v>2159</v>
      </c>
      <c r="BP2108" s="134" t="s">
        <v>13072</v>
      </c>
      <c r="BQ2108" s="134" t="s">
        <v>13072</v>
      </c>
      <c r="BR2108" s="134" t="s">
        <v>13070</v>
      </c>
      <c r="BS2108" s="235" t="s">
        <v>13075</v>
      </c>
      <c r="BT2108" s="235">
        <v>7</v>
      </c>
      <c r="BU2108" s="235" t="s">
        <v>3521</v>
      </c>
      <c r="BV2108" s="235">
        <v>700</v>
      </c>
      <c r="BW2108" s="235">
        <v>35</v>
      </c>
      <c r="CB2108" s="134" t="s">
        <v>13070</v>
      </c>
      <c r="CE2108" s="134" t="s">
        <v>13070</v>
      </c>
      <c r="CF2108" s="134" t="s">
        <v>13074</v>
      </c>
      <c r="CO2108" s="134" t="s">
        <v>13070</v>
      </c>
      <c r="CP2108" s="134" t="s">
        <v>13074</v>
      </c>
    </row>
    <row r="2109" spans="1:94" x14ac:dyDescent="0.25">
      <c r="A2109" s="134" t="s">
        <v>14</v>
      </c>
      <c r="B2109" s="134" t="s">
        <v>2147</v>
      </c>
      <c r="C2109" s="134" t="s">
        <v>13076</v>
      </c>
      <c r="D2109" s="34" t="s">
        <v>13076</v>
      </c>
      <c r="E2109" s="360" t="s">
        <v>550</v>
      </c>
      <c r="F2109" s="104" t="s">
        <v>12996</v>
      </c>
      <c r="G2109" s="104" t="s">
        <v>12997</v>
      </c>
      <c r="H2109" s="226" t="s">
        <v>2152</v>
      </c>
      <c r="K2109" s="133" t="s">
        <v>13077</v>
      </c>
      <c r="L2109" s="133" t="s">
        <v>551</v>
      </c>
      <c r="M2109" s="133" t="s">
        <v>13078</v>
      </c>
      <c r="N2109" s="133" t="s">
        <v>13000</v>
      </c>
      <c r="O2109" s="134" t="s">
        <v>13042</v>
      </c>
      <c r="P2109" s="134">
        <v>20020923</v>
      </c>
      <c r="Q2109" s="133" t="s">
        <v>13002</v>
      </c>
      <c r="R2109" s="134" t="s">
        <v>14</v>
      </c>
      <c r="S2109" s="134" t="s">
        <v>13076</v>
      </c>
      <c r="T2109" s="58" t="s">
        <v>4712</v>
      </c>
      <c r="U2109" s="58" t="s">
        <v>5095</v>
      </c>
      <c r="V2109" s="58" t="s">
        <v>13079</v>
      </c>
      <c r="W2109" s="235">
        <v>432</v>
      </c>
      <c r="X2109" s="134" t="s">
        <v>13076</v>
      </c>
      <c r="Y2109" s="93" t="s">
        <v>550</v>
      </c>
      <c r="Z2109" s="26">
        <f t="shared" si="162"/>
        <v>40.122777777777777</v>
      </c>
      <c r="AA2109" s="27">
        <f t="shared" si="163"/>
        <v>20.184166666666666</v>
      </c>
      <c r="AB2109" s="134" t="str">
        <f t="shared" si="156"/>
        <v>40</v>
      </c>
      <c r="AC2109" s="134" t="str">
        <f t="shared" si="157"/>
        <v>07</v>
      </c>
      <c r="AD2109" s="134" t="str">
        <f t="shared" si="158"/>
        <v>22</v>
      </c>
      <c r="AE2109" s="26" t="s">
        <v>13080</v>
      </c>
      <c r="AF2109" s="134" t="str">
        <f t="shared" si="159"/>
        <v>20</v>
      </c>
      <c r="AG2109" s="134" t="str">
        <f t="shared" si="160"/>
        <v>11</v>
      </c>
      <c r="AH2109" s="134" t="str">
        <f t="shared" si="161"/>
        <v>03</v>
      </c>
      <c r="AI2109" s="27" t="s">
        <v>13081</v>
      </c>
      <c r="AJ2109" s="134">
        <v>300</v>
      </c>
      <c r="AK2109" s="235" t="s">
        <v>4717</v>
      </c>
      <c r="AL2109" s="133">
        <v>20</v>
      </c>
      <c r="AM2109" s="134" t="s">
        <v>2371</v>
      </c>
      <c r="AN2109" s="235">
        <v>20</v>
      </c>
      <c r="AO2109" s="134" t="s">
        <v>13076</v>
      </c>
      <c r="AP2109" s="93" t="s">
        <v>550</v>
      </c>
      <c r="AQ2109" s="133" t="s">
        <v>13078</v>
      </c>
      <c r="AR2109" s="133" t="s">
        <v>13077</v>
      </c>
      <c r="AS2109" s="134" t="s">
        <v>13079</v>
      </c>
      <c r="AU2109" s="134">
        <v>300</v>
      </c>
      <c r="AV2109" s="235" t="s">
        <v>2159</v>
      </c>
      <c r="AW2109" s="235">
        <v>13</v>
      </c>
      <c r="AX2109" s="133" t="s">
        <v>2160</v>
      </c>
      <c r="AY2109" s="235">
        <v>0</v>
      </c>
      <c r="AZ2109" s="134" t="s">
        <v>550</v>
      </c>
      <c r="BA2109" s="133" t="s">
        <v>4589</v>
      </c>
      <c r="BB2109" s="235">
        <v>0</v>
      </c>
      <c r="BE2109" s="134" t="s">
        <v>2159</v>
      </c>
      <c r="BF2109" s="134" t="s">
        <v>13082</v>
      </c>
      <c r="BG2109" s="134" t="s">
        <v>13076</v>
      </c>
      <c r="BK2109" s="134" t="s">
        <v>2159</v>
      </c>
      <c r="BP2109" s="134" t="s">
        <v>13078</v>
      </c>
      <c r="BQ2109" s="134" t="s">
        <v>13078</v>
      </c>
      <c r="BR2109" s="134" t="s">
        <v>13076</v>
      </c>
      <c r="BS2109" s="235" t="s">
        <v>13083</v>
      </c>
      <c r="BT2109" s="235">
        <v>7</v>
      </c>
      <c r="BU2109" s="235" t="s">
        <v>3521</v>
      </c>
      <c r="BV2109" s="235">
        <v>550</v>
      </c>
      <c r="BW2109" s="235">
        <v>27.5</v>
      </c>
      <c r="CB2109" s="134" t="s">
        <v>13076</v>
      </c>
      <c r="CE2109" s="134" t="s">
        <v>13076</v>
      </c>
      <c r="CF2109" s="134" t="s">
        <v>13082</v>
      </c>
      <c r="CO2109" s="134" t="s">
        <v>13076</v>
      </c>
      <c r="CP2109" s="134" t="s">
        <v>13082</v>
      </c>
    </row>
    <row r="2110" spans="1:94" x14ac:dyDescent="0.25">
      <c r="A2110" s="134" t="s">
        <v>14</v>
      </c>
      <c r="B2110" s="134" t="s">
        <v>2147</v>
      </c>
      <c r="C2110" s="134" t="s">
        <v>13084</v>
      </c>
      <c r="D2110" s="34" t="s">
        <v>13084</v>
      </c>
      <c r="E2110" s="360" t="s">
        <v>550</v>
      </c>
      <c r="F2110" s="104" t="s">
        <v>12996</v>
      </c>
      <c r="G2110" s="104" t="s">
        <v>12997</v>
      </c>
      <c r="H2110" s="226" t="s">
        <v>2152</v>
      </c>
      <c r="K2110" s="133" t="s">
        <v>44</v>
      </c>
      <c r="L2110" s="133" t="s">
        <v>551</v>
      </c>
      <c r="M2110" s="133" t="s">
        <v>13085</v>
      </c>
      <c r="N2110" s="133" t="s">
        <v>13000</v>
      </c>
      <c r="O2110" s="134" t="s">
        <v>13042</v>
      </c>
      <c r="P2110" s="134">
        <v>20020923</v>
      </c>
      <c r="Q2110" s="133" t="s">
        <v>13002</v>
      </c>
      <c r="R2110" s="134" t="s">
        <v>14</v>
      </c>
      <c r="S2110" s="134" t="s">
        <v>13084</v>
      </c>
      <c r="T2110" s="58" t="s">
        <v>4818</v>
      </c>
      <c r="U2110" s="58" t="s">
        <v>13003</v>
      </c>
      <c r="V2110" s="58" t="s">
        <v>13086</v>
      </c>
      <c r="W2110" s="235">
        <v>900</v>
      </c>
      <c r="X2110" s="134" t="s">
        <v>13084</v>
      </c>
      <c r="Y2110" s="93" t="s">
        <v>550</v>
      </c>
      <c r="Z2110" s="26">
        <f t="shared" si="162"/>
        <v>40.646666666666668</v>
      </c>
      <c r="AA2110" s="27">
        <f t="shared" si="163"/>
        <v>20.980833333333333</v>
      </c>
      <c r="AB2110" s="134" t="str">
        <f t="shared" si="156"/>
        <v>40</v>
      </c>
      <c r="AC2110" s="134" t="str">
        <f t="shared" si="157"/>
        <v>38</v>
      </c>
      <c r="AD2110" s="134" t="str">
        <f t="shared" si="158"/>
        <v>48</v>
      </c>
      <c r="AE2110" s="26" t="s">
        <v>9214</v>
      </c>
      <c r="AF2110" s="134" t="str">
        <f t="shared" si="159"/>
        <v>20</v>
      </c>
      <c r="AG2110" s="134" t="str">
        <f t="shared" si="160"/>
        <v>58</v>
      </c>
      <c r="AH2110" s="134" t="str">
        <f t="shared" si="161"/>
        <v>51</v>
      </c>
      <c r="AI2110" s="27" t="s">
        <v>13087</v>
      </c>
      <c r="AJ2110" s="134">
        <v>300</v>
      </c>
      <c r="AK2110" s="235" t="s">
        <v>4717</v>
      </c>
      <c r="AL2110" s="133">
        <v>20</v>
      </c>
      <c r="AM2110" s="134" t="s">
        <v>2371</v>
      </c>
      <c r="AN2110" s="235">
        <v>20</v>
      </c>
      <c r="AO2110" s="134" t="s">
        <v>13084</v>
      </c>
      <c r="AP2110" s="93" t="s">
        <v>550</v>
      </c>
      <c r="AQ2110" s="133" t="s">
        <v>13085</v>
      </c>
      <c r="AR2110" s="133" t="s">
        <v>44</v>
      </c>
      <c r="AS2110" s="134" t="s">
        <v>13086</v>
      </c>
      <c r="AU2110" s="134">
        <v>300</v>
      </c>
      <c r="AV2110" s="235" t="s">
        <v>2159</v>
      </c>
      <c r="AW2110" s="235">
        <v>13</v>
      </c>
      <c r="AX2110" s="133" t="s">
        <v>2160</v>
      </c>
      <c r="AY2110" s="235">
        <v>0</v>
      </c>
      <c r="AZ2110" s="134" t="s">
        <v>550</v>
      </c>
      <c r="BA2110" s="133" t="s">
        <v>4589</v>
      </c>
      <c r="BB2110" s="235">
        <v>0</v>
      </c>
      <c r="BE2110" s="134" t="s">
        <v>2159</v>
      </c>
      <c r="BF2110" s="134" t="s">
        <v>13088</v>
      </c>
      <c r="BG2110" s="134" t="s">
        <v>13084</v>
      </c>
      <c r="BK2110" s="134" t="s">
        <v>2159</v>
      </c>
      <c r="BN2110" s="133" t="s">
        <v>13089</v>
      </c>
      <c r="BP2110" s="134" t="s">
        <v>13085</v>
      </c>
      <c r="BQ2110" s="134" t="s">
        <v>13085</v>
      </c>
      <c r="BR2110" s="134" t="s">
        <v>13084</v>
      </c>
      <c r="BS2110" s="235" t="s">
        <v>13090</v>
      </c>
      <c r="BT2110" s="235">
        <v>7</v>
      </c>
      <c r="BU2110" s="235" t="s">
        <v>3521</v>
      </c>
      <c r="BV2110" s="235">
        <v>700</v>
      </c>
      <c r="BW2110" s="235">
        <v>35</v>
      </c>
      <c r="CB2110" s="134" t="s">
        <v>13084</v>
      </c>
      <c r="CE2110" s="134" t="s">
        <v>13084</v>
      </c>
      <c r="CF2110" s="134" t="s">
        <v>13088</v>
      </c>
      <c r="CO2110" s="134" t="s">
        <v>13084</v>
      </c>
      <c r="CP2110" s="134" t="s">
        <v>13088</v>
      </c>
    </row>
    <row r="2111" spans="1:94" x14ac:dyDescent="0.25">
      <c r="A2111" s="134" t="s">
        <v>14</v>
      </c>
      <c r="B2111" s="134" t="s">
        <v>2147</v>
      </c>
      <c r="C2111" s="134" t="s">
        <v>13091</v>
      </c>
      <c r="D2111" s="34" t="s">
        <v>13091</v>
      </c>
      <c r="E2111" s="360" t="s">
        <v>550</v>
      </c>
      <c r="F2111" s="104" t="s">
        <v>12996</v>
      </c>
      <c r="G2111" s="104" t="s">
        <v>12997</v>
      </c>
      <c r="H2111" s="226" t="s">
        <v>2152</v>
      </c>
      <c r="K2111" s="133" t="s">
        <v>47</v>
      </c>
      <c r="L2111" s="133" t="s">
        <v>551</v>
      </c>
      <c r="M2111" s="133" t="s">
        <v>13092</v>
      </c>
      <c r="N2111" s="133" t="s">
        <v>13000</v>
      </c>
      <c r="O2111" s="134" t="s">
        <v>13042</v>
      </c>
      <c r="P2111" s="134">
        <v>20020923</v>
      </c>
      <c r="Q2111" s="133" t="s">
        <v>13002</v>
      </c>
      <c r="R2111" s="134" t="s">
        <v>14</v>
      </c>
      <c r="S2111" s="134" t="s">
        <v>13091</v>
      </c>
      <c r="T2111" s="58" t="s">
        <v>8137</v>
      </c>
      <c r="U2111" s="58" t="s">
        <v>8138</v>
      </c>
      <c r="V2111" s="58" t="s">
        <v>9692</v>
      </c>
      <c r="W2111" s="235">
        <v>166</v>
      </c>
      <c r="X2111" s="134" t="s">
        <v>13091</v>
      </c>
      <c r="Y2111" s="93" t="s">
        <v>550</v>
      </c>
      <c r="Z2111" s="26">
        <f t="shared" si="162"/>
        <v>41.198055555555555</v>
      </c>
      <c r="AA2111" s="27">
        <f t="shared" si="163"/>
        <v>19.815833333333334</v>
      </c>
      <c r="AB2111" s="134" t="str">
        <f t="shared" si="156"/>
        <v>41</v>
      </c>
      <c r="AC2111" s="134" t="str">
        <f t="shared" si="157"/>
        <v>11</v>
      </c>
      <c r="AD2111" s="134" t="str">
        <f t="shared" si="158"/>
        <v>53</v>
      </c>
      <c r="AE2111" s="26" t="s">
        <v>13093</v>
      </c>
      <c r="AF2111" s="134" t="str">
        <f t="shared" si="159"/>
        <v>19</v>
      </c>
      <c r="AG2111" s="134" t="str">
        <f t="shared" si="160"/>
        <v>48</v>
      </c>
      <c r="AH2111" s="134" t="str">
        <f t="shared" si="161"/>
        <v>57</v>
      </c>
      <c r="AI2111" s="27" t="s">
        <v>13094</v>
      </c>
      <c r="AJ2111" s="134">
        <v>300</v>
      </c>
      <c r="AK2111" s="235" t="s">
        <v>4717</v>
      </c>
      <c r="AL2111" s="133">
        <v>20</v>
      </c>
      <c r="AM2111" s="134" t="s">
        <v>2371</v>
      </c>
      <c r="AN2111" s="235">
        <v>20</v>
      </c>
      <c r="AO2111" s="134" t="s">
        <v>13091</v>
      </c>
      <c r="AP2111" s="93" t="s">
        <v>550</v>
      </c>
      <c r="AQ2111" s="133" t="s">
        <v>13092</v>
      </c>
      <c r="AR2111" s="133" t="s">
        <v>47</v>
      </c>
      <c r="AS2111" s="134" t="s">
        <v>9692</v>
      </c>
      <c r="AU2111" s="134">
        <v>300</v>
      </c>
      <c r="AV2111" s="235" t="s">
        <v>2159</v>
      </c>
      <c r="AW2111" s="235">
        <v>13</v>
      </c>
      <c r="AX2111" s="133" t="s">
        <v>2160</v>
      </c>
      <c r="AY2111" s="235">
        <v>0</v>
      </c>
      <c r="AZ2111" s="134" t="s">
        <v>550</v>
      </c>
      <c r="BA2111" s="133" t="s">
        <v>4589</v>
      </c>
      <c r="BB2111" s="235">
        <v>0</v>
      </c>
      <c r="BE2111" s="134" t="s">
        <v>2159</v>
      </c>
      <c r="BF2111" s="134" t="s">
        <v>13095</v>
      </c>
      <c r="BG2111" s="134" t="s">
        <v>13091</v>
      </c>
      <c r="BK2111" s="134" t="s">
        <v>2159</v>
      </c>
      <c r="BN2111" s="133" t="s">
        <v>13096</v>
      </c>
      <c r="BP2111" s="134" t="s">
        <v>13092</v>
      </c>
      <c r="BQ2111" s="134" t="s">
        <v>13092</v>
      </c>
      <c r="BR2111" s="134" t="s">
        <v>13091</v>
      </c>
      <c r="BS2111" s="235" t="s">
        <v>13097</v>
      </c>
      <c r="BT2111" s="235">
        <v>7</v>
      </c>
      <c r="BU2111" s="235" t="s">
        <v>3521</v>
      </c>
      <c r="BV2111" s="235">
        <v>410</v>
      </c>
      <c r="BW2111" s="235">
        <v>20.5</v>
      </c>
      <c r="CB2111" s="134" t="s">
        <v>13091</v>
      </c>
      <c r="CE2111" s="134" t="s">
        <v>13091</v>
      </c>
      <c r="CF2111" s="134" t="s">
        <v>13095</v>
      </c>
      <c r="CO2111" s="134" t="s">
        <v>13091</v>
      </c>
      <c r="CP2111" s="134" t="s">
        <v>13095</v>
      </c>
    </row>
    <row r="2112" spans="1:94" x14ac:dyDescent="0.25">
      <c r="A2112" s="134" t="s">
        <v>14</v>
      </c>
      <c r="B2112" s="134" t="s">
        <v>2147</v>
      </c>
      <c r="C2112" s="134" t="s">
        <v>13098</v>
      </c>
      <c r="D2112" s="34" t="s">
        <v>13098</v>
      </c>
      <c r="E2112" s="360" t="s">
        <v>550</v>
      </c>
      <c r="F2112" s="104" t="s">
        <v>12996</v>
      </c>
      <c r="G2112" s="104" t="s">
        <v>12997</v>
      </c>
      <c r="H2112" s="226" t="s">
        <v>2152</v>
      </c>
      <c r="K2112" s="133" t="s">
        <v>50</v>
      </c>
      <c r="L2112" s="133" t="s">
        <v>551</v>
      </c>
      <c r="M2112" s="133" t="s">
        <v>13099</v>
      </c>
      <c r="N2112" s="133" t="s">
        <v>13000</v>
      </c>
      <c r="O2112" s="134" t="s">
        <v>13042</v>
      </c>
      <c r="P2112" s="134">
        <v>20020923</v>
      </c>
      <c r="Q2112" s="133" t="s">
        <v>13002</v>
      </c>
      <c r="R2112" s="134" t="s">
        <v>14</v>
      </c>
      <c r="S2112" s="134" t="s">
        <v>13098</v>
      </c>
      <c r="T2112" s="58" t="s">
        <v>2365</v>
      </c>
      <c r="U2112" s="58" t="s">
        <v>2366</v>
      </c>
      <c r="V2112" s="58" t="s">
        <v>8689</v>
      </c>
      <c r="W2112" s="235">
        <v>12</v>
      </c>
      <c r="X2112" s="134" t="s">
        <v>13098</v>
      </c>
      <c r="Y2112" s="93" t="s">
        <v>550</v>
      </c>
      <c r="Z2112" s="26">
        <f t="shared" si="162"/>
        <v>40.782222222222224</v>
      </c>
      <c r="AA2112" s="27">
        <f t="shared" si="163"/>
        <v>19.684166666666666</v>
      </c>
      <c r="AB2112" s="134" t="str">
        <f t="shared" si="156"/>
        <v>40</v>
      </c>
      <c r="AC2112" s="134" t="str">
        <f t="shared" si="157"/>
        <v>46</v>
      </c>
      <c r="AD2112" s="134" t="str">
        <f t="shared" si="158"/>
        <v>56</v>
      </c>
      <c r="AE2112" s="26" t="s">
        <v>13100</v>
      </c>
      <c r="AF2112" s="134" t="str">
        <f t="shared" si="159"/>
        <v>19</v>
      </c>
      <c r="AG2112" s="134" t="str">
        <f t="shared" si="160"/>
        <v>41</v>
      </c>
      <c r="AH2112" s="134" t="str">
        <f t="shared" si="161"/>
        <v>03</v>
      </c>
      <c r="AI2112" s="27" t="s">
        <v>8764</v>
      </c>
      <c r="AJ2112" s="134">
        <v>300</v>
      </c>
      <c r="AK2112" s="235" t="s">
        <v>4717</v>
      </c>
      <c r="AL2112" s="133">
        <v>20</v>
      </c>
      <c r="AM2112" s="134" t="s">
        <v>2371</v>
      </c>
      <c r="AN2112" s="235">
        <v>20</v>
      </c>
      <c r="AO2112" s="134" t="s">
        <v>13098</v>
      </c>
      <c r="AP2112" s="93" t="s">
        <v>550</v>
      </c>
      <c r="AQ2112" s="133" t="s">
        <v>13099</v>
      </c>
      <c r="AR2112" s="133" t="s">
        <v>50</v>
      </c>
      <c r="AS2112" s="134" t="s">
        <v>8689</v>
      </c>
      <c r="AU2112" s="134">
        <v>300</v>
      </c>
      <c r="AV2112" s="235" t="s">
        <v>2159</v>
      </c>
      <c r="AW2112" s="235">
        <v>13</v>
      </c>
      <c r="AX2112" s="133" t="s">
        <v>2160</v>
      </c>
      <c r="AY2112" s="235">
        <v>0</v>
      </c>
      <c r="AZ2112" s="134" t="s">
        <v>550</v>
      </c>
      <c r="BA2112" s="133" t="s">
        <v>4589</v>
      </c>
      <c r="BB2112" s="235">
        <v>0</v>
      </c>
      <c r="BE2112" s="134" t="s">
        <v>2159</v>
      </c>
      <c r="BF2112" s="134" t="s">
        <v>13101</v>
      </c>
      <c r="BG2112" s="134" t="s">
        <v>13098</v>
      </c>
      <c r="BK2112" s="134" t="s">
        <v>2159</v>
      </c>
      <c r="BN2112" s="133" t="s">
        <v>13102</v>
      </c>
      <c r="BP2112" s="134" t="s">
        <v>13099</v>
      </c>
      <c r="BQ2112" s="134" t="s">
        <v>13099</v>
      </c>
      <c r="BR2112" s="134" t="s">
        <v>13098</v>
      </c>
      <c r="BS2112" s="235" t="s">
        <v>13103</v>
      </c>
      <c r="BT2112" s="235">
        <v>7</v>
      </c>
      <c r="BU2112" s="235" t="s">
        <v>3521</v>
      </c>
      <c r="BV2112" s="235">
        <v>470</v>
      </c>
      <c r="BW2112" s="235">
        <v>23.5</v>
      </c>
      <c r="CB2112" s="134" t="s">
        <v>13098</v>
      </c>
      <c r="CE2112" s="134" t="s">
        <v>13098</v>
      </c>
      <c r="CF2112" s="134" t="s">
        <v>13101</v>
      </c>
      <c r="CO2112" s="134" t="s">
        <v>13098</v>
      </c>
      <c r="CP2112" s="134" t="s">
        <v>13101</v>
      </c>
    </row>
    <row r="2113" spans="1:94" x14ac:dyDescent="0.25">
      <c r="A2113" s="134" t="s">
        <v>14</v>
      </c>
      <c r="B2113" s="134" t="s">
        <v>2147</v>
      </c>
      <c r="C2113" s="134" t="s">
        <v>13104</v>
      </c>
      <c r="D2113" s="26" t="s">
        <v>13104</v>
      </c>
      <c r="E2113" s="180" t="s">
        <v>152</v>
      </c>
      <c r="F2113" s="182" t="s">
        <v>13105</v>
      </c>
      <c r="G2113" s="182" t="s">
        <v>13106</v>
      </c>
      <c r="H2113" s="226" t="s">
        <v>2152</v>
      </c>
      <c r="L2113" s="133" t="s">
        <v>13107</v>
      </c>
      <c r="M2113" s="133" t="s">
        <v>13108</v>
      </c>
      <c r="N2113" s="133" t="s">
        <v>13109</v>
      </c>
      <c r="P2113" s="134">
        <v>20020923</v>
      </c>
      <c r="Q2113" s="133" t="s">
        <v>13002</v>
      </c>
      <c r="R2113" s="134" t="s">
        <v>14</v>
      </c>
      <c r="S2113" s="134" t="s">
        <v>13104</v>
      </c>
      <c r="X2113" s="134" t="s">
        <v>13104</v>
      </c>
      <c r="Y2113" s="24" t="s">
        <v>152</v>
      </c>
      <c r="AJ2113" s="134">
        <v>300</v>
      </c>
      <c r="AK2113" s="235" t="s">
        <v>4717</v>
      </c>
      <c r="AL2113" s="133">
        <v>99</v>
      </c>
      <c r="AM2113" s="134">
        <v>99</v>
      </c>
      <c r="AN2113" s="235">
        <v>99</v>
      </c>
      <c r="AO2113" s="134" t="s">
        <v>13104</v>
      </c>
      <c r="AP2113" s="24" t="s">
        <v>152</v>
      </c>
      <c r="AQ2113" s="133" t="s">
        <v>13108</v>
      </c>
      <c r="AU2113" s="134">
        <v>300</v>
      </c>
      <c r="AV2113" s="235" t="s">
        <v>2159</v>
      </c>
      <c r="AW2113" s="235">
        <v>13</v>
      </c>
      <c r="AX2113" s="133" t="s">
        <v>2160</v>
      </c>
      <c r="AY2113" s="235">
        <v>1</v>
      </c>
      <c r="AZ2113" s="134" t="s">
        <v>152</v>
      </c>
      <c r="BA2113" s="133" t="s">
        <v>2161</v>
      </c>
      <c r="BB2113" s="235">
        <v>0</v>
      </c>
      <c r="BE2113" s="134" t="s">
        <v>2159</v>
      </c>
      <c r="BF2113" s="134" t="s">
        <v>13110</v>
      </c>
      <c r="BG2113" s="134" t="s">
        <v>13104</v>
      </c>
      <c r="BH2113" s="134" t="s">
        <v>13111</v>
      </c>
      <c r="BI2113" s="134" t="s">
        <v>13111</v>
      </c>
      <c r="BJ2113" s="134"/>
      <c r="BK2113" s="134" t="s">
        <v>2159</v>
      </c>
      <c r="BP2113" s="134" t="s">
        <v>13108</v>
      </c>
      <c r="BQ2113" s="134" t="s">
        <v>13108</v>
      </c>
      <c r="BR2113" s="134" t="s">
        <v>13104</v>
      </c>
      <c r="BS2113" s="235" t="s">
        <v>13112</v>
      </c>
      <c r="BT2113" s="235">
        <v>7</v>
      </c>
      <c r="BU2113" s="235" t="s">
        <v>3521</v>
      </c>
      <c r="BV2113" s="235">
        <v>3000</v>
      </c>
      <c r="BW2113" s="235">
        <v>20</v>
      </c>
      <c r="CB2113" s="134" t="s">
        <v>13104</v>
      </c>
      <c r="CE2113" s="134" t="s">
        <v>13104</v>
      </c>
      <c r="CF2113" s="134" t="s">
        <v>13110</v>
      </c>
      <c r="CO2113" s="134" t="s">
        <v>13104</v>
      </c>
      <c r="CP2113" s="134" t="s">
        <v>13110</v>
      </c>
    </row>
    <row r="2114" spans="1:94" x14ac:dyDescent="0.25">
      <c r="A2114" s="134" t="s">
        <v>14</v>
      </c>
      <c r="B2114" s="134" t="s">
        <v>2147</v>
      </c>
      <c r="C2114" s="134" t="s">
        <v>13113</v>
      </c>
      <c r="D2114" s="26" t="s">
        <v>13113</v>
      </c>
      <c r="E2114" s="180" t="s">
        <v>152</v>
      </c>
      <c r="F2114" s="182" t="s">
        <v>13105</v>
      </c>
      <c r="G2114" s="182" t="s">
        <v>13106</v>
      </c>
      <c r="H2114" s="226" t="s">
        <v>2152</v>
      </c>
      <c r="L2114" s="133" t="s">
        <v>13107</v>
      </c>
      <c r="M2114" s="133" t="s">
        <v>13114</v>
      </c>
      <c r="N2114" s="133" t="s">
        <v>13109</v>
      </c>
      <c r="P2114" s="134">
        <v>20020923</v>
      </c>
      <c r="Q2114" s="133" t="s">
        <v>13002</v>
      </c>
      <c r="R2114" s="134" t="s">
        <v>14</v>
      </c>
      <c r="S2114" s="134" t="s">
        <v>13113</v>
      </c>
      <c r="X2114" s="134" t="s">
        <v>13113</v>
      </c>
      <c r="Y2114" s="24" t="s">
        <v>152</v>
      </c>
      <c r="AJ2114" s="134">
        <v>300</v>
      </c>
      <c r="AK2114" s="235" t="s">
        <v>4717</v>
      </c>
      <c r="AL2114" s="133">
        <v>99</v>
      </c>
      <c r="AM2114" s="134">
        <v>99</v>
      </c>
      <c r="AN2114" s="235">
        <v>99</v>
      </c>
      <c r="AO2114" s="134" t="s">
        <v>13113</v>
      </c>
      <c r="AP2114" s="24" t="s">
        <v>152</v>
      </c>
      <c r="AQ2114" s="133" t="s">
        <v>13114</v>
      </c>
      <c r="AU2114" s="134">
        <v>300</v>
      </c>
      <c r="AV2114" s="235" t="s">
        <v>2159</v>
      </c>
      <c r="AW2114" s="235">
        <v>13</v>
      </c>
      <c r="AX2114" s="133" t="s">
        <v>2160</v>
      </c>
      <c r="AY2114" s="235">
        <v>1</v>
      </c>
      <c r="AZ2114" s="134" t="s">
        <v>152</v>
      </c>
      <c r="BA2114" s="133" t="s">
        <v>2161</v>
      </c>
      <c r="BB2114" s="235">
        <v>0</v>
      </c>
      <c r="BE2114" s="134" t="s">
        <v>2159</v>
      </c>
      <c r="BF2114" s="134" t="s">
        <v>13115</v>
      </c>
      <c r="BG2114" s="134" t="s">
        <v>13113</v>
      </c>
      <c r="BH2114" s="134" t="s">
        <v>13116</v>
      </c>
      <c r="BI2114" s="134" t="s">
        <v>13116</v>
      </c>
      <c r="BJ2114" s="134"/>
      <c r="BK2114" s="134" t="s">
        <v>2159</v>
      </c>
      <c r="BN2114" s="133" t="s">
        <v>13117</v>
      </c>
      <c r="BP2114" s="134" t="s">
        <v>13114</v>
      </c>
      <c r="BQ2114" s="134" t="s">
        <v>13114</v>
      </c>
      <c r="BR2114" s="134" t="s">
        <v>13113</v>
      </c>
      <c r="BS2114" s="235" t="s">
        <v>13118</v>
      </c>
      <c r="BT2114" s="235">
        <v>7</v>
      </c>
      <c r="BU2114" s="235" t="s">
        <v>3521</v>
      </c>
      <c r="BV2114" s="235">
        <v>6976</v>
      </c>
      <c r="BW2114" s="235">
        <v>46.5</v>
      </c>
      <c r="CB2114" s="134" t="s">
        <v>13113</v>
      </c>
      <c r="CE2114" s="134" t="s">
        <v>13113</v>
      </c>
      <c r="CF2114" s="134" t="s">
        <v>13115</v>
      </c>
      <c r="CO2114" s="134" t="s">
        <v>13113</v>
      </c>
      <c r="CP2114" s="134" t="s">
        <v>13115</v>
      </c>
    </row>
    <row r="2115" spans="1:94" x14ac:dyDescent="0.25">
      <c r="A2115" s="134" t="s">
        <v>14</v>
      </c>
      <c r="B2115" s="134" t="s">
        <v>2147</v>
      </c>
      <c r="C2115" s="134" t="s">
        <v>13119</v>
      </c>
      <c r="D2115" s="26" t="s">
        <v>13119</v>
      </c>
      <c r="E2115" s="180" t="s">
        <v>152</v>
      </c>
      <c r="F2115" s="182" t="s">
        <v>13105</v>
      </c>
      <c r="G2115" s="182" t="s">
        <v>13106</v>
      </c>
      <c r="H2115" s="226" t="s">
        <v>2152</v>
      </c>
      <c r="L2115" s="133" t="s">
        <v>13107</v>
      </c>
      <c r="M2115" s="133" t="s">
        <v>13120</v>
      </c>
      <c r="N2115" s="133" t="s">
        <v>13109</v>
      </c>
      <c r="P2115" s="134">
        <v>20020923</v>
      </c>
      <c r="Q2115" s="133" t="s">
        <v>13002</v>
      </c>
      <c r="R2115" s="134" t="s">
        <v>14</v>
      </c>
      <c r="S2115" s="134" t="s">
        <v>13119</v>
      </c>
      <c r="X2115" s="134" t="s">
        <v>13119</v>
      </c>
      <c r="Y2115" s="24" t="s">
        <v>152</v>
      </c>
      <c r="AJ2115" s="134">
        <v>300</v>
      </c>
      <c r="AK2115" s="235" t="s">
        <v>4717</v>
      </c>
      <c r="AL2115" s="133">
        <v>99</v>
      </c>
      <c r="AM2115" s="134">
        <v>99</v>
      </c>
      <c r="AN2115" s="235">
        <v>99</v>
      </c>
      <c r="AO2115" s="134" t="s">
        <v>13119</v>
      </c>
      <c r="AP2115" s="24" t="s">
        <v>152</v>
      </c>
      <c r="AQ2115" s="133" t="s">
        <v>13120</v>
      </c>
      <c r="AU2115" s="134">
        <v>300</v>
      </c>
      <c r="AV2115" s="235" t="s">
        <v>2159</v>
      </c>
      <c r="AW2115" s="235">
        <v>13</v>
      </c>
      <c r="AX2115" s="133" t="s">
        <v>2160</v>
      </c>
      <c r="AY2115" s="235">
        <v>1</v>
      </c>
      <c r="AZ2115" s="134" t="s">
        <v>152</v>
      </c>
      <c r="BA2115" s="133" t="s">
        <v>2161</v>
      </c>
      <c r="BB2115" s="235">
        <v>0</v>
      </c>
      <c r="BE2115" s="134" t="s">
        <v>2159</v>
      </c>
      <c r="BF2115" s="134" t="s">
        <v>13121</v>
      </c>
      <c r="BG2115" s="134" t="s">
        <v>13119</v>
      </c>
      <c r="BH2115" s="134" t="s">
        <v>13122</v>
      </c>
      <c r="BI2115" s="134" t="s">
        <v>13122</v>
      </c>
      <c r="BJ2115" s="134"/>
      <c r="BK2115" s="134" t="s">
        <v>2159</v>
      </c>
      <c r="BN2115" s="133" t="s">
        <v>13123</v>
      </c>
      <c r="BP2115" s="134" t="s">
        <v>13120</v>
      </c>
      <c r="BQ2115" s="134" t="s">
        <v>13120</v>
      </c>
      <c r="BR2115" s="134" t="s">
        <v>13119</v>
      </c>
      <c r="BS2115" s="235" t="s">
        <v>13124</v>
      </c>
      <c r="BT2115" s="235">
        <v>7</v>
      </c>
      <c r="BU2115" s="235" t="s">
        <v>3521</v>
      </c>
      <c r="BV2115" s="235">
        <v>2700</v>
      </c>
      <c r="BW2115" s="235">
        <v>18</v>
      </c>
      <c r="CB2115" s="134" t="s">
        <v>13119</v>
      </c>
      <c r="CE2115" s="134" t="s">
        <v>13119</v>
      </c>
      <c r="CF2115" s="134" t="s">
        <v>13121</v>
      </c>
      <c r="CO2115" s="134" t="s">
        <v>13119</v>
      </c>
      <c r="CP2115" s="134" t="s">
        <v>13121</v>
      </c>
    </row>
    <row r="2116" spans="1:94" x14ac:dyDescent="0.25">
      <c r="A2116" s="134" t="s">
        <v>14</v>
      </c>
      <c r="B2116" s="134" t="s">
        <v>2147</v>
      </c>
      <c r="C2116" s="134" t="s">
        <v>13125</v>
      </c>
      <c r="D2116" s="26" t="s">
        <v>13125</v>
      </c>
      <c r="E2116" s="180" t="s">
        <v>152</v>
      </c>
      <c r="F2116" s="182" t="s">
        <v>13105</v>
      </c>
      <c r="G2116" s="182" t="s">
        <v>13106</v>
      </c>
      <c r="H2116" s="226" t="s">
        <v>2152</v>
      </c>
      <c r="L2116" s="133" t="s">
        <v>13107</v>
      </c>
      <c r="M2116" s="133" t="s">
        <v>13126</v>
      </c>
      <c r="N2116" s="133" t="s">
        <v>13109</v>
      </c>
      <c r="P2116" s="134">
        <v>20020923</v>
      </c>
      <c r="Q2116" s="133" t="s">
        <v>13002</v>
      </c>
      <c r="R2116" s="134" t="s">
        <v>14</v>
      </c>
      <c r="S2116" s="134" t="s">
        <v>13125</v>
      </c>
      <c r="X2116" s="134" t="s">
        <v>13125</v>
      </c>
      <c r="Y2116" s="24" t="s">
        <v>152</v>
      </c>
      <c r="AJ2116" s="134">
        <v>999</v>
      </c>
      <c r="AK2116" s="235">
        <v>999</v>
      </c>
      <c r="AL2116" s="133">
        <v>99</v>
      </c>
      <c r="AM2116" s="134">
        <v>99</v>
      </c>
      <c r="AN2116" s="235">
        <v>99</v>
      </c>
      <c r="AO2116" s="134" t="s">
        <v>13125</v>
      </c>
      <c r="AP2116" s="24" t="s">
        <v>152</v>
      </c>
      <c r="AQ2116" s="133" t="s">
        <v>13126</v>
      </c>
      <c r="AU2116" s="134">
        <v>999</v>
      </c>
      <c r="AV2116" s="235" t="s">
        <v>2159</v>
      </c>
      <c r="AW2116" s="235">
        <v>13</v>
      </c>
      <c r="AX2116" s="133" t="s">
        <v>2160</v>
      </c>
      <c r="AY2116" s="235">
        <v>1</v>
      </c>
      <c r="AZ2116" s="134" t="s">
        <v>152</v>
      </c>
      <c r="BA2116" s="133" t="s">
        <v>2161</v>
      </c>
      <c r="BB2116" s="235">
        <v>0</v>
      </c>
      <c r="BE2116" s="134" t="s">
        <v>2159</v>
      </c>
      <c r="BF2116" s="134" t="s">
        <v>13127</v>
      </c>
      <c r="BG2116" s="134" t="s">
        <v>13125</v>
      </c>
      <c r="BH2116" s="134" t="s">
        <v>13128</v>
      </c>
      <c r="BI2116" s="134" t="s">
        <v>13128</v>
      </c>
      <c r="BJ2116" s="134"/>
      <c r="BK2116" s="134" t="s">
        <v>2159</v>
      </c>
      <c r="BP2116" s="134" t="s">
        <v>13126</v>
      </c>
      <c r="BQ2116" s="134" t="s">
        <v>13126</v>
      </c>
      <c r="BR2116" s="134" t="s">
        <v>13125</v>
      </c>
      <c r="BS2116" s="235" t="s">
        <v>13129</v>
      </c>
      <c r="BT2116" s="235">
        <v>7</v>
      </c>
      <c r="BU2116" s="235" t="s">
        <v>3521</v>
      </c>
      <c r="BV2116" s="235">
        <v>9375</v>
      </c>
      <c r="BW2116" s="235">
        <v>62.5</v>
      </c>
      <c r="CB2116" s="134" t="s">
        <v>13125</v>
      </c>
      <c r="CE2116" s="134" t="s">
        <v>13125</v>
      </c>
      <c r="CF2116" s="134" t="s">
        <v>13127</v>
      </c>
      <c r="CO2116" s="134" t="s">
        <v>13125</v>
      </c>
      <c r="CP2116" s="134" t="s">
        <v>13127</v>
      </c>
    </row>
    <row r="2117" spans="1:94" x14ac:dyDescent="0.25">
      <c r="A2117" s="134" t="s">
        <v>14</v>
      </c>
      <c r="B2117" s="134" t="s">
        <v>2147</v>
      </c>
      <c r="C2117" s="134" t="s">
        <v>13130</v>
      </c>
      <c r="D2117" s="26" t="s">
        <v>13130</v>
      </c>
      <c r="E2117" s="180" t="s">
        <v>152</v>
      </c>
      <c r="F2117" s="182" t="s">
        <v>13105</v>
      </c>
      <c r="G2117" s="182" t="s">
        <v>13106</v>
      </c>
      <c r="H2117" s="226" t="s">
        <v>2152</v>
      </c>
      <c r="L2117" s="133" t="s">
        <v>13107</v>
      </c>
      <c r="M2117" s="133" t="s">
        <v>13131</v>
      </c>
      <c r="N2117" s="133" t="s">
        <v>13109</v>
      </c>
      <c r="P2117" s="134">
        <v>20020923</v>
      </c>
      <c r="Q2117" s="133" t="s">
        <v>13002</v>
      </c>
      <c r="R2117" s="134" t="s">
        <v>14</v>
      </c>
      <c r="S2117" s="134" t="s">
        <v>13130</v>
      </c>
      <c r="X2117" s="134" t="s">
        <v>13130</v>
      </c>
      <c r="Y2117" s="24" t="s">
        <v>152</v>
      </c>
      <c r="AJ2117" s="134">
        <v>999</v>
      </c>
      <c r="AK2117" s="235">
        <v>999</v>
      </c>
      <c r="AL2117" s="133">
        <v>99</v>
      </c>
      <c r="AM2117" s="134">
        <v>99</v>
      </c>
      <c r="AN2117" s="235">
        <v>99</v>
      </c>
      <c r="AO2117" s="134" t="s">
        <v>13130</v>
      </c>
      <c r="AP2117" s="24" t="s">
        <v>152</v>
      </c>
      <c r="AQ2117" s="133" t="s">
        <v>13131</v>
      </c>
      <c r="AU2117" s="134">
        <v>999</v>
      </c>
      <c r="AV2117" s="235" t="s">
        <v>2159</v>
      </c>
      <c r="AW2117" s="235">
        <v>13</v>
      </c>
      <c r="AX2117" s="133" t="s">
        <v>2160</v>
      </c>
      <c r="AY2117" s="235">
        <v>1</v>
      </c>
      <c r="AZ2117" s="134" t="s">
        <v>152</v>
      </c>
      <c r="BA2117" s="133" t="s">
        <v>2161</v>
      </c>
      <c r="BB2117" s="235">
        <v>0</v>
      </c>
      <c r="BE2117" s="134" t="s">
        <v>2159</v>
      </c>
      <c r="BF2117" s="134" t="s">
        <v>13132</v>
      </c>
      <c r="BG2117" s="134" t="s">
        <v>13130</v>
      </c>
      <c r="BH2117" s="134" t="s">
        <v>13133</v>
      </c>
      <c r="BI2117" s="134" t="s">
        <v>13133</v>
      </c>
      <c r="BJ2117" s="134"/>
      <c r="BK2117" s="134" t="s">
        <v>2159</v>
      </c>
      <c r="BP2117" s="134" t="s">
        <v>13131</v>
      </c>
      <c r="BQ2117" s="134" t="s">
        <v>13131</v>
      </c>
      <c r="BR2117" s="134" t="s">
        <v>13130</v>
      </c>
      <c r="BS2117" s="235" t="s">
        <v>13134</v>
      </c>
      <c r="BT2117" s="235">
        <v>7</v>
      </c>
      <c r="BU2117" s="235" t="s">
        <v>3521</v>
      </c>
      <c r="BV2117" s="235">
        <v>24525</v>
      </c>
      <c r="BW2117" s="235">
        <v>163.5</v>
      </c>
      <c r="CB2117" s="134" t="s">
        <v>13130</v>
      </c>
      <c r="CE2117" s="134" t="s">
        <v>13130</v>
      </c>
      <c r="CF2117" s="134" t="s">
        <v>13132</v>
      </c>
      <c r="CO2117" s="134" t="s">
        <v>13130</v>
      </c>
      <c r="CP2117" s="134" t="s">
        <v>13132</v>
      </c>
    </row>
    <row r="2118" spans="1:94" x14ac:dyDescent="0.25">
      <c r="A2118" s="134" t="s">
        <v>14</v>
      </c>
      <c r="B2118" s="134" t="s">
        <v>2147</v>
      </c>
      <c r="C2118" s="134" t="s">
        <v>13135</v>
      </c>
      <c r="D2118" s="34" t="s">
        <v>13135</v>
      </c>
      <c r="E2118" s="360" t="s">
        <v>292</v>
      </c>
      <c r="F2118" s="178" t="s">
        <v>13136</v>
      </c>
      <c r="G2118" s="178" t="s">
        <v>13137</v>
      </c>
      <c r="H2118" s="226" t="s">
        <v>2152</v>
      </c>
      <c r="L2118" s="133" t="s">
        <v>188</v>
      </c>
      <c r="M2118" s="133" t="s">
        <v>13138</v>
      </c>
      <c r="N2118" s="133" t="s">
        <v>13139</v>
      </c>
      <c r="P2118" s="134">
        <v>20020923</v>
      </c>
      <c r="Q2118" s="133" t="s">
        <v>13002</v>
      </c>
      <c r="R2118" s="134" t="s">
        <v>14</v>
      </c>
      <c r="S2118" s="134" t="s">
        <v>13135</v>
      </c>
      <c r="X2118" s="134" t="s">
        <v>13135</v>
      </c>
      <c r="Y2118" s="27" t="s">
        <v>292</v>
      </c>
      <c r="AJ2118" s="134">
        <v>300</v>
      </c>
      <c r="AK2118" s="235" t="s">
        <v>4717</v>
      </c>
      <c r="AL2118" s="133">
        <v>99</v>
      </c>
      <c r="AM2118" s="134">
        <v>99</v>
      </c>
      <c r="AN2118" s="235">
        <v>99</v>
      </c>
      <c r="AO2118" s="134" t="s">
        <v>13135</v>
      </c>
      <c r="AP2118" s="27" t="s">
        <v>292</v>
      </c>
      <c r="AQ2118" s="133" t="s">
        <v>13138</v>
      </c>
      <c r="AU2118" s="134">
        <v>300</v>
      </c>
      <c r="AV2118" s="235" t="s">
        <v>2159</v>
      </c>
      <c r="AW2118" s="235">
        <v>13</v>
      </c>
      <c r="AX2118" s="133" t="s">
        <v>2160</v>
      </c>
      <c r="AY2118" s="235">
        <v>0</v>
      </c>
      <c r="AZ2118" s="134" t="s">
        <v>292</v>
      </c>
      <c r="BA2118" s="133" t="s">
        <v>4589</v>
      </c>
      <c r="BB2118" s="235">
        <v>0</v>
      </c>
      <c r="BE2118" s="134" t="s">
        <v>2159</v>
      </c>
      <c r="BF2118" s="134" t="s">
        <v>13140</v>
      </c>
      <c r="BG2118" s="134" t="s">
        <v>13135</v>
      </c>
      <c r="BH2118" s="134" t="s">
        <v>13141</v>
      </c>
      <c r="BI2118" s="134" t="s">
        <v>13141</v>
      </c>
      <c r="BJ2118" s="134"/>
      <c r="BK2118" s="134" t="s">
        <v>2159</v>
      </c>
      <c r="BP2118" s="134" t="s">
        <v>13138</v>
      </c>
      <c r="BQ2118" s="134" t="s">
        <v>13138</v>
      </c>
      <c r="BR2118" s="134" t="s">
        <v>13135</v>
      </c>
      <c r="BS2118" s="235" t="s">
        <v>13142</v>
      </c>
      <c r="BT2118" s="235">
        <v>7</v>
      </c>
      <c r="BU2118" s="235" t="s">
        <v>3521</v>
      </c>
      <c r="BV2118" s="235">
        <v>103</v>
      </c>
      <c r="BW2118" s="235">
        <v>20.5</v>
      </c>
      <c r="CB2118" s="134" t="s">
        <v>13135</v>
      </c>
      <c r="CE2118" s="134" t="s">
        <v>13135</v>
      </c>
      <c r="CF2118" s="134" t="s">
        <v>13140</v>
      </c>
      <c r="CO2118" s="134" t="s">
        <v>13135</v>
      </c>
      <c r="CP2118" s="134" t="s">
        <v>13140</v>
      </c>
    </row>
    <row r="2119" spans="1:94" x14ac:dyDescent="0.25">
      <c r="A2119" s="134" t="s">
        <v>14</v>
      </c>
      <c r="B2119" s="134" t="s">
        <v>2147</v>
      </c>
      <c r="C2119" s="134" t="s">
        <v>13143</v>
      </c>
      <c r="D2119" s="34" t="s">
        <v>13143</v>
      </c>
      <c r="E2119" s="360" t="s">
        <v>292</v>
      </c>
      <c r="F2119" s="178" t="s">
        <v>13136</v>
      </c>
      <c r="G2119" s="178" t="s">
        <v>13137</v>
      </c>
      <c r="H2119" s="226" t="s">
        <v>2152</v>
      </c>
      <c r="L2119" s="133" t="s">
        <v>188</v>
      </c>
      <c r="M2119" s="133" t="s">
        <v>13144</v>
      </c>
      <c r="N2119" s="133" t="s">
        <v>13139</v>
      </c>
      <c r="P2119" s="134">
        <v>20020923</v>
      </c>
      <c r="Q2119" s="133" t="s">
        <v>13002</v>
      </c>
      <c r="R2119" s="134" t="s">
        <v>14</v>
      </c>
      <c r="S2119" s="134" t="s">
        <v>13143</v>
      </c>
      <c r="X2119" s="134" t="s">
        <v>13143</v>
      </c>
      <c r="Y2119" s="27" t="s">
        <v>292</v>
      </c>
      <c r="AJ2119" s="134">
        <v>300</v>
      </c>
      <c r="AK2119" s="235" t="s">
        <v>4717</v>
      </c>
      <c r="AL2119" s="133">
        <v>99</v>
      </c>
      <c r="AM2119" s="134">
        <v>99</v>
      </c>
      <c r="AN2119" s="235">
        <v>99</v>
      </c>
      <c r="AO2119" s="134" t="s">
        <v>13143</v>
      </c>
      <c r="AP2119" s="27" t="s">
        <v>292</v>
      </c>
      <c r="AQ2119" s="133" t="s">
        <v>13144</v>
      </c>
      <c r="AU2119" s="134">
        <v>300</v>
      </c>
      <c r="AV2119" s="235" t="s">
        <v>2159</v>
      </c>
      <c r="AW2119" s="235">
        <v>13</v>
      </c>
      <c r="AX2119" s="133" t="s">
        <v>2160</v>
      </c>
      <c r="AY2119" s="235">
        <v>0</v>
      </c>
      <c r="AZ2119" s="134" t="s">
        <v>292</v>
      </c>
      <c r="BA2119" s="133" t="s">
        <v>4589</v>
      </c>
      <c r="BB2119" s="235">
        <v>0</v>
      </c>
      <c r="BE2119" s="134" t="s">
        <v>2159</v>
      </c>
      <c r="BF2119" s="134" t="s">
        <v>13145</v>
      </c>
      <c r="BG2119" s="134" t="s">
        <v>13143</v>
      </c>
      <c r="BH2119" s="134" t="s">
        <v>13146</v>
      </c>
      <c r="BI2119" s="134" t="s">
        <v>13146</v>
      </c>
      <c r="BJ2119" s="134"/>
      <c r="BK2119" s="134" t="s">
        <v>2159</v>
      </c>
      <c r="BN2119" s="133" t="s">
        <v>13147</v>
      </c>
      <c r="BP2119" s="134" t="s">
        <v>13144</v>
      </c>
      <c r="BQ2119" s="134" t="s">
        <v>13144</v>
      </c>
      <c r="BR2119" s="134" t="s">
        <v>13143</v>
      </c>
      <c r="BS2119" s="235" t="s">
        <v>13148</v>
      </c>
      <c r="BT2119" s="235">
        <v>7</v>
      </c>
      <c r="BU2119" s="235" t="s">
        <v>3521</v>
      </c>
      <c r="BV2119" s="235">
        <v>350</v>
      </c>
      <c r="BW2119" s="235">
        <v>35</v>
      </c>
      <c r="CB2119" s="134" t="s">
        <v>13143</v>
      </c>
      <c r="CE2119" s="134" t="s">
        <v>13143</v>
      </c>
      <c r="CF2119" s="134" t="s">
        <v>13145</v>
      </c>
      <c r="CO2119" s="134" t="s">
        <v>13143</v>
      </c>
      <c r="CP2119" s="134" t="s">
        <v>13145</v>
      </c>
    </row>
    <row r="2120" spans="1:94" x14ac:dyDescent="0.25">
      <c r="A2120" s="134" t="s">
        <v>14</v>
      </c>
      <c r="B2120" s="134" t="s">
        <v>2147</v>
      </c>
      <c r="C2120" s="134" t="s">
        <v>13149</v>
      </c>
      <c r="D2120" s="34" t="s">
        <v>13149</v>
      </c>
      <c r="E2120" s="360" t="s">
        <v>292</v>
      </c>
      <c r="F2120" s="178" t="s">
        <v>13136</v>
      </c>
      <c r="G2120" s="178" t="s">
        <v>13137</v>
      </c>
      <c r="H2120" s="226" t="s">
        <v>2152</v>
      </c>
      <c r="L2120" s="133" t="s">
        <v>188</v>
      </c>
      <c r="M2120" s="133" t="s">
        <v>13150</v>
      </c>
      <c r="N2120" s="133" t="s">
        <v>13139</v>
      </c>
      <c r="P2120" s="134">
        <v>20020923</v>
      </c>
      <c r="Q2120" s="133" t="s">
        <v>13002</v>
      </c>
      <c r="R2120" s="134" t="s">
        <v>14</v>
      </c>
      <c r="S2120" s="134" t="s">
        <v>13149</v>
      </c>
      <c r="X2120" s="134" t="s">
        <v>13149</v>
      </c>
      <c r="Y2120" s="27" t="s">
        <v>292</v>
      </c>
      <c r="AJ2120" s="134">
        <v>300</v>
      </c>
      <c r="AK2120" s="235" t="s">
        <v>4717</v>
      </c>
      <c r="AL2120" s="133">
        <v>99</v>
      </c>
      <c r="AM2120" s="134">
        <v>99</v>
      </c>
      <c r="AN2120" s="235">
        <v>99</v>
      </c>
      <c r="AO2120" s="134" t="s">
        <v>13149</v>
      </c>
      <c r="AP2120" s="27" t="s">
        <v>292</v>
      </c>
      <c r="AQ2120" s="133" t="s">
        <v>13150</v>
      </c>
      <c r="AU2120" s="134">
        <v>300</v>
      </c>
      <c r="AV2120" s="235" t="s">
        <v>2159</v>
      </c>
      <c r="AW2120" s="235">
        <v>13</v>
      </c>
      <c r="AX2120" s="133" t="s">
        <v>2160</v>
      </c>
      <c r="AY2120" s="235">
        <v>0</v>
      </c>
      <c r="AZ2120" s="134" t="s">
        <v>292</v>
      </c>
      <c r="BA2120" s="133" t="s">
        <v>4589</v>
      </c>
      <c r="BB2120" s="235">
        <v>0</v>
      </c>
      <c r="BE2120" s="134" t="s">
        <v>2159</v>
      </c>
      <c r="BF2120" s="134" t="s">
        <v>13151</v>
      </c>
      <c r="BG2120" s="134" t="s">
        <v>13149</v>
      </c>
      <c r="BH2120" s="134" t="s">
        <v>13152</v>
      </c>
      <c r="BI2120" s="134" t="s">
        <v>13152</v>
      </c>
      <c r="BJ2120" s="134"/>
      <c r="BK2120" s="134" t="s">
        <v>2159</v>
      </c>
      <c r="BP2120" s="134" t="s">
        <v>13150</v>
      </c>
      <c r="BQ2120" s="134" t="s">
        <v>13150</v>
      </c>
      <c r="BR2120" s="134" t="s">
        <v>13149</v>
      </c>
      <c r="BS2120" s="235" t="s">
        <v>13153</v>
      </c>
      <c r="BT2120" s="235">
        <v>7</v>
      </c>
      <c r="BU2120" s="235" t="s">
        <v>3521</v>
      </c>
      <c r="BV2120" s="235">
        <v>283</v>
      </c>
      <c r="BW2120" s="235">
        <v>42.5</v>
      </c>
      <c r="CB2120" s="134" t="s">
        <v>13149</v>
      </c>
      <c r="CE2120" s="134" t="s">
        <v>13149</v>
      </c>
      <c r="CF2120" s="134" t="s">
        <v>13151</v>
      </c>
      <c r="CO2120" s="134" t="s">
        <v>13149</v>
      </c>
      <c r="CP2120" s="134" t="s">
        <v>13151</v>
      </c>
    </row>
    <row r="2121" spans="1:94" x14ac:dyDescent="0.25">
      <c r="A2121" s="134" t="s">
        <v>14</v>
      </c>
      <c r="B2121" s="134" t="s">
        <v>2147</v>
      </c>
      <c r="C2121" s="134" t="s">
        <v>13154</v>
      </c>
      <c r="D2121" s="34" t="s">
        <v>13154</v>
      </c>
      <c r="E2121" s="360" t="s">
        <v>292</v>
      </c>
      <c r="F2121" s="178" t="s">
        <v>13136</v>
      </c>
      <c r="G2121" s="178" t="s">
        <v>13137</v>
      </c>
      <c r="H2121" s="226" t="s">
        <v>2152</v>
      </c>
      <c r="L2121" s="133" t="s">
        <v>188</v>
      </c>
      <c r="M2121" s="133" t="s">
        <v>13155</v>
      </c>
      <c r="N2121" s="133" t="s">
        <v>13139</v>
      </c>
      <c r="P2121" s="134">
        <v>20020923</v>
      </c>
      <c r="Q2121" s="133" t="s">
        <v>13002</v>
      </c>
      <c r="R2121" s="134" t="s">
        <v>14</v>
      </c>
      <c r="S2121" s="134" t="s">
        <v>13154</v>
      </c>
      <c r="X2121" s="134" t="s">
        <v>13154</v>
      </c>
      <c r="Y2121" s="27" t="s">
        <v>292</v>
      </c>
      <c r="AJ2121" s="134">
        <v>300</v>
      </c>
      <c r="AK2121" s="235" t="s">
        <v>4717</v>
      </c>
      <c r="AL2121" s="133">
        <v>99</v>
      </c>
      <c r="AM2121" s="134">
        <v>99</v>
      </c>
      <c r="AN2121" s="235">
        <v>99</v>
      </c>
      <c r="AO2121" s="134" t="s">
        <v>13154</v>
      </c>
      <c r="AP2121" s="27" t="s">
        <v>292</v>
      </c>
      <c r="AQ2121" s="133" t="s">
        <v>13155</v>
      </c>
      <c r="AU2121" s="134">
        <v>300</v>
      </c>
      <c r="AV2121" s="235" t="s">
        <v>2159</v>
      </c>
      <c r="AW2121" s="235">
        <v>13</v>
      </c>
      <c r="AX2121" s="133" t="s">
        <v>2160</v>
      </c>
      <c r="AY2121" s="235">
        <v>0</v>
      </c>
      <c r="AZ2121" s="134" t="s">
        <v>292</v>
      </c>
      <c r="BA2121" s="133" t="s">
        <v>4589</v>
      </c>
      <c r="BB2121" s="235">
        <v>0</v>
      </c>
      <c r="BE2121" s="134" t="s">
        <v>2159</v>
      </c>
      <c r="BF2121" s="134" t="s">
        <v>13156</v>
      </c>
      <c r="BG2121" s="134" t="s">
        <v>13154</v>
      </c>
      <c r="BH2121" s="134" t="s">
        <v>13157</v>
      </c>
      <c r="BI2121" s="134" t="s">
        <v>13157</v>
      </c>
      <c r="BJ2121" s="134"/>
      <c r="BK2121" s="134" t="s">
        <v>2159</v>
      </c>
      <c r="BN2121" s="133" t="s">
        <v>13158</v>
      </c>
      <c r="BP2121" s="134" t="s">
        <v>13155</v>
      </c>
      <c r="BQ2121" s="134" t="s">
        <v>13155</v>
      </c>
      <c r="BR2121" s="134" t="s">
        <v>13154</v>
      </c>
      <c r="BS2121" s="235" t="s">
        <v>13159</v>
      </c>
      <c r="BT2121" s="235">
        <v>7</v>
      </c>
      <c r="BU2121" s="235" t="s">
        <v>3521</v>
      </c>
      <c r="BV2121" s="235">
        <v>495</v>
      </c>
      <c r="BW2121" s="235">
        <v>49.5</v>
      </c>
      <c r="CB2121" s="134" t="s">
        <v>13154</v>
      </c>
      <c r="CE2121" s="134" t="s">
        <v>13154</v>
      </c>
      <c r="CF2121" s="134" t="s">
        <v>13156</v>
      </c>
      <c r="CO2121" s="134" t="s">
        <v>13154</v>
      </c>
      <c r="CP2121" s="134" t="s">
        <v>13156</v>
      </c>
    </row>
    <row r="2122" spans="1:94" x14ac:dyDescent="0.25">
      <c r="A2122" s="134" t="s">
        <v>14</v>
      </c>
      <c r="B2122" s="134" t="s">
        <v>2147</v>
      </c>
      <c r="C2122" s="134" t="s">
        <v>13160</v>
      </c>
      <c r="D2122" s="34" t="s">
        <v>13160</v>
      </c>
      <c r="E2122" s="360" t="s">
        <v>292</v>
      </c>
      <c r="F2122" s="178" t="s">
        <v>13136</v>
      </c>
      <c r="G2122" s="178" t="s">
        <v>13137</v>
      </c>
      <c r="H2122" s="226" t="s">
        <v>2152</v>
      </c>
      <c r="L2122" s="133" t="s">
        <v>188</v>
      </c>
      <c r="M2122" s="133" t="s">
        <v>13161</v>
      </c>
      <c r="N2122" s="133" t="s">
        <v>13139</v>
      </c>
      <c r="P2122" s="134">
        <v>20020923</v>
      </c>
      <c r="Q2122" s="133" t="s">
        <v>13002</v>
      </c>
      <c r="R2122" s="134" t="s">
        <v>14</v>
      </c>
      <c r="S2122" s="134" t="s">
        <v>13160</v>
      </c>
      <c r="X2122" s="134" t="s">
        <v>13160</v>
      </c>
      <c r="Y2122" s="27" t="s">
        <v>292</v>
      </c>
      <c r="AJ2122" s="134">
        <v>300</v>
      </c>
      <c r="AK2122" s="235" t="s">
        <v>4717</v>
      </c>
      <c r="AL2122" s="133">
        <v>99</v>
      </c>
      <c r="AM2122" s="134">
        <v>99</v>
      </c>
      <c r="AN2122" s="235">
        <v>99</v>
      </c>
      <c r="AO2122" s="134" t="s">
        <v>13160</v>
      </c>
      <c r="AP2122" s="27" t="s">
        <v>292</v>
      </c>
      <c r="AQ2122" s="133" t="s">
        <v>13161</v>
      </c>
      <c r="AU2122" s="134">
        <v>300</v>
      </c>
      <c r="AV2122" s="235" t="s">
        <v>2159</v>
      </c>
      <c r="AW2122" s="235">
        <v>13</v>
      </c>
      <c r="AX2122" s="133" t="s">
        <v>2160</v>
      </c>
      <c r="AY2122" s="235">
        <v>0</v>
      </c>
      <c r="AZ2122" s="134" t="s">
        <v>292</v>
      </c>
      <c r="BA2122" s="133" t="s">
        <v>4589</v>
      </c>
      <c r="BB2122" s="235">
        <v>0</v>
      </c>
      <c r="BE2122" s="134" t="s">
        <v>2159</v>
      </c>
      <c r="BF2122" s="134" t="s">
        <v>13162</v>
      </c>
      <c r="BG2122" s="134" t="s">
        <v>13160</v>
      </c>
      <c r="BH2122" s="134" t="s">
        <v>13163</v>
      </c>
      <c r="BI2122" s="134" t="s">
        <v>13163</v>
      </c>
      <c r="BJ2122" s="134"/>
      <c r="BK2122" s="134" t="s">
        <v>2159</v>
      </c>
      <c r="BN2122" s="133" t="s">
        <v>13164</v>
      </c>
      <c r="BP2122" s="134" t="s">
        <v>13161</v>
      </c>
      <c r="BQ2122" s="134" t="s">
        <v>13161</v>
      </c>
      <c r="BR2122" s="134" t="s">
        <v>13160</v>
      </c>
      <c r="BS2122" s="235" t="s">
        <v>13165</v>
      </c>
      <c r="BT2122" s="235">
        <v>7</v>
      </c>
      <c r="BU2122" s="235" t="s">
        <v>3521</v>
      </c>
      <c r="BV2122" s="235">
        <v>190</v>
      </c>
      <c r="BW2122" s="235">
        <v>10</v>
      </c>
      <c r="CB2122" s="134" t="s">
        <v>13160</v>
      </c>
      <c r="CE2122" s="134" t="s">
        <v>13160</v>
      </c>
      <c r="CF2122" s="134" t="s">
        <v>13162</v>
      </c>
      <c r="CO2122" s="134" t="s">
        <v>13160</v>
      </c>
      <c r="CP2122" s="134" t="s">
        <v>13162</v>
      </c>
    </row>
    <row r="2123" spans="1:94" x14ac:dyDescent="0.25">
      <c r="A2123" s="134" t="s">
        <v>14</v>
      </c>
      <c r="B2123" s="134" t="s">
        <v>2147</v>
      </c>
      <c r="C2123" s="134" t="s">
        <v>13166</v>
      </c>
      <c r="D2123" s="34" t="s">
        <v>13166</v>
      </c>
      <c r="E2123" s="360" t="s">
        <v>292</v>
      </c>
      <c r="F2123" s="178" t="s">
        <v>13136</v>
      </c>
      <c r="G2123" s="178" t="s">
        <v>13137</v>
      </c>
      <c r="H2123" s="226" t="s">
        <v>2152</v>
      </c>
      <c r="L2123" s="133" t="s">
        <v>188</v>
      </c>
      <c r="M2123" s="133" t="s">
        <v>13167</v>
      </c>
      <c r="N2123" s="133" t="s">
        <v>13139</v>
      </c>
      <c r="P2123" s="134">
        <v>20020923</v>
      </c>
      <c r="Q2123" s="133" t="s">
        <v>13002</v>
      </c>
      <c r="R2123" s="134" t="s">
        <v>14</v>
      </c>
      <c r="S2123" s="134" t="s">
        <v>13166</v>
      </c>
      <c r="X2123" s="134" t="s">
        <v>13166</v>
      </c>
      <c r="Y2123" s="27" t="s">
        <v>292</v>
      </c>
      <c r="AJ2123" s="134">
        <v>300</v>
      </c>
      <c r="AK2123" s="235" t="s">
        <v>4717</v>
      </c>
      <c r="AL2123" s="133">
        <v>99</v>
      </c>
      <c r="AM2123" s="134">
        <v>99</v>
      </c>
      <c r="AN2123" s="235">
        <v>99</v>
      </c>
      <c r="AO2123" s="134" t="s">
        <v>13166</v>
      </c>
      <c r="AP2123" s="27" t="s">
        <v>292</v>
      </c>
      <c r="AQ2123" s="133" t="s">
        <v>13167</v>
      </c>
      <c r="AU2123" s="134">
        <v>300</v>
      </c>
      <c r="AV2123" s="235" t="s">
        <v>2159</v>
      </c>
      <c r="AW2123" s="235">
        <v>13</v>
      </c>
      <c r="AX2123" s="133" t="s">
        <v>2160</v>
      </c>
      <c r="AY2123" s="235">
        <v>0</v>
      </c>
      <c r="AZ2123" s="134" t="s">
        <v>292</v>
      </c>
      <c r="BA2123" s="133" t="s">
        <v>4589</v>
      </c>
      <c r="BB2123" s="235">
        <v>0</v>
      </c>
      <c r="BE2123" s="134" t="s">
        <v>2159</v>
      </c>
      <c r="BF2123" s="134" t="s">
        <v>13168</v>
      </c>
      <c r="BG2123" s="134" t="s">
        <v>13166</v>
      </c>
      <c r="BH2123" s="134" t="s">
        <v>13169</v>
      </c>
      <c r="BI2123" s="134" t="s">
        <v>13169</v>
      </c>
      <c r="BJ2123" s="134"/>
      <c r="BK2123" s="134" t="s">
        <v>2159</v>
      </c>
      <c r="BN2123" s="133" t="s">
        <v>13170</v>
      </c>
      <c r="BP2123" s="134" t="s">
        <v>13167</v>
      </c>
      <c r="BQ2123" s="134" t="s">
        <v>13167</v>
      </c>
      <c r="BR2123" s="134" t="s">
        <v>13166</v>
      </c>
      <c r="BS2123" s="235" t="s">
        <v>13171</v>
      </c>
      <c r="BT2123" s="235">
        <v>7</v>
      </c>
      <c r="BU2123" s="235" t="s">
        <v>3521</v>
      </c>
      <c r="BV2123" s="235">
        <v>75</v>
      </c>
      <c r="BW2123" s="235">
        <v>15</v>
      </c>
      <c r="CB2123" s="134" t="s">
        <v>13166</v>
      </c>
      <c r="CE2123" s="134" t="s">
        <v>13166</v>
      </c>
      <c r="CF2123" s="134" t="s">
        <v>13168</v>
      </c>
      <c r="CO2123" s="134" t="s">
        <v>13166</v>
      </c>
      <c r="CP2123" s="134" t="s">
        <v>13168</v>
      </c>
    </row>
    <row r="2124" spans="1:94" x14ac:dyDescent="0.25">
      <c r="A2124" s="134" t="s">
        <v>14</v>
      </c>
      <c r="B2124" s="134" t="s">
        <v>2147</v>
      </c>
      <c r="C2124" s="134" t="s">
        <v>13172</v>
      </c>
      <c r="D2124" s="31" t="s">
        <v>13172</v>
      </c>
      <c r="E2124" s="361" t="s">
        <v>483</v>
      </c>
      <c r="F2124" s="362" t="s">
        <v>13173</v>
      </c>
      <c r="G2124" s="362" t="s">
        <v>13174</v>
      </c>
      <c r="H2124" s="226" t="s">
        <v>2152</v>
      </c>
      <c r="L2124" s="133" t="s">
        <v>484</v>
      </c>
      <c r="M2124" s="133" t="s">
        <v>13175</v>
      </c>
      <c r="N2124" s="133" t="s">
        <v>13176</v>
      </c>
      <c r="P2124" s="134">
        <v>20020923</v>
      </c>
      <c r="Q2124" s="133" t="s">
        <v>13002</v>
      </c>
      <c r="R2124" s="134" t="s">
        <v>14</v>
      </c>
      <c r="S2124" s="134" t="s">
        <v>13172</v>
      </c>
      <c r="X2124" s="134" t="s">
        <v>13172</v>
      </c>
      <c r="Y2124" s="56" t="s">
        <v>483</v>
      </c>
      <c r="AJ2124" s="134">
        <v>999</v>
      </c>
      <c r="AK2124" s="235">
        <v>999</v>
      </c>
      <c r="AL2124" s="133">
        <v>99</v>
      </c>
      <c r="AM2124" s="134">
        <v>99</v>
      </c>
      <c r="AN2124" s="235">
        <v>99</v>
      </c>
      <c r="AO2124" s="134" t="s">
        <v>13172</v>
      </c>
      <c r="AP2124" s="56" t="s">
        <v>483</v>
      </c>
      <c r="AQ2124" s="133" t="s">
        <v>13175</v>
      </c>
      <c r="AU2124" s="134">
        <v>999</v>
      </c>
      <c r="AV2124" s="235" t="s">
        <v>2159</v>
      </c>
      <c r="AW2124" s="235">
        <v>13</v>
      </c>
      <c r="AX2124" s="133" t="s">
        <v>2160</v>
      </c>
      <c r="AY2124" s="235">
        <v>0</v>
      </c>
      <c r="AZ2124" s="134" t="s">
        <v>13177</v>
      </c>
      <c r="BA2124" s="133" t="s">
        <v>4589</v>
      </c>
      <c r="BB2124" s="235">
        <v>0</v>
      </c>
      <c r="BE2124" s="134" t="s">
        <v>2159</v>
      </c>
      <c r="BF2124" s="134" t="s">
        <v>13178</v>
      </c>
      <c r="BG2124" s="134" t="s">
        <v>13172</v>
      </c>
      <c r="BH2124" s="134" t="s">
        <v>13179</v>
      </c>
      <c r="BI2124" s="134" t="s">
        <v>13179</v>
      </c>
      <c r="BJ2124" s="134"/>
      <c r="BK2124" s="134" t="s">
        <v>2159</v>
      </c>
      <c r="BP2124" s="134" t="s">
        <v>13175</v>
      </c>
      <c r="BQ2124" s="134" t="s">
        <v>13175</v>
      </c>
      <c r="BR2124" s="134" t="s">
        <v>13172</v>
      </c>
      <c r="BS2124" s="235" t="s">
        <v>13180</v>
      </c>
      <c r="BT2124" s="235">
        <v>7</v>
      </c>
      <c r="BU2124" s="235" t="s">
        <v>3521</v>
      </c>
      <c r="BV2124" s="235">
        <v>4200</v>
      </c>
      <c r="BW2124" s="235">
        <v>28</v>
      </c>
      <c r="CB2124" s="134" t="s">
        <v>13172</v>
      </c>
      <c r="CE2124" s="134" t="s">
        <v>13172</v>
      </c>
      <c r="CF2124" s="134" t="s">
        <v>13178</v>
      </c>
      <c r="CO2124" s="134" t="s">
        <v>13172</v>
      </c>
      <c r="CP2124" s="134" t="s">
        <v>13178</v>
      </c>
    </row>
    <row r="2125" spans="1:94" x14ac:dyDescent="0.25">
      <c r="A2125" s="134" t="s">
        <v>14</v>
      </c>
      <c r="B2125" s="134" t="s">
        <v>2147</v>
      </c>
      <c r="C2125" s="134" t="s">
        <v>13181</v>
      </c>
      <c r="D2125" s="31" t="s">
        <v>13181</v>
      </c>
      <c r="E2125" s="361" t="s">
        <v>483</v>
      </c>
      <c r="F2125" s="362" t="s">
        <v>13173</v>
      </c>
      <c r="G2125" s="362" t="s">
        <v>13174</v>
      </c>
      <c r="H2125" s="226" t="s">
        <v>2152</v>
      </c>
      <c r="I2125" s="58" t="s">
        <v>13182</v>
      </c>
      <c r="L2125" s="133" t="s">
        <v>484</v>
      </c>
      <c r="M2125" s="133" t="s">
        <v>13183</v>
      </c>
      <c r="N2125" s="133" t="s">
        <v>13176</v>
      </c>
      <c r="P2125" s="134">
        <v>20020923</v>
      </c>
      <c r="Q2125" s="133" t="s">
        <v>13002</v>
      </c>
      <c r="R2125" s="134" t="s">
        <v>14</v>
      </c>
      <c r="S2125" s="134" t="s">
        <v>13181</v>
      </c>
      <c r="X2125" s="134" t="s">
        <v>13181</v>
      </c>
      <c r="Y2125" s="56" t="s">
        <v>483</v>
      </c>
      <c r="AJ2125" s="134">
        <v>999</v>
      </c>
      <c r="AK2125" s="235">
        <v>999</v>
      </c>
      <c r="AL2125" s="133">
        <v>99</v>
      </c>
      <c r="AM2125" s="134">
        <v>99</v>
      </c>
      <c r="AN2125" s="235">
        <v>99</v>
      </c>
      <c r="AO2125" s="134" t="s">
        <v>13181</v>
      </c>
      <c r="AP2125" s="56" t="s">
        <v>483</v>
      </c>
      <c r="AQ2125" s="133" t="s">
        <v>13183</v>
      </c>
      <c r="AU2125" s="134">
        <v>999</v>
      </c>
      <c r="AV2125" s="235" t="s">
        <v>2159</v>
      </c>
      <c r="AW2125" s="235">
        <v>13</v>
      </c>
      <c r="AX2125" s="133" t="s">
        <v>2160</v>
      </c>
      <c r="AY2125" s="235">
        <v>0</v>
      </c>
      <c r="AZ2125" s="134" t="s">
        <v>13177</v>
      </c>
      <c r="BA2125" s="133" t="s">
        <v>4589</v>
      </c>
      <c r="BB2125" s="235">
        <v>0</v>
      </c>
      <c r="BE2125" s="134" t="s">
        <v>2159</v>
      </c>
      <c r="BF2125" s="134">
        <v>1999</v>
      </c>
      <c r="BG2125" s="134" t="s">
        <v>13181</v>
      </c>
      <c r="BH2125" s="134" t="s">
        <v>13184</v>
      </c>
      <c r="BI2125" s="134" t="s">
        <v>13184</v>
      </c>
      <c r="BJ2125" s="134"/>
      <c r="BK2125" s="134" t="s">
        <v>2159</v>
      </c>
      <c r="BN2125" s="133" t="s">
        <v>13185</v>
      </c>
      <c r="BP2125" s="134" t="s">
        <v>13183</v>
      </c>
      <c r="BQ2125" s="134" t="s">
        <v>13183</v>
      </c>
      <c r="BR2125" s="134" t="s">
        <v>13181</v>
      </c>
      <c r="BS2125" s="235" t="s">
        <v>13186</v>
      </c>
      <c r="BT2125" s="235">
        <v>7</v>
      </c>
      <c r="BU2125" s="235" t="s">
        <v>3521</v>
      </c>
      <c r="BV2125" s="235">
        <v>1500</v>
      </c>
      <c r="BW2125" s="235">
        <v>10</v>
      </c>
      <c r="CB2125" s="134" t="s">
        <v>13181</v>
      </c>
      <c r="CE2125" s="134" t="s">
        <v>13181</v>
      </c>
      <c r="CF2125" s="134">
        <v>1999</v>
      </c>
      <c r="CO2125" s="134" t="s">
        <v>13181</v>
      </c>
      <c r="CP2125" s="134">
        <v>1999</v>
      </c>
    </row>
    <row r="2126" spans="1:94" x14ac:dyDescent="0.25">
      <c r="A2126" s="134" t="s">
        <v>14</v>
      </c>
      <c r="B2126" s="134" t="s">
        <v>2147</v>
      </c>
      <c r="C2126" s="134" t="s">
        <v>13187</v>
      </c>
      <c r="D2126" s="31" t="s">
        <v>13187</v>
      </c>
      <c r="E2126" s="361" t="s">
        <v>483</v>
      </c>
      <c r="F2126" s="362" t="s">
        <v>13173</v>
      </c>
      <c r="G2126" s="362" t="s">
        <v>13174</v>
      </c>
      <c r="H2126" s="226" t="s">
        <v>2152</v>
      </c>
      <c r="I2126" s="58" t="s">
        <v>13182</v>
      </c>
      <c r="L2126" s="133" t="s">
        <v>484</v>
      </c>
      <c r="M2126" s="133" t="s">
        <v>13188</v>
      </c>
      <c r="N2126" s="133" t="s">
        <v>13176</v>
      </c>
      <c r="P2126" s="134">
        <v>20020923</v>
      </c>
      <c r="Q2126" s="133" t="s">
        <v>13002</v>
      </c>
      <c r="R2126" s="134" t="s">
        <v>14</v>
      </c>
      <c r="S2126" s="134" t="s">
        <v>13187</v>
      </c>
      <c r="X2126" s="134" t="s">
        <v>13187</v>
      </c>
      <c r="Y2126" s="56" t="s">
        <v>483</v>
      </c>
      <c r="AJ2126" s="134">
        <v>999</v>
      </c>
      <c r="AK2126" s="235">
        <v>999</v>
      </c>
      <c r="AL2126" s="133">
        <v>99</v>
      </c>
      <c r="AM2126" s="134">
        <v>99</v>
      </c>
      <c r="AN2126" s="235">
        <v>99</v>
      </c>
      <c r="AO2126" s="134" t="s">
        <v>13187</v>
      </c>
      <c r="AP2126" s="56" t="s">
        <v>483</v>
      </c>
      <c r="AQ2126" s="133" t="s">
        <v>13188</v>
      </c>
      <c r="AU2126" s="134">
        <v>999</v>
      </c>
      <c r="AV2126" s="235" t="s">
        <v>2159</v>
      </c>
      <c r="AW2126" s="235">
        <v>13</v>
      </c>
      <c r="AX2126" s="133" t="s">
        <v>2160</v>
      </c>
      <c r="AY2126" s="235">
        <v>0</v>
      </c>
      <c r="AZ2126" s="134" t="s">
        <v>13177</v>
      </c>
      <c r="BA2126" s="133" t="s">
        <v>4589</v>
      </c>
      <c r="BB2126" s="235">
        <v>0</v>
      </c>
      <c r="BE2126" s="134" t="s">
        <v>2159</v>
      </c>
      <c r="BF2126" s="134" t="s">
        <v>13189</v>
      </c>
      <c r="BG2126" s="134" t="s">
        <v>13187</v>
      </c>
      <c r="BH2126" s="134" t="s">
        <v>13190</v>
      </c>
      <c r="BI2126" s="134" t="s">
        <v>13190</v>
      </c>
      <c r="BJ2126" s="134"/>
      <c r="BK2126" s="134" t="s">
        <v>2159</v>
      </c>
      <c r="BP2126" s="134" t="s">
        <v>13188</v>
      </c>
      <c r="BQ2126" s="134" t="s">
        <v>13188</v>
      </c>
      <c r="BR2126" s="134" t="s">
        <v>13187</v>
      </c>
      <c r="BS2126" s="235" t="s">
        <v>13191</v>
      </c>
      <c r="BT2126" s="235">
        <v>7</v>
      </c>
      <c r="BU2126" s="235" t="s">
        <v>3521</v>
      </c>
      <c r="BV2126" s="235">
        <v>3000</v>
      </c>
      <c r="BW2126" s="235">
        <v>20</v>
      </c>
      <c r="CB2126" s="134" t="s">
        <v>13187</v>
      </c>
      <c r="CE2126" s="134" t="s">
        <v>13187</v>
      </c>
      <c r="CF2126" s="134" t="s">
        <v>13189</v>
      </c>
      <c r="CO2126" s="134" t="s">
        <v>13187</v>
      </c>
      <c r="CP2126" s="134" t="s">
        <v>13189</v>
      </c>
    </row>
    <row r="2127" spans="1:94" x14ac:dyDescent="0.25">
      <c r="A2127" s="134" t="s">
        <v>14</v>
      </c>
      <c r="B2127" s="134" t="s">
        <v>2147</v>
      </c>
      <c r="C2127" s="134" t="s">
        <v>13192</v>
      </c>
      <c r="D2127" s="31" t="s">
        <v>13192</v>
      </c>
      <c r="E2127" s="361" t="s">
        <v>483</v>
      </c>
      <c r="F2127" s="362" t="s">
        <v>13173</v>
      </c>
      <c r="G2127" s="362" t="s">
        <v>13174</v>
      </c>
      <c r="H2127" s="226" t="s">
        <v>2152</v>
      </c>
      <c r="I2127" s="58" t="s">
        <v>13182</v>
      </c>
      <c r="L2127" s="133" t="s">
        <v>484</v>
      </c>
      <c r="M2127" s="133" t="s">
        <v>13193</v>
      </c>
      <c r="N2127" s="133" t="s">
        <v>13176</v>
      </c>
      <c r="P2127" s="134">
        <v>20020923</v>
      </c>
      <c r="Q2127" s="133" t="s">
        <v>13002</v>
      </c>
      <c r="R2127" s="134" t="s">
        <v>14</v>
      </c>
      <c r="S2127" s="134" t="s">
        <v>13192</v>
      </c>
      <c r="X2127" s="134" t="s">
        <v>13192</v>
      </c>
      <c r="Y2127" s="56" t="s">
        <v>483</v>
      </c>
      <c r="AJ2127" s="134">
        <v>999</v>
      </c>
      <c r="AK2127" s="235">
        <v>999</v>
      </c>
      <c r="AL2127" s="133">
        <v>99</v>
      </c>
      <c r="AM2127" s="134">
        <v>99</v>
      </c>
      <c r="AN2127" s="235">
        <v>99</v>
      </c>
      <c r="AO2127" s="134" t="s">
        <v>13192</v>
      </c>
      <c r="AP2127" s="56" t="s">
        <v>483</v>
      </c>
      <c r="AQ2127" s="133" t="s">
        <v>13193</v>
      </c>
      <c r="AU2127" s="134">
        <v>999</v>
      </c>
      <c r="AV2127" s="235" t="s">
        <v>2159</v>
      </c>
      <c r="AW2127" s="235">
        <v>13</v>
      </c>
      <c r="AX2127" s="133" t="s">
        <v>2160</v>
      </c>
      <c r="AY2127" s="235">
        <v>0</v>
      </c>
      <c r="AZ2127" s="134" t="s">
        <v>13177</v>
      </c>
      <c r="BA2127" s="133" t="s">
        <v>4589</v>
      </c>
      <c r="BB2127" s="235">
        <v>0</v>
      </c>
      <c r="BE2127" s="134" t="s">
        <v>2159</v>
      </c>
      <c r="BF2127" s="134" t="s">
        <v>13194</v>
      </c>
      <c r="BG2127" s="134" t="s">
        <v>13192</v>
      </c>
      <c r="BH2127" s="134" t="s">
        <v>13195</v>
      </c>
      <c r="BI2127" s="134" t="s">
        <v>13195</v>
      </c>
      <c r="BJ2127" s="134"/>
      <c r="BK2127" s="134" t="s">
        <v>2159</v>
      </c>
      <c r="BP2127" s="134" t="s">
        <v>13193</v>
      </c>
      <c r="BQ2127" s="134" t="s">
        <v>13193</v>
      </c>
      <c r="BR2127" s="134" t="s">
        <v>13192</v>
      </c>
      <c r="BS2127" s="235" t="s">
        <v>13196</v>
      </c>
      <c r="BT2127" s="235">
        <v>7</v>
      </c>
      <c r="BU2127" s="235" t="s">
        <v>3521</v>
      </c>
      <c r="BV2127" s="235">
        <v>1275</v>
      </c>
      <c r="BW2127" s="235">
        <v>8.5</v>
      </c>
      <c r="CB2127" s="134" t="s">
        <v>13192</v>
      </c>
      <c r="CE2127" s="134" t="s">
        <v>13192</v>
      </c>
      <c r="CF2127" s="134" t="s">
        <v>13194</v>
      </c>
      <c r="CO2127" s="134" t="s">
        <v>13192</v>
      </c>
      <c r="CP2127" s="134" t="s">
        <v>13194</v>
      </c>
    </row>
    <row r="2128" spans="1:94" x14ac:dyDescent="0.25">
      <c r="A2128" s="134" t="s">
        <v>14</v>
      </c>
      <c r="B2128" s="134" t="s">
        <v>2147</v>
      </c>
      <c r="C2128" s="134" t="s">
        <v>13197</v>
      </c>
      <c r="D2128" s="31" t="s">
        <v>13197</v>
      </c>
      <c r="E2128" s="361" t="s">
        <v>483</v>
      </c>
      <c r="F2128" s="362" t="s">
        <v>13173</v>
      </c>
      <c r="G2128" s="362" t="s">
        <v>13174</v>
      </c>
      <c r="H2128" s="226" t="s">
        <v>2152</v>
      </c>
      <c r="I2128" s="58" t="s">
        <v>13182</v>
      </c>
      <c r="L2128" s="133" t="s">
        <v>484</v>
      </c>
      <c r="M2128" s="133" t="s">
        <v>13198</v>
      </c>
      <c r="N2128" s="133" t="s">
        <v>13176</v>
      </c>
      <c r="P2128" s="134">
        <v>20020923</v>
      </c>
      <c r="Q2128" s="133" t="s">
        <v>13002</v>
      </c>
      <c r="R2128" s="134" t="s">
        <v>14</v>
      </c>
      <c r="S2128" s="134" t="s">
        <v>13197</v>
      </c>
      <c r="X2128" s="134" t="s">
        <v>13197</v>
      </c>
      <c r="Y2128" s="56" t="s">
        <v>483</v>
      </c>
      <c r="AJ2128" s="134">
        <v>999</v>
      </c>
      <c r="AK2128" s="235">
        <v>999</v>
      </c>
      <c r="AL2128" s="133">
        <v>99</v>
      </c>
      <c r="AM2128" s="134">
        <v>99</v>
      </c>
      <c r="AN2128" s="235">
        <v>99</v>
      </c>
      <c r="AO2128" s="134" t="s">
        <v>13197</v>
      </c>
      <c r="AP2128" s="56" t="s">
        <v>483</v>
      </c>
      <c r="AQ2128" s="133" t="s">
        <v>13198</v>
      </c>
      <c r="AU2128" s="134">
        <v>999</v>
      </c>
      <c r="AV2128" s="235" t="s">
        <v>2159</v>
      </c>
      <c r="AW2128" s="235">
        <v>13</v>
      </c>
      <c r="AX2128" s="133" t="s">
        <v>2160</v>
      </c>
      <c r="AY2128" s="235">
        <v>0</v>
      </c>
      <c r="AZ2128" s="134" t="s">
        <v>13177</v>
      </c>
      <c r="BA2128" s="133" t="s">
        <v>4589</v>
      </c>
      <c r="BB2128" s="235">
        <v>0</v>
      </c>
      <c r="BE2128" s="134" t="s">
        <v>2159</v>
      </c>
      <c r="BF2128" s="134" t="s">
        <v>13199</v>
      </c>
      <c r="BG2128" s="134" t="s">
        <v>13197</v>
      </c>
      <c r="BH2128" s="134" t="s">
        <v>13200</v>
      </c>
      <c r="BI2128" s="134" t="s">
        <v>13200</v>
      </c>
      <c r="BJ2128" s="134"/>
      <c r="BK2128" s="134" t="s">
        <v>2159</v>
      </c>
      <c r="BP2128" s="134" t="s">
        <v>13198</v>
      </c>
      <c r="BQ2128" s="134" t="s">
        <v>13198</v>
      </c>
      <c r="BR2128" s="134" t="s">
        <v>13197</v>
      </c>
      <c r="BS2128" s="235" t="s">
        <v>13201</v>
      </c>
      <c r="BT2128" s="235">
        <v>7</v>
      </c>
      <c r="BU2128" s="235" t="s">
        <v>3521</v>
      </c>
      <c r="BV2128" s="235">
        <v>2100</v>
      </c>
      <c r="BW2128" s="235">
        <v>14</v>
      </c>
      <c r="CB2128" s="134" t="s">
        <v>13197</v>
      </c>
      <c r="CE2128" s="134" t="s">
        <v>13197</v>
      </c>
      <c r="CF2128" s="134" t="s">
        <v>13199</v>
      </c>
      <c r="CO2128" s="134" t="s">
        <v>13197</v>
      </c>
      <c r="CP2128" s="134" t="s">
        <v>13199</v>
      </c>
    </row>
    <row r="2129" spans="1:94" x14ac:dyDescent="0.25">
      <c r="A2129" s="134" t="s">
        <v>14</v>
      </c>
      <c r="B2129" s="134" t="s">
        <v>2147</v>
      </c>
      <c r="C2129" s="134" t="s">
        <v>13202</v>
      </c>
      <c r="D2129" s="27" t="s">
        <v>13202</v>
      </c>
      <c r="E2129" s="178" t="s">
        <v>438</v>
      </c>
      <c r="F2129" s="172" t="s">
        <v>13203</v>
      </c>
      <c r="G2129" s="172" t="s">
        <v>8150</v>
      </c>
      <c r="H2129" s="226" t="s">
        <v>13204</v>
      </c>
      <c r="I2129" s="58" t="s">
        <v>13205</v>
      </c>
      <c r="L2129" s="133" t="s">
        <v>13206</v>
      </c>
      <c r="M2129" s="133" t="s">
        <v>13207</v>
      </c>
      <c r="N2129" s="133" t="s">
        <v>441</v>
      </c>
      <c r="P2129" s="134">
        <v>20020923</v>
      </c>
      <c r="Q2129" s="133" t="s">
        <v>13002</v>
      </c>
      <c r="R2129" s="134" t="s">
        <v>14</v>
      </c>
      <c r="S2129" s="134" t="s">
        <v>13202</v>
      </c>
      <c r="X2129" s="134" t="s">
        <v>13202</v>
      </c>
      <c r="Y2129" s="30" t="s">
        <v>438</v>
      </c>
      <c r="AJ2129" s="134">
        <v>300</v>
      </c>
      <c r="AK2129" s="235" t="s">
        <v>4717</v>
      </c>
      <c r="AL2129" s="133">
        <v>99</v>
      </c>
      <c r="AM2129" s="134">
        <v>99</v>
      </c>
      <c r="AN2129" s="235">
        <v>99</v>
      </c>
      <c r="AO2129" s="134" t="s">
        <v>13202</v>
      </c>
      <c r="AP2129" s="30" t="s">
        <v>438</v>
      </c>
      <c r="AQ2129" s="133" t="s">
        <v>13207</v>
      </c>
      <c r="AU2129" s="134">
        <v>300</v>
      </c>
      <c r="AV2129" s="235" t="s">
        <v>2159</v>
      </c>
      <c r="AW2129" s="235">
        <v>13</v>
      </c>
      <c r="AX2129" s="133" t="s">
        <v>2160</v>
      </c>
      <c r="AY2129" s="235">
        <v>1</v>
      </c>
      <c r="AZ2129" s="134" t="s">
        <v>438</v>
      </c>
      <c r="BA2129" s="133" t="s">
        <v>2161</v>
      </c>
      <c r="BB2129" s="235">
        <v>0</v>
      </c>
      <c r="BE2129" s="134" t="s">
        <v>2159</v>
      </c>
      <c r="BF2129" s="134" t="s">
        <v>13208</v>
      </c>
      <c r="BG2129" s="134" t="s">
        <v>13202</v>
      </c>
      <c r="BH2129" s="134" t="s">
        <v>13209</v>
      </c>
      <c r="BI2129" s="134" t="s">
        <v>13209</v>
      </c>
      <c r="BJ2129" s="134"/>
      <c r="BK2129" s="134" t="s">
        <v>2159</v>
      </c>
      <c r="BN2129" s="133" t="s">
        <v>13210</v>
      </c>
      <c r="BP2129" s="134" t="s">
        <v>13207</v>
      </c>
      <c r="BQ2129" s="134" t="s">
        <v>13207</v>
      </c>
      <c r="BR2129" s="134" t="s">
        <v>13202</v>
      </c>
      <c r="BS2129" s="235" t="s">
        <v>13211</v>
      </c>
      <c r="BT2129" s="235">
        <v>7</v>
      </c>
      <c r="BU2129" s="235" t="s">
        <v>3521</v>
      </c>
      <c r="BV2129" s="235">
        <v>500</v>
      </c>
      <c r="BW2129" s="235">
        <v>5</v>
      </c>
      <c r="CB2129" s="134" t="s">
        <v>13202</v>
      </c>
      <c r="CE2129" s="134" t="s">
        <v>13202</v>
      </c>
      <c r="CF2129" s="134" t="s">
        <v>13208</v>
      </c>
      <c r="CO2129" s="134" t="s">
        <v>13202</v>
      </c>
      <c r="CP2129" s="134" t="s">
        <v>13208</v>
      </c>
    </row>
    <row r="2130" spans="1:94" x14ac:dyDescent="0.25">
      <c r="A2130" s="134" t="s">
        <v>14</v>
      </c>
      <c r="B2130" s="134" t="s">
        <v>2147</v>
      </c>
      <c r="C2130" s="134" t="s">
        <v>13212</v>
      </c>
      <c r="D2130" s="29" t="s">
        <v>13212</v>
      </c>
      <c r="E2130" s="153" t="s">
        <v>13213</v>
      </c>
      <c r="F2130" s="193" t="s">
        <v>13214</v>
      </c>
      <c r="G2130" s="193" t="s">
        <v>13215</v>
      </c>
      <c r="H2130" s="226" t="s">
        <v>2152</v>
      </c>
      <c r="L2130" s="133" t="s">
        <v>13216</v>
      </c>
      <c r="M2130" s="133" t="s">
        <v>13217</v>
      </c>
      <c r="N2130" s="133" t="s">
        <v>13218</v>
      </c>
      <c r="P2130" s="134">
        <v>20020923</v>
      </c>
      <c r="Q2130" s="133" t="s">
        <v>13002</v>
      </c>
      <c r="R2130" s="134" t="s">
        <v>14</v>
      </c>
      <c r="S2130" s="134" t="s">
        <v>13212</v>
      </c>
      <c r="X2130" s="134" t="s">
        <v>13212</v>
      </c>
      <c r="Y2130" s="23" t="s">
        <v>13213</v>
      </c>
      <c r="AJ2130" s="134">
        <v>300</v>
      </c>
      <c r="AK2130" s="235" t="s">
        <v>4717</v>
      </c>
      <c r="AL2130" s="133">
        <v>99</v>
      </c>
      <c r="AM2130" s="134">
        <v>99</v>
      </c>
      <c r="AN2130" s="235">
        <v>99</v>
      </c>
      <c r="AO2130" s="134" t="s">
        <v>13212</v>
      </c>
      <c r="AP2130" s="23" t="s">
        <v>13213</v>
      </c>
      <c r="AQ2130" s="133" t="s">
        <v>13217</v>
      </c>
      <c r="AU2130" s="134">
        <v>300</v>
      </c>
      <c r="AV2130" s="235" t="s">
        <v>2159</v>
      </c>
      <c r="AW2130" s="235">
        <v>13</v>
      </c>
      <c r="AX2130" s="133" t="s">
        <v>2160</v>
      </c>
      <c r="AY2130" s="235">
        <v>0</v>
      </c>
      <c r="AZ2130" s="134" t="s">
        <v>13213</v>
      </c>
      <c r="BA2130" s="133" t="s">
        <v>4589</v>
      </c>
      <c r="BB2130" s="235">
        <v>0</v>
      </c>
      <c r="BE2130" s="134" t="s">
        <v>2159</v>
      </c>
      <c r="BF2130" s="134" t="s">
        <v>13208</v>
      </c>
      <c r="BG2130" s="134" t="s">
        <v>13212</v>
      </c>
      <c r="BH2130" s="134" t="s">
        <v>13219</v>
      </c>
      <c r="BI2130" s="134" t="s">
        <v>13219</v>
      </c>
      <c r="BJ2130" s="134"/>
      <c r="BK2130" s="134" t="s">
        <v>2159</v>
      </c>
      <c r="BP2130" s="134" t="s">
        <v>13217</v>
      </c>
      <c r="BQ2130" s="134" t="s">
        <v>13217</v>
      </c>
      <c r="BR2130" s="134" t="s">
        <v>13212</v>
      </c>
      <c r="BS2130" s="235" t="s">
        <v>13220</v>
      </c>
      <c r="BT2130" s="235">
        <v>7</v>
      </c>
      <c r="BU2130" s="235" t="s">
        <v>3521</v>
      </c>
      <c r="BV2130" s="235">
        <v>2400</v>
      </c>
      <c r="BW2130" s="235">
        <v>8</v>
      </c>
      <c r="CB2130" s="134" t="s">
        <v>13212</v>
      </c>
      <c r="CE2130" s="134" t="s">
        <v>13212</v>
      </c>
      <c r="CF2130" s="134" t="s">
        <v>13208</v>
      </c>
      <c r="CO2130" s="134" t="s">
        <v>13212</v>
      </c>
      <c r="CP2130" s="134" t="s">
        <v>13208</v>
      </c>
    </row>
    <row r="2131" spans="1:94" x14ac:dyDescent="0.25">
      <c r="A2131" s="134" t="s">
        <v>14</v>
      </c>
      <c r="B2131" s="134" t="s">
        <v>2147</v>
      </c>
      <c r="C2131" s="134" t="s">
        <v>13221</v>
      </c>
      <c r="D2131" s="28" t="s">
        <v>13221</v>
      </c>
      <c r="E2131" s="363" t="s">
        <v>77</v>
      </c>
      <c r="F2131" s="178" t="s">
        <v>12996</v>
      </c>
      <c r="G2131" s="178" t="s">
        <v>13222</v>
      </c>
      <c r="H2131" s="226" t="s">
        <v>2152</v>
      </c>
      <c r="L2131" s="133" t="s">
        <v>79</v>
      </c>
      <c r="M2131" s="133" t="s">
        <v>13223</v>
      </c>
      <c r="N2131" s="133" t="s">
        <v>13224</v>
      </c>
      <c r="P2131" s="134">
        <v>20020923</v>
      </c>
      <c r="Q2131" s="133" t="s">
        <v>13002</v>
      </c>
      <c r="R2131" s="134" t="s">
        <v>14</v>
      </c>
      <c r="S2131" s="134" t="s">
        <v>13221</v>
      </c>
      <c r="X2131" s="134" t="s">
        <v>13221</v>
      </c>
      <c r="Y2131" s="27" t="s">
        <v>77</v>
      </c>
      <c r="AJ2131" s="134">
        <v>999</v>
      </c>
      <c r="AK2131" s="235">
        <v>999</v>
      </c>
      <c r="AL2131" s="133">
        <v>99</v>
      </c>
      <c r="AM2131" s="134">
        <v>99</v>
      </c>
      <c r="AN2131" s="235">
        <v>99</v>
      </c>
      <c r="AO2131" s="134" t="s">
        <v>13221</v>
      </c>
      <c r="AP2131" s="27" t="s">
        <v>77</v>
      </c>
      <c r="AQ2131" s="133" t="s">
        <v>13223</v>
      </c>
      <c r="AU2131" s="134">
        <v>999</v>
      </c>
      <c r="AV2131" s="235" t="s">
        <v>2159</v>
      </c>
      <c r="AW2131" s="235">
        <v>13</v>
      </c>
      <c r="AX2131" s="133" t="s">
        <v>2160</v>
      </c>
      <c r="AY2131" s="235">
        <v>0</v>
      </c>
      <c r="AZ2131" s="134" t="s">
        <v>77</v>
      </c>
      <c r="BA2131" s="133" t="s">
        <v>4589</v>
      </c>
      <c r="BB2131" s="235">
        <v>0</v>
      </c>
      <c r="BE2131" s="134" t="s">
        <v>2159</v>
      </c>
      <c r="BF2131" s="134">
        <v>52</v>
      </c>
      <c r="BG2131" s="134" t="s">
        <v>13221</v>
      </c>
      <c r="BH2131" s="134" t="s">
        <v>13225</v>
      </c>
      <c r="BI2131" s="134" t="s">
        <v>13225</v>
      </c>
      <c r="BJ2131" s="134"/>
      <c r="BK2131" s="134" t="s">
        <v>2159</v>
      </c>
      <c r="BP2131" s="134" t="s">
        <v>13223</v>
      </c>
      <c r="BQ2131" s="134" t="s">
        <v>13223</v>
      </c>
      <c r="BR2131" s="134" t="s">
        <v>13221</v>
      </c>
      <c r="BS2131" s="235" t="s">
        <v>13226</v>
      </c>
      <c r="BT2131" s="235">
        <v>7</v>
      </c>
      <c r="BU2131" s="235" t="s">
        <v>3521</v>
      </c>
      <c r="BV2131" s="235">
        <v>80</v>
      </c>
      <c r="BW2131" s="235">
        <v>4.8</v>
      </c>
      <c r="CB2131" s="134" t="s">
        <v>13221</v>
      </c>
      <c r="CE2131" s="134" t="s">
        <v>13221</v>
      </c>
      <c r="CF2131" s="134">
        <v>52</v>
      </c>
      <c r="CO2131" s="134" t="s">
        <v>13221</v>
      </c>
      <c r="CP2131" s="134">
        <v>52</v>
      </c>
    </row>
    <row r="2132" spans="1:94" x14ac:dyDescent="0.25">
      <c r="A2132" s="134" t="s">
        <v>14</v>
      </c>
      <c r="B2132" s="134" t="s">
        <v>2147</v>
      </c>
      <c r="C2132" s="134" t="s">
        <v>13227</v>
      </c>
      <c r="D2132" s="28" t="s">
        <v>13227</v>
      </c>
      <c r="E2132" s="363" t="s">
        <v>77</v>
      </c>
      <c r="F2132" s="178" t="s">
        <v>12996</v>
      </c>
      <c r="G2132" s="178" t="s">
        <v>13222</v>
      </c>
      <c r="H2132" s="226" t="s">
        <v>2152</v>
      </c>
      <c r="L2132" s="133" t="s">
        <v>79</v>
      </c>
      <c r="M2132" s="133" t="s">
        <v>13228</v>
      </c>
      <c r="N2132" s="133" t="s">
        <v>13224</v>
      </c>
      <c r="P2132" s="134">
        <v>20020923</v>
      </c>
      <c r="Q2132" s="133" t="s">
        <v>13002</v>
      </c>
      <c r="R2132" s="134" t="s">
        <v>14</v>
      </c>
      <c r="S2132" s="134" t="s">
        <v>13227</v>
      </c>
      <c r="X2132" s="134" t="s">
        <v>13227</v>
      </c>
      <c r="Y2132" s="27" t="s">
        <v>77</v>
      </c>
      <c r="AJ2132" s="134">
        <v>999</v>
      </c>
      <c r="AK2132" s="235">
        <v>999</v>
      </c>
      <c r="AL2132" s="133">
        <v>99</v>
      </c>
      <c r="AM2132" s="134">
        <v>99</v>
      </c>
      <c r="AN2132" s="235">
        <v>99</v>
      </c>
      <c r="AO2132" s="134" t="s">
        <v>13227</v>
      </c>
      <c r="AP2132" s="27" t="s">
        <v>77</v>
      </c>
      <c r="AQ2132" s="133" t="s">
        <v>13228</v>
      </c>
      <c r="AU2132" s="134">
        <v>999</v>
      </c>
      <c r="AV2132" s="235" t="s">
        <v>2159</v>
      </c>
      <c r="AW2132" s="235">
        <v>13</v>
      </c>
      <c r="AX2132" s="133" t="s">
        <v>2160</v>
      </c>
      <c r="AY2132" s="235">
        <v>0</v>
      </c>
      <c r="AZ2132" s="134" t="s">
        <v>77</v>
      </c>
      <c r="BA2132" s="133" t="s">
        <v>4589</v>
      </c>
      <c r="BB2132" s="235">
        <v>0</v>
      </c>
      <c r="BE2132" s="134" t="s">
        <v>2159</v>
      </c>
      <c r="BF2132" s="134">
        <v>54</v>
      </c>
      <c r="BG2132" s="134" t="s">
        <v>13227</v>
      </c>
      <c r="BH2132" s="134" t="s">
        <v>13229</v>
      </c>
      <c r="BI2132" s="134" t="s">
        <v>13229</v>
      </c>
      <c r="BJ2132" s="134"/>
      <c r="BK2132" s="134" t="s">
        <v>2159</v>
      </c>
      <c r="BP2132" s="134" t="s">
        <v>13228</v>
      </c>
      <c r="BQ2132" s="134" t="s">
        <v>13228</v>
      </c>
      <c r="BR2132" s="134" t="s">
        <v>13227</v>
      </c>
      <c r="BS2132" s="235" t="s">
        <v>13230</v>
      </c>
      <c r="BT2132" s="235">
        <v>7</v>
      </c>
      <c r="BU2132" s="235" t="s">
        <v>3521</v>
      </c>
      <c r="BV2132" s="235">
        <v>58</v>
      </c>
      <c r="BW2132" s="235">
        <v>3.5</v>
      </c>
      <c r="CB2132" s="134" t="s">
        <v>13227</v>
      </c>
      <c r="CE2132" s="134" t="s">
        <v>13227</v>
      </c>
      <c r="CF2132" s="134">
        <v>54</v>
      </c>
      <c r="CO2132" s="134" t="s">
        <v>13227</v>
      </c>
      <c r="CP2132" s="134">
        <v>54</v>
      </c>
    </row>
    <row r="2133" spans="1:94" x14ac:dyDescent="0.25">
      <c r="A2133" s="134" t="s">
        <v>14</v>
      </c>
      <c r="B2133" s="134" t="s">
        <v>2147</v>
      </c>
      <c r="C2133" s="134" t="s">
        <v>13231</v>
      </c>
      <c r="D2133" s="28" t="s">
        <v>13231</v>
      </c>
      <c r="E2133" s="363" t="s">
        <v>77</v>
      </c>
      <c r="F2133" s="178" t="s">
        <v>12996</v>
      </c>
      <c r="G2133" s="178" t="s">
        <v>13222</v>
      </c>
      <c r="H2133" s="226" t="s">
        <v>2152</v>
      </c>
      <c r="L2133" s="133" t="s">
        <v>79</v>
      </c>
      <c r="M2133" s="133" t="s">
        <v>13232</v>
      </c>
      <c r="N2133" s="133" t="s">
        <v>13224</v>
      </c>
      <c r="P2133" s="134">
        <v>20020923</v>
      </c>
      <c r="Q2133" s="133" t="s">
        <v>13002</v>
      </c>
      <c r="R2133" s="134" t="s">
        <v>14</v>
      </c>
      <c r="S2133" s="134" t="s">
        <v>13231</v>
      </c>
      <c r="X2133" s="134" t="s">
        <v>13231</v>
      </c>
      <c r="Y2133" s="27" t="s">
        <v>77</v>
      </c>
      <c r="AJ2133" s="134">
        <v>999</v>
      </c>
      <c r="AK2133" s="235">
        <v>999</v>
      </c>
      <c r="AL2133" s="133">
        <v>99</v>
      </c>
      <c r="AM2133" s="134">
        <v>99</v>
      </c>
      <c r="AN2133" s="235">
        <v>99</v>
      </c>
      <c r="AO2133" s="134" t="s">
        <v>13231</v>
      </c>
      <c r="AP2133" s="27" t="s">
        <v>77</v>
      </c>
      <c r="AQ2133" s="133" t="s">
        <v>13232</v>
      </c>
      <c r="AU2133" s="134">
        <v>999</v>
      </c>
      <c r="AV2133" s="235" t="s">
        <v>2159</v>
      </c>
      <c r="AW2133" s="235">
        <v>13</v>
      </c>
      <c r="AX2133" s="133" t="s">
        <v>2160</v>
      </c>
      <c r="AY2133" s="235">
        <v>0</v>
      </c>
      <c r="AZ2133" s="134" t="s">
        <v>77</v>
      </c>
      <c r="BA2133" s="133" t="s">
        <v>4589</v>
      </c>
      <c r="BB2133" s="235">
        <v>0</v>
      </c>
      <c r="BE2133" s="134" t="s">
        <v>2159</v>
      </c>
      <c r="BF2133" s="134">
        <v>1</v>
      </c>
      <c r="BG2133" s="134" t="s">
        <v>13231</v>
      </c>
      <c r="BH2133" s="134" t="s">
        <v>13233</v>
      </c>
      <c r="BI2133" s="134" t="s">
        <v>13233</v>
      </c>
      <c r="BJ2133" s="134"/>
      <c r="BK2133" s="134" t="s">
        <v>2159</v>
      </c>
      <c r="BP2133" s="134" t="s">
        <v>13232</v>
      </c>
      <c r="BQ2133" s="134" t="s">
        <v>13232</v>
      </c>
      <c r="BR2133" s="134" t="s">
        <v>13231</v>
      </c>
      <c r="BS2133" s="235" t="s">
        <v>13234</v>
      </c>
      <c r="BT2133" s="235">
        <v>7</v>
      </c>
      <c r="BU2133" s="235" t="s">
        <v>3521</v>
      </c>
      <c r="BV2133" s="235">
        <v>117</v>
      </c>
      <c r="BW2133" s="235">
        <v>7</v>
      </c>
      <c r="CB2133" s="134" t="s">
        <v>13231</v>
      </c>
      <c r="CE2133" s="134" t="s">
        <v>13231</v>
      </c>
      <c r="CF2133" s="134">
        <v>1</v>
      </c>
      <c r="CO2133" s="134" t="s">
        <v>13231</v>
      </c>
      <c r="CP2133" s="134">
        <v>1</v>
      </c>
    </row>
    <row r="2134" spans="1:94" x14ac:dyDescent="0.25">
      <c r="A2134" s="134" t="s">
        <v>14</v>
      </c>
      <c r="B2134" s="134" t="s">
        <v>2147</v>
      </c>
      <c r="C2134" s="134" t="s">
        <v>13235</v>
      </c>
      <c r="D2134" s="28" t="s">
        <v>13235</v>
      </c>
      <c r="E2134" s="363" t="s">
        <v>77</v>
      </c>
      <c r="F2134" s="178" t="s">
        <v>12996</v>
      </c>
      <c r="G2134" s="178" t="s">
        <v>13222</v>
      </c>
      <c r="H2134" s="226" t="s">
        <v>2152</v>
      </c>
      <c r="L2134" s="133" t="s">
        <v>79</v>
      </c>
      <c r="M2134" s="133" t="s">
        <v>13236</v>
      </c>
      <c r="N2134" s="133" t="s">
        <v>13224</v>
      </c>
      <c r="P2134" s="134">
        <v>20020923</v>
      </c>
      <c r="Q2134" s="133" t="s">
        <v>13002</v>
      </c>
      <c r="R2134" s="134" t="s">
        <v>14</v>
      </c>
      <c r="S2134" s="134" t="s">
        <v>13235</v>
      </c>
      <c r="X2134" s="134" t="s">
        <v>13235</v>
      </c>
      <c r="Y2134" s="27" t="s">
        <v>77</v>
      </c>
      <c r="AJ2134" s="134">
        <v>300</v>
      </c>
      <c r="AK2134" s="235" t="s">
        <v>4717</v>
      </c>
      <c r="AL2134" s="133">
        <v>99</v>
      </c>
      <c r="AM2134" s="134">
        <v>99</v>
      </c>
      <c r="AN2134" s="235">
        <v>99</v>
      </c>
      <c r="AO2134" s="134" t="s">
        <v>13235</v>
      </c>
      <c r="AP2134" s="27" t="s">
        <v>77</v>
      </c>
      <c r="AQ2134" s="133" t="s">
        <v>13236</v>
      </c>
      <c r="AU2134" s="134">
        <v>300</v>
      </c>
      <c r="AV2134" s="235" t="s">
        <v>2159</v>
      </c>
      <c r="AW2134" s="235">
        <v>13</v>
      </c>
      <c r="AX2134" s="133" t="s">
        <v>2160</v>
      </c>
      <c r="AY2134" s="235">
        <v>0</v>
      </c>
      <c r="AZ2134" s="134" t="s">
        <v>77</v>
      </c>
      <c r="BA2134" s="133" t="s">
        <v>4589</v>
      </c>
      <c r="BB2134" s="235">
        <v>0</v>
      </c>
      <c r="BE2134" s="134" t="s">
        <v>2159</v>
      </c>
      <c r="BF2134" s="134">
        <v>10</v>
      </c>
      <c r="BG2134" s="134" t="s">
        <v>13235</v>
      </c>
      <c r="BH2134" s="134" t="s">
        <v>13237</v>
      </c>
      <c r="BI2134" s="134" t="s">
        <v>13237</v>
      </c>
      <c r="BJ2134" s="134"/>
      <c r="BK2134" s="134" t="s">
        <v>2159</v>
      </c>
      <c r="BP2134" s="134" t="s">
        <v>13236</v>
      </c>
      <c r="BQ2134" s="134" t="s">
        <v>13236</v>
      </c>
      <c r="BR2134" s="134" t="s">
        <v>13235</v>
      </c>
      <c r="BS2134" s="235" t="s">
        <v>13238</v>
      </c>
      <c r="BT2134" s="235">
        <v>7</v>
      </c>
      <c r="BU2134" s="235" t="s">
        <v>3521</v>
      </c>
      <c r="BV2134" s="235">
        <v>55</v>
      </c>
      <c r="BW2134" s="235">
        <v>3.3</v>
      </c>
      <c r="CB2134" s="134" t="s">
        <v>13235</v>
      </c>
      <c r="CE2134" s="134" t="s">
        <v>13235</v>
      </c>
      <c r="CF2134" s="134">
        <v>10</v>
      </c>
      <c r="CO2134" s="134" t="s">
        <v>13235</v>
      </c>
      <c r="CP2134" s="134">
        <v>10</v>
      </c>
    </row>
    <row r="2135" spans="1:94" x14ac:dyDescent="0.25">
      <c r="A2135" s="134" t="s">
        <v>14</v>
      </c>
      <c r="B2135" s="134" t="s">
        <v>2147</v>
      </c>
      <c r="C2135" s="134" t="s">
        <v>13239</v>
      </c>
      <c r="D2135" s="28" t="s">
        <v>13239</v>
      </c>
      <c r="E2135" s="363" t="s">
        <v>77</v>
      </c>
      <c r="F2135" s="178" t="s">
        <v>12996</v>
      </c>
      <c r="G2135" s="178" t="s">
        <v>13222</v>
      </c>
      <c r="H2135" s="226" t="s">
        <v>2152</v>
      </c>
      <c r="L2135" s="133" t="s">
        <v>79</v>
      </c>
      <c r="M2135" s="133" t="s">
        <v>13240</v>
      </c>
      <c r="N2135" s="133" t="s">
        <v>13224</v>
      </c>
      <c r="P2135" s="134">
        <v>20020923</v>
      </c>
      <c r="Q2135" s="133" t="s">
        <v>13002</v>
      </c>
      <c r="R2135" s="134" t="s">
        <v>14</v>
      </c>
      <c r="S2135" s="134" t="s">
        <v>13239</v>
      </c>
      <c r="X2135" s="134" t="s">
        <v>13239</v>
      </c>
      <c r="Y2135" s="27" t="s">
        <v>77</v>
      </c>
      <c r="AJ2135" s="134">
        <v>300</v>
      </c>
      <c r="AK2135" s="235" t="s">
        <v>4717</v>
      </c>
      <c r="AL2135" s="133">
        <v>99</v>
      </c>
      <c r="AM2135" s="134">
        <v>99</v>
      </c>
      <c r="AN2135" s="235">
        <v>99</v>
      </c>
      <c r="AO2135" s="134" t="s">
        <v>13239</v>
      </c>
      <c r="AP2135" s="27" t="s">
        <v>77</v>
      </c>
      <c r="AQ2135" s="133" t="s">
        <v>13240</v>
      </c>
      <c r="AU2135" s="134">
        <v>300</v>
      </c>
      <c r="AV2135" s="235" t="s">
        <v>2159</v>
      </c>
      <c r="AW2135" s="235">
        <v>13</v>
      </c>
      <c r="AX2135" s="133" t="s">
        <v>2160</v>
      </c>
      <c r="AY2135" s="235">
        <v>0</v>
      </c>
      <c r="AZ2135" s="134" t="s">
        <v>77</v>
      </c>
      <c r="BA2135" s="133" t="s">
        <v>4589</v>
      </c>
      <c r="BB2135" s="235">
        <v>0</v>
      </c>
      <c r="BE2135" s="134" t="s">
        <v>2159</v>
      </c>
      <c r="BF2135" s="134">
        <v>19</v>
      </c>
      <c r="BG2135" s="134" t="s">
        <v>13239</v>
      </c>
      <c r="BH2135" s="134" t="s">
        <v>13241</v>
      </c>
      <c r="BI2135" s="134" t="s">
        <v>13241</v>
      </c>
      <c r="BJ2135" s="134"/>
      <c r="BK2135" s="134" t="s">
        <v>2159</v>
      </c>
      <c r="BP2135" s="134" t="s">
        <v>13240</v>
      </c>
      <c r="BQ2135" s="134" t="s">
        <v>13240</v>
      </c>
      <c r="BR2135" s="134" t="s">
        <v>13239</v>
      </c>
      <c r="BS2135" s="235" t="s">
        <v>13242</v>
      </c>
      <c r="BT2135" s="235">
        <v>7</v>
      </c>
      <c r="BU2135" s="235" t="s">
        <v>3521</v>
      </c>
      <c r="BV2135" s="235">
        <v>108</v>
      </c>
      <c r="BW2135" s="235">
        <v>6.5</v>
      </c>
      <c r="CB2135" s="134" t="s">
        <v>13239</v>
      </c>
      <c r="CE2135" s="134" t="s">
        <v>13239</v>
      </c>
      <c r="CF2135" s="134">
        <v>19</v>
      </c>
      <c r="CO2135" s="134" t="s">
        <v>13239</v>
      </c>
      <c r="CP2135" s="134">
        <v>19</v>
      </c>
    </row>
    <row r="2136" spans="1:94" x14ac:dyDescent="0.25">
      <c r="A2136" s="134" t="s">
        <v>14</v>
      </c>
      <c r="B2136" s="134" t="s">
        <v>2147</v>
      </c>
      <c r="C2136" s="134" t="s">
        <v>13243</v>
      </c>
      <c r="D2136" s="28" t="s">
        <v>13243</v>
      </c>
      <c r="E2136" s="363" t="s">
        <v>77</v>
      </c>
      <c r="F2136" s="178" t="s">
        <v>12996</v>
      </c>
      <c r="G2136" s="178" t="s">
        <v>13222</v>
      </c>
      <c r="H2136" s="226" t="s">
        <v>2152</v>
      </c>
      <c r="L2136" s="133" t="s">
        <v>79</v>
      </c>
      <c r="M2136" s="133" t="s">
        <v>13244</v>
      </c>
      <c r="N2136" s="133" t="s">
        <v>13224</v>
      </c>
      <c r="P2136" s="134">
        <v>20020923</v>
      </c>
      <c r="Q2136" s="133" t="s">
        <v>13002</v>
      </c>
      <c r="R2136" s="134" t="s">
        <v>14</v>
      </c>
      <c r="S2136" s="134" t="s">
        <v>13243</v>
      </c>
      <c r="X2136" s="134" t="s">
        <v>13243</v>
      </c>
      <c r="Y2136" s="27" t="s">
        <v>77</v>
      </c>
      <c r="AJ2136" s="134">
        <v>999</v>
      </c>
      <c r="AK2136" s="235">
        <v>999</v>
      </c>
      <c r="AL2136" s="133">
        <v>99</v>
      </c>
      <c r="AM2136" s="134">
        <v>99</v>
      </c>
      <c r="AN2136" s="235">
        <v>99</v>
      </c>
      <c r="AO2136" s="134" t="s">
        <v>13243</v>
      </c>
      <c r="AP2136" s="27" t="s">
        <v>77</v>
      </c>
      <c r="AQ2136" s="133" t="s">
        <v>13244</v>
      </c>
      <c r="AU2136" s="134">
        <v>999</v>
      </c>
      <c r="AV2136" s="235" t="s">
        <v>2159</v>
      </c>
      <c r="AW2136" s="235">
        <v>13</v>
      </c>
      <c r="AX2136" s="133" t="s">
        <v>2160</v>
      </c>
      <c r="AY2136" s="235">
        <v>0</v>
      </c>
      <c r="AZ2136" s="134" t="s">
        <v>77</v>
      </c>
      <c r="BA2136" s="133" t="s">
        <v>4589</v>
      </c>
      <c r="BB2136" s="235">
        <v>0</v>
      </c>
      <c r="BE2136" s="134" t="s">
        <v>2159</v>
      </c>
      <c r="BF2136" s="134">
        <v>53</v>
      </c>
      <c r="BG2136" s="134" t="s">
        <v>13243</v>
      </c>
      <c r="BH2136" s="134" t="s">
        <v>13245</v>
      </c>
      <c r="BI2136" s="134" t="s">
        <v>13245</v>
      </c>
      <c r="BJ2136" s="134"/>
      <c r="BK2136" s="134" t="s">
        <v>2159</v>
      </c>
      <c r="BP2136" s="134" t="s">
        <v>13244</v>
      </c>
      <c r="BQ2136" s="134" t="s">
        <v>13244</v>
      </c>
      <c r="BR2136" s="134" t="s">
        <v>13243</v>
      </c>
      <c r="BS2136" s="235" t="s">
        <v>13246</v>
      </c>
      <c r="BT2136" s="235">
        <v>7</v>
      </c>
      <c r="BU2136" s="235" t="s">
        <v>3521</v>
      </c>
      <c r="BV2136" s="235">
        <v>100</v>
      </c>
      <c r="BW2136" s="235">
        <v>6</v>
      </c>
      <c r="CB2136" s="134" t="s">
        <v>13243</v>
      </c>
      <c r="CE2136" s="134" t="s">
        <v>13243</v>
      </c>
      <c r="CF2136" s="134">
        <v>53</v>
      </c>
      <c r="CO2136" s="134" t="s">
        <v>13243</v>
      </c>
      <c r="CP2136" s="134">
        <v>53</v>
      </c>
    </row>
    <row r="2137" spans="1:94" x14ac:dyDescent="0.25">
      <c r="A2137" s="134" t="s">
        <v>14</v>
      </c>
      <c r="B2137" s="134" t="s">
        <v>2147</v>
      </c>
      <c r="C2137" s="134" t="s">
        <v>13247</v>
      </c>
      <c r="D2137" s="28" t="s">
        <v>13247</v>
      </c>
      <c r="E2137" s="363" t="s">
        <v>77</v>
      </c>
      <c r="F2137" s="178" t="s">
        <v>12996</v>
      </c>
      <c r="G2137" s="178" t="s">
        <v>13222</v>
      </c>
      <c r="H2137" s="226" t="s">
        <v>2152</v>
      </c>
      <c r="L2137" s="133" t="s">
        <v>79</v>
      </c>
      <c r="M2137" s="133" t="s">
        <v>13248</v>
      </c>
      <c r="N2137" s="133" t="s">
        <v>13224</v>
      </c>
      <c r="P2137" s="134">
        <v>20020923</v>
      </c>
      <c r="Q2137" s="133" t="s">
        <v>13002</v>
      </c>
      <c r="R2137" s="134" t="s">
        <v>14</v>
      </c>
      <c r="S2137" s="134" t="s">
        <v>13247</v>
      </c>
      <c r="X2137" s="134" t="s">
        <v>13247</v>
      </c>
      <c r="Y2137" s="27" t="s">
        <v>77</v>
      </c>
      <c r="AJ2137" s="134">
        <v>999</v>
      </c>
      <c r="AK2137" s="235">
        <v>999</v>
      </c>
      <c r="AL2137" s="133">
        <v>99</v>
      </c>
      <c r="AM2137" s="134">
        <v>99</v>
      </c>
      <c r="AN2137" s="235">
        <v>99</v>
      </c>
      <c r="AO2137" s="134" t="s">
        <v>13247</v>
      </c>
      <c r="AP2137" s="27" t="s">
        <v>77</v>
      </c>
      <c r="AQ2137" s="133" t="s">
        <v>13248</v>
      </c>
      <c r="AU2137" s="134">
        <v>999</v>
      </c>
      <c r="AV2137" s="235" t="s">
        <v>2159</v>
      </c>
      <c r="AW2137" s="235">
        <v>13</v>
      </c>
      <c r="AX2137" s="133" t="s">
        <v>2160</v>
      </c>
      <c r="AY2137" s="235">
        <v>0</v>
      </c>
      <c r="AZ2137" s="134" t="s">
        <v>77</v>
      </c>
      <c r="BA2137" s="133" t="s">
        <v>4589</v>
      </c>
      <c r="BB2137" s="235">
        <v>0</v>
      </c>
      <c r="BE2137" s="134" t="s">
        <v>2159</v>
      </c>
      <c r="BF2137" s="134">
        <v>6</v>
      </c>
      <c r="BG2137" s="134" t="s">
        <v>13247</v>
      </c>
      <c r="BH2137" s="134" t="s">
        <v>13249</v>
      </c>
      <c r="BI2137" s="134" t="s">
        <v>13249</v>
      </c>
      <c r="BJ2137" s="134"/>
      <c r="BK2137" s="134" t="s">
        <v>2159</v>
      </c>
      <c r="BP2137" s="134" t="s">
        <v>13248</v>
      </c>
      <c r="BQ2137" s="134" t="s">
        <v>13248</v>
      </c>
      <c r="BR2137" s="134" t="s">
        <v>13247</v>
      </c>
      <c r="BS2137" s="235" t="s">
        <v>13250</v>
      </c>
      <c r="BT2137" s="235">
        <v>7</v>
      </c>
      <c r="BU2137" s="235" t="s">
        <v>3521</v>
      </c>
      <c r="BV2137" s="235">
        <v>48</v>
      </c>
      <c r="BW2137" s="235">
        <v>2.9</v>
      </c>
      <c r="CB2137" s="134" t="s">
        <v>13247</v>
      </c>
      <c r="CE2137" s="134" t="s">
        <v>13247</v>
      </c>
      <c r="CF2137" s="134">
        <v>6</v>
      </c>
      <c r="CO2137" s="134" t="s">
        <v>13247</v>
      </c>
      <c r="CP2137" s="134">
        <v>6</v>
      </c>
    </row>
    <row r="2138" spans="1:94" x14ac:dyDescent="0.25">
      <c r="A2138" s="134" t="s">
        <v>14</v>
      </c>
      <c r="B2138" s="134" t="s">
        <v>2147</v>
      </c>
      <c r="C2138" s="134" t="s">
        <v>13251</v>
      </c>
      <c r="D2138" s="28" t="s">
        <v>13251</v>
      </c>
      <c r="E2138" s="363" t="s">
        <v>77</v>
      </c>
      <c r="F2138" s="178" t="s">
        <v>12996</v>
      </c>
      <c r="G2138" s="178" t="s">
        <v>13222</v>
      </c>
      <c r="H2138" s="226" t="s">
        <v>2152</v>
      </c>
      <c r="L2138" s="133" t="s">
        <v>79</v>
      </c>
      <c r="M2138" s="133" t="s">
        <v>13252</v>
      </c>
      <c r="N2138" s="133" t="s">
        <v>13224</v>
      </c>
      <c r="P2138" s="134">
        <v>20020923</v>
      </c>
      <c r="Q2138" s="133" t="s">
        <v>13002</v>
      </c>
      <c r="R2138" s="134" t="s">
        <v>14</v>
      </c>
      <c r="S2138" s="134" t="s">
        <v>13251</v>
      </c>
      <c r="X2138" s="134" t="s">
        <v>13251</v>
      </c>
      <c r="Y2138" s="27" t="s">
        <v>77</v>
      </c>
      <c r="AJ2138" s="134">
        <v>300</v>
      </c>
      <c r="AK2138" s="235" t="s">
        <v>4717</v>
      </c>
      <c r="AL2138" s="133">
        <v>99</v>
      </c>
      <c r="AM2138" s="134">
        <v>99</v>
      </c>
      <c r="AN2138" s="235">
        <v>99</v>
      </c>
      <c r="AO2138" s="134" t="s">
        <v>13251</v>
      </c>
      <c r="AP2138" s="27" t="s">
        <v>77</v>
      </c>
      <c r="AQ2138" s="133" t="s">
        <v>13252</v>
      </c>
      <c r="AU2138" s="134">
        <v>300</v>
      </c>
      <c r="AV2138" s="235" t="s">
        <v>2159</v>
      </c>
      <c r="AW2138" s="235">
        <v>13</v>
      </c>
      <c r="AX2138" s="133" t="s">
        <v>2160</v>
      </c>
      <c r="AY2138" s="235">
        <v>0</v>
      </c>
      <c r="AZ2138" s="134" t="s">
        <v>77</v>
      </c>
      <c r="BA2138" s="133" t="s">
        <v>4589</v>
      </c>
      <c r="BB2138" s="235">
        <v>0</v>
      </c>
      <c r="BE2138" s="134" t="s">
        <v>2159</v>
      </c>
      <c r="BF2138" s="134">
        <v>11</v>
      </c>
      <c r="BG2138" s="134" t="s">
        <v>13251</v>
      </c>
      <c r="BH2138" s="134" t="s">
        <v>13253</v>
      </c>
      <c r="BI2138" s="134" t="s">
        <v>13253</v>
      </c>
      <c r="BJ2138" s="134"/>
      <c r="BK2138" s="134" t="s">
        <v>2159</v>
      </c>
      <c r="BP2138" s="134" t="s">
        <v>13252</v>
      </c>
      <c r="BQ2138" s="134" t="s">
        <v>13252</v>
      </c>
      <c r="BR2138" s="134" t="s">
        <v>13251</v>
      </c>
      <c r="BS2138" s="235" t="s">
        <v>13254</v>
      </c>
      <c r="BT2138" s="235">
        <v>7</v>
      </c>
      <c r="BU2138" s="235" t="s">
        <v>3521</v>
      </c>
      <c r="BV2138" s="235">
        <v>100</v>
      </c>
      <c r="BW2138" s="235">
        <v>6</v>
      </c>
      <c r="CB2138" s="134" t="s">
        <v>13251</v>
      </c>
      <c r="CE2138" s="134" t="s">
        <v>13251</v>
      </c>
      <c r="CF2138" s="134">
        <v>11</v>
      </c>
      <c r="CO2138" s="134" t="s">
        <v>13251</v>
      </c>
      <c r="CP2138" s="134">
        <v>11</v>
      </c>
    </row>
    <row r="2139" spans="1:94" x14ac:dyDescent="0.25">
      <c r="A2139" s="134" t="s">
        <v>14</v>
      </c>
      <c r="B2139" s="134" t="s">
        <v>2147</v>
      </c>
      <c r="C2139" s="134" t="s">
        <v>13255</v>
      </c>
      <c r="D2139" s="28" t="s">
        <v>13255</v>
      </c>
      <c r="E2139" s="363" t="s">
        <v>77</v>
      </c>
      <c r="F2139" s="178" t="s">
        <v>12996</v>
      </c>
      <c r="G2139" s="178" t="s">
        <v>13222</v>
      </c>
      <c r="H2139" s="226" t="s">
        <v>2152</v>
      </c>
      <c r="L2139" s="133" t="s">
        <v>79</v>
      </c>
      <c r="M2139" s="133" t="s">
        <v>13256</v>
      </c>
      <c r="N2139" s="133" t="s">
        <v>13224</v>
      </c>
      <c r="P2139" s="134">
        <v>20020923</v>
      </c>
      <c r="Q2139" s="133" t="s">
        <v>13002</v>
      </c>
      <c r="R2139" s="134" t="s">
        <v>14</v>
      </c>
      <c r="S2139" s="134" t="s">
        <v>13255</v>
      </c>
      <c r="X2139" s="134" t="s">
        <v>13255</v>
      </c>
      <c r="Y2139" s="27" t="s">
        <v>77</v>
      </c>
      <c r="AJ2139" s="134">
        <v>300</v>
      </c>
      <c r="AK2139" s="235" t="s">
        <v>4717</v>
      </c>
      <c r="AL2139" s="133">
        <v>99</v>
      </c>
      <c r="AM2139" s="134">
        <v>99</v>
      </c>
      <c r="AN2139" s="235">
        <v>99</v>
      </c>
      <c r="AO2139" s="134" t="s">
        <v>13255</v>
      </c>
      <c r="AP2139" s="27" t="s">
        <v>77</v>
      </c>
      <c r="AQ2139" s="133" t="s">
        <v>13256</v>
      </c>
      <c r="AU2139" s="134">
        <v>300</v>
      </c>
      <c r="AV2139" s="235" t="s">
        <v>2159</v>
      </c>
      <c r="AW2139" s="235">
        <v>13</v>
      </c>
      <c r="AX2139" s="133" t="s">
        <v>2160</v>
      </c>
      <c r="AY2139" s="235">
        <v>0</v>
      </c>
      <c r="AZ2139" s="134" t="s">
        <v>77</v>
      </c>
      <c r="BA2139" s="133" t="s">
        <v>4589</v>
      </c>
      <c r="BB2139" s="235">
        <v>0</v>
      </c>
      <c r="BE2139" s="134" t="s">
        <v>2159</v>
      </c>
      <c r="BF2139" s="134">
        <v>37</v>
      </c>
      <c r="BG2139" s="134" t="s">
        <v>13255</v>
      </c>
      <c r="BH2139" s="134" t="s">
        <v>13257</v>
      </c>
      <c r="BI2139" s="134" t="s">
        <v>13257</v>
      </c>
      <c r="BJ2139" s="134"/>
      <c r="BK2139" s="134" t="s">
        <v>2159</v>
      </c>
      <c r="BP2139" s="134" t="s">
        <v>13256</v>
      </c>
      <c r="BQ2139" s="134" t="s">
        <v>13256</v>
      </c>
      <c r="BR2139" s="134" t="s">
        <v>13255</v>
      </c>
      <c r="BS2139" s="235" t="s">
        <v>13258</v>
      </c>
      <c r="BT2139" s="235">
        <v>7</v>
      </c>
      <c r="BU2139" s="235" t="s">
        <v>3521</v>
      </c>
      <c r="BV2139" s="235">
        <v>117</v>
      </c>
      <c r="BW2139" s="235">
        <v>7</v>
      </c>
      <c r="CB2139" s="134" t="s">
        <v>13255</v>
      </c>
      <c r="CE2139" s="134" t="s">
        <v>13255</v>
      </c>
      <c r="CF2139" s="134">
        <v>37</v>
      </c>
      <c r="CO2139" s="134" t="s">
        <v>13255</v>
      </c>
      <c r="CP2139" s="134">
        <v>37</v>
      </c>
    </row>
    <row r="2140" spans="1:94" x14ac:dyDescent="0.25">
      <c r="A2140" s="134" t="s">
        <v>14</v>
      </c>
      <c r="B2140" s="134" t="s">
        <v>2147</v>
      </c>
      <c r="C2140" s="134" t="s">
        <v>13259</v>
      </c>
      <c r="D2140" s="28" t="s">
        <v>13259</v>
      </c>
      <c r="E2140" s="363" t="s">
        <v>77</v>
      </c>
      <c r="F2140" s="178" t="s">
        <v>12996</v>
      </c>
      <c r="G2140" s="178" t="s">
        <v>13222</v>
      </c>
      <c r="H2140" s="226" t="s">
        <v>2152</v>
      </c>
      <c r="L2140" s="133" t="s">
        <v>79</v>
      </c>
      <c r="M2140" s="133" t="s">
        <v>13260</v>
      </c>
      <c r="N2140" s="133" t="s">
        <v>13224</v>
      </c>
      <c r="P2140" s="134">
        <v>20020923</v>
      </c>
      <c r="Q2140" s="133" t="s">
        <v>13002</v>
      </c>
      <c r="R2140" s="134" t="s">
        <v>14</v>
      </c>
      <c r="S2140" s="134" t="s">
        <v>13259</v>
      </c>
      <c r="X2140" s="134" t="s">
        <v>13259</v>
      </c>
      <c r="Y2140" s="27" t="s">
        <v>77</v>
      </c>
      <c r="AJ2140" s="134">
        <v>400</v>
      </c>
      <c r="AK2140" s="235" t="s">
        <v>2157</v>
      </c>
      <c r="AL2140" s="133">
        <v>99</v>
      </c>
      <c r="AM2140" s="134">
        <v>99</v>
      </c>
      <c r="AN2140" s="235">
        <v>99</v>
      </c>
      <c r="AO2140" s="134" t="s">
        <v>13259</v>
      </c>
      <c r="AP2140" s="27" t="s">
        <v>77</v>
      </c>
      <c r="AQ2140" s="133" t="s">
        <v>13260</v>
      </c>
      <c r="AU2140" s="134">
        <v>400</v>
      </c>
      <c r="AV2140" s="235" t="s">
        <v>2159</v>
      </c>
      <c r="AW2140" s="235">
        <v>13</v>
      </c>
      <c r="AX2140" s="133" t="s">
        <v>2160</v>
      </c>
      <c r="AY2140" s="235">
        <v>0</v>
      </c>
      <c r="AZ2140" s="134" t="s">
        <v>77</v>
      </c>
      <c r="BA2140" s="133" t="s">
        <v>4589</v>
      </c>
      <c r="BB2140" s="235">
        <v>0</v>
      </c>
      <c r="BE2140" s="134" t="s">
        <v>2159</v>
      </c>
      <c r="BF2140" s="134">
        <v>38</v>
      </c>
      <c r="BG2140" s="134" t="s">
        <v>13259</v>
      </c>
      <c r="BH2140" s="134" t="s">
        <v>13261</v>
      </c>
      <c r="BI2140" s="134" t="s">
        <v>13261</v>
      </c>
      <c r="BJ2140" s="134"/>
      <c r="BK2140" s="134" t="s">
        <v>2159</v>
      </c>
      <c r="BP2140" s="134" t="s">
        <v>13260</v>
      </c>
      <c r="BQ2140" s="134" t="s">
        <v>13260</v>
      </c>
      <c r="BR2140" s="134" t="s">
        <v>13259</v>
      </c>
      <c r="BS2140" s="235" t="s">
        <v>13262</v>
      </c>
      <c r="BT2140" s="235">
        <v>7</v>
      </c>
      <c r="BU2140" s="235" t="s">
        <v>3521</v>
      </c>
      <c r="BV2140" s="235">
        <v>83</v>
      </c>
      <c r="BW2140" s="235">
        <v>5</v>
      </c>
      <c r="CB2140" s="134" t="s">
        <v>13259</v>
      </c>
      <c r="CE2140" s="134" t="s">
        <v>13259</v>
      </c>
      <c r="CF2140" s="134">
        <v>38</v>
      </c>
      <c r="CO2140" s="134" t="s">
        <v>13259</v>
      </c>
      <c r="CP2140" s="134">
        <v>38</v>
      </c>
    </row>
    <row r="2141" spans="1:94" x14ac:dyDescent="0.25">
      <c r="A2141" s="134" t="s">
        <v>14</v>
      </c>
      <c r="B2141" s="134" t="s">
        <v>2147</v>
      </c>
      <c r="C2141" s="134" t="s">
        <v>13263</v>
      </c>
      <c r="D2141" s="28" t="s">
        <v>13263</v>
      </c>
      <c r="E2141" s="191" t="s">
        <v>144</v>
      </c>
      <c r="F2141" s="201" t="s">
        <v>13264</v>
      </c>
      <c r="G2141" s="201" t="s">
        <v>13265</v>
      </c>
      <c r="H2141" s="226" t="s">
        <v>2152</v>
      </c>
      <c r="L2141" s="133" t="s">
        <v>281</v>
      </c>
      <c r="N2141" s="133" t="s">
        <v>13266</v>
      </c>
      <c r="P2141" s="134">
        <v>20020923</v>
      </c>
      <c r="Q2141" s="133" t="s">
        <v>13002</v>
      </c>
      <c r="R2141" s="134" t="s">
        <v>13267</v>
      </c>
      <c r="S2141" s="134" t="s">
        <v>13263</v>
      </c>
      <c r="X2141" s="134" t="s">
        <v>13263</v>
      </c>
      <c r="Y2141" s="216" t="s">
        <v>144</v>
      </c>
      <c r="AJ2141" s="134">
        <v>999</v>
      </c>
      <c r="AK2141" s="235">
        <v>999</v>
      </c>
      <c r="AL2141" s="133">
        <v>99</v>
      </c>
      <c r="AM2141" s="134">
        <v>99</v>
      </c>
      <c r="AN2141" s="235">
        <v>99</v>
      </c>
      <c r="AO2141" s="134" t="s">
        <v>13263</v>
      </c>
      <c r="AP2141" s="216" t="s">
        <v>144</v>
      </c>
      <c r="AU2141" s="134">
        <v>999</v>
      </c>
      <c r="AV2141" s="235" t="s">
        <v>2159</v>
      </c>
      <c r="AW2141" s="235">
        <v>13</v>
      </c>
      <c r="AX2141" s="133" t="s">
        <v>2160</v>
      </c>
      <c r="AY2141" s="235">
        <v>0</v>
      </c>
      <c r="AZ2141" s="134" t="s">
        <v>144</v>
      </c>
      <c r="BA2141" s="133" t="s">
        <v>4589</v>
      </c>
      <c r="BB2141" s="235">
        <v>0</v>
      </c>
      <c r="BE2141" s="134" t="s">
        <v>2159</v>
      </c>
      <c r="BF2141" s="134" t="s">
        <v>13268</v>
      </c>
      <c r="BG2141" s="134" t="s">
        <v>13263</v>
      </c>
      <c r="BH2141" s="134" t="s">
        <v>13269</v>
      </c>
      <c r="BI2141" s="134" t="s">
        <v>13269</v>
      </c>
      <c r="BJ2141" s="134"/>
      <c r="BK2141" s="134" t="s">
        <v>2159</v>
      </c>
      <c r="BR2141" s="134" t="s">
        <v>13263</v>
      </c>
      <c r="BS2141" s="235" t="s">
        <v>13270</v>
      </c>
      <c r="BT2141" s="235">
        <v>7</v>
      </c>
      <c r="BU2141" s="235" t="s">
        <v>3521</v>
      </c>
      <c r="BV2141" s="235">
        <v>167</v>
      </c>
      <c r="BW2141" s="235">
        <v>5</v>
      </c>
      <c r="CB2141" s="134" t="s">
        <v>13263</v>
      </c>
      <c r="CE2141" s="134" t="s">
        <v>13263</v>
      </c>
      <c r="CF2141" s="134" t="s">
        <v>13268</v>
      </c>
      <c r="CO2141" s="134" t="s">
        <v>13263</v>
      </c>
      <c r="CP2141" s="134" t="s">
        <v>13268</v>
      </c>
    </row>
    <row r="2142" spans="1:94" x14ac:dyDescent="0.25">
      <c r="A2142" s="134" t="s">
        <v>14</v>
      </c>
      <c r="B2142" s="134" t="s">
        <v>2147</v>
      </c>
      <c r="C2142" s="134" t="s">
        <v>13271</v>
      </c>
      <c r="D2142" s="28" t="s">
        <v>13271</v>
      </c>
      <c r="E2142" s="191" t="s">
        <v>144</v>
      </c>
      <c r="F2142" s="201" t="s">
        <v>13264</v>
      </c>
      <c r="G2142" s="201" t="s">
        <v>13265</v>
      </c>
      <c r="H2142" s="226" t="s">
        <v>2152</v>
      </c>
      <c r="L2142" s="133" t="s">
        <v>281</v>
      </c>
      <c r="N2142" s="133" t="s">
        <v>13266</v>
      </c>
      <c r="P2142" s="134">
        <v>20020923</v>
      </c>
      <c r="Q2142" s="133" t="s">
        <v>13002</v>
      </c>
      <c r="R2142" s="134" t="s">
        <v>13267</v>
      </c>
      <c r="S2142" s="134" t="s">
        <v>13271</v>
      </c>
      <c r="X2142" s="134" t="s">
        <v>13271</v>
      </c>
      <c r="Y2142" s="216" t="s">
        <v>144</v>
      </c>
      <c r="AJ2142" s="134">
        <v>999</v>
      </c>
      <c r="AK2142" s="235">
        <v>999</v>
      </c>
      <c r="AL2142" s="133">
        <v>99</v>
      </c>
      <c r="AM2142" s="134">
        <v>99</v>
      </c>
      <c r="AN2142" s="235">
        <v>99</v>
      </c>
      <c r="AO2142" s="134" t="s">
        <v>13271</v>
      </c>
      <c r="AP2142" s="216" t="s">
        <v>144</v>
      </c>
      <c r="AU2142" s="134">
        <v>999</v>
      </c>
      <c r="AV2142" s="235" t="s">
        <v>2159</v>
      </c>
      <c r="AW2142" s="235">
        <v>13</v>
      </c>
      <c r="AX2142" s="133" t="s">
        <v>2160</v>
      </c>
      <c r="AY2142" s="235">
        <v>0</v>
      </c>
      <c r="AZ2142" s="134" t="s">
        <v>144</v>
      </c>
      <c r="BA2142" s="133" t="s">
        <v>4589</v>
      </c>
      <c r="BB2142" s="235">
        <v>0</v>
      </c>
      <c r="BE2142" s="134" t="s">
        <v>2159</v>
      </c>
      <c r="BF2142" s="134" t="s">
        <v>13272</v>
      </c>
      <c r="BG2142" s="134" t="s">
        <v>13271</v>
      </c>
      <c r="BH2142" s="134" t="s">
        <v>13273</v>
      </c>
      <c r="BI2142" s="134" t="s">
        <v>13273</v>
      </c>
      <c r="BJ2142" s="134"/>
      <c r="BK2142" s="134" t="s">
        <v>2159</v>
      </c>
      <c r="BR2142" s="134" t="s">
        <v>13271</v>
      </c>
      <c r="BS2142" s="235" t="s">
        <v>13274</v>
      </c>
      <c r="BT2142" s="235">
        <v>7</v>
      </c>
      <c r="BU2142" s="235" t="s">
        <v>3521</v>
      </c>
      <c r="BV2142" s="235">
        <v>147</v>
      </c>
      <c r="BW2142" s="235">
        <v>4.4000000000000004</v>
      </c>
      <c r="CB2142" s="134" t="s">
        <v>13271</v>
      </c>
      <c r="CE2142" s="134" t="s">
        <v>13271</v>
      </c>
      <c r="CF2142" s="134" t="s">
        <v>13272</v>
      </c>
      <c r="CO2142" s="134" t="s">
        <v>13271</v>
      </c>
      <c r="CP2142" s="134" t="s">
        <v>13272</v>
      </c>
    </row>
    <row r="2143" spans="1:94" x14ac:dyDescent="0.25">
      <c r="A2143" s="134" t="s">
        <v>14</v>
      </c>
      <c r="B2143" s="134" t="s">
        <v>2147</v>
      </c>
      <c r="C2143" s="134" t="s">
        <v>13275</v>
      </c>
      <c r="D2143" s="28" t="s">
        <v>13275</v>
      </c>
      <c r="E2143" s="191" t="s">
        <v>144</v>
      </c>
      <c r="F2143" s="201" t="s">
        <v>13264</v>
      </c>
      <c r="G2143" s="201" t="s">
        <v>13265</v>
      </c>
      <c r="H2143" s="226" t="s">
        <v>2152</v>
      </c>
      <c r="L2143" s="133" t="s">
        <v>281</v>
      </c>
      <c r="N2143" s="133" t="s">
        <v>13266</v>
      </c>
      <c r="P2143" s="134">
        <v>20020923</v>
      </c>
      <c r="Q2143" s="133" t="s">
        <v>13002</v>
      </c>
      <c r="R2143" s="134" t="s">
        <v>13267</v>
      </c>
      <c r="S2143" s="134" t="s">
        <v>13275</v>
      </c>
      <c r="X2143" s="134" t="s">
        <v>13275</v>
      </c>
      <c r="Y2143" s="216" t="s">
        <v>144</v>
      </c>
      <c r="AJ2143" s="134">
        <v>999</v>
      </c>
      <c r="AK2143" s="235">
        <v>999</v>
      </c>
      <c r="AL2143" s="133">
        <v>99</v>
      </c>
      <c r="AM2143" s="134">
        <v>99</v>
      </c>
      <c r="AN2143" s="235">
        <v>99</v>
      </c>
      <c r="AO2143" s="134" t="s">
        <v>13275</v>
      </c>
      <c r="AP2143" s="216" t="s">
        <v>144</v>
      </c>
      <c r="AU2143" s="134">
        <v>999</v>
      </c>
      <c r="AV2143" s="235" t="s">
        <v>2159</v>
      </c>
      <c r="AW2143" s="235">
        <v>13</v>
      </c>
      <c r="AX2143" s="133" t="s">
        <v>2160</v>
      </c>
      <c r="AY2143" s="235">
        <v>0</v>
      </c>
      <c r="AZ2143" s="134" t="s">
        <v>144</v>
      </c>
      <c r="BA2143" s="133" t="s">
        <v>4589</v>
      </c>
      <c r="BB2143" s="235">
        <v>0</v>
      </c>
      <c r="BE2143" s="134" t="s">
        <v>2159</v>
      </c>
      <c r="BF2143" s="134" t="s">
        <v>13276</v>
      </c>
      <c r="BG2143" s="134" t="s">
        <v>13275</v>
      </c>
      <c r="BH2143" s="134" t="s">
        <v>13277</v>
      </c>
      <c r="BI2143" s="134" t="s">
        <v>13277</v>
      </c>
      <c r="BJ2143" s="134"/>
      <c r="BK2143" s="134" t="s">
        <v>2159</v>
      </c>
      <c r="BR2143" s="134" t="s">
        <v>13275</v>
      </c>
      <c r="BS2143" s="235" t="s">
        <v>13278</v>
      </c>
      <c r="BT2143" s="235">
        <v>7</v>
      </c>
      <c r="BU2143" s="235" t="s">
        <v>3521</v>
      </c>
      <c r="BV2143" s="235">
        <v>183</v>
      </c>
      <c r="BW2143" s="235">
        <v>5.5</v>
      </c>
      <c r="CB2143" s="134" t="s">
        <v>13275</v>
      </c>
      <c r="CE2143" s="134" t="s">
        <v>13275</v>
      </c>
      <c r="CF2143" s="134" t="s">
        <v>13276</v>
      </c>
      <c r="CO2143" s="134" t="s">
        <v>13275</v>
      </c>
      <c r="CP2143" s="134" t="s">
        <v>13276</v>
      </c>
    </row>
    <row r="2144" spans="1:94" x14ac:dyDescent="0.25">
      <c r="A2144" s="134" t="s">
        <v>14</v>
      </c>
      <c r="B2144" s="134" t="s">
        <v>2147</v>
      </c>
      <c r="C2144" s="134" t="s">
        <v>13279</v>
      </c>
      <c r="D2144" s="28" t="s">
        <v>13279</v>
      </c>
      <c r="E2144" s="191" t="s">
        <v>144</v>
      </c>
      <c r="F2144" s="201" t="s">
        <v>13264</v>
      </c>
      <c r="G2144" s="201" t="s">
        <v>13265</v>
      </c>
      <c r="H2144" s="226" t="s">
        <v>2152</v>
      </c>
      <c r="L2144" s="133" t="s">
        <v>281</v>
      </c>
      <c r="N2144" s="133" t="s">
        <v>13266</v>
      </c>
      <c r="P2144" s="134">
        <v>20020923</v>
      </c>
      <c r="Q2144" s="133" t="s">
        <v>13002</v>
      </c>
      <c r="R2144" s="134" t="s">
        <v>13267</v>
      </c>
      <c r="S2144" s="134" t="s">
        <v>13279</v>
      </c>
      <c r="X2144" s="134" t="s">
        <v>13279</v>
      </c>
      <c r="Y2144" s="216" t="s">
        <v>144</v>
      </c>
      <c r="AJ2144" s="134">
        <v>999</v>
      </c>
      <c r="AK2144" s="235">
        <v>999</v>
      </c>
      <c r="AL2144" s="133">
        <v>99</v>
      </c>
      <c r="AM2144" s="134">
        <v>99</v>
      </c>
      <c r="AN2144" s="235">
        <v>99</v>
      </c>
      <c r="AO2144" s="134" t="s">
        <v>13279</v>
      </c>
      <c r="AP2144" s="216" t="s">
        <v>144</v>
      </c>
      <c r="AU2144" s="134">
        <v>999</v>
      </c>
      <c r="AV2144" s="235" t="s">
        <v>2159</v>
      </c>
      <c r="AW2144" s="235">
        <v>13</v>
      </c>
      <c r="AX2144" s="133" t="s">
        <v>2160</v>
      </c>
      <c r="AY2144" s="235">
        <v>0</v>
      </c>
      <c r="AZ2144" s="134" t="s">
        <v>144</v>
      </c>
      <c r="BA2144" s="133" t="s">
        <v>4589</v>
      </c>
      <c r="BB2144" s="235">
        <v>0</v>
      </c>
      <c r="BE2144" s="134" t="s">
        <v>2159</v>
      </c>
      <c r="BF2144" s="134" t="s">
        <v>13280</v>
      </c>
      <c r="BG2144" s="134" t="s">
        <v>13279</v>
      </c>
      <c r="BH2144" s="134" t="s">
        <v>13281</v>
      </c>
      <c r="BI2144" s="134" t="s">
        <v>13281</v>
      </c>
      <c r="BJ2144" s="134"/>
      <c r="BK2144" s="134" t="s">
        <v>2159</v>
      </c>
      <c r="BR2144" s="134" t="s">
        <v>13279</v>
      </c>
      <c r="BS2144" s="235" t="s">
        <v>13282</v>
      </c>
      <c r="BT2144" s="235">
        <v>7</v>
      </c>
      <c r="BU2144" s="235" t="s">
        <v>3521</v>
      </c>
      <c r="BV2144" s="235">
        <v>333</v>
      </c>
      <c r="BW2144" s="235">
        <v>10</v>
      </c>
      <c r="CB2144" s="134" t="s">
        <v>13279</v>
      </c>
      <c r="CE2144" s="134" t="s">
        <v>13279</v>
      </c>
      <c r="CF2144" s="134" t="s">
        <v>13280</v>
      </c>
      <c r="CO2144" s="134" t="s">
        <v>13279</v>
      </c>
      <c r="CP2144" s="134" t="s">
        <v>13280</v>
      </c>
    </row>
    <row r="2145" spans="1:94" x14ac:dyDescent="0.25">
      <c r="A2145" s="134" t="s">
        <v>14</v>
      </c>
      <c r="B2145" s="134" t="s">
        <v>2147</v>
      </c>
      <c r="C2145" s="134" t="s">
        <v>13283</v>
      </c>
      <c r="D2145" s="28" t="s">
        <v>13283</v>
      </c>
      <c r="E2145" s="191" t="s">
        <v>144</v>
      </c>
      <c r="F2145" s="201" t="s">
        <v>13264</v>
      </c>
      <c r="G2145" s="201" t="s">
        <v>13265</v>
      </c>
      <c r="H2145" s="226" t="s">
        <v>2152</v>
      </c>
      <c r="L2145" s="133" t="s">
        <v>281</v>
      </c>
      <c r="N2145" s="133" t="s">
        <v>13266</v>
      </c>
      <c r="P2145" s="134">
        <v>20020923</v>
      </c>
      <c r="Q2145" s="133" t="s">
        <v>13002</v>
      </c>
      <c r="R2145" s="134" t="s">
        <v>13267</v>
      </c>
      <c r="S2145" s="134" t="s">
        <v>13283</v>
      </c>
      <c r="X2145" s="134" t="s">
        <v>13283</v>
      </c>
      <c r="Y2145" s="216" t="s">
        <v>144</v>
      </c>
      <c r="AJ2145" s="134">
        <v>999</v>
      </c>
      <c r="AK2145" s="235">
        <v>999</v>
      </c>
      <c r="AL2145" s="133">
        <v>99</v>
      </c>
      <c r="AM2145" s="134">
        <v>99</v>
      </c>
      <c r="AN2145" s="235">
        <v>99</v>
      </c>
      <c r="AO2145" s="134" t="s">
        <v>13283</v>
      </c>
      <c r="AP2145" s="216" t="s">
        <v>144</v>
      </c>
      <c r="AU2145" s="134">
        <v>999</v>
      </c>
      <c r="AV2145" s="235" t="s">
        <v>2159</v>
      </c>
      <c r="AW2145" s="235">
        <v>13</v>
      </c>
      <c r="AX2145" s="133" t="s">
        <v>2160</v>
      </c>
      <c r="AY2145" s="235">
        <v>0</v>
      </c>
      <c r="AZ2145" s="134" t="s">
        <v>144</v>
      </c>
      <c r="BA2145" s="133" t="s">
        <v>4589</v>
      </c>
      <c r="BB2145" s="235">
        <v>0</v>
      </c>
      <c r="BE2145" s="134" t="s">
        <v>2159</v>
      </c>
      <c r="BF2145" s="134" t="s">
        <v>13284</v>
      </c>
      <c r="BG2145" s="134" t="s">
        <v>13283</v>
      </c>
      <c r="BH2145" s="134" t="s">
        <v>13285</v>
      </c>
      <c r="BI2145" s="134" t="s">
        <v>13285</v>
      </c>
      <c r="BJ2145" s="134"/>
      <c r="BK2145" s="134" t="s">
        <v>2159</v>
      </c>
      <c r="BR2145" s="134" t="s">
        <v>13283</v>
      </c>
      <c r="BS2145" s="235" t="s">
        <v>13286</v>
      </c>
      <c r="BT2145" s="235">
        <v>7</v>
      </c>
      <c r="BU2145" s="235" t="s">
        <v>3521</v>
      </c>
      <c r="BV2145" s="235">
        <v>333</v>
      </c>
      <c r="BW2145" s="235">
        <v>10</v>
      </c>
      <c r="CB2145" s="134" t="s">
        <v>13283</v>
      </c>
      <c r="CE2145" s="134" t="s">
        <v>13283</v>
      </c>
      <c r="CF2145" s="134" t="s">
        <v>13284</v>
      </c>
      <c r="CO2145" s="134" t="s">
        <v>13283</v>
      </c>
      <c r="CP2145" s="134" t="s">
        <v>13284</v>
      </c>
    </row>
    <row r="2146" spans="1:94" x14ac:dyDescent="0.25">
      <c r="A2146" s="134" t="s">
        <v>14</v>
      </c>
      <c r="B2146" s="134" t="s">
        <v>2147</v>
      </c>
      <c r="C2146" s="134" t="s">
        <v>13287</v>
      </c>
      <c r="D2146" s="28" t="s">
        <v>13287</v>
      </c>
      <c r="E2146" s="191" t="s">
        <v>144</v>
      </c>
      <c r="F2146" s="201" t="s">
        <v>13264</v>
      </c>
      <c r="G2146" s="201" t="s">
        <v>13265</v>
      </c>
      <c r="H2146" s="226" t="s">
        <v>2152</v>
      </c>
      <c r="L2146" s="133" t="s">
        <v>281</v>
      </c>
      <c r="N2146" s="133" t="s">
        <v>13266</v>
      </c>
      <c r="P2146" s="134">
        <v>20020923</v>
      </c>
      <c r="Q2146" s="133" t="s">
        <v>13002</v>
      </c>
      <c r="R2146" s="134" t="s">
        <v>13267</v>
      </c>
      <c r="S2146" s="134" t="s">
        <v>13287</v>
      </c>
      <c r="X2146" s="134" t="s">
        <v>13287</v>
      </c>
      <c r="Y2146" s="216" t="s">
        <v>144</v>
      </c>
      <c r="AJ2146" s="134">
        <v>999</v>
      </c>
      <c r="AK2146" s="235">
        <v>999</v>
      </c>
      <c r="AL2146" s="133">
        <v>99</v>
      </c>
      <c r="AM2146" s="134">
        <v>99</v>
      </c>
      <c r="AN2146" s="235">
        <v>99</v>
      </c>
      <c r="AO2146" s="134" t="s">
        <v>13287</v>
      </c>
      <c r="AP2146" s="216" t="s">
        <v>144</v>
      </c>
      <c r="AU2146" s="134">
        <v>999</v>
      </c>
      <c r="AV2146" s="235" t="s">
        <v>2159</v>
      </c>
      <c r="AW2146" s="235">
        <v>13</v>
      </c>
      <c r="AX2146" s="133" t="s">
        <v>2160</v>
      </c>
      <c r="AY2146" s="235">
        <v>0</v>
      </c>
      <c r="AZ2146" s="134" t="s">
        <v>144</v>
      </c>
      <c r="BA2146" s="133" t="s">
        <v>4589</v>
      </c>
      <c r="BB2146" s="235">
        <v>0</v>
      </c>
      <c r="BE2146" s="134" t="s">
        <v>2159</v>
      </c>
      <c r="BF2146" s="134" t="s">
        <v>13288</v>
      </c>
      <c r="BG2146" s="134" t="s">
        <v>13287</v>
      </c>
      <c r="BH2146" s="134" t="s">
        <v>13289</v>
      </c>
      <c r="BI2146" s="134" t="s">
        <v>13289</v>
      </c>
      <c r="BJ2146" s="134"/>
      <c r="BK2146" s="134" t="s">
        <v>2159</v>
      </c>
      <c r="BR2146" s="134" t="s">
        <v>13287</v>
      </c>
      <c r="BS2146" s="235" t="s">
        <v>13290</v>
      </c>
      <c r="BT2146" s="235">
        <v>7</v>
      </c>
      <c r="BU2146" s="235" t="s">
        <v>3521</v>
      </c>
      <c r="BV2146" s="235">
        <v>150</v>
      </c>
      <c r="BW2146" s="235">
        <v>4.5</v>
      </c>
      <c r="CB2146" s="134" t="s">
        <v>13287</v>
      </c>
      <c r="CE2146" s="134" t="s">
        <v>13287</v>
      </c>
      <c r="CF2146" s="134" t="s">
        <v>13288</v>
      </c>
      <c r="CO2146" s="134" t="s">
        <v>13287</v>
      </c>
      <c r="CP2146" s="134" t="s">
        <v>13288</v>
      </c>
    </row>
    <row r="2147" spans="1:94" x14ac:dyDescent="0.25">
      <c r="A2147" s="134" t="s">
        <v>14</v>
      </c>
      <c r="B2147" s="134" t="s">
        <v>2147</v>
      </c>
      <c r="C2147" s="134" t="s">
        <v>13291</v>
      </c>
      <c r="D2147" s="28" t="s">
        <v>13291</v>
      </c>
      <c r="E2147" s="191" t="s">
        <v>144</v>
      </c>
      <c r="F2147" s="201" t="s">
        <v>13264</v>
      </c>
      <c r="G2147" s="201" t="s">
        <v>13265</v>
      </c>
      <c r="H2147" s="226" t="s">
        <v>2152</v>
      </c>
      <c r="L2147" s="133" t="s">
        <v>281</v>
      </c>
      <c r="N2147" s="133" t="s">
        <v>13266</v>
      </c>
      <c r="P2147" s="134">
        <v>20020923</v>
      </c>
      <c r="Q2147" s="133" t="s">
        <v>13002</v>
      </c>
      <c r="R2147" s="134" t="s">
        <v>13267</v>
      </c>
      <c r="S2147" s="134" t="s">
        <v>13291</v>
      </c>
      <c r="X2147" s="134" t="s">
        <v>13291</v>
      </c>
      <c r="Y2147" s="216" t="s">
        <v>144</v>
      </c>
      <c r="AJ2147" s="134">
        <v>999</v>
      </c>
      <c r="AK2147" s="235">
        <v>999</v>
      </c>
      <c r="AL2147" s="133">
        <v>99</v>
      </c>
      <c r="AM2147" s="134">
        <v>99</v>
      </c>
      <c r="AN2147" s="235">
        <v>99</v>
      </c>
      <c r="AO2147" s="134" t="s">
        <v>13291</v>
      </c>
      <c r="AP2147" s="216" t="s">
        <v>144</v>
      </c>
      <c r="AU2147" s="134">
        <v>999</v>
      </c>
      <c r="AV2147" s="235" t="s">
        <v>2159</v>
      </c>
      <c r="AW2147" s="235">
        <v>13</v>
      </c>
      <c r="AX2147" s="133" t="s">
        <v>2160</v>
      </c>
      <c r="AY2147" s="235">
        <v>0</v>
      </c>
      <c r="AZ2147" s="134" t="s">
        <v>144</v>
      </c>
      <c r="BA2147" s="133" t="s">
        <v>4589</v>
      </c>
      <c r="BB2147" s="235">
        <v>0</v>
      </c>
      <c r="BE2147" s="134" t="s">
        <v>2159</v>
      </c>
      <c r="BF2147" s="134" t="s">
        <v>13292</v>
      </c>
      <c r="BG2147" s="134" t="s">
        <v>13291</v>
      </c>
      <c r="BH2147" s="134" t="s">
        <v>13293</v>
      </c>
      <c r="BI2147" s="134" t="s">
        <v>13293</v>
      </c>
      <c r="BJ2147" s="134"/>
      <c r="BK2147" s="134" t="s">
        <v>2159</v>
      </c>
      <c r="BR2147" s="134" t="s">
        <v>13291</v>
      </c>
      <c r="BS2147" s="235" t="s">
        <v>13294</v>
      </c>
      <c r="BT2147" s="235">
        <v>7</v>
      </c>
      <c r="BU2147" s="235" t="s">
        <v>3521</v>
      </c>
      <c r="BV2147" s="235">
        <v>250</v>
      </c>
      <c r="BW2147" s="235">
        <v>7.5</v>
      </c>
      <c r="CB2147" s="134" t="s">
        <v>13291</v>
      </c>
      <c r="CE2147" s="134" t="s">
        <v>13291</v>
      </c>
      <c r="CF2147" s="134" t="s">
        <v>13292</v>
      </c>
      <c r="CO2147" s="134" t="s">
        <v>13291</v>
      </c>
      <c r="CP2147" s="134" t="s">
        <v>13292</v>
      </c>
    </row>
    <row r="2148" spans="1:94" x14ac:dyDescent="0.25">
      <c r="A2148" s="134" t="s">
        <v>14</v>
      </c>
      <c r="B2148" s="134" t="s">
        <v>2147</v>
      </c>
      <c r="C2148" s="134" t="s">
        <v>13295</v>
      </c>
      <c r="D2148" s="28" t="s">
        <v>13295</v>
      </c>
      <c r="E2148" s="191" t="s">
        <v>144</v>
      </c>
      <c r="F2148" s="201" t="s">
        <v>13264</v>
      </c>
      <c r="G2148" s="201" t="s">
        <v>13265</v>
      </c>
      <c r="H2148" s="226" t="s">
        <v>2152</v>
      </c>
      <c r="L2148" s="133" t="s">
        <v>281</v>
      </c>
      <c r="N2148" s="133" t="s">
        <v>13266</v>
      </c>
      <c r="P2148" s="134">
        <v>20020923</v>
      </c>
      <c r="Q2148" s="133" t="s">
        <v>13002</v>
      </c>
      <c r="R2148" s="134" t="s">
        <v>13267</v>
      </c>
      <c r="S2148" s="134" t="s">
        <v>13295</v>
      </c>
      <c r="X2148" s="134" t="s">
        <v>13295</v>
      </c>
      <c r="Y2148" s="216" t="s">
        <v>144</v>
      </c>
      <c r="AJ2148" s="134">
        <v>999</v>
      </c>
      <c r="AK2148" s="235">
        <v>999</v>
      </c>
      <c r="AL2148" s="133">
        <v>99</v>
      </c>
      <c r="AM2148" s="134">
        <v>99</v>
      </c>
      <c r="AN2148" s="235">
        <v>99</v>
      </c>
      <c r="AO2148" s="134" t="s">
        <v>13295</v>
      </c>
      <c r="AP2148" s="216" t="s">
        <v>144</v>
      </c>
      <c r="AU2148" s="134">
        <v>999</v>
      </c>
      <c r="AV2148" s="235" t="s">
        <v>2159</v>
      </c>
      <c r="AW2148" s="235">
        <v>13</v>
      </c>
      <c r="AX2148" s="133" t="s">
        <v>2160</v>
      </c>
      <c r="AY2148" s="235">
        <v>0</v>
      </c>
      <c r="AZ2148" s="134" t="s">
        <v>144</v>
      </c>
      <c r="BA2148" s="133" t="s">
        <v>4589</v>
      </c>
      <c r="BB2148" s="235">
        <v>0</v>
      </c>
      <c r="BE2148" s="134" t="s">
        <v>2159</v>
      </c>
      <c r="BF2148" s="134" t="s">
        <v>13296</v>
      </c>
      <c r="BG2148" s="134" t="s">
        <v>13295</v>
      </c>
      <c r="BH2148" s="134" t="s">
        <v>13297</v>
      </c>
      <c r="BI2148" s="134" t="s">
        <v>13297</v>
      </c>
      <c r="BJ2148" s="134"/>
      <c r="BK2148" s="134" t="s">
        <v>2159</v>
      </c>
      <c r="BR2148" s="134" t="s">
        <v>13295</v>
      </c>
      <c r="BS2148" s="235" t="s">
        <v>13298</v>
      </c>
      <c r="BT2148" s="235">
        <v>7</v>
      </c>
      <c r="BU2148" s="235" t="s">
        <v>3521</v>
      </c>
      <c r="BV2148" s="235">
        <v>207</v>
      </c>
      <c r="BW2148" s="235">
        <v>6.2</v>
      </c>
      <c r="CB2148" s="134" t="s">
        <v>13295</v>
      </c>
      <c r="CE2148" s="134" t="s">
        <v>13295</v>
      </c>
      <c r="CF2148" s="134" t="s">
        <v>13296</v>
      </c>
      <c r="CO2148" s="134" t="s">
        <v>13295</v>
      </c>
      <c r="CP2148" s="134" t="s">
        <v>13296</v>
      </c>
    </row>
    <row r="2149" spans="1:94" x14ac:dyDescent="0.25">
      <c r="A2149" s="134" t="s">
        <v>14</v>
      </c>
      <c r="B2149" s="134" t="s">
        <v>2147</v>
      </c>
      <c r="C2149" s="134" t="s">
        <v>13299</v>
      </c>
      <c r="D2149" s="28" t="s">
        <v>13299</v>
      </c>
      <c r="E2149" s="191" t="s">
        <v>144</v>
      </c>
      <c r="F2149" s="201" t="s">
        <v>13264</v>
      </c>
      <c r="G2149" s="201" t="s">
        <v>13265</v>
      </c>
      <c r="H2149" s="226" t="s">
        <v>2152</v>
      </c>
      <c r="L2149" s="133" t="s">
        <v>281</v>
      </c>
      <c r="N2149" s="133" t="s">
        <v>13266</v>
      </c>
      <c r="P2149" s="134">
        <v>20020923</v>
      </c>
      <c r="Q2149" s="133" t="s">
        <v>13002</v>
      </c>
      <c r="R2149" s="134" t="s">
        <v>13267</v>
      </c>
      <c r="S2149" s="134" t="s">
        <v>13299</v>
      </c>
      <c r="X2149" s="134" t="s">
        <v>13299</v>
      </c>
      <c r="Y2149" s="216" t="s">
        <v>144</v>
      </c>
      <c r="AJ2149" s="134">
        <v>999</v>
      </c>
      <c r="AK2149" s="235">
        <v>999</v>
      </c>
      <c r="AL2149" s="133">
        <v>99</v>
      </c>
      <c r="AM2149" s="134">
        <v>99</v>
      </c>
      <c r="AN2149" s="235">
        <v>99</v>
      </c>
      <c r="AO2149" s="134" t="s">
        <v>13299</v>
      </c>
      <c r="AP2149" s="216" t="s">
        <v>144</v>
      </c>
      <c r="AU2149" s="134">
        <v>999</v>
      </c>
      <c r="AV2149" s="235" t="s">
        <v>2159</v>
      </c>
      <c r="AW2149" s="235">
        <v>13</v>
      </c>
      <c r="AX2149" s="133" t="s">
        <v>2160</v>
      </c>
      <c r="AY2149" s="235">
        <v>0</v>
      </c>
      <c r="AZ2149" s="134" t="s">
        <v>144</v>
      </c>
      <c r="BA2149" s="133" t="s">
        <v>4589</v>
      </c>
      <c r="BB2149" s="235">
        <v>0</v>
      </c>
      <c r="BE2149" s="134" t="s">
        <v>2159</v>
      </c>
      <c r="BF2149" s="134" t="s">
        <v>13300</v>
      </c>
      <c r="BG2149" s="134" t="s">
        <v>13299</v>
      </c>
      <c r="BH2149" s="134" t="s">
        <v>13301</v>
      </c>
      <c r="BI2149" s="134" t="s">
        <v>13301</v>
      </c>
      <c r="BJ2149" s="134"/>
      <c r="BK2149" s="134" t="s">
        <v>2159</v>
      </c>
      <c r="BR2149" s="134" t="s">
        <v>13299</v>
      </c>
      <c r="BS2149" s="235" t="s">
        <v>13302</v>
      </c>
      <c r="BT2149" s="235">
        <v>7</v>
      </c>
      <c r="BU2149" s="235" t="s">
        <v>3521</v>
      </c>
      <c r="BV2149" s="235">
        <v>207</v>
      </c>
      <c r="BW2149" s="235">
        <v>6.2</v>
      </c>
      <c r="CB2149" s="134" t="s">
        <v>13299</v>
      </c>
      <c r="CE2149" s="134" t="s">
        <v>13299</v>
      </c>
      <c r="CF2149" s="134" t="s">
        <v>13300</v>
      </c>
      <c r="CO2149" s="134" t="s">
        <v>13299</v>
      </c>
      <c r="CP2149" s="134" t="s">
        <v>13300</v>
      </c>
    </row>
    <row r="2150" spans="1:94" x14ac:dyDescent="0.25">
      <c r="A2150" s="134" t="s">
        <v>14</v>
      </c>
      <c r="B2150" s="134" t="s">
        <v>2147</v>
      </c>
      <c r="C2150" s="134" t="s">
        <v>13303</v>
      </c>
      <c r="D2150" s="28" t="s">
        <v>13303</v>
      </c>
      <c r="E2150" s="191" t="s">
        <v>144</v>
      </c>
      <c r="F2150" s="201" t="s">
        <v>13264</v>
      </c>
      <c r="G2150" s="201" t="s">
        <v>13265</v>
      </c>
      <c r="H2150" s="226" t="s">
        <v>2152</v>
      </c>
      <c r="L2150" s="133" t="s">
        <v>281</v>
      </c>
      <c r="N2150" s="133" t="s">
        <v>13266</v>
      </c>
      <c r="P2150" s="134">
        <v>20020923</v>
      </c>
      <c r="Q2150" s="133" t="s">
        <v>13002</v>
      </c>
      <c r="R2150" s="134" t="s">
        <v>13267</v>
      </c>
      <c r="S2150" s="134" t="s">
        <v>13303</v>
      </c>
      <c r="X2150" s="134" t="s">
        <v>13303</v>
      </c>
      <c r="Y2150" s="216" t="s">
        <v>144</v>
      </c>
      <c r="AJ2150" s="134">
        <v>999</v>
      </c>
      <c r="AK2150" s="235">
        <v>999</v>
      </c>
      <c r="AL2150" s="133">
        <v>99</v>
      </c>
      <c r="AM2150" s="134">
        <v>99</v>
      </c>
      <c r="AN2150" s="235">
        <v>99</v>
      </c>
      <c r="AO2150" s="134" t="s">
        <v>13303</v>
      </c>
      <c r="AP2150" s="216" t="s">
        <v>144</v>
      </c>
      <c r="AU2150" s="134">
        <v>999</v>
      </c>
      <c r="AV2150" s="235" t="s">
        <v>2159</v>
      </c>
      <c r="AW2150" s="235">
        <v>13</v>
      </c>
      <c r="AX2150" s="133" t="s">
        <v>2160</v>
      </c>
      <c r="AY2150" s="235">
        <v>0</v>
      </c>
      <c r="AZ2150" s="134" t="s">
        <v>144</v>
      </c>
      <c r="BA2150" s="133" t="s">
        <v>4589</v>
      </c>
      <c r="BB2150" s="235">
        <v>0</v>
      </c>
      <c r="BE2150" s="134" t="s">
        <v>2159</v>
      </c>
      <c r="BF2150" s="134" t="s">
        <v>13304</v>
      </c>
      <c r="BG2150" s="134" t="s">
        <v>13303</v>
      </c>
      <c r="BH2150" s="134" t="s">
        <v>13305</v>
      </c>
      <c r="BI2150" s="134" t="s">
        <v>13305</v>
      </c>
      <c r="BJ2150" s="134"/>
      <c r="BK2150" s="134" t="s">
        <v>2159</v>
      </c>
      <c r="BR2150" s="134" t="s">
        <v>13303</v>
      </c>
      <c r="BS2150" s="235" t="s">
        <v>13306</v>
      </c>
      <c r="BT2150" s="235">
        <v>7</v>
      </c>
      <c r="BU2150" s="235" t="s">
        <v>3521</v>
      </c>
      <c r="BV2150" s="235">
        <v>167</v>
      </c>
      <c r="BW2150" s="235">
        <v>5</v>
      </c>
      <c r="CB2150" s="134" t="s">
        <v>13303</v>
      </c>
      <c r="CE2150" s="134" t="s">
        <v>13303</v>
      </c>
      <c r="CF2150" s="134" t="s">
        <v>13304</v>
      </c>
      <c r="CO2150" s="134" t="s">
        <v>13303</v>
      </c>
      <c r="CP2150" s="134" t="s">
        <v>13304</v>
      </c>
    </row>
    <row r="2151" spans="1:94" x14ac:dyDescent="0.25">
      <c r="A2151" s="134" t="s">
        <v>14</v>
      </c>
      <c r="B2151" s="134" t="s">
        <v>2147</v>
      </c>
      <c r="C2151" s="134" t="s">
        <v>13307</v>
      </c>
      <c r="D2151" s="28" t="s">
        <v>13307</v>
      </c>
      <c r="E2151" s="191" t="s">
        <v>144</v>
      </c>
      <c r="F2151" s="201" t="s">
        <v>13264</v>
      </c>
      <c r="G2151" s="201" t="s">
        <v>13265</v>
      </c>
      <c r="H2151" s="226" t="s">
        <v>2152</v>
      </c>
      <c r="L2151" s="133" t="s">
        <v>281</v>
      </c>
      <c r="N2151" s="133" t="s">
        <v>13266</v>
      </c>
      <c r="P2151" s="134">
        <v>20020923</v>
      </c>
      <c r="Q2151" s="133" t="s">
        <v>13002</v>
      </c>
      <c r="R2151" s="134" t="s">
        <v>13267</v>
      </c>
      <c r="S2151" s="134" t="s">
        <v>13307</v>
      </c>
      <c r="X2151" s="134" t="s">
        <v>13307</v>
      </c>
      <c r="Y2151" s="216" t="s">
        <v>144</v>
      </c>
      <c r="AJ2151" s="134">
        <v>999</v>
      </c>
      <c r="AK2151" s="235">
        <v>999</v>
      </c>
      <c r="AL2151" s="133">
        <v>99</v>
      </c>
      <c r="AM2151" s="134">
        <v>99</v>
      </c>
      <c r="AN2151" s="235">
        <v>99</v>
      </c>
      <c r="AO2151" s="134" t="s">
        <v>13307</v>
      </c>
      <c r="AP2151" s="216" t="s">
        <v>144</v>
      </c>
      <c r="AU2151" s="134">
        <v>999</v>
      </c>
      <c r="AV2151" s="235" t="s">
        <v>2159</v>
      </c>
      <c r="AW2151" s="235">
        <v>13</v>
      </c>
      <c r="AX2151" s="133" t="s">
        <v>2160</v>
      </c>
      <c r="AY2151" s="235">
        <v>0</v>
      </c>
      <c r="AZ2151" s="134" t="s">
        <v>144</v>
      </c>
      <c r="BA2151" s="133" t="s">
        <v>4589</v>
      </c>
      <c r="BB2151" s="235">
        <v>0</v>
      </c>
      <c r="BE2151" s="134" t="s">
        <v>2159</v>
      </c>
      <c r="BF2151" s="134" t="s">
        <v>13308</v>
      </c>
      <c r="BG2151" s="134" t="s">
        <v>13307</v>
      </c>
      <c r="BH2151" s="134" t="s">
        <v>13309</v>
      </c>
      <c r="BI2151" s="134" t="s">
        <v>13309</v>
      </c>
      <c r="BJ2151" s="134"/>
      <c r="BK2151" s="134" t="s">
        <v>2159</v>
      </c>
      <c r="BR2151" s="134" t="s">
        <v>13307</v>
      </c>
      <c r="BS2151" s="235" t="s">
        <v>13310</v>
      </c>
      <c r="BT2151" s="235">
        <v>7</v>
      </c>
      <c r="BU2151" s="235" t="s">
        <v>3521</v>
      </c>
      <c r="BV2151" s="235">
        <v>350</v>
      </c>
      <c r="BW2151" s="235">
        <v>10.5</v>
      </c>
      <c r="CB2151" s="134" t="s">
        <v>13307</v>
      </c>
      <c r="CE2151" s="134" t="s">
        <v>13307</v>
      </c>
      <c r="CF2151" s="134" t="s">
        <v>13308</v>
      </c>
      <c r="CO2151" s="134" t="s">
        <v>13307</v>
      </c>
      <c r="CP2151" s="134" t="s">
        <v>13308</v>
      </c>
    </row>
    <row r="2152" spans="1:94" x14ac:dyDescent="0.25">
      <c r="A2152" s="134" t="s">
        <v>14</v>
      </c>
      <c r="B2152" s="134" t="s">
        <v>2147</v>
      </c>
      <c r="C2152" s="134" t="s">
        <v>13311</v>
      </c>
      <c r="D2152" s="28" t="s">
        <v>13311</v>
      </c>
      <c r="E2152" s="191" t="s">
        <v>144</v>
      </c>
      <c r="F2152" s="201" t="s">
        <v>13264</v>
      </c>
      <c r="G2152" s="201" t="s">
        <v>13265</v>
      </c>
      <c r="H2152" s="226" t="s">
        <v>2152</v>
      </c>
      <c r="L2152" s="133" t="s">
        <v>281</v>
      </c>
      <c r="N2152" s="133" t="s">
        <v>13266</v>
      </c>
      <c r="P2152" s="134">
        <v>20020923</v>
      </c>
      <c r="Q2152" s="133" t="s">
        <v>13002</v>
      </c>
      <c r="R2152" s="134" t="s">
        <v>13267</v>
      </c>
      <c r="S2152" s="134" t="s">
        <v>13311</v>
      </c>
      <c r="X2152" s="134" t="s">
        <v>13311</v>
      </c>
      <c r="Y2152" s="216" t="s">
        <v>144</v>
      </c>
      <c r="AJ2152" s="134">
        <v>999</v>
      </c>
      <c r="AK2152" s="235">
        <v>999</v>
      </c>
      <c r="AL2152" s="133">
        <v>99</v>
      </c>
      <c r="AM2152" s="134">
        <v>99</v>
      </c>
      <c r="AN2152" s="235">
        <v>99</v>
      </c>
      <c r="AO2152" s="134" t="s">
        <v>13311</v>
      </c>
      <c r="AP2152" s="216" t="s">
        <v>144</v>
      </c>
      <c r="AU2152" s="134">
        <v>999</v>
      </c>
      <c r="AV2152" s="235" t="s">
        <v>2159</v>
      </c>
      <c r="AW2152" s="235">
        <v>13</v>
      </c>
      <c r="AX2152" s="133" t="s">
        <v>2160</v>
      </c>
      <c r="AY2152" s="235">
        <v>0</v>
      </c>
      <c r="AZ2152" s="134" t="s">
        <v>144</v>
      </c>
      <c r="BA2152" s="133" t="s">
        <v>4589</v>
      </c>
      <c r="BB2152" s="235">
        <v>0</v>
      </c>
      <c r="BE2152" s="134" t="s">
        <v>2159</v>
      </c>
      <c r="BF2152" s="134" t="s">
        <v>13312</v>
      </c>
      <c r="BG2152" s="134" t="s">
        <v>13311</v>
      </c>
      <c r="BH2152" s="134" t="s">
        <v>13313</v>
      </c>
      <c r="BI2152" s="134" t="s">
        <v>13313</v>
      </c>
      <c r="BJ2152" s="134"/>
      <c r="BK2152" s="134" t="s">
        <v>2159</v>
      </c>
      <c r="BR2152" s="134" t="s">
        <v>13311</v>
      </c>
      <c r="BS2152" s="235" t="s">
        <v>13314</v>
      </c>
      <c r="BT2152" s="235">
        <v>7</v>
      </c>
      <c r="BU2152" s="235" t="s">
        <v>3521</v>
      </c>
      <c r="BV2152" s="235">
        <v>200</v>
      </c>
      <c r="BW2152" s="235">
        <v>6</v>
      </c>
      <c r="CB2152" s="134" t="s">
        <v>13311</v>
      </c>
      <c r="CE2152" s="134" t="s">
        <v>13311</v>
      </c>
      <c r="CF2152" s="134" t="s">
        <v>13312</v>
      </c>
      <c r="CO2152" s="134" t="s">
        <v>13311</v>
      </c>
      <c r="CP2152" s="134" t="s">
        <v>13312</v>
      </c>
    </row>
    <row r="2153" spans="1:94" x14ac:dyDescent="0.25">
      <c r="A2153" s="134" t="s">
        <v>14</v>
      </c>
      <c r="B2153" s="134" t="s">
        <v>2147</v>
      </c>
      <c r="C2153" s="134" t="s">
        <v>13315</v>
      </c>
      <c r="D2153" s="28" t="s">
        <v>13315</v>
      </c>
      <c r="E2153" s="191" t="s">
        <v>144</v>
      </c>
      <c r="F2153" s="201" t="s">
        <v>13264</v>
      </c>
      <c r="G2153" s="201" t="s">
        <v>13265</v>
      </c>
      <c r="H2153" s="226" t="s">
        <v>2152</v>
      </c>
      <c r="L2153" s="133" t="s">
        <v>281</v>
      </c>
      <c r="N2153" s="133" t="s">
        <v>13266</v>
      </c>
      <c r="P2153" s="134">
        <v>20020923</v>
      </c>
      <c r="Q2153" s="133" t="s">
        <v>13002</v>
      </c>
      <c r="R2153" s="134" t="s">
        <v>13267</v>
      </c>
      <c r="S2153" s="134" t="s">
        <v>13315</v>
      </c>
      <c r="X2153" s="134" t="s">
        <v>13315</v>
      </c>
      <c r="Y2153" s="216" t="s">
        <v>144</v>
      </c>
      <c r="AJ2153" s="134">
        <v>999</v>
      </c>
      <c r="AK2153" s="235">
        <v>999</v>
      </c>
      <c r="AL2153" s="133">
        <v>99</v>
      </c>
      <c r="AM2153" s="134">
        <v>99</v>
      </c>
      <c r="AN2153" s="235">
        <v>99</v>
      </c>
      <c r="AO2153" s="134" t="s">
        <v>13315</v>
      </c>
      <c r="AP2153" s="216" t="s">
        <v>144</v>
      </c>
      <c r="AU2153" s="134">
        <v>999</v>
      </c>
      <c r="AV2153" s="235" t="s">
        <v>2159</v>
      </c>
      <c r="AW2153" s="235">
        <v>13</v>
      </c>
      <c r="AX2153" s="133" t="s">
        <v>2160</v>
      </c>
      <c r="AY2153" s="235">
        <v>0</v>
      </c>
      <c r="AZ2153" s="134" t="s">
        <v>144</v>
      </c>
      <c r="BA2153" s="133" t="s">
        <v>4589</v>
      </c>
      <c r="BB2153" s="235">
        <v>0</v>
      </c>
      <c r="BE2153" s="134" t="s">
        <v>2159</v>
      </c>
      <c r="BF2153" s="134" t="s">
        <v>13316</v>
      </c>
      <c r="BG2153" s="134" t="s">
        <v>13315</v>
      </c>
      <c r="BH2153" s="134" t="s">
        <v>13317</v>
      </c>
      <c r="BI2153" s="134" t="s">
        <v>13317</v>
      </c>
      <c r="BJ2153" s="134"/>
      <c r="BK2153" s="134" t="s">
        <v>2159</v>
      </c>
      <c r="BR2153" s="134" t="s">
        <v>13315</v>
      </c>
      <c r="BS2153" s="235" t="s">
        <v>13318</v>
      </c>
      <c r="BT2153" s="235">
        <v>7</v>
      </c>
      <c r="BU2153" s="235" t="s">
        <v>3521</v>
      </c>
      <c r="BV2153" s="235">
        <v>467</v>
      </c>
      <c r="BW2153" s="235">
        <v>14</v>
      </c>
      <c r="CB2153" s="134" t="s">
        <v>13315</v>
      </c>
      <c r="CE2153" s="134" t="s">
        <v>13315</v>
      </c>
      <c r="CF2153" s="134" t="s">
        <v>13316</v>
      </c>
      <c r="CO2153" s="134" t="s">
        <v>13315</v>
      </c>
      <c r="CP2153" s="134" t="s">
        <v>13316</v>
      </c>
    </row>
    <row r="2154" spans="1:94" x14ac:dyDescent="0.25">
      <c r="A2154" s="134" t="s">
        <v>14</v>
      </c>
      <c r="B2154" s="134" t="s">
        <v>2147</v>
      </c>
      <c r="C2154" s="134" t="s">
        <v>13319</v>
      </c>
      <c r="D2154" s="28" t="s">
        <v>13319</v>
      </c>
      <c r="E2154" s="191" t="s">
        <v>144</v>
      </c>
      <c r="F2154" s="201" t="s">
        <v>13264</v>
      </c>
      <c r="G2154" s="201" t="s">
        <v>13265</v>
      </c>
      <c r="H2154" s="226" t="s">
        <v>2152</v>
      </c>
      <c r="L2154" s="133" t="s">
        <v>281</v>
      </c>
      <c r="N2154" s="133" t="s">
        <v>13266</v>
      </c>
      <c r="P2154" s="134">
        <v>20020923</v>
      </c>
      <c r="Q2154" s="133" t="s">
        <v>13002</v>
      </c>
      <c r="R2154" s="134" t="s">
        <v>13267</v>
      </c>
      <c r="S2154" s="134" t="s">
        <v>13319</v>
      </c>
      <c r="X2154" s="134" t="s">
        <v>13319</v>
      </c>
      <c r="Y2154" s="216" t="s">
        <v>144</v>
      </c>
      <c r="AJ2154" s="134">
        <v>999</v>
      </c>
      <c r="AK2154" s="235">
        <v>999</v>
      </c>
      <c r="AL2154" s="133">
        <v>99</v>
      </c>
      <c r="AM2154" s="134">
        <v>99</v>
      </c>
      <c r="AN2154" s="235">
        <v>99</v>
      </c>
      <c r="AO2154" s="134" t="s">
        <v>13319</v>
      </c>
      <c r="AP2154" s="216" t="s">
        <v>144</v>
      </c>
      <c r="AU2154" s="134">
        <v>999</v>
      </c>
      <c r="AV2154" s="235" t="s">
        <v>2159</v>
      </c>
      <c r="AW2154" s="235">
        <v>13</v>
      </c>
      <c r="AX2154" s="133" t="s">
        <v>2160</v>
      </c>
      <c r="AY2154" s="235">
        <v>0</v>
      </c>
      <c r="AZ2154" s="134" t="s">
        <v>144</v>
      </c>
      <c r="BA2154" s="133" t="s">
        <v>4589</v>
      </c>
      <c r="BB2154" s="235">
        <v>0</v>
      </c>
      <c r="BE2154" s="134" t="s">
        <v>2159</v>
      </c>
      <c r="BF2154" s="134" t="s">
        <v>13320</v>
      </c>
      <c r="BG2154" s="134" t="s">
        <v>13319</v>
      </c>
      <c r="BH2154" s="134" t="s">
        <v>13321</v>
      </c>
      <c r="BI2154" s="134" t="s">
        <v>13321</v>
      </c>
      <c r="BJ2154" s="134"/>
      <c r="BK2154" s="134" t="s">
        <v>2159</v>
      </c>
      <c r="BR2154" s="134" t="s">
        <v>13319</v>
      </c>
      <c r="BS2154" s="235" t="s">
        <v>13322</v>
      </c>
      <c r="BT2154" s="235">
        <v>7</v>
      </c>
      <c r="BU2154" s="235" t="s">
        <v>3521</v>
      </c>
      <c r="BV2154" s="235">
        <v>317</v>
      </c>
      <c r="BW2154" s="235">
        <v>9.5</v>
      </c>
      <c r="CB2154" s="134" t="s">
        <v>13319</v>
      </c>
      <c r="CE2154" s="134" t="s">
        <v>13319</v>
      </c>
      <c r="CF2154" s="134" t="s">
        <v>13320</v>
      </c>
      <c r="CO2154" s="134" t="s">
        <v>13319</v>
      </c>
      <c r="CP2154" s="134" t="s">
        <v>13320</v>
      </c>
    </row>
    <row r="2155" spans="1:94" x14ac:dyDescent="0.25">
      <c r="A2155" s="134" t="s">
        <v>14</v>
      </c>
      <c r="B2155" s="134" t="s">
        <v>2147</v>
      </c>
      <c r="C2155" s="134" t="s">
        <v>13323</v>
      </c>
      <c r="D2155" s="28" t="s">
        <v>13323</v>
      </c>
      <c r="E2155" s="191" t="s">
        <v>144</v>
      </c>
      <c r="F2155" s="201" t="s">
        <v>13264</v>
      </c>
      <c r="G2155" s="201" t="s">
        <v>13265</v>
      </c>
      <c r="H2155" s="226" t="s">
        <v>2152</v>
      </c>
      <c r="L2155" s="133" t="s">
        <v>281</v>
      </c>
      <c r="N2155" s="133" t="s">
        <v>13266</v>
      </c>
      <c r="P2155" s="134">
        <v>20020923</v>
      </c>
      <c r="Q2155" s="133" t="s">
        <v>13002</v>
      </c>
      <c r="R2155" s="134" t="s">
        <v>13267</v>
      </c>
      <c r="S2155" s="134" t="s">
        <v>13323</v>
      </c>
      <c r="X2155" s="134" t="s">
        <v>13323</v>
      </c>
      <c r="Y2155" s="216" t="s">
        <v>144</v>
      </c>
      <c r="AJ2155" s="134">
        <v>999</v>
      </c>
      <c r="AK2155" s="235">
        <v>999</v>
      </c>
      <c r="AL2155" s="133">
        <v>99</v>
      </c>
      <c r="AM2155" s="134">
        <v>99</v>
      </c>
      <c r="AN2155" s="235">
        <v>99</v>
      </c>
      <c r="AO2155" s="134" t="s">
        <v>13323</v>
      </c>
      <c r="AP2155" s="216" t="s">
        <v>144</v>
      </c>
      <c r="AU2155" s="134">
        <v>999</v>
      </c>
      <c r="AV2155" s="235" t="s">
        <v>2159</v>
      </c>
      <c r="AW2155" s="235">
        <v>13</v>
      </c>
      <c r="AX2155" s="133" t="s">
        <v>2160</v>
      </c>
      <c r="AY2155" s="235">
        <v>0</v>
      </c>
      <c r="AZ2155" s="134" t="s">
        <v>144</v>
      </c>
      <c r="BA2155" s="133" t="s">
        <v>4589</v>
      </c>
      <c r="BB2155" s="235">
        <v>0</v>
      </c>
      <c r="BE2155" s="134" t="s">
        <v>2159</v>
      </c>
      <c r="BF2155" s="134" t="s">
        <v>13324</v>
      </c>
      <c r="BG2155" s="134" t="s">
        <v>13323</v>
      </c>
      <c r="BH2155" s="134" t="s">
        <v>13325</v>
      </c>
      <c r="BI2155" s="134" t="s">
        <v>13325</v>
      </c>
      <c r="BJ2155" s="134"/>
      <c r="BK2155" s="134" t="s">
        <v>2159</v>
      </c>
      <c r="BR2155" s="134" t="s">
        <v>13323</v>
      </c>
      <c r="BS2155" s="235" t="s">
        <v>13326</v>
      </c>
      <c r="BT2155" s="235">
        <v>7</v>
      </c>
      <c r="BU2155" s="235" t="s">
        <v>3521</v>
      </c>
      <c r="BV2155" s="235">
        <v>317</v>
      </c>
      <c r="BW2155" s="235">
        <v>9.5</v>
      </c>
      <c r="CB2155" s="134" t="s">
        <v>13323</v>
      </c>
      <c r="CE2155" s="134" t="s">
        <v>13323</v>
      </c>
      <c r="CF2155" s="134" t="s">
        <v>13324</v>
      </c>
      <c r="CO2155" s="134" t="s">
        <v>13323</v>
      </c>
      <c r="CP2155" s="134" t="s">
        <v>13324</v>
      </c>
    </row>
    <row r="2156" spans="1:94" x14ac:dyDescent="0.25">
      <c r="A2156" s="134" t="s">
        <v>14</v>
      </c>
      <c r="B2156" s="134" t="s">
        <v>2147</v>
      </c>
      <c r="C2156" s="134" t="s">
        <v>13327</v>
      </c>
      <c r="D2156" s="28" t="s">
        <v>13327</v>
      </c>
      <c r="E2156" s="191" t="s">
        <v>144</v>
      </c>
      <c r="F2156" s="201" t="s">
        <v>13264</v>
      </c>
      <c r="G2156" s="201" t="s">
        <v>13265</v>
      </c>
      <c r="H2156" s="226" t="s">
        <v>2152</v>
      </c>
      <c r="L2156" s="133" t="s">
        <v>281</v>
      </c>
      <c r="N2156" s="133" t="s">
        <v>13266</v>
      </c>
      <c r="P2156" s="134">
        <v>20020923</v>
      </c>
      <c r="Q2156" s="133" t="s">
        <v>13002</v>
      </c>
      <c r="R2156" s="134" t="s">
        <v>13267</v>
      </c>
      <c r="S2156" s="134" t="s">
        <v>13327</v>
      </c>
      <c r="X2156" s="134" t="s">
        <v>13327</v>
      </c>
      <c r="Y2156" s="216" t="s">
        <v>144</v>
      </c>
      <c r="AJ2156" s="134">
        <v>999</v>
      </c>
      <c r="AK2156" s="235">
        <v>999</v>
      </c>
      <c r="AL2156" s="133">
        <v>99</v>
      </c>
      <c r="AM2156" s="134">
        <v>99</v>
      </c>
      <c r="AN2156" s="235">
        <v>99</v>
      </c>
      <c r="AO2156" s="134" t="s">
        <v>13327</v>
      </c>
      <c r="AP2156" s="216" t="s">
        <v>144</v>
      </c>
      <c r="AU2156" s="134">
        <v>999</v>
      </c>
      <c r="AV2156" s="235" t="s">
        <v>2159</v>
      </c>
      <c r="AW2156" s="235">
        <v>13</v>
      </c>
      <c r="AX2156" s="133" t="s">
        <v>2160</v>
      </c>
      <c r="AY2156" s="235">
        <v>0</v>
      </c>
      <c r="AZ2156" s="134" t="s">
        <v>144</v>
      </c>
      <c r="BA2156" s="133" t="s">
        <v>4589</v>
      </c>
      <c r="BB2156" s="235">
        <v>0</v>
      </c>
      <c r="BE2156" s="134" t="s">
        <v>2159</v>
      </c>
      <c r="BF2156" s="134" t="s">
        <v>13328</v>
      </c>
      <c r="BG2156" s="134" t="s">
        <v>13327</v>
      </c>
      <c r="BH2156" s="134" t="s">
        <v>13329</v>
      </c>
      <c r="BI2156" s="134" t="s">
        <v>13329</v>
      </c>
      <c r="BJ2156" s="134"/>
      <c r="BK2156" s="134" t="s">
        <v>2159</v>
      </c>
      <c r="BR2156" s="134" t="s">
        <v>13327</v>
      </c>
      <c r="BS2156" s="235" t="s">
        <v>13330</v>
      </c>
      <c r="BT2156" s="235">
        <v>7</v>
      </c>
      <c r="BU2156" s="235" t="s">
        <v>3521</v>
      </c>
      <c r="BV2156" s="235">
        <v>200</v>
      </c>
      <c r="BW2156" s="235">
        <v>6</v>
      </c>
      <c r="CB2156" s="134" t="s">
        <v>13327</v>
      </c>
      <c r="CE2156" s="134" t="s">
        <v>13327</v>
      </c>
      <c r="CF2156" s="134" t="s">
        <v>13328</v>
      </c>
      <c r="CO2156" s="134" t="s">
        <v>13327</v>
      </c>
      <c r="CP2156" s="134" t="s">
        <v>13328</v>
      </c>
    </row>
    <row r="2157" spans="1:94" x14ac:dyDescent="0.25">
      <c r="A2157" s="134" t="s">
        <v>14</v>
      </c>
      <c r="B2157" s="134" t="s">
        <v>2147</v>
      </c>
      <c r="C2157" s="134" t="s">
        <v>13331</v>
      </c>
      <c r="D2157" s="28" t="s">
        <v>13331</v>
      </c>
      <c r="E2157" s="191" t="s">
        <v>144</v>
      </c>
      <c r="F2157" s="201" t="s">
        <v>13264</v>
      </c>
      <c r="G2157" s="201" t="s">
        <v>13265</v>
      </c>
      <c r="H2157" s="226" t="s">
        <v>2152</v>
      </c>
      <c r="L2157" s="133" t="s">
        <v>281</v>
      </c>
      <c r="N2157" s="133" t="s">
        <v>13266</v>
      </c>
      <c r="P2157" s="134">
        <v>20020923</v>
      </c>
      <c r="Q2157" s="133" t="s">
        <v>13002</v>
      </c>
      <c r="R2157" s="134" t="s">
        <v>13267</v>
      </c>
      <c r="S2157" s="134" t="s">
        <v>13331</v>
      </c>
      <c r="X2157" s="134" t="s">
        <v>13331</v>
      </c>
      <c r="Y2157" s="216" t="s">
        <v>144</v>
      </c>
      <c r="AJ2157" s="134">
        <v>999</v>
      </c>
      <c r="AK2157" s="235">
        <v>999</v>
      </c>
      <c r="AL2157" s="133">
        <v>99</v>
      </c>
      <c r="AM2157" s="134">
        <v>99</v>
      </c>
      <c r="AN2157" s="235">
        <v>99</v>
      </c>
      <c r="AO2157" s="134" t="s">
        <v>13331</v>
      </c>
      <c r="AP2157" s="216" t="s">
        <v>144</v>
      </c>
      <c r="AU2157" s="134">
        <v>999</v>
      </c>
      <c r="AV2157" s="235" t="s">
        <v>2159</v>
      </c>
      <c r="AW2157" s="235">
        <v>13</v>
      </c>
      <c r="AX2157" s="133" t="s">
        <v>2160</v>
      </c>
      <c r="AY2157" s="235">
        <v>0</v>
      </c>
      <c r="AZ2157" s="134" t="s">
        <v>144</v>
      </c>
      <c r="BA2157" s="133" t="s">
        <v>4589</v>
      </c>
      <c r="BB2157" s="235">
        <v>0</v>
      </c>
      <c r="BE2157" s="134" t="s">
        <v>2159</v>
      </c>
      <c r="BF2157" s="134" t="s">
        <v>13332</v>
      </c>
      <c r="BG2157" s="134" t="s">
        <v>13331</v>
      </c>
      <c r="BH2157" s="134" t="s">
        <v>13333</v>
      </c>
      <c r="BI2157" s="134" t="s">
        <v>13333</v>
      </c>
      <c r="BJ2157" s="134"/>
      <c r="BK2157" s="134" t="s">
        <v>2159</v>
      </c>
      <c r="BR2157" s="134" t="s">
        <v>13331</v>
      </c>
      <c r="BS2157" s="235" t="s">
        <v>13334</v>
      </c>
      <c r="BT2157" s="235">
        <v>7</v>
      </c>
      <c r="BU2157" s="235" t="s">
        <v>3521</v>
      </c>
      <c r="BV2157" s="235">
        <v>333</v>
      </c>
      <c r="BW2157" s="235">
        <v>10</v>
      </c>
      <c r="CB2157" s="134" t="s">
        <v>13331</v>
      </c>
      <c r="CE2157" s="134" t="s">
        <v>13331</v>
      </c>
      <c r="CF2157" s="134" t="s">
        <v>13332</v>
      </c>
      <c r="CO2157" s="134" t="s">
        <v>13331</v>
      </c>
      <c r="CP2157" s="134" t="s">
        <v>13332</v>
      </c>
    </row>
    <row r="2158" spans="1:94" x14ac:dyDescent="0.25">
      <c r="A2158" s="134" t="s">
        <v>14</v>
      </c>
      <c r="B2158" s="134" t="s">
        <v>2147</v>
      </c>
      <c r="C2158" s="134" t="s">
        <v>13335</v>
      </c>
      <c r="D2158" s="28" t="s">
        <v>13335</v>
      </c>
      <c r="E2158" s="191" t="s">
        <v>144</v>
      </c>
      <c r="F2158" s="201" t="s">
        <v>13264</v>
      </c>
      <c r="G2158" s="201" t="s">
        <v>13265</v>
      </c>
      <c r="H2158" s="226" t="s">
        <v>2152</v>
      </c>
      <c r="L2158" s="133" t="s">
        <v>281</v>
      </c>
      <c r="N2158" s="133" t="s">
        <v>13266</v>
      </c>
      <c r="P2158" s="134">
        <v>20020923</v>
      </c>
      <c r="Q2158" s="133" t="s">
        <v>13002</v>
      </c>
      <c r="R2158" s="134" t="s">
        <v>13267</v>
      </c>
      <c r="S2158" s="134" t="s">
        <v>13335</v>
      </c>
      <c r="X2158" s="134" t="s">
        <v>13335</v>
      </c>
      <c r="Y2158" s="216" t="s">
        <v>144</v>
      </c>
      <c r="AJ2158" s="134">
        <v>999</v>
      </c>
      <c r="AK2158" s="235">
        <v>999</v>
      </c>
      <c r="AL2158" s="133">
        <v>99</v>
      </c>
      <c r="AM2158" s="134">
        <v>99</v>
      </c>
      <c r="AN2158" s="235">
        <v>99</v>
      </c>
      <c r="AO2158" s="134" t="s">
        <v>13335</v>
      </c>
      <c r="AP2158" s="216" t="s">
        <v>144</v>
      </c>
      <c r="AU2158" s="134">
        <v>999</v>
      </c>
      <c r="AV2158" s="235" t="s">
        <v>2159</v>
      </c>
      <c r="AW2158" s="235">
        <v>13</v>
      </c>
      <c r="AX2158" s="133" t="s">
        <v>2160</v>
      </c>
      <c r="AY2158" s="235">
        <v>0</v>
      </c>
      <c r="AZ2158" s="134" t="s">
        <v>144</v>
      </c>
      <c r="BA2158" s="133" t="s">
        <v>4589</v>
      </c>
      <c r="BB2158" s="235">
        <v>0</v>
      </c>
      <c r="BE2158" s="134" t="s">
        <v>2159</v>
      </c>
      <c r="BF2158" s="134" t="s">
        <v>13336</v>
      </c>
      <c r="BG2158" s="134" t="s">
        <v>13335</v>
      </c>
      <c r="BH2158" s="134" t="s">
        <v>13337</v>
      </c>
      <c r="BI2158" s="134" t="s">
        <v>13337</v>
      </c>
      <c r="BJ2158" s="134"/>
      <c r="BK2158" s="134" t="s">
        <v>2159</v>
      </c>
      <c r="BR2158" s="134" t="s">
        <v>13335</v>
      </c>
      <c r="BS2158" s="235" t="s">
        <v>13338</v>
      </c>
      <c r="BT2158" s="235">
        <v>7</v>
      </c>
      <c r="BU2158" s="235" t="s">
        <v>3521</v>
      </c>
      <c r="BV2158" s="235">
        <v>17</v>
      </c>
      <c r="BW2158" s="235">
        <v>0.5</v>
      </c>
      <c r="CB2158" s="134" t="s">
        <v>13335</v>
      </c>
      <c r="CE2158" s="134" t="s">
        <v>13335</v>
      </c>
      <c r="CF2158" s="134" t="s">
        <v>13336</v>
      </c>
      <c r="CO2158" s="134" t="s">
        <v>13335</v>
      </c>
      <c r="CP2158" s="134" t="s">
        <v>13336</v>
      </c>
    </row>
    <row r="2159" spans="1:94" x14ac:dyDescent="0.25">
      <c r="A2159" s="134" t="s">
        <v>14</v>
      </c>
      <c r="B2159" s="134" t="s">
        <v>2147</v>
      </c>
      <c r="C2159" s="134" t="s">
        <v>13339</v>
      </c>
      <c r="D2159" s="28" t="s">
        <v>13339</v>
      </c>
      <c r="E2159" s="191" t="s">
        <v>144</v>
      </c>
      <c r="F2159" s="201" t="s">
        <v>13264</v>
      </c>
      <c r="G2159" s="201" t="s">
        <v>13265</v>
      </c>
      <c r="H2159" s="226" t="s">
        <v>2152</v>
      </c>
      <c r="L2159" s="133" t="s">
        <v>281</v>
      </c>
      <c r="N2159" s="133" t="s">
        <v>13266</v>
      </c>
      <c r="P2159" s="134">
        <v>20020923</v>
      </c>
      <c r="Q2159" s="133" t="s">
        <v>13002</v>
      </c>
      <c r="R2159" s="134" t="s">
        <v>13267</v>
      </c>
      <c r="S2159" s="134" t="s">
        <v>13339</v>
      </c>
      <c r="X2159" s="134" t="s">
        <v>13339</v>
      </c>
      <c r="Y2159" s="216" t="s">
        <v>144</v>
      </c>
      <c r="AJ2159" s="134">
        <v>999</v>
      </c>
      <c r="AK2159" s="235">
        <v>999</v>
      </c>
      <c r="AL2159" s="133">
        <v>99</v>
      </c>
      <c r="AM2159" s="134">
        <v>99</v>
      </c>
      <c r="AN2159" s="235">
        <v>99</v>
      </c>
      <c r="AO2159" s="134" t="s">
        <v>13339</v>
      </c>
      <c r="AP2159" s="216" t="s">
        <v>144</v>
      </c>
      <c r="AU2159" s="134">
        <v>999</v>
      </c>
      <c r="AV2159" s="235" t="s">
        <v>2159</v>
      </c>
      <c r="AW2159" s="235">
        <v>13</v>
      </c>
      <c r="AX2159" s="133" t="s">
        <v>2160</v>
      </c>
      <c r="AY2159" s="235">
        <v>0</v>
      </c>
      <c r="AZ2159" s="134" t="s">
        <v>144</v>
      </c>
      <c r="BA2159" s="133" t="s">
        <v>4589</v>
      </c>
      <c r="BB2159" s="235">
        <v>0</v>
      </c>
      <c r="BE2159" s="134" t="s">
        <v>2159</v>
      </c>
      <c r="BF2159" s="134" t="s">
        <v>13340</v>
      </c>
      <c r="BG2159" s="134" t="s">
        <v>13339</v>
      </c>
      <c r="BH2159" s="134" t="s">
        <v>13341</v>
      </c>
      <c r="BI2159" s="134" t="s">
        <v>13341</v>
      </c>
      <c r="BJ2159" s="134"/>
      <c r="BK2159" s="134" t="s">
        <v>2159</v>
      </c>
      <c r="BR2159" s="134" t="s">
        <v>13339</v>
      </c>
      <c r="BS2159" s="235" t="s">
        <v>13342</v>
      </c>
      <c r="BT2159" s="235">
        <v>7</v>
      </c>
      <c r="BU2159" s="235" t="s">
        <v>3521</v>
      </c>
      <c r="BV2159" s="235">
        <v>400</v>
      </c>
      <c r="BW2159" s="235">
        <v>12</v>
      </c>
      <c r="CB2159" s="134" t="s">
        <v>13339</v>
      </c>
      <c r="CE2159" s="134" t="s">
        <v>13339</v>
      </c>
      <c r="CF2159" s="134" t="s">
        <v>13340</v>
      </c>
      <c r="CO2159" s="134" t="s">
        <v>13339</v>
      </c>
      <c r="CP2159" s="134" t="s">
        <v>13340</v>
      </c>
    </row>
    <row r="2160" spans="1:94" x14ac:dyDescent="0.25">
      <c r="A2160" s="134" t="s">
        <v>14</v>
      </c>
      <c r="B2160" s="134" t="s">
        <v>2147</v>
      </c>
      <c r="C2160" s="134" t="s">
        <v>13343</v>
      </c>
      <c r="D2160" s="28" t="s">
        <v>13343</v>
      </c>
      <c r="E2160" s="191" t="s">
        <v>144</v>
      </c>
      <c r="F2160" s="201" t="s">
        <v>13264</v>
      </c>
      <c r="G2160" s="201" t="s">
        <v>13265</v>
      </c>
      <c r="H2160" s="226" t="s">
        <v>2152</v>
      </c>
      <c r="L2160" s="133" t="s">
        <v>281</v>
      </c>
      <c r="N2160" s="133" t="s">
        <v>13266</v>
      </c>
      <c r="P2160" s="134">
        <v>20020923</v>
      </c>
      <c r="Q2160" s="133" t="s">
        <v>13002</v>
      </c>
      <c r="R2160" s="134" t="s">
        <v>13267</v>
      </c>
      <c r="S2160" s="134" t="s">
        <v>13343</v>
      </c>
      <c r="X2160" s="134" t="s">
        <v>13343</v>
      </c>
      <c r="Y2160" s="216" t="s">
        <v>144</v>
      </c>
      <c r="AJ2160" s="134">
        <v>999</v>
      </c>
      <c r="AK2160" s="235">
        <v>999</v>
      </c>
      <c r="AL2160" s="133">
        <v>99</v>
      </c>
      <c r="AM2160" s="134">
        <v>99</v>
      </c>
      <c r="AN2160" s="235">
        <v>99</v>
      </c>
      <c r="AO2160" s="134" t="s">
        <v>13343</v>
      </c>
      <c r="AP2160" s="216" t="s">
        <v>144</v>
      </c>
      <c r="AU2160" s="134">
        <v>999</v>
      </c>
      <c r="AV2160" s="235" t="s">
        <v>2159</v>
      </c>
      <c r="AW2160" s="235">
        <v>13</v>
      </c>
      <c r="AX2160" s="133" t="s">
        <v>2160</v>
      </c>
      <c r="AY2160" s="235">
        <v>0</v>
      </c>
      <c r="AZ2160" s="134" t="s">
        <v>144</v>
      </c>
      <c r="BA2160" s="133" t="s">
        <v>4589</v>
      </c>
      <c r="BB2160" s="235">
        <v>0</v>
      </c>
      <c r="BE2160" s="134" t="s">
        <v>2159</v>
      </c>
      <c r="BF2160" s="134" t="s">
        <v>13344</v>
      </c>
      <c r="BG2160" s="134" t="s">
        <v>13343</v>
      </c>
      <c r="BH2160" s="134" t="s">
        <v>13345</v>
      </c>
      <c r="BI2160" s="134" t="s">
        <v>13345</v>
      </c>
      <c r="BJ2160" s="134"/>
      <c r="BK2160" s="134" t="s">
        <v>2159</v>
      </c>
      <c r="BR2160" s="134" t="s">
        <v>13343</v>
      </c>
      <c r="BS2160" s="235" t="s">
        <v>13346</v>
      </c>
      <c r="BT2160" s="235">
        <v>7</v>
      </c>
      <c r="BU2160" s="235" t="s">
        <v>3521</v>
      </c>
      <c r="BV2160" s="235">
        <v>450</v>
      </c>
      <c r="BW2160" s="235">
        <v>13.5</v>
      </c>
      <c r="CB2160" s="134" t="s">
        <v>13343</v>
      </c>
      <c r="CE2160" s="134" t="s">
        <v>13343</v>
      </c>
      <c r="CF2160" s="134" t="s">
        <v>13344</v>
      </c>
      <c r="CO2160" s="134" t="s">
        <v>13343</v>
      </c>
      <c r="CP2160" s="134" t="s">
        <v>13344</v>
      </c>
    </row>
    <row r="2161" spans="1:94" x14ac:dyDescent="0.25">
      <c r="A2161" s="134" t="s">
        <v>14</v>
      </c>
      <c r="B2161" s="134" t="s">
        <v>2147</v>
      </c>
      <c r="C2161" s="134" t="s">
        <v>13347</v>
      </c>
      <c r="D2161" s="28" t="s">
        <v>13347</v>
      </c>
      <c r="E2161" s="191" t="s">
        <v>144</v>
      </c>
      <c r="F2161" s="201" t="s">
        <v>13264</v>
      </c>
      <c r="G2161" s="201" t="s">
        <v>13265</v>
      </c>
      <c r="H2161" s="226" t="s">
        <v>2152</v>
      </c>
      <c r="L2161" s="133" t="s">
        <v>281</v>
      </c>
      <c r="N2161" s="133" t="s">
        <v>13266</v>
      </c>
      <c r="P2161" s="134">
        <v>20020923</v>
      </c>
      <c r="Q2161" s="133" t="s">
        <v>13002</v>
      </c>
      <c r="R2161" s="134" t="s">
        <v>13267</v>
      </c>
      <c r="S2161" s="134" t="s">
        <v>13347</v>
      </c>
      <c r="X2161" s="134" t="s">
        <v>13347</v>
      </c>
      <c r="Y2161" s="216" t="s">
        <v>144</v>
      </c>
      <c r="AJ2161" s="134">
        <v>999</v>
      </c>
      <c r="AK2161" s="235">
        <v>999</v>
      </c>
      <c r="AL2161" s="133">
        <v>99</v>
      </c>
      <c r="AM2161" s="134">
        <v>99</v>
      </c>
      <c r="AN2161" s="235">
        <v>99</v>
      </c>
      <c r="AO2161" s="134" t="s">
        <v>13347</v>
      </c>
      <c r="AP2161" s="216" t="s">
        <v>144</v>
      </c>
      <c r="AU2161" s="134">
        <v>999</v>
      </c>
      <c r="AV2161" s="235" t="s">
        <v>2159</v>
      </c>
      <c r="AW2161" s="235">
        <v>13</v>
      </c>
      <c r="AX2161" s="133" t="s">
        <v>2160</v>
      </c>
      <c r="AY2161" s="235">
        <v>0</v>
      </c>
      <c r="AZ2161" s="134" t="s">
        <v>144</v>
      </c>
      <c r="BA2161" s="133" t="s">
        <v>4589</v>
      </c>
      <c r="BB2161" s="235">
        <v>0</v>
      </c>
      <c r="BE2161" s="134" t="s">
        <v>2159</v>
      </c>
      <c r="BF2161" s="134" t="s">
        <v>13348</v>
      </c>
      <c r="BG2161" s="134" t="s">
        <v>13347</v>
      </c>
      <c r="BH2161" s="134" t="s">
        <v>13349</v>
      </c>
      <c r="BI2161" s="134" t="s">
        <v>13349</v>
      </c>
      <c r="BJ2161" s="134"/>
      <c r="BK2161" s="134" t="s">
        <v>2159</v>
      </c>
      <c r="BR2161" s="134" t="s">
        <v>13347</v>
      </c>
      <c r="BS2161" s="235" t="s">
        <v>13350</v>
      </c>
      <c r="BT2161" s="235">
        <v>7</v>
      </c>
      <c r="BU2161" s="235" t="s">
        <v>3521</v>
      </c>
      <c r="BV2161" s="235">
        <v>467</v>
      </c>
      <c r="BW2161" s="235">
        <v>14</v>
      </c>
      <c r="CB2161" s="134" t="s">
        <v>13347</v>
      </c>
      <c r="CE2161" s="134" t="s">
        <v>13347</v>
      </c>
      <c r="CF2161" s="134" t="s">
        <v>13348</v>
      </c>
      <c r="CO2161" s="134" t="s">
        <v>13347</v>
      </c>
      <c r="CP2161" s="134" t="s">
        <v>13348</v>
      </c>
    </row>
    <row r="2162" spans="1:94" x14ac:dyDescent="0.25">
      <c r="A2162" s="134" t="s">
        <v>14</v>
      </c>
      <c r="B2162" s="134" t="s">
        <v>2147</v>
      </c>
      <c r="C2162" s="134" t="s">
        <v>13351</v>
      </c>
      <c r="D2162" s="28" t="s">
        <v>13351</v>
      </c>
      <c r="E2162" s="191" t="s">
        <v>144</v>
      </c>
      <c r="F2162" s="201" t="s">
        <v>13264</v>
      </c>
      <c r="G2162" s="201" t="s">
        <v>13265</v>
      </c>
      <c r="H2162" s="226" t="s">
        <v>2152</v>
      </c>
      <c r="L2162" s="133" t="s">
        <v>281</v>
      </c>
      <c r="N2162" s="133" t="s">
        <v>13266</v>
      </c>
      <c r="P2162" s="134">
        <v>20020923</v>
      </c>
      <c r="Q2162" s="133" t="s">
        <v>13002</v>
      </c>
      <c r="R2162" s="134" t="s">
        <v>13267</v>
      </c>
      <c r="S2162" s="134" t="s">
        <v>13351</v>
      </c>
      <c r="X2162" s="134" t="s">
        <v>13351</v>
      </c>
      <c r="Y2162" s="216" t="s">
        <v>144</v>
      </c>
      <c r="AJ2162" s="134">
        <v>999</v>
      </c>
      <c r="AK2162" s="235">
        <v>999</v>
      </c>
      <c r="AL2162" s="133">
        <v>99</v>
      </c>
      <c r="AM2162" s="134">
        <v>99</v>
      </c>
      <c r="AN2162" s="235">
        <v>99</v>
      </c>
      <c r="AO2162" s="134" t="s">
        <v>13351</v>
      </c>
      <c r="AP2162" s="216" t="s">
        <v>144</v>
      </c>
      <c r="AU2162" s="134">
        <v>999</v>
      </c>
      <c r="AV2162" s="235" t="s">
        <v>2159</v>
      </c>
      <c r="AW2162" s="235">
        <v>13</v>
      </c>
      <c r="AX2162" s="133" t="s">
        <v>2160</v>
      </c>
      <c r="AY2162" s="235">
        <v>0</v>
      </c>
      <c r="AZ2162" s="134" t="s">
        <v>144</v>
      </c>
      <c r="BA2162" s="133" t="s">
        <v>4589</v>
      </c>
      <c r="BB2162" s="235">
        <v>0</v>
      </c>
      <c r="BE2162" s="134" t="s">
        <v>2159</v>
      </c>
      <c r="BF2162" s="134" t="s">
        <v>13352</v>
      </c>
      <c r="BG2162" s="134" t="s">
        <v>13351</v>
      </c>
      <c r="BH2162" s="134" t="s">
        <v>13353</v>
      </c>
      <c r="BI2162" s="134" t="s">
        <v>13353</v>
      </c>
      <c r="BJ2162" s="134"/>
      <c r="BK2162" s="134" t="s">
        <v>2159</v>
      </c>
      <c r="BR2162" s="134" t="s">
        <v>13351</v>
      </c>
      <c r="BS2162" s="235" t="s">
        <v>13354</v>
      </c>
      <c r="BT2162" s="235">
        <v>7</v>
      </c>
      <c r="BU2162" s="235" t="s">
        <v>3521</v>
      </c>
      <c r="BV2162" s="235">
        <v>417</v>
      </c>
      <c r="BW2162" s="235">
        <v>12.5</v>
      </c>
      <c r="CB2162" s="134" t="s">
        <v>13351</v>
      </c>
      <c r="CE2162" s="134" t="s">
        <v>13351</v>
      </c>
      <c r="CF2162" s="134" t="s">
        <v>13352</v>
      </c>
      <c r="CO2162" s="134" t="s">
        <v>13351</v>
      </c>
      <c r="CP2162" s="134" t="s">
        <v>13352</v>
      </c>
    </row>
    <row r="2163" spans="1:94" x14ac:dyDescent="0.25">
      <c r="A2163" s="134" t="s">
        <v>14</v>
      </c>
      <c r="B2163" s="134" t="s">
        <v>2147</v>
      </c>
      <c r="C2163" s="134" t="s">
        <v>13355</v>
      </c>
      <c r="D2163" s="28" t="s">
        <v>13355</v>
      </c>
      <c r="E2163" s="191" t="s">
        <v>144</v>
      </c>
      <c r="F2163" s="201" t="s">
        <v>13264</v>
      </c>
      <c r="G2163" s="201" t="s">
        <v>13265</v>
      </c>
      <c r="H2163" s="226" t="s">
        <v>2152</v>
      </c>
      <c r="L2163" s="133" t="s">
        <v>281</v>
      </c>
      <c r="N2163" s="133" t="s">
        <v>13266</v>
      </c>
      <c r="P2163" s="134">
        <v>20020923</v>
      </c>
      <c r="Q2163" s="133" t="s">
        <v>13002</v>
      </c>
      <c r="R2163" s="134" t="s">
        <v>13267</v>
      </c>
      <c r="S2163" s="134" t="s">
        <v>13355</v>
      </c>
      <c r="X2163" s="134" t="s">
        <v>13355</v>
      </c>
      <c r="Y2163" s="216" t="s">
        <v>144</v>
      </c>
      <c r="AJ2163" s="134">
        <v>999</v>
      </c>
      <c r="AK2163" s="235">
        <v>999</v>
      </c>
      <c r="AL2163" s="133">
        <v>99</v>
      </c>
      <c r="AM2163" s="134">
        <v>99</v>
      </c>
      <c r="AN2163" s="235">
        <v>99</v>
      </c>
      <c r="AO2163" s="134" t="s">
        <v>13355</v>
      </c>
      <c r="AP2163" s="216" t="s">
        <v>144</v>
      </c>
      <c r="AU2163" s="134">
        <v>999</v>
      </c>
      <c r="AV2163" s="235" t="s">
        <v>2159</v>
      </c>
      <c r="AW2163" s="235">
        <v>13</v>
      </c>
      <c r="AX2163" s="133" t="s">
        <v>2160</v>
      </c>
      <c r="AY2163" s="235">
        <v>0</v>
      </c>
      <c r="AZ2163" s="134" t="s">
        <v>144</v>
      </c>
      <c r="BA2163" s="133" t="s">
        <v>4589</v>
      </c>
      <c r="BB2163" s="235">
        <v>0</v>
      </c>
      <c r="BE2163" s="134" t="s">
        <v>2159</v>
      </c>
      <c r="BF2163" s="134" t="s">
        <v>13356</v>
      </c>
      <c r="BG2163" s="134" t="s">
        <v>13355</v>
      </c>
      <c r="BH2163" s="134" t="s">
        <v>13357</v>
      </c>
      <c r="BI2163" s="134" t="s">
        <v>13357</v>
      </c>
      <c r="BJ2163" s="134"/>
      <c r="BK2163" s="134" t="s">
        <v>2159</v>
      </c>
      <c r="BR2163" s="134" t="s">
        <v>13355</v>
      </c>
      <c r="BS2163" s="235" t="s">
        <v>13358</v>
      </c>
      <c r="BT2163" s="235">
        <v>7</v>
      </c>
      <c r="BU2163" s="235" t="s">
        <v>3521</v>
      </c>
      <c r="BV2163" s="235">
        <v>400</v>
      </c>
      <c r="BW2163" s="235">
        <v>12</v>
      </c>
      <c r="CB2163" s="134" t="s">
        <v>13355</v>
      </c>
      <c r="CE2163" s="134" t="s">
        <v>13355</v>
      </c>
      <c r="CF2163" s="134" t="s">
        <v>13356</v>
      </c>
      <c r="CO2163" s="134" t="s">
        <v>13355</v>
      </c>
      <c r="CP2163" s="134" t="s">
        <v>13356</v>
      </c>
    </row>
    <row r="2164" spans="1:94" x14ac:dyDescent="0.25">
      <c r="A2164" s="134" t="s">
        <v>14</v>
      </c>
      <c r="B2164" s="134" t="s">
        <v>2147</v>
      </c>
      <c r="C2164" s="134" t="s">
        <v>13359</v>
      </c>
      <c r="D2164" s="28" t="s">
        <v>13359</v>
      </c>
      <c r="E2164" s="191" t="s">
        <v>144</v>
      </c>
      <c r="F2164" s="201" t="s">
        <v>13264</v>
      </c>
      <c r="G2164" s="201" t="s">
        <v>13265</v>
      </c>
      <c r="H2164" s="226" t="s">
        <v>2152</v>
      </c>
      <c r="L2164" s="133" t="s">
        <v>281</v>
      </c>
      <c r="N2164" s="133" t="s">
        <v>13266</v>
      </c>
      <c r="P2164" s="134">
        <v>20020923</v>
      </c>
      <c r="Q2164" s="133" t="s">
        <v>13002</v>
      </c>
      <c r="R2164" s="134" t="s">
        <v>13267</v>
      </c>
      <c r="S2164" s="134" t="s">
        <v>13359</v>
      </c>
      <c r="X2164" s="134" t="s">
        <v>13359</v>
      </c>
      <c r="Y2164" s="216" t="s">
        <v>144</v>
      </c>
      <c r="AJ2164" s="134">
        <v>999</v>
      </c>
      <c r="AK2164" s="235">
        <v>999</v>
      </c>
      <c r="AL2164" s="133">
        <v>99</v>
      </c>
      <c r="AM2164" s="134">
        <v>99</v>
      </c>
      <c r="AN2164" s="235">
        <v>99</v>
      </c>
      <c r="AO2164" s="134" t="s">
        <v>13359</v>
      </c>
      <c r="AP2164" s="216" t="s">
        <v>144</v>
      </c>
      <c r="AU2164" s="134">
        <v>999</v>
      </c>
      <c r="AV2164" s="235" t="s">
        <v>2159</v>
      </c>
      <c r="AW2164" s="235">
        <v>13</v>
      </c>
      <c r="AX2164" s="133" t="s">
        <v>2160</v>
      </c>
      <c r="AY2164" s="235">
        <v>0</v>
      </c>
      <c r="AZ2164" s="134" t="s">
        <v>144</v>
      </c>
      <c r="BA2164" s="133" t="s">
        <v>4589</v>
      </c>
      <c r="BB2164" s="235">
        <v>0</v>
      </c>
      <c r="BE2164" s="134" t="s">
        <v>2159</v>
      </c>
      <c r="BF2164" s="134" t="s">
        <v>13360</v>
      </c>
      <c r="BG2164" s="134" t="s">
        <v>13359</v>
      </c>
      <c r="BH2164" s="134" t="s">
        <v>13361</v>
      </c>
      <c r="BI2164" s="134" t="s">
        <v>13361</v>
      </c>
      <c r="BJ2164" s="134"/>
      <c r="BK2164" s="134" t="s">
        <v>2159</v>
      </c>
      <c r="BR2164" s="134" t="s">
        <v>13359</v>
      </c>
      <c r="BS2164" s="235" t="s">
        <v>13362</v>
      </c>
      <c r="BT2164" s="235">
        <v>7</v>
      </c>
      <c r="BU2164" s="235" t="s">
        <v>3521</v>
      </c>
      <c r="BV2164" s="235">
        <v>417</v>
      </c>
      <c r="BW2164" s="235">
        <v>12.5</v>
      </c>
      <c r="CB2164" s="134" t="s">
        <v>13359</v>
      </c>
      <c r="CE2164" s="134" t="s">
        <v>13359</v>
      </c>
      <c r="CF2164" s="134" t="s">
        <v>13360</v>
      </c>
      <c r="CO2164" s="134" t="s">
        <v>13359</v>
      </c>
      <c r="CP2164" s="134" t="s">
        <v>13360</v>
      </c>
    </row>
    <row r="2165" spans="1:94" x14ac:dyDescent="0.25">
      <c r="A2165" s="134" t="s">
        <v>14</v>
      </c>
      <c r="B2165" s="134" t="s">
        <v>2147</v>
      </c>
      <c r="C2165" s="134" t="s">
        <v>13363</v>
      </c>
      <c r="D2165" s="28" t="s">
        <v>13363</v>
      </c>
      <c r="E2165" s="191" t="s">
        <v>144</v>
      </c>
      <c r="F2165" s="201" t="s">
        <v>13264</v>
      </c>
      <c r="G2165" s="201" t="s">
        <v>13265</v>
      </c>
      <c r="H2165" s="226" t="s">
        <v>2152</v>
      </c>
      <c r="L2165" s="133" t="s">
        <v>281</v>
      </c>
      <c r="N2165" s="133" t="s">
        <v>13266</v>
      </c>
      <c r="P2165" s="134">
        <v>20020923</v>
      </c>
      <c r="Q2165" s="133" t="s">
        <v>13002</v>
      </c>
      <c r="R2165" s="134" t="s">
        <v>13267</v>
      </c>
      <c r="S2165" s="134" t="s">
        <v>13363</v>
      </c>
      <c r="X2165" s="134" t="s">
        <v>13363</v>
      </c>
      <c r="Y2165" s="216" t="s">
        <v>144</v>
      </c>
      <c r="AJ2165" s="134">
        <v>999</v>
      </c>
      <c r="AK2165" s="235">
        <v>999</v>
      </c>
      <c r="AL2165" s="133">
        <v>99</v>
      </c>
      <c r="AM2165" s="134">
        <v>99</v>
      </c>
      <c r="AN2165" s="235">
        <v>99</v>
      </c>
      <c r="AO2165" s="134" t="s">
        <v>13363</v>
      </c>
      <c r="AP2165" s="216" t="s">
        <v>144</v>
      </c>
      <c r="AU2165" s="134">
        <v>999</v>
      </c>
      <c r="AV2165" s="235" t="s">
        <v>2159</v>
      </c>
      <c r="AW2165" s="235">
        <v>13</v>
      </c>
      <c r="AX2165" s="133" t="s">
        <v>2160</v>
      </c>
      <c r="AY2165" s="235">
        <v>0</v>
      </c>
      <c r="AZ2165" s="134" t="s">
        <v>144</v>
      </c>
      <c r="BA2165" s="133" t="s">
        <v>4589</v>
      </c>
      <c r="BB2165" s="235">
        <v>0</v>
      </c>
      <c r="BE2165" s="134" t="s">
        <v>2159</v>
      </c>
      <c r="BF2165" s="134" t="s">
        <v>13364</v>
      </c>
      <c r="BG2165" s="134" t="s">
        <v>13363</v>
      </c>
      <c r="BH2165" s="134" t="s">
        <v>13365</v>
      </c>
      <c r="BI2165" s="134" t="s">
        <v>13365</v>
      </c>
      <c r="BJ2165" s="134"/>
      <c r="BK2165" s="134" t="s">
        <v>2159</v>
      </c>
      <c r="BR2165" s="134" t="s">
        <v>13363</v>
      </c>
      <c r="BS2165" s="235" t="s">
        <v>13366</v>
      </c>
      <c r="BT2165" s="235">
        <v>7</v>
      </c>
      <c r="BU2165" s="235" t="s">
        <v>3521</v>
      </c>
      <c r="BV2165" s="235">
        <v>267</v>
      </c>
      <c r="BW2165" s="235">
        <v>8</v>
      </c>
      <c r="CB2165" s="134" t="s">
        <v>13363</v>
      </c>
      <c r="CE2165" s="134" t="s">
        <v>13363</v>
      </c>
      <c r="CF2165" s="134" t="s">
        <v>13364</v>
      </c>
      <c r="CO2165" s="134" t="s">
        <v>13363</v>
      </c>
      <c r="CP2165" s="134" t="s">
        <v>13364</v>
      </c>
    </row>
    <row r="2166" spans="1:94" x14ac:dyDescent="0.25">
      <c r="A2166" s="134" t="s">
        <v>14</v>
      </c>
      <c r="B2166" s="134" t="s">
        <v>2147</v>
      </c>
      <c r="C2166" s="134" t="s">
        <v>13367</v>
      </c>
      <c r="D2166" s="28" t="s">
        <v>13367</v>
      </c>
      <c r="E2166" s="191" t="s">
        <v>144</v>
      </c>
      <c r="F2166" s="201" t="s">
        <v>13264</v>
      </c>
      <c r="G2166" s="201" t="s">
        <v>13265</v>
      </c>
      <c r="H2166" s="226" t="s">
        <v>2152</v>
      </c>
      <c r="L2166" s="133" t="s">
        <v>281</v>
      </c>
      <c r="N2166" s="133" t="s">
        <v>13266</v>
      </c>
      <c r="P2166" s="134">
        <v>20020923</v>
      </c>
      <c r="Q2166" s="133" t="s">
        <v>13002</v>
      </c>
      <c r="R2166" s="134" t="s">
        <v>13267</v>
      </c>
      <c r="S2166" s="134" t="s">
        <v>13367</v>
      </c>
      <c r="X2166" s="134" t="s">
        <v>13367</v>
      </c>
      <c r="Y2166" s="216" t="s">
        <v>144</v>
      </c>
      <c r="AJ2166" s="134">
        <v>999</v>
      </c>
      <c r="AK2166" s="235">
        <v>999</v>
      </c>
      <c r="AL2166" s="133">
        <v>99</v>
      </c>
      <c r="AM2166" s="134">
        <v>99</v>
      </c>
      <c r="AN2166" s="235">
        <v>99</v>
      </c>
      <c r="AO2166" s="134" t="s">
        <v>13367</v>
      </c>
      <c r="AP2166" s="216" t="s">
        <v>144</v>
      </c>
      <c r="AU2166" s="134">
        <v>999</v>
      </c>
      <c r="AV2166" s="235" t="s">
        <v>2159</v>
      </c>
      <c r="AW2166" s="235">
        <v>13</v>
      </c>
      <c r="AX2166" s="133" t="s">
        <v>2160</v>
      </c>
      <c r="AY2166" s="235">
        <v>0</v>
      </c>
      <c r="AZ2166" s="134" t="s">
        <v>144</v>
      </c>
      <c r="BA2166" s="133" t="s">
        <v>4589</v>
      </c>
      <c r="BB2166" s="235">
        <v>0</v>
      </c>
      <c r="BE2166" s="134" t="s">
        <v>2159</v>
      </c>
      <c r="BF2166" s="134" t="s">
        <v>13368</v>
      </c>
      <c r="BG2166" s="134" t="s">
        <v>13367</v>
      </c>
      <c r="BH2166" s="134" t="s">
        <v>13369</v>
      </c>
      <c r="BI2166" s="134" t="s">
        <v>13369</v>
      </c>
      <c r="BJ2166" s="134"/>
      <c r="BK2166" s="134" t="s">
        <v>2159</v>
      </c>
      <c r="BR2166" s="134" t="s">
        <v>13367</v>
      </c>
      <c r="BS2166" s="235" t="s">
        <v>13370</v>
      </c>
      <c r="BT2166" s="235">
        <v>7</v>
      </c>
      <c r="BU2166" s="235" t="s">
        <v>3521</v>
      </c>
      <c r="BV2166" s="235">
        <v>267</v>
      </c>
      <c r="BW2166" s="235">
        <v>8</v>
      </c>
      <c r="CB2166" s="134" t="s">
        <v>13367</v>
      </c>
      <c r="CE2166" s="134" t="s">
        <v>13367</v>
      </c>
      <c r="CF2166" s="134" t="s">
        <v>13368</v>
      </c>
      <c r="CO2166" s="134" t="s">
        <v>13367</v>
      </c>
      <c r="CP2166" s="134" t="s">
        <v>13368</v>
      </c>
    </row>
    <row r="2167" spans="1:94" x14ac:dyDescent="0.25">
      <c r="A2167" s="134" t="s">
        <v>14</v>
      </c>
      <c r="B2167" s="134" t="s">
        <v>2147</v>
      </c>
      <c r="C2167" s="134" t="s">
        <v>13371</v>
      </c>
      <c r="D2167" s="28" t="s">
        <v>13371</v>
      </c>
      <c r="E2167" s="191" t="s">
        <v>144</v>
      </c>
      <c r="F2167" s="201" t="s">
        <v>13264</v>
      </c>
      <c r="G2167" s="201" t="s">
        <v>13265</v>
      </c>
      <c r="H2167" s="226" t="s">
        <v>2152</v>
      </c>
      <c r="L2167" s="133" t="s">
        <v>281</v>
      </c>
      <c r="N2167" s="133" t="s">
        <v>13266</v>
      </c>
      <c r="P2167" s="134">
        <v>20020923</v>
      </c>
      <c r="Q2167" s="133" t="s">
        <v>13002</v>
      </c>
      <c r="R2167" s="134" t="s">
        <v>13267</v>
      </c>
      <c r="S2167" s="134" t="s">
        <v>13371</v>
      </c>
      <c r="X2167" s="134" t="s">
        <v>13371</v>
      </c>
      <c r="Y2167" s="216" t="s">
        <v>144</v>
      </c>
      <c r="AJ2167" s="134">
        <v>999</v>
      </c>
      <c r="AK2167" s="235">
        <v>999</v>
      </c>
      <c r="AL2167" s="133">
        <v>99</v>
      </c>
      <c r="AM2167" s="134">
        <v>99</v>
      </c>
      <c r="AN2167" s="235">
        <v>99</v>
      </c>
      <c r="AO2167" s="134" t="s">
        <v>13371</v>
      </c>
      <c r="AP2167" s="216" t="s">
        <v>144</v>
      </c>
      <c r="AU2167" s="134">
        <v>999</v>
      </c>
      <c r="AV2167" s="235" t="s">
        <v>2159</v>
      </c>
      <c r="AW2167" s="235">
        <v>13</v>
      </c>
      <c r="AX2167" s="133" t="s">
        <v>2160</v>
      </c>
      <c r="AY2167" s="235">
        <v>0</v>
      </c>
      <c r="AZ2167" s="134" t="s">
        <v>144</v>
      </c>
      <c r="BA2167" s="133" t="s">
        <v>4589</v>
      </c>
      <c r="BB2167" s="235">
        <v>0</v>
      </c>
      <c r="BE2167" s="134" t="s">
        <v>2159</v>
      </c>
      <c r="BF2167" s="134" t="s">
        <v>13372</v>
      </c>
      <c r="BG2167" s="134" t="s">
        <v>13371</v>
      </c>
      <c r="BH2167" s="134" t="s">
        <v>13373</v>
      </c>
      <c r="BI2167" s="134" t="s">
        <v>13373</v>
      </c>
      <c r="BJ2167" s="134"/>
      <c r="BK2167" s="134" t="s">
        <v>2159</v>
      </c>
      <c r="BR2167" s="134" t="s">
        <v>13371</v>
      </c>
      <c r="BS2167" s="235" t="s">
        <v>13374</v>
      </c>
      <c r="BT2167" s="235">
        <v>7</v>
      </c>
      <c r="BU2167" s="235" t="s">
        <v>3521</v>
      </c>
      <c r="BV2167" s="235">
        <v>233</v>
      </c>
      <c r="BW2167" s="235">
        <v>7</v>
      </c>
      <c r="CB2167" s="134" t="s">
        <v>13371</v>
      </c>
      <c r="CE2167" s="134" t="s">
        <v>13371</v>
      </c>
      <c r="CF2167" s="134" t="s">
        <v>13372</v>
      </c>
      <c r="CO2167" s="134" t="s">
        <v>13371</v>
      </c>
      <c r="CP2167" s="134" t="s">
        <v>13372</v>
      </c>
    </row>
    <row r="2168" spans="1:94" x14ac:dyDescent="0.25">
      <c r="A2168" s="134" t="s">
        <v>14</v>
      </c>
      <c r="B2168" s="134" t="s">
        <v>2147</v>
      </c>
      <c r="C2168" s="134" t="s">
        <v>13375</v>
      </c>
      <c r="D2168" s="28" t="s">
        <v>13375</v>
      </c>
      <c r="E2168" s="191" t="s">
        <v>144</v>
      </c>
      <c r="F2168" s="201" t="s">
        <v>13264</v>
      </c>
      <c r="G2168" s="201" t="s">
        <v>13265</v>
      </c>
      <c r="H2168" s="226" t="s">
        <v>2152</v>
      </c>
      <c r="L2168" s="133" t="s">
        <v>281</v>
      </c>
      <c r="N2168" s="133" t="s">
        <v>13266</v>
      </c>
      <c r="P2168" s="134">
        <v>20020923</v>
      </c>
      <c r="Q2168" s="133" t="s">
        <v>13002</v>
      </c>
      <c r="R2168" s="134" t="s">
        <v>13267</v>
      </c>
      <c r="S2168" s="134" t="s">
        <v>13375</v>
      </c>
      <c r="X2168" s="134" t="s">
        <v>13375</v>
      </c>
      <c r="Y2168" s="216" t="s">
        <v>144</v>
      </c>
      <c r="AJ2168" s="134">
        <v>999</v>
      </c>
      <c r="AK2168" s="235">
        <v>999</v>
      </c>
      <c r="AL2168" s="133">
        <v>99</v>
      </c>
      <c r="AM2168" s="134">
        <v>99</v>
      </c>
      <c r="AN2168" s="235">
        <v>99</v>
      </c>
      <c r="AO2168" s="134" t="s">
        <v>13375</v>
      </c>
      <c r="AP2168" s="216" t="s">
        <v>144</v>
      </c>
      <c r="AU2168" s="134">
        <v>999</v>
      </c>
      <c r="AV2168" s="235" t="s">
        <v>2159</v>
      </c>
      <c r="AW2168" s="235">
        <v>13</v>
      </c>
      <c r="AX2168" s="133" t="s">
        <v>2160</v>
      </c>
      <c r="AY2168" s="235">
        <v>0</v>
      </c>
      <c r="AZ2168" s="134" t="s">
        <v>144</v>
      </c>
      <c r="BA2168" s="133" t="s">
        <v>4589</v>
      </c>
      <c r="BB2168" s="235">
        <v>0</v>
      </c>
      <c r="BE2168" s="134" t="s">
        <v>2159</v>
      </c>
      <c r="BF2168" s="134" t="s">
        <v>13376</v>
      </c>
      <c r="BG2168" s="134" t="s">
        <v>13375</v>
      </c>
      <c r="BH2168" s="134" t="s">
        <v>13377</v>
      </c>
      <c r="BI2168" s="134" t="s">
        <v>13377</v>
      </c>
      <c r="BJ2168" s="134"/>
      <c r="BK2168" s="134" t="s">
        <v>2159</v>
      </c>
      <c r="BR2168" s="134" t="s">
        <v>13375</v>
      </c>
      <c r="BS2168" s="235" t="s">
        <v>13378</v>
      </c>
      <c r="BT2168" s="235">
        <v>7</v>
      </c>
      <c r="BU2168" s="235" t="s">
        <v>3521</v>
      </c>
      <c r="BV2168" s="235">
        <v>183</v>
      </c>
      <c r="BW2168" s="235">
        <v>5.5</v>
      </c>
      <c r="CB2168" s="134" t="s">
        <v>13375</v>
      </c>
      <c r="CE2168" s="134" t="s">
        <v>13375</v>
      </c>
      <c r="CF2168" s="134" t="s">
        <v>13376</v>
      </c>
      <c r="CO2168" s="134" t="s">
        <v>13375</v>
      </c>
      <c r="CP2168" s="134" t="s">
        <v>13376</v>
      </c>
    </row>
    <row r="2169" spans="1:94" x14ac:dyDescent="0.25">
      <c r="A2169" s="134" t="s">
        <v>14</v>
      </c>
      <c r="B2169" s="134" t="s">
        <v>2147</v>
      </c>
      <c r="C2169" s="134" t="s">
        <v>13379</v>
      </c>
      <c r="D2169" s="28" t="s">
        <v>13379</v>
      </c>
      <c r="E2169" s="191" t="s">
        <v>144</v>
      </c>
      <c r="F2169" s="201" t="s">
        <v>13264</v>
      </c>
      <c r="G2169" s="201" t="s">
        <v>13265</v>
      </c>
      <c r="H2169" s="226" t="s">
        <v>2152</v>
      </c>
      <c r="L2169" s="133" t="s">
        <v>281</v>
      </c>
      <c r="M2169" s="133" t="s">
        <v>13380</v>
      </c>
      <c r="N2169" s="133" t="s">
        <v>13266</v>
      </c>
      <c r="P2169" s="134">
        <v>20021018</v>
      </c>
      <c r="Q2169" s="133" t="s">
        <v>13381</v>
      </c>
      <c r="R2169" s="134" t="s">
        <v>32</v>
      </c>
      <c r="S2169" s="134" t="s">
        <v>13379</v>
      </c>
      <c r="X2169" s="134" t="s">
        <v>13379</v>
      </c>
      <c r="Y2169" s="216" t="s">
        <v>144</v>
      </c>
      <c r="AJ2169" s="134">
        <v>999</v>
      </c>
      <c r="AK2169" s="235">
        <v>999</v>
      </c>
      <c r="AL2169" s="133">
        <v>99</v>
      </c>
      <c r="AM2169" s="134">
        <v>99</v>
      </c>
      <c r="AN2169" s="235">
        <v>99</v>
      </c>
      <c r="AO2169" s="134" t="s">
        <v>13379</v>
      </c>
      <c r="AP2169" s="216" t="s">
        <v>144</v>
      </c>
      <c r="AQ2169" s="133" t="s">
        <v>13380</v>
      </c>
      <c r="AU2169" s="134">
        <v>999</v>
      </c>
      <c r="AV2169" s="235" t="s">
        <v>2159</v>
      </c>
      <c r="AW2169" s="235">
        <v>13</v>
      </c>
      <c r="AX2169" s="133" t="s">
        <v>2160</v>
      </c>
      <c r="AY2169" s="235">
        <v>0</v>
      </c>
      <c r="AZ2169" s="134" t="s">
        <v>144</v>
      </c>
      <c r="BA2169" s="133" t="s">
        <v>4589</v>
      </c>
      <c r="BB2169" s="235">
        <v>0</v>
      </c>
      <c r="BE2169" s="134" t="s">
        <v>2159</v>
      </c>
      <c r="BF2169" s="134" t="s">
        <v>13382</v>
      </c>
      <c r="BG2169" s="134" t="s">
        <v>13379</v>
      </c>
      <c r="BH2169" s="134" t="s">
        <v>13383</v>
      </c>
      <c r="BI2169" s="134" t="s">
        <v>13383</v>
      </c>
      <c r="BJ2169" s="134"/>
      <c r="BK2169" s="134" t="s">
        <v>2159</v>
      </c>
      <c r="BP2169" s="134" t="s">
        <v>13384</v>
      </c>
      <c r="BQ2169" s="134" t="s">
        <v>13384</v>
      </c>
      <c r="BR2169" s="134" t="s">
        <v>13379</v>
      </c>
      <c r="BS2169" s="235" t="s">
        <v>13385</v>
      </c>
      <c r="BT2169" s="235">
        <v>7</v>
      </c>
      <c r="BU2169" s="235" t="s">
        <v>3521</v>
      </c>
      <c r="BV2169" s="235">
        <v>200</v>
      </c>
      <c r="BW2169" s="235">
        <v>6</v>
      </c>
      <c r="CB2169" s="134" t="s">
        <v>13379</v>
      </c>
      <c r="CE2169" s="134" t="s">
        <v>13379</v>
      </c>
      <c r="CF2169" s="134" t="s">
        <v>13382</v>
      </c>
      <c r="CO2169" s="134" t="s">
        <v>13379</v>
      </c>
      <c r="CP2169" s="134" t="s">
        <v>13382</v>
      </c>
    </row>
    <row r="2170" spans="1:94" x14ac:dyDescent="0.25">
      <c r="A2170" s="134" t="s">
        <v>14</v>
      </c>
      <c r="B2170" s="134" t="s">
        <v>2147</v>
      </c>
      <c r="C2170" s="134" t="s">
        <v>13386</v>
      </c>
      <c r="D2170" s="28" t="s">
        <v>13386</v>
      </c>
      <c r="E2170" s="191" t="s">
        <v>144</v>
      </c>
      <c r="F2170" s="201" t="s">
        <v>13264</v>
      </c>
      <c r="G2170" s="201" t="s">
        <v>13265</v>
      </c>
      <c r="H2170" s="226" t="s">
        <v>2152</v>
      </c>
      <c r="L2170" s="133" t="s">
        <v>281</v>
      </c>
      <c r="M2170" s="133" t="s">
        <v>13387</v>
      </c>
      <c r="N2170" s="133" t="s">
        <v>13266</v>
      </c>
      <c r="P2170" s="134">
        <v>20021018</v>
      </c>
      <c r="Q2170" s="133" t="s">
        <v>13381</v>
      </c>
      <c r="R2170" s="134" t="s">
        <v>14</v>
      </c>
      <c r="S2170" s="134" t="s">
        <v>13386</v>
      </c>
      <c r="X2170" s="134" t="s">
        <v>13386</v>
      </c>
      <c r="Y2170" s="216" t="s">
        <v>144</v>
      </c>
      <c r="AJ2170" s="134">
        <v>400</v>
      </c>
      <c r="AK2170" s="235" t="s">
        <v>2157</v>
      </c>
      <c r="AL2170" s="133">
        <v>99</v>
      </c>
      <c r="AM2170" s="134" t="s">
        <v>2158</v>
      </c>
      <c r="AN2170" s="235">
        <v>99</v>
      </c>
      <c r="AO2170" s="134" t="s">
        <v>13386</v>
      </c>
      <c r="AP2170" s="216" t="s">
        <v>144</v>
      </c>
      <c r="AQ2170" s="133" t="s">
        <v>13387</v>
      </c>
      <c r="AU2170" s="134">
        <v>400</v>
      </c>
      <c r="AV2170" s="235" t="s">
        <v>2159</v>
      </c>
      <c r="AW2170" s="235">
        <v>13</v>
      </c>
      <c r="AX2170" s="133" t="s">
        <v>2160</v>
      </c>
      <c r="AY2170" s="235">
        <v>0</v>
      </c>
      <c r="AZ2170" s="134" t="s">
        <v>144</v>
      </c>
      <c r="BA2170" s="133" t="s">
        <v>4589</v>
      </c>
      <c r="BB2170" s="235">
        <v>0</v>
      </c>
      <c r="BE2170" s="134" t="s">
        <v>2159</v>
      </c>
      <c r="BF2170" s="134" t="s">
        <v>13388</v>
      </c>
      <c r="BG2170" s="134" t="s">
        <v>13386</v>
      </c>
      <c r="BH2170" s="134" t="s">
        <v>13389</v>
      </c>
      <c r="BI2170" s="134" t="s">
        <v>13389</v>
      </c>
      <c r="BJ2170" s="134"/>
      <c r="BK2170" s="134" t="s">
        <v>2159</v>
      </c>
      <c r="BP2170" s="134" t="s">
        <v>13390</v>
      </c>
      <c r="BQ2170" s="134" t="s">
        <v>13390</v>
      </c>
      <c r="BR2170" s="134" t="s">
        <v>13386</v>
      </c>
      <c r="BS2170" s="235" t="s">
        <v>13391</v>
      </c>
      <c r="BT2170" s="235">
        <v>7</v>
      </c>
      <c r="BU2170" s="235" t="s">
        <v>3521</v>
      </c>
      <c r="BV2170" s="235">
        <v>200</v>
      </c>
      <c r="BW2170" s="235">
        <v>6</v>
      </c>
      <c r="CB2170" s="134" t="s">
        <v>13386</v>
      </c>
      <c r="CE2170" s="134" t="s">
        <v>13386</v>
      </c>
      <c r="CF2170" s="134" t="s">
        <v>13388</v>
      </c>
      <c r="CO2170" s="134" t="s">
        <v>13386</v>
      </c>
      <c r="CP2170" s="134" t="s">
        <v>13388</v>
      </c>
    </row>
    <row r="2171" spans="1:94" x14ac:dyDescent="0.25">
      <c r="A2171" s="134" t="s">
        <v>14</v>
      </c>
      <c r="B2171" s="134" t="s">
        <v>2147</v>
      </c>
      <c r="C2171" s="134" t="s">
        <v>13392</v>
      </c>
      <c r="D2171" s="28" t="s">
        <v>13392</v>
      </c>
      <c r="E2171" s="191" t="s">
        <v>144</v>
      </c>
      <c r="F2171" s="201" t="s">
        <v>13264</v>
      </c>
      <c r="G2171" s="201" t="s">
        <v>13265</v>
      </c>
      <c r="H2171" s="226" t="s">
        <v>2152</v>
      </c>
      <c r="L2171" s="133" t="s">
        <v>281</v>
      </c>
      <c r="M2171" s="133" t="s">
        <v>13393</v>
      </c>
      <c r="N2171" s="133" t="s">
        <v>13266</v>
      </c>
      <c r="P2171" s="134">
        <v>20021018</v>
      </c>
      <c r="Q2171" s="133" t="s">
        <v>13381</v>
      </c>
      <c r="R2171" s="134" t="s">
        <v>14</v>
      </c>
      <c r="S2171" s="134" t="s">
        <v>13392</v>
      </c>
      <c r="X2171" s="134" t="s">
        <v>13392</v>
      </c>
      <c r="Y2171" s="216" t="s">
        <v>144</v>
      </c>
      <c r="AJ2171" s="134">
        <v>400</v>
      </c>
      <c r="AK2171" s="235" t="s">
        <v>2157</v>
      </c>
      <c r="AL2171" s="133">
        <v>99</v>
      </c>
      <c r="AM2171" s="134" t="s">
        <v>2158</v>
      </c>
      <c r="AN2171" s="235">
        <v>99</v>
      </c>
      <c r="AO2171" s="134" t="s">
        <v>13392</v>
      </c>
      <c r="AP2171" s="216" t="s">
        <v>144</v>
      </c>
      <c r="AQ2171" s="133" t="s">
        <v>13393</v>
      </c>
      <c r="AU2171" s="134">
        <v>400</v>
      </c>
      <c r="AV2171" s="235" t="s">
        <v>2159</v>
      </c>
      <c r="AW2171" s="235">
        <v>13</v>
      </c>
      <c r="AX2171" s="133" t="s">
        <v>2160</v>
      </c>
      <c r="AY2171" s="235">
        <v>0</v>
      </c>
      <c r="AZ2171" s="134" t="s">
        <v>144</v>
      </c>
      <c r="BA2171" s="133" t="s">
        <v>4589</v>
      </c>
      <c r="BB2171" s="235">
        <v>0</v>
      </c>
      <c r="BE2171" s="134" t="s">
        <v>2159</v>
      </c>
      <c r="BF2171" s="134" t="s">
        <v>13394</v>
      </c>
      <c r="BG2171" s="134" t="s">
        <v>13392</v>
      </c>
      <c r="BH2171" s="134" t="s">
        <v>13395</v>
      </c>
      <c r="BI2171" s="134" t="s">
        <v>13395</v>
      </c>
      <c r="BJ2171" s="134"/>
      <c r="BK2171" s="134" t="s">
        <v>2159</v>
      </c>
      <c r="BP2171" s="134" t="s">
        <v>13396</v>
      </c>
      <c r="BQ2171" s="134" t="s">
        <v>13396</v>
      </c>
      <c r="BR2171" s="134" t="s">
        <v>13392</v>
      </c>
      <c r="BS2171" s="235" t="s">
        <v>13397</v>
      </c>
      <c r="BT2171" s="235">
        <v>7</v>
      </c>
      <c r="BU2171" s="235" t="s">
        <v>3521</v>
      </c>
      <c r="BV2171" s="235">
        <v>333</v>
      </c>
      <c r="BW2171" s="235">
        <v>10</v>
      </c>
      <c r="CB2171" s="134" t="s">
        <v>13392</v>
      </c>
      <c r="CE2171" s="134" t="s">
        <v>13392</v>
      </c>
      <c r="CF2171" s="134" t="s">
        <v>13394</v>
      </c>
      <c r="CO2171" s="134" t="s">
        <v>13392</v>
      </c>
      <c r="CP2171" s="134" t="s">
        <v>13394</v>
      </c>
    </row>
    <row r="2172" spans="1:94" x14ac:dyDescent="0.25">
      <c r="A2172" s="134" t="s">
        <v>14</v>
      </c>
      <c r="B2172" s="134" t="s">
        <v>2147</v>
      </c>
      <c r="C2172" s="134" t="s">
        <v>13398</v>
      </c>
      <c r="D2172" s="28" t="s">
        <v>13398</v>
      </c>
      <c r="E2172" s="191" t="s">
        <v>144</v>
      </c>
      <c r="F2172" s="201" t="s">
        <v>13264</v>
      </c>
      <c r="G2172" s="201" t="s">
        <v>13265</v>
      </c>
      <c r="H2172" s="226" t="s">
        <v>2152</v>
      </c>
      <c r="L2172" s="133" t="s">
        <v>281</v>
      </c>
      <c r="M2172" s="133" t="s">
        <v>13399</v>
      </c>
      <c r="N2172" s="133" t="s">
        <v>13266</v>
      </c>
      <c r="P2172" s="134">
        <v>20021018</v>
      </c>
      <c r="Q2172" s="133" t="s">
        <v>13381</v>
      </c>
      <c r="R2172" s="134" t="s">
        <v>14</v>
      </c>
      <c r="S2172" s="134" t="s">
        <v>13398</v>
      </c>
      <c r="X2172" s="134" t="s">
        <v>13398</v>
      </c>
      <c r="Y2172" s="216" t="s">
        <v>144</v>
      </c>
      <c r="AJ2172" s="134">
        <v>400</v>
      </c>
      <c r="AK2172" s="235" t="s">
        <v>2157</v>
      </c>
      <c r="AL2172" s="133">
        <v>99</v>
      </c>
      <c r="AM2172" s="134" t="s">
        <v>2158</v>
      </c>
      <c r="AN2172" s="235">
        <v>99</v>
      </c>
      <c r="AO2172" s="134" t="s">
        <v>13398</v>
      </c>
      <c r="AP2172" s="216" t="s">
        <v>144</v>
      </c>
      <c r="AQ2172" s="133" t="s">
        <v>13399</v>
      </c>
      <c r="AU2172" s="134">
        <v>400</v>
      </c>
      <c r="AV2172" s="235" t="s">
        <v>2159</v>
      </c>
      <c r="AW2172" s="235">
        <v>13</v>
      </c>
      <c r="AX2172" s="133" t="s">
        <v>2160</v>
      </c>
      <c r="AY2172" s="235">
        <v>0</v>
      </c>
      <c r="AZ2172" s="134" t="s">
        <v>144</v>
      </c>
      <c r="BA2172" s="133" t="s">
        <v>4589</v>
      </c>
      <c r="BB2172" s="235">
        <v>0</v>
      </c>
      <c r="BE2172" s="134" t="s">
        <v>2159</v>
      </c>
      <c r="BF2172" s="134" t="s">
        <v>13400</v>
      </c>
      <c r="BG2172" s="134" t="s">
        <v>13398</v>
      </c>
      <c r="BH2172" s="134" t="s">
        <v>13401</v>
      </c>
      <c r="BI2172" s="134" t="s">
        <v>13401</v>
      </c>
      <c r="BJ2172" s="134"/>
      <c r="BK2172" s="134" t="s">
        <v>2159</v>
      </c>
      <c r="BP2172" s="134" t="s">
        <v>13402</v>
      </c>
      <c r="BQ2172" s="134" t="s">
        <v>13402</v>
      </c>
      <c r="BR2172" s="134" t="s">
        <v>13398</v>
      </c>
      <c r="BS2172" s="235" t="s">
        <v>13403</v>
      </c>
      <c r="BT2172" s="235">
        <v>7</v>
      </c>
      <c r="BU2172" s="235" t="s">
        <v>3521</v>
      </c>
      <c r="BV2172" s="235">
        <v>267</v>
      </c>
      <c r="BW2172" s="235">
        <v>8</v>
      </c>
      <c r="CB2172" s="134" t="s">
        <v>13398</v>
      </c>
      <c r="CE2172" s="134" t="s">
        <v>13398</v>
      </c>
      <c r="CF2172" s="134" t="s">
        <v>13400</v>
      </c>
      <c r="CO2172" s="134" t="s">
        <v>13398</v>
      </c>
      <c r="CP2172" s="134" t="s">
        <v>13400</v>
      </c>
    </row>
    <row r="2173" spans="1:94" x14ac:dyDescent="0.25">
      <c r="A2173" s="134" t="s">
        <v>14</v>
      </c>
      <c r="B2173" s="134" t="s">
        <v>2147</v>
      </c>
      <c r="C2173" s="134" t="s">
        <v>13404</v>
      </c>
      <c r="D2173" s="28" t="s">
        <v>13404</v>
      </c>
      <c r="E2173" s="191" t="s">
        <v>144</v>
      </c>
      <c r="F2173" s="201" t="s">
        <v>13264</v>
      </c>
      <c r="G2173" s="201" t="s">
        <v>13265</v>
      </c>
      <c r="H2173" s="226" t="s">
        <v>2152</v>
      </c>
      <c r="L2173" s="133" t="s">
        <v>281</v>
      </c>
      <c r="M2173" s="133" t="s">
        <v>13405</v>
      </c>
      <c r="N2173" s="133" t="s">
        <v>13266</v>
      </c>
      <c r="P2173" s="134">
        <v>20021018</v>
      </c>
      <c r="Q2173" s="133" t="s">
        <v>13381</v>
      </c>
      <c r="R2173" s="134" t="s">
        <v>14</v>
      </c>
      <c r="S2173" s="134" t="s">
        <v>13404</v>
      </c>
      <c r="X2173" s="134" t="s">
        <v>13404</v>
      </c>
      <c r="Y2173" s="216" t="s">
        <v>144</v>
      </c>
      <c r="AJ2173" s="134">
        <v>400</v>
      </c>
      <c r="AK2173" s="235" t="s">
        <v>2157</v>
      </c>
      <c r="AL2173" s="133">
        <v>99</v>
      </c>
      <c r="AM2173" s="134" t="s">
        <v>2158</v>
      </c>
      <c r="AN2173" s="235">
        <v>99</v>
      </c>
      <c r="AO2173" s="134" t="s">
        <v>13404</v>
      </c>
      <c r="AP2173" s="216" t="s">
        <v>144</v>
      </c>
      <c r="AQ2173" s="133" t="s">
        <v>13405</v>
      </c>
      <c r="AU2173" s="134">
        <v>400</v>
      </c>
      <c r="AV2173" s="235" t="s">
        <v>2159</v>
      </c>
      <c r="AW2173" s="235">
        <v>13</v>
      </c>
      <c r="AX2173" s="133" t="s">
        <v>2160</v>
      </c>
      <c r="AY2173" s="235">
        <v>0</v>
      </c>
      <c r="AZ2173" s="134" t="s">
        <v>144</v>
      </c>
      <c r="BA2173" s="133" t="s">
        <v>4589</v>
      </c>
      <c r="BB2173" s="235">
        <v>0</v>
      </c>
      <c r="BE2173" s="134" t="s">
        <v>2159</v>
      </c>
      <c r="BF2173" s="134" t="s">
        <v>13406</v>
      </c>
      <c r="BG2173" s="134" t="s">
        <v>13404</v>
      </c>
      <c r="BH2173" s="134" t="s">
        <v>13407</v>
      </c>
      <c r="BI2173" s="134" t="s">
        <v>13407</v>
      </c>
      <c r="BJ2173" s="134"/>
      <c r="BK2173" s="134" t="s">
        <v>2159</v>
      </c>
      <c r="BP2173" s="134" t="s">
        <v>13408</v>
      </c>
      <c r="BQ2173" s="134" t="s">
        <v>13408</v>
      </c>
      <c r="BR2173" s="134" t="s">
        <v>13404</v>
      </c>
      <c r="BS2173" s="235" t="s">
        <v>13409</v>
      </c>
      <c r="BT2173" s="235">
        <v>7</v>
      </c>
      <c r="BU2173" s="235" t="s">
        <v>3521</v>
      </c>
      <c r="BV2173" s="235">
        <v>500</v>
      </c>
      <c r="BW2173" s="235">
        <v>15</v>
      </c>
      <c r="CB2173" s="134" t="s">
        <v>13404</v>
      </c>
      <c r="CE2173" s="134" t="s">
        <v>13404</v>
      </c>
      <c r="CF2173" s="134" t="s">
        <v>13406</v>
      </c>
      <c r="CO2173" s="134" t="s">
        <v>13404</v>
      </c>
      <c r="CP2173" s="134" t="s">
        <v>13406</v>
      </c>
    </row>
    <row r="2174" spans="1:94" x14ac:dyDescent="0.25">
      <c r="A2174" s="134" t="s">
        <v>14</v>
      </c>
      <c r="B2174" s="134" t="s">
        <v>2147</v>
      </c>
      <c r="C2174" s="134" t="s">
        <v>13410</v>
      </c>
      <c r="D2174" s="28" t="s">
        <v>13410</v>
      </c>
      <c r="E2174" s="191" t="s">
        <v>144</v>
      </c>
      <c r="F2174" s="201" t="s">
        <v>13264</v>
      </c>
      <c r="G2174" s="201" t="s">
        <v>13265</v>
      </c>
      <c r="H2174" s="226" t="s">
        <v>2152</v>
      </c>
      <c r="L2174" s="133" t="s">
        <v>281</v>
      </c>
      <c r="M2174" s="133" t="s">
        <v>13411</v>
      </c>
      <c r="N2174" s="133" t="s">
        <v>13266</v>
      </c>
      <c r="P2174" s="134">
        <v>20021018</v>
      </c>
      <c r="Q2174" s="133" t="s">
        <v>13381</v>
      </c>
      <c r="R2174" s="134" t="s">
        <v>14</v>
      </c>
      <c r="S2174" s="134" t="s">
        <v>13410</v>
      </c>
      <c r="X2174" s="134" t="s">
        <v>13410</v>
      </c>
      <c r="Y2174" s="216" t="s">
        <v>144</v>
      </c>
      <c r="AJ2174" s="134">
        <v>400</v>
      </c>
      <c r="AK2174" s="235" t="s">
        <v>2157</v>
      </c>
      <c r="AL2174" s="133">
        <v>99</v>
      </c>
      <c r="AM2174" s="134" t="s">
        <v>2158</v>
      </c>
      <c r="AN2174" s="235">
        <v>99</v>
      </c>
      <c r="AO2174" s="134" t="s">
        <v>13410</v>
      </c>
      <c r="AP2174" s="216" t="s">
        <v>144</v>
      </c>
      <c r="AQ2174" s="133" t="s">
        <v>13411</v>
      </c>
      <c r="AU2174" s="134">
        <v>400</v>
      </c>
      <c r="AV2174" s="235" t="s">
        <v>2159</v>
      </c>
      <c r="AW2174" s="235">
        <v>13</v>
      </c>
      <c r="AX2174" s="133" t="s">
        <v>2160</v>
      </c>
      <c r="AY2174" s="235">
        <v>0</v>
      </c>
      <c r="AZ2174" s="134" t="s">
        <v>144</v>
      </c>
      <c r="BA2174" s="133" t="s">
        <v>4589</v>
      </c>
      <c r="BB2174" s="235">
        <v>0</v>
      </c>
      <c r="BE2174" s="134" t="s">
        <v>2159</v>
      </c>
      <c r="BF2174" s="134" t="s">
        <v>13412</v>
      </c>
      <c r="BG2174" s="134" t="s">
        <v>13410</v>
      </c>
      <c r="BH2174" s="134" t="s">
        <v>13413</v>
      </c>
      <c r="BI2174" s="134" t="s">
        <v>13413</v>
      </c>
      <c r="BJ2174" s="134"/>
      <c r="BK2174" s="134" t="s">
        <v>2159</v>
      </c>
      <c r="BP2174" s="134" t="s">
        <v>13414</v>
      </c>
      <c r="BQ2174" s="134" t="s">
        <v>13414</v>
      </c>
      <c r="BR2174" s="134" t="s">
        <v>13410</v>
      </c>
      <c r="BS2174" s="235" t="s">
        <v>13415</v>
      </c>
      <c r="BT2174" s="235">
        <v>7</v>
      </c>
      <c r="BU2174" s="235" t="s">
        <v>3521</v>
      </c>
      <c r="BV2174" s="235">
        <v>267</v>
      </c>
      <c r="BW2174" s="235">
        <v>8</v>
      </c>
      <c r="CB2174" s="134" t="s">
        <v>13410</v>
      </c>
      <c r="CE2174" s="134" t="s">
        <v>13410</v>
      </c>
      <c r="CF2174" s="134" t="s">
        <v>13412</v>
      </c>
      <c r="CO2174" s="134" t="s">
        <v>13410</v>
      </c>
      <c r="CP2174" s="134" t="s">
        <v>13412</v>
      </c>
    </row>
    <row r="2175" spans="1:94" x14ac:dyDescent="0.25">
      <c r="A2175" s="134" t="s">
        <v>14</v>
      </c>
      <c r="B2175" s="134" t="s">
        <v>2147</v>
      </c>
      <c r="C2175" s="134" t="s">
        <v>13416</v>
      </c>
      <c r="D2175" s="28" t="s">
        <v>13416</v>
      </c>
      <c r="E2175" s="191" t="s">
        <v>144</v>
      </c>
      <c r="F2175" s="201" t="s">
        <v>13264</v>
      </c>
      <c r="G2175" s="201" t="s">
        <v>13265</v>
      </c>
      <c r="H2175" s="226" t="s">
        <v>2152</v>
      </c>
      <c r="L2175" s="133" t="s">
        <v>281</v>
      </c>
      <c r="M2175" s="133" t="s">
        <v>13417</v>
      </c>
      <c r="N2175" s="133" t="s">
        <v>13266</v>
      </c>
      <c r="P2175" s="134">
        <v>20021018</v>
      </c>
      <c r="Q2175" s="133" t="s">
        <v>13381</v>
      </c>
      <c r="R2175" s="134" t="s">
        <v>14</v>
      </c>
      <c r="S2175" s="134" t="s">
        <v>13416</v>
      </c>
      <c r="X2175" s="134" t="s">
        <v>13416</v>
      </c>
      <c r="Y2175" s="216" t="s">
        <v>144</v>
      </c>
      <c r="AJ2175" s="134">
        <v>400</v>
      </c>
      <c r="AK2175" s="235" t="s">
        <v>2157</v>
      </c>
      <c r="AL2175" s="133">
        <v>99</v>
      </c>
      <c r="AM2175" s="134" t="s">
        <v>2158</v>
      </c>
      <c r="AN2175" s="235">
        <v>99</v>
      </c>
      <c r="AO2175" s="134" t="s">
        <v>13416</v>
      </c>
      <c r="AP2175" s="216" t="s">
        <v>144</v>
      </c>
      <c r="AQ2175" s="133" t="s">
        <v>13417</v>
      </c>
      <c r="AU2175" s="134">
        <v>400</v>
      </c>
      <c r="AV2175" s="235" t="s">
        <v>2159</v>
      </c>
      <c r="AW2175" s="235">
        <v>13</v>
      </c>
      <c r="AX2175" s="133" t="s">
        <v>2160</v>
      </c>
      <c r="AY2175" s="235">
        <v>0</v>
      </c>
      <c r="AZ2175" s="134" t="s">
        <v>144</v>
      </c>
      <c r="BA2175" s="133" t="s">
        <v>4589</v>
      </c>
      <c r="BB2175" s="235">
        <v>0</v>
      </c>
      <c r="BE2175" s="134" t="s">
        <v>2159</v>
      </c>
      <c r="BF2175" s="134" t="s">
        <v>13418</v>
      </c>
      <c r="BG2175" s="134" t="s">
        <v>13416</v>
      </c>
      <c r="BH2175" s="134" t="s">
        <v>13419</v>
      </c>
      <c r="BI2175" s="134" t="s">
        <v>13419</v>
      </c>
      <c r="BJ2175" s="134"/>
      <c r="BK2175" s="134" t="s">
        <v>2159</v>
      </c>
      <c r="BP2175" s="134" t="s">
        <v>13420</v>
      </c>
      <c r="BQ2175" s="134" t="s">
        <v>13420</v>
      </c>
      <c r="BR2175" s="134" t="s">
        <v>13416</v>
      </c>
      <c r="BS2175" s="235" t="s">
        <v>13421</v>
      </c>
      <c r="BT2175" s="235">
        <v>7</v>
      </c>
      <c r="BU2175" s="235" t="s">
        <v>3521</v>
      </c>
      <c r="BV2175" s="235">
        <v>417</v>
      </c>
      <c r="BW2175" s="235">
        <v>12.5</v>
      </c>
      <c r="CB2175" s="134" t="s">
        <v>13416</v>
      </c>
      <c r="CE2175" s="134" t="s">
        <v>13416</v>
      </c>
      <c r="CF2175" s="134" t="s">
        <v>13418</v>
      </c>
      <c r="CO2175" s="134" t="s">
        <v>13416</v>
      </c>
      <c r="CP2175" s="134" t="s">
        <v>13418</v>
      </c>
    </row>
    <row r="2176" spans="1:94" x14ac:dyDescent="0.25">
      <c r="A2176" s="134" t="s">
        <v>14</v>
      </c>
      <c r="B2176" s="134" t="s">
        <v>2147</v>
      </c>
      <c r="C2176" s="134" t="s">
        <v>13422</v>
      </c>
      <c r="D2176" s="28" t="s">
        <v>13422</v>
      </c>
      <c r="E2176" s="191" t="s">
        <v>144</v>
      </c>
      <c r="F2176" s="201" t="s">
        <v>13264</v>
      </c>
      <c r="G2176" s="201" t="s">
        <v>13265</v>
      </c>
      <c r="H2176" s="226" t="s">
        <v>2152</v>
      </c>
      <c r="L2176" s="133" t="s">
        <v>281</v>
      </c>
      <c r="M2176" s="133" t="s">
        <v>13423</v>
      </c>
      <c r="N2176" s="133" t="s">
        <v>13266</v>
      </c>
      <c r="P2176" s="134">
        <v>20021018</v>
      </c>
      <c r="Q2176" s="133" t="s">
        <v>13381</v>
      </c>
      <c r="R2176" s="134" t="s">
        <v>14</v>
      </c>
      <c r="S2176" s="134" t="s">
        <v>13422</v>
      </c>
      <c r="X2176" s="134" t="s">
        <v>13422</v>
      </c>
      <c r="Y2176" s="216" t="s">
        <v>144</v>
      </c>
      <c r="AJ2176" s="134">
        <v>400</v>
      </c>
      <c r="AK2176" s="235" t="s">
        <v>2157</v>
      </c>
      <c r="AL2176" s="133">
        <v>99</v>
      </c>
      <c r="AM2176" s="134" t="s">
        <v>2158</v>
      </c>
      <c r="AN2176" s="235">
        <v>99</v>
      </c>
      <c r="AO2176" s="134" t="s">
        <v>13422</v>
      </c>
      <c r="AP2176" s="216" t="s">
        <v>144</v>
      </c>
      <c r="AQ2176" s="133" t="s">
        <v>13423</v>
      </c>
      <c r="AU2176" s="134">
        <v>400</v>
      </c>
      <c r="AV2176" s="235" t="s">
        <v>2159</v>
      </c>
      <c r="AW2176" s="235">
        <v>13</v>
      </c>
      <c r="AX2176" s="133" t="s">
        <v>2160</v>
      </c>
      <c r="AY2176" s="235">
        <v>0</v>
      </c>
      <c r="AZ2176" s="134" t="s">
        <v>144</v>
      </c>
      <c r="BA2176" s="133" t="s">
        <v>4589</v>
      </c>
      <c r="BB2176" s="235">
        <v>0</v>
      </c>
      <c r="BE2176" s="134" t="s">
        <v>2159</v>
      </c>
      <c r="BF2176" s="134" t="s">
        <v>13424</v>
      </c>
      <c r="BG2176" s="134" t="s">
        <v>13422</v>
      </c>
      <c r="BH2176" s="134" t="s">
        <v>13425</v>
      </c>
      <c r="BI2176" s="134" t="s">
        <v>13425</v>
      </c>
      <c r="BJ2176" s="134"/>
      <c r="BK2176" s="134" t="s">
        <v>2159</v>
      </c>
      <c r="BP2176" s="134" t="s">
        <v>13426</v>
      </c>
      <c r="BQ2176" s="134" t="s">
        <v>13426</v>
      </c>
      <c r="BR2176" s="134" t="s">
        <v>13422</v>
      </c>
      <c r="BS2176" s="235" t="s">
        <v>13427</v>
      </c>
      <c r="BT2176" s="235">
        <v>7</v>
      </c>
      <c r="BU2176" s="235" t="s">
        <v>3521</v>
      </c>
      <c r="BV2176" s="235">
        <v>267</v>
      </c>
      <c r="BW2176" s="235">
        <v>8</v>
      </c>
      <c r="CB2176" s="134" t="s">
        <v>13422</v>
      </c>
      <c r="CE2176" s="134" t="s">
        <v>13422</v>
      </c>
      <c r="CF2176" s="134" t="s">
        <v>13424</v>
      </c>
      <c r="CO2176" s="134" t="s">
        <v>13422</v>
      </c>
      <c r="CP2176" s="134" t="s">
        <v>13424</v>
      </c>
    </row>
    <row r="2177" spans="1:94" x14ac:dyDescent="0.25">
      <c r="A2177" s="134" t="s">
        <v>14</v>
      </c>
      <c r="B2177" s="134" t="s">
        <v>2147</v>
      </c>
      <c r="C2177" s="134" t="s">
        <v>13428</v>
      </c>
      <c r="D2177" s="28" t="s">
        <v>13428</v>
      </c>
      <c r="E2177" s="191" t="s">
        <v>162</v>
      </c>
      <c r="F2177" s="178" t="s">
        <v>13105</v>
      </c>
      <c r="G2177" s="178" t="s">
        <v>13429</v>
      </c>
      <c r="H2177" s="226" t="s">
        <v>2152</v>
      </c>
      <c r="L2177" s="133" t="s">
        <v>164</v>
      </c>
      <c r="M2177" s="133" t="s">
        <v>13430</v>
      </c>
      <c r="N2177" s="133" t="s">
        <v>1187</v>
      </c>
      <c r="P2177" s="134">
        <v>20021018</v>
      </c>
      <c r="Q2177" s="133" t="s">
        <v>13381</v>
      </c>
      <c r="R2177" s="134" t="s">
        <v>14</v>
      </c>
      <c r="S2177" s="134" t="s">
        <v>13428</v>
      </c>
      <c r="X2177" s="134" t="s">
        <v>13428</v>
      </c>
      <c r="Y2177" s="27" t="s">
        <v>162</v>
      </c>
      <c r="AJ2177" s="134">
        <v>300</v>
      </c>
      <c r="AK2177" s="235" t="s">
        <v>4717</v>
      </c>
      <c r="AL2177" s="133">
        <v>99</v>
      </c>
      <c r="AM2177" s="134">
        <v>99</v>
      </c>
      <c r="AN2177" s="235">
        <v>99</v>
      </c>
      <c r="AO2177" s="134" t="s">
        <v>13428</v>
      </c>
      <c r="AP2177" s="27" t="s">
        <v>162</v>
      </c>
      <c r="AQ2177" s="133" t="s">
        <v>13430</v>
      </c>
      <c r="AU2177" s="134">
        <v>300</v>
      </c>
      <c r="AV2177" s="235" t="s">
        <v>2159</v>
      </c>
      <c r="AW2177" s="235">
        <v>13</v>
      </c>
      <c r="AX2177" s="133" t="s">
        <v>2160</v>
      </c>
      <c r="AY2177" s="235">
        <v>0</v>
      </c>
      <c r="AZ2177" s="134" t="s">
        <v>162</v>
      </c>
      <c r="BA2177" s="133" t="s">
        <v>4589</v>
      </c>
      <c r="BB2177" s="235">
        <v>0</v>
      </c>
      <c r="BE2177" s="134" t="s">
        <v>2159</v>
      </c>
      <c r="BF2177" s="134" t="s">
        <v>13431</v>
      </c>
      <c r="BG2177" s="134" t="s">
        <v>13428</v>
      </c>
      <c r="BH2177" s="134" t="s">
        <v>13432</v>
      </c>
      <c r="BI2177" s="134" t="s">
        <v>13432</v>
      </c>
      <c r="BJ2177" s="134"/>
      <c r="BK2177" s="134" t="s">
        <v>2159</v>
      </c>
      <c r="BP2177" s="134" t="s">
        <v>13430</v>
      </c>
      <c r="BQ2177" s="134" t="s">
        <v>13430</v>
      </c>
      <c r="BR2177" s="134" t="s">
        <v>13428</v>
      </c>
      <c r="BS2177" s="235" t="s">
        <v>13433</v>
      </c>
      <c r="BT2177" s="235">
        <v>7</v>
      </c>
      <c r="BU2177" s="235" t="s">
        <v>3521</v>
      </c>
      <c r="BV2177" s="235">
        <v>860</v>
      </c>
      <c r="BW2177" s="235">
        <v>8.6</v>
      </c>
      <c r="CB2177" s="134" t="s">
        <v>13428</v>
      </c>
      <c r="CE2177" s="134" t="s">
        <v>13428</v>
      </c>
      <c r="CF2177" s="134" t="s">
        <v>13431</v>
      </c>
      <c r="CO2177" s="134" t="s">
        <v>13428</v>
      </c>
      <c r="CP2177" s="134" t="s">
        <v>13431</v>
      </c>
    </row>
    <row r="2178" spans="1:94" x14ac:dyDescent="0.25">
      <c r="A2178" s="134" t="s">
        <v>14</v>
      </c>
      <c r="B2178" s="134" t="s">
        <v>2147</v>
      </c>
      <c r="C2178" s="134" t="s">
        <v>13434</v>
      </c>
      <c r="D2178" s="28" t="s">
        <v>13434</v>
      </c>
      <c r="E2178" s="191" t="s">
        <v>162</v>
      </c>
      <c r="F2178" s="178" t="s">
        <v>13105</v>
      </c>
      <c r="G2178" s="178" t="s">
        <v>13429</v>
      </c>
      <c r="H2178" s="226" t="s">
        <v>2152</v>
      </c>
      <c r="L2178" s="133" t="s">
        <v>164</v>
      </c>
      <c r="M2178" s="133" t="s">
        <v>13435</v>
      </c>
      <c r="N2178" s="133" t="s">
        <v>1187</v>
      </c>
      <c r="P2178" s="134">
        <v>20021018</v>
      </c>
      <c r="Q2178" s="133" t="s">
        <v>13381</v>
      </c>
      <c r="R2178" s="134" t="s">
        <v>14</v>
      </c>
      <c r="S2178" s="134" t="s">
        <v>13434</v>
      </c>
      <c r="X2178" s="134" t="s">
        <v>13434</v>
      </c>
      <c r="Y2178" s="27" t="s">
        <v>162</v>
      </c>
      <c r="AJ2178" s="134">
        <v>300</v>
      </c>
      <c r="AK2178" s="235" t="s">
        <v>4717</v>
      </c>
      <c r="AL2178" s="133">
        <v>99</v>
      </c>
      <c r="AM2178" s="134">
        <v>99</v>
      </c>
      <c r="AN2178" s="235">
        <v>99</v>
      </c>
      <c r="AO2178" s="134" t="s">
        <v>13434</v>
      </c>
      <c r="AP2178" s="27" t="s">
        <v>162</v>
      </c>
      <c r="AQ2178" s="133" t="s">
        <v>13435</v>
      </c>
      <c r="AU2178" s="134">
        <v>300</v>
      </c>
      <c r="AV2178" s="235" t="s">
        <v>2159</v>
      </c>
      <c r="AW2178" s="235">
        <v>13</v>
      </c>
      <c r="AX2178" s="133" t="s">
        <v>2160</v>
      </c>
      <c r="AY2178" s="235">
        <v>0</v>
      </c>
      <c r="AZ2178" s="134" t="s">
        <v>162</v>
      </c>
      <c r="BA2178" s="133" t="s">
        <v>4589</v>
      </c>
      <c r="BB2178" s="235">
        <v>0</v>
      </c>
      <c r="BE2178" s="134" t="s">
        <v>2159</v>
      </c>
      <c r="BF2178" s="134" t="s">
        <v>13436</v>
      </c>
      <c r="BG2178" s="134" t="s">
        <v>13434</v>
      </c>
      <c r="BH2178" s="134" t="s">
        <v>13437</v>
      </c>
      <c r="BI2178" s="134" t="s">
        <v>13437</v>
      </c>
      <c r="BJ2178" s="134"/>
      <c r="BK2178" s="134" t="s">
        <v>2159</v>
      </c>
      <c r="BP2178" s="134" t="s">
        <v>13435</v>
      </c>
      <c r="BQ2178" s="134" t="s">
        <v>13435</v>
      </c>
      <c r="BR2178" s="134" t="s">
        <v>13434</v>
      </c>
      <c r="BS2178" s="235" t="s">
        <v>13438</v>
      </c>
      <c r="BT2178" s="235">
        <v>7</v>
      </c>
      <c r="BU2178" s="235" t="s">
        <v>3521</v>
      </c>
      <c r="BV2178" s="235">
        <v>1000</v>
      </c>
      <c r="BW2178" s="235">
        <v>10</v>
      </c>
      <c r="CB2178" s="134" t="s">
        <v>13434</v>
      </c>
      <c r="CE2178" s="134" t="s">
        <v>13434</v>
      </c>
      <c r="CF2178" s="134" t="s">
        <v>13436</v>
      </c>
      <c r="CO2178" s="134" t="s">
        <v>13434</v>
      </c>
      <c r="CP2178" s="134" t="s">
        <v>13436</v>
      </c>
    </row>
    <row r="2179" spans="1:94" x14ac:dyDescent="0.25">
      <c r="A2179" s="134" t="s">
        <v>14</v>
      </c>
      <c r="B2179" s="134" t="s">
        <v>2147</v>
      </c>
      <c r="C2179" s="134" t="s">
        <v>13439</v>
      </c>
      <c r="D2179" s="28" t="s">
        <v>13439</v>
      </c>
      <c r="E2179" s="191" t="s">
        <v>162</v>
      </c>
      <c r="F2179" s="178" t="s">
        <v>13105</v>
      </c>
      <c r="G2179" s="178" t="s">
        <v>13429</v>
      </c>
      <c r="H2179" s="226" t="s">
        <v>2152</v>
      </c>
      <c r="L2179" s="133" t="s">
        <v>164</v>
      </c>
      <c r="M2179" s="133" t="s">
        <v>13440</v>
      </c>
      <c r="N2179" s="133" t="s">
        <v>1187</v>
      </c>
      <c r="P2179" s="134">
        <v>20021018</v>
      </c>
      <c r="Q2179" s="133" t="s">
        <v>13381</v>
      </c>
      <c r="R2179" s="134" t="s">
        <v>14</v>
      </c>
      <c r="S2179" s="134" t="s">
        <v>13439</v>
      </c>
      <c r="X2179" s="134" t="s">
        <v>13439</v>
      </c>
      <c r="Y2179" s="27" t="s">
        <v>162</v>
      </c>
      <c r="AJ2179" s="134">
        <v>300</v>
      </c>
      <c r="AK2179" s="235" t="s">
        <v>4717</v>
      </c>
      <c r="AL2179" s="133">
        <v>99</v>
      </c>
      <c r="AM2179" s="134">
        <v>99</v>
      </c>
      <c r="AN2179" s="235">
        <v>99</v>
      </c>
      <c r="AO2179" s="134" t="s">
        <v>13439</v>
      </c>
      <c r="AP2179" s="27" t="s">
        <v>162</v>
      </c>
      <c r="AQ2179" s="133" t="s">
        <v>13440</v>
      </c>
      <c r="AU2179" s="134">
        <v>300</v>
      </c>
      <c r="AV2179" s="235" t="s">
        <v>2159</v>
      </c>
      <c r="AW2179" s="235">
        <v>13</v>
      </c>
      <c r="AX2179" s="133" t="s">
        <v>2160</v>
      </c>
      <c r="AY2179" s="235">
        <v>0</v>
      </c>
      <c r="AZ2179" s="134" t="s">
        <v>162</v>
      </c>
      <c r="BA2179" s="133" t="s">
        <v>4589</v>
      </c>
      <c r="BB2179" s="235">
        <v>0</v>
      </c>
      <c r="BE2179" s="134" t="s">
        <v>2159</v>
      </c>
      <c r="BF2179" s="134" t="s">
        <v>13441</v>
      </c>
      <c r="BG2179" s="134" t="s">
        <v>13439</v>
      </c>
      <c r="BH2179" s="134" t="s">
        <v>13442</v>
      </c>
      <c r="BI2179" s="134" t="s">
        <v>13442</v>
      </c>
      <c r="BJ2179" s="134"/>
      <c r="BK2179" s="134" t="s">
        <v>2159</v>
      </c>
      <c r="BN2179" s="133" t="s">
        <v>13443</v>
      </c>
      <c r="BP2179" s="134" t="s">
        <v>13440</v>
      </c>
      <c r="BQ2179" s="134" t="s">
        <v>13440</v>
      </c>
      <c r="BR2179" s="134" t="s">
        <v>13439</v>
      </c>
      <c r="BS2179" s="235" t="s">
        <v>13444</v>
      </c>
      <c r="BT2179" s="235">
        <v>7</v>
      </c>
      <c r="BU2179" s="235" t="s">
        <v>3521</v>
      </c>
      <c r="BV2179" s="235">
        <v>1550</v>
      </c>
      <c r="BW2179" s="235">
        <v>15.5</v>
      </c>
      <c r="CB2179" s="134" t="s">
        <v>13439</v>
      </c>
      <c r="CE2179" s="134" t="s">
        <v>13439</v>
      </c>
      <c r="CF2179" s="134" t="s">
        <v>13441</v>
      </c>
      <c r="CO2179" s="134" t="s">
        <v>13439</v>
      </c>
      <c r="CP2179" s="134" t="s">
        <v>13441</v>
      </c>
    </row>
    <row r="2180" spans="1:94" x14ac:dyDescent="0.25">
      <c r="A2180" s="134" t="s">
        <v>14</v>
      </c>
      <c r="B2180" s="134" t="s">
        <v>2147</v>
      </c>
      <c r="C2180" s="134" t="s">
        <v>13445</v>
      </c>
      <c r="D2180" s="28" t="s">
        <v>13445</v>
      </c>
      <c r="E2180" s="191" t="s">
        <v>162</v>
      </c>
      <c r="F2180" s="178" t="s">
        <v>13105</v>
      </c>
      <c r="G2180" s="178" t="s">
        <v>13429</v>
      </c>
      <c r="H2180" s="226" t="s">
        <v>2152</v>
      </c>
      <c r="L2180" s="133" t="s">
        <v>164</v>
      </c>
      <c r="M2180" s="133" t="s">
        <v>13446</v>
      </c>
      <c r="N2180" s="133" t="s">
        <v>1187</v>
      </c>
      <c r="P2180" s="134">
        <v>20021018</v>
      </c>
      <c r="Q2180" s="133" t="s">
        <v>13381</v>
      </c>
      <c r="R2180" s="134" t="s">
        <v>14</v>
      </c>
      <c r="S2180" s="134" t="s">
        <v>13445</v>
      </c>
      <c r="X2180" s="134" t="s">
        <v>13445</v>
      </c>
      <c r="Y2180" s="27" t="s">
        <v>162</v>
      </c>
      <c r="AJ2180" s="134">
        <v>300</v>
      </c>
      <c r="AK2180" s="235" t="s">
        <v>4717</v>
      </c>
      <c r="AL2180" s="133">
        <v>99</v>
      </c>
      <c r="AM2180" s="134">
        <v>99</v>
      </c>
      <c r="AN2180" s="235">
        <v>99</v>
      </c>
      <c r="AO2180" s="134" t="s">
        <v>13445</v>
      </c>
      <c r="AP2180" s="27" t="s">
        <v>162</v>
      </c>
      <c r="AQ2180" s="133" t="s">
        <v>13446</v>
      </c>
      <c r="AU2180" s="134">
        <v>300</v>
      </c>
      <c r="AV2180" s="235" t="s">
        <v>2159</v>
      </c>
      <c r="AW2180" s="235">
        <v>13</v>
      </c>
      <c r="AX2180" s="133" t="s">
        <v>2160</v>
      </c>
      <c r="AY2180" s="235">
        <v>0</v>
      </c>
      <c r="AZ2180" s="134" t="s">
        <v>162</v>
      </c>
      <c r="BA2180" s="133" t="s">
        <v>4589</v>
      </c>
      <c r="BB2180" s="235">
        <v>0</v>
      </c>
      <c r="BE2180" s="134" t="s">
        <v>2159</v>
      </c>
      <c r="BF2180" s="134" t="s">
        <v>13447</v>
      </c>
      <c r="BG2180" s="134" t="s">
        <v>13445</v>
      </c>
      <c r="BH2180" s="134" t="s">
        <v>13448</v>
      </c>
      <c r="BI2180" s="134" t="s">
        <v>13448</v>
      </c>
      <c r="BJ2180" s="134"/>
      <c r="BK2180" s="134" t="s">
        <v>2159</v>
      </c>
      <c r="BP2180" s="134" t="s">
        <v>13446</v>
      </c>
      <c r="BQ2180" s="134" t="s">
        <v>13446</v>
      </c>
      <c r="BR2180" s="134" t="s">
        <v>13445</v>
      </c>
      <c r="BS2180" s="235" t="s">
        <v>13449</v>
      </c>
      <c r="BT2180" s="235">
        <v>7</v>
      </c>
      <c r="BU2180" s="235" t="s">
        <v>3521</v>
      </c>
      <c r="BV2180" s="235">
        <v>950</v>
      </c>
      <c r="BW2180" s="235">
        <v>9.5</v>
      </c>
      <c r="CB2180" s="134" t="s">
        <v>13445</v>
      </c>
      <c r="CE2180" s="134" t="s">
        <v>13445</v>
      </c>
      <c r="CF2180" s="134" t="s">
        <v>13447</v>
      </c>
      <c r="CO2180" s="134" t="s">
        <v>13445</v>
      </c>
      <c r="CP2180" s="134" t="s">
        <v>13447</v>
      </c>
    </row>
    <row r="2181" spans="1:94" x14ac:dyDescent="0.25">
      <c r="A2181" s="134" t="s">
        <v>14</v>
      </c>
      <c r="B2181" s="134" t="s">
        <v>2147</v>
      </c>
      <c r="C2181" s="134" t="s">
        <v>13450</v>
      </c>
      <c r="D2181" s="28" t="s">
        <v>13450</v>
      </c>
      <c r="E2181" s="191" t="s">
        <v>162</v>
      </c>
      <c r="F2181" s="178" t="s">
        <v>13105</v>
      </c>
      <c r="G2181" s="178" t="s">
        <v>13429</v>
      </c>
      <c r="H2181" s="226" t="s">
        <v>2152</v>
      </c>
      <c r="L2181" s="133" t="s">
        <v>164</v>
      </c>
      <c r="M2181" s="133" t="s">
        <v>13451</v>
      </c>
      <c r="N2181" s="133" t="s">
        <v>1187</v>
      </c>
      <c r="P2181" s="134">
        <v>20021018</v>
      </c>
      <c r="Q2181" s="133" t="s">
        <v>13381</v>
      </c>
      <c r="R2181" s="134" t="s">
        <v>14</v>
      </c>
      <c r="S2181" s="134" t="s">
        <v>13450</v>
      </c>
      <c r="X2181" s="134" t="s">
        <v>13450</v>
      </c>
      <c r="Y2181" s="27" t="s">
        <v>162</v>
      </c>
      <c r="AJ2181" s="134">
        <v>999</v>
      </c>
      <c r="AK2181" s="235">
        <v>999</v>
      </c>
      <c r="AL2181" s="133">
        <v>99</v>
      </c>
      <c r="AM2181" s="134">
        <v>99</v>
      </c>
      <c r="AN2181" s="235">
        <v>99</v>
      </c>
      <c r="AO2181" s="134" t="s">
        <v>13450</v>
      </c>
      <c r="AP2181" s="27" t="s">
        <v>162</v>
      </c>
      <c r="AQ2181" s="133" t="s">
        <v>13451</v>
      </c>
      <c r="AU2181" s="134">
        <v>999</v>
      </c>
      <c r="AV2181" s="235" t="s">
        <v>2159</v>
      </c>
      <c r="AW2181" s="235">
        <v>13</v>
      </c>
      <c r="AX2181" s="133" t="s">
        <v>2160</v>
      </c>
      <c r="AY2181" s="235">
        <v>0</v>
      </c>
      <c r="AZ2181" s="134" t="s">
        <v>162</v>
      </c>
      <c r="BA2181" s="133" t="s">
        <v>4589</v>
      </c>
      <c r="BB2181" s="235">
        <v>0</v>
      </c>
      <c r="BE2181" s="134" t="s">
        <v>2159</v>
      </c>
      <c r="BF2181" s="134" t="s">
        <v>13452</v>
      </c>
      <c r="BG2181" s="134" t="s">
        <v>13450</v>
      </c>
      <c r="BH2181" s="134" t="s">
        <v>13453</v>
      </c>
      <c r="BI2181" s="134" t="s">
        <v>13453</v>
      </c>
      <c r="BJ2181" s="134"/>
      <c r="BK2181" s="134" t="s">
        <v>2159</v>
      </c>
      <c r="BP2181" s="134" t="s">
        <v>13451</v>
      </c>
      <c r="BQ2181" s="134" t="s">
        <v>13451</v>
      </c>
      <c r="BR2181" s="134" t="s">
        <v>13450</v>
      </c>
      <c r="BS2181" s="235" t="s">
        <v>13454</v>
      </c>
      <c r="BT2181" s="235">
        <v>7</v>
      </c>
      <c r="BU2181" s="235" t="s">
        <v>3521</v>
      </c>
      <c r="BV2181" s="235">
        <v>1200</v>
      </c>
      <c r="BW2181" s="235">
        <v>12</v>
      </c>
      <c r="CB2181" s="134" t="s">
        <v>13450</v>
      </c>
      <c r="CE2181" s="134" t="s">
        <v>13450</v>
      </c>
      <c r="CF2181" s="134" t="s">
        <v>13452</v>
      </c>
      <c r="CO2181" s="134" t="s">
        <v>13450</v>
      </c>
      <c r="CP2181" s="134" t="s">
        <v>13452</v>
      </c>
    </row>
    <row r="2182" spans="1:94" x14ac:dyDescent="0.25">
      <c r="A2182" s="134" t="s">
        <v>14</v>
      </c>
      <c r="B2182" s="134" t="s">
        <v>2147</v>
      </c>
      <c r="C2182" s="134" t="s">
        <v>13455</v>
      </c>
      <c r="D2182" s="28" t="s">
        <v>13455</v>
      </c>
      <c r="E2182" s="191" t="s">
        <v>162</v>
      </c>
      <c r="F2182" s="178" t="s">
        <v>13105</v>
      </c>
      <c r="G2182" s="178" t="s">
        <v>13429</v>
      </c>
      <c r="H2182" s="226" t="s">
        <v>2152</v>
      </c>
      <c r="L2182" s="133" t="s">
        <v>164</v>
      </c>
      <c r="M2182" s="133" t="s">
        <v>13456</v>
      </c>
      <c r="N2182" s="133" t="s">
        <v>1187</v>
      </c>
      <c r="P2182" s="134">
        <v>20021018</v>
      </c>
      <c r="Q2182" s="133" t="s">
        <v>13381</v>
      </c>
      <c r="R2182" s="134" t="s">
        <v>14</v>
      </c>
      <c r="S2182" s="134" t="s">
        <v>13455</v>
      </c>
      <c r="X2182" s="134" t="s">
        <v>13455</v>
      </c>
      <c r="Y2182" s="27" t="s">
        <v>162</v>
      </c>
      <c r="AJ2182" s="134">
        <v>400</v>
      </c>
      <c r="AK2182" s="235" t="s">
        <v>2157</v>
      </c>
      <c r="AL2182" s="133">
        <v>99</v>
      </c>
      <c r="AM2182" s="134" t="s">
        <v>2158</v>
      </c>
      <c r="AN2182" s="235">
        <v>99</v>
      </c>
      <c r="AO2182" s="134" t="s">
        <v>13455</v>
      </c>
      <c r="AP2182" s="27" t="s">
        <v>162</v>
      </c>
      <c r="AQ2182" s="133" t="s">
        <v>13456</v>
      </c>
      <c r="AU2182" s="134">
        <v>400</v>
      </c>
      <c r="AV2182" s="235" t="s">
        <v>2159</v>
      </c>
      <c r="AW2182" s="235">
        <v>13</v>
      </c>
      <c r="AX2182" s="133" t="s">
        <v>2160</v>
      </c>
      <c r="AY2182" s="235">
        <v>0</v>
      </c>
      <c r="AZ2182" s="134" t="s">
        <v>162</v>
      </c>
      <c r="BA2182" s="133" t="s">
        <v>4589</v>
      </c>
      <c r="BB2182" s="235">
        <v>0</v>
      </c>
      <c r="BE2182" s="134" t="s">
        <v>2159</v>
      </c>
      <c r="BF2182" s="134" t="s">
        <v>13457</v>
      </c>
      <c r="BG2182" s="134" t="s">
        <v>13455</v>
      </c>
      <c r="BH2182" s="134" t="s">
        <v>13458</v>
      </c>
      <c r="BI2182" s="134" t="s">
        <v>13458</v>
      </c>
      <c r="BJ2182" s="134"/>
      <c r="BK2182" s="134" t="s">
        <v>2159</v>
      </c>
      <c r="BP2182" s="134" t="s">
        <v>13456</v>
      </c>
      <c r="BQ2182" s="134" t="s">
        <v>13456</v>
      </c>
      <c r="BR2182" s="134" t="s">
        <v>13455</v>
      </c>
      <c r="BS2182" s="235" t="s">
        <v>13459</v>
      </c>
      <c r="BT2182" s="235">
        <v>7</v>
      </c>
      <c r="BU2182" s="235" t="s">
        <v>3521</v>
      </c>
      <c r="BV2182" s="235">
        <v>1400</v>
      </c>
      <c r="BW2182" s="235">
        <v>14</v>
      </c>
      <c r="CB2182" s="134" t="s">
        <v>13455</v>
      </c>
      <c r="CE2182" s="134" t="s">
        <v>13455</v>
      </c>
      <c r="CF2182" s="134" t="s">
        <v>13457</v>
      </c>
      <c r="CO2182" s="134" t="s">
        <v>13455</v>
      </c>
      <c r="CP2182" s="134" t="s">
        <v>13457</v>
      </c>
    </row>
    <row r="2183" spans="1:94" x14ac:dyDescent="0.25">
      <c r="A2183" s="134" t="s">
        <v>14</v>
      </c>
      <c r="B2183" s="134" t="s">
        <v>2147</v>
      </c>
      <c r="C2183" s="134" t="s">
        <v>13460</v>
      </c>
      <c r="D2183" s="28" t="s">
        <v>13460</v>
      </c>
      <c r="E2183" s="191" t="s">
        <v>162</v>
      </c>
      <c r="F2183" s="178" t="s">
        <v>13105</v>
      </c>
      <c r="G2183" s="178" t="s">
        <v>13429</v>
      </c>
      <c r="H2183" s="226" t="s">
        <v>2152</v>
      </c>
      <c r="L2183" s="133" t="s">
        <v>164</v>
      </c>
      <c r="M2183" s="133" t="s">
        <v>13461</v>
      </c>
      <c r="N2183" s="133" t="s">
        <v>1187</v>
      </c>
      <c r="P2183" s="134">
        <v>20021018</v>
      </c>
      <c r="Q2183" s="133" t="s">
        <v>13381</v>
      </c>
      <c r="R2183" s="134" t="s">
        <v>14</v>
      </c>
      <c r="S2183" s="134" t="s">
        <v>13460</v>
      </c>
      <c r="X2183" s="134" t="s">
        <v>13460</v>
      </c>
      <c r="Y2183" s="27" t="s">
        <v>162</v>
      </c>
      <c r="AJ2183" s="134">
        <v>300</v>
      </c>
      <c r="AK2183" s="235" t="s">
        <v>4717</v>
      </c>
      <c r="AL2183" s="133">
        <v>99</v>
      </c>
      <c r="AM2183" s="134">
        <v>99</v>
      </c>
      <c r="AN2183" s="235">
        <v>99</v>
      </c>
      <c r="AO2183" s="134" t="s">
        <v>13460</v>
      </c>
      <c r="AP2183" s="27" t="s">
        <v>162</v>
      </c>
      <c r="AQ2183" s="133" t="s">
        <v>13461</v>
      </c>
      <c r="AU2183" s="134">
        <v>300</v>
      </c>
      <c r="AV2183" s="235" t="s">
        <v>2159</v>
      </c>
      <c r="AW2183" s="235">
        <v>13</v>
      </c>
      <c r="AX2183" s="133" t="s">
        <v>2160</v>
      </c>
      <c r="AY2183" s="235">
        <v>0</v>
      </c>
      <c r="AZ2183" s="134" t="s">
        <v>162</v>
      </c>
      <c r="BA2183" s="133" t="s">
        <v>4589</v>
      </c>
      <c r="BB2183" s="235">
        <v>0</v>
      </c>
      <c r="BE2183" s="134" t="s">
        <v>2159</v>
      </c>
      <c r="BF2183" s="134" t="s">
        <v>13462</v>
      </c>
      <c r="BG2183" s="134" t="s">
        <v>13460</v>
      </c>
      <c r="BH2183" s="134" t="s">
        <v>13463</v>
      </c>
      <c r="BI2183" s="134" t="s">
        <v>13463</v>
      </c>
      <c r="BJ2183" s="134"/>
      <c r="BK2183" s="134" t="s">
        <v>2159</v>
      </c>
      <c r="BP2183" s="134" t="s">
        <v>13461</v>
      </c>
      <c r="BQ2183" s="134" t="s">
        <v>13461</v>
      </c>
      <c r="BR2183" s="134" t="s">
        <v>13460</v>
      </c>
      <c r="BS2183" s="235" t="s">
        <v>13464</v>
      </c>
      <c r="BT2183" s="235">
        <v>7</v>
      </c>
      <c r="BU2183" s="235" t="s">
        <v>3521</v>
      </c>
      <c r="BV2183" s="235">
        <v>900</v>
      </c>
      <c r="BW2183" s="235">
        <v>9</v>
      </c>
      <c r="CB2183" s="134" t="s">
        <v>13460</v>
      </c>
      <c r="CE2183" s="134" t="s">
        <v>13460</v>
      </c>
      <c r="CF2183" s="134" t="s">
        <v>13462</v>
      </c>
      <c r="CO2183" s="134" t="s">
        <v>13460</v>
      </c>
      <c r="CP2183" s="134" t="s">
        <v>13462</v>
      </c>
    </row>
    <row r="2184" spans="1:94" x14ac:dyDescent="0.25">
      <c r="A2184" s="134" t="s">
        <v>14</v>
      </c>
      <c r="B2184" s="134" t="s">
        <v>2147</v>
      </c>
      <c r="C2184" s="134" t="s">
        <v>13465</v>
      </c>
      <c r="D2184" s="28" t="s">
        <v>13465</v>
      </c>
      <c r="E2184" s="191" t="s">
        <v>162</v>
      </c>
      <c r="F2184" s="178" t="s">
        <v>13105</v>
      </c>
      <c r="G2184" s="178" t="s">
        <v>13429</v>
      </c>
      <c r="H2184" s="226" t="s">
        <v>2152</v>
      </c>
      <c r="L2184" s="133" t="s">
        <v>164</v>
      </c>
      <c r="M2184" s="133" t="s">
        <v>13466</v>
      </c>
      <c r="N2184" s="133" t="s">
        <v>1187</v>
      </c>
      <c r="P2184" s="134">
        <v>20021018</v>
      </c>
      <c r="Q2184" s="133" t="s">
        <v>13381</v>
      </c>
      <c r="R2184" s="134" t="s">
        <v>14</v>
      </c>
      <c r="S2184" s="134" t="s">
        <v>13465</v>
      </c>
      <c r="X2184" s="134" t="s">
        <v>13465</v>
      </c>
      <c r="Y2184" s="27" t="s">
        <v>162</v>
      </c>
      <c r="AJ2184" s="134">
        <v>300</v>
      </c>
      <c r="AK2184" s="235" t="s">
        <v>4717</v>
      </c>
      <c r="AL2184" s="133">
        <v>99</v>
      </c>
      <c r="AM2184" s="134">
        <v>99</v>
      </c>
      <c r="AN2184" s="235">
        <v>99</v>
      </c>
      <c r="AO2184" s="134" t="s">
        <v>13465</v>
      </c>
      <c r="AP2184" s="27" t="s">
        <v>162</v>
      </c>
      <c r="AQ2184" s="133" t="s">
        <v>13466</v>
      </c>
      <c r="AU2184" s="134">
        <v>300</v>
      </c>
      <c r="AV2184" s="235" t="s">
        <v>2159</v>
      </c>
      <c r="AW2184" s="235">
        <v>13</v>
      </c>
      <c r="AX2184" s="133" t="s">
        <v>2160</v>
      </c>
      <c r="AY2184" s="235">
        <v>0</v>
      </c>
      <c r="AZ2184" s="134" t="s">
        <v>162</v>
      </c>
      <c r="BA2184" s="133" t="s">
        <v>4589</v>
      </c>
      <c r="BB2184" s="235">
        <v>0</v>
      </c>
      <c r="BE2184" s="134" t="s">
        <v>2159</v>
      </c>
      <c r="BF2184" s="134" t="s">
        <v>13467</v>
      </c>
      <c r="BG2184" s="134" t="s">
        <v>13465</v>
      </c>
      <c r="BH2184" s="134" t="s">
        <v>13468</v>
      </c>
      <c r="BI2184" s="134" t="s">
        <v>13468</v>
      </c>
      <c r="BJ2184" s="134"/>
      <c r="BK2184" s="134" t="s">
        <v>2159</v>
      </c>
      <c r="BP2184" s="134" t="s">
        <v>13466</v>
      </c>
      <c r="BQ2184" s="134" t="s">
        <v>13466</v>
      </c>
      <c r="BR2184" s="134" t="s">
        <v>13465</v>
      </c>
      <c r="BS2184" s="235" t="s">
        <v>13469</v>
      </c>
      <c r="BT2184" s="235">
        <v>7</v>
      </c>
      <c r="BU2184" s="235" t="s">
        <v>3521</v>
      </c>
      <c r="BV2184" s="235">
        <v>1260</v>
      </c>
      <c r="BW2184" s="235">
        <v>12.6</v>
      </c>
      <c r="CB2184" s="134" t="s">
        <v>13465</v>
      </c>
      <c r="CE2184" s="134" t="s">
        <v>13465</v>
      </c>
      <c r="CF2184" s="134" t="s">
        <v>13467</v>
      </c>
      <c r="CO2184" s="134" t="s">
        <v>13465</v>
      </c>
      <c r="CP2184" s="134" t="s">
        <v>13467</v>
      </c>
    </row>
    <row r="2185" spans="1:94" x14ac:dyDescent="0.25">
      <c r="A2185" s="134" t="s">
        <v>14</v>
      </c>
      <c r="B2185" s="134" t="s">
        <v>2147</v>
      </c>
      <c r="C2185" s="134" t="s">
        <v>13470</v>
      </c>
      <c r="D2185" s="28" t="s">
        <v>13470</v>
      </c>
      <c r="E2185" s="191" t="s">
        <v>162</v>
      </c>
      <c r="F2185" s="178" t="s">
        <v>13105</v>
      </c>
      <c r="G2185" s="178" t="s">
        <v>13429</v>
      </c>
      <c r="H2185" s="226" t="s">
        <v>2152</v>
      </c>
      <c r="L2185" s="133" t="s">
        <v>164</v>
      </c>
      <c r="M2185" s="133" t="s">
        <v>13471</v>
      </c>
      <c r="N2185" s="133" t="s">
        <v>1187</v>
      </c>
      <c r="P2185" s="134">
        <v>20021018</v>
      </c>
      <c r="Q2185" s="133" t="s">
        <v>13381</v>
      </c>
      <c r="R2185" s="134" t="s">
        <v>14</v>
      </c>
      <c r="S2185" s="134" t="s">
        <v>13470</v>
      </c>
      <c r="X2185" s="134" t="s">
        <v>13470</v>
      </c>
      <c r="Y2185" s="27" t="s">
        <v>162</v>
      </c>
      <c r="AJ2185" s="134">
        <v>999</v>
      </c>
      <c r="AK2185" s="235">
        <v>999</v>
      </c>
      <c r="AL2185" s="133">
        <v>99</v>
      </c>
      <c r="AM2185" s="134">
        <v>99</v>
      </c>
      <c r="AN2185" s="235">
        <v>99</v>
      </c>
      <c r="AO2185" s="134" t="s">
        <v>13470</v>
      </c>
      <c r="AP2185" s="27" t="s">
        <v>162</v>
      </c>
      <c r="AQ2185" s="133" t="s">
        <v>13471</v>
      </c>
      <c r="AU2185" s="134">
        <v>999</v>
      </c>
      <c r="AV2185" s="235" t="s">
        <v>2159</v>
      </c>
      <c r="AW2185" s="235">
        <v>13</v>
      </c>
      <c r="AX2185" s="133" t="s">
        <v>2160</v>
      </c>
      <c r="AY2185" s="235">
        <v>0</v>
      </c>
      <c r="AZ2185" s="134" t="s">
        <v>162</v>
      </c>
      <c r="BA2185" s="133" t="s">
        <v>4589</v>
      </c>
      <c r="BB2185" s="235">
        <v>0</v>
      </c>
      <c r="BE2185" s="134" t="s">
        <v>2159</v>
      </c>
      <c r="BF2185" s="134" t="s">
        <v>13472</v>
      </c>
      <c r="BG2185" s="134" t="s">
        <v>13470</v>
      </c>
      <c r="BH2185" s="134" t="s">
        <v>13473</v>
      </c>
      <c r="BI2185" s="134" t="s">
        <v>13473</v>
      </c>
      <c r="BJ2185" s="134"/>
      <c r="BK2185" s="134" t="s">
        <v>2159</v>
      </c>
      <c r="BP2185" s="134" t="s">
        <v>13471</v>
      </c>
      <c r="BQ2185" s="134" t="s">
        <v>13471</v>
      </c>
      <c r="BR2185" s="134" t="s">
        <v>13470</v>
      </c>
      <c r="BS2185" s="235" t="s">
        <v>13474</v>
      </c>
      <c r="BT2185" s="235">
        <v>7</v>
      </c>
      <c r="BU2185" s="235" t="s">
        <v>3521</v>
      </c>
      <c r="BV2185" s="235">
        <v>1250</v>
      </c>
      <c r="BW2185" s="235">
        <v>12.5</v>
      </c>
      <c r="CB2185" s="134" t="s">
        <v>13470</v>
      </c>
      <c r="CE2185" s="134" t="s">
        <v>13470</v>
      </c>
      <c r="CF2185" s="134" t="s">
        <v>13472</v>
      </c>
      <c r="CO2185" s="134" t="s">
        <v>13470</v>
      </c>
      <c r="CP2185" s="134" t="s">
        <v>13472</v>
      </c>
    </row>
    <row r="2186" spans="1:94" x14ac:dyDescent="0.25">
      <c r="A2186" s="134" t="s">
        <v>14</v>
      </c>
      <c r="B2186" s="134" t="s">
        <v>2147</v>
      </c>
      <c r="C2186" s="134" t="s">
        <v>13475</v>
      </c>
      <c r="D2186" s="28" t="s">
        <v>13475</v>
      </c>
      <c r="E2186" s="191" t="s">
        <v>162</v>
      </c>
      <c r="F2186" s="178" t="s">
        <v>13105</v>
      </c>
      <c r="G2186" s="178" t="s">
        <v>13429</v>
      </c>
      <c r="H2186" s="226" t="s">
        <v>2152</v>
      </c>
      <c r="L2186" s="133" t="s">
        <v>164</v>
      </c>
      <c r="M2186" s="133" t="s">
        <v>13476</v>
      </c>
      <c r="N2186" s="133" t="s">
        <v>1187</v>
      </c>
      <c r="P2186" s="134">
        <v>20021018</v>
      </c>
      <c r="Q2186" s="133" t="s">
        <v>13381</v>
      </c>
      <c r="R2186" s="134" t="s">
        <v>14</v>
      </c>
      <c r="S2186" s="134" t="s">
        <v>13475</v>
      </c>
      <c r="X2186" s="134" t="s">
        <v>13475</v>
      </c>
      <c r="Y2186" s="27" t="s">
        <v>162</v>
      </c>
      <c r="AJ2186" s="134">
        <v>999</v>
      </c>
      <c r="AK2186" s="235">
        <v>999</v>
      </c>
      <c r="AL2186" s="133">
        <v>99</v>
      </c>
      <c r="AM2186" s="134">
        <v>99</v>
      </c>
      <c r="AN2186" s="235">
        <v>99</v>
      </c>
      <c r="AO2186" s="134" t="s">
        <v>13475</v>
      </c>
      <c r="AP2186" s="27" t="s">
        <v>162</v>
      </c>
      <c r="AQ2186" s="133" t="s">
        <v>13476</v>
      </c>
      <c r="AU2186" s="134">
        <v>999</v>
      </c>
      <c r="AV2186" s="235" t="s">
        <v>2159</v>
      </c>
      <c r="AW2186" s="235">
        <v>13</v>
      </c>
      <c r="AX2186" s="133" t="s">
        <v>2160</v>
      </c>
      <c r="AY2186" s="235">
        <v>0</v>
      </c>
      <c r="AZ2186" s="134" t="s">
        <v>162</v>
      </c>
      <c r="BA2186" s="133" t="s">
        <v>4589</v>
      </c>
      <c r="BB2186" s="235">
        <v>0</v>
      </c>
      <c r="BE2186" s="134" t="s">
        <v>2159</v>
      </c>
      <c r="BF2186" s="134" t="s">
        <v>13477</v>
      </c>
      <c r="BG2186" s="134" t="s">
        <v>13475</v>
      </c>
      <c r="BH2186" s="134" t="s">
        <v>13478</v>
      </c>
      <c r="BI2186" s="134" t="s">
        <v>13478</v>
      </c>
      <c r="BJ2186" s="134"/>
      <c r="BK2186" s="134" t="s">
        <v>2159</v>
      </c>
      <c r="BP2186" s="134" t="s">
        <v>13476</v>
      </c>
      <c r="BQ2186" s="134" t="s">
        <v>13476</v>
      </c>
      <c r="BR2186" s="134" t="s">
        <v>13475</v>
      </c>
      <c r="BS2186" s="235" t="s">
        <v>13479</v>
      </c>
      <c r="BT2186" s="235">
        <v>7</v>
      </c>
      <c r="BU2186" s="235" t="s">
        <v>3521</v>
      </c>
      <c r="BV2186" s="235">
        <v>1250</v>
      </c>
      <c r="BW2186" s="235">
        <v>12.5</v>
      </c>
      <c r="CB2186" s="134" t="s">
        <v>13475</v>
      </c>
      <c r="CE2186" s="134" t="s">
        <v>13475</v>
      </c>
      <c r="CF2186" s="134" t="s">
        <v>13477</v>
      </c>
      <c r="CO2186" s="134" t="s">
        <v>13475</v>
      </c>
      <c r="CP2186" s="134" t="s">
        <v>13477</v>
      </c>
    </row>
    <row r="2187" spans="1:94" x14ac:dyDescent="0.25">
      <c r="A2187" s="134" t="s">
        <v>14</v>
      </c>
      <c r="B2187" s="134" t="s">
        <v>2147</v>
      </c>
      <c r="C2187" s="134" t="s">
        <v>13480</v>
      </c>
      <c r="D2187" s="28" t="s">
        <v>13480</v>
      </c>
      <c r="E2187" s="191" t="s">
        <v>162</v>
      </c>
      <c r="F2187" s="178" t="s">
        <v>13105</v>
      </c>
      <c r="G2187" s="178" t="s">
        <v>13429</v>
      </c>
      <c r="H2187" s="226" t="s">
        <v>2152</v>
      </c>
      <c r="L2187" s="133" t="s">
        <v>164</v>
      </c>
      <c r="M2187" s="133" t="s">
        <v>13481</v>
      </c>
      <c r="N2187" s="133" t="s">
        <v>1187</v>
      </c>
      <c r="P2187" s="134">
        <v>20021018</v>
      </c>
      <c r="Q2187" s="133" t="s">
        <v>13381</v>
      </c>
      <c r="R2187" s="134" t="s">
        <v>14</v>
      </c>
      <c r="S2187" s="134" t="s">
        <v>13480</v>
      </c>
      <c r="X2187" s="134" t="s">
        <v>13480</v>
      </c>
      <c r="Y2187" s="27" t="s">
        <v>162</v>
      </c>
      <c r="AJ2187" s="134">
        <v>300</v>
      </c>
      <c r="AK2187" s="235" t="s">
        <v>4717</v>
      </c>
      <c r="AL2187" s="133">
        <v>99</v>
      </c>
      <c r="AM2187" s="134">
        <v>99</v>
      </c>
      <c r="AN2187" s="235">
        <v>99</v>
      </c>
      <c r="AO2187" s="134" t="s">
        <v>13480</v>
      </c>
      <c r="AP2187" s="27" t="s">
        <v>162</v>
      </c>
      <c r="AQ2187" s="133" t="s">
        <v>13481</v>
      </c>
      <c r="AU2187" s="134">
        <v>300</v>
      </c>
      <c r="AV2187" s="235" t="s">
        <v>2159</v>
      </c>
      <c r="AW2187" s="235">
        <v>13</v>
      </c>
      <c r="AX2187" s="133" t="s">
        <v>2160</v>
      </c>
      <c r="AY2187" s="235">
        <v>0</v>
      </c>
      <c r="AZ2187" s="134" t="s">
        <v>162</v>
      </c>
      <c r="BA2187" s="133" t="s">
        <v>4589</v>
      </c>
      <c r="BB2187" s="235">
        <v>0</v>
      </c>
      <c r="BE2187" s="134" t="s">
        <v>2159</v>
      </c>
      <c r="BF2187" s="134" t="s">
        <v>13482</v>
      </c>
      <c r="BG2187" s="134" t="s">
        <v>13480</v>
      </c>
      <c r="BH2187" s="134" t="s">
        <v>13483</v>
      </c>
      <c r="BI2187" s="134" t="s">
        <v>13483</v>
      </c>
      <c r="BJ2187" s="134"/>
      <c r="BK2187" s="134" t="s">
        <v>2159</v>
      </c>
      <c r="BP2187" s="134" t="s">
        <v>13481</v>
      </c>
      <c r="BQ2187" s="134" t="s">
        <v>13481</v>
      </c>
      <c r="BR2187" s="134" t="s">
        <v>13480</v>
      </c>
      <c r="BS2187" s="235" t="s">
        <v>13484</v>
      </c>
      <c r="BT2187" s="235">
        <v>7</v>
      </c>
      <c r="BU2187" s="235" t="s">
        <v>3521</v>
      </c>
      <c r="BV2187" s="235">
        <v>400</v>
      </c>
      <c r="BW2187" s="235">
        <v>4</v>
      </c>
      <c r="CB2187" s="134" t="s">
        <v>13480</v>
      </c>
      <c r="CE2187" s="134" t="s">
        <v>13480</v>
      </c>
      <c r="CF2187" s="134" t="s">
        <v>13482</v>
      </c>
      <c r="CO2187" s="134" t="s">
        <v>13480</v>
      </c>
      <c r="CP2187" s="134" t="s">
        <v>13482</v>
      </c>
    </row>
    <row r="2188" spans="1:94" x14ac:dyDescent="0.25">
      <c r="A2188" s="134" t="s">
        <v>14</v>
      </c>
      <c r="B2188" s="134" t="s">
        <v>2147</v>
      </c>
      <c r="C2188" s="134" t="s">
        <v>13485</v>
      </c>
      <c r="D2188" s="28" t="s">
        <v>13485</v>
      </c>
      <c r="E2188" s="191" t="s">
        <v>162</v>
      </c>
      <c r="F2188" s="178" t="s">
        <v>13105</v>
      </c>
      <c r="G2188" s="178" t="s">
        <v>13429</v>
      </c>
      <c r="H2188" s="226" t="s">
        <v>2152</v>
      </c>
      <c r="L2188" s="133" t="s">
        <v>164</v>
      </c>
      <c r="M2188" s="133" t="s">
        <v>13486</v>
      </c>
      <c r="N2188" s="133" t="s">
        <v>1187</v>
      </c>
      <c r="P2188" s="134">
        <v>20021018</v>
      </c>
      <c r="Q2188" s="133" t="s">
        <v>13381</v>
      </c>
      <c r="R2188" s="134" t="s">
        <v>14</v>
      </c>
      <c r="S2188" s="134" t="s">
        <v>13485</v>
      </c>
      <c r="X2188" s="134" t="s">
        <v>13485</v>
      </c>
      <c r="Y2188" s="27" t="s">
        <v>162</v>
      </c>
      <c r="AJ2188" s="134">
        <v>300</v>
      </c>
      <c r="AK2188" s="235" t="s">
        <v>4717</v>
      </c>
      <c r="AL2188" s="133">
        <v>99</v>
      </c>
      <c r="AM2188" s="134">
        <v>99</v>
      </c>
      <c r="AN2188" s="235">
        <v>99</v>
      </c>
      <c r="AO2188" s="134" t="s">
        <v>13485</v>
      </c>
      <c r="AP2188" s="27" t="s">
        <v>162</v>
      </c>
      <c r="AQ2188" s="133" t="s">
        <v>13486</v>
      </c>
      <c r="AU2188" s="134">
        <v>300</v>
      </c>
      <c r="AV2188" s="235" t="s">
        <v>2159</v>
      </c>
      <c r="AW2188" s="235">
        <v>13</v>
      </c>
      <c r="AX2188" s="133" t="s">
        <v>2160</v>
      </c>
      <c r="AY2188" s="235">
        <v>0</v>
      </c>
      <c r="AZ2188" s="134" t="s">
        <v>162</v>
      </c>
      <c r="BA2188" s="133" t="s">
        <v>4589</v>
      </c>
      <c r="BB2188" s="235">
        <v>0</v>
      </c>
      <c r="BE2188" s="134" t="s">
        <v>2159</v>
      </c>
      <c r="BF2188" s="134" t="s">
        <v>13487</v>
      </c>
      <c r="BG2188" s="134" t="s">
        <v>13485</v>
      </c>
      <c r="BH2188" s="134" t="s">
        <v>13488</v>
      </c>
      <c r="BI2188" s="134" t="s">
        <v>13488</v>
      </c>
      <c r="BJ2188" s="134"/>
      <c r="BK2188" s="134" t="s">
        <v>2159</v>
      </c>
      <c r="BP2188" s="134" t="s">
        <v>13486</v>
      </c>
      <c r="BQ2188" s="134" t="s">
        <v>13486</v>
      </c>
      <c r="BR2188" s="134" t="s">
        <v>13485</v>
      </c>
      <c r="BS2188" s="235" t="s">
        <v>13489</v>
      </c>
      <c r="BT2188" s="235">
        <v>7</v>
      </c>
      <c r="BU2188" s="235" t="s">
        <v>3521</v>
      </c>
      <c r="BV2188" s="235">
        <v>1050</v>
      </c>
      <c r="BW2188" s="235">
        <v>10.5</v>
      </c>
      <c r="CB2188" s="134" t="s">
        <v>13485</v>
      </c>
      <c r="CE2188" s="134" t="s">
        <v>13485</v>
      </c>
      <c r="CF2188" s="134" t="s">
        <v>13487</v>
      </c>
      <c r="CO2188" s="134" t="s">
        <v>13485</v>
      </c>
      <c r="CP2188" s="134" t="s">
        <v>13487</v>
      </c>
    </row>
    <row r="2189" spans="1:94" x14ac:dyDescent="0.25">
      <c r="A2189" s="134" t="s">
        <v>14</v>
      </c>
      <c r="B2189" s="134" t="s">
        <v>2147</v>
      </c>
      <c r="C2189" s="134" t="s">
        <v>13490</v>
      </c>
      <c r="D2189" s="28" t="s">
        <v>13490</v>
      </c>
      <c r="E2189" s="191" t="s">
        <v>162</v>
      </c>
      <c r="F2189" s="178" t="s">
        <v>13105</v>
      </c>
      <c r="G2189" s="178" t="s">
        <v>13429</v>
      </c>
      <c r="H2189" s="226" t="s">
        <v>2152</v>
      </c>
      <c r="L2189" s="133" t="s">
        <v>164</v>
      </c>
      <c r="M2189" s="133" t="s">
        <v>13491</v>
      </c>
      <c r="N2189" s="133" t="s">
        <v>1187</v>
      </c>
      <c r="P2189" s="134">
        <v>20021018</v>
      </c>
      <c r="Q2189" s="133" t="s">
        <v>13381</v>
      </c>
      <c r="R2189" s="134" t="s">
        <v>14</v>
      </c>
      <c r="S2189" s="134" t="s">
        <v>13490</v>
      </c>
      <c r="X2189" s="134" t="s">
        <v>13490</v>
      </c>
      <c r="Y2189" s="27" t="s">
        <v>162</v>
      </c>
      <c r="AJ2189" s="134">
        <v>300</v>
      </c>
      <c r="AK2189" s="235" t="s">
        <v>4717</v>
      </c>
      <c r="AL2189" s="133">
        <v>99</v>
      </c>
      <c r="AM2189" s="134">
        <v>99</v>
      </c>
      <c r="AN2189" s="235">
        <v>99</v>
      </c>
      <c r="AO2189" s="134" t="s">
        <v>13490</v>
      </c>
      <c r="AP2189" s="27" t="s">
        <v>162</v>
      </c>
      <c r="AQ2189" s="133" t="s">
        <v>13491</v>
      </c>
      <c r="AU2189" s="134">
        <v>300</v>
      </c>
      <c r="AV2189" s="235" t="s">
        <v>2159</v>
      </c>
      <c r="AW2189" s="235">
        <v>13</v>
      </c>
      <c r="AX2189" s="133" t="s">
        <v>2160</v>
      </c>
      <c r="AY2189" s="235">
        <v>0</v>
      </c>
      <c r="AZ2189" s="134" t="s">
        <v>162</v>
      </c>
      <c r="BA2189" s="133" t="s">
        <v>4589</v>
      </c>
      <c r="BB2189" s="235">
        <v>0</v>
      </c>
      <c r="BE2189" s="134" t="s">
        <v>2159</v>
      </c>
      <c r="BF2189" s="134" t="s">
        <v>13492</v>
      </c>
      <c r="BG2189" s="134" t="s">
        <v>13490</v>
      </c>
      <c r="BH2189" s="134" t="s">
        <v>13493</v>
      </c>
      <c r="BI2189" s="134" t="s">
        <v>13493</v>
      </c>
      <c r="BJ2189" s="134"/>
      <c r="BK2189" s="134" t="s">
        <v>2159</v>
      </c>
      <c r="BP2189" s="134" t="s">
        <v>13491</v>
      </c>
      <c r="BQ2189" s="134" t="s">
        <v>13491</v>
      </c>
      <c r="BR2189" s="134" t="s">
        <v>13490</v>
      </c>
      <c r="BS2189" s="235" t="s">
        <v>13494</v>
      </c>
      <c r="BT2189" s="235">
        <v>7</v>
      </c>
      <c r="BU2189" s="235" t="s">
        <v>3521</v>
      </c>
      <c r="BV2189" s="235">
        <v>1300</v>
      </c>
      <c r="BW2189" s="235">
        <v>13</v>
      </c>
      <c r="CB2189" s="134" t="s">
        <v>13490</v>
      </c>
      <c r="CE2189" s="134" t="s">
        <v>13490</v>
      </c>
      <c r="CF2189" s="134" t="s">
        <v>13492</v>
      </c>
      <c r="CO2189" s="134" t="s">
        <v>13490</v>
      </c>
      <c r="CP2189" s="134" t="s">
        <v>13492</v>
      </c>
    </row>
    <row r="2190" spans="1:94" x14ac:dyDescent="0.25">
      <c r="A2190" s="134" t="s">
        <v>14</v>
      </c>
      <c r="B2190" s="134" t="s">
        <v>2147</v>
      </c>
      <c r="C2190" s="134" t="s">
        <v>13495</v>
      </c>
      <c r="D2190" s="28" t="s">
        <v>13495</v>
      </c>
      <c r="E2190" s="191" t="s">
        <v>162</v>
      </c>
      <c r="F2190" s="178" t="s">
        <v>13105</v>
      </c>
      <c r="G2190" s="178" t="s">
        <v>13429</v>
      </c>
      <c r="H2190" s="226" t="s">
        <v>2152</v>
      </c>
      <c r="L2190" s="133" t="s">
        <v>164</v>
      </c>
      <c r="M2190" s="133" t="s">
        <v>13496</v>
      </c>
      <c r="N2190" s="133" t="s">
        <v>1187</v>
      </c>
      <c r="P2190" s="134">
        <v>20021018</v>
      </c>
      <c r="Q2190" s="133" t="s">
        <v>13381</v>
      </c>
      <c r="R2190" s="134" t="s">
        <v>14</v>
      </c>
      <c r="S2190" s="134" t="s">
        <v>13495</v>
      </c>
      <c r="X2190" s="134" t="s">
        <v>13495</v>
      </c>
      <c r="Y2190" s="27" t="s">
        <v>162</v>
      </c>
      <c r="AJ2190" s="134">
        <v>300</v>
      </c>
      <c r="AK2190" s="235" t="s">
        <v>4717</v>
      </c>
      <c r="AL2190" s="133">
        <v>99</v>
      </c>
      <c r="AM2190" s="134">
        <v>99</v>
      </c>
      <c r="AN2190" s="235">
        <v>99</v>
      </c>
      <c r="AO2190" s="134" t="s">
        <v>13495</v>
      </c>
      <c r="AP2190" s="27" t="s">
        <v>162</v>
      </c>
      <c r="AQ2190" s="133" t="s">
        <v>13496</v>
      </c>
      <c r="AU2190" s="134">
        <v>300</v>
      </c>
      <c r="AV2190" s="235" t="s">
        <v>2159</v>
      </c>
      <c r="AW2190" s="235">
        <v>13</v>
      </c>
      <c r="AX2190" s="133" t="s">
        <v>2160</v>
      </c>
      <c r="AY2190" s="235">
        <v>0</v>
      </c>
      <c r="AZ2190" s="134" t="s">
        <v>162</v>
      </c>
      <c r="BA2190" s="133" t="s">
        <v>4589</v>
      </c>
      <c r="BB2190" s="235">
        <v>0</v>
      </c>
      <c r="BE2190" s="134" t="s">
        <v>2159</v>
      </c>
      <c r="BF2190" s="134" t="s">
        <v>13497</v>
      </c>
      <c r="BG2190" s="134" t="s">
        <v>13495</v>
      </c>
      <c r="BH2190" s="134" t="s">
        <v>13498</v>
      </c>
      <c r="BI2190" s="134" t="s">
        <v>13498</v>
      </c>
      <c r="BJ2190" s="134"/>
      <c r="BK2190" s="134" t="s">
        <v>2159</v>
      </c>
      <c r="BP2190" s="134" t="s">
        <v>13496</v>
      </c>
      <c r="BQ2190" s="134" t="s">
        <v>13496</v>
      </c>
      <c r="BR2190" s="134" t="s">
        <v>13495</v>
      </c>
      <c r="BS2190" s="235" t="s">
        <v>13499</v>
      </c>
      <c r="BT2190" s="235">
        <v>7</v>
      </c>
      <c r="BU2190" s="235" t="s">
        <v>3521</v>
      </c>
      <c r="BV2190" s="235">
        <v>1250</v>
      </c>
      <c r="BW2190" s="235">
        <v>12.5</v>
      </c>
      <c r="CB2190" s="134" t="s">
        <v>13495</v>
      </c>
      <c r="CE2190" s="134" t="s">
        <v>13495</v>
      </c>
      <c r="CF2190" s="134" t="s">
        <v>13497</v>
      </c>
      <c r="CO2190" s="134" t="s">
        <v>13495</v>
      </c>
      <c r="CP2190" s="134" t="s">
        <v>13497</v>
      </c>
    </row>
    <row r="2191" spans="1:94" x14ac:dyDescent="0.25">
      <c r="A2191" s="134" t="s">
        <v>14</v>
      </c>
      <c r="B2191" s="134" t="s">
        <v>2147</v>
      </c>
      <c r="C2191" s="134" t="s">
        <v>13500</v>
      </c>
      <c r="D2191" s="28" t="s">
        <v>13500</v>
      </c>
      <c r="E2191" s="191" t="s">
        <v>162</v>
      </c>
      <c r="F2191" s="178" t="s">
        <v>13105</v>
      </c>
      <c r="G2191" s="178" t="s">
        <v>13429</v>
      </c>
      <c r="H2191" s="226" t="s">
        <v>2152</v>
      </c>
      <c r="L2191" s="133" t="s">
        <v>164</v>
      </c>
      <c r="M2191" s="133" t="s">
        <v>13501</v>
      </c>
      <c r="N2191" s="133" t="s">
        <v>1187</v>
      </c>
      <c r="P2191" s="134">
        <v>20021018</v>
      </c>
      <c r="Q2191" s="133" t="s">
        <v>13381</v>
      </c>
      <c r="R2191" s="134" t="s">
        <v>14</v>
      </c>
      <c r="S2191" s="134" t="s">
        <v>13500</v>
      </c>
      <c r="X2191" s="134" t="s">
        <v>13500</v>
      </c>
      <c r="Y2191" s="27" t="s">
        <v>162</v>
      </c>
      <c r="AJ2191" s="134">
        <v>300</v>
      </c>
      <c r="AK2191" s="235" t="s">
        <v>4717</v>
      </c>
      <c r="AL2191" s="133">
        <v>99</v>
      </c>
      <c r="AM2191" s="134">
        <v>99</v>
      </c>
      <c r="AN2191" s="235">
        <v>99</v>
      </c>
      <c r="AO2191" s="134" t="s">
        <v>13500</v>
      </c>
      <c r="AP2191" s="27" t="s">
        <v>162</v>
      </c>
      <c r="AQ2191" s="133" t="s">
        <v>13501</v>
      </c>
      <c r="AU2191" s="134">
        <v>300</v>
      </c>
      <c r="AV2191" s="235" t="s">
        <v>2159</v>
      </c>
      <c r="AW2191" s="235">
        <v>13</v>
      </c>
      <c r="AX2191" s="133" t="s">
        <v>2160</v>
      </c>
      <c r="AY2191" s="235">
        <v>0</v>
      </c>
      <c r="AZ2191" s="134" t="s">
        <v>162</v>
      </c>
      <c r="BA2191" s="133" t="s">
        <v>4589</v>
      </c>
      <c r="BB2191" s="235">
        <v>0</v>
      </c>
      <c r="BE2191" s="134" t="s">
        <v>2159</v>
      </c>
      <c r="BF2191" s="134" t="s">
        <v>13502</v>
      </c>
      <c r="BG2191" s="134" t="s">
        <v>13500</v>
      </c>
      <c r="BH2191" s="134" t="s">
        <v>13503</v>
      </c>
      <c r="BI2191" s="134" t="s">
        <v>13503</v>
      </c>
      <c r="BJ2191" s="134"/>
      <c r="BK2191" s="134" t="s">
        <v>2159</v>
      </c>
      <c r="BP2191" s="134" t="s">
        <v>13501</v>
      </c>
      <c r="BQ2191" s="134" t="s">
        <v>13501</v>
      </c>
      <c r="BR2191" s="134" t="s">
        <v>13500</v>
      </c>
      <c r="BS2191" s="235" t="s">
        <v>13504</v>
      </c>
      <c r="BT2191" s="235">
        <v>7</v>
      </c>
      <c r="BU2191" s="235" t="s">
        <v>3521</v>
      </c>
      <c r="BV2191" s="235">
        <v>1300</v>
      </c>
      <c r="BW2191" s="235">
        <v>13</v>
      </c>
      <c r="CB2191" s="134" t="s">
        <v>13500</v>
      </c>
      <c r="CE2191" s="134" t="s">
        <v>13500</v>
      </c>
      <c r="CF2191" s="134" t="s">
        <v>13502</v>
      </c>
      <c r="CO2191" s="134" t="s">
        <v>13500</v>
      </c>
      <c r="CP2191" s="134" t="s">
        <v>13502</v>
      </c>
    </row>
    <row r="2192" spans="1:94" x14ac:dyDescent="0.25">
      <c r="A2192" s="134" t="s">
        <v>14</v>
      </c>
      <c r="B2192" s="134" t="s">
        <v>2147</v>
      </c>
      <c r="C2192" s="134" t="s">
        <v>13505</v>
      </c>
      <c r="D2192" s="28" t="s">
        <v>13505</v>
      </c>
      <c r="E2192" s="191" t="s">
        <v>162</v>
      </c>
      <c r="F2192" s="178" t="s">
        <v>13105</v>
      </c>
      <c r="G2192" s="178" t="s">
        <v>13429</v>
      </c>
      <c r="H2192" s="226" t="s">
        <v>2152</v>
      </c>
      <c r="L2192" s="133" t="s">
        <v>164</v>
      </c>
      <c r="M2192" s="133" t="s">
        <v>13506</v>
      </c>
      <c r="N2192" s="133" t="s">
        <v>1187</v>
      </c>
      <c r="P2192" s="134">
        <v>20021018</v>
      </c>
      <c r="Q2192" s="133" t="s">
        <v>13381</v>
      </c>
      <c r="R2192" s="134" t="s">
        <v>14</v>
      </c>
      <c r="S2192" s="134" t="s">
        <v>13505</v>
      </c>
      <c r="X2192" s="134" t="s">
        <v>13505</v>
      </c>
      <c r="Y2192" s="27" t="s">
        <v>162</v>
      </c>
      <c r="AJ2192" s="134">
        <v>300</v>
      </c>
      <c r="AK2192" s="235" t="s">
        <v>4717</v>
      </c>
      <c r="AL2192" s="133">
        <v>99</v>
      </c>
      <c r="AM2192" s="134">
        <v>99</v>
      </c>
      <c r="AN2192" s="235">
        <v>99</v>
      </c>
      <c r="AO2192" s="134" t="s">
        <v>13505</v>
      </c>
      <c r="AP2192" s="27" t="s">
        <v>162</v>
      </c>
      <c r="AQ2192" s="133" t="s">
        <v>13506</v>
      </c>
      <c r="AU2192" s="134">
        <v>300</v>
      </c>
      <c r="AV2192" s="235" t="s">
        <v>2159</v>
      </c>
      <c r="AW2192" s="235">
        <v>13</v>
      </c>
      <c r="AX2192" s="133" t="s">
        <v>2160</v>
      </c>
      <c r="AY2192" s="235">
        <v>0</v>
      </c>
      <c r="AZ2192" s="134" t="s">
        <v>162</v>
      </c>
      <c r="BA2192" s="133" t="s">
        <v>4589</v>
      </c>
      <c r="BB2192" s="235">
        <v>0</v>
      </c>
      <c r="BE2192" s="134" t="s">
        <v>2159</v>
      </c>
      <c r="BF2192" s="134" t="s">
        <v>13507</v>
      </c>
      <c r="BG2192" s="134" t="s">
        <v>13505</v>
      </c>
      <c r="BH2192" s="134" t="s">
        <v>13508</v>
      </c>
      <c r="BI2192" s="134" t="s">
        <v>13508</v>
      </c>
      <c r="BJ2192" s="134"/>
      <c r="BK2192" s="134" t="s">
        <v>2159</v>
      </c>
      <c r="BP2192" s="134" t="s">
        <v>13506</v>
      </c>
      <c r="BQ2192" s="134" t="s">
        <v>13506</v>
      </c>
      <c r="BR2192" s="134" t="s">
        <v>13505</v>
      </c>
      <c r="BS2192" s="235" t="s">
        <v>13509</v>
      </c>
      <c r="BT2192" s="235">
        <v>7</v>
      </c>
      <c r="BU2192" s="235" t="s">
        <v>3521</v>
      </c>
      <c r="BV2192" s="235">
        <v>1050</v>
      </c>
      <c r="BW2192" s="235">
        <v>10.5</v>
      </c>
      <c r="CB2192" s="134" t="s">
        <v>13505</v>
      </c>
      <c r="CE2192" s="134" t="s">
        <v>13505</v>
      </c>
      <c r="CF2192" s="134" t="s">
        <v>13507</v>
      </c>
      <c r="CO2192" s="134" t="s">
        <v>13505</v>
      </c>
      <c r="CP2192" s="134" t="s">
        <v>13507</v>
      </c>
    </row>
    <row r="2193" spans="1:94" x14ac:dyDescent="0.25">
      <c r="A2193" s="134" t="s">
        <v>14</v>
      </c>
      <c r="B2193" s="134" t="s">
        <v>2147</v>
      </c>
      <c r="C2193" s="134" t="s">
        <v>13510</v>
      </c>
      <c r="D2193" s="28" t="s">
        <v>13510</v>
      </c>
      <c r="E2193" s="191" t="s">
        <v>162</v>
      </c>
      <c r="F2193" s="178" t="s">
        <v>13105</v>
      </c>
      <c r="G2193" s="178" t="s">
        <v>13429</v>
      </c>
      <c r="H2193" s="226" t="s">
        <v>2152</v>
      </c>
      <c r="L2193" s="133" t="s">
        <v>164</v>
      </c>
      <c r="M2193" s="133" t="s">
        <v>13511</v>
      </c>
      <c r="N2193" s="133" t="s">
        <v>1187</v>
      </c>
      <c r="P2193" s="134">
        <v>20021018</v>
      </c>
      <c r="Q2193" s="133" t="s">
        <v>13381</v>
      </c>
      <c r="R2193" s="134" t="s">
        <v>14</v>
      </c>
      <c r="S2193" s="134" t="s">
        <v>13510</v>
      </c>
      <c r="X2193" s="134" t="s">
        <v>13510</v>
      </c>
      <c r="Y2193" s="27" t="s">
        <v>162</v>
      </c>
      <c r="AJ2193" s="134">
        <v>300</v>
      </c>
      <c r="AK2193" s="235" t="s">
        <v>4717</v>
      </c>
      <c r="AL2193" s="133">
        <v>99</v>
      </c>
      <c r="AM2193" s="134">
        <v>99</v>
      </c>
      <c r="AN2193" s="235">
        <v>99</v>
      </c>
      <c r="AO2193" s="134" t="s">
        <v>13510</v>
      </c>
      <c r="AP2193" s="27" t="s">
        <v>162</v>
      </c>
      <c r="AQ2193" s="133" t="s">
        <v>13511</v>
      </c>
      <c r="AU2193" s="134">
        <v>300</v>
      </c>
      <c r="AV2193" s="235" t="s">
        <v>2159</v>
      </c>
      <c r="AW2193" s="235">
        <v>13</v>
      </c>
      <c r="AX2193" s="133" t="s">
        <v>2160</v>
      </c>
      <c r="AY2193" s="235">
        <v>0</v>
      </c>
      <c r="AZ2193" s="134" t="s">
        <v>162</v>
      </c>
      <c r="BA2193" s="133" t="s">
        <v>4589</v>
      </c>
      <c r="BB2193" s="235">
        <v>0</v>
      </c>
      <c r="BE2193" s="134" t="s">
        <v>2159</v>
      </c>
      <c r="BF2193" s="134" t="s">
        <v>13512</v>
      </c>
      <c r="BG2193" s="134" t="s">
        <v>13510</v>
      </c>
      <c r="BH2193" s="134" t="s">
        <v>13513</v>
      </c>
      <c r="BI2193" s="134" t="s">
        <v>13513</v>
      </c>
      <c r="BJ2193" s="134"/>
      <c r="BK2193" s="134" t="s">
        <v>2159</v>
      </c>
      <c r="BP2193" s="134" t="s">
        <v>13511</v>
      </c>
      <c r="BQ2193" s="134" t="s">
        <v>13511</v>
      </c>
      <c r="BR2193" s="134" t="s">
        <v>13510</v>
      </c>
      <c r="BS2193" s="235" t="s">
        <v>13514</v>
      </c>
      <c r="BT2193" s="235">
        <v>7</v>
      </c>
      <c r="BU2193" s="235" t="s">
        <v>3521</v>
      </c>
      <c r="BV2193" s="235">
        <v>1400</v>
      </c>
      <c r="BW2193" s="235">
        <v>14</v>
      </c>
      <c r="CB2193" s="134" t="s">
        <v>13510</v>
      </c>
      <c r="CE2193" s="134" t="s">
        <v>13510</v>
      </c>
      <c r="CF2193" s="134" t="s">
        <v>13512</v>
      </c>
      <c r="CO2193" s="134" t="s">
        <v>13510</v>
      </c>
      <c r="CP2193" s="134" t="s">
        <v>13512</v>
      </c>
    </row>
    <row r="2194" spans="1:94" x14ac:dyDescent="0.25">
      <c r="A2194" s="134" t="s">
        <v>14</v>
      </c>
      <c r="B2194" s="134" t="s">
        <v>2147</v>
      </c>
      <c r="C2194" s="134" t="s">
        <v>13515</v>
      </c>
      <c r="D2194" s="28" t="s">
        <v>13515</v>
      </c>
      <c r="E2194" s="191" t="s">
        <v>162</v>
      </c>
      <c r="F2194" s="178" t="s">
        <v>13105</v>
      </c>
      <c r="G2194" s="178" t="s">
        <v>13429</v>
      </c>
      <c r="H2194" s="226" t="s">
        <v>2152</v>
      </c>
      <c r="L2194" s="133" t="s">
        <v>164</v>
      </c>
      <c r="M2194" s="133" t="s">
        <v>13516</v>
      </c>
      <c r="N2194" s="133" t="s">
        <v>1187</v>
      </c>
      <c r="P2194" s="134">
        <v>20021018</v>
      </c>
      <c r="Q2194" s="133" t="s">
        <v>13381</v>
      </c>
      <c r="R2194" s="134" t="s">
        <v>14</v>
      </c>
      <c r="S2194" s="134" t="s">
        <v>13515</v>
      </c>
      <c r="X2194" s="134" t="s">
        <v>13515</v>
      </c>
      <c r="Y2194" s="27" t="s">
        <v>162</v>
      </c>
      <c r="AJ2194" s="134">
        <v>300</v>
      </c>
      <c r="AK2194" s="235" t="s">
        <v>4717</v>
      </c>
      <c r="AL2194" s="133">
        <v>99</v>
      </c>
      <c r="AM2194" s="134">
        <v>99</v>
      </c>
      <c r="AN2194" s="235">
        <v>99</v>
      </c>
      <c r="AO2194" s="134" t="s">
        <v>13515</v>
      </c>
      <c r="AP2194" s="27" t="s">
        <v>162</v>
      </c>
      <c r="AQ2194" s="133" t="s">
        <v>13516</v>
      </c>
      <c r="AU2194" s="134">
        <v>300</v>
      </c>
      <c r="AV2194" s="235" t="s">
        <v>2159</v>
      </c>
      <c r="AW2194" s="235">
        <v>13</v>
      </c>
      <c r="AX2194" s="133" t="s">
        <v>2160</v>
      </c>
      <c r="AY2194" s="235">
        <v>0</v>
      </c>
      <c r="AZ2194" s="134" t="s">
        <v>162</v>
      </c>
      <c r="BA2194" s="133" t="s">
        <v>4589</v>
      </c>
      <c r="BB2194" s="235">
        <v>0</v>
      </c>
      <c r="BE2194" s="134" t="s">
        <v>2159</v>
      </c>
      <c r="BF2194" s="134" t="s">
        <v>13517</v>
      </c>
      <c r="BG2194" s="134" t="s">
        <v>13515</v>
      </c>
      <c r="BH2194" s="134" t="s">
        <v>13518</v>
      </c>
      <c r="BI2194" s="134" t="s">
        <v>13518</v>
      </c>
      <c r="BJ2194" s="134"/>
      <c r="BK2194" s="134" t="s">
        <v>2159</v>
      </c>
      <c r="BN2194" s="133" t="s">
        <v>13519</v>
      </c>
      <c r="BP2194" s="134" t="s">
        <v>13516</v>
      </c>
      <c r="BQ2194" s="134" t="s">
        <v>13516</v>
      </c>
      <c r="BR2194" s="134" t="s">
        <v>13515</v>
      </c>
      <c r="BS2194" s="235" t="s">
        <v>13520</v>
      </c>
      <c r="BT2194" s="235">
        <v>7</v>
      </c>
      <c r="BU2194" s="235" t="s">
        <v>3521</v>
      </c>
      <c r="BV2194" s="235">
        <v>1600</v>
      </c>
      <c r="BW2194" s="235">
        <v>16</v>
      </c>
      <c r="CB2194" s="134" t="s">
        <v>13515</v>
      </c>
      <c r="CE2194" s="134" t="s">
        <v>13515</v>
      </c>
      <c r="CF2194" s="134" t="s">
        <v>13517</v>
      </c>
      <c r="CO2194" s="134" t="s">
        <v>13515</v>
      </c>
      <c r="CP2194" s="134" t="s">
        <v>13517</v>
      </c>
    </row>
    <row r="2195" spans="1:94" x14ac:dyDescent="0.25">
      <c r="A2195" s="134" t="s">
        <v>14</v>
      </c>
      <c r="B2195" s="134" t="s">
        <v>2147</v>
      </c>
      <c r="C2195" s="134" t="s">
        <v>13521</v>
      </c>
      <c r="D2195" s="28" t="s">
        <v>13521</v>
      </c>
      <c r="E2195" s="191" t="s">
        <v>162</v>
      </c>
      <c r="F2195" s="178" t="s">
        <v>13105</v>
      </c>
      <c r="G2195" s="178" t="s">
        <v>13429</v>
      </c>
      <c r="H2195" s="226" t="s">
        <v>2152</v>
      </c>
      <c r="L2195" s="133" t="s">
        <v>164</v>
      </c>
      <c r="M2195" s="133" t="s">
        <v>8200</v>
      </c>
      <c r="N2195" s="133" t="s">
        <v>1187</v>
      </c>
      <c r="P2195" s="134">
        <v>20021018</v>
      </c>
      <c r="Q2195" s="133" t="s">
        <v>13381</v>
      </c>
      <c r="R2195" s="134" t="s">
        <v>14</v>
      </c>
      <c r="S2195" s="134" t="s">
        <v>13521</v>
      </c>
      <c r="X2195" s="134" t="s">
        <v>13521</v>
      </c>
      <c r="Y2195" s="27" t="s">
        <v>162</v>
      </c>
      <c r="AJ2195" s="134">
        <v>300</v>
      </c>
      <c r="AK2195" s="235" t="s">
        <v>4717</v>
      </c>
      <c r="AL2195" s="133">
        <v>99</v>
      </c>
      <c r="AM2195" s="134">
        <v>99</v>
      </c>
      <c r="AN2195" s="235">
        <v>99</v>
      </c>
      <c r="AO2195" s="134" t="s">
        <v>13521</v>
      </c>
      <c r="AP2195" s="27" t="s">
        <v>162</v>
      </c>
      <c r="AQ2195" s="133" t="s">
        <v>8200</v>
      </c>
      <c r="AU2195" s="134">
        <v>300</v>
      </c>
      <c r="AV2195" s="235" t="s">
        <v>2159</v>
      </c>
      <c r="AW2195" s="235">
        <v>13</v>
      </c>
      <c r="AX2195" s="133" t="s">
        <v>2160</v>
      </c>
      <c r="AY2195" s="235">
        <v>0</v>
      </c>
      <c r="AZ2195" s="134" t="s">
        <v>162</v>
      </c>
      <c r="BA2195" s="133" t="s">
        <v>4589</v>
      </c>
      <c r="BB2195" s="235">
        <v>0</v>
      </c>
      <c r="BE2195" s="134" t="s">
        <v>2159</v>
      </c>
      <c r="BF2195" s="134" t="s">
        <v>13522</v>
      </c>
      <c r="BG2195" s="134" t="s">
        <v>13521</v>
      </c>
      <c r="BH2195" s="134" t="s">
        <v>13523</v>
      </c>
      <c r="BI2195" s="134" t="s">
        <v>13523</v>
      </c>
      <c r="BJ2195" s="134"/>
      <c r="BK2195" s="134" t="s">
        <v>2159</v>
      </c>
      <c r="BP2195" s="134" t="s">
        <v>8200</v>
      </c>
      <c r="BQ2195" s="134" t="s">
        <v>8200</v>
      </c>
      <c r="BR2195" s="134" t="s">
        <v>13521</v>
      </c>
      <c r="BS2195" s="235" t="s">
        <v>13524</v>
      </c>
      <c r="BT2195" s="235">
        <v>7</v>
      </c>
      <c r="BU2195" s="235" t="s">
        <v>3521</v>
      </c>
      <c r="BV2195" s="235">
        <v>1500</v>
      </c>
      <c r="BW2195" s="235">
        <v>15</v>
      </c>
      <c r="CB2195" s="134" t="s">
        <v>13521</v>
      </c>
      <c r="CE2195" s="134" t="s">
        <v>13521</v>
      </c>
      <c r="CF2195" s="134" t="s">
        <v>13522</v>
      </c>
      <c r="CO2195" s="134" t="s">
        <v>13521</v>
      </c>
      <c r="CP2195" s="134" t="s">
        <v>13522</v>
      </c>
    </row>
    <row r="2196" spans="1:94" x14ac:dyDescent="0.25">
      <c r="A2196" s="134" t="s">
        <v>14</v>
      </c>
      <c r="B2196" s="134" t="s">
        <v>2147</v>
      </c>
      <c r="C2196" s="134" t="s">
        <v>13525</v>
      </c>
      <c r="D2196" s="28" t="s">
        <v>13525</v>
      </c>
      <c r="E2196" s="191" t="s">
        <v>162</v>
      </c>
      <c r="F2196" s="178" t="s">
        <v>13105</v>
      </c>
      <c r="G2196" s="178" t="s">
        <v>13429</v>
      </c>
      <c r="H2196" s="226" t="s">
        <v>2152</v>
      </c>
      <c r="L2196" s="133" t="s">
        <v>164</v>
      </c>
      <c r="M2196" s="133" t="s">
        <v>13526</v>
      </c>
      <c r="N2196" s="133" t="s">
        <v>1187</v>
      </c>
      <c r="P2196" s="134">
        <v>20021018</v>
      </c>
      <c r="Q2196" s="133" t="s">
        <v>13381</v>
      </c>
      <c r="R2196" s="134" t="s">
        <v>14</v>
      </c>
      <c r="S2196" s="134" t="s">
        <v>13525</v>
      </c>
      <c r="X2196" s="134" t="s">
        <v>13525</v>
      </c>
      <c r="Y2196" s="27" t="s">
        <v>162</v>
      </c>
      <c r="AJ2196" s="134">
        <v>300</v>
      </c>
      <c r="AK2196" s="235" t="s">
        <v>4717</v>
      </c>
      <c r="AL2196" s="133">
        <v>99</v>
      </c>
      <c r="AM2196" s="134">
        <v>99</v>
      </c>
      <c r="AN2196" s="235">
        <v>99</v>
      </c>
      <c r="AO2196" s="134" t="s">
        <v>13525</v>
      </c>
      <c r="AP2196" s="27" t="s">
        <v>162</v>
      </c>
      <c r="AQ2196" s="133" t="s">
        <v>13526</v>
      </c>
      <c r="AU2196" s="134">
        <v>300</v>
      </c>
      <c r="AV2196" s="235" t="s">
        <v>2159</v>
      </c>
      <c r="AW2196" s="235">
        <v>13</v>
      </c>
      <c r="AX2196" s="133" t="s">
        <v>2160</v>
      </c>
      <c r="AY2196" s="235">
        <v>0</v>
      </c>
      <c r="AZ2196" s="134" t="s">
        <v>162</v>
      </c>
      <c r="BA2196" s="133" t="s">
        <v>4589</v>
      </c>
      <c r="BB2196" s="235">
        <v>0</v>
      </c>
      <c r="BE2196" s="134" t="s">
        <v>2159</v>
      </c>
      <c r="BF2196" s="134" t="s">
        <v>13527</v>
      </c>
      <c r="BG2196" s="134" t="s">
        <v>13525</v>
      </c>
      <c r="BH2196" s="134" t="s">
        <v>13528</v>
      </c>
      <c r="BI2196" s="134" t="s">
        <v>13528</v>
      </c>
      <c r="BJ2196" s="134"/>
      <c r="BK2196" s="134" t="s">
        <v>2159</v>
      </c>
      <c r="BN2196" s="133" t="s">
        <v>13529</v>
      </c>
      <c r="BP2196" s="134" t="s">
        <v>13526</v>
      </c>
      <c r="BQ2196" s="134" t="s">
        <v>13526</v>
      </c>
      <c r="BR2196" s="134" t="s">
        <v>13525</v>
      </c>
      <c r="BS2196" s="235" t="s">
        <v>13530</v>
      </c>
      <c r="BT2196" s="235">
        <v>7</v>
      </c>
      <c r="BU2196" s="235" t="s">
        <v>3521</v>
      </c>
      <c r="BV2196" s="235">
        <v>1250</v>
      </c>
      <c r="BW2196" s="235">
        <v>12.5</v>
      </c>
      <c r="CB2196" s="134" t="s">
        <v>13525</v>
      </c>
      <c r="CE2196" s="134" t="s">
        <v>13525</v>
      </c>
      <c r="CF2196" s="134" t="s">
        <v>13527</v>
      </c>
      <c r="CO2196" s="134" t="s">
        <v>13525</v>
      </c>
      <c r="CP2196" s="134" t="s">
        <v>13527</v>
      </c>
    </row>
    <row r="2197" spans="1:94" x14ac:dyDescent="0.25">
      <c r="A2197" s="134" t="s">
        <v>14</v>
      </c>
      <c r="B2197" s="134" t="s">
        <v>2147</v>
      </c>
      <c r="C2197" s="134" t="s">
        <v>13531</v>
      </c>
      <c r="D2197" s="28" t="s">
        <v>13531</v>
      </c>
      <c r="E2197" s="191" t="s">
        <v>162</v>
      </c>
      <c r="F2197" s="178" t="s">
        <v>13105</v>
      </c>
      <c r="G2197" s="178" t="s">
        <v>13429</v>
      </c>
      <c r="H2197" s="226" t="s">
        <v>2152</v>
      </c>
      <c r="L2197" s="133" t="s">
        <v>164</v>
      </c>
      <c r="M2197" s="133" t="s">
        <v>13532</v>
      </c>
      <c r="N2197" s="133" t="s">
        <v>1187</v>
      </c>
      <c r="P2197" s="134">
        <v>20021018</v>
      </c>
      <c r="Q2197" s="133" t="s">
        <v>13381</v>
      </c>
      <c r="R2197" s="134" t="s">
        <v>14</v>
      </c>
      <c r="S2197" s="134" t="s">
        <v>13531</v>
      </c>
      <c r="X2197" s="134" t="s">
        <v>13531</v>
      </c>
      <c r="Y2197" s="27" t="s">
        <v>162</v>
      </c>
      <c r="AJ2197" s="134">
        <v>300</v>
      </c>
      <c r="AK2197" s="235" t="s">
        <v>4717</v>
      </c>
      <c r="AL2197" s="133">
        <v>99</v>
      </c>
      <c r="AM2197" s="134">
        <v>99</v>
      </c>
      <c r="AN2197" s="235">
        <v>99</v>
      </c>
      <c r="AO2197" s="134" t="s">
        <v>13531</v>
      </c>
      <c r="AP2197" s="27" t="s">
        <v>162</v>
      </c>
      <c r="AQ2197" s="133" t="s">
        <v>13532</v>
      </c>
      <c r="AU2197" s="134">
        <v>300</v>
      </c>
      <c r="AV2197" s="235" t="s">
        <v>2159</v>
      </c>
      <c r="AW2197" s="235">
        <v>13</v>
      </c>
      <c r="AX2197" s="133" t="s">
        <v>2160</v>
      </c>
      <c r="AY2197" s="235">
        <v>0</v>
      </c>
      <c r="AZ2197" s="134" t="s">
        <v>162</v>
      </c>
      <c r="BA2197" s="133" t="s">
        <v>4589</v>
      </c>
      <c r="BB2197" s="235">
        <v>0</v>
      </c>
      <c r="BE2197" s="134" t="s">
        <v>2159</v>
      </c>
      <c r="BF2197" s="134" t="s">
        <v>13533</v>
      </c>
      <c r="BG2197" s="134" t="s">
        <v>13531</v>
      </c>
      <c r="BH2197" s="134" t="s">
        <v>13534</v>
      </c>
      <c r="BI2197" s="134" t="s">
        <v>13534</v>
      </c>
      <c r="BJ2197" s="134"/>
      <c r="BK2197" s="134" t="s">
        <v>2159</v>
      </c>
      <c r="BP2197" s="134" t="s">
        <v>13532</v>
      </c>
      <c r="BQ2197" s="134" t="s">
        <v>13532</v>
      </c>
      <c r="BR2197" s="134" t="s">
        <v>13531</v>
      </c>
      <c r="BS2197" s="235" t="s">
        <v>13535</v>
      </c>
      <c r="BT2197" s="235">
        <v>7</v>
      </c>
      <c r="BU2197" s="235" t="s">
        <v>3521</v>
      </c>
      <c r="BV2197" s="235">
        <v>1350</v>
      </c>
      <c r="BW2197" s="235">
        <v>13.5</v>
      </c>
      <c r="CB2197" s="134" t="s">
        <v>13531</v>
      </c>
      <c r="CE2197" s="134" t="s">
        <v>13531</v>
      </c>
      <c r="CF2197" s="134" t="s">
        <v>13533</v>
      </c>
      <c r="CO2197" s="134" t="s">
        <v>13531</v>
      </c>
      <c r="CP2197" s="134" t="s">
        <v>13533</v>
      </c>
    </row>
    <row r="2198" spans="1:94" x14ac:dyDescent="0.25">
      <c r="A2198" s="134" t="s">
        <v>14</v>
      </c>
      <c r="B2198" s="134" t="s">
        <v>2147</v>
      </c>
      <c r="C2198" s="134" t="s">
        <v>13536</v>
      </c>
      <c r="D2198" s="28" t="s">
        <v>13536</v>
      </c>
      <c r="E2198" s="191" t="s">
        <v>162</v>
      </c>
      <c r="F2198" s="178" t="s">
        <v>13105</v>
      </c>
      <c r="G2198" s="178" t="s">
        <v>13429</v>
      </c>
      <c r="H2198" s="226" t="s">
        <v>2152</v>
      </c>
      <c r="L2198" s="133" t="s">
        <v>164</v>
      </c>
      <c r="M2198" s="133" t="s">
        <v>13537</v>
      </c>
      <c r="N2198" s="133" t="s">
        <v>1187</v>
      </c>
      <c r="P2198" s="134">
        <v>20021018</v>
      </c>
      <c r="Q2198" s="133" t="s">
        <v>13381</v>
      </c>
      <c r="R2198" s="134" t="s">
        <v>14</v>
      </c>
      <c r="S2198" s="134" t="s">
        <v>13536</v>
      </c>
      <c r="X2198" s="134" t="s">
        <v>13536</v>
      </c>
      <c r="Y2198" s="27" t="s">
        <v>162</v>
      </c>
      <c r="AJ2198" s="134">
        <v>300</v>
      </c>
      <c r="AK2198" s="235" t="s">
        <v>4717</v>
      </c>
      <c r="AL2198" s="133">
        <v>99</v>
      </c>
      <c r="AM2198" s="134">
        <v>99</v>
      </c>
      <c r="AN2198" s="235">
        <v>99</v>
      </c>
      <c r="AO2198" s="134" t="s">
        <v>13536</v>
      </c>
      <c r="AP2198" s="27" t="s">
        <v>162</v>
      </c>
      <c r="AQ2198" s="133" t="s">
        <v>13537</v>
      </c>
      <c r="AU2198" s="134">
        <v>300</v>
      </c>
      <c r="AV2198" s="235" t="s">
        <v>2159</v>
      </c>
      <c r="AW2198" s="235">
        <v>13</v>
      </c>
      <c r="AX2198" s="133" t="s">
        <v>2160</v>
      </c>
      <c r="AY2198" s="235">
        <v>0</v>
      </c>
      <c r="AZ2198" s="134" t="s">
        <v>162</v>
      </c>
      <c r="BA2198" s="133" t="s">
        <v>4589</v>
      </c>
      <c r="BB2198" s="235">
        <v>0</v>
      </c>
      <c r="BE2198" s="134" t="s">
        <v>2159</v>
      </c>
      <c r="BF2198" s="134" t="s">
        <v>13538</v>
      </c>
      <c r="BG2198" s="134" t="s">
        <v>13536</v>
      </c>
      <c r="BH2198" s="134" t="s">
        <v>13539</v>
      </c>
      <c r="BI2198" s="134" t="s">
        <v>13539</v>
      </c>
      <c r="BJ2198" s="134"/>
      <c r="BK2198" s="134" t="s">
        <v>2159</v>
      </c>
      <c r="BP2198" s="134" t="s">
        <v>13537</v>
      </c>
      <c r="BQ2198" s="134" t="s">
        <v>13537</v>
      </c>
      <c r="BR2198" s="134" t="s">
        <v>13536</v>
      </c>
      <c r="BS2198" s="235" t="s">
        <v>13540</v>
      </c>
      <c r="BT2198" s="235">
        <v>7</v>
      </c>
      <c r="BU2198" s="235" t="s">
        <v>3521</v>
      </c>
      <c r="BV2198" s="235">
        <v>1300</v>
      </c>
      <c r="BW2198" s="235">
        <v>13</v>
      </c>
      <c r="CB2198" s="134" t="s">
        <v>13536</v>
      </c>
      <c r="CE2198" s="134" t="s">
        <v>13536</v>
      </c>
      <c r="CF2198" s="134" t="s">
        <v>13538</v>
      </c>
      <c r="CO2198" s="134" t="s">
        <v>13536</v>
      </c>
      <c r="CP2198" s="134" t="s">
        <v>13538</v>
      </c>
    </row>
    <row r="2199" spans="1:94" x14ac:dyDescent="0.25">
      <c r="A2199" s="134" t="s">
        <v>14</v>
      </c>
      <c r="B2199" s="134" t="s">
        <v>2147</v>
      </c>
      <c r="C2199" s="134" t="s">
        <v>13541</v>
      </c>
      <c r="D2199" s="28" t="s">
        <v>13541</v>
      </c>
      <c r="E2199" s="191" t="s">
        <v>162</v>
      </c>
      <c r="F2199" s="178" t="s">
        <v>13105</v>
      </c>
      <c r="G2199" s="178" t="s">
        <v>13429</v>
      </c>
      <c r="H2199" s="226" t="s">
        <v>2152</v>
      </c>
      <c r="L2199" s="133" t="s">
        <v>164</v>
      </c>
      <c r="M2199" s="133" t="s">
        <v>13542</v>
      </c>
      <c r="N2199" s="133" t="s">
        <v>1187</v>
      </c>
      <c r="P2199" s="134">
        <v>20021018</v>
      </c>
      <c r="Q2199" s="133" t="s">
        <v>13381</v>
      </c>
      <c r="R2199" s="134" t="s">
        <v>14</v>
      </c>
      <c r="S2199" s="134" t="s">
        <v>13541</v>
      </c>
      <c r="X2199" s="134" t="s">
        <v>13541</v>
      </c>
      <c r="Y2199" s="27" t="s">
        <v>162</v>
      </c>
      <c r="AJ2199" s="134">
        <v>300</v>
      </c>
      <c r="AK2199" s="235" t="s">
        <v>4717</v>
      </c>
      <c r="AL2199" s="133">
        <v>99</v>
      </c>
      <c r="AM2199" s="134">
        <v>99</v>
      </c>
      <c r="AN2199" s="235">
        <v>99</v>
      </c>
      <c r="AO2199" s="134" t="s">
        <v>13541</v>
      </c>
      <c r="AP2199" s="27" t="s">
        <v>162</v>
      </c>
      <c r="AQ2199" s="133" t="s">
        <v>13542</v>
      </c>
      <c r="AU2199" s="134">
        <v>300</v>
      </c>
      <c r="AV2199" s="235" t="s">
        <v>2159</v>
      </c>
      <c r="AW2199" s="235">
        <v>13</v>
      </c>
      <c r="AX2199" s="133" t="s">
        <v>2160</v>
      </c>
      <c r="AY2199" s="235">
        <v>0</v>
      </c>
      <c r="AZ2199" s="134" t="s">
        <v>162</v>
      </c>
      <c r="BA2199" s="133" t="s">
        <v>4589</v>
      </c>
      <c r="BB2199" s="235">
        <v>0</v>
      </c>
      <c r="BE2199" s="134" t="s">
        <v>2159</v>
      </c>
      <c r="BF2199" s="134" t="s">
        <v>13543</v>
      </c>
      <c r="BG2199" s="134" t="s">
        <v>13541</v>
      </c>
      <c r="BH2199" s="134" t="s">
        <v>13544</v>
      </c>
      <c r="BI2199" s="134" t="s">
        <v>13544</v>
      </c>
      <c r="BJ2199" s="134"/>
      <c r="BK2199" s="134" t="s">
        <v>2159</v>
      </c>
      <c r="BP2199" s="134" t="s">
        <v>13542</v>
      </c>
      <c r="BQ2199" s="134" t="s">
        <v>13542</v>
      </c>
      <c r="BR2199" s="134" t="s">
        <v>13541</v>
      </c>
      <c r="BS2199" s="235" t="s">
        <v>13545</v>
      </c>
      <c r="BT2199" s="235">
        <v>7</v>
      </c>
      <c r="BU2199" s="235" t="s">
        <v>3521</v>
      </c>
      <c r="BV2199" s="235">
        <v>1450</v>
      </c>
      <c r="BW2199" s="235">
        <v>14.5</v>
      </c>
      <c r="CB2199" s="134" t="s">
        <v>13541</v>
      </c>
      <c r="CE2199" s="134" t="s">
        <v>13541</v>
      </c>
      <c r="CF2199" s="134" t="s">
        <v>13543</v>
      </c>
      <c r="CO2199" s="134" t="s">
        <v>13541</v>
      </c>
      <c r="CP2199" s="134" t="s">
        <v>13543</v>
      </c>
    </row>
    <row r="2200" spans="1:94" x14ac:dyDescent="0.25">
      <c r="A2200" s="134" t="s">
        <v>14</v>
      </c>
      <c r="B2200" s="134" t="s">
        <v>2147</v>
      </c>
      <c r="C2200" s="134" t="s">
        <v>13546</v>
      </c>
      <c r="D2200" s="28" t="s">
        <v>13546</v>
      </c>
      <c r="E2200" s="191" t="s">
        <v>162</v>
      </c>
      <c r="F2200" s="178" t="s">
        <v>13105</v>
      </c>
      <c r="G2200" s="178" t="s">
        <v>13429</v>
      </c>
      <c r="H2200" s="226" t="s">
        <v>2152</v>
      </c>
      <c r="L2200" s="133" t="s">
        <v>164</v>
      </c>
      <c r="M2200" s="133" t="s">
        <v>13547</v>
      </c>
      <c r="N2200" s="133" t="s">
        <v>1187</v>
      </c>
      <c r="P2200" s="134">
        <v>20021018</v>
      </c>
      <c r="Q2200" s="133" t="s">
        <v>13381</v>
      </c>
      <c r="R2200" s="134" t="s">
        <v>14</v>
      </c>
      <c r="S2200" s="134" t="s">
        <v>13546</v>
      </c>
      <c r="X2200" s="134" t="s">
        <v>13546</v>
      </c>
      <c r="Y2200" s="27" t="s">
        <v>162</v>
      </c>
      <c r="AJ2200" s="134">
        <v>300</v>
      </c>
      <c r="AK2200" s="235" t="s">
        <v>4717</v>
      </c>
      <c r="AL2200" s="133">
        <v>99</v>
      </c>
      <c r="AM2200" s="134">
        <v>99</v>
      </c>
      <c r="AN2200" s="235">
        <v>99</v>
      </c>
      <c r="AO2200" s="134" t="s">
        <v>13546</v>
      </c>
      <c r="AP2200" s="27" t="s">
        <v>162</v>
      </c>
      <c r="AQ2200" s="133" t="s">
        <v>13547</v>
      </c>
      <c r="AU2200" s="134">
        <v>300</v>
      </c>
      <c r="AV2200" s="235" t="s">
        <v>2159</v>
      </c>
      <c r="AW2200" s="235">
        <v>13</v>
      </c>
      <c r="AX2200" s="133" t="s">
        <v>2160</v>
      </c>
      <c r="AY2200" s="235">
        <v>0</v>
      </c>
      <c r="AZ2200" s="134" t="s">
        <v>162</v>
      </c>
      <c r="BA2200" s="133" t="s">
        <v>4589</v>
      </c>
      <c r="BB2200" s="235">
        <v>0</v>
      </c>
      <c r="BE2200" s="134" t="s">
        <v>2159</v>
      </c>
      <c r="BF2200" s="134" t="s">
        <v>13548</v>
      </c>
      <c r="BG2200" s="134" t="s">
        <v>13546</v>
      </c>
      <c r="BH2200" s="134" t="s">
        <v>13549</v>
      </c>
      <c r="BI2200" s="134" t="s">
        <v>13549</v>
      </c>
      <c r="BJ2200" s="134"/>
      <c r="BK2200" s="134" t="s">
        <v>2159</v>
      </c>
      <c r="BP2200" s="134" t="s">
        <v>13547</v>
      </c>
      <c r="BQ2200" s="134" t="s">
        <v>13547</v>
      </c>
      <c r="BR2200" s="134" t="s">
        <v>13546</v>
      </c>
      <c r="BS2200" s="235" t="s">
        <v>13550</v>
      </c>
      <c r="BT2200" s="235">
        <v>7</v>
      </c>
      <c r="BU2200" s="235" t="s">
        <v>3521</v>
      </c>
      <c r="BV2200" s="235">
        <v>1450</v>
      </c>
      <c r="BW2200" s="235">
        <v>14.5</v>
      </c>
      <c r="CB2200" s="134" t="s">
        <v>13546</v>
      </c>
      <c r="CE2200" s="134" t="s">
        <v>13546</v>
      </c>
      <c r="CF2200" s="134" t="s">
        <v>13548</v>
      </c>
      <c r="CO2200" s="134" t="s">
        <v>13546</v>
      </c>
      <c r="CP2200" s="134" t="s">
        <v>13548</v>
      </c>
    </row>
    <row r="2201" spans="1:94" x14ac:dyDescent="0.25">
      <c r="A2201" s="134" t="s">
        <v>14</v>
      </c>
      <c r="B2201" s="134" t="s">
        <v>2147</v>
      </c>
      <c r="C2201" s="134" t="s">
        <v>13551</v>
      </c>
      <c r="D2201" s="28" t="s">
        <v>13551</v>
      </c>
      <c r="E2201" s="191" t="s">
        <v>162</v>
      </c>
      <c r="F2201" s="178" t="s">
        <v>13105</v>
      </c>
      <c r="G2201" s="178" t="s">
        <v>13429</v>
      </c>
      <c r="H2201" s="226" t="s">
        <v>2152</v>
      </c>
      <c r="L2201" s="133" t="s">
        <v>164</v>
      </c>
      <c r="M2201" s="133" t="s">
        <v>13552</v>
      </c>
      <c r="N2201" s="133" t="s">
        <v>1187</v>
      </c>
      <c r="P2201" s="134">
        <v>20021018</v>
      </c>
      <c r="Q2201" s="133" t="s">
        <v>13381</v>
      </c>
      <c r="R2201" s="134" t="s">
        <v>14</v>
      </c>
      <c r="S2201" s="134" t="s">
        <v>13551</v>
      </c>
      <c r="X2201" s="134" t="s">
        <v>13551</v>
      </c>
      <c r="Y2201" s="27" t="s">
        <v>162</v>
      </c>
      <c r="AJ2201" s="134">
        <v>999</v>
      </c>
      <c r="AK2201" s="235">
        <v>999</v>
      </c>
      <c r="AL2201" s="133">
        <v>99</v>
      </c>
      <c r="AM2201" s="134">
        <v>99</v>
      </c>
      <c r="AN2201" s="235">
        <v>99</v>
      </c>
      <c r="AO2201" s="134" t="s">
        <v>13551</v>
      </c>
      <c r="AP2201" s="27" t="s">
        <v>162</v>
      </c>
      <c r="AQ2201" s="133" t="s">
        <v>13552</v>
      </c>
      <c r="AU2201" s="134">
        <v>999</v>
      </c>
      <c r="AV2201" s="235" t="s">
        <v>2159</v>
      </c>
      <c r="AW2201" s="235">
        <v>13</v>
      </c>
      <c r="AX2201" s="133" t="s">
        <v>2160</v>
      </c>
      <c r="AY2201" s="235">
        <v>0</v>
      </c>
      <c r="AZ2201" s="134" t="s">
        <v>162</v>
      </c>
      <c r="BA2201" s="133" t="s">
        <v>4589</v>
      </c>
      <c r="BB2201" s="235">
        <v>0</v>
      </c>
      <c r="BE2201" s="134" t="s">
        <v>2159</v>
      </c>
      <c r="BF2201" s="134" t="s">
        <v>13553</v>
      </c>
      <c r="BG2201" s="134" t="s">
        <v>13551</v>
      </c>
      <c r="BH2201" s="134" t="s">
        <v>13554</v>
      </c>
      <c r="BI2201" s="134" t="s">
        <v>13554</v>
      </c>
      <c r="BJ2201" s="134"/>
      <c r="BK2201" s="134" t="s">
        <v>2159</v>
      </c>
      <c r="BP2201" s="134" t="s">
        <v>13552</v>
      </c>
      <c r="BQ2201" s="134" t="s">
        <v>13552</v>
      </c>
      <c r="BR2201" s="134" t="s">
        <v>13551</v>
      </c>
      <c r="BS2201" s="235" t="s">
        <v>13555</v>
      </c>
      <c r="BT2201" s="235">
        <v>7</v>
      </c>
      <c r="BU2201" s="235" t="s">
        <v>3521</v>
      </c>
      <c r="BV2201" s="235">
        <v>1750</v>
      </c>
      <c r="BW2201" s="235">
        <v>17.5</v>
      </c>
      <c r="CB2201" s="134" t="s">
        <v>13551</v>
      </c>
      <c r="CE2201" s="134" t="s">
        <v>13551</v>
      </c>
      <c r="CF2201" s="134" t="s">
        <v>13553</v>
      </c>
      <c r="CO2201" s="134" t="s">
        <v>13551</v>
      </c>
      <c r="CP2201" s="134" t="s">
        <v>13553</v>
      </c>
    </row>
    <row r="2202" spans="1:94" x14ac:dyDescent="0.25">
      <c r="A2202" s="134" t="s">
        <v>14</v>
      </c>
      <c r="B2202" s="134" t="s">
        <v>2147</v>
      </c>
      <c r="C2202" s="134" t="s">
        <v>13556</v>
      </c>
      <c r="D2202" s="28" t="s">
        <v>13556</v>
      </c>
      <c r="E2202" s="191" t="s">
        <v>162</v>
      </c>
      <c r="F2202" s="178" t="s">
        <v>13105</v>
      </c>
      <c r="G2202" s="178" t="s">
        <v>13429</v>
      </c>
      <c r="H2202" s="226" t="s">
        <v>2152</v>
      </c>
      <c r="L2202" s="133" t="s">
        <v>164</v>
      </c>
      <c r="M2202" s="133" t="s">
        <v>13557</v>
      </c>
      <c r="N2202" s="133" t="s">
        <v>1187</v>
      </c>
      <c r="P2202" s="134">
        <v>20021018</v>
      </c>
      <c r="Q2202" s="133" t="s">
        <v>13381</v>
      </c>
      <c r="R2202" s="134" t="s">
        <v>14</v>
      </c>
      <c r="S2202" s="134" t="s">
        <v>13556</v>
      </c>
      <c r="X2202" s="134" t="s">
        <v>13556</v>
      </c>
      <c r="Y2202" s="27" t="s">
        <v>162</v>
      </c>
      <c r="AJ2202" s="134">
        <v>300</v>
      </c>
      <c r="AK2202" s="235" t="s">
        <v>4717</v>
      </c>
      <c r="AL2202" s="133">
        <v>99</v>
      </c>
      <c r="AM2202" s="134">
        <v>99</v>
      </c>
      <c r="AN2202" s="235">
        <v>99</v>
      </c>
      <c r="AO2202" s="134" t="s">
        <v>13556</v>
      </c>
      <c r="AP2202" s="27" t="s">
        <v>162</v>
      </c>
      <c r="AQ2202" s="133" t="s">
        <v>13557</v>
      </c>
      <c r="AU2202" s="134">
        <v>300</v>
      </c>
      <c r="AV2202" s="235" t="s">
        <v>2159</v>
      </c>
      <c r="AW2202" s="235">
        <v>13</v>
      </c>
      <c r="AX2202" s="133" t="s">
        <v>2160</v>
      </c>
      <c r="AY2202" s="235">
        <v>0</v>
      </c>
      <c r="AZ2202" s="134" t="s">
        <v>162</v>
      </c>
      <c r="BA2202" s="133" t="s">
        <v>4589</v>
      </c>
      <c r="BB2202" s="235">
        <v>0</v>
      </c>
      <c r="BE2202" s="134" t="s">
        <v>2159</v>
      </c>
      <c r="BF2202" s="134" t="s">
        <v>13558</v>
      </c>
      <c r="BG2202" s="134" t="s">
        <v>13556</v>
      </c>
      <c r="BH2202" s="134" t="s">
        <v>13559</v>
      </c>
      <c r="BI2202" s="134" t="s">
        <v>13559</v>
      </c>
      <c r="BJ2202" s="134"/>
      <c r="BK2202" s="134" t="s">
        <v>2159</v>
      </c>
      <c r="BP2202" s="134" t="s">
        <v>13557</v>
      </c>
      <c r="BQ2202" s="134" t="s">
        <v>13557</v>
      </c>
      <c r="BR2202" s="134" t="s">
        <v>13556</v>
      </c>
      <c r="BS2202" s="235" t="s">
        <v>13560</v>
      </c>
      <c r="BT2202" s="235">
        <v>7</v>
      </c>
      <c r="BU2202" s="235" t="s">
        <v>3521</v>
      </c>
      <c r="BV2202" s="235">
        <v>900</v>
      </c>
      <c r="BW2202" s="235">
        <v>9</v>
      </c>
      <c r="CB2202" s="134" t="s">
        <v>13556</v>
      </c>
      <c r="CE2202" s="134" t="s">
        <v>13556</v>
      </c>
      <c r="CF2202" s="134" t="s">
        <v>13558</v>
      </c>
      <c r="CO2202" s="134" t="s">
        <v>13556</v>
      </c>
      <c r="CP2202" s="134" t="s">
        <v>13558</v>
      </c>
    </row>
    <row r="2203" spans="1:94" x14ac:dyDescent="0.25">
      <c r="A2203" s="134" t="s">
        <v>14</v>
      </c>
      <c r="B2203" s="134" t="s">
        <v>2147</v>
      </c>
      <c r="C2203" s="134" t="s">
        <v>13561</v>
      </c>
      <c r="D2203" s="28" t="s">
        <v>13561</v>
      </c>
      <c r="E2203" s="191" t="s">
        <v>162</v>
      </c>
      <c r="F2203" s="178" t="s">
        <v>13105</v>
      </c>
      <c r="G2203" s="178" t="s">
        <v>13429</v>
      </c>
      <c r="H2203" s="226" t="s">
        <v>2152</v>
      </c>
      <c r="L2203" s="133" t="s">
        <v>164</v>
      </c>
      <c r="M2203" s="133" t="s">
        <v>13562</v>
      </c>
      <c r="N2203" s="133" t="s">
        <v>1187</v>
      </c>
      <c r="P2203" s="134">
        <v>20021018</v>
      </c>
      <c r="Q2203" s="133" t="s">
        <v>13381</v>
      </c>
      <c r="R2203" s="134" t="s">
        <v>14</v>
      </c>
      <c r="S2203" s="134" t="s">
        <v>13561</v>
      </c>
      <c r="X2203" s="134" t="s">
        <v>13561</v>
      </c>
      <c r="Y2203" s="27" t="s">
        <v>162</v>
      </c>
      <c r="AJ2203" s="134">
        <v>300</v>
      </c>
      <c r="AK2203" s="235" t="s">
        <v>4717</v>
      </c>
      <c r="AL2203" s="133">
        <v>99</v>
      </c>
      <c r="AM2203" s="134">
        <v>99</v>
      </c>
      <c r="AN2203" s="235">
        <v>99</v>
      </c>
      <c r="AO2203" s="134" t="s">
        <v>13561</v>
      </c>
      <c r="AP2203" s="27" t="s">
        <v>162</v>
      </c>
      <c r="AQ2203" s="133" t="s">
        <v>13562</v>
      </c>
      <c r="AU2203" s="134">
        <v>300</v>
      </c>
      <c r="AV2203" s="235" t="s">
        <v>2159</v>
      </c>
      <c r="AW2203" s="235">
        <v>13</v>
      </c>
      <c r="AX2203" s="133" t="s">
        <v>2160</v>
      </c>
      <c r="AY2203" s="235">
        <v>0</v>
      </c>
      <c r="AZ2203" s="134" t="s">
        <v>162</v>
      </c>
      <c r="BA2203" s="133" t="s">
        <v>4589</v>
      </c>
      <c r="BB2203" s="235">
        <v>0</v>
      </c>
      <c r="BE2203" s="134" t="s">
        <v>2159</v>
      </c>
      <c r="BF2203" s="134" t="s">
        <v>13563</v>
      </c>
      <c r="BG2203" s="134" t="s">
        <v>13561</v>
      </c>
      <c r="BH2203" s="134" t="s">
        <v>13564</v>
      </c>
      <c r="BI2203" s="134" t="s">
        <v>13564</v>
      </c>
      <c r="BJ2203" s="134"/>
      <c r="BK2203" s="134" t="s">
        <v>2159</v>
      </c>
      <c r="BP2203" s="134" t="s">
        <v>13562</v>
      </c>
      <c r="BQ2203" s="134" t="s">
        <v>13562</v>
      </c>
      <c r="BR2203" s="134" t="s">
        <v>13561</v>
      </c>
      <c r="BS2203" s="235" t="s">
        <v>13565</v>
      </c>
      <c r="BT2203" s="235">
        <v>7</v>
      </c>
      <c r="BU2203" s="235" t="s">
        <v>3521</v>
      </c>
      <c r="BV2203" s="235">
        <v>1300</v>
      </c>
      <c r="BW2203" s="235">
        <v>13</v>
      </c>
      <c r="CB2203" s="134" t="s">
        <v>13561</v>
      </c>
      <c r="CE2203" s="134" t="s">
        <v>13561</v>
      </c>
      <c r="CF2203" s="134" t="s">
        <v>13563</v>
      </c>
      <c r="CO2203" s="134" t="s">
        <v>13561</v>
      </c>
      <c r="CP2203" s="134" t="s">
        <v>13563</v>
      </c>
    </row>
    <row r="2204" spans="1:94" x14ac:dyDescent="0.25">
      <c r="A2204" s="134" t="s">
        <v>14</v>
      </c>
      <c r="B2204" s="134" t="s">
        <v>2147</v>
      </c>
      <c r="C2204" s="134" t="s">
        <v>13566</v>
      </c>
      <c r="D2204" s="28" t="s">
        <v>13566</v>
      </c>
      <c r="E2204" s="191" t="s">
        <v>162</v>
      </c>
      <c r="F2204" s="178" t="s">
        <v>13105</v>
      </c>
      <c r="G2204" s="178" t="s">
        <v>13429</v>
      </c>
      <c r="H2204" s="226" t="s">
        <v>2152</v>
      </c>
      <c r="L2204" s="133" t="s">
        <v>164</v>
      </c>
      <c r="M2204" s="133" t="s">
        <v>13567</v>
      </c>
      <c r="N2204" s="133" t="s">
        <v>1187</v>
      </c>
      <c r="P2204" s="134">
        <v>20021018</v>
      </c>
      <c r="Q2204" s="133" t="s">
        <v>13381</v>
      </c>
      <c r="R2204" s="134" t="s">
        <v>14</v>
      </c>
      <c r="S2204" s="134" t="s">
        <v>13566</v>
      </c>
      <c r="X2204" s="134" t="s">
        <v>13566</v>
      </c>
      <c r="Y2204" s="27" t="s">
        <v>162</v>
      </c>
      <c r="AJ2204" s="134">
        <v>300</v>
      </c>
      <c r="AK2204" s="235" t="s">
        <v>4717</v>
      </c>
      <c r="AL2204" s="133">
        <v>99</v>
      </c>
      <c r="AM2204" s="134">
        <v>99</v>
      </c>
      <c r="AN2204" s="235">
        <v>99</v>
      </c>
      <c r="AO2204" s="134" t="s">
        <v>13566</v>
      </c>
      <c r="AP2204" s="27" t="s">
        <v>162</v>
      </c>
      <c r="AQ2204" s="133" t="s">
        <v>13567</v>
      </c>
      <c r="AU2204" s="134">
        <v>300</v>
      </c>
      <c r="AV2204" s="235" t="s">
        <v>2159</v>
      </c>
      <c r="AW2204" s="235">
        <v>13</v>
      </c>
      <c r="AX2204" s="133" t="s">
        <v>2160</v>
      </c>
      <c r="AY2204" s="235">
        <v>0</v>
      </c>
      <c r="AZ2204" s="134" t="s">
        <v>162</v>
      </c>
      <c r="BA2204" s="133" t="s">
        <v>4589</v>
      </c>
      <c r="BB2204" s="235">
        <v>0</v>
      </c>
      <c r="BE2204" s="134" t="s">
        <v>2159</v>
      </c>
      <c r="BF2204" s="134" t="s">
        <v>13568</v>
      </c>
      <c r="BG2204" s="134" t="s">
        <v>13566</v>
      </c>
      <c r="BH2204" s="134" t="s">
        <v>13569</v>
      </c>
      <c r="BI2204" s="134" t="s">
        <v>13569</v>
      </c>
      <c r="BJ2204" s="134"/>
      <c r="BK2204" s="134" t="s">
        <v>2159</v>
      </c>
      <c r="BN2204" s="133" t="s">
        <v>13570</v>
      </c>
      <c r="BP2204" s="134" t="s">
        <v>13567</v>
      </c>
      <c r="BQ2204" s="134" t="s">
        <v>13567</v>
      </c>
      <c r="BR2204" s="134" t="s">
        <v>13566</v>
      </c>
      <c r="BS2204" s="235" t="s">
        <v>13571</v>
      </c>
      <c r="BT2204" s="235">
        <v>7</v>
      </c>
      <c r="BU2204" s="235" t="s">
        <v>3521</v>
      </c>
      <c r="BV2204" s="235">
        <v>1500</v>
      </c>
      <c r="BW2204" s="235">
        <v>15</v>
      </c>
      <c r="CB2204" s="134" t="s">
        <v>13566</v>
      </c>
      <c r="CE2204" s="134" t="s">
        <v>13566</v>
      </c>
      <c r="CF2204" s="134" t="s">
        <v>13568</v>
      </c>
      <c r="CO2204" s="134" t="s">
        <v>13566</v>
      </c>
      <c r="CP2204" s="134" t="s">
        <v>13568</v>
      </c>
    </row>
    <row r="2205" spans="1:94" x14ac:dyDescent="0.25">
      <c r="A2205" s="134" t="s">
        <v>14</v>
      </c>
      <c r="B2205" s="134" t="s">
        <v>2147</v>
      </c>
      <c r="C2205" s="134" t="s">
        <v>13572</v>
      </c>
      <c r="D2205" s="28" t="s">
        <v>13572</v>
      </c>
      <c r="E2205" s="191" t="s">
        <v>162</v>
      </c>
      <c r="F2205" s="178" t="s">
        <v>13105</v>
      </c>
      <c r="G2205" s="178" t="s">
        <v>13429</v>
      </c>
      <c r="H2205" s="226" t="s">
        <v>2152</v>
      </c>
      <c r="L2205" s="133" t="s">
        <v>164</v>
      </c>
      <c r="M2205" s="133" t="s">
        <v>13573</v>
      </c>
      <c r="N2205" s="133" t="s">
        <v>1187</v>
      </c>
      <c r="P2205" s="134">
        <v>20021018</v>
      </c>
      <c r="Q2205" s="133" t="s">
        <v>13381</v>
      </c>
      <c r="R2205" s="134" t="s">
        <v>14</v>
      </c>
      <c r="S2205" s="134" t="s">
        <v>13572</v>
      </c>
      <c r="X2205" s="134" t="s">
        <v>13572</v>
      </c>
      <c r="Y2205" s="27" t="s">
        <v>162</v>
      </c>
      <c r="AJ2205" s="134">
        <v>300</v>
      </c>
      <c r="AK2205" s="235" t="s">
        <v>4717</v>
      </c>
      <c r="AL2205" s="133">
        <v>99</v>
      </c>
      <c r="AM2205" s="134">
        <v>99</v>
      </c>
      <c r="AN2205" s="235">
        <v>99</v>
      </c>
      <c r="AO2205" s="134" t="s">
        <v>13572</v>
      </c>
      <c r="AP2205" s="27" t="s">
        <v>162</v>
      </c>
      <c r="AQ2205" s="133" t="s">
        <v>13573</v>
      </c>
      <c r="AU2205" s="134">
        <v>300</v>
      </c>
      <c r="AV2205" s="235" t="s">
        <v>2159</v>
      </c>
      <c r="AW2205" s="235">
        <v>13</v>
      </c>
      <c r="AX2205" s="133" t="s">
        <v>2160</v>
      </c>
      <c r="AY2205" s="235">
        <v>0</v>
      </c>
      <c r="AZ2205" s="134" t="s">
        <v>162</v>
      </c>
      <c r="BA2205" s="133" t="s">
        <v>4589</v>
      </c>
      <c r="BB2205" s="235">
        <v>0</v>
      </c>
      <c r="BE2205" s="134" t="s">
        <v>2159</v>
      </c>
      <c r="BF2205" s="134" t="s">
        <v>13574</v>
      </c>
      <c r="BG2205" s="134" t="s">
        <v>13572</v>
      </c>
      <c r="BH2205" s="134" t="s">
        <v>13575</v>
      </c>
      <c r="BI2205" s="134" t="s">
        <v>13575</v>
      </c>
      <c r="BJ2205" s="134"/>
      <c r="BK2205" s="134" t="s">
        <v>2159</v>
      </c>
      <c r="BP2205" s="134" t="s">
        <v>13573</v>
      </c>
      <c r="BQ2205" s="134" t="s">
        <v>13573</v>
      </c>
      <c r="BR2205" s="134" t="s">
        <v>13572</v>
      </c>
      <c r="BS2205" s="235" t="s">
        <v>13576</v>
      </c>
      <c r="BT2205" s="235">
        <v>7</v>
      </c>
      <c r="BU2205" s="235" t="s">
        <v>3521</v>
      </c>
      <c r="BV2205" s="235">
        <v>1400</v>
      </c>
      <c r="BW2205" s="235">
        <v>14</v>
      </c>
      <c r="CB2205" s="134" t="s">
        <v>13572</v>
      </c>
      <c r="CE2205" s="134" t="s">
        <v>13572</v>
      </c>
      <c r="CF2205" s="134" t="s">
        <v>13574</v>
      </c>
      <c r="CO2205" s="134" t="s">
        <v>13572</v>
      </c>
      <c r="CP2205" s="134" t="s">
        <v>13574</v>
      </c>
    </row>
    <row r="2206" spans="1:94" x14ac:dyDescent="0.25">
      <c r="A2206" s="134" t="s">
        <v>14</v>
      </c>
      <c r="B2206" s="134" t="s">
        <v>2147</v>
      </c>
      <c r="C2206" s="134" t="s">
        <v>13577</v>
      </c>
      <c r="D2206" s="28" t="s">
        <v>13577</v>
      </c>
      <c r="E2206" s="191" t="s">
        <v>162</v>
      </c>
      <c r="F2206" s="178" t="s">
        <v>13105</v>
      </c>
      <c r="G2206" s="178" t="s">
        <v>13429</v>
      </c>
      <c r="H2206" s="226" t="s">
        <v>2152</v>
      </c>
      <c r="L2206" s="133" t="s">
        <v>164</v>
      </c>
      <c r="M2206" s="133" t="s">
        <v>13578</v>
      </c>
      <c r="N2206" s="133" t="s">
        <v>1187</v>
      </c>
      <c r="P2206" s="134">
        <v>20021018</v>
      </c>
      <c r="Q2206" s="133" t="s">
        <v>13381</v>
      </c>
      <c r="R2206" s="134" t="s">
        <v>14</v>
      </c>
      <c r="S2206" s="134" t="s">
        <v>13577</v>
      </c>
      <c r="X2206" s="134" t="s">
        <v>13577</v>
      </c>
      <c r="Y2206" s="27" t="s">
        <v>162</v>
      </c>
      <c r="AJ2206" s="134">
        <v>300</v>
      </c>
      <c r="AK2206" s="235" t="s">
        <v>4717</v>
      </c>
      <c r="AL2206" s="133">
        <v>99</v>
      </c>
      <c r="AM2206" s="134">
        <v>99</v>
      </c>
      <c r="AN2206" s="235">
        <v>99</v>
      </c>
      <c r="AO2206" s="134" t="s">
        <v>13577</v>
      </c>
      <c r="AP2206" s="27" t="s">
        <v>162</v>
      </c>
      <c r="AQ2206" s="133" t="s">
        <v>13578</v>
      </c>
      <c r="AU2206" s="134">
        <v>300</v>
      </c>
      <c r="AV2206" s="235" t="s">
        <v>2159</v>
      </c>
      <c r="AW2206" s="235">
        <v>13</v>
      </c>
      <c r="AX2206" s="133" t="s">
        <v>2160</v>
      </c>
      <c r="AY2206" s="235">
        <v>0</v>
      </c>
      <c r="AZ2206" s="134" t="s">
        <v>162</v>
      </c>
      <c r="BA2206" s="133" t="s">
        <v>4589</v>
      </c>
      <c r="BB2206" s="235">
        <v>0</v>
      </c>
      <c r="BE2206" s="134" t="s">
        <v>2159</v>
      </c>
      <c r="BF2206" s="134" t="s">
        <v>13579</v>
      </c>
      <c r="BG2206" s="134" t="s">
        <v>13577</v>
      </c>
      <c r="BH2206" s="134" t="s">
        <v>13580</v>
      </c>
      <c r="BI2206" s="134" t="s">
        <v>13580</v>
      </c>
      <c r="BJ2206" s="134"/>
      <c r="BK2206" s="134" t="s">
        <v>2159</v>
      </c>
      <c r="BP2206" s="134" t="s">
        <v>13578</v>
      </c>
      <c r="BQ2206" s="134" t="s">
        <v>13578</v>
      </c>
      <c r="BR2206" s="134" t="s">
        <v>13577</v>
      </c>
      <c r="BS2206" s="235" t="s">
        <v>13581</v>
      </c>
      <c r="BT2206" s="235">
        <v>7</v>
      </c>
      <c r="BU2206" s="235" t="s">
        <v>3521</v>
      </c>
      <c r="BV2206" s="235">
        <v>1600</v>
      </c>
      <c r="BW2206" s="235">
        <v>16</v>
      </c>
      <c r="CB2206" s="134" t="s">
        <v>13577</v>
      </c>
      <c r="CE2206" s="134" t="s">
        <v>13577</v>
      </c>
      <c r="CF2206" s="134" t="s">
        <v>13579</v>
      </c>
      <c r="CO2206" s="134" t="s">
        <v>13577</v>
      </c>
      <c r="CP2206" s="134" t="s">
        <v>13579</v>
      </c>
    </row>
    <row r="2207" spans="1:94" x14ac:dyDescent="0.25">
      <c r="A2207" s="134" t="s">
        <v>14</v>
      </c>
      <c r="B2207" s="134" t="s">
        <v>2147</v>
      </c>
      <c r="C2207" s="134" t="s">
        <v>13582</v>
      </c>
      <c r="D2207" s="28" t="s">
        <v>13582</v>
      </c>
      <c r="E2207" s="191" t="s">
        <v>162</v>
      </c>
      <c r="F2207" s="178" t="s">
        <v>13105</v>
      </c>
      <c r="G2207" s="178" t="s">
        <v>13429</v>
      </c>
      <c r="H2207" s="226" t="s">
        <v>2152</v>
      </c>
      <c r="L2207" s="133" t="s">
        <v>164</v>
      </c>
      <c r="M2207" s="133" t="s">
        <v>13583</v>
      </c>
      <c r="N2207" s="133" t="s">
        <v>1187</v>
      </c>
      <c r="P2207" s="134">
        <v>20021018</v>
      </c>
      <c r="Q2207" s="133" t="s">
        <v>13381</v>
      </c>
      <c r="R2207" s="134" t="s">
        <v>14</v>
      </c>
      <c r="S2207" s="134" t="s">
        <v>13582</v>
      </c>
      <c r="X2207" s="134" t="s">
        <v>13582</v>
      </c>
      <c r="Y2207" s="27" t="s">
        <v>162</v>
      </c>
      <c r="AJ2207" s="134">
        <v>300</v>
      </c>
      <c r="AK2207" s="235" t="s">
        <v>4717</v>
      </c>
      <c r="AL2207" s="133">
        <v>99</v>
      </c>
      <c r="AM2207" s="134">
        <v>99</v>
      </c>
      <c r="AN2207" s="235">
        <v>99</v>
      </c>
      <c r="AO2207" s="134" t="s">
        <v>13582</v>
      </c>
      <c r="AP2207" s="27" t="s">
        <v>162</v>
      </c>
      <c r="AQ2207" s="133" t="s">
        <v>13583</v>
      </c>
      <c r="AU2207" s="134">
        <v>300</v>
      </c>
      <c r="AV2207" s="235" t="s">
        <v>2159</v>
      </c>
      <c r="AW2207" s="235">
        <v>13</v>
      </c>
      <c r="AX2207" s="133" t="s">
        <v>2160</v>
      </c>
      <c r="AY2207" s="235">
        <v>0</v>
      </c>
      <c r="AZ2207" s="134" t="s">
        <v>162</v>
      </c>
      <c r="BA2207" s="133" t="s">
        <v>4589</v>
      </c>
      <c r="BB2207" s="235">
        <v>0</v>
      </c>
      <c r="BE2207" s="134" t="s">
        <v>2159</v>
      </c>
      <c r="BF2207" s="134" t="s">
        <v>13584</v>
      </c>
      <c r="BG2207" s="134" t="s">
        <v>13582</v>
      </c>
      <c r="BH2207" s="134" t="s">
        <v>13585</v>
      </c>
      <c r="BI2207" s="134" t="s">
        <v>13585</v>
      </c>
      <c r="BJ2207" s="134"/>
      <c r="BK2207" s="134" t="s">
        <v>2159</v>
      </c>
      <c r="BP2207" s="134" t="s">
        <v>13583</v>
      </c>
      <c r="BQ2207" s="134" t="s">
        <v>13583</v>
      </c>
      <c r="BR2207" s="134" t="s">
        <v>13582</v>
      </c>
      <c r="BS2207" s="235" t="s">
        <v>13586</v>
      </c>
      <c r="BT2207" s="235">
        <v>7</v>
      </c>
      <c r="BU2207" s="235" t="s">
        <v>3521</v>
      </c>
      <c r="BV2207" s="235">
        <v>1000</v>
      </c>
      <c r="BW2207" s="235">
        <v>10</v>
      </c>
      <c r="CB2207" s="134" t="s">
        <v>13582</v>
      </c>
      <c r="CE2207" s="134" t="s">
        <v>13582</v>
      </c>
      <c r="CF2207" s="134" t="s">
        <v>13584</v>
      </c>
      <c r="CO2207" s="134" t="s">
        <v>13582</v>
      </c>
      <c r="CP2207" s="134" t="s">
        <v>13584</v>
      </c>
    </row>
    <row r="2208" spans="1:94" x14ac:dyDescent="0.25">
      <c r="A2208" s="134" t="s">
        <v>14</v>
      </c>
      <c r="B2208" s="134" t="s">
        <v>2147</v>
      </c>
      <c r="C2208" s="134" t="s">
        <v>13587</v>
      </c>
      <c r="D2208" s="28" t="s">
        <v>13587</v>
      </c>
      <c r="E2208" s="191" t="s">
        <v>162</v>
      </c>
      <c r="F2208" s="178" t="s">
        <v>13105</v>
      </c>
      <c r="G2208" s="178" t="s">
        <v>13429</v>
      </c>
      <c r="H2208" s="226" t="s">
        <v>2152</v>
      </c>
      <c r="L2208" s="133" t="s">
        <v>164</v>
      </c>
      <c r="M2208" s="133" t="s">
        <v>13588</v>
      </c>
      <c r="N2208" s="133" t="s">
        <v>1187</v>
      </c>
      <c r="P2208" s="134">
        <v>20021018</v>
      </c>
      <c r="Q2208" s="133" t="s">
        <v>13381</v>
      </c>
      <c r="R2208" s="134" t="s">
        <v>14</v>
      </c>
      <c r="S2208" s="134" t="s">
        <v>13587</v>
      </c>
      <c r="X2208" s="134" t="s">
        <v>13587</v>
      </c>
      <c r="Y2208" s="27" t="s">
        <v>162</v>
      </c>
      <c r="AJ2208" s="134">
        <v>300</v>
      </c>
      <c r="AK2208" s="235" t="s">
        <v>4717</v>
      </c>
      <c r="AL2208" s="133">
        <v>99</v>
      </c>
      <c r="AM2208" s="134">
        <v>99</v>
      </c>
      <c r="AN2208" s="235">
        <v>99</v>
      </c>
      <c r="AO2208" s="134" t="s">
        <v>13587</v>
      </c>
      <c r="AP2208" s="27" t="s">
        <v>162</v>
      </c>
      <c r="AQ2208" s="133" t="s">
        <v>13588</v>
      </c>
      <c r="AU2208" s="134">
        <v>300</v>
      </c>
      <c r="AV2208" s="235" t="s">
        <v>2159</v>
      </c>
      <c r="AW2208" s="235">
        <v>13</v>
      </c>
      <c r="AX2208" s="133" t="s">
        <v>2160</v>
      </c>
      <c r="AY2208" s="235">
        <v>0</v>
      </c>
      <c r="AZ2208" s="134" t="s">
        <v>162</v>
      </c>
      <c r="BA2208" s="133" t="s">
        <v>4589</v>
      </c>
      <c r="BB2208" s="235">
        <v>0</v>
      </c>
      <c r="BE2208" s="134" t="s">
        <v>2159</v>
      </c>
      <c r="BF2208" s="134" t="s">
        <v>13589</v>
      </c>
      <c r="BG2208" s="134" t="s">
        <v>13587</v>
      </c>
      <c r="BH2208" s="134" t="s">
        <v>13590</v>
      </c>
      <c r="BI2208" s="134" t="s">
        <v>13590</v>
      </c>
      <c r="BJ2208" s="134"/>
      <c r="BK2208" s="134" t="s">
        <v>2159</v>
      </c>
      <c r="BN2208" s="133" t="s">
        <v>13591</v>
      </c>
      <c r="BP2208" s="134" t="s">
        <v>13588</v>
      </c>
      <c r="BQ2208" s="134" t="s">
        <v>13588</v>
      </c>
      <c r="BR2208" s="134" t="s">
        <v>13587</v>
      </c>
      <c r="BS2208" s="235" t="s">
        <v>13592</v>
      </c>
      <c r="BT2208" s="235">
        <v>7</v>
      </c>
      <c r="BU2208" s="235" t="s">
        <v>3521</v>
      </c>
      <c r="BV2208" s="235">
        <v>1300</v>
      </c>
      <c r="BW2208" s="235">
        <v>13</v>
      </c>
      <c r="CB2208" s="134" t="s">
        <v>13587</v>
      </c>
      <c r="CE2208" s="134" t="s">
        <v>13587</v>
      </c>
      <c r="CF2208" s="134" t="s">
        <v>13589</v>
      </c>
      <c r="CO2208" s="134" t="s">
        <v>13587</v>
      </c>
      <c r="CP2208" s="134" t="s">
        <v>13589</v>
      </c>
    </row>
    <row r="2209" spans="1:94" x14ac:dyDescent="0.25">
      <c r="A2209" s="134" t="s">
        <v>14</v>
      </c>
      <c r="B2209" s="134" t="s">
        <v>2147</v>
      </c>
      <c r="C2209" s="134" t="s">
        <v>13593</v>
      </c>
      <c r="D2209" s="28" t="s">
        <v>13593</v>
      </c>
      <c r="E2209" s="191" t="s">
        <v>162</v>
      </c>
      <c r="F2209" s="178" t="s">
        <v>13105</v>
      </c>
      <c r="G2209" s="178" t="s">
        <v>13429</v>
      </c>
      <c r="H2209" s="226" t="s">
        <v>2152</v>
      </c>
      <c r="L2209" s="133" t="s">
        <v>164</v>
      </c>
      <c r="M2209" s="133" t="s">
        <v>13594</v>
      </c>
      <c r="N2209" s="133" t="s">
        <v>1187</v>
      </c>
      <c r="P2209" s="134">
        <v>20021018</v>
      </c>
      <c r="Q2209" s="133" t="s">
        <v>13381</v>
      </c>
      <c r="R2209" s="134" t="s">
        <v>14</v>
      </c>
      <c r="S2209" s="134" t="s">
        <v>13593</v>
      </c>
      <c r="X2209" s="134" t="s">
        <v>13593</v>
      </c>
      <c r="Y2209" s="27" t="s">
        <v>162</v>
      </c>
      <c r="AJ2209" s="134">
        <v>300</v>
      </c>
      <c r="AK2209" s="235" t="s">
        <v>4717</v>
      </c>
      <c r="AL2209" s="133">
        <v>99</v>
      </c>
      <c r="AM2209" s="134">
        <v>99</v>
      </c>
      <c r="AN2209" s="235">
        <v>99</v>
      </c>
      <c r="AO2209" s="134" t="s">
        <v>13593</v>
      </c>
      <c r="AP2209" s="27" t="s">
        <v>162</v>
      </c>
      <c r="AQ2209" s="133" t="s">
        <v>13594</v>
      </c>
      <c r="AU2209" s="134">
        <v>300</v>
      </c>
      <c r="AV2209" s="235" t="s">
        <v>2159</v>
      </c>
      <c r="AW2209" s="235">
        <v>13</v>
      </c>
      <c r="AX2209" s="133" t="s">
        <v>2160</v>
      </c>
      <c r="AY2209" s="235">
        <v>0</v>
      </c>
      <c r="AZ2209" s="134" t="s">
        <v>162</v>
      </c>
      <c r="BA2209" s="133" t="s">
        <v>4589</v>
      </c>
      <c r="BB2209" s="235">
        <v>0</v>
      </c>
      <c r="BE2209" s="134" t="s">
        <v>2159</v>
      </c>
      <c r="BF2209" s="134" t="s">
        <v>13595</v>
      </c>
      <c r="BG2209" s="134" t="s">
        <v>13593</v>
      </c>
      <c r="BH2209" s="134" t="s">
        <v>13596</v>
      </c>
      <c r="BI2209" s="134" t="s">
        <v>13596</v>
      </c>
      <c r="BJ2209" s="134"/>
      <c r="BK2209" s="134" t="s">
        <v>2159</v>
      </c>
      <c r="BP2209" s="134" t="s">
        <v>13594</v>
      </c>
      <c r="BQ2209" s="134" t="s">
        <v>13594</v>
      </c>
      <c r="BR2209" s="134" t="s">
        <v>13593</v>
      </c>
      <c r="BS2209" s="235" t="s">
        <v>13597</v>
      </c>
      <c r="BT2209" s="235">
        <v>7</v>
      </c>
      <c r="BU2209" s="235" t="s">
        <v>3521</v>
      </c>
      <c r="BV2209" s="235">
        <v>1350</v>
      </c>
      <c r="BW2209" s="235">
        <v>13.5</v>
      </c>
      <c r="CB2209" s="134" t="s">
        <v>13593</v>
      </c>
      <c r="CE2209" s="134" t="s">
        <v>13593</v>
      </c>
      <c r="CF2209" s="134" t="s">
        <v>13595</v>
      </c>
      <c r="CO2209" s="134" t="s">
        <v>13593</v>
      </c>
      <c r="CP2209" s="134" t="s">
        <v>13595</v>
      </c>
    </row>
    <row r="2210" spans="1:94" x14ac:dyDescent="0.25">
      <c r="A2210" s="134" t="s">
        <v>14</v>
      </c>
      <c r="B2210" s="134" t="s">
        <v>2147</v>
      </c>
      <c r="C2210" s="134" t="s">
        <v>13598</v>
      </c>
      <c r="D2210" s="28" t="s">
        <v>13598</v>
      </c>
      <c r="E2210" s="191" t="s">
        <v>162</v>
      </c>
      <c r="F2210" s="178" t="s">
        <v>13105</v>
      </c>
      <c r="G2210" s="178" t="s">
        <v>13429</v>
      </c>
      <c r="H2210" s="226" t="s">
        <v>2152</v>
      </c>
      <c r="L2210" s="133" t="s">
        <v>164</v>
      </c>
      <c r="M2210" s="133" t="s">
        <v>13599</v>
      </c>
      <c r="N2210" s="133" t="s">
        <v>1187</v>
      </c>
      <c r="P2210" s="134">
        <v>20021018</v>
      </c>
      <c r="Q2210" s="133" t="s">
        <v>13381</v>
      </c>
      <c r="R2210" s="134" t="s">
        <v>14</v>
      </c>
      <c r="S2210" s="134" t="s">
        <v>13598</v>
      </c>
      <c r="X2210" s="134" t="s">
        <v>13598</v>
      </c>
      <c r="Y2210" s="27" t="s">
        <v>162</v>
      </c>
      <c r="AJ2210" s="134">
        <v>300</v>
      </c>
      <c r="AK2210" s="235" t="s">
        <v>4717</v>
      </c>
      <c r="AL2210" s="133">
        <v>99</v>
      </c>
      <c r="AM2210" s="134">
        <v>99</v>
      </c>
      <c r="AN2210" s="235">
        <v>99</v>
      </c>
      <c r="AO2210" s="134" t="s">
        <v>13598</v>
      </c>
      <c r="AP2210" s="27" t="s">
        <v>162</v>
      </c>
      <c r="AQ2210" s="133" t="s">
        <v>13599</v>
      </c>
      <c r="AU2210" s="134">
        <v>300</v>
      </c>
      <c r="AV2210" s="235" t="s">
        <v>2159</v>
      </c>
      <c r="AW2210" s="235">
        <v>13</v>
      </c>
      <c r="AX2210" s="133" t="s">
        <v>2160</v>
      </c>
      <c r="AY2210" s="235">
        <v>0</v>
      </c>
      <c r="AZ2210" s="134" t="s">
        <v>162</v>
      </c>
      <c r="BA2210" s="133" t="s">
        <v>4589</v>
      </c>
      <c r="BB2210" s="235">
        <v>0</v>
      </c>
      <c r="BE2210" s="134" t="s">
        <v>2159</v>
      </c>
      <c r="BF2210" s="134" t="s">
        <v>13543</v>
      </c>
      <c r="BG2210" s="134" t="s">
        <v>13598</v>
      </c>
      <c r="BH2210" s="134" t="s">
        <v>13600</v>
      </c>
      <c r="BI2210" s="134" t="s">
        <v>13600</v>
      </c>
      <c r="BJ2210" s="134"/>
      <c r="BK2210" s="134" t="s">
        <v>2159</v>
      </c>
      <c r="BN2210" s="133" t="s">
        <v>13601</v>
      </c>
      <c r="BP2210" s="134" t="s">
        <v>13599</v>
      </c>
      <c r="BQ2210" s="134" t="s">
        <v>13599</v>
      </c>
      <c r="BR2210" s="134" t="s">
        <v>13598</v>
      </c>
      <c r="BS2210" s="235" t="s">
        <v>13602</v>
      </c>
      <c r="BT2210" s="235">
        <v>7</v>
      </c>
      <c r="BU2210" s="235" t="s">
        <v>3521</v>
      </c>
      <c r="BV2210" s="235">
        <v>1250</v>
      </c>
      <c r="BW2210" s="235">
        <v>12.5</v>
      </c>
      <c r="CB2210" s="134" t="s">
        <v>13598</v>
      </c>
      <c r="CE2210" s="134" t="s">
        <v>13598</v>
      </c>
      <c r="CF2210" s="134" t="s">
        <v>13543</v>
      </c>
      <c r="CO2210" s="134" t="s">
        <v>13598</v>
      </c>
      <c r="CP2210" s="134" t="s">
        <v>13543</v>
      </c>
    </row>
    <row r="2211" spans="1:94" x14ac:dyDescent="0.25">
      <c r="A2211" s="134" t="s">
        <v>14</v>
      </c>
      <c r="B2211" s="134" t="s">
        <v>2147</v>
      </c>
      <c r="C2211" s="134" t="s">
        <v>13603</v>
      </c>
      <c r="D2211" s="28" t="s">
        <v>13603</v>
      </c>
      <c r="E2211" s="191" t="s">
        <v>162</v>
      </c>
      <c r="F2211" s="178" t="s">
        <v>13105</v>
      </c>
      <c r="G2211" s="178" t="s">
        <v>13429</v>
      </c>
      <c r="H2211" s="226" t="s">
        <v>2152</v>
      </c>
      <c r="L2211" s="133" t="s">
        <v>164</v>
      </c>
      <c r="M2211" s="133" t="s">
        <v>13604</v>
      </c>
      <c r="N2211" s="133" t="s">
        <v>1187</v>
      </c>
      <c r="P2211" s="134">
        <v>20021018</v>
      </c>
      <c r="Q2211" s="133" t="s">
        <v>13381</v>
      </c>
      <c r="R2211" s="134" t="s">
        <v>14</v>
      </c>
      <c r="S2211" s="134" t="s">
        <v>13603</v>
      </c>
      <c r="X2211" s="134" t="s">
        <v>13603</v>
      </c>
      <c r="Y2211" s="27" t="s">
        <v>162</v>
      </c>
      <c r="AJ2211" s="134">
        <v>300</v>
      </c>
      <c r="AK2211" s="235" t="s">
        <v>4717</v>
      </c>
      <c r="AL2211" s="133">
        <v>99</v>
      </c>
      <c r="AM2211" s="134">
        <v>99</v>
      </c>
      <c r="AN2211" s="235">
        <v>99</v>
      </c>
      <c r="AO2211" s="134" t="s">
        <v>13603</v>
      </c>
      <c r="AP2211" s="27" t="s">
        <v>162</v>
      </c>
      <c r="AQ2211" s="133" t="s">
        <v>13604</v>
      </c>
      <c r="AU2211" s="134">
        <v>300</v>
      </c>
      <c r="AV2211" s="235" t="s">
        <v>2159</v>
      </c>
      <c r="AW2211" s="235">
        <v>13</v>
      </c>
      <c r="AX2211" s="133" t="s">
        <v>2160</v>
      </c>
      <c r="AY2211" s="235">
        <v>0</v>
      </c>
      <c r="AZ2211" s="134" t="s">
        <v>162</v>
      </c>
      <c r="BA2211" s="133" t="s">
        <v>4589</v>
      </c>
      <c r="BB2211" s="235">
        <v>0</v>
      </c>
      <c r="BE2211" s="134" t="s">
        <v>2159</v>
      </c>
      <c r="BF2211" s="134" t="s">
        <v>13605</v>
      </c>
      <c r="BG2211" s="134" t="s">
        <v>13603</v>
      </c>
      <c r="BH2211" s="134" t="s">
        <v>13606</v>
      </c>
      <c r="BI2211" s="134" t="s">
        <v>13606</v>
      </c>
      <c r="BJ2211" s="134"/>
      <c r="BK2211" s="134" t="s">
        <v>2159</v>
      </c>
      <c r="BP2211" s="134" t="s">
        <v>13604</v>
      </c>
      <c r="BQ2211" s="134" t="s">
        <v>13604</v>
      </c>
      <c r="BR2211" s="134" t="s">
        <v>13603</v>
      </c>
      <c r="BS2211" s="235" t="s">
        <v>13607</v>
      </c>
      <c r="BT2211" s="235">
        <v>7</v>
      </c>
      <c r="BU2211" s="235" t="s">
        <v>3521</v>
      </c>
      <c r="BV2211" s="235">
        <v>1300</v>
      </c>
      <c r="BW2211" s="235">
        <v>13</v>
      </c>
      <c r="CB2211" s="134" t="s">
        <v>13603</v>
      </c>
      <c r="CE2211" s="134" t="s">
        <v>13603</v>
      </c>
      <c r="CF2211" s="134" t="s">
        <v>13605</v>
      </c>
      <c r="CO2211" s="134" t="s">
        <v>13603</v>
      </c>
      <c r="CP2211" s="134" t="s">
        <v>13605</v>
      </c>
    </row>
    <row r="2212" spans="1:94" x14ac:dyDescent="0.25">
      <c r="A2212" s="134" t="s">
        <v>14</v>
      </c>
      <c r="B2212" s="134" t="s">
        <v>2147</v>
      </c>
      <c r="C2212" s="134" t="s">
        <v>13608</v>
      </c>
      <c r="D2212" s="28" t="s">
        <v>13608</v>
      </c>
      <c r="E2212" s="191" t="s">
        <v>162</v>
      </c>
      <c r="F2212" s="178" t="s">
        <v>13105</v>
      </c>
      <c r="G2212" s="178" t="s">
        <v>13429</v>
      </c>
      <c r="H2212" s="226" t="s">
        <v>2152</v>
      </c>
      <c r="L2212" s="133" t="s">
        <v>164</v>
      </c>
      <c r="M2212" s="133" t="s">
        <v>13078</v>
      </c>
      <c r="N2212" s="133" t="s">
        <v>1187</v>
      </c>
      <c r="P2212" s="134">
        <v>20021018</v>
      </c>
      <c r="Q2212" s="133" t="s">
        <v>13381</v>
      </c>
      <c r="R2212" s="134" t="s">
        <v>14</v>
      </c>
      <c r="S2212" s="134" t="s">
        <v>13608</v>
      </c>
      <c r="X2212" s="134" t="s">
        <v>13608</v>
      </c>
      <c r="Y2212" s="27" t="s">
        <v>162</v>
      </c>
      <c r="AJ2212" s="134">
        <v>300</v>
      </c>
      <c r="AK2212" s="235" t="s">
        <v>4717</v>
      </c>
      <c r="AL2212" s="133">
        <v>99</v>
      </c>
      <c r="AM2212" s="134">
        <v>99</v>
      </c>
      <c r="AN2212" s="235">
        <v>99</v>
      </c>
      <c r="AO2212" s="134" t="s">
        <v>13608</v>
      </c>
      <c r="AP2212" s="27" t="s">
        <v>162</v>
      </c>
      <c r="AQ2212" s="133" t="s">
        <v>13078</v>
      </c>
      <c r="AU2212" s="134">
        <v>300</v>
      </c>
      <c r="AV2212" s="235" t="s">
        <v>2159</v>
      </c>
      <c r="AW2212" s="235">
        <v>13</v>
      </c>
      <c r="AX2212" s="133" t="s">
        <v>2160</v>
      </c>
      <c r="AY2212" s="235">
        <v>0</v>
      </c>
      <c r="AZ2212" s="134" t="s">
        <v>162</v>
      </c>
      <c r="BA2212" s="133" t="s">
        <v>4589</v>
      </c>
      <c r="BB2212" s="235">
        <v>0</v>
      </c>
      <c r="BE2212" s="134" t="s">
        <v>2159</v>
      </c>
      <c r="BF2212" s="134" t="s">
        <v>13609</v>
      </c>
      <c r="BG2212" s="134" t="s">
        <v>13608</v>
      </c>
      <c r="BH2212" s="134" t="s">
        <v>13610</v>
      </c>
      <c r="BI2212" s="134" t="s">
        <v>13610</v>
      </c>
      <c r="BJ2212" s="134"/>
      <c r="BK2212" s="134" t="s">
        <v>2159</v>
      </c>
      <c r="BN2212" s="133" t="s">
        <v>13611</v>
      </c>
      <c r="BP2212" s="134" t="s">
        <v>13078</v>
      </c>
      <c r="BQ2212" s="134" t="s">
        <v>13078</v>
      </c>
      <c r="BR2212" s="134" t="s">
        <v>13608</v>
      </c>
      <c r="BS2212" s="235" t="s">
        <v>13612</v>
      </c>
      <c r="BT2212" s="235">
        <v>7</v>
      </c>
      <c r="BU2212" s="235" t="s">
        <v>3521</v>
      </c>
      <c r="BV2212" s="235">
        <v>1050</v>
      </c>
      <c r="BW2212" s="235">
        <v>10.5</v>
      </c>
      <c r="CB2212" s="134" t="s">
        <v>13608</v>
      </c>
      <c r="CE2212" s="134" t="s">
        <v>13608</v>
      </c>
      <c r="CF2212" s="134" t="s">
        <v>13609</v>
      </c>
      <c r="CO2212" s="134" t="s">
        <v>13608</v>
      </c>
      <c r="CP2212" s="134" t="s">
        <v>13609</v>
      </c>
    </row>
    <row r="2213" spans="1:94" x14ac:dyDescent="0.25">
      <c r="A2213" s="134" t="s">
        <v>14</v>
      </c>
      <c r="B2213" s="134" t="s">
        <v>2147</v>
      </c>
      <c r="C2213" s="134" t="s">
        <v>13613</v>
      </c>
      <c r="D2213" s="28" t="s">
        <v>13613</v>
      </c>
      <c r="E2213" s="191" t="s">
        <v>162</v>
      </c>
      <c r="F2213" s="178" t="s">
        <v>13105</v>
      </c>
      <c r="G2213" s="178" t="s">
        <v>13429</v>
      </c>
      <c r="H2213" s="226" t="s">
        <v>2152</v>
      </c>
      <c r="L2213" s="133" t="s">
        <v>164</v>
      </c>
      <c r="M2213" s="133" t="s">
        <v>13614</v>
      </c>
      <c r="N2213" s="133" t="s">
        <v>1187</v>
      </c>
      <c r="P2213" s="134">
        <v>20021018</v>
      </c>
      <c r="Q2213" s="133" t="s">
        <v>13381</v>
      </c>
      <c r="R2213" s="134" t="s">
        <v>14</v>
      </c>
      <c r="S2213" s="134" t="s">
        <v>13613</v>
      </c>
      <c r="X2213" s="134" t="s">
        <v>13613</v>
      </c>
      <c r="Y2213" s="27" t="s">
        <v>162</v>
      </c>
      <c r="AJ2213" s="134">
        <v>300</v>
      </c>
      <c r="AK2213" s="235" t="s">
        <v>4717</v>
      </c>
      <c r="AL2213" s="133">
        <v>99</v>
      </c>
      <c r="AM2213" s="134">
        <v>99</v>
      </c>
      <c r="AN2213" s="235">
        <v>99</v>
      </c>
      <c r="AO2213" s="134" t="s">
        <v>13613</v>
      </c>
      <c r="AP2213" s="27" t="s">
        <v>162</v>
      </c>
      <c r="AQ2213" s="133" t="s">
        <v>13614</v>
      </c>
      <c r="AU2213" s="134">
        <v>300</v>
      </c>
      <c r="AV2213" s="235" t="s">
        <v>2159</v>
      </c>
      <c r="AW2213" s="235">
        <v>13</v>
      </c>
      <c r="AX2213" s="133" t="s">
        <v>2160</v>
      </c>
      <c r="AY2213" s="235">
        <v>0</v>
      </c>
      <c r="AZ2213" s="134" t="s">
        <v>162</v>
      </c>
      <c r="BA2213" s="133" t="s">
        <v>4589</v>
      </c>
      <c r="BB2213" s="235">
        <v>0</v>
      </c>
      <c r="BE2213" s="134" t="s">
        <v>2159</v>
      </c>
      <c r="BF2213" s="134" t="s">
        <v>13615</v>
      </c>
      <c r="BG2213" s="134" t="s">
        <v>13613</v>
      </c>
      <c r="BH2213" s="134" t="s">
        <v>13616</v>
      </c>
      <c r="BI2213" s="134" t="s">
        <v>13616</v>
      </c>
      <c r="BJ2213" s="134"/>
      <c r="BK2213" s="134" t="s">
        <v>2159</v>
      </c>
      <c r="BP2213" s="134" t="s">
        <v>13614</v>
      </c>
      <c r="BQ2213" s="134" t="s">
        <v>13614</v>
      </c>
      <c r="BR2213" s="134" t="s">
        <v>13613</v>
      </c>
      <c r="BS2213" s="235" t="s">
        <v>13617</v>
      </c>
      <c r="BT2213" s="235">
        <v>7</v>
      </c>
      <c r="BU2213" s="235" t="s">
        <v>3521</v>
      </c>
      <c r="BV2213" s="235">
        <v>1450</v>
      </c>
      <c r="BW2213" s="235">
        <v>14.5</v>
      </c>
      <c r="CB2213" s="134" t="s">
        <v>13613</v>
      </c>
      <c r="CE2213" s="134" t="s">
        <v>13613</v>
      </c>
      <c r="CF2213" s="134" t="s">
        <v>13615</v>
      </c>
      <c r="CO2213" s="134" t="s">
        <v>13613</v>
      </c>
      <c r="CP2213" s="134" t="s">
        <v>13615</v>
      </c>
    </row>
    <row r="2214" spans="1:94" x14ac:dyDescent="0.25">
      <c r="A2214" s="134" t="s">
        <v>14</v>
      </c>
      <c r="B2214" s="134" t="s">
        <v>2147</v>
      </c>
      <c r="C2214" s="134" t="s">
        <v>13618</v>
      </c>
      <c r="D2214" s="28" t="s">
        <v>13618</v>
      </c>
      <c r="E2214" s="191" t="s">
        <v>162</v>
      </c>
      <c r="F2214" s="178" t="s">
        <v>13105</v>
      </c>
      <c r="G2214" s="178" t="s">
        <v>13429</v>
      </c>
      <c r="H2214" s="226" t="s">
        <v>2152</v>
      </c>
      <c r="L2214" s="133" t="s">
        <v>164</v>
      </c>
      <c r="M2214" s="133" t="s">
        <v>13619</v>
      </c>
      <c r="N2214" s="133" t="s">
        <v>1187</v>
      </c>
      <c r="P2214" s="134">
        <v>20021018</v>
      </c>
      <c r="Q2214" s="133" t="s">
        <v>13381</v>
      </c>
      <c r="R2214" s="134" t="s">
        <v>14</v>
      </c>
      <c r="S2214" s="134" t="s">
        <v>13618</v>
      </c>
      <c r="X2214" s="134" t="s">
        <v>13618</v>
      </c>
      <c r="Y2214" s="27" t="s">
        <v>162</v>
      </c>
      <c r="AJ2214" s="134">
        <v>300</v>
      </c>
      <c r="AK2214" s="235" t="s">
        <v>4717</v>
      </c>
      <c r="AL2214" s="133">
        <v>99</v>
      </c>
      <c r="AM2214" s="134">
        <v>99</v>
      </c>
      <c r="AN2214" s="235">
        <v>99</v>
      </c>
      <c r="AO2214" s="134" t="s">
        <v>13618</v>
      </c>
      <c r="AP2214" s="27" t="s">
        <v>162</v>
      </c>
      <c r="AQ2214" s="133" t="s">
        <v>13619</v>
      </c>
      <c r="AU2214" s="134">
        <v>300</v>
      </c>
      <c r="AV2214" s="235" t="s">
        <v>2159</v>
      </c>
      <c r="AW2214" s="235">
        <v>13</v>
      </c>
      <c r="AX2214" s="133" t="s">
        <v>2160</v>
      </c>
      <c r="AY2214" s="235">
        <v>0</v>
      </c>
      <c r="AZ2214" s="134" t="s">
        <v>162</v>
      </c>
      <c r="BA2214" s="133" t="s">
        <v>4589</v>
      </c>
      <c r="BB2214" s="235">
        <v>0</v>
      </c>
      <c r="BE2214" s="134" t="s">
        <v>2159</v>
      </c>
      <c r="BG2214" s="134" t="s">
        <v>13618</v>
      </c>
      <c r="BH2214" s="134" t="s">
        <v>13620</v>
      </c>
      <c r="BI2214" s="134" t="s">
        <v>13620</v>
      </c>
      <c r="BJ2214" s="134"/>
      <c r="BK2214" s="134" t="s">
        <v>2159</v>
      </c>
      <c r="BP2214" s="134" t="s">
        <v>13619</v>
      </c>
      <c r="BQ2214" s="134" t="s">
        <v>13619</v>
      </c>
      <c r="BR2214" s="134" t="s">
        <v>13618</v>
      </c>
      <c r="BS2214" s="235" t="s">
        <v>13621</v>
      </c>
      <c r="BT2214" s="235">
        <v>7</v>
      </c>
      <c r="BU2214" s="235" t="s">
        <v>3521</v>
      </c>
      <c r="BV2214" s="235">
        <v>450</v>
      </c>
      <c r="BW2214" s="235">
        <v>4.5</v>
      </c>
      <c r="CB2214" s="134" t="s">
        <v>13618</v>
      </c>
      <c r="CE2214" s="134" t="s">
        <v>13618</v>
      </c>
      <c r="CO2214" s="134" t="s">
        <v>13618</v>
      </c>
    </row>
    <row r="2215" spans="1:94" x14ac:dyDescent="0.25">
      <c r="A2215" s="134" t="s">
        <v>14</v>
      </c>
      <c r="B2215" s="134" t="s">
        <v>2147</v>
      </c>
      <c r="C2215" s="134" t="s">
        <v>13622</v>
      </c>
      <c r="D2215" s="28" t="s">
        <v>13622</v>
      </c>
      <c r="E2215" s="191" t="s">
        <v>162</v>
      </c>
      <c r="F2215" s="178" t="s">
        <v>13105</v>
      </c>
      <c r="G2215" s="178" t="s">
        <v>13429</v>
      </c>
      <c r="H2215" s="226" t="s">
        <v>2152</v>
      </c>
      <c r="L2215" s="133" t="s">
        <v>164</v>
      </c>
      <c r="M2215" s="133" t="s">
        <v>13623</v>
      </c>
      <c r="N2215" s="133" t="s">
        <v>1187</v>
      </c>
      <c r="P2215" s="134">
        <v>20021018</v>
      </c>
      <c r="Q2215" s="133" t="s">
        <v>13381</v>
      </c>
      <c r="R2215" s="134" t="s">
        <v>14</v>
      </c>
      <c r="S2215" s="134" t="s">
        <v>13622</v>
      </c>
      <c r="X2215" s="134" t="s">
        <v>13622</v>
      </c>
      <c r="Y2215" s="27" t="s">
        <v>162</v>
      </c>
      <c r="AJ2215" s="134">
        <v>300</v>
      </c>
      <c r="AK2215" s="235" t="s">
        <v>4717</v>
      </c>
      <c r="AL2215" s="133">
        <v>99</v>
      </c>
      <c r="AM2215" s="134">
        <v>99</v>
      </c>
      <c r="AN2215" s="235">
        <v>99</v>
      </c>
      <c r="AO2215" s="134" t="s">
        <v>13622</v>
      </c>
      <c r="AP2215" s="27" t="s">
        <v>162</v>
      </c>
      <c r="AQ2215" s="133" t="s">
        <v>13623</v>
      </c>
      <c r="AU2215" s="134">
        <v>300</v>
      </c>
      <c r="AV2215" s="235" t="s">
        <v>2159</v>
      </c>
      <c r="AW2215" s="235">
        <v>13</v>
      </c>
      <c r="AX2215" s="133" t="s">
        <v>2160</v>
      </c>
      <c r="AY2215" s="235">
        <v>0</v>
      </c>
      <c r="AZ2215" s="134" t="s">
        <v>162</v>
      </c>
      <c r="BA2215" s="133" t="s">
        <v>4589</v>
      </c>
      <c r="BB2215" s="235">
        <v>0</v>
      </c>
      <c r="BE2215" s="134" t="s">
        <v>2159</v>
      </c>
      <c r="BG2215" s="134" t="s">
        <v>13622</v>
      </c>
      <c r="BH2215" s="134" t="s">
        <v>13624</v>
      </c>
      <c r="BI2215" s="134" t="s">
        <v>13624</v>
      </c>
      <c r="BJ2215" s="134"/>
      <c r="BK2215" s="134" t="s">
        <v>2159</v>
      </c>
      <c r="BP2215" s="134" t="s">
        <v>13623</v>
      </c>
      <c r="BQ2215" s="134" t="s">
        <v>13623</v>
      </c>
      <c r="BR2215" s="134" t="s">
        <v>13622</v>
      </c>
      <c r="BS2215" s="235" t="s">
        <v>13625</v>
      </c>
      <c r="BT2215" s="235">
        <v>7</v>
      </c>
      <c r="BU2215" s="235" t="s">
        <v>3521</v>
      </c>
      <c r="BV2215" s="235">
        <v>450</v>
      </c>
      <c r="BW2215" s="235">
        <v>4.5</v>
      </c>
      <c r="CB2215" s="134" t="s">
        <v>13622</v>
      </c>
      <c r="CE2215" s="134" t="s">
        <v>13622</v>
      </c>
      <c r="CO2215" s="134" t="s">
        <v>13622</v>
      </c>
    </row>
    <row r="2216" spans="1:94" x14ac:dyDescent="0.25">
      <c r="A2216" s="134" t="s">
        <v>14</v>
      </c>
      <c r="B2216" s="134" t="s">
        <v>2147</v>
      </c>
      <c r="C2216" s="134" t="s">
        <v>13626</v>
      </c>
      <c r="D2216" s="28" t="s">
        <v>13626</v>
      </c>
      <c r="E2216" s="191" t="s">
        <v>162</v>
      </c>
      <c r="F2216" s="178" t="s">
        <v>13105</v>
      </c>
      <c r="G2216" s="178" t="s">
        <v>13429</v>
      </c>
      <c r="H2216" s="226" t="s">
        <v>2152</v>
      </c>
      <c r="L2216" s="133" t="s">
        <v>164</v>
      </c>
      <c r="M2216" s="133" t="s">
        <v>13627</v>
      </c>
      <c r="N2216" s="133" t="s">
        <v>1187</v>
      </c>
      <c r="P2216" s="134">
        <v>20021018</v>
      </c>
      <c r="Q2216" s="133" t="s">
        <v>13381</v>
      </c>
      <c r="R2216" s="134" t="s">
        <v>14</v>
      </c>
      <c r="S2216" s="134" t="s">
        <v>13626</v>
      </c>
      <c r="X2216" s="134" t="s">
        <v>13626</v>
      </c>
      <c r="Y2216" s="27" t="s">
        <v>162</v>
      </c>
      <c r="AJ2216" s="134">
        <v>300</v>
      </c>
      <c r="AK2216" s="235" t="s">
        <v>4717</v>
      </c>
      <c r="AL2216" s="133">
        <v>99</v>
      </c>
      <c r="AM2216" s="134">
        <v>99</v>
      </c>
      <c r="AN2216" s="235">
        <v>99</v>
      </c>
      <c r="AO2216" s="134" t="s">
        <v>13626</v>
      </c>
      <c r="AP2216" s="27" t="s">
        <v>162</v>
      </c>
      <c r="AQ2216" s="133" t="s">
        <v>13627</v>
      </c>
      <c r="AU2216" s="134">
        <v>300</v>
      </c>
      <c r="AV2216" s="235" t="s">
        <v>2159</v>
      </c>
      <c r="AW2216" s="235">
        <v>13</v>
      </c>
      <c r="AX2216" s="133" t="s">
        <v>2160</v>
      </c>
      <c r="AY2216" s="235">
        <v>0</v>
      </c>
      <c r="AZ2216" s="134" t="s">
        <v>162</v>
      </c>
      <c r="BA2216" s="133" t="s">
        <v>4589</v>
      </c>
      <c r="BB2216" s="235">
        <v>0</v>
      </c>
      <c r="BE2216" s="134" t="s">
        <v>2159</v>
      </c>
      <c r="BG2216" s="134" t="s">
        <v>13626</v>
      </c>
      <c r="BH2216" s="134" t="s">
        <v>13628</v>
      </c>
      <c r="BI2216" s="134" t="s">
        <v>13628</v>
      </c>
      <c r="BJ2216" s="134"/>
      <c r="BK2216" s="134" t="s">
        <v>2159</v>
      </c>
      <c r="BP2216" s="134" t="s">
        <v>13627</v>
      </c>
      <c r="BQ2216" s="134" t="s">
        <v>13627</v>
      </c>
      <c r="BR2216" s="134" t="s">
        <v>13626</v>
      </c>
      <c r="BS2216" s="235" t="s">
        <v>13629</v>
      </c>
      <c r="BT2216" s="235">
        <v>7</v>
      </c>
      <c r="BU2216" s="235" t="s">
        <v>3521</v>
      </c>
      <c r="BV2216" s="235">
        <v>150</v>
      </c>
      <c r="BW2216" s="235">
        <v>1.5</v>
      </c>
      <c r="CB2216" s="134" t="s">
        <v>13626</v>
      </c>
      <c r="CE2216" s="134" t="s">
        <v>13626</v>
      </c>
      <c r="CO2216" s="134" t="s">
        <v>13626</v>
      </c>
    </row>
    <row r="2217" spans="1:94" x14ac:dyDescent="0.25">
      <c r="A2217" s="134" t="s">
        <v>14</v>
      </c>
      <c r="B2217" s="134" t="s">
        <v>2147</v>
      </c>
      <c r="C2217" s="134" t="s">
        <v>13630</v>
      </c>
      <c r="D2217" s="28" t="s">
        <v>13630</v>
      </c>
      <c r="E2217" s="191" t="s">
        <v>162</v>
      </c>
      <c r="F2217" s="178" t="s">
        <v>13105</v>
      </c>
      <c r="G2217" s="178" t="s">
        <v>13429</v>
      </c>
      <c r="H2217" s="226" t="s">
        <v>2152</v>
      </c>
      <c r="L2217" s="133" t="s">
        <v>164</v>
      </c>
      <c r="M2217" s="133" t="s">
        <v>13446</v>
      </c>
      <c r="N2217" s="133" t="s">
        <v>1187</v>
      </c>
      <c r="P2217" s="134">
        <v>20021018</v>
      </c>
      <c r="Q2217" s="133" t="s">
        <v>13381</v>
      </c>
      <c r="R2217" s="134" t="s">
        <v>14</v>
      </c>
      <c r="S2217" s="134" t="s">
        <v>13630</v>
      </c>
      <c r="X2217" s="134" t="s">
        <v>13630</v>
      </c>
      <c r="Y2217" s="27" t="s">
        <v>162</v>
      </c>
      <c r="AJ2217" s="134">
        <v>300</v>
      </c>
      <c r="AK2217" s="235" t="s">
        <v>4717</v>
      </c>
      <c r="AL2217" s="133">
        <v>99</v>
      </c>
      <c r="AM2217" s="134">
        <v>99</v>
      </c>
      <c r="AN2217" s="235">
        <v>99</v>
      </c>
      <c r="AO2217" s="134" t="s">
        <v>13630</v>
      </c>
      <c r="AP2217" s="27" t="s">
        <v>162</v>
      </c>
      <c r="AQ2217" s="133" t="s">
        <v>13446</v>
      </c>
      <c r="AU2217" s="134">
        <v>300</v>
      </c>
      <c r="AV2217" s="235" t="s">
        <v>2159</v>
      </c>
      <c r="AW2217" s="235">
        <v>13</v>
      </c>
      <c r="AX2217" s="133" t="s">
        <v>2160</v>
      </c>
      <c r="AY2217" s="235">
        <v>0</v>
      </c>
      <c r="AZ2217" s="134" t="s">
        <v>162</v>
      </c>
      <c r="BA2217" s="133" t="s">
        <v>4589</v>
      </c>
      <c r="BB2217" s="235">
        <v>0</v>
      </c>
      <c r="BE2217" s="134" t="s">
        <v>2159</v>
      </c>
      <c r="BG2217" s="134" t="s">
        <v>13630</v>
      </c>
      <c r="BH2217" s="134" t="s">
        <v>13631</v>
      </c>
      <c r="BI2217" s="134" t="s">
        <v>13631</v>
      </c>
      <c r="BJ2217" s="134"/>
      <c r="BK2217" s="134" t="s">
        <v>2159</v>
      </c>
      <c r="BP2217" s="134" t="s">
        <v>13446</v>
      </c>
      <c r="BQ2217" s="134" t="s">
        <v>13446</v>
      </c>
      <c r="BR2217" s="134" t="s">
        <v>13630</v>
      </c>
      <c r="BS2217" s="235" t="s">
        <v>13632</v>
      </c>
      <c r="BT2217" s="235">
        <v>7</v>
      </c>
      <c r="BU2217" s="235" t="s">
        <v>3521</v>
      </c>
      <c r="BV2217" s="235">
        <v>150</v>
      </c>
      <c r="BW2217" s="235">
        <v>1.5</v>
      </c>
      <c r="CB2217" s="134" t="s">
        <v>13630</v>
      </c>
      <c r="CE2217" s="134" t="s">
        <v>13630</v>
      </c>
      <c r="CO2217" s="134" t="s">
        <v>13630</v>
      </c>
    </row>
    <row r="2218" spans="1:94" x14ac:dyDescent="0.25">
      <c r="A2218" s="134" t="s">
        <v>14</v>
      </c>
      <c r="B2218" s="134" t="s">
        <v>2147</v>
      </c>
      <c r="C2218" s="134" t="s">
        <v>13633</v>
      </c>
      <c r="D2218" s="28" t="s">
        <v>13633</v>
      </c>
      <c r="E2218" s="191" t="s">
        <v>162</v>
      </c>
      <c r="F2218" s="178" t="s">
        <v>13105</v>
      </c>
      <c r="G2218" s="178" t="s">
        <v>13429</v>
      </c>
      <c r="H2218" s="226" t="s">
        <v>2152</v>
      </c>
      <c r="L2218" s="133" t="s">
        <v>164</v>
      </c>
      <c r="M2218" s="133" t="s">
        <v>13476</v>
      </c>
      <c r="N2218" s="133" t="s">
        <v>1187</v>
      </c>
      <c r="P2218" s="134">
        <v>20021018</v>
      </c>
      <c r="Q2218" s="133" t="s">
        <v>13381</v>
      </c>
      <c r="R2218" s="134" t="s">
        <v>14</v>
      </c>
      <c r="S2218" s="134" t="s">
        <v>13633</v>
      </c>
      <c r="X2218" s="134" t="s">
        <v>13633</v>
      </c>
      <c r="Y2218" s="27" t="s">
        <v>162</v>
      </c>
      <c r="AJ2218" s="134">
        <v>300</v>
      </c>
      <c r="AK2218" s="235" t="s">
        <v>4717</v>
      </c>
      <c r="AL2218" s="133">
        <v>99</v>
      </c>
      <c r="AM2218" s="134">
        <v>99</v>
      </c>
      <c r="AN2218" s="235">
        <v>99</v>
      </c>
      <c r="AO2218" s="134" t="s">
        <v>13633</v>
      </c>
      <c r="AP2218" s="27" t="s">
        <v>162</v>
      </c>
      <c r="AQ2218" s="133" t="s">
        <v>13476</v>
      </c>
      <c r="AU2218" s="134">
        <v>300</v>
      </c>
      <c r="AV2218" s="235" t="s">
        <v>2159</v>
      </c>
      <c r="AW2218" s="235">
        <v>13</v>
      </c>
      <c r="AX2218" s="133" t="s">
        <v>2160</v>
      </c>
      <c r="AY2218" s="235">
        <v>0</v>
      </c>
      <c r="AZ2218" s="134" t="s">
        <v>162</v>
      </c>
      <c r="BA2218" s="133" t="s">
        <v>4589</v>
      </c>
      <c r="BB2218" s="235">
        <v>0</v>
      </c>
      <c r="BE2218" s="134" t="s">
        <v>2159</v>
      </c>
      <c r="BG2218" s="134" t="s">
        <v>13633</v>
      </c>
      <c r="BH2218" s="134" t="s">
        <v>13634</v>
      </c>
      <c r="BI2218" s="134" t="s">
        <v>13634</v>
      </c>
      <c r="BJ2218" s="134"/>
      <c r="BK2218" s="134" t="s">
        <v>2159</v>
      </c>
      <c r="BP2218" s="134" t="s">
        <v>13476</v>
      </c>
      <c r="BQ2218" s="134" t="s">
        <v>13476</v>
      </c>
      <c r="BR2218" s="134" t="s">
        <v>13633</v>
      </c>
      <c r="BS2218" s="235" t="s">
        <v>13635</v>
      </c>
      <c r="BT2218" s="235">
        <v>7</v>
      </c>
      <c r="BU2218" s="235" t="s">
        <v>3521</v>
      </c>
      <c r="BV2218" s="235">
        <v>600</v>
      </c>
      <c r="BW2218" s="235">
        <v>6</v>
      </c>
      <c r="CB2218" s="134" t="s">
        <v>13633</v>
      </c>
      <c r="CE2218" s="134" t="s">
        <v>13633</v>
      </c>
      <c r="CO2218" s="134" t="s">
        <v>13633</v>
      </c>
    </row>
    <row r="2219" spans="1:94" x14ac:dyDescent="0.25">
      <c r="A2219" s="134" t="s">
        <v>14</v>
      </c>
      <c r="B2219" s="134" t="s">
        <v>2147</v>
      </c>
      <c r="C2219" s="134" t="s">
        <v>13636</v>
      </c>
      <c r="D2219" s="28" t="s">
        <v>13636</v>
      </c>
      <c r="E2219" s="191" t="s">
        <v>162</v>
      </c>
      <c r="F2219" s="178" t="s">
        <v>13105</v>
      </c>
      <c r="G2219" s="178" t="s">
        <v>13429</v>
      </c>
      <c r="H2219" s="226" t="s">
        <v>2152</v>
      </c>
      <c r="L2219" s="133" t="s">
        <v>164</v>
      </c>
      <c r="M2219" s="133" t="s">
        <v>13637</v>
      </c>
      <c r="N2219" s="133" t="s">
        <v>1187</v>
      </c>
      <c r="P2219" s="134">
        <v>20021018</v>
      </c>
      <c r="Q2219" s="133" t="s">
        <v>13381</v>
      </c>
      <c r="R2219" s="134" t="s">
        <v>14</v>
      </c>
      <c r="S2219" s="134" t="s">
        <v>13636</v>
      </c>
      <c r="X2219" s="134" t="s">
        <v>13636</v>
      </c>
      <c r="Y2219" s="27" t="s">
        <v>162</v>
      </c>
      <c r="AJ2219" s="134">
        <v>300</v>
      </c>
      <c r="AK2219" s="235" t="s">
        <v>4717</v>
      </c>
      <c r="AL2219" s="133">
        <v>99</v>
      </c>
      <c r="AM2219" s="134">
        <v>99</v>
      </c>
      <c r="AN2219" s="235">
        <v>99</v>
      </c>
      <c r="AO2219" s="134" t="s">
        <v>13636</v>
      </c>
      <c r="AP2219" s="27" t="s">
        <v>162</v>
      </c>
      <c r="AQ2219" s="133" t="s">
        <v>13637</v>
      </c>
      <c r="AU2219" s="134">
        <v>300</v>
      </c>
      <c r="AV2219" s="235" t="s">
        <v>2159</v>
      </c>
      <c r="AW2219" s="235">
        <v>13</v>
      </c>
      <c r="AX2219" s="133" t="s">
        <v>2160</v>
      </c>
      <c r="AY2219" s="235">
        <v>0</v>
      </c>
      <c r="AZ2219" s="134" t="s">
        <v>162</v>
      </c>
      <c r="BA2219" s="133" t="s">
        <v>4589</v>
      </c>
      <c r="BB2219" s="235">
        <v>0</v>
      </c>
      <c r="BE2219" s="134" t="s">
        <v>2159</v>
      </c>
      <c r="BG2219" s="134" t="s">
        <v>13636</v>
      </c>
      <c r="BH2219" s="134" t="s">
        <v>13638</v>
      </c>
      <c r="BI2219" s="134" t="s">
        <v>13638</v>
      </c>
      <c r="BJ2219" s="134"/>
      <c r="BK2219" s="134" t="s">
        <v>2159</v>
      </c>
      <c r="BP2219" s="134" t="s">
        <v>13637</v>
      </c>
      <c r="BQ2219" s="134" t="s">
        <v>13637</v>
      </c>
      <c r="BR2219" s="134" t="s">
        <v>13636</v>
      </c>
      <c r="BS2219" s="235" t="s">
        <v>13639</v>
      </c>
      <c r="BT2219" s="235">
        <v>7</v>
      </c>
      <c r="BU2219" s="235" t="s">
        <v>3521</v>
      </c>
      <c r="BV2219" s="235">
        <v>300</v>
      </c>
      <c r="BW2219" s="235">
        <v>3</v>
      </c>
      <c r="CB2219" s="134" t="s">
        <v>13636</v>
      </c>
      <c r="CE2219" s="134" t="s">
        <v>13636</v>
      </c>
      <c r="CO2219" s="134" t="s">
        <v>13636</v>
      </c>
    </row>
    <row r="2220" spans="1:94" x14ac:dyDescent="0.25">
      <c r="A2220" s="134" t="s">
        <v>14</v>
      </c>
      <c r="B2220" s="134" t="s">
        <v>2147</v>
      </c>
      <c r="C2220" s="134" t="s">
        <v>13640</v>
      </c>
      <c r="D2220" s="28" t="s">
        <v>13640</v>
      </c>
      <c r="E2220" s="191" t="s">
        <v>162</v>
      </c>
      <c r="F2220" s="178" t="s">
        <v>13105</v>
      </c>
      <c r="G2220" s="178" t="s">
        <v>13429</v>
      </c>
      <c r="H2220" s="226" t="s">
        <v>2152</v>
      </c>
      <c r="L2220" s="133" t="s">
        <v>164</v>
      </c>
      <c r="M2220" s="133" t="s">
        <v>13641</v>
      </c>
      <c r="N2220" s="133" t="s">
        <v>1187</v>
      </c>
      <c r="P2220" s="134">
        <v>20021018</v>
      </c>
      <c r="Q2220" s="133" t="s">
        <v>13381</v>
      </c>
      <c r="R2220" s="134" t="s">
        <v>14</v>
      </c>
      <c r="S2220" s="134" t="s">
        <v>13640</v>
      </c>
      <c r="X2220" s="134" t="s">
        <v>13640</v>
      </c>
      <c r="Y2220" s="27" t="s">
        <v>162</v>
      </c>
      <c r="AJ2220" s="134">
        <v>300</v>
      </c>
      <c r="AK2220" s="235" t="s">
        <v>4717</v>
      </c>
      <c r="AL2220" s="133">
        <v>99</v>
      </c>
      <c r="AM2220" s="134">
        <v>99</v>
      </c>
      <c r="AN2220" s="235">
        <v>99</v>
      </c>
      <c r="AO2220" s="134" t="s">
        <v>13640</v>
      </c>
      <c r="AP2220" s="27" t="s">
        <v>162</v>
      </c>
      <c r="AQ2220" s="133" t="s">
        <v>13641</v>
      </c>
      <c r="AU2220" s="134">
        <v>300</v>
      </c>
      <c r="AV2220" s="235" t="s">
        <v>2159</v>
      </c>
      <c r="AW2220" s="235">
        <v>13</v>
      </c>
      <c r="AX2220" s="133" t="s">
        <v>2160</v>
      </c>
      <c r="AY2220" s="235">
        <v>0</v>
      </c>
      <c r="AZ2220" s="134" t="s">
        <v>162</v>
      </c>
      <c r="BA2220" s="133" t="s">
        <v>4589</v>
      </c>
      <c r="BB2220" s="235">
        <v>0</v>
      </c>
      <c r="BE2220" s="134" t="s">
        <v>2159</v>
      </c>
      <c r="BG2220" s="134" t="s">
        <v>13640</v>
      </c>
      <c r="BH2220" s="134" t="s">
        <v>13642</v>
      </c>
      <c r="BI2220" s="134" t="s">
        <v>13642</v>
      </c>
      <c r="BJ2220" s="134"/>
      <c r="BK2220" s="134" t="s">
        <v>2159</v>
      </c>
      <c r="BN2220" s="133" t="s">
        <v>13443</v>
      </c>
      <c r="BP2220" s="134" t="s">
        <v>13641</v>
      </c>
      <c r="BQ2220" s="134" t="s">
        <v>13641</v>
      </c>
      <c r="BR2220" s="134" t="s">
        <v>13640</v>
      </c>
      <c r="BS2220" s="235" t="s">
        <v>13643</v>
      </c>
      <c r="BT2220" s="235">
        <v>7</v>
      </c>
      <c r="BU2220" s="235" t="s">
        <v>3521</v>
      </c>
      <c r="BV2220" s="235">
        <v>450</v>
      </c>
      <c r="BW2220" s="235">
        <v>4.5</v>
      </c>
      <c r="CB2220" s="134" t="s">
        <v>13640</v>
      </c>
      <c r="CE2220" s="134" t="s">
        <v>13640</v>
      </c>
      <c r="CO2220" s="134" t="s">
        <v>13640</v>
      </c>
    </row>
    <row r="2221" spans="1:94" x14ac:dyDescent="0.25">
      <c r="A2221" s="134" t="s">
        <v>14</v>
      </c>
      <c r="B2221" s="134" t="s">
        <v>2147</v>
      </c>
      <c r="C2221" s="134" t="s">
        <v>13644</v>
      </c>
      <c r="D2221" s="28" t="s">
        <v>13644</v>
      </c>
      <c r="E2221" s="191" t="s">
        <v>162</v>
      </c>
      <c r="F2221" s="178" t="s">
        <v>13105</v>
      </c>
      <c r="G2221" s="178" t="s">
        <v>13429</v>
      </c>
      <c r="H2221" s="226" t="s">
        <v>2152</v>
      </c>
      <c r="L2221" s="133" t="s">
        <v>164</v>
      </c>
      <c r="M2221" s="133" t="s">
        <v>13645</v>
      </c>
      <c r="N2221" s="133" t="s">
        <v>1187</v>
      </c>
      <c r="P2221" s="134">
        <v>20021220</v>
      </c>
      <c r="Q2221" s="133" t="s">
        <v>13646</v>
      </c>
      <c r="R2221" s="134" t="s">
        <v>14</v>
      </c>
      <c r="S2221" s="134" t="s">
        <v>13644</v>
      </c>
      <c r="X2221" s="134" t="s">
        <v>13644</v>
      </c>
      <c r="Y2221" s="27" t="s">
        <v>162</v>
      </c>
      <c r="AJ2221" s="134">
        <v>999</v>
      </c>
      <c r="AK2221" s="235">
        <v>999</v>
      </c>
      <c r="AL2221" s="133">
        <v>99</v>
      </c>
      <c r="AM2221" s="134">
        <v>99</v>
      </c>
      <c r="AN2221" s="235">
        <v>99</v>
      </c>
      <c r="AO2221" s="134" t="s">
        <v>13644</v>
      </c>
      <c r="AP2221" s="27" t="s">
        <v>162</v>
      </c>
      <c r="AQ2221" s="133" t="s">
        <v>13645</v>
      </c>
      <c r="AU2221" s="134">
        <v>999</v>
      </c>
      <c r="AV2221" s="235" t="s">
        <v>2159</v>
      </c>
      <c r="AW2221" s="235">
        <v>13</v>
      </c>
      <c r="AX2221" s="133" t="s">
        <v>2160</v>
      </c>
      <c r="AY2221" s="235">
        <v>0</v>
      </c>
      <c r="AZ2221" s="134" t="s">
        <v>162</v>
      </c>
      <c r="BA2221" s="133" t="s">
        <v>4589</v>
      </c>
      <c r="BB2221" s="235">
        <v>0</v>
      </c>
      <c r="BE2221" s="134" t="s">
        <v>2159</v>
      </c>
      <c r="BF2221" s="134">
        <v>2</v>
      </c>
      <c r="BG2221" s="134" t="s">
        <v>13644</v>
      </c>
      <c r="BH2221" s="134" t="s">
        <v>13647</v>
      </c>
      <c r="BI2221" s="134" t="s">
        <v>13647</v>
      </c>
      <c r="BJ2221" s="134"/>
      <c r="BK2221" s="134" t="s">
        <v>2159</v>
      </c>
      <c r="BP2221" s="134" t="s">
        <v>13645</v>
      </c>
      <c r="BQ2221" s="134" t="s">
        <v>13645</v>
      </c>
      <c r="BR2221" s="134" t="s">
        <v>13644</v>
      </c>
      <c r="BS2221" s="235" t="s">
        <v>13648</v>
      </c>
      <c r="BT2221" s="235">
        <v>7</v>
      </c>
      <c r="BU2221" s="235" t="s">
        <v>3521</v>
      </c>
      <c r="BV2221" s="235">
        <v>550</v>
      </c>
      <c r="BW2221" s="235">
        <v>5.5</v>
      </c>
      <c r="CB2221" s="134" t="s">
        <v>13644</v>
      </c>
      <c r="CE2221" s="134" t="s">
        <v>13644</v>
      </c>
      <c r="CF2221" s="134">
        <v>2</v>
      </c>
      <c r="CO2221" s="134" t="s">
        <v>13644</v>
      </c>
      <c r="CP2221" s="134">
        <v>2</v>
      </c>
    </row>
    <row r="2222" spans="1:94" x14ac:dyDescent="0.25">
      <c r="A2222" s="134" t="s">
        <v>14</v>
      </c>
      <c r="B2222" s="134" t="s">
        <v>2147</v>
      </c>
      <c r="C2222" s="134" t="s">
        <v>13649</v>
      </c>
      <c r="D2222" s="28" t="s">
        <v>13649</v>
      </c>
      <c r="E2222" s="191" t="s">
        <v>162</v>
      </c>
      <c r="F2222" s="178" t="s">
        <v>13105</v>
      </c>
      <c r="G2222" s="178" t="s">
        <v>13429</v>
      </c>
      <c r="H2222" s="226" t="s">
        <v>2152</v>
      </c>
      <c r="L2222" s="133" t="s">
        <v>164</v>
      </c>
      <c r="M2222" s="133" t="s">
        <v>13650</v>
      </c>
      <c r="N2222" s="133" t="s">
        <v>1187</v>
      </c>
      <c r="P2222" s="134">
        <v>20021220</v>
      </c>
      <c r="Q2222" s="133" t="s">
        <v>13646</v>
      </c>
      <c r="R2222" s="134" t="s">
        <v>14</v>
      </c>
      <c r="S2222" s="134" t="s">
        <v>13649</v>
      </c>
      <c r="X2222" s="134" t="s">
        <v>13649</v>
      </c>
      <c r="Y2222" s="27" t="s">
        <v>162</v>
      </c>
      <c r="AJ2222" s="134">
        <v>999</v>
      </c>
      <c r="AK2222" s="235">
        <v>999</v>
      </c>
      <c r="AL2222" s="133">
        <v>99</v>
      </c>
      <c r="AM2222" s="134">
        <v>99</v>
      </c>
      <c r="AN2222" s="235">
        <v>99</v>
      </c>
      <c r="AO2222" s="134" t="s">
        <v>13649</v>
      </c>
      <c r="AP2222" s="27" t="s">
        <v>162</v>
      </c>
      <c r="AQ2222" s="133" t="s">
        <v>13650</v>
      </c>
      <c r="AU2222" s="134">
        <v>999</v>
      </c>
      <c r="AV2222" s="235" t="s">
        <v>2159</v>
      </c>
      <c r="AW2222" s="235">
        <v>13</v>
      </c>
      <c r="AX2222" s="133" t="s">
        <v>2160</v>
      </c>
      <c r="AY2222" s="235">
        <v>0</v>
      </c>
      <c r="AZ2222" s="134" t="s">
        <v>162</v>
      </c>
      <c r="BA2222" s="133" t="s">
        <v>4589</v>
      </c>
      <c r="BB2222" s="235">
        <v>0</v>
      </c>
      <c r="BE2222" s="134" t="s">
        <v>2159</v>
      </c>
      <c r="BF2222" s="134">
        <v>11</v>
      </c>
      <c r="BG2222" s="134" t="s">
        <v>13649</v>
      </c>
      <c r="BH2222" s="134" t="s">
        <v>13651</v>
      </c>
      <c r="BI2222" s="134" t="s">
        <v>13651</v>
      </c>
      <c r="BJ2222" s="134"/>
      <c r="BK2222" s="134" t="s">
        <v>2159</v>
      </c>
      <c r="BP2222" s="134" t="s">
        <v>13650</v>
      </c>
      <c r="BQ2222" s="134" t="s">
        <v>13650</v>
      </c>
      <c r="BR2222" s="134" t="s">
        <v>13649</v>
      </c>
      <c r="BS2222" s="235" t="s">
        <v>13652</v>
      </c>
      <c r="BT2222" s="235">
        <v>7</v>
      </c>
      <c r="BU2222" s="235" t="s">
        <v>3521</v>
      </c>
      <c r="BV2222" s="235">
        <v>600</v>
      </c>
      <c r="BW2222" s="235">
        <v>6</v>
      </c>
      <c r="CB2222" s="134" t="s">
        <v>13649</v>
      </c>
      <c r="CE2222" s="134" t="s">
        <v>13649</v>
      </c>
      <c r="CF2222" s="134">
        <v>11</v>
      </c>
      <c r="CO2222" s="134" t="s">
        <v>13649</v>
      </c>
      <c r="CP2222" s="134">
        <v>11</v>
      </c>
    </row>
    <row r="2223" spans="1:94" x14ac:dyDescent="0.25">
      <c r="A2223" s="134" t="s">
        <v>14</v>
      </c>
      <c r="B2223" s="134" t="s">
        <v>2147</v>
      </c>
      <c r="C2223" s="134" t="s">
        <v>13653</v>
      </c>
      <c r="D2223" s="28" t="s">
        <v>13653</v>
      </c>
      <c r="E2223" s="191" t="s">
        <v>162</v>
      </c>
      <c r="F2223" s="178" t="s">
        <v>13105</v>
      </c>
      <c r="G2223" s="178" t="s">
        <v>13429</v>
      </c>
      <c r="H2223" s="226" t="s">
        <v>2152</v>
      </c>
      <c r="L2223" s="133" t="s">
        <v>164</v>
      </c>
      <c r="M2223" s="133" t="s">
        <v>13654</v>
      </c>
      <c r="N2223" s="133" t="s">
        <v>1187</v>
      </c>
      <c r="P2223" s="134">
        <v>20021220</v>
      </c>
      <c r="Q2223" s="133" t="s">
        <v>13646</v>
      </c>
      <c r="R2223" s="134" t="s">
        <v>14</v>
      </c>
      <c r="S2223" s="134" t="s">
        <v>13653</v>
      </c>
      <c r="X2223" s="134" t="s">
        <v>13653</v>
      </c>
      <c r="Y2223" s="27" t="s">
        <v>162</v>
      </c>
      <c r="AJ2223" s="134">
        <v>999</v>
      </c>
      <c r="AK2223" s="235">
        <v>999</v>
      </c>
      <c r="AL2223" s="133">
        <v>99</v>
      </c>
      <c r="AM2223" s="134">
        <v>99</v>
      </c>
      <c r="AN2223" s="235">
        <v>99</v>
      </c>
      <c r="AO2223" s="134" t="s">
        <v>13653</v>
      </c>
      <c r="AP2223" s="27" t="s">
        <v>162</v>
      </c>
      <c r="AQ2223" s="133" t="s">
        <v>13654</v>
      </c>
      <c r="AU2223" s="134">
        <v>999</v>
      </c>
      <c r="AV2223" s="235" t="s">
        <v>2159</v>
      </c>
      <c r="AW2223" s="235">
        <v>13</v>
      </c>
      <c r="AX2223" s="133" t="s">
        <v>2160</v>
      </c>
      <c r="AY2223" s="235">
        <v>0</v>
      </c>
      <c r="AZ2223" s="134" t="s">
        <v>162</v>
      </c>
      <c r="BA2223" s="133" t="s">
        <v>4589</v>
      </c>
      <c r="BB2223" s="235">
        <v>0</v>
      </c>
      <c r="BE2223" s="134" t="s">
        <v>2159</v>
      </c>
      <c r="BF2223" s="134">
        <v>30</v>
      </c>
      <c r="BG2223" s="134" t="s">
        <v>13653</v>
      </c>
      <c r="BH2223" s="134" t="s">
        <v>13655</v>
      </c>
      <c r="BI2223" s="134" t="s">
        <v>13655</v>
      </c>
      <c r="BJ2223" s="134"/>
      <c r="BK2223" s="134" t="s">
        <v>2159</v>
      </c>
      <c r="BP2223" s="134" t="s">
        <v>13654</v>
      </c>
      <c r="BQ2223" s="134" t="s">
        <v>13654</v>
      </c>
      <c r="BR2223" s="134" t="s">
        <v>13653</v>
      </c>
      <c r="BS2223" s="235" t="s">
        <v>13656</v>
      </c>
      <c r="BT2223" s="235">
        <v>7</v>
      </c>
      <c r="BU2223" s="235" t="s">
        <v>3521</v>
      </c>
      <c r="BV2223" s="235">
        <v>500</v>
      </c>
      <c r="BW2223" s="235">
        <v>5</v>
      </c>
      <c r="CB2223" s="134" t="s">
        <v>13653</v>
      </c>
      <c r="CE2223" s="134" t="s">
        <v>13653</v>
      </c>
      <c r="CF2223" s="134">
        <v>30</v>
      </c>
      <c r="CO2223" s="134" t="s">
        <v>13653</v>
      </c>
      <c r="CP2223" s="134">
        <v>30</v>
      </c>
    </row>
    <row r="2224" spans="1:94" x14ac:dyDescent="0.25">
      <c r="A2224" s="134" t="s">
        <v>14</v>
      </c>
      <c r="B2224" s="134" t="s">
        <v>2147</v>
      </c>
      <c r="C2224" s="134" t="s">
        <v>13657</v>
      </c>
      <c r="D2224" s="28" t="s">
        <v>13657</v>
      </c>
      <c r="E2224" s="191" t="s">
        <v>162</v>
      </c>
      <c r="F2224" s="178" t="s">
        <v>13105</v>
      </c>
      <c r="G2224" s="178" t="s">
        <v>13429</v>
      </c>
      <c r="H2224" s="226" t="s">
        <v>2152</v>
      </c>
      <c r="L2224" s="133" t="s">
        <v>164</v>
      </c>
      <c r="M2224" s="133" t="s">
        <v>13658</v>
      </c>
      <c r="N2224" s="133" t="s">
        <v>1187</v>
      </c>
      <c r="P2224" s="134">
        <v>20021220</v>
      </c>
      <c r="Q2224" s="133" t="s">
        <v>13646</v>
      </c>
      <c r="R2224" s="134" t="s">
        <v>14</v>
      </c>
      <c r="S2224" s="134" t="s">
        <v>13657</v>
      </c>
      <c r="X2224" s="134" t="s">
        <v>13657</v>
      </c>
      <c r="Y2224" s="27" t="s">
        <v>162</v>
      </c>
      <c r="AJ2224" s="134">
        <v>999</v>
      </c>
      <c r="AK2224" s="235">
        <v>999</v>
      </c>
      <c r="AL2224" s="133">
        <v>99</v>
      </c>
      <c r="AM2224" s="134">
        <v>99</v>
      </c>
      <c r="AN2224" s="235">
        <v>99</v>
      </c>
      <c r="AO2224" s="134" t="s">
        <v>13657</v>
      </c>
      <c r="AP2224" s="27" t="s">
        <v>162</v>
      </c>
      <c r="AQ2224" s="133" t="s">
        <v>13658</v>
      </c>
      <c r="AU2224" s="134">
        <v>999</v>
      </c>
      <c r="AV2224" s="235" t="s">
        <v>2159</v>
      </c>
      <c r="AW2224" s="235">
        <v>13</v>
      </c>
      <c r="AX2224" s="133" t="s">
        <v>2160</v>
      </c>
      <c r="AY2224" s="235">
        <v>0</v>
      </c>
      <c r="AZ2224" s="134" t="s">
        <v>162</v>
      </c>
      <c r="BA2224" s="133" t="s">
        <v>4589</v>
      </c>
      <c r="BB2224" s="235">
        <v>0</v>
      </c>
      <c r="BE2224" s="134" t="s">
        <v>2159</v>
      </c>
      <c r="BF2224" s="134">
        <v>33</v>
      </c>
      <c r="BG2224" s="134" t="s">
        <v>13657</v>
      </c>
      <c r="BH2224" s="134" t="s">
        <v>13659</v>
      </c>
      <c r="BI2224" s="134" t="s">
        <v>13659</v>
      </c>
      <c r="BJ2224" s="134"/>
      <c r="BK2224" s="134" t="s">
        <v>2159</v>
      </c>
      <c r="BP2224" s="134" t="s">
        <v>13658</v>
      </c>
      <c r="BQ2224" s="134" t="s">
        <v>13658</v>
      </c>
      <c r="BR2224" s="134" t="s">
        <v>13657</v>
      </c>
      <c r="BS2224" s="235" t="s">
        <v>13660</v>
      </c>
      <c r="BT2224" s="235">
        <v>7</v>
      </c>
      <c r="BU2224" s="235" t="s">
        <v>3521</v>
      </c>
      <c r="BV2224" s="235">
        <v>600</v>
      </c>
      <c r="BW2224" s="235">
        <v>6</v>
      </c>
      <c r="CB2224" s="134" t="s">
        <v>13657</v>
      </c>
      <c r="CE2224" s="134" t="s">
        <v>13657</v>
      </c>
      <c r="CF2224" s="134">
        <v>33</v>
      </c>
      <c r="CO2224" s="134" t="s">
        <v>13657</v>
      </c>
      <c r="CP2224" s="134">
        <v>33</v>
      </c>
    </row>
    <row r="2225" spans="1:94" x14ac:dyDescent="0.25">
      <c r="A2225" s="134" t="s">
        <v>14</v>
      </c>
      <c r="B2225" s="134" t="s">
        <v>2147</v>
      </c>
      <c r="C2225" s="134" t="s">
        <v>13661</v>
      </c>
      <c r="D2225" s="28" t="s">
        <v>13661</v>
      </c>
      <c r="E2225" s="191" t="s">
        <v>162</v>
      </c>
      <c r="F2225" s="178" t="s">
        <v>13105</v>
      </c>
      <c r="G2225" s="178" t="s">
        <v>13429</v>
      </c>
      <c r="H2225" s="226" t="s">
        <v>2152</v>
      </c>
      <c r="L2225" s="133" t="s">
        <v>164</v>
      </c>
      <c r="M2225" s="133" t="s">
        <v>13662</v>
      </c>
      <c r="N2225" s="133" t="s">
        <v>1187</v>
      </c>
      <c r="P2225" s="134">
        <v>20021220</v>
      </c>
      <c r="Q2225" s="133" t="s">
        <v>13646</v>
      </c>
      <c r="R2225" s="134" t="s">
        <v>14</v>
      </c>
      <c r="S2225" s="134" t="s">
        <v>13661</v>
      </c>
      <c r="X2225" s="134" t="s">
        <v>13661</v>
      </c>
      <c r="Y2225" s="27" t="s">
        <v>162</v>
      </c>
      <c r="AJ2225" s="134">
        <v>999</v>
      </c>
      <c r="AK2225" s="235">
        <v>999</v>
      </c>
      <c r="AL2225" s="133">
        <v>99</v>
      </c>
      <c r="AM2225" s="134">
        <v>99</v>
      </c>
      <c r="AN2225" s="235">
        <v>99</v>
      </c>
      <c r="AO2225" s="134" t="s">
        <v>13661</v>
      </c>
      <c r="AP2225" s="27" t="s">
        <v>162</v>
      </c>
      <c r="AQ2225" s="133" t="s">
        <v>13662</v>
      </c>
      <c r="AU2225" s="134">
        <v>999</v>
      </c>
      <c r="AV2225" s="235" t="s">
        <v>2159</v>
      </c>
      <c r="AW2225" s="235">
        <v>13</v>
      </c>
      <c r="AX2225" s="133" t="s">
        <v>2160</v>
      </c>
      <c r="AY2225" s="235">
        <v>0</v>
      </c>
      <c r="AZ2225" s="134" t="s">
        <v>162</v>
      </c>
      <c r="BA2225" s="133" t="s">
        <v>4589</v>
      </c>
      <c r="BB2225" s="235">
        <v>0</v>
      </c>
      <c r="BE2225" s="134" t="s">
        <v>2159</v>
      </c>
      <c r="BF2225" s="134">
        <v>38</v>
      </c>
      <c r="BG2225" s="134" t="s">
        <v>13661</v>
      </c>
      <c r="BH2225" s="134" t="s">
        <v>13663</v>
      </c>
      <c r="BI2225" s="134" t="s">
        <v>13663</v>
      </c>
      <c r="BJ2225" s="134"/>
      <c r="BK2225" s="134" t="s">
        <v>2159</v>
      </c>
      <c r="BP2225" s="134" t="s">
        <v>13662</v>
      </c>
      <c r="BQ2225" s="134" t="s">
        <v>13662</v>
      </c>
      <c r="BR2225" s="134" t="s">
        <v>13661</v>
      </c>
      <c r="BS2225" s="235" t="s">
        <v>13664</v>
      </c>
      <c r="BT2225" s="235">
        <v>7</v>
      </c>
      <c r="BU2225" s="235" t="s">
        <v>3521</v>
      </c>
      <c r="BV2225" s="235">
        <v>600</v>
      </c>
      <c r="BW2225" s="235">
        <v>6</v>
      </c>
      <c r="CB2225" s="134" t="s">
        <v>13661</v>
      </c>
      <c r="CE2225" s="134" t="s">
        <v>13661</v>
      </c>
      <c r="CF2225" s="134">
        <v>38</v>
      </c>
      <c r="CO2225" s="134" t="s">
        <v>13661</v>
      </c>
      <c r="CP2225" s="134">
        <v>38</v>
      </c>
    </row>
    <row r="2226" spans="1:94" x14ac:dyDescent="0.25">
      <c r="A2226" s="134" t="s">
        <v>14</v>
      </c>
      <c r="B2226" s="134" t="s">
        <v>2147</v>
      </c>
      <c r="C2226" s="134" t="s">
        <v>13665</v>
      </c>
      <c r="D2226" s="28" t="s">
        <v>13665</v>
      </c>
      <c r="E2226" s="191" t="s">
        <v>162</v>
      </c>
      <c r="F2226" s="178" t="s">
        <v>13105</v>
      </c>
      <c r="G2226" s="178" t="s">
        <v>13429</v>
      </c>
      <c r="H2226" s="226" t="s">
        <v>2152</v>
      </c>
      <c r="L2226" s="133" t="s">
        <v>164</v>
      </c>
      <c r="M2226" s="133" t="s">
        <v>13666</v>
      </c>
      <c r="N2226" s="133" t="s">
        <v>1187</v>
      </c>
      <c r="P2226" s="134">
        <v>20021220</v>
      </c>
      <c r="Q2226" s="133" t="s">
        <v>13646</v>
      </c>
      <c r="R2226" s="134" t="s">
        <v>14</v>
      </c>
      <c r="S2226" s="134" t="s">
        <v>13665</v>
      </c>
      <c r="X2226" s="134" t="s">
        <v>13665</v>
      </c>
      <c r="Y2226" s="27" t="s">
        <v>162</v>
      </c>
      <c r="AJ2226" s="134">
        <v>999</v>
      </c>
      <c r="AK2226" s="235">
        <v>999</v>
      </c>
      <c r="AL2226" s="133">
        <v>99</v>
      </c>
      <c r="AM2226" s="134">
        <v>99</v>
      </c>
      <c r="AN2226" s="235">
        <v>99</v>
      </c>
      <c r="AO2226" s="134" t="s">
        <v>13665</v>
      </c>
      <c r="AP2226" s="27" t="s">
        <v>162</v>
      </c>
      <c r="AQ2226" s="133" t="s">
        <v>13666</v>
      </c>
      <c r="AU2226" s="134">
        <v>999</v>
      </c>
      <c r="AV2226" s="235" t="s">
        <v>2159</v>
      </c>
      <c r="AW2226" s="235">
        <v>13</v>
      </c>
      <c r="AX2226" s="133" t="s">
        <v>2160</v>
      </c>
      <c r="AY2226" s="235">
        <v>0</v>
      </c>
      <c r="AZ2226" s="134" t="s">
        <v>162</v>
      </c>
      <c r="BA2226" s="133" t="s">
        <v>4589</v>
      </c>
      <c r="BB2226" s="235">
        <v>0</v>
      </c>
      <c r="BE2226" s="134" t="s">
        <v>2159</v>
      </c>
      <c r="BF2226" s="134">
        <v>44</v>
      </c>
      <c r="BG2226" s="134" t="s">
        <v>13665</v>
      </c>
      <c r="BH2226" s="134" t="s">
        <v>13667</v>
      </c>
      <c r="BI2226" s="134" t="s">
        <v>13667</v>
      </c>
      <c r="BJ2226" s="134"/>
      <c r="BK2226" s="134" t="s">
        <v>2159</v>
      </c>
      <c r="BP2226" s="134" t="s">
        <v>13666</v>
      </c>
      <c r="BQ2226" s="134" t="s">
        <v>13666</v>
      </c>
      <c r="BR2226" s="134" t="s">
        <v>13665</v>
      </c>
      <c r="BS2226" s="235" t="s">
        <v>13668</v>
      </c>
      <c r="BT2226" s="235">
        <v>7</v>
      </c>
      <c r="BU2226" s="235" t="s">
        <v>3521</v>
      </c>
      <c r="BV2226" s="235">
        <v>550</v>
      </c>
      <c r="BW2226" s="235">
        <v>5.5</v>
      </c>
      <c r="CB2226" s="134" t="s">
        <v>13665</v>
      </c>
      <c r="CE2226" s="134" t="s">
        <v>13665</v>
      </c>
      <c r="CF2226" s="134">
        <v>44</v>
      </c>
      <c r="CO2226" s="134" t="s">
        <v>13665</v>
      </c>
      <c r="CP2226" s="134">
        <v>44</v>
      </c>
    </row>
    <row r="2227" spans="1:94" x14ac:dyDescent="0.25">
      <c r="A2227" s="134" t="s">
        <v>14</v>
      </c>
      <c r="B2227" s="134" t="s">
        <v>2147</v>
      </c>
      <c r="C2227" s="134" t="s">
        <v>13669</v>
      </c>
      <c r="D2227" s="28" t="s">
        <v>13669</v>
      </c>
      <c r="E2227" s="191" t="s">
        <v>162</v>
      </c>
      <c r="F2227" s="178" t="s">
        <v>13105</v>
      </c>
      <c r="G2227" s="178" t="s">
        <v>13429</v>
      </c>
      <c r="H2227" s="226" t="s">
        <v>2152</v>
      </c>
      <c r="L2227" s="133" t="s">
        <v>164</v>
      </c>
      <c r="M2227" s="133" t="s">
        <v>13670</v>
      </c>
      <c r="N2227" s="133" t="s">
        <v>1187</v>
      </c>
      <c r="P2227" s="134">
        <v>20021220</v>
      </c>
      <c r="Q2227" s="133" t="s">
        <v>13646</v>
      </c>
      <c r="R2227" s="134" t="s">
        <v>14</v>
      </c>
      <c r="S2227" s="134" t="s">
        <v>13669</v>
      </c>
      <c r="X2227" s="134" t="s">
        <v>13669</v>
      </c>
      <c r="Y2227" s="27" t="s">
        <v>162</v>
      </c>
      <c r="AJ2227" s="134">
        <v>999</v>
      </c>
      <c r="AK2227" s="235">
        <v>999</v>
      </c>
      <c r="AL2227" s="133">
        <v>99</v>
      </c>
      <c r="AM2227" s="134">
        <v>99</v>
      </c>
      <c r="AN2227" s="235">
        <v>99</v>
      </c>
      <c r="AO2227" s="134" t="s">
        <v>13669</v>
      </c>
      <c r="AP2227" s="27" t="s">
        <v>162</v>
      </c>
      <c r="AQ2227" s="133" t="s">
        <v>13670</v>
      </c>
      <c r="AU2227" s="134">
        <v>999</v>
      </c>
      <c r="AV2227" s="235" t="s">
        <v>2159</v>
      </c>
      <c r="AW2227" s="235">
        <v>13</v>
      </c>
      <c r="AX2227" s="133" t="s">
        <v>2160</v>
      </c>
      <c r="AY2227" s="235">
        <v>0</v>
      </c>
      <c r="AZ2227" s="134" t="s">
        <v>162</v>
      </c>
      <c r="BA2227" s="133" t="s">
        <v>4589</v>
      </c>
      <c r="BB2227" s="235">
        <v>0</v>
      </c>
      <c r="BE2227" s="134" t="s">
        <v>2159</v>
      </c>
      <c r="BF2227" s="134">
        <v>94</v>
      </c>
      <c r="BG2227" s="134" t="s">
        <v>13669</v>
      </c>
      <c r="BH2227" s="134" t="s">
        <v>13671</v>
      </c>
      <c r="BI2227" s="134" t="s">
        <v>13671</v>
      </c>
      <c r="BJ2227" s="134"/>
      <c r="BK2227" s="134" t="s">
        <v>2159</v>
      </c>
      <c r="BP2227" s="134" t="s">
        <v>13670</v>
      </c>
      <c r="BQ2227" s="134" t="s">
        <v>13670</v>
      </c>
      <c r="BR2227" s="134" t="s">
        <v>13669</v>
      </c>
      <c r="BS2227" s="235" t="s">
        <v>13672</v>
      </c>
      <c r="BT2227" s="235">
        <v>7</v>
      </c>
      <c r="BU2227" s="235" t="s">
        <v>3521</v>
      </c>
      <c r="BV2227" s="235">
        <v>400</v>
      </c>
      <c r="BW2227" s="235">
        <v>4</v>
      </c>
      <c r="CB2227" s="134" t="s">
        <v>13669</v>
      </c>
      <c r="CE2227" s="134" t="s">
        <v>13669</v>
      </c>
      <c r="CF2227" s="134">
        <v>94</v>
      </c>
      <c r="CO2227" s="134" t="s">
        <v>13669</v>
      </c>
      <c r="CP2227" s="134">
        <v>94</v>
      </c>
    </row>
    <row r="2228" spans="1:94" x14ac:dyDescent="0.25">
      <c r="A2228" s="134" t="s">
        <v>14</v>
      </c>
      <c r="B2228" s="134" t="s">
        <v>2147</v>
      </c>
      <c r="C2228" s="134" t="s">
        <v>13673</v>
      </c>
      <c r="D2228" s="28" t="s">
        <v>13673</v>
      </c>
      <c r="E2228" s="191" t="s">
        <v>162</v>
      </c>
      <c r="F2228" s="178" t="s">
        <v>13105</v>
      </c>
      <c r="G2228" s="178" t="s">
        <v>13429</v>
      </c>
      <c r="H2228" s="226" t="s">
        <v>2152</v>
      </c>
      <c r="L2228" s="133" t="s">
        <v>164</v>
      </c>
      <c r="M2228" s="133" t="s">
        <v>13674</v>
      </c>
      <c r="N2228" s="133" t="s">
        <v>1187</v>
      </c>
      <c r="P2228" s="134">
        <v>20021220</v>
      </c>
      <c r="Q2228" s="133" t="s">
        <v>13646</v>
      </c>
      <c r="R2228" s="134" t="s">
        <v>14</v>
      </c>
      <c r="S2228" s="134" t="s">
        <v>13673</v>
      </c>
      <c r="X2228" s="134" t="s">
        <v>13673</v>
      </c>
      <c r="Y2228" s="27" t="s">
        <v>162</v>
      </c>
      <c r="AJ2228" s="134">
        <v>999</v>
      </c>
      <c r="AK2228" s="235">
        <v>999</v>
      </c>
      <c r="AL2228" s="133">
        <v>99</v>
      </c>
      <c r="AM2228" s="134">
        <v>99</v>
      </c>
      <c r="AN2228" s="235">
        <v>99</v>
      </c>
      <c r="AO2228" s="134" t="s">
        <v>13673</v>
      </c>
      <c r="AP2228" s="27" t="s">
        <v>162</v>
      </c>
      <c r="AQ2228" s="133" t="s">
        <v>13674</v>
      </c>
      <c r="AU2228" s="134">
        <v>999</v>
      </c>
      <c r="AV2228" s="235" t="s">
        <v>2159</v>
      </c>
      <c r="AW2228" s="235">
        <v>13</v>
      </c>
      <c r="AX2228" s="133" t="s">
        <v>2160</v>
      </c>
      <c r="AY2228" s="235">
        <v>0</v>
      </c>
      <c r="AZ2228" s="134" t="s">
        <v>162</v>
      </c>
      <c r="BA2228" s="133" t="s">
        <v>4589</v>
      </c>
      <c r="BB2228" s="235">
        <v>0</v>
      </c>
      <c r="BE2228" s="134" t="s">
        <v>2159</v>
      </c>
      <c r="BF2228" s="134">
        <v>117</v>
      </c>
      <c r="BG2228" s="134" t="s">
        <v>13673</v>
      </c>
      <c r="BH2228" s="134" t="s">
        <v>13675</v>
      </c>
      <c r="BI2228" s="134" t="s">
        <v>13675</v>
      </c>
      <c r="BJ2228" s="134"/>
      <c r="BK2228" s="134" t="s">
        <v>2159</v>
      </c>
      <c r="BP2228" s="134" t="s">
        <v>13674</v>
      </c>
      <c r="BQ2228" s="134" t="s">
        <v>13674</v>
      </c>
      <c r="BR2228" s="134" t="s">
        <v>13673</v>
      </c>
      <c r="BS2228" s="235" t="s">
        <v>13676</v>
      </c>
      <c r="BT2228" s="235">
        <v>7</v>
      </c>
      <c r="BU2228" s="235" t="s">
        <v>3521</v>
      </c>
      <c r="BV2228" s="235">
        <v>500</v>
      </c>
      <c r="BW2228" s="235">
        <v>5</v>
      </c>
      <c r="CB2228" s="134" t="s">
        <v>13673</v>
      </c>
      <c r="CE2228" s="134" t="s">
        <v>13673</v>
      </c>
      <c r="CF2228" s="134">
        <v>117</v>
      </c>
      <c r="CO2228" s="134" t="s">
        <v>13673</v>
      </c>
      <c r="CP2228" s="134">
        <v>117</v>
      </c>
    </row>
    <row r="2229" spans="1:94" x14ac:dyDescent="0.25">
      <c r="A2229" s="134" t="s">
        <v>14</v>
      </c>
      <c r="B2229" s="134" t="s">
        <v>2147</v>
      </c>
      <c r="C2229" s="134" t="s">
        <v>13677</v>
      </c>
      <c r="D2229" s="28" t="s">
        <v>13677</v>
      </c>
      <c r="E2229" s="191" t="s">
        <v>162</v>
      </c>
      <c r="F2229" s="178" t="s">
        <v>13105</v>
      </c>
      <c r="G2229" s="178" t="s">
        <v>13429</v>
      </c>
      <c r="H2229" s="226" t="s">
        <v>2152</v>
      </c>
      <c r="L2229" s="133" t="s">
        <v>164</v>
      </c>
      <c r="M2229" s="133" t="s">
        <v>13678</v>
      </c>
      <c r="N2229" s="133" t="s">
        <v>1187</v>
      </c>
      <c r="P2229" s="134">
        <v>20021220</v>
      </c>
      <c r="Q2229" s="133" t="s">
        <v>13646</v>
      </c>
      <c r="R2229" s="134" t="s">
        <v>14</v>
      </c>
      <c r="S2229" s="134" t="s">
        <v>13677</v>
      </c>
      <c r="X2229" s="134" t="s">
        <v>13677</v>
      </c>
      <c r="Y2229" s="27" t="s">
        <v>162</v>
      </c>
      <c r="AJ2229" s="134">
        <v>999</v>
      </c>
      <c r="AK2229" s="235">
        <v>999</v>
      </c>
      <c r="AL2229" s="133">
        <v>99</v>
      </c>
      <c r="AM2229" s="134">
        <v>99</v>
      </c>
      <c r="AN2229" s="235">
        <v>99</v>
      </c>
      <c r="AO2229" s="134" t="s">
        <v>13677</v>
      </c>
      <c r="AP2229" s="27" t="s">
        <v>162</v>
      </c>
      <c r="AQ2229" s="133" t="s">
        <v>13678</v>
      </c>
      <c r="AU2229" s="134">
        <v>999</v>
      </c>
      <c r="AV2229" s="235" t="s">
        <v>2159</v>
      </c>
      <c r="AW2229" s="235">
        <v>13</v>
      </c>
      <c r="AX2229" s="133" t="s">
        <v>2160</v>
      </c>
      <c r="AY2229" s="235">
        <v>0</v>
      </c>
      <c r="AZ2229" s="134" t="s">
        <v>162</v>
      </c>
      <c r="BA2229" s="133" t="s">
        <v>4589</v>
      </c>
      <c r="BB2229" s="235">
        <v>0</v>
      </c>
      <c r="BE2229" s="134" t="s">
        <v>2159</v>
      </c>
      <c r="BF2229" s="134">
        <v>120</v>
      </c>
      <c r="BG2229" s="134" t="s">
        <v>13677</v>
      </c>
      <c r="BH2229" s="134" t="s">
        <v>13679</v>
      </c>
      <c r="BI2229" s="134" t="s">
        <v>13679</v>
      </c>
      <c r="BJ2229" s="134"/>
      <c r="BK2229" s="134" t="s">
        <v>2159</v>
      </c>
      <c r="BP2229" s="134" t="s">
        <v>13678</v>
      </c>
      <c r="BQ2229" s="134" t="s">
        <v>13678</v>
      </c>
      <c r="BR2229" s="134" t="s">
        <v>13677</v>
      </c>
      <c r="BS2229" s="235" t="s">
        <v>13680</v>
      </c>
      <c r="BT2229" s="235">
        <v>7</v>
      </c>
      <c r="BU2229" s="235" t="s">
        <v>3521</v>
      </c>
      <c r="BV2229" s="235">
        <v>500</v>
      </c>
      <c r="BW2229" s="235">
        <v>5</v>
      </c>
      <c r="CB2229" s="134" t="s">
        <v>13677</v>
      </c>
      <c r="CE2229" s="134" t="s">
        <v>13677</v>
      </c>
      <c r="CF2229" s="134">
        <v>120</v>
      </c>
      <c r="CO2229" s="134" t="s">
        <v>13677</v>
      </c>
      <c r="CP2229" s="134">
        <v>120</v>
      </c>
    </row>
    <row r="2230" spans="1:94" x14ac:dyDescent="0.25">
      <c r="A2230" s="134" t="s">
        <v>14</v>
      </c>
      <c r="B2230" s="134" t="s">
        <v>2147</v>
      </c>
      <c r="C2230" s="134" t="s">
        <v>13681</v>
      </c>
      <c r="D2230" s="28" t="s">
        <v>13681</v>
      </c>
      <c r="E2230" s="191" t="s">
        <v>162</v>
      </c>
      <c r="F2230" s="178" t="s">
        <v>13105</v>
      </c>
      <c r="G2230" s="178" t="s">
        <v>13429</v>
      </c>
      <c r="H2230" s="226" t="s">
        <v>2152</v>
      </c>
      <c r="L2230" s="133" t="s">
        <v>164</v>
      </c>
      <c r="M2230" s="133" t="s">
        <v>13682</v>
      </c>
      <c r="N2230" s="133" t="s">
        <v>1187</v>
      </c>
      <c r="P2230" s="134">
        <v>20021220</v>
      </c>
      <c r="Q2230" s="133" t="s">
        <v>13646</v>
      </c>
      <c r="R2230" s="134" t="s">
        <v>14</v>
      </c>
      <c r="S2230" s="134" t="s">
        <v>13681</v>
      </c>
      <c r="X2230" s="134" t="s">
        <v>13681</v>
      </c>
      <c r="Y2230" s="27" t="s">
        <v>162</v>
      </c>
      <c r="AJ2230" s="134">
        <v>999</v>
      </c>
      <c r="AK2230" s="235">
        <v>999</v>
      </c>
      <c r="AL2230" s="133">
        <v>99</v>
      </c>
      <c r="AM2230" s="134">
        <v>99</v>
      </c>
      <c r="AN2230" s="235">
        <v>99</v>
      </c>
      <c r="AO2230" s="134" t="s">
        <v>13681</v>
      </c>
      <c r="AP2230" s="27" t="s">
        <v>162</v>
      </c>
      <c r="AQ2230" s="133" t="s">
        <v>13682</v>
      </c>
      <c r="AU2230" s="134">
        <v>999</v>
      </c>
      <c r="AV2230" s="235" t="s">
        <v>2159</v>
      </c>
      <c r="AW2230" s="235">
        <v>13</v>
      </c>
      <c r="AX2230" s="133" t="s">
        <v>2160</v>
      </c>
      <c r="AY2230" s="235">
        <v>0</v>
      </c>
      <c r="AZ2230" s="134" t="s">
        <v>162</v>
      </c>
      <c r="BA2230" s="133" t="s">
        <v>4589</v>
      </c>
      <c r="BB2230" s="235">
        <v>0</v>
      </c>
      <c r="BE2230" s="134" t="s">
        <v>2159</v>
      </c>
      <c r="BF2230" s="134">
        <v>121</v>
      </c>
      <c r="BG2230" s="134" t="s">
        <v>13681</v>
      </c>
      <c r="BH2230" s="134" t="s">
        <v>13683</v>
      </c>
      <c r="BI2230" s="134" t="s">
        <v>13683</v>
      </c>
      <c r="BJ2230" s="134"/>
      <c r="BK2230" s="134" t="s">
        <v>2159</v>
      </c>
      <c r="BP2230" s="134" t="s">
        <v>13682</v>
      </c>
      <c r="BQ2230" s="134" t="s">
        <v>13682</v>
      </c>
      <c r="BR2230" s="134" t="s">
        <v>13681</v>
      </c>
      <c r="BS2230" s="235" t="s">
        <v>13684</v>
      </c>
      <c r="BT2230" s="235">
        <v>7</v>
      </c>
      <c r="BU2230" s="235" t="s">
        <v>3521</v>
      </c>
      <c r="BV2230" s="235">
        <v>500</v>
      </c>
      <c r="BW2230" s="235">
        <v>5</v>
      </c>
      <c r="CB2230" s="134" t="s">
        <v>13681</v>
      </c>
      <c r="CE2230" s="134" t="s">
        <v>13681</v>
      </c>
      <c r="CF2230" s="134">
        <v>121</v>
      </c>
      <c r="CO2230" s="134" t="s">
        <v>13681</v>
      </c>
      <c r="CP2230" s="134">
        <v>121</v>
      </c>
    </row>
    <row r="2231" spans="1:94" x14ac:dyDescent="0.25">
      <c r="A2231" s="134" t="s">
        <v>14</v>
      </c>
      <c r="B2231" s="134" t="s">
        <v>2147</v>
      </c>
      <c r="C2231" s="134" t="s">
        <v>13685</v>
      </c>
      <c r="D2231" s="28" t="s">
        <v>13685</v>
      </c>
      <c r="E2231" s="191" t="s">
        <v>162</v>
      </c>
      <c r="F2231" s="178" t="s">
        <v>13105</v>
      </c>
      <c r="G2231" s="178" t="s">
        <v>13429</v>
      </c>
      <c r="H2231" s="226" t="s">
        <v>2152</v>
      </c>
      <c r="L2231" s="133" t="s">
        <v>164</v>
      </c>
      <c r="M2231" s="133" t="s">
        <v>13686</v>
      </c>
      <c r="N2231" s="133" t="s">
        <v>1187</v>
      </c>
      <c r="P2231" s="134">
        <v>20021220</v>
      </c>
      <c r="Q2231" s="133" t="s">
        <v>13646</v>
      </c>
      <c r="R2231" s="134" t="s">
        <v>14</v>
      </c>
      <c r="S2231" s="134" t="s">
        <v>13685</v>
      </c>
      <c r="X2231" s="134" t="s">
        <v>13685</v>
      </c>
      <c r="Y2231" s="27" t="s">
        <v>162</v>
      </c>
      <c r="AJ2231" s="134">
        <v>999</v>
      </c>
      <c r="AK2231" s="235">
        <v>999</v>
      </c>
      <c r="AL2231" s="133">
        <v>99</v>
      </c>
      <c r="AM2231" s="134">
        <v>99</v>
      </c>
      <c r="AN2231" s="235">
        <v>99</v>
      </c>
      <c r="AO2231" s="134" t="s">
        <v>13685</v>
      </c>
      <c r="AP2231" s="27" t="s">
        <v>162</v>
      </c>
      <c r="AQ2231" s="133" t="s">
        <v>13686</v>
      </c>
      <c r="AU2231" s="134">
        <v>999</v>
      </c>
      <c r="AV2231" s="235" t="s">
        <v>2159</v>
      </c>
      <c r="AW2231" s="235">
        <v>13</v>
      </c>
      <c r="AX2231" s="133" t="s">
        <v>2160</v>
      </c>
      <c r="AY2231" s="235">
        <v>0</v>
      </c>
      <c r="AZ2231" s="134" t="s">
        <v>162</v>
      </c>
      <c r="BA2231" s="133" t="s">
        <v>4589</v>
      </c>
      <c r="BB2231" s="235">
        <v>0</v>
      </c>
      <c r="BE2231" s="134" t="s">
        <v>2159</v>
      </c>
      <c r="BF2231" s="134">
        <v>153</v>
      </c>
      <c r="BG2231" s="134" t="s">
        <v>13685</v>
      </c>
      <c r="BH2231" s="134" t="s">
        <v>13687</v>
      </c>
      <c r="BI2231" s="134" t="s">
        <v>13687</v>
      </c>
      <c r="BJ2231" s="134"/>
      <c r="BK2231" s="134" t="s">
        <v>2159</v>
      </c>
      <c r="BP2231" s="134" t="s">
        <v>13686</v>
      </c>
      <c r="BQ2231" s="134" t="s">
        <v>13686</v>
      </c>
      <c r="BR2231" s="134" t="s">
        <v>13685</v>
      </c>
      <c r="BS2231" s="235" t="s">
        <v>13688</v>
      </c>
      <c r="BT2231" s="235">
        <v>7</v>
      </c>
      <c r="BU2231" s="235" t="s">
        <v>3521</v>
      </c>
      <c r="BV2231" s="235">
        <v>620</v>
      </c>
      <c r="BW2231" s="235">
        <v>6.2</v>
      </c>
      <c r="CB2231" s="134" t="s">
        <v>13685</v>
      </c>
      <c r="CE2231" s="134" t="s">
        <v>13685</v>
      </c>
      <c r="CF2231" s="134">
        <v>153</v>
      </c>
      <c r="CO2231" s="134" t="s">
        <v>13685</v>
      </c>
      <c r="CP2231" s="134">
        <v>153</v>
      </c>
    </row>
    <row r="2232" spans="1:94" x14ac:dyDescent="0.25">
      <c r="A2232" s="134" t="s">
        <v>14</v>
      </c>
      <c r="B2232" s="134" t="s">
        <v>2147</v>
      </c>
      <c r="C2232" s="134" t="s">
        <v>13689</v>
      </c>
      <c r="D2232" s="28" t="s">
        <v>13689</v>
      </c>
      <c r="E2232" s="191" t="s">
        <v>162</v>
      </c>
      <c r="F2232" s="178" t="s">
        <v>13105</v>
      </c>
      <c r="G2232" s="178" t="s">
        <v>13429</v>
      </c>
      <c r="H2232" s="226" t="s">
        <v>2152</v>
      </c>
      <c r="L2232" s="133" t="s">
        <v>164</v>
      </c>
      <c r="M2232" s="133" t="s">
        <v>13690</v>
      </c>
      <c r="N2232" s="133" t="s">
        <v>1187</v>
      </c>
      <c r="P2232" s="134">
        <v>20021220</v>
      </c>
      <c r="Q2232" s="133" t="s">
        <v>13646</v>
      </c>
      <c r="R2232" s="134" t="s">
        <v>14</v>
      </c>
      <c r="S2232" s="134" t="s">
        <v>13689</v>
      </c>
      <c r="X2232" s="134" t="s">
        <v>13689</v>
      </c>
      <c r="Y2232" s="27" t="s">
        <v>162</v>
      </c>
      <c r="AJ2232" s="134">
        <v>999</v>
      </c>
      <c r="AK2232" s="235">
        <v>999</v>
      </c>
      <c r="AL2232" s="133">
        <v>99</v>
      </c>
      <c r="AM2232" s="134">
        <v>99</v>
      </c>
      <c r="AN2232" s="235">
        <v>99</v>
      </c>
      <c r="AO2232" s="134" t="s">
        <v>13689</v>
      </c>
      <c r="AP2232" s="27" t="s">
        <v>162</v>
      </c>
      <c r="AQ2232" s="133" t="s">
        <v>13690</v>
      </c>
      <c r="AU2232" s="134">
        <v>999</v>
      </c>
      <c r="AV2232" s="235" t="s">
        <v>2159</v>
      </c>
      <c r="AW2232" s="235">
        <v>13</v>
      </c>
      <c r="AX2232" s="133" t="s">
        <v>2160</v>
      </c>
      <c r="AY2232" s="235">
        <v>0</v>
      </c>
      <c r="AZ2232" s="134" t="s">
        <v>162</v>
      </c>
      <c r="BA2232" s="133" t="s">
        <v>4589</v>
      </c>
      <c r="BB2232" s="235">
        <v>0</v>
      </c>
      <c r="BE2232" s="134" t="s">
        <v>2159</v>
      </c>
      <c r="BF2232" s="134">
        <v>154</v>
      </c>
      <c r="BG2232" s="134" t="s">
        <v>13689</v>
      </c>
      <c r="BH2232" s="134" t="s">
        <v>13691</v>
      </c>
      <c r="BI2232" s="134" t="s">
        <v>13691</v>
      </c>
      <c r="BJ2232" s="134"/>
      <c r="BK2232" s="134" t="s">
        <v>2159</v>
      </c>
      <c r="BP2232" s="134" t="s">
        <v>13690</v>
      </c>
      <c r="BQ2232" s="134" t="s">
        <v>13690</v>
      </c>
      <c r="BR2232" s="134" t="s">
        <v>13689</v>
      </c>
      <c r="BS2232" s="235" t="s">
        <v>13692</v>
      </c>
      <c r="BT2232" s="235">
        <v>7</v>
      </c>
      <c r="BU2232" s="235" t="s">
        <v>3521</v>
      </c>
      <c r="BV2232" s="235">
        <v>620</v>
      </c>
      <c r="BW2232" s="235">
        <v>6.2</v>
      </c>
      <c r="CB2232" s="134" t="s">
        <v>13689</v>
      </c>
      <c r="CE2232" s="134" t="s">
        <v>13689</v>
      </c>
      <c r="CF2232" s="134">
        <v>154</v>
      </c>
      <c r="CO2232" s="134" t="s">
        <v>13689</v>
      </c>
      <c r="CP2232" s="134">
        <v>154</v>
      </c>
    </row>
    <row r="2233" spans="1:94" x14ac:dyDescent="0.25">
      <c r="A2233" s="134" t="s">
        <v>14</v>
      </c>
      <c r="B2233" s="134" t="s">
        <v>2147</v>
      </c>
      <c r="C2233" s="134" t="s">
        <v>13693</v>
      </c>
      <c r="D2233" s="28" t="s">
        <v>13693</v>
      </c>
      <c r="E2233" s="191" t="s">
        <v>162</v>
      </c>
      <c r="F2233" s="178" t="s">
        <v>13105</v>
      </c>
      <c r="G2233" s="178" t="s">
        <v>13429</v>
      </c>
      <c r="H2233" s="226" t="s">
        <v>2152</v>
      </c>
      <c r="L2233" s="133" t="s">
        <v>164</v>
      </c>
      <c r="M2233" s="133" t="s">
        <v>13694</v>
      </c>
      <c r="N2233" s="133" t="s">
        <v>1187</v>
      </c>
      <c r="P2233" s="134">
        <v>20021220</v>
      </c>
      <c r="Q2233" s="133" t="s">
        <v>13646</v>
      </c>
      <c r="R2233" s="134" t="s">
        <v>14</v>
      </c>
      <c r="S2233" s="134" t="s">
        <v>13693</v>
      </c>
      <c r="X2233" s="134" t="s">
        <v>13693</v>
      </c>
      <c r="Y2233" s="27" t="s">
        <v>162</v>
      </c>
      <c r="AJ2233" s="134">
        <v>999</v>
      </c>
      <c r="AK2233" s="235">
        <v>999</v>
      </c>
      <c r="AL2233" s="133">
        <v>99</v>
      </c>
      <c r="AM2233" s="134">
        <v>99</v>
      </c>
      <c r="AN2233" s="235">
        <v>99</v>
      </c>
      <c r="AO2233" s="134" t="s">
        <v>13693</v>
      </c>
      <c r="AP2233" s="27" t="s">
        <v>162</v>
      </c>
      <c r="AQ2233" s="133" t="s">
        <v>13694</v>
      </c>
      <c r="AU2233" s="134">
        <v>999</v>
      </c>
      <c r="AV2233" s="235" t="s">
        <v>2159</v>
      </c>
      <c r="AW2233" s="235">
        <v>13</v>
      </c>
      <c r="AX2233" s="133" t="s">
        <v>2160</v>
      </c>
      <c r="AY2233" s="235">
        <v>0</v>
      </c>
      <c r="AZ2233" s="134" t="s">
        <v>162</v>
      </c>
      <c r="BA2233" s="133" t="s">
        <v>4589</v>
      </c>
      <c r="BB2233" s="235">
        <v>0</v>
      </c>
      <c r="BE2233" s="134" t="s">
        <v>2159</v>
      </c>
      <c r="BF2233" s="134">
        <v>187</v>
      </c>
      <c r="BG2233" s="134" t="s">
        <v>13693</v>
      </c>
      <c r="BH2233" s="134" t="s">
        <v>13695</v>
      </c>
      <c r="BI2233" s="134" t="s">
        <v>13695</v>
      </c>
      <c r="BJ2233" s="134"/>
      <c r="BK2233" s="134" t="s">
        <v>2159</v>
      </c>
      <c r="BP2233" s="134" t="s">
        <v>13694</v>
      </c>
      <c r="BQ2233" s="134" t="s">
        <v>13694</v>
      </c>
      <c r="BR2233" s="134" t="s">
        <v>13693</v>
      </c>
      <c r="BS2233" s="235" t="s">
        <v>13696</v>
      </c>
      <c r="BT2233" s="235">
        <v>7</v>
      </c>
      <c r="BU2233" s="235" t="s">
        <v>3521</v>
      </c>
      <c r="BV2233" s="235">
        <v>450</v>
      </c>
      <c r="BW2233" s="235">
        <v>4.5</v>
      </c>
      <c r="CB2233" s="134" t="s">
        <v>13693</v>
      </c>
      <c r="CE2233" s="134" t="s">
        <v>13693</v>
      </c>
      <c r="CF2233" s="134">
        <v>187</v>
      </c>
      <c r="CO2233" s="134" t="s">
        <v>13693</v>
      </c>
      <c r="CP2233" s="134">
        <v>187</v>
      </c>
    </row>
    <row r="2234" spans="1:94" x14ac:dyDescent="0.25">
      <c r="A2234" s="134" t="s">
        <v>14</v>
      </c>
      <c r="B2234" s="134" t="s">
        <v>2147</v>
      </c>
      <c r="C2234" s="134" t="s">
        <v>13697</v>
      </c>
      <c r="D2234" s="28" t="s">
        <v>13697</v>
      </c>
      <c r="E2234" s="191" t="s">
        <v>162</v>
      </c>
      <c r="F2234" s="178" t="s">
        <v>13105</v>
      </c>
      <c r="G2234" s="178" t="s">
        <v>13429</v>
      </c>
      <c r="H2234" s="226" t="s">
        <v>2152</v>
      </c>
      <c r="L2234" s="133" t="s">
        <v>164</v>
      </c>
      <c r="M2234" s="133" t="s">
        <v>13698</v>
      </c>
      <c r="N2234" s="133" t="s">
        <v>1187</v>
      </c>
      <c r="P2234" s="134">
        <v>20021220</v>
      </c>
      <c r="Q2234" s="133" t="s">
        <v>13646</v>
      </c>
      <c r="R2234" s="134" t="s">
        <v>14</v>
      </c>
      <c r="S2234" s="134" t="s">
        <v>13697</v>
      </c>
      <c r="X2234" s="134" t="s">
        <v>13697</v>
      </c>
      <c r="Y2234" s="27" t="s">
        <v>162</v>
      </c>
      <c r="AJ2234" s="134">
        <v>999</v>
      </c>
      <c r="AK2234" s="235">
        <v>999</v>
      </c>
      <c r="AL2234" s="133">
        <v>99</v>
      </c>
      <c r="AM2234" s="134">
        <v>99</v>
      </c>
      <c r="AN2234" s="235">
        <v>99</v>
      </c>
      <c r="AO2234" s="134" t="s">
        <v>13697</v>
      </c>
      <c r="AP2234" s="27" t="s">
        <v>162</v>
      </c>
      <c r="AQ2234" s="133" t="s">
        <v>13698</v>
      </c>
      <c r="AU2234" s="134">
        <v>999</v>
      </c>
      <c r="AV2234" s="235" t="s">
        <v>2159</v>
      </c>
      <c r="AW2234" s="235">
        <v>13</v>
      </c>
      <c r="AX2234" s="133" t="s">
        <v>2160</v>
      </c>
      <c r="AY2234" s="235">
        <v>0</v>
      </c>
      <c r="AZ2234" s="134" t="s">
        <v>162</v>
      </c>
      <c r="BA2234" s="133" t="s">
        <v>4589</v>
      </c>
      <c r="BB2234" s="235">
        <v>0</v>
      </c>
      <c r="BE2234" s="134" t="s">
        <v>2159</v>
      </c>
      <c r="BF2234" s="134">
        <v>188</v>
      </c>
      <c r="BG2234" s="134" t="s">
        <v>13697</v>
      </c>
      <c r="BH2234" s="134" t="s">
        <v>13699</v>
      </c>
      <c r="BI2234" s="134" t="s">
        <v>13699</v>
      </c>
      <c r="BJ2234" s="134"/>
      <c r="BK2234" s="134" t="s">
        <v>2159</v>
      </c>
      <c r="BP2234" s="134" t="s">
        <v>13698</v>
      </c>
      <c r="BQ2234" s="134" t="s">
        <v>13698</v>
      </c>
      <c r="BR2234" s="134" t="s">
        <v>13697</v>
      </c>
      <c r="BS2234" s="235" t="s">
        <v>13700</v>
      </c>
      <c r="BT2234" s="235">
        <v>7</v>
      </c>
      <c r="BU2234" s="235" t="s">
        <v>3521</v>
      </c>
      <c r="BV2234" s="235">
        <v>600</v>
      </c>
      <c r="BW2234" s="235">
        <v>6</v>
      </c>
      <c r="CB2234" s="134" t="s">
        <v>13697</v>
      </c>
      <c r="CE2234" s="134" t="s">
        <v>13697</v>
      </c>
      <c r="CF2234" s="134">
        <v>188</v>
      </c>
      <c r="CO2234" s="134" t="s">
        <v>13697</v>
      </c>
      <c r="CP2234" s="134">
        <v>188</v>
      </c>
    </row>
    <row r="2235" spans="1:94" x14ac:dyDescent="0.25">
      <c r="A2235" s="134" t="s">
        <v>14</v>
      </c>
      <c r="B2235" s="134" t="s">
        <v>2147</v>
      </c>
      <c r="C2235" s="134" t="s">
        <v>13701</v>
      </c>
      <c r="D2235" s="28" t="s">
        <v>13701</v>
      </c>
      <c r="E2235" s="191" t="s">
        <v>162</v>
      </c>
      <c r="F2235" s="178" t="s">
        <v>13105</v>
      </c>
      <c r="G2235" s="178" t="s">
        <v>13429</v>
      </c>
      <c r="H2235" s="226" t="s">
        <v>2152</v>
      </c>
      <c r="L2235" s="133" t="s">
        <v>164</v>
      </c>
      <c r="M2235" s="133" t="s">
        <v>13702</v>
      </c>
      <c r="N2235" s="133" t="s">
        <v>1187</v>
      </c>
      <c r="P2235" s="134">
        <v>20021220</v>
      </c>
      <c r="Q2235" s="133" t="s">
        <v>13646</v>
      </c>
      <c r="R2235" s="134" t="s">
        <v>14</v>
      </c>
      <c r="S2235" s="134" t="s">
        <v>13701</v>
      </c>
      <c r="X2235" s="134" t="s">
        <v>13701</v>
      </c>
      <c r="Y2235" s="27" t="s">
        <v>162</v>
      </c>
      <c r="AJ2235" s="134">
        <v>999</v>
      </c>
      <c r="AK2235" s="235">
        <v>999</v>
      </c>
      <c r="AL2235" s="133">
        <v>99</v>
      </c>
      <c r="AM2235" s="134">
        <v>99</v>
      </c>
      <c r="AN2235" s="235">
        <v>99</v>
      </c>
      <c r="AO2235" s="134" t="s">
        <v>13701</v>
      </c>
      <c r="AP2235" s="27" t="s">
        <v>162</v>
      </c>
      <c r="AQ2235" s="133" t="s">
        <v>13702</v>
      </c>
      <c r="AU2235" s="134">
        <v>999</v>
      </c>
      <c r="AV2235" s="235" t="s">
        <v>2159</v>
      </c>
      <c r="AW2235" s="235">
        <v>13</v>
      </c>
      <c r="AX2235" s="133" t="s">
        <v>2160</v>
      </c>
      <c r="AY2235" s="235">
        <v>0</v>
      </c>
      <c r="AZ2235" s="134" t="s">
        <v>162</v>
      </c>
      <c r="BA2235" s="133" t="s">
        <v>4589</v>
      </c>
      <c r="BB2235" s="235">
        <v>0</v>
      </c>
      <c r="BE2235" s="134" t="s">
        <v>2159</v>
      </c>
      <c r="BF2235" s="134">
        <v>216</v>
      </c>
      <c r="BG2235" s="134" t="s">
        <v>13701</v>
      </c>
      <c r="BH2235" s="134" t="s">
        <v>13703</v>
      </c>
      <c r="BI2235" s="134" t="s">
        <v>13703</v>
      </c>
      <c r="BJ2235" s="134"/>
      <c r="BK2235" s="134" t="s">
        <v>2159</v>
      </c>
      <c r="BP2235" s="134" t="s">
        <v>13702</v>
      </c>
      <c r="BQ2235" s="134" t="s">
        <v>13702</v>
      </c>
      <c r="BR2235" s="134" t="s">
        <v>13701</v>
      </c>
      <c r="BS2235" s="235" t="s">
        <v>13704</v>
      </c>
      <c r="BT2235" s="235">
        <v>7</v>
      </c>
      <c r="BU2235" s="235" t="s">
        <v>3521</v>
      </c>
      <c r="BV2235" s="235">
        <v>600</v>
      </c>
      <c r="BW2235" s="235">
        <v>6</v>
      </c>
      <c r="CB2235" s="134" t="s">
        <v>13701</v>
      </c>
      <c r="CE2235" s="134" t="s">
        <v>13701</v>
      </c>
      <c r="CF2235" s="134">
        <v>216</v>
      </c>
      <c r="CO2235" s="134" t="s">
        <v>13701</v>
      </c>
      <c r="CP2235" s="134">
        <v>216</v>
      </c>
    </row>
    <row r="2236" spans="1:94" x14ac:dyDescent="0.25">
      <c r="A2236" s="134" t="s">
        <v>14</v>
      </c>
      <c r="B2236" s="134" t="s">
        <v>2147</v>
      </c>
      <c r="C2236" s="134" t="s">
        <v>13705</v>
      </c>
      <c r="D2236" s="28" t="s">
        <v>13705</v>
      </c>
      <c r="E2236" s="191" t="s">
        <v>162</v>
      </c>
      <c r="F2236" s="178" t="s">
        <v>13105</v>
      </c>
      <c r="G2236" s="178" t="s">
        <v>13429</v>
      </c>
      <c r="H2236" s="226" t="s">
        <v>2152</v>
      </c>
      <c r="L2236" s="133" t="s">
        <v>164</v>
      </c>
      <c r="M2236" s="133" t="s">
        <v>13706</v>
      </c>
      <c r="N2236" s="133" t="s">
        <v>1187</v>
      </c>
      <c r="P2236" s="134">
        <v>20021220</v>
      </c>
      <c r="Q2236" s="133" t="s">
        <v>13646</v>
      </c>
      <c r="R2236" s="134" t="s">
        <v>14</v>
      </c>
      <c r="S2236" s="134" t="s">
        <v>13705</v>
      </c>
      <c r="X2236" s="134" t="s">
        <v>13705</v>
      </c>
      <c r="Y2236" s="27" t="s">
        <v>162</v>
      </c>
      <c r="AJ2236" s="134">
        <v>999</v>
      </c>
      <c r="AK2236" s="235">
        <v>999</v>
      </c>
      <c r="AL2236" s="133">
        <v>99</v>
      </c>
      <c r="AM2236" s="134">
        <v>99</v>
      </c>
      <c r="AN2236" s="235">
        <v>99</v>
      </c>
      <c r="AO2236" s="134" t="s">
        <v>13705</v>
      </c>
      <c r="AP2236" s="27" t="s">
        <v>162</v>
      </c>
      <c r="AQ2236" s="133" t="s">
        <v>13706</v>
      </c>
      <c r="AU2236" s="134">
        <v>999</v>
      </c>
      <c r="AV2236" s="235" t="s">
        <v>2159</v>
      </c>
      <c r="AW2236" s="235">
        <v>13</v>
      </c>
      <c r="AX2236" s="133" t="s">
        <v>2160</v>
      </c>
      <c r="AY2236" s="235">
        <v>0</v>
      </c>
      <c r="AZ2236" s="134" t="s">
        <v>162</v>
      </c>
      <c r="BA2236" s="133" t="s">
        <v>4589</v>
      </c>
      <c r="BB2236" s="235">
        <v>0</v>
      </c>
      <c r="BE2236" s="134" t="s">
        <v>2159</v>
      </c>
      <c r="BF2236" s="134">
        <v>217</v>
      </c>
      <c r="BG2236" s="134" t="s">
        <v>13705</v>
      </c>
      <c r="BH2236" s="134" t="s">
        <v>13707</v>
      </c>
      <c r="BI2236" s="134" t="s">
        <v>13707</v>
      </c>
      <c r="BJ2236" s="134"/>
      <c r="BK2236" s="134" t="s">
        <v>2159</v>
      </c>
      <c r="BP2236" s="134" t="s">
        <v>13706</v>
      </c>
      <c r="BQ2236" s="134" t="s">
        <v>13706</v>
      </c>
      <c r="BR2236" s="134" t="s">
        <v>13705</v>
      </c>
      <c r="BS2236" s="235" t="s">
        <v>13708</v>
      </c>
      <c r="BT2236" s="235">
        <v>7</v>
      </c>
      <c r="BU2236" s="235" t="s">
        <v>3521</v>
      </c>
      <c r="BV2236" s="235">
        <v>430</v>
      </c>
      <c r="BW2236" s="235">
        <v>4.3</v>
      </c>
      <c r="CB2236" s="134" t="s">
        <v>13705</v>
      </c>
      <c r="CE2236" s="134" t="s">
        <v>13705</v>
      </c>
      <c r="CF2236" s="134">
        <v>217</v>
      </c>
      <c r="CO2236" s="134" t="s">
        <v>13705</v>
      </c>
      <c r="CP2236" s="134">
        <v>217</v>
      </c>
    </row>
    <row r="2237" spans="1:94" x14ac:dyDescent="0.25">
      <c r="A2237" s="134" t="s">
        <v>14</v>
      </c>
      <c r="B2237" s="134" t="s">
        <v>2147</v>
      </c>
      <c r="C2237" s="134" t="s">
        <v>13709</v>
      </c>
      <c r="D2237" s="28" t="s">
        <v>13709</v>
      </c>
      <c r="E2237" s="191" t="s">
        <v>162</v>
      </c>
      <c r="F2237" s="178" t="s">
        <v>13105</v>
      </c>
      <c r="G2237" s="178" t="s">
        <v>13429</v>
      </c>
      <c r="H2237" s="226" t="s">
        <v>2152</v>
      </c>
      <c r="L2237" s="133" t="s">
        <v>164</v>
      </c>
      <c r="M2237" s="133" t="s">
        <v>13710</v>
      </c>
      <c r="N2237" s="133" t="s">
        <v>1187</v>
      </c>
      <c r="P2237" s="134">
        <v>20021220</v>
      </c>
      <c r="Q2237" s="133" t="s">
        <v>13646</v>
      </c>
      <c r="R2237" s="134" t="s">
        <v>14</v>
      </c>
      <c r="S2237" s="134" t="s">
        <v>13709</v>
      </c>
      <c r="X2237" s="134" t="s">
        <v>13709</v>
      </c>
      <c r="Y2237" s="27" t="s">
        <v>162</v>
      </c>
      <c r="AJ2237" s="134">
        <v>999</v>
      </c>
      <c r="AK2237" s="235">
        <v>999</v>
      </c>
      <c r="AL2237" s="133">
        <v>99</v>
      </c>
      <c r="AM2237" s="134">
        <v>99</v>
      </c>
      <c r="AN2237" s="235">
        <v>99</v>
      </c>
      <c r="AO2237" s="134" t="s">
        <v>13709</v>
      </c>
      <c r="AP2237" s="27" t="s">
        <v>162</v>
      </c>
      <c r="AQ2237" s="133" t="s">
        <v>13710</v>
      </c>
      <c r="AU2237" s="134">
        <v>999</v>
      </c>
      <c r="AV2237" s="235" t="s">
        <v>2159</v>
      </c>
      <c r="AW2237" s="235">
        <v>13</v>
      </c>
      <c r="AX2237" s="133" t="s">
        <v>2160</v>
      </c>
      <c r="AY2237" s="235">
        <v>0</v>
      </c>
      <c r="AZ2237" s="134" t="s">
        <v>162</v>
      </c>
      <c r="BA2237" s="133" t="s">
        <v>4589</v>
      </c>
      <c r="BB2237" s="235">
        <v>0</v>
      </c>
      <c r="BE2237" s="134" t="s">
        <v>2159</v>
      </c>
      <c r="BF2237" s="134">
        <v>243</v>
      </c>
      <c r="BG2237" s="134" t="s">
        <v>13709</v>
      </c>
      <c r="BH2237" s="134" t="s">
        <v>13711</v>
      </c>
      <c r="BI2237" s="134" t="s">
        <v>13711</v>
      </c>
      <c r="BJ2237" s="134"/>
      <c r="BK2237" s="134" t="s">
        <v>2159</v>
      </c>
      <c r="BP2237" s="134" t="s">
        <v>13710</v>
      </c>
      <c r="BQ2237" s="134" t="s">
        <v>13710</v>
      </c>
      <c r="BR2237" s="134" t="s">
        <v>13709</v>
      </c>
      <c r="BS2237" s="235" t="s">
        <v>13712</v>
      </c>
      <c r="BT2237" s="235">
        <v>7</v>
      </c>
      <c r="BU2237" s="235" t="s">
        <v>3521</v>
      </c>
      <c r="BV2237" s="235">
        <v>450</v>
      </c>
      <c r="BW2237" s="235">
        <v>4.5</v>
      </c>
      <c r="CB2237" s="134" t="s">
        <v>13709</v>
      </c>
      <c r="CE2237" s="134" t="s">
        <v>13709</v>
      </c>
      <c r="CF2237" s="134">
        <v>243</v>
      </c>
      <c r="CO2237" s="134" t="s">
        <v>13709</v>
      </c>
      <c r="CP2237" s="134">
        <v>243</v>
      </c>
    </row>
    <row r="2238" spans="1:94" x14ac:dyDescent="0.25">
      <c r="A2238" s="134" t="s">
        <v>14</v>
      </c>
      <c r="B2238" s="134" t="s">
        <v>2147</v>
      </c>
      <c r="C2238" s="134" t="s">
        <v>13713</v>
      </c>
      <c r="D2238" s="28" t="s">
        <v>13713</v>
      </c>
      <c r="E2238" s="191" t="s">
        <v>162</v>
      </c>
      <c r="F2238" s="178" t="s">
        <v>13105</v>
      </c>
      <c r="G2238" s="178" t="s">
        <v>13429</v>
      </c>
      <c r="H2238" s="226" t="s">
        <v>2152</v>
      </c>
      <c r="L2238" s="133" t="s">
        <v>164</v>
      </c>
      <c r="M2238" s="133" t="s">
        <v>13714</v>
      </c>
      <c r="N2238" s="133" t="s">
        <v>1187</v>
      </c>
      <c r="P2238" s="134">
        <v>20021220</v>
      </c>
      <c r="Q2238" s="133" t="s">
        <v>13646</v>
      </c>
      <c r="R2238" s="134" t="s">
        <v>14</v>
      </c>
      <c r="S2238" s="134" t="s">
        <v>13713</v>
      </c>
      <c r="X2238" s="134" t="s">
        <v>13713</v>
      </c>
      <c r="Y2238" s="27" t="s">
        <v>162</v>
      </c>
      <c r="AJ2238" s="134">
        <v>999</v>
      </c>
      <c r="AK2238" s="235">
        <v>999</v>
      </c>
      <c r="AL2238" s="133">
        <v>99</v>
      </c>
      <c r="AM2238" s="134">
        <v>99</v>
      </c>
      <c r="AN2238" s="235">
        <v>99</v>
      </c>
      <c r="AO2238" s="134" t="s">
        <v>13713</v>
      </c>
      <c r="AP2238" s="27" t="s">
        <v>162</v>
      </c>
      <c r="AQ2238" s="133" t="s">
        <v>13714</v>
      </c>
      <c r="AU2238" s="134">
        <v>999</v>
      </c>
      <c r="AV2238" s="235" t="s">
        <v>2159</v>
      </c>
      <c r="AW2238" s="235">
        <v>13</v>
      </c>
      <c r="AX2238" s="133" t="s">
        <v>2160</v>
      </c>
      <c r="AY2238" s="235">
        <v>0</v>
      </c>
      <c r="AZ2238" s="134" t="s">
        <v>162</v>
      </c>
      <c r="BA2238" s="133" t="s">
        <v>4589</v>
      </c>
      <c r="BB2238" s="235">
        <v>0</v>
      </c>
      <c r="BE2238" s="134" t="s">
        <v>2159</v>
      </c>
      <c r="BF2238" s="134">
        <v>244</v>
      </c>
      <c r="BG2238" s="134" t="s">
        <v>13713</v>
      </c>
      <c r="BH2238" s="134" t="s">
        <v>13715</v>
      </c>
      <c r="BI2238" s="134" t="s">
        <v>13715</v>
      </c>
      <c r="BJ2238" s="134"/>
      <c r="BK2238" s="134" t="s">
        <v>2159</v>
      </c>
      <c r="BP2238" s="134" t="s">
        <v>13714</v>
      </c>
      <c r="BQ2238" s="134" t="s">
        <v>13714</v>
      </c>
      <c r="BR2238" s="134" t="s">
        <v>13713</v>
      </c>
      <c r="BS2238" s="235" t="s">
        <v>13716</v>
      </c>
      <c r="BT2238" s="235">
        <v>7</v>
      </c>
      <c r="BU2238" s="235" t="s">
        <v>3521</v>
      </c>
      <c r="BV2238" s="235">
        <v>440</v>
      </c>
      <c r="BW2238" s="235">
        <v>4.4000000000000004</v>
      </c>
      <c r="CB2238" s="134" t="s">
        <v>13713</v>
      </c>
      <c r="CE2238" s="134" t="s">
        <v>13713</v>
      </c>
      <c r="CF2238" s="134">
        <v>244</v>
      </c>
      <c r="CO2238" s="134" t="s">
        <v>13713</v>
      </c>
      <c r="CP2238" s="134">
        <v>244</v>
      </c>
    </row>
    <row r="2239" spans="1:94" x14ac:dyDescent="0.25">
      <c r="A2239" s="134" t="s">
        <v>14</v>
      </c>
      <c r="B2239" s="134" t="s">
        <v>2147</v>
      </c>
      <c r="C2239" s="134" t="s">
        <v>13717</v>
      </c>
      <c r="D2239" s="28" t="s">
        <v>13717</v>
      </c>
      <c r="E2239" s="191" t="s">
        <v>162</v>
      </c>
      <c r="F2239" s="178" t="s">
        <v>13105</v>
      </c>
      <c r="G2239" s="178" t="s">
        <v>13429</v>
      </c>
      <c r="H2239" s="226" t="s">
        <v>2152</v>
      </c>
      <c r="L2239" s="133" t="s">
        <v>164</v>
      </c>
      <c r="M2239" s="133" t="s">
        <v>13718</v>
      </c>
      <c r="N2239" s="133" t="s">
        <v>1187</v>
      </c>
      <c r="P2239" s="134">
        <v>20021220</v>
      </c>
      <c r="Q2239" s="133" t="s">
        <v>13646</v>
      </c>
      <c r="R2239" s="134" t="s">
        <v>14</v>
      </c>
      <c r="S2239" s="134" t="s">
        <v>13717</v>
      </c>
      <c r="X2239" s="134" t="s">
        <v>13717</v>
      </c>
      <c r="Y2239" s="27" t="s">
        <v>162</v>
      </c>
      <c r="AJ2239" s="134">
        <v>999</v>
      </c>
      <c r="AK2239" s="235">
        <v>999</v>
      </c>
      <c r="AL2239" s="133">
        <v>99</v>
      </c>
      <c r="AM2239" s="134">
        <v>99</v>
      </c>
      <c r="AN2239" s="235">
        <v>99</v>
      </c>
      <c r="AO2239" s="134" t="s">
        <v>13717</v>
      </c>
      <c r="AP2239" s="27" t="s">
        <v>162</v>
      </c>
      <c r="AQ2239" s="133" t="s">
        <v>13718</v>
      </c>
      <c r="AU2239" s="134">
        <v>999</v>
      </c>
      <c r="AV2239" s="235" t="s">
        <v>2159</v>
      </c>
      <c r="AW2239" s="235">
        <v>13</v>
      </c>
      <c r="AX2239" s="133" t="s">
        <v>2160</v>
      </c>
      <c r="AY2239" s="235">
        <v>0</v>
      </c>
      <c r="AZ2239" s="134" t="s">
        <v>162</v>
      </c>
      <c r="BA2239" s="133" t="s">
        <v>4589</v>
      </c>
      <c r="BB2239" s="235">
        <v>0</v>
      </c>
      <c r="BE2239" s="134" t="s">
        <v>2159</v>
      </c>
      <c r="BF2239" s="134">
        <v>294</v>
      </c>
      <c r="BG2239" s="134" t="s">
        <v>13717</v>
      </c>
      <c r="BH2239" s="134" t="s">
        <v>13719</v>
      </c>
      <c r="BI2239" s="134" t="s">
        <v>13719</v>
      </c>
      <c r="BJ2239" s="134"/>
      <c r="BK2239" s="134" t="s">
        <v>2159</v>
      </c>
      <c r="BP2239" s="134" t="s">
        <v>13718</v>
      </c>
      <c r="BQ2239" s="134" t="s">
        <v>13718</v>
      </c>
      <c r="BR2239" s="134" t="s">
        <v>13717</v>
      </c>
      <c r="BS2239" s="235" t="s">
        <v>13720</v>
      </c>
      <c r="BT2239" s="235">
        <v>7</v>
      </c>
      <c r="BU2239" s="235" t="s">
        <v>3521</v>
      </c>
      <c r="BV2239" s="235">
        <v>450</v>
      </c>
      <c r="BW2239" s="235">
        <v>4.5</v>
      </c>
      <c r="CB2239" s="134" t="s">
        <v>13717</v>
      </c>
      <c r="CE2239" s="134" t="s">
        <v>13717</v>
      </c>
      <c r="CF2239" s="134">
        <v>294</v>
      </c>
      <c r="CO2239" s="134" t="s">
        <v>13717</v>
      </c>
      <c r="CP2239" s="134">
        <v>294</v>
      </c>
    </row>
    <row r="2240" spans="1:94" x14ac:dyDescent="0.25">
      <c r="A2240" s="134" t="s">
        <v>14</v>
      </c>
      <c r="B2240" s="134" t="s">
        <v>2147</v>
      </c>
      <c r="C2240" s="134" t="s">
        <v>13721</v>
      </c>
      <c r="D2240" s="28" t="s">
        <v>13721</v>
      </c>
      <c r="E2240" s="191" t="s">
        <v>162</v>
      </c>
      <c r="F2240" s="178" t="s">
        <v>13105</v>
      </c>
      <c r="G2240" s="178" t="s">
        <v>13429</v>
      </c>
      <c r="H2240" s="226" t="s">
        <v>2152</v>
      </c>
      <c r="L2240" s="133" t="s">
        <v>164</v>
      </c>
      <c r="M2240" s="133" t="s">
        <v>13722</v>
      </c>
      <c r="N2240" s="133" t="s">
        <v>1187</v>
      </c>
      <c r="P2240" s="134">
        <v>20021220</v>
      </c>
      <c r="Q2240" s="133" t="s">
        <v>13646</v>
      </c>
      <c r="R2240" s="134" t="s">
        <v>14</v>
      </c>
      <c r="S2240" s="134" t="s">
        <v>13721</v>
      </c>
      <c r="X2240" s="134" t="s">
        <v>13721</v>
      </c>
      <c r="Y2240" s="27" t="s">
        <v>162</v>
      </c>
      <c r="AJ2240" s="134">
        <v>999</v>
      </c>
      <c r="AK2240" s="235">
        <v>999</v>
      </c>
      <c r="AL2240" s="133">
        <v>99</v>
      </c>
      <c r="AM2240" s="134">
        <v>99</v>
      </c>
      <c r="AN2240" s="235">
        <v>99</v>
      </c>
      <c r="AO2240" s="134" t="s">
        <v>13721</v>
      </c>
      <c r="AP2240" s="27" t="s">
        <v>162</v>
      </c>
      <c r="AQ2240" s="133" t="s">
        <v>13722</v>
      </c>
      <c r="AU2240" s="134">
        <v>999</v>
      </c>
      <c r="AV2240" s="235" t="s">
        <v>2159</v>
      </c>
      <c r="AW2240" s="235">
        <v>13</v>
      </c>
      <c r="AX2240" s="133" t="s">
        <v>2160</v>
      </c>
      <c r="AY2240" s="235">
        <v>0</v>
      </c>
      <c r="AZ2240" s="134" t="s">
        <v>162</v>
      </c>
      <c r="BA2240" s="133" t="s">
        <v>4589</v>
      </c>
      <c r="BB2240" s="235">
        <v>0</v>
      </c>
      <c r="BE2240" s="134" t="s">
        <v>2159</v>
      </c>
      <c r="BF2240" s="134">
        <v>295</v>
      </c>
      <c r="BG2240" s="134" t="s">
        <v>13721</v>
      </c>
      <c r="BH2240" s="134" t="s">
        <v>13723</v>
      </c>
      <c r="BI2240" s="134" t="s">
        <v>13723</v>
      </c>
      <c r="BJ2240" s="134"/>
      <c r="BK2240" s="134" t="s">
        <v>2159</v>
      </c>
      <c r="BP2240" s="134" t="s">
        <v>13722</v>
      </c>
      <c r="BQ2240" s="134" t="s">
        <v>13722</v>
      </c>
      <c r="BR2240" s="134" t="s">
        <v>13721</v>
      </c>
      <c r="BS2240" s="235" t="s">
        <v>13724</v>
      </c>
      <c r="BT2240" s="235">
        <v>7</v>
      </c>
      <c r="BU2240" s="235" t="s">
        <v>3521</v>
      </c>
      <c r="BV2240" s="235">
        <v>500</v>
      </c>
      <c r="BW2240" s="235">
        <v>5</v>
      </c>
      <c r="CB2240" s="134" t="s">
        <v>13721</v>
      </c>
      <c r="CE2240" s="134" t="s">
        <v>13721</v>
      </c>
      <c r="CF2240" s="134">
        <v>295</v>
      </c>
      <c r="CO2240" s="134" t="s">
        <v>13721</v>
      </c>
      <c r="CP2240" s="134">
        <v>295</v>
      </c>
    </row>
    <row r="2241" spans="1:94" x14ac:dyDescent="0.25">
      <c r="A2241" s="134" t="s">
        <v>14</v>
      </c>
      <c r="B2241" s="134" t="s">
        <v>2147</v>
      </c>
      <c r="C2241" s="134" t="s">
        <v>13725</v>
      </c>
      <c r="D2241" s="28" t="s">
        <v>13725</v>
      </c>
      <c r="E2241" s="191" t="s">
        <v>162</v>
      </c>
      <c r="F2241" s="178" t="s">
        <v>13105</v>
      </c>
      <c r="G2241" s="178" t="s">
        <v>13429</v>
      </c>
      <c r="H2241" s="226" t="s">
        <v>2152</v>
      </c>
      <c r="L2241" s="133" t="s">
        <v>164</v>
      </c>
      <c r="M2241" s="133" t="s">
        <v>13726</v>
      </c>
      <c r="N2241" s="133" t="s">
        <v>1187</v>
      </c>
      <c r="P2241" s="134">
        <v>20021220</v>
      </c>
      <c r="Q2241" s="133" t="s">
        <v>13646</v>
      </c>
      <c r="R2241" s="134" t="s">
        <v>14</v>
      </c>
      <c r="S2241" s="134" t="s">
        <v>13725</v>
      </c>
      <c r="X2241" s="134" t="s">
        <v>13725</v>
      </c>
      <c r="Y2241" s="27" t="s">
        <v>162</v>
      </c>
      <c r="AJ2241" s="134">
        <v>999</v>
      </c>
      <c r="AK2241" s="235">
        <v>999</v>
      </c>
      <c r="AL2241" s="133">
        <v>99</v>
      </c>
      <c r="AM2241" s="134">
        <v>99</v>
      </c>
      <c r="AN2241" s="235">
        <v>99</v>
      </c>
      <c r="AO2241" s="134" t="s">
        <v>13725</v>
      </c>
      <c r="AP2241" s="27" t="s">
        <v>162</v>
      </c>
      <c r="AQ2241" s="133" t="s">
        <v>13726</v>
      </c>
      <c r="AU2241" s="134">
        <v>999</v>
      </c>
      <c r="AV2241" s="235" t="s">
        <v>2159</v>
      </c>
      <c r="AW2241" s="235">
        <v>13</v>
      </c>
      <c r="AX2241" s="133" t="s">
        <v>2160</v>
      </c>
      <c r="AY2241" s="235">
        <v>0</v>
      </c>
      <c r="AZ2241" s="134" t="s">
        <v>162</v>
      </c>
      <c r="BA2241" s="133" t="s">
        <v>4589</v>
      </c>
      <c r="BB2241" s="235">
        <v>0</v>
      </c>
      <c r="BE2241" s="134" t="s">
        <v>2159</v>
      </c>
      <c r="BF2241" s="134">
        <v>9</v>
      </c>
      <c r="BG2241" s="134" t="s">
        <v>13725</v>
      </c>
      <c r="BH2241" s="134" t="s">
        <v>13727</v>
      </c>
      <c r="BI2241" s="134" t="s">
        <v>13727</v>
      </c>
      <c r="BJ2241" s="134"/>
      <c r="BK2241" s="134" t="s">
        <v>2159</v>
      </c>
      <c r="BP2241" s="134" t="s">
        <v>13726</v>
      </c>
      <c r="BQ2241" s="134" t="s">
        <v>13726</v>
      </c>
      <c r="BR2241" s="134" t="s">
        <v>13725</v>
      </c>
      <c r="BS2241" s="235" t="s">
        <v>13728</v>
      </c>
      <c r="BT2241" s="235">
        <v>7</v>
      </c>
      <c r="BU2241" s="235" t="s">
        <v>3521</v>
      </c>
      <c r="BV2241" s="235">
        <v>600</v>
      </c>
      <c r="BW2241" s="235">
        <v>6</v>
      </c>
      <c r="CB2241" s="134" t="s">
        <v>13725</v>
      </c>
      <c r="CE2241" s="134" t="s">
        <v>13725</v>
      </c>
      <c r="CF2241" s="134">
        <v>9</v>
      </c>
      <c r="CO2241" s="134" t="s">
        <v>13725</v>
      </c>
      <c r="CP2241" s="134">
        <v>9</v>
      </c>
    </row>
    <row r="2242" spans="1:94" x14ac:dyDescent="0.25">
      <c r="A2242" s="134" t="s">
        <v>14</v>
      </c>
      <c r="B2242" s="134" t="s">
        <v>2147</v>
      </c>
      <c r="C2242" s="134" t="s">
        <v>13729</v>
      </c>
      <c r="D2242" s="28" t="s">
        <v>13729</v>
      </c>
      <c r="E2242" s="363" t="s">
        <v>77</v>
      </c>
      <c r="F2242" s="178" t="s">
        <v>12996</v>
      </c>
      <c r="G2242" s="178" t="s">
        <v>13222</v>
      </c>
      <c r="H2242" s="226" t="s">
        <v>2152</v>
      </c>
      <c r="L2242" s="133" t="s">
        <v>79</v>
      </c>
      <c r="M2242" s="133" t="s">
        <v>13730</v>
      </c>
      <c r="N2242" s="133" t="s">
        <v>13224</v>
      </c>
      <c r="P2242" s="134">
        <v>20021220</v>
      </c>
      <c r="Q2242" s="133" t="s">
        <v>13646</v>
      </c>
      <c r="R2242" s="134" t="s">
        <v>14</v>
      </c>
      <c r="S2242" s="134" t="s">
        <v>13729</v>
      </c>
      <c r="X2242" s="134" t="s">
        <v>13729</v>
      </c>
      <c r="Y2242" s="27" t="s">
        <v>77</v>
      </c>
      <c r="AJ2242" s="134">
        <v>400</v>
      </c>
      <c r="AK2242" s="235" t="s">
        <v>2157</v>
      </c>
      <c r="AL2242" s="133">
        <v>99</v>
      </c>
      <c r="AM2242" s="134" t="s">
        <v>2158</v>
      </c>
      <c r="AN2242" s="235">
        <v>99</v>
      </c>
      <c r="AO2242" s="134" t="s">
        <v>13729</v>
      </c>
      <c r="AP2242" s="27" t="s">
        <v>77</v>
      </c>
      <c r="AQ2242" s="133" t="s">
        <v>13730</v>
      </c>
      <c r="AU2242" s="134">
        <v>400</v>
      </c>
      <c r="AV2242" s="235" t="s">
        <v>2159</v>
      </c>
      <c r="AW2242" s="235">
        <v>13</v>
      </c>
      <c r="AX2242" s="133" t="s">
        <v>2160</v>
      </c>
      <c r="AY2242" s="235">
        <v>0</v>
      </c>
      <c r="AZ2242" s="134" t="s">
        <v>77</v>
      </c>
      <c r="BA2242" s="133" t="s">
        <v>4589</v>
      </c>
      <c r="BB2242" s="235">
        <v>0</v>
      </c>
      <c r="BE2242" s="134" t="s">
        <v>2159</v>
      </c>
      <c r="BF2242" s="134">
        <v>1</v>
      </c>
      <c r="BG2242" s="134" t="s">
        <v>13729</v>
      </c>
      <c r="BH2242" s="134" t="s">
        <v>13731</v>
      </c>
      <c r="BI2242" s="134" t="s">
        <v>13731</v>
      </c>
      <c r="BJ2242" s="134"/>
      <c r="BK2242" s="134" t="s">
        <v>2159</v>
      </c>
      <c r="BP2242" s="134" t="s">
        <v>13730</v>
      </c>
      <c r="BQ2242" s="134" t="s">
        <v>13730</v>
      </c>
      <c r="BR2242" s="134" t="s">
        <v>13729</v>
      </c>
      <c r="BS2242" s="235" t="s">
        <v>13732</v>
      </c>
      <c r="BT2242" s="235">
        <v>7</v>
      </c>
      <c r="BU2242" s="235" t="s">
        <v>3521</v>
      </c>
      <c r="BV2242" s="235">
        <v>83</v>
      </c>
      <c r="BW2242" s="235">
        <v>5</v>
      </c>
      <c r="CB2242" s="134" t="s">
        <v>13729</v>
      </c>
      <c r="CE2242" s="134" t="s">
        <v>13729</v>
      </c>
      <c r="CF2242" s="134">
        <v>1</v>
      </c>
      <c r="CO2242" s="134" t="s">
        <v>13729</v>
      </c>
      <c r="CP2242" s="134">
        <v>1</v>
      </c>
    </row>
    <row r="2243" spans="1:94" x14ac:dyDescent="0.25">
      <c r="A2243" s="134" t="s">
        <v>14</v>
      </c>
      <c r="B2243" s="134" t="s">
        <v>2147</v>
      </c>
      <c r="C2243" s="134" t="s">
        <v>13733</v>
      </c>
      <c r="D2243" s="28" t="s">
        <v>13733</v>
      </c>
      <c r="E2243" s="363" t="s">
        <v>77</v>
      </c>
      <c r="F2243" s="178" t="s">
        <v>12996</v>
      </c>
      <c r="G2243" s="178" t="s">
        <v>13222</v>
      </c>
      <c r="H2243" s="226" t="s">
        <v>2152</v>
      </c>
      <c r="L2243" s="133" t="s">
        <v>79</v>
      </c>
      <c r="M2243" s="133" t="s">
        <v>13734</v>
      </c>
      <c r="N2243" s="133" t="s">
        <v>13224</v>
      </c>
      <c r="P2243" s="134">
        <v>20021220</v>
      </c>
      <c r="Q2243" s="133" t="s">
        <v>13646</v>
      </c>
      <c r="R2243" s="134" t="s">
        <v>14</v>
      </c>
      <c r="S2243" s="134" t="s">
        <v>13733</v>
      </c>
      <c r="X2243" s="134" t="s">
        <v>13733</v>
      </c>
      <c r="Y2243" s="27" t="s">
        <v>77</v>
      </c>
      <c r="AJ2243" s="134">
        <v>400</v>
      </c>
      <c r="AK2243" s="235" t="s">
        <v>2157</v>
      </c>
      <c r="AL2243" s="133">
        <v>99</v>
      </c>
      <c r="AM2243" s="134" t="s">
        <v>2158</v>
      </c>
      <c r="AN2243" s="235">
        <v>99</v>
      </c>
      <c r="AO2243" s="134" t="s">
        <v>13733</v>
      </c>
      <c r="AP2243" s="27" t="s">
        <v>77</v>
      </c>
      <c r="AQ2243" s="133" t="s">
        <v>13734</v>
      </c>
      <c r="AU2243" s="134">
        <v>400</v>
      </c>
      <c r="AV2243" s="235" t="s">
        <v>2159</v>
      </c>
      <c r="AW2243" s="235">
        <v>13</v>
      </c>
      <c r="AX2243" s="133" t="s">
        <v>2160</v>
      </c>
      <c r="AY2243" s="235">
        <v>0</v>
      </c>
      <c r="AZ2243" s="134" t="s">
        <v>77</v>
      </c>
      <c r="BA2243" s="133" t="s">
        <v>4589</v>
      </c>
      <c r="BB2243" s="235">
        <v>0</v>
      </c>
      <c r="BE2243" s="134" t="s">
        <v>2159</v>
      </c>
      <c r="BF2243" s="134">
        <v>5</v>
      </c>
      <c r="BG2243" s="134" t="s">
        <v>13733</v>
      </c>
      <c r="BH2243" s="134" t="s">
        <v>13735</v>
      </c>
      <c r="BI2243" s="134" t="s">
        <v>13735</v>
      </c>
      <c r="BJ2243" s="134"/>
      <c r="BK2243" s="134" t="s">
        <v>2159</v>
      </c>
      <c r="BP2243" s="134" t="s">
        <v>13734</v>
      </c>
      <c r="BQ2243" s="134" t="s">
        <v>13734</v>
      </c>
      <c r="BR2243" s="134" t="s">
        <v>13733</v>
      </c>
      <c r="BS2243" s="235" t="s">
        <v>13736</v>
      </c>
      <c r="BT2243" s="235">
        <v>7</v>
      </c>
      <c r="BU2243" s="235" t="s">
        <v>3521</v>
      </c>
      <c r="BV2243" s="235">
        <v>75</v>
      </c>
      <c r="BW2243" s="235">
        <v>4.5</v>
      </c>
      <c r="CB2243" s="134" t="s">
        <v>13733</v>
      </c>
      <c r="CE2243" s="134" t="s">
        <v>13733</v>
      </c>
      <c r="CF2243" s="134">
        <v>5</v>
      </c>
      <c r="CO2243" s="134" t="s">
        <v>13733</v>
      </c>
      <c r="CP2243" s="134">
        <v>5</v>
      </c>
    </row>
    <row r="2244" spans="1:94" x14ac:dyDescent="0.25">
      <c r="A2244" s="134" t="s">
        <v>14</v>
      </c>
      <c r="B2244" s="134" t="s">
        <v>2147</v>
      </c>
      <c r="C2244" s="134" t="s">
        <v>13737</v>
      </c>
      <c r="D2244" s="28" t="s">
        <v>13737</v>
      </c>
      <c r="E2244" s="363" t="s">
        <v>77</v>
      </c>
      <c r="F2244" s="178" t="s">
        <v>12996</v>
      </c>
      <c r="G2244" s="178" t="s">
        <v>13222</v>
      </c>
      <c r="H2244" s="226" t="s">
        <v>2152</v>
      </c>
      <c r="L2244" s="133" t="s">
        <v>79</v>
      </c>
      <c r="M2244" s="133" t="s">
        <v>13738</v>
      </c>
      <c r="N2244" s="133" t="s">
        <v>13224</v>
      </c>
      <c r="P2244" s="134">
        <v>20021220</v>
      </c>
      <c r="Q2244" s="133" t="s">
        <v>13646</v>
      </c>
      <c r="R2244" s="134" t="s">
        <v>14</v>
      </c>
      <c r="S2244" s="134" t="s">
        <v>13737</v>
      </c>
      <c r="X2244" s="134" t="s">
        <v>13737</v>
      </c>
      <c r="Y2244" s="27" t="s">
        <v>77</v>
      </c>
      <c r="AJ2244" s="134">
        <v>400</v>
      </c>
      <c r="AK2244" s="235" t="s">
        <v>2157</v>
      </c>
      <c r="AL2244" s="133">
        <v>99</v>
      </c>
      <c r="AM2244" s="134" t="s">
        <v>2158</v>
      </c>
      <c r="AN2244" s="235">
        <v>99</v>
      </c>
      <c r="AO2244" s="134" t="s">
        <v>13737</v>
      </c>
      <c r="AP2244" s="27" t="s">
        <v>77</v>
      </c>
      <c r="AQ2244" s="133" t="s">
        <v>13738</v>
      </c>
      <c r="AU2244" s="134">
        <v>400</v>
      </c>
      <c r="AV2244" s="235" t="s">
        <v>2159</v>
      </c>
      <c r="AW2244" s="235">
        <v>13</v>
      </c>
      <c r="AX2244" s="133" t="s">
        <v>2160</v>
      </c>
      <c r="AY2244" s="235">
        <v>0</v>
      </c>
      <c r="AZ2244" s="134" t="s">
        <v>77</v>
      </c>
      <c r="BA2244" s="133" t="s">
        <v>4589</v>
      </c>
      <c r="BB2244" s="235">
        <v>0</v>
      </c>
      <c r="BE2244" s="134" t="s">
        <v>2159</v>
      </c>
      <c r="BF2244" s="134">
        <v>33</v>
      </c>
      <c r="BG2244" s="134" t="s">
        <v>13737</v>
      </c>
      <c r="BH2244" s="134" t="s">
        <v>13739</v>
      </c>
      <c r="BI2244" s="134" t="s">
        <v>13739</v>
      </c>
      <c r="BJ2244" s="134"/>
      <c r="BK2244" s="134" t="s">
        <v>2159</v>
      </c>
      <c r="BP2244" s="134" t="s">
        <v>13738</v>
      </c>
      <c r="BQ2244" s="134" t="s">
        <v>13738</v>
      </c>
      <c r="BR2244" s="134" t="s">
        <v>13737</v>
      </c>
      <c r="BS2244" s="235" t="s">
        <v>13740</v>
      </c>
      <c r="BT2244" s="235">
        <v>7</v>
      </c>
      <c r="BU2244" s="235" t="s">
        <v>3521</v>
      </c>
      <c r="BV2244" s="235">
        <v>83</v>
      </c>
      <c r="BW2244" s="235">
        <v>5</v>
      </c>
      <c r="CB2244" s="134" t="s">
        <v>13737</v>
      </c>
      <c r="CE2244" s="134" t="s">
        <v>13737</v>
      </c>
      <c r="CF2244" s="134">
        <v>33</v>
      </c>
      <c r="CO2244" s="134" t="s">
        <v>13737</v>
      </c>
      <c r="CP2244" s="134">
        <v>33</v>
      </c>
    </row>
    <row r="2245" spans="1:94" x14ac:dyDescent="0.25">
      <c r="A2245" s="134" t="s">
        <v>14</v>
      </c>
      <c r="B2245" s="134" t="s">
        <v>2147</v>
      </c>
      <c r="C2245" s="134" t="s">
        <v>13741</v>
      </c>
      <c r="D2245" s="28" t="s">
        <v>13741</v>
      </c>
      <c r="E2245" s="363" t="s">
        <v>77</v>
      </c>
      <c r="F2245" s="178" t="s">
        <v>12996</v>
      </c>
      <c r="G2245" s="178" t="s">
        <v>13222</v>
      </c>
      <c r="H2245" s="226" t="s">
        <v>2152</v>
      </c>
      <c r="L2245" s="133" t="s">
        <v>79</v>
      </c>
      <c r="M2245" s="133" t="s">
        <v>13742</v>
      </c>
      <c r="N2245" s="133" t="s">
        <v>13224</v>
      </c>
      <c r="P2245" s="134">
        <v>20021220</v>
      </c>
      <c r="Q2245" s="133" t="s">
        <v>13646</v>
      </c>
      <c r="R2245" s="134" t="s">
        <v>14</v>
      </c>
      <c r="S2245" s="134" t="s">
        <v>13741</v>
      </c>
      <c r="X2245" s="134" t="s">
        <v>13741</v>
      </c>
      <c r="Y2245" s="27" t="s">
        <v>77</v>
      </c>
      <c r="AJ2245" s="134">
        <v>400</v>
      </c>
      <c r="AK2245" s="235" t="s">
        <v>2157</v>
      </c>
      <c r="AL2245" s="133">
        <v>99</v>
      </c>
      <c r="AM2245" s="134" t="s">
        <v>2158</v>
      </c>
      <c r="AN2245" s="235">
        <v>99</v>
      </c>
      <c r="AO2245" s="134" t="s">
        <v>13741</v>
      </c>
      <c r="AP2245" s="27" t="s">
        <v>77</v>
      </c>
      <c r="AQ2245" s="133" t="s">
        <v>13742</v>
      </c>
      <c r="AU2245" s="134">
        <v>400</v>
      </c>
      <c r="AV2245" s="235" t="s">
        <v>2159</v>
      </c>
      <c r="AW2245" s="235">
        <v>13</v>
      </c>
      <c r="AX2245" s="133" t="s">
        <v>2160</v>
      </c>
      <c r="AY2245" s="235">
        <v>0</v>
      </c>
      <c r="AZ2245" s="134" t="s">
        <v>77</v>
      </c>
      <c r="BA2245" s="133" t="s">
        <v>4589</v>
      </c>
      <c r="BB2245" s="235">
        <v>0</v>
      </c>
      <c r="BE2245" s="134" t="s">
        <v>2159</v>
      </c>
      <c r="BF2245" s="134">
        <v>34</v>
      </c>
      <c r="BG2245" s="134" t="s">
        <v>13741</v>
      </c>
      <c r="BH2245" s="134" t="s">
        <v>13743</v>
      </c>
      <c r="BI2245" s="134" t="s">
        <v>13743</v>
      </c>
      <c r="BJ2245" s="134"/>
      <c r="BK2245" s="134" t="s">
        <v>2159</v>
      </c>
      <c r="BP2245" s="134" t="s">
        <v>13742</v>
      </c>
      <c r="BQ2245" s="134" t="s">
        <v>13742</v>
      </c>
      <c r="BR2245" s="134" t="s">
        <v>13741</v>
      </c>
      <c r="BS2245" s="235" t="s">
        <v>13744</v>
      </c>
      <c r="BT2245" s="235">
        <v>7</v>
      </c>
      <c r="BU2245" s="235" t="s">
        <v>3521</v>
      </c>
      <c r="BV2245" s="235">
        <v>80</v>
      </c>
      <c r="BW2245" s="235">
        <v>4.8</v>
      </c>
      <c r="CB2245" s="134" t="s">
        <v>13741</v>
      </c>
      <c r="CE2245" s="134" t="s">
        <v>13741</v>
      </c>
      <c r="CF2245" s="134">
        <v>34</v>
      </c>
      <c r="CO2245" s="134" t="s">
        <v>13741</v>
      </c>
      <c r="CP2245" s="134">
        <v>34</v>
      </c>
    </row>
    <row r="2246" spans="1:94" x14ac:dyDescent="0.25">
      <c r="A2246" s="134" t="s">
        <v>14</v>
      </c>
      <c r="B2246" s="134" t="s">
        <v>2147</v>
      </c>
      <c r="C2246" s="134" t="s">
        <v>13745</v>
      </c>
      <c r="D2246" s="28" t="s">
        <v>13745</v>
      </c>
      <c r="E2246" s="363" t="s">
        <v>77</v>
      </c>
      <c r="F2246" s="178" t="s">
        <v>12996</v>
      </c>
      <c r="G2246" s="178" t="s">
        <v>13222</v>
      </c>
      <c r="H2246" s="226" t="s">
        <v>2152</v>
      </c>
      <c r="L2246" s="133" t="s">
        <v>79</v>
      </c>
      <c r="M2246" s="133" t="s">
        <v>13746</v>
      </c>
      <c r="N2246" s="133" t="s">
        <v>13224</v>
      </c>
      <c r="P2246" s="134">
        <v>20021220</v>
      </c>
      <c r="Q2246" s="133" t="s">
        <v>13646</v>
      </c>
      <c r="R2246" s="134" t="s">
        <v>14</v>
      </c>
      <c r="S2246" s="134" t="s">
        <v>13745</v>
      </c>
      <c r="X2246" s="134" t="s">
        <v>13745</v>
      </c>
      <c r="Y2246" s="27" t="s">
        <v>77</v>
      </c>
      <c r="AJ2246" s="134">
        <v>400</v>
      </c>
      <c r="AK2246" s="235" t="s">
        <v>2157</v>
      </c>
      <c r="AL2246" s="133">
        <v>99</v>
      </c>
      <c r="AM2246" s="134" t="s">
        <v>2158</v>
      </c>
      <c r="AN2246" s="235">
        <v>99</v>
      </c>
      <c r="AO2246" s="134" t="s">
        <v>13745</v>
      </c>
      <c r="AP2246" s="27" t="s">
        <v>77</v>
      </c>
      <c r="AQ2246" s="133" t="s">
        <v>13746</v>
      </c>
      <c r="AU2246" s="134">
        <v>400</v>
      </c>
      <c r="AV2246" s="235" t="s">
        <v>2159</v>
      </c>
      <c r="AW2246" s="235">
        <v>13</v>
      </c>
      <c r="AX2246" s="133" t="s">
        <v>2160</v>
      </c>
      <c r="AY2246" s="235">
        <v>0</v>
      </c>
      <c r="AZ2246" s="134" t="s">
        <v>77</v>
      </c>
      <c r="BA2246" s="133" t="s">
        <v>4589</v>
      </c>
      <c r="BB2246" s="235">
        <v>0</v>
      </c>
      <c r="BE2246" s="134" t="s">
        <v>2159</v>
      </c>
      <c r="BF2246" s="134">
        <v>39</v>
      </c>
      <c r="BG2246" s="134" t="s">
        <v>13745</v>
      </c>
      <c r="BH2246" s="134" t="s">
        <v>13747</v>
      </c>
      <c r="BI2246" s="134" t="s">
        <v>13747</v>
      </c>
      <c r="BJ2246" s="134"/>
      <c r="BK2246" s="134" t="s">
        <v>2159</v>
      </c>
      <c r="BP2246" s="134" t="s">
        <v>13746</v>
      </c>
      <c r="BQ2246" s="134" t="s">
        <v>13746</v>
      </c>
      <c r="BR2246" s="134" t="s">
        <v>13745</v>
      </c>
      <c r="BS2246" s="235" t="s">
        <v>13748</v>
      </c>
      <c r="BT2246" s="235">
        <v>7</v>
      </c>
      <c r="BU2246" s="235" t="s">
        <v>3521</v>
      </c>
      <c r="BV2246" s="235">
        <v>80</v>
      </c>
      <c r="BW2246" s="235">
        <v>4.8</v>
      </c>
      <c r="CB2246" s="134" t="s">
        <v>13745</v>
      </c>
      <c r="CE2246" s="134" t="s">
        <v>13745</v>
      </c>
      <c r="CF2246" s="134">
        <v>39</v>
      </c>
      <c r="CO2246" s="134" t="s">
        <v>13745</v>
      </c>
      <c r="CP2246" s="134">
        <v>39</v>
      </c>
    </row>
    <row r="2247" spans="1:94" x14ac:dyDescent="0.25">
      <c r="A2247" s="134" t="s">
        <v>14</v>
      </c>
      <c r="B2247" s="134" t="s">
        <v>2147</v>
      </c>
      <c r="C2247" s="134" t="s">
        <v>13749</v>
      </c>
      <c r="D2247" s="28" t="s">
        <v>13749</v>
      </c>
      <c r="E2247" s="363" t="s">
        <v>77</v>
      </c>
      <c r="F2247" s="178" t="s">
        <v>12996</v>
      </c>
      <c r="G2247" s="178" t="s">
        <v>13222</v>
      </c>
      <c r="H2247" s="226" t="s">
        <v>2152</v>
      </c>
      <c r="L2247" s="133" t="s">
        <v>79</v>
      </c>
      <c r="M2247" s="133" t="s">
        <v>13750</v>
      </c>
      <c r="N2247" s="133" t="s">
        <v>13224</v>
      </c>
      <c r="P2247" s="134">
        <v>20021220</v>
      </c>
      <c r="Q2247" s="133" t="s">
        <v>13646</v>
      </c>
      <c r="R2247" s="134" t="s">
        <v>14</v>
      </c>
      <c r="S2247" s="134" t="s">
        <v>13749</v>
      </c>
      <c r="X2247" s="134" t="s">
        <v>13749</v>
      </c>
      <c r="Y2247" s="27" t="s">
        <v>77</v>
      </c>
      <c r="AJ2247" s="134">
        <v>400</v>
      </c>
      <c r="AK2247" s="235" t="s">
        <v>2157</v>
      </c>
      <c r="AL2247" s="133">
        <v>99</v>
      </c>
      <c r="AM2247" s="134" t="s">
        <v>2158</v>
      </c>
      <c r="AN2247" s="235">
        <v>99</v>
      </c>
      <c r="AO2247" s="134" t="s">
        <v>13749</v>
      </c>
      <c r="AP2247" s="27" t="s">
        <v>77</v>
      </c>
      <c r="AQ2247" s="133" t="s">
        <v>13750</v>
      </c>
      <c r="AU2247" s="134">
        <v>400</v>
      </c>
      <c r="AV2247" s="235" t="s">
        <v>2159</v>
      </c>
      <c r="AW2247" s="235">
        <v>13</v>
      </c>
      <c r="AX2247" s="133" t="s">
        <v>2160</v>
      </c>
      <c r="AY2247" s="235">
        <v>0</v>
      </c>
      <c r="AZ2247" s="134" t="s">
        <v>77</v>
      </c>
      <c r="BA2247" s="133" t="s">
        <v>4589</v>
      </c>
      <c r="BB2247" s="235">
        <v>0</v>
      </c>
      <c r="BE2247" s="134" t="s">
        <v>2159</v>
      </c>
      <c r="BF2247" s="134">
        <v>40</v>
      </c>
      <c r="BG2247" s="134" t="s">
        <v>13749</v>
      </c>
      <c r="BH2247" s="134" t="s">
        <v>13751</v>
      </c>
      <c r="BI2247" s="134" t="s">
        <v>13751</v>
      </c>
      <c r="BJ2247" s="134"/>
      <c r="BK2247" s="134" t="s">
        <v>2159</v>
      </c>
      <c r="BP2247" s="134" t="s">
        <v>13750</v>
      </c>
      <c r="BQ2247" s="134" t="s">
        <v>13750</v>
      </c>
      <c r="BR2247" s="134" t="s">
        <v>13749</v>
      </c>
      <c r="BS2247" s="235" t="s">
        <v>13752</v>
      </c>
      <c r="BT2247" s="235">
        <v>7</v>
      </c>
      <c r="BU2247" s="235" t="s">
        <v>3521</v>
      </c>
      <c r="BV2247" s="235">
        <v>80</v>
      </c>
      <c r="BW2247" s="235">
        <v>4.8</v>
      </c>
      <c r="CB2247" s="134" t="s">
        <v>13749</v>
      </c>
      <c r="CE2247" s="134" t="s">
        <v>13749</v>
      </c>
      <c r="CF2247" s="134">
        <v>40</v>
      </c>
      <c r="CO2247" s="134" t="s">
        <v>13749</v>
      </c>
      <c r="CP2247" s="134">
        <v>40</v>
      </c>
    </row>
    <row r="2248" spans="1:94" x14ac:dyDescent="0.25">
      <c r="A2248" s="134" t="s">
        <v>14</v>
      </c>
      <c r="B2248" s="134" t="s">
        <v>2147</v>
      </c>
      <c r="C2248" s="134" t="s">
        <v>13753</v>
      </c>
      <c r="D2248" s="28" t="s">
        <v>13753</v>
      </c>
      <c r="E2248" s="363" t="s">
        <v>77</v>
      </c>
      <c r="F2248" s="178" t="s">
        <v>12996</v>
      </c>
      <c r="G2248" s="178" t="s">
        <v>13222</v>
      </c>
      <c r="H2248" s="226" t="s">
        <v>2152</v>
      </c>
      <c r="L2248" s="133" t="s">
        <v>79</v>
      </c>
      <c r="M2248" s="133" t="s">
        <v>13754</v>
      </c>
      <c r="N2248" s="133" t="s">
        <v>13224</v>
      </c>
      <c r="P2248" s="134">
        <v>20021220</v>
      </c>
      <c r="Q2248" s="133" t="s">
        <v>13646</v>
      </c>
      <c r="R2248" s="134" t="s">
        <v>14</v>
      </c>
      <c r="S2248" s="134" t="s">
        <v>13753</v>
      </c>
      <c r="X2248" s="134" t="s">
        <v>13753</v>
      </c>
      <c r="Y2248" s="27" t="s">
        <v>77</v>
      </c>
      <c r="AJ2248" s="134">
        <v>400</v>
      </c>
      <c r="AK2248" s="235" t="s">
        <v>2157</v>
      </c>
      <c r="AL2248" s="133">
        <v>99</v>
      </c>
      <c r="AM2248" s="134" t="s">
        <v>2158</v>
      </c>
      <c r="AN2248" s="235">
        <v>99</v>
      </c>
      <c r="AO2248" s="134" t="s">
        <v>13753</v>
      </c>
      <c r="AP2248" s="27" t="s">
        <v>77</v>
      </c>
      <c r="AQ2248" s="133" t="s">
        <v>13754</v>
      </c>
      <c r="AU2248" s="134">
        <v>400</v>
      </c>
      <c r="AV2248" s="235" t="s">
        <v>2159</v>
      </c>
      <c r="AW2248" s="235">
        <v>13</v>
      </c>
      <c r="AX2248" s="133" t="s">
        <v>2160</v>
      </c>
      <c r="AY2248" s="235">
        <v>0</v>
      </c>
      <c r="AZ2248" s="134" t="s">
        <v>77</v>
      </c>
      <c r="BA2248" s="133" t="s">
        <v>4589</v>
      </c>
      <c r="BB2248" s="235">
        <v>0</v>
      </c>
      <c r="BE2248" s="134" t="s">
        <v>2159</v>
      </c>
      <c r="BF2248" s="134">
        <v>42</v>
      </c>
      <c r="BG2248" s="134" t="s">
        <v>13753</v>
      </c>
      <c r="BH2248" s="134" t="s">
        <v>13755</v>
      </c>
      <c r="BI2248" s="134" t="s">
        <v>13755</v>
      </c>
      <c r="BJ2248" s="134"/>
      <c r="BK2248" s="134" t="s">
        <v>2159</v>
      </c>
      <c r="BP2248" s="134" t="s">
        <v>13754</v>
      </c>
      <c r="BQ2248" s="134" t="s">
        <v>13754</v>
      </c>
      <c r="BR2248" s="134" t="s">
        <v>13753</v>
      </c>
      <c r="BS2248" s="235" t="s">
        <v>13756</v>
      </c>
      <c r="BT2248" s="235">
        <v>7</v>
      </c>
      <c r="BU2248" s="235" t="s">
        <v>3521</v>
      </c>
      <c r="BV2248" s="235">
        <v>88</v>
      </c>
      <c r="BW2248" s="235">
        <v>5.3</v>
      </c>
      <c r="CB2248" s="134" t="s">
        <v>13753</v>
      </c>
      <c r="CE2248" s="134" t="s">
        <v>13753</v>
      </c>
      <c r="CF2248" s="134">
        <v>42</v>
      </c>
      <c r="CO2248" s="134" t="s">
        <v>13753</v>
      </c>
      <c r="CP2248" s="134">
        <v>42</v>
      </c>
    </row>
    <row r="2249" spans="1:94" x14ac:dyDescent="0.25">
      <c r="A2249" s="134" t="s">
        <v>14</v>
      </c>
      <c r="B2249" s="134" t="s">
        <v>2147</v>
      </c>
      <c r="C2249" s="134" t="s">
        <v>13757</v>
      </c>
      <c r="D2249" s="27" t="s">
        <v>13757</v>
      </c>
      <c r="E2249" s="178" t="s">
        <v>593</v>
      </c>
      <c r="F2249" s="178" t="s">
        <v>13758</v>
      </c>
      <c r="G2249" s="178" t="s">
        <v>13759</v>
      </c>
      <c r="H2249" s="226" t="s">
        <v>13760</v>
      </c>
      <c r="L2249" s="133" t="s">
        <v>595</v>
      </c>
      <c r="M2249" s="133" t="s">
        <v>13761</v>
      </c>
      <c r="N2249" s="133" t="s">
        <v>13762</v>
      </c>
      <c r="P2249" s="134">
        <v>20021220</v>
      </c>
      <c r="Q2249" s="133" t="s">
        <v>13646</v>
      </c>
      <c r="R2249" s="134" t="s">
        <v>14</v>
      </c>
      <c r="S2249" s="134" t="s">
        <v>13757</v>
      </c>
      <c r="X2249" s="134" t="s">
        <v>13757</v>
      </c>
      <c r="Y2249" s="27" t="s">
        <v>593</v>
      </c>
      <c r="AJ2249" s="134">
        <v>300</v>
      </c>
      <c r="AK2249" s="235" t="s">
        <v>4717</v>
      </c>
      <c r="AL2249" s="133">
        <v>99</v>
      </c>
      <c r="AM2249" s="134">
        <v>99</v>
      </c>
      <c r="AN2249" s="235">
        <v>99</v>
      </c>
      <c r="AO2249" s="134" t="s">
        <v>13757</v>
      </c>
      <c r="AP2249" s="27" t="s">
        <v>593</v>
      </c>
      <c r="AQ2249" s="133" t="s">
        <v>13761</v>
      </c>
      <c r="AU2249" s="134">
        <v>300</v>
      </c>
      <c r="AV2249" s="235" t="s">
        <v>2159</v>
      </c>
      <c r="AW2249" s="235">
        <v>13</v>
      </c>
      <c r="AX2249" s="133" t="s">
        <v>2160</v>
      </c>
      <c r="AY2249" s="235">
        <v>0</v>
      </c>
      <c r="AZ2249" s="134" t="s">
        <v>593</v>
      </c>
      <c r="BA2249" s="133" t="s">
        <v>4589</v>
      </c>
      <c r="BB2249" s="235">
        <v>0</v>
      </c>
      <c r="BE2249" s="134" t="s">
        <v>2159</v>
      </c>
      <c r="BF2249" s="134">
        <v>1</v>
      </c>
      <c r="BG2249" s="134" t="s">
        <v>13757</v>
      </c>
      <c r="BH2249" s="134" t="s">
        <v>13763</v>
      </c>
      <c r="BI2249" s="134" t="s">
        <v>13763</v>
      </c>
      <c r="BJ2249" s="134"/>
      <c r="BK2249" s="134" t="s">
        <v>2159</v>
      </c>
      <c r="BN2249" s="133" t="s">
        <v>13764</v>
      </c>
      <c r="BP2249" s="134" t="s">
        <v>13761</v>
      </c>
      <c r="BQ2249" s="134" t="s">
        <v>13761</v>
      </c>
      <c r="BR2249" s="134" t="s">
        <v>13757</v>
      </c>
      <c r="BS2249" s="235" t="s">
        <v>13765</v>
      </c>
      <c r="BT2249" s="235">
        <v>7</v>
      </c>
      <c r="BU2249" s="235" t="s">
        <v>3521</v>
      </c>
      <c r="BV2249" s="235">
        <v>785</v>
      </c>
      <c r="BW2249" s="235">
        <v>47.1</v>
      </c>
      <c r="CB2249" s="134" t="s">
        <v>13757</v>
      </c>
      <c r="CE2249" s="134" t="s">
        <v>13757</v>
      </c>
      <c r="CF2249" s="134">
        <v>1</v>
      </c>
      <c r="CO2249" s="134" t="s">
        <v>13757</v>
      </c>
      <c r="CP2249" s="134">
        <v>1</v>
      </c>
    </row>
    <row r="2250" spans="1:94" x14ac:dyDescent="0.25">
      <c r="A2250" s="134" t="s">
        <v>14</v>
      </c>
      <c r="B2250" s="134" t="s">
        <v>2147</v>
      </c>
      <c r="C2250" s="134" t="s">
        <v>13766</v>
      </c>
      <c r="D2250" s="34" t="s">
        <v>13766</v>
      </c>
      <c r="E2250" s="360" t="s">
        <v>550</v>
      </c>
      <c r="F2250" s="104" t="s">
        <v>12996</v>
      </c>
      <c r="G2250" s="104" t="s">
        <v>12997</v>
      </c>
      <c r="H2250" s="226" t="s">
        <v>2152</v>
      </c>
      <c r="L2250" s="133" t="s">
        <v>551</v>
      </c>
      <c r="M2250" s="133" t="s">
        <v>13767</v>
      </c>
      <c r="N2250" s="133" t="s">
        <v>13000</v>
      </c>
      <c r="P2250" s="134">
        <v>20021018</v>
      </c>
      <c r="Q2250" s="133" t="s">
        <v>13381</v>
      </c>
      <c r="R2250" s="134" t="s">
        <v>14</v>
      </c>
      <c r="S2250" s="134" t="s">
        <v>13766</v>
      </c>
      <c r="X2250" s="134" t="s">
        <v>13766</v>
      </c>
      <c r="Y2250" s="93" t="s">
        <v>550</v>
      </c>
      <c r="AJ2250" s="134">
        <v>300</v>
      </c>
      <c r="AK2250" s="235" t="s">
        <v>4717</v>
      </c>
      <c r="AL2250" s="133">
        <v>99</v>
      </c>
      <c r="AM2250" s="134">
        <v>99</v>
      </c>
      <c r="AN2250" s="235">
        <v>99</v>
      </c>
      <c r="AO2250" s="134" t="s">
        <v>13766</v>
      </c>
      <c r="AP2250" s="93" t="s">
        <v>550</v>
      </c>
      <c r="AQ2250" s="133" t="s">
        <v>13767</v>
      </c>
      <c r="AU2250" s="134">
        <v>300</v>
      </c>
      <c r="AV2250" s="235" t="s">
        <v>2159</v>
      </c>
      <c r="AW2250" s="235">
        <v>13</v>
      </c>
      <c r="AX2250" s="133" t="s">
        <v>2160</v>
      </c>
      <c r="AY2250" s="235">
        <v>0</v>
      </c>
      <c r="AZ2250" s="134" t="s">
        <v>550</v>
      </c>
      <c r="BA2250" s="133" t="s">
        <v>4589</v>
      </c>
      <c r="BB2250" s="235">
        <v>0</v>
      </c>
      <c r="BE2250" s="134" t="s">
        <v>2159</v>
      </c>
      <c r="BF2250" s="134" t="s">
        <v>13768</v>
      </c>
      <c r="BG2250" s="134" t="s">
        <v>13766</v>
      </c>
      <c r="BH2250" s="134" t="s">
        <v>13769</v>
      </c>
      <c r="BI2250" s="134" t="s">
        <v>13769</v>
      </c>
      <c r="BJ2250" s="134"/>
      <c r="BK2250" s="134" t="s">
        <v>2159</v>
      </c>
      <c r="BP2250" s="134" t="s">
        <v>13767</v>
      </c>
      <c r="BQ2250" s="134" t="s">
        <v>13767</v>
      </c>
      <c r="BR2250" s="134" t="s">
        <v>13766</v>
      </c>
      <c r="BS2250" s="235" t="s">
        <v>13008</v>
      </c>
      <c r="BT2250" s="235">
        <v>7</v>
      </c>
      <c r="BU2250" s="235" t="s">
        <v>3521</v>
      </c>
      <c r="BV2250" s="235">
        <v>670</v>
      </c>
      <c r="BW2250" s="235">
        <v>33.5</v>
      </c>
      <c r="CB2250" s="134" t="s">
        <v>13766</v>
      </c>
      <c r="CE2250" s="134" t="s">
        <v>13766</v>
      </c>
      <c r="CF2250" s="134" t="s">
        <v>13768</v>
      </c>
      <c r="CO2250" s="134" t="s">
        <v>13766</v>
      </c>
      <c r="CP2250" s="134" t="s">
        <v>13768</v>
      </c>
    </row>
    <row r="2251" spans="1:94" x14ac:dyDescent="0.25">
      <c r="A2251" s="134" t="s">
        <v>14</v>
      </c>
      <c r="B2251" s="134" t="s">
        <v>2147</v>
      </c>
      <c r="C2251" s="134" t="s">
        <v>13770</v>
      </c>
      <c r="D2251" s="34" t="s">
        <v>13770</v>
      </c>
      <c r="E2251" s="360" t="s">
        <v>550</v>
      </c>
      <c r="F2251" s="104" t="s">
        <v>12996</v>
      </c>
      <c r="G2251" s="104" t="s">
        <v>12997</v>
      </c>
      <c r="H2251" s="226" t="s">
        <v>2152</v>
      </c>
      <c r="L2251" s="133" t="s">
        <v>551</v>
      </c>
      <c r="M2251" s="133" t="s">
        <v>13771</v>
      </c>
      <c r="N2251" s="133" t="s">
        <v>13000</v>
      </c>
      <c r="P2251" s="134">
        <v>20021018</v>
      </c>
      <c r="Q2251" s="133" t="s">
        <v>13381</v>
      </c>
      <c r="R2251" s="134" t="s">
        <v>14</v>
      </c>
      <c r="S2251" s="134" t="s">
        <v>13770</v>
      </c>
      <c r="X2251" s="134" t="s">
        <v>13770</v>
      </c>
      <c r="Y2251" s="93" t="s">
        <v>550</v>
      </c>
      <c r="AJ2251" s="134">
        <v>300</v>
      </c>
      <c r="AK2251" s="235" t="s">
        <v>4717</v>
      </c>
      <c r="AL2251" s="133">
        <v>99</v>
      </c>
      <c r="AM2251" s="134">
        <v>99</v>
      </c>
      <c r="AN2251" s="235">
        <v>99</v>
      </c>
      <c r="AO2251" s="134" t="s">
        <v>13770</v>
      </c>
      <c r="AP2251" s="93" t="s">
        <v>550</v>
      </c>
      <c r="AQ2251" s="133" t="s">
        <v>13771</v>
      </c>
      <c r="AU2251" s="134">
        <v>300</v>
      </c>
      <c r="AV2251" s="235" t="s">
        <v>2159</v>
      </c>
      <c r="AW2251" s="235">
        <v>13</v>
      </c>
      <c r="AX2251" s="133" t="s">
        <v>2160</v>
      </c>
      <c r="AY2251" s="235">
        <v>0</v>
      </c>
      <c r="AZ2251" s="134" t="s">
        <v>550</v>
      </c>
      <c r="BA2251" s="133" t="s">
        <v>4589</v>
      </c>
      <c r="BB2251" s="235">
        <v>0</v>
      </c>
      <c r="BE2251" s="134" t="s">
        <v>2159</v>
      </c>
      <c r="BF2251" s="134" t="s">
        <v>13772</v>
      </c>
      <c r="BG2251" s="134" t="s">
        <v>13770</v>
      </c>
      <c r="BH2251" s="134" t="s">
        <v>13773</v>
      </c>
      <c r="BI2251" s="134" t="s">
        <v>13773</v>
      </c>
      <c r="BJ2251" s="134"/>
      <c r="BK2251" s="134" t="s">
        <v>2159</v>
      </c>
      <c r="BP2251" s="134" t="s">
        <v>13771</v>
      </c>
      <c r="BQ2251" s="134" t="s">
        <v>13771</v>
      </c>
      <c r="BR2251" s="134" t="s">
        <v>13770</v>
      </c>
      <c r="BS2251" s="235" t="s">
        <v>13015</v>
      </c>
      <c r="BT2251" s="235">
        <v>7</v>
      </c>
      <c r="BU2251" s="235" t="s">
        <v>3521</v>
      </c>
      <c r="BV2251" s="235">
        <v>360</v>
      </c>
      <c r="BW2251" s="235">
        <v>18</v>
      </c>
      <c r="CB2251" s="134" t="s">
        <v>13770</v>
      </c>
      <c r="CE2251" s="134" t="s">
        <v>13770</v>
      </c>
      <c r="CF2251" s="134" t="s">
        <v>13772</v>
      </c>
      <c r="CO2251" s="134" t="s">
        <v>13770</v>
      </c>
      <c r="CP2251" s="134" t="s">
        <v>13772</v>
      </c>
    </row>
    <row r="2252" spans="1:94" x14ac:dyDescent="0.25">
      <c r="A2252" s="134" t="s">
        <v>14</v>
      </c>
      <c r="B2252" s="134" t="s">
        <v>2147</v>
      </c>
      <c r="C2252" s="134" t="s">
        <v>13774</v>
      </c>
      <c r="D2252" s="34" t="s">
        <v>13774</v>
      </c>
      <c r="E2252" s="360" t="s">
        <v>550</v>
      </c>
      <c r="F2252" s="104" t="s">
        <v>12996</v>
      </c>
      <c r="G2252" s="104" t="s">
        <v>12997</v>
      </c>
      <c r="H2252" s="226" t="s">
        <v>2152</v>
      </c>
      <c r="L2252" s="133" t="s">
        <v>551</v>
      </c>
      <c r="M2252" s="133" t="s">
        <v>13018</v>
      </c>
      <c r="N2252" s="133" t="s">
        <v>13000</v>
      </c>
      <c r="P2252" s="134">
        <v>20021018</v>
      </c>
      <c r="Q2252" s="133" t="s">
        <v>13381</v>
      </c>
      <c r="R2252" s="134" t="s">
        <v>14</v>
      </c>
      <c r="S2252" s="134" t="s">
        <v>13774</v>
      </c>
      <c r="X2252" s="134" t="s">
        <v>13774</v>
      </c>
      <c r="Y2252" s="93" t="s">
        <v>550</v>
      </c>
      <c r="AJ2252" s="134">
        <v>300</v>
      </c>
      <c r="AK2252" s="235" t="s">
        <v>4717</v>
      </c>
      <c r="AL2252" s="133">
        <v>99</v>
      </c>
      <c r="AM2252" s="134">
        <v>99</v>
      </c>
      <c r="AN2252" s="235">
        <v>99</v>
      </c>
      <c r="AO2252" s="134" t="s">
        <v>13774</v>
      </c>
      <c r="AP2252" s="93" t="s">
        <v>550</v>
      </c>
      <c r="AQ2252" s="133" t="s">
        <v>13018</v>
      </c>
      <c r="AU2252" s="134">
        <v>300</v>
      </c>
      <c r="AV2252" s="235" t="s">
        <v>2159</v>
      </c>
      <c r="AW2252" s="235">
        <v>13</v>
      </c>
      <c r="AX2252" s="133" t="s">
        <v>2160</v>
      </c>
      <c r="AY2252" s="235">
        <v>0</v>
      </c>
      <c r="AZ2252" s="134" t="s">
        <v>550</v>
      </c>
      <c r="BA2252" s="133" t="s">
        <v>4589</v>
      </c>
      <c r="BB2252" s="235">
        <v>0</v>
      </c>
      <c r="BE2252" s="134" t="s">
        <v>2159</v>
      </c>
      <c r="BF2252" s="134" t="s">
        <v>13775</v>
      </c>
      <c r="BG2252" s="134" t="s">
        <v>13774</v>
      </c>
      <c r="BH2252" s="134" t="s">
        <v>13776</v>
      </c>
      <c r="BI2252" s="134" t="s">
        <v>13776</v>
      </c>
      <c r="BJ2252" s="134"/>
      <c r="BK2252" s="134" t="s">
        <v>2159</v>
      </c>
      <c r="BP2252" s="134" t="s">
        <v>13018</v>
      </c>
      <c r="BQ2252" s="134" t="s">
        <v>13018</v>
      </c>
      <c r="BR2252" s="134" t="s">
        <v>13774</v>
      </c>
      <c r="BS2252" s="235" t="s">
        <v>13021</v>
      </c>
      <c r="BT2252" s="235">
        <v>7</v>
      </c>
      <c r="BU2252" s="235" t="s">
        <v>3521</v>
      </c>
      <c r="BV2252" s="235">
        <v>470</v>
      </c>
      <c r="BW2252" s="235">
        <v>23.5</v>
      </c>
      <c r="CB2252" s="134" t="s">
        <v>13774</v>
      </c>
      <c r="CE2252" s="134" t="s">
        <v>13774</v>
      </c>
      <c r="CF2252" s="134" t="s">
        <v>13775</v>
      </c>
      <c r="CO2252" s="134" t="s">
        <v>13774</v>
      </c>
      <c r="CP2252" s="134" t="s">
        <v>13775</v>
      </c>
    </row>
    <row r="2253" spans="1:94" x14ac:dyDescent="0.25">
      <c r="A2253" s="134" t="s">
        <v>14</v>
      </c>
      <c r="B2253" s="134" t="s">
        <v>2147</v>
      </c>
      <c r="C2253" s="134" t="s">
        <v>13777</v>
      </c>
      <c r="D2253" s="34" t="s">
        <v>13777</v>
      </c>
      <c r="E2253" s="360" t="s">
        <v>550</v>
      </c>
      <c r="F2253" s="104" t="s">
        <v>12996</v>
      </c>
      <c r="G2253" s="104" t="s">
        <v>12997</v>
      </c>
      <c r="H2253" s="226" t="s">
        <v>2152</v>
      </c>
      <c r="L2253" s="133" t="s">
        <v>551</v>
      </c>
      <c r="M2253" s="133" t="s">
        <v>13778</v>
      </c>
      <c r="N2253" s="133" t="s">
        <v>13000</v>
      </c>
      <c r="P2253" s="134">
        <v>20021018</v>
      </c>
      <c r="Q2253" s="133" t="s">
        <v>13381</v>
      </c>
      <c r="R2253" s="134" t="s">
        <v>14</v>
      </c>
      <c r="S2253" s="134" t="s">
        <v>13777</v>
      </c>
      <c r="X2253" s="134" t="s">
        <v>13777</v>
      </c>
      <c r="Y2253" s="93" t="s">
        <v>550</v>
      </c>
      <c r="AJ2253" s="134">
        <v>300</v>
      </c>
      <c r="AK2253" s="235" t="s">
        <v>4717</v>
      </c>
      <c r="AL2253" s="133">
        <v>99</v>
      </c>
      <c r="AM2253" s="134">
        <v>99</v>
      </c>
      <c r="AN2253" s="235">
        <v>99</v>
      </c>
      <c r="AO2253" s="134" t="s">
        <v>13777</v>
      </c>
      <c r="AP2253" s="93" t="s">
        <v>550</v>
      </c>
      <c r="AQ2253" s="133" t="s">
        <v>13778</v>
      </c>
      <c r="AU2253" s="134">
        <v>300</v>
      </c>
      <c r="AV2253" s="235" t="s">
        <v>2159</v>
      </c>
      <c r="AW2253" s="235">
        <v>13</v>
      </c>
      <c r="AX2253" s="133" t="s">
        <v>2160</v>
      </c>
      <c r="AY2253" s="235">
        <v>0</v>
      </c>
      <c r="AZ2253" s="134" t="s">
        <v>550</v>
      </c>
      <c r="BA2253" s="133" t="s">
        <v>4589</v>
      </c>
      <c r="BB2253" s="235">
        <v>0</v>
      </c>
      <c r="BE2253" s="134" t="s">
        <v>2159</v>
      </c>
      <c r="BF2253" s="134" t="s">
        <v>13779</v>
      </c>
      <c r="BG2253" s="134" t="s">
        <v>13777</v>
      </c>
      <c r="BH2253" s="134" t="s">
        <v>13780</v>
      </c>
      <c r="BI2253" s="134" t="s">
        <v>13780</v>
      </c>
      <c r="BJ2253" s="134"/>
      <c r="BK2253" s="134" t="s">
        <v>2159</v>
      </c>
      <c r="BP2253" s="134" t="s">
        <v>13778</v>
      </c>
      <c r="BQ2253" s="134" t="s">
        <v>13778</v>
      </c>
      <c r="BR2253" s="134" t="s">
        <v>13777</v>
      </c>
      <c r="BS2253" s="235" t="s">
        <v>13029</v>
      </c>
      <c r="BT2253" s="235">
        <v>7</v>
      </c>
      <c r="BU2253" s="235" t="s">
        <v>3521</v>
      </c>
      <c r="BV2253" s="235">
        <v>550</v>
      </c>
      <c r="BW2253" s="235">
        <v>27.5</v>
      </c>
      <c r="CB2253" s="134" t="s">
        <v>13777</v>
      </c>
      <c r="CE2253" s="134" t="s">
        <v>13777</v>
      </c>
      <c r="CF2253" s="134" t="s">
        <v>13779</v>
      </c>
      <c r="CO2253" s="134" t="s">
        <v>13777</v>
      </c>
      <c r="CP2253" s="134" t="s">
        <v>13779</v>
      </c>
    </row>
    <row r="2254" spans="1:94" x14ac:dyDescent="0.25">
      <c r="A2254" s="134" t="s">
        <v>14</v>
      </c>
      <c r="B2254" s="134" t="s">
        <v>2147</v>
      </c>
      <c r="C2254" s="134" t="s">
        <v>13781</v>
      </c>
      <c r="D2254" s="34" t="s">
        <v>13781</v>
      </c>
      <c r="E2254" s="360" t="s">
        <v>550</v>
      </c>
      <c r="F2254" s="104" t="s">
        <v>12996</v>
      </c>
      <c r="G2254" s="104" t="s">
        <v>12997</v>
      </c>
      <c r="H2254" s="226" t="s">
        <v>2152</v>
      </c>
      <c r="L2254" s="133" t="s">
        <v>551</v>
      </c>
      <c r="M2254" s="133" t="s">
        <v>13782</v>
      </c>
      <c r="N2254" s="133" t="s">
        <v>13000</v>
      </c>
      <c r="P2254" s="134">
        <v>20021018</v>
      </c>
      <c r="Q2254" s="133" t="s">
        <v>13381</v>
      </c>
      <c r="R2254" s="134" t="s">
        <v>14</v>
      </c>
      <c r="S2254" s="134" t="s">
        <v>13781</v>
      </c>
      <c r="X2254" s="134" t="s">
        <v>13781</v>
      </c>
      <c r="Y2254" s="93" t="s">
        <v>550</v>
      </c>
      <c r="AJ2254" s="134">
        <v>300</v>
      </c>
      <c r="AK2254" s="235" t="s">
        <v>4717</v>
      </c>
      <c r="AL2254" s="133">
        <v>99</v>
      </c>
      <c r="AM2254" s="134">
        <v>99</v>
      </c>
      <c r="AN2254" s="235">
        <v>99</v>
      </c>
      <c r="AO2254" s="134" t="s">
        <v>13781</v>
      </c>
      <c r="AP2254" s="93" t="s">
        <v>550</v>
      </c>
      <c r="AQ2254" s="133" t="s">
        <v>13782</v>
      </c>
      <c r="AU2254" s="134">
        <v>300</v>
      </c>
      <c r="AV2254" s="235" t="s">
        <v>2159</v>
      </c>
      <c r="AW2254" s="235">
        <v>13</v>
      </c>
      <c r="AX2254" s="133" t="s">
        <v>2160</v>
      </c>
      <c r="AY2254" s="235">
        <v>0</v>
      </c>
      <c r="AZ2254" s="134" t="s">
        <v>550</v>
      </c>
      <c r="BA2254" s="133" t="s">
        <v>4589</v>
      </c>
      <c r="BB2254" s="235">
        <v>0</v>
      </c>
      <c r="BE2254" s="134" t="s">
        <v>2159</v>
      </c>
      <c r="BF2254" s="134" t="s">
        <v>13783</v>
      </c>
      <c r="BG2254" s="134" t="s">
        <v>13781</v>
      </c>
      <c r="BH2254" s="134" t="s">
        <v>13784</v>
      </c>
      <c r="BI2254" s="134" t="s">
        <v>13784</v>
      </c>
      <c r="BJ2254" s="134"/>
      <c r="BK2254" s="134" t="s">
        <v>2159</v>
      </c>
      <c r="BN2254" s="133" t="s">
        <v>13037</v>
      </c>
      <c r="BP2254" s="134" t="s">
        <v>13782</v>
      </c>
      <c r="BQ2254" s="134" t="s">
        <v>13782</v>
      </c>
      <c r="BR2254" s="134" t="s">
        <v>13781</v>
      </c>
      <c r="BS2254" s="235" t="s">
        <v>13785</v>
      </c>
      <c r="BT2254" s="235">
        <v>7</v>
      </c>
      <c r="BU2254" s="235" t="s">
        <v>3521</v>
      </c>
      <c r="BV2254" s="235">
        <v>970</v>
      </c>
      <c r="BW2254" s="235">
        <v>48.5</v>
      </c>
      <c r="CB2254" s="134" t="s">
        <v>13781</v>
      </c>
      <c r="CE2254" s="134" t="s">
        <v>13781</v>
      </c>
      <c r="CF2254" s="134" t="s">
        <v>13783</v>
      </c>
      <c r="CO2254" s="134" t="s">
        <v>13781</v>
      </c>
      <c r="CP2254" s="134" t="s">
        <v>13783</v>
      </c>
    </row>
    <row r="2255" spans="1:94" x14ac:dyDescent="0.25">
      <c r="A2255" s="134" t="s">
        <v>14</v>
      </c>
      <c r="B2255" s="134" t="s">
        <v>2147</v>
      </c>
      <c r="C2255" s="134" t="s">
        <v>13786</v>
      </c>
      <c r="D2255" s="34" t="s">
        <v>13786</v>
      </c>
      <c r="E2255" s="360" t="s">
        <v>550</v>
      </c>
      <c r="F2255" s="104" t="s">
        <v>12996</v>
      </c>
      <c r="G2255" s="104" t="s">
        <v>12997</v>
      </c>
      <c r="H2255" s="226" t="s">
        <v>2152</v>
      </c>
      <c r="L2255" s="133" t="s">
        <v>551</v>
      </c>
      <c r="M2255" s="133" t="s">
        <v>13787</v>
      </c>
      <c r="N2255" s="133" t="s">
        <v>13000</v>
      </c>
      <c r="P2255" s="134">
        <v>20021018</v>
      </c>
      <c r="Q2255" s="133" t="s">
        <v>13381</v>
      </c>
      <c r="R2255" s="134" t="s">
        <v>14</v>
      </c>
      <c r="S2255" s="134" t="s">
        <v>13786</v>
      </c>
      <c r="X2255" s="134" t="s">
        <v>13786</v>
      </c>
      <c r="Y2255" s="93" t="s">
        <v>550</v>
      </c>
      <c r="AJ2255" s="134">
        <v>300</v>
      </c>
      <c r="AK2255" s="235" t="s">
        <v>4717</v>
      </c>
      <c r="AL2255" s="133">
        <v>99</v>
      </c>
      <c r="AM2255" s="134">
        <v>99</v>
      </c>
      <c r="AN2255" s="235">
        <v>99</v>
      </c>
      <c r="AO2255" s="134" t="s">
        <v>13786</v>
      </c>
      <c r="AP2255" s="93" t="s">
        <v>550</v>
      </c>
      <c r="AQ2255" s="133" t="s">
        <v>13787</v>
      </c>
      <c r="AU2255" s="134">
        <v>300</v>
      </c>
      <c r="AV2255" s="235" t="s">
        <v>2159</v>
      </c>
      <c r="AW2255" s="235">
        <v>13</v>
      </c>
      <c r="AX2255" s="133" t="s">
        <v>2160</v>
      </c>
      <c r="AY2255" s="235">
        <v>0</v>
      </c>
      <c r="AZ2255" s="134" t="s">
        <v>550</v>
      </c>
      <c r="BA2255" s="133" t="s">
        <v>4589</v>
      </c>
      <c r="BB2255" s="235">
        <v>0</v>
      </c>
      <c r="BE2255" s="134" t="s">
        <v>2159</v>
      </c>
      <c r="BF2255" s="134" t="s">
        <v>13788</v>
      </c>
      <c r="BG2255" s="134" t="s">
        <v>13786</v>
      </c>
      <c r="BH2255" s="134" t="s">
        <v>13789</v>
      </c>
      <c r="BI2255" s="134" t="s">
        <v>13789</v>
      </c>
      <c r="BJ2255" s="134"/>
      <c r="BK2255" s="134" t="s">
        <v>2159</v>
      </c>
      <c r="BP2255" s="134" t="s">
        <v>13787</v>
      </c>
      <c r="BQ2255" s="134" t="s">
        <v>13787</v>
      </c>
      <c r="BR2255" s="134" t="s">
        <v>13786</v>
      </c>
      <c r="BS2255" s="235" t="s">
        <v>13790</v>
      </c>
      <c r="BT2255" s="235">
        <v>7</v>
      </c>
      <c r="BU2255" s="235" t="s">
        <v>3521</v>
      </c>
      <c r="BV2255" s="235">
        <v>1160</v>
      </c>
      <c r="BW2255" s="235">
        <v>58</v>
      </c>
      <c r="CB2255" s="134" t="s">
        <v>13786</v>
      </c>
      <c r="CE2255" s="134" t="s">
        <v>13786</v>
      </c>
      <c r="CF2255" s="134" t="s">
        <v>13788</v>
      </c>
      <c r="CO2255" s="134" t="s">
        <v>13786</v>
      </c>
      <c r="CP2255" s="134" t="s">
        <v>13788</v>
      </c>
    </row>
    <row r="2256" spans="1:94" x14ac:dyDescent="0.25">
      <c r="A2256" s="134" t="s">
        <v>14</v>
      </c>
      <c r="B2256" s="134" t="s">
        <v>2147</v>
      </c>
      <c r="C2256" s="134" t="s">
        <v>13791</v>
      </c>
      <c r="D2256" s="34" t="s">
        <v>13791</v>
      </c>
      <c r="E2256" s="360" t="s">
        <v>550</v>
      </c>
      <c r="F2256" s="104" t="s">
        <v>12996</v>
      </c>
      <c r="G2256" s="104" t="s">
        <v>12997</v>
      </c>
      <c r="H2256" s="226" t="s">
        <v>2152</v>
      </c>
      <c r="L2256" s="133" t="s">
        <v>551</v>
      </c>
      <c r="M2256" s="133" t="s">
        <v>13792</v>
      </c>
      <c r="N2256" s="133" t="s">
        <v>13000</v>
      </c>
      <c r="P2256" s="134">
        <v>20021018</v>
      </c>
      <c r="Q2256" s="133" t="s">
        <v>13381</v>
      </c>
      <c r="R2256" s="134" t="s">
        <v>14</v>
      </c>
      <c r="S2256" s="134" t="s">
        <v>13791</v>
      </c>
      <c r="X2256" s="134" t="s">
        <v>13791</v>
      </c>
      <c r="Y2256" s="93" t="s">
        <v>550</v>
      </c>
      <c r="AJ2256" s="134">
        <v>300</v>
      </c>
      <c r="AK2256" s="235" t="s">
        <v>4717</v>
      </c>
      <c r="AL2256" s="133">
        <v>99</v>
      </c>
      <c r="AM2256" s="134">
        <v>99</v>
      </c>
      <c r="AN2256" s="235">
        <v>99</v>
      </c>
      <c r="AO2256" s="134" t="s">
        <v>13791</v>
      </c>
      <c r="AP2256" s="93" t="s">
        <v>550</v>
      </c>
      <c r="AQ2256" s="133" t="s">
        <v>13792</v>
      </c>
      <c r="AU2256" s="134">
        <v>300</v>
      </c>
      <c r="AV2256" s="235" t="s">
        <v>2159</v>
      </c>
      <c r="AW2256" s="235">
        <v>13</v>
      </c>
      <c r="AX2256" s="133" t="s">
        <v>2160</v>
      </c>
      <c r="AY2256" s="235">
        <v>0</v>
      </c>
      <c r="AZ2256" s="134" t="s">
        <v>550</v>
      </c>
      <c r="BA2256" s="133" t="s">
        <v>4589</v>
      </c>
      <c r="BB2256" s="235">
        <v>0</v>
      </c>
      <c r="BE2256" s="134" t="s">
        <v>2159</v>
      </c>
      <c r="BF2256" s="134" t="s">
        <v>13793</v>
      </c>
      <c r="BG2256" s="134" t="s">
        <v>13791</v>
      </c>
      <c r="BH2256" s="134" t="s">
        <v>13794</v>
      </c>
      <c r="BI2256" s="134" t="s">
        <v>13794</v>
      </c>
      <c r="BJ2256" s="134"/>
      <c r="BK2256" s="134" t="s">
        <v>2159</v>
      </c>
      <c r="BP2256" s="134" t="s">
        <v>13792</v>
      </c>
      <c r="BQ2256" s="134" t="s">
        <v>13792</v>
      </c>
      <c r="BR2256" s="134" t="s">
        <v>13791</v>
      </c>
      <c r="BS2256" s="235" t="s">
        <v>13795</v>
      </c>
      <c r="BT2256" s="235">
        <v>7</v>
      </c>
      <c r="BU2256" s="235" t="s">
        <v>3521</v>
      </c>
      <c r="BV2256" s="235">
        <v>560</v>
      </c>
      <c r="BW2256" s="235">
        <v>28</v>
      </c>
      <c r="CB2256" s="134" t="s">
        <v>13791</v>
      </c>
      <c r="CE2256" s="134" t="s">
        <v>13791</v>
      </c>
      <c r="CF2256" s="134" t="s">
        <v>13793</v>
      </c>
      <c r="CO2256" s="134" t="s">
        <v>13791</v>
      </c>
      <c r="CP2256" s="134" t="s">
        <v>13793</v>
      </c>
    </row>
    <row r="2257" spans="1:94" x14ac:dyDescent="0.25">
      <c r="A2257" s="134" t="s">
        <v>14</v>
      </c>
      <c r="B2257" s="134" t="s">
        <v>2147</v>
      </c>
      <c r="C2257" s="134" t="s">
        <v>13796</v>
      </c>
      <c r="D2257" s="34" t="s">
        <v>13796</v>
      </c>
      <c r="E2257" s="360" t="s">
        <v>550</v>
      </c>
      <c r="F2257" s="104" t="s">
        <v>12996</v>
      </c>
      <c r="G2257" s="104" t="s">
        <v>12997</v>
      </c>
      <c r="H2257" s="226" t="s">
        <v>2152</v>
      </c>
      <c r="L2257" s="133" t="s">
        <v>551</v>
      </c>
      <c r="M2257" s="133" t="s">
        <v>13797</v>
      </c>
      <c r="N2257" s="133" t="s">
        <v>13000</v>
      </c>
      <c r="P2257" s="134">
        <v>20021018</v>
      </c>
      <c r="Q2257" s="133" t="s">
        <v>13381</v>
      </c>
      <c r="R2257" s="134" t="s">
        <v>14</v>
      </c>
      <c r="S2257" s="134" t="s">
        <v>13796</v>
      </c>
      <c r="X2257" s="134" t="s">
        <v>13796</v>
      </c>
      <c r="Y2257" s="93" t="s">
        <v>550</v>
      </c>
      <c r="AJ2257" s="134">
        <v>300</v>
      </c>
      <c r="AK2257" s="235" t="s">
        <v>4717</v>
      </c>
      <c r="AL2257" s="133">
        <v>99</v>
      </c>
      <c r="AM2257" s="134">
        <v>99</v>
      </c>
      <c r="AN2257" s="235">
        <v>99</v>
      </c>
      <c r="AO2257" s="134" t="s">
        <v>13796</v>
      </c>
      <c r="AP2257" s="93" t="s">
        <v>550</v>
      </c>
      <c r="AQ2257" s="133" t="s">
        <v>13797</v>
      </c>
      <c r="AU2257" s="134">
        <v>300</v>
      </c>
      <c r="AV2257" s="235" t="s">
        <v>2159</v>
      </c>
      <c r="AW2257" s="235">
        <v>13</v>
      </c>
      <c r="AX2257" s="133" t="s">
        <v>2160</v>
      </c>
      <c r="AY2257" s="235">
        <v>0</v>
      </c>
      <c r="AZ2257" s="134" t="s">
        <v>550</v>
      </c>
      <c r="BA2257" s="133" t="s">
        <v>4589</v>
      </c>
      <c r="BB2257" s="235">
        <v>0</v>
      </c>
      <c r="BE2257" s="134" t="s">
        <v>2159</v>
      </c>
      <c r="BF2257" s="134" t="s">
        <v>13798</v>
      </c>
      <c r="BG2257" s="134" t="s">
        <v>13796</v>
      </c>
      <c r="BH2257" s="134" t="s">
        <v>13799</v>
      </c>
      <c r="BI2257" s="134" t="s">
        <v>13799</v>
      </c>
      <c r="BJ2257" s="134"/>
      <c r="BK2257" s="134" t="s">
        <v>2159</v>
      </c>
      <c r="BP2257" s="134" t="s">
        <v>13797</v>
      </c>
      <c r="BQ2257" s="134" t="s">
        <v>13797</v>
      </c>
      <c r="BR2257" s="134" t="s">
        <v>13796</v>
      </c>
      <c r="BS2257" s="235" t="s">
        <v>13800</v>
      </c>
      <c r="BT2257" s="235">
        <v>7</v>
      </c>
      <c r="BU2257" s="235" t="s">
        <v>3521</v>
      </c>
      <c r="BV2257" s="235">
        <v>1160</v>
      </c>
      <c r="BW2257" s="235">
        <v>58</v>
      </c>
      <c r="CB2257" s="134" t="s">
        <v>13796</v>
      </c>
      <c r="CE2257" s="134" t="s">
        <v>13796</v>
      </c>
      <c r="CF2257" s="134" t="s">
        <v>13798</v>
      </c>
      <c r="CO2257" s="134" t="s">
        <v>13796</v>
      </c>
      <c r="CP2257" s="134" t="s">
        <v>13798</v>
      </c>
    </row>
    <row r="2258" spans="1:94" x14ac:dyDescent="0.25">
      <c r="A2258" s="134" t="s">
        <v>14</v>
      </c>
      <c r="B2258" s="134" t="s">
        <v>2147</v>
      </c>
      <c r="C2258" s="134" t="s">
        <v>13801</v>
      </c>
      <c r="D2258" s="34" t="s">
        <v>13801</v>
      </c>
      <c r="E2258" s="360" t="s">
        <v>550</v>
      </c>
      <c r="F2258" s="104" t="s">
        <v>12996</v>
      </c>
      <c r="G2258" s="104" t="s">
        <v>12997</v>
      </c>
      <c r="H2258" s="226" t="s">
        <v>2152</v>
      </c>
      <c r="L2258" s="133" t="s">
        <v>551</v>
      </c>
      <c r="M2258" s="133" t="s">
        <v>13802</v>
      </c>
      <c r="N2258" s="133" t="s">
        <v>13000</v>
      </c>
      <c r="P2258" s="134">
        <v>20021018</v>
      </c>
      <c r="Q2258" s="133" t="s">
        <v>13381</v>
      </c>
      <c r="R2258" s="134" t="s">
        <v>14</v>
      </c>
      <c r="S2258" s="134" t="s">
        <v>13801</v>
      </c>
      <c r="X2258" s="134" t="s">
        <v>13801</v>
      </c>
      <c r="Y2258" s="93" t="s">
        <v>550</v>
      </c>
      <c r="AJ2258" s="134">
        <v>300</v>
      </c>
      <c r="AK2258" s="235" t="s">
        <v>4717</v>
      </c>
      <c r="AL2258" s="133">
        <v>99</v>
      </c>
      <c r="AM2258" s="134">
        <v>99</v>
      </c>
      <c r="AN2258" s="235">
        <v>99</v>
      </c>
      <c r="AO2258" s="134" t="s">
        <v>13801</v>
      </c>
      <c r="AP2258" s="93" t="s">
        <v>550</v>
      </c>
      <c r="AQ2258" s="133" t="s">
        <v>13802</v>
      </c>
      <c r="AU2258" s="134">
        <v>300</v>
      </c>
      <c r="AV2258" s="235" t="s">
        <v>2159</v>
      </c>
      <c r="AW2258" s="235">
        <v>13</v>
      </c>
      <c r="AX2258" s="133" t="s">
        <v>2160</v>
      </c>
      <c r="AY2258" s="235">
        <v>0</v>
      </c>
      <c r="AZ2258" s="134" t="s">
        <v>550</v>
      </c>
      <c r="BA2258" s="133" t="s">
        <v>4589</v>
      </c>
      <c r="BB2258" s="235">
        <v>0</v>
      </c>
      <c r="BE2258" s="134" t="s">
        <v>2159</v>
      </c>
      <c r="BF2258" s="134" t="s">
        <v>13803</v>
      </c>
      <c r="BG2258" s="134" t="s">
        <v>13801</v>
      </c>
      <c r="BH2258" s="134" t="s">
        <v>13804</v>
      </c>
      <c r="BI2258" s="134" t="s">
        <v>13804</v>
      </c>
      <c r="BJ2258" s="134"/>
      <c r="BK2258" s="134" t="s">
        <v>2159</v>
      </c>
      <c r="BP2258" s="134" t="s">
        <v>13802</v>
      </c>
      <c r="BQ2258" s="134" t="s">
        <v>13802</v>
      </c>
      <c r="BR2258" s="134" t="s">
        <v>13801</v>
      </c>
      <c r="BS2258" s="235" t="s">
        <v>13805</v>
      </c>
      <c r="BT2258" s="235">
        <v>7</v>
      </c>
      <c r="BU2258" s="235" t="s">
        <v>3521</v>
      </c>
      <c r="BV2258" s="235">
        <v>880</v>
      </c>
      <c r="BW2258" s="235">
        <v>44</v>
      </c>
      <c r="CB2258" s="134" t="s">
        <v>13801</v>
      </c>
      <c r="CE2258" s="134" t="s">
        <v>13801</v>
      </c>
      <c r="CF2258" s="134" t="s">
        <v>13803</v>
      </c>
      <c r="CO2258" s="134" t="s">
        <v>13801</v>
      </c>
      <c r="CP2258" s="134" t="s">
        <v>13803</v>
      </c>
    </row>
    <row r="2259" spans="1:94" x14ac:dyDescent="0.25">
      <c r="A2259" s="134" t="s">
        <v>14</v>
      </c>
      <c r="B2259" s="134" t="s">
        <v>2147</v>
      </c>
      <c r="C2259" s="134" t="s">
        <v>13806</v>
      </c>
      <c r="D2259" s="34" t="s">
        <v>13806</v>
      </c>
      <c r="E2259" s="360" t="s">
        <v>550</v>
      </c>
      <c r="F2259" s="104" t="s">
        <v>12996</v>
      </c>
      <c r="G2259" s="104" t="s">
        <v>12997</v>
      </c>
      <c r="H2259" s="226" t="s">
        <v>2152</v>
      </c>
      <c r="L2259" s="133" t="s">
        <v>551</v>
      </c>
      <c r="M2259" s="133" t="s">
        <v>13072</v>
      </c>
      <c r="N2259" s="133" t="s">
        <v>13000</v>
      </c>
      <c r="P2259" s="134">
        <v>20021018</v>
      </c>
      <c r="Q2259" s="133" t="s">
        <v>13381</v>
      </c>
      <c r="R2259" s="134" t="s">
        <v>14</v>
      </c>
      <c r="S2259" s="134" t="s">
        <v>13806</v>
      </c>
      <c r="X2259" s="134" t="s">
        <v>13806</v>
      </c>
      <c r="Y2259" s="93" t="s">
        <v>550</v>
      </c>
      <c r="AJ2259" s="134">
        <v>300</v>
      </c>
      <c r="AK2259" s="235" t="s">
        <v>4717</v>
      </c>
      <c r="AL2259" s="133">
        <v>99</v>
      </c>
      <c r="AM2259" s="134">
        <v>99</v>
      </c>
      <c r="AN2259" s="235">
        <v>99</v>
      </c>
      <c r="AO2259" s="134" t="s">
        <v>13806</v>
      </c>
      <c r="AP2259" s="93" t="s">
        <v>550</v>
      </c>
      <c r="AQ2259" s="133" t="s">
        <v>13072</v>
      </c>
      <c r="AU2259" s="134">
        <v>300</v>
      </c>
      <c r="AV2259" s="235" t="s">
        <v>2159</v>
      </c>
      <c r="AW2259" s="235">
        <v>13</v>
      </c>
      <c r="AX2259" s="133" t="s">
        <v>2160</v>
      </c>
      <c r="AY2259" s="235">
        <v>0</v>
      </c>
      <c r="AZ2259" s="134" t="s">
        <v>550</v>
      </c>
      <c r="BA2259" s="133" t="s">
        <v>4589</v>
      </c>
      <c r="BB2259" s="235">
        <v>0</v>
      </c>
      <c r="BE2259" s="134" t="s">
        <v>2159</v>
      </c>
      <c r="BF2259" s="134" t="s">
        <v>13807</v>
      </c>
      <c r="BG2259" s="134" t="s">
        <v>13806</v>
      </c>
      <c r="BH2259" s="134" t="s">
        <v>13808</v>
      </c>
      <c r="BI2259" s="134" t="s">
        <v>13808</v>
      </c>
      <c r="BJ2259" s="134"/>
      <c r="BK2259" s="134" t="s">
        <v>2159</v>
      </c>
      <c r="BP2259" s="134" t="s">
        <v>13072</v>
      </c>
      <c r="BQ2259" s="134" t="s">
        <v>13072</v>
      </c>
      <c r="BR2259" s="134" t="s">
        <v>13806</v>
      </c>
      <c r="BS2259" s="235" t="s">
        <v>13809</v>
      </c>
      <c r="BT2259" s="235">
        <v>7</v>
      </c>
      <c r="BU2259" s="235" t="s">
        <v>3521</v>
      </c>
      <c r="BV2259" s="235">
        <v>700</v>
      </c>
      <c r="BW2259" s="235">
        <v>35</v>
      </c>
      <c r="CB2259" s="134" t="s">
        <v>13806</v>
      </c>
      <c r="CE2259" s="134" t="s">
        <v>13806</v>
      </c>
      <c r="CF2259" s="134" t="s">
        <v>13807</v>
      </c>
      <c r="CO2259" s="134" t="s">
        <v>13806</v>
      </c>
      <c r="CP2259" s="134" t="s">
        <v>13807</v>
      </c>
    </row>
    <row r="2260" spans="1:94" x14ac:dyDescent="0.25">
      <c r="A2260" s="134" t="s">
        <v>14</v>
      </c>
      <c r="B2260" s="134" t="s">
        <v>2147</v>
      </c>
      <c r="C2260" s="134" t="s">
        <v>13810</v>
      </c>
      <c r="D2260" s="34" t="s">
        <v>13810</v>
      </c>
      <c r="E2260" s="360" t="s">
        <v>550</v>
      </c>
      <c r="F2260" s="104" t="s">
        <v>12996</v>
      </c>
      <c r="G2260" s="104" t="s">
        <v>12997</v>
      </c>
      <c r="H2260" s="226" t="s">
        <v>2152</v>
      </c>
      <c r="L2260" s="133" t="s">
        <v>551</v>
      </c>
      <c r="M2260" s="133" t="s">
        <v>13078</v>
      </c>
      <c r="N2260" s="133" t="s">
        <v>13000</v>
      </c>
      <c r="P2260" s="134">
        <v>20021018</v>
      </c>
      <c r="Q2260" s="133" t="s">
        <v>13381</v>
      </c>
      <c r="R2260" s="134" t="s">
        <v>14</v>
      </c>
      <c r="S2260" s="134" t="s">
        <v>13810</v>
      </c>
      <c r="X2260" s="134" t="s">
        <v>13810</v>
      </c>
      <c r="Y2260" s="93" t="s">
        <v>550</v>
      </c>
      <c r="AJ2260" s="134">
        <v>300</v>
      </c>
      <c r="AK2260" s="235" t="s">
        <v>4717</v>
      </c>
      <c r="AL2260" s="133">
        <v>99</v>
      </c>
      <c r="AM2260" s="134">
        <v>99</v>
      </c>
      <c r="AN2260" s="235">
        <v>99</v>
      </c>
      <c r="AO2260" s="134" t="s">
        <v>13810</v>
      </c>
      <c r="AP2260" s="93" t="s">
        <v>550</v>
      </c>
      <c r="AQ2260" s="133" t="s">
        <v>13078</v>
      </c>
      <c r="AU2260" s="134">
        <v>300</v>
      </c>
      <c r="AV2260" s="235" t="s">
        <v>2159</v>
      </c>
      <c r="AW2260" s="235">
        <v>13</v>
      </c>
      <c r="AX2260" s="133" t="s">
        <v>2160</v>
      </c>
      <c r="AY2260" s="235">
        <v>0</v>
      </c>
      <c r="AZ2260" s="134" t="s">
        <v>550</v>
      </c>
      <c r="BA2260" s="133" t="s">
        <v>4589</v>
      </c>
      <c r="BB2260" s="235">
        <v>0</v>
      </c>
      <c r="BE2260" s="134" t="s">
        <v>2159</v>
      </c>
      <c r="BF2260" s="134" t="s">
        <v>13811</v>
      </c>
      <c r="BG2260" s="134" t="s">
        <v>13810</v>
      </c>
      <c r="BH2260" s="134" t="s">
        <v>13812</v>
      </c>
      <c r="BI2260" s="134" t="s">
        <v>13812</v>
      </c>
      <c r="BJ2260" s="134"/>
      <c r="BK2260" s="134" t="s">
        <v>2159</v>
      </c>
      <c r="BP2260" s="134" t="s">
        <v>13078</v>
      </c>
      <c r="BQ2260" s="134" t="s">
        <v>13078</v>
      </c>
      <c r="BR2260" s="134" t="s">
        <v>13810</v>
      </c>
      <c r="BS2260" s="235" t="s">
        <v>13813</v>
      </c>
      <c r="BT2260" s="235">
        <v>7</v>
      </c>
      <c r="BU2260" s="235" t="s">
        <v>3521</v>
      </c>
      <c r="BV2260" s="235">
        <v>550</v>
      </c>
      <c r="BW2260" s="235">
        <v>27.5</v>
      </c>
      <c r="CB2260" s="134" t="s">
        <v>13810</v>
      </c>
      <c r="CE2260" s="134" t="s">
        <v>13810</v>
      </c>
      <c r="CF2260" s="134" t="s">
        <v>13811</v>
      </c>
      <c r="CO2260" s="134" t="s">
        <v>13810</v>
      </c>
      <c r="CP2260" s="134" t="s">
        <v>13811</v>
      </c>
    </row>
    <row r="2261" spans="1:94" x14ac:dyDescent="0.25">
      <c r="A2261" s="134" t="s">
        <v>14</v>
      </c>
      <c r="B2261" s="134" t="s">
        <v>2147</v>
      </c>
      <c r="C2261" s="134" t="s">
        <v>13814</v>
      </c>
      <c r="D2261" s="34" t="s">
        <v>13814</v>
      </c>
      <c r="E2261" s="360" t="s">
        <v>550</v>
      </c>
      <c r="F2261" s="104" t="s">
        <v>12996</v>
      </c>
      <c r="G2261" s="104" t="s">
        <v>12997</v>
      </c>
      <c r="H2261" s="226" t="s">
        <v>2152</v>
      </c>
      <c r="L2261" s="133" t="s">
        <v>551</v>
      </c>
      <c r="M2261" s="133" t="s">
        <v>13085</v>
      </c>
      <c r="N2261" s="133" t="s">
        <v>13000</v>
      </c>
      <c r="P2261" s="134">
        <v>20021018</v>
      </c>
      <c r="Q2261" s="133" t="s">
        <v>13381</v>
      </c>
      <c r="R2261" s="134" t="s">
        <v>14</v>
      </c>
      <c r="S2261" s="134" t="s">
        <v>13814</v>
      </c>
      <c r="X2261" s="134" t="s">
        <v>13814</v>
      </c>
      <c r="Y2261" s="93" t="s">
        <v>550</v>
      </c>
      <c r="AJ2261" s="134">
        <v>300</v>
      </c>
      <c r="AK2261" s="235" t="s">
        <v>4717</v>
      </c>
      <c r="AL2261" s="133">
        <v>99</v>
      </c>
      <c r="AM2261" s="134">
        <v>99</v>
      </c>
      <c r="AN2261" s="235">
        <v>99</v>
      </c>
      <c r="AO2261" s="134" t="s">
        <v>13814</v>
      </c>
      <c r="AP2261" s="93" t="s">
        <v>550</v>
      </c>
      <c r="AQ2261" s="133" t="s">
        <v>13085</v>
      </c>
      <c r="AU2261" s="134">
        <v>300</v>
      </c>
      <c r="AV2261" s="235" t="s">
        <v>2159</v>
      </c>
      <c r="AW2261" s="235">
        <v>13</v>
      </c>
      <c r="AX2261" s="133" t="s">
        <v>2160</v>
      </c>
      <c r="AY2261" s="235">
        <v>0</v>
      </c>
      <c r="AZ2261" s="134" t="s">
        <v>550</v>
      </c>
      <c r="BA2261" s="133" t="s">
        <v>4589</v>
      </c>
      <c r="BB2261" s="235">
        <v>0</v>
      </c>
      <c r="BE2261" s="134" t="s">
        <v>2159</v>
      </c>
      <c r="BF2261" s="134" t="s">
        <v>13815</v>
      </c>
      <c r="BG2261" s="134" t="s">
        <v>13814</v>
      </c>
      <c r="BH2261" s="134" t="s">
        <v>13816</v>
      </c>
      <c r="BI2261" s="134" t="s">
        <v>13816</v>
      </c>
      <c r="BJ2261" s="134"/>
      <c r="BK2261" s="134" t="s">
        <v>2159</v>
      </c>
      <c r="BN2261" s="133" t="s">
        <v>13089</v>
      </c>
      <c r="BP2261" s="134" t="s">
        <v>13085</v>
      </c>
      <c r="BQ2261" s="134" t="s">
        <v>13085</v>
      </c>
      <c r="BR2261" s="134" t="s">
        <v>13814</v>
      </c>
      <c r="BS2261" s="235" t="s">
        <v>13817</v>
      </c>
      <c r="BT2261" s="235">
        <v>7</v>
      </c>
      <c r="BU2261" s="235" t="s">
        <v>3521</v>
      </c>
      <c r="BV2261" s="235">
        <v>700</v>
      </c>
      <c r="BW2261" s="235">
        <v>35</v>
      </c>
      <c r="CB2261" s="134" t="s">
        <v>13814</v>
      </c>
      <c r="CE2261" s="134" t="s">
        <v>13814</v>
      </c>
      <c r="CF2261" s="134" t="s">
        <v>13815</v>
      </c>
      <c r="CO2261" s="134" t="s">
        <v>13814</v>
      </c>
      <c r="CP2261" s="134" t="s">
        <v>13815</v>
      </c>
    </row>
    <row r="2262" spans="1:94" x14ac:dyDescent="0.25">
      <c r="A2262" s="134" t="s">
        <v>14</v>
      </c>
      <c r="B2262" s="134" t="s">
        <v>2147</v>
      </c>
      <c r="C2262" s="134" t="s">
        <v>13818</v>
      </c>
      <c r="D2262" s="34" t="s">
        <v>13818</v>
      </c>
      <c r="E2262" s="360" t="s">
        <v>550</v>
      </c>
      <c r="F2262" s="104" t="s">
        <v>12996</v>
      </c>
      <c r="G2262" s="104" t="s">
        <v>12997</v>
      </c>
      <c r="H2262" s="226" t="s">
        <v>2152</v>
      </c>
      <c r="L2262" s="133" t="s">
        <v>551</v>
      </c>
      <c r="M2262" s="133" t="s">
        <v>13819</v>
      </c>
      <c r="N2262" s="133" t="s">
        <v>13000</v>
      </c>
      <c r="P2262" s="134">
        <v>20021018</v>
      </c>
      <c r="Q2262" s="133" t="s">
        <v>13381</v>
      </c>
      <c r="R2262" s="134" t="s">
        <v>14</v>
      </c>
      <c r="S2262" s="134" t="s">
        <v>13818</v>
      </c>
      <c r="X2262" s="134" t="s">
        <v>13818</v>
      </c>
      <c r="Y2262" s="93" t="s">
        <v>550</v>
      </c>
      <c r="AJ2262" s="134">
        <v>300</v>
      </c>
      <c r="AK2262" s="235" t="s">
        <v>4717</v>
      </c>
      <c r="AL2262" s="133">
        <v>99</v>
      </c>
      <c r="AM2262" s="134">
        <v>99</v>
      </c>
      <c r="AN2262" s="235">
        <v>99</v>
      </c>
      <c r="AO2262" s="134" t="s">
        <v>13818</v>
      </c>
      <c r="AP2262" s="93" t="s">
        <v>550</v>
      </c>
      <c r="AQ2262" s="133" t="s">
        <v>13819</v>
      </c>
      <c r="AU2262" s="134">
        <v>300</v>
      </c>
      <c r="AV2262" s="235" t="s">
        <v>2159</v>
      </c>
      <c r="AW2262" s="235">
        <v>13</v>
      </c>
      <c r="AX2262" s="133" t="s">
        <v>2160</v>
      </c>
      <c r="AY2262" s="235">
        <v>0</v>
      </c>
      <c r="AZ2262" s="134" t="s">
        <v>550</v>
      </c>
      <c r="BA2262" s="133" t="s">
        <v>4589</v>
      </c>
      <c r="BB2262" s="235">
        <v>0</v>
      </c>
      <c r="BE2262" s="134" t="s">
        <v>2159</v>
      </c>
      <c r="BF2262" s="134" t="s">
        <v>13820</v>
      </c>
      <c r="BG2262" s="134" t="s">
        <v>13818</v>
      </c>
      <c r="BH2262" s="134" t="s">
        <v>13821</v>
      </c>
      <c r="BI2262" s="134" t="s">
        <v>13821</v>
      </c>
      <c r="BJ2262" s="134"/>
      <c r="BK2262" s="134" t="s">
        <v>2159</v>
      </c>
      <c r="BN2262" s="133" t="s">
        <v>13096</v>
      </c>
      <c r="BP2262" s="134" t="s">
        <v>13819</v>
      </c>
      <c r="BQ2262" s="134" t="s">
        <v>13819</v>
      </c>
      <c r="BR2262" s="134" t="s">
        <v>13818</v>
      </c>
      <c r="BS2262" s="235" t="s">
        <v>13822</v>
      </c>
      <c r="BT2262" s="235">
        <v>7</v>
      </c>
      <c r="BU2262" s="235" t="s">
        <v>3521</v>
      </c>
      <c r="BV2262" s="235">
        <v>410</v>
      </c>
      <c r="BW2262" s="235">
        <v>20.5</v>
      </c>
      <c r="CB2262" s="134" t="s">
        <v>13818</v>
      </c>
      <c r="CE2262" s="134" t="s">
        <v>13818</v>
      </c>
      <c r="CF2262" s="134" t="s">
        <v>13820</v>
      </c>
      <c r="CO2262" s="134" t="s">
        <v>13818</v>
      </c>
      <c r="CP2262" s="134" t="s">
        <v>13820</v>
      </c>
    </row>
    <row r="2263" spans="1:94" x14ac:dyDescent="0.25">
      <c r="A2263" s="134" t="s">
        <v>14</v>
      </c>
      <c r="B2263" s="134" t="s">
        <v>2147</v>
      </c>
      <c r="C2263" s="134" t="s">
        <v>13823</v>
      </c>
      <c r="D2263" s="34" t="s">
        <v>13823</v>
      </c>
      <c r="E2263" s="360" t="s">
        <v>550</v>
      </c>
      <c r="F2263" s="104" t="s">
        <v>12996</v>
      </c>
      <c r="G2263" s="104" t="s">
        <v>12997</v>
      </c>
      <c r="H2263" s="226" t="s">
        <v>2152</v>
      </c>
      <c r="L2263" s="133" t="s">
        <v>551</v>
      </c>
      <c r="M2263" s="133" t="s">
        <v>13099</v>
      </c>
      <c r="N2263" s="133" t="s">
        <v>13000</v>
      </c>
      <c r="P2263" s="134">
        <v>20021018</v>
      </c>
      <c r="Q2263" s="133" t="s">
        <v>13381</v>
      </c>
      <c r="R2263" s="134" t="s">
        <v>14</v>
      </c>
      <c r="S2263" s="134" t="s">
        <v>13823</v>
      </c>
      <c r="X2263" s="134" t="s">
        <v>13823</v>
      </c>
      <c r="Y2263" s="93" t="s">
        <v>550</v>
      </c>
      <c r="AJ2263" s="134">
        <v>300</v>
      </c>
      <c r="AK2263" s="235" t="s">
        <v>4717</v>
      </c>
      <c r="AL2263" s="133">
        <v>99</v>
      </c>
      <c r="AM2263" s="134">
        <v>99</v>
      </c>
      <c r="AN2263" s="235">
        <v>99</v>
      </c>
      <c r="AO2263" s="134" t="s">
        <v>13823</v>
      </c>
      <c r="AP2263" s="93" t="s">
        <v>550</v>
      </c>
      <c r="AQ2263" s="133" t="s">
        <v>13099</v>
      </c>
      <c r="AU2263" s="134">
        <v>300</v>
      </c>
      <c r="AV2263" s="235" t="s">
        <v>2159</v>
      </c>
      <c r="AW2263" s="235">
        <v>13</v>
      </c>
      <c r="AX2263" s="133" t="s">
        <v>2160</v>
      </c>
      <c r="AY2263" s="235">
        <v>0</v>
      </c>
      <c r="AZ2263" s="134" t="s">
        <v>550</v>
      </c>
      <c r="BA2263" s="133" t="s">
        <v>4589</v>
      </c>
      <c r="BB2263" s="235">
        <v>0</v>
      </c>
      <c r="BE2263" s="134" t="s">
        <v>2159</v>
      </c>
      <c r="BF2263" s="134" t="s">
        <v>13824</v>
      </c>
      <c r="BG2263" s="134" t="s">
        <v>13823</v>
      </c>
      <c r="BH2263" s="134" t="s">
        <v>13825</v>
      </c>
      <c r="BI2263" s="134" t="s">
        <v>13825</v>
      </c>
      <c r="BJ2263" s="134"/>
      <c r="BK2263" s="134" t="s">
        <v>2159</v>
      </c>
      <c r="BN2263" s="133" t="s">
        <v>13102</v>
      </c>
      <c r="BP2263" s="134" t="s">
        <v>13099</v>
      </c>
      <c r="BQ2263" s="134" t="s">
        <v>13099</v>
      </c>
      <c r="BR2263" s="134" t="s">
        <v>13823</v>
      </c>
      <c r="BS2263" s="235" t="s">
        <v>13826</v>
      </c>
      <c r="BT2263" s="235">
        <v>7</v>
      </c>
      <c r="BU2263" s="235" t="s">
        <v>3521</v>
      </c>
      <c r="BV2263" s="235">
        <v>470</v>
      </c>
      <c r="BW2263" s="235">
        <v>23.5</v>
      </c>
      <c r="CB2263" s="134" t="s">
        <v>13823</v>
      </c>
      <c r="CE2263" s="134" t="s">
        <v>13823</v>
      </c>
      <c r="CF2263" s="134" t="s">
        <v>13824</v>
      </c>
      <c r="CO2263" s="134" t="s">
        <v>13823</v>
      </c>
      <c r="CP2263" s="134" t="s">
        <v>13824</v>
      </c>
    </row>
    <row r="2264" spans="1:94" x14ac:dyDescent="0.25">
      <c r="A2264" s="134" t="s">
        <v>14</v>
      </c>
      <c r="B2264" s="134" t="s">
        <v>2147</v>
      </c>
      <c r="C2264" s="134" t="s">
        <v>13827</v>
      </c>
      <c r="D2264" s="34" t="s">
        <v>13827</v>
      </c>
      <c r="E2264" s="360" t="s">
        <v>550</v>
      </c>
      <c r="F2264" s="104" t="s">
        <v>12996</v>
      </c>
      <c r="G2264" s="104" t="s">
        <v>12997</v>
      </c>
      <c r="H2264" s="226" t="s">
        <v>2152</v>
      </c>
      <c r="L2264" s="133" t="s">
        <v>551</v>
      </c>
      <c r="M2264" s="133" t="s">
        <v>13828</v>
      </c>
      <c r="N2264" s="133" t="s">
        <v>13000</v>
      </c>
      <c r="P2264" s="134">
        <v>20021018</v>
      </c>
      <c r="Q2264" s="133" t="s">
        <v>13381</v>
      </c>
      <c r="R2264" s="134" t="s">
        <v>13829</v>
      </c>
      <c r="S2264" s="134" t="s">
        <v>13827</v>
      </c>
      <c r="X2264" s="134" t="s">
        <v>13827</v>
      </c>
      <c r="Y2264" s="93" t="s">
        <v>550</v>
      </c>
      <c r="AJ2264" s="134">
        <v>999</v>
      </c>
      <c r="AK2264" s="235">
        <v>999</v>
      </c>
      <c r="AL2264" s="133">
        <v>99</v>
      </c>
      <c r="AM2264" s="134">
        <v>99</v>
      </c>
      <c r="AN2264" s="235">
        <v>99</v>
      </c>
      <c r="AO2264" s="134" t="s">
        <v>13827</v>
      </c>
      <c r="AP2264" s="93" t="s">
        <v>550</v>
      </c>
      <c r="AQ2264" s="133" t="s">
        <v>13828</v>
      </c>
      <c r="AU2264" s="134">
        <v>999</v>
      </c>
      <c r="AV2264" s="235" t="s">
        <v>2159</v>
      </c>
      <c r="AW2264" s="235">
        <v>13</v>
      </c>
      <c r="AX2264" s="133" t="s">
        <v>2160</v>
      </c>
      <c r="AY2264" s="235">
        <v>0</v>
      </c>
      <c r="AZ2264" s="134" t="s">
        <v>550</v>
      </c>
      <c r="BA2264" s="133" t="s">
        <v>4589</v>
      </c>
      <c r="BB2264" s="235">
        <v>0</v>
      </c>
      <c r="BE2264" s="134" t="s">
        <v>2159</v>
      </c>
      <c r="BF2264" s="134" t="s">
        <v>13830</v>
      </c>
      <c r="BG2264" s="134" t="s">
        <v>13827</v>
      </c>
      <c r="BH2264" s="134" t="s">
        <v>13831</v>
      </c>
      <c r="BI2264" s="134" t="s">
        <v>13831</v>
      </c>
      <c r="BJ2264" s="134"/>
      <c r="BK2264" s="134" t="s">
        <v>2159</v>
      </c>
      <c r="BP2264" s="134" t="s">
        <v>13828</v>
      </c>
      <c r="BQ2264" s="134" t="s">
        <v>13828</v>
      </c>
      <c r="BR2264" s="134" t="s">
        <v>13827</v>
      </c>
      <c r="BS2264" s="235" t="s">
        <v>13832</v>
      </c>
      <c r="BT2264" s="235">
        <v>7</v>
      </c>
      <c r="BU2264" s="235" t="s">
        <v>3521</v>
      </c>
      <c r="BV2264" s="235">
        <v>850</v>
      </c>
      <c r="BW2264" s="235">
        <v>42.5</v>
      </c>
      <c r="CB2264" s="134" t="s">
        <v>13827</v>
      </c>
      <c r="CE2264" s="134" t="s">
        <v>13827</v>
      </c>
      <c r="CF2264" s="134" t="s">
        <v>13830</v>
      </c>
      <c r="CO2264" s="134" t="s">
        <v>13827</v>
      </c>
      <c r="CP2264" s="134" t="s">
        <v>13830</v>
      </c>
    </row>
    <row r="2265" spans="1:94" x14ac:dyDescent="0.25">
      <c r="A2265" s="134" t="s">
        <v>14</v>
      </c>
      <c r="B2265" s="134" t="s">
        <v>2147</v>
      </c>
      <c r="C2265" s="134" t="s">
        <v>13833</v>
      </c>
      <c r="D2265" s="34" t="s">
        <v>13833</v>
      </c>
      <c r="E2265" s="360" t="s">
        <v>550</v>
      </c>
      <c r="F2265" s="104" t="s">
        <v>12996</v>
      </c>
      <c r="G2265" s="104" t="s">
        <v>12997</v>
      </c>
      <c r="H2265" s="226" t="s">
        <v>2152</v>
      </c>
      <c r="L2265" s="133" t="s">
        <v>551</v>
      </c>
      <c r="M2265" s="133" t="s">
        <v>13834</v>
      </c>
      <c r="N2265" s="133" t="s">
        <v>13000</v>
      </c>
      <c r="P2265" s="134">
        <v>20021018</v>
      </c>
      <c r="Q2265" s="133" t="s">
        <v>13381</v>
      </c>
      <c r="R2265" s="134" t="s">
        <v>32</v>
      </c>
      <c r="S2265" s="134" t="s">
        <v>13833</v>
      </c>
      <c r="X2265" s="134" t="s">
        <v>13833</v>
      </c>
      <c r="Y2265" s="93" t="s">
        <v>550</v>
      </c>
      <c r="AJ2265" s="134">
        <v>999</v>
      </c>
      <c r="AK2265" s="235">
        <v>999</v>
      </c>
      <c r="AL2265" s="133">
        <v>99</v>
      </c>
      <c r="AM2265" s="134">
        <v>99</v>
      </c>
      <c r="AN2265" s="235">
        <v>99</v>
      </c>
      <c r="AO2265" s="134" t="s">
        <v>13833</v>
      </c>
      <c r="AP2265" s="93" t="s">
        <v>550</v>
      </c>
      <c r="AQ2265" s="133" t="s">
        <v>13834</v>
      </c>
      <c r="AU2265" s="134">
        <v>999</v>
      </c>
      <c r="AV2265" s="235" t="s">
        <v>2159</v>
      </c>
      <c r="AW2265" s="235">
        <v>13</v>
      </c>
      <c r="AX2265" s="133" t="s">
        <v>2160</v>
      </c>
      <c r="AY2265" s="235">
        <v>0</v>
      </c>
      <c r="AZ2265" s="134" t="s">
        <v>550</v>
      </c>
      <c r="BA2265" s="133" t="s">
        <v>4589</v>
      </c>
      <c r="BB2265" s="235">
        <v>0</v>
      </c>
      <c r="BE2265" s="134" t="s">
        <v>2159</v>
      </c>
      <c r="BF2265" s="134" t="s">
        <v>13835</v>
      </c>
      <c r="BG2265" s="134" t="s">
        <v>13833</v>
      </c>
      <c r="BH2265" s="134" t="s">
        <v>13836</v>
      </c>
      <c r="BI2265" s="134" t="s">
        <v>13836</v>
      </c>
      <c r="BJ2265" s="134"/>
      <c r="BK2265" s="134" t="s">
        <v>2159</v>
      </c>
      <c r="BP2265" s="134" t="s">
        <v>13834</v>
      </c>
      <c r="BQ2265" s="134" t="s">
        <v>13834</v>
      </c>
      <c r="BR2265" s="134" t="s">
        <v>13833</v>
      </c>
      <c r="BS2265" s="235" t="s">
        <v>13837</v>
      </c>
      <c r="BT2265" s="235">
        <v>7</v>
      </c>
      <c r="BU2265" s="235" t="s">
        <v>3521</v>
      </c>
      <c r="BV2265" s="235">
        <v>80</v>
      </c>
      <c r="BW2265" s="235">
        <v>4</v>
      </c>
      <c r="CB2265" s="134" t="s">
        <v>13833</v>
      </c>
      <c r="CE2265" s="134" t="s">
        <v>13833</v>
      </c>
      <c r="CF2265" s="134" t="s">
        <v>13835</v>
      </c>
      <c r="CO2265" s="134" t="s">
        <v>13833</v>
      </c>
      <c r="CP2265" s="134" t="s">
        <v>13835</v>
      </c>
    </row>
    <row r="2266" spans="1:94" x14ac:dyDescent="0.25">
      <c r="A2266" s="134" t="s">
        <v>14</v>
      </c>
      <c r="B2266" s="134" t="s">
        <v>2147</v>
      </c>
      <c r="C2266" s="134" t="s">
        <v>13838</v>
      </c>
      <c r="D2266" s="34" t="s">
        <v>13838</v>
      </c>
      <c r="E2266" s="360" t="s">
        <v>550</v>
      </c>
      <c r="F2266" s="104" t="s">
        <v>12996</v>
      </c>
      <c r="G2266" s="104" t="s">
        <v>12997</v>
      </c>
      <c r="H2266" s="226" t="s">
        <v>2152</v>
      </c>
      <c r="L2266" s="133" t="s">
        <v>551</v>
      </c>
      <c r="M2266" s="133" t="s">
        <v>13839</v>
      </c>
      <c r="N2266" s="133" t="s">
        <v>13000</v>
      </c>
      <c r="P2266" s="134">
        <v>20021018</v>
      </c>
      <c r="Q2266" s="133" t="s">
        <v>13381</v>
      </c>
      <c r="R2266" s="134" t="s">
        <v>32</v>
      </c>
      <c r="S2266" s="134" t="s">
        <v>13838</v>
      </c>
      <c r="X2266" s="134" t="s">
        <v>13838</v>
      </c>
      <c r="Y2266" s="93" t="s">
        <v>550</v>
      </c>
      <c r="AJ2266" s="134">
        <v>999</v>
      </c>
      <c r="AK2266" s="235">
        <v>999</v>
      </c>
      <c r="AL2266" s="133">
        <v>99</v>
      </c>
      <c r="AM2266" s="134">
        <v>99</v>
      </c>
      <c r="AN2266" s="235">
        <v>99</v>
      </c>
      <c r="AO2266" s="134" t="s">
        <v>13838</v>
      </c>
      <c r="AP2266" s="93" t="s">
        <v>550</v>
      </c>
      <c r="AQ2266" s="133" t="s">
        <v>13839</v>
      </c>
      <c r="AU2266" s="134">
        <v>999</v>
      </c>
      <c r="AV2266" s="235" t="s">
        <v>2159</v>
      </c>
      <c r="AW2266" s="235">
        <v>13</v>
      </c>
      <c r="AX2266" s="133" t="s">
        <v>2160</v>
      </c>
      <c r="AY2266" s="235">
        <v>0</v>
      </c>
      <c r="AZ2266" s="134" t="s">
        <v>550</v>
      </c>
      <c r="BA2266" s="133" t="s">
        <v>4589</v>
      </c>
      <c r="BB2266" s="235">
        <v>0</v>
      </c>
      <c r="BE2266" s="134" t="s">
        <v>2159</v>
      </c>
      <c r="BF2266" s="134" t="s">
        <v>13840</v>
      </c>
      <c r="BG2266" s="134" t="s">
        <v>13838</v>
      </c>
      <c r="BH2266" s="134" t="s">
        <v>13841</v>
      </c>
      <c r="BI2266" s="134" t="s">
        <v>13841</v>
      </c>
      <c r="BJ2266" s="134"/>
      <c r="BK2266" s="134" t="s">
        <v>2159</v>
      </c>
      <c r="BP2266" s="134" t="s">
        <v>13839</v>
      </c>
      <c r="BQ2266" s="134" t="s">
        <v>13839</v>
      </c>
      <c r="BR2266" s="134" t="s">
        <v>13838</v>
      </c>
      <c r="BS2266" s="235" t="s">
        <v>13842</v>
      </c>
      <c r="BT2266" s="235">
        <v>7</v>
      </c>
      <c r="BU2266" s="235" t="s">
        <v>3521</v>
      </c>
      <c r="BV2266" s="235">
        <v>660</v>
      </c>
      <c r="BW2266" s="235">
        <v>33</v>
      </c>
      <c r="CB2266" s="134" t="s">
        <v>13838</v>
      </c>
      <c r="CE2266" s="134" t="s">
        <v>13838</v>
      </c>
      <c r="CF2266" s="134" t="s">
        <v>13840</v>
      </c>
      <c r="CO2266" s="134" t="s">
        <v>13838</v>
      </c>
      <c r="CP2266" s="134" t="s">
        <v>13840</v>
      </c>
    </row>
    <row r="2267" spans="1:94" x14ac:dyDescent="0.25">
      <c r="A2267" s="134" t="s">
        <v>14</v>
      </c>
      <c r="B2267" s="134" t="s">
        <v>2147</v>
      </c>
      <c r="C2267" s="134" t="s">
        <v>13843</v>
      </c>
      <c r="D2267" s="34" t="s">
        <v>13843</v>
      </c>
      <c r="E2267" s="360" t="s">
        <v>550</v>
      </c>
      <c r="F2267" s="104" t="s">
        <v>12996</v>
      </c>
      <c r="G2267" s="104" t="s">
        <v>12997</v>
      </c>
      <c r="H2267" s="226" t="s">
        <v>2152</v>
      </c>
      <c r="L2267" s="133" t="s">
        <v>551</v>
      </c>
      <c r="M2267" s="133" t="s">
        <v>13844</v>
      </c>
      <c r="N2267" s="133" t="s">
        <v>13000</v>
      </c>
      <c r="P2267" s="134">
        <v>20021018</v>
      </c>
      <c r="Q2267" s="133" t="s">
        <v>13381</v>
      </c>
      <c r="R2267" s="134" t="s">
        <v>32</v>
      </c>
      <c r="S2267" s="134" t="s">
        <v>13843</v>
      </c>
      <c r="X2267" s="134" t="s">
        <v>13843</v>
      </c>
      <c r="Y2267" s="93" t="s">
        <v>550</v>
      </c>
      <c r="AJ2267" s="134">
        <v>999</v>
      </c>
      <c r="AK2267" s="235">
        <v>999</v>
      </c>
      <c r="AL2267" s="133">
        <v>99</v>
      </c>
      <c r="AM2267" s="134">
        <v>99</v>
      </c>
      <c r="AN2267" s="235">
        <v>99</v>
      </c>
      <c r="AO2267" s="134" t="s">
        <v>13843</v>
      </c>
      <c r="AP2267" s="93" t="s">
        <v>550</v>
      </c>
      <c r="AQ2267" s="133" t="s">
        <v>13844</v>
      </c>
      <c r="AU2267" s="134">
        <v>999</v>
      </c>
      <c r="AV2267" s="235" t="s">
        <v>2159</v>
      </c>
      <c r="AW2267" s="235">
        <v>13</v>
      </c>
      <c r="AX2267" s="133" t="s">
        <v>2160</v>
      </c>
      <c r="AY2267" s="235">
        <v>0</v>
      </c>
      <c r="AZ2267" s="134" t="s">
        <v>550</v>
      </c>
      <c r="BA2267" s="133" t="s">
        <v>4589</v>
      </c>
      <c r="BB2267" s="235">
        <v>0</v>
      </c>
      <c r="BE2267" s="134" t="s">
        <v>2159</v>
      </c>
      <c r="BF2267" s="134" t="s">
        <v>13845</v>
      </c>
      <c r="BG2267" s="134" t="s">
        <v>13843</v>
      </c>
      <c r="BH2267" s="134" t="s">
        <v>13846</v>
      </c>
      <c r="BI2267" s="134" t="s">
        <v>13846</v>
      </c>
      <c r="BJ2267" s="134"/>
      <c r="BK2267" s="134" t="s">
        <v>2159</v>
      </c>
      <c r="BP2267" s="134" t="s">
        <v>13844</v>
      </c>
      <c r="BQ2267" s="134" t="s">
        <v>13844</v>
      </c>
      <c r="BR2267" s="134" t="s">
        <v>13843</v>
      </c>
      <c r="BS2267" s="235" t="s">
        <v>13847</v>
      </c>
      <c r="BT2267" s="235">
        <v>7</v>
      </c>
      <c r="BU2267" s="235" t="s">
        <v>3521</v>
      </c>
      <c r="BV2267" s="235">
        <v>260</v>
      </c>
      <c r="BW2267" s="235">
        <v>13</v>
      </c>
      <c r="CB2267" s="134" t="s">
        <v>13843</v>
      </c>
      <c r="CE2267" s="134" t="s">
        <v>13843</v>
      </c>
      <c r="CF2267" s="134" t="s">
        <v>13845</v>
      </c>
      <c r="CO2267" s="134" t="s">
        <v>13843</v>
      </c>
      <c r="CP2267" s="134" t="s">
        <v>13845</v>
      </c>
    </row>
    <row r="2268" spans="1:94" x14ac:dyDescent="0.25">
      <c r="A2268" s="134" t="s">
        <v>14</v>
      </c>
      <c r="B2268" s="134" t="s">
        <v>2147</v>
      </c>
      <c r="C2268" s="134" t="s">
        <v>13848</v>
      </c>
      <c r="D2268" s="34" t="s">
        <v>13848</v>
      </c>
      <c r="E2268" s="360" t="s">
        <v>550</v>
      </c>
      <c r="F2268" s="104" t="s">
        <v>12996</v>
      </c>
      <c r="G2268" s="104" t="s">
        <v>12997</v>
      </c>
      <c r="H2268" s="226" t="s">
        <v>2152</v>
      </c>
      <c r="L2268" s="133" t="s">
        <v>551</v>
      </c>
      <c r="M2268" s="133" t="s">
        <v>13849</v>
      </c>
      <c r="N2268" s="133" t="s">
        <v>13000</v>
      </c>
      <c r="P2268" s="134">
        <v>20021018</v>
      </c>
      <c r="Q2268" s="133" t="s">
        <v>13381</v>
      </c>
      <c r="R2268" s="134" t="s">
        <v>32</v>
      </c>
      <c r="S2268" s="134" t="s">
        <v>13848</v>
      </c>
      <c r="X2268" s="134" t="s">
        <v>13848</v>
      </c>
      <c r="Y2268" s="93" t="s">
        <v>550</v>
      </c>
      <c r="AJ2268" s="134">
        <v>999</v>
      </c>
      <c r="AK2268" s="235">
        <v>999</v>
      </c>
      <c r="AL2268" s="133">
        <v>99</v>
      </c>
      <c r="AM2268" s="134">
        <v>99</v>
      </c>
      <c r="AN2268" s="235">
        <v>99</v>
      </c>
      <c r="AO2268" s="134" t="s">
        <v>13848</v>
      </c>
      <c r="AP2268" s="93" t="s">
        <v>550</v>
      </c>
      <c r="AQ2268" s="133" t="s">
        <v>13849</v>
      </c>
      <c r="AU2268" s="134">
        <v>999</v>
      </c>
      <c r="AV2268" s="235" t="s">
        <v>2159</v>
      </c>
      <c r="AW2268" s="235">
        <v>13</v>
      </c>
      <c r="AX2268" s="133" t="s">
        <v>2160</v>
      </c>
      <c r="AY2268" s="235">
        <v>0</v>
      </c>
      <c r="AZ2268" s="134" t="s">
        <v>550</v>
      </c>
      <c r="BA2268" s="133" t="s">
        <v>4589</v>
      </c>
      <c r="BB2268" s="235">
        <v>0</v>
      </c>
      <c r="BE2268" s="134" t="s">
        <v>2159</v>
      </c>
      <c r="BF2268" s="134" t="s">
        <v>13850</v>
      </c>
      <c r="BG2268" s="134" t="s">
        <v>13848</v>
      </c>
      <c r="BH2268" s="134" t="s">
        <v>13851</v>
      </c>
      <c r="BI2268" s="134" t="s">
        <v>13851</v>
      </c>
      <c r="BJ2268" s="134"/>
      <c r="BK2268" s="134" t="s">
        <v>2159</v>
      </c>
      <c r="BP2268" s="134" t="s">
        <v>13849</v>
      </c>
      <c r="BQ2268" s="134" t="s">
        <v>13849</v>
      </c>
      <c r="BR2268" s="134" t="s">
        <v>13848</v>
      </c>
      <c r="BS2268" s="235" t="s">
        <v>13852</v>
      </c>
      <c r="BT2268" s="235">
        <v>7</v>
      </c>
      <c r="BU2268" s="235" t="s">
        <v>3521</v>
      </c>
      <c r="BV2268" s="235">
        <v>590</v>
      </c>
      <c r="BW2268" s="235">
        <v>29.5</v>
      </c>
      <c r="CB2268" s="134" t="s">
        <v>13848</v>
      </c>
      <c r="CE2268" s="134" t="s">
        <v>13848</v>
      </c>
      <c r="CF2268" s="134" t="s">
        <v>13850</v>
      </c>
      <c r="CO2268" s="134" t="s">
        <v>13848</v>
      </c>
      <c r="CP2268" s="134" t="s">
        <v>13850</v>
      </c>
    </row>
    <row r="2269" spans="1:94" x14ac:dyDescent="0.25">
      <c r="A2269" s="134" t="s">
        <v>14</v>
      </c>
      <c r="B2269" s="134" t="s">
        <v>2147</v>
      </c>
      <c r="C2269" s="134" t="s">
        <v>13853</v>
      </c>
      <c r="D2269" s="34" t="s">
        <v>13853</v>
      </c>
      <c r="E2269" s="360" t="s">
        <v>550</v>
      </c>
      <c r="F2269" s="104" t="s">
        <v>12996</v>
      </c>
      <c r="G2269" s="104" t="s">
        <v>12997</v>
      </c>
      <c r="H2269" s="226" t="s">
        <v>2152</v>
      </c>
      <c r="L2269" s="133" t="s">
        <v>551</v>
      </c>
      <c r="M2269" s="133" t="s">
        <v>13854</v>
      </c>
      <c r="N2269" s="133" t="s">
        <v>13000</v>
      </c>
      <c r="P2269" s="134">
        <v>20021018</v>
      </c>
      <c r="Q2269" s="133" t="s">
        <v>13381</v>
      </c>
      <c r="R2269" s="134" t="s">
        <v>13829</v>
      </c>
      <c r="S2269" s="134" t="s">
        <v>13853</v>
      </c>
      <c r="X2269" s="134" t="s">
        <v>13853</v>
      </c>
      <c r="Y2269" s="93" t="s">
        <v>550</v>
      </c>
      <c r="AJ2269" s="134">
        <v>999</v>
      </c>
      <c r="AK2269" s="235">
        <v>999</v>
      </c>
      <c r="AL2269" s="133">
        <v>99</v>
      </c>
      <c r="AM2269" s="134">
        <v>99</v>
      </c>
      <c r="AN2269" s="235">
        <v>99</v>
      </c>
      <c r="AO2269" s="134" t="s">
        <v>13853</v>
      </c>
      <c r="AP2269" s="93" t="s">
        <v>550</v>
      </c>
      <c r="AQ2269" s="133" t="s">
        <v>13854</v>
      </c>
      <c r="AU2269" s="134">
        <v>999</v>
      </c>
      <c r="AV2269" s="235" t="s">
        <v>2159</v>
      </c>
      <c r="AW2269" s="235">
        <v>13</v>
      </c>
      <c r="AX2269" s="133" t="s">
        <v>2160</v>
      </c>
      <c r="AY2269" s="235">
        <v>0</v>
      </c>
      <c r="AZ2269" s="134" t="s">
        <v>550</v>
      </c>
      <c r="BA2269" s="133" t="s">
        <v>4589</v>
      </c>
      <c r="BB2269" s="235">
        <v>0</v>
      </c>
      <c r="BE2269" s="134" t="s">
        <v>2159</v>
      </c>
      <c r="BF2269" s="134" t="s">
        <v>13855</v>
      </c>
      <c r="BG2269" s="134" t="s">
        <v>13853</v>
      </c>
      <c r="BH2269" s="134" t="s">
        <v>13856</v>
      </c>
      <c r="BI2269" s="134" t="s">
        <v>13856</v>
      </c>
      <c r="BJ2269" s="134"/>
      <c r="BK2269" s="134" t="s">
        <v>2159</v>
      </c>
      <c r="BP2269" s="134" t="s">
        <v>13854</v>
      </c>
      <c r="BQ2269" s="134" t="s">
        <v>13854</v>
      </c>
      <c r="BR2269" s="134" t="s">
        <v>13853</v>
      </c>
      <c r="BS2269" s="235" t="s">
        <v>13857</v>
      </c>
      <c r="BT2269" s="235">
        <v>7</v>
      </c>
      <c r="BU2269" s="235" t="s">
        <v>3521</v>
      </c>
      <c r="BV2269" s="235">
        <v>594</v>
      </c>
      <c r="BW2269" s="235">
        <v>29.7</v>
      </c>
      <c r="CB2269" s="134" t="s">
        <v>13853</v>
      </c>
      <c r="CE2269" s="134" t="s">
        <v>13853</v>
      </c>
      <c r="CF2269" s="134" t="s">
        <v>13855</v>
      </c>
      <c r="CO2269" s="134" t="s">
        <v>13853</v>
      </c>
      <c r="CP2269" s="134" t="s">
        <v>13855</v>
      </c>
    </row>
    <row r="2270" spans="1:94" x14ac:dyDescent="0.25">
      <c r="A2270" s="134" t="s">
        <v>14</v>
      </c>
      <c r="B2270" s="134" t="s">
        <v>2147</v>
      </c>
      <c r="C2270" s="134" t="s">
        <v>13858</v>
      </c>
      <c r="D2270" s="34" t="s">
        <v>13858</v>
      </c>
      <c r="E2270" s="360" t="s">
        <v>550</v>
      </c>
      <c r="F2270" s="104" t="s">
        <v>12996</v>
      </c>
      <c r="G2270" s="104" t="s">
        <v>12997</v>
      </c>
      <c r="H2270" s="226" t="s">
        <v>2152</v>
      </c>
      <c r="L2270" s="133" t="s">
        <v>551</v>
      </c>
      <c r="M2270" s="133" t="s">
        <v>13859</v>
      </c>
      <c r="N2270" s="133" t="s">
        <v>13000</v>
      </c>
      <c r="P2270" s="134">
        <v>20021018</v>
      </c>
      <c r="Q2270" s="133" t="s">
        <v>13381</v>
      </c>
      <c r="R2270" s="134" t="s">
        <v>13829</v>
      </c>
      <c r="S2270" s="134" t="s">
        <v>13858</v>
      </c>
      <c r="X2270" s="134" t="s">
        <v>13858</v>
      </c>
      <c r="Y2270" s="93" t="s">
        <v>550</v>
      </c>
      <c r="AJ2270" s="134">
        <v>999</v>
      </c>
      <c r="AK2270" s="235">
        <v>999</v>
      </c>
      <c r="AL2270" s="133">
        <v>99</v>
      </c>
      <c r="AM2270" s="134">
        <v>99</v>
      </c>
      <c r="AN2270" s="235">
        <v>99</v>
      </c>
      <c r="AO2270" s="134" t="s">
        <v>13858</v>
      </c>
      <c r="AP2270" s="93" t="s">
        <v>550</v>
      </c>
      <c r="AQ2270" s="133" t="s">
        <v>13859</v>
      </c>
      <c r="AU2270" s="134">
        <v>999</v>
      </c>
      <c r="AV2270" s="235" t="s">
        <v>2159</v>
      </c>
      <c r="AW2270" s="235">
        <v>13</v>
      </c>
      <c r="AX2270" s="133" t="s">
        <v>2160</v>
      </c>
      <c r="AY2270" s="235">
        <v>0</v>
      </c>
      <c r="AZ2270" s="134" t="s">
        <v>550</v>
      </c>
      <c r="BA2270" s="133" t="s">
        <v>4589</v>
      </c>
      <c r="BB2270" s="235">
        <v>0</v>
      </c>
      <c r="BE2270" s="134" t="s">
        <v>2159</v>
      </c>
      <c r="BF2270" s="134" t="s">
        <v>13860</v>
      </c>
      <c r="BG2270" s="134" t="s">
        <v>13858</v>
      </c>
      <c r="BH2270" s="134" t="s">
        <v>13861</v>
      </c>
      <c r="BI2270" s="134" t="s">
        <v>13861</v>
      </c>
      <c r="BJ2270" s="134"/>
      <c r="BK2270" s="134" t="s">
        <v>2159</v>
      </c>
      <c r="BP2270" s="134" t="s">
        <v>13859</v>
      </c>
      <c r="BQ2270" s="134" t="s">
        <v>13859</v>
      </c>
      <c r="BR2270" s="134" t="s">
        <v>13858</v>
      </c>
      <c r="BS2270" s="235" t="s">
        <v>13862</v>
      </c>
      <c r="BT2270" s="235">
        <v>7</v>
      </c>
      <c r="BU2270" s="235" t="s">
        <v>3521</v>
      </c>
      <c r="BV2270" s="235">
        <v>650</v>
      </c>
      <c r="BW2270" s="235">
        <v>32.5</v>
      </c>
      <c r="CB2270" s="134" t="s">
        <v>13858</v>
      </c>
      <c r="CE2270" s="134" t="s">
        <v>13858</v>
      </c>
      <c r="CF2270" s="134" t="s">
        <v>13860</v>
      </c>
      <c r="CO2270" s="134" t="s">
        <v>13858</v>
      </c>
      <c r="CP2270" s="134" t="s">
        <v>13860</v>
      </c>
    </row>
    <row r="2271" spans="1:94" x14ac:dyDescent="0.25">
      <c r="A2271" s="134" t="s">
        <v>14</v>
      </c>
      <c r="B2271" s="134" t="s">
        <v>2147</v>
      </c>
      <c r="C2271" s="134" t="s">
        <v>13863</v>
      </c>
      <c r="D2271" s="34" t="s">
        <v>13863</v>
      </c>
      <c r="E2271" s="360" t="s">
        <v>550</v>
      </c>
      <c r="F2271" s="104" t="s">
        <v>12996</v>
      </c>
      <c r="G2271" s="104" t="s">
        <v>12997</v>
      </c>
      <c r="H2271" s="226" t="s">
        <v>2152</v>
      </c>
      <c r="L2271" s="133" t="s">
        <v>551</v>
      </c>
      <c r="M2271" s="133" t="s">
        <v>13864</v>
      </c>
      <c r="N2271" s="133" t="s">
        <v>13000</v>
      </c>
      <c r="P2271" s="134">
        <v>20021018</v>
      </c>
      <c r="Q2271" s="133" t="s">
        <v>13381</v>
      </c>
      <c r="R2271" s="134" t="s">
        <v>13829</v>
      </c>
      <c r="S2271" s="134" t="s">
        <v>13863</v>
      </c>
      <c r="X2271" s="134" t="s">
        <v>13863</v>
      </c>
      <c r="Y2271" s="93" t="s">
        <v>550</v>
      </c>
      <c r="AJ2271" s="134">
        <v>999</v>
      </c>
      <c r="AK2271" s="235">
        <v>999</v>
      </c>
      <c r="AL2271" s="133">
        <v>99</v>
      </c>
      <c r="AM2271" s="134">
        <v>99</v>
      </c>
      <c r="AN2271" s="235">
        <v>99</v>
      </c>
      <c r="AO2271" s="134" t="s">
        <v>13863</v>
      </c>
      <c r="AP2271" s="93" t="s">
        <v>550</v>
      </c>
      <c r="AQ2271" s="133" t="s">
        <v>13864</v>
      </c>
      <c r="AU2271" s="134">
        <v>999</v>
      </c>
      <c r="AV2271" s="235" t="s">
        <v>2159</v>
      </c>
      <c r="AW2271" s="235">
        <v>13</v>
      </c>
      <c r="AX2271" s="133" t="s">
        <v>2160</v>
      </c>
      <c r="AY2271" s="235">
        <v>0</v>
      </c>
      <c r="AZ2271" s="134" t="s">
        <v>550</v>
      </c>
      <c r="BA2271" s="133" t="s">
        <v>4589</v>
      </c>
      <c r="BB2271" s="235">
        <v>0</v>
      </c>
      <c r="BE2271" s="134" t="s">
        <v>2159</v>
      </c>
      <c r="BF2271" s="134" t="s">
        <v>13865</v>
      </c>
      <c r="BG2271" s="134" t="s">
        <v>13863</v>
      </c>
      <c r="BH2271" s="134" t="s">
        <v>13866</v>
      </c>
      <c r="BI2271" s="134" t="s">
        <v>13866</v>
      </c>
      <c r="BJ2271" s="134"/>
      <c r="BK2271" s="134" t="s">
        <v>2159</v>
      </c>
      <c r="BP2271" s="134" t="s">
        <v>13864</v>
      </c>
      <c r="BQ2271" s="134" t="s">
        <v>13864</v>
      </c>
      <c r="BR2271" s="134" t="s">
        <v>13863</v>
      </c>
      <c r="BS2271" s="235" t="s">
        <v>13867</v>
      </c>
      <c r="BT2271" s="235">
        <v>7</v>
      </c>
      <c r="BU2271" s="235" t="s">
        <v>3521</v>
      </c>
      <c r="BV2271" s="235">
        <v>210</v>
      </c>
      <c r="BW2271" s="235">
        <v>10.5</v>
      </c>
      <c r="CB2271" s="134" t="s">
        <v>13863</v>
      </c>
      <c r="CE2271" s="134" t="s">
        <v>13863</v>
      </c>
      <c r="CF2271" s="134" t="s">
        <v>13865</v>
      </c>
      <c r="CO2271" s="134" t="s">
        <v>13863</v>
      </c>
      <c r="CP2271" s="134" t="s">
        <v>13865</v>
      </c>
    </row>
    <row r="2272" spans="1:94" x14ac:dyDescent="0.25">
      <c r="A2272" s="134" t="s">
        <v>14</v>
      </c>
      <c r="B2272" s="134" t="s">
        <v>2147</v>
      </c>
      <c r="C2272" s="134" t="s">
        <v>13868</v>
      </c>
      <c r="D2272" s="34" t="s">
        <v>13868</v>
      </c>
      <c r="E2272" s="360" t="s">
        <v>550</v>
      </c>
      <c r="F2272" s="104" t="s">
        <v>12996</v>
      </c>
      <c r="G2272" s="104" t="s">
        <v>12997</v>
      </c>
      <c r="H2272" s="226" t="s">
        <v>2152</v>
      </c>
      <c r="L2272" s="133" t="s">
        <v>551</v>
      </c>
      <c r="M2272" s="133" t="s">
        <v>13869</v>
      </c>
      <c r="N2272" s="133" t="s">
        <v>13000</v>
      </c>
      <c r="P2272" s="134">
        <v>20021018</v>
      </c>
      <c r="Q2272" s="133" t="s">
        <v>13381</v>
      </c>
      <c r="R2272" s="134" t="s">
        <v>13870</v>
      </c>
      <c r="S2272" s="134" t="s">
        <v>13868</v>
      </c>
      <c r="X2272" s="134" t="s">
        <v>13868</v>
      </c>
      <c r="Y2272" s="93" t="s">
        <v>550</v>
      </c>
      <c r="AJ2272" s="134">
        <v>999</v>
      </c>
      <c r="AK2272" s="235">
        <v>999</v>
      </c>
      <c r="AL2272" s="133">
        <v>99</v>
      </c>
      <c r="AM2272" s="134">
        <v>99</v>
      </c>
      <c r="AN2272" s="235">
        <v>99</v>
      </c>
      <c r="AO2272" s="134" t="s">
        <v>13868</v>
      </c>
      <c r="AP2272" s="93" t="s">
        <v>550</v>
      </c>
      <c r="AQ2272" s="133" t="s">
        <v>13869</v>
      </c>
      <c r="AU2272" s="134">
        <v>999</v>
      </c>
      <c r="AV2272" s="235" t="s">
        <v>2159</v>
      </c>
      <c r="AW2272" s="235">
        <v>13</v>
      </c>
      <c r="AX2272" s="133" t="s">
        <v>2160</v>
      </c>
      <c r="AY2272" s="235">
        <v>0</v>
      </c>
      <c r="AZ2272" s="134" t="s">
        <v>550</v>
      </c>
      <c r="BA2272" s="133" t="s">
        <v>4589</v>
      </c>
      <c r="BB2272" s="235">
        <v>0</v>
      </c>
      <c r="BE2272" s="134" t="s">
        <v>2159</v>
      </c>
      <c r="BF2272" s="134" t="s">
        <v>13871</v>
      </c>
      <c r="BG2272" s="134" t="s">
        <v>13868</v>
      </c>
      <c r="BH2272" s="134" t="s">
        <v>13872</v>
      </c>
      <c r="BI2272" s="134" t="s">
        <v>13872</v>
      </c>
      <c r="BJ2272" s="134"/>
      <c r="BK2272" s="134" t="s">
        <v>2159</v>
      </c>
      <c r="BP2272" s="134" t="s">
        <v>13869</v>
      </c>
      <c r="BQ2272" s="134" t="s">
        <v>13869</v>
      </c>
      <c r="BR2272" s="134" t="s">
        <v>13868</v>
      </c>
      <c r="BS2272" s="235" t="s">
        <v>13873</v>
      </c>
      <c r="BT2272" s="235">
        <v>7</v>
      </c>
      <c r="BU2272" s="235" t="s">
        <v>3521</v>
      </c>
      <c r="BV2272" s="235">
        <v>730</v>
      </c>
      <c r="BW2272" s="235">
        <v>36.5</v>
      </c>
      <c r="CB2272" s="134" t="s">
        <v>13868</v>
      </c>
      <c r="CE2272" s="134" t="s">
        <v>13868</v>
      </c>
      <c r="CF2272" s="134" t="s">
        <v>13871</v>
      </c>
      <c r="CO2272" s="134" t="s">
        <v>13868</v>
      </c>
      <c r="CP2272" s="134" t="s">
        <v>13871</v>
      </c>
    </row>
    <row r="2273" spans="1:94" x14ac:dyDescent="0.25">
      <c r="A2273" s="134" t="s">
        <v>14</v>
      </c>
      <c r="B2273" s="134" t="s">
        <v>2147</v>
      </c>
      <c r="C2273" s="134" t="s">
        <v>13874</v>
      </c>
      <c r="D2273" s="34" t="s">
        <v>13874</v>
      </c>
      <c r="E2273" s="360" t="s">
        <v>550</v>
      </c>
      <c r="F2273" s="104" t="s">
        <v>12996</v>
      </c>
      <c r="G2273" s="104" t="s">
        <v>12997</v>
      </c>
      <c r="H2273" s="226" t="s">
        <v>2152</v>
      </c>
      <c r="L2273" s="133" t="s">
        <v>551</v>
      </c>
      <c r="M2273" s="133" t="s">
        <v>13875</v>
      </c>
      <c r="N2273" s="133" t="s">
        <v>13000</v>
      </c>
      <c r="P2273" s="134">
        <v>20021018</v>
      </c>
      <c r="Q2273" s="133" t="s">
        <v>13381</v>
      </c>
      <c r="R2273" s="134" t="s">
        <v>13870</v>
      </c>
      <c r="S2273" s="134" t="s">
        <v>13874</v>
      </c>
      <c r="X2273" s="134" t="s">
        <v>13874</v>
      </c>
      <c r="Y2273" s="93" t="s">
        <v>550</v>
      </c>
      <c r="AJ2273" s="134">
        <v>999</v>
      </c>
      <c r="AK2273" s="235">
        <v>999</v>
      </c>
      <c r="AL2273" s="133">
        <v>99</v>
      </c>
      <c r="AM2273" s="134">
        <v>99</v>
      </c>
      <c r="AN2273" s="235">
        <v>99</v>
      </c>
      <c r="AO2273" s="134" t="s">
        <v>13874</v>
      </c>
      <c r="AP2273" s="93" t="s">
        <v>550</v>
      </c>
      <c r="AQ2273" s="133" t="s">
        <v>13875</v>
      </c>
      <c r="AU2273" s="134">
        <v>999</v>
      </c>
      <c r="AV2273" s="235" t="s">
        <v>2159</v>
      </c>
      <c r="AW2273" s="235">
        <v>13</v>
      </c>
      <c r="AX2273" s="133" t="s">
        <v>2160</v>
      </c>
      <c r="AY2273" s="235">
        <v>0</v>
      </c>
      <c r="AZ2273" s="134" t="s">
        <v>550</v>
      </c>
      <c r="BA2273" s="133" t="s">
        <v>4589</v>
      </c>
      <c r="BB2273" s="235">
        <v>0</v>
      </c>
      <c r="BE2273" s="134" t="s">
        <v>2159</v>
      </c>
      <c r="BF2273" s="134" t="s">
        <v>13876</v>
      </c>
      <c r="BG2273" s="134" t="s">
        <v>13874</v>
      </c>
      <c r="BH2273" s="134" t="s">
        <v>13877</v>
      </c>
      <c r="BI2273" s="134" t="s">
        <v>13877</v>
      </c>
      <c r="BJ2273" s="134"/>
      <c r="BK2273" s="134" t="s">
        <v>2159</v>
      </c>
      <c r="BP2273" s="134" t="s">
        <v>13875</v>
      </c>
      <c r="BQ2273" s="134" t="s">
        <v>13875</v>
      </c>
      <c r="BR2273" s="134" t="s">
        <v>13874</v>
      </c>
      <c r="BS2273" s="235" t="s">
        <v>13878</v>
      </c>
      <c r="BT2273" s="235">
        <v>7</v>
      </c>
      <c r="BU2273" s="235" t="s">
        <v>3521</v>
      </c>
      <c r="BV2273" s="235">
        <v>740</v>
      </c>
      <c r="BW2273" s="235">
        <v>37</v>
      </c>
      <c r="CB2273" s="134" t="s">
        <v>13874</v>
      </c>
      <c r="CE2273" s="134" t="s">
        <v>13874</v>
      </c>
      <c r="CF2273" s="134" t="s">
        <v>13876</v>
      </c>
      <c r="CO2273" s="134" t="s">
        <v>13874</v>
      </c>
      <c r="CP2273" s="134" t="s">
        <v>13876</v>
      </c>
    </row>
    <row r="2274" spans="1:94" x14ac:dyDescent="0.25">
      <c r="A2274" s="134" t="s">
        <v>14</v>
      </c>
      <c r="B2274" s="134" t="s">
        <v>2147</v>
      </c>
      <c r="C2274" s="134" t="s">
        <v>13879</v>
      </c>
      <c r="D2274" s="23" t="s">
        <v>13879</v>
      </c>
      <c r="E2274" s="193" t="s">
        <v>2358</v>
      </c>
      <c r="F2274" s="193" t="s">
        <v>2359</v>
      </c>
      <c r="G2274" s="193" t="s">
        <v>2360</v>
      </c>
      <c r="H2274" s="226" t="s">
        <v>2152</v>
      </c>
      <c r="L2274" s="133" t="s">
        <v>13880</v>
      </c>
      <c r="M2274" s="133" t="s">
        <v>13881</v>
      </c>
      <c r="N2274" s="133" t="s">
        <v>2363</v>
      </c>
      <c r="P2274" s="134">
        <v>20000331</v>
      </c>
      <c r="Q2274" s="133" t="s">
        <v>4698</v>
      </c>
      <c r="R2274" s="134" t="s">
        <v>13870</v>
      </c>
      <c r="S2274" s="134" t="s">
        <v>13879</v>
      </c>
      <c r="X2274" s="134" t="s">
        <v>13879</v>
      </c>
      <c r="Y2274" s="23" t="s">
        <v>2358</v>
      </c>
      <c r="AJ2274" s="134">
        <v>999</v>
      </c>
      <c r="AK2274" s="235">
        <v>999</v>
      </c>
      <c r="AL2274" s="133">
        <v>99</v>
      </c>
      <c r="AM2274" s="134">
        <v>99</v>
      </c>
      <c r="AN2274" s="235">
        <v>99</v>
      </c>
      <c r="AO2274" s="134" t="s">
        <v>13879</v>
      </c>
      <c r="AP2274" s="23" t="s">
        <v>2358</v>
      </c>
      <c r="AQ2274" s="133" t="s">
        <v>13881</v>
      </c>
      <c r="AU2274" s="134">
        <v>999</v>
      </c>
      <c r="AV2274" s="235" t="s">
        <v>13882</v>
      </c>
      <c r="AW2274" s="235">
        <v>13</v>
      </c>
      <c r="AX2274" s="133" t="s">
        <v>2160</v>
      </c>
      <c r="AY2274" s="235">
        <v>1</v>
      </c>
      <c r="AZ2274" s="134" t="s">
        <v>2358</v>
      </c>
      <c r="BA2274" s="133" t="s">
        <v>2161</v>
      </c>
      <c r="BB2274" s="235">
        <v>0</v>
      </c>
      <c r="BE2274" s="134" t="s">
        <v>13882</v>
      </c>
      <c r="BF2274" s="134">
        <v>1</v>
      </c>
      <c r="BG2274" s="134" t="s">
        <v>13879</v>
      </c>
      <c r="BH2274" s="134" t="s">
        <v>13883</v>
      </c>
      <c r="BI2274" s="134" t="s">
        <v>13883</v>
      </c>
      <c r="BJ2274" s="134"/>
      <c r="BK2274" s="134" t="s">
        <v>13882</v>
      </c>
      <c r="BP2274" s="134" t="s">
        <v>13881</v>
      </c>
      <c r="BQ2274" s="134" t="s">
        <v>13881</v>
      </c>
      <c r="BR2274" s="134" t="s">
        <v>13879</v>
      </c>
      <c r="BS2274" s="235" t="s">
        <v>13884</v>
      </c>
      <c r="BT2274" s="235">
        <v>1</v>
      </c>
      <c r="BU2274" s="235" t="s">
        <v>8676</v>
      </c>
      <c r="BV2274" s="235">
        <v>7733</v>
      </c>
      <c r="BW2274" s="235">
        <v>464</v>
      </c>
      <c r="CB2274" s="134" t="s">
        <v>13879</v>
      </c>
      <c r="CE2274" s="134" t="s">
        <v>13879</v>
      </c>
      <c r="CF2274" s="134">
        <v>1</v>
      </c>
      <c r="CO2274" s="134" t="s">
        <v>13879</v>
      </c>
      <c r="CP2274" s="134">
        <v>1</v>
      </c>
    </row>
    <row r="2275" spans="1:94" x14ac:dyDescent="0.25">
      <c r="A2275" s="134" t="s">
        <v>14</v>
      </c>
      <c r="B2275" s="134" t="s">
        <v>2147</v>
      </c>
      <c r="C2275" s="134" t="s">
        <v>13885</v>
      </c>
      <c r="D2275" s="23" t="s">
        <v>13885</v>
      </c>
      <c r="E2275" s="193" t="s">
        <v>2358</v>
      </c>
      <c r="F2275" s="193" t="s">
        <v>2359</v>
      </c>
      <c r="G2275" s="193" t="s">
        <v>2360</v>
      </c>
      <c r="H2275" s="226" t="s">
        <v>2152</v>
      </c>
      <c r="L2275" s="133" t="s">
        <v>13880</v>
      </c>
      <c r="M2275" s="133" t="s">
        <v>13886</v>
      </c>
      <c r="N2275" s="133" t="s">
        <v>2363</v>
      </c>
      <c r="P2275" s="134">
        <v>20000331</v>
      </c>
      <c r="Q2275" s="133" t="s">
        <v>4698</v>
      </c>
      <c r="R2275" s="134" t="s">
        <v>13870</v>
      </c>
      <c r="S2275" s="134" t="s">
        <v>13885</v>
      </c>
      <c r="X2275" s="134" t="s">
        <v>13885</v>
      </c>
      <c r="Y2275" s="23" t="s">
        <v>2358</v>
      </c>
      <c r="AJ2275" s="134">
        <v>999</v>
      </c>
      <c r="AK2275" s="235">
        <v>999</v>
      </c>
      <c r="AL2275" s="133">
        <v>99</v>
      </c>
      <c r="AM2275" s="134">
        <v>99</v>
      </c>
      <c r="AN2275" s="235">
        <v>99</v>
      </c>
      <c r="AO2275" s="134" t="s">
        <v>13885</v>
      </c>
      <c r="AP2275" s="23" t="s">
        <v>2358</v>
      </c>
      <c r="AQ2275" s="133" t="s">
        <v>13886</v>
      </c>
      <c r="AU2275" s="134">
        <v>999</v>
      </c>
      <c r="AV2275" s="235" t="s">
        <v>13882</v>
      </c>
      <c r="AW2275" s="235">
        <v>13</v>
      </c>
      <c r="AX2275" s="133" t="s">
        <v>2160</v>
      </c>
      <c r="AY2275" s="235">
        <v>1</v>
      </c>
      <c r="AZ2275" s="134" t="s">
        <v>2358</v>
      </c>
      <c r="BA2275" s="133" t="s">
        <v>2161</v>
      </c>
      <c r="BB2275" s="235">
        <v>0</v>
      </c>
      <c r="BE2275" s="134" t="s">
        <v>13882</v>
      </c>
      <c r="BF2275" s="134">
        <v>2</v>
      </c>
      <c r="BG2275" s="134" t="s">
        <v>13885</v>
      </c>
      <c r="BH2275" s="134" t="s">
        <v>13887</v>
      </c>
      <c r="BI2275" s="134" t="s">
        <v>13887</v>
      </c>
      <c r="BJ2275" s="134"/>
      <c r="BK2275" s="134" t="s">
        <v>13882</v>
      </c>
      <c r="BP2275" s="134" t="s">
        <v>13886</v>
      </c>
      <c r="BQ2275" s="134" t="s">
        <v>13886</v>
      </c>
      <c r="BR2275" s="134" t="s">
        <v>13885</v>
      </c>
      <c r="BS2275" s="235" t="s">
        <v>13888</v>
      </c>
      <c r="BT2275" s="235">
        <v>1</v>
      </c>
      <c r="BU2275" s="235" t="s">
        <v>8676</v>
      </c>
      <c r="BV2275" s="235">
        <v>7700</v>
      </c>
      <c r="BW2275" s="235">
        <v>462</v>
      </c>
      <c r="CB2275" s="134" t="s">
        <v>13885</v>
      </c>
      <c r="CE2275" s="134" t="s">
        <v>13885</v>
      </c>
      <c r="CF2275" s="134">
        <v>2</v>
      </c>
      <c r="CO2275" s="134" t="s">
        <v>13885</v>
      </c>
      <c r="CP2275" s="134">
        <v>2</v>
      </c>
    </row>
    <row r="2276" spans="1:94" x14ac:dyDescent="0.25">
      <c r="A2276" s="134" t="s">
        <v>14</v>
      </c>
      <c r="B2276" s="134" t="s">
        <v>2147</v>
      </c>
      <c r="C2276" s="134" t="s">
        <v>13889</v>
      </c>
      <c r="D2276" s="23" t="s">
        <v>13889</v>
      </c>
      <c r="E2276" s="193" t="s">
        <v>2358</v>
      </c>
      <c r="F2276" s="193" t="s">
        <v>2359</v>
      </c>
      <c r="G2276" s="193" t="s">
        <v>2360</v>
      </c>
      <c r="H2276" s="226" t="s">
        <v>2152</v>
      </c>
      <c r="L2276" s="133" t="s">
        <v>13880</v>
      </c>
      <c r="M2276" s="133" t="s">
        <v>13890</v>
      </c>
      <c r="N2276" s="133" t="s">
        <v>2363</v>
      </c>
      <c r="P2276" s="134">
        <v>20000331</v>
      </c>
      <c r="Q2276" s="133" t="s">
        <v>4698</v>
      </c>
      <c r="R2276" s="134" t="s">
        <v>13870</v>
      </c>
      <c r="S2276" s="134" t="s">
        <v>13889</v>
      </c>
      <c r="X2276" s="134" t="s">
        <v>13889</v>
      </c>
      <c r="Y2276" s="23" t="s">
        <v>2358</v>
      </c>
      <c r="AJ2276" s="134">
        <v>999</v>
      </c>
      <c r="AK2276" s="235">
        <v>999</v>
      </c>
      <c r="AL2276" s="133">
        <v>99</v>
      </c>
      <c r="AM2276" s="134">
        <v>99</v>
      </c>
      <c r="AN2276" s="235">
        <v>99</v>
      </c>
      <c r="AO2276" s="134" t="s">
        <v>13889</v>
      </c>
      <c r="AP2276" s="23" t="s">
        <v>2358</v>
      </c>
      <c r="AQ2276" s="133" t="s">
        <v>13890</v>
      </c>
      <c r="AU2276" s="134">
        <v>999</v>
      </c>
      <c r="AV2276" s="235" t="s">
        <v>13882</v>
      </c>
      <c r="AW2276" s="235">
        <v>13</v>
      </c>
      <c r="AX2276" s="133" t="s">
        <v>2160</v>
      </c>
      <c r="AY2276" s="235">
        <v>1</v>
      </c>
      <c r="AZ2276" s="134" t="s">
        <v>2358</v>
      </c>
      <c r="BA2276" s="133" t="s">
        <v>2161</v>
      </c>
      <c r="BB2276" s="235">
        <v>0</v>
      </c>
      <c r="BE2276" s="134" t="s">
        <v>13882</v>
      </c>
      <c r="BF2276" s="134">
        <v>3</v>
      </c>
      <c r="BG2276" s="134" t="s">
        <v>13889</v>
      </c>
      <c r="BH2276" s="134" t="s">
        <v>13891</v>
      </c>
      <c r="BI2276" s="134" t="s">
        <v>13891</v>
      </c>
      <c r="BJ2276" s="134"/>
      <c r="BK2276" s="134" t="s">
        <v>13882</v>
      </c>
      <c r="BP2276" s="134" t="s">
        <v>13890</v>
      </c>
      <c r="BQ2276" s="134" t="s">
        <v>13890</v>
      </c>
      <c r="BR2276" s="134" t="s">
        <v>13889</v>
      </c>
      <c r="BS2276" s="235" t="s">
        <v>13892</v>
      </c>
      <c r="BT2276" s="235">
        <v>1</v>
      </c>
      <c r="BU2276" s="235" t="s">
        <v>8676</v>
      </c>
      <c r="BV2276" s="235">
        <v>7833</v>
      </c>
      <c r="BW2276" s="235">
        <v>470</v>
      </c>
      <c r="CB2276" s="134" t="s">
        <v>13889</v>
      </c>
      <c r="CE2276" s="134" t="s">
        <v>13889</v>
      </c>
      <c r="CF2276" s="134">
        <v>3</v>
      </c>
      <c r="CO2276" s="134" t="s">
        <v>13889</v>
      </c>
      <c r="CP2276" s="134">
        <v>3</v>
      </c>
    </row>
    <row r="2277" spans="1:94" x14ac:dyDescent="0.25">
      <c r="A2277" s="134" t="s">
        <v>14</v>
      </c>
      <c r="B2277" s="134" t="s">
        <v>2147</v>
      </c>
      <c r="C2277" s="134" t="s">
        <v>13893</v>
      </c>
      <c r="D2277" s="23" t="s">
        <v>13893</v>
      </c>
      <c r="E2277" s="193" t="s">
        <v>2358</v>
      </c>
      <c r="F2277" s="193" t="s">
        <v>2359</v>
      </c>
      <c r="G2277" s="193" t="s">
        <v>2360</v>
      </c>
      <c r="H2277" s="226" t="s">
        <v>2152</v>
      </c>
      <c r="L2277" s="133" t="s">
        <v>13880</v>
      </c>
      <c r="M2277" s="133" t="s">
        <v>13894</v>
      </c>
      <c r="N2277" s="133" t="s">
        <v>2363</v>
      </c>
      <c r="P2277" s="134">
        <v>20000331</v>
      </c>
      <c r="Q2277" s="133" t="s">
        <v>4698</v>
      </c>
      <c r="R2277" s="134" t="s">
        <v>13895</v>
      </c>
      <c r="S2277" s="134" t="s">
        <v>13893</v>
      </c>
      <c r="X2277" s="134" t="s">
        <v>13893</v>
      </c>
      <c r="Y2277" s="23" t="s">
        <v>2358</v>
      </c>
      <c r="AJ2277" s="134">
        <v>999</v>
      </c>
      <c r="AK2277" s="235">
        <v>999</v>
      </c>
      <c r="AL2277" s="133">
        <v>99</v>
      </c>
      <c r="AM2277" s="134">
        <v>99</v>
      </c>
      <c r="AN2277" s="235">
        <v>99</v>
      </c>
      <c r="AO2277" s="134" t="s">
        <v>13893</v>
      </c>
      <c r="AP2277" s="23" t="s">
        <v>2358</v>
      </c>
      <c r="AQ2277" s="133" t="s">
        <v>13894</v>
      </c>
      <c r="AU2277" s="134">
        <v>999</v>
      </c>
      <c r="AV2277" s="235" t="s">
        <v>13882</v>
      </c>
      <c r="AW2277" s="235">
        <v>13</v>
      </c>
      <c r="AX2277" s="133" t="s">
        <v>2160</v>
      </c>
      <c r="AY2277" s="235">
        <v>1</v>
      </c>
      <c r="AZ2277" s="134" t="s">
        <v>2358</v>
      </c>
      <c r="BA2277" s="133" t="s">
        <v>2161</v>
      </c>
      <c r="BB2277" s="235">
        <v>0</v>
      </c>
      <c r="BE2277" s="134" t="s">
        <v>13882</v>
      </c>
      <c r="BF2277" s="134">
        <v>4</v>
      </c>
      <c r="BG2277" s="134" t="s">
        <v>13893</v>
      </c>
      <c r="BH2277" s="134" t="s">
        <v>13896</v>
      </c>
      <c r="BI2277" s="134" t="s">
        <v>13896</v>
      </c>
      <c r="BJ2277" s="134"/>
      <c r="BK2277" s="134" t="s">
        <v>13882</v>
      </c>
      <c r="BP2277" s="134" t="s">
        <v>13894</v>
      </c>
      <c r="BQ2277" s="134" t="s">
        <v>13894</v>
      </c>
      <c r="BR2277" s="134" t="s">
        <v>13893</v>
      </c>
      <c r="BS2277" s="235" t="s">
        <v>13897</v>
      </c>
      <c r="BT2277" s="235">
        <v>1</v>
      </c>
      <c r="BU2277" s="235" t="s">
        <v>8676</v>
      </c>
      <c r="BV2277" s="235">
        <v>7800</v>
      </c>
      <c r="BW2277" s="235">
        <v>468</v>
      </c>
      <c r="CB2277" s="134" t="s">
        <v>13893</v>
      </c>
      <c r="CE2277" s="134" t="s">
        <v>13893</v>
      </c>
      <c r="CF2277" s="134">
        <v>4</v>
      </c>
      <c r="CO2277" s="134" t="s">
        <v>13893</v>
      </c>
      <c r="CP2277" s="134">
        <v>4</v>
      </c>
    </row>
    <row r="2278" spans="1:94" x14ac:dyDescent="0.25">
      <c r="A2278" s="134" t="s">
        <v>14</v>
      </c>
      <c r="B2278" s="134" t="s">
        <v>2147</v>
      </c>
      <c r="C2278" s="134" t="s">
        <v>13898</v>
      </c>
      <c r="D2278" s="23" t="s">
        <v>13898</v>
      </c>
      <c r="E2278" s="193" t="s">
        <v>2358</v>
      </c>
      <c r="F2278" s="193" t="s">
        <v>2359</v>
      </c>
      <c r="G2278" s="193" t="s">
        <v>2360</v>
      </c>
      <c r="H2278" s="226" t="s">
        <v>2152</v>
      </c>
      <c r="L2278" s="133" t="s">
        <v>13880</v>
      </c>
      <c r="M2278" s="133" t="s">
        <v>13899</v>
      </c>
      <c r="N2278" s="133" t="s">
        <v>2363</v>
      </c>
      <c r="P2278" s="134">
        <v>20000331</v>
      </c>
      <c r="Q2278" s="133" t="s">
        <v>4698</v>
      </c>
      <c r="R2278" s="134" t="s">
        <v>13870</v>
      </c>
      <c r="S2278" s="134" t="s">
        <v>13898</v>
      </c>
      <c r="X2278" s="134" t="s">
        <v>13898</v>
      </c>
      <c r="Y2278" s="23" t="s">
        <v>2358</v>
      </c>
      <c r="AJ2278" s="134">
        <v>999</v>
      </c>
      <c r="AK2278" s="235">
        <v>999</v>
      </c>
      <c r="AL2278" s="133">
        <v>99</v>
      </c>
      <c r="AM2278" s="134">
        <v>99</v>
      </c>
      <c r="AN2278" s="235">
        <v>99</v>
      </c>
      <c r="AO2278" s="134" t="s">
        <v>13898</v>
      </c>
      <c r="AP2278" s="23" t="s">
        <v>2358</v>
      </c>
      <c r="AQ2278" s="133" t="s">
        <v>13899</v>
      </c>
      <c r="AU2278" s="134">
        <v>999</v>
      </c>
      <c r="AV2278" s="235" t="s">
        <v>13882</v>
      </c>
      <c r="AW2278" s="235">
        <v>13</v>
      </c>
      <c r="AX2278" s="133" t="s">
        <v>2160</v>
      </c>
      <c r="AY2278" s="235">
        <v>1</v>
      </c>
      <c r="AZ2278" s="134" t="s">
        <v>2358</v>
      </c>
      <c r="BA2278" s="133" t="s">
        <v>2161</v>
      </c>
      <c r="BB2278" s="235">
        <v>0</v>
      </c>
      <c r="BE2278" s="134" t="s">
        <v>13882</v>
      </c>
      <c r="BF2278" s="134">
        <v>5</v>
      </c>
      <c r="BG2278" s="134" t="s">
        <v>13898</v>
      </c>
      <c r="BH2278" s="134" t="s">
        <v>13900</v>
      </c>
      <c r="BI2278" s="134" t="s">
        <v>13900</v>
      </c>
      <c r="BJ2278" s="134"/>
      <c r="BK2278" s="134" t="s">
        <v>13882</v>
      </c>
      <c r="BP2278" s="134" t="s">
        <v>13899</v>
      </c>
      <c r="BQ2278" s="134" t="s">
        <v>13899</v>
      </c>
      <c r="BR2278" s="134" t="s">
        <v>13898</v>
      </c>
      <c r="BS2278" s="235" t="s">
        <v>13901</v>
      </c>
      <c r="BT2278" s="235">
        <v>1</v>
      </c>
      <c r="BU2278" s="235" t="s">
        <v>8676</v>
      </c>
      <c r="BV2278" s="235">
        <v>7900</v>
      </c>
      <c r="BW2278" s="235">
        <v>474</v>
      </c>
      <c r="CB2278" s="134" t="s">
        <v>13898</v>
      </c>
      <c r="CE2278" s="134" t="s">
        <v>13898</v>
      </c>
      <c r="CF2278" s="134">
        <v>5</v>
      </c>
      <c r="CO2278" s="134" t="s">
        <v>13898</v>
      </c>
      <c r="CP2278" s="134">
        <v>5</v>
      </c>
    </row>
    <row r="2279" spans="1:94" x14ac:dyDescent="0.25">
      <c r="A2279" s="134" t="s">
        <v>14</v>
      </c>
      <c r="B2279" s="134" t="s">
        <v>2147</v>
      </c>
      <c r="C2279" s="134" t="s">
        <v>13902</v>
      </c>
      <c r="D2279" s="23" t="s">
        <v>13902</v>
      </c>
      <c r="E2279" s="193" t="s">
        <v>2358</v>
      </c>
      <c r="F2279" s="193" t="s">
        <v>2359</v>
      </c>
      <c r="G2279" s="193" t="s">
        <v>2360</v>
      </c>
      <c r="H2279" s="226" t="s">
        <v>2152</v>
      </c>
      <c r="L2279" s="133" t="s">
        <v>13880</v>
      </c>
      <c r="M2279" s="133" t="s">
        <v>13903</v>
      </c>
      <c r="N2279" s="133" t="s">
        <v>2363</v>
      </c>
      <c r="P2279" s="134">
        <v>20000331</v>
      </c>
      <c r="Q2279" s="133" t="s">
        <v>4698</v>
      </c>
      <c r="R2279" s="134" t="s">
        <v>13870</v>
      </c>
      <c r="S2279" s="134" t="s">
        <v>13902</v>
      </c>
      <c r="X2279" s="134" t="s">
        <v>13902</v>
      </c>
      <c r="Y2279" s="23" t="s">
        <v>2358</v>
      </c>
      <c r="AJ2279" s="134">
        <v>999</v>
      </c>
      <c r="AK2279" s="235">
        <v>999</v>
      </c>
      <c r="AL2279" s="133">
        <v>99</v>
      </c>
      <c r="AM2279" s="134">
        <v>99</v>
      </c>
      <c r="AN2279" s="235">
        <v>99</v>
      </c>
      <c r="AO2279" s="134" t="s">
        <v>13902</v>
      </c>
      <c r="AP2279" s="23" t="s">
        <v>2358</v>
      </c>
      <c r="AQ2279" s="133" t="s">
        <v>13903</v>
      </c>
      <c r="AU2279" s="134">
        <v>999</v>
      </c>
      <c r="AV2279" s="235" t="s">
        <v>13882</v>
      </c>
      <c r="AW2279" s="235">
        <v>13</v>
      </c>
      <c r="AX2279" s="133" t="s">
        <v>2160</v>
      </c>
      <c r="AY2279" s="235">
        <v>1</v>
      </c>
      <c r="AZ2279" s="134" t="s">
        <v>2358</v>
      </c>
      <c r="BA2279" s="133" t="s">
        <v>2161</v>
      </c>
      <c r="BB2279" s="235">
        <v>0</v>
      </c>
      <c r="BE2279" s="134" t="s">
        <v>13882</v>
      </c>
      <c r="BF2279" s="134">
        <v>6</v>
      </c>
      <c r="BG2279" s="134" t="s">
        <v>13902</v>
      </c>
      <c r="BH2279" s="134" t="s">
        <v>13904</v>
      </c>
      <c r="BI2279" s="134" t="s">
        <v>13904</v>
      </c>
      <c r="BJ2279" s="134"/>
      <c r="BK2279" s="134" t="s">
        <v>13882</v>
      </c>
      <c r="BP2279" s="134" t="s">
        <v>13903</v>
      </c>
      <c r="BQ2279" s="134" t="s">
        <v>13903</v>
      </c>
      <c r="BR2279" s="134" t="s">
        <v>13902</v>
      </c>
      <c r="BS2279" s="235" t="s">
        <v>13905</v>
      </c>
      <c r="BT2279" s="235">
        <v>1</v>
      </c>
      <c r="BU2279" s="235" t="s">
        <v>8676</v>
      </c>
      <c r="BV2279" s="235">
        <v>8000</v>
      </c>
      <c r="BW2279" s="235">
        <v>480</v>
      </c>
      <c r="CB2279" s="134" t="s">
        <v>13902</v>
      </c>
      <c r="CE2279" s="134" t="s">
        <v>13902</v>
      </c>
      <c r="CF2279" s="134">
        <v>6</v>
      </c>
      <c r="CO2279" s="134" t="s">
        <v>13902</v>
      </c>
      <c r="CP2279" s="134">
        <v>6</v>
      </c>
    </row>
    <row r="2280" spans="1:94" x14ac:dyDescent="0.25">
      <c r="A2280" s="134" t="s">
        <v>14</v>
      </c>
      <c r="B2280" s="134" t="s">
        <v>2147</v>
      </c>
      <c r="C2280" s="134" t="s">
        <v>13906</v>
      </c>
      <c r="D2280" s="23" t="s">
        <v>13906</v>
      </c>
      <c r="E2280" s="193" t="s">
        <v>2358</v>
      </c>
      <c r="F2280" s="193" t="s">
        <v>2359</v>
      </c>
      <c r="G2280" s="193" t="s">
        <v>2360</v>
      </c>
      <c r="H2280" s="226" t="s">
        <v>2152</v>
      </c>
      <c r="L2280" s="133" t="s">
        <v>13880</v>
      </c>
      <c r="M2280" s="133" t="s">
        <v>13907</v>
      </c>
      <c r="N2280" s="133" t="s">
        <v>2363</v>
      </c>
      <c r="P2280" s="134">
        <v>20000331</v>
      </c>
      <c r="Q2280" s="133" t="s">
        <v>4698</v>
      </c>
      <c r="R2280" s="134" t="s">
        <v>14</v>
      </c>
      <c r="S2280" s="134" t="s">
        <v>13906</v>
      </c>
      <c r="X2280" s="134" t="s">
        <v>13906</v>
      </c>
      <c r="Y2280" s="23" t="s">
        <v>2358</v>
      </c>
      <c r="AJ2280" s="134">
        <v>999</v>
      </c>
      <c r="AK2280" s="235">
        <v>999</v>
      </c>
      <c r="AL2280" s="133">
        <v>99</v>
      </c>
      <c r="AM2280" s="134">
        <v>99</v>
      </c>
      <c r="AN2280" s="235">
        <v>99</v>
      </c>
      <c r="AO2280" s="134" t="s">
        <v>13906</v>
      </c>
      <c r="AP2280" s="23" t="s">
        <v>2358</v>
      </c>
      <c r="AQ2280" s="133" t="s">
        <v>13907</v>
      </c>
      <c r="AU2280" s="134">
        <v>999</v>
      </c>
      <c r="AV2280" s="235" t="s">
        <v>13882</v>
      </c>
      <c r="AW2280" s="235">
        <v>13</v>
      </c>
      <c r="AX2280" s="133" t="s">
        <v>2160</v>
      </c>
      <c r="AY2280" s="235">
        <v>1</v>
      </c>
      <c r="AZ2280" s="134" t="s">
        <v>2358</v>
      </c>
      <c r="BA2280" s="133" t="s">
        <v>2161</v>
      </c>
      <c r="BB2280" s="235">
        <v>0</v>
      </c>
      <c r="BE2280" s="134" t="s">
        <v>13882</v>
      </c>
      <c r="BF2280" s="134">
        <v>7</v>
      </c>
      <c r="BG2280" s="134" t="s">
        <v>13906</v>
      </c>
      <c r="BH2280" s="134" t="s">
        <v>13908</v>
      </c>
      <c r="BI2280" s="134" t="s">
        <v>13908</v>
      </c>
      <c r="BJ2280" s="134"/>
      <c r="BK2280" s="134" t="s">
        <v>13882</v>
      </c>
      <c r="BP2280" s="134" t="s">
        <v>13907</v>
      </c>
      <c r="BQ2280" s="134" t="s">
        <v>13907</v>
      </c>
      <c r="BR2280" s="134" t="s">
        <v>13906</v>
      </c>
      <c r="BS2280" s="235" t="s">
        <v>13909</v>
      </c>
      <c r="BT2280" s="235">
        <v>1</v>
      </c>
      <c r="BU2280" s="235" t="s">
        <v>8676</v>
      </c>
      <c r="BV2280" s="235">
        <v>8000</v>
      </c>
      <c r="BW2280" s="235">
        <v>480</v>
      </c>
      <c r="CB2280" s="134" t="s">
        <v>13906</v>
      </c>
      <c r="CE2280" s="134" t="s">
        <v>13906</v>
      </c>
      <c r="CF2280" s="134">
        <v>7</v>
      </c>
      <c r="CO2280" s="134" t="s">
        <v>13906</v>
      </c>
      <c r="CP2280" s="134">
        <v>7</v>
      </c>
    </row>
    <row r="2281" spans="1:94" x14ac:dyDescent="0.25">
      <c r="A2281" s="134" t="s">
        <v>14</v>
      </c>
      <c r="B2281" s="134" t="s">
        <v>2147</v>
      </c>
      <c r="C2281" s="134" t="s">
        <v>13910</v>
      </c>
      <c r="D2281" s="23" t="s">
        <v>13910</v>
      </c>
      <c r="E2281" s="193" t="s">
        <v>2358</v>
      </c>
      <c r="F2281" s="193" t="s">
        <v>2359</v>
      </c>
      <c r="G2281" s="193" t="s">
        <v>2360</v>
      </c>
      <c r="H2281" s="226" t="s">
        <v>2152</v>
      </c>
      <c r="L2281" s="133" t="s">
        <v>13880</v>
      </c>
      <c r="M2281" s="133" t="s">
        <v>13911</v>
      </c>
      <c r="N2281" s="133" t="s">
        <v>2363</v>
      </c>
      <c r="P2281" s="134">
        <v>20000331</v>
      </c>
      <c r="Q2281" s="133" t="s">
        <v>4698</v>
      </c>
      <c r="R2281" s="134" t="s">
        <v>13870</v>
      </c>
      <c r="S2281" s="134" t="s">
        <v>13910</v>
      </c>
      <c r="X2281" s="134" t="s">
        <v>13910</v>
      </c>
      <c r="Y2281" s="23" t="s">
        <v>2358</v>
      </c>
      <c r="AJ2281" s="134">
        <v>999</v>
      </c>
      <c r="AK2281" s="235">
        <v>999</v>
      </c>
      <c r="AL2281" s="133">
        <v>99</v>
      </c>
      <c r="AM2281" s="134">
        <v>99</v>
      </c>
      <c r="AN2281" s="235">
        <v>99</v>
      </c>
      <c r="AO2281" s="134" t="s">
        <v>13910</v>
      </c>
      <c r="AP2281" s="23" t="s">
        <v>2358</v>
      </c>
      <c r="AQ2281" s="133" t="s">
        <v>13911</v>
      </c>
      <c r="AU2281" s="134">
        <v>999</v>
      </c>
      <c r="AV2281" s="235" t="s">
        <v>13882</v>
      </c>
      <c r="AW2281" s="235">
        <v>13</v>
      </c>
      <c r="AX2281" s="133" t="s">
        <v>2160</v>
      </c>
      <c r="AY2281" s="235">
        <v>1</v>
      </c>
      <c r="AZ2281" s="134" t="s">
        <v>2358</v>
      </c>
      <c r="BA2281" s="133" t="s">
        <v>2161</v>
      </c>
      <c r="BB2281" s="235">
        <v>0</v>
      </c>
      <c r="BE2281" s="134" t="s">
        <v>13882</v>
      </c>
      <c r="BF2281" s="134">
        <v>8</v>
      </c>
      <c r="BG2281" s="134" t="s">
        <v>13910</v>
      </c>
      <c r="BH2281" s="134" t="s">
        <v>13912</v>
      </c>
      <c r="BI2281" s="134" t="s">
        <v>13912</v>
      </c>
      <c r="BJ2281" s="134"/>
      <c r="BK2281" s="134" t="s">
        <v>13882</v>
      </c>
      <c r="BP2281" s="134" t="s">
        <v>13911</v>
      </c>
      <c r="BQ2281" s="134" t="s">
        <v>13911</v>
      </c>
      <c r="BR2281" s="134" t="s">
        <v>13910</v>
      </c>
      <c r="BS2281" s="235" t="s">
        <v>13913</v>
      </c>
      <c r="BT2281" s="235">
        <v>1</v>
      </c>
      <c r="BU2281" s="235" t="s">
        <v>8676</v>
      </c>
      <c r="BV2281" s="235">
        <v>7967</v>
      </c>
      <c r="BW2281" s="235">
        <v>478</v>
      </c>
      <c r="CB2281" s="134" t="s">
        <v>13910</v>
      </c>
      <c r="CE2281" s="134" t="s">
        <v>13910</v>
      </c>
      <c r="CF2281" s="134">
        <v>8</v>
      </c>
      <c r="CO2281" s="134" t="s">
        <v>13910</v>
      </c>
      <c r="CP2281" s="134">
        <v>8</v>
      </c>
    </row>
    <row r="2282" spans="1:94" x14ac:dyDescent="0.25">
      <c r="A2282" s="134" t="s">
        <v>14</v>
      </c>
      <c r="B2282" s="134" t="s">
        <v>2147</v>
      </c>
      <c r="C2282" s="134" t="s">
        <v>13914</v>
      </c>
      <c r="D2282" s="23" t="s">
        <v>13914</v>
      </c>
      <c r="E2282" s="193" t="s">
        <v>2358</v>
      </c>
      <c r="F2282" s="193" t="s">
        <v>2359</v>
      </c>
      <c r="G2282" s="193" t="s">
        <v>2360</v>
      </c>
      <c r="H2282" s="226" t="s">
        <v>2152</v>
      </c>
      <c r="L2282" s="133" t="s">
        <v>13880</v>
      </c>
      <c r="M2282" s="133" t="s">
        <v>13915</v>
      </c>
      <c r="N2282" s="133" t="s">
        <v>2363</v>
      </c>
      <c r="P2282" s="134">
        <v>20000331</v>
      </c>
      <c r="Q2282" s="133" t="s">
        <v>4698</v>
      </c>
      <c r="R2282" s="134" t="s">
        <v>13870</v>
      </c>
      <c r="S2282" s="134" t="s">
        <v>13914</v>
      </c>
      <c r="X2282" s="134" t="s">
        <v>13914</v>
      </c>
      <c r="Y2282" s="23" t="s">
        <v>2358</v>
      </c>
      <c r="AJ2282" s="134">
        <v>999</v>
      </c>
      <c r="AK2282" s="235">
        <v>999</v>
      </c>
      <c r="AL2282" s="133">
        <v>99</v>
      </c>
      <c r="AM2282" s="134">
        <v>99</v>
      </c>
      <c r="AN2282" s="235">
        <v>99</v>
      </c>
      <c r="AO2282" s="134" t="s">
        <v>13914</v>
      </c>
      <c r="AP2282" s="23" t="s">
        <v>2358</v>
      </c>
      <c r="AQ2282" s="133" t="s">
        <v>13915</v>
      </c>
      <c r="AU2282" s="134">
        <v>999</v>
      </c>
      <c r="AV2282" s="235" t="s">
        <v>13882</v>
      </c>
      <c r="AW2282" s="235">
        <v>13</v>
      </c>
      <c r="AX2282" s="133" t="s">
        <v>2160</v>
      </c>
      <c r="AY2282" s="235">
        <v>1</v>
      </c>
      <c r="AZ2282" s="134" t="s">
        <v>2358</v>
      </c>
      <c r="BA2282" s="133" t="s">
        <v>2161</v>
      </c>
      <c r="BB2282" s="235">
        <v>0</v>
      </c>
      <c r="BE2282" s="134" t="s">
        <v>13882</v>
      </c>
      <c r="BF2282" s="134">
        <v>9</v>
      </c>
      <c r="BG2282" s="134" t="s">
        <v>13914</v>
      </c>
      <c r="BH2282" s="134" t="s">
        <v>13916</v>
      </c>
      <c r="BI2282" s="134" t="s">
        <v>13916</v>
      </c>
      <c r="BJ2282" s="134"/>
      <c r="BK2282" s="134" t="s">
        <v>13882</v>
      </c>
      <c r="BP2282" s="134" t="s">
        <v>13915</v>
      </c>
      <c r="BQ2282" s="134" t="s">
        <v>13915</v>
      </c>
      <c r="BR2282" s="134" t="s">
        <v>13914</v>
      </c>
      <c r="BS2282" s="235" t="s">
        <v>13917</v>
      </c>
      <c r="BT2282" s="235">
        <v>1</v>
      </c>
      <c r="BU2282" s="235" t="s">
        <v>8676</v>
      </c>
      <c r="BV2282" s="235">
        <v>7917</v>
      </c>
      <c r="BW2282" s="235">
        <v>475</v>
      </c>
      <c r="CB2282" s="134" t="s">
        <v>13914</v>
      </c>
      <c r="CE2282" s="134" t="s">
        <v>13914</v>
      </c>
      <c r="CF2282" s="134">
        <v>9</v>
      </c>
      <c r="CO2282" s="134" t="s">
        <v>13914</v>
      </c>
      <c r="CP2282" s="134">
        <v>9</v>
      </c>
    </row>
    <row r="2283" spans="1:94" x14ac:dyDescent="0.25">
      <c r="A2283" s="134" t="s">
        <v>14</v>
      </c>
      <c r="B2283" s="134" t="s">
        <v>2147</v>
      </c>
      <c r="C2283" s="134" t="s">
        <v>13918</v>
      </c>
      <c r="D2283" s="23" t="s">
        <v>13918</v>
      </c>
      <c r="E2283" s="193" t="s">
        <v>2358</v>
      </c>
      <c r="F2283" s="193" t="s">
        <v>2359</v>
      </c>
      <c r="G2283" s="193" t="s">
        <v>2360</v>
      </c>
      <c r="H2283" s="226" t="s">
        <v>2152</v>
      </c>
      <c r="L2283" s="133" t="s">
        <v>13880</v>
      </c>
      <c r="M2283" s="133" t="s">
        <v>13919</v>
      </c>
      <c r="N2283" s="133" t="s">
        <v>2363</v>
      </c>
      <c r="P2283" s="134">
        <v>20000331</v>
      </c>
      <c r="Q2283" s="133" t="s">
        <v>4698</v>
      </c>
      <c r="R2283" s="134" t="s">
        <v>13870</v>
      </c>
      <c r="S2283" s="134" t="s">
        <v>13918</v>
      </c>
      <c r="X2283" s="134" t="s">
        <v>13918</v>
      </c>
      <c r="Y2283" s="23" t="s">
        <v>2358</v>
      </c>
      <c r="AJ2283" s="134">
        <v>999</v>
      </c>
      <c r="AK2283" s="235">
        <v>999</v>
      </c>
      <c r="AL2283" s="133">
        <v>99</v>
      </c>
      <c r="AM2283" s="134">
        <v>99</v>
      </c>
      <c r="AN2283" s="235">
        <v>99</v>
      </c>
      <c r="AO2283" s="134" t="s">
        <v>13918</v>
      </c>
      <c r="AP2283" s="23" t="s">
        <v>2358</v>
      </c>
      <c r="AQ2283" s="133" t="s">
        <v>13919</v>
      </c>
      <c r="AU2283" s="134">
        <v>999</v>
      </c>
      <c r="AV2283" s="235" t="s">
        <v>13882</v>
      </c>
      <c r="AW2283" s="235">
        <v>13</v>
      </c>
      <c r="AX2283" s="133" t="s">
        <v>2160</v>
      </c>
      <c r="AY2283" s="235">
        <v>1</v>
      </c>
      <c r="AZ2283" s="134" t="s">
        <v>2358</v>
      </c>
      <c r="BA2283" s="133" t="s">
        <v>2161</v>
      </c>
      <c r="BB2283" s="235">
        <v>0</v>
      </c>
      <c r="BE2283" s="134" t="s">
        <v>13882</v>
      </c>
      <c r="BF2283" s="134">
        <v>10</v>
      </c>
      <c r="BG2283" s="134" t="s">
        <v>13918</v>
      </c>
      <c r="BH2283" s="134" t="s">
        <v>13920</v>
      </c>
      <c r="BI2283" s="134" t="s">
        <v>13920</v>
      </c>
      <c r="BJ2283" s="134"/>
      <c r="BK2283" s="134" t="s">
        <v>13882</v>
      </c>
      <c r="BP2283" s="134" t="s">
        <v>13919</v>
      </c>
      <c r="BQ2283" s="134" t="s">
        <v>13919</v>
      </c>
      <c r="BR2283" s="134" t="s">
        <v>13918</v>
      </c>
      <c r="BS2283" s="235" t="s">
        <v>13921</v>
      </c>
      <c r="BT2283" s="235">
        <v>1</v>
      </c>
      <c r="BU2283" s="235" t="s">
        <v>8676</v>
      </c>
      <c r="BV2283" s="235">
        <v>7967</v>
      </c>
      <c r="BW2283" s="235">
        <v>478</v>
      </c>
      <c r="CB2283" s="134" t="s">
        <v>13918</v>
      </c>
      <c r="CE2283" s="134" t="s">
        <v>13918</v>
      </c>
      <c r="CF2283" s="134">
        <v>10</v>
      </c>
      <c r="CO2283" s="134" t="s">
        <v>13918</v>
      </c>
      <c r="CP2283" s="134">
        <v>10</v>
      </c>
    </row>
    <row r="2284" spans="1:94" x14ac:dyDescent="0.25">
      <c r="A2284" s="134" t="s">
        <v>14</v>
      </c>
      <c r="B2284" s="134" t="s">
        <v>2147</v>
      </c>
      <c r="C2284" s="134" t="s">
        <v>13922</v>
      </c>
      <c r="D2284" s="23" t="s">
        <v>13922</v>
      </c>
      <c r="E2284" s="193" t="s">
        <v>2358</v>
      </c>
      <c r="F2284" s="193" t="s">
        <v>2359</v>
      </c>
      <c r="G2284" s="193" t="s">
        <v>2360</v>
      </c>
      <c r="H2284" s="226" t="s">
        <v>2152</v>
      </c>
      <c r="L2284" s="133" t="s">
        <v>13880</v>
      </c>
      <c r="M2284" s="133" t="s">
        <v>13923</v>
      </c>
      <c r="N2284" s="133" t="s">
        <v>2363</v>
      </c>
      <c r="P2284" s="134">
        <v>20000331</v>
      </c>
      <c r="Q2284" s="133" t="s">
        <v>4698</v>
      </c>
      <c r="R2284" s="134" t="s">
        <v>13870</v>
      </c>
      <c r="S2284" s="134" t="s">
        <v>13922</v>
      </c>
      <c r="X2284" s="134" t="s">
        <v>13922</v>
      </c>
      <c r="Y2284" s="23" t="s">
        <v>2358</v>
      </c>
      <c r="AJ2284" s="134">
        <v>999</v>
      </c>
      <c r="AK2284" s="235">
        <v>999</v>
      </c>
      <c r="AL2284" s="133">
        <v>99</v>
      </c>
      <c r="AM2284" s="134">
        <v>99</v>
      </c>
      <c r="AN2284" s="235">
        <v>99</v>
      </c>
      <c r="AO2284" s="134" t="s">
        <v>13922</v>
      </c>
      <c r="AP2284" s="23" t="s">
        <v>2358</v>
      </c>
      <c r="AQ2284" s="133" t="s">
        <v>13923</v>
      </c>
      <c r="AU2284" s="134">
        <v>999</v>
      </c>
      <c r="AV2284" s="235" t="s">
        <v>13882</v>
      </c>
      <c r="AW2284" s="235">
        <v>13</v>
      </c>
      <c r="AX2284" s="133" t="s">
        <v>2160</v>
      </c>
      <c r="AY2284" s="235">
        <v>1</v>
      </c>
      <c r="AZ2284" s="134" t="s">
        <v>2358</v>
      </c>
      <c r="BA2284" s="133" t="s">
        <v>2161</v>
      </c>
      <c r="BB2284" s="235">
        <v>0</v>
      </c>
      <c r="BE2284" s="134" t="s">
        <v>13882</v>
      </c>
      <c r="BF2284" s="134">
        <v>11</v>
      </c>
      <c r="BG2284" s="134" t="s">
        <v>13922</v>
      </c>
      <c r="BH2284" s="134" t="s">
        <v>13924</v>
      </c>
      <c r="BI2284" s="134" t="s">
        <v>13924</v>
      </c>
      <c r="BJ2284" s="134"/>
      <c r="BK2284" s="134" t="s">
        <v>13882</v>
      </c>
      <c r="BP2284" s="134" t="s">
        <v>13923</v>
      </c>
      <c r="BQ2284" s="134" t="s">
        <v>13923</v>
      </c>
      <c r="BR2284" s="134" t="s">
        <v>13922</v>
      </c>
      <c r="BS2284" s="235" t="s">
        <v>13925</v>
      </c>
      <c r="BT2284" s="235">
        <v>1</v>
      </c>
      <c r="BU2284" s="235" t="s">
        <v>8676</v>
      </c>
      <c r="BV2284" s="235">
        <v>6900</v>
      </c>
      <c r="BW2284" s="235">
        <v>414</v>
      </c>
      <c r="CB2284" s="134" t="s">
        <v>13922</v>
      </c>
      <c r="CE2284" s="134" t="s">
        <v>13922</v>
      </c>
      <c r="CF2284" s="134">
        <v>11</v>
      </c>
      <c r="CO2284" s="134" t="s">
        <v>13922</v>
      </c>
      <c r="CP2284" s="134">
        <v>11</v>
      </c>
    </row>
    <row r="2285" spans="1:94" x14ac:dyDescent="0.25">
      <c r="A2285" s="134" t="s">
        <v>14</v>
      </c>
      <c r="B2285" s="134" t="s">
        <v>2147</v>
      </c>
      <c r="C2285" s="134" t="s">
        <v>13926</v>
      </c>
      <c r="D2285" s="23" t="s">
        <v>13926</v>
      </c>
      <c r="E2285" s="193" t="s">
        <v>2358</v>
      </c>
      <c r="F2285" s="193" t="s">
        <v>2359</v>
      </c>
      <c r="G2285" s="193" t="s">
        <v>2360</v>
      </c>
      <c r="H2285" s="226" t="s">
        <v>2152</v>
      </c>
      <c r="L2285" s="133" t="s">
        <v>13880</v>
      </c>
      <c r="M2285" s="133" t="s">
        <v>13894</v>
      </c>
      <c r="N2285" s="133" t="s">
        <v>2363</v>
      </c>
      <c r="P2285" s="134">
        <v>20010225</v>
      </c>
      <c r="Q2285" s="133" t="s">
        <v>13927</v>
      </c>
      <c r="R2285" s="134" t="s">
        <v>13895</v>
      </c>
      <c r="S2285" s="134" t="s">
        <v>13926</v>
      </c>
      <c r="X2285" s="134" t="s">
        <v>13926</v>
      </c>
      <c r="Y2285" s="23" t="s">
        <v>2358</v>
      </c>
      <c r="AJ2285" s="134">
        <v>999</v>
      </c>
      <c r="AK2285" s="235">
        <v>999</v>
      </c>
      <c r="AL2285" s="133">
        <v>99</v>
      </c>
      <c r="AM2285" s="134">
        <v>99</v>
      </c>
      <c r="AN2285" s="235">
        <v>99</v>
      </c>
      <c r="AO2285" s="134" t="s">
        <v>13926</v>
      </c>
      <c r="AP2285" s="23" t="s">
        <v>2358</v>
      </c>
      <c r="AQ2285" s="133" t="s">
        <v>13894</v>
      </c>
      <c r="AU2285" s="134">
        <v>999</v>
      </c>
      <c r="AV2285" s="235" t="s">
        <v>13882</v>
      </c>
      <c r="AW2285" s="235">
        <v>13</v>
      </c>
      <c r="AX2285" s="133" t="s">
        <v>2160</v>
      </c>
      <c r="AY2285" s="235">
        <v>1</v>
      </c>
      <c r="AZ2285" s="134" t="s">
        <v>2358</v>
      </c>
      <c r="BA2285" s="133" t="s">
        <v>2161</v>
      </c>
      <c r="BB2285" s="235">
        <v>0</v>
      </c>
      <c r="BE2285" s="134" t="s">
        <v>13882</v>
      </c>
      <c r="BF2285" s="134">
        <v>12</v>
      </c>
      <c r="BG2285" s="134" t="s">
        <v>13926</v>
      </c>
      <c r="BH2285" s="134" t="s">
        <v>13928</v>
      </c>
      <c r="BI2285" s="134" t="s">
        <v>13928</v>
      </c>
      <c r="BJ2285" s="134"/>
      <c r="BK2285" s="134" t="s">
        <v>13882</v>
      </c>
      <c r="BP2285" s="134" t="s">
        <v>13894</v>
      </c>
      <c r="BQ2285" s="134" t="s">
        <v>13894</v>
      </c>
      <c r="BR2285" s="134" t="s">
        <v>13926</v>
      </c>
      <c r="BS2285" s="235" t="s">
        <v>13929</v>
      </c>
      <c r="BT2285" s="235">
        <v>1</v>
      </c>
      <c r="BU2285" s="235" t="s">
        <v>8159</v>
      </c>
      <c r="BV2285" s="235">
        <v>7717</v>
      </c>
      <c r="BW2285" s="235">
        <v>463</v>
      </c>
      <c r="CB2285" s="134" t="s">
        <v>13926</v>
      </c>
      <c r="CE2285" s="134" t="s">
        <v>13926</v>
      </c>
      <c r="CF2285" s="134">
        <v>12</v>
      </c>
      <c r="CO2285" s="134" t="s">
        <v>13926</v>
      </c>
      <c r="CP2285" s="134">
        <v>12</v>
      </c>
    </row>
    <row r="2286" spans="1:94" x14ac:dyDescent="0.25">
      <c r="A2286" s="134" t="s">
        <v>14</v>
      </c>
      <c r="B2286" s="134" t="s">
        <v>2147</v>
      </c>
      <c r="C2286" s="134" t="s">
        <v>13930</v>
      </c>
      <c r="D2286" s="23" t="s">
        <v>13930</v>
      </c>
      <c r="E2286" s="193" t="s">
        <v>2358</v>
      </c>
      <c r="F2286" s="193" t="s">
        <v>2359</v>
      </c>
      <c r="G2286" s="193" t="s">
        <v>2360</v>
      </c>
      <c r="H2286" s="226" t="s">
        <v>2152</v>
      </c>
      <c r="L2286" s="133" t="s">
        <v>13880</v>
      </c>
      <c r="M2286" s="133" t="s">
        <v>13899</v>
      </c>
      <c r="N2286" s="133" t="s">
        <v>2363</v>
      </c>
      <c r="P2286" s="134">
        <v>20010225</v>
      </c>
      <c r="Q2286" s="133" t="s">
        <v>13927</v>
      </c>
      <c r="R2286" s="134" t="s">
        <v>13870</v>
      </c>
      <c r="S2286" s="134" t="s">
        <v>13930</v>
      </c>
      <c r="X2286" s="134" t="s">
        <v>13930</v>
      </c>
      <c r="Y2286" s="23" t="s">
        <v>2358</v>
      </c>
      <c r="AJ2286" s="134">
        <v>999</v>
      </c>
      <c r="AK2286" s="235">
        <v>999</v>
      </c>
      <c r="AL2286" s="133">
        <v>99</v>
      </c>
      <c r="AM2286" s="134">
        <v>99</v>
      </c>
      <c r="AN2286" s="235">
        <v>99</v>
      </c>
      <c r="AO2286" s="134" t="s">
        <v>13930</v>
      </c>
      <c r="AP2286" s="23" t="s">
        <v>2358</v>
      </c>
      <c r="AQ2286" s="133" t="s">
        <v>13899</v>
      </c>
      <c r="AU2286" s="134">
        <v>999</v>
      </c>
      <c r="AV2286" s="235" t="s">
        <v>13882</v>
      </c>
      <c r="AW2286" s="235">
        <v>13</v>
      </c>
      <c r="AX2286" s="133" t="s">
        <v>2160</v>
      </c>
      <c r="AY2286" s="235">
        <v>1</v>
      </c>
      <c r="AZ2286" s="134" t="s">
        <v>2358</v>
      </c>
      <c r="BA2286" s="133" t="s">
        <v>2161</v>
      </c>
      <c r="BB2286" s="235">
        <v>0</v>
      </c>
      <c r="BE2286" s="134" t="s">
        <v>13882</v>
      </c>
      <c r="BF2286" s="134">
        <v>13</v>
      </c>
      <c r="BG2286" s="134" t="s">
        <v>13930</v>
      </c>
      <c r="BH2286" s="134" t="s">
        <v>13931</v>
      </c>
      <c r="BI2286" s="134" t="s">
        <v>13931</v>
      </c>
      <c r="BJ2286" s="134"/>
      <c r="BK2286" s="134" t="s">
        <v>13882</v>
      </c>
      <c r="BP2286" s="134" t="s">
        <v>13899</v>
      </c>
      <c r="BQ2286" s="134" t="s">
        <v>13899</v>
      </c>
      <c r="BR2286" s="134" t="s">
        <v>13930</v>
      </c>
      <c r="BS2286" s="235" t="s">
        <v>13932</v>
      </c>
      <c r="BT2286" s="235">
        <v>1</v>
      </c>
      <c r="BU2286" s="235" t="s">
        <v>8159</v>
      </c>
      <c r="BV2286" s="235">
        <v>7717</v>
      </c>
      <c r="BW2286" s="235">
        <v>463</v>
      </c>
      <c r="CB2286" s="134" t="s">
        <v>13930</v>
      </c>
      <c r="CE2286" s="134" t="s">
        <v>13930</v>
      </c>
      <c r="CF2286" s="134">
        <v>13</v>
      </c>
      <c r="CO2286" s="134" t="s">
        <v>13930</v>
      </c>
      <c r="CP2286" s="134">
        <v>13</v>
      </c>
    </row>
    <row r="2287" spans="1:94" x14ac:dyDescent="0.25">
      <c r="A2287" s="134" t="s">
        <v>14</v>
      </c>
      <c r="B2287" s="134" t="s">
        <v>2147</v>
      </c>
      <c r="C2287" s="134" t="s">
        <v>13933</v>
      </c>
      <c r="D2287" s="23" t="s">
        <v>13933</v>
      </c>
      <c r="E2287" s="193" t="s">
        <v>2358</v>
      </c>
      <c r="F2287" s="193" t="s">
        <v>2359</v>
      </c>
      <c r="G2287" s="193" t="s">
        <v>2360</v>
      </c>
      <c r="H2287" s="226" t="s">
        <v>2152</v>
      </c>
      <c r="L2287" s="133" t="s">
        <v>13880</v>
      </c>
      <c r="M2287" s="133" t="s">
        <v>13903</v>
      </c>
      <c r="N2287" s="133" t="s">
        <v>2363</v>
      </c>
      <c r="P2287" s="134">
        <v>20010225</v>
      </c>
      <c r="Q2287" s="133" t="s">
        <v>13927</v>
      </c>
      <c r="R2287" s="134" t="s">
        <v>13870</v>
      </c>
      <c r="S2287" s="134" t="s">
        <v>13933</v>
      </c>
      <c r="X2287" s="134" t="s">
        <v>13933</v>
      </c>
      <c r="Y2287" s="23" t="s">
        <v>2358</v>
      </c>
      <c r="AJ2287" s="134">
        <v>999</v>
      </c>
      <c r="AK2287" s="235">
        <v>999</v>
      </c>
      <c r="AL2287" s="133">
        <v>99</v>
      </c>
      <c r="AM2287" s="134">
        <v>99</v>
      </c>
      <c r="AN2287" s="235">
        <v>99</v>
      </c>
      <c r="AO2287" s="134" t="s">
        <v>13933</v>
      </c>
      <c r="AP2287" s="23" t="s">
        <v>2358</v>
      </c>
      <c r="AQ2287" s="133" t="s">
        <v>13903</v>
      </c>
      <c r="AU2287" s="134">
        <v>999</v>
      </c>
      <c r="AV2287" s="235" t="s">
        <v>13882</v>
      </c>
      <c r="AW2287" s="235">
        <v>13</v>
      </c>
      <c r="AX2287" s="133" t="s">
        <v>2160</v>
      </c>
      <c r="AY2287" s="235">
        <v>1</v>
      </c>
      <c r="AZ2287" s="134" t="s">
        <v>2358</v>
      </c>
      <c r="BA2287" s="133" t="s">
        <v>2161</v>
      </c>
      <c r="BB2287" s="235">
        <v>0</v>
      </c>
      <c r="BE2287" s="134" t="s">
        <v>13882</v>
      </c>
      <c r="BF2287" s="134">
        <v>14</v>
      </c>
      <c r="BG2287" s="134" t="s">
        <v>13933</v>
      </c>
      <c r="BH2287" s="134" t="s">
        <v>13934</v>
      </c>
      <c r="BI2287" s="134" t="s">
        <v>13934</v>
      </c>
      <c r="BJ2287" s="134"/>
      <c r="BK2287" s="134" t="s">
        <v>13882</v>
      </c>
      <c r="BP2287" s="134" t="s">
        <v>13903</v>
      </c>
      <c r="BQ2287" s="134" t="s">
        <v>13903</v>
      </c>
      <c r="BR2287" s="134" t="s">
        <v>13933</v>
      </c>
      <c r="BS2287" s="235" t="s">
        <v>13935</v>
      </c>
      <c r="BT2287" s="235">
        <v>1</v>
      </c>
      <c r="BU2287" s="235" t="s">
        <v>8159</v>
      </c>
      <c r="BV2287" s="235">
        <v>6467</v>
      </c>
      <c r="BW2287" s="235">
        <v>388</v>
      </c>
      <c r="CB2287" s="134" t="s">
        <v>13933</v>
      </c>
      <c r="CE2287" s="134" t="s">
        <v>13933</v>
      </c>
      <c r="CF2287" s="134">
        <v>14</v>
      </c>
      <c r="CO2287" s="134" t="s">
        <v>13933</v>
      </c>
      <c r="CP2287" s="134">
        <v>14</v>
      </c>
    </row>
    <row r="2288" spans="1:94" x14ac:dyDescent="0.25">
      <c r="A2288" s="134" t="s">
        <v>14</v>
      </c>
      <c r="B2288" s="134" t="s">
        <v>2147</v>
      </c>
      <c r="C2288" s="134" t="s">
        <v>13936</v>
      </c>
      <c r="D2288" s="23" t="s">
        <v>13936</v>
      </c>
      <c r="E2288" s="193" t="s">
        <v>2358</v>
      </c>
      <c r="F2288" s="193" t="s">
        <v>2359</v>
      </c>
      <c r="G2288" s="193" t="s">
        <v>2360</v>
      </c>
      <c r="H2288" s="226" t="s">
        <v>2152</v>
      </c>
      <c r="L2288" s="133" t="s">
        <v>13880</v>
      </c>
      <c r="M2288" s="133" t="s">
        <v>13907</v>
      </c>
      <c r="N2288" s="133" t="s">
        <v>2363</v>
      </c>
      <c r="P2288" s="134">
        <v>20010225</v>
      </c>
      <c r="Q2288" s="133" t="s">
        <v>13927</v>
      </c>
      <c r="R2288" s="134" t="s">
        <v>14</v>
      </c>
      <c r="S2288" s="134" t="s">
        <v>13936</v>
      </c>
      <c r="X2288" s="134" t="s">
        <v>13936</v>
      </c>
      <c r="Y2288" s="23" t="s">
        <v>2358</v>
      </c>
      <c r="AJ2288" s="134">
        <v>999</v>
      </c>
      <c r="AK2288" s="235">
        <v>999</v>
      </c>
      <c r="AL2288" s="133">
        <v>99</v>
      </c>
      <c r="AM2288" s="134">
        <v>99</v>
      </c>
      <c r="AN2288" s="235">
        <v>99</v>
      </c>
      <c r="AO2288" s="134" t="s">
        <v>13936</v>
      </c>
      <c r="AP2288" s="23" t="s">
        <v>2358</v>
      </c>
      <c r="AQ2288" s="133" t="s">
        <v>13907</v>
      </c>
      <c r="AU2288" s="134">
        <v>999</v>
      </c>
      <c r="AV2288" s="235" t="s">
        <v>13882</v>
      </c>
      <c r="AW2288" s="235">
        <v>13</v>
      </c>
      <c r="AX2288" s="133" t="s">
        <v>2160</v>
      </c>
      <c r="AY2288" s="235">
        <v>1</v>
      </c>
      <c r="AZ2288" s="134" t="s">
        <v>2358</v>
      </c>
      <c r="BA2288" s="133" t="s">
        <v>2161</v>
      </c>
      <c r="BB2288" s="235">
        <v>0</v>
      </c>
      <c r="BE2288" s="134" t="s">
        <v>13882</v>
      </c>
      <c r="BF2288" s="134">
        <v>15</v>
      </c>
      <c r="BG2288" s="134" t="s">
        <v>13936</v>
      </c>
      <c r="BH2288" s="134" t="s">
        <v>13937</v>
      </c>
      <c r="BI2288" s="134" t="s">
        <v>13937</v>
      </c>
      <c r="BJ2288" s="134"/>
      <c r="BK2288" s="134" t="s">
        <v>13882</v>
      </c>
      <c r="BP2288" s="134" t="s">
        <v>13907</v>
      </c>
      <c r="BQ2288" s="134" t="s">
        <v>13907</v>
      </c>
      <c r="BR2288" s="134" t="s">
        <v>13936</v>
      </c>
      <c r="BS2288" s="235" t="s">
        <v>13938</v>
      </c>
      <c r="BT2288" s="235">
        <v>1</v>
      </c>
      <c r="BU2288" s="235" t="s">
        <v>8159</v>
      </c>
      <c r="BV2288" s="235">
        <v>6850</v>
      </c>
      <c r="BW2288" s="235">
        <v>411</v>
      </c>
      <c r="CB2288" s="134" t="s">
        <v>13936</v>
      </c>
      <c r="CE2288" s="134" t="s">
        <v>13936</v>
      </c>
      <c r="CF2288" s="134">
        <v>15</v>
      </c>
      <c r="CO2288" s="134" t="s">
        <v>13936</v>
      </c>
      <c r="CP2288" s="134">
        <v>15</v>
      </c>
    </row>
    <row r="2289" spans="1:94" x14ac:dyDescent="0.25">
      <c r="A2289" s="134" t="s">
        <v>14</v>
      </c>
      <c r="B2289" s="134" t="s">
        <v>2147</v>
      </c>
      <c r="C2289" s="134" t="s">
        <v>13939</v>
      </c>
      <c r="D2289" s="23" t="s">
        <v>13939</v>
      </c>
      <c r="E2289" s="193" t="s">
        <v>2358</v>
      </c>
      <c r="F2289" s="193" t="s">
        <v>2359</v>
      </c>
      <c r="G2289" s="193" t="s">
        <v>2360</v>
      </c>
      <c r="H2289" s="226" t="s">
        <v>2152</v>
      </c>
      <c r="L2289" s="133" t="s">
        <v>13880</v>
      </c>
      <c r="M2289" s="133" t="s">
        <v>13911</v>
      </c>
      <c r="N2289" s="133" t="s">
        <v>2363</v>
      </c>
      <c r="P2289" s="134">
        <v>20010225</v>
      </c>
      <c r="Q2289" s="133" t="s">
        <v>13927</v>
      </c>
      <c r="R2289" s="134" t="s">
        <v>13870</v>
      </c>
      <c r="S2289" s="134" t="s">
        <v>13939</v>
      </c>
      <c r="X2289" s="134" t="s">
        <v>13939</v>
      </c>
      <c r="Y2289" s="23" t="s">
        <v>2358</v>
      </c>
      <c r="AJ2289" s="134">
        <v>999</v>
      </c>
      <c r="AK2289" s="235">
        <v>999</v>
      </c>
      <c r="AL2289" s="133">
        <v>99</v>
      </c>
      <c r="AM2289" s="134">
        <v>99</v>
      </c>
      <c r="AN2289" s="235">
        <v>99</v>
      </c>
      <c r="AO2289" s="134" t="s">
        <v>13939</v>
      </c>
      <c r="AP2289" s="23" t="s">
        <v>2358</v>
      </c>
      <c r="AQ2289" s="133" t="s">
        <v>13911</v>
      </c>
      <c r="AU2289" s="134">
        <v>999</v>
      </c>
      <c r="AV2289" s="235" t="s">
        <v>13882</v>
      </c>
      <c r="AW2289" s="235">
        <v>13</v>
      </c>
      <c r="AX2289" s="133" t="s">
        <v>2160</v>
      </c>
      <c r="AY2289" s="235">
        <v>1</v>
      </c>
      <c r="AZ2289" s="134" t="s">
        <v>2358</v>
      </c>
      <c r="BA2289" s="133" t="s">
        <v>2161</v>
      </c>
      <c r="BB2289" s="235">
        <v>0</v>
      </c>
      <c r="BE2289" s="134" t="s">
        <v>13882</v>
      </c>
      <c r="BF2289" s="134">
        <v>16</v>
      </c>
      <c r="BG2289" s="134" t="s">
        <v>13939</v>
      </c>
      <c r="BH2289" s="134" t="s">
        <v>13940</v>
      </c>
      <c r="BI2289" s="134" t="s">
        <v>13940</v>
      </c>
      <c r="BJ2289" s="134"/>
      <c r="BK2289" s="134" t="s">
        <v>13882</v>
      </c>
      <c r="BP2289" s="134" t="s">
        <v>13911</v>
      </c>
      <c r="BQ2289" s="134" t="s">
        <v>13911</v>
      </c>
      <c r="BR2289" s="134" t="s">
        <v>13939</v>
      </c>
      <c r="BS2289" s="235" t="s">
        <v>13941</v>
      </c>
      <c r="BT2289" s="235">
        <v>1</v>
      </c>
      <c r="BU2289" s="235" t="s">
        <v>8159</v>
      </c>
      <c r="BV2289" s="235">
        <v>7533</v>
      </c>
      <c r="BW2289" s="235">
        <v>452</v>
      </c>
      <c r="CB2289" s="134" t="s">
        <v>13939</v>
      </c>
      <c r="CE2289" s="134" t="s">
        <v>13939</v>
      </c>
      <c r="CF2289" s="134">
        <v>16</v>
      </c>
      <c r="CO2289" s="134" t="s">
        <v>13939</v>
      </c>
      <c r="CP2289" s="134">
        <v>16</v>
      </c>
    </row>
    <row r="2290" spans="1:94" x14ac:dyDescent="0.25">
      <c r="A2290" s="134" t="s">
        <v>14</v>
      </c>
      <c r="B2290" s="134" t="s">
        <v>2147</v>
      </c>
      <c r="C2290" s="134" t="s">
        <v>13942</v>
      </c>
      <c r="D2290" s="23" t="s">
        <v>13942</v>
      </c>
      <c r="E2290" s="193" t="s">
        <v>2358</v>
      </c>
      <c r="F2290" s="193" t="s">
        <v>2359</v>
      </c>
      <c r="G2290" s="193" t="s">
        <v>2360</v>
      </c>
      <c r="H2290" s="226" t="s">
        <v>2152</v>
      </c>
      <c r="L2290" s="133" t="s">
        <v>13880</v>
      </c>
      <c r="M2290" s="133" t="s">
        <v>13915</v>
      </c>
      <c r="N2290" s="133" t="s">
        <v>2363</v>
      </c>
      <c r="P2290" s="134">
        <v>20010225</v>
      </c>
      <c r="Q2290" s="133" t="s">
        <v>13927</v>
      </c>
      <c r="R2290" s="134" t="s">
        <v>13870</v>
      </c>
      <c r="S2290" s="134" t="s">
        <v>13942</v>
      </c>
      <c r="X2290" s="134" t="s">
        <v>13942</v>
      </c>
      <c r="Y2290" s="23" t="s">
        <v>2358</v>
      </c>
      <c r="AJ2290" s="134">
        <v>999</v>
      </c>
      <c r="AK2290" s="235">
        <v>999</v>
      </c>
      <c r="AL2290" s="133">
        <v>99</v>
      </c>
      <c r="AM2290" s="134">
        <v>99</v>
      </c>
      <c r="AN2290" s="235">
        <v>99</v>
      </c>
      <c r="AO2290" s="134" t="s">
        <v>13942</v>
      </c>
      <c r="AP2290" s="23" t="s">
        <v>2358</v>
      </c>
      <c r="AQ2290" s="133" t="s">
        <v>13915</v>
      </c>
      <c r="AU2290" s="134">
        <v>999</v>
      </c>
      <c r="AV2290" s="235" t="s">
        <v>13882</v>
      </c>
      <c r="AW2290" s="235">
        <v>13</v>
      </c>
      <c r="AX2290" s="133" t="s">
        <v>2160</v>
      </c>
      <c r="AY2290" s="235">
        <v>1</v>
      </c>
      <c r="AZ2290" s="134" t="s">
        <v>2358</v>
      </c>
      <c r="BA2290" s="133" t="s">
        <v>2161</v>
      </c>
      <c r="BB2290" s="235">
        <v>0</v>
      </c>
      <c r="BE2290" s="134" t="s">
        <v>13882</v>
      </c>
      <c r="BF2290" s="134">
        <v>17</v>
      </c>
      <c r="BG2290" s="134" t="s">
        <v>13942</v>
      </c>
      <c r="BH2290" s="134" t="s">
        <v>13943</v>
      </c>
      <c r="BI2290" s="134" t="s">
        <v>13943</v>
      </c>
      <c r="BJ2290" s="134"/>
      <c r="BK2290" s="134" t="s">
        <v>13882</v>
      </c>
      <c r="BP2290" s="134" t="s">
        <v>13915</v>
      </c>
      <c r="BQ2290" s="134" t="s">
        <v>13915</v>
      </c>
      <c r="BR2290" s="134" t="s">
        <v>13942</v>
      </c>
      <c r="BS2290" s="235" t="s">
        <v>13944</v>
      </c>
      <c r="BT2290" s="235">
        <v>1</v>
      </c>
      <c r="BU2290" s="235" t="s">
        <v>8159</v>
      </c>
      <c r="BV2290" s="235">
        <v>7800</v>
      </c>
      <c r="BW2290" s="235">
        <v>468</v>
      </c>
      <c r="CB2290" s="134" t="s">
        <v>13942</v>
      </c>
      <c r="CE2290" s="134" t="s">
        <v>13942</v>
      </c>
      <c r="CF2290" s="134">
        <v>17</v>
      </c>
      <c r="CO2290" s="134" t="s">
        <v>13942</v>
      </c>
      <c r="CP2290" s="134">
        <v>17</v>
      </c>
    </row>
    <row r="2291" spans="1:94" x14ac:dyDescent="0.25">
      <c r="A2291" s="134" t="s">
        <v>14</v>
      </c>
      <c r="B2291" s="134" t="s">
        <v>2147</v>
      </c>
      <c r="C2291" s="134" t="s">
        <v>13945</v>
      </c>
      <c r="D2291" s="23" t="s">
        <v>13945</v>
      </c>
      <c r="E2291" s="193" t="s">
        <v>2358</v>
      </c>
      <c r="F2291" s="193" t="s">
        <v>2359</v>
      </c>
      <c r="G2291" s="193" t="s">
        <v>2360</v>
      </c>
      <c r="H2291" s="226" t="s">
        <v>2152</v>
      </c>
      <c r="L2291" s="133" t="s">
        <v>13880</v>
      </c>
      <c r="M2291" s="133" t="s">
        <v>13919</v>
      </c>
      <c r="N2291" s="133" t="s">
        <v>2363</v>
      </c>
      <c r="P2291" s="134">
        <v>20010225</v>
      </c>
      <c r="Q2291" s="133" t="s">
        <v>13927</v>
      </c>
      <c r="R2291" s="134" t="s">
        <v>13870</v>
      </c>
      <c r="S2291" s="134" t="s">
        <v>13945</v>
      </c>
      <c r="X2291" s="134" t="s">
        <v>13945</v>
      </c>
      <c r="Y2291" s="23" t="s">
        <v>2358</v>
      </c>
      <c r="AJ2291" s="134">
        <v>999</v>
      </c>
      <c r="AK2291" s="235">
        <v>999</v>
      </c>
      <c r="AL2291" s="133">
        <v>99</v>
      </c>
      <c r="AM2291" s="134">
        <v>99</v>
      </c>
      <c r="AN2291" s="235">
        <v>99</v>
      </c>
      <c r="AO2291" s="134" t="s">
        <v>13945</v>
      </c>
      <c r="AP2291" s="23" t="s">
        <v>2358</v>
      </c>
      <c r="AQ2291" s="133" t="s">
        <v>13919</v>
      </c>
      <c r="AU2291" s="134">
        <v>999</v>
      </c>
      <c r="AV2291" s="235" t="s">
        <v>13882</v>
      </c>
      <c r="AW2291" s="235">
        <v>13</v>
      </c>
      <c r="AX2291" s="133" t="s">
        <v>2160</v>
      </c>
      <c r="AY2291" s="235">
        <v>1</v>
      </c>
      <c r="AZ2291" s="134" t="s">
        <v>2358</v>
      </c>
      <c r="BA2291" s="133" t="s">
        <v>2161</v>
      </c>
      <c r="BB2291" s="235">
        <v>0</v>
      </c>
      <c r="BE2291" s="134" t="s">
        <v>13882</v>
      </c>
      <c r="BF2291" s="134">
        <v>18</v>
      </c>
      <c r="BG2291" s="134" t="s">
        <v>13945</v>
      </c>
      <c r="BH2291" s="134" t="s">
        <v>13946</v>
      </c>
      <c r="BI2291" s="134" t="s">
        <v>13946</v>
      </c>
      <c r="BJ2291" s="134"/>
      <c r="BK2291" s="134" t="s">
        <v>13882</v>
      </c>
      <c r="BP2291" s="134" t="s">
        <v>13919</v>
      </c>
      <c r="BQ2291" s="134" t="s">
        <v>13919</v>
      </c>
      <c r="BR2291" s="134" t="s">
        <v>13945</v>
      </c>
      <c r="BS2291" s="235" t="s">
        <v>13947</v>
      </c>
      <c r="BT2291" s="235">
        <v>1</v>
      </c>
      <c r="BU2291" s="235" t="s">
        <v>8159</v>
      </c>
      <c r="BV2291" s="235">
        <v>8000</v>
      </c>
      <c r="BW2291" s="235">
        <v>480</v>
      </c>
      <c r="CB2291" s="134" t="s">
        <v>13945</v>
      </c>
      <c r="CE2291" s="134" t="s">
        <v>13945</v>
      </c>
      <c r="CF2291" s="134">
        <v>18</v>
      </c>
      <c r="CO2291" s="134" t="s">
        <v>13945</v>
      </c>
      <c r="CP2291" s="134">
        <v>18</v>
      </c>
    </row>
    <row r="2292" spans="1:94" x14ac:dyDescent="0.25">
      <c r="A2292" s="134" t="s">
        <v>14</v>
      </c>
      <c r="B2292" s="134" t="s">
        <v>2147</v>
      </c>
      <c r="C2292" s="134" t="s">
        <v>13948</v>
      </c>
      <c r="D2292" s="23" t="s">
        <v>13948</v>
      </c>
      <c r="E2292" s="193" t="s">
        <v>2358</v>
      </c>
      <c r="F2292" s="193" t="s">
        <v>2359</v>
      </c>
      <c r="G2292" s="193" t="s">
        <v>2360</v>
      </c>
      <c r="H2292" s="226" t="s">
        <v>2152</v>
      </c>
      <c r="L2292" s="133" t="s">
        <v>13880</v>
      </c>
      <c r="M2292" s="133" t="s">
        <v>13923</v>
      </c>
      <c r="N2292" s="133" t="s">
        <v>2363</v>
      </c>
      <c r="P2292" s="134">
        <v>20010225</v>
      </c>
      <c r="Q2292" s="133" t="s">
        <v>13927</v>
      </c>
      <c r="R2292" s="134" t="s">
        <v>13870</v>
      </c>
      <c r="S2292" s="134" t="s">
        <v>13948</v>
      </c>
      <c r="X2292" s="134" t="s">
        <v>13948</v>
      </c>
      <c r="Y2292" s="23" t="s">
        <v>2358</v>
      </c>
      <c r="AJ2292" s="134">
        <v>999</v>
      </c>
      <c r="AK2292" s="235">
        <v>999</v>
      </c>
      <c r="AL2292" s="133">
        <v>99</v>
      </c>
      <c r="AM2292" s="134">
        <v>99</v>
      </c>
      <c r="AN2292" s="235">
        <v>99</v>
      </c>
      <c r="AO2292" s="134" t="s">
        <v>13948</v>
      </c>
      <c r="AP2292" s="23" t="s">
        <v>2358</v>
      </c>
      <c r="AQ2292" s="133" t="s">
        <v>13923</v>
      </c>
      <c r="AU2292" s="134">
        <v>999</v>
      </c>
      <c r="AV2292" s="235" t="s">
        <v>13882</v>
      </c>
      <c r="AW2292" s="235">
        <v>13</v>
      </c>
      <c r="AX2292" s="133" t="s">
        <v>2160</v>
      </c>
      <c r="AY2292" s="235">
        <v>1</v>
      </c>
      <c r="AZ2292" s="134" t="s">
        <v>2358</v>
      </c>
      <c r="BA2292" s="133" t="s">
        <v>2161</v>
      </c>
      <c r="BB2292" s="235">
        <v>0</v>
      </c>
      <c r="BE2292" s="134" t="s">
        <v>13882</v>
      </c>
      <c r="BF2292" s="134">
        <v>19</v>
      </c>
      <c r="BG2292" s="134" t="s">
        <v>13948</v>
      </c>
      <c r="BH2292" s="134" t="s">
        <v>13949</v>
      </c>
      <c r="BI2292" s="134" t="s">
        <v>13949</v>
      </c>
      <c r="BJ2292" s="134"/>
      <c r="BK2292" s="134" t="s">
        <v>13882</v>
      </c>
      <c r="BP2292" s="134" t="s">
        <v>13923</v>
      </c>
      <c r="BQ2292" s="134" t="s">
        <v>13923</v>
      </c>
      <c r="BR2292" s="134" t="s">
        <v>13948</v>
      </c>
      <c r="BS2292" s="235" t="s">
        <v>13950</v>
      </c>
      <c r="BT2292" s="235">
        <v>1</v>
      </c>
      <c r="BU2292" s="235" t="s">
        <v>8159</v>
      </c>
      <c r="BV2292" s="235">
        <v>7417</v>
      </c>
      <c r="BW2292" s="235">
        <v>445</v>
      </c>
      <c r="CB2292" s="134" t="s">
        <v>13948</v>
      </c>
      <c r="CE2292" s="134" t="s">
        <v>13948</v>
      </c>
      <c r="CF2292" s="134">
        <v>19</v>
      </c>
      <c r="CO2292" s="134" t="s">
        <v>13948</v>
      </c>
      <c r="CP2292" s="134">
        <v>19</v>
      </c>
    </row>
    <row r="2293" spans="1:94" x14ac:dyDescent="0.25">
      <c r="A2293" s="134" t="s">
        <v>14</v>
      </c>
      <c r="B2293" s="134" t="s">
        <v>2147</v>
      </c>
      <c r="C2293" s="134" t="s">
        <v>13951</v>
      </c>
      <c r="D2293" s="23" t="s">
        <v>13951</v>
      </c>
      <c r="E2293" s="193" t="s">
        <v>2358</v>
      </c>
      <c r="F2293" s="193" t="s">
        <v>2359</v>
      </c>
      <c r="G2293" s="193" t="s">
        <v>2360</v>
      </c>
      <c r="H2293" s="226" t="s">
        <v>2152</v>
      </c>
      <c r="L2293" s="133" t="s">
        <v>13880</v>
      </c>
      <c r="M2293" s="133" t="s">
        <v>13952</v>
      </c>
      <c r="N2293" s="133" t="s">
        <v>2363</v>
      </c>
      <c r="P2293" s="134">
        <v>20010225</v>
      </c>
      <c r="Q2293" s="133" t="s">
        <v>13927</v>
      </c>
      <c r="R2293" s="134" t="s">
        <v>13870</v>
      </c>
      <c r="S2293" s="134" t="s">
        <v>13951</v>
      </c>
      <c r="X2293" s="134" t="s">
        <v>13951</v>
      </c>
      <c r="Y2293" s="23" t="s">
        <v>2358</v>
      </c>
      <c r="AJ2293" s="134">
        <v>999</v>
      </c>
      <c r="AK2293" s="235">
        <v>999</v>
      </c>
      <c r="AL2293" s="133">
        <v>99</v>
      </c>
      <c r="AM2293" s="134">
        <v>99</v>
      </c>
      <c r="AN2293" s="235">
        <v>99</v>
      </c>
      <c r="AO2293" s="134" t="s">
        <v>13951</v>
      </c>
      <c r="AP2293" s="23" t="s">
        <v>2358</v>
      </c>
      <c r="AQ2293" s="133" t="s">
        <v>13952</v>
      </c>
      <c r="AU2293" s="134">
        <v>999</v>
      </c>
      <c r="AV2293" s="235" t="s">
        <v>13882</v>
      </c>
      <c r="AW2293" s="235">
        <v>13</v>
      </c>
      <c r="AX2293" s="133" t="s">
        <v>2160</v>
      </c>
      <c r="AY2293" s="235">
        <v>1</v>
      </c>
      <c r="AZ2293" s="134" t="s">
        <v>2358</v>
      </c>
      <c r="BA2293" s="133" t="s">
        <v>2161</v>
      </c>
      <c r="BB2293" s="235">
        <v>0</v>
      </c>
      <c r="BE2293" s="134" t="s">
        <v>13882</v>
      </c>
      <c r="BF2293" s="134">
        <v>20</v>
      </c>
      <c r="BG2293" s="134" t="s">
        <v>13951</v>
      </c>
      <c r="BH2293" s="134" t="s">
        <v>13953</v>
      </c>
      <c r="BI2293" s="134" t="s">
        <v>13953</v>
      </c>
      <c r="BJ2293" s="134"/>
      <c r="BK2293" s="134" t="s">
        <v>13882</v>
      </c>
      <c r="BP2293" s="134" t="s">
        <v>13952</v>
      </c>
      <c r="BQ2293" s="134" t="s">
        <v>13952</v>
      </c>
      <c r="BR2293" s="134" t="s">
        <v>13951</v>
      </c>
      <c r="BS2293" s="235" t="s">
        <v>13954</v>
      </c>
      <c r="BT2293" s="235">
        <v>1</v>
      </c>
      <c r="BU2293" s="235" t="s">
        <v>8159</v>
      </c>
      <c r="BV2293" s="235">
        <v>7167</v>
      </c>
      <c r="BW2293" s="235">
        <v>430</v>
      </c>
      <c r="CB2293" s="134" t="s">
        <v>13951</v>
      </c>
      <c r="CE2293" s="134" t="s">
        <v>13951</v>
      </c>
      <c r="CF2293" s="134">
        <v>20</v>
      </c>
      <c r="CO2293" s="134" t="s">
        <v>13951</v>
      </c>
      <c r="CP2293" s="134">
        <v>20</v>
      </c>
    </row>
    <row r="2294" spans="1:94" x14ac:dyDescent="0.25">
      <c r="A2294" s="134" t="s">
        <v>14</v>
      </c>
      <c r="B2294" s="134" t="s">
        <v>2147</v>
      </c>
      <c r="C2294" s="134" t="s">
        <v>13955</v>
      </c>
      <c r="D2294" s="23" t="s">
        <v>13955</v>
      </c>
      <c r="E2294" s="193" t="s">
        <v>2358</v>
      </c>
      <c r="F2294" s="193" t="s">
        <v>2359</v>
      </c>
      <c r="G2294" s="193" t="s">
        <v>2360</v>
      </c>
      <c r="H2294" s="226" t="s">
        <v>2152</v>
      </c>
      <c r="L2294" s="133" t="s">
        <v>13880</v>
      </c>
      <c r="M2294" s="133" t="s">
        <v>13886</v>
      </c>
      <c r="N2294" s="133" t="s">
        <v>2363</v>
      </c>
      <c r="P2294" s="134">
        <v>20010225</v>
      </c>
      <c r="Q2294" s="133" t="s">
        <v>13927</v>
      </c>
      <c r="R2294" s="134" t="s">
        <v>13870</v>
      </c>
      <c r="S2294" s="134" t="s">
        <v>13955</v>
      </c>
      <c r="X2294" s="134" t="s">
        <v>13955</v>
      </c>
      <c r="Y2294" s="23" t="s">
        <v>2358</v>
      </c>
      <c r="AJ2294" s="134">
        <v>999</v>
      </c>
      <c r="AK2294" s="235">
        <v>999</v>
      </c>
      <c r="AL2294" s="133">
        <v>99</v>
      </c>
      <c r="AM2294" s="134">
        <v>99</v>
      </c>
      <c r="AN2294" s="235">
        <v>99</v>
      </c>
      <c r="AO2294" s="134" t="s">
        <v>13955</v>
      </c>
      <c r="AP2294" s="23" t="s">
        <v>2358</v>
      </c>
      <c r="AQ2294" s="133" t="s">
        <v>13886</v>
      </c>
      <c r="AU2294" s="134">
        <v>999</v>
      </c>
      <c r="AV2294" s="235" t="s">
        <v>13882</v>
      </c>
      <c r="AW2294" s="235">
        <v>13</v>
      </c>
      <c r="AX2294" s="133" t="s">
        <v>2160</v>
      </c>
      <c r="AY2294" s="235">
        <v>1</v>
      </c>
      <c r="AZ2294" s="134" t="s">
        <v>2358</v>
      </c>
      <c r="BA2294" s="133" t="s">
        <v>2161</v>
      </c>
      <c r="BB2294" s="235">
        <v>0</v>
      </c>
      <c r="BE2294" s="134" t="s">
        <v>13882</v>
      </c>
      <c r="BF2294" s="134">
        <v>21</v>
      </c>
      <c r="BG2294" s="134" t="s">
        <v>13955</v>
      </c>
      <c r="BH2294" s="134" t="s">
        <v>13956</v>
      </c>
      <c r="BI2294" s="134" t="s">
        <v>13956</v>
      </c>
      <c r="BJ2294" s="134"/>
      <c r="BK2294" s="134" t="s">
        <v>13882</v>
      </c>
      <c r="BP2294" s="134" t="s">
        <v>13886</v>
      </c>
      <c r="BQ2294" s="134" t="s">
        <v>13886</v>
      </c>
      <c r="BR2294" s="134" t="s">
        <v>13955</v>
      </c>
      <c r="BS2294" s="235" t="s">
        <v>13957</v>
      </c>
      <c r="BT2294" s="235">
        <v>1</v>
      </c>
      <c r="BU2294" s="235" t="s">
        <v>8159</v>
      </c>
      <c r="BV2294" s="235">
        <v>6917</v>
      </c>
      <c r="BW2294" s="235">
        <v>415</v>
      </c>
      <c r="CB2294" s="134" t="s">
        <v>13955</v>
      </c>
      <c r="CE2294" s="134" t="s">
        <v>13955</v>
      </c>
      <c r="CF2294" s="134">
        <v>21</v>
      </c>
      <c r="CO2294" s="134" t="s">
        <v>13955</v>
      </c>
      <c r="CP2294" s="134">
        <v>21</v>
      </c>
    </row>
    <row r="2295" spans="1:94" x14ac:dyDescent="0.25">
      <c r="A2295" s="134" t="s">
        <v>14</v>
      </c>
      <c r="B2295" s="134" t="s">
        <v>2147</v>
      </c>
      <c r="C2295" s="134" t="s">
        <v>13958</v>
      </c>
      <c r="D2295" s="23" t="s">
        <v>13958</v>
      </c>
      <c r="E2295" s="193" t="s">
        <v>2358</v>
      </c>
      <c r="F2295" s="193" t="s">
        <v>2359</v>
      </c>
      <c r="G2295" s="193" t="s">
        <v>2360</v>
      </c>
      <c r="H2295" s="226" t="s">
        <v>2152</v>
      </c>
      <c r="L2295" s="133" t="s">
        <v>13880</v>
      </c>
      <c r="M2295" s="133" t="s">
        <v>13890</v>
      </c>
      <c r="N2295" s="133" t="s">
        <v>2363</v>
      </c>
      <c r="P2295" s="134">
        <v>20010225</v>
      </c>
      <c r="Q2295" s="133" t="s">
        <v>13927</v>
      </c>
      <c r="R2295" s="134" t="s">
        <v>13870</v>
      </c>
      <c r="S2295" s="134" t="s">
        <v>13958</v>
      </c>
      <c r="X2295" s="134" t="s">
        <v>13958</v>
      </c>
      <c r="Y2295" s="23" t="s">
        <v>2358</v>
      </c>
      <c r="AJ2295" s="134">
        <v>999</v>
      </c>
      <c r="AK2295" s="235">
        <v>999</v>
      </c>
      <c r="AL2295" s="133">
        <v>99</v>
      </c>
      <c r="AM2295" s="134">
        <v>99</v>
      </c>
      <c r="AN2295" s="235">
        <v>99</v>
      </c>
      <c r="AO2295" s="134" t="s">
        <v>13958</v>
      </c>
      <c r="AP2295" s="23" t="s">
        <v>2358</v>
      </c>
      <c r="AQ2295" s="133" t="s">
        <v>13890</v>
      </c>
      <c r="AU2295" s="134">
        <v>999</v>
      </c>
      <c r="AV2295" s="235" t="s">
        <v>13882</v>
      </c>
      <c r="AW2295" s="235">
        <v>13</v>
      </c>
      <c r="AX2295" s="133" t="s">
        <v>2160</v>
      </c>
      <c r="AY2295" s="235">
        <v>1</v>
      </c>
      <c r="AZ2295" s="134" t="s">
        <v>2358</v>
      </c>
      <c r="BA2295" s="133" t="s">
        <v>2161</v>
      </c>
      <c r="BB2295" s="235">
        <v>0</v>
      </c>
      <c r="BE2295" s="134" t="s">
        <v>13882</v>
      </c>
      <c r="BF2295" s="134">
        <v>22</v>
      </c>
      <c r="BG2295" s="134" t="s">
        <v>13958</v>
      </c>
      <c r="BH2295" s="134" t="s">
        <v>13959</v>
      </c>
      <c r="BI2295" s="134" t="s">
        <v>13959</v>
      </c>
      <c r="BJ2295" s="134"/>
      <c r="BK2295" s="134" t="s">
        <v>13882</v>
      </c>
      <c r="BP2295" s="134" t="s">
        <v>13890</v>
      </c>
      <c r="BQ2295" s="134" t="s">
        <v>13890</v>
      </c>
      <c r="BR2295" s="134" t="s">
        <v>13958</v>
      </c>
      <c r="BS2295" s="235" t="s">
        <v>13960</v>
      </c>
      <c r="BT2295" s="235">
        <v>1</v>
      </c>
      <c r="BU2295" s="235" t="s">
        <v>8159</v>
      </c>
      <c r="BV2295" s="235">
        <v>7400</v>
      </c>
      <c r="BW2295" s="235">
        <v>444</v>
      </c>
      <c r="CB2295" s="134" t="s">
        <v>13958</v>
      </c>
      <c r="CE2295" s="134" t="s">
        <v>13958</v>
      </c>
      <c r="CF2295" s="134">
        <v>22</v>
      </c>
      <c r="CO2295" s="134" t="s">
        <v>13958</v>
      </c>
      <c r="CP2295" s="134">
        <v>22</v>
      </c>
    </row>
    <row r="2296" spans="1:94" x14ac:dyDescent="0.25">
      <c r="A2296" s="134" t="s">
        <v>14</v>
      </c>
      <c r="B2296" s="134" t="s">
        <v>2147</v>
      </c>
      <c r="C2296" s="134" t="s">
        <v>13961</v>
      </c>
      <c r="D2296" s="23" t="s">
        <v>13961</v>
      </c>
      <c r="E2296" s="193" t="s">
        <v>2358</v>
      </c>
      <c r="F2296" s="193" t="s">
        <v>2359</v>
      </c>
      <c r="G2296" s="193" t="s">
        <v>2360</v>
      </c>
      <c r="H2296" s="226" t="s">
        <v>2152</v>
      </c>
      <c r="L2296" s="133" t="s">
        <v>13880</v>
      </c>
      <c r="M2296" s="133" t="s">
        <v>13962</v>
      </c>
      <c r="N2296" s="133" t="s">
        <v>2363</v>
      </c>
      <c r="P2296" s="134">
        <v>20010225</v>
      </c>
      <c r="Q2296" s="133" t="s">
        <v>13927</v>
      </c>
      <c r="R2296" s="134" t="s">
        <v>13267</v>
      </c>
      <c r="S2296" s="134" t="s">
        <v>13961</v>
      </c>
      <c r="X2296" s="134" t="s">
        <v>13961</v>
      </c>
      <c r="Y2296" s="23" t="s">
        <v>2358</v>
      </c>
      <c r="AJ2296" s="134">
        <v>999</v>
      </c>
      <c r="AK2296" s="235">
        <v>999</v>
      </c>
      <c r="AL2296" s="133">
        <v>99</v>
      </c>
      <c r="AM2296" s="134">
        <v>99</v>
      </c>
      <c r="AN2296" s="235">
        <v>99</v>
      </c>
      <c r="AO2296" s="134" t="s">
        <v>13961</v>
      </c>
      <c r="AP2296" s="23" t="s">
        <v>2358</v>
      </c>
      <c r="AQ2296" s="133" t="s">
        <v>13962</v>
      </c>
      <c r="AU2296" s="134">
        <v>999</v>
      </c>
      <c r="AV2296" s="235" t="s">
        <v>13882</v>
      </c>
      <c r="AW2296" s="235">
        <v>13</v>
      </c>
      <c r="AX2296" s="133" t="s">
        <v>2160</v>
      </c>
      <c r="AY2296" s="235">
        <v>1</v>
      </c>
      <c r="AZ2296" s="134" t="s">
        <v>2358</v>
      </c>
      <c r="BA2296" s="133" t="s">
        <v>2161</v>
      </c>
      <c r="BB2296" s="235">
        <v>0</v>
      </c>
      <c r="BE2296" s="134" t="s">
        <v>13882</v>
      </c>
      <c r="BF2296" s="134">
        <v>23</v>
      </c>
      <c r="BG2296" s="134" t="s">
        <v>13961</v>
      </c>
      <c r="BH2296" s="134" t="s">
        <v>13963</v>
      </c>
      <c r="BI2296" s="134" t="s">
        <v>13963</v>
      </c>
      <c r="BJ2296" s="134"/>
      <c r="BK2296" s="134" t="s">
        <v>13882</v>
      </c>
      <c r="BP2296" s="134" t="s">
        <v>13962</v>
      </c>
      <c r="BQ2296" s="134" t="s">
        <v>13962</v>
      </c>
      <c r="BR2296" s="134" t="s">
        <v>13961</v>
      </c>
      <c r="BS2296" s="235" t="s">
        <v>13964</v>
      </c>
      <c r="BT2296" s="235">
        <v>1</v>
      </c>
      <c r="BU2296" s="235" t="s">
        <v>8159</v>
      </c>
      <c r="BV2296" s="235">
        <v>7800</v>
      </c>
      <c r="BW2296" s="235">
        <v>468</v>
      </c>
      <c r="CB2296" s="134" t="s">
        <v>13961</v>
      </c>
      <c r="CE2296" s="134" t="s">
        <v>13961</v>
      </c>
      <c r="CF2296" s="134">
        <v>23</v>
      </c>
      <c r="CO2296" s="134" t="s">
        <v>13961</v>
      </c>
      <c r="CP2296" s="134">
        <v>23</v>
      </c>
    </row>
    <row r="2297" spans="1:94" x14ac:dyDescent="0.25">
      <c r="A2297" s="134" t="s">
        <v>14</v>
      </c>
      <c r="B2297" s="134" t="s">
        <v>2147</v>
      </c>
      <c r="C2297" s="134" t="s">
        <v>13965</v>
      </c>
      <c r="D2297" s="23" t="s">
        <v>13965</v>
      </c>
      <c r="E2297" s="193" t="s">
        <v>2358</v>
      </c>
      <c r="F2297" s="193" t="s">
        <v>2359</v>
      </c>
      <c r="G2297" s="193" t="s">
        <v>2360</v>
      </c>
      <c r="H2297" s="226" t="s">
        <v>2152</v>
      </c>
      <c r="L2297" s="133" t="s">
        <v>13880</v>
      </c>
      <c r="M2297" s="133" t="s">
        <v>13966</v>
      </c>
      <c r="N2297" s="133" t="s">
        <v>2363</v>
      </c>
      <c r="P2297" s="134">
        <v>20010225</v>
      </c>
      <c r="Q2297" s="133" t="s">
        <v>13927</v>
      </c>
      <c r="R2297" s="134" t="s">
        <v>13267</v>
      </c>
      <c r="S2297" s="134" t="s">
        <v>13965</v>
      </c>
      <c r="X2297" s="134" t="s">
        <v>13965</v>
      </c>
      <c r="Y2297" s="23" t="s">
        <v>2358</v>
      </c>
      <c r="AJ2297" s="134">
        <v>999</v>
      </c>
      <c r="AK2297" s="235">
        <v>999</v>
      </c>
      <c r="AL2297" s="133">
        <v>99</v>
      </c>
      <c r="AM2297" s="134">
        <v>99</v>
      </c>
      <c r="AN2297" s="235">
        <v>99</v>
      </c>
      <c r="AO2297" s="134" t="s">
        <v>13965</v>
      </c>
      <c r="AP2297" s="23" t="s">
        <v>2358</v>
      </c>
      <c r="AQ2297" s="133" t="s">
        <v>13966</v>
      </c>
      <c r="AU2297" s="134">
        <v>999</v>
      </c>
      <c r="AV2297" s="235" t="s">
        <v>13882</v>
      </c>
      <c r="AW2297" s="235">
        <v>13</v>
      </c>
      <c r="AX2297" s="133" t="s">
        <v>2160</v>
      </c>
      <c r="AY2297" s="235">
        <v>1</v>
      </c>
      <c r="AZ2297" s="134" t="s">
        <v>2358</v>
      </c>
      <c r="BA2297" s="133" t="s">
        <v>2161</v>
      </c>
      <c r="BB2297" s="235">
        <v>0</v>
      </c>
      <c r="BE2297" s="134" t="s">
        <v>13882</v>
      </c>
      <c r="BF2297" s="134">
        <v>24</v>
      </c>
      <c r="BG2297" s="134" t="s">
        <v>13965</v>
      </c>
      <c r="BH2297" s="134" t="s">
        <v>13967</v>
      </c>
      <c r="BI2297" s="134" t="s">
        <v>13967</v>
      </c>
      <c r="BJ2297" s="134"/>
      <c r="BK2297" s="134" t="s">
        <v>13882</v>
      </c>
      <c r="BP2297" s="134" t="s">
        <v>13966</v>
      </c>
      <c r="BQ2297" s="134" t="s">
        <v>13966</v>
      </c>
      <c r="BR2297" s="134" t="s">
        <v>13965</v>
      </c>
      <c r="BS2297" s="235" t="s">
        <v>13968</v>
      </c>
      <c r="BT2297" s="235">
        <v>1</v>
      </c>
      <c r="BU2297" s="235" t="s">
        <v>8159</v>
      </c>
      <c r="BV2297" s="235">
        <v>3567</v>
      </c>
      <c r="BW2297" s="235">
        <v>214</v>
      </c>
      <c r="CB2297" s="134" t="s">
        <v>13965</v>
      </c>
      <c r="CE2297" s="134" t="s">
        <v>13965</v>
      </c>
      <c r="CF2297" s="134">
        <v>24</v>
      </c>
      <c r="CO2297" s="134" t="s">
        <v>13965</v>
      </c>
      <c r="CP2297" s="134">
        <v>24</v>
      </c>
    </row>
    <row r="2298" spans="1:94" x14ac:dyDescent="0.25">
      <c r="A2298" s="134" t="s">
        <v>14</v>
      </c>
      <c r="B2298" s="134" t="s">
        <v>2147</v>
      </c>
      <c r="C2298" s="134" t="s">
        <v>13969</v>
      </c>
      <c r="D2298" s="23" t="s">
        <v>13969</v>
      </c>
      <c r="E2298" s="193" t="s">
        <v>2358</v>
      </c>
      <c r="F2298" s="193" t="s">
        <v>2359</v>
      </c>
      <c r="G2298" s="193" t="s">
        <v>2360</v>
      </c>
      <c r="H2298" s="226" t="s">
        <v>2152</v>
      </c>
      <c r="L2298" s="133" t="s">
        <v>13880</v>
      </c>
      <c r="M2298" s="133" t="s">
        <v>13970</v>
      </c>
      <c r="N2298" s="133" t="s">
        <v>2363</v>
      </c>
      <c r="P2298" s="134">
        <v>20010225</v>
      </c>
      <c r="Q2298" s="133" t="s">
        <v>13927</v>
      </c>
      <c r="R2298" s="134" t="s">
        <v>13971</v>
      </c>
      <c r="S2298" s="134" t="s">
        <v>13969</v>
      </c>
      <c r="X2298" s="134" t="s">
        <v>13969</v>
      </c>
      <c r="Y2298" s="23" t="s">
        <v>2358</v>
      </c>
      <c r="AJ2298" s="134">
        <v>999</v>
      </c>
      <c r="AK2298" s="235">
        <v>999</v>
      </c>
      <c r="AL2298" s="133">
        <v>99</v>
      </c>
      <c r="AM2298" s="134">
        <v>99</v>
      </c>
      <c r="AN2298" s="235">
        <v>99</v>
      </c>
      <c r="AO2298" s="134" t="s">
        <v>13969</v>
      </c>
      <c r="AP2298" s="23" t="s">
        <v>2358</v>
      </c>
      <c r="AQ2298" s="133" t="s">
        <v>13970</v>
      </c>
      <c r="AU2298" s="134">
        <v>999</v>
      </c>
      <c r="AV2298" s="235" t="s">
        <v>13882</v>
      </c>
      <c r="AW2298" s="235">
        <v>13</v>
      </c>
      <c r="AX2298" s="133" t="s">
        <v>2160</v>
      </c>
      <c r="AY2298" s="235">
        <v>1</v>
      </c>
      <c r="AZ2298" s="134" t="s">
        <v>2358</v>
      </c>
      <c r="BA2298" s="133" t="s">
        <v>2161</v>
      </c>
      <c r="BB2298" s="235">
        <v>0</v>
      </c>
      <c r="BE2298" s="134" t="s">
        <v>13882</v>
      </c>
      <c r="BF2298" s="134">
        <v>25</v>
      </c>
      <c r="BG2298" s="134" t="s">
        <v>13969</v>
      </c>
      <c r="BH2298" s="134" t="s">
        <v>13972</v>
      </c>
      <c r="BI2298" s="134" t="s">
        <v>13972</v>
      </c>
      <c r="BJ2298" s="134"/>
      <c r="BK2298" s="134" t="s">
        <v>13882</v>
      </c>
      <c r="BP2298" s="134" t="s">
        <v>13970</v>
      </c>
      <c r="BQ2298" s="134" t="s">
        <v>13970</v>
      </c>
      <c r="BR2298" s="134" t="s">
        <v>13969</v>
      </c>
      <c r="BS2298" s="235" t="s">
        <v>13973</v>
      </c>
      <c r="BT2298" s="235">
        <v>1</v>
      </c>
      <c r="BU2298" s="235" t="s">
        <v>8159</v>
      </c>
      <c r="BV2298" s="235">
        <v>7650</v>
      </c>
      <c r="BW2298" s="235">
        <v>459</v>
      </c>
      <c r="CB2298" s="134" t="s">
        <v>13969</v>
      </c>
      <c r="CE2298" s="134" t="s">
        <v>13969</v>
      </c>
      <c r="CF2298" s="134">
        <v>25</v>
      </c>
      <c r="CO2298" s="134" t="s">
        <v>13969</v>
      </c>
      <c r="CP2298" s="134">
        <v>25</v>
      </c>
    </row>
    <row r="2299" spans="1:94" x14ac:dyDescent="0.25">
      <c r="A2299" s="134" t="s">
        <v>14</v>
      </c>
      <c r="B2299" s="134" t="s">
        <v>2147</v>
      </c>
      <c r="C2299" s="134" t="s">
        <v>13974</v>
      </c>
      <c r="D2299" s="23" t="s">
        <v>13974</v>
      </c>
      <c r="E2299" s="193" t="s">
        <v>2358</v>
      </c>
      <c r="F2299" s="193" t="s">
        <v>2359</v>
      </c>
      <c r="G2299" s="193" t="s">
        <v>2360</v>
      </c>
      <c r="H2299" s="226" t="s">
        <v>2152</v>
      </c>
      <c r="L2299" s="133" t="s">
        <v>13880</v>
      </c>
      <c r="M2299" s="133" t="s">
        <v>13975</v>
      </c>
      <c r="N2299" s="133" t="s">
        <v>2363</v>
      </c>
      <c r="P2299" s="134">
        <v>20010225</v>
      </c>
      <c r="Q2299" s="133" t="s">
        <v>13927</v>
      </c>
      <c r="R2299" s="134" t="s">
        <v>13267</v>
      </c>
      <c r="S2299" s="134" t="s">
        <v>13974</v>
      </c>
      <c r="X2299" s="134" t="s">
        <v>13974</v>
      </c>
      <c r="Y2299" s="23" t="s">
        <v>2358</v>
      </c>
      <c r="AJ2299" s="134">
        <v>999</v>
      </c>
      <c r="AK2299" s="235">
        <v>999</v>
      </c>
      <c r="AL2299" s="133">
        <v>99</v>
      </c>
      <c r="AM2299" s="134">
        <v>99</v>
      </c>
      <c r="AN2299" s="235">
        <v>99</v>
      </c>
      <c r="AO2299" s="134" t="s">
        <v>13974</v>
      </c>
      <c r="AP2299" s="23" t="s">
        <v>2358</v>
      </c>
      <c r="AQ2299" s="133" t="s">
        <v>13975</v>
      </c>
      <c r="AU2299" s="134">
        <v>999</v>
      </c>
      <c r="AV2299" s="235" t="s">
        <v>13882</v>
      </c>
      <c r="AW2299" s="235">
        <v>13</v>
      </c>
      <c r="AX2299" s="133" t="s">
        <v>2160</v>
      </c>
      <c r="AY2299" s="235">
        <v>1</v>
      </c>
      <c r="AZ2299" s="134" t="s">
        <v>2358</v>
      </c>
      <c r="BA2299" s="133" t="s">
        <v>2161</v>
      </c>
      <c r="BB2299" s="235">
        <v>0</v>
      </c>
      <c r="BE2299" s="134" t="s">
        <v>13882</v>
      </c>
      <c r="BF2299" s="134">
        <v>26</v>
      </c>
      <c r="BG2299" s="134" t="s">
        <v>13974</v>
      </c>
      <c r="BH2299" s="134" t="s">
        <v>13976</v>
      </c>
      <c r="BI2299" s="134" t="s">
        <v>13976</v>
      </c>
      <c r="BJ2299" s="134"/>
      <c r="BK2299" s="134" t="s">
        <v>13882</v>
      </c>
      <c r="BP2299" s="134" t="s">
        <v>13975</v>
      </c>
      <c r="BQ2299" s="134" t="s">
        <v>13975</v>
      </c>
      <c r="BR2299" s="134" t="s">
        <v>13974</v>
      </c>
      <c r="BS2299" s="235" t="s">
        <v>13977</v>
      </c>
      <c r="BT2299" s="235">
        <v>1</v>
      </c>
      <c r="BU2299" s="235" t="s">
        <v>8159</v>
      </c>
      <c r="BV2299" s="235">
        <v>7583</v>
      </c>
      <c r="BW2299" s="235">
        <v>455</v>
      </c>
      <c r="CB2299" s="134" t="s">
        <v>13974</v>
      </c>
      <c r="CE2299" s="134" t="s">
        <v>13974</v>
      </c>
      <c r="CF2299" s="134">
        <v>26</v>
      </c>
      <c r="CO2299" s="134" t="s">
        <v>13974</v>
      </c>
      <c r="CP2299" s="134">
        <v>26</v>
      </c>
    </row>
    <row r="2300" spans="1:94" x14ac:dyDescent="0.25">
      <c r="A2300" s="134" t="s">
        <v>14</v>
      </c>
      <c r="B2300" s="134" t="s">
        <v>2147</v>
      </c>
      <c r="C2300" s="134" t="s">
        <v>13978</v>
      </c>
      <c r="D2300" s="23" t="s">
        <v>13978</v>
      </c>
      <c r="E2300" s="193" t="s">
        <v>944</v>
      </c>
      <c r="F2300" s="201" t="s">
        <v>13979</v>
      </c>
      <c r="G2300" s="201" t="s">
        <v>13980</v>
      </c>
      <c r="H2300" s="226" t="s">
        <v>2152</v>
      </c>
      <c r="L2300" s="133" t="s">
        <v>946</v>
      </c>
      <c r="M2300" s="133" t="s">
        <v>13981</v>
      </c>
      <c r="N2300" s="133" t="s">
        <v>13982</v>
      </c>
      <c r="P2300" s="134">
        <v>20000331</v>
      </c>
      <c r="Q2300" s="133" t="s">
        <v>4698</v>
      </c>
      <c r="R2300" s="134" t="s">
        <v>13267</v>
      </c>
      <c r="S2300" s="134" t="s">
        <v>13978</v>
      </c>
      <c r="X2300" s="134" t="s">
        <v>13978</v>
      </c>
      <c r="Y2300" s="216" t="s">
        <v>944</v>
      </c>
      <c r="AJ2300" s="134">
        <v>999</v>
      </c>
      <c r="AK2300" s="235">
        <v>999</v>
      </c>
      <c r="AL2300" s="133">
        <v>99</v>
      </c>
      <c r="AM2300" s="134">
        <v>99</v>
      </c>
      <c r="AN2300" s="235">
        <v>99</v>
      </c>
      <c r="AO2300" s="134" t="s">
        <v>13978</v>
      </c>
      <c r="AP2300" s="216" t="s">
        <v>944</v>
      </c>
      <c r="AQ2300" s="133" t="s">
        <v>13981</v>
      </c>
      <c r="AU2300" s="134">
        <v>999</v>
      </c>
      <c r="AV2300" s="235" t="s">
        <v>13882</v>
      </c>
      <c r="AW2300" s="235">
        <v>13</v>
      </c>
      <c r="AX2300" s="133" t="s">
        <v>2160</v>
      </c>
      <c r="AY2300" s="235">
        <v>1</v>
      </c>
      <c r="AZ2300" s="134" t="s">
        <v>944</v>
      </c>
      <c r="BA2300" s="133" t="s">
        <v>2161</v>
      </c>
      <c r="BB2300" s="235">
        <v>0</v>
      </c>
      <c r="BE2300" s="134" t="s">
        <v>13882</v>
      </c>
      <c r="BF2300" s="134">
        <v>1</v>
      </c>
      <c r="BG2300" s="134" t="s">
        <v>13978</v>
      </c>
      <c r="BH2300" s="134" t="s">
        <v>13983</v>
      </c>
      <c r="BI2300" s="134" t="s">
        <v>13983</v>
      </c>
      <c r="BJ2300" s="134"/>
      <c r="BK2300" s="134" t="s">
        <v>13882</v>
      </c>
      <c r="BP2300" s="134" t="s">
        <v>13981</v>
      </c>
      <c r="BQ2300" s="134" t="s">
        <v>13981</v>
      </c>
      <c r="BR2300" s="134" t="s">
        <v>13978</v>
      </c>
      <c r="BS2300" s="235" t="s">
        <v>13984</v>
      </c>
      <c r="BT2300" s="235">
        <v>1</v>
      </c>
      <c r="BU2300" s="235" t="s">
        <v>8357</v>
      </c>
      <c r="BV2300" s="235">
        <v>4900</v>
      </c>
      <c r="BW2300" s="235">
        <v>490</v>
      </c>
      <c r="CB2300" s="134" t="s">
        <v>13978</v>
      </c>
      <c r="CE2300" s="134" t="s">
        <v>13978</v>
      </c>
      <c r="CF2300" s="134">
        <v>1</v>
      </c>
      <c r="CO2300" s="134" t="s">
        <v>13978</v>
      </c>
      <c r="CP2300" s="134">
        <v>1</v>
      </c>
    </row>
    <row r="2301" spans="1:94" x14ac:dyDescent="0.25">
      <c r="A2301" s="134" t="s">
        <v>14</v>
      </c>
      <c r="B2301" s="134" t="s">
        <v>2147</v>
      </c>
      <c r="C2301" s="134" t="s">
        <v>13985</v>
      </c>
      <c r="D2301" s="23" t="s">
        <v>13985</v>
      </c>
      <c r="E2301" s="193" t="s">
        <v>944</v>
      </c>
      <c r="F2301" s="201" t="s">
        <v>13979</v>
      </c>
      <c r="G2301" s="201" t="s">
        <v>13980</v>
      </c>
      <c r="H2301" s="226" t="s">
        <v>2152</v>
      </c>
      <c r="L2301" s="133" t="s">
        <v>946</v>
      </c>
      <c r="M2301" s="133" t="s">
        <v>13986</v>
      </c>
      <c r="N2301" s="133" t="s">
        <v>13982</v>
      </c>
      <c r="P2301" s="134">
        <v>20000331</v>
      </c>
      <c r="Q2301" s="133" t="s">
        <v>4698</v>
      </c>
      <c r="R2301" s="134" t="s">
        <v>13987</v>
      </c>
      <c r="S2301" s="134" t="s">
        <v>13985</v>
      </c>
      <c r="X2301" s="134" t="s">
        <v>13985</v>
      </c>
      <c r="Y2301" s="216" t="s">
        <v>944</v>
      </c>
      <c r="AJ2301" s="134">
        <v>999</v>
      </c>
      <c r="AK2301" s="235">
        <v>999</v>
      </c>
      <c r="AL2301" s="133">
        <v>99</v>
      </c>
      <c r="AM2301" s="134">
        <v>99</v>
      </c>
      <c r="AN2301" s="235">
        <v>99</v>
      </c>
      <c r="AO2301" s="134" t="s">
        <v>13985</v>
      </c>
      <c r="AP2301" s="216" t="s">
        <v>944</v>
      </c>
      <c r="AQ2301" s="133" t="s">
        <v>13986</v>
      </c>
      <c r="AU2301" s="134">
        <v>999</v>
      </c>
      <c r="AV2301" s="235" t="s">
        <v>13882</v>
      </c>
      <c r="AW2301" s="235">
        <v>13</v>
      </c>
      <c r="AX2301" s="133" t="s">
        <v>2160</v>
      </c>
      <c r="AY2301" s="235">
        <v>1</v>
      </c>
      <c r="AZ2301" s="134" t="s">
        <v>944</v>
      </c>
      <c r="BA2301" s="133" t="s">
        <v>2161</v>
      </c>
      <c r="BB2301" s="235">
        <v>0</v>
      </c>
      <c r="BE2301" s="134" t="s">
        <v>13882</v>
      </c>
      <c r="BF2301" s="134">
        <v>2</v>
      </c>
      <c r="BG2301" s="134" t="s">
        <v>13985</v>
      </c>
      <c r="BH2301" s="134" t="s">
        <v>13988</v>
      </c>
      <c r="BI2301" s="134" t="s">
        <v>13988</v>
      </c>
      <c r="BJ2301" s="134"/>
      <c r="BK2301" s="134" t="s">
        <v>13882</v>
      </c>
      <c r="BP2301" s="134" t="s">
        <v>13986</v>
      </c>
      <c r="BQ2301" s="134" t="s">
        <v>13986</v>
      </c>
      <c r="BR2301" s="134" t="s">
        <v>13985</v>
      </c>
      <c r="BS2301" s="235" t="s">
        <v>13989</v>
      </c>
      <c r="BT2301" s="235">
        <v>1</v>
      </c>
      <c r="BU2301" s="235" t="s">
        <v>8357</v>
      </c>
      <c r="BV2301" s="235">
        <v>4700</v>
      </c>
      <c r="BW2301" s="235">
        <v>470</v>
      </c>
      <c r="CB2301" s="134" t="s">
        <v>13985</v>
      </c>
      <c r="CE2301" s="134" t="s">
        <v>13985</v>
      </c>
      <c r="CF2301" s="134">
        <v>2</v>
      </c>
      <c r="CO2301" s="134" t="s">
        <v>13985</v>
      </c>
      <c r="CP2301" s="134">
        <v>2</v>
      </c>
    </row>
    <row r="2302" spans="1:94" x14ac:dyDescent="0.25">
      <c r="A2302" s="134" t="s">
        <v>14</v>
      </c>
      <c r="B2302" s="134" t="s">
        <v>2147</v>
      </c>
      <c r="C2302" s="134" t="s">
        <v>13990</v>
      </c>
      <c r="D2302" s="23" t="s">
        <v>13990</v>
      </c>
      <c r="E2302" s="193" t="s">
        <v>944</v>
      </c>
      <c r="F2302" s="201" t="s">
        <v>13979</v>
      </c>
      <c r="G2302" s="201" t="s">
        <v>13980</v>
      </c>
      <c r="H2302" s="226" t="s">
        <v>2152</v>
      </c>
      <c r="L2302" s="133" t="s">
        <v>946</v>
      </c>
      <c r="M2302" s="133" t="s">
        <v>13991</v>
      </c>
      <c r="N2302" s="133" t="s">
        <v>13982</v>
      </c>
      <c r="P2302" s="134">
        <v>20000331</v>
      </c>
      <c r="Q2302" s="133" t="s">
        <v>4698</v>
      </c>
      <c r="R2302" s="134" t="s">
        <v>13987</v>
      </c>
      <c r="S2302" s="134" t="s">
        <v>13990</v>
      </c>
      <c r="X2302" s="134" t="s">
        <v>13990</v>
      </c>
      <c r="Y2302" s="216" t="s">
        <v>944</v>
      </c>
      <c r="AJ2302" s="134">
        <v>999</v>
      </c>
      <c r="AK2302" s="235">
        <v>999</v>
      </c>
      <c r="AL2302" s="133">
        <v>99</v>
      </c>
      <c r="AM2302" s="134">
        <v>99</v>
      </c>
      <c r="AN2302" s="235">
        <v>99</v>
      </c>
      <c r="AO2302" s="134" t="s">
        <v>13990</v>
      </c>
      <c r="AP2302" s="216" t="s">
        <v>944</v>
      </c>
      <c r="AQ2302" s="133" t="s">
        <v>13991</v>
      </c>
      <c r="AU2302" s="134">
        <v>999</v>
      </c>
      <c r="AV2302" s="235" t="s">
        <v>13882</v>
      </c>
      <c r="AW2302" s="235">
        <v>13</v>
      </c>
      <c r="AX2302" s="133" t="s">
        <v>2160</v>
      </c>
      <c r="AY2302" s="235">
        <v>1</v>
      </c>
      <c r="AZ2302" s="134" t="s">
        <v>944</v>
      </c>
      <c r="BA2302" s="133" t="s">
        <v>2161</v>
      </c>
      <c r="BB2302" s="235">
        <v>0</v>
      </c>
      <c r="BE2302" s="134" t="s">
        <v>13882</v>
      </c>
      <c r="BF2302" s="134">
        <v>3</v>
      </c>
      <c r="BG2302" s="134" t="s">
        <v>13990</v>
      </c>
      <c r="BH2302" s="134" t="s">
        <v>13992</v>
      </c>
      <c r="BI2302" s="134" t="s">
        <v>13992</v>
      </c>
      <c r="BJ2302" s="134"/>
      <c r="BK2302" s="134" t="s">
        <v>13882</v>
      </c>
      <c r="BP2302" s="134" t="s">
        <v>13991</v>
      </c>
      <c r="BQ2302" s="134" t="s">
        <v>13991</v>
      </c>
      <c r="BR2302" s="134" t="s">
        <v>13990</v>
      </c>
      <c r="BS2302" s="235" t="s">
        <v>13993</v>
      </c>
      <c r="BT2302" s="235">
        <v>1</v>
      </c>
      <c r="BU2302" s="235" t="s">
        <v>8357</v>
      </c>
      <c r="BV2302" s="235">
        <v>4680</v>
      </c>
      <c r="BW2302" s="235">
        <v>468</v>
      </c>
      <c r="CB2302" s="134" t="s">
        <v>13990</v>
      </c>
      <c r="CE2302" s="134" t="s">
        <v>13990</v>
      </c>
      <c r="CF2302" s="134">
        <v>3</v>
      </c>
      <c r="CO2302" s="134" t="s">
        <v>13990</v>
      </c>
      <c r="CP2302" s="134">
        <v>3</v>
      </c>
    </row>
    <row r="2303" spans="1:94" x14ac:dyDescent="0.25">
      <c r="A2303" s="134" t="s">
        <v>14</v>
      </c>
      <c r="B2303" s="134" t="s">
        <v>2147</v>
      </c>
      <c r="C2303" s="134" t="s">
        <v>13994</v>
      </c>
      <c r="D2303" s="23" t="s">
        <v>13994</v>
      </c>
      <c r="E2303" s="193" t="s">
        <v>944</v>
      </c>
      <c r="F2303" s="201" t="s">
        <v>13979</v>
      </c>
      <c r="G2303" s="201" t="s">
        <v>13980</v>
      </c>
      <c r="H2303" s="226" t="s">
        <v>2152</v>
      </c>
      <c r="L2303" s="133" t="s">
        <v>946</v>
      </c>
      <c r="M2303" s="133" t="s">
        <v>13995</v>
      </c>
      <c r="N2303" s="133" t="s">
        <v>13982</v>
      </c>
      <c r="P2303" s="134">
        <v>20000331</v>
      </c>
      <c r="Q2303" s="133" t="s">
        <v>4698</v>
      </c>
      <c r="R2303" s="134" t="s">
        <v>13987</v>
      </c>
      <c r="S2303" s="134" t="s">
        <v>13994</v>
      </c>
      <c r="X2303" s="134" t="s">
        <v>13994</v>
      </c>
      <c r="Y2303" s="216" t="s">
        <v>944</v>
      </c>
      <c r="AJ2303" s="134">
        <v>999</v>
      </c>
      <c r="AK2303" s="235">
        <v>999</v>
      </c>
      <c r="AL2303" s="133">
        <v>99</v>
      </c>
      <c r="AM2303" s="134">
        <v>99</v>
      </c>
      <c r="AN2303" s="235">
        <v>99</v>
      </c>
      <c r="AO2303" s="134" t="s">
        <v>13994</v>
      </c>
      <c r="AP2303" s="216" t="s">
        <v>944</v>
      </c>
      <c r="AQ2303" s="133" t="s">
        <v>13995</v>
      </c>
      <c r="AU2303" s="134">
        <v>999</v>
      </c>
      <c r="AV2303" s="235" t="s">
        <v>13882</v>
      </c>
      <c r="AW2303" s="235">
        <v>13</v>
      </c>
      <c r="AX2303" s="133" t="s">
        <v>2160</v>
      </c>
      <c r="AY2303" s="235">
        <v>1</v>
      </c>
      <c r="AZ2303" s="134" t="s">
        <v>944</v>
      </c>
      <c r="BA2303" s="133" t="s">
        <v>2161</v>
      </c>
      <c r="BB2303" s="235">
        <v>0</v>
      </c>
      <c r="BE2303" s="134" t="s">
        <v>13882</v>
      </c>
      <c r="BF2303" s="134">
        <v>4</v>
      </c>
      <c r="BG2303" s="134" t="s">
        <v>13994</v>
      </c>
      <c r="BH2303" s="134" t="s">
        <v>13996</v>
      </c>
      <c r="BI2303" s="134" t="s">
        <v>13996</v>
      </c>
      <c r="BJ2303" s="134"/>
      <c r="BK2303" s="134" t="s">
        <v>13882</v>
      </c>
      <c r="BP2303" s="134" t="s">
        <v>13995</v>
      </c>
      <c r="BQ2303" s="134" t="s">
        <v>13995</v>
      </c>
      <c r="BR2303" s="134" t="s">
        <v>13994</v>
      </c>
      <c r="BS2303" s="235" t="s">
        <v>13997</v>
      </c>
      <c r="BT2303" s="235">
        <v>1</v>
      </c>
      <c r="BU2303" s="235" t="s">
        <v>8357</v>
      </c>
      <c r="BV2303" s="235">
        <v>4670</v>
      </c>
      <c r="BW2303" s="235">
        <v>467</v>
      </c>
      <c r="CB2303" s="134" t="s">
        <v>13994</v>
      </c>
      <c r="CE2303" s="134" t="s">
        <v>13994</v>
      </c>
      <c r="CF2303" s="134">
        <v>4</v>
      </c>
      <c r="CO2303" s="134" t="s">
        <v>13994</v>
      </c>
      <c r="CP2303" s="134">
        <v>4</v>
      </c>
    </row>
    <row r="2304" spans="1:94" x14ac:dyDescent="0.25">
      <c r="A2304" s="134" t="s">
        <v>14</v>
      </c>
      <c r="B2304" s="134" t="s">
        <v>2147</v>
      </c>
      <c r="C2304" s="134" t="s">
        <v>13998</v>
      </c>
      <c r="D2304" s="23" t="s">
        <v>13998</v>
      </c>
      <c r="E2304" s="193" t="s">
        <v>944</v>
      </c>
      <c r="F2304" s="201" t="s">
        <v>13979</v>
      </c>
      <c r="G2304" s="201" t="s">
        <v>13980</v>
      </c>
      <c r="H2304" s="226" t="s">
        <v>2152</v>
      </c>
      <c r="L2304" s="133" t="s">
        <v>946</v>
      </c>
      <c r="M2304" s="133" t="s">
        <v>13999</v>
      </c>
      <c r="N2304" s="133" t="s">
        <v>13982</v>
      </c>
      <c r="P2304" s="134">
        <v>20000331</v>
      </c>
      <c r="Q2304" s="133" t="s">
        <v>4698</v>
      </c>
      <c r="R2304" s="134" t="s">
        <v>13971</v>
      </c>
      <c r="S2304" s="134" t="s">
        <v>13998</v>
      </c>
      <c r="X2304" s="134" t="s">
        <v>13998</v>
      </c>
      <c r="Y2304" s="216" t="s">
        <v>944</v>
      </c>
      <c r="AJ2304" s="134">
        <v>999</v>
      </c>
      <c r="AK2304" s="235">
        <v>999</v>
      </c>
      <c r="AL2304" s="133">
        <v>99</v>
      </c>
      <c r="AM2304" s="134">
        <v>99</v>
      </c>
      <c r="AN2304" s="235">
        <v>99</v>
      </c>
      <c r="AO2304" s="134" t="s">
        <v>13998</v>
      </c>
      <c r="AP2304" s="216" t="s">
        <v>944</v>
      </c>
      <c r="AQ2304" s="133" t="s">
        <v>13999</v>
      </c>
      <c r="AU2304" s="134">
        <v>999</v>
      </c>
      <c r="AV2304" s="235" t="s">
        <v>13882</v>
      </c>
      <c r="AW2304" s="235">
        <v>13</v>
      </c>
      <c r="AX2304" s="133" t="s">
        <v>2160</v>
      </c>
      <c r="AY2304" s="235">
        <v>1</v>
      </c>
      <c r="AZ2304" s="134" t="s">
        <v>944</v>
      </c>
      <c r="BA2304" s="133" t="s">
        <v>2161</v>
      </c>
      <c r="BB2304" s="235">
        <v>0</v>
      </c>
      <c r="BE2304" s="134" t="s">
        <v>13882</v>
      </c>
      <c r="BF2304" s="134">
        <v>5</v>
      </c>
      <c r="BG2304" s="134" t="s">
        <v>13998</v>
      </c>
      <c r="BH2304" s="134" t="s">
        <v>14000</v>
      </c>
      <c r="BI2304" s="134" t="s">
        <v>14000</v>
      </c>
      <c r="BJ2304" s="134"/>
      <c r="BK2304" s="134" t="s">
        <v>13882</v>
      </c>
      <c r="BP2304" s="134" t="s">
        <v>13999</v>
      </c>
      <c r="BQ2304" s="134" t="s">
        <v>13999</v>
      </c>
      <c r="BR2304" s="134" t="s">
        <v>13998</v>
      </c>
      <c r="BS2304" s="235" t="s">
        <v>14001</v>
      </c>
      <c r="BT2304" s="235">
        <v>1</v>
      </c>
      <c r="BU2304" s="235" t="s">
        <v>8357</v>
      </c>
      <c r="BV2304" s="235">
        <v>4800</v>
      </c>
      <c r="BW2304" s="235">
        <v>480</v>
      </c>
      <c r="CB2304" s="134" t="s">
        <v>13998</v>
      </c>
      <c r="CE2304" s="134" t="s">
        <v>13998</v>
      </c>
      <c r="CF2304" s="134">
        <v>5</v>
      </c>
      <c r="CO2304" s="134" t="s">
        <v>13998</v>
      </c>
      <c r="CP2304" s="134">
        <v>5</v>
      </c>
    </row>
    <row r="2305" spans="1:94" x14ac:dyDescent="0.25">
      <c r="A2305" s="134" t="s">
        <v>14</v>
      </c>
      <c r="B2305" s="134" t="s">
        <v>2147</v>
      </c>
      <c r="C2305" s="134" t="s">
        <v>14002</v>
      </c>
      <c r="D2305" s="23" t="s">
        <v>14002</v>
      </c>
      <c r="E2305" s="193" t="s">
        <v>944</v>
      </c>
      <c r="F2305" s="201" t="s">
        <v>13979</v>
      </c>
      <c r="G2305" s="201" t="s">
        <v>13980</v>
      </c>
      <c r="H2305" s="226" t="s">
        <v>2152</v>
      </c>
      <c r="L2305" s="133" t="s">
        <v>946</v>
      </c>
      <c r="M2305" s="133" t="s">
        <v>14003</v>
      </c>
      <c r="N2305" s="133" t="s">
        <v>13982</v>
      </c>
      <c r="P2305" s="134">
        <v>20000331</v>
      </c>
      <c r="Q2305" s="133" t="s">
        <v>4698</v>
      </c>
      <c r="R2305" s="134" t="s">
        <v>13971</v>
      </c>
      <c r="S2305" s="134" t="s">
        <v>14002</v>
      </c>
      <c r="X2305" s="134" t="s">
        <v>14002</v>
      </c>
      <c r="Y2305" s="216" t="s">
        <v>944</v>
      </c>
      <c r="AB2305" s="134" t="str">
        <f>+LEFT(AE2305,2)</f>
        <v/>
      </c>
      <c r="AC2305" s="134" t="str">
        <f>+MID(AE2305,3,2)</f>
        <v/>
      </c>
      <c r="AD2305" s="134" t="str">
        <f>+MID(AE2305,5,2)</f>
        <v/>
      </c>
      <c r="AF2305" s="134" t="str">
        <f>+MID(AI2305,2,2)</f>
        <v/>
      </c>
      <c r="AG2305" s="134" t="str">
        <f>+MID(AI2305,4,2)</f>
        <v/>
      </c>
      <c r="AH2305" s="134" t="str">
        <f>+MID(AI2305,6,2)</f>
        <v/>
      </c>
      <c r="AJ2305" s="134">
        <v>999</v>
      </c>
      <c r="AK2305" s="235">
        <v>999</v>
      </c>
      <c r="AL2305" s="133">
        <v>99</v>
      </c>
      <c r="AM2305" s="134">
        <v>99</v>
      </c>
      <c r="AN2305" s="235">
        <v>99</v>
      </c>
      <c r="AO2305" s="134" t="s">
        <v>14002</v>
      </c>
      <c r="AP2305" s="216" t="s">
        <v>944</v>
      </c>
      <c r="AQ2305" s="133" t="s">
        <v>14003</v>
      </c>
      <c r="AU2305" s="134">
        <v>999</v>
      </c>
      <c r="AV2305" s="235" t="s">
        <v>13882</v>
      </c>
      <c r="AW2305" s="235">
        <v>13</v>
      </c>
      <c r="AX2305" s="133" t="s">
        <v>2160</v>
      </c>
      <c r="AY2305" s="235">
        <v>1</v>
      </c>
      <c r="AZ2305" s="134" t="s">
        <v>944</v>
      </c>
      <c r="BA2305" s="133" t="s">
        <v>2161</v>
      </c>
      <c r="BB2305" s="235">
        <v>0</v>
      </c>
      <c r="BE2305" s="134" t="s">
        <v>13882</v>
      </c>
      <c r="BF2305" s="134">
        <v>6</v>
      </c>
      <c r="BG2305" s="134" t="s">
        <v>14002</v>
      </c>
      <c r="BH2305" s="134" t="s">
        <v>14004</v>
      </c>
      <c r="BI2305" s="134" t="s">
        <v>14004</v>
      </c>
      <c r="BJ2305" s="134"/>
      <c r="BK2305" s="134" t="s">
        <v>13882</v>
      </c>
      <c r="BP2305" s="134" t="s">
        <v>14003</v>
      </c>
      <c r="BQ2305" s="134" t="s">
        <v>14003</v>
      </c>
      <c r="BR2305" s="134" t="s">
        <v>14002</v>
      </c>
      <c r="BS2305" s="235" t="s">
        <v>14005</v>
      </c>
      <c r="BT2305" s="235">
        <v>1</v>
      </c>
      <c r="BU2305" s="235" t="s">
        <v>8357</v>
      </c>
      <c r="BV2305" s="235">
        <v>4750</v>
      </c>
      <c r="BW2305" s="235">
        <v>475</v>
      </c>
      <c r="CB2305" s="134" t="s">
        <v>14002</v>
      </c>
      <c r="CE2305" s="134" t="s">
        <v>14002</v>
      </c>
      <c r="CF2305" s="134">
        <v>6</v>
      </c>
      <c r="CO2305" s="134" t="s">
        <v>14002</v>
      </c>
      <c r="CP2305" s="134">
        <v>6</v>
      </c>
    </row>
    <row r="2306" spans="1:94" x14ac:dyDescent="0.25">
      <c r="A2306" s="134" t="s">
        <v>14</v>
      </c>
      <c r="B2306" s="134" t="s">
        <v>2147</v>
      </c>
      <c r="C2306" s="134" t="s">
        <v>14006</v>
      </c>
      <c r="D2306" s="23" t="s">
        <v>14006</v>
      </c>
      <c r="E2306" s="193" t="s">
        <v>944</v>
      </c>
      <c r="F2306" s="201" t="s">
        <v>13979</v>
      </c>
      <c r="G2306" s="201" t="s">
        <v>13980</v>
      </c>
      <c r="H2306" s="226" t="s">
        <v>2152</v>
      </c>
      <c r="L2306" s="133" t="s">
        <v>946</v>
      </c>
      <c r="M2306" s="133" t="s">
        <v>13183</v>
      </c>
      <c r="N2306" s="133" t="s">
        <v>13982</v>
      </c>
      <c r="P2306" s="134">
        <v>20000331</v>
      </c>
      <c r="Q2306" s="133" t="s">
        <v>4698</v>
      </c>
      <c r="R2306" s="134" t="s">
        <v>13971</v>
      </c>
      <c r="S2306" s="134" t="s">
        <v>14006</v>
      </c>
      <c r="X2306" s="134" t="s">
        <v>14006</v>
      </c>
      <c r="Y2306" s="216" t="s">
        <v>944</v>
      </c>
      <c r="AB2306" s="134" t="str">
        <f>+LEFT(AE2306,2)</f>
        <v/>
      </c>
      <c r="AC2306" s="134" t="str">
        <f>+MID(AE2306,3,2)</f>
        <v/>
      </c>
      <c r="AD2306" s="134" t="str">
        <f>+MID(AE2306,5,2)</f>
        <v/>
      </c>
      <c r="AF2306" s="134" t="str">
        <f>+MID(AI2306,2,2)</f>
        <v/>
      </c>
      <c r="AG2306" s="134" t="str">
        <f>+MID(AI2306,4,2)</f>
        <v/>
      </c>
      <c r="AH2306" s="134" t="str">
        <f>+MID(AI2306,6,2)</f>
        <v/>
      </c>
      <c r="AJ2306" s="134">
        <v>999</v>
      </c>
      <c r="AK2306" s="235">
        <v>999</v>
      </c>
      <c r="AL2306" s="133">
        <v>99</v>
      </c>
      <c r="AM2306" s="134">
        <v>99</v>
      </c>
      <c r="AN2306" s="235">
        <v>99</v>
      </c>
      <c r="AO2306" s="134" t="s">
        <v>14006</v>
      </c>
      <c r="AP2306" s="216" t="s">
        <v>944</v>
      </c>
      <c r="AQ2306" s="133" t="s">
        <v>13183</v>
      </c>
      <c r="AU2306" s="134">
        <v>999</v>
      </c>
      <c r="AV2306" s="235" t="s">
        <v>13882</v>
      </c>
      <c r="AW2306" s="235">
        <v>13</v>
      </c>
      <c r="AX2306" s="133" t="s">
        <v>2160</v>
      </c>
      <c r="AY2306" s="235">
        <v>1</v>
      </c>
      <c r="AZ2306" s="134" t="s">
        <v>944</v>
      </c>
      <c r="BA2306" s="133" t="s">
        <v>2161</v>
      </c>
      <c r="BB2306" s="235">
        <v>0</v>
      </c>
      <c r="BE2306" s="134" t="s">
        <v>13882</v>
      </c>
      <c r="BF2306" s="134">
        <v>7</v>
      </c>
      <c r="BG2306" s="134" t="s">
        <v>14006</v>
      </c>
      <c r="BH2306" s="134" t="s">
        <v>14007</v>
      </c>
      <c r="BI2306" s="134" t="s">
        <v>14007</v>
      </c>
      <c r="BJ2306" s="134"/>
      <c r="BK2306" s="134" t="s">
        <v>13882</v>
      </c>
      <c r="BP2306" s="134" t="s">
        <v>13183</v>
      </c>
      <c r="BQ2306" s="134" t="s">
        <v>13183</v>
      </c>
      <c r="BR2306" s="134" t="s">
        <v>14006</v>
      </c>
      <c r="BS2306" s="235" t="s">
        <v>14008</v>
      </c>
      <c r="BT2306" s="235">
        <v>1</v>
      </c>
      <c r="BU2306" s="235" t="s">
        <v>8357</v>
      </c>
      <c r="BV2306" s="235">
        <v>4750</v>
      </c>
      <c r="BW2306" s="235">
        <v>475</v>
      </c>
      <c r="CB2306" s="134" t="s">
        <v>14006</v>
      </c>
      <c r="CE2306" s="134" t="s">
        <v>14006</v>
      </c>
      <c r="CF2306" s="134">
        <v>7</v>
      </c>
      <c r="CO2306" s="134" t="s">
        <v>14006</v>
      </c>
      <c r="CP2306" s="134">
        <v>7</v>
      </c>
    </row>
    <row r="2307" spans="1:94" x14ac:dyDescent="0.25">
      <c r="A2307" s="134" t="s">
        <v>14</v>
      </c>
      <c r="B2307" s="134" t="s">
        <v>2147</v>
      </c>
      <c r="C2307" s="134" t="s">
        <v>14009</v>
      </c>
      <c r="D2307" s="32" t="s">
        <v>14009</v>
      </c>
      <c r="E2307" s="57" t="s">
        <v>82</v>
      </c>
      <c r="F2307" s="57" t="s">
        <v>8149</v>
      </c>
      <c r="G2307" s="57" t="s">
        <v>8150</v>
      </c>
      <c r="H2307" s="226" t="s">
        <v>2152</v>
      </c>
      <c r="K2307" s="133" t="s">
        <v>14010</v>
      </c>
      <c r="L2307" s="133" t="s">
        <v>94</v>
      </c>
      <c r="M2307" s="133" t="s">
        <v>14011</v>
      </c>
      <c r="N2307" s="133" t="s">
        <v>8154</v>
      </c>
      <c r="P2307" s="134">
        <v>20140306</v>
      </c>
      <c r="Q2307" s="134" t="s">
        <v>14012</v>
      </c>
      <c r="R2307" s="134" t="s">
        <v>14013</v>
      </c>
      <c r="S2307" s="134" t="s">
        <v>14009</v>
      </c>
      <c r="T2307" s="58" t="s">
        <v>14014</v>
      </c>
      <c r="U2307" s="58" t="s">
        <v>14015</v>
      </c>
      <c r="V2307" s="58" t="s">
        <v>14016</v>
      </c>
      <c r="W2307" s="235">
        <v>1054</v>
      </c>
      <c r="X2307" s="134" t="s">
        <v>14009</v>
      </c>
      <c r="Y2307" s="49" t="s">
        <v>82</v>
      </c>
      <c r="Z2307" s="26">
        <f>1*(AB2307+AC2307/60+AD2307/3600)</f>
        <v>42.034999999999997</v>
      </c>
      <c r="AA2307" s="27">
        <f>1*(AF2307+AG2307/60+AH2307/3600)</f>
        <v>20.918333333333333</v>
      </c>
      <c r="AB2307" s="134" t="str">
        <f>+LEFT(AE2307,2)</f>
        <v>42</v>
      </c>
      <c r="AC2307" s="134" t="str">
        <f>+MID(AE2307,3,2)</f>
        <v>02</v>
      </c>
      <c r="AD2307" s="134" t="str">
        <f>+MID(AE2307,5,2)</f>
        <v>06</v>
      </c>
      <c r="AE2307" s="26" t="s">
        <v>14017</v>
      </c>
      <c r="AF2307" s="134" t="str">
        <f>+MID(AI2307,2,2)</f>
        <v>20</v>
      </c>
      <c r="AG2307" s="134" t="str">
        <f>+MID(AI2307,4,2)</f>
        <v>55</v>
      </c>
      <c r="AH2307" s="134" t="str">
        <f>+MID(AI2307,6,2)</f>
        <v>06</v>
      </c>
      <c r="AI2307" s="27" t="s">
        <v>14018</v>
      </c>
      <c r="AJ2307" s="134">
        <v>300</v>
      </c>
      <c r="AK2307" s="235" t="s">
        <v>4717</v>
      </c>
      <c r="AL2307" s="133">
        <v>20</v>
      </c>
      <c r="AM2307" s="134" t="s">
        <v>2371</v>
      </c>
      <c r="AN2307" s="235">
        <v>20</v>
      </c>
      <c r="AO2307" s="134" t="s">
        <v>14009</v>
      </c>
      <c r="AP2307" s="49" t="s">
        <v>82</v>
      </c>
      <c r="AQ2307" s="133" t="s">
        <v>14011</v>
      </c>
      <c r="AR2307" s="133" t="s">
        <v>14010</v>
      </c>
      <c r="AS2307" s="134" t="s">
        <v>14016</v>
      </c>
      <c r="AU2307" s="134">
        <v>300</v>
      </c>
      <c r="AV2307" s="235" t="s">
        <v>13882</v>
      </c>
      <c r="AW2307" s="235">
        <v>13</v>
      </c>
      <c r="AX2307" s="133" t="s">
        <v>2160</v>
      </c>
      <c r="AY2307" s="235">
        <v>1</v>
      </c>
      <c r="AZ2307" s="134" t="s">
        <v>82</v>
      </c>
      <c r="BA2307" s="133" t="s">
        <v>2161</v>
      </c>
      <c r="BB2307" s="235">
        <v>0</v>
      </c>
      <c r="BE2307" s="134" t="s">
        <v>13882</v>
      </c>
      <c r="BF2307" s="134" t="s">
        <v>14019</v>
      </c>
      <c r="BG2307" s="134" t="s">
        <v>14009</v>
      </c>
      <c r="BH2307" s="134" t="s">
        <v>14010</v>
      </c>
      <c r="BI2307" s="134" t="s">
        <v>4699</v>
      </c>
      <c r="BJ2307" s="134"/>
      <c r="BK2307" s="134" t="s">
        <v>13882</v>
      </c>
      <c r="BP2307" s="134" t="s">
        <v>14011</v>
      </c>
      <c r="BQ2307" s="134" t="s">
        <v>14011</v>
      </c>
      <c r="BR2307" s="134" t="s">
        <v>14009</v>
      </c>
      <c r="BS2307" s="235" t="s">
        <v>14020</v>
      </c>
      <c r="BT2307" s="235">
        <v>1</v>
      </c>
      <c r="BU2307" s="235" t="s">
        <v>8357</v>
      </c>
      <c r="BV2307" s="235">
        <v>3000</v>
      </c>
      <c r="CA2307" s="134"/>
      <c r="CB2307" s="134" t="s">
        <v>14009</v>
      </c>
      <c r="CE2307" s="134" t="s">
        <v>14009</v>
      </c>
      <c r="CF2307" s="134" t="s">
        <v>14021</v>
      </c>
      <c r="CO2307" s="134" t="s">
        <v>14009</v>
      </c>
      <c r="CP2307" s="134" t="s">
        <v>14021</v>
      </c>
    </row>
    <row r="2308" spans="1:94" x14ac:dyDescent="0.25">
      <c r="A2308" s="134" t="s">
        <v>14</v>
      </c>
      <c r="B2308" s="134" t="s">
        <v>2147</v>
      </c>
      <c r="C2308" s="134" t="s">
        <v>14022</v>
      </c>
      <c r="D2308" s="32" t="s">
        <v>14022</v>
      </c>
      <c r="E2308" s="57" t="s">
        <v>82</v>
      </c>
      <c r="F2308" s="57" t="s">
        <v>8149</v>
      </c>
      <c r="G2308" s="57" t="s">
        <v>8150</v>
      </c>
      <c r="H2308" s="226" t="s">
        <v>2152</v>
      </c>
      <c r="K2308" s="133" t="s">
        <v>14023</v>
      </c>
      <c r="L2308" s="133" t="s">
        <v>94</v>
      </c>
      <c r="M2308" s="133" t="s">
        <v>14024</v>
      </c>
      <c r="N2308" s="133" t="s">
        <v>8154</v>
      </c>
      <c r="P2308" s="134">
        <v>20140306</v>
      </c>
      <c r="Q2308" s="134" t="s">
        <v>14012</v>
      </c>
      <c r="R2308" s="134" t="s">
        <v>14013</v>
      </c>
      <c r="S2308" s="134" t="s">
        <v>14022</v>
      </c>
      <c r="T2308" s="58" t="s">
        <v>14014</v>
      </c>
      <c r="U2308" s="58" t="s">
        <v>14015</v>
      </c>
      <c r="V2308" s="58" t="s">
        <v>14025</v>
      </c>
      <c r="W2308" s="235">
        <v>450</v>
      </c>
      <c r="X2308" s="134" t="s">
        <v>14022</v>
      </c>
      <c r="Y2308" s="49" t="s">
        <v>82</v>
      </c>
      <c r="Z2308" s="26">
        <f>1*(AB2308+AC2308/60+AD2308/3600)</f>
        <v>41.987777777777779</v>
      </c>
      <c r="AA2308" s="27">
        <f>1*(AF2308+AG2308/60+AH2308/3600)</f>
        <v>20.954444444444444</v>
      </c>
      <c r="AB2308" s="134" t="str">
        <f>+LEFT(AE2308,2)</f>
        <v>41</v>
      </c>
      <c r="AC2308" s="134" t="str">
        <f>+MID(AE2308,3,2)</f>
        <v>59</v>
      </c>
      <c r="AD2308" s="134" t="str">
        <f>+MID(AE2308,5,2)</f>
        <v>16</v>
      </c>
      <c r="AE2308" s="26" t="s">
        <v>14026</v>
      </c>
      <c r="AF2308" s="134" t="str">
        <f>+MID(AI2308,2,2)</f>
        <v>20</v>
      </c>
      <c r="AG2308" s="134" t="str">
        <f>+MID(AI2308,4,2)</f>
        <v>57</v>
      </c>
      <c r="AH2308" s="134" t="str">
        <f>+MID(AI2308,6,2)</f>
        <v>16</v>
      </c>
      <c r="AI2308" s="27" t="s">
        <v>14027</v>
      </c>
      <c r="AJ2308" s="134">
        <v>300</v>
      </c>
      <c r="AK2308" s="235" t="s">
        <v>4717</v>
      </c>
      <c r="AL2308" s="133">
        <v>20</v>
      </c>
      <c r="AM2308" s="134" t="s">
        <v>2371</v>
      </c>
      <c r="AN2308" s="235">
        <v>20</v>
      </c>
      <c r="AO2308" s="134" t="s">
        <v>14022</v>
      </c>
      <c r="AP2308" s="49" t="s">
        <v>82</v>
      </c>
      <c r="AQ2308" s="133" t="s">
        <v>14024</v>
      </c>
      <c r="AR2308" s="133" t="s">
        <v>14023</v>
      </c>
      <c r="AS2308" s="134" t="s">
        <v>14025</v>
      </c>
      <c r="AU2308" s="134">
        <v>300</v>
      </c>
      <c r="AV2308" s="235" t="s">
        <v>13882</v>
      </c>
      <c r="AW2308" s="235">
        <v>13</v>
      </c>
      <c r="AX2308" s="133" t="s">
        <v>2160</v>
      </c>
      <c r="AY2308" s="235">
        <v>1</v>
      </c>
      <c r="AZ2308" s="134" t="s">
        <v>82</v>
      </c>
      <c r="BA2308" s="133" t="s">
        <v>2161</v>
      </c>
      <c r="BB2308" s="235">
        <v>0</v>
      </c>
      <c r="BE2308" s="134" t="s">
        <v>13882</v>
      </c>
      <c r="BF2308" s="134" t="s">
        <v>14028</v>
      </c>
      <c r="BG2308" s="134" t="s">
        <v>14022</v>
      </c>
      <c r="BH2308" s="134" t="s">
        <v>14023</v>
      </c>
      <c r="BI2308" s="134" t="s">
        <v>4703</v>
      </c>
      <c r="BJ2308" s="134"/>
      <c r="BK2308" s="134" t="s">
        <v>13882</v>
      </c>
      <c r="BP2308" s="134" t="s">
        <v>14024</v>
      </c>
      <c r="BQ2308" s="134" t="s">
        <v>14024</v>
      </c>
      <c r="BR2308" s="134" t="s">
        <v>14022</v>
      </c>
      <c r="BS2308" s="235" t="s">
        <v>14029</v>
      </c>
      <c r="BT2308" s="235">
        <v>1</v>
      </c>
      <c r="BU2308" s="235" t="s">
        <v>8357</v>
      </c>
      <c r="BV2308" s="235">
        <v>3000</v>
      </c>
      <c r="CA2308" s="134"/>
      <c r="CB2308" s="134" t="s">
        <v>14022</v>
      </c>
      <c r="CE2308" s="134" t="s">
        <v>14022</v>
      </c>
      <c r="CF2308" s="134" t="s">
        <v>14030</v>
      </c>
      <c r="CO2308" s="134" t="s">
        <v>14022</v>
      </c>
      <c r="CP2308" s="134" t="s">
        <v>14030</v>
      </c>
    </row>
    <row r="2309" spans="1:94" x14ac:dyDescent="0.25">
      <c r="A2309" s="134" t="s">
        <v>14</v>
      </c>
      <c r="B2309" s="134" t="s">
        <v>2147</v>
      </c>
      <c r="C2309" s="134" t="s">
        <v>14031</v>
      </c>
      <c r="D2309" s="17" t="s">
        <v>14031</v>
      </c>
      <c r="E2309" s="143" t="s">
        <v>4701</v>
      </c>
      <c r="F2309" s="143" t="s">
        <v>2150</v>
      </c>
      <c r="G2309" s="143" t="s">
        <v>2360</v>
      </c>
      <c r="H2309" s="226" t="s">
        <v>2152</v>
      </c>
      <c r="L2309" s="133" t="s">
        <v>2153</v>
      </c>
      <c r="M2309" s="133" t="s">
        <v>14032</v>
      </c>
      <c r="N2309" s="133" t="s">
        <v>2155</v>
      </c>
      <c r="P2309" s="134">
        <v>20000331</v>
      </c>
      <c r="Q2309" s="133" t="s">
        <v>4698</v>
      </c>
      <c r="R2309" s="134" t="s">
        <v>14033</v>
      </c>
      <c r="S2309" s="134" t="s">
        <v>14031</v>
      </c>
      <c r="X2309" s="134" t="s">
        <v>14031</v>
      </c>
      <c r="Y2309" s="17" t="s">
        <v>4701</v>
      </c>
      <c r="AJ2309" s="134">
        <v>999</v>
      </c>
      <c r="AK2309" s="235">
        <v>999</v>
      </c>
      <c r="AL2309" s="133">
        <v>99</v>
      </c>
      <c r="AM2309" s="134">
        <v>99</v>
      </c>
      <c r="AN2309" s="235">
        <v>99</v>
      </c>
      <c r="AO2309" s="134" t="s">
        <v>14031</v>
      </c>
      <c r="AP2309" s="17" t="s">
        <v>4701</v>
      </c>
      <c r="AQ2309" s="133" t="s">
        <v>14032</v>
      </c>
      <c r="AU2309" s="134">
        <v>999</v>
      </c>
      <c r="AV2309" s="235" t="s">
        <v>13882</v>
      </c>
      <c r="AW2309" s="235">
        <v>13</v>
      </c>
      <c r="AX2309" s="133" t="s">
        <v>2160</v>
      </c>
      <c r="AY2309" s="235">
        <v>1</v>
      </c>
      <c r="AZ2309" s="134" t="s">
        <v>4701</v>
      </c>
      <c r="BA2309" s="133" t="s">
        <v>2161</v>
      </c>
      <c r="BB2309" s="235">
        <v>0</v>
      </c>
      <c r="BE2309" s="134" t="s">
        <v>13882</v>
      </c>
      <c r="BF2309" s="134" t="s">
        <v>14034</v>
      </c>
      <c r="BG2309" s="134" t="s">
        <v>14031</v>
      </c>
      <c r="BH2309" s="134" t="s">
        <v>14035</v>
      </c>
      <c r="BI2309" s="134" t="s">
        <v>14035</v>
      </c>
      <c r="BJ2309" s="134"/>
      <c r="BK2309" s="134" t="s">
        <v>13882</v>
      </c>
      <c r="BP2309" s="134" t="s">
        <v>14032</v>
      </c>
      <c r="BQ2309" s="134" t="s">
        <v>14032</v>
      </c>
      <c r="BR2309" s="134" t="s">
        <v>14031</v>
      </c>
      <c r="BS2309" s="235" t="s">
        <v>14036</v>
      </c>
      <c r="BT2309" s="235">
        <v>1</v>
      </c>
      <c r="BU2309" s="235" t="s">
        <v>8357</v>
      </c>
      <c r="BV2309" s="235">
        <v>7440</v>
      </c>
      <c r="BW2309" s="235">
        <v>372</v>
      </c>
      <c r="CB2309" s="134" t="s">
        <v>14031</v>
      </c>
      <c r="CE2309" s="134" t="s">
        <v>14031</v>
      </c>
      <c r="CF2309" s="134" t="s">
        <v>14034</v>
      </c>
      <c r="CO2309" s="134" t="s">
        <v>14031</v>
      </c>
      <c r="CP2309" s="134" t="s">
        <v>14034</v>
      </c>
    </row>
    <row r="2310" spans="1:94" x14ac:dyDescent="0.25">
      <c r="A2310" s="134" t="s">
        <v>14</v>
      </c>
      <c r="B2310" s="134" t="s">
        <v>2147</v>
      </c>
      <c r="C2310" s="134" t="s">
        <v>14037</v>
      </c>
      <c r="D2310" s="23" t="s">
        <v>14037</v>
      </c>
      <c r="E2310" s="193" t="s">
        <v>944</v>
      </c>
      <c r="F2310" s="201" t="s">
        <v>13979</v>
      </c>
      <c r="G2310" s="201" t="s">
        <v>13980</v>
      </c>
      <c r="H2310" s="226" t="s">
        <v>2152</v>
      </c>
      <c r="L2310" s="133" t="s">
        <v>946</v>
      </c>
      <c r="M2310" s="133" t="s">
        <v>14038</v>
      </c>
      <c r="N2310" s="133" t="s">
        <v>13982</v>
      </c>
      <c r="P2310" s="134">
        <v>20010225</v>
      </c>
      <c r="Q2310" s="133" t="s">
        <v>13927</v>
      </c>
      <c r="R2310" s="134" t="s">
        <v>14</v>
      </c>
      <c r="S2310" s="134" t="s">
        <v>14037</v>
      </c>
      <c r="X2310" s="134" t="s">
        <v>14037</v>
      </c>
      <c r="Y2310" s="216" t="s">
        <v>944</v>
      </c>
      <c r="AJ2310" s="134">
        <v>999</v>
      </c>
      <c r="AK2310" s="235">
        <v>999</v>
      </c>
      <c r="AL2310" s="133">
        <v>99</v>
      </c>
      <c r="AM2310" s="134">
        <v>99</v>
      </c>
      <c r="AN2310" s="235">
        <v>99</v>
      </c>
      <c r="AO2310" s="134" t="s">
        <v>14037</v>
      </c>
      <c r="AP2310" s="216" t="s">
        <v>944</v>
      </c>
      <c r="AQ2310" s="133" t="s">
        <v>14038</v>
      </c>
      <c r="AU2310" s="134">
        <v>999</v>
      </c>
      <c r="AV2310" s="235" t="s">
        <v>13882</v>
      </c>
      <c r="AW2310" s="235">
        <v>13</v>
      </c>
      <c r="AX2310" s="133" t="s">
        <v>2160</v>
      </c>
      <c r="AY2310" s="235">
        <v>1</v>
      </c>
      <c r="AZ2310" s="134" t="s">
        <v>944</v>
      </c>
      <c r="BA2310" s="133" t="s">
        <v>2161</v>
      </c>
      <c r="BB2310" s="235">
        <v>0</v>
      </c>
      <c r="BE2310" s="134" t="s">
        <v>13882</v>
      </c>
      <c r="BF2310" s="134">
        <v>8</v>
      </c>
      <c r="BG2310" s="134" t="s">
        <v>14037</v>
      </c>
      <c r="BH2310" s="134" t="s">
        <v>14039</v>
      </c>
      <c r="BI2310" s="134" t="s">
        <v>14039</v>
      </c>
      <c r="BJ2310" s="134"/>
      <c r="BK2310" s="134" t="s">
        <v>13882</v>
      </c>
      <c r="BP2310" s="134" t="s">
        <v>14038</v>
      </c>
      <c r="BQ2310" s="134" t="s">
        <v>14038</v>
      </c>
      <c r="BR2310" s="134" t="s">
        <v>14037</v>
      </c>
      <c r="BS2310" s="235" t="s">
        <v>14040</v>
      </c>
      <c r="BT2310" s="235">
        <v>1</v>
      </c>
      <c r="BU2310" s="235" t="s">
        <v>3521</v>
      </c>
      <c r="BV2310" s="235">
        <v>1230</v>
      </c>
      <c r="BW2310" s="235">
        <v>123</v>
      </c>
      <c r="CB2310" s="134" t="s">
        <v>14037</v>
      </c>
      <c r="CE2310" s="134" t="s">
        <v>14037</v>
      </c>
      <c r="CF2310" s="134">
        <v>8</v>
      </c>
      <c r="CO2310" s="134" t="s">
        <v>14037</v>
      </c>
      <c r="CP2310" s="134">
        <v>8</v>
      </c>
    </row>
    <row r="2311" spans="1:94" x14ac:dyDescent="0.25">
      <c r="A2311" s="134" t="s">
        <v>14</v>
      </c>
      <c r="B2311" s="134" t="s">
        <v>2147</v>
      </c>
      <c r="C2311" s="134" t="s">
        <v>14041</v>
      </c>
      <c r="D2311" s="23" t="s">
        <v>14041</v>
      </c>
      <c r="E2311" s="193" t="s">
        <v>944</v>
      </c>
      <c r="F2311" s="201" t="s">
        <v>13979</v>
      </c>
      <c r="G2311" s="201" t="s">
        <v>13980</v>
      </c>
      <c r="H2311" s="226" t="s">
        <v>2152</v>
      </c>
      <c r="L2311" s="133" t="s">
        <v>946</v>
      </c>
      <c r="M2311" s="133" t="s">
        <v>14042</v>
      </c>
      <c r="N2311" s="133" t="s">
        <v>13982</v>
      </c>
      <c r="P2311" s="134">
        <v>20010225</v>
      </c>
      <c r="Q2311" s="133" t="s">
        <v>13927</v>
      </c>
      <c r="R2311" s="134" t="s">
        <v>14</v>
      </c>
      <c r="S2311" s="134" t="s">
        <v>14041</v>
      </c>
      <c r="X2311" s="134" t="s">
        <v>14041</v>
      </c>
      <c r="Y2311" s="216" t="s">
        <v>944</v>
      </c>
      <c r="AJ2311" s="134">
        <v>999</v>
      </c>
      <c r="AK2311" s="235">
        <v>999</v>
      </c>
      <c r="AL2311" s="133">
        <v>99</v>
      </c>
      <c r="AM2311" s="134">
        <v>99</v>
      </c>
      <c r="AN2311" s="235">
        <v>99</v>
      </c>
      <c r="AO2311" s="134" t="s">
        <v>14041</v>
      </c>
      <c r="AP2311" s="216" t="s">
        <v>944</v>
      </c>
      <c r="AQ2311" s="133" t="s">
        <v>14042</v>
      </c>
      <c r="AU2311" s="134">
        <v>999</v>
      </c>
      <c r="AV2311" s="235" t="s">
        <v>13882</v>
      </c>
      <c r="AW2311" s="235">
        <v>13</v>
      </c>
      <c r="AX2311" s="133" t="s">
        <v>2160</v>
      </c>
      <c r="AY2311" s="235">
        <v>1</v>
      </c>
      <c r="AZ2311" s="134" t="s">
        <v>944</v>
      </c>
      <c r="BA2311" s="133" t="s">
        <v>2161</v>
      </c>
      <c r="BB2311" s="235">
        <v>0</v>
      </c>
      <c r="BE2311" s="134" t="s">
        <v>13882</v>
      </c>
      <c r="BF2311" s="134">
        <v>9</v>
      </c>
      <c r="BG2311" s="134" t="s">
        <v>14041</v>
      </c>
      <c r="BH2311" s="134" t="s">
        <v>14043</v>
      </c>
      <c r="BI2311" s="134" t="s">
        <v>14043</v>
      </c>
      <c r="BJ2311" s="134"/>
      <c r="BK2311" s="134" t="s">
        <v>13882</v>
      </c>
      <c r="BP2311" s="134" t="s">
        <v>14042</v>
      </c>
      <c r="BQ2311" s="134" t="s">
        <v>14042</v>
      </c>
      <c r="BR2311" s="134" t="s">
        <v>14041</v>
      </c>
      <c r="BS2311" s="235" t="s">
        <v>14044</v>
      </c>
      <c r="BT2311" s="235">
        <v>1</v>
      </c>
      <c r="BU2311" s="235" t="s">
        <v>3521</v>
      </c>
      <c r="BV2311" s="235">
        <v>1510</v>
      </c>
      <c r="BW2311" s="235">
        <v>151</v>
      </c>
      <c r="CB2311" s="134" t="s">
        <v>14041</v>
      </c>
      <c r="CE2311" s="134" t="s">
        <v>14041</v>
      </c>
      <c r="CF2311" s="134">
        <v>9</v>
      </c>
      <c r="CO2311" s="134" t="s">
        <v>14041</v>
      </c>
      <c r="CP2311" s="134">
        <v>9</v>
      </c>
    </row>
    <row r="2312" spans="1:94" x14ac:dyDescent="0.25">
      <c r="A2312" s="134" t="s">
        <v>14</v>
      </c>
      <c r="B2312" s="134" t="s">
        <v>2147</v>
      </c>
      <c r="C2312" s="134" t="s">
        <v>14045</v>
      </c>
      <c r="D2312" s="23" t="s">
        <v>14045</v>
      </c>
      <c r="E2312" s="193" t="s">
        <v>944</v>
      </c>
      <c r="F2312" s="201" t="s">
        <v>13979</v>
      </c>
      <c r="G2312" s="201" t="s">
        <v>13980</v>
      </c>
      <c r="H2312" s="226" t="s">
        <v>2152</v>
      </c>
      <c r="L2312" s="133" t="s">
        <v>946</v>
      </c>
      <c r="M2312" s="133" t="s">
        <v>14046</v>
      </c>
      <c r="N2312" s="133" t="s">
        <v>13982</v>
      </c>
      <c r="P2312" s="134">
        <v>20010225</v>
      </c>
      <c r="Q2312" s="133" t="s">
        <v>13927</v>
      </c>
      <c r="R2312" s="134" t="s">
        <v>14</v>
      </c>
      <c r="S2312" s="134" t="s">
        <v>14045</v>
      </c>
      <c r="X2312" s="134" t="s">
        <v>14045</v>
      </c>
      <c r="Y2312" s="216" t="s">
        <v>944</v>
      </c>
      <c r="AJ2312" s="134">
        <v>999</v>
      </c>
      <c r="AK2312" s="235">
        <v>999</v>
      </c>
      <c r="AL2312" s="133">
        <v>99</v>
      </c>
      <c r="AM2312" s="134">
        <v>99</v>
      </c>
      <c r="AN2312" s="235">
        <v>99</v>
      </c>
      <c r="AO2312" s="134" t="s">
        <v>14045</v>
      </c>
      <c r="AP2312" s="216" t="s">
        <v>944</v>
      </c>
      <c r="AQ2312" s="133" t="s">
        <v>14046</v>
      </c>
      <c r="AU2312" s="134">
        <v>999</v>
      </c>
      <c r="AV2312" s="235" t="s">
        <v>13882</v>
      </c>
      <c r="AW2312" s="235">
        <v>13</v>
      </c>
      <c r="AX2312" s="133" t="s">
        <v>2160</v>
      </c>
      <c r="AY2312" s="235">
        <v>1</v>
      </c>
      <c r="AZ2312" s="134" t="s">
        <v>944</v>
      </c>
      <c r="BA2312" s="133" t="s">
        <v>2161</v>
      </c>
      <c r="BB2312" s="235">
        <v>0</v>
      </c>
      <c r="BE2312" s="134" t="s">
        <v>13882</v>
      </c>
      <c r="BF2312" s="134">
        <v>10</v>
      </c>
      <c r="BG2312" s="134" t="s">
        <v>14045</v>
      </c>
      <c r="BH2312" s="134" t="s">
        <v>14047</v>
      </c>
      <c r="BI2312" s="134" t="s">
        <v>14047</v>
      </c>
      <c r="BJ2312" s="134"/>
      <c r="BK2312" s="134" t="s">
        <v>13882</v>
      </c>
      <c r="BP2312" s="134" t="s">
        <v>14046</v>
      </c>
      <c r="BQ2312" s="134" t="s">
        <v>14046</v>
      </c>
      <c r="BR2312" s="134" t="s">
        <v>14045</v>
      </c>
      <c r="BS2312" s="235" t="s">
        <v>14048</v>
      </c>
      <c r="BT2312" s="235">
        <v>1</v>
      </c>
      <c r="BU2312" s="235" t="s">
        <v>3521</v>
      </c>
      <c r="BV2312" s="235">
        <v>1880</v>
      </c>
      <c r="BW2312" s="235">
        <v>188</v>
      </c>
      <c r="CB2312" s="134" t="s">
        <v>14045</v>
      </c>
      <c r="CE2312" s="134" t="s">
        <v>14045</v>
      </c>
      <c r="CF2312" s="134">
        <v>10</v>
      </c>
      <c r="CO2312" s="134" t="s">
        <v>14045</v>
      </c>
      <c r="CP2312" s="134">
        <v>10</v>
      </c>
    </row>
    <row r="2313" spans="1:94" x14ac:dyDescent="0.25">
      <c r="A2313" s="134" t="s">
        <v>14</v>
      </c>
      <c r="B2313" s="134" t="s">
        <v>2147</v>
      </c>
      <c r="C2313" s="134" t="s">
        <v>14049</v>
      </c>
      <c r="D2313" s="23" t="s">
        <v>14049</v>
      </c>
      <c r="E2313" s="193" t="s">
        <v>944</v>
      </c>
      <c r="F2313" s="201" t="s">
        <v>13979</v>
      </c>
      <c r="G2313" s="201" t="s">
        <v>13980</v>
      </c>
      <c r="H2313" s="226" t="s">
        <v>2152</v>
      </c>
      <c r="L2313" s="133" t="s">
        <v>946</v>
      </c>
      <c r="M2313" s="133" t="s">
        <v>14050</v>
      </c>
      <c r="N2313" s="133" t="s">
        <v>13982</v>
      </c>
      <c r="P2313" s="134">
        <v>20010225</v>
      </c>
      <c r="Q2313" s="133" t="s">
        <v>13927</v>
      </c>
      <c r="R2313" s="134" t="s">
        <v>14</v>
      </c>
      <c r="S2313" s="134" t="s">
        <v>14049</v>
      </c>
      <c r="X2313" s="134" t="s">
        <v>14049</v>
      </c>
      <c r="Y2313" s="216" t="s">
        <v>944</v>
      </c>
      <c r="AJ2313" s="134">
        <v>999</v>
      </c>
      <c r="AK2313" s="235">
        <v>999</v>
      </c>
      <c r="AL2313" s="133">
        <v>99</v>
      </c>
      <c r="AM2313" s="134">
        <v>99</v>
      </c>
      <c r="AN2313" s="235">
        <v>99</v>
      </c>
      <c r="AO2313" s="134" t="s">
        <v>14049</v>
      </c>
      <c r="AP2313" s="216" t="s">
        <v>944</v>
      </c>
      <c r="AQ2313" s="133" t="s">
        <v>14050</v>
      </c>
      <c r="AU2313" s="134">
        <v>999</v>
      </c>
      <c r="AV2313" s="235" t="s">
        <v>13882</v>
      </c>
      <c r="AW2313" s="235">
        <v>13</v>
      </c>
      <c r="AX2313" s="133" t="s">
        <v>2160</v>
      </c>
      <c r="AY2313" s="235">
        <v>1</v>
      </c>
      <c r="AZ2313" s="134" t="s">
        <v>944</v>
      </c>
      <c r="BA2313" s="133" t="s">
        <v>2161</v>
      </c>
      <c r="BB2313" s="235">
        <v>0</v>
      </c>
      <c r="BE2313" s="134" t="s">
        <v>13882</v>
      </c>
      <c r="BF2313" s="134">
        <v>11</v>
      </c>
      <c r="BG2313" s="134" t="s">
        <v>14049</v>
      </c>
      <c r="BH2313" s="134" t="s">
        <v>14051</v>
      </c>
      <c r="BI2313" s="134" t="s">
        <v>14051</v>
      </c>
      <c r="BJ2313" s="134"/>
      <c r="BK2313" s="134" t="s">
        <v>13882</v>
      </c>
      <c r="BP2313" s="134" t="s">
        <v>14050</v>
      </c>
      <c r="BQ2313" s="134" t="s">
        <v>14050</v>
      </c>
      <c r="BR2313" s="134" t="s">
        <v>14049</v>
      </c>
      <c r="BS2313" s="235" t="s">
        <v>14052</v>
      </c>
      <c r="BT2313" s="235">
        <v>1</v>
      </c>
      <c r="BU2313" s="235" t="s">
        <v>3521</v>
      </c>
      <c r="BV2313" s="235">
        <v>1830</v>
      </c>
      <c r="BW2313" s="235">
        <v>183</v>
      </c>
      <c r="CB2313" s="134" t="s">
        <v>14049</v>
      </c>
      <c r="CE2313" s="134" t="s">
        <v>14049</v>
      </c>
      <c r="CF2313" s="134">
        <v>11</v>
      </c>
      <c r="CO2313" s="134" t="s">
        <v>14049</v>
      </c>
      <c r="CP2313" s="134">
        <v>11</v>
      </c>
    </row>
    <row r="2314" spans="1:94" x14ac:dyDescent="0.25">
      <c r="A2314" s="134" t="s">
        <v>14</v>
      </c>
      <c r="B2314" s="134" t="s">
        <v>2147</v>
      </c>
      <c r="C2314" s="134" t="s">
        <v>14053</v>
      </c>
      <c r="D2314" s="23" t="s">
        <v>14053</v>
      </c>
      <c r="E2314" s="193" t="s">
        <v>944</v>
      </c>
      <c r="F2314" s="201" t="s">
        <v>13979</v>
      </c>
      <c r="G2314" s="201" t="s">
        <v>13980</v>
      </c>
      <c r="H2314" s="226" t="s">
        <v>2152</v>
      </c>
      <c r="L2314" s="133" t="s">
        <v>946</v>
      </c>
      <c r="M2314" s="133" t="s">
        <v>14054</v>
      </c>
      <c r="N2314" s="133" t="s">
        <v>13982</v>
      </c>
      <c r="P2314" s="134">
        <v>20010225</v>
      </c>
      <c r="Q2314" s="133" t="s">
        <v>13927</v>
      </c>
      <c r="R2314" s="134" t="s">
        <v>14</v>
      </c>
      <c r="S2314" s="134" t="s">
        <v>14053</v>
      </c>
      <c r="X2314" s="134" t="s">
        <v>14053</v>
      </c>
      <c r="Y2314" s="216" t="s">
        <v>944</v>
      </c>
      <c r="AJ2314" s="134">
        <v>999</v>
      </c>
      <c r="AK2314" s="235">
        <v>999</v>
      </c>
      <c r="AL2314" s="133">
        <v>99</v>
      </c>
      <c r="AM2314" s="134">
        <v>99</v>
      </c>
      <c r="AN2314" s="235">
        <v>99</v>
      </c>
      <c r="AO2314" s="134" t="s">
        <v>14053</v>
      </c>
      <c r="AP2314" s="216" t="s">
        <v>944</v>
      </c>
      <c r="AQ2314" s="133" t="s">
        <v>14054</v>
      </c>
      <c r="AU2314" s="134">
        <v>999</v>
      </c>
      <c r="AV2314" s="235" t="s">
        <v>13882</v>
      </c>
      <c r="AW2314" s="235">
        <v>13</v>
      </c>
      <c r="AX2314" s="133" t="s">
        <v>2160</v>
      </c>
      <c r="AY2314" s="235">
        <v>1</v>
      </c>
      <c r="AZ2314" s="134" t="s">
        <v>944</v>
      </c>
      <c r="BA2314" s="133" t="s">
        <v>2161</v>
      </c>
      <c r="BB2314" s="235">
        <v>0</v>
      </c>
      <c r="BE2314" s="134" t="s">
        <v>13882</v>
      </c>
      <c r="BF2314" s="134">
        <v>12</v>
      </c>
      <c r="BG2314" s="134" t="s">
        <v>14053</v>
      </c>
      <c r="BH2314" s="134" t="s">
        <v>14055</v>
      </c>
      <c r="BI2314" s="134" t="s">
        <v>14055</v>
      </c>
      <c r="BJ2314" s="134"/>
      <c r="BK2314" s="134" t="s">
        <v>13882</v>
      </c>
      <c r="BP2314" s="134" t="s">
        <v>14054</v>
      </c>
      <c r="BQ2314" s="134" t="s">
        <v>14054</v>
      </c>
      <c r="BR2314" s="134" t="s">
        <v>14053</v>
      </c>
      <c r="BS2314" s="235" t="s">
        <v>14056</v>
      </c>
      <c r="BT2314" s="235">
        <v>1</v>
      </c>
      <c r="BU2314" s="235" t="s">
        <v>3521</v>
      </c>
      <c r="BV2314" s="235">
        <v>1970</v>
      </c>
      <c r="BW2314" s="235">
        <v>197</v>
      </c>
      <c r="CB2314" s="134" t="s">
        <v>14053</v>
      </c>
      <c r="CE2314" s="134" t="s">
        <v>14053</v>
      </c>
      <c r="CF2314" s="134">
        <v>12</v>
      </c>
      <c r="CO2314" s="134" t="s">
        <v>14053</v>
      </c>
      <c r="CP2314" s="134">
        <v>12</v>
      </c>
    </row>
    <row r="2315" spans="1:94" x14ac:dyDescent="0.25">
      <c r="A2315" s="134" t="s">
        <v>14</v>
      </c>
      <c r="B2315" s="134" t="s">
        <v>2147</v>
      </c>
      <c r="C2315" s="134" t="s">
        <v>14057</v>
      </c>
      <c r="D2315" s="23" t="s">
        <v>14057</v>
      </c>
      <c r="E2315" s="193" t="s">
        <v>944</v>
      </c>
      <c r="F2315" s="201" t="s">
        <v>13979</v>
      </c>
      <c r="G2315" s="201" t="s">
        <v>13980</v>
      </c>
      <c r="H2315" s="226" t="s">
        <v>2152</v>
      </c>
      <c r="L2315" s="133" t="s">
        <v>946</v>
      </c>
      <c r="M2315" s="133" t="s">
        <v>14058</v>
      </c>
      <c r="N2315" s="133" t="s">
        <v>13982</v>
      </c>
      <c r="P2315" s="134">
        <v>20010225</v>
      </c>
      <c r="Q2315" s="133" t="s">
        <v>13927</v>
      </c>
      <c r="R2315" s="134" t="s">
        <v>14</v>
      </c>
      <c r="S2315" s="134" t="s">
        <v>14057</v>
      </c>
      <c r="X2315" s="134" t="s">
        <v>14057</v>
      </c>
      <c r="Y2315" s="216" t="s">
        <v>944</v>
      </c>
      <c r="AJ2315" s="134">
        <v>999</v>
      </c>
      <c r="AK2315" s="235">
        <v>999</v>
      </c>
      <c r="AL2315" s="133">
        <v>99</v>
      </c>
      <c r="AM2315" s="134">
        <v>99</v>
      </c>
      <c r="AN2315" s="235">
        <v>99</v>
      </c>
      <c r="AO2315" s="134" t="s">
        <v>14057</v>
      </c>
      <c r="AP2315" s="216" t="s">
        <v>944</v>
      </c>
      <c r="AQ2315" s="133" t="s">
        <v>14058</v>
      </c>
      <c r="AU2315" s="134">
        <v>999</v>
      </c>
      <c r="AV2315" s="235" t="s">
        <v>13882</v>
      </c>
      <c r="AW2315" s="235">
        <v>13</v>
      </c>
      <c r="AX2315" s="133" t="s">
        <v>2160</v>
      </c>
      <c r="AY2315" s="235">
        <v>1</v>
      </c>
      <c r="AZ2315" s="134" t="s">
        <v>944</v>
      </c>
      <c r="BA2315" s="133" t="s">
        <v>2161</v>
      </c>
      <c r="BB2315" s="235">
        <v>0</v>
      </c>
      <c r="BE2315" s="134" t="s">
        <v>13882</v>
      </c>
      <c r="BF2315" s="134">
        <v>13</v>
      </c>
      <c r="BG2315" s="134" t="s">
        <v>14057</v>
      </c>
      <c r="BH2315" s="134" t="s">
        <v>14059</v>
      </c>
      <c r="BI2315" s="134" t="s">
        <v>14059</v>
      </c>
      <c r="BJ2315" s="134"/>
      <c r="BK2315" s="134" t="s">
        <v>13882</v>
      </c>
      <c r="BP2315" s="134" t="s">
        <v>14058</v>
      </c>
      <c r="BQ2315" s="134" t="s">
        <v>14058</v>
      </c>
      <c r="BR2315" s="134" t="s">
        <v>14057</v>
      </c>
      <c r="BS2315" s="235" t="s">
        <v>14060</v>
      </c>
      <c r="BT2315" s="235">
        <v>1</v>
      </c>
      <c r="BU2315" s="235" t="s">
        <v>3521</v>
      </c>
      <c r="BV2315" s="235">
        <v>1930</v>
      </c>
      <c r="BW2315" s="235">
        <v>193</v>
      </c>
      <c r="CB2315" s="134" t="s">
        <v>14057</v>
      </c>
      <c r="CE2315" s="134" t="s">
        <v>14057</v>
      </c>
      <c r="CF2315" s="134">
        <v>13</v>
      </c>
      <c r="CO2315" s="134" t="s">
        <v>14057</v>
      </c>
      <c r="CP2315" s="134">
        <v>13</v>
      </c>
    </row>
    <row r="2316" spans="1:94" x14ac:dyDescent="0.25">
      <c r="A2316" s="134" t="s">
        <v>14</v>
      </c>
      <c r="B2316" s="134" t="s">
        <v>2147</v>
      </c>
      <c r="C2316" s="134" t="s">
        <v>14061</v>
      </c>
      <c r="D2316" s="23" t="s">
        <v>14061</v>
      </c>
      <c r="E2316" s="193" t="s">
        <v>944</v>
      </c>
      <c r="F2316" s="201" t="s">
        <v>13979</v>
      </c>
      <c r="G2316" s="201" t="s">
        <v>13980</v>
      </c>
      <c r="H2316" s="226" t="s">
        <v>2152</v>
      </c>
      <c r="L2316" s="133" t="s">
        <v>946</v>
      </c>
      <c r="M2316" s="133" t="s">
        <v>14062</v>
      </c>
      <c r="N2316" s="133" t="s">
        <v>13982</v>
      </c>
      <c r="P2316" s="134">
        <v>20010225</v>
      </c>
      <c r="Q2316" s="133" t="s">
        <v>13927</v>
      </c>
      <c r="R2316" s="134" t="s">
        <v>14</v>
      </c>
      <c r="S2316" s="134" t="s">
        <v>14061</v>
      </c>
      <c r="X2316" s="134" t="s">
        <v>14061</v>
      </c>
      <c r="Y2316" s="216" t="s">
        <v>944</v>
      </c>
      <c r="AJ2316" s="134">
        <v>999</v>
      </c>
      <c r="AK2316" s="235">
        <v>999</v>
      </c>
      <c r="AL2316" s="133">
        <v>99</v>
      </c>
      <c r="AM2316" s="134">
        <v>99</v>
      </c>
      <c r="AN2316" s="235">
        <v>99</v>
      </c>
      <c r="AO2316" s="134" t="s">
        <v>14061</v>
      </c>
      <c r="AP2316" s="216" t="s">
        <v>944</v>
      </c>
      <c r="AQ2316" s="133" t="s">
        <v>14062</v>
      </c>
      <c r="AU2316" s="134">
        <v>999</v>
      </c>
      <c r="AV2316" s="235" t="s">
        <v>13882</v>
      </c>
      <c r="AW2316" s="235">
        <v>13</v>
      </c>
      <c r="AX2316" s="133" t="s">
        <v>2160</v>
      </c>
      <c r="AY2316" s="235">
        <v>1</v>
      </c>
      <c r="AZ2316" s="134" t="s">
        <v>944</v>
      </c>
      <c r="BA2316" s="133" t="s">
        <v>2161</v>
      </c>
      <c r="BB2316" s="235">
        <v>0</v>
      </c>
      <c r="BE2316" s="134" t="s">
        <v>13882</v>
      </c>
      <c r="BF2316" s="134">
        <v>14</v>
      </c>
      <c r="BG2316" s="134" t="s">
        <v>14061</v>
      </c>
      <c r="BH2316" s="134" t="s">
        <v>14063</v>
      </c>
      <c r="BI2316" s="134" t="s">
        <v>14063</v>
      </c>
      <c r="BJ2316" s="134"/>
      <c r="BK2316" s="134" t="s">
        <v>13882</v>
      </c>
      <c r="BP2316" s="134" t="s">
        <v>14062</v>
      </c>
      <c r="BQ2316" s="134" t="s">
        <v>14062</v>
      </c>
      <c r="BR2316" s="134" t="s">
        <v>14061</v>
      </c>
      <c r="BS2316" s="235" t="s">
        <v>14064</v>
      </c>
      <c r="BT2316" s="235">
        <v>1</v>
      </c>
      <c r="BU2316" s="235" t="s">
        <v>3521</v>
      </c>
      <c r="BV2316" s="235">
        <v>1970</v>
      </c>
      <c r="BW2316" s="235">
        <v>197</v>
      </c>
      <c r="CB2316" s="134" t="s">
        <v>14061</v>
      </c>
      <c r="CE2316" s="134" t="s">
        <v>14061</v>
      </c>
      <c r="CF2316" s="134">
        <v>14</v>
      </c>
      <c r="CO2316" s="134" t="s">
        <v>14061</v>
      </c>
      <c r="CP2316" s="134">
        <v>14</v>
      </c>
    </row>
    <row r="2317" spans="1:94" x14ac:dyDescent="0.25">
      <c r="A2317" s="134" t="s">
        <v>14</v>
      </c>
      <c r="B2317" s="134" t="s">
        <v>2147</v>
      </c>
      <c r="C2317" s="134" t="s">
        <v>14065</v>
      </c>
      <c r="D2317" s="23" t="s">
        <v>14065</v>
      </c>
      <c r="E2317" s="193" t="s">
        <v>944</v>
      </c>
      <c r="F2317" s="201" t="s">
        <v>13979</v>
      </c>
      <c r="G2317" s="201" t="s">
        <v>13980</v>
      </c>
      <c r="H2317" s="226" t="s">
        <v>2152</v>
      </c>
      <c r="L2317" s="133" t="s">
        <v>946</v>
      </c>
      <c r="M2317" s="133" t="s">
        <v>14066</v>
      </c>
      <c r="N2317" s="133" t="s">
        <v>13982</v>
      </c>
      <c r="P2317" s="134">
        <v>20010225</v>
      </c>
      <c r="Q2317" s="133" t="s">
        <v>13927</v>
      </c>
      <c r="R2317" s="134" t="s">
        <v>14</v>
      </c>
      <c r="S2317" s="134" t="s">
        <v>14065</v>
      </c>
      <c r="X2317" s="134" t="s">
        <v>14065</v>
      </c>
      <c r="Y2317" s="216" t="s">
        <v>944</v>
      </c>
      <c r="AJ2317" s="134">
        <v>999</v>
      </c>
      <c r="AK2317" s="235">
        <v>999</v>
      </c>
      <c r="AL2317" s="133">
        <v>99</v>
      </c>
      <c r="AM2317" s="134">
        <v>99</v>
      </c>
      <c r="AN2317" s="235">
        <v>99</v>
      </c>
      <c r="AO2317" s="134" t="s">
        <v>14065</v>
      </c>
      <c r="AP2317" s="216" t="s">
        <v>944</v>
      </c>
      <c r="AQ2317" s="133" t="s">
        <v>14066</v>
      </c>
      <c r="AU2317" s="134">
        <v>999</v>
      </c>
      <c r="AV2317" s="235" t="s">
        <v>13882</v>
      </c>
      <c r="AW2317" s="235">
        <v>13</v>
      </c>
      <c r="AX2317" s="133" t="s">
        <v>2160</v>
      </c>
      <c r="AY2317" s="235">
        <v>1</v>
      </c>
      <c r="AZ2317" s="134" t="s">
        <v>944</v>
      </c>
      <c r="BA2317" s="133" t="s">
        <v>2161</v>
      </c>
      <c r="BB2317" s="235">
        <v>0</v>
      </c>
      <c r="BE2317" s="134" t="s">
        <v>13882</v>
      </c>
      <c r="BF2317" s="134">
        <v>15</v>
      </c>
      <c r="BG2317" s="134" t="s">
        <v>14065</v>
      </c>
      <c r="BH2317" s="134" t="s">
        <v>14067</v>
      </c>
      <c r="BI2317" s="134" t="s">
        <v>14067</v>
      </c>
      <c r="BJ2317" s="134"/>
      <c r="BK2317" s="134" t="s">
        <v>13882</v>
      </c>
      <c r="BP2317" s="134" t="s">
        <v>14066</v>
      </c>
      <c r="BQ2317" s="134" t="s">
        <v>14066</v>
      </c>
      <c r="BR2317" s="134" t="s">
        <v>14065</v>
      </c>
      <c r="BS2317" s="235" t="s">
        <v>14068</v>
      </c>
      <c r="BT2317" s="235">
        <v>1</v>
      </c>
      <c r="BU2317" s="235" t="s">
        <v>3521</v>
      </c>
      <c r="BV2317" s="235">
        <v>1830</v>
      </c>
      <c r="BW2317" s="235">
        <v>183</v>
      </c>
      <c r="CB2317" s="134" t="s">
        <v>14065</v>
      </c>
      <c r="CE2317" s="134" t="s">
        <v>14065</v>
      </c>
      <c r="CF2317" s="134">
        <v>15</v>
      </c>
      <c r="CO2317" s="134" t="s">
        <v>14065</v>
      </c>
      <c r="CP2317" s="134">
        <v>15</v>
      </c>
    </row>
    <row r="2318" spans="1:94" x14ac:dyDescent="0.25">
      <c r="A2318" s="134" t="s">
        <v>14</v>
      </c>
      <c r="B2318" s="134" t="s">
        <v>2147</v>
      </c>
      <c r="C2318" s="134" t="s">
        <v>14069</v>
      </c>
      <c r="D2318" s="23" t="s">
        <v>14069</v>
      </c>
      <c r="E2318" s="193" t="s">
        <v>944</v>
      </c>
      <c r="F2318" s="201" t="s">
        <v>13979</v>
      </c>
      <c r="G2318" s="201" t="s">
        <v>13980</v>
      </c>
      <c r="H2318" s="226" t="s">
        <v>2152</v>
      </c>
      <c r="L2318" s="133" t="s">
        <v>946</v>
      </c>
      <c r="M2318" s="133" t="s">
        <v>14070</v>
      </c>
      <c r="N2318" s="133" t="s">
        <v>13982</v>
      </c>
      <c r="P2318" s="134">
        <v>20010225</v>
      </c>
      <c r="Q2318" s="133" t="s">
        <v>13927</v>
      </c>
      <c r="R2318" s="134" t="s">
        <v>14</v>
      </c>
      <c r="S2318" s="134" t="s">
        <v>14069</v>
      </c>
      <c r="X2318" s="134" t="s">
        <v>14069</v>
      </c>
      <c r="Y2318" s="216" t="s">
        <v>944</v>
      </c>
      <c r="AJ2318" s="134">
        <v>999</v>
      </c>
      <c r="AK2318" s="235">
        <v>999</v>
      </c>
      <c r="AL2318" s="133">
        <v>99</v>
      </c>
      <c r="AM2318" s="134">
        <v>99</v>
      </c>
      <c r="AN2318" s="235">
        <v>99</v>
      </c>
      <c r="AO2318" s="134" t="s">
        <v>14069</v>
      </c>
      <c r="AP2318" s="216" t="s">
        <v>944</v>
      </c>
      <c r="AQ2318" s="133" t="s">
        <v>14070</v>
      </c>
      <c r="AU2318" s="134">
        <v>999</v>
      </c>
      <c r="AV2318" s="235" t="s">
        <v>13882</v>
      </c>
      <c r="AW2318" s="235">
        <v>13</v>
      </c>
      <c r="AX2318" s="133" t="s">
        <v>2160</v>
      </c>
      <c r="AY2318" s="235">
        <v>1</v>
      </c>
      <c r="AZ2318" s="134" t="s">
        <v>944</v>
      </c>
      <c r="BA2318" s="133" t="s">
        <v>2161</v>
      </c>
      <c r="BB2318" s="235">
        <v>0</v>
      </c>
      <c r="BE2318" s="134" t="s">
        <v>13882</v>
      </c>
      <c r="BF2318" s="134">
        <v>16</v>
      </c>
      <c r="BG2318" s="134" t="s">
        <v>14069</v>
      </c>
      <c r="BH2318" s="134" t="s">
        <v>14071</v>
      </c>
      <c r="BI2318" s="134" t="s">
        <v>14071</v>
      </c>
      <c r="BJ2318" s="134"/>
      <c r="BK2318" s="134" t="s">
        <v>13882</v>
      </c>
      <c r="BP2318" s="134" t="s">
        <v>14070</v>
      </c>
      <c r="BQ2318" s="134" t="s">
        <v>14070</v>
      </c>
      <c r="BR2318" s="134" t="s">
        <v>14069</v>
      </c>
      <c r="BS2318" s="235" t="s">
        <v>14072</v>
      </c>
      <c r="BT2318" s="235">
        <v>1</v>
      </c>
      <c r="BU2318" s="235" t="s">
        <v>3521</v>
      </c>
      <c r="BV2318" s="235">
        <v>1950</v>
      </c>
      <c r="BW2318" s="235">
        <v>195</v>
      </c>
      <c r="CB2318" s="134" t="s">
        <v>14069</v>
      </c>
      <c r="CE2318" s="134" t="s">
        <v>14069</v>
      </c>
      <c r="CF2318" s="134">
        <v>16</v>
      </c>
      <c r="CO2318" s="134" t="s">
        <v>14069</v>
      </c>
      <c r="CP2318" s="134">
        <v>16</v>
      </c>
    </row>
    <row r="2319" spans="1:94" x14ac:dyDescent="0.25">
      <c r="A2319" s="134" t="s">
        <v>14</v>
      </c>
      <c r="B2319" s="134" t="s">
        <v>2147</v>
      </c>
      <c r="C2319" s="134" t="s">
        <v>14073</v>
      </c>
      <c r="D2319" s="23" t="s">
        <v>14073</v>
      </c>
      <c r="E2319" s="193" t="s">
        <v>944</v>
      </c>
      <c r="F2319" s="201" t="s">
        <v>13979</v>
      </c>
      <c r="G2319" s="201" t="s">
        <v>13980</v>
      </c>
      <c r="H2319" s="226" t="s">
        <v>2152</v>
      </c>
      <c r="L2319" s="133" t="s">
        <v>946</v>
      </c>
      <c r="M2319" s="133" t="s">
        <v>13981</v>
      </c>
      <c r="N2319" s="133" t="s">
        <v>13982</v>
      </c>
      <c r="P2319" s="134">
        <v>20010225</v>
      </c>
      <c r="Q2319" s="133" t="s">
        <v>13927</v>
      </c>
      <c r="R2319" s="134" t="s">
        <v>13267</v>
      </c>
      <c r="S2319" s="134" t="s">
        <v>14073</v>
      </c>
      <c r="X2319" s="134" t="s">
        <v>14073</v>
      </c>
      <c r="Y2319" s="216" t="s">
        <v>944</v>
      </c>
      <c r="AJ2319" s="134">
        <v>999</v>
      </c>
      <c r="AK2319" s="235">
        <v>999</v>
      </c>
      <c r="AL2319" s="133">
        <v>99</v>
      </c>
      <c r="AM2319" s="134">
        <v>99</v>
      </c>
      <c r="AN2319" s="235">
        <v>99</v>
      </c>
      <c r="AO2319" s="134" t="s">
        <v>14073</v>
      </c>
      <c r="AP2319" s="216" t="s">
        <v>944</v>
      </c>
      <c r="AQ2319" s="133" t="s">
        <v>13981</v>
      </c>
      <c r="AU2319" s="134">
        <v>999</v>
      </c>
      <c r="AV2319" s="235" t="s">
        <v>13882</v>
      </c>
      <c r="AW2319" s="235">
        <v>13</v>
      </c>
      <c r="AX2319" s="133" t="s">
        <v>2160</v>
      </c>
      <c r="AY2319" s="235">
        <v>1</v>
      </c>
      <c r="AZ2319" s="134" t="s">
        <v>944</v>
      </c>
      <c r="BA2319" s="133" t="s">
        <v>2161</v>
      </c>
      <c r="BB2319" s="235">
        <v>0</v>
      </c>
      <c r="BE2319" s="134" t="s">
        <v>13882</v>
      </c>
      <c r="BF2319" s="134">
        <v>17</v>
      </c>
      <c r="BG2319" s="134" t="s">
        <v>14073</v>
      </c>
      <c r="BH2319" s="134" t="s">
        <v>14074</v>
      </c>
      <c r="BI2319" s="134" t="s">
        <v>14074</v>
      </c>
      <c r="BJ2319" s="134"/>
      <c r="BK2319" s="134" t="s">
        <v>13882</v>
      </c>
      <c r="BP2319" s="134" t="s">
        <v>13981</v>
      </c>
      <c r="BQ2319" s="134" t="s">
        <v>13981</v>
      </c>
      <c r="BR2319" s="134" t="s">
        <v>14073</v>
      </c>
      <c r="BS2319" s="235" t="s">
        <v>14075</v>
      </c>
      <c r="BT2319" s="235">
        <v>1</v>
      </c>
      <c r="BU2319" s="235" t="s">
        <v>3521</v>
      </c>
      <c r="BV2319" s="235">
        <v>3820</v>
      </c>
      <c r="BW2319" s="235">
        <v>382</v>
      </c>
      <c r="CB2319" s="134" t="s">
        <v>14073</v>
      </c>
      <c r="CE2319" s="134" t="s">
        <v>14073</v>
      </c>
      <c r="CF2319" s="134">
        <v>17</v>
      </c>
      <c r="CO2319" s="134" t="s">
        <v>14073</v>
      </c>
      <c r="CP2319" s="134">
        <v>17</v>
      </c>
    </row>
    <row r="2320" spans="1:94" x14ac:dyDescent="0.25">
      <c r="A2320" s="134" t="s">
        <v>14</v>
      </c>
      <c r="B2320" s="134" t="s">
        <v>2147</v>
      </c>
      <c r="C2320" s="134" t="s">
        <v>14076</v>
      </c>
      <c r="D2320" s="23" t="s">
        <v>14076</v>
      </c>
      <c r="E2320" s="193" t="s">
        <v>944</v>
      </c>
      <c r="F2320" s="201" t="s">
        <v>13979</v>
      </c>
      <c r="G2320" s="201" t="s">
        <v>13980</v>
      </c>
      <c r="H2320" s="226" t="s">
        <v>2152</v>
      </c>
      <c r="L2320" s="133" t="s">
        <v>946</v>
      </c>
      <c r="M2320" s="133" t="s">
        <v>13986</v>
      </c>
      <c r="N2320" s="133" t="s">
        <v>13982</v>
      </c>
      <c r="P2320" s="134">
        <v>20010225</v>
      </c>
      <c r="Q2320" s="133" t="s">
        <v>13927</v>
      </c>
      <c r="R2320" s="134" t="s">
        <v>13987</v>
      </c>
      <c r="S2320" s="134" t="s">
        <v>14076</v>
      </c>
      <c r="X2320" s="134" t="s">
        <v>14076</v>
      </c>
      <c r="Y2320" s="216" t="s">
        <v>944</v>
      </c>
      <c r="AJ2320" s="134">
        <v>999</v>
      </c>
      <c r="AK2320" s="235">
        <v>999</v>
      </c>
      <c r="AL2320" s="133">
        <v>99</v>
      </c>
      <c r="AM2320" s="134">
        <v>99</v>
      </c>
      <c r="AN2320" s="235">
        <v>99</v>
      </c>
      <c r="AO2320" s="134" t="s">
        <v>14076</v>
      </c>
      <c r="AP2320" s="216" t="s">
        <v>944</v>
      </c>
      <c r="AQ2320" s="133" t="s">
        <v>13986</v>
      </c>
      <c r="AU2320" s="134">
        <v>999</v>
      </c>
      <c r="AV2320" s="235" t="s">
        <v>13882</v>
      </c>
      <c r="AW2320" s="235">
        <v>13</v>
      </c>
      <c r="AX2320" s="133" t="s">
        <v>2160</v>
      </c>
      <c r="AY2320" s="235">
        <v>1</v>
      </c>
      <c r="AZ2320" s="134" t="s">
        <v>944</v>
      </c>
      <c r="BA2320" s="133" t="s">
        <v>2161</v>
      </c>
      <c r="BB2320" s="235">
        <v>0</v>
      </c>
      <c r="BE2320" s="134" t="s">
        <v>13882</v>
      </c>
      <c r="BF2320" s="134">
        <v>18</v>
      </c>
      <c r="BG2320" s="134" t="s">
        <v>14076</v>
      </c>
      <c r="BH2320" s="134" t="s">
        <v>14077</v>
      </c>
      <c r="BI2320" s="134" t="s">
        <v>14077</v>
      </c>
      <c r="BJ2320" s="134"/>
      <c r="BK2320" s="134" t="s">
        <v>13882</v>
      </c>
      <c r="BP2320" s="134" t="s">
        <v>13986</v>
      </c>
      <c r="BQ2320" s="134" t="s">
        <v>13986</v>
      </c>
      <c r="BR2320" s="134" t="s">
        <v>14076</v>
      </c>
      <c r="BS2320" s="235" t="s">
        <v>14078</v>
      </c>
      <c r="BT2320" s="235">
        <v>1</v>
      </c>
      <c r="BU2320" s="235" t="s">
        <v>3521</v>
      </c>
      <c r="BV2320" s="235">
        <v>3820</v>
      </c>
      <c r="BW2320" s="235">
        <v>382</v>
      </c>
      <c r="CB2320" s="134" t="s">
        <v>14076</v>
      </c>
      <c r="CE2320" s="134" t="s">
        <v>14076</v>
      </c>
      <c r="CF2320" s="134">
        <v>18</v>
      </c>
      <c r="CO2320" s="134" t="s">
        <v>14076</v>
      </c>
      <c r="CP2320" s="134">
        <v>18</v>
      </c>
    </row>
    <row r="2321" spans="1:94" x14ac:dyDescent="0.25">
      <c r="A2321" s="134" t="s">
        <v>14</v>
      </c>
      <c r="B2321" s="134" t="s">
        <v>2147</v>
      </c>
      <c r="C2321" s="134" t="s">
        <v>14079</v>
      </c>
      <c r="D2321" s="23" t="s">
        <v>14079</v>
      </c>
      <c r="E2321" s="193" t="s">
        <v>944</v>
      </c>
      <c r="F2321" s="201" t="s">
        <v>13979</v>
      </c>
      <c r="G2321" s="201" t="s">
        <v>13980</v>
      </c>
      <c r="H2321" s="226" t="s">
        <v>2152</v>
      </c>
      <c r="L2321" s="133" t="s">
        <v>946</v>
      </c>
      <c r="M2321" s="133" t="s">
        <v>13991</v>
      </c>
      <c r="N2321" s="133" t="s">
        <v>13982</v>
      </c>
      <c r="P2321" s="134">
        <v>20010225</v>
      </c>
      <c r="Q2321" s="133" t="s">
        <v>13927</v>
      </c>
      <c r="R2321" s="134" t="s">
        <v>13987</v>
      </c>
      <c r="S2321" s="134" t="s">
        <v>14079</v>
      </c>
      <c r="X2321" s="134" t="s">
        <v>14079</v>
      </c>
      <c r="Y2321" s="216" t="s">
        <v>944</v>
      </c>
      <c r="AJ2321" s="134">
        <v>999</v>
      </c>
      <c r="AK2321" s="235">
        <v>999</v>
      </c>
      <c r="AL2321" s="133">
        <v>99</v>
      </c>
      <c r="AM2321" s="134">
        <v>99</v>
      </c>
      <c r="AN2321" s="235">
        <v>99</v>
      </c>
      <c r="AO2321" s="134" t="s">
        <v>14079</v>
      </c>
      <c r="AP2321" s="216" t="s">
        <v>944</v>
      </c>
      <c r="AQ2321" s="133" t="s">
        <v>13991</v>
      </c>
      <c r="AU2321" s="134">
        <v>999</v>
      </c>
      <c r="AV2321" s="235" t="s">
        <v>13882</v>
      </c>
      <c r="AW2321" s="235">
        <v>13</v>
      </c>
      <c r="AX2321" s="133" t="s">
        <v>2160</v>
      </c>
      <c r="AY2321" s="235">
        <v>1</v>
      </c>
      <c r="AZ2321" s="134" t="s">
        <v>944</v>
      </c>
      <c r="BA2321" s="133" t="s">
        <v>2161</v>
      </c>
      <c r="BB2321" s="235">
        <v>0</v>
      </c>
      <c r="BE2321" s="134" t="s">
        <v>13882</v>
      </c>
      <c r="BF2321" s="134">
        <v>19</v>
      </c>
      <c r="BG2321" s="134" t="s">
        <v>14079</v>
      </c>
      <c r="BH2321" s="134" t="s">
        <v>14080</v>
      </c>
      <c r="BI2321" s="134" t="s">
        <v>14080</v>
      </c>
      <c r="BJ2321" s="134"/>
      <c r="BK2321" s="134" t="s">
        <v>13882</v>
      </c>
      <c r="BP2321" s="134" t="s">
        <v>13991</v>
      </c>
      <c r="BQ2321" s="134" t="s">
        <v>13991</v>
      </c>
      <c r="BR2321" s="134" t="s">
        <v>14079</v>
      </c>
      <c r="BS2321" s="235" t="s">
        <v>14081</v>
      </c>
      <c r="BT2321" s="235">
        <v>1</v>
      </c>
      <c r="BU2321" s="235" t="s">
        <v>3521</v>
      </c>
      <c r="BV2321" s="235">
        <v>3830</v>
      </c>
      <c r="BW2321" s="235">
        <v>383</v>
      </c>
      <c r="CB2321" s="134" t="s">
        <v>14079</v>
      </c>
      <c r="CE2321" s="134" t="s">
        <v>14079</v>
      </c>
      <c r="CF2321" s="134">
        <v>19</v>
      </c>
      <c r="CO2321" s="134" t="s">
        <v>14079</v>
      </c>
      <c r="CP2321" s="134">
        <v>19</v>
      </c>
    </row>
    <row r="2322" spans="1:94" x14ac:dyDescent="0.25">
      <c r="A2322" s="134" t="s">
        <v>14</v>
      </c>
      <c r="B2322" s="134" t="s">
        <v>2147</v>
      </c>
      <c r="C2322" s="134" t="s">
        <v>14082</v>
      </c>
      <c r="D2322" s="23" t="s">
        <v>14082</v>
      </c>
      <c r="E2322" s="193" t="s">
        <v>944</v>
      </c>
      <c r="F2322" s="201" t="s">
        <v>13979</v>
      </c>
      <c r="G2322" s="201" t="s">
        <v>13980</v>
      </c>
      <c r="H2322" s="226" t="s">
        <v>2152</v>
      </c>
      <c r="L2322" s="133" t="s">
        <v>946</v>
      </c>
      <c r="M2322" s="133" t="s">
        <v>13995</v>
      </c>
      <c r="N2322" s="133" t="s">
        <v>13982</v>
      </c>
      <c r="P2322" s="134">
        <v>20010225</v>
      </c>
      <c r="Q2322" s="133" t="s">
        <v>13927</v>
      </c>
      <c r="R2322" s="134" t="s">
        <v>13987</v>
      </c>
      <c r="S2322" s="134" t="s">
        <v>14082</v>
      </c>
      <c r="X2322" s="134" t="s">
        <v>14082</v>
      </c>
      <c r="Y2322" s="216" t="s">
        <v>944</v>
      </c>
      <c r="AJ2322" s="134">
        <v>999</v>
      </c>
      <c r="AK2322" s="235">
        <v>999</v>
      </c>
      <c r="AL2322" s="133">
        <v>99</v>
      </c>
      <c r="AM2322" s="134">
        <v>99</v>
      </c>
      <c r="AN2322" s="235">
        <v>99</v>
      </c>
      <c r="AO2322" s="134" t="s">
        <v>14082</v>
      </c>
      <c r="AP2322" s="216" t="s">
        <v>944</v>
      </c>
      <c r="AQ2322" s="133" t="s">
        <v>13995</v>
      </c>
      <c r="AU2322" s="134">
        <v>999</v>
      </c>
      <c r="AV2322" s="235" t="s">
        <v>13882</v>
      </c>
      <c r="AW2322" s="235">
        <v>13</v>
      </c>
      <c r="AX2322" s="133" t="s">
        <v>2160</v>
      </c>
      <c r="AY2322" s="235">
        <v>1</v>
      </c>
      <c r="AZ2322" s="134" t="s">
        <v>944</v>
      </c>
      <c r="BA2322" s="133" t="s">
        <v>2161</v>
      </c>
      <c r="BB2322" s="235">
        <v>0</v>
      </c>
      <c r="BE2322" s="134" t="s">
        <v>13882</v>
      </c>
      <c r="BF2322" s="134">
        <v>20</v>
      </c>
      <c r="BG2322" s="134" t="s">
        <v>14082</v>
      </c>
      <c r="BH2322" s="134" t="s">
        <v>14083</v>
      </c>
      <c r="BI2322" s="134" t="s">
        <v>14083</v>
      </c>
      <c r="BJ2322" s="134"/>
      <c r="BK2322" s="134" t="s">
        <v>13882</v>
      </c>
      <c r="BP2322" s="134" t="s">
        <v>13995</v>
      </c>
      <c r="BQ2322" s="134" t="s">
        <v>13995</v>
      </c>
      <c r="BR2322" s="134" t="s">
        <v>14082</v>
      </c>
      <c r="BS2322" s="235" t="s">
        <v>14084</v>
      </c>
      <c r="BT2322" s="235">
        <v>1</v>
      </c>
      <c r="BU2322" s="235" t="s">
        <v>3521</v>
      </c>
      <c r="BV2322" s="235">
        <v>3880</v>
      </c>
      <c r="BW2322" s="235">
        <v>388</v>
      </c>
      <c r="CB2322" s="134" t="s">
        <v>14082</v>
      </c>
      <c r="CE2322" s="134" t="s">
        <v>14082</v>
      </c>
      <c r="CF2322" s="134">
        <v>20</v>
      </c>
      <c r="CO2322" s="134" t="s">
        <v>14082</v>
      </c>
      <c r="CP2322" s="134">
        <v>20</v>
      </c>
    </row>
    <row r="2323" spans="1:94" x14ac:dyDescent="0.25">
      <c r="A2323" s="134" t="s">
        <v>14</v>
      </c>
      <c r="B2323" s="134" t="s">
        <v>2147</v>
      </c>
      <c r="C2323" s="134" t="s">
        <v>14085</v>
      </c>
      <c r="D2323" s="23" t="s">
        <v>14085</v>
      </c>
      <c r="E2323" s="193" t="s">
        <v>944</v>
      </c>
      <c r="F2323" s="201" t="s">
        <v>13979</v>
      </c>
      <c r="G2323" s="201" t="s">
        <v>13980</v>
      </c>
      <c r="H2323" s="226" t="s">
        <v>2152</v>
      </c>
      <c r="L2323" s="133" t="s">
        <v>946</v>
      </c>
      <c r="M2323" s="133" t="s">
        <v>13999</v>
      </c>
      <c r="N2323" s="133" t="s">
        <v>13982</v>
      </c>
      <c r="P2323" s="134">
        <v>20010225</v>
      </c>
      <c r="Q2323" s="133" t="s">
        <v>13927</v>
      </c>
      <c r="R2323" s="134" t="s">
        <v>13987</v>
      </c>
      <c r="S2323" s="134" t="s">
        <v>14085</v>
      </c>
      <c r="X2323" s="134" t="s">
        <v>14085</v>
      </c>
      <c r="Y2323" s="216" t="s">
        <v>944</v>
      </c>
      <c r="AJ2323" s="134">
        <v>999</v>
      </c>
      <c r="AK2323" s="235">
        <v>999</v>
      </c>
      <c r="AL2323" s="133">
        <v>99</v>
      </c>
      <c r="AM2323" s="134">
        <v>99</v>
      </c>
      <c r="AN2323" s="235">
        <v>99</v>
      </c>
      <c r="AO2323" s="134" t="s">
        <v>14085</v>
      </c>
      <c r="AP2323" s="216" t="s">
        <v>944</v>
      </c>
      <c r="AQ2323" s="133" t="s">
        <v>13999</v>
      </c>
      <c r="AU2323" s="134">
        <v>999</v>
      </c>
      <c r="AV2323" s="235" t="s">
        <v>13882</v>
      </c>
      <c r="AW2323" s="235">
        <v>13</v>
      </c>
      <c r="AX2323" s="133" t="s">
        <v>2160</v>
      </c>
      <c r="AY2323" s="235">
        <v>1</v>
      </c>
      <c r="AZ2323" s="134" t="s">
        <v>944</v>
      </c>
      <c r="BA2323" s="133" t="s">
        <v>2161</v>
      </c>
      <c r="BB2323" s="235">
        <v>0</v>
      </c>
      <c r="BE2323" s="134" t="s">
        <v>13882</v>
      </c>
      <c r="BF2323" s="134">
        <v>21</v>
      </c>
      <c r="BG2323" s="134" t="s">
        <v>14085</v>
      </c>
      <c r="BH2323" s="134" t="s">
        <v>14086</v>
      </c>
      <c r="BI2323" s="134" t="s">
        <v>14086</v>
      </c>
      <c r="BJ2323" s="134"/>
      <c r="BK2323" s="134" t="s">
        <v>13882</v>
      </c>
      <c r="BP2323" s="134" t="s">
        <v>13999</v>
      </c>
      <c r="BQ2323" s="134" t="s">
        <v>13999</v>
      </c>
      <c r="BR2323" s="134" t="s">
        <v>14085</v>
      </c>
      <c r="BS2323" s="235" t="s">
        <v>14087</v>
      </c>
      <c r="BT2323" s="235">
        <v>1</v>
      </c>
      <c r="BU2323" s="235" t="s">
        <v>3521</v>
      </c>
      <c r="BV2323" s="235">
        <v>3780</v>
      </c>
      <c r="BW2323" s="235">
        <v>378</v>
      </c>
      <c r="CB2323" s="134" t="s">
        <v>14085</v>
      </c>
      <c r="CE2323" s="134" t="s">
        <v>14085</v>
      </c>
      <c r="CF2323" s="134">
        <v>21</v>
      </c>
      <c r="CO2323" s="134" t="s">
        <v>14085</v>
      </c>
      <c r="CP2323" s="134">
        <v>21</v>
      </c>
    </row>
    <row r="2324" spans="1:94" x14ac:dyDescent="0.25">
      <c r="A2324" s="134" t="s">
        <v>14</v>
      </c>
      <c r="B2324" s="134" t="s">
        <v>2147</v>
      </c>
      <c r="C2324" s="134" t="s">
        <v>14088</v>
      </c>
      <c r="D2324" s="23" t="s">
        <v>14088</v>
      </c>
      <c r="E2324" s="193" t="s">
        <v>944</v>
      </c>
      <c r="F2324" s="201" t="s">
        <v>13979</v>
      </c>
      <c r="G2324" s="201" t="s">
        <v>13980</v>
      </c>
      <c r="H2324" s="226" t="s">
        <v>2152</v>
      </c>
      <c r="L2324" s="133" t="s">
        <v>946</v>
      </c>
      <c r="M2324" s="133" t="s">
        <v>13183</v>
      </c>
      <c r="N2324" s="133" t="s">
        <v>13982</v>
      </c>
      <c r="P2324" s="134">
        <v>20010225</v>
      </c>
      <c r="Q2324" s="133" t="s">
        <v>13927</v>
      </c>
      <c r="R2324" s="134" t="s">
        <v>13971</v>
      </c>
      <c r="S2324" s="134" t="s">
        <v>14088</v>
      </c>
      <c r="X2324" s="134" t="s">
        <v>14088</v>
      </c>
      <c r="Y2324" s="216" t="s">
        <v>944</v>
      </c>
      <c r="AJ2324" s="134">
        <v>999</v>
      </c>
      <c r="AK2324" s="235">
        <v>999</v>
      </c>
      <c r="AL2324" s="133">
        <v>99</v>
      </c>
      <c r="AM2324" s="134">
        <v>99</v>
      </c>
      <c r="AN2324" s="235">
        <v>99</v>
      </c>
      <c r="AO2324" s="134" t="s">
        <v>14088</v>
      </c>
      <c r="AP2324" s="216" t="s">
        <v>944</v>
      </c>
      <c r="AQ2324" s="133" t="s">
        <v>13183</v>
      </c>
      <c r="AU2324" s="134">
        <v>999</v>
      </c>
      <c r="AV2324" s="235" t="s">
        <v>13882</v>
      </c>
      <c r="AW2324" s="235">
        <v>13</v>
      </c>
      <c r="AX2324" s="133" t="s">
        <v>2160</v>
      </c>
      <c r="AY2324" s="235">
        <v>1</v>
      </c>
      <c r="AZ2324" s="134" t="s">
        <v>944</v>
      </c>
      <c r="BA2324" s="133" t="s">
        <v>2161</v>
      </c>
      <c r="BB2324" s="235">
        <v>0</v>
      </c>
      <c r="BE2324" s="134" t="s">
        <v>13882</v>
      </c>
      <c r="BF2324" s="134">
        <v>22</v>
      </c>
      <c r="BG2324" s="134" t="s">
        <v>14088</v>
      </c>
      <c r="BH2324" s="134" t="s">
        <v>14089</v>
      </c>
      <c r="BI2324" s="134" t="s">
        <v>14089</v>
      </c>
      <c r="BJ2324" s="134"/>
      <c r="BK2324" s="134" t="s">
        <v>13882</v>
      </c>
      <c r="BP2324" s="134" t="s">
        <v>13183</v>
      </c>
      <c r="BQ2324" s="134" t="s">
        <v>13183</v>
      </c>
      <c r="BR2324" s="134" t="s">
        <v>14088</v>
      </c>
      <c r="BS2324" s="235" t="s">
        <v>14090</v>
      </c>
      <c r="BT2324" s="235">
        <v>1</v>
      </c>
      <c r="BU2324" s="235" t="s">
        <v>3521</v>
      </c>
      <c r="BV2324" s="235">
        <v>3850</v>
      </c>
      <c r="BW2324" s="235">
        <v>385</v>
      </c>
      <c r="CB2324" s="134" t="s">
        <v>14088</v>
      </c>
      <c r="CE2324" s="134" t="s">
        <v>14088</v>
      </c>
      <c r="CF2324" s="134">
        <v>22</v>
      </c>
      <c r="CO2324" s="134" t="s">
        <v>14088</v>
      </c>
      <c r="CP2324" s="134">
        <v>22</v>
      </c>
    </row>
    <row r="2325" spans="1:94" x14ac:dyDescent="0.25">
      <c r="A2325" s="134" t="s">
        <v>14</v>
      </c>
      <c r="B2325" s="134" t="s">
        <v>2147</v>
      </c>
      <c r="C2325" s="134" t="s">
        <v>14091</v>
      </c>
      <c r="D2325" s="23" t="s">
        <v>14091</v>
      </c>
      <c r="E2325" s="193" t="s">
        <v>944</v>
      </c>
      <c r="F2325" s="201" t="s">
        <v>13979</v>
      </c>
      <c r="G2325" s="201" t="s">
        <v>13980</v>
      </c>
      <c r="H2325" s="226" t="s">
        <v>2152</v>
      </c>
      <c r="L2325" s="133" t="s">
        <v>946</v>
      </c>
      <c r="M2325" s="133" t="s">
        <v>14003</v>
      </c>
      <c r="N2325" s="133" t="s">
        <v>13982</v>
      </c>
      <c r="P2325" s="134">
        <v>20010225</v>
      </c>
      <c r="Q2325" s="133" t="s">
        <v>13927</v>
      </c>
      <c r="R2325" s="134" t="s">
        <v>13971</v>
      </c>
      <c r="S2325" s="134" t="s">
        <v>14091</v>
      </c>
      <c r="X2325" s="134" t="s">
        <v>14091</v>
      </c>
      <c r="Y2325" s="216" t="s">
        <v>944</v>
      </c>
      <c r="AJ2325" s="134">
        <v>999</v>
      </c>
      <c r="AK2325" s="235">
        <v>999</v>
      </c>
      <c r="AL2325" s="133">
        <v>99</v>
      </c>
      <c r="AM2325" s="134">
        <v>99</v>
      </c>
      <c r="AN2325" s="235">
        <v>99</v>
      </c>
      <c r="AO2325" s="134" t="s">
        <v>14091</v>
      </c>
      <c r="AP2325" s="216" t="s">
        <v>944</v>
      </c>
      <c r="AQ2325" s="133" t="s">
        <v>14003</v>
      </c>
      <c r="AU2325" s="134">
        <v>999</v>
      </c>
      <c r="AV2325" s="235" t="s">
        <v>13882</v>
      </c>
      <c r="AW2325" s="235">
        <v>13</v>
      </c>
      <c r="AX2325" s="133" t="s">
        <v>2160</v>
      </c>
      <c r="AY2325" s="235">
        <v>1</v>
      </c>
      <c r="AZ2325" s="134" t="s">
        <v>944</v>
      </c>
      <c r="BA2325" s="133" t="s">
        <v>2161</v>
      </c>
      <c r="BB2325" s="235">
        <v>0</v>
      </c>
      <c r="BE2325" s="134" t="s">
        <v>13882</v>
      </c>
      <c r="BF2325" s="134">
        <v>23</v>
      </c>
      <c r="BG2325" s="134" t="s">
        <v>14091</v>
      </c>
      <c r="BH2325" s="134" t="s">
        <v>14092</v>
      </c>
      <c r="BI2325" s="134" t="s">
        <v>14092</v>
      </c>
      <c r="BJ2325" s="134"/>
      <c r="BK2325" s="134" t="s">
        <v>13882</v>
      </c>
      <c r="BP2325" s="134" t="s">
        <v>14003</v>
      </c>
      <c r="BQ2325" s="134" t="s">
        <v>14003</v>
      </c>
      <c r="BR2325" s="134" t="s">
        <v>14091</v>
      </c>
      <c r="BS2325" s="235" t="s">
        <v>14093</v>
      </c>
      <c r="BT2325" s="235">
        <v>1</v>
      </c>
      <c r="BU2325" s="235" t="s">
        <v>3521</v>
      </c>
      <c r="BV2325" s="235">
        <v>3770</v>
      </c>
      <c r="BW2325" s="235">
        <v>377</v>
      </c>
      <c r="CB2325" s="134" t="s">
        <v>14091</v>
      </c>
      <c r="CE2325" s="134" t="s">
        <v>14091</v>
      </c>
      <c r="CF2325" s="134">
        <v>23</v>
      </c>
      <c r="CO2325" s="134" t="s">
        <v>14091</v>
      </c>
      <c r="CP2325" s="134">
        <v>23</v>
      </c>
    </row>
    <row r="2326" spans="1:94" x14ac:dyDescent="0.25">
      <c r="A2326" s="134" t="s">
        <v>14</v>
      </c>
      <c r="B2326" s="134" t="s">
        <v>2147</v>
      </c>
      <c r="C2326" s="134" t="s">
        <v>14094</v>
      </c>
      <c r="D2326" s="23" t="s">
        <v>14094</v>
      </c>
      <c r="E2326" s="193" t="s">
        <v>2358</v>
      </c>
      <c r="F2326" s="193" t="s">
        <v>2359</v>
      </c>
      <c r="G2326" s="193" t="s">
        <v>2360</v>
      </c>
      <c r="H2326" s="226" t="s">
        <v>2152</v>
      </c>
      <c r="L2326" s="133" t="s">
        <v>13880</v>
      </c>
      <c r="M2326" s="133" t="s">
        <v>14095</v>
      </c>
      <c r="N2326" s="133" t="s">
        <v>2363</v>
      </c>
      <c r="P2326" s="134">
        <v>20021213</v>
      </c>
      <c r="Q2326" s="133" t="s">
        <v>13646</v>
      </c>
      <c r="S2326" s="134" t="s">
        <v>14094</v>
      </c>
      <c r="X2326" s="134" t="s">
        <v>14094</v>
      </c>
      <c r="Y2326" s="23" t="s">
        <v>2358</v>
      </c>
      <c r="AJ2326" s="134">
        <v>999</v>
      </c>
      <c r="AK2326" s="235">
        <v>999</v>
      </c>
      <c r="AL2326" s="133">
        <v>99</v>
      </c>
      <c r="AM2326" s="134">
        <v>99</v>
      </c>
      <c r="AN2326" s="235">
        <v>99</v>
      </c>
      <c r="AO2326" s="134" t="s">
        <v>14094</v>
      </c>
      <c r="AP2326" s="23" t="s">
        <v>2358</v>
      </c>
      <c r="AQ2326" s="133" t="s">
        <v>14095</v>
      </c>
      <c r="AU2326" s="134">
        <v>999</v>
      </c>
      <c r="AV2326" s="235" t="s">
        <v>13882</v>
      </c>
      <c r="AW2326" s="235">
        <v>13</v>
      </c>
      <c r="AX2326" s="133" t="s">
        <v>2160</v>
      </c>
      <c r="AY2326" s="235">
        <v>1</v>
      </c>
      <c r="AZ2326" s="134" t="s">
        <v>2358</v>
      </c>
      <c r="BA2326" s="133" t="s">
        <v>2161</v>
      </c>
      <c r="BB2326" s="235">
        <v>0</v>
      </c>
      <c r="BE2326" s="134" t="s">
        <v>13882</v>
      </c>
      <c r="BF2326" s="134">
        <v>1</v>
      </c>
      <c r="BG2326" s="134" t="s">
        <v>14094</v>
      </c>
      <c r="BH2326" s="134" t="s">
        <v>14096</v>
      </c>
      <c r="BI2326" s="134" t="s">
        <v>14096</v>
      </c>
      <c r="BJ2326" s="134"/>
      <c r="BK2326" s="134" t="s">
        <v>13882</v>
      </c>
      <c r="BL2326" s="134" t="s">
        <v>14097</v>
      </c>
      <c r="BP2326" s="134" t="s">
        <v>14095</v>
      </c>
      <c r="BQ2326" s="134" t="s">
        <v>14095</v>
      </c>
      <c r="BR2326" s="134" t="s">
        <v>14094</v>
      </c>
      <c r="BS2326" s="235" t="s">
        <v>14098</v>
      </c>
      <c r="BT2326" s="235">
        <v>1</v>
      </c>
      <c r="BU2326" s="235" t="s">
        <v>8650</v>
      </c>
      <c r="BV2326" s="235">
        <v>4630</v>
      </c>
      <c r="BW2326" s="235">
        <v>463</v>
      </c>
      <c r="CB2326" s="134" t="s">
        <v>14094</v>
      </c>
      <c r="CE2326" s="134" t="s">
        <v>14094</v>
      </c>
      <c r="CF2326" s="134">
        <v>1</v>
      </c>
      <c r="CO2326" s="134" t="s">
        <v>14094</v>
      </c>
      <c r="CP2326" s="134">
        <v>1</v>
      </c>
    </row>
    <row r="2327" spans="1:94" x14ac:dyDescent="0.25">
      <c r="A2327" s="134" t="s">
        <v>14</v>
      </c>
      <c r="B2327" s="134" t="s">
        <v>2147</v>
      </c>
      <c r="C2327" s="134" t="s">
        <v>14099</v>
      </c>
      <c r="D2327" s="23" t="s">
        <v>14099</v>
      </c>
      <c r="E2327" s="193" t="s">
        <v>2358</v>
      </c>
      <c r="F2327" s="193" t="s">
        <v>2359</v>
      </c>
      <c r="G2327" s="193" t="s">
        <v>2360</v>
      </c>
      <c r="H2327" s="226" t="s">
        <v>2152</v>
      </c>
      <c r="L2327" s="133" t="s">
        <v>13880</v>
      </c>
      <c r="M2327" s="133" t="s">
        <v>14100</v>
      </c>
      <c r="N2327" s="133" t="s">
        <v>2363</v>
      </c>
      <c r="P2327" s="134">
        <v>20021213</v>
      </c>
      <c r="Q2327" s="133" t="s">
        <v>13646</v>
      </c>
      <c r="S2327" s="134" t="s">
        <v>14099</v>
      </c>
      <c r="X2327" s="134" t="s">
        <v>14099</v>
      </c>
      <c r="Y2327" s="23" t="s">
        <v>2358</v>
      </c>
      <c r="AJ2327" s="134">
        <v>999</v>
      </c>
      <c r="AK2327" s="235">
        <v>999</v>
      </c>
      <c r="AL2327" s="133">
        <v>99</v>
      </c>
      <c r="AM2327" s="134">
        <v>99</v>
      </c>
      <c r="AN2327" s="235">
        <v>99</v>
      </c>
      <c r="AO2327" s="134" t="s">
        <v>14099</v>
      </c>
      <c r="AP2327" s="23" t="s">
        <v>2358</v>
      </c>
      <c r="AQ2327" s="133" t="s">
        <v>14100</v>
      </c>
      <c r="AU2327" s="134">
        <v>999</v>
      </c>
      <c r="AV2327" s="235" t="s">
        <v>13882</v>
      </c>
      <c r="AW2327" s="235">
        <v>13</v>
      </c>
      <c r="AX2327" s="133" t="s">
        <v>2160</v>
      </c>
      <c r="AY2327" s="235">
        <v>1</v>
      </c>
      <c r="AZ2327" s="134" t="s">
        <v>2358</v>
      </c>
      <c r="BA2327" s="133" t="s">
        <v>2161</v>
      </c>
      <c r="BB2327" s="235">
        <v>0</v>
      </c>
      <c r="BE2327" s="134" t="s">
        <v>13882</v>
      </c>
      <c r="BF2327" s="134">
        <v>2</v>
      </c>
      <c r="BG2327" s="134" t="s">
        <v>14099</v>
      </c>
      <c r="BH2327" s="134" t="s">
        <v>14101</v>
      </c>
      <c r="BI2327" s="134" t="s">
        <v>14101</v>
      </c>
      <c r="BJ2327" s="134"/>
      <c r="BK2327" s="134" t="s">
        <v>13882</v>
      </c>
      <c r="BL2327" s="134" t="s">
        <v>14097</v>
      </c>
      <c r="BP2327" s="134" t="s">
        <v>14100</v>
      </c>
      <c r="BQ2327" s="134" t="s">
        <v>14100</v>
      </c>
      <c r="BR2327" s="134" t="s">
        <v>14099</v>
      </c>
      <c r="BS2327" s="235" t="s">
        <v>14102</v>
      </c>
      <c r="BT2327" s="235">
        <v>1</v>
      </c>
      <c r="BU2327" s="235" t="s">
        <v>8650</v>
      </c>
      <c r="BV2327" s="235">
        <v>5000</v>
      </c>
      <c r="BW2327" s="235">
        <v>500</v>
      </c>
      <c r="CB2327" s="134" t="s">
        <v>14099</v>
      </c>
      <c r="CE2327" s="134" t="s">
        <v>14099</v>
      </c>
      <c r="CF2327" s="134">
        <v>2</v>
      </c>
      <c r="CO2327" s="134" t="s">
        <v>14099</v>
      </c>
      <c r="CP2327" s="134">
        <v>2</v>
      </c>
    </row>
    <row r="2328" spans="1:94" x14ac:dyDescent="0.25">
      <c r="A2328" s="134" t="s">
        <v>14</v>
      </c>
      <c r="B2328" s="134" t="s">
        <v>2147</v>
      </c>
      <c r="C2328" s="134" t="s">
        <v>14103</v>
      </c>
      <c r="D2328" s="23" t="s">
        <v>14103</v>
      </c>
      <c r="E2328" s="193" t="s">
        <v>2358</v>
      </c>
      <c r="F2328" s="193" t="s">
        <v>2359</v>
      </c>
      <c r="G2328" s="193" t="s">
        <v>2360</v>
      </c>
      <c r="H2328" s="226" t="s">
        <v>2152</v>
      </c>
      <c r="L2328" s="133" t="s">
        <v>13880</v>
      </c>
      <c r="M2328" s="133" t="s">
        <v>14104</v>
      </c>
      <c r="N2328" s="133" t="s">
        <v>2363</v>
      </c>
      <c r="P2328" s="134">
        <v>20021213</v>
      </c>
      <c r="Q2328" s="133" t="s">
        <v>13646</v>
      </c>
      <c r="S2328" s="134" t="s">
        <v>14103</v>
      </c>
      <c r="X2328" s="134" t="s">
        <v>14103</v>
      </c>
      <c r="Y2328" s="23" t="s">
        <v>2358</v>
      </c>
      <c r="AJ2328" s="134">
        <v>999</v>
      </c>
      <c r="AK2328" s="235">
        <v>999</v>
      </c>
      <c r="AL2328" s="133">
        <v>99</v>
      </c>
      <c r="AM2328" s="134">
        <v>99</v>
      </c>
      <c r="AN2328" s="235">
        <v>99</v>
      </c>
      <c r="AO2328" s="134" t="s">
        <v>14103</v>
      </c>
      <c r="AP2328" s="23" t="s">
        <v>2358</v>
      </c>
      <c r="AQ2328" s="133" t="s">
        <v>14104</v>
      </c>
      <c r="AU2328" s="134">
        <v>999</v>
      </c>
      <c r="AV2328" s="235" t="s">
        <v>13882</v>
      </c>
      <c r="AW2328" s="235">
        <v>13</v>
      </c>
      <c r="AX2328" s="133" t="s">
        <v>2160</v>
      </c>
      <c r="AY2328" s="235">
        <v>1</v>
      </c>
      <c r="AZ2328" s="134" t="s">
        <v>2358</v>
      </c>
      <c r="BA2328" s="133" t="s">
        <v>2161</v>
      </c>
      <c r="BB2328" s="235">
        <v>0</v>
      </c>
      <c r="BE2328" s="134" t="s">
        <v>13882</v>
      </c>
      <c r="BF2328" s="134">
        <v>3</v>
      </c>
      <c r="BG2328" s="134" t="s">
        <v>14103</v>
      </c>
      <c r="BH2328" s="134" t="s">
        <v>14105</v>
      </c>
      <c r="BI2328" s="134" t="s">
        <v>14105</v>
      </c>
      <c r="BJ2328" s="134"/>
      <c r="BK2328" s="134" t="s">
        <v>13882</v>
      </c>
      <c r="BL2328" s="134" t="s">
        <v>14097</v>
      </c>
      <c r="BP2328" s="134" t="s">
        <v>14104</v>
      </c>
      <c r="BQ2328" s="134" t="s">
        <v>14104</v>
      </c>
      <c r="BR2328" s="134" t="s">
        <v>14103</v>
      </c>
      <c r="BS2328" s="235" t="s">
        <v>14106</v>
      </c>
      <c r="BT2328" s="235">
        <v>1</v>
      </c>
      <c r="BU2328" s="235" t="s">
        <v>8650</v>
      </c>
      <c r="BV2328" s="235">
        <v>4840</v>
      </c>
      <c r="BW2328" s="235">
        <v>484</v>
      </c>
      <c r="CB2328" s="134" t="s">
        <v>14103</v>
      </c>
      <c r="CE2328" s="134" t="s">
        <v>14103</v>
      </c>
      <c r="CF2328" s="134">
        <v>3</v>
      </c>
      <c r="CO2328" s="134" t="s">
        <v>14103</v>
      </c>
      <c r="CP2328" s="134">
        <v>3</v>
      </c>
    </row>
    <row r="2329" spans="1:94" x14ac:dyDescent="0.25">
      <c r="A2329" s="134" t="s">
        <v>14</v>
      </c>
      <c r="B2329" s="134" t="s">
        <v>2147</v>
      </c>
      <c r="C2329" s="134" t="s">
        <v>14107</v>
      </c>
      <c r="D2329" s="23" t="s">
        <v>14107</v>
      </c>
      <c r="E2329" s="193" t="s">
        <v>2358</v>
      </c>
      <c r="F2329" s="193" t="s">
        <v>2359</v>
      </c>
      <c r="G2329" s="193" t="s">
        <v>2360</v>
      </c>
      <c r="H2329" s="226" t="s">
        <v>2152</v>
      </c>
      <c r="L2329" s="133" t="s">
        <v>13880</v>
      </c>
      <c r="M2329" s="133" t="s">
        <v>14108</v>
      </c>
      <c r="N2329" s="133" t="s">
        <v>2363</v>
      </c>
      <c r="P2329" s="134">
        <v>20021213</v>
      </c>
      <c r="Q2329" s="133" t="s">
        <v>13646</v>
      </c>
      <c r="S2329" s="134" t="s">
        <v>14107</v>
      </c>
      <c r="X2329" s="134" t="s">
        <v>14107</v>
      </c>
      <c r="Y2329" s="23" t="s">
        <v>2358</v>
      </c>
      <c r="AJ2329" s="134">
        <v>999</v>
      </c>
      <c r="AK2329" s="235">
        <v>999</v>
      </c>
      <c r="AL2329" s="133">
        <v>99</v>
      </c>
      <c r="AM2329" s="134">
        <v>99</v>
      </c>
      <c r="AN2329" s="235">
        <v>99</v>
      </c>
      <c r="AO2329" s="134" t="s">
        <v>14107</v>
      </c>
      <c r="AP2329" s="23" t="s">
        <v>2358</v>
      </c>
      <c r="AQ2329" s="133" t="s">
        <v>14108</v>
      </c>
      <c r="AU2329" s="134">
        <v>999</v>
      </c>
      <c r="AV2329" s="235" t="s">
        <v>13882</v>
      </c>
      <c r="AW2329" s="235">
        <v>13</v>
      </c>
      <c r="AX2329" s="133" t="s">
        <v>2160</v>
      </c>
      <c r="AY2329" s="235">
        <v>1</v>
      </c>
      <c r="AZ2329" s="134" t="s">
        <v>2358</v>
      </c>
      <c r="BA2329" s="133" t="s">
        <v>2161</v>
      </c>
      <c r="BB2329" s="235">
        <v>0</v>
      </c>
      <c r="BE2329" s="134" t="s">
        <v>13882</v>
      </c>
      <c r="BF2329" s="134">
        <v>4</v>
      </c>
      <c r="BG2329" s="134" t="s">
        <v>14107</v>
      </c>
      <c r="BH2329" s="134" t="s">
        <v>14109</v>
      </c>
      <c r="BI2329" s="134" t="s">
        <v>14109</v>
      </c>
      <c r="BJ2329" s="134"/>
      <c r="BK2329" s="134" t="s">
        <v>13882</v>
      </c>
      <c r="BL2329" s="134" t="s">
        <v>14097</v>
      </c>
      <c r="BP2329" s="134" t="s">
        <v>14108</v>
      </c>
      <c r="BQ2329" s="134" t="s">
        <v>14108</v>
      </c>
      <c r="BR2329" s="134" t="s">
        <v>14107</v>
      </c>
      <c r="BS2329" s="235" t="s">
        <v>14110</v>
      </c>
      <c r="BT2329" s="235">
        <v>1</v>
      </c>
      <c r="BU2329" s="235" t="s">
        <v>8650</v>
      </c>
      <c r="BV2329" s="235">
        <v>4860</v>
      </c>
      <c r="BW2329" s="235">
        <v>486</v>
      </c>
      <c r="CB2329" s="134" t="s">
        <v>14107</v>
      </c>
      <c r="CE2329" s="134" t="s">
        <v>14107</v>
      </c>
      <c r="CF2329" s="134">
        <v>4</v>
      </c>
      <c r="CO2329" s="134" t="s">
        <v>14107</v>
      </c>
      <c r="CP2329" s="134">
        <v>4</v>
      </c>
    </row>
    <row r="2330" spans="1:94" x14ac:dyDescent="0.25">
      <c r="A2330" s="134" t="s">
        <v>14</v>
      </c>
      <c r="B2330" s="134" t="s">
        <v>2147</v>
      </c>
      <c r="C2330" s="134" t="s">
        <v>14111</v>
      </c>
      <c r="D2330" s="23" t="s">
        <v>14111</v>
      </c>
      <c r="E2330" s="193" t="s">
        <v>2358</v>
      </c>
      <c r="F2330" s="193" t="s">
        <v>2359</v>
      </c>
      <c r="G2330" s="193" t="s">
        <v>2360</v>
      </c>
      <c r="H2330" s="226" t="s">
        <v>2152</v>
      </c>
      <c r="L2330" s="133" t="s">
        <v>13880</v>
      </c>
      <c r="M2330" s="133" t="s">
        <v>14112</v>
      </c>
      <c r="N2330" s="133" t="s">
        <v>2363</v>
      </c>
      <c r="P2330" s="134">
        <v>20021213</v>
      </c>
      <c r="Q2330" s="133" t="s">
        <v>13646</v>
      </c>
      <c r="S2330" s="134" t="s">
        <v>14111</v>
      </c>
      <c r="X2330" s="134" t="s">
        <v>14111</v>
      </c>
      <c r="Y2330" s="23" t="s">
        <v>2358</v>
      </c>
      <c r="AJ2330" s="134">
        <v>999</v>
      </c>
      <c r="AK2330" s="235">
        <v>999</v>
      </c>
      <c r="AL2330" s="133">
        <v>99</v>
      </c>
      <c r="AM2330" s="134">
        <v>99</v>
      </c>
      <c r="AN2330" s="235">
        <v>99</v>
      </c>
      <c r="AO2330" s="134" t="s">
        <v>14111</v>
      </c>
      <c r="AP2330" s="23" t="s">
        <v>2358</v>
      </c>
      <c r="AQ2330" s="133" t="s">
        <v>14112</v>
      </c>
      <c r="AU2330" s="134">
        <v>999</v>
      </c>
      <c r="AV2330" s="235" t="s">
        <v>13882</v>
      </c>
      <c r="AW2330" s="235">
        <v>13</v>
      </c>
      <c r="AX2330" s="133" t="s">
        <v>2160</v>
      </c>
      <c r="AY2330" s="235">
        <v>1</v>
      </c>
      <c r="AZ2330" s="134" t="s">
        <v>2358</v>
      </c>
      <c r="BA2330" s="133" t="s">
        <v>2161</v>
      </c>
      <c r="BB2330" s="235">
        <v>0</v>
      </c>
      <c r="BE2330" s="134" t="s">
        <v>13882</v>
      </c>
      <c r="BF2330" s="134">
        <v>5</v>
      </c>
      <c r="BG2330" s="134" t="s">
        <v>14111</v>
      </c>
      <c r="BH2330" s="134" t="s">
        <v>14113</v>
      </c>
      <c r="BI2330" s="134" t="s">
        <v>14113</v>
      </c>
      <c r="BJ2330" s="134"/>
      <c r="BK2330" s="134" t="s">
        <v>13882</v>
      </c>
      <c r="BL2330" s="134" t="s">
        <v>14097</v>
      </c>
      <c r="BP2330" s="134" t="s">
        <v>14112</v>
      </c>
      <c r="BQ2330" s="134" t="s">
        <v>14112</v>
      </c>
      <c r="BR2330" s="134" t="s">
        <v>14111</v>
      </c>
      <c r="BS2330" s="235" t="s">
        <v>14114</v>
      </c>
      <c r="BT2330" s="235">
        <v>1</v>
      </c>
      <c r="BU2330" s="235" t="s">
        <v>8650</v>
      </c>
      <c r="BV2330" s="235">
        <v>4940</v>
      </c>
      <c r="BW2330" s="235">
        <v>494</v>
      </c>
      <c r="CB2330" s="134" t="s">
        <v>14111</v>
      </c>
      <c r="CE2330" s="134" t="s">
        <v>14111</v>
      </c>
      <c r="CF2330" s="134">
        <v>5</v>
      </c>
      <c r="CO2330" s="134" t="s">
        <v>14111</v>
      </c>
      <c r="CP2330" s="134">
        <v>5</v>
      </c>
    </row>
    <row r="2331" spans="1:94" x14ac:dyDescent="0.25">
      <c r="A2331" s="134" t="s">
        <v>14</v>
      </c>
      <c r="B2331" s="134" t="s">
        <v>2147</v>
      </c>
      <c r="C2331" s="134" t="s">
        <v>14115</v>
      </c>
      <c r="D2331" s="23" t="s">
        <v>14115</v>
      </c>
      <c r="E2331" s="193" t="s">
        <v>2358</v>
      </c>
      <c r="F2331" s="193" t="s">
        <v>2359</v>
      </c>
      <c r="G2331" s="193" t="s">
        <v>2360</v>
      </c>
      <c r="H2331" s="226" t="s">
        <v>2152</v>
      </c>
      <c r="L2331" s="133" t="s">
        <v>13880</v>
      </c>
      <c r="M2331" s="133" t="s">
        <v>14116</v>
      </c>
      <c r="N2331" s="133" t="s">
        <v>2363</v>
      </c>
      <c r="P2331" s="134">
        <v>20021213</v>
      </c>
      <c r="Q2331" s="133" t="s">
        <v>13646</v>
      </c>
      <c r="S2331" s="134" t="s">
        <v>14115</v>
      </c>
      <c r="X2331" s="134" t="s">
        <v>14115</v>
      </c>
      <c r="Y2331" s="23" t="s">
        <v>2358</v>
      </c>
      <c r="AJ2331" s="134">
        <v>999</v>
      </c>
      <c r="AK2331" s="235">
        <v>999</v>
      </c>
      <c r="AL2331" s="133">
        <v>99</v>
      </c>
      <c r="AM2331" s="134">
        <v>99</v>
      </c>
      <c r="AN2331" s="235">
        <v>99</v>
      </c>
      <c r="AO2331" s="134" t="s">
        <v>14115</v>
      </c>
      <c r="AP2331" s="23" t="s">
        <v>2358</v>
      </c>
      <c r="AQ2331" s="133" t="s">
        <v>14116</v>
      </c>
      <c r="AU2331" s="134">
        <v>999</v>
      </c>
      <c r="AV2331" s="235" t="s">
        <v>13882</v>
      </c>
      <c r="AW2331" s="235">
        <v>13</v>
      </c>
      <c r="AX2331" s="133" t="s">
        <v>2160</v>
      </c>
      <c r="AY2331" s="235">
        <v>1</v>
      </c>
      <c r="AZ2331" s="134" t="s">
        <v>2358</v>
      </c>
      <c r="BA2331" s="133" t="s">
        <v>2161</v>
      </c>
      <c r="BB2331" s="235">
        <v>0</v>
      </c>
      <c r="BE2331" s="134" t="s">
        <v>13882</v>
      </c>
      <c r="BF2331" s="134">
        <v>6</v>
      </c>
      <c r="BG2331" s="134" t="s">
        <v>14115</v>
      </c>
      <c r="BH2331" s="134" t="s">
        <v>14117</v>
      </c>
      <c r="BI2331" s="134" t="s">
        <v>14117</v>
      </c>
      <c r="BJ2331" s="134"/>
      <c r="BK2331" s="134" t="s">
        <v>13882</v>
      </c>
      <c r="BL2331" s="134" t="s">
        <v>14097</v>
      </c>
      <c r="BP2331" s="134" t="s">
        <v>14116</v>
      </c>
      <c r="BQ2331" s="134" t="s">
        <v>14116</v>
      </c>
      <c r="BR2331" s="134" t="s">
        <v>14115</v>
      </c>
      <c r="BS2331" s="235" t="s">
        <v>14118</v>
      </c>
      <c r="BT2331" s="235">
        <v>1</v>
      </c>
      <c r="BU2331" s="235" t="s">
        <v>8650</v>
      </c>
      <c r="BV2331" s="235">
        <v>4940</v>
      </c>
      <c r="BW2331" s="235">
        <v>494</v>
      </c>
      <c r="CB2331" s="134" t="s">
        <v>14115</v>
      </c>
      <c r="CE2331" s="134" t="s">
        <v>14115</v>
      </c>
      <c r="CF2331" s="134">
        <v>6</v>
      </c>
      <c r="CO2331" s="134" t="s">
        <v>14115</v>
      </c>
      <c r="CP2331" s="134">
        <v>6</v>
      </c>
    </row>
    <row r="2332" spans="1:94" x14ac:dyDescent="0.25">
      <c r="A2332" s="134" t="s">
        <v>14</v>
      </c>
      <c r="B2332" s="134" t="s">
        <v>2147</v>
      </c>
      <c r="C2332" s="134" t="s">
        <v>14119</v>
      </c>
      <c r="D2332" s="23" t="s">
        <v>14119</v>
      </c>
      <c r="E2332" s="193" t="s">
        <v>2358</v>
      </c>
      <c r="F2332" s="193" t="s">
        <v>2359</v>
      </c>
      <c r="G2332" s="193" t="s">
        <v>2360</v>
      </c>
      <c r="H2332" s="226" t="s">
        <v>2152</v>
      </c>
      <c r="L2332" s="133" t="s">
        <v>13880</v>
      </c>
      <c r="M2332" s="133" t="s">
        <v>14120</v>
      </c>
      <c r="N2332" s="133" t="s">
        <v>2363</v>
      </c>
      <c r="P2332" s="134">
        <v>20021213</v>
      </c>
      <c r="Q2332" s="133" t="s">
        <v>13646</v>
      </c>
      <c r="S2332" s="134" t="s">
        <v>14119</v>
      </c>
      <c r="X2332" s="134" t="s">
        <v>14119</v>
      </c>
      <c r="Y2332" s="23" t="s">
        <v>2358</v>
      </c>
      <c r="AJ2332" s="134">
        <v>999</v>
      </c>
      <c r="AK2332" s="235">
        <v>999</v>
      </c>
      <c r="AL2332" s="133">
        <v>99</v>
      </c>
      <c r="AM2332" s="134">
        <v>99</v>
      </c>
      <c r="AN2332" s="235">
        <v>99</v>
      </c>
      <c r="AO2332" s="134" t="s">
        <v>14119</v>
      </c>
      <c r="AP2332" s="23" t="s">
        <v>2358</v>
      </c>
      <c r="AQ2332" s="133" t="s">
        <v>14120</v>
      </c>
      <c r="AU2332" s="134">
        <v>999</v>
      </c>
      <c r="AV2332" s="235" t="s">
        <v>13882</v>
      </c>
      <c r="AW2332" s="235">
        <v>13</v>
      </c>
      <c r="AX2332" s="133" t="s">
        <v>2160</v>
      </c>
      <c r="AY2332" s="235">
        <v>1</v>
      </c>
      <c r="AZ2332" s="134" t="s">
        <v>2358</v>
      </c>
      <c r="BA2332" s="133" t="s">
        <v>2161</v>
      </c>
      <c r="BB2332" s="235">
        <v>0</v>
      </c>
      <c r="BE2332" s="134" t="s">
        <v>13882</v>
      </c>
      <c r="BF2332" s="134">
        <v>7</v>
      </c>
      <c r="BG2332" s="134" t="s">
        <v>14119</v>
      </c>
      <c r="BH2332" s="134" t="s">
        <v>14121</v>
      </c>
      <c r="BI2332" s="134" t="s">
        <v>14121</v>
      </c>
      <c r="BJ2332" s="134"/>
      <c r="BK2332" s="134" t="s">
        <v>13882</v>
      </c>
      <c r="BL2332" s="134" t="s">
        <v>14097</v>
      </c>
      <c r="BP2332" s="134" t="s">
        <v>14120</v>
      </c>
      <c r="BQ2332" s="134" t="s">
        <v>14120</v>
      </c>
      <c r="BR2332" s="134" t="s">
        <v>14119</v>
      </c>
      <c r="BS2332" s="235" t="s">
        <v>14122</v>
      </c>
      <c r="BT2332" s="235">
        <v>1</v>
      </c>
      <c r="BU2332" s="235" t="s">
        <v>8650</v>
      </c>
      <c r="BV2332" s="235">
        <v>5700</v>
      </c>
      <c r="BW2332" s="235">
        <v>570</v>
      </c>
      <c r="CB2332" s="134" t="s">
        <v>14119</v>
      </c>
      <c r="CE2332" s="134" t="s">
        <v>14119</v>
      </c>
      <c r="CF2332" s="134">
        <v>7</v>
      </c>
      <c r="CO2332" s="134" t="s">
        <v>14119</v>
      </c>
      <c r="CP2332" s="134">
        <v>7</v>
      </c>
    </row>
    <row r="2333" spans="1:94" x14ac:dyDescent="0.25">
      <c r="A2333" s="134" t="s">
        <v>14</v>
      </c>
      <c r="B2333" s="134" t="s">
        <v>2147</v>
      </c>
      <c r="C2333" s="134" t="s">
        <v>14123</v>
      </c>
      <c r="D2333" s="23" t="s">
        <v>14123</v>
      </c>
      <c r="E2333" s="193" t="s">
        <v>2358</v>
      </c>
      <c r="F2333" s="193" t="s">
        <v>2359</v>
      </c>
      <c r="G2333" s="193" t="s">
        <v>2360</v>
      </c>
      <c r="H2333" s="226" t="s">
        <v>2152</v>
      </c>
      <c r="L2333" s="133" t="s">
        <v>13880</v>
      </c>
      <c r="M2333" s="133" t="s">
        <v>14124</v>
      </c>
      <c r="N2333" s="133" t="s">
        <v>2363</v>
      </c>
      <c r="P2333" s="134">
        <v>20021213</v>
      </c>
      <c r="Q2333" s="133" t="s">
        <v>13646</v>
      </c>
      <c r="S2333" s="134" t="s">
        <v>14123</v>
      </c>
      <c r="X2333" s="134" t="s">
        <v>14123</v>
      </c>
      <c r="Y2333" s="23" t="s">
        <v>2358</v>
      </c>
      <c r="AJ2333" s="134">
        <v>999</v>
      </c>
      <c r="AK2333" s="235">
        <v>999</v>
      </c>
      <c r="AL2333" s="133">
        <v>99</v>
      </c>
      <c r="AM2333" s="134">
        <v>99</v>
      </c>
      <c r="AN2333" s="235">
        <v>99</v>
      </c>
      <c r="AO2333" s="134" t="s">
        <v>14123</v>
      </c>
      <c r="AP2333" s="23" t="s">
        <v>2358</v>
      </c>
      <c r="AQ2333" s="133" t="s">
        <v>14124</v>
      </c>
      <c r="AU2333" s="134">
        <v>999</v>
      </c>
      <c r="AV2333" s="235" t="s">
        <v>13882</v>
      </c>
      <c r="AW2333" s="235">
        <v>13</v>
      </c>
      <c r="AX2333" s="133" t="s">
        <v>2160</v>
      </c>
      <c r="AY2333" s="235">
        <v>1</v>
      </c>
      <c r="AZ2333" s="134" t="s">
        <v>2358</v>
      </c>
      <c r="BA2333" s="133" t="s">
        <v>2161</v>
      </c>
      <c r="BB2333" s="235">
        <v>0</v>
      </c>
      <c r="BE2333" s="134" t="s">
        <v>13882</v>
      </c>
      <c r="BF2333" s="134">
        <v>8</v>
      </c>
      <c r="BG2333" s="134" t="s">
        <v>14123</v>
      </c>
      <c r="BH2333" s="134" t="s">
        <v>14125</v>
      </c>
      <c r="BI2333" s="134" t="s">
        <v>14125</v>
      </c>
      <c r="BJ2333" s="134"/>
      <c r="BK2333" s="134" t="s">
        <v>13882</v>
      </c>
      <c r="BL2333" s="134" t="s">
        <v>14097</v>
      </c>
      <c r="BP2333" s="134" t="s">
        <v>14124</v>
      </c>
      <c r="BQ2333" s="134" t="s">
        <v>14124</v>
      </c>
      <c r="BR2333" s="134" t="s">
        <v>14123</v>
      </c>
      <c r="BS2333" s="235" t="s">
        <v>14126</v>
      </c>
      <c r="BT2333" s="235">
        <v>1</v>
      </c>
      <c r="BU2333" s="235" t="s">
        <v>8650</v>
      </c>
      <c r="BV2333" s="235">
        <v>5200</v>
      </c>
      <c r="BW2333" s="235">
        <v>520</v>
      </c>
      <c r="CB2333" s="134" t="s">
        <v>14123</v>
      </c>
      <c r="CE2333" s="134" t="s">
        <v>14123</v>
      </c>
      <c r="CF2333" s="134">
        <v>8</v>
      </c>
      <c r="CO2333" s="134" t="s">
        <v>14123</v>
      </c>
      <c r="CP2333" s="134">
        <v>8</v>
      </c>
    </row>
    <row r="2334" spans="1:94" x14ac:dyDescent="0.25">
      <c r="A2334" s="134" t="s">
        <v>14</v>
      </c>
      <c r="B2334" s="134" t="s">
        <v>2147</v>
      </c>
      <c r="C2334" s="134" t="s">
        <v>14127</v>
      </c>
      <c r="D2334" s="23" t="s">
        <v>14127</v>
      </c>
      <c r="E2334" s="193" t="s">
        <v>2358</v>
      </c>
      <c r="F2334" s="193" t="s">
        <v>2359</v>
      </c>
      <c r="G2334" s="193" t="s">
        <v>2360</v>
      </c>
      <c r="H2334" s="226" t="s">
        <v>2152</v>
      </c>
      <c r="L2334" s="133" t="s">
        <v>13880</v>
      </c>
      <c r="M2334" s="133" t="s">
        <v>14128</v>
      </c>
      <c r="N2334" s="133" t="s">
        <v>2363</v>
      </c>
      <c r="P2334" s="134">
        <v>20021213</v>
      </c>
      <c r="Q2334" s="133" t="s">
        <v>13646</v>
      </c>
      <c r="S2334" s="134" t="s">
        <v>14127</v>
      </c>
      <c r="X2334" s="134" t="s">
        <v>14127</v>
      </c>
      <c r="Y2334" s="23" t="s">
        <v>2358</v>
      </c>
      <c r="AJ2334" s="134">
        <v>999</v>
      </c>
      <c r="AK2334" s="235">
        <v>999</v>
      </c>
      <c r="AL2334" s="133">
        <v>99</v>
      </c>
      <c r="AM2334" s="134">
        <v>99</v>
      </c>
      <c r="AN2334" s="235">
        <v>99</v>
      </c>
      <c r="AO2334" s="134" t="s">
        <v>14127</v>
      </c>
      <c r="AP2334" s="23" t="s">
        <v>2358</v>
      </c>
      <c r="AQ2334" s="133" t="s">
        <v>14128</v>
      </c>
      <c r="AU2334" s="134">
        <v>999</v>
      </c>
      <c r="AV2334" s="235" t="s">
        <v>13882</v>
      </c>
      <c r="AW2334" s="235">
        <v>13</v>
      </c>
      <c r="AX2334" s="133" t="s">
        <v>2160</v>
      </c>
      <c r="AY2334" s="235">
        <v>1</v>
      </c>
      <c r="AZ2334" s="134" t="s">
        <v>2358</v>
      </c>
      <c r="BA2334" s="133" t="s">
        <v>2161</v>
      </c>
      <c r="BB2334" s="235">
        <v>0</v>
      </c>
      <c r="BE2334" s="134" t="s">
        <v>13882</v>
      </c>
      <c r="BF2334" s="134">
        <v>9</v>
      </c>
      <c r="BG2334" s="134" t="s">
        <v>14127</v>
      </c>
      <c r="BH2334" s="134" t="s">
        <v>14129</v>
      </c>
      <c r="BI2334" s="134" t="s">
        <v>14129</v>
      </c>
      <c r="BJ2334" s="134"/>
      <c r="BK2334" s="134" t="s">
        <v>13882</v>
      </c>
      <c r="BL2334" s="134" t="s">
        <v>14097</v>
      </c>
      <c r="BP2334" s="134" t="s">
        <v>14128</v>
      </c>
      <c r="BQ2334" s="134" t="s">
        <v>14128</v>
      </c>
      <c r="BR2334" s="134" t="s">
        <v>14127</v>
      </c>
      <c r="BS2334" s="235" t="s">
        <v>14130</v>
      </c>
      <c r="BT2334" s="235">
        <v>1</v>
      </c>
      <c r="BU2334" s="235" t="s">
        <v>8650</v>
      </c>
      <c r="BV2334" s="235">
        <v>5200</v>
      </c>
      <c r="BW2334" s="235">
        <v>520</v>
      </c>
      <c r="CB2334" s="134" t="s">
        <v>14127</v>
      </c>
      <c r="CE2334" s="134" t="s">
        <v>14127</v>
      </c>
      <c r="CF2334" s="134">
        <v>9</v>
      </c>
      <c r="CO2334" s="134" t="s">
        <v>14127</v>
      </c>
      <c r="CP2334" s="134">
        <v>9</v>
      </c>
    </row>
    <row r="2335" spans="1:94" x14ac:dyDescent="0.25">
      <c r="A2335" s="134" t="s">
        <v>14</v>
      </c>
      <c r="B2335" s="134" t="s">
        <v>2147</v>
      </c>
      <c r="C2335" s="134" t="s">
        <v>14131</v>
      </c>
      <c r="D2335" s="23" t="s">
        <v>14131</v>
      </c>
      <c r="E2335" s="193" t="s">
        <v>2358</v>
      </c>
      <c r="F2335" s="193" t="s">
        <v>2359</v>
      </c>
      <c r="G2335" s="193" t="s">
        <v>2360</v>
      </c>
      <c r="H2335" s="226" t="s">
        <v>2152</v>
      </c>
      <c r="L2335" s="133" t="s">
        <v>13880</v>
      </c>
      <c r="M2335" s="133" t="s">
        <v>14132</v>
      </c>
      <c r="N2335" s="133" t="s">
        <v>2363</v>
      </c>
      <c r="P2335" s="134">
        <v>20021213</v>
      </c>
      <c r="Q2335" s="133" t="s">
        <v>13646</v>
      </c>
      <c r="S2335" s="134" t="s">
        <v>14131</v>
      </c>
      <c r="X2335" s="134" t="s">
        <v>14131</v>
      </c>
      <c r="Y2335" s="23" t="s">
        <v>2358</v>
      </c>
      <c r="AJ2335" s="134">
        <v>999</v>
      </c>
      <c r="AK2335" s="235">
        <v>999</v>
      </c>
      <c r="AL2335" s="133">
        <v>99</v>
      </c>
      <c r="AM2335" s="134">
        <v>99</v>
      </c>
      <c r="AN2335" s="235">
        <v>99</v>
      </c>
      <c r="AO2335" s="134" t="s">
        <v>14131</v>
      </c>
      <c r="AP2335" s="23" t="s">
        <v>2358</v>
      </c>
      <c r="AQ2335" s="133" t="s">
        <v>14132</v>
      </c>
      <c r="AU2335" s="134">
        <v>999</v>
      </c>
      <c r="AV2335" s="235" t="s">
        <v>13882</v>
      </c>
      <c r="AW2335" s="235">
        <v>13</v>
      </c>
      <c r="AX2335" s="133" t="s">
        <v>2160</v>
      </c>
      <c r="AY2335" s="235">
        <v>1</v>
      </c>
      <c r="AZ2335" s="134" t="s">
        <v>2358</v>
      </c>
      <c r="BA2335" s="133" t="s">
        <v>2161</v>
      </c>
      <c r="BB2335" s="235">
        <v>0</v>
      </c>
      <c r="BE2335" s="134" t="s">
        <v>13882</v>
      </c>
      <c r="BF2335" s="134">
        <v>10</v>
      </c>
      <c r="BG2335" s="134" t="s">
        <v>14131</v>
      </c>
      <c r="BH2335" s="134" t="s">
        <v>14133</v>
      </c>
      <c r="BI2335" s="134" t="s">
        <v>14133</v>
      </c>
      <c r="BJ2335" s="134"/>
      <c r="BK2335" s="134" t="s">
        <v>13882</v>
      </c>
      <c r="BL2335" s="134" t="s">
        <v>14097</v>
      </c>
      <c r="BP2335" s="134" t="s">
        <v>14132</v>
      </c>
      <c r="BQ2335" s="134" t="s">
        <v>14132</v>
      </c>
      <c r="BR2335" s="134" t="s">
        <v>14131</v>
      </c>
      <c r="BS2335" s="235" t="s">
        <v>14134</v>
      </c>
      <c r="BT2335" s="235">
        <v>1</v>
      </c>
      <c r="BU2335" s="235" t="s">
        <v>8650</v>
      </c>
      <c r="BV2335" s="235">
        <v>4860</v>
      </c>
      <c r="BW2335" s="235">
        <v>486</v>
      </c>
      <c r="CB2335" s="134" t="s">
        <v>14131</v>
      </c>
      <c r="CE2335" s="134" t="s">
        <v>14131</v>
      </c>
      <c r="CF2335" s="134">
        <v>10</v>
      </c>
      <c r="CO2335" s="134" t="s">
        <v>14131</v>
      </c>
      <c r="CP2335" s="134">
        <v>10</v>
      </c>
    </row>
    <row r="2336" spans="1:94" x14ac:dyDescent="0.25">
      <c r="A2336" s="134" t="s">
        <v>14</v>
      </c>
      <c r="B2336" s="134" t="s">
        <v>2147</v>
      </c>
      <c r="C2336" s="134" t="s">
        <v>14135</v>
      </c>
      <c r="D2336" s="23" t="s">
        <v>14135</v>
      </c>
      <c r="E2336" s="193" t="s">
        <v>2358</v>
      </c>
      <c r="F2336" s="193" t="s">
        <v>2359</v>
      </c>
      <c r="G2336" s="193" t="s">
        <v>2360</v>
      </c>
      <c r="H2336" s="226" t="s">
        <v>2152</v>
      </c>
      <c r="L2336" s="133" t="s">
        <v>13880</v>
      </c>
      <c r="M2336" s="133" t="s">
        <v>14136</v>
      </c>
      <c r="N2336" s="133" t="s">
        <v>2363</v>
      </c>
      <c r="P2336" s="134">
        <v>20021213</v>
      </c>
      <c r="Q2336" s="133" t="s">
        <v>13646</v>
      </c>
      <c r="S2336" s="134" t="s">
        <v>14135</v>
      </c>
      <c r="X2336" s="134" t="s">
        <v>14135</v>
      </c>
      <c r="Y2336" s="23" t="s">
        <v>2358</v>
      </c>
      <c r="AJ2336" s="134">
        <v>999</v>
      </c>
      <c r="AK2336" s="235">
        <v>999</v>
      </c>
      <c r="AL2336" s="133">
        <v>99</v>
      </c>
      <c r="AM2336" s="134">
        <v>99</v>
      </c>
      <c r="AN2336" s="235">
        <v>99</v>
      </c>
      <c r="AO2336" s="134" t="s">
        <v>14135</v>
      </c>
      <c r="AP2336" s="23" t="s">
        <v>2358</v>
      </c>
      <c r="AQ2336" s="133" t="s">
        <v>14136</v>
      </c>
      <c r="AU2336" s="134">
        <v>999</v>
      </c>
      <c r="AV2336" s="235" t="s">
        <v>13882</v>
      </c>
      <c r="AW2336" s="235">
        <v>13</v>
      </c>
      <c r="AX2336" s="133" t="s">
        <v>2160</v>
      </c>
      <c r="AY2336" s="235">
        <v>1</v>
      </c>
      <c r="AZ2336" s="134" t="s">
        <v>2358</v>
      </c>
      <c r="BA2336" s="133" t="s">
        <v>2161</v>
      </c>
      <c r="BB2336" s="235">
        <v>0</v>
      </c>
      <c r="BE2336" s="134" t="s">
        <v>13882</v>
      </c>
      <c r="BF2336" s="134">
        <v>11</v>
      </c>
      <c r="BG2336" s="134" t="s">
        <v>14135</v>
      </c>
      <c r="BH2336" s="134" t="s">
        <v>14137</v>
      </c>
      <c r="BI2336" s="134" t="s">
        <v>14137</v>
      </c>
      <c r="BJ2336" s="134"/>
      <c r="BK2336" s="134" t="s">
        <v>13882</v>
      </c>
      <c r="BL2336" s="134" t="s">
        <v>14097</v>
      </c>
      <c r="BP2336" s="134" t="s">
        <v>14136</v>
      </c>
      <c r="BQ2336" s="134" t="s">
        <v>14136</v>
      </c>
      <c r="BR2336" s="134" t="s">
        <v>14135</v>
      </c>
      <c r="BS2336" s="235" t="s">
        <v>14138</v>
      </c>
      <c r="BT2336" s="235">
        <v>1</v>
      </c>
      <c r="BU2336" s="235" t="s">
        <v>8650</v>
      </c>
      <c r="BV2336" s="235">
        <v>4840</v>
      </c>
      <c r="BW2336" s="235">
        <v>484</v>
      </c>
      <c r="CB2336" s="134" t="s">
        <v>14135</v>
      </c>
      <c r="CE2336" s="134" t="s">
        <v>14135</v>
      </c>
      <c r="CF2336" s="134">
        <v>11</v>
      </c>
      <c r="CO2336" s="134" t="s">
        <v>14135</v>
      </c>
      <c r="CP2336" s="134">
        <v>11</v>
      </c>
    </row>
    <row r="2337" spans="1:94" x14ac:dyDescent="0.25">
      <c r="A2337" s="134" t="s">
        <v>14</v>
      </c>
      <c r="B2337" s="134" t="s">
        <v>2147</v>
      </c>
      <c r="C2337" s="134" t="s">
        <v>14139</v>
      </c>
      <c r="D2337" s="23" t="s">
        <v>14139</v>
      </c>
      <c r="E2337" s="193" t="s">
        <v>2358</v>
      </c>
      <c r="F2337" s="193" t="s">
        <v>2359</v>
      </c>
      <c r="G2337" s="193" t="s">
        <v>2360</v>
      </c>
      <c r="H2337" s="226" t="s">
        <v>2152</v>
      </c>
      <c r="L2337" s="133" t="s">
        <v>13880</v>
      </c>
      <c r="M2337" s="133" t="s">
        <v>14140</v>
      </c>
      <c r="N2337" s="133" t="s">
        <v>2363</v>
      </c>
      <c r="P2337" s="134">
        <v>20021213</v>
      </c>
      <c r="Q2337" s="133" t="s">
        <v>13646</v>
      </c>
      <c r="S2337" s="134" t="s">
        <v>14139</v>
      </c>
      <c r="X2337" s="134" t="s">
        <v>14139</v>
      </c>
      <c r="Y2337" s="23" t="s">
        <v>2358</v>
      </c>
      <c r="AJ2337" s="134">
        <v>999</v>
      </c>
      <c r="AK2337" s="235">
        <v>999</v>
      </c>
      <c r="AL2337" s="133">
        <v>99</v>
      </c>
      <c r="AM2337" s="134">
        <v>99</v>
      </c>
      <c r="AN2337" s="235">
        <v>99</v>
      </c>
      <c r="AO2337" s="134" t="s">
        <v>14139</v>
      </c>
      <c r="AP2337" s="23" t="s">
        <v>2358</v>
      </c>
      <c r="AQ2337" s="133" t="s">
        <v>14140</v>
      </c>
      <c r="AU2337" s="134">
        <v>999</v>
      </c>
      <c r="AV2337" s="235" t="s">
        <v>13882</v>
      </c>
      <c r="AW2337" s="235">
        <v>13</v>
      </c>
      <c r="AX2337" s="133" t="s">
        <v>2160</v>
      </c>
      <c r="AY2337" s="235">
        <v>1</v>
      </c>
      <c r="AZ2337" s="134" t="s">
        <v>2358</v>
      </c>
      <c r="BA2337" s="133" t="s">
        <v>2161</v>
      </c>
      <c r="BB2337" s="235">
        <v>0</v>
      </c>
      <c r="BE2337" s="134" t="s">
        <v>13882</v>
      </c>
      <c r="BF2337" s="134">
        <v>12</v>
      </c>
      <c r="BG2337" s="134" t="s">
        <v>14139</v>
      </c>
      <c r="BH2337" s="134" t="s">
        <v>14141</v>
      </c>
      <c r="BI2337" s="134" t="s">
        <v>14141</v>
      </c>
      <c r="BJ2337" s="134"/>
      <c r="BK2337" s="134" t="s">
        <v>13882</v>
      </c>
      <c r="BL2337" s="134" t="s">
        <v>14097</v>
      </c>
      <c r="BP2337" s="134" t="s">
        <v>14140</v>
      </c>
      <c r="BQ2337" s="134" t="s">
        <v>14140</v>
      </c>
      <c r="BR2337" s="134" t="s">
        <v>14139</v>
      </c>
      <c r="BS2337" s="235" t="s">
        <v>14142</v>
      </c>
      <c r="BT2337" s="235">
        <v>1</v>
      </c>
      <c r="BU2337" s="235" t="s">
        <v>8650</v>
      </c>
      <c r="BV2337" s="235">
        <v>4840</v>
      </c>
      <c r="BW2337" s="235">
        <v>484</v>
      </c>
      <c r="CB2337" s="134" t="s">
        <v>14139</v>
      </c>
      <c r="CE2337" s="134" t="s">
        <v>14139</v>
      </c>
      <c r="CF2337" s="134">
        <v>12</v>
      </c>
      <c r="CO2337" s="134" t="s">
        <v>14139</v>
      </c>
      <c r="CP2337" s="134">
        <v>12</v>
      </c>
    </row>
    <row r="2338" spans="1:94" x14ac:dyDescent="0.25">
      <c r="A2338" s="134" t="s">
        <v>14</v>
      </c>
      <c r="B2338" s="134" t="s">
        <v>2147</v>
      </c>
      <c r="C2338" s="134" t="s">
        <v>14143</v>
      </c>
      <c r="D2338" s="23" t="s">
        <v>14143</v>
      </c>
      <c r="E2338" s="193" t="s">
        <v>2358</v>
      </c>
      <c r="F2338" s="193" t="s">
        <v>2359</v>
      </c>
      <c r="G2338" s="193" t="s">
        <v>2360</v>
      </c>
      <c r="H2338" s="226" t="s">
        <v>2152</v>
      </c>
      <c r="L2338" s="133" t="s">
        <v>13880</v>
      </c>
      <c r="M2338" s="133" t="s">
        <v>14144</v>
      </c>
      <c r="N2338" s="133" t="s">
        <v>2363</v>
      </c>
      <c r="P2338" s="134">
        <v>20021213</v>
      </c>
      <c r="Q2338" s="133" t="s">
        <v>13646</v>
      </c>
      <c r="S2338" s="134" t="s">
        <v>14143</v>
      </c>
      <c r="X2338" s="134" t="s">
        <v>14143</v>
      </c>
      <c r="Y2338" s="23" t="s">
        <v>2358</v>
      </c>
      <c r="AJ2338" s="134">
        <v>999</v>
      </c>
      <c r="AK2338" s="235">
        <v>999</v>
      </c>
      <c r="AL2338" s="133">
        <v>99</v>
      </c>
      <c r="AM2338" s="134">
        <v>99</v>
      </c>
      <c r="AN2338" s="235">
        <v>99</v>
      </c>
      <c r="AO2338" s="134" t="s">
        <v>14143</v>
      </c>
      <c r="AP2338" s="23" t="s">
        <v>2358</v>
      </c>
      <c r="AQ2338" s="133" t="s">
        <v>14144</v>
      </c>
      <c r="AU2338" s="134">
        <v>999</v>
      </c>
      <c r="AV2338" s="235" t="s">
        <v>13882</v>
      </c>
      <c r="AW2338" s="235">
        <v>13</v>
      </c>
      <c r="AX2338" s="133" t="s">
        <v>2160</v>
      </c>
      <c r="AY2338" s="235">
        <v>1</v>
      </c>
      <c r="AZ2338" s="134" t="s">
        <v>2358</v>
      </c>
      <c r="BA2338" s="133" t="s">
        <v>2161</v>
      </c>
      <c r="BB2338" s="235">
        <v>0</v>
      </c>
      <c r="BE2338" s="134" t="s">
        <v>13882</v>
      </c>
      <c r="BF2338" s="134">
        <v>13</v>
      </c>
      <c r="BG2338" s="134" t="s">
        <v>14143</v>
      </c>
      <c r="BH2338" s="134" t="s">
        <v>14145</v>
      </c>
      <c r="BI2338" s="134" t="s">
        <v>14145</v>
      </c>
      <c r="BJ2338" s="134"/>
      <c r="BK2338" s="134" t="s">
        <v>13882</v>
      </c>
      <c r="BL2338" s="134" t="s">
        <v>14146</v>
      </c>
      <c r="BP2338" s="134" t="s">
        <v>14144</v>
      </c>
      <c r="BQ2338" s="134" t="s">
        <v>14144</v>
      </c>
      <c r="BR2338" s="134" t="s">
        <v>14143</v>
      </c>
      <c r="BS2338" s="235" t="s">
        <v>14147</v>
      </c>
      <c r="BT2338" s="235">
        <v>1</v>
      </c>
      <c r="BU2338" s="235" t="s">
        <v>14148</v>
      </c>
      <c r="BV2338" s="235">
        <v>1440</v>
      </c>
      <c r="BW2338" s="235">
        <v>144</v>
      </c>
      <c r="CB2338" s="134" t="s">
        <v>14143</v>
      </c>
      <c r="CE2338" s="134" t="s">
        <v>14143</v>
      </c>
      <c r="CF2338" s="134">
        <v>13</v>
      </c>
      <c r="CO2338" s="134" t="s">
        <v>14143</v>
      </c>
      <c r="CP2338" s="134">
        <v>13</v>
      </c>
    </row>
    <row r="2339" spans="1:94" x14ac:dyDescent="0.25">
      <c r="A2339" s="134" t="s">
        <v>14</v>
      </c>
      <c r="B2339" s="134" t="s">
        <v>2147</v>
      </c>
      <c r="C2339" s="134" t="s">
        <v>14149</v>
      </c>
      <c r="D2339" s="23" t="s">
        <v>14149</v>
      </c>
      <c r="E2339" s="193" t="s">
        <v>2358</v>
      </c>
      <c r="F2339" s="193" t="s">
        <v>2359</v>
      </c>
      <c r="G2339" s="193" t="s">
        <v>2360</v>
      </c>
      <c r="H2339" s="226" t="s">
        <v>2152</v>
      </c>
      <c r="L2339" s="133" t="s">
        <v>13880</v>
      </c>
      <c r="M2339" s="133" t="s">
        <v>14150</v>
      </c>
      <c r="N2339" s="133" t="s">
        <v>2363</v>
      </c>
      <c r="P2339" s="134">
        <v>20021213</v>
      </c>
      <c r="Q2339" s="133" t="s">
        <v>13646</v>
      </c>
      <c r="S2339" s="134" t="s">
        <v>14149</v>
      </c>
      <c r="X2339" s="134" t="s">
        <v>14149</v>
      </c>
      <c r="Y2339" s="23" t="s">
        <v>2358</v>
      </c>
      <c r="AJ2339" s="134">
        <v>999</v>
      </c>
      <c r="AK2339" s="235">
        <v>999</v>
      </c>
      <c r="AL2339" s="133">
        <v>99</v>
      </c>
      <c r="AM2339" s="134">
        <v>99</v>
      </c>
      <c r="AN2339" s="235">
        <v>99</v>
      </c>
      <c r="AO2339" s="134" t="s">
        <v>14149</v>
      </c>
      <c r="AP2339" s="23" t="s">
        <v>2358</v>
      </c>
      <c r="AQ2339" s="133" t="s">
        <v>14150</v>
      </c>
      <c r="AU2339" s="134">
        <v>999</v>
      </c>
      <c r="AV2339" s="235" t="s">
        <v>13882</v>
      </c>
      <c r="AW2339" s="235">
        <v>13</v>
      </c>
      <c r="AX2339" s="133" t="s">
        <v>2160</v>
      </c>
      <c r="AY2339" s="235">
        <v>1</v>
      </c>
      <c r="AZ2339" s="134" t="s">
        <v>2358</v>
      </c>
      <c r="BA2339" s="133" t="s">
        <v>2161</v>
      </c>
      <c r="BB2339" s="235">
        <v>0</v>
      </c>
      <c r="BE2339" s="134" t="s">
        <v>13882</v>
      </c>
      <c r="BF2339" s="134">
        <v>14</v>
      </c>
      <c r="BG2339" s="134" t="s">
        <v>14149</v>
      </c>
      <c r="BH2339" s="134" t="s">
        <v>14151</v>
      </c>
      <c r="BI2339" s="134" t="s">
        <v>14151</v>
      </c>
      <c r="BJ2339" s="134"/>
      <c r="BK2339" s="134" t="s">
        <v>13882</v>
      </c>
      <c r="BL2339" s="134" t="s">
        <v>14146</v>
      </c>
      <c r="BP2339" s="134" t="s">
        <v>14150</v>
      </c>
      <c r="BQ2339" s="134" t="s">
        <v>14150</v>
      </c>
      <c r="BR2339" s="134" t="s">
        <v>14149</v>
      </c>
      <c r="BS2339" s="235" t="s">
        <v>14152</v>
      </c>
      <c r="BT2339" s="235">
        <v>1</v>
      </c>
      <c r="BU2339" s="235" t="s">
        <v>14148</v>
      </c>
      <c r="BV2339" s="235">
        <v>1460</v>
      </c>
      <c r="BW2339" s="235">
        <v>146</v>
      </c>
      <c r="CB2339" s="134" t="s">
        <v>14149</v>
      </c>
      <c r="CE2339" s="134" t="s">
        <v>14149</v>
      </c>
      <c r="CF2339" s="134">
        <v>14</v>
      </c>
      <c r="CO2339" s="134" t="s">
        <v>14149</v>
      </c>
      <c r="CP2339" s="134">
        <v>14</v>
      </c>
    </row>
    <row r="2340" spans="1:94" x14ac:dyDescent="0.25">
      <c r="A2340" s="134" t="s">
        <v>14</v>
      </c>
      <c r="B2340" s="134" t="s">
        <v>2147</v>
      </c>
      <c r="C2340" s="134" t="s">
        <v>14153</v>
      </c>
      <c r="D2340" s="23" t="s">
        <v>14153</v>
      </c>
      <c r="E2340" s="193" t="s">
        <v>2358</v>
      </c>
      <c r="F2340" s="193" t="s">
        <v>2359</v>
      </c>
      <c r="G2340" s="193" t="s">
        <v>2360</v>
      </c>
      <c r="H2340" s="226" t="s">
        <v>2152</v>
      </c>
      <c r="L2340" s="133" t="s">
        <v>13880</v>
      </c>
      <c r="M2340" s="133" t="s">
        <v>14154</v>
      </c>
      <c r="N2340" s="133" t="s">
        <v>2363</v>
      </c>
      <c r="P2340" s="134">
        <v>20021213</v>
      </c>
      <c r="Q2340" s="133" t="s">
        <v>13646</v>
      </c>
      <c r="S2340" s="134" t="s">
        <v>14153</v>
      </c>
      <c r="X2340" s="134" t="s">
        <v>14153</v>
      </c>
      <c r="Y2340" s="23" t="s">
        <v>2358</v>
      </c>
      <c r="AJ2340" s="134">
        <v>999</v>
      </c>
      <c r="AK2340" s="235">
        <v>999</v>
      </c>
      <c r="AL2340" s="133">
        <v>99</v>
      </c>
      <c r="AM2340" s="134">
        <v>99</v>
      </c>
      <c r="AN2340" s="235">
        <v>99</v>
      </c>
      <c r="AO2340" s="134" t="s">
        <v>14153</v>
      </c>
      <c r="AP2340" s="23" t="s">
        <v>2358</v>
      </c>
      <c r="AQ2340" s="133" t="s">
        <v>14154</v>
      </c>
      <c r="AU2340" s="134">
        <v>999</v>
      </c>
      <c r="AV2340" s="235" t="s">
        <v>13882</v>
      </c>
      <c r="AW2340" s="235">
        <v>13</v>
      </c>
      <c r="AX2340" s="133" t="s">
        <v>2160</v>
      </c>
      <c r="AY2340" s="235">
        <v>1</v>
      </c>
      <c r="AZ2340" s="134" t="s">
        <v>2358</v>
      </c>
      <c r="BA2340" s="133" t="s">
        <v>2161</v>
      </c>
      <c r="BB2340" s="235">
        <v>0</v>
      </c>
      <c r="BE2340" s="134" t="s">
        <v>13882</v>
      </c>
      <c r="BF2340" s="134">
        <v>15</v>
      </c>
      <c r="BG2340" s="134" t="s">
        <v>14153</v>
      </c>
      <c r="BH2340" s="134" t="s">
        <v>14155</v>
      </c>
      <c r="BI2340" s="134" t="s">
        <v>14155</v>
      </c>
      <c r="BJ2340" s="134"/>
      <c r="BK2340" s="134" t="s">
        <v>13882</v>
      </c>
      <c r="BL2340" s="134" t="s">
        <v>14146</v>
      </c>
      <c r="BP2340" s="134" t="s">
        <v>14154</v>
      </c>
      <c r="BQ2340" s="134" t="s">
        <v>14154</v>
      </c>
      <c r="BR2340" s="134" t="s">
        <v>14153</v>
      </c>
      <c r="BS2340" s="235" t="s">
        <v>14156</v>
      </c>
      <c r="BT2340" s="235">
        <v>1</v>
      </c>
      <c r="BU2340" s="235" t="s">
        <v>14148</v>
      </c>
      <c r="BV2340" s="235">
        <v>1450</v>
      </c>
      <c r="BW2340" s="235">
        <v>145</v>
      </c>
      <c r="CB2340" s="134" t="s">
        <v>14153</v>
      </c>
      <c r="CE2340" s="134" t="s">
        <v>14153</v>
      </c>
      <c r="CF2340" s="134">
        <v>15</v>
      </c>
      <c r="CO2340" s="134" t="s">
        <v>14153</v>
      </c>
      <c r="CP2340" s="134">
        <v>15</v>
      </c>
    </row>
    <row r="2341" spans="1:94" x14ac:dyDescent="0.25">
      <c r="A2341" s="134" t="s">
        <v>14</v>
      </c>
      <c r="B2341" s="134" t="s">
        <v>2147</v>
      </c>
      <c r="C2341" s="134" t="s">
        <v>14157</v>
      </c>
      <c r="D2341" s="23" t="s">
        <v>14157</v>
      </c>
      <c r="E2341" s="193" t="s">
        <v>2358</v>
      </c>
      <c r="F2341" s="193" t="s">
        <v>2359</v>
      </c>
      <c r="G2341" s="193" t="s">
        <v>2360</v>
      </c>
      <c r="H2341" s="226" t="s">
        <v>2152</v>
      </c>
      <c r="L2341" s="133" t="s">
        <v>13880</v>
      </c>
      <c r="M2341" s="133" t="s">
        <v>14158</v>
      </c>
      <c r="N2341" s="133" t="s">
        <v>2363</v>
      </c>
      <c r="P2341" s="134">
        <v>20021213</v>
      </c>
      <c r="Q2341" s="133" t="s">
        <v>13646</v>
      </c>
      <c r="S2341" s="134" t="s">
        <v>14157</v>
      </c>
      <c r="X2341" s="134" t="s">
        <v>14157</v>
      </c>
      <c r="Y2341" s="23" t="s">
        <v>2358</v>
      </c>
      <c r="AJ2341" s="134">
        <v>999</v>
      </c>
      <c r="AK2341" s="235">
        <v>999</v>
      </c>
      <c r="AL2341" s="133">
        <v>99</v>
      </c>
      <c r="AM2341" s="134">
        <v>99</v>
      </c>
      <c r="AN2341" s="235">
        <v>99</v>
      </c>
      <c r="AO2341" s="134" t="s">
        <v>14157</v>
      </c>
      <c r="AP2341" s="23" t="s">
        <v>2358</v>
      </c>
      <c r="AQ2341" s="133" t="s">
        <v>14158</v>
      </c>
      <c r="AU2341" s="134">
        <v>999</v>
      </c>
      <c r="AV2341" s="235" t="s">
        <v>13882</v>
      </c>
      <c r="AW2341" s="235">
        <v>13</v>
      </c>
      <c r="AX2341" s="133" t="s">
        <v>2160</v>
      </c>
      <c r="AY2341" s="235">
        <v>1</v>
      </c>
      <c r="AZ2341" s="134" t="s">
        <v>2358</v>
      </c>
      <c r="BA2341" s="133" t="s">
        <v>2161</v>
      </c>
      <c r="BB2341" s="235">
        <v>0</v>
      </c>
      <c r="BE2341" s="134" t="s">
        <v>13882</v>
      </c>
      <c r="BF2341" s="134">
        <v>16</v>
      </c>
      <c r="BG2341" s="134" t="s">
        <v>14157</v>
      </c>
      <c r="BH2341" s="134" t="s">
        <v>14159</v>
      </c>
      <c r="BI2341" s="134" t="s">
        <v>14159</v>
      </c>
      <c r="BJ2341" s="134"/>
      <c r="BK2341" s="134" t="s">
        <v>13882</v>
      </c>
      <c r="BL2341" s="134" t="s">
        <v>14146</v>
      </c>
      <c r="BP2341" s="134" t="s">
        <v>14158</v>
      </c>
      <c r="BQ2341" s="134" t="s">
        <v>14158</v>
      </c>
      <c r="BR2341" s="134" t="s">
        <v>14157</v>
      </c>
      <c r="BS2341" s="235" t="s">
        <v>14160</v>
      </c>
      <c r="BT2341" s="235">
        <v>1</v>
      </c>
      <c r="BU2341" s="235" t="s">
        <v>14148</v>
      </c>
      <c r="BV2341" s="235">
        <v>1630</v>
      </c>
      <c r="BW2341" s="235">
        <v>163</v>
      </c>
      <c r="CB2341" s="134" t="s">
        <v>14157</v>
      </c>
      <c r="CE2341" s="134" t="s">
        <v>14157</v>
      </c>
      <c r="CF2341" s="134">
        <v>16</v>
      </c>
      <c r="CO2341" s="134" t="s">
        <v>14157</v>
      </c>
      <c r="CP2341" s="134">
        <v>16</v>
      </c>
    </row>
    <row r="2342" spans="1:94" x14ac:dyDescent="0.25">
      <c r="A2342" s="134" t="s">
        <v>14</v>
      </c>
      <c r="B2342" s="134" t="s">
        <v>2147</v>
      </c>
      <c r="C2342" s="134" t="s">
        <v>14161</v>
      </c>
      <c r="D2342" s="23" t="s">
        <v>14161</v>
      </c>
      <c r="E2342" s="193" t="s">
        <v>2358</v>
      </c>
      <c r="F2342" s="193" t="s">
        <v>2359</v>
      </c>
      <c r="G2342" s="193" t="s">
        <v>2360</v>
      </c>
      <c r="H2342" s="226" t="s">
        <v>2152</v>
      </c>
      <c r="L2342" s="133" t="s">
        <v>13880</v>
      </c>
      <c r="M2342" s="133" t="s">
        <v>14162</v>
      </c>
      <c r="N2342" s="133" t="s">
        <v>2363</v>
      </c>
      <c r="P2342" s="134">
        <v>20021213</v>
      </c>
      <c r="Q2342" s="133" t="s">
        <v>13646</v>
      </c>
      <c r="S2342" s="134" t="s">
        <v>14161</v>
      </c>
      <c r="X2342" s="134" t="s">
        <v>14161</v>
      </c>
      <c r="Y2342" s="23" t="s">
        <v>2358</v>
      </c>
      <c r="AJ2342" s="134">
        <v>999</v>
      </c>
      <c r="AK2342" s="235">
        <v>999</v>
      </c>
      <c r="AL2342" s="133">
        <v>99</v>
      </c>
      <c r="AM2342" s="134">
        <v>99</v>
      </c>
      <c r="AN2342" s="235">
        <v>99</v>
      </c>
      <c r="AO2342" s="134" t="s">
        <v>14161</v>
      </c>
      <c r="AP2342" s="23" t="s">
        <v>2358</v>
      </c>
      <c r="AQ2342" s="133" t="s">
        <v>14162</v>
      </c>
      <c r="AU2342" s="134">
        <v>999</v>
      </c>
      <c r="AV2342" s="235" t="s">
        <v>13882</v>
      </c>
      <c r="AW2342" s="235">
        <v>13</v>
      </c>
      <c r="AX2342" s="133" t="s">
        <v>2160</v>
      </c>
      <c r="AY2342" s="235">
        <v>1</v>
      </c>
      <c r="AZ2342" s="134" t="s">
        <v>2358</v>
      </c>
      <c r="BA2342" s="133" t="s">
        <v>2161</v>
      </c>
      <c r="BB2342" s="235">
        <v>0</v>
      </c>
      <c r="BE2342" s="134" t="s">
        <v>13882</v>
      </c>
      <c r="BF2342" s="134">
        <v>17</v>
      </c>
      <c r="BG2342" s="134" t="s">
        <v>14161</v>
      </c>
      <c r="BH2342" s="134" t="s">
        <v>14163</v>
      </c>
      <c r="BI2342" s="134" t="s">
        <v>14163</v>
      </c>
      <c r="BJ2342" s="134"/>
      <c r="BK2342" s="134" t="s">
        <v>13882</v>
      </c>
      <c r="BL2342" s="134" t="s">
        <v>14146</v>
      </c>
      <c r="BP2342" s="134" t="s">
        <v>14162</v>
      </c>
      <c r="BQ2342" s="134" t="s">
        <v>14162</v>
      </c>
      <c r="BR2342" s="134" t="s">
        <v>14161</v>
      </c>
      <c r="BS2342" s="235" t="s">
        <v>14164</v>
      </c>
      <c r="BT2342" s="235">
        <v>1</v>
      </c>
      <c r="BU2342" s="235" t="s">
        <v>14148</v>
      </c>
      <c r="BV2342" s="235">
        <v>1620</v>
      </c>
      <c r="BW2342" s="235">
        <v>162</v>
      </c>
      <c r="CB2342" s="134" t="s">
        <v>14161</v>
      </c>
      <c r="CE2342" s="134" t="s">
        <v>14161</v>
      </c>
      <c r="CF2342" s="134">
        <v>17</v>
      </c>
      <c r="CO2342" s="134" t="s">
        <v>14161</v>
      </c>
      <c r="CP2342" s="134">
        <v>17</v>
      </c>
    </row>
    <row r="2343" spans="1:94" x14ac:dyDescent="0.25">
      <c r="A2343" s="134" t="s">
        <v>14</v>
      </c>
      <c r="B2343" s="134" t="s">
        <v>2147</v>
      </c>
      <c r="C2343" s="134" t="s">
        <v>14165</v>
      </c>
      <c r="D2343" s="23" t="s">
        <v>14165</v>
      </c>
      <c r="E2343" s="193" t="s">
        <v>2358</v>
      </c>
      <c r="F2343" s="193" t="s">
        <v>2359</v>
      </c>
      <c r="G2343" s="193" t="s">
        <v>2360</v>
      </c>
      <c r="H2343" s="226" t="s">
        <v>2152</v>
      </c>
      <c r="L2343" s="133" t="s">
        <v>13880</v>
      </c>
      <c r="M2343" s="133" t="s">
        <v>14166</v>
      </c>
      <c r="N2343" s="133" t="s">
        <v>2363</v>
      </c>
      <c r="P2343" s="134">
        <v>20021213</v>
      </c>
      <c r="Q2343" s="133" t="s">
        <v>13646</v>
      </c>
      <c r="S2343" s="134" t="s">
        <v>14165</v>
      </c>
      <c r="X2343" s="134" t="s">
        <v>14165</v>
      </c>
      <c r="Y2343" s="23" t="s">
        <v>2358</v>
      </c>
      <c r="AJ2343" s="134">
        <v>999</v>
      </c>
      <c r="AK2343" s="235">
        <v>999</v>
      </c>
      <c r="AL2343" s="133">
        <v>99</v>
      </c>
      <c r="AM2343" s="134">
        <v>99</v>
      </c>
      <c r="AN2343" s="235">
        <v>99</v>
      </c>
      <c r="AO2343" s="134" t="s">
        <v>14165</v>
      </c>
      <c r="AP2343" s="23" t="s">
        <v>2358</v>
      </c>
      <c r="AQ2343" s="133" t="s">
        <v>14166</v>
      </c>
      <c r="AU2343" s="134">
        <v>999</v>
      </c>
      <c r="AV2343" s="235" t="s">
        <v>13882</v>
      </c>
      <c r="AW2343" s="235">
        <v>13</v>
      </c>
      <c r="AX2343" s="133" t="s">
        <v>2160</v>
      </c>
      <c r="AY2343" s="235">
        <v>1</v>
      </c>
      <c r="AZ2343" s="134" t="s">
        <v>2358</v>
      </c>
      <c r="BA2343" s="133" t="s">
        <v>2161</v>
      </c>
      <c r="BB2343" s="235">
        <v>0</v>
      </c>
      <c r="BE2343" s="134" t="s">
        <v>13882</v>
      </c>
      <c r="BF2343" s="134">
        <v>18</v>
      </c>
      <c r="BG2343" s="134" t="s">
        <v>14165</v>
      </c>
      <c r="BH2343" s="134" t="s">
        <v>14167</v>
      </c>
      <c r="BI2343" s="134" t="s">
        <v>14167</v>
      </c>
      <c r="BJ2343" s="134"/>
      <c r="BK2343" s="134" t="s">
        <v>13882</v>
      </c>
      <c r="BL2343" s="134" t="s">
        <v>14146</v>
      </c>
      <c r="BP2343" s="134" t="s">
        <v>14166</v>
      </c>
      <c r="BQ2343" s="134" t="s">
        <v>14166</v>
      </c>
      <c r="BR2343" s="134" t="s">
        <v>14165</v>
      </c>
      <c r="BS2343" s="235" t="s">
        <v>14168</v>
      </c>
      <c r="BT2343" s="235">
        <v>1</v>
      </c>
      <c r="BU2343" s="235" t="s">
        <v>14148</v>
      </c>
      <c r="BV2343" s="235">
        <v>1480</v>
      </c>
      <c r="BW2343" s="235">
        <v>148</v>
      </c>
      <c r="CB2343" s="134" t="s">
        <v>14165</v>
      </c>
      <c r="CE2343" s="134" t="s">
        <v>14165</v>
      </c>
      <c r="CF2343" s="134">
        <v>18</v>
      </c>
      <c r="CO2343" s="134" t="s">
        <v>14165</v>
      </c>
      <c r="CP2343" s="134">
        <v>18</v>
      </c>
    </row>
    <row r="2344" spans="1:94" x14ac:dyDescent="0.25">
      <c r="A2344" s="134" t="s">
        <v>14</v>
      </c>
      <c r="B2344" s="134" t="s">
        <v>2147</v>
      </c>
      <c r="C2344" s="134" t="s">
        <v>14169</v>
      </c>
      <c r="D2344" s="23" t="s">
        <v>14169</v>
      </c>
      <c r="E2344" s="193" t="s">
        <v>2358</v>
      </c>
      <c r="F2344" s="193" t="s">
        <v>2359</v>
      </c>
      <c r="G2344" s="193" t="s">
        <v>2360</v>
      </c>
      <c r="H2344" s="226" t="s">
        <v>2152</v>
      </c>
      <c r="L2344" s="133" t="s">
        <v>13880</v>
      </c>
      <c r="M2344" s="133" t="s">
        <v>14170</v>
      </c>
      <c r="N2344" s="133" t="s">
        <v>2363</v>
      </c>
      <c r="P2344" s="134">
        <v>20021213</v>
      </c>
      <c r="Q2344" s="133" t="s">
        <v>13646</v>
      </c>
      <c r="S2344" s="134" t="s">
        <v>14169</v>
      </c>
      <c r="X2344" s="134" t="s">
        <v>14169</v>
      </c>
      <c r="Y2344" s="23" t="s">
        <v>2358</v>
      </c>
      <c r="AJ2344" s="134">
        <v>999</v>
      </c>
      <c r="AK2344" s="235">
        <v>999</v>
      </c>
      <c r="AL2344" s="133">
        <v>99</v>
      </c>
      <c r="AM2344" s="134">
        <v>99</v>
      </c>
      <c r="AN2344" s="235">
        <v>99</v>
      </c>
      <c r="AO2344" s="134" t="s">
        <v>14169</v>
      </c>
      <c r="AP2344" s="23" t="s">
        <v>2358</v>
      </c>
      <c r="AQ2344" s="133" t="s">
        <v>14170</v>
      </c>
      <c r="AU2344" s="134">
        <v>999</v>
      </c>
      <c r="AV2344" s="235" t="s">
        <v>13882</v>
      </c>
      <c r="AW2344" s="235">
        <v>13</v>
      </c>
      <c r="AX2344" s="133" t="s">
        <v>2160</v>
      </c>
      <c r="AY2344" s="235">
        <v>1</v>
      </c>
      <c r="AZ2344" s="134" t="s">
        <v>2358</v>
      </c>
      <c r="BA2344" s="133" t="s">
        <v>2161</v>
      </c>
      <c r="BB2344" s="235">
        <v>0</v>
      </c>
      <c r="BE2344" s="134" t="s">
        <v>13882</v>
      </c>
      <c r="BF2344" s="134">
        <v>19</v>
      </c>
      <c r="BG2344" s="134" t="s">
        <v>14169</v>
      </c>
      <c r="BH2344" s="134" t="s">
        <v>14171</v>
      </c>
      <c r="BI2344" s="134" t="s">
        <v>14171</v>
      </c>
      <c r="BJ2344" s="134"/>
      <c r="BK2344" s="134" t="s">
        <v>13882</v>
      </c>
      <c r="BL2344" s="134" t="s">
        <v>14146</v>
      </c>
      <c r="BP2344" s="134" t="s">
        <v>14170</v>
      </c>
      <c r="BQ2344" s="134" t="s">
        <v>14170</v>
      </c>
      <c r="BR2344" s="134" t="s">
        <v>14169</v>
      </c>
      <c r="BS2344" s="235" t="s">
        <v>14172</v>
      </c>
      <c r="BT2344" s="235">
        <v>1</v>
      </c>
      <c r="BU2344" s="235" t="s">
        <v>14148</v>
      </c>
      <c r="BV2344" s="235">
        <v>1480</v>
      </c>
      <c r="BW2344" s="235">
        <v>148</v>
      </c>
      <c r="CB2344" s="134" t="s">
        <v>14169</v>
      </c>
      <c r="CE2344" s="134" t="s">
        <v>14169</v>
      </c>
      <c r="CF2344" s="134">
        <v>19</v>
      </c>
      <c r="CO2344" s="134" t="s">
        <v>14169</v>
      </c>
      <c r="CP2344" s="134">
        <v>19</v>
      </c>
    </row>
    <row r="2345" spans="1:94" x14ac:dyDescent="0.25">
      <c r="A2345" s="134" t="s">
        <v>14</v>
      </c>
      <c r="B2345" s="134" t="s">
        <v>2147</v>
      </c>
      <c r="C2345" s="134" t="s">
        <v>14173</v>
      </c>
      <c r="D2345" s="23" t="s">
        <v>14173</v>
      </c>
      <c r="E2345" s="193" t="s">
        <v>2358</v>
      </c>
      <c r="F2345" s="193" t="s">
        <v>2359</v>
      </c>
      <c r="G2345" s="193" t="s">
        <v>2360</v>
      </c>
      <c r="H2345" s="226" t="s">
        <v>2152</v>
      </c>
      <c r="L2345" s="133" t="s">
        <v>13880</v>
      </c>
      <c r="M2345" s="133" t="s">
        <v>14174</v>
      </c>
      <c r="N2345" s="133" t="s">
        <v>2363</v>
      </c>
      <c r="P2345" s="134">
        <v>20021213</v>
      </c>
      <c r="Q2345" s="133" t="s">
        <v>13646</v>
      </c>
      <c r="S2345" s="134" t="s">
        <v>14173</v>
      </c>
      <c r="X2345" s="134" t="s">
        <v>14173</v>
      </c>
      <c r="Y2345" s="23" t="s">
        <v>2358</v>
      </c>
      <c r="AJ2345" s="134">
        <v>999</v>
      </c>
      <c r="AK2345" s="235">
        <v>999</v>
      </c>
      <c r="AL2345" s="133">
        <v>99</v>
      </c>
      <c r="AM2345" s="134">
        <v>99</v>
      </c>
      <c r="AN2345" s="235">
        <v>99</v>
      </c>
      <c r="AO2345" s="134" t="s">
        <v>14173</v>
      </c>
      <c r="AP2345" s="23" t="s">
        <v>2358</v>
      </c>
      <c r="AQ2345" s="133" t="s">
        <v>14174</v>
      </c>
      <c r="AU2345" s="134">
        <v>999</v>
      </c>
      <c r="AV2345" s="235" t="s">
        <v>13882</v>
      </c>
      <c r="AW2345" s="235">
        <v>13</v>
      </c>
      <c r="AX2345" s="133" t="s">
        <v>2160</v>
      </c>
      <c r="AY2345" s="235">
        <v>1</v>
      </c>
      <c r="AZ2345" s="134" t="s">
        <v>2358</v>
      </c>
      <c r="BA2345" s="133" t="s">
        <v>2161</v>
      </c>
      <c r="BB2345" s="235">
        <v>0</v>
      </c>
      <c r="BE2345" s="134" t="s">
        <v>13882</v>
      </c>
      <c r="BF2345" s="134">
        <v>20</v>
      </c>
      <c r="BG2345" s="134" t="s">
        <v>14173</v>
      </c>
      <c r="BH2345" s="134" t="s">
        <v>14175</v>
      </c>
      <c r="BI2345" s="134" t="s">
        <v>14175</v>
      </c>
      <c r="BJ2345" s="134"/>
      <c r="BK2345" s="134" t="s">
        <v>13882</v>
      </c>
      <c r="BL2345" s="134" t="s">
        <v>14146</v>
      </c>
      <c r="BP2345" s="134" t="s">
        <v>14174</v>
      </c>
      <c r="BQ2345" s="134" t="s">
        <v>14174</v>
      </c>
      <c r="BR2345" s="134" t="s">
        <v>14173</v>
      </c>
      <c r="BS2345" s="235" t="s">
        <v>14176</v>
      </c>
      <c r="BT2345" s="235">
        <v>1</v>
      </c>
      <c r="BU2345" s="235" t="s">
        <v>14148</v>
      </c>
      <c r="BV2345" s="235">
        <v>1490</v>
      </c>
      <c r="BW2345" s="235">
        <v>149</v>
      </c>
      <c r="CB2345" s="134" t="s">
        <v>14173</v>
      </c>
      <c r="CE2345" s="134" t="s">
        <v>14173</v>
      </c>
      <c r="CF2345" s="134">
        <v>20</v>
      </c>
      <c r="CO2345" s="134" t="s">
        <v>14173</v>
      </c>
      <c r="CP2345" s="134">
        <v>20</v>
      </c>
    </row>
    <row r="2346" spans="1:94" x14ac:dyDescent="0.25">
      <c r="A2346" s="134" t="s">
        <v>14</v>
      </c>
      <c r="B2346" s="134" t="s">
        <v>2147</v>
      </c>
      <c r="C2346" s="134" t="s">
        <v>14177</v>
      </c>
      <c r="D2346" s="23" t="s">
        <v>14177</v>
      </c>
      <c r="E2346" s="193" t="s">
        <v>944</v>
      </c>
      <c r="F2346" s="201" t="s">
        <v>13979</v>
      </c>
      <c r="G2346" s="201" t="s">
        <v>13980</v>
      </c>
      <c r="H2346" s="226" t="s">
        <v>2152</v>
      </c>
      <c r="L2346" s="133" t="s">
        <v>946</v>
      </c>
      <c r="M2346" s="133" t="s">
        <v>14178</v>
      </c>
      <c r="N2346" s="133" t="s">
        <v>13982</v>
      </c>
      <c r="P2346" s="134">
        <v>20010225</v>
      </c>
      <c r="Q2346" s="133" t="s">
        <v>13927</v>
      </c>
      <c r="R2346" s="134" t="s">
        <v>13987</v>
      </c>
      <c r="S2346" s="134" t="s">
        <v>14177</v>
      </c>
      <c r="X2346" s="134" t="s">
        <v>14177</v>
      </c>
      <c r="Y2346" s="216" t="s">
        <v>944</v>
      </c>
      <c r="AJ2346" s="134">
        <v>999</v>
      </c>
      <c r="AK2346" s="235">
        <v>999</v>
      </c>
      <c r="AL2346" s="133">
        <v>99</v>
      </c>
      <c r="AM2346" s="134">
        <v>99</v>
      </c>
      <c r="AN2346" s="235">
        <v>99</v>
      </c>
      <c r="AO2346" s="134" t="s">
        <v>14177</v>
      </c>
      <c r="AP2346" s="216" t="s">
        <v>944</v>
      </c>
      <c r="AQ2346" s="133" t="s">
        <v>14178</v>
      </c>
      <c r="AU2346" s="134">
        <v>999</v>
      </c>
      <c r="AV2346" s="235" t="s">
        <v>13882</v>
      </c>
      <c r="AW2346" s="235">
        <v>13</v>
      </c>
      <c r="AX2346" s="133" t="s">
        <v>2160</v>
      </c>
      <c r="AY2346" s="235">
        <v>1</v>
      </c>
      <c r="AZ2346" s="134" t="s">
        <v>944</v>
      </c>
      <c r="BA2346" s="133" t="s">
        <v>2161</v>
      </c>
      <c r="BB2346" s="235">
        <v>0</v>
      </c>
      <c r="BE2346" s="134" t="s">
        <v>13882</v>
      </c>
      <c r="BF2346" s="134">
        <v>21</v>
      </c>
      <c r="BG2346" s="134" t="s">
        <v>14177</v>
      </c>
      <c r="BH2346" s="134" t="s">
        <v>14179</v>
      </c>
      <c r="BI2346" s="134" t="s">
        <v>14179</v>
      </c>
      <c r="BJ2346" s="134"/>
      <c r="BK2346" s="134" t="s">
        <v>13882</v>
      </c>
      <c r="BP2346" s="134" t="s">
        <v>14178</v>
      </c>
      <c r="BQ2346" s="134" t="s">
        <v>14178</v>
      </c>
      <c r="BR2346" s="134" t="s">
        <v>14177</v>
      </c>
      <c r="BS2346" s="235" t="s">
        <v>14180</v>
      </c>
      <c r="BT2346" s="235">
        <v>1</v>
      </c>
      <c r="BU2346" s="235" t="s">
        <v>14148</v>
      </c>
      <c r="BV2346" s="235">
        <v>10060</v>
      </c>
      <c r="BW2346" s="235">
        <v>503</v>
      </c>
      <c r="CB2346" s="134" t="s">
        <v>14177</v>
      </c>
      <c r="CE2346" s="134" t="s">
        <v>14177</v>
      </c>
      <c r="CF2346" s="134">
        <v>21</v>
      </c>
      <c r="CO2346" s="134" t="s">
        <v>14177</v>
      </c>
      <c r="CP2346" s="134">
        <v>21</v>
      </c>
    </row>
    <row r="2347" spans="1:94" x14ac:dyDescent="0.25">
      <c r="A2347" s="134" t="s">
        <v>14</v>
      </c>
      <c r="B2347" s="134" t="s">
        <v>2147</v>
      </c>
      <c r="C2347" s="134" t="s">
        <v>14181</v>
      </c>
      <c r="D2347" s="23" t="s">
        <v>14181</v>
      </c>
      <c r="E2347" s="193" t="s">
        <v>944</v>
      </c>
      <c r="F2347" s="201" t="s">
        <v>13979</v>
      </c>
      <c r="G2347" s="201" t="s">
        <v>13980</v>
      </c>
      <c r="H2347" s="226" t="s">
        <v>2152</v>
      </c>
      <c r="L2347" s="133" t="s">
        <v>946</v>
      </c>
      <c r="M2347" s="133" t="s">
        <v>14182</v>
      </c>
      <c r="N2347" s="133" t="s">
        <v>13982</v>
      </c>
      <c r="P2347" s="134">
        <v>20010225</v>
      </c>
      <c r="Q2347" s="133" t="s">
        <v>13927</v>
      </c>
      <c r="R2347" s="134" t="s">
        <v>13987</v>
      </c>
      <c r="S2347" s="134" t="s">
        <v>14181</v>
      </c>
      <c r="X2347" s="134" t="s">
        <v>14181</v>
      </c>
      <c r="Y2347" s="216" t="s">
        <v>944</v>
      </c>
      <c r="AJ2347" s="134">
        <v>999</v>
      </c>
      <c r="AK2347" s="235">
        <v>999</v>
      </c>
      <c r="AL2347" s="133">
        <v>99</v>
      </c>
      <c r="AM2347" s="134">
        <v>99</v>
      </c>
      <c r="AN2347" s="235">
        <v>99</v>
      </c>
      <c r="AO2347" s="134" t="s">
        <v>14181</v>
      </c>
      <c r="AP2347" s="216" t="s">
        <v>944</v>
      </c>
      <c r="AQ2347" s="133" t="s">
        <v>14182</v>
      </c>
      <c r="AU2347" s="134">
        <v>999</v>
      </c>
      <c r="AV2347" s="235" t="s">
        <v>13882</v>
      </c>
      <c r="AW2347" s="235">
        <v>13</v>
      </c>
      <c r="AX2347" s="133" t="s">
        <v>2160</v>
      </c>
      <c r="AY2347" s="235">
        <v>1</v>
      </c>
      <c r="AZ2347" s="134" t="s">
        <v>944</v>
      </c>
      <c r="BA2347" s="133" t="s">
        <v>2161</v>
      </c>
      <c r="BB2347" s="235">
        <v>0</v>
      </c>
      <c r="BE2347" s="134" t="s">
        <v>13882</v>
      </c>
      <c r="BF2347" s="134">
        <v>22</v>
      </c>
      <c r="BG2347" s="134" t="s">
        <v>14181</v>
      </c>
      <c r="BH2347" s="134" t="s">
        <v>14183</v>
      </c>
      <c r="BI2347" s="134" t="s">
        <v>14183</v>
      </c>
      <c r="BJ2347" s="134"/>
      <c r="BK2347" s="134" t="s">
        <v>13882</v>
      </c>
      <c r="BP2347" s="134" t="s">
        <v>14182</v>
      </c>
      <c r="BQ2347" s="134" t="s">
        <v>14182</v>
      </c>
      <c r="BR2347" s="134" t="s">
        <v>14181</v>
      </c>
      <c r="BS2347" s="235" t="s">
        <v>14184</v>
      </c>
      <c r="BT2347" s="235">
        <v>1</v>
      </c>
      <c r="BU2347" s="235" t="s">
        <v>14148</v>
      </c>
      <c r="BV2347" s="235">
        <v>7860</v>
      </c>
      <c r="BW2347" s="235">
        <v>393</v>
      </c>
      <c r="CB2347" s="134" t="s">
        <v>14181</v>
      </c>
      <c r="CE2347" s="134" t="s">
        <v>14181</v>
      </c>
      <c r="CF2347" s="134">
        <v>22</v>
      </c>
      <c r="CO2347" s="134" t="s">
        <v>14181</v>
      </c>
      <c r="CP2347" s="134">
        <v>22</v>
      </c>
    </row>
    <row r="2348" spans="1:94" x14ac:dyDescent="0.25">
      <c r="A2348" s="134" t="s">
        <v>14</v>
      </c>
      <c r="B2348" s="134" t="s">
        <v>2147</v>
      </c>
      <c r="C2348" s="134" t="s">
        <v>14185</v>
      </c>
      <c r="D2348" s="23" t="s">
        <v>14185</v>
      </c>
      <c r="E2348" s="193" t="s">
        <v>944</v>
      </c>
      <c r="F2348" s="201" t="s">
        <v>13979</v>
      </c>
      <c r="G2348" s="201" t="s">
        <v>13980</v>
      </c>
      <c r="H2348" s="226" t="s">
        <v>2152</v>
      </c>
      <c r="L2348" s="133" t="s">
        <v>946</v>
      </c>
      <c r="M2348" s="133" t="s">
        <v>14186</v>
      </c>
      <c r="N2348" s="133" t="s">
        <v>13982</v>
      </c>
      <c r="P2348" s="134">
        <v>20010225</v>
      </c>
      <c r="Q2348" s="133" t="s">
        <v>13927</v>
      </c>
      <c r="R2348" s="134" t="s">
        <v>13987</v>
      </c>
      <c r="S2348" s="134" t="s">
        <v>14185</v>
      </c>
      <c r="X2348" s="134" t="s">
        <v>14185</v>
      </c>
      <c r="Y2348" s="216" t="s">
        <v>944</v>
      </c>
      <c r="AJ2348" s="134">
        <v>999</v>
      </c>
      <c r="AK2348" s="235">
        <v>999</v>
      </c>
      <c r="AL2348" s="133">
        <v>99</v>
      </c>
      <c r="AM2348" s="134">
        <v>99</v>
      </c>
      <c r="AN2348" s="235">
        <v>99</v>
      </c>
      <c r="AO2348" s="134" t="s">
        <v>14185</v>
      </c>
      <c r="AP2348" s="216" t="s">
        <v>944</v>
      </c>
      <c r="AQ2348" s="133" t="s">
        <v>14186</v>
      </c>
      <c r="AU2348" s="134">
        <v>999</v>
      </c>
      <c r="AV2348" s="235" t="s">
        <v>13882</v>
      </c>
      <c r="AW2348" s="235">
        <v>13</v>
      </c>
      <c r="AX2348" s="133" t="s">
        <v>2160</v>
      </c>
      <c r="AY2348" s="235">
        <v>1</v>
      </c>
      <c r="AZ2348" s="134" t="s">
        <v>944</v>
      </c>
      <c r="BA2348" s="133" t="s">
        <v>2161</v>
      </c>
      <c r="BB2348" s="235">
        <v>0</v>
      </c>
      <c r="BE2348" s="134" t="s">
        <v>13882</v>
      </c>
      <c r="BF2348" s="134">
        <v>23</v>
      </c>
      <c r="BG2348" s="134" t="s">
        <v>14185</v>
      </c>
      <c r="BH2348" s="134" t="s">
        <v>14187</v>
      </c>
      <c r="BI2348" s="134" t="s">
        <v>14187</v>
      </c>
      <c r="BJ2348" s="134"/>
      <c r="BK2348" s="134" t="s">
        <v>13882</v>
      </c>
      <c r="BP2348" s="134" t="s">
        <v>14186</v>
      </c>
      <c r="BQ2348" s="134" t="s">
        <v>14186</v>
      </c>
      <c r="BR2348" s="134" t="s">
        <v>14185</v>
      </c>
      <c r="BS2348" s="235" t="s">
        <v>14188</v>
      </c>
      <c r="BT2348" s="235">
        <v>1</v>
      </c>
      <c r="BU2348" s="235" t="s">
        <v>14148</v>
      </c>
      <c r="BV2348" s="235">
        <v>8000</v>
      </c>
      <c r="BW2348" s="235">
        <v>400</v>
      </c>
      <c r="CB2348" s="134" t="s">
        <v>14185</v>
      </c>
      <c r="CE2348" s="134" t="s">
        <v>14185</v>
      </c>
      <c r="CF2348" s="134">
        <v>23</v>
      </c>
      <c r="CO2348" s="134" t="s">
        <v>14185</v>
      </c>
      <c r="CP2348" s="134">
        <v>23</v>
      </c>
    </row>
    <row r="2349" spans="1:94" x14ac:dyDescent="0.25">
      <c r="A2349" s="134" t="s">
        <v>14</v>
      </c>
      <c r="B2349" s="134" t="s">
        <v>2147</v>
      </c>
      <c r="C2349" s="134" t="s">
        <v>14189</v>
      </c>
      <c r="D2349" s="23" t="s">
        <v>14189</v>
      </c>
      <c r="E2349" s="193" t="s">
        <v>944</v>
      </c>
      <c r="F2349" s="201" t="s">
        <v>13979</v>
      </c>
      <c r="G2349" s="201" t="s">
        <v>13980</v>
      </c>
      <c r="H2349" s="226" t="s">
        <v>2152</v>
      </c>
      <c r="L2349" s="133" t="s">
        <v>946</v>
      </c>
      <c r="M2349" s="133" t="s">
        <v>14190</v>
      </c>
      <c r="N2349" s="133" t="s">
        <v>13982</v>
      </c>
      <c r="P2349" s="134">
        <v>20010225</v>
      </c>
      <c r="Q2349" s="133" t="s">
        <v>13927</v>
      </c>
      <c r="R2349" s="134" t="s">
        <v>13987</v>
      </c>
      <c r="S2349" s="134" t="s">
        <v>14189</v>
      </c>
      <c r="X2349" s="134" t="s">
        <v>14189</v>
      </c>
      <c r="Y2349" s="216" t="s">
        <v>944</v>
      </c>
      <c r="AJ2349" s="134">
        <v>999</v>
      </c>
      <c r="AK2349" s="235">
        <v>999</v>
      </c>
      <c r="AL2349" s="133">
        <v>99</v>
      </c>
      <c r="AM2349" s="134">
        <v>99</v>
      </c>
      <c r="AN2349" s="235">
        <v>99</v>
      </c>
      <c r="AO2349" s="134" t="s">
        <v>14189</v>
      </c>
      <c r="AP2349" s="216" t="s">
        <v>944</v>
      </c>
      <c r="AQ2349" s="133" t="s">
        <v>14190</v>
      </c>
      <c r="AU2349" s="134">
        <v>999</v>
      </c>
      <c r="AV2349" s="235" t="s">
        <v>13882</v>
      </c>
      <c r="AW2349" s="235">
        <v>13</v>
      </c>
      <c r="AX2349" s="133" t="s">
        <v>2160</v>
      </c>
      <c r="AY2349" s="235">
        <v>1</v>
      </c>
      <c r="AZ2349" s="134" t="s">
        <v>944</v>
      </c>
      <c r="BA2349" s="133" t="s">
        <v>2161</v>
      </c>
      <c r="BB2349" s="235">
        <v>0</v>
      </c>
      <c r="BE2349" s="134" t="s">
        <v>13882</v>
      </c>
      <c r="BF2349" s="134">
        <v>24</v>
      </c>
      <c r="BG2349" s="134" t="s">
        <v>14189</v>
      </c>
      <c r="BH2349" s="134" t="s">
        <v>14191</v>
      </c>
      <c r="BI2349" s="134" t="s">
        <v>14191</v>
      </c>
      <c r="BJ2349" s="134"/>
      <c r="BK2349" s="134" t="s">
        <v>13882</v>
      </c>
      <c r="BP2349" s="134" t="s">
        <v>14190</v>
      </c>
      <c r="BQ2349" s="134" t="s">
        <v>14190</v>
      </c>
      <c r="BR2349" s="134" t="s">
        <v>14189</v>
      </c>
      <c r="BS2349" s="235" t="s">
        <v>14192</v>
      </c>
      <c r="BT2349" s="235">
        <v>1</v>
      </c>
      <c r="BU2349" s="235" t="s">
        <v>14148</v>
      </c>
      <c r="BV2349" s="235">
        <v>12960</v>
      </c>
      <c r="BW2349" s="235">
        <v>648</v>
      </c>
      <c r="CB2349" s="134" t="s">
        <v>14189</v>
      </c>
      <c r="CE2349" s="134" t="s">
        <v>14189</v>
      </c>
      <c r="CF2349" s="134">
        <v>24</v>
      </c>
      <c r="CO2349" s="134" t="s">
        <v>14189</v>
      </c>
      <c r="CP2349" s="134">
        <v>24</v>
      </c>
    </row>
    <row r="2350" spans="1:94" x14ac:dyDescent="0.25">
      <c r="A2350" s="134" t="s">
        <v>14</v>
      </c>
      <c r="B2350" s="134" t="s">
        <v>2147</v>
      </c>
      <c r="C2350" s="134" t="s">
        <v>14193</v>
      </c>
      <c r="D2350" s="23" t="s">
        <v>14193</v>
      </c>
      <c r="E2350" s="193" t="s">
        <v>944</v>
      </c>
      <c r="F2350" s="201" t="s">
        <v>13979</v>
      </c>
      <c r="G2350" s="201" t="s">
        <v>13980</v>
      </c>
      <c r="H2350" s="226" t="s">
        <v>2152</v>
      </c>
      <c r="L2350" s="133" t="s">
        <v>946</v>
      </c>
      <c r="M2350" s="133" t="s">
        <v>14194</v>
      </c>
      <c r="N2350" s="133" t="s">
        <v>13982</v>
      </c>
      <c r="P2350" s="134">
        <v>20021213</v>
      </c>
      <c r="Q2350" s="133" t="s">
        <v>13646</v>
      </c>
      <c r="R2350" s="134" t="s">
        <v>14</v>
      </c>
      <c r="S2350" s="134" t="s">
        <v>14193</v>
      </c>
      <c r="X2350" s="134" t="s">
        <v>14193</v>
      </c>
      <c r="Y2350" s="216" t="s">
        <v>944</v>
      </c>
      <c r="AJ2350" s="134">
        <v>999</v>
      </c>
      <c r="AK2350" s="235">
        <v>999</v>
      </c>
      <c r="AL2350" s="133">
        <v>99</v>
      </c>
      <c r="AM2350" s="134">
        <v>99</v>
      </c>
      <c r="AN2350" s="235">
        <v>99</v>
      </c>
      <c r="AO2350" s="134" t="s">
        <v>14193</v>
      </c>
      <c r="AP2350" s="216" t="s">
        <v>944</v>
      </c>
      <c r="AQ2350" s="133" t="s">
        <v>14194</v>
      </c>
      <c r="AU2350" s="134">
        <v>999</v>
      </c>
      <c r="AV2350" s="235" t="s">
        <v>13882</v>
      </c>
      <c r="AW2350" s="235">
        <v>13</v>
      </c>
      <c r="AX2350" s="133" t="s">
        <v>2160</v>
      </c>
      <c r="AY2350" s="235">
        <v>1</v>
      </c>
      <c r="AZ2350" s="134" t="s">
        <v>944</v>
      </c>
      <c r="BA2350" s="133" t="s">
        <v>2161</v>
      </c>
      <c r="BB2350" s="235">
        <v>0</v>
      </c>
      <c r="BE2350" s="134" t="s">
        <v>13882</v>
      </c>
      <c r="BF2350" s="134">
        <v>25</v>
      </c>
      <c r="BG2350" s="134" t="s">
        <v>14193</v>
      </c>
      <c r="BH2350" s="134" t="s">
        <v>14195</v>
      </c>
      <c r="BI2350" s="134" t="s">
        <v>14195</v>
      </c>
      <c r="BJ2350" s="134"/>
      <c r="BK2350" s="134" t="s">
        <v>13882</v>
      </c>
      <c r="BP2350" s="134" t="s">
        <v>14194</v>
      </c>
      <c r="BQ2350" s="134" t="s">
        <v>14194</v>
      </c>
      <c r="BR2350" s="134" t="s">
        <v>14193</v>
      </c>
      <c r="BS2350" s="235" t="s">
        <v>14196</v>
      </c>
      <c r="BT2350" s="235">
        <v>1</v>
      </c>
      <c r="BU2350" s="235" t="s">
        <v>14148</v>
      </c>
      <c r="BV2350" s="235">
        <v>9760</v>
      </c>
      <c r="BW2350" s="235">
        <v>488</v>
      </c>
      <c r="CB2350" s="134" t="s">
        <v>14193</v>
      </c>
      <c r="CE2350" s="134" t="s">
        <v>14193</v>
      </c>
      <c r="CF2350" s="134">
        <v>25</v>
      </c>
      <c r="CO2350" s="134" t="s">
        <v>14193</v>
      </c>
      <c r="CP2350" s="134">
        <v>25</v>
      </c>
    </row>
    <row r="2351" spans="1:94" x14ac:dyDescent="0.25">
      <c r="A2351" s="134" t="s">
        <v>14</v>
      </c>
      <c r="B2351" s="134" t="s">
        <v>2147</v>
      </c>
      <c r="C2351" s="134" t="s">
        <v>14197</v>
      </c>
      <c r="D2351" s="23" t="s">
        <v>14197</v>
      </c>
      <c r="E2351" s="193" t="s">
        <v>944</v>
      </c>
      <c r="F2351" s="201" t="s">
        <v>13979</v>
      </c>
      <c r="G2351" s="201" t="s">
        <v>13980</v>
      </c>
      <c r="H2351" s="226" t="s">
        <v>2152</v>
      </c>
      <c r="L2351" s="133" t="s">
        <v>946</v>
      </c>
      <c r="M2351" s="133" t="s">
        <v>14198</v>
      </c>
      <c r="N2351" s="133" t="s">
        <v>13982</v>
      </c>
      <c r="P2351" s="134">
        <v>20021213</v>
      </c>
      <c r="Q2351" s="133" t="s">
        <v>13646</v>
      </c>
      <c r="R2351" s="134" t="s">
        <v>14</v>
      </c>
      <c r="S2351" s="134" t="s">
        <v>14197</v>
      </c>
      <c r="X2351" s="134" t="s">
        <v>14197</v>
      </c>
      <c r="Y2351" s="216" t="s">
        <v>944</v>
      </c>
      <c r="AJ2351" s="134">
        <v>999</v>
      </c>
      <c r="AK2351" s="235">
        <v>999</v>
      </c>
      <c r="AL2351" s="133">
        <v>99</v>
      </c>
      <c r="AM2351" s="134">
        <v>99</v>
      </c>
      <c r="AN2351" s="235">
        <v>99</v>
      </c>
      <c r="AO2351" s="134" t="s">
        <v>14197</v>
      </c>
      <c r="AP2351" s="216" t="s">
        <v>944</v>
      </c>
      <c r="AQ2351" s="133" t="s">
        <v>14198</v>
      </c>
      <c r="AU2351" s="134">
        <v>999</v>
      </c>
      <c r="AV2351" s="235" t="s">
        <v>13882</v>
      </c>
      <c r="AW2351" s="235">
        <v>13</v>
      </c>
      <c r="AX2351" s="133" t="s">
        <v>2160</v>
      </c>
      <c r="AY2351" s="235">
        <v>1</v>
      </c>
      <c r="AZ2351" s="134" t="s">
        <v>944</v>
      </c>
      <c r="BA2351" s="133" t="s">
        <v>2161</v>
      </c>
      <c r="BB2351" s="235">
        <v>0</v>
      </c>
      <c r="BE2351" s="134" t="s">
        <v>13882</v>
      </c>
      <c r="BF2351" s="134">
        <v>26</v>
      </c>
      <c r="BG2351" s="134" t="s">
        <v>14197</v>
      </c>
      <c r="BH2351" s="134" t="s">
        <v>14199</v>
      </c>
      <c r="BI2351" s="134" t="s">
        <v>14199</v>
      </c>
      <c r="BJ2351" s="134"/>
      <c r="BK2351" s="134" t="s">
        <v>13882</v>
      </c>
      <c r="BP2351" s="134" t="s">
        <v>14198</v>
      </c>
      <c r="BQ2351" s="134" t="s">
        <v>14198</v>
      </c>
      <c r="BR2351" s="134" t="s">
        <v>14197</v>
      </c>
      <c r="BS2351" s="235" t="s">
        <v>14200</v>
      </c>
      <c r="BT2351" s="235">
        <v>1</v>
      </c>
      <c r="BU2351" s="235" t="s">
        <v>14148</v>
      </c>
      <c r="BV2351" s="235">
        <v>9760</v>
      </c>
      <c r="BW2351" s="235">
        <v>488</v>
      </c>
      <c r="CB2351" s="134" t="s">
        <v>14197</v>
      </c>
      <c r="CE2351" s="134" t="s">
        <v>14197</v>
      </c>
      <c r="CF2351" s="134">
        <v>26</v>
      </c>
      <c r="CO2351" s="134" t="s">
        <v>14197</v>
      </c>
      <c r="CP2351" s="134">
        <v>26</v>
      </c>
    </row>
    <row r="2352" spans="1:94" x14ac:dyDescent="0.25">
      <c r="A2352" s="134" t="s">
        <v>14</v>
      </c>
      <c r="B2352" s="134" t="s">
        <v>2147</v>
      </c>
      <c r="C2352" s="134" t="s">
        <v>14201</v>
      </c>
      <c r="D2352" s="23" t="s">
        <v>14201</v>
      </c>
      <c r="E2352" s="193" t="s">
        <v>944</v>
      </c>
      <c r="F2352" s="201" t="s">
        <v>13979</v>
      </c>
      <c r="G2352" s="201" t="s">
        <v>13980</v>
      </c>
      <c r="H2352" s="226" t="s">
        <v>2152</v>
      </c>
      <c r="L2352" s="133" t="s">
        <v>946</v>
      </c>
      <c r="M2352" s="133" t="s">
        <v>6977</v>
      </c>
      <c r="N2352" s="133" t="s">
        <v>13982</v>
      </c>
      <c r="P2352" s="134">
        <v>20021213</v>
      </c>
      <c r="Q2352" s="133" t="s">
        <v>13646</v>
      </c>
      <c r="R2352" s="134" t="s">
        <v>14</v>
      </c>
      <c r="S2352" s="134" t="s">
        <v>14201</v>
      </c>
      <c r="X2352" s="134" t="s">
        <v>14201</v>
      </c>
      <c r="Y2352" s="216" t="s">
        <v>944</v>
      </c>
      <c r="AJ2352" s="134">
        <v>999</v>
      </c>
      <c r="AK2352" s="235">
        <v>999</v>
      </c>
      <c r="AL2352" s="133">
        <v>99</v>
      </c>
      <c r="AM2352" s="134">
        <v>99</v>
      </c>
      <c r="AN2352" s="235">
        <v>99</v>
      </c>
      <c r="AO2352" s="134" t="s">
        <v>14201</v>
      </c>
      <c r="AP2352" s="216" t="s">
        <v>944</v>
      </c>
      <c r="AQ2352" s="133" t="s">
        <v>6977</v>
      </c>
      <c r="AU2352" s="134">
        <v>999</v>
      </c>
      <c r="AV2352" s="235" t="s">
        <v>13882</v>
      </c>
      <c r="AW2352" s="235">
        <v>13</v>
      </c>
      <c r="AX2352" s="133" t="s">
        <v>2160</v>
      </c>
      <c r="AY2352" s="235">
        <v>1</v>
      </c>
      <c r="AZ2352" s="134" t="s">
        <v>944</v>
      </c>
      <c r="BA2352" s="133" t="s">
        <v>2161</v>
      </c>
      <c r="BB2352" s="235">
        <v>0</v>
      </c>
      <c r="BE2352" s="134" t="s">
        <v>13882</v>
      </c>
      <c r="BF2352" s="134">
        <v>27</v>
      </c>
      <c r="BG2352" s="134" t="s">
        <v>14201</v>
      </c>
      <c r="BH2352" s="134" t="s">
        <v>14202</v>
      </c>
      <c r="BI2352" s="134" t="s">
        <v>14202</v>
      </c>
      <c r="BJ2352" s="134"/>
      <c r="BK2352" s="134" t="s">
        <v>13882</v>
      </c>
      <c r="BP2352" s="134" t="s">
        <v>6977</v>
      </c>
      <c r="BQ2352" s="134" t="s">
        <v>6977</v>
      </c>
      <c r="BR2352" s="134" t="s">
        <v>14201</v>
      </c>
      <c r="BS2352" s="235" t="s">
        <v>14203</v>
      </c>
      <c r="BT2352" s="235">
        <v>1</v>
      </c>
      <c r="BU2352" s="235" t="s">
        <v>14148</v>
      </c>
      <c r="BV2352" s="235">
        <v>4280</v>
      </c>
      <c r="BW2352" s="235">
        <v>214</v>
      </c>
      <c r="CB2352" s="134" t="s">
        <v>14201</v>
      </c>
      <c r="CE2352" s="134" t="s">
        <v>14201</v>
      </c>
      <c r="CF2352" s="134">
        <v>27</v>
      </c>
      <c r="CO2352" s="134" t="s">
        <v>14201</v>
      </c>
      <c r="CP2352" s="134">
        <v>27</v>
      </c>
    </row>
    <row r="2353" spans="1:94" x14ac:dyDescent="0.25">
      <c r="A2353" s="134" t="s">
        <v>14</v>
      </c>
      <c r="B2353" s="134" t="s">
        <v>2147</v>
      </c>
      <c r="C2353" s="134" t="s">
        <v>14204</v>
      </c>
      <c r="D2353" s="23" t="s">
        <v>14204</v>
      </c>
      <c r="E2353" s="193" t="s">
        <v>944</v>
      </c>
      <c r="F2353" s="201" t="s">
        <v>13979</v>
      </c>
      <c r="G2353" s="201" t="s">
        <v>13980</v>
      </c>
      <c r="H2353" s="226" t="s">
        <v>2152</v>
      </c>
      <c r="L2353" s="133" t="s">
        <v>946</v>
      </c>
      <c r="M2353" s="133" t="s">
        <v>14205</v>
      </c>
      <c r="N2353" s="133" t="s">
        <v>13982</v>
      </c>
      <c r="P2353" s="134">
        <v>20021213</v>
      </c>
      <c r="Q2353" s="133" t="s">
        <v>13646</v>
      </c>
      <c r="R2353" s="134" t="s">
        <v>14</v>
      </c>
      <c r="S2353" s="134" t="s">
        <v>14204</v>
      </c>
      <c r="X2353" s="134" t="s">
        <v>14204</v>
      </c>
      <c r="Y2353" s="216" t="s">
        <v>944</v>
      </c>
      <c r="AJ2353" s="134">
        <v>999</v>
      </c>
      <c r="AK2353" s="235">
        <v>999</v>
      </c>
      <c r="AL2353" s="133">
        <v>99</v>
      </c>
      <c r="AM2353" s="134">
        <v>99</v>
      </c>
      <c r="AN2353" s="235">
        <v>99</v>
      </c>
      <c r="AO2353" s="134" t="s">
        <v>14204</v>
      </c>
      <c r="AP2353" s="216" t="s">
        <v>944</v>
      </c>
      <c r="AQ2353" s="133" t="s">
        <v>14205</v>
      </c>
      <c r="AU2353" s="134">
        <v>999</v>
      </c>
      <c r="AV2353" s="235" t="s">
        <v>13882</v>
      </c>
      <c r="AW2353" s="235">
        <v>13</v>
      </c>
      <c r="AX2353" s="133" t="s">
        <v>2160</v>
      </c>
      <c r="AY2353" s="235">
        <v>1</v>
      </c>
      <c r="AZ2353" s="134" t="s">
        <v>944</v>
      </c>
      <c r="BA2353" s="133" t="s">
        <v>2161</v>
      </c>
      <c r="BB2353" s="235">
        <v>0</v>
      </c>
      <c r="BE2353" s="134" t="s">
        <v>13882</v>
      </c>
      <c r="BF2353" s="134">
        <v>28</v>
      </c>
      <c r="BG2353" s="134" t="s">
        <v>14204</v>
      </c>
      <c r="BH2353" s="134" t="s">
        <v>14206</v>
      </c>
      <c r="BI2353" s="134" t="s">
        <v>14206</v>
      </c>
      <c r="BJ2353" s="134"/>
      <c r="BK2353" s="134" t="s">
        <v>13882</v>
      </c>
      <c r="BP2353" s="134" t="s">
        <v>14205</v>
      </c>
      <c r="BQ2353" s="134" t="s">
        <v>14205</v>
      </c>
      <c r="BR2353" s="134" t="s">
        <v>14204</v>
      </c>
      <c r="BS2353" s="235" t="s">
        <v>14207</v>
      </c>
      <c r="BT2353" s="235">
        <v>1</v>
      </c>
      <c r="BU2353" s="235" t="s">
        <v>14148</v>
      </c>
      <c r="BV2353" s="235">
        <v>12760</v>
      </c>
      <c r="BW2353" s="235">
        <v>638</v>
      </c>
      <c r="CB2353" s="134" t="s">
        <v>14204</v>
      </c>
      <c r="CE2353" s="134" t="s">
        <v>14204</v>
      </c>
      <c r="CF2353" s="134">
        <v>28</v>
      </c>
      <c r="CO2353" s="134" t="s">
        <v>14204</v>
      </c>
      <c r="CP2353" s="134">
        <v>28</v>
      </c>
    </row>
    <row r="2354" spans="1:94" x14ac:dyDescent="0.25">
      <c r="A2354" s="134" t="s">
        <v>14</v>
      </c>
      <c r="B2354" s="134" t="s">
        <v>2147</v>
      </c>
      <c r="C2354" s="134" t="s">
        <v>14208</v>
      </c>
      <c r="D2354" s="23" t="s">
        <v>14208</v>
      </c>
      <c r="E2354" s="193" t="s">
        <v>944</v>
      </c>
      <c r="F2354" s="201" t="s">
        <v>13979</v>
      </c>
      <c r="G2354" s="201" t="s">
        <v>13980</v>
      </c>
      <c r="H2354" s="226" t="s">
        <v>2152</v>
      </c>
      <c r="L2354" s="133" t="s">
        <v>946</v>
      </c>
      <c r="M2354" s="133" t="s">
        <v>14209</v>
      </c>
      <c r="N2354" s="133" t="s">
        <v>13982</v>
      </c>
      <c r="P2354" s="134">
        <v>20021213</v>
      </c>
      <c r="Q2354" s="133" t="s">
        <v>13646</v>
      </c>
      <c r="R2354" s="134" t="s">
        <v>14</v>
      </c>
      <c r="S2354" s="134" t="s">
        <v>14208</v>
      </c>
      <c r="X2354" s="134" t="s">
        <v>14208</v>
      </c>
      <c r="Y2354" s="216" t="s">
        <v>944</v>
      </c>
      <c r="AJ2354" s="134">
        <v>999</v>
      </c>
      <c r="AK2354" s="235">
        <v>999</v>
      </c>
      <c r="AL2354" s="133">
        <v>99</v>
      </c>
      <c r="AM2354" s="134">
        <v>99</v>
      </c>
      <c r="AN2354" s="235">
        <v>99</v>
      </c>
      <c r="AO2354" s="134" t="s">
        <v>14208</v>
      </c>
      <c r="AP2354" s="216" t="s">
        <v>944</v>
      </c>
      <c r="AQ2354" s="133" t="s">
        <v>14209</v>
      </c>
      <c r="AU2354" s="134">
        <v>999</v>
      </c>
      <c r="AV2354" s="235" t="s">
        <v>13882</v>
      </c>
      <c r="AW2354" s="235">
        <v>13</v>
      </c>
      <c r="AX2354" s="133" t="s">
        <v>2160</v>
      </c>
      <c r="AY2354" s="235">
        <v>1</v>
      </c>
      <c r="AZ2354" s="134" t="s">
        <v>944</v>
      </c>
      <c r="BA2354" s="133" t="s">
        <v>2161</v>
      </c>
      <c r="BB2354" s="235">
        <v>0</v>
      </c>
      <c r="BE2354" s="134" t="s">
        <v>13882</v>
      </c>
      <c r="BF2354" s="134">
        <v>29</v>
      </c>
      <c r="BG2354" s="134" t="s">
        <v>14208</v>
      </c>
      <c r="BH2354" s="134" t="s">
        <v>14210</v>
      </c>
      <c r="BI2354" s="134" t="s">
        <v>14210</v>
      </c>
      <c r="BJ2354" s="134"/>
      <c r="BK2354" s="134" t="s">
        <v>13882</v>
      </c>
      <c r="BP2354" s="134" t="s">
        <v>14209</v>
      </c>
      <c r="BQ2354" s="134" t="s">
        <v>14209</v>
      </c>
      <c r="BR2354" s="134" t="s">
        <v>14208</v>
      </c>
      <c r="BS2354" s="235" t="s">
        <v>14211</v>
      </c>
      <c r="BT2354" s="235">
        <v>1</v>
      </c>
      <c r="BU2354" s="235" t="s">
        <v>14148</v>
      </c>
      <c r="BV2354" s="235">
        <v>5560</v>
      </c>
      <c r="BW2354" s="235">
        <v>278</v>
      </c>
      <c r="CB2354" s="134" t="s">
        <v>14208</v>
      </c>
      <c r="CE2354" s="134" t="s">
        <v>14208</v>
      </c>
      <c r="CF2354" s="134">
        <v>29</v>
      </c>
      <c r="CO2354" s="134" t="s">
        <v>14208</v>
      </c>
      <c r="CP2354" s="134">
        <v>29</v>
      </c>
    </row>
    <row r="2355" spans="1:94" x14ac:dyDescent="0.25">
      <c r="A2355" s="134" t="s">
        <v>14</v>
      </c>
      <c r="B2355" s="134" t="s">
        <v>2147</v>
      </c>
      <c r="C2355" s="134" t="s">
        <v>14212</v>
      </c>
      <c r="D2355" s="23" t="s">
        <v>14212</v>
      </c>
      <c r="E2355" s="193" t="s">
        <v>944</v>
      </c>
      <c r="F2355" s="201" t="s">
        <v>13979</v>
      </c>
      <c r="G2355" s="201" t="s">
        <v>13980</v>
      </c>
      <c r="H2355" s="226" t="s">
        <v>2152</v>
      </c>
      <c r="L2355" s="133" t="s">
        <v>946</v>
      </c>
      <c r="M2355" s="133" t="s">
        <v>14213</v>
      </c>
      <c r="N2355" s="133" t="s">
        <v>13982</v>
      </c>
      <c r="P2355" s="134">
        <v>20021213</v>
      </c>
      <c r="Q2355" s="133" t="s">
        <v>13646</v>
      </c>
      <c r="R2355" s="134" t="s">
        <v>14</v>
      </c>
      <c r="S2355" s="134" t="s">
        <v>14212</v>
      </c>
      <c r="X2355" s="134" t="s">
        <v>14212</v>
      </c>
      <c r="Y2355" s="216" t="s">
        <v>944</v>
      </c>
      <c r="AJ2355" s="134">
        <v>999</v>
      </c>
      <c r="AK2355" s="235">
        <v>999</v>
      </c>
      <c r="AL2355" s="133">
        <v>99</v>
      </c>
      <c r="AM2355" s="134">
        <v>99</v>
      </c>
      <c r="AN2355" s="235">
        <v>99</v>
      </c>
      <c r="AO2355" s="134" t="s">
        <v>14212</v>
      </c>
      <c r="AP2355" s="216" t="s">
        <v>944</v>
      </c>
      <c r="AQ2355" s="133" t="s">
        <v>14213</v>
      </c>
      <c r="AU2355" s="134">
        <v>999</v>
      </c>
      <c r="AV2355" s="235" t="s">
        <v>13882</v>
      </c>
      <c r="AW2355" s="235">
        <v>13</v>
      </c>
      <c r="AX2355" s="133" t="s">
        <v>2160</v>
      </c>
      <c r="AY2355" s="235">
        <v>1</v>
      </c>
      <c r="AZ2355" s="134" t="s">
        <v>944</v>
      </c>
      <c r="BA2355" s="133" t="s">
        <v>2161</v>
      </c>
      <c r="BB2355" s="235">
        <v>0</v>
      </c>
      <c r="BE2355" s="134" t="s">
        <v>13882</v>
      </c>
      <c r="BF2355" s="134">
        <v>30</v>
      </c>
      <c r="BG2355" s="134" t="s">
        <v>14212</v>
      </c>
      <c r="BH2355" s="134" t="s">
        <v>14214</v>
      </c>
      <c r="BI2355" s="134" t="s">
        <v>14214</v>
      </c>
      <c r="BJ2355" s="134"/>
      <c r="BK2355" s="134" t="s">
        <v>13882</v>
      </c>
      <c r="BP2355" s="134" t="s">
        <v>14213</v>
      </c>
      <c r="BQ2355" s="134" t="s">
        <v>14213</v>
      </c>
      <c r="BR2355" s="134" t="s">
        <v>14212</v>
      </c>
      <c r="BS2355" s="235" t="s">
        <v>14215</v>
      </c>
      <c r="BT2355" s="235">
        <v>1</v>
      </c>
      <c r="BU2355" s="235" t="s">
        <v>14148</v>
      </c>
      <c r="BV2355" s="235">
        <v>5720</v>
      </c>
      <c r="BW2355" s="235">
        <v>286</v>
      </c>
      <c r="CB2355" s="134" t="s">
        <v>14212</v>
      </c>
      <c r="CE2355" s="134" t="s">
        <v>14212</v>
      </c>
      <c r="CF2355" s="134">
        <v>30</v>
      </c>
      <c r="CO2355" s="134" t="s">
        <v>14212</v>
      </c>
      <c r="CP2355" s="134">
        <v>30</v>
      </c>
    </row>
    <row r="2356" spans="1:94" x14ac:dyDescent="0.25">
      <c r="A2356" s="134" t="s">
        <v>14</v>
      </c>
      <c r="B2356" s="134" t="s">
        <v>2147</v>
      </c>
      <c r="C2356" s="134" t="s">
        <v>14216</v>
      </c>
      <c r="D2356" s="24" t="s">
        <v>14216</v>
      </c>
      <c r="E2356" s="182" t="s">
        <v>749</v>
      </c>
      <c r="F2356" s="182" t="s">
        <v>14217</v>
      </c>
      <c r="G2356" s="182" t="s">
        <v>14218</v>
      </c>
      <c r="H2356" s="226" t="s">
        <v>14219</v>
      </c>
      <c r="L2356" s="133" t="s">
        <v>14220</v>
      </c>
      <c r="M2356" s="133" t="s">
        <v>14213</v>
      </c>
      <c r="N2356" s="133" t="s">
        <v>14221</v>
      </c>
      <c r="P2356" s="134">
        <v>20021213</v>
      </c>
      <c r="Q2356" s="133" t="s">
        <v>13646</v>
      </c>
      <c r="R2356" s="134" t="s">
        <v>14</v>
      </c>
      <c r="S2356" s="134" t="s">
        <v>14216</v>
      </c>
      <c r="X2356" s="134" t="s">
        <v>14216</v>
      </c>
      <c r="Y2356" s="24" t="s">
        <v>749</v>
      </c>
      <c r="AJ2356" s="134">
        <v>999</v>
      </c>
      <c r="AK2356" s="235">
        <v>999</v>
      </c>
      <c r="AL2356" s="133">
        <v>99</v>
      </c>
      <c r="AM2356" s="134">
        <v>99</v>
      </c>
      <c r="AN2356" s="235">
        <v>99</v>
      </c>
      <c r="AO2356" s="134" t="s">
        <v>14216</v>
      </c>
      <c r="AP2356" s="24" t="s">
        <v>749</v>
      </c>
      <c r="AQ2356" s="133" t="s">
        <v>14213</v>
      </c>
      <c r="AU2356" s="134">
        <v>999</v>
      </c>
      <c r="AV2356" s="235" t="s">
        <v>13882</v>
      </c>
      <c r="AW2356" s="235">
        <v>13</v>
      </c>
      <c r="AX2356" s="133" t="s">
        <v>2160</v>
      </c>
      <c r="AY2356" s="235">
        <v>1</v>
      </c>
      <c r="AZ2356" s="134" t="s">
        <v>749</v>
      </c>
      <c r="BA2356" s="133" t="s">
        <v>2161</v>
      </c>
      <c r="BB2356" s="235">
        <v>0</v>
      </c>
      <c r="BE2356" s="134" t="s">
        <v>13882</v>
      </c>
      <c r="BF2356" s="134">
        <v>31</v>
      </c>
      <c r="BG2356" s="134" t="s">
        <v>14216</v>
      </c>
      <c r="BH2356" s="134" t="s">
        <v>14222</v>
      </c>
      <c r="BI2356" s="134" t="s">
        <v>14222</v>
      </c>
      <c r="BJ2356" s="134"/>
      <c r="BK2356" s="134" t="s">
        <v>13882</v>
      </c>
      <c r="BP2356" s="134" t="s">
        <v>14213</v>
      </c>
      <c r="BQ2356" s="134" t="s">
        <v>14213</v>
      </c>
      <c r="BR2356" s="134" t="s">
        <v>14216</v>
      </c>
      <c r="BS2356" s="235" t="s">
        <v>14223</v>
      </c>
      <c r="BT2356" s="235">
        <v>1</v>
      </c>
      <c r="BU2356" s="235" t="s">
        <v>14148</v>
      </c>
      <c r="BV2356" s="235">
        <v>3156</v>
      </c>
      <c r="BW2356" s="235">
        <v>284</v>
      </c>
      <c r="CB2356" s="134" t="s">
        <v>14216</v>
      </c>
      <c r="CE2356" s="134" t="s">
        <v>14216</v>
      </c>
      <c r="CF2356" s="134">
        <v>31</v>
      </c>
      <c r="CO2356" s="134" t="s">
        <v>14216</v>
      </c>
      <c r="CP2356" s="134">
        <v>31</v>
      </c>
    </row>
    <row r="2357" spans="1:94" x14ac:dyDescent="0.25">
      <c r="A2357" s="134" t="s">
        <v>14</v>
      </c>
      <c r="B2357" s="134" t="s">
        <v>2147</v>
      </c>
      <c r="C2357" s="134" t="s">
        <v>14224</v>
      </c>
      <c r="D2357" s="24" t="s">
        <v>14224</v>
      </c>
      <c r="E2357" s="182" t="s">
        <v>749</v>
      </c>
      <c r="F2357" s="182" t="s">
        <v>14217</v>
      </c>
      <c r="G2357" s="182" t="s">
        <v>14218</v>
      </c>
      <c r="H2357" s="226" t="s">
        <v>14219</v>
      </c>
      <c r="L2357" s="133" t="s">
        <v>14220</v>
      </c>
      <c r="M2357" s="133" t="s">
        <v>14225</v>
      </c>
      <c r="N2357" s="133" t="s">
        <v>14221</v>
      </c>
      <c r="P2357" s="134">
        <v>20021213</v>
      </c>
      <c r="Q2357" s="133" t="s">
        <v>13646</v>
      </c>
      <c r="R2357" s="134" t="s">
        <v>14</v>
      </c>
      <c r="S2357" s="134" t="s">
        <v>14224</v>
      </c>
      <c r="X2357" s="134" t="s">
        <v>14224</v>
      </c>
      <c r="Y2357" s="24" t="s">
        <v>749</v>
      </c>
      <c r="AJ2357" s="134">
        <v>999</v>
      </c>
      <c r="AK2357" s="235">
        <v>999</v>
      </c>
      <c r="AL2357" s="133">
        <v>99</v>
      </c>
      <c r="AM2357" s="134">
        <v>99</v>
      </c>
      <c r="AN2357" s="235">
        <v>99</v>
      </c>
      <c r="AO2357" s="134" t="s">
        <v>14224</v>
      </c>
      <c r="AP2357" s="24" t="s">
        <v>749</v>
      </c>
      <c r="AQ2357" s="133" t="s">
        <v>14225</v>
      </c>
      <c r="AU2357" s="134">
        <v>999</v>
      </c>
      <c r="AV2357" s="235" t="s">
        <v>13882</v>
      </c>
      <c r="AW2357" s="235">
        <v>13</v>
      </c>
      <c r="AX2357" s="133" t="s">
        <v>2160</v>
      </c>
      <c r="AY2357" s="235">
        <v>1</v>
      </c>
      <c r="AZ2357" s="134" t="s">
        <v>749</v>
      </c>
      <c r="BA2357" s="133" t="s">
        <v>2161</v>
      </c>
      <c r="BB2357" s="235">
        <v>0</v>
      </c>
      <c r="BE2357" s="134" t="s">
        <v>13882</v>
      </c>
      <c r="BF2357" s="134">
        <v>32</v>
      </c>
      <c r="BG2357" s="134" t="s">
        <v>14224</v>
      </c>
      <c r="BH2357" s="134" t="s">
        <v>14226</v>
      </c>
      <c r="BI2357" s="134" t="s">
        <v>14226</v>
      </c>
      <c r="BJ2357" s="134"/>
      <c r="BK2357" s="134" t="s">
        <v>13882</v>
      </c>
      <c r="BP2357" s="134" t="s">
        <v>14225</v>
      </c>
      <c r="BQ2357" s="134" t="s">
        <v>14225</v>
      </c>
      <c r="BR2357" s="134" t="s">
        <v>14224</v>
      </c>
      <c r="BS2357" s="235" t="s">
        <v>14227</v>
      </c>
      <c r="BT2357" s="235">
        <v>1</v>
      </c>
      <c r="BU2357" s="235" t="s">
        <v>14148</v>
      </c>
      <c r="BV2357" s="235">
        <v>2422</v>
      </c>
      <c r="BW2357" s="235">
        <v>218</v>
      </c>
      <c r="CB2357" s="134" t="s">
        <v>14224</v>
      </c>
      <c r="CE2357" s="134" t="s">
        <v>14224</v>
      </c>
      <c r="CF2357" s="134">
        <v>32</v>
      </c>
      <c r="CO2357" s="134" t="s">
        <v>14224</v>
      </c>
      <c r="CP2357" s="134">
        <v>32</v>
      </c>
    </row>
    <row r="2358" spans="1:94" x14ac:dyDescent="0.25">
      <c r="A2358" s="134" t="s">
        <v>14</v>
      </c>
      <c r="B2358" s="134" t="s">
        <v>2147</v>
      </c>
      <c r="C2358" s="134" t="s">
        <v>14228</v>
      </c>
      <c r="D2358" s="24" t="s">
        <v>14228</v>
      </c>
      <c r="E2358" s="182" t="s">
        <v>749</v>
      </c>
      <c r="F2358" s="182" t="s">
        <v>14217</v>
      </c>
      <c r="G2358" s="182" t="s">
        <v>14218</v>
      </c>
      <c r="H2358" s="226" t="s">
        <v>14219</v>
      </c>
      <c r="L2358" s="133" t="s">
        <v>14220</v>
      </c>
      <c r="M2358" s="133" t="s">
        <v>14205</v>
      </c>
      <c r="N2358" s="133" t="s">
        <v>14221</v>
      </c>
      <c r="P2358" s="134">
        <v>20021213</v>
      </c>
      <c r="Q2358" s="133" t="s">
        <v>13646</v>
      </c>
      <c r="R2358" s="134" t="s">
        <v>14</v>
      </c>
      <c r="S2358" s="134" t="s">
        <v>14228</v>
      </c>
      <c r="X2358" s="134" t="s">
        <v>14228</v>
      </c>
      <c r="Y2358" s="24" t="s">
        <v>749</v>
      </c>
      <c r="AJ2358" s="134">
        <v>999</v>
      </c>
      <c r="AK2358" s="235">
        <v>999</v>
      </c>
      <c r="AL2358" s="133">
        <v>99</v>
      </c>
      <c r="AM2358" s="134">
        <v>99</v>
      </c>
      <c r="AN2358" s="235">
        <v>99</v>
      </c>
      <c r="AO2358" s="134" t="s">
        <v>14228</v>
      </c>
      <c r="AP2358" s="24" t="s">
        <v>749</v>
      </c>
      <c r="AQ2358" s="133" t="s">
        <v>14205</v>
      </c>
      <c r="AU2358" s="134">
        <v>999</v>
      </c>
      <c r="AV2358" s="235" t="s">
        <v>13882</v>
      </c>
      <c r="AW2358" s="235">
        <v>13</v>
      </c>
      <c r="AX2358" s="133" t="s">
        <v>2160</v>
      </c>
      <c r="AY2358" s="235">
        <v>1</v>
      </c>
      <c r="AZ2358" s="134" t="s">
        <v>749</v>
      </c>
      <c r="BA2358" s="133" t="s">
        <v>2161</v>
      </c>
      <c r="BB2358" s="235">
        <v>0</v>
      </c>
      <c r="BE2358" s="134" t="s">
        <v>13882</v>
      </c>
      <c r="BF2358" s="134">
        <v>33</v>
      </c>
      <c r="BG2358" s="134" t="s">
        <v>14228</v>
      </c>
      <c r="BH2358" s="134" t="s">
        <v>14229</v>
      </c>
      <c r="BI2358" s="134" t="s">
        <v>14229</v>
      </c>
      <c r="BJ2358" s="134"/>
      <c r="BK2358" s="134" t="s">
        <v>13882</v>
      </c>
      <c r="BP2358" s="134" t="s">
        <v>14205</v>
      </c>
      <c r="BQ2358" s="134" t="s">
        <v>14205</v>
      </c>
      <c r="BR2358" s="134" t="s">
        <v>14228</v>
      </c>
      <c r="BS2358" s="235" t="s">
        <v>14230</v>
      </c>
      <c r="BT2358" s="235">
        <v>1</v>
      </c>
      <c r="BU2358" s="235" t="s">
        <v>14148</v>
      </c>
      <c r="BV2358" s="235">
        <v>4178</v>
      </c>
      <c r="BW2358" s="235">
        <v>376</v>
      </c>
      <c r="CB2358" s="134" t="s">
        <v>14228</v>
      </c>
      <c r="CE2358" s="134" t="s">
        <v>14228</v>
      </c>
      <c r="CF2358" s="134">
        <v>33</v>
      </c>
      <c r="CO2358" s="134" t="s">
        <v>14228</v>
      </c>
      <c r="CP2358" s="134">
        <v>33</v>
      </c>
    </row>
    <row r="2359" spans="1:94" x14ac:dyDescent="0.25">
      <c r="A2359" s="134" t="s">
        <v>14</v>
      </c>
      <c r="B2359" s="134" t="s">
        <v>2147</v>
      </c>
      <c r="C2359" s="134" t="s">
        <v>14231</v>
      </c>
      <c r="D2359" s="23" t="s">
        <v>14231</v>
      </c>
      <c r="E2359" s="193" t="s">
        <v>2358</v>
      </c>
      <c r="F2359" s="193" t="s">
        <v>2359</v>
      </c>
      <c r="G2359" s="193" t="s">
        <v>2360</v>
      </c>
      <c r="H2359" s="226" t="s">
        <v>2152</v>
      </c>
      <c r="L2359" s="133" t="s">
        <v>13880</v>
      </c>
      <c r="M2359" s="133" t="s">
        <v>14232</v>
      </c>
      <c r="N2359" s="133" t="s">
        <v>14233</v>
      </c>
      <c r="P2359" s="134">
        <v>19980310</v>
      </c>
      <c r="Q2359" s="133" t="s">
        <v>8542</v>
      </c>
      <c r="R2359" s="134" t="s">
        <v>13267</v>
      </c>
      <c r="S2359" s="134" t="s">
        <v>14231</v>
      </c>
      <c r="X2359" s="134" t="s">
        <v>14231</v>
      </c>
      <c r="Y2359" s="23" t="s">
        <v>2358</v>
      </c>
      <c r="AJ2359" s="134">
        <v>999</v>
      </c>
      <c r="AK2359" s="235">
        <v>999</v>
      </c>
      <c r="AL2359" s="133">
        <v>99</v>
      </c>
      <c r="AM2359" s="134">
        <v>99</v>
      </c>
      <c r="AN2359" s="235">
        <v>99</v>
      </c>
      <c r="AO2359" s="134" t="s">
        <v>14231</v>
      </c>
      <c r="AP2359" s="23" t="s">
        <v>2358</v>
      </c>
      <c r="AQ2359" s="133" t="s">
        <v>14232</v>
      </c>
      <c r="AU2359" s="134">
        <v>999</v>
      </c>
      <c r="AV2359" s="235" t="s">
        <v>13882</v>
      </c>
      <c r="AW2359" s="235">
        <v>13</v>
      </c>
      <c r="AX2359" s="133" t="s">
        <v>2160</v>
      </c>
      <c r="AY2359" s="235">
        <v>1</v>
      </c>
      <c r="AZ2359" s="134" t="s">
        <v>2358</v>
      </c>
      <c r="BA2359" s="133" t="s">
        <v>2161</v>
      </c>
      <c r="BB2359" s="235">
        <v>0</v>
      </c>
      <c r="BE2359" s="134" t="s">
        <v>13882</v>
      </c>
      <c r="BF2359" s="134" t="s">
        <v>14234</v>
      </c>
      <c r="BG2359" s="134" t="s">
        <v>14231</v>
      </c>
      <c r="BH2359" s="134" t="s">
        <v>14235</v>
      </c>
      <c r="BI2359" s="134" t="s">
        <v>14235</v>
      </c>
      <c r="BJ2359" s="134"/>
      <c r="BK2359" s="134" t="s">
        <v>13882</v>
      </c>
      <c r="BP2359" s="134" t="s">
        <v>14232</v>
      </c>
      <c r="BQ2359" s="134" t="s">
        <v>14232</v>
      </c>
      <c r="BR2359" s="134" t="s">
        <v>14231</v>
      </c>
      <c r="BS2359" s="235" t="s">
        <v>14236</v>
      </c>
      <c r="BT2359" s="235">
        <v>1</v>
      </c>
      <c r="BU2359" s="235" t="s">
        <v>7656</v>
      </c>
      <c r="BV2359" s="235">
        <v>100</v>
      </c>
      <c r="BW2359" s="235">
        <v>5</v>
      </c>
      <c r="CB2359" s="134" t="s">
        <v>14231</v>
      </c>
      <c r="CE2359" s="134" t="s">
        <v>14231</v>
      </c>
      <c r="CF2359" s="134" t="s">
        <v>14234</v>
      </c>
      <c r="CO2359" s="134" t="s">
        <v>14231</v>
      </c>
      <c r="CP2359" s="134" t="s">
        <v>14234</v>
      </c>
    </row>
    <row r="2360" spans="1:94" x14ac:dyDescent="0.25">
      <c r="A2360" s="134" t="s">
        <v>14</v>
      </c>
      <c r="B2360" s="134" t="s">
        <v>2147</v>
      </c>
      <c r="C2360" s="134" t="s">
        <v>14237</v>
      </c>
      <c r="D2360" s="23" t="s">
        <v>14237</v>
      </c>
      <c r="E2360" s="193" t="s">
        <v>2358</v>
      </c>
      <c r="F2360" s="193" t="s">
        <v>2359</v>
      </c>
      <c r="G2360" s="193" t="s">
        <v>2360</v>
      </c>
      <c r="H2360" s="226" t="s">
        <v>2152</v>
      </c>
      <c r="L2360" s="133" t="s">
        <v>13880</v>
      </c>
      <c r="M2360" s="133" t="s">
        <v>14238</v>
      </c>
      <c r="N2360" s="133" t="s">
        <v>14233</v>
      </c>
      <c r="P2360" s="134">
        <v>19980310</v>
      </c>
      <c r="Q2360" s="133" t="s">
        <v>8542</v>
      </c>
      <c r="R2360" s="134" t="s">
        <v>13267</v>
      </c>
      <c r="S2360" s="134" t="s">
        <v>14237</v>
      </c>
      <c r="X2360" s="134" t="s">
        <v>14237</v>
      </c>
      <c r="Y2360" s="23" t="s">
        <v>2358</v>
      </c>
      <c r="AJ2360" s="134">
        <v>999</v>
      </c>
      <c r="AK2360" s="235">
        <v>999</v>
      </c>
      <c r="AL2360" s="133">
        <v>99</v>
      </c>
      <c r="AM2360" s="134">
        <v>99</v>
      </c>
      <c r="AN2360" s="235">
        <v>99</v>
      </c>
      <c r="AO2360" s="134" t="s">
        <v>14237</v>
      </c>
      <c r="AP2360" s="23" t="s">
        <v>2358</v>
      </c>
      <c r="AQ2360" s="133" t="s">
        <v>14238</v>
      </c>
      <c r="AU2360" s="134">
        <v>999</v>
      </c>
      <c r="AV2360" s="235" t="s">
        <v>13882</v>
      </c>
      <c r="AW2360" s="235">
        <v>13</v>
      </c>
      <c r="AX2360" s="133" t="s">
        <v>2160</v>
      </c>
      <c r="AY2360" s="235">
        <v>1</v>
      </c>
      <c r="AZ2360" s="134" t="s">
        <v>2358</v>
      </c>
      <c r="BA2360" s="133" t="s">
        <v>2161</v>
      </c>
      <c r="BB2360" s="235">
        <v>0</v>
      </c>
      <c r="BE2360" s="134" t="s">
        <v>13882</v>
      </c>
      <c r="BF2360" s="134" t="s">
        <v>14239</v>
      </c>
      <c r="BG2360" s="134" t="s">
        <v>14237</v>
      </c>
      <c r="BH2360" s="134" t="s">
        <v>14240</v>
      </c>
      <c r="BI2360" s="134" t="s">
        <v>14240</v>
      </c>
      <c r="BJ2360" s="134"/>
      <c r="BK2360" s="134" t="s">
        <v>13882</v>
      </c>
      <c r="BP2360" s="134" t="s">
        <v>14238</v>
      </c>
      <c r="BQ2360" s="134" t="s">
        <v>14238</v>
      </c>
      <c r="BR2360" s="134" t="s">
        <v>14237</v>
      </c>
      <c r="BS2360" s="235" t="s">
        <v>14241</v>
      </c>
      <c r="BT2360" s="235">
        <v>1</v>
      </c>
      <c r="BU2360" s="235" t="s">
        <v>7656</v>
      </c>
      <c r="BV2360" s="235">
        <v>100</v>
      </c>
      <c r="BW2360" s="235">
        <v>5</v>
      </c>
      <c r="CB2360" s="134" t="s">
        <v>14237</v>
      </c>
      <c r="CE2360" s="134" t="s">
        <v>14237</v>
      </c>
      <c r="CF2360" s="134" t="s">
        <v>14239</v>
      </c>
      <c r="CO2360" s="134" t="s">
        <v>14237</v>
      </c>
      <c r="CP2360" s="134" t="s">
        <v>14239</v>
      </c>
    </row>
    <row r="2361" spans="1:94" x14ac:dyDescent="0.25">
      <c r="A2361" s="134" t="s">
        <v>14</v>
      </c>
      <c r="B2361" s="134" t="s">
        <v>2147</v>
      </c>
      <c r="C2361" s="134" t="s">
        <v>14242</v>
      </c>
      <c r="D2361" s="23" t="s">
        <v>14242</v>
      </c>
      <c r="E2361" s="193" t="s">
        <v>2358</v>
      </c>
      <c r="F2361" s="193" t="s">
        <v>2359</v>
      </c>
      <c r="G2361" s="193" t="s">
        <v>2360</v>
      </c>
      <c r="H2361" s="226" t="s">
        <v>2152</v>
      </c>
      <c r="L2361" s="133" t="s">
        <v>13880</v>
      </c>
      <c r="M2361" s="133" t="s">
        <v>14243</v>
      </c>
      <c r="N2361" s="133" t="s">
        <v>14233</v>
      </c>
      <c r="P2361" s="134">
        <v>19980310</v>
      </c>
      <c r="Q2361" s="133" t="s">
        <v>8542</v>
      </c>
      <c r="R2361" s="134" t="s">
        <v>13267</v>
      </c>
      <c r="S2361" s="134" t="s">
        <v>14242</v>
      </c>
      <c r="X2361" s="134" t="s">
        <v>14242</v>
      </c>
      <c r="Y2361" s="23" t="s">
        <v>2358</v>
      </c>
      <c r="AJ2361" s="134">
        <v>999</v>
      </c>
      <c r="AK2361" s="235">
        <v>999</v>
      </c>
      <c r="AL2361" s="133">
        <v>99</v>
      </c>
      <c r="AM2361" s="134">
        <v>99</v>
      </c>
      <c r="AN2361" s="235">
        <v>99</v>
      </c>
      <c r="AO2361" s="134" t="s">
        <v>14242</v>
      </c>
      <c r="AP2361" s="23" t="s">
        <v>2358</v>
      </c>
      <c r="AQ2361" s="133" t="s">
        <v>14243</v>
      </c>
      <c r="AU2361" s="134">
        <v>999</v>
      </c>
      <c r="AV2361" s="235" t="s">
        <v>13882</v>
      </c>
      <c r="AW2361" s="235">
        <v>13</v>
      </c>
      <c r="AX2361" s="133" t="s">
        <v>2160</v>
      </c>
      <c r="AY2361" s="235">
        <v>1</v>
      </c>
      <c r="AZ2361" s="134" t="s">
        <v>2358</v>
      </c>
      <c r="BA2361" s="133" t="s">
        <v>2161</v>
      </c>
      <c r="BB2361" s="235">
        <v>0</v>
      </c>
      <c r="BE2361" s="134" t="s">
        <v>13882</v>
      </c>
      <c r="BF2361" s="134" t="s">
        <v>14244</v>
      </c>
      <c r="BG2361" s="134" t="s">
        <v>14242</v>
      </c>
      <c r="BH2361" s="134" t="s">
        <v>14245</v>
      </c>
      <c r="BI2361" s="134" t="s">
        <v>14245</v>
      </c>
      <c r="BJ2361" s="134"/>
      <c r="BK2361" s="134" t="s">
        <v>13882</v>
      </c>
      <c r="BP2361" s="134" t="s">
        <v>14243</v>
      </c>
      <c r="BQ2361" s="134" t="s">
        <v>14243</v>
      </c>
      <c r="BR2361" s="134" t="s">
        <v>14242</v>
      </c>
      <c r="BS2361" s="235" t="s">
        <v>14246</v>
      </c>
      <c r="BT2361" s="235">
        <v>1</v>
      </c>
      <c r="BU2361" s="235" t="s">
        <v>7656</v>
      </c>
      <c r="BV2361" s="235">
        <v>110</v>
      </c>
      <c r="BW2361" s="235">
        <v>5.5</v>
      </c>
      <c r="CB2361" s="134" t="s">
        <v>14242</v>
      </c>
      <c r="CE2361" s="134" t="s">
        <v>14242</v>
      </c>
      <c r="CF2361" s="134" t="s">
        <v>14244</v>
      </c>
      <c r="CO2361" s="134" t="s">
        <v>14242</v>
      </c>
      <c r="CP2361" s="134" t="s">
        <v>14244</v>
      </c>
    </row>
    <row r="2362" spans="1:94" x14ac:dyDescent="0.25">
      <c r="A2362" s="134" t="s">
        <v>14</v>
      </c>
      <c r="B2362" s="134" t="s">
        <v>2147</v>
      </c>
      <c r="C2362" s="134" t="s">
        <v>14247</v>
      </c>
      <c r="D2362" s="23" t="s">
        <v>14247</v>
      </c>
      <c r="E2362" s="193" t="s">
        <v>2358</v>
      </c>
      <c r="F2362" s="193" t="s">
        <v>2359</v>
      </c>
      <c r="G2362" s="193" t="s">
        <v>2360</v>
      </c>
      <c r="H2362" s="226" t="s">
        <v>2152</v>
      </c>
      <c r="L2362" s="133" t="s">
        <v>13880</v>
      </c>
      <c r="M2362" s="133" t="s">
        <v>14248</v>
      </c>
      <c r="N2362" s="133" t="s">
        <v>14233</v>
      </c>
      <c r="P2362" s="134">
        <v>19980310</v>
      </c>
      <c r="Q2362" s="133" t="s">
        <v>8542</v>
      </c>
      <c r="R2362" s="134" t="s">
        <v>13267</v>
      </c>
      <c r="S2362" s="134" t="s">
        <v>14247</v>
      </c>
      <c r="X2362" s="134" t="s">
        <v>14247</v>
      </c>
      <c r="Y2362" s="23" t="s">
        <v>2358</v>
      </c>
      <c r="AJ2362" s="134">
        <v>999</v>
      </c>
      <c r="AK2362" s="235">
        <v>999</v>
      </c>
      <c r="AL2362" s="133">
        <v>99</v>
      </c>
      <c r="AM2362" s="134">
        <v>99</v>
      </c>
      <c r="AN2362" s="235">
        <v>99</v>
      </c>
      <c r="AO2362" s="134" t="s">
        <v>14247</v>
      </c>
      <c r="AP2362" s="23" t="s">
        <v>2358</v>
      </c>
      <c r="AQ2362" s="133" t="s">
        <v>14248</v>
      </c>
      <c r="AU2362" s="134">
        <v>999</v>
      </c>
      <c r="AV2362" s="235" t="s">
        <v>13882</v>
      </c>
      <c r="AW2362" s="235">
        <v>13</v>
      </c>
      <c r="AX2362" s="133" t="s">
        <v>2160</v>
      </c>
      <c r="AY2362" s="235">
        <v>1</v>
      </c>
      <c r="AZ2362" s="134" t="s">
        <v>2358</v>
      </c>
      <c r="BA2362" s="133" t="s">
        <v>2161</v>
      </c>
      <c r="BB2362" s="235">
        <v>0</v>
      </c>
      <c r="BE2362" s="134" t="s">
        <v>13882</v>
      </c>
      <c r="BF2362" s="134" t="s">
        <v>14249</v>
      </c>
      <c r="BG2362" s="134" t="s">
        <v>14247</v>
      </c>
      <c r="BH2362" s="134" t="s">
        <v>14250</v>
      </c>
      <c r="BI2362" s="134" t="s">
        <v>14250</v>
      </c>
      <c r="BJ2362" s="134"/>
      <c r="BK2362" s="134" t="s">
        <v>13882</v>
      </c>
      <c r="BP2362" s="134" t="s">
        <v>14248</v>
      </c>
      <c r="BQ2362" s="134" t="s">
        <v>14248</v>
      </c>
      <c r="BR2362" s="134" t="s">
        <v>14247</v>
      </c>
      <c r="BS2362" s="235" t="s">
        <v>14251</v>
      </c>
      <c r="BT2362" s="235">
        <v>1</v>
      </c>
      <c r="BU2362" s="235" t="s">
        <v>7656</v>
      </c>
      <c r="BV2362" s="235">
        <v>140</v>
      </c>
      <c r="BW2362" s="235">
        <v>7</v>
      </c>
      <c r="CB2362" s="134" t="s">
        <v>14247</v>
      </c>
      <c r="CE2362" s="134" t="s">
        <v>14247</v>
      </c>
      <c r="CF2362" s="134" t="s">
        <v>14249</v>
      </c>
      <c r="CO2362" s="134" t="s">
        <v>14247</v>
      </c>
      <c r="CP2362" s="134" t="s">
        <v>14249</v>
      </c>
    </row>
    <row r="2363" spans="1:94" x14ac:dyDescent="0.25">
      <c r="A2363" s="134" t="s">
        <v>14</v>
      </c>
      <c r="B2363" s="134" t="s">
        <v>2147</v>
      </c>
      <c r="C2363" s="134" t="s">
        <v>14252</v>
      </c>
      <c r="D2363" s="23" t="s">
        <v>14252</v>
      </c>
      <c r="E2363" s="193" t="s">
        <v>2358</v>
      </c>
      <c r="F2363" s="193" t="s">
        <v>2359</v>
      </c>
      <c r="G2363" s="193" t="s">
        <v>2360</v>
      </c>
      <c r="H2363" s="226" t="s">
        <v>2152</v>
      </c>
      <c r="L2363" s="133" t="s">
        <v>13880</v>
      </c>
      <c r="M2363" s="133" t="s">
        <v>14253</v>
      </c>
      <c r="N2363" s="133" t="s">
        <v>14233</v>
      </c>
      <c r="P2363" s="134">
        <v>19980310</v>
      </c>
      <c r="Q2363" s="133" t="s">
        <v>8542</v>
      </c>
      <c r="R2363" s="134" t="s">
        <v>13267</v>
      </c>
      <c r="S2363" s="134" t="s">
        <v>14252</v>
      </c>
      <c r="X2363" s="134" t="s">
        <v>14252</v>
      </c>
      <c r="Y2363" s="23" t="s">
        <v>2358</v>
      </c>
      <c r="AJ2363" s="134">
        <v>999</v>
      </c>
      <c r="AK2363" s="235">
        <v>999</v>
      </c>
      <c r="AL2363" s="133">
        <v>99</v>
      </c>
      <c r="AM2363" s="134">
        <v>99</v>
      </c>
      <c r="AN2363" s="235">
        <v>99</v>
      </c>
      <c r="AO2363" s="134" t="s">
        <v>14252</v>
      </c>
      <c r="AP2363" s="23" t="s">
        <v>2358</v>
      </c>
      <c r="AQ2363" s="133" t="s">
        <v>14253</v>
      </c>
      <c r="AU2363" s="134">
        <v>999</v>
      </c>
      <c r="AV2363" s="235" t="s">
        <v>13882</v>
      </c>
      <c r="AW2363" s="235">
        <v>13</v>
      </c>
      <c r="AX2363" s="133" t="s">
        <v>2160</v>
      </c>
      <c r="AY2363" s="235">
        <v>1</v>
      </c>
      <c r="AZ2363" s="134" t="s">
        <v>2358</v>
      </c>
      <c r="BA2363" s="133" t="s">
        <v>2161</v>
      </c>
      <c r="BB2363" s="235">
        <v>0</v>
      </c>
      <c r="BE2363" s="134" t="s">
        <v>13882</v>
      </c>
      <c r="BF2363" s="134" t="s">
        <v>14254</v>
      </c>
      <c r="BG2363" s="134" t="s">
        <v>14252</v>
      </c>
      <c r="BH2363" s="134" t="s">
        <v>14255</v>
      </c>
      <c r="BI2363" s="134" t="s">
        <v>14255</v>
      </c>
      <c r="BJ2363" s="134"/>
      <c r="BK2363" s="134" t="s">
        <v>13882</v>
      </c>
      <c r="BP2363" s="134" t="s">
        <v>14253</v>
      </c>
      <c r="BQ2363" s="134" t="s">
        <v>14253</v>
      </c>
      <c r="BR2363" s="134" t="s">
        <v>14252</v>
      </c>
      <c r="BS2363" s="235" t="s">
        <v>14256</v>
      </c>
      <c r="BT2363" s="235">
        <v>1</v>
      </c>
      <c r="BU2363" s="235" t="s">
        <v>7656</v>
      </c>
      <c r="BV2363" s="235">
        <v>140</v>
      </c>
      <c r="BW2363" s="235">
        <v>7</v>
      </c>
      <c r="CB2363" s="134" t="s">
        <v>14252</v>
      </c>
      <c r="CE2363" s="134" t="s">
        <v>14252</v>
      </c>
      <c r="CF2363" s="134" t="s">
        <v>14254</v>
      </c>
      <c r="CO2363" s="134" t="s">
        <v>14252</v>
      </c>
      <c r="CP2363" s="134" t="s">
        <v>14254</v>
      </c>
    </row>
    <row r="2364" spans="1:94" x14ac:dyDescent="0.25">
      <c r="A2364" s="134" t="s">
        <v>14</v>
      </c>
      <c r="B2364" s="134" t="s">
        <v>2147</v>
      </c>
      <c r="C2364" s="134" t="s">
        <v>14257</v>
      </c>
      <c r="D2364" s="23" t="s">
        <v>14257</v>
      </c>
      <c r="E2364" s="193" t="s">
        <v>2358</v>
      </c>
      <c r="F2364" s="193" t="s">
        <v>2359</v>
      </c>
      <c r="G2364" s="193" t="s">
        <v>2360</v>
      </c>
      <c r="H2364" s="226" t="s">
        <v>2152</v>
      </c>
      <c r="L2364" s="133" t="s">
        <v>13880</v>
      </c>
      <c r="M2364" s="133" t="s">
        <v>14258</v>
      </c>
      <c r="N2364" s="133" t="s">
        <v>14233</v>
      </c>
      <c r="P2364" s="134">
        <v>19980310</v>
      </c>
      <c r="Q2364" s="133" t="s">
        <v>8542</v>
      </c>
      <c r="R2364" s="134" t="s">
        <v>13267</v>
      </c>
      <c r="S2364" s="134" t="s">
        <v>14257</v>
      </c>
      <c r="X2364" s="134" t="s">
        <v>14257</v>
      </c>
      <c r="Y2364" s="23" t="s">
        <v>2358</v>
      </c>
      <c r="AJ2364" s="134">
        <v>999</v>
      </c>
      <c r="AK2364" s="235">
        <v>999</v>
      </c>
      <c r="AL2364" s="133">
        <v>99</v>
      </c>
      <c r="AM2364" s="134">
        <v>99</v>
      </c>
      <c r="AN2364" s="235">
        <v>99</v>
      </c>
      <c r="AO2364" s="134" t="s">
        <v>14257</v>
      </c>
      <c r="AP2364" s="23" t="s">
        <v>2358</v>
      </c>
      <c r="AQ2364" s="133" t="s">
        <v>14258</v>
      </c>
      <c r="AU2364" s="134">
        <v>999</v>
      </c>
      <c r="AV2364" s="235" t="s">
        <v>13882</v>
      </c>
      <c r="AW2364" s="235">
        <v>13</v>
      </c>
      <c r="AX2364" s="133" t="s">
        <v>2160</v>
      </c>
      <c r="AY2364" s="235">
        <v>1</v>
      </c>
      <c r="AZ2364" s="134" t="s">
        <v>2358</v>
      </c>
      <c r="BA2364" s="133" t="s">
        <v>2161</v>
      </c>
      <c r="BB2364" s="235">
        <v>0</v>
      </c>
      <c r="BE2364" s="134" t="s">
        <v>13882</v>
      </c>
      <c r="BF2364" s="134" t="s">
        <v>14259</v>
      </c>
      <c r="BG2364" s="134" t="s">
        <v>14257</v>
      </c>
      <c r="BH2364" s="134" t="s">
        <v>14260</v>
      </c>
      <c r="BI2364" s="134" t="s">
        <v>14260</v>
      </c>
      <c r="BJ2364" s="134"/>
      <c r="BK2364" s="134" t="s">
        <v>13882</v>
      </c>
      <c r="BP2364" s="134" t="s">
        <v>14258</v>
      </c>
      <c r="BQ2364" s="134" t="s">
        <v>14258</v>
      </c>
      <c r="BR2364" s="134" t="s">
        <v>14257</v>
      </c>
      <c r="BS2364" s="235" t="s">
        <v>14261</v>
      </c>
      <c r="BT2364" s="235">
        <v>1</v>
      </c>
      <c r="BU2364" s="235" t="s">
        <v>7656</v>
      </c>
      <c r="BV2364" s="235">
        <v>170</v>
      </c>
      <c r="BW2364" s="235">
        <v>8.5</v>
      </c>
      <c r="CB2364" s="134" t="s">
        <v>14257</v>
      </c>
      <c r="CE2364" s="134" t="s">
        <v>14257</v>
      </c>
      <c r="CF2364" s="134" t="s">
        <v>14259</v>
      </c>
      <c r="CO2364" s="134" t="s">
        <v>14257</v>
      </c>
      <c r="CP2364" s="134" t="s">
        <v>14259</v>
      </c>
    </row>
    <row r="2365" spans="1:94" x14ac:dyDescent="0.25">
      <c r="A2365" s="134" t="s">
        <v>14</v>
      </c>
      <c r="B2365" s="134" t="s">
        <v>2147</v>
      </c>
      <c r="C2365" s="134" t="s">
        <v>14262</v>
      </c>
      <c r="D2365" s="23" t="s">
        <v>14262</v>
      </c>
      <c r="E2365" s="193" t="s">
        <v>2358</v>
      </c>
      <c r="F2365" s="193" t="s">
        <v>2359</v>
      </c>
      <c r="G2365" s="193" t="s">
        <v>2360</v>
      </c>
      <c r="H2365" s="226" t="s">
        <v>2152</v>
      </c>
      <c r="L2365" s="133" t="s">
        <v>13880</v>
      </c>
      <c r="M2365" s="133" t="s">
        <v>14263</v>
      </c>
      <c r="N2365" s="133" t="s">
        <v>14233</v>
      </c>
      <c r="P2365" s="134">
        <v>19980310</v>
      </c>
      <c r="Q2365" s="133" t="s">
        <v>8542</v>
      </c>
      <c r="R2365" s="134" t="s">
        <v>13267</v>
      </c>
      <c r="S2365" s="134" t="s">
        <v>14262</v>
      </c>
      <c r="X2365" s="134" t="s">
        <v>14262</v>
      </c>
      <c r="Y2365" s="23" t="s">
        <v>2358</v>
      </c>
      <c r="AJ2365" s="134">
        <v>999</v>
      </c>
      <c r="AK2365" s="235">
        <v>999</v>
      </c>
      <c r="AL2365" s="133">
        <v>99</v>
      </c>
      <c r="AM2365" s="134">
        <v>99</v>
      </c>
      <c r="AN2365" s="235">
        <v>99</v>
      </c>
      <c r="AO2365" s="134" t="s">
        <v>14262</v>
      </c>
      <c r="AP2365" s="23" t="s">
        <v>2358</v>
      </c>
      <c r="AQ2365" s="133" t="s">
        <v>14263</v>
      </c>
      <c r="AU2365" s="134">
        <v>999</v>
      </c>
      <c r="AV2365" s="235" t="s">
        <v>13882</v>
      </c>
      <c r="AW2365" s="235">
        <v>13</v>
      </c>
      <c r="AX2365" s="133" t="s">
        <v>2160</v>
      </c>
      <c r="AY2365" s="235">
        <v>1</v>
      </c>
      <c r="AZ2365" s="134" t="s">
        <v>2358</v>
      </c>
      <c r="BA2365" s="133" t="s">
        <v>2161</v>
      </c>
      <c r="BB2365" s="235">
        <v>0</v>
      </c>
      <c r="BE2365" s="134" t="s">
        <v>13882</v>
      </c>
      <c r="BF2365" s="134" t="s">
        <v>14264</v>
      </c>
      <c r="BG2365" s="134" t="s">
        <v>14262</v>
      </c>
      <c r="BH2365" s="134" t="s">
        <v>14265</v>
      </c>
      <c r="BI2365" s="134" t="s">
        <v>14265</v>
      </c>
      <c r="BJ2365" s="134"/>
      <c r="BK2365" s="134" t="s">
        <v>13882</v>
      </c>
      <c r="BP2365" s="134" t="s">
        <v>14263</v>
      </c>
      <c r="BQ2365" s="134" t="s">
        <v>14263</v>
      </c>
      <c r="BR2365" s="134" t="s">
        <v>14262</v>
      </c>
      <c r="BS2365" s="235" t="s">
        <v>14266</v>
      </c>
      <c r="BT2365" s="235">
        <v>1</v>
      </c>
      <c r="BU2365" s="235" t="s">
        <v>7656</v>
      </c>
      <c r="BV2365" s="235">
        <v>140</v>
      </c>
      <c r="BW2365" s="235">
        <v>7</v>
      </c>
      <c r="CB2365" s="134" t="s">
        <v>14262</v>
      </c>
      <c r="CE2365" s="134" t="s">
        <v>14262</v>
      </c>
      <c r="CF2365" s="134" t="s">
        <v>14264</v>
      </c>
      <c r="CO2365" s="134" t="s">
        <v>14262</v>
      </c>
      <c r="CP2365" s="134" t="s">
        <v>14264</v>
      </c>
    </row>
    <row r="2366" spans="1:94" x14ac:dyDescent="0.25">
      <c r="A2366" s="134" t="s">
        <v>14</v>
      </c>
      <c r="B2366" s="134" t="s">
        <v>2147</v>
      </c>
      <c r="C2366" s="134" t="s">
        <v>14267</v>
      </c>
      <c r="D2366" s="23" t="s">
        <v>14267</v>
      </c>
      <c r="E2366" s="193" t="s">
        <v>2358</v>
      </c>
      <c r="F2366" s="193" t="s">
        <v>2359</v>
      </c>
      <c r="G2366" s="193" t="s">
        <v>2360</v>
      </c>
      <c r="H2366" s="226" t="s">
        <v>2152</v>
      </c>
      <c r="L2366" s="133" t="s">
        <v>13880</v>
      </c>
      <c r="M2366" s="133" t="s">
        <v>14268</v>
      </c>
      <c r="N2366" s="133" t="s">
        <v>14233</v>
      </c>
      <c r="P2366" s="134">
        <v>19980310</v>
      </c>
      <c r="Q2366" s="133" t="s">
        <v>8542</v>
      </c>
      <c r="R2366" s="134" t="s">
        <v>13267</v>
      </c>
      <c r="S2366" s="134" t="s">
        <v>14267</v>
      </c>
      <c r="X2366" s="134" t="s">
        <v>14267</v>
      </c>
      <c r="Y2366" s="23" t="s">
        <v>2358</v>
      </c>
      <c r="AJ2366" s="134">
        <v>999</v>
      </c>
      <c r="AK2366" s="235">
        <v>999</v>
      </c>
      <c r="AL2366" s="133">
        <v>99</v>
      </c>
      <c r="AM2366" s="134">
        <v>99</v>
      </c>
      <c r="AN2366" s="235">
        <v>99</v>
      </c>
      <c r="AO2366" s="134" t="s">
        <v>14267</v>
      </c>
      <c r="AP2366" s="23" t="s">
        <v>2358</v>
      </c>
      <c r="AQ2366" s="133" t="s">
        <v>14268</v>
      </c>
      <c r="AU2366" s="134">
        <v>999</v>
      </c>
      <c r="AV2366" s="235" t="s">
        <v>13882</v>
      </c>
      <c r="AW2366" s="235">
        <v>13</v>
      </c>
      <c r="AX2366" s="133" t="s">
        <v>2160</v>
      </c>
      <c r="AY2366" s="235">
        <v>1</v>
      </c>
      <c r="AZ2366" s="134" t="s">
        <v>2358</v>
      </c>
      <c r="BA2366" s="133" t="s">
        <v>2161</v>
      </c>
      <c r="BB2366" s="235">
        <v>0</v>
      </c>
      <c r="BE2366" s="134" t="s">
        <v>13882</v>
      </c>
      <c r="BF2366" s="134" t="s">
        <v>14269</v>
      </c>
      <c r="BG2366" s="134" t="s">
        <v>14267</v>
      </c>
      <c r="BH2366" s="134" t="s">
        <v>14270</v>
      </c>
      <c r="BI2366" s="134" t="s">
        <v>14270</v>
      </c>
      <c r="BJ2366" s="134"/>
      <c r="BK2366" s="134" t="s">
        <v>13882</v>
      </c>
      <c r="BP2366" s="134" t="s">
        <v>14268</v>
      </c>
      <c r="BQ2366" s="134" t="s">
        <v>14268</v>
      </c>
      <c r="BR2366" s="134" t="s">
        <v>14267</v>
      </c>
      <c r="BS2366" s="235" t="s">
        <v>14271</v>
      </c>
      <c r="BT2366" s="235">
        <v>1</v>
      </c>
      <c r="BU2366" s="235" t="s">
        <v>7656</v>
      </c>
      <c r="BV2366" s="235">
        <v>140</v>
      </c>
      <c r="BW2366" s="235">
        <v>7</v>
      </c>
      <c r="CB2366" s="134" t="s">
        <v>14267</v>
      </c>
      <c r="CE2366" s="134" t="s">
        <v>14267</v>
      </c>
      <c r="CF2366" s="134" t="s">
        <v>14269</v>
      </c>
      <c r="CO2366" s="134" t="s">
        <v>14267</v>
      </c>
      <c r="CP2366" s="134" t="s">
        <v>14269</v>
      </c>
    </row>
    <row r="2367" spans="1:94" x14ac:dyDescent="0.25">
      <c r="A2367" s="134" t="s">
        <v>14</v>
      </c>
      <c r="B2367" s="134" t="s">
        <v>2147</v>
      </c>
      <c r="C2367" s="134" t="s">
        <v>14272</v>
      </c>
      <c r="D2367" s="23" t="s">
        <v>14272</v>
      </c>
      <c r="E2367" s="193" t="s">
        <v>2358</v>
      </c>
      <c r="F2367" s="193" t="s">
        <v>2359</v>
      </c>
      <c r="G2367" s="193" t="s">
        <v>2360</v>
      </c>
      <c r="H2367" s="226" t="s">
        <v>2152</v>
      </c>
      <c r="L2367" s="133" t="s">
        <v>13880</v>
      </c>
      <c r="M2367" s="133" t="s">
        <v>14273</v>
      </c>
      <c r="N2367" s="133" t="s">
        <v>14233</v>
      </c>
      <c r="P2367" s="134">
        <v>19980310</v>
      </c>
      <c r="Q2367" s="133" t="s">
        <v>8542</v>
      </c>
      <c r="R2367" s="134" t="s">
        <v>13267</v>
      </c>
      <c r="S2367" s="134" t="s">
        <v>14272</v>
      </c>
      <c r="X2367" s="134" t="s">
        <v>14272</v>
      </c>
      <c r="Y2367" s="23" t="s">
        <v>2358</v>
      </c>
      <c r="AJ2367" s="134">
        <v>999</v>
      </c>
      <c r="AK2367" s="235">
        <v>999</v>
      </c>
      <c r="AL2367" s="133">
        <v>99</v>
      </c>
      <c r="AM2367" s="134">
        <v>99</v>
      </c>
      <c r="AN2367" s="235">
        <v>99</v>
      </c>
      <c r="AO2367" s="134" t="s">
        <v>14272</v>
      </c>
      <c r="AP2367" s="23" t="s">
        <v>2358</v>
      </c>
      <c r="AQ2367" s="133" t="s">
        <v>14273</v>
      </c>
      <c r="AU2367" s="134">
        <v>999</v>
      </c>
      <c r="AV2367" s="235" t="s">
        <v>13882</v>
      </c>
      <c r="AW2367" s="235">
        <v>13</v>
      </c>
      <c r="AX2367" s="133" t="s">
        <v>2160</v>
      </c>
      <c r="AY2367" s="235">
        <v>1</v>
      </c>
      <c r="AZ2367" s="134" t="s">
        <v>2358</v>
      </c>
      <c r="BA2367" s="133" t="s">
        <v>2161</v>
      </c>
      <c r="BB2367" s="235">
        <v>0</v>
      </c>
      <c r="BE2367" s="134" t="s">
        <v>13882</v>
      </c>
      <c r="BF2367" s="134" t="s">
        <v>14274</v>
      </c>
      <c r="BG2367" s="134" t="s">
        <v>14272</v>
      </c>
      <c r="BH2367" s="134" t="s">
        <v>14275</v>
      </c>
      <c r="BI2367" s="134" t="s">
        <v>14275</v>
      </c>
      <c r="BJ2367" s="134"/>
      <c r="BK2367" s="134" t="s">
        <v>13882</v>
      </c>
      <c r="BP2367" s="134" t="s">
        <v>14273</v>
      </c>
      <c r="BQ2367" s="134" t="s">
        <v>14273</v>
      </c>
      <c r="BR2367" s="134" t="s">
        <v>14272</v>
      </c>
      <c r="BS2367" s="235" t="s">
        <v>14276</v>
      </c>
      <c r="BT2367" s="235">
        <v>1</v>
      </c>
      <c r="BU2367" s="235" t="s">
        <v>7656</v>
      </c>
      <c r="BV2367" s="235">
        <v>150</v>
      </c>
      <c r="BW2367" s="235">
        <v>7.5</v>
      </c>
      <c r="CB2367" s="134" t="s">
        <v>14272</v>
      </c>
      <c r="CE2367" s="134" t="s">
        <v>14272</v>
      </c>
      <c r="CF2367" s="134" t="s">
        <v>14274</v>
      </c>
      <c r="CO2367" s="134" t="s">
        <v>14272</v>
      </c>
      <c r="CP2367" s="134" t="s">
        <v>14274</v>
      </c>
    </row>
    <row r="2368" spans="1:94" x14ac:dyDescent="0.25">
      <c r="A2368" s="134" t="s">
        <v>14</v>
      </c>
      <c r="B2368" s="134" t="s">
        <v>2147</v>
      </c>
      <c r="C2368" s="134" t="s">
        <v>14277</v>
      </c>
      <c r="D2368" s="23" t="s">
        <v>14277</v>
      </c>
      <c r="E2368" s="193" t="s">
        <v>2358</v>
      </c>
      <c r="F2368" s="193" t="s">
        <v>2359</v>
      </c>
      <c r="G2368" s="193" t="s">
        <v>2360</v>
      </c>
      <c r="H2368" s="226" t="s">
        <v>2152</v>
      </c>
      <c r="L2368" s="133" t="s">
        <v>13880</v>
      </c>
      <c r="M2368" s="133" t="s">
        <v>14278</v>
      </c>
      <c r="N2368" s="133" t="s">
        <v>14233</v>
      </c>
      <c r="P2368" s="134">
        <v>19980310</v>
      </c>
      <c r="Q2368" s="133" t="s">
        <v>8542</v>
      </c>
      <c r="R2368" s="134" t="s">
        <v>13267</v>
      </c>
      <c r="S2368" s="134" t="s">
        <v>14277</v>
      </c>
      <c r="X2368" s="134" t="s">
        <v>14277</v>
      </c>
      <c r="Y2368" s="23" t="s">
        <v>2358</v>
      </c>
      <c r="AJ2368" s="134">
        <v>999</v>
      </c>
      <c r="AK2368" s="235">
        <v>999</v>
      </c>
      <c r="AL2368" s="133">
        <v>99</v>
      </c>
      <c r="AM2368" s="134">
        <v>99</v>
      </c>
      <c r="AN2368" s="235">
        <v>99</v>
      </c>
      <c r="AO2368" s="134" t="s">
        <v>14277</v>
      </c>
      <c r="AP2368" s="23" t="s">
        <v>2358</v>
      </c>
      <c r="AQ2368" s="133" t="s">
        <v>14278</v>
      </c>
      <c r="AU2368" s="134">
        <v>999</v>
      </c>
      <c r="AV2368" s="235" t="s">
        <v>13882</v>
      </c>
      <c r="AW2368" s="235">
        <v>13</v>
      </c>
      <c r="AX2368" s="133" t="s">
        <v>2160</v>
      </c>
      <c r="AY2368" s="235">
        <v>1</v>
      </c>
      <c r="AZ2368" s="134" t="s">
        <v>2358</v>
      </c>
      <c r="BA2368" s="133" t="s">
        <v>2161</v>
      </c>
      <c r="BB2368" s="235">
        <v>0</v>
      </c>
      <c r="BE2368" s="134" t="s">
        <v>13882</v>
      </c>
      <c r="BF2368" s="134" t="s">
        <v>14279</v>
      </c>
      <c r="BG2368" s="134" t="s">
        <v>14277</v>
      </c>
      <c r="BH2368" s="134" t="s">
        <v>14280</v>
      </c>
      <c r="BI2368" s="134" t="s">
        <v>14280</v>
      </c>
      <c r="BJ2368" s="134"/>
      <c r="BK2368" s="134" t="s">
        <v>13882</v>
      </c>
      <c r="BP2368" s="134" t="s">
        <v>14278</v>
      </c>
      <c r="BQ2368" s="134" t="s">
        <v>14278</v>
      </c>
      <c r="BR2368" s="134" t="s">
        <v>14277</v>
      </c>
      <c r="BS2368" s="235" t="s">
        <v>14281</v>
      </c>
      <c r="BT2368" s="235">
        <v>1</v>
      </c>
      <c r="BU2368" s="235" t="s">
        <v>7656</v>
      </c>
      <c r="BV2368" s="235">
        <v>150</v>
      </c>
      <c r="BW2368" s="235">
        <v>7.5</v>
      </c>
      <c r="CB2368" s="134" t="s">
        <v>14277</v>
      </c>
      <c r="CE2368" s="134" t="s">
        <v>14277</v>
      </c>
      <c r="CF2368" s="134" t="s">
        <v>14279</v>
      </c>
      <c r="CO2368" s="134" t="s">
        <v>14277</v>
      </c>
      <c r="CP2368" s="134" t="s">
        <v>14279</v>
      </c>
    </row>
    <row r="2369" spans="1:94" x14ac:dyDescent="0.25">
      <c r="A2369" s="134" t="s">
        <v>14</v>
      </c>
      <c r="B2369" s="134" t="s">
        <v>2147</v>
      </c>
      <c r="C2369" s="134" t="s">
        <v>14282</v>
      </c>
      <c r="D2369" s="23" t="s">
        <v>14282</v>
      </c>
      <c r="E2369" s="193" t="s">
        <v>2358</v>
      </c>
      <c r="F2369" s="193" t="s">
        <v>2359</v>
      </c>
      <c r="G2369" s="193" t="s">
        <v>2360</v>
      </c>
      <c r="H2369" s="226" t="s">
        <v>2152</v>
      </c>
      <c r="L2369" s="133" t="s">
        <v>13880</v>
      </c>
      <c r="M2369" s="133" t="s">
        <v>14283</v>
      </c>
      <c r="N2369" s="133" t="s">
        <v>14233</v>
      </c>
      <c r="P2369" s="134">
        <v>19980310</v>
      </c>
      <c r="Q2369" s="133" t="s">
        <v>8542</v>
      </c>
      <c r="R2369" s="134" t="s">
        <v>13267</v>
      </c>
      <c r="S2369" s="134" t="s">
        <v>14282</v>
      </c>
      <c r="X2369" s="134" t="s">
        <v>14282</v>
      </c>
      <c r="Y2369" s="23" t="s">
        <v>2358</v>
      </c>
      <c r="AJ2369" s="134">
        <v>999</v>
      </c>
      <c r="AK2369" s="235">
        <v>999</v>
      </c>
      <c r="AL2369" s="133">
        <v>99</v>
      </c>
      <c r="AM2369" s="134">
        <v>99</v>
      </c>
      <c r="AN2369" s="235">
        <v>99</v>
      </c>
      <c r="AO2369" s="134" t="s">
        <v>14282</v>
      </c>
      <c r="AP2369" s="23" t="s">
        <v>2358</v>
      </c>
      <c r="AQ2369" s="133" t="s">
        <v>14283</v>
      </c>
      <c r="AU2369" s="134">
        <v>999</v>
      </c>
      <c r="AV2369" s="235" t="s">
        <v>13882</v>
      </c>
      <c r="AW2369" s="235">
        <v>13</v>
      </c>
      <c r="AX2369" s="133" t="s">
        <v>2160</v>
      </c>
      <c r="AY2369" s="235">
        <v>1</v>
      </c>
      <c r="AZ2369" s="134" t="s">
        <v>2358</v>
      </c>
      <c r="BA2369" s="133" t="s">
        <v>2161</v>
      </c>
      <c r="BB2369" s="235">
        <v>0</v>
      </c>
      <c r="BE2369" s="134" t="s">
        <v>13882</v>
      </c>
      <c r="BF2369" s="134" t="s">
        <v>14284</v>
      </c>
      <c r="BG2369" s="134" t="s">
        <v>14282</v>
      </c>
      <c r="BH2369" s="134" t="s">
        <v>14285</v>
      </c>
      <c r="BI2369" s="134" t="s">
        <v>14285</v>
      </c>
      <c r="BJ2369" s="134"/>
      <c r="BK2369" s="134" t="s">
        <v>13882</v>
      </c>
      <c r="BP2369" s="134" t="s">
        <v>14283</v>
      </c>
      <c r="BQ2369" s="134" t="s">
        <v>14283</v>
      </c>
      <c r="BR2369" s="134" t="s">
        <v>14282</v>
      </c>
      <c r="BS2369" s="235" t="s">
        <v>14286</v>
      </c>
      <c r="BT2369" s="235">
        <v>1</v>
      </c>
      <c r="BU2369" s="235" t="s">
        <v>7656</v>
      </c>
      <c r="BV2369" s="235">
        <v>140</v>
      </c>
      <c r="BW2369" s="235">
        <v>7</v>
      </c>
      <c r="CB2369" s="134" t="s">
        <v>14282</v>
      </c>
      <c r="CE2369" s="134" t="s">
        <v>14282</v>
      </c>
      <c r="CF2369" s="134" t="s">
        <v>14284</v>
      </c>
      <c r="CO2369" s="134" t="s">
        <v>14282</v>
      </c>
      <c r="CP2369" s="134" t="s">
        <v>14284</v>
      </c>
    </row>
    <row r="2370" spans="1:94" x14ac:dyDescent="0.25">
      <c r="A2370" s="134" t="s">
        <v>14</v>
      </c>
      <c r="B2370" s="134" t="s">
        <v>2147</v>
      </c>
      <c r="C2370" s="134" t="s">
        <v>14287</v>
      </c>
      <c r="D2370" s="23" t="s">
        <v>14287</v>
      </c>
      <c r="E2370" s="193" t="s">
        <v>2358</v>
      </c>
      <c r="F2370" s="193" t="s">
        <v>2359</v>
      </c>
      <c r="G2370" s="193" t="s">
        <v>2360</v>
      </c>
      <c r="H2370" s="226" t="s">
        <v>2152</v>
      </c>
      <c r="L2370" s="133" t="s">
        <v>13880</v>
      </c>
      <c r="M2370" s="133" t="s">
        <v>14288</v>
      </c>
      <c r="N2370" s="133" t="s">
        <v>14233</v>
      </c>
      <c r="P2370" s="134">
        <v>19980310</v>
      </c>
      <c r="Q2370" s="133" t="s">
        <v>8542</v>
      </c>
      <c r="R2370" s="134" t="s">
        <v>13267</v>
      </c>
      <c r="S2370" s="134" t="s">
        <v>14287</v>
      </c>
      <c r="X2370" s="134" t="s">
        <v>14287</v>
      </c>
      <c r="Y2370" s="23" t="s">
        <v>2358</v>
      </c>
      <c r="AJ2370" s="134">
        <v>999</v>
      </c>
      <c r="AK2370" s="235">
        <v>999</v>
      </c>
      <c r="AL2370" s="133">
        <v>99</v>
      </c>
      <c r="AM2370" s="134">
        <v>99</v>
      </c>
      <c r="AN2370" s="235">
        <v>99</v>
      </c>
      <c r="AO2370" s="134" t="s">
        <v>14287</v>
      </c>
      <c r="AP2370" s="23" t="s">
        <v>2358</v>
      </c>
      <c r="AQ2370" s="133" t="s">
        <v>14288</v>
      </c>
      <c r="AU2370" s="134">
        <v>999</v>
      </c>
      <c r="AV2370" s="235" t="s">
        <v>13882</v>
      </c>
      <c r="AW2370" s="235">
        <v>13</v>
      </c>
      <c r="AX2370" s="133" t="s">
        <v>2160</v>
      </c>
      <c r="AY2370" s="235">
        <v>1</v>
      </c>
      <c r="AZ2370" s="134" t="s">
        <v>2358</v>
      </c>
      <c r="BA2370" s="133" t="s">
        <v>2161</v>
      </c>
      <c r="BB2370" s="235">
        <v>0</v>
      </c>
      <c r="BE2370" s="134" t="s">
        <v>13882</v>
      </c>
      <c r="BF2370" s="134" t="s">
        <v>14289</v>
      </c>
      <c r="BG2370" s="134" t="s">
        <v>14287</v>
      </c>
      <c r="BH2370" s="134" t="s">
        <v>14290</v>
      </c>
      <c r="BI2370" s="134" t="s">
        <v>14290</v>
      </c>
      <c r="BJ2370" s="134"/>
      <c r="BK2370" s="134" t="s">
        <v>13882</v>
      </c>
      <c r="BP2370" s="134" t="s">
        <v>14288</v>
      </c>
      <c r="BQ2370" s="134" t="s">
        <v>14288</v>
      </c>
      <c r="BR2370" s="134" t="s">
        <v>14287</v>
      </c>
      <c r="BS2370" s="235" t="s">
        <v>14291</v>
      </c>
      <c r="BT2370" s="235">
        <v>1</v>
      </c>
      <c r="BU2370" s="235" t="s">
        <v>7656</v>
      </c>
      <c r="BV2370" s="235">
        <v>120</v>
      </c>
      <c r="BW2370" s="235">
        <v>6</v>
      </c>
      <c r="CB2370" s="134" t="s">
        <v>14287</v>
      </c>
      <c r="CE2370" s="134" t="s">
        <v>14287</v>
      </c>
      <c r="CF2370" s="134" t="s">
        <v>14289</v>
      </c>
      <c r="CO2370" s="134" t="s">
        <v>14287</v>
      </c>
      <c r="CP2370" s="134" t="s">
        <v>14289</v>
      </c>
    </row>
    <row r="2371" spans="1:94" x14ac:dyDescent="0.25">
      <c r="A2371" s="134" t="s">
        <v>14</v>
      </c>
      <c r="B2371" s="134" t="s">
        <v>2147</v>
      </c>
      <c r="C2371" s="134" t="s">
        <v>14292</v>
      </c>
      <c r="D2371" s="23" t="s">
        <v>14292</v>
      </c>
      <c r="E2371" s="193" t="s">
        <v>2358</v>
      </c>
      <c r="F2371" s="193" t="s">
        <v>2359</v>
      </c>
      <c r="G2371" s="193" t="s">
        <v>2360</v>
      </c>
      <c r="H2371" s="226" t="s">
        <v>2152</v>
      </c>
      <c r="L2371" s="133" t="s">
        <v>13880</v>
      </c>
      <c r="M2371" s="133" t="s">
        <v>14293</v>
      </c>
      <c r="N2371" s="133" t="s">
        <v>14233</v>
      </c>
      <c r="P2371" s="134">
        <v>19980310</v>
      </c>
      <c r="Q2371" s="133" t="s">
        <v>8542</v>
      </c>
      <c r="R2371" s="134" t="s">
        <v>14</v>
      </c>
      <c r="S2371" s="134" t="s">
        <v>14292</v>
      </c>
      <c r="X2371" s="134" t="s">
        <v>14292</v>
      </c>
      <c r="Y2371" s="23" t="s">
        <v>2358</v>
      </c>
      <c r="AJ2371" s="134">
        <v>999</v>
      </c>
      <c r="AK2371" s="235">
        <v>999</v>
      </c>
      <c r="AL2371" s="133">
        <v>99</v>
      </c>
      <c r="AM2371" s="134">
        <v>99</v>
      </c>
      <c r="AN2371" s="235">
        <v>99</v>
      </c>
      <c r="AO2371" s="134" t="s">
        <v>14292</v>
      </c>
      <c r="AP2371" s="23" t="s">
        <v>2358</v>
      </c>
      <c r="AQ2371" s="133" t="s">
        <v>14293</v>
      </c>
      <c r="AU2371" s="134">
        <v>999</v>
      </c>
      <c r="AV2371" s="235" t="s">
        <v>13882</v>
      </c>
      <c r="AW2371" s="235">
        <v>13</v>
      </c>
      <c r="AX2371" s="133" t="s">
        <v>2160</v>
      </c>
      <c r="AY2371" s="235">
        <v>1</v>
      </c>
      <c r="AZ2371" s="134" t="s">
        <v>2358</v>
      </c>
      <c r="BA2371" s="133" t="s">
        <v>2161</v>
      </c>
      <c r="BB2371" s="235">
        <v>0</v>
      </c>
      <c r="BE2371" s="134" t="s">
        <v>13882</v>
      </c>
      <c r="BF2371" s="134" t="s">
        <v>14294</v>
      </c>
      <c r="BG2371" s="134" t="s">
        <v>14292</v>
      </c>
      <c r="BH2371" s="134" t="s">
        <v>14295</v>
      </c>
      <c r="BI2371" s="134" t="s">
        <v>14295</v>
      </c>
      <c r="BJ2371" s="134"/>
      <c r="BK2371" s="134" t="s">
        <v>13882</v>
      </c>
      <c r="BP2371" s="134" t="s">
        <v>14293</v>
      </c>
      <c r="BQ2371" s="134" t="s">
        <v>14293</v>
      </c>
      <c r="BR2371" s="134" t="s">
        <v>14292</v>
      </c>
      <c r="BS2371" s="235" t="s">
        <v>14296</v>
      </c>
      <c r="BT2371" s="235">
        <v>1</v>
      </c>
      <c r="BU2371" s="235" t="s">
        <v>7656</v>
      </c>
      <c r="BV2371" s="235">
        <v>180</v>
      </c>
      <c r="BW2371" s="235">
        <v>9</v>
      </c>
      <c r="CB2371" s="134" t="s">
        <v>14292</v>
      </c>
      <c r="CE2371" s="134" t="s">
        <v>14292</v>
      </c>
      <c r="CF2371" s="134" t="s">
        <v>14294</v>
      </c>
      <c r="CO2371" s="134" t="s">
        <v>14292</v>
      </c>
      <c r="CP2371" s="134" t="s">
        <v>14294</v>
      </c>
    </row>
    <row r="2372" spans="1:94" x14ac:dyDescent="0.25">
      <c r="A2372" s="134" t="s">
        <v>14</v>
      </c>
      <c r="B2372" s="134" t="s">
        <v>2147</v>
      </c>
      <c r="C2372" s="134" t="s">
        <v>14297</v>
      </c>
      <c r="D2372" s="17" t="s">
        <v>14297</v>
      </c>
      <c r="E2372" s="143" t="s">
        <v>14298</v>
      </c>
      <c r="F2372" s="193" t="s">
        <v>14299</v>
      </c>
      <c r="G2372" s="193" t="s">
        <v>3711</v>
      </c>
      <c r="H2372" s="226" t="s">
        <v>2152</v>
      </c>
      <c r="L2372" s="133" t="s">
        <v>457</v>
      </c>
      <c r="M2372" s="133" t="s">
        <v>14300</v>
      </c>
      <c r="N2372" s="133" t="s">
        <v>950</v>
      </c>
      <c r="P2372" s="134">
        <v>19980310</v>
      </c>
      <c r="Q2372" s="133" t="s">
        <v>8542</v>
      </c>
      <c r="S2372" s="134" t="s">
        <v>14297</v>
      </c>
      <c r="X2372" s="134" t="s">
        <v>14297</v>
      </c>
      <c r="Y2372" s="23" t="s">
        <v>14298</v>
      </c>
      <c r="AJ2372" s="134">
        <v>999</v>
      </c>
      <c r="AK2372" s="235">
        <v>999</v>
      </c>
      <c r="AL2372" s="133">
        <v>99</v>
      </c>
      <c r="AM2372" s="134">
        <v>99</v>
      </c>
      <c r="AN2372" s="235">
        <v>99</v>
      </c>
      <c r="AO2372" s="134" t="s">
        <v>14297</v>
      </c>
      <c r="AP2372" s="23" t="s">
        <v>14298</v>
      </c>
      <c r="AQ2372" s="133" t="s">
        <v>14300</v>
      </c>
      <c r="AU2372" s="134">
        <v>999</v>
      </c>
      <c r="AV2372" s="235" t="s">
        <v>13882</v>
      </c>
      <c r="AW2372" s="235">
        <v>13</v>
      </c>
      <c r="AX2372" s="133" t="s">
        <v>2160</v>
      </c>
      <c r="AY2372" s="235">
        <v>1</v>
      </c>
      <c r="AZ2372" s="134" t="s">
        <v>14301</v>
      </c>
      <c r="BA2372" s="133" t="s">
        <v>2161</v>
      </c>
      <c r="BB2372" s="235">
        <v>0</v>
      </c>
      <c r="BE2372" s="134" t="s">
        <v>13882</v>
      </c>
      <c r="BG2372" s="134" t="s">
        <v>14297</v>
      </c>
      <c r="BH2372" s="134" t="s">
        <v>14302</v>
      </c>
      <c r="BI2372" s="134" t="s">
        <v>14302</v>
      </c>
      <c r="BJ2372" s="134"/>
      <c r="BK2372" s="134" t="s">
        <v>13882</v>
      </c>
      <c r="BP2372" s="134" t="s">
        <v>14300</v>
      </c>
      <c r="BQ2372" s="134" t="s">
        <v>14300</v>
      </c>
      <c r="BR2372" s="134" t="s">
        <v>14297</v>
      </c>
      <c r="BS2372" s="235" t="s">
        <v>14303</v>
      </c>
      <c r="BT2372" s="235">
        <v>1</v>
      </c>
      <c r="BU2372" s="235" t="s">
        <v>7656</v>
      </c>
      <c r="BV2372" s="235">
        <v>120</v>
      </c>
      <c r="BW2372" s="235">
        <v>6</v>
      </c>
      <c r="CB2372" s="134" t="s">
        <v>14297</v>
      </c>
      <c r="CE2372" s="134" t="s">
        <v>14297</v>
      </c>
      <c r="CO2372" s="134" t="s">
        <v>14297</v>
      </c>
    </row>
    <row r="2373" spans="1:94" x14ac:dyDescent="0.25">
      <c r="A2373" s="134" t="s">
        <v>14</v>
      </c>
      <c r="B2373" s="134" t="s">
        <v>2147</v>
      </c>
      <c r="C2373" s="134" t="s">
        <v>14304</v>
      </c>
      <c r="D2373" s="17" t="s">
        <v>14304</v>
      </c>
      <c r="E2373" s="143" t="s">
        <v>14298</v>
      </c>
      <c r="F2373" s="193" t="s">
        <v>14299</v>
      </c>
      <c r="G2373" s="193" t="s">
        <v>3711</v>
      </c>
      <c r="H2373" s="226" t="s">
        <v>2152</v>
      </c>
      <c r="L2373" s="133" t="s">
        <v>457</v>
      </c>
      <c r="M2373" s="133" t="s">
        <v>14305</v>
      </c>
      <c r="N2373" s="133" t="s">
        <v>950</v>
      </c>
      <c r="P2373" s="134">
        <v>19980310</v>
      </c>
      <c r="Q2373" s="133" t="s">
        <v>8542</v>
      </c>
      <c r="S2373" s="134" t="s">
        <v>14304</v>
      </c>
      <c r="X2373" s="134" t="s">
        <v>14304</v>
      </c>
      <c r="Y2373" s="23" t="s">
        <v>14298</v>
      </c>
      <c r="AJ2373" s="134">
        <v>999</v>
      </c>
      <c r="AK2373" s="235">
        <v>999</v>
      </c>
      <c r="AL2373" s="133">
        <v>99</v>
      </c>
      <c r="AM2373" s="134">
        <v>99</v>
      </c>
      <c r="AN2373" s="235">
        <v>99</v>
      </c>
      <c r="AO2373" s="134" t="s">
        <v>14304</v>
      </c>
      <c r="AP2373" s="23" t="s">
        <v>14298</v>
      </c>
      <c r="AQ2373" s="133" t="s">
        <v>14305</v>
      </c>
      <c r="AU2373" s="134">
        <v>999</v>
      </c>
      <c r="AV2373" s="235" t="s">
        <v>13882</v>
      </c>
      <c r="AW2373" s="235">
        <v>13</v>
      </c>
      <c r="AX2373" s="133" t="s">
        <v>2160</v>
      </c>
      <c r="AY2373" s="235">
        <v>1</v>
      </c>
      <c r="AZ2373" s="134" t="s">
        <v>14301</v>
      </c>
      <c r="BA2373" s="133" t="s">
        <v>2161</v>
      </c>
      <c r="BB2373" s="235">
        <v>0</v>
      </c>
      <c r="BE2373" s="134" t="s">
        <v>13882</v>
      </c>
      <c r="BG2373" s="134" t="s">
        <v>14304</v>
      </c>
      <c r="BH2373" s="134" t="s">
        <v>14306</v>
      </c>
      <c r="BI2373" s="134" t="s">
        <v>14306</v>
      </c>
      <c r="BJ2373" s="134"/>
      <c r="BK2373" s="134" t="s">
        <v>13882</v>
      </c>
      <c r="BP2373" s="134" t="s">
        <v>14305</v>
      </c>
      <c r="BQ2373" s="134" t="s">
        <v>14305</v>
      </c>
      <c r="BR2373" s="134" t="s">
        <v>14304</v>
      </c>
      <c r="BS2373" s="235" t="s">
        <v>14307</v>
      </c>
      <c r="BT2373" s="235">
        <v>1</v>
      </c>
      <c r="BU2373" s="235" t="s">
        <v>7656</v>
      </c>
      <c r="BV2373" s="235">
        <v>80</v>
      </c>
      <c r="BW2373" s="235">
        <v>4</v>
      </c>
      <c r="CB2373" s="134" t="s">
        <v>14304</v>
      </c>
      <c r="CE2373" s="134" t="s">
        <v>14304</v>
      </c>
      <c r="CO2373" s="134" t="s">
        <v>14304</v>
      </c>
    </row>
    <row r="2374" spans="1:94" x14ac:dyDescent="0.25">
      <c r="A2374" s="134" t="s">
        <v>14</v>
      </c>
      <c r="B2374" s="134" t="s">
        <v>2147</v>
      </c>
      <c r="C2374" s="134" t="s">
        <v>14308</v>
      </c>
      <c r="D2374" s="17" t="s">
        <v>14308</v>
      </c>
      <c r="E2374" s="143" t="s">
        <v>14298</v>
      </c>
      <c r="F2374" s="193" t="s">
        <v>14299</v>
      </c>
      <c r="G2374" s="193" t="s">
        <v>3711</v>
      </c>
      <c r="H2374" s="226" t="s">
        <v>2152</v>
      </c>
      <c r="L2374" s="133" t="s">
        <v>457</v>
      </c>
      <c r="M2374" s="133" t="s">
        <v>14309</v>
      </c>
      <c r="N2374" s="133" t="s">
        <v>950</v>
      </c>
      <c r="P2374" s="134">
        <v>19980310</v>
      </c>
      <c r="Q2374" s="133" t="s">
        <v>8542</v>
      </c>
      <c r="S2374" s="134" t="s">
        <v>14308</v>
      </c>
      <c r="X2374" s="134" t="s">
        <v>14308</v>
      </c>
      <c r="Y2374" s="23" t="s">
        <v>14298</v>
      </c>
      <c r="AJ2374" s="134">
        <v>999</v>
      </c>
      <c r="AK2374" s="235">
        <v>999</v>
      </c>
      <c r="AL2374" s="133">
        <v>99</v>
      </c>
      <c r="AM2374" s="134">
        <v>99</v>
      </c>
      <c r="AN2374" s="235">
        <v>99</v>
      </c>
      <c r="AO2374" s="134" t="s">
        <v>14308</v>
      </c>
      <c r="AP2374" s="23" t="s">
        <v>14298</v>
      </c>
      <c r="AQ2374" s="133" t="s">
        <v>14309</v>
      </c>
      <c r="AU2374" s="134">
        <v>999</v>
      </c>
      <c r="AV2374" s="235" t="s">
        <v>13882</v>
      </c>
      <c r="AW2374" s="235">
        <v>13</v>
      </c>
      <c r="AX2374" s="133" t="s">
        <v>2160</v>
      </c>
      <c r="AY2374" s="235">
        <v>1</v>
      </c>
      <c r="AZ2374" s="134" t="s">
        <v>14301</v>
      </c>
      <c r="BA2374" s="133" t="s">
        <v>2161</v>
      </c>
      <c r="BB2374" s="235">
        <v>0</v>
      </c>
      <c r="BE2374" s="134" t="s">
        <v>13882</v>
      </c>
      <c r="BG2374" s="134" t="s">
        <v>14308</v>
      </c>
      <c r="BH2374" s="134" t="s">
        <v>14310</v>
      </c>
      <c r="BI2374" s="134" t="s">
        <v>14310</v>
      </c>
      <c r="BJ2374" s="134"/>
      <c r="BK2374" s="134" t="s">
        <v>13882</v>
      </c>
      <c r="BP2374" s="134" t="s">
        <v>14309</v>
      </c>
      <c r="BQ2374" s="134" t="s">
        <v>14309</v>
      </c>
      <c r="BR2374" s="134" t="s">
        <v>14308</v>
      </c>
      <c r="BS2374" s="235" t="s">
        <v>14311</v>
      </c>
      <c r="BT2374" s="235">
        <v>1</v>
      </c>
      <c r="BU2374" s="235" t="s">
        <v>7656</v>
      </c>
      <c r="BV2374" s="235">
        <v>80</v>
      </c>
      <c r="BW2374" s="235">
        <v>4</v>
      </c>
      <c r="CB2374" s="134" t="s">
        <v>14308</v>
      </c>
      <c r="CE2374" s="134" t="s">
        <v>14308</v>
      </c>
      <c r="CO2374" s="134" t="s">
        <v>14308</v>
      </c>
    </row>
    <row r="2375" spans="1:94" x14ac:dyDescent="0.25">
      <c r="A2375" s="134" t="s">
        <v>14</v>
      </c>
      <c r="B2375" s="134" t="s">
        <v>2147</v>
      </c>
      <c r="C2375" s="134" t="s">
        <v>14312</v>
      </c>
      <c r="D2375" s="17" t="s">
        <v>14312</v>
      </c>
      <c r="E2375" s="143" t="s">
        <v>14298</v>
      </c>
      <c r="F2375" s="193" t="s">
        <v>14299</v>
      </c>
      <c r="G2375" s="193" t="s">
        <v>3711</v>
      </c>
      <c r="H2375" s="226" t="s">
        <v>2152</v>
      </c>
      <c r="L2375" s="133" t="s">
        <v>457</v>
      </c>
      <c r="M2375" s="133" t="s">
        <v>14313</v>
      </c>
      <c r="N2375" s="133" t="s">
        <v>950</v>
      </c>
      <c r="P2375" s="134">
        <v>19980310</v>
      </c>
      <c r="Q2375" s="133" t="s">
        <v>8542</v>
      </c>
      <c r="S2375" s="134" t="s">
        <v>14312</v>
      </c>
      <c r="X2375" s="134" t="s">
        <v>14312</v>
      </c>
      <c r="Y2375" s="23" t="s">
        <v>14298</v>
      </c>
      <c r="AJ2375" s="134">
        <v>999</v>
      </c>
      <c r="AK2375" s="235">
        <v>999</v>
      </c>
      <c r="AL2375" s="133">
        <v>99</v>
      </c>
      <c r="AM2375" s="134">
        <v>99</v>
      </c>
      <c r="AN2375" s="235">
        <v>99</v>
      </c>
      <c r="AO2375" s="134" t="s">
        <v>14312</v>
      </c>
      <c r="AP2375" s="23" t="s">
        <v>14298</v>
      </c>
      <c r="AQ2375" s="133" t="s">
        <v>14313</v>
      </c>
      <c r="AU2375" s="134">
        <v>999</v>
      </c>
      <c r="AV2375" s="235" t="s">
        <v>13882</v>
      </c>
      <c r="AW2375" s="235">
        <v>13</v>
      </c>
      <c r="AX2375" s="133" t="s">
        <v>2160</v>
      </c>
      <c r="AY2375" s="235">
        <v>1</v>
      </c>
      <c r="AZ2375" s="134" t="s">
        <v>14301</v>
      </c>
      <c r="BA2375" s="133" t="s">
        <v>2161</v>
      </c>
      <c r="BB2375" s="235">
        <v>0</v>
      </c>
      <c r="BE2375" s="134" t="s">
        <v>13882</v>
      </c>
      <c r="BG2375" s="134" t="s">
        <v>14312</v>
      </c>
      <c r="BH2375" s="134" t="s">
        <v>14314</v>
      </c>
      <c r="BI2375" s="134" t="s">
        <v>14314</v>
      </c>
      <c r="BJ2375" s="134"/>
      <c r="BK2375" s="134" t="s">
        <v>13882</v>
      </c>
      <c r="BP2375" s="134" t="s">
        <v>14313</v>
      </c>
      <c r="BQ2375" s="134" t="s">
        <v>14313</v>
      </c>
      <c r="BR2375" s="134" t="s">
        <v>14312</v>
      </c>
      <c r="BS2375" s="235" t="s">
        <v>14315</v>
      </c>
      <c r="BT2375" s="235">
        <v>1</v>
      </c>
      <c r="BU2375" s="235" t="s">
        <v>7656</v>
      </c>
      <c r="BV2375" s="235">
        <v>90</v>
      </c>
      <c r="BW2375" s="235">
        <v>4.5</v>
      </c>
      <c r="CB2375" s="134" t="s">
        <v>14312</v>
      </c>
      <c r="CE2375" s="134" t="s">
        <v>14312</v>
      </c>
      <c r="CO2375" s="134" t="s">
        <v>14312</v>
      </c>
    </row>
    <row r="2376" spans="1:94" x14ac:dyDescent="0.25">
      <c r="A2376" s="134" t="s">
        <v>14</v>
      </c>
      <c r="B2376" s="134" t="s">
        <v>2147</v>
      </c>
      <c r="C2376" s="134" t="s">
        <v>14316</v>
      </c>
      <c r="D2376" s="17" t="s">
        <v>14316</v>
      </c>
      <c r="E2376" s="143" t="s">
        <v>14298</v>
      </c>
      <c r="F2376" s="193" t="s">
        <v>14299</v>
      </c>
      <c r="G2376" s="193" t="s">
        <v>3711</v>
      </c>
      <c r="H2376" s="226" t="s">
        <v>2152</v>
      </c>
      <c r="L2376" s="133" t="s">
        <v>457</v>
      </c>
      <c r="M2376" s="133" t="s">
        <v>14317</v>
      </c>
      <c r="N2376" s="133" t="s">
        <v>950</v>
      </c>
      <c r="P2376" s="134">
        <v>19980310</v>
      </c>
      <c r="Q2376" s="133" t="s">
        <v>8542</v>
      </c>
      <c r="S2376" s="134" t="s">
        <v>14316</v>
      </c>
      <c r="X2376" s="134" t="s">
        <v>14316</v>
      </c>
      <c r="Y2376" s="23" t="s">
        <v>14298</v>
      </c>
      <c r="AJ2376" s="134">
        <v>999</v>
      </c>
      <c r="AK2376" s="235">
        <v>999</v>
      </c>
      <c r="AL2376" s="133">
        <v>99</v>
      </c>
      <c r="AM2376" s="134">
        <v>99</v>
      </c>
      <c r="AN2376" s="235">
        <v>99</v>
      </c>
      <c r="AO2376" s="134" t="s">
        <v>14316</v>
      </c>
      <c r="AP2376" s="23" t="s">
        <v>14298</v>
      </c>
      <c r="AQ2376" s="133" t="s">
        <v>14317</v>
      </c>
      <c r="AU2376" s="134">
        <v>999</v>
      </c>
      <c r="AV2376" s="235" t="s">
        <v>13882</v>
      </c>
      <c r="AW2376" s="235">
        <v>13</v>
      </c>
      <c r="AX2376" s="133" t="s">
        <v>2160</v>
      </c>
      <c r="AY2376" s="235">
        <v>1</v>
      </c>
      <c r="AZ2376" s="134" t="s">
        <v>14301</v>
      </c>
      <c r="BA2376" s="133" t="s">
        <v>2161</v>
      </c>
      <c r="BB2376" s="235">
        <v>0</v>
      </c>
      <c r="BE2376" s="134" t="s">
        <v>13882</v>
      </c>
      <c r="BG2376" s="134" t="s">
        <v>14316</v>
      </c>
      <c r="BH2376" s="134" t="s">
        <v>14318</v>
      </c>
      <c r="BI2376" s="134" t="s">
        <v>14318</v>
      </c>
      <c r="BJ2376" s="134"/>
      <c r="BK2376" s="134" t="s">
        <v>13882</v>
      </c>
      <c r="BP2376" s="134" t="s">
        <v>14317</v>
      </c>
      <c r="BQ2376" s="134" t="s">
        <v>14317</v>
      </c>
      <c r="BR2376" s="134" t="s">
        <v>14316</v>
      </c>
      <c r="BS2376" s="235" t="s">
        <v>14319</v>
      </c>
      <c r="BT2376" s="235">
        <v>1</v>
      </c>
      <c r="BU2376" s="235" t="s">
        <v>7656</v>
      </c>
      <c r="BV2376" s="235">
        <v>80</v>
      </c>
      <c r="BW2376" s="235">
        <v>4</v>
      </c>
      <c r="CB2376" s="134" t="s">
        <v>14316</v>
      </c>
      <c r="CE2376" s="134" t="s">
        <v>14316</v>
      </c>
      <c r="CO2376" s="134" t="s">
        <v>14316</v>
      </c>
    </row>
    <row r="2377" spans="1:94" x14ac:dyDescent="0.25">
      <c r="A2377" s="134" t="s">
        <v>14</v>
      </c>
      <c r="B2377" s="134" t="s">
        <v>2147</v>
      </c>
      <c r="C2377" s="134" t="s">
        <v>14320</v>
      </c>
      <c r="D2377" s="17" t="s">
        <v>14320</v>
      </c>
      <c r="E2377" s="143" t="s">
        <v>14298</v>
      </c>
      <c r="F2377" s="193" t="s">
        <v>14299</v>
      </c>
      <c r="G2377" s="193" t="s">
        <v>3711</v>
      </c>
      <c r="H2377" s="226" t="s">
        <v>2152</v>
      </c>
      <c r="L2377" s="133" t="s">
        <v>457</v>
      </c>
      <c r="M2377" s="133" t="s">
        <v>14321</v>
      </c>
      <c r="N2377" s="133" t="s">
        <v>950</v>
      </c>
      <c r="P2377" s="134">
        <v>19980310</v>
      </c>
      <c r="Q2377" s="133" t="s">
        <v>8542</v>
      </c>
      <c r="S2377" s="134" t="s">
        <v>14320</v>
      </c>
      <c r="X2377" s="134" t="s">
        <v>14320</v>
      </c>
      <c r="Y2377" s="23" t="s">
        <v>14298</v>
      </c>
      <c r="AJ2377" s="134">
        <v>999</v>
      </c>
      <c r="AK2377" s="235">
        <v>999</v>
      </c>
      <c r="AL2377" s="133">
        <v>99</v>
      </c>
      <c r="AM2377" s="134">
        <v>99</v>
      </c>
      <c r="AN2377" s="235">
        <v>99</v>
      </c>
      <c r="AO2377" s="134" t="s">
        <v>14320</v>
      </c>
      <c r="AP2377" s="23" t="s">
        <v>14298</v>
      </c>
      <c r="AQ2377" s="133" t="s">
        <v>14321</v>
      </c>
      <c r="AU2377" s="134">
        <v>999</v>
      </c>
      <c r="AV2377" s="235" t="s">
        <v>13882</v>
      </c>
      <c r="AW2377" s="235">
        <v>13</v>
      </c>
      <c r="AX2377" s="133" t="s">
        <v>2160</v>
      </c>
      <c r="AY2377" s="235">
        <v>1</v>
      </c>
      <c r="AZ2377" s="134" t="s">
        <v>14301</v>
      </c>
      <c r="BA2377" s="133" t="s">
        <v>2161</v>
      </c>
      <c r="BB2377" s="235">
        <v>0</v>
      </c>
      <c r="BE2377" s="134" t="s">
        <v>13882</v>
      </c>
      <c r="BG2377" s="134" t="s">
        <v>14320</v>
      </c>
      <c r="BH2377" s="134" t="s">
        <v>14322</v>
      </c>
      <c r="BI2377" s="134" t="s">
        <v>14322</v>
      </c>
      <c r="BJ2377" s="134"/>
      <c r="BK2377" s="134" t="s">
        <v>13882</v>
      </c>
      <c r="BP2377" s="134" t="s">
        <v>14321</v>
      </c>
      <c r="BQ2377" s="134" t="s">
        <v>14321</v>
      </c>
      <c r="BR2377" s="134" t="s">
        <v>14320</v>
      </c>
      <c r="BS2377" s="235" t="s">
        <v>14323</v>
      </c>
      <c r="BT2377" s="235">
        <v>1</v>
      </c>
      <c r="BU2377" s="235" t="s">
        <v>7656</v>
      </c>
      <c r="BV2377" s="235">
        <v>80</v>
      </c>
      <c r="BW2377" s="235">
        <v>4</v>
      </c>
      <c r="CB2377" s="134" t="s">
        <v>14320</v>
      </c>
      <c r="CE2377" s="134" t="s">
        <v>14320</v>
      </c>
      <c r="CO2377" s="134" t="s">
        <v>14320</v>
      </c>
    </row>
    <row r="2378" spans="1:94" x14ac:dyDescent="0.25">
      <c r="A2378" s="134" t="s">
        <v>14</v>
      </c>
      <c r="B2378" s="134" t="s">
        <v>2147</v>
      </c>
      <c r="C2378" s="134" t="s">
        <v>14324</v>
      </c>
      <c r="D2378" s="17" t="s">
        <v>14324</v>
      </c>
      <c r="E2378" s="143" t="s">
        <v>14298</v>
      </c>
      <c r="F2378" s="193" t="s">
        <v>14299</v>
      </c>
      <c r="G2378" s="193" t="s">
        <v>3711</v>
      </c>
      <c r="H2378" s="226" t="s">
        <v>2152</v>
      </c>
      <c r="L2378" s="133" t="s">
        <v>457</v>
      </c>
      <c r="M2378" s="133" t="s">
        <v>14325</v>
      </c>
      <c r="N2378" s="133" t="s">
        <v>950</v>
      </c>
      <c r="P2378" s="134">
        <v>19980310</v>
      </c>
      <c r="Q2378" s="133" t="s">
        <v>8542</v>
      </c>
      <c r="S2378" s="134" t="s">
        <v>14324</v>
      </c>
      <c r="X2378" s="134" t="s">
        <v>14324</v>
      </c>
      <c r="Y2378" s="23" t="s">
        <v>14298</v>
      </c>
      <c r="AJ2378" s="134">
        <v>999</v>
      </c>
      <c r="AK2378" s="235">
        <v>999</v>
      </c>
      <c r="AL2378" s="133">
        <v>99</v>
      </c>
      <c r="AM2378" s="134">
        <v>99</v>
      </c>
      <c r="AN2378" s="235">
        <v>99</v>
      </c>
      <c r="AO2378" s="134" t="s">
        <v>14324</v>
      </c>
      <c r="AP2378" s="23" t="s">
        <v>14298</v>
      </c>
      <c r="AQ2378" s="133" t="s">
        <v>14325</v>
      </c>
      <c r="AU2378" s="134">
        <v>999</v>
      </c>
      <c r="AV2378" s="235" t="s">
        <v>13882</v>
      </c>
      <c r="AW2378" s="235">
        <v>13</v>
      </c>
      <c r="AX2378" s="133" t="s">
        <v>2160</v>
      </c>
      <c r="AY2378" s="235">
        <v>1</v>
      </c>
      <c r="AZ2378" s="134" t="s">
        <v>14301</v>
      </c>
      <c r="BA2378" s="133" t="s">
        <v>2161</v>
      </c>
      <c r="BB2378" s="235">
        <v>0</v>
      </c>
      <c r="BE2378" s="134" t="s">
        <v>13882</v>
      </c>
      <c r="BG2378" s="134" t="s">
        <v>14324</v>
      </c>
      <c r="BH2378" s="134" t="s">
        <v>14326</v>
      </c>
      <c r="BI2378" s="134" t="s">
        <v>14326</v>
      </c>
      <c r="BJ2378" s="134"/>
      <c r="BK2378" s="134" t="s">
        <v>13882</v>
      </c>
      <c r="BP2378" s="134" t="s">
        <v>14325</v>
      </c>
      <c r="BQ2378" s="134" t="s">
        <v>14325</v>
      </c>
      <c r="BR2378" s="134" t="s">
        <v>14324</v>
      </c>
      <c r="BS2378" s="235" t="s">
        <v>14327</v>
      </c>
      <c r="BT2378" s="235">
        <v>1</v>
      </c>
      <c r="BU2378" s="235" t="s">
        <v>7656</v>
      </c>
      <c r="BV2378" s="235">
        <v>80</v>
      </c>
      <c r="BW2378" s="235">
        <v>4</v>
      </c>
      <c r="CB2378" s="134" t="s">
        <v>14324</v>
      </c>
      <c r="CE2378" s="134" t="s">
        <v>14324</v>
      </c>
      <c r="CO2378" s="134" t="s">
        <v>14324</v>
      </c>
    </row>
    <row r="2379" spans="1:94" x14ac:dyDescent="0.25">
      <c r="A2379" s="134" t="s">
        <v>14</v>
      </c>
      <c r="B2379" s="134" t="s">
        <v>2147</v>
      </c>
      <c r="C2379" s="134" t="s">
        <v>14328</v>
      </c>
      <c r="D2379" s="17" t="s">
        <v>14328</v>
      </c>
      <c r="E2379" s="143" t="s">
        <v>14298</v>
      </c>
      <c r="F2379" s="193" t="s">
        <v>14299</v>
      </c>
      <c r="G2379" s="193" t="s">
        <v>3711</v>
      </c>
      <c r="H2379" s="226" t="s">
        <v>2152</v>
      </c>
      <c r="L2379" s="133" t="s">
        <v>457</v>
      </c>
      <c r="M2379" s="133" t="s">
        <v>14329</v>
      </c>
      <c r="N2379" s="133" t="s">
        <v>950</v>
      </c>
      <c r="P2379" s="134">
        <v>19980310</v>
      </c>
      <c r="Q2379" s="133" t="s">
        <v>8542</v>
      </c>
      <c r="S2379" s="134" t="s">
        <v>14328</v>
      </c>
      <c r="X2379" s="134" t="s">
        <v>14328</v>
      </c>
      <c r="Y2379" s="23" t="s">
        <v>14298</v>
      </c>
      <c r="AJ2379" s="134">
        <v>999</v>
      </c>
      <c r="AK2379" s="235">
        <v>999</v>
      </c>
      <c r="AL2379" s="133">
        <v>99</v>
      </c>
      <c r="AM2379" s="134">
        <v>99</v>
      </c>
      <c r="AN2379" s="235">
        <v>99</v>
      </c>
      <c r="AO2379" s="134" t="s">
        <v>14328</v>
      </c>
      <c r="AP2379" s="23" t="s">
        <v>14298</v>
      </c>
      <c r="AQ2379" s="133" t="s">
        <v>14329</v>
      </c>
      <c r="AU2379" s="134">
        <v>999</v>
      </c>
      <c r="AV2379" s="235" t="s">
        <v>13882</v>
      </c>
      <c r="AW2379" s="235">
        <v>13</v>
      </c>
      <c r="AX2379" s="133" t="s">
        <v>2160</v>
      </c>
      <c r="AY2379" s="235">
        <v>1</v>
      </c>
      <c r="AZ2379" s="134" t="s">
        <v>14301</v>
      </c>
      <c r="BA2379" s="133" t="s">
        <v>2161</v>
      </c>
      <c r="BB2379" s="235">
        <v>0</v>
      </c>
      <c r="BE2379" s="134" t="s">
        <v>13882</v>
      </c>
      <c r="BG2379" s="134" t="s">
        <v>14328</v>
      </c>
      <c r="BH2379" s="134" t="s">
        <v>14330</v>
      </c>
      <c r="BI2379" s="134" t="s">
        <v>14330</v>
      </c>
      <c r="BJ2379" s="134"/>
      <c r="BK2379" s="134" t="s">
        <v>13882</v>
      </c>
      <c r="BP2379" s="134" t="s">
        <v>14329</v>
      </c>
      <c r="BQ2379" s="134" t="s">
        <v>14329</v>
      </c>
      <c r="BR2379" s="134" t="s">
        <v>14328</v>
      </c>
      <c r="BS2379" s="235" t="s">
        <v>14331</v>
      </c>
      <c r="BT2379" s="235">
        <v>1</v>
      </c>
      <c r="BU2379" s="235" t="s">
        <v>7656</v>
      </c>
      <c r="BV2379" s="235">
        <v>80</v>
      </c>
      <c r="BW2379" s="235">
        <v>4</v>
      </c>
      <c r="CB2379" s="134" t="s">
        <v>14328</v>
      </c>
      <c r="CE2379" s="134" t="s">
        <v>14328</v>
      </c>
      <c r="CO2379" s="134" t="s">
        <v>14328</v>
      </c>
    </row>
    <row r="2380" spans="1:94" x14ac:dyDescent="0.25">
      <c r="A2380" s="134" t="s">
        <v>14</v>
      </c>
      <c r="B2380" s="134" t="s">
        <v>2147</v>
      </c>
      <c r="C2380" s="134" t="s">
        <v>14332</v>
      </c>
      <c r="D2380" s="17" t="s">
        <v>14332</v>
      </c>
      <c r="E2380" s="143" t="s">
        <v>14298</v>
      </c>
      <c r="F2380" s="193" t="s">
        <v>14299</v>
      </c>
      <c r="G2380" s="193" t="s">
        <v>3711</v>
      </c>
      <c r="H2380" s="226" t="s">
        <v>2152</v>
      </c>
      <c r="L2380" s="133" t="s">
        <v>457</v>
      </c>
      <c r="M2380" s="133" t="s">
        <v>14333</v>
      </c>
      <c r="N2380" s="133" t="s">
        <v>950</v>
      </c>
      <c r="P2380" s="134">
        <v>19980310</v>
      </c>
      <c r="Q2380" s="133" t="s">
        <v>8542</v>
      </c>
      <c r="S2380" s="134" t="s">
        <v>14332</v>
      </c>
      <c r="X2380" s="134" t="s">
        <v>14332</v>
      </c>
      <c r="Y2380" s="23" t="s">
        <v>14298</v>
      </c>
      <c r="AJ2380" s="134">
        <v>999</v>
      </c>
      <c r="AK2380" s="235">
        <v>999</v>
      </c>
      <c r="AL2380" s="133">
        <v>99</v>
      </c>
      <c r="AM2380" s="134">
        <v>99</v>
      </c>
      <c r="AN2380" s="235">
        <v>99</v>
      </c>
      <c r="AO2380" s="134" t="s">
        <v>14332</v>
      </c>
      <c r="AP2380" s="23" t="s">
        <v>14298</v>
      </c>
      <c r="AQ2380" s="133" t="s">
        <v>14333</v>
      </c>
      <c r="AU2380" s="134">
        <v>999</v>
      </c>
      <c r="AV2380" s="235" t="s">
        <v>13882</v>
      </c>
      <c r="AW2380" s="235">
        <v>13</v>
      </c>
      <c r="AX2380" s="133" t="s">
        <v>2160</v>
      </c>
      <c r="AY2380" s="235">
        <v>1</v>
      </c>
      <c r="AZ2380" s="134" t="s">
        <v>14301</v>
      </c>
      <c r="BA2380" s="133" t="s">
        <v>2161</v>
      </c>
      <c r="BB2380" s="235">
        <v>0</v>
      </c>
      <c r="BE2380" s="134" t="s">
        <v>13882</v>
      </c>
      <c r="BG2380" s="134" t="s">
        <v>14332</v>
      </c>
      <c r="BH2380" s="134" t="s">
        <v>14334</v>
      </c>
      <c r="BI2380" s="134" t="s">
        <v>14334</v>
      </c>
      <c r="BJ2380" s="134"/>
      <c r="BK2380" s="134" t="s">
        <v>13882</v>
      </c>
      <c r="BP2380" s="134" t="s">
        <v>14333</v>
      </c>
      <c r="BQ2380" s="134" t="s">
        <v>14333</v>
      </c>
      <c r="BR2380" s="134" t="s">
        <v>14332</v>
      </c>
      <c r="BS2380" s="235" t="s">
        <v>14335</v>
      </c>
      <c r="BT2380" s="235">
        <v>1</v>
      </c>
      <c r="BU2380" s="235" t="s">
        <v>7656</v>
      </c>
      <c r="BV2380" s="235">
        <v>120</v>
      </c>
      <c r="BW2380" s="235">
        <v>6</v>
      </c>
      <c r="CB2380" s="134" t="s">
        <v>14332</v>
      </c>
      <c r="CE2380" s="134" t="s">
        <v>14332</v>
      </c>
      <c r="CO2380" s="134" t="s">
        <v>14332</v>
      </c>
    </row>
    <row r="2381" spans="1:94" x14ac:dyDescent="0.25">
      <c r="A2381" s="134" t="s">
        <v>14</v>
      </c>
      <c r="B2381" s="134" t="s">
        <v>2147</v>
      </c>
      <c r="C2381" s="134" t="s">
        <v>14336</v>
      </c>
      <c r="D2381" s="17" t="s">
        <v>14336</v>
      </c>
      <c r="E2381" s="143" t="s">
        <v>14298</v>
      </c>
      <c r="F2381" s="193" t="s">
        <v>14299</v>
      </c>
      <c r="G2381" s="193" t="s">
        <v>3711</v>
      </c>
      <c r="H2381" s="226" t="s">
        <v>2152</v>
      </c>
      <c r="L2381" s="133" t="s">
        <v>457</v>
      </c>
      <c r="M2381" s="133" t="s">
        <v>14337</v>
      </c>
      <c r="N2381" s="133" t="s">
        <v>950</v>
      </c>
      <c r="P2381" s="134">
        <v>19980310</v>
      </c>
      <c r="Q2381" s="133" t="s">
        <v>8542</v>
      </c>
      <c r="S2381" s="134" t="s">
        <v>14336</v>
      </c>
      <c r="X2381" s="134" t="s">
        <v>14336</v>
      </c>
      <c r="Y2381" s="23" t="s">
        <v>14298</v>
      </c>
      <c r="AJ2381" s="134">
        <v>999</v>
      </c>
      <c r="AK2381" s="235">
        <v>999</v>
      </c>
      <c r="AL2381" s="133">
        <v>99</v>
      </c>
      <c r="AM2381" s="134">
        <v>99</v>
      </c>
      <c r="AN2381" s="235">
        <v>99</v>
      </c>
      <c r="AO2381" s="134" t="s">
        <v>14336</v>
      </c>
      <c r="AP2381" s="23" t="s">
        <v>14298</v>
      </c>
      <c r="AQ2381" s="133" t="s">
        <v>14337</v>
      </c>
      <c r="AU2381" s="134">
        <v>999</v>
      </c>
      <c r="AV2381" s="235" t="s">
        <v>13882</v>
      </c>
      <c r="AW2381" s="235">
        <v>13</v>
      </c>
      <c r="AX2381" s="133" t="s">
        <v>2160</v>
      </c>
      <c r="AY2381" s="235">
        <v>1</v>
      </c>
      <c r="AZ2381" s="134" t="s">
        <v>14301</v>
      </c>
      <c r="BA2381" s="133" t="s">
        <v>2161</v>
      </c>
      <c r="BB2381" s="235">
        <v>0</v>
      </c>
      <c r="BE2381" s="134" t="s">
        <v>13882</v>
      </c>
      <c r="BG2381" s="134" t="s">
        <v>14336</v>
      </c>
      <c r="BH2381" s="134" t="s">
        <v>14338</v>
      </c>
      <c r="BI2381" s="134" t="s">
        <v>14338</v>
      </c>
      <c r="BJ2381" s="134"/>
      <c r="BK2381" s="134" t="s">
        <v>13882</v>
      </c>
      <c r="BP2381" s="134" t="s">
        <v>14337</v>
      </c>
      <c r="BQ2381" s="134" t="s">
        <v>14337</v>
      </c>
      <c r="BR2381" s="134" t="s">
        <v>14336</v>
      </c>
      <c r="BS2381" s="235" t="s">
        <v>14339</v>
      </c>
      <c r="BT2381" s="235">
        <v>1</v>
      </c>
      <c r="BU2381" s="235" t="s">
        <v>7656</v>
      </c>
      <c r="BV2381" s="235">
        <v>90</v>
      </c>
      <c r="BW2381" s="235">
        <v>4.5</v>
      </c>
      <c r="CB2381" s="134" t="s">
        <v>14336</v>
      </c>
      <c r="CE2381" s="134" t="s">
        <v>14336</v>
      </c>
      <c r="CO2381" s="134" t="s">
        <v>14336</v>
      </c>
    </row>
    <row r="2382" spans="1:94" x14ac:dyDescent="0.25">
      <c r="A2382" s="134" t="s">
        <v>14</v>
      </c>
      <c r="B2382" s="134" t="s">
        <v>2147</v>
      </c>
      <c r="C2382" s="134" t="s">
        <v>14340</v>
      </c>
      <c r="D2382" s="17" t="s">
        <v>14340</v>
      </c>
      <c r="E2382" s="143" t="s">
        <v>14298</v>
      </c>
      <c r="F2382" s="193" t="s">
        <v>14299</v>
      </c>
      <c r="G2382" s="193" t="s">
        <v>3711</v>
      </c>
      <c r="H2382" s="226" t="s">
        <v>2152</v>
      </c>
      <c r="L2382" s="133" t="s">
        <v>457</v>
      </c>
      <c r="M2382" s="133" t="s">
        <v>14341</v>
      </c>
      <c r="N2382" s="133" t="s">
        <v>950</v>
      </c>
      <c r="P2382" s="134">
        <v>19980310</v>
      </c>
      <c r="Q2382" s="133" t="s">
        <v>8542</v>
      </c>
      <c r="S2382" s="134" t="s">
        <v>14340</v>
      </c>
      <c r="X2382" s="134" t="s">
        <v>14340</v>
      </c>
      <c r="Y2382" s="23" t="s">
        <v>14298</v>
      </c>
      <c r="AJ2382" s="134">
        <v>999</v>
      </c>
      <c r="AK2382" s="235">
        <v>999</v>
      </c>
      <c r="AL2382" s="133">
        <v>99</v>
      </c>
      <c r="AM2382" s="134">
        <v>99</v>
      </c>
      <c r="AN2382" s="235">
        <v>99</v>
      </c>
      <c r="AO2382" s="134" t="s">
        <v>14340</v>
      </c>
      <c r="AP2382" s="23" t="s">
        <v>14298</v>
      </c>
      <c r="AQ2382" s="133" t="s">
        <v>14341</v>
      </c>
      <c r="AU2382" s="134">
        <v>999</v>
      </c>
      <c r="AV2382" s="235" t="s">
        <v>13882</v>
      </c>
      <c r="AW2382" s="235">
        <v>13</v>
      </c>
      <c r="AX2382" s="133" t="s">
        <v>2160</v>
      </c>
      <c r="AY2382" s="235">
        <v>1</v>
      </c>
      <c r="AZ2382" s="134" t="s">
        <v>14301</v>
      </c>
      <c r="BA2382" s="133" t="s">
        <v>2161</v>
      </c>
      <c r="BB2382" s="235">
        <v>0</v>
      </c>
      <c r="BE2382" s="134" t="s">
        <v>13882</v>
      </c>
      <c r="BG2382" s="134" t="s">
        <v>14340</v>
      </c>
      <c r="BH2382" s="134" t="s">
        <v>14342</v>
      </c>
      <c r="BI2382" s="134" t="s">
        <v>14342</v>
      </c>
      <c r="BJ2382" s="134"/>
      <c r="BK2382" s="134" t="s">
        <v>13882</v>
      </c>
      <c r="BP2382" s="134" t="s">
        <v>14341</v>
      </c>
      <c r="BQ2382" s="134" t="s">
        <v>14341</v>
      </c>
      <c r="BR2382" s="134" t="s">
        <v>14340</v>
      </c>
      <c r="BS2382" s="235" t="s">
        <v>14343</v>
      </c>
      <c r="BT2382" s="235">
        <v>1</v>
      </c>
      <c r="BU2382" s="235" t="s">
        <v>7656</v>
      </c>
      <c r="BV2382" s="235">
        <v>80</v>
      </c>
      <c r="BW2382" s="235">
        <v>4</v>
      </c>
      <c r="CB2382" s="134" t="s">
        <v>14340</v>
      </c>
      <c r="CE2382" s="134" t="s">
        <v>14340</v>
      </c>
      <c r="CO2382" s="134" t="s">
        <v>14340</v>
      </c>
    </row>
    <row r="2383" spans="1:94" x14ac:dyDescent="0.25">
      <c r="A2383" s="134" t="s">
        <v>14</v>
      </c>
      <c r="B2383" s="134" t="s">
        <v>2147</v>
      </c>
      <c r="C2383" s="134" t="s">
        <v>14344</v>
      </c>
      <c r="D2383" s="17" t="s">
        <v>14344</v>
      </c>
      <c r="E2383" s="143" t="s">
        <v>14298</v>
      </c>
      <c r="F2383" s="193" t="s">
        <v>14299</v>
      </c>
      <c r="G2383" s="193" t="s">
        <v>3711</v>
      </c>
      <c r="H2383" s="226" t="s">
        <v>2152</v>
      </c>
      <c r="L2383" s="133" t="s">
        <v>457</v>
      </c>
      <c r="M2383" s="133" t="s">
        <v>14345</v>
      </c>
      <c r="N2383" s="133" t="s">
        <v>950</v>
      </c>
      <c r="P2383" s="134">
        <v>19980310</v>
      </c>
      <c r="Q2383" s="133" t="s">
        <v>8542</v>
      </c>
      <c r="S2383" s="134" t="s">
        <v>14344</v>
      </c>
      <c r="X2383" s="134" t="s">
        <v>14344</v>
      </c>
      <c r="Y2383" s="23" t="s">
        <v>14298</v>
      </c>
      <c r="AJ2383" s="134">
        <v>999</v>
      </c>
      <c r="AK2383" s="235">
        <v>999</v>
      </c>
      <c r="AL2383" s="133">
        <v>99</v>
      </c>
      <c r="AM2383" s="134">
        <v>99</v>
      </c>
      <c r="AN2383" s="235">
        <v>99</v>
      </c>
      <c r="AO2383" s="134" t="s">
        <v>14344</v>
      </c>
      <c r="AP2383" s="23" t="s">
        <v>14298</v>
      </c>
      <c r="AQ2383" s="133" t="s">
        <v>14345</v>
      </c>
      <c r="AU2383" s="134">
        <v>999</v>
      </c>
      <c r="AV2383" s="235" t="s">
        <v>13882</v>
      </c>
      <c r="AW2383" s="235">
        <v>13</v>
      </c>
      <c r="AX2383" s="133" t="s">
        <v>2160</v>
      </c>
      <c r="AY2383" s="235">
        <v>1</v>
      </c>
      <c r="AZ2383" s="134" t="s">
        <v>14301</v>
      </c>
      <c r="BA2383" s="133" t="s">
        <v>2161</v>
      </c>
      <c r="BB2383" s="235">
        <v>0</v>
      </c>
      <c r="BE2383" s="134" t="s">
        <v>13882</v>
      </c>
      <c r="BG2383" s="134" t="s">
        <v>14344</v>
      </c>
      <c r="BH2383" s="134" t="s">
        <v>14346</v>
      </c>
      <c r="BI2383" s="134" t="s">
        <v>14346</v>
      </c>
      <c r="BJ2383" s="134"/>
      <c r="BK2383" s="134" t="s">
        <v>13882</v>
      </c>
      <c r="BP2383" s="134" t="s">
        <v>14345</v>
      </c>
      <c r="BQ2383" s="134" t="s">
        <v>14345</v>
      </c>
      <c r="BR2383" s="134" t="s">
        <v>14344</v>
      </c>
      <c r="BS2383" s="235" t="s">
        <v>14347</v>
      </c>
      <c r="BT2383" s="235">
        <v>1</v>
      </c>
      <c r="BU2383" s="235" t="s">
        <v>7656</v>
      </c>
      <c r="BV2383" s="235">
        <v>80</v>
      </c>
      <c r="BW2383" s="235">
        <v>4</v>
      </c>
      <c r="CB2383" s="134" t="s">
        <v>14344</v>
      </c>
      <c r="CE2383" s="134" t="s">
        <v>14344</v>
      </c>
      <c r="CO2383" s="134" t="s">
        <v>14344</v>
      </c>
    </row>
    <row r="2384" spans="1:94" x14ac:dyDescent="0.25">
      <c r="A2384" s="134" t="s">
        <v>14</v>
      </c>
      <c r="B2384" s="134" t="s">
        <v>2147</v>
      </c>
      <c r="C2384" s="134" t="s">
        <v>14348</v>
      </c>
      <c r="D2384" s="17" t="s">
        <v>14348</v>
      </c>
      <c r="E2384" s="143" t="s">
        <v>14298</v>
      </c>
      <c r="F2384" s="193" t="s">
        <v>14299</v>
      </c>
      <c r="G2384" s="193" t="s">
        <v>3711</v>
      </c>
      <c r="H2384" s="226" t="s">
        <v>2152</v>
      </c>
      <c r="L2384" s="133" t="s">
        <v>457</v>
      </c>
      <c r="M2384" s="133" t="s">
        <v>14349</v>
      </c>
      <c r="N2384" s="133" t="s">
        <v>950</v>
      </c>
      <c r="P2384" s="134">
        <v>19980310</v>
      </c>
      <c r="Q2384" s="133" t="s">
        <v>8542</v>
      </c>
      <c r="S2384" s="134" t="s">
        <v>14348</v>
      </c>
      <c r="X2384" s="134" t="s">
        <v>14348</v>
      </c>
      <c r="Y2384" s="23" t="s">
        <v>14298</v>
      </c>
      <c r="AJ2384" s="134">
        <v>999</v>
      </c>
      <c r="AK2384" s="235">
        <v>999</v>
      </c>
      <c r="AL2384" s="133">
        <v>99</v>
      </c>
      <c r="AM2384" s="134">
        <v>99</v>
      </c>
      <c r="AN2384" s="235">
        <v>99</v>
      </c>
      <c r="AO2384" s="134" t="s">
        <v>14348</v>
      </c>
      <c r="AP2384" s="23" t="s">
        <v>14298</v>
      </c>
      <c r="AQ2384" s="133" t="s">
        <v>14349</v>
      </c>
      <c r="AU2384" s="134">
        <v>999</v>
      </c>
      <c r="AV2384" s="235" t="s">
        <v>13882</v>
      </c>
      <c r="AW2384" s="235">
        <v>13</v>
      </c>
      <c r="AX2384" s="133" t="s">
        <v>2160</v>
      </c>
      <c r="AY2384" s="235">
        <v>1</v>
      </c>
      <c r="AZ2384" s="134" t="s">
        <v>14301</v>
      </c>
      <c r="BA2384" s="133" t="s">
        <v>2161</v>
      </c>
      <c r="BB2384" s="235">
        <v>0</v>
      </c>
      <c r="BE2384" s="134" t="s">
        <v>13882</v>
      </c>
      <c r="BG2384" s="134" t="s">
        <v>14348</v>
      </c>
      <c r="BH2384" s="134" t="s">
        <v>14350</v>
      </c>
      <c r="BI2384" s="134" t="s">
        <v>14350</v>
      </c>
      <c r="BJ2384" s="134"/>
      <c r="BK2384" s="134" t="s">
        <v>13882</v>
      </c>
      <c r="BP2384" s="134" t="s">
        <v>14349</v>
      </c>
      <c r="BQ2384" s="134" t="s">
        <v>14349</v>
      </c>
      <c r="BR2384" s="134" t="s">
        <v>14348</v>
      </c>
      <c r="BS2384" s="235" t="s">
        <v>14351</v>
      </c>
      <c r="BT2384" s="235">
        <v>1</v>
      </c>
      <c r="BU2384" s="235" t="s">
        <v>7656</v>
      </c>
      <c r="BV2384" s="235">
        <v>80</v>
      </c>
      <c r="BW2384" s="235">
        <v>4</v>
      </c>
      <c r="CB2384" s="134" t="s">
        <v>14348</v>
      </c>
      <c r="CE2384" s="134" t="s">
        <v>14348</v>
      </c>
      <c r="CO2384" s="134" t="s">
        <v>14348</v>
      </c>
    </row>
    <row r="2385" spans="1:94" x14ac:dyDescent="0.25">
      <c r="A2385" s="134" t="s">
        <v>14</v>
      </c>
      <c r="B2385" s="134" t="s">
        <v>2147</v>
      </c>
      <c r="C2385" s="134" t="s">
        <v>14352</v>
      </c>
      <c r="D2385" s="17" t="s">
        <v>14352</v>
      </c>
      <c r="E2385" s="143" t="s">
        <v>14298</v>
      </c>
      <c r="F2385" s="193" t="s">
        <v>14299</v>
      </c>
      <c r="G2385" s="193" t="s">
        <v>3711</v>
      </c>
      <c r="H2385" s="226" t="s">
        <v>2152</v>
      </c>
      <c r="L2385" s="133" t="s">
        <v>457</v>
      </c>
      <c r="M2385" s="133" t="s">
        <v>14353</v>
      </c>
      <c r="N2385" s="133" t="s">
        <v>950</v>
      </c>
      <c r="P2385" s="134">
        <v>19980310</v>
      </c>
      <c r="Q2385" s="133" t="s">
        <v>8542</v>
      </c>
      <c r="S2385" s="134" t="s">
        <v>14352</v>
      </c>
      <c r="X2385" s="134" t="s">
        <v>14352</v>
      </c>
      <c r="Y2385" s="23" t="s">
        <v>14298</v>
      </c>
      <c r="AJ2385" s="134">
        <v>999</v>
      </c>
      <c r="AK2385" s="235">
        <v>999</v>
      </c>
      <c r="AL2385" s="133">
        <v>99</v>
      </c>
      <c r="AM2385" s="134">
        <v>99</v>
      </c>
      <c r="AN2385" s="235">
        <v>99</v>
      </c>
      <c r="AO2385" s="134" t="s">
        <v>14352</v>
      </c>
      <c r="AP2385" s="23" t="s">
        <v>14298</v>
      </c>
      <c r="AQ2385" s="133" t="s">
        <v>14353</v>
      </c>
      <c r="AU2385" s="134">
        <v>999</v>
      </c>
      <c r="AV2385" s="235" t="s">
        <v>13882</v>
      </c>
      <c r="AW2385" s="235">
        <v>13</v>
      </c>
      <c r="AX2385" s="133" t="s">
        <v>2160</v>
      </c>
      <c r="AY2385" s="235">
        <v>1</v>
      </c>
      <c r="AZ2385" s="134" t="s">
        <v>14301</v>
      </c>
      <c r="BA2385" s="133" t="s">
        <v>2161</v>
      </c>
      <c r="BB2385" s="235">
        <v>0</v>
      </c>
      <c r="BE2385" s="134" t="s">
        <v>13882</v>
      </c>
      <c r="BG2385" s="134" t="s">
        <v>14352</v>
      </c>
      <c r="BH2385" s="134" t="s">
        <v>14354</v>
      </c>
      <c r="BI2385" s="134" t="s">
        <v>14354</v>
      </c>
      <c r="BJ2385" s="134"/>
      <c r="BK2385" s="134" t="s">
        <v>13882</v>
      </c>
      <c r="BP2385" s="134" t="s">
        <v>14353</v>
      </c>
      <c r="BQ2385" s="134" t="s">
        <v>14353</v>
      </c>
      <c r="BR2385" s="134" t="s">
        <v>14352</v>
      </c>
      <c r="BS2385" s="235" t="s">
        <v>14355</v>
      </c>
      <c r="BT2385" s="235">
        <v>1</v>
      </c>
      <c r="BU2385" s="235" t="s">
        <v>7656</v>
      </c>
      <c r="BV2385" s="235">
        <v>90</v>
      </c>
      <c r="BW2385" s="235">
        <v>4.5</v>
      </c>
      <c r="CB2385" s="134" t="s">
        <v>14352</v>
      </c>
      <c r="CE2385" s="134" t="s">
        <v>14352</v>
      </c>
      <c r="CO2385" s="134" t="s">
        <v>14352</v>
      </c>
    </row>
    <row r="2386" spans="1:94" x14ac:dyDescent="0.25">
      <c r="A2386" s="134" t="s">
        <v>14</v>
      </c>
      <c r="B2386" s="134" t="s">
        <v>2147</v>
      </c>
      <c r="C2386" s="134" t="s">
        <v>14356</v>
      </c>
      <c r="D2386" s="17" t="s">
        <v>14356</v>
      </c>
      <c r="E2386" s="143" t="s">
        <v>2149</v>
      </c>
      <c r="F2386" s="201" t="s">
        <v>2150</v>
      </c>
      <c r="G2386" s="201" t="s">
        <v>2151</v>
      </c>
      <c r="H2386" s="226" t="s">
        <v>2152</v>
      </c>
      <c r="L2386" s="133" t="s">
        <v>2153</v>
      </c>
      <c r="N2386" s="133" t="s">
        <v>2155</v>
      </c>
      <c r="P2386" s="134">
        <v>19980310</v>
      </c>
      <c r="Q2386" s="133" t="s">
        <v>8542</v>
      </c>
      <c r="S2386" s="134" t="s">
        <v>14356</v>
      </c>
      <c r="X2386" s="134" t="s">
        <v>14356</v>
      </c>
      <c r="Y2386" s="216" t="s">
        <v>2149</v>
      </c>
      <c r="AJ2386" s="134">
        <v>999</v>
      </c>
      <c r="AK2386" s="235">
        <v>999</v>
      </c>
      <c r="AL2386" s="133">
        <v>99</v>
      </c>
      <c r="AM2386" s="134">
        <v>99</v>
      </c>
      <c r="AN2386" s="235">
        <v>99</v>
      </c>
      <c r="AO2386" s="134" t="s">
        <v>14356</v>
      </c>
      <c r="AP2386" s="216" t="s">
        <v>2149</v>
      </c>
      <c r="AU2386" s="134">
        <v>999</v>
      </c>
      <c r="AV2386" s="235" t="s">
        <v>13882</v>
      </c>
      <c r="AW2386" s="235">
        <v>13</v>
      </c>
      <c r="AX2386" s="133" t="s">
        <v>2160</v>
      </c>
      <c r="AY2386" s="235">
        <v>1</v>
      </c>
      <c r="AZ2386" s="134" t="s">
        <v>2149</v>
      </c>
      <c r="BA2386" s="133" t="s">
        <v>2161</v>
      </c>
      <c r="BB2386" s="235">
        <v>0</v>
      </c>
      <c r="BG2386" s="134" t="s">
        <v>14356</v>
      </c>
      <c r="BH2386" s="134" t="s">
        <v>14357</v>
      </c>
      <c r="BI2386" s="134" t="s">
        <v>14357</v>
      </c>
      <c r="BJ2386" s="134"/>
      <c r="BK2386" s="134" t="s">
        <v>13882</v>
      </c>
      <c r="BL2386" s="134" t="s">
        <v>3487</v>
      </c>
      <c r="BR2386" s="134" t="s">
        <v>14356</v>
      </c>
      <c r="BS2386" s="235" t="s">
        <v>14358</v>
      </c>
      <c r="BT2386" s="235">
        <v>1</v>
      </c>
      <c r="BU2386" s="235" t="s">
        <v>7656</v>
      </c>
      <c r="CB2386" s="134" t="s">
        <v>14356</v>
      </c>
      <c r="CE2386" s="134" t="s">
        <v>14356</v>
      </c>
      <c r="CO2386" s="134" t="s">
        <v>14356</v>
      </c>
    </row>
    <row r="2387" spans="1:94" x14ac:dyDescent="0.25">
      <c r="A2387" s="134" t="s">
        <v>14</v>
      </c>
      <c r="B2387" s="134" t="s">
        <v>2147</v>
      </c>
      <c r="C2387" s="134" t="s">
        <v>14359</v>
      </c>
      <c r="D2387" s="17" t="s">
        <v>14359</v>
      </c>
      <c r="E2387" s="143" t="s">
        <v>2149</v>
      </c>
      <c r="F2387" s="201" t="s">
        <v>2150</v>
      </c>
      <c r="G2387" s="201" t="s">
        <v>2151</v>
      </c>
      <c r="H2387" s="226" t="s">
        <v>2152</v>
      </c>
      <c r="L2387" s="133" t="s">
        <v>2153</v>
      </c>
      <c r="N2387" s="133" t="s">
        <v>2155</v>
      </c>
      <c r="P2387" s="134">
        <v>19980310</v>
      </c>
      <c r="Q2387" s="133" t="s">
        <v>8542</v>
      </c>
      <c r="S2387" s="134" t="s">
        <v>14359</v>
      </c>
      <c r="X2387" s="134" t="s">
        <v>14359</v>
      </c>
      <c r="Y2387" s="216" t="s">
        <v>2149</v>
      </c>
      <c r="AJ2387" s="134">
        <v>999</v>
      </c>
      <c r="AK2387" s="235">
        <v>999</v>
      </c>
      <c r="AL2387" s="133">
        <v>99</v>
      </c>
      <c r="AM2387" s="134">
        <v>99</v>
      </c>
      <c r="AN2387" s="235">
        <v>99</v>
      </c>
      <c r="AO2387" s="134" t="s">
        <v>14359</v>
      </c>
      <c r="AP2387" s="216" t="s">
        <v>2149</v>
      </c>
      <c r="AU2387" s="134">
        <v>999</v>
      </c>
      <c r="AV2387" s="235" t="s">
        <v>13882</v>
      </c>
      <c r="AW2387" s="235">
        <v>13</v>
      </c>
      <c r="AX2387" s="133" t="s">
        <v>2160</v>
      </c>
      <c r="AY2387" s="235">
        <v>1</v>
      </c>
      <c r="AZ2387" s="134" t="s">
        <v>2149</v>
      </c>
      <c r="BA2387" s="133" t="s">
        <v>2161</v>
      </c>
      <c r="BB2387" s="235">
        <v>0</v>
      </c>
      <c r="BG2387" s="134" t="s">
        <v>14359</v>
      </c>
      <c r="BH2387" s="134" t="s">
        <v>14360</v>
      </c>
      <c r="BI2387" s="134" t="s">
        <v>14360</v>
      </c>
      <c r="BJ2387" s="134"/>
      <c r="BK2387" s="134" t="s">
        <v>13882</v>
      </c>
      <c r="BL2387" s="134" t="s">
        <v>3487</v>
      </c>
      <c r="BR2387" s="134" t="s">
        <v>14359</v>
      </c>
      <c r="BS2387" s="235" t="s">
        <v>14361</v>
      </c>
      <c r="BT2387" s="235">
        <v>1</v>
      </c>
      <c r="BU2387" s="235" t="s">
        <v>7656</v>
      </c>
      <c r="CB2387" s="134" t="s">
        <v>14359</v>
      </c>
      <c r="CE2387" s="134" t="s">
        <v>14359</v>
      </c>
      <c r="CO2387" s="134" t="s">
        <v>14359</v>
      </c>
    </row>
    <row r="2388" spans="1:94" x14ac:dyDescent="0.25">
      <c r="A2388" s="134" t="s">
        <v>14</v>
      </c>
      <c r="B2388" s="134" t="s">
        <v>2147</v>
      </c>
      <c r="C2388" s="134" t="s">
        <v>14362</v>
      </c>
      <c r="D2388" s="17" t="s">
        <v>14362</v>
      </c>
      <c r="E2388" s="143" t="s">
        <v>2149</v>
      </c>
      <c r="F2388" s="201" t="s">
        <v>2150</v>
      </c>
      <c r="G2388" s="201" t="s">
        <v>2151</v>
      </c>
      <c r="H2388" s="226" t="s">
        <v>2152</v>
      </c>
      <c r="L2388" s="133" t="s">
        <v>2153</v>
      </c>
      <c r="N2388" s="133" t="s">
        <v>2155</v>
      </c>
      <c r="P2388" s="134">
        <v>19980310</v>
      </c>
      <c r="Q2388" s="133" t="s">
        <v>8542</v>
      </c>
      <c r="S2388" s="134" t="s">
        <v>14362</v>
      </c>
      <c r="X2388" s="134" t="s">
        <v>14362</v>
      </c>
      <c r="Y2388" s="216" t="s">
        <v>2149</v>
      </c>
      <c r="AJ2388" s="134">
        <v>999</v>
      </c>
      <c r="AK2388" s="235">
        <v>999</v>
      </c>
      <c r="AL2388" s="133">
        <v>99</v>
      </c>
      <c r="AM2388" s="134">
        <v>99</v>
      </c>
      <c r="AN2388" s="235">
        <v>99</v>
      </c>
      <c r="AO2388" s="134" t="s">
        <v>14362</v>
      </c>
      <c r="AP2388" s="216" t="s">
        <v>2149</v>
      </c>
      <c r="AU2388" s="134">
        <v>999</v>
      </c>
      <c r="AV2388" s="235" t="s">
        <v>13882</v>
      </c>
      <c r="AW2388" s="235">
        <v>13</v>
      </c>
      <c r="AX2388" s="133" t="s">
        <v>2160</v>
      </c>
      <c r="AY2388" s="235">
        <v>1</v>
      </c>
      <c r="AZ2388" s="134" t="s">
        <v>2149</v>
      </c>
      <c r="BA2388" s="133" t="s">
        <v>2161</v>
      </c>
      <c r="BB2388" s="235">
        <v>0</v>
      </c>
      <c r="BG2388" s="134" t="s">
        <v>14362</v>
      </c>
      <c r="BH2388" s="134" t="s">
        <v>14363</v>
      </c>
      <c r="BI2388" s="134" t="s">
        <v>14363</v>
      </c>
      <c r="BJ2388" s="134"/>
      <c r="BK2388" s="134" t="s">
        <v>13882</v>
      </c>
      <c r="BL2388" s="134" t="s">
        <v>3487</v>
      </c>
      <c r="BR2388" s="134" t="s">
        <v>14362</v>
      </c>
      <c r="BS2388" s="235" t="s">
        <v>14364</v>
      </c>
      <c r="BT2388" s="235">
        <v>1</v>
      </c>
      <c r="BU2388" s="235" t="s">
        <v>7656</v>
      </c>
      <c r="CB2388" s="134" t="s">
        <v>14362</v>
      </c>
      <c r="CE2388" s="134" t="s">
        <v>14362</v>
      </c>
      <c r="CO2388" s="134" t="s">
        <v>14362</v>
      </c>
    </row>
    <row r="2389" spans="1:94" x14ac:dyDescent="0.25">
      <c r="A2389" s="134" t="s">
        <v>14</v>
      </c>
      <c r="B2389" s="134" t="s">
        <v>2147</v>
      </c>
      <c r="C2389" s="134" t="s">
        <v>14365</v>
      </c>
      <c r="D2389" s="17" t="s">
        <v>14365</v>
      </c>
      <c r="E2389" s="143" t="s">
        <v>2149</v>
      </c>
      <c r="F2389" s="201" t="s">
        <v>2150</v>
      </c>
      <c r="G2389" s="201" t="s">
        <v>2151</v>
      </c>
      <c r="H2389" s="226" t="s">
        <v>2152</v>
      </c>
      <c r="L2389" s="133" t="s">
        <v>2153</v>
      </c>
      <c r="N2389" s="133" t="s">
        <v>2155</v>
      </c>
      <c r="P2389" s="134">
        <v>19980310</v>
      </c>
      <c r="Q2389" s="133" t="s">
        <v>8542</v>
      </c>
      <c r="S2389" s="134" t="s">
        <v>14365</v>
      </c>
      <c r="X2389" s="134" t="s">
        <v>14365</v>
      </c>
      <c r="Y2389" s="216" t="s">
        <v>2149</v>
      </c>
      <c r="AJ2389" s="134">
        <v>999</v>
      </c>
      <c r="AK2389" s="235">
        <v>999</v>
      </c>
      <c r="AL2389" s="133">
        <v>99</v>
      </c>
      <c r="AM2389" s="134">
        <v>99</v>
      </c>
      <c r="AN2389" s="235">
        <v>99</v>
      </c>
      <c r="AO2389" s="134" t="s">
        <v>14365</v>
      </c>
      <c r="AP2389" s="216" t="s">
        <v>2149</v>
      </c>
      <c r="AU2389" s="134">
        <v>999</v>
      </c>
      <c r="AV2389" s="235" t="s">
        <v>13882</v>
      </c>
      <c r="AW2389" s="235">
        <v>13</v>
      </c>
      <c r="AX2389" s="133" t="s">
        <v>2160</v>
      </c>
      <c r="AY2389" s="235">
        <v>1</v>
      </c>
      <c r="AZ2389" s="134" t="s">
        <v>2149</v>
      </c>
      <c r="BA2389" s="133" t="s">
        <v>2161</v>
      </c>
      <c r="BB2389" s="235">
        <v>0</v>
      </c>
      <c r="BG2389" s="134" t="s">
        <v>14365</v>
      </c>
      <c r="BH2389" s="134" t="s">
        <v>14366</v>
      </c>
      <c r="BI2389" s="134" t="s">
        <v>14366</v>
      </c>
      <c r="BJ2389" s="134"/>
      <c r="BK2389" s="134" t="s">
        <v>13882</v>
      </c>
      <c r="BL2389" s="134" t="s">
        <v>3487</v>
      </c>
      <c r="BR2389" s="134" t="s">
        <v>14365</v>
      </c>
      <c r="BS2389" s="235" t="s">
        <v>14367</v>
      </c>
      <c r="BT2389" s="235">
        <v>1</v>
      </c>
      <c r="BU2389" s="235" t="s">
        <v>7656</v>
      </c>
      <c r="CB2389" s="134" t="s">
        <v>14365</v>
      </c>
      <c r="CE2389" s="134" t="s">
        <v>14365</v>
      </c>
      <c r="CO2389" s="134" t="s">
        <v>14365</v>
      </c>
    </row>
    <row r="2390" spans="1:94" x14ac:dyDescent="0.25">
      <c r="A2390" s="134" t="s">
        <v>14</v>
      </c>
      <c r="B2390" s="134" t="s">
        <v>2147</v>
      </c>
      <c r="C2390" s="134" t="s">
        <v>14368</v>
      </c>
      <c r="D2390" s="17" t="s">
        <v>14368</v>
      </c>
      <c r="E2390" s="143" t="s">
        <v>2149</v>
      </c>
      <c r="F2390" s="201" t="s">
        <v>2150</v>
      </c>
      <c r="G2390" s="201" t="s">
        <v>2151</v>
      </c>
      <c r="H2390" s="226" t="s">
        <v>2152</v>
      </c>
      <c r="L2390" s="133" t="s">
        <v>2153</v>
      </c>
      <c r="N2390" s="133" t="s">
        <v>2155</v>
      </c>
      <c r="P2390" s="134">
        <v>19980310</v>
      </c>
      <c r="Q2390" s="133" t="s">
        <v>8542</v>
      </c>
      <c r="S2390" s="134" t="s">
        <v>14368</v>
      </c>
      <c r="X2390" s="134" t="s">
        <v>14368</v>
      </c>
      <c r="Y2390" s="216" t="s">
        <v>2149</v>
      </c>
      <c r="AJ2390" s="134">
        <v>999</v>
      </c>
      <c r="AK2390" s="235">
        <v>999</v>
      </c>
      <c r="AL2390" s="133">
        <v>99</v>
      </c>
      <c r="AM2390" s="134">
        <v>99</v>
      </c>
      <c r="AN2390" s="235">
        <v>99</v>
      </c>
      <c r="AO2390" s="134" t="s">
        <v>14368</v>
      </c>
      <c r="AP2390" s="216" t="s">
        <v>2149</v>
      </c>
      <c r="AU2390" s="134">
        <v>999</v>
      </c>
      <c r="AV2390" s="235" t="s">
        <v>13882</v>
      </c>
      <c r="AW2390" s="235">
        <v>13</v>
      </c>
      <c r="AX2390" s="133" t="s">
        <v>2160</v>
      </c>
      <c r="AY2390" s="235">
        <v>1</v>
      </c>
      <c r="AZ2390" s="134" t="s">
        <v>2149</v>
      </c>
      <c r="BA2390" s="133" t="s">
        <v>2161</v>
      </c>
      <c r="BB2390" s="235">
        <v>0</v>
      </c>
      <c r="BG2390" s="134" t="s">
        <v>14368</v>
      </c>
      <c r="BH2390" s="134" t="s">
        <v>14369</v>
      </c>
      <c r="BI2390" s="134" t="s">
        <v>14369</v>
      </c>
      <c r="BJ2390" s="134"/>
      <c r="BK2390" s="134" t="s">
        <v>13882</v>
      </c>
      <c r="BL2390" s="134" t="s">
        <v>3487</v>
      </c>
      <c r="BR2390" s="134" t="s">
        <v>14368</v>
      </c>
      <c r="BS2390" s="235" t="s">
        <v>14370</v>
      </c>
      <c r="BT2390" s="235">
        <v>1</v>
      </c>
      <c r="BU2390" s="235" t="s">
        <v>7656</v>
      </c>
      <c r="CB2390" s="134" t="s">
        <v>14368</v>
      </c>
      <c r="CE2390" s="134" t="s">
        <v>14368</v>
      </c>
      <c r="CO2390" s="134" t="s">
        <v>14368</v>
      </c>
    </row>
    <row r="2391" spans="1:94" x14ac:dyDescent="0.25">
      <c r="A2391" s="134" t="s">
        <v>14</v>
      </c>
      <c r="B2391" s="134" t="s">
        <v>2147</v>
      </c>
      <c r="C2391" s="134" t="s">
        <v>14371</v>
      </c>
      <c r="D2391" s="17" t="s">
        <v>14371</v>
      </c>
      <c r="E2391" s="143" t="s">
        <v>2149</v>
      </c>
      <c r="F2391" s="201" t="s">
        <v>2150</v>
      </c>
      <c r="G2391" s="201" t="s">
        <v>2151</v>
      </c>
      <c r="H2391" s="226" t="s">
        <v>2152</v>
      </c>
      <c r="L2391" s="133" t="s">
        <v>2153</v>
      </c>
      <c r="N2391" s="133" t="s">
        <v>2155</v>
      </c>
      <c r="P2391" s="134">
        <v>19980310</v>
      </c>
      <c r="Q2391" s="133" t="s">
        <v>8542</v>
      </c>
      <c r="S2391" s="134" t="s">
        <v>14371</v>
      </c>
      <c r="X2391" s="134" t="s">
        <v>14371</v>
      </c>
      <c r="Y2391" s="216" t="s">
        <v>2149</v>
      </c>
      <c r="AJ2391" s="134">
        <v>999</v>
      </c>
      <c r="AK2391" s="235">
        <v>999</v>
      </c>
      <c r="AL2391" s="133">
        <v>99</v>
      </c>
      <c r="AM2391" s="134">
        <v>99</v>
      </c>
      <c r="AN2391" s="235">
        <v>99</v>
      </c>
      <c r="AO2391" s="134" t="s">
        <v>14371</v>
      </c>
      <c r="AP2391" s="216" t="s">
        <v>2149</v>
      </c>
      <c r="AU2391" s="134">
        <v>999</v>
      </c>
      <c r="AV2391" s="235" t="s">
        <v>13882</v>
      </c>
      <c r="AW2391" s="235">
        <v>13</v>
      </c>
      <c r="AX2391" s="133" t="s">
        <v>2160</v>
      </c>
      <c r="AY2391" s="235">
        <v>1</v>
      </c>
      <c r="AZ2391" s="134" t="s">
        <v>2149</v>
      </c>
      <c r="BA2391" s="133" t="s">
        <v>2161</v>
      </c>
      <c r="BB2391" s="235">
        <v>0</v>
      </c>
      <c r="BG2391" s="134" t="s">
        <v>14371</v>
      </c>
      <c r="BH2391" s="134" t="s">
        <v>14372</v>
      </c>
      <c r="BI2391" s="134" t="s">
        <v>14372</v>
      </c>
      <c r="BJ2391" s="134"/>
      <c r="BK2391" s="134" t="s">
        <v>13882</v>
      </c>
      <c r="BL2391" s="134" t="s">
        <v>3487</v>
      </c>
      <c r="BR2391" s="134" t="s">
        <v>14371</v>
      </c>
      <c r="BS2391" s="235" t="s">
        <v>14373</v>
      </c>
      <c r="BT2391" s="235">
        <v>1</v>
      </c>
      <c r="BU2391" s="235" t="s">
        <v>7656</v>
      </c>
      <c r="CB2391" s="134" t="s">
        <v>14371</v>
      </c>
      <c r="CE2391" s="134" t="s">
        <v>14371</v>
      </c>
      <c r="CO2391" s="134" t="s">
        <v>14371</v>
      </c>
    </row>
    <row r="2392" spans="1:94" x14ac:dyDescent="0.25">
      <c r="A2392" s="134" t="s">
        <v>14</v>
      </c>
      <c r="B2392" s="134" t="s">
        <v>2147</v>
      </c>
      <c r="C2392" s="134" t="s">
        <v>14374</v>
      </c>
      <c r="D2392" s="17" t="s">
        <v>14374</v>
      </c>
      <c r="E2392" s="143" t="s">
        <v>2149</v>
      </c>
      <c r="F2392" s="201" t="s">
        <v>2150</v>
      </c>
      <c r="G2392" s="201" t="s">
        <v>2151</v>
      </c>
      <c r="H2392" s="226" t="s">
        <v>2152</v>
      </c>
      <c r="L2392" s="133" t="s">
        <v>2153</v>
      </c>
      <c r="N2392" s="133" t="s">
        <v>2155</v>
      </c>
      <c r="P2392" s="134">
        <v>19980310</v>
      </c>
      <c r="Q2392" s="133" t="s">
        <v>8542</v>
      </c>
      <c r="S2392" s="134" t="s">
        <v>14374</v>
      </c>
      <c r="X2392" s="134" t="s">
        <v>14374</v>
      </c>
      <c r="Y2392" s="216" t="s">
        <v>2149</v>
      </c>
      <c r="AJ2392" s="134">
        <v>999</v>
      </c>
      <c r="AK2392" s="235">
        <v>999</v>
      </c>
      <c r="AL2392" s="133">
        <v>99</v>
      </c>
      <c r="AM2392" s="134">
        <v>99</v>
      </c>
      <c r="AN2392" s="235">
        <v>99</v>
      </c>
      <c r="AO2392" s="134" t="s">
        <v>14374</v>
      </c>
      <c r="AP2392" s="216" t="s">
        <v>2149</v>
      </c>
      <c r="AU2392" s="134">
        <v>999</v>
      </c>
      <c r="AV2392" s="235" t="s">
        <v>13882</v>
      </c>
      <c r="AW2392" s="235">
        <v>13</v>
      </c>
      <c r="AX2392" s="133" t="s">
        <v>2160</v>
      </c>
      <c r="AY2392" s="235">
        <v>1</v>
      </c>
      <c r="AZ2392" s="134" t="s">
        <v>2149</v>
      </c>
      <c r="BA2392" s="133" t="s">
        <v>2161</v>
      </c>
      <c r="BB2392" s="235">
        <v>0</v>
      </c>
      <c r="BG2392" s="134" t="s">
        <v>14374</v>
      </c>
      <c r="BH2392" s="134" t="s">
        <v>14375</v>
      </c>
      <c r="BI2392" s="134" t="s">
        <v>14375</v>
      </c>
      <c r="BJ2392" s="134"/>
      <c r="BK2392" s="134" t="s">
        <v>13882</v>
      </c>
      <c r="BL2392" s="134" t="s">
        <v>3487</v>
      </c>
      <c r="BR2392" s="134" t="s">
        <v>14374</v>
      </c>
      <c r="BS2392" s="235" t="s">
        <v>14376</v>
      </c>
      <c r="BT2392" s="235">
        <v>1</v>
      </c>
      <c r="BU2392" s="235" t="s">
        <v>7656</v>
      </c>
      <c r="CB2392" s="134" t="s">
        <v>14374</v>
      </c>
      <c r="CE2392" s="134" t="s">
        <v>14374</v>
      </c>
      <c r="CO2392" s="134" t="s">
        <v>14374</v>
      </c>
    </row>
    <row r="2393" spans="1:94" x14ac:dyDescent="0.25">
      <c r="A2393" s="134" t="s">
        <v>14</v>
      </c>
      <c r="B2393" s="134" t="s">
        <v>2147</v>
      </c>
      <c r="C2393" s="134" t="s">
        <v>14377</v>
      </c>
      <c r="D2393" s="17" t="s">
        <v>14377</v>
      </c>
      <c r="E2393" s="143" t="s">
        <v>2149</v>
      </c>
      <c r="F2393" s="201" t="s">
        <v>2150</v>
      </c>
      <c r="G2393" s="201" t="s">
        <v>2151</v>
      </c>
      <c r="H2393" s="226" t="s">
        <v>2152</v>
      </c>
      <c r="L2393" s="133" t="s">
        <v>2153</v>
      </c>
      <c r="N2393" s="133" t="s">
        <v>2155</v>
      </c>
      <c r="P2393" s="134">
        <v>19980310</v>
      </c>
      <c r="Q2393" s="133" t="s">
        <v>8542</v>
      </c>
      <c r="S2393" s="134" t="s">
        <v>14377</v>
      </c>
      <c r="X2393" s="134" t="s">
        <v>14377</v>
      </c>
      <c r="Y2393" s="216" t="s">
        <v>2149</v>
      </c>
      <c r="AJ2393" s="134">
        <v>999</v>
      </c>
      <c r="AK2393" s="235">
        <v>999</v>
      </c>
      <c r="AL2393" s="133">
        <v>99</v>
      </c>
      <c r="AM2393" s="134">
        <v>99</v>
      </c>
      <c r="AN2393" s="235">
        <v>99</v>
      </c>
      <c r="AO2393" s="134" t="s">
        <v>14377</v>
      </c>
      <c r="AP2393" s="216" t="s">
        <v>2149</v>
      </c>
      <c r="AU2393" s="134">
        <v>999</v>
      </c>
      <c r="AV2393" s="235" t="s">
        <v>13882</v>
      </c>
      <c r="AW2393" s="235">
        <v>13</v>
      </c>
      <c r="AX2393" s="133" t="s">
        <v>2160</v>
      </c>
      <c r="AY2393" s="235">
        <v>1</v>
      </c>
      <c r="AZ2393" s="134" t="s">
        <v>2149</v>
      </c>
      <c r="BA2393" s="133" t="s">
        <v>2161</v>
      </c>
      <c r="BB2393" s="235">
        <v>0</v>
      </c>
      <c r="BG2393" s="134" t="s">
        <v>14377</v>
      </c>
      <c r="BH2393" s="134" t="s">
        <v>14378</v>
      </c>
      <c r="BI2393" s="134" t="s">
        <v>14378</v>
      </c>
      <c r="BJ2393" s="134"/>
      <c r="BK2393" s="134" t="s">
        <v>13882</v>
      </c>
      <c r="BL2393" s="134" t="s">
        <v>3487</v>
      </c>
      <c r="BR2393" s="134" t="s">
        <v>14377</v>
      </c>
      <c r="BS2393" s="235" t="s">
        <v>14379</v>
      </c>
      <c r="BT2393" s="235">
        <v>1</v>
      </c>
      <c r="BU2393" s="235" t="s">
        <v>7656</v>
      </c>
      <c r="CB2393" s="134" t="s">
        <v>14377</v>
      </c>
      <c r="CE2393" s="134" t="s">
        <v>14377</v>
      </c>
      <c r="CO2393" s="134" t="s">
        <v>14377</v>
      </c>
    </row>
    <row r="2394" spans="1:94" x14ac:dyDescent="0.25">
      <c r="A2394" s="134" t="s">
        <v>14</v>
      </c>
      <c r="B2394" s="134" t="s">
        <v>2147</v>
      </c>
      <c r="C2394" s="134" t="s">
        <v>14380</v>
      </c>
      <c r="D2394" s="27" t="s">
        <v>14380</v>
      </c>
      <c r="E2394" s="178" t="s">
        <v>438</v>
      </c>
      <c r="F2394" s="172" t="s">
        <v>13203</v>
      </c>
      <c r="G2394" s="172" t="s">
        <v>8150</v>
      </c>
      <c r="H2394" s="226" t="s">
        <v>2152</v>
      </c>
      <c r="L2394" s="133" t="s">
        <v>14381</v>
      </c>
      <c r="M2394" s="133" t="s">
        <v>14382</v>
      </c>
      <c r="N2394" s="133" t="s">
        <v>14383</v>
      </c>
      <c r="P2394" s="134">
        <v>20010225</v>
      </c>
      <c r="Q2394" s="133" t="s">
        <v>13927</v>
      </c>
      <c r="R2394" s="134" t="s">
        <v>14</v>
      </c>
      <c r="S2394" s="134" t="s">
        <v>14380</v>
      </c>
      <c r="X2394" s="134" t="s">
        <v>14380</v>
      </c>
      <c r="Y2394" s="30" t="s">
        <v>438</v>
      </c>
      <c r="AJ2394" s="134">
        <v>999</v>
      </c>
      <c r="AK2394" s="235">
        <v>999</v>
      </c>
      <c r="AL2394" s="133">
        <v>99</v>
      </c>
      <c r="AM2394" s="134">
        <v>99</v>
      </c>
      <c r="AN2394" s="235">
        <v>99</v>
      </c>
      <c r="AO2394" s="134" t="s">
        <v>14380</v>
      </c>
      <c r="AP2394" s="30" t="s">
        <v>438</v>
      </c>
      <c r="AQ2394" s="133" t="s">
        <v>14382</v>
      </c>
      <c r="AU2394" s="134">
        <v>999</v>
      </c>
      <c r="AV2394" s="235" t="s">
        <v>13882</v>
      </c>
      <c r="AW2394" s="235">
        <v>13</v>
      </c>
      <c r="AX2394" s="133" t="s">
        <v>2160</v>
      </c>
      <c r="AY2394" s="235">
        <v>1</v>
      </c>
      <c r="AZ2394" s="134" t="s">
        <v>438</v>
      </c>
      <c r="BA2394" s="133" t="s">
        <v>2161</v>
      </c>
      <c r="BB2394" s="235">
        <v>0</v>
      </c>
      <c r="BE2394" s="134" t="s">
        <v>13882</v>
      </c>
      <c r="BF2394" s="134">
        <v>1</v>
      </c>
      <c r="BG2394" s="134" t="s">
        <v>14380</v>
      </c>
      <c r="BH2394" s="134" t="s">
        <v>14384</v>
      </c>
      <c r="BI2394" s="134" t="s">
        <v>14384</v>
      </c>
      <c r="BJ2394" s="134"/>
      <c r="BK2394" s="134" t="s">
        <v>13882</v>
      </c>
      <c r="BP2394" s="134" t="s">
        <v>14382</v>
      </c>
      <c r="BQ2394" s="134" t="s">
        <v>14382</v>
      </c>
      <c r="BR2394" s="134" t="s">
        <v>14380</v>
      </c>
      <c r="BS2394" s="235" t="s">
        <v>14385</v>
      </c>
      <c r="BT2394" s="235">
        <v>7</v>
      </c>
      <c r="BU2394" s="235" t="s">
        <v>14386</v>
      </c>
      <c r="BV2394" s="235">
        <v>39900</v>
      </c>
      <c r="BW2394" s="235">
        <v>399</v>
      </c>
      <c r="CB2394" s="134" t="s">
        <v>14380</v>
      </c>
      <c r="CE2394" s="134" t="s">
        <v>14380</v>
      </c>
      <c r="CF2394" s="134">
        <v>1</v>
      </c>
      <c r="CO2394" s="134" t="s">
        <v>14380</v>
      </c>
      <c r="CP2394" s="134">
        <v>1</v>
      </c>
    </row>
    <row r="2395" spans="1:94" x14ac:dyDescent="0.25">
      <c r="A2395" s="134" t="s">
        <v>14</v>
      </c>
      <c r="B2395" s="134" t="s">
        <v>2147</v>
      </c>
      <c r="C2395" s="134" t="s">
        <v>14387</v>
      </c>
      <c r="D2395" s="27" t="s">
        <v>14387</v>
      </c>
      <c r="E2395" s="178" t="s">
        <v>438</v>
      </c>
      <c r="F2395" s="172" t="s">
        <v>13203</v>
      </c>
      <c r="G2395" s="172" t="s">
        <v>8150</v>
      </c>
      <c r="H2395" s="226" t="s">
        <v>2152</v>
      </c>
      <c r="L2395" s="133" t="s">
        <v>14381</v>
      </c>
      <c r="M2395" s="133" t="s">
        <v>14388</v>
      </c>
      <c r="N2395" s="133" t="s">
        <v>14383</v>
      </c>
      <c r="P2395" s="134">
        <v>20010225</v>
      </c>
      <c r="Q2395" s="133" t="s">
        <v>13927</v>
      </c>
      <c r="R2395" s="134" t="s">
        <v>14389</v>
      </c>
      <c r="S2395" s="134" t="s">
        <v>14387</v>
      </c>
      <c r="X2395" s="134" t="s">
        <v>14387</v>
      </c>
      <c r="Y2395" s="30" t="s">
        <v>438</v>
      </c>
      <c r="AJ2395" s="134">
        <v>999</v>
      </c>
      <c r="AK2395" s="235">
        <v>999</v>
      </c>
      <c r="AL2395" s="133">
        <v>99</v>
      </c>
      <c r="AM2395" s="134">
        <v>99</v>
      </c>
      <c r="AN2395" s="235">
        <v>99</v>
      </c>
      <c r="AO2395" s="134" t="s">
        <v>14387</v>
      </c>
      <c r="AP2395" s="30" t="s">
        <v>438</v>
      </c>
      <c r="AQ2395" s="133" t="s">
        <v>14388</v>
      </c>
      <c r="AU2395" s="134">
        <v>999</v>
      </c>
      <c r="AV2395" s="235" t="s">
        <v>13882</v>
      </c>
      <c r="AW2395" s="235">
        <v>13</v>
      </c>
      <c r="AX2395" s="133" t="s">
        <v>2160</v>
      </c>
      <c r="AY2395" s="235">
        <v>1</v>
      </c>
      <c r="AZ2395" s="134" t="s">
        <v>438</v>
      </c>
      <c r="BA2395" s="133" t="s">
        <v>2161</v>
      </c>
      <c r="BB2395" s="235">
        <v>0</v>
      </c>
      <c r="BE2395" s="134" t="s">
        <v>13882</v>
      </c>
      <c r="BF2395" s="134">
        <v>2</v>
      </c>
      <c r="BG2395" s="134" t="s">
        <v>14387</v>
      </c>
      <c r="BH2395" s="134" t="s">
        <v>14390</v>
      </c>
      <c r="BI2395" s="134" t="s">
        <v>14390</v>
      </c>
      <c r="BJ2395" s="134"/>
      <c r="BK2395" s="134" t="s">
        <v>13882</v>
      </c>
      <c r="BP2395" s="134" t="s">
        <v>14388</v>
      </c>
      <c r="BQ2395" s="134" t="s">
        <v>14388</v>
      </c>
      <c r="BR2395" s="134" t="s">
        <v>14387</v>
      </c>
      <c r="BS2395" s="235" t="s">
        <v>14391</v>
      </c>
      <c r="BT2395" s="235">
        <v>7</v>
      </c>
      <c r="BU2395" s="235" t="s">
        <v>14386</v>
      </c>
      <c r="BV2395" s="235">
        <v>53200</v>
      </c>
      <c r="BW2395" s="235">
        <v>532</v>
      </c>
      <c r="CB2395" s="134" t="s">
        <v>14387</v>
      </c>
      <c r="CE2395" s="134" t="s">
        <v>14387</v>
      </c>
      <c r="CF2395" s="134">
        <v>2</v>
      </c>
      <c r="CO2395" s="134" t="s">
        <v>14387</v>
      </c>
      <c r="CP2395" s="134">
        <v>2</v>
      </c>
    </row>
    <row r="2396" spans="1:94" x14ac:dyDescent="0.25">
      <c r="A2396" s="134" t="s">
        <v>14</v>
      </c>
      <c r="B2396" s="134" t="s">
        <v>2147</v>
      </c>
      <c r="C2396" s="134" t="s">
        <v>14392</v>
      </c>
      <c r="D2396" s="27" t="s">
        <v>14392</v>
      </c>
      <c r="E2396" s="178" t="s">
        <v>438</v>
      </c>
      <c r="F2396" s="172" t="s">
        <v>13203</v>
      </c>
      <c r="G2396" s="172" t="s">
        <v>8150</v>
      </c>
      <c r="H2396" s="226" t="s">
        <v>2152</v>
      </c>
      <c r="L2396" s="133" t="s">
        <v>14381</v>
      </c>
      <c r="M2396" s="133" t="s">
        <v>14393</v>
      </c>
      <c r="N2396" s="133" t="s">
        <v>14383</v>
      </c>
      <c r="P2396" s="134">
        <v>20010225</v>
      </c>
      <c r="Q2396" s="133" t="s">
        <v>13927</v>
      </c>
      <c r="R2396" s="134" t="s">
        <v>13870</v>
      </c>
      <c r="S2396" s="134" t="s">
        <v>14392</v>
      </c>
      <c r="X2396" s="134" t="s">
        <v>14392</v>
      </c>
      <c r="Y2396" s="30" t="s">
        <v>438</v>
      </c>
      <c r="AJ2396" s="134">
        <v>999</v>
      </c>
      <c r="AK2396" s="235">
        <v>999</v>
      </c>
      <c r="AL2396" s="133">
        <v>99</v>
      </c>
      <c r="AM2396" s="134">
        <v>99</v>
      </c>
      <c r="AN2396" s="235">
        <v>99</v>
      </c>
      <c r="AO2396" s="134" t="s">
        <v>14392</v>
      </c>
      <c r="AP2396" s="30" t="s">
        <v>438</v>
      </c>
      <c r="AQ2396" s="133" t="s">
        <v>14393</v>
      </c>
      <c r="AU2396" s="134">
        <v>999</v>
      </c>
      <c r="AV2396" s="235" t="s">
        <v>13882</v>
      </c>
      <c r="AW2396" s="235">
        <v>13</v>
      </c>
      <c r="AX2396" s="133" t="s">
        <v>2160</v>
      </c>
      <c r="AY2396" s="235">
        <v>1</v>
      </c>
      <c r="AZ2396" s="134" t="s">
        <v>438</v>
      </c>
      <c r="BA2396" s="133" t="s">
        <v>2161</v>
      </c>
      <c r="BB2396" s="235">
        <v>0</v>
      </c>
      <c r="BE2396" s="134" t="s">
        <v>13882</v>
      </c>
      <c r="BF2396" s="134">
        <v>3</v>
      </c>
      <c r="BG2396" s="134" t="s">
        <v>14392</v>
      </c>
      <c r="BH2396" s="134" t="s">
        <v>14394</v>
      </c>
      <c r="BI2396" s="134" t="s">
        <v>14394</v>
      </c>
      <c r="BJ2396" s="134"/>
      <c r="BK2396" s="134" t="s">
        <v>13882</v>
      </c>
      <c r="BP2396" s="134" t="s">
        <v>14393</v>
      </c>
      <c r="BQ2396" s="134" t="s">
        <v>14393</v>
      </c>
      <c r="BR2396" s="134" t="s">
        <v>14392</v>
      </c>
      <c r="BS2396" s="235" t="s">
        <v>14395</v>
      </c>
      <c r="BT2396" s="235">
        <v>7</v>
      </c>
      <c r="BU2396" s="235" t="s">
        <v>14386</v>
      </c>
      <c r="BV2396" s="235">
        <v>35500</v>
      </c>
      <c r="BW2396" s="235">
        <v>355</v>
      </c>
      <c r="CB2396" s="134" t="s">
        <v>14392</v>
      </c>
      <c r="CE2396" s="134" t="s">
        <v>14392</v>
      </c>
      <c r="CF2396" s="134">
        <v>3</v>
      </c>
      <c r="CO2396" s="134" t="s">
        <v>14392</v>
      </c>
      <c r="CP2396" s="134">
        <v>3</v>
      </c>
    </row>
    <row r="2397" spans="1:94" x14ac:dyDescent="0.25">
      <c r="A2397" s="134" t="s">
        <v>14</v>
      </c>
      <c r="B2397" s="134" t="s">
        <v>2147</v>
      </c>
      <c r="C2397" s="134" t="s">
        <v>14396</v>
      </c>
      <c r="D2397" s="27" t="s">
        <v>14396</v>
      </c>
      <c r="E2397" s="178" t="s">
        <v>438</v>
      </c>
      <c r="F2397" s="172" t="s">
        <v>13203</v>
      </c>
      <c r="G2397" s="172" t="s">
        <v>8150</v>
      </c>
      <c r="H2397" s="226" t="s">
        <v>2152</v>
      </c>
      <c r="L2397" s="133" t="s">
        <v>14381</v>
      </c>
      <c r="M2397" s="133" t="s">
        <v>14397</v>
      </c>
      <c r="N2397" s="133" t="s">
        <v>14383</v>
      </c>
      <c r="P2397" s="134">
        <v>20010225</v>
      </c>
      <c r="Q2397" s="133" t="s">
        <v>13927</v>
      </c>
      <c r="R2397" s="134" t="s">
        <v>13267</v>
      </c>
      <c r="S2397" s="134" t="s">
        <v>14396</v>
      </c>
      <c r="X2397" s="134" t="s">
        <v>14396</v>
      </c>
      <c r="Y2397" s="30" t="s">
        <v>438</v>
      </c>
      <c r="AJ2397" s="134">
        <v>999</v>
      </c>
      <c r="AK2397" s="235">
        <v>999</v>
      </c>
      <c r="AL2397" s="133">
        <v>99</v>
      </c>
      <c r="AM2397" s="134">
        <v>99</v>
      </c>
      <c r="AN2397" s="235">
        <v>99</v>
      </c>
      <c r="AO2397" s="134" t="s">
        <v>14396</v>
      </c>
      <c r="AP2397" s="30" t="s">
        <v>438</v>
      </c>
      <c r="AQ2397" s="133" t="s">
        <v>14397</v>
      </c>
      <c r="AU2397" s="134">
        <v>999</v>
      </c>
      <c r="AV2397" s="235" t="s">
        <v>13882</v>
      </c>
      <c r="AW2397" s="235">
        <v>13</v>
      </c>
      <c r="AX2397" s="133" t="s">
        <v>2160</v>
      </c>
      <c r="AY2397" s="235">
        <v>1</v>
      </c>
      <c r="AZ2397" s="134" t="s">
        <v>438</v>
      </c>
      <c r="BA2397" s="133" t="s">
        <v>2161</v>
      </c>
      <c r="BB2397" s="235">
        <v>0</v>
      </c>
      <c r="BE2397" s="134" t="s">
        <v>13882</v>
      </c>
      <c r="BF2397" s="134">
        <v>4</v>
      </c>
      <c r="BG2397" s="134" t="s">
        <v>14396</v>
      </c>
      <c r="BH2397" s="134" t="s">
        <v>14398</v>
      </c>
      <c r="BI2397" s="134" t="s">
        <v>14398</v>
      </c>
      <c r="BJ2397" s="134"/>
      <c r="BK2397" s="134" t="s">
        <v>13882</v>
      </c>
      <c r="BP2397" s="134" t="s">
        <v>14397</v>
      </c>
      <c r="BQ2397" s="134" t="s">
        <v>14397</v>
      </c>
      <c r="BR2397" s="134" t="s">
        <v>14396</v>
      </c>
      <c r="BS2397" s="235" t="s">
        <v>14399</v>
      </c>
      <c r="BT2397" s="235">
        <v>7</v>
      </c>
      <c r="BU2397" s="235" t="s">
        <v>14386</v>
      </c>
      <c r="BV2397" s="235">
        <v>44900</v>
      </c>
      <c r="BW2397" s="235">
        <v>449</v>
      </c>
      <c r="CB2397" s="134" t="s">
        <v>14396</v>
      </c>
      <c r="CE2397" s="134" t="s">
        <v>14396</v>
      </c>
      <c r="CF2397" s="134">
        <v>4</v>
      </c>
      <c r="CO2397" s="134" t="s">
        <v>14396</v>
      </c>
      <c r="CP2397" s="134">
        <v>4</v>
      </c>
    </row>
    <row r="2398" spans="1:94" x14ac:dyDescent="0.25">
      <c r="A2398" s="134" t="s">
        <v>14</v>
      </c>
      <c r="B2398" s="134" t="s">
        <v>2147</v>
      </c>
      <c r="C2398" s="134" t="s">
        <v>14400</v>
      </c>
      <c r="D2398" s="27" t="s">
        <v>14400</v>
      </c>
      <c r="E2398" s="178" t="s">
        <v>438</v>
      </c>
      <c r="F2398" s="172" t="s">
        <v>13203</v>
      </c>
      <c r="G2398" s="172" t="s">
        <v>8150</v>
      </c>
      <c r="H2398" s="226" t="s">
        <v>2152</v>
      </c>
      <c r="L2398" s="133" t="s">
        <v>14381</v>
      </c>
      <c r="M2398" s="133" t="s">
        <v>14401</v>
      </c>
      <c r="N2398" s="133" t="s">
        <v>14383</v>
      </c>
      <c r="P2398" s="134">
        <v>20010225</v>
      </c>
      <c r="Q2398" s="133" t="s">
        <v>13927</v>
      </c>
      <c r="R2398" s="134" t="s">
        <v>14389</v>
      </c>
      <c r="S2398" s="134" t="s">
        <v>14400</v>
      </c>
      <c r="X2398" s="134" t="s">
        <v>14400</v>
      </c>
      <c r="Y2398" s="30" t="s">
        <v>438</v>
      </c>
      <c r="AJ2398" s="134">
        <v>999</v>
      </c>
      <c r="AK2398" s="235">
        <v>999</v>
      </c>
      <c r="AL2398" s="133">
        <v>99</v>
      </c>
      <c r="AM2398" s="134">
        <v>99</v>
      </c>
      <c r="AN2398" s="235">
        <v>99</v>
      </c>
      <c r="AO2398" s="134" t="s">
        <v>14400</v>
      </c>
      <c r="AP2398" s="30" t="s">
        <v>438</v>
      </c>
      <c r="AQ2398" s="133" t="s">
        <v>14401</v>
      </c>
      <c r="AU2398" s="134">
        <v>999</v>
      </c>
      <c r="AV2398" s="235" t="s">
        <v>13882</v>
      </c>
      <c r="AW2398" s="235">
        <v>13</v>
      </c>
      <c r="AX2398" s="133" t="s">
        <v>2160</v>
      </c>
      <c r="AY2398" s="235">
        <v>1</v>
      </c>
      <c r="AZ2398" s="134" t="s">
        <v>438</v>
      </c>
      <c r="BA2398" s="133" t="s">
        <v>2161</v>
      </c>
      <c r="BB2398" s="235">
        <v>0</v>
      </c>
      <c r="BE2398" s="134" t="s">
        <v>13882</v>
      </c>
      <c r="BF2398" s="134">
        <v>5</v>
      </c>
      <c r="BG2398" s="134" t="s">
        <v>14400</v>
      </c>
      <c r="BH2398" s="134" t="s">
        <v>14402</v>
      </c>
      <c r="BI2398" s="134" t="s">
        <v>14402</v>
      </c>
      <c r="BJ2398" s="134"/>
      <c r="BK2398" s="134" t="s">
        <v>13882</v>
      </c>
      <c r="BP2398" s="134" t="s">
        <v>14401</v>
      </c>
      <c r="BQ2398" s="134" t="s">
        <v>14401</v>
      </c>
      <c r="BR2398" s="134" t="s">
        <v>14400</v>
      </c>
      <c r="BS2398" s="235" t="s">
        <v>14403</v>
      </c>
      <c r="BT2398" s="235">
        <v>7</v>
      </c>
      <c r="BU2398" s="235" t="s">
        <v>14386</v>
      </c>
      <c r="BV2398" s="235">
        <v>56800</v>
      </c>
      <c r="BW2398" s="235">
        <v>568</v>
      </c>
      <c r="CB2398" s="134" t="s">
        <v>14400</v>
      </c>
      <c r="CE2398" s="134" t="s">
        <v>14400</v>
      </c>
      <c r="CF2398" s="134">
        <v>5</v>
      </c>
      <c r="CO2398" s="134" t="s">
        <v>14400</v>
      </c>
      <c r="CP2398" s="134">
        <v>5</v>
      </c>
    </row>
    <row r="2399" spans="1:94" x14ac:dyDescent="0.25">
      <c r="A2399" s="134" t="s">
        <v>14</v>
      </c>
      <c r="B2399" s="134" t="s">
        <v>2147</v>
      </c>
      <c r="C2399" s="134" t="s">
        <v>14404</v>
      </c>
      <c r="D2399" s="27" t="s">
        <v>14404</v>
      </c>
      <c r="E2399" s="178" t="s">
        <v>438</v>
      </c>
      <c r="F2399" s="172" t="s">
        <v>13203</v>
      </c>
      <c r="G2399" s="172" t="s">
        <v>8150</v>
      </c>
      <c r="H2399" s="226" t="s">
        <v>2152</v>
      </c>
      <c r="L2399" s="133" t="s">
        <v>14381</v>
      </c>
      <c r="M2399" s="133" t="s">
        <v>14405</v>
      </c>
      <c r="N2399" s="133" t="s">
        <v>14383</v>
      </c>
      <c r="P2399" s="134">
        <v>20010225</v>
      </c>
      <c r="Q2399" s="133" t="s">
        <v>13927</v>
      </c>
      <c r="R2399" s="134" t="s">
        <v>14389</v>
      </c>
      <c r="S2399" s="134" t="s">
        <v>14404</v>
      </c>
      <c r="X2399" s="134" t="s">
        <v>14404</v>
      </c>
      <c r="Y2399" s="30" t="s">
        <v>438</v>
      </c>
      <c r="AJ2399" s="134">
        <v>999</v>
      </c>
      <c r="AK2399" s="235">
        <v>999</v>
      </c>
      <c r="AL2399" s="133">
        <v>99</v>
      </c>
      <c r="AM2399" s="134">
        <v>99</v>
      </c>
      <c r="AN2399" s="235">
        <v>99</v>
      </c>
      <c r="AO2399" s="134" t="s">
        <v>14404</v>
      </c>
      <c r="AP2399" s="30" t="s">
        <v>438</v>
      </c>
      <c r="AQ2399" s="133" t="s">
        <v>14405</v>
      </c>
      <c r="AU2399" s="134">
        <v>999</v>
      </c>
      <c r="AV2399" s="235" t="s">
        <v>13882</v>
      </c>
      <c r="AW2399" s="235">
        <v>13</v>
      </c>
      <c r="AX2399" s="133" t="s">
        <v>2160</v>
      </c>
      <c r="AY2399" s="235">
        <v>1</v>
      </c>
      <c r="AZ2399" s="134" t="s">
        <v>438</v>
      </c>
      <c r="BA2399" s="133" t="s">
        <v>2161</v>
      </c>
      <c r="BB2399" s="235">
        <v>0</v>
      </c>
      <c r="BE2399" s="134" t="s">
        <v>13882</v>
      </c>
      <c r="BF2399" s="134">
        <v>6</v>
      </c>
      <c r="BG2399" s="134" t="s">
        <v>14404</v>
      </c>
      <c r="BH2399" s="134" t="s">
        <v>14406</v>
      </c>
      <c r="BI2399" s="134" t="s">
        <v>14406</v>
      </c>
      <c r="BJ2399" s="134"/>
      <c r="BK2399" s="134" t="s">
        <v>13882</v>
      </c>
      <c r="BP2399" s="134" t="s">
        <v>14405</v>
      </c>
      <c r="BQ2399" s="134" t="s">
        <v>14405</v>
      </c>
      <c r="BR2399" s="134" t="s">
        <v>14404</v>
      </c>
      <c r="BS2399" s="235" t="s">
        <v>14407</v>
      </c>
      <c r="BT2399" s="235">
        <v>7</v>
      </c>
      <c r="BU2399" s="235" t="s">
        <v>14386</v>
      </c>
      <c r="BV2399" s="235">
        <v>37200</v>
      </c>
      <c r="BW2399" s="235">
        <v>372</v>
      </c>
      <c r="CB2399" s="134" t="s">
        <v>14404</v>
      </c>
      <c r="CE2399" s="134" t="s">
        <v>14404</v>
      </c>
      <c r="CF2399" s="134">
        <v>6</v>
      </c>
      <c r="CO2399" s="134" t="s">
        <v>14404</v>
      </c>
      <c r="CP2399" s="134">
        <v>6</v>
      </c>
    </row>
    <row r="2400" spans="1:94" x14ac:dyDescent="0.25">
      <c r="A2400" s="134" t="s">
        <v>14</v>
      </c>
      <c r="B2400" s="134" t="s">
        <v>2147</v>
      </c>
      <c r="C2400" s="134" t="s">
        <v>14408</v>
      </c>
      <c r="D2400" s="27" t="s">
        <v>14408</v>
      </c>
      <c r="E2400" s="178" t="s">
        <v>438</v>
      </c>
      <c r="F2400" s="172" t="s">
        <v>13203</v>
      </c>
      <c r="G2400" s="172" t="s">
        <v>8150</v>
      </c>
      <c r="H2400" s="226" t="s">
        <v>2152</v>
      </c>
      <c r="L2400" s="133" t="s">
        <v>14381</v>
      </c>
      <c r="M2400" s="133" t="s">
        <v>14409</v>
      </c>
      <c r="N2400" s="133" t="s">
        <v>14383</v>
      </c>
      <c r="P2400" s="134">
        <v>20010225</v>
      </c>
      <c r="Q2400" s="133" t="s">
        <v>13927</v>
      </c>
      <c r="R2400" s="134" t="s">
        <v>14410</v>
      </c>
      <c r="S2400" s="134" t="s">
        <v>14408</v>
      </c>
      <c r="X2400" s="134" t="s">
        <v>14408</v>
      </c>
      <c r="Y2400" s="30" t="s">
        <v>438</v>
      </c>
      <c r="AJ2400" s="134">
        <v>999</v>
      </c>
      <c r="AK2400" s="235">
        <v>999</v>
      </c>
      <c r="AL2400" s="133">
        <v>99</v>
      </c>
      <c r="AM2400" s="134">
        <v>99</v>
      </c>
      <c r="AN2400" s="235">
        <v>99</v>
      </c>
      <c r="AO2400" s="134" t="s">
        <v>14408</v>
      </c>
      <c r="AP2400" s="30" t="s">
        <v>438</v>
      </c>
      <c r="AQ2400" s="133" t="s">
        <v>14409</v>
      </c>
      <c r="AU2400" s="134">
        <v>999</v>
      </c>
      <c r="AV2400" s="235" t="s">
        <v>13882</v>
      </c>
      <c r="AW2400" s="235">
        <v>13</v>
      </c>
      <c r="AX2400" s="133" t="s">
        <v>2160</v>
      </c>
      <c r="AY2400" s="235">
        <v>1</v>
      </c>
      <c r="AZ2400" s="134" t="s">
        <v>438</v>
      </c>
      <c r="BA2400" s="133" t="s">
        <v>2161</v>
      </c>
      <c r="BB2400" s="235">
        <v>0</v>
      </c>
      <c r="BE2400" s="134" t="s">
        <v>13882</v>
      </c>
      <c r="BF2400" s="134">
        <v>7</v>
      </c>
      <c r="BG2400" s="134" t="s">
        <v>14408</v>
      </c>
      <c r="BH2400" s="134" t="s">
        <v>14411</v>
      </c>
      <c r="BI2400" s="134" t="s">
        <v>14411</v>
      </c>
      <c r="BJ2400" s="134"/>
      <c r="BK2400" s="134" t="s">
        <v>13882</v>
      </c>
      <c r="BP2400" s="134" t="s">
        <v>14409</v>
      </c>
      <c r="BQ2400" s="134" t="s">
        <v>14409</v>
      </c>
      <c r="BR2400" s="134" t="s">
        <v>14408</v>
      </c>
      <c r="BS2400" s="235" t="s">
        <v>14412</v>
      </c>
      <c r="BT2400" s="235">
        <v>7</v>
      </c>
      <c r="BU2400" s="235" t="s">
        <v>8676</v>
      </c>
      <c r="BV2400" s="235">
        <v>40000</v>
      </c>
      <c r="BW2400" s="235">
        <v>400</v>
      </c>
      <c r="CB2400" s="134" t="s">
        <v>14408</v>
      </c>
      <c r="CE2400" s="134" t="s">
        <v>14408</v>
      </c>
      <c r="CF2400" s="134">
        <v>7</v>
      </c>
      <c r="CO2400" s="134" t="s">
        <v>14408</v>
      </c>
      <c r="CP2400" s="134">
        <v>7</v>
      </c>
    </row>
    <row r="2401" spans="1:94" x14ac:dyDescent="0.25">
      <c r="A2401" s="134" t="s">
        <v>14</v>
      </c>
      <c r="B2401" s="134" t="s">
        <v>2147</v>
      </c>
      <c r="C2401" s="134" t="s">
        <v>14413</v>
      </c>
      <c r="D2401" s="27" t="s">
        <v>14413</v>
      </c>
      <c r="E2401" s="178" t="s">
        <v>438</v>
      </c>
      <c r="F2401" s="172" t="s">
        <v>13203</v>
      </c>
      <c r="G2401" s="172" t="s">
        <v>8150</v>
      </c>
      <c r="H2401" s="226" t="s">
        <v>2152</v>
      </c>
      <c r="L2401" s="133" t="s">
        <v>14381</v>
      </c>
      <c r="M2401" s="133" t="s">
        <v>14414</v>
      </c>
      <c r="N2401" s="133" t="s">
        <v>14383</v>
      </c>
      <c r="P2401" s="134">
        <v>20010225</v>
      </c>
      <c r="Q2401" s="133" t="s">
        <v>13927</v>
      </c>
      <c r="R2401" s="134" t="s">
        <v>14415</v>
      </c>
      <c r="S2401" s="134" t="s">
        <v>14413</v>
      </c>
      <c r="X2401" s="134" t="s">
        <v>14413</v>
      </c>
      <c r="Y2401" s="30" t="s">
        <v>438</v>
      </c>
      <c r="AJ2401" s="134">
        <v>999</v>
      </c>
      <c r="AK2401" s="235">
        <v>999</v>
      </c>
      <c r="AL2401" s="133">
        <v>99</v>
      </c>
      <c r="AM2401" s="134">
        <v>99</v>
      </c>
      <c r="AN2401" s="235">
        <v>99</v>
      </c>
      <c r="AO2401" s="134" t="s">
        <v>14413</v>
      </c>
      <c r="AP2401" s="30" t="s">
        <v>438</v>
      </c>
      <c r="AQ2401" s="133" t="s">
        <v>14414</v>
      </c>
      <c r="AU2401" s="134">
        <v>999</v>
      </c>
      <c r="AV2401" s="235" t="s">
        <v>13882</v>
      </c>
      <c r="AW2401" s="235">
        <v>13</v>
      </c>
      <c r="AX2401" s="133" t="s">
        <v>2160</v>
      </c>
      <c r="AY2401" s="235">
        <v>1</v>
      </c>
      <c r="AZ2401" s="134" t="s">
        <v>438</v>
      </c>
      <c r="BA2401" s="133" t="s">
        <v>2161</v>
      </c>
      <c r="BB2401" s="235">
        <v>0</v>
      </c>
      <c r="BE2401" s="134" t="s">
        <v>13882</v>
      </c>
      <c r="BF2401" s="134">
        <v>8</v>
      </c>
      <c r="BG2401" s="134" t="s">
        <v>14413</v>
      </c>
      <c r="BH2401" s="134" t="s">
        <v>14416</v>
      </c>
      <c r="BI2401" s="134" t="s">
        <v>14416</v>
      </c>
      <c r="BJ2401" s="134"/>
      <c r="BK2401" s="134" t="s">
        <v>13882</v>
      </c>
      <c r="BP2401" s="134" t="s">
        <v>14414</v>
      </c>
      <c r="BQ2401" s="134" t="s">
        <v>14414</v>
      </c>
      <c r="BR2401" s="134" t="s">
        <v>14413</v>
      </c>
      <c r="BS2401" s="235" t="s">
        <v>14417</v>
      </c>
      <c r="BT2401" s="235">
        <v>7</v>
      </c>
      <c r="BU2401" s="235" t="s">
        <v>8676</v>
      </c>
      <c r="BV2401" s="235">
        <v>47700</v>
      </c>
      <c r="BW2401" s="235">
        <v>477</v>
      </c>
      <c r="CB2401" s="134" t="s">
        <v>14413</v>
      </c>
      <c r="CE2401" s="134" t="s">
        <v>14413</v>
      </c>
      <c r="CF2401" s="134">
        <v>8</v>
      </c>
      <c r="CO2401" s="134" t="s">
        <v>14413</v>
      </c>
      <c r="CP2401" s="134">
        <v>8</v>
      </c>
    </row>
    <row r="2402" spans="1:94" x14ac:dyDescent="0.25">
      <c r="A2402" s="134" t="s">
        <v>14</v>
      </c>
      <c r="B2402" s="134" t="s">
        <v>2147</v>
      </c>
      <c r="C2402" s="134" t="s">
        <v>14418</v>
      </c>
      <c r="D2402" s="27" t="s">
        <v>14418</v>
      </c>
      <c r="E2402" s="178" t="s">
        <v>438</v>
      </c>
      <c r="F2402" s="172" t="s">
        <v>13203</v>
      </c>
      <c r="G2402" s="172" t="s">
        <v>8150</v>
      </c>
      <c r="H2402" s="226" t="s">
        <v>2152</v>
      </c>
      <c r="L2402" s="133" t="s">
        <v>14381</v>
      </c>
      <c r="M2402" s="133" t="s">
        <v>14419</v>
      </c>
      <c r="N2402" s="133" t="s">
        <v>14383</v>
      </c>
      <c r="P2402" s="134">
        <v>20010225</v>
      </c>
      <c r="Q2402" s="133" t="s">
        <v>13927</v>
      </c>
      <c r="R2402" s="134" t="s">
        <v>14389</v>
      </c>
      <c r="S2402" s="134" t="s">
        <v>14418</v>
      </c>
      <c r="X2402" s="134" t="s">
        <v>14418</v>
      </c>
      <c r="Y2402" s="30" t="s">
        <v>438</v>
      </c>
      <c r="AJ2402" s="134">
        <v>999</v>
      </c>
      <c r="AK2402" s="235">
        <v>999</v>
      </c>
      <c r="AL2402" s="133">
        <v>99</v>
      </c>
      <c r="AM2402" s="134">
        <v>99</v>
      </c>
      <c r="AN2402" s="235">
        <v>99</v>
      </c>
      <c r="AO2402" s="134" t="s">
        <v>14418</v>
      </c>
      <c r="AP2402" s="30" t="s">
        <v>438</v>
      </c>
      <c r="AQ2402" s="133" t="s">
        <v>14419</v>
      </c>
      <c r="AU2402" s="134">
        <v>999</v>
      </c>
      <c r="AV2402" s="235" t="s">
        <v>13882</v>
      </c>
      <c r="AW2402" s="235">
        <v>13</v>
      </c>
      <c r="AX2402" s="133" t="s">
        <v>2160</v>
      </c>
      <c r="AY2402" s="235">
        <v>1</v>
      </c>
      <c r="AZ2402" s="134" t="s">
        <v>438</v>
      </c>
      <c r="BA2402" s="133" t="s">
        <v>2161</v>
      </c>
      <c r="BB2402" s="235">
        <v>0</v>
      </c>
      <c r="BE2402" s="134" t="s">
        <v>13882</v>
      </c>
      <c r="BF2402" s="134">
        <v>9</v>
      </c>
      <c r="BG2402" s="134" t="s">
        <v>14418</v>
      </c>
      <c r="BH2402" s="134" t="s">
        <v>14420</v>
      </c>
      <c r="BI2402" s="134" t="s">
        <v>14420</v>
      </c>
      <c r="BJ2402" s="134"/>
      <c r="BK2402" s="134" t="s">
        <v>13882</v>
      </c>
      <c r="BP2402" s="134" t="s">
        <v>14419</v>
      </c>
      <c r="BQ2402" s="134" t="s">
        <v>14419</v>
      </c>
      <c r="BR2402" s="134" t="s">
        <v>14418</v>
      </c>
      <c r="BS2402" s="235" t="s">
        <v>14421</v>
      </c>
      <c r="BT2402" s="235">
        <v>7</v>
      </c>
      <c r="BU2402" s="235" t="s">
        <v>8676</v>
      </c>
      <c r="BV2402" s="235">
        <v>50000</v>
      </c>
      <c r="BW2402" s="235">
        <v>500</v>
      </c>
      <c r="CB2402" s="134" t="s">
        <v>14418</v>
      </c>
      <c r="CE2402" s="134" t="s">
        <v>14418</v>
      </c>
      <c r="CF2402" s="134">
        <v>9</v>
      </c>
      <c r="CO2402" s="134" t="s">
        <v>14418</v>
      </c>
      <c r="CP2402" s="134">
        <v>9</v>
      </c>
    </row>
    <row r="2403" spans="1:94" x14ac:dyDescent="0.25">
      <c r="A2403" s="134" t="s">
        <v>14</v>
      </c>
      <c r="B2403" s="134" t="s">
        <v>2147</v>
      </c>
      <c r="C2403" s="134" t="s">
        <v>14422</v>
      </c>
      <c r="D2403" s="27" t="s">
        <v>14422</v>
      </c>
      <c r="E2403" s="178" t="s">
        <v>438</v>
      </c>
      <c r="F2403" s="172" t="s">
        <v>13203</v>
      </c>
      <c r="G2403" s="172" t="s">
        <v>8150</v>
      </c>
      <c r="H2403" s="226" t="s">
        <v>2152</v>
      </c>
      <c r="L2403" s="133" t="s">
        <v>14381</v>
      </c>
      <c r="M2403" s="133" t="s">
        <v>14423</v>
      </c>
      <c r="N2403" s="133" t="s">
        <v>14383</v>
      </c>
      <c r="P2403" s="134">
        <v>20010225</v>
      </c>
      <c r="Q2403" s="133" t="s">
        <v>13927</v>
      </c>
      <c r="R2403" s="134" t="s">
        <v>14410</v>
      </c>
      <c r="S2403" s="134" t="s">
        <v>14422</v>
      </c>
      <c r="X2403" s="134" t="s">
        <v>14422</v>
      </c>
      <c r="Y2403" s="30" t="s">
        <v>438</v>
      </c>
      <c r="AJ2403" s="134">
        <v>999</v>
      </c>
      <c r="AK2403" s="235">
        <v>999</v>
      </c>
      <c r="AL2403" s="133">
        <v>99</v>
      </c>
      <c r="AM2403" s="134">
        <v>99</v>
      </c>
      <c r="AN2403" s="235">
        <v>99</v>
      </c>
      <c r="AO2403" s="134" t="s">
        <v>14422</v>
      </c>
      <c r="AP2403" s="30" t="s">
        <v>438</v>
      </c>
      <c r="AQ2403" s="133" t="s">
        <v>14423</v>
      </c>
      <c r="AU2403" s="134">
        <v>999</v>
      </c>
      <c r="AV2403" s="235" t="s">
        <v>13882</v>
      </c>
      <c r="AW2403" s="235">
        <v>13</v>
      </c>
      <c r="AX2403" s="133" t="s">
        <v>2160</v>
      </c>
      <c r="AY2403" s="235">
        <v>1</v>
      </c>
      <c r="AZ2403" s="134" t="s">
        <v>438</v>
      </c>
      <c r="BA2403" s="133" t="s">
        <v>2161</v>
      </c>
      <c r="BB2403" s="235">
        <v>0</v>
      </c>
      <c r="BE2403" s="134" t="s">
        <v>13882</v>
      </c>
      <c r="BF2403" s="134">
        <v>10</v>
      </c>
      <c r="BG2403" s="134" t="s">
        <v>14422</v>
      </c>
      <c r="BH2403" s="134" t="s">
        <v>14424</v>
      </c>
      <c r="BI2403" s="134" t="s">
        <v>14424</v>
      </c>
      <c r="BJ2403" s="134"/>
      <c r="BK2403" s="134" t="s">
        <v>13882</v>
      </c>
      <c r="BP2403" s="134" t="s">
        <v>14423</v>
      </c>
      <c r="BQ2403" s="134" t="s">
        <v>14423</v>
      </c>
      <c r="BR2403" s="134" t="s">
        <v>14422</v>
      </c>
      <c r="BS2403" s="235" t="s">
        <v>14425</v>
      </c>
      <c r="BT2403" s="235">
        <v>7</v>
      </c>
      <c r="BU2403" s="235" t="s">
        <v>8676</v>
      </c>
      <c r="BV2403" s="235">
        <v>30300</v>
      </c>
      <c r="BW2403" s="235">
        <v>303</v>
      </c>
      <c r="CB2403" s="134" t="s">
        <v>14422</v>
      </c>
      <c r="CE2403" s="134" t="s">
        <v>14422</v>
      </c>
      <c r="CF2403" s="134">
        <v>10</v>
      </c>
      <c r="CO2403" s="134" t="s">
        <v>14422</v>
      </c>
      <c r="CP2403" s="134">
        <v>10</v>
      </c>
    </row>
    <row r="2404" spans="1:94" x14ac:dyDescent="0.25">
      <c r="A2404" s="134" t="s">
        <v>14</v>
      </c>
      <c r="B2404" s="134" t="s">
        <v>2147</v>
      </c>
      <c r="C2404" s="134" t="s">
        <v>14426</v>
      </c>
      <c r="D2404" s="27" t="s">
        <v>14426</v>
      </c>
      <c r="E2404" s="178" t="s">
        <v>438</v>
      </c>
      <c r="F2404" s="172" t="s">
        <v>13203</v>
      </c>
      <c r="G2404" s="172" t="s">
        <v>8150</v>
      </c>
      <c r="H2404" s="226" t="s">
        <v>2152</v>
      </c>
      <c r="L2404" s="133" t="s">
        <v>14381</v>
      </c>
      <c r="M2404" s="133" t="s">
        <v>14427</v>
      </c>
      <c r="N2404" s="133" t="s">
        <v>14383</v>
      </c>
      <c r="P2404" s="134">
        <v>20010225</v>
      </c>
      <c r="Q2404" s="133" t="s">
        <v>13927</v>
      </c>
      <c r="R2404" s="134" t="s">
        <v>13870</v>
      </c>
      <c r="S2404" s="134" t="s">
        <v>14426</v>
      </c>
      <c r="X2404" s="134" t="s">
        <v>14426</v>
      </c>
      <c r="Y2404" s="30" t="s">
        <v>438</v>
      </c>
      <c r="AJ2404" s="134">
        <v>999</v>
      </c>
      <c r="AK2404" s="235">
        <v>999</v>
      </c>
      <c r="AL2404" s="133">
        <v>99</v>
      </c>
      <c r="AM2404" s="134">
        <v>99</v>
      </c>
      <c r="AN2404" s="235">
        <v>99</v>
      </c>
      <c r="AO2404" s="134" t="s">
        <v>14426</v>
      </c>
      <c r="AP2404" s="30" t="s">
        <v>438</v>
      </c>
      <c r="AQ2404" s="133" t="s">
        <v>14427</v>
      </c>
      <c r="AU2404" s="134">
        <v>999</v>
      </c>
      <c r="AV2404" s="235" t="s">
        <v>13882</v>
      </c>
      <c r="AW2404" s="235">
        <v>13</v>
      </c>
      <c r="AX2404" s="133" t="s">
        <v>2160</v>
      </c>
      <c r="AY2404" s="235">
        <v>1</v>
      </c>
      <c r="AZ2404" s="134" t="s">
        <v>438</v>
      </c>
      <c r="BA2404" s="133" t="s">
        <v>2161</v>
      </c>
      <c r="BB2404" s="235">
        <v>0</v>
      </c>
      <c r="BE2404" s="134" t="s">
        <v>13882</v>
      </c>
      <c r="BF2404" s="134">
        <v>11</v>
      </c>
      <c r="BG2404" s="134" t="s">
        <v>14426</v>
      </c>
      <c r="BH2404" s="134" t="s">
        <v>14428</v>
      </c>
      <c r="BI2404" s="134" t="s">
        <v>14428</v>
      </c>
      <c r="BJ2404" s="134"/>
      <c r="BK2404" s="134" t="s">
        <v>13882</v>
      </c>
      <c r="BP2404" s="134" t="s">
        <v>14427</v>
      </c>
      <c r="BQ2404" s="134" t="s">
        <v>14427</v>
      </c>
      <c r="BR2404" s="134" t="s">
        <v>14426</v>
      </c>
      <c r="BS2404" s="235" t="s">
        <v>14429</v>
      </c>
      <c r="BT2404" s="235">
        <v>7</v>
      </c>
      <c r="BU2404" s="235" t="s">
        <v>8676</v>
      </c>
      <c r="BV2404" s="235">
        <v>48000</v>
      </c>
      <c r="BW2404" s="235">
        <v>480</v>
      </c>
      <c r="CB2404" s="134" t="s">
        <v>14426</v>
      </c>
      <c r="CE2404" s="134" t="s">
        <v>14426</v>
      </c>
      <c r="CF2404" s="134">
        <v>11</v>
      </c>
      <c r="CO2404" s="134" t="s">
        <v>14426</v>
      </c>
      <c r="CP2404" s="134">
        <v>11</v>
      </c>
    </row>
    <row r="2405" spans="1:94" x14ac:dyDescent="0.25">
      <c r="A2405" s="134" t="s">
        <v>14</v>
      </c>
      <c r="B2405" s="134" t="s">
        <v>2147</v>
      </c>
      <c r="C2405" s="134" t="s">
        <v>14430</v>
      </c>
      <c r="D2405" s="27" t="s">
        <v>14430</v>
      </c>
      <c r="E2405" s="178" t="s">
        <v>438</v>
      </c>
      <c r="F2405" s="172" t="s">
        <v>13203</v>
      </c>
      <c r="G2405" s="172" t="s">
        <v>8150</v>
      </c>
      <c r="H2405" s="226" t="s">
        <v>2152</v>
      </c>
      <c r="L2405" s="133" t="s">
        <v>14381</v>
      </c>
      <c r="M2405" s="133" t="s">
        <v>14431</v>
      </c>
      <c r="N2405" s="133" t="s">
        <v>14383</v>
      </c>
      <c r="P2405" s="134">
        <v>20010225</v>
      </c>
      <c r="Q2405" s="133" t="s">
        <v>13927</v>
      </c>
      <c r="R2405" s="134" t="s">
        <v>13870</v>
      </c>
      <c r="S2405" s="134" t="s">
        <v>14430</v>
      </c>
      <c r="X2405" s="134" t="s">
        <v>14430</v>
      </c>
      <c r="Y2405" s="30" t="s">
        <v>438</v>
      </c>
      <c r="AJ2405" s="134">
        <v>999</v>
      </c>
      <c r="AK2405" s="235">
        <v>999</v>
      </c>
      <c r="AL2405" s="133">
        <v>99</v>
      </c>
      <c r="AM2405" s="134">
        <v>99</v>
      </c>
      <c r="AN2405" s="235">
        <v>99</v>
      </c>
      <c r="AO2405" s="134" t="s">
        <v>14430</v>
      </c>
      <c r="AP2405" s="30" t="s">
        <v>438</v>
      </c>
      <c r="AQ2405" s="133" t="s">
        <v>14431</v>
      </c>
      <c r="AU2405" s="134">
        <v>999</v>
      </c>
      <c r="AV2405" s="235" t="s">
        <v>13882</v>
      </c>
      <c r="AW2405" s="235">
        <v>13</v>
      </c>
      <c r="AX2405" s="133" t="s">
        <v>2160</v>
      </c>
      <c r="AY2405" s="235">
        <v>1</v>
      </c>
      <c r="AZ2405" s="134" t="s">
        <v>438</v>
      </c>
      <c r="BA2405" s="133" t="s">
        <v>2161</v>
      </c>
      <c r="BB2405" s="235">
        <v>0</v>
      </c>
      <c r="BE2405" s="134" t="s">
        <v>13882</v>
      </c>
      <c r="BF2405" s="134">
        <v>12</v>
      </c>
      <c r="BG2405" s="134" t="s">
        <v>14430</v>
      </c>
      <c r="BH2405" s="134" t="s">
        <v>14432</v>
      </c>
      <c r="BI2405" s="134" t="s">
        <v>14432</v>
      </c>
      <c r="BJ2405" s="134"/>
      <c r="BK2405" s="134" t="s">
        <v>13882</v>
      </c>
      <c r="BP2405" s="134" t="s">
        <v>14431</v>
      </c>
      <c r="BQ2405" s="134" t="s">
        <v>14431</v>
      </c>
      <c r="BR2405" s="134" t="s">
        <v>14430</v>
      </c>
      <c r="BS2405" s="235" t="s">
        <v>14433</v>
      </c>
      <c r="BT2405" s="235">
        <v>7</v>
      </c>
      <c r="BU2405" s="235" t="s">
        <v>8676</v>
      </c>
      <c r="BV2405" s="235">
        <v>46100</v>
      </c>
      <c r="BW2405" s="235">
        <v>461</v>
      </c>
      <c r="CB2405" s="134" t="s">
        <v>14430</v>
      </c>
      <c r="CE2405" s="134" t="s">
        <v>14430</v>
      </c>
      <c r="CF2405" s="134">
        <v>12</v>
      </c>
      <c r="CO2405" s="134" t="s">
        <v>14430</v>
      </c>
      <c r="CP2405" s="134">
        <v>12</v>
      </c>
    </row>
    <row r="2406" spans="1:94" x14ac:dyDescent="0.25">
      <c r="A2406" s="134" t="s">
        <v>14</v>
      </c>
      <c r="B2406" s="134" t="s">
        <v>2147</v>
      </c>
      <c r="C2406" s="134" t="s">
        <v>14434</v>
      </c>
      <c r="D2406" s="27" t="s">
        <v>14434</v>
      </c>
      <c r="E2406" s="178" t="s">
        <v>438</v>
      </c>
      <c r="F2406" s="172" t="s">
        <v>13203</v>
      </c>
      <c r="G2406" s="172" t="s">
        <v>8150</v>
      </c>
      <c r="H2406" s="226" t="s">
        <v>2152</v>
      </c>
      <c r="L2406" s="133" t="s">
        <v>14381</v>
      </c>
      <c r="M2406" s="133" t="s">
        <v>14435</v>
      </c>
      <c r="N2406" s="133" t="s">
        <v>14383</v>
      </c>
      <c r="P2406" s="134">
        <v>20010225</v>
      </c>
      <c r="Q2406" s="133" t="s">
        <v>13927</v>
      </c>
      <c r="R2406" s="134" t="s">
        <v>13829</v>
      </c>
      <c r="S2406" s="134" t="s">
        <v>14434</v>
      </c>
      <c r="X2406" s="134" t="s">
        <v>14434</v>
      </c>
      <c r="Y2406" s="30" t="s">
        <v>438</v>
      </c>
      <c r="AJ2406" s="134">
        <v>999</v>
      </c>
      <c r="AK2406" s="235">
        <v>999</v>
      </c>
      <c r="AL2406" s="133">
        <v>99</v>
      </c>
      <c r="AM2406" s="134">
        <v>99</v>
      </c>
      <c r="AN2406" s="235">
        <v>99</v>
      </c>
      <c r="AO2406" s="134" t="s">
        <v>14434</v>
      </c>
      <c r="AP2406" s="30" t="s">
        <v>438</v>
      </c>
      <c r="AQ2406" s="133" t="s">
        <v>14435</v>
      </c>
      <c r="AU2406" s="134">
        <v>999</v>
      </c>
      <c r="AV2406" s="235" t="s">
        <v>13882</v>
      </c>
      <c r="AW2406" s="235">
        <v>13</v>
      </c>
      <c r="AX2406" s="133" t="s">
        <v>2160</v>
      </c>
      <c r="AY2406" s="235">
        <v>1</v>
      </c>
      <c r="AZ2406" s="134" t="s">
        <v>438</v>
      </c>
      <c r="BA2406" s="133" t="s">
        <v>2161</v>
      </c>
      <c r="BB2406" s="235">
        <v>0</v>
      </c>
      <c r="BE2406" s="134" t="s">
        <v>13882</v>
      </c>
      <c r="BF2406" s="134">
        <v>13</v>
      </c>
      <c r="BG2406" s="134" t="s">
        <v>14434</v>
      </c>
      <c r="BH2406" s="134" t="s">
        <v>14436</v>
      </c>
      <c r="BI2406" s="134" t="s">
        <v>14436</v>
      </c>
      <c r="BJ2406" s="134"/>
      <c r="BK2406" s="134" t="s">
        <v>13882</v>
      </c>
      <c r="BP2406" s="134" t="s">
        <v>14435</v>
      </c>
      <c r="BQ2406" s="134" t="s">
        <v>14435</v>
      </c>
      <c r="BR2406" s="134" t="s">
        <v>14434</v>
      </c>
      <c r="BS2406" s="235" t="s">
        <v>14437</v>
      </c>
      <c r="BT2406" s="235">
        <v>7</v>
      </c>
      <c r="BU2406" s="235" t="s">
        <v>8159</v>
      </c>
      <c r="BV2406" s="235">
        <v>26100</v>
      </c>
      <c r="BW2406" s="235">
        <v>261</v>
      </c>
      <c r="CB2406" s="134" t="s">
        <v>14434</v>
      </c>
      <c r="CE2406" s="134" t="s">
        <v>14434</v>
      </c>
      <c r="CF2406" s="134">
        <v>13</v>
      </c>
      <c r="CO2406" s="134" t="s">
        <v>14434</v>
      </c>
      <c r="CP2406" s="134">
        <v>13</v>
      </c>
    </row>
    <row r="2407" spans="1:94" x14ac:dyDescent="0.25">
      <c r="A2407" s="134" t="s">
        <v>14</v>
      </c>
      <c r="B2407" s="134" t="s">
        <v>2147</v>
      </c>
      <c r="C2407" s="134" t="s">
        <v>14438</v>
      </c>
      <c r="D2407" s="27" t="s">
        <v>14438</v>
      </c>
      <c r="E2407" s="178" t="s">
        <v>438</v>
      </c>
      <c r="F2407" s="172" t="s">
        <v>13203</v>
      </c>
      <c r="G2407" s="172" t="s">
        <v>8150</v>
      </c>
      <c r="H2407" s="226" t="s">
        <v>2152</v>
      </c>
      <c r="L2407" s="133" t="s">
        <v>14381</v>
      </c>
      <c r="M2407" s="133" t="s">
        <v>14439</v>
      </c>
      <c r="N2407" s="133" t="s">
        <v>14383</v>
      </c>
      <c r="P2407" s="134">
        <v>20010225</v>
      </c>
      <c r="Q2407" s="133" t="s">
        <v>13927</v>
      </c>
      <c r="R2407" s="134" t="s">
        <v>14415</v>
      </c>
      <c r="S2407" s="134" t="s">
        <v>14438</v>
      </c>
      <c r="X2407" s="134" t="s">
        <v>14438</v>
      </c>
      <c r="Y2407" s="30" t="s">
        <v>438</v>
      </c>
      <c r="AJ2407" s="134">
        <v>999</v>
      </c>
      <c r="AK2407" s="235">
        <v>999</v>
      </c>
      <c r="AL2407" s="133">
        <v>99</v>
      </c>
      <c r="AM2407" s="134">
        <v>99</v>
      </c>
      <c r="AN2407" s="235">
        <v>99</v>
      </c>
      <c r="AO2407" s="134" t="s">
        <v>14438</v>
      </c>
      <c r="AP2407" s="30" t="s">
        <v>438</v>
      </c>
      <c r="AQ2407" s="133" t="s">
        <v>14439</v>
      </c>
      <c r="AU2407" s="134">
        <v>999</v>
      </c>
      <c r="AV2407" s="235" t="s">
        <v>13882</v>
      </c>
      <c r="AW2407" s="235">
        <v>13</v>
      </c>
      <c r="AX2407" s="133" t="s">
        <v>2160</v>
      </c>
      <c r="AY2407" s="235">
        <v>1</v>
      </c>
      <c r="AZ2407" s="134" t="s">
        <v>438</v>
      </c>
      <c r="BA2407" s="133" t="s">
        <v>2161</v>
      </c>
      <c r="BB2407" s="235">
        <v>0</v>
      </c>
      <c r="BE2407" s="134" t="s">
        <v>13882</v>
      </c>
      <c r="BF2407" s="134">
        <v>14</v>
      </c>
      <c r="BG2407" s="134" t="s">
        <v>14438</v>
      </c>
      <c r="BH2407" s="134" t="s">
        <v>14440</v>
      </c>
      <c r="BI2407" s="134" t="s">
        <v>14440</v>
      </c>
      <c r="BJ2407" s="134"/>
      <c r="BK2407" s="134" t="s">
        <v>13882</v>
      </c>
      <c r="BP2407" s="134" t="s">
        <v>14439</v>
      </c>
      <c r="BQ2407" s="134" t="s">
        <v>14439</v>
      </c>
      <c r="BR2407" s="134" t="s">
        <v>14438</v>
      </c>
      <c r="BS2407" s="235" t="s">
        <v>14441</v>
      </c>
      <c r="BT2407" s="235">
        <v>7</v>
      </c>
      <c r="BU2407" s="235" t="s">
        <v>8159</v>
      </c>
      <c r="BV2407" s="235">
        <v>40600</v>
      </c>
      <c r="BW2407" s="235">
        <v>406</v>
      </c>
      <c r="CB2407" s="134" t="s">
        <v>14438</v>
      </c>
      <c r="CE2407" s="134" t="s">
        <v>14438</v>
      </c>
      <c r="CF2407" s="134">
        <v>14</v>
      </c>
      <c r="CO2407" s="134" t="s">
        <v>14438</v>
      </c>
      <c r="CP2407" s="134">
        <v>14</v>
      </c>
    </row>
    <row r="2408" spans="1:94" x14ac:dyDescent="0.25">
      <c r="A2408" s="134" t="s">
        <v>14</v>
      </c>
      <c r="B2408" s="134" t="s">
        <v>2147</v>
      </c>
      <c r="C2408" s="134" t="s">
        <v>14442</v>
      </c>
      <c r="D2408" s="27" t="s">
        <v>14442</v>
      </c>
      <c r="E2408" s="178" t="s">
        <v>438</v>
      </c>
      <c r="F2408" s="172" t="s">
        <v>13203</v>
      </c>
      <c r="G2408" s="172" t="s">
        <v>8150</v>
      </c>
      <c r="H2408" s="226" t="s">
        <v>2152</v>
      </c>
      <c r="L2408" s="133" t="s">
        <v>14381</v>
      </c>
      <c r="M2408" s="133" t="s">
        <v>14443</v>
      </c>
      <c r="N2408" s="133" t="s">
        <v>14383</v>
      </c>
      <c r="P2408" s="134">
        <v>20010225</v>
      </c>
      <c r="Q2408" s="133" t="s">
        <v>13927</v>
      </c>
      <c r="R2408" s="134" t="s">
        <v>14415</v>
      </c>
      <c r="S2408" s="134" t="s">
        <v>14442</v>
      </c>
      <c r="X2408" s="134" t="s">
        <v>14442</v>
      </c>
      <c r="Y2408" s="30" t="s">
        <v>438</v>
      </c>
      <c r="AJ2408" s="134">
        <v>999</v>
      </c>
      <c r="AK2408" s="235">
        <v>999</v>
      </c>
      <c r="AL2408" s="133">
        <v>99</v>
      </c>
      <c r="AM2408" s="134">
        <v>99</v>
      </c>
      <c r="AN2408" s="235">
        <v>99</v>
      </c>
      <c r="AO2408" s="134" t="s">
        <v>14442</v>
      </c>
      <c r="AP2408" s="30" t="s">
        <v>438</v>
      </c>
      <c r="AQ2408" s="133" t="s">
        <v>14443</v>
      </c>
      <c r="AU2408" s="134">
        <v>999</v>
      </c>
      <c r="AV2408" s="235" t="s">
        <v>13882</v>
      </c>
      <c r="AW2408" s="235">
        <v>13</v>
      </c>
      <c r="AX2408" s="133" t="s">
        <v>2160</v>
      </c>
      <c r="AY2408" s="235">
        <v>1</v>
      </c>
      <c r="AZ2408" s="134" t="s">
        <v>438</v>
      </c>
      <c r="BA2408" s="133" t="s">
        <v>2161</v>
      </c>
      <c r="BB2408" s="235">
        <v>0</v>
      </c>
      <c r="BE2408" s="134" t="s">
        <v>13882</v>
      </c>
      <c r="BF2408" s="134">
        <v>15</v>
      </c>
      <c r="BG2408" s="134" t="s">
        <v>14442</v>
      </c>
      <c r="BH2408" s="134" t="s">
        <v>14444</v>
      </c>
      <c r="BI2408" s="134" t="s">
        <v>14444</v>
      </c>
      <c r="BJ2408" s="134"/>
      <c r="BK2408" s="134" t="s">
        <v>13882</v>
      </c>
      <c r="BP2408" s="134" t="s">
        <v>14443</v>
      </c>
      <c r="BQ2408" s="134" t="s">
        <v>14443</v>
      </c>
      <c r="BR2408" s="134" t="s">
        <v>14442</v>
      </c>
      <c r="BS2408" s="235" t="s">
        <v>14445</v>
      </c>
      <c r="BT2408" s="235">
        <v>7</v>
      </c>
      <c r="BU2408" s="235" t="s">
        <v>8159</v>
      </c>
      <c r="BV2408" s="235">
        <v>37300</v>
      </c>
      <c r="BW2408" s="235">
        <v>373</v>
      </c>
      <c r="CB2408" s="134" t="s">
        <v>14442</v>
      </c>
      <c r="CE2408" s="134" t="s">
        <v>14442</v>
      </c>
      <c r="CF2408" s="134">
        <v>15</v>
      </c>
      <c r="CO2408" s="134" t="s">
        <v>14442</v>
      </c>
      <c r="CP2408" s="134">
        <v>15</v>
      </c>
    </row>
    <row r="2409" spans="1:94" x14ac:dyDescent="0.25">
      <c r="A2409" s="134" t="s">
        <v>14</v>
      </c>
      <c r="B2409" s="134" t="s">
        <v>2147</v>
      </c>
      <c r="C2409" s="134" t="s">
        <v>14446</v>
      </c>
      <c r="D2409" s="27" t="s">
        <v>14446</v>
      </c>
      <c r="E2409" s="178" t="s">
        <v>438</v>
      </c>
      <c r="F2409" s="172" t="s">
        <v>13203</v>
      </c>
      <c r="G2409" s="172" t="s">
        <v>8150</v>
      </c>
      <c r="H2409" s="226" t="s">
        <v>2152</v>
      </c>
      <c r="L2409" s="133" t="s">
        <v>14381</v>
      </c>
      <c r="M2409" s="133" t="s">
        <v>14447</v>
      </c>
      <c r="N2409" s="133" t="s">
        <v>14383</v>
      </c>
      <c r="P2409" s="134">
        <v>20010225</v>
      </c>
      <c r="Q2409" s="133" t="s">
        <v>13927</v>
      </c>
      <c r="R2409" s="134" t="s">
        <v>14410</v>
      </c>
      <c r="S2409" s="134" t="s">
        <v>14446</v>
      </c>
      <c r="X2409" s="134" t="s">
        <v>14446</v>
      </c>
      <c r="Y2409" s="30" t="s">
        <v>438</v>
      </c>
      <c r="AJ2409" s="134">
        <v>999</v>
      </c>
      <c r="AK2409" s="235">
        <v>999</v>
      </c>
      <c r="AL2409" s="133">
        <v>99</v>
      </c>
      <c r="AM2409" s="134">
        <v>99</v>
      </c>
      <c r="AN2409" s="235">
        <v>99</v>
      </c>
      <c r="AO2409" s="134" t="s">
        <v>14446</v>
      </c>
      <c r="AP2409" s="30" t="s">
        <v>438</v>
      </c>
      <c r="AQ2409" s="133" t="s">
        <v>14447</v>
      </c>
      <c r="AU2409" s="134">
        <v>999</v>
      </c>
      <c r="AV2409" s="235" t="s">
        <v>13882</v>
      </c>
      <c r="AW2409" s="235">
        <v>13</v>
      </c>
      <c r="AX2409" s="133" t="s">
        <v>2160</v>
      </c>
      <c r="AY2409" s="235">
        <v>1</v>
      </c>
      <c r="AZ2409" s="134" t="s">
        <v>438</v>
      </c>
      <c r="BA2409" s="133" t="s">
        <v>2161</v>
      </c>
      <c r="BB2409" s="235">
        <v>0</v>
      </c>
      <c r="BE2409" s="134" t="s">
        <v>13882</v>
      </c>
      <c r="BF2409" s="134">
        <v>16</v>
      </c>
      <c r="BG2409" s="134" t="s">
        <v>14446</v>
      </c>
      <c r="BH2409" s="134" t="s">
        <v>14448</v>
      </c>
      <c r="BI2409" s="134" t="s">
        <v>14448</v>
      </c>
      <c r="BJ2409" s="134"/>
      <c r="BK2409" s="134" t="s">
        <v>13882</v>
      </c>
      <c r="BP2409" s="134" t="s">
        <v>14447</v>
      </c>
      <c r="BQ2409" s="134" t="s">
        <v>14447</v>
      </c>
      <c r="BR2409" s="134" t="s">
        <v>14446</v>
      </c>
      <c r="BS2409" s="235" t="s">
        <v>14449</v>
      </c>
      <c r="BT2409" s="235">
        <v>7</v>
      </c>
      <c r="BU2409" s="235" t="s">
        <v>8159</v>
      </c>
      <c r="BV2409" s="235">
        <v>43200</v>
      </c>
      <c r="BW2409" s="235">
        <v>432</v>
      </c>
      <c r="CB2409" s="134" t="s">
        <v>14446</v>
      </c>
      <c r="CE2409" s="134" t="s">
        <v>14446</v>
      </c>
      <c r="CF2409" s="134">
        <v>16</v>
      </c>
      <c r="CO2409" s="134" t="s">
        <v>14446</v>
      </c>
      <c r="CP2409" s="134">
        <v>16</v>
      </c>
    </row>
    <row r="2410" spans="1:94" x14ac:dyDescent="0.25">
      <c r="A2410" s="134" t="s">
        <v>14</v>
      </c>
      <c r="B2410" s="134" t="s">
        <v>2147</v>
      </c>
      <c r="C2410" s="134" t="s">
        <v>14450</v>
      </c>
      <c r="D2410" s="27" t="s">
        <v>14450</v>
      </c>
      <c r="E2410" s="178" t="s">
        <v>438</v>
      </c>
      <c r="F2410" s="172" t="s">
        <v>13203</v>
      </c>
      <c r="G2410" s="172" t="s">
        <v>8150</v>
      </c>
      <c r="H2410" s="226" t="s">
        <v>2152</v>
      </c>
      <c r="L2410" s="133" t="s">
        <v>14381</v>
      </c>
      <c r="M2410" s="133" t="s">
        <v>14451</v>
      </c>
      <c r="N2410" s="133" t="s">
        <v>14383</v>
      </c>
      <c r="P2410" s="134">
        <v>20010225</v>
      </c>
      <c r="Q2410" s="133" t="s">
        <v>13927</v>
      </c>
      <c r="R2410" s="134" t="s">
        <v>14</v>
      </c>
      <c r="S2410" s="134" t="s">
        <v>14450</v>
      </c>
      <c r="X2410" s="134" t="s">
        <v>14450</v>
      </c>
      <c r="Y2410" s="30" t="s">
        <v>438</v>
      </c>
      <c r="AJ2410" s="134">
        <v>999</v>
      </c>
      <c r="AK2410" s="235">
        <v>999</v>
      </c>
      <c r="AL2410" s="133">
        <v>99</v>
      </c>
      <c r="AM2410" s="134">
        <v>99</v>
      </c>
      <c r="AN2410" s="235">
        <v>99</v>
      </c>
      <c r="AO2410" s="134" t="s">
        <v>14450</v>
      </c>
      <c r="AP2410" s="30" t="s">
        <v>438</v>
      </c>
      <c r="AQ2410" s="133" t="s">
        <v>14451</v>
      </c>
      <c r="AU2410" s="134">
        <v>999</v>
      </c>
      <c r="AV2410" s="235" t="s">
        <v>13882</v>
      </c>
      <c r="AW2410" s="235">
        <v>13</v>
      </c>
      <c r="AX2410" s="133" t="s">
        <v>2160</v>
      </c>
      <c r="AY2410" s="235">
        <v>1</v>
      </c>
      <c r="AZ2410" s="134" t="s">
        <v>438</v>
      </c>
      <c r="BA2410" s="133" t="s">
        <v>2161</v>
      </c>
      <c r="BB2410" s="235">
        <v>0</v>
      </c>
      <c r="BE2410" s="134" t="s">
        <v>13882</v>
      </c>
      <c r="BF2410" s="134">
        <v>17</v>
      </c>
      <c r="BG2410" s="134" t="s">
        <v>14450</v>
      </c>
      <c r="BH2410" s="134" t="s">
        <v>14452</v>
      </c>
      <c r="BI2410" s="134" t="s">
        <v>14452</v>
      </c>
      <c r="BJ2410" s="134"/>
      <c r="BK2410" s="134" t="s">
        <v>13882</v>
      </c>
      <c r="BP2410" s="134" t="s">
        <v>14451</v>
      </c>
      <c r="BQ2410" s="134" t="s">
        <v>14451</v>
      </c>
      <c r="BR2410" s="134" t="s">
        <v>14450</v>
      </c>
      <c r="BS2410" s="235" t="s">
        <v>14453</v>
      </c>
      <c r="BT2410" s="235">
        <v>7</v>
      </c>
      <c r="BU2410" s="235" t="s">
        <v>8159</v>
      </c>
      <c r="BV2410" s="235">
        <v>33600</v>
      </c>
      <c r="BW2410" s="235">
        <v>336</v>
      </c>
      <c r="CB2410" s="134" t="s">
        <v>14450</v>
      </c>
      <c r="CE2410" s="134" t="s">
        <v>14450</v>
      </c>
      <c r="CF2410" s="134">
        <v>17</v>
      </c>
      <c r="CO2410" s="134" t="s">
        <v>14450</v>
      </c>
      <c r="CP2410" s="134">
        <v>17</v>
      </c>
    </row>
    <row r="2411" spans="1:94" x14ac:dyDescent="0.25">
      <c r="A2411" s="134" t="s">
        <v>14</v>
      </c>
      <c r="B2411" s="134" t="s">
        <v>2147</v>
      </c>
      <c r="C2411" s="134" t="s">
        <v>14454</v>
      </c>
      <c r="D2411" s="27" t="s">
        <v>14454</v>
      </c>
      <c r="E2411" s="178" t="s">
        <v>438</v>
      </c>
      <c r="F2411" s="172" t="s">
        <v>13203</v>
      </c>
      <c r="G2411" s="172" t="s">
        <v>8150</v>
      </c>
      <c r="H2411" s="226" t="s">
        <v>2152</v>
      </c>
      <c r="L2411" s="133" t="s">
        <v>14381</v>
      </c>
      <c r="M2411" s="133" t="s">
        <v>14455</v>
      </c>
      <c r="N2411" s="133" t="s">
        <v>14383</v>
      </c>
      <c r="P2411" s="134">
        <v>20010225</v>
      </c>
      <c r="Q2411" s="133" t="s">
        <v>13927</v>
      </c>
      <c r="R2411" s="134" t="s">
        <v>14389</v>
      </c>
      <c r="S2411" s="134" t="s">
        <v>14454</v>
      </c>
      <c r="X2411" s="134" t="s">
        <v>14454</v>
      </c>
      <c r="Y2411" s="30" t="s">
        <v>438</v>
      </c>
      <c r="AJ2411" s="134">
        <v>999</v>
      </c>
      <c r="AK2411" s="235">
        <v>999</v>
      </c>
      <c r="AL2411" s="133">
        <v>99</v>
      </c>
      <c r="AM2411" s="134">
        <v>99</v>
      </c>
      <c r="AN2411" s="235">
        <v>99</v>
      </c>
      <c r="AO2411" s="134" t="s">
        <v>14454</v>
      </c>
      <c r="AP2411" s="30" t="s">
        <v>438</v>
      </c>
      <c r="AQ2411" s="133" t="s">
        <v>14455</v>
      </c>
      <c r="AU2411" s="134">
        <v>999</v>
      </c>
      <c r="AV2411" s="235" t="s">
        <v>13882</v>
      </c>
      <c r="AW2411" s="235">
        <v>13</v>
      </c>
      <c r="AX2411" s="133" t="s">
        <v>2160</v>
      </c>
      <c r="AY2411" s="235">
        <v>1</v>
      </c>
      <c r="AZ2411" s="134" t="s">
        <v>438</v>
      </c>
      <c r="BA2411" s="133" t="s">
        <v>2161</v>
      </c>
      <c r="BB2411" s="235">
        <v>0</v>
      </c>
      <c r="BE2411" s="134" t="s">
        <v>13882</v>
      </c>
      <c r="BF2411" s="134">
        <v>18</v>
      </c>
      <c r="BG2411" s="134" t="s">
        <v>14454</v>
      </c>
      <c r="BH2411" s="134" t="s">
        <v>14456</v>
      </c>
      <c r="BI2411" s="134" t="s">
        <v>14456</v>
      </c>
      <c r="BJ2411" s="134"/>
      <c r="BK2411" s="134" t="s">
        <v>13882</v>
      </c>
      <c r="BP2411" s="134" t="s">
        <v>14455</v>
      </c>
      <c r="BQ2411" s="134" t="s">
        <v>14455</v>
      </c>
      <c r="BR2411" s="134" t="s">
        <v>14454</v>
      </c>
      <c r="BS2411" s="235" t="s">
        <v>14457</v>
      </c>
      <c r="BT2411" s="235">
        <v>7</v>
      </c>
      <c r="BU2411" s="235" t="s">
        <v>8159</v>
      </c>
      <c r="BV2411" s="235">
        <v>57600</v>
      </c>
      <c r="BW2411" s="235">
        <v>576</v>
      </c>
      <c r="CB2411" s="134" t="s">
        <v>14454</v>
      </c>
      <c r="CE2411" s="134" t="s">
        <v>14454</v>
      </c>
      <c r="CF2411" s="134">
        <v>18</v>
      </c>
      <c r="CO2411" s="134" t="s">
        <v>14454</v>
      </c>
      <c r="CP2411" s="134">
        <v>18</v>
      </c>
    </row>
    <row r="2412" spans="1:94" x14ac:dyDescent="0.25">
      <c r="A2412" s="134" t="s">
        <v>14</v>
      </c>
      <c r="B2412" s="134" t="s">
        <v>2147</v>
      </c>
      <c r="C2412" s="134" t="s">
        <v>14458</v>
      </c>
      <c r="D2412" s="27" t="s">
        <v>14458</v>
      </c>
      <c r="E2412" s="178" t="s">
        <v>438</v>
      </c>
      <c r="F2412" s="172" t="s">
        <v>13203</v>
      </c>
      <c r="G2412" s="172" t="s">
        <v>8150</v>
      </c>
      <c r="H2412" s="226" t="s">
        <v>2152</v>
      </c>
      <c r="L2412" s="133" t="s">
        <v>14381</v>
      </c>
      <c r="M2412" s="133" t="s">
        <v>14459</v>
      </c>
      <c r="N2412" s="133" t="s">
        <v>14383</v>
      </c>
      <c r="P2412" s="134">
        <v>20010225</v>
      </c>
      <c r="Q2412" s="133" t="s">
        <v>13927</v>
      </c>
      <c r="R2412" s="134" t="s">
        <v>14415</v>
      </c>
      <c r="S2412" s="134" t="s">
        <v>14458</v>
      </c>
      <c r="X2412" s="134" t="s">
        <v>14458</v>
      </c>
      <c r="Y2412" s="30" t="s">
        <v>438</v>
      </c>
      <c r="AJ2412" s="134">
        <v>999</v>
      </c>
      <c r="AK2412" s="235">
        <v>999</v>
      </c>
      <c r="AL2412" s="133">
        <v>99</v>
      </c>
      <c r="AM2412" s="134">
        <v>99</v>
      </c>
      <c r="AN2412" s="235">
        <v>99</v>
      </c>
      <c r="AO2412" s="134" t="s">
        <v>14458</v>
      </c>
      <c r="AP2412" s="30" t="s">
        <v>438</v>
      </c>
      <c r="AQ2412" s="133" t="s">
        <v>14459</v>
      </c>
      <c r="AU2412" s="134">
        <v>999</v>
      </c>
      <c r="AV2412" s="235" t="s">
        <v>13882</v>
      </c>
      <c r="AW2412" s="235">
        <v>13</v>
      </c>
      <c r="AX2412" s="133" t="s">
        <v>2160</v>
      </c>
      <c r="AY2412" s="235">
        <v>1</v>
      </c>
      <c r="AZ2412" s="134" t="s">
        <v>438</v>
      </c>
      <c r="BA2412" s="133" t="s">
        <v>2161</v>
      </c>
      <c r="BB2412" s="235">
        <v>0</v>
      </c>
      <c r="BE2412" s="134" t="s">
        <v>13882</v>
      </c>
      <c r="BF2412" s="134">
        <v>19</v>
      </c>
      <c r="BG2412" s="134" t="s">
        <v>14458</v>
      </c>
      <c r="BH2412" s="134" t="s">
        <v>14460</v>
      </c>
      <c r="BI2412" s="134" t="s">
        <v>14460</v>
      </c>
      <c r="BJ2412" s="134"/>
      <c r="BK2412" s="134" t="s">
        <v>13882</v>
      </c>
      <c r="BP2412" s="134" t="s">
        <v>14459</v>
      </c>
      <c r="BQ2412" s="134" t="s">
        <v>14459</v>
      </c>
      <c r="BR2412" s="134" t="s">
        <v>14458</v>
      </c>
      <c r="BS2412" s="235" t="s">
        <v>14461</v>
      </c>
      <c r="BT2412" s="235">
        <v>7</v>
      </c>
      <c r="BU2412" s="235" t="s">
        <v>8357</v>
      </c>
      <c r="BV2412" s="235">
        <v>25000</v>
      </c>
      <c r="BW2412" s="235">
        <v>350</v>
      </c>
      <c r="CB2412" s="134" t="s">
        <v>14458</v>
      </c>
      <c r="CE2412" s="134" t="s">
        <v>14458</v>
      </c>
      <c r="CF2412" s="134">
        <v>19</v>
      </c>
      <c r="CO2412" s="134" t="s">
        <v>14458</v>
      </c>
      <c r="CP2412" s="134">
        <v>19</v>
      </c>
    </row>
    <row r="2413" spans="1:94" x14ac:dyDescent="0.25">
      <c r="A2413" s="134" t="s">
        <v>14</v>
      </c>
      <c r="B2413" s="134" t="s">
        <v>2147</v>
      </c>
      <c r="C2413" s="134" t="s">
        <v>14462</v>
      </c>
      <c r="D2413" s="27" t="s">
        <v>14462</v>
      </c>
      <c r="E2413" s="178" t="s">
        <v>438</v>
      </c>
      <c r="F2413" s="172" t="s">
        <v>13203</v>
      </c>
      <c r="G2413" s="172" t="s">
        <v>8150</v>
      </c>
      <c r="H2413" s="226" t="s">
        <v>2152</v>
      </c>
      <c r="L2413" s="133" t="s">
        <v>14381</v>
      </c>
      <c r="M2413" s="133" t="s">
        <v>14463</v>
      </c>
      <c r="N2413" s="133" t="s">
        <v>14383</v>
      </c>
      <c r="P2413" s="134">
        <v>20010225</v>
      </c>
      <c r="Q2413" s="133" t="s">
        <v>13927</v>
      </c>
      <c r="R2413" s="134" t="s">
        <v>13267</v>
      </c>
      <c r="S2413" s="134" t="s">
        <v>14462</v>
      </c>
      <c r="X2413" s="134" t="s">
        <v>14462</v>
      </c>
      <c r="Y2413" s="30" t="s">
        <v>438</v>
      </c>
      <c r="AJ2413" s="134">
        <v>999</v>
      </c>
      <c r="AK2413" s="235">
        <v>999</v>
      </c>
      <c r="AL2413" s="133">
        <v>99</v>
      </c>
      <c r="AM2413" s="134">
        <v>99</v>
      </c>
      <c r="AN2413" s="235">
        <v>99</v>
      </c>
      <c r="AO2413" s="134" t="s">
        <v>14462</v>
      </c>
      <c r="AP2413" s="30" t="s">
        <v>438</v>
      </c>
      <c r="AQ2413" s="133" t="s">
        <v>14463</v>
      </c>
      <c r="AU2413" s="134">
        <v>999</v>
      </c>
      <c r="AV2413" s="235" t="s">
        <v>13882</v>
      </c>
      <c r="AW2413" s="235">
        <v>13</v>
      </c>
      <c r="AX2413" s="133" t="s">
        <v>2160</v>
      </c>
      <c r="AY2413" s="235">
        <v>1</v>
      </c>
      <c r="AZ2413" s="134" t="s">
        <v>438</v>
      </c>
      <c r="BA2413" s="133" t="s">
        <v>2161</v>
      </c>
      <c r="BB2413" s="235">
        <v>0</v>
      </c>
      <c r="BE2413" s="134" t="s">
        <v>13882</v>
      </c>
      <c r="BF2413" s="134">
        <v>20</v>
      </c>
      <c r="BG2413" s="134" t="s">
        <v>14462</v>
      </c>
      <c r="BH2413" s="134" t="s">
        <v>14464</v>
      </c>
      <c r="BI2413" s="134" t="s">
        <v>14464</v>
      </c>
      <c r="BJ2413" s="134"/>
      <c r="BK2413" s="134" t="s">
        <v>13882</v>
      </c>
      <c r="BP2413" s="134" t="s">
        <v>14463</v>
      </c>
      <c r="BQ2413" s="134" t="s">
        <v>14463</v>
      </c>
      <c r="BR2413" s="134" t="s">
        <v>14462</v>
      </c>
      <c r="BS2413" s="235" t="s">
        <v>14465</v>
      </c>
      <c r="BT2413" s="235">
        <v>7</v>
      </c>
      <c r="BU2413" s="235" t="s">
        <v>8357</v>
      </c>
      <c r="BV2413" s="235">
        <v>38000</v>
      </c>
      <c r="BW2413" s="235">
        <v>380</v>
      </c>
      <c r="CB2413" s="134" t="s">
        <v>14462</v>
      </c>
      <c r="CE2413" s="134" t="s">
        <v>14462</v>
      </c>
      <c r="CF2413" s="134">
        <v>20</v>
      </c>
      <c r="CO2413" s="134" t="s">
        <v>14462</v>
      </c>
      <c r="CP2413" s="134">
        <v>20</v>
      </c>
    </row>
    <row r="2414" spans="1:94" x14ac:dyDescent="0.25">
      <c r="A2414" s="134" t="s">
        <v>14</v>
      </c>
      <c r="B2414" s="134" t="s">
        <v>2147</v>
      </c>
      <c r="C2414" s="134" t="s">
        <v>14466</v>
      </c>
      <c r="D2414" s="27" t="s">
        <v>14466</v>
      </c>
      <c r="E2414" s="178" t="s">
        <v>438</v>
      </c>
      <c r="F2414" s="172" t="s">
        <v>13203</v>
      </c>
      <c r="G2414" s="172" t="s">
        <v>8150</v>
      </c>
      <c r="H2414" s="226" t="s">
        <v>2152</v>
      </c>
      <c r="L2414" s="133" t="s">
        <v>14381</v>
      </c>
      <c r="M2414" s="133" t="s">
        <v>14467</v>
      </c>
      <c r="N2414" s="133" t="s">
        <v>14383</v>
      </c>
      <c r="P2414" s="134">
        <v>20010225</v>
      </c>
      <c r="Q2414" s="133" t="s">
        <v>13927</v>
      </c>
      <c r="R2414" s="134" t="s">
        <v>14415</v>
      </c>
      <c r="S2414" s="134" t="s">
        <v>14466</v>
      </c>
      <c r="X2414" s="134" t="s">
        <v>14466</v>
      </c>
      <c r="Y2414" s="30" t="s">
        <v>438</v>
      </c>
      <c r="AJ2414" s="134">
        <v>999</v>
      </c>
      <c r="AK2414" s="235">
        <v>999</v>
      </c>
      <c r="AL2414" s="133">
        <v>99</v>
      </c>
      <c r="AM2414" s="134">
        <v>99</v>
      </c>
      <c r="AN2414" s="235">
        <v>99</v>
      </c>
      <c r="AO2414" s="134" t="s">
        <v>14466</v>
      </c>
      <c r="AP2414" s="30" t="s">
        <v>438</v>
      </c>
      <c r="AQ2414" s="133" t="s">
        <v>14467</v>
      </c>
      <c r="AU2414" s="134">
        <v>999</v>
      </c>
      <c r="AV2414" s="235" t="s">
        <v>13882</v>
      </c>
      <c r="AW2414" s="235">
        <v>13</v>
      </c>
      <c r="AX2414" s="133" t="s">
        <v>2160</v>
      </c>
      <c r="AY2414" s="235">
        <v>1</v>
      </c>
      <c r="AZ2414" s="134" t="s">
        <v>438</v>
      </c>
      <c r="BA2414" s="133" t="s">
        <v>2161</v>
      </c>
      <c r="BB2414" s="235">
        <v>0</v>
      </c>
      <c r="BE2414" s="134" t="s">
        <v>13882</v>
      </c>
      <c r="BF2414" s="134">
        <v>21</v>
      </c>
      <c r="BG2414" s="134" t="s">
        <v>14466</v>
      </c>
      <c r="BH2414" s="134" t="s">
        <v>14468</v>
      </c>
      <c r="BI2414" s="134" t="s">
        <v>14468</v>
      </c>
      <c r="BJ2414" s="134"/>
      <c r="BK2414" s="134" t="s">
        <v>13882</v>
      </c>
      <c r="BP2414" s="134" t="s">
        <v>14467</v>
      </c>
      <c r="BQ2414" s="134" t="s">
        <v>14467</v>
      </c>
      <c r="BR2414" s="134" t="s">
        <v>14466</v>
      </c>
      <c r="BS2414" s="235" t="s">
        <v>14469</v>
      </c>
      <c r="BT2414" s="235">
        <v>7</v>
      </c>
      <c r="BU2414" s="235" t="s">
        <v>8357</v>
      </c>
      <c r="BV2414" s="235">
        <v>49550</v>
      </c>
      <c r="BW2414" s="235">
        <v>495.5</v>
      </c>
      <c r="CB2414" s="134" t="s">
        <v>14466</v>
      </c>
      <c r="CE2414" s="134" t="s">
        <v>14466</v>
      </c>
      <c r="CF2414" s="134">
        <v>21</v>
      </c>
      <c r="CO2414" s="134" t="s">
        <v>14466</v>
      </c>
      <c r="CP2414" s="134">
        <v>21</v>
      </c>
    </row>
    <row r="2415" spans="1:94" x14ac:dyDescent="0.25">
      <c r="A2415" s="134" t="s">
        <v>14</v>
      </c>
      <c r="B2415" s="134" t="s">
        <v>2147</v>
      </c>
      <c r="C2415" s="134" t="s">
        <v>14470</v>
      </c>
      <c r="D2415" s="27" t="s">
        <v>14470</v>
      </c>
      <c r="E2415" s="178" t="s">
        <v>438</v>
      </c>
      <c r="F2415" s="172" t="s">
        <v>13203</v>
      </c>
      <c r="G2415" s="172" t="s">
        <v>8150</v>
      </c>
      <c r="H2415" s="226" t="s">
        <v>2152</v>
      </c>
      <c r="L2415" s="133" t="s">
        <v>14381</v>
      </c>
      <c r="M2415" s="133" t="s">
        <v>14471</v>
      </c>
      <c r="N2415" s="133" t="s">
        <v>14383</v>
      </c>
      <c r="P2415" s="134">
        <v>20010225</v>
      </c>
      <c r="Q2415" s="133" t="s">
        <v>13927</v>
      </c>
      <c r="R2415" s="134" t="s">
        <v>13870</v>
      </c>
      <c r="S2415" s="134" t="s">
        <v>14470</v>
      </c>
      <c r="X2415" s="134" t="s">
        <v>14470</v>
      </c>
      <c r="Y2415" s="30" t="s">
        <v>438</v>
      </c>
      <c r="AJ2415" s="134">
        <v>999</v>
      </c>
      <c r="AK2415" s="235">
        <v>999</v>
      </c>
      <c r="AL2415" s="133">
        <v>99</v>
      </c>
      <c r="AM2415" s="134">
        <v>99</v>
      </c>
      <c r="AN2415" s="235">
        <v>99</v>
      </c>
      <c r="AO2415" s="134" t="s">
        <v>14470</v>
      </c>
      <c r="AP2415" s="30" t="s">
        <v>438</v>
      </c>
      <c r="AQ2415" s="133" t="s">
        <v>14471</v>
      </c>
      <c r="AU2415" s="134">
        <v>999</v>
      </c>
      <c r="AV2415" s="235" t="s">
        <v>13882</v>
      </c>
      <c r="AW2415" s="235">
        <v>13</v>
      </c>
      <c r="AX2415" s="133" t="s">
        <v>2160</v>
      </c>
      <c r="AY2415" s="235">
        <v>1</v>
      </c>
      <c r="AZ2415" s="134" t="s">
        <v>438</v>
      </c>
      <c r="BA2415" s="133" t="s">
        <v>2161</v>
      </c>
      <c r="BB2415" s="235">
        <v>0</v>
      </c>
      <c r="BE2415" s="134" t="s">
        <v>13882</v>
      </c>
      <c r="BF2415" s="134">
        <v>22</v>
      </c>
      <c r="BG2415" s="134" t="s">
        <v>14470</v>
      </c>
      <c r="BH2415" s="134" t="s">
        <v>14472</v>
      </c>
      <c r="BI2415" s="134" t="s">
        <v>14472</v>
      </c>
      <c r="BJ2415" s="134"/>
      <c r="BK2415" s="134" t="s">
        <v>13882</v>
      </c>
      <c r="BP2415" s="134" t="s">
        <v>14471</v>
      </c>
      <c r="BQ2415" s="134" t="s">
        <v>14471</v>
      </c>
      <c r="BR2415" s="134" t="s">
        <v>14470</v>
      </c>
      <c r="BS2415" s="235" t="s">
        <v>14473</v>
      </c>
      <c r="BT2415" s="235">
        <v>7</v>
      </c>
      <c r="BU2415" s="235" t="s">
        <v>8357</v>
      </c>
      <c r="BV2415" s="235">
        <v>60200</v>
      </c>
      <c r="BW2415" s="235">
        <v>602</v>
      </c>
      <c r="CB2415" s="134" t="s">
        <v>14470</v>
      </c>
      <c r="CE2415" s="134" t="s">
        <v>14470</v>
      </c>
      <c r="CF2415" s="134">
        <v>22</v>
      </c>
      <c r="CO2415" s="134" t="s">
        <v>14470</v>
      </c>
      <c r="CP2415" s="134">
        <v>22</v>
      </c>
    </row>
    <row r="2416" spans="1:94" x14ac:dyDescent="0.25">
      <c r="A2416" s="134" t="s">
        <v>14</v>
      </c>
      <c r="B2416" s="134" t="s">
        <v>2147</v>
      </c>
      <c r="C2416" s="134" t="s">
        <v>14474</v>
      </c>
      <c r="D2416" s="27" t="s">
        <v>14474</v>
      </c>
      <c r="E2416" s="178" t="s">
        <v>438</v>
      </c>
      <c r="F2416" s="172" t="s">
        <v>13203</v>
      </c>
      <c r="G2416" s="172" t="s">
        <v>8150</v>
      </c>
      <c r="H2416" s="226" t="s">
        <v>2152</v>
      </c>
      <c r="L2416" s="133" t="s">
        <v>14381</v>
      </c>
      <c r="M2416" s="133" t="s">
        <v>14475</v>
      </c>
      <c r="N2416" s="133" t="s">
        <v>14383</v>
      </c>
      <c r="P2416" s="134">
        <v>20010225</v>
      </c>
      <c r="Q2416" s="133" t="s">
        <v>13927</v>
      </c>
      <c r="R2416" s="134" t="s">
        <v>13870</v>
      </c>
      <c r="S2416" s="134" t="s">
        <v>14474</v>
      </c>
      <c r="X2416" s="134" t="s">
        <v>14474</v>
      </c>
      <c r="Y2416" s="30" t="s">
        <v>438</v>
      </c>
      <c r="AJ2416" s="134">
        <v>999</v>
      </c>
      <c r="AK2416" s="235">
        <v>999</v>
      </c>
      <c r="AL2416" s="133">
        <v>99</v>
      </c>
      <c r="AM2416" s="134">
        <v>99</v>
      </c>
      <c r="AN2416" s="235">
        <v>99</v>
      </c>
      <c r="AO2416" s="134" t="s">
        <v>14474</v>
      </c>
      <c r="AP2416" s="30" t="s">
        <v>438</v>
      </c>
      <c r="AQ2416" s="133" t="s">
        <v>14475</v>
      </c>
      <c r="AU2416" s="134">
        <v>999</v>
      </c>
      <c r="AV2416" s="235" t="s">
        <v>13882</v>
      </c>
      <c r="AW2416" s="235">
        <v>13</v>
      </c>
      <c r="AX2416" s="133" t="s">
        <v>2160</v>
      </c>
      <c r="AY2416" s="235">
        <v>1</v>
      </c>
      <c r="AZ2416" s="134" t="s">
        <v>438</v>
      </c>
      <c r="BA2416" s="133" t="s">
        <v>2161</v>
      </c>
      <c r="BB2416" s="235">
        <v>0</v>
      </c>
      <c r="BE2416" s="134" t="s">
        <v>13882</v>
      </c>
      <c r="BF2416" s="134">
        <v>23</v>
      </c>
      <c r="BG2416" s="134" t="s">
        <v>14474</v>
      </c>
      <c r="BH2416" s="134" t="s">
        <v>14476</v>
      </c>
      <c r="BI2416" s="134" t="s">
        <v>14476</v>
      </c>
      <c r="BJ2416" s="134"/>
      <c r="BK2416" s="134" t="s">
        <v>13882</v>
      </c>
      <c r="BP2416" s="134" t="s">
        <v>14475</v>
      </c>
      <c r="BQ2416" s="134" t="s">
        <v>14475</v>
      </c>
      <c r="BR2416" s="134" t="s">
        <v>14474</v>
      </c>
      <c r="BS2416" s="235" t="s">
        <v>14477</v>
      </c>
      <c r="BT2416" s="235">
        <v>7</v>
      </c>
      <c r="BU2416" s="235" t="s">
        <v>8357</v>
      </c>
      <c r="BV2416" s="235">
        <v>54000</v>
      </c>
      <c r="BW2416" s="235">
        <v>540</v>
      </c>
      <c r="CB2416" s="134" t="s">
        <v>14474</v>
      </c>
      <c r="CE2416" s="134" t="s">
        <v>14474</v>
      </c>
      <c r="CF2416" s="134">
        <v>23</v>
      </c>
      <c r="CO2416" s="134" t="s">
        <v>14474</v>
      </c>
      <c r="CP2416" s="134">
        <v>23</v>
      </c>
    </row>
    <row r="2417" spans="1:94" x14ac:dyDescent="0.25">
      <c r="A2417" s="134" t="s">
        <v>14</v>
      </c>
      <c r="B2417" s="134" t="s">
        <v>2147</v>
      </c>
      <c r="C2417" s="134" t="s">
        <v>14478</v>
      </c>
      <c r="D2417" s="27" t="s">
        <v>14478</v>
      </c>
      <c r="E2417" s="178" t="s">
        <v>438</v>
      </c>
      <c r="F2417" s="172" t="s">
        <v>13203</v>
      </c>
      <c r="G2417" s="172" t="s">
        <v>8150</v>
      </c>
      <c r="H2417" s="226" t="s">
        <v>2152</v>
      </c>
      <c r="L2417" s="133" t="s">
        <v>14381</v>
      </c>
      <c r="M2417" s="133" t="s">
        <v>14479</v>
      </c>
      <c r="N2417" s="133" t="s">
        <v>14383</v>
      </c>
      <c r="P2417" s="134">
        <v>20010225</v>
      </c>
      <c r="Q2417" s="133" t="s">
        <v>13927</v>
      </c>
      <c r="R2417" s="134" t="s">
        <v>13870</v>
      </c>
      <c r="S2417" s="134" t="s">
        <v>14478</v>
      </c>
      <c r="X2417" s="134" t="s">
        <v>14478</v>
      </c>
      <c r="Y2417" s="30" t="s">
        <v>438</v>
      </c>
      <c r="AJ2417" s="134">
        <v>999</v>
      </c>
      <c r="AK2417" s="235">
        <v>999</v>
      </c>
      <c r="AL2417" s="133">
        <v>99</v>
      </c>
      <c r="AM2417" s="134">
        <v>99</v>
      </c>
      <c r="AN2417" s="235">
        <v>99</v>
      </c>
      <c r="AO2417" s="134" t="s">
        <v>14478</v>
      </c>
      <c r="AP2417" s="30" t="s">
        <v>438</v>
      </c>
      <c r="AQ2417" s="133" t="s">
        <v>14479</v>
      </c>
      <c r="AU2417" s="134">
        <v>999</v>
      </c>
      <c r="AV2417" s="235" t="s">
        <v>13882</v>
      </c>
      <c r="AW2417" s="235">
        <v>13</v>
      </c>
      <c r="AX2417" s="133" t="s">
        <v>2160</v>
      </c>
      <c r="AY2417" s="235">
        <v>1</v>
      </c>
      <c r="AZ2417" s="134" t="s">
        <v>438</v>
      </c>
      <c r="BA2417" s="133" t="s">
        <v>2161</v>
      </c>
      <c r="BB2417" s="235">
        <v>0</v>
      </c>
      <c r="BE2417" s="134" t="s">
        <v>13882</v>
      </c>
      <c r="BF2417" s="134">
        <v>24</v>
      </c>
      <c r="BG2417" s="134" t="s">
        <v>14478</v>
      </c>
      <c r="BH2417" s="134" t="s">
        <v>14480</v>
      </c>
      <c r="BI2417" s="134" t="s">
        <v>14480</v>
      </c>
      <c r="BJ2417" s="134"/>
      <c r="BK2417" s="134" t="s">
        <v>13882</v>
      </c>
      <c r="BP2417" s="134" t="s">
        <v>14479</v>
      </c>
      <c r="BQ2417" s="134" t="s">
        <v>14479</v>
      </c>
      <c r="BR2417" s="134" t="s">
        <v>14478</v>
      </c>
      <c r="BS2417" s="235" t="s">
        <v>14481</v>
      </c>
      <c r="BT2417" s="235">
        <v>7</v>
      </c>
      <c r="BU2417" s="235" t="s">
        <v>8357</v>
      </c>
      <c r="BV2417" s="235">
        <v>49800</v>
      </c>
      <c r="BW2417" s="235">
        <v>498</v>
      </c>
      <c r="CB2417" s="134" t="s">
        <v>14478</v>
      </c>
      <c r="CE2417" s="134" t="s">
        <v>14478</v>
      </c>
      <c r="CF2417" s="134">
        <v>24</v>
      </c>
      <c r="CO2417" s="134" t="s">
        <v>14478</v>
      </c>
      <c r="CP2417" s="134">
        <v>24</v>
      </c>
    </row>
    <row r="2418" spans="1:94" x14ac:dyDescent="0.25">
      <c r="A2418" s="134" t="s">
        <v>14</v>
      </c>
      <c r="B2418" s="134" t="s">
        <v>2147</v>
      </c>
      <c r="C2418" s="134" t="s">
        <v>14482</v>
      </c>
      <c r="D2418" s="36" t="s">
        <v>14482</v>
      </c>
      <c r="E2418" s="164" t="s">
        <v>1364</v>
      </c>
      <c r="F2418" s="201" t="s">
        <v>14483</v>
      </c>
      <c r="G2418" s="201" t="s">
        <v>14484</v>
      </c>
      <c r="H2418" s="226" t="s">
        <v>2152</v>
      </c>
      <c r="L2418" s="133" t="s">
        <v>14485</v>
      </c>
      <c r="M2418" s="133" t="s">
        <v>14486</v>
      </c>
      <c r="N2418" s="133" t="s">
        <v>14487</v>
      </c>
      <c r="P2418" s="134">
        <v>19980310</v>
      </c>
      <c r="Q2418" s="133" t="s">
        <v>8542</v>
      </c>
      <c r="S2418" s="134" t="s">
        <v>14482</v>
      </c>
      <c r="X2418" s="134" t="s">
        <v>14482</v>
      </c>
      <c r="Y2418" s="216" t="s">
        <v>1364</v>
      </c>
      <c r="AJ2418" s="134">
        <v>999</v>
      </c>
      <c r="AK2418" s="235">
        <v>999</v>
      </c>
      <c r="AL2418" s="133">
        <v>99</v>
      </c>
      <c r="AM2418" s="134">
        <v>99</v>
      </c>
      <c r="AN2418" s="235">
        <v>99</v>
      </c>
      <c r="AO2418" s="134" t="s">
        <v>14482</v>
      </c>
      <c r="AP2418" s="216" t="s">
        <v>1364</v>
      </c>
      <c r="AQ2418" s="133" t="s">
        <v>14486</v>
      </c>
      <c r="AU2418" s="134">
        <v>999</v>
      </c>
      <c r="AV2418" s="235" t="s">
        <v>3484</v>
      </c>
      <c r="AW2418" s="235">
        <v>13</v>
      </c>
      <c r="AX2418" s="133" t="s">
        <v>2160</v>
      </c>
      <c r="AY2418" s="235">
        <v>1</v>
      </c>
      <c r="AZ2418" s="134" t="s">
        <v>1364</v>
      </c>
      <c r="BA2418" s="133" t="s">
        <v>2161</v>
      </c>
      <c r="BB2418" s="235">
        <v>0</v>
      </c>
      <c r="BE2418" s="134" t="s">
        <v>3484</v>
      </c>
      <c r="BG2418" s="134" t="s">
        <v>14482</v>
      </c>
      <c r="BH2418" s="134" t="s">
        <v>14488</v>
      </c>
      <c r="BI2418" s="134" t="s">
        <v>14488</v>
      </c>
      <c r="BJ2418" s="134"/>
      <c r="BK2418" s="134" t="s">
        <v>3484</v>
      </c>
      <c r="BL2418" s="134" t="s">
        <v>14489</v>
      </c>
      <c r="BP2418" s="134" t="s">
        <v>14486</v>
      </c>
      <c r="BQ2418" s="134" t="s">
        <v>14486</v>
      </c>
      <c r="BR2418" s="134" t="s">
        <v>14482</v>
      </c>
      <c r="BS2418" s="235" t="s">
        <v>14358</v>
      </c>
      <c r="BT2418" s="235">
        <v>1</v>
      </c>
      <c r="BU2418" s="235" t="s">
        <v>7656</v>
      </c>
      <c r="BV2418" s="235">
        <v>177</v>
      </c>
      <c r="BW2418" s="235">
        <v>23</v>
      </c>
      <c r="CB2418" s="134" t="s">
        <v>14482</v>
      </c>
      <c r="CE2418" s="134" t="s">
        <v>14482</v>
      </c>
      <c r="CO2418" s="134" t="s">
        <v>14482</v>
      </c>
    </row>
    <row r="2419" spans="1:94" x14ac:dyDescent="0.25">
      <c r="A2419" s="134" t="s">
        <v>14</v>
      </c>
      <c r="B2419" s="134" t="s">
        <v>2147</v>
      </c>
      <c r="C2419" s="134" t="s">
        <v>14490</v>
      </c>
      <c r="D2419" s="36" t="s">
        <v>14490</v>
      </c>
      <c r="E2419" s="164" t="s">
        <v>1364</v>
      </c>
      <c r="F2419" s="201" t="s">
        <v>14483</v>
      </c>
      <c r="G2419" s="201" t="s">
        <v>14484</v>
      </c>
      <c r="H2419" s="226" t="s">
        <v>2152</v>
      </c>
      <c r="L2419" s="133" t="s">
        <v>14485</v>
      </c>
      <c r="M2419" s="133" t="s">
        <v>14491</v>
      </c>
      <c r="N2419" s="133" t="s">
        <v>14487</v>
      </c>
      <c r="P2419" s="134">
        <v>19980310</v>
      </c>
      <c r="Q2419" s="133" t="s">
        <v>8542</v>
      </c>
      <c r="S2419" s="134" t="s">
        <v>14490</v>
      </c>
      <c r="X2419" s="134" t="s">
        <v>14490</v>
      </c>
      <c r="Y2419" s="216" t="s">
        <v>1364</v>
      </c>
      <c r="AJ2419" s="134">
        <v>999</v>
      </c>
      <c r="AK2419" s="235">
        <v>999</v>
      </c>
      <c r="AL2419" s="133">
        <v>99</v>
      </c>
      <c r="AM2419" s="134">
        <v>99</v>
      </c>
      <c r="AN2419" s="235">
        <v>99</v>
      </c>
      <c r="AO2419" s="134" t="s">
        <v>14490</v>
      </c>
      <c r="AP2419" s="216" t="s">
        <v>1364</v>
      </c>
      <c r="AQ2419" s="133" t="s">
        <v>14491</v>
      </c>
      <c r="AU2419" s="134">
        <v>999</v>
      </c>
      <c r="AV2419" s="235" t="s">
        <v>3484</v>
      </c>
      <c r="AW2419" s="235">
        <v>13</v>
      </c>
      <c r="AX2419" s="133" t="s">
        <v>2160</v>
      </c>
      <c r="AY2419" s="235">
        <v>1</v>
      </c>
      <c r="AZ2419" s="134" t="s">
        <v>1364</v>
      </c>
      <c r="BA2419" s="133" t="s">
        <v>2161</v>
      </c>
      <c r="BB2419" s="235">
        <v>0</v>
      </c>
      <c r="BE2419" s="134" t="s">
        <v>3484</v>
      </c>
      <c r="BG2419" s="134" t="s">
        <v>14490</v>
      </c>
      <c r="BH2419" s="134" t="s">
        <v>14492</v>
      </c>
      <c r="BI2419" s="134" t="s">
        <v>14492</v>
      </c>
      <c r="BJ2419" s="134"/>
      <c r="BK2419" s="134" t="s">
        <v>3484</v>
      </c>
      <c r="BL2419" s="134" t="s">
        <v>14489</v>
      </c>
      <c r="BP2419" s="134" t="s">
        <v>14491</v>
      </c>
      <c r="BQ2419" s="134" t="s">
        <v>14491</v>
      </c>
      <c r="BR2419" s="134" t="s">
        <v>14490</v>
      </c>
      <c r="BS2419" s="235" t="s">
        <v>14361</v>
      </c>
      <c r="BT2419" s="235">
        <v>1</v>
      </c>
      <c r="BU2419" s="235" t="s">
        <v>7656</v>
      </c>
      <c r="BV2419" s="235">
        <v>177</v>
      </c>
      <c r="BW2419" s="235">
        <v>23</v>
      </c>
      <c r="CB2419" s="134" t="s">
        <v>14490</v>
      </c>
      <c r="CE2419" s="134" t="s">
        <v>14490</v>
      </c>
      <c r="CO2419" s="134" t="s">
        <v>14490</v>
      </c>
    </row>
    <row r="2420" spans="1:94" x14ac:dyDescent="0.25">
      <c r="A2420" s="134" t="s">
        <v>14</v>
      </c>
      <c r="B2420" s="134" t="s">
        <v>2147</v>
      </c>
      <c r="C2420" s="134" t="s">
        <v>14493</v>
      </c>
      <c r="D2420" s="36" t="s">
        <v>14493</v>
      </c>
      <c r="E2420" s="164" t="s">
        <v>1364</v>
      </c>
      <c r="F2420" s="201" t="s">
        <v>14483</v>
      </c>
      <c r="G2420" s="201" t="s">
        <v>14484</v>
      </c>
      <c r="H2420" s="226" t="s">
        <v>2152</v>
      </c>
      <c r="L2420" s="133" t="s">
        <v>14485</v>
      </c>
      <c r="M2420" s="133" t="s">
        <v>14494</v>
      </c>
      <c r="N2420" s="133" t="s">
        <v>14487</v>
      </c>
      <c r="P2420" s="134">
        <v>19980310</v>
      </c>
      <c r="Q2420" s="133" t="s">
        <v>8542</v>
      </c>
      <c r="S2420" s="134" t="s">
        <v>14493</v>
      </c>
      <c r="X2420" s="134" t="s">
        <v>14493</v>
      </c>
      <c r="Y2420" s="216" t="s">
        <v>1364</v>
      </c>
      <c r="AJ2420" s="134">
        <v>999</v>
      </c>
      <c r="AK2420" s="235">
        <v>999</v>
      </c>
      <c r="AL2420" s="133">
        <v>99</v>
      </c>
      <c r="AM2420" s="134">
        <v>99</v>
      </c>
      <c r="AN2420" s="235">
        <v>99</v>
      </c>
      <c r="AO2420" s="134" t="s">
        <v>14493</v>
      </c>
      <c r="AP2420" s="216" t="s">
        <v>1364</v>
      </c>
      <c r="AQ2420" s="133" t="s">
        <v>14494</v>
      </c>
      <c r="AU2420" s="134">
        <v>999</v>
      </c>
      <c r="AV2420" s="235" t="s">
        <v>3484</v>
      </c>
      <c r="AW2420" s="235">
        <v>13</v>
      </c>
      <c r="AX2420" s="133" t="s">
        <v>2160</v>
      </c>
      <c r="AY2420" s="235">
        <v>1</v>
      </c>
      <c r="AZ2420" s="134" t="s">
        <v>1364</v>
      </c>
      <c r="BA2420" s="133" t="s">
        <v>2161</v>
      </c>
      <c r="BB2420" s="235">
        <v>0</v>
      </c>
      <c r="BE2420" s="134" t="s">
        <v>3484</v>
      </c>
      <c r="BG2420" s="134" t="s">
        <v>14493</v>
      </c>
      <c r="BH2420" s="134" t="s">
        <v>14495</v>
      </c>
      <c r="BI2420" s="134" t="s">
        <v>14495</v>
      </c>
      <c r="BJ2420" s="134"/>
      <c r="BK2420" s="134" t="s">
        <v>3484</v>
      </c>
      <c r="BL2420" s="134" t="s">
        <v>14489</v>
      </c>
      <c r="BP2420" s="134" t="s">
        <v>14494</v>
      </c>
      <c r="BQ2420" s="134" t="s">
        <v>14494</v>
      </c>
      <c r="BR2420" s="134" t="s">
        <v>14493</v>
      </c>
      <c r="BS2420" s="235" t="s">
        <v>14364</v>
      </c>
      <c r="BT2420" s="235">
        <v>1</v>
      </c>
      <c r="BU2420" s="235" t="s">
        <v>7656</v>
      </c>
      <c r="BV2420" s="235">
        <v>169</v>
      </c>
      <c r="BW2420" s="235">
        <v>22</v>
      </c>
      <c r="CB2420" s="134" t="s">
        <v>14493</v>
      </c>
      <c r="CE2420" s="134" t="s">
        <v>14493</v>
      </c>
      <c r="CO2420" s="134" t="s">
        <v>14493</v>
      </c>
    </row>
    <row r="2421" spans="1:94" x14ac:dyDescent="0.25">
      <c r="A2421" s="134" t="s">
        <v>14</v>
      </c>
      <c r="B2421" s="134" t="s">
        <v>2147</v>
      </c>
      <c r="C2421" s="134" t="s">
        <v>14496</v>
      </c>
      <c r="D2421" s="36" t="s">
        <v>14496</v>
      </c>
      <c r="E2421" s="164" t="s">
        <v>1364</v>
      </c>
      <c r="F2421" s="201" t="s">
        <v>14483</v>
      </c>
      <c r="G2421" s="201" t="s">
        <v>14484</v>
      </c>
      <c r="H2421" s="226" t="s">
        <v>2152</v>
      </c>
      <c r="L2421" s="133" t="s">
        <v>14485</v>
      </c>
      <c r="M2421" s="133" t="s">
        <v>14497</v>
      </c>
      <c r="N2421" s="133" t="s">
        <v>14487</v>
      </c>
      <c r="P2421" s="134">
        <v>19980310</v>
      </c>
      <c r="Q2421" s="133" t="s">
        <v>8542</v>
      </c>
      <c r="S2421" s="134" t="s">
        <v>14496</v>
      </c>
      <c r="X2421" s="134" t="s">
        <v>14496</v>
      </c>
      <c r="Y2421" s="216" t="s">
        <v>1364</v>
      </c>
      <c r="AJ2421" s="134">
        <v>999</v>
      </c>
      <c r="AK2421" s="235">
        <v>999</v>
      </c>
      <c r="AL2421" s="133">
        <v>99</v>
      </c>
      <c r="AM2421" s="134">
        <v>99</v>
      </c>
      <c r="AN2421" s="235">
        <v>99</v>
      </c>
      <c r="AO2421" s="134" t="s">
        <v>14496</v>
      </c>
      <c r="AP2421" s="216" t="s">
        <v>1364</v>
      </c>
      <c r="AQ2421" s="133" t="s">
        <v>14497</v>
      </c>
      <c r="AU2421" s="134">
        <v>999</v>
      </c>
      <c r="AV2421" s="235" t="s">
        <v>3484</v>
      </c>
      <c r="AW2421" s="235">
        <v>13</v>
      </c>
      <c r="AX2421" s="133" t="s">
        <v>2160</v>
      </c>
      <c r="AY2421" s="235">
        <v>1</v>
      </c>
      <c r="AZ2421" s="134" t="s">
        <v>1364</v>
      </c>
      <c r="BA2421" s="133" t="s">
        <v>2161</v>
      </c>
      <c r="BB2421" s="235">
        <v>0</v>
      </c>
      <c r="BE2421" s="134" t="s">
        <v>3484</v>
      </c>
      <c r="BG2421" s="134" t="s">
        <v>14496</v>
      </c>
      <c r="BH2421" s="134" t="s">
        <v>14498</v>
      </c>
      <c r="BI2421" s="134" t="s">
        <v>14498</v>
      </c>
      <c r="BJ2421" s="134"/>
      <c r="BK2421" s="134" t="s">
        <v>3484</v>
      </c>
      <c r="BL2421" s="134" t="s">
        <v>14489</v>
      </c>
      <c r="BP2421" s="134" t="s">
        <v>14497</v>
      </c>
      <c r="BQ2421" s="134" t="s">
        <v>14497</v>
      </c>
      <c r="BR2421" s="134" t="s">
        <v>14496</v>
      </c>
      <c r="BS2421" s="235" t="s">
        <v>14367</v>
      </c>
      <c r="BT2421" s="235">
        <v>1</v>
      </c>
      <c r="BU2421" s="235" t="s">
        <v>7656</v>
      </c>
      <c r="BV2421" s="235">
        <v>185</v>
      </c>
      <c r="BW2421" s="235">
        <v>24</v>
      </c>
      <c r="CB2421" s="134" t="s">
        <v>14496</v>
      </c>
      <c r="CE2421" s="134" t="s">
        <v>14496</v>
      </c>
      <c r="CO2421" s="134" t="s">
        <v>14496</v>
      </c>
    </row>
    <row r="2422" spans="1:94" x14ac:dyDescent="0.25">
      <c r="A2422" s="134" t="s">
        <v>14</v>
      </c>
      <c r="B2422" s="134" t="s">
        <v>2147</v>
      </c>
      <c r="C2422" s="134" t="s">
        <v>14499</v>
      </c>
      <c r="D2422" s="36" t="s">
        <v>14499</v>
      </c>
      <c r="E2422" s="164" t="s">
        <v>1364</v>
      </c>
      <c r="F2422" s="201" t="s">
        <v>14483</v>
      </c>
      <c r="G2422" s="201" t="s">
        <v>14484</v>
      </c>
      <c r="H2422" s="226" t="s">
        <v>2152</v>
      </c>
      <c r="L2422" s="133" t="s">
        <v>14485</v>
      </c>
      <c r="M2422" s="133" t="s">
        <v>14500</v>
      </c>
      <c r="N2422" s="133" t="s">
        <v>14487</v>
      </c>
      <c r="P2422" s="134">
        <v>19980310</v>
      </c>
      <c r="Q2422" s="133" t="s">
        <v>8542</v>
      </c>
      <c r="S2422" s="134" t="s">
        <v>14499</v>
      </c>
      <c r="X2422" s="134" t="s">
        <v>14499</v>
      </c>
      <c r="Y2422" s="216" t="s">
        <v>1364</v>
      </c>
      <c r="AJ2422" s="134">
        <v>999</v>
      </c>
      <c r="AK2422" s="235">
        <v>999</v>
      </c>
      <c r="AL2422" s="133">
        <v>99</v>
      </c>
      <c r="AM2422" s="134">
        <v>99</v>
      </c>
      <c r="AN2422" s="235">
        <v>99</v>
      </c>
      <c r="AO2422" s="134" t="s">
        <v>14499</v>
      </c>
      <c r="AP2422" s="216" t="s">
        <v>1364</v>
      </c>
      <c r="AQ2422" s="133" t="s">
        <v>14500</v>
      </c>
      <c r="AU2422" s="134">
        <v>999</v>
      </c>
      <c r="AV2422" s="235" t="s">
        <v>3484</v>
      </c>
      <c r="AW2422" s="235">
        <v>13</v>
      </c>
      <c r="AX2422" s="133" t="s">
        <v>2160</v>
      </c>
      <c r="AY2422" s="235">
        <v>1</v>
      </c>
      <c r="AZ2422" s="134" t="s">
        <v>1364</v>
      </c>
      <c r="BA2422" s="133" t="s">
        <v>2161</v>
      </c>
      <c r="BB2422" s="235">
        <v>0</v>
      </c>
      <c r="BE2422" s="134" t="s">
        <v>3484</v>
      </c>
      <c r="BG2422" s="134" t="s">
        <v>14499</v>
      </c>
      <c r="BH2422" s="134" t="s">
        <v>14501</v>
      </c>
      <c r="BI2422" s="134" t="s">
        <v>14501</v>
      </c>
      <c r="BJ2422" s="134"/>
      <c r="BK2422" s="134" t="s">
        <v>3484</v>
      </c>
      <c r="BL2422" s="134" t="s">
        <v>14489</v>
      </c>
      <c r="BP2422" s="134" t="s">
        <v>14500</v>
      </c>
      <c r="BQ2422" s="134" t="s">
        <v>14500</v>
      </c>
      <c r="BR2422" s="134" t="s">
        <v>14499</v>
      </c>
      <c r="BS2422" s="235" t="s">
        <v>14370</v>
      </c>
      <c r="BT2422" s="235">
        <v>1</v>
      </c>
      <c r="BU2422" s="235" t="s">
        <v>7656</v>
      </c>
      <c r="BV2422" s="235">
        <v>165</v>
      </c>
      <c r="BW2422" s="235">
        <v>21.5</v>
      </c>
      <c r="CB2422" s="134" t="s">
        <v>14499</v>
      </c>
      <c r="CE2422" s="134" t="s">
        <v>14499</v>
      </c>
      <c r="CO2422" s="134" t="s">
        <v>14499</v>
      </c>
    </row>
    <row r="2423" spans="1:94" x14ac:dyDescent="0.25">
      <c r="A2423" s="134" t="s">
        <v>14</v>
      </c>
      <c r="B2423" s="134" t="s">
        <v>2147</v>
      </c>
      <c r="C2423" s="134" t="s">
        <v>14502</v>
      </c>
      <c r="D2423" s="36" t="s">
        <v>14502</v>
      </c>
      <c r="E2423" s="164" t="s">
        <v>1364</v>
      </c>
      <c r="F2423" s="201" t="s">
        <v>14483</v>
      </c>
      <c r="G2423" s="201" t="s">
        <v>14484</v>
      </c>
      <c r="H2423" s="226" t="s">
        <v>2152</v>
      </c>
      <c r="L2423" s="133" t="s">
        <v>14485</v>
      </c>
      <c r="M2423" s="133" t="s">
        <v>14503</v>
      </c>
      <c r="N2423" s="133" t="s">
        <v>14487</v>
      </c>
      <c r="P2423" s="134">
        <v>19980310</v>
      </c>
      <c r="Q2423" s="133" t="s">
        <v>8542</v>
      </c>
      <c r="S2423" s="134" t="s">
        <v>14502</v>
      </c>
      <c r="X2423" s="134" t="s">
        <v>14502</v>
      </c>
      <c r="Y2423" s="216" t="s">
        <v>1364</v>
      </c>
      <c r="AJ2423" s="134">
        <v>999</v>
      </c>
      <c r="AK2423" s="235">
        <v>999</v>
      </c>
      <c r="AL2423" s="133">
        <v>99</v>
      </c>
      <c r="AM2423" s="134">
        <v>99</v>
      </c>
      <c r="AN2423" s="235">
        <v>99</v>
      </c>
      <c r="AO2423" s="134" t="s">
        <v>14502</v>
      </c>
      <c r="AP2423" s="216" t="s">
        <v>1364</v>
      </c>
      <c r="AQ2423" s="133" t="s">
        <v>14503</v>
      </c>
      <c r="AU2423" s="134">
        <v>999</v>
      </c>
      <c r="AV2423" s="235" t="s">
        <v>3484</v>
      </c>
      <c r="AW2423" s="235">
        <v>13</v>
      </c>
      <c r="AX2423" s="133" t="s">
        <v>2160</v>
      </c>
      <c r="AY2423" s="235">
        <v>1</v>
      </c>
      <c r="AZ2423" s="134" t="s">
        <v>1364</v>
      </c>
      <c r="BA2423" s="133" t="s">
        <v>2161</v>
      </c>
      <c r="BB2423" s="235">
        <v>0</v>
      </c>
      <c r="BE2423" s="134" t="s">
        <v>3484</v>
      </c>
      <c r="BG2423" s="134" t="s">
        <v>14502</v>
      </c>
      <c r="BH2423" s="134" t="s">
        <v>14504</v>
      </c>
      <c r="BI2423" s="134" t="s">
        <v>14504</v>
      </c>
      <c r="BJ2423" s="134"/>
      <c r="BK2423" s="134" t="s">
        <v>3484</v>
      </c>
      <c r="BL2423" s="134" t="s">
        <v>14489</v>
      </c>
      <c r="BP2423" s="134" t="s">
        <v>14503</v>
      </c>
      <c r="BQ2423" s="134" t="s">
        <v>14503</v>
      </c>
      <c r="BR2423" s="134" t="s">
        <v>14502</v>
      </c>
      <c r="BS2423" s="235" t="s">
        <v>14373</v>
      </c>
      <c r="BT2423" s="235">
        <v>1</v>
      </c>
      <c r="BU2423" s="235" t="s">
        <v>7656</v>
      </c>
      <c r="BV2423" s="235">
        <v>142</v>
      </c>
      <c r="BW2423" s="235">
        <v>18.5</v>
      </c>
      <c r="CB2423" s="134" t="s">
        <v>14502</v>
      </c>
      <c r="CE2423" s="134" t="s">
        <v>14502</v>
      </c>
      <c r="CO2423" s="134" t="s">
        <v>14502</v>
      </c>
    </row>
    <row r="2424" spans="1:94" x14ac:dyDescent="0.25">
      <c r="A2424" s="134" t="s">
        <v>14</v>
      </c>
      <c r="B2424" s="134" t="s">
        <v>2147</v>
      </c>
      <c r="C2424" s="134" t="s">
        <v>14505</v>
      </c>
      <c r="D2424" s="36" t="s">
        <v>14505</v>
      </c>
      <c r="E2424" s="164" t="s">
        <v>1364</v>
      </c>
      <c r="F2424" s="201" t="s">
        <v>14483</v>
      </c>
      <c r="G2424" s="201" t="s">
        <v>14484</v>
      </c>
      <c r="H2424" s="226" t="s">
        <v>2152</v>
      </c>
      <c r="L2424" s="133" t="s">
        <v>14485</v>
      </c>
      <c r="M2424" s="133" t="s">
        <v>14506</v>
      </c>
      <c r="N2424" s="133" t="s">
        <v>14487</v>
      </c>
      <c r="P2424" s="134">
        <v>19980310</v>
      </c>
      <c r="Q2424" s="133" t="s">
        <v>8542</v>
      </c>
      <c r="S2424" s="134" t="s">
        <v>14505</v>
      </c>
      <c r="X2424" s="134" t="s">
        <v>14505</v>
      </c>
      <c r="Y2424" s="216" t="s">
        <v>1364</v>
      </c>
      <c r="AJ2424" s="134">
        <v>999</v>
      </c>
      <c r="AK2424" s="235">
        <v>999</v>
      </c>
      <c r="AL2424" s="133">
        <v>99</v>
      </c>
      <c r="AM2424" s="134">
        <v>99</v>
      </c>
      <c r="AN2424" s="235">
        <v>99</v>
      </c>
      <c r="AO2424" s="134" t="s">
        <v>14505</v>
      </c>
      <c r="AP2424" s="216" t="s">
        <v>1364</v>
      </c>
      <c r="AQ2424" s="133" t="s">
        <v>14506</v>
      </c>
      <c r="AU2424" s="134">
        <v>999</v>
      </c>
      <c r="AV2424" s="235" t="s">
        <v>3484</v>
      </c>
      <c r="AW2424" s="235">
        <v>13</v>
      </c>
      <c r="AX2424" s="133" t="s">
        <v>2160</v>
      </c>
      <c r="AY2424" s="235">
        <v>1</v>
      </c>
      <c r="AZ2424" s="134" t="s">
        <v>1364</v>
      </c>
      <c r="BA2424" s="133" t="s">
        <v>2161</v>
      </c>
      <c r="BB2424" s="235">
        <v>0</v>
      </c>
      <c r="BE2424" s="134" t="s">
        <v>3484</v>
      </c>
      <c r="BG2424" s="134" t="s">
        <v>14505</v>
      </c>
      <c r="BH2424" s="134" t="s">
        <v>14507</v>
      </c>
      <c r="BI2424" s="134" t="s">
        <v>14507</v>
      </c>
      <c r="BJ2424" s="134"/>
      <c r="BK2424" s="134" t="s">
        <v>3484</v>
      </c>
      <c r="BL2424" s="134" t="s">
        <v>14489</v>
      </c>
      <c r="BP2424" s="134" t="s">
        <v>14506</v>
      </c>
      <c r="BQ2424" s="134" t="s">
        <v>14506</v>
      </c>
      <c r="BR2424" s="134" t="s">
        <v>14505</v>
      </c>
      <c r="BS2424" s="235" t="s">
        <v>14376</v>
      </c>
      <c r="BT2424" s="235">
        <v>1</v>
      </c>
      <c r="BU2424" s="235" t="s">
        <v>7656</v>
      </c>
      <c r="BV2424" s="235">
        <v>100</v>
      </c>
      <c r="BW2424" s="235">
        <v>13</v>
      </c>
      <c r="CB2424" s="134" t="s">
        <v>14505</v>
      </c>
      <c r="CE2424" s="134" t="s">
        <v>14505</v>
      </c>
      <c r="CO2424" s="134" t="s">
        <v>14505</v>
      </c>
    </row>
    <row r="2425" spans="1:94" x14ac:dyDescent="0.25">
      <c r="A2425" s="134" t="s">
        <v>14</v>
      </c>
      <c r="B2425" s="134" t="s">
        <v>2147</v>
      </c>
      <c r="C2425" s="134" t="s">
        <v>14508</v>
      </c>
      <c r="D2425" s="23" t="s">
        <v>14508</v>
      </c>
      <c r="E2425" s="193" t="s">
        <v>14509</v>
      </c>
      <c r="F2425" s="201" t="s">
        <v>14217</v>
      </c>
      <c r="G2425" s="201" t="s">
        <v>14510</v>
      </c>
      <c r="H2425" s="226" t="s">
        <v>2152</v>
      </c>
      <c r="L2425" s="133" t="s">
        <v>14511</v>
      </c>
      <c r="M2425" s="133" t="s">
        <v>14512</v>
      </c>
      <c r="N2425" s="133" t="s">
        <v>14513</v>
      </c>
      <c r="P2425" s="134">
        <v>19980310</v>
      </c>
      <c r="Q2425" s="133" t="s">
        <v>8542</v>
      </c>
      <c r="S2425" s="134" t="s">
        <v>14508</v>
      </c>
      <c r="X2425" s="134" t="s">
        <v>14508</v>
      </c>
      <c r="Y2425" s="216" t="s">
        <v>14509</v>
      </c>
      <c r="AJ2425" s="134">
        <v>999</v>
      </c>
      <c r="AK2425" s="235">
        <v>999</v>
      </c>
      <c r="AL2425" s="133">
        <v>99</v>
      </c>
      <c r="AM2425" s="134">
        <v>99</v>
      </c>
      <c r="AN2425" s="235">
        <v>99</v>
      </c>
      <c r="AO2425" s="134" t="s">
        <v>14508</v>
      </c>
      <c r="AP2425" s="216" t="s">
        <v>14509</v>
      </c>
      <c r="AQ2425" s="133" t="s">
        <v>14512</v>
      </c>
      <c r="AU2425" s="134">
        <v>999</v>
      </c>
      <c r="AV2425" s="235" t="s">
        <v>14514</v>
      </c>
      <c r="AW2425" s="235">
        <v>13</v>
      </c>
      <c r="AX2425" s="133" t="s">
        <v>2160</v>
      </c>
      <c r="AY2425" s="235">
        <v>1</v>
      </c>
      <c r="AZ2425" s="134" t="s">
        <v>14509</v>
      </c>
      <c r="BA2425" s="133" t="s">
        <v>2161</v>
      </c>
      <c r="BB2425" s="235">
        <v>0</v>
      </c>
      <c r="BE2425" s="134" t="s">
        <v>14514</v>
      </c>
      <c r="BG2425" s="134" t="s">
        <v>14508</v>
      </c>
      <c r="BH2425" s="134" t="s">
        <v>14515</v>
      </c>
      <c r="BI2425" s="134" t="s">
        <v>14515</v>
      </c>
      <c r="BJ2425" s="134"/>
      <c r="BK2425" s="134" t="s">
        <v>14514</v>
      </c>
      <c r="BN2425" s="133" t="s">
        <v>14516</v>
      </c>
      <c r="BP2425" s="134" t="s">
        <v>14512</v>
      </c>
      <c r="BQ2425" s="134" t="s">
        <v>14512</v>
      </c>
      <c r="BR2425" s="134" t="s">
        <v>14508</v>
      </c>
      <c r="BS2425" s="235" t="s">
        <v>14379</v>
      </c>
      <c r="BT2425" s="235">
        <v>1</v>
      </c>
      <c r="BU2425" s="235" t="s">
        <v>7656</v>
      </c>
      <c r="BV2425" s="235">
        <v>81</v>
      </c>
      <c r="BW2425" s="235">
        <v>48</v>
      </c>
      <c r="CB2425" s="134" t="s">
        <v>14508</v>
      </c>
      <c r="CE2425" s="134" t="s">
        <v>14508</v>
      </c>
      <c r="CO2425" s="134" t="s">
        <v>14508</v>
      </c>
    </row>
    <row r="2426" spans="1:94" x14ac:dyDescent="0.25">
      <c r="A2426" s="134" t="s">
        <v>14</v>
      </c>
      <c r="B2426" s="134" t="s">
        <v>2147</v>
      </c>
      <c r="C2426" s="134" t="s">
        <v>14517</v>
      </c>
      <c r="D2426" s="23" t="s">
        <v>14517</v>
      </c>
      <c r="E2426" s="193" t="s">
        <v>14509</v>
      </c>
      <c r="F2426" s="201" t="s">
        <v>14217</v>
      </c>
      <c r="G2426" s="201" t="s">
        <v>14510</v>
      </c>
      <c r="H2426" s="226" t="s">
        <v>2152</v>
      </c>
      <c r="L2426" s="133" t="s">
        <v>14511</v>
      </c>
      <c r="M2426" s="133" t="s">
        <v>14518</v>
      </c>
      <c r="N2426" s="133" t="s">
        <v>14513</v>
      </c>
      <c r="P2426" s="134">
        <v>19980310</v>
      </c>
      <c r="Q2426" s="133" t="s">
        <v>8542</v>
      </c>
      <c r="S2426" s="134" t="s">
        <v>14517</v>
      </c>
      <c r="X2426" s="134" t="s">
        <v>14517</v>
      </c>
      <c r="Y2426" s="216" t="s">
        <v>14509</v>
      </c>
      <c r="AJ2426" s="134">
        <v>999</v>
      </c>
      <c r="AK2426" s="235">
        <v>999</v>
      </c>
      <c r="AL2426" s="133">
        <v>99</v>
      </c>
      <c r="AM2426" s="134">
        <v>99</v>
      </c>
      <c r="AN2426" s="235">
        <v>99</v>
      </c>
      <c r="AO2426" s="134" t="s">
        <v>14517</v>
      </c>
      <c r="AP2426" s="216" t="s">
        <v>14509</v>
      </c>
      <c r="AQ2426" s="133" t="s">
        <v>14518</v>
      </c>
      <c r="AU2426" s="134">
        <v>999</v>
      </c>
      <c r="AV2426" s="235" t="s">
        <v>14514</v>
      </c>
      <c r="AW2426" s="235">
        <v>13</v>
      </c>
      <c r="AX2426" s="133" t="s">
        <v>2160</v>
      </c>
      <c r="AY2426" s="235">
        <v>1</v>
      </c>
      <c r="AZ2426" s="134" t="s">
        <v>14509</v>
      </c>
      <c r="BA2426" s="133" t="s">
        <v>2161</v>
      </c>
      <c r="BB2426" s="235">
        <v>0</v>
      </c>
      <c r="BE2426" s="134" t="s">
        <v>14514</v>
      </c>
      <c r="BG2426" s="134" t="s">
        <v>14517</v>
      </c>
      <c r="BH2426" s="134" t="s">
        <v>14519</v>
      </c>
      <c r="BI2426" s="134" t="s">
        <v>14519</v>
      </c>
      <c r="BJ2426" s="134"/>
      <c r="BK2426" s="134" t="s">
        <v>14514</v>
      </c>
      <c r="BP2426" s="134" t="s">
        <v>14518</v>
      </c>
      <c r="BQ2426" s="134" t="s">
        <v>14518</v>
      </c>
      <c r="BR2426" s="134" t="s">
        <v>14517</v>
      </c>
      <c r="BS2426" s="235" t="s">
        <v>14520</v>
      </c>
      <c r="BT2426" s="235">
        <v>1</v>
      </c>
      <c r="BU2426" s="235" t="s">
        <v>7656</v>
      </c>
      <c r="BV2426" s="235">
        <v>81</v>
      </c>
      <c r="BW2426" s="235">
        <v>48</v>
      </c>
      <c r="CB2426" s="134" t="s">
        <v>14517</v>
      </c>
      <c r="CE2426" s="134" t="s">
        <v>14517</v>
      </c>
      <c r="CO2426" s="134" t="s">
        <v>14517</v>
      </c>
    </row>
    <row r="2427" spans="1:94" x14ac:dyDescent="0.25">
      <c r="A2427" s="134" t="s">
        <v>14</v>
      </c>
      <c r="B2427" s="134" t="s">
        <v>2147</v>
      </c>
      <c r="C2427" s="134" t="s">
        <v>14521</v>
      </c>
      <c r="D2427" s="23" t="s">
        <v>14521</v>
      </c>
      <c r="E2427" s="193" t="s">
        <v>14509</v>
      </c>
      <c r="F2427" s="201" t="s">
        <v>14217</v>
      </c>
      <c r="G2427" s="201" t="s">
        <v>14510</v>
      </c>
      <c r="H2427" s="226" t="s">
        <v>2152</v>
      </c>
      <c r="L2427" s="133" t="s">
        <v>14511</v>
      </c>
      <c r="M2427" s="133" t="s">
        <v>14522</v>
      </c>
      <c r="N2427" s="133" t="s">
        <v>14513</v>
      </c>
      <c r="P2427" s="134">
        <v>19980310</v>
      </c>
      <c r="Q2427" s="133" t="s">
        <v>8542</v>
      </c>
      <c r="S2427" s="134" t="s">
        <v>14521</v>
      </c>
      <c r="X2427" s="134" t="s">
        <v>14521</v>
      </c>
      <c r="Y2427" s="216" t="s">
        <v>14509</v>
      </c>
      <c r="AJ2427" s="134">
        <v>999</v>
      </c>
      <c r="AK2427" s="235">
        <v>999</v>
      </c>
      <c r="AL2427" s="133">
        <v>99</v>
      </c>
      <c r="AM2427" s="134">
        <v>99</v>
      </c>
      <c r="AN2427" s="235">
        <v>99</v>
      </c>
      <c r="AO2427" s="134" t="s">
        <v>14521</v>
      </c>
      <c r="AP2427" s="216" t="s">
        <v>14509</v>
      </c>
      <c r="AQ2427" s="133" t="s">
        <v>14522</v>
      </c>
      <c r="AU2427" s="134">
        <v>999</v>
      </c>
      <c r="AV2427" s="235" t="s">
        <v>14514</v>
      </c>
      <c r="AW2427" s="235">
        <v>13</v>
      </c>
      <c r="AX2427" s="133" t="s">
        <v>2160</v>
      </c>
      <c r="AY2427" s="235">
        <v>1</v>
      </c>
      <c r="AZ2427" s="134" t="s">
        <v>14509</v>
      </c>
      <c r="BA2427" s="133" t="s">
        <v>2161</v>
      </c>
      <c r="BB2427" s="235">
        <v>0</v>
      </c>
      <c r="BE2427" s="134" t="s">
        <v>14514</v>
      </c>
      <c r="BG2427" s="134" t="s">
        <v>14521</v>
      </c>
      <c r="BH2427" s="134" t="s">
        <v>14523</v>
      </c>
      <c r="BI2427" s="134" t="s">
        <v>14523</v>
      </c>
      <c r="BJ2427" s="134"/>
      <c r="BK2427" s="134" t="s">
        <v>14514</v>
      </c>
      <c r="BP2427" s="134" t="s">
        <v>14522</v>
      </c>
      <c r="BQ2427" s="134" t="s">
        <v>14522</v>
      </c>
      <c r="BR2427" s="134" t="s">
        <v>14521</v>
      </c>
      <c r="BS2427" s="235" t="s">
        <v>14524</v>
      </c>
      <c r="BT2427" s="235">
        <v>1</v>
      </c>
      <c r="BU2427" s="235" t="s">
        <v>7656</v>
      </c>
      <c r="BV2427" s="235">
        <v>83</v>
      </c>
      <c r="BW2427" s="235">
        <v>49</v>
      </c>
      <c r="CB2427" s="134" t="s">
        <v>14521</v>
      </c>
      <c r="CE2427" s="134" t="s">
        <v>14521</v>
      </c>
      <c r="CO2427" s="134" t="s">
        <v>14521</v>
      </c>
    </row>
    <row r="2428" spans="1:94" x14ac:dyDescent="0.25">
      <c r="A2428" s="134" t="s">
        <v>14</v>
      </c>
      <c r="B2428" s="134" t="s">
        <v>2147</v>
      </c>
      <c r="C2428" s="134" t="s">
        <v>14525</v>
      </c>
      <c r="D2428" s="23" t="s">
        <v>14525</v>
      </c>
      <c r="E2428" s="193" t="s">
        <v>14509</v>
      </c>
      <c r="F2428" s="201" t="s">
        <v>14217</v>
      </c>
      <c r="G2428" s="201" t="s">
        <v>14510</v>
      </c>
      <c r="H2428" s="226" t="s">
        <v>2152</v>
      </c>
      <c r="L2428" s="133" t="s">
        <v>14511</v>
      </c>
      <c r="M2428" s="133" t="s">
        <v>14526</v>
      </c>
      <c r="N2428" s="133" t="s">
        <v>14513</v>
      </c>
      <c r="P2428" s="134">
        <v>19980310</v>
      </c>
      <c r="Q2428" s="133" t="s">
        <v>8542</v>
      </c>
      <c r="S2428" s="134" t="s">
        <v>14525</v>
      </c>
      <c r="X2428" s="134" t="s">
        <v>14525</v>
      </c>
      <c r="Y2428" s="216" t="s">
        <v>14509</v>
      </c>
      <c r="AJ2428" s="134">
        <v>999</v>
      </c>
      <c r="AK2428" s="235">
        <v>999</v>
      </c>
      <c r="AL2428" s="133">
        <v>99</v>
      </c>
      <c r="AM2428" s="134">
        <v>99</v>
      </c>
      <c r="AN2428" s="235">
        <v>99</v>
      </c>
      <c r="AO2428" s="134" t="s">
        <v>14525</v>
      </c>
      <c r="AP2428" s="216" t="s">
        <v>14509</v>
      </c>
      <c r="AQ2428" s="133" t="s">
        <v>14526</v>
      </c>
      <c r="AU2428" s="134">
        <v>999</v>
      </c>
      <c r="AV2428" s="235" t="s">
        <v>14514</v>
      </c>
      <c r="AW2428" s="235">
        <v>13</v>
      </c>
      <c r="AX2428" s="133" t="s">
        <v>2160</v>
      </c>
      <c r="AY2428" s="235">
        <v>1</v>
      </c>
      <c r="AZ2428" s="134" t="s">
        <v>14509</v>
      </c>
      <c r="BA2428" s="133" t="s">
        <v>2161</v>
      </c>
      <c r="BB2428" s="235">
        <v>0</v>
      </c>
      <c r="BE2428" s="134" t="s">
        <v>14514</v>
      </c>
      <c r="BG2428" s="134" t="s">
        <v>14525</v>
      </c>
      <c r="BH2428" s="134" t="s">
        <v>14527</v>
      </c>
      <c r="BI2428" s="134" t="s">
        <v>14527</v>
      </c>
      <c r="BJ2428" s="134"/>
      <c r="BK2428" s="134" t="s">
        <v>14514</v>
      </c>
      <c r="BP2428" s="134" t="s">
        <v>14526</v>
      </c>
      <c r="BQ2428" s="134" t="s">
        <v>14526</v>
      </c>
      <c r="BR2428" s="134" t="s">
        <v>14525</v>
      </c>
      <c r="BS2428" s="235" t="s">
        <v>14528</v>
      </c>
      <c r="BT2428" s="235">
        <v>1</v>
      </c>
      <c r="BU2428" s="235" t="s">
        <v>7656</v>
      </c>
      <c r="BV2428" s="235">
        <v>77</v>
      </c>
      <c r="BW2428" s="235">
        <v>45.5</v>
      </c>
      <c r="CB2428" s="134" t="s">
        <v>14525</v>
      </c>
      <c r="CE2428" s="134" t="s">
        <v>14525</v>
      </c>
      <c r="CO2428" s="134" t="s">
        <v>14525</v>
      </c>
    </row>
    <row r="2429" spans="1:94" x14ac:dyDescent="0.25">
      <c r="A2429" s="134" t="s">
        <v>14</v>
      </c>
      <c r="B2429" s="134" t="s">
        <v>2147</v>
      </c>
      <c r="C2429" s="134" t="s">
        <v>14529</v>
      </c>
      <c r="D2429" s="23" t="s">
        <v>14529</v>
      </c>
      <c r="E2429" s="193" t="s">
        <v>14509</v>
      </c>
      <c r="F2429" s="201" t="s">
        <v>14217</v>
      </c>
      <c r="G2429" s="201" t="s">
        <v>14510</v>
      </c>
      <c r="H2429" s="226" t="s">
        <v>2152</v>
      </c>
      <c r="L2429" s="133" t="s">
        <v>14511</v>
      </c>
      <c r="M2429" s="133" t="s">
        <v>14530</v>
      </c>
      <c r="N2429" s="133" t="s">
        <v>14513</v>
      </c>
      <c r="P2429" s="134">
        <v>19980310</v>
      </c>
      <c r="Q2429" s="133" t="s">
        <v>8542</v>
      </c>
      <c r="S2429" s="134" t="s">
        <v>14529</v>
      </c>
      <c r="X2429" s="134" t="s">
        <v>14529</v>
      </c>
      <c r="Y2429" s="216" t="s">
        <v>14509</v>
      </c>
      <c r="AJ2429" s="134">
        <v>999</v>
      </c>
      <c r="AK2429" s="235">
        <v>999</v>
      </c>
      <c r="AL2429" s="133">
        <v>99</v>
      </c>
      <c r="AM2429" s="134">
        <v>99</v>
      </c>
      <c r="AN2429" s="235">
        <v>99</v>
      </c>
      <c r="AO2429" s="134" t="s">
        <v>14529</v>
      </c>
      <c r="AP2429" s="216" t="s">
        <v>14509</v>
      </c>
      <c r="AQ2429" s="133" t="s">
        <v>14530</v>
      </c>
      <c r="AU2429" s="134">
        <v>999</v>
      </c>
      <c r="AV2429" s="235" t="s">
        <v>14514</v>
      </c>
      <c r="AW2429" s="235">
        <v>13</v>
      </c>
      <c r="AX2429" s="133" t="s">
        <v>2160</v>
      </c>
      <c r="AY2429" s="235">
        <v>1</v>
      </c>
      <c r="AZ2429" s="134" t="s">
        <v>14509</v>
      </c>
      <c r="BA2429" s="133" t="s">
        <v>2161</v>
      </c>
      <c r="BB2429" s="235">
        <v>0</v>
      </c>
      <c r="BE2429" s="134" t="s">
        <v>14514</v>
      </c>
      <c r="BG2429" s="134" t="s">
        <v>14529</v>
      </c>
      <c r="BH2429" s="134" t="s">
        <v>14531</v>
      </c>
      <c r="BI2429" s="134" t="s">
        <v>14531</v>
      </c>
      <c r="BJ2429" s="134"/>
      <c r="BK2429" s="134" t="s">
        <v>14514</v>
      </c>
      <c r="BP2429" s="134" t="s">
        <v>14530</v>
      </c>
      <c r="BQ2429" s="134" t="s">
        <v>14530</v>
      </c>
      <c r="BR2429" s="134" t="s">
        <v>14529</v>
      </c>
      <c r="BS2429" s="235" t="s">
        <v>14532</v>
      </c>
      <c r="BT2429" s="235">
        <v>1</v>
      </c>
      <c r="BU2429" s="235" t="s">
        <v>7656</v>
      </c>
      <c r="BV2429" s="235">
        <v>91</v>
      </c>
      <c r="BW2429" s="235">
        <v>53.5</v>
      </c>
      <c r="CB2429" s="134" t="s">
        <v>14529</v>
      </c>
      <c r="CE2429" s="134" t="s">
        <v>14529</v>
      </c>
      <c r="CO2429" s="134" t="s">
        <v>14529</v>
      </c>
    </row>
    <row r="2430" spans="1:94" x14ac:dyDescent="0.25">
      <c r="A2430" s="134" t="s">
        <v>14</v>
      </c>
      <c r="B2430" s="134" t="s">
        <v>2147</v>
      </c>
      <c r="C2430" s="134" t="s">
        <v>14533</v>
      </c>
      <c r="D2430" s="23" t="s">
        <v>14533</v>
      </c>
      <c r="E2430" s="193" t="s">
        <v>14509</v>
      </c>
      <c r="F2430" s="201" t="s">
        <v>14217</v>
      </c>
      <c r="G2430" s="201" t="s">
        <v>14510</v>
      </c>
      <c r="H2430" s="226" t="s">
        <v>2152</v>
      </c>
      <c r="L2430" s="133" t="s">
        <v>14511</v>
      </c>
      <c r="M2430" s="133" t="s">
        <v>14534</v>
      </c>
      <c r="N2430" s="133" t="s">
        <v>14513</v>
      </c>
      <c r="P2430" s="134">
        <v>19980310</v>
      </c>
      <c r="Q2430" s="133" t="s">
        <v>8542</v>
      </c>
      <c r="S2430" s="134" t="s">
        <v>14533</v>
      </c>
      <c r="X2430" s="134" t="s">
        <v>14533</v>
      </c>
      <c r="Y2430" s="216" t="s">
        <v>14509</v>
      </c>
      <c r="AJ2430" s="134">
        <v>999</v>
      </c>
      <c r="AK2430" s="235">
        <v>999</v>
      </c>
      <c r="AL2430" s="133">
        <v>99</v>
      </c>
      <c r="AM2430" s="134">
        <v>99</v>
      </c>
      <c r="AN2430" s="235">
        <v>99</v>
      </c>
      <c r="AO2430" s="134" t="s">
        <v>14533</v>
      </c>
      <c r="AP2430" s="216" t="s">
        <v>14509</v>
      </c>
      <c r="AQ2430" s="133" t="s">
        <v>14534</v>
      </c>
      <c r="AU2430" s="134">
        <v>999</v>
      </c>
      <c r="AV2430" s="235" t="s">
        <v>14514</v>
      </c>
      <c r="AW2430" s="235">
        <v>13</v>
      </c>
      <c r="AX2430" s="133" t="s">
        <v>2160</v>
      </c>
      <c r="AY2430" s="235">
        <v>1</v>
      </c>
      <c r="AZ2430" s="134" t="s">
        <v>14509</v>
      </c>
      <c r="BA2430" s="133" t="s">
        <v>2161</v>
      </c>
      <c r="BB2430" s="235">
        <v>0</v>
      </c>
      <c r="BE2430" s="134" t="s">
        <v>14514</v>
      </c>
      <c r="BG2430" s="134" t="s">
        <v>14533</v>
      </c>
      <c r="BH2430" s="134" t="s">
        <v>14535</v>
      </c>
      <c r="BI2430" s="134" t="s">
        <v>14535</v>
      </c>
      <c r="BJ2430" s="134"/>
      <c r="BK2430" s="134" t="s">
        <v>14514</v>
      </c>
      <c r="BP2430" s="134" t="s">
        <v>14534</v>
      </c>
      <c r="BQ2430" s="134" t="s">
        <v>14534</v>
      </c>
      <c r="BR2430" s="134" t="s">
        <v>14533</v>
      </c>
      <c r="BS2430" s="235" t="s">
        <v>14536</v>
      </c>
      <c r="BT2430" s="235">
        <v>1</v>
      </c>
      <c r="BU2430" s="235" t="s">
        <v>7656</v>
      </c>
      <c r="BV2430" s="235">
        <v>19</v>
      </c>
      <c r="BW2430" s="235">
        <v>11</v>
      </c>
      <c r="CB2430" s="134" t="s">
        <v>14533</v>
      </c>
      <c r="CE2430" s="134" t="s">
        <v>14533</v>
      </c>
      <c r="CO2430" s="134" t="s">
        <v>14533</v>
      </c>
    </row>
    <row r="2431" spans="1:94" x14ac:dyDescent="0.25">
      <c r="A2431" s="134" t="s">
        <v>14</v>
      </c>
      <c r="B2431" s="134" t="s">
        <v>2147</v>
      </c>
      <c r="C2431" s="134" t="s">
        <v>14537</v>
      </c>
      <c r="D2431" s="23" t="s">
        <v>14537</v>
      </c>
      <c r="E2431" s="193" t="s">
        <v>14509</v>
      </c>
      <c r="F2431" s="201" t="s">
        <v>14217</v>
      </c>
      <c r="G2431" s="201" t="s">
        <v>14510</v>
      </c>
      <c r="H2431" s="226" t="s">
        <v>2152</v>
      </c>
      <c r="L2431" s="133" t="s">
        <v>14511</v>
      </c>
      <c r="M2431" s="133" t="s">
        <v>14538</v>
      </c>
      <c r="N2431" s="133" t="s">
        <v>14513</v>
      </c>
      <c r="P2431" s="134">
        <v>19980310</v>
      </c>
      <c r="Q2431" s="133" t="s">
        <v>8542</v>
      </c>
      <c r="S2431" s="134" t="s">
        <v>14537</v>
      </c>
      <c r="X2431" s="134" t="s">
        <v>14537</v>
      </c>
      <c r="Y2431" s="216" t="s">
        <v>14509</v>
      </c>
      <c r="AJ2431" s="134">
        <v>999</v>
      </c>
      <c r="AK2431" s="235">
        <v>999</v>
      </c>
      <c r="AL2431" s="133">
        <v>99</v>
      </c>
      <c r="AM2431" s="134">
        <v>99</v>
      </c>
      <c r="AN2431" s="235">
        <v>99</v>
      </c>
      <c r="AO2431" s="134" t="s">
        <v>14537</v>
      </c>
      <c r="AP2431" s="216" t="s">
        <v>14509</v>
      </c>
      <c r="AQ2431" s="133" t="s">
        <v>14538</v>
      </c>
      <c r="AU2431" s="134">
        <v>999</v>
      </c>
      <c r="AV2431" s="235" t="s">
        <v>14514</v>
      </c>
      <c r="AW2431" s="235">
        <v>13</v>
      </c>
      <c r="AX2431" s="133" t="s">
        <v>2160</v>
      </c>
      <c r="AY2431" s="235">
        <v>1</v>
      </c>
      <c r="AZ2431" s="134" t="s">
        <v>14509</v>
      </c>
      <c r="BA2431" s="133" t="s">
        <v>2161</v>
      </c>
      <c r="BB2431" s="235">
        <v>0</v>
      </c>
      <c r="BE2431" s="134" t="s">
        <v>14514</v>
      </c>
      <c r="BG2431" s="134" t="s">
        <v>14537</v>
      </c>
      <c r="BH2431" s="134" t="s">
        <v>14539</v>
      </c>
      <c r="BI2431" s="134" t="s">
        <v>14539</v>
      </c>
      <c r="BJ2431" s="134"/>
      <c r="BK2431" s="134" t="s">
        <v>14514</v>
      </c>
      <c r="BP2431" s="134" t="s">
        <v>14538</v>
      </c>
      <c r="BQ2431" s="134" t="s">
        <v>14538</v>
      </c>
      <c r="BR2431" s="134" t="s">
        <v>14537</v>
      </c>
      <c r="BS2431" s="235" t="s">
        <v>14540</v>
      </c>
      <c r="BT2431" s="235">
        <v>1</v>
      </c>
      <c r="BU2431" s="235" t="s">
        <v>7656</v>
      </c>
      <c r="BV2431" s="235">
        <v>19</v>
      </c>
      <c r="BW2431" s="235">
        <v>11</v>
      </c>
      <c r="CB2431" s="134" t="s">
        <v>14537</v>
      </c>
      <c r="CE2431" s="134" t="s">
        <v>14537</v>
      </c>
      <c r="CO2431" s="134" t="s">
        <v>14537</v>
      </c>
    </row>
    <row r="2432" spans="1:94" x14ac:dyDescent="0.25">
      <c r="A2432" s="134" t="s">
        <v>14</v>
      </c>
      <c r="B2432" s="134" t="s">
        <v>2147</v>
      </c>
      <c r="C2432" s="134" t="s">
        <v>14541</v>
      </c>
      <c r="D2432" s="23" t="s">
        <v>14541</v>
      </c>
      <c r="E2432" s="193" t="s">
        <v>14509</v>
      </c>
      <c r="F2432" s="201" t="s">
        <v>14217</v>
      </c>
      <c r="G2432" s="201" t="s">
        <v>14510</v>
      </c>
      <c r="H2432" s="226" t="s">
        <v>2152</v>
      </c>
      <c r="L2432" s="133" t="s">
        <v>14511</v>
      </c>
      <c r="M2432" s="133" t="s">
        <v>14542</v>
      </c>
      <c r="N2432" s="133" t="s">
        <v>14513</v>
      </c>
      <c r="P2432" s="134">
        <v>19980310</v>
      </c>
      <c r="Q2432" s="133" t="s">
        <v>8542</v>
      </c>
      <c r="S2432" s="134" t="s">
        <v>14541</v>
      </c>
      <c r="X2432" s="134" t="s">
        <v>14541</v>
      </c>
      <c r="Y2432" s="216" t="s">
        <v>14509</v>
      </c>
      <c r="AJ2432" s="134">
        <v>999</v>
      </c>
      <c r="AK2432" s="235">
        <v>999</v>
      </c>
      <c r="AL2432" s="133">
        <v>99</v>
      </c>
      <c r="AM2432" s="134">
        <v>99</v>
      </c>
      <c r="AN2432" s="235">
        <v>99</v>
      </c>
      <c r="AO2432" s="134" t="s">
        <v>14541</v>
      </c>
      <c r="AP2432" s="216" t="s">
        <v>14509</v>
      </c>
      <c r="AQ2432" s="133" t="s">
        <v>14542</v>
      </c>
      <c r="AU2432" s="134">
        <v>999</v>
      </c>
      <c r="AV2432" s="235" t="s">
        <v>14514</v>
      </c>
      <c r="AW2432" s="235">
        <v>13</v>
      </c>
      <c r="AX2432" s="133" t="s">
        <v>2160</v>
      </c>
      <c r="AY2432" s="235">
        <v>1</v>
      </c>
      <c r="AZ2432" s="134" t="s">
        <v>14509</v>
      </c>
      <c r="BA2432" s="133" t="s">
        <v>2161</v>
      </c>
      <c r="BB2432" s="235">
        <v>0</v>
      </c>
      <c r="BE2432" s="134" t="s">
        <v>14514</v>
      </c>
      <c r="BG2432" s="134" t="s">
        <v>14541</v>
      </c>
      <c r="BH2432" s="134" t="s">
        <v>14543</v>
      </c>
      <c r="BI2432" s="134" t="s">
        <v>14543</v>
      </c>
      <c r="BJ2432" s="134"/>
      <c r="BK2432" s="134" t="s">
        <v>14514</v>
      </c>
      <c r="BP2432" s="134" t="s">
        <v>14542</v>
      </c>
      <c r="BQ2432" s="134" t="s">
        <v>14542</v>
      </c>
      <c r="BR2432" s="134" t="s">
        <v>14541</v>
      </c>
      <c r="BS2432" s="235" t="s">
        <v>14544</v>
      </c>
      <c r="BT2432" s="235">
        <v>1</v>
      </c>
      <c r="BU2432" s="235" t="s">
        <v>7656</v>
      </c>
      <c r="BV2432" s="235">
        <v>19</v>
      </c>
      <c r="BW2432" s="235">
        <v>11</v>
      </c>
      <c r="CB2432" s="134" t="s">
        <v>14541</v>
      </c>
      <c r="CE2432" s="134" t="s">
        <v>14541</v>
      </c>
      <c r="CO2432" s="134" t="s">
        <v>14541</v>
      </c>
    </row>
    <row r="2433" spans="1:93" x14ac:dyDescent="0.25">
      <c r="A2433" s="134" t="s">
        <v>14</v>
      </c>
      <c r="B2433" s="134" t="s">
        <v>2147</v>
      </c>
      <c r="C2433" s="134" t="s">
        <v>14545</v>
      </c>
      <c r="D2433" s="23" t="s">
        <v>14545</v>
      </c>
      <c r="E2433" s="193" t="s">
        <v>14509</v>
      </c>
      <c r="F2433" s="201" t="s">
        <v>14217</v>
      </c>
      <c r="G2433" s="201" t="s">
        <v>14510</v>
      </c>
      <c r="H2433" s="226" t="s">
        <v>2152</v>
      </c>
      <c r="L2433" s="133" t="s">
        <v>14511</v>
      </c>
      <c r="M2433" s="133" t="s">
        <v>14546</v>
      </c>
      <c r="N2433" s="133" t="s">
        <v>14513</v>
      </c>
      <c r="P2433" s="134">
        <v>19980310</v>
      </c>
      <c r="Q2433" s="133" t="s">
        <v>8542</v>
      </c>
      <c r="S2433" s="134" t="s">
        <v>14545</v>
      </c>
      <c r="X2433" s="134" t="s">
        <v>14545</v>
      </c>
      <c r="Y2433" s="216" t="s">
        <v>14509</v>
      </c>
      <c r="AJ2433" s="134">
        <v>999</v>
      </c>
      <c r="AK2433" s="235">
        <v>999</v>
      </c>
      <c r="AL2433" s="133">
        <v>99</v>
      </c>
      <c r="AM2433" s="134">
        <v>99</v>
      </c>
      <c r="AN2433" s="235">
        <v>99</v>
      </c>
      <c r="AO2433" s="134" t="s">
        <v>14545</v>
      </c>
      <c r="AP2433" s="216" t="s">
        <v>14509</v>
      </c>
      <c r="AQ2433" s="133" t="s">
        <v>14546</v>
      </c>
      <c r="AU2433" s="134">
        <v>999</v>
      </c>
      <c r="AV2433" s="235" t="s">
        <v>14514</v>
      </c>
      <c r="AW2433" s="235">
        <v>13</v>
      </c>
      <c r="AX2433" s="133" t="s">
        <v>2160</v>
      </c>
      <c r="AY2433" s="235">
        <v>1</v>
      </c>
      <c r="AZ2433" s="134" t="s">
        <v>14509</v>
      </c>
      <c r="BA2433" s="133" t="s">
        <v>2161</v>
      </c>
      <c r="BB2433" s="235">
        <v>0</v>
      </c>
      <c r="BE2433" s="134" t="s">
        <v>14514</v>
      </c>
      <c r="BG2433" s="134" t="s">
        <v>14545</v>
      </c>
      <c r="BH2433" s="134" t="s">
        <v>14547</v>
      </c>
      <c r="BI2433" s="134" t="s">
        <v>14547</v>
      </c>
      <c r="BJ2433" s="134"/>
      <c r="BK2433" s="134" t="s">
        <v>14514</v>
      </c>
      <c r="BP2433" s="134" t="s">
        <v>14546</v>
      </c>
      <c r="BQ2433" s="134" t="s">
        <v>14546</v>
      </c>
      <c r="BR2433" s="134" t="s">
        <v>14545</v>
      </c>
      <c r="BS2433" s="235" t="s">
        <v>14548</v>
      </c>
      <c r="BT2433" s="235">
        <v>1</v>
      </c>
      <c r="BU2433" s="235" t="s">
        <v>7656</v>
      </c>
      <c r="BV2433" s="235">
        <v>19.399999999999999</v>
      </c>
      <c r="BW2433" s="235">
        <v>11.5</v>
      </c>
      <c r="CB2433" s="134" t="s">
        <v>14545</v>
      </c>
      <c r="CE2433" s="134" t="s">
        <v>14545</v>
      </c>
      <c r="CO2433" s="134" t="s">
        <v>14545</v>
      </c>
    </row>
    <row r="2434" spans="1:93" x14ac:dyDescent="0.25">
      <c r="A2434" s="134" t="s">
        <v>14</v>
      </c>
      <c r="B2434" s="134" t="s">
        <v>2147</v>
      </c>
      <c r="C2434" s="134" t="s">
        <v>14549</v>
      </c>
      <c r="D2434" s="23" t="s">
        <v>14549</v>
      </c>
      <c r="E2434" s="193" t="s">
        <v>14509</v>
      </c>
      <c r="F2434" s="201" t="s">
        <v>14217</v>
      </c>
      <c r="G2434" s="201" t="s">
        <v>14510</v>
      </c>
      <c r="H2434" s="226" t="s">
        <v>2152</v>
      </c>
      <c r="L2434" s="133" t="s">
        <v>14511</v>
      </c>
      <c r="M2434" s="133" t="s">
        <v>14550</v>
      </c>
      <c r="N2434" s="133" t="s">
        <v>14513</v>
      </c>
      <c r="P2434" s="134">
        <v>19980310</v>
      </c>
      <c r="Q2434" s="133" t="s">
        <v>8542</v>
      </c>
      <c r="S2434" s="134" t="s">
        <v>14549</v>
      </c>
      <c r="X2434" s="134" t="s">
        <v>14549</v>
      </c>
      <c r="Y2434" s="216" t="s">
        <v>14509</v>
      </c>
      <c r="AJ2434" s="134">
        <v>999</v>
      </c>
      <c r="AK2434" s="235">
        <v>999</v>
      </c>
      <c r="AL2434" s="133">
        <v>99</v>
      </c>
      <c r="AM2434" s="134">
        <v>99</v>
      </c>
      <c r="AN2434" s="235">
        <v>99</v>
      </c>
      <c r="AO2434" s="134" t="s">
        <v>14549</v>
      </c>
      <c r="AP2434" s="216" t="s">
        <v>14509</v>
      </c>
      <c r="AQ2434" s="133" t="s">
        <v>14550</v>
      </c>
      <c r="AU2434" s="134">
        <v>999</v>
      </c>
      <c r="AV2434" s="235" t="s">
        <v>14514</v>
      </c>
      <c r="AW2434" s="235">
        <v>13</v>
      </c>
      <c r="AX2434" s="133" t="s">
        <v>2160</v>
      </c>
      <c r="AY2434" s="235">
        <v>1</v>
      </c>
      <c r="AZ2434" s="134" t="s">
        <v>14509</v>
      </c>
      <c r="BA2434" s="133" t="s">
        <v>2161</v>
      </c>
      <c r="BB2434" s="235">
        <v>0</v>
      </c>
      <c r="BE2434" s="134" t="s">
        <v>14514</v>
      </c>
      <c r="BG2434" s="134" t="s">
        <v>14549</v>
      </c>
      <c r="BH2434" s="134" t="s">
        <v>14551</v>
      </c>
      <c r="BI2434" s="134" t="s">
        <v>14551</v>
      </c>
      <c r="BJ2434" s="134"/>
      <c r="BK2434" s="134" t="s">
        <v>14514</v>
      </c>
      <c r="BP2434" s="134" t="s">
        <v>14550</v>
      </c>
      <c r="BQ2434" s="134" t="s">
        <v>14550</v>
      </c>
      <c r="BR2434" s="134" t="s">
        <v>14549</v>
      </c>
      <c r="BS2434" s="235" t="s">
        <v>14552</v>
      </c>
      <c r="BT2434" s="235">
        <v>1</v>
      </c>
      <c r="BU2434" s="235" t="s">
        <v>7656</v>
      </c>
      <c r="BV2434" s="235">
        <v>19.399999999999999</v>
      </c>
      <c r="BW2434" s="235">
        <v>11.5</v>
      </c>
      <c r="CB2434" s="134" t="s">
        <v>14549</v>
      </c>
      <c r="CE2434" s="134" t="s">
        <v>14549</v>
      </c>
      <c r="CO2434" s="134" t="s">
        <v>14549</v>
      </c>
    </row>
    <row r="2435" spans="1:93" x14ac:dyDescent="0.25">
      <c r="A2435" s="134" t="s">
        <v>14</v>
      </c>
      <c r="B2435" s="134" t="s">
        <v>2147</v>
      </c>
      <c r="C2435" s="134" t="s">
        <v>14553</v>
      </c>
      <c r="D2435" s="23" t="s">
        <v>14553</v>
      </c>
      <c r="E2435" s="193" t="s">
        <v>14509</v>
      </c>
      <c r="F2435" s="201" t="s">
        <v>14217</v>
      </c>
      <c r="G2435" s="201" t="s">
        <v>14510</v>
      </c>
      <c r="H2435" s="226" t="s">
        <v>2152</v>
      </c>
      <c r="L2435" s="133" t="s">
        <v>14511</v>
      </c>
      <c r="M2435" s="133" t="s">
        <v>14554</v>
      </c>
      <c r="N2435" s="133" t="s">
        <v>14513</v>
      </c>
      <c r="P2435" s="134">
        <v>19980310</v>
      </c>
      <c r="Q2435" s="133" t="s">
        <v>8542</v>
      </c>
      <c r="S2435" s="134" t="s">
        <v>14553</v>
      </c>
      <c r="X2435" s="134" t="s">
        <v>14553</v>
      </c>
      <c r="Y2435" s="216" t="s">
        <v>14509</v>
      </c>
      <c r="AJ2435" s="134">
        <v>999</v>
      </c>
      <c r="AK2435" s="235">
        <v>999</v>
      </c>
      <c r="AL2435" s="133">
        <v>99</v>
      </c>
      <c r="AM2435" s="134">
        <v>99</v>
      </c>
      <c r="AN2435" s="235">
        <v>99</v>
      </c>
      <c r="AO2435" s="134" t="s">
        <v>14553</v>
      </c>
      <c r="AP2435" s="216" t="s">
        <v>14509</v>
      </c>
      <c r="AQ2435" s="133" t="s">
        <v>14554</v>
      </c>
      <c r="AU2435" s="134">
        <v>999</v>
      </c>
      <c r="AV2435" s="235" t="s">
        <v>14514</v>
      </c>
      <c r="AW2435" s="235">
        <v>13</v>
      </c>
      <c r="AX2435" s="133" t="s">
        <v>2160</v>
      </c>
      <c r="AY2435" s="235">
        <v>1</v>
      </c>
      <c r="AZ2435" s="134" t="s">
        <v>14509</v>
      </c>
      <c r="BA2435" s="133" t="s">
        <v>2161</v>
      </c>
      <c r="BB2435" s="235">
        <v>0</v>
      </c>
      <c r="BE2435" s="134" t="s">
        <v>14514</v>
      </c>
      <c r="BG2435" s="134" t="s">
        <v>14553</v>
      </c>
      <c r="BH2435" s="134" t="s">
        <v>14555</v>
      </c>
      <c r="BI2435" s="134" t="s">
        <v>14555</v>
      </c>
      <c r="BJ2435" s="134"/>
      <c r="BK2435" s="134" t="s">
        <v>14514</v>
      </c>
      <c r="BP2435" s="134" t="s">
        <v>14554</v>
      </c>
      <c r="BQ2435" s="134" t="s">
        <v>14554</v>
      </c>
      <c r="BR2435" s="134" t="s">
        <v>14553</v>
      </c>
      <c r="BS2435" s="235" t="s">
        <v>14556</v>
      </c>
      <c r="BT2435" s="235">
        <v>1</v>
      </c>
      <c r="BU2435" s="235" t="s">
        <v>7656</v>
      </c>
      <c r="BV2435" s="235">
        <v>6</v>
      </c>
      <c r="BW2435" s="235">
        <v>3.5</v>
      </c>
      <c r="CB2435" s="134" t="s">
        <v>14553</v>
      </c>
      <c r="CE2435" s="134" t="s">
        <v>14553</v>
      </c>
      <c r="CO2435" s="134" t="s">
        <v>14553</v>
      </c>
    </row>
    <row r="2436" spans="1:93" x14ac:dyDescent="0.25">
      <c r="A2436" s="134" t="s">
        <v>14</v>
      </c>
      <c r="B2436" s="134" t="s">
        <v>2147</v>
      </c>
      <c r="C2436" s="134" t="s">
        <v>14557</v>
      </c>
      <c r="D2436" s="28" t="s">
        <v>14557</v>
      </c>
      <c r="E2436" s="191" t="s">
        <v>1822</v>
      </c>
      <c r="F2436" s="169" t="s">
        <v>14558</v>
      </c>
      <c r="G2436" s="169" t="s">
        <v>14559</v>
      </c>
      <c r="H2436" s="226" t="s">
        <v>2152</v>
      </c>
      <c r="L2436" s="133" t="s">
        <v>14560</v>
      </c>
      <c r="M2436" s="133">
        <v>1912</v>
      </c>
      <c r="N2436" s="133" t="s">
        <v>14561</v>
      </c>
      <c r="P2436" s="134">
        <v>19980310</v>
      </c>
      <c r="Q2436" s="133" t="s">
        <v>8542</v>
      </c>
      <c r="R2436" s="134" t="s">
        <v>14562</v>
      </c>
      <c r="S2436" s="134" t="s">
        <v>14557</v>
      </c>
      <c r="X2436" s="134" t="s">
        <v>14557</v>
      </c>
      <c r="Y2436" s="25" t="s">
        <v>1822</v>
      </c>
      <c r="AJ2436" s="134">
        <v>999</v>
      </c>
      <c r="AK2436" s="235">
        <v>999</v>
      </c>
      <c r="AL2436" s="133">
        <v>99</v>
      </c>
      <c r="AM2436" s="134">
        <v>99</v>
      </c>
      <c r="AN2436" s="235">
        <v>99</v>
      </c>
      <c r="AO2436" s="134" t="s">
        <v>14557</v>
      </c>
      <c r="AP2436" s="25" t="s">
        <v>1822</v>
      </c>
      <c r="AQ2436" s="133">
        <v>1912</v>
      </c>
      <c r="AU2436" s="134">
        <v>999</v>
      </c>
      <c r="AV2436" s="235" t="s">
        <v>14514</v>
      </c>
      <c r="AW2436" s="235">
        <v>13</v>
      </c>
      <c r="AX2436" s="133" t="s">
        <v>2160</v>
      </c>
      <c r="AY2436" s="235">
        <v>1</v>
      </c>
      <c r="AZ2436" s="134" t="s">
        <v>1822</v>
      </c>
      <c r="BA2436" s="133" t="s">
        <v>2161</v>
      </c>
      <c r="BB2436" s="235">
        <v>0</v>
      </c>
      <c r="BE2436" s="134" t="s">
        <v>14514</v>
      </c>
      <c r="BG2436" s="134" t="s">
        <v>14557</v>
      </c>
      <c r="BH2436" s="134" t="s">
        <v>14563</v>
      </c>
      <c r="BI2436" s="134" t="s">
        <v>14563</v>
      </c>
      <c r="BJ2436" s="134"/>
      <c r="BK2436" s="134" t="s">
        <v>14514</v>
      </c>
      <c r="BL2436" s="134" t="s">
        <v>14564</v>
      </c>
      <c r="BP2436" s="134">
        <v>1912</v>
      </c>
      <c r="BQ2436" s="134">
        <v>1912</v>
      </c>
      <c r="BR2436" s="134" t="s">
        <v>14557</v>
      </c>
      <c r="BS2436" s="235" t="s">
        <v>14565</v>
      </c>
      <c r="BT2436" s="235">
        <v>1</v>
      </c>
      <c r="BU2436" s="235" t="s">
        <v>7656</v>
      </c>
      <c r="BV2436" s="235">
        <v>7843</v>
      </c>
      <c r="BW2436" s="235">
        <v>20</v>
      </c>
      <c r="CB2436" s="134" t="s">
        <v>14557</v>
      </c>
      <c r="CE2436" s="134" t="s">
        <v>14557</v>
      </c>
      <c r="CO2436" s="134" t="s">
        <v>14557</v>
      </c>
    </row>
    <row r="2437" spans="1:93" x14ac:dyDescent="0.25">
      <c r="A2437" s="134" t="s">
        <v>14</v>
      </c>
      <c r="B2437" s="134" t="s">
        <v>2147</v>
      </c>
      <c r="C2437" s="134" t="s">
        <v>14566</v>
      </c>
      <c r="D2437" s="28" t="s">
        <v>14566</v>
      </c>
      <c r="E2437" s="191" t="s">
        <v>1822</v>
      </c>
      <c r="F2437" s="169" t="s">
        <v>14558</v>
      </c>
      <c r="G2437" s="169" t="s">
        <v>14559</v>
      </c>
      <c r="H2437" s="226" t="s">
        <v>2152</v>
      </c>
      <c r="L2437" s="133" t="s">
        <v>14560</v>
      </c>
      <c r="M2437" s="133" t="s">
        <v>14567</v>
      </c>
      <c r="N2437" s="133" t="s">
        <v>14561</v>
      </c>
      <c r="P2437" s="134">
        <v>19980310</v>
      </c>
      <c r="Q2437" s="133" t="s">
        <v>8542</v>
      </c>
      <c r="R2437" s="134" t="s">
        <v>14562</v>
      </c>
      <c r="S2437" s="134" t="s">
        <v>14566</v>
      </c>
      <c r="X2437" s="134" t="s">
        <v>14566</v>
      </c>
      <c r="Y2437" s="25" t="s">
        <v>1822</v>
      </c>
      <c r="AJ2437" s="134">
        <v>999</v>
      </c>
      <c r="AK2437" s="235">
        <v>999</v>
      </c>
      <c r="AL2437" s="133">
        <v>99</v>
      </c>
      <c r="AM2437" s="134">
        <v>99</v>
      </c>
      <c r="AN2437" s="235">
        <v>99</v>
      </c>
      <c r="AO2437" s="134" t="s">
        <v>14566</v>
      </c>
      <c r="AP2437" s="25" t="s">
        <v>1822</v>
      </c>
      <c r="AQ2437" s="133" t="s">
        <v>14567</v>
      </c>
      <c r="AU2437" s="134">
        <v>999</v>
      </c>
      <c r="AV2437" s="235" t="s">
        <v>14514</v>
      </c>
      <c r="AW2437" s="235">
        <v>13</v>
      </c>
      <c r="AX2437" s="133" t="s">
        <v>2160</v>
      </c>
      <c r="AY2437" s="235">
        <v>1</v>
      </c>
      <c r="AZ2437" s="134" t="s">
        <v>1822</v>
      </c>
      <c r="BA2437" s="133" t="s">
        <v>2161</v>
      </c>
      <c r="BB2437" s="235">
        <v>0</v>
      </c>
      <c r="BE2437" s="134" t="s">
        <v>14514</v>
      </c>
      <c r="BG2437" s="134" t="s">
        <v>14566</v>
      </c>
      <c r="BH2437" s="134" t="s">
        <v>14568</v>
      </c>
      <c r="BI2437" s="134" t="s">
        <v>14568</v>
      </c>
      <c r="BJ2437" s="134"/>
      <c r="BK2437" s="134" t="s">
        <v>14514</v>
      </c>
      <c r="BP2437" s="134" t="s">
        <v>14567</v>
      </c>
      <c r="BQ2437" s="134" t="s">
        <v>14567</v>
      </c>
      <c r="BR2437" s="134" t="s">
        <v>14566</v>
      </c>
      <c r="BS2437" s="235" t="s">
        <v>14569</v>
      </c>
      <c r="BT2437" s="235">
        <v>1</v>
      </c>
      <c r="BU2437" s="235" t="s">
        <v>7656</v>
      </c>
      <c r="BV2437" s="235">
        <v>10980</v>
      </c>
      <c r="BW2437" s="235">
        <v>28</v>
      </c>
      <c r="CB2437" s="134" t="s">
        <v>14566</v>
      </c>
      <c r="CE2437" s="134" t="s">
        <v>14566</v>
      </c>
      <c r="CO2437" s="134" t="s">
        <v>14566</v>
      </c>
    </row>
    <row r="2438" spans="1:93" x14ac:dyDescent="0.25">
      <c r="A2438" s="134" t="s">
        <v>14</v>
      </c>
      <c r="B2438" s="134" t="s">
        <v>2147</v>
      </c>
      <c r="C2438" s="134" t="s">
        <v>14570</v>
      </c>
      <c r="D2438" s="28" t="s">
        <v>14570</v>
      </c>
      <c r="E2438" s="191" t="s">
        <v>1822</v>
      </c>
      <c r="F2438" s="169" t="s">
        <v>14558</v>
      </c>
      <c r="G2438" s="169" t="s">
        <v>14559</v>
      </c>
      <c r="H2438" s="226" t="s">
        <v>2152</v>
      </c>
      <c r="L2438" s="133" t="s">
        <v>14560</v>
      </c>
      <c r="M2438" s="133" t="s">
        <v>14571</v>
      </c>
      <c r="N2438" s="133" t="s">
        <v>14561</v>
      </c>
      <c r="P2438" s="134">
        <v>19980310</v>
      </c>
      <c r="Q2438" s="133" t="s">
        <v>8542</v>
      </c>
      <c r="R2438" s="134" t="s">
        <v>14562</v>
      </c>
      <c r="S2438" s="134" t="s">
        <v>14570</v>
      </c>
      <c r="X2438" s="134" t="s">
        <v>14570</v>
      </c>
      <c r="Y2438" s="25" t="s">
        <v>1822</v>
      </c>
      <c r="AJ2438" s="134">
        <v>999</v>
      </c>
      <c r="AK2438" s="235">
        <v>999</v>
      </c>
      <c r="AL2438" s="133">
        <v>99</v>
      </c>
      <c r="AM2438" s="134">
        <v>99</v>
      </c>
      <c r="AN2438" s="235">
        <v>99</v>
      </c>
      <c r="AO2438" s="134" t="s">
        <v>14570</v>
      </c>
      <c r="AP2438" s="25" t="s">
        <v>1822</v>
      </c>
      <c r="AQ2438" s="133" t="s">
        <v>14571</v>
      </c>
      <c r="AU2438" s="134">
        <v>999</v>
      </c>
      <c r="AV2438" s="235" t="s">
        <v>14514</v>
      </c>
      <c r="AW2438" s="235">
        <v>13</v>
      </c>
      <c r="AX2438" s="133" t="s">
        <v>2160</v>
      </c>
      <c r="AY2438" s="235">
        <v>1</v>
      </c>
      <c r="AZ2438" s="134" t="s">
        <v>1822</v>
      </c>
      <c r="BA2438" s="133" t="s">
        <v>2161</v>
      </c>
      <c r="BB2438" s="235">
        <v>0</v>
      </c>
      <c r="BE2438" s="134" t="s">
        <v>14514</v>
      </c>
      <c r="BG2438" s="134" t="s">
        <v>14570</v>
      </c>
      <c r="BH2438" s="134" t="s">
        <v>14572</v>
      </c>
      <c r="BI2438" s="134" t="s">
        <v>14572</v>
      </c>
      <c r="BJ2438" s="134"/>
      <c r="BK2438" s="134" t="s">
        <v>14514</v>
      </c>
      <c r="BP2438" s="134" t="s">
        <v>14571</v>
      </c>
      <c r="BQ2438" s="134" t="s">
        <v>14571</v>
      </c>
      <c r="BR2438" s="134" t="s">
        <v>14570</v>
      </c>
      <c r="BS2438" s="235" t="s">
        <v>14573</v>
      </c>
      <c r="BT2438" s="235">
        <v>1</v>
      </c>
      <c r="BU2438" s="235" t="s">
        <v>7656</v>
      </c>
      <c r="BV2438" s="331">
        <v>15294</v>
      </c>
      <c r="BW2438" s="331">
        <v>39</v>
      </c>
      <c r="CB2438" s="134" t="s">
        <v>14570</v>
      </c>
      <c r="CE2438" s="134" t="s">
        <v>14570</v>
      </c>
      <c r="CO2438" s="134" t="s">
        <v>14570</v>
      </c>
    </row>
    <row r="2439" spans="1:93" x14ac:dyDescent="0.25">
      <c r="A2439" s="134" t="s">
        <v>14</v>
      </c>
      <c r="B2439" s="134" t="s">
        <v>2147</v>
      </c>
      <c r="C2439" s="134" t="s">
        <v>14574</v>
      </c>
      <c r="D2439" s="28" t="s">
        <v>14574</v>
      </c>
      <c r="E2439" s="191" t="s">
        <v>1822</v>
      </c>
      <c r="F2439" s="169" t="s">
        <v>14558</v>
      </c>
      <c r="G2439" s="169" t="s">
        <v>14559</v>
      </c>
      <c r="H2439" s="226" t="s">
        <v>2152</v>
      </c>
      <c r="L2439" s="133" t="s">
        <v>14560</v>
      </c>
      <c r="M2439" s="133" t="s">
        <v>14575</v>
      </c>
      <c r="N2439" s="133" t="s">
        <v>14561</v>
      </c>
      <c r="P2439" s="134">
        <v>19980310</v>
      </c>
      <c r="Q2439" s="133" t="s">
        <v>8542</v>
      </c>
      <c r="R2439" s="134" t="s">
        <v>14562</v>
      </c>
      <c r="S2439" s="134" t="s">
        <v>14574</v>
      </c>
      <c r="X2439" s="134" t="s">
        <v>14574</v>
      </c>
      <c r="Y2439" s="25" t="s">
        <v>1822</v>
      </c>
      <c r="AJ2439" s="134">
        <v>999</v>
      </c>
      <c r="AK2439" s="235">
        <v>999</v>
      </c>
      <c r="AL2439" s="133">
        <v>99</v>
      </c>
      <c r="AM2439" s="134">
        <v>99</v>
      </c>
      <c r="AN2439" s="235">
        <v>99</v>
      </c>
      <c r="AO2439" s="134" t="s">
        <v>14574</v>
      </c>
      <c r="AP2439" s="25" t="s">
        <v>1822</v>
      </c>
      <c r="AQ2439" s="133" t="s">
        <v>14575</v>
      </c>
      <c r="AU2439" s="134">
        <v>999</v>
      </c>
      <c r="AV2439" s="235" t="s">
        <v>14514</v>
      </c>
      <c r="AW2439" s="235">
        <v>13</v>
      </c>
      <c r="AX2439" s="133" t="s">
        <v>2160</v>
      </c>
      <c r="AY2439" s="235">
        <v>1</v>
      </c>
      <c r="AZ2439" s="134" t="s">
        <v>1822</v>
      </c>
      <c r="BA2439" s="133" t="s">
        <v>2161</v>
      </c>
      <c r="BB2439" s="235">
        <v>0</v>
      </c>
      <c r="BE2439" s="134" t="s">
        <v>14514</v>
      </c>
      <c r="BG2439" s="134" t="s">
        <v>14574</v>
      </c>
      <c r="BH2439" s="134" t="s">
        <v>14576</v>
      </c>
      <c r="BI2439" s="134" t="s">
        <v>14576</v>
      </c>
      <c r="BJ2439" s="134"/>
      <c r="BK2439" s="134" t="s">
        <v>14514</v>
      </c>
      <c r="BP2439" s="134" t="s">
        <v>14575</v>
      </c>
      <c r="BQ2439" s="134" t="s">
        <v>14575</v>
      </c>
      <c r="BR2439" s="134" t="s">
        <v>14574</v>
      </c>
      <c r="BS2439" s="235" t="s">
        <v>14577</v>
      </c>
      <c r="BT2439" s="235">
        <v>1</v>
      </c>
      <c r="BU2439" s="235" t="s">
        <v>7656</v>
      </c>
      <c r="BV2439" s="331">
        <v>10588</v>
      </c>
      <c r="BW2439" s="235">
        <v>27</v>
      </c>
      <c r="CB2439" s="134" t="s">
        <v>14574</v>
      </c>
      <c r="CE2439" s="134" t="s">
        <v>14574</v>
      </c>
      <c r="CO2439" s="134" t="s">
        <v>14574</v>
      </c>
    </row>
    <row r="2440" spans="1:93" x14ac:dyDescent="0.25">
      <c r="A2440" s="134" t="s">
        <v>14</v>
      </c>
      <c r="B2440" s="134" t="s">
        <v>2147</v>
      </c>
      <c r="C2440" s="134" t="s">
        <v>14578</v>
      </c>
      <c r="D2440" s="28" t="s">
        <v>14578</v>
      </c>
      <c r="E2440" s="191" t="s">
        <v>1822</v>
      </c>
      <c r="F2440" s="169" t="s">
        <v>14558</v>
      </c>
      <c r="G2440" s="169" t="s">
        <v>14559</v>
      </c>
      <c r="H2440" s="226" t="s">
        <v>2152</v>
      </c>
      <c r="L2440" s="133" t="s">
        <v>14560</v>
      </c>
      <c r="M2440" s="133" t="s">
        <v>14579</v>
      </c>
      <c r="N2440" s="133" t="s">
        <v>14561</v>
      </c>
      <c r="P2440" s="134">
        <v>19980310</v>
      </c>
      <c r="Q2440" s="133" t="s">
        <v>8542</v>
      </c>
      <c r="R2440" s="134" t="s">
        <v>14562</v>
      </c>
      <c r="S2440" s="134" t="s">
        <v>14578</v>
      </c>
      <c r="X2440" s="134" t="s">
        <v>14578</v>
      </c>
      <c r="Y2440" s="25" t="s">
        <v>1822</v>
      </c>
      <c r="AJ2440" s="134">
        <v>999</v>
      </c>
      <c r="AK2440" s="235">
        <v>999</v>
      </c>
      <c r="AL2440" s="133">
        <v>99</v>
      </c>
      <c r="AM2440" s="134">
        <v>99</v>
      </c>
      <c r="AN2440" s="235">
        <v>99</v>
      </c>
      <c r="AO2440" s="134" t="s">
        <v>14578</v>
      </c>
      <c r="AP2440" s="25" t="s">
        <v>1822</v>
      </c>
      <c r="AQ2440" s="133" t="s">
        <v>14579</v>
      </c>
      <c r="AU2440" s="134">
        <v>999</v>
      </c>
      <c r="AV2440" s="235" t="s">
        <v>14514</v>
      </c>
      <c r="AW2440" s="235">
        <v>13</v>
      </c>
      <c r="AX2440" s="133" t="s">
        <v>2160</v>
      </c>
      <c r="AY2440" s="235">
        <v>1</v>
      </c>
      <c r="AZ2440" s="134" t="s">
        <v>1822</v>
      </c>
      <c r="BA2440" s="133" t="s">
        <v>2161</v>
      </c>
      <c r="BB2440" s="235">
        <v>0</v>
      </c>
      <c r="BE2440" s="134" t="s">
        <v>14514</v>
      </c>
      <c r="BG2440" s="134" t="s">
        <v>14578</v>
      </c>
      <c r="BH2440" s="134" t="s">
        <v>14580</v>
      </c>
      <c r="BI2440" s="134" t="s">
        <v>14580</v>
      </c>
      <c r="BJ2440" s="134"/>
      <c r="BK2440" s="134" t="s">
        <v>14514</v>
      </c>
      <c r="BP2440" s="134" t="s">
        <v>14579</v>
      </c>
      <c r="BQ2440" s="134" t="s">
        <v>14579</v>
      </c>
      <c r="BR2440" s="134" t="s">
        <v>14578</v>
      </c>
      <c r="BS2440" s="235" t="s">
        <v>14581</v>
      </c>
      <c r="BT2440" s="235">
        <v>1</v>
      </c>
      <c r="BU2440" s="235" t="s">
        <v>7656</v>
      </c>
      <c r="BV2440" s="331">
        <v>12744</v>
      </c>
      <c r="BW2440" s="235">
        <v>32.5</v>
      </c>
      <c r="CB2440" s="134" t="s">
        <v>14578</v>
      </c>
      <c r="CE2440" s="134" t="s">
        <v>14578</v>
      </c>
      <c r="CO2440" s="134" t="s">
        <v>14578</v>
      </c>
    </row>
    <row r="2441" spans="1:93" x14ac:dyDescent="0.25">
      <c r="A2441" s="134" t="s">
        <v>14</v>
      </c>
      <c r="B2441" s="134" t="s">
        <v>2147</v>
      </c>
      <c r="C2441" s="134" t="s">
        <v>14582</v>
      </c>
      <c r="D2441" s="36" t="s">
        <v>14582</v>
      </c>
      <c r="E2441" s="164" t="s">
        <v>14583</v>
      </c>
      <c r="F2441" s="201" t="s">
        <v>14558</v>
      </c>
      <c r="G2441" s="201" t="s">
        <v>14584</v>
      </c>
      <c r="H2441" s="226" t="s">
        <v>2152</v>
      </c>
      <c r="L2441" s="133" t="s">
        <v>14560</v>
      </c>
      <c r="M2441" s="133" t="s">
        <v>14585</v>
      </c>
      <c r="N2441" s="133" t="s">
        <v>14561</v>
      </c>
      <c r="P2441" s="134">
        <v>19980310</v>
      </c>
      <c r="Q2441" s="133" t="s">
        <v>8542</v>
      </c>
      <c r="R2441" s="134" t="s">
        <v>14562</v>
      </c>
      <c r="S2441" s="134" t="s">
        <v>14582</v>
      </c>
      <c r="X2441" s="134" t="s">
        <v>14582</v>
      </c>
      <c r="Y2441" s="216" t="s">
        <v>14583</v>
      </c>
      <c r="AJ2441" s="134">
        <v>999</v>
      </c>
      <c r="AK2441" s="235">
        <v>999</v>
      </c>
      <c r="AL2441" s="133">
        <v>99</v>
      </c>
      <c r="AM2441" s="134">
        <v>99</v>
      </c>
      <c r="AN2441" s="235">
        <v>99</v>
      </c>
      <c r="AO2441" s="134" t="s">
        <v>14582</v>
      </c>
      <c r="AP2441" s="216" t="s">
        <v>14583</v>
      </c>
      <c r="AQ2441" s="133" t="s">
        <v>14585</v>
      </c>
      <c r="AU2441" s="134">
        <v>999</v>
      </c>
      <c r="AV2441" s="235" t="s">
        <v>14514</v>
      </c>
      <c r="AW2441" s="235">
        <v>13</v>
      </c>
      <c r="AX2441" s="133" t="s">
        <v>2160</v>
      </c>
      <c r="AY2441" s="235">
        <v>1</v>
      </c>
      <c r="AZ2441" s="134" t="s">
        <v>14583</v>
      </c>
      <c r="BA2441" s="133" t="s">
        <v>2161</v>
      </c>
      <c r="BB2441" s="235">
        <v>0</v>
      </c>
      <c r="BE2441" s="134" t="s">
        <v>14514</v>
      </c>
      <c r="BG2441" s="134" t="s">
        <v>14582</v>
      </c>
      <c r="BH2441" s="134" t="s">
        <v>14586</v>
      </c>
      <c r="BI2441" s="134" t="s">
        <v>14586</v>
      </c>
      <c r="BJ2441" s="134"/>
      <c r="BK2441" s="134" t="s">
        <v>14514</v>
      </c>
      <c r="BP2441" s="134" t="s">
        <v>14585</v>
      </c>
      <c r="BQ2441" s="134" t="s">
        <v>14585</v>
      </c>
      <c r="BR2441" s="134" t="s">
        <v>14582</v>
      </c>
      <c r="BS2441" s="235" t="s">
        <v>14587</v>
      </c>
      <c r="BT2441" s="235">
        <v>1</v>
      </c>
      <c r="BU2441" s="235" t="s">
        <v>7656</v>
      </c>
      <c r="BV2441" s="364">
        <v>1686</v>
      </c>
      <c r="BW2441" s="235">
        <v>4.3</v>
      </c>
      <c r="CB2441" s="134" t="s">
        <v>14582</v>
      </c>
      <c r="CE2441" s="134" t="s">
        <v>14582</v>
      </c>
      <c r="CO2441" s="134" t="s">
        <v>14582</v>
      </c>
    </row>
    <row r="2442" spans="1:93" x14ac:dyDescent="0.25">
      <c r="A2442" s="134" t="s">
        <v>14</v>
      </c>
      <c r="B2442" s="134" t="s">
        <v>2147</v>
      </c>
      <c r="C2442" s="134" t="s">
        <v>14588</v>
      </c>
      <c r="D2442" s="36" t="s">
        <v>14588</v>
      </c>
      <c r="E2442" s="164" t="s">
        <v>14583</v>
      </c>
      <c r="F2442" s="201" t="s">
        <v>14558</v>
      </c>
      <c r="G2442" s="201" t="s">
        <v>14584</v>
      </c>
      <c r="H2442" s="226" t="s">
        <v>2152</v>
      </c>
      <c r="L2442" s="133" t="s">
        <v>14560</v>
      </c>
      <c r="M2442" s="133" t="s">
        <v>14589</v>
      </c>
      <c r="N2442" s="133" t="s">
        <v>14561</v>
      </c>
      <c r="P2442" s="134">
        <v>19980310</v>
      </c>
      <c r="Q2442" s="133" t="s">
        <v>8542</v>
      </c>
      <c r="R2442" s="134" t="s">
        <v>14562</v>
      </c>
      <c r="S2442" s="134" t="s">
        <v>14588</v>
      </c>
      <c r="X2442" s="134" t="s">
        <v>14588</v>
      </c>
      <c r="Y2442" s="216" t="s">
        <v>14583</v>
      </c>
      <c r="AJ2442" s="134">
        <v>999</v>
      </c>
      <c r="AK2442" s="235">
        <v>999</v>
      </c>
      <c r="AL2442" s="133">
        <v>99</v>
      </c>
      <c r="AM2442" s="134">
        <v>99</v>
      </c>
      <c r="AN2442" s="235">
        <v>99</v>
      </c>
      <c r="AO2442" s="134" t="s">
        <v>14588</v>
      </c>
      <c r="AP2442" s="216" t="s">
        <v>14583</v>
      </c>
      <c r="AQ2442" s="133" t="s">
        <v>14589</v>
      </c>
      <c r="AU2442" s="134">
        <v>999</v>
      </c>
      <c r="AV2442" s="235" t="s">
        <v>14514</v>
      </c>
      <c r="AW2442" s="235">
        <v>13</v>
      </c>
      <c r="AX2442" s="133" t="s">
        <v>2160</v>
      </c>
      <c r="AY2442" s="235">
        <v>1</v>
      </c>
      <c r="AZ2442" s="134" t="s">
        <v>14583</v>
      </c>
      <c r="BA2442" s="133" t="s">
        <v>2161</v>
      </c>
      <c r="BB2442" s="235">
        <v>0</v>
      </c>
      <c r="BE2442" s="134" t="s">
        <v>14514</v>
      </c>
      <c r="BG2442" s="134" t="s">
        <v>14588</v>
      </c>
      <c r="BH2442" s="134" t="s">
        <v>14590</v>
      </c>
      <c r="BI2442" s="134" t="s">
        <v>14590</v>
      </c>
      <c r="BJ2442" s="134"/>
      <c r="BK2442" s="134" t="s">
        <v>14514</v>
      </c>
      <c r="BP2442" s="134" t="s">
        <v>14589</v>
      </c>
      <c r="BQ2442" s="134" t="s">
        <v>14589</v>
      </c>
      <c r="BR2442" s="134" t="s">
        <v>14588</v>
      </c>
      <c r="BS2442" s="235" t="s">
        <v>14591</v>
      </c>
      <c r="BT2442" s="235">
        <v>1</v>
      </c>
      <c r="BU2442" s="235" t="s">
        <v>7656</v>
      </c>
      <c r="BV2442" s="235">
        <v>1960</v>
      </c>
      <c r="BW2442" s="235">
        <v>5</v>
      </c>
      <c r="CB2442" s="134" t="s">
        <v>14588</v>
      </c>
      <c r="CE2442" s="134" t="s">
        <v>14588</v>
      </c>
      <c r="CO2442" s="134" t="s">
        <v>14588</v>
      </c>
    </row>
    <row r="2443" spans="1:93" x14ac:dyDescent="0.25">
      <c r="A2443" s="134" t="s">
        <v>14</v>
      </c>
      <c r="B2443" s="134" t="s">
        <v>2147</v>
      </c>
      <c r="C2443" s="134" t="s">
        <v>14592</v>
      </c>
      <c r="D2443" s="36" t="s">
        <v>14592</v>
      </c>
      <c r="E2443" s="164" t="s">
        <v>14583</v>
      </c>
      <c r="F2443" s="201" t="s">
        <v>14558</v>
      </c>
      <c r="G2443" s="201" t="s">
        <v>14584</v>
      </c>
      <c r="H2443" s="226" t="s">
        <v>2152</v>
      </c>
      <c r="L2443" s="133" t="s">
        <v>14560</v>
      </c>
      <c r="M2443" s="133" t="s">
        <v>14593</v>
      </c>
      <c r="N2443" s="133" t="s">
        <v>14561</v>
      </c>
      <c r="P2443" s="134">
        <v>19980310</v>
      </c>
      <c r="Q2443" s="133" t="s">
        <v>8542</v>
      </c>
      <c r="R2443" s="134" t="s">
        <v>14562</v>
      </c>
      <c r="S2443" s="134" t="s">
        <v>14592</v>
      </c>
      <c r="X2443" s="134" t="s">
        <v>14592</v>
      </c>
      <c r="Y2443" s="216" t="s">
        <v>14583</v>
      </c>
      <c r="AJ2443" s="134">
        <v>999</v>
      </c>
      <c r="AK2443" s="235">
        <v>999</v>
      </c>
      <c r="AL2443" s="133">
        <v>99</v>
      </c>
      <c r="AM2443" s="134">
        <v>99</v>
      </c>
      <c r="AN2443" s="235">
        <v>99</v>
      </c>
      <c r="AO2443" s="134" t="s">
        <v>14592</v>
      </c>
      <c r="AP2443" s="216" t="s">
        <v>14583</v>
      </c>
      <c r="AQ2443" s="133" t="s">
        <v>14593</v>
      </c>
      <c r="AU2443" s="134">
        <v>999</v>
      </c>
      <c r="AV2443" s="235" t="s">
        <v>14514</v>
      </c>
      <c r="AW2443" s="235">
        <v>13</v>
      </c>
      <c r="AX2443" s="133" t="s">
        <v>2160</v>
      </c>
      <c r="AY2443" s="235">
        <v>1</v>
      </c>
      <c r="AZ2443" s="134" t="s">
        <v>14583</v>
      </c>
      <c r="BA2443" s="133" t="s">
        <v>2161</v>
      </c>
      <c r="BB2443" s="235">
        <v>0</v>
      </c>
      <c r="BE2443" s="134" t="s">
        <v>14514</v>
      </c>
      <c r="BG2443" s="134" t="s">
        <v>14592</v>
      </c>
      <c r="BH2443" s="134" t="s">
        <v>14594</v>
      </c>
      <c r="BI2443" s="134" t="s">
        <v>14594</v>
      </c>
      <c r="BJ2443" s="134"/>
      <c r="BK2443" s="134" t="s">
        <v>14514</v>
      </c>
      <c r="BP2443" s="134" t="s">
        <v>14593</v>
      </c>
      <c r="BQ2443" s="134" t="s">
        <v>14593</v>
      </c>
      <c r="BR2443" s="134" t="s">
        <v>14592</v>
      </c>
      <c r="BS2443" s="235" t="s">
        <v>14595</v>
      </c>
      <c r="BT2443" s="235">
        <v>1</v>
      </c>
      <c r="BU2443" s="235" t="s">
        <v>7656</v>
      </c>
      <c r="BV2443" s="235">
        <v>1960</v>
      </c>
      <c r="BW2443" s="235">
        <v>5</v>
      </c>
      <c r="CB2443" s="134" t="s">
        <v>14592</v>
      </c>
      <c r="CE2443" s="134" t="s">
        <v>14592</v>
      </c>
      <c r="CO2443" s="134" t="s">
        <v>14592</v>
      </c>
    </row>
    <row r="2444" spans="1:93" x14ac:dyDescent="0.25">
      <c r="A2444" s="134" t="s">
        <v>14</v>
      </c>
      <c r="B2444" s="134" t="s">
        <v>2147</v>
      </c>
      <c r="C2444" s="134" t="s">
        <v>14596</v>
      </c>
      <c r="D2444" s="30" t="s">
        <v>14596</v>
      </c>
      <c r="E2444" s="172" t="s">
        <v>14597</v>
      </c>
      <c r="F2444" s="201" t="s">
        <v>14558</v>
      </c>
      <c r="G2444" s="201" t="s">
        <v>14598</v>
      </c>
      <c r="H2444" s="226" t="s">
        <v>2152</v>
      </c>
      <c r="L2444" s="133" t="s">
        <v>14560</v>
      </c>
      <c r="M2444" s="133" t="s">
        <v>14599</v>
      </c>
      <c r="N2444" s="133" t="s">
        <v>14561</v>
      </c>
      <c r="P2444" s="134">
        <v>19980310</v>
      </c>
      <c r="Q2444" s="133" t="s">
        <v>8542</v>
      </c>
      <c r="R2444" s="134" t="s">
        <v>14562</v>
      </c>
      <c r="S2444" s="134" t="s">
        <v>14596</v>
      </c>
      <c r="X2444" s="134" t="s">
        <v>14596</v>
      </c>
      <c r="Y2444" s="216" t="s">
        <v>14597</v>
      </c>
      <c r="AJ2444" s="134">
        <v>999</v>
      </c>
      <c r="AK2444" s="235">
        <v>999</v>
      </c>
      <c r="AL2444" s="133">
        <v>99</v>
      </c>
      <c r="AM2444" s="134">
        <v>99</v>
      </c>
      <c r="AN2444" s="235">
        <v>99</v>
      </c>
      <c r="AO2444" s="134" t="s">
        <v>14596</v>
      </c>
      <c r="AP2444" s="216" t="s">
        <v>14597</v>
      </c>
      <c r="AQ2444" s="133" t="s">
        <v>14599</v>
      </c>
      <c r="AU2444" s="134">
        <v>999</v>
      </c>
      <c r="AV2444" s="235" t="s">
        <v>14514</v>
      </c>
      <c r="AW2444" s="235">
        <v>13</v>
      </c>
      <c r="AX2444" s="133" t="s">
        <v>2160</v>
      </c>
      <c r="AY2444" s="235">
        <v>1</v>
      </c>
      <c r="AZ2444" s="134" t="s">
        <v>14597</v>
      </c>
      <c r="BA2444" s="133" t="s">
        <v>2161</v>
      </c>
      <c r="BB2444" s="235">
        <v>0</v>
      </c>
      <c r="BE2444" s="134" t="s">
        <v>14514</v>
      </c>
      <c r="BG2444" s="134" t="s">
        <v>14596</v>
      </c>
      <c r="BH2444" s="134" t="s">
        <v>14600</v>
      </c>
      <c r="BI2444" s="134" t="s">
        <v>14600</v>
      </c>
      <c r="BJ2444" s="134"/>
      <c r="BK2444" s="134" t="s">
        <v>14514</v>
      </c>
      <c r="BP2444" s="134" t="s">
        <v>14599</v>
      </c>
      <c r="BQ2444" s="134" t="s">
        <v>14599</v>
      </c>
      <c r="BR2444" s="134" t="s">
        <v>14596</v>
      </c>
      <c r="BS2444" s="235" t="s">
        <v>14601</v>
      </c>
      <c r="BT2444" s="235">
        <v>1</v>
      </c>
      <c r="BU2444" s="235" t="s">
        <v>7656</v>
      </c>
      <c r="BV2444" s="235">
        <v>2118</v>
      </c>
      <c r="BW2444" s="364">
        <v>5.4</v>
      </c>
      <c r="CB2444" s="134" t="s">
        <v>14596</v>
      </c>
      <c r="CE2444" s="134" t="s">
        <v>14596</v>
      </c>
      <c r="CO2444" s="134" t="s">
        <v>14596</v>
      </c>
    </row>
    <row r="2445" spans="1:93" x14ac:dyDescent="0.25">
      <c r="A2445" s="134" t="s">
        <v>14</v>
      </c>
      <c r="B2445" s="134" t="s">
        <v>2147</v>
      </c>
      <c r="C2445" s="134" t="s">
        <v>14602</v>
      </c>
      <c r="D2445" s="33" t="s">
        <v>14602</v>
      </c>
      <c r="E2445" s="195" t="s">
        <v>14603</v>
      </c>
      <c r="F2445" s="195" t="s">
        <v>14604</v>
      </c>
      <c r="G2445" s="195" t="s">
        <v>14605</v>
      </c>
      <c r="H2445" s="226" t="s">
        <v>2152</v>
      </c>
      <c r="L2445" s="133" t="s">
        <v>14606</v>
      </c>
      <c r="M2445" s="133" t="s">
        <v>14607</v>
      </c>
      <c r="N2445" s="133" t="s">
        <v>14604</v>
      </c>
      <c r="P2445" s="134">
        <v>19980310</v>
      </c>
      <c r="Q2445" s="133" t="s">
        <v>8542</v>
      </c>
      <c r="R2445" s="134" t="s">
        <v>14562</v>
      </c>
      <c r="S2445" s="134" t="s">
        <v>14602</v>
      </c>
      <c r="X2445" s="134" t="s">
        <v>14602</v>
      </c>
      <c r="Y2445" s="33" t="s">
        <v>14603</v>
      </c>
      <c r="AJ2445" s="134">
        <v>999</v>
      </c>
      <c r="AK2445" s="235">
        <v>999</v>
      </c>
      <c r="AL2445" s="133">
        <v>99</v>
      </c>
      <c r="AM2445" s="134">
        <v>99</v>
      </c>
      <c r="AN2445" s="235">
        <v>99</v>
      </c>
      <c r="AO2445" s="134" t="s">
        <v>14602</v>
      </c>
      <c r="AP2445" s="33" t="s">
        <v>14603</v>
      </c>
      <c r="AQ2445" s="133" t="s">
        <v>14607</v>
      </c>
      <c r="AU2445" s="134">
        <v>999</v>
      </c>
      <c r="AV2445" s="235" t="s">
        <v>14514</v>
      </c>
      <c r="AW2445" s="235">
        <v>13</v>
      </c>
      <c r="AX2445" s="133" t="s">
        <v>2160</v>
      </c>
      <c r="AY2445" s="235">
        <v>1</v>
      </c>
      <c r="AZ2445" s="134" t="s">
        <v>14603</v>
      </c>
      <c r="BA2445" s="133" t="s">
        <v>2161</v>
      </c>
      <c r="BB2445" s="235">
        <v>0</v>
      </c>
      <c r="BE2445" s="134" t="s">
        <v>14514</v>
      </c>
      <c r="BG2445" s="134" t="s">
        <v>14602</v>
      </c>
      <c r="BH2445" s="134" t="s">
        <v>14608</v>
      </c>
      <c r="BI2445" s="134" t="s">
        <v>14608</v>
      </c>
      <c r="BJ2445" s="134"/>
      <c r="BK2445" s="134" t="s">
        <v>14514</v>
      </c>
      <c r="BP2445" s="134" t="s">
        <v>14607</v>
      </c>
      <c r="BQ2445" s="134" t="s">
        <v>14607</v>
      </c>
      <c r="BR2445" s="134" t="s">
        <v>14602</v>
      </c>
      <c r="BS2445" s="235" t="s">
        <v>14609</v>
      </c>
      <c r="BT2445" s="235">
        <v>1</v>
      </c>
      <c r="BU2445" s="235" t="s">
        <v>7656</v>
      </c>
      <c r="BV2445" s="235">
        <v>1458</v>
      </c>
      <c r="BW2445" s="235">
        <v>3.5</v>
      </c>
      <c r="CB2445" s="134" t="s">
        <v>14602</v>
      </c>
      <c r="CE2445" s="134" t="s">
        <v>14602</v>
      </c>
      <c r="CO2445" s="134" t="s">
        <v>14602</v>
      </c>
    </row>
    <row r="2446" spans="1:93" x14ac:dyDescent="0.25">
      <c r="A2446" s="134" t="s">
        <v>14</v>
      </c>
      <c r="B2446" s="134" t="s">
        <v>2147</v>
      </c>
      <c r="C2446" s="134" t="s">
        <v>14610</v>
      </c>
      <c r="D2446" s="33" t="s">
        <v>14610</v>
      </c>
      <c r="E2446" s="195" t="s">
        <v>14603</v>
      </c>
      <c r="F2446" s="195" t="s">
        <v>14604</v>
      </c>
      <c r="G2446" s="195" t="s">
        <v>14605</v>
      </c>
      <c r="H2446" s="226" t="s">
        <v>2152</v>
      </c>
      <c r="L2446" s="133" t="s">
        <v>14606</v>
      </c>
      <c r="M2446" s="133" t="s">
        <v>14611</v>
      </c>
      <c r="N2446" s="133" t="s">
        <v>14604</v>
      </c>
      <c r="P2446" s="134">
        <v>19980310</v>
      </c>
      <c r="Q2446" s="133" t="s">
        <v>8542</v>
      </c>
      <c r="R2446" s="134" t="s">
        <v>14562</v>
      </c>
      <c r="S2446" s="134" t="s">
        <v>14610</v>
      </c>
      <c r="X2446" s="134" t="s">
        <v>14610</v>
      </c>
      <c r="Y2446" s="33" t="s">
        <v>14603</v>
      </c>
      <c r="AJ2446" s="134">
        <v>999</v>
      </c>
      <c r="AK2446" s="235">
        <v>999</v>
      </c>
      <c r="AL2446" s="133">
        <v>99</v>
      </c>
      <c r="AM2446" s="134">
        <v>99</v>
      </c>
      <c r="AN2446" s="235">
        <v>99</v>
      </c>
      <c r="AO2446" s="134" t="s">
        <v>14610</v>
      </c>
      <c r="AP2446" s="33" t="s">
        <v>14603</v>
      </c>
      <c r="AQ2446" s="133" t="s">
        <v>14611</v>
      </c>
      <c r="AU2446" s="134">
        <v>999</v>
      </c>
      <c r="AV2446" s="235" t="s">
        <v>14514</v>
      </c>
      <c r="AW2446" s="235">
        <v>13</v>
      </c>
      <c r="AX2446" s="133" t="s">
        <v>2160</v>
      </c>
      <c r="AY2446" s="235">
        <v>1</v>
      </c>
      <c r="AZ2446" s="134" t="s">
        <v>14603</v>
      </c>
      <c r="BA2446" s="133" t="s">
        <v>2161</v>
      </c>
      <c r="BB2446" s="235">
        <v>0</v>
      </c>
      <c r="BE2446" s="134" t="s">
        <v>14514</v>
      </c>
      <c r="BG2446" s="134" t="s">
        <v>14610</v>
      </c>
      <c r="BH2446" s="134" t="s">
        <v>14612</v>
      </c>
      <c r="BI2446" s="134" t="s">
        <v>14612</v>
      </c>
      <c r="BJ2446" s="134"/>
      <c r="BK2446" s="134" t="s">
        <v>14514</v>
      </c>
      <c r="BP2446" s="134" t="s">
        <v>14611</v>
      </c>
      <c r="BQ2446" s="134" t="s">
        <v>14611</v>
      </c>
      <c r="BR2446" s="134" t="s">
        <v>14610</v>
      </c>
      <c r="BS2446" s="235" t="s">
        <v>14613</v>
      </c>
      <c r="BT2446" s="235">
        <v>1</v>
      </c>
      <c r="BU2446" s="235" t="s">
        <v>7656</v>
      </c>
      <c r="BV2446" s="364">
        <v>1125</v>
      </c>
      <c r="BW2446" s="364">
        <v>2.7</v>
      </c>
      <c r="CB2446" s="134" t="s">
        <v>14610</v>
      </c>
      <c r="CE2446" s="134" t="s">
        <v>14610</v>
      </c>
      <c r="CO2446" s="134" t="s">
        <v>14610</v>
      </c>
    </row>
    <row r="2447" spans="1:93" x14ac:dyDescent="0.25">
      <c r="A2447" s="134" t="s">
        <v>14</v>
      </c>
      <c r="B2447" s="134" t="s">
        <v>2147</v>
      </c>
      <c r="C2447" s="134" t="s">
        <v>14614</v>
      </c>
      <c r="D2447" s="33" t="s">
        <v>14614</v>
      </c>
      <c r="E2447" s="195" t="s">
        <v>14603</v>
      </c>
      <c r="F2447" s="195" t="s">
        <v>14604</v>
      </c>
      <c r="G2447" s="195" t="s">
        <v>14605</v>
      </c>
      <c r="H2447" s="226" t="s">
        <v>2152</v>
      </c>
      <c r="L2447" s="133" t="s">
        <v>14606</v>
      </c>
      <c r="M2447" s="133" t="s">
        <v>14615</v>
      </c>
      <c r="N2447" s="133" t="s">
        <v>14604</v>
      </c>
      <c r="P2447" s="134">
        <v>19980310</v>
      </c>
      <c r="Q2447" s="133" t="s">
        <v>8542</v>
      </c>
      <c r="R2447" s="134" t="s">
        <v>14562</v>
      </c>
      <c r="S2447" s="134" t="s">
        <v>14614</v>
      </c>
      <c r="X2447" s="134" t="s">
        <v>14614</v>
      </c>
      <c r="Y2447" s="33" t="s">
        <v>14603</v>
      </c>
      <c r="AJ2447" s="134">
        <v>999</v>
      </c>
      <c r="AK2447" s="235">
        <v>999</v>
      </c>
      <c r="AL2447" s="133">
        <v>99</v>
      </c>
      <c r="AM2447" s="134">
        <v>99</v>
      </c>
      <c r="AN2447" s="235">
        <v>99</v>
      </c>
      <c r="AO2447" s="134" t="s">
        <v>14614</v>
      </c>
      <c r="AP2447" s="33" t="s">
        <v>14603</v>
      </c>
      <c r="AQ2447" s="133" t="s">
        <v>14615</v>
      </c>
      <c r="AU2447" s="134">
        <v>999</v>
      </c>
      <c r="AV2447" s="235" t="s">
        <v>14514</v>
      </c>
      <c r="AW2447" s="235">
        <v>13</v>
      </c>
      <c r="AX2447" s="133" t="s">
        <v>2160</v>
      </c>
      <c r="AY2447" s="235">
        <v>1</v>
      </c>
      <c r="AZ2447" s="134" t="s">
        <v>14603</v>
      </c>
      <c r="BA2447" s="133" t="s">
        <v>2161</v>
      </c>
      <c r="BB2447" s="235">
        <v>0</v>
      </c>
      <c r="BE2447" s="134" t="s">
        <v>14514</v>
      </c>
      <c r="BG2447" s="134" t="s">
        <v>14614</v>
      </c>
      <c r="BH2447" s="134" t="s">
        <v>14616</v>
      </c>
      <c r="BI2447" s="134" t="s">
        <v>14616</v>
      </c>
      <c r="BJ2447" s="134"/>
      <c r="BK2447" s="134" t="s">
        <v>14514</v>
      </c>
      <c r="BP2447" s="134" t="s">
        <v>14615</v>
      </c>
      <c r="BQ2447" s="134" t="s">
        <v>14615</v>
      </c>
      <c r="BR2447" s="134" t="s">
        <v>14614</v>
      </c>
      <c r="BS2447" s="235" t="s">
        <v>14617</v>
      </c>
      <c r="BT2447" s="235">
        <v>1</v>
      </c>
      <c r="BU2447" s="235" t="s">
        <v>7656</v>
      </c>
      <c r="BV2447" s="235">
        <v>1250</v>
      </c>
      <c r="BW2447" s="235">
        <v>3</v>
      </c>
      <c r="CB2447" s="134" t="s">
        <v>14614</v>
      </c>
      <c r="CE2447" s="134" t="s">
        <v>14614</v>
      </c>
      <c r="CO2447" s="134" t="s">
        <v>14614</v>
      </c>
    </row>
    <row r="2448" spans="1:93" x14ac:dyDescent="0.25">
      <c r="A2448" s="134" t="s">
        <v>14</v>
      </c>
      <c r="B2448" s="134" t="s">
        <v>2147</v>
      </c>
      <c r="C2448" s="134" t="s">
        <v>14618</v>
      </c>
      <c r="D2448" s="25" t="s">
        <v>14618</v>
      </c>
      <c r="E2448" s="169" t="s">
        <v>14619</v>
      </c>
      <c r="F2448" s="169" t="s">
        <v>14620</v>
      </c>
      <c r="G2448" s="169" t="s">
        <v>14621</v>
      </c>
      <c r="H2448" s="226" t="s">
        <v>14622</v>
      </c>
      <c r="L2448" s="133" t="s">
        <v>14623</v>
      </c>
      <c r="M2448" s="133" t="s">
        <v>14624</v>
      </c>
      <c r="N2448" s="133" t="s">
        <v>14625</v>
      </c>
      <c r="P2448" s="134">
        <v>19980310</v>
      </c>
      <c r="Q2448" s="133" t="s">
        <v>8542</v>
      </c>
      <c r="R2448" s="134" t="s">
        <v>14562</v>
      </c>
      <c r="S2448" s="134" t="s">
        <v>14618</v>
      </c>
      <c r="X2448" s="134" t="s">
        <v>14618</v>
      </c>
      <c r="Y2448" s="25" t="s">
        <v>14619</v>
      </c>
      <c r="AJ2448" s="134">
        <v>999</v>
      </c>
      <c r="AK2448" s="235">
        <v>999</v>
      </c>
      <c r="AL2448" s="133">
        <v>99</v>
      </c>
      <c r="AM2448" s="134">
        <v>99</v>
      </c>
      <c r="AN2448" s="235">
        <v>99</v>
      </c>
      <c r="AO2448" s="134" t="s">
        <v>14618</v>
      </c>
      <c r="AP2448" s="25" t="s">
        <v>14619</v>
      </c>
      <c r="AQ2448" s="133" t="s">
        <v>14624</v>
      </c>
      <c r="AU2448" s="134">
        <v>999</v>
      </c>
      <c r="AV2448" s="235" t="s">
        <v>14514</v>
      </c>
      <c r="AW2448" s="235">
        <v>13</v>
      </c>
      <c r="AX2448" s="133" t="s">
        <v>2160</v>
      </c>
      <c r="AY2448" s="235">
        <v>1</v>
      </c>
      <c r="AZ2448" s="134" t="s">
        <v>14619</v>
      </c>
      <c r="BA2448" s="133" t="s">
        <v>2161</v>
      </c>
      <c r="BB2448" s="235">
        <v>0</v>
      </c>
      <c r="BE2448" s="134" t="s">
        <v>14514</v>
      </c>
      <c r="BG2448" s="134" t="s">
        <v>14618</v>
      </c>
      <c r="BH2448" s="134" t="s">
        <v>14626</v>
      </c>
      <c r="BI2448" s="134" t="s">
        <v>14626</v>
      </c>
      <c r="BJ2448" s="134"/>
      <c r="BK2448" s="134" t="s">
        <v>14514</v>
      </c>
      <c r="BP2448" s="134" t="s">
        <v>14624</v>
      </c>
      <c r="BQ2448" s="134" t="s">
        <v>14624</v>
      </c>
      <c r="BR2448" s="134" t="s">
        <v>14618</v>
      </c>
      <c r="BS2448" s="235" t="s">
        <v>14627</v>
      </c>
      <c r="BT2448" s="235">
        <v>1</v>
      </c>
      <c r="BU2448" s="235" t="s">
        <v>7656</v>
      </c>
      <c r="BV2448" s="235">
        <v>1125</v>
      </c>
      <c r="BW2448" s="235">
        <v>2.7</v>
      </c>
      <c r="CB2448" s="134" t="s">
        <v>14618</v>
      </c>
      <c r="CE2448" s="134" t="s">
        <v>14618</v>
      </c>
      <c r="CO2448" s="134" t="s">
        <v>14618</v>
      </c>
    </row>
    <row r="2449" spans="1:93" x14ac:dyDescent="0.25">
      <c r="A2449" s="134" t="s">
        <v>14</v>
      </c>
      <c r="B2449" s="134" t="s">
        <v>2147</v>
      </c>
      <c r="C2449" s="134" t="s">
        <v>14628</v>
      </c>
      <c r="D2449" s="36" t="s">
        <v>14628</v>
      </c>
      <c r="E2449" s="164" t="s">
        <v>14629</v>
      </c>
      <c r="F2449" s="196" t="s">
        <v>14630</v>
      </c>
      <c r="G2449" s="196" t="s">
        <v>14559</v>
      </c>
      <c r="H2449" s="226" t="s">
        <v>2152</v>
      </c>
      <c r="L2449" s="133" t="s">
        <v>14631</v>
      </c>
      <c r="M2449" s="133" t="s">
        <v>14632</v>
      </c>
      <c r="N2449" s="133" t="s">
        <v>14633</v>
      </c>
      <c r="P2449" s="134">
        <v>19980310</v>
      </c>
      <c r="Q2449" s="133" t="s">
        <v>8542</v>
      </c>
      <c r="R2449" s="134" t="s">
        <v>14562</v>
      </c>
      <c r="S2449" s="134" t="s">
        <v>14628</v>
      </c>
      <c r="X2449" s="134" t="s">
        <v>14628</v>
      </c>
      <c r="Y2449" s="226" t="s">
        <v>14629</v>
      </c>
      <c r="AJ2449" s="134">
        <v>999</v>
      </c>
      <c r="AK2449" s="235">
        <v>999</v>
      </c>
      <c r="AL2449" s="133">
        <v>99</v>
      </c>
      <c r="AM2449" s="134">
        <v>99</v>
      </c>
      <c r="AN2449" s="235">
        <v>99</v>
      </c>
      <c r="AO2449" s="134" t="s">
        <v>14628</v>
      </c>
      <c r="AP2449" s="226" t="s">
        <v>14629</v>
      </c>
      <c r="AQ2449" s="133" t="s">
        <v>14632</v>
      </c>
      <c r="AU2449" s="134">
        <v>999</v>
      </c>
      <c r="AV2449" s="235" t="s">
        <v>14514</v>
      </c>
      <c r="AW2449" s="235">
        <v>13</v>
      </c>
      <c r="AX2449" s="133" t="s">
        <v>2160</v>
      </c>
      <c r="AY2449" s="235">
        <v>1</v>
      </c>
      <c r="AZ2449" s="134" t="s">
        <v>14629</v>
      </c>
      <c r="BA2449" s="133" t="s">
        <v>2161</v>
      </c>
      <c r="BB2449" s="235">
        <v>0</v>
      </c>
      <c r="BE2449" s="134" t="s">
        <v>14514</v>
      </c>
      <c r="BG2449" s="134" t="s">
        <v>14628</v>
      </c>
      <c r="BH2449" s="134" t="s">
        <v>14634</v>
      </c>
      <c r="BI2449" s="134" t="s">
        <v>14634</v>
      </c>
      <c r="BJ2449" s="134"/>
      <c r="BK2449" s="134" t="s">
        <v>14514</v>
      </c>
      <c r="BP2449" s="134" t="s">
        <v>14632</v>
      </c>
      <c r="BQ2449" s="134" t="s">
        <v>14632</v>
      </c>
      <c r="BR2449" s="134" t="s">
        <v>14628</v>
      </c>
      <c r="BS2449" s="235" t="s">
        <v>14635</v>
      </c>
      <c r="BT2449" s="235">
        <v>1</v>
      </c>
      <c r="BU2449" s="235" t="s">
        <v>7656</v>
      </c>
      <c r="BV2449" s="235">
        <v>14000</v>
      </c>
      <c r="BW2449" s="364">
        <v>7</v>
      </c>
      <c r="CB2449" s="134" t="s">
        <v>14628</v>
      </c>
      <c r="CE2449" s="134" t="s">
        <v>14628</v>
      </c>
      <c r="CO2449" s="134" t="s">
        <v>14628</v>
      </c>
    </row>
    <row r="2450" spans="1:93" x14ac:dyDescent="0.25">
      <c r="A2450" s="134" t="s">
        <v>14</v>
      </c>
      <c r="B2450" s="134" t="s">
        <v>2147</v>
      </c>
      <c r="C2450" s="134" t="s">
        <v>14636</v>
      </c>
      <c r="D2450" s="36" t="s">
        <v>14636</v>
      </c>
      <c r="E2450" s="164" t="s">
        <v>14629</v>
      </c>
      <c r="F2450" s="196" t="s">
        <v>14630</v>
      </c>
      <c r="G2450" s="196" t="s">
        <v>14559</v>
      </c>
      <c r="H2450" s="226" t="s">
        <v>2152</v>
      </c>
      <c r="L2450" s="133" t="s">
        <v>14631</v>
      </c>
      <c r="M2450" s="133" t="s">
        <v>14637</v>
      </c>
      <c r="N2450" s="133" t="s">
        <v>14633</v>
      </c>
      <c r="P2450" s="134">
        <v>19980310</v>
      </c>
      <c r="Q2450" s="133" t="s">
        <v>8542</v>
      </c>
      <c r="R2450" s="134" t="s">
        <v>14562</v>
      </c>
      <c r="S2450" s="134" t="s">
        <v>14636</v>
      </c>
      <c r="X2450" s="134" t="s">
        <v>14636</v>
      </c>
      <c r="Y2450" s="226" t="s">
        <v>14629</v>
      </c>
      <c r="AJ2450" s="134">
        <v>999</v>
      </c>
      <c r="AK2450" s="235">
        <v>999</v>
      </c>
      <c r="AL2450" s="133">
        <v>99</v>
      </c>
      <c r="AM2450" s="134">
        <v>99</v>
      </c>
      <c r="AN2450" s="235">
        <v>99</v>
      </c>
      <c r="AO2450" s="134" t="s">
        <v>14636</v>
      </c>
      <c r="AP2450" s="226" t="s">
        <v>14629</v>
      </c>
      <c r="AQ2450" s="133" t="s">
        <v>14637</v>
      </c>
      <c r="AU2450" s="134">
        <v>999</v>
      </c>
      <c r="AV2450" s="235" t="s">
        <v>14514</v>
      </c>
      <c r="AW2450" s="235">
        <v>13</v>
      </c>
      <c r="AX2450" s="133" t="s">
        <v>2160</v>
      </c>
      <c r="AY2450" s="235">
        <v>1</v>
      </c>
      <c r="AZ2450" s="134" t="s">
        <v>14629</v>
      </c>
      <c r="BA2450" s="133" t="s">
        <v>2161</v>
      </c>
      <c r="BB2450" s="235">
        <v>0</v>
      </c>
      <c r="BE2450" s="134" t="s">
        <v>14514</v>
      </c>
      <c r="BG2450" s="134" t="s">
        <v>14636</v>
      </c>
      <c r="BH2450" s="134" t="s">
        <v>14638</v>
      </c>
      <c r="BI2450" s="134" t="s">
        <v>14638</v>
      </c>
      <c r="BJ2450" s="134"/>
      <c r="BK2450" s="134" t="s">
        <v>14514</v>
      </c>
      <c r="BP2450" s="134" t="s">
        <v>14637</v>
      </c>
      <c r="BQ2450" s="134" t="s">
        <v>14637</v>
      </c>
      <c r="BR2450" s="134" t="s">
        <v>14636</v>
      </c>
      <c r="BS2450" s="235" t="s">
        <v>14639</v>
      </c>
      <c r="BT2450" s="235">
        <v>1</v>
      </c>
      <c r="BU2450" s="235" t="s">
        <v>7656</v>
      </c>
      <c r="BV2450" s="235">
        <v>18000</v>
      </c>
      <c r="BW2450" s="235">
        <v>9</v>
      </c>
      <c r="CB2450" s="134" t="s">
        <v>14636</v>
      </c>
      <c r="CE2450" s="134" t="s">
        <v>14636</v>
      </c>
      <c r="CO2450" s="134" t="s">
        <v>14636</v>
      </c>
    </row>
    <row r="2451" spans="1:93" x14ac:dyDescent="0.25">
      <c r="A2451" s="134" t="s">
        <v>14</v>
      </c>
      <c r="B2451" s="134" t="s">
        <v>2147</v>
      </c>
      <c r="C2451" s="134" t="s">
        <v>14640</v>
      </c>
      <c r="D2451" s="36" t="s">
        <v>14640</v>
      </c>
      <c r="E2451" s="164" t="s">
        <v>14629</v>
      </c>
      <c r="F2451" s="196" t="s">
        <v>14630</v>
      </c>
      <c r="G2451" s="196" t="s">
        <v>14559</v>
      </c>
      <c r="H2451" s="226" t="s">
        <v>2152</v>
      </c>
      <c r="L2451" s="133" t="s">
        <v>14631</v>
      </c>
      <c r="M2451" s="133" t="s">
        <v>14641</v>
      </c>
      <c r="N2451" s="133" t="s">
        <v>14633</v>
      </c>
      <c r="P2451" s="134">
        <v>19980310</v>
      </c>
      <c r="Q2451" s="133" t="s">
        <v>8542</v>
      </c>
      <c r="R2451" s="134" t="s">
        <v>14562</v>
      </c>
      <c r="S2451" s="134" t="s">
        <v>14640</v>
      </c>
      <c r="X2451" s="134" t="s">
        <v>14640</v>
      </c>
      <c r="Y2451" s="226" t="s">
        <v>14629</v>
      </c>
      <c r="AJ2451" s="134">
        <v>999</v>
      </c>
      <c r="AK2451" s="235">
        <v>999</v>
      </c>
      <c r="AL2451" s="133">
        <v>99</v>
      </c>
      <c r="AM2451" s="134">
        <v>99</v>
      </c>
      <c r="AN2451" s="235">
        <v>99</v>
      </c>
      <c r="AO2451" s="134" t="s">
        <v>14640</v>
      </c>
      <c r="AP2451" s="226" t="s">
        <v>14629</v>
      </c>
      <c r="AQ2451" s="133" t="s">
        <v>14641</v>
      </c>
      <c r="AU2451" s="134">
        <v>999</v>
      </c>
      <c r="AV2451" s="235" t="s">
        <v>14514</v>
      </c>
      <c r="AW2451" s="235">
        <v>13</v>
      </c>
      <c r="AX2451" s="133" t="s">
        <v>2160</v>
      </c>
      <c r="AY2451" s="235">
        <v>1</v>
      </c>
      <c r="AZ2451" s="134" t="s">
        <v>14629</v>
      </c>
      <c r="BA2451" s="133" t="s">
        <v>2161</v>
      </c>
      <c r="BB2451" s="235">
        <v>0</v>
      </c>
      <c r="BE2451" s="134" t="s">
        <v>14514</v>
      </c>
      <c r="BG2451" s="134" t="s">
        <v>14640</v>
      </c>
      <c r="BH2451" s="134" t="s">
        <v>14642</v>
      </c>
      <c r="BI2451" s="134" t="s">
        <v>14642</v>
      </c>
      <c r="BJ2451" s="134"/>
      <c r="BK2451" s="134" t="s">
        <v>14514</v>
      </c>
      <c r="BP2451" s="134" t="s">
        <v>14641</v>
      </c>
      <c r="BQ2451" s="134" t="s">
        <v>14641</v>
      </c>
      <c r="BR2451" s="134" t="s">
        <v>14640</v>
      </c>
      <c r="BS2451" s="235" t="s">
        <v>14643</v>
      </c>
      <c r="BT2451" s="235">
        <v>1</v>
      </c>
      <c r="BU2451" s="235" t="s">
        <v>7656</v>
      </c>
      <c r="BV2451" s="235">
        <v>18000</v>
      </c>
      <c r="BW2451" s="235">
        <v>9</v>
      </c>
      <c r="CB2451" s="134" t="s">
        <v>14640</v>
      </c>
      <c r="CE2451" s="134" t="s">
        <v>14640</v>
      </c>
      <c r="CO2451" s="134" t="s">
        <v>14640</v>
      </c>
    </row>
    <row r="2452" spans="1:93" x14ac:dyDescent="0.25">
      <c r="A2452" s="134" t="s">
        <v>14</v>
      </c>
      <c r="B2452" s="134" t="s">
        <v>2147</v>
      </c>
      <c r="C2452" s="134" t="s">
        <v>14644</v>
      </c>
      <c r="D2452" s="36" t="s">
        <v>14644</v>
      </c>
      <c r="E2452" s="164" t="s">
        <v>14629</v>
      </c>
      <c r="F2452" s="196" t="s">
        <v>14630</v>
      </c>
      <c r="G2452" s="196" t="s">
        <v>14559</v>
      </c>
      <c r="H2452" s="226" t="s">
        <v>2152</v>
      </c>
      <c r="L2452" s="133" t="s">
        <v>14631</v>
      </c>
      <c r="M2452" s="133" t="s">
        <v>14645</v>
      </c>
      <c r="N2452" s="133" t="s">
        <v>14633</v>
      </c>
      <c r="P2452" s="134">
        <v>19980310</v>
      </c>
      <c r="Q2452" s="133" t="s">
        <v>8542</v>
      </c>
      <c r="R2452" s="134" t="s">
        <v>14562</v>
      </c>
      <c r="S2452" s="134" t="s">
        <v>14644</v>
      </c>
      <c r="X2452" s="134" t="s">
        <v>14644</v>
      </c>
      <c r="Y2452" s="226" t="s">
        <v>14629</v>
      </c>
      <c r="AJ2452" s="134">
        <v>999</v>
      </c>
      <c r="AK2452" s="235">
        <v>999</v>
      </c>
      <c r="AL2452" s="133">
        <v>99</v>
      </c>
      <c r="AM2452" s="134">
        <v>99</v>
      </c>
      <c r="AN2452" s="235">
        <v>99</v>
      </c>
      <c r="AO2452" s="134" t="s">
        <v>14644</v>
      </c>
      <c r="AP2452" s="226" t="s">
        <v>14629</v>
      </c>
      <c r="AQ2452" s="133" t="s">
        <v>14645</v>
      </c>
      <c r="AU2452" s="134">
        <v>999</v>
      </c>
      <c r="AV2452" s="235" t="s">
        <v>14514</v>
      </c>
      <c r="AW2452" s="235">
        <v>13</v>
      </c>
      <c r="AX2452" s="133" t="s">
        <v>2160</v>
      </c>
      <c r="AY2452" s="235">
        <v>1</v>
      </c>
      <c r="AZ2452" s="134" t="s">
        <v>14629</v>
      </c>
      <c r="BA2452" s="133" t="s">
        <v>2161</v>
      </c>
      <c r="BB2452" s="235">
        <v>0</v>
      </c>
      <c r="BE2452" s="134" t="s">
        <v>14514</v>
      </c>
      <c r="BG2452" s="134" t="s">
        <v>14644</v>
      </c>
      <c r="BH2452" s="134" t="s">
        <v>14646</v>
      </c>
      <c r="BI2452" s="134" t="s">
        <v>14646</v>
      </c>
      <c r="BJ2452" s="134"/>
      <c r="BK2452" s="134" t="s">
        <v>14514</v>
      </c>
      <c r="BP2452" s="134" t="s">
        <v>14645</v>
      </c>
      <c r="BQ2452" s="134" t="s">
        <v>14645</v>
      </c>
      <c r="BR2452" s="134" t="s">
        <v>14644</v>
      </c>
      <c r="BS2452" s="235" t="s">
        <v>14647</v>
      </c>
      <c r="BT2452" s="235">
        <v>1</v>
      </c>
      <c r="BU2452" s="235" t="s">
        <v>7656</v>
      </c>
      <c r="BV2452" s="235">
        <v>14000</v>
      </c>
      <c r="BW2452" s="235">
        <v>7</v>
      </c>
      <c r="CB2452" s="134" t="s">
        <v>14644</v>
      </c>
      <c r="CE2452" s="134" t="s">
        <v>14644</v>
      </c>
      <c r="CO2452" s="134" t="s">
        <v>14644</v>
      </c>
    </row>
    <row r="2453" spans="1:93" x14ac:dyDescent="0.25">
      <c r="A2453" s="134" t="s">
        <v>14</v>
      </c>
      <c r="B2453" s="134" t="s">
        <v>2147</v>
      </c>
      <c r="C2453" s="134" t="s">
        <v>14648</v>
      </c>
      <c r="D2453" s="36" t="s">
        <v>14648</v>
      </c>
      <c r="E2453" s="164" t="s">
        <v>14629</v>
      </c>
      <c r="F2453" s="196" t="s">
        <v>14630</v>
      </c>
      <c r="G2453" s="196" t="s">
        <v>14559</v>
      </c>
      <c r="H2453" s="226" t="s">
        <v>2152</v>
      </c>
      <c r="L2453" s="133" t="s">
        <v>14631</v>
      </c>
      <c r="M2453" s="133" t="s">
        <v>14649</v>
      </c>
      <c r="N2453" s="133" t="s">
        <v>14633</v>
      </c>
      <c r="P2453" s="134">
        <v>19980310</v>
      </c>
      <c r="Q2453" s="133" t="s">
        <v>8542</v>
      </c>
      <c r="R2453" s="134" t="s">
        <v>14562</v>
      </c>
      <c r="S2453" s="134" t="s">
        <v>14648</v>
      </c>
      <c r="X2453" s="134" t="s">
        <v>14648</v>
      </c>
      <c r="Y2453" s="226" t="s">
        <v>14629</v>
      </c>
      <c r="AJ2453" s="134">
        <v>999</v>
      </c>
      <c r="AK2453" s="235">
        <v>999</v>
      </c>
      <c r="AL2453" s="133">
        <v>99</v>
      </c>
      <c r="AM2453" s="134">
        <v>99</v>
      </c>
      <c r="AN2453" s="235">
        <v>99</v>
      </c>
      <c r="AO2453" s="134" t="s">
        <v>14648</v>
      </c>
      <c r="AP2453" s="226" t="s">
        <v>14629</v>
      </c>
      <c r="AQ2453" s="133" t="s">
        <v>14649</v>
      </c>
      <c r="AU2453" s="134">
        <v>999</v>
      </c>
      <c r="AV2453" s="235" t="s">
        <v>14514</v>
      </c>
      <c r="AW2453" s="235">
        <v>13</v>
      </c>
      <c r="AX2453" s="133" t="s">
        <v>2160</v>
      </c>
      <c r="AY2453" s="235">
        <v>1</v>
      </c>
      <c r="AZ2453" s="134" t="s">
        <v>14629</v>
      </c>
      <c r="BA2453" s="133" t="s">
        <v>2161</v>
      </c>
      <c r="BB2453" s="235">
        <v>0</v>
      </c>
      <c r="BE2453" s="134" t="s">
        <v>14514</v>
      </c>
      <c r="BG2453" s="134" t="s">
        <v>14648</v>
      </c>
      <c r="BH2453" s="134" t="s">
        <v>14650</v>
      </c>
      <c r="BI2453" s="134" t="s">
        <v>14650</v>
      </c>
      <c r="BJ2453" s="134"/>
      <c r="BK2453" s="134" t="s">
        <v>14514</v>
      </c>
      <c r="BP2453" s="134" t="s">
        <v>14649</v>
      </c>
      <c r="BQ2453" s="134" t="s">
        <v>14649</v>
      </c>
      <c r="BR2453" s="134" t="s">
        <v>14648</v>
      </c>
      <c r="BS2453" s="235" t="s">
        <v>14651</v>
      </c>
      <c r="BT2453" s="235">
        <v>1</v>
      </c>
      <c r="BU2453" s="235" t="s">
        <v>7656</v>
      </c>
      <c r="BV2453" s="235">
        <v>20000</v>
      </c>
      <c r="BW2453" s="235">
        <v>10</v>
      </c>
      <c r="CB2453" s="134" t="s">
        <v>14648</v>
      </c>
      <c r="CE2453" s="134" t="s">
        <v>14648</v>
      </c>
      <c r="CO2453" s="134" t="s">
        <v>14648</v>
      </c>
    </row>
    <row r="2454" spans="1:93" x14ac:dyDescent="0.25">
      <c r="A2454" s="134" t="s">
        <v>14</v>
      </c>
      <c r="B2454" s="134" t="s">
        <v>2147</v>
      </c>
      <c r="C2454" s="134" t="s">
        <v>14652</v>
      </c>
      <c r="D2454" s="36" t="s">
        <v>14652</v>
      </c>
      <c r="E2454" s="164" t="s">
        <v>14629</v>
      </c>
      <c r="F2454" s="196" t="s">
        <v>14630</v>
      </c>
      <c r="G2454" s="196" t="s">
        <v>14559</v>
      </c>
      <c r="H2454" s="226" t="s">
        <v>2152</v>
      </c>
      <c r="L2454" s="133" t="s">
        <v>14631</v>
      </c>
      <c r="M2454" s="133" t="s">
        <v>14653</v>
      </c>
      <c r="N2454" s="133" t="s">
        <v>14633</v>
      </c>
      <c r="P2454" s="134">
        <v>19980310</v>
      </c>
      <c r="Q2454" s="133" t="s">
        <v>8542</v>
      </c>
      <c r="R2454" s="134" t="s">
        <v>14562</v>
      </c>
      <c r="S2454" s="134" t="s">
        <v>14652</v>
      </c>
      <c r="X2454" s="134" t="s">
        <v>14652</v>
      </c>
      <c r="Y2454" s="226" t="s">
        <v>14629</v>
      </c>
      <c r="AJ2454" s="134">
        <v>999</v>
      </c>
      <c r="AK2454" s="235">
        <v>999</v>
      </c>
      <c r="AL2454" s="133">
        <v>99</v>
      </c>
      <c r="AM2454" s="134">
        <v>99</v>
      </c>
      <c r="AN2454" s="235">
        <v>99</v>
      </c>
      <c r="AO2454" s="134" t="s">
        <v>14652</v>
      </c>
      <c r="AP2454" s="226" t="s">
        <v>14629</v>
      </c>
      <c r="AQ2454" s="133" t="s">
        <v>14653</v>
      </c>
      <c r="AU2454" s="134">
        <v>999</v>
      </c>
      <c r="AV2454" s="235" t="s">
        <v>14514</v>
      </c>
      <c r="AW2454" s="235">
        <v>13</v>
      </c>
      <c r="AX2454" s="133" t="s">
        <v>2160</v>
      </c>
      <c r="AY2454" s="235">
        <v>1</v>
      </c>
      <c r="AZ2454" s="134" t="s">
        <v>14629</v>
      </c>
      <c r="BA2454" s="133" t="s">
        <v>2161</v>
      </c>
      <c r="BB2454" s="235">
        <v>0</v>
      </c>
      <c r="BE2454" s="134" t="s">
        <v>14514</v>
      </c>
      <c r="BG2454" s="134" t="s">
        <v>14652</v>
      </c>
      <c r="BH2454" s="134" t="s">
        <v>14654</v>
      </c>
      <c r="BI2454" s="134" t="s">
        <v>14654</v>
      </c>
      <c r="BJ2454" s="134"/>
      <c r="BK2454" s="134" t="s">
        <v>14514</v>
      </c>
      <c r="BP2454" s="134" t="s">
        <v>14653</v>
      </c>
      <c r="BQ2454" s="134" t="s">
        <v>14653</v>
      </c>
      <c r="BR2454" s="134" t="s">
        <v>14652</v>
      </c>
      <c r="BS2454" s="235" t="s">
        <v>14655</v>
      </c>
      <c r="BT2454" s="235">
        <v>1</v>
      </c>
      <c r="BU2454" s="235" t="s">
        <v>7656</v>
      </c>
      <c r="BV2454" s="235">
        <v>17000</v>
      </c>
      <c r="BW2454" s="235">
        <v>8.5</v>
      </c>
      <c r="CB2454" s="134" t="s">
        <v>14652</v>
      </c>
      <c r="CE2454" s="134" t="s">
        <v>14652</v>
      </c>
      <c r="CO2454" s="134" t="s">
        <v>14652</v>
      </c>
    </row>
    <row r="2455" spans="1:93" x14ac:dyDescent="0.25">
      <c r="A2455" s="134" t="s">
        <v>14</v>
      </c>
      <c r="B2455" s="134" t="s">
        <v>2147</v>
      </c>
      <c r="C2455" s="134" t="s">
        <v>14656</v>
      </c>
      <c r="D2455" s="34" t="s">
        <v>14656</v>
      </c>
      <c r="E2455" s="345" t="s">
        <v>939</v>
      </c>
      <c r="F2455" s="201" t="s">
        <v>14657</v>
      </c>
      <c r="G2455" s="201" t="s">
        <v>14658</v>
      </c>
      <c r="H2455" s="226" t="s">
        <v>2152</v>
      </c>
      <c r="L2455" s="133" t="s">
        <v>1845</v>
      </c>
      <c r="M2455" s="133">
        <v>32779</v>
      </c>
      <c r="N2455" s="133" t="s">
        <v>14659</v>
      </c>
      <c r="P2455" s="134">
        <v>19980310</v>
      </c>
      <c r="Q2455" s="133" t="s">
        <v>8542</v>
      </c>
      <c r="S2455" s="134" t="s">
        <v>14656</v>
      </c>
      <c r="X2455" s="134" t="s">
        <v>14656</v>
      </c>
      <c r="Y2455" s="216" t="s">
        <v>939</v>
      </c>
      <c r="AJ2455" s="134">
        <v>999</v>
      </c>
      <c r="AK2455" s="235">
        <v>999</v>
      </c>
      <c r="AL2455" s="133">
        <v>99</v>
      </c>
      <c r="AM2455" s="134">
        <v>99</v>
      </c>
      <c r="AN2455" s="235">
        <v>99</v>
      </c>
      <c r="AO2455" s="134" t="s">
        <v>14656</v>
      </c>
      <c r="AP2455" s="216" t="s">
        <v>939</v>
      </c>
      <c r="AQ2455" s="133">
        <v>32779</v>
      </c>
      <c r="AU2455" s="134">
        <v>999</v>
      </c>
      <c r="AV2455" s="235" t="s">
        <v>14514</v>
      </c>
      <c r="AW2455" s="235">
        <v>13</v>
      </c>
      <c r="AX2455" s="133" t="s">
        <v>2160</v>
      </c>
      <c r="AY2455" s="235">
        <v>1</v>
      </c>
      <c r="AZ2455" s="134" t="s">
        <v>939</v>
      </c>
      <c r="BA2455" s="133" t="s">
        <v>2161</v>
      </c>
      <c r="BB2455" s="235">
        <v>0</v>
      </c>
      <c r="BE2455" s="134" t="s">
        <v>14514</v>
      </c>
      <c r="BG2455" s="134" t="s">
        <v>14656</v>
      </c>
      <c r="BH2455" s="134" t="s">
        <v>14660</v>
      </c>
      <c r="BI2455" s="134" t="s">
        <v>14660</v>
      </c>
      <c r="BJ2455" s="134"/>
      <c r="BK2455" s="134" t="s">
        <v>14514</v>
      </c>
      <c r="BP2455" s="134">
        <v>32779</v>
      </c>
      <c r="BQ2455" s="134">
        <v>32779</v>
      </c>
      <c r="BR2455" s="134" t="s">
        <v>14656</v>
      </c>
      <c r="BS2455" s="235" t="s">
        <v>14661</v>
      </c>
      <c r="BT2455" s="235">
        <v>1</v>
      </c>
      <c r="BU2455" s="235" t="s">
        <v>7656</v>
      </c>
      <c r="BV2455" s="235">
        <v>2083</v>
      </c>
      <c r="BW2455" s="235">
        <v>5</v>
      </c>
      <c r="CB2455" s="134" t="s">
        <v>14656</v>
      </c>
      <c r="CE2455" s="134" t="s">
        <v>14656</v>
      </c>
      <c r="CO2455" s="134" t="s">
        <v>14656</v>
      </c>
    </row>
    <row r="2456" spans="1:93" x14ac:dyDescent="0.25">
      <c r="A2456" s="134" t="s">
        <v>14</v>
      </c>
      <c r="B2456" s="134" t="s">
        <v>2147</v>
      </c>
      <c r="C2456" s="134" t="s">
        <v>14662</v>
      </c>
      <c r="D2456" s="34" t="s">
        <v>14662</v>
      </c>
      <c r="E2456" s="345" t="s">
        <v>939</v>
      </c>
      <c r="F2456" s="201" t="s">
        <v>14657</v>
      </c>
      <c r="G2456" s="201" t="s">
        <v>14658</v>
      </c>
      <c r="H2456" s="226" t="s">
        <v>2152</v>
      </c>
      <c r="L2456" s="133" t="s">
        <v>1845</v>
      </c>
      <c r="M2456" s="133">
        <v>32780</v>
      </c>
      <c r="N2456" s="133" t="s">
        <v>14659</v>
      </c>
      <c r="P2456" s="134">
        <v>19980310</v>
      </c>
      <c r="Q2456" s="133" t="s">
        <v>8542</v>
      </c>
      <c r="R2456" s="134" t="s">
        <v>14562</v>
      </c>
      <c r="S2456" s="134" t="s">
        <v>14662</v>
      </c>
      <c r="X2456" s="134" t="s">
        <v>14662</v>
      </c>
      <c r="Y2456" s="216" t="s">
        <v>939</v>
      </c>
      <c r="AJ2456" s="134">
        <v>999</v>
      </c>
      <c r="AK2456" s="235">
        <v>999</v>
      </c>
      <c r="AL2456" s="133">
        <v>99</v>
      </c>
      <c r="AM2456" s="134">
        <v>99</v>
      </c>
      <c r="AN2456" s="235">
        <v>99</v>
      </c>
      <c r="AO2456" s="134" t="s">
        <v>14662</v>
      </c>
      <c r="AP2456" s="216" t="s">
        <v>939</v>
      </c>
      <c r="AQ2456" s="133">
        <v>32780</v>
      </c>
      <c r="AU2456" s="134">
        <v>999</v>
      </c>
      <c r="AV2456" s="235" t="s">
        <v>14514</v>
      </c>
      <c r="AW2456" s="235">
        <v>13</v>
      </c>
      <c r="AX2456" s="133" t="s">
        <v>2160</v>
      </c>
      <c r="AY2456" s="235">
        <v>1</v>
      </c>
      <c r="AZ2456" s="134" t="s">
        <v>939</v>
      </c>
      <c r="BA2456" s="133" t="s">
        <v>2161</v>
      </c>
      <c r="BB2456" s="235">
        <v>0</v>
      </c>
      <c r="BE2456" s="134" t="s">
        <v>14514</v>
      </c>
      <c r="BG2456" s="134" t="s">
        <v>14662</v>
      </c>
      <c r="BH2456" s="134" t="s">
        <v>14663</v>
      </c>
      <c r="BI2456" s="134" t="s">
        <v>14663</v>
      </c>
      <c r="BJ2456" s="134"/>
      <c r="BK2456" s="134" t="s">
        <v>14514</v>
      </c>
      <c r="BP2456" s="134">
        <v>32780</v>
      </c>
      <c r="BQ2456" s="134">
        <v>32780</v>
      </c>
      <c r="BR2456" s="134" t="s">
        <v>14662</v>
      </c>
      <c r="BS2456" s="235" t="s">
        <v>14664</v>
      </c>
      <c r="BT2456" s="235">
        <v>1</v>
      </c>
      <c r="BU2456" s="235" t="s">
        <v>7656</v>
      </c>
      <c r="BV2456" s="235">
        <v>2083</v>
      </c>
      <c r="BW2456" s="235">
        <v>5</v>
      </c>
      <c r="CB2456" s="134" t="s">
        <v>14662</v>
      </c>
      <c r="CE2456" s="134" t="s">
        <v>14662</v>
      </c>
      <c r="CO2456" s="134" t="s">
        <v>14662</v>
      </c>
    </row>
    <row r="2457" spans="1:93" x14ac:dyDescent="0.25">
      <c r="A2457" s="134" t="s">
        <v>14</v>
      </c>
      <c r="B2457" s="134" t="s">
        <v>2147</v>
      </c>
      <c r="C2457" s="134" t="s">
        <v>14665</v>
      </c>
      <c r="D2457" s="34" t="s">
        <v>14665</v>
      </c>
      <c r="E2457" s="345" t="s">
        <v>939</v>
      </c>
      <c r="F2457" s="201" t="s">
        <v>14657</v>
      </c>
      <c r="G2457" s="201" t="s">
        <v>14658</v>
      </c>
      <c r="H2457" s="226" t="s">
        <v>2152</v>
      </c>
      <c r="L2457" s="133" t="s">
        <v>1845</v>
      </c>
      <c r="M2457" s="133" t="s">
        <v>14666</v>
      </c>
      <c r="N2457" s="133" t="s">
        <v>14659</v>
      </c>
      <c r="P2457" s="134">
        <v>19980310</v>
      </c>
      <c r="Q2457" s="133" t="s">
        <v>8542</v>
      </c>
      <c r="R2457" s="134" t="s">
        <v>14562</v>
      </c>
      <c r="S2457" s="134" t="s">
        <v>14665</v>
      </c>
      <c r="X2457" s="134" t="s">
        <v>14665</v>
      </c>
      <c r="Y2457" s="216" t="s">
        <v>939</v>
      </c>
      <c r="AJ2457" s="134">
        <v>999</v>
      </c>
      <c r="AK2457" s="235">
        <v>999</v>
      </c>
      <c r="AL2457" s="133">
        <v>99</v>
      </c>
      <c r="AM2457" s="134">
        <v>99</v>
      </c>
      <c r="AN2457" s="235">
        <v>99</v>
      </c>
      <c r="AO2457" s="134" t="s">
        <v>14665</v>
      </c>
      <c r="AP2457" s="216" t="s">
        <v>939</v>
      </c>
      <c r="AQ2457" s="133" t="s">
        <v>14666</v>
      </c>
      <c r="AU2457" s="134">
        <v>999</v>
      </c>
      <c r="AV2457" s="235" t="s">
        <v>14514</v>
      </c>
      <c r="AW2457" s="235">
        <v>13</v>
      </c>
      <c r="AX2457" s="133" t="s">
        <v>2160</v>
      </c>
      <c r="AY2457" s="235">
        <v>1</v>
      </c>
      <c r="AZ2457" s="134" t="s">
        <v>939</v>
      </c>
      <c r="BA2457" s="133" t="s">
        <v>2161</v>
      </c>
      <c r="BB2457" s="235">
        <v>0</v>
      </c>
      <c r="BE2457" s="134" t="s">
        <v>14514</v>
      </c>
      <c r="BG2457" s="134" t="s">
        <v>14665</v>
      </c>
      <c r="BH2457" s="134" t="s">
        <v>14667</v>
      </c>
      <c r="BI2457" s="134" t="s">
        <v>14667</v>
      </c>
      <c r="BJ2457" s="134"/>
      <c r="BK2457" s="134" t="s">
        <v>14514</v>
      </c>
      <c r="BP2457" s="134" t="s">
        <v>14666</v>
      </c>
      <c r="BQ2457" s="134" t="s">
        <v>14666</v>
      </c>
      <c r="BR2457" s="134" t="s">
        <v>14665</v>
      </c>
      <c r="BS2457" s="235" t="s">
        <v>14668</v>
      </c>
      <c r="BT2457" s="235">
        <v>1</v>
      </c>
      <c r="BU2457" s="235" t="s">
        <v>7656</v>
      </c>
      <c r="BV2457" s="235">
        <v>104583</v>
      </c>
      <c r="BW2457" s="235">
        <v>251</v>
      </c>
      <c r="CB2457" s="134" t="s">
        <v>14665</v>
      </c>
      <c r="CE2457" s="134" t="s">
        <v>14665</v>
      </c>
      <c r="CO2457" s="134" t="s">
        <v>14665</v>
      </c>
    </row>
    <row r="2458" spans="1:93" x14ac:dyDescent="0.25">
      <c r="A2458" s="134" t="s">
        <v>14</v>
      </c>
      <c r="B2458" s="134" t="s">
        <v>2147</v>
      </c>
      <c r="C2458" s="134" t="s">
        <v>14669</v>
      </c>
      <c r="D2458" s="34" t="s">
        <v>14669</v>
      </c>
      <c r="E2458" s="345" t="s">
        <v>939</v>
      </c>
      <c r="F2458" s="201" t="s">
        <v>14657</v>
      </c>
      <c r="G2458" s="201" t="s">
        <v>14658</v>
      </c>
      <c r="H2458" s="226" t="s">
        <v>2152</v>
      </c>
      <c r="L2458" s="133" t="s">
        <v>1845</v>
      </c>
      <c r="M2458" s="133" t="s">
        <v>14670</v>
      </c>
      <c r="N2458" s="133" t="s">
        <v>14659</v>
      </c>
      <c r="P2458" s="134">
        <v>19980310</v>
      </c>
      <c r="Q2458" s="133" t="s">
        <v>8542</v>
      </c>
      <c r="R2458" s="134" t="s">
        <v>14562</v>
      </c>
      <c r="S2458" s="134" t="s">
        <v>14669</v>
      </c>
      <c r="X2458" s="134" t="s">
        <v>14669</v>
      </c>
      <c r="Y2458" s="216" t="s">
        <v>939</v>
      </c>
      <c r="AJ2458" s="134">
        <v>999</v>
      </c>
      <c r="AK2458" s="235">
        <v>999</v>
      </c>
      <c r="AL2458" s="133">
        <v>99</v>
      </c>
      <c r="AM2458" s="134">
        <v>99</v>
      </c>
      <c r="AN2458" s="235">
        <v>99</v>
      </c>
      <c r="AO2458" s="134" t="s">
        <v>14669</v>
      </c>
      <c r="AP2458" s="216" t="s">
        <v>939</v>
      </c>
      <c r="AQ2458" s="133" t="s">
        <v>14670</v>
      </c>
      <c r="AU2458" s="134">
        <v>999</v>
      </c>
      <c r="AV2458" s="235" t="s">
        <v>14514</v>
      </c>
      <c r="AW2458" s="235">
        <v>13</v>
      </c>
      <c r="AX2458" s="133" t="s">
        <v>2160</v>
      </c>
      <c r="AY2458" s="235">
        <v>1</v>
      </c>
      <c r="AZ2458" s="134" t="s">
        <v>939</v>
      </c>
      <c r="BA2458" s="133" t="s">
        <v>2161</v>
      </c>
      <c r="BB2458" s="235">
        <v>0</v>
      </c>
      <c r="BE2458" s="134" t="s">
        <v>14514</v>
      </c>
      <c r="BG2458" s="134" t="s">
        <v>14669</v>
      </c>
      <c r="BH2458" s="134" t="s">
        <v>14671</v>
      </c>
      <c r="BI2458" s="134" t="s">
        <v>14671</v>
      </c>
      <c r="BJ2458" s="134"/>
      <c r="BK2458" s="134" t="s">
        <v>14514</v>
      </c>
      <c r="BP2458" s="134" t="s">
        <v>14670</v>
      </c>
      <c r="BQ2458" s="134" t="s">
        <v>14670</v>
      </c>
      <c r="BR2458" s="134" t="s">
        <v>14669</v>
      </c>
      <c r="BS2458" s="235" t="s">
        <v>14672</v>
      </c>
      <c r="BT2458" s="235">
        <v>1</v>
      </c>
      <c r="BU2458" s="235" t="s">
        <v>7656</v>
      </c>
      <c r="BV2458" s="235">
        <v>112916</v>
      </c>
      <c r="BW2458" s="235">
        <v>271</v>
      </c>
      <c r="CB2458" s="134" t="s">
        <v>14669</v>
      </c>
      <c r="CE2458" s="134" t="s">
        <v>14669</v>
      </c>
      <c r="CO2458" s="134" t="s">
        <v>14669</v>
      </c>
    </row>
    <row r="2459" spans="1:93" x14ac:dyDescent="0.25">
      <c r="A2459" s="134" t="s">
        <v>14</v>
      </c>
      <c r="B2459" s="134" t="s">
        <v>2147</v>
      </c>
      <c r="C2459" s="134" t="s">
        <v>14673</v>
      </c>
      <c r="D2459" s="28" t="s">
        <v>14673</v>
      </c>
      <c r="E2459" s="191" t="s">
        <v>14674</v>
      </c>
      <c r="F2459" s="182" t="s">
        <v>14620</v>
      </c>
      <c r="G2459" s="182" t="s">
        <v>14675</v>
      </c>
      <c r="H2459" s="226" t="s">
        <v>14676</v>
      </c>
      <c r="L2459" s="133" t="s">
        <v>14623</v>
      </c>
      <c r="M2459" s="133" t="s">
        <v>14677</v>
      </c>
      <c r="N2459" s="133" t="s">
        <v>14625</v>
      </c>
      <c r="P2459" s="134">
        <v>19980310</v>
      </c>
      <c r="Q2459" s="133" t="s">
        <v>8542</v>
      </c>
      <c r="R2459" s="134" t="s">
        <v>14562</v>
      </c>
      <c r="S2459" s="134" t="s">
        <v>14673</v>
      </c>
      <c r="X2459" s="134" t="s">
        <v>14673</v>
      </c>
      <c r="Y2459" s="24" t="s">
        <v>14674</v>
      </c>
      <c r="AJ2459" s="134">
        <v>999</v>
      </c>
      <c r="AK2459" s="235">
        <v>999</v>
      </c>
      <c r="AL2459" s="133">
        <v>99</v>
      </c>
      <c r="AM2459" s="134">
        <v>99</v>
      </c>
      <c r="AN2459" s="235">
        <v>99</v>
      </c>
      <c r="AO2459" s="134" t="s">
        <v>14673</v>
      </c>
      <c r="AP2459" s="24" t="s">
        <v>14674</v>
      </c>
      <c r="AQ2459" s="133" t="s">
        <v>14677</v>
      </c>
      <c r="AU2459" s="134">
        <v>999</v>
      </c>
      <c r="AV2459" s="235" t="s">
        <v>14514</v>
      </c>
      <c r="AW2459" s="235">
        <v>13</v>
      </c>
      <c r="AX2459" s="133" t="s">
        <v>2160</v>
      </c>
      <c r="AY2459" s="235">
        <v>1</v>
      </c>
      <c r="AZ2459" s="134" t="s">
        <v>14674</v>
      </c>
      <c r="BA2459" s="133" t="s">
        <v>2161</v>
      </c>
      <c r="BB2459" s="235">
        <v>0</v>
      </c>
      <c r="BE2459" s="134" t="s">
        <v>14514</v>
      </c>
      <c r="BG2459" s="134" t="s">
        <v>14673</v>
      </c>
      <c r="BH2459" s="134" t="s">
        <v>14678</v>
      </c>
      <c r="BI2459" s="134" t="s">
        <v>14678</v>
      </c>
      <c r="BJ2459" s="134"/>
      <c r="BK2459" s="134" t="s">
        <v>14514</v>
      </c>
      <c r="BP2459" s="134" t="s">
        <v>14677</v>
      </c>
      <c r="BQ2459" s="134" t="s">
        <v>14677</v>
      </c>
      <c r="BR2459" s="134" t="s">
        <v>14673</v>
      </c>
      <c r="BS2459" s="235" t="s">
        <v>14679</v>
      </c>
      <c r="BT2459" s="235">
        <v>1</v>
      </c>
      <c r="BU2459" s="235" t="s">
        <v>7656</v>
      </c>
      <c r="BV2459" s="235">
        <v>2167</v>
      </c>
      <c r="BW2459" s="235">
        <v>5.2</v>
      </c>
      <c r="CB2459" s="134" t="s">
        <v>14673</v>
      </c>
      <c r="CE2459" s="134" t="s">
        <v>14673</v>
      </c>
      <c r="CO2459" s="134" t="s">
        <v>14673</v>
      </c>
    </row>
    <row r="2460" spans="1:93" x14ac:dyDescent="0.25">
      <c r="A2460" s="134" t="s">
        <v>14</v>
      </c>
      <c r="B2460" s="134" t="s">
        <v>2147</v>
      </c>
      <c r="C2460" s="134" t="s">
        <v>14680</v>
      </c>
      <c r="D2460" s="28" t="s">
        <v>14680</v>
      </c>
      <c r="E2460" s="191" t="s">
        <v>14674</v>
      </c>
      <c r="F2460" s="182" t="s">
        <v>14620</v>
      </c>
      <c r="G2460" s="182" t="s">
        <v>14675</v>
      </c>
      <c r="H2460" s="226" t="s">
        <v>14676</v>
      </c>
      <c r="L2460" s="133" t="s">
        <v>14623</v>
      </c>
      <c r="M2460" s="133" t="s">
        <v>14681</v>
      </c>
      <c r="N2460" s="133" t="s">
        <v>14625</v>
      </c>
      <c r="P2460" s="134">
        <v>19980310</v>
      </c>
      <c r="Q2460" s="133" t="s">
        <v>8542</v>
      </c>
      <c r="R2460" s="134" t="s">
        <v>14562</v>
      </c>
      <c r="S2460" s="134" t="s">
        <v>14680</v>
      </c>
      <c r="X2460" s="134" t="s">
        <v>14680</v>
      </c>
      <c r="Y2460" s="24" t="s">
        <v>14674</v>
      </c>
      <c r="AJ2460" s="134">
        <v>999</v>
      </c>
      <c r="AK2460" s="235">
        <v>999</v>
      </c>
      <c r="AL2460" s="133">
        <v>99</v>
      </c>
      <c r="AM2460" s="134">
        <v>99</v>
      </c>
      <c r="AN2460" s="235">
        <v>99</v>
      </c>
      <c r="AO2460" s="134" t="s">
        <v>14680</v>
      </c>
      <c r="AP2460" s="24" t="s">
        <v>14674</v>
      </c>
      <c r="AQ2460" s="133" t="s">
        <v>14681</v>
      </c>
      <c r="AU2460" s="134">
        <v>999</v>
      </c>
      <c r="AV2460" s="235" t="s">
        <v>14514</v>
      </c>
      <c r="AW2460" s="235">
        <v>13</v>
      </c>
      <c r="AX2460" s="133" t="s">
        <v>2160</v>
      </c>
      <c r="AY2460" s="235">
        <v>1</v>
      </c>
      <c r="AZ2460" s="134" t="s">
        <v>14674</v>
      </c>
      <c r="BA2460" s="133" t="s">
        <v>2161</v>
      </c>
      <c r="BB2460" s="235">
        <v>0</v>
      </c>
      <c r="BE2460" s="134" t="s">
        <v>14514</v>
      </c>
      <c r="BG2460" s="134" t="s">
        <v>14680</v>
      </c>
      <c r="BH2460" s="134" t="s">
        <v>14682</v>
      </c>
      <c r="BI2460" s="134" t="s">
        <v>14682</v>
      </c>
      <c r="BJ2460" s="134"/>
      <c r="BK2460" s="134" t="s">
        <v>14514</v>
      </c>
      <c r="BP2460" s="134" t="s">
        <v>14681</v>
      </c>
      <c r="BQ2460" s="134" t="s">
        <v>14681</v>
      </c>
      <c r="BR2460" s="134" t="s">
        <v>14680</v>
      </c>
      <c r="BS2460" s="235" t="s">
        <v>14683</v>
      </c>
      <c r="BT2460" s="235">
        <v>1</v>
      </c>
      <c r="BU2460" s="235" t="s">
        <v>7656</v>
      </c>
      <c r="BV2460" s="235">
        <v>1667</v>
      </c>
      <c r="BW2460" s="235">
        <v>4</v>
      </c>
      <c r="CB2460" s="134" t="s">
        <v>14680</v>
      </c>
      <c r="CE2460" s="134" t="s">
        <v>14680</v>
      </c>
      <c r="CO2460" s="134" t="s">
        <v>14680</v>
      </c>
    </row>
    <row r="2461" spans="1:93" x14ac:dyDescent="0.25">
      <c r="A2461" s="134" t="s">
        <v>14</v>
      </c>
      <c r="B2461" s="134" t="s">
        <v>2147</v>
      </c>
      <c r="C2461" s="134" t="s">
        <v>14684</v>
      </c>
      <c r="D2461" s="24" t="s">
        <v>14684</v>
      </c>
      <c r="E2461" s="182" t="s">
        <v>1445</v>
      </c>
      <c r="F2461" s="182" t="s">
        <v>14685</v>
      </c>
      <c r="G2461" s="182" t="s">
        <v>13222</v>
      </c>
      <c r="H2461" s="226" t="s">
        <v>2152</v>
      </c>
      <c r="L2461" s="133" t="s">
        <v>1446</v>
      </c>
      <c r="M2461" s="133" t="s">
        <v>14686</v>
      </c>
      <c r="N2461" s="133" t="s">
        <v>14687</v>
      </c>
      <c r="P2461" s="134">
        <v>19980310</v>
      </c>
      <c r="Q2461" s="133" t="s">
        <v>8542</v>
      </c>
      <c r="S2461" s="134" t="s">
        <v>14684</v>
      </c>
      <c r="X2461" s="134" t="s">
        <v>14684</v>
      </c>
      <c r="Y2461" s="24" t="s">
        <v>1445</v>
      </c>
      <c r="AJ2461" s="134">
        <v>999</v>
      </c>
      <c r="AK2461" s="235">
        <v>999</v>
      </c>
      <c r="AL2461" s="133">
        <v>99</v>
      </c>
      <c r="AM2461" s="134">
        <v>99</v>
      </c>
      <c r="AN2461" s="235">
        <v>99</v>
      </c>
      <c r="AO2461" s="134" t="s">
        <v>14684</v>
      </c>
      <c r="AP2461" s="24" t="s">
        <v>1445</v>
      </c>
      <c r="AQ2461" s="133" t="s">
        <v>14686</v>
      </c>
      <c r="AU2461" s="134">
        <v>999</v>
      </c>
      <c r="AV2461" s="235" t="s">
        <v>14514</v>
      </c>
      <c r="AW2461" s="235">
        <v>13</v>
      </c>
      <c r="AX2461" s="133" t="s">
        <v>2160</v>
      </c>
      <c r="AY2461" s="235">
        <v>1</v>
      </c>
      <c r="AZ2461" s="134" t="s">
        <v>1445</v>
      </c>
      <c r="BA2461" s="133" t="s">
        <v>2161</v>
      </c>
      <c r="BB2461" s="235">
        <v>0</v>
      </c>
      <c r="BE2461" s="134" t="s">
        <v>14514</v>
      </c>
      <c r="BG2461" s="134" t="s">
        <v>14684</v>
      </c>
      <c r="BH2461" s="134" t="s">
        <v>14688</v>
      </c>
      <c r="BI2461" s="134" t="s">
        <v>14688</v>
      </c>
      <c r="BJ2461" s="134"/>
      <c r="BK2461" s="134" t="s">
        <v>14514</v>
      </c>
      <c r="BP2461" s="134" t="s">
        <v>14686</v>
      </c>
      <c r="BQ2461" s="134" t="s">
        <v>14686</v>
      </c>
      <c r="BR2461" s="134" t="s">
        <v>14684</v>
      </c>
      <c r="BS2461" s="235" t="s">
        <v>14689</v>
      </c>
      <c r="BT2461" s="235">
        <v>1</v>
      </c>
      <c r="BU2461" s="235" t="s">
        <v>7656</v>
      </c>
      <c r="BV2461" s="235">
        <v>60</v>
      </c>
      <c r="BW2461" s="235">
        <v>13.5</v>
      </c>
      <c r="CA2461" s="134"/>
      <c r="CB2461" s="134" t="s">
        <v>14684</v>
      </c>
      <c r="CE2461" s="134" t="s">
        <v>14684</v>
      </c>
      <c r="CO2461" s="134" t="s">
        <v>14684</v>
      </c>
    </row>
    <row r="2462" spans="1:93" x14ac:dyDescent="0.25">
      <c r="A2462" s="134" t="s">
        <v>14</v>
      </c>
      <c r="B2462" s="134" t="s">
        <v>2147</v>
      </c>
      <c r="C2462" s="134" t="s">
        <v>14690</v>
      </c>
      <c r="D2462" s="25" t="s">
        <v>14690</v>
      </c>
      <c r="E2462" s="169" t="s">
        <v>456</v>
      </c>
      <c r="F2462" s="193" t="s">
        <v>14299</v>
      </c>
      <c r="G2462" s="193" t="s">
        <v>14658</v>
      </c>
      <c r="H2462" s="226" t="s">
        <v>2152</v>
      </c>
      <c r="L2462" s="133" t="s">
        <v>457</v>
      </c>
      <c r="M2462" s="133" t="s">
        <v>14691</v>
      </c>
      <c r="N2462" s="133" t="s">
        <v>950</v>
      </c>
      <c r="P2462" s="134">
        <v>19980310</v>
      </c>
      <c r="Q2462" s="133" t="s">
        <v>8542</v>
      </c>
      <c r="S2462" s="134" t="s">
        <v>14690</v>
      </c>
      <c r="X2462" s="134" t="s">
        <v>14690</v>
      </c>
      <c r="Y2462" s="23" t="s">
        <v>456</v>
      </c>
      <c r="AJ2462" s="134">
        <v>999</v>
      </c>
      <c r="AK2462" s="235">
        <v>999</v>
      </c>
      <c r="AL2462" s="133">
        <v>99</v>
      </c>
      <c r="AM2462" s="134">
        <v>99</v>
      </c>
      <c r="AN2462" s="235">
        <v>99</v>
      </c>
      <c r="AO2462" s="134" t="s">
        <v>14690</v>
      </c>
      <c r="AP2462" s="23" t="s">
        <v>456</v>
      </c>
      <c r="AQ2462" s="133" t="s">
        <v>14691</v>
      </c>
      <c r="AU2462" s="134">
        <v>999</v>
      </c>
      <c r="AV2462" s="235" t="s">
        <v>14514</v>
      </c>
      <c r="AW2462" s="235">
        <v>13</v>
      </c>
      <c r="AX2462" s="133" t="s">
        <v>2160</v>
      </c>
      <c r="AY2462" s="235">
        <v>1</v>
      </c>
      <c r="AZ2462" s="134" t="s">
        <v>456</v>
      </c>
      <c r="BA2462" s="133" t="s">
        <v>2161</v>
      </c>
      <c r="BB2462" s="235">
        <v>0</v>
      </c>
      <c r="BE2462" s="134" t="s">
        <v>14514</v>
      </c>
      <c r="BG2462" s="134" t="s">
        <v>14690</v>
      </c>
      <c r="BH2462" s="134" t="s">
        <v>14692</v>
      </c>
      <c r="BI2462" s="134" t="s">
        <v>14692</v>
      </c>
      <c r="BJ2462" s="134"/>
      <c r="BK2462" s="134" t="s">
        <v>14514</v>
      </c>
      <c r="BP2462" s="134" t="s">
        <v>14691</v>
      </c>
      <c r="BQ2462" s="134" t="s">
        <v>14691</v>
      </c>
      <c r="BR2462" s="134" t="s">
        <v>14690</v>
      </c>
      <c r="BS2462" s="235" t="s">
        <v>14693</v>
      </c>
      <c r="BT2462" s="235">
        <v>1</v>
      </c>
      <c r="BU2462" s="235" t="s">
        <v>7656</v>
      </c>
      <c r="BV2462" s="235">
        <v>65</v>
      </c>
      <c r="BW2462" s="235">
        <v>4.7</v>
      </c>
      <c r="CA2462" s="134"/>
      <c r="CB2462" s="134" t="s">
        <v>14690</v>
      </c>
      <c r="CE2462" s="134" t="s">
        <v>14690</v>
      </c>
      <c r="CO2462" s="134" t="s">
        <v>14690</v>
      </c>
    </row>
    <row r="2463" spans="1:93" x14ac:dyDescent="0.25">
      <c r="A2463" s="134" t="s">
        <v>14</v>
      </c>
      <c r="B2463" s="134" t="s">
        <v>2147</v>
      </c>
      <c r="C2463" s="134" t="s">
        <v>14694</v>
      </c>
      <c r="D2463" s="34" t="s">
        <v>14694</v>
      </c>
      <c r="E2463" s="345" t="s">
        <v>538</v>
      </c>
      <c r="F2463" s="201" t="s">
        <v>14695</v>
      </c>
      <c r="G2463" s="201" t="s">
        <v>14696</v>
      </c>
      <c r="H2463" s="226" t="s">
        <v>2152</v>
      </c>
      <c r="L2463" s="133" t="s">
        <v>14697</v>
      </c>
      <c r="M2463" s="133" t="s">
        <v>14698</v>
      </c>
      <c r="N2463" s="133" t="s">
        <v>14699</v>
      </c>
      <c r="P2463" s="134">
        <v>19980310</v>
      </c>
      <c r="Q2463" s="133" t="s">
        <v>8542</v>
      </c>
      <c r="R2463" s="134" t="s">
        <v>14</v>
      </c>
      <c r="S2463" s="134" t="s">
        <v>14694</v>
      </c>
      <c r="X2463" s="134" t="s">
        <v>14694</v>
      </c>
      <c r="Y2463" s="216" t="s">
        <v>538</v>
      </c>
      <c r="AJ2463" s="134">
        <v>999</v>
      </c>
      <c r="AK2463" s="235">
        <v>999</v>
      </c>
      <c r="AL2463" s="133">
        <v>99</v>
      </c>
      <c r="AM2463" s="134">
        <v>99</v>
      </c>
      <c r="AN2463" s="235">
        <v>99</v>
      </c>
      <c r="AO2463" s="134" t="s">
        <v>14694</v>
      </c>
      <c r="AP2463" s="216" t="s">
        <v>538</v>
      </c>
      <c r="AQ2463" s="133" t="s">
        <v>14698</v>
      </c>
      <c r="AU2463" s="134">
        <v>999</v>
      </c>
      <c r="AV2463" s="235" t="s">
        <v>14514</v>
      </c>
      <c r="AW2463" s="235">
        <v>13</v>
      </c>
      <c r="AX2463" s="133" t="s">
        <v>2160</v>
      </c>
      <c r="AY2463" s="235">
        <v>1</v>
      </c>
      <c r="AZ2463" s="134" t="s">
        <v>538</v>
      </c>
      <c r="BA2463" s="133" t="s">
        <v>2161</v>
      </c>
      <c r="BB2463" s="235">
        <v>0</v>
      </c>
      <c r="BE2463" s="134" t="s">
        <v>14514</v>
      </c>
      <c r="BG2463" s="134" t="s">
        <v>14694</v>
      </c>
      <c r="BH2463" s="134" t="s">
        <v>14700</v>
      </c>
      <c r="BI2463" s="134" t="s">
        <v>14700</v>
      </c>
      <c r="BJ2463" s="134"/>
      <c r="BK2463" s="134" t="s">
        <v>14514</v>
      </c>
      <c r="BP2463" s="134" t="s">
        <v>14698</v>
      </c>
      <c r="BQ2463" s="134" t="s">
        <v>14698</v>
      </c>
      <c r="BR2463" s="134" t="s">
        <v>14694</v>
      </c>
      <c r="BS2463" s="235" t="s">
        <v>14701</v>
      </c>
      <c r="BT2463" s="235">
        <v>1</v>
      </c>
      <c r="BU2463" s="235" t="s">
        <v>7656</v>
      </c>
      <c r="BV2463" s="235">
        <v>200</v>
      </c>
      <c r="BW2463" s="235">
        <v>1.5</v>
      </c>
      <c r="CA2463" s="134"/>
      <c r="CB2463" s="134" t="s">
        <v>14694</v>
      </c>
      <c r="CE2463" s="134" t="s">
        <v>14694</v>
      </c>
      <c r="CO2463" s="134" t="s">
        <v>14694</v>
      </c>
    </row>
    <row r="2464" spans="1:93" x14ac:dyDescent="0.25">
      <c r="A2464" s="134" t="s">
        <v>14</v>
      </c>
      <c r="B2464" s="134" t="s">
        <v>2147</v>
      </c>
      <c r="C2464" s="134" t="s">
        <v>14702</v>
      </c>
      <c r="D2464" s="23" t="s">
        <v>14702</v>
      </c>
      <c r="E2464" s="193" t="s">
        <v>944</v>
      </c>
      <c r="F2464" s="201" t="s">
        <v>13979</v>
      </c>
      <c r="G2464" s="201" t="s">
        <v>13980</v>
      </c>
      <c r="H2464" s="226" t="s">
        <v>2152</v>
      </c>
      <c r="L2464" s="133" t="s">
        <v>946</v>
      </c>
      <c r="M2464" s="133" t="s">
        <v>14703</v>
      </c>
      <c r="N2464" s="133" t="s">
        <v>13982</v>
      </c>
      <c r="P2464" s="134">
        <v>19980310</v>
      </c>
      <c r="Q2464" s="133" t="s">
        <v>8542</v>
      </c>
      <c r="R2464" s="134" t="s">
        <v>14</v>
      </c>
      <c r="S2464" s="134" t="s">
        <v>14702</v>
      </c>
      <c r="X2464" s="134" t="s">
        <v>14702</v>
      </c>
      <c r="Y2464" s="216" t="s">
        <v>944</v>
      </c>
      <c r="AJ2464" s="134">
        <v>999</v>
      </c>
      <c r="AK2464" s="235">
        <v>999</v>
      </c>
      <c r="AL2464" s="133">
        <v>99</v>
      </c>
      <c r="AM2464" s="134">
        <v>99</v>
      </c>
      <c r="AN2464" s="235">
        <v>99</v>
      </c>
      <c r="AO2464" s="134" t="s">
        <v>14702</v>
      </c>
      <c r="AP2464" s="216" t="s">
        <v>944</v>
      </c>
      <c r="AQ2464" s="133" t="s">
        <v>14703</v>
      </c>
      <c r="AU2464" s="134">
        <v>999</v>
      </c>
      <c r="AV2464" s="235" t="s">
        <v>14514</v>
      </c>
      <c r="AW2464" s="235">
        <v>13</v>
      </c>
      <c r="AX2464" s="133" t="s">
        <v>2160</v>
      </c>
      <c r="AY2464" s="235">
        <v>1</v>
      </c>
      <c r="AZ2464" s="134" t="s">
        <v>944</v>
      </c>
      <c r="BA2464" s="133" t="s">
        <v>2161</v>
      </c>
      <c r="BB2464" s="235">
        <v>0</v>
      </c>
      <c r="BE2464" s="134" t="s">
        <v>14514</v>
      </c>
      <c r="BG2464" s="134" t="s">
        <v>14702</v>
      </c>
      <c r="BH2464" s="134" t="s">
        <v>14704</v>
      </c>
      <c r="BI2464" s="134" t="s">
        <v>14704</v>
      </c>
      <c r="BJ2464" s="134"/>
      <c r="BK2464" s="134" t="s">
        <v>14514</v>
      </c>
      <c r="BP2464" s="134" t="s">
        <v>14703</v>
      </c>
      <c r="BQ2464" s="134" t="s">
        <v>14703</v>
      </c>
      <c r="BR2464" s="134" t="s">
        <v>14702</v>
      </c>
      <c r="BS2464" s="235" t="s">
        <v>14705</v>
      </c>
      <c r="BT2464" s="235">
        <v>1</v>
      </c>
      <c r="BU2464" s="235" t="s">
        <v>7656</v>
      </c>
      <c r="BV2464" s="235">
        <v>4833</v>
      </c>
      <c r="BW2464" s="235">
        <v>14.5</v>
      </c>
      <c r="CA2464" s="134"/>
      <c r="CB2464" s="134" t="s">
        <v>14702</v>
      </c>
      <c r="CE2464" s="134" t="s">
        <v>14702</v>
      </c>
      <c r="CO2464" s="134" t="s">
        <v>14702</v>
      </c>
    </row>
    <row r="2465" spans="1:94" x14ac:dyDescent="0.25">
      <c r="A2465" s="134" t="s">
        <v>14</v>
      </c>
      <c r="B2465" s="134" t="s">
        <v>2147</v>
      </c>
      <c r="C2465" s="134" t="s">
        <v>14706</v>
      </c>
      <c r="D2465" s="28" t="s">
        <v>14706</v>
      </c>
      <c r="E2465" s="191" t="s">
        <v>268</v>
      </c>
      <c r="F2465" s="201" t="s">
        <v>14707</v>
      </c>
      <c r="G2465" s="201" t="s">
        <v>14708</v>
      </c>
      <c r="H2465" s="226" t="s">
        <v>14709</v>
      </c>
      <c r="L2465" s="133" t="s">
        <v>270</v>
      </c>
      <c r="M2465" s="133" t="s">
        <v>14710</v>
      </c>
      <c r="N2465" s="133" t="s">
        <v>14711</v>
      </c>
      <c r="P2465" s="134">
        <v>20000626</v>
      </c>
      <c r="Q2465" s="133" t="s">
        <v>14712</v>
      </c>
      <c r="R2465" s="134" t="s">
        <v>14713</v>
      </c>
      <c r="S2465" s="134" t="s">
        <v>14706</v>
      </c>
      <c r="X2465" s="134" t="s">
        <v>14706</v>
      </c>
      <c r="Y2465" s="216" t="s">
        <v>268</v>
      </c>
      <c r="AJ2465" s="134">
        <v>999</v>
      </c>
      <c r="AK2465" s="235">
        <v>999</v>
      </c>
      <c r="AL2465" s="133">
        <v>99</v>
      </c>
      <c r="AM2465" s="134">
        <v>99</v>
      </c>
      <c r="AN2465" s="235">
        <v>99</v>
      </c>
      <c r="AO2465" s="134" t="s">
        <v>14706</v>
      </c>
      <c r="AP2465" s="216" t="s">
        <v>268</v>
      </c>
      <c r="AQ2465" s="133" t="s">
        <v>14710</v>
      </c>
      <c r="AU2465" s="134">
        <v>999</v>
      </c>
      <c r="AV2465" s="235" t="s">
        <v>14514</v>
      </c>
      <c r="AW2465" s="235">
        <v>13</v>
      </c>
      <c r="AX2465" s="133" t="s">
        <v>2160</v>
      </c>
      <c r="AY2465" s="235">
        <v>0</v>
      </c>
      <c r="AZ2465" s="134" t="s">
        <v>268</v>
      </c>
      <c r="BA2465" s="133" t="s">
        <v>4589</v>
      </c>
      <c r="BB2465" s="235">
        <v>0</v>
      </c>
      <c r="BE2465" s="134" t="s">
        <v>14514</v>
      </c>
      <c r="BF2465" s="134" t="s">
        <v>14714</v>
      </c>
      <c r="BG2465" s="134" t="s">
        <v>14706</v>
      </c>
      <c r="BH2465" s="134" t="s">
        <v>14715</v>
      </c>
      <c r="BI2465" s="134" t="s">
        <v>14715</v>
      </c>
      <c r="BJ2465" s="134"/>
      <c r="BK2465" s="134" t="s">
        <v>14514</v>
      </c>
      <c r="BP2465" s="134" t="s">
        <v>14710</v>
      </c>
      <c r="BQ2465" s="134" t="s">
        <v>14710</v>
      </c>
      <c r="BR2465" s="134" t="s">
        <v>14706</v>
      </c>
      <c r="BS2465" s="235" t="s">
        <v>14716</v>
      </c>
      <c r="BT2465" s="235">
        <v>5</v>
      </c>
      <c r="BU2465" s="235" t="s">
        <v>14386</v>
      </c>
      <c r="BV2465" s="235">
        <v>343</v>
      </c>
      <c r="BW2465" s="235">
        <v>48</v>
      </c>
      <c r="CB2465" s="134" t="s">
        <v>14706</v>
      </c>
      <c r="CE2465" s="134" t="s">
        <v>14706</v>
      </c>
      <c r="CF2465" s="134" t="s">
        <v>14714</v>
      </c>
      <c r="CO2465" s="134" t="s">
        <v>14706</v>
      </c>
      <c r="CP2465" s="134" t="s">
        <v>14714</v>
      </c>
    </row>
    <row r="2466" spans="1:94" x14ac:dyDescent="0.25">
      <c r="A2466" s="134" t="s">
        <v>14</v>
      </c>
      <c r="B2466" s="134" t="s">
        <v>2147</v>
      </c>
      <c r="C2466" s="134" t="s">
        <v>14717</v>
      </c>
      <c r="D2466" s="28" t="s">
        <v>14717</v>
      </c>
      <c r="E2466" s="191" t="s">
        <v>268</v>
      </c>
      <c r="F2466" s="201" t="s">
        <v>14707</v>
      </c>
      <c r="G2466" s="201" t="s">
        <v>14708</v>
      </c>
      <c r="H2466" s="226" t="s">
        <v>14709</v>
      </c>
      <c r="L2466" s="133" t="s">
        <v>270</v>
      </c>
      <c r="M2466" s="133" t="s">
        <v>14718</v>
      </c>
      <c r="N2466" s="133" t="s">
        <v>14711</v>
      </c>
      <c r="P2466" s="134">
        <v>20000626</v>
      </c>
      <c r="Q2466" s="133" t="s">
        <v>14712</v>
      </c>
      <c r="R2466" s="134" t="s">
        <v>14719</v>
      </c>
      <c r="S2466" s="134" t="s">
        <v>14717</v>
      </c>
      <c r="X2466" s="134" t="s">
        <v>14717</v>
      </c>
      <c r="Y2466" s="216" t="s">
        <v>268</v>
      </c>
      <c r="AJ2466" s="134">
        <v>999</v>
      </c>
      <c r="AK2466" s="235">
        <v>999</v>
      </c>
      <c r="AL2466" s="133">
        <v>99</v>
      </c>
      <c r="AM2466" s="134">
        <v>99</v>
      </c>
      <c r="AN2466" s="235">
        <v>99</v>
      </c>
      <c r="AO2466" s="134" t="s">
        <v>14717</v>
      </c>
      <c r="AP2466" s="216" t="s">
        <v>268</v>
      </c>
      <c r="AQ2466" s="133" t="s">
        <v>14718</v>
      </c>
      <c r="AU2466" s="134">
        <v>999</v>
      </c>
      <c r="AV2466" s="235" t="s">
        <v>14514</v>
      </c>
      <c r="AW2466" s="235">
        <v>13</v>
      </c>
      <c r="AX2466" s="133" t="s">
        <v>2160</v>
      </c>
      <c r="AY2466" s="235">
        <v>0</v>
      </c>
      <c r="AZ2466" s="134" t="s">
        <v>268</v>
      </c>
      <c r="BA2466" s="133" t="s">
        <v>4589</v>
      </c>
      <c r="BB2466" s="235">
        <v>0</v>
      </c>
      <c r="BE2466" s="134" t="s">
        <v>14514</v>
      </c>
      <c r="BF2466" s="134" t="s">
        <v>14720</v>
      </c>
      <c r="BG2466" s="134" t="s">
        <v>14717</v>
      </c>
      <c r="BH2466" s="134" t="s">
        <v>14721</v>
      </c>
      <c r="BI2466" s="134" t="s">
        <v>14721</v>
      </c>
      <c r="BJ2466" s="134"/>
      <c r="BK2466" s="134" t="s">
        <v>14514</v>
      </c>
      <c r="BP2466" s="134" t="s">
        <v>14718</v>
      </c>
      <c r="BQ2466" s="134" t="s">
        <v>14718</v>
      </c>
      <c r="BR2466" s="134" t="s">
        <v>14717</v>
      </c>
      <c r="BS2466" s="235" t="s">
        <v>14722</v>
      </c>
      <c r="BT2466" s="235">
        <v>5</v>
      </c>
      <c r="BU2466" s="235" t="s">
        <v>14386</v>
      </c>
      <c r="BV2466" s="235">
        <v>300</v>
      </c>
      <c r="BW2466" s="235">
        <v>42</v>
      </c>
      <c r="CB2466" s="134" t="s">
        <v>14717</v>
      </c>
      <c r="CE2466" s="134" t="s">
        <v>14717</v>
      </c>
      <c r="CF2466" s="134" t="s">
        <v>14720</v>
      </c>
      <c r="CO2466" s="134" t="s">
        <v>14717</v>
      </c>
      <c r="CP2466" s="134" t="s">
        <v>14720</v>
      </c>
    </row>
    <row r="2467" spans="1:94" x14ac:dyDescent="0.25">
      <c r="A2467" s="134" t="s">
        <v>14</v>
      </c>
      <c r="B2467" s="134" t="s">
        <v>2147</v>
      </c>
      <c r="C2467" s="134" t="s">
        <v>14723</v>
      </c>
      <c r="D2467" s="28" t="s">
        <v>14723</v>
      </c>
      <c r="E2467" s="191" t="s">
        <v>268</v>
      </c>
      <c r="F2467" s="201" t="s">
        <v>14707</v>
      </c>
      <c r="G2467" s="201" t="s">
        <v>14708</v>
      </c>
      <c r="H2467" s="226" t="s">
        <v>14709</v>
      </c>
      <c r="L2467" s="133" t="s">
        <v>270</v>
      </c>
      <c r="M2467" s="133" t="s">
        <v>14724</v>
      </c>
      <c r="N2467" s="133" t="s">
        <v>14711</v>
      </c>
      <c r="P2467" s="134">
        <v>20000626</v>
      </c>
      <c r="Q2467" s="133" t="s">
        <v>14712</v>
      </c>
      <c r="R2467" s="134" t="s">
        <v>14713</v>
      </c>
      <c r="S2467" s="134" t="s">
        <v>14723</v>
      </c>
      <c r="X2467" s="134" t="s">
        <v>14723</v>
      </c>
      <c r="Y2467" s="216" t="s">
        <v>268</v>
      </c>
      <c r="AJ2467" s="134">
        <v>999</v>
      </c>
      <c r="AK2467" s="235">
        <v>999</v>
      </c>
      <c r="AL2467" s="133">
        <v>99</v>
      </c>
      <c r="AM2467" s="134">
        <v>99</v>
      </c>
      <c r="AN2467" s="235">
        <v>99</v>
      </c>
      <c r="AO2467" s="134" t="s">
        <v>14723</v>
      </c>
      <c r="AP2467" s="216" t="s">
        <v>268</v>
      </c>
      <c r="AQ2467" s="133" t="s">
        <v>14724</v>
      </c>
      <c r="AU2467" s="134">
        <v>999</v>
      </c>
      <c r="AV2467" s="235" t="s">
        <v>14514</v>
      </c>
      <c r="AW2467" s="235">
        <v>13</v>
      </c>
      <c r="AX2467" s="133" t="s">
        <v>2160</v>
      </c>
      <c r="AY2467" s="235">
        <v>0</v>
      </c>
      <c r="AZ2467" s="134" t="s">
        <v>268</v>
      </c>
      <c r="BA2467" s="133" t="s">
        <v>4589</v>
      </c>
      <c r="BB2467" s="235">
        <v>0</v>
      </c>
      <c r="BE2467" s="134" t="s">
        <v>14514</v>
      </c>
      <c r="BF2467" s="134" t="s">
        <v>14725</v>
      </c>
      <c r="BG2467" s="134" t="s">
        <v>14723</v>
      </c>
      <c r="BH2467" s="134" t="s">
        <v>14726</v>
      </c>
      <c r="BI2467" s="134" t="s">
        <v>14726</v>
      </c>
      <c r="BJ2467" s="134"/>
      <c r="BK2467" s="134" t="s">
        <v>14514</v>
      </c>
      <c r="BP2467" s="134" t="s">
        <v>14724</v>
      </c>
      <c r="BQ2467" s="134" t="s">
        <v>14724</v>
      </c>
      <c r="BR2467" s="134" t="s">
        <v>14723</v>
      </c>
      <c r="BS2467" s="235" t="s">
        <v>14727</v>
      </c>
      <c r="BT2467" s="235">
        <v>5</v>
      </c>
      <c r="BU2467" s="235" t="s">
        <v>14386</v>
      </c>
      <c r="BV2467" s="235">
        <v>329</v>
      </c>
      <c r="BW2467" s="235">
        <v>46</v>
      </c>
      <c r="CB2467" s="134" t="s">
        <v>14723</v>
      </c>
      <c r="CE2467" s="134" t="s">
        <v>14723</v>
      </c>
      <c r="CF2467" s="134" t="s">
        <v>14725</v>
      </c>
      <c r="CO2467" s="134" t="s">
        <v>14723</v>
      </c>
      <c r="CP2467" s="134" t="s">
        <v>14725</v>
      </c>
    </row>
    <row r="2468" spans="1:94" x14ac:dyDescent="0.25">
      <c r="A2468" s="134" t="s">
        <v>14</v>
      </c>
      <c r="B2468" s="134" t="s">
        <v>2147</v>
      </c>
      <c r="C2468" s="134" t="s">
        <v>14728</v>
      </c>
      <c r="D2468" s="28" t="s">
        <v>14728</v>
      </c>
      <c r="E2468" s="191" t="s">
        <v>268</v>
      </c>
      <c r="F2468" s="201" t="s">
        <v>14707</v>
      </c>
      <c r="G2468" s="201" t="s">
        <v>14708</v>
      </c>
      <c r="H2468" s="226" t="s">
        <v>14709</v>
      </c>
      <c r="L2468" s="133" t="s">
        <v>270</v>
      </c>
      <c r="M2468" s="133" t="s">
        <v>14729</v>
      </c>
      <c r="N2468" s="133" t="s">
        <v>14711</v>
      </c>
      <c r="P2468" s="134">
        <v>20000626</v>
      </c>
      <c r="Q2468" s="133" t="s">
        <v>14712</v>
      </c>
      <c r="R2468" s="134" t="s">
        <v>14730</v>
      </c>
      <c r="S2468" s="134" t="s">
        <v>14728</v>
      </c>
      <c r="X2468" s="134" t="s">
        <v>14728</v>
      </c>
      <c r="Y2468" s="216" t="s">
        <v>268</v>
      </c>
      <c r="AJ2468" s="134">
        <v>999</v>
      </c>
      <c r="AK2468" s="235">
        <v>999</v>
      </c>
      <c r="AL2468" s="133">
        <v>99</v>
      </c>
      <c r="AM2468" s="134">
        <v>99</v>
      </c>
      <c r="AN2468" s="235">
        <v>99</v>
      </c>
      <c r="AO2468" s="134" t="s">
        <v>14728</v>
      </c>
      <c r="AP2468" s="216" t="s">
        <v>268</v>
      </c>
      <c r="AQ2468" s="133" t="s">
        <v>14729</v>
      </c>
      <c r="AU2468" s="134">
        <v>999</v>
      </c>
      <c r="AV2468" s="235" t="s">
        <v>14514</v>
      </c>
      <c r="AW2468" s="235">
        <v>13</v>
      </c>
      <c r="AX2468" s="133" t="s">
        <v>2160</v>
      </c>
      <c r="AY2468" s="235">
        <v>0</v>
      </c>
      <c r="AZ2468" s="134" t="s">
        <v>268</v>
      </c>
      <c r="BA2468" s="133" t="s">
        <v>4589</v>
      </c>
      <c r="BB2468" s="235">
        <v>0</v>
      </c>
      <c r="BE2468" s="134" t="s">
        <v>14514</v>
      </c>
      <c r="BF2468" s="134" t="s">
        <v>14731</v>
      </c>
      <c r="BG2468" s="134" t="s">
        <v>14728</v>
      </c>
      <c r="BH2468" s="134" t="s">
        <v>14732</v>
      </c>
      <c r="BI2468" s="134" t="s">
        <v>14732</v>
      </c>
      <c r="BJ2468" s="134"/>
      <c r="BK2468" s="134" t="s">
        <v>14514</v>
      </c>
      <c r="BP2468" s="134" t="s">
        <v>14729</v>
      </c>
      <c r="BQ2468" s="134" t="s">
        <v>14729</v>
      </c>
      <c r="BR2468" s="134" t="s">
        <v>14728</v>
      </c>
      <c r="BS2468" s="235" t="s">
        <v>14733</v>
      </c>
      <c r="BT2468" s="235">
        <v>5</v>
      </c>
      <c r="BU2468" s="235" t="s">
        <v>14386</v>
      </c>
      <c r="BV2468" s="235">
        <v>521</v>
      </c>
      <c r="BW2468" s="235">
        <v>73</v>
      </c>
      <c r="CB2468" s="134" t="s">
        <v>14728</v>
      </c>
      <c r="CE2468" s="134" t="s">
        <v>14728</v>
      </c>
      <c r="CF2468" s="134" t="s">
        <v>14731</v>
      </c>
      <c r="CO2468" s="134" t="s">
        <v>14728</v>
      </c>
      <c r="CP2468" s="134" t="s">
        <v>14731</v>
      </c>
    </row>
    <row r="2469" spans="1:94" x14ac:dyDescent="0.25">
      <c r="A2469" s="134" t="s">
        <v>14</v>
      </c>
      <c r="B2469" s="134" t="s">
        <v>2147</v>
      </c>
      <c r="C2469" s="134" t="s">
        <v>14734</v>
      </c>
      <c r="D2469" s="28" t="s">
        <v>14734</v>
      </c>
      <c r="E2469" s="191" t="s">
        <v>268</v>
      </c>
      <c r="F2469" s="201" t="s">
        <v>14707</v>
      </c>
      <c r="G2469" s="201" t="s">
        <v>14708</v>
      </c>
      <c r="H2469" s="226" t="s">
        <v>14709</v>
      </c>
      <c r="L2469" s="133" t="s">
        <v>270</v>
      </c>
      <c r="M2469" s="133" t="s">
        <v>14735</v>
      </c>
      <c r="N2469" s="133" t="s">
        <v>14711</v>
      </c>
      <c r="P2469" s="134">
        <v>20000626</v>
      </c>
      <c r="Q2469" s="133" t="s">
        <v>14712</v>
      </c>
      <c r="S2469" s="134" t="s">
        <v>14734</v>
      </c>
      <c r="X2469" s="134" t="s">
        <v>14734</v>
      </c>
      <c r="Y2469" s="216" t="s">
        <v>268</v>
      </c>
      <c r="AJ2469" s="134">
        <v>999</v>
      </c>
      <c r="AK2469" s="235">
        <v>999</v>
      </c>
      <c r="AL2469" s="133">
        <v>99</v>
      </c>
      <c r="AM2469" s="134">
        <v>99</v>
      </c>
      <c r="AN2469" s="235">
        <v>99</v>
      </c>
      <c r="AO2469" s="134" t="s">
        <v>14734</v>
      </c>
      <c r="AP2469" s="216" t="s">
        <v>268</v>
      </c>
      <c r="AQ2469" s="133" t="s">
        <v>14735</v>
      </c>
      <c r="AU2469" s="134">
        <v>999</v>
      </c>
      <c r="AV2469" s="235" t="s">
        <v>14514</v>
      </c>
      <c r="AW2469" s="235">
        <v>13</v>
      </c>
      <c r="AX2469" s="133" t="s">
        <v>2160</v>
      </c>
      <c r="AY2469" s="235">
        <v>0</v>
      </c>
      <c r="AZ2469" s="134" t="s">
        <v>268</v>
      </c>
      <c r="BA2469" s="133" t="s">
        <v>4589</v>
      </c>
      <c r="BB2469" s="235">
        <v>0</v>
      </c>
      <c r="BE2469" s="134" t="s">
        <v>14514</v>
      </c>
      <c r="BG2469" s="134" t="s">
        <v>14734</v>
      </c>
      <c r="BH2469" s="134" t="s">
        <v>14736</v>
      </c>
      <c r="BI2469" s="134" t="s">
        <v>14736</v>
      </c>
      <c r="BJ2469" s="134"/>
      <c r="BK2469" s="134" t="s">
        <v>14514</v>
      </c>
      <c r="BP2469" s="134" t="s">
        <v>14735</v>
      </c>
      <c r="BQ2469" s="134" t="s">
        <v>14735</v>
      </c>
      <c r="BR2469" s="134" t="s">
        <v>14734</v>
      </c>
      <c r="BS2469" s="235" t="s">
        <v>14737</v>
      </c>
      <c r="BT2469" s="235">
        <v>5</v>
      </c>
      <c r="BU2469" s="235" t="s">
        <v>14386</v>
      </c>
      <c r="BV2469" s="235">
        <v>396</v>
      </c>
      <c r="BW2469" s="235">
        <v>55.5</v>
      </c>
      <c r="CB2469" s="134" t="s">
        <v>14734</v>
      </c>
      <c r="CE2469" s="134" t="s">
        <v>14734</v>
      </c>
      <c r="CO2469" s="134" t="s">
        <v>14734</v>
      </c>
    </row>
    <row r="2470" spans="1:94" x14ac:dyDescent="0.25">
      <c r="A2470" s="134" t="s">
        <v>14</v>
      </c>
      <c r="B2470" s="134" t="s">
        <v>2147</v>
      </c>
      <c r="C2470" s="134" t="s">
        <v>14738</v>
      </c>
      <c r="D2470" s="28" t="s">
        <v>14738</v>
      </c>
      <c r="E2470" s="191" t="s">
        <v>268</v>
      </c>
      <c r="F2470" s="201" t="s">
        <v>14707</v>
      </c>
      <c r="G2470" s="201" t="s">
        <v>14708</v>
      </c>
      <c r="H2470" s="226" t="s">
        <v>14709</v>
      </c>
      <c r="L2470" s="133" t="s">
        <v>270</v>
      </c>
      <c r="M2470" s="133" t="s">
        <v>14739</v>
      </c>
      <c r="N2470" s="133" t="s">
        <v>14711</v>
      </c>
      <c r="P2470" s="134">
        <v>20000626</v>
      </c>
      <c r="Q2470" s="133" t="s">
        <v>14712</v>
      </c>
      <c r="R2470" s="134" t="s">
        <v>14730</v>
      </c>
      <c r="S2470" s="134" t="s">
        <v>14738</v>
      </c>
      <c r="X2470" s="134" t="s">
        <v>14738</v>
      </c>
      <c r="Y2470" s="216" t="s">
        <v>268</v>
      </c>
      <c r="AJ2470" s="134">
        <v>999</v>
      </c>
      <c r="AK2470" s="235">
        <v>999</v>
      </c>
      <c r="AL2470" s="133">
        <v>99</v>
      </c>
      <c r="AM2470" s="134">
        <v>99</v>
      </c>
      <c r="AN2470" s="235">
        <v>99</v>
      </c>
      <c r="AO2470" s="134" t="s">
        <v>14738</v>
      </c>
      <c r="AP2470" s="216" t="s">
        <v>268</v>
      </c>
      <c r="AQ2470" s="133" t="s">
        <v>14739</v>
      </c>
      <c r="AU2470" s="134">
        <v>999</v>
      </c>
      <c r="AV2470" s="235" t="s">
        <v>14514</v>
      </c>
      <c r="AW2470" s="235">
        <v>13</v>
      </c>
      <c r="AX2470" s="133" t="s">
        <v>2160</v>
      </c>
      <c r="AY2470" s="235">
        <v>0</v>
      </c>
      <c r="AZ2470" s="134" t="s">
        <v>268</v>
      </c>
      <c r="BA2470" s="133" t="s">
        <v>4589</v>
      </c>
      <c r="BB2470" s="235">
        <v>0</v>
      </c>
      <c r="BE2470" s="134" t="s">
        <v>14514</v>
      </c>
      <c r="BF2470" s="134" t="s">
        <v>14740</v>
      </c>
      <c r="BG2470" s="134" t="s">
        <v>14738</v>
      </c>
      <c r="BH2470" s="134" t="s">
        <v>14741</v>
      </c>
      <c r="BI2470" s="134" t="s">
        <v>14741</v>
      </c>
      <c r="BJ2470" s="134"/>
      <c r="BK2470" s="134" t="s">
        <v>14514</v>
      </c>
      <c r="BP2470" s="134" t="s">
        <v>14739</v>
      </c>
      <c r="BQ2470" s="134" t="s">
        <v>14739</v>
      </c>
      <c r="BR2470" s="134" t="s">
        <v>14738</v>
      </c>
      <c r="BS2470" s="235" t="s">
        <v>14742</v>
      </c>
      <c r="BT2470" s="235">
        <v>5</v>
      </c>
      <c r="BU2470" s="235" t="s">
        <v>14386</v>
      </c>
      <c r="BV2470" s="235">
        <v>454</v>
      </c>
      <c r="BW2470" s="235">
        <v>63.5</v>
      </c>
      <c r="CB2470" s="134" t="s">
        <v>14738</v>
      </c>
      <c r="CE2470" s="134" t="s">
        <v>14738</v>
      </c>
      <c r="CF2470" s="134" t="s">
        <v>14740</v>
      </c>
      <c r="CO2470" s="134" t="s">
        <v>14738</v>
      </c>
      <c r="CP2470" s="134" t="s">
        <v>14740</v>
      </c>
    </row>
    <row r="2471" spans="1:94" x14ac:dyDescent="0.25">
      <c r="A2471" s="134" t="s">
        <v>14</v>
      </c>
      <c r="B2471" s="134" t="s">
        <v>2147</v>
      </c>
      <c r="C2471" s="134" t="s">
        <v>14743</v>
      </c>
      <c r="D2471" s="28" t="s">
        <v>14743</v>
      </c>
      <c r="E2471" s="191" t="s">
        <v>268</v>
      </c>
      <c r="F2471" s="201" t="s">
        <v>14707</v>
      </c>
      <c r="G2471" s="201" t="s">
        <v>14708</v>
      </c>
      <c r="H2471" s="226" t="s">
        <v>14709</v>
      </c>
      <c r="L2471" s="133" t="s">
        <v>270</v>
      </c>
      <c r="M2471" s="133" t="s">
        <v>14744</v>
      </c>
      <c r="N2471" s="133" t="s">
        <v>14711</v>
      </c>
      <c r="P2471" s="134">
        <v>20000626</v>
      </c>
      <c r="Q2471" s="133" t="s">
        <v>14712</v>
      </c>
      <c r="R2471" s="134" t="s">
        <v>13895</v>
      </c>
      <c r="S2471" s="134" t="s">
        <v>14743</v>
      </c>
      <c r="X2471" s="134" t="s">
        <v>14743</v>
      </c>
      <c r="Y2471" s="216" t="s">
        <v>268</v>
      </c>
      <c r="AJ2471" s="134">
        <v>999</v>
      </c>
      <c r="AK2471" s="235">
        <v>999</v>
      </c>
      <c r="AL2471" s="133">
        <v>99</v>
      </c>
      <c r="AM2471" s="134">
        <v>99</v>
      </c>
      <c r="AN2471" s="235">
        <v>99</v>
      </c>
      <c r="AO2471" s="134" t="s">
        <v>14743</v>
      </c>
      <c r="AP2471" s="216" t="s">
        <v>268</v>
      </c>
      <c r="AQ2471" s="133" t="s">
        <v>14744</v>
      </c>
      <c r="AU2471" s="134">
        <v>999</v>
      </c>
      <c r="AV2471" s="235" t="s">
        <v>14514</v>
      </c>
      <c r="AW2471" s="235">
        <v>13</v>
      </c>
      <c r="AX2471" s="133" t="s">
        <v>2160</v>
      </c>
      <c r="AY2471" s="235">
        <v>0</v>
      </c>
      <c r="AZ2471" s="134" t="s">
        <v>268</v>
      </c>
      <c r="BA2471" s="133" t="s">
        <v>4589</v>
      </c>
      <c r="BB2471" s="235">
        <v>0</v>
      </c>
      <c r="BE2471" s="134" t="s">
        <v>14514</v>
      </c>
      <c r="BF2471" s="134" t="s">
        <v>14745</v>
      </c>
      <c r="BG2471" s="134" t="s">
        <v>14743</v>
      </c>
      <c r="BH2471" s="134" t="s">
        <v>14746</v>
      </c>
      <c r="BI2471" s="134" t="s">
        <v>14746</v>
      </c>
      <c r="BJ2471" s="134"/>
      <c r="BK2471" s="134" t="s">
        <v>14514</v>
      </c>
      <c r="BP2471" s="134" t="s">
        <v>14744</v>
      </c>
      <c r="BQ2471" s="134" t="s">
        <v>14744</v>
      </c>
      <c r="BR2471" s="134" t="s">
        <v>14743</v>
      </c>
      <c r="BS2471" s="235" t="s">
        <v>14747</v>
      </c>
      <c r="BT2471" s="235">
        <v>5</v>
      </c>
      <c r="BU2471" s="235" t="s">
        <v>14386</v>
      </c>
      <c r="BV2471" s="235">
        <v>454</v>
      </c>
      <c r="BW2471" s="235">
        <v>63.5</v>
      </c>
      <c r="CB2471" s="134" t="s">
        <v>14743</v>
      </c>
      <c r="CE2471" s="134" t="s">
        <v>14743</v>
      </c>
      <c r="CF2471" s="134" t="s">
        <v>14745</v>
      </c>
      <c r="CO2471" s="134" t="s">
        <v>14743</v>
      </c>
      <c r="CP2471" s="134" t="s">
        <v>14745</v>
      </c>
    </row>
    <row r="2472" spans="1:94" x14ac:dyDescent="0.25">
      <c r="A2472" s="134" t="s">
        <v>14</v>
      </c>
      <c r="B2472" s="134" t="s">
        <v>2147</v>
      </c>
      <c r="C2472" s="134" t="s">
        <v>14748</v>
      </c>
      <c r="D2472" s="28" t="s">
        <v>14748</v>
      </c>
      <c r="E2472" s="191" t="s">
        <v>268</v>
      </c>
      <c r="F2472" s="201" t="s">
        <v>14707</v>
      </c>
      <c r="G2472" s="201" t="s">
        <v>14708</v>
      </c>
      <c r="H2472" s="226" t="s">
        <v>14709</v>
      </c>
      <c r="L2472" s="133" t="s">
        <v>270</v>
      </c>
      <c r="M2472" s="133" t="s">
        <v>14749</v>
      </c>
      <c r="N2472" s="133" t="s">
        <v>14711</v>
      </c>
      <c r="P2472" s="134">
        <v>20000626</v>
      </c>
      <c r="Q2472" s="133" t="s">
        <v>14712</v>
      </c>
      <c r="R2472" s="134" t="s">
        <v>13895</v>
      </c>
      <c r="S2472" s="134" t="s">
        <v>14748</v>
      </c>
      <c r="X2472" s="134" t="s">
        <v>14748</v>
      </c>
      <c r="Y2472" s="216" t="s">
        <v>268</v>
      </c>
      <c r="AJ2472" s="134">
        <v>999</v>
      </c>
      <c r="AK2472" s="235">
        <v>999</v>
      </c>
      <c r="AL2472" s="133">
        <v>99</v>
      </c>
      <c r="AM2472" s="134">
        <v>99</v>
      </c>
      <c r="AN2472" s="235">
        <v>99</v>
      </c>
      <c r="AO2472" s="134" t="s">
        <v>14748</v>
      </c>
      <c r="AP2472" s="216" t="s">
        <v>268</v>
      </c>
      <c r="AQ2472" s="133" t="s">
        <v>14749</v>
      </c>
      <c r="AU2472" s="134">
        <v>999</v>
      </c>
      <c r="AV2472" s="235" t="s">
        <v>14514</v>
      </c>
      <c r="AW2472" s="235">
        <v>13</v>
      </c>
      <c r="AX2472" s="133" t="s">
        <v>2160</v>
      </c>
      <c r="AY2472" s="235">
        <v>0</v>
      </c>
      <c r="AZ2472" s="134" t="s">
        <v>268</v>
      </c>
      <c r="BA2472" s="133" t="s">
        <v>4589</v>
      </c>
      <c r="BB2472" s="235">
        <v>0</v>
      </c>
      <c r="BE2472" s="134" t="s">
        <v>14514</v>
      </c>
      <c r="BF2472" s="134" t="s">
        <v>14750</v>
      </c>
      <c r="BG2472" s="134" t="s">
        <v>14748</v>
      </c>
      <c r="BH2472" s="134" t="s">
        <v>14751</v>
      </c>
      <c r="BI2472" s="134" t="s">
        <v>14751</v>
      </c>
      <c r="BJ2472" s="134"/>
      <c r="BK2472" s="134" t="s">
        <v>14514</v>
      </c>
      <c r="BP2472" s="134" t="s">
        <v>14749</v>
      </c>
      <c r="BQ2472" s="134" t="s">
        <v>14749</v>
      </c>
      <c r="BR2472" s="134" t="s">
        <v>14748</v>
      </c>
      <c r="BS2472" s="235" t="s">
        <v>14752</v>
      </c>
      <c r="BT2472" s="235">
        <v>5</v>
      </c>
      <c r="BU2472" s="235" t="s">
        <v>14386</v>
      </c>
      <c r="BV2472" s="235">
        <v>643</v>
      </c>
      <c r="BW2472" s="235">
        <v>90</v>
      </c>
      <c r="CB2472" s="134" t="s">
        <v>14748</v>
      </c>
      <c r="CE2472" s="134" t="s">
        <v>14748</v>
      </c>
      <c r="CF2472" s="134" t="s">
        <v>14750</v>
      </c>
      <c r="CO2472" s="134" t="s">
        <v>14748</v>
      </c>
      <c r="CP2472" s="134" t="s">
        <v>14750</v>
      </c>
    </row>
    <row r="2473" spans="1:94" x14ac:dyDescent="0.25">
      <c r="A2473" s="134" t="s">
        <v>14</v>
      </c>
      <c r="B2473" s="134" t="s">
        <v>2147</v>
      </c>
      <c r="C2473" s="134" t="s">
        <v>14753</v>
      </c>
      <c r="D2473" s="28" t="s">
        <v>14753</v>
      </c>
      <c r="E2473" s="191" t="s">
        <v>268</v>
      </c>
      <c r="F2473" s="201" t="s">
        <v>14707</v>
      </c>
      <c r="G2473" s="201" t="s">
        <v>14708</v>
      </c>
      <c r="H2473" s="226" t="s">
        <v>14709</v>
      </c>
      <c r="L2473" s="133" t="s">
        <v>270</v>
      </c>
      <c r="M2473" s="133" t="s">
        <v>14754</v>
      </c>
      <c r="N2473" s="133" t="s">
        <v>14711</v>
      </c>
      <c r="P2473" s="134">
        <v>20000626</v>
      </c>
      <c r="Q2473" s="133" t="s">
        <v>14712</v>
      </c>
      <c r="R2473" s="134" t="s">
        <v>14730</v>
      </c>
      <c r="S2473" s="134" t="s">
        <v>14753</v>
      </c>
      <c r="X2473" s="134" t="s">
        <v>14753</v>
      </c>
      <c r="Y2473" s="216" t="s">
        <v>268</v>
      </c>
      <c r="AJ2473" s="134">
        <v>999</v>
      </c>
      <c r="AK2473" s="235">
        <v>999</v>
      </c>
      <c r="AL2473" s="133">
        <v>99</v>
      </c>
      <c r="AM2473" s="134">
        <v>99</v>
      </c>
      <c r="AN2473" s="235">
        <v>99</v>
      </c>
      <c r="AO2473" s="134" t="s">
        <v>14753</v>
      </c>
      <c r="AP2473" s="216" t="s">
        <v>268</v>
      </c>
      <c r="AQ2473" s="133" t="s">
        <v>14754</v>
      </c>
      <c r="AU2473" s="134">
        <v>999</v>
      </c>
      <c r="AV2473" s="235" t="s">
        <v>14514</v>
      </c>
      <c r="AW2473" s="235">
        <v>13</v>
      </c>
      <c r="AX2473" s="133" t="s">
        <v>2160</v>
      </c>
      <c r="AY2473" s="235">
        <v>0</v>
      </c>
      <c r="AZ2473" s="134" t="s">
        <v>268</v>
      </c>
      <c r="BA2473" s="133" t="s">
        <v>4589</v>
      </c>
      <c r="BB2473" s="235">
        <v>0</v>
      </c>
      <c r="BE2473" s="134" t="s">
        <v>14514</v>
      </c>
      <c r="BG2473" s="134" t="s">
        <v>14753</v>
      </c>
      <c r="BH2473" s="134" t="s">
        <v>14755</v>
      </c>
      <c r="BI2473" s="134" t="s">
        <v>14755</v>
      </c>
      <c r="BJ2473" s="134"/>
      <c r="BK2473" s="134" t="s">
        <v>14514</v>
      </c>
      <c r="BP2473" s="134" t="s">
        <v>14754</v>
      </c>
      <c r="BQ2473" s="134" t="s">
        <v>14754</v>
      </c>
      <c r="BR2473" s="134" t="s">
        <v>14753</v>
      </c>
      <c r="BS2473" s="235" t="s">
        <v>14756</v>
      </c>
      <c r="BT2473" s="235">
        <v>5</v>
      </c>
      <c r="BU2473" s="235" t="s">
        <v>14386</v>
      </c>
      <c r="BV2473" s="235">
        <v>436</v>
      </c>
      <c r="BW2473" s="235">
        <v>61</v>
      </c>
      <c r="CB2473" s="134" t="s">
        <v>14753</v>
      </c>
      <c r="CE2473" s="134" t="s">
        <v>14753</v>
      </c>
      <c r="CO2473" s="134" t="s">
        <v>14753</v>
      </c>
    </row>
    <row r="2474" spans="1:94" x14ac:dyDescent="0.25">
      <c r="A2474" s="134" t="s">
        <v>14</v>
      </c>
      <c r="B2474" s="134" t="s">
        <v>2147</v>
      </c>
      <c r="C2474" s="134" t="s">
        <v>14757</v>
      </c>
      <c r="D2474" s="28" t="s">
        <v>14757</v>
      </c>
      <c r="E2474" s="191" t="s">
        <v>268</v>
      </c>
      <c r="F2474" s="201" t="s">
        <v>14707</v>
      </c>
      <c r="G2474" s="201" t="s">
        <v>14708</v>
      </c>
      <c r="H2474" s="226" t="s">
        <v>14709</v>
      </c>
      <c r="L2474" s="133" t="s">
        <v>270</v>
      </c>
      <c r="M2474" s="133" t="s">
        <v>14758</v>
      </c>
      <c r="N2474" s="133" t="s">
        <v>14711</v>
      </c>
      <c r="P2474" s="134">
        <v>20000626</v>
      </c>
      <c r="Q2474" s="133" t="s">
        <v>14712</v>
      </c>
      <c r="R2474" s="134" t="s">
        <v>14730</v>
      </c>
      <c r="S2474" s="134" t="s">
        <v>14757</v>
      </c>
      <c r="X2474" s="134" t="s">
        <v>14757</v>
      </c>
      <c r="Y2474" s="216" t="s">
        <v>268</v>
      </c>
      <c r="AJ2474" s="134">
        <v>999</v>
      </c>
      <c r="AK2474" s="235">
        <v>999</v>
      </c>
      <c r="AL2474" s="133">
        <v>99</v>
      </c>
      <c r="AM2474" s="134">
        <v>99</v>
      </c>
      <c r="AN2474" s="235">
        <v>99</v>
      </c>
      <c r="AO2474" s="134" t="s">
        <v>14757</v>
      </c>
      <c r="AP2474" s="216" t="s">
        <v>268</v>
      </c>
      <c r="AQ2474" s="133" t="s">
        <v>14758</v>
      </c>
      <c r="AU2474" s="134">
        <v>999</v>
      </c>
      <c r="AV2474" s="235" t="s">
        <v>14514</v>
      </c>
      <c r="AW2474" s="235">
        <v>13</v>
      </c>
      <c r="AX2474" s="133" t="s">
        <v>2160</v>
      </c>
      <c r="AY2474" s="235">
        <v>0</v>
      </c>
      <c r="AZ2474" s="134" t="s">
        <v>268</v>
      </c>
      <c r="BA2474" s="133" t="s">
        <v>4589</v>
      </c>
      <c r="BB2474" s="235">
        <v>0</v>
      </c>
      <c r="BE2474" s="134" t="s">
        <v>14514</v>
      </c>
      <c r="BG2474" s="134" t="s">
        <v>14757</v>
      </c>
      <c r="BH2474" s="134" t="s">
        <v>14759</v>
      </c>
      <c r="BI2474" s="134" t="s">
        <v>14759</v>
      </c>
      <c r="BJ2474" s="134"/>
      <c r="BK2474" s="134" t="s">
        <v>14514</v>
      </c>
      <c r="BP2474" s="134" t="s">
        <v>14758</v>
      </c>
      <c r="BQ2474" s="134" t="s">
        <v>14758</v>
      </c>
      <c r="BR2474" s="134" t="s">
        <v>14757</v>
      </c>
      <c r="BS2474" s="235" t="s">
        <v>14760</v>
      </c>
      <c r="BT2474" s="235">
        <v>5</v>
      </c>
      <c r="BU2474" s="235" t="s">
        <v>14386</v>
      </c>
      <c r="BV2474" s="235">
        <v>643</v>
      </c>
      <c r="BW2474" s="235">
        <v>90</v>
      </c>
      <c r="CB2474" s="134" t="s">
        <v>14757</v>
      </c>
      <c r="CE2474" s="134" t="s">
        <v>14757</v>
      </c>
      <c r="CO2474" s="134" t="s">
        <v>14757</v>
      </c>
    </row>
    <row r="2475" spans="1:94" x14ac:dyDescent="0.25">
      <c r="A2475" s="134" t="s">
        <v>14</v>
      </c>
      <c r="B2475" s="134" t="s">
        <v>2147</v>
      </c>
      <c r="C2475" s="134" t="s">
        <v>14761</v>
      </c>
      <c r="D2475" s="28" t="s">
        <v>14761</v>
      </c>
      <c r="E2475" s="191" t="s">
        <v>268</v>
      </c>
      <c r="F2475" s="201" t="s">
        <v>14707</v>
      </c>
      <c r="G2475" s="201" t="s">
        <v>14708</v>
      </c>
      <c r="H2475" s="226" t="s">
        <v>14709</v>
      </c>
      <c r="L2475" s="133" t="s">
        <v>270</v>
      </c>
      <c r="M2475" s="133" t="s">
        <v>14762</v>
      </c>
      <c r="N2475" s="133" t="s">
        <v>14711</v>
      </c>
      <c r="P2475" s="134">
        <v>20000626</v>
      </c>
      <c r="Q2475" s="133" t="s">
        <v>14712</v>
      </c>
      <c r="R2475" s="134" t="s">
        <v>14730</v>
      </c>
      <c r="S2475" s="134" t="s">
        <v>14761</v>
      </c>
      <c r="X2475" s="134" t="s">
        <v>14761</v>
      </c>
      <c r="Y2475" s="216" t="s">
        <v>268</v>
      </c>
      <c r="AJ2475" s="134">
        <v>999</v>
      </c>
      <c r="AK2475" s="235">
        <v>999</v>
      </c>
      <c r="AL2475" s="133">
        <v>99</v>
      </c>
      <c r="AM2475" s="134">
        <v>99</v>
      </c>
      <c r="AN2475" s="235">
        <v>99</v>
      </c>
      <c r="AO2475" s="134" t="s">
        <v>14761</v>
      </c>
      <c r="AP2475" s="216" t="s">
        <v>268</v>
      </c>
      <c r="AQ2475" s="133" t="s">
        <v>14762</v>
      </c>
      <c r="AU2475" s="134">
        <v>999</v>
      </c>
      <c r="AV2475" s="235" t="s">
        <v>14514</v>
      </c>
      <c r="AW2475" s="235">
        <v>13</v>
      </c>
      <c r="AX2475" s="133" t="s">
        <v>2160</v>
      </c>
      <c r="AY2475" s="235">
        <v>0</v>
      </c>
      <c r="AZ2475" s="134" t="s">
        <v>268</v>
      </c>
      <c r="BA2475" s="133" t="s">
        <v>4589</v>
      </c>
      <c r="BB2475" s="235">
        <v>0</v>
      </c>
      <c r="BE2475" s="134" t="s">
        <v>14514</v>
      </c>
      <c r="BG2475" s="134" t="s">
        <v>14761</v>
      </c>
      <c r="BH2475" s="134" t="s">
        <v>14763</v>
      </c>
      <c r="BI2475" s="134" t="s">
        <v>14763</v>
      </c>
      <c r="BJ2475" s="134"/>
      <c r="BK2475" s="134" t="s">
        <v>14514</v>
      </c>
      <c r="BP2475" s="134" t="s">
        <v>14762</v>
      </c>
      <c r="BQ2475" s="134" t="s">
        <v>14762</v>
      </c>
      <c r="BR2475" s="134" t="s">
        <v>14761</v>
      </c>
      <c r="BS2475" s="235" t="s">
        <v>14764</v>
      </c>
      <c r="BT2475" s="235">
        <v>5</v>
      </c>
      <c r="BU2475" s="235" t="s">
        <v>14386</v>
      </c>
      <c r="BV2475" s="235">
        <v>414</v>
      </c>
      <c r="BW2475" s="235">
        <v>58</v>
      </c>
      <c r="CB2475" s="134" t="s">
        <v>14761</v>
      </c>
      <c r="CE2475" s="134" t="s">
        <v>14761</v>
      </c>
      <c r="CO2475" s="134" t="s">
        <v>14761</v>
      </c>
    </row>
    <row r="2476" spans="1:94" x14ac:dyDescent="0.25">
      <c r="A2476" s="134" t="s">
        <v>14</v>
      </c>
      <c r="B2476" s="134" t="s">
        <v>2147</v>
      </c>
      <c r="C2476" s="134" t="s">
        <v>14765</v>
      </c>
      <c r="D2476" s="28" t="s">
        <v>14765</v>
      </c>
      <c r="E2476" s="191" t="s">
        <v>268</v>
      </c>
      <c r="F2476" s="201" t="s">
        <v>14707</v>
      </c>
      <c r="G2476" s="201" t="s">
        <v>14708</v>
      </c>
      <c r="H2476" s="226" t="s">
        <v>14709</v>
      </c>
      <c r="L2476" s="133" t="s">
        <v>270</v>
      </c>
      <c r="M2476" s="133" t="s">
        <v>14766</v>
      </c>
      <c r="N2476" s="133" t="s">
        <v>14711</v>
      </c>
      <c r="P2476" s="134">
        <v>20000626</v>
      </c>
      <c r="Q2476" s="133" t="s">
        <v>14712</v>
      </c>
      <c r="R2476" s="134" t="s">
        <v>14730</v>
      </c>
      <c r="S2476" s="134" t="s">
        <v>14765</v>
      </c>
      <c r="X2476" s="134" t="s">
        <v>14765</v>
      </c>
      <c r="Y2476" s="216" t="s">
        <v>268</v>
      </c>
      <c r="AJ2476" s="134">
        <v>999</v>
      </c>
      <c r="AK2476" s="235">
        <v>999</v>
      </c>
      <c r="AL2476" s="133">
        <v>99</v>
      </c>
      <c r="AM2476" s="134">
        <v>99</v>
      </c>
      <c r="AN2476" s="235">
        <v>99</v>
      </c>
      <c r="AO2476" s="134" t="s">
        <v>14765</v>
      </c>
      <c r="AP2476" s="216" t="s">
        <v>268</v>
      </c>
      <c r="AQ2476" s="133" t="s">
        <v>14766</v>
      </c>
      <c r="AU2476" s="134">
        <v>999</v>
      </c>
      <c r="AV2476" s="235" t="s">
        <v>14514</v>
      </c>
      <c r="AW2476" s="235">
        <v>13</v>
      </c>
      <c r="AX2476" s="133" t="s">
        <v>2160</v>
      </c>
      <c r="AY2476" s="235">
        <v>0</v>
      </c>
      <c r="AZ2476" s="134" t="s">
        <v>268</v>
      </c>
      <c r="BA2476" s="133" t="s">
        <v>4589</v>
      </c>
      <c r="BB2476" s="235">
        <v>0</v>
      </c>
      <c r="BE2476" s="134" t="s">
        <v>14514</v>
      </c>
      <c r="BG2476" s="134" t="s">
        <v>14765</v>
      </c>
      <c r="BH2476" s="134" t="s">
        <v>14767</v>
      </c>
      <c r="BI2476" s="134" t="s">
        <v>14767</v>
      </c>
      <c r="BJ2476" s="134"/>
      <c r="BK2476" s="134" t="s">
        <v>14514</v>
      </c>
      <c r="BP2476" s="134" t="s">
        <v>14766</v>
      </c>
      <c r="BQ2476" s="134" t="s">
        <v>14766</v>
      </c>
      <c r="BR2476" s="134" t="s">
        <v>14765</v>
      </c>
      <c r="BS2476" s="235" t="s">
        <v>14768</v>
      </c>
      <c r="BT2476" s="235">
        <v>5</v>
      </c>
      <c r="BU2476" s="235" t="s">
        <v>14386</v>
      </c>
      <c r="BV2476" s="235">
        <v>429</v>
      </c>
      <c r="BW2476" s="235">
        <v>60</v>
      </c>
      <c r="CB2476" s="134" t="s">
        <v>14765</v>
      </c>
      <c r="CE2476" s="134" t="s">
        <v>14765</v>
      </c>
      <c r="CO2476" s="134" t="s">
        <v>14765</v>
      </c>
    </row>
    <row r="2477" spans="1:94" x14ac:dyDescent="0.25">
      <c r="A2477" s="134" t="s">
        <v>14</v>
      </c>
      <c r="B2477" s="134" t="s">
        <v>2147</v>
      </c>
      <c r="C2477" s="134" t="s">
        <v>14769</v>
      </c>
      <c r="D2477" s="23" t="s">
        <v>14769</v>
      </c>
      <c r="E2477" s="193" t="s">
        <v>14509</v>
      </c>
      <c r="F2477" s="201" t="s">
        <v>14217</v>
      </c>
      <c r="G2477" s="201" t="s">
        <v>14510</v>
      </c>
      <c r="H2477" s="226" t="s">
        <v>2152</v>
      </c>
      <c r="L2477" s="133" t="s">
        <v>14511</v>
      </c>
      <c r="M2477" s="133" t="s">
        <v>14770</v>
      </c>
      <c r="N2477" s="133" t="s">
        <v>14513</v>
      </c>
      <c r="P2477" s="134">
        <v>20000626</v>
      </c>
      <c r="Q2477" s="133" t="s">
        <v>14712</v>
      </c>
      <c r="R2477" s="134" t="s">
        <v>14771</v>
      </c>
      <c r="S2477" s="134" t="s">
        <v>14769</v>
      </c>
      <c r="X2477" s="134" t="s">
        <v>14769</v>
      </c>
      <c r="Y2477" s="216" t="s">
        <v>14509</v>
      </c>
      <c r="AJ2477" s="134">
        <v>999</v>
      </c>
      <c r="AK2477" s="235">
        <v>999</v>
      </c>
      <c r="AL2477" s="133">
        <v>99</v>
      </c>
      <c r="AM2477" s="134">
        <v>99</v>
      </c>
      <c r="AN2477" s="235">
        <v>99</v>
      </c>
      <c r="AO2477" s="134" t="s">
        <v>14769</v>
      </c>
      <c r="AP2477" s="216" t="s">
        <v>14509</v>
      </c>
      <c r="AQ2477" s="133" t="s">
        <v>14770</v>
      </c>
      <c r="AU2477" s="134">
        <v>999</v>
      </c>
      <c r="AV2477" s="235" t="s">
        <v>14772</v>
      </c>
      <c r="AW2477" s="235">
        <v>13</v>
      </c>
      <c r="AX2477" s="133" t="s">
        <v>2160</v>
      </c>
      <c r="AY2477" s="235">
        <v>1</v>
      </c>
      <c r="AZ2477" s="134" t="s">
        <v>14509</v>
      </c>
      <c r="BA2477" s="133" t="s">
        <v>2161</v>
      </c>
      <c r="BB2477" s="235">
        <v>0</v>
      </c>
      <c r="BE2477" s="134" t="s">
        <v>14772</v>
      </c>
      <c r="BF2477" s="134" t="s">
        <v>14773</v>
      </c>
      <c r="BG2477" s="134" t="s">
        <v>14769</v>
      </c>
      <c r="BH2477" s="134" t="s">
        <v>14774</v>
      </c>
      <c r="BI2477" s="134" t="s">
        <v>14774</v>
      </c>
      <c r="BJ2477" s="134"/>
      <c r="BK2477" s="134" t="s">
        <v>14772</v>
      </c>
      <c r="BP2477" s="134" t="s">
        <v>14770</v>
      </c>
      <c r="BQ2477" s="134" t="s">
        <v>14770</v>
      </c>
      <c r="BR2477" s="134" t="s">
        <v>14769</v>
      </c>
      <c r="BS2477" s="235" t="s">
        <v>14775</v>
      </c>
      <c r="BT2477" s="235">
        <v>5</v>
      </c>
      <c r="BU2477" s="235" t="s">
        <v>14386</v>
      </c>
      <c r="BV2477" s="235">
        <v>73</v>
      </c>
      <c r="BW2477" s="235">
        <v>51</v>
      </c>
      <c r="CB2477" s="134" t="s">
        <v>14769</v>
      </c>
      <c r="CE2477" s="134" t="s">
        <v>14769</v>
      </c>
      <c r="CF2477" s="134" t="s">
        <v>14773</v>
      </c>
      <c r="CO2477" s="134" t="s">
        <v>14769</v>
      </c>
      <c r="CP2477" s="134" t="s">
        <v>14773</v>
      </c>
    </row>
    <row r="2478" spans="1:94" x14ac:dyDescent="0.25">
      <c r="A2478" s="134" t="s">
        <v>14</v>
      </c>
      <c r="B2478" s="134" t="s">
        <v>2147</v>
      </c>
      <c r="C2478" s="134" t="s">
        <v>14776</v>
      </c>
      <c r="D2478" s="23" t="s">
        <v>14776</v>
      </c>
      <c r="E2478" s="193" t="s">
        <v>14509</v>
      </c>
      <c r="F2478" s="201" t="s">
        <v>14217</v>
      </c>
      <c r="G2478" s="201" t="s">
        <v>14510</v>
      </c>
      <c r="H2478" s="226" t="s">
        <v>2152</v>
      </c>
      <c r="L2478" s="133" t="s">
        <v>14511</v>
      </c>
      <c r="M2478" s="133" t="s">
        <v>14777</v>
      </c>
      <c r="N2478" s="133" t="s">
        <v>14513</v>
      </c>
      <c r="P2478" s="134">
        <v>20000626</v>
      </c>
      <c r="Q2478" s="133" t="s">
        <v>14712</v>
      </c>
      <c r="R2478" s="134" t="s">
        <v>13267</v>
      </c>
      <c r="S2478" s="134" t="s">
        <v>14776</v>
      </c>
      <c r="X2478" s="134" t="s">
        <v>14776</v>
      </c>
      <c r="Y2478" s="216" t="s">
        <v>14509</v>
      </c>
      <c r="AJ2478" s="134">
        <v>999</v>
      </c>
      <c r="AK2478" s="235">
        <v>999</v>
      </c>
      <c r="AL2478" s="133">
        <v>99</v>
      </c>
      <c r="AM2478" s="134">
        <v>99</v>
      </c>
      <c r="AN2478" s="235">
        <v>99</v>
      </c>
      <c r="AO2478" s="134" t="s">
        <v>14776</v>
      </c>
      <c r="AP2478" s="216" t="s">
        <v>14509</v>
      </c>
      <c r="AQ2478" s="133" t="s">
        <v>14777</v>
      </c>
      <c r="AU2478" s="134">
        <v>999</v>
      </c>
      <c r="AV2478" s="235" t="s">
        <v>14772</v>
      </c>
      <c r="AW2478" s="235">
        <v>13</v>
      </c>
      <c r="AX2478" s="133" t="s">
        <v>2160</v>
      </c>
      <c r="AY2478" s="235">
        <v>1</v>
      </c>
      <c r="AZ2478" s="134" t="s">
        <v>14509</v>
      </c>
      <c r="BA2478" s="133" t="s">
        <v>2161</v>
      </c>
      <c r="BB2478" s="235">
        <v>0</v>
      </c>
      <c r="BE2478" s="134" t="s">
        <v>14772</v>
      </c>
      <c r="BF2478" s="134" t="s">
        <v>14778</v>
      </c>
      <c r="BG2478" s="134" t="s">
        <v>14776</v>
      </c>
      <c r="BH2478" s="134" t="s">
        <v>14779</v>
      </c>
      <c r="BI2478" s="134" t="s">
        <v>14779</v>
      </c>
      <c r="BJ2478" s="134"/>
      <c r="BK2478" s="134" t="s">
        <v>14772</v>
      </c>
      <c r="BP2478" s="134" t="s">
        <v>14777</v>
      </c>
      <c r="BQ2478" s="134" t="s">
        <v>14777</v>
      </c>
      <c r="BR2478" s="134" t="s">
        <v>14776</v>
      </c>
      <c r="BS2478" s="235" t="s">
        <v>14780</v>
      </c>
      <c r="BT2478" s="235">
        <v>5</v>
      </c>
      <c r="BU2478" s="235" t="s">
        <v>14386</v>
      </c>
      <c r="BV2478" s="235">
        <v>46</v>
      </c>
      <c r="BW2478" s="235">
        <v>32.5</v>
      </c>
      <c r="CB2478" s="134" t="s">
        <v>14776</v>
      </c>
      <c r="CE2478" s="134" t="s">
        <v>14776</v>
      </c>
      <c r="CF2478" s="134" t="s">
        <v>14778</v>
      </c>
      <c r="CO2478" s="134" t="s">
        <v>14776</v>
      </c>
      <c r="CP2478" s="134" t="s">
        <v>14778</v>
      </c>
    </row>
    <row r="2479" spans="1:94" x14ac:dyDescent="0.25">
      <c r="A2479" s="134" t="s">
        <v>14</v>
      </c>
      <c r="B2479" s="134" t="s">
        <v>2147</v>
      </c>
      <c r="C2479" s="134" t="s">
        <v>14781</v>
      </c>
      <c r="D2479" s="23" t="s">
        <v>14781</v>
      </c>
      <c r="E2479" s="193" t="s">
        <v>14509</v>
      </c>
      <c r="F2479" s="201" t="s">
        <v>14217</v>
      </c>
      <c r="G2479" s="201" t="s">
        <v>14510</v>
      </c>
      <c r="H2479" s="226" t="s">
        <v>2152</v>
      </c>
      <c r="L2479" s="133" t="s">
        <v>14511</v>
      </c>
      <c r="M2479" s="133" t="s">
        <v>14782</v>
      </c>
      <c r="N2479" s="133" t="s">
        <v>14513</v>
      </c>
      <c r="P2479" s="134">
        <v>20000626</v>
      </c>
      <c r="Q2479" s="133" t="s">
        <v>14712</v>
      </c>
      <c r="R2479" s="134" t="s">
        <v>13895</v>
      </c>
      <c r="S2479" s="134" t="s">
        <v>14781</v>
      </c>
      <c r="X2479" s="134" t="s">
        <v>14781</v>
      </c>
      <c r="Y2479" s="216" t="s">
        <v>14509</v>
      </c>
      <c r="AJ2479" s="134">
        <v>999</v>
      </c>
      <c r="AK2479" s="235">
        <v>999</v>
      </c>
      <c r="AL2479" s="133">
        <v>99</v>
      </c>
      <c r="AM2479" s="134">
        <v>99</v>
      </c>
      <c r="AN2479" s="235">
        <v>99</v>
      </c>
      <c r="AO2479" s="134" t="s">
        <v>14781</v>
      </c>
      <c r="AP2479" s="216" t="s">
        <v>14509</v>
      </c>
      <c r="AQ2479" s="133" t="s">
        <v>14782</v>
      </c>
      <c r="AU2479" s="134">
        <v>999</v>
      </c>
      <c r="AV2479" s="235" t="s">
        <v>14772</v>
      </c>
      <c r="AW2479" s="235">
        <v>13</v>
      </c>
      <c r="AX2479" s="133" t="s">
        <v>2160</v>
      </c>
      <c r="AY2479" s="235">
        <v>1</v>
      </c>
      <c r="AZ2479" s="134" t="s">
        <v>14509</v>
      </c>
      <c r="BA2479" s="133" t="s">
        <v>2161</v>
      </c>
      <c r="BB2479" s="235">
        <v>0</v>
      </c>
      <c r="BE2479" s="134" t="s">
        <v>14772</v>
      </c>
      <c r="BF2479" s="134" t="s">
        <v>14783</v>
      </c>
      <c r="BG2479" s="134" t="s">
        <v>14781</v>
      </c>
      <c r="BH2479" s="134" t="s">
        <v>14784</v>
      </c>
      <c r="BI2479" s="134" t="s">
        <v>14784</v>
      </c>
      <c r="BJ2479" s="134"/>
      <c r="BK2479" s="134" t="s">
        <v>14772</v>
      </c>
      <c r="BP2479" s="134" t="s">
        <v>14782</v>
      </c>
      <c r="BQ2479" s="134" t="s">
        <v>14782</v>
      </c>
      <c r="BR2479" s="134" t="s">
        <v>14781</v>
      </c>
      <c r="BS2479" s="235" t="s">
        <v>14785</v>
      </c>
      <c r="BT2479" s="235">
        <v>5</v>
      </c>
      <c r="BU2479" s="235" t="s">
        <v>14386</v>
      </c>
      <c r="BV2479" s="235">
        <v>80</v>
      </c>
      <c r="BW2479" s="235">
        <v>56</v>
      </c>
      <c r="CB2479" s="134" t="s">
        <v>14781</v>
      </c>
      <c r="CE2479" s="134" t="s">
        <v>14781</v>
      </c>
      <c r="CF2479" s="134" t="s">
        <v>14783</v>
      </c>
      <c r="CO2479" s="134" t="s">
        <v>14781</v>
      </c>
      <c r="CP2479" s="134" t="s">
        <v>14783</v>
      </c>
    </row>
    <row r="2480" spans="1:94" x14ac:dyDescent="0.25">
      <c r="A2480" s="134" t="s">
        <v>14</v>
      </c>
      <c r="B2480" s="134" t="s">
        <v>2147</v>
      </c>
      <c r="C2480" s="134" t="s">
        <v>14786</v>
      </c>
      <c r="D2480" s="23" t="s">
        <v>14786</v>
      </c>
      <c r="E2480" s="193" t="s">
        <v>14509</v>
      </c>
      <c r="F2480" s="201" t="s">
        <v>14217</v>
      </c>
      <c r="G2480" s="201" t="s">
        <v>14510</v>
      </c>
      <c r="H2480" s="226" t="s">
        <v>2152</v>
      </c>
      <c r="L2480" s="133" t="s">
        <v>14511</v>
      </c>
      <c r="M2480" s="133" t="s">
        <v>14787</v>
      </c>
      <c r="N2480" s="133" t="s">
        <v>14513</v>
      </c>
      <c r="P2480" s="134">
        <v>20000626</v>
      </c>
      <c r="Q2480" s="133" t="s">
        <v>14712</v>
      </c>
      <c r="R2480" s="134" t="s">
        <v>14788</v>
      </c>
      <c r="S2480" s="134" t="s">
        <v>14786</v>
      </c>
      <c r="X2480" s="134" t="s">
        <v>14786</v>
      </c>
      <c r="Y2480" s="216" t="s">
        <v>14509</v>
      </c>
      <c r="AJ2480" s="134">
        <v>999</v>
      </c>
      <c r="AK2480" s="235">
        <v>999</v>
      </c>
      <c r="AL2480" s="133">
        <v>99</v>
      </c>
      <c r="AM2480" s="134">
        <v>99</v>
      </c>
      <c r="AN2480" s="235">
        <v>99</v>
      </c>
      <c r="AO2480" s="134" t="s">
        <v>14786</v>
      </c>
      <c r="AP2480" s="216" t="s">
        <v>14509</v>
      </c>
      <c r="AQ2480" s="133" t="s">
        <v>14787</v>
      </c>
      <c r="AU2480" s="134">
        <v>999</v>
      </c>
      <c r="AV2480" s="235" t="s">
        <v>14772</v>
      </c>
      <c r="AW2480" s="235">
        <v>13</v>
      </c>
      <c r="AX2480" s="133" t="s">
        <v>2160</v>
      </c>
      <c r="AY2480" s="235">
        <v>1</v>
      </c>
      <c r="AZ2480" s="134" t="s">
        <v>14509</v>
      </c>
      <c r="BA2480" s="133" t="s">
        <v>2161</v>
      </c>
      <c r="BB2480" s="235">
        <v>0</v>
      </c>
      <c r="BE2480" s="134" t="s">
        <v>14772</v>
      </c>
      <c r="BF2480" s="134" t="s">
        <v>14789</v>
      </c>
      <c r="BG2480" s="134" t="s">
        <v>14786</v>
      </c>
      <c r="BH2480" s="134" t="s">
        <v>14790</v>
      </c>
      <c r="BI2480" s="134" t="s">
        <v>14790</v>
      </c>
      <c r="BJ2480" s="134"/>
      <c r="BK2480" s="134" t="s">
        <v>14772</v>
      </c>
      <c r="BP2480" s="134" t="s">
        <v>14787</v>
      </c>
      <c r="BQ2480" s="134" t="s">
        <v>14787</v>
      </c>
      <c r="BR2480" s="134" t="s">
        <v>14786</v>
      </c>
      <c r="BS2480" s="235" t="s">
        <v>14791</v>
      </c>
      <c r="BT2480" s="235">
        <v>5</v>
      </c>
      <c r="BU2480" s="235" t="s">
        <v>14386</v>
      </c>
      <c r="BV2480" s="235">
        <v>121</v>
      </c>
      <c r="BW2480" s="235">
        <v>85</v>
      </c>
      <c r="CB2480" s="134" t="s">
        <v>14786</v>
      </c>
      <c r="CE2480" s="134" t="s">
        <v>14786</v>
      </c>
      <c r="CF2480" s="134" t="s">
        <v>14789</v>
      </c>
      <c r="CO2480" s="134" t="s">
        <v>14786</v>
      </c>
      <c r="CP2480" s="134" t="s">
        <v>14789</v>
      </c>
    </row>
    <row r="2481" spans="1:94" x14ac:dyDescent="0.25">
      <c r="A2481" s="134" t="s">
        <v>14</v>
      </c>
      <c r="B2481" s="134" t="s">
        <v>2147</v>
      </c>
      <c r="C2481" s="134" t="s">
        <v>14792</v>
      </c>
      <c r="D2481" s="23" t="s">
        <v>14792</v>
      </c>
      <c r="E2481" s="193" t="s">
        <v>14509</v>
      </c>
      <c r="F2481" s="201" t="s">
        <v>14217</v>
      </c>
      <c r="G2481" s="201" t="s">
        <v>14510</v>
      </c>
      <c r="H2481" s="226" t="s">
        <v>2152</v>
      </c>
      <c r="L2481" s="133" t="s">
        <v>14511</v>
      </c>
      <c r="M2481" s="133" t="s">
        <v>14793</v>
      </c>
      <c r="N2481" s="133" t="s">
        <v>14513</v>
      </c>
      <c r="P2481" s="134">
        <v>20000626</v>
      </c>
      <c r="Q2481" s="133" t="s">
        <v>14712</v>
      </c>
      <c r="R2481" s="134" t="s">
        <v>13971</v>
      </c>
      <c r="S2481" s="134" t="s">
        <v>14792</v>
      </c>
      <c r="X2481" s="134" t="s">
        <v>14792</v>
      </c>
      <c r="Y2481" s="216" t="s">
        <v>14509</v>
      </c>
      <c r="AJ2481" s="134">
        <v>999</v>
      </c>
      <c r="AK2481" s="235">
        <v>999</v>
      </c>
      <c r="AL2481" s="133">
        <v>99</v>
      </c>
      <c r="AM2481" s="134">
        <v>99</v>
      </c>
      <c r="AN2481" s="235">
        <v>99</v>
      </c>
      <c r="AO2481" s="134" t="s">
        <v>14792</v>
      </c>
      <c r="AP2481" s="216" t="s">
        <v>14509</v>
      </c>
      <c r="AQ2481" s="133" t="s">
        <v>14793</v>
      </c>
      <c r="AU2481" s="134">
        <v>999</v>
      </c>
      <c r="AV2481" s="235" t="s">
        <v>14772</v>
      </c>
      <c r="AW2481" s="235">
        <v>13</v>
      </c>
      <c r="AX2481" s="133" t="s">
        <v>2160</v>
      </c>
      <c r="AY2481" s="235">
        <v>1</v>
      </c>
      <c r="AZ2481" s="134" t="s">
        <v>14509</v>
      </c>
      <c r="BA2481" s="133" t="s">
        <v>2161</v>
      </c>
      <c r="BB2481" s="235">
        <v>0</v>
      </c>
      <c r="BE2481" s="134" t="s">
        <v>14772</v>
      </c>
      <c r="BF2481" s="134" t="s">
        <v>14794</v>
      </c>
      <c r="BG2481" s="134" t="s">
        <v>14792</v>
      </c>
      <c r="BH2481" s="134" t="s">
        <v>14795</v>
      </c>
      <c r="BI2481" s="134" t="s">
        <v>14795</v>
      </c>
      <c r="BJ2481" s="134"/>
      <c r="BK2481" s="134" t="s">
        <v>14772</v>
      </c>
      <c r="BP2481" s="134" t="s">
        <v>14793</v>
      </c>
      <c r="BQ2481" s="134" t="s">
        <v>14793</v>
      </c>
      <c r="BR2481" s="134" t="s">
        <v>14792</v>
      </c>
      <c r="BS2481" s="235" t="s">
        <v>14796</v>
      </c>
      <c r="BT2481" s="235">
        <v>5</v>
      </c>
      <c r="BU2481" s="235" t="s">
        <v>14386</v>
      </c>
      <c r="BV2481" s="235">
        <v>36</v>
      </c>
      <c r="BW2481" s="235">
        <v>25</v>
      </c>
      <c r="CB2481" s="134" t="s">
        <v>14792</v>
      </c>
      <c r="CE2481" s="134" t="s">
        <v>14792</v>
      </c>
      <c r="CF2481" s="134" t="s">
        <v>14794</v>
      </c>
      <c r="CO2481" s="134" t="s">
        <v>14792</v>
      </c>
      <c r="CP2481" s="134" t="s">
        <v>14794</v>
      </c>
    </row>
    <row r="2482" spans="1:94" x14ac:dyDescent="0.25">
      <c r="A2482" s="134" t="s">
        <v>14</v>
      </c>
      <c r="B2482" s="134" t="s">
        <v>2147</v>
      </c>
      <c r="C2482" s="134" t="s">
        <v>14797</v>
      </c>
      <c r="D2482" s="23" t="s">
        <v>14797</v>
      </c>
      <c r="E2482" s="193" t="s">
        <v>14509</v>
      </c>
      <c r="F2482" s="201" t="s">
        <v>14217</v>
      </c>
      <c r="G2482" s="201" t="s">
        <v>14510</v>
      </c>
      <c r="H2482" s="226" t="s">
        <v>2152</v>
      </c>
      <c r="L2482" s="133" t="s">
        <v>14511</v>
      </c>
      <c r="M2482" s="133" t="s">
        <v>14798</v>
      </c>
      <c r="N2482" s="133" t="s">
        <v>14513</v>
      </c>
      <c r="P2482" s="134">
        <v>20000626</v>
      </c>
      <c r="Q2482" s="133" t="s">
        <v>14712</v>
      </c>
      <c r="R2482" s="134" t="s">
        <v>14799</v>
      </c>
      <c r="S2482" s="134" t="s">
        <v>14797</v>
      </c>
      <c r="X2482" s="134" t="s">
        <v>14797</v>
      </c>
      <c r="Y2482" s="216" t="s">
        <v>14509</v>
      </c>
      <c r="AJ2482" s="134">
        <v>999</v>
      </c>
      <c r="AK2482" s="235">
        <v>999</v>
      </c>
      <c r="AL2482" s="133">
        <v>99</v>
      </c>
      <c r="AM2482" s="134">
        <v>99</v>
      </c>
      <c r="AN2482" s="235">
        <v>99</v>
      </c>
      <c r="AO2482" s="134" t="s">
        <v>14797</v>
      </c>
      <c r="AP2482" s="216" t="s">
        <v>14509</v>
      </c>
      <c r="AQ2482" s="133" t="s">
        <v>14798</v>
      </c>
      <c r="AU2482" s="134">
        <v>999</v>
      </c>
      <c r="AV2482" s="235" t="s">
        <v>14772</v>
      </c>
      <c r="AW2482" s="235">
        <v>13</v>
      </c>
      <c r="AX2482" s="133" t="s">
        <v>2160</v>
      </c>
      <c r="AY2482" s="235">
        <v>1</v>
      </c>
      <c r="AZ2482" s="134" t="s">
        <v>14509</v>
      </c>
      <c r="BA2482" s="133" t="s">
        <v>2161</v>
      </c>
      <c r="BB2482" s="235">
        <v>0</v>
      </c>
      <c r="BE2482" s="134" t="s">
        <v>14772</v>
      </c>
      <c r="BF2482" s="134" t="s">
        <v>14800</v>
      </c>
      <c r="BG2482" s="134" t="s">
        <v>14797</v>
      </c>
      <c r="BH2482" s="134" t="s">
        <v>14801</v>
      </c>
      <c r="BI2482" s="134" t="s">
        <v>14801</v>
      </c>
      <c r="BJ2482" s="134"/>
      <c r="BK2482" s="134" t="s">
        <v>14772</v>
      </c>
      <c r="BP2482" s="134" t="s">
        <v>14798</v>
      </c>
      <c r="BQ2482" s="134" t="s">
        <v>14798</v>
      </c>
      <c r="BR2482" s="134" t="s">
        <v>14797</v>
      </c>
      <c r="BS2482" s="235" t="s">
        <v>14802</v>
      </c>
      <c r="BT2482" s="235">
        <v>5</v>
      </c>
      <c r="BU2482" s="235" t="s">
        <v>14386</v>
      </c>
      <c r="BV2482" s="235">
        <v>243</v>
      </c>
      <c r="BW2482" s="235">
        <v>170</v>
      </c>
      <c r="CB2482" s="134" t="s">
        <v>14797</v>
      </c>
      <c r="CE2482" s="134" t="s">
        <v>14797</v>
      </c>
      <c r="CF2482" s="134" t="s">
        <v>14800</v>
      </c>
      <c r="CO2482" s="134" t="s">
        <v>14797</v>
      </c>
      <c r="CP2482" s="134" t="s">
        <v>14800</v>
      </c>
    </row>
    <row r="2483" spans="1:94" x14ac:dyDescent="0.25">
      <c r="A2483" s="134" t="s">
        <v>14</v>
      </c>
      <c r="B2483" s="134" t="s">
        <v>2147</v>
      </c>
      <c r="C2483" s="134" t="s">
        <v>14803</v>
      </c>
      <c r="D2483" s="23" t="s">
        <v>14803</v>
      </c>
      <c r="E2483" s="193" t="s">
        <v>14509</v>
      </c>
      <c r="F2483" s="201" t="s">
        <v>14217</v>
      </c>
      <c r="G2483" s="201" t="s">
        <v>14510</v>
      </c>
      <c r="H2483" s="226" t="s">
        <v>2152</v>
      </c>
      <c r="L2483" s="133" t="s">
        <v>14511</v>
      </c>
      <c r="M2483" s="133" t="s">
        <v>14804</v>
      </c>
      <c r="N2483" s="133" t="s">
        <v>14513</v>
      </c>
      <c r="P2483" s="134">
        <v>20000626</v>
      </c>
      <c r="Q2483" s="133" t="s">
        <v>14712</v>
      </c>
      <c r="R2483" s="134" t="s">
        <v>14805</v>
      </c>
      <c r="S2483" s="134" t="s">
        <v>14803</v>
      </c>
      <c r="X2483" s="134" t="s">
        <v>14803</v>
      </c>
      <c r="Y2483" s="216" t="s">
        <v>14509</v>
      </c>
      <c r="AJ2483" s="134">
        <v>999</v>
      </c>
      <c r="AK2483" s="235">
        <v>999</v>
      </c>
      <c r="AL2483" s="133">
        <v>99</v>
      </c>
      <c r="AM2483" s="134">
        <v>99</v>
      </c>
      <c r="AN2483" s="235">
        <v>99</v>
      </c>
      <c r="AO2483" s="134" t="s">
        <v>14803</v>
      </c>
      <c r="AP2483" s="216" t="s">
        <v>14509</v>
      </c>
      <c r="AQ2483" s="133" t="s">
        <v>14804</v>
      </c>
      <c r="AU2483" s="134">
        <v>999</v>
      </c>
      <c r="AV2483" s="235" t="s">
        <v>14772</v>
      </c>
      <c r="AW2483" s="235">
        <v>13</v>
      </c>
      <c r="AX2483" s="133" t="s">
        <v>2160</v>
      </c>
      <c r="AY2483" s="235">
        <v>1</v>
      </c>
      <c r="AZ2483" s="134" t="s">
        <v>14509</v>
      </c>
      <c r="BA2483" s="133" t="s">
        <v>2161</v>
      </c>
      <c r="BB2483" s="235">
        <v>0</v>
      </c>
      <c r="BE2483" s="134" t="s">
        <v>14772</v>
      </c>
      <c r="BF2483" s="134" t="s">
        <v>14806</v>
      </c>
      <c r="BG2483" s="134" t="s">
        <v>14803</v>
      </c>
      <c r="BH2483" s="134" t="s">
        <v>14807</v>
      </c>
      <c r="BI2483" s="134" t="s">
        <v>14807</v>
      </c>
      <c r="BJ2483" s="134"/>
      <c r="BK2483" s="134" t="s">
        <v>14772</v>
      </c>
      <c r="BP2483" s="134" t="s">
        <v>14804</v>
      </c>
      <c r="BQ2483" s="134" t="s">
        <v>14804</v>
      </c>
      <c r="BR2483" s="134" t="s">
        <v>14803</v>
      </c>
      <c r="BS2483" s="235" t="s">
        <v>14808</v>
      </c>
      <c r="BT2483" s="235">
        <v>5</v>
      </c>
      <c r="BU2483" s="235" t="s">
        <v>14386</v>
      </c>
      <c r="BV2483" s="235">
        <v>80</v>
      </c>
      <c r="BW2483" s="235">
        <v>56</v>
      </c>
      <c r="CB2483" s="134" t="s">
        <v>14803</v>
      </c>
      <c r="CE2483" s="134" t="s">
        <v>14803</v>
      </c>
      <c r="CF2483" s="134" t="s">
        <v>14806</v>
      </c>
      <c r="CO2483" s="134" t="s">
        <v>14803</v>
      </c>
      <c r="CP2483" s="134" t="s">
        <v>14806</v>
      </c>
    </row>
    <row r="2484" spans="1:94" x14ac:dyDescent="0.25">
      <c r="A2484" s="134" t="s">
        <v>14</v>
      </c>
      <c r="B2484" s="134" t="s">
        <v>2147</v>
      </c>
      <c r="C2484" s="134" t="s">
        <v>14809</v>
      </c>
      <c r="D2484" s="23" t="s">
        <v>14809</v>
      </c>
      <c r="E2484" s="193" t="s">
        <v>14509</v>
      </c>
      <c r="F2484" s="201" t="s">
        <v>14217</v>
      </c>
      <c r="G2484" s="201" t="s">
        <v>14510</v>
      </c>
      <c r="H2484" s="226" t="s">
        <v>2152</v>
      </c>
      <c r="L2484" s="133" t="s">
        <v>14511</v>
      </c>
      <c r="M2484" s="133" t="s">
        <v>14810</v>
      </c>
      <c r="N2484" s="133" t="s">
        <v>14513</v>
      </c>
      <c r="P2484" s="134">
        <v>20000626</v>
      </c>
      <c r="Q2484" s="133" t="s">
        <v>14712</v>
      </c>
      <c r="R2484" s="134" t="s">
        <v>22</v>
      </c>
      <c r="S2484" s="134" t="s">
        <v>14809</v>
      </c>
      <c r="X2484" s="134" t="s">
        <v>14809</v>
      </c>
      <c r="Y2484" s="216" t="s">
        <v>14509</v>
      </c>
      <c r="AJ2484" s="134">
        <v>999</v>
      </c>
      <c r="AK2484" s="235">
        <v>999</v>
      </c>
      <c r="AL2484" s="133">
        <v>99</v>
      </c>
      <c r="AM2484" s="134">
        <v>99</v>
      </c>
      <c r="AN2484" s="235">
        <v>99</v>
      </c>
      <c r="AO2484" s="134" t="s">
        <v>14809</v>
      </c>
      <c r="AP2484" s="216" t="s">
        <v>14509</v>
      </c>
      <c r="AQ2484" s="133" t="s">
        <v>14810</v>
      </c>
      <c r="AU2484" s="134">
        <v>999</v>
      </c>
      <c r="AV2484" s="235" t="s">
        <v>14772</v>
      </c>
      <c r="AW2484" s="235">
        <v>13</v>
      </c>
      <c r="AX2484" s="133" t="s">
        <v>2160</v>
      </c>
      <c r="AY2484" s="235">
        <v>1</v>
      </c>
      <c r="AZ2484" s="134" t="s">
        <v>14509</v>
      </c>
      <c r="BA2484" s="133" t="s">
        <v>2161</v>
      </c>
      <c r="BB2484" s="235">
        <v>0</v>
      </c>
      <c r="BE2484" s="134" t="s">
        <v>14772</v>
      </c>
      <c r="BF2484" s="134" t="s">
        <v>14811</v>
      </c>
      <c r="BG2484" s="134" t="s">
        <v>14809</v>
      </c>
      <c r="BH2484" s="134" t="s">
        <v>14812</v>
      </c>
      <c r="BI2484" s="134" t="s">
        <v>14812</v>
      </c>
      <c r="BJ2484" s="134"/>
      <c r="BK2484" s="134" t="s">
        <v>14772</v>
      </c>
      <c r="BP2484" s="134" t="s">
        <v>14810</v>
      </c>
      <c r="BQ2484" s="134" t="s">
        <v>14810</v>
      </c>
      <c r="BR2484" s="134" t="s">
        <v>14809</v>
      </c>
      <c r="BS2484" s="235" t="s">
        <v>14813</v>
      </c>
      <c r="BT2484" s="235">
        <v>5</v>
      </c>
      <c r="BU2484" s="235" t="s">
        <v>14386</v>
      </c>
      <c r="BV2484" s="235">
        <v>153</v>
      </c>
      <c r="BW2484" s="235">
        <v>107</v>
      </c>
      <c r="CB2484" s="134" t="s">
        <v>14809</v>
      </c>
      <c r="CE2484" s="134" t="s">
        <v>14809</v>
      </c>
      <c r="CF2484" s="134" t="s">
        <v>14811</v>
      </c>
      <c r="CO2484" s="134" t="s">
        <v>14809</v>
      </c>
      <c r="CP2484" s="134" t="s">
        <v>14811</v>
      </c>
    </row>
    <row r="2485" spans="1:94" x14ac:dyDescent="0.25">
      <c r="A2485" s="134" t="s">
        <v>14</v>
      </c>
      <c r="B2485" s="134" t="s">
        <v>2147</v>
      </c>
      <c r="C2485" s="134" t="s">
        <v>14814</v>
      </c>
      <c r="D2485" s="23" t="s">
        <v>14814</v>
      </c>
      <c r="E2485" s="193" t="s">
        <v>14509</v>
      </c>
      <c r="F2485" s="201" t="s">
        <v>14217</v>
      </c>
      <c r="G2485" s="201" t="s">
        <v>14510</v>
      </c>
      <c r="H2485" s="226" t="s">
        <v>2152</v>
      </c>
      <c r="L2485" s="133" t="s">
        <v>14511</v>
      </c>
      <c r="M2485" s="133" t="s">
        <v>14815</v>
      </c>
      <c r="N2485" s="133" t="s">
        <v>14513</v>
      </c>
      <c r="P2485" s="134">
        <v>20000626</v>
      </c>
      <c r="Q2485" s="133" t="s">
        <v>14712</v>
      </c>
      <c r="R2485" s="134" t="s">
        <v>13829</v>
      </c>
      <c r="S2485" s="134" t="s">
        <v>14814</v>
      </c>
      <c r="X2485" s="134" t="s">
        <v>14814</v>
      </c>
      <c r="Y2485" s="216" t="s">
        <v>14509</v>
      </c>
      <c r="AJ2485" s="134">
        <v>999</v>
      </c>
      <c r="AK2485" s="235">
        <v>999</v>
      </c>
      <c r="AL2485" s="133">
        <v>99</v>
      </c>
      <c r="AM2485" s="134">
        <v>99</v>
      </c>
      <c r="AN2485" s="235">
        <v>99</v>
      </c>
      <c r="AO2485" s="134" t="s">
        <v>14814</v>
      </c>
      <c r="AP2485" s="216" t="s">
        <v>14509</v>
      </c>
      <c r="AQ2485" s="133" t="s">
        <v>14815</v>
      </c>
      <c r="AU2485" s="134">
        <v>999</v>
      </c>
      <c r="AV2485" s="235" t="s">
        <v>14772</v>
      </c>
      <c r="AW2485" s="235">
        <v>13</v>
      </c>
      <c r="AX2485" s="133" t="s">
        <v>2160</v>
      </c>
      <c r="AY2485" s="235">
        <v>1</v>
      </c>
      <c r="AZ2485" s="134" t="s">
        <v>14509</v>
      </c>
      <c r="BA2485" s="133" t="s">
        <v>2161</v>
      </c>
      <c r="BB2485" s="235">
        <v>0</v>
      </c>
      <c r="BE2485" s="134" t="s">
        <v>14772</v>
      </c>
      <c r="BF2485" s="134" t="s">
        <v>14816</v>
      </c>
      <c r="BG2485" s="134" t="s">
        <v>14814</v>
      </c>
      <c r="BH2485" s="134" t="s">
        <v>14817</v>
      </c>
      <c r="BI2485" s="134" t="s">
        <v>14817</v>
      </c>
      <c r="BJ2485" s="134"/>
      <c r="BK2485" s="134" t="s">
        <v>14772</v>
      </c>
      <c r="BP2485" s="134" t="s">
        <v>14815</v>
      </c>
      <c r="BQ2485" s="134" t="s">
        <v>14815</v>
      </c>
      <c r="BR2485" s="134" t="s">
        <v>14814</v>
      </c>
      <c r="BS2485" s="235" t="s">
        <v>14818</v>
      </c>
      <c r="BT2485" s="235">
        <v>5</v>
      </c>
      <c r="BU2485" s="235" t="s">
        <v>14386</v>
      </c>
      <c r="BV2485" s="235">
        <v>99</v>
      </c>
      <c r="BW2485" s="235">
        <v>69</v>
      </c>
      <c r="CB2485" s="134" t="s">
        <v>14814</v>
      </c>
      <c r="CE2485" s="134" t="s">
        <v>14814</v>
      </c>
      <c r="CF2485" s="134" t="s">
        <v>14816</v>
      </c>
      <c r="CO2485" s="134" t="s">
        <v>14814</v>
      </c>
      <c r="CP2485" s="134" t="s">
        <v>14816</v>
      </c>
    </row>
    <row r="2486" spans="1:94" x14ac:dyDescent="0.25">
      <c r="A2486" s="134" t="s">
        <v>14</v>
      </c>
      <c r="B2486" s="134" t="s">
        <v>2147</v>
      </c>
      <c r="C2486" s="134" t="s">
        <v>14819</v>
      </c>
      <c r="D2486" s="23" t="s">
        <v>14819</v>
      </c>
      <c r="E2486" s="193" t="s">
        <v>14509</v>
      </c>
      <c r="F2486" s="201" t="s">
        <v>14217</v>
      </c>
      <c r="G2486" s="201" t="s">
        <v>14510</v>
      </c>
      <c r="H2486" s="226" t="s">
        <v>2152</v>
      </c>
      <c r="L2486" s="133" t="s">
        <v>14511</v>
      </c>
      <c r="M2486" s="133" t="s">
        <v>14820</v>
      </c>
      <c r="N2486" s="133" t="s">
        <v>14513</v>
      </c>
      <c r="P2486" s="134">
        <v>20000626</v>
      </c>
      <c r="Q2486" s="133" t="s">
        <v>14712</v>
      </c>
      <c r="R2486" s="134" t="s">
        <v>14805</v>
      </c>
      <c r="S2486" s="134" t="s">
        <v>14819</v>
      </c>
      <c r="X2486" s="134" t="s">
        <v>14819</v>
      </c>
      <c r="Y2486" s="216" t="s">
        <v>14509</v>
      </c>
      <c r="AJ2486" s="134">
        <v>999</v>
      </c>
      <c r="AK2486" s="235">
        <v>999</v>
      </c>
      <c r="AL2486" s="133">
        <v>99</v>
      </c>
      <c r="AM2486" s="134">
        <v>99</v>
      </c>
      <c r="AN2486" s="235">
        <v>99</v>
      </c>
      <c r="AO2486" s="134" t="s">
        <v>14819</v>
      </c>
      <c r="AP2486" s="216" t="s">
        <v>14509</v>
      </c>
      <c r="AQ2486" s="133" t="s">
        <v>14820</v>
      </c>
      <c r="AU2486" s="134">
        <v>999</v>
      </c>
      <c r="AV2486" s="235" t="s">
        <v>14772</v>
      </c>
      <c r="AW2486" s="235">
        <v>13</v>
      </c>
      <c r="AX2486" s="133" t="s">
        <v>2160</v>
      </c>
      <c r="AY2486" s="235">
        <v>1</v>
      </c>
      <c r="AZ2486" s="134" t="s">
        <v>14509</v>
      </c>
      <c r="BA2486" s="133" t="s">
        <v>2161</v>
      </c>
      <c r="BB2486" s="235">
        <v>0</v>
      </c>
      <c r="BE2486" s="134" t="s">
        <v>14772</v>
      </c>
      <c r="BF2486" s="134" t="s">
        <v>14821</v>
      </c>
      <c r="BG2486" s="134" t="s">
        <v>14819</v>
      </c>
      <c r="BH2486" s="134" t="s">
        <v>14822</v>
      </c>
      <c r="BI2486" s="134" t="s">
        <v>14822</v>
      </c>
      <c r="BJ2486" s="134"/>
      <c r="BK2486" s="134" t="s">
        <v>14772</v>
      </c>
      <c r="BP2486" s="134" t="s">
        <v>14820</v>
      </c>
      <c r="BQ2486" s="134" t="s">
        <v>14820</v>
      </c>
      <c r="BR2486" s="134" t="s">
        <v>14819</v>
      </c>
      <c r="BS2486" s="235" t="s">
        <v>14823</v>
      </c>
      <c r="BT2486" s="235">
        <v>5</v>
      </c>
      <c r="BU2486" s="235" t="s">
        <v>14386</v>
      </c>
      <c r="BV2486" s="235">
        <v>167</v>
      </c>
      <c r="BW2486" s="235">
        <v>117</v>
      </c>
      <c r="CB2486" s="134" t="s">
        <v>14819</v>
      </c>
      <c r="CE2486" s="134" t="s">
        <v>14819</v>
      </c>
      <c r="CF2486" s="134" t="s">
        <v>14821</v>
      </c>
      <c r="CO2486" s="134" t="s">
        <v>14819</v>
      </c>
      <c r="CP2486" s="134" t="s">
        <v>14821</v>
      </c>
    </row>
    <row r="2487" spans="1:94" x14ac:dyDescent="0.25">
      <c r="A2487" s="134" t="s">
        <v>14</v>
      </c>
      <c r="B2487" s="134" t="s">
        <v>2147</v>
      </c>
      <c r="C2487" s="134" t="s">
        <v>14824</v>
      </c>
      <c r="D2487" s="23" t="s">
        <v>14824</v>
      </c>
      <c r="E2487" s="193" t="s">
        <v>14509</v>
      </c>
      <c r="F2487" s="201" t="s">
        <v>14217</v>
      </c>
      <c r="G2487" s="201" t="s">
        <v>14510</v>
      </c>
      <c r="H2487" s="226" t="s">
        <v>2152</v>
      </c>
      <c r="L2487" s="133" t="s">
        <v>14511</v>
      </c>
      <c r="M2487" s="133" t="s">
        <v>14825</v>
      </c>
      <c r="N2487" s="133" t="s">
        <v>14513</v>
      </c>
      <c r="P2487" s="134">
        <v>20000626</v>
      </c>
      <c r="Q2487" s="133" t="s">
        <v>14712</v>
      </c>
      <c r="R2487" s="134" t="s">
        <v>13267</v>
      </c>
      <c r="S2487" s="134" t="s">
        <v>14824</v>
      </c>
      <c r="X2487" s="134" t="s">
        <v>14824</v>
      </c>
      <c r="Y2487" s="216" t="s">
        <v>14509</v>
      </c>
      <c r="AJ2487" s="134">
        <v>999</v>
      </c>
      <c r="AK2487" s="235">
        <v>999</v>
      </c>
      <c r="AL2487" s="133">
        <v>99</v>
      </c>
      <c r="AM2487" s="134">
        <v>99</v>
      </c>
      <c r="AN2487" s="235">
        <v>99</v>
      </c>
      <c r="AO2487" s="134" t="s">
        <v>14824</v>
      </c>
      <c r="AP2487" s="216" t="s">
        <v>14509</v>
      </c>
      <c r="AQ2487" s="133" t="s">
        <v>14825</v>
      </c>
      <c r="AU2487" s="134">
        <v>999</v>
      </c>
      <c r="AV2487" s="235" t="s">
        <v>14772</v>
      </c>
      <c r="AW2487" s="235">
        <v>13</v>
      </c>
      <c r="AX2487" s="133" t="s">
        <v>2160</v>
      </c>
      <c r="AY2487" s="235">
        <v>1</v>
      </c>
      <c r="AZ2487" s="134" t="s">
        <v>14509</v>
      </c>
      <c r="BA2487" s="133" t="s">
        <v>2161</v>
      </c>
      <c r="BB2487" s="235">
        <v>0</v>
      </c>
      <c r="BE2487" s="134" t="s">
        <v>14772</v>
      </c>
      <c r="BF2487" s="134" t="s">
        <v>14826</v>
      </c>
      <c r="BG2487" s="134" t="s">
        <v>14824</v>
      </c>
      <c r="BH2487" s="134" t="s">
        <v>14827</v>
      </c>
      <c r="BI2487" s="134" t="s">
        <v>14827</v>
      </c>
      <c r="BJ2487" s="134"/>
      <c r="BK2487" s="134" t="s">
        <v>14772</v>
      </c>
      <c r="BP2487" s="134" t="s">
        <v>14825</v>
      </c>
      <c r="BQ2487" s="134" t="s">
        <v>14825</v>
      </c>
      <c r="BR2487" s="134" t="s">
        <v>14824</v>
      </c>
      <c r="BS2487" s="235" t="s">
        <v>14828</v>
      </c>
      <c r="BT2487" s="235">
        <v>5</v>
      </c>
      <c r="BU2487" s="235" t="s">
        <v>14386</v>
      </c>
      <c r="BV2487" s="235">
        <v>172</v>
      </c>
      <c r="BW2487" s="235">
        <v>120.5</v>
      </c>
      <c r="CB2487" s="134" t="s">
        <v>14824</v>
      </c>
      <c r="CE2487" s="134" t="s">
        <v>14824</v>
      </c>
      <c r="CF2487" s="134" t="s">
        <v>14826</v>
      </c>
      <c r="CO2487" s="134" t="s">
        <v>14824</v>
      </c>
      <c r="CP2487" s="134" t="s">
        <v>14826</v>
      </c>
    </row>
    <row r="2488" spans="1:94" x14ac:dyDescent="0.25">
      <c r="A2488" s="134" t="s">
        <v>14</v>
      </c>
      <c r="B2488" s="134" t="s">
        <v>2147</v>
      </c>
      <c r="C2488" s="134" t="s">
        <v>14829</v>
      </c>
      <c r="D2488" s="23" t="s">
        <v>14829</v>
      </c>
      <c r="E2488" s="193" t="s">
        <v>14509</v>
      </c>
      <c r="F2488" s="201" t="s">
        <v>14217</v>
      </c>
      <c r="G2488" s="201" t="s">
        <v>14510</v>
      </c>
      <c r="H2488" s="226" t="s">
        <v>2152</v>
      </c>
      <c r="L2488" s="133" t="s">
        <v>14511</v>
      </c>
      <c r="M2488" s="133" t="s">
        <v>14830</v>
      </c>
      <c r="N2488" s="133" t="s">
        <v>14513</v>
      </c>
      <c r="P2488" s="134">
        <v>20000626</v>
      </c>
      <c r="Q2488" s="133" t="s">
        <v>14712</v>
      </c>
      <c r="R2488" s="134" t="s">
        <v>13895</v>
      </c>
      <c r="S2488" s="134" t="s">
        <v>14829</v>
      </c>
      <c r="X2488" s="134" t="s">
        <v>14829</v>
      </c>
      <c r="Y2488" s="216" t="s">
        <v>14509</v>
      </c>
      <c r="AJ2488" s="134">
        <v>999</v>
      </c>
      <c r="AK2488" s="235">
        <v>999</v>
      </c>
      <c r="AL2488" s="133">
        <v>99</v>
      </c>
      <c r="AM2488" s="134">
        <v>99</v>
      </c>
      <c r="AN2488" s="235">
        <v>99</v>
      </c>
      <c r="AO2488" s="134" t="s">
        <v>14829</v>
      </c>
      <c r="AP2488" s="216" t="s">
        <v>14509</v>
      </c>
      <c r="AQ2488" s="133" t="s">
        <v>14830</v>
      </c>
      <c r="AU2488" s="134">
        <v>999</v>
      </c>
      <c r="AV2488" s="235" t="s">
        <v>14514</v>
      </c>
      <c r="AW2488" s="235">
        <v>13</v>
      </c>
      <c r="AX2488" s="133" t="s">
        <v>2160</v>
      </c>
      <c r="AY2488" s="235">
        <v>0</v>
      </c>
      <c r="AZ2488" s="134" t="s">
        <v>14509</v>
      </c>
      <c r="BA2488" s="133" t="s">
        <v>4589</v>
      </c>
      <c r="BB2488" s="235">
        <v>0</v>
      </c>
      <c r="BE2488" s="134" t="s">
        <v>14514</v>
      </c>
      <c r="BF2488" s="134" t="s">
        <v>14831</v>
      </c>
      <c r="BG2488" s="134" t="s">
        <v>14829</v>
      </c>
      <c r="BH2488" s="134" t="s">
        <v>14832</v>
      </c>
      <c r="BI2488" s="134" t="s">
        <v>14832</v>
      </c>
      <c r="BJ2488" s="134"/>
      <c r="BK2488" s="134" t="s">
        <v>14514</v>
      </c>
      <c r="BP2488" s="134" t="s">
        <v>14830</v>
      </c>
      <c r="BQ2488" s="134" t="s">
        <v>14830</v>
      </c>
      <c r="BR2488" s="134" t="s">
        <v>14829</v>
      </c>
      <c r="BS2488" s="235" t="s">
        <v>14833</v>
      </c>
      <c r="BT2488" s="235">
        <v>5</v>
      </c>
      <c r="BU2488" s="235" t="s">
        <v>14386</v>
      </c>
      <c r="BV2488" s="235">
        <v>171</v>
      </c>
      <c r="BW2488" s="235">
        <v>119.5</v>
      </c>
      <c r="CB2488" s="134" t="s">
        <v>14829</v>
      </c>
      <c r="CE2488" s="134" t="s">
        <v>14829</v>
      </c>
      <c r="CF2488" s="134" t="s">
        <v>14831</v>
      </c>
      <c r="CO2488" s="134" t="s">
        <v>14829</v>
      </c>
      <c r="CP2488" s="134" t="s">
        <v>14831</v>
      </c>
    </row>
    <row r="2489" spans="1:94" x14ac:dyDescent="0.25">
      <c r="A2489" s="134" t="s">
        <v>14</v>
      </c>
      <c r="B2489" s="134" t="s">
        <v>2147</v>
      </c>
      <c r="C2489" s="134" t="s">
        <v>14834</v>
      </c>
      <c r="D2489" s="23" t="s">
        <v>14834</v>
      </c>
      <c r="E2489" s="193" t="s">
        <v>14509</v>
      </c>
      <c r="F2489" s="201" t="s">
        <v>14217</v>
      </c>
      <c r="G2489" s="201" t="s">
        <v>14510</v>
      </c>
      <c r="H2489" s="226" t="s">
        <v>2152</v>
      </c>
      <c r="L2489" s="133" t="s">
        <v>14511</v>
      </c>
      <c r="M2489" s="133" t="s">
        <v>14835</v>
      </c>
      <c r="N2489" s="133" t="s">
        <v>14513</v>
      </c>
      <c r="P2489" s="134">
        <v>20000626</v>
      </c>
      <c r="Q2489" s="133" t="s">
        <v>14712</v>
      </c>
      <c r="R2489" s="134" t="s">
        <v>14719</v>
      </c>
      <c r="S2489" s="134" t="s">
        <v>14834</v>
      </c>
      <c r="X2489" s="134" t="s">
        <v>14834</v>
      </c>
      <c r="Y2489" s="216" t="s">
        <v>14509</v>
      </c>
      <c r="AJ2489" s="134">
        <v>999</v>
      </c>
      <c r="AK2489" s="235">
        <v>999</v>
      </c>
      <c r="AL2489" s="133">
        <v>99</v>
      </c>
      <c r="AM2489" s="134">
        <v>99</v>
      </c>
      <c r="AN2489" s="235">
        <v>99</v>
      </c>
      <c r="AO2489" s="134" t="s">
        <v>14834</v>
      </c>
      <c r="AP2489" s="216" t="s">
        <v>14509</v>
      </c>
      <c r="AQ2489" s="133" t="s">
        <v>14835</v>
      </c>
      <c r="AU2489" s="134">
        <v>999</v>
      </c>
      <c r="AV2489" s="235" t="s">
        <v>14514</v>
      </c>
      <c r="AW2489" s="235">
        <v>13</v>
      </c>
      <c r="AX2489" s="133" t="s">
        <v>2160</v>
      </c>
      <c r="AY2489" s="235">
        <v>0</v>
      </c>
      <c r="AZ2489" s="134" t="s">
        <v>14509</v>
      </c>
      <c r="BA2489" s="133" t="s">
        <v>4589</v>
      </c>
      <c r="BB2489" s="235">
        <v>0</v>
      </c>
      <c r="BE2489" s="134" t="s">
        <v>14514</v>
      </c>
      <c r="BF2489" s="134" t="s">
        <v>14836</v>
      </c>
      <c r="BG2489" s="134" t="s">
        <v>14834</v>
      </c>
      <c r="BH2489" s="134" t="s">
        <v>14837</v>
      </c>
      <c r="BI2489" s="134" t="s">
        <v>14837</v>
      </c>
      <c r="BJ2489" s="134"/>
      <c r="BK2489" s="134" t="s">
        <v>14514</v>
      </c>
      <c r="BP2489" s="134" t="s">
        <v>14835</v>
      </c>
      <c r="BQ2489" s="134" t="s">
        <v>14835</v>
      </c>
      <c r="BR2489" s="134" t="s">
        <v>14834</v>
      </c>
      <c r="BS2489" s="235" t="s">
        <v>14838</v>
      </c>
      <c r="BT2489" s="235">
        <v>5</v>
      </c>
      <c r="BU2489" s="235" t="s">
        <v>14386</v>
      </c>
      <c r="BV2489" s="235">
        <v>96</v>
      </c>
      <c r="BW2489" s="235">
        <v>67</v>
      </c>
      <c r="CB2489" s="134" t="s">
        <v>14834</v>
      </c>
      <c r="CE2489" s="134" t="s">
        <v>14834</v>
      </c>
      <c r="CF2489" s="134" t="s">
        <v>14836</v>
      </c>
      <c r="CO2489" s="134" t="s">
        <v>14834</v>
      </c>
      <c r="CP2489" s="134" t="s">
        <v>14836</v>
      </c>
    </row>
    <row r="2490" spans="1:94" x14ac:dyDescent="0.25">
      <c r="A2490" s="134" t="s">
        <v>14</v>
      </c>
      <c r="B2490" s="134" t="s">
        <v>2147</v>
      </c>
      <c r="C2490" s="134" t="s">
        <v>14839</v>
      </c>
      <c r="D2490" s="23" t="s">
        <v>14839</v>
      </c>
      <c r="E2490" s="193" t="s">
        <v>14509</v>
      </c>
      <c r="F2490" s="201" t="s">
        <v>14217</v>
      </c>
      <c r="G2490" s="201" t="s">
        <v>14510</v>
      </c>
      <c r="H2490" s="226" t="s">
        <v>2152</v>
      </c>
      <c r="L2490" s="133" t="s">
        <v>14511</v>
      </c>
      <c r="M2490" s="133" t="s">
        <v>14840</v>
      </c>
      <c r="N2490" s="133" t="s">
        <v>14513</v>
      </c>
      <c r="P2490" s="134">
        <v>20000626</v>
      </c>
      <c r="Q2490" s="133" t="s">
        <v>14712</v>
      </c>
      <c r="R2490" s="134" t="s">
        <v>14788</v>
      </c>
      <c r="S2490" s="134" t="s">
        <v>14839</v>
      </c>
      <c r="X2490" s="134" t="s">
        <v>14839</v>
      </c>
      <c r="Y2490" s="216" t="s">
        <v>14509</v>
      </c>
      <c r="AJ2490" s="134">
        <v>999</v>
      </c>
      <c r="AK2490" s="235">
        <v>999</v>
      </c>
      <c r="AL2490" s="133">
        <v>99</v>
      </c>
      <c r="AM2490" s="134">
        <v>99</v>
      </c>
      <c r="AN2490" s="235">
        <v>99</v>
      </c>
      <c r="AO2490" s="134" t="s">
        <v>14839</v>
      </c>
      <c r="AP2490" s="216" t="s">
        <v>14509</v>
      </c>
      <c r="AQ2490" s="133" t="s">
        <v>14840</v>
      </c>
      <c r="AU2490" s="134">
        <v>999</v>
      </c>
      <c r="AV2490" s="235" t="s">
        <v>14514</v>
      </c>
      <c r="AW2490" s="235">
        <v>13</v>
      </c>
      <c r="AX2490" s="133" t="s">
        <v>2160</v>
      </c>
      <c r="AY2490" s="235">
        <v>0</v>
      </c>
      <c r="AZ2490" s="134" t="s">
        <v>14509</v>
      </c>
      <c r="BA2490" s="133" t="s">
        <v>4589</v>
      </c>
      <c r="BB2490" s="235">
        <v>0</v>
      </c>
      <c r="BE2490" s="134" t="s">
        <v>14514</v>
      </c>
      <c r="BF2490" s="134" t="s">
        <v>14841</v>
      </c>
      <c r="BG2490" s="134" t="s">
        <v>14839</v>
      </c>
      <c r="BH2490" s="134" t="s">
        <v>14842</v>
      </c>
      <c r="BI2490" s="134" t="s">
        <v>14842</v>
      </c>
      <c r="BJ2490" s="134"/>
      <c r="BK2490" s="134" t="s">
        <v>14514</v>
      </c>
      <c r="BP2490" s="134" t="s">
        <v>14840</v>
      </c>
      <c r="BQ2490" s="134" t="s">
        <v>14840</v>
      </c>
      <c r="BR2490" s="134" t="s">
        <v>14839</v>
      </c>
      <c r="BS2490" s="235" t="s">
        <v>14843</v>
      </c>
      <c r="BT2490" s="235">
        <v>5</v>
      </c>
      <c r="BU2490" s="235" t="s">
        <v>14386</v>
      </c>
      <c r="BV2490" s="235">
        <v>99</v>
      </c>
      <c r="BW2490" s="235">
        <v>69</v>
      </c>
      <c r="CB2490" s="134" t="s">
        <v>14839</v>
      </c>
      <c r="CE2490" s="134" t="s">
        <v>14839</v>
      </c>
      <c r="CF2490" s="134" t="s">
        <v>14841</v>
      </c>
      <c r="CO2490" s="134" t="s">
        <v>14839</v>
      </c>
      <c r="CP2490" s="134" t="s">
        <v>14841</v>
      </c>
    </row>
    <row r="2491" spans="1:94" x14ac:dyDescent="0.25">
      <c r="A2491" s="134" t="s">
        <v>14</v>
      </c>
      <c r="B2491" s="134" t="s">
        <v>2147</v>
      </c>
      <c r="C2491" s="134" t="s">
        <v>14844</v>
      </c>
      <c r="D2491" s="23" t="s">
        <v>14844</v>
      </c>
      <c r="E2491" s="193" t="s">
        <v>14509</v>
      </c>
      <c r="F2491" s="201" t="s">
        <v>14217</v>
      </c>
      <c r="G2491" s="201" t="s">
        <v>14510</v>
      </c>
      <c r="H2491" s="226" t="s">
        <v>2152</v>
      </c>
      <c r="L2491" s="133" t="s">
        <v>14511</v>
      </c>
      <c r="M2491" s="133" t="s">
        <v>14845</v>
      </c>
      <c r="N2491" s="133" t="s">
        <v>14513</v>
      </c>
      <c r="P2491" s="134">
        <v>20000626</v>
      </c>
      <c r="Q2491" s="133" t="s">
        <v>14712</v>
      </c>
      <c r="R2491" s="134" t="s">
        <v>14</v>
      </c>
      <c r="S2491" s="134" t="s">
        <v>14844</v>
      </c>
      <c r="X2491" s="134" t="s">
        <v>14844</v>
      </c>
      <c r="Y2491" s="216" t="s">
        <v>14509</v>
      </c>
      <c r="AJ2491" s="134">
        <v>999</v>
      </c>
      <c r="AK2491" s="235">
        <v>999</v>
      </c>
      <c r="AL2491" s="133">
        <v>99</v>
      </c>
      <c r="AM2491" s="134">
        <v>99</v>
      </c>
      <c r="AN2491" s="235">
        <v>99</v>
      </c>
      <c r="AO2491" s="134" t="s">
        <v>14844</v>
      </c>
      <c r="AP2491" s="216" t="s">
        <v>14509</v>
      </c>
      <c r="AQ2491" s="133" t="s">
        <v>14845</v>
      </c>
      <c r="AU2491" s="134">
        <v>999</v>
      </c>
      <c r="AV2491" s="235" t="s">
        <v>14514</v>
      </c>
      <c r="AW2491" s="235">
        <v>13</v>
      </c>
      <c r="AX2491" s="133" t="s">
        <v>2160</v>
      </c>
      <c r="AY2491" s="235">
        <v>0</v>
      </c>
      <c r="AZ2491" s="134" t="s">
        <v>14509</v>
      </c>
      <c r="BA2491" s="133" t="s">
        <v>4589</v>
      </c>
      <c r="BB2491" s="235">
        <v>0</v>
      </c>
      <c r="BE2491" s="134" t="s">
        <v>14514</v>
      </c>
      <c r="BG2491" s="134" t="s">
        <v>14844</v>
      </c>
      <c r="BH2491" s="134" t="s">
        <v>14846</v>
      </c>
      <c r="BI2491" s="134" t="s">
        <v>14846</v>
      </c>
      <c r="BJ2491" s="134"/>
      <c r="BK2491" s="134" t="s">
        <v>14514</v>
      </c>
      <c r="BP2491" s="134" t="s">
        <v>14845</v>
      </c>
      <c r="BQ2491" s="134" t="s">
        <v>14845</v>
      </c>
      <c r="BR2491" s="134" t="s">
        <v>14844</v>
      </c>
      <c r="BS2491" s="235" t="s">
        <v>14847</v>
      </c>
      <c r="BT2491" s="235">
        <v>5</v>
      </c>
      <c r="BU2491" s="235" t="s">
        <v>14386</v>
      </c>
      <c r="BV2491" s="235">
        <v>103</v>
      </c>
      <c r="BW2491" s="235">
        <v>72</v>
      </c>
      <c r="CB2491" s="134" t="s">
        <v>14844</v>
      </c>
      <c r="CE2491" s="134" t="s">
        <v>14844</v>
      </c>
      <c r="CO2491" s="134" t="s">
        <v>14844</v>
      </c>
    </row>
    <row r="2492" spans="1:94" x14ac:dyDescent="0.25">
      <c r="A2492" s="134" t="s">
        <v>14</v>
      </c>
      <c r="B2492" s="134" t="s">
        <v>2147</v>
      </c>
      <c r="C2492" s="134" t="s">
        <v>14848</v>
      </c>
      <c r="D2492" s="23" t="s">
        <v>14848</v>
      </c>
      <c r="E2492" s="193" t="s">
        <v>14509</v>
      </c>
      <c r="F2492" s="201" t="s">
        <v>14217</v>
      </c>
      <c r="G2492" s="201" t="s">
        <v>14510</v>
      </c>
      <c r="H2492" s="226" t="s">
        <v>2152</v>
      </c>
      <c r="L2492" s="133" t="s">
        <v>14511</v>
      </c>
      <c r="M2492" s="133" t="s">
        <v>14849</v>
      </c>
      <c r="N2492" s="133" t="s">
        <v>14513</v>
      </c>
      <c r="P2492" s="134">
        <v>20000626</v>
      </c>
      <c r="Q2492" s="133" t="s">
        <v>14712</v>
      </c>
      <c r="R2492" s="134" t="s">
        <v>13895</v>
      </c>
      <c r="S2492" s="134" t="s">
        <v>14848</v>
      </c>
      <c r="X2492" s="134" t="s">
        <v>14848</v>
      </c>
      <c r="Y2492" s="216" t="s">
        <v>14509</v>
      </c>
      <c r="AJ2492" s="134">
        <v>999</v>
      </c>
      <c r="AK2492" s="235">
        <v>999</v>
      </c>
      <c r="AL2492" s="133">
        <v>99</v>
      </c>
      <c r="AM2492" s="134">
        <v>99</v>
      </c>
      <c r="AN2492" s="235">
        <v>99</v>
      </c>
      <c r="AO2492" s="134" t="s">
        <v>14848</v>
      </c>
      <c r="AP2492" s="216" t="s">
        <v>14509</v>
      </c>
      <c r="AQ2492" s="133" t="s">
        <v>14849</v>
      </c>
      <c r="AU2492" s="134">
        <v>999</v>
      </c>
      <c r="AV2492" s="235" t="s">
        <v>14514</v>
      </c>
      <c r="AW2492" s="235">
        <v>13</v>
      </c>
      <c r="AX2492" s="133" t="s">
        <v>2160</v>
      </c>
      <c r="AY2492" s="235">
        <v>1</v>
      </c>
      <c r="AZ2492" s="134" t="s">
        <v>14509</v>
      </c>
      <c r="BA2492" s="133" t="s">
        <v>2161</v>
      </c>
      <c r="BB2492" s="235">
        <v>0</v>
      </c>
      <c r="BE2492" s="134" t="s">
        <v>14514</v>
      </c>
      <c r="BF2492" s="134" t="s">
        <v>14850</v>
      </c>
      <c r="BG2492" s="134" t="s">
        <v>14848</v>
      </c>
      <c r="BH2492" s="134" t="s">
        <v>14851</v>
      </c>
      <c r="BI2492" s="134" t="s">
        <v>14851</v>
      </c>
      <c r="BJ2492" s="134"/>
      <c r="BK2492" s="134" t="s">
        <v>14514</v>
      </c>
      <c r="BP2492" s="134" t="s">
        <v>14849</v>
      </c>
      <c r="BQ2492" s="134" t="s">
        <v>14849</v>
      </c>
      <c r="BR2492" s="134" t="s">
        <v>14848</v>
      </c>
      <c r="BS2492" s="235" t="s">
        <v>14852</v>
      </c>
      <c r="BT2492" s="235">
        <v>5</v>
      </c>
      <c r="BU2492" s="235" t="s">
        <v>14386</v>
      </c>
      <c r="BV2492" s="235">
        <v>130</v>
      </c>
      <c r="BW2492" s="235">
        <v>91</v>
      </c>
      <c r="CB2492" s="134" t="s">
        <v>14848</v>
      </c>
      <c r="CE2492" s="134" t="s">
        <v>14848</v>
      </c>
      <c r="CF2492" s="134" t="s">
        <v>14850</v>
      </c>
      <c r="CO2492" s="134" t="s">
        <v>14848</v>
      </c>
      <c r="CP2492" s="134" t="s">
        <v>14850</v>
      </c>
    </row>
    <row r="2493" spans="1:94" x14ac:dyDescent="0.25">
      <c r="A2493" s="134" t="s">
        <v>14</v>
      </c>
      <c r="B2493" s="134" t="s">
        <v>2147</v>
      </c>
      <c r="C2493" s="134" t="s">
        <v>14853</v>
      </c>
      <c r="D2493" s="23" t="s">
        <v>14853</v>
      </c>
      <c r="E2493" s="193" t="s">
        <v>14509</v>
      </c>
      <c r="F2493" s="201" t="s">
        <v>14217</v>
      </c>
      <c r="G2493" s="201" t="s">
        <v>14510</v>
      </c>
      <c r="H2493" s="226" t="s">
        <v>2152</v>
      </c>
      <c r="L2493" s="133" t="s">
        <v>14511</v>
      </c>
      <c r="M2493" s="133" t="s">
        <v>14854</v>
      </c>
      <c r="N2493" s="133" t="s">
        <v>14513</v>
      </c>
      <c r="P2493" s="134">
        <v>20000626</v>
      </c>
      <c r="Q2493" s="133" t="s">
        <v>14712</v>
      </c>
      <c r="R2493" s="134" t="s">
        <v>14855</v>
      </c>
      <c r="S2493" s="134" t="s">
        <v>14853</v>
      </c>
      <c r="X2493" s="134" t="s">
        <v>14853</v>
      </c>
      <c r="Y2493" s="216" t="s">
        <v>14509</v>
      </c>
      <c r="AJ2493" s="134">
        <v>999</v>
      </c>
      <c r="AK2493" s="235">
        <v>999</v>
      </c>
      <c r="AL2493" s="133">
        <v>99</v>
      </c>
      <c r="AM2493" s="134">
        <v>99</v>
      </c>
      <c r="AN2493" s="235">
        <v>99</v>
      </c>
      <c r="AO2493" s="134" t="s">
        <v>14853</v>
      </c>
      <c r="AP2493" s="216" t="s">
        <v>14509</v>
      </c>
      <c r="AQ2493" s="133" t="s">
        <v>14854</v>
      </c>
      <c r="AU2493" s="134">
        <v>999</v>
      </c>
      <c r="AV2493" s="235" t="s">
        <v>14514</v>
      </c>
      <c r="AW2493" s="235">
        <v>13</v>
      </c>
      <c r="AX2493" s="133" t="s">
        <v>2160</v>
      </c>
      <c r="AY2493" s="235">
        <v>1</v>
      </c>
      <c r="AZ2493" s="134" t="s">
        <v>14509</v>
      </c>
      <c r="BA2493" s="133" t="s">
        <v>2161</v>
      </c>
      <c r="BB2493" s="235">
        <v>0</v>
      </c>
      <c r="BE2493" s="134" t="s">
        <v>14514</v>
      </c>
      <c r="BF2493" s="134" t="s">
        <v>14856</v>
      </c>
      <c r="BG2493" s="134" t="s">
        <v>14853</v>
      </c>
      <c r="BH2493" s="134" t="s">
        <v>14857</v>
      </c>
      <c r="BI2493" s="134" t="s">
        <v>14857</v>
      </c>
      <c r="BJ2493" s="134"/>
      <c r="BK2493" s="134" t="s">
        <v>14514</v>
      </c>
      <c r="BP2493" s="134" t="s">
        <v>14854</v>
      </c>
      <c r="BQ2493" s="134" t="s">
        <v>14854</v>
      </c>
      <c r="BR2493" s="134" t="s">
        <v>14853</v>
      </c>
      <c r="BS2493" s="235" t="s">
        <v>14858</v>
      </c>
      <c r="BT2493" s="235">
        <v>5</v>
      </c>
      <c r="BU2493" s="235" t="s">
        <v>14386</v>
      </c>
      <c r="BV2493" s="235">
        <v>81</v>
      </c>
      <c r="BW2493" s="235">
        <v>57</v>
      </c>
      <c r="CB2493" s="134" t="s">
        <v>14853</v>
      </c>
      <c r="CE2493" s="134" t="s">
        <v>14853</v>
      </c>
      <c r="CF2493" s="134" t="s">
        <v>14856</v>
      </c>
      <c r="CO2493" s="134" t="s">
        <v>14853</v>
      </c>
      <c r="CP2493" s="134" t="s">
        <v>14856</v>
      </c>
    </row>
    <row r="2494" spans="1:94" x14ac:dyDescent="0.25">
      <c r="A2494" s="134" t="s">
        <v>14</v>
      </c>
      <c r="B2494" s="134" t="s">
        <v>2147</v>
      </c>
      <c r="C2494" s="134" t="s">
        <v>14859</v>
      </c>
      <c r="D2494" s="24" t="s">
        <v>14859</v>
      </c>
      <c r="E2494" s="182" t="s">
        <v>1445</v>
      </c>
      <c r="F2494" s="182" t="s">
        <v>14685</v>
      </c>
      <c r="G2494" s="182" t="s">
        <v>13222</v>
      </c>
      <c r="H2494" s="226" t="s">
        <v>2152</v>
      </c>
      <c r="L2494" s="133" t="s">
        <v>1446</v>
      </c>
      <c r="M2494" s="133" t="s">
        <v>14860</v>
      </c>
      <c r="N2494" s="133" t="s">
        <v>14687</v>
      </c>
      <c r="P2494" s="134">
        <v>20000626</v>
      </c>
      <c r="Q2494" s="133" t="s">
        <v>14712</v>
      </c>
      <c r="R2494" s="134" t="s">
        <v>14</v>
      </c>
      <c r="S2494" s="134" t="s">
        <v>14859</v>
      </c>
      <c r="X2494" s="134" t="s">
        <v>14859</v>
      </c>
      <c r="Y2494" s="24" t="s">
        <v>1445</v>
      </c>
      <c r="AJ2494" s="134">
        <v>999</v>
      </c>
      <c r="AK2494" s="235">
        <v>999</v>
      </c>
      <c r="AL2494" s="133">
        <v>99</v>
      </c>
      <c r="AM2494" s="134">
        <v>99</v>
      </c>
      <c r="AN2494" s="235">
        <v>99</v>
      </c>
      <c r="AO2494" s="134" t="s">
        <v>14859</v>
      </c>
      <c r="AP2494" s="24" t="s">
        <v>1445</v>
      </c>
      <c r="AQ2494" s="133" t="s">
        <v>14860</v>
      </c>
      <c r="AU2494" s="134">
        <v>999</v>
      </c>
      <c r="AV2494" s="235" t="s">
        <v>14514</v>
      </c>
      <c r="AW2494" s="235">
        <v>13</v>
      </c>
      <c r="AX2494" s="133" t="s">
        <v>2160</v>
      </c>
      <c r="AY2494" s="235">
        <v>1</v>
      </c>
      <c r="AZ2494" s="134" t="s">
        <v>1445</v>
      </c>
      <c r="BA2494" s="133" t="s">
        <v>2161</v>
      </c>
      <c r="BB2494" s="235">
        <v>0</v>
      </c>
      <c r="BE2494" s="134" t="s">
        <v>14514</v>
      </c>
      <c r="BF2494" s="134" t="s">
        <v>14861</v>
      </c>
      <c r="BG2494" s="134" t="s">
        <v>14859</v>
      </c>
      <c r="BH2494" s="134" t="s">
        <v>14862</v>
      </c>
      <c r="BI2494" s="134" t="s">
        <v>14862</v>
      </c>
      <c r="BJ2494" s="134"/>
      <c r="BK2494" s="134" t="s">
        <v>14514</v>
      </c>
      <c r="BN2494" s="133" t="s">
        <v>14863</v>
      </c>
      <c r="BP2494" s="134" t="s">
        <v>14860</v>
      </c>
      <c r="BQ2494" s="134" t="s">
        <v>14860</v>
      </c>
      <c r="BR2494" s="134" t="s">
        <v>14859</v>
      </c>
      <c r="BS2494" s="235" t="s">
        <v>14864</v>
      </c>
      <c r="BT2494" s="235">
        <v>5</v>
      </c>
      <c r="BU2494" s="235" t="s">
        <v>14386</v>
      </c>
      <c r="BV2494" s="235">
        <v>268</v>
      </c>
      <c r="BW2494" s="235">
        <v>29.5</v>
      </c>
      <c r="CA2494" s="134"/>
      <c r="CB2494" s="134" t="s">
        <v>14859</v>
      </c>
      <c r="CE2494" s="134" t="s">
        <v>14859</v>
      </c>
      <c r="CF2494" s="134" t="s">
        <v>14861</v>
      </c>
      <c r="CO2494" s="134" t="s">
        <v>14859</v>
      </c>
      <c r="CP2494" s="134" t="s">
        <v>14861</v>
      </c>
    </row>
    <row r="2495" spans="1:94" x14ac:dyDescent="0.25">
      <c r="A2495" s="134" t="s">
        <v>14</v>
      </c>
      <c r="B2495" s="134" t="s">
        <v>2147</v>
      </c>
      <c r="C2495" s="134" t="s">
        <v>14865</v>
      </c>
      <c r="D2495" s="24" t="s">
        <v>14865</v>
      </c>
      <c r="E2495" s="182" t="s">
        <v>1445</v>
      </c>
      <c r="F2495" s="182" t="s">
        <v>14685</v>
      </c>
      <c r="G2495" s="182" t="s">
        <v>13222</v>
      </c>
      <c r="H2495" s="226" t="s">
        <v>2152</v>
      </c>
      <c r="L2495" s="133" t="s">
        <v>1446</v>
      </c>
      <c r="M2495" s="133" t="s">
        <v>14866</v>
      </c>
      <c r="N2495" s="133" t="s">
        <v>14687</v>
      </c>
      <c r="P2495" s="134">
        <v>20000626</v>
      </c>
      <c r="Q2495" s="133" t="s">
        <v>14712</v>
      </c>
      <c r="R2495" s="134" t="s">
        <v>14</v>
      </c>
      <c r="S2495" s="134" t="s">
        <v>14865</v>
      </c>
      <c r="X2495" s="134" t="s">
        <v>14865</v>
      </c>
      <c r="Y2495" s="24" t="s">
        <v>1445</v>
      </c>
      <c r="AJ2495" s="134">
        <v>999</v>
      </c>
      <c r="AK2495" s="235">
        <v>999</v>
      </c>
      <c r="AL2495" s="133">
        <v>99</v>
      </c>
      <c r="AM2495" s="134">
        <v>99</v>
      </c>
      <c r="AN2495" s="235">
        <v>99</v>
      </c>
      <c r="AO2495" s="134" t="s">
        <v>14865</v>
      </c>
      <c r="AP2495" s="24" t="s">
        <v>1445</v>
      </c>
      <c r="AQ2495" s="133" t="s">
        <v>14866</v>
      </c>
      <c r="AU2495" s="134">
        <v>999</v>
      </c>
      <c r="AV2495" s="235" t="s">
        <v>14514</v>
      </c>
      <c r="AW2495" s="235">
        <v>13</v>
      </c>
      <c r="AX2495" s="133" t="s">
        <v>2160</v>
      </c>
      <c r="AY2495" s="235">
        <v>1</v>
      </c>
      <c r="AZ2495" s="134" t="s">
        <v>1445</v>
      </c>
      <c r="BA2495" s="133" t="s">
        <v>2161</v>
      </c>
      <c r="BB2495" s="235">
        <v>0</v>
      </c>
      <c r="BE2495" s="134" t="s">
        <v>14514</v>
      </c>
      <c r="BF2495" s="134" t="s">
        <v>14867</v>
      </c>
      <c r="BG2495" s="134" t="s">
        <v>14865</v>
      </c>
      <c r="BH2495" s="134" t="s">
        <v>14868</v>
      </c>
      <c r="BI2495" s="134" t="s">
        <v>14868</v>
      </c>
      <c r="BJ2495" s="134"/>
      <c r="BK2495" s="134" t="s">
        <v>14514</v>
      </c>
      <c r="BP2495" s="134" t="s">
        <v>14866</v>
      </c>
      <c r="BQ2495" s="134" t="s">
        <v>14866</v>
      </c>
      <c r="BR2495" s="134" t="s">
        <v>14865</v>
      </c>
      <c r="BS2495" s="235" t="s">
        <v>14869</v>
      </c>
      <c r="BT2495" s="235">
        <v>5</v>
      </c>
      <c r="BU2495" s="235" t="s">
        <v>14386</v>
      </c>
      <c r="BV2495" s="235">
        <v>327</v>
      </c>
      <c r="BW2495" s="235">
        <v>36</v>
      </c>
      <c r="CA2495" s="134"/>
      <c r="CB2495" s="134" t="s">
        <v>14865</v>
      </c>
      <c r="CE2495" s="134" t="s">
        <v>14865</v>
      </c>
      <c r="CF2495" s="134" t="s">
        <v>14867</v>
      </c>
      <c r="CO2495" s="134" t="s">
        <v>14865</v>
      </c>
      <c r="CP2495" s="134" t="s">
        <v>14867</v>
      </c>
    </row>
    <row r="2496" spans="1:94" x14ac:dyDescent="0.25">
      <c r="A2496" s="134" t="s">
        <v>14</v>
      </c>
      <c r="B2496" s="134" t="s">
        <v>2147</v>
      </c>
      <c r="C2496" s="134" t="s">
        <v>14870</v>
      </c>
      <c r="D2496" s="24" t="s">
        <v>14870</v>
      </c>
      <c r="E2496" s="182" t="s">
        <v>1445</v>
      </c>
      <c r="F2496" s="182" t="s">
        <v>14685</v>
      </c>
      <c r="G2496" s="182" t="s">
        <v>13222</v>
      </c>
      <c r="H2496" s="226" t="s">
        <v>2152</v>
      </c>
      <c r="L2496" s="133" t="s">
        <v>1446</v>
      </c>
      <c r="M2496" s="133" t="s">
        <v>14871</v>
      </c>
      <c r="N2496" s="133" t="s">
        <v>14687</v>
      </c>
      <c r="P2496" s="134">
        <v>20000626</v>
      </c>
      <c r="Q2496" s="133" t="s">
        <v>14712</v>
      </c>
      <c r="R2496" s="134" t="s">
        <v>14</v>
      </c>
      <c r="S2496" s="134" t="s">
        <v>14870</v>
      </c>
      <c r="X2496" s="134" t="s">
        <v>14870</v>
      </c>
      <c r="Y2496" s="24" t="s">
        <v>1445</v>
      </c>
      <c r="AJ2496" s="134">
        <v>999</v>
      </c>
      <c r="AK2496" s="235">
        <v>999</v>
      </c>
      <c r="AL2496" s="133">
        <v>99</v>
      </c>
      <c r="AM2496" s="134">
        <v>99</v>
      </c>
      <c r="AN2496" s="235">
        <v>99</v>
      </c>
      <c r="AO2496" s="134" t="s">
        <v>14870</v>
      </c>
      <c r="AP2496" s="24" t="s">
        <v>1445</v>
      </c>
      <c r="AQ2496" s="133" t="s">
        <v>14871</v>
      </c>
      <c r="AU2496" s="134">
        <v>999</v>
      </c>
      <c r="AV2496" s="235" t="s">
        <v>14514</v>
      </c>
      <c r="AW2496" s="235">
        <v>13</v>
      </c>
      <c r="AX2496" s="133" t="s">
        <v>2160</v>
      </c>
      <c r="AY2496" s="235">
        <v>1</v>
      </c>
      <c r="AZ2496" s="134" t="s">
        <v>1445</v>
      </c>
      <c r="BA2496" s="133" t="s">
        <v>2161</v>
      </c>
      <c r="BB2496" s="235">
        <v>0</v>
      </c>
      <c r="BE2496" s="134" t="s">
        <v>14514</v>
      </c>
      <c r="BF2496" s="134" t="s">
        <v>14872</v>
      </c>
      <c r="BG2496" s="134" t="s">
        <v>14870</v>
      </c>
      <c r="BH2496" s="134" t="s">
        <v>14873</v>
      </c>
      <c r="BI2496" s="134" t="s">
        <v>14873</v>
      </c>
      <c r="BJ2496" s="134"/>
      <c r="BK2496" s="134" t="s">
        <v>14514</v>
      </c>
      <c r="BN2496" s="133" t="s">
        <v>14874</v>
      </c>
      <c r="BP2496" s="134" t="s">
        <v>14871</v>
      </c>
      <c r="BQ2496" s="134" t="s">
        <v>14871</v>
      </c>
      <c r="BR2496" s="134" t="s">
        <v>14870</v>
      </c>
      <c r="BS2496" s="235" t="s">
        <v>14875</v>
      </c>
      <c r="BT2496" s="235">
        <v>5</v>
      </c>
      <c r="BU2496" s="235" t="s">
        <v>14386</v>
      </c>
      <c r="BV2496" s="235">
        <v>364</v>
      </c>
      <c r="BW2496" s="235">
        <v>40</v>
      </c>
      <c r="CA2496" s="134"/>
      <c r="CB2496" s="134" t="s">
        <v>14870</v>
      </c>
      <c r="CE2496" s="134" t="s">
        <v>14870</v>
      </c>
      <c r="CF2496" s="134" t="s">
        <v>14872</v>
      </c>
      <c r="CO2496" s="134" t="s">
        <v>14870</v>
      </c>
      <c r="CP2496" s="134" t="s">
        <v>14872</v>
      </c>
    </row>
    <row r="2497" spans="1:94" x14ac:dyDescent="0.25">
      <c r="A2497" s="134" t="s">
        <v>14</v>
      </c>
      <c r="B2497" s="134" t="s">
        <v>2147</v>
      </c>
      <c r="C2497" s="134" t="s">
        <v>14876</v>
      </c>
      <c r="D2497" s="24" t="s">
        <v>14876</v>
      </c>
      <c r="E2497" s="182" t="s">
        <v>1445</v>
      </c>
      <c r="F2497" s="182" t="s">
        <v>14685</v>
      </c>
      <c r="G2497" s="182" t="s">
        <v>13222</v>
      </c>
      <c r="H2497" s="226" t="s">
        <v>2152</v>
      </c>
      <c r="L2497" s="133" t="s">
        <v>1446</v>
      </c>
      <c r="M2497" s="133" t="s">
        <v>14877</v>
      </c>
      <c r="N2497" s="133" t="s">
        <v>14687</v>
      </c>
      <c r="P2497" s="134">
        <v>20000626</v>
      </c>
      <c r="Q2497" s="133" t="s">
        <v>14712</v>
      </c>
      <c r="R2497" s="134" t="s">
        <v>14</v>
      </c>
      <c r="S2497" s="134" t="s">
        <v>14876</v>
      </c>
      <c r="X2497" s="134" t="s">
        <v>14876</v>
      </c>
      <c r="Y2497" s="24" t="s">
        <v>1445</v>
      </c>
      <c r="AJ2497" s="134">
        <v>999</v>
      </c>
      <c r="AK2497" s="235">
        <v>999</v>
      </c>
      <c r="AL2497" s="133">
        <v>99</v>
      </c>
      <c r="AM2497" s="134">
        <v>99</v>
      </c>
      <c r="AN2497" s="235">
        <v>99</v>
      </c>
      <c r="AO2497" s="134" t="s">
        <v>14876</v>
      </c>
      <c r="AP2497" s="24" t="s">
        <v>1445</v>
      </c>
      <c r="AQ2497" s="133" t="s">
        <v>14877</v>
      </c>
      <c r="AU2497" s="134">
        <v>999</v>
      </c>
      <c r="AV2497" s="235" t="s">
        <v>14514</v>
      </c>
      <c r="AW2497" s="235">
        <v>13</v>
      </c>
      <c r="AX2497" s="133" t="s">
        <v>2160</v>
      </c>
      <c r="AY2497" s="235">
        <v>1</v>
      </c>
      <c r="AZ2497" s="134" t="s">
        <v>1445</v>
      </c>
      <c r="BA2497" s="133" t="s">
        <v>2161</v>
      </c>
      <c r="BB2497" s="235">
        <v>0</v>
      </c>
      <c r="BE2497" s="134" t="s">
        <v>14514</v>
      </c>
      <c r="BF2497" s="134" t="s">
        <v>14878</v>
      </c>
      <c r="BG2497" s="134" t="s">
        <v>14876</v>
      </c>
      <c r="BH2497" s="134" t="s">
        <v>14879</v>
      </c>
      <c r="BI2497" s="134" t="s">
        <v>14879</v>
      </c>
      <c r="BJ2497" s="134"/>
      <c r="BK2497" s="134" t="s">
        <v>14514</v>
      </c>
      <c r="BP2497" s="134" t="s">
        <v>14877</v>
      </c>
      <c r="BQ2497" s="134" t="s">
        <v>14877</v>
      </c>
      <c r="BR2497" s="134" t="s">
        <v>14876</v>
      </c>
      <c r="BS2497" s="235" t="s">
        <v>14880</v>
      </c>
      <c r="BT2497" s="235">
        <v>5</v>
      </c>
      <c r="BU2497" s="235" t="s">
        <v>14386</v>
      </c>
      <c r="BV2497" s="235">
        <v>286</v>
      </c>
      <c r="BW2497" s="235">
        <v>31.5</v>
      </c>
      <c r="CA2497" s="134"/>
      <c r="CB2497" s="134" t="s">
        <v>14876</v>
      </c>
      <c r="CE2497" s="134" t="s">
        <v>14876</v>
      </c>
      <c r="CF2497" s="134" t="s">
        <v>14878</v>
      </c>
      <c r="CO2497" s="134" t="s">
        <v>14876</v>
      </c>
      <c r="CP2497" s="134" t="s">
        <v>14878</v>
      </c>
    </row>
    <row r="2498" spans="1:94" x14ac:dyDescent="0.25">
      <c r="A2498" s="134" t="s">
        <v>14</v>
      </c>
      <c r="B2498" s="134" t="s">
        <v>2147</v>
      </c>
      <c r="C2498" s="134" t="s">
        <v>14881</v>
      </c>
      <c r="D2498" s="24" t="s">
        <v>14881</v>
      </c>
      <c r="E2498" s="182" t="s">
        <v>1445</v>
      </c>
      <c r="F2498" s="182" t="s">
        <v>14685</v>
      </c>
      <c r="G2498" s="182" t="s">
        <v>13222</v>
      </c>
      <c r="H2498" s="226" t="s">
        <v>2152</v>
      </c>
      <c r="L2498" s="133" t="s">
        <v>1446</v>
      </c>
      <c r="M2498" s="133" t="s">
        <v>14882</v>
      </c>
      <c r="N2498" s="133" t="s">
        <v>14687</v>
      </c>
      <c r="P2498" s="134">
        <v>20000626</v>
      </c>
      <c r="Q2498" s="133" t="s">
        <v>14712</v>
      </c>
      <c r="R2498" s="134" t="s">
        <v>14</v>
      </c>
      <c r="S2498" s="134" t="s">
        <v>14881</v>
      </c>
      <c r="X2498" s="134" t="s">
        <v>14881</v>
      </c>
      <c r="Y2498" s="24" t="s">
        <v>1445</v>
      </c>
      <c r="AJ2498" s="134">
        <v>999</v>
      </c>
      <c r="AK2498" s="235">
        <v>999</v>
      </c>
      <c r="AL2498" s="133">
        <v>99</v>
      </c>
      <c r="AM2498" s="134">
        <v>99</v>
      </c>
      <c r="AN2498" s="235">
        <v>99</v>
      </c>
      <c r="AO2498" s="134" t="s">
        <v>14881</v>
      </c>
      <c r="AP2498" s="24" t="s">
        <v>1445</v>
      </c>
      <c r="AQ2498" s="133" t="s">
        <v>14882</v>
      </c>
      <c r="AU2498" s="134">
        <v>999</v>
      </c>
      <c r="AV2498" s="235" t="s">
        <v>14514</v>
      </c>
      <c r="AW2498" s="235">
        <v>13</v>
      </c>
      <c r="AX2498" s="133" t="s">
        <v>2160</v>
      </c>
      <c r="AY2498" s="235">
        <v>1</v>
      </c>
      <c r="AZ2498" s="134" t="s">
        <v>1445</v>
      </c>
      <c r="BA2498" s="133" t="s">
        <v>2161</v>
      </c>
      <c r="BB2498" s="235">
        <v>0</v>
      </c>
      <c r="BE2498" s="134" t="s">
        <v>14514</v>
      </c>
      <c r="BF2498" s="134" t="s">
        <v>14883</v>
      </c>
      <c r="BG2498" s="134" t="s">
        <v>14881</v>
      </c>
      <c r="BH2498" s="134" t="s">
        <v>14884</v>
      </c>
      <c r="BI2498" s="134" t="s">
        <v>14884</v>
      </c>
      <c r="BJ2498" s="134"/>
      <c r="BK2498" s="134" t="s">
        <v>14514</v>
      </c>
      <c r="BP2498" s="134" t="s">
        <v>14882</v>
      </c>
      <c r="BQ2498" s="134" t="s">
        <v>14882</v>
      </c>
      <c r="BR2498" s="134" t="s">
        <v>14881</v>
      </c>
      <c r="BS2498" s="235" t="s">
        <v>14885</v>
      </c>
      <c r="BT2498" s="235">
        <v>5</v>
      </c>
      <c r="BU2498" s="235" t="s">
        <v>14386</v>
      </c>
      <c r="BV2498" s="235">
        <v>264</v>
      </c>
      <c r="BW2498" s="235">
        <v>29</v>
      </c>
      <c r="CA2498" s="134"/>
      <c r="CB2498" s="134" t="s">
        <v>14881</v>
      </c>
      <c r="CE2498" s="134" t="s">
        <v>14881</v>
      </c>
      <c r="CF2498" s="134" t="s">
        <v>14883</v>
      </c>
      <c r="CO2498" s="134" t="s">
        <v>14881</v>
      </c>
      <c r="CP2498" s="134" t="s">
        <v>14883</v>
      </c>
    </row>
    <row r="2499" spans="1:94" x14ac:dyDescent="0.25">
      <c r="A2499" s="134" t="s">
        <v>14</v>
      </c>
      <c r="B2499" s="134" t="s">
        <v>2147</v>
      </c>
      <c r="C2499" s="134" t="s">
        <v>14886</v>
      </c>
      <c r="D2499" s="24" t="s">
        <v>14886</v>
      </c>
      <c r="E2499" s="182" t="s">
        <v>1445</v>
      </c>
      <c r="F2499" s="182" t="s">
        <v>14685</v>
      </c>
      <c r="G2499" s="182" t="s">
        <v>13222</v>
      </c>
      <c r="H2499" s="226" t="s">
        <v>2152</v>
      </c>
      <c r="L2499" s="133" t="s">
        <v>1446</v>
      </c>
      <c r="M2499" s="133" t="s">
        <v>14887</v>
      </c>
      <c r="N2499" s="133" t="s">
        <v>14687</v>
      </c>
      <c r="P2499" s="134">
        <v>20000626</v>
      </c>
      <c r="Q2499" s="133" t="s">
        <v>14712</v>
      </c>
      <c r="R2499" s="134" t="s">
        <v>14</v>
      </c>
      <c r="S2499" s="134" t="s">
        <v>14886</v>
      </c>
      <c r="X2499" s="134" t="s">
        <v>14886</v>
      </c>
      <c r="Y2499" s="24" t="s">
        <v>1445</v>
      </c>
      <c r="AJ2499" s="134">
        <v>999</v>
      </c>
      <c r="AK2499" s="235">
        <v>999</v>
      </c>
      <c r="AL2499" s="133">
        <v>99</v>
      </c>
      <c r="AM2499" s="134">
        <v>99</v>
      </c>
      <c r="AN2499" s="235">
        <v>99</v>
      </c>
      <c r="AO2499" s="134" t="s">
        <v>14886</v>
      </c>
      <c r="AP2499" s="24" t="s">
        <v>1445</v>
      </c>
      <c r="AQ2499" s="133" t="s">
        <v>14887</v>
      </c>
      <c r="AU2499" s="134">
        <v>999</v>
      </c>
      <c r="AV2499" s="235" t="s">
        <v>14514</v>
      </c>
      <c r="AW2499" s="235">
        <v>13</v>
      </c>
      <c r="AX2499" s="133" t="s">
        <v>2160</v>
      </c>
      <c r="AY2499" s="235">
        <v>1</v>
      </c>
      <c r="AZ2499" s="134" t="s">
        <v>1445</v>
      </c>
      <c r="BA2499" s="133" t="s">
        <v>2161</v>
      </c>
      <c r="BB2499" s="235">
        <v>0</v>
      </c>
      <c r="BE2499" s="134" t="s">
        <v>14514</v>
      </c>
      <c r="BF2499" s="134" t="s">
        <v>14888</v>
      </c>
      <c r="BG2499" s="134" t="s">
        <v>14886</v>
      </c>
      <c r="BH2499" s="134" t="s">
        <v>14889</v>
      </c>
      <c r="BI2499" s="134" t="s">
        <v>14889</v>
      </c>
      <c r="BJ2499" s="134"/>
      <c r="BK2499" s="134" t="s">
        <v>14514</v>
      </c>
      <c r="BP2499" s="134" t="s">
        <v>14887</v>
      </c>
      <c r="BQ2499" s="134" t="s">
        <v>14887</v>
      </c>
      <c r="BR2499" s="134" t="s">
        <v>14886</v>
      </c>
      <c r="BS2499" s="235" t="s">
        <v>14890</v>
      </c>
      <c r="BT2499" s="235">
        <v>5</v>
      </c>
      <c r="BU2499" s="235" t="s">
        <v>14386</v>
      </c>
      <c r="BV2499" s="235">
        <v>273</v>
      </c>
      <c r="BW2499" s="235">
        <v>30</v>
      </c>
      <c r="CA2499" s="134"/>
      <c r="CB2499" s="134" t="s">
        <v>14886</v>
      </c>
      <c r="CE2499" s="134" t="s">
        <v>14886</v>
      </c>
      <c r="CF2499" s="134" t="s">
        <v>14888</v>
      </c>
      <c r="CO2499" s="134" t="s">
        <v>14886</v>
      </c>
      <c r="CP2499" s="134" t="s">
        <v>14888</v>
      </c>
    </row>
    <row r="2500" spans="1:94" x14ac:dyDescent="0.25">
      <c r="A2500" s="134" t="s">
        <v>14</v>
      </c>
      <c r="B2500" s="134" t="s">
        <v>2147</v>
      </c>
      <c r="C2500" s="134" t="s">
        <v>14891</v>
      </c>
      <c r="D2500" s="24" t="s">
        <v>14891</v>
      </c>
      <c r="E2500" s="182" t="s">
        <v>1445</v>
      </c>
      <c r="F2500" s="182" t="s">
        <v>14685</v>
      </c>
      <c r="G2500" s="182" t="s">
        <v>13222</v>
      </c>
      <c r="H2500" s="226" t="s">
        <v>2152</v>
      </c>
      <c r="L2500" s="133" t="s">
        <v>1446</v>
      </c>
      <c r="M2500" s="133" t="s">
        <v>14892</v>
      </c>
      <c r="N2500" s="133" t="s">
        <v>14687</v>
      </c>
      <c r="P2500" s="134">
        <v>20000626</v>
      </c>
      <c r="Q2500" s="133" t="s">
        <v>14712</v>
      </c>
      <c r="R2500" s="134" t="s">
        <v>14</v>
      </c>
      <c r="S2500" s="134" t="s">
        <v>14891</v>
      </c>
      <c r="X2500" s="134" t="s">
        <v>14891</v>
      </c>
      <c r="Y2500" s="24" t="s">
        <v>1445</v>
      </c>
      <c r="AJ2500" s="134">
        <v>999</v>
      </c>
      <c r="AK2500" s="235">
        <v>999</v>
      </c>
      <c r="AL2500" s="133">
        <v>99</v>
      </c>
      <c r="AM2500" s="134">
        <v>99</v>
      </c>
      <c r="AN2500" s="235">
        <v>99</v>
      </c>
      <c r="AO2500" s="134" t="s">
        <v>14891</v>
      </c>
      <c r="AP2500" s="24" t="s">
        <v>1445</v>
      </c>
      <c r="AQ2500" s="133" t="s">
        <v>14892</v>
      </c>
      <c r="AU2500" s="134">
        <v>999</v>
      </c>
      <c r="AV2500" s="235" t="s">
        <v>14514</v>
      </c>
      <c r="AW2500" s="235">
        <v>13</v>
      </c>
      <c r="AX2500" s="133" t="s">
        <v>2160</v>
      </c>
      <c r="AY2500" s="235">
        <v>1</v>
      </c>
      <c r="AZ2500" s="134" t="s">
        <v>1445</v>
      </c>
      <c r="BA2500" s="133" t="s">
        <v>2161</v>
      </c>
      <c r="BB2500" s="235">
        <v>0</v>
      </c>
      <c r="BE2500" s="134" t="s">
        <v>14514</v>
      </c>
      <c r="BF2500" s="134" t="s">
        <v>14893</v>
      </c>
      <c r="BG2500" s="134" t="s">
        <v>14891</v>
      </c>
      <c r="BH2500" s="134" t="s">
        <v>14894</v>
      </c>
      <c r="BI2500" s="134" t="s">
        <v>14894</v>
      </c>
      <c r="BJ2500" s="134"/>
      <c r="BK2500" s="134" t="s">
        <v>14514</v>
      </c>
      <c r="BP2500" s="134" t="s">
        <v>14892</v>
      </c>
      <c r="BQ2500" s="134" t="s">
        <v>14892</v>
      </c>
      <c r="BR2500" s="134" t="s">
        <v>14891</v>
      </c>
      <c r="BS2500" s="235" t="s">
        <v>14895</v>
      </c>
      <c r="BT2500" s="235">
        <v>5</v>
      </c>
      <c r="BU2500" s="235" t="s">
        <v>14386</v>
      </c>
      <c r="BV2500" s="235">
        <v>151</v>
      </c>
      <c r="BW2500" s="235">
        <v>21</v>
      </c>
      <c r="CA2500" s="134"/>
      <c r="CB2500" s="134" t="s">
        <v>14891</v>
      </c>
      <c r="CE2500" s="134" t="s">
        <v>14891</v>
      </c>
      <c r="CF2500" s="134" t="s">
        <v>14893</v>
      </c>
      <c r="CO2500" s="134" t="s">
        <v>14891</v>
      </c>
      <c r="CP2500" s="134" t="s">
        <v>14893</v>
      </c>
    </row>
    <row r="2501" spans="1:94" x14ac:dyDescent="0.25">
      <c r="A2501" s="134" t="s">
        <v>14</v>
      </c>
      <c r="B2501" s="134" t="s">
        <v>2147</v>
      </c>
      <c r="C2501" s="134" t="s">
        <v>14896</v>
      </c>
      <c r="D2501" s="24" t="s">
        <v>14896</v>
      </c>
      <c r="E2501" s="182" t="s">
        <v>1445</v>
      </c>
      <c r="F2501" s="182" t="s">
        <v>14685</v>
      </c>
      <c r="G2501" s="182" t="s">
        <v>13222</v>
      </c>
      <c r="H2501" s="226" t="s">
        <v>2152</v>
      </c>
      <c r="L2501" s="133" t="s">
        <v>1446</v>
      </c>
      <c r="M2501" s="133" t="s">
        <v>14897</v>
      </c>
      <c r="N2501" s="133" t="s">
        <v>14687</v>
      </c>
      <c r="P2501" s="134">
        <v>20000626</v>
      </c>
      <c r="Q2501" s="133" t="s">
        <v>14712</v>
      </c>
      <c r="R2501" s="134" t="s">
        <v>14</v>
      </c>
      <c r="S2501" s="134" t="s">
        <v>14896</v>
      </c>
      <c r="X2501" s="134" t="s">
        <v>14896</v>
      </c>
      <c r="Y2501" s="24" t="s">
        <v>1445</v>
      </c>
      <c r="AJ2501" s="134">
        <v>999</v>
      </c>
      <c r="AK2501" s="235">
        <v>999</v>
      </c>
      <c r="AL2501" s="133">
        <v>99</v>
      </c>
      <c r="AM2501" s="134">
        <v>99</v>
      </c>
      <c r="AN2501" s="235">
        <v>99</v>
      </c>
      <c r="AO2501" s="134" t="s">
        <v>14896</v>
      </c>
      <c r="AP2501" s="24" t="s">
        <v>1445</v>
      </c>
      <c r="AQ2501" s="133" t="s">
        <v>14897</v>
      </c>
      <c r="AU2501" s="134">
        <v>999</v>
      </c>
      <c r="AV2501" s="235" t="s">
        <v>14514</v>
      </c>
      <c r="AW2501" s="235">
        <v>13</v>
      </c>
      <c r="AX2501" s="133" t="s">
        <v>2160</v>
      </c>
      <c r="AY2501" s="235">
        <v>1</v>
      </c>
      <c r="AZ2501" s="134" t="s">
        <v>1445</v>
      </c>
      <c r="BA2501" s="133" t="s">
        <v>2161</v>
      </c>
      <c r="BB2501" s="235">
        <v>0</v>
      </c>
      <c r="BE2501" s="134" t="s">
        <v>14514</v>
      </c>
      <c r="BF2501" s="134" t="s">
        <v>14898</v>
      </c>
      <c r="BG2501" s="134" t="s">
        <v>14896</v>
      </c>
      <c r="BH2501" s="134" t="s">
        <v>14899</v>
      </c>
      <c r="BI2501" s="134" t="s">
        <v>14899</v>
      </c>
      <c r="BJ2501" s="134"/>
      <c r="BK2501" s="134" t="s">
        <v>14514</v>
      </c>
      <c r="BP2501" s="134" t="s">
        <v>14897</v>
      </c>
      <c r="BQ2501" s="134" t="s">
        <v>14897</v>
      </c>
      <c r="BR2501" s="134" t="s">
        <v>14896</v>
      </c>
      <c r="BS2501" s="235" t="s">
        <v>14900</v>
      </c>
      <c r="BT2501" s="235">
        <v>5</v>
      </c>
      <c r="BU2501" s="235" t="s">
        <v>14386</v>
      </c>
      <c r="BV2501" s="235">
        <v>282</v>
      </c>
      <c r="BW2501" s="235">
        <v>31</v>
      </c>
      <c r="CA2501" s="134"/>
      <c r="CB2501" s="134" t="s">
        <v>14896</v>
      </c>
      <c r="CE2501" s="134" t="s">
        <v>14896</v>
      </c>
      <c r="CF2501" s="134" t="s">
        <v>14898</v>
      </c>
      <c r="CO2501" s="134" t="s">
        <v>14896</v>
      </c>
      <c r="CP2501" s="134" t="s">
        <v>14898</v>
      </c>
    </row>
    <row r="2502" spans="1:94" x14ac:dyDescent="0.25">
      <c r="A2502" s="134" t="s">
        <v>14</v>
      </c>
      <c r="B2502" s="134" t="s">
        <v>2147</v>
      </c>
      <c r="C2502" s="134" t="s">
        <v>14901</v>
      </c>
      <c r="D2502" s="24" t="s">
        <v>14901</v>
      </c>
      <c r="E2502" s="182" t="s">
        <v>1445</v>
      </c>
      <c r="F2502" s="182" t="s">
        <v>14685</v>
      </c>
      <c r="G2502" s="182" t="s">
        <v>13222</v>
      </c>
      <c r="H2502" s="226" t="s">
        <v>2152</v>
      </c>
      <c r="L2502" s="133" t="s">
        <v>1446</v>
      </c>
      <c r="M2502" s="133" t="s">
        <v>14902</v>
      </c>
      <c r="N2502" s="133" t="s">
        <v>14687</v>
      </c>
      <c r="P2502" s="134">
        <v>20000626</v>
      </c>
      <c r="Q2502" s="133" t="s">
        <v>14712</v>
      </c>
      <c r="R2502" s="134" t="s">
        <v>14</v>
      </c>
      <c r="S2502" s="134" t="s">
        <v>14901</v>
      </c>
      <c r="X2502" s="134" t="s">
        <v>14901</v>
      </c>
      <c r="Y2502" s="24" t="s">
        <v>1445</v>
      </c>
      <c r="AJ2502" s="134">
        <v>999</v>
      </c>
      <c r="AK2502" s="235">
        <v>999</v>
      </c>
      <c r="AL2502" s="133">
        <v>99</v>
      </c>
      <c r="AM2502" s="134">
        <v>99</v>
      </c>
      <c r="AN2502" s="235">
        <v>99</v>
      </c>
      <c r="AO2502" s="134" t="s">
        <v>14901</v>
      </c>
      <c r="AP2502" s="24" t="s">
        <v>1445</v>
      </c>
      <c r="AQ2502" s="133" t="s">
        <v>14902</v>
      </c>
      <c r="AU2502" s="134">
        <v>999</v>
      </c>
      <c r="AV2502" s="235" t="s">
        <v>14514</v>
      </c>
      <c r="AW2502" s="235">
        <v>13</v>
      </c>
      <c r="AX2502" s="133" t="s">
        <v>2160</v>
      </c>
      <c r="AY2502" s="235">
        <v>1</v>
      </c>
      <c r="AZ2502" s="134" t="s">
        <v>1445</v>
      </c>
      <c r="BA2502" s="133" t="s">
        <v>2161</v>
      </c>
      <c r="BB2502" s="235">
        <v>0</v>
      </c>
      <c r="BE2502" s="134" t="s">
        <v>14514</v>
      </c>
      <c r="BF2502" s="134" t="s">
        <v>14903</v>
      </c>
      <c r="BG2502" s="134" t="s">
        <v>14901</v>
      </c>
      <c r="BH2502" s="134" t="s">
        <v>14904</v>
      </c>
      <c r="BI2502" s="134" t="s">
        <v>14904</v>
      </c>
      <c r="BJ2502" s="134"/>
      <c r="BK2502" s="134" t="s">
        <v>14514</v>
      </c>
      <c r="BP2502" s="134" t="s">
        <v>14902</v>
      </c>
      <c r="BQ2502" s="134" t="s">
        <v>14902</v>
      </c>
      <c r="BR2502" s="134" t="s">
        <v>14901</v>
      </c>
      <c r="BS2502" s="235" t="s">
        <v>14905</v>
      </c>
      <c r="BT2502" s="235">
        <v>5</v>
      </c>
      <c r="BU2502" s="235" t="s">
        <v>14386</v>
      </c>
      <c r="BV2502" s="235">
        <v>255</v>
      </c>
      <c r="BW2502" s="235">
        <v>28</v>
      </c>
      <c r="CA2502" s="134"/>
      <c r="CB2502" s="134" t="s">
        <v>14901</v>
      </c>
      <c r="CE2502" s="134" t="s">
        <v>14901</v>
      </c>
      <c r="CF2502" s="134" t="s">
        <v>14903</v>
      </c>
      <c r="CO2502" s="134" t="s">
        <v>14901</v>
      </c>
      <c r="CP2502" s="134" t="s">
        <v>14903</v>
      </c>
    </row>
    <row r="2503" spans="1:94" x14ac:dyDescent="0.25">
      <c r="A2503" s="134" t="s">
        <v>14</v>
      </c>
      <c r="B2503" s="134" t="s">
        <v>2147</v>
      </c>
      <c r="C2503" s="134" t="s">
        <v>14906</v>
      </c>
      <c r="D2503" s="34" t="s">
        <v>14906</v>
      </c>
      <c r="E2503" s="345" t="s">
        <v>939</v>
      </c>
      <c r="F2503" s="201" t="s">
        <v>14657</v>
      </c>
      <c r="G2503" s="201" t="s">
        <v>14658</v>
      </c>
      <c r="H2503" s="226" t="s">
        <v>2152</v>
      </c>
      <c r="L2503" s="133" t="s">
        <v>1845</v>
      </c>
      <c r="M2503" s="133" t="s">
        <v>14907</v>
      </c>
      <c r="N2503" s="133" t="s">
        <v>14659</v>
      </c>
      <c r="P2503" s="134">
        <v>20000626</v>
      </c>
      <c r="Q2503" s="133" t="s">
        <v>14712</v>
      </c>
      <c r="R2503" s="134" t="s">
        <v>14415</v>
      </c>
      <c r="S2503" s="134" t="s">
        <v>14906</v>
      </c>
      <c r="X2503" s="134" t="s">
        <v>14906</v>
      </c>
      <c r="Y2503" s="216" t="s">
        <v>939</v>
      </c>
      <c r="AJ2503" s="134">
        <v>999</v>
      </c>
      <c r="AK2503" s="235">
        <v>999</v>
      </c>
      <c r="AL2503" s="133">
        <v>99</v>
      </c>
      <c r="AM2503" s="134">
        <v>99</v>
      </c>
      <c r="AN2503" s="235">
        <v>99</v>
      </c>
      <c r="AO2503" s="134" t="s">
        <v>14906</v>
      </c>
      <c r="AP2503" s="216" t="s">
        <v>939</v>
      </c>
      <c r="AQ2503" s="133" t="s">
        <v>14907</v>
      </c>
      <c r="AU2503" s="134">
        <v>999</v>
      </c>
      <c r="AV2503" s="235" t="s">
        <v>14514</v>
      </c>
      <c r="AW2503" s="235">
        <v>13</v>
      </c>
      <c r="AX2503" s="133" t="s">
        <v>2160</v>
      </c>
      <c r="AY2503" s="235">
        <v>1</v>
      </c>
      <c r="AZ2503" s="134" t="s">
        <v>939</v>
      </c>
      <c r="BA2503" s="133" t="s">
        <v>2161</v>
      </c>
      <c r="BB2503" s="235">
        <v>0</v>
      </c>
      <c r="BE2503" s="134" t="s">
        <v>14514</v>
      </c>
      <c r="BF2503" s="134" t="s">
        <v>14908</v>
      </c>
      <c r="BG2503" s="134" t="s">
        <v>14906</v>
      </c>
      <c r="BH2503" s="134" t="s">
        <v>14909</v>
      </c>
      <c r="BI2503" s="134" t="s">
        <v>14909</v>
      </c>
      <c r="BJ2503" s="134"/>
      <c r="BK2503" s="134" t="s">
        <v>14514</v>
      </c>
      <c r="BP2503" s="134" t="s">
        <v>14907</v>
      </c>
      <c r="BQ2503" s="134" t="s">
        <v>14907</v>
      </c>
      <c r="BR2503" s="134" t="s">
        <v>14906</v>
      </c>
      <c r="BS2503" s="235" t="s">
        <v>14910</v>
      </c>
      <c r="BT2503" s="235">
        <v>5</v>
      </c>
      <c r="BU2503" s="235" t="s">
        <v>8676</v>
      </c>
      <c r="BV2503" s="235">
        <v>940</v>
      </c>
      <c r="BW2503" s="235">
        <v>5</v>
      </c>
      <c r="CB2503" s="134" t="s">
        <v>14906</v>
      </c>
      <c r="CE2503" s="134" t="s">
        <v>14906</v>
      </c>
      <c r="CF2503" s="134" t="s">
        <v>14908</v>
      </c>
      <c r="CO2503" s="134" t="s">
        <v>14906</v>
      </c>
      <c r="CP2503" s="134" t="s">
        <v>14908</v>
      </c>
    </row>
    <row r="2504" spans="1:94" x14ac:dyDescent="0.25">
      <c r="A2504" s="134" t="s">
        <v>14</v>
      </c>
      <c r="B2504" s="134" t="s">
        <v>2147</v>
      </c>
      <c r="C2504" s="134" t="s">
        <v>14911</v>
      </c>
      <c r="D2504" s="34" t="s">
        <v>14911</v>
      </c>
      <c r="E2504" s="345" t="s">
        <v>939</v>
      </c>
      <c r="F2504" s="201" t="s">
        <v>14657</v>
      </c>
      <c r="G2504" s="201" t="s">
        <v>14658</v>
      </c>
      <c r="H2504" s="226" t="s">
        <v>2152</v>
      </c>
      <c r="L2504" s="133" t="s">
        <v>1845</v>
      </c>
      <c r="M2504" s="133" t="s">
        <v>14912</v>
      </c>
      <c r="N2504" s="133" t="s">
        <v>14659</v>
      </c>
      <c r="P2504" s="134">
        <v>20000626</v>
      </c>
      <c r="Q2504" s="133" t="s">
        <v>14712</v>
      </c>
      <c r="R2504" s="134" t="s">
        <v>13870</v>
      </c>
      <c r="S2504" s="134" t="s">
        <v>14911</v>
      </c>
      <c r="X2504" s="134" t="s">
        <v>14911</v>
      </c>
      <c r="Y2504" s="216" t="s">
        <v>939</v>
      </c>
      <c r="AJ2504" s="134">
        <v>999</v>
      </c>
      <c r="AK2504" s="235">
        <v>999</v>
      </c>
      <c r="AL2504" s="133">
        <v>99</v>
      </c>
      <c r="AM2504" s="134">
        <v>99</v>
      </c>
      <c r="AN2504" s="235">
        <v>99</v>
      </c>
      <c r="AO2504" s="134" t="s">
        <v>14911</v>
      </c>
      <c r="AP2504" s="216" t="s">
        <v>939</v>
      </c>
      <c r="AQ2504" s="133" t="s">
        <v>14912</v>
      </c>
      <c r="AU2504" s="134">
        <v>999</v>
      </c>
      <c r="AV2504" s="235" t="s">
        <v>14514</v>
      </c>
      <c r="AW2504" s="235">
        <v>13</v>
      </c>
      <c r="AX2504" s="133" t="s">
        <v>2160</v>
      </c>
      <c r="AY2504" s="235">
        <v>1</v>
      </c>
      <c r="AZ2504" s="134" t="s">
        <v>939</v>
      </c>
      <c r="BA2504" s="133" t="s">
        <v>2161</v>
      </c>
      <c r="BB2504" s="235">
        <v>0</v>
      </c>
      <c r="BE2504" s="134" t="s">
        <v>14514</v>
      </c>
      <c r="BF2504" s="134" t="s">
        <v>14913</v>
      </c>
      <c r="BG2504" s="134" t="s">
        <v>14911</v>
      </c>
      <c r="BH2504" s="134" t="s">
        <v>14914</v>
      </c>
      <c r="BI2504" s="134" t="s">
        <v>14914</v>
      </c>
      <c r="BJ2504" s="134"/>
      <c r="BK2504" s="134" t="s">
        <v>14514</v>
      </c>
      <c r="BP2504" s="134" t="s">
        <v>14912</v>
      </c>
      <c r="BQ2504" s="134" t="s">
        <v>14912</v>
      </c>
      <c r="BR2504" s="134" t="s">
        <v>14911</v>
      </c>
      <c r="BS2504" s="235" t="s">
        <v>14915</v>
      </c>
      <c r="BT2504" s="235">
        <v>5</v>
      </c>
      <c r="BU2504" s="235" t="s">
        <v>8676</v>
      </c>
      <c r="BV2504" s="235">
        <v>940</v>
      </c>
      <c r="BW2504" s="235">
        <v>5</v>
      </c>
      <c r="CB2504" s="134" t="s">
        <v>14911</v>
      </c>
      <c r="CE2504" s="134" t="s">
        <v>14911</v>
      </c>
      <c r="CF2504" s="134" t="s">
        <v>14913</v>
      </c>
      <c r="CO2504" s="134" t="s">
        <v>14911</v>
      </c>
      <c r="CP2504" s="134" t="s">
        <v>14913</v>
      </c>
    </row>
    <row r="2505" spans="1:94" x14ac:dyDescent="0.25">
      <c r="A2505" s="134" t="s">
        <v>14</v>
      </c>
      <c r="B2505" s="134" t="s">
        <v>2147</v>
      </c>
      <c r="C2505" s="134" t="s">
        <v>14916</v>
      </c>
      <c r="D2505" s="34" t="s">
        <v>14916</v>
      </c>
      <c r="E2505" s="345" t="s">
        <v>939</v>
      </c>
      <c r="F2505" s="201" t="s">
        <v>14657</v>
      </c>
      <c r="G2505" s="201" t="s">
        <v>14658</v>
      </c>
      <c r="H2505" s="226" t="s">
        <v>2152</v>
      </c>
      <c r="L2505" s="133" t="s">
        <v>1845</v>
      </c>
      <c r="M2505" s="133" t="s">
        <v>14917</v>
      </c>
      <c r="N2505" s="133" t="s">
        <v>14659</v>
      </c>
      <c r="P2505" s="134">
        <v>20000626</v>
      </c>
      <c r="Q2505" s="133" t="s">
        <v>14712</v>
      </c>
      <c r="R2505" s="134" t="s">
        <v>13895</v>
      </c>
      <c r="S2505" s="134" t="s">
        <v>14916</v>
      </c>
      <c r="X2505" s="134" t="s">
        <v>14916</v>
      </c>
      <c r="Y2505" s="216" t="s">
        <v>939</v>
      </c>
      <c r="AJ2505" s="134">
        <v>999</v>
      </c>
      <c r="AK2505" s="235">
        <v>999</v>
      </c>
      <c r="AL2505" s="133">
        <v>99</v>
      </c>
      <c r="AM2505" s="134">
        <v>99</v>
      </c>
      <c r="AN2505" s="235">
        <v>99</v>
      </c>
      <c r="AO2505" s="134" t="s">
        <v>14916</v>
      </c>
      <c r="AP2505" s="216" t="s">
        <v>939</v>
      </c>
      <c r="AQ2505" s="133" t="s">
        <v>14917</v>
      </c>
      <c r="AU2505" s="134">
        <v>999</v>
      </c>
      <c r="AV2505" s="235" t="s">
        <v>14514</v>
      </c>
      <c r="AW2505" s="235">
        <v>13</v>
      </c>
      <c r="AX2505" s="133" t="s">
        <v>2160</v>
      </c>
      <c r="AY2505" s="235">
        <v>1</v>
      </c>
      <c r="AZ2505" s="134" t="s">
        <v>939</v>
      </c>
      <c r="BA2505" s="133" t="s">
        <v>2161</v>
      </c>
      <c r="BB2505" s="235">
        <v>0</v>
      </c>
      <c r="BE2505" s="134" t="s">
        <v>14514</v>
      </c>
      <c r="BF2505" s="134" t="s">
        <v>14918</v>
      </c>
      <c r="BG2505" s="134" t="s">
        <v>14916</v>
      </c>
      <c r="BH2505" s="134" t="s">
        <v>14919</v>
      </c>
      <c r="BI2505" s="134" t="s">
        <v>14919</v>
      </c>
      <c r="BJ2505" s="134"/>
      <c r="BK2505" s="134" t="s">
        <v>14514</v>
      </c>
      <c r="BP2505" s="134" t="s">
        <v>14917</v>
      </c>
      <c r="BQ2505" s="134" t="s">
        <v>14917</v>
      </c>
      <c r="BR2505" s="134" t="s">
        <v>14916</v>
      </c>
      <c r="BS2505" s="235" t="s">
        <v>14920</v>
      </c>
      <c r="BT2505" s="235">
        <v>5</v>
      </c>
      <c r="BU2505" s="235" t="s">
        <v>8676</v>
      </c>
      <c r="BV2505" s="235">
        <v>940</v>
      </c>
      <c r="BW2505" s="235">
        <v>5</v>
      </c>
      <c r="CB2505" s="134" t="s">
        <v>14916</v>
      </c>
      <c r="CE2505" s="134" t="s">
        <v>14916</v>
      </c>
      <c r="CF2505" s="134" t="s">
        <v>14918</v>
      </c>
      <c r="CO2505" s="134" t="s">
        <v>14916</v>
      </c>
      <c r="CP2505" s="134" t="s">
        <v>14918</v>
      </c>
    </row>
    <row r="2506" spans="1:94" x14ac:dyDescent="0.25">
      <c r="A2506" s="134" t="s">
        <v>14</v>
      </c>
      <c r="B2506" s="134" t="s">
        <v>2147</v>
      </c>
      <c r="C2506" s="134" t="s">
        <v>14921</v>
      </c>
      <c r="D2506" s="34" t="s">
        <v>14921</v>
      </c>
      <c r="E2506" s="345" t="s">
        <v>939</v>
      </c>
      <c r="F2506" s="201" t="s">
        <v>14657</v>
      </c>
      <c r="G2506" s="201" t="s">
        <v>14658</v>
      </c>
      <c r="H2506" s="226" t="s">
        <v>2152</v>
      </c>
      <c r="L2506" s="133" t="s">
        <v>1845</v>
      </c>
      <c r="M2506" s="133" t="s">
        <v>14922</v>
      </c>
      <c r="N2506" s="133" t="s">
        <v>14659</v>
      </c>
      <c r="P2506" s="134">
        <v>20000626</v>
      </c>
      <c r="Q2506" s="133" t="s">
        <v>14712</v>
      </c>
      <c r="R2506" s="134" t="s">
        <v>13971</v>
      </c>
      <c r="S2506" s="134" t="s">
        <v>14921</v>
      </c>
      <c r="X2506" s="134" t="s">
        <v>14921</v>
      </c>
      <c r="Y2506" s="216" t="s">
        <v>939</v>
      </c>
      <c r="AJ2506" s="134">
        <v>999</v>
      </c>
      <c r="AK2506" s="235">
        <v>999</v>
      </c>
      <c r="AL2506" s="133">
        <v>99</v>
      </c>
      <c r="AM2506" s="134">
        <v>99</v>
      </c>
      <c r="AN2506" s="235">
        <v>99</v>
      </c>
      <c r="AO2506" s="134" t="s">
        <v>14921</v>
      </c>
      <c r="AP2506" s="216" t="s">
        <v>939</v>
      </c>
      <c r="AQ2506" s="133" t="s">
        <v>14922</v>
      </c>
      <c r="AU2506" s="134">
        <v>999</v>
      </c>
      <c r="AV2506" s="235" t="s">
        <v>14514</v>
      </c>
      <c r="AW2506" s="235">
        <v>13</v>
      </c>
      <c r="AX2506" s="133" t="s">
        <v>2160</v>
      </c>
      <c r="AY2506" s="235">
        <v>1</v>
      </c>
      <c r="AZ2506" s="134" t="s">
        <v>939</v>
      </c>
      <c r="BA2506" s="133" t="s">
        <v>2161</v>
      </c>
      <c r="BB2506" s="235">
        <v>0</v>
      </c>
      <c r="BE2506" s="134" t="s">
        <v>14514</v>
      </c>
      <c r="BF2506" s="134" t="s">
        <v>14923</v>
      </c>
      <c r="BG2506" s="134" t="s">
        <v>14921</v>
      </c>
      <c r="BH2506" s="134" t="s">
        <v>14924</v>
      </c>
      <c r="BI2506" s="134" t="s">
        <v>14924</v>
      </c>
      <c r="BJ2506" s="134"/>
      <c r="BK2506" s="134" t="s">
        <v>14514</v>
      </c>
      <c r="BP2506" s="134" t="s">
        <v>14922</v>
      </c>
      <c r="BQ2506" s="134" t="s">
        <v>14922</v>
      </c>
      <c r="BR2506" s="134" t="s">
        <v>14921</v>
      </c>
      <c r="BS2506" s="235" t="s">
        <v>14925</v>
      </c>
      <c r="BT2506" s="235">
        <v>5</v>
      </c>
      <c r="BU2506" s="235" t="s">
        <v>8676</v>
      </c>
      <c r="BV2506" s="235">
        <v>1300</v>
      </c>
      <c r="BW2506" s="235">
        <v>6.5</v>
      </c>
      <c r="CB2506" s="134" t="s">
        <v>14921</v>
      </c>
      <c r="CE2506" s="134" t="s">
        <v>14921</v>
      </c>
      <c r="CF2506" s="134" t="s">
        <v>14923</v>
      </c>
      <c r="CO2506" s="134" t="s">
        <v>14921</v>
      </c>
      <c r="CP2506" s="134" t="s">
        <v>14923</v>
      </c>
    </row>
    <row r="2507" spans="1:94" x14ac:dyDescent="0.25">
      <c r="A2507" s="134" t="s">
        <v>14</v>
      </c>
      <c r="B2507" s="134" t="s">
        <v>2147</v>
      </c>
      <c r="C2507" s="134" t="s">
        <v>14926</v>
      </c>
      <c r="D2507" s="34" t="s">
        <v>14926</v>
      </c>
      <c r="E2507" s="345" t="s">
        <v>939</v>
      </c>
      <c r="F2507" s="201" t="s">
        <v>14657</v>
      </c>
      <c r="G2507" s="201" t="s">
        <v>14658</v>
      </c>
      <c r="H2507" s="226" t="s">
        <v>2152</v>
      </c>
      <c r="L2507" s="133" t="s">
        <v>1845</v>
      </c>
      <c r="M2507" s="133" t="s">
        <v>14927</v>
      </c>
      <c r="N2507" s="133" t="s">
        <v>14659</v>
      </c>
      <c r="P2507" s="134">
        <v>20000626</v>
      </c>
      <c r="Q2507" s="133" t="s">
        <v>14712</v>
      </c>
      <c r="R2507" s="134" t="s">
        <v>13</v>
      </c>
      <c r="S2507" s="134" t="s">
        <v>14926</v>
      </c>
      <c r="X2507" s="134" t="s">
        <v>14926</v>
      </c>
      <c r="Y2507" s="216" t="s">
        <v>939</v>
      </c>
      <c r="AJ2507" s="134">
        <v>999</v>
      </c>
      <c r="AK2507" s="235">
        <v>999</v>
      </c>
      <c r="AL2507" s="133">
        <v>99</v>
      </c>
      <c r="AM2507" s="134">
        <v>99</v>
      </c>
      <c r="AN2507" s="235">
        <v>99</v>
      </c>
      <c r="AO2507" s="134" t="s">
        <v>14926</v>
      </c>
      <c r="AP2507" s="216" t="s">
        <v>939</v>
      </c>
      <c r="AQ2507" s="133" t="s">
        <v>14927</v>
      </c>
      <c r="AU2507" s="134">
        <v>999</v>
      </c>
      <c r="AV2507" s="235" t="s">
        <v>14514</v>
      </c>
      <c r="AW2507" s="235">
        <v>13</v>
      </c>
      <c r="AX2507" s="133" t="s">
        <v>2160</v>
      </c>
      <c r="AY2507" s="235">
        <v>1</v>
      </c>
      <c r="AZ2507" s="134" t="s">
        <v>939</v>
      </c>
      <c r="BA2507" s="133" t="s">
        <v>2161</v>
      </c>
      <c r="BB2507" s="235">
        <v>0</v>
      </c>
      <c r="BE2507" s="134" t="s">
        <v>14514</v>
      </c>
      <c r="BF2507" s="134" t="s">
        <v>14928</v>
      </c>
      <c r="BG2507" s="134" t="s">
        <v>14926</v>
      </c>
      <c r="BH2507" s="134" t="s">
        <v>14929</v>
      </c>
      <c r="BI2507" s="134" t="s">
        <v>14929</v>
      </c>
      <c r="BJ2507" s="134"/>
      <c r="BK2507" s="134" t="s">
        <v>14514</v>
      </c>
      <c r="BP2507" s="134" t="s">
        <v>14927</v>
      </c>
      <c r="BQ2507" s="134" t="s">
        <v>14927</v>
      </c>
      <c r="BR2507" s="134" t="s">
        <v>14926</v>
      </c>
      <c r="BS2507" s="235" t="s">
        <v>14930</v>
      </c>
      <c r="BT2507" s="235">
        <v>5</v>
      </c>
      <c r="BU2507" s="235" t="s">
        <v>8676</v>
      </c>
      <c r="BV2507" s="235">
        <v>800</v>
      </c>
      <c r="BW2507" s="235">
        <v>4</v>
      </c>
      <c r="CB2507" s="134" t="s">
        <v>14926</v>
      </c>
      <c r="CE2507" s="134" t="s">
        <v>14926</v>
      </c>
      <c r="CF2507" s="134" t="s">
        <v>14928</v>
      </c>
      <c r="CO2507" s="134" t="s">
        <v>14926</v>
      </c>
      <c r="CP2507" s="134" t="s">
        <v>14928</v>
      </c>
    </row>
    <row r="2508" spans="1:94" x14ac:dyDescent="0.25">
      <c r="A2508" s="134" t="s">
        <v>14</v>
      </c>
      <c r="B2508" s="134" t="s">
        <v>2147</v>
      </c>
      <c r="C2508" s="134" t="s">
        <v>14931</v>
      </c>
      <c r="D2508" s="34" t="s">
        <v>14931</v>
      </c>
      <c r="E2508" s="345" t="s">
        <v>939</v>
      </c>
      <c r="F2508" s="201" t="s">
        <v>14657</v>
      </c>
      <c r="G2508" s="201" t="s">
        <v>14658</v>
      </c>
      <c r="H2508" s="226" t="s">
        <v>2152</v>
      </c>
      <c r="L2508" s="133" t="s">
        <v>1845</v>
      </c>
      <c r="M2508" s="133" t="s">
        <v>14932</v>
      </c>
      <c r="N2508" s="133" t="s">
        <v>14659</v>
      </c>
      <c r="P2508" s="134">
        <v>20000626</v>
      </c>
      <c r="Q2508" s="133" t="s">
        <v>14712</v>
      </c>
      <c r="R2508" s="134" t="s">
        <v>13895</v>
      </c>
      <c r="S2508" s="134" t="s">
        <v>14931</v>
      </c>
      <c r="X2508" s="134" t="s">
        <v>14931</v>
      </c>
      <c r="Y2508" s="216" t="s">
        <v>939</v>
      </c>
      <c r="AJ2508" s="134">
        <v>999</v>
      </c>
      <c r="AK2508" s="235">
        <v>999</v>
      </c>
      <c r="AL2508" s="133">
        <v>99</v>
      </c>
      <c r="AM2508" s="134">
        <v>99</v>
      </c>
      <c r="AN2508" s="235">
        <v>99</v>
      </c>
      <c r="AO2508" s="134" t="s">
        <v>14931</v>
      </c>
      <c r="AP2508" s="216" t="s">
        <v>939</v>
      </c>
      <c r="AQ2508" s="133" t="s">
        <v>14932</v>
      </c>
      <c r="AU2508" s="134">
        <v>999</v>
      </c>
      <c r="AV2508" s="235" t="s">
        <v>14514</v>
      </c>
      <c r="AW2508" s="235">
        <v>13</v>
      </c>
      <c r="AX2508" s="133" t="s">
        <v>2160</v>
      </c>
      <c r="AY2508" s="235">
        <v>1</v>
      </c>
      <c r="AZ2508" s="134" t="s">
        <v>939</v>
      </c>
      <c r="BA2508" s="133" t="s">
        <v>2161</v>
      </c>
      <c r="BB2508" s="235">
        <v>0</v>
      </c>
      <c r="BE2508" s="134" t="s">
        <v>14514</v>
      </c>
      <c r="BF2508" s="134" t="s">
        <v>14933</v>
      </c>
      <c r="BG2508" s="134" t="s">
        <v>14931</v>
      </c>
      <c r="BH2508" s="134" t="s">
        <v>14934</v>
      </c>
      <c r="BI2508" s="134" t="s">
        <v>14934</v>
      </c>
      <c r="BJ2508" s="134"/>
      <c r="BK2508" s="134" t="s">
        <v>14514</v>
      </c>
      <c r="BP2508" s="134" t="s">
        <v>14932</v>
      </c>
      <c r="BQ2508" s="134" t="s">
        <v>14932</v>
      </c>
      <c r="BR2508" s="134" t="s">
        <v>14931</v>
      </c>
      <c r="BS2508" s="235" t="s">
        <v>14935</v>
      </c>
      <c r="BT2508" s="235">
        <v>5</v>
      </c>
      <c r="BU2508" s="235" t="s">
        <v>8676</v>
      </c>
      <c r="BV2508" s="235">
        <v>940</v>
      </c>
      <c r="BW2508" s="235">
        <v>5</v>
      </c>
      <c r="CB2508" s="134" t="s">
        <v>14931</v>
      </c>
      <c r="CE2508" s="134" t="s">
        <v>14931</v>
      </c>
      <c r="CF2508" s="134" t="s">
        <v>14933</v>
      </c>
      <c r="CO2508" s="134" t="s">
        <v>14931</v>
      </c>
      <c r="CP2508" s="134" t="s">
        <v>14933</v>
      </c>
    </row>
    <row r="2509" spans="1:94" x14ac:dyDescent="0.25">
      <c r="A2509" s="134" t="s">
        <v>14</v>
      </c>
      <c r="B2509" s="134" t="s">
        <v>2147</v>
      </c>
      <c r="C2509" s="134" t="s">
        <v>14936</v>
      </c>
      <c r="D2509" s="31" t="s">
        <v>14936</v>
      </c>
      <c r="E2509" s="339" t="s">
        <v>14937</v>
      </c>
      <c r="F2509" s="201" t="s">
        <v>14657</v>
      </c>
      <c r="G2509" s="201" t="s">
        <v>14938</v>
      </c>
      <c r="H2509" s="226" t="s">
        <v>2152</v>
      </c>
      <c r="L2509" s="133" t="s">
        <v>1845</v>
      </c>
      <c r="M2509" s="133" t="s">
        <v>14939</v>
      </c>
      <c r="N2509" s="133" t="s">
        <v>14659</v>
      </c>
      <c r="P2509" s="134">
        <v>20000626</v>
      </c>
      <c r="Q2509" s="133" t="s">
        <v>14712</v>
      </c>
      <c r="R2509" s="134" t="s">
        <v>13</v>
      </c>
      <c r="S2509" s="134" t="s">
        <v>14936</v>
      </c>
      <c r="X2509" s="134" t="s">
        <v>14936</v>
      </c>
      <c r="Y2509" s="216" t="s">
        <v>14937</v>
      </c>
      <c r="AJ2509" s="134">
        <v>999</v>
      </c>
      <c r="AK2509" s="235">
        <v>999</v>
      </c>
      <c r="AL2509" s="133">
        <v>99</v>
      </c>
      <c r="AM2509" s="134">
        <v>99</v>
      </c>
      <c r="AN2509" s="235">
        <v>99</v>
      </c>
      <c r="AO2509" s="134" t="s">
        <v>14936</v>
      </c>
      <c r="AP2509" s="216" t="s">
        <v>14937</v>
      </c>
      <c r="AQ2509" s="133" t="s">
        <v>14939</v>
      </c>
      <c r="AU2509" s="134">
        <v>999</v>
      </c>
      <c r="AV2509" s="235" t="s">
        <v>14514</v>
      </c>
      <c r="AW2509" s="235">
        <v>13</v>
      </c>
      <c r="AX2509" s="133" t="s">
        <v>2160</v>
      </c>
      <c r="AY2509" s="235">
        <v>0</v>
      </c>
      <c r="AZ2509" s="134" t="s">
        <v>14937</v>
      </c>
      <c r="BA2509" s="133" t="s">
        <v>4589</v>
      </c>
      <c r="BB2509" s="235">
        <v>0</v>
      </c>
      <c r="BE2509" s="134" t="s">
        <v>14514</v>
      </c>
      <c r="BF2509" s="134" t="s">
        <v>14940</v>
      </c>
      <c r="BG2509" s="134" t="s">
        <v>14936</v>
      </c>
      <c r="BH2509" s="134" t="s">
        <v>14941</v>
      </c>
      <c r="BI2509" s="134" t="s">
        <v>14941</v>
      </c>
      <c r="BJ2509" s="134"/>
      <c r="BK2509" s="134" t="s">
        <v>14514</v>
      </c>
      <c r="BP2509" s="134" t="s">
        <v>14939</v>
      </c>
      <c r="BQ2509" s="134" t="s">
        <v>14939</v>
      </c>
      <c r="BR2509" s="134" t="s">
        <v>14936</v>
      </c>
      <c r="BS2509" s="235" t="s">
        <v>14942</v>
      </c>
      <c r="BT2509" s="235">
        <v>5</v>
      </c>
      <c r="BU2509" s="235" t="s">
        <v>8676</v>
      </c>
      <c r="BV2509" s="235">
        <v>940</v>
      </c>
      <c r="BW2509" s="235">
        <v>5</v>
      </c>
      <c r="CB2509" s="134" t="s">
        <v>14936</v>
      </c>
      <c r="CE2509" s="134" t="s">
        <v>14936</v>
      </c>
      <c r="CF2509" s="134" t="s">
        <v>14940</v>
      </c>
      <c r="CO2509" s="134" t="s">
        <v>14936</v>
      </c>
      <c r="CP2509" s="134" t="s">
        <v>14940</v>
      </c>
    </row>
    <row r="2510" spans="1:94" x14ac:dyDescent="0.25">
      <c r="A2510" s="134" t="s">
        <v>14</v>
      </c>
      <c r="B2510" s="134" t="s">
        <v>2147</v>
      </c>
      <c r="C2510" s="134" t="s">
        <v>14943</v>
      </c>
      <c r="D2510" s="31" t="s">
        <v>14943</v>
      </c>
      <c r="E2510" s="339" t="s">
        <v>14937</v>
      </c>
      <c r="F2510" s="201" t="s">
        <v>14657</v>
      </c>
      <c r="G2510" s="201" t="s">
        <v>14938</v>
      </c>
      <c r="H2510" s="226" t="s">
        <v>2152</v>
      </c>
      <c r="L2510" s="133" t="s">
        <v>1845</v>
      </c>
      <c r="M2510" s="133" t="s">
        <v>14944</v>
      </c>
      <c r="N2510" s="133" t="s">
        <v>14659</v>
      </c>
      <c r="P2510" s="134">
        <v>20000626</v>
      </c>
      <c r="Q2510" s="133" t="s">
        <v>14712</v>
      </c>
      <c r="R2510" s="134" t="s">
        <v>13</v>
      </c>
      <c r="S2510" s="134" t="s">
        <v>14943</v>
      </c>
      <c r="X2510" s="134" t="s">
        <v>14943</v>
      </c>
      <c r="Y2510" s="216" t="s">
        <v>14937</v>
      </c>
      <c r="AJ2510" s="134">
        <v>999</v>
      </c>
      <c r="AK2510" s="235">
        <v>999</v>
      </c>
      <c r="AL2510" s="133">
        <v>99</v>
      </c>
      <c r="AM2510" s="134">
        <v>99</v>
      </c>
      <c r="AN2510" s="235">
        <v>99</v>
      </c>
      <c r="AO2510" s="134" t="s">
        <v>14943</v>
      </c>
      <c r="AP2510" s="216" t="s">
        <v>14937</v>
      </c>
      <c r="AQ2510" s="133" t="s">
        <v>14944</v>
      </c>
      <c r="AU2510" s="134">
        <v>999</v>
      </c>
      <c r="AV2510" s="235" t="s">
        <v>14514</v>
      </c>
      <c r="AW2510" s="235">
        <v>13</v>
      </c>
      <c r="AX2510" s="133" t="s">
        <v>2160</v>
      </c>
      <c r="AY2510" s="235">
        <v>0</v>
      </c>
      <c r="AZ2510" s="134" t="s">
        <v>14937</v>
      </c>
      <c r="BA2510" s="133" t="s">
        <v>4589</v>
      </c>
      <c r="BB2510" s="235">
        <v>0</v>
      </c>
      <c r="BE2510" s="134" t="s">
        <v>14514</v>
      </c>
      <c r="BF2510" s="134" t="s">
        <v>14945</v>
      </c>
      <c r="BG2510" s="134" t="s">
        <v>14943</v>
      </c>
      <c r="BH2510" s="134" t="s">
        <v>14946</v>
      </c>
      <c r="BI2510" s="134" t="s">
        <v>14946</v>
      </c>
      <c r="BJ2510" s="134"/>
      <c r="BK2510" s="134" t="s">
        <v>14514</v>
      </c>
      <c r="BP2510" s="134" t="s">
        <v>14944</v>
      </c>
      <c r="BQ2510" s="134" t="s">
        <v>14944</v>
      </c>
      <c r="BR2510" s="134" t="s">
        <v>14943</v>
      </c>
      <c r="BS2510" s="235" t="s">
        <v>14947</v>
      </c>
      <c r="BT2510" s="235">
        <v>5</v>
      </c>
      <c r="BU2510" s="235" t="s">
        <v>8676</v>
      </c>
      <c r="BV2510" s="235">
        <v>940</v>
      </c>
      <c r="BW2510" s="235">
        <v>5</v>
      </c>
      <c r="CB2510" s="134" t="s">
        <v>14943</v>
      </c>
      <c r="CE2510" s="134" t="s">
        <v>14943</v>
      </c>
      <c r="CF2510" s="134" t="s">
        <v>14945</v>
      </c>
      <c r="CO2510" s="134" t="s">
        <v>14943</v>
      </c>
      <c r="CP2510" s="134" t="s">
        <v>14945</v>
      </c>
    </row>
    <row r="2511" spans="1:94" x14ac:dyDescent="0.25">
      <c r="A2511" s="134" t="s">
        <v>14</v>
      </c>
      <c r="B2511" s="134" t="s">
        <v>2147</v>
      </c>
      <c r="C2511" s="134" t="s">
        <v>14948</v>
      </c>
      <c r="D2511" s="31" t="s">
        <v>14948</v>
      </c>
      <c r="E2511" s="339" t="s">
        <v>14937</v>
      </c>
      <c r="F2511" s="201" t="s">
        <v>14657</v>
      </c>
      <c r="G2511" s="201" t="s">
        <v>14938</v>
      </c>
      <c r="H2511" s="226" t="s">
        <v>2152</v>
      </c>
      <c r="L2511" s="133" t="s">
        <v>1845</v>
      </c>
      <c r="M2511" s="133" t="s">
        <v>14949</v>
      </c>
      <c r="N2511" s="133" t="s">
        <v>14659</v>
      </c>
      <c r="P2511" s="134">
        <v>20000626</v>
      </c>
      <c r="Q2511" s="133" t="s">
        <v>14712</v>
      </c>
      <c r="R2511" s="134" t="s">
        <v>13267</v>
      </c>
      <c r="S2511" s="134" t="s">
        <v>14948</v>
      </c>
      <c r="X2511" s="134" t="s">
        <v>14948</v>
      </c>
      <c r="Y2511" s="216" t="s">
        <v>14937</v>
      </c>
      <c r="AJ2511" s="134">
        <v>999</v>
      </c>
      <c r="AK2511" s="235">
        <v>999</v>
      </c>
      <c r="AL2511" s="133">
        <v>99</v>
      </c>
      <c r="AM2511" s="134">
        <v>99</v>
      </c>
      <c r="AN2511" s="235">
        <v>99</v>
      </c>
      <c r="AO2511" s="134" t="s">
        <v>14948</v>
      </c>
      <c r="AP2511" s="216" t="s">
        <v>14937</v>
      </c>
      <c r="AQ2511" s="133" t="s">
        <v>14949</v>
      </c>
      <c r="AU2511" s="134">
        <v>999</v>
      </c>
      <c r="AV2511" s="235" t="s">
        <v>14514</v>
      </c>
      <c r="AW2511" s="235">
        <v>13</v>
      </c>
      <c r="AX2511" s="133" t="s">
        <v>2160</v>
      </c>
      <c r="AY2511" s="235">
        <v>0</v>
      </c>
      <c r="AZ2511" s="134" t="s">
        <v>14937</v>
      </c>
      <c r="BA2511" s="133" t="s">
        <v>4589</v>
      </c>
      <c r="BB2511" s="235">
        <v>0</v>
      </c>
      <c r="BE2511" s="134" t="s">
        <v>14514</v>
      </c>
      <c r="BF2511" s="134" t="s">
        <v>14950</v>
      </c>
      <c r="BG2511" s="134" t="s">
        <v>14948</v>
      </c>
      <c r="BH2511" s="134" t="s">
        <v>14951</v>
      </c>
      <c r="BI2511" s="134" t="s">
        <v>14951</v>
      </c>
      <c r="BJ2511" s="134"/>
      <c r="BK2511" s="134" t="s">
        <v>14514</v>
      </c>
      <c r="BP2511" s="134" t="s">
        <v>14949</v>
      </c>
      <c r="BQ2511" s="134" t="s">
        <v>14949</v>
      </c>
      <c r="BR2511" s="134" t="s">
        <v>14948</v>
      </c>
      <c r="BS2511" s="235" t="s">
        <v>14952</v>
      </c>
      <c r="BT2511" s="235">
        <v>5</v>
      </c>
      <c r="BU2511" s="235" t="s">
        <v>8676</v>
      </c>
      <c r="BV2511" s="235">
        <v>1200</v>
      </c>
      <c r="BW2511" s="235">
        <v>6</v>
      </c>
      <c r="CB2511" s="134" t="s">
        <v>14948</v>
      </c>
      <c r="CE2511" s="134" t="s">
        <v>14948</v>
      </c>
      <c r="CF2511" s="134" t="s">
        <v>14950</v>
      </c>
      <c r="CO2511" s="134" t="s">
        <v>14948</v>
      </c>
      <c r="CP2511" s="134" t="s">
        <v>14950</v>
      </c>
    </row>
    <row r="2512" spans="1:94" x14ac:dyDescent="0.25">
      <c r="A2512" s="134" t="s">
        <v>14</v>
      </c>
      <c r="B2512" s="134" t="s">
        <v>2147</v>
      </c>
      <c r="C2512" s="134" t="s">
        <v>14953</v>
      </c>
      <c r="D2512" s="30" t="s">
        <v>14953</v>
      </c>
      <c r="E2512" s="172" t="s">
        <v>14954</v>
      </c>
      <c r="F2512" s="201" t="s">
        <v>14657</v>
      </c>
      <c r="G2512" s="201" t="s">
        <v>14955</v>
      </c>
      <c r="H2512" s="226" t="s">
        <v>2152</v>
      </c>
      <c r="L2512" s="133" t="s">
        <v>1845</v>
      </c>
      <c r="M2512" s="133" t="s">
        <v>14956</v>
      </c>
      <c r="N2512" s="133" t="s">
        <v>14659</v>
      </c>
      <c r="P2512" s="134">
        <v>20000626</v>
      </c>
      <c r="Q2512" s="133" t="s">
        <v>14712</v>
      </c>
      <c r="R2512" s="134" t="s">
        <v>13829</v>
      </c>
      <c r="S2512" s="134" t="s">
        <v>14953</v>
      </c>
      <c r="X2512" s="134" t="s">
        <v>14953</v>
      </c>
      <c r="Y2512" s="216" t="s">
        <v>14954</v>
      </c>
      <c r="AJ2512" s="134">
        <v>999</v>
      </c>
      <c r="AK2512" s="235">
        <v>999</v>
      </c>
      <c r="AL2512" s="133">
        <v>99</v>
      </c>
      <c r="AM2512" s="134">
        <v>99</v>
      </c>
      <c r="AN2512" s="235">
        <v>99</v>
      </c>
      <c r="AO2512" s="134" t="s">
        <v>14953</v>
      </c>
      <c r="AP2512" s="216" t="s">
        <v>14954</v>
      </c>
      <c r="AQ2512" s="133" t="s">
        <v>14956</v>
      </c>
      <c r="AU2512" s="134">
        <v>999</v>
      </c>
      <c r="AV2512" s="235" t="s">
        <v>14514</v>
      </c>
      <c r="AW2512" s="235">
        <v>13</v>
      </c>
      <c r="AX2512" s="133" t="s">
        <v>2160</v>
      </c>
      <c r="AY2512" s="235">
        <v>0</v>
      </c>
      <c r="AZ2512" s="134" t="s">
        <v>14954</v>
      </c>
      <c r="BA2512" s="133" t="s">
        <v>4589</v>
      </c>
      <c r="BB2512" s="235">
        <v>0</v>
      </c>
      <c r="BE2512" s="134" t="s">
        <v>14514</v>
      </c>
      <c r="BF2512" s="134" t="s">
        <v>14957</v>
      </c>
      <c r="BG2512" s="134" t="s">
        <v>14953</v>
      </c>
      <c r="BH2512" s="134" t="s">
        <v>14958</v>
      </c>
      <c r="BI2512" s="134" t="s">
        <v>14958</v>
      </c>
      <c r="BJ2512" s="134"/>
      <c r="BK2512" s="134" t="s">
        <v>14514</v>
      </c>
      <c r="BP2512" s="134" t="s">
        <v>14956</v>
      </c>
      <c r="BQ2512" s="134" t="s">
        <v>14956</v>
      </c>
      <c r="BR2512" s="134" t="s">
        <v>14953</v>
      </c>
      <c r="BS2512" s="235" t="s">
        <v>14959</v>
      </c>
      <c r="BT2512" s="235">
        <v>5</v>
      </c>
      <c r="BU2512" s="235" t="s">
        <v>8676</v>
      </c>
      <c r="BV2512" s="235">
        <v>940</v>
      </c>
      <c r="BW2512" s="235">
        <v>5</v>
      </c>
      <c r="CB2512" s="134" t="s">
        <v>14953</v>
      </c>
      <c r="CE2512" s="134" t="s">
        <v>14953</v>
      </c>
      <c r="CF2512" s="134" t="s">
        <v>14957</v>
      </c>
      <c r="CO2512" s="134" t="s">
        <v>14953</v>
      </c>
      <c r="CP2512" s="134" t="s">
        <v>14957</v>
      </c>
    </row>
    <row r="2513" spans="1:94" x14ac:dyDescent="0.25">
      <c r="A2513" s="134" t="s">
        <v>14</v>
      </c>
      <c r="B2513" s="134" t="s">
        <v>2147</v>
      </c>
      <c r="C2513" s="134" t="s">
        <v>14960</v>
      </c>
      <c r="D2513" s="34" t="s">
        <v>14960</v>
      </c>
      <c r="E2513" s="345" t="s">
        <v>939</v>
      </c>
      <c r="F2513" s="201" t="s">
        <v>14657</v>
      </c>
      <c r="G2513" s="201" t="s">
        <v>14658</v>
      </c>
      <c r="H2513" s="226" t="s">
        <v>2152</v>
      </c>
      <c r="L2513" s="133" t="s">
        <v>1845</v>
      </c>
      <c r="M2513" s="133" t="s">
        <v>14961</v>
      </c>
      <c r="N2513" s="133" t="s">
        <v>14659</v>
      </c>
      <c r="P2513" s="134">
        <v>20000626</v>
      </c>
      <c r="Q2513" s="133" t="s">
        <v>14712</v>
      </c>
      <c r="R2513" s="134" t="s">
        <v>13267</v>
      </c>
      <c r="S2513" s="134" t="s">
        <v>14960</v>
      </c>
      <c r="X2513" s="134" t="s">
        <v>14960</v>
      </c>
      <c r="Y2513" s="216" t="s">
        <v>939</v>
      </c>
      <c r="AJ2513" s="134">
        <v>999</v>
      </c>
      <c r="AK2513" s="235">
        <v>999</v>
      </c>
      <c r="AL2513" s="133">
        <v>99</v>
      </c>
      <c r="AM2513" s="134">
        <v>99</v>
      </c>
      <c r="AN2513" s="235">
        <v>99</v>
      </c>
      <c r="AO2513" s="134" t="s">
        <v>14960</v>
      </c>
      <c r="AP2513" s="216" t="s">
        <v>939</v>
      </c>
      <c r="AQ2513" s="133" t="s">
        <v>14961</v>
      </c>
      <c r="AU2513" s="134">
        <v>999</v>
      </c>
      <c r="AV2513" s="235" t="s">
        <v>14514</v>
      </c>
      <c r="AW2513" s="235">
        <v>13</v>
      </c>
      <c r="AX2513" s="133" t="s">
        <v>2160</v>
      </c>
      <c r="AY2513" s="235">
        <v>1</v>
      </c>
      <c r="AZ2513" s="134" t="s">
        <v>939</v>
      </c>
      <c r="BA2513" s="133" t="s">
        <v>2161</v>
      </c>
      <c r="BB2513" s="235">
        <v>0</v>
      </c>
      <c r="BE2513" s="134" t="s">
        <v>14514</v>
      </c>
      <c r="BG2513" s="134" t="s">
        <v>14960</v>
      </c>
      <c r="BH2513" s="134" t="s">
        <v>14962</v>
      </c>
      <c r="BI2513" s="134" t="s">
        <v>14962</v>
      </c>
      <c r="BJ2513" s="134"/>
      <c r="BK2513" s="134" t="s">
        <v>14514</v>
      </c>
      <c r="BP2513" s="134" t="s">
        <v>14961</v>
      </c>
      <c r="BQ2513" s="134" t="s">
        <v>14961</v>
      </c>
      <c r="BR2513" s="134" t="s">
        <v>14960</v>
      </c>
      <c r="BS2513" s="235" t="s">
        <v>14963</v>
      </c>
      <c r="BT2513" s="235">
        <v>5</v>
      </c>
      <c r="BU2513" s="235" t="s">
        <v>8676</v>
      </c>
      <c r="BV2513" s="235">
        <v>3900</v>
      </c>
      <c r="BW2513" s="235">
        <v>19.5</v>
      </c>
      <c r="CB2513" s="134" t="s">
        <v>14960</v>
      </c>
      <c r="CE2513" s="134" t="s">
        <v>14960</v>
      </c>
      <c r="CO2513" s="134" t="s">
        <v>14960</v>
      </c>
    </row>
    <row r="2514" spans="1:94" x14ac:dyDescent="0.25">
      <c r="A2514" s="134" t="s">
        <v>14</v>
      </c>
      <c r="B2514" s="134" t="s">
        <v>2147</v>
      </c>
      <c r="C2514" s="134" t="s">
        <v>14964</v>
      </c>
      <c r="D2514" s="34" t="s">
        <v>14964</v>
      </c>
      <c r="E2514" s="345" t="s">
        <v>939</v>
      </c>
      <c r="F2514" s="201" t="s">
        <v>14657</v>
      </c>
      <c r="G2514" s="201" t="s">
        <v>14658</v>
      </c>
      <c r="H2514" s="226" t="s">
        <v>2152</v>
      </c>
      <c r="L2514" s="133" t="s">
        <v>1845</v>
      </c>
      <c r="M2514" s="133" t="s">
        <v>14965</v>
      </c>
      <c r="N2514" s="133" t="s">
        <v>14659</v>
      </c>
      <c r="P2514" s="134">
        <v>20000626</v>
      </c>
      <c r="Q2514" s="133" t="s">
        <v>14712</v>
      </c>
      <c r="S2514" s="134" t="s">
        <v>14964</v>
      </c>
      <c r="X2514" s="134" t="s">
        <v>14964</v>
      </c>
      <c r="Y2514" s="216" t="s">
        <v>939</v>
      </c>
      <c r="AJ2514" s="134">
        <v>999</v>
      </c>
      <c r="AK2514" s="235">
        <v>999</v>
      </c>
      <c r="AL2514" s="133">
        <v>99</v>
      </c>
      <c r="AM2514" s="134">
        <v>99</v>
      </c>
      <c r="AN2514" s="235">
        <v>99</v>
      </c>
      <c r="AO2514" s="134" t="s">
        <v>14964</v>
      </c>
      <c r="AP2514" s="216" t="s">
        <v>939</v>
      </c>
      <c r="AQ2514" s="133" t="s">
        <v>14965</v>
      </c>
      <c r="AU2514" s="134">
        <v>999</v>
      </c>
      <c r="AV2514" s="235" t="s">
        <v>14514</v>
      </c>
      <c r="AW2514" s="235">
        <v>13</v>
      </c>
      <c r="AX2514" s="133" t="s">
        <v>2160</v>
      </c>
      <c r="AY2514" s="235">
        <v>1</v>
      </c>
      <c r="AZ2514" s="134" t="s">
        <v>939</v>
      </c>
      <c r="BA2514" s="133" t="s">
        <v>2161</v>
      </c>
      <c r="BB2514" s="235">
        <v>0</v>
      </c>
      <c r="BE2514" s="134" t="s">
        <v>14514</v>
      </c>
      <c r="BG2514" s="134" t="s">
        <v>14964</v>
      </c>
      <c r="BH2514" s="134" t="s">
        <v>14966</v>
      </c>
      <c r="BI2514" s="134" t="s">
        <v>14966</v>
      </c>
      <c r="BJ2514" s="134"/>
      <c r="BK2514" s="134" t="s">
        <v>14514</v>
      </c>
      <c r="BP2514" s="134" t="s">
        <v>14965</v>
      </c>
      <c r="BQ2514" s="134" t="s">
        <v>14965</v>
      </c>
      <c r="BR2514" s="134" t="s">
        <v>14964</v>
      </c>
      <c r="BS2514" s="235" t="s">
        <v>14967</v>
      </c>
      <c r="BT2514" s="235">
        <v>5</v>
      </c>
      <c r="BU2514" s="235" t="s">
        <v>8676</v>
      </c>
      <c r="BV2514" s="235">
        <v>5500</v>
      </c>
      <c r="BW2514" s="235">
        <v>27.5</v>
      </c>
      <c r="CB2514" s="134" t="s">
        <v>14964</v>
      </c>
      <c r="CE2514" s="134" t="s">
        <v>14964</v>
      </c>
      <c r="CO2514" s="134" t="s">
        <v>14964</v>
      </c>
    </row>
    <row r="2515" spans="1:94" x14ac:dyDescent="0.25">
      <c r="A2515" s="134" t="s">
        <v>14</v>
      </c>
      <c r="B2515" s="134" t="s">
        <v>2147</v>
      </c>
      <c r="C2515" s="134" t="s">
        <v>14968</v>
      </c>
      <c r="D2515" s="34" t="s">
        <v>14968</v>
      </c>
      <c r="E2515" s="345" t="s">
        <v>939</v>
      </c>
      <c r="F2515" s="201" t="s">
        <v>14657</v>
      </c>
      <c r="G2515" s="201" t="s">
        <v>14658</v>
      </c>
      <c r="H2515" s="226" t="s">
        <v>2152</v>
      </c>
      <c r="L2515" s="133" t="s">
        <v>1845</v>
      </c>
      <c r="M2515" s="133" t="s">
        <v>12452</v>
      </c>
      <c r="N2515" s="133" t="s">
        <v>14659</v>
      </c>
      <c r="P2515" s="134">
        <v>20000626</v>
      </c>
      <c r="Q2515" s="133" t="s">
        <v>14712</v>
      </c>
      <c r="S2515" s="134" t="s">
        <v>14968</v>
      </c>
      <c r="X2515" s="134" t="s">
        <v>14968</v>
      </c>
      <c r="Y2515" s="216" t="s">
        <v>939</v>
      </c>
      <c r="AJ2515" s="134">
        <v>999</v>
      </c>
      <c r="AK2515" s="235">
        <v>999</v>
      </c>
      <c r="AL2515" s="133">
        <v>99</v>
      </c>
      <c r="AM2515" s="134">
        <v>99</v>
      </c>
      <c r="AN2515" s="235">
        <v>99</v>
      </c>
      <c r="AO2515" s="134" t="s">
        <v>14968</v>
      </c>
      <c r="AP2515" s="216" t="s">
        <v>939</v>
      </c>
      <c r="AQ2515" s="133" t="s">
        <v>12452</v>
      </c>
      <c r="AU2515" s="134">
        <v>999</v>
      </c>
      <c r="AV2515" s="235" t="s">
        <v>14514</v>
      </c>
      <c r="AW2515" s="235">
        <v>13</v>
      </c>
      <c r="AX2515" s="133" t="s">
        <v>2160</v>
      </c>
      <c r="AY2515" s="235">
        <v>1</v>
      </c>
      <c r="AZ2515" s="134" t="s">
        <v>939</v>
      </c>
      <c r="BA2515" s="133" t="s">
        <v>2161</v>
      </c>
      <c r="BB2515" s="235">
        <v>0</v>
      </c>
      <c r="BE2515" s="134" t="s">
        <v>14514</v>
      </c>
      <c r="BG2515" s="134" t="s">
        <v>14968</v>
      </c>
      <c r="BH2515" s="134" t="s">
        <v>14969</v>
      </c>
      <c r="BI2515" s="134" t="s">
        <v>14969</v>
      </c>
      <c r="BJ2515" s="134"/>
      <c r="BK2515" s="134" t="s">
        <v>14514</v>
      </c>
      <c r="BP2515" s="134" t="s">
        <v>12452</v>
      </c>
      <c r="BQ2515" s="134" t="s">
        <v>12452</v>
      </c>
      <c r="BR2515" s="134" t="s">
        <v>14968</v>
      </c>
      <c r="BS2515" s="235" t="s">
        <v>14970</v>
      </c>
      <c r="BT2515" s="235">
        <v>5</v>
      </c>
      <c r="BU2515" s="235" t="s">
        <v>8676</v>
      </c>
      <c r="BV2515" s="235">
        <v>5000</v>
      </c>
      <c r="BW2515" s="235">
        <v>25</v>
      </c>
      <c r="CB2515" s="134" t="s">
        <v>14968</v>
      </c>
      <c r="CE2515" s="134" t="s">
        <v>14968</v>
      </c>
      <c r="CO2515" s="134" t="s">
        <v>14968</v>
      </c>
    </row>
    <row r="2516" spans="1:94" x14ac:dyDescent="0.25">
      <c r="A2516" s="134" t="s">
        <v>14</v>
      </c>
      <c r="B2516" s="134" t="s">
        <v>2147</v>
      </c>
      <c r="C2516" s="134" t="s">
        <v>14971</v>
      </c>
      <c r="D2516" s="34" t="s">
        <v>14971</v>
      </c>
      <c r="E2516" s="345" t="s">
        <v>939</v>
      </c>
      <c r="F2516" s="201" t="s">
        <v>14657</v>
      </c>
      <c r="G2516" s="201" t="s">
        <v>14658</v>
      </c>
      <c r="H2516" s="226" t="s">
        <v>2152</v>
      </c>
      <c r="L2516" s="133" t="s">
        <v>1845</v>
      </c>
      <c r="M2516" s="133" t="s">
        <v>14972</v>
      </c>
      <c r="N2516" s="133" t="s">
        <v>14659</v>
      </c>
      <c r="P2516" s="134">
        <v>20000626</v>
      </c>
      <c r="Q2516" s="133" t="s">
        <v>14712</v>
      </c>
      <c r="S2516" s="134" t="s">
        <v>14971</v>
      </c>
      <c r="X2516" s="134" t="s">
        <v>14971</v>
      </c>
      <c r="Y2516" s="216" t="s">
        <v>939</v>
      </c>
      <c r="AJ2516" s="134">
        <v>999</v>
      </c>
      <c r="AK2516" s="235">
        <v>999</v>
      </c>
      <c r="AL2516" s="133">
        <v>99</v>
      </c>
      <c r="AM2516" s="134">
        <v>99</v>
      </c>
      <c r="AN2516" s="235">
        <v>99</v>
      </c>
      <c r="AO2516" s="134" t="s">
        <v>14971</v>
      </c>
      <c r="AP2516" s="216" t="s">
        <v>939</v>
      </c>
      <c r="AQ2516" s="133" t="s">
        <v>14972</v>
      </c>
      <c r="AU2516" s="134">
        <v>999</v>
      </c>
      <c r="AV2516" s="235" t="s">
        <v>14514</v>
      </c>
      <c r="AW2516" s="235">
        <v>13</v>
      </c>
      <c r="AX2516" s="133" t="s">
        <v>2160</v>
      </c>
      <c r="AY2516" s="235">
        <v>1</v>
      </c>
      <c r="AZ2516" s="134" t="s">
        <v>939</v>
      </c>
      <c r="BA2516" s="133" t="s">
        <v>2161</v>
      </c>
      <c r="BB2516" s="235">
        <v>0</v>
      </c>
      <c r="BE2516" s="134" t="s">
        <v>14514</v>
      </c>
      <c r="BG2516" s="134" t="s">
        <v>14971</v>
      </c>
      <c r="BH2516" s="134" t="s">
        <v>14973</v>
      </c>
      <c r="BI2516" s="134" t="s">
        <v>14973</v>
      </c>
      <c r="BJ2516" s="134"/>
      <c r="BK2516" s="134" t="s">
        <v>14514</v>
      </c>
      <c r="BP2516" s="134" t="s">
        <v>14972</v>
      </c>
      <c r="BQ2516" s="134" t="s">
        <v>14972</v>
      </c>
      <c r="BR2516" s="134" t="s">
        <v>14971</v>
      </c>
      <c r="BS2516" s="235" t="s">
        <v>14974</v>
      </c>
      <c r="BT2516" s="235">
        <v>5</v>
      </c>
      <c r="BU2516" s="235" t="s">
        <v>8676</v>
      </c>
      <c r="BV2516" s="235">
        <v>4200</v>
      </c>
      <c r="BW2516" s="235">
        <v>21</v>
      </c>
      <c r="CB2516" s="134" t="s">
        <v>14971</v>
      </c>
      <c r="CE2516" s="134" t="s">
        <v>14971</v>
      </c>
      <c r="CO2516" s="134" t="s">
        <v>14971</v>
      </c>
    </row>
    <row r="2517" spans="1:94" x14ac:dyDescent="0.25">
      <c r="A2517" s="134" t="s">
        <v>14</v>
      </c>
      <c r="B2517" s="134" t="s">
        <v>2147</v>
      </c>
      <c r="C2517" s="134" t="s">
        <v>14975</v>
      </c>
      <c r="D2517" s="34" t="s">
        <v>14975</v>
      </c>
      <c r="E2517" s="345" t="s">
        <v>939</v>
      </c>
      <c r="F2517" s="201" t="s">
        <v>14657</v>
      </c>
      <c r="G2517" s="201" t="s">
        <v>14658</v>
      </c>
      <c r="H2517" s="226" t="s">
        <v>2152</v>
      </c>
      <c r="L2517" s="133" t="s">
        <v>1845</v>
      </c>
      <c r="M2517" s="133" t="s">
        <v>14976</v>
      </c>
      <c r="N2517" s="133" t="s">
        <v>14659</v>
      </c>
      <c r="P2517" s="134">
        <v>20000626</v>
      </c>
      <c r="Q2517" s="133" t="s">
        <v>14712</v>
      </c>
      <c r="S2517" s="134" t="s">
        <v>14975</v>
      </c>
      <c r="X2517" s="134" t="s">
        <v>14975</v>
      </c>
      <c r="Y2517" s="216" t="s">
        <v>939</v>
      </c>
      <c r="AJ2517" s="134">
        <v>999</v>
      </c>
      <c r="AK2517" s="235">
        <v>999</v>
      </c>
      <c r="AL2517" s="133">
        <v>99</v>
      </c>
      <c r="AM2517" s="134">
        <v>99</v>
      </c>
      <c r="AN2517" s="235">
        <v>99</v>
      </c>
      <c r="AO2517" s="134" t="s">
        <v>14975</v>
      </c>
      <c r="AP2517" s="216" t="s">
        <v>939</v>
      </c>
      <c r="AQ2517" s="133" t="s">
        <v>14976</v>
      </c>
      <c r="AU2517" s="134">
        <v>999</v>
      </c>
      <c r="AV2517" s="235" t="s">
        <v>14514</v>
      </c>
      <c r="AW2517" s="235">
        <v>13</v>
      </c>
      <c r="AX2517" s="133" t="s">
        <v>2160</v>
      </c>
      <c r="AY2517" s="235">
        <v>1</v>
      </c>
      <c r="AZ2517" s="134" t="s">
        <v>939</v>
      </c>
      <c r="BA2517" s="133" t="s">
        <v>2161</v>
      </c>
      <c r="BB2517" s="235">
        <v>0</v>
      </c>
      <c r="BE2517" s="134" t="s">
        <v>14514</v>
      </c>
      <c r="BG2517" s="134" t="s">
        <v>14975</v>
      </c>
      <c r="BH2517" s="134" t="s">
        <v>14977</v>
      </c>
      <c r="BI2517" s="134" t="s">
        <v>14977</v>
      </c>
      <c r="BJ2517" s="134"/>
      <c r="BK2517" s="134" t="s">
        <v>14514</v>
      </c>
      <c r="BP2517" s="134" t="s">
        <v>14976</v>
      </c>
      <c r="BQ2517" s="134" t="s">
        <v>14976</v>
      </c>
      <c r="BR2517" s="134" t="s">
        <v>14975</v>
      </c>
      <c r="BS2517" s="235" t="s">
        <v>14978</v>
      </c>
      <c r="BT2517" s="235">
        <v>5</v>
      </c>
      <c r="BU2517" s="235" t="s">
        <v>8676</v>
      </c>
      <c r="BV2517" s="235">
        <v>5800</v>
      </c>
      <c r="BW2517" s="235">
        <v>29</v>
      </c>
      <c r="CB2517" s="134" t="s">
        <v>14975</v>
      </c>
      <c r="CE2517" s="134" t="s">
        <v>14975</v>
      </c>
      <c r="CO2517" s="134" t="s">
        <v>14975</v>
      </c>
    </row>
    <row r="2518" spans="1:94" x14ac:dyDescent="0.25">
      <c r="A2518" s="134" t="s">
        <v>14</v>
      </c>
      <c r="B2518" s="134" t="s">
        <v>2147</v>
      </c>
      <c r="C2518" s="134" t="s">
        <v>14979</v>
      </c>
      <c r="D2518" s="34" t="s">
        <v>14979</v>
      </c>
      <c r="E2518" s="345" t="s">
        <v>939</v>
      </c>
      <c r="F2518" s="201" t="s">
        <v>14657</v>
      </c>
      <c r="G2518" s="201" t="s">
        <v>14658</v>
      </c>
      <c r="H2518" s="226" t="s">
        <v>2152</v>
      </c>
      <c r="L2518" s="133" t="s">
        <v>1845</v>
      </c>
      <c r="M2518" s="133" t="s">
        <v>14980</v>
      </c>
      <c r="N2518" s="133" t="s">
        <v>14659</v>
      </c>
      <c r="P2518" s="134">
        <v>20000626</v>
      </c>
      <c r="Q2518" s="133" t="s">
        <v>14712</v>
      </c>
      <c r="S2518" s="134" t="s">
        <v>14979</v>
      </c>
      <c r="X2518" s="134" t="s">
        <v>14979</v>
      </c>
      <c r="Y2518" s="216" t="s">
        <v>939</v>
      </c>
      <c r="AJ2518" s="134">
        <v>999</v>
      </c>
      <c r="AK2518" s="235">
        <v>999</v>
      </c>
      <c r="AL2518" s="133">
        <v>99</v>
      </c>
      <c r="AM2518" s="134">
        <v>99</v>
      </c>
      <c r="AN2518" s="235">
        <v>99</v>
      </c>
      <c r="AO2518" s="134" t="s">
        <v>14979</v>
      </c>
      <c r="AP2518" s="216" t="s">
        <v>939</v>
      </c>
      <c r="AQ2518" s="133" t="s">
        <v>14980</v>
      </c>
      <c r="AU2518" s="134">
        <v>999</v>
      </c>
      <c r="AV2518" s="235" t="s">
        <v>14514</v>
      </c>
      <c r="AW2518" s="235">
        <v>13</v>
      </c>
      <c r="AX2518" s="133" t="s">
        <v>2160</v>
      </c>
      <c r="AY2518" s="235">
        <v>1</v>
      </c>
      <c r="AZ2518" s="134" t="s">
        <v>939</v>
      </c>
      <c r="BA2518" s="133" t="s">
        <v>2161</v>
      </c>
      <c r="BB2518" s="235">
        <v>0</v>
      </c>
      <c r="BE2518" s="134" t="s">
        <v>14514</v>
      </c>
      <c r="BG2518" s="134" t="s">
        <v>14979</v>
      </c>
      <c r="BH2518" s="134" t="s">
        <v>14981</v>
      </c>
      <c r="BI2518" s="134" t="s">
        <v>14981</v>
      </c>
      <c r="BJ2518" s="134"/>
      <c r="BK2518" s="134" t="s">
        <v>14514</v>
      </c>
      <c r="BP2518" s="134" t="s">
        <v>14980</v>
      </c>
      <c r="BQ2518" s="134" t="s">
        <v>14980</v>
      </c>
      <c r="BR2518" s="134" t="s">
        <v>14979</v>
      </c>
      <c r="BS2518" s="235" t="s">
        <v>14982</v>
      </c>
      <c r="BT2518" s="235">
        <v>5</v>
      </c>
      <c r="BU2518" s="235" t="s">
        <v>8676</v>
      </c>
      <c r="BV2518" s="235">
        <v>2300</v>
      </c>
      <c r="BW2518" s="235">
        <v>11.5</v>
      </c>
      <c r="CB2518" s="134" t="s">
        <v>14979</v>
      </c>
      <c r="CE2518" s="134" t="s">
        <v>14979</v>
      </c>
      <c r="CO2518" s="134" t="s">
        <v>14979</v>
      </c>
    </row>
    <row r="2519" spans="1:94" x14ac:dyDescent="0.25">
      <c r="A2519" s="134" t="s">
        <v>14</v>
      </c>
      <c r="B2519" s="134" t="s">
        <v>2147</v>
      </c>
      <c r="C2519" s="134" t="s">
        <v>14983</v>
      </c>
      <c r="D2519" s="34" t="s">
        <v>14983</v>
      </c>
      <c r="E2519" s="345" t="s">
        <v>939</v>
      </c>
      <c r="F2519" s="201" t="s">
        <v>14657</v>
      </c>
      <c r="G2519" s="201" t="s">
        <v>14658</v>
      </c>
      <c r="H2519" s="226" t="s">
        <v>2152</v>
      </c>
      <c r="L2519" s="133" t="s">
        <v>1845</v>
      </c>
      <c r="M2519" s="133" t="s">
        <v>14984</v>
      </c>
      <c r="N2519" s="133" t="s">
        <v>14659</v>
      </c>
      <c r="P2519" s="134">
        <v>20000626</v>
      </c>
      <c r="Q2519" s="133" t="s">
        <v>14712</v>
      </c>
      <c r="S2519" s="134" t="s">
        <v>14983</v>
      </c>
      <c r="X2519" s="134" t="s">
        <v>14983</v>
      </c>
      <c r="Y2519" s="216" t="s">
        <v>939</v>
      </c>
      <c r="AJ2519" s="134">
        <v>999</v>
      </c>
      <c r="AK2519" s="235">
        <v>999</v>
      </c>
      <c r="AL2519" s="133">
        <v>99</v>
      </c>
      <c r="AM2519" s="134">
        <v>99</v>
      </c>
      <c r="AN2519" s="235">
        <v>99</v>
      </c>
      <c r="AO2519" s="134" t="s">
        <v>14983</v>
      </c>
      <c r="AP2519" s="216" t="s">
        <v>939</v>
      </c>
      <c r="AQ2519" s="133" t="s">
        <v>14984</v>
      </c>
      <c r="AU2519" s="134">
        <v>999</v>
      </c>
      <c r="AV2519" s="235" t="s">
        <v>14514</v>
      </c>
      <c r="AW2519" s="235">
        <v>13</v>
      </c>
      <c r="AX2519" s="133" t="s">
        <v>2160</v>
      </c>
      <c r="AY2519" s="235">
        <v>1</v>
      </c>
      <c r="AZ2519" s="134" t="s">
        <v>939</v>
      </c>
      <c r="BA2519" s="133" t="s">
        <v>2161</v>
      </c>
      <c r="BB2519" s="235">
        <v>0</v>
      </c>
      <c r="BE2519" s="134" t="s">
        <v>14514</v>
      </c>
      <c r="BG2519" s="134" t="s">
        <v>14983</v>
      </c>
      <c r="BH2519" s="134" t="s">
        <v>14985</v>
      </c>
      <c r="BI2519" s="134" t="s">
        <v>14985</v>
      </c>
      <c r="BJ2519" s="134"/>
      <c r="BK2519" s="134" t="s">
        <v>14514</v>
      </c>
      <c r="BP2519" s="134" t="s">
        <v>14984</v>
      </c>
      <c r="BQ2519" s="134" t="s">
        <v>14984</v>
      </c>
      <c r="BR2519" s="134" t="s">
        <v>14983</v>
      </c>
      <c r="BS2519" s="235" t="s">
        <v>14986</v>
      </c>
      <c r="BT2519" s="235">
        <v>5</v>
      </c>
      <c r="BU2519" s="235" t="s">
        <v>8676</v>
      </c>
      <c r="BV2519" s="235">
        <v>1800</v>
      </c>
      <c r="BW2519" s="235">
        <v>9</v>
      </c>
      <c r="CB2519" s="134" t="s">
        <v>14983</v>
      </c>
      <c r="CE2519" s="134" t="s">
        <v>14983</v>
      </c>
      <c r="CO2519" s="134" t="s">
        <v>14983</v>
      </c>
    </row>
    <row r="2520" spans="1:94" x14ac:dyDescent="0.25">
      <c r="A2520" s="134" t="s">
        <v>14</v>
      </c>
      <c r="B2520" s="134" t="s">
        <v>2147</v>
      </c>
      <c r="C2520" s="134" t="s">
        <v>14987</v>
      </c>
      <c r="D2520" s="33" t="s">
        <v>14987</v>
      </c>
      <c r="E2520" s="195" t="s">
        <v>14603</v>
      </c>
      <c r="F2520" s="195" t="s">
        <v>14604</v>
      </c>
      <c r="G2520" s="195" t="s">
        <v>14605</v>
      </c>
      <c r="H2520" s="226" t="s">
        <v>2152</v>
      </c>
      <c r="L2520" s="133" t="s">
        <v>14606</v>
      </c>
      <c r="N2520" s="133" t="s">
        <v>14604</v>
      </c>
      <c r="P2520" s="134">
        <v>20021216</v>
      </c>
      <c r="Q2520" s="133" t="s">
        <v>13646</v>
      </c>
      <c r="R2520" s="134" t="s">
        <v>13829</v>
      </c>
      <c r="S2520" s="134" t="s">
        <v>14987</v>
      </c>
      <c r="X2520" s="134" t="s">
        <v>14987</v>
      </c>
      <c r="Y2520" s="33" t="s">
        <v>14603</v>
      </c>
      <c r="AJ2520" s="134">
        <v>999</v>
      </c>
      <c r="AK2520" s="235">
        <v>999</v>
      </c>
      <c r="AL2520" s="133">
        <v>99</v>
      </c>
      <c r="AM2520" s="134">
        <v>99</v>
      </c>
      <c r="AN2520" s="235">
        <v>99</v>
      </c>
      <c r="AO2520" s="134" t="s">
        <v>14987</v>
      </c>
      <c r="AP2520" s="33" t="s">
        <v>14603</v>
      </c>
      <c r="AU2520" s="134">
        <v>999</v>
      </c>
      <c r="AV2520" s="235" t="s">
        <v>14514</v>
      </c>
      <c r="AW2520" s="235">
        <v>13</v>
      </c>
      <c r="AX2520" s="133" t="s">
        <v>2160</v>
      </c>
      <c r="AY2520" s="235">
        <v>0</v>
      </c>
      <c r="AZ2520" s="134" t="s">
        <v>14603</v>
      </c>
      <c r="BA2520" s="133" t="s">
        <v>4589</v>
      </c>
      <c r="BB2520" s="235">
        <v>0</v>
      </c>
      <c r="BE2520" s="134" t="s">
        <v>14514</v>
      </c>
      <c r="BF2520" s="134">
        <v>1</v>
      </c>
      <c r="BG2520" s="134" t="s">
        <v>14987</v>
      </c>
      <c r="BH2520" s="134" t="s">
        <v>14988</v>
      </c>
      <c r="BI2520" s="134" t="s">
        <v>14988</v>
      </c>
      <c r="BJ2520" s="134"/>
      <c r="BK2520" s="134" t="s">
        <v>14514</v>
      </c>
      <c r="BR2520" s="134" t="s">
        <v>14987</v>
      </c>
      <c r="BS2520" s="235" t="s">
        <v>14989</v>
      </c>
      <c r="BT2520" s="235">
        <v>7</v>
      </c>
      <c r="BU2520" s="235" t="s">
        <v>8650</v>
      </c>
      <c r="BV2520" s="235">
        <v>2175</v>
      </c>
      <c r="BW2520" s="235">
        <v>14.5</v>
      </c>
      <c r="CB2520" s="134" t="s">
        <v>14987</v>
      </c>
      <c r="CE2520" s="134" t="s">
        <v>14987</v>
      </c>
      <c r="CF2520" s="134">
        <v>1</v>
      </c>
      <c r="CO2520" s="134" t="s">
        <v>14987</v>
      </c>
      <c r="CP2520" s="134">
        <v>1</v>
      </c>
    </row>
    <row r="2521" spans="1:94" x14ac:dyDescent="0.25">
      <c r="A2521" s="134" t="s">
        <v>14</v>
      </c>
      <c r="B2521" s="134" t="s">
        <v>2147</v>
      </c>
      <c r="C2521" s="134" t="s">
        <v>14990</v>
      </c>
      <c r="D2521" s="33" t="s">
        <v>14990</v>
      </c>
      <c r="E2521" s="195" t="s">
        <v>14603</v>
      </c>
      <c r="F2521" s="195" t="s">
        <v>14604</v>
      </c>
      <c r="G2521" s="195" t="s">
        <v>14605</v>
      </c>
      <c r="H2521" s="226" t="s">
        <v>2152</v>
      </c>
      <c r="L2521" s="133" t="s">
        <v>14606</v>
      </c>
      <c r="M2521" s="133" t="s">
        <v>14991</v>
      </c>
      <c r="N2521" s="133" t="s">
        <v>14604</v>
      </c>
      <c r="P2521" s="134">
        <v>20021216</v>
      </c>
      <c r="Q2521" s="133" t="s">
        <v>13646</v>
      </c>
      <c r="R2521" s="134" t="s">
        <v>14415</v>
      </c>
      <c r="S2521" s="134" t="s">
        <v>14990</v>
      </c>
      <c r="X2521" s="134" t="s">
        <v>14990</v>
      </c>
      <c r="Y2521" s="33" t="s">
        <v>14603</v>
      </c>
      <c r="AJ2521" s="134">
        <v>999</v>
      </c>
      <c r="AK2521" s="235">
        <v>999</v>
      </c>
      <c r="AL2521" s="133">
        <v>99</v>
      </c>
      <c r="AM2521" s="134">
        <v>99</v>
      </c>
      <c r="AN2521" s="235">
        <v>99</v>
      </c>
      <c r="AO2521" s="134" t="s">
        <v>14990</v>
      </c>
      <c r="AP2521" s="33" t="s">
        <v>14603</v>
      </c>
      <c r="AQ2521" s="133" t="s">
        <v>14991</v>
      </c>
      <c r="AU2521" s="134">
        <v>999</v>
      </c>
      <c r="AV2521" s="235" t="s">
        <v>14514</v>
      </c>
      <c r="AW2521" s="235">
        <v>13</v>
      </c>
      <c r="AX2521" s="133" t="s">
        <v>2160</v>
      </c>
      <c r="AY2521" s="235">
        <v>0</v>
      </c>
      <c r="AZ2521" s="134" t="s">
        <v>14603</v>
      </c>
      <c r="BA2521" s="133" t="s">
        <v>4589</v>
      </c>
      <c r="BB2521" s="235">
        <v>0</v>
      </c>
      <c r="BE2521" s="134" t="s">
        <v>14514</v>
      </c>
      <c r="BF2521" s="134">
        <v>2</v>
      </c>
      <c r="BG2521" s="134" t="s">
        <v>14990</v>
      </c>
      <c r="BH2521" s="134" t="s">
        <v>14992</v>
      </c>
      <c r="BI2521" s="134" t="s">
        <v>14992</v>
      </c>
      <c r="BJ2521" s="134"/>
      <c r="BK2521" s="134" t="s">
        <v>14514</v>
      </c>
      <c r="BP2521" s="134" t="s">
        <v>14991</v>
      </c>
      <c r="BQ2521" s="134" t="s">
        <v>14991</v>
      </c>
      <c r="BR2521" s="134" t="s">
        <v>14990</v>
      </c>
      <c r="BS2521" s="235" t="s">
        <v>14993</v>
      </c>
      <c r="BT2521" s="235">
        <v>7</v>
      </c>
      <c r="BU2521" s="235" t="s">
        <v>8650</v>
      </c>
      <c r="BV2521" s="235">
        <v>1125</v>
      </c>
      <c r="BW2521" s="235">
        <v>7.5</v>
      </c>
      <c r="CB2521" s="134" t="s">
        <v>14990</v>
      </c>
      <c r="CE2521" s="134" t="s">
        <v>14990</v>
      </c>
      <c r="CF2521" s="134">
        <v>2</v>
      </c>
      <c r="CO2521" s="134" t="s">
        <v>14990</v>
      </c>
      <c r="CP2521" s="134">
        <v>2</v>
      </c>
    </row>
    <row r="2522" spans="1:94" x14ac:dyDescent="0.25">
      <c r="A2522" s="134" t="s">
        <v>14</v>
      </c>
      <c r="B2522" s="134" t="s">
        <v>2147</v>
      </c>
      <c r="C2522" s="134" t="s">
        <v>14994</v>
      </c>
      <c r="D2522" s="28" t="s">
        <v>14994</v>
      </c>
      <c r="E2522" s="191" t="s">
        <v>1822</v>
      </c>
      <c r="F2522" s="169" t="s">
        <v>14558</v>
      </c>
      <c r="G2522" s="169" t="s">
        <v>14559</v>
      </c>
      <c r="H2522" s="226" t="s">
        <v>2152</v>
      </c>
      <c r="L2522" s="133" t="s">
        <v>14560</v>
      </c>
      <c r="M2522" s="133" t="s">
        <v>14995</v>
      </c>
      <c r="N2522" s="133" t="s">
        <v>14561</v>
      </c>
      <c r="P2522" s="134">
        <v>20021216</v>
      </c>
      <c r="Q2522" s="133" t="s">
        <v>13646</v>
      </c>
      <c r="R2522" s="134" t="s">
        <v>14</v>
      </c>
      <c r="S2522" s="134" t="s">
        <v>14994</v>
      </c>
      <c r="X2522" s="134" t="s">
        <v>14994</v>
      </c>
      <c r="Y2522" s="25" t="s">
        <v>1822</v>
      </c>
      <c r="AJ2522" s="134">
        <v>999</v>
      </c>
      <c r="AK2522" s="235">
        <v>999</v>
      </c>
      <c r="AL2522" s="133">
        <v>99</v>
      </c>
      <c r="AM2522" s="134">
        <v>99</v>
      </c>
      <c r="AN2522" s="235">
        <v>99</v>
      </c>
      <c r="AO2522" s="134" t="s">
        <v>14994</v>
      </c>
      <c r="AP2522" s="25" t="s">
        <v>1822</v>
      </c>
      <c r="AQ2522" s="133" t="s">
        <v>14995</v>
      </c>
      <c r="AU2522" s="134">
        <v>999</v>
      </c>
      <c r="AV2522" s="235" t="s">
        <v>14514</v>
      </c>
      <c r="AW2522" s="235">
        <v>13</v>
      </c>
      <c r="AX2522" s="133" t="s">
        <v>2160</v>
      </c>
      <c r="AY2522" s="235">
        <v>1</v>
      </c>
      <c r="AZ2522" s="134" t="s">
        <v>1822</v>
      </c>
      <c r="BA2522" s="133" t="s">
        <v>2161</v>
      </c>
      <c r="BB2522" s="235">
        <v>0</v>
      </c>
      <c r="BE2522" s="134" t="s">
        <v>14514</v>
      </c>
      <c r="BF2522" s="134">
        <v>1</v>
      </c>
      <c r="BG2522" s="134" t="s">
        <v>14994</v>
      </c>
      <c r="BH2522" s="134" t="s">
        <v>14996</v>
      </c>
      <c r="BI2522" s="134" t="s">
        <v>14996</v>
      </c>
      <c r="BJ2522" s="134"/>
      <c r="BK2522" s="134" t="s">
        <v>14514</v>
      </c>
      <c r="BP2522" s="134" t="s">
        <v>14995</v>
      </c>
      <c r="BQ2522" s="134" t="s">
        <v>14995</v>
      </c>
      <c r="BR2522" s="134" t="s">
        <v>14994</v>
      </c>
      <c r="BS2522" s="235" t="s">
        <v>14997</v>
      </c>
      <c r="BT2522" s="235">
        <v>7</v>
      </c>
      <c r="BU2522" s="235" t="s">
        <v>8650</v>
      </c>
      <c r="BV2522" s="235">
        <v>6000</v>
      </c>
      <c r="BW2522" s="235">
        <v>20</v>
      </c>
      <c r="CB2522" s="134" t="s">
        <v>14994</v>
      </c>
      <c r="CE2522" s="134" t="s">
        <v>14994</v>
      </c>
      <c r="CF2522" s="134">
        <v>1</v>
      </c>
      <c r="CO2522" s="134" t="s">
        <v>14994</v>
      </c>
      <c r="CP2522" s="134">
        <v>1</v>
      </c>
    </row>
    <row r="2523" spans="1:94" x14ac:dyDescent="0.25">
      <c r="A2523" s="134" t="s">
        <v>14</v>
      </c>
      <c r="B2523" s="134" t="s">
        <v>2147</v>
      </c>
      <c r="C2523" s="134" t="s">
        <v>14998</v>
      </c>
      <c r="D2523" s="28" t="s">
        <v>14998</v>
      </c>
      <c r="E2523" s="191" t="s">
        <v>1822</v>
      </c>
      <c r="F2523" s="169" t="s">
        <v>14558</v>
      </c>
      <c r="G2523" s="169" t="s">
        <v>14559</v>
      </c>
      <c r="H2523" s="226" t="s">
        <v>2152</v>
      </c>
      <c r="L2523" s="133" t="s">
        <v>14560</v>
      </c>
      <c r="N2523" s="133" t="s">
        <v>14561</v>
      </c>
      <c r="P2523" s="134">
        <v>20021216</v>
      </c>
      <c r="Q2523" s="133" t="s">
        <v>13646</v>
      </c>
      <c r="R2523" s="134" t="s">
        <v>14</v>
      </c>
      <c r="S2523" s="134" t="s">
        <v>14998</v>
      </c>
      <c r="X2523" s="134" t="s">
        <v>14998</v>
      </c>
      <c r="Y2523" s="25" t="s">
        <v>1822</v>
      </c>
      <c r="AJ2523" s="134">
        <v>999</v>
      </c>
      <c r="AK2523" s="235">
        <v>999</v>
      </c>
      <c r="AL2523" s="133">
        <v>99</v>
      </c>
      <c r="AM2523" s="134">
        <v>99</v>
      </c>
      <c r="AN2523" s="235">
        <v>99</v>
      </c>
      <c r="AO2523" s="134" t="s">
        <v>14998</v>
      </c>
      <c r="AP2523" s="25" t="s">
        <v>1822</v>
      </c>
      <c r="AU2523" s="134">
        <v>999</v>
      </c>
      <c r="AV2523" s="235" t="s">
        <v>14514</v>
      </c>
      <c r="AW2523" s="235">
        <v>13</v>
      </c>
      <c r="AX2523" s="133" t="s">
        <v>2160</v>
      </c>
      <c r="AY2523" s="235">
        <v>1</v>
      </c>
      <c r="AZ2523" s="134" t="s">
        <v>1822</v>
      </c>
      <c r="BA2523" s="133" t="s">
        <v>2161</v>
      </c>
      <c r="BB2523" s="235">
        <v>0</v>
      </c>
      <c r="BE2523" s="134" t="s">
        <v>14514</v>
      </c>
      <c r="BF2523" s="134">
        <v>2</v>
      </c>
      <c r="BG2523" s="134" t="s">
        <v>14998</v>
      </c>
      <c r="BH2523" s="134" t="s">
        <v>14999</v>
      </c>
      <c r="BI2523" s="134" t="s">
        <v>14999</v>
      </c>
      <c r="BJ2523" s="134"/>
      <c r="BK2523" s="134" t="s">
        <v>14514</v>
      </c>
      <c r="BR2523" s="134" t="s">
        <v>14998</v>
      </c>
      <c r="BS2523" s="235" t="s">
        <v>15000</v>
      </c>
      <c r="BT2523" s="235">
        <v>7</v>
      </c>
      <c r="BU2523" s="235" t="s">
        <v>8650</v>
      </c>
      <c r="BV2523" s="235">
        <v>150</v>
      </c>
      <c r="BW2523" s="235">
        <v>0.5</v>
      </c>
      <c r="CB2523" s="134" t="s">
        <v>14998</v>
      </c>
      <c r="CE2523" s="134" t="s">
        <v>14998</v>
      </c>
      <c r="CF2523" s="134">
        <v>2</v>
      </c>
      <c r="CO2523" s="134" t="s">
        <v>14998</v>
      </c>
      <c r="CP2523" s="134">
        <v>2</v>
      </c>
    </row>
    <row r="2524" spans="1:94" ht="21" x14ac:dyDescent="0.25">
      <c r="A2524" s="134" t="s">
        <v>14</v>
      </c>
      <c r="B2524" s="134" t="s">
        <v>2147</v>
      </c>
      <c r="C2524" s="134" t="s">
        <v>15001</v>
      </c>
      <c r="D2524" s="23" t="s">
        <v>15001</v>
      </c>
      <c r="E2524" s="193" t="s">
        <v>15002</v>
      </c>
      <c r="F2524" s="193" t="s">
        <v>15003</v>
      </c>
      <c r="G2524" s="193" t="s">
        <v>15004</v>
      </c>
      <c r="H2524" s="226" t="s">
        <v>2152</v>
      </c>
      <c r="L2524" s="133" t="s">
        <v>15005</v>
      </c>
      <c r="M2524" s="203" t="s">
        <v>15006</v>
      </c>
      <c r="N2524" s="133" t="s">
        <v>15003</v>
      </c>
      <c r="P2524" s="134">
        <v>20021216</v>
      </c>
      <c r="Q2524" s="133" t="s">
        <v>13646</v>
      </c>
      <c r="R2524" s="134" t="s">
        <v>14</v>
      </c>
      <c r="S2524" s="134" t="s">
        <v>15001</v>
      </c>
      <c r="X2524" s="134" t="s">
        <v>15001</v>
      </c>
      <c r="Y2524" s="23" t="s">
        <v>15002</v>
      </c>
      <c r="AJ2524" s="134">
        <v>999</v>
      </c>
      <c r="AK2524" s="235">
        <v>999</v>
      </c>
      <c r="AL2524" s="133">
        <v>99</v>
      </c>
      <c r="AM2524" s="134">
        <v>99</v>
      </c>
      <c r="AN2524" s="235">
        <v>99</v>
      </c>
      <c r="AO2524" s="134" t="s">
        <v>15001</v>
      </c>
      <c r="AP2524" s="23" t="s">
        <v>15002</v>
      </c>
      <c r="AQ2524" s="203" t="s">
        <v>15006</v>
      </c>
      <c r="AU2524" s="134">
        <v>999</v>
      </c>
      <c r="AV2524" s="235" t="s">
        <v>14514</v>
      </c>
      <c r="AW2524" s="235">
        <v>13</v>
      </c>
      <c r="AX2524" s="133" t="s">
        <v>2160</v>
      </c>
      <c r="AY2524" s="235">
        <v>1</v>
      </c>
      <c r="AZ2524" s="134" t="s">
        <v>15002</v>
      </c>
      <c r="BA2524" s="133" t="s">
        <v>2161</v>
      </c>
      <c r="BB2524" s="235">
        <v>0</v>
      </c>
      <c r="BE2524" s="134" t="s">
        <v>14514</v>
      </c>
      <c r="BF2524" s="134">
        <v>3</v>
      </c>
      <c r="BG2524" s="134" t="s">
        <v>15001</v>
      </c>
      <c r="BH2524" s="134" t="s">
        <v>15007</v>
      </c>
      <c r="BI2524" s="134" t="s">
        <v>15007</v>
      </c>
      <c r="BJ2524" s="134"/>
      <c r="BK2524" s="134" t="s">
        <v>14514</v>
      </c>
      <c r="BO2524" s="271"/>
      <c r="BP2524" s="271" t="s">
        <v>15006</v>
      </c>
      <c r="BQ2524" s="271" t="s">
        <v>15006</v>
      </c>
      <c r="BR2524" s="134" t="s">
        <v>15001</v>
      </c>
      <c r="BS2524" s="235" t="s">
        <v>15008</v>
      </c>
      <c r="BT2524" s="235">
        <v>7</v>
      </c>
      <c r="BU2524" s="235" t="s">
        <v>8650</v>
      </c>
      <c r="BV2524" s="235">
        <v>150</v>
      </c>
      <c r="BW2524" s="235">
        <v>0.5</v>
      </c>
      <c r="CB2524" s="134" t="s">
        <v>15001</v>
      </c>
      <c r="CE2524" s="134" t="s">
        <v>15001</v>
      </c>
      <c r="CF2524" s="134">
        <v>3</v>
      </c>
      <c r="CO2524" s="134" t="s">
        <v>15001</v>
      </c>
      <c r="CP2524" s="134">
        <v>3</v>
      </c>
    </row>
    <row r="2525" spans="1:94" x14ac:dyDescent="0.25">
      <c r="A2525" s="134" t="s">
        <v>14</v>
      </c>
      <c r="B2525" s="134" t="s">
        <v>2147</v>
      </c>
      <c r="C2525" s="134" t="s">
        <v>15009</v>
      </c>
      <c r="D2525" s="23" t="s">
        <v>15009</v>
      </c>
      <c r="E2525" s="193" t="s">
        <v>14509</v>
      </c>
      <c r="F2525" s="201" t="s">
        <v>14217</v>
      </c>
      <c r="G2525" s="201" t="s">
        <v>14510</v>
      </c>
      <c r="H2525" s="226" t="s">
        <v>2152</v>
      </c>
      <c r="L2525" s="133" t="s">
        <v>14511</v>
      </c>
      <c r="N2525" s="133" t="s">
        <v>14513</v>
      </c>
      <c r="P2525" s="134">
        <v>20021216</v>
      </c>
      <c r="Q2525" s="133" t="s">
        <v>13646</v>
      </c>
      <c r="R2525" s="134" t="s">
        <v>14</v>
      </c>
      <c r="S2525" s="134" t="s">
        <v>15009</v>
      </c>
      <c r="X2525" s="134" t="s">
        <v>15009</v>
      </c>
      <c r="Y2525" s="216" t="s">
        <v>14509</v>
      </c>
      <c r="AJ2525" s="134">
        <v>999</v>
      </c>
      <c r="AK2525" s="235">
        <v>999</v>
      </c>
      <c r="AL2525" s="133">
        <v>99</v>
      </c>
      <c r="AM2525" s="134">
        <v>99</v>
      </c>
      <c r="AN2525" s="235">
        <v>99</v>
      </c>
      <c r="AO2525" s="134" t="s">
        <v>15009</v>
      </c>
      <c r="AP2525" s="216" t="s">
        <v>14509</v>
      </c>
      <c r="AU2525" s="134">
        <v>999</v>
      </c>
      <c r="AV2525" s="235" t="s">
        <v>14514</v>
      </c>
      <c r="AW2525" s="235">
        <v>13</v>
      </c>
      <c r="AX2525" s="133" t="s">
        <v>2160</v>
      </c>
      <c r="AY2525" s="235">
        <v>1</v>
      </c>
      <c r="AZ2525" s="134" t="s">
        <v>14509</v>
      </c>
      <c r="BA2525" s="133" t="s">
        <v>2161</v>
      </c>
      <c r="BB2525" s="235">
        <v>0</v>
      </c>
      <c r="BE2525" s="134" t="s">
        <v>14514</v>
      </c>
      <c r="BF2525" s="134">
        <v>4</v>
      </c>
      <c r="BG2525" s="134" t="s">
        <v>15009</v>
      </c>
      <c r="BH2525" s="134" t="s">
        <v>15010</v>
      </c>
      <c r="BI2525" s="134" t="s">
        <v>15010</v>
      </c>
      <c r="BJ2525" s="134"/>
      <c r="BK2525" s="134" t="s">
        <v>14514</v>
      </c>
      <c r="BR2525" s="134" t="s">
        <v>15009</v>
      </c>
      <c r="BS2525" s="235" t="s">
        <v>15011</v>
      </c>
      <c r="BT2525" s="235">
        <v>7</v>
      </c>
      <c r="BU2525" s="235" t="s">
        <v>8650</v>
      </c>
      <c r="BV2525" s="235">
        <v>50</v>
      </c>
      <c r="CB2525" s="134" t="s">
        <v>15009</v>
      </c>
      <c r="CE2525" s="134" t="s">
        <v>15009</v>
      </c>
      <c r="CF2525" s="134">
        <v>4</v>
      </c>
      <c r="CO2525" s="134" t="s">
        <v>15009</v>
      </c>
      <c r="CP2525" s="134">
        <v>4</v>
      </c>
    </row>
    <row r="2526" spans="1:94" x14ac:dyDescent="0.25">
      <c r="A2526" s="134" t="s">
        <v>14</v>
      </c>
      <c r="B2526" s="134" t="s">
        <v>2147</v>
      </c>
      <c r="C2526" s="134" t="s">
        <v>15012</v>
      </c>
      <c r="D2526" s="23" t="s">
        <v>15012</v>
      </c>
      <c r="E2526" s="193" t="s">
        <v>15002</v>
      </c>
      <c r="F2526" s="193" t="s">
        <v>15003</v>
      </c>
      <c r="G2526" s="193" t="s">
        <v>15004</v>
      </c>
      <c r="H2526" s="226" t="s">
        <v>2152</v>
      </c>
      <c r="L2526" s="133" t="s">
        <v>15005</v>
      </c>
      <c r="N2526" s="133" t="s">
        <v>15003</v>
      </c>
      <c r="P2526" s="134">
        <v>20021216</v>
      </c>
      <c r="Q2526" s="133" t="s">
        <v>13646</v>
      </c>
      <c r="R2526" s="134" t="s">
        <v>14713</v>
      </c>
      <c r="S2526" s="134" t="s">
        <v>15012</v>
      </c>
      <c r="X2526" s="134" t="s">
        <v>15012</v>
      </c>
      <c r="Y2526" s="23" t="s">
        <v>15002</v>
      </c>
      <c r="AJ2526" s="134">
        <v>999</v>
      </c>
      <c r="AK2526" s="235">
        <v>999</v>
      </c>
      <c r="AL2526" s="133">
        <v>99</v>
      </c>
      <c r="AM2526" s="134">
        <v>99</v>
      </c>
      <c r="AN2526" s="235">
        <v>99</v>
      </c>
      <c r="AO2526" s="134" t="s">
        <v>15012</v>
      </c>
      <c r="AP2526" s="23" t="s">
        <v>15002</v>
      </c>
      <c r="AU2526" s="134">
        <v>999</v>
      </c>
      <c r="AV2526" s="235" t="s">
        <v>14514</v>
      </c>
      <c r="AW2526" s="235">
        <v>13</v>
      </c>
      <c r="AX2526" s="133" t="s">
        <v>2160</v>
      </c>
      <c r="AY2526" s="235">
        <v>1</v>
      </c>
      <c r="AZ2526" s="134" t="s">
        <v>15002</v>
      </c>
      <c r="BA2526" s="133" t="s">
        <v>2161</v>
      </c>
      <c r="BB2526" s="235">
        <v>0</v>
      </c>
      <c r="BE2526" s="134" t="s">
        <v>14514</v>
      </c>
      <c r="BF2526" s="134">
        <v>1</v>
      </c>
      <c r="BG2526" s="134" t="s">
        <v>15012</v>
      </c>
      <c r="BH2526" s="134" t="s">
        <v>15013</v>
      </c>
      <c r="BI2526" s="134" t="s">
        <v>15013</v>
      </c>
      <c r="BJ2526" s="134"/>
      <c r="BK2526" s="134" t="s">
        <v>14514</v>
      </c>
      <c r="BR2526" s="134" t="s">
        <v>15012</v>
      </c>
      <c r="BS2526" s="235" t="s">
        <v>15014</v>
      </c>
      <c r="BT2526" s="235">
        <v>7</v>
      </c>
      <c r="BU2526" s="235" t="s">
        <v>8650</v>
      </c>
      <c r="BV2526" s="235">
        <v>1975</v>
      </c>
      <c r="BW2526" s="235">
        <v>6.5</v>
      </c>
      <c r="CB2526" s="134" t="s">
        <v>15012</v>
      </c>
      <c r="CE2526" s="134" t="s">
        <v>15012</v>
      </c>
      <c r="CF2526" s="134">
        <v>1</v>
      </c>
      <c r="CO2526" s="134" t="s">
        <v>15012</v>
      </c>
      <c r="CP2526" s="134">
        <v>1</v>
      </c>
    </row>
    <row r="2527" spans="1:94" x14ac:dyDescent="0.25">
      <c r="A2527" s="134" t="s">
        <v>14</v>
      </c>
      <c r="B2527" s="134" t="s">
        <v>2147</v>
      </c>
      <c r="C2527" s="134" t="s">
        <v>15015</v>
      </c>
      <c r="D2527" s="25" t="s">
        <v>15015</v>
      </c>
      <c r="E2527" s="169" t="s">
        <v>14619</v>
      </c>
      <c r="F2527" s="169" t="s">
        <v>14620</v>
      </c>
      <c r="G2527" s="169" t="s">
        <v>14621</v>
      </c>
      <c r="H2527" s="226" t="s">
        <v>14622</v>
      </c>
      <c r="L2527" s="133" t="s">
        <v>15016</v>
      </c>
      <c r="M2527" s="133" t="s">
        <v>15017</v>
      </c>
      <c r="N2527" s="133" t="s">
        <v>15018</v>
      </c>
      <c r="P2527" s="134">
        <v>20021216</v>
      </c>
      <c r="Q2527" s="133" t="s">
        <v>13646</v>
      </c>
      <c r="R2527" s="134" t="s">
        <v>13829</v>
      </c>
      <c r="S2527" s="134" t="s">
        <v>15015</v>
      </c>
      <c r="X2527" s="134" t="s">
        <v>15015</v>
      </c>
      <c r="Y2527" s="25" t="s">
        <v>14619</v>
      </c>
      <c r="AJ2527" s="134">
        <v>999</v>
      </c>
      <c r="AK2527" s="235">
        <v>999</v>
      </c>
      <c r="AL2527" s="133">
        <v>99</v>
      </c>
      <c r="AM2527" s="134">
        <v>99</v>
      </c>
      <c r="AN2527" s="235">
        <v>99</v>
      </c>
      <c r="AO2527" s="134" t="s">
        <v>15015</v>
      </c>
      <c r="AP2527" s="25" t="s">
        <v>14619</v>
      </c>
      <c r="AQ2527" s="133" t="s">
        <v>15017</v>
      </c>
      <c r="AU2527" s="134">
        <v>999</v>
      </c>
      <c r="AV2527" s="235" t="s">
        <v>14514</v>
      </c>
      <c r="AW2527" s="235">
        <v>13</v>
      </c>
      <c r="AX2527" s="133" t="s">
        <v>2160</v>
      </c>
      <c r="AY2527" s="235">
        <v>1</v>
      </c>
      <c r="AZ2527" s="134" t="s">
        <v>14619</v>
      </c>
      <c r="BA2527" s="133" t="s">
        <v>2161</v>
      </c>
      <c r="BB2527" s="235">
        <v>0</v>
      </c>
      <c r="BE2527" s="134" t="s">
        <v>14514</v>
      </c>
      <c r="BF2527" s="134">
        <v>1</v>
      </c>
      <c r="BG2527" s="134" t="s">
        <v>15015</v>
      </c>
      <c r="BH2527" s="134" t="s">
        <v>15019</v>
      </c>
      <c r="BI2527" s="134" t="s">
        <v>15019</v>
      </c>
      <c r="BJ2527" s="134"/>
      <c r="BK2527" s="134" t="s">
        <v>14514</v>
      </c>
      <c r="BP2527" s="134" t="s">
        <v>15017</v>
      </c>
      <c r="BQ2527" s="134" t="s">
        <v>15017</v>
      </c>
      <c r="BR2527" s="134" t="s">
        <v>15015</v>
      </c>
      <c r="BS2527" s="235" t="s">
        <v>15020</v>
      </c>
      <c r="BT2527" s="235">
        <v>7</v>
      </c>
      <c r="BU2527" s="235" t="s">
        <v>8650</v>
      </c>
      <c r="BV2527" s="235">
        <v>1200</v>
      </c>
      <c r="BW2527" s="235">
        <v>8</v>
      </c>
      <c r="CB2527" s="134" t="s">
        <v>15015</v>
      </c>
      <c r="CE2527" s="134" t="s">
        <v>15015</v>
      </c>
      <c r="CF2527" s="134">
        <v>1</v>
      </c>
      <c r="CO2527" s="134" t="s">
        <v>15015</v>
      </c>
      <c r="CP2527" s="134">
        <v>1</v>
      </c>
    </row>
    <row r="2528" spans="1:94" x14ac:dyDescent="0.25">
      <c r="A2528" s="134" t="s">
        <v>14</v>
      </c>
      <c r="B2528" s="134" t="s">
        <v>2147</v>
      </c>
      <c r="C2528" s="134" t="s">
        <v>15021</v>
      </c>
      <c r="D2528" s="30" t="s">
        <v>15021</v>
      </c>
      <c r="E2528" s="172" t="s">
        <v>15022</v>
      </c>
      <c r="F2528" s="178" t="s">
        <v>15023</v>
      </c>
      <c r="G2528" s="178" t="s">
        <v>15024</v>
      </c>
      <c r="H2528" s="226" t="s">
        <v>2152</v>
      </c>
      <c r="L2528" s="133" t="s">
        <v>15025</v>
      </c>
      <c r="N2528" s="133" t="s">
        <v>15026</v>
      </c>
      <c r="P2528" s="134">
        <v>20021216</v>
      </c>
      <c r="Q2528" s="133" t="s">
        <v>13646</v>
      </c>
      <c r="R2528" s="134" t="s">
        <v>14</v>
      </c>
      <c r="S2528" s="134" t="s">
        <v>15021</v>
      </c>
      <c r="X2528" s="134" t="s">
        <v>15021</v>
      </c>
      <c r="Y2528" s="27" t="s">
        <v>15022</v>
      </c>
      <c r="AJ2528" s="134">
        <v>999</v>
      </c>
      <c r="AK2528" s="235">
        <v>999</v>
      </c>
      <c r="AL2528" s="133">
        <v>99</v>
      </c>
      <c r="AM2528" s="134">
        <v>99</v>
      </c>
      <c r="AN2528" s="235">
        <v>99</v>
      </c>
      <c r="AO2528" s="134" t="s">
        <v>15021</v>
      </c>
      <c r="AP2528" s="27" t="s">
        <v>15022</v>
      </c>
      <c r="AU2528" s="134">
        <v>999</v>
      </c>
      <c r="AV2528" s="235" t="s">
        <v>14514</v>
      </c>
      <c r="AW2528" s="235">
        <v>13</v>
      </c>
      <c r="AX2528" s="133" t="s">
        <v>2160</v>
      </c>
      <c r="AY2528" s="235">
        <v>1</v>
      </c>
      <c r="AZ2528" s="134" t="s">
        <v>15022</v>
      </c>
      <c r="BA2528" s="133" t="s">
        <v>2161</v>
      </c>
      <c r="BB2528" s="235">
        <v>0</v>
      </c>
      <c r="BE2528" s="134" t="s">
        <v>14514</v>
      </c>
      <c r="BF2528" s="134">
        <v>1</v>
      </c>
      <c r="BG2528" s="134" t="s">
        <v>15021</v>
      </c>
      <c r="BH2528" s="134" t="s">
        <v>15027</v>
      </c>
      <c r="BI2528" s="134" t="s">
        <v>15027</v>
      </c>
      <c r="BJ2528" s="134"/>
      <c r="BK2528" s="134" t="s">
        <v>14514</v>
      </c>
      <c r="BR2528" s="134" t="s">
        <v>15021</v>
      </c>
      <c r="BS2528" s="235" t="s">
        <v>15028</v>
      </c>
      <c r="BT2528" s="235">
        <v>7</v>
      </c>
      <c r="BU2528" s="235" t="s">
        <v>8650</v>
      </c>
      <c r="BV2528" s="235">
        <v>300</v>
      </c>
      <c r="BW2528" s="235">
        <v>1</v>
      </c>
      <c r="CB2528" s="134" t="s">
        <v>15021</v>
      </c>
      <c r="CE2528" s="134" t="s">
        <v>15021</v>
      </c>
      <c r="CF2528" s="134">
        <v>1</v>
      </c>
      <c r="CO2528" s="134" t="s">
        <v>15021</v>
      </c>
      <c r="CP2528" s="134">
        <v>1</v>
      </c>
    </row>
    <row r="2529" spans="1:94" x14ac:dyDescent="0.25">
      <c r="A2529" s="134" t="s">
        <v>14</v>
      </c>
      <c r="B2529" s="134" t="s">
        <v>2147</v>
      </c>
      <c r="C2529" s="134" t="s">
        <v>15029</v>
      </c>
      <c r="D2529" s="36" t="s">
        <v>15029</v>
      </c>
      <c r="E2529" s="164" t="s">
        <v>14629</v>
      </c>
      <c r="F2529" s="196" t="s">
        <v>14630</v>
      </c>
      <c r="G2529" s="196" t="s">
        <v>14559</v>
      </c>
      <c r="H2529" s="226" t="s">
        <v>2152</v>
      </c>
      <c r="L2529" s="133" t="s">
        <v>15030</v>
      </c>
      <c r="N2529" s="133" t="s">
        <v>15031</v>
      </c>
      <c r="P2529" s="134">
        <v>20021216</v>
      </c>
      <c r="Q2529" s="133" t="s">
        <v>13646</v>
      </c>
      <c r="R2529" s="134" t="s">
        <v>14</v>
      </c>
      <c r="S2529" s="134" t="s">
        <v>15029</v>
      </c>
      <c r="X2529" s="134" t="s">
        <v>15029</v>
      </c>
      <c r="Y2529" s="226" t="s">
        <v>14629</v>
      </c>
      <c r="AJ2529" s="134">
        <v>999</v>
      </c>
      <c r="AK2529" s="235">
        <v>999</v>
      </c>
      <c r="AL2529" s="133">
        <v>99</v>
      </c>
      <c r="AM2529" s="134">
        <v>99</v>
      </c>
      <c r="AN2529" s="235">
        <v>99</v>
      </c>
      <c r="AO2529" s="134" t="s">
        <v>15029</v>
      </c>
      <c r="AP2529" s="226" t="s">
        <v>14629</v>
      </c>
      <c r="AU2529" s="134">
        <v>999</v>
      </c>
      <c r="AV2529" s="235" t="s">
        <v>14514</v>
      </c>
      <c r="AW2529" s="235">
        <v>13</v>
      </c>
      <c r="AX2529" s="133" t="s">
        <v>2160</v>
      </c>
      <c r="AY2529" s="235">
        <v>0</v>
      </c>
      <c r="AZ2529" s="134" t="s">
        <v>14629</v>
      </c>
      <c r="BA2529" s="133" t="s">
        <v>4589</v>
      </c>
      <c r="BB2529" s="235">
        <v>0</v>
      </c>
      <c r="BE2529" s="134" t="s">
        <v>14514</v>
      </c>
      <c r="BF2529" s="134">
        <v>2</v>
      </c>
      <c r="BG2529" s="134" t="s">
        <v>15029</v>
      </c>
      <c r="BH2529" s="134" t="s">
        <v>15032</v>
      </c>
      <c r="BI2529" s="134" t="s">
        <v>15032</v>
      </c>
      <c r="BJ2529" s="134"/>
      <c r="BK2529" s="134" t="s">
        <v>14514</v>
      </c>
      <c r="BR2529" s="134" t="s">
        <v>15029</v>
      </c>
      <c r="BS2529" s="235" t="s">
        <v>15033</v>
      </c>
      <c r="BT2529" s="235">
        <v>7</v>
      </c>
      <c r="BU2529" s="235" t="s">
        <v>8650</v>
      </c>
      <c r="BV2529" s="235">
        <v>300</v>
      </c>
      <c r="BW2529" s="235">
        <v>1</v>
      </c>
      <c r="CB2529" s="134" t="s">
        <v>15029</v>
      </c>
      <c r="CE2529" s="134" t="s">
        <v>15029</v>
      </c>
      <c r="CF2529" s="134">
        <v>2</v>
      </c>
      <c r="CO2529" s="134" t="s">
        <v>15029</v>
      </c>
      <c r="CP2529" s="134">
        <v>2</v>
      </c>
    </row>
    <row r="2530" spans="1:94" x14ac:dyDescent="0.25">
      <c r="A2530" s="134" t="s">
        <v>14</v>
      </c>
      <c r="B2530" s="134" t="s">
        <v>2147</v>
      </c>
      <c r="C2530" s="134" t="s">
        <v>15034</v>
      </c>
      <c r="D2530" s="33" t="s">
        <v>15034</v>
      </c>
      <c r="E2530" s="195" t="s">
        <v>14603</v>
      </c>
      <c r="F2530" s="195" t="s">
        <v>14604</v>
      </c>
      <c r="G2530" s="195" t="s">
        <v>14605</v>
      </c>
      <c r="H2530" s="226" t="s">
        <v>2152</v>
      </c>
      <c r="L2530" s="133" t="s">
        <v>14606</v>
      </c>
      <c r="N2530" s="133" t="s">
        <v>14604</v>
      </c>
      <c r="P2530" s="134">
        <v>20021216</v>
      </c>
      <c r="Q2530" s="133" t="s">
        <v>13646</v>
      </c>
      <c r="R2530" s="134" t="s">
        <v>14</v>
      </c>
      <c r="S2530" s="134" t="s">
        <v>15034</v>
      </c>
      <c r="X2530" s="134" t="s">
        <v>15034</v>
      </c>
      <c r="Y2530" s="33" t="s">
        <v>14603</v>
      </c>
      <c r="AJ2530" s="134">
        <v>999</v>
      </c>
      <c r="AK2530" s="235">
        <v>999</v>
      </c>
      <c r="AL2530" s="133">
        <v>99</v>
      </c>
      <c r="AM2530" s="134">
        <v>99</v>
      </c>
      <c r="AN2530" s="235">
        <v>99</v>
      </c>
      <c r="AO2530" s="134" t="s">
        <v>15034</v>
      </c>
      <c r="AP2530" s="33" t="s">
        <v>14603</v>
      </c>
      <c r="AU2530" s="134">
        <v>999</v>
      </c>
      <c r="AV2530" s="235" t="s">
        <v>14514</v>
      </c>
      <c r="AW2530" s="235">
        <v>13</v>
      </c>
      <c r="AX2530" s="133" t="s">
        <v>2160</v>
      </c>
      <c r="AY2530" s="235">
        <v>1</v>
      </c>
      <c r="AZ2530" s="134" t="s">
        <v>14603</v>
      </c>
      <c r="BA2530" s="133" t="s">
        <v>2161</v>
      </c>
      <c r="BB2530" s="235">
        <v>0</v>
      </c>
      <c r="BE2530" s="134" t="s">
        <v>14514</v>
      </c>
      <c r="BF2530" s="134">
        <v>3</v>
      </c>
      <c r="BG2530" s="134" t="s">
        <v>15034</v>
      </c>
      <c r="BH2530" s="134" t="s">
        <v>15035</v>
      </c>
      <c r="BI2530" s="134" t="s">
        <v>15035</v>
      </c>
      <c r="BJ2530" s="134"/>
      <c r="BK2530" s="134" t="s">
        <v>14514</v>
      </c>
      <c r="BR2530" s="134" t="s">
        <v>15034</v>
      </c>
      <c r="BS2530" s="235" t="s">
        <v>15036</v>
      </c>
      <c r="BT2530" s="235">
        <v>7</v>
      </c>
      <c r="BU2530" s="235" t="s">
        <v>8650</v>
      </c>
      <c r="BV2530" s="235">
        <v>525</v>
      </c>
      <c r="BW2530" s="235">
        <v>3.5</v>
      </c>
      <c r="CB2530" s="134" t="s">
        <v>15034</v>
      </c>
      <c r="CE2530" s="134" t="s">
        <v>15034</v>
      </c>
      <c r="CF2530" s="134">
        <v>3</v>
      </c>
      <c r="CO2530" s="134" t="s">
        <v>15034</v>
      </c>
      <c r="CP2530" s="134">
        <v>3</v>
      </c>
    </row>
    <row r="2531" spans="1:94" x14ac:dyDescent="0.25">
      <c r="A2531" s="134" t="s">
        <v>14</v>
      </c>
      <c r="B2531" s="134" t="s">
        <v>2147</v>
      </c>
      <c r="C2531" s="134" t="s">
        <v>15037</v>
      </c>
      <c r="D2531" s="33" t="s">
        <v>15037</v>
      </c>
      <c r="E2531" s="195" t="s">
        <v>14603</v>
      </c>
      <c r="F2531" s="195" t="s">
        <v>14604</v>
      </c>
      <c r="G2531" s="195" t="s">
        <v>14605</v>
      </c>
      <c r="H2531" s="226" t="s">
        <v>2152</v>
      </c>
      <c r="L2531" s="133" t="s">
        <v>14606</v>
      </c>
      <c r="N2531" s="133" t="s">
        <v>14604</v>
      </c>
      <c r="P2531" s="134">
        <v>20021216</v>
      </c>
      <c r="Q2531" s="133" t="s">
        <v>13646</v>
      </c>
      <c r="R2531" s="134" t="s">
        <v>14</v>
      </c>
      <c r="S2531" s="134" t="s">
        <v>15037</v>
      </c>
      <c r="X2531" s="134" t="s">
        <v>15037</v>
      </c>
      <c r="Y2531" s="33" t="s">
        <v>14603</v>
      </c>
      <c r="AJ2531" s="134">
        <v>999</v>
      </c>
      <c r="AK2531" s="235">
        <v>999</v>
      </c>
      <c r="AL2531" s="133">
        <v>99</v>
      </c>
      <c r="AM2531" s="134">
        <v>99</v>
      </c>
      <c r="AN2531" s="235">
        <v>99</v>
      </c>
      <c r="AO2531" s="134" t="s">
        <v>15037</v>
      </c>
      <c r="AP2531" s="33" t="s">
        <v>14603</v>
      </c>
      <c r="AU2531" s="134">
        <v>999</v>
      </c>
      <c r="AV2531" s="235" t="s">
        <v>14514</v>
      </c>
      <c r="AW2531" s="235">
        <v>13</v>
      </c>
      <c r="AX2531" s="133" t="s">
        <v>2160</v>
      </c>
      <c r="AY2531" s="235">
        <v>1</v>
      </c>
      <c r="AZ2531" s="134" t="s">
        <v>14603</v>
      </c>
      <c r="BA2531" s="133" t="s">
        <v>2161</v>
      </c>
      <c r="BB2531" s="235">
        <v>0</v>
      </c>
      <c r="BE2531" s="134" t="s">
        <v>14514</v>
      </c>
      <c r="BF2531" s="134">
        <v>4</v>
      </c>
      <c r="BG2531" s="134" t="s">
        <v>15037</v>
      </c>
      <c r="BH2531" s="134" t="s">
        <v>15038</v>
      </c>
      <c r="BI2531" s="134" t="s">
        <v>15038</v>
      </c>
      <c r="BJ2531" s="134"/>
      <c r="BK2531" s="134" t="s">
        <v>14514</v>
      </c>
      <c r="BR2531" s="134" t="s">
        <v>15037</v>
      </c>
      <c r="BS2531" s="235" t="s">
        <v>15039</v>
      </c>
      <c r="BT2531" s="235">
        <v>7</v>
      </c>
      <c r="BU2531" s="235" t="s">
        <v>8650</v>
      </c>
      <c r="BV2531" s="235">
        <v>150</v>
      </c>
      <c r="BW2531" s="235">
        <v>0.5</v>
      </c>
      <c r="CB2531" s="134" t="s">
        <v>15037</v>
      </c>
      <c r="CE2531" s="134" t="s">
        <v>15037</v>
      </c>
      <c r="CF2531" s="134">
        <v>4</v>
      </c>
      <c r="CO2531" s="134" t="s">
        <v>15037</v>
      </c>
      <c r="CP2531" s="134">
        <v>4</v>
      </c>
    </row>
    <row r="2532" spans="1:94" x14ac:dyDescent="0.25">
      <c r="A2532" s="134" t="s">
        <v>14</v>
      </c>
      <c r="B2532" s="134" t="s">
        <v>2147</v>
      </c>
      <c r="C2532" s="134" t="s">
        <v>15040</v>
      </c>
      <c r="D2532" s="33" t="s">
        <v>15040</v>
      </c>
      <c r="E2532" s="195" t="s">
        <v>14603</v>
      </c>
      <c r="F2532" s="195" t="s">
        <v>14604</v>
      </c>
      <c r="G2532" s="195" t="s">
        <v>14605</v>
      </c>
      <c r="H2532" s="226" t="s">
        <v>2152</v>
      </c>
      <c r="L2532" s="133" t="s">
        <v>14606</v>
      </c>
      <c r="N2532" s="133" t="s">
        <v>14604</v>
      </c>
      <c r="P2532" s="134">
        <v>20021216</v>
      </c>
      <c r="Q2532" s="133" t="s">
        <v>13646</v>
      </c>
      <c r="R2532" s="134" t="s">
        <v>14</v>
      </c>
      <c r="S2532" s="134" t="s">
        <v>15040</v>
      </c>
      <c r="X2532" s="134" t="s">
        <v>15040</v>
      </c>
      <c r="Y2532" s="33" t="s">
        <v>14603</v>
      </c>
      <c r="AJ2532" s="134">
        <v>999</v>
      </c>
      <c r="AK2532" s="235">
        <v>999</v>
      </c>
      <c r="AL2532" s="133">
        <v>99</v>
      </c>
      <c r="AM2532" s="134">
        <v>99</v>
      </c>
      <c r="AN2532" s="235">
        <v>99</v>
      </c>
      <c r="AO2532" s="134" t="s">
        <v>15040</v>
      </c>
      <c r="AP2532" s="33" t="s">
        <v>14603</v>
      </c>
      <c r="AU2532" s="134">
        <v>999</v>
      </c>
      <c r="AV2532" s="235" t="s">
        <v>14514</v>
      </c>
      <c r="AW2532" s="235">
        <v>13</v>
      </c>
      <c r="AX2532" s="133" t="s">
        <v>2160</v>
      </c>
      <c r="AY2532" s="235">
        <v>1</v>
      </c>
      <c r="AZ2532" s="134" t="s">
        <v>14603</v>
      </c>
      <c r="BA2532" s="133" t="s">
        <v>2161</v>
      </c>
      <c r="BB2532" s="235">
        <v>0</v>
      </c>
      <c r="BE2532" s="134" t="s">
        <v>14514</v>
      </c>
      <c r="BF2532" s="134">
        <v>5</v>
      </c>
      <c r="BG2532" s="134" t="s">
        <v>15040</v>
      </c>
      <c r="BH2532" s="134" t="s">
        <v>15041</v>
      </c>
      <c r="BI2532" s="134" t="s">
        <v>15041</v>
      </c>
      <c r="BJ2532" s="134"/>
      <c r="BK2532" s="134" t="s">
        <v>14514</v>
      </c>
      <c r="BR2532" s="134" t="s">
        <v>15040</v>
      </c>
      <c r="BS2532" s="235" t="s">
        <v>15042</v>
      </c>
      <c r="BT2532" s="235">
        <v>7</v>
      </c>
      <c r="BU2532" s="235" t="s">
        <v>8650</v>
      </c>
      <c r="BV2532" s="235">
        <v>375</v>
      </c>
      <c r="BW2532" s="235">
        <v>2.5</v>
      </c>
      <c r="CB2532" s="134" t="s">
        <v>15040</v>
      </c>
      <c r="CE2532" s="134" t="s">
        <v>15040</v>
      </c>
      <c r="CF2532" s="134">
        <v>5</v>
      </c>
      <c r="CO2532" s="134" t="s">
        <v>15040</v>
      </c>
      <c r="CP2532" s="134">
        <v>5</v>
      </c>
    </row>
    <row r="2533" spans="1:94" x14ac:dyDescent="0.25">
      <c r="A2533" s="134" t="s">
        <v>14</v>
      </c>
      <c r="B2533" s="134" t="s">
        <v>2147</v>
      </c>
      <c r="C2533" s="134" t="s">
        <v>15043</v>
      </c>
      <c r="D2533" s="33" t="s">
        <v>15043</v>
      </c>
      <c r="E2533" s="195" t="s">
        <v>14603</v>
      </c>
      <c r="F2533" s="195" t="s">
        <v>14604</v>
      </c>
      <c r="G2533" s="195" t="s">
        <v>14605</v>
      </c>
      <c r="H2533" s="226" t="s">
        <v>2152</v>
      </c>
      <c r="L2533" s="133" t="s">
        <v>14606</v>
      </c>
      <c r="N2533" s="133" t="s">
        <v>14604</v>
      </c>
      <c r="P2533" s="134">
        <v>20021216</v>
      </c>
      <c r="Q2533" s="133" t="s">
        <v>13646</v>
      </c>
      <c r="R2533" s="134" t="s">
        <v>14</v>
      </c>
      <c r="S2533" s="134" t="s">
        <v>15043</v>
      </c>
      <c r="X2533" s="134" t="s">
        <v>15043</v>
      </c>
      <c r="Y2533" s="33" t="s">
        <v>14603</v>
      </c>
      <c r="AJ2533" s="134">
        <v>999</v>
      </c>
      <c r="AK2533" s="235">
        <v>999</v>
      </c>
      <c r="AL2533" s="133">
        <v>99</v>
      </c>
      <c r="AM2533" s="134">
        <v>99</v>
      </c>
      <c r="AN2533" s="235">
        <v>99</v>
      </c>
      <c r="AO2533" s="134" t="s">
        <v>15043</v>
      </c>
      <c r="AP2533" s="33" t="s">
        <v>14603</v>
      </c>
      <c r="AU2533" s="134">
        <v>999</v>
      </c>
      <c r="AV2533" s="235" t="s">
        <v>14514</v>
      </c>
      <c r="AW2533" s="235">
        <v>13</v>
      </c>
      <c r="AX2533" s="133" t="s">
        <v>2160</v>
      </c>
      <c r="AY2533" s="235">
        <v>1</v>
      </c>
      <c r="AZ2533" s="134" t="s">
        <v>14603</v>
      </c>
      <c r="BA2533" s="133" t="s">
        <v>2161</v>
      </c>
      <c r="BB2533" s="235">
        <v>0</v>
      </c>
      <c r="BE2533" s="134" t="s">
        <v>14514</v>
      </c>
      <c r="BF2533" s="134">
        <v>6</v>
      </c>
      <c r="BG2533" s="134" t="s">
        <v>15043</v>
      </c>
      <c r="BH2533" s="134" t="s">
        <v>15044</v>
      </c>
      <c r="BI2533" s="134" t="s">
        <v>15044</v>
      </c>
      <c r="BJ2533" s="134"/>
      <c r="BK2533" s="134" t="s">
        <v>14514</v>
      </c>
      <c r="BR2533" s="134" t="s">
        <v>15043</v>
      </c>
      <c r="BS2533" s="235" t="s">
        <v>15045</v>
      </c>
      <c r="BT2533" s="235">
        <v>7</v>
      </c>
      <c r="BU2533" s="235" t="s">
        <v>8650</v>
      </c>
      <c r="BV2533" s="235">
        <v>300</v>
      </c>
      <c r="BW2533" s="235">
        <v>1</v>
      </c>
      <c r="CB2533" s="134" t="s">
        <v>15043</v>
      </c>
      <c r="CE2533" s="134" t="s">
        <v>15043</v>
      </c>
      <c r="CF2533" s="134">
        <v>6</v>
      </c>
      <c r="CO2533" s="134" t="s">
        <v>15043</v>
      </c>
      <c r="CP2533" s="134">
        <v>6</v>
      </c>
    </row>
    <row r="2534" spans="1:94" x14ac:dyDescent="0.25">
      <c r="A2534" s="134" t="s">
        <v>14</v>
      </c>
      <c r="B2534" s="134" t="s">
        <v>2147</v>
      </c>
      <c r="C2534" s="134" t="s">
        <v>15046</v>
      </c>
      <c r="D2534" s="33" t="s">
        <v>15046</v>
      </c>
      <c r="E2534" s="195" t="s">
        <v>14603</v>
      </c>
      <c r="F2534" s="195" t="s">
        <v>14604</v>
      </c>
      <c r="G2534" s="195" t="s">
        <v>14605</v>
      </c>
      <c r="H2534" s="226" t="s">
        <v>2152</v>
      </c>
      <c r="L2534" s="133" t="s">
        <v>14606</v>
      </c>
      <c r="N2534" s="133" t="s">
        <v>14604</v>
      </c>
      <c r="P2534" s="134">
        <v>20021216</v>
      </c>
      <c r="Q2534" s="133" t="s">
        <v>13646</v>
      </c>
      <c r="R2534" s="134" t="s">
        <v>14</v>
      </c>
      <c r="S2534" s="134" t="s">
        <v>15046</v>
      </c>
      <c r="X2534" s="134" t="s">
        <v>15046</v>
      </c>
      <c r="Y2534" s="33" t="s">
        <v>14603</v>
      </c>
      <c r="AJ2534" s="134">
        <v>999</v>
      </c>
      <c r="AK2534" s="235">
        <v>999</v>
      </c>
      <c r="AL2534" s="133">
        <v>99</v>
      </c>
      <c r="AM2534" s="134">
        <v>99</v>
      </c>
      <c r="AN2534" s="235">
        <v>99</v>
      </c>
      <c r="AO2534" s="134" t="s">
        <v>15046</v>
      </c>
      <c r="AP2534" s="33" t="s">
        <v>14603</v>
      </c>
      <c r="AU2534" s="134">
        <v>999</v>
      </c>
      <c r="AV2534" s="235" t="s">
        <v>14514</v>
      </c>
      <c r="AW2534" s="235">
        <v>13</v>
      </c>
      <c r="AX2534" s="133" t="s">
        <v>2160</v>
      </c>
      <c r="AY2534" s="235">
        <v>1</v>
      </c>
      <c r="AZ2534" s="134" t="s">
        <v>14603</v>
      </c>
      <c r="BA2534" s="133" t="s">
        <v>2161</v>
      </c>
      <c r="BB2534" s="235">
        <v>0</v>
      </c>
      <c r="BE2534" s="134" t="s">
        <v>14514</v>
      </c>
      <c r="BF2534" s="134">
        <v>7</v>
      </c>
      <c r="BG2534" s="134" t="s">
        <v>15046</v>
      </c>
      <c r="BH2534" s="134" t="s">
        <v>15047</v>
      </c>
      <c r="BI2534" s="134" t="s">
        <v>15047</v>
      </c>
      <c r="BJ2534" s="134"/>
      <c r="BK2534" s="134" t="s">
        <v>14514</v>
      </c>
      <c r="BR2534" s="134" t="s">
        <v>15046</v>
      </c>
      <c r="BS2534" s="235" t="s">
        <v>15048</v>
      </c>
      <c r="BT2534" s="235">
        <v>7</v>
      </c>
      <c r="BU2534" s="235" t="s">
        <v>8650</v>
      </c>
      <c r="BV2534" s="235">
        <v>105</v>
      </c>
      <c r="BW2534" s="235">
        <v>0.7</v>
      </c>
      <c r="CB2534" s="134" t="s">
        <v>15046</v>
      </c>
      <c r="CE2534" s="134" t="s">
        <v>15046</v>
      </c>
      <c r="CF2534" s="134">
        <v>7</v>
      </c>
      <c r="CO2534" s="134" t="s">
        <v>15046</v>
      </c>
      <c r="CP2534" s="134">
        <v>7</v>
      </c>
    </row>
    <row r="2535" spans="1:94" x14ac:dyDescent="0.25">
      <c r="A2535" s="134" t="s">
        <v>14</v>
      </c>
      <c r="B2535" s="134" t="s">
        <v>2147</v>
      </c>
      <c r="C2535" s="134" t="s">
        <v>15049</v>
      </c>
      <c r="D2535" s="34" t="s">
        <v>15049</v>
      </c>
      <c r="E2535" s="345" t="s">
        <v>15050</v>
      </c>
      <c r="F2535" s="201" t="s">
        <v>15051</v>
      </c>
      <c r="G2535" s="201" t="s">
        <v>8713</v>
      </c>
      <c r="H2535" s="226" t="s">
        <v>15052</v>
      </c>
      <c r="L2535" s="133" t="s">
        <v>15053</v>
      </c>
      <c r="N2535" s="133" t="s">
        <v>15054</v>
      </c>
      <c r="P2535" s="134">
        <v>20021216</v>
      </c>
      <c r="Q2535" s="133" t="s">
        <v>13646</v>
      </c>
      <c r="S2535" s="134" t="s">
        <v>15049</v>
      </c>
      <c r="X2535" s="134" t="s">
        <v>15049</v>
      </c>
      <c r="Y2535" s="216" t="s">
        <v>15050</v>
      </c>
      <c r="AJ2535" s="134">
        <v>999</v>
      </c>
      <c r="AK2535" s="235">
        <v>999</v>
      </c>
      <c r="AL2535" s="133">
        <v>99</v>
      </c>
      <c r="AM2535" s="134">
        <v>99</v>
      </c>
      <c r="AN2535" s="235">
        <v>99</v>
      </c>
      <c r="AO2535" s="134" t="s">
        <v>15049</v>
      </c>
      <c r="AP2535" s="216" t="s">
        <v>15050</v>
      </c>
      <c r="AU2535" s="134">
        <v>999</v>
      </c>
      <c r="AV2535" s="235" t="s">
        <v>14514</v>
      </c>
      <c r="AW2535" s="235">
        <v>13</v>
      </c>
      <c r="AX2535" s="133" t="s">
        <v>2160</v>
      </c>
      <c r="AY2535" s="235">
        <v>1</v>
      </c>
      <c r="AZ2535" s="134" t="s">
        <v>15050</v>
      </c>
      <c r="BA2535" s="133" t="s">
        <v>2161</v>
      </c>
      <c r="BB2535" s="235">
        <v>0</v>
      </c>
      <c r="BE2535" s="134" t="s">
        <v>14514</v>
      </c>
      <c r="BF2535" s="134">
        <v>1</v>
      </c>
      <c r="BG2535" s="134" t="s">
        <v>15049</v>
      </c>
      <c r="BH2535" s="134" t="s">
        <v>15055</v>
      </c>
      <c r="BI2535" s="134" t="s">
        <v>15055</v>
      </c>
      <c r="BJ2535" s="134"/>
      <c r="BK2535" s="134" t="s">
        <v>14514</v>
      </c>
      <c r="BR2535" s="134" t="s">
        <v>15049</v>
      </c>
      <c r="BS2535" s="235" t="s">
        <v>15056</v>
      </c>
      <c r="BT2535" s="235">
        <v>7</v>
      </c>
      <c r="BU2535" s="235" t="s">
        <v>8650</v>
      </c>
      <c r="BV2535" s="235">
        <v>120</v>
      </c>
      <c r="BW2535" s="235">
        <v>0.8</v>
      </c>
      <c r="CB2535" s="134" t="s">
        <v>15049</v>
      </c>
      <c r="CE2535" s="134" t="s">
        <v>15049</v>
      </c>
      <c r="CF2535" s="134">
        <v>1</v>
      </c>
      <c r="CO2535" s="134" t="s">
        <v>15049</v>
      </c>
      <c r="CP2535" s="134">
        <v>1</v>
      </c>
    </row>
    <row r="2536" spans="1:94" x14ac:dyDescent="0.25">
      <c r="A2536" s="134" t="s">
        <v>14</v>
      </c>
      <c r="B2536" s="134" t="s">
        <v>2147</v>
      </c>
      <c r="C2536" s="134" t="s">
        <v>15057</v>
      </c>
      <c r="D2536" s="27" t="s">
        <v>15057</v>
      </c>
      <c r="E2536" s="178" t="s">
        <v>15058</v>
      </c>
      <c r="F2536" s="178" t="s">
        <v>15051</v>
      </c>
      <c r="G2536" s="178" t="s">
        <v>15059</v>
      </c>
      <c r="H2536" s="226" t="s">
        <v>15060</v>
      </c>
      <c r="L2536" s="133" t="s">
        <v>15061</v>
      </c>
      <c r="M2536" s="133" t="s">
        <v>15062</v>
      </c>
      <c r="N2536" s="133" t="s">
        <v>15054</v>
      </c>
      <c r="P2536" s="134">
        <v>20021216</v>
      </c>
      <c r="Q2536" s="133" t="s">
        <v>13646</v>
      </c>
      <c r="R2536" s="134" t="s">
        <v>13267</v>
      </c>
      <c r="S2536" s="134" t="s">
        <v>15057</v>
      </c>
      <c r="X2536" s="134" t="s">
        <v>15057</v>
      </c>
      <c r="Y2536" s="27" t="s">
        <v>15058</v>
      </c>
      <c r="AJ2536" s="134">
        <v>999</v>
      </c>
      <c r="AK2536" s="235">
        <v>999</v>
      </c>
      <c r="AL2536" s="133">
        <v>99</v>
      </c>
      <c r="AM2536" s="134">
        <v>99</v>
      </c>
      <c r="AN2536" s="235">
        <v>99</v>
      </c>
      <c r="AO2536" s="134" t="s">
        <v>15057</v>
      </c>
      <c r="AP2536" s="27" t="s">
        <v>15058</v>
      </c>
      <c r="AQ2536" s="133" t="s">
        <v>15062</v>
      </c>
      <c r="AU2536" s="134">
        <v>999</v>
      </c>
      <c r="AV2536" s="235" t="s">
        <v>14514</v>
      </c>
      <c r="AW2536" s="235">
        <v>13</v>
      </c>
      <c r="AX2536" s="133" t="s">
        <v>2160</v>
      </c>
      <c r="AY2536" s="235">
        <v>0</v>
      </c>
      <c r="AZ2536" s="134" t="s">
        <v>15058</v>
      </c>
      <c r="BA2536" s="133" t="s">
        <v>4589</v>
      </c>
      <c r="BB2536" s="235">
        <v>0</v>
      </c>
      <c r="BE2536" s="134" t="s">
        <v>14514</v>
      </c>
      <c r="BF2536" s="134">
        <v>2</v>
      </c>
      <c r="BG2536" s="134" t="s">
        <v>15057</v>
      </c>
      <c r="BH2536" s="134" t="s">
        <v>15063</v>
      </c>
      <c r="BI2536" s="134" t="s">
        <v>15063</v>
      </c>
      <c r="BJ2536" s="134"/>
      <c r="BK2536" s="134" t="s">
        <v>14514</v>
      </c>
      <c r="BP2536" s="134" t="s">
        <v>15062</v>
      </c>
      <c r="BQ2536" s="134" t="s">
        <v>15062</v>
      </c>
      <c r="BR2536" s="134" t="s">
        <v>15057</v>
      </c>
      <c r="BS2536" s="235" t="s">
        <v>15064</v>
      </c>
      <c r="BT2536" s="235">
        <v>7</v>
      </c>
      <c r="BU2536" s="235" t="s">
        <v>8650</v>
      </c>
      <c r="BV2536" s="235">
        <v>150</v>
      </c>
      <c r="BW2536" s="235">
        <v>1</v>
      </c>
      <c r="CB2536" s="134" t="s">
        <v>15057</v>
      </c>
      <c r="CE2536" s="134" t="s">
        <v>15057</v>
      </c>
      <c r="CF2536" s="134">
        <v>2</v>
      </c>
      <c r="CO2536" s="134" t="s">
        <v>15057</v>
      </c>
      <c r="CP2536" s="134">
        <v>2</v>
      </c>
    </row>
    <row r="2537" spans="1:94" x14ac:dyDescent="0.25">
      <c r="A2537" s="134" t="s">
        <v>14</v>
      </c>
      <c r="B2537" s="134" t="s">
        <v>2147</v>
      </c>
      <c r="C2537" s="134" t="s">
        <v>15065</v>
      </c>
      <c r="D2537" s="34" t="s">
        <v>15065</v>
      </c>
      <c r="E2537" s="345" t="s">
        <v>15050</v>
      </c>
      <c r="F2537" s="201" t="s">
        <v>15051</v>
      </c>
      <c r="G2537" s="201" t="s">
        <v>8713</v>
      </c>
      <c r="H2537" s="226" t="s">
        <v>15052</v>
      </c>
      <c r="L2537" s="133" t="s">
        <v>15053</v>
      </c>
      <c r="M2537" s="133" t="s">
        <v>15066</v>
      </c>
      <c r="N2537" s="133" t="s">
        <v>15054</v>
      </c>
      <c r="P2537" s="134">
        <v>20021216</v>
      </c>
      <c r="Q2537" s="133" t="s">
        <v>13646</v>
      </c>
      <c r="S2537" s="134" t="s">
        <v>15065</v>
      </c>
      <c r="X2537" s="134" t="s">
        <v>15065</v>
      </c>
      <c r="Y2537" s="216" t="s">
        <v>15050</v>
      </c>
      <c r="AJ2537" s="134">
        <v>999</v>
      </c>
      <c r="AK2537" s="235">
        <v>999</v>
      </c>
      <c r="AL2537" s="133">
        <v>99</v>
      </c>
      <c r="AM2537" s="134">
        <v>99</v>
      </c>
      <c r="AN2537" s="235">
        <v>99</v>
      </c>
      <c r="AO2537" s="134" t="s">
        <v>15065</v>
      </c>
      <c r="AP2537" s="216" t="s">
        <v>15050</v>
      </c>
      <c r="AQ2537" s="133" t="s">
        <v>15066</v>
      </c>
      <c r="AU2537" s="134">
        <v>999</v>
      </c>
      <c r="AV2537" s="235" t="s">
        <v>14514</v>
      </c>
      <c r="AW2537" s="235">
        <v>13</v>
      </c>
      <c r="AX2537" s="133" t="s">
        <v>2160</v>
      </c>
      <c r="AY2537" s="235">
        <v>1</v>
      </c>
      <c r="AZ2537" s="134" t="s">
        <v>15050</v>
      </c>
      <c r="BA2537" s="133" t="s">
        <v>2161</v>
      </c>
      <c r="BB2537" s="235">
        <v>0</v>
      </c>
      <c r="BE2537" s="134" t="s">
        <v>14514</v>
      </c>
      <c r="BF2537" s="134">
        <v>3</v>
      </c>
      <c r="BG2537" s="134" t="s">
        <v>15065</v>
      </c>
      <c r="BH2537" s="134" t="s">
        <v>15067</v>
      </c>
      <c r="BI2537" s="134" t="s">
        <v>15067</v>
      </c>
      <c r="BJ2537" s="134"/>
      <c r="BK2537" s="134" t="s">
        <v>14514</v>
      </c>
      <c r="BP2537" s="134" t="s">
        <v>15066</v>
      </c>
      <c r="BQ2537" s="134" t="s">
        <v>15066</v>
      </c>
      <c r="BR2537" s="134" t="s">
        <v>15065</v>
      </c>
      <c r="BS2537" s="235" t="s">
        <v>15068</v>
      </c>
      <c r="BT2537" s="235">
        <v>7</v>
      </c>
      <c r="BU2537" s="235" t="s">
        <v>8650</v>
      </c>
      <c r="BV2537" s="235">
        <v>345</v>
      </c>
      <c r="BW2537" s="235">
        <v>2.2999999999999998</v>
      </c>
      <c r="CB2537" s="134" t="s">
        <v>15065</v>
      </c>
      <c r="CE2537" s="134" t="s">
        <v>15065</v>
      </c>
      <c r="CF2537" s="134">
        <v>3</v>
      </c>
      <c r="CO2537" s="134" t="s">
        <v>15065</v>
      </c>
      <c r="CP2537" s="134">
        <v>3</v>
      </c>
    </row>
    <row r="2538" spans="1:94" x14ac:dyDescent="0.25">
      <c r="A2538" s="134" t="s">
        <v>14</v>
      </c>
      <c r="B2538" s="134" t="s">
        <v>2147</v>
      </c>
      <c r="C2538" s="134" t="s">
        <v>15069</v>
      </c>
      <c r="D2538" s="27" t="s">
        <v>15069</v>
      </c>
      <c r="E2538" s="178" t="s">
        <v>15058</v>
      </c>
      <c r="F2538" s="178" t="s">
        <v>15051</v>
      </c>
      <c r="G2538" s="178" t="s">
        <v>15059</v>
      </c>
      <c r="H2538" s="226" t="s">
        <v>15060</v>
      </c>
      <c r="L2538" s="133" t="s">
        <v>15061</v>
      </c>
      <c r="M2538" s="133" t="s">
        <v>15070</v>
      </c>
      <c r="N2538" s="133" t="s">
        <v>15054</v>
      </c>
      <c r="P2538" s="134">
        <v>20021216</v>
      </c>
      <c r="Q2538" s="133" t="s">
        <v>13646</v>
      </c>
      <c r="S2538" s="134" t="s">
        <v>15069</v>
      </c>
      <c r="X2538" s="134" t="s">
        <v>15069</v>
      </c>
      <c r="Y2538" s="27" t="s">
        <v>15058</v>
      </c>
      <c r="AJ2538" s="134">
        <v>999</v>
      </c>
      <c r="AK2538" s="235">
        <v>999</v>
      </c>
      <c r="AL2538" s="133">
        <v>99</v>
      </c>
      <c r="AM2538" s="134">
        <v>99</v>
      </c>
      <c r="AN2538" s="235">
        <v>99</v>
      </c>
      <c r="AO2538" s="134" t="s">
        <v>15069</v>
      </c>
      <c r="AP2538" s="27" t="s">
        <v>15058</v>
      </c>
      <c r="AQ2538" s="133" t="s">
        <v>15070</v>
      </c>
      <c r="AU2538" s="134">
        <v>999</v>
      </c>
      <c r="AV2538" s="235" t="s">
        <v>14514</v>
      </c>
      <c r="AW2538" s="235">
        <v>13</v>
      </c>
      <c r="AX2538" s="133" t="s">
        <v>2160</v>
      </c>
      <c r="AY2538" s="235">
        <v>0</v>
      </c>
      <c r="AZ2538" s="134" t="s">
        <v>15058</v>
      </c>
      <c r="BA2538" s="133" t="s">
        <v>4589</v>
      </c>
      <c r="BB2538" s="235">
        <v>0</v>
      </c>
      <c r="BE2538" s="134" t="s">
        <v>14514</v>
      </c>
      <c r="BF2538" s="134">
        <v>4</v>
      </c>
      <c r="BG2538" s="134" t="s">
        <v>15069</v>
      </c>
      <c r="BH2538" s="134" t="s">
        <v>15071</v>
      </c>
      <c r="BI2538" s="134" t="s">
        <v>15071</v>
      </c>
      <c r="BJ2538" s="134"/>
      <c r="BK2538" s="134" t="s">
        <v>14514</v>
      </c>
      <c r="BP2538" s="134" t="s">
        <v>15070</v>
      </c>
      <c r="BQ2538" s="134" t="s">
        <v>15070</v>
      </c>
      <c r="BR2538" s="134" t="s">
        <v>15069</v>
      </c>
      <c r="BS2538" s="235" t="s">
        <v>15072</v>
      </c>
      <c r="BT2538" s="235">
        <v>7</v>
      </c>
      <c r="BU2538" s="235" t="s">
        <v>8650</v>
      </c>
      <c r="BV2538" s="235">
        <v>300</v>
      </c>
      <c r="BW2538" s="235">
        <v>2</v>
      </c>
      <c r="CB2538" s="134" t="s">
        <v>15069</v>
      </c>
      <c r="CE2538" s="134" t="s">
        <v>15069</v>
      </c>
      <c r="CF2538" s="134">
        <v>4</v>
      </c>
      <c r="CO2538" s="134" t="s">
        <v>15069</v>
      </c>
      <c r="CP2538" s="134">
        <v>4</v>
      </c>
    </row>
    <row r="2539" spans="1:94" x14ac:dyDescent="0.25">
      <c r="A2539" s="134" t="s">
        <v>14</v>
      </c>
      <c r="B2539" s="134" t="s">
        <v>2147</v>
      </c>
      <c r="C2539" s="134" t="s">
        <v>15073</v>
      </c>
      <c r="D2539" s="28" t="s">
        <v>15073</v>
      </c>
      <c r="E2539" s="191" t="s">
        <v>1822</v>
      </c>
      <c r="F2539" s="169" t="s">
        <v>14558</v>
      </c>
      <c r="G2539" s="169" t="s">
        <v>14559</v>
      </c>
      <c r="H2539" s="226" t="s">
        <v>2152</v>
      </c>
      <c r="L2539" s="133" t="s">
        <v>14560</v>
      </c>
      <c r="N2539" s="133" t="s">
        <v>14561</v>
      </c>
      <c r="P2539" s="134">
        <v>20021216</v>
      </c>
      <c r="Q2539" s="133" t="s">
        <v>13646</v>
      </c>
      <c r="R2539" s="134" t="s">
        <v>13829</v>
      </c>
      <c r="S2539" s="134" t="s">
        <v>15073</v>
      </c>
      <c r="X2539" s="134" t="s">
        <v>15073</v>
      </c>
      <c r="Y2539" s="25" t="s">
        <v>1822</v>
      </c>
      <c r="AJ2539" s="134">
        <v>999</v>
      </c>
      <c r="AK2539" s="235">
        <v>999</v>
      </c>
      <c r="AL2539" s="133">
        <v>99</v>
      </c>
      <c r="AM2539" s="134">
        <v>99</v>
      </c>
      <c r="AN2539" s="235">
        <v>99</v>
      </c>
      <c r="AO2539" s="134" t="s">
        <v>15073</v>
      </c>
      <c r="AP2539" s="25" t="s">
        <v>1822</v>
      </c>
      <c r="AU2539" s="134">
        <v>999</v>
      </c>
      <c r="AV2539" s="235" t="s">
        <v>14514</v>
      </c>
      <c r="AW2539" s="235">
        <v>13</v>
      </c>
      <c r="AX2539" s="133" t="s">
        <v>2160</v>
      </c>
      <c r="AY2539" s="235">
        <v>1</v>
      </c>
      <c r="AZ2539" s="134" t="s">
        <v>1822</v>
      </c>
      <c r="BA2539" s="133" t="s">
        <v>2161</v>
      </c>
      <c r="BB2539" s="235">
        <v>0</v>
      </c>
      <c r="BE2539" s="134" t="s">
        <v>14514</v>
      </c>
      <c r="BF2539" s="134">
        <v>1</v>
      </c>
      <c r="BG2539" s="134" t="s">
        <v>15073</v>
      </c>
      <c r="BH2539" s="134" t="s">
        <v>15074</v>
      </c>
      <c r="BI2539" s="134" t="s">
        <v>15074</v>
      </c>
      <c r="BJ2539" s="134"/>
      <c r="BK2539" s="134" t="s">
        <v>14514</v>
      </c>
      <c r="BR2539" s="134" t="s">
        <v>15073</v>
      </c>
      <c r="BS2539" s="235" t="s">
        <v>15075</v>
      </c>
      <c r="BT2539" s="235">
        <v>7</v>
      </c>
      <c r="BU2539" s="235" t="s">
        <v>8650</v>
      </c>
      <c r="BV2539" s="235">
        <v>2100</v>
      </c>
      <c r="BW2539" s="235">
        <v>14</v>
      </c>
      <c r="CB2539" s="134" t="s">
        <v>15073</v>
      </c>
      <c r="CE2539" s="134" t="s">
        <v>15073</v>
      </c>
      <c r="CF2539" s="134">
        <v>1</v>
      </c>
      <c r="CO2539" s="134" t="s">
        <v>15073</v>
      </c>
      <c r="CP2539" s="134">
        <v>1</v>
      </c>
    </row>
    <row r="2540" spans="1:94" x14ac:dyDescent="0.25">
      <c r="A2540" s="134" t="s">
        <v>14</v>
      </c>
      <c r="B2540" s="134" t="s">
        <v>2147</v>
      </c>
      <c r="C2540" s="134" t="s">
        <v>15076</v>
      </c>
      <c r="D2540" s="28" t="s">
        <v>15076</v>
      </c>
      <c r="E2540" s="191" t="s">
        <v>1822</v>
      </c>
      <c r="F2540" s="169" t="s">
        <v>14558</v>
      </c>
      <c r="G2540" s="169" t="s">
        <v>14559</v>
      </c>
      <c r="H2540" s="226" t="s">
        <v>2152</v>
      </c>
      <c r="L2540" s="133" t="s">
        <v>14560</v>
      </c>
      <c r="N2540" s="133" t="s">
        <v>14561</v>
      </c>
      <c r="P2540" s="134">
        <v>20021216</v>
      </c>
      <c r="Q2540" s="133" t="s">
        <v>13646</v>
      </c>
      <c r="R2540" s="134" t="s">
        <v>13829</v>
      </c>
      <c r="S2540" s="134" t="s">
        <v>15076</v>
      </c>
      <c r="X2540" s="134" t="s">
        <v>15076</v>
      </c>
      <c r="Y2540" s="25" t="s">
        <v>1822</v>
      </c>
      <c r="AJ2540" s="134">
        <v>999</v>
      </c>
      <c r="AK2540" s="235">
        <v>999</v>
      </c>
      <c r="AL2540" s="133">
        <v>99</v>
      </c>
      <c r="AM2540" s="134">
        <v>99</v>
      </c>
      <c r="AN2540" s="235">
        <v>99</v>
      </c>
      <c r="AO2540" s="134" t="s">
        <v>15076</v>
      </c>
      <c r="AP2540" s="25" t="s">
        <v>1822</v>
      </c>
      <c r="AU2540" s="134">
        <v>999</v>
      </c>
      <c r="AV2540" s="235" t="s">
        <v>14514</v>
      </c>
      <c r="AW2540" s="235">
        <v>13</v>
      </c>
      <c r="AX2540" s="133" t="s">
        <v>2160</v>
      </c>
      <c r="AY2540" s="235">
        <v>1</v>
      </c>
      <c r="AZ2540" s="134" t="s">
        <v>1822</v>
      </c>
      <c r="BA2540" s="133" t="s">
        <v>2161</v>
      </c>
      <c r="BB2540" s="235">
        <v>0</v>
      </c>
      <c r="BE2540" s="134" t="s">
        <v>14514</v>
      </c>
      <c r="BF2540" s="134">
        <v>2</v>
      </c>
      <c r="BG2540" s="134" t="s">
        <v>15076</v>
      </c>
      <c r="BH2540" s="134" t="s">
        <v>15077</v>
      </c>
      <c r="BI2540" s="134" t="s">
        <v>15077</v>
      </c>
      <c r="BJ2540" s="134"/>
      <c r="BK2540" s="134" t="s">
        <v>14514</v>
      </c>
      <c r="BR2540" s="134" t="s">
        <v>15076</v>
      </c>
      <c r="BS2540" s="235" t="s">
        <v>15078</v>
      </c>
      <c r="BT2540" s="235">
        <v>7</v>
      </c>
      <c r="BU2540" s="235" t="s">
        <v>8650</v>
      </c>
      <c r="BV2540" s="235">
        <v>1125</v>
      </c>
      <c r="BW2540" s="235">
        <v>7.5</v>
      </c>
      <c r="CB2540" s="134" t="s">
        <v>15076</v>
      </c>
      <c r="CE2540" s="134" t="s">
        <v>15076</v>
      </c>
      <c r="CF2540" s="134">
        <v>2</v>
      </c>
      <c r="CO2540" s="134" t="s">
        <v>15076</v>
      </c>
      <c r="CP2540" s="134">
        <v>2</v>
      </c>
    </row>
    <row r="2541" spans="1:94" x14ac:dyDescent="0.25">
      <c r="A2541" s="134" t="s">
        <v>14</v>
      </c>
      <c r="B2541" s="134" t="s">
        <v>2147</v>
      </c>
      <c r="C2541" s="134" t="s">
        <v>15079</v>
      </c>
      <c r="D2541" s="25" t="s">
        <v>15079</v>
      </c>
      <c r="E2541" s="169" t="s">
        <v>15080</v>
      </c>
      <c r="F2541" s="169" t="s">
        <v>14558</v>
      </c>
      <c r="G2541" s="169" t="s">
        <v>15081</v>
      </c>
      <c r="H2541" s="226" t="s">
        <v>2152</v>
      </c>
      <c r="L2541" s="133" t="s">
        <v>14560</v>
      </c>
      <c r="N2541" s="133" t="s">
        <v>14561</v>
      </c>
      <c r="P2541" s="134">
        <v>20021216</v>
      </c>
      <c r="Q2541" s="133" t="s">
        <v>13646</v>
      </c>
      <c r="R2541" s="134" t="s">
        <v>13829</v>
      </c>
      <c r="S2541" s="134" t="s">
        <v>15079</v>
      </c>
      <c r="X2541" s="134" t="s">
        <v>15079</v>
      </c>
      <c r="Y2541" s="25" t="s">
        <v>15080</v>
      </c>
      <c r="AJ2541" s="134">
        <v>999</v>
      </c>
      <c r="AK2541" s="235">
        <v>999</v>
      </c>
      <c r="AL2541" s="133">
        <v>99</v>
      </c>
      <c r="AM2541" s="134">
        <v>99</v>
      </c>
      <c r="AN2541" s="235">
        <v>99</v>
      </c>
      <c r="AO2541" s="134" t="s">
        <v>15079</v>
      </c>
      <c r="AP2541" s="25" t="s">
        <v>15080</v>
      </c>
      <c r="AU2541" s="134">
        <v>999</v>
      </c>
      <c r="AV2541" s="235" t="s">
        <v>14514</v>
      </c>
      <c r="AW2541" s="235">
        <v>13</v>
      </c>
      <c r="AX2541" s="133" t="s">
        <v>2160</v>
      </c>
      <c r="AY2541" s="235">
        <v>1</v>
      </c>
      <c r="AZ2541" s="134" t="s">
        <v>15080</v>
      </c>
      <c r="BA2541" s="133" t="s">
        <v>2161</v>
      </c>
      <c r="BB2541" s="235">
        <v>0</v>
      </c>
      <c r="BE2541" s="134" t="s">
        <v>14514</v>
      </c>
      <c r="BF2541" s="134">
        <v>3</v>
      </c>
      <c r="BG2541" s="134" t="s">
        <v>15079</v>
      </c>
      <c r="BH2541" s="134" t="s">
        <v>15082</v>
      </c>
      <c r="BI2541" s="134" t="s">
        <v>15082</v>
      </c>
      <c r="BJ2541" s="134"/>
      <c r="BK2541" s="134" t="s">
        <v>14514</v>
      </c>
      <c r="BR2541" s="134" t="s">
        <v>15079</v>
      </c>
      <c r="BS2541" s="235" t="s">
        <v>15083</v>
      </c>
      <c r="BT2541" s="235">
        <v>7</v>
      </c>
      <c r="BU2541" s="235" t="s">
        <v>8650</v>
      </c>
      <c r="BV2541" s="235">
        <v>1800</v>
      </c>
      <c r="BW2541" s="235">
        <v>12</v>
      </c>
      <c r="CB2541" s="134" t="s">
        <v>15079</v>
      </c>
      <c r="CE2541" s="134" t="s">
        <v>15079</v>
      </c>
      <c r="CF2541" s="134">
        <v>3</v>
      </c>
      <c r="CO2541" s="134" t="s">
        <v>15079</v>
      </c>
      <c r="CP2541" s="134">
        <v>3</v>
      </c>
    </row>
    <row r="2542" spans="1:94" x14ac:dyDescent="0.25">
      <c r="A2542" s="134" t="s">
        <v>14</v>
      </c>
      <c r="B2542" s="134" t="s">
        <v>2147</v>
      </c>
      <c r="C2542" s="134" t="s">
        <v>15084</v>
      </c>
      <c r="D2542" s="30" t="s">
        <v>15084</v>
      </c>
      <c r="E2542" s="172" t="s">
        <v>15085</v>
      </c>
      <c r="F2542" s="201" t="s">
        <v>14558</v>
      </c>
      <c r="G2542" s="201" t="s">
        <v>15086</v>
      </c>
      <c r="H2542" s="226" t="s">
        <v>2152</v>
      </c>
      <c r="L2542" s="133" t="s">
        <v>14560</v>
      </c>
      <c r="N2542" s="133" t="s">
        <v>14561</v>
      </c>
      <c r="P2542" s="134">
        <v>20021216</v>
      </c>
      <c r="Q2542" s="133" t="s">
        <v>13646</v>
      </c>
      <c r="R2542" s="134" t="s">
        <v>13829</v>
      </c>
      <c r="S2542" s="134" t="s">
        <v>15084</v>
      </c>
      <c r="X2542" s="134" t="s">
        <v>15084</v>
      </c>
      <c r="Y2542" s="216" t="s">
        <v>15085</v>
      </c>
      <c r="AJ2542" s="134">
        <v>999</v>
      </c>
      <c r="AK2542" s="235">
        <v>999</v>
      </c>
      <c r="AL2542" s="133">
        <v>99</v>
      </c>
      <c r="AM2542" s="134">
        <v>99</v>
      </c>
      <c r="AN2542" s="235">
        <v>99</v>
      </c>
      <c r="AO2542" s="134" t="s">
        <v>15084</v>
      </c>
      <c r="AP2542" s="216" t="s">
        <v>15085</v>
      </c>
      <c r="AU2542" s="134">
        <v>999</v>
      </c>
      <c r="AV2542" s="235" t="s">
        <v>14514</v>
      </c>
      <c r="AW2542" s="235">
        <v>13</v>
      </c>
      <c r="AX2542" s="133" t="s">
        <v>2160</v>
      </c>
      <c r="AY2542" s="235">
        <v>0</v>
      </c>
      <c r="AZ2542" s="134" t="s">
        <v>15085</v>
      </c>
      <c r="BA2542" s="133" t="s">
        <v>4589</v>
      </c>
      <c r="BB2542" s="235">
        <v>0</v>
      </c>
      <c r="BE2542" s="134" t="s">
        <v>14514</v>
      </c>
      <c r="BF2542" s="134">
        <v>4</v>
      </c>
      <c r="BG2542" s="134" t="s">
        <v>15084</v>
      </c>
      <c r="BH2542" s="134" t="s">
        <v>15087</v>
      </c>
      <c r="BI2542" s="134" t="s">
        <v>15087</v>
      </c>
      <c r="BJ2542" s="134"/>
      <c r="BK2542" s="134" t="s">
        <v>14514</v>
      </c>
      <c r="BR2542" s="134" t="s">
        <v>15084</v>
      </c>
      <c r="BS2542" s="235" t="s">
        <v>15088</v>
      </c>
      <c r="BT2542" s="235">
        <v>7</v>
      </c>
      <c r="BU2542" s="235" t="s">
        <v>8650</v>
      </c>
      <c r="BV2542" s="235">
        <v>3375</v>
      </c>
      <c r="BW2542" s="235">
        <v>22.5</v>
      </c>
      <c r="CB2542" s="134" t="s">
        <v>15084</v>
      </c>
      <c r="CE2542" s="134" t="s">
        <v>15084</v>
      </c>
      <c r="CF2542" s="134">
        <v>4</v>
      </c>
      <c r="CO2542" s="134" t="s">
        <v>15084</v>
      </c>
      <c r="CP2542" s="134">
        <v>4</v>
      </c>
    </row>
    <row r="2543" spans="1:94" x14ac:dyDescent="0.25">
      <c r="A2543" s="134" t="s">
        <v>14</v>
      </c>
      <c r="B2543" s="134" t="s">
        <v>2147</v>
      </c>
      <c r="C2543" s="134" t="s">
        <v>15089</v>
      </c>
      <c r="D2543" s="28" t="s">
        <v>15089</v>
      </c>
      <c r="E2543" s="191" t="s">
        <v>1822</v>
      </c>
      <c r="F2543" s="169" t="s">
        <v>14558</v>
      </c>
      <c r="G2543" s="169" t="s">
        <v>14559</v>
      </c>
      <c r="H2543" s="226" t="s">
        <v>2152</v>
      </c>
      <c r="L2543" s="133" t="s">
        <v>14560</v>
      </c>
      <c r="M2543" s="133" t="s">
        <v>15090</v>
      </c>
      <c r="N2543" s="133" t="s">
        <v>14561</v>
      </c>
      <c r="P2543" s="134">
        <v>20021216</v>
      </c>
      <c r="Q2543" s="133" t="s">
        <v>13646</v>
      </c>
      <c r="R2543" s="134" t="s">
        <v>13829</v>
      </c>
      <c r="S2543" s="134" t="s">
        <v>15089</v>
      </c>
      <c r="X2543" s="134" t="s">
        <v>15089</v>
      </c>
      <c r="Y2543" s="25" t="s">
        <v>1822</v>
      </c>
      <c r="AJ2543" s="134">
        <v>999</v>
      </c>
      <c r="AK2543" s="235">
        <v>999</v>
      </c>
      <c r="AL2543" s="133">
        <v>99</v>
      </c>
      <c r="AM2543" s="134">
        <v>99</v>
      </c>
      <c r="AN2543" s="235">
        <v>99</v>
      </c>
      <c r="AO2543" s="134" t="s">
        <v>15089</v>
      </c>
      <c r="AP2543" s="25" t="s">
        <v>1822</v>
      </c>
      <c r="AQ2543" s="133" t="s">
        <v>15090</v>
      </c>
      <c r="AU2543" s="134">
        <v>999</v>
      </c>
      <c r="AV2543" s="235" t="s">
        <v>14514</v>
      </c>
      <c r="AW2543" s="235">
        <v>13</v>
      </c>
      <c r="AX2543" s="133" t="s">
        <v>2160</v>
      </c>
      <c r="AY2543" s="235">
        <v>1</v>
      </c>
      <c r="AZ2543" s="134" t="s">
        <v>1822</v>
      </c>
      <c r="BA2543" s="133" t="s">
        <v>2161</v>
      </c>
      <c r="BB2543" s="235">
        <v>0</v>
      </c>
      <c r="BE2543" s="134" t="s">
        <v>14514</v>
      </c>
      <c r="BF2543" s="134">
        <v>5</v>
      </c>
      <c r="BG2543" s="134" t="s">
        <v>15089</v>
      </c>
      <c r="BH2543" s="134" t="s">
        <v>15091</v>
      </c>
      <c r="BI2543" s="134" t="s">
        <v>15091</v>
      </c>
      <c r="BJ2543" s="134"/>
      <c r="BK2543" s="134" t="s">
        <v>14514</v>
      </c>
      <c r="BP2543" s="134" t="s">
        <v>15090</v>
      </c>
      <c r="BQ2543" s="134" t="s">
        <v>15090</v>
      </c>
      <c r="BR2543" s="134" t="s">
        <v>15089</v>
      </c>
      <c r="BS2543" s="235" t="s">
        <v>15092</v>
      </c>
      <c r="BT2543" s="235">
        <v>7</v>
      </c>
      <c r="BU2543" s="235" t="s">
        <v>8650</v>
      </c>
      <c r="BV2543" s="235">
        <v>3450</v>
      </c>
      <c r="BW2543" s="235">
        <v>23</v>
      </c>
      <c r="CB2543" s="134" t="s">
        <v>15089</v>
      </c>
      <c r="CE2543" s="134" t="s">
        <v>15089</v>
      </c>
      <c r="CF2543" s="134">
        <v>5</v>
      </c>
      <c r="CO2543" s="134" t="s">
        <v>15089</v>
      </c>
      <c r="CP2543" s="134">
        <v>5</v>
      </c>
    </row>
    <row r="2544" spans="1:94" x14ac:dyDescent="0.25">
      <c r="A2544" s="134" t="s">
        <v>14</v>
      </c>
      <c r="B2544" s="134" t="s">
        <v>2147</v>
      </c>
      <c r="C2544" s="134" t="s">
        <v>15093</v>
      </c>
      <c r="D2544" s="25" t="s">
        <v>15093</v>
      </c>
      <c r="E2544" s="169" t="s">
        <v>15080</v>
      </c>
      <c r="F2544" s="169" t="s">
        <v>14558</v>
      </c>
      <c r="G2544" s="169" t="s">
        <v>15081</v>
      </c>
      <c r="H2544" s="226" t="s">
        <v>2152</v>
      </c>
      <c r="L2544" s="133" t="s">
        <v>14560</v>
      </c>
      <c r="M2544" s="133" t="s">
        <v>15094</v>
      </c>
      <c r="N2544" s="133" t="s">
        <v>14561</v>
      </c>
      <c r="P2544" s="134">
        <v>20021216</v>
      </c>
      <c r="Q2544" s="133" t="s">
        <v>13646</v>
      </c>
      <c r="R2544" s="134" t="s">
        <v>13829</v>
      </c>
      <c r="S2544" s="134" t="s">
        <v>15093</v>
      </c>
      <c r="X2544" s="134" t="s">
        <v>15093</v>
      </c>
      <c r="Y2544" s="25" t="s">
        <v>15080</v>
      </c>
      <c r="AJ2544" s="134">
        <v>999</v>
      </c>
      <c r="AK2544" s="235">
        <v>999</v>
      </c>
      <c r="AL2544" s="133">
        <v>99</v>
      </c>
      <c r="AM2544" s="134">
        <v>99</v>
      </c>
      <c r="AN2544" s="235">
        <v>99</v>
      </c>
      <c r="AO2544" s="134" t="s">
        <v>15093</v>
      </c>
      <c r="AP2544" s="25" t="s">
        <v>15080</v>
      </c>
      <c r="AQ2544" s="133" t="s">
        <v>15094</v>
      </c>
      <c r="AU2544" s="134">
        <v>999</v>
      </c>
      <c r="AV2544" s="235" t="s">
        <v>14514</v>
      </c>
      <c r="AW2544" s="235">
        <v>13</v>
      </c>
      <c r="AX2544" s="133" t="s">
        <v>2160</v>
      </c>
      <c r="AY2544" s="235">
        <v>1</v>
      </c>
      <c r="AZ2544" s="134" t="s">
        <v>15080</v>
      </c>
      <c r="BA2544" s="133" t="s">
        <v>2161</v>
      </c>
      <c r="BB2544" s="235">
        <v>0</v>
      </c>
      <c r="BE2544" s="134" t="s">
        <v>14514</v>
      </c>
      <c r="BF2544" s="134">
        <v>6</v>
      </c>
      <c r="BG2544" s="134" t="s">
        <v>15093</v>
      </c>
      <c r="BH2544" s="134" t="s">
        <v>15095</v>
      </c>
      <c r="BI2544" s="134" t="s">
        <v>15095</v>
      </c>
      <c r="BJ2544" s="134"/>
      <c r="BK2544" s="134" t="s">
        <v>14514</v>
      </c>
      <c r="BP2544" s="134" t="s">
        <v>15094</v>
      </c>
      <c r="BQ2544" s="134" t="s">
        <v>15094</v>
      </c>
      <c r="BR2544" s="134" t="s">
        <v>15093</v>
      </c>
      <c r="BS2544" s="235" t="s">
        <v>15096</v>
      </c>
      <c r="BT2544" s="235">
        <v>7</v>
      </c>
      <c r="BU2544" s="235" t="s">
        <v>8650</v>
      </c>
      <c r="BV2544" s="235">
        <v>2400</v>
      </c>
      <c r="BW2544" s="235">
        <v>16</v>
      </c>
      <c r="CB2544" s="134" t="s">
        <v>15093</v>
      </c>
      <c r="CE2544" s="134" t="s">
        <v>15093</v>
      </c>
      <c r="CF2544" s="134">
        <v>6</v>
      </c>
      <c r="CO2544" s="134" t="s">
        <v>15093</v>
      </c>
      <c r="CP2544" s="134">
        <v>6</v>
      </c>
    </row>
    <row r="2545" spans="1:94" x14ac:dyDescent="0.25">
      <c r="A2545" s="134" t="s">
        <v>14</v>
      </c>
      <c r="B2545" s="134" t="s">
        <v>2147</v>
      </c>
      <c r="C2545" s="134" t="s">
        <v>15097</v>
      </c>
      <c r="D2545" s="25" t="s">
        <v>15097</v>
      </c>
      <c r="E2545" s="169" t="s">
        <v>15080</v>
      </c>
      <c r="F2545" s="169" t="s">
        <v>14558</v>
      </c>
      <c r="G2545" s="169" t="s">
        <v>15081</v>
      </c>
      <c r="H2545" s="226" t="s">
        <v>2152</v>
      </c>
      <c r="L2545" s="133" t="s">
        <v>14560</v>
      </c>
      <c r="N2545" s="133" t="s">
        <v>14561</v>
      </c>
      <c r="P2545" s="134">
        <v>20021216</v>
      </c>
      <c r="Q2545" s="133" t="s">
        <v>13646</v>
      </c>
      <c r="R2545" s="134" t="s">
        <v>13829</v>
      </c>
      <c r="S2545" s="134" t="s">
        <v>15097</v>
      </c>
      <c r="X2545" s="134" t="s">
        <v>15097</v>
      </c>
      <c r="Y2545" s="25" t="s">
        <v>15080</v>
      </c>
      <c r="AJ2545" s="134">
        <v>999</v>
      </c>
      <c r="AK2545" s="235">
        <v>999</v>
      </c>
      <c r="AL2545" s="133">
        <v>99</v>
      </c>
      <c r="AM2545" s="134">
        <v>99</v>
      </c>
      <c r="AN2545" s="235">
        <v>99</v>
      </c>
      <c r="AO2545" s="134" t="s">
        <v>15097</v>
      </c>
      <c r="AP2545" s="25" t="s">
        <v>15080</v>
      </c>
      <c r="AU2545" s="134">
        <v>999</v>
      </c>
      <c r="AV2545" s="235" t="s">
        <v>14514</v>
      </c>
      <c r="AW2545" s="235">
        <v>13</v>
      </c>
      <c r="AX2545" s="133" t="s">
        <v>2160</v>
      </c>
      <c r="AY2545" s="235">
        <v>1</v>
      </c>
      <c r="AZ2545" s="134" t="s">
        <v>15080</v>
      </c>
      <c r="BA2545" s="133" t="s">
        <v>2161</v>
      </c>
      <c r="BB2545" s="235">
        <v>0</v>
      </c>
      <c r="BE2545" s="134" t="s">
        <v>14514</v>
      </c>
      <c r="BF2545" s="134">
        <v>7</v>
      </c>
      <c r="BG2545" s="134" t="s">
        <v>15097</v>
      </c>
      <c r="BH2545" s="134" t="s">
        <v>15098</v>
      </c>
      <c r="BI2545" s="134" t="s">
        <v>15098</v>
      </c>
      <c r="BJ2545" s="134"/>
      <c r="BK2545" s="134" t="s">
        <v>14514</v>
      </c>
      <c r="BR2545" s="134" t="s">
        <v>15097</v>
      </c>
      <c r="BS2545" s="235" t="s">
        <v>15099</v>
      </c>
      <c r="BT2545" s="235">
        <v>7</v>
      </c>
      <c r="BU2545" s="235" t="s">
        <v>8650</v>
      </c>
      <c r="BV2545" s="235">
        <v>3600</v>
      </c>
      <c r="BW2545" s="235">
        <v>24</v>
      </c>
      <c r="CB2545" s="134" t="s">
        <v>15097</v>
      </c>
      <c r="CE2545" s="134" t="s">
        <v>15097</v>
      </c>
      <c r="CF2545" s="134">
        <v>7</v>
      </c>
      <c r="CO2545" s="134" t="s">
        <v>15097</v>
      </c>
      <c r="CP2545" s="134">
        <v>7</v>
      </c>
    </row>
    <row r="2546" spans="1:94" x14ac:dyDescent="0.25">
      <c r="A2546" s="134" t="s">
        <v>14</v>
      </c>
      <c r="B2546" s="134" t="s">
        <v>2147</v>
      </c>
      <c r="C2546" s="134" t="s">
        <v>15100</v>
      </c>
      <c r="D2546" s="24" t="s">
        <v>15100</v>
      </c>
      <c r="E2546" s="182" t="s">
        <v>15101</v>
      </c>
      <c r="F2546" s="182" t="s">
        <v>14217</v>
      </c>
      <c r="G2546" s="182" t="s">
        <v>14658</v>
      </c>
      <c r="H2546" s="226" t="s">
        <v>2152</v>
      </c>
      <c r="L2546" s="133" t="s">
        <v>14220</v>
      </c>
      <c r="M2546" s="133" t="s">
        <v>15102</v>
      </c>
      <c r="N2546" s="133" t="s">
        <v>15103</v>
      </c>
      <c r="P2546" s="134">
        <v>20021216</v>
      </c>
      <c r="Q2546" s="133" t="s">
        <v>13646</v>
      </c>
      <c r="S2546" s="134" t="s">
        <v>15100</v>
      </c>
      <c r="X2546" s="134" t="s">
        <v>15100</v>
      </c>
      <c r="Y2546" s="24" t="s">
        <v>15101</v>
      </c>
      <c r="AJ2546" s="134">
        <v>999</v>
      </c>
      <c r="AK2546" s="235">
        <v>999</v>
      </c>
      <c r="AL2546" s="133">
        <v>99</v>
      </c>
      <c r="AM2546" s="134">
        <v>99</v>
      </c>
      <c r="AN2546" s="235">
        <v>99</v>
      </c>
      <c r="AO2546" s="134" t="s">
        <v>15100</v>
      </c>
      <c r="AP2546" s="24" t="s">
        <v>15101</v>
      </c>
      <c r="AQ2546" s="133" t="s">
        <v>15102</v>
      </c>
      <c r="AU2546" s="134">
        <v>999</v>
      </c>
      <c r="AV2546" s="235" t="s">
        <v>14514</v>
      </c>
      <c r="AW2546" s="235">
        <v>13</v>
      </c>
      <c r="AX2546" s="133" t="s">
        <v>2160</v>
      </c>
      <c r="AY2546" s="235">
        <v>1</v>
      </c>
      <c r="AZ2546" s="134" t="s">
        <v>15101</v>
      </c>
      <c r="BA2546" s="133" t="s">
        <v>2161</v>
      </c>
      <c r="BB2546" s="235">
        <v>0</v>
      </c>
      <c r="BE2546" s="134" t="s">
        <v>14514</v>
      </c>
      <c r="BF2546" s="134">
        <v>1</v>
      </c>
      <c r="BG2546" s="134" t="s">
        <v>15100</v>
      </c>
      <c r="BH2546" s="134" t="s">
        <v>15104</v>
      </c>
      <c r="BI2546" s="134" t="s">
        <v>15104</v>
      </c>
      <c r="BJ2546" s="134"/>
      <c r="BK2546" s="134" t="s">
        <v>14514</v>
      </c>
      <c r="BP2546" s="134" t="s">
        <v>15102</v>
      </c>
      <c r="BQ2546" s="134" t="s">
        <v>15102</v>
      </c>
      <c r="BR2546" s="134" t="s">
        <v>15100</v>
      </c>
      <c r="BS2546" s="235" t="s">
        <v>15105</v>
      </c>
      <c r="BT2546" s="235">
        <v>7</v>
      </c>
      <c r="BU2546" s="235" t="s">
        <v>8650</v>
      </c>
      <c r="BV2546" s="235">
        <v>430</v>
      </c>
      <c r="BW2546" s="235">
        <v>43</v>
      </c>
      <c r="CB2546" s="134" t="s">
        <v>15100</v>
      </c>
      <c r="CE2546" s="134" t="s">
        <v>15100</v>
      </c>
      <c r="CF2546" s="134">
        <v>1</v>
      </c>
      <c r="CO2546" s="134" t="s">
        <v>15100</v>
      </c>
      <c r="CP2546" s="134">
        <v>1</v>
      </c>
    </row>
    <row r="2547" spans="1:94" x14ac:dyDescent="0.25">
      <c r="A2547" s="134" t="s">
        <v>14</v>
      </c>
      <c r="B2547" s="134" t="s">
        <v>2147</v>
      </c>
      <c r="C2547" s="134" t="s">
        <v>15106</v>
      </c>
      <c r="D2547" s="24" t="s">
        <v>15106</v>
      </c>
      <c r="E2547" s="182" t="s">
        <v>15101</v>
      </c>
      <c r="F2547" s="182" t="s">
        <v>14217</v>
      </c>
      <c r="G2547" s="182" t="s">
        <v>14658</v>
      </c>
      <c r="H2547" s="226" t="s">
        <v>2152</v>
      </c>
      <c r="L2547" s="133" t="s">
        <v>14220</v>
      </c>
      <c r="M2547" s="133" t="s">
        <v>15107</v>
      </c>
      <c r="N2547" s="133" t="s">
        <v>15103</v>
      </c>
      <c r="P2547" s="134">
        <v>20021216</v>
      </c>
      <c r="Q2547" s="133" t="s">
        <v>13646</v>
      </c>
      <c r="S2547" s="134" t="s">
        <v>15106</v>
      </c>
      <c r="X2547" s="134" t="s">
        <v>15106</v>
      </c>
      <c r="Y2547" s="24" t="s">
        <v>15101</v>
      </c>
      <c r="AJ2547" s="134">
        <v>999</v>
      </c>
      <c r="AK2547" s="235">
        <v>999</v>
      </c>
      <c r="AL2547" s="133">
        <v>99</v>
      </c>
      <c r="AM2547" s="134">
        <v>99</v>
      </c>
      <c r="AN2547" s="235">
        <v>99</v>
      </c>
      <c r="AO2547" s="134" t="s">
        <v>15106</v>
      </c>
      <c r="AP2547" s="24" t="s">
        <v>15101</v>
      </c>
      <c r="AQ2547" s="133" t="s">
        <v>15107</v>
      </c>
      <c r="AU2547" s="134">
        <v>999</v>
      </c>
      <c r="AV2547" s="235" t="s">
        <v>14514</v>
      </c>
      <c r="AW2547" s="235">
        <v>13</v>
      </c>
      <c r="AX2547" s="133" t="s">
        <v>2160</v>
      </c>
      <c r="AY2547" s="235">
        <v>1</v>
      </c>
      <c r="AZ2547" s="134" t="s">
        <v>15101</v>
      </c>
      <c r="BA2547" s="133" t="s">
        <v>2161</v>
      </c>
      <c r="BB2547" s="235">
        <v>0</v>
      </c>
      <c r="BE2547" s="134" t="s">
        <v>14514</v>
      </c>
      <c r="BF2547" s="134">
        <v>2</v>
      </c>
      <c r="BG2547" s="134" t="s">
        <v>15106</v>
      </c>
      <c r="BH2547" s="134" t="s">
        <v>15108</v>
      </c>
      <c r="BI2547" s="134" t="s">
        <v>15108</v>
      </c>
      <c r="BJ2547" s="134"/>
      <c r="BK2547" s="134" t="s">
        <v>14514</v>
      </c>
      <c r="BP2547" s="134" t="s">
        <v>15107</v>
      </c>
      <c r="BQ2547" s="134" t="s">
        <v>15107</v>
      </c>
      <c r="BR2547" s="134" t="s">
        <v>15106</v>
      </c>
      <c r="BS2547" s="235" t="s">
        <v>15109</v>
      </c>
      <c r="BT2547" s="235">
        <v>7</v>
      </c>
      <c r="BU2547" s="235" t="s">
        <v>8650</v>
      </c>
      <c r="BV2547" s="235">
        <v>570</v>
      </c>
      <c r="BW2547" s="235">
        <v>57</v>
      </c>
      <c r="CB2547" s="134" t="s">
        <v>15106</v>
      </c>
      <c r="CE2547" s="134" t="s">
        <v>15106</v>
      </c>
      <c r="CF2547" s="134">
        <v>2</v>
      </c>
      <c r="CO2547" s="134" t="s">
        <v>15106</v>
      </c>
      <c r="CP2547" s="134">
        <v>2</v>
      </c>
    </row>
    <row r="2548" spans="1:94" x14ac:dyDescent="0.25">
      <c r="A2548" s="134" t="s">
        <v>14</v>
      </c>
      <c r="B2548" s="134" t="s">
        <v>2147</v>
      </c>
      <c r="C2548" s="134" t="s">
        <v>15110</v>
      </c>
      <c r="D2548" s="24" t="s">
        <v>15110</v>
      </c>
      <c r="E2548" s="182" t="s">
        <v>15101</v>
      </c>
      <c r="F2548" s="182" t="s">
        <v>14217</v>
      </c>
      <c r="G2548" s="182" t="s">
        <v>14658</v>
      </c>
      <c r="H2548" s="226" t="s">
        <v>2152</v>
      </c>
      <c r="L2548" s="133" t="s">
        <v>14220</v>
      </c>
      <c r="M2548" s="133" t="s">
        <v>15111</v>
      </c>
      <c r="N2548" s="133" t="s">
        <v>15103</v>
      </c>
      <c r="P2548" s="134">
        <v>20021216</v>
      </c>
      <c r="Q2548" s="133" t="s">
        <v>13646</v>
      </c>
      <c r="S2548" s="134" t="s">
        <v>15110</v>
      </c>
      <c r="X2548" s="134" t="s">
        <v>15110</v>
      </c>
      <c r="Y2548" s="24" t="s">
        <v>15101</v>
      </c>
      <c r="AJ2548" s="134">
        <v>999</v>
      </c>
      <c r="AK2548" s="235">
        <v>999</v>
      </c>
      <c r="AL2548" s="133">
        <v>99</v>
      </c>
      <c r="AM2548" s="134">
        <v>99</v>
      </c>
      <c r="AN2548" s="235">
        <v>99</v>
      </c>
      <c r="AO2548" s="134" t="s">
        <v>15110</v>
      </c>
      <c r="AP2548" s="24" t="s">
        <v>15101</v>
      </c>
      <c r="AQ2548" s="133" t="s">
        <v>15111</v>
      </c>
      <c r="AU2548" s="134">
        <v>999</v>
      </c>
      <c r="AV2548" s="235" t="s">
        <v>14514</v>
      </c>
      <c r="AW2548" s="235">
        <v>13</v>
      </c>
      <c r="AX2548" s="133" t="s">
        <v>2160</v>
      </c>
      <c r="AY2548" s="235">
        <v>1</v>
      </c>
      <c r="AZ2548" s="134" t="s">
        <v>15101</v>
      </c>
      <c r="BA2548" s="133" t="s">
        <v>2161</v>
      </c>
      <c r="BB2548" s="235">
        <v>0</v>
      </c>
      <c r="BE2548" s="134" t="s">
        <v>14514</v>
      </c>
      <c r="BF2548" s="134">
        <v>3</v>
      </c>
      <c r="BG2548" s="134" t="s">
        <v>15110</v>
      </c>
      <c r="BH2548" s="134" t="s">
        <v>15112</v>
      </c>
      <c r="BI2548" s="134" t="s">
        <v>15112</v>
      </c>
      <c r="BJ2548" s="134"/>
      <c r="BK2548" s="134" t="s">
        <v>14514</v>
      </c>
      <c r="BP2548" s="134" t="s">
        <v>15111</v>
      </c>
      <c r="BQ2548" s="134" t="s">
        <v>15111</v>
      </c>
      <c r="BR2548" s="134" t="s">
        <v>15110</v>
      </c>
      <c r="BS2548" s="235" t="s">
        <v>15113</v>
      </c>
      <c r="BT2548" s="235">
        <v>7</v>
      </c>
      <c r="BU2548" s="235" t="s">
        <v>8650</v>
      </c>
      <c r="BV2548" s="235">
        <v>520</v>
      </c>
      <c r="BW2548" s="235">
        <v>52</v>
      </c>
      <c r="CB2548" s="134" t="s">
        <v>15110</v>
      </c>
      <c r="CE2548" s="134" t="s">
        <v>15110</v>
      </c>
      <c r="CF2548" s="134">
        <v>3</v>
      </c>
      <c r="CO2548" s="134" t="s">
        <v>15110</v>
      </c>
      <c r="CP2548" s="134">
        <v>3</v>
      </c>
    </row>
    <row r="2549" spans="1:94" x14ac:dyDescent="0.25">
      <c r="A2549" s="134" t="s">
        <v>14</v>
      </c>
      <c r="B2549" s="134" t="s">
        <v>2147</v>
      </c>
      <c r="C2549" s="134" t="s">
        <v>15114</v>
      </c>
      <c r="D2549" s="24" t="s">
        <v>15114</v>
      </c>
      <c r="E2549" s="182" t="s">
        <v>15101</v>
      </c>
      <c r="F2549" s="182" t="s">
        <v>14217</v>
      </c>
      <c r="G2549" s="182" t="s">
        <v>14658</v>
      </c>
      <c r="H2549" s="226" t="s">
        <v>2152</v>
      </c>
      <c r="L2549" s="133" t="s">
        <v>14220</v>
      </c>
      <c r="M2549" s="133" t="s">
        <v>15115</v>
      </c>
      <c r="N2549" s="133" t="s">
        <v>15103</v>
      </c>
      <c r="P2549" s="134">
        <v>20021216</v>
      </c>
      <c r="Q2549" s="133" t="s">
        <v>13646</v>
      </c>
      <c r="S2549" s="134" t="s">
        <v>15114</v>
      </c>
      <c r="X2549" s="134" t="s">
        <v>15114</v>
      </c>
      <c r="Y2549" s="24" t="s">
        <v>15101</v>
      </c>
      <c r="AJ2549" s="134">
        <v>999</v>
      </c>
      <c r="AK2549" s="235">
        <v>999</v>
      </c>
      <c r="AL2549" s="133">
        <v>99</v>
      </c>
      <c r="AM2549" s="134">
        <v>99</v>
      </c>
      <c r="AN2549" s="235">
        <v>99</v>
      </c>
      <c r="AO2549" s="134" t="s">
        <v>15114</v>
      </c>
      <c r="AP2549" s="24" t="s">
        <v>15101</v>
      </c>
      <c r="AQ2549" s="133" t="s">
        <v>15115</v>
      </c>
      <c r="AU2549" s="134">
        <v>999</v>
      </c>
      <c r="AV2549" s="235" t="s">
        <v>14514</v>
      </c>
      <c r="AW2549" s="235">
        <v>13</v>
      </c>
      <c r="AX2549" s="133" t="s">
        <v>2160</v>
      </c>
      <c r="AY2549" s="235">
        <v>1</v>
      </c>
      <c r="AZ2549" s="134" t="s">
        <v>15101</v>
      </c>
      <c r="BA2549" s="133" t="s">
        <v>2161</v>
      </c>
      <c r="BB2549" s="235">
        <v>0</v>
      </c>
      <c r="BE2549" s="134" t="s">
        <v>14514</v>
      </c>
      <c r="BF2549" s="134">
        <v>4</v>
      </c>
      <c r="BG2549" s="134" t="s">
        <v>15114</v>
      </c>
      <c r="BH2549" s="134" t="s">
        <v>15116</v>
      </c>
      <c r="BI2549" s="134" t="s">
        <v>15116</v>
      </c>
      <c r="BJ2549" s="134"/>
      <c r="BK2549" s="134" t="s">
        <v>14514</v>
      </c>
      <c r="BP2549" s="134" t="s">
        <v>15115</v>
      </c>
      <c r="BQ2549" s="134" t="s">
        <v>15115</v>
      </c>
      <c r="BR2549" s="134" t="s">
        <v>15114</v>
      </c>
      <c r="BS2549" s="235" t="s">
        <v>15117</v>
      </c>
      <c r="BT2549" s="235">
        <v>7</v>
      </c>
      <c r="BU2549" s="235" t="s">
        <v>8650</v>
      </c>
      <c r="BV2549" s="235">
        <v>495</v>
      </c>
      <c r="BW2549" s="235">
        <v>49.5</v>
      </c>
      <c r="CB2549" s="134" t="s">
        <v>15114</v>
      </c>
      <c r="CE2549" s="134" t="s">
        <v>15114</v>
      </c>
      <c r="CF2549" s="134">
        <v>4</v>
      </c>
      <c r="CO2549" s="134" t="s">
        <v>15114</v>
      </c>
      <c r="CP2549" s="134">
        <v>4</v>
      </c>
    </row>
    <row r="2550" spans="1:94" x14ac:dyDescent="0.25">
      <c r="A2550" s="134" t="s">
        <v>14</v>
      </c>
      <c r="B2550" s="134" t="s">
        <v>2147</v>
      </c>
      <c r="C2550" s="134" t="s">
        <v>15118</v>
      </c>
      <c r="D2550" s="24" t="s">
        <v>15118</v>
      </c>
      <c r="E2550" s="182" t="s">
        <v>15101</v>
      </c>
      <c r="F2550" s="182" t="s">
        <v>14217</v>
      </c>
      <c r="G2550" s="182" t="s">
        <v>14658</v>
      </c>
      <c r="H2550" s="226" t="s">
        <v>2152</v>
      </c>
      <c r="L2550" s="133" t="s">
        <v>14220</v>
      </c>
      <c r="M2550" s="133" t="s">
        <v>15119</v>
      </c>
      <c r="N2550" s="133" t="s">
        <v>15103</v>
      </c>
      <c r="P2550" s="134">
        <v>20021216</v>
      </c>
      <c r="Q2550" s="133" t="s">
        <v>13646</v>
      </c>
      <c r="R2550" s="134" t="s">
        <v>14719</v>
      </c>
      <c r="S2550" s="134" t="s">
        <v>15118</v>
      </c>
      <c r="X2550" s="134" t="s">
        <v>15118</v>
      </c>
      <c r="Y2550" s="24" t="s">
        <v>15101</v>
      </c>
      <c r="AJ2550" s="134">
        <v>999</v>
      </c>
      <c r="AK2550" s="235">
        <v>999</v>
      </c>
      <c r="AL2550" s="133">
        <v>99</v>
      </c>
      <c r="AM2550" s="134">
        <v>99</v>
      </c>
      <c r="AN2550" s="235">
        <v>99</v>
      </c>
      <c r="AO2550" s="134" t="s">
        <v>15118</v>
      </c>
      <c r="AP2550" s="24" t="s">
        <v>15101</v>
      </c>
      <c r="AQ2550" s="133" t="s">
        <v>15119</v>
      </c>
      <c r="AU2550" s="134">
        <v>999</v>
      </c>
      <c r="AV2550" s="235" t="s">
        <v>14514</v>
      </c>
      <c r="AW2550" s="235">
        <v>13</v>
      </c>
      <c r="AX2550" s="133" t="s">
        <v>2160</v>
      </c>
      <c r="AY2550" s="235">
        <v>1</v>
      </c>
      <c r="AZ2550" s="134" t="s">
        <v>15101</v>
      </c>
      <c r="BA2550" s="133" t="s">
        <v>2161</v>
      </c>
      <c r="BB2550" s="235">
        <v>0</v>
      </c>
      <c r="BE2550" s="134" t="s">
        <v>14514</v>
      </c>
      <c r="BF2550" s="134">
        <v>5</v>
      </c>
      <c r="BG2550" s="134" t="s">
        <v>15118</v>
      </c>
      <c r="BH2550" s="134" t="s">
        <v>15120</v>
      </c>
      <c r="BI2550" s="134" t="s">
        <v>15120</v>
      </c>
      <c r="BJ2550" s="134"/>
      <c r="BK2550" s="134" t="s">
        <v>14514</v>
      </c>
      <c r="BP2550" s="134" t="s">
        <v>15119</v>
      </c>
      <c r="BQ2550" s="134" t="s">
        <v>15119</v>
      </c>
      <c r="BR2550" s="134" t="s">
        <v>15118</v>
      </c>
      <c r="BS2550" s="235" t="s">
        <v>15121</v>
      </c>
      <c r="BT2550" s="235">
        <v>7</v>
      </c>
      <c r="BU2550" s="235" t="s">
        <v>8650</v>
      </c>
      <c r="BV2550" s="235">
        <v>400</v>
      </c>
      <c r="BW2550" s="235">
        <v>40</v>
      </c>
      <c r="CB2550" s="134" t="s">
        <v>15118</v>
      </c>
      <c r="CE2550" s="134" t="s">
        <v>15118</v>
      </c>
      <c r="CF2550" s="134">
        <v>5</v>
      </c>
      <c r="CO2550" s="134" t="s">
        <v>15118</v>
      </c>
      <c r="CP2550" s="134">
        <v>5</v>
      </c>
    </row>
    <row r="2551" spans="1:94" x14ac:dyDescent="0.25">
      <c r="A2551" s="134" t="s">
        <v>14</v>
      </c>
      <c r="B2551" s="134" t="s">
        <v>2147</v>
      </c>
      <c r="C2551" s="134" t="s">
        <v>15122</v>
      </c>
      <c r="D2551" s="24" t="s">
        <v>15122</v>
      </c>
      <c r="E2551" s="182" t="s">
        <v>15101</v>
      </c>
      <c r="F2551" s="182" t="s">
        <v>14217</v>
      </c>
      <c r="G2551" s="182" t="s">
        <v>14658</v>
      </c>
      <c r="H2551" s="226" t="s">
        <v>2152</v>
      </c>
      <c r="L2551" s="133" t="s">
        <v>14220</v>
      </c>
      <c r="M2551" s="133" t="s">
        <v>15123</v>
      </c>
      <c r="N2551" s="133" t="s">
        <v>15103</v>
      </c>
      <c r="P2551" s="134">
        <v>20021216</v>
      </c>
      <c r="Q2551" s="133" t="s">
        <v>13646</v>
      </c>
      <c r="R2551" s="134" t="s">
        <v>13895</v>
      </c>
      <c r="S2551" s="134" t="s">
        <v>15122</v>
      </c>
      <c r="X2551" s="134" t="s">
        <v>15122</v>
      </c>
      <c r="Y2551" s="24" t="s">
        <v>15101</v>
      </c>
      <c r="AJ2551" s="134">
        <v>999</v>
      </c>
      <c r="AK2551" s="235">
        <v>999</v>
      </c>
      <c r="AL2551" s="133">
        <v>99</v>
      </c>
      <c r="AM2551" s="134">
        <v>99</v>
      </c>
      <c r="AN2551" s="235">
        <v>99</v>
      </c>
      <c r="AO2551" s="134" t="s">
        <v>15122</v>
      </c>
      <c r="AP2551" s="24" t="s">
        <v>15101</v>
      </c>
      <c r="AQ2551" s="133" t="s">
        <v>15123</v>
      </c>
      <c r="AU2551" s="134">
        <v>999</v>
      </c>
      <c r="AV2551" s="235" t="s">
        <v>14514</v>
      </c>
      <c r="AW2551" s="235">
        <v>13</v>
      </c>
      <c r="AX2551" s="133" t="s">
        <v>2160</v>
      </c>
      <c r="AY2551" s="235">
        <v>1</v>
      </c>
      <c r="AZ2551" s="134" t="s">
        <v>15101</v>
      </c>
      <c r="BA2551" s="133" t="s">
        <v>2161</v>
      </c>
      <c r="BB2551" s="235">
        <v>0</v>
      </c>
      <c r="BE2551" s="134" t="s">
        <v>14514</v>
      </c>
      <c r="BF2551" s="134">
        <v>7</v>
      </c>
      <c r="BG2551" s="134" t="s">
        <v>15122</v>
      </c>
      <c r="BH2551" s="134" t="s">
        <v>15124</v>
      </c>
      <c r="BI2551" s="134" t="s">
        <v>15124</v>
      </c>
      <c r="BJ2551" s="134"/>
      <c r="BK2551" s="134" t="s">
        <v>14514</v>
      </c>
      <c r="BP2551" s="134" t="s">
        <v>15123</v>
      </c>
      <c r="BQ2551" s="134" t="s">
        <v>15123</v>
      </c>
      <c r="BR2551" s="134" t="s">
        <v>15122</v>
      </c>
      <c r="BS2551" s="235" t="s">
        <v>15125</v>
      </c>
      <c r="BT2551" s="235">
        <v>7</v>
      </c>
      <c r="BU2551" s="235" t="s">
        <v>8650</v>
      </c>
      <c r="BV2551" s="235">
        <v>480</v>
      </c>
      <c r="BW2551" s="235">
        <v>48</v>
      </c>
      <c r="CB2551" s="134" t="s">
        <v>15122</v>
      </c>
      <c r="CE2551" s="134" t="s">
        <v>15122</v>
      </c>
      <c r="CF2551" s="134">
        <v>7</v>
      </c>
      <c r="CO2551" s="134" t="s">
        <v>15122</v>
      </c>
      <c r="CP2551" s="134">
        <v>7</v>
      </c>
    </row>
    <row r="2552" spans="1:94" x14ac:dyDescent="0.25">
      <c r="A2552" s="134" t="s">
        <v>14</v>
      </c>
      <c r="B2552" s="134" t="s">
        <v>2147</v>
      </c>
      <c r="C2552" s="134" t="s">
        <v>15126</v>
      </c>
      <c r="D2552" s="24" t="s">
        <v>15126</v>
      </c>
      <c r="E2552" s="182" t="s">
        <v>15101</v>
      </c>
      <c r="F2552" s="182" t="s">
        <v>14217</v>
      </c>
      <c r="G2552" s="182" t="s">
        <v>14658</v>
      </c>
      <c r="H2552" s="226" t="s">
        <v>2152</v>
      </c>
      <c r="L2552" s="133" t="s">
        <v>14220</v>
      </c>
      <c r="M2552" s="133" t="s">
        <v>15127</v>
      </c>
      <c r="N2552" s="133" t="s">
        <v>15103</v>
      </c>
      <c r="P2552" s="134">
        <v>20021216</v>
      </c>
      <c r="Q2552" s="133" t="s">
        <v>13646</v>
      </c>
      <c r="R2552" s="134" t="s">
        <v>18</v>
      </c>
      <c r="S2552" s="134" t="s">
        <v>15126</v>
      </c>
      <c r="X2552" s="134" t="s">
        <v>15126</v>
      </c>
      <c r="Y2552" s="24" t="s">
        <v>15101</v>
      </c>
      <c r="AJ2552" s="134">
        <v>999</v>
      </c>
      <c r="AK2552" s="235">
        <v>999</v>
      </c>
      <c r="AL2552" s="133">
        <v>99</v>
      </c>
      <c r="AM2552" s="134">
        <v>99</v>
      </c>
      <c r="AN2552" s="235">
        <v>99</v>
      </c>
      <c r="AO2552" s="134" t="s">
        <v>15126</v>
      </c>
      <c r="AP2552" s="24" t="s">
        <v>15101</v>
      </c>
      <c r="AQ2552" s="133" t="s">
        <v>15127</v>
      </c>
      <c r="AU2552" s="134">
        <v>999</v>
      </c>
      <c r="AV2552" s="235" t="s">
        <v>14514</v>
      </c>
      <c r="AW2552" s="235">
        <v>13</v>
      </c>
      <c r="AX2552" s="133" t="s">
        <v>2160</v>
      </c>
      <c r="AY2552" s="235">
        <v>1</v>
      </c>
      <c r="AZ2552" s="134" t="s">
        <v>15101</v>
      </c>
      <c r="BA2552" s="133" t="s">
        <v>2161</v>
      </c>
      <c r="BB2552" s="235">
        <v>0</v>
      </c>
      <c r="BE2552" s="134" t="s">
        <v>14514</v>
      </c>
      <c r="BF2552" s="134">
        <v>8</v>
      </c>
      <c r="BG2552" s="134" t="s">
        <v>15126</v>
      </c>
      <c r="BH2552" s="134" t="s">
        <v>15128</v>
      </c>
      <c r="BI2552" s="134" t="s">
        <v>15128</v>
      </c>
      <c r="BJ2552" s="134"/>
      <c r="BK2552" s="134" t="s">
        <v>14514</v>
      </c>
      <c r="BP2552" s="134" t="s">
        <v>15127</v>
      </c>
      <c r="BQ2552" s="134" t="s">
        <v>15127</v>
      </c>
      <c r="BR2552" s="134" t="s">
        <v>15126</v>
      </c>
      <c r="BS2552" s="235" t="s">
        <v>15129</v>
      </c>
      <c r="BT2552" s="235">
        <v>7</v>
      </c>
      <c r="BU2552" s="235" t="s">
        <v>8650</v>
      </c>
      <c r="BV2552" s="235">
        <v>495</v>
      </c>
      <c r="BW2552" s="235">
        <v>49.5</v>
      </c>
      <c r="CB2552" s="134" t="s">
        <v>15126</v>
      </c>
      <c r="CE2552" s="134" t="s">
        <v>15126</v>
      </c>
      <c r="CF2552" s="134">
        <v>8</v>
      </c>
      <c r="CO2552" s="134" t="s">
        <v>15126</v>
      </c>
      <c r="CP2552" s="134">
        <v>8</v>
      </c>
    </row>
    <row r="2553" spans="1:94" x14ac:dyDescent="0.25">
      <c r="A2553" s="134" t="s">
        <v>14</v>
      </c>
      <c r="B2553" s="134" t="s">
        <v>2147</v>
      </c>
      <c r="C2553" s="134" t="s">
        <v>15130</v>
      </c>
      <c r="D2553" s="24" t="s">
        <v>15130</v>
      </c>
      <c r="E2553" s="182" t="s">
        <v>15101</v>
      </c>
      <c r="F2553" s="182" t="s">
        <v>14217</v>
      </c>
      <c r="G2553" s="182" t="s">
        <v>14658</v>
      </c>
      <c r="H2553" s="226" t="s">
        <v>2152</v>
      </c>
      <c r="L2553" s="133" t="s">
        <v>14220</v>
      </c>
      <c r="M2553" s="133" t="s">
        <v>15131</v>
      </c>
      <c r="N2553" s="133" t="s">
        <v>15103</v>
      </c>
      <c r="P2553" s="134">
        <v>20021216</v>
      </c>
      <c r="Q2553" s="133" t="s">
        <v>13646</v>
      </c>
      <c r="R2553" s="134" t="s">
        <v>15132</v>
      </c>
      <c r="S2553" s="134" t="s">
        <v>15130</v>
      </c>
      <c r="X2553" s="134" t="s">
        <v>15130</v>
      </c>
      <c r="Y2553" s="24" t="s">
        <v>15101</v>
      </c>
      <c r="AJ2553" s="134">
        <v>999</v>
      </c>
      <c r="AK2553" s="235">
        <v>999</v>
      </c>
      <c r="AL2553" s="133">
        <v>99</v>
      </c>
      <c r="AM2553" s="134">
        <v>99</v>
      </c>
      <c r="AN2553" s="235">
        <v>99</v>
      </c>
      <c r="AO2553" s="134" t="s">
        <v>15130</v>
      </c>
      <c r="AP2553" s="24" t="s">
        <v>15101</v>
      </c>
      <c r="AQ2553" s="133" t="s">
        <v>15131</v>
      </c>
      <c r="AU2553" s="134">
        <v>999</v>
      </c>
      <c r="AV2553" s="235" t="s">
        <v>14514</v>
      </c>
      <c r="AW2553" s="235">
        <v>13</v>
      </c>
      <c r="AX2553" s="133" t="s">
        <v>2160</v>
      </c>
      <c r="AY2553" s="235">
        <v>1</v>
      </c>
      <c r="AZ2553" s="134" t="s">
        <v>15101</v>
      </c>
      <c r="BA2553" s="133" t="s">
        <v>2161</v>
      </c>
      <c r="BB2553" s="235">
        <v>0</v>
      </c>
      <c r="BE2553" s="134" t="s">
        <v>14514</v>
      </c>
      <c r="BF2553" s="134">
        <v>11</v>
      </c>
      <c r="BG2553" s="134" t="s">
        <v>15130</v>
      </c>
      <c r="BH2553" s="134" t="s">
        <v>15128</v>
      </c>
      <c r="BI2553" s="134" t="s">
        <v>15128</v>
      </c>
      <c r="BJ2553" s="134"/>
      <c r="BK2553" s="134" t="s">
        <v>14514</v>
      </c>
      <c r="BP2553" s="134" t="s">
        <v>15131</v>
      </c>
      <c r="BQ2553" s="134" t="s">
        <v>15131</v>
      </c>
      <c r="BR2553" s="134" t="s">
        <v>15130</v>
      </c>
      <c r="BS2553" s="235" t="s">
        <v>15133</v>
      </c>
      <c r="BT2553" s="235">
        <v>7</v>
      </c>
      <c r="BU2553" s="235" t="s">
        <v>8650</v>
      </c>
      <c r="BV2553" s="235">
        <v>435</v>
      </c>
      <c r="BW2553" s="235">
        <v>43.5</v>
      </c>
      <c r="CB2553" s="134" t="s">
        <v>15130</v>
      </c>
      <c r="CE2553" s="134" t="s">
        <v>15130</v>
      </c>
      <c r="CF2553" s="134">
        <v>11</v>
      </c>
      <c r="CO2553" s="134" t="s">
        <v>15130</v>
      </c>
      <c r="CP2553" s="134">
        <v>11</v>
      </c>
    </row>
    <row r="2554" spans="1:94" x14ac:dyDescent="0.25">
      <c r="A2554" s="134" t="s">
        <v>14</v>
      </c>
      <c r="B2554" s="134" t="s">
        <v>2147</v>
      </c>
      <c r="C2554" s="134" t="s">
        <v>15134</v>
      </c>
      <c r="D2554" s="24" t="s">
        <v>15134</v>
      </c>
      <c r="E2554" s="182" t="s">
        <v>15101</v>
      </c>
      <c r="F2554" s="182" t="s">
        <v>14217</v>
      </c>
      <c r="G2554" s="182" t="s">
        <v>14658</v>
      </c>
      <c r="H2554" s="226" t="s">
        <v>2152</v>
      </c>
      <c r="L2554" s="133" t="s">
        <v>14220</v>
      </c>
      <c r="M2554" s="133" t="s">
        <v>15135</v>
      </c>
      <c r="N2554" s="133" t="s">
        <v>15103</v>
      </c>
      <c r="P2554" s="134">
        <v>20021216</v>
      </c>
      <c r="Q2554" s="133" t="s">
        <v>13646</v>
      </c>
      <c r="R2554" s="134" t="s">
        <v>13</v>
      </c>
      <c r="S2554" s="134" t="s">
        <v>15134</v>
      </c>
      <c r="X2554" s="134" t="s">
        <v>15134</v>
      </c>
      <c r="Y2554" s="24" t="s">
        <v>15101</v>
      </c>
      <c r="AJ2554" s="134">
        <v>999</v>
      </c>
      <c r="AK2554" s="235">
        <v>999</v>
      </c>
      <c r="AL2554" s="133">
        <v>99</v>
      </c>
      <c r="AM2554" s="134">
        <v>99</v>
      </c>
      <c r="AN2554" s="235">
        <v>99</v>
      </c>
      <c r="AO2554" s="134" t="s">
        <v>15134</v>
      </c>
      <c r="AP2554" s="24" t="s">
        <v>15101</v>
      </c>
      <c r="AQ2554" s="133" t="s">
        <v>15135</v>
      </c>
      <c r="AU2554" s="134">
        <v>999</v>
      </c>
      <c r="AV2554" s="235" t="s">
        <v>14514</v>
      </c>
      <c r="AW2554" s="235">
        <v>13</v>
      </c>
      <c r="AX2554" s="133" t="s">
        <v>2160</v>
      </c>
      <c r="AY2554" s="235">
        <v>1</v>
      </c>
      <c r="AZ2554" s="134" t="s">
        <v>15101</v>
      </c>
      <c r="BA2554" s="133" t="s">
        <v>2161</v>
      </c>
      <c r="BB2554" s="235">
        <v>0</v>
      </c>
      <c r="BE2554" s="134" t="s">
        <v>14514</v>
      </c>
      <c r="BF2554" s="134">
        <v>12</v>
      </c>
      <c r="BG2554" s="134" t="s">
        <v>15134</v>
      </c>
      <c r="BH2554" s="134" t="s">
        <v>15128</v>
      </c>
      <c r="BI2554" s="134" t="s">
        <v>15128</v>
      </c>
      <c r="BJ2554" s="134"/>
      <c r="BK2554" s="134" t="s">
        <v>14514</v>
      </c>
      <c r="BP2554" s="134" t="s">
        <v>15135</v>
      </c>
      <c r="BQ2554" s="134" t="s">
        <v>15135</v>
      </c>
      <c r="BR2554" s="134" t="s">
        <v>15134</v>
      </c>
      <c r="BS2554" s="235" t="s">
        <v>15136</v>
      </c>
      <c r="BT2554" s="235">
        <v>7</v>
      </c>
      <c r="BU2554" s="235" t="s">
        <v>8650</v>
      </c>
      <c r="BV2554" s="235">
        <v>525</v>
      </c>
      <c r="BW2554" s="235">
        <v>52.5</v>
      </c>
      <c r="CB2554" s="134" t="s">
        <v>15134</v>
      </c>
      <c r="CE2554" s="134" t="s">
        <v>15134</v>
      </c>
      <c r="CF2554" s="134">
        <v>12</v>
      </c>
      <c r="CO2554" s="134" t="s">
        <v>15134</v>
      </c>
      <c r="CP2554" s="134">
        <v>12</v>
      </c>
    </row>
    <row r="2555" spans="1:94" x14ac:dyDescent="0.25">
      <c r="A2555" s="134" t="s">
        <v>14</v>
      </c>
      <c r="B2555" s="134" t="s">
        <v>2147</v>
      </c>
      <c r="C2555" s="134" t="s">
        <v>15137</v>
      </c>
      <c r="D2555" s="24" t="s">
        <v>15137</v>
      </c>
      <c r="E2555" s="182" t="s">
        <v>15101</v>
      </c>
      <c r="F2555" s="182" t="s">
        <v>14217</v>
      </c>
      <c r="G2555" s="182" t="s">
        <v>14658</v>
      </c>
      <c r="H2555" s="226" t="s">
        <v>2152</v>
      </c>
      <c r="L2555" s="133" t="s">
        <v>14220</v>
      </c>
      <c r="N2555" s="133" t="s">
        <v>15103</v>
      </c>
      <c r="P2555" s="134">
        <v>20021216</v>
      </c>
      <c r="Q2555" s="133" t="s">
        <v>13646</v>
      </c>
      <c r="R2555" s="134" t="s">
        <v>14</v>
      </c>
      <c r="S2555" s="134" t="s">
        <v>15137</v>
      </c>
      <c r="X2555" s="134" t="s">
        <v>15137</v>
      </c>
      <c r="Y2555" s="24" t="s">
        <v>15101</v>
      </c>
      <c r="AJ2555" s="134">
        <v>999</v>
      </c>
      <c r="AK2555" s="235">
        <v>999</v>
      </c>
      <c r="AL2555" s="133">
        <v>99</v>
      </c>
      <c r="AM2555" s="134">
        <v>99</v>
      </c>
      <c r="AN2555" s="235">
        <v>99</v>
      </c>
      <c r="AO2555" s="134" t="s">
        <v>15137</v>
      </c>
      <c r="AP2555" s="24" t="s">
        <v>15101</v>
      </c>
      <c r="AU2555" s="134">
        <v>999</v>
      </c>
      <c r="AV2555" s="235" t="s">
        <v>14514</v>
      </c>
      <c r="AW2555" s="235">
        <v>13</v>
      </c>
      <c r="AX2555" s="133" t="s">
        <v>2160</v>
      </c>
      <c r="AY2555" s="235">
        <v>1</v>
      </c>
      <c r="AZ2555" s="134" t="s">
        <v>15101</v>
      </c>
      <c r="BA2555" s="133" t="s">
        <v>2161</v>
      </c>
      <c r="BB2555" s="235">
        <v>0</v>
      </c>
      <c r="BE2555" s="134" t="s">
        <v>14514</v>
      </c>
      <c r="BF2555" s="134">
        <v>13</v>
      </c>
      <c r="BG2555" s="134" t="s">
        <v>15137</v>
      </c>
      <c r="BH2555" s="134" t="s">
        <v>15128</v>
      </c>
      <c r="BI2555" s="134" t="s">
        <v>15128</v>
      </c>
      <c r="BJ2555" s="134"/>
      <c r="BK2555" s="134" t="s">
        <v>14514</v>
      </c>
      <c r="BR2555" s="134" t="s">
        <v>15137</v>
      </c>
      <c r="BS2555" s="235" t="s">
        <v>15138</v>
      </c>
      <c r="BT2555" s="235">
        <v>7</v>
      </c>
      <c r="BU2555" s="235" t="s">
        <v>8650</v>
      </c>
      <c r="BV2555" s="235">
        <v>450</v>
      </c>
      <c r="BW2555" s="235">
        <v>45</v>
      </c>
      <c r="CB2555" s="134" t="s">
        <v>15137</v>
      </c>
      <c r="CE2555" s="134" t="s">
        <v>15137</v>
      </c>
      <c r="CF2555" s="134">
        <v>13</v>
      </c>
      <c r="CO2555" s="134" t="s">
        <v>15137</v>
      </c>
      <c r="CP2555" s="134">
        <v>13</v>
      </c>
    </row>
    <row r="2556" spans="1:94" x14ac:dyDescent="0.25">
      <c r="A2556" s="134" t="s">
        <v>14</v>
      </c>
      <c r="B2556" s="134" t="s">
        <v>2147</v>
      </c>
      <c r="C2556" s="134" t="s">
        <v>15139</v>
      </c>
      <c r="D2556" s="23" t="s">
        <v>15139</v>
      </c>
      <c r="E2556" s="193" t="s">
        <v>2358</v>
      </c>
      <c r="F2556" s="193" t="s">
        <v>2359</v>
      </c>
      <c r="G2556" s="193" t="s">
        <v>2360</v>
      </c>
      <c r="H2556" s="226" t="s">
        <v>2152</v>
      </c>
      <c r="L2556" s="133" t="s">
        <v>13880</v>
      </c>
      <c r="M2556" s="133" t="s">
        <v>15140</v>
      </c>
      <c r="N2556" s="133" t="s">
        <v>2363</v>
      </c>
      <c r="P2556" s="134">
        <v>20021216</v>
      </c>
      <c r="Q2556" s="133" t="s">
        <v>13646</v>
      </c>
      <c r="R2556" s="134" t="s">
        <v>14389</v>
      </c>
      <c r="S2556" s="134" t="s">
        <v>15139</v>
      </c>
      <c r="X2556" s="134" t="s">
        <v>15139</v>
      </c>
      <c r="Y2556" s="23" t="s">
        <v>2358</v>
      </c>
      <c r="AJ2556" s="134">
        <v>999</v>
      </c>
      <c r="AK2556" s="235">
        <v>999</v>
      </c>
      <c r="AL2556" s="133">
        <v>99</v>
      </c>
      <c r="AM2556" s="134">
        <v>99</v>
      </c>
      <c r="AN2556" s="235">
        <v>99</v>
      </c>
      <c r="AO2556" s="134" t="s">
        <v>15139</v>
      </c>
      <c r="AP2556" s="23" t="s">
        <v>2358</v>
      </c>
      <c r="AQ2556" s="133" t="s">
        <v>15140</v>
      </c>
      <c r="AU2556" s="134">
        <v>999</v>
      </c>
      <c r="AV2556" s="235" t="s">
        <v>14514</v>
      </c>
      <c r="AW2556" s="235">
        <v>13</v>
      </c>
      <c r="AX2556" s="133" t="s">
        <v>2160</v>
      </c>
      <c r="AY2556" s="235">
        <v>1</v>
      </c>
      <c r="AZ2556" s="134" t="s">
        <v>2358</v>
      </c>
      <c r="BA2556" s="133" t="s">
        <v>2161</v>
      </c>
      <c r="BB2556" s="235">
        <v>0</v>
      </c>
      <c r="BE2556" s="134" t="s">
        <v>14514</v>
      </c>
      <c r="BF2556" s="134">
        <v>1</v>
      </c>
      <c r="BG2556" s="134" t="s">
        <v>15139</v>
      </c>
      <c r="BH2556" s="134" t="s">
        <v>15141</v>
      </c>
      <c r="BI2556" s="134" t="s">
        <v>15141</v>
      </c>
      <c r="BJ2556" s="134"/>
      <c r="BK2556" s="134" t="s">
        <v>14514</v>
      </c>
      <c r="BP2556" s="134" t="s">
        <v>15140</v>
      </c>
      <c r="BQ2556" s="134" t="s">
        <v>15140</v>
      </c>
      <c r="BR2556" s="134" t="s">
        <v>15139</v>
      </c>
      <c r="BS2556" s="235" t="s">
        <v>15142</v>
      </c>
      <c r="BT2556" s="235">
        <v>7</v>
      </c>
      <c r="BU2556" s="235" t="s">
        <v>8650</v>
      </c>
      <c r="BV2556" s="235">
        <v>1334</v>
      </c>
      <c r="BW2556" s="235">
        <v>66.7</v>
      </c>
      <c r="CB2556" s="134" t="s">
        <v>15139</v>
      </c>
      <c r="CE2556" s="134" t="s">
        <v>15139</v>
      </c>
      <c r="CF2556" s="134">
        <v>1</v>
      </c>
      <c r="CO2556" s="134" t="s">
        <v>15139</v>
      </c>
      <c r="CP2556" s="134">
        <v>1</v>
      </c>
    </row>
    <row r="2557" spans="1:94" x14ac:dyDescent="0.25">
      <c r="A2557" s="134" t="s">
        <v>14</v>
      </c>
      <c r="B2557" s="134" t="s">
        <v>2147</v>
      </c>
      <c r="C2557" s="134" t="s">
        <v>15143</v>
      </c>
      <c r="D2557" s="23" t="s">
        <v>15143</v>
      </c>
      <c r="E2557" s="193" t="s">
        <v>2358</v>
      </c>
      <c r="F2557" s="193" t="s">
        <v>2359</v>
      </c>
      <c r="G2557" s="193" t="s">
        <v>2360</v>
      </c>
      <c r="H2557" s="226" t="s">
        <v>2152</v>
      </c>
      <c r="L2557" s="133" t="s">
        <v>13880</v>
      </c>
      <c r="M2557" s="133" t="s">
        <v>15144</v>
      </c>
      <c r="N2557" s="133" t="s">
        <v>2363</v>
      </c>
      <c r="P2557" s="134">
        <v>20021216</v>
      </c>
      <c r="Q2557" s="133" t="s">
        <v>13646</v>
      </c>
      <c r="R2557" s="134" t="s">
        <v>14389</v>
      </c>
      <c r="S2557" s="134" t="s">
        <v>15143</v>
      </c>
      <c r="X2557" s="134" t="s">
        <v>15143</v>
      </c>
      <c r="Y2557" s="23" t="s">
        <v>2358</v>
      </c>
      <c r="AJ2557" s="134">
        <v>999</v>
      </c>
      <c r="AK2557" s="235">
        <v>999</v>
      </c>
      <c r="AL2557" s="133">
        <v>99</v>
      </c>
      <c r="AM2557" s="134">
        <v>99</v>
      </c>
      <c r="AN2557" s="235">
        <v>99</v>
      </c>
      <c r="AO2557" s="134" t="s">
        <v>15143</v>
      </c>
      <c r="AP2557" s="23" t="s">
        <v>2358</v>
      </c>
      <c r="AQ2557" s="133" t="s">
        <v>15144</v>
      </c>
      <c r="AU2557" s="134">
        <v>999</v>
      </c>
      <c r="AV2557" s="235" t="s">
        <v>14514</v>
      </c>
      <c r="AW2557" s="235">
        <v>13</v>
      </c>
      <c r="AX2557" s="133" t="s">
        <v>2160</v>
      </c>
      <c r="AY2557" s="235">
        <v>1</v>
      </c>
      <c r="AZ2557" s="134" t="s">
        <v>2358</v>
      </c>
      <c r="BA2557" s="133" t="s">
        <v>2161</v>
      </c>
      <c r="BB2557" s="235">
        <v>0</v>
      </c>
      <c r="BE2557" s="134" t="s">
        <v>14514</v>
      </c>
      <c r="BF2557" s="134">
        <v>2</v>
      </c>
      <c r="BG2557" s="134" t="s">
        <v>15143</v>
      </c>
      <c r="BH2557" s="134" t="s">
        <v>15145</v>
      </c>
      <c r="BI2557" s="134" t="s">
        <v>15145</v>
      </c>
      <c r="BJ2557" s="134"/>
      <c r="BK2557" s="134" t="s">
        <v>14514</v>
      </c>
      <c r="BP2557" s="134" t="s">
        <v>15144</v>
      </c>
      <c r="BQ2557" s="134" t="s">
        <v>15144</v>
      </c>
      <c r="BR2557" s="134" t="s">
        <v>15143</v>
      </c>
      <c r="BS2557" s="235" t="s">
        <v>15146</v>
      </c>
      <c r="BT2557" s="235">
        <v>7</v>
      </c>
      <c r="BU2557" s="235" t="s">
        <v>8650</v>
      </c>
      <c r="BV2557" s="235">
        <v>2150</v>
      </c>
      <c r="BW2557" s="235" t="s">
        <v>15147</v>
      </c>
      <c r="CB2557" s="134" t="s">
        <v>15143</v>
      </c>
      <c r="CE2557" s="134" t="s">
        <v>15143</v>
      </c>
      <c r="CF2557" s="134">
        <v>2</v>
      </c>
      <c r="CO2557" s="134" t="s">
        <v>15143</v>
      </c>
      <c r="CP2557" s="134">
        <v>2</v>
      </c>
    </row>
    <row r="2558" spans="1:94" x14ac:dyDescent="0.25">
      <c r="A2558" s="134" t="s">
        <v>14</v>
      </c>
      <c r="B2558" s="134" t="s">
        <v>2147</v>
      </c>
      <c r="C2558" s="134" t="s">
        <v>15148</v>
      </c>
      <c r="D2558" s="23" t="s">
        <v>15148</v>
      </c>
      <c r="E2558" s="193" t="s">
        <v>2358</v>
      </c>
      <c r="F2558" s="193" t="s">
        <v>2359</v>
      </c>
      <c r="G2558" s="193" t="s">
        <v>2360</v>
      </c>
      <c r="H2558" s="226" t="s">
        <v>2152</v>
      </c>
      <c r="L2558" s="133" t="s">
        <v>13880</v>
      </c>
      <c r="M2558" s="133" t="s">
        <v>15149</v>
      </c>
      <c r="N2558" s="133" t="s">
        <v>2363</v>
      </c>
      <c r="P2558" s="134">
        <v>20021216</v>
      </c>
      <c r="Q2558" s="133" t="s">
        <v>13646</v>
      </c>
      <c r="R2558" s="134" t="s">
        <v>14389</v>
      </c>
      <c r="S2558" s="134" t="s">
        <v>15148</v>
      </c>
      <c r="X2558" s="134" t="s">
        <v>15148</v>
      </c>
      <c r="Y2558" s="23" t="s">
        <v>2358</v>
      </c>
      <c r="AJ2558" s="134">
        <v>999</v>
      </c>
      <c r="AK2558" s="235">
        <v>999</v>
      </c>
      <c r="AL2558" s="133">
        <v>99</v>
      </c>
      <c r="AM2558" s="134">
        <v>99</v>
      </c>
      <c r="AN2558" s="235">
        <v>99</v>
      </c>
      <c r="AO2558" s="134" t="s">
        <v>15148</v>
      </c>
      <c r="AP2558" s="23" t="s">
        <v>2358</v>
      </c>
      <c r="AQ2558" s="133" t="s">
        <v>15149</v>
      </c>
      <c r="AU2558" s="134">
        <v>999</v>
      </c>
      <c r="AV2558" s="235" t="s">
        <v>14514</v>
      </c>
      <c r="AW2558" s="235">
        <v>13</v>
      </c>
      <c r="AX2558" s="133" t="s">
        <v>2160</v>
      </c>
      <c r="AY2558" s="235">
        <v>1</v>
      </c>
      <c r="AZ2558" s="134" t="s">
        <v>2358</v>
      </c>
      <c r="BA2558" s="133" t="s">
        <v>2161</v>
      </c>
      <c r="BB2558" s="235">
        <v>0</v>
      </c>
      <c r="BE2558" s="134" t="s">
        <v>14514</v>
      </c>
      <c r="BF2558" s="134">
        <v>3</v>
      </c>
      <c r="BG2558" s="134" t="s">
        <v>15148</v>
      </c>
      <c r="BH2558" s="134" t="s">
        <v>15150</v>
      </c>
      <c r="BI2558" s="134" t="s">
        <v>15150</v>
      </c>
      <c r="BJ2558" s="134"/>
      <c r="BK2558" s="134" t="s">
        <v>14514</v>
      </c>
      <c r="BP2558" s="134" t="s">
        <v>15149</v>
      </c>
      <c r="BQ2558" s="134" t="s">
        <v>15149</v>
      </c>
      <c r="BR2558" s="134" t="s">
        <v>15148</v>
      </c>
      <c r="BS2558" s="235" t="s">
        <v>15151</v>
      </c>
      <c r="BT2558" s="235">
        <v>7</v>
      </c>
      <c r="BU2558" s="235" t="s">
        <v>8650</v>
      </c>
      <c r="BV2558" s="235">
        <v>1980</v>
      </c>
      <c r="BW2558" s="235">
        <v>99</v>
      </c>
      <c r="CB2558" s="134" t="s">
        <v>15148</v>
      </c>
      <c r="CE2558" s="134" t="s">
        <v>15148</v>
      </c>
      <c r="CF2558" s="134">
        <v>3</v>
      </c>
      <c r="CO2558" s="134" t="s">
        <v>15148</v>
      </c>
      <c r="CP2558" s="134">
        <v>3</v>
      </c>
    </row>
    <row r="2559" spans="1:94" x14ac:dyDescent="0.25">
      <c r="A2559" s="134" t="s">
        <v>14</v>
      </c>
      <c r="B2559" s="134" t="s">
        <v>2147</v>
      </c>
      <c r="C2559" s="134" t="s">
        <v>15152</v>
      </c>
      <c r="D2559" s="23" t="s">
        <v>15152</v>
      </c>
      <c r="E2559" s="193" t="s">
        <v>2358</v>
      </c>
      <c r="F2559" s="193" t="s">
        <v>2359</v>
      </c>
      <c r="G2559" s="193" t="s">
        <v>2360</v>
      </c>
      <c r="H2559" s="226" t="s">
        <v>2152</v>
      </c>
      <c r="L2559" s="133" t="s">
        <v>13880</v>
      </c>
      <c r="N2559" s="133" t="s">
        <v>2363</v>
      </c>
      <c r="P2559" s="134">
        <v>20021216</v>
      </c>
      <c r="Q2559" s="133" t="s">
        <v>13646</v>
      </c>
      <c r="R2559" s="134" t="s">
        <v>15153</v>
      </c>
      <c r="S2559" s="134" t="s">
        <v>15152</v>
      </c>
      <c r="X2559" s="134" t="s">
        <v>15152</v>
      </c>
      <c r="Y2559" s="23" t="s">
        <v>2358</v>
      </c>
      <c r="AJ2559" s="134">
        <v>999</v>
      </c>
      <c r="AK2559" s="235">
        <v>999</v>
      </c>
      <c r="AL2559" s="133">
        <v>99</v>
      </c>
      <c r="AM2559" s="134">
        <v>99</v>
      </c>
      <c r="AN2559" s="235">
        <v>99</v>
      </c>
      <c r="AO2559" s="134" t="s">
        <v>15152</v>
      </c>
      <c r="AP2559" s="23" t="s">
        <v>2358</v>
      </c>
      <c r="AU2559" s="134">
        <v>999</v>
      </c>
      <c r="AV2559" s="235" t="s">
        <v>14514</v>
      </c>
      <c r="AW2559" s="235">
        <v>13</v>
      </c>
      <c r="AX2559" s="133" t="s">
        <v>2160</v>
      </c>
      <c r="AY2559" s="235">
        <v>1</v>
      </c>
      <c r="AZ2559" s="134" t="s">
        <v>2358</v>
      </c>
      <c r="BA2559" s="133" t="s">
        <v>2161</v>
      </c>
      <c r="BB2559" s="235">
        <v>0</v>
      </c>
      <c r="BE2559" s="134" t="s">
        <v>14514</v>
      </c>
      <c r="BF2559" s="134">
        <v>4</v>
      </c>
      <c r="BG2559" s="134" t="s">
        <v>15152</v>
      </c>
      <c r="BH2559" s="134" t="s">
        <v>15154</v>
      </c>
      <c r="BI2559" s="134" t="s">
        <v>15154</v>
      </c>
      <c r="BJ2559" s="134"/>
      <c r="BK2559" s="134" t="s">
        <v>14514</v>
      </c>
      <c r="BR2559" s="134" t="s">
        <v>15152</v>
      </c>
      <c r="BS2559" s="235" t="s">
        <v>15155</v>
      </c>
      <c r="BT2559" s="235">
        <v>7</v>
      </c>
      <c r="BU2559" s="235" t="s">
        <v>8650</v>
      </c>
      <c r="BV2559" s="235">
        <v>1210</v>
      </c>
      <c r="BW2559" s="235">
        <v>60.5</v>
      </c>
      <c r="CB2559" s="134" t="s">
        <v>15152</v>
      </c>
      <c r="CE2559" s="134" t="s">
        <v>15152</v>
      </c>
      <c r="CF2559" s="134">
        <v>4</v>
      </c>
      <c r="CO2559" s="134" t="s">
        <v>15152</v>
      </c>
      <c r="CP2559" s="134">
        <v>4</v>
      </c>
    </row>
    <row r="2560" spans="1:94" x14ac:dyDescent="0.25">
      <c r="A2560" s="134" t="s">
        <v>14</v>
      </c>
      <c r="B2560" s="134" t="s">
        <v>2147</v>
      </c>
      <c r="C2560" s="134" t="s">
        <v>15156</v>
      </c>
      <c r="D2560" s="23" t="s">
        <v>15156</v>
      </c>
      <c r="E2560" s="193" t="s">
        <v>2358</v>
      </c>
      <c r="F2560" s="193" t="s">
        <v>2359</v>
      </c>
      <c r="G2560" s="193" t="s">
        <v>2360</v>
      </c>
      <c r="H2560" s="226" t="s">
        <v>2152</v>
      </c>
      <c r="L2560" s="133" t="s">
        <v>13880</v>
      </c>
      <c r="M2560" s="133" t="s">
        <v>15157</v>
      </c>
      <c r="N2560" s="133" t="s">
        <v>2363</v>
      </c>
      <c r="P2560" s="134">
        <v>20021216</v>
      </c>
      <c r="Q2560" s="133" t="s">
        <v>13646</v>
      </c>
      <c r="R2560" s="134" t="s">
        <v>14389</v>
      </c>
      <c r="S2560" s="134" t="s">
        <v>15156</v>
      </c>
      <c r="X2560" s="134" t="s">
        <v>15156</v>
      </c>
      <c r="Y2560" s="23" t="s">
        <v>2358</v>
      </c>
      <c r="AJ2560" s="134">
        <v>999</v>
      </c>
      <c r="AK2560" s="235">
        <v>999</v>
      </c>
      <c r="AL2560" s="133">
        <v>99</v>
      </c>
      <c r="AM2560" s="134">
        <v>99</v>
      </c>
      <c r="AN2560" s="235">
        <v>99</v>
      </c>
      <c r="AO2560" s="134" t="s">
        <v>15156</v>
      </c>
      <c r="AP2560" s="23" t="s">
        <v>2358</v>
      </c>
      <c r="AQ2560" s="133" t="s">
        <v>15157</v>
      </c>
      <c r="AU2560" s="134">
        <v>999</v>
      </c>
      <c r="AV2560" s="235" t="s">
        <v>14514</v>
      </c>
      <c r="AW2560" s="235">
        <v>13</v>
      </c>
      <c r="AX2560" s="133" t="s">
        <v>2160</v>
      </c>
      <c r="AY2560" s="235">
        <v>1</v>
      </c>
      <c r="AZ2560" s="134" t="s">
        <v>2358</v>
      </c>
      <c r="BA2560" s="133" t="s">
        <v>2161</v>
      </c>
      <c r="BB2560" s="235">
        <v>0</v>
      </c>
      <c r="BE2560" s="134" t="s">
        <v>14514</v>
      </c>
      <c r="BF2560" s="134">
        <v>5</v>
      </c>
      <c r="BG2560" s="134" t="s">
        <v>15156</v>
      </c>
      <c r="BH2560" s="134" t="s">
        <v>15158</v>
      </c>
      <c r="BI2560" s="134" t="s">
        <v>15158</v>
      </c>
      <c r="BJ2560" s="134"/>
      <c r="BK2560" s="134" t="s">
        <v>14514</v>
      </c>
      <c r="BP2560" s="134" t="s">
        <v>15157</v>
      </c>
      <c r="BQ2560" s="134" t="s">
        <v>15157</v>
      </c>
      <c r="BR2560" s="134" t="s">
        <v>15156</v>
      </c>
      <c r="BS2560" s="235" t="s">
        <v>15159</v>
      </c>
      <c r="BT2560" s="235">
        <v>7</v>
      </c>
      <c r="BU2560" s="235" t="s">
        <v>8650</v>
      </c>
      <c r="BV2560" s="235">
        <v>1360</v>
      </c>
      <c r="BW2560" s="235">
        <v>68</v>
      </c>
      <c r="CB2560" s="134" t="s">
        <v>15156</v>
      </c>
      <c r="CE2560" s="134" t="s">
        <v>15156</v>
      </c>
      <c r="CF2560" s="134">
        <v>5</v>
      </c>
      <c r="CO2560" s="134" t="s">
        <v>15156</v>
      </c>
      <c r="CP2560" s="134">
        <v>5</v>
      </c>
    </row>
    <row r="2561" spans="1:94" x14ac:dyDescent="0.25">
      <c r="A2561" s="134" t="s">
        <v>14</v>
      </c>
      <c r="B2561" s="134" t="s">
        <v>2147</v>
      </c>
      <c r="C2561" s="134" t="s">
        <v>15160</v>
      </c>
      <c r="D2561" s="23" t="s">
        <v>15160</v>
      </c>
      <c r="E2561" s="193" t="s">
        <v>2358</v>
      </c>
      <c r="F2561" s="193" t="s">
        <v>2359</v>
      </c>
      <c r="G2561" s="193" t="s">
        <v>2360</v>
      </c>
      <c r="H2561" s="226" t="s">
        <v>2152</v>
      </c>
      <c r="L2561" s="133" t="s">
        <v>13880</v>
      </c>
      <c r="M2561" s="133" t="s">
        <v>15161</v>
      </c>
      <c r="N2561" s="133" t="s">
        <v>2363</v>
      </c>
      <c r="P2561" s="134">
        <v>20021216</v>
      </c>
      <c r="Q2561" s="133" t="s">
        <v>13646</v>
      </c>
      <c r="R2561" s="134" t="s">
        <v>14389</v>
      </c>
      <c r="S2561" s="134" t="s">
        <v>15160</v>
      </c>
      <c r="X2561" s="134" t="s">
        <v>15160</v>
      </c>
      <c r="Y2561" s="23" t="s">
        <v>2358</v>
      </c>
      <c r="AJ2561" s="134">
        <v>999</v>
      </c>
      <c r="AK2561" s="235">
        <v>999</v>
      </c>
      <c r="AL2561" s="133">
        <v>99</v>
      </c>
      <c r="AM2561" s="134">
        <v>99</v>
      </c>
      <c r="AN2561" s="235">
        <v>99</v>
      </c>
      <c r="AO2561" s="134" t="s">
        <v>15160</v>
      </c>
      <c r="AP2561" s="23" t="s">
        <v>2358</v>
      </c>
      <c r="AQ2561" s="133" t="s">
        <v>15161</v>
      </c>
      <c r="AU2561" s="134">
        <v>999</v>
      </c>
      <c r="AV2561" s="235" t="s">
        <v>14514</v>
      </c>
      <c r="AW2561" s="235">
        <v>13</v>
      </c>
      <c r="AX2561" s="133" t="s">
        <v>2160</v>
      </c>
      <c r="AY2561" s="235">
        <v>1</v>
      </c>
      <c r="AZ2561" s="134" t="s">
        <v>2358</v>
      </c>
      <c r="BA2561" s="133" t="s">
        <v>2161</v>
      </c>
      <c r="BB2561" s="235">
        <v>0</v>
      </c>
      <c r="BE2561" s="134" t="s">
        <v>14514</v>
      </c>
      <c r="BF2561" s="134">
        <v>6</v>
      </c>
      <c r="BG2561" s="134" t="s">
        <v>15160</v>
      </c>
      <c r="BH2561" s="134" t="s">
        <v>15162</v>
      </c>
      <c r="BI2561" s="134" t="s">
        <v>15162</v>
      </c>
      <c r="BJ2561" s="134"/>
      <c r="BK2561" s="134" t="s">
        <v>14514</v>
      </c>
      <c r="BP2561" s="134" t="s">
        <v>15161</v>
      </c>
      <c r="BQ2561" s="134" t="s">
        <v>15161</v>
      </c>
      <c r="BR2561" s="134" t="s">
        <v>15160</v>
      </c>
      <c r="BS2561" s="235" t="s">
        <v>15163</v>
      </c>
      <c r="BT2561" s="235">
        <v>7</v>
      </c>
      <c r="BU2561" s="235" t="s">
        <v>8650</v>
      </c>
      <c r="BV2561" s="235">
        <v>1470</v>
      </c>
      <c r="BW2561" s="235">
        <v>73.5</v>
      </c>
      <c r="CB2561" s="134" t="s">
        <v>15160</v>
      </c>
      <c r="CE2561" s="134" t="s">
        <v>15160</v>
      </c>
      <c r="CF2561" s="134">
        <v>6</v>
      </c>
      <c r="CO2561" s="134" t="s">
        <v>15160</v>
      </c>
      <c r="CP2561" s="134">
        <v>6</v>
      </c>
    </row>
    <row r="2562" spans="1:94" x14ac:dyDescent="0.25">
      <c r="A2562" s="134" t="s">
        <v>14</v>
      </c>
      <c r="B2562" s="134" t="s">
        <v>2147</v>
      </c>
      <c r="C2562" s="134" t="s">
        <v>15164</v>
      </c>
      <c r="D2562" s="23" t="s">
        <v>15164</v>
      </c>
      <c r="E2562" s="193" t="s">
        <v>2358</v>
      </c>
      <c r="F2562" s="193" t="s">
        <v>2359</v>
      </c>
      <c r="G2562" s="193" t="s">
        <v>2360</v>
      </c>
      <c r="H2562" s="226" t="s">
        <v>2152</v>
      </c>
      <c r="L2562" s="133" t="s">
        <v>13880</v>
      </c>
      <c r="M2562" s="133" t="s">
        <v>15165</v>
      </c>
      <c r="N2562" s="133" t="s">
        <v>2363</v>
      </c>
      <c r="P2562" s="134">
        <v>20021216</v>
      </c>
      <c r="Q2562" s="133" t="s">
        <v>13646</v>
      </c>
      <c r="R2562" s="134" t="s">
        <v>14389</v>
      </c>
      <c r="S2562" s="134" t="s">
        <v>15164</v>
      </c>
      <c r="X2562" s="134" t="s">
        <v>15164</v>
      </c>
      <c r="Y2562" s="23" t="s">
        <v>2358</v>
      </c>
      <c r="AJ2562" s="134">
        <v>999</v>
      </c>
      <c r="AK2562" s="235">
        <v>999</v>
      </c>
      <c r="AL2562" s="133">
        <v>99</v>
      </c>
      <c r="AM2562" s="134">
        <v>99</v>
      </c>
      <c r="AN2562" s="235">
        <v>99</v>
      </c>
      <c r="AO2562" s="134" t="s">
        <v>15164</v>
      </c>
      <c r="AP2562" s="23" t="s">
        <v>2358</v>
      </c>
      <c r="AQ2562" s="133" t="s">
        <v>15165</v>
      </c>
      <c r="AU2562" s="134">
        <v>999</v>
      </c>
      <c r="AV2562" s="235" t="s">
        <v>14514</v>
      </c>
      <c r="AW2562" s="235">
        <v>13</v>
      </c>
      <c r="AX2562" s="133" t="s">
        <v>2160</v>
      </c>
      <c r="AY2562" s="235">
        <v>1</v>
      </c>
      <c r="AZ2562" s="134" t="s">
        <v>2358</v>
      </c>
      <c r="BA2562" s="133" t="s">
        <v>2161</v>
      </c>
      <c r="BB2562" s="235">
        <v>0</v>
      </c>
      <c r="BE2562" s="134" t="s">
        <v>14514</v>
      </c>
      <c r="BF2562" s="134">
        <v>7</v>
      </c>
      <c r="BG2562" s="134" t="s">
        <v>15164</v>
      </c>
      <c r="BH2562" s="134" t="s">
        <v>15166</v>
      </c>
      <c r="BI2562" s="134" t="s">
        <v>15166</v>
      </c>
      <c r="BJ2562" s="134"/>
      <c r="BK2562" s="134" t="s">
        <v>14514</v>
      </c>
      <c r="BP2562" s="134" t="s">
        <v>15165</v>
      </c>
      <c r="BQ2562" s="134" t="s">
        <v>15165</v>
      </c>
      <c r="BR2562" s="134" t="s">
        <v>15164</v>
      </c>
      <c r="BS2562" s="235" t="s">
        <v>15167</v>
      </c>
      <c r="BT2562" s="235">
        <v>7</v>
      </c>
      <c r="BU2562" s="235" t="s">
        <v>8650</v>
      </c>
      <c r="BV2562" s="235">
        <v>1450</v>
      </c>
      <c r="BW2562" s="235">
        <v>72.5</v>
      </c>
      <c r="CB2562" s="134" t="s">
        <v>15164</v>
      </c>
      <c r="CE2562" s="134" t="s">
        <v>15164</v>
      </c>
      <c r="CF2562" s="134">
        <v>7</v>
      </c>
      <c r="CO2562" s="134" t="s">
        <v>15164</v>
      </c>
      <c r="CP2562" s="134">
        <v>7</v>
      </c>
    </row>
    <row r="2563" spans="1:94" x14ac:dyDescent="0.25">
      <c r="A2563" s="134" t="s">
        <v>14</v>
      </c>
      <c r="B2563" s="134" t="s">
        <v>2147</v>
      </c>
      <c r="C2563" s="134" t="s">
        <v>15168</v>
      </c>
      <c r="D2563" s="23" t="s">
        <v>15168</v>
      </c>
      <c r="E2563" s="193" t="s">
        <v>2358</v>
      </c>
      <c r="F2563" s="193" t="s">
        <v>2359</v>
      </c>
      <c r="G2563" s="193" t="s">
        <v>2360</v>
      </c>
      <c r="H2563" s="226" t="s">
        <v>2152</v>
      </c>
      <c r="L2563" s="133" t="s">
        <v>13880</v>
      </c>
      <c r="M2563" s="133" t="s">
        <v>15169</v>
      </c>
      <c r="N2563" s="133" t="s">
        <v>2363</v>
      </c>
      <c r="P2563" s="134">
        <v>20021216</v>
      </c>
      <c r="Q2563" s="133" t="s">
        <v>13646</v>
      </c>
      <c r="R2563" s="134" t="s">
        <v>14389</v>
      </c>
      <c r="S2563" s="134" t="s">
        <v>15168</v>
      </c>
      <c r="X2563" s="134" t="s">
        <v>15168</v>
      </c>
      <c r="Y2563" s="23" t="s">
        <v>2358</v>
      </c>
      <c r="AJ2563" s="134">
        <v>999</v>
      </c>
      <c r="AK2563" s="235">
        <v>999</v>
      </c>
      <c r="AL2563" s="133">
        <v>99</v>
      </c>
      <c r="AM2563" s="134">
        <v>99</v>
      </c>
      <c r="AN2563" s="235">
        <v>99</v>
      </c>
      <c r="AO2563" s="134" t="s">
        <v>15168</v>
      </c>
      <c r="AP2563" s="23" t="s">
        <v>2358</v>
      </c>
      <c r="AQ2563" s="133" t="s">
        <v>15169</v>
      </c>
      <c r="AU2563" s="134">
        <v>999</v>
      </c>
      <c r="AV2563" s="235" t="s">
        <v>14514</v>
      </c>
      <c r="AW2563" s="235">
        <v>13</v>
      </c>
      <c r="AX2563" s="133" t="s">
        <v>2160</v>
      </c>
      <c r="AY2563" s="235">
        <v>1</v>
      </c>
      <c r="AZ2563" s="134" t="s">
        <v>2358</v>
      </c>
      <c r="BA2563" s="133" t="s">
        <v>2161</v>
      </c>
      <c r="BB2563" s="235">
        <v>0</v>
      </c>
      <c r="BE2563" s="134" t="s">
        <v>14514</v>
      </c>
      <c r="BF2563" s="134">
        <v>8</v>
      </c>
      <c r="BG2563" s="134" t="s">
        <v>15168</v>
      </c>
      <c r="BH2563" s="134" t="s">
        <v>15170</v>
      </c>
      <c r="BI2563" s="134" t="s">
        <v>15170</v>
      </c>
      <c r="BJ2563" s="134"/>
      <c r="BK2563" s="134" t="s">
        <v>14514</v>
      </c>
      <c r="BP2563" s="134" t="s">
        <v>15169</v>
      </c>
      <c r="BQ2563" s="134" t="s">
        <v>15169</v>
      </c>
      <c r="BR2563" s="134" t="s">
        <v>15168</v>
      </c>
      <c r="BS2563" s="235" t="s">
        <v>15171</v>
      </c>
      <c r="BT2563" s="235">
        <v>7</v>
      </c>
      <c r="BU2563" s="235" t="s">
        <v>8650</v>
      </c>
      <c r="BV2563" s="235">
        <v>1790</v>
      </c>
      <c r="BW2563" s="235">
        <v>89.5</v>
      </c>
      <c r="CB2563" s="134" t="s">
        <v>15168</v>
      </c>
      <c r="CE2563" s="134" t="s">
        <v>15168</v>
      </c>
      <c r="CF2563" s="134">
        <v>8</v>
      </c>
      <c r="CO2563" s="134" t="s">
        <v>15168</v>
      </c>
      <c r="CP2563" s="134">
        <v>8</v>
      </c>
    </row>
    <row r="2564" spans="1:94" x14ac:dyDescent="0.25">
      <c r="A2564" s="134" t="s">
        <v>14</v>
      </c>
      <c r="B2564" s="134" t="s">
        <v>2147</v>
      </c>
      <c r="C2564" s="134" t="s">
        <v>15172</v>
      </c>
      <c r="D2564" s="23" t="s">
        <v>15172</v>
      </c>
      <c r="E2564" s="193" t="s">
        <v>2358</v>
      </c>
      <c r="F2564" s="193" t="s">
        <v>2359</v>
      </c>
      <c r="G2564" s="193" t="s">
        <v>2360</v>
      </c>
      <c r="H2564" s="226" t="s">
        <v>2152</v>
      </c>
      <c r="L2564" s="133" t="s">
        <v>13880</v>
      </c>
      <c r="M2564" s="133" t="s">
        <v>15173</v>
      </c>
      <c r="N2564" s="133" t="s">
        <v>2363</v>
      </c>
      <c r="P2564" s="134">
        <v>20021216</v>
      </c>
      <c r="Q2564" s="133" t="s">
        <v>13646</v>
      </c>
      <c r="R2564" s="134" t="s">
        <v>14389</v>
      </c>
      <c r="S2564" s="134" t="s">
        <v>15172</v>
      </c>
      <c r="X2564" s="134" t="s">
        <v>15172</v>
      </c>
      <c r="Y2564" s="23" t="s">
        <v>2358</v>
      </c>
      <c r="AJ2564" s="134">
        <v>999</v>
      </c>
      <c r="AK2564" s="235">
        <v>999</v>
      </c>
      <c r="AL2564" s="133">
        <v>99</v>
      </c>
      <c r="AM2564" s="134">
        <v>99</v>
      </c>
      <c r="AN2564" s="235">
        <v>99</v>
      </c>
      <c r="AO2564" s="134" t="s">
        <v>15172</v>
      </c>
      <c r="AP2564" s="23" t="s">
        <v>2358</v>
      </c>
      <c r="AQ2564" s="133" t="s">
        <v>15173</v>
      </c>
      <c r="AU2564" s="134">
        <v>999</v>
      </c>
      <c r="AV2564" s="235" t="s">
        <v>14514</v>
      </c>
      <c r="AW2564" s="235">
        <v>13</v>
      </c>
      <c r="AX2564" s="133" t="s">
        <v>2160</v>
      </c>
      <c r="AY2564" s="235">
        <v>1</v>
      </c>
      <c r="AZ2564" s="134" t="s">
        <v>2358</v>
      </c>
      <c r="BA2564" s="133" t="s">
        <v>2161</v>
      </c>
      <c r="BB2564" s="235">
        <v>0</v>
      </c>
      <c r="BE2564" s="134" t="s">
        <v>14514</v>
      </c>
      <c r="BF2564" s="134">
        <v>9</v>
      </c>
      <c r="BG2564" s="134" t="s">
        <v>15172</v>
      </c>
      <c r="BH2564" s="134" t="s">
        <v>15174</v>
      </c>
      <c r="BI2564" s="134" t="s">
        <v>15174</v>
      </c>
      <c r="BJ2564" s="134"/>
      <c r="BK2564" s="134" t="s">
        <v>14514</v>
      </c>
      <c r="BP2564" s="134" t="s">
        <v>15173</v>
      </c>
      <c r="BQ2564" s="134" t="s">
        <v>15173</v>
      </c>
      <c r="BR2564" s="134" t="s">
        <v>15172</v>
      </c>
      <c r="BS2564" s="235" t="s">
        <v>15175</v>
      </c>
      <c r="BT2564" s="235">
        <v>7</v>
      </c>
      <c r="BU2564" s="235" t="s">
        <v>8650</v>
      </c>
      <c r="BV2564" s="235">
        <v>2020</v>
      </c>
      <c r="BW2564" s="235">
        <v>101</v>
      </c>
      <c r="CB2564" s="134" t="s">
        <v>15172</v>
      </c>
      <c r="CE2564" s="134" t="s">
        <v>15172</v>
      </c>
      <c r="CF2564" s="134">
        <v>9</v>
      </c>
      <c r="CO2564" s="134" t="s">
        <v>15172</v>
      </c>
      <c r="CP2564" s="134">
        <v>9</v>
      </c>
    </row>
    <row r="2565" spans="1:94" x14ac:dyDescent="0.25">
      <c r="A2565" s="134" t="s">
        <v>14</v>
      </c>
      <c r="B2565" s="134" t="s">
        <v>2147</v>
      </c>
      <c r="C2565" s="134" t="s">
        <v>15176</v>
      </c>
      <c r="D2565" s="23" t="s">
        <v>15176</v>
      </c>
      <c r="E2565" s="193" t="s">
        <v>2358</v>
      </c>
      <c r="F2565" s="193" t="s">
        <v>2359</v>
      </c>
      <c r="G2565" s="193" t="s">
        <v>2360</v>
      </c>
      <c r="H2565" s="226" t="s">
        <v>2152</v>
      </c>
      <c r="L2565" s="133" t="s">
        <v>13880</v>
      </c>
      <c r="M2565" s="133" t="s">
        <v>15177</v>
      </c>
      <c r="N2565" s="133" t="s">
        <v>2363</v>
      </c>
      <c r="P2565" s="134">
        <v>20021216</v>
      </c>
      <c r="Q2565" s="133" t="s">
        <v>13646</v>
      </c>
      <c r="R2565" s="134" t="s">
        <v>13</v>
      </c>
      <c r="S2565" s="134" t="s">
        <v>15176</v>
      </c>
      <c r="X2565" s="134" t="s">
        <v>15176</v>
      </c>
      <c r="Y2565" s="23" t="s">
        <v>2358</v>
      </c>
      <c r="AJ2565" s="134">
        <v>999</v>
      </c>
      <c r="AK2565" s="235">
        <v>999</v>
      </c>
      <c r="AL2565" s="133">
        <v>99</v>
      </c>
      <c r="AM2565" s="134">
        <v>99</v>
      </c>
      <c r="AN2565" s="235">
        <v>99</v>
      </c>
      <c r="AO2565" s="134" t="s">
        <v>15176</v>
      </c>
      <c r="AP2565" s="23" t="s">
        <v>2358</v>
      </c>
      <c r="AQ2565" s="133" t="s">
        <v>15177</v>
      </c>
      <c r="AU2565" s="134">
        <v>999</v>
      </c>
      <c r="AV2565" s="235" t="s">
        <v>14514</v>
      </c>
      <c r="AW2565" s="235">
        <v>13</v>
      </c>
      <c r="AX2565" s="133" t="s">
        <v>2160</v>
      </c>
      <c r="AY2565" s="235">
        <v>1</v>
      </c>
      <c r="AZ2565" s="134" t="s">
        <v>2358</v>
      </c>
      <c r="BA2565" s="133" t="s">
        <v>2161</v>
      </c>
      <c r="BB2565" s="235">
        <v>0</v>
      </c>
      <c r="BE2565" s="134" t="s">
        <v>14514</v>
      </c>
      <c r="BF2565" s="134">
        <v>10</v>
      </c>
      <c r="BG2565" s="134" t="s">
        <v>15176</v>
      </c>
      <c r="BH2565" s="134" t="s">
        <v>15178</v>
      </c>
      <c r="BI2565" s="134" t="s">
        <v>15178</v>
      </c>
      <c r="BJ2565" s="134"/>
      <c r="BK2565" s="134" t="s">
        <v>14514</v>
      </c>
      <c r="BP2565" s="134" t="s">
        <v>15177</v>
      </c>
      <c r="BQ2565" s="134" t="s">
        <v>15177</v>
      </c>
      <c r="BR2565" s="134" t="s">
        <v>15176</v>
      </c>
      <c r="BS2565" s="235" t="s">
        <v>15179</v>
      </c>
      <c r="BT2565" s="235">
        <v>7</v>
      </c>
      <c r="BU2565" s="235" t="s">
        <v>8650</v>
      </c>
      <c r="BV2565" s="235">
        <v>1470</v>
      </c>
      <c r="BW2565" s="235">
        <v>73.5</v>
      </c>
      <c r="CB2565" s="134" t="s">
        <v>15176</v>
      </c>
      <c r="CE2565" s="134" t="s">
        <v>15176</v>
      </c>
      <c r="CF2565" s="134">
        <v>10</v>
      </c>
      <c r="CO2565" s="134" t="s">
        <v>15176</v>
      </c>
      <c r="CP2565" s="134">
        <v>10</v>
      </c>
    </row>
    <row r="2566" spans="1:94" x14ac:dyDescent="0.25">
      <c r="A2566" s="134" t="s">
        <v>14</v>
      </c>
      <c r="B2566" s="134" t="s">
        <v>2147</v>
      </c>
      <c r="C2566" s="134" t="s">
        <v>15180</v>
      </c>
      <c r="D2566" s="23" t="s">
        <v>15180</v>
      </c>
      <c r="E2566" s="193" t="s">
        <v>2358</v>
      </c>
      <c r="F2566" s="193" t="s">
        <v>2359</v>
      </c>
      <c r="G2566" s="193" t="s">
        <v>2360</v>
      </c>
      <c r="H2566" s="226" t="s">
        <v>2152</v>
      </c>
      <c r="L2566" s="133" t="s">
        <v>13880</v>
      </c>
      <c r="M2566" s="133" t="s">
        <v>15181</v>
      </c>
      <c r="N2566" s="133" t="s">
        <v>2363</v>
      </c>
      <c r="P2566" s="134">
        <v>20021216</v>
      </c>
      <c r="Q2566" s="133" t="s">
        <v>13646</v>
      </c>
      <c r="R2566" s="134" t="s">
        <v>13</v>
      </c>
      <c r="S2566" s="134" t="s">
        <v>15180</v>
      </c>
      <c r="X2566" s="134" t="s">
        <v>15180</v>
      </c>
      <c r="Y2566" s="23" t="s">
        <v>2358</v>
      </c>
      <c r="AJ2566" s="134">
        <v>999</v>
      </c>
      <c r="AK2566" s="235">
        <v>999</v>
      </c>
      <c r="AL2566" s="133">
        <v>99</v>
      </c>
      <c r="AM2566" s="134">
        <v>99</v>
      </c>
      <c r="AN2566" s="235">
        <v>99</v>
      </c>
      <c r="AO2566" s="134" t="s">
        <v>15180</v>
      </c>
      <c r="AP2566" s="23" t="s">
        <v>2358</v>
      </c>
      <c r="AQ2566" s="133" t="s">
        <v>15181</v>
      </c>
      <c r="AU2566" s="134">
        <v>999</v>
      </c>
      <c r="AV2566" s="235" t="s">
        <v>14514</v>
      </c>
      <c r="AW2566" s="235">
        <v>13</v>
      </c>
      <c r="AX2566" s="133" t="s">
        <v>2160</v>
      </c>
      <c r="AY2566" s="235">
        <v>1</v>
      </c>
      <c r="AZ2566" s="134" t="s">
        <v>2358</v>
      </c>
      <c r="BA2566" s="133" t="s">
        <v>2161</v>
      </c>
      <c r="BB2566" s="235">
        <v>0</v>
      </c>
      <c r="BE2566" s="134" t="s">
        <v>14514</v>
      </c>
      <c r="BF2566" s="134">
        <v>11</v>
      </c>
      <c r="BG2566" s="134" t="s">
        <v>15180</v>
      </c>
      <c r="BH2566" s="134" t="s">
        <v>15182</v>
      </c>
      <c r="BI2566" s="134" t="s">
        <v>15182</v>
      </c>
      <c r="BJ2566" s="134"/>
      <c r="BK2566" s="134" t="s">
        <v>14514</v>
      </c>
      <c r="BP2566" s="134" t="s">
        <v>15181</v>
      </c>
      <c r="BQ2566" s="134" t="s">
        <v>15181</v>
      </c>
      <c r="BR2566" s="134" t="s">
        <v>15180</v>
      </c>
      <c r="BS2566" s="235" t="s">
        <v>15183</v>
      </c>
      <c r="BT2566" s="235">
        <v>7</v>
      </c>
      <c r="BU2566" s="235" t="s">
        <v>8650</v>
      </c>
      <c r="BV2566" s="235">
        <v>1360</v>
      </c>
      <c r="BW2566" s="235">
        <v>68</v>
      </c>
      <c r="CB2566" s="134" t="s">
        <v>15180</v>
      </c>
      <c r="CE2566" s="134" t="s">
        <v>15180</v>
      </c>
      <c r="CF2566" s="134">
        <v>11</v>
      </c>
      <c r="CO2566" s="134" t="s">
        <v>15180</v>
      </c>
      <c r="CP2566" s="134">
        <v>11</v>
      </c>
    </row>
    <row r="2567" spans="1:94" x14ac:dyDescent="0.25">
      <c r="A2567" s="134" t="s">
        <v>14</v>
      </c>
      <c r="B2567" s="134" t="s">
        <v>2147</v>
      </c>
      <c r="C2567" s="134" t="s">
        <v>15184</v>
      </c>
      <c r="D2567" s="23" t="s">
        <v>15184</v>
      </c>
      <c r="E2567" s="193" t="s">
        <v>2358</v>
      </c>
      <c r="F2567" s="193" t="s">
        <v>2359</v>
      </c>
      <c r="G2567" s="193" t="s">
        <v>2360</v>
      </c>
      <c r="H2567" s="226" t="s">
        <v>2152</v>
      </c>
      <c r="L2567" s="133" t="s">
        <v>13880</v>
      </c>
      <c r="M2567" s="133" t="s">
        <v>15185</v>
      </c>
      <c r="N2567" s="133" t="s">
        <v>2363</v>
      </c>
      <c r="P2567" s="134">
        <v>20021216</v>
      </c>
      <c r="Q2567" s="133" t="s">
        <v>13646</v>
      </c>
      <c r="R2567" s="134" t="s">
        <v>13</v>
      </c>
      <c r="S2567" s="134" t="s">
        <v>15184</v>
      </c>
      <c r="X2567" s="134" t="s">
        <v>15184</v>
      </c>
      <c r="Y2567" s="23" t="s">
        <v>2358</v>
      </c>
      <c r="AJ2567" s="134">
        <v>999</v>
      </c>
      <c r="AK2567" s="235">
        <v>999</v>
      </c>
      <c r="AL2567" s="133">
        <v>99</v>
      </c>
      <c r="AM2567" s="134">
        <v>99</v>
      </c>
      <c r="AN2567" s="235">
        <v>99</v>
      </c>
      <c r="AO2567" s="134" t="s">
        <v>15184</v>
      </c>
      <c r="AP2567" s="23" t="s">
        <v>2358</v>
      </c>
      <c r="AQ2567" s="133" t="s">
        <v>15185</v>
      </c>
      <c r="AU2567" s="134">
        <v>999</v>
      </c>
      <c r="AV2567" s="235" t="s">
        <v>14514</v>
      </c>
      <c r="AW2567" s="235">
        <v>13</v>
      </c>
      <c r="AX2567" s="133" t="s">
        <v>2160</v>
      </c>
      <c r="AY2567" s="235">
        <v>1</v>
      </c>
      <c r="AZ2567" s="134" t="s">
        <v>2358</v>
      </c>
      <c r="BA2567" s="133" t="s">
        <v>2161</v>
      </c>
      <c r="BB2567" s="235">
        <v>0</v>
      </c>
      <c r="BE2567" s="134" t="s">
        <v>14514</v>
      </c>
      <c r="BF2567" s="134">
        <v>12</v>
      </c>
      <c r="BG2567" s="134" t="s">
        <v>15184</v>
      </c>
      <c r="BH2567" s="134" t="s">
        <v>15186</v>
      </c>
      <c r="BI2567" s="134" t="s">
        <v>15186</v>
      </c>
      <c r="BJ2567" s="134"/>
      <c r="BK2567" s="134" t="s">
        <v>14514</v>
      </c>
      <c r="BP2567" s="134" t="s">
        <v>15185</v>
      </c>
      <c r="BQ2567" s="134" t="s">
        <v>15185</v>
      </c>
      <c r="BR2567" s="134" t="s">
        <v>15184</v>
      </c>
      <c r="BS2567" s="235" t="s">
        <v>15187</v>
      </c>
      <c r="BT2567" s="235">
        <v>7</v>
      </c>
      <c r="BU2567" s="235" t="s">
        <v>8650</v>
      </c>
      <c r="BV2567" s="235">
        <v>1660</v>
      </c>
      <c r="BW2567" s="235">
        <v>83</v>
      </c>
      <c r="CB2567" s="134" t="s">
        <v>15184</v>
      </c>
      <c r="CE2567" s="134" t="s">
        <v>15184</v>
      </c>
      <c r="CF2567" s="134">
        <v>12</v>
      </c>
      <c r="CO2567" s="134" t="s">
        <v>15184</v>
      </c>
      <c r="CP2567" s="134">
        <v>12</v>
      </c>
    </row>
    <row r="2568" spans="1:94" x14ac:dyDescent="0.25">
      <c r="A2568" s="134" t="s">
        <v>14</v>
      </c>
      <c r="B2568" s="134" t="s">
        <v>2147</v>
      </c>
      <c r="C2568" s="134" t="s">
        <v>15188</v>
      </c>
      <c r="D2568" s="23" t="s">
        <v>15188</v>
      </c>
      <c r="E2568" s="193" t="s">
        <v>2358</v>
      </c>
      <c r="F2568" s="193" t="s">
        <v>2359</v>
      </c>
      <c r="G2568" s="193" t="s">
        <v>2360</v>
      </c>
      <c r="H2568" s="226" t="s">
        <v>2152</v>
      </c>
      <c r="L2568" s="133" t="s">
        <v>13880</v>
      </c>
      <c r="N2568" s="133" t="s">
        <v>2363</v>
      </c>
      <c r="P2568" s="134">
        <v>20021216</v>
      </c>
      <c r="Q2568" s="133" t="s">
        <v>13646</v>
      </c>
      <c r="R2568" s="134" t="s">
        <v>14</v>
      </c>
      <c r="S2568" s="134" t="s">
        <v>15188</v>
      </c>
      <c r="X2568" s="134" t="s">
        <v>15188</v>
      </c>
      <c r="Y2568" s="23" t="s">
        <v>2358</v>
      </c>
      <c r="AJ2568" s="134">
        <v>999</v>
      </c>
      <c r="AK2568" s="235">
        <v>999</v>
      </c>
      <c r="AL2568" s="133">
        <v>99</v>
      </c>
      <c r="AM2568" s="134">
        <v>99</v>
      </c>
      <c r="AN2568" s="235">
        <v>99</v>
      </c>
      <c r="AO2568" s="134" t="s">
        <v>15188</v>
      </c>
      <c r="AP2568" s="23" t="s">
        <v>2358</v>
      </c>
      <c r="AU2568" s="134">
        <v>999</v>
      </c>
      <c r="AV2568" s="235" t="s">
        <v>14514</v>
      </c>
      <c r="AW2568" s="235">
        <v>13</v>
      </c>
      <c r="AX2568" s="133" t="s">
        <v>2160</v>
      </c>
      <c r="AY2568" s="235">
        <v>1</v>
      </c>
      <c r="AZ2568" s="134" t="s">
        <v>2358</v>
      </c>
      <c r="BA2568" s="133" t="s">
        <v>2161</v>
      </c>
      <c r="BB2568" s="235">
        <v>0</v>
      </c>
      <c r="BE2568" s="134" t="s">
        <v>14514</v>
      </c>
      <c r="BF2568" s="134">
        <v>13</v>
      </c>
      <c r="BG2568" s="134" t="s">
        <v>15188</v>
      </c>
      <c r="BH2568" s="134" t="s">
        <v>15189</v>
      </c>
      <c r="BI2568" s="134" t="s">
        <v>15189</v>
      </c>
      <c r="BJ2568" s="134"/>
      <c r="BK2568" s="134" t="s">
        <v>14514</v>
      </c>
      <c r="BR2568" s="134" t="s">
        <v>15188</v>
      </c>
      <c r="BS2568" s="235" t="s">
        <v>15190</v>
      </c>
      <c r="BT2568" s="235">
        <v>7</v>
      </c>
      <c r="BU2568" s="235" t="s">
        <v>8650</v>
      </c>
      <c r="BV2568" s="235">
        <v>1820</v>
      </c>
      <c r="BW2568" s="235">
        <v>91</v>
      </c>
      <c r="CB2568" s="134" t="s">
        <v>15188</v>
      </c>
      <c r="CE2568" s="134" t="s">
        <v>15188</v>
      </c>
      <c r="CF2568" s="134">
        <v>13</v>
      </c>
      <c r="CO2568" s="134" t="s">
        <v>15188</v>
      </c>
      <c r="CP2568" s="134">
        <v>13</v>
      </c>
    </row>
    <row r="2569" spans="1:94" x14ac:dyDescent="0.25">
      <c r="A2569" s="134" t="s">
        <v>14</v>
      </c>
      <c r="B2569" s="134" t="s">
        <v>2147</v>
      </c>
      <c r="C2569" s="134" t="s">
        <v>15191</v>
      </c>
      <c r="D2569" s="36" t="s">
        <v>15191</v>
      </c>
      <c r="E2569" s="164" t="s">
        <v>1364</v>
      </c>
      <c r="F2569" s="201" t="s">
        <v>14483</v>
      </c>
      <c r="G2569" s="201" t="s">
        <v>14484</v>
      </c>
      <c r="H2569" s="226" t="s">
        <v>2152</v>
      </c>
      <c r="L2569" s="133" t="s">
        <v>14485</v>
      </c>
      <c r="M2569" s="133" t="s">
        <v>15192</v>
      </c>
      <c r="N2569" s="133" t="s">
        <v>14487</v>
      </c>
      <c r="P2569" s="134">
        <v>20021216</v>
      </c>
      <c r="Q2569" s="133" t="s">
        <v>13646</v>
      </c>
      <c r="S2569" s="134" t="s">
        <v>15191</v>
      </c>
      <c r="X2569" s="134" t="s">
        <v>15191</v>
      </c>
      <c r="Y2569" s="216" t="s">
        <v>1364</v>
      </c>
      <c r="AJ2569" s="134">
        <v>999</v>
      </c>
      <c r="AK2569" s="235">
        <v>999</v>
      </c>
      <c r="AL2569" s="133">
        <v>99</v>
      </c>
      <c r="AM2569" s="134">
        <v>99</v>
      </c>
      <c r="AN2569" s="235">
        <v>99</v>
      </c>
      <c r="AO2569" s="134" t="s">
        <v>15191</v>
      </c>
      <c r="AP2569" s="216" t="s">
        <v>1364</v>
      </c>
      <c r="AQ2569" s="133" t="s">
        <v>15192</v>
      </c>
      <c r="AU2569" s="134">
        <v>999</v>
      </c>
      <c r="AV2569" s="235" t="s">
        <v>14514</v>
      </c>
      <c r="AW2569" s="235">
        <v>13</v>
      </c>
      <c r="AX2569" s="133" t="s">
        <v>2160</v>
      </c>
      <c r="AY2569" s="235">
        <v>1</v>
      </c>
      <c r="AZ2569" s="134" t="s">
        <v>1364</v>
      </c>
      <c r="BA2569" s="133" t="s">
        <v>2161</v>
      </c>
      <c r="BB2569" s="235">
        <v>0</v>
      </c>
      <c r="BE2569" s="134" t="s">
        <v>14514</v>
      </c>
      <c r="BF2569" s="134">
        <v>2</v>
      </c>
      <c r="BG2569" s="134" t="s">
        <v>15191</v>
      </c>
      <c r="BH2569" s="134" t="s">
        <v>15193</v>
      </c>
      <c r="BI2569" s="134" t="s">
        <v>15193</v>
      </c>
      <c r="BJ2569" s="134"/>
      <c r="BK2569" s="134" t="s">
        <v>14514</v>
      </c>
      <c r="BP2569" s="134" t="s">
        <v>15192</v>
      </c>
      <c r="BQ2569" s="134" t="s">
        <v>15192</v>
      </c>
      <c r="BR2569" s="134" t="s">
        <v>15191</v>
      </c>
      <c r="BS2569" s="235" t="s">
        <v>15194</v>
      </c>
      <c r="BT2569" s="235">
        <v>7</v>
      </c>
      <c r="BU2569" s="235" t="s">
        <v>8650</v>
      </c>
      <c r="BV2569" s="235">
        <v>114</v>
      </c>
      <c r="BW2569" s="235">
        <v>25</v>
      </c>
      <c r="CB2569" s="134" t="s">
        <v>15191</v>
      </c>
      <c r="CE2569" s="134" t="s">
        <v>15191</v>
      </c>
      <c r="CF2569" s="134">
        <v>2</v>
      </c>
      <c r="CO2569" s="134" t="s">
        <v>15191</v>
      </c>
      <c r="CP2569" s="134">
        <v>2</v>
      </c>
    </row>
    <row r="2570" spans="1:94" x14ac:dyDescent="0.25">
      <c r="A2570" s="134" t="s">
        <v>14</v>
      </c>
      <c r="B2570" s="134" t="s">
        <v>2147</v>
      </c>
      <c r="C2570" s="134" t="s">
        <v>15195</v>
      </c>
      <c r="D2570" s="36" t="s">
        <v>15195</v>
      </c>
      <c r="E2570" s="164" t="s">
        <v>1364</v>
      </c>
      <c r="F2570" s="201" t="s">
        <v>14483</v>
      </c>
      <c r="G2570" s="201" t="s">
        <v>14484</v>
      </c>
      <c r="H2570" s="226" t="s">
        <v>2152</v>
      </c>
      <c r="L2570" s="133" t="s">
        <v>14485</v>
      </c>
      <c r="M2570" s="133" t="s">
        <v>15196</v>
      </c>
      <c r="N2570" s="133" t="s">
        <v>14487</v>
      </c>
      <c r="P2570" s="134">
        <v>20021216</v>
      </c>
      <c r="Q2570" s="133" t="s">
        <v>13646</v>
      </c>
      <c r="S2570" s="134" t="s">
        <v>15195</v>
      </c>
      <c r="X2570" s="134" t="s">
        <v>15195</v>
      </c>
      <c r="Y2570" s="216" t="s">
        <v>1364</v>
      </c>
      <c r="AJ2570" s="134">
        <v>999</v>
      </c>
      <c r="AK2570" s="235">
        <v>999</v>
      </c>
      <c r="AL2570" s="133">
        <v>99</v>
      </c>
      <c r="AM2570" s="134">
        <v>99</v>
      </c>
      <c r="AN2570" s="235">
        <v>99</v>
      </c>
      <c r="AO2570" s="134" t="s">
        <v>15195</v>
      </c>
      <c r="AP2570" s="216" t="s">
        <v>1364</v>
      </c>
      <c r="AQ2570" s="133" t="s">
        <v>15196</v>
      </c>
      <c r="AU2570" s="134">
        <v>999</v>
      </c>
      <c r="AV2570" s="235" t="s">
        <v>14514</v>
      </c>
      <c r="AW2570" s="235">
        <v>13</v>
      </c>
      <c r="AX2570" s="133" t="s">
        <v>2160</v>
      </c>
      <c r="AY2570" s="235">
        <v>1</v>
      </c>
      <c r="AZ2570" s="134" t="s">
        <v>1364</v>
      </c>
      <c r="BA2570" s="133" t="s">
        <v>2161</v>
      </c>
      <c r="BB2570" s="235">
        <v>0</v>
      </c>
      <c r="BE2570" s="134" t="s">
        <v>14514</v>
      </c>
      <c r="BF2570" s="134">
        <v>3</v>
      </c>
      <c r="BG2570" s="134" t="s">
        <v>15195</v>
      </c>
      <c r="BH2570" s="134" t="s">
        <v>15197</v>
      </c>
      <c r="BI2570" s="134" t="s">
        <v>15197</v>
      </c>
      <c r="BJ2570" s="134"/>
      <c r="BK2570" s="134" t="s">
        <v>14514</v>
      </c>
      <c r="BP2570" s="134" t="s">
        <v>15196</v>
      </c>
      <c r="BQ2570" s="134" t="s">
        <v>15196</v>
      </c>
      <c r="BR2570" s="134" t="s">
        <v>15195</v>
      </c>
      <c r="BS2570" s="235" t="s">
        <v>15198</v>
      </c>
      <c r="BT2570" s="235">
        <v>7</v>
      </c>
      <c r="BU2570" s="235" t="s">
        <v>8650</v>
      </c>
      <c r="BV2570" s="235">
        <v>148</v>
      </c>
      <c r="BW2570" s="235">
        <v>32.5</v>
      </c>
      <c r="CB2570" s="134" t="s">
        <v>15195</v>
      </c>
      <c r="CE2570" s="134" t="s">
        <v>15195</v>
      </c>
      <c r="CF2570" s="134">
        <v>3</v>
      </c>
      <c r="CO2570" s="134" t="s">
        <v>15195</v>
      </c>
      <c r="CP2570" s="134">
        <v>3</v>
      </c>
    </row>
    <row r="2571" spans="1:94" x14ac:dyDescent="0.25">
      <c r="A2571" s="134" t="s">
        <v>14</v>
      </c>
      <c r="B2571" s="134" t="s">
        <v>2147</v>
      </c>
      <c r="C2571" s="134" t="s">
        <v>15199</v>
      </c>
      <c r="D2571" s="36" t="s">
        <v>15199</v>
      </c>
      <c r="E2571" s="164" t="s">
        <v>1364</v>
      </c>
      <c r="F2571" s="201" t="s">
        <v>14483</v>
      </c>
      <c r="G2571" s="201" t="s">
        <v>14484</v>
      </c>
      <c r="H2571" s="226" t="s">
        <v>2152</v>
      </c>
      <c r="L2571" s="133" t="s">
        <v>14485</v>
      </c>
      <c r="M2571" s="133" t="s">
        <v>15200</v>
      </c>
      <c r="N2571" s="133" t="s">
        <v>14487</v>
      </c>
      <c r="P2571" s="134">
        <v>20021216</v>
      </c>
      <c r="Q2571" s="133" t="s">
        <v>13646</v>
      </c>
      <c r="S2571" s="134" t="s">
        <v>15199</v>
      </c>
      <c r="X2571" s="134" t="s">
        <v>15199</v>
      </c>
      <c r="Y2571" s="216" t="s">
        <v>1364</v>
      </c>
      <c r="AJ2571" s="134">
        <v>999</v>
      </c>
      <c r="AK2571" s="235">
        <v>999</v>
      </c>
      <c r="AL2571" s="133">
        <v>99</v>
      </c>
      <c r="AM2571" s="134">
        <v>99</v>
      </c>
      <c r="AN2571" s="235">
        <v>99</v>
      </c>
      <c r="AO2571" s="134" t="s">
        <v>15199</v>
      </c>
      <c r="AP2571" s="216" t="s">
        <v>1364</v>
      </c>
      <c r="AQ2571" s="133" t="s">
        <v>15200</v>
      </c>
      <c r="AU2571" s="134">
        <v>999</v>
      </c>
      <c r="AV2571" s="235" t="s">
        <v>14514</v>
      </c>
      <c r="AW2571" s="235">
        <v>13</v>
      </c>
      <c r="AX2571" s="133" t="s">
        <v>2160</v>
      </c>
      <c r="AY2571" s="235">
        <v>1</v>
      </c>
      <c r="AZ2571" s="134" t="s">
        <v>1364</v>
      </c>
      <c r="BA2571" s="133" t="s">
        <v>2161</v>
      </c>
      <c r="BB2571" s="235">
        <v>0</v>
      </c>
      <c r="BE2571" s="134" t="s">
        <v>14514</v>
      </c>
      <c r="BF2571" s="134">
        <v>8</v>
      </c>
      <c r="BG2571" s="134" t="s">
        <v>15199</v>
      </c>
      <c r="BH2571" s="134" t="s">
        <v>15201</v>
      </c>
      <c r="BI2571" s="134" t="s">
        <v>15201</v>
      </c>
      <c r="BJ2571" s="134"/>
      <c r="BK2571" s="134" t="s">
        <v>14514</v>
      </c>
      <c r="BP2571" s="134" t="s">
        <v>15200</v>
      </c>
      <c r="BQ2571" s="134" t="s">
        <v>15200</v>
      </c>
      <c r="BR2571" s="134" t="s">
        <v>15199</v>
      </c>
      <c r="BS2571" s="235" t="s">
        <v>15202</v>
      </c>
      <c r="BT2571" s="235">
        <v>7</v>
      </c>
      <c r="BU2571" s="235" t="s">
        <v>8650</v>
      </c>
      <c r="BV2571" s="235">
        <v>161</v>
      </c>
      <c r="BW2571" s="235">
        <v>35.5</v>
      </c>
      <c r="CB2571" s="134" t="s">
        <v>15199</v>
      </c>
      <c r="CE2571" s="134" t="s">
        <v>15199</v>
      </c>
      <c r="CF2571" s="134">
        <v>8</v>
      </c>
      <c r="CO2571" s="134" t="s">
        <v>15199</v>
      </c>
      <c r="CP2571" s="134">
        <v>8</v>
      </c>
    </row>
    <row r="2572" spans="1:94" x14ac:dyDescent="0.25">
      <c r="A2572" s="134" t="s">
        <v>14</v>
      </c>
      <c r="B2572" s="134" t="s">
        <v>2147</v>
      </c>
      <c r="C2572" s="134" t="s">
        <v>15203</v>
      </c>
      <c r="D2572" s="36" t="s">
        <v>15203</v>
      </c>
      <c r="E2572" s="164" t="s">
        <v>1364</v>
      </c>
      <c r="F2572" s="201" t="s">
        <v>14483</v>
      </c>
      <c r="G2572" s="201" t="s">
        <v>14484</v>
      </c>
      <c r="H2572" s="226" t="s">
        <v>2152</v>
      </c>
      <c r="L2572" s="133" t="s">
        <v>14485</v>
      </c>
      <c r="M2572" s="133" t="s">
        <v>15204</v>
      </c>
      <c r="N2572" s="133" t="s">
        <v>14487</v>
      </c>
      <c r="P2572" s="134">
        <v>20021216</v>
      </c>
      <c r="Q2572" s="133" t="s">
        <v>13646</v>
      </c>
      <c r="S2572" s="134" t="s">
        <v>15203</v>
      </c>
      <c r="X2572" s="134" t="s">
        <v>15203</v>
      </c>
      <c r="Y2572" s="216" t="s">
        <v>1364</v>
      </c>
      <c r="AJ2572" s="134">
        <v>999</v>
      </c>
      <c r="AK2572" s="235">
        <v>999</v>
      </c>
      <c r="AL2572" s="133">
        <v>99</v>
      </c>
      <c r="AM2572" s="134">
        <v>99</v>
      </c>
      <c r="AN2572" s="235">
        <v>99</v>
      </c>
      <c r="AO2572" s="134" t="s">
        <v>15203</v>
      </c>
      <c r="AP2572" s="216" t="s">
        <v>1364</v>
      </c>
      <c r="AQ2572" s="133" t="s">
        <v>15204</v>
      </c>
      <c r="AU2572" s="134">
        <v>999</v>
      </c>
      <c r="AV2572" s="235" t="s">
        <v>14514</v>
      </c>
      <c r="AW2572" s="235">
        <v>13</v>
      </c>
      <c r="AX2572" s="133" t="s">
        <v>2160</v>
      </c>
      <c r="AY2572" s="235">
        <v>1</v>
      </c>
      <c r="AZ2572" s="134" t="s">
        <v>1364</v>
      </c>
      <c r="BA2572" s="133" t="s">
        <v>2161</v>
      </c>
      <c r="BB2572" s="235">
        <v>0</v>
      </c>
      <c r="BE2572" s="134" t="s">
        <v>14514</v>
      </c>
      <c r="BF2572" s="134">
        <v>9</v>
      </c>
      <c r="BG2572" s="134" t="s">
        <v>15203</v>
      </c>
      <c r="BH2572" s="134" t="s">
        <v>15205</v>
      </c>
      <c r="BI2572" s="134" t="s">
        <v>15205</v>
      </c>
      <c r="BJ2572" s="134"/>
      <c r="BK2572" s="134" t="s">
        <v>14514</v>
      </c>
      <c r="BP2572" s="134" t="s">
        <v>15204</v>
      </c>
      <c r="BQ2572" s="134" t="s">
        <v>15204</v>
      </c>
      <c r="BR2572" s="134" t="s">
        <v>15203</v>
      </c>
      <c r="BS2572" s="235" t="s">
        <v>15206</v>
      </c>
      <c r="BT2572" s="235">
        <v>7</v>
      </c>
      <c r="BU2572" s="235" t="s">
        <v>8650</v>
      </c>
      <c r="BV2572" s="235">
        <v>152</v>
      </c>
      <c r="BW2572" s="235">
        <v>33.5</v>
      </c>
      <c r="CB2572" s="134" t="s">
        <v>15203</v>
      </c>
      <c r="CE2572" s="134" t="s">
        <v>15203</v>
      </c>
      <c r="CF2572" s="134">
        <v>9</v>
      </c>
      <c r="CO2572" s="134" t="s">
        <v>15203</v>
      </c>
      <c r="CP2572" s="134">
        <v>9</v>
      </c>
    </row>
    <row r="2573" spans="1:94" x14ac:dyDescent="0.25">
      <c r="A2573" s="134" t="s">
        <v>14</v>
      </c>
      <c r="B2573" s="134" t="s">
        <v>2147</v>
      </c>
      <c r="C2573" s="134" t="s">
        <v>15207</v>
      </c>
      <c r="D2573" s="36" t="s">
        <v>15207</v>
      </c>
      <c r="E2573" s="164" t="s">
        <v>1364</v>
      </c>
      <c r="F2573" s="201" t="s">
        <v>14483</v>
      </c>
      <c r="G2573" s="201" t="s">
        <v>14484</v>
      </c>
      <c r="H2573" s="226" t="s">
        <v>2152</v>
      </c>
      <c r="L2573" s="133" t="s">
        <v>14485</v>
      </c>
      <c r="M2573" s="133" t="s">
        <v>15208</v>
      </c>
      <c r="N2573" s="133" t="s">
        <v>14487</v>
      </c>
      <c r="P2573" s="134">
        <v>20021216</v>
      </c>
      <c r="Q2573" s="133" t="s">
        <v>13646</v>
      </c>
      <c r="S2573" s="134" t="s">
        <v>15207</v>
      </c>
      <c r="X2573" s="134" t="s">
        <v>15207</v>
      </c>
      <c r="Y2573" s="216" t="s">
        <v>1364</v>
      </c>
      <c r="AJ2573" s="134">
        <v>999</v>
      </c>
      <c r="AK2573" s="235">
        <v>999</v>
      </c>
      <c r="AL2573" s="133">
        <v>99</v>
      </c>
      <c r="AM2573" s="134">
        <v>99</v>
      </c>
      <c r="AN2573" s="235">
        <v>99</v>
      </c>
      <c r="AO2573" s="134" t="s">
        <v>15207</v>
      </c>
      <c r="AP2573" s="216" t="s">
        <v>1364</v>
      </c>
      <c r="AQ2573" s="133" t="s">
        <v>15208</v>
      </c>
      <c r="AU2573" s="134">
        <v>999</v>
      </c>
      <c r="AV2573" s="235" t="s">
        <v>14514</v>
      </c>
      <c r="AW2573" s="235">
        <v>13</v>
      </c>
      <c r="AX2573" s="133" t="s">
        <v>2160</v>
      </c>
      <c r="AY2573" s="235">
        <v>1</v>
      </c>
      <c r="AZ2573" s="134" t="s">
        <v>1364</v>
      </c>
      <c r="BA2573" s="133" t="s">
        <v>2161</v>
      </c>
      <c r="BB2573" s="235">
        <v>0</v>
      </c>
      <c r="BE2573" s="134" t="s">
        <v>14514</v>
      </c>
      <c r="BF2573" s="134">
        <v>11</v>
      </c>
      <c r="BG2573" s="134" t="s">
        <v>15207</v>
      </c>
      <c r="BH2573" s="134" t="s">
        <v>15209</v>
      </c>
      <c r="BI2573" s="134" t="s">
        <v>15209</v>
      </c>
      <c r="BJ2573" s="134"/>
      <c r="BK2573" s="134" t="s">
        <v>14514</v>
      </c>
      <c r="BP2573" s="134" t="s">
        <v>15208</v>
      </c>
      <c r="BQ2573" s="134" t="s">
        <v>15208</v>
      </c>
      <c r="BR2573" s="134" t="s">
        <v>15207</v>
      </c>
      <c r="BS2573" s="235" t="s">
        <v>15210</v>
      </c>
      <c r="BT2573" s="235">
        <v>7</v>
      </c>
      <c r="BU2573" s="235" t="s">
        <v>8650</v>
      </c>
      <c r="BV2573" s="235">
        <v>148</v>
      </c>
      <c r="BW2573" s="235">
        <v>32.5</v>
      </c>
      <c r="CB2573" s="134" t="s">
        <v>15207</v>
      </c>
      <c r="CE2573" s="134" t="s">
        <v>15207</v>
      </c>
      <c r="CF2573" s="134">
        <v>11</v>
      </c>
      <c r="CO2573" s="134" t="s">
        <v>15207</v>
      </c>
      <c r="CP2573" s="134">
        <v>11</v>
      </c>
    </row>
    <row r="2574" spans="1:94" x14ac:dyDescent="0.25">
      <c r="A2574" s="134" t="s">
        <v>14</v>
      </c>
      <c r="B2574" s="134" t="s">
        <v>2147</v>
      </c>
      <c r="C2574" s="134" t="s">
        <v>15211</v>
      </c>
      <c r="D2574" s="36" t="s">
        <v>15211</v>
      </c>
      <c r="E2574" s="164" t="s">
        <v>1364</v>
      </c>
      <c r="F2574" s="201" t="s">
        <v>14483</v>
      </c>
      <c r="G2574" s="201" t="s">
        <v>14484</v>
      </c>
      <c r="H2574" s="226" t="s">
        <v>2152</v>
      </c>
      <c r="L2574" s="133" t="s">
        <v>14485</v>
      </c>
      <c r="M2574" s="133" t="s">
        <v>15212</v>
      </c>
      <c r="N2574" s="133" t="s">
        <v>14487</v>
      </c>
      <c r="P2574" s="134">
        <v>20021216</v>
      </c>
      <c r="Q2574" s="133" t="s">
        <v>13646</v>
      </c>
      <c r="S2574" s="134" t="s">
        <v>15211</v>
      </c>
      <c r="X2574" s="134" t="s">
        <v>15211</v>
      </c>
      <c r="Y2574" s="216" t="s">
        <v>1364</v>
      </c>
      <c r="AJ2574" s="134">
        <v>999</v>
      </c>
      <c r="AK2574" s="235">
        <v>999</v>
      </c>
      <c r="AL2574" s="133">
        <v>99</v>
      </c>
      <c r="AM2574" s="134">
        <v>99</v>
      </c>
      <c r="AN2574" s="235">
        <v>99</v>
      </c>
      <c r="AO2574" s="134" t="s">
        <v>15211</v>
      </c>
      <c r="AP2574" s="216" t="s">
        <v>1364</v>
      </c>
      <c r="AQ2574" s="133" t="s">
        <v>15212</v>
      </c>
      <c r="AU2574" s="134">
        <v>999</v>
      </c>
      <c r="AV2574" s="235" t="s">
        <v>14514</v>
      </c>
      <c r="AW2574" s="235">
        <v>13</v>
      </c>
      <c r="AX2574" s="133" t="s">
        <v>2160</v>
      </c>
      <c r="AY2574" s="235">
        <v>1</v>
      </c>
      <c r="AZ2574" s="134" t="s">
        <v>1364</v>
      </c>
      <c r="BA2574" s="133" t="s">
        <v>2161</v>
      </c>
      <c r="BB2574" s="235">
        <v>0</v>
      </c>
      <c r="BE2574" s="134" t="s">
        <v>14514</v>
      </c>
      <c r="BF2574" s="134">
        <v>12</v>
      </c>
      <c r="BG2574" s="134" t="s">
        <v>15211</v>
      </c>
      <c r="BH2574" s="134" t="s">
        <v>15213</v>
      </c>
      <c r="BI2574" s="134" t="s">
        <v>15213</v>
      </c>
      <c r="BJ2574" s="134"/>
      <c r="BK2574" s="134" t="s">
        <v>14514</v>
      </c>
      <c r="BP2574" s="134" t="s">
        <v>15212</v>
      </c>
      <c r="BQ2574" s="134" t="s">
        <v>15212</v>
      </c>
      <c r="BR2574" s="134" t="s">
        <v>15211</v>
      </c>
      <c r="BS2574" s="235" t="s">
        <v>15214</v>
      </c>
      <c r="BT2574" s="235">
        <v>7</v>
      </c>
      <c r="BU2574" s="235" t="s">
        <v>8650</v>
      </c>
      <c r="BV2574" s="235">
        <v>157</v>
      </c>
      <c r="BW2574" s="235">
        <v>34.5</v>
      </c>
      <c r="CB2574" s="134" t="s">
        <v>15211</v>
      </c>
      <c r="CE2574" s="134" t="s">
        <v>15211</v>
      </c>
      <c r="CF2574" s="134">
        <v>12</v>
      </c>
      <c r="CO2574" s="134" t="s">
        <v>15211</v>
      </c>
      <c r="CP2574" s="134">
        <v>12</v>
      </c>
    </row>
    <row r="2575" spans="1:94" x14ac:dyDescent="0.25">
      <c r="A2575" s="134" t="s">
        <v>14</v>
      </c>
      <c r="B2575" s="134" t="s">
        <v>2147</v>
      </c>
      <c r="C2575" s="134" t="s">
        <v>15215</v>
      </c>
      <c r="D2575" s="36" t="s">
        <v>15215</v>
      </c>
      <c r="E2575" s="164" t="s">
        <v>1364</v>
      </c>
      <c r="F2575" s="201" t="s">
        <v>14483</v>
      </c>
      <c r="G2575" s="201" t="s">
        <v>14484</v>
      </c>
      <c r="H2575" s="226" t="s">
        <v>2152</v>
      </c>
      <c r="L2575" s="133" t="s">
        <v>14485</v>
      </c>
      <c r="M2575" s="133" t="s">
        <v>15216</v>
      </c>
      <c r="N2575" s="133" t="s">
        <v>14487</v>
      </c>
      <c r="P2575" s="134">
        <v>20021216</v>
      </c>
      <c r="Q2575" s="133" t="s">
        <v>13646</v>
      </c>
      <c r="S2575" s="134" t="s">
        <v>15215</v>
      </c>
      <c r="X2575" s="134" t="s">
        <v>15215</v>
      </c>
      <c r="Y2575" s="216" t="s">
        <v>1364</v>
      </c>
      <c r="AJ2575" s="134">
        <v>999</v>
      </c>
      <c r="AK2575" s="235">
        <v>999</v>
      </c>
      <c r="AL2575" s="133">
        <v>99</v>
      </c>
      <c r="AM2575" s="134">
        <v>99</v>
      </c>
      <c r="AN2575" s="235">
        <v>99</v>
      </c>
      <c r="AO2575" s="134" t="s">
        <v>15215</v>
      </c>
      <c r="AP2575" s="216" t="s">
        <v>1364</v>
      </c>
      <c r="AQ2575" s="133" t="s">
        <v>15216</v>
      </c>
      <c r="AU2575" s="134">
        <v>999</v>
      </c>
      <c r="AV2575" s="235" t="s">
        <v>14514</v>
      </c>
      <c r="AW2575" s="235">
        <v>13</v>
      </c>
      <c r="AX2575" s="133" t="s">
        <v>2160</v>
      </c>
      <c r="AY2575" s="235">
        <v>1</v>
      </c>
      <c r="AZ2575" s="134" t="s">
        <v>1364</v>
      </c>
      <c r="BA2575" s="133" t="s">
        <v>2161</v>
      </c>
      <c r="BB2575" s="235">
        <v>0</v>
      </c>
      <c r="BE2575" s="134" t="s">
        <v>14514</v>
      </c>
      <c r="BF2575" s="134">
        <v>14</v>
      </c>
      <c r="BG2575" s="134" t="s">
        <v>15215</v>
      </c>
      <c r="BH2575" s="134" t="s">
        <v>15217</v>
      </c>
      <c r="BI2575" s="134" t="s">
        <v>15217</v>
      </c>
      <c r="BJ2575" s="134"/>
      <c r="BK2575" s="134" t="s">
        <v>14514</v>
      </c>
      <c r="BP2575" s="134" t="s">
        <v>15216</v>
      </c>
      <c r="BQ2575" s="134" t="s">
        <v>15216</v>
      </c>
      <c r="BR2575" s="134" t="s">
        <v>15215</v>
      </c>
      <c r="BS2575" s="235" t="s">
        <v>15218</v>
      </c>
      <c r="BT2575" s="235">
        <v>7</v>
      </c>
      <c r="BU2575" s="235" t="s">
        <v>8650</v>
      </c>
      <c r="BV2575" s="235">
        <v>164</v>
      </c>
      <c r="BW2575" s="235">
        <v>36</v>
      </c>
      <c r="CB2575" s="134" t="s">
        <v>15215</v>
      </c>
      <c r="CE2575" s="134" t="s">
        <v>15215</v>
      </c>
      <c r="CF2575" s="134">
        <v>14</v>
      </c>
      <c r="CO2575" s="134" t="s">
        <v>15215</v>
      </c>
      <c r="CP2575" s="134">
        <v>14</v>
      </c>
    </row>
    <row r="2576" spans="1:94" x14ac:dyDescent="0.25">
      <c r="A2576" s="134" t="s">
        <v>14</v>
      </c>
      <c r="B2576" s="134" t="s">
        <v>2147</v>
      </c>
      <c r="C2576" s="134" t="s">
        <v>15219</v>
      </c>
      <c r="D2576" s="36" t="s">
        <v>15219</v>
      </c>
      <c r="E2576" s="164" t="s">
        <v>1364</v>
      </c>
      <c r="F2576" s="201" t="s">
        <v>14483</v>
      </c>
      <c r="G2576" s="201" t="s">
        <v>14484</v>
      </c>
      <c r="H2576" s="226" t="s">
        <v>2152</v>
      </c>
      <c r="L2576" s="133" t="s">
        <v>14485</v>
      </c>
      <c r="M2576" s="133" t="s">
        <v>15220</v>
      </c>
      <c r="N2576" s="133" t="s">
        <v>14487</v>
      </c>
      <c r="P2576" s="134">
        <v>20021216</v>
      </c>
      <c r="Q2576" s="133" t="s">
        <v>13646</v>
      </c>
      <c r="R2576" s="134" t="s">
        <v>14719</v>
      </c>
      <c r="S2576" s="134" t="s">
        <v>15219</v>
      </c>
      <c r="X2576" s="134" t="s">
        <v>15219</v>
      </c>
      <c r="Y2576" s="216" t="s">
        <v>1364</v>
      </c>
      <c r="AJ2576" s="134">
        <v>999</v>
      </c>
      <c r="AK2576" s="235">
        <v>999</v>
      </c>
      <c r="AL2576" s="133">
        <v>99</v>
      </c>
      <c r="AM2576" s="134">
        <v>99</v>
      </c>
      <c r="AN2576" s="235">
        <v>99</v>
      </c>
      <c r="AO2576" s="134" t="s">
        <v>15219</v>
      </c>
      <c r="AP2576" s="216" t="s">
        <v>1364</v>
      </c>
      <c r="AQ2576" s="133" t="s">
        <v>15220</v>
      </c>
      <c r="AU2576" s="134">
        <v>999</v>
      </c>
      <c r="AV2576" s="235" t="s">
        <v>14514</v>
      </c>
      <c r="AW2576" s="235">
        <v>13</v>
      </c>
      <c r="AX2576" s="133" t="s">
        <v>2160</v>
      </c>
      <c r="AY2576" s="235">
        <v>1</v>
      </c>
      <c r="AZ2576" s="134" t="s">
        <v>1364</v>
      </c>
      <c r="BA2576" s="133" t="s">
        <v>2161</v>
      </c>
      <c r="BB2576" s="235">
        <v>0</v>
      </c>
      <c r="BE2576" s="134" t="s">
        <v>14514</v>
      </c>
      <c r="BF2576" s="134">
        <v>15</v>
      </c>
      <c r="BG2576" s="134" t="s">
        <v>15219</v>
      </c>
      <c r="BH2576" s="134" t="s">
        <v>15221</v>
      </c>
      <c r="BI2576" s="134" t="s">
        <v>15221</v>
      </c>
      <c r="BJ2576" s="134"/>
      <c r="BK2576" s="134" t="s">
        <v>14514</v>
      </c>
      <c r="BL2576" s="134" t="s">
        <v>15222</v>
      </c>
      <c r="BP2576" s="134" t="s">
        <v>15220</v>
      </c>
      <c r="BQ2576" s="134" t="s">
        <v>15220</v>
      </c>
      <c r="BR2576" s="134" t="s">
        <v>15219</v>
      </c>
      <c r="BS2576" s="235" t="s">
        <v>15223</v>
      </c>
      <c r="BT2576" s="235">
        <v>7</v>
      </c>
      <c r="BU2576" s="235" t="s">
        <v>8650</v>
      </c>
      <c r="BV2576" s="235">
        <v>120</v>
      </c>
      <c r="BW2576" s="235">
        <v>26.5</v>
      </c>
      <c r="CB2576" s="134" t="s">
        <v>15219</v>
      </c>
      <c r="CE2576" s="134" t="s">
        <v>15219</v>
      </c>
      <c r="CF2576" s="134">
        <v>15</v>
      </c>
      <c r="CO2576" s="134" t="s">
        <v>15219</v>
      </c>
      <c r="CP2576" s="134">
        <v>15</v>
      </c>
    </row>
    <row r="2577" spans="1:94" x14ac:dyDescent="0.25">
      <c r="A2577" s="134" t="s">
        <v>14</v>
      </c>
      <c r="B2577" s="134" t="s">
        <v>2147</v>
      </c>
      <c r="C2577" s="134" t="s">
        <v>15224</v>
      </c>
      <c r="D2577" s="36" t="s">
        <v>15224</v>
      </c>
      <c r="E2577" s="164" t="s">
        <v>1364</v>
      </c>
      <c r="F2577" s="201" t="s">
        <v>14483</v>
      </c>
      <c r="G2577" s="201" t="s">
        <v>14484</v>
      </c>
      <c r="H2577" s="226" t="s">
        <v>2152</v>
      </c>
      <c r="L2577" s="133" t="s">
        <v>14485</v>
      </c>
      <c r="M2577" s="133" t="s">
        <v>15225</v>
      </c>
      <c r="N2577" s="133" t="s">
        <v>14487</v>
      </c>
      <c r="P2577" s="134">
        <v>20021216</v>
      </c>
      <c r="Q2577" s="133" t="s">
        <v>13646</v>
      </c>
      <c r="R2577" s="134" t="s">
        <v>14719</v>
      </c>
      <c r="S2577" s="134" t="s">
        <v>15224</v>
      </c>
      <c r="X2577" s="134" t="s">
        <v>15224</v>
      </c>
      <c r="Y2577" s="216" t="s">
        <v>1364</v>
      </c>
      <c r="AJ2577" s="134">
        <v>999</v>
      </c>
      <c r="AK2577" s="235">
        <v>999</v>
      </c>
      <c r="AL2577" s="133">
        <v>99</v>
      </c>
      <c r="AM2577" s="134">
        <v>99</v>
      </c>
      <c r="AN2577" s="235">
        <v>99</v>
      </c>
      <c r="AO2577" s="134" t="s">
        <v>15224</v>
      </c>
      <c r="AP2577" s="216" t="s">
        <v>1364</v>
      </c>
      <c r="AQ2577" s="133" t="s">
        <v>15225</v>
      </c>
      <c r="AU2577" s="134">
        <v>999</v>
      </c>
      <c r="AV2577" s="235" t="s">
        <v>14514</v>
      </c>
      <c r="AW2577" s="235">
        <v>13</v>
      </c>
      <c r="AX2577" s="133" t="s">
        <v>2160</v>
      </c>
      <c r="AY2577" s="235">
        <v>1</v>
      </c>
      <c r="AZ2577" s="134" t="s">
        <v>1364</v>
      </c>
      <c r="BA2577" s="133" t="s">
        <v>2161</v>
      </c>
      <c r="BB2577" s="235">
        <v>0</v>
      </c>
      <c r="BE2577" s="134" t="s">
        <v>14514</v>
      </c>
      <c r="BF2577" s="134">
        <v>4</v>
      </c>
      <c r="BG2577" s="134" t="s">
        <v>15224</v>
      </c>
      <c r="BH2577" s="134" t="s">
        <v>15226</v>
      </c>
      <c r="BI2577" s="134" t="s">
        <v>15226</v>
      </c>
      <c r="BJ2577" s="134"/>
      <c r="BK2577" s="134" t="s">
        <v>14514</v>
      </c>
      <c r="BL2577" s="134" t="s">
        <v>15222</v>
      </c>
      <c r="BP2577" s="134" t="s">
        <v>15225</v>
      </c>
      <c r="BQ2577" s="134" t="s">
        <v>15225</v>
      </c>
      <c r="BR2577" s="134" t="s">
        <v>15224</v>
      </c>
      <c r="BS2577" s="235" t="s">
        <v>15227</v>
      </c>
      <c r="BT2577" s="235">
        <v>7</v>
      </c>
      <c r="BU2577" s="235" t="s">
        <v>8650</v>
      </c>
      <c r="BV2577" s="235">
        <v>186</v>
      </c>
      <c r="BW2577" s="235">
        <v>41</v>
      </c>
      <c r="CB2577" s="134" t="s">
        <v>15224</v>
      </c>
      <c r="CE2577" s="134" t="s">
        <v>15224</v>
      </c>
      <c r="CF2577" s="134">
        <v>4</v>
      </c>
      <c r="CO2577" s="134" t="s">
        <v>15224</v>
      </c>
      <c r="CP2577" s="134">
        <v>4</v>
      </c>
    </row>
    <row r="2578" spans="1:94" x14ac:dyDescent="0.25">
      <c r="A2578" s="134" t="s">
        <v>14</v>
      </c>
      <c r="B2578" s="134" t="s">
        <v>2147</v>
      </c>
      <c r="C2578" s="134" t="s">
        <v>15228</v>
      </c>
      <c r="D2578" s="36" t="s">
        <v>15228</v>
      </c>
      <c r="E2578" s="164" t="s">
        <v>1364</v>
      </c>
      <c r="F2578" s="201" t="s">
        <v>14483</v>
      </c>
      <c r="G2578" s="201" t="s">
        <v>14484</v>
      </c>
      <c r="H2578" s="226" t="s">
        <v>2152</v>
      </c>
      <c r="L2578" s="133" t="s">
        <v>14485</v>
      </c>
      <c r="M2578" s="133" t="s">
        <v>15229</v>
      </c>
      <c r="N2578" s="133" t="s">
        <v>14487</v>
      </c>
      <c r="P2578" s="134">
        <v>20021216</v>
      </c>
      <c r="Q2578" s="133" t="s">
        <v>13646</v>
      </c>
      <c r="S2578" s="134" t="s">
        <v>15228</v>
      </c>
      <c r="X2578" s="134" t="s">
        <v>15228</v>
      </c>
      <c r="Y2578" s="216" t="s">
        <v>1364</v>
      </c>
      <c r="AJ2578" s="134">
        <v>999</v>
      </c>
      <c r="AK2578" s="235">
        <v>999</v>
      </c>
      <c r="AL2578" s="133">
        <v>99</v>
      </c>
      <c r="AM2578" s="134">
        <v>99</v>
      </c>
      <c r="AN2578" s="235">
        <v>99</v>
      </c>
      <c r="AO2578" s="134" t="s">
        <v>15228</v>
      </c>
      <c r="AP2578" s="216" t="s">
        <v>1364</v>
      </c>
      <c r="AQ2578" s="133" t="s">
        <v>15229</v>
      </c>
      <c r="AU2578" s="134">
        <v>999</v>
      </c>
      <c r="AV2578" s="235" t="s">
        <v>14514</v>
      </c>
      <c r="AW2578" s="235">
        <v>13</v>
      </c>
      <c r="AX2578" s="133" t="s">
        <v>2160</v>
      </c>
      <c r="AY2578" s="235">
        <v>1</v>
      </c>
      <c r="AZ2578" s="134" t="s">
        <v>1364</v>
      </c>
      <c r="BA2578" s="133" t="s">
        <v>2161</v>
      </c>
      <c r="BB2578" s="235">
        <v>0</v>
      </c>
      <c r="BE2578" s="134" t="s">
        <v>14514</v>
      </c>
      <c r="BF2578" s="134">
        <v>16</v>
      </c>
      <c r="BG2578" s="134" t="s">
        <v>15228</v>
      </c>
      <c r="BH2578" s="134" t="s">
        <v>15230</v>
      </c>
      <c r="BI2578" s="134" t="s">
        <v>15230</v>
      </c>
      <c r="BJ2578" s="134"/>
      <c r="BK2578" s="134" t="s">
        <v>14514</v>
      </c>
      <c r="BP2578" s="134" t="s">
        <v>15229</v>
      </c>
      <c r="BQ2578" s="134" t="s">
        <v>15229</v>
      </c>
      <c r="BR2578" s="134" t="s">
        <v>15228</v>
      </c>
      <c r="BS2578" s="235" t="s">
        <v>15231</v>
      </c>
      <c r="BT2578" s="235">
        <v>7</v>
      </c>
      <c r="BU2578" s="235" t="s">
        <v>8650</v>
      </c>
      <c r="BV2578" s="235">
        <v>173</v>
      </c>
      <c r="BW2578" s="235">
        <v>38</v>
      </c>
      <c r="CB2578" s="134" t="s">
        <v>15228</v>
      </c>
      <c r="CE2578" s="134" t="s">
        <v>15228</v>
      </c>
      <c r="CF2578" s="134">
        <v>16</v>
      </c>
      <c r="CO2578" s="134" t="s">
        <v>15228</v>
      </c>
      <c r="CP2578" s="134">
        <v>16</v>
      </c>
    </row>
    <row r="2579" spans="1:94" x14ac:dyDescent="0.25">
      <c r="A2579" s="134" t="s">
        <v>14</v>
      </c>
      <c r="B2579" s="134" t="s">
        <v>2147</v>
      </c>
      <c r="C2579" s="134" t="s">
        <v>15232</v>
      </c>
      <c r="D2579" s="34" t="s">
        <v>15232</v>
      </c>
      <c r="E2579" s="345" t="s">
        <v>939</v>
      </c>
      <c r="F2579" s="201" t="s">
        <v>14657</v>
      </c>
      <c r="G2579" s="201" t="s">
        <v>14658</v>
      </c>
      <c r="H2579" s="226" t="s">
        <v>2152</v>
      </c>
      <c r="L2579" s="133" t="s">
        <v>1845</v>
      </c>
      <c r="M2579" s="133" t="s">
        <v>14907</v>
      </c>
      <c r="N2579" s="133" t="s">
        <v>14659</v>
      </c>
      <c r="P2579" s="134">
        <v>20021216</v>
      </c>
      <c r="Q2579" s="133" t="s">
        <v>13646</v>
      </c>
      <c r="R2579" s="134" t="s">
        <v>14415</v>
      </c>
      <c r="S2579" s="134" t="s">
        <v>15232</v>
      </c>
      <c r="X2579" s="134" t="s">
        <v>15232</v>
      </c>
      <c r="Y2579" s="216" t="s">
        <v>939</v>
      </c>
      <c r="AJ2579" s="134">
        <v>999</v>
      </c>
      <c r="AK2579" s="235">
        <v>999</v>
      </c>
      <c r="AL2579" s="133">
        <v>99</v>
      </c>
      <c r="AM2579" s="134">
        <v>99</v>
      </c>
      <c r="AN2579" s="235">
        <v>99</v>
      </c>
      <c r="AO2579" s="134" t="s">
        <v>15232</v>
      </c>
      <c r="AP2579" s="216" t="s">
        <v>939</v>
      </c>
      <c r="AQ2579" s="133" t="s">
        <v>14907</v>
      </c>
      <c r="AU2579" s="134">
        <v>999</v>
      </c>
      <c r="AV2579" s="235" t="s">
        <v>14514</v>
      </c>
      <c r="AW2579" s="235">
        <v>13</v>
      </c>
      <c r="AX2579" s="133" t="s">
        <v>2160</v>
      </c>
      <c r="AY2579" s="235">
        <v>1</v>
      </c>
      <c r="AZ2579" s="134" t="s">
        <v>939</v>
      </c>
      <c r="BA2579" s="133" t="s">
        <v>2161</v>
      </c>
      <c r="BB2579" s="235">
        <v>0</v>
      </c>
      <c r="BE2579" s="134" t="s">
        <v>14514</v>
      </c>
      <c r="BF2579" s="134">
        <v>1</v>
      </c>
      <c r="BG2579" s="134" t="s">
        <v>15232</v>
      </c>
      <c r="BH2579" s="134" t="s">
        <v>15233</v>
      </c>
      <c r="BI2579" s="134" t="s">
        <v>15233</v>
      </c>
      <c r="BJ2579" s="134"/>
      <c r="BK2579" s="134" t="s">
        <v>14514</v>
      </c>
      <c r="BP2579" s="134" t="s">
        <v>14907</v>
      </c>
      <c r="BQ2579" s="134" t="s">
        <v>14907</v>
      </c>
      <c r="BR2579" s="134" t="s">
        <v>15232</v>
      </c>
      <c r="BS2579" s="235" t="s">
        <v>15234</v>
      </c>
      <c r="BT2579" s="235">
        <v>7</v>
      </c>
      <c r="BU2579" s="235" t="s">
        <v>8650</v>
      </c>
      <c r="BV2579" s="235">
        <v>1500</v>
      </c>
      <c r="BW2579" s="235">
        <v>10</v>
      </c>
      <c r="CB2579" s="134" t="s">
        <v>15232</v>
      </c>
      <c r="CE2579" s="134" t="s">
        <v>15232</v>
      </c>
      <c r="CF2579" s="134">
        <v>1</v>
      </c>
      <c r="CO2579" s="134" t="s">
        <v>15232</v>
      </c>
      <c r="CP2579" s="134">
        <v>1</v>
      </c>
    </row>
    <row r="2580" spans="1:94" x14ac:dyDescent="0.25">
      <c r="A2580" s="134" t="s">
        <v>14</v>
      </c>
      <c r="B2580" s="134" t="s">
        <v>2147</v>
      </c>
      <c r="C2580" s="134" t="s">
        <v>15235</v>
      </c>
      <c r="D2580" s="34" t="s">
        <v>15235</v>
      </c>
      <c r="E2580" s="345" t="s">
        <v>939</v>
      </c>
      <c r="F2580" s="201" t="s">
        <v>14657</v>
      </c>
      <c r="G2580" s="201" t="s">
        <v>14658</v>
      </c>
      <c r="H2580" s="226" t="s">
        <v>2152</v>
      </c>
      <c r="L2580" s="133" t="s">
        <v>1845</v>
      </c>
      <c r="M2580" s="133" t="s">
        <v>14912</v>
      </c>
      <c r="N2580" s="133" t="s">
        <v>14659</v>
      </c>
      <c r="P2580" s="134">
        <v>20021216</v>
      </c>
      <c r="Q2580" s="133" t="s">
        <v>13646</v>
      </c>
      <c r="R2580" s="134" t="s">
        <v>13870</v>
      </c>
      <c r="S2580" s="134" t="s">
        <v>15235</v>
      </c>
      <c r="X2580" s="134" t="s">
        <v>15235</v>
      </c>
      <c r="Y2580" s="216" t="s">
        <v>939</v>
      </c>
      <c r="AJ2580" s="134">
        <v>999</v>
      </c>
      <c r="AK2580" s="235">
        <v>999</v>
      </c>
      <c r="AL2580" s="133">
        <v>99</v>
      </c>
      <c r="AM2580" s="134">
        <v>99</v>
      </c>
      <c r="AN2580" s="235">
        <v>99</v>
      </c>
      <c r="AO2580" s="134" t="s">
        <v>15235</v>
      </c>
      <c r="AP2580" s="216" t="s">
        <v>939</v>
      </c>
      <c r="AQ2580" s="133" t="s">
        <v>14912</v>
      </c>
      <c r="AU2580" s="134">
        <v>999</v>
      </c>
      <c r="AV2580" s="235" t="s">
        <v>14514</v>
      </c>
      <c r="AW2580" s="235">
        <v>13</v>
      </c>
      <c r="AX2580" s="133" t="s">
        <v>2160</v>
      </c>
      <c r="AY2580" s="235">
        <v>1</v>
      </c>
      <c r="AZ2580" s="134" t="s">
        <v>939</v>
      </c>
      <c r="BA2580" s="133" t="s">
        <v>2161</v>
      </c>
      <c r="BB2580" s="235">
        <v>0</v>
      </c>
      <c r="BE2580" s="134" t="s">
        <v>14514</v>
      </c>
      <c r="BF2580" s="134">
        <v>2</v>
      </c>
      <c r="BG2580" s="134" t="s">
        <v>15235</v>
      </c>
      <c r="BH2580" s="134" t="s">
        <v>15236</v>
      </c>
      <c r="BI2580" s="134" t="s">
        <v>15236</v>
      </c>
      <c r="BJ2580" s="134"/>
      <c r="BK2580" s="134" t="s">
        <v>14514</v>
      </c>
      <c r="BP2580" s="134" t="s">
        <v>14912</v>
      </c>
      <c r="BQ2580" s="134" t="s">
        <v>14912</v>
      </c>
      <c r="BR2580" s="134" t="s">
        <v>15235</v>
      </c>
      <c r="BS2580" s="235" t="s">
        <v>15237</v>
      </c>
      <c r="BT2580" s="235">
        <v>7</v>
      </c>
      <c r="BU2580" s="235" t="s">
        <v>8650</v>
      </c>
      <c r="BV2580" s="235">
        <v>1725</v>
      </c>
      <c r="BW2580" s="235">
        <v>11.5</v>
      </c>
      <c r="CB2580" s="134" t="s">
        <v>15235</v>
      </c>
      <c r="CE2580" s="134" t="s">
        <v>15235</v>
      </c>
      <c r="CF2580" s="134">
        <v>2</v>
      </c>
      <c r="CO2580" s="134" t="s">
        <v>15235</v>
      </c>
      <c r="CP2580" s="134">
        <v>2</v>
      </c>
    </row>
    <row r="2581" spans="1:94" x14ac:dyDescent="0.25">
      <c r="A2581" s="134" t="s">
        <v>14</v>
      </c>
      <c r="B2581" s="134" t="s">
        <v>2147</v>
      </c>
      <c r="C2581" s="134" t="s">
        <v>15238</v>
      </c>
      <c r="D2581" s="34" t="s">
        <v>15238</v>
      </c>
      <c r="E2581" s="345" t="s">
        <v>939</v>
      </c>
      <c r="F2581" s="201" t="s">
        <v>14657</v>
      </c>
      <c r="G2581" s="201" t="s">
        <v>14658</v>
      </c>
      <c r="H2581" s="226" t="s">
        <v>2152</v>
      </c>
      <c r="L2581" s="133" t="s">
        <v>1845</v>
      </c>
      <c r="M2581" s="133" t="s">
        <v>15239</v>
      </c>
      <c r="N2581" s="133" t="s">
        <v>14659</v>
      </c>
      <c r="P2581" s="134">
        <v>20021216</v>
      </c>
      <c r="Q2581" s="133" t="s">
        <v>13646</v>
      </c>
      <c r="R2581" s="134" t="s">
        <v>13895</v>
      </c>
      <c r="S2581" s="134" t="s">
        <v>15238</v>
      </c>
      <c r="X2581" s="134" t="s">
        <v>15238</v>
      </c>
      <c r="Y2581" s="216" t="s">
        <v>939</v>
      </c>
      <c r="AJ2581" s="134">
        <v>999</v>
      </c>
      <c r="AK2581" s="235">
        <v>999</v>
      </c>
      <c r="AL2581" s="133">
        <v>99</v>
      </c>
      <c r="AM2581" s="134">
        <v>99</v>
      </c>
      <c r="AN2581" s="235">
        <v>99</v>
      </c>
      <c r="AO2581" s="134" t="s">
        <v>15238</v>
      </c>
      <c r="AP2581" s="216" t="s">
        <v>939</v>
      </c>
      <c r="AQ2581" s="133" t="s">
        <v>15239</v>
      </c>
      <c r="AU2581" s="134">
        <v>999</v>
      </c>
      <c r="AV2581" s="235" t="s">
        <v>14514</v>
      </c>
      <c r="AW2581" s="235">
        <v>13</v>
      </c>
      <c r="AX2581" s="133" t="s">
        <v>2160</v>
      </c>
      <c r="AY2581" s="235">
        <v>1</v>
      </c>
      <c r="AZ2581" s="134" t="s">
        <v>939</v>
      </c>
      <c r="BA2581" s="133" t="s">
        <v>2161</v>
      </c>
      <c r="BB2581" s="235">
        <v>0</v>
      </c>
      <c r="BE2581" s="134" t="s">
        <v>14514</v>
      </c>
      <c r="BF2581" s="134">
        <v>3</v>
      </c>
      <c r="BG2581" s="134" t="s">
        <v>15238</v>
      </c>
      <c r="BH2581" s="134" t="s">
        <v>15240</v>
      </c>
      <c r="BI2581" s="134" t="s">
        <v>15240</v>
      </c>
      <c r="BJ2581" s="134"/>
      <c r="BK2581" s="134" t="s">
        <v>14514</v>
      </c>
      <c r="BP2581" s="134" t="s">
        <v>15239</v>
      </c>
      <c r="BQ2581" s="134" t="s">
        <v>15239</v>
      </c>
      <c r="BR2581" s="134" t="s">
        <v>15238</v>
      </c>
      <c r="BS2581" s="235" t="s">
        <v>15241</v>
      </c>
      <c r="BT2581" s="235">
        <v>7</v>
      </c>
      <c r="BU2581" s="235" t="s">
        <v>8650</v>
      </c>
      <c r="BV2581" s="235">
        <v>2550</v>
      </c>
      <c r="BW2581" s="235">
        <v>17</v>
      </c>
      <c r="CB2581" s="134" t="s">
        <v>15238</v>
      </c>
      <c r="CE2581" s="134" t="s">
        <v>15238</v>
      </c>
      <c r="CF2581" s="134">
        <v>3</v>
      </c>
      <c r="CO2581" s="134" t="s">
        <v>15238</v>
      </c>
      <c r="CP2581" s="134">
        <v>3</v>
      </c>
    </row>
    <row r="2582" spans="1:94" x14ac:dyDescent="0.25">
      <c r="A2582" s="134" t="s">
        <v>14</v>
      </c>
      <c r="B2582" s="134" t="s">
        <v>2147</v>
      </c>
      <c r="C2582" s="134" t="s">
        <v>15242</v>
      </c>
      <c r="D2582" s="34" t="s">
        <v>15242</v>
      </c>
      <c r="E2582" s="345" t="s">
        <v>939</v>
      </c>
      <c r="F2582" s="201" t="s">
        <v>14657</v>
      </c>
      <c r="G2582" s="201" t="s">
        <v>14658</v>
      </c>
      <c r="H2582" s="226" t="s">
        <v>2152</v>
      </c>
      <c r="L2582" s="133" t="s">
        <v>1845</v>
      </c>
      <c r="M2582" s="133" t="s">
        <v>14932</v>
      </c>
      <c r="N2582" s="133" t="s">
        <v>14659</v>
      </c>
      <c r="P2582" s="134">
        <v>20021216</v>
      </c>
      <c r="Q2582" s="133" t="s">
        <v>13646</v>
      </c>
      <c r="R2582" s="134" t="s">
        <v>13895</v>
      </c>
      <c r="S2582" s="134" t="s">
        <v>15242</v>
      </c>
      <c r="X2582" s="134" t="s">
        <v>15242</v>
      </c>
      <c r="Y2582" s="216" t="s">
        <v>939</v>
      </c>
      <c r="AJ2582" s="134">
        <v>999</v>
      </c>
      <c r="AK2582" s="235">
        <v>999</v>
      </c>
      <c r="AL2582" s="133">
        <v>99</v>
      </c>
      <c r="AM2582" s="134">
        <v>99</v>
      </c>
      <c r="AN2582" s="235">
        <v>99</v>
      </c>
      <c r="AO2582" s="134" t="s">
        <v>15242</v>
      </c>
      <c r="AP2582" s="216" t="s">
        <v>939</v>
      </c>
      <c r="AQ2582" s="133" t="s">
        <v>14932</v>
      </c>
      <c r="AU2582" s="134">
        <v>999</v>
      </c>
      <c r="AV2582" s="235" t="s">
        <v>14514</v>
      </c>
      <c r="AW2582" s="235">
        <v>13</v>
      </c>
      <c r="AX2582" s="133" t="s">
        <v>2160</v>
      </c>
      <c r="AY2582" s="235">
        <v>1</v>
      </c>
      <c r="AZ2582" s="134" t="s">
        <v>939</v>
      </c>
      <c r="BA2582" s="133" t="s">
        <v>2161</v>
      </c>
      <c r="BB2582" s="235">
        <v>0</v>
      </c>
      <c r="BE2582" s="134" t="s">
        <v>14514</v>
      </c>
      <c r="BF2582" s="134">
        <v>4</v>
      </c>
      <c r="BG2582" s="134" t="s">
        <v>15242</v>
      </c>
      <c r="BH2582" s="134" t="s">
        <v>15243</v>
      </c>
      <c r="BI2582" s="134" t="s">
        <v>15243</v>
      </c>
      <c r="BJ2582" s="134"/>
      <c r="BK2582" s="134" t="s">
        <v>14514</v>
      </c>
      <c r="BP2582" s="134" t="s">
        <v>14932</v>
      </c>
      <c r="BQ2582" s="134" t="s">
        <v>14932</v>
      </c>
      <c r="BR2582" s="134" t="s">
        <v>15242</v>
      </c>
      <c r="BS2582" s="235" t="s">
        <v>15244</v>
      </c>
      <c r="BT2582" s="235">
        <v>7</v>
      </c>
      <c r="BU2582" s="235" t="s">
        <v>8650</v>
      </c>
      <c r="BV2582" s="235">
        <v>1425</v>
      </c>
      <c r="BW2582" s="235">
        <v>9.5</v>
      </c>
      <c r="CB2582" s="134" t="s">
        <v>15242</v>
      </c>
      <c r="CE2582" s="134" t="s">
        <v>15242</v>
      </c>
      <c r="CF2582" s="134">
        <v>4</v>
      </c>
      <c r="CO2582" s="134" t="s">
        <v>15242</v>
      </c>
      <c r="CP2582" s="134">
        <v>4</v>
      </c>
    </row>
    <row r="2583" spans="1:94" x14ac:dyDescent="0.25">
      <c r="A2583" s="134" t="s">
        <v>14</v>
      </c>
      <c r="B2583" s="134" t="s">
        <v>2147</v>
      </c>
      <c r="C2583" s="134" t="s">
        <v>15245</v>
      </c>
      <c r="D2583" s="34" t="s">
        <v>15245</v>
      </c>
      <c r="E2583" s="345" t="s">
        <v>939</v>
      </c>
      <c r="F2583" s="201" t="s">
        <v>14657</v>
      </c>
      <c r="G2583" s="201" t="s">
        <v>14658</v>
      </c>
      <c r="H2583" s="226" t="s">
        <v>2152</v>
      </c>
      <c r="L2583" s="133" t="s">
        <v>1845</v>
      </c>
      <c r="M2583" s="133" t="s">
        <v>15246</v>
      </c>
      <c r="N2583" s="133" t="s">
        <v>14659</v>
      </c>
      <c r="P2583" s="134">
        <v>20021216</v>
      </c>
      <c r="Q2583" s="133" t="s">
        <v>13646</v>
      </c>
      <c r="R2583" s="134" t="s">
        <v>13</v>
      </c>
      <c r="S2583" s="134" t="s">
        <v>15245</v>
      </c>
      <c r="X2583" s="134" t="s">
        <v>15245</v>
      </c>
      <c r="Y2583" s="216" t="s">
        <v>939</v>
      </c>
      <c r="AJ2583" s="134">
        <v>999</v>
      </c>
      <c r="AK2583" s="235">
        <v>999</v>
      </c>
      <c r="AL2583" s="133">
        <v>99</v>
      </c>
      <c r="AM2583" s="134">
        <v>99</v>
      </c>
      <c r="AN2583" s="235">
        <v>99</v>
      </c>
      <c r="AO2583" s="134" t="s">
        <v>15245</v>
      </c>
      <c r="AP2583" s="216" t="s">
        <v>939</v>
      </c>
      <c r="AQ2583" s="133" t="s">
        <v>15246</v>
      </c>
      <c r="AU2583" s="134">
        <v>999</v>
      </c>
      <c r="AV2583" s="235" t="s">
        <v>14514</v>
      </c>
      <c r="AW2583" s="235">
        <v>13</v>
      </c>
      <c r="AX2583" s="133" t="s">
        <v>2160</v>
      </c>
      <c r="AY2583" s="235">
        <v>1</v>
      </c>
      <c r="AZ2583" s="134" t="s">
        <v>939</v>
      </c>
      <c r="BA2583" s="133" t="s">
        <v>2161</v>
      </c>
      <c r="BB2583" s="235">
        <v>0</v>
      </c>
      <c r="BE2583" s="134" t="s">
        <v>14514</v>
      </c>
      <c r="BF2583" s="134">
        <v>6</v>
      </c>
      <c r="BG2583" s="134" t="s">
        <v>15245</v>
      </c>
      <c r="BH2583" s="134" t="s">
        <v>15247</v>
      </c>
      <c r="BI2583" s="134" t="s">
        <v>15247</v>
      </c>
      <c r="BJ2583" s="134"/>
      <c r="BK2583" s="134" t="s">
        <v>14514</v>
      </c>
      <c r="BP2583" s="134" t="s">
        <v>15246</v>
      </c>
      <c r="BQ2583" s="134" t="s">
        <v>15246</v>
      </c>
      <c r="BR2583" s="134" t="s">
        <v>15245</v>
      </c>
      <c r="BS2583" s="235" t="s">
        <v>15248</v>
      </c>
      <c r="BT2583" s="235">
        <v>7</v>
      </c>
      <c r="BU2583" s="235" t="s">
        <v>8650</v>
      </c>
      <c r="BV2583" s="235">
        <v>1575</v>
      </c>
      <c r="BW2583" s="235">
        <v>10.5</v>
      </c>
      <c r="CB2583" s="134" t="s">
        <v>15245</v>
      </c>
      <c r="CE2583" s="134" t="s">
        <v>15245</v>
      </c>
      <c r="CF2583" s="134">
        <v>6</v>
      </c>
      <c r="CO2583" s="134" t="s">
        <v>15245</v>
      </c>
      <c r="CP2583" s="134">
        <v>6</v>
      </c>
    </row>
    <row r="2584" spans="1:94" x14ac:dyDescent="0.25">
      <c r="A2584" s="134" t="s">
        <v>14</v>
      </c>
      <c r="B2584" s="134" t="s">
        <v>2147</v>
      </c>
      <c r="C2584" s="134" t="s">
        <v>15249</v>
      </c>
      <c r="D2584" s="34" t="s">
        <v>15249</v>
      </c>
      <c r="E2584" s="345" t="s">
        <v>939</v>
      </c>
      <c r="F2584" s="201" t="s">
        <v>14657</v>
      </c>
      <c r="G2584" s="201" t="s">
        <v>14658</v>
      </c>
      <c r="H2584" s="226" t="s">
        <v>2152</v>
      </c>
      <c r="L2584" s="133" t="s">
        <v>1845</v>
      </c>
      <c r="M2584" s="133" t="s">
        <v>15250</v>
      </c>
      <c r="N2584" s="133" t="s">
        <v>14659</v>
      </c>
      <c r="P2584" s="134">
        <v>20021216</v>
      </c>
      <c r="Q2584" s="133" t="s">
        <v>13646</v>
      </c>
      <c r="R2584" s="134" t="s">
        <v>13267</v>
      </c>
      <c r="S2584" s="134" t="s">
        <v>15249</v>
      </c>
      <c r="X2584" s="134" t="s">
        <v>15249</v>
      </c>
      <c r="Y2584" s="216" t="s">
        <v>939</v>
      </c>
      <c r="AJ2584" s="134">
        <v>999</v>
      </c>
      <c r="AK2584" s="235">
        <v>999</v>
      </c>
      <c r="AL2584" s="133">
        <v>99</v>
      </c>
      <c r="AM2584" s="134">
        <v>99</v>
      </c>
      <c r="AN2584" s="235">
        <v>99</v>
      </c>
      <c r="AO2584" s="134" t="s">
        <v>15249</v>
      </c>
      <c r="AP2584" s="216" t="s">
        <v>939</v>
      </c>
      <c r="AQ2584" s="133" t="s">
        <v>15250</v>
      </c>
      <c r="AU2584" s="134">
        <v>999</v>
      </c>
      <c r="AV2584" s="235" t="s">
        <v>14514</v>
      </c>
      <c r="AW2584" s="235">
        <v>13</v>
      </c>
      <c r="AX2584" s="133" t="s">
        <v>2160</v>
      </c>
      <c r="AY2584" s="235">
        <v>1</v>
      </c>
      <c r="AZ2584" s="134" t="s">
        <v>939</v>
      </c>
      <c r="BA2584" s="133" t="s">
        <v>2161</v>
      </c>
      <c r="BB2584" s="235">
        <v>0</v>
      </c>
      <c r="BE2584" s="134" t="s">
        <v>14514</v>
      </c>
      <c r="BF2584" s="134">
        <v>7</v>
      </c>
      <c r="BG2584" s="134" t="s">
        <v>15249</v>
      </c>
      <c r="BH2584" s="134" t="s">
        <v>15251</v>
      </c>
      <c r="BI2584" s="134" t="s">
        <v>15251</v>
      </c>
      <c r="BJ2584" s="134"/>
      <c r="BK2584" s="134" t="s">
        <v>14514</v>
      </c>
      <c r="BP2584" s="134" t="s">
        <v>15250</v>
      </c>
      <c r="BQ2584" s="134" t="s">
        <v>15250</v>
      </c>
      <c r="BR2584" s="134" t="s">
        <v>15249</v>
      </c>
      <c r="BS2584" s="235" t="s">
        <v>15252</v>
      </c>
      <c r="BT2584" s="235">
        <v>7</v>
      </c>
      <c r="BU2584" s="235" t="s">
        <v>8650</v>
      </c>
      <c r="BV2584" s="235">
        <v>825</v>
      </c>
      <c r="BW2584" s="235">
        <v>5.5</v>
      </c>
      <c r="CB2584" s="134" t="s">
        <v>15249</v>
      </c>
      <c r="CE2584" s="134" t="s">
        <v>15249</v>
      </c>
      <c r="CF2584" s="134">
        <v>7</v>
      </c>
      <c r="CO2584" s="134" t="s">
        <v>15249</v>
      </c>
      <c r="CP2584" s="134">
        <v>7</v>
      </c>
    </row>
    <row r="2585" spans="1:94" x14ac:dyDescent="0.25">
      <c r="A2585" s="134" t="s">
        <v>14</v>
      </c>
      <c r="B2585" s="134" t="s">
        <v>2147</v>
      </c>
      <c r="C2585" s="134" t="s">
        <v>15253</v>
      </c>
      <c r="D2585" s="34" t="s">
        <v>15253</v>
      </c>
      <c r="E2585" s="345" t="s">
        <v>939</v>
      </c>
      <c r="F2585" s="201" t="s">
        <v>14657</v>
      </c>
      <c r="G2585" s="201" t="s">
        <v>14658</v>
      </c>
      <c r="H2585" s="226" t="s">
        <v>2152</v>
      </c>
      <c r="L2585" s="133" t="s">
        <v>1845</v>
      </c>
      <c r="M2585" s="133" t="s">
        <v>15254</v>
      </c>
      <c r="N2585" s="133" t="s">
        <v>14659</v>
      </c>
      <c r="P2585" s="134">
        <v>20021216</v>
      </c>
      <c r="Q2585" s="133" t="s">
        <v>13646</v>
      </c>
      <c r="R2585" s="134" t="s">
        <v>13267</v>
      </c>
      <c r="S2585" s="134" t="s">
        <v>15253</v>
      </c>
      <c r="X2585" s="134" t="s">
        <v>15253</v>
      </c>
      <c r="Y2585" s="216" t="s">
        <v>939</v>
      </c>
      <c r="AJ2585" s="134">
        <v>999</v>
      </c>
      <c r="AK2585" s="235">
        <v>999</v>
      </c>
      <c r="AL2585" s="133">
        <v>99</v>
      </c>
      <c r="AM2585" s="134">
        <v>99</v>
      </c>
      <c r="AN2585" s="235">
        <v>99</v>
      </c>
      <c r="AO2585" s="134" t="s">
        <v>15253</v>
      </c>
      <c r="AP2585" s="216" t="s">
        <v>939</v>
      </c>
      <c r="AQ2585" s="133" t="s">
        <v>15254</v>
      </c>
      <c r="AU2585" s="134">
        <v>999</v>
      </c>
      <c r="AV2585" s="235" t="s">
        <v>14514</v>
      </c>
      <c r="AW2585" s="235">
        <v>13</v>
      </c>
      <c r="AX2585" s="133" t="s">
        <v>2160</v>
      </c>
      <c r="AY2585" s="235">
        <v>1</v>
      </c>
      <c r="AZ2585" s="134" t="s">
        <v>939</v>
      </c>
      <c r="BA2585" s="133" t="s">
        <v>2161</v>
      </c>
      <c r="BB2585" s="235">
        <v>0</v>
      </c>
      <c r="BE2585" s="134" t="s">
        <v>14514</v>
      </c>
      <c r="BF2585" s="134">
        <v>10</v>
      </c>
      <c r="BG2585" s="134" t="s">
        <v>15253</v>
      </c>
      <c r="BH2585" s="134" t="s">
        <v>15255</v>
      </c>
      <c r="BI2585" s="134" t="s">
        <v>15255</v>
      </c>
      <c r="BJ2585" s="134"/>
      <c r="BK2585" s="134" t="s">
        <v>14514</v>
      </c>
      <c r="BL2585" s="134" t="s">
        <v>15256</v>
      </c>
      <c r="BP2585" s="134" t="s">
        <v>15254</v>
      </c>
      <c r="BQ2585" s="134" t="s">
        <v>15254</v>
      </c>
      <c r="BR2585" s="134" t="s">
        <v>15253</v>
      </c>
      <c r="BS2585" s="235" t="s">
        <v>15257</v>
      </c>
      <c r="BT2585" s="235">
        <v>7</v>
      </c>
      <c r="BU2585" s="235" t="s">
        <v>8650</v>
      </c>
      <c r="BV2585" s="235">
        <v>1845</v>
      </c>
      <c r="BW2585" s="235">
        <v>12.3</v>
      </c>
      <c r="CB2585" s="134" t="s">
        <v>15253</v>
      </c>
      <c r="CE2585" s="134" t="s">
        <v>15253</v>
      </c>
      <c r="CF2585" s="134">
        <v>10</v>
      </c>
      <c r="CO2585" s="134" t="s">
        <v>15253</v>
      </c>
      <c r="CP2585" s="134">
        <v>10</v>
      </c>
    </row>
    <row r="2586" spans="1:94" x14ac:dyDescent="0.25">
      <c r="A2586" s="134" t="s">
        <v>14</v>
      </c>
      <c r="B2586" s="134" t="s">
        <v>2147</v>
      </c>
      <c r="C2586" s="134" t="s">
        <v>15258</v>
      </c>
      <c r="D2586" s="34" t="s">
        <v>15258</v>
      </c>
      <c r="E2586" s="345" t="s">
        <v>939</v>
      </c>
      <c r="F2586" s="201" t="s">
        <v>14657</v>
      </c>
      <c r="G2586" s="201" t="s">
        <v>14658</v>
      </c>
      <c r="H2586" s="226" t="s">
        <v>2152</v>
      </c>
      <c r="L2586" s="133" t="s">
        <v>1845</v>
      </c>
      <c r="M2586" s="133" t="s">
        <v>14961</v>
      </c>
      <c r="N2586" s="133" t="s">
        <v>14659</v>
      </c>
      <c r="P2586" s="134">
        <v>20021216</v>
      </c>
      <c r="Q2586" s="133" t="s">
        <v>13646</v>
      </c>
      <c r="R2586" s="134" t="s">
        <v>14</v>
      </c>
      <c r="S2586" s="134" t="s">
        <v>15258</v>
      </c>
      <c r="X2586" s="134" t="s">
        <v>15258</v>
      </c>
      <c r="Y2586" s="216" t="s">
        <v>939</v>
      </c>
      <c r="AJ2586" s="134">
        <v>999</v>
      </c>
      <c r="AK2586" s="235">
        <v>999</v>
      </c>
      <c r="AL2586" s="133">
        <v>99</v>
      </c>
      <c r="AM2586" s="134">
        <v>99</v>
      </c>
      <c r="AN2586" s="235">
        <v>99</v>
      </c>
      <c r="AO2586" s="134" t="s">
        <v>15258</v>
      </c>
      <c r="AP2586" s="216" t="s">
        <v>939</v>
      </c>
      <c r="AQ2586" s="133" t="s">
        <v>14961</v>
      </c>
      <c r="AU2586" s="134">
        <v>999</v>
      </c>
      <c r="AV2586" s="235" t="s">
        <v>14514</v>
      </c>
      <c r="AW2586" s="235">
        <v>13</v>
      </c>
      <c r="AX2586" s="133" t="s">
        <v>2160</v>
      </c>
      <c r="AY2586" s="235">
        <v>1</v>
      </c>
      <c r="AZ2586" s="134" t="s">
        <v>939</v>
      </c>
      <c r="BA2586" s="133" t="s">
        <v>2161</v>
      </c>
      <c r="BB2586" s="235">
        <v>0</v>
      </c>
      <c r="BE2586" s="134" t="s">
        <v>14514</v>
      </c>
      <c r="BF2586" s="134">
        <v>15</v>
      </c>
      <c r="BG2586" s="134" t="s">
        <v>15258</v>
      </c>
      <c r="BH2586" s="134" t="s">
        <v>15259</v>
      </c>
      <c r="BI2586" s="134" t="s">
        <v>15259</v>
      </c>
      <c r="BJ2586" s="134"/>
      <c r="BK2586" s="134" t="s">
        <v>14514</v>
      </c>
      <c r="BP2586" s="134" t="s">
        <v>14961</v>
      </c>
      <c r="BQ2586" s="134" t="s">
        <v>14961</v>
      </c>
      <c r="BR2586" s="134" t="s">
        <v>15258</v>
      </c>
      <c r="BS2586" s="235" t="s">
        <v>15260</v>
      </c>
      <c r="BT2586" s="235">
        <v>7</v>
      </c>
      <c r="BU2586" s="235" t="s">
        <v>8650</v>
      </c>
      <c r="BV2586" s="235">
        <v>10170</v>
      </c>
      <c r="BW2586" s="235">
        <v>67.8</v>
      </c>
      <c r="CB2586" s="134" t="s">
        <v>15258</v>
      </c>
      <c r="CE2586" s="134" t="s">
        <v>15258</v>
      </c>
      <c r="CF2586" s="134">
        <v>15</v>
      </c>
      <c r="CO2586" s="134" t="s">
        <v>15258</v>
      </c>
      <c r="CP2586" s="134">
        <v>15</v>
      </c>
    </row>
    <row r="2587" spans="1:94" x14ac:dyDescent="0.25">
      <c r="A2587" s="134" t="s">
        <v>14</v>
      </c>
      <c r="B2587" s="134" t="s">
        <v>2147</v>
      </c>
      <c r="C2587" s="134" t="s">
        <v>15261</v>
      </c>
      <c r="D2587" s="34" t="s">
        <v>15261</v>
      </c>
      <c r="E2587" s="345" t="s">
        <v>939</v>
      </c>
      <c r="F2587" s="201" t="s">
        <v>14657</v>
      </c>
      <c r="G2587" s="201" t="s">
        <v>14658</v>
      </c>
      <c r="H2587" s="226" t="s">
        <v>2152</v>
      </c>
      <c r="L2587" s="133" t="s">
        <v>1845</v>
      </c>
      <c r="M2587" s="133" t="s">
        <v>15262</v>
      </c>
      <c r="N2587" s="133" t="s">
        <v>14659</v>
      </c>
      <c r="P2587" s="134">
        <v>20021216</v>
      </c>
      <c r="Q2587" s="133" t="s">
        <v>13646</v>
      </c>
      <c r="R2587" s="134" t="s">
        <v>32</v>
      </c>
      <c r="S2587" s="134" t="s">
        <v>15261</v>
      </c>
      <c r="X2587" s="134" t="s">
        <v>15261</v>
      </c>
      <c r="Y2587" s="216" t="s">
        <v>939</v>
      </c>
      <c r="AJ2587" s="134">
        <v>999</v>
      </c>
      <c r="AK2587" s="235">
        <v>999</v>
      </c>
      <c r="AL2587" s="133">
        <v>99</v>
      </c>
      <c r="AM2587" s="134">
        <v>99</v>
      </c>
      <c r="AN2587" s="235">
        <v>99</v>
      </c>
      <c r="AO2587" s="134" t="s">
        <v>15261</v>
      </c>
      <c r="AP2587" s="216" t="s">
        <v>939</v>
      </c>
      <c r="AQ2587" s="133" t="s">
        <v>15262</v>
      </c>
      <c r="AU2587" s="134">
        <v>999</v>
      </c>
      <c r="AV2587" s="235" t="s">
        <v>14514</v>
      </c>
      <c r="AW2587" s="235">
        <v>13</v>
      </c>
      <c r="AX2587" s="133" t="s">
        <v>2160</v>
      </c>
      <c r="AY2587" s="235">
        <v>1</v>
      </c>
      <c r="AZ2587" s="134" t="s">
        <v>939</v>
      </c>
      <c r="BA2587" s="133" t="s">
        <v>2161</v>
      </c>
      <c r="BB2587" s="235">
        <v>0</v>
      </c>
      <c r="BE2587" s="134" t="s">
        <v>14514</v>
      </c>
      <c r="BF2587" s="134">
        <v>16</v>
      </c>
      <c r="BG2587" s="134" t="s">
        <v>15261</v>
      </c>
      <c r="BH2587" s="134" t="s">
        <v>15263</v>
      </c>
      <c r="BI2587" s="134" t="s">
        <v>15263</v>
      </c>
      <c r="BJ2587" s="134"/>
      <c r="BK2587" s="134" t="s">
        <v>14514</v>
      </c>
      <c r="BP2587" s="134" t="s">
        <v>15262</v>
      </c>
      <c r="BQ2587" s="134" t="s">
        <v>15262</v>
      </c>
      <c r="BR2587" s="134" t="s">
        <v>15261</v>
      </c>
      <c r="BS2587" s="235" t="s">
        <v>15264</v>
      </c>
      <c r="BT2587" s="235">
        <v>7</v>
      </c>
      <c r="BU2587" s="235" t="s">
        <v>8650</v>
      </c>
      <c r="BV2587" s="235">
        <v>5850</v>
      </c>
      <c r="BW2587" s="235">
        <v>39</v>
      </c>
      <c r="CB2587" s="134" t="s">
        <v>15261</v>
      </c>
      <c r="CE2587" s="134" t="s">
        <v>15261</v>
      </c>
      <c r="CF2587" s="134">
        <v>16</v>
      </c>
      <c r="CO2587" s="134" t="s">
        <v>15261</v>
      </c>
      <c r="CP2587" s="134">
        <v>16</v>
      </c>
    </row>
    <row r="2588" spans="1:94" x14ac:dyDescent="0.25">
      <c r="A2588" s="134" t="s">
        <v>14</v>
      </c>
      <c r="B2588" s="134" t="s">
        <v>2147</v>
      </c>
      <c r="C2588" s="134" t="s">
        <v>15265</v>
      </c>
      <c r="D2588" s="34" t="s">
        <v>15265</v>
      </c>
      <c r="E2588" s="345" t="s">
        <v>939</v>
      </c>
      <c r="F2588" s="201" t="s">
        <v>14657</v>
      </c>
      <c r="G2588" s="201" t="s">
        <v>14658</v>
      </c>
      <c r="H2588" s="226" t="s">
        <v>2152</v>
      </c>
      <c r="L2588" s="133" t="s">
        <v>1845</v>
      </c>
      <c r="M2588" s="133" t="s">
        <v>15266</v>
      </c>
      <c r="N2588" s="133" t="s">
        <v>14659</v>
      </c>
      <c r="P2588" s="134">
        <v>20021216</v>
      </c>
      <c r="Q2588" s="133" t="s">
        <v>13646</v>
      </c>
      <c r="R2588" s="134" t="s">
        <v>13870</v>
      </c>
      <c r="S2588" s="134" t="s">
        <v>15265</v>
      </c>
      <c r="X2588" s="134" t="s">
        <v>15265</v>
      </c>
      <c r="Y2588" s="216" t="s">
        <v>939</v>
      </c>
      <c r="AJ2588" s="134">
        <v>999</v>
      </c>
      <c r="AK2588" s="235">
        <v>999</v>
      </c>
      <c r="AL2588" s="133">
        <v>99</v>
      </c>
      <c r="AM2588" s="134">
        <v>99</v>
      </c>
      <c r="AN2588" s="235">
        <v>99</v>
      </c>
      <c r="AO2588" s="134" t="s">
        <v>15265</v>
      </c>
      <c r="AP2588" s="216" t="s">
        <v>939</v>
      </c>
      <c r="AQ2588" s="133" t="s">
        <v>15266</v>
      </c>
      <c r="AU2588" s="134">
        <v>999</v>
      </c>
      <c r="AV2588" s="235" t="s">
        <v>14514</v>
      </c>
      <c r="AW2588" s="235">
        <v>13</v>
      </c>
      <c r="AX2588" s="133" t="s">
        <v>2160</v>
      </c>
      <c r="AY2588" s="235">
        <v>1</v>
      </c>
      <c r="AZ2588" s="134" t="s">
        <v>939</v>
      </c>
      <c r="BA2588" s="133" t="s">
        <v>2161</v>
      </c>
      <c r="BB2588" s="235">
        <v>0</v>
      </c>
      <c r="BE2588" s="134" t="s">
        <v>14514</v>
      </c>
      <c r="BF2588" s="134">
        <v>17</v>
      </c>
      <c r="BG2588" s="134" t="s">
        <v>15265</v>
      </c>
      <c r="BH2588" s="134" t="s">
        <v>15267</v>
      </c>
      <c r="BI2588" s="134" t="s">
        <v>15267</v>
      </c>
      <c r="BJ2588" s="134"/>
      <c r="BK2588" s="134" t="s">
        <v>14514</v>
      </c>
      <c r="BP2588" s="134" t="s">
        <v>15266</v>
      </c>
      <c r="BQ2588" s="134" t="s">
        <v>15266</v>
      </c>
      <c r="BR2588" s="134" t="s">
        <v>15265</v>
      </c>
      <c r="BS2588" s="235" t="s">
        <v>15268</v>
      </c>
      <c r="BT2588" s="235">
        <v>7</v>
      </c>
      <c r="BU2588" s="235" t="s">
        <v>8650</v>
      </c>
      <c r="BV2588" s="235">
        <v>9375</v>
      </c>
      <c r="BW2588" s="235">
        <v>62.5</v>
      </c>
      <c r="CB2588" s="134" t="s">
        <v>15265</v>
      </c>
      <c r="CE2588" s="134" t="s">
        <v>15265</v>
      </c>
      <c r="CF2588" s="134">
        <v>17</v>
      </c>
      <c r="CO2588" s="134" t="s">
        <v>15265</v>
      </c>
      <c r="CP2588" s="134">
        <v>17</v>
      </c>
    </row>
    <row r="2589" spans="1:94" x14ac:dyDescent="0.25">
      <c r="A2589" s="134" t="s">
        <v>14</v>
      </c>
      <c r="B2589" s="134" t="s">
        <v>2147</v>
      </c>
      <c r="C2589" s="134" t="s">
        <v>15269</v>
      </c>
      <c r="D2589" s="34" t="s">
        <v>15269</v>
      </c>
      <c r="E2589" s="345" t="s">
        <v>939</v>
      </c>
      <c r="F2589" s="201" t="s">
        <v>14657</v>
      </c>
      <c r="G2589" s="201" t="s">
        <v>14658</v>
      </c>
      <c r="H2589" s="226" t="s">
        <v>2152</v>
      </c>
      <c r="L2589" s="133" t="s">
        <v>1845</v>
      </c>
      <c r="M2589" s="133" t="s">
        <v>15270</v>
      </c>
      <c r="N2589" s="133" t="s">
        <v>14659</v>
      </c>
      <c r="P2589" s="134">
        <v>20021216</v>
      </c>
      <c r="Q2589" s="133" t="s">
        <v>13646</v>
      </c>
      <c r="R2589" s="134" t="s">
        <v>13870</v>
      </c>
      <c r="S2589" s="134" t="s">
        <v>15269</v>
      </c>
      <c r="X2589" s="134" t="s">
        <v>15269</v>
      </c>
      <c r="Y2589" s="216" t="s">
        <v>939</v>
      </c>
      <c r="AJ2589" s="134">
        <v>999</v>
      </c>
      <c r="AK2589" s="235">
        <v>999</v>
      </c>
      <c r="AL2589" s="133">
        <v>99</v>
      </c>
      <c r="AM2589" s="134">
        <v>99</v>
      </c>
      <c r="AN2589" s="235">
        <v>99</v>
      </c>
      <c r="AO2589" s="134" t="s">
        <v>15269</v>
      </c>
      <c r="AP2589" s="216" t="s">
        <v>939</v>
      </c>
      <c r="AQ2589" s="133" t="s">
        <v>15270</v>
      </c>
      <c r="AU2589" s="134">
        <v>999</v>
      </c>
      <c r="AV2589" s="235" t="s">
        <v>14514</v>
      </c>
      <c r="AW2589" s="235">
        <v>13</v>
      </c>
      <c r="AX2589" s="133" t="s">
        <v>2160</v>
      </c>
      <c r="AY2589" s="235">
        <v>1</v>
      </c>
      <c r="AZ2589" s="134" t="s">
        <v>939</v>
      </c>
      <c r="BA2589" s="133" t="s">
        <v>2161</v>
      </c>
      <c r="BB2589" s="235">
        <v>0</v>
      </c>
      <c r="BE2589" s="134" t="s">
        <v>14514</v>
      </c>
      <c r="BF2589" s="134">
        <v>18</v>
      </c>
      <c r="BG2589" s="134" t="s">
        <v>15269</v>
      </c>
      <c r="BH2589" s="134" t="s">
        <v>15271</v>
      </c>
      <c r="BI2589" s="134" t="s">
        <v>15271</v>
      </c>
      <c r="BJ2589" s="134"/>
      <c r="BK2589" s="134" t="s">
        <v>14514</v>
      </c>
      <c r="BP2589" s="134" t="s">
        <v>15270</v>
      </c>
      <c r="BQ2589" s="134" t="s">
        <v>15270</v>
      </c>
      <c r="BR2589" s="134" t="s">
        <v>15269</v>
      </c>
      <c r="BS2589" s="235" t="s">
        <v>15272</v>
      </c>
      <c r="BT2589" s="235">
        <v>7</v>
      </c>
      <c r="BU2589" s="235" t="s">
        <v>8650</v>
      </c>
      <c r="BV2589" s="235">
        <v>7200</v>
      </c>
      <c r="BW2589" s="235">
        <v>48</v>
      </c>
      <c r="CB2589" s="134" t="s">
        <v>15269</v>
      </c>
      <c r="CE2589" s="134" t="s">
        <v>15269</v>
      </c>
      <c r="CF2589" s="134">
        <v>18</v>
      </c>
      <c r="CO2589" s="134" t="s">
        <v>15269</v>
      </c>
      <c r="CP2589" s="134">
        <v>18</v>
      </c>
    </row>
    <row r="2590" spans="1:94" x14ac:dyDescent="0.25">
      <c r="A2590" s="134" t="s">
        <v>14</v>
      </c>
      <c r="B2590" s="134" t="s">
        <v>2147</v>
      </c>
      <c r="C2590" s="134" t="s">
        <v>15273</v>
      </c>
      <c r="D2590" s="34" t="s">
        <v>15273</v>
      </c>
      <c r="E2590" s="345" t="s">
        <v>939</v>
      </c>
      <c r="F2590" s="201" t="s">
        <v>14657</v>
      </c>
      <c r="G2590" s="201" t="s">
        <v>14658</v>
      </c>
      <c r="H2590" s="226" t="s">
        <v>2152</v>
      </c>
      <c r="L2590" s="133" t="s">
        <v>1845</v>
      </c>
      <c r="M2590" s="133" t="s">
        <v>15274</v>
      </c>
      <c r="N2590" s="133" t="s">
        <v>14659</v>
      </c>
      <c r="P2590" s="134">
        <v>20021216</v>
      </c>
      <c r="Q2590" s="133" t="s">
        <v>13646</v>
      </c>
      <c r="R2590" s="134" t="s">
        <v>14730</v>
      </c>
      <c r="S2590" s="134" t="s">
        <v>15273</v>
      </c>
      <c r="X2590" s="134" t="s">
        <v>15273</v>
      </c>
      <c r="Y2590" s="216" t="s">
        <v>939</v>
      </c>
      <c r="AJ2590" s="134">
        <v>999</v>
      </c>
      <c r="AK2590" s="235">
        <v>999</v>
      </c>
      <c r="AL2590" s="133">
        <v>99</v>
      </c>
      <c r="AM2590" s="134">
        <v>99</v>
      </c>
      <c r="AN2590" s="235">
        <v>99</v>
      </c>
      <c r="AO2590" s="134" t="s">
        <v>15273</v>
      </c>
      <c r="AP2590" s="216" t="s">
        <v>939</v>
      </c>
      <c r="AQ2590" s="133" t="s">
        <v>15274</v>
      </c>
      <c r="AU2590" s="134">
        <v>999</v>
      </c>
      <c r="AV2590" s="235" t="s">
        <v>14514</v>
      </c>
      <c r="AW2590" s="235">
        <v>13</v>
      </c>
      <c r="AX2590" s="133" t="s">
        <v>2160</v>
      </c>
      <c r="AY2590" s="235">
        <v>1</v>
      </c>
      <c r="AZ2590" s="134" t="s">
        <v>939</v>
      </c>
      <c r="BA2590" s="133" t="s">
        <v>2161</v>
      </c>
      <c r="BB2590" s="235">
        <v>0</v>
      </c>
      <c r="BE2590" s="134" t="s">
        <v>14514</v>
      </c>
      <c r="BF2590" s="134">
        <v>19</v>
      </c>
      <c r="BG2590" s="134" t="s">
        <v>15273</v>
      </c>
      <c r="BH2590" s="134" t="s">
        <v>15275</v>
      </c>
      <c r="BI2590" s="134" t="s">
        <v>15275</v>
      </c>
      <c r="BJ2590" s="134"/>
      <c r="BK2590" s="134" t="s">
        <v>14514</v>
      </c>
      <c r="BP2590" s="134" t="s">
        <v>15274</v>
      </c>
      <c r="BQ2590" s="134" t="s">
        <v>15274</v>
      </c>
      <c r="BR2590" s="134" t="s">
        <v>15273</v>
      </c>
      <c r="BS2590" s="235" t="s">
        <v>15276</v>
      </c>
      <c r="BT2590" s="235">
        <v>7</v>
      </c>
      <c r="BU2590" s="235" t="s">
        <v>8650</v>
      </c>
      <c r="BV2590" s="235">
        <v>5625</v>
      </c>
      <c r="BW2590" s="235">
        <v>37.5</v>
      </c>
      <c r="CB2590" s="134" t="s">
        <v>15273</v>
      </c>
      <c r="CE2590" s="134" t="s">
        <v>15273</v>
      </c>
      <c r="CF2590" s="134">
        <v>19</v>
      </c>
      <c r="CO2590" s="134" t="s">
        <v>15273</v>
      </c>
      <c r="CP2590" s="134">
        <v>19</v>
      </c>
    </row>
    <row r="2591" spans="1:94" x14ac:dyDescent="0.25">
      <c r="A2591" s="134" t="s">
        <v>14</v>
      </c>
      <c r="B2591" s="134" t="s">
        <v>2147</v>
      </c>
      <c r="C2591" s="134" t="s">
        <v>15277</v>
      </c>
      <c r="D2591" s="34" t="s">
        <v>15277</v>
      </c>
      <c r="E2591" s="345" t="s">
        <v>939</v>
      </c>
      <c r="F2591" s="201" t="s">
        <v>14657</v>
      </c>
      <c r="G2591" s="201" t="s">
        <v>14658</v>
      </c>
      <c r="H2591" s="226" t="s">
        <v>2152</v>
      </c>
      <c r="L2591" s="133" t="s">
        <v>1845</v>
      </c>
      <c r="M2591" s="133" t="s">
        <v>15278</v>
      </c>
      <c r="N2591" s="133" t="s">
        <v>14659</v>
      </c>
      <c r="P2591" s="134">
        <v>20021216</v>
      </c>
      <c r="Q2591" s="133" t="s">
        <v>13646</v>
      </c>
      <c r="R2591" s="134" t="s">
        <v>13829</v>
      </c>
      <c r="S2591" s="134" t="s">
        <v>15277</v>
      </c>
      <c r="X2591" s="134" t="s">
        <v>15277</v>
      </c>
      <c r="Y2591" s="216" t="s">
        <v>939</v>
      </c>
      <c r="AJ2591" s="134">
        <v>999</v>
      </c>
      <c r="AK2591" s="235">
        <v>999</v>
      </c>
      <c r="AL2591" s="133">
        <v>99</v>
      </c>
      <c r="AM2591" s="134">
        <v>99</v>
      </c>
      <c r="AN2591" s="235">
        <v>99</v>
      </c>
      <c r="AO2591" s="134" t="s">
        <v>15277</v>
      </c>
      <c r="AP2591" s="216" t="s">
        <v>939</v>
      </c>
      <c r="AQ2591" s="133" t="s">
        <v>15278</v>
      </c>
      <c r="AU2591" s="134">
        <v>999</v>
      </c>
      <c r="AV2591" s="235" t="s">
        <v>14514</v>
      </c>
      <c r="AW2591" s="235">
        <v>13</v>
      </c>
      <c r="AX2591" s="133" t="s">
        <v>2160</v>
      </c>
      <c r="AY2591" s="235">
        <v>1</v>
      </c>
      <c r="AZ2591" s="134" t="s">
        <v>939</v>
      </c>
      <c r="BA2591" s="133" t="s">
        <v>2161</v>
      </c>
      <c r="BB2591" s="235">
        <v>0</v>
      </c>
      <c r="BE2591" s="134" t="s">
        <v>14514</v>
      </c>
      <c r="BF2591" s="134">
        <v>20</v>
      </c>
      <c r="BG2591" s="134" t="s">
        <v>15277</v>
      </c>
      <c r="BH2591" s="134" t="s">
        <v>15279</v>
      </c>
      <c r="BI2591" s="134" t="s">
        <v>15279</v>
      </c>
      <c r="BJ2591" s="134"/>
      <c r="BK2591" s="134" t="s">
        <v>14514</v>
      </c>
      <c r="BP2591" s="134" t="s">
        <v>15278</v>
      </c>
      <c r="BQ2591" s="134" t="s">
        <v>15278</v>
      </c>
      <c r="BR2591" s="134" t="s">
        <v>15277</v>
      </c>
      <c r="BS2591" s="235" t="s">
        <v>15280</v>
      </c>
      <c r="BT2591" s="235">
        <v>7</v>
      </c>
      <c r="BU2591" s="235" t="s">
        <v>8650</v>
      </c>
      <c r="BV2591" s="235">
        <v>8250</v>
      </c>
      <c r="BW2591" s="235">
        <v>55</v>
      </c>
      <c r="CB2591" s="134" t="s">
        <v>15277</v>
      </c>
      <c r="CE2591" s="134" t="s">
        <v>15277</v>
      </c>
      <c r="CF2591" s="134">
        <v>20</v>
      </c>
      <c r="CO2591" s="134" t="s">
        <v>15277</v>
      </c>
      <c r="CP2591" s="134">
        <v>20</v>
      </c>
    </row>
    <row r="2592" spans="1:94" x14ac:dyDescent="0.25">
      <c r="A2592" s="134" t="s">
        <v>14</v>
      </c>
      <c r="B2592" s="134" t="s">
        <v>2147</v>
      </c>
      <c r="C2592" s="134" t="s">
        <v>15281</v>
      </c>
      <c r="D2592" s="34" t="s">
        <v>15281</v>
      </c>
      <c r="E2592" s="345" t="s">
        <v>939</v>
      </c>
      <c r="F2592" s="201" t="s">
        <v>14657</v>
      </c>
      <c r="G2592" s="201" t="s">
        <v>14658</v>
      </c>
      <c r="H2592" s="226" t="s">
        <v>2152</v>
      </c>
      <c r="L2592" s="133" t="s">
        <v>1845</v>
      </c>
      <c r="M2592" s="133" t="s">
        <v>15282</v>
      </c>
      <c r="N2592" s="133" t="s">
        <v>14659</v>
      </c>
      <c r="P2592" s="134">
        <v>20021216</v>
      </c>
      <c r="Q2592" s="133" t="s">
        <v>13646</v>
      </c>
      <c r="R2592" s="134" t="s">
        <v>14033</v>
      </c>
      <c r="S2592" s="134" t="s">
        <v>15281</v>
      </c>
      <c r="X2592" s="134" t="s">
        <v>15281</v>
      </c>
      <c r="Y2592" s="216" t="s">
        <v>939</v>
      </c>
      <c r="AJ2592" s="134">
        <v>999</v>
      </c>
      <c r="AK2592" s="235">
        <v>999</v>
      </c>
      <c r="AL2592" s="133">
        <v>99</v>
      </c>
      <c r="AM2592" s="134">
        <v>99</v>
      </c>
      <c r="AN2592" s="235">
        <v>99</v>
      </c>
      <c r="AO2592" s="134" t="s">
        <v>15281</v>
      </c>
      <c r="AP2592" s="216" t="s">
        <v>939</v>
      </c>
      <c r="AQ2592" s="133" t="s">
        <v>15282</v>
      </c>
      <c r="AU2592" s="134">
        <v>999</v>
      </c>
      <c r="AV2592" s="235" t="s">
        <v>14514</v>
      </c>
      <c r="AW2592" s="235">
        <v>13</v>
      </c>
      <c r="AX2592" s="133" t="s">
        <v>2160</v>
      </c>
      <c r="AY2592" s="235">
        <v>1</v>
      </c>
      <c r="AZ2592" s="134" t="s">
        <v>939</v>
      </c>
      <c r="BA2592" s="133" t="s">
        <v>2161</v>
      </c>
      <c r="BB2592" s="235">
        <v>0</v>
      </c>
      <c r="BE2592" s="134" t="s">
        <v>14514</v>
      </c>
      <c r="BF2592" s="134">
        <v>21</v>
      </c>
      <c r="BG2592" s="134" t="s">
        <v>15281</v>
      </c>
      <c r="BH2592" s="134" t="s">
        <v>15283</v>
      </c>
      <c r="BI2592" s="134" t="s">
        <v>15283</v>
      </c>
      <c r="BJ2592" s="134"/>
      <c r="BK2592" s="134" t="s">
        <v>14514</v>
      </c>
      <c r="BP2592" s="134" t="s">
        <v>15282</v>
      </c>
      <c r="BQ2592" s="134" t="s">
        <v>15282</v>
      </c>
      <c r="BR2592" s="134" t="s">
        <v>15281</v>
      </c>
      <c r="BS2592" s="235" t="s">
        <v>15284</v>
      </c>
      <c r="BT2592" s="235">
        <v>7</v>
      </c>
      <c r="BU2592" s="235" t="s">
        <v>8650</v>
      </c>
      <c r="BV2592" s="235">
        <v>2250</v>
      </c>
      <c r="BW2592" s="235">
        <v>15</v>
      </c>
      <c r="CB2592" s="134" t="s">
        <v>15281</v>
      </c>
      <c r="CE2592" s="134" t="s">
        <v>15281</v>
      </c>
      <c r="CF2592" s="134">
        <v>21</v>
      </c>
      <c r="CO2592" s="134" t="s">
        <v>15281</v>
      </c>
      <c r="CP2592" s="134">
        <v>21</v>
      </c>
    </row>
    <row r="2593" spans="1:94" x14ac:dyDescent="0.25">
      <c r="A2593" s="134" t="s">
        <v>14</v>
      </c>
      <c r="B2593" s="134" t="s">
        <v>2147</v>
      </c>
      <c r="C2593" s="134" t="s">
        <v>15285</v>
      </c>
      <c r="D2593" s="34" t="s">
        <v>15285</v>
      </c>
      <c r="E2593" s="345" t="s">
        <v>939</v>
      </c>
      <c r="F2593" s="201" t="s">
        <v>14657</v>
      </c>
      <c r="G2593" s="201" t="s">
        <v>14658</v>
      </c>
      <c r="H2593" s="226" t="s">
        <v>2152</v>
      </c>
      <c r="L2593" s="133" t="s">
        <v>1845</v>
      </c>
      <c r="M2593" s="133" t="s">
        <v>14980</v>
      </c>
      <c r="N2593" s="133" t="s">
        <v>14659</v>
      </c>
      <c r="P2593" s="134">
        <v>20021216</v>
      </c>
      <c r="Q2593" s="133" t="s">
        <v>13646</v>
      </c>
      <c r="R2593" s="134" t="s">
        <v>13895</v>
      </c>
      <c r="S2593" s="134" t="s">
        <v>15285</v>
      </c>
      <c r="X2593" s="134" t="s">
        <v>15285</v>
      </c>
      <c r="Y2593" s="216" t="s">
        <v>939</v>
      </c>
      <c r="AJ2593" s="134">
        <v>999</v>
      </c>
      <c r="AK2593" s="235">
        <v>999</v>
      </c>
      <c r="AL2593" s="133">
        <v>99</v>
      </c>
      <c r="AM2593" s="134">
        <v>99</v>
      </c>
      <c r="AN2593" s="235">
        <v>99</v>
      </c>
      <c r="AO2593" s="134" t="s">
        <v>15285</v>
      </c>
      <c r="AP2593" s="216" t="s">
        <v>939</v>
      </c>
      <c r="AQ2593" s="133" t="s">
        <v>14980</v>
      </c>
      <c r="AU2593" s="134">
        <v>999</v>
      </c>
      <c r="AV2593" s="235" t="s">
        <v>14514</v>
      </c>
      <c r="AW2593" s="235">
        <v>13</v>
      </c>
      <c r="AX2593" s="133" t="s">
        <v>2160</v>
      </c>
      <c r="AY2593" s="235">
        <v>1</v>
      </c>
      <c r="AZ2593" s="134" t="s">
        <v>939</v>
      </c>
      <c r="BA2593" s="133" t="s">
        <v>2161</v>
      </c>
      <c r="BB2593" s="235">
        <v>0</v>
      </c>
      <c r="BE2593" s="134" t="s">
        <v>14514</v>
      </c>
      <c r="BF2593" s="134">
        <v>22</v>
      </c>
      <c r="BG2593" s="134" t="s">
        <v>15285</v>
      </c>
      <c r="BH2593" s="134" t="s">
        <v>15286</v>
      </c>
      <c r="BI2593" s="134" t="s">
        <v>15286</v>
      </c>
      <c r="BJ2593" s="134"/>
      <c r="BK2593" s="134" t="s">
        <v>14514</v>
      </c>
      <c r="BP2593" s="134" t="s">
        <v>14980</v>
      </c>
      <c r="BQ2593" s="134" t="s">
        <v>14980</v>
      </c>
      <c r="BR2593" s="134" t="s">
        <v>15285</v>
      </c>
      <c r="BS2593" s="235" t="s">
        <v>15287</v>
      </c>
      <c r="BT2593" s="235">
        <v>7</v>
      </c>
      <c r="BU2593" s="235" t="s">
        <v>8650</v>
      </c>
      <c r="BV2593" s="235">
        <v>2025</v>
      </c>
      <c r="BW2593" s="235">
        <v>13.5</v>
      </c>
      <c r="CB2593" s="134" t="s">
        <v>15285</v>
      </c>
      <c r="CE2593" s="134" t="s">
        <v>15285</v>
      </c>
      <c r="CF2593" s="134">
        <v>22</v>
      </c>
      <c r="CO2593" s="134" t="s">
        <v>15285</v>
      </c>
      <c r="CP2593" s="134">
        <v>22</v>
      </c>
    </row>
    <row r="2594" spans="1:94" x14ac:dyDescent="0.25">
      <c r="A2594" s="134" t="s">
        <v>14</v>
      </c>
      <c r="B2594" s="134" t="s">
        <v>2147</v>
      </c>
      <c r="C2594" s="134" t="s">
        <v>15288</v>
      </c>
      <c r="D2594" s="34" t="s">
        <v>15288</v>
      </c>
      <c r="E2594" s="345" t="s">
        <v>939</v>
      </c>
      <c r="F2594" s="201" t="s">
        <v>14657</v>
      </c>
      <c r="G2594" s="201" t="s">
        <v>14658</v>
      </c>
      <c r="H2594" s="226" t="s">
        <v>2152</v>
      </c>
      <c r="L2594" s="133" t="s">
        <v>1845</v>
      </c>
      <c r="M2594" s="133" t="s">
        <v>15289</v>
      </c>
      <c r="N2594" s="133" t="s">
        <v>14659</v>
      </c>
      <c r="P2594" s="134">
        <v>20021216</v>
      </c>
      <c r="Q2594" s="133" t="s">
        <v>13646</v>
      </c>
      <c r="R2594" s="134" t="s">
        <v>13895</v>
      </c>
      <c r="S2594" s="134" t="s">
        <v>15288</v>
      </c>
      <c r="X2594" s="134" t="s">
        <v>15288</v>
      </c>
      <c r="Y2594" s="216" t="s">
        <v>939</v>
      </c>
      <c r="AJ2594" s="134">
        <v>999</v>
      </c>
      <c r="AK2594" s="235">
        <v>999</v>
      </c>
      <c r="AL2594" s="133">
        <v>99</v>
      </c>
      <c r="AM2594" s="134">
        <v>99</v>
      </c>
      <c r="AN2594" s="235">
        <v>99</v>
      </c>
      <c r="AO2594" s="134" t="s">
        <v>15288</v>
      </c>
      <c r="AP2594" s="216" t="s">
        <v>939</v>
      </c>
      <c r="AQ2594" s="133" t="s">
        <v>15289</v>
      </c>
      <c r="AU2594" s="134">
        <v>999</v>
      </c>
      <c r="AV2594" s="235" t="s">
        <v>14514</v>
      </c>
      <c r="AW2594" s="235">
        <v>13</v>
      </c>
      <c r="AX2594" s="133" t="s">
        <v>2160</v>
      </c>
      <c r="AY2594" s="235">
        <v>1</v>
      </c>
      <c r="AZ2594" s="134" t="s">
        <v>939</v>
      </c>
      <c r="BA2594" s="133" t="s">
        <v>2161</v>
      </c>
      <c r="BB2594" s="235">
        <v>0</v>
      </c>
      <c r="BE2594" s="134" t="s">
        <v>14514</v>
      </c>
      <c r="BF2594" s="134">
        <v>23</v>
      </c>
      <c r="BG2594" s="134" t="s">
        <v>15288</v>
      </c>
      <c r="BH2594" s="134" t="s">
        <v>15290</v>
      </c>
      <c r="BI2594" s="134" t="s">
        <v>15290</v>
      </c>
      <c r="BJ2594" s="134"/>
      <c r="BK2594" s="134" t="s">
        <v>14514</v>
      </c>
      <c r="BP2594" s="134" t="s">
        <v>15289</v>
      </c>
      <c r="BQ2594" s="134" t="s">
        <v>15289</v>
      </c>
      <c r="BR2594" s="134" t="s">
        <v>15288</v>
      </c>
      <c r="BS2594" s="235" t="s">
        <v>15291</v>
      </c>
      <c r="BT2594" s="235">
        <v>7</v>
      </c>
      <c r="BU2594" s="235" t="s">
        <v>8650</v>
      </c>
      <c r="BV2594" s="235">
        <v>1950</v>
      </c>
      <c r="BW2594" s="235">
        <v>13</v>
      </c>
      <c r="CB2594" s="134" t="s">
        <v>15288</v>
      </c>
      <c r="CE2594" s="134" t="s">
        <v>15288</v>
      </c>
      <c r="CF2594" s="134">
        <v>23</v>
      </c>
      <c r="CO2594" s="134" t="s">
        <v>15288</v>
      </c>
      <c r="CP2594" s="134">
        <v>23</v>
      </c>
    </row>
    <row r="2595" spans="1:94" x14ac:dyDescent="0.25">
      <c r="A2595" s="134" t="s">
        <v>14</v>
      </c>
      <c r="B2595" s="134" t="s">
        <v>2147</v>
      </c>
      <c r="C2595" s="134" t="s">
        <v>15292</v>
      </c>
      <c r="D2595" s="34" t="s">
        <v>15292</v>
      </c>
      <c r="E2595" s="345" t="s">
        <v>939</v>
      </c>
      <c r="F2595" s="201" t="s">
        <v>14657</v>
      </c>
      <c r="G2595" s="201" t="s">
        <v>14658</v>
      </c>
      <c r="H2595" s="226" t="s">
        <v>2152</v>
      </c>
      <c r="L2595" s="133" t="s">
        <v>1845</v>
      </c>
      <c r="M2595" s="133" t="s">
        <v>15293</v>
      </c>
      <c r="N2595" s="133" t="s">
        <v>14659</v>
      </c>
      <c r="P2595" s="134">
        <v>20021216</v>
      </c>
      <c r="Q2595" s="133" t="s">
        <v>13646</v>
      </c>
      <c r="R2595" s="134" t="s">
        <v>13829</v>
      </c>
      <c r="S2595" s="134" t="s">
        <v>15292</v>
      </c>
      <c r="X2595" s="134" t="s">
        <v>15292</v>
      </c>
      <c r="Y2595" s="216" t="s">
        <v>939</v>
      </c>
      <c r="AJ2595" s="134">
        <v>999</v>
      </c>
      <c r="AK2595" s="235">
        <v>999</v>
      </c>
      <c r="AL2595" s="133">
        <v>99</v>
      </c>
      <c r="AM2595" s="134">
        <v>99</v>
      </c>
      <c r="AN2595" s="235">
        <v>99</v>
      </c>
      <c r="AO2595" s="134" t="s">
        <v>15292</v>
      </c>
      <c r="AP2595" s="216" t="s">
        <v>939</v>
      </c>
      <c r="AQ2595" s="133" t="s">
        <v>15293</v>
      </c>
      <c r="AU2595" s="134">
        <v>999</v>
      </c>
      <c r="AV2595" s="235" t="s">
        <v>14514</v>
      </c>
      <c r="AW2595" s="235">
        <v>13</v>
      </c>
      <c r="AX2595" s="133" t="s">
        <v>2160</v>
      </c>
      <c r="AY2595" s="235">
        <v>1</v>
      </c>
      <c r="AZ2595" s="134" t="s">
        <v>939</v>
      </c>
      <c r="BA2595" s="133" t="s">
        <v>2161</v>
      </c>
      <c r="BB2595" s="235">
        <v>0</v>
      </c>
      <c r="BE2595" s="134" t="s">
        <v>14514</v>
      </c>
      <c r="BF2595" s="134">
        <v>24</v>
      </c>
      <c r="BG2595" s="134" t="s">
        <v>15292</v>
      </c>
      <c r="BH2595" s="134" t="s">
        <v>15294</v>
      </c>
      <c r="BI2595" s="134" t="s">
        <v>15294</v>
      </c>
      <c r="BJ2595" s="134"/>
      <c r="BK2595" s="134" t="s">
        <v>14514</v>
      </c>
      <c r="BP2595" s="134" t="s">
        <v>15293</v>
      </c>
      <c r="BQ2595" s="134" t="s">
        <v>15293</v>
      </c>
      <c r="BR2595" s="134" t="s">
        <v>15292</v>
      </c>
      <c r="BS2595" s="235" t="s">
        <v>15295</v>
      </c>
      <c r="BT2595" s="235">
        <v>7</v>
      </c>
      <c r="BU2595" s="235" t="s">
        <v>8650</v>
      </c>
      <c r="BV2595" s="235">
        <v>2700</v>
      </c>
      <c r="BW2595" s="235">
        <v>18</v>
      </c>
      <c r="CB2595" s="134" t="s">
        <v>15292</v>
      </c>
      <c r="CE2595" s="134" t="s">
        <v>15292</v>
      </c>
      <c r="CF2595" s="134">
        <v>24</v>
      </c>
      <c r="CO2595" s="134" t="s">
        <v>15292</v>
      </c>
      <c r="CP2595" s="134">
        <v>24</v>
      </c>
    </row>
    <row r="2596" spans="1:94" x14ac:dyDescent="0.25">
      <c r="A2596" s="134" t="s">
        <v>14</v>
      </c>
      <c r="B2596" s="134" t="s">
        <v>2147</v>
      </c>
      <c r="C2596" s="134" t="s">
        <v>15296</v>
      </c>
      <c r="D2596" s="34" t="s">
        <v>15296</v>
      </c>
      <c r="E2596" s="345" t="s">
        <v>939</v>
      </c>
      <c r="F2596" s="201" t="s">
        <v>14657</v>
      </c>
      <c r="G2596" s="201" t="s">
        <v>14658</v>
      </c>
      <c r="H2596" s="226" t="s">
        <v>2152</v>
      </c>
      <c r="L2596" s="133" t="s">
        <v>1845</v>
      </c>
      <c r="M2596" s="133" t="s">
        <v>15297</v>
      </c>
      <c r="N2596" s="133" t="s">
        <v>14659</v>
      </c>
      <c r="P2596" s="134">
        <v>20021216</v>
      </c>
      <c r="Q2596" s="133" t="s">
        <v>13646</v>
      </c>
      <c r="R2596" s="134" t="s">
        <v>14730</v>
      </c>
      <c r="S2596" s="134" t="s">
        <v>15296</v>
      </c>
      <c r="X2596" s="134" t="s">
        <v>15296</v>
      </c>
      <c r="Y2596" s="216" t="s">
        <v>939</v>
      </c>
      <c r="AJ2596" s="134">
        <v>999</v>
      </c>
      <c r="AK2596" s="235">
        <v>999</v>
      </c>
      <c r="AL2596" s="133">
        <v>99</v>
      </c>
      <c r="AM2596" s="134">
        <v>99</v>
      </c>
      <c r="AN2596" s="235">
        <v>99</v>
      </c>
      <c r="AO2596" s="134" t="s">
        <v>15296</v>
      </c>
      <c r="AP2596" s="216" t="s">
        <v>939</v>
      </c>
      <c r="AQ2596" s="133" t="s">
        <v>15297</v>
      </c>
      <c r="AU2596" s="134">
        <v>999</v>
      </c>
      <c r="AV2596" s="235" t="s">
        <v>14514</v>
      </c>
      <c r="AW2596" s="235">
        <v>13</v>
      </c>
      <c r="AX2596" s="133" t="s">
        <v>2160</v>
      </c>
      <c r="AY2596" s="235">
        <v>1</v>
      </c>
      <c r="AZ2596" s="134" t="s">
        <v>939</v>
      </c>
      <c r="BA2596" s="133" t="s">
        <v>2161</v>
      </c>
      <c r="BB2596" s="235">
        <v>0</v>
      </c>
      <c r="BE2596" s="134" t="s">
        <v>14514</v>
      </c>
      <c r="BF2596" s="134">
        <v>25</v>
      </c>
      <c r="BG2596" s="134" t="s">
        <v>15296</v>
      </c>
      <c r="BH2596" s="134" t="s">
        <v>15298</v>
      </c>
      <c r="BI2596" s="134" t="s">
        <v>15298</v>
      </c>
      <c r="BJ2596" s="134"/>
      <c r="BK2596" s="134" t="s">
        <v>14514</v>
      </c>
      <c r="BP2596" s="134" t="s">
        <v>15297</v>
      </c>
      <c r="BQ2596" s="134" t="s">
        <v>15297</v>
      </c>
      <c r="BR2596" s="134" t="s">
        <v>15296</v>
      </c>
      <c r="BS2596" s="235" t="s">
        <v>15299</v>
      </c>
      <c r="BT2596" s="235">
        <v>7</v>
      </c>
      <c r="BU2596" s="235" t="s">
        <v>8650</v>
      </c>
      <c r="BV2596" s="235">
        <v>2700</v>
      </c>
      <c r="BW2596" s="235">
        <v>18</v>
      </c>
      <c r="CB2596" s="134" t="s">
        <v>15296</v>
      </c>
      <c r="CE2596" s="134" t="s">
        <v>15296</v>
      </c>
      <c r="CF2596" s="134">
        <v>25</v>
      </c>
      <c r="CO2596" s="134" t="s">
        <v>15296</v>
      </c>
      <c r="CP2596" s="134">
        <v>25</v>
      </c>
    </row>
    <row r="2597" spans="1:94" x14ac:dyDescent="0.25">
      <c r="A2597" s="134" t="s">
        <v>14</v>
      </c>
      <c r="B2597" s="134" t="s">
        <v>2147</v>
      </c>
      <c r="C2597" s="134" t="s">
        <v>15300</v>
      </c>
      <c r="D2597" s="34" t="s">
        <v>15300</v>
      </c>
      <c r="E2597" s="345" t="s">
        <v>939</v>
      </c>
      <c r="F2597" s="201" t="s">
        <v>14657</v>
      </c>
      <c r="G2597" s="201" t="s">
        <v>14658</v>
      </c>
      <c r="H2597" s="226" t="s">
        <v>2152</v>
      </c>
      <c r="L2597" s="133" t="s">
        <v>1845</v>
      </c>
      <c r="M2597" s="133" t="s">
        <v>15301</v>
      </c>
      <c r="N2597" s="133" t="s">
        <v>14659</v>
      </c>
      <c r="P2597" s="134">
        <v>20021216</v>
      </c>
      <c r="Q2597" s="133" t="s">
        <v>13646</v>
      </c>
      <c r="R2597" s="134" t="s">
        <v>14730</v>
      </c>
      <c r="S2597" s="134" t="s">
        <v>15300</v>
      </c>
      <c r="X2597" s="134" t="s">
        <v>15300</v>
      </c>
      <c r="Y2597" s="216" t="s">
        <v>939</v>
      </c>
      <c r="AJ2597" s="134">
        <v>999</v>
      </c>
      <c r="AK2597" s="235">
        <v>999</v>
      </c>
      <c r="AL2597" s="133">
        <v>99</v>
      </c>
      <c r="AM2597" s="134">
        <v>99</v>
      </c>
      <c r="AN2597" s="235">
        <v>99</v>
      </c>
      <c r="AO2597" s="134" t="s">
        <v>15300</v>
      </c>
      <c r="AP2597" s="216" t="s">
        <v>939</v>
      </c>
      <c r="AQ2597" s="133" t="s">
        <v>15301</v>
      </c>
      <c r="AU2597" s="134">
        <v>999</v>
      </c>
      <c r="AV2597" s="235" t="s">
        <v>14514</v>
      </c>
      <c r="AW2597" s="235">
        <v>13</v>
      </c>
      <c r="AX2597" s="133" t="s">
        <v>2160</v>
      </c>
      <c r="AY2597" s="235">
        <v>1</v>
      </c>
      <c r="AZ2597" s="134" t="s">
        <v>939</v>
      </c>
      <c r="BA2597" s="133" t="s">
        <v>2161</v>
      </c>
      <c r="BB2597" s="235">
        <v>0</v>
      </c>
      <c r="BE2597" s="134" t="s">
        <v>14514</v>
      </c>
      <c r="BF2597" s="134">
        <v>26</v>
      </c>
      <c r="BG2597" s="134" t="s">
        <v>15300</v>
      </c>
      <c r="BH2597" s="134" t="s">
        <v>15302</v>
      </c>
      <c r="BI2597" s="134" t="s">
        <v>15302</v>
      </c>
      <c r="BJ2597" s="134"/>
      <c r="BK2597" s="134" t="s">
        <v>14514</v>
      </c>
      <c r="BP2597" s="134" t="s">
        <v>15301</v>
      </c>
      <c r="BQ2597" s="134" t="s">
        <v>15301</v>
      </c>
      <c r="BR2597" s="134" t="s">
        <v>15300</v>
      </c>
      <c r="BS2597" s="235" t="s">
        <v>15303</v>
      </c>
      <c r="BT2597" s="235">
        <v>7</v>
      </c>
      <c r="BU2597" s="235" t="s">
        <v>8650</v>
      </c>
      <c r="BV2597" s="235">
        <v>5850</v>
      </c>
      <c r="BW2597" s="235">
        <v>39</v>
      </c>
      <c r="CB2597" s="134" t="s">
        <v>15300</v>
      </c>
      <c r="CE2597" s="134" t="s">
        <v>15300</v>
      </c>
      <c r="CF2597" s="134">
        <v>26</v>
      </c>
      <c r="CO2597" s="134" t="s">
        <v>15300</v>
      </c>
      <c r="CP2597" s="134">
        <v>26</v>
      </c>
    </row>
    <row r="2598" spans="1:94" x14ac:dyDescent="0.25">
      <c r="A2598" s="134" t="s">
        <v>14</v>
      </c>
      <c r="B2598" s="134" t="s">
        <v>2147</v>
      </c>
      <c r="C2598" s="134" t="s">
        <v>15304</v>
      </c>
      <c r="D2598" s="28" t="s">
        <v>15304</v>
      </c>
      <c r="E2598" s="191" t="s">
        <v>268</v>
      </c>
      <c r="F2598" s="201" t="s">
        <v>14707</v>
      </c>
      <c r="G2598" s="201" t="s">
        <v>14708</v>
      </c>
      <c r="H2598" s="226" t="s">
        <v>14709</v>
      </c>
      <c r="L2598" s="133" t="s">
        <v>270</v>
      </c>
      <c r="M2598" s="133" t="s">
        <v>15305</v>
      </c>
      <c r="N2598" s="133" t="s">
        <v>14711</v>
      </c>
      <c r="P2598" s="134">
        <v>20021216</v>
      </c>
      <c r="Q2598" s="133" t="s">
        <v>13646</v>
      </c>
      <c r="R2598" s="134" t="s">
        <v>14719</v>
      </c>
      <c r="S2598" s="134" t="s">
        <v>15304</v>
      </c>
      <c r="X2598" s="134" t="s">
        <v>15304</v>
      </c>
      <c r="Y2598" s="216" t="s">
        <v>268</v>
      </c>
      <c r="AJ2598" s="134">
        <v>999</v>
      </c>
      <c r="AK2598" s="235">
        <v>999</v>
      </c>
      <c r="AL2598" s="133">
        <v>99</v>
      </c>
      <c r="AM2598" s="134">
        <v>99</v>
      </c>
      <c r="AN2598" s="235">
        <v>99</v>
      </c>
      <c r="AO2598" s="134" t="s">
        <v>15304</v>
      </c>
      <c r="AP2598" s="216" t="s">
        <v>268</v>
      </c>
      <c r="AQ2598" s="133" t="s">
        <v>15305</v>
      </c>
      <c r="AU2598" s="134">
        <v>999</v>
      </c>
      <c r="AV2598" s="235" t="s">
        <v>14514</v>
      </c>
      <c r="AW2598" s="235">
        <v>13</v>
      </c>
      <c r="AX2598" s="133" t="s">
        <v>2160</v>
      </c>
      <c r="AY2598" s="235">
        <v>0</v>
      </c>
      <c r="AZ2598" s="134" t="s">
        <v>268</v>
      </c>
      <c r="BA2598" s="133" t="s">
        <v>4589</v>
      </c>
      <c r="BB2598" s="235">
        <v>0</v>
      </c>
      <c r="BE2598" s="134" t="s">
        <v>14514</v>
      </c>
      <c r="BF2598" s="134">
        <v>9</v>
      </c>
      <c r="BG2598" s="134" t="s">
        <v>15304</v>
      </c>
      <c r="BH2598" s="134" t="s">
        <v>15306</v>
      </c>
      <c r="BI2598" s="134" t="s">
        <v>15306</v>
      </c>
      <c r="BJ2598" s="134"/>
      <c r="BK2598" s="134" t="s">
        <v>14514</v>
      </c>
      <c r="BP2598" s="134" t="s">
        <v>15305</v>
      </c>
      <c r="BQ2598" s="134" t="s">
        <v>15305</v>
      </c>
      <c r="BR2598" s="134" t="s">
        <v>15304</v>
      </c>
      <c r="BS2598" s="235" t="s">
        <v>15307</v>
      </c>
      <c r="BT2598" s="235">
        <v>7</v>
      </c>
      <c r="BU2598" s="235" t="s">
        <v>8650</v>
      </c>
      <c r="BV2598" s="235">
        <v>360</v>
      </c>
      <c r="BW2598" s="235">
        <v>36</v>
      </c>
      <c r="CB2598" s="134" t="s">
        <v>15304</v>
      </c>
      <c r="CE2598" s="134" t="s">
        <v>15304</v>
      </c>
      <c r="CF2598" s="134">
        <v>9</v>
      </c>
      <c r="CO2598" s="134" t="s">
        <v>15304</v>
      </c>
      <c r="CP2598" s="134">
        <v>9</v>
      </c>
    </row>
    <row r="2599" spans="1:94" x14ac:dyDescent="0.25">
      <c r="A2599" s="134" t="s">
        <v>14</v>
      </c>
      <c r="B2599" s="134" t="s">
        <v>2147</v>
      </c>
      <c r="C2599" s="134" t="s">
        <v>15308</v>
      </c>
      <c r="D2599" s="28" t="s">
        <v>15308</v>
      </c>
      <c r="E2599" s="191" t="s">
        <v>268</v>
      </c>
      <c r="F2599" s="201" t="s">
        <v>14707</v>
      </c>
      <c r="G2599" s="201" t="s">
        <v>14708</v>
      </c>
      <c r="H2599" s="226" t="s">
        <v>14709</v>
      </c>
      <c r="L2599" s="133" t="s">
        <v>270</v>
      </c>
      <c r="M2599" s="133" t="s">
        <v>15309</v>
      </c>
      <c r="N2599" s="133" t="s">
        <v>14711</v>
      </c>
      <c r="P2599" s="134">
        <v>20021216</v>
      </c>
      <c r="Q2599" s="133" t="s">
        <v>13646</v>
      </c>
      <c r="R2599" s="134" t="s">
        <v>14719</v>
      </c>
      <c r="S2599" s="134" t="s">
        <v>15308</v>
      </c>
      <c r="X2599" s="134" t="s">
        <v>15308</v>
      </c>
      <c r="Y2599" s="216" t="s">
        <v>268</v>
      </c>
      <c r="AJ2599" s="134">
        <v>999</v>
      </c>
      <c r="AK2599" s="235">
        <v>999</v>
      </c>
      <c r="AL2599" s="133">
        <v>99</v>
      </c>
      <c r="AM2599" s="134">
        <v>99</v>
      </c>
      <c r="AN2599" s="235">
        <v>99</v>
      </c>
      <c r="AO2599" s="134" t="s">
        <v>15308</v>
      </c>
      <c r="AP2599" s="216" t="s">
        <v>268</v>
      </c>
      <c r="AQ2599" s="133" t="s">
        <v>15309</v>
      </c>
      <c r="AU2599" s="134">
        <v>999</v>
      </c>
      <c r="AV2599" s="235" t="s">
        <v>14514</v>
      </c>
      <c r="AW2599" s="235">
        <v>13</v>
      </c>
      <c r="AX2599" s="133" t="s">
        <v>2160</v>
      </c>
      <c r="AY2599" s="235">
        <v>0</v>
      </c>
      <c r="AZ2599" s="134" t="s">
        <v>268</v>
      </c>
      <c r="BA2599" s="133" t="s">
        <v>4589</v>
      </c>
      <c r="BB2599" s="235">
        <v>0</v>
      </c>
      <c r="BE2599" s="134" t="s">
        <v>14514</v>
      </c>
      <c r="BF2599" s="134">
        <v>10</v>
      </c>
      <c r="BG2599" s="134" t="s">
        <v>15308</v>
      </c>
      <c r="BH2599" s="134" t="s">
        <v>15310</v>
      </c>
      <c r="BI2599" s="134" t="s">
        <v>15310</v>
      </c>
      <c r="BJ2599" s="134"/>
      <c r="BK2599" s="134" t="s">
        <v>14514</v>
      </c>
      <c r="BP2599" s="134" t="s">
        <v>15309</v>
      </c>
      <c r="BQ2599" s="134" t="s">
        <v>15309</v>
      </c>
      <c r="BR2599" s="134" t="s">
        <v>15308</v>
      </c>
      <c r="BS2599" s="235" t="s">
        <v>15311</v>
      </c>
      <c r="BT2599" s="235">
        <v>7</v>
      </c>
      <c r="BU2599" s="235" t="s">
        <v>8650</v>
      </c>
      <c r="BV2599" s="235">
        <v>340</v>
      </c>
      <c r="BW2599" s="235">
        <v>34</v>
      </c>
      <c r="CB2599" s="134" t="s">
        <v>15308</v>
      </c>
      <c r="CE2599" s="134" t="s">
        <v>15308</v>
      </c>
      <c r="CF2599" s="134">
        <v>10</v>
      </c>
      <c r="CO2599" s="134" t="s">
        <v>15308</v>
      </c>
      <c r="CP2599" s="134">
        <v>10</v>
      </c>
    </row>
    <row r="2600" spans="1:94" x14ac:dyDescent="0.25">
      <c r="A2600" s="134" t="s">
        <v>14</v>
      </c>
      <c r="B2600" s="134" t="s">
        <v>2147</v>
      </c>
      <c r="C2600" s="134" t="s">
        <v>15312</v>
      </c>
      <c r="D2600" s="28" t="s">
        <v>15312</v>
      </c>
      <c r="E2600" s="191" t="s">
        <v>268</v>
      </c>
      <c r="F2600" s="201" t="s">
        <v>14707</v>
      </c>
      <c r="G2600" s="201" t="s">
        <v>14708</v>
      </c>
      <c r="H2600" s="226" t="s">
        <v>14709</v>
      </c>
      <c r="L2600" s="133" t="s">
        <v>270</v>
      </c>
      <c r="M2600" s="133" t="s">
        <v>15313</v>
      </c>
      <c r="N2600" s="133" t="s">
        <v>14711</v>
      </c>
      <c r="P2600" s="134">
        <v>20021216</v>
      </c>
      <c r="Q2600" s="133" t="s">
        <v>13646</v>
      </c>
      <c r="R2600" s="134" t="s">
        <v>14719</v>
      </c>
      <c r="S2600" s="134" t="s">
        <v>15312</v>
      </c>
      <c r="X2600" s="134" t="s">
        <v>15312</v>
      </c>
      <c r="Y2600" s="216" t="s">
        <v>268</v>
      </c>
      <c r="AJ2600" s="134">
        <v>999</v>
      </c>
      <c r="AK2600" s="235">
        <v>999</v>
      </c>
      <c r="AL2600" s="133">
        <v>99</v>
      </c>
      <c r="AM2600" s="134">
        <v>99</v>
      </c>
      <c r="AN2600" s="235">
        <v>99</v>
      </c>
      <c r="AO2600" s="134" t="s">
        <v>15312</v>
      </c>
      <c r="AP2600" s="216" t="s">
        <v>268</v>
      </c>
      <c r="AQ2600" s="133" t="s">
        <v>15313</v>
      </c>
      <c r="AU2600" s="134">
        <v>999</v>
      </c>
      <c r="AV2600" s="235" t="s">
        <v>14514</v>
      </c>
      <c r="AW2600" s="235">
        <v>13</v>
      </c>
      <c r="AX2600" s="133" t="s">
        <v>2160</v>
      </c>
      <c r="AY2600" s="235">
        <v>0</v>
      </c>
      <c r="AZ2600" s="134" t="s">
        <v>268</v>
      </c>
      <c r="BA2600" s="133" t="s">
        <v>4589</v>
      </c>
      <c r="BB2600" s="235">
        <v>0</v>
      </c>
      <c r="BE2600" s="134" t="s">
        <v>14514</v>
      </c>
      <c r="BF2600" s="134">
        <v>16</v>
      </c>
      <c r="BG2600" s="134" t="s">
        <v>15312</v>
      </c>
      <c r="BH2600" s="134" t="s">
        <v>15314</v>
      </c>
      <c r="BI2600" s="134" t="s">
        <v>15314</v>
      </c>
      <c r="BJ2600" s="134"/>
      <c r="BK2600" s="134" t="s">
        <v>14514</v>
      </c>
      <c r="BP2600" s="134" t="s">
        <v>15313</v>
      </c>
      <c r="BQ2600" s="134" t="s">
        <v>15313</v>
      </c>
      <c r="BR2600" s="134" t="s">
        <v>15312</v>
      </c>
      <c r="BS2600" s="235" t="s">
        <v>15315</v>
      </c>
      <c r="BT2600" s="235">
        <v>7</v>
      </c>
      <c r="BU2600" s="235" t="s">
        <v>8650</v>
      </c>
      <c r="BV2600" s="235">
        <v>310</v>
      </c>
      <c r="BW2600" s="235">
        <v>31</v>
      </c>
      <c r="CB2600" s="134" t="s">
        <v>15312</v>
      </c>
      <c r="CE2600" s="134" t="s">
        <v>15312</v>
      </c>
      <c r="CF2600" s="134">
        <v>16</v>
      </c>
      <c r="CO2600" s="134" t="s">
        <v>15312</v>
      </c>
      <c r="CP2600" s="134">
        <v>16</v>
      </c>
    </row>
    <row r="2601" spans="1:94" x14ac:dyDescent="0.25">
      <c r="A2601" s="134" t="s">
        <v>14</v>
      </c>
      <c r="B2601" s="134" t="s">
        <v>2147</v>
      </c>
      <c r="C2601" s="134" t="s">
        <v>15316</v>
      </c>
      <c r="D2601" s="28" t="s">
        <v>15316</v>
      </c>
      <c r="E2601" s="191" t="s">
        <v>268</v>
      </c>
      <c r="F2601" s="201" t="s">
        <v>14707</v>
      </c>
      <c r="G2601" s="201" t="s">
        <v>14708</v>
      </c>
      <c r="H2601" s="226" t="s">
        <v>14709</v>
      </c>
      <c r="L2601" s="133" t="s">
        <v>270</v>
      </c>
      <c r="M2601" s="133" t="s">
        <v>15317</v>
      </c>
      <c r="N2601" s="133" t="s">
        <v>14711</v>
      </c>
      <c r="P2601" s="134">
        <v>20021216</v>
      </c>
      <c r="Q2601" s="133" t="s">
        <v>13646</v>
      </c>
      <c r="R2601" s="134" t="s">
        <v>14719</v>
      </c>
      <c r="S2601" s="134" t="s">
        <v>15316</v>
      </c>
      <c r="X2601" s="134" t="s">
        <v>15316</v>
      </c>
      <c r="Y2601" s="216" t="s">
        <v>268</v>
      </c>
      <c r="AJ2601" s="134">
        <v>999</v>
      </c>
      <c r="AK2601" s="235">
        <v>999</v>
      </c>
      <c r="AL2601" s="133">
        <v>99</v>
      </c>
      <c r="AM2601" s="134">
        <v>99</v>
      </c>
      <c r="AN2601" s="235">
        <v>99</v>
      </c>
      <c r="AO2601" s="134" t="s">
        <v>15316</v>
      </c>
      <c r="AP2601" s="216" t="s">
        <v>268</v>
      </c>
      <c r="AQ2601" s="133" t="s">
        <v>15317</v>
      </c>
      <c r="AU2601" s="134">
        <v>999</v>
      </c>
      <c r="AV2601" s="235" t="s">
        <v>14514</v>
      </c>
      <c r="AW2601" s="235">
        <v>13</v>
      </c>
      <c r="AX2601" s="133" t="s">
        <v>2160</v>
      </c>
      <c r="AY2601" s="235">
        <v>0</v>
      </c>
      <c r="AZ2601" s="134" t="s">
        <v>268</v>
      </c>
      <c r="BA2601" s="133" t="s">
        <v>4589</v>
      </c>
      <c r="BB2601" s="235">
        <v>0</v>
      </c>
      <c r="BE2601" s="134" t="s">
        <v>14514</v>
      </c>
      <c r="BF2601" s="134">
        <v>15</v>
      </c>
      <c r="BG2601" s="134" t="s">
        <v>15316</v>
      </c>
      <c r="BH2601" s="134" t="s">
        <v>15318</v>
      </c>
      <c r="BI2601" s="134" t="s">
        <v>15318</v>
      </c>
      <c r="BJ2601" s="134"/>
      <c r="BK2601" s="134" t="s">
        <v>14514</v>
      </c>
      <c r="BP2601" s="134" t="s">
        <v>15317</v>
      </c>
      <c r="BQ2601" s="134" t="s">
        <v>15317</v>
      </c>
      <c r="BR2601" s="134" t="s">
        <v>15316</v>
      </c>
      <c r="BS2601" s="235" t="s">
        <v>15319</v>
      </c>
      <c r="BT2601" s="235">
        <v>7</v>
      </c>
      <c r="BU2601" s="235" t="s">
        <v>8650</v>
      </c>
      <c r="BV2601" s="235">
        <v>360</v>
      </c>
      <c r="BW2601" s="235">
        <v>36</v>
      </c>
      <c r="CB2601" s="134" t="s">
        <v>15316</v>
      </c>
      <c r="CE2601" s="134" t="s">
        <v>15316</v>
      </c>
      <c r="CF2601" s="134">
        <v>15</v>
      </c>
      <c r="CO2601" s="134" t="s">
        <v>15316</v>
      </c>
      <c r="CP2601" s="134">
        <v>15</v>
      </c>
    </row>
    <row r="2602" spans="1:94" x14ac:dyDescent="0.25">
      <c r="A2602" s="134" t="s">
        <v>14</v>
      </c>
      <c r="B2602" s="134" t="s">
        <v>2147</v>
      </c>
      <c r="C2602" s="134" t="s">
        <v>15320</v>
      </c>
      <c r="D2602" s="28" t="s">
        <v>15320</v>
      </c>
      <c r="E2602" s="191" t="s">
        <v>268</v>
      </c>
      <c r="F2602" s="201" t="s">
        <v>14707</v>
      </c>
      <c r="G2602" s="201" t="s">
        <v>14708</v>
      </c>
      <c r="H2602" s="226" t="s">
        <v>14709</v>
      </c>
      <c r="L2602" s="133" t="s">
        <v>270</v>
      </c>
      <c r="M2602" s="133" t="s">
        <v>14724</v>
      </c>
      <c r="N2602" s="133" t="s">
        <v>14711</v>
      </c>
      <c r="P2602" s="134">
        <v>20021216</v>
      </c>
      <c r="Q2602" s="133" t="s">
        <v>13646</v>
      </c>
      <c r="R2602" s="134" t="s">
        <v>14713</v>
      </c>
      <c r="S2602" s="134" t="s">
        <v>15320</v>
      </c>
      <c r="X2602" s="134" t="s">
        <v>15320</v>
      </c>
      <c r="Y2602" s="216" t="s">
        <v>268</v>
      </c>
      <c r="AJ2602" s="134">
        <v>999</v>
      </c>
      <c r="AK2602" s="235">
        <v>999</v>
      </c>
      <c r="AL2602" s="133">
        <v>99</v>
      </c>
      <c r="AM2602" s="134">
        <v>99</v>
      </c>
      <c r="AN2602" s="235">
        <v>99</v>
      </c>
      <c r="AO2602" s="134" t="s">
        <v>15320</v>
      </c>
      <c r="AP2602" s="216" t="s">
        <v>268</v>
      </c>
      <c r="AQ2602" s="133" t="s">
        <v>14724</v>
      </c>
      <c r="AU2602" s="134">
        <v>999</v>
      </c>
      <c r="AV2602" s="235" t="s">
        <v>14514</v>
      </c>
      <c r="AW2602" s="235">
        <v>13</v>
      </c>
      <c r="AX2602" s="133" t="s">
        <v>2160</v>
      </c>
      <c r="AY2602" s="235">
        <v>0</v>
      </c>
      <c r="AZ2602" s="134" t="s">
        <v>268</v>
      </c>
      <c r="BA2602" s="133" t="s">
        <v>4589</v>
      </c>
      <c r="BB2602" s="235">
        <v>0</v>
      </c>
      <c r="BE2602" s="134" t="s">
        <v>14514</v>
      </c>
      <c r="BF2602" s="134">
        <v>17</v>
      </c>
      <c r="BG2602" s="134" t="s">
        <v>15320</v>
      </c>
      <c r="BH2602" s="134" t="s">
        <v>15321</v>
      </c>
      <c r="BI2602" s="134" t="s">
        <v>15321</v>
      </c>
      <c r="BJ2602" s="134"/>
      <c r="BK2602" s="134" t="s">
        <v>14514</v>
      </c>
      <c r="BP2602" s="134" t="s">
        <v>14724</v>
      </c>
      <c r="BQ2602" s="134" t="s">
        <v>14724</v>
      </c>
      <c r="BR2602" s="134" t="s">
        <v>15320</v>
      </c>
      <c r="BS2602" s="235" t="s">
        <v>15322</v>
      </c>
      <c r="BT2602" s="235">
        <v>7</v>
      </c>
      <c r="BU2602" s="235" t="s">
        <v>8650</v>
      </c>
      <c r="BV2602" s="235">
        <v>400</v>
      </c>
      <c r="BW2602" s="235">
        <v>40</v>
      </c>
      <c r="CB2602" s="134" t="s">
        <v>15320</v>
      </c>
      <c r="CE2602" s="134" t="s">
        <v>15320</v>
      </c>
      <c r="CF2602" s="134">
        <v>17</v>
      </c>
      <c r="CO2602" s="134" t="s">
        <v>15320</v>
      </c>
      <c r="CP2602" s="134">
        <v>17</v>
      </c>
    </row>
    <row r="2603" spans="1:94" x14ac:dyDescent="0.25">
      <c r="A2603" s="134" t="s">
        <v>14</v>
      </c>
      <c r="B2603" s="134" t="s">
        <v>2147</v>
      </c>
      <c r="C2603" s="134" t="s">
        <v>15323</v>
      </c>
      <c r="D2603" s="28" t="s">
        <v>15323</v>
      </c>
      <c r="E2603" s="191" t="s">
        <v>268</v>
      </c>
      <c r="F2603" s="201" t="s">
        <v>14707</v>
      </c>
      <c r="G2603" s="201" t="s">
        <v>14708</v>
      </c>
      <c r="H2603" s="226" t="s">
        <v>14709</v>
      </c>
      <c r="L2603" s="133" t="s">
        <v>270</v>
      </c>
      <c r="M2603" s="133" t="s">
        <v>15324</v>
      </c>
      <c r="N2603" s="133" t="s">
        <v>14711</v>
      </c>
      <c r="P2603" s="134">
        <v>20021216</v>
      </c>
      <c r="Q2603" s="133" t="s">
        <v>13646</v>
      </c>
      <c r="R2603" s="134" t="s">
        <v>14730</v>
      </c>
      <c r="S2603" s="134" t="s">
        <v>15323</v>
      </c>
      <c r="X2603" s="134" t="s">
        <v>15323</v>
      </c>
      <c r="Y2603" s="216" t="s">
        <v>268</v>
      </c>
      <c r="AJ2603" s="134">
        <v>999</v>
      </c>
      <c r="AK2603" s="235">
        <v>999</v>
      </c>
      <c r="AL2603" s="133">
        <v>99</v>
      </c>
      <c r="AM2603" s="134">
        <v>99</v>
      </c>
      <c r="AN2603" s="235">
        <v>99</v>
      </c>
      <c r="AO2603" s="134" t="s">
        <v>15323</v>
      </c>
      <c r="AP2603" s="216" t="s">
        <v>268</v>
      </c>
      <c r="AQ2603" s="133" t="s">
        <v>15324</v>
      </c>
      <c r="AU2603" s="134">
        <v>999</v>
      </c>
      <c r="AV2603" s="235" t="s">
        <v>14514</v>
      </c>
      <c r="AW2603" s="235">
        <v>13</v>
      </c>
      <c r="AX2603" s="133" t="s">
        <v>2160</v>
      </c>
      <c r="AY2603" s="235">
        <v>0</v>
      </c>
      <c r="AZ2603" s="134" t="s">
        <v>268</v>
      </c>
      <c r="BA2603" s="133" t="s">
        <v>4589</v>
      </c>
      <c r="BB2603" s="235">
        <v>0</v>
      </c>
      <c r="BE2603" s="134" t="s">
        <v>14514</v>
      </c>
      <c r="BF2603" s="134">
        <v>6</v>
      </c>
      <c r="BG2603" s="134" t="s">
        <v>15323</v>
      </c>
      <c r="BH2603" s="134" t="s">
        <v>15325</v>
      </c>
      <c r="BI2603" s="134" t="s">
        <v>15325</v>
      </c>
      <c r="BJ2603" s="134"/>
      <c r="BK2603" s="134" t="s">
        <v>14514</v>
      </c>
      <c r="BP2603" s="134" t="s">
        <v>15324</v>
      </c>
      <c r="BQ2603" s="134" t="s">
        <v>15324</v>
      </c>
      <c r="BR2603" s="134" t="s">
        <v>15323</v>
      </c>
      <c r="BS2603" s="235" t="s">
        <v>15326</v>
      </c>
      <c r="BT2603" s="235">
        <v>7</v>
      </c>
      <c r="BU2603" s="235" t="s">
        <v>8650</v>
      </c>
      <c r="BV2603" s="235">
        <v>315</v>
      </c>
      <c r="BW2603" s="235">
        <v>31.5</v>
      </c>
      <c r="CB2603" s="134" t="s">
        <v>15323</v>
      </c>
      <c r="CE2603" s="134" t="s">
        <v>15323</v>
      </c>
      <c r="CF2603" s="134">
        <v>6</v>
      </c>
      <c r="CO2603" s="134" t="s">
        <v>15323</v>
      </c>
      <c r="CP2603" s="134">
        <v>6</v>
      </c>
    </row>
    <row r="2604" spans="1:94" x14ac:dyDescent="0.25">
      <c r="A2604" s="134" t="s">
        <v>14</v>
      </c>
      <c r="B2604" s="134" t="s">
        <v>2147</v>
      </c>
      <c r="C2604" s="134" t="s">
        <v>15327</v>
      </c>
      <c r="D2604" s="28" t="s">
        <v>15327</v>
      </c>
      <c r="E2604" s="191" t="s">
        <v>268</v>
      </c>
      <c r="F2604" s="201" t="s">
        <v>14707</v>
      </c>
      <c r="G2604" s="201" t="s">
        <v>14708</v>
      </c>
      <c r="H2604" s="226" t="s">
        <v>14709</v>
      </c>
      <c r="L2604" s="133" t="s">
        <v>270</v>
      </c>
      <c r="M2604" s="133" t="s">
        <v>15328</v>
      </c>
      <c r="N2604" s="133" t="s">
        <v>14711</v>
      </c>
      <c r="P2604" s="134">
        <v>20021216</v>
      </c>
      <c r="Q2604" s="133" t="s">
        <v>13646</v>
      </c>
      <c r="R2604" s="134" t="s">
        <v>14730</v>
      </c>
      <c r="S2604" s="134" t="s">
        <v>15327</v>
      </c>
      <c r="X2604" s="134" t="s">
        <v>15327</v>
      </c>
      <c r="Y2604" s="216" t="s">
        <v>268</v>
      </c>
      <c r="AJ2604" s="134">
        <v>999</v>
      </c>
      <c r="AK2604" s="235">
        <v>999</v>
      </c>
      <c r="AL2604" s="133">
        <v>99</v>
      </c>
      <c r="AM2604" s="134">
        <v>99</v>
      </c>
      <c r="AN2604" s="235">
        <v>99</v>
      </c>
      <c r="AO2604" s="134" t="s">
        <v>15327</v>
      </c>
      <c r="AP2604" s="216" t="s">
        <v>268</v>
      </c>
      <c r="AQ2604" s="133" t="s">
        <v>15328</v>
      </c>
      <c r="AU2604" s="134">
        <v>999</v>
      </c>
      <c r="AV2604" s="235" t="s">
        <v>14514</v>
      </c>
      <c r="AW2604" s="235">
        <v>13</v>
      </c>
      <c r="AX2604" s="133" t="s">
        <v>2160</v>
      </c>
      <c r="AY2604" s="235">
        <v>0</v>
      </c>
      <c r="AZ2604" s="134" t="s">
        <v>268</v>
      </c>
      <c r="BA2604" s="133" t="s">
        <v>4589</v>
      </c>
      <c r="BB2604" s="235">
        <v>0</v>
      </c>
      <c r="BE2604" s="134" t="s">
        <v>14514</v>
      </c>
      <c r="BF2604" s="134">
        <v>5</v>
      </c>
      <c r="BG2604" s="134" t="s">
        <v>15327</v>
      </c>
      <c r="BH2604" s="134" t="s">
        <v>15329</v>
      </c>
      <c r="BI2604" s="134" t="s">
        <v>15329</v>
      </c>
      <c r="BJ2604" s="134"/>
      <c r="BK2604" s="134" t="s">
        <v>14514</v>
      </c>
      <c r="BP2604" s="134" t="s">
        <v>15328</v>
      </c>
      <c r="BQ2604" s="134" t="s">
        <v>15328</v>
      </c>
      <c r="BR2604" s="134" t="s">
        <v>15327</v>
      </c>
      <c r="BS2604" s="235" t="s">
        <v>15330</v>
      </c>
      <c r="BT2604" s="235">
        <v>7</v>
      </c>
      <c r="BU2604" s="235" t="s">
        <v>8650</v>
      </c>
      <c r="BV2604" s="235">
        <v>400</v>
      </c>
      <c r="BW2604" s="235">
        <v>40</v>
      </c>
      <c r="CB2604" s="134" t="s">
        <v>15327</v>
      </c>
      <c r="CE2604" s="134" t="s">
        <v>15327</v>
      </c>
      <c r="CF2604" s="134">
        <v>5</v>
      </c>
      <c r="CO2604" s="134" t="s">
        <v>15327</v>
      </c>
      <c r="CP2604" s="134">
        <v>5</v>
      </c>
    </row>
    <row r="2605" spans="1:94" x14ac:dyDescent="0.25">
      <c r="A2605" s="134" t="s">
        <v>14</v>
      </c>
      <c r="B2605" s="134" t="s">
        <v>2147</v>
      </c>
      <c r="C2605" s="134" t="s">
        <v>15331</v>
      </c>
      <c r="D2605" s="28" t="s">
        <v>15331</v>
      </c>
      <c r="E2605" s="191" t="s">
        <v>268</v>
      </c>
      <c r="F2605" s="201" t="s">
        <v>14707</v>
      </c>
      <c r="G2605" s="201" t="s">
        <v>14708</v>
      </c>
      <c r="H2605" s="226" t="s">
        <v>14709</v>
      </c>
      <c r="L2605" s="133" t="s">
        <v>270</v>
      </c>
      <c r="M2605" s="133" t="s">
        <v>15332</v>
      </c>
      <c r="N2605" s="133" t="s">
        <v>14711</v>
      </c>
      <c r="P2605" s="134">
        <v>20021216</v>
      </c>
      <c r="Q2605" s="133" t="s">
        <v>13646</v>
      </c>
      <c r="R2605" s="134" t="s">
        <v>14730</v>
      </c>
      <c r="S2605" s="134" t="s">
        <v>15331</v>
      </c>
      <c r="X2605" s="134" t="s">
        <v>15331</v>
      </c>
      <c r="Y2605" s="216" t="s">
        <v>268</v>
      </c>
      <c r="AJ2605" s="134">
        <v>999</v>
      </c>
      <c r="AK2605" s="235">
        <v>999</v>
      </c>
      <c r="AL2605" s="133">
        <v>99</v>
      </c>
      <c r="AM2605" s="134">
        <v>99</v>
      </c>
      <c r="AN2605" s="235">
        <v>99</v>
      </c>
      <c r="AO2605" s="134" t="s">
        <v>15331</v>
      </c>
      <c r="AP2605" s="216" t="s">
        <v>268</v>
      </c>
      <c r="AQ2605" s="133" t="s">
        <v>15332</v>
      </c>
      <c r="AU2605" s="134">
        <v>999</v>
      </c>
      <c r="AV2605" s="235" t="s">
        <v>14514</v>
      </c>
      <c r="AW2605" s="235">
        <v>13</v>
      </c>
      <c r="AX2605" s="133" t="s">
        <v>2160</v>
      </c>
      <c r="AY2605" s="235">
        <v>0</v>
      </c>
      <c r="AZ2605" s="134" t="s">
        <v>268</v>
      </c>
      <c r="BA2605" s="133" t="s">
        <v>4589</v>
      </c>
      <c r="BB2605" s="235">
        <v>0</v>
      </c>
      <c r="BE2605" s="134" t="s">
        <v>14514</v>
      </c>
      <c r="BF2605" s="134">
        <v>4</v>
      </c>
      <c r="BG2605" s="134" t="s">
        <v>15331</v>
      </c>
      <c r="BH2605" s="134" t="s">
        <v>15333</v>
      </c>
      <c r="BI2605" s="134" t="s">
        <v>15333</v>
      </c>
      <c r="BJ2605" s="134"/>
      <c r="BK2605" s="134" t="s">
        <v>14514</v>
      </c>
      <c r="BP2605" s="134" t="s">
        <v>15332</v>
      </c>
      <c r="BQ2605" s="134" t="s">
        <v>15332</v>
      </c>
      <c r="BR2605" s="134" t="s">
        <v>15331</v>
      </c>
      <c r="BS2605" s="235" t="s">
        <v>15334</v>
      </c>
      <c r="BT2605" s="235">
        <v>7</v>
      </c>
      <c r="BU2605" s="235" t="s">
        <v>8650</v>
      </c>
      <c r="BV2605" s="235">
        <v>455</v>
      </c>
      <c r="BW2605" s="235">
        <v>45.5</v>
      </c>
      <c r="CB2605" s="134" t="s">
        <v>15331</v>
      </c>
      <c r="CE2605" s="134" t="s">
        <v>15331</v>
      </c>
      <c r="CF2605" s="134">
        <v>4</v>
      </c>
      <c r="CO2605" s="134" t="s">
        <v>15331</v>
      </c>
      <c r="CP2605" s="134">
        <v>4</v>
      </c>
    </row>
    <row r="2606" spans="1:94" x14ac:dyDescent="0.25">
      <c r="A2606" s="134" t="s">
        <v>14</v>
      </c>
      <c r="B2606" s="134" t="s">
        <v>2147</v>
      </c>
      <c r="C2606" s="134" t="s">
        <v>15335</v>
      </c>
      <c r="D2606" s="28" t="s">
        <v>15335</v>
      </c>
      <c r="E2606" s="191" t="s">
        <v>268</v>
      </c>
      <c r="F2606" s="201" t="s">
        <v>14707</v>
      </c>
      <c r="G2606" s="201" t="s">
        <v>14708</v>
      </c>
      <c r="H2606" s="226" t="s">
        <v>14709</v>
      </c>
      <c r="L2606" s="133" t="s">
        <v>270</v>
      </c>
      <c r="M2606" s="133" t="s">
        <v>15225</v>
      </c>
      <c r="N2606" s="133" t="s">
        <v>14711</v>
      </c>
      <c r="P2606" s="134">
        <v>20021216</v>
      </c>
      <c r="Q2606" s="133" t="s">
        <v>13646</v>
      </c>
      <c r="S2606" s="134" t="s">
        <v>15335</v>
      </c>
      <c r="X2606" s="134" t="s">
        <v>15335</v>
      </c>
      <c r="Y2606" s="216" t="s">
        <v>268</v>
      </c>
      <c r="AJ2606" s="134">
        <v>999</v>
      </c>
      <c r="AK2606" s="235">
        <v>999</v>
      </c>
      <c r="AL2606" s="133">
        <v>99</v>
      </c>
      <c r="AM2606" s="134">
        <v>99</v>
      </c>
      <c r="AN2606" s="235">
        <v>99</v>
      </c>
      <c r="AO2606" s="134" t="s">
        <v>15335</v>
      </c>
      <c r="AP2606" s="216" t="s">
        <v>268</v>
      </c>
      <c r="AQ2606" s="133" t="s">
        <v>15225</v>
      </c>
      <c r="AU2606" s="134">
        <v>999</v>
      </c>
      <c r="AV2606" s="235" t="s">
        <v>14514</v>
      </c>
      <c r="AW2606" s="235">
        <v>13</v>
      </c>
      <c r="AX2606" s="133" t="s">
        <v>2160</v>
      </c>
      <c r="AY2606" s="235">
        <v>0</v>
      </c>
      <c r="AZ2606" s="134" t="s">
        <v>268</v>
      </c>
      <c r="BA2606" s="133" t="s">
        <v>4589</v>
      </c>
      <c r="BB2606" s="235">
        <v>0</v>
      </c>
      <c r="BE2606" s="134" t="s">
        <v>14514</v>
      </c>
      <c r="BF2606" s="134">
        <v>7</v>
      </c>
      <c r="BG2606" s="134" t="s">
        <v>15335</v>
      </c>
      <c r="BH2606" s="134" t="s">
        <v>15336</v>
      </c>
      <c r="BI2606" s="134" t="s">
        <v>15336</v>
      </c>
      <c r="BJ2606" s="134"/>
      <c r="BK2606" s="134" t="s">
        <v>14514</v>
      </c>
      <c r="BP2606" s="134" t="s">
        <v>15225</v>
      </c>
      <c r="BQ2606" s="134" t="s">
        <v>15225</v>
      </c>
      <c r="BR2606" s="134" t="s">
        <v>15335</v>
      </c>
      <c r="BS2606" s="235" t="s">
        <v>15337</v>
      </c>
      <c r="BT2606" s="235">
        <v>7</v>
      </c>
      <c r="BU2606" s="235" t="s">
        <v>8650</v>
      </c>
      <c r="BV2606" s="235">
        <v>405</v>
      </c>
      <c r="BW2606" s="235">
        <v>40.5</v>
      </c>
      <c r="CB2606" s="134" t="s">
        <v>15335</v>
      </c>
      <c r="CE2606" s="134" t="s">
        <v>15335</v>
      </c>
      <c r="CF2606" s="134">
        <v>7</v>
      </c>
      <c r="CO2606" s="134" t="s">
        <v>15335</v>
      </c>
      <c r="CP2606" s="134">
        <v>7</v>
      </c>
    </row>
    <row r="2607" spans="1:94" x14ac:dyDescent="0.25">
      <c r="A2607" s="134" t="s">
        <v>14</v>
      </c>
      <c r="B2607" s="134" t="s">
        <v>2147</v>
      </c>
      <c r="C2607" s="134" t="s">
        <v>15338</v>
      </c>
      <c r="D2607" s="28" t="s">
        <v>15338</v>
      </c>
      <c r="E2607" s="191" t="s">
        <v>268</v>
      </c>
      <c r="F2607" s="201" t="s">
        <v>14707</v>
      </c>
      <c r="G2607" s="201" t="s">
        <v>14708</v>
      </c>
      <c r="H2607" s="226" t="s">
        <v>14709</v>
      </c>
      <c r="L2607" s="133" t="s">
        <v>270</v>
      </c>
      <c r="M2607" s="133" t="s">
        <v>15339</v>
      </c>
      <c r="N2607" s="133" t="s">
        <v>14711</v>
      </c>
      <c r="P2607" s="134">
        <v>20021216</v>
      </c>
      <c r="Q2607" s="133" t="s">
        <v>13646</v>
      </c>
      <c r="R2607" s="134" t="s">
        <v>14730</v>
      </c>
      <c r="S2607" s="134" t="s">
        <v>15338</v>
      </c>
      <c r="X2607" s="134" t="s">
        <v>15338</v>
      </c>
      <c r="Y2607" s="216" t="s">
        <v>268</v>
      </c>
      <c r="AJ2607" s="134">
        <v>999</v>
      </c>
      <c r="AK2607" s="235">
        <v>999</v>
      </c>
      <c r="AL2607" s="133">
        <v>99</v>
      </c>
      <c r="AM2607" s="134">
        <v>99</v>
      </c>
      <c r="AN2607" s="235">
        <v>99</v>
      </c>
      <c r="AO2607" s="134" t="s">
        <v>15338</v>
      </c>
      <c r="AP2607" s="216" t="s">
        <v>268</v>
      </c>
      <c r="AQ2607" s="133" t="s">
        <v>15339</v>
      </c>
      <c r="AU2607" s="134">
        <v>999</v>
      </c>
      <c r="AV2607" s="235" t="s">
        <v>14514</v>
      </c>
      <c r="AW2607" s="235">
        <v>13</v>
      </c>
      <c r="AX2607" s="133" t="s">
        <v>2160</v>
      </c>
      <c r="AY2607" s="235">
        <v>0</v>
      </c>
      <c r="AZ2607" s="134" t="s">
        <v>268</v>
      </c>
      <c r="BA2607" s="133" t="s">
        <v>4589</v>
      </c>
      <c r="BB2607" s="235">
        <v>0</v>
      </c>
      <c r="BE2607" s="134" t="s">
        <v>14514</v>
      </c>
      <c r="BF2607" s="134">
        <v>11</v>
      </c>
      <c r="BG2607" s="134" t="s">
        <v>15338</v>
      </c>
      <c r="BH2607" s="134" t="s">
        <v>15340</v>
      </c>
      <c r="BI2607" s="134" t="s">
        <v>15340</v>
      </c>
      <c r="BJ2607" s="134"/>
      <c r="BK2607" s="134" t="s">
        <v>14514</v>
      </c>
      <c r="BP2607" s="134" t="s">
        <v>15339</v>
      </c>
      <c r="BQ2607" s="134" t="s">
        <v>15339</v>
      </c>
      <c r="BR2607" s="134" t="s">
        <v>15338</v>
      </c>
      <c r="BS2607" s="235" t="s">
        <v>15341</v>
      </c>
      <c r="BT2607" s="235">
        <v>7</v>
      </c>
      <c r="BU2607" s="235" t="s">
        <v>8650</v>
      </c>
      <c r="BV2607" s="235">
        <v>395</v>
      </c>
      <c r="BW2607" s="235">
        <v>39.5</v>
      </c>
      <c r="CB2607" s="134" t="s">
        <v>15338</v>
      </c>
      <c r="CE2607" s="134" t="s">
        <v>15338</v>
      </c>
      <c r="CF2607" s="134">
        <v>11</v>
      </c>
      <c r="CO2607" s="134" t="s">
        <v>15338</v>
      </c>
      <c r="CP2607" s="134">
        <v>11</v>
      </c>
    </row>
    <row r="2608" spans="1:94" x14ac:dyDescent="0.25">
      <c r="A2608" s="134" t="s">
        <v>14</v>
      </c>
      <c r="B2608" s="134" t="s">
        <v>2147</v>
      </c>
      <c r="C2608" s="134" t="s">
        <v>15342</v>
      </c>
      <c r="D2608" s="28" t="s">
        <v>15342</v>
      </c>
      <c r="E2608" s="191" t="s">
        <v>268</v>
      </c>
      <c r="F2608" s="201" t="s">
        <v>14707</v>
      </c>
      <c r="G2608" s="201" t="s">
        <v>14708</v>
      </c>
      <c r="H2608" s="226" t="s">
        <v>14709</v>
      </c>
      <c r="L2608" s="133" t="s">
        <v>270</v>
      </c>
      <c r="M2608" s="133" t="s">
        <v>15343</v>
      </c>
      <c r="N2608" s="133" t="s">
        <v>14711</v>
      </c>
      <c r="P2608" s="134">
        <v>20021216</v>
      </c>
      <c r="Q2608" s="133" t="s">
        <v>13646</v>
      </c>
      <c r="R2608" s="134" t="s">
        <v>13895</v>
      </c>
      <c r="S2608" s="134" t="s">
        <v>15342</v>
      </c>
      <c r="X2608" s="134" t="s">
        <v>15342</v>
      </c>
      <c r="Y2608" s="216" t="s">
        <v>268</v>
      </c>
      <c r="AJ2608" s="134">
        <v>999</v>
      </c>
      <c r="AK2608" s="235">
        <v>999</v>
      </c>
      <c r="AL2608" s="133">
        <v>99</v>
      </c>
      <c r="AM2608" s="134">
        <v>99</v>
      </c>
      <c r="AN2608" s="235">
        <v>99</v>
      </c>
      <c r="AO2608" s="134" t="s">
        <v>15342</v>
      </c>
      <c r="AP2608" s="216" t="s">
        <v>268</v>
      </c>
      <c r="AQ2608" s="133" t="s">
        <v>15343</v>
      </c>
      <c r="AU2608" s="134">
        <v>999</v>
      </c>
      <c r="AV2608" s="235" t="s">
        <v>14514</v>
      </c>
      <c r="AW2608" s="235">
        <v>13</v>
      </c>
      <c r="AX2608" s="133" t="s">
        <v>2160</v>
      </c>
      <c r="AY2608" s="235">
        <v>0</v>
      </c>
      <c r="AZ2608" s="134" t="s">
        <v>268</v>
      </c>
      <c r="BA2608" s="133" t="s">
        <v>4589</v>
      </c>
      <c r="BB2608" s="235">
        <v>0</v>
      </c>
      <c r="BE2608" s="134" t="s">
        <v>14514</v>
      </c>
      <c r="BF2608" s="134">
        <v>13</v>
      </c>
      <c r="BG2608" s="134" t="s">
        <v>15342</v>
      </c>
      <c r="BH2608" s="134" t="s">
        <v>15344</v>
      </c>
      <c r="BI2608" s="134" t="s">
        <v>15344</v>
      </c>
      <c r="BJ2608" s="134"/>
      <c r="BK2608" s="134" t="s">
        <v>14514</v>
      </c>
      <c r="BP2608" s="134" t="s">
        <v>15343</v>
      </c>
      <c r="BQ2608" s="134" t="s">
        <v>15343</v>
      </c>
      <c r="BR2608" s="134" t="s">
        <v>15342</v>
      </c>
      <c r="BS2608" s="235" t="s">
        <v>15345</v>
      </c>
      <c r="BT2608" s="235">
        <v>7</v>
      </c>
      <c r="BU2608" s="235" t="s">
        <v>8650</v>
      </c>
      <c r="BV2608" s="235">
        <v>405</v>
      </c>
      <c r="BW2608" s="235">
        <v>40.5</v>
      </c>
      <c r="CB2608" s="134" t="s">
        <v>15342</v>
      </c>
      <c r="CE2608" s="134" t="s">
        <v>15342</v>
      </c>
      <c r="CF2608" s="134">
        <v>13</v>
      </c>
      <c r="CO2608" s="134" t="s">
        <v>15342</v>
      </c>
      <c r="CP2608" s="134">
        <v>13</v>
      </c>
    </row>
    <row r="2609" spans="1:94" x14ac:dyDescent="0.25">
      <c r="A2609" s="134" t="s">
        <v>14</v>
      </c>
      <c r="B2609" s="134" t="s">
        <v>2147</v>
      </c>
      <c r="C2609" s="134" t="s">
        <v>15346</v>
      </c>
      <c r="D2609" s="28" t="s">
        <v>15346</v>
      </c>
      <c r="E2609" s="191" t="s">
        <v>268</v>
      </c>
      <c r="F2609" s="201" t="s">
        <v>14707</v>
      </c>
      <c r="G2609" s="201" t="s">
        <v>14708</v>
      </c>
      <c r="H2609" s="226" t="s">
        <v>14709</v>
      </c>
      <c r="L2609" s="133" t="s">
        <v>270</v>
      </c>
      <c r="M2609" s="133" t="s">
        <v>15347</v>
      </c>
      <c r="N2609" s="133" t="s">
        <v>14711</v>
      </c>
      <c r="P2609" s="134">
        <v>20021216</v>
      </c>
      <c r="Q2609" s="133" t="s">
        <v>13646</v>
      </c>
      <c r="R2609" s="134" t="s">
        <v>13895</v>
      </c>
      <c r="S2609" s="134" t="s">
        <v>15346</v>
      </c>
      <c r="X2609" s="134" t="s">
        <v>15346</v>
      </c>
      <c r="Y2609" s="216" t="s">
        <v>268</v>
      </c>
      <c r="AJ2609" s="134">
        <v>999</v>
      </c>
      <c r="AK2609" s="235">
        <v>999</v>
      </c>
      <c r="AL2609" s="133">
        <v>99</v>
      </c>
      <c r="AM2609" s="134">
        <v>99</v>
      </c>
      <c r="AN2609" s="235">
        <v>99</v>
      </c>
      <c r="AO2609" s="134" t="s">
        <v>15346</v>
      </c>
      <c r="AP2609" s="216" t="s">
        <v>268</v>
      </c>
      <c r="AQ2609" s="133" t="s">
        <v>15347</v>
      </c>
      <c r="AU2609" s="134">
        <v>999</v>
      </c>
      <c r="AV2609" s="235" t="s">
        <v>14514</v>
      </c>
      <c r="AW2609" s="235">
        <v>13</v>
      </c>
      <c r="AX2609" s="133" t="s">
        <v>2160</v>
      </c>
      <c r="AY2609" s="235">
        <v>0</v>
      </c>
      <c r="AZ2609" s="134" t="s">
        <v>268</v>
      </c>
      <c r="BA2609" s="133" t="s">
        <v>4589</v>
      </c>
      <c r="BB2609" s="235">
        <v>0</v>
      </c>
      <c r="BE2609" s="134" t="s">
        <v>14514</v>
      </c>
      <c r="BF2609" s="134">
        <v>12</v>
      </c>
      <c r="BG2609" s="134" t="s">
        <v>15346</v>
      </c>
      <c r="BH2609" s="134" t="s">
        <v>15348</v>
      </c>
      <c r="BI2609" s="134" t="s">
        <v>15348</v>
      </c>
      <c r="BJ2609" s="134"/>
      <c r="BK2609" s="134" t="s">
        <v>14514</v>
      </c>
      <c r="BP2609" s="134" t="s">
        <v>15347</v>
      </c>
      <c r="BQ2609" s="134" t="s">
        <v>15347</v>
      </c>
      <c r="BR2609" s="134" t="s">
        <v>15346</v>
      </c>
      <c r="BS2609" s="235" t="s">
        <v>15349</v>
      </c>
      <c r="BT2609" s="235">
        <v>7</v>
      </c>
      <c r="BU2609" s="235" t="s">
        <v>8650</v>
      </c>
      <c r="BV2609" s="235">
        <v>350</v>
      </c>
      <c r="BW2609" s="235">
        <v>35</v>
      </c>
      <c r="CB2609" s="134" t="s">
        <v>15346</v>
      </c>
      <c r="CE2609" s="134" t="s">
        <v>15346</v>
      </c>
      <c r="CF2609" s="134">
        <v>12</v>
      </c>
      <c r="CO2609" s="134" t="s">
        <v>15346</v>
      </c>
      <c r="CP2609" s="134">
        <v>12</v>
      </c>
    </row>
    <row r="2610" spans="1:94" x14ac:dyDescent="0.25">
      <c r="A2610" s="134" t="s">
        <v>14</v>
      </c>
      <c r="B2610" s="134" t="s">
        <v>2147</v>
      </c>
      <c r="C2610" s="134" t="s">
        <v>15350</v>
      </c>
      <c r="D2610" s="28" t="s">
        <v>15350</v>
      </c>
      <c r="E2610" s="191" t="s">
        <v>268</v>
      </c>
      <c r="F2610" s="201" t="s">
        <v>14707</v>
      </c>
      <c r="G2610" s="201" t="s">
        <v>14708</v>
      </c>
      <c r="H2610" s="226" t="s">
        <v>14709</v>
      </c>
      <c r="L2610" s="133" t="s">
        <v>270</v>
      </c>
      <c r="M2610" s="133" t="s">
        <v>15351</v>
      </c>
      <c r="N2610" s="133" t="s">
        <v>14711</v>
      </c>
      <c r="P2610" s="134">
        <v>20021216</v>
      </c>
      <c r="Q2610" s="133" t="s">
        <v>13646</v>
      </c>
      <c r="R2610" s="134" t="s">
        <v>14</v>
      </c>
      <c r="S2610" s="134" t="s">
        <v>15350</v>
      </c>
      <c r="X2610" s="134" t="s">
        <v>15350</v>
      </c>
      <c r="Y2610" s="216" t="s">
        <v>268</v>
      </c>
      <c r="AJ2610" s="134">
        <v>999</v>
      </c>
      <c r="AK2610" s="235">
        <v>999</v>
      </c>
      <c r="AL2610" s="133">
        <v>99</v>
      </c>
      <c r="AM2610" s="134">
        <v>99</v>
      </c>
      <c r="AN2610" s="235">
        <v>99</v>
      </c>
      <c r="AO2610" s="134" t="s">
        <v>15350</v>
      </c>
      <c r="AP2610" s="216" t="s">
        <v>268</v>
      </c>
      <c r="AQ2610" s="133" t="s">
        <v>15351</v>
      </c>
      <c r="AU2610" s="134">
        <v>999</v>
      </c>
      <c r="AV2610" s="235" t="s">
        <v>14514</v>
      </c>
      <c r="AW2610" s="235">
        <v>13</v>
      </c>
      <c r="AX2610" s="133" t="s">
        <v>2160</v>
      </c>
      <c r="AY2610" s="235">
        <v>0</v>
      </c>
      <c r="AZ2610" s="134" t="s">
        <v>268</v>
      </c>
      <c r="BA2610" s="133" t="s">
        <v>4589</v>
      </c>
      <c r="BB2610" s="235">
        <v>0</v>
      </c>
      <c r="BE2610" s="134" t="s">
        <v>14514</v>
      </c>
      <c r="BF2610" s="134">
        <v>1</v>
      </c>
      <c r="BG2610" s="134" t="s">
        <v>15350</v>
      </c>
      <c r="BH2610" s="134" t="s">
        <v>15352</v>
      </c>
      <c r="BI2610" s="134" t="s">
        <v>15352</v>
      </c>
      <c r="BJ2610" s="134"/>
      <c r="BK2610" s="134" t="s">
        <v>14514</v>
      </c>
      <c r="BP2610" s="134" t="s">
        <v>15351</v>
      </c>
      <c r="BQ2610" s="134" t="s">
        <v>15351</v>
      </c>
      <c r="BR2610" s="134" t="s">
        <v>15350</v>
      </c>
      <c r="BS2610" s="235" t="s">
        <v>15353</v>
      </c>
      <c r="BT2610" s="235">
        <v>7</v>
      </c>
      <c r="BU2610" s="235" t="s">
        <v>8650</v>
      </c>
      <c r="BV2610" s="235">
        <v>330</v>
      </c>
      <c r="BW2610" s="235">
        <v>33</v>
      </c>
      <c r="CB2610" s="134" t="s">
        <v>15350</v>
      </c>
      <c r="CE2610" s="134" t="s">
        <v>15350</v>
      </c>
      <c r="CF2610" s="134">
        <v>1</v>
      </c>
      <c r="CO2610" s="134" t="s">
        <v>15350</v>
      </c>
      <c r="CP2610" s="134">
        <v>1</v>
      </c>
    </row>
    <row r="2611" spans="1:94" x14ac:dyDescent="0.25">
      <c r="A2611" s="134" t="s">
        <v>14</v>
      </c>
      <c r="B2611" s="134" t="s">
        <v>2147</v>
      </c>
      <c r="C2611" s="134" t="s">
        <v>15354</v>
      </c>
      <c r="D2611" s="28" t="s">
        <v>15354</v>
      </c>
      <c r="E2611" s="191" t="s">
        <v>268</v>
      </c>
      <c r="F2611" s="201" t="s">
        <v>14707</v>
      </c>
      <c r="G2611" s="201" t="s">
        <v>14708</v>
      </c>
      <c r="H2611" s="226" t="s">
        <v>14709</v>
      </c>
      <c r="L2611" s="133" t="s">
        <v>270</v>
      </c>
      <c r="M2611" s="133" t="s">
        <v>15355</v>
      </c>
      <c r="N2611" s="133" t="s">
        <v>14711</v>
      </c>
      <c r="P2611" s="134">
        <v>20021216</v>
      </c>
      <c r="Q2611" s="133" t="s">
        <v>13646</v>
      </c>
      <c r="R2611" s="134" t="s">
        <v>14</v>
      </c>
      <c r="S2611" s="134" t="s">
        <v>15354</v>
      </c>
      <c r="X2611" s="134" t="s">
        <v>15354</v>
      </c>
      <c r="Y2611" s="216" t="s">
        <v>268</v>
      </c>
      <c r="AJ2611" s="134">
        <v>999</v>
      </c>
      <c r="AK2611" s="235">
        <v>999</v>
      </c>
      <c r="AL2611" s="133">
        <v>99</v>
      </c>
      <c r="AM2611" s="134">
        <v>99</v>
      </c>
      <c r="AN2611" s="235">
        <v>99</v>
      </c>
      <c r="AO2611" s="134" t="s">
        <v>15354</v>
      </c>
      <c r="AP2611" s="216" t="s">
        <v>268</v>
      </c>
      <c r="AQ2611" s="133" t="s">
        <v>15355</v>
      </c>
      <c r="AU2611" s="134">
        <v>999</v>
      </c>
      <c r="AV2611" s="235" t="s">
        <v>14514</v>
      </c>
      <c r="AW2611" s="235">
        <v>13</v>
      </c>
      <c r="AX2611" s="133" t="s">
        <v>2160</v>
      </c>
      <c r="AY2611" s="235">
        <v>0</v>
      </c>
      <c r="AZ2611" s="134" t="s">
        <v>268</v>
      </c>
      <c r="BA2611" s="133" t="s">
        <v>4589</v>
      </c>
      <c r="BB2611" s="235">
        <v>0</v>
      </c>
      <c r="BE2611" s="134" t="s">
        <v>14514</v>
      </c>
      <c r="BF2611" s="134">
        <v>3</v>
      </c>
      <c r="BG2611" s="134" t="s">
        <v>15354</v>
      </c>
      <c r="BH2611" s="134" t="s">
        <v>15356</v>
      </c>
      <c r="BI2611" s="134" t="s">
        <v>15356</v>
      </c>
      <c r="BJ2611" s="134"/>
      <c r="BK2611" s="134" t="s">
        <v>14514</v>
      </c>
      <c r="BP2611" s="134" t="s">
        <v>15355</v>
      </c>
      <c r="BQ2611" s="134" t="s">
        <v>15355</v>
      </c>
      <c r="BR2611" s="134" t="s">
        <v>15354</v>
      </c>
      <c r="BS2611" s="235" t="s">
        <v>15357</v>
      </c>
      <c r="BT2611" s="235">
        <v>7</v>
      </c>
      <c r="BU2611" s="235" t="s">
        <v>8650</v>
      </c>
      <c r="BV2611" s="235">
        <v>380</v>
      </c>
      <c r="BW2611" s="235">
        <v>38</v>
      </c>
      <c r="CB2611" s="134" t="s">
        <v>15354</v>
      </c>
      <c r="CE2611" s="134" t="s">
        <v>15354</v>
      </c>
      <c r="CF2611" s="134">
        <v>3</v>
      </c>
      <c r="CO2611" s="134" t="s">
        <v>15354</v>
      </c>
      <c r="CP2611" s="134">
        <v>3</v>
      </c>
    </row>
    <row r="2612" spans="1:94" x14ac:dyDescent="0.25">
      <c r="A2612" s="134" t="s">
        <v>14</v>
      </c>
      <c r="B2612" s="134" t="s">
        <v>2147</v>
      </c>
      <c r="C2612" s="134" t="s">
        <v>15358</v>
      </c>
      <c r="D2612" s="28" t="s">
        <v>15358</v>
      </c>
      <c r="E2612" s="191" t="s">
        <v>268</v>
      </c>
      <c r="F2612" s="201" t="s">
        <v>14707</v>
      </c>
      <c r="G2612" s="201" t="s">
        <v>14708</v>
      </c>
      <c r="H2612" s="226" t="s">
        <v>14709</v>
      </c>
      <c r="L2612" s="133" t="s">
        <v>270</v>
      </c>
      <c r="M2612" s="133" t="s">
        <v>15359</v>
      </c>
      <c r="N2612" s="133" t="s">
        <v>14711</v>
      </c>
      <c r="P2612" s="134">
        <v>20021216</v>
      </c>
      <c r="Q2612" s="133" t="s">
        <v>13646</v>
      </c>
      <c r="R2612" s="134" t="s">
        <v>14</v>
      </c>
      <c r="S2612" s="134" t="s">
        <v>15358</v>
      </c>
      <c r="X2612" s="134" t="s">
        <v>15358</v>
      </c>
      <c r="Y2612" s="216" t="s">
        <v>268</v>
      </c>
      <c r="AJ2612" s="134">
        <v>999</v>
      </c>
      <c r="AK2612" s="235">
        <v>999</v>
      </c>
      <c r="AL2612" s="133">
        <v>99</v>
      </c>
      <c r="AM2612" s="134">
        <v>99</v>
      </c>
      <c r="AN2612" s="235">
        <v>99</v>
      </c>
      <c r="AO2612" s="134" t="s">
        <v>15358</v>
      </c>
      <c r="AP2612" s="216" t="s">
        <v>268</v>
      </c>
      <c r="AQ2612" s="133" t="s">
        <v>15359</v>
      </c>
      <c r="AU2612" s="134">
        <v>999</v>
      </c>
      <c r="AV2612" s="235" t="s">
        <v>14514</v>
      </c>
      <c r="AW2612" s="235">
        <v>13</v>
      </c>
      <c r="AX2612" s="133" t="s">
        <v>2160</v>
      </c>
      <c r="AY2612" s="235">
        <v>0</v>
      </c>
      <c r="AZ2612" s="134" t="s">
        <v>268</v>
      </c>
      <c r="BA2612" s="133" t="s">
        <v>4589</v>
      </c>
      <c r="BB2612" s="235">
        <v>0</v>
      </c>
      <c r="BE2612" s="134" t="s">
        <v>14514</v>
      </c>
      <c r="BF2612" s="134">
        <v>2</v>
      </c>
      <c r="BG2612" s="134" t="s">
        <v>15358</v>
      </c>
      <c r="BH2612" s="134" t="s">
        <v>15360</v>
      </c>
      <c r="BI2612" s="134" t="s">
        <v>15360</v>
      </c>
      <c r="BJ2612" s="134"/>
      <c r="BK2612" s="134" t="s">
        <v>14514</v>
      </c>
      <c r="BP2612" s="134" t="s">
        <v>15359</v>
      </c>
      <c r="BQ2612" s="134" t="s">
        <v>15359</v>
      </c>
      <c r="BR2612" s="134" t="s">
        <v>15358</v>
      </c>
      <c r="BS2612" s="235" t="s">
        <v>15361</v>
      </c>
      <c r="BT2612" s="235">
        <v>7</v>
      </c>
      <c r="BU2612" s="235" t="s">
        <v>8650</v>
      </c>
      <c r="BV2612" s="235">
        <v>365</v>
      </c>
      <c r="BW2612" s="235">
        <v>36.5</v>
      </c>
      <c r="CB2612" s="134" t="s">
        <v>15358</v>
      </c>
      <c r="CE2612" s="134" t="s">
        <v>15358</v>
      </c>
      <c r="CF2612" s="134">
        <v>2</v>
      </c>
      <c r="CO2612" s="134" t="s">
        <v>15358</v>
      </c>
      <c r="CP2612" s="134">
        <v>2</v>
      </c>
    </row>
    <row r="2613" spans="1:94" x14ac:dyDescent="0.25">
      <c r="A2613" s="134" t="s">
        <v>14</v>
      </c>
      <c r="B2613" s="134" t="s">
        <v>2147</v>
      </c>
      <c r="C2613" s="134" t="s">
        <v>15362</v>
      </c>
      <c r="D2613" s="28" t="s">
        <v>15362</v>
      </c>
      <c r="E2613" s="191" t="s">
        <v>268</v>
      </c>
      <c r="F2613" s="201" t="s">
        <v>14707</v>
      </c>
      <c r="G2613" s="201" t="s">
        <v>14708</v>
      </c>
      <c r="H2613" s="226" t="s">
        <v>14709</v>
      </c>
      <c r="L2613" s="133" t="s">
        <v>270</v>
      </c>
      <c r="M2613" s="133" t="s">
        <v>14766</v>
      </c>
      <c r="N2613" s="133" t="s">
        <v>14711</v>
      </c>
      <c r="P2613" s="134">
        <v>20021216</v>
      </c>
      <c r="Q2613" s="133" t="s">
        <v>13646</v>
      </c>
      <c r="R2613" s="134" t="s">
        <v>14</v>
      </c>
      <c r="S2613" s="134" t="s">
        <v>15362</v>
      </c>
      <c r="X2613" s="134" t="s">
        <v>15362</v>
      </c>
      <c r="Y2613" s="216" t="s">
        <v>268</v>
      </c>
      <c r="AJ2613" s="134">
        <v>999</v>
      </c>
      <c r="AK2613" s="235">
        <v>999</v>
      </c>
      <c r="AL2613" s="133">
        <v>99</v>
      </c>
      <c r="AM2613" s="134">
        <v>99</v>
      </c>
      <c r="AN2613" s="235">
        <v>99</v>
      </c>
      <c r="AO2613" s="134" t="s">
        <v>15362</v>
      </c>
      <c r="AP2613" s="216" t="s">
        <v>268</v>
      </c>
      <c r="AQ2613" s="133" t="s">
        <v>14766</v>
      </c>
      <c r="AU2613" s="134">
        <v>999</v>
      </c>
      <c r="AV2613" s="235" t="s">
        <v>14514</v>
      </c>
      <c r="AW2613" s="235">
        <v>13</v>
      </c>
      <c r="AX2613" s="133" t="s">
        <v>2160</v>
      </c>
      <c r="AY2613" s="235">
        <v>0</v>
      </c>
      <c r="AZ2613" s="134" t="s">
        <v>268</v>
      </c>
      <c r="BA2613" s="133" t="s">
        <v>4589</v>
      </c>
      <c r="BB2613" s="235">
        <v>0</v>
      </c>
      <c r="BE2613" s="134" t="s">
        <v>14514</v>
      </c>
      <c r="BF2613" s="134">
        <v>18</v>
      </c>
      <c r="BG2613" s="134" t="s">
        <v>15362</v>
      </c>
      <c r="BH2613" s="134" t="s">
        <v>15363</v>
      </c>
      <c r="BI2613" s="134" t="s">
        <v>15363</v>
      </c>
      <c r="BJ2613" s="134"/>
      <c r="BK2613" s="134" t="s">
        <v>14514</v>
      </c>
      <c r="BP2613" s="134" t="s">
        <v>14766</v>
      </c>
      <c r="BQ2613" s="134" t="s">
        <v>14766</v>
      </c>
      <c r="BR2613" s="134" t="s">
        <v>15362</v>
      </c>
      <c r="BS2613" s="235" t="s">
        <v>15364</v>
      </c>
      <c r="BT2613" s="235">
        <v>7</v>
      </c>
      <c r="BU2613" s="235" t="s">
        <v>8650</v>
      </c>
      <c r="BV2613" s="235">
        <v>360</v>
      </c>
      <c r="BW2613" s="235">
        <v>36</v>
      </c>
      <c r="CB2613" s="134" t="s">
        <v>15362</v>
      </c>
      <c r="CE2613" s="134" t="s">
        <v>15362</v>
      </c>
      <c r="CF2613" s="134">
        <v>18</v>
      </c>
      <c r="CO2613" s="134" t="s">
        <v>15362</v>
      </c>
      <c r="CP2613" s="134">
        <v>18</v>
      </c>
    </row>
    <row r="2614" spans="1:94" x14ac:dyDescent="0.25">
      <c r="A2614" s="134" t="s">
        <v>14</v>
      </c>
      <c r="B2614" s="134" t="s">
        <v>2147</v>
      </c>
      <c r="C2614" s="134" t="s">
        <v>15365</v>
      </c>
      <c r="D2614" s="28" t="s">
        <v>15365</v>
      </c>
      <c r="E2614" s="191" t="s">
        <v>268</v>
      </c>
      <c r="F2614" s="201" t="s">
        <v>14707</v>
      </c>
      <c r="G2614" s="201" t="s">
        <v>14708</v>
      </c>
      <c r="H2614" s="226" t="s">
        <v>14709</v>
      </c>
      <c r="L2614" s="133" t="s">
        <v>270</v>
      </c>
      <c r="M2614" s="133" t="s">
        <v>15225</v>
      </c>
      <c r="N2614" s="133" t="s">
        <v>14711</v>
      </c>
      <c r="P2614" s="134">
        <v>20021216</v>
      </c>
      <c r="Q2614" s="133" t="s">
        <v>13646</v>
      </c>
      <c r="R2614" s="134" t="s">
        <v>14</v>
      </c>
      <c r="S2614" s="134" t="s">
        <v>15365</v>
      </c>
      <c r="X2614" s="134" t="s">
        <v>15365</v>
      </c>
      <c r="Y2614" s="216" t="s">
        <v>268</v>
      </c>
      <c r="AJ2614" s="134">
        <v>999</v>
      </c>
      <c r="AK2614" s="235">
        <v>999</v>
      </c>
      <c r="AL2614" s="133">
        <v>99</v>
      </c>
      <c r="AM2614" s="134">
        <v>99</v>
      </c>
      <c r="AN2614" s="235">
        <v>99</v>
      </c>
      <c r="AO2614" s="134" t="s">
        <v>15365</v>
      </c>
      <c r="AP2614" s="216" t="s">
        <v>268</v>
      </c>
      <c r="AQ2614" s="133" t="s">
        <v>15225</v>
      </c>
      <c r="AU2614" s="134">
        <v>999</v>
      </c>
      <c r="AV2614" s="235" t="s">
        <v>14514</v>
      </c>
      <c r="AW2614" s="235">
        <v>13</v>
      </c>
      <c r="AX2614" s="133" t="s">
        <v>2160</v>
      </c>
      <c r="AY2614" s="235">
        <v>0</v>
      </c>
      <c r="AZ2614" s="134" t="s">
        <v>268</v>
      </c>
      <c r="BA2614" s="133" t="s">
        <v>4589</v>
      </c>
      <c r="BB2614" s="235">
        <v>0</v>
      </c>
      <c r="BE2614" s="134" t="s">
        <v>14514</v>
      </c>
      <c r="BF2614" s="134">
        <v>19</v>
      </c>
      <c r="BG2614" s="134" t="s">
        <v>15365</v>
      </c>
      <c r="BH2614" s="134" t="s">
        <v>15366</v>
      </c>
      <c r="BI2614" s="134" t="s">
        <v>15366</v>
      </c>
      <c r="BJ2614" s="134"/>
      <c r="BK2614" s="134" t="s">
        <v>14514</v>
      </c>
      <c r="BP2614" s="134" t="s">
        <v>15225</v>
      </c>
      <c r="BQ2614" s="134" t="s">
        <v>15225</v>
      </c>
      <c r="BR2614" s="134" t="s">
        <v>15365</v>
      </c>
      <c r="BS2614" s="235" t="s">
        <v>15367</v>
      </c>
      <c r="BT2614" s="235">
        <v>7</v>
      </c>
      <c r="BU2614" s="235" t="s">
        <v>8650</v>
      </c>
      <c r="BV2614" s="235">
        <v>430</v>
      </c>
      <c r="BW2614" s="235">
        <v>43</v>
      </c>
      <c r="CB2614" s="134" t="s">
        <v>15365</v>
      </c>
      <c r="CE2614" s="134" t="s">
        <v>15365</v>
      </c>
      <c r="CF2614" s="134">
        <v>19</v>
      </c>
      <c r="CO2614" s="134" t="s">
        <v>15365</v>
      </c>
      <c r="CP2614" s="134">
        <v>19</v>
      </c>
    </row>
    <row r="2615" spans="1:94" x14ac:dyDescent="0.25">
      <c r="A2615" s="134" t="s">
        <v>14</v>
      </c>
      <c r="B2615" s="134" t="s">
        <v>2147</v>
      </c>
      <c r="C2615" s="134" t="s">
        <v>15368</v>
      </c>
      <c r="D2615" s="24" t="s">
        <v>15368</v>
      </c>
      <c r="E2615" s="182" t="s">
        <v>1445</v>
      </c>
      <c r="F2615" s="182" t="s">
        <v>14685</v>
      </c>
      <c r="G2615" s="182" t="s">
        <v>13222</v>
      </c>
      <c r="H2615" s="226" t="s">
        <v>2152</v>
      </c>
      <c r="L2615" s="133" t="s">
        <v>1446</v>
      </c>
      <c r="M2615" s="133" t="s">
        <v>15369</v>
      </c>
      <c r="N2615" s="133" t="s">
        <v>14687</v>
      </c>
      <c r="P2615" s="134">
        <v>20021216</v>
      </c>
      <c r="Q2615" s="133" t="s">
        <v>13646</v>
      </c>
      <c r="R2615" s="134" t="s">
        <v>14</v>
      </c>
      <c r="S2615" s="134" t="s">
        <v>15368</v>
      </c>
      <c r="X2615" s="134" t="s">
        <v>15368</v>
      </c>
      <c r="Y2615" s="24" t="s">
        <v>1445</v>
      </c>
      <c r="AJ2615" s="134">
        <v>999</v>
      </c>
      <c r="AK2615" s="235">
        <v>999</v>
      </c>
      <c r="AL2615" s="133">
        <v>99</v>
      </c>
      <c r="AM2615" s="134">
        <v>99</v>
      </c>
      <c r="AN2615" s="235">
        <v>99</v>
      </c>
      <c r="AO2615" s="134" t="s">
        <v>15368</v>
      </c>
      <c r="AP2615" s="24" t="s">
        <v>1445</v>
      </c>
      <c r="AQ2615" s="133" t="s">
        <v>15369</v>
      </c>
      <c r="AU2615" s="134">
        <v>999</v>
      </c>
      <c r="AV2615" s="235" t="s">
        <v>14514</v>
      </c>
      <c r="AW2615" s="235">
        <v>13</v>
      </c>
      <c r="AX2615" s="133" t="s">
        <v>2160</v>
      </c>
      <c r="AY2615" s="235">
        <v>1</v>
      </c>
      <c r="AZ2615" s="134" t="s">
        <v>1445</v>
      </c>
      <c r="BA2615" s="133" t="s">
        <v>2161</v>
      </c>
      <c r="BB2615" s="235">
        <v>0</v>
      </c>
      <c r="BE2615" s="134" t="s">
        <v>14514</v>
      </c>
      <c r="BF2615" s="134">
        <v>1</v>
      </c>
      <c r="BG2615" s="134" t="s">
        <v>15368</v>
      </c>
      <c r="BH2615" s="134" t="s">
        <v>15370</v>
      </c>
      <c r="BI2615" s="134" t="s">
        <v>15370</v>
      </c>
      <c r="BJ2615" s="134"/>
      <c r="BK2615" s="134" t="s">
        <v>14514</v>
      </c>
      <c r="BP2615" s="134" t="s">
        <v>15369</v>
      </c>
      <c r="BQ2615" s="134" t="s">
        <v>15369</v>
      </c>
      <c r="BR2615" s="134" t="s">
        <v>15368</v>
      </c>
      <c r="BS2615" s="235" t="s">
        <v>15371</v>
      </c>
      <c r="BT2615" s="235">
        <v>7</v>
      </c>
      <c r="BU2615" s="235" t="s">
        <v>8650</v>
      </c>
      <c r="BV2615" s="235">
        <v>621</v>
      </c>
      <c r="BW2615" s="235">
        <v>74.5</v>
      </c>
      <c r="CA2615" s="134"/>
      <c r="CB2615" s="134" t="s">
        <v>15368</v>
      </c>
      <c r="CE2615" s="134" t="s">
        <v>15368</v>
      </c>
      <c r="CF2615" s="134">
        <v>1</v>
      </c>
      <c r="CO2615" s="134" t="s">
        <v>15368</v>
      </c>
      <c r="CP2615" s="134">
        <v>1</v>
      </c>
    </row>
    <row r="2616" spans="1:94" x14ac:dyDescent="0.25">
      <c r="A2616" s="134" t="s">
        <v>14</v>
      </c>
      <c r="B2616" s="134" t="s">
        <v>2147</v>
      </c>
      <c r="C2616" s="134" t="s">
        <v>15372</v>
      </c>
      <c r="D2616" s="24" t="s">
        <v>15372</v>
      </c>
      <c r="E2616" s="182" t="s">
        <v>1445</v>
      </c>
      <c r="F2616" s="182" t="s">
        <v>14685</v>
      </c>
      <c r="G2616" s="182" t="s">
        <v>13222</v>
      </c>
      <c r="H2616" s="226" t="s">
        <v>2152</v>
      </c>
      <c r="L2616" s="133" t="s">
        <v>1446</v>
      </c>
      <c r="M2616" s="133" t="s">
        <v>15373</v>
      </c>
      <c r="N2616" s="133" t="s">
        <v>14687</v>
      </c>
      <c r="P2616" s="134">
        <v>20021216</v>
      </c>
      <c r="Q2616" s="133" t="s">
        <v>13646</v>
      </c>
      <c r="R2616" s="134" t="s">
        <v>14</v>
      </c>
      <c r="S2616" s="134" t="s">
        <v>15372</v>
      </c>
      <c r="X2616" s="134" t="s">
        <v>15372</v>
      </c>
      <c r="Y2616" s="24" t="s">
        <v>1445</v>
      </c>
      <c r="AJ2616" s="134">
        <v>999</v>
      </c>
      <c r="AK2616" s="235">
        <v>999</v>
      </c>
      <c r="AL2616" s="133">
        <v>99</v>
      </c>
      <c r="AM2616" s="134">
        <v>99</v>
      </c>
      <c r="AN2616" s="235">
        <v>99</v>
      </c>
      <c r="AO2616" s="134" t="s">
        <v>15372</v>
      </c>
      <c r="AP2616" s="24" t="s">
        <v>1445</v>
      </c>
      <c r="AQ2616" s="133" t="s">
        <v>15373</v>
      </c>
      <c r="AU2616" s="134">
        <v>999</v>
      </c>
      <c r="AV2616" s="235" t="s">
        <v>14514</v>
      </c>
      <c r="AW2616" s="235">
        <v>13</v>
      </c>
      <c r="AX2616" s="133" t="s">
        <v>2160</v>
      </c>
      <c r="AY2616" s="235">
        <v>1</v>
      </c>
      <c r="AZ2616" s="134" t="s">
        <v>1445</v>
      </c>
      <c r="BA2616" s="133" t="s">
        <v>2161</v>
      </c>
      <c r="BB2616" s="235">
        <v>0</v>
      </c>
      <c r="BE2616" s="134" t="s">
        <v>14514</v>
      </c>
      <c r="BF2616" s="134">
        <v>2</v>
      </c>
      <c r="BG2616" s="134" t="s">
        <v>15372</v>
      </c>
      <c r="BH2616" s="134" t="s">
        <v>15374</v>
      </c>
      <c r="BI2616" s="134" t="s">
        <v>15374</v>
      </c>
      <c r="BJ2616" s="134"/>
      <c r="BK2616" s="134" t="s">
        <v>14514</v>
      </c>
      <c r="BP2616" s="134" t="s">
        <v>15373</v>
      </c>
      <c r="BQ2616" s="134" t="s">
        <v>15373</v>
      </c>
      <c r="BR2616" s="134" t="s">
        <v>15372</v>
      </c>
      <c r="BS2616" s="235" t="s">
        <v>15375</v>
      </c>
      <c r="BT2616" s="235">
        <v>7</v>
      </c>
      <c r="BU2616" s="235" t="s">
        <v>8650</v>
      </c>
      <c r="BV2616" s="235">
        <v>421</v>
      </c>
      <c r="BW2616" s="235">
        <v>50.5</v>
      </c>
      <c r="CA2616" s="134"/>
      <c r="CB2616" s="134" t="s">
        <v>15372</v>
      </c>
      <c r="CE2616" s="134" t="s">
        <v>15372</v>
      </c>
      <c r="CF2616" s="134">
        <v>2</v>
      </c>
      <c r="CO2616" s="134" t="s">
        <v>15372</v>
      </c>
      <c r="CP2616" s="134">
        <v>2</v>
      </c>
    </row>
    <row r="2617" spans="1:94" x14ac:dyDescent="0.25">
      <c r="A2617" s="134" t="s">
        <v>14</v>
      </c>
      <c r="B2617" s="134" t="s">
        <v>2147</v>
      </c>
      <c r="C2617" s="134" t="s">
        <v>15376</v>
      </c>
      <c r="D2617" s="24" t="s">
        <v>15376</v>
      </c>
      <c r="E2617" s="182" t="s">
        <v>1445</v>
      </c>
      <c r="F2617" s="182" t="s">
        <v>14685</v>
      </c>
      <c r="G2617" s="182" t="s">
        <v>13222</v>
      </c>
      <c r="H2617" s="226" t="s">
        <v>2152</v>
      </c>
      <c r="L2617" s="133" t="s">
        <v>1446</v>
      </c>
      <c r="M2617" s="133" t="s">
        <v>15377</v>
      </c>
      <c r="N2617" s="133" t="s">
        <v>14687</v>
      </c>
      <c r="P2617" s="134">
        <v>20021216</v>
      </c>
      <c r="Q2617" s="133" t="s">
        <v>13646</v>
      </c>
      <c r="R2617" s="134" t="s">
        <v>14</v>
      </c>
      <c r="S2617" s="134" t="s">
        <v>15376</v>
      </c>
      <c r="X2617" s="134" t="s">
        <v>15376</v>
      </c>
      <c r="Y2617" s="24" t="s">
        <v>1445</v>
      </c>
      <c r="AJ2617" s="134">
        <v>999</v>
      </c>
      <c r="AK2617" s="235">
        <v>999</v>
      </c>
      <c r="AL2617" s="133">
        <v>99</v>
      </c>
      <c r="AM2617" s="134">
        <v>99</v>
      </c>
      <c r="AN2617" s="235">
        <v>99</v>
      </c>
      <c r="AO2617" s="134" t="s">
        <v>15376</v>
      </c>
      <c r="AP2617" s="24" t="s">
        <v>1445</v>
      </c>
      <c r="AQ2617" s="133" t="s">
        <v>15377</v>
      </c>
      <c r="AU2617" s="134">
        <v>999</v>
      </c>
      <c r="AV2617" s="235" t="s">
        <v>14514</v>
      </c>
      <c r="AW2617" s="235">
        <v>13</v>
      </c>
      <c r="AX2617" s="133" t="s">
        <v>2160</v>
      </c>
      <c r="AY2617" s="235">
        <v>1</v>
      </c>
      <c r="AZ2617" s="134" t="s">
        <v>1445</v>
      </c>
      <c r="BA2617" s="133" t="s">
        <v>2161</v>
      </c>
      <c r="BB2617" s="235">
        <v>0</v>
      </c>
      <c r="BE2617" s="134" t="s">
        <v>14514</v>
      </c>
      <c r="BF2617" s="134">
        <v>3</v>
      </c>
      <c r="BG2617" s="134" t="s">
        <v>15376</v>
      </c>
      <c r="BH2617" s="134" t="s">
        <v>15378</v>
      </c>
      <c r="BI2617" s="134" t="s">
        <v>15378</v>
      </c>
      <c r="BJ2617" s="134"/>
      <c r="BK2617" s="134" t="s">
        <v>14514</v>
      </c>
      <c r="BP2617" s="134" t="s">
        <v>15377</v>
      </c>
      <c r="BQ2617" s="134" t="s">
        <v>15377</v>
      </c>
      <c r="BR2617" s="134" t="s">
        <v>15376</v>
      </c>
      <c r="BS2617" s="235" t="s">
        <v>15379</v>
      </c>
      <c r="BT2617" s="235">
        <v>7</v>
      </c>
      <c r="BU2617" s="235" t="s">
        <v>8650</v>
      </c>
      <c r="BV2617" s="235">
        <v>604</v>
      </c>
      <c r="BW2617" s="235">
        <v>72.5</v>
      </c>
      <c r="CA2617" s="134"/>
      <c r="CB2617" s="134" t="s">
        <v>15376</v>
      </c>
      <c r="CE2617" s="134" t="s">
        <v>15376</v>
      </c>
      <c r="CF2617" s="134">
        <v>3</v>
      </c>
      <c r="CO2617" s="134" t="s">
        <v>15376</v>
      </c>
      <c r="CP2617" s="134">
        <v>3</v>
      </c>
    </row>
    <row r="2618" spans="1:94" x14ac:dyDescent="0.25">
      <c r="A2618" s="134" t="s">
        <v>14</v>
      </c>
      <c r="B2618" s="134" t="s">
        <v>2147</v>
      </c>
      <c r="C2618" s="134" t="s">
        <v>15380</v>
      </c>
      <c r="D2618" s="24" t="s">
        <v>15380</v>
      </c>
      <c r="E2618" s="182" t="s">
        <v>1445</v>
      </c>
      <c r="F2618" s="182" t="s">
        <v>14685</v>
      </c>
      <c r="G2618" s="182" t="s">
        <v>13222</v>
      </c>
      <c r="H2618" s="226" t="s">
        <v>2152</v>
      </c>
      <c r="L2618" s="133" t="s">
        <v>1446</v>
      </c>
      <c r="N2618" s="133" t="s">
        <v>14687</v>
      </c>
      <c r="P2618" s="134">
        <v>20021216</v>
      </c>
      <c r="Q2618" s="133" t="s">
        <v>13646</v>
      </c>
      <c r="R2618" s="134" t="s">
        <v>14</v>
      </c>
      <c r="S2618" s="134" t="s">
        <v>15380</v>
      </c>
      <c r="X2618" s="134" t="s">
        <v>15380</v>
      </c>
      <c r="Y2618" s="24" t="s">
        <v>1445</v>
      </c>
      <c r="AJ2618" s="134">
        <v>999</v>
      </c>
      <c r="AK2618" s="235">
        <v>999</v>
      </c>
      <c r="AL2618" s="133">
        <v>99</v>
      </c>
      <c r="AM2618" s="134">
        <v>99</v>
      </c>
      <c r="AN2618" s="235">
        <v>99</v>
      </c>
      <c r="AO2618" s="134" t="s">
        <v>15380</v>
      </c>
      <c r="AP2618" s="24" t="s">
        <v>1445</v>
      </c>
      <c r="AU2618" s="134">
        <v>999</v>
      </c>
      <c r="AV2618" s="235" t="s">
        <v>14514</v>
      </c>
      <c r="AW2618" s="235">
        <v>13</v>
      </c>
      <c r="AX2618" s="133" t="s">
        <v>2160</v>
      </c>
      <c r="AY2618" s="235">
        <v>1</v>
      </c>
      <c r="AZ2618" s="134" t="s">
        <v>1445</v>
      </c>
      <c r="BA2618" s="133" t="s">
        <v>2161</v>
      </c>
      <c r="BB2618" s="235">
        <v>0</v>
      </c>
      <c r="BE2618" s="134" t="s">
        <v>14514</v>
      </c>
      <c r="BF2618" s="134">
        <v>4</v>
      </c>
      <c r="BG2618" s="134" t="s">
        <v>15380</v>
      </c>
      <c r="BH2618" s="134" t="s">
        <v>15381</v>
      </c>
      <c r="BI2618" s="134" t="s">
        <v>15381</v>
      </c>
      <c r="BJ2618" s="134"/>
      <c r="BK2618" s="134" t="s">
        <v>14514</v>
      </c>
      <c r="BR2618" s="134" t="s">
        <v>15380</v>
      </c>
      <c r="BS2618" s="235" t="s">
        <v>15382</v>
      </c>
      <c r="BT2618" s="235">
        <v>7</v>
      </c>
      <c r="BU2618" s="235" t="s">
        <v>8650</v>
      </c>
      <c r="BV2618" s="235">
        <v>475</v>
      </c>
      <c r="BW2618" s="235">
        <v>57</v>
      </c>
      <c r="CA2618" s="134"/>
      <c r="CB2618" s="134" t="s">
        <v>15380</v>
      </c>
      <c r="CE2618" s="134" t="s">
        <v>15380</v>
      </c>
      <c r="CF2618" s="134">
        <v>4</v>
      </c>
      <c r="CO2618" s="134" t="s">
        <v>15380</v>
      </c>
      <c r="CP2618" s="134">
        <v>4</v>
      </c>
    </row>
    <row r="2619" spans="1:94" x14ac:dyDescent="0.25">
      <c r="A2619" s="134" t="s">
        <v>14</v>
      </c>
      <c r="B2619" s="134" t="s">
        <v>2147</v>
      </c>
      <c r="C2619" s="134" t="s">
        <v>15383</v>
      </c>
      <c r="D2619" s="24" t="s">
        <v>15383</v>
      </c>
      <c r="E2619" s="182" t="s">
        <v>1445</v>
      </c>
      <c r="F2619" s="182" t="s">
        <v>14685</v>
      </c>
      <c r="G2619" s="182" t="s">
        <v>13222</v>
      </c>
      <c r="H2619" s="226" t="s">
        <v>2152</v>
      </c>
      <c r="L2619" s="133" t="s">
        <v>1446</v>
      </c>
      <c r="N2619" s="133" t="s">
        <v>14687</v>
      </c>
      <c r="P2619" s="134">
        <v>20021216</v>
      </c>
      <c r="Q2619" s="133" t="s">
        <v>13646</v>
      </c>
      <c r="R2619" s="134" t="s">
        <v>14</v>
      </c>
      <c r="S2619" s="134" t="s">
        <v>15383</v>
      </c>
      <c r="X2619" s="134" t="s">
        <v>15383</v>
      </c>
      <c r="Y2619" s="24" t="s">
        <v>1445</v>
      </c>
      <c r="AJ2619" s="134">
        <v>999</v>
      </c>
      <c r="AK2619" s="235">
        <v>999</v>
      </c>
      <c r="AL2619" s="133">
        <v>99</v>
      </c>
      <c r="AM2619" s="134">
        <v>99</v>
      </c>
      <c r="AN2619" s="235">
        <v>99</v>
      </c>
      <c r="AO2619" s="134" t="s">
        <v>15383</v>
      </c>
      <c r="AP2619" s="24" t="s">
        <v>1445</v>
      </c>
      <c r="AU2619" s="134">
        <v>999</v>
      </c>
      <c r="AV2619" s="235" t="s">
        <v>14514</v>
      </c>
      <c r="AW2619" s="235">
        <v>13</v>
      </c>
      <c r="AX2619" s="133" t="s">
        <v>2160</v>
      </c>
      <c r="AY2619" s="235">
        <v>1</v>
      </c>
      <c r="AZ2619" s="134" t="s">
        <v>1445</v>
      </c>
      <c r="BA2619" s="133" t="s">
        <v>2161</v>
      </c>
      <c r="BB2619" s="235">
        <v>0</v>
      </c>
      <c r="BE2619" s="134" t="s">
        <v>14514</v>
      </c>
      <c r="BF2619" s="134">
        <v>5</v>
      </c>
      <c r="BG2619" s="134" t="s">
        <v>15383</v>
      </c>
      <c r="BH2619" s="134" t="s">
        <v>15384</v>
      </c>
      <c r="BI2619" s="134" t="s">
        <v>15384</v>
      </c>
      <c r="BJ2619" s="134"/>
      <c r="BK2619" s="134" t="s">
        <v>14514</v>
      </c>
      <c r="BR2619" s="134" t="s">
        <v>15383</v>
      </c>
      <c r="BS2619" s="235" t="s">
        <v>15385</v>
      </c>
      <c r="BT2619" s="235">
        <v>7</v>
      </c>
      <c r="BU2619" s="235" t="s">
        <v>8650</v>
      </c>
      <c r="BV2619" s="235">
        <v>521</v>
      </c>
      <c r="BW2619" s="235">
        <v>62.5</v>
      </c>
      <c r="CA2619" s="134"/>
      <c r="CB2619" s="134" t="s">
        <v>15383</v>
      </c>
      <c r="CE2619" s="134" t="s">
        <v>15383</v>
      </c>
      <c r="CF2619" s="134">
        <v>5</v>
      </c>
      <c r="CO2619" s="134" t="s">
        <v>15383</v>
      </c>
      <c r="CP2619" s="134">
        <v>5</v>
      </c>
    </row>
    <row r="2620" spans="1:94" x14ac:dyDescent="0.25">
      <c r="A2620" s="134" t="s">
        <v>14</v>
      </c>
      <c r="B2620" s="134" t="s">
        <v>2147</v>
      </c>
      <c r="C2620" s="134" t="s">
        <v>15386</v>
      </c>
      <c r="D2620" s="24" t="s">
        <v>15386</v>
      </c>
      <c r="E2620" s="182" t="s">
        <v>1445</v>
      </c>
      <c r="F2620" s="182" t="s">
        <v>14685</v>
      </c>
      <c r="G2620" s="182" t="s">
        <v>13222</v>
      </c>
      <c r="H2620" s="226" t="s">
        <v>2152</v>
      </c>
      <c r="L2620" s="133" t="s">
        <v>1446</v>
      </c>
      <c r="N2620" s="133" t="s">
        <v>14687</v>
      </c>
      <c r="P2620" s="134">
        <v>20021216</v>
      </c>
      <c r="Q2620" s="133" t="s">
        <v>13646</v>
      </c>
      <c r="R2620" s="134" t="s">
        <v>14</v>
      </c>
      <c r="S2620" s="134" t="s">
        <v>15386</v>
      </c>
      <c r="X2620" s="134" t="s">
        <v>15386</v>
      </c>
      <c r="Y2620" s="24" t="s">
        <v>1445</v>
      </c>
      <c r="AJ2620" s="134">
        <v>999</v>
      </c>
      <c r="AK2620" s="235">
        <v>999</v>
      </c>
      <c r="AL2620" s="133">
        <v>99</v>
      </c>
      <c r="AM2620" s="134">
        <v>99</v>
      </c>
      <c r="AN2620" s="235">
        <v>99</v>
      </c>
      <c r="AO2620" s="134" t="s">
        <v>15386</v>
      </c>
      <c r="AP2620" s="24" t="s">
        <v>1445</v>
      </c>
      <c r="AU2620" s="134">
        <v>999</v>
      </c>
      <c r="AV2620" s="235" t="s">
        <v>14514</v>
      </c>
      <c r="AW2620" s="235">
        <v>13</v>
      </c>
      <c r="AX2620" s="133" t="s">
        <v>2160</v>
      </c>
      <c r="AY2620" s="235">
        <v>1</v>
      </c>
      <c r="AZ2620" s="134" t="s">
        <v>1445</v>
      </c>
      <c r="BA2620" s="133" t="s">
        <v>2161</v>
      </c>
      <c r="BB2620" s="235">
        <v>0</v>
      </c>
      <c r="BE2620" s="134" t="s">
        <v>14514</v>
      </c>
      <c r="BF2620" s="134">
        <v>6</v>
      </c>
      <c r="BG2620" s="134" t="s">
        <v>15386</v>
      </c>
      <c r="BH2620" s="134" t="s">
        <v>15387</v>
      </c>
      <c r="BI2620" s="134" t="s">
        <v>15387</v>
      </c>
      <c r="BJ2620" s="134"/>
      <c r="BK2620" s="134" t="s">
        <v>14514</v>
      </c>
      <c r="BR2620" s="134" t="s">
        <v>15386</v>
      </c>
      <c r="BS2620" s="235" t="s">
        <v>15388</v>
      </c>
      <c r="BT2620" s="235">
        <v>7</v>
      </c>
      <c r="BU2620" s="235" t="s">
        <v>8650</v>
      </c>
      <c r="BV2620" s="235">
        <v>508</v>
      </c>
      <c r="BW2620" s="235">
        <v>61</v>
      </c>
      <c r="CA2620" s="134"/>
      <c r="CB2620" s="134" t="s">
        <v>15386</v>
      </c>
      <c r="CE2620" s="134" t="s">
        <v>15386</v>
      </c>
      <c r="CF2620" s="134">
        <v>6</v>
      </c>
      <c r="CO2620" s="134" t="s">
        <v>15386</v>
      </c>
      <c r="CP2620" s="134">
        <v>6</v>
      </c>
    </row>
    <row r="2621" spans="1:94" x14ac:dyDescent="0.25">
      <c r="A2621" s="134" t="s">
        <v>14</v>
      </c>
      <c r="B2621" s="134" t="s">
        <v>2147</v>
      </c>
      <c r="C2621" s="134" t="s">
        <v>15389</v>
      </c>
      <c r="D2621" s="24" t="s">
        <v>15389</v>
      </c>
      <c r="E2621" s="182" t="s">
        <v>1445</v>
      </c>
      <c r="F2621" s="182" t="s">
        <v>14685</v>
      </c>
      <c r="G2621" s="182" t="s">
        <v>13222</v>
      </c>
      <c r="H2621" s="226" t="s">
        <v>2152</v>
      </c>
      <c r="L2621" s="133" t="s">
        <v>1446</v>
      </c>
      <c r="N2621" s="133" t="s">
        <v>14687</v>
      </c>
      <c r="P2621" s="134">
        <v>20021216</v>
      </c>
      <c r="Q2621" s="133" t="s">
        <v>13646</v>
      </c>
      <c r="R2621" s="134" t="s">
        <v>14</v>
      </c>
      <c r="S2621" s="134" t="s">
        <v>15389</v>
      </c>
      <c r="X2621" s="134" t="s">
        <v>15389</v>
      </c>
      <c r="Y2621" s="24" t="s">
        <v>1445</v>
      </c>
      <c r="AJ2621" s="134">
        <v>999</v>
      </c>
      <c r="AK2621" s="235">
        <v>999</v>
      </c>
      <c r="AL2621" s="133">
        <v>99</v>
      </c>
      <c r="AM2621" s="134">
        <v>99</v>
      </c>
      <c r="AN2621" s="235">
        <v>99</v>
      </c>
      <c r="AO2621" s="134" t="s">
        <v>15389</v>
      </c>
      <c r="AP2621" s="24" t="s">
        <v>1445</v>
      </c>
      <c r="AU2621" s="134">
        <v>999</v>
      </c>
      <c r="AV2621" s="235" t="s">
        <v>14514</v>
      </c>
      <c r="AW2621" s="235">
        <v>13</v>
      </c>
      <c r="AX2621" s="133" t="s">
        <v>2160</v>
      </c>
      <c r="AY2621" s="235">
        <v>1</v>
      </c>
      <c r="AZ2621" s="134" t="s">
        <v>1445</v>
      </c>
      <c r="BA2621" s="133" t="s">
        <v>2161</v>
      </c>
      <c r="BB2621" s="235">
        <v>0</v>
      </c>
      <c r="BE2621" s="134" t="s">
        <v>14514</v>
      </c>
      <c r="BF2621" s="134">
        <v>7</v>
      </c>
      <c r="BG2621" s="134" t="s">
        <v>15389</v>
      </c>
      <c r="BH2621" s="134" t="s">
        <v>15390</v>
      </c>
      <c r="BI2621" s="134" t="s">
        <v>15390</v>
      </c>
      <c r="BJ2621" s="134"/>
      <c r="BK2621" s="134" t="s">
        <v>14514</v>
      </c>
      <c r="BR2621" s="134" t="s">
        <v>15389</v>
      </c>
      <c r="BS2621" s="235" t="s">
        <v>15391</v>
      </c>
      <c r="BT2621" s="235">
        <v>7</v>
      </c>
      <c r="BU2621" s="235" t="s">
        <v>8650</v>
      </c>
      <c r="BV2621" s="235">
        <v>492</v>
      </c>
      <c r="BW2621" s="235">
        <v>59</v>
      </c>
      <c r="CA2621" s="134"/>
      <c r="CB2621" s="134" t="s">
        <v>15389</v>
      </c>
      <c r="CE2621" s="134" t="s">
        <v>15389</v>
      </c>
      <c r="CF2621" s="134">
        <v>7</v>
      </c>
      <c r="CO2621" s="134" t="s">
        <v>15389</v>
      </c>
      <c r="CP2621" s="134">
        <v>7</v>
      </c>
    </row>
    <row r="2622" spans="1:94" x14ac:dyDescent="0.25">
      <c r="A2622" s="134" t="s">
        <v>14</v>
      </c>
      <c r="B2622" s="134" t="s">
        <v>2147</v>
      </c>
      <c r="C2622" s="134" t="s">
        <v>15392</v>
      </c>
      <c r="D2622" s="24" t="s">
        <v>15392</v>
      </c>
      <c r="E2622" s="182" t="s">
        <v>1445</v>
      </c>
      <c r="F2622" s="182" t="s">
        <v>14685</v>
      </c>
      <c r="G2622" s="182" t="s">
        <v>13222</v>
      </c>
      <c r="H2622" s="226" t="s">
        <v>2152</v>
      </c>
      <c r="L2622" s="133" t="s">
        <v>1446</v>
      </c>
      <c r="N2622" s="133" t="s">
        <v>14687</v>
      </c>
      <c r="P2622" s="134">
        <v>20021216</v>
      </c>
      <c r="Q2622" s="133" t="s">
        <v>13646</v>
      </c>
      <c r="R2622" s="134" t="s">
        <v>14</v>
      </c>
      <c r="S2622" s="134" t="s">
        <v>15392</v>
      </c>
      <c r="X2622" s="134" t="s">
        <v>15392</v>
      </c>
      <c r="Y2622" s="24" t="s">
        <v>1445</v>
      </c>
      <c r="AJ2622" s="134">
        <v>999</v>
      </c>
      <c r="AK2622" s="235">
        <v>999</v>
      </c>
      <c r="AL2622" s="133">
        <v>99</v>
      </c>
      <c r="AM2622" s="134">
        <v>99</v>
      </c>
      <c r="AN2622" s="235">
        <v>99</v>
      </c>
      <c r="AO2622" s="134" t="s">
        <v>15392</v>
      </c>
      <c r="AP2622" s="24" t="s">
        <v>1445</v>
      </c>
      <c r="AU2622" s="134">
        <v>999</v>
      </c>
      <c r="AV2622" s="235" t="s">
        <v>14514</v>
      </c>
      <c r="AW2622" s="235">
        <v>13</v>
      </c>
      <c r="AX2622" s="133" t="s">
        <v>2160</v>
      </c>
      <c r="AY2622" s="235">
        <v>1</v>
      </c>
      <c r="AZ2622" s="134" t="s">
        <v>1445</v>
      </c>
      <c r="BA2622" s="133" t="s">
        <v>2161</v>
      </c>
      <c r="BB2622" s="235">
        <v>0</v>
      </c>
      <c r="BE2622" s="134" t="s">
        <v>14514</v>
      </c>
      <c r="BF2622" s="134">
        <v>8</v>
      </c>
      <c r="BG2622" s="134" t="s">
        <v>15392</v>
      </c>
      <c r="BH2622" s="134" t="s">
        <v>15393</v>
      </c>
      <c r="BI2622" s="134" t="s">
        <v>15393</v>
      </c>
      <c r="BJ2622" s="134"/>
      <c r="BK2622" s="134" t="s">
        <v>14514</v>
      </c>
      <c r="BR2622" s="134" t="s">
        <v>15392</v>
      </c>
      <c r="BS2622" s="235" t="s">
        <v>15394</v>
      </c>
      <c r="BT2622" s="235">
        <v>7</v>
      </c>
      <c r="BU2622" s="235" t="s">
        <v>8650</v>
      </c>
      <c r="BV2622" s="235">
        <v>442</v>
      </c>
      <c r="BW2622" s="235">
        <v>53</v>
      </c>
      <c r="CA2622" s="134"/>
      <c r="CB2622" s="134" t="s">
        <v>15392</v>
      </c>
      <c r="CE2622" s="134" t="s">
        <v>15392</v>
      </c>
      <c r="CF2622" s="134">
        <v>8</v>
      </c>
      <c r="CO2622" s="134" t="s">
        <v>15392</v>
      </c>
      <c r="CP2622" s="134">
        <v>8</v>
      </c>
    </row>
    <row r="2623" spans="1:94" x14ac:dyDescent="0.25">
      <c r="A2623" s="134" t="s">
        <v>14</v>
      </c>
      <c r="B2623" s="134" t="s">
        <v>2147</v>
      </c>
      <c r="C2623" s="134" t="s">
        <v>15395</v>
      </c>
      <c r="D2623" s="24" t="s">
        <v>15395</v>
      </c>
      <c r="E2623" s="182" t="s">
        <v>1445</v>
      </c>
      <c r="F2623" s="182" t="s">
        <v>14685</v>
      </c>
      <c r="G2623" s="182" t="s">
        <v>13222</v>
      </c>
      <c r="H2623" s="226" t="s">
        <v>2152</v>
      </c>
      <c r="L2623" s="133" t="s">
        <v>1446</v>
      </c>
      <c r="N2623" s="133" t="s">
        <v>14687</v>
      </c>
      <c r="P2623" s="134">
        <v>20021216</v>
      </c>
      <c r="Q2623" s="133" t="s">
        <v>13646</v>
      </c>
      <c r="R2623" s="134" t="s">
        <v>14</v>
      </c>
      <c r="S2623" s="134" t="s">
        <v>15395</v>
      </c>
      <c r="X2623" s="134" t="s">
        <v>15395</v>
      </c>
      <c r="Y2623" s="24" t="s">
        <v>1445</v>
      </c>
      <c r="AJ2623" s="134">
        <v>999</v>
      </c>
      <c r="AK2623" s="235">
        <v>999</v>
      </c>
      <c r="AL2623" s="133">
        <v>99</v>
      </c>
      <c r="AM2623" s="134">
        <v>99</v>
      </c>
      <c r="AN2623" s="235">
        <v>99</v>
      </c>
      <c r="AO2623" s="134" t="s">
        <v>15395</v>
      </c>
      <c r="AP2623" s="24" t="s">
        <v>1445</v>
      </c>
      <c r="AU2623" s="134">
        <v>999</v>
      </c>
      <c r="AV2623" s="235" t="s">
        <v>14514</v>
      </c>
      <c r="AW2623" s="235">
        <v>13</v>
      </c>
      <c r="AX2623" s="133" t="s">
        <v>2160</v>
      </c>
      <c r="AY2623" s="235">
        <v>1</v>
      </c>
      <c r="AZ2623" s="134" t="s">
        <v>1445</v>
      </c>
      <c r="BA2623" s="133" t="s">
        <v>2161</v>
      </c>
      <c r="BB2623" s="235">
        <v>0</v>
      </c>
      <c r="BE2623" s="134" t="s">
        <v>14514</v>
      </c>
      <c r="BF2623" s="134">
        <v>9</v>
      </c>
      <c r="BG2623" s="134" t="s">
        <v>15395</v>
      </c>
      <c r="BH2623" s="134" t="s">
        <v>15396</v>
      </c>
      <c r="BI2623" s="134" t="s">
        <v>15396</v>
      </c>
      <c r="BJ2623" s="134"/>
      <c r="BK2623" s="134" t="s">
        <v>14514</v>
      </c>
      <c r="BR2623" s="134" t="s">
        <v>15395</v>
      </c>
      <c r="BS2623" s="235" t="s">
        <v>15397</v>
      </c>
      <c r="BT2623" s="235">
        <v>7</v>
      </c>
      <c r="BU2623" s="235" t="s">
        <v>8650</v>
      </c>
      <c r="BV2623" s="235">
        <v>562</v>
      </c>
      <c r="BW2623" s="235">
        <v>67.5</v>
      </c>
      <c r="CA2623" s="134"/>
      <c r="CB2623" s="134" t="s">
        <v>15395</v>
      </c>
      <c r="CE2623" s="134" t="s">
        <v>15395</v>
      </c>
      <c r="CF2623" s="134">
        <v>9</v>
      </c>
      <c r="CO2623" s="134" t="s">
        <v>15395</v>
      </c>
      <c r="CP2623" s="134">
        <v>9</v>
      </c>
    </row>
    <row r="2624" spans="1:94" x14ac:dyDescent="0.25">
      <c r="A2624" s="134" t="s">
        <v>14</v>
      </c>
      <c r="B2624" s="134" t="s">
        <v>2147</v>
      </c>
      <c r="C2624" s="134" t="s">
        <v>15398</v>
      </c>
      <c r="D2624" s="24" t="s">
        <v>15398</v>
      </c>
      <c r="E2624" s="182" t="s">
        <v>1445</v>
      </c>
      <c r="F2624" s="182" t="s">
        <v>14685</v>
      </c>
      <c r="G2624" s="182" t="s">
        <v>13222</v>
      </c>
      <c r="H2624" s="226" t="s">
        <v>2152</v>
      </c>
      <c r="L2624" s="133" t="s">
        <v>1446</v>
      </c>
      <c r="N2624" s="133" t="s">
        <v>14687</v>
      </c>
      <c r="P2624" s="134">
        <v>20021216</v>
      </c>
      <c r="Q2624" s="133" t="s">
        <v>13646</v>
      </c>
      <c r="R2624" s="134" t="s">
        <v>14</v>
      </c>
      <c r="S2624" s="134" t="s">
        <v>15398</v>
      </c>
      <c r="X2624" s="134" t="s">
        <v>15398</v>
      </c>
      <c r="Y2624" s="24" t="s">
        <v>1445</v>
      </c>
      <c r="AJ2624" s="134">
        <v>999</v>
      </c>
      <c r="AK2624" s="235">
        <v>999</v>
      </c>
      <c r="AL2624" s="133">
        <v>99</v>
      </c>
      <c r="AM2624" s="134">
        <v>99</v>
      </c>
      <c r="AN2624" s="235">
        <v>99</v>
      </c>
      <c r="AO2624" s="134" t="s">
        <v>15398</v>
      </c>
      <c r="AP2624" s="24" t="s">
        <v>1445</v>
      </c>
      <c r="AU2624" s="134">
        <v>999</v>
      </c>
      <c r="AV2624" s="235" t="s">
        <v>14514</v>
      </c>
      <c r="AW2624" s="235">
        <v>13</v>
      </c>
      <c r="AX2624" s="133" t="s">
        <v>2160</v>
      </c>
      <c r="AY2624" s="235">
        <v>1</v>
      </c>
      <c r="AZ2624" s="134" t="s">
        <v>1445</v>
      </c>
      <c r="BA2624" s="133" t="s">
        <v>2161</v>
      </c>
      <c r="BB2624" s="235">
        <v>0</v>
      </c>
      <c r="BE2624" s="134" t="s">
        <v>14514</v>
      </c>
      <c r="BF2624" s="134">
        <v>10</v>
      </c>
      <c r="BG2624" s="134" t="s">
        <v>15398</v>
      </c>
      <c r="BH2624" s="134" t="s">
        <v>15399</v>
      </c>
      <c r="BI2624" s="134" t="s">
        <v>15399</v>
      </c>
      <c r="BJ2624" s="134"/>
      <c r="BK2624" s="134" t="s">
        <v>14514</v>
      </c>
      <c r="BR2624" s="134" t="s">
        <v>15398</v>
      </c>
      <c r="BS2624" s="235" t="s">
        <v>15400</v>
      </c>
      <c r="BT2624" s="235">
        <v>7</v>
      </c>
      <c r="BU2624" s="235" t="s">
        <v>8650</v>
      </c>
      <c r="BV2624" s="235">
        <v>471</v>
      </c>
      <c r="BW2624" s="235">
        <v>56.5</v>
      </c>
      <c r="CA2624" s="134"/>
      <c r="CB2624" s="134" t="s">
        <v>15398</v>
      </c>
      <c r="CE2624" s="134" t="s">
        <v>15398</v>
      </c>
      <c r="CF2624" s="134">
        <v>10</v>
      </c>
      <c r="CO2624" s="134" t="s">
        <v>15398</v>
      </c>
      <c r="CP2624" s="134">
        <v>10</v>
      </c>
    </row>
    <row r="2625" spans="1:94" x14ac:dyDescent="0.25">
      <c r="A2625" s="134" t="s">
        <v>14</v>
      </c>
      <c r="B2625" s="134" t="s">
        <v>2147</v>
      </c>
      <c r="C2625" s="134" t="s">
        <v>15401</v>
      </c>
      <c r="D2625" s="24" t="s">
        <v>15401</v>
      </c>
      <c r="E2625" s="182" t="s">
        <v>1445</v>
      </c>
      <c r="F2625" s="182" t="s">
        <v>14685</v>
      </c>
      <c r="G2625" s="182" t="s">
        <v>13222</v>
      </c>
      <c r="H2625" s="226" t="s">
        <v>2152</v>
      </c>
      <c r="L2625" s="133" t="s">
        <v>1446</v>
      </c>
      <c r="N2625" s="133" t="s">
        <v>14687</v>
      </c>
      <c r="P2625" s="134">
        <v>20021216</v>
      </c>
      <c r="Q2625" s="133" t="s">
        <v>13646</v>
      </c>
      <c r="R2625" s="134" t="s">
        <v>14</v>
      </c>
      <c r="S2625" s="134" t="s">
        <v>15401</v>
      </c>
      <c r="X2625" s="134" t="s">
        <v>15401</v>
      </c>
      <c r="Y2625" s="24" t="s">
        <v>1445</v>
      </c>
      <c r="AJ2625" s="134">
        <v>999</v>
      </c>
      <c r="AK2625" s="235">
        <v>999</v>
      </c>
      <c r="AL2625" s="133">
        <v>99</v>
      </c>
      <c r="AM2625" s="134">
        <v>99</v>
      </c>
      <c r="AN2625" s="235">
        <v>99</v>
      </c>
      <c r="AO2625" s="134" t="s">
        <v>15401</v>
      </c>
      <c r="AP2625" s="24" t="s">
        <v>1445</v>
      </c>
      <c r="AU2625" s="134">
        <v>999</v>
      </c>
      <c r="AV2625" s="235" t="s">
        <v>14514</v>
      </c>
      <c r="AW2625" s="235">
        <v>13</v>
      </c>
      <c r="AX2625" s="133" t="s">
        <v>2160</v>
      </c>
      <c r="AY2625" s="235">
        <v>1</v>
      </c>
      <c r="AZ2625" s="134" t="s">
        <v>1445</v>
      </c>
      <c r="BA2625" s="133" t="s">
        <v>2161</v>
      </c>
      <c r="BB2625" s="235">
        <v>0</v>
      </c>
      <c r="BE2625" s="134" t="s">
        <v>14514</v>
      </c>
      <c r="BF2625" s="134">
        <v>11</v>
      </c>
      <c r="BG2625" s="134" t="s">
        <v>15401</v>
      </c>
      <c r="BH2625" s="134" t="s">
        <v>15402</v>
      </c>
      <c r="BI2625" s="134" t="s">
        <v>15402</v>
      </c>
      <c r="BJ2625" s="134"/>
      <c r="BK2625" s="134" t="s">
        <v>14514</v>
      </c>
      <c r="BR2625" s="134" t="s">
        <v>15401</v>
      </c>
      <c r="BS2625" s="235" t="s">
        <v>15403</v>
      </c>
      <c r="BT2625" s="235">
        <v>7</v>
      </c>
      <c r="BU2625" s="235" t="s">
        <v>8650</v>
      </c>
      <c r="BV2625" s="235">
        <v>412</v>
      </c>
      <c r="BW2625" s="235">
        <v>49.5</v>
      </c>
      <c r="CA2625" s="134"/>
      <c r="CB2625" s="134" t="s">
        <v>15401</v>
      </c>
      <c r="CE2625" s="134" t="s">
        <v>15401</v>
      </c>
      <c r="CF2625" s="134">
        <v>11</v>
      </c>
      <c r="CO2625" s="134" t="s">
        <v>15401</v>
      </c>
      <c r="CP2625" s="134">
        <v>11</v>
      </c>
    </row>
    <row r="2626" spans="1:94" x14ac:dyDescent="0.25">
      <c r="A2626" s="134" t="s">
        <v>14</v>
      </c>
      <c r="B2626" s="134" t="s">
        <v>2147</v>
      </c>
      <c r="C2626" s="134" t="s">
        <v>15404</v>
      </c>
      <c r="D2626" s="23" t="s">
        <v>15404</v>
      </c>
      <c r="E2626" s="193" t="s">
        <v>14509</v>
      </c>
      <c r="F2626" s="201" t="s">
        <v>14217</v>
      </c>
      <c r="G2626" s="201" t="s">
        <v>14510</v>
      </c>
      <c r="H2626" s="226" t="s">
        <v>2152</v>
      </c>
      <c r="L2626" s="133" t="s">
        <v>14511</v>
      </c>
      <c r="M2626" s="133" t="s">
        <v>15405</v>
      </c>
      <c r="N2626" s="133" t="s">
        <v>14513</v>
      </c>
      <c r="P2626" s="134">
        <v>20021216</v>
      </c>
      <c r="Q2626" s="133" t="s">
        <v>13646</v>
      </c>
      <c r="R2626" s="134" t="s">
        <v>14771</v>
      </c>
      <c r="S2626" s="134" t="s">
        <v>15404</v>
      </c>
      <c r="X2626" s="134" t="s">
        <v>15404</v>
      </c>
      <c r="Y2626" s="216" t="s">
        <v>14509</v>
      </c>
      <c r="AJ2626" s="134">
        <v>999</v>
      </c>
      <c r="AK2626" s="235">
        <v>999</v>
      </c>
      <c r="AL2626" s="133">
        <v>99</v>
      </c>
      <c r="AM2626" s="134">
        <v>99</v>
      </c>
      <c r="AN2626" s="235">
        <v>99</v>
      </c>
      <c r="AO2626" s="134" t="s">
        <v>15404</v>
      </c>
      <c r="AP2626" s="216" t="s">
        <v>14509</v>
      </c>
      <c r="AQ2626" s="133" t="s">
        <v>15405</v>
      </c>
      <c r="AU2626" s="134">
        <v>999</v>
      </c>
      <c r="AV2626" s="235" t="s">
        <v>14514</v>
      </c>
      <c r="AW2626" s="235">
        <v>13</v>
      </c>
      <c r="AX2626" s="133" t="s">
        <v>2160</v>
      </c>
      <c r="AY2626" s="235">
        <v>1</v>
      </c>
      <c r="AZ2626" s="134" t="s">
        <v>14509</v>
      </c>
      <c r="BA2626" s="133" t="s">
        <v>2161</v>
      </c>
      <c r="BB2626" s="235">
        <v>0</v>
      </c>
      <c r="BE2626" s="134" t="s">
        <v>14514</v>
      </c>
      <c r="BF2626" s="134">
        <v>1</v>
      </c>
      <c r="BG2626" s="134" t="s">
        <v>15404</v>
      </c>
      <c r="BH2626" s="134" t="s">
        <v>15406</v>
      </c>
      <c r="BI2626" s="134" t="s">
        <v>15406</v>
      </c>
      <c r="BJ2626" s="134"/>
      <c r="BK2626" s="134" t="s">
        <v>14514</v>
      </c>
      <c r="BP2626" s="134" t="s">
        <v>15405</v>
      </c>
      <c r="BQ2626" s="134" t="s">
        <v>15405</v>
      </c>
      <c r="BR2626" s="134" t="s">
        <v>15404</v>
      </c>
      <c r="BS2626" s="235" t="s">
        <v>15407</v>
      </c>
      <c r="BT2626" s="235">
        <v>7</v>
      </c>
      <c r="BU2626" s="235" t="s">
        <v>8650</v>
      </c>
      <c r="BV2626" s="235">
        <v>133</v>
      </c>
      <c r="BW2626" s="235">
        <v>53</v>
      </c>
      <c r="CB2626" s="134" t="s">
        <v>15404</v>
      </c>
      <c r="CE2626" s="134" t="s">
        <v>15404</v>
      </c>
      <c r="CF2626" s="134">
        <v>1</v>
      </c>
      <c r="CO2626" s="134" t="s">
        <v>15404</v>
      </c>
      <c r="CP2626" s="134">
        <v>1</v>
      </c>
    </row>
    <row r="2627" spans="1:94" x14ac:dyDescent="0.25">
      <c r="A2627" s="134" t="s">
        <v>14</v>
      </c>
      <c r="B2627" s="134" t="s">
        <v>2147</v>
      </c>
      <c r="C2627" s="134" t="s">
        <v>15408</v>
      </c>
      <c r="D2627" s="23" t="s">
        <v>15408</v>
      </c>
      <c r="E2627" s="193" t="s">
        <v>14509</v>
      </c>
      <c r="F2627" s="201" t="s">
        <v>14217</v>
      </c>
      <c r="G2627" s="201" t="s">
        <v>14510</v>
      </c>
      <c r="H2627" s="226" t="s">
        <v>2152</v>
      </c>
      <c r="L2627" s="133" t="s">
        <v>14511</v>
      </c>
      <c r="M2627" s="133" t="s">
        <v>15409</v>
      </c>
      <c r="N2627" s="133" t="s">
        <v>14513</v>
      </c>
      <c r="P2627" s="134">
        <v>20021216</v>
      </c>
      <c r="Q2627" s="133" t="s">
        <v>13646</v>
      </c>
      <c r="R2627" s="134" t="s">
        <v>13267</v>
      </c>
      <c r="S2627" s="134" t="s">
        <v>15408</v>
      </c>
      <c r="X2627" s="134" t="s">
        <v>15408</v>
      </c>
      <c r="Y2627" s="216" t="s">
        <v>14509</v>
      </c>
      <c r="AJ2627" s="134">
        <v>999</v>
      </c>
      <c r="AK2627" s="235">
        <v>999</v>
      </c>
      <c r="AL2627" s="133">
        <v>99</v>
      </c>
      <c r="AM2627" s="134">
        <v>99</v>
      </c>
      <c r="AN2627" s="235">
        <v>99</v>
      </c>
      <c r="AO2627" s="134" t="s">
        <v>15408</v>
      </c>
      <c r="AP2627" s="216" t="s">
        <v>14509</v>
      </c>
      <c r="AQ2627" s="133" t="s">
        <v>15409</v>
      </c>
      <c r="AU2627" s="134">
        <v>999</v>
      </c>
      <c r="AV2627" s="235" t="s">
        <v>14514</v>
      </c>
      <c r="AW2627" s="235">
        <v>13</v>
      </c>
      <c r="AX2627" s="133" t="s">
        <v>2160</v>
      </c>
      <c r="AY2627" s="235">
        <v>1</v>
      </c>
      <c r="AZ2627" s="134" t="s">
        <v>14509</v>
      </c>
      <c r="BA2627" s="133" t="s">
        <v>2161</v>
      </c>
      <c r="BB2627" s="235">
        <v>0</v>
      </c>
      <c r="BE2627" s="134" t="s">
        <v>14514</v>
      </c>
      <c r="BF2627" s="134">
        <v>2</v>
      </c>
      <c r="BG2627" s="134" t="s">
        <v>15408</v>
      </c>
      <c r="BH2627" s="134" t="s">
        <v>15410</v>
      </c>
      <c r="BI2627" s="134" t="s">
        <v>15410</v>
      </c>
      <c r="BJ2627" s="134"/>
      <c r="BK2627" s="134" t="s">
        <v>14514</v>
      </c>
      <c r="BL2627" s="134" t="s">
        <v>15256</v>
      </c>
      <c r="BP2627" s="134" t="s">
        <v>15409</v>
      </c>
      <c r="BQ2627" s="134" t="s">
        <v>15409</v>
      </c>
      <c r="BR2627" s="134" t="s">
        <v>15408</v>
      </c>
      <c r="BS2627" s="235" t="s">
        <v>15411</v>
      </c>
      <c r="BT2627" s="235">
        <v>7</v>
      </c>
      <c r="BU2627" s="235" t="s">
        <v>8650</v>
      </c>
      <c r="BV2627" s="235">
        <v>121</v>
      </c>
      <c r="BW2627" s="235">
        <v>48.5</v>
      </c>
      <c r="CB2627" s="134" t="s">
        <v>15408</v>
      </c>
      <c r="CE2627" s="134" t="s">
        <v>15408</v>
      </c>
      <c r="CF2627" s="134">
        <v>2</v>
      </c>
      <c r="CO2627" s="134" t="s">
        <v>15408</v>
      </c>
      <c r="CP2627" s="134">
        <v>2</v>
      </c>
    </row>
    <row r="2628" spans="1:94" x14ac:dyDescent="0.25">
      <c r="A2628" s="134" t="s">
        <v>14</v>
      </c>
      <c r="B2628" s="134" t="s">
        <v>2147</v>
      </c>
      <c r="C2628" s="134" t="s">
        <v>15412</v>
      </c>
      <c r="D2628" s="23" t="s">
        <v>15412</v>
      </c>
      <c r="E2628" s="193" t="s">
        <v>14509</v>
      </c>
      <c r="F2628" s="201" t="s">
        <v>14217</v>
      </c>
      <c r="G2628" s="201" t="s">
        <v>14510</v>
      </c>
      <c r="H2628" s="226" t="s">
        <v>2152</v>
      </c>
      <c r="L2628" s="133" t="s">
        <v>14511</v>
      </c>
      <c r="M2628" s="133" t="s">
        <v>15413</v>
      </c>
      <c r="N2628" s="133" t="s">
        <v>14513</v>
      </c>
      <c r="P2628" s="134">
        <v>20021216</v>
      </c>
      <c r="Q2628" s="133" t="s">
        <v>13646</v>
      </c>
      <c r="R2628" s="134" t="s">
        <v>13895</v>
      </c>
      <c r="S2628" s="134" t="s">
        <v>15412</v>
      </c>
      <c r="X2628" s="134" t="s">
        <v>15412</v>
      </c>
      <c r="Y2628" s="216" t="s">
        <v>14509</v>
      </c>
      <c r="AJ2628" s="134">
        <v>999</v>
      </c>
      <c r="AK2628" s="235">
        <v>999</v>
      </c>
      <c r="AL2628" s="133">
        <v>99</v>
      </c>
      <c r="AM2628" s="134">
        <v>99</v>
      </c>
      <c r="AN2628" s="235">
        <v>99</v>
      </c>
      <c r="AO2628" s="134" t="s">
        <v>15412</v>
      </c>
      <c r="AP2628" s="216" t="s">
        <v>14509</v>
      </c>
      <c r="AQ2628" s="133" t="s">
        <v>15413</v>
      </c>
      <c r="AU2628" s="134">
        <v>999</v>
      </c>
      <c r="AV2628" s="235" t="s">
        <v>14514</v>
      </c>
      <c r="AW2628" s="235">
        <v>13</v>
      </c>
      <c r="AX2628" s="133" t="s">
        <v>2160</v>
      </c>
      <c r="AY2628" s="235">
        <v>1</v>
      </c>
      <c r="AZ2628" s="134" t="s">
        <v>14509</v>
      </c>
      <c r="BA2628" s="133" t="s">
        <v>2161</v>
      </c>
      <c r="BB2628" s="235">
        <v>0</v>
      </c>
      <c r="BE2628" s="134" t="s">
        <v>14514</v>
      </c>
      <c r="BF2628" s="134">
        <v>3</v>
      </c>
      <c r="BG2628" s="134" t="s">
        <v>15412</v>
      </c>
      <c r="BH2628" s="134" t="s">
        <v>15414</v>
      </c>
      <c r="BI2628" s="134" t="s">
        <v>15414</v>
      </c>
      <c r="BJ2628" s="134"/>
      <c r="BK2628" s="134" t="s">
        <v>14514</v>
      </c>
      <c r="BP2628" s="134" t="s">
        <v>15413</v>
      </c>
      <c r="BQ2628" s="134" t="s">
        <v>15413</v>
      </c>
      <c r="BR2628" s="134" t="s">
        <v>15412</v>
      </c>
      <c r="BS2628" s="235" t="s">
        <v>15415</v>
      </c>
      <c r="BT2628" s="235">
        <v>7</v>
      </c>
      <c r="BU2628" s="235" t="s">
        <v>8650</v>
      </c>
      <c r="BV2628" s="235">
        <v>169</v>
      </c>
      <c r="BW2628" s="235">
        <v>67.5</v>
      </c>
      <c r="CB2628" s="134" t="s">
        <v>15412</v>
      </c>
      <c r="CE2628" s="134" t="s">
        <v>15412</v>
      </c>
      <c r="CF2628" s="134">
        <v>3</v>
      </c>
      <c r="CO2628" s="134" t="s">
        <v>15412</v>
      </c>
      <c r="CP2628" s="134">
        <v>3</v>
      </c>
    </row>
    <row r="2629" spans="1:94" x14ac:dyDescent="0.25">
      <c r="A2629" s="134" t="s">
        <v>14</v>
      </c>
      <c r="B2629" s="134" t="s">
        <v>2147</v>
      </c>
      <c r="C2629" s="134" t="s">
        <v>15416</v>
      </c>
      <c r="D2629" s="23" t="s">
        <v>15416</v>
      </c>
      <c r="E2629" s="193" t="s">
        <v>14509</v>
      </c>
      <c r="F2629" s="201" t="s">
        <v>14217</v>
      </c>
      <c r="G2629" s="201" t="s">
        <v>14510</v>
      </c>
      <c r="H2629" s="226" t="s">
        <v>2152</v>
      </c>
      <c r="L2629" s="133" t="s">
        <v>14511</v>
      </c>
      <c r="M2629" s="133" t="s">
        <v>15417</v>
      </c>
      <c r="N2629" s="133" t="s">
        <v>14513</v>
      </c>
      <c r="P2629" s="134">
        <v>20021216</v>
      </c>
      <c r="Q2629" s="133" t="s">
        <v>13646</v>
      </c>
      <c r="R2629" s="134" t="s">
        <v>14788</v>
      </c>
      <c r="S2629" s="134" t="s">
        <v>15416</v>
      </c>
      <c r="X2629" s="134" t="s">
        <v>15416</v>
      </c>
      <c r="Y2629" s="216" t="s">
        <v>14509</v>
      </c>
      <c r="AJ2629" s="134">
        <v>999</v>
      </c>
      <c r="AK2629" s="235">
        <v>999</v>
      </c>
      <c r="AL2629" s="133">
        <v>99</v>
      </c>
      <c r="AM2629" s="134">
        <v>99</v>
      </c>
      <c r="AN2629" s="235">
        <v>99</v>
      </c>
      <c r="AO2629" s="134" t="s">
        <v>15416</v>
      </c>
      <c r="AP2629" s="216" t="s">
        <v>14509</v>
      </c>
      <c r="AQ2629" s="133" t="s">
        <v>15417</v>
      </c>
      <c r="AU2629" s="134">
        <v>999</v>
      </c>
      <c r="AV2629" s="235" t="s">
        <v>14514</v>
      </c>
      <c r="AW2629" s="235">
        <v>13</v>
      </c>
      <c r="AX2629" s="133" t="s">
        <v>2160</v>
      </c>
      <c r="AY2629" s="235">
        <v>1</v>
      </c>
      <c r="AZ2629" s="134" t="s">
        <v>14509</v>
      </c>
      <c r="BA2629" s="133" t="s">
        <v>2161</v>
      </c>
      <c r="BB2629" s="235">
        <v>0</v>
      </c>
      <c r="BE2629" s="134" t="s">
        <v>14514</v>
      </c>
      <c r="BF2629" s="134">
        <v>4</v>
      </c>
      <c r="BG2629" s="134" t="s">
        <v>15416</v>
      </c>
      <c r="BH2629" s="134" t="s">
        <v>15418</v>
      </c>
      <c r="BI2629" s="134" t="s">
        <v>15418</v>
      </c>
      <c r="BJ2629" s="134"/>
      <c r="BK2629" s="134" t="s">
        <v>14514</v>
      </c>
      <c r="BP2629" s="134" t="s">
        <v>15417</v>
      </c>
      <c r="BQ2629" s="134" t="s">
        <v>15417</v>
      </c>
      <c r="BR2629" s="134" t="s">
        <v>15416</v>
      </c>
      <c r="BS2629" s="235" t="s">
        <v>15419</v>
      </c>
      <c r="BT2629" s="235">
        <v>7</v>
      </c>
      <c r="BU2629" s="235" t="s">
        <v>8650</v>
      </c>
      <c r="BV2629" s="235">
        <v>183</v>
      </c>
      <c r="BW2629" s="235">
        <v>73</v>
      </c>
      <c r="CB2629" s="134" t="s">
        <v>15416</v>
      </c>
      <c r="CE2629" s="134" t="s">
        <v>15416</v>
      </c>
      <c r="CF2629" s="134">
        <v>4</v>
      </c>
      <c r="CO2629" s="134" t="s">
        <v>15416</v>
      </c>
      <c r="CP2629" s="134">
        <v>4</v>
      </c>
    </row>
    <row r="2630" spans="1:94" x14ac:dyDescent="0.25">
      <c r="A2630" s="134" t="s">
        <v>14</v>
      </c>
      <c r="B2630" s="134" t="s">
        <v>2147</v>
      </c>
      <c r="C2630" s="134" t="s">
        <v>15420</v>
      </c>
      <c r="D2630" s="23" t="s">
        <v>15420</v>
      </c>
      <c r="E2630" s="193" t="s">
        <v>14509</v>
      </c>
      <c r="F2630" s="201" t="s">
        <v>14217</v>
      </c>
      <c r="G2630" s="201" t="s">
        <v>14510</v>
      </c>
      <c r="H2630" s="226" t="s">
        <v>2152</v>
      </c>
      <c r="L2630" s="133" t="s">
        <v>14511</v>
      </c>
      <c r="M2630" s="133" t="s">
        <v>15421</v>
      </c>
      <c r="N2630" s="133" t="s">
        <v>14513</v>
      </c>
      <c r="P2630" s="134">
        <v>20021216</v>
      </c>
      <c r="Q2630" s="133" t="s">
        <v>13646</v>
      </c>
      <c r="R2630" s="134" t="s">
        <v>13971</v>
      </c>
      <c r="S2630" s="134" t="s">
        <v>15420</v>
      </c>
      <c r="X2630" s="134" t="s">
        <v>15420</v>
      </c>
      <c r="Y2630" s="216" t="s">
        <v>14509</v>
      </c>
      <c r="AJ2630" s="134">
        <v>999</v>
      </c>
      <c r="AK2630" s="235">
        <v>999</v>
      </c>
      <c r="AL2630" s="133">
        <v>99</v>
      </c>
      <c r="AM2630" s="134">
        <v>99</v>
      </c>
      <c r="AN2630" s="235">
        <v>99</v>
      </c>
      <c r="AO2630" s="134" t="s">
        <v>15420</v>
      </c>
      <c r="AP2630" s="216" t="s">
        <v>14509</v>
      </c>
      <c r="AQ2630" s="133" t="s">
        <v>15421</v>
      </c>
      <c r="AU2630" s="134">
        <v>999</v>
      </c>
      <c r="AV2630" s="235" t="s">
        <v>14514</v>
      </c>
      <c r="AW2630" s="235">
        <v>13</v>
      </c>
      <c r="AX2630" s="133" t="s">
        <v>2160</v>
      </c>
      <c r="AY2630" s="235">
        <v>1</v>
      </c>
      <c r="AZ2630" s="134" t="s">
        <v>14509</v>
      </c>
      <c r="BA2630" s="133" t="s">
        <v>2161</v>
      </c>
      <c r="BB2630" s="235">
        <v>0</v>
      </c>
      <c r="BE2630" s="134" t="s">
        <v>14514</v>
      </c>
      <c r="BF2630" s="134">
        <v>5</v>
      </c>
      <c r="BG2630" s="134" t="s">
        <v>15420</v>
      </c>
      <c r="BH2630" s="134" t="s">
        <v>15422</v>
      </c>
      <c r="BI2630" s="134" t="s">
        <v>15422</v>
      </c>
      <c r="BJ2630" s="134"/>
      <c r="BK2630" s="134" t="s">
        <v>14514</v>
      </c>
      <c r="BP2630" s="134" t="s">
        <v>15421</v>
      </c>
      <c r="BQ2630" s="134" t="s">
        <v>15421</v>
      </c>
      <c r="BR2630" s="134" t="s">
        <v>15420</v>
      </c>
      <c r="BS2630" s="235" t="s">
        <v>15423</v>
      </c>
      <c r="BT2630" s="235">
        <v>7</v>
      </c>
      <c r="BU2630" s="235" t="s">
        <v>8650</v>
      </c>
      <c r="BV2630" s="235">
        <v>148</v>
      </c>
      <c r="BW2630" s="235">
        <v>59</v>
      </c>
      <c r="CB2630" s="134" t="s">
        <v>15420</v>
      </c>
      <c r="CE2630" s="134" t="s">
        <v>15420</v>
      </c>
      <c r="CF2630" s="134">
        <v>5</v>
      </c>
      <c r="CO2630" s="134" t="s">
        <v>15420</v>
      </c>
      <c r="CP2630" s="134">
        <v>5</v>
      </c>
    </row>
    <row r="2631" spans="1:94" x14ac:dyDescent="0.25">
      <c r="A2631" s="134" t="s">
        <v>14</v>
      </c>
      <c r="B2631" s="134" t="s">
        <v>2147</v>
      </c>
      <c r="C2631" s="134" t="s">
        <v>15424</v>
      </c>
      <c r="D2631" s="23" t="s">
        <v>15424</v>
      </c>
      <c r="E2631" s="193" t="s">
        <v>14509</v>
      </c>
      <c r="F2631" s="201" t="s">
        <v>14217</v>
      </c>
      <c r="G2631" s="201" t="s">
        <v>14510</v>
      </c>
      <c r="H2631" s="226" t="s">
        <v>2152</v>
      </c>
      <c r="L2631" s="133" t="s">
        <v>14511</v>
      </c>
      <c r="M2631" s="133" t="s">
        <v>15254</v>
      </c>
      <c r="N2631" s="133" t="s">
        <v>14513</v>
      </c>
      <c r="P2631" s="134">
        <v>20021216</v>
      </c>
      <c r="Q2631" s="133" t="s">
        <v>13646</v>
      </c>
      <c r="R2631" s="134" t="s">
        <v>14</v>
      </c>
      <c r="S2631" s="134" t="s">
        <v>15424</v>
      </c>
      <c r="X2631" s="134" t="s">
        <v>15424</v>
      </c>
      <c r="Y2631" s="216" t="s">
        <v>14509</v>
      </c>
      <c r="AJ2631" s="134">
        <v>999</v>
      </c>
      <c r="AK2631" s="235">
        <v>999</v>
      </c>
      <c r="AL2631" s="133">
        <v>99</v>
      </c>
      <c r="AM2631" s="134">
        <v>99</v>
      </c>
      <c r="AN2631" s="235">
        <v>99</v>
      </c>
      <c r="AO2631" s="134" t="s">
        <v>15424</v>
      </c>
      <c r="AP2631" s="216" t="s">
        <v>14509</v>
      </c>
      <c r="AQ2631" s="133" t="s">
        <v>15254</v>
      </c>
      <c r="AU2631" s="134">
        <v>999</v>
      </c>
      <c r="AV2631" s="235" t="s">
        <v>14514</v>
      </c>
      <c r="AW2631" s="235">
        <v>13</v>
      </c>
      <c r="AX2631" s="133" t="s">
        <v>2160</v>
      </c>
      <c r="AY2631" s="235">
        <v>1</v>
      </c>
      <c r="AZ2631" s="134" t="s">
        <v>14509</v>
      </c>
      <c r="BA2631" s="133" t="s">
        <v>2161</v>
      </c>
      <c r="BB2631" s="235">
        <v>0</v>
      </c>
      <c r="BE2631" s="134" t="s">
        <v>14514</v>
      </c>
      <c r="BF2631" s="134">
        <v>6</v>
      </c>
      <c r="BG2631" s="134" t="s">
        <v>15424</v>
      </c>
      <c r="BH2631" s="134" t="s">
        <v>15425</v>
      </c>
      <c r="BI2631" s="134" t="s">
        <v>15425</v>
      </c>
      <c r="BJ2631" s="134"/>
      <c r="BK2631" s="134" t="s">
        <v>14514</v>
      </c>
      <c r="BP2631" s="134" t="s">
        <v>15254</v>
      </c>
      <c r="BQ2631" s="134" t="s">
        <v>15254</v>
      </c>
      <c r="BR2631" s="134" t="s">
        <v>15424</v>
      </c>
      <c r="BS2631" s="235" t="s">
        <v>15426</v>
      </c>
      <c r="BT2631" s="235">
        <v>7</v>
      </c>
      <c r="BU2631" s="235" t="s">
        <v>8650</v>
      </c>
      <c r="BV2631" s="235">
        <v>151</v>
      </c>
      <c r="BW2631" s="235">
        <v>60.5</v>
      </c>
      <c r="CB2631" s="134" t="s">
        <v>15424</v>
      </c>
      <c r="CE2631" s="134" t="s">
        <v>15424</v>
      </c>
      <c r="CF2631" s="134">
        <v>6</v>
      </c>
      <c r="CO2631" s="134" t="s">
        <v>15424</v>
      </c>
      <c r="CP2631" s="134">
        <v>6</v>
      </c>
    </row>
    <row r="2632" spans="1:94" x14ac:dyDescent="0.25">
      <c r="A2632" s="134" t="s">
        <v>14</v>
      </c>
      <c r="B2632" s="134" t="s">
        <v>2147</v>
      </c>
      <c r="C2632" s="134" t="s">
        <v>15427</v>
      </c>
      <c r="D2632" s="23" t="s">
        <v>15427</v>
      </c>
      <c r="E2632" s="193" t="s">
        <v>14509</v>
      </c>
      <c r="F2632" s="201" t="s">
        <v>14217</v>
      </c>
      <c r="G2632" s="201" t="s">
        <v>14510</v>
      </c>
      <c r="H2632" s="226" t="s">
        <v>2152</v>
      </c>
      <c r="L2632" s="133" t="s">
        <v>14511</v>
      </c>
      <c r="M2632" s="133" t="s">
        <v>15428</v>
      </c>
      <c r="N2632" s="133" t="s">
        <v>14513</v>
      </c>
      <c r="P2632" s="134">
        <v>20021216</v>
      </c>
      <c r="Q2632" s="133" t="s">
        <v>13646</v>
      </c>
      <c r="R2632" s="134" t="s">
        <v>14799</v>
      </c>
      <c r="S2632" s="134" t="s">
        <v>15427</v>
      </c>
      <c r="X2632" s="134" t="s">
        <v>15427</v>
      </c>
      <c r="Y2632" s="216" t="s">
        <v>14509</v>
      </c>
      <c r="AJ2632" s="134">
        <v>999</v>
      </c>
      <c r="AK2632" s="235">
        <v>999</v>
      </c>
      <c r="AL2632" s="133">
        <v>99</v>
      </c>
      <c r="AM2632" s="134">
        <v>99</v>
      </c>
      <c r="AN2632" s="235">
        <v>99</v>
      </c>
      <c r="AO2632" s="134" t="s">
        <v>15427</v>
      </c>
      <c r="AP2632" s="216" t="s">
        <v>14509</v>
      </c>
      <c r="AQ2632" s="133" t="s">
        <v>15428</v>
      </c>
      <c r="AU2632" s="134">
        <v>999</v>
      </c>
      <c r="AV2632" s="235" t="s">
        <v>14514</v>
      </c>
      <c r="AW2632" s="235">
        <v>13</v>
      </c>
      <c r="AX2632" s="133" t="s">
        <v>2160</v>
      </c>
      <c r="AY2632" s="235">
        <v>1</v>
      </c>
      <c r="AZ2632" s="134" t="s">
        <v>14509</v>
      </c>
      <c r="BA2632" s="133" t="s">
        <v>2161</v>
      </c>
      <c r="BB2632" s="235">
        <v>0</v>
      </c>
      <c r="BE2632" s="134" t="s">
        <v>14514</v>
      </c>
      <c r="BF2632" s="134">
        <v>7</v>
      </c>
      <c r="BG2632" s="134" t="s">
        <v>15427</v>
      </c>
      <c r="BH2632" s="134" t="s">
        <v>15429</v>
      </c>
      <c r="BI2632" s="134" t="s">
        <v>15429</v>
      </c>
      <c r="BJ2632" s="134"/>
      <c r="BK2632" s="134" t="s">
        <v>14514</v>
      </c>
      <c r="BP2632" s="134" t="s">
        <v>15428</v>
      </c>
      <c r="BQ2632" s="134" t="s">
        <v>15428</v>
      </c>
      <c r="BR2632" s="134" t="s">
        <v>15427</v>
      </c>
      <c r="BS2632" s="235" t="s">
        <v>15430</v>
      </c>
      <c r="BT2632" s="235">
        <v>7</v>
      </c>
      <c r="BU2632" s="235" t="s">
        <v>8650</v>
      </c>
      <c r="BV2632" s="235">
        <v>146</v>
      </c>
      <c r="BW2632" s="235">
        <v>58.5</v>
      </c>
      <c r="CB2632" s="134" t="s">
        <v>15427</v>
      </c>
      <c r="CE2632" s="134" t="s">
        <v>15427</v>
      </c>
      <c r="CF2632" s="134">
        <v>7</v>
      </c>
      <c r="CO2632" s="134" t="s">
        <v>15427</v>
      </c>
      <c r="CP2632" s="134">
        <v>7</v>
      </c>
    </row>
    <row r="2633" spans="1:94" x14ac:dyDescent="0.25">
      <c r="A2633" s="134" t="s">
        <v>14</v>
      </c>
      <c r="B2633" s="134" t="s">
        <v>2147</v>
      </c>
      <c r="C2633" s="134" t="s">
        <v>15431</v>
      </c>
      <c r="D2633" s="23" t="s">
        <v>15431</v>
      </c>
      <c r="E2633" s="193" t="s">
        <v>14509</v>
      </c>
      <c r="F2633" s="201" t="s">
        <v>14217</v>
      </c>
      <c r="G2633" s="201" t="s">
        <v>14510</v>
      </c>
      <c r="H2633" s="226" t="s">
        <v>2152</v>
      </c>
      <c r="L2633" s="133" t="s">
        <v>14511</v>
      </c>
      <c r="M2633" s="133" t="s">
        <v>15432</v>
      </c>
      <c r="N2633" s="133" t="s">
        <v>14513</v>
      </c>
      <c r="P2633" s="134">
        <v>20021216</v>
      </c>
      <c r="Q2633" s="133" t="s">
        <v>13646</v>
      </c>
      <c r="R2633" s="134" t="s">
        <v>14805</v>
      </c>
      <c r="S2633" s="134" t="s">
        <v>15431</v>
      </c>
      <c r="X2633" s="134" t="s">
        <v>15431</v>
      </c>
      <c r="Y2633" s="216" t="s">
        <v>14509</v>
      </c>
      <c r="AJ2633" s="134">
        <v>999</v>
      </c>
      <c r="AK2633" s="235">
        <v>999</v>
      </c>
      <c r="AL2633" s="133">
        <v>99</v>
      </c>
      <c r="AM2633" s="134">
        <v>99</v>
      </c>
      <c r="AN2633" s="235">
        <v>99</v>
      </c>
      <c r="AO2633" s="134" t="s">
        <v>15431</v>
      </c>
      <c r="AP2633" s="216" t="s">
        <v>14509</v>
      </c>
      <c r="AQ2633" s="133" t="s">
        <v>15432</v>
      </c>
      <c r="AU2633" s="134">
        <v>999</v>
      </c>
      <c r="AV2633" s="235" t="s">
        <v>14514</v>
      </c>
      <c r="AW2633" s="235">
        <v>13</v>
      </c>
      <c r="AX2633" s="133" t="s">
        <v>2160</v>
      </c>
      <c r="AY2633" s="235">
        <v>1</v>
      </c>
      <c r="AZ2633" s="134" t="s">
        <v>14509</v>
      </c>
      <c r="BA2633" s="133" t="s">
        <v>2161</v>
      </c>
      <c r="BB2633" s="235">
        <v>0</v>
      </c>
      <c r="BE2633" s="134" t="s">
        <v>14514</v>
      </c>
      <c r="BF2633" s="134">
        <v>8</v>
      </c>
      <c r="BG2633" s="134" t="s">
        <v>15431</v>
      </c>
      <c r="BH2633" s="134" t="s">
        <v>15433</v>
      </c>
      <c r="BI2633" s="134" t="s">
        <v>15433</v>
      </c>
      <c r="BJ2633" s="134"/>
      <c r="BK2633" s="134" t="s">
        <v>14514</v>
      </c>
      <c r="BP2633" s="134" t="s">
        <v>15432</v>
      </c>
      <c r="BQ2633" s="134" t="s">
        <v>15432</v>
      </c>
      <c r="BR2633" s="134" t="s">
        <v>15431</v>
      </c>
      <c r="BS2633" s="235" t="s">
        <v>15434</v>
      </c>
      <c r="BT2633" s="235">
        <v>7</v>
      </c>
      <c r="BU2633" s="235" t="s">
        <v>8650</v>
      </c>
      <c r="BV2633" s="235">
        <v>155</v>
      </c>
      <c r="BW2633" s="235">
        <v>62</v>
      </c>
      <c r="CB2633" s="134" t="s">
        <v>15431</v>
      </c>
      <c r="CE2633" s="134" t="s">
        <v>15431</v>
      </c>
      <c r="CF2633" s="134">
        <v>8</v>
      </c>
      <c r="CO2633" s="134" t="s">
        <v>15431</v>
      </c>
      <c r="CP2633" s="134">
        <v>8</v>
      </c>
    </row>
    <row r="2634" spans="1:94" x14ac:dyDescent="0.25">
      <c r="A2634" s="134" t="s">
        <v>14</v>
      </c>
      <c r="B2634" s="134" t="s">
        <v>2147</v>
      </c>
      <c r="C2634" s="134" t="s">
        <v>15435</v>
      </c>
      <c r="D2634" s="23" t="s">
        <v>15435</v>
      </c>
      <c r="E2634" s="193" t="s">
        <v>14509</v>
      </c>
      <c r="F2634" s="201" t="s">
        <v>14217</v>
      </c>
      <c r="G2634" s="201" t="s">
        <v>14510</v>
      </c>
      <c r="H2634" s="226" t="s">
        <v>2152</v>
      </c>
      <c r="L2634" s="133" t="s">
        <v>14511</v>
      </c>
      <c r="M2634" s="133" t="s">
        <v>15436</v>
      </c>
      <c r="N2634" s="133" t="s">
        <v>14513</v>
      </c>
      <c r="P2634" s="134">
        <v>20021216</v>
      </c>
      <c r="Q2634" s="133" t="s">
        <v>13646</v>
      </c>
      <c r="R2634" s="134" t="s">
        <v>13829</v>
      </c>
      <c r="S2634" s="134" t="s">
        <v>15435</v>
      </c>
      <c r="X2634" s="134" t="s">
        <v>15435</v>
      </c>
      <c r="Y2634" s="216" t="s">
        <v>14509</v>
      </c>
      <c r="AJ2634" s="134">
        <v>999</v>
      </c>
      <c r="AK2634" s="235">
        <v>999</v>
      </c>
      <c r="AL2634" s="133">
        <v>99</v>
      </c>
      <c r="AM2634" s="134">
        <v>99</v>
      </c>
      <c r="AN2634" s="235">
        <v>99</v>
      </c>
      <c r="AO2634" s="134" t="s">
        <v>15435</v>
      </c>
      <c r="AP2634" s="216" t="s">
        <v>14509</v>
      </c>
      <c r="AQ2634" s="133" t="s">
        <v>15436</v>
      </c>
      <c r="AU2634" s="134">
        <v>999</v>
      </c>
      <c r="AV2634" s="235" t="s">
        <v>14514</v>
      </c>
      <c r="AW2634" s="235">
        <v>13</v>
      </c>
      <c r="AX2634" s="133" t="s">
        <v>2160</v>
      </c>
      <c r="AY2634" s="235">
        <v>1</v>
      </c>
      <c r="AZ2634" s="134" t="s">
        <v>14509</v>
      </c>
      <c r="BA2634" s="133" t="s">
        <v>2161</v>
      </c>
      <c r="BB2634" s="235">
        <v>0</v>
      </c>
      <c r="BE2634" s="134" t="s">
        <v>14514</v>
      </c>
      <c r="BF2634" s="134">
        <v>9</v>
      </c>
      <c r="BG2634" s="134" t="s">
        <v>15435</v>
      </c>
      <c r="BH2634" s="134" t="s">
        <v>15437</v>
      </c>
      <c r="BI2634" s="134" t="s">
        <v>15437</v>
      </c>
      <c r="BJ2634" s="134"/>
      <c r="BK2634" s="134" t="s">
        <v>14514</v>
      </c>
      <c r="BP2634" s="134" t="s">
        <v>15436</v>
      </c>
      <c r="BQ2634" s="134" t="s">
        <v>15436</v>
      </c>
      <c r="BR2634" s="134" t="s">
        <v>15435</v>
      </c>
      <c r="BS2634" s="235" t="s">
        <v>15438</v>
      </c>
      <c r="BT2634" s="235">
        <v>7</v>
      </c>
      <c r="BU2634" s="235" t="s">
        <v>8650</v>
      </c>
      <c r="BV2634" s="235">
        <v>128</v>
      </c>
      <c r="BW2634" s="235">
        <v>51</v>
      </c>
      <c r="CB2634" s="134" t="s">
        <v>15435</v>
      </c>
      <c r="CE2634" s="134" t="s">
        <v>15435</v>
      </c>
      <c r="CF2634" s="134">
        <v>9</v>
      </c>
      <c r="CO2634" s="134" t="s">
        <v>15435</v>
      </c>
      <c r="CP2634" s="134">
        <v>9</v>
      </c>
    </row>
    <row r="2635" spans="1:94" x14ac:dyDescent="0.25">
      <c r="A2635" s="134" t="s">
        <v>14</v>
      </c>
      <c r="B2635" s="134" t="s">
        <v>2147</v>
      </c>
      <c r="C2635" s="134" t="s">
        <v>15439</v>
      </c>
      <c r="D2635" s="23" t="s">
        <v>15439</v>
      </c>
      <c r="E2635" s="193" t="s">
        <v>14509</v>
      </c>
      <c r="F2635" s="201" t="s">
        <v>14217</v>
      </c>
      <c r="G2635" s="201" t="s">
        <v>14510</v>
      </c>
      <c r="H2635" s="226" t="s">
        <v>2152</v>
      </c>
      <c r="L2635" s="133" t="s">
        <v>14511</v>
      </c>
      <c r="M2635" s="133" t="s">
        <v>15440</v>
      </c>
      <c r="N2635" s="133" t="s">
        <v>14513</v>
      </c>
      <c r="P2635" s="134">
        <v>20021216</v>
      </c>
      <c r="Q2635" s="133" t="s">
        <v>13646</v>
      </c>
      <c r="R2635" s="134" t="s">
        <v>14805</v>
      </c>
      <c r="S2635" s="134" t="s">
        <v>15439</v>
      </c>
      <c r="X2635" s="134" t="s">
        <v>15439</v>
      </c>
      <c r="Y2635" s="216" t="s">
        <v>14509</v>
      </c>
      <c r="AJ2635" s="134">
        <v>999</v>
      </c>
      <c r="AK2635" s="235">
        <v>999</v>
      </c>
      <c r="AL2635" s="133">
        <v>99</v>
      </c>
      <c r="AM2635" s="134">
        <v>99</v>
      </c>
      <c r="AN2635" s="235">
        <v>99</v>
      </c>
      <c r="AO2635" s="134" t="s">
        <v>15439</v>
      </c>
      <c r="AP2635" s="216" t="s">
        <v>14509</v>
      </c>
      <c r="AQ2635" s="133" t="s">
        <v>15440</v>
      </c>
      <c r="AU2635" s="134">
        <v>999</v>
      </c>
      <c r="AV2635" s="235" t="s">
        <v>14514</v>
      </c>
      <c r="AW2635" s="235">
        <v>13</v>
      </c>
      <c r="AX2635" s="133" t="s">
        <v>2160</v>
      </c>
      <c r="AY2635" s="235">
        <v>1</v>
      </c>
      <c r="AZ2635" s="134" t="s">
        <v>14509</v>
      </c>
      <c r="BA2635" s="133" t="s">
        <v>2161</v>
      </c>
      <c r="BB2635" s="235">
        <v>0</v>
      </c>
      <c r="BE2635" s="134" t="s">
        <v>14514</v>
      </c>
      <c r="BF2635" s="134">
        <v>10</v>
      </c>
      <c r="BG2635" s="134" t="s">
        <v>15439</v>
      </c>
      <c r="BH2635" s="134" t="s">
        <v>15441</v>
      </c>
      <c r="BI2635" s="134" t="s">
        <v>15441</v>
      </c>
      <c r="BJ2635" s="134"/>
      <c r="BK2635" s="134" t="s">
        <v>14514</v>
      </c>
      <c r="BP2635" s="134" t="s">
        <v>15440</v>
      </c>
      <c r="BQ2635" s="134" t="s">
        <v>15440</v>
      </c>
      <c r="BR2635" s="134" t="s">
        <v>15439</v>
      </c>
      <c r="BS2635" s="235" t="s">
        <v>15442</v>
      </c>
      <c r="BT2635" s="235">
        <v>7</v>
      </c>
      <c r="BU2635" s="235" t="s">
        <v>8650</v>
      </c>
      <c r="BV2635" s="235">
        <v>153</v>
      </c>
      <c r="BW2635" s="235">
        <v>61</v>
      </c>
      <c r="CB2635" s="134" t="s">
        <v>15439</v>
      </c>
      <c r="CE2635" s="134" t="s">
        <v>15439</v>
      </c>
      <c r="CF2635" s="134">
        <v>10</v>
      </c>
      <c r="CO2635" s="134" t="s">
        <v>15439</v>
      </c>
      <c r="CP2635" s="134">
        <v>10</v>
      </c>
    </row>
    <row r="2636" spans="1:94" x14ac:dyDescent="0.25">
      <c r="A2636" s="134" t="s">
        <v>14</v>
      </c>
      <c r="B2636" s="134" t="s">
        <v>2147</v>
      </c>
      <c r="C2636" s="134" t="s">
        <v>15443</v>
      </c>
      <c r="D2636" s="23" t="s">
        <v>15443</v>
      </c>
      <c r="E2636" s="193" t="s">
        <v>14509</v>
      </c>
      <c r="F2636" s="201" t="s">
        <v>14217</v>
      </c>
      <c r="G2636" s="201" t="s">
        <v>14510</v>
      </c>
      <c r="H2636" s="226" t="s">
        <v>2152</v>
      </c>
      <c r="L2636" s="133" t="s">
        <v>14511</v>
      </c>
      <c r="M2636" s="133" t="s">
        <v>15444</v>
      </c>
      <c r="N2636" s="133" t="s">
        <v>14513</v>
      </c>
      <c r="P2636" s="134">
        <v>20021216</v>
      </c>
      <c r="Q2636" s="133" t="s">
        <v>13646</v>
      </c>
      <c r="R2636" s="134" t="s">
        <v>13267</v>
      </c>
      <c r="S2636" s="134" t="s">
        <v>15443</v>
      </c>
      <c r="X2636" s="134" t="s">
        <v>15443</v>
      </c>
      <c r="Y2636" s="216" t="s">
        <v>14509</v>
      </c>
      <c r="AJ2636" s="134">
        <v>999</v>
      </c>
      <c r="AK2636" s="235">
        <v>999</v>
      </c>
      <c r="AL2636" s="133">
        <v>99</v>
      </c>
      <c r="AM2636" s="134">
        <v>99</v>
      </c>
      <c r="AN2636" s="235">
        <v>99</v>
      </c>
      <c r="AO2636" s="134" t="s">
        <v>15443</v>
      </c>
      <c r="AP2636" s="216" t="s">
        <v>14509</v>
      </c>
      <c r="AQ2636" s="133" t="s">
        <v>15444</v>
      </c>
      <c r="AU2636" s="134">
        <v>999</v>
      </c>
      <c r="AV2636" s="235" t="s">
        <v>14514</v>
      </c>
      <c r="AW2636" s="235">
        <v>13</v>
      </c>
      <c r="AX2636" s="133" t="s">
        <v>2160</v>
      </c>
      <c r="AY2636" s="235">
        <v>1</v>
      </c>
      <c r="AZ2636" s="134" t="s">
        <v>14509</v>
      </c>
      <c r="BA2636" s="133" t="s">
        <v>2161</v>
      </c>
      <c r="BB2636" s="235">
        <v>0</v>
      </c>
      <c r="BE2636" s="134" t="s">
        <v>14514</v>
      </c>
      <c r="BF2636" s="134">
        <v>11</v>
      </c>
      <c r="BG2636" s="134" t="s">
        <v>15443</v>
      </c>
      <c r="BH2636" s="134" t="s">
        <v>15445</v>
      </c>
      <c r="BI2636" s="134" t="s">
        <v>15445</v>
      </c>
      <c r="BJ2636" s="134"/>
      <c r="BK2636" s="134" t="s">
        <v>14514</v>
      </c>
      <c r="BP2636" s="134" t="s">
        <v>15444</v>
      </c>
      <c r="BQ2636" s="134" t="s">
        <v>15444</v>
      </c>
      <c r="BR2636" s="134" t="s">
        <v>15443</v>
      </c>
      <c r="BS2636" s="235" t="s">
        <v>15446</v>
      </c>
      <c r="BT2636" s="235">
        <v>7</v>
      </c>
      <c r="BU2636" s="235" t="s">
        <v>8650</v>
      </c>
      <c r="BV2636" s="235">
        <v>140</v>
      </c>
      <c r="BW2636" s="235">
        <v>56</v>
      </c>
      <c r="CB2636" s="134" t="s">
        <v>15443</v>
      </c>
      <c r="CE2636" s="134" t="s">
        <v>15443</v>
      </c>
      <c r="CF2636" s="134">
        <v>11</v>
      </c>
      <c r="CO2636" s="134" t="s">
        <v>15443</v>
      </c>
      <c r="CP2636" s="134">
        <v>11</v>
      </c>
    </row>
    <row r="2637" spans="1:94" x14ac:dyDescent="0.25">
      <c r="A2637" s="134" t="s">
        <v>14</v>
      </c>
      <c r="B2637" s="134" t="s">
        <v>2147</v>
      </c>
      <c r="C2637" s="134" t="s">
        <v>15447</v>
      </c>
      <c r="D2637" s="23" t="s">
        <v>15447</v>
      </c>
      <c r="E2637" s="193" t="s">
        <v>14509</v>
      </c>
      <c r="F2637" s="201" t="s">
        <v>14217</v>
      </c>
      <c r="G2637" s="201" t="s">
        <v>14510</v>
      </c>
      <c r="H2637" s="226" t="s">
        <v>2152</v>
      </c>
      <c r="L2637" s="133" t="s">
        <v>14511</v>
      </c>
      <c r="M2637" s="133" t="s">
        <v>15448</v>
      </c>
      <c r="N2637" s="133" t="s">
        <v>14513</v>
      </c>
      <c r="P2637" s="134">
        <v>20021216</v>
      </c>
      <c r="Q2637" s="133" t="s">
        <v>13646</v>
      </c>
      <c r="S2637" s="134" t="s">
        <v>15447</v>
      </c>
      <c r="X2637" s="134" t="s">
        <v>15447</v>
      </c>
      <c r="Y2637" s="216" t="s">
        <v>14509</v>
      </c>
      <c r="AJ2637" s="134">
        <v>999</v>
      </c>
      <c r="AK2637" s="235">
        <v>999</v>
      </c>
      <c r="AL2637" s="133">
        <v>99</v>
      </c>
      <c r="AM2637" s="134">
        <v>99</v>
      </c>
      <c r="AN2637" s="235">
        <v>99</v>
      </c>
      <c r="AO2637" s="134" t="s">
        <v>15447</v>
      </c>
      <c r="AP2637" s="216" t="s">
        <v>14509</v>
      </c>
      <c r="AQ2637" s="133" t="s">
        <v>15448</v>
      </c>
      <c r="AU2637" s="134">
        <v>999</v>
      </c>
      <c r="AV2637" s="235" t="s">
        <v>14514</v>
      </c>
      <c r="AW2637" s="235">
        <v>13</v>
      </c>
      <c r="AX2637" s="133" t="s">
        <v>2160</v>
      </c>
      <c r="AY2637" s="235">
        <v>1</v>
      </c>
      <c r="AZ2637" s="134" t="s">
        <v>14509</v>
      </c>
      <c r="BA2637" s="133" t="s">
        <v>2161</v>
      </c>
      <c r="BB2637" s="235">
        <v>0</v>
      </c>
      <c r="BE2637" s="134" t="s">
        <v>14514</v>
      </c>
      <c r="BF2637" s="134">
        <v>12</v>
      </c>
      <c r="BG2637" s="134" t="s">
        <v>15447</v>
      </c>
      <c r="BH2637" s="134" t="s">
        <v>15449</v>
      </c>
      <c r="BI2637" s="134" t="s">
        <v>15449</v>
      </c>
      <c r="BJ2637" s="134"/>
      <c r="BK2637" s="134" t="s">
        <v>14514</v>
      </c>
      <c r="BP2637" s="134" t="s">
        <v>15448</v>
      </c>
      <c r="BQ2637" s="134" t="s">
        <v>15448</v>
      </c>
      <c r="BR2637" s="134" t="s">
        <v>15447</v>
      </c>
      <c r="BS2637" s="235" t="s">
        <v>15450</v>
      </c>
      <c r="BT2637" s="235">
        <v>7</v>
      </c>
      <c r="BU2637" s="235" t="s">
        <v>8650</v>
      </c>
      <c r="BV2637" s="235">
        <v>284</v>
      </c>
      <c r="BW2637" s="235">
        <v>73.5</v>
      </c>
      <c r="CB2637" s="134" t="s">
        <v>15447</v>
      </c>
      <c r="CE2637" s="134" t="s">
        <v>15447</v>
      </c>
      <c r="CF2637" s="134">
        <v>12</v>
      </c>
      <c r="CO2637" s="134" t="s">
        <v>15447</v>
      </c>
      <c r="CP2637" s="134">
        <v>12</v>
      </c>
    </row>
    <row r="2638" spans="1:94" x14ac:dyDescent="0.25">
      <c r="A2638" s="134" t="s">
        <v>14</v>
      </c>
      <c r="B2638" s="134" t="s">
        <v>2147</v>
      </c>
      <c r="C2638" s="134" t="s">
        <v>15451</v>
      </c>
      <c r="D2638" s="23" t="s">
        <v>15451</v>
      </c>
      <c r="E2638" s="193" t="s">
        <v>14509</v>
      </c>
      <c r="F2638" s="201" t="s">
        <v>14217</v>
      </c>
      <c r="G2638" s="201" t="s">
        <v>14510</v>
      </c>
      <c r="H2638" s="226" t="s">
        <v>2152</v>
      </c>
      <c r="L2638" s="133" t="s">
        <v>14511</v>
      </c>
      <c r="M2638" s="133" t="s">
        <v>15452</v>
      </c>
      <c r="N2638" s="133" t="s">
        <v>14513</v>
      </c>
      <c r="P2638" s="134">
        <v>20021216</v>
      </c>
      <c r="Q2638" s="133" t="s">
        <v>13646</v>
      </c>
      <c r="R2638" s="134" t="s">
        <v>14719</v>
      </c>
      <c r="S2638" s="134" t="s">
        <v>15451</v>
      </c>
      <c r="X2638" s="134" t="s">
        <v>15451</v>
      </c>
      <c r="Y2638" s="216" t="s">
        <v>14509</v>
      </c>
      <c r="AJ2638" s="134">
        <v>999</v>
      </c>
      <c r="AK2638" s="235">
        <v>999</v>
      </c>
      <c r="AL2638" s="133">
        <v>99</v>
      </c>
      <c r="AM2638" s="134">
        <v>99</v>
      </c>
      <c r="AN2638" s="235">
        <v>99</v>
      </c>
      <c r="AO2638" s="134" t="s">
        <v>15451</v>
      </c>
      <c r="AP2638" s="216" t="s">
        <v>14509</v>
      </c>
      <c r="AQ2638" s="133" t="s">
        <v>15452</v>
      </c>
      <c r="AU2638" s="134">
        <v>999</v>
      </c>
      <c r="AV2638" s="235" t="s">
        <v>14514</v>
      </c>
      <c r="AW2638" s="235">
        <v>13</v>
      </c>
      <c r="AX2638" s="133" t="s">
        <v>2160</v>
      </c>
      <c r="AY2638" s="235">
        <v>1</v>
      </c>
      <c r="AZ2638" s="134" t="s">
        <v>14509</v>
      </c>
      <c r="BA2638" s="133" t="s">
        <v>2161</v>
      </c>
      <c r="BB2638" s="235">
        <v>0</v>
      </c>
      <c r="BE2638" s="134" t="s">
        <v>14514</v>
      </c>
      <c r="BF2638" s="134">
        <v>13</v>
      </c>
      <c r="BG2638" s="134" t="s">
        <v>15451</v>
      </c>
      <c r="BH2638" s="134" t="s">
        <v>15453</v>
      </c>
      <c r="BI2638" s="134" t="s">
        <v>15453</v>
      </c>
      <c r="BJ2638" s="134"/>
      <c r="BK2638" s="134" t="s">
        <v>14514</v>
      </c>
      <c r="BP2638" s="134" t="s">
        <v>15452</v>
      </c>
      <c r="BQ2638" s="134" t="s">
        <v>15452</v>
      </c>
      <c r="BR2638" s="134" t="s">
        <v>15451</v>
      </c>
      <c r="BS2638" s="235" t="s">
        <v>15454</v>
      </c>
      <c r="BT2638" s="235">
        <v>7</v>
      </c>
      <c r="BU2638" s="235" t="s">
        <v>8650</v>
      </c>
      <c r="BV2638" s="235">
        <v>184</v>
      </c>
      <c r="BW2638" s="235">
        <v>59</v>
      </c>
      <c r="CB2638" s="134" t="s">
        <v>15451</v>
      </c>
      <c r="CE2638" s="134" t="s">
        <v>15451</v>
      </c>
      <c r="CF2638" s="134">
        <v>13</v>
      </c>
      <c r="CO2638" s="134" t="s">
        <v>15451</v>
      </c>
      <c r="CP2638" s="134">
        <v>13</v>
      </c>
    </row>
    <row r="2639" spans="1:94" x14ac:dyDescent="0.25">
      <c r="A2639" s="134" t="s">
        <v>14</v>
      </c>
      <c r="B2639" s="134" t="s">
        <v>2147</v>
      </c>
      <c r="C2639" s="134" t="s">
        <v>15455</v>
      </c>
      <c r="D2639" s="23" t="s">
        <v>15455</v>
      </c>
      <c r="E2639" s="193" t="s">
        <v>14509</v>
      </c>
      <c r="F2639" s="201" t="s">
        <v>14217</v>
      </c>
      <c r="G2639" s="201" t="s">
        <v>14510</v>
      </c>
      <c r="H2639" s="226" t="s">
        <v>2152</v>
      </c>
      <c r="L2639" s="133" t="s">
        <v>14511</v>
      </c>
      <c r="M2639" s="133" t="s">
        <v>15456</v>
      </c>
      <c r="N2639" s="133" t="s">
        <v>14513</v>
      </c>
      <c r="P2639" s="134">
        <v>20021216</v>
      </c>
      <c r="Q2639" s="133" t="s">
        <v>13646</v>
      </c>
      <c r="R2639" s="134" t="s">
        <v>14788</v>
      </c>
      <c r="S2639" s="134" t="s">
        <v>15455</v>
      </c>
      <c r="X2639" s="134" t="s">
        <v>15455</v>
      </c>
      <c r="Y2639" s="216" t="s">
        <v>14509</v>
      </c>
      <c r="AJ2639" s="134">
        <v>999</v>
      </c>
      <c r="AK2639" s="235">
        <v>999</v>
      </c>
      <c r="AL2639" s="133">
        <v>99</v>
      </c>
      <c r="AM2639" s="134">
        <v>99</v>
      </c>
      <c r="AN2639" s="235">
        <v>99</v>
      </c>
      <c r="AO2639" s="134" t="s">
        <v>15455</v>
      </c>
      <c r="AP2639" s="216" t="s">
        <v>14509</v>
      </c>
      <c r="AQ2639" s="133" t="s">
        <v>15456</v>
      </c>
      <c r="AU2639" s="134">
        <v>999</v>
      </c>
      <c r="AV2639" s="235" t="s">
        <v>14514</v>
      </c>
      <c r="AW2639" s="235">
        <v>13</v>
      </c>
      <c r="AX2639" s="133" t="s">
        <v>2160</v>
      </c>
      <c r="AY2639" s="235">
        <v>1</v>
      </c>
      <c r="AZ2639" s="134" t="s">
        <v>14509</v>
      </c>
      <c r="BA2639" s="133" t="s">
        <v>2161</v>
      </c>
      <c r="BB2639" s="235">
        <v>0</v>
      </c>
      <c r="BE2639" s="134" t="s">
        <v>14514</v>
      </c>
      <c r="BF2639" s="134">
        <v>14</v>
      </c>
      <c r="BG2639" s="134" t="s">
        <v>15455</v>
      </c>
      <c r="BH2639" s="134" t="s">
        <v>15457</v>
      </c>
      <c r="BI2639" s="134" t="s">
        <v>15457</v>
      </c>
      <c r="BJ2639" s="134"/>
      <c r="BK2639" s="134" t="s">
        <v>14514</v>
      </c>
      <c r="BP2639" s="134" t="s">
        <v>15456</v>
      </c>
      <c r="BQ2639" s="134" t="s">
        <v>15456</v>
      </c>
      <c r="BR2639" s="134" t="s">
        <v>15455</v>
      </c>
      <c r="BS2639" s="235" t="s">
        <v>15458</v>
      </c>
      <c r="BT2639" s="235">
        <v>7</v>
      </c>
      <c r="BU2639" s="235" t="s">
        <v>8650</v>
      </c>
      <c r="BV2639" s="235">
        <v>116</v>
      </c>
      <c r="BW2639" s="235">
        <v>46.5</v>
      </c>
      <c r="CB2639" s="134" t="s">
        <v>15455</v>
      </c>
      <c r="CE2639" s="134" t="s">
        <v>15455</v>
      </c>
      <c r="CF2639" s="134">
        <v>14</v>
      </c>
      <c r="CO2639" s="134" t="s">
        <v>15455</v>
      </c>
      <c r="CP2639" s="134">
        <v>14</v>
      </c>
    </row>
    <row r="2640" spans="1:94" x14ac:dyDescent="0.25">
      <c r="A2640" s="134" t="s">
        <v>14</v>
      </c>
      <c r="B2640" s="134" t="s">
        <v>2147</v>
      </c>
      <c r="C2640" s="134" t="s">
        <v>15459</v>
      </c>
      <c r="D2640" s="23" t="s">
        <v>15459</v>
      </c>
      <c r="E2640" s="193" t="s">
        <v>14509</v>
      </c>
      <c r="F2640" s="201" t="s">
        <v>14217</v>
      </c>
      <c r="G2640" s="201" t="s">
        <v>14510</v>
      </c>
      <c r="H2640" s="226" t="s">
        <v>2152</v>
      </c>
      <c r="L2640" s="133" t="s">
        <v>14511</v>
      </c>
      <c r="M2640" s="133" t="s">
        <v>15254</v>
      </c>
      <c r="N2640" s="133" t="s">
        <v>14513</v>
      </c>
      <c r="P2640" s="134">
        <v>20021216</v>
      </c>
      <c r="Q2640" s="133" t="s">
        <v>13646</v>
      </c>
      <c r="R2640" s="134" t="s">
        <v>14</v>
      </c>
      <c r="S2640" s="134" t="s">
        <v>15459</v>
      </c>
      <c r="X2640" s="134" t="s">
        <v>15459</v>
      </c>
      <c r="Y2640" s="216" t="s">
        <v>14509</v>
      </c>
      <c r="AJ2640" s="134">
        <v>999</v>
      </c>
      <c r="AK2640" s="235">
        <v>999</v>
      </c>
      <c r="AL2640" s="133">
        <v>99</v>
      </c>
      <c r="AM2640" s="134">
        <v>99</v>
      </c>
      <c r="AN2640" s="235">
        <v>99</v>
      </c>
      <c r="AO2640" s="134" t="s">
        <v>15459</v>
      </c>
      <c r="AP2640" s="216" t="s">
        <v>14509</v>
      </c>
      <c r="AQ2640" s="133" t="s">
        <v>15254</v>
      </c>
      <c r="AU2640" s="134">
        <v>999</v>
      </c>
      <c r="AV2640" s="235" t="s">
        <v>14514</v>
      </c>
      <c r="AW2640" s="235">
        <v>13</v>
      </c>
      <c r="AX2640" s="133" t="s">
        <v>2160</v>
      </c>
      <c r="AY2640" s="235">
        <v>1</v>
      </c>
      <c r="AZ2640" s="134" t="s">
        <v>14509</v>
      </c>
      <c r="BA2640" s="133" t="s">
        <v>2161</v>
      </c>
      <c r="BB2640" s="235">
        <v>0</v>
      </c>
      <c r="BE2640" s="134" t="s">
        <v>14514</v>
      </c>
      <c r="BF2640" s="134">
        <v>15</v>
      </c>
      <c r="BG2640" s="134" t="s">
        <v>15459</v>
      </c>
      <c r="BH2640" s="134" t="s">
        <v>15460</v>
      </c>
      <c r="BI2640" s="134" t="s">
        <v>15460</v>
      </c>
      <c r="BJ2640" s="134"/>
      <c r="BK2640" s="134" t="s">
        <v>14514</v>
      </c>
      <c r="BP2640" s="134" t="s">
        <v>15254</v>
      </c>
      <c r="BQ2640" s="134" t="s">
        <v>15254</v>
      </c>
      <c r="BR2640" s="134" t="s">
        <v>15459</v>
      </c>
      <c r="BS2640" s="235" t="s">
        <v>15461</v>
      </c>
      <c r="BT2640" s="235">
        <v>7</v>
      </c>
      <c r="BU2640" s="235" t="s">
        <v>8650</v>
      </c>
      <c r="BV2640" s="235">
        <v>150</v>
      </c>
      <c r="BW2640" s="235">
        <v>60</v>
      </c>
      <c r="CB2640" s="134" t="s">
        <v>15459</v>
      </c>
      <c r="CE2640" s="134" t="s">
        <v>15459</v>
      </c>
      <c r="CF2640" s="134">
        <v>15</v>
      </c>
      <c r="CO2640" s="134" t="s">
        <v>15459</v>
      </c>
      <c r="CP2640" s="134">
        <v>15</v>
      </c>
    </row>
    <row r="2641" spans="1:94" x14ac:dyDescent="0.25">
      <c r="A2641" s="134" t="s">
        <v>14</v>
      </c>
      <c r="B2641" s="134" t="s">
        <v>2147</v>
      </c>
      <c r="C2641" s="134" t="s">
        <v>15462</v>
      </c>
      <c r="D2641" s="23" t="s">
        <v>15462</v>
      </c>
      <c r="E2641" s="193" t="s">
        <v>14509</v>
      </c>
      <c r="F2641" s="201" t="s">
        <v>14217</v>
      </c>
      <c r="G2641" s="201" t="s">
        <v>14510</v>
      </c>
      <c r="H2641" s="226" t="s">
        <v>2152</v>
      </c>
      <c r="L2641" s="133" t="s">
        <v>14511</v>
      </c>
      <c r="M2641" s="133" t="s">
        <v>15463</v>
      </c>
      <c r="N2641" s="133" t="s">
        <v>14513</v>
      </c>
      <c r="P2641" s="134">
        <v>20021216</v>
      </c>
      <c r="Q2641" s="133" t="s">
        <v>13646</v>
      </c>
      <c r="S2641" s="134" t="s">
        <v>15462</v>
      </c>
      <c r="X2641" s="134" t="s">
        <v>15462</v>
      </c>
      <c r="Y2641" s="216" t="s">
        <v>14509</v>
      </c>
      <c r="AJ2641" s="134">
        <v>999</v>
      </c>
      <c r="AK2641" s="235">
        <v>999</v>
      </c>
      <c r="AL2641" s="133">
        <v>99</v>
      </c>
      <c r="AM2641" s="134">
        <v>99</v>
      </c>
      <c r="AN2641" s="235">
        <v>99</v>
      </c>
      <c r="AO2641" s="134" t="s">
        <v>15462</v>
      </c>
      <c r="AP2641" s="216" t="s">
        <v>14509</v>
      </c>
      <c r="AQ2641" s="133" t="s">
        <v>15463</v>
      </c>
      <c r="AU2641" s="134">
        <v>999</v>
      </c>
      <c r="AV2641" s="235" t="s">
        <v>14514</v>
      </c>
      <c r="AW2641" s="235">
        <v>13</v>
      </c>
      <c r="AX2641" s="133" t="s">
        <v>2160</v>
      </c>
      <c r="AY2641" s="235">
        <v>1</v>
      </c>
      <c r="AZ2641" s="134" t="s">
        <v>14509</v>
      </c>
      <c r="BA2641" s="133" t="s">
        <v>2161</v>
      </c>
      <c r="BB2641" s="235">
        <v>0</v>
      </c>
      <c r="BE2641" s="134" t="s">
        <v>14514</v>
      </c>
      <c r="BF2641" s="134">
        <v>16</v>
      </c>
      <c r="BG2641" s="134" t="s">
        <v>15462</v>
      </c>
      <c r="BH2641" s="134" t="s">
        <v>15464</v>
      </c>
      <c r="BI2641" s="134" t="s">
        <v>15464</v>
      </c>
      <c r="BJ2641" s="134"/>
      <c r="BK2641" s="134" t="s">
        <v>14514</v>
      </c>
      <c r="BP2641" s="134" t="s">
        <v>15463</v>
      </c>
      <c r="BQ2641" s="134" t="s">
        <v>15463</v>
      </c>
      <c r="BR2641" s="134" t="s">
        <v>15462</v>
      </c>
      <c r="BS2641" s="235" t="s">
        <v>15465</v>
      </c>
      <c r="BT2641" s="235">
        <v>7</v>
      </c>
      <c r="BU2641" s="235" t="s">
        <v>8650</v>
      </c>
      <c r="BV2641" s="235">
        <v>159</v>
      </c>
      <c r="BW2641" s="235">
        <v>63.5</v>
      </c>
      <c r="CB2641" s="134" t="s">
        <v>15462</v>
      </c>
      <c r="CE2641" s="134" t="s">
        <v>15462</v>
      </c>
      <c r="CF2641" s="134">
        <v>16</v>
      </c>
      <c r="CO2641" s="134" t="s">
        <v>15462</v>
      </c>
      <c r="CP2641" s="134">
        <v>16</v>
      </c>
    </row>
    <row r="2642" spans="1:94" x14ac:dyDescent="0.25">
      <c r="A2642" s="134" t="s">
        <v>14</v>
      </c>
      <c r="B2642" s="134" t="s">
        <v>2147</v>
      </c>
      <c r="C2642" s="134" t="s">
        <v>15466</v>
      </c>
      <c r="D2642" s="23" t="s">
        <v>15466</v>
      </c>
      <c r="E2642" s="193" t="s">
        <v>14509</v>
      </c>
      <c r="F2642" s="201" t="s">
        <v>14217</v>
      </c>
      <c r="G2642" s="201" t="s">
        <v>14510</v>
      </c>
      <c r="H2642" s="226" t="s">
        <v>2152</v>
      </c>
      <c r="L2642" s="133" t="s">
        <v>14511</v>
      </c>
      <c r="M2642" s="133" t="s">
        <v>15254</v>
      </c>
      <c r="N2642" s="133" t="s">
        <v>14513</v>
      </c>
      <c r="P2642" s="134">
        <v>20021216</v>
      </c>
      <c r="Q2642" s="133" t="s">
        <v>13646</v>
      </c>
      <c r="R2642" s="134" t="s">
        <v>14033</v>
      </c>
      <c r="S2642" s="134" t="s">
        <v>15466</v>
      </c>
      <c r="X2642" s="134" t="s">
        <v>15466</v>
      </c>
      <c r="Y2642" s="216" t="s">
        <v>14509</v>
      </c>
      <c r="AJ2642" s="134">
        <v>999</v>
      </c>
      <c r="AK2642" s="235">
        <v>999</v>
      </c>
      <c r="AL2642" s="133">
        <v>99</v>
      </c>
      <c r="AM2642" s="134">
        <v>99</v>
      </c>
      <c r="AN2642" s="235">
        <v>99</v>
      </c>
      <c r="AO2642" s="134" t="s">
        <v>15466</v>
      </c>
      <c r="AP2642" s="216" t="s">
        <v>14509</v>
      </c>
      <c r="AQ2642" s="133" t="s">
        <v>15254</v>
      </c>
      <c r="AU2642" s="134">
        <v>999</v>
      </c>
      <c r="AV2642" s="235" t="s">
        <v>14514</v>
      </c>
      <c r="AW2642" s="235">
        <v>13</v>
      </c>
      <c r="AX2642" s="133" t="s">
        <v>2160</v>
      </c>
      <c r="AY2642" s="235">
        <v>1</v>
      </c>
      <c r="AZ2642" s="134" t="s">
        <v>14509</v>
      </c>
      <c r="BA2642" s="133" t="s">
        <v>2161</v>
      </c>
      <c r="BB2642" s="235">
        <v>0</v>
      </c>
      <c r="BE2642" s="134" t="s">
        <v>14514</v>
      </c>
      <c r="BF2642" s="134">
        <v>17</v>
      </c>
      <c r="BG2642" s="134" t="s">
        <v>15466</v>
      </c>
      <c r="BH2642" s="134" t="s">
        <v>15467</v>
      </c>
      <c r="BI2642" s="134" t="s">
        <v>15467</v>
      </c>
      <c r="BJ2642" s="134"/>
      <c r="BK2642" s="134" t="s">
        <v>14514</v>
      </c>
      <c r="BP2642" s="134" t="s">
        <v>15254</v>
      </c>
      <c r="BQ2642" s="134" t="s">
        <v>15254</v>
      </c>
      <c r="BR2642" s="134" t="s">
        <v>15466</v>
      </c>
      <c r="BS2642" s="235" t="s">
        <v>15468</v>
      </c>
      <c r="BT2642" s="235">
        <v>7</v>
      </c>
      <c r="BU2642" s="235" t="s">
        <v>8650</v>
      </c>
      <c r="BV2642" s="235">
        <v>169</v>
      </c>
      <c r="BW2642" s="235">
        <v>67.5</v>
      </c>
      <c r="CB2642" s="134" t="s">
        <v>15466</v>
      </c>
      <c r="CE2642" s="134" t="s">
        <v>15466</v>
      </c>
      <c r="CF2642" s="134">
        <v>17</v>
      </c>
      <c r="CO2642" s="134" t="s">
        <v>15466</v>
      </c>
      <c r="CP2642" s="134">
        <v>17</v>
      </c>
    </row>
    <row r="2643" spans="1:94" x14ac:dyDescent="0.25">
      <c r="A2643" s="134" t="s">
        <v>14</v>
      </c>
      <c r="B2643" s="134" t="s">
        <v>2147</v>
      </c>
      <c r="C2643" s="134" t="s">
        <v>15469</v>
      </c>
      <c r="D2643" s="37" t="s">
        <v>15469</v>
      </c>
      <c r="E2643" s="272" t="s">
        <v>464</v>
      </c>
      <c r="F2643" s="201" t="s">
        <v>15470</v>
      </c>
      <c r="G2643" s="201" t="s">
        <v>2360</v>
      </c>
      <c r="H2643" s="226" t="s">
        <v>13760</v>
      </c>
      <c r="L2643" s="133" t="s">
        <v>1712</v>
      </c>
      <c r="M2643" s="133" t="s">
        <v>15471</v>
      </c>
      <c r="N2643" s="133" t="s">
        <v>15472</v>
      </c>
      <c r="P2643" s="134">
        <v>20021216</v>
      </c>
      <c r="Q2643" s="133" t="s">
        <v>13646</v>
      </c>
      <c r="R2643" s="134" t="s">
        <v>14730</v>
      </c>
      <c r="S2643" s="134" t="s">
        <v>15469</v>
      </c>
      <c r="X2643" s="134" t="s">
        <v>15469</v>
      </c>
      <c r="Y2643" s="216" t="s">
        <v>464</v>
      </c>
      <c r="AJ2643" s="134">
        <v>999</v>
      </c>
      <c r="AK2643" s="235">
        <v>999</v>
      </c>
      <c r="AL2643" s="133">
        <v>99</v>
      </c>
      <c r="AM2643" s="134">
        <v>99</v>
      </c>
      <c r="AN2643" s="235">
        <v>99</v>
      </c>
      <c r="AO2643" s="134" t="s">
        <v>15469</v>
      </c>
      <c r="AP2643" s="216" t="s">
        <v>464</v>
      </c>
      <c r="AQ2643" s="133" t="s">
        <v>15471</v>
      </c>
      <c r="AU2643" s="134">
        <v>999</v>
      </c>
      <c r="AV2643" s="235" t="s">
        <v>14514</v>
      </c>
      <c r="AW2643" s="235">
        <v>13</v>
      </c>
      <c r="AX2643" s="133" t="s">
        <v>2160</v>
      </c>
      <c r="AY2643" s="235">
        <v>0</v>
      </c>
      <c r="AZ2643" s="134" t="s">
        <v>464</v>
      </c>
      <c r="BA2643" s="133" t="s">
        <v>4589</v>
      </c>
      <c r="BB2643" s="235">
        <v>0</v>
      </c>
      <c r="BE2643" s="134" t="s">
        <v>14514</v>
      </c>
      <c r="BF2643" s="134">
        <v>1</v>
      </c>
      <c r="BG2643" s="134" t="s">
        <v>15469</v>
      </c>
      <c r="BH2643" s="134" t="s">
        <v>15473</v>
      </c>
      <c r="BI2643" s="134" t="s">
        <v>15473</v>
      </c>
      <c r="BJ2643" s="134"/>
      <c r="BK2643" s="134" t="s">
        <v>14514</v>
      </c>
      <c r="BP2643" s="134" t="s">
        <v>15471</v>
      </c>
      <c r="BQ2643" s="134" t="s">
        <v>15471</v>
      </c>
      <c r="BR2643" s="134" t="s">
        <v>15469</v>
      </c>
      <c r="BS2643" s="235" t="s">
        <v>15474</v>
      </c>
      <c r="BT2643" s="235">
        <v>7</v>
      </c>
      <c r="BU2643" s="235" t="s">
        <v>8650</v>
      </c>
      <c r="BV2643" s="235">
        <v>670</v>
      </c>
      <c r="BW2643" s="235">
        <v>33.5</v>
      </c>
      <c r="CB2643" s="134" t="s">
        <v>15469</v>
      </c>
      <c r="CE2643" s="134" t="s">
        <v>15469</v>
      </c>
      <c r="CF2643" s="134">
        <v>1</v>
      </c>
      <c r="CO2643" s="134" t="s">
        <v>15469</v>
      </c>
      <c r="CP2643" s="134">
        <v>1</v>
      </c>
    </row>
    <row r="2644" spans="1:94" x14ac:dyDescent="0.25">
      <c r="A2644" s="134" t="s">
        <v>14</v>
      </c>
      <c r="B2644" s="134" t="s">
        <v>2147</v>
      </c>
      <c r="C2644" s="134" t="s">
        <v>15475</v>
      </c>
      <c r="D2644" s="37" t="s">
        <v>15475</v>
      </c>
      <c r="E2644" s="272" t="s">
        <v>464</v>
      </c>
      <c r="F2644" s="201" t="s">
        <v>15470</v>
      </c>
      <c r="G2644" s="201" t="s">
        <v>2360</v>
      </c>
      <c r="H2644" s="226" t="s">
        <v>13760</v>
      </c>
      <c r="L2644" s="133" t="s">
        <v>1712</v>
      </c>
      <c r="M2644" s="133" t="s">
        <v>15476</v>
      </c>
      <c r="N2644" s="133" t="s">
        <v>15472</v>
      </c>
      <c r="P2644" s="134">
        <v>20021216</v>
      </c>
      <c r="Q2644" s="133" t="s">
        <v>13646</v>
      </c>
      <c r="R2644" s="134" t="s">
        <v>14730</v>
      </c>
      <c r="S2644" s="134" t="s">
        <v>15475</v>
      </c>
      <c r="X2644" s="134" t="s">
        <v>15475</v>
      </c>
      <c r="Y2644" s="216" t="s">
        <v>464</v>
      </c>
      <c r="AJ2644" s="134">
        <v>999</v>
      </c>
      <c r="AK2644" s="235">
        <v>999</v>
      </c>
      <c r="AL2644" s="133">
        <v>99</v>
      </c>
      <c r="AM2644" s="134">
        <v>99</v>
      </c>
      <c r="AN2644" s="235">
        <v>99</v>
      </c>
      <c r="AO2644" s="134" t="s">
        <v>15475</v>
      </c>
      <c r="AP2644" s="216" t="s">
        <v>464</v>
      </c>
      <c r="AQ2644" s="133" t="s">
        <v>15476</v>
      </c>
      <c r="AU2644" s="134">
        <v>999</v>
      </c>
      <c r="AV2644" s="235" t="s">
        <v>14514</v>
      </c>
      <c r="AW2644" s="235">
        <v>13</v>
      </c>
      <c r="AX2644" s="133" t="s">
        <v>2160</v>
      </c>
      <c r="AY2644" s="235">
        <v>0</v>
      </c>
      <c r="AZ2644" s="134" t="s">
        <v>464</v>
      </c>
      <c r="BA2644" s="133" t="s">
        <v>4589</v>
      </c>
      <c r="BB2644" s="235">
        <v>0</v>
      </c>
      <c r="BE2644" s="134" t="s">
        <v>14514</v>
      </c>
      <c r="BF2644" s="134">
        <v>2</v>
      </c>
      <c r="BG2644" s="134" t="s">
        <v>15475</v>
      </c>
      <c r="BH2644" s="134" t="s">
        <v>15477</v>
      </c>
      <c r="BI2644" s="134" t="s">
        <v>15477</v>
      </c>
      <c r="BJ2644" s="134"/>
      <c r="BK2644" s="134" t="s">
        <v>14514</v>
      </c>
      <c r="BP2644" s="134" t="s">
        <v>15476</v>
      </c>
      <c r="BQ2644" s="134" t="s">
        <v>15476</v>
      </c>
      <c r="BR2644" s="134" t="s">
        <v>15475</v>
      </c>
      <c r="BS2644" s="235" t="s">
        <v>15478</v>
      </c>
      <c r="BT2644" s="235">
        <v>7</v>
      </c>
      <c r="BU2644" s="235" t="s">
        <v>8650</v>
      </c>
      <c r="BV2644" s="235">
        <v>554</v>
      </c>
      <c r="BW2644" s="235">
        <v>27.7</v>
      </c>
      <c r="CB2644" s="134" t="s">
        <v>15475</v>
      </c>
      <c r="CE2644" s="134" t="s">
        <v>15475</v>
      </c>
      <c r="CF2644" s="134">
        <v>2</v>
      </c>
      <c r="CO2644" s="134" t="s">
        <v>15475</v>
      </c>
      <c r="CP2644" s="134">
        <v>2</v>
      </c>
    </row>
    <row r="2645" spans="1:94" x14ac:dyDescent="0.25">
      <c r="A2645" s="134" t="s">
        <v>14</v>
      </c>
      <c r="B2645" s="134" t="s">
        <v>2147</v>
      </c>
      <c r="C2645" s="134" t="s">
        <v>15479</v>
      </c>
      <c r="D2645" s="37" t="s">
        <v>15479</v>
      </c>
      <c r="E2645" s="272" t="s">
        <v>464</v>
      </c>
      <c r="F2645" s="201" t="s">
        <v>15470</v>
      </c>
      <c r="G2645" s="201" t="s">
        <v>2360</v>
      </c>
      <c r="H2645" s="226" t="s">
        <v>13760</v>
      </c>
      <c r="L2645" s="133" t="s">
        <v>1712</v>
      </c>
      <c r="M2645" s="133" t="s">
        <v>15480</v>
      </c>
      <c r="N2645" s="133" t="s">
        <v>15472</v>
      </c>
      <c r="P2645" s="134">
        <v>20021216</v>
      </c>
      <c r="Q2645" s="133" t="s">
        <v>13646</v>
      </c>
      <c r="R2645" s="134" t="s">
        <v>14730</v>
      </c>
      <c r="S2645" s="134" t="s">
        <v>15479</v>
      </c>
      <c r="X2645" s="134" t="s">
        <v>15479</v>
      </c>
      <c r="Y2645" s="216" t="s">
        <v>464</v>
      </c>
      <c r="AJ2645" s="134">
        <v>999</v>
      </c>
      <c r="AK2645" s="235">
        <v>999</v>
      </c>
      <c r="AL2645" s="133">
        <v>99</v>
      </c>
      <c r="AM2645" s="134">
        <v>99</v>
      </c>
      <c r="AN2645" s="235">
        <v>99</v>
      </c>
      <c r="AO2645" s="134" t="s">
        <v>15479</v>
      </c>
      <c r="AP2645" s="216" t="s">
        <v>464</v>
      </c>
      <c r="AQ2645" s="133" t="s">
        <v>15480</v>
      </c>
      <c r="AU2645" s="134">
        <v>999</v>
      </c>
      <c r="AV2645" s="235" t="s">
        <v>14514</v>
      </c>
      <c r="AW2645" s="235">
        <v>13</v>
      </c>
      <c r="AX2645" s="133" t="s">
        <v>2160</v>
      </c>
      <c r="AY2645" s="235">
        <v>0</v>
      </c>
      <c r="AZ2645" s="134" t="s">
        <v>464</v>
      </c>
      <c r="BA2645" s="133" t="s">
        <v>4589</v>
      </c>
      <c r="BB2645" s="235">
        <v>0</v>
      </c>
      <c r="BE2645" s="134" t="s">
        <v>14514</v>
      </c>
      <c r="BF2645" s="134">
        <v>3</v>
      </c>
      <c r="BG2645" s="134" t="s">
        <v>15479</v>
      </c>
      <c r="BH2645" s="134" t="s">
        <v>15481</v>
      </c>
      <c r="BI2645" s="134" t="s">
        <v>15481</v>
      </c>
      <c r="BJ2645" s="134"/>
      <c r="BK2645" s="134" t="s">
        <v>14514</v>
      </c>
      <c r="BP2645" s="134" t="s">
        <v>15480</v>
      </c>
      <c r="BQ2645" s="134" t="s">
        <v>15480</v>
      </c>
      <c r="BR2645" s="134" t="s">
        <v>15479</v>
      </c>
      <c r="BS2645" s="235" t="s">
        <v>15482</v>
      </c>
      <c r="BT2645" s="235">
        <v>7</v>
      </c>
      <c r="BU2645" s="235" t="s">
        <v>8650</v>
      </c>
      <c r="BV2645" s="235">
        <v>720</v>
      </c>
      <c r="BW2645" s="235">
        <v>36</v>
      </c>
      <c r="CB2645" s="134" t="s">
        <v>15479</v>
      </c>
      <c r="CE2645" s="134" t="s">
        <v>15479</v>
      </c>
      <c r="CF2645" s="134">
        <v>3</v>
      </c>
      <c r="CO2645" s="134" t="s">
        <v>15479</v>
      </c>
      <c r="CP2645" s="134">
        <v>3</v>
      </c>
    </row>
    <row r="2646" spans="1:94" x14ac:dyDescent="0.25">
      <c r="A2646" s="134" t="s">
        <v>14</v>
      </c>
      <c r="B2646" s="134" t="s">
        <v>2147</v>
      </c>
      <c r="C2646" s="134" t="s">
        <v>15483</v>
      </c>
      <c r="D2646" s="37" t="s">
        <v>15483</v>
      </c>
      <c r="E2646" s="272" t="s">
        <v>464</v>
      </c>
      <c r="F2646" s="201" t="s">
        <v>15470</v>
      </c>
      <c r="G2646" s="201" t="s">
        <v>2360</v>
      </c>
      <c r="H2646" s="226" t="s">
        <v>13760</v>
      </c>
      <c r="L2646" s="133" t="s">
        <v>1712</v>
      </c>
      <c r="M2646" s="133" t="s">
        <v>15484</v>
      </c>
      <c r="N2646" s="133" t="s">
        <v>15472</v>
      </c>
      <c r="P2646" s="134">
        <v>20021216</v>
      </c>
      <c r="Q2646" s="133" t="s">
        <v>13646</v>
      </c>
      <c r="R2646" s="134" t="s">
        <v>14730</v>
      </c>
      <c r="S2646" s="134" t="s">
        <v>15483</v>
      </c>
      <c r="X2646" s="134" t="s">
        <v>15483</v>
      </c>
      <c r="Y2646" s="216" t="s">
        <v>464</v>
      </c>
      <c r="AJ2646" s="134">
        <v>999</v>
      </c>
      <c r="AK2646" s="235">
        <v>999</v>
      </c>
      <c r="AL2646" s="133">
        <v>99</v>
      </c>
      <c r="AM2646" s="134">
        <v>99</v>
      </c>
      <c r="AN2646" s="235">
        <v>99</v>
      </c>
      <c r="AO2646" s="134" t="s">
        <v>15483</v>
      </c>
      <c r="AP2646" s="216" t="s">
        <v>464</v>
      </c>
      <c r="AQ2646" s="133" t="s">
        <v>15484</v>
      </c>
      <c r="AU2646" s="134">
        <v>999</v>
      </c>
      <c r="AV2646" s="235" t="s">
        <v>14514</v>
      </c>
      <c r="AW2646" s="235">
        <v>13</v>
      </c>
      <c r="AX2646" s="133" t="s">
        <v>2160</v>
      </c>
      <c r="AY2646" s="235">
        <v>0</v>
      </c>
      <c r="AZ2646" s="134" t="s">
        <v>464</v>
      </c>
      <c r="BA2646" s="133" t="s">
        <v>4589</v>
      </c>
      <c r="BB2646" s="235">
        <v>0</v>
      </c>
      <c r="BE2646" s="134" t="s">
        <v>14514</v>
      </c>
      <c r="BF2646" s="134">
        <v>4</v>
      </c>
      <c r="BG2646" s="134" t="s">
        <v>15483</v>
      </c>
      <c r="BH2646" s="134" t="s">
        <v>15485</v>
      </c>
      <c r="BI2646" s="134" t="s">
        <v>15485</v>
      </c>
      <c r="BJ2646" s="134"/>
      <c r="BK2646" s="134" t="s">
        <v>14514</v>
      </c>
      <c r="BP2646" s="134" t="s">
        <v>15484</v>
      </c>
      <c r="BQ2646" s="134" t="s">
        <v>15484</v>
      </c>
      <c r="BR2646" s="134" t="s">
        <v>15483</v>
      </c>
      <c r="BS2646" s="235" t="s">
        <v>15486</v>
      </c>
      <c r="BT2646" s="235">
        <v>7</v>
      </c>
      <c r="BU2646" s="235" t="s">
        <v>8650</v>
      </c>
      <c r="BV2646" s="235">
        <v>500</v>
      </c>
      <c r="BW2646" s="235">
        <v>25</v>
      </c>
      <c r="CB2646" s="134" t="s">
        <v>15483</v>
      </c>
      <c r="CE2646" s="134" t="s">
        <v>15483</v>
      </c>
      <c r="CF2646" s="134">
        <v>4</v>
      </c>
      <c r="CO2646" s="134" t="s">
        <v>15483</v>
      </c>
      <c r="CP2646" s="134">
        <v>4</v>
      </c>
    </row>
    <row r="2647" spans="1:94" x14ac:dyDescent="0.25">
      <c r="A2647" s="134" t="s">
        <v>14</v>
      </c>
      <c r="B2647" s="134" t="s">
        <v>2147</v>
      </c>
      <c r="C2647" s="134" t="s">
        <v>15487</v>
      </c>
      <c r="D2647" s="37" t="s">
        <v>15487</v>
      </c>
      <c r="E2647" s="272" t="s">
        <v>464</v>
      </c>
      <c r="F2647" s="201" t="s">
        <v>15470</v>
      </c>
      <c r="G2647" s="201" t="s">
        <v>2360</v>
      </c>
      <c r="H2647" s="226" t="s">
        <v>13760</v>
      </c>
      <c r="L2647" s="133" t="s">
        <v>1712</v>
      </c>
      <c r="M2647" s="133" t="s">
        <v>15488</v>
      </c>
      <c r="N2647" s="133" t="s">
        <v>15472</v>
      </c>
      <c r="P2647" s="134">
        <v>20021216</v>
      </c>
      <c r="Q2647" s="133" t="s">
        <v>13646</v>
      </c>
      <c r="R2647" s="134" t="s">
        <v>15489</v>
      </c>
      <c r="S2647" s="134" t="s">
        <v>15487</v>
      </c>
      <c r="X2647" s="134" t="s">
        <v>15487</v>
      </c>
      <c r="Y2647" s="216" t="s">
        <v>464</v>
      </c>
      <c r="AJ2647" s="134">
        <v>999</v>
      </c>
      <c r="AK2647" s="235">
        <v>999</v>
      </c>
      <c r="AL2647" s="133">
        <v>99</v>
      </c>
      <c r="AM2647" s="134">
        <v>99</v>
      </c>
      <c r="AN2647" s="235">
        <v>99</v>
      </c>
      <c r="AO2647" s="134" t="s">
        <v>15487</v>
      </c>
      <c r="AP2647" s="216" t="s">
        <v>464</v>
      </c>
      <c r="AQ2647" s="133" t="s">
        <v>15488</v>
      </c>
      <c r="AU2647" s="134">
        <v>999</v>
      </c>
      <c r="AV2647" s="235" t="s">
        <v>14514</v>
      </c>
      <c r="AW2647" s="235">
        <v>13</v>
      </c>
      <c r="AX2647" s="133" t="s">
        <v>2160</v>
      </c>
      <c r="AY2647" s="235">
        <v>0</v>
      </c>
      <c r="AZ2647" s="134" t="s">
        <v>464</v>
      </c>
      <c r="BA2647" s="133" t="s">
        <v>4589</v>
      </c>
      <c r="BB2647" s="235">
        <v>0</v>
      </c>
      <c r="BE2647" s="134" t="s">
        <v>14514</v>
      </c>
      <c r="BF2647" s="134">
        <v>5</v>
      </c>
      <c r="BG2647" s="134" t="s">
        <v>15487</v>
      </c>
      <c r="BH2647" s="134" t="s">
        <v>15490</v>
      </c>
      <c r="BI2647" s="134" t="s">
        <v>15490</v>
      </c>
      <c r="BJ2647" s="134"/>
      <c r="BK2647" s="134" t="s">
        <v>14514</v>
      </c>
      <c r="BP2647" s="134" t="s">
        <v>15488</v>
      </c>
      <c r="BQ2647" s="134" t="s">
        <v>15488</v>
      </c>
      <c r="BR2647" s="134" t="s">
        <v>15487</v>
      </c>
      <c r="BS2647" s="235" t="s">
        <v>15491</v>
      </c>
      <c r="BT2647" s="235">
        <v>7</v>
      </c>
      <c r="BU2647" s="235" t="s">
        <v>8650</v>
      </c>
      <c r="BV2647" s="235">
        <v>500</v>
      </c>
      <c r="BW2647" s="235">
        <v>25</v>
      </c>
      <c r="CB2647" s="134" t="s">
        <v>15487</v>
      </c>
      <c r="CE2647" s="134" t="s">
        <v>15487</v>
      </c>
      <c r="CF2647" s="134">
        <v>5</v>
      </c>
      <c r="CO2647" s="134" t="s">
        <v>15487</v>
      </c>
      <c r="CP2647" s="134">
        <v>5</v>
      </c>
    </row>
    <row r="2648" spans="1:94" x14ac:dyDescent="0.25">
      <c r="A2648" s="134" t="s">
        <v>14</v>
      </c>
      <c r="B2648" s="134" t="s">
        <v>2147</v>
      </c>
      <c r="C2648" s="134" t="s">
        <v>15492</v>
      </c>
      <c r="D2648" s="37" t="s">
        <v>15492</v>
      </c>
      <c r="E2648" s="272" t="s">
        <v>464</v>
      </c>
      <c r="F2648" s="201" t="s">
        <v>15470</v>
      </c>
      <c r="G2648" s="201" t="s">
        <v>2360</v>
      </c>
      <c r="H2648" s="226" t="s">
        <v>13760</v>
      </c>
      <c r="L2648" s="133" t="s">
        <v>1712</v>
      </c>
      <c r="M2648" s="133" t="s">
        <v>15493</v>
      </c>
      <c r="N2648" s="133" t="s">
        <v>15472</v>
      </c>
      <c r="P2648" s="134">
        <v>20021216</v>
      </c>
      <c r="Q2648" s="133" t="s">
        <v>13646</v>
      </c>
      <c r="R2648" s="134" t="s">
        <v>14730</v>
      </c>
      <c r="S2648" s="134" t="s">
        <v>15492</v>
      </c>
      <c r="X2648" s="134" t="s">
        <v>15492</v>
      </c>
      <c r="Y2648" s="216" t="s">
        <v>464</v>
      </c>
      <c r="AJ2648" s="134">
        <v>999</v>
      </c>
      <c r="AK2648" s="235">
        <v>999</v>
      </c>
      <c r="AL2648" s="133">
        <v>99</v>
      </c>
      <c r="AM2648" s="134">
        <v>99</v>
      </c>
      <c r="AN2648" s="235">
        <v>99</v>
      </c>
      <c r="AO2648" s="134" t="s">
        <v>15492</v>
      </c>
      <c r="AP2648" s="216" t="s">
        <v>464</v>
      </c>
      <c r="AQ2648" s="133" t="s">
        <v>15493</v>
      </c>
      <c r="AU2648" s="134">
        <v>999</v>
      </c>
      <c r="AV2648" s="235" t="s">
        <v>14514</v>
      </c>
      <c r="AW2648" s="235">
        <v>13</v>
      </c>
      <c r="AX2648" s="133" t="s">
        <v>2160</v>
      </c>
      <c r="AY2648" s="235">
        <v>0</v>
      </c>
      <c r="AZ2648" s="134" t="s">
        <v>464</v>
      </c>
      <c r="BA2648" s="133" t="s">
        <v>4589</v>
      </c>
      <c r="BB2648" s="235">
        <v>0</v>
      </c>
      <c r="BE2648" s="134" t="s">
        <v>14514</v>
      </c>
      <c r="BF2648" s="134">
        <v>6</v>
      </c>
      <c r="BG2648" s="134" t="s">
        <v>15492</v>
      </c>
      <c r="BH2648" s="134" t="s">
        <v>15494</v>
      </c>
      <c r="BI2648" s="134" t="s">
        <v>15494</v>
      </c>
      <c r="BJ2648" s="134"/>
      <c r="BK2648" s="134" t="s">
        <v>14514</v>
      </c>
      <c r="BP2648" s="134" t="s">
        <v>15493</v>
      </c>
      <c r="BQ2648" s="134" t="s">
        <v>15493</v>
      </c>
      <c r="BR2648" s="134" t="s">
        <v>15492</v>
      </c>
      <c r="BS2648" s="235" t="s">
        <v>15495</v>
      </c>
      <c r="BT2648" s="235">
        <v>7</v>
      </c>
      <c r="BU2648" s="235" t="s">
        <v>8650</v>
      </c>
      <c r="BV2648" s="235">
        <v>660</v>
      </c>
      <c r="BW2648" s="235">
        <v>33</v>
      </c>
      <c r="CB2648" s="134" t="s">
        <v>15492</v>
      </c>
      <c r="CE2648" s="134" t="s">
        <v>15492</v>
      </c>
      <c r="CF2648" s="134">
        <v>6</v>
      </c>
      <c r="CO2648" s="134" t="s">
        <v>15492</v>
      </c>
      <c r="CP2648" s="134">
        <v>6</v>
      </c>
    </row>
    <row r="2649" spans="1:94" x14ac:dyDescent="0.25">
      <c r="A2649" s="134" t="s">
        <v>14</v>
      </c>
      <c r="B2649" s="134" t="s">
        <v>2147</v>
      </c>
      <c r="C2649" s="134" t="s">
        <v>15496</v>
      </c>
      <c r="D2649" s="37" t="s">
        <v>15496</v>
      </c>
      <c r="E2649" s="272" t="s">
        <v>464</v>
      </c>
      <c r="F2649" s="201" t="s">
        <v>15470</v>
      </c>
      <c r="G2649" s="201" t="s">
        <v>2360</v>
      </c>
      <c r="H2649" s="226" t="s">
        <v>13760</v>
      </c>
      <c r="L2649" s="133" t="s">
        <v>1712</v>
      </c>
      <c r="M2649" s="133" t="s">
        <v>15497</v>
      </c>
      <c r="N2649" s="133" t="s">
        <v>15472</v>
      </c>
      <c r="P2649" s="134">
        <v>20021216</v>
      </c>
      <c r="Q2649" s="133" t="s">
        <v>13646</v>
      </c>
      <c r="R2649" s="134" t="s">
        <v>15153</v>
      </c>
      <c r="S2649" s="134" t="s">
        <v>15496</v>
      </c>
      <c r="X2649" s="134" t="s">
        <v>15496</v>
      </c>
      <c r="Y2649" s="216" t="s">
        <v>464</v>
      </c>
      <c r="AJ2649" s="134">
        <v>999</v>
      </c>
      <c r="AK2649" s="235">
        <v>999</v>
      </c>
      <c r="AL2649" s="133">
        <v>99</v>
      </c>
      <c r="AM2649" s="134">
        <v>99</v>
      </c>
      <c r="AN2649" s="235">
        <v>99</v>
      </c>
      <c r="AO2649" s="134" t="s">
        <v>15496</v>
      </c>
      <c r="AP2649" s="216" t="s">
        <v>464</v>
      </c>
      <c r="AQ2649" s="133" t="s">
        <v>15497</v>
      </c>
      <c r="AU2649" s="134">
        <v>999</v>
      </c>
      <c r="AV2649" s="235" t="s">
        <v>14514</v>
      </c>
      <c r="AW2649" s="235">
        <v>13</v>
      </c>
      <c r="AX2649" s="133" t="s">
        <v>2160</v>
      </c>
      <c r="AY2649" s="235">
        <v>0</v>
      </c>
      <c r="AZ2649" s="134" t="s">
        <v>464</v>
      </c>
      <c r="BA2649" s="133" t="s">
        <v>4589</v>
      </c>
      <c r="BB2649" s="235">
        <v>0</v>
      </c>
      <c r="BE2649" s="134" t="s">
        <v>14514</v>
      </c>
      <c r="BF2649" s="134">
        <v>7</v>
      </c>
      <c r="BG2649" s="134" t="s">
        <v>15496</v>
      </c>
      <c r="BH2649" s="134" t="s">
        <v>15498</v>
      </c>
      <c r="BI2649" s="134" t="s">
        <v>15498</v>
      </c>
      <c r="BJ2649" s="134"/>
      <c r="BK2649" s="134" t="s">
        <v>14514</v>
      </c>
      <c r="BP2649" s="134" t="s">
        <v>15497</v>
      </c>
      <c r="BQ2649" s="134" t="s">
        <v>15497</v>
      </c>
      <c r="BR2649" s="134" t="s">
        <v>15496</v>
      </c>
      <c r="BS2649" s="235" t="s">
        <v>15499</v>
      </c>
      <c r="BT2649" s="235">
        <v>7</v>
      </c>
      <c r="BU2649" s="235" t="s">
        <v>8650</v>
      </c>
      <c r="BV2649" s="235">
        <v>590</v>
      </c>
      <c r="BW2649" s="235">
        <v>29.5</v>
      </c>
      <c r="CB2649" s="134" t="s">
        <v>15496</v>
      </c>
      <c r="CE2649" s="134" t="s">
        <v>15496</v>
      </c>
      <c r="CF2649" s="134">
        <v>7</v>
      </c>
      <c r="CO2649" s="134" t="s">
        <v>15496</v>
      </c>
      <c r="CP2649" s="134">
        <v>7</v>
      </c>
    </row>
    <row r="2650" spans="1:94" x14ac:dyDescent="0.25">
      <c r="A2650" s="134" t="s">
        <v>14</v>
      </c>
      <c r="B2650" s="134" t="s">
        <v>2147</v>
      </c>
      <c r="C2650" s="134" t="s">
        <v>15500</v>
      </c>
      <c r="D2650" s="37" t="s">
        <v>15500</v>
      </c>
      <c r="E2650" s="272" t="s">
        <v>464</v>
      </c>
      <c r="F2650" s="201" t="s">
        <v>15470</v>
      </c>
      <c r="G2650" s="201" t="s">
        <v>2360</v>
      </c>
      <c r="H2650" s="226" t="s">
        <v>13760</v>
      </c>
      <c r="L2650" s="133" t="s">
        <v>1712</v>
      </c>
      <c r="M2650" s="133" t="s">
        <v>15501</v>
      </c>
      <c r="N2650" s="133" t="s">
        <v>15472</v>
      </c>
      <c r="P2650" s="134">
        <v>20021216</v>
      </c>
      <c r="Q2650" s="133" t="s">
        <v>13646</v>
      </c>
      <c r="S2650" s="134" t="s">
        <v>15500</v>
      </c>
      <c r="X2650" s="134" t="s">
        <v>15500</v>
      </c>
      <c r="Y2650" s="216" t="s">
        <v>464</v>
      </c>
      <c r="AJ2650" s="134">
        <v>999</v>
      </c>
      <c r="AK2650" s="235">
        <v>999</v>
      </c>
      <c r="AL2650" s="133">
        <v>99</v>
      </c>
      <c r="AM2650" s="134">
        <v>99</v>
      </c>
      <c r="AN2650" s="235">
        <v>99</v>
      </c>
      <c r="AO2650" s="134" t="s">
        <v>15500</v>
      </c>
      <c r="AP2650" s="216" t="s">
        <v>464</v>
      </c>
      <c r="AQ2650" s="133" t="s">
        <v>15501</v>
      </c>
      <c r="AU2650" s="134">
        <v>999</v>
      </c>
      <c r="AV2650" s="235" t="s">
        <v>14514</v>
      </c>
      <c r="AW2650" s="235">
        <v>13</v>
      </c>
      <c r="AX2650" s="133" t="s">
        <v>2160</v>
      </c>
      <c r="AY2650" s="235">
        <v>0</v>
      </c>
      <c r="AZ2650" s="134" t="s">
        <v>464</v>
      </c>
      <c r="BA2650" s="133" t="s">
        <v>4589</v>
      </c>
      <c r="BB2650" s="235">
        <v>0</v>
      </c>
      <c r="BE2650" s="134" t="s">
        <v>14514</v>
      </c>
      <c r="BF2650" s="134">
        <v>8</v>
      </c>
      <c r="BG2650" s="134" t="s">
        <v>15500</v>
      </c>
      <c r="BH2650" s="134" t="s">
        <v>15502</v>
      </c>
      <c r="BI2650" s="134" t="s">
        <v>15502</v>
      </c>
      <c r="BJ2650" s="134"/>
      <c r="BK2650" s="134" t="s">
        <v>14514</v>
      </c>
      <c r="BP2650" s="134" t="s">
        <v>15501</v>
      </c>
      <c r="BQ2650" s="134" t="s">
        <v>15501</v>
      </c>
      <c r="BR2650" s="134" t="s">
        <v>15500</v>
      </c>
      <c r="BS2650" s="235" t="s">
        <v>15503</v>
      </c>
      <c r="BT2650" s="235">
        <v>7</v>
      </c>
      <c r="BU2650" s="235" t="s">
        <v>8650</v>
      </c>
      <c r="BV2650" s="235">
        <v>990</v>
      </c>
      <c r="BW2650" s="235">
        <v>49.5</v>
      </c>
      <c r="CB2650" s="134" t="s">
        <v>15500</v>
      </c>
      <c r="CE2650" s="134" t="s">
        <v>15500</v>
      </c>
      <c r="CF2650" s="134">
        <v>8</v>
      </c>
      <c r="CO2650" s="134" t="s">
        <v>15500</v>
      </c>
      <c r="CP2650" s="134">
        <v>8</v>
      </c>
    </row>
    <row r="2651" spans="1:94" x14ac:dyDescent="0.25">
      <c r="A2651" s="134" t="s">
        <v>14</v>
      </c>
      <c r="B2651" s="134" t="s">
        <v>2147</v>
      </c>
      <c r="C2651" s="134" t="s">
        <v>15504</v>
      </c>
      <c r="D2651" s="37" t="s">
        <v>15504</v>
      </c>
      <c r="E2651" s="272" t="s">
        <v>464</v>
      </c>
      <c r="F2651" s="201" t="s">
        <v>15470</v>
      </c>
      <c r="G2651" s="201" t="s">
        <v>2360</v>
      </c>
      <c r="H2651" s="226" t="s">
        <v>13760</v>
      </c>
      <c r="L2651" s="133" t="s">
        <v>1712</v>
      </c>
      <c r="M2651" s="133" t="s">
        <v>15254</v>
      </c>
      <c r="N2651" s="133" t="s">
        <v>15472</v>
      </c>
      <c r="P2651" s="134">
        <v>20021216</v>
      </c>
      <c r="Q2651" s="133" t="s">
        <v>13646</v>
      </c>
      <c r="R2651" s="134" t="s">
        <v>14</v>
      </c>
      <c r="S2651" s="134" t="s">
        <v>15504</v>
      </c>
      <c r="X2651" s="134" t="s">
        <v>15504</v>
      </c>
      <c r="Y2651" s="216" t="s">
        <v>464</v>
      </c>
      <c r="AJ2651" s="134">
        <v>999</v>
      </c>
      <c r="AK2651" s="235">
        <v>999</v>
      </c>
      <c r="AL2651" s="133">
        <v>99</v>
      </c>
      <c r="AM2651" s="134">
        <v>99</v>
      </c>
      <c r="AN2651" s="235">
        <v>99</v>
      </c>
      <c r="AO2651" s="134" t="s">
        <v>15504</v>
      </c>
      <c r="AP2651" s="216" t="s">
        <v>464</v>
      </c>
      <c r="AQ2651" s="133" t="s">
        <v>15254</v>
      </c>
      <c r="AU2651" s="134">
        <v>999</v>
      </c>
      <c r="AV2651" s="235" t="s">
        <v>14514</v>
      </c>
      <c r="AW2651" s="235">
        <v>13</v>
      </c>
      <c r="AX2651" s="133" t="s">
        <v>2160</v>
      </c>
      <c r="AY2651" s="235">
        <v>0</v>
      </c>
      <c r="AZ2651" s="134" t="s">
        <v>464</v>
      </c>
      <c r="BA2651" s="133" t="s">
        <v>4589</v>
      </c>
      <c r="BB2651" s="235">
        <v>0</v>
      </c>
      <c r="BE2651" s="134" t="s">
        <v>14514</v>
      </c>
      <c r="BF2651" s="134">
        <v>9</v>
      </c>
      <c r="BG2651" s="134" t="s">
        <v>15504</v>
      </c>
      <c r="BH2651" s="134" t="s">
        <v>15505</v>
      </c>
      <c r="BI2651" s="134" t="s">
        <v>15505</v>
      </c>
      <c r="BJ2651" s="134"/>
      <c r="BK2651" s="134" t="s">
        <v>14514</v>
      </c>
      <c r="BP2651" s="134" t="s">
        <v>15254</v>
      </c>
      <c r="BQ2651" s="134" t="s">
        <v>15254</v>
      </c>
      <c r="BR2651" s="134" t="s">
        <v>15504</v>
      </c>
      <c r="BS2651" s="235" t="s">
        <v>15506</v>
      </c>
      <c r="BT2651" s="235">
        <v>7</v>
      </c>
      <c r="BU2651" s="235" t="s">
        <v>8650</v>
      </c>
      <c r="BV2651" s="235">
        <v>780</v>
      </c>
      <c r="BW2651" s="235">
        <v>39</v>
      </c>
      <c r="CB2651" s="134" t="s">
        <v>15504</v>
      </c>
      <c r="CE2651" s="134" t="s">
        <v>15504</v>
      </c>
      <c r="CF2651" s="134">
        <v>9</v>
      </c>
      <c r="CO2651" s="134" t="s">
        <v>15504</v>
      </c>
      <c r="CP2651" s="134">
        <v>9</v>
      </c>
    </row>
    <row r="2652" spans="1:94" x14ac:dyDescent="0.25">
      <c r="A2652" s="134" t="s">
        <v>14</v>
      </c>
      <c r="B2652" s="134" t="s">
        <v>2147</v>
      </c>
      <c r="C2652" s="134" t="s">
        <v>15507</v>
      </c>
      <c r="D2652" s="37" t="s">
        <v>15507</v>
      </c>
      <c r="E2652" s="272" t="s">
        <v>464</v>
      </c>
      <c r="F2652" s="201" t="s">
        <v>15470</v>
      </c>
      <c r="G2652" s="201" t="s">
        <v>2360</v>
      </c>
      <c r="H2652" s="226" t="s">
        <v>13760</v>
      </c>
      <c r="L2652" s="133" t="s">
        <v>1712</v>
      </c>
      <c r="M2652" s="133" t="s">
        <v>15508</v>
      </c>
      <c r="N2652" s="133" t="s">
        <v>15472</v>
      </c>
      <c r="P2652" s="134">
        <v>20021216</v>
      </c>
      <c r="Q2652" s="133" t="s">
        <v>13646</v>
      </c>
      <c r="R2652" s="134" t="s">
        <v>13829</v>
      </c>
      <c r="S2652" s="134" t="s">
        <v>15507</v>
      </c>
      <c r="X2652" s="134" t="s">
        <v>15507</v>
      </c>
      <c r="Y2652" s="216" t="s">
        <v>464</v>
      </c>
      <c r="AJ2652" s="134">
        <v>999</v>
      </c>
      <c r="AK2652" s="235">
        <v>999</v>
      </c>
      <c r="AL2652" s="133">
        <v>99</v>
      </c>
      <c r="AM2652" s="134">
        <v>99</v>
      </c>
      <c r="AN2652" s="235">
        <v>99</v>
      </c>
      <c r="AO2652" s="134" t="s">
        <v>15507</v>
      </c>
      <c r="AP2652" s="216" t="s">
        <v>464</v>
      </c>
      <c r="AQ2652" s="133" t="s">
        <v>15508</v>
      </c>
      <c r="AU2652" s="134">
        <v>999</v>
      </c>
      <c r="AV2652" s="235" t="s">
        <v>14514</v>
      </c>
      <c r="AW2652" s="235">
        <v>13</v>
      </c>
      <c r="AX2652" s="133" t="s">
        <v>2160</v>
      </c>
      <c r="AY2652" s="235">
        <v>0</v>
      </c>
      <c r="AZ2652" s="134" t="s">
        <v>464</v>
      </c>
      <c r="BA2652" s="133" t="s">
        <v>4589</v>
      </c>
      <c r="BB2652" s="235">
        <v>0</v>
      </c>
      <c r="BE2652" s="134" t="s">
        <v>14514</v>
      </c>
      <c r="BF2652" s="134">
        <v>10</v>
      </c>
      <c r="BG2652" s="134" t="s">
        <v>15507</v>
      </c>
      <c r="BH2652" s="134" t="s">
        <v>15509</v>
      </c>
      <c r="BI2652" s="134" t="s">
        <v>15509</v>
      </c>
      <c r="BJ2652" s="134"/>
      <c r="BK2652" s="134" t="s">
        <v>14514</v>
      </c>
      <c r="BP2652" s="134" t="s">
        <v>15508</v>
      </c>
      <c r="BQ2652" s="134" t="s">
        <v>15508</v>
      </c>
      <c r="BR2652" s="134" t="s">
        <v>15507</v>
      </c>
      <c r="BS2652" s="235" t="s">
        <v>15510</v>
      </c>
      <c r="BT2652" s="235">
        <v>7</v>
      </c>
      <c r="BU2652" s="235" t="s">
        <v>8650</v>
      </c>
      <c r="BV2652" s="235">
        <v>600</v>
      </c>
      <c r="BW2652" s="235">
        <v>30</v>
      </c>
      <c r="CB2652" s="134" t="s">
        <v>15507</v>
      </c>
      <c r="CE2652" s="134" t="s">
        <v>15507</v>
      </c>
      <c r="CF2652" s="134">
        <v>10</v>
      </c>
      <c r="CO2652" s="134" t="s">
        <v>15507</v>
      </c>
      <c r="CP2652" s="134">
        <v>10</v>
      </c>
    </row>
    <row r="2653" spans="1:94" x14ac:dyDescent="0.25">
      <c r="A2653" s="134" t="s">
        <v>14</v>
      </c>
      <c r="B2653" s="134" t="s">
        <v>2147</v>
      </c>
      <c r="C2653" s="134" t="s">
        <v>15511</v>
      </c>
      <c r="D2653" s="37" t="s">
        <v>15511</v>
      </c>
      <c r="E2653" s="272" t="s">
        <v>464</v>
      </c>
      <c r="F2653" s="201" t="s">
        <v>15470</v>
      </c>
      <c r="G2653" s="201" t="s">
        <v>2360</v>
      </c>
      <c r="H2653" s="226" t="s">
        <v>13760</v>
      </c>
      <c r="L2653" s="133" t="s">
        <v>1712</v>
      </c>
      <c r="M2653" s="133" t="s">
        <v>15512</v>
      </c>
      <c r="N2653" s="133" t="s">
        <v>15472</v>
      </c>
      <c r="P2653" s="134">
        <v>20021216</v>
      </c>
      <c r="Q2653" s="133" t="s">
        <v>13646</v>
      </c>
      <c r="R2653" s="134" t="s">
        <v>14788</v>
      </c>
      <c r="S2653" s="134" t="s">
        <v>15511</v>
      </c>
      <c r="X2653" s="134" t="s">
        <v>15511</v>
      </c>
      <c r="Y2653" s="216" t="s">
        <v>464</v>
      </c>
      <c r="AJ2653" s="134">
        <v>999</v>
      </c>
      <c r="AK2653" s="235">
        <v>999</v>
      </c>
      <c r="AL2653" s="133">
        <v>99</v>
      </c>
      <c r="AM2653" s="134">
        <v>99</v>
      </c>
      <c r="AN2653" s="235">
        <v>99</v>
      </c>
      <c r="AO2653" s="134" t="s">
        <v>15511</v>
      </c>
      <c r="AP2653" s="216" t="s">
        <v>464</v>
      </c>
      <c r="AQ2653" s="133" t="s">
        <v>15512</v>
      </c>
      <c r="AU2653" s="134">
        <v>999</v>
      </c>
      <c r="AV2653" s="235" t="s">
        <v>14514</v>
      </c>
      <c r="AW2653" s="235">
        <v>13</v>
      </c>
      <c r="AX2653" s="133" t="s">
        <v>2160</v>
      </c>
      <c r="AY2653" s="235">
        <v>0</v>
      </c>
      <c r="AZ2653" s="134" t="s">
        <v>464</v>
      </c>
      <c r="BA2653" s="133" t="s">
        <v>4589</v>
      </c>
      <c r="BB2653" s="235">
        <v>0</v>
      </c>
      <c r="BE2653" s="134" t="s">
        <v>14514</v>
      </c>
      <c r="BF2653" s="134">
        <v>11</v>
      </c>
      <c r="BG2653" s="134" t="s">
        <v>15511</v>
      </c>
      <c r="BH2653" s="134" t="s">
        <v>15513</v>
      </c>
      <c r="BI2653" s="134" t="s">
        <v>15513</v>
      </c>
      <c r="BJ2653" s="134"/>
      <c r="BK2653" s="134" t="s">
        <v>14514</v>
      </c>
      <c r="BP2653" s="134" t="s">
        <v>15512</v>
      </c>
      <c r="BQ2653" s="134" t="s">
        <v>15512</v>
      </c>
      <c r="BR2653" s="134" t="s">
        <v>15511</v>
      </c>
      <c r="BS2653" s="235" t="s">
        <v>15514</v>
      </c>
      <c r="BT2653" s="235">
        <v>7</v>
      </c>
      <c r="BU2653" s="235" t="s">
        <v>8650</v>
      </c>
      <c r="BV2653" s="235">
        <v>1010</v>
      </c>
      <c r="BW2653" s="235">
        <v>50.5</v>
      </c>
      <c r="CB2653" s="134" t="s">
        <v>15511</v>
      </c>
      <c r="CE2653" s="134" t="s">
        <v>15511</v>
      </c>
      <c r="CF2653" s="134">
        <v>11</v>
      </c>
      <c r="CO2653" s="134" t="s">
        <v>15511</v>
      </c>
      <c r="CP2653" s="134">
        <v>11</v>
      </c>
    </row>
    <row r="2654" spans="1:94" x14ac:dyDescent="0.25">
      <c r="A2654" s="134" t="s">
        <v>14</v>
      </c>
      <c r="B2654" s="134" t="s">
        <v>2147</v>
      </c>
      <c r="C2654" s="134" t="s">
        <v>15515</v>
      </c>
      <c r="D2654" s="37" t="s">
        <v>15515</v>
      </c>
      <c r="E2654" s="272" t="s">
        <v>464</v>
      </c>
      <c r="F2654" s="201" t="s">
        <v>15470</v>
      </c>
      <c r="G2654" s="201" t="s">
        <v>2360</v>
      </c>
      <c r="H2654" s="226" t="s">
        <v>13760</v>
      </c>
      <c r="L2654" s="133" t="s">
        <v>1712</v>
      </c>
      <c r="M2654" s="133" t="s">
        <v>15254</v>
      </c>
      <c r="N2654" s="133" t="s">
        <v>15472</v>
      </c>
      <c r="P2654" s="134">
        <v>20021216</v>
      </c>
      <c r="Q2654" s="133" t="s">
        <v>13646</v>
      </c>
      <c r="S2654" s="134" t="s">
        <v>15515</v>
      </c>
      <c r="X2654" s="134" t="s">
        <v>15515</v>
      </c>
      <c r="Y2654" s="216" t="s">
        <v>464</v>
      </c>
      <c r="AJ2654" s="134">
        <v>999</v>
      </c>
      <c r="AK2654" s="235">
        <v>999</v>
      </c>
      <c r="AL2654" s="133">
        <v>99</v>
      </c>
      <c r="AM2654" s="134">
        <v>99</v>
      </c>
      <c r="AN2654" s="235">
        <v>99</v>
      </c>
      <c r="AO2654" s="134" t="s">
        <v>15515</v>
      </c>
      <c r="AP2654" s="216" t="s">
        <v>464</v>
      </c>
      <c r="AQ2654" s="133" t="s">
        <v>15254</v>
      </c>
      <c r="AU2654" s="134">
        <v>999</v>
      </c>
      <c r="AV2654" s="235" t="s">
        <v>14514</v>
      </c>
      <c r="AW2654" s="235">
        <v>13</v>
      </c>
      <c r="AX2654" s="133" t="s">
        <v>2160</v>
      </c>
      <c r="AY2654" s="235">
        <v>0</v>
      </c>
      <c r="AZ2654" s="134" t="s">
        <v>464</v>
      </c>
      <c r="BA2654" s="133" t="s">
        <v>4589</v>
      </c>
      <c r="BB2654" s="235">
        <v>0</v>
      </c>
      <c r="BE2654" s="134" t="s">
        <v>14514</v>
      </c>
      <c r="BF2654" s="134">
        <v>13</v>
      </c>
      <c r="BG2654" s="134" t="s">
        <v>15515</v>
      </c>
      <c r="BH2654" s="134" t="s">
        <v>15516</v>
      </c>
      <c r="BI2654" s="134" t="s">
        <v>15516</v>
      </c>
      <c r="BJ2654" s="134"/>
      <c r="BK2654" s="134" t="s">
        <v>14514</v>
      </c>
      <c r="BP2654" s="134" t="s">
        <v>15254</v>
      </c>
      <c r="BQ2654" s="134" t="s">
        <v>15254</v>
      </c>
      <c r="BR2654" s="134" t="s">
        <v>15515</v>
      </c>
      <c r="BS2654" s="235" t="s">
        <v>15517</v>
      </c>
      <c r="BT2654" s="235">
        <v>7</v>
      </c>
      <c r="BU2654" s="235" t="s">
        <v>8650</v>
      </c>
      <c r="BV2654" s="235">
        <v>590</v>
      </c>
      <c r="BW2654" s="235">
        <v>29.5</v>
      </c>
      <c r="CB2654" s="134" t="s">
        <v>15515</v>
      </c>
      <c r="CE2654" s="134" t="s">
        <v>15515</v>
      </c>
      <c r="CF2654" s="134">
        <v>13</v>
      </c>
      <c r="CO2654" s="134" t="s">
        <v>15515</v>
      </c>
      <c r="CP2654" s="134">
        <v>13</v>
      </c>
    </row>
    <row r="2655" spans="1:94" x14ac:dyDescent="0.25">
      <c r="A2655" s="134" t="s">
        <v>14</v>
      </c>
      <c r="B2655" s="134" t="s">
        <v>2147</v>
      </c>
      <c r="C2655" s="134" t="s">
        <v>15518</v>
      </c>
      <c r="D2655" s="37" t="s">
        <v>15518</v>
      </c>
      <c r="E2655" s="272" t="s">
        <v>464</v>
      </c>
      <c r="F2655" s="201" t="s">
        <v>15470</v>
      </c>
      <c r="G2655" s="201" t="s">
        <v>2360</v>
      </c>
      <c r="H2655" s="226" t="s">
        <v>13760</v>
      </c>
      <c r="L2655" s="133" t="s">
        <v>1712</v>
      </c>
      <c r="M2655" s="133" t="s">
        <v>15254</v>
      </c>
      <c r="N2655" s="133" t="s">
        <v>15472</v>
      </c>
      <c r="P2655" s="134">
        <v>20021216</v>
      </c>
      <c r="Q2655" s="133" t="s">
        <v>13646</v>
      </c>
      <c r="R2655" s="134" t="s">
        <v>15519</v>
      </c>
      <c r="S2655" s="134" t="s">
        <v>15518</v>
      </c>
      <c r="X2655" s="134" t="s">
        <v>15518</v>
      </c>
      <c r="Y2655" s="216" t="s">
        <v>464</v>
      </c>
      <c r="AJ2655" s="134">
        <v>999</v>
      </c>
      <c r="AK2655" s="235">
        <v>999</v>
      </c>
      <c r="AL2655" s="133">
        <v>99</v>
      </c>
      <c r="AM2655" s="134">
        <v>99</v>
      </c>
      <c r="AN2655" s="235">
        <v>99</v>
      </c>
      <c r="AO2655" s="134" t="s">
        <v>15518</v>
      </c>
      <c r="AP2655" s="216" t="s">
        <v>464</v>
      </c>
      <c r="AQ2655" s="133" t="s">
        <v>15254</v>
      </c>
      <c r="AU2655" s="134">
        <v>999</v>
      </c>
      <c r="AV2655" s="235" t="s">
        <v>14514</v>
      </c>
      <c r="AW2655" s="235">
        <v>13</v>
      </c>
      <c r="AX2655" s="133" t="s">
        <v>2160</v>
      </c>
      <c r="AY2655" s="235">
        <v>0</v>
      </c>
      <c r="AZ2655" s="134" t="s">
        <v>464</v>
      </c>
      <c r="BA2655" s="133" t="s">
        <v>4589</v>
      </c>
      <c r="BB2655" s="235">
        <v>0</v>
      </c>
      <c r="BE2655" s="134" t="s">
        <v>14514</v>
      </c>
      <c r="BF2655" s="134">
        <v>14</v>
      </c>
      <c r="BG2655" s="134" t="s">
        <v>15518</v>
      </c>
      <c r="BH2655" s="134" t="s">
        <v>15520</v>
      </c>
      <c r="BI2655" s="134" t="s">
        <v>15520</v>
      </c>
      <c r="BJ2655" s="134"/>
      <c r="BK2655" s="134" t="s">
        <v>14514</v>
      </c>
      <c r="BP2655" s="134" t="s">
        <v>15254</v>
      </c>
      <c r="BQ2655" s="134" t="s">
        <v>15254</v>
      </c>
      <c r="BR2655" s="134" t="s">
        <v>15518</v>
      </c>
      <c r="BS2655" s="235" t="s">
        <v>15521</v>
      </c>
      <c r="BT2655" s="235">
        <v>7</v>
      </c>
      <c r="BU2655" s="235" t="s">
        <v>8650</v>
      </c>
      <c r="BV2655" s="235">
        <v>560</v>
      </c>
      <c r="BW2655" s="235">
        <v>28</v>
      </c>
      <c r="CB2655" s="134" t="s">
        <v>15518</v>
      </c>
      <c r="CE2655" s="134" t="s">
        <v>15518</v>
      </c>
      <c r="CF2655" s="134">
        <v>14</v>
      </c>
      <c r="CO2655" s="134" t="s">
        <v>15518</v>
      </c>
      <c r="CP2655" s="134">
        <v>14</v>
      </c>
    </row>
    <row r="2656" spans="1:94" x14ac:dyDescent="0.25">
      <c r="A2656" s="134" t="s">
        <v>14</v>
      </c>
      <c r="B2656" s="134" t="s">
        <v>2147</v>
      </c>
      <c r="C2656" s="134" t="s">
        <v>15522</v>
      </c>
      <c r="D2656" s="37" t="s">
        <v>15522</v>
      </c>
      <c r="E2656" s="272" t="s">
        <v>464</v>
      </c>
      <c r="F2656" s="201" t="s">
        <v>15470</v>
      </c>
      <c r="G2656" s="201" t="s">
        <v>2360</v>
      </c>
      <c r="H2656" s="226" t="s">
        <v>13760</v>
      </c>
      <c r="L2656" s="133" t="s">
        <v>1712</v>
      </c>
      <c r="M2656" s="133" t="s">
        <v>15523</v>
      </c>
      <c r="N2656" s="133" t="s">
        <v>15472</v>
      </c>
      <c r="P2656" s="134">
        <v>20021216</v>
      </c>
      <c r="Q2656" s="133" t="s">
        <v>13646</v>
      </c>
      <c r="R2656" s="134" t="s">
        <v>13</v>
      </c>
      <c r="S2656" s="134" t="s">
        <v>15522</v>
      </c>
      <c r="X2656" s="134" t="s">
        <v>15522</v>
      </c>
      <c r="Y2656" s="216" t="s">
        <v>464</v>
      </c>
      <c r="AJ2656" s="134">
        <v>999</v>
      </c>
      <c r="AK2656" s="235">
        <v>999</v>
      </c>
      <c r="AL2656" s="133">
        <v>99</v>
      </c>
      <c r="AM2656" s="134">
        <v>99</v>
      </c>
      <c r="AN2656" s="235">
        <v>99</v>
      </c>
      <c r="AO2656" s="134" t="s">
        <v>15522</v>
      </c>
      <c r="AP2656" s="216" t="s">
        <v>464</v>
      </c>
      <c r="AQ2656" s="133" t="s">
        <v>15523</v>
      </c>
      <c r="AU2656" s="134">
        <v>999</v>
      </c>
      <c r="AV2656" s="235" t="s">
        <v>14514</v>
      </c>
      <c r="AW2656" s="235">
        <v>13</v>
      </c>
      <c r="AX2656" s="133" t="s">
        <v>2160</v>
      </c>
      <c r="AY2656" s="235">
        <v>0</v>
      </c>
      <c r="AZ2656" s="134" t="s">
        <v>464</v>
      </c>
      <c r="BA2656" s="133" t="s">
        <v>4589</v>
      </c>
      <c r="BB2656" s="235">
        <v>0</v>
      </c>
      <c r="BE2656" s="134" t="s">
        <v>14514</v>
      </c>
      <c r="BF2656" s="134">
        <v>15</v>
      </c>
      <c r="BG2656" s="134" t="s">
        <v>15522</v>
      </c>
      <c r="BH2656" s="134" t="s">
        <v>15524</v>
      </c>
      <c r="BI2656" s="134" t="s">
        <v>15524</v>
      </c>
      <c r="BJ2656" s="134"/>
      <c r="BK2656" s="134" t="s">
        <v>14514</v>
      </c>
      <c r="BP2656" s="134" t="s">
        <v>15523</v>
      </c>
      <c r="BQ2656" s="134" t="s">
        <v>15523</v>
      </c>
      <c r="BR2656" s="134" t="s">
        <v>15522</v>
      </c>
      <c r="BS2656" s="235" t="s">
        <v>15525</v>
      </c>
      <c r="BT2656" s="235">
        <v>7</v>
      </c>
      <c r="BU2656" s="235" t="s">
        <v>8650</v>
      </c>
      <c r="BV2656" s="235">
        <v>860</v>
      </c>
      <c r="BW2656" s="235">
        <v>43</v>
      </c>
      <c r="CB2656" s="134" t="s">
        <v>15522</v>
      </c>
      <c r="CE2656" s="134" t="s">
        <v>15522</v>
      </c>
      <c r="CF2656" s="134">
        <v>15</v>
      </c>
      <c r="CO2656" s="134" t="s">
        <v>15522</v>
      </c>
      <c r="CP2656" s="134">
        <v>15</v>
      </c>
    </row>
    <row r="2657" spans="1:94" x14ac:dyDescent="0.25">
      <c r="A2657" s="134" t="s">
        <v>14</v>
      </c>
      <c r="B2657" s="134" t="s">
        <v>2147</v>
      </c>
      <c r="C2657" s="134" t="s">
        <v>15526</v>
      </c>
      <c r="D2657" s="37" t="s">
        <v>15526</v>
      </c>
      <c r="E2657" s="272" t="s">
        <v>464</v>
      </c>
      <c r="F2657" s="201" t="s">
        <v>15470</v>
      </c>
      <c r="G2657" s="201" t="s">
        <v>2360</v>
      </c>
      <c r="H2657" s="226" t="s">
        <v>13760</v>
      </c>
      <c r="L2657" s="133" t="s">
        <v>1712</v>
      </c>
      <c r="M2657" s="133" t="s">
        <v>15527</v>
      </c>
      <c r="N2657" s="133" t="s">
        <v>15472</v>
      </c>
      <c r="P2657" s="134">
        <v>20021216</v>
      </c>
      <c r="Q2657" s="133" t="s">
        <v>13646</v>
      </c>
      <c r="R2657" s="134" t="s">
        <v>13</v>
      </c>
      <c r="S2657" s="134" t="s">
        <v>15526</v>
      </c>
      <c r="X2657" s="134" t="s">
        <v>15526</v>
      </c>
      <c r="Y2657" s="216" t="s">
        <v>464</v>
      </c>
      <c r="AJ2657" s="134">
        <v>999</v>
      </c>
      <c r="AK2657" s="235">
        <v>999</v>
      </c>
      <c r="AL2657" s="133">
        <v>99</v>
      </c>
      <c r="AM2657" s="134">
        <v>99</v>
      </c>
      <c r="AN2657" s="235">
        <v>99</v>
      </c>
      <c r="AO2657" s="134" t="s">
        <v>15526</v>
      </c>
      <c r="AP2657" s="216" t="s">
        <v>464</v>
      </c>
      <c r="AQ2657" s="133" t="s">
        <v>15527</v>
      </c>
      <c r="AU2657" s="134">
        <v>999</v>
      </c>
      <c r="AV2657" s="235" t="s">
        <v>14514</v>
      </c>
      <c r="AW2657" s="235">
        <v>13</v>
      </c>
      <c r="AX2657" s="133" t="s">
        <v>2160</v>
      </c>
      <c r="AY2657" s="235">
        <v>0</v>
      </c>
      <c r="AZ2657" s="134" t="s">
        <v>464</v>
      </c>
      <c r="BA2657" s="133" t="s">
        <v>4589</v>
      </c>
      <c r="BB2657" s="235">
        <v>0</v>
      </c>
      <c r="BE2657" s="134" t="s">
        <v>14514</v>
      </c>
      <c r="BF2657" s="134">
        <v>16</v>
      </c>
      <c r="BG2657" s="134" t="s">
        <v>15526</v>
      </c>
      <c r="BH2657" s="134" t="s">
        <v>15528</v>
      </c>
      <c r="BI2657" s="134" t="s">
        <v>15528</v>
      </c>
      <c r="BJ2657" s="134"/>
      <c r="BK2657" s="134" t="s">
        <v>14514</v>
      </c>
      <c r="BP2657" s="134" t="s">
        <v>15527</v>
      </c>
      <c r="BQ2657" s="134" t="s">
        <v>15527</v>
      </c>
      <c r="BR2657" s="134" t="s">
        <v>15526</v>
      </c>
      <c r="BS2657" s="235" t="s">
        <v>15529</v>
      </c>
      <c r="BT2657" s="235">
        <v>7</v>
      </c>
      <c r="BU2657" s="235" t="s">
        <v>8650</v>
      </c>
      <c r="BV2657" s="235">
        <v>660</v>
      </c>
      <c r="BW2657" s="235">
        <v>33</v>
      </c>
      <c r="CB2657" s="134" t="s">
        <v>15526</v>
      </c>
      <c r="CE2657" s="134" t="s">
        <v>15526</v>
      </c>
      <c r="CF2657" s="134">
        <v>16</v>
      </c>
      <c r="CO2657" s="134" t="s">
        <v>15526</v>
      </c>
      <c r="CP2657" s="134">
        <v>16</v>
      </c>
    </row>
    <row r="2658" spans="1:94" x14ac:dyDescent="0.25">
      <c r="A2658" s="134" t="s">
        <v>14</v>
      </c>
      <c r="B2658" s="134" t="s">
        <v>2147</v>
      </c>
      <c r="C2658" s="134" t="s">
        <v>15530</v>
      </c>
      <c r="D2658" s="37" t="s">
        <v>15530</v>
      </c>
      <c r="E2658" s="272" t="s">
        <v>464</v>
      </c>
      <c r="F2658" s="201" t="s">
        <v>15470</v>
      </c>
      <c r="G2658" s="201" t="s">
        <v>2360</v>
      </c>
      <c r="H2658" s="226" t="s">
        <v>13760</v>
      </c>
      <c r="L2658" s="133" t="s">
        <v>1712</v>
      </c>
      <c r="M2658" s="133" t="s">
        <v>15531</v>
      </c>
      <c r="N2658" s="133" t="s">
        <v>15472</v>
      </c>
      <c r="P2658" s="134">
        <v>20021216</v>
      </c>
      <c r="Q2658" s="133" t="s">
        <v>13646</v>
      </c>
      <c r="R2658" s="134" t="s">
        <v>13971</v>
      </c>
      <c r="S2658" s="134" t="s">
        <v>15530</v>
      </c>
      <c r="X2658" s="134" t="s">
        <v>15530</v>
      </c>
      <c r="Y2658" s="216" t="s">
        <v>464</v>
      </c>
      <c r="AJ2658" s="134">
        <v>999</v>
      </c>
      <c r="AK2658" s="235">
        <v>999</v>
      </c>
      <c r="AL2658" s="133">
        <v>99</v>
      </c>
      <c r="AM2658" s="134">
        <v>99</v>
      </c>
      <c r="AN2658" s="235">
        <v>99</v>
      </c>
      <c r="AO2658" s="134" t="s">
        <v>15530</v>
      </c>
      <c r="AP2658" s="216" t="s">
        <v>464</v>
      </c>
      <c r="AQ2658" s="133" t="s">
        <v>15531</v>
      </c>
      <c r="AU2658" s="134">
        <v>999</v>
      </c>
      <c r="AV2658" s="235" t="s">
        <v>14514</v>
      </c>
      <c r="AW2658" s="235">
        <v>13</v>
      </c>
      <c r="AX2658" s="133" t="s">
        <v>2160</v>
      </c>
      <c r="AY2658" s="235">
        <v>0</v>
      </c>
      <c r="AZ2658" s="134" t="s">
        <v>464</v>
      </c>
      <c r="BA2658" s="133" t="s">
        <v>4589</v>
      </c>
      <c r="BB2658" s="235">
        <v>0</v>
      </c>
      <c r="BE2658" s="134" t="s">
        <v>14514</v>
      </c>
      <c r="BF2658" s="134">
        <v>17</v>
      </c>
      <c r="BG2658" s="134" t="s">
        <v>15530</v>
      </c>
      <c r="BH2658" s="134" t="s">
        <v>15532</v>
      </c>
      <c r="BI2658" s="134" t="s">
        <v>15532</v>
      </c>
      <c r="BJ2658" s="134"/>
      <c r="BK2658" s="134" t="s">
        <v>14514</v>
      </c>
      <c r="BP2658" s="134" t="s">
        <v>15531</v>
      </c>
      <c r="BQ2658" s="134" t="s">
        <v>15531</v>
      </c>
      <c r="BR2658" s="134" t="s">
        <v>15530</v>
      </c>
      <c r="BS2658" s="235" t="s">
        <v>15533</v>
      </c>
      <c r="BT2658" s="235">
        <v>7</v>
      </c>
      <c r="BU2658" s="235" t="s">
        <v>8650</v>
      </c>
      <c r="BV2658" s="235">
        <v>800</v>
      </c>
      <c r="BW2658" s="235">
        <v>40</v>
      </c>
      <c r="CB2658" s="134" t="s">
        <v>15530</v>
      </c>
      <c r="CE2658" s="134" t="s">
        <v>15530</v>
      </c>
      <c r="CF2658" s="134">
        <v>17</v>
      </c>
      <c r="CO2658" s="134" t="s">
        <v>15530</v>
      </c>
      <c r="CP2658" s="134">
        <v>17</v>
      </c>
    </row>
    <row r="2659" spans="1:94" x14ac:dyDescent="0.25">
      <c r="A2659" s="134" t="s">
        <v>14</v>
      </c>
      <c r="B2659" s="134" t="s">
        <v>2147</v>
      </c>
      <c r="C2659" s="134" t="s">
        <v>15534</v>
      </c>
      <c r="D2659" s="37" t="s">
        <v>15534</v>
      </c>
      <c r="E2659" s="272" t="s">
        <v>464</v>
      </c>
      <c r="F2659" s="201" t="s">
        <v>15470</v>
      </c>
      <c r="G2659" s="201" t="s">
        <v>2360</v>
      </c>
      <c r="H2659" s="226" t="s">
        <v>13760</v>
      </c>
      <c r="L2659" s="133" t="s">
        <v>1712</v>
      </c>
      <c r="M2659" s="133" t="s">
        <v>15535</v>
      </c>
      <c r="N2659" s="133" t="s">
        <v>15472</v>
      </c>
      <c r="P2659" s="134">
        <v>20021216</v>
      </c>
      <c r="Q2659" s="133" t="s">
        <v>13646</v>
      </c>
      <c r="R2659" s="134" t="s">
        <v>13</v>
      </c>
      <c r="S2659" s="134" t="s">
        <v>15534</v>
      </c>
      <c r="X2659" s="134" t="s">
        <v>15534</v>
      </c>
      <c r="Y2659" s="216" t="s">
        <v>464</v>
      </c>
      <c r="AJ2659" s="134">
        <v>999</v>
      </c>
      <c r="AK2659" s="235">
        <v>999</v>
      </c>
      <c r="AL2659" s="133">
        <v>99</v>
      </c>
      <c r="AM2659" s="134">
        <v>99</v>
      </c>
      <c r="AN2659" s="235">
        <v>99</v>
      </c>
      <c r="AO2659" s="134" t="s">
        <v>15534</v>
      </c>
      <c r="AP2659" s="216" t="s">
        <v>464</v>
      </c>
      <c r="AQ2659" s="133" t="s">
        <v>15535</v>
      </c>
      <c r="AU2659" s="134">
        <v>999</v>
      </c>
      <c r="AV2659" s="235" t="s">
        <v>14514</v>
      </c>
      <c r="AW2659" s="235">
        <v>13</v>
      </c>
      <c r="AX2659" s="133" t="s">
        <v>2160</v>
      </c>
      <c r="AY2659" s="235">
        <v>0</v>
      </c>
      <c r="AZ2659" s="134" t="s">
        <v>464</v>
      </c>
      <c r="BA2659" s="133" t="s">
        <v>4589</v>
      </c>
      <c r="BB2659" s="235">
        <v>0</v>
      </c>
      <c r="BE2659" s="134" t="s">
        <v>14514</v>
      </c>
      <c r="BF2659" s="134">
        <v>18</v>
      </c>
      <c r="BG2659" s="134" t="s">
        <v>15534</v>
      </c>
      <c r="BH2659" s="134" t="s">
        <v>15536</v>
      </c>
      <c r="BI2659" s="134" t="s">
        <v>15536</v>
      </c>
      <c r="BJ2659" s="134"/>
      <c r="BK2659" s="134" t="s">
        <v>14514</v>
      </c>
      <c r="BP2659" s="134" t="s">
        <v>15535</v>
      </c>
      <c r="BQ2659" s="134" t="s">
        <v>15535</v>
      </c>
      <c r="BR2659" s="134" t="s">
        <v>15534</v>
      </c>
      <c r="BS2659" s="235" t="s">
        <v>15537</v>
      </c>
      <c r="BT2659" s="235">
        <v>7</v>
      </c>
      <c r="BU2659" s="235" t="s">
        <v>8650</v>
      </c>
      <c r="BV2659" s="235">
        <v>540</v>
      </c>
      <c r="BW2659" s="235">
        <v>27</v>
      </c>
      <c r="CB2659" s="134" t="s">
        <v>15534</v>
      </c>
      <c r="CE2659" s="134" t="s">
        <v>15534</v>
      </c>
      <c r="CF2659" s="134">
        <v>18</v>
      </c>
      <c r="CO2659" s="134" t="s">
        <v>15534</v>
      </c>
      <c r="CP2659" s="134">
        <v>18</v>
      </c>
    </row>
    <row r="2660" spans="1:94" x14ac:dyDescent="0.25">
      <c r="A2660" s="134" t="s">
        <v>14</v>
      </c>
      <c r="B2660" s="134" t="s">
        <v>2147</v>
      </c>
      <c r="C2660" s="134" t="s">
        <v>15538</v>
      </c>
      <c r="D2660" s="30" t="s">
        <v>15538</v>
      </c>
      <c r="E2660" s="172" t="s">
        <v>1782</v>
      </c>
      <c r="F2660" s="201" t="s">
        <v>13173</v>
      </c>
      <c r="G2660" s="201" t="s">
        <v>14955</v>
      </c>
      <c r="H2660" s="226" t="s">
        <v>15539</v>
      </c>
      <c r="L2660" s="133" t="s">
        <v>484</v>
      </c>
      <c r="M2660" s="133" t="s">
        <v>15540</v>
      </c>
      <c r="N2660" s="133" t="s">
        <v>15541</v>
      </c>
      <c r="P2660" s="134">
        <v>20060905</v>
      </c>
      <c r="Q2660" s="133" t="s">
        <v>15542</v>
      </c>
      <c r="R2660" s="134" t="s">
        <v>14</v>
      </c>
      <c r="S2660" s="134" t="s">
        <v>15538</v>
      </c>
      <c r="X2660" s="134" t="s">
        <v>15538</v>
      </c>
      <c r="Y2660" s="216" t="s">
        <v>1782</v>
      </c>
      <c r="AJ2660" s="134">
        <v>999</v>
      </c>
      <c r="AK2660" s="235">
        <v>999</v>
      </c>
      <c r="AL2660" s="133">
        <v>99</v>
      </c>
      <c r="AM2660" s="134">
        <v>99</v>
      </c>
      <c r="AN2660" s="235">
        <v>99</v>
      </c>
      <c r="AO2660" s="134" t="s">
        <v>15538</v>
      </c>
      <c r="AP2660" s="216" t="s">
        <v>1782</v>
      </c>
      <c r="AQ2660" s="133" t="s">
        <v>15540</v>
      </c>
      <c r="AU2660" s="134">
        <v>999</v>
      </c>
      <c r="AV2660" s="235" t="s">
        <v>15543</v>
      </c>
      <c r="AW2660" s="235">
        <v>13</v>
      </c>
      <c r="AX2660" s="133" t="s">
        <v>2160</v>
      </c>
      <c r="AY2660" s="235">
        <v>1</v>
      </c>
      <c r="AZ2660" s="134" t="s">
        <v>1782</v>
      </c>
      <c r="BA2660" s="133" t="s">
        <v>2161</v>
      </c>
      <c r="BB2660" s="235">
        <v>0</v>
      </c>
      <c r="BE2660" s="134" t="s">
        <v>15543</v>
      </c>
      <c r="BF2660" s="134" t="s">
        <v>15544</v>
      </c>
      <c r="BG2660" s="134" t="s">
        <v>15538</v>
      </c>
      <c r="BH2660" s="134" t="s">
        <v>15545</v>
      </c>
      <c r="BI2660" s="134" t="s">
        <v>15545</v>
      </c>
      <c r="BJ2660" s="134"/>
      <c r="BK2660" s="134" t="s">
        <v>15543</v>
      </c>
      <c r="BL2660" s="134" t="s">
        <v>3487</v>
      </c>
      <c r="BP2660" s="134" t="s">
        <v>15540</v>
      </c>
      <c r="BQ2660" s="134" t="s">
        <v>15540</v>
      </c>
      <c r="BR2660" s="134" t="s">
        <v>15538</v>
      </c>
      <c r="BS2660" s="235" t="s">
        <v>15546</v>
      </c>
      <c r="BT2660" s="235">
        <v>10</v>
      </c>
      <c r="BU2660" s="235" t="s">
        <v>8357</v>
      </c>
      <c r="BW2660" s="235">
        <v>200</v>
      </c>
      <c r="CB2660" s="134" t="s">
        <v>15538</v>
      </c>
      <c r="CE2660" s="134" t="s">
        <v>15538</v>
      </c>
      <c r="CF2660" s="134" t="s">
        <v>15544</v>
      </c>
      <c r="CO2660" s="134" t="s">
        <v>15538</v>
      </c>
      <c r="CP2660" s="134" t="s">
        <v>15544</v>
      </c>
    </row>
    <row r="2661" spans="1:94" x14ac:dyDescent="0.25">
      <c r="A2661" s="134" t="s">
        <v>14</v>
      </c>
      <c r="B2661" s="134" t="s">
        <v>2147</v>
      </c>
      <c r="C2661" s="134" t="s">
        <v>15547</v>
      </c>
      <c r="D2661" s="36" t="s">
        <v>15547</v>
      </c>
      <c r="E2661" s="164" t="s">
        <v>1364</v>
      </c>
      <c r="F2661" s="201" t="s">
        <v>14483</v>
      </c>
      <c r="G2661" s="201" t="s">
        <v>14484</v>
      </c>
      <c r="H2661" s="226" t="s">
        <v>2152</v>
      </c>
      <c r="L2661" s="133" t="s">
        <v>14485</v>
      </c>
      <c r="M2661" s="133" t="s">
        <v>15548</v>
      </c>
      <c r="N2661" s="133" t="s">
        <v>14487</v>
      </c>
      <c r="P2661" s="134">
        <v>20060905</v>
      </c>
      <c r="Q2661" s="133" t="s">
        <v>15542</v>
      </c>
      <c r="R2661" s="134" t="s">
        <v>14</v>
      </c>
      <c r="S2661" s="134" t="s">
        <v>15547</v>
      </c>
      <c r="X2661" s="134" t="s">
        <v>15547</v>
      </c>
      <c r="Y2661" s="216" t="s">
        <v>1364</v>
      </c>
      <c r="AJ2661" s="134">
        <v>999</v>
      </c>
      <c r="AK2661" s="235">
        <v>999</v>
      </c>
      <c r="AL2661" s="133">
        <v>99</v>
      </c>
      <c r="AM2661" s="134">
        <v>99</v>
      </c>
      <c r="AN2661" s="235">
        <v>99</v>
      </c>
      <c r="AO2661" s="134" t="s">
        <v>15547</v>
      </c>
      <c r="AP2661" s="216" t="s">
        <v>1364</v>
      </c>
      <c r="AQ2661" s="133" t="s">
        <v>15548</v>
      </c>
      <c r="AU2661" s="134">
        <v>999</v>
      </c>
      <c r="AV2661" s="235" t="s">
        <v>15543</v>
      </c>
      <c r="AW2661" s="235">
        <v>13</v>
      </c>
      <c r="AX2661" s="133" t="s">
        <v>2160</v>
      </c>
      <c r="AY2661" s="235">
        <v>1</v>
      </c>
      <c r="AZ2661" s="134" t="s">
        <v>1364</v>
      </c>
      <c r="BA2661" s="133" t="s">
        <v>2161</v>
      </c>
      <c r="BB2661" s="235">
        <v>0</v>
      </c>
      <c r="BE2661" s="134" t="s">
        <v>15543</v>
      </c>
      <c r="BF2661" s="134" t="s">
        <v>15544</v>
      </c>
      <c r="BG2661" s="134" t="s">
        <v>15547</v>
      </c>
      <c r="BH2661" s="134" t="s">
        <v>15549</v>
      </c>
      <c r="BI2661" s="134" t="s">
        <v>15549</v>
      </c>
      <c r="BJ2661" s="134"/>
      <c r="BK2661" s="134" t="s">
        <v>15543</v>
      </c>
      <c r="BL2661" s="134" t="s">
        <v>3487</v>
      </c>
      <c r="BP2661" s="134" t="s">
        <v>15548</v>
      </c>
      <c r="BQ2661" s="134" t="s">
        <v>15548</v>
      </c>
      <c r="BR2661" s="134" t="s">
        <v>15547</v>
      </c>
      <c r="BS2661" s="235" t="s">
        <v>15550</v>
      </c>
      <c r="BT2661" s="235">
        <v>10</v>
      </c>
      <c r="BU2661" s="235" t="s">
        <v>8357</v>
      </c>
      <c r="BW2661" s="235">
        <v>460</v>
      </c>
      <c r="CB2661" s="134" t="s">
        <v>15547</v>
      </c>
      <c r="CE2661" s="134" t="s">
        <v>15547</v>
      </c>
      <c r="CF2661" s="134" t="s">
        <v>15544</v>
      </c>
      <c r="CO2661" s="134" t="s">
        <v>15547</v>
      </c>
      <c r="CP2661" s="134" t="s">
        <v>15544</v>
      </c>
    </row>
    <row r="2662" spans="1:94" x14ac:dyDescent="0.25">
      <c r="A2662" s="134" t="s">
        <v>14</v>
      </c>
      <c r="B2662" s="134" t="s">
        <v>2147</v>
      </c>
      <c r="C2662" s="134" t="s">
        <v>15551</v>
      </c>
      <c r="D2662" s="36" t="s">
        <v>15551</v>
      </c>
      <c r="E2662" s="164" t="s">
        <v>1364</v>
      </c>
      <c r="F2662" s="201" t="s">
        <v>14483</v>
      </c>
      <c r="G2662" s="201" t="s">
        <v>14484</v>
      </c>
      <c r="H2662" s="226" t="s">
        <v>2152</v>
      </c>
      <c r="L2662" s="133" t="s">
        <v>14485</v>
      </c>
      <c r="M2662" s="133" t="s">
        <v>15552</v>
      </c>
      <c r="N2662" s="133" t="s">
        <v>14487</v>
      </c>
      <c r="P2662" s="134">
        <v>20060905</v>
      </c>
      <c r="Q2662" s="133" t="s">
        <v>15542</v>
      </c>
      <c r="R2662" s="134" t="s">
        <v>14</v>
      </c>
      <c r="S2662" s="134" t="s">
        <v>15551</v>
      </c>
      <c r="X2662" s="134" t="s">
        <v>15551</v>
      </c>
      <c r="Y2662" s="216" t="s">
        <v>1364</v>
      </c>
      <c r="AJ2662" s="134">
        <v>999</v>
      </c>
      <c r="AK2662" s="235">
        <v>999</v>
      </c>
      <c r="AL2662" s="133">
        <v>99</v>
      </c>
      <c r="AM2662" s="134">
        <v>99</v>
      </c>
      <c r="AN2662" s="235">
        <v>99</v>
      </c>
      <c r="AO2662" s="134" t="s">
        <v>15551</v>
      </c>
      <c r="AP2662" s="216" t="s">
        <v>1364</v>
      </c>
      <c r="AQ2662" s="133" t="s">
        <v>15552</v>
      </c>
      <c r="AU2662" s="134">
        <v>999</v>
      </c>
      <c r="AV2662" s="235" t="s">
        <v>15543</v>
      </c>
      <c r="AW2662" s="235">
        <v>13</v>
      </c>
      <c r="AX2662" s="133" t="s">
        <v>2160</v>
      </c>
      <c r="AY2662" s="235">
        <v>1</v>
      </c>
      <c r="AZ2662" s="134" t="s">
        <v>1364</v>
      </c>
      <c r="BA2662" s="133" t="s">
        <v>2161</v>
      </c>
      <c r="BB2662" s="235">
        <v>0</v>
      </c>
      <c r="BE2662" s="134" t="s">
        <v>15543</v>
      </c>
      <c r="BF2662" s="134" t="s">
        <v>15544</v>
      </c>
      <c r="BG2662" s="134" t="s">
        <v>15551</v>
      </c>
      <c r="BH2662" s="134" t="s">
        <v>15553</v>
      </c>
      <c r="BI2662" s="134" t="s">
        <v>15553</v>
      </c>
      <c r="BJ2662" s="134"/>
      <c r="BK2662" s="134" t="s">
        <v>15543</v>
      </c>
      <c r="BL2662" s="134" t="s">
        <v>3487</v>
      </c>
      <c r="BP2662" s="134" t="s">
        <v>15552</v>
      </c>
      <c r="BQ2662" s="134" t="s">
        <v>15552</v>
      </c>
      <c r="BR2662" s="134" t="s">
        <v>15551</v>
      </c>
      <c r="BS2662" s="235" t="s">
        <v>15554</v>
      </c>
      <c r="BT2662" s="235">
        <v>10</v>
      </c>
      <c r="BU2662" s="235" t="s">
        <v>8357</v>
      </c>
      <c r="BW2662" s="235">
        <v>120</v>
      </c>
      <c r="CB2662" s="134" t="s">
        <v>15551</v>
      </c>
      <c r="CE2662" s="134" t="s">
        <v>15551</v>
      </c>
      <c r="CF2662" s="134" t="s">
        <v>15544</v>
      </c>
      <c r="CO2662" s="134" t="s">
        <v>15551</v>
      </c>
      <c r="CP2662" s="134" t="s">
        <v>15544</v>
      </c>
    </row>
    <row r="2663" spans="1:94" x14ac:dyDescent="0.25">
      <c r="A2663" s="134" t="s">
        <v>14</v>
      </c>
      <c r="B2663" s="134" t="s">
        <v>2147</v>
      </c>
      <c r="C2663" s="134" t="s">
        <v>15555</v>
      </c>
      <c r="D2663" s="36" t="s">
        <v>15555</v>
      </c>
      <c r="E2663" s="164" t="s">
        <v>1364</v>
      </c>
      <c r="F2663" s="201" t="s">
        <v>14483</v>
      </c>
      <c r="G2663" s="201" t="s">
        <v>14484</v>
      </c>
      <c r="H2663" s="226" t="s">
        <v>2152</v>
      </c>
      <c r="L2663" s="133" t="s">
        <v>14485</v>
      </c>
      <c r="M2663" s="133" t="s">
        <v>15556</v>
      </c>
      <c r="N2663" s="133" t="s">
        <v>14487</v>
      </c>
      <c r="P2663" s="134">
        <v>20060905</v>
      </c>
      <c r="Q2663" s="133" t="s">
        <v>15542</v>
      </c>
      <c r="R2663" s="134" t="s">
        <v>14</v>
      </c>
      <c r="S2663" s="134" t="s">
        <v>15555</v>
      </c>
      <c r="X2663" s="134" t="s">
        <v>15555</v>
      </c>
      <c r="Y2663" s="216" t="s">
        <v>1364</v>
      </c>
      <c r="AJ2663" s="134">
        <v>999</v>
      </c>
      <c r="AK2663" s="235">
        <v>999</v>
      </c>
      <c r="AL2663" s="133">
        <v>99</v>
      </c>
      <c r="AM2663" s="134">
        <v>99</v>
      </c>
      <c r="AN2663" s="235">
        <v>99</v>
      </c>
      <c r="AO2663" s="134" t="s">
        <v>15555</v>
      </c>
      <c r="AP2663" s="216" t="s">
        <v>1364</v>
      </c>
      <c r="AQ2663" s="133" t="s">
        <v>15556</v>
      </c>
      <c r="AU2663" s="134">
        <v>999</v>
      </c>
      <c r="AV2663" s="235" t="s">
        <v>15543</v>
      </c>
      <c r="AW2663" s="235">
        <v>13</v>
      </c>
      <c r="AX2663" s="133" t="s">
        <v>2160</v>
      </c>
      <c r="AY2663" s="235">
        <v>1</v>
      </c>
      <c r="AZ2663" s="134" t="s">
        <v>1364</v>
      </c>
      <c r="BA2663" s="133" t="s">
        <v>2161</v>
      </c>
      <c r="BB2663" s="235">
        <v>0</v>
      </c>
      <c r="BE2663" s="134" t="s">
        <v>15543</v>
      </c>
      <c r="BF2663" s="134" t="s">
        <v>15544</v>
      </c>
      <c r="BG2663" s="134" t="s">
        <v>15555</v>
      </c>
      <c r="BH2663" s="134" t="s">
        <v>15557</v>
      </c>
      <c r="BI2663" s="134" t="s">
        <v>15557</v>
      </c>
      <c r="BJ2663" s="134"/>
      <c r="BK2663" s="134" t="s">
        <v>15543</v>
      </c>
      <c r="BL2663" s="134" t="s">
        <v>3487</v>
      </c>
      <c r="BP2663" s="134" t="s">
        <v>15556</v>
      </c>
      <c r="BQ2663" s="134" t="s">
        <v>15556</v>
      </c>
      <c r="BR2663" s="134" t="s">
        <v>15555</v>
      </c>
      <c r="BS2663" s="235" t="s">
        <v>15558</v>
      </c>
      <c r="BT2663" s="235">
        <v>10</v>
      </c>
      <c r="BU2663" s="235" t="s">
        <v>8357</v>
      </c>
      <c r="BW2663" s="235">
        <v>550</v>
      </c>
      <c r="CB2663" s="134" t="s">
        <v>15555</v>
      </c>
      <c r="CE2663" s="134" t="s">
        <v>15555</v>
      </c>
      <c r="CF2663" s="134" t="s">
        <v>15544</v>
      </c>
      <c r="CO2663" s="134" t="s">
        <v>15555</v>
      </c>
      <c r="CP2663" s="134" t="s">
        <v>15544</v>
      </c>
    </row>
    <row r="2664" spans="1:94" x14ac:dyDescent="0.25">
      <c r="A2664" s="134" t="s">
        <v>14</v>
      </c>
      <c r="B2664" s="134" t="s">
        <v>2147</v>
      </c>
      <c r="C2664" s="134" t="s">
        <v>15559</v>
      </c>
      <c r="D2664" s="36" t="s">
        <v>15559</v>
      </c>
      <c r="E2664" s="164" t="s">
        <v>1364</v>
      </c>
      <c r="F2664" s="201" t="s">
        <v>14483</v>
      </c>
      <c r="G2664" s="201" t="s">
        <v>14484</v>
      </c>
      <c r="H2664" s="226" t="s">
        <v>2152</v>
      </c>
      <c r="L2664" s="133" t="s">
        <v>14485</v>
      </c>
      <c r="M2664" s="133" t="s">
        <v>15560</v>
      </c>
      <c r="N2664" s="133" t="s">
        <v>14487</v>
      </c>
      <c r="P2664" s="134">
        <v>20060905</v>
      </c>
      <c r="Q2664" s="133" t="s">
        <v>15542</v>
      </c>
      <c r="R2664" s="134" t="s">
        <v>14</v>
      </c>
      <c r="S2664" s="134" t="s">
        <v>15559</v>
      </c>
      <c r="X2664" s="134" t="s">
        <v>15559</v>
      </c>
      <c r="Y2664" s="216" t="s">
        <v>1364</v>
      </c>
      <c r="AJ2664" s="134">
        <v>999</v>
      </c>
      <c r="AK2664" s="235">
        <v>999</v>
      </c>
      <c r="AL2664" s="133">
        <v>99</v>
      </c>
      <c r="AM2664" s="134">
        <v>99</v>
      </c>
      <c r="AN2664" s="235">
        <v>99</v>
      </c>
      <c r="AO2664" s="134" t="s">
        <v>15559</v>
      </c>
      <c r="AP2664" s="216" t="s">
        <v>1364</v>
      </c>
      <c r="AQ2664" s="133" t="s">
        <v>15560</v>
      </c>
      <c r="AU2664" s="134">
        <v>999</v>
      </c>
      <c r="AV2664" s="235" t="s">
        <v>15543</v>
      </c>
      <c r="AW2664" s="235">
        <v>13</v>
      </c>
      <c r="AX2664" s="133" t="s">
        <v>2160</v>
      </c>
      <c r="AY2664" s="235">
        <v>1</v>
      </c>
      <c r="AZ2664" s="134" t="s">
        <v>1364</v>
      </c>
      <c r="BA2664" s="133" t="s">
        <v>2161</v>
      </c>
      <c r="BB2664" s="235">
        <v>0</v>
      </c>
      <c r="BE2664" s="134" t="s">
        <v>15543</v>
      </c>
      <c r="BF2664" s="134" t="s">
        <v>15544</v>
      </c>
      <c r="BG2664" s="134" t="s">
        <v>15559</v>
      </c>
      <c r="BH2664" s="134" t="s">
        <v>15561</v>
      </c>
      <c r="BI2664" s="134" t="s">
        <v>15561</v>
      </c>
      <c r="BJ2664" s="134"/>
      <c r="BK2664" s="134" t="s">
        <v>15543</v>
      </c>
      <c r="BL2664" s="134" t="s">
        <v>3487</v>
      </c>
      <c r="BP2664" s="134" t="s">
        <v>15560</v>
      </c>
      <c r="BQ2664" s="134" t="s">
        <v>15560</v>
      </c>
      <c r="BR2664" s="134" t="s">
        <v>15559</v>
      </c>
      <c r="BS2664" s="235" t="s">
        <v>15562</v>
      </c>
      <c r="BT2664" s="235">
        <v>10</v>
      </c>
      <c r="BU2664" s="235" t="s">
        <v>8357</v>
      </c>
      <c r="BW2664" s="235">
        <v>550</v>
      </c>
      <c r="CB2664" s="134" t="s">
        <v>15559</v>
      </c>
      <c r="CE2664" s="134" t="s">
        <v>15559</v>
      </c>
      <c r="CF2664" s="134" t="s">
        <v>15544</v>
      </c>
      <c r="CO2664" s="134" t="s">
        <v>15559</v>
      </c>
      <c r="CP2664" s="134" t="s">
        <v>15544</v>
      </c>
    </row>
    <row r="2665" spans="1:94" x14ac:dyDescent="0.25">
      <c r="A2665" s="134" t="s">
        <v>14</v>
      </c>
      <c r="B2665" s="134" t="s">
        <v>2147</v>
      </c>
      <c r="C2665" s="134" t="s">
        <v>15563</v>
      </c>
      <c r="D2665" s="36" t="s">
        <v>15563</v>
      </c>
      <c r="E2665" s="164" t="s">
        <v>1364</v>
      </c>
      <c r="F2665" s="201" t="s">
        <v>14483</v>
      </c>
      <c r="G2665" s="201" t="s">
        <v>14484</v>
      </c>
      <c r="H2665" s="226" t="s">
        <v>2152</v>
      </c>
      <c r="L2665" s="133" t="s">
        <v>14485</v>
      </c>
      <c r="M2665" s="133" t="s">
        <v>15564</v>
      </c>
      <c r="N2665" s="133" t="s">
        <v>14487</v>
      </c>
      <c r="P2665" s="134">
        <v>20060905</v>
      </c>
      <c r="Q2665" s="133" t="s">
        <v>15542</v>
      </c>
      <c r="R2665" s="134" t="s">
        <v>14</v>
      </c>
      <c r="S2665" s="134" t="s">
        <v>15563</v>
      </c>
      <c r="X2665" s="134" t="s">
        <v>15563</v>
      </c>
      <c r="Y2665" s="216" t="s">
        <v>1364</v>
      </c>
      <c r="AJ2665" s="134">
        <v>999</v>
      </c>
      <c r="AK2665" s="235">
        <v>999</v>
      </c>
      <c r="AL2665" s="133">
        <v>99</v>
      </c>
      <c r="AM2665" s="134">
        <v>99</v>
      </c>
      <c r="AN2665" s="235">
        <v>99</v>
      </c>
      <c r="AO2665" s="134" t="s">
        <v>15563</v>
      </c>
      <c r="AP2665" s="216" t="s">
        <v>1364</v>
      </c>
      <c r="AQ2665" s="133" t="s">
        <v>15564</v>
      </c>
      <c r="AU2665" s="134">
        <v>999</v>
      </c>
      <c r="AV2665" s="235" t="s">
        <v>15543</v>
      </c>
      <c r="AW2665" s="235">
        <v>13</v>
      </c>
      <c r="AX2665" s="133" t="s">
        <v>2160</v>
      </c>
      <c r="AY2665" s="235">
        <v>1</v>
      </c>
      <c r="AZ2665" s="134" t="s">
        <v>1364</v>
      </c>
      <c r="BA2665" s="133" t="s">
        <v>2161</v>
      </c>
      <c r="BB2665" s="235">
        <v>0</v>
      </c>
      <c r="BE2665" s="134" t="s">
        <v>15543</v>
      </c>
      <c r="BF2665" s="134" t="s">
        <v>15544</v>
      </c>
      <c r="BG2665" s="134" t="s">
        <v>15563</v>
      </c>
      <c r="BH2665" s="134" t="s">
        <v>15565</v>
      </c>
      <c r="BI2665" s="134" t="s">
        <v>15565</v>
      </c>
      <c r="BJ2665" s="134"/>
      <c r="BK2665" s="134" t="s">
        <v>15543</v>
      </c>
      <c r="BL2665" s="134" t="s">
        <v>3487</v>
      </c>
      <c r="BP2665" s="134" t="s">
        <v>15564</v>
      </c>
      <c r="BQ2665" s="134" t="s">
        <v>15564</v>
      </c>
      <c r="BR2665" s="134" t="s">
        <v>15563</v>
      </c>
      <c r="BS2665" s="235" t="s">
        <v>15566</v>
      </c>
      <c r="BT2665" s="235">
        <v>10</v>
      </c>
      <c r="BU2665" s="235" t="s">
        <v>8357</v>
      </c>
      <c r="BW2665" s="235">
        <v>100</v>
      </c>
      <c r="CB2665" s="134" t="s">
        <v>15563</v>
      </c>
      <c r="CE2665" s="134" t="s">
        <v>15563</v>
      </c>
      <c r="CF2665" s="134" t="s">
        <v>15544</v>
      </c>
      <c r="CO2665" s="134" t="s">
        <v>15563</v>
      </c>
      <c r="CP2665" s="134" t="s">
        <v>15544</v>
      </c>
    </row>
    <row r="2666" spans="1:94" x14ac:dyDescent="0.25">
      <c r="A2666" s="134" t="s">
        <v>14</v>
      </c>
      <c r="B2666" s="134" t="s">
        <v>2147</v>
      </c>
      <c r="C2666" s="134" t="s">
        <v>15567</v>
      </c>
      <c r="D2666" s="24" t="s">
        <v>15567</v>
      </c>
      <c r="E2666" s="182" t="s">
        <v>749</v>
      </c>
      <c r="F2666" s="182" t="s">
        <v>14217</v>
      </c>
      <c r="G2666" s="182" t="s">
        <v>14218</v>
      </c>
      <c r="H2666" s="226" t="s">
        <v>14219</v>
      </c>
      <c r="L2666" s="133" t="s">
        <v>14220</v>
      </c>
      <c r="M2666" s="133" t="s">
        <v>14213</v>
      </c>
      <c r="N2666" s="133" t="s">
        <v>14221</v>
      </c>
      <c r="P2666" s="134">
        <v>20021213</v>
      </c>
      <c r="Q2666" s="133" t="s">
        <v>13646</v>
      </c>
      <c r="R2666" s="134" t="s">
        <v>14</v>
      </c>
      <c r="S2666" s="134" t="s">
        <v>15567</v>
      </c>
      <c r="X2666" s="134" t="s">
        <v>15567</v>
      </c>
      <c r="Y2666" s="24" t="s">
        <v>749</v>
      </c>
      <c r="AJ2666" s="134">
        <v>999</v>
      </c>
      <c r="AK2666" s="235">
        <v>999</v>
      </c>
      <c r="AL2666" s="133">
        <v>99</v>
      </c>
      <c r="AM2666" s="134">
        <v>99</v>
      </c>
      <c r="AN2666" s="235">
        <v>99</v>
      </c>
      <c r="AO2666" s="134" t="s">
        <v>15567</v>
      </c>
      <c r="AP2666" s="24" t="s">
        <v>749</v>
      </c>
      <c r="AQ2666" s="133" t="s">
        <v>14213</v>
      </c>
      <c r="AU2666" s="134">
        <v>999</v>
      </c>
      <c r="AV2666" s="235" t="s">
        <v>13882</v>
      </c>
      <c r="AW2666" s="235">
        <v>13</v>
      </c>
      <c r="AX2666" s="133" t="s">
        <v>2160</v>
      </c>
      <c r="AY2666" s="235">
        <v>1</v>
      </c>
      <c r="AZ2666" s="134" t="s">
        <v>749</v>
      </c>
      <c r="BA2666" s="133" t="s">
        <v>2161</v>
      </c>
      <c r="BB2666" s="235">
        <v>0</v>
      </c>
      <c r="BE2666" s="134" t="s">
        <v>13882</v>
      </c>
      <c r="BF2666" s="134">
        <v>31</v>
      </c>
      <c r="BG2666" s="134" t="s">
        <v>15567</v>
      </c>
      <c r="BH2666" s="134" t="s">
        <v>14222</v>
      </c>
      <c r="BI2666" s="134" t="s">
        <v>14222</v>
      </c>
      <c r="BJ2666" s="134"/>
      <c r="BK2666" s="134" t="s">
        <v>13882</v>
      </c>
      <c r="BP2666" s="134" t="s">
        <v>14213</v>
      </c>
      <c r="BQ2666" s="134" t="s">
        <v>14213</v>
      </c>
      <c r="BR2666" s="134" t="s">
        <v>15567</v>
      </c>
      <c r="BS2666" s="235" t="s">
        <v>14223</v>
      </c>
      <c r="BT2666" s="235">
        <v>1</v>
      </c>
      <c r="BU2666" s="235" t="s">
        <v>14148</v>
      </c>
      <c r="BV2666" s="235">
        <v>3156</v>
      </c>
      <c r="BW2666" s="235">
        <v>284</v>
      </c>
      <c r="CB2666" s="134" t="s">
        <v>15567</v>
      </c>
      <c r="CE2666" s="134" t="s">
        <v>15567</v>
      </c>
      <c r="CF2666" s="134">
        <v>31</v>
      </c>
      <c r="CO2666" s="134" t="s">
        <v>15567</v>
      </c>
      <c r="CP2666" s="134">
        <v>31</v>
      </c>
    </row>
    <row r="2667" spans="1:94" x14ac:dyDescent="0.25">
      <c r="A2667" s="134" t="s">
        <v>14</v>
      </c>
      <c r="B2667" s="134" t="s">
        <v>2147</v>
      </c>
      <c r="C2667" s="134" t="s">
        <v>15568</v>
      </c>
      <c r="D2667" s="24" t="s">
        <v>15568</v>
      </c>
      <c r="E2667" s="182" t="s">
        <v>749</v>
      </c>
      <c r="F2667" s="182" t="s">
        <v>14217</v>
      </c>
      <c r="G2667" s="182" t="s">
        <v>14218</v>
      </c>
      <c r="H2667" s="226" t="s">
        <v>14219</v>
      </c>
      <c r="L2667" s="133" t="s">
        <v>14220</v>
      </c>
      <c r="M2667" s="133" t="s">
        <v>14225</v>
      </c>
      <c r="N2667" s="133" t="s">
        <v>14221</v>
      </c>
      <c r="P2667" s="134">
        <v>20021213</v>
      </c>
      <c r="Q2667" s="133" t="s">
        <v>13646</v>
      </c>
      <c r="R2667" s="134" t="s">
        <v>14</v>
      </c>
      <c r="S2667" s="134" t="s">
        <v>15568</v>
      </c>
      <c r="X2667" s="134" t="s">
        <v>15568</v>
      </c>
      <c r="Y2667" s="24" t="s">
        <v>749</v>
      </c>
      <c r="AJ2667" s="134">
        <v>999</v>
      </c>
      <c r="AK2667" s="235">
        <v>999</v>
      </c>
      <c r="AL2667" s="133">
        <v>99</v>
      </c>
      <c r="AM2667" s="134">
        <v>99</v>
      </c>
      <c r="AN2667" s="235">
        <v>99</v>
      </c>
      <c r="AO2667" s="134" t="s">
        <v>15568</v>
      </c>
      <c r="AP2667" s="24" t="s">
        <v>749</v>
      </c>
      <c r="AQ2667" s="133" t="s">
        <v>14225</v>
      </c>
      <c r="AU2667" s="134">
        <v>999</v>
      </c>
      <c r="AV2667" s="235" t="s">
        <v>13882</v>
      </c>
      <c r="AW2667" s="235">
        <v>13</v>
      </c>
      <c r="AX2667" s="133" t="s">
        <v>2160</v>
      </c>
      <c r="AY2667" s="235">
        <v>1</v>
      </c>
      <c r="AZ2667" s="134" t="s">
        <v>749</v>
      </c>
      <c r="BA2667" s="133" t="s">
        <v>2161</v>
      </c>
      <c r="BB2667" s="235">
        <v>0</v>
      </c>
      <c r="BE2667" s="134" t="s">
        <v>13882</v>
      </c>
      <c r="BF2667" s="134">
        <v>32</v>
      </c>
      <c r="BG2667" s="134" t="s">
        <v>15568</v>
      </c>
      <c r="BH2667" s="134" t="s">
        <v>14226</v>
      </c>
      <c r="BI2667" s="134" t="s">
        <v>14226</v>
      </c>
      <c r="BJ2667" s="134"/>
      <c r="BK2667" s="134" t="s">
        <v>13882</v>
      </c>
      <c r="BP2667" s="134" t="s">
        <v>14225</v>
      </c>
      <c r="BQ2667" s="134" t="s">
        <v>14225</v>
      </c>
      <c r="BR2667" s="134" t="s">
        <v>15568</v>
      </c>
      <c r="BS2667" s="235" t="s">
        <v>14227</v>
      </c>
      <c r="BT2667" s="235">
        <v>1</v>
      </c>
      <c r="BU2667" s="235" t="s">
        <v>14148</v>
      </c>
      <c r="BV2667" s="235">
        <v>2422</v>
      </c>
      <c r="BW2667" s="235">
        <v>218</v>
      </c>
      <c r="CB2667" s="134" t="s">
        <v>15568</v>
      </c>
      <c r="CE2667" s="134" t="s">
        <v>15568</v>
      </c>
      <c r="CF2667" s="134">
        <v>32</v>
      </c>
      <c r="CO2667" s="134" t="s">
        <v>15568</v>
      </c>
      <c r="CP2667" s="134">
        <v>32</v>
      </c>
    </row>
    <row r="2668" spans="1:94" x14ac:dyDescent="0.25">
      <c r="A2668" s="134" t="s">
        <v>14</v>
      </c>
      <c r="B2668" s="134" t="s">
        <v>2147</v>
      </c>
      <c r="C2668" s="134" t="s">
        <v>15569</v>
      </c>
      <c r="D2668" s="24" t="s">
        <v>15569</v>
      </c>
      <c r="E2668" s="182" t="s">
        <v>749</v>
      </c>
      <c r="F2668" s="182" t="s">
        <v>14217</v>
      </c>
      <c r="G2668" s="182" t="s">
        <v>14218</v>
      </c>
      <c r="H2668" s="226" t="s">
        <v>14219</v>
      </c>
      <c r="L2668" s="133" t="s">
        <v>14220</v>
      </c>
      <c r="M2668" s="133" t="s">
        <v>14205</v>
      </c>
      <c r="N2668" s="133" t="s">
        <v>14221</v>
      </c>
      <c r="P2668" s="134">
        <v>20021213</v>
      </c>
      <c r="Q2668" s="133" t="s">
        <v>13646</v>
      </c>
      <c r="R2668" s="134" t="s">
        <v>14</v>
      </c>
      <c r="S2668" s="134" t="s">
        <v>15569</v>
      </c>
      <c r="X2668" s="134" t="s">
        <v>15569</v>
      </c>
      <c r="Y2668" s="24" t="s">
        <v>749</v>
      </c>
      <c r="AJ2668" s="134">
        <v>999</v>
      </c>
      <c r="AK2668" s="235">
        <v>999</v>
      </c>
      <c r="AL2668" s="133">
        <v>99</v>
      </c>
      <c r="AM2668" s="134">
        <v>99</v>
      </c>
      <c r="AN2668" s="235">
        <v>99</v>
      </c>
      <c r="AO2668" s="134" t="s">
        <v>15569</v>
      </c>
      <c r="AP2668" s="24" t="s">
        <v>749</v>
      </c>
      <c r="AQ2668" s="133" t="s">
        <v>14205</v>
      </c>
      <c r="AU2668" s="134">
        <v>999</v>
      </c>
      <c r="AV2668" s="235" t="s">
        <v>13882</v>
      </c>
      <c r="AW2668" s="235">
        <v>13</v>
      </c>
      <c r="AX2668" s="133" t="s">
        <v>2160</v>
      </c>
      <c r="AY2668" s="235">
        <v>1</v>
      </c>
      <c r="AZ2668" s="134" t="s">
        <v>749</v>
      </c>
      <c r="BA2668" s="133" t="s">
        <v>2161</v>
      </c>
      <c r="BB2668" s="235">
        <v>0</v>
      </c>
      <c r="BE2668" s="134" t="s">
        <v>13882</v>
      </c>
      <c r="BF2668" s="134">
        <v>33</v>
      </c>
      <c r="BG2668" s="134" t="s">
        <v>15569</v>
      </c>
      <c r="BH2668" s="134" t="s">
        <v>14229</v>
      </c>
      <c r="BI2668" s="134" t="s">
        <v>14229</v>
      </c>
      <c r="BJ2668" s="134"/>
      <c r="BK2668" s="134" t="s">
        <v>13882</v>
      </c>
      <c r="BP2668" s="134" t="s">
        <v>14205</v>
      </c>
      <c r="BQ2668" s="134" t="s">
        <v>14205</v>
      </c>
      <c r="BR2668" s="134" t="s">
        <v>15569</v>
      </c>
      <c r="BS2668" s="235" t="s">
        <v>14230</v>
      </c>
      <c r="BT2668" s="235">
        <v>1</v>
      </c>
      <c r="BU2668" s="235" t="s">
        <v>14148</v>
      </c>
      <c r="BV2668" s="235">
        <v>4178</v>
      </c>
      <c r="BW2668" s="235">
        <v>376</v>
      </c>
      <c r="CB2668" s="134" t="s">
        <v>15569</v>
      </c>
      <c r="CE2668" s="134" t="s">
        <v>15569</v>
      </c>
      <c r="CF2668" s="134">
        <v>33</v>
      </c>
      <c r="CO2668" s="134" t="s">
        <v>15569</v>
      </c>
      <c r="CP2668" s="134">
        <v>33</v>
      </c>
    </row>
    <row r="2669" spans="1:94" x14ac:dyDescent="0.25">
      <c r="A2669" s="134" t="s">
        <v>14</v>
      </c>
      <c r="B2669" s="134" t="s">
        <v>2147</v>
      </c>
      <c r="C2669" s="134" t="s">
        <v>15570</v>
      </c>
      <c r="D2669" s="32" t="s">
        <v>15570</v>
      </c>
      <c r="E2669" s="57" t="s">
        <v>82</v>
      </c>
      <c r="F2669" s="57" t="s">
        <v>8149</v>
      </c>
      <c r="G2669" s="57" t="s">
        <v>8150</v>
      </c>
      <c r="H2669" s="226" t="s">
        <v>2152</v>
      </c>
      <c r="L2669" s="133" t="s">
        <v>94</v>
      </c>
      <c r="M2669" s="133" t="s">
        <v>15571</v>
      </c>
      <c r="N2669" s="133" t="s">
        <v>8154</v>
      </c>
      <c r="P2669" s="134">
        <v>19980310</v>
      </c>
      <c r="Q2669" s="133" t="s">
        <v>8542</v>
      </c>
      <c r="R2669" s="134" t="s">
        <v>14</v>
      </c>
      <c r="S2669" s="134" t="s">
        <v>15570</v>
      </c>
      <c r="X2669" s="134" t="s">
        <v>15570</v>
      </c>
      <c r="Y2669" s="49" t="s">
        <v>82</v>
      </c>
      <c r="AJ2669" s="134">
        <v>999</v>
      </c>
      <c r="AK2669" s="235">
        <v>999</v>
      </c>
      <c r="AL2669" s="133">
        <v>99</v>
      </c>
      <c r="AM2669" s="134">
        <v>99</v>
      </c>
      <c r="AN2669" s="235">
        <v>99</v>
      </c>
      <c r="AO2669" s="134" t="s">
        <v>15570</v>
      </c>
      <c r="AP2669" s="49" t="s">
        <v>82</v>
      </c>
      <c r="AQ2669" s="133" t="s">
        <v>15571</v>
      </c>
      <c r="AU2669" s="134">
        <v>999</v>
      </c>
      <c r="AV2669" s="235" t="s">
        <v>2159</v>
      </c>
      <c r="AW2669" s="235">
        <v>13</v>
      </c>
      <c r="AX2669" s="133" t="s">
        <v>2160</v>
      </c>
      <c r="AY2669" s="235">
        <v>1</v>
      </c>
      <c r="AZ2669" s="134" t="s">
        <v>82</v>
      </c>
      <c r="BA2669" s="133" t="s">
        <v>2161</v>
      </c>
      <c r="BB2669" s="235">
        <v>0</v>
      </c>
      <c r="BE2669" s="134" t="s">
        <v>2159</v>
      </c>
      <c r="BG2669" s="134" t="s">
        <v>15570</v>
      </c>
      <c r="BH2669" s="134" t="s">
        <v>15572</v>
      </c>
      <c r="BI2669" s="134" t="s">
        <v>15572</v>
      </c>
      <c r="BJ2669" s="134"/>
      <c r="BK2669" s="134" t="s">
        <v>2159</v>
      </c>
      <c r="BP2669" s="134" t="s">
        <v>15571</v>
      </c>
      <c r="BQ2669" s="134" t="s">
        <v>15571</v>
      </c>
      <c r="BR2669" s="134" t="s">
        <v>15570</v>
      </c>
      <c r="BS2669" s="235" t="s">
        <v>15573</v>
      </c>
      <c r="BT2669" s="235">
        <v>1</v>
      </c>
      <c r="BU2669" s="235" t="s">
        <v>7656</v>
      </c>
      <c r="BV2669" s="235">
        <v>50</v>
      </c>
      <c r="BW2669" s="235">
        <v>22.2</v>
      </c>
      <c r="CB2669" s="134" t="s">
        <v>15570</v>
      </c>
      <c r="CE2669" s="134" t="s">
        <v>15570</v>
      </c>
      <c r="CO2669" s="134" t="s">
        <v>15570</v>
      </c>
    </row>
    <row r="2670" spans="1:94" x14ac:dyDescent="0.25">
      <c r="A2670" s="134" t="s">
        <v>14</v>
      </c>
      <c r="B2670" s="134" t="s">
        <v>2147</v>
      </c>
      <c r="C2670" s="134" t="s">
        <v>15574</v>
      </c>
      <c r="D2670" s="32" t="s">
        <v>15574</v>
      </c>
      <c r="E2670" s="57" t="s">
        <v>82</v>
      </c>
      <c r="F2670" s="57" t="s">
        <v>8149</v>
      </c>
      <c r="G2670" s="57" t="s">
        <v>8150</v>
      </c>
      <c r="H2670" s="226" t="s">
        <v>2152</v>
      </c>
      <c r="L2670" s="133" t="s">
        <v>94</v>
      </c>
      <c r="M2670" s="133" t="s">
        <v>15575</v>
      </c>
      <c r="N2670" s="133" t="s">
        <v>8154</v>
      </c>
      <c r="P2670" s="134">
        <v>19980310</v>
      </c>
      <c r="Q2670" s="133" t="s">
        <v>8542</v>
      </c>
      <c r="R2670" s="134" t="s">
        <v>14</v>
      </c>
      <c r="S2670" s="134" t="s">
        <v>15574</v>
      </c>
      <c r="X2670" s="134" t="s">
        <v>15574</v>
      </c>
      <c r="Y2670" s="49" t="s">
        <v>82</v>
      </c>
      <c r="AJ2670" s="134">
        <v>999</v>
      </c>
      <c r="AK2670" s="235">
        <v>999</v>
      </c>
      <c r="AL2670" s="133">
        <v>99</v>
      </c>
      <c r="AM2670" s="134">
        <v>99</v>
      </c>
      <c r="AN2670" s="235">
        <v>99</v>
      </c>
      <c r="AO2670" s="134" t="s">
        <v>15574</v>
      </c>
      <c r="AP2670" s="49" t="s">
        <v>82</v>
      </c>
      <c r="AQ2670" s="133" t="s">
        <v>15575</v>
      </c>
      <c r="AU2670" s="134">
        <v>999</v>
      </c>
      <c r="AV2670" s="235" t="s">
        <v>2159</v>
      </c>
      <c r="AW2670" s="235">
        <v>13</v>
      </c>
      <c r="AX2670" s="133" t="s">
        <v>2160</v>
      </c>
      <c r="AY2670" s="235">
        <v>1</v>
      </c>
      <c r="AZ2670" s="134" t="s">
        <v>82</v>
      </c>
      <c r="BA2670" s="133" t="s">
        <v>2161</v>
      </c>
      <c r="BB2670" s="235">
        <v>0</v>
      </c>
      <c r="BE2670" s="134" t="s">
        <v>2159</v>
      </c>
      <c r="BG2670" s="134" t="s">
        <v>15574</v>
      </c>
      <c r="BH2670" s="134" t="s">
        <v>15576</v>
      </c>
      <c r="BI2670" s="134" t="s">
        <v>15576</v>
      </c>
      <c r="BJ2670" s="134"/>
      <c r="BK2670" s="134" t="s">
        <v>2159</v>
      </c>
      <c r="BP2670" s="134" t="s">
        <v>15575</v>
      </c>
      <c r="BQ2670" s="134" t="s">
        <v>15575</v>
      </c>
      <c r="BR2670" s="134" t="s">
        <v>15574</v>
      </c>
      <c r="BS2670" s="235" t="s">
        <v>15577</v>
      </c>
      <c r="BT2670" s="235">
        <v>1</v>
      </c>
      <c r="BU2670" s="235" t="s">
        <v>7656</v>
      </c>
      <c r="BV2670" s="235">
        <v>60</v>
      </c>
      <c r="BW2670" s="235">
        <v>30</v>
      </c>
      <c r="CB2670" s="134" t="s">
        <v>15574</v>
      </c>
      <c r="CE2670" s="134" t="s">
        <v>15574</v>
      </c>
      <c r="CO2670" s="134" t="s">
        <v>15574</v>
      </c>
    </row>
    <row r="2671" spans="1:94" x14ac:dyDescent="0.25">
      <c r="A2671" s="134" t="s">
        <v>14</v>
      </c>
      <c r="B2671" s="134" t="s">
        <v>2147</v>
      </c>
      <c r="C2671" s="134" t="s">
        <v>15578</v>
      </c>
      <c r="D2671" s="32" t="s">
        <v>15578</v>
      </c>
      <c r="E2671" s="57" t="s">
        <v>82</v>
      </c>
      <c r="F2671" s="57" t="s">
        <v>8149</v>
      </c>
      <c r="G2671" s="57" t="s">
        <v>8150</v>
      </c>
      <c r="H2671" s="226" t="s">
        <v>2152</v>
      </c>
      <c r="L2671" s="133" t="s">
        <v>94</v>
      </c>
      <c r="M2671" s="133" t="s">
        <v>15579</v>
      </c>
      <c r="N2671" s="133" t="s">
        <v>8154</v>
      </c>
      <c r="P2671" s="134">
        <v>19980310</v>
      </c>
      <c r="Q2671" s="133" t="s">
        <v>8542</v>
      </c>
      <c r="R2671" s="134" t="s">
        <v>14</v>
      </c>
      <c r="S2671" s="134" t="s">
        <v>15578</v>
      </c>
      <c r="X2671" s="134" t="s">
        <v>15578</v>
      </c>
      <c r="Y2671" s="49" t="s">
        <v>82</v>
      </c>
      <c r="AJ2671" s="134">
        <v>999</v>
      </c>
      <c r="AK2671" s="235">
        <v>999</v>
      </c>
      <c r="AL2671" s="133">
        <v>99</v>
      </c>
      <c r="AM2671" s="134">
        <v>99</v>
      </c>
      <c r="AN2671" s="235">
        <v>99</v>
      </c>
      <c r="AO2671" s="134" t="s">
        <v>15578</v>
      </c>
      <c r="AP2671" s="49" t="s">
        <v>82</v>
      </c>
      <c r="AQ2671" s="133" t="s">
        <v>15579</v>
      </c>
      <c r="AU2671" s="134">
        <v>999</v>
      </c>
      <c r="AV2671" s="235" t="s">
        <v>2159</v>
      </c>
      <c r="AW2671" s="235">
        <v>13</v>
      </c>
      <c r="AX2671" s="133" t="s">
        <v>2160</v>
      </c>
      <c r="AY2671" s="235">
        <v>1</v>
      </c>
      <c r="AZ2671" s="134" t="s">
        <v>82</v>
      </c>
      <c r="BA2671" s="133" t="s">
        <v>2161</v>
      </c>
      <c r="BB2671" s="235">
        <v>0</v>
      </c>
      <c r="BE2671" s="134" t="s">
        <v>2159</v>
      </c>
      <c r="BG2671" s="134" t="s">
        <v>15578</v>
      </c>
      <c r="BH2671" s="134" t="s">
        <v>15580</v>
      </c>
      <c r="BI2671" s="134" t="s">
        <v>15580</v>
      </c>
      <c r="BJ2671" s="134"/>
      <c r="BK2671" s="134" t="s">
        <v>2159</v>
      </c>
      <c r="BP2671" s="134" t="s">
        <v>15579</v>
      </c>
      <c r="BQ2671" s="134" t="s">
        <v>15579</v>
      </c>
      <c r="BR2671" s="134" t="s">
        <v>15578</v>
      </c>
      <c r="BS2671" s="235" t="s">
        <v>15581</v>
      </c>
      <c r="BT2671" s="235">
        <v>1</v>
      </c>
      <c r="BU2671" s="235" t="s">
        <v>7656</v>
      </c>
      <c r="BV2671" s="235">
        <v>40</v>
      </c>
      <c r="BW2671" s="235">
        <v>17</v>
      </c>
      <c r="CB2671" s="134" t="s">
        <v>15578</v>
      </c>
      <c r="CE2671" s="134" t="s">
        <v>15578</v>
      </c>
      <c r="CO2671" s="134" t="s">
        <v>15578</v>
      </c>
    </row>
    <row r="2672" spans="1:94" x14ac:dyDescent="0.25">
      <c r="A2672" s="134" t="s">
        <v>14</v>
      </c>
      <c r="B2672" s="134" t="s">
        <v>2147</v>
      </c>
      <c r="C2672" s="134" t="s">
        <v>15582</v>
      </c>
      <c r="D2672" s="32" t="s">
        <v>15582</v>
      </c>
      <c r="E2672" s="57" t="s">
        <v>82</v>
      </c>
      <c r="F2672" s="57" t="s">
        <v>8149</v>
      </c>
      <c r="G2672" s="57" t="s">
        <v>8150</v>
      </c>
      <c r="H2672" s="226" t="s">
        <v>2152</v>
      </c>
      <c r="L2672" s="133" t="s">
        <v>94</v>
      </c>
      <c r="M2672" s="133" t="s">
        <v>15583</v>
      </c>
      <c r="N2672" s="133" t="s">
        <v>8154</v>
      </c>
      <c r="P2672" s="134">
        <v>20011031</v>
      </c>
      <c r="Q2672" s="133" t="s">
        <v>8156</v>
      </c>
      <c r="R2672" s="134" t="s">
        <v>14</v>
      </c>
      <c r="S2672" s="134" t="s">
        <v>15582</v>
      </c>
      <c r="X2672" s="134" t="s">
        <v>15582</v>
      </c>
      <c r="Y2672" s="49" t="s">
        <v>82</v>
      </c>
      <c r="AJ2672" s="134">
        <v>999</v>
      </c>
      <c r="AK2672" s="235">
        <v>999</v>
      </c>
      <c r="AL2672" s="133">
        <v>99</v>
      </c>
      <c r="AM2672" s="134">
        <v>99</v>
      </c>
      <c r="AN2672" s="235">
        <v>99</v>
      </c>
      <c r="AO2672" s="134" t="s">
        <v>15582</v>
      </c>
      <c r="AP2672" s="49" t="s">
        <v>82</v>
      </c>
      <c r="AQ2672" s="133" t="s">
        <v>15583</v>
      </c>
      <c r="AU2672" s="134">
        <v>999</v>
      </c>
      <c r="AV2672" s="235" t="s">
        <v>2159</v>
      </c>
      <c r="AW2672" s="235">
        <v>13</v>
      </c>
      <c r="AX2672" s="133" t="s">
        <v>2160</v>
      </c>
      <c r="AY2672" s="235">
        <v>1</v>
      </c>
      <c r="AZ2672" s="134" t="s">
        <v>82</v>
      </c>
      <c r="BA2672" s="133" t="s">
        <v>2161</v>
      </c>
      <c r="BB2672" s="235">
        <v>0</v>
      </c>
      <c r="BE2672" s="134" t="s">
        <v>2159</v>
      </c>
      <c r="BF2672" s="134">
        <v>1129</v>
      </c>
      <c r="BG2672" s="134" t="s">
        <v>15582</v>
      </c>
      <c r="BH2672" s="134" t="s">
        <v>15584</v>
      </c>
      <c r="BI2672" s="134" t="s">
        <v>15584</v>
      </c>
      <c r="BJ2672" s="134"/>
      <c r="BK2672" s="134" t="s">
        <v>2159</v>
      </c>
      <c r="BP2672" s="134" t="s">
        <v>15583</v>
      </c>
      <c r="BQ2672" s="134" t="s">
        <v>15583</v>
      </c>
      <c r="BR2672" s="134" t="s">
        <v>15582</v>
      </c>
      <c r="BS2672" s="235" t="s">
        <v>15585</v>
      </c>
      <c r="BT2672" s="235">
        <v>5</v>
      </c>
      <c r="BU2672" s="235" t="s">
        <v>8357</v>
      </c>
      <c r="BV2672" s="235">
        <v>775</v>
      </c>
      <c r="BW2672" s="235">
        <v>62</v>
      </c>
      <c r="CB2672" s="134" t="s">
        <v>15582</v>
      </c>
      <c r="CE2672" s="134" t="s">
        <v>15582</v>
      </c>
      <c r="CF2672" s="134">
        <v>1129</v>
      </c>
      <c r="CO2672" s="134" t="s">
        <v>15582</v>
      </c>
      <c r="CP2672" s="134">
        <v>1129</v>
      </c>
    </row>
    <row r="2673" spans="1:94" x14ac:dyDescent="0.25">
      <c r="A2673" s="134" t="s">
        <v>14</v>
      </c>
      <c r="B2673" s="134" t="s">
        <v>2147</v>
      </c>
      <c r="C2673" s="134" t="s">
        <v>15586</v>
      </c>
      <c r="D2673" s="32" t="s">
        <v>15586</v>
      </c>
      <c r="E2673" s="57" t="s">
        <v>82</v>
      </c>
      <c r="F2673" s="57" t="s">
        <v>8149</v>
      </c>
      <c r="G2673" s="57" t="s">
        <v>8150</v>
      </c>
      <c r="H2673" s="226" t="s">
        <v>2152</v>
      </c>
      <c r="L2673" s="133" t="s">
        <v>94</v>
      </c>
      <c r="M2673" s="133" t="s">
        <v>15587</v>
      </c>
      <c r="N2673" s="133" t="s">
        <v>8154</v>
      </c>
      <c r="P2673" s="134">
        <v>20011031</v>
      </c>
      <c r="Q2673" s="133" t="s">
        <v>8156</v>
      </c>
      <c r="R2673" s="134" t="s">
        <v>14</v>
      </c>
      <c r="S2673" s="134" t="s">
        <v>15586</v>
      </c>
      <c r="X2673" s="134" t="s">
        <v>15586</v>
      </c>
      <c r="Y2673" s="49" t="s">
        <v>82</v>
      </c>
      <c r="AJ2673" s="134">
        <v>999</v>
      </c>
      <c r="AK2673" s="235">
        <v>999</v>
      </c>
      <c r="AL2673" s="133">
        <v>99</v>
      </c>
      <c r="AM2673" s="134">
        <v>99</v>
      </c>
      <c r="AN2673" s="235">
        <v>99</v>
      </c>
      <c r="AO2673" s="134" t="s">
        <v>15586</v>
      </c>
      <c r="AP2673" s="49" t="s">
        <v>82</v>
      </c>
      <c r="AQ2673" s="133" t="s">
        <v>15587</v>
      </c>
      <c r="AU2673" s="134">
        <v>999</v>
      </c>
      <c r="AV2673" s="235" t="s">
        <v>2159</v>
      </c>
      <c r="AW2673" s="235">
        <v>13</v>
      </c>
      <c r="AX2673" s="133" t="s">
        <v>2160</v>
      </c>
      <c r="AY2673" s="235">
        <v>1</v>
      </c>
      <c r="AZ2673" s="134" t="s">
        <v>82</v>
      </c>
      <c r="BA2673" s="133" t="s">
        <v>2161</v>
      </c>
      <c r="BB2673" s="235">
        <v>0</v>
      </c>
      <c r="BE2673" s="134" t="s">
        <v>2159</v>
      </c>
      <c r="BF2673" s="134">
        <v>1130</v>
      </c>
      <c r="BG2673" s="134" t="s">
        <v>15586</v>
      </c>
      <c r="BH2673" s="134" t="s">
        <v>15588</v>
      </c>
      <c r="BI2673" s="134" t="s">
        <v>15588</v>
      </c>
      <c r="BJ2673" s="134"/>
      <c r="BK2673" s="134" t="s">
        <v>2159</v>
      </c>
      <c r="BP2673" s="134" t="s">
        <v>15587</v>
      </c>
      <c r="BQ2673" s="134" t="s">
        <v>15587</v>
      </c>
      <c r="BR2673" s="134" t="s">
        <v>15586</v>
      </c>
      <c r="BS2673" s="235" t="s">
        <v>15589</v>
      </c>
      <c r="BT2673" s="235">
        <v>5</v>
      </c>
      <c r="BU2673" s="235" t="s">
        <v>8357</v>
      </c>
      <c r="BV2673" s="235">
        <v>975</v>
      </c>
      <c r="BW2673" s="235">
        <v>78</v>
      </c>
      <c r="CB2673" s="134" t="s">
        <v>15586</v>
      </c>
      <c r="CE2673" s="134" t="s">
        <v>15586</v>
      </c>
      <c r="CF2673" s="134">
        <v>1130</v>
      </c>
      <c r="CO2673" s="134" t="s">
        <v>15586</v>
      </c>
      <c r="CP2673" s="134">
        <v>1130</v>
      </c>
    </row>
    <row r="2674" spans="1:94" x14ac:dyDescent="0.25">
      <c r="A2674" s="134" t="s">
        <v>14</v>
      </c>
      <c r="B2674" s="134" t="s">
        <v>2147</v>
      </c>
      <c r="C2674" s="134" t="s">
        <v>15590</v>
      </c>
      <c r="D2674" s="32" t="s">
        <v>15590</v>
      </c>
      <c r="E2674" s="57" t="s">
        <v>82</v>
      </c>
      <c r="F2674" s="57" t="s">
        <v>8149</v>
      </c>
      <c r="G2674" s="57" t="s">
        <v>8150</v>
      </c>
      <c r="H2674" s="226" t="s">
        <v>2152</v>
      </c>
      <c r="L2674" s="133" t="s">
        <v>94</v>
      </c>
      <c r="M2674" s="133" t="s">
        <v>15587</v>
      </c>
      <c r="N2674" s="133" t="s">
        <v>8154</v>
      </c>
      <c r="P2674" s="134">
        <v>20011031</v>
      </c>
      <c r="Q2674" s="133" t="s">
        <v>8156</v>
      </c>
      <c r="R2674" s="134" t="s">
        <v>14</v>
      </c>
      <c r="S2674" s="134" t="s">
        <v>15590</v>
      </c>
      <c r="X2674" s="134" t="s">
        <v>15590</v>
      </c>
      <c r="Y2674" s="49" t="s">
        <v>82</v>
      </c>
      <c r="AJ2674" s="134">
        <v>999</v>
      </c>
      <c r="AK2674" s="235">
        <v>999</v>
      </c>
      <c r="AL2674" s="133">
        <v>99</v>
      </c>
      <c r="AM2674" s="134">
        <v>99</v>
      </c>
      <c r="AN2674" s="235">
        <v>99</v>
      </c>
      <c r="AO2674" s="134" t="s">
        <v>15590</v>
      </c>
      <c r="AP2674" s="49" t="s">
        <v>82</v>
      </c>
      <c r="AQ2674" s="133" t="s">
        <v>15587</v>
      </c>
      <c r="AU2674" s="134">
        <v>999</v>
      </c>
      <c r="AV2674" s="235" t="s">
        <v>2159</v>
      </c>
      <c r="AW2674" s="235">
        <v>13</v>
      </c>
      <c r="AX2674" s="133" t="s">
        <v>2160</v>
      </c>
      <c r="AY2674" s="235">
        <v>1</v>
      </c>
      <c r="AZ2674" s="134" t="s">
        <v>82</v>
      </c>
      <c r="BA2674" s="133" t="s">
        <v>2161</v>
      </c>
      <c r="BB2674" s="235">
        <v>0</v>
      </c>
      <c r="BE2674" s="134" t="s">
        <v>2159</v>
      </c>
      <c r="BF2674" s="134">
        <v>1131</v>
      </c>
      <c r="BG2674" s="134" t="s">
        <v>15590</v>
      </c>
      <c r="BH2674" s="134" t="s">
        <v>15591</v>
      </c>
      <c r="BI2674" s="134" t="s">
        <v>15591</v>
      </c>
      <c r="BJ2674" s="134"/>
      <c r="BK2674" s="134" t="s">
        <v>2159</v>
      </c>
      <c r="BP2674" s="134" t="s">
        <v>15587</v>
      </c>
      <c r="BQ2674" s="134" t="s">
        <v>15587</v>
      </c>
      <c r="BR2674" s="134" t="s">
        <v>15590</v>
      </c>
      <c r="BS2674" s="235" t="s">
        <v>15592</v>
      </c>
      <c r="BT2674" s="235">
        <v>5</v>
      </c>
      <c r="BU2674" s="235" t="s">
        <v>8357</v>
      </c>
      <c r="BV2674" s="235">
        <v>2344</v>
      </c>
      <c r="BW2674" s="235">
        <v>187.5</v>
      </c>
      <c r="CB2674" s="134" t="s">
        <v>15590</v>
      </c>
      <c r="CE2674" s="134" t="s">
        <v>15590</v>
      </c>
      <c r="CF2674" s="134">
        <v>1131</v>
      </c>
      <c r="CO2674" s="134" t="s">
        <v>15590</v>
      </c>
      <c r="CP2674" s="134">
        <v>1131</v>
      </c>
    </row>
    <row r="2675" spans="1:94" x14ac:dyDescent="0.25">
      <c r="A2675" s="134" t="s">
        <v>14</v>
      </c>
      <c r="B2675" s="134" t="s">
        <v>2147</v>
      </c>
      <c r="C2675" s="134" t="s">
        <v>15593</v>
      </c>
      <c r="D2675" s="32" t="s">
        <v>15593</v>
      </c>
      <c r="E2675" s="57" t="s">
        <v>82</v>
      </c>
      <c r="F2675" s="57" t="s">
        <v>8149</v>
      </c>
      <c r="G2675" s="57" t="s">
        <v>8150</v>
      </c>
      <c r="H2675" s="226" t="s">
        <v>2152</v>
      </c>
      <c r="L2675" s="133" t="s">
        <v>94</v>
      </c>
      <c r="M2675" s="133" t="s">
        <v>15594</v>
      </c>
      <c r="N2675" s="133" t="s">
        <v>8154</v>
      </c>
      <c r="P2675" s="134">
        <v>20011031</v>
      </c>
      <c r="Q2675" s="133" t="s">
        <v>8156</v>
      </c>
      <c r="R2675" s="134" t="s">
        <v>14</v>
      </c>
      <c r="S2675" s="134" t="s">
        <v>15593</v>
      </c>
      <c r="X2675" s="134" t="s">
        <v>15593</v>
      </c>
      <c r="Y2675" s="49" t="s">
        <v>82</v>
      </c>
      <c r="AJ2675" s="134">
        <v>999</v>
      </c>
      <c r="AK2675" s="235">
        <v>999</v>
      </c>
      <c r="AL2675" s="133">
        <v>99</v>
      </c>
      <c r="AM2675" s="134">
        <v>99</v>
      </c>
      <c r="AN2675" s="235">
        <v>99</v>
      </c>
      <c r="AO2675" s="134" t="s">
        <v>15593</v>
      </c>
      <c r="AP2675" s="49" t="s">
        <v>82</v>
      </c>
      <c r="AQ2675" s="133" t="s">
        <v>15594</v>
      </c>
      <c r="AU2675" s="134">
        <v>999</v>
      </c>
      <c r="AV2675" s="235" t="s">
        <v>2159</v>
      </c>
      <c r="AW2675" s="235">
        <v>13</v>
      </c>
      <c r="AX2675" s="133" t="s">
        <v>2160</v>
      </c>
      <c r="AY2675" s="235">
        <v>1</v>
      </c>
      <c r="AZ2675" s="134" t="s">
        <v>82</v>
      </c>
      <c r="BA2675" s="133" t="s">
        <v>2161</v>
      </c>
      <c r="BB2675" s="235">
        <v>0</v>
      </c>
      <c r="BE2675" s="134" t="s">
        <v>2159</v>
      </c>
      <c r="BF2675" s="134">
        <v>1167</v>
      </c>
      <c r="BG2675" s="134" t="s">
        <v>15593</v>
      </c>
      <c r="BH2675" s="134" t="s">
        <v>15595</v>
      </c>
      <c r="BI2675" s="134" t="s">
        <v>15595</v>
      </c>
      <c r="BJ2675" s="134"/>
      <c r="BK2675" s="134" t="s">
        <v>2159</v>
      </c>
      <c r="BP2675" s="134" t="s">
        <v>15594</v>
      </c>
      <c r="BQ2675" s="134" t="s">
        <v>15594</v>
      </c>
      <c r="BR2675" s="134" t="s">
        <v>15593</v>
      </c>
      <c r="BS2675" s="235" t="s">
        <v>15596</v>
      </c>
      <c r="BT2675" s="235">
        <v>5</v>
      </c>
      <c r="BU2675" s="235" t="s">
        <v>8357</v>
      </c>
      <c r="BV2675" s="235">
        <v>1575</v>
      </c>
      <c r="BW2675" s="235">
        <v>126</v>
      </c>
      <c r="CB2675" s="134" t="s">
        <v>15593</v>
      </c>
      <c r="CE2675" s="134" t="s">
        <v>15593</v>
      </c>
      <c r="CF2675" s="134">
        <v>1167</v>
      </c>
      <c r="CO2675" s="134" t="s">
        <v>15593</v>
      </c>
      <c r="CP2675" s="134">
        <v>1167</v>
      </c>
    </row>
    <row r="2676" spans="1:94" x14ac:dyDescent="0.25">
      <c r="A2676" s="134" t="s">
        <v>14</v>
      </c>
      <c r="B2676" s="134" t="s">
        <v>2147</v>
      </c>
      <c r="C2676" s="134" t="s">
        <v>15597</v>
      </c>
      <c r="D2676" s="32" t="s">
        <v>15597</v>
      </c>
      <c r="E2676" s="57" t="s">
        <v>82</v>
      </c>
      <c r="F2676" s="57" t="s">
        <v>8149</v>
      </c>
      <c r="G2676" s="57" t="s">
        <v>8150</v>
      </c>
      <c r="H2676" s="226" t="s">
        <v>2152</v>
      </c>
      <c r="L2676" s="133" t="s">
        <v>94</v>
      </c>
      <c r="M2676" s="133" t="s">
        <v>15598</v>
      </c>
      <c r="N2676" s="133" t="s">
        <v>8154</v>
      </c>
      <c r="P2676" s="134">
        <v>20011031</v>
      </c>
      <c r="Q2676" s="133" t="s">
        <v>8156</v>
      </c>
      <c r="R2676" s="134" t="s">
        <v>14730</v>
      </c>
      <c r="S2676" s="134" t="s">
        <v>15597</v>
      </c>
      <c r="X2676" s="134" t="s">
        <v>15597</v>
      </c>
      <c r="Y2676" s="49" t="s">
        <v>82</v>
      </c>
      <c r="AJ2676" s="134">
        <v>999</v>
      </c>
      <c r="AK2676" s="235">
        <v>999</v>
      </c>
      <c r="AL2676" s="133">
        <v>99</v>
      </c>
      <c r="AM2676" s="134">
        <v>99</v>
      </c>
      <c r="AN2676" s="235">
        <v>99</v>
      </c>
      <c r="AO2676" s="134" t="s">
        <v>15597</v>
      </c>
      <c r="AP2676" s="49" t="s">
        <v>82</v>
      </c>
      <c r="AQ2676" s="133" t="s">
        <v>15598</v>
      </c>
      <c r="AU2676" s="134">
        <v>999</v>
      </c>
      <c r="AV2676" s="235" t="s">
        <v>2159</v>
      </c>
      <c r="AW2676" s="235">
        <v>13</v>
      </c>
      <c r="AX2676" s="133" t="s">
        <v>2160</v>
      </c>
      <c r="AY2676" s="235">
        <v>1</v>
      </c>
      <c r="AZ2676" s="134" t="s">
        <v>82</v>
      </c>
      <c r="BA2676" s="133" t="s">
        <v>2161</v>
      </c>
      <c r="BB2676" s="235">
        <v>0</v>
      </c>
      <c r="BE2676" s="134" t="s">
        <v>2159</v>
      </c>
      <c r="BF2676" s="134">
        <v>1170</v>
      </c>
      <c r="BG2676" s="134" t="s">
        <v>15597</v>
      </c>
      <c r="BH2676" s="134" t="s">
        <v>15599</v>
      </c>
      <c r="BI2676" s="134" t="s">
        <v>15599</v>
      </c>
      <c r="BJ2676" s="134"/>
      <c r="BK2676" s="134" t="s">
        <v>2159</v>
      </c>
      <c r="BP2676" s="134" t="s">
        <v>15598</v>
      </c>
      <c r="BQ2676" s="134" t="s">
        <v>15598</v>
      </c>
      <c r="BR2676" s="134" t="s">
        <v>15597</v>
      </c>
      <c r="BS2676" s="235" t="s">
        <v>15600</v>
      </c>
      <c r="BT2676" s="235">
        <v>5</v>
      </c>
      <c r="BU2676" s="235" t="s">
        <v>8357</v>
      </c>
      <c r="BV2676" s="235">
        <v>1969</v>
      </c>
      <c r="BW2676" s="235">
        <v>157.5</v>
      </c>
      <c r="CB2676" s="134" t="s">
        <v>15597</v>
      </c>
      <c r="CE2676" s="134" t="s">
        <v>15597</v>
      </c>
      <c r="CF2676" s="134">
        <v>1170</v>
      </c>
      <c r="CO2676" s="134" t="s">
        <v>15597</v>
      </c>
      <c r="CP2676" s="134">
        <v>1170</v>
      </c>
    </row>
    <row r="2677" spans="1:94" x14ac:dyDescent="0.25">
      <c r="A2677" s="134" t="s">
        <v>14</v>
      </c>
      <c r="B2677" s="134" t="s">
        <v>2147</v>
      </c>
      <c r="C2677" s="134" t="s">
        <v>15601</v>
      </c>
      <c r="D2677" s="32" t="s">
        <v>15601</v>
      </c>
      <c r="E2677" s="57" t="s">
        <v>82</v>
      </c>
      <c r="F2677" s="57" t="s">
        <v>8149</v>
      </c>
      <c r="G2677" s="57" t="s">
        <v>8150</v>
      </c>
      <c r="H2677" s="226" t="s">
        <v>2152</v>
      </c>
      <c r="L2677" s="133" t="s">
        <v>94</v>
      </c>
      <c r="N2677" s="133" t="s">
        <v>8154</v>
      </c>
      <c r="P2677" s="134">
        <v>20011031</v>
      </c>
      <c r="Q2677" s="133" t="s">
        <v>8156</v>
      </c>
      <c r="R2677" s="134" t="s">
        <v>14</v>
      </c>
      <c r="S2677" s="134" t="s">
        <v>15601</v>
      </c>
      <c r="X2677" s="134" t="s">
        <v>15601</v>
      </c>
      <c r="Y2677" s="49" t="s">
        <v>82</v>
      </c>
      <c r="AJ2677" s="134">
        <v>999</v>
      </c>
      <c r="AK2677" s="235">
        <v>999</v>
      </c>
      <c r="AL2677" s="133">
        <v>99</v>
      </c>
      <c r="AM2677" s="134">
        <v>99</v>
      </c>
      <c r="AN2677" s="235">
        <v>99</v>
      </c>
      <c r="AO2677" s="134" t="s">
        <v>15601</v>
      </c>
      <c r="AP2677" s="49" t="s">
        <v>82</v>
      </c>
      <c r="AU2677" s="134">
        <v>999</v>
      </c>
      <c r="AV2677" s="235" t="s">
        <v>2159</v>
      </c>
      <c r="AW2677" s="235">
        <v>13</v>
      </c>
      <c r="AX2677" s="133" t="s">
        <v>2160</v>
      </c>
      <c r="AY2677" s="235">
        <v>1</v>
      </c>
      <c r="AZ2677" s="134" t="s">
        <v>82</v>
      </c>
      <c r="BA2677" s="133" t="s">
        <v>2161</v>
      </c>
      <c r="BB2677" s="235">
        <v>0</v>
      </c>
      <c r="BE2677" s="134" t="s">
        <v>2159</v>
      </c>
      <c r="BF2677" s="134" t="s">
        <v>15602</v>
      </c>
      <c r="BG2677" s="134" t="s">
        <v>15601</v>
      </c>
      <c r="BH2677" s="134" t="s">
        <v>15603</v>
      </c>
      <c r="BI2677" s="134" t="s">
        <v>15603</v>
      </c>
      <c r="BJ2677" s="134"/>
      <c r="BK2677" s="134" t="s">
        <v>2159</v>
      </c>
      <c r="BR2677" s="134" t="s">
        <v>15601</v>
      </c>
      <c r="BS2677" s="235" t="s">
        <v>15604</v>
      </c>
      <c r="BT2677" s="235">
        <v>9</v>
      </c>
      <c r="BU2677" s="235" t="s">
        <v>14386</v>
      </c>
      <c r="BV2677" s="235">
        <v>697</v>
      </c>
      <c r="BW2677" s="235">
        <v>313.5</v>
      </c>
      <c r="CB2677" s="134" t="s">
        <v>15601</v>
      </c>
      <c r="CE2677" s="134" t="s">
        <v>15601</v>
      </c>
      <c r="CF2677" s="134" t="s">
        <v>15602</v>
      </c>
      <c r="CO2677" s="134" t="s">
        <v>15601</v>
      </c>
      <c r="CP2677" s="134" t="s">
        <v>15602</v>
      </c>
    </row>
    <row r="2678" spans="1:94" x14ac:dyDescent="0.25">
      <c r="A2678" s="134" t="s">
        <v>14</v>
      </c>
      <c r="B2678" s="134" t="s">
        <v>2147</v>
      </c>
      <c r="C2678" s="134" t="s">
        <v>15605</v>
      </c>
      <c r="D2678" s="32" t="s">
        <v>15605</v>
      </c>
      <c r="E2678" s="57" t="s">
        <v>82</v>
      </c>
      <c r="F2678" s="57" t="s">
        <v>8149</v>
      </c>
      <c r="G2678" s="57" t="s">
        <v>8150</v>
      </c>
      <c r="H2678" s="226" t="s">
        <v>2152</v>
      </c>
      <c r="L2678" s="133" t="s">
        <v>94</v>
      </c>
      <c r="N2678" s="133" t="s">
        <v>8154</v>
      </c>
      <c r="P2678" s="134">
        <v>20011031</v>
      </c>
      <c r="Q2678" s="133" t="s">
        <v>8156</v>
      </c>
      <c r="R2678" s="134" t="s">
        <v>14</v>
      </c>
      <c r="S2678" s="134" t="s">
        <v>15605</v>
      </c>
      <c r="X2678" s="134" t="s">
        <v>15605</v>
      </c>
      <c r="Y2678" s="49" t="s">
        <v>82</v>
      </c>
      <c r="AJ2678" s="134">
        <v>999</v>
      </c>
      <c r="AK2678" s="235">
        <v>999</v>
      </c>
      <c r="AL2678" s="133">
        <v>99</v>
      </c>
      <c r="AM2678" s="134">
        <v>99</v>
      </c>
      <c r="AN2678" s="235">
        <v>99</v>
      </c>
      <c r="AO2678" s="134" t="s">
        <v>15605</v>
      </c>
      <c r="AP2678" s="49" t="s">
        <v>82</v>
      </c>
      <c r="AU2678" s="134">
        <v>999</v>
      </c>
      <c r="AV2678" s="235" t="s">
        <v>2159</v>
      </c>
      <c r="AW2678" s="235">
        <v>13</v>
      </c>
      <c r="AX2678" s="133" t="s">
        <v>2160</v>
      </c>
      <c r="AY2678" s="235">
        <v>1</v>
      </c>
      <c r="AZ2678" s="134" t="s">
        <v>82</v>
      </c>
      <c r="BA2678" s="133" t="s">
        <v>2161</v>
      </c>
      <c r="BB2678" s="235">
        <v>0</v>
      </c>
      <c r="BE2678" s="134" t="s">
        <v>2159</v>
      </c>
      <c r="BF2678" s="134" t="s">
        <v>15606</v>
      </c>
      <c r="BG2678" s="134" t="s">
        <v>15605</v>
      </c>
      <c r="BH2678" s="134" t="s">
        <v>15607</v>
      </c>
      <c r="BI2678" s="134" t="s">
        <v>15607</v>
      </c>
      <c r="BJ2678" s="134"/>
      <c r="BK2678" s="134" t="s">
        <v>2159</v>
      </c>
      <c r="BR2678" s="134" t="s">
        <v>15605</v>
      </c>
      <c r="BS2678" s="235" t="s">
        <v>15608</v>
      </c>
      <c r="BT2678" s="235">
        <v>9</v>
      </c>
      <c r="BU2678" s="235" t="s">
        <v>14386</v>
      </c>
      <c r="BV2678" s="235">
        <v>718</v>
      </c>
      <c r="BW2678" s="235">
        <v>323</v>
      </c>
      <c r="CB2678" s="134" t="s">
        <v>15605</v>
      </c>
      <c r="CE2678" s="134" t="s">
        <v>15605</v>
      </c>
      <c r="CF2678" s="134" t="s">
        <v>15606</v>
      </c>
      <c r="CO2678" s="134" t="s">
        <v>15605</v>
      </c>
      <c r="CP2678" s="134" t="s">
        <v>15606</v>
      </c>
    </row>
    <row r="2679" spans="1:94" x14ac:dyDescent="0.25">
      <c r="A2679" s="134" t="s">
        <v>14</v>
      </c>
      <c r="B2679" s="134" t="s">
        <v>2147</v>
      </c>
      <c r="C2679" s="134" t="s">
        <v>15609</v>
      </c>
      <c r="D2679" s="32" t="s">
        <v>15609</v>
      </c>
      <c r="E2679" s="57" t="s">
        <v>82</v>
      </c>
      <c r="F2679" s="57" t="s">
        <v>8149</v>
      </c>
      <c r="G2679" s="57" t="s">
        <v>8150</v>
      </c>
      <c r="H2679" s="226" t="s">
        <v>2152</v>
      </c>
      <c r="L2679" s="133" t="s">
        <v>94</v>
      </c>
      <c r="N2679" s="133" t="s">
        <v>8154</v>
      </c>
      <c r="P2679" s="134">
        <v>20011031</v>
      </c>
      <c r="Q2679" s="133" t="s">
        <v>8156</v>
      </c>
      <c r="R2679" s="134" t="s">
        <v>14</v>
      </c>
      <c r="S2679" s="134" t="s">
        <v>15609</v>
      </c>
      <c r="X2679" s="134" t="s">
        <v>15609</v>
      </c>
      <c r="Y2679" s="49" t="s">
        <v>82</v>
      </c>
      <c r="AJ2679" s="134">
        <v>999</v>
      </c>
      <c r="AK2679" s="235">
        <v>999</v>
      </c>
      <c r="AL2679" s="133">
        <v>99</v>
      </c>
      <c r="AM2679" s="134">
        <v>99</v>
      </c>
      <c r="AN2679" s="235">
        <v>99</v>
      </c>
      <c r="AO2679" s="134" t="s">
        <v>15609</v>
      </c>
      <c r="AP2679" s="49" t="s">
        <v>82</v>
      </c>
      <c r="AU2679" s="134">
        <v>999</v>
      </c>
      <c r="AV2679" s="235" t="s">
        <v>2159</v>
      </c>
      <c r="AW2679" s="235">
        <v>13</v>
      </c>
      <c r="AX2679" s="133" t="s">
        <v>2160</v>
      </c>
      <c r="AY2679" s="235">
        <v>1</v>
      </c>
      <c r="AZ2679" s="134" t="s">
        <v>82</v>
      </c>
      <c r="BA2679" s="133" t="s">
        <v>2161</v>
      </c>
      <c r="BB2679" s="235">
        <v>0</v>
      </c>
      <c r="BE2679" s="134" t="s">
        <v>2159</v>
      </c>
      <c r="BF2679" s="134" t="s">
        <v>15610</v>
      </c>
      <c r="BG2679" s="134" t="s">
        <v>15609</v>
      </c>
      <c r="BH2679" s="134" t="s">
        <v>15611</v>
      </c>
      <c r="BI2679" s="134" t="s">
        <v>15611</v>
      </c>
      <c r="BJ2679" s="134"/>
      <c r="BK2679" s="134" t="s">
        <v>2159</v>
      </c>
      <c r="BR2679" s="134" t="s">
        <v>15609</v>
      </c>
      <c r="BS2679" s="235" t="s">
        <v>15612</v>
      </c>
      <c r="BT2679" s="235">
        <v>9</v>
      </c>
      <c r="BU2679" s="235" t="s">
        <v>14386</v>
      </c>
      <c r="BV2679" s="235">
        <v>600</v>
      </c>
      <c r="BW2679" s="235">
        <v>270</v>
      </c>
      <c r="CB2679" s="134" t="s">
        <v>15609</v>
      </c>
      <c r="CE2679" s="134" t="s">
        <v>15609</v>
      </c>
      <c r="CF2679" s="134" t="s">
        <v>15610</v>
      </c>
      <c r="CO2679" s="134" t="s">
        <v>15609</v>
      </c>
      <c r="CP2679" s="134" t="s">
        <v>15610</v>
      </c>
    </row>
    <row r="2680" spans="1:94" x14ac:dyDescent="0.25">
      <c r="A2680" s="134" t="s">
        <v>14</v>
      </c>
      <c r="B2680" s="134" t="s">
        <v>2147</v>
      </c>
      <c r="C2680" s="134" t="s">
        <v>15613</v>
      </c>
      <c r="D2680" s="32" t="s">
        <v>15613</v>
      </c>
      <c r="E2680" s="57" t="s">
        <v>82</v>
      </c>
      <c r="F2680" s="57" t="s">
        <v>8149</v>
      </c>
      <c r="G2680" s="57" t="s">
        <v>8150</v>
      </c>
      <c r="H2680" s="226" t="s">
        <v>2152</v>
      </c>
      <c r="L2680" s="133" t="s">
        <v>94</v>
      </c>
      <c r="N2680" s="133" t="s">
        <v>8154</v>
      </c>
      <c r="P2680" s="134">
        <v>20011031</v>
      </c>
      <c r="Q2680" s="133" t="s">
        <v>8156</v>
      </c>
      <c r="R2680" s="134" t="s">
        <v>14</v>
      </c>
      <c r="S2680" s="134" t="s">
        <v>15613</v>
      </c>
      <c r="X2680" s="134" t="s">
        <v>15613</v>
      </c>
      <c r="Y2680" s="49" t="s">
        <v>82</v>
      </c>
      <c r="AJ2680" s="134">
        <v>999</v>
      </c>
      <c r="AK2680" s="235">
        <v>999</v>
      </c>
      <c r="AL2680" s="133">
        <v>99</v>
      </c>
      <c r="AM2680" s="134">
        <v>99</v>
      </c>
      <c r="AN2680" s="235">
        <v>99</v>
      </c>
      <c r="AO2680" s="134" t="s">
        <v>15613</v>
      </c>
      <c r="AP2680" s="49" t="s">
        <v>82</v>
      </c>
      <c r="AU2680" s="134">
        <v>999</v>
      </c>
      <c r="AV2680" s="235" t="s">
        <v>2159</v>
      </c>
      <c r="AW2680" s="235">
        <v>13</v>
      </c>
      <c r="AX2680" s="133" t="s">
        <v>2160</v>
      </c>
      <c r="AY2680" s="235">
        <v>1</v>
      </c>
      <c r="AZ2680" s="134" t="s">
        <v>82</v>
      </c>
      <c r="BA2680" s="133" t="s">
        <v>2161</v>
      </c>
      <c r="BB2680" s="235">
        <v>0</v>
      </c>
      <c r="BE2680" s="134" t="s">
        <v>2159</v>
      </c>
      <c r="BF2680" s="134" t="s">
        <v>15614</v>
      </c>
      <c r="BG2680" s="134" t="s">
        <v>15613</v>
      </c>
      <c r="BH2680" s="134" t="s">
        <v>15615</v>
      </c>
      <c r="BI2680" s="134" t="s">
        <v>15615</v>
      </c>
      <c r="BJ2680" s="134"/>
      <c r="BK2680" s="134" t="s">
        <v>2159</v>
      </c>
      <c r="BR2680" s="134" t="s">
        <v>15613</v>
      </c>
      <c r="BS2680" s="235" t="s">
        <v>15616</v>
      </c>
      <c r="BT2680" s="235">
        <v>9</v>
      </c>
      <c r="BU2680" s="235" t="s">
        <v>14386</v>
      </c>
      <c r="BV2680" s="235">
        <v>704</v>
      </c>
      <c r="BW2680" s="235">
        <v>317</v>
      </c>
      <c r="CB2680" s="134" t="s">
        <v>15613</v>
      </c>
      <c r="CE2680" s="134" t="s">
        <v>15613</v>
      </c>
      <c r="CF2680" s="134" t="s">
        <v>15614</v>
      </c>
      <c r="CO2680" s="134" t="s">
        <v>15613</v>
      </c>
      <c r="CP2680" s="134" t="s">
        <v>15614</v>
      </c>
    </row>
    <row r="2681" spans="1:94" x14ac:dyDescent="0.25">
      <c r="A2681" s="134" t="s">
        <v>14</v>
      </c>
      <c r="B2681" s="134" t="s">
        <v>2147</v>
      </c>
      <c r="C2681" s="134" t="s">
        <v>15617</v>
      </c>
      <c r="D2681" s="32" t="s">
        <v>15617</v>
      </c>
      <c r="E2681" s="57" t="s">
        <v>82</v>
      </c>
      <c r="F2681" s="57" t="s">
        <v>8149</v>
      </c>
      <c r="G2681" s="57" t="s">
        <v>8150</v>
      </c>
      <c r="H2681" s="226" t="s">
        <v>2152</v>
      </c>
      <c r="L2681" s="133" t="s">
        <v>94</v>
      </c>
      <c r="N2681" s="133" t="s">
        <v>8154</v>
      </c>
      <c r="P2681" s="134">
        <v>20011031</v>
      </c>
      <c r="Q2681" s="133" t="s">
        <v>8156</v>
      </c>
      <c r="R2681" s="134" t="s">
        <v>14</v>
      </c>
      <c r="S2681" s="134" t="s">
        <v>15617</v>
      </c>
      <c r="X2681" s="134" t="s">
        <v>15617</v>
      </c>
      <c r="Y2681" s="49" t="s">
        <v>82</v>
      </c>
      <c r="AJ2681" s="134">
        <v>999</v>
      </c>
      <c r="AK2681" s="235">
        <v>999</v>
      </c>
      <c r="AL2681" s="133">
        <v>99</v>
      </c>
      <c r="AM2681" s="134">
        <v>99</v>
      </c>
      <c r="AN2681" s="235">
        <v>99</v>
      </c>
      <c r="AO2681" s="134" t="s">
        <v>15617</v>
      </c>
      <c r="AP2681" s="49" t="s">
        <v>82</v>
      </c>
      <c r="AU2681" s="134">
        <v>999</v>
      </c>
      <c r="AV2681" s="235" t="s">
        <v>2159</v>
      </c>
      <c r="AW2681" s="235">
        <v>13</v>
      </c>
      <c r="AX2681" s="133" t="s">
        <v>2160</v>
      </c>
      <c r="AY2681" s="235">
        <v>1</v>
      </c>
      <c r="AZ2681" s="134" t="s">
        <v>82</v>
      </c>
      <c r="BA2681" s="133" t="s">
        <v>2161</v>
      </c>
      <c r="BB2681" s="235">
        <v>0</v>
      </c>
      <c r="BE2681" s="134" t="s">
        <v>2159</v>
      </c>
      <c r="BF2681" s="134" t="s">
        <v>15618</v>
      </c>
      <c r="BG2681" s="134" t="s">
        <v>15617</v>
      </c>
      <c r="BH2681" s="134" t="s">
        <v>15619</v>
      </c>
      <c r="BI2681" s="134" t="s">
        <v>15619</v>
      </c>
      <c r="BJ2681" s="134"/>
      <c r="BK2681" s="134" t="s">
        <v>2159</v>
      </c>
      <c r="BR2681" s="134" t="s">
        <v>15617</v>
      </c>
      <c r="BS2681" s="235" t="s">
        <v>15620</v>
      </c>
      <c r="BT2681" s="235">
        <v>9</v>
      </c>
      <c r="BU2681" s="235" t="s">
        <v>14386</v>
      </c>
      <c r="BV2681" s="235">
        <v>809</v>
      </c>
      <c r="BW2681" s="235">
        <v>364</v>
      </c>
      <c r="CB2681" s="134" t="s">
        <v>15617</v>
      </c>
      <c r="CE2681" s="134" t="s">
        <v>15617</v>
      </c>
      <c r="CF2681" s="134" t="s">
        <v>15618</v>
      </c>
      <c r="CO2681" s="134" t="s">
        <v>15617</v>
      </c>
      <c r="CP2681" s="134" t="s">
        <v>15618</v>
      </c>
    </row>
    <row r="2682" spans="1:94" x14ac:dyDescent="0.25">
      <c r="A2682" s="134" t="s">
        <v>14</v>
      </c>
      <c r="B2682" s="134" t="s">
        <v>2147</v>
      </c>
      <c r="C2682" s="134" t="s">
        <v>15621</v>
      </c>
      <c r="D2682" s="32" t="s">
        <v>15621</v>
      </c>
      <c r="E2682" s="57" t="s">
        <v>82</v>
      </c>
      <c r="F2682" s="57" t="s">
        <v>8149</v>
      </c>
      <c r="G2682" s="57" t="s">
        <v>8150</v>
      </c>
      <c r="H2682" s="226" t="s">
        <v>2152</v>
      </c>
      <c r="L2682" s="133" t="s">
        <v>94</v>
      </c>
      <c r="N2682" s="133" t="s">
        <v>8154</v>
      </c>
      <c r="P2682" s="134">
        <v>20011031</v>
      </c>
      <c r="Q2682" s="133" t="s">
        <v>8156</v>
      </c>
      <c r="R2682" s="134" t="s">
        <v>14</v>
      </c>
      <c r="S2682" s="134" t="s">
        <v>15621</v>
      </c>
      <c r="X2682" s="134" t="s">
        <v>15621</v>
      </c>
      <c r="Y2682" s="49" t="s">
        <v>82</v>
      </c>
      <c r="AJ2682" s="134">
        <v>999</v>
      </c>
      <c r="AK2682" s="235">
        <v>999</v>
      </c>
      <c r="AL2682" s="133">
        <v>99</v>
      </c>
      <c r="AM2682" s="134">
        <v>99</v>
      </c>
      <c r="AN2682" s="235">
        <v>99</v>
      </c>
      <c r="AO2682" s="134" t="s">
        <v>15621</v>
      </c>
      <c r="AP2682" s="49" t="s">
        <v>82</v>
      </c>
      <c r="AU2682" s="134">
        <v>999</v>
      </c>
      <c r="AV2682" s="235" t="s">
        <v>2159</v>
      </c>
      <c r="AW2682" s="235">
        <v>13</v>
      </c>
      <c r="AX2682" s="133" t="s">
        <v>2160</v>
      </c>
      <c r="AY2682" s="235">
        <v>1</v>
      </c>
      <c r="AZ2682" s="134" t="s">
        <v>82</v>
      </c>
      <c r="BA2682" s="133" t="s">
        <v>2161</v>
      </c>
      <c r="BB2682" s="235">
        <v>0</v>
      </c>
      <c r="BE2682" s="134" t="s">
        <v>2159</v>
      </c>
      <c r="BF2682" s="134" t="s">
        <v>15622</v>
      </c>
      <c r="BG2682" s="134" t="s">
        <v>15621</v>
      </c>
      <c r="BH2682" s="134" t="s">
        <v>15623</v>
      </c>
      <c r="BI2682" s="134" t="s">
        <v>15623</v>
      </c>
      <c r="BJ2682" s="134"/>
      <c r="BK2682" s="134" t="s">
        <v>2159</v>
      </c>
      <c r="BR2682" s="134" t="s">
        <v>15621</v>
      </c>
      <c r="BS2682" s="235" t="s">
        <v>15624</v>
      </c>
      <c r="BT2682" s="235">
        <v>9</v>
      </c>
      <c r="BU2682" s="235" t="s">
        <v>14386</v>
      </c>
      <c r="BV2682" s="235">
        <v>484</v>
      </c>
      <c r="BW2682" s="235">
        <v>218</v>
      </c>
      <c r="CB2682" s="134" t="s">
        <v>15621</v>
      </c>
      <c r="CE2682" s="134" t="s">
        <v>15621</v>
      </c>
      <c r="CF2682" s="134" t="s">
        <v>15622</v>
      </c>
      <c r="CO2682" s="134" t="s">
        <v>15621</v>
      </c>
      <c r="CP2682" s="134" t="s">
        <v>15622</v>
      </c>
    </row>
    <row r="2683" spans="1:94" x14ac:dyDescent="0.25">
      <c r="A2683" s="134" t="s">
        <v>14</v>
      </c>
      <c r="B2683" s="134" t="s">
        <v>2147</v>
      </c>
      <c r="C2683" s="134" t="s">
        <v>15625</v>
      </c>
      <c r="D2683" s="31" t="s">
        <v>15625</v>
      </c>
      <c r="E2683" s="339" t="s">
        <v>1909</v>
      </c>
      <c r="F2683" s="172" t="s">
        <v>15626</v>
      </c>
      <c r="G2683" s="172" t="s">
        <v>15627</v>
      </c>
      <c r="H2683" s="226" t="s">
        <v>2152</v>
      </c>
      <c r="I2683" s="365"/>
      <c r="J2683" s="365"/>
      <c r="L2683" s="133" t="s">
        <v>1911</v>
      </c>
      <c r="M2683" s="133" t="s">
        <v>15628</v>
      </c>
      <c r="N2683" s="133" t="s">
        <v>15629</v>
      </c>
      <c r="P2683" s="134">
        <v>20020621</v>
      </c>
      <c r="Q2683" s="133" t="s">
        <v>8645</v>
      </c>
      <c r="S2683" s="134" t="s">
        <v>15625</v>
      </c>
      <c r="X2683" s="134" t="s">
        <v>15625</v>
      </c>
      <c r="Y2683" s="30" t="s">
        <v>1909</v>
      </c>
      <c r="AJ2683" s="134">
        <v>999</v>
      </c>
      <c r="AK2683" s="235">
        <v>999</v>
      </c>
      <c r="AL2683" s="133">
        <v>99</v>
      </c>
      <c r="AM2683" s="134">
        <v>99</v>
      </c>
      <c r="AN2683" s="235">
        <v>99</v>
      </c>
      <c r="AO2683" s="134" t="s">
        <v>15625</v>
      </c>
      <c r="AP2683" s="30" t="s">
        <v>1909</v>
      </c>
      <c r="AQ2683" s="133" t="s">
        <v>15628</v>
      </c>
      <c r="AU2683" s="134">
        <v>999</v>
      </c>
      <c r="AV2683" s="235" t="s">
        <v>2159</v>
      </c>
      <c r="AW2683" s="235">
        <v>13</v>
      </c>
      <c r="AX2683" s="133" t="s">
        <v>2160</v>
      </c>
      <c r="AY2683" s="235">
        <v>1</v>
      </c>
      <c r="AZ2683" s="134" t="s">
        <v>1909</v>
      </c>
      <c r="BA2683" s="133" t="s">
        <v>2161</v>
      </c>
      <c r="BB2683" s="235">
        <v>0</v>
      </c>
      <c r="BE2683" s="134" t="s">
        <v>2159</v>
      </c>
      <c r="BF2683" s="134" t="s">
        <v>15630</v>
      </c>
      <c r="BG2683" s="134" t="s">
        <v>15625</v>
      </c>
      <c r="BH2683" s="134" t="s">
        <v>15631</v>
      </c>
      <c r="BI2683" s="134" t="s">
        <v>15631</v>
      </c>
      <c r="BJ2683" s="134"/>
      <c r="BK2683" s="134" t="s">
        <v>2159</v>
      </c>
      <c r="BP2683" s="134" t="s">
        <v>15628</v>
      </c>
      <c r="BQ2683" s="134" t="s">
        <v>15628</v>
      </c>
      <c r="BR2683" s="134" t="s">
        <v>15625</v>
      </c>
      <c r="BS2683" s="235" t="s">
        <v>15632</v>
      </c>
      <c r="BT2683" s="235">
        <v>5</v>
      </c>
      <c r="BU2683" s="235" t="s">
        <v>8650</v>
      </c>
      <c r="BV2683" s="235">
        <v>888</v>
      </c>
      <c r="BW2683" s="235">
        <v>41</v>
      </c>
      <c r="CB2683" s="134" t="s">
        <v>15625</v>
      </c>
      <c r="CE2683" s="134" t="s">
        <v>15625</v>
      </c>
      <c r="CF2683" s="134" t="s">
        <v>15630</v>
      </c>
      <c r="CO2683" s="134" t="s">
        <v>15625</v>
      </c>
      <c r="CP2683" s="134" t="s">
        <v>15630</v>
      </c>
    </row>
    <row r="2684" spans="1:94" x14ac:dyDescent="0.25">
      <c r="A2684" s="134" t="s">
        <v>14</v>
      </c>
      <c r="B2684" s="134" t="s">
        <v>2147</v>
      </c>
      <c r="C2684" s="134" t="s">
        <v>15633</v>
      </c>
      <c r="D2684" s="31" t="s">
        <v>15633</v>
      </c>
      <c r="E2684" s="339" t="s">
        <v>1909</v>
      </c>
      <c r="F2684" s="172" t="s">
        <v>15626</v>
      </c>
      <c r="G2684" s="172" t="s">
        <v>15627</v>
      </c>
      <c r="H2684" s="226" t="s">
        <v>2152</v>
      </c>
      <c r="I2684" s="365"/>
      <c r="J2684" s="365"/>
      <c r="L2684" s="133" t="s">
        <v>1911</v>
      </c>
      <c r="M2684" s="133" t="s">
        <v>15634</v>
      </c>
      <c r="N2684" s="133" t="s">
        <v>15629</v>
      </c>
      <c r="P2684" s="134">
        <v>20020621</v>
      </c>
      <c r="Q2684" s="133" t="s">
        <v>8645</v>
      </c>
      <c r="S2684" s="134" t="s">
        <v>15633</v>
      </c>
      <c r="X2684" s="134" t="s">
        <v>15633</v>
      </c>
      <c r="Y2684" s="30" t="s">
        <v>1909</v>
      </c>
      <c r="AJ2684" s="134">
        <v>999</v>
      </c>
      <c r="AK2684" s="235">
        <v>999</v>
      </c>
      <c r="AL2684" s="133">
        <v>99</v>
      </c>
      <c r="AM2684" s="134">
        <v>99</v>
      </c>
      <c r="AN2684" s="235">
        <v>99</v>
      </c>
      <c r="AO2684" s="134" t="s">
        <v>15633</v>
      </c>
      <c r="AP2684" s="30" t="s">
        <v>1909</v>
      </c>
      <c r="AQ2684" s="133" t="s">
        <v>15634</v>
      </c>
      <c r="AU2684" s="134">
        <v>999</v>
      </c>
      <c r="AV2684" s="235" t="s">
        <v>2159</v>
      </c>
      <c r="AW2684" s="235">
        <v>13</v>
      </c>
      <c r="AX2684" s="133" t="s">
        <v>2160</v>
      </c>
      <c r="AY2684" s="235">
        <v>1</v>
      </c>
      <c r="AZ2684" s="134" t="s">
        <v>1909</v>
      </c>
      <c r="BA2684" s="133" t="s">
        <v>2161</v>
      </c>
      <c r="BB2684" s="235">
        <v>0</v>
      </c>
      <c r="BE2684" s="134" t="s">
        <v>2159</v>
      </c>
      <c r="BF2684" s="134" t="s">
        <v>15635</v>
      </c>
      <c r="BG2684" s="134" t="s">
        <v>15633</v>
      </c>
      <c r="BH2684" s="134" t="s">
        <v>15636</v>
      </c>
      <c r="BI2684" s="134" t="s">
        <v>15636</v>
      </c>
      <c r="BJ2684" s="134"/>
      <c r="BK2684" s="134" t="s">
        <v>2159</v>
      </c>
      <c r="BP2684" s="134" t="s">
        <v>15634</v>
      </c>
      <c r="BQ2684" s="134" t="s">
        <v>15634</v>
      </c>
      <c r="BR2684" s="134" t="s">
        <v>15633</v>
      </c>
      <c r="BS2684" s="235" t="s">
        <v>15637</v>
      </c>
      <c r="BT2684" s="235">
        <v>5</v>
      </c>
      <c r="BU2684" s="235" t="s">
        <v>8650</v>
      </c>
      <c r="BV2684" s="235">
        <v>644</v>
      </c>
      <c r="BW2684" s="235">
        <v>51.5</v>
      </c>
      <c r="CB2684" s="134" t="s">
        <v>15633</v>
      </c>
      <c r="CE2684" s="134" t="s">
        <v>15633</v>
      </c>
      <c r="CF2684" s="134" t="s">
        <v>15635</v>
      </c>
      <c r="CO2684" s="134" t="s">
        <v>15633</v>
      </c>
      <c r="CP2684" s="134" t="s">
        <v>15635</v>
      </c>
    </row>
    <row r="2685" spans="1:94" x14ac:dyDescent="0.25">
      <c r="A2685" s="134" t="s">
        <v>14</v>
      </c>
      <c r="B2685" s="134" t="s">
        <v>2147</v>
      </c>
      <c r="C2685" s="134" t="s">
        <v>15638</v>
      </c>
      <c r="D2685" s="31" t="s">
        <v>15638</v>
      </c>
      <c r="E2685" s="339" t="s">
        <v>1909</v>
      </c>
      <c r="F2685" s="172" t="s">
        <v>15626</v>
      </c>
      <c r="G2685" s="172" t="s">
        <v>15627</v>
      </c>
      <c r="H2685" s="226" t="s">
        <v>2152</v>
      </c>
      <c r="I2685" s="365"/>
      <c r="J2685" s="365"/>
      <c r="L2685" s="133" t="s">
        <v>1911</v>
      </c>
      <c r="M2685" s="133" t="s">
        <v>15639</v>
      </c>
      <c r="N2685" s="133" t="s">
        <v>15629</v>
      </c>
      <c r="P2685" s="134">
        <v>20020621</v>
      </c>
      <c r="Q2685" s="133" t="s">
        <v>8645</v>
      </c>
      <c r="S2685" s="134" t="s">
        <v>15638</v>
      </c>
      <c r="X2685" s="134" t="s">
        <v>15638</v>
      </c>
      <c r="Y2685" s="30" t="s">
        <v>1909</v>
      </c>
      <c r="AJ2685" s="134">
        <v>999</v>
      </c>
      <c r="AK2685" s="235">
        <v>999</v>
      </c>
      <c r="AL2685" s="133">
        <v>99</v>
      </c>
      <c r="AM2685" s="134">
        <v>99</v>
      </c>
      <c r="AN2685" s="235">
        <v>99</v>
      </c>
      <c r="AO2685" s="134" t="s">
        <v>15638</v>
      </c>
      <c r="AP2685" s="30" t="s">
        <v>1909</v>
      </c>
      <c r="AQ2685" s="133" t="s">
        <v>15639</v>
      </c>
      <c r="AU2685" s="134">
        <v>999</v>
      </c>
      <c r="AV2685" s="235" t="s">
        <v>2159</v>
      </c>
      <c r="AW2685" s="235">
        <v>13</v>
      </c>
      <c r="AX2685" s="133" t="s">
        <v>2160</v>
      </c>
      <c r="AY2685" s="235">
        <v>1</v>
      </c>
      <c r="AZ2685" s="134" t="s">
        <v>1909</v>
      </c>
      <c r="BA2685" s="133" t="s">
        <v>2161</v>
      </c>
      <c r="BB2685" s="235">
        <v>0</v>
      </c>
      <c r="BE2685" s="134" t="s">
        <v>2159</v>
      </c>
      <c r="BF2685" s="134" t="s">
        <v>15640</v>
      </c>
      <c r="BG2685" s="134" t="s">
        <v>15638</v>
      </c>
      <c r="BH2685" s="134" t="s">
        <v>15641</v>
      </c>
      <c r="BI2685" s="134" t="s">
        <v>15641</v>
      </c>
      <c r="BJ2685" s="134"/>
      <c r="BK2685" s="134" t="s">
        <v>2159</v>
      </c>
      <c r="BP2685" s="134" t="s">
        <v>15639</v>
      </c>
      <c r="BQ2685" s="134" t="s">
        <v>15639</v>
      </c>
      <c r="BR2685" s="134" t="s">
        <v>15638</v>
      </c>
      <c r="BS2685" s="235" t="s">
        <v>15642</v>
      </c>
      <c r="BT2685" s="235">
        <v>5</v>
      </c>
      <c r="BU2685" s="235" t="s">
        <v>8650</v>
      </c>
      <c r="BV2685" s="235">
        <v>313</v>
      </c>
      <c r="BW2685" s="235">
        <v>25</v>
      </c>
      <c r="CB2685" s="134" t="s">
        <v>15638</v>
      </c>
      <c r="CE2685" s="134" t="s">
        <v>15638</v>
      </c>
      <c r="CF2685" s="134" t="s">
        <v>15640</v>
      </c>
      <c r="CO2685" s="134" t="s">
        <v>15638</v>
      </c>
      <c r="CP2685" s="134" t="s">
        <v>15640</v>
      </c>
    </row>
    <row r="2686" spans="1:94" x14ac:dyDescent="0.25">
      <c r="A2686" s="134" t="s">
        <v>14</v>
      </c>
      <c r="B2686" s="134" t="s">
        <v>2147</v>
      </c>
      <c r="C2686" s="134" t="s">
        <v>15643</v>
      </c>
      <c r="D2686" s="31" t="s">
        <v>15643</v>
      </c>
      <c r="E2686" s="339" t="s">
        <v>1909</v>
      </c>
      <c r="F2686" s="172" t="s">
        <v>15626</v>
      </c>
      <c r="G2686" s="172" t="s">
        <v>15627</v>
      </c>
      <c r="H2686" s="226" t="s">
        <v>2152</v>
      </c>
      <c r="I2686" s="365"/>
      <c r="J2686" s="365"/>
      <c r="L2686" s="133" t="s">
        <v>1911</v>
      </c>
      <c r="M2686" s="133" t="s">
        <v>15644</v>
      </c>
      <c r="N2686" s="133" t="s">
        <v>15629</v>
      </c>
      <c r="P2686" s="134">
        <v>20020621</v>
      </c>
      <c r="Q2686" s="133" t="s">
        <v>8645</v>
      </c>
      <c r="S2686" s="134" t="s">
        <v>15643</v>
      </c>
      <c r="X2686" s="134" t="s">
        <v>15643</v>
      </c>
      <c r="Y2686" s="30" t="s">
        <v>1909</v>
      </c>
      <c r="AJ2686" s="134">
        <v>999</v>
      </c>
      <c r="AK2686" s="235">
        <v>999</v>
      </c>
      <c r="AL2686" s="133">
        <v>99</v>
      </c>
      <c r="AM2686" s="134">
        <v>99</v>
      </c>
      <c r="AN2686" s="235">
        <v>99</v>
      </c>
      <c r="AO2686" s="134" t="s">
        <v>15643</v>
      </c>
      <c r="AP2686" s="30" t="s">
        <v>1909</v>
      </c>
      <c r="AQ2686" s="133" t="s">
        <v>15644</v>
      </c>
      <c r="AU2686" s="134">
        <v>999</v>
      </c>
      <c r="AV2686" s="235" t="s">
        <v>2159</v>
      </c>
      <c r="AW2686" s="235">
        <v>13</v>
      </c>
      <c r="AX2686" s="133" t="s">
        <v>2160</v>
      </c>
      <c r="AY2686" s="235">
        <v>1</v>
      </c>
      <c r="AZ2686" s="134" t="s">
        <v>1909</v>
      </c>
      <c r="BA2686" s="133" t="s">
        <v>2161</v>
      </c>
      <c r="BB2686" s="235">
        <v>0</v>
      </c>
      <c r="BE2686" s="134" t="s">
        <v>2159</v>
      </c>
      <c r="BF2686" s="134" t="s">
        <v>15645</v>
      </c>
      <c r="BG2686" s="134" t="s">
        <v>15643</v>
      </c>
      <c r="BH2686" s="134" t="s">
        <v>15646</v>
      </c>
      <c r="BI2686" s="134" t="s">
        <v>15646</v>
      </c>
      <c r="BJ2686" s="134"/>
      <c r="BK2686" s="134" t="s">
        <v>2159</v>
      </c>
      <c r="BP2686" s="134" t="s">
        <v>15644</v>
      </c>
      <c r="BQ2686" s="134" t="s">
        <v>15644</v>
      </c>
      <c r="BR2686" s="134" t="s">
        <v>15643</v>
      </c>
      <c r="BS2686" s="235" t="s">
        <v>15647</v>
      </c>
      <c r="BT2686" s="235">
        <v>5</v>
      </c>
      <c r="BU2686" s="235" t="s">
        <v>8650</v>
      </c>
      <c r="BV2686" s="235">
        <v>1388</v>
      </c>
      <c r="BW2686" s="235">
        <v>111</v>
      </c>
      <c r="CB2686" s="134" t="s">
        <v>15643</v>
      </c>
      <c r="CE2686" s="134" t="s">
        <v>15643</v>
      </c>
      <c r="CF2686" s="134" t="s">
        <v>15645</v>
      </c>
      <c r="CO2686" s="134" t="s">
        <v>15643</v>
      </c>
      <c r="CP2686" s="134" t="s">
        <v>15645</v>
      </c>
    </row>
    <row r="2687" spans="1:94" x14ac:dyDescent="0.25">
      <c r="A2687" s="134" t="s">
        <v>14</v>
      </c>
      <c r="B2687" s="134" t="s">
        <v>2147</v>
      </c>
      <c r="C2687" s="134" t="s">
        <v>15648</v>
      </c>
      <c r="D2687" s="31" t="s">
        <v>15648</v>
      </c>
      <c r="E2687" s="339" t="s">
        <v>1909</v>
      </c>
      <c r="F2687" s="172" t="s">
        <v>15626</v>
      </c>
      <c r="G2687" s="172" t="s">
        <v>15627</v>
      </c>
      <c r="H2687" s="226" t="s">
        <v>2152</v>
      </c>
      <c r="I2687" s="365"/>
      <c r="J2687" s="365"/>
      <c r="L2687" s="133" t="s">
        <v>1911</v>
      </c>
      <c r="M2687" s="133" t="s">
        <v>15649</v>
      </c>
      <c r="N2687" s="133" t="s">
        <v>15629</v>
      </c>
      <c r="P2687" s="134">
        <v>20020621</v>
      </c>
      <c r="Q2687" s="133" t="s">
        <v>8645</v>
      </c>
      <c r="S2687" s="134" t="s">
        <v>15648</v>
      </c>
      <c r="X2687" s="134" t="s">
        <v>15648</v>
      </c>
      <c r="Y2687" s="30" t="s">
        <v>1909</v>
      </c>
      <c r="AJ2687" s="134">
        <v>999</v>
      </c>
      <c r="AK2687" s="235">
        <v>999</v>
      </c>
      <c r="AL2687" s="133">
        <v>99</v>
      </c>
      <c r="AM2687" s="134">
        <v>99</v>
      </c>
      <c r="AN2687" s="235">
        <v>99</v>
      </c>
      <c r="AO2687" s="134" t="s">
        <v>15648</v>
      </c>
      <c r="AP2687" s="30" t="s">
        <v>1909</v>
      </c>
      <c r="AQ2687" s="133" t="s">
        <v>15649</v>
      </c>
      <c r="AU2687" s="134">
        <v>999</v>
      </c>
      <c r="AV2687" s="235" t="s">
        <v>2159</v>
      </c>
      <c r="AW2687" s="235">
        <v>13</v>
      </c>
      <c r="AX2687" s="133" t="s">
        <v>2160</v>
      </c>
      <c r="AY2687" s="235">
        <v>1</v>
      </c>
      <c r="AZ2687" s="134" t="s">
        <v>1909</v>
      </c>
      <c r="BA2687" s="133" t="s">
        <v>2161</v>
      </c>
      <c r="BB2687" s="235">
        <v>0</v>
      </c>
      <c r="BE2687" s="134" t="s">
        <v>2159</v>
      </c>
      <c r="BF2687" s="134" t="s">
        <v>15650</v>
      </c>
      <c r="BG2687" s="134" t="s">
        <v>15648</v>
      </c>
      <c r="BH2687" s="134" t="s">
        <v>15651</v>
      </c>
      <c r="BI2687" s="134" t="s">
        <v>15651</v>
      </c>
      <c r="BJ2687" s="134"/>
      <c r="BK2687" s="134" t="s">
        <v>2159</v>
      </c>
      <c r="BP2687" s="134" t="s">
        <v>15649</v>
      </c>
      <c r="BQ2687" s="134" t="s">
        <v>15649</v>
      </c>
      <c r="BR2687" s="134" t="s">
        <v>15648</v>
      </c>
      <c r="BS2687" s="235" t="s">
        <v>15652</v>
      </c>
      <c r="BT2687" s="235">
        <v>5</v>
      </c>
      <c r="BU2687" s="235" t="s">
        <v>8650</v>
      </c>
      <c r="BV2687" s="235">
        <v>250</v>
      </c>
      <c r="BW2687" s="235">
        <v>20</v>
      </c>
      <c r="CB2687" s="134" t="s">
        <v>15648</v>
      </c>
      <c r="CE2687" s="134" t="s">
        <v>15648</v>
      </c>
      <c r="CF2687" s="134" t="s">
        <v>15650</v>
      </c>
      <c r="CO2687" s="134" t="s">
        <v>15648</v>
      </c>
      <c r="CP2687" s="134" t="s">
        <v>15650</v>
      </c>
    </row>
    <row r="2688" spans="1:94" x14ac:dyDescent="0.25">
      <c r="A2688" s="134" t="s">
        <v>14</v>
      </c>
      <c r="B2688" s="134" t="s">
        <v>2147</v>
      </c>
      <c r="C2688" s="134" t="s">
        <v>15653</v>
      </c>
      <c r="D2688" s="31" t="s">
        <v>15653</v>
      </c>
      <c r="E2688" s="339" t="s">
        <v>1909</v>
      </c>
      <c r="F2688" s="172" t="s">
        <v>15626</v>
      </c>
      <c r="G2688" s="172" t="s">
        <v>15627</v>
      </c>
      <c r="H2688" s="226" t="s">
        <v>2152</v>
      </c>
      <c r="I2688" s="365"/>
      <c r="J2688" s="365"/>
      <c r="L2688" s="133" t="s">
        <v>1911</v>
      </c>
      <c r="M2688" s="133" t="s">
        <v>15654</v>
      </c>
      <c r="N2688" s="133" t="s">
        <v>15629</v>
      </c>
      <c r="P2688" s="134">
        <v>20020621</v>
      </c>
      <c r="Q2688" s="133" t="s">
        <v>8645</v>
      </c>
      <c r="S2688" s="134" t="s">
        <v>15653</v>
      </c>
      <c r="X2688" s="134" t="s">
        <v>15653</v>
      </c>
      <c r="Y2688" s="30" t="s">
        <v>1909</v>
      </c>
      <c r="AJ2688" s="134">
        <v>999</v>
      </c>
      <c r="AK2688" s="235">
        <v>999</v>
      </c>
      <c r="AL2688" s="133">
        <v>99</v>
      </c>
      <c r="AM2688" s="134">
        <v>99</v>
      </c>
      <c r="AN2688" s="235">
        <v>99</v>
      </c>
      <c r="AO2688" s="134" t="s">
        <v>15653</v>
      </c>
      <c r="AP2688" s="30" t="s">
        <v>1909</v>
      </c>
      <c r="AQ2688" s="133" t="s">
        <v>15654</v>
      </c>
      <c r="AU2688" s="134">
        <v>999</v>
      </c>
      <c r="AV2688" s="235" t="s">
        <v>2159</v>
      </c>
      <c r="AW2688" s="235">
        <v>13</v>
      </c>
      <c r="AX2688" s="133" t="s">
        <v>2160</v>
      </c>
      <c r="AY2688" s="235">
        <v>1</v>
      </c>
      <c r="AZ2688" s="134" t="s">
        <v>1909</v>
      </c>
      <c r="BA2688" s="133" t="s">
        <v>2161</v>
      </c>
      <c r="BB2688" s="235">
        <v>0</v>
      </c>
      <c r="BE2688" s="134" t="s">
        <v>2159</v>
      </c>
      <c r="BF2688" s="134" t="s">
        <v>15655</v>
      </c>
      <c r="BG2688" s="134" t="s">
        <v>15653</v>
      </c>
      <c r="BH2688" s="134" t="s">
        <v>15656</v>
      </c>
      <c r="BI2688" s="134" t="s">
        <v>15656</v>
      </c>
      <c r="BJ2688" s="134"/>
      <c r="BK2688" s="134" t="s">
        <v>2159</v>
      </c>
      <c r="BP2688" s="134" t="s">
        <v>15654</v>
      </c>
      <c r="BQ2688" s="134" t="s">
        <v>15654</v>
      </c>
      <c r="BR2688" s="134" t="s">
        <v>15653</v>
      </c>
      <c r="BS2688" s="235" t="s">
        <v>15657</v>
      </c>
      <c r="BT2688" s="235">
        <v>5</v>
      </c>
      <c r="BU2688" s="235" t="s">
        <v>8650</v>
      </c>
      <c r="BV2688" s="235">
        <v>1925</v>
      </c>
      <c r="BW2688" s="235">
        <v>154</v>
      </c>
      <c r="CB2688" s="134" t="s">
        <v>15653</v>
      </c>
      <c r="CE2688" s="134" t="s">
        <v>15653</v>
      </c>
      <c r="CF2688" s="134" t="s">
        <v>15655</v>
      </c>
      <c r="CO2688" s="134" t="s">
        <v>15653</v>
      </c>
      <c r="CP2688" s="134" t="s">
        <v>15655</v>
      </c>
    </row>
    <row r="2689" spans="1:94" x14ac:dyDescent="0.25">
      <c r="A2689" s="134" t="s">
        <v>14</v>
      </c>
      <c r="B2689" s="134" t="s">
        <v>2147</v>
      </c>
      <c r="C2689" s="134" t="s">
        <v>15658</v>
      </c>
      <c r="D2689" s="31" t="s">
        <v>15658</v>
      </c>
      <c r="E2689" s="339" t="s">
        <v>1909</v>
      </c>
      <c r="F2689" s="172" t="s">
        <v>15626</v>
      </c>
      <c r="G2689" s="172" t="s">
        <v>15627</v>
      </c>
      <c r="H2689" s="226" t="s">
        <v>2152</v>
      </c>
      <c r="I2689" s="365"/>
      <c r="J2689" s="365"/>
      <c r="L2689" s="133" t="s">
        <v>1911</v>
      </c>
      <c r="M2689" s="133" t="s">
        <v>15659</v>
      </c>
      <c r="N2689" s="133" t="s">
        <v>15629</v>
      </c>
      <c r="P2689" s="134">
        <v>20020621</v>
      </c>
      <c r="Q2689" s="133" t="s">
        <v>8645</v>
      </c>
      <c r="S2689" s="134" t="s">
        <v>15658</v>
      </c>
      <c r="X2689" s="134" t="s">
        <v>15658</v>
      </c>
      <c r="Y2689" s="30" t="s">
        <v>1909</v>
      </c>
      <c r="AJ2689" s="134">
        <v>999</v>
      </c>
      <c r="AK2689" s="235">
        <v>999</v>
      </c>
      <c r="AL2689" s="133">
        <v>99</v>
      </c>
      <c r="AM2689" s="134">
        <v>99</v>
      </c>
      <c r="AN2689" s="235">
        <v>99</v>
      </c>
      <c r="AO2689" s="134" t="s">
        <v>15658</v>
      </c>
      <c r="AP2689" s="30" t="s">
        <v>1909</v>
      </c>
      <c r="AQ2689" s="133" t="s">
        <v>15659</v>
      </c>
      <c r="AU2689" s="134">
        <v>999</v>
      </c>
      <c r="AV2689" s="235" t="s">
        <v>2159</v>
      </c>
      <c r="AW2689" s="235">
        <v>13</v>
      </c>
      <c r="AX2689" s="133" t="s">
        <v>2160</v>
      </c>
      <c r="AY2689" s="235">
        <v>1</v>
      </c>
      <c r="AZ2689" s="134" t="s">
        <v>1909</v>
      </c>
      <c r="BA2689" s="133" t="s">
        <v>2161</v>
      </c>
      <c r="BB2689" s="235">
        <v>0</v>
      </c>
      <c r="BE2689" s="134" t="s">
        <v>2159</v>
      </c>
      <c r="BF2689" s="134" t="s">
        <v>15660</v>
      </c>
      <c r="BG2689" s="134" t="s">
        <v>15658</v>
      </c>
      <c r="BH2689" s="134" t="s">
        <v>15661</v>
      </c>
      <c r="BI2689" s="134" t="s">
        <v>15661</v>
      </c>
      <c r="BJ2689" s="134"/>
      <c r="BK2689" s="134" t="s">
        <v>2159</v>
      </c>
      <c r="BP2689" s="134" t="s">
        <v>15659</v>
      </c>
      <c r="BQ2689" s="134" t="s">
        <v>15659</v>
      </c>
      <c r="BR2689" s="134" t="s">
        <v>15658</v>
      </c>
      <c r="BS2689" s="235" t="s">
        <v>15662</v>
      </c>
      <c r="BT2689" s="235">
        <v>5</v>
      </c>
      <c r="BU2689" s="235" t="s">
        <v>8650</v>
      </c>
      <c r="BV2689" s="235">
        <v>2725</v>
      </c>
      <c r="BW2689" s="235">
        <v>218</v>
      </c>
      <c r="CB2689" s="134" t="s">
        <v>15658</v>
      </c>
      <c r="CE2689" s="134" t="s">
        <v>15658</v>
      </c>
      <c r="CF2689" s="134" t="s">
        <v>15660</v>
      </c>
      <c r="CO2689" s="134" t="s">
        <v>15658</v>
      </c>
      <c r="CP2689" s="134" t="s">
        <v>15660</v>
      </c>
    </row>
    <row r="2690" spans="1:94" x14ac:dyDescent="0.25">
      <c r="A2690" s="134" t="s">
        <v>14</v>
      </c>
      <c r="B2690" s="134" t="s">
        <v>2147</v>
      </c>
      <c r="C2690" s="134" t="s">
        <v>15663</v>
      </c>
      <c r="D2690" s="31" t="s">
        <v>15663</v>
      </c>
      <c r="E2690" s="339" t="s">
        <v>1909</v>
      </c>
      <c r="F2690" s="172" t="s">
        <v>15626</v>
      </c>
      <c r="G2690" s="172" t="s">
        <v>15627</v>
      </c>
      <c r="H2690" s="226" t="s">
        <v>2152</v>
      </c>
      <c r="I2690" s="365"/>
      <c r="J2690" s="365"/>
      <c r="L2690" s="133" t="s">
        <v>1911</v>
      </c>
      <c r="M2690" s="133" t="s">
        <v>15664</v>
      </c>
      <c r="N2690" s="133" t="s">
        <v>15629</v>
      </c>
      <c r="P2690" s="134">
        <v>20020621</v>
      </c>
      <c r="Q2690" s="133" t="s">
        <v>8645</v>
      </c>
      <c r="S2690" s="134" t="s">
        <v>15663</v>
      </c>
      <c r="X2690" s="134" t="s">
        <v>15663</v>
      </c>
      <c r="Y2690" s="30" t="s">
        <v>1909</v>
      </c>
      <c r="AJ2690" s="134">
        <v>999</v>
      </c>
      <c r="AK2690" s="235">
        <v>999</v>
      </c>
      <c r="AL2690" s="133">
        <v>99</v>
      </c>
      <c r="AM2690" s="134">
        <v>99</v>
      </c>
      <c r="AN2690" s="235">
        <v>99</v>
      </c>
      <c r="AO2690" s="134" t="s">
        <v>15663</v>
      </c>
      <c r="AP2690" s="30" t="s">
        <v>1909</v>
      </c>
      <c r="AQ2690" s="133" t="s">
        <v>15664</v>
      </c>
      <c r="AU2690" s="134">
        <v>999</v>
      </c>
      <c r="AV2690" s="235" t="s">
        <v>2159</v>
      </c>
      <c r="AW2690" s="235">
        <v>13</v>
      </c>
      <c r="AX2690" s="133" t="s">
        <v>2160</v>
      </c>
      <c r="AY2690" s="235">
        <v>1</v>
      </c>
      <c r="AZ2690" s="134" t="s">
        <v>1909</v>
      </c>
      <c r="BA2690" s="133" t="s">
        <v>2161</v>
      </c>
      <c r="BB2690" s="235">
        <v>0</v>
      </c>
      <c r="BE2690" s="134" t="s">
        <v>2159</v>
      </c>
      <c r="BF2690" s="134" t="s">
        <v>15665</v>
      </c>
      <c r="BG2690" s="134" t="s">
        <v>15663</v>
      </c>
      <c r="BH2690" s="134" t="s">
        <v>15666</v>
      </c>
      <c r="BI2690" s="134" t="s">
        <v>15666</v>
      </c>
      <c r="BJ2690" s="134"/>
      <c r="BK2690" s="134" t="s">
        <v>2159</v>
      </c>
      <c r="BP2690" s="134" t="s">
        <v>15664</v>
      </c>
      <c r="BQ2690" s="134" t="s">
        <v>15664</v>
      </c>
      <c r="BR2690" s="134" t="s">
        <v>15663</v>
      </c>
      <c r="BS2690" s="235" t="s">
        <v>15667</v>
      </c>
      <c r="BT2690" s="235">
        <v>5</v>
      </c>
      <c r="BU2690" s="235" t="s">
        <v>8650</v>
      </c>
      <c r="BV2690" s="235">
        <v>1188</v>
      </c>
      <c r="BW2690" s="235">
        <v>95</v>
      </c>
      <c r="CB2690" s="134" t="s">
        <v>15663</v>
      </c>
      <c r="CE2690" s="134" t="s">
        <v>15663</v>
      </c>
      <c r="CF2690" s="134" t="s">
        <v>15665</v>
      </c>
      <c r="CO2690" s="134" t="s">
        <v>15663</v>
      </c>
      <c r="CP2690" s="134" t="s">
        <v>15665</v>
      </c>
    </row>
    <row r="2691" spans="1:94" x14ac:dyDescent="0.25">
      <c r="A2691" s="134" t="s">
        <v>14</v>
      </c>
      <c r="B2691" s="134" t="s">
        <v>2147</v>
      </c>
      <c r="C2691" s="134" t="s">
        <v>15668</v>
      </c>
      <c r="D2691" s="31" t="s">
        <v>15668</v>
      </c>
      <c r="E2691" s="339" t="s">
        <v>1909</v>
      </c>
      <c r="F2691" s="172" t="s">
        <v>15626</v>
      </c>
      <c r="G2691" s="172" t="s">
        <v>15627</v>
      </c>
      <c r="H2691" s="226" t="s">
        <v>2152</v>
      </c>
      <c r="I2691" s="365"/>
      <c r="J2691" s="365"/>
      <c r="L2691" s="133" t="s">
        <v>1911</v>
      </c>
      <c r="M2691" s="133" t="s">
        <v>15669</v>
      </c>
      <c r="N2691" s="133" t="s">
        <v>15629</v>
      </c>
      <c r="P2691" s="134">
        <v>20020621</v>
      </c>
      <c r="Q2691" s="133" t="s">
        <v>8645</v>
      </c>
      <c r="S2691" s="134" t="s">
        <v>15668</v>
      </c>
      <c r="X2691" s="134" t="s">
        <v>15668</v>
      </c>
      <c r="Y2691" s="30" t="s">
        <v>1909</v>
      </c>
      <c r="AJ2691" s="134">
        <v>999</v>
      </c>
      <c r="AK2691" s="235">
        <v>999</v>
      </c>
      <c r="AL2691" s="133">
        <v>99</v>
      </c>
      <c r="AM2691" s="134">
        <v>99</v>
      </c>
      <c r="AN2691" s="235">
        <v>99</v>
      </c>
      <c r="AO2691" s="134" t="s">
        <v>15668</v>
      </c>
      <c r="AP2691" s="30" t="s">
        <v>1909</v>
      </c>
      <c r="AQ2691" s="133" t="s">
        <v>15669</v>
      </c>
      <c r="AU2691" s="134">
        <v>999</v>
      </c>
      <c r="AV2691" s="235" t="s">
        <v>2159</v>
      </c>
      <c r="AW2691" s="235">
        <v>13</v>
      </c>
      <c r="AX2691" s="133" t="s">
        <v>2160</v>
      </c>
      <c r="AY2691" s="235">
        <v>1</v>
      </c>
      <c r="AZ2691" s="134" t="s">
        <v>1909</v>
      </c>
      <c r="BA2691" s="133" t="s">
        <v>2161</v>
      </c>
      <c r="BB2691" s="235">
        <v>0</v>
      </c>
      <c r="BE2691" s="134" t="s">
        <v>2159</v>
      </c>
      <c r="BF2691" s="134" t="s">
        <v>15670</v>
      </c>
      <c r="BG2691" s="134" t="s">
        <v>15668</v>
      </c>
      <c r="BH2691" s="134" t="s">
        <v>15671</v>
      </c>
      <c r="BI2691" s="134" t="s">
        <v>15671</v>
      </c>
      <c r="BJ2691" s="134"/>
      <c r="BK2691" s="134" t="s">
        <v>2159</v>
      </c>
      <c r="BP2691" s="134" t="s">
        <v>15669</v>
      </c>
      <c r="BQ2691" s="134" t="s">
        <v>15669</v>
      </c>
      <c r="BR2691" s="134" t="s">
        <v>15668</v>
      </c>
      <c r="BS2691" s="235" t="s">
        <v>15672</v>
      </c>
      <c r="BT2691" s="235">
        <v>5</v>
      </c>
      <c r="BU2691" s="235" t="s">
        <v>8650</v>
      </c>
      <c r="BV2691" s="235">
        <v>256</v>
      </c>
      <c r="BW2691" s="235">
        <v>20.5</v>
      </c>
      <c r="CB2691" s="134" t="s">
        <v>15668</v>
      </c>
      <c r="CE2691" s="134" t="s">
        <v>15668</v>
      </c>
      <c r="CF2691" s="134" t="s">
        <v>15670</v>
      </c>
      <c r="CO2691" s="134" t="s">
        <v>15668</v>
      </c>
      <c r="CP2691" s="134" t="s">
        <v>15670</v>
      </c>
    </row>
    <row r="2692" spans="1:94" x14ac:dyDescent="0.25">
      <c r="A2692" s="134" t="s">
        <v>14</v>
      </c>
      <c r="B2692" s="134" t="s">
        <v>2147</v>
      </c>
      <c r="C2692" s="134" t="s">
        <v>15673</v>
      </c>
      <c r="D2692" s="31" t="s">
        <v>15673</v>
      </c>
      <c r="E2692" s="339" t="s">
        <v>1909</v>
      </c>
      <c r="F2692" s="172" t="s">
        <v>15626</v>
      </c>
      <c r="G2692" s="172" t="s">
        <v>15627</v>
      </c>
      <c r="H2692" s="226" t="s">
        <v>2152</v>
      </c>
      <c r="I2692" s="365"/>
      <c r="J2692" s="365"/>
      <c r="L2692" s="133" t="s">
        <v>1911</v>
      </c>
      <c r="M2692" s="133" t="s">
        <v>15674</v>
      </c>
      <c r="N2692" s="133" t="s">
        <v>15629</v>
      </c>
      <c r="P2692" s="134">
        <v>20020621</v>
      </c>
      <c r="Q2692" s="133" t="s">
        <v>8645</v>
      </c>
      <c r="S2692" s="134" t="s">
        <v>15673</v>
      </c>
      <c r="X2692" s="134" t="s">
        <v>15673</v>
      </c>
      <c r="Y2692" s="30" t="s">
        <v>1909</v>
      </c>
      <c r="AJ2692" s="134">
        <v>999</v>
      </c>
      <c r="AK2692" s="235">
        <v>999</v>
      </c>
      <c r="AL2692" s="133">
        <v>99</v>
      </c>
      <c r="AM2692" s="134">
        <v>99</v>
      </c>
      <c r="AN2692" s="235">
        <v>99</v>
      </c>
      <c r="AO2692" s="134" t="s">
        <v>15673</v>
      </c>
      <c r="AP2692" s="30" t="s">
        <v>1909</v>
      </c>
      <c r="AQ2692" s="133" t="s">
        <v>15674</v>
      </c>
      <c r="AU2692" s="134">
        <v>999</v>
      </c>
      <c r="AV2692" s="235" t="s">
        <v>2159</v>
      </c>
      <c r="AW2692" s="235">
        <v>13</v>
      </c>
      <c r="AX2692" s="133" t="s">
        <v>2160</v>
      </c>
      <c r="AY2692" s="235">
        <v>1</v>
      </c>
      <c r="AZ2692" s="134" t="s">
        <v>1909</v>
      </c>
      <c r="BA2692" s="133" t="s">
        <v>2161</v>
      </c>
      <c r="BB2692" s="235">
        <v>0</v>
      </c>
      <c r="BE2692" s="134" t="s">
        <v>2159</v>
      </c>
      <c r="BF2692" s="134" t="s">
        <v>15675</v>
      </c>
      <c r="BG2692" s="134" t="s">
        <v>15673</v>
      </c>
      <c r="BH2692" s="134" t="s">
        <v>15676</v>
      </c>
      <c r="BI2692" s="134" t="s">
        <v>15676</v>
      </c>
      <c r="BJ2692" s="134"/>
      <c r="BK2692" s="134" t="s">
        <v>2159</v>
      </c>
      <c r="BP2692" s="134" t="s">
        <v>15674</v>
      </c>
      <c r="BQ2692" s="134" t="s">
        <v>15674</v>
      </c>
      <c r="BR2692" s="134" t="s">
        <v>15673</v>
      </c>
      <c r="BS2692" s="235" t="s">
        <v>15677</v>
      </c>
      <c r="BT2692" s="235">
        <v>5</v>
      </c>
      <c r="BU2692" s="235" t="s">
        <v>8650</v>
      </c>
      <c r="BV2692" s="235">
        <v>444</v>
      </c>
      <c r="BW2692" s="235">
        <v>35.5</v>
      </c>
      <c r="CB2692" s="134" t="s">
        <v>15673</v>
      </c>
      <c r="CE2692" s="134" t="s">
        <v>15673</v>
      </c>
      <c r="CF2692" s="134" t="s">
        <v>15675</v>
      </c>
      <c r="CO2692" s="134" t="s">
        <v>15673</v>
      </c>
      <c r="CP2692" s="134" t="s">
        <v>15675</v>
      </c>
    </row>
    <row r="2693" spans="1:94" x14ac:dyDescent="0.25">
      <c r="A2693" s="134" t="s">
        <v>14</v>
      </c>
      <c r="B2693" s="134" t="s">
        <v>2147</v>
      </c>
      <c r="C2693" s="134" t="s">
        <v>15678</v>
      </c>
      <c r="D2693" s="31" t="s">
        <v>15678</v>
      </c>
      <c r="E2693" s="339" t="s">
        <v>1909</v>
      </c>
      <c r="F2693" s="172" t="s">
        <v>15626</v>
      </c>
      <c r="G2693" s="172" t="s">
        <v>15627</v>
      </c>
      <c r="H2693" s="226" t="s">
        <v>2152</v>
      </c>
      <c r="I2693" s="365"/>
      <c r="J2693" s="365"/>
      <c r="L2693" s="133" t="s">
        <v>1911</v>
      </c>
      <c r="M2693" s="133" t="s">
        <v>15679</v>
      </c>
      <c r="N2693" s="133" t="s">
        <v>15629</v>
      </c>
      <c r="P2693" s="134">
        <v>20020621</v>
      </c>
      <c r="Q2693" s="133" t="s">
        <v>8645</v>
      </c>
      <c r="S2693" s="134" t="s">
        <v>15678</v>
      </c>
      <c r="X2693" s="134" t="s">
        <v>15678</v>
      </c>
      <c r="Y2693" s="30" t="s">
        <v>1909</v>
      </c>
      <c r="AJ2693" s="134">
        <v>999</v>
      </c>
      <c r="AK2693" s="235">
        <v>999</v>
      </c>
      <c r="AL2693" s="133">
        <v>99</v>
      </c>
      <c r="AM2693" s="134">
        <v>99</v>
      </c>
      <c r="AN2693" s="235">
        <v>99</v>
      </c>
      <c r="AO2693" s="134" t="s">
        <v>15678</v>
      </c>
      <c r="AP2693" s="30" t="s">
        <v>1909</v>
      </c>
      <c r="AQ2693" s="133" t="s">
        <v>15679</v>
      </c>
      <c r="AU2693" s="134">
        <v>999</v>
      </c>
      <c r="AV2693" s="235" t="s">
        <v>2159</v>
      </c>
      <c r="AW2693" s="235">
        <v>13</v>
      </c>
      <c r="AX2693" s="133" t="s">
        <v>2160</v>
      </c>
      <c r="AY2693" s="235">
        <v>1</v>
      </c>
      <c r="AZ2693" s="134" t="s">
        <v>1909</v>
      </c>
      <c r="BA2693" s="133" t="s">
        <v>2161</v>
      </c>
      <c r="BB2693" s="235">
        <v>0</v>
      </c>
      <c r="BE2693" s="134" t="s">
        <v>2159</v>
      </c>
      <c r="BF2693" s="134" t="s">
        <v>15680</v>
      </c>
      <c r="BG2693" s="134" t="s">
        <v>15678</v>
      </c>
      <c r="BH2693" s="134" t="s">
        <v>15681</v>
      </c>
      <c r="BI2693" s="134" t="s">
        <v>15681</v>
      </c>
      <c r="BJ2693" s="134"/>
      <c r="BK2693" s="134" t="s">
        <v>2159</v>
      </c>
      <c r="BP2693" s="134" t="s">
        <v>15679</v>
      </c>
      <c r="BQ2693" s="134" t="s">
        <v>15679</v>
      </c>
      <c r="BR2693" s="134" t="s">
        <v>15678</v>
      </c>
      <c r="BS2693" s="235" t="s">
        <v>15682</v>
      </c>
      <c r="BT2693" s="235">
        <v>5</v>
      </c>
      <c r="BU2693" s="235" t="s">
        <v>8650</v>
      </c>
      <c r="BV2693" s="235">
        <v>2750</v>
      </c>
      <c r="BW2693" s="235">
        <v>137.5</v>
      </c>
      <c r="CB2693" s="134" t="s">
        <v>15678</v>
      </c>
      <c r="CE2693" s="134" t="s">
        <v>15678</v>
      </c>
      <c r="CF2693" s="134" t="s">
        <v>15680</v>
      </c>
      <c r="CO2693" s="134" t="s">
        <v>15678</v>
      </c>
      <c r="CP2693" s="134" t="s">
        <v>15680</v>
      </c>
    </row>
    <row r="2694" spans="1:94" x14ac:dyDescent="0.25">
      <c r="A2694" s="134" t="s">
        <v>14</v>
      </c>
      <c r="B2694" s="134" t="s">
        <v>2147</v>
      </c>
      <c r="C2694" s="134" t="s">
        <v>15683</v>
      </c>
      <c r="D2694" s="31" t="s">
        <v>15683</v>
      </c>
      <c r="E2694" s="339" t="s">
        <v>1909</v>
      </c>
      <c r="F2694" s="172" t="s">
        <v>15626</v>
      </c>
      <c r="G2694" s="172" t="s">
        <v>15627</v>
      </c>
      <c r="H2694" s="226" t="s">
        <v>2152</v>
      </c>
      <c r="I2694" s="365"/>
      <c r="J2694" s="365"/>
      <c r="L2694" s="133" t="s">
        <v>1911</v>
      </c>
      <c r="M2694" s="133" t="s">
        <v>15684</v>
      </c>
      <c r="N2694" s="133" t="s">
        <v>15629</v>
      </c>
      <c r="P2694" s="134">
        <v>20020621</v>
      </c>
      <c r="Q2694" s="133" t="s">
        <v>8645</v>
      </c>
      <c r="S2694" s="134" t="s">
        <v>15683</v>
      </c>
      <c r="X2694" s="134" t="s">
        <v>15683</v>
      </c>
      <c r="Y2694" s="30" t="s">
        <v>1909</v>
      </c>
      <c r="AJ2694" s="134">
        <v>999</v>
      </c>
      <c r="AK2694" s="235">
        <v>999</v>
      </c>
      <c r="AL2694" s="133">
        <v>99</v>
      </c>
      <c r="AM2694" s="134">
        <v>99</v>
      </c>
      <c r="AN2694" s="235">
        <v>99</v>
      </c>
      <c r="AO2694" s="134" t="s">
        <v>15683</v>
      </c>
      <c r="AP2694" s="30" t="s">
        <v>1909</v>
      </c>
      <c r="AQ2694" s="133" t="s">
        <v>15684</v>
      </c>
      <c r="AU2694" s="134">
        <v>999</v>
      </c>
      <c r="AV2694" s="235" t="s">
        <v>2159</v>
      </c>
      <c r="AW2694" s="235">
        <v>13</v>
      </c>
      <c r="AX2694" s="133" t="s">
        <v>2160</v>
      </c>
      <c r="AY2694" s="235">
        <v>1</v>
      </c>
      <c r="AZ2694" s="134" t="s">
        <v>1909</v>
      </c>
      <c r="BA2694" s="133" t="s">
        <v>2161</v>
      </c>
      <c r="BB2694" s="235">
        <v>0</v>
      </c>
      <c r="BE2694" s="134" t="s">
        <v>2159</v>
      </c>
      <c r="BF2694" s="134" t="s">
        <v>15685</v>
      </c>
      <c r="BG2694" s="134" t="s">
        <v>15683</v>
      </c>
      <c r="BH2694" s="134" t="s">
        <v>15686</v>
      </c>
      <c r="BI2694" s="134" t="s">
        <v>15686</v>
      </c>
      <c r="BJ2694" s="134"/>
      <c r="BK2694" s="134" t="s">
        <v>2159</v>
      </c>
      <c r="BP2694" s="134" t="s">
        <v>15684</v>
      </c>
      <c r="BQ2694" s="134" t="s">
        <v>15684</v>
      </c>
      <c r="BR2694" s="134" t="s">
        <v>15683</v>
      </c>
      <c r="BS2694" s="235" t="s">
        <v>15687</v>
      </c>
      <c r="BT2694" s="235">
        <v>5</v>
      </c>
      <c r="BU2694" s="235" t="s">
        <v>8650</v>
      </c>
      <c r="BV2694" s="235">
        <v>963</v>
      </c>
      <c r="BW2694" s="235">
        <v>77</v>
      </c>
      <c r="CB2694" s="134" t="s">
        <v>15683</v>
      </c>
      <c r="CE2694" s="134" t="s">
        <v>15683</v>
      </c>
      <c r="CF2694" s="134" t="s">
        <v>15685</v>
      </c>
      <c r="CO2694" s="134" t="s">
        <v>15683</v>
      </c>
      <c r="CP2694" s="134" t="s">
        <v>15685</v>
      </c>
    </row>
    <row r="2695" spans="1:94" x14ac:dyDescent="0.25">
      <c r="A2695" s="134" t="s">
        <v>14</v>
      </c>
      <c r="B2695" s="134" t="s">
        <v>2147</v>
      </c>
      <c r="C2695" s="134" t="s">
        <v>15688</v>
      </c>
      <c r="D2695" s="31" t="s">
        <v>15688</v>
      </c>
      <c r="E2695" s="339" t="s">
        <v>1909</v>
      </c>
      <c r="F2695" s="172" t="s">
        <v>15626</v>
      </c>
      <c r="G2695" s="172" t="s">
        <v>15627</v>
      </c>
      <c r="H2695" s="226" t="s">
        <v>2152</v>
      </c>
      <c r="I2695" s="365"/>
      <c r="J2695" s="365"/>
      <c r="L2695" s="133" t="s">
        <v>1911</v>
      </c>
      <c r="M2695" s="133" t="s">
        <v>15689</v>
      </c>
      <c r="N2695" s="133" t="s">
        <v>15629</v>
      </c>
      <c r="P2695" s="134">
        <v>20020621</v>
      </c>
      <c r="Q2695" s="133" t="s">
        <v>8645</v>
      </c>
      <c r="S2695" s="134" t="s">
        <v>15688</v>
      </c>
      <c r="X2695" s="134" t="s">
        <v>15688</v>
      </c>
      <c r="Y2695" s="30" t="s">
        <v>1909</v>
      </c>
      <c r="AJ2695" s="134">
        <v>999</v>
      </c>
      <c r="AK2695" s="235">
        <v>999</v>
      </c>
      <c r="AL2695" s="133">
        <v>99</v>
      </c>
      <c r="AM2695" s="134">
        <v>99</v>
      </c>
      <c r="AN2695" s="235">
        <v>99</v>
      </c>
      <c r="AO2695" s="134" t="s">
        <v>15688</v>
      </c>
      <c r="AP2695" s="30" t="s">
        <v>1909</v>
      </c>
      <c r="AQ2695" s="133" t="s">
        <v>15689</v>
      </c>
      <c r="AU2695" s="134">
        <v>999</v>
      </c>
      <c r="AV2695" s="235" t="s">
        <v>2159</v>
      </c>
      <c r="AW2695" s="235">
        <v>13</v>
      </c>
      <c r="AX2695" s="133" t="s">
        <v>2160</v>
      </c>
      <c r="AY2695" s="235">
        <v>1</v>
      </c>
      <c r="AZ2695" s="134" t="s">
        <v>1909</v>
      </c>
      <c r="BA2695" s="133" t="s">
        <v>2161</v>
      </c>
      <c r="BB2695" s="235">
        <v>0</v>
      </c>
      <c r="BE2695" s="134" t="s">
        <v>2159</v>
      </c>
      <c r="BF2695" s="134" t="s">
        <v>15690</v>
      </c>
      <c r="BG2695" s="134" t="s">
        <v>15688</v>
      </c>
      <c r="BH2695" s="134" t="s">
        <v>15691</v>
      </c>
      <c r="BI2695" s="134" t="s">
        <v>15691</v>
      </c>
      <c r="BJ2695" s="134"/>
      <c r="BK2695" s="134" t="s">
        <v>2159</v>
      </c>
      <c r="BP2695" s="134" t="s">
        <v>15689</v>
      </c>
      <c r="BQ2695" s="134" t="s">
        <v>15689</v>
      </c>
      <c r="BR2695" s="134" t="s">
        <v>15688</v>
      </c>
      <c r="BS2695" s="235" t="s">
        <v>15692</v>
      </c>
      <c r="BT2695" s="235">
        <v>5</v>
      </c>
      <c r="BU2695" s="235" t="s">
        <v>8650</v>
      </c>
      <c r="BV2695" s="235">
        <v>775</v>
      </c>
      <c r="BW2695" s="235">
        <v>62</v>
      </c>
      <c r="CB2695" s="134" t="s">
        <v>15688</v>
      </c>
      <c r="CE2695" s="134" t="s">
        <v>15688</v>
      </c>
      <c r="CF2695" s="134" t="s">
        <v>15690</v>
      </c>
      <c r="CO2695" s="134" t="s">
        <v>15688</v>
      </c>
      <c r="CP2695" s="134" t="s">
        <v>15690</v>
      </c>
    </row>
    <row r="2696" spans="1:94" x14ac:dyDescent="0.25">
      <c r="A2696" s="134" t="s">
        <v>14</v>
      </c>
      <c r="B2696" s="134" t="s">
        <v>2147</v>
      </c>
      <c r="C2696" s="134" t="s">
        <v>15693</v>
      </c>
      <c r="D2696" s="31" t="s">
        <v>15693</v>
      </c>
      <c r="E2696" s="339" t="s">
        <v>1909</v>
      </c>
      <c r="F2696" s="172" t="s">
        <v>15626</v>
      </c>
      <c r="G2696" s="172" t="s">
        <v>15627</v>
      </c>
      <c r="H2696" s="226" t="s">
        <v>2152</v>
      </c>
      <c r="I2696" s="365"/>
      <c r="J2696" s="365"/>
      <c r="L2696" s="133" t="s">
        <v>1911</v>
      </c>
      <c r="M2696" s="133" t="s">
        <v>15694</v>
      </c>
      <c r="N2696" s="133" t="s">
        <v>15629</v>
      </c>
      <c r="P2696" s="134">
        <v>20020621</v>
      </c>
      <c r="Q2696" s="133" t="s">
        <v>8645</v>
      </c>
      <c r="S2696" s="134" t="s">
        <v>15693</v>
      </c>
      <c r="X2696" s="134" t="s">
        <v>15693</v>
      </c>
      <c r="Y2696" s="30" t="s">
        <v>1909</v>
      </c>
      <c r="AJ2696" s="134">
        <v>999</v>
      </c>
      <c r="AK2696" s="235">
        <v>999</v>
      </c>
      <c r="AL2696" s="133">
        <v>99</v>
      </c>
      <c r="AM2696" s="134">
        <v>99</v>
      </c>
      <c r="AN2696" s="235">
        <v>99</v>
      </c>
      <c r="AO2696" s="134" t="s">
        <v>15693</v>
      </c>
      <c r="AP2696" s="30" t="s">
        <v>1909</v>
      </c>
      <c r="AQ2696" s="133" t="s">
        <v>15694</v>
      </c>
      <c r="AU2696" s="134">
        <v>999</v>
      </c>
      <c r="AV2696" s="235" t="s">
        <v>2159</v>
      </c>
      <c r="AW2696" s="235">
        <v>13</v>
      </c>
      <c r="AX2696" s="133" t="s">
        <v>2160</v>
      </c>
      <c r="AY2696" s="235">
        <v>1</v>
      </c>
      <c r="AZ2696" s="134" t="s">
        <v>1909</v>
      </c>
      <c r="BA2696" s="133" t="s">
        <v>2161</v>
      </c>
      <c r="BB2696" s="235">
        <v>0</v>
      </c>
      <c r="BE2696" s="134" t="s">
        <v>2159</v>
      </c>
      <c r="BF2696" s="134" t="s">
        <v>15695</v>
      </c>
      <c r="BG2696" s="134" t="s">
        <v>15693</v>
      </c>
      <c r="BH2696" s="134" t="s">
        <v>15696</v>
      </c>
      <c r="BI2696" s="134" t="s">
        <v>15696</v>
      </c>
      <c r="BJ2696" s="134"/>
      <c r="BK2696" s="134" t="s">
        <v>2159</v>
      </c>
      <c r="BP2696" s="134" t="s">
        <v>15694</v>
      </c>
      <c r="BQ2696" s="134" t="s">
        <v>15694</v>
      </c>
      <c r="BR2696" s="134" t="s">
        <v>15693</v>
      </c>
      <c r="BS2696" s="235" t="s">
        <v>15697</v>
      </c>
      <c r="BT2696" s="235">
        <v>5</v>
      </c>
      <c r="BU2696" s="235" t="s">
        <v>8650</v>
      </c>
      <c r="BV2696" s="235">
        <v>1050</v>
      </c>
      <c r="BW2696" s="235">
        <v>84</v>
      </c>
      <c r="CB2696" s="134" t="s">
        <v>15693</v>
      </c>
      <c r="CE2696" s="134" t="s">
        <v>15693</v>
      </c>
      <c r="CF2696" s="134" t="s">
        <v>15695</v>
      </c>
      <c r="CO2696" s="134" t="s">
        <v>15693</v>
      </c>
      <c r="CP2696" s="134" t="s">
        <v>15695</v>
      </c>
    </row>
    <row r="2697" spans="1:94" x14ac:dyDescent="0.25">
      <c r="A2697" s="134" t="s">
        <v>14</v>
      </c>
      <c r="B2697" s="134" t="s">
        <v>2147</v>
      </c>
      <c r="C2697" s="134" t="s">
        <v>15698</v>
      </c>
      <c r="D2697" s="31" t="s">
        <v>15698</v>
      </c>
      <c r="E2697" s="339" t="s">
        <v>1909</v>
      </c>
      <c r="F2697" s="172" t="s">
        <v>15626</v>
      </c>
      <c r="G2697" s="172" t="s">
        <v>15627</v>
      </c>
      <c r="H2697" s="226" t="s">
        <v>2152</v>
      </c>
      <c r="I2697" s="365"/>
      <c r="J2697" s="365"/>
      <c r="L2697" s="133" t="s">
        <v>1911</v>
      </c>
      <c r="M2697" s="133" t="s">
        <v>15699</v>
      </c>
      <c r="N2697" s="133" t="s">
        <v>15629</v>
      </c>
      <c r="P2697" s="134">
        <v>20020621</v>
      </c>
      <c r="Q2697" s="133" t="s">
        <v>8645</v>
      </c>
      <c r="S2697" s="134" t="s">
        <v>15698</v>
      </c>
      <c r="X2697" s="134" t="s">
        <v>15698</v>
      </c>
      <c r="Y2697" s="30" t="s">
        <v>1909</v>
      </c>
      <c r="AJ2697" s="134">
        <v>999</v>
      </c>
      <c r="AK2697" s="235">
        <v>999</v>
      </c>
      <c r="AL2697" s="133">
        <v>99</v>
      </c>
      <c r="AM2697" s="134">
        <v>99</v>
      </c>
      <c r="AN2697" s="235">
        <v>99</v>
      </c>
      <c r="AO2697" s="134" t="s">
        <v>15698</v>
      </c>
      <c r="AP2697" s="30" t="s">
        <v>1909</v>
      </c>
      <c r="AQ2697" s="133" t="s">
        <v>15699</v>
      </c>
      <c r="AU2697" s="134">
        <v>999</v>
      </c>
      <c r="AV2697" s="235" t="s">
        <v>2159</v>
      </c>
      <c r="AW2697" s="235">
        <v>13</v>
      </c>
      <c r="AX2697" s="133" t="s">
        <v>2160</v>
      </c>
      <c r="AY2697" s="235">
        <v>1</v>
      </c>
      <c r="AZ2697" s="134" t="s">
        <v>1909</v>
      </c>
      <c r="BA2697" s="133" t="s">
        <v>2161</v>
      </c>
      <c r="BB2697" s="235">
        <v>0</v>
      </c>
      <c r="BE2697" s="134" t="s">
        <v>2159</v>
      </c>
      <c r="BF2697" s="134" t="s">
        <v>15700</v>
      </c>
      <c r="BG2697" s="134" t="s">
        <v>15698</v>
      </c>
      <c r="BH2697" s="134" t="s">
        <v>15701</v>
      </c>
      <c r="BI2697" s="134" t="s">
        <v>15701</v>
      </c>
      <c r="BJ2697" s="134"/>
      <c r="BK2697" s="134" t="s">
        <v>2159</v>
      </c>
      <c r="BP2697" s="134" t="s">
        <v>15699</v>
      </c>
      <c r="BQ2697" s="134" t="s">
        <v>15699</v>
      </c>
      <c r="BR2697" s="134" t="s">
        <v>15698</v>
      </c>
      <c r="BS2697" s="235" t="s">
        <v>15702</v>
      </c>
      <c r="BT2697" s="235">
        <v>5</v>
      </c>
      <c r="BU2697" s="235" t="s">
        <v>8650</v>
      </c>
      <c r="BV2697" s="235">
        <v>3813</v>
      </c>
      <c r="BW2697" s="235">
        <v>305</v>
      </c>
      <c r="CB2697" s="134" t="s">
        <v>15698</v>
      </c>
      <c r="CE2697" s="134" t="s">
        <v>15698</v>
      </c>
      <c r="CF2697" s="134" t="s">
        <v>15700</v>
      </c>
      <c r="CO2697" s="134" t="s">
        <v>15698</v>
      </c>
      <c r="CP2697" s="134" t="s">
        <v>15700</v>
      </c>
    </row>
    <row r="2698" spans="1:94" x14ac:dyDescent="0.25">
      <c r="A2698" s="134" t="s">
        <v>14</v>
      </c>
      <c r="B2698" s="134" t="s">
        <v>2147</v>
      </c>
      <c r="C2698" s="134" t="s">
        <v>15703</v>
      </c>
      <c r="D2698" s="26" t="s">
        <v>15703</v>
      </c>
      <c r="E2698" s="180" t="s">
        <v>7677</v>
      </c>
      <c r="F2698" s="201" t="s">
        <v>7678</v>
      </c>
      <c r="G2698" s="201" t="s">
        <v>7679</v>
      </c>
      <c r="H2698" s="226" t="s">
        <v>2152</v>
      </c>
      <c r="L2698" s="133" t="s">
        <v>7680</v>
      </c>
      <c r="M2698" s="133" t="s">
        <v>15704</v>
      </c>
      <c r="N2698" s="133" t="s">
        <v>7682</v>
      </c>
      <c r="P2698" s="134">
        <v>20010816</v>
      </c>
      <c r="Q2698" s="133" t="s">
        <v>7683</v>
      </c>
      <c r="R2698" s="134" t="s">
        <v>14033</v>
      </c>
      <c r="S2698" s="134" t="s">
        <v>15703</v>
      </c>
      <c r="X2698" s="134" t="s">
        <v>15703</v>
      </c>
      <c r="Y2698" s="216" t="s">
        <v>7677</v>
      </c>
      <c r="AJ2698" s="134">
        <v>999</v>
      </c>
      <c r="AK2698" s="235">
        <v>999</v>
      </c>
      <c r="AL2698" s="133">
        <v>99</v>
      </c>
      <c r="AM2698" s="134">
        <v>99</v>
      </c>
      <c r="AN2698" s="235">
        <v>99</v>
      </c>
      <c r="AO2698" s="134" t="s">
        <v>15703</v>
      </c>
      <c r="AP2698" s="216" t="s">
        <v>7677</v>
      </c>
      <c r="AQ2698" s="133" t="s">
        <v>15704</v>
      </c>
      <c r="AU2698" s="134">
        <v>999</v>
      </c>
      <c r="AV2698" s="235" t="s">
        <v>7684</v>
      </c>
      <c r="AW2698" s="235">
        <v>13</v>
      </c>
      <c r="AX2698" s="133" t="s">
        <v>2160</v>
      </c>
      <c r="AY2698" s="235">
        <v>0</v>
      </c>
      <c r="AZ2698" s="134" t="s">
        <v>7677</v>
      </c>
      <c r="BA2698" s="133" t="s">
        <v>4589</v>
      </c>
      <c r="BB2698" s="235">
        <v>0</v>
      </c>
      <c r="BE2698" s="134" t="s">
        <v>7684</v>
      </c>
      <c r="BF2698" s="134" t="s">
        <v>15705</v>
      </c>
      <c r="BG2698" s="134" t="s">
        <v>15703</v>
      </c>
      <c r="BH2698" s="134" t="s">
        <v>15706</v>
      </c>
      <c r="BI2698" s="134" t="s">
        <v>15706</v>
      </c>
      <c r="BJ2698" s="134"/>
      <c r="BK2698" s="134" t="s">
        <v>7684</v>
      </c>
      <c r="BP2698" s="134" t="s">
        <v>15704</v>
      </c>
      <c r="BQ2698" s="134" t="s">
        <v>15704</v>
      </c>
      <c r="BR2698" s="134" t="s">
        <v>15703</v>
      </c>
      <c r="BS2698" s="235" t="s">
        <v>15707</v>
      </c>
      <c r="BT2698" s="235">
        <v>5</v>
      </c>
      <c r="BU2698" s="235" t="s">
        <v>7656</v>
      </c>
      <c r="BW2698" s="235">
        <v>7.5</v>
      </c>
      <c r="CB2698" s="134" t="s">
        <v>15703</v>
      </c>
      <c r="CE2698" s="134" t="s">
        <v>15703</v>
      </c>
      <c r="CF2698" s="134" t="s">
        <v>15705</v>
      </c>
      <c r="CO2698" s="134" t="s">
        <v>15703</v>
      </c>
      <c r="CP2698" s="134" t="s">
        <v>15705</v>
      </c>
    </row>
    <row r="2699" spans="1:94" x14ac:dyDescent="0.25">
      <c r="A2699" s="134" t="s">
        <v>14</v>
      </c>
      <c r="B2699" s="134" t="s">
        <v>2147</v>
      </c>
      <c r="C2699" s="134" t="s">
        <v>15708</v>
      </c>
      <c r="D2699" s="26" t="s">
        <v>15708</v>
      </c>
      <c r="E2699" s="180" t="s">
        <v>7677</v>
      </c>
      <c r="F2699" s="201" t="s">
        <v>7678</v>
      </c>
      <c r="G2699" s="201" t="s">
        <v>7679</v>
      </c>
      <c r="H2699" s="226" t="s">
        <v>2152</v>
      </c>
      <c r="L2699" s="133" t="s">
        <v>7680</v>
      </c>
      <c r="M2699" s="133" t="s">
        <v>15709</v>
      </c>
      <c r="N2699" s="133" t="s">
        <v>7682</v>
      </c>
      <c r="P2699" s="134">
        <v>20010816</v>
      </c>
      <c r="Q2699" s="133" t="s">
        <v>7683</v>
      </c>
      <c r="R2699" s="134" t="s">
        <v>14033</v>
      </c>
      <c r="S2699" s="134" t="s">
        <v>15708</v>
      </c>
      <c r="X2699" s="134" t="s">
        <v>15708</v>
      </c>
      <c r="Y2699" s="216" t="s">
        <v>7677</v>
      </c>
      <c r="AJ2699" s="134">
        <v>999</v>
      </c>
      <c r="AK2699" s="235">
        <v>999</v>
      </c>
      <c r="AL2699" s="133">
        <v>99</v>
      </c>
      <c r="AM2699" s="134">
        <v>99</v>
      </c>
      <c r="AN2699" s="235">
        <v>99</v>
      </c>
      <c r="AO2699" s="134" t="s">
        <v>15708</v>
      </c>
      <c r="AP2699" s="216" t="s">
        <v>7677</v>
      </c>
      <c r="AQ2699" s="133" t="s">
        <v>15709</v>
      </c>
      <c r="AU2699" s="134">
        <v>999</v>
      </c>
      <c r="AV2699" s="235" t="s">
        <v>7684</v>
      </c>
      <c r="AW2699" s="235">
        <v>13</v>
      </c>
      <c r="AX2699" s="133" t="s">
        <v>2160</v>
      </c>
      <c r="AY2699" s="235">
        <v>0</v>
      </c>
      <c r="AZ2699" s="134" t="s">
        <v>7677</v>
      </c>
      <c r="BA2699" s="133" t="s">
        <v>4589</v>
      </c>
      <c r="BB2699" s="235">
        <v>0</v>
      </c>
      <c r="BE2699" s="134" t="s">
        <v>7684</v>
      </c>
      <c r="BF2699" s="134" t="s">
        <v>15710</v>
      </c>
      <c r="BG2699" s="134" t="s">
        <v>15708</v>
      </c>
      <c r="BH2699" s="134" t="s">
        <v>15711</v>
      </c>
      <c r="BI2699" s="134" t="s">
        <v>15711</v>
      </c>
      <c r="BJ2699" s="134"/>
      <c r="BK2699" s="134" t="s">
        <v>7684</v>
      </c>
      <c r="BP2699" s="134" t="s">
        <v>15709</v>
      </c>
      <c r="BQ2699" s="134" t="s">
        <v>15709</v>
      </c>
      <c r="BR2699" s="134" t="s">
        <v>15708</v>
      </c>
      <c r="BS2699" s="235" t="s">
        <v>15712</v>
      </c>
      <c r="BT2699" s="235">
        <v>5</v>
      </c>
      <c r="BU2699" s="235" t="s">
        <v>7656</v>
      </c>
      <c r="BW2699" s="235">
        <v>8</v>
      </c>
      <c r="CB2699" s="134" t="s">
        <v>15708</v>
      </c>
      <c r="CE2699" s="134" t="s">
        <v>15708</v>
      </c>
      <c r="CF2699" s="134" t="s">
        <v>15710</v>
      </c>
      <c r="CO2699" s="134" t="s">
        <v>15708</v>
      </c>
      <c r="CP2699" s="134" t="s">
        <v>15710</v>
      </c>
    </row>
    <row r="2700" spans="1:94" x14ac:dyDescent="0.25">
      <c r="A2700" s="134" t="s">
        <v>14</v>
      </c>
      <c r="B2700" s="134" t="s">
        <v>2147</v>
      </c>
      <c r="C2700" s="134" t="s">
        <v>15713</v>
      </c>
      <c r="D2700" s="26" t="s">
        <v>15713</v>
      </c>
      <c r="E2700" s="180" t="s">
        <v>7677</v>
      </c>
      <c r="F2700" s="201" t="s">
        <v>7678</v>
      </c>
      <c r="G2700" s="201" t="s">
        <v>7679</v>
      </c>
      <c r="H2700" s="226" t="s">
        <v>2152</v>
      </c>
      <c r="L2700" s="133" t="s">
        <v>7680</v>
      </c>
      <c r="M2700" s="133" t="s">
        <v>15714</v>
      </c>
      <c r="N2700" s="133" t="s">
        <v>7682</v>
      </c>
      <c r="P2700" s="134">
        <v>20010816</v>
      </c>
      <c r="Q2700" s="133" t="s">
        <v>7683</v>
      </c>
      <c r="R2700" s="134" t="s">
        <v>14033</v>
      </c>
      <c r="S2700" s="134" t="s">
        <v>15713</v>
      </c>
      <c r="X2700" s="134" t="s">
        <v>15713</v>
      </c>
      <c r="Y2700" s="216" t="s">
        <v>7677</v>
      </c>
      <c r="AJ2700" s="134">
        <v>999</v>
      </c>
      <c r="AK2700" s="235">
        <v>999</v>
      </c>
      <c r="AL2700" s="133">
        <v>99</v>
      </c>
      <c r="AM2700" s="134">
        <v>99</v>
      </c>
      <c r="AN2700" s="235">
        <v>99</v>
      </c>
      <c r="AO2700" s="134" t="s">
        <v>15713</v>
      </c>
      <c r="AP2700" s="216" t="s">
        <v>7677</v>
      </c>
      <c r="AQ2700" s="133" t="s">
        <v>15714</v>
      </c>
      <c r="AU2700" s="134">
        <v>999</v>
      </c>
      <c r="AV2700" s="235" t="s">
        <v>7684</v>
      </c>
      <c r="AW2700" s="235">
        <v>13</v>
      </c>
      <c r="AX2700" s="133" t="s">
        <v>2160</v>
      </c>
      <c r="AY2700" s="235">
        <v>0</v>
      </c>
      <c r="AZ2700" s="134" t="s">
        <v>7677</v>
      </c>
      <c r="BA2700" s="133" t="s">
        <v>4589</v>
      </c>
      <c r="BB2700" s="235">
        <v>0</v>
      </c>
      <c r="BE2700" s="134" t="s">
        <v>7684</v>
      </c>
      <c r="BF2700" s="134" t="s">
        <v>15715</v>
      </c>
      <c r="BG2700" s="134" t="s">
        <v>15713</v>
      </c>
      <c r="BH2700" s="134" t="s">
        <v>15716</v>
      </c>
      <c r="BI2700" s="134" t="s">
        <v>15716</v>
      </c>
      <c r="BJ2700" s="134"/>
      <c r="BK2700" s="134" t="s">
        <v>7684</v>
      </c>
      <c r="BP2700" s="134" t="s">
        <v>15714</v>
      </c>
      <c r="BQ2700" s="134" t="s">
        <v>15714</v>
      </c>
      <c r="BR2700" s="134" t="s">
        <v>15713</v>
      </c>
      <c r="BS2700" s="235" t="s">
        <v>15717</v>
      </c>
      <c r="BT2700" s="235">
        <v>5</v>
      </c>
      <c r="BU2700" s="235" t="s">
        <v>7656</v>
      </c>
      <c r="BW2700" s="235">
        <v>7</v>
      </c>
      <c r="CB2700" s="134" t="s">
        <v>15713</v>
      </c>
      <c r="CE2700" s="134" t="s">
        <v>15713</v>
      </c>
      <c r="CF2700" s="134" t="s">
        <v>15715</v>
      </c>
      <c r="CO2700" s="134" t="s">
        <v>15713</v>
      </c>
      <c r="CP2700" s="134" t="s">
        <v>15715</v>
      </c>
    </row>
    <row r="2701" spans="1:94" x14ac:dyDescent="0.25">
      <c r="A2701" s="134" t="s">
        <v>14</v>
      </c>
      <c r="B2701" s="134" t="s">
        <v>2147</v>
      </c>
      <c r="C2701" s="134" t="s">
        <v>15718</v>
      </c>
      <c r="D2701" s="26" t="s">
        <v>15718</v>
      </c>
      <c r="E2701" s="180" t="s">
        <v>7677</v>
      </c>
      <c r="F2701" s="201" t="s">
        <v>7678</v>
      </c>
      <c r="G2701" s="201" t="s">
        <v>7679</v>
      </c>
      <c r="H2701" s="226" t="s">
        <v>2152</v>
      </c>
      <c r="L2701" s="133" t="s">
        <v>7680</v>
      </c>
      <c r="M2701" s="133" t="s">
        <v>15719</v>
      </c>
      <c r="N2701" s="133" t="s">
        <v>7682</v>
      </c>
      <c r="P2701" s="134">
        <v>20010816</v>
      </c>
      <c r="Q2701" s="133" t="s">
        <v>7683</v>
      </c>
      <c r="R2701" s="134" t="s">
        <v>14033</v>
      </c>
      <c r="S2701" s="134" t="s">
        <v>15718</v>
      </c>
      <c r="X2701" s="134" t="s">
        <v>15718</v>
      </c>
      <c r="Y2701" s="216" t="s">
        <v>7677</v>
      </c>
      <c r="AJ2701" s="134">
        <v>999</v>
      </c>
      <c r="AK2701" s="235">
        <v>999</v>
      </c>
      <c r="AL2701" s="133">
        <v>99</v>
      </c>
      <c r="AM2701" s="134">
        <v>99</v>
      </c>
      <c r="AN2701" s="235">
        <v>99</v>
      </c>
      <c r="AO2701" s="134" t="s">
        <v>15718</v>
      </c>
      <c r="AP2701" s="216" t="s">
        <v>7677</v>
      </c>
      <c r="AQ2701" s="133" t="s">
        <v>15719</v>
      </c>
      <c r="AU2701" s="134">
        <v>999</v>
      </c>
      <c r="AV2701" s="235" t="s">
        <v>7684</v>
      </c>
      <c r="AW2701" s="235">
        <v>13</v>
      </c>
      <c r="AX2701" s="133" t="s">
        <v>2160</v>
      </c>
      <c r="AY2701" s="235">
        <v>0</v>
      </c>
      <c r="AZ2701" s="134" t="s">
        <v>7677</v>
      </c>
      <c r="BA2701" s="133" t="s">
        <v>4589</v>
      </c>
      <c r="BB2701" s="235">
        <v>0</v>
      </c>
      <c r="BE2701" s="134" t="s">
        <v>7684</v>
      </c>
      <c r="BF2701" s="134" t="s">
        <v>15720</v>
      </c>
      <c r="BG2701" s="134" t="s">
        <v>15718</v>
      </c>
      <c r="BH2701" s="134" t="s">
        <v>15721</v>
      </c>
      <c r="BI2701" s="134" t="s">
        <v>15721</v>
      </c>
      <c r="BJ2701" s="134"/>
      <c r="BK2701" s="134" t="s">
        <v>7684</v>
      </c>
      <c r="BP2701" s="134" t="s">
        <v>15719</v>
      </c>
      <c r="BQ2701" s="134" t="s">
        <v>15719</v>
      </c>
      <c r="BR2701" s="134" t="s">
        <v>15718</v>
      </c>
      <c r="BS2701" s="235" t="s">
        <v>15722</v>
      </c>
      <c r="BT2701" s="235">
        <v>5</v>
      </c>
      <c r="BU2701" s="235" t="s">
        <v>7656</v>
      </c>
      <c r="BW2701" s="235">
        <v>3.5</v>
      </c>
      <c r="CB2701" s="134" t="s">
        <v>15718</v>
      </c>
      <c r="CE2701" s="134" t="s">
        <v>15718</v>
      </c>
      <c r="CF2701" s="134" t="s">
        <v>15720</v>
      </c>
      <c r="CO2701" s="134" t="s">
        <v>15718</v>
      </c>
      <c r="CP2701" s="134" t="s">
        <v>15720</v>
      </c>
    </row>
    <row r="2702" spans="1:94" x14ac:dyDescent="0.25">
      <c r="A2702" s="134" t="s">
        <v>14</v>
      </c>
      <c r="B2702" s="134" t="s">
        <v>2147</v>
      </c>
      <c r="C2702" s="134" t="s">
        <v>15723</v>
      </c>
      <c r="D2702" s="26" t="s">
        <v>15723</v>
      </c>
      <c r="E2702" s="180" t="s">
        <v>7677</v>
      </c>
      <c r="F2702" s="201" t="s">
        <v>7678</v>
      </c>
      <c r="G2702" s="201" t="s">
        <v>7679</v>
      </c>
      <c r="H2702" s="226" t="s">
        <v>2152</v>
      </c>
      <c r="L2702" s="133" t="s">
        <v>7680</v>
      </c>
      <c r="M2702" s="133" t="s">
        <v>15724</v>
      </c>
      <c r="N2702" s="133" t="s">
        <v>7682</v>
      </c>
      <c r="P2702" s="134">
        <v>20010816</v>
      </c>
      <c r="Q2702" s="133" t="s">
        <v>7683</v>
      </c>
      <c r="R2702" s="134" t="s">
        <v>14033</v>
      </c>
      <c r="S2702" s="134" t="s">
        <v>15723</v>
      </c>
      <c r="X2702" s="134" t="s">
        <v>15723</v>
      </c>
      <c r="Y2702" s="216" t="s">
        <v>7677</v>
      </c>
      <c r="AJ2702" s="134">
        <v>999</v>
      </c>
      <c r="AK2702" s="235">
        <v>999</v>
      </c>
      <c r="AL2702" s="133">
        <v>99</v>
      </c>
      <c r="AM2702" s="134">
        <v>99</v>
      </c>
      <c r="AN2702" s="235">
        <v>99</v>
      </c>
      <c r="AO2702" s="134" t="s">
        <v>15723</v>
      </c>
      <c r="AP2702" s="216" t="s">
        <v>7677</v>
      </c>
      <c r="AQ2702" s="133" t="s">
        <v>15724</v>
      </c>
      <c r="AU2702" s="134">
        <v>999</v>
      </c>
      <c r="AV2702" s="235" t="s">
        <v>7684</v>
      </c>
      <c r="AW2702" s="235">
        <v>13</v>
      </c>
      <c r="AX2702" s="133" t="s">
        <v>2160</v>
      </c>
      <c r="AY2702" s="235">
        <v>0</v>
      </c>
      <c r="AZ2702" s="134" t="s">
        <v>7677</v>
      </c>
      <c r="BA2702" s="133" t="s">
        <v>4589</v>
      </c>
      <c r="BB2702" s="235">
        <v>0</v>
      </c>
      <c r="BE2702" s="134" t="s">
        <v>7684</v>
      </c>
      <c r="BF2702" s="134" t="s">
        <v>15725</v>
      </c>
      <c r="BG2702" s="134" t="s">
        <v>15723</v>
      </c>
      <c r="BH2702" s="134" t="s">
        <v>15726</v>
      </c>
      <c r="BI2702" s="134" t="s">
        <v>15726</v>
      </c>
      <c r="BJ2702" s="134"/>
      <c r="BK2702" s="134" t="s">
        <v>7684</v>
      </c>
      <c r="BP2702" s="134" t="s">
        <v>15724</v>
      </c>
      <c r="BQ2702" s="134" t="s">
        <v>15724</v>
      </c>
      <c r="BR2702" s="134" t="s">
        <v>15723</v>
      </c>
      <c r="BS2702" s="235" t="s">
        <v>15727</v>
      </c>
      <c r="BT2702" s="235">
        <v>5</v>
      </c>
      <c r="BU2702" s="235" t="s">
        <v>7656</v>
      </c>
      <c r="BW2702" s="235">
        <v>2.5</v>
      </c>
      <c r="CB2702" s="134" t="s">
        <v>15723</v>
      </c>
      <c r="CE2702" s="134" t="s">
        <v>15723</v>
      </c>
      <c r="CF2702" s="134" t="s">
        <v>15725</v>
      </c>
      <c r="CO2702" s="134" t="s">
        <v>15723</v>
      </c>
      <c r="CP2702" s="134" t="s">
        <v>15725</v>
      </c>
    </row>
    <row r="2703" spans="1:94" x14ac:dyDescent="0.25">
      <c r="A2703" s="134" t="s">
        <v>14</v>
      </c>
      <c r="B2703" s="134" t="s">
        <v>2147</v>
      </c>
      <c r="C2703" s="134" t="s">
        <v>15728</v>
      </c>
      <c r="D2703" s="26" t="s">
        <v>15728</v>
      </c>
      <c r="E2703" s="180" t="s">
        <v>7677</v>
      </c>
      <c r="F2703" s="201" t="s">
        <v>7678</v>
      </c>
      <c r="G2703" s="201" t="s">
        <v>7679</v>
      </c>
      <c r="H2703" s="226" t="s">
        <v>2152</v>
      </c>
      <c r="L2703" s="133" t="s">
        <v>7680</v>
      </c>
      <c r="M2703" s="133" t="s">
        <v>15729</v>
      </c>
      <c r="N2703" s="133" t="s">
        <v>7682</v>
      </c>
      <c r="P2703" s="134">
        <v>20010816</v>
      </c>
      <c r="Q2703" s="133" t="s">
        <v>7683</v>
      </c>
      <c r="R2703" s="134" t="s">
        <v>14033</v>
      </c>
      <c r="S2703" s="134" t="s">
        <v>15728</v>
      </c>
      <c r="X2703" s="134" t="s">
        <v>15728</v>
      </c>
      <c r="Y2703" s="216" t="s">
        <v>7677</v>
      </c>
      <c r="AJ2703" s="134">
        <v>999</v>
      </c>
      <c r="AK2703" s="235">
        <v>999</v>
      </c>
      <c r="AL2703" s="133">
        <v>99</v>
      </c>
      <c r="AM2703" s="134">
        <v>99</v>
      </c>
      <c r="AN2703" s="235">
        <v>99</v>
      </c>
      <c r="AO2703" s="134" t="s">
        <v>15728</v>
      </c>
      <c r="AP2703" s="216" t="s">
        <v>7677</v>
      </c>
      <c r="AQ2703" s="133" t="s">
        <v>15729</v>
      </c>
      <c r="AU2703" s="134">
        <v>999</v>
      </c>
      <c r="AV2703" s="235" t="s">
        <v>7684</v>
      </c>
      <c r="AW2703" s="235">
        <v>13</v>
      </c>
      <c r="AX2703" s="133" t="s">
        <v>2160</v>
      </c>
      <c r="AY2703" s="235">
        <v>0</v>
      </c>
      <c r="AZ2703" s="134" t="s">
        <v>7677</v>
      </c>
      <c r="BA2703" s="133" t="s">
        <v>4589</v>
      </c>
      <c r="BB2703" s="235">
        <v>0</v>
      </c>
      <c r="BE2703" s="134" t="s">
        <v>7684</v>
      </c>
      <c r="BF2703" s="134" t="s">
        <v>15730</v>
      </c>
      <c r="BG2703" s="134" t="s">
        <v>15728</v>
      </c>
      <c r="BH2703" s="134" t="s">
        <v>15731</v>
      </c>
      <c r="BI2703" s="134" t="s">
        <v>15731</v>
      </c>
      <c r="BJ2703" s="134"/>
      <c r="BK2703" s="134" t="s">
        <v>7684</v>
      </c>
      <c r="BP2703" s="134" t="s">
        <v>15729</v>
      </c>
      <c r="BQ2703" s="134" t="s">
        <v>15729</v>
      </c>
      <c r="BR2703" s="134" t="s">
        <v>15728</v>
      </c>
      <c r="BS2703" s="235" t="s">
        <v>15732</v>
      </c>
      <c r="BT2703" s="235">
        <v>5</v>
      </c>
      <c r="BU2703" s="235" t="s">
        <v>7656</v>
      </c>
      <c r="BW2703" s="235">
        <v>4.5</v>
      </c>
      <c r="CB2703" s="134" t="s">
        <v>15728</v>
      </c>
      <c r="CE2703" s="134" t="s">
        <v>15728</v>
      </c>
      <c r="CF2703" s="134" t="s">
        <v>15730</v>
      </c>
      <c r="CO2703" s="134" t="s">
        <v>15728</v>
      </c>
      <c r="CP2703" s="134" t="s">
        <v>15730</v>
      </c>
    </row>
    <row r="2704" spans="1:94" x14ac:dyDescent="0.25">
      <c r="A2704" s="134" t="s">
        <v>14</v>
      </c>
      <c r="B2704" s="134" t="s">
        <v>2147</v>
      </c>
      <c r="C2704" s="134" t="s">
        <v>15733</v>
      </c>
      <c r="D2704" s="26" t="s">
        <v>15733</v>
      </c>
      <c r="E2704" s="180" t="s">
        <v>7677</v>
      </c>
      <c r="F2704" s="201" t="s">
        <v>7678</v>
      </c>
      <c r="G2704" s="201" t="s">
        <v>7679</v>
      </c>
      <c r="H2704" s="226" t="s">
        <v>2152</v>
      </c>
      <c r="L2704" s="133" t="s">
        <v>7680</v>
      </c>
      <c r="M2704" s="133" t="s">
        <v>15734</v>
      </c>
      <c r="N2704" s="133" t="s">
        <v>7682</v>
      </c>
      <c r="P2704" s="134">
        <v>20010816</v>
      </c>
      <c r="Q2704" s="133" t="s">
        <v>7683</v>
      </c>
      <c r="R2704" s="134" t="s">
        <v>14033</v>
      </c>
      <c r="S2704" s="134" t="s">
        <v>15733</v>
      </c>
      <c r="X2704" s="134" t="s">
        <v>15733</v>
      </c>
      <c r="Y2704" s="216" t="s">
        <v>7677</v>
      </c>
      <c r="AJ2704" s="134">
        <v>999</v>
      </c>
      <c r="AK2704" s="235">
        <v>999</v>
      </c>
      <c r="AL2704" s="133">
        <v>99</v>
      </c>
      <c r="AM2704" s="134">
        <v>99</v>
      </c>
      <c r="AN2704" s="235">
        <v>99</v>
      </c>
      <c r="AO2704" s="134" t="s">
        <v>15733</v>
      </c>
      <c r="AP2704" s="216" t="s">
        <v>7677</v>
      </c>
      <c r="AQ2704" s="133" t="s">
        <v>15734</v>
      </c>
      <c r="AU2704" s="134">
        <v>999</v>
      </c>
      <c r="AV2704" s="235" t="s">
        <v>7684</v>
      </c>
      <c r="AW2704" s="235">
        <v>13</v>
      </c>
      <c r="AX2704" s="133" t="s">
        <v>2160</v>
      </c>
      <c r="AY2704" s="235">
        <v>0</v>
      </c>
      <c r="AZ2704" s="134" t="s">
        <v>7677</v>
      </c>
      <c r="BA2704" s="133" t="s">
        <v>4589</v>
      </c>
      <c r="BB2704" s="235">
        <v>0</v>
      </c>
      <c r="BE2704" s="134" t="s">
        <v>7684</v>
      </c>
      <c r="BF2704" s="134" t="s">
        <v>15735</v>
      </c>
      <c r="BG2704" s="134" t="s">
        <v>15733</v>
      </c>
      <c r="BH2704" s="134" t="s">
        <v>15736</v>
      </c>
      <c r="BI2704" s="134" t="s">
        <v>15736</v>
      </c>
      <c r="BJ2704" s="134"/>
      <c r="BK2704" s="134" t="s">
        <v>7684</v>
      </c>
      <c r="BP2704" s="134" t="s">
        <v>15734</v>
      </c>
      <c r="BQ2704" s="134" t="s">
        <v>15734</v>
      </c>
      <c r="BR2704" s="134" t="s">
        <v>15733</v>
      </c>
      <c r="BS2704" s="235" t="s">
        <v>15737</v>
      </c>
      <c r="BT2704" s="235">
        <v>5</v>
      </c>
      <c r="BU2704" s="235" t="s">
        <v>7656</v>
      </c>
      <c r="BW2704" s="235">
        <v>5.5</v>
      </c>
      <c r="CB2704" s="134" t="s">
        <v>15733</v>
      </c>
      <c r="CE2704" s="134" t="s">
        <v>15733</v>
      </c>
      <c r="CF2704" s="134" t="s">
        <v>15735</v>
      </c>
      <c r="CO2704" s="134" t="s">
        <v>15733</v>
      </c>
      <c r="CP2704" s="134" t="s">
        <v>15735</v>
      </c>
    </row>
    <row r="2705" spans="1:94" x14ac:dyDescent="0.25">
      <c r="A2705" s="134" t="s">
        <v>14</v>
      </c>
      <c r="B2705" s="134" t="s">
        <v>2147</v>
      </c>
      <c r="C2705" s="134" t="s">
        <v>15738</v>
      </c>
      <c r="D2705" s="26" t="s">
        <v>15738</v>
      </c>
      <c r="E2705" s="180" t="s">
        <v>7677</v>
      </c>
      <c r="F2705" s="201" t="s">
        <v>7678</v>
      </c>
      <c r="G2705" s="201" t="s">
        <v>7679</v>
      </c>
      <c r="H2705" s="226" t="s">
        <v>2152</v>
      </c>
      <c r="L2705" s="133" t="s">
        <v>7680</v>
      </c>
      <c r="M2705" s="133" t="s">
        <v>15739</v>
      </c>
      <c r="N2705" s="133" t="s">
        <v>7682</v>
      </c>
      <c r="P2705" s="134">
        <v>20010816</v>
      </c>
      <c r="Q2705" s="133" t="s">
        <v>7683</v>
      </c>
      <c r="R2705" s="134" t="s">
        <v>32</v>
      </c>
      <c r="S2705" s="134" t="s">
        <v>15738</v>
      </c>
      <c r="X2705" s="134" t="s">
        <v>15738</v>
      </c>
      <c r="Y2705" s="216" t="s">
        <v>7677</v>
      </c>
      <c r="AJ2705" s="134">
        <v>999</v>
      </c>
      <c r="AK2705" s="235">
        <v>999</v>
      </c>
      <c r="AL2705" s="133">
        <v>99</v>
      </c>
      <c r="AM2705" s="134">
        <v>99</v>
      </c>
      <c r="AN2705" s="235">
        <v>99</v>
      </c>
      <c r="AO2705" s="134" t="s">
        <v>15738</v>
      </c>
      <c r="AP2705" s="216" t="s">
        <v>7677</v>
      </c>
      <c r="AQ2705" s="133" t="s">
        <v>15739</v>
      </c>
      <c r="AU2705" s="134">
        <v>999</v>
      </c>
      <c r="AV2705" s="235" t="s">
        <v>7684</v>
      </c>
      <c r="AW2705" s="235">
        <v>13</v>
      </c>
      <c r="AX2705" s="133" t="s">
        <v>2160</v>
      </c>
      <c r="AY2705" s="235">
        <v>0</v>
      </c>
      <c r="AZ2705" s="134" t="s">
        <v>7677</v>
      </c>
      <c r="BA2705" s="133" t="s">
        <v>4589</v>
      </c>
      <c r="BB2705" s="235">
        <v>0</v>
      </c>
      <c r="BE2705" s="134" t="s">
        <v>7684</v>
      </c>
      <c r="BF2705" s="134" t="s">
        <v>15740</v>
      </c>
      <c r="BG2705" s="134" t="s">
        <v>15738</v>
      </c>
      <c r="BH2705" s="134" t="s">
        <v>15741</v>
      </c>
      <c r="BI2705" s="134" t="s">
        <v>15741</v>
      </c>
      <c r="BJ2705" s="134"/>
      <c r="BK2705" s="134" t="s">
        <v>7684</v>
      </c>
      <c r="BP2705" s="134" t="s">
        <v>15739</v>
      </c>
      <c r="BQ2705" s="134" t="s">
        <v>15739</v>
      </c>
      <c r="BR2705" s="134" t="s">
        <v>15738</v>
      </c>
      <c r="BS2705" s="235" t="s">
        <v>15742</v>
      </c>
      <c r="BT2705" s="235">
        <v>5</v>
      </c>
      <c r="BU2705" s="235" t="s">
        <v>7656</v>
      </c>
      <c r="BW2705" s="235">
        <v>4.5</v>
      </c>
      <c r="CB2705" s="134" t="s">
        <v>15738</v>
      </c>
      <c r="CE2705" s="134" t="s">
        <v>15738</v>
      </c>
      <c r="CF2705" s="134" t="s">
        <v>15740</v>
      </c>
      <c r="CO2705" s="134" t="s">
        <v>15738</v>
      </c>
      <c r="CP2705" s="134" t="s">
        <v>15740</v>
      </c>
    </row>
    <row r="2706" spans="1:94" x14ac:dyDescent="0.25">
      <c r="A2706" s="134" t="s">
        <v>14</v>
      </c>
      <c r="B2706" s="134" t="s">
        <v>2147</v>
      </c>
      <c r="C2706" s="134" t="s">
        <v>15743</v>
      </c>
      <c r="D2706" s="26" t="s">
        <v>15743</v>
      </c>
      <c r="E2706" s="180" t="s">
        <v>7677</v>
      </c>
      <c r="F2706" s="201" t="s">
        <v>7678</v>
      </c>
      <c r="G2706" s="201" t="s">
        <v>7679</v>
      </c>
      <c r="H2706" s="226" t="s">
        <v>2152</v>
      </c>
      <c r="L2706" s="133" t="s">
        <v>7680</v>
      </c>
      <c r="M2706" s="133" t="s">
        <v>15744</v>
      </c>
      <c r="N2706" s="133" t="s">
        <v>7682</v>
      </c>
      <c r="P2706" s="134">
        <v>20010816</v>
      </c>
      <c r="Q2706" s="133" t="s">
        <v>7683</v>
      </c>
      <c r="R2706" s="134" t="s">
        <v>32</v>
      </c>
      <c r="S2706" s="134" t="s">
        <v>15743</v>
      </c>
      <c r="X2706" s="134" t="s">
        <v>15743</v>
      </c>
      <c r="Y2706" s="216" t="s">
        <v>7677</v>
      </c>
      <c r="AJ2706" s="134">
        <v>999</v>
      </c>
      <c r="AK2706" s="235">
        <v>999</v>
      </c>
      <c r="AL2706" s="133">
        <v>99</v>
      </c>
      <c r="AM2706" s="134">
        <v>99</v>
      </c>
      <c r="AN2706" s="235">
        <v>99</v>
      </c>
      <c r="AO2706" s="134" t="s">
        <v>15743</v>
      </c>
      <c r="AP2706" s="216" t="s">
        <v>7677</v>
      </c>
      <c r="AQ2706" s="133" t="s">
        <v>15744</v>
      </c>
      <c r="AU2706" s="134">
        <v>999</v>
      </c>
      <c r="AV2706" s="235" t="s">
        <v>7684</v>
      </c>
      <c r="AW2706" s="235">
        <v>13</v>
      </c>
      <c r="AX2706" s="133" t="s">
        <v>2160</v>
      </c>
      <c r="AY2706" s="235">
        <v>0</v>
      </c>
      <c r="AZ2706" s="134" t="s">
        <v>7677</v>
      </c>
      <c r="BA2706" s="133" t="s">
        <v>4589</v>
      </c>
      <c r="BB2706" s="235">
        <v>0</v>
      </c>
      <c r="BE2706" s="134" t="s">
        <v>7684</v>
      </c>
      <c r="BF2706" s="134" t="s">
        <v>15745</v>
      </c>
      <c r="BG2706" s="134" t="s">
        <v>15743</v>
      </c>
      <c r="BH2706" s="134" t="s">
        <v>15746</v>
      </c>
      <c r="BI2706" s="134" t="s">
        <v>15746</v>
      </c>
      <c r="BJ2706" s="134"/>
      <c r="BK2706" s="134" t="s">
        <v>7684</v>
      </c>
      <c r="BP2706" s="134" t="s">
        <v>15744</v>
      </c>
      <c r="BQ2706" s="134" t="s">
        <v>15744</v>
      </c>
      <c r="BR2706" s="134" t="s">
        <v>15743</v>
      </c>
      <c r="BS2706" s="235" t="s">
        <v>15747</v>
      </c>
      <c r="BT2706" s="235">
        <v>5</v>
      </c>
      <c r="BU2706" s="235" t="s">
        <v>7656</v>
      </c>
      <c r="BW2706" s="235">
        <v>7.5</v>
      </c>
      <c r="CB2706" s="134" t="s">
        <v>15743</v>
      </c>
      <c r="CE2706" s="134" t="s">
        <v>15743</v>
      </c>
      <c r="CF2706" s="134" t="s">
        <v>15745</v>
      </c>
      <c r="CO2706" s="134" t="s">
        <v>15743</v>
      </c>
      <c r="CP2706" s="134" t="s">
        <v>15745</v>
      </c>
    </row>
    <row r="2707" spans="1:94" x14ac:dyDescent="0.25">
      <c r="A2707" s="134" t="s">
        <v>14</v>
      </c>
      <c r="B2707" s="134" t="s">
        <v>2147</v>
      </c>
      <c r="C2707" s="134" t="s">
        <v>15748</v>
      </c>
      <c r="D2707" s="26" t="s">
        <v>15748</v>
      </c>
      <c r="E2707" s="180" t="s">
        <v>7677</v>
      </c>
      <c r="F2707" s="201" t="s">
        <v>7678</v>
      </c>
      <c r="G2707" s="201" t="s">
        <v>7679</v>
      </c>
      <c r="H2707" s="226" t="s">
        <v>2152</v>
      </c>
      <c r="L2707" s="133" t="s">
        <v>7680</v>
      </c>
      <c r="M2707" s="133" t="s">
        <v>15749</v>
      </c>
      <c r="N2707" s="133" t="s">
        <v>7682</v>
      </c>
      <c r="P2707" s="134">
        <v>20010816</v>
      </c>
      <c r="Q2707" s="133" t="s">
        <v>7683</v>
      </c>
      <c r="R2707" s="134" t="s">
        <v>32</v>
      </c>
      <c r="S2707" s="134" t="s">
        <v>15748</v>
      </c>
      <c r="X2707" s="134" t="s">
        <v>15748</v>
      </c>
      <c r="Y2707" s="216" t="s">
        <v>7677</v>
      </c>
      <c r="AJ2707" s="134">
        <v>999</v>
      </c>
      <c r="AK2707" s="235">
        <v>999</v>
      </c>
      <c r="AL2707" s="133">
        <v>99</v>
      </c>
      <c r="AM2707" s="134">
        <v>99</v>
      </c>
      <c r="AN2707" s="235">
        <v>99</v>
      </c>
      <c r="AO2707" s="134" t="s">
        <v>15748</v>
      </c>
      <c r="AP2707" s="216" t="s">
        <v>7677</v>
      </c>
      <c r="AQ2707" s="133" t="s">
        <v>15749</v>
      </c>
      <c r="AU2707" s="134">
        <v>999</v>
      </c>
      <c r="AV2707" s="235" t="s">
        <v>7684</v>
      </c>
      <c r="AW2707" s="235">
        <v>13</v>
      </c>
      <c r="AX2707" s="133" t="s">
        <v>2160</v>
      </c>
      <c r="AY2707" s="235">
        <v>0</v>
      </c>
      <c r="AZ2707" s="134" t="s">
        <v>7677</v>
      </c>
      <c r="BA2707" s="133" t="s">
        <v>4589</v>
      </c>
      <c r="BB2707" s="235">
        <v>0</v>
      </c>
      <c r="BE2707" s="134" t="s">
        <v>7684</v>
      </c>
      <c r="BF2707" s="134" t="s">
        <v>15750</v>
      </c>
      <c r="BG2707" s="134" t="s">
        <v>15748</v>
      </c>
      <c r="BH2707" s="134" t="s">
        <v>15751</v>
      </c>
      <c r="BI2707" s="134" t="s">
        <v>15751</v>
      </c>
      <c r="BJ2707" s="134"/>
      <c r="BK2707" s="134" t="s">
        <v>7684</v>
      </c>
      <c r="BP2707" s="134" t="s">
        <v>15749</v>
      </c>
      <c r="BQ2707" s="134" t="s">
        <v>15749</v>
      </c>
      <c r="BR2707" s="134" t="s">
        <v>15748</v>
      </c>
      <c r="BS2707" s="235" t="s">
        <v>15752</v>
      </c>
      <c r="BT2707" s="235">
        <v>5</v>
      </c>
      <c r="BU2707" s="235" t="s">
        <v>7656</v>
      </c>
      <c r="BW2707" s="235">
        <v>7.5</v>
      </c>
      <c r="CB2707" s="134" t="s">
        <v>15748</v>
      </c>
      <c r="CE2707" s="134" t="s">
        <v>15748</v>
      </c>
      <c r="CF2707" s="134" t="s">
        <v>15750</v>
      </c>
      <c r="CO2707" s="134" t="s">
        <v>15748</v>
      </c>
      <c r="CP2707" s="134" t="s">
        <v>15750</v>
      </c>
    </row>
    <row r="2708" spans="1:94" x14ac:dyDescent="0.25">
      <c r="A2708" s="134" t="s">
        <v>14</v>
      </c>
      <c r="B2708" s="134" t="s">
        <v>2147</v>
      </c>
      <c r="C2708" s="134" t="s">
        <v>15753</v>
      </c>
      <c r="D2708" s="26" t="s">
        <v>15753</v>
      </c>
      <c r="E2708" s="180" t="s">
        <v>7677</v>
      </c>
      <c r="F2708" s="201" t="s">
        <v>7678</v>
      </c>
      <c r="G2708" s="201" t="s">
        <v>7679</v>
      </c>
      <c r="H2708" s="226" t="s">
        <v>2152</v>
      </c>
      <c r="L2708" s="133" t="s">
        <v>7680</v>
      </c>
      <c r="M2708" s="133" t="s">
        <v>15754</v>
      </c>
      <c r="N2708" s="133" t="s">
        <v>7682</v>
      </c>
      <c r="P2708" s="134">
        <v>20010816</v>
      </c>
      <c r="Q2708" s="133" t="s">
        <v>7683</v>
      </c>
      <c r="R2708" s="134" t="s">
        <v>32</v>
      </c>
      <c r="S2708" s="134" t="s">
        <v>15753</v>
      </c>
      <c r="X2708" s="134" t="s">
        <v>15753</v>
      </c>
      <c r="Y2708" s="216" t="s">
        <v>7677</v>
      </c>
      <c r="AJ2708" s="134">
        <v>999</v>
      </c>
      <c r="AK2708" s="235">
        <v>999</v>
      </c>
      <c r="AL2708" s="133">
        <v>99</v>
      </c>
      <c r="AM2708" s="134">
        <v>99</v>
      </c>
      <c r="AN2708" s="235">
        <v>99</v>
      </c>
      <c r="AO2708" s="134" t="s">
        <v>15753</v>
      </c>
      <c r="AP2708" s="216" t="s">
        <v>7677</v>
      </c>
      <c r="AQ2708" s="133" t="s">
        <v>15754</v>
      </c>
      <c r="AU2708" s="134">
        <v>999</v>
      </c>
      <c r="AV2708" s="235" t="s">
        <v>7684</v>
      </c>
      <c r="AW2708" s="235">
        <v>13</v>
      </c>
      <c r="AX2708" s="133" t="s">
        <v>2160</v>
      </c>
      <c r="AY2708" s="235">
        <v>0</v>
      </c>
      <c r="AZ2708" s="134" t="s">
        <v>7677</v>
      </c>
      <c r="BA2708" s="133" t="s">
        <v>4589</v>
      </c>
      <c r="BB2708" s="235">
        <v>0</v>
      </c>
      <c r="BE2708" s="134" t="s">
        <v>7684</v>
      </c>
      <c r="BF2708" s="134" t="s">
        <v>15755</v>
      </c>
      <c r="BG2708" s="134" t="s">
        <v>15753</v>
      </c>
      <c r="BH2708" s="134" t="s">
        <v>15756</v>
      </c>
      <c r="BI2708" s="134" t="s">
        <v>15756</v>
      </c>
      <c r="BJ2708" s="134"/>
      <c r="BK2708" s="134" t="s">
        <v>7684</v>
      </c>
      <c r="BP2708" s="134" t="s">
        <v>15754</v>
      </c>
      <c r="BQ2708" s="134" t="s">
        <v>15754</v>
      </c>
      <c r="BR2708" s="134" t="s">
        <v>15753</v>
      </c>
      <c r="BS2708" s="235" t="s">
        <v>15757</v>
      </c>
      <c r="BT2708" s="235">
        <v>5</v>
      </c>
      <c r="BU2708" s="235" t="s">
        <v>7656</v>
      </c>
      <c r="BW2708" s="235">
        <v>7</v>
      </c>
      <c r="CB2708" s="134" t="s">
        <v>15753</v>
      </c>
      <c r="CE2708" s="134" t="s">
        <v>15753</v>
      </c>
      <c r="CF2708" s="134" t="s">
        <v>15755</v>
      </c>
      <c r="CO2708" s="134" t="s">
        <v>15753</v>
      </c>
      <c r="CP2708" s="134" t="s">
        <v>15755</v>
      </c>
    </row>
    <row r="2709" spans="1:94" x14ac:dyDescent="0.25">
      <c r="A2709" s="134" t="s">
        <v>14</v>
      </c>
      <c r="B2709" s="134" t="s">
        <v>2147</v>
      </c>
      <c r="C2709" s="134" t="s">
        <v>15758</v>
      </c>
      <c r="D2709" s="26" t="s">
        <v>15758</v>
      </c>
      <c r="E2709" s="180" t="s">
        <v>7677</v>
      </c>
      <c r="F2709" s="201" t="s">
        <v>7678</v>
      </c>
      <c r="G2709" s="201" t="s">
        <v>7679</v>
      </c>
      <c r="H2709" s="226" t="s">
        <v>2152</v>
      </c>
      <c r="L2709" s="133" t="s">
        <v>7680</v>
      </c>
      <c r="M2709" s="133" t="s">
        <v>15759</v>
      </c>
      <c r="N2709" s="133" t="s">
        <v>7682</v>
      </c>
      <c r="P2709" s="134">
        <v>20010816</v>
      </c>
      <c r="Q2709" s="133" t="s">
        <v>7683</v>
      </c>
      <c r="R2709" s="134" t="s">
        <v>32</v>
      </c>
      <c r="S2709" s="134" t="s">
        <v>15758</v>
      </c>
      <c r="X2709" s="134" t="s">
        <v>15758</v>
      </c>
      <c r="Y2709" s="216" t="s">
        <v>7677</v>
      </c>
      <c r="AJ2709" s="134">
        <v>999</v>
      </c>
      <c r="AK2709" s="235">
        <v>999</v>
      </c>
      <c r="AL2709" s="133">
        <v>99</v>
      </c>
      <c r="AM2709" s="134">
        <v>99</v>
      </c>
      <c r="AN2709" s="235">
        <v>99</v>
      </c>
      <c r="AO2709" s="134" t="s">
        <v>15758</v>
      </c>
      <c r="AP2709" s="216" t="s">
        <v>7677</v>
      </c>
      <c r="AQ2709" s="133" t="s">
        <v>15759</v>
      </c>
      <c r="AU2709" s="134">
        <v>999</v>
      </c>
      <c r="AV2709" s="235" t="s">
        <v>7684</v>
      </c>
      <c r="AW2709" s="235">
        <v>13</v>
      </c>
      <c r="AX2709" s="133" t="s">
        <v>2160</v>
      </c>
      <c r="AY2709" s="235">
        <v>0</v>
      </c>
      <c r="AZ2709" s="134" t="s">
        <v>7677</v>
      </c>
      <c r="BA2709" s="133" t="s">
        <v>4589</v>
      </c>
      <c r="BB2709" s="235">
        <v>0</v>
      </c>
      <c r="BE2709" s="134" t="s">
        <v>7684</v>
      </c>
      <c r="BF2709" s="134" t="s">
        <v>15760</v>
      </c>
      <c r="BG2709" s="134" t="s">
        <v>15758</v>
      </c>
      <c r="BH2709" s="134" t="s">
        <v>15761</v>
      </c>
      <c r="BI2709" s="134" t="s">
        <v>15761</v>
      </c>
      <c r="BJ2709" s="134"/>
      <c r="BK2709" s="134" t="s">
        <v>7684</v>
      </c>
      <c r="BP2709" s="134" t="s">
        <v>15759</v>
      </c>
      <c r="BQ2709" s="134" t="s">
        <v>15759</v>
      </c>
      <c r="BR2709" s="134" t="s">
        <v>15758</v>
      </c>
      <c r="BS2709" s="235" t="s">
        <v>15762</v>
      </c>
      <c r="BT2709" s="235">
        <v>5</v>
      </c>
      <c r="BU2709" s="235" t="s">
        <v>7656</v>
      </c>
      <c r="BW2709" s="235">
        <v>4.5</v>
      </c>
      <c r="CB2709" s="134" t="s">
        <v>15758</v>
      </c>
      <c r="CE2709" s="134" t="s">
        <v>15758</v>
      </c>
      <c r="CF2709" s="134" t="s">
        <v>15760</v>
      </c>
      <c r="CO2709" s="134" t="s">
        <v>15758</v>
      </c>
      <c r="CP2709" s="134" t="s">
        <v>15760</v>
      </c>
    </row>
    <row r="2710" spans="1:94" x14ac:dyDescent="0.25">
      <c r="A2710" s="134" t="s">
        <v>14</v>
      </c>
      <c r="B2710" s="134" t="s">
        <v>2147</v>
      </c>
      <c r="C2710" s="134" t="s">
        <v>15763</v>
      </c>
      <c r="D2710" s="26" t="s">
        <v>15763</v>
      </c>
      <c r="E2710" s="180" t="s">
        <v>7677</v>
      </c>
      <c r="F2710" s="201" t="s">
        <v>7678</v>
      </c>
      <c r="G2710" s="201" t="s">
        <v>7679</v>
      </c>
      <c r="H2710" s="226" t="s">
        <v>2152</v>
      </c>
      <c r="L2710" s="133" t="s">
        <v>7680</v>
      </c>
      <c r="M2710" s="133" t="s">
        <v>15764</v>
      </c>
      <c r="N2710" s="133" t="s">
        <v>7682</v>
      </c>
      <c r="P2710" s="134">
        <v>20010816</v>
      </c>
      <c r="Q2710" s="133" t="s">
        <v>7683</v>
      </c>
      <c r="R2710" s="134" t="s">
        <v>32</v>
      </c>
      <c r="S2710" s="134" t="s">
        <v>15763</v>
      </c>
      <c r="X2710" s="134" t="s">
        <v>15763</v>
      </c>
      <c r="Y2710" s="216" t="s">
        <v>7677</v>
      </c>
      <c r="AJ2710" s="134">
        <v>999</v>
      </c>
      <c r="AK2710" s="235">
        <v>999</v>
      </c>
      <c r="AL2710" s="133">
        <v>99</v>
      </c>
      <c r="AM2710" s="134">
        <v>99</v>
      </c>
      <c r="AN2710" s="235">
        <v>99</v>
      </c>
      <c r="AO2710" s="134" t="s">
        <v>15763</v>
      </c>
      <c r="AP2710" s="216" t="s">
        <v>7677</v>
      </c>
      <c r="AQ2710" s="133" t="s">
        <v>15764</v>
      </c>
      <c r="AU2710" s="134">
        <v>999</v>
      </c>
      <c r="AV2710" s="235" t="s">
        <v>7684</v>
      </c>
      <c r="AW2710" s="235">
        <v>13</v>
      </c>
      <c r="AX2710" s="133" t="s">
        <v>2160</v>
      </c>
      <c r="AY2710" s="235">
        <v>0</v>
      </c>
      <c r="AZ2710" s="134" t="s">
        <v>7677</v>
      </c>
      <c r="BA2710" s="133" t="s">
        <v>4589</v>
      </c>
      <c r="BB2710" s="235">
        <v>0</v>
      </c>
      <c r="BE2710" s="134" t="s">
        <v>7684</v>
      </c>
      <c r="BF2710" s="134" t="s">
        <v>15765</v>
      </c>
      <c r="BG2710" s="134" t="s">
        <v>15763</v>
      </c>
      <c r="BH2710" s="134" t="s">
        <v>15766</v>
      </c>
      <c r="BI2710" s="134" t="s">
        <v>15766</v>
      </c>
      <c r="BJ2710" s="134"/>
      <c r="BK2710" s="134" t="s">
        <v>7684</v>
      </c>
      <c r="BP2710" s="134" t="s">
        <v>15764</v>
      </c>
      <c r="BQ2710" s="134" t="s">
        <v>15764</v>
      </c>
      <c r="BR2710" s="134" t="s">
        <v>15763</v>
      </c>
      <c r="BS2710" s="235" t="s">
        <v>15767</v>
      </c>
      <c r="BT2710" s="235">
        <v>5</v>
      </c>
      <c r="BU2710" s="235" t="s">
        <v>7656</v>
      </c>
      <c r="BW2710" s="235">
        <v>4.5</v>
      </c>
      <c r="CB2710" s="134" t="s">
        <v>15763</v>
      </c>
      <c r="CE2710" s="134" t="s">
        <v>15763</v>
      </c>
      <c r="CF2710" s="134" t="s">
        <v>15765</v>
      </c>
      <c r="CO2710" s="134" t="s">
        <v>15763</v>
      </c>
      <c r="CP2710" s="134" t="s">
        <v>15765</v>
      </c>
    </row>
    <row r="2711" spans="1:94" x14ac:dyDescent="0.25">
      <c r="A2711" s="134" t="s">
        <v>14</v>
      </c>
      <c r="B2711" s="134" t="s">
        <v>2147</v>
      </c>
      <c r="C2711" s="134" t="s">
        <v>15768</v>
      </c>
      <c r="D2711" s="26" t="s">
        <v>15768</v>
      </c>
      <c r="E2711" s="180" t="s">
        <v>7677</v>
      </c>
      <c r="F2711" s="201" t="s">
        <v>7678</v>
      </c>
      <c r="G2711" s="201" t="s">
        <v>7679</v>
      </c>
      <c r="H2711" s="226" t="s">
        <v>2152</v>
      </c>
      <c r="L2711" s="133" t="s">
        <v>7680</v>
      </c>
      <c r="M2711" s="133" t="s">
        <v>15769</v>
      </c>
      <c r="N2711" s="133" t="s">
        <v>7682</v>
      </c>
      <c r="P2711" s="134">
        <v>20010816</v>
      </c>
      <c r="Q2711" s="133" t="s">
        <v>7683</v>
      </c>
      <c r="R2711" s="134" t="s">
        <v>18</v>
      </c>
      <c r="S2711" s="134" t="s">
        <v>15768</v>
      </c>
      <c r="X2711" s="134" t="s">
        <v>15768</v>
      </c>
      <c r="Y2711" s="216" t="s">
        <v>7677</v>
      </c>
      <c r="AJ2711" s="134">
        <v>999</v>
      </c>
      <c r="AK2711" s="235">
        <v>999</v>
      </c>
      <c r="AL2711" s="133">
        <v>99</v>
      </c>
      <c r="AM2711" s="134">
        <v>99</v>
      </c>
      <c r="AN2711" s="235">
        <v>99</v>
      </c>
      <c r="AO2711" s="134" t="s">
        <v>15768</v>
      </c>
      <c r="AP2711" s="216" t="s">
        <v>7677</v>
      </c>
      <c r="AQ2711" s="133" t="s">
        <v>15769</v>
      </c>
      <c r="AU2711" s="134">
        <v>999</v>
      </c>
      <c r="AV2711" s="235" t="s">
        <v>7684</v>
      </c>
      <c r="AW2711" s="235">
        <v>13</v>
      </c>
      <c r="AX2711" s="133" t="s">
        <v>2160</v>
      </c>
      <c r="AY2711" s="235">
        <v>0</v>
      </c>
      <c r="AZ2711" s="134" t="s">
        <v>7677</v>
      </c>
      <c r="BA2711" s="133" t="s">
        <v>4589</v>
      </c>
      <c r="BB2711" s="235">
        <v>0</v>
      </c>
      <c r="BE2711" s="134" t="s">
        <v>7684</v>
      </c>
      <c r="BF2711" s="134" t="s">
        <v>15770</v>
      </c>
      <c r="BG2711" s="134" t="s">
        <v>15768</v>
      </c>
      <c r="BH2711" s="134" t="s">
        <v>15771</v>
      </c>
      <c r="BI2711" s="134" t="s">
        <v>15771</v>
      </c>
      <c r="BJ2711" s="134"/>
      <c r="BK2711" s="134" t="s">
        <v>7684</v>
      </c>
      <c r="BP2711" s="134" t="s">
        <v>15769</v>
      </c>
      <c r="BQ2711" s="134" t="s">
        <v>15769</v>
      </c>
      <c r="BR2711" s="134" t="s">
        <v>15768</v>
      </c>
      <c r="BS2711" s="235" t="s">
        <v>15772</v>
      </c>
      <c r="BT2711" s="235">
        <v>5</v>
      </c>
      <c r="BU2711" s="235" t="s">
        <v>7656</v>
      </c>
      <c r="BW2711" s="235">
        <v>4.2</v>
      </c>
      <c r="CB2711" s="134" t="s">
        <v>15768</v>
      </c>
      <c r="CE2711" s="134" t="s">
        <v>15768</v>
      </c>
      <c r="CF2711" s="134" t="s">
        <v>15770</v>
      </c>
      <c r="CO2711" s="134" t="s">
        <v>15768</v>
      </c>
      <c r="CP2711" s="134" t="s">
        <v>15770</v>
      </c>
    </row>
    <row r="2712" spans="1:94" x14ac:dyDescent="0.25">
      <c r="A2712" s="134" t="s">
        <v>14</v>
      </c>
      <c r="B2712" s="134" t="s">
        <v>2147</v>
      </c>
      <c r="C2712" s="134" t="s">
        <v>15773</v>
      </c>
      <c r="D2712" s="26" t="s">
        <v>15773</v>
      </c>
      <c r="E2712" s="180" t="s">
        <v>7677</v>
      </c>
      <c r="F2712" s="201" t="s">
        <v>7678</v>
      </c>
      <c r="G2712" s="201" t="s">
        <v>7679</v>
      </c>
      <c r="H2712" s="226" t="s">
        <v>2152</v>
      </c>
      <c r="L2712" s="133" t="s">
        <v>7680</v>
      </c>
      <c r="M2712" s="133" t="s">
        <v>15774</v>
      </c>
      <c r="N2712" s="133" t="s">
        <v>7682</v>
      </c>
      <c r="P2712" s="134">
        <v>20010816</v>
      </c>
      <c r="Q2712" s="133" t="s">
        <v>7683</v>
      </c>
      <c r="R2712" s="134" t="s">
        <v>14033</v>
      </c>
      <c r="S2712" s="134" t="s">
        <v>15773</v>
      </c>
      <c r="X2712" s="134" t="s">
        <v>15773</v>
      </c>
      <c r="Y2712" s="216" t="s">
        <v>7677</v>
      </c>
      <c r="AJ2712" s="134">
        <v>999</v>
      </c>
      <c r="AK2712" s="235">
        <v>999</v>
      </c>
      <c r="AL2712" s="133">
        <v>99</v>
      </c>
      <c r="AM2712" s="134">
        <v>99</v>
      </c>
      <c r="AN2712" s="235">
        <v>99</v>
      </c>
      <c r="AO2712" s="134" t="s">
        <v>15773</v>
      </c>
      <c r="AP2712" s="216" t="s">
        <v>7677</v>
      </c>
      <c r="AQ2712" s="133" t="s">
        <v>15774</v>
      </c>
      <c r="AU2712" s="134">
        <v>999</v>
      </c>
      <c r="AV2712" s="235" t="s">
        <v>7684</v>
      </c>
      <c r="AW2712" s="235">
        <v>13</v>
      </c>
      <c r="AX2712" s="133" t="s">
        <v>2160</v>
      </c>
      <c r="AY2712" s="235">
        <v>0</v>
      </c>
      <c r="AZ2712" s="134" t="s">
        <v>7677</v>
      </c>
      <c r="BA2712" s="133" t="s">
        <v>4589</v>
      </c>
      <c r="BB2712" s="235">
        <v>0</v>
      </c>
      <c r="BE2712" s="134" t="s">
        <v>7684</v>
      </c>
      <c r="BF2712" s="134" t="s">
        <v>15775</v>
      </c>
      <c r="BG2712" s="134" t="s">
        <v>15773</v>
      </c>
      <c r="BH2712" s="134" t="s">
        <v>15776</v>
      </c>
      <c r="BI2712" s="134" t="s">
        <v>15776</v>
      </c>
      <c r="BJ2712" s="134"/>
      <c r="BK2712" s="134" t="s">
        <v>7684</v>
      </c>
      <c r="BP2712" s="134" t="s">
        <v>15774</v>
      </c>
      <c r="BQ2712" s="134" t="s">
        <v>15774</v>
      </c>
      <c r="BR2712" s="134" t="s">
        <v>15773</v>
      </c>
      <c r="BS2712" s="235" t="s">
        <v>15777</v>
      </c>
      <c r="BT2712" s="235">
        <v>5</v>
      </c>
      <c r="BU2712" s="235" t="s">
        <v>7656</v>
      </c>
      <c r="BW2712" s="235">
        <v>7.7</v>
      </c>
      <c r="CB2712" s="134" t="s">
        <v>15773</v>
      </c>
      <c r="CE2712" s="134" t="s">
        <v>15773</v>
      </c>
      <c r="CF2712" s="134" t="s">
        <v>15775</v>
      </c>
      <c r="CO2712" s="134" t="s">
        <v>15773</v>
      </c>
      <c r="CP2712" s="134" t="s">
        <v>15775</v>
      </c>
    </row>
    <row r="2713" spans="1:94" x14ac:dyDescent="0.25">
      <c r="A2713" s="134" t="s">
        <v>14</v>
      </c>
      <c r="B2713" s="134" t="s">
        <v>2147</v>
      </c>
      <c r="C2713" s="134" t="s">
        <v>15778</v>
      </c>
      <c r="D2713" s="26" t="s">
        <v>15778</v>
      </c>
      <c r="E2713" s="180" t="s">
        <v>7677</v>
      </c>
      <c r="F2713" s="201" t="s">
        <v>7678</v>
      </c>
      <c r="G2713" s="201" t="s">
        <v>7679</v>
      </c>
      <c r="H2713" s="226" t="s">
        <v>2152</v>
      </c>
      <c r="L2713" s="133" t="s">
        <v>7680</v>
      </c>
      <c r="M2713" s="133" t="s">
        <v>15779</v>
      </c>
      <c r="N2713" s="133" t="s">
        <v>7682</v>
      </c>
      <c r="P2713" s="134">
        <v>20010816</v>
      </c>
      <c r="Q2713" s="133" t="s">
        <v>7683</v>
      </c>
      <c r="R2713" s="134" t="s">
        <v>32</v>
      </c>
      <c r="S2713" s="134" t="s">
        <v>15778</v>
      </c>
      <c r="X2713" s="134" t="s">
        <v>15778</v>
      </c>
      <c r="Y2713" s="216" t="s">
        <v>7677</v>
      </c>
      <c r="AJ2713" s="134">
        <v>999</v>
      </c>
      <c r="AK2713" s="235">
        <v>999</v>
      </c>
      <c r="AL2713" s="133">
        <v>99</v>
      </c>
      <c r="AM2713" s="134">
        <v>99</v>
      </c>
      <c r="AN2713" s="235">
        <v>99</v>
      </c>
      <c r="AO2713" s="134" t="s">
        <v>15778</v>
      </c>
      <c r="AP2713" s="216" t="s">
        <v>7677</v>
      </c>
      <c r="AQ2713" s="133" t="s">
        <v>15779</v>
      </c>
      <c r="AU2713" s="134">
        <v>999</v>
      </c>
      <c r="AV2713" s="235" t="s">
        <v>7684</v>
      </c>
      <c r="AW2713" s="235">
        <v>13</v>
      </c>
      <c r="AX2713" s="133" t="s">
        <v>2160</v>
      </c>
      <c r="AY2713" s="235">
        <v>0</v>
      </c>
      <c r="AZ2713" s="134" t="s">
        <v>7677</v>
      </c>
      <c r="BA2713" s="133" t="s">
        <v>4589</v>
      </c>
      <c r="BB2713" s="235">
        <v>0</v>
      </c>
      <c r="BE2713" s="134" t="s">
        <v>7684</v>
      </c>
      <c r="BF2713" s="134" t="s">
        <v>15780</v>
      </c>
      <c r="BG2713" s="134" t="s">
        <v>15778</v>
      </c>
      <c r="BH2713" s="134" t="s">
        <v>15781</v>
      </c>
      <c r="BI2713" s="134" t="s">
        <v>15781</v>
      </c>
      <c r="BJ2713" s="134"/>
      <c r="BK2713" s="134" t="s">
        <v>7684</v>
      </c>
      <c r="BP2713" s="134" t="s">
        <v>15779</v>
      </c>
      <c r="BQ2713" s="134" t="s">
        <v>15779</v>
      </c>
      <c r="BR2713" s="134" t="s">
        <v>15778</v>
      </c>
      <c r="BS2713" s="235" t="s">
        <v>15782</v>
      </c>
      <c r="BT2713" s="235">
        <v>5</v>
      </c>
      <c r="BU2713" s="235" t="s">
        <v>7656</v>
      </c>
      <c r="BW2713" s="235">
        <v>3.5</v>
      </c>
      <c r="CB2713" s="134" t="s">
        <v>15778</v>
      </c>
      <c r="CE2713" s="134" t="s">
        <v>15778</v>
      </c>
      <c r="CF2713" s="134" t="s">
        <v>15780</v>
      </c>
      <c r="CO2713" s="134" t="s">
        <v>15778</v>
      </c>
      <c r="CP2713" s="134" t="s">
        <v>15780</v>
      </c>
    </row>
    <row r="2714" spans="1:94" x14ac:dyDescent="0.25">
      <c r="A2714" s="134" t="s">
        <v>14</v>
      </c>
      <c r="B2714" s="134" t="s">
        <v>2147</v>
      </c>
      <c r="C2714" s="134" t="s">
        <v>15783</v>
      </c>
      <c r="D2714" s="26" t="s">
        <v>15783</v>
      </c>
      <c r="E2714" s="180" t="s">
        <v>7677</v>
      </c>
      <c r="F2714" s="201" t="s">
        <v>7678</v>
      </c>
      <c r="G2714" s="201" t="s">
        <v>7679</v>
      </c>
      <c r="H2714" s="226" t="s">
        <v>2152</v>
      </c>
      <c r="L2714" s="133" t="s">
        <v>7680</v>
      </c>
      <c r="M2714" s="133" t="s">
        <v>15784</v>
      </c>
      <c r="N2714" s="133" t="s">
        <v>7682</v>
      </c>
      <c r="P2714" s="134">
        <v>20010816</v>
      </c>
      <c r="Q2714" s="133" t="s">
        <v>7683</v>
      </c>
      <c r="R2714" s="134" t="s">
        <v>32</v>
      </c>
      <c r="S2714" s="134" t="s">
        <v>15783</v>
      </c>
      <c r="X2714" s="134" t="s">
        <v>15783</v>
      </c>
      <c r="Y2714" s="216" t="s">
        <v>7677</v>
      </c>
      <c r="AJ2714" s="134">
        <v>999</v>
      </c>
      <c r="AK2714" s="235">
        <v>999</v>
      </c>
      <c r="AL2714" s="133">
        <v>99</v>
      </c>
      <c r="AM2714" s="134">
        <v>99</v>
      </c>
      <c r="AN2714" s="235">
        <v>99</v>
      </c>
      <c r="AO2714" s="134" t="s">
        <v>15783</v>
      </c>
      <c r="AP2714" s="216" t="s">
        <v>7677</v>
      </c>
      <c r="AQ2714" s="133" t="s">
        <v>15784</v>
      </c>
      <c r="AU2714" s="134">
        <v>999</v>
      </c>
      <c r="AV2714" s="235" t="s">
        <v>7684</v>
      </c>
      <c r="AW2714" s="235">
        <v>13</v>
      </c>
      <c r="AX2714" s="133" t="s">
        <v>2160</v>
      </c>
      <c r="AY2714" s="235">
        <v>0</v>
      </c>
      <c r="AZ2714" s="134" t="s">
        <v>7677</v>
      </c>
      <c r="BA2714" s="133" t="s">
        <v>4589</v>
      </c>
      <c r="BB2714" s="235">
        <v>0</v>
      </c>
      <c r="BE2714" s="134" t="s">
        <v>7684</v>
      </c>
      <c r="BF2714" s="134" t="s">
        <v>15785</v>
      </c>
      <c r="BG2714" s="134" t="s">
        <v>15783</v>
      </c>
      <c r="BH2714" s="134" t="s">
        <v>15786</v>
      </c>
      <c r="BI2714" s="134" t="s">
        <v>15786</v>
      </c>
      <c r="BJ2714" s="134"/>
      <c r="BK2714" s="134" t="s">
        <v>7684</v>
      </c>
      <c r="BP2714" s="134" t="s">
        <v>15784</v>
      </c>
      <c r="BQ2714" s="134" t="s">
        <v>15784</v>
      </c>
      <c r="BR2714" s="134" t="s">
        <v>15783</v>
      </c>
      <c r="BS2714" s="235" t="s">
        <v>15787</v>
      </c>
      <c r="BT2714" s="235">
        <v>5</v>
      </c>
      <c r="BU2714" s="235" t="s">
        <v>7656</v>
      </c>
      <c r="BW2714" s="235">
        <v>4</v>
      </c>
      <c r="CB2714" s="134" t="s">
        <v>15783</v>
      </c>
      <c r="CE2714" s="134" t="s">
        <v>15783</v>
      </c>
      <c r="CF2714" s="134" t="s">
        <v>15785</v>
      </c>
      <c r="CO2714" s="134" t="s">
        <v>15783</v>
      </c>
      <c r="CP2714" s="134" t="s">
        <v>15785</v>
      </c>
    </row>
    <row r="2715" spans="1:94" x14ac:dyDescent="0.25">
      <c r="A2715" s="134" t="s">
        <v>14</v>
      </c>
      <c r="B2715" s="134" t="s">
        <v>2147</v>
      </c>
      <c r="C2715" s="134" t="s">
        <v>15788</v>
      </c>
      <c r="D2715" s="26" t="s">
        <v>15788</v>
      </c>
      <c r="E2715" s="180" t="s">
        <v>7677</v>
      </c>
      <c r="F2715" s="201" t="s">
        <v>7678</v>
      </c>
      <c r="G2715" s="201" t="s">
        <v>7679</v>
      </c>
      <c r="H2715" s="226" t="s">
        <v>2152</v>
      </c>
      <c r="L2715" s="133" t="s">
        <v>7680</v>
      </c>
      <c r="M2715" s="133" t="s">
        <v>15789</v>
      </c>
      <c r="N2715" s="133" t="s">
        <v>7682</v>
      </c>
      <c r="P2715" s="134">
        <v>20010816</v>
      </c>
      <c r="Q2715" s="133" t="s">
        <v>7683</v>
      </c>
      <c r="R2715" s="134" t="s">
        <v>32</v>
      </c>
      <c r="S2715" s="134" t="s">
        <v>15788</v>
      </c>
      <c r="X2715" s="134" t="s">
        <v>15788</v>
      </c>
      <c r="Y2715" s="216" t="s">
        <v>7677</v>
      </c>
      <c r="AJ2715" s="134">
        <v>999</v>
      </c>
      <c r="AK2715" s="235">
        <v>999</v>
      </c>
      <c r="AL2715" s="133">
        <v>99</v>
      </c>
      <c r="AM2715" s="134">
        <v>99</v>
      </c>
      <c r="AN2715" s="235">
        <v>99</v>
      </c>
      <c r="AO2715" s="134" t="s">
        <v>15788</v>
      </c>
      <c r="AP2715" s="216" t="s">
        <v>7677</v>
      </c>
      <c r="AQ2715" s="133" t="s">
        <v>15789</v>
      </c>
      <c r="AU2715" s="134">
        <v>999</v>
      </c>
      <c r="AV2715" s="235" t="s">
        <v>7684</v>
      </c>
      <c r="AW2715" s="235">
        <v>13</v>
      </c>
      <c r="AX2715" s="133" t="s">
        <v>2160</v>
      </c>
      <c r="AY2715" s="235">
        <v>0</v>
      </c>
      <c r="AZ2715" s="134" t="s">
        <v>7677</v>
      </c>
      <c r="BA2715" s="133" t="s">
        <v>4589</v>
      </c>
      <c r="BB2715" s="235">
        <v>0</v>
      </c>
      <c r="BE2715" s="134" t="s">
        <v>7684</v>
      </c>
      <c r="BF2715" s="134" t="s">
        <v>15790</v>
      </c>
      <c r="BG2715" s="134" t="s">
        <v>15788</v>
      </c>
      <c r="BH2715" s="134" t="s">
        <v>15791</v>
      </c>
      <c r="BI2715" s="134" t="s">
        <v>15791</v>
      </c>
      <c r="BJ2715" s="134"/>
      <c r="BK2715" s="134" t="s">
        <v>7684</v>
      </c>
      <c r="BP2715" s="134" t="s">
        <v>15789</v>
      </c>
      <c r="BQ2715" s="134" t="s">
        <v>15789</v>
      </c>
      <c r="BR2715" s="134" t="s">
        <v>15788</v>
      </c>
      <c r="BS2715" s="235" t="s">
        <v>15792</v>
      </c>
      <c r="BT2715" s="235">
        <v>5</v>
      </c>
      <c r="BU2715" s="235" t="s">
        <v>7656</v>
      </c>
      <c r="BW2715" s="235">
        <v>4.5</v>
      </c>
      <c r="CB2715" s="134" t="s">
        <v>15788</v>
      </c>
      <c r="CE2715" s="134" t="s">
        <v>15788</v>
      </c>
      <c r="CF2715" s="134" t="s">
        <v>15790</v>
      </c>
      <c r="CO2715" s="134" t="s">
        <v>15788</v>
      </c>
      <c r="CP2715" s="134" t="s">
        <v>15790</v>
      </c>
    </row>
    <row r="2716" spans="1:94" x14ac:dyDescent="0.25">
      <c r="A2716" s="134" t="s">
        <v>14</v>
      </c>
      <c r="B2716" s="134" t="s">
        <v>2147</v>
      </c>
      <c r="C2716" s="134" t="s">
        <v>15793</v>
      </c>
      <c r="D2716" s="26" t="s">
        <v>15793</v>
      </c>
      <c r="E2716" s="180" t="s">
        <v>7677</v>
      </c>
      <c r="F2716" s="201" t="s">
        <v>7678</v>
      </c>
      <c r="G2716" s="201" t="s">
        <v>7679</v>
      </c>
      <c r="H2716" s="226" t="s">
        <v>2152</v>
      </c>
      <c r="L2716" s="133" t="s">
        <v>7680</v>
      </c>
      <c r="M2716" s="133" t="s">
        <v>15794</v>
      </c>
      <c r="N2716" s="133" t="s">
        <v>7682</v>
      </c>
      <c r="P2716" s="134">
        <v>20010816</v>
      </c>
      <c r="Q2716" s="133" t="s">
        <v>7683</v>
      </c>
      <c r="R2716" s="134" t="s">
        <v>32</v>
      </c>
      <c r="S2716" s="134" t="s">
        <v>15793</v>
      </c>
      <c r="X2716" s="134" t="s">
        <v>15793</v>
      </c>
      <c r="Y2716" s="216" t="s">
        <v>7677</v>
      </c>
      <c r="AJ2716" s="134">
        <v>999</v>
      </c>
      <c r="AK2716" s="235">
        <v>999</v>
      </c>
      <c r="AL2716" s="133">
        <v>99</v>
      </c>
      <c r="AM2716" s="134">
        <v>99</v>
      </c>
      <c r="AN2716" s="235">
        <v>99</v>
      </c>
      <c r="AO2716" s="134" t="s">
        <v>15793</v>
      </c>
      <c r="AP2716" s="216" t="s">
        <v>7677</v>
      </c>
      <c r="AQ2716" s="133" t="s">
        <v>15794</v>
      </c>
      <c r="AU2716" s="134">
        <v>999</v>
      </c>
      <c r="AV2716" s="235" t="s">
        <v>7684</v>
      </c>
      <c r="AW2716" s="235">
        <v>13</v>
      </c>
      <c r="AX2716" s="133" t="s">
        <v>2160</v>
      </c>
      <c r="AY2716" s="235">
        <v>0</v>
      </c>
      <c r="AZ2716" s="134" t="s">
        <v>7677</v>
      </c>
      <c r="BA2716" s="133" t="s">
        <v>4589</v>
      </c>
      <c r="BB2716" s="235">
        <v>0</v>
      </c>
      <c r="BE2716" s="134" t="s">
        <v>7684</v>
      </c>
      <c r="BF2716" s="134" t="s">
        <v>15795</v>
      </c>
      <c r="BG2716" s="134" t="s">
        <v>15793</v>
      </c>
      <c r="BH2716" s="134" t="s">
        <v>15796</v>
      </c>
      <c r="BI2716" s="134" t="s">
        <v>15796</v>
      </c>
      <c r="BJ2716" s="134"/>
      <c r="BK2716" s="134" t="s">
        <v>7684</v>
      </c>
      <c r="BP2716" s="134" t="s">
        <v>15794</v>
      </c>
      <c r="BQ2716" s="134" t="s">
        <v>15794</v>
      </c>
      <c r="BR2716" s="134" t="s">
        <v>15793</v>
      </c>
      <c r="BS2716" s="235" t="s">
        <v>15797</v>
      </c>
      <c r="BT2716" s="235">
        <v>5</v>
      </c>
      <c r="BU2716" s="235" t="s">
        <v>7656</v>
      </c>
      <c r="BW2716" s="235">
        <v>4.5</v>
      </c>
      <c r="CB2716" s="134" t="s">
        <v>15793</v>
      </c>
      <c r="CE2716" s="134" t="s">
        <v>15793</v>
      </c>
      <c r="CF2716" s="134" t="s">
        <v>15795</v>
      </c>
      <c r="CO2716" s="134" t="s">
        <v>15793</v>
      </c>
      <c r="CP2716" s="134" t="s">
        <v>15795</v>
      </c>
    </row>
    <row r="2717" spans="1:94" x14ac:dyDescent="0.25">
      <c r="A2717" s="134" t="s">
        <v>14</v>
      </c>
      <c r="B2717" s="134" t="s">
        <v>2147</v>
      </c>
      <c r="C2717" s="134" t="s">
        <v>15798</v>
      </c>
      <c r="D2717" s="26" t="s">
        <v>15798</v>
      </c>
      <c r="E2717" s="180" t="s">
        <v>7677</v>
      </c>
      <c r="F2717" s="201" t="s">
        <v>7678</v>
      </c>
      <c r="G2717" s="201" t="s">
        <v>7679</v>
      </c>
      <c r="H2717" s="226" t="s">
        <v>2152</v>
      </c>
      <c r="L2717" s="133" t="s">
        <v>7680</v>
      </c>
      <c r="M2717" s="133" t="s">
        <v>15799</v>
      </c>
      <c r="N2717" s="133" t="s">
        <v>7682</v>
      </c>
      <c r="P2717" s="134">
        <v>20010816</v>
      </c>
      <c r="Q2717" s="133" t="s">
        <v>7683</v>
      </c>
      <c r="R2717" s="134" t="s">
        <v>32</v>
      </c>
      <c r="S2717" s="134" t="s">
        <v>15798</v>
      </c>
      <c r="X2717" s="134" t="s">
        <v>15798</v>
      </c>
      <c r="Y2717" s="216" t="s">
        <v>7677</v>
      </c>
      <c r="AJ2717" s="134">
        <v>999</v>
      </c>
      <c r="AK2717" s="235">
        <v>999</v>
      </c>
      <c r="AL2717" s="133">
        <v>99</v>
      </c>
      <c r="AM2717" s="134">
        <v>99</v>
      </c>
      <c r="AN2717" s="235">
        <v>99</v>
      </c>
      <c r="AO2717" s="134" t="s">
        <v>15798</v>
      </c>
      <c r="AP2717" s="216" t="s">
        <v>7677</v>
      </c>
      <c r="AQ2717" s="133" t="s">
        <v>15799</v>
      </c>
      <c r="AU2717" s="134">
        <v>999</v>
      </c>
      <c r="AV2717" s="235" t="s">
        <v>7684</v>
      </c>
      <c r="AW2717" s="235">
        <v>13</v>
      </c>
      <c r="AX2717" s="133" t="s">
        <v>2160</v>
      </c>
      <c r="AY2717" s="235">
        <v>0</v>
      </c>
      <c r="AZ2717" s="134" t="s">
        <v>7677</v>
      </c>
      <c r="BA2717" s="133" t="s">
        <v>4589</v>
      </c>
      <c r="BB2717" s="235">
        <v>0</v>
      </c>
      <c r="BE2717" s="134" t="s">
        <v>7684</v>
      </c>
      <c r="BF2717" s="134" t="s">
        <v>15800</v>
      </c>
      <c r="BG2717" s="134" t="s">
        <v>15798</v>
      </c>
      <c r="BH2717" s="134" t="s">
        <v>15801</v>
      </c>
      <c r="BI2717" s="134" t="s">
        <v>15801</v>
      </c>
      <c r="BJ2717" s="134"/>
      <c r="BK2717" s="134" t="s">
        <v>7684</v>
      </c>
      <c r="BP2717" s="134" t="s">
        <v>15799</v>
      </c>
      <c r="BQ2717" s="134" t="s">
        <v>15799</v>
      </c>
      <c r="BR2717" s="134" t="s">
        <v>15798</v>
      </c>
      <c r="BS2717" s="235" t="s">
        <v>15802</v>
      </c>
      <c r="BT2717" s="235">
        <v>5</v>
      </c>
      <c r="BU2717" s="235" t="s">
        <v>7656</v>
      </c>
      <c r="BW2717" s="235">
        <v>4.5999999999999996</v>
      </c>
      <c r="CB2717" s="134" t="s">
        <v>15798</v>
      </c>
      <c r="CE2717" s="134" t="s">
        <v>15798</v>
      </c>
      <c r="CF2717" s="134" t="s">
        <v>15800</v>
      </c>
      <c r="CO2717" s="134" t="s">
        <v>15798</v>
      </c>
      <c r="CP2717" s="134" t="s">
        <v>15800</v>
      </c>
    </row>
    <row r="2718" spans="1:94" x14ac:dyDescent="0.25">
      <c r="A2718" s="134" t="s">
        <v>14</v>
      </c>
      <c r="B2718" s="134" t="s">
        <v>2147</v>
      </c>
      <c r="C2718" s="134" t="s">
        <v>15803</v>
      </c>
      <c r="D2718" s="26" t="s">
        <v>15803</v>
      </c>
      <c r="E2718" s="180" t="s">
        <v>7677</v>
      </c>
      <c r="F2718" s="201" t="s">
        <v>7678</v>
      </c>
      <c r="G2718" s="201" t="s">
        <v>7679</v>
      </c>
      <c r="H2718" s="226" t="s">
        <v>2152</v>
      </c>
      <c r="L2718" s="133" t="s">
        <v>7680</v>
      </c>
      <c r="M2718" s="133" t="s">
        <v>15804</v>
      </c>
      <c r="N2718" s="133" t="s">
        <v>7682</v>
      </c>
      <c r="P2718" s="134">
        <v>20010816</v>
      </c>
      <c r="Q2718" s="133" t="s">
        <v>7683</v>
      </c>
      <c r="R2718" s="134" t="s">
        <v>32</v>
      </c>
      <c r="S2718" s="134" t="s">
        <v>15803</v>
      </c>
      <c r="X2718" s="134" t="s">
        <v>15803</v>
      </c>
      <c r="Y2718" s="216" t="s">
        <v>7677</v>
      </c>
      <c r="AJ2718" s="134">
        <v>999</v>
      </c>
      <c r="AK2718" s="235">
        <v>999</v>
      </c>
      <c r="AL2718" s="133">
        <v>99</v>
      </c>
      <c r="AM2718" s="134">
        <v>99</v>
      </c>
      <c r="AN2718" s="235">
        <v>99</v>
      </c>
      <c r="AO2718" s="134" t="s">
        <v>15803</v>
      </c>
      <c r="AP2718" s="216" t="s">
        <v>7677</v>
      </c>
      <c r="AQ2718" s="133" t="s">
        <v>15804</v>
      </c>
      <c r="AU2718" s="134">
        <v>999</v>
      </c>
      <c r="AV2718" s="235" t="s">
        <v>7684</v>
      </c>
      <c r="AW2718" s="235">
        <v>13</v>
      </c>
      <c r="AX2718" s="133" t="s">
        <v>2160</v>
      </c>
      <c r="AY2718" s="235">
        <v>0</v>
      </c>
      <c r="AZ2718" s="134" t="s">
        <v>7677</v>
      </c>
      <c r="BA2718" s="133" t="s">
        <v>4589</v>
      </c>
      <c r="BB2718" s="235">
        <v>0</v>
      </c>
      <c r="BE2718" s="134" t="s">
        <v>7684</v>
      </c>
      <c r="BF2718" s="134" t="s">
        <v>15805</v>
      </c>
      <c r="BG2718" s="134" t="s">
        <v>15803</v>
      </c>
      <c r="BH2718" s="134" t="s">
        <v>15806</v>
      </c>
      <c r="BI2718" s="134" t="s">
        <v>15806</v>
      </c>
      <c r="BJ2718" s="134"/>
      <c r="BK2718" s="134" t="s">
        <v>7684</v>
      </c>
      <c r="BP2718" s="134" t="s">
        <v>15804</v>
      </c>
      <c r="BQ2718" s="134" t="s">
        <v>15804</v>
      </c>
      <c r="BR2718" s="134" t="s">
        <v>15803</v>
      </c>
      <c r="BS2718" s="235" t="s">
        <v>15807</v>
      </c>
      <c r="BT2718" s="235">
        <v>5</v>
      </c>
      <c r="BU2718" s="235" t="s">
        <v>7656</v>
      </c>
      <c r="BW2718" s="235">
        <v>5.5</v>
      </c>
      <c r="CB2718" s="134" t="s">
        <v>15803</v>
      </c>
      <c r="CE2718" s="134" t="s">
        <v>15803</v>
      </c>
      <c r="CF2718" s="134" t="s">
        <v>15805</v>
      </c>
      <c r="CO2718" s="134" t="s">
        <v>15803</v>
      </c>
      <c r="CP2718" s="134" t="s">
        <v>15805</v>
      </c>
    </row>
    <row r="2719" spans="1:94" x14ac:dyDescent="0.25">
      <c r="A2719" s="134" t="s">
        <v>14</v>
      </c>
      <c r="B2719" s="134" t="s">
        <v>2147</v>
      </c>
      <c r="C2719" s="134" t="s">
        <v>15808</v>
      </c>
      <c r="D2719" s="26" t="s">
        <v>15808</v>
      </c>
      <c r="E2719" s="180" t="s">
        <v>7677</v>
      </c>
      <c r="F2719" s="201" t="s">
        <v>7678</v>
      </c>
      <c r="G2719" s="201" t="s">
        <v>7679</v>
      </c>
      <c r="H2719" s="226" t="s">
        <v>2152</v>
      </c>
      <c r="L2719" s="133" t="s">
        <v>7680</v>
      </c>
      <c r="M2719" s="133" t="s">
        <v>15809</v>
      </c>
      <c r="N2719" s="133" t="s">
        <v>7682</v>
      </c>
      <c r="P2719" s="134">
        <v>20010816</v>
      </c>
      <c r="Q2719" s="133" t="s">
        <v>7683</v>
      </c>
      <c r="R2719" s="134" t="s">
        <v>32</v>
      </c>
      <c r="S2719" s="134" t="s">
        <v>15808</v>
      </c>
      <c r="X2719" s="134" t="s">
        <v>15808</v>
      </c>
      <c r="Y2719" s="216" t="s">
        <v>7677</v>
      </c>
      <c r="AJ2719" s="134">
        <v>999</v>
      </c>
      <c r="AK2719" s="235">
        <v>999</v>
      </c>
      <c r="AL2719" s="133">
        <v>99</v>
      </c>
      <c r="AM2719" s="134">
        <v>99</v>
      </c>
      <c r="AN2719" s="235">
        <v>99</v>
      </c>
      <c r="AO2719" s="134" t="s">
        <v>15808</v>
      </c>
      <c r="AP2719" s="216" t="s">
        <v>7677</v>
      </c>
      <c r="AQ2719" s="133" t="s">
        <v>15809</v>
      </c>
      <c r="AU2719" s="134">
        <v>999</v>
      </c>
      <c r="AV2719" s="235" t="s">
        <v>7684</v>
      </c>
      <c r="AW2719" s="235">
        <v>13</v>
      </c>
      <c r="AX2719" s="133" t="s">
        <v>2160</v>
      </c>
      <c r="AY2719" s="235">
        <v>0</v>
      </c>
      <c r="AZ2719" s="134" t="s">
        <v>7677</v>
      </c>
      <c r="BA2719" s="133" t="s">
        <v>4589</v>
      </c>
      <c r="BB2719" s="235">
        <v>0</v>
      </c>
      <c r="BE2719" s="134" t="s">
        <v>7684</v>
      </c>
      <c r="BF2719" s="134" t="s">
        <v>15810</v>
      </c>
      <c r="BG2719" s="134" t="s">
        <v>15808</v>
      </c>
      <c r="BH2719" s="134" t="s">
        <v>15811</v>
      </c>
      <c r="BI2719" s="134" t="s">
        <v>15811</v>
      </c>
      <c r="BJ2719" s="134"/>
      <c r="BK2719" s="134" t="s">
        <v>7684</v>
      </c>
      <c r="BP2719" s="134" t="s">
        <v>15809</v>
      </c>
      <c r="BQ2719" s="134" t="s">
        <v>15809</v>
      </c>
      <c r="BR2719" s="134" t="s">
        <v>15808</v>
      </c>
      <c r="BS2719" s="235" t="s">
        <v>15812</v>
      </c>
      <c r="BT2719" s="235">
        <v>5</v>
      </c>
      <c r="BU2719" s="235" t="s">
        <v>7656</v>
      </c>
      <c r="BW2719" s="235">
        <v>4.8</v>
      </c>
      <c r="CB2719" s="134" t="s">
        <v>15808</v>
      </c>
      <c r="CE2719" s="134" t="s">
        <v>15808</v>
      </c>
      <c r="CF2719" s="134" t="s">
        <v>15810</v>
      </c>
      <c r="CO2719" s="134" t="s">
        <v>15808</v>
      </c>
      <c r="CP2719" s="134" t="s">
        <v>15810</v>
      </c>
    </row>
    <row r="2720" spans="1:94" x14ac:dyDescent="0.25">
      <c r="A2720" s="134" t="s">
        <v>14</v>
      </c>
      <c r="B2720" s="134" t="s">
        <v>2147</v>
      </c>
      <c r="C2720" s="134" t="s">
        <v>15813</v>
      </c>
      <c r="D2720" s="26" t="s">
        <v>15813</v>
      </c>
      <c r="E2720" s="180" t="s">
        <v>7677</v>
      </c>
      <c r="F2720" s="201" t="s">
        <v>7678</v>
      </c>
      <c r="G2720" s="201" t="s">
        <v>7679</v>
      </c>
      <c r="H2720" s="226" t="s">
        <v>2152</v>
      </c>
      <c r="L2720" s="133" t="s">
        <v>7680</v>
      </c>
      <c r="M2720" s="133" t="s">
        <v>15814</v>
      </c>
      <c r="N2720" s="133" t="s">
        <v>7682</v>
      </c>
      <c r="P2720" s="134">
        <v>20010816</v>
      </c>
      <c r="Q2720" s="133" t="s">
        <v>7683</v>
      </c>
      <c r="R2720" s="134" t="s">
        <v>32</v>
      </c>
      <c r="S2720" s="134" t="s">
        <v>15813</v>
      </c>
      <c r="X2720" s="134" t="s">
        <v>15813</v>
      </c>
      <c r="Y2720" s="216" t="s">
        <v>7677</v>
      </c>
      <c r="AJ2720" s="134">
        <v>999</v>
      </c>
      <c r="AK2720" s="235">
        <v>999</v>
      </c>
      <c r="AL2720" s="133">
        <v>99</v>
      </c>
      <c r="AM2720" s="134">
        <v>99</v>
      </c>
      <c r="AN2720" s="235">
        <v>99</v>
      </c>
      <c r="AO2720" s="134" t="s">
        <v>15813</v>
      </c>
      <c r="AP2720" s="216" t="s">
        <v>7677</v>
      </c>
      <c r="AQ2720" s="133" t="s">
        <v>15814</v>
      </c>
      <c r="AU2720" s="134">
        <v>999</v>
      </c>
      <c r="AV2720" s="235" t="s">
        <v>7684</v>
      </c>
      <c r="AW2720" s="235">
        <v>13</v>
      </c>
      <c r="AX2720" s="133" t="s">
        <v>2160</v>
      </c>
      <c r="AY2720" s="235">
        <v>0</v>
      </c>
      <c r="AZ2720" s="134" t="s">
        <v>7677</v>
      </c>
      <c r="BA2720" s="133" t="s">
        <v>4589</v>
      </c>
      <c r="BB2720" s="235">
        <v>0</v>
      </c>
      <c r="BE2720" s="134" t="s">
        <v>7684</v>
      </c>
      <c r="BF2720" s="134" t="s">
        <v>15815</v>
      </c>
      <c r="BG2720" s="134" t="s">
        <v>15813</v>
      </c>
      <c r="BH2720" s="134" t="s">
        <v>15816</v>
      </c>
      <c r="BI2720" s="134" t="s">
        <v>15816</v>
      </c>
      <c r="BJ2720" s="134"/>
      <c r="BK2720" s="134" t="s">
        <v>7684</v>
      </c>
      <c r="BP2720" s="134" t="s">
        <v>15814</v>
      </c>
      <c r="BQ2720" s="134" t="s">
        <v>15814</v>
      </c>
      <c r="BR2720" s="134" t="s">
        <v>15813</v>
      </c>
      <c r="BS2720" s="235" t="s">
        <v>15817</v>
      </c>
      <c r="BT2720" s="235">
        <v>5</v>
      </c>
      <c r="BU2720" s="235" t="s">
        <v>7656</v>
      </c>
      <c r="BW2720" s="235">
        <v>4.8</v>
      </c>
      <c r="CB2720" s="134" t="s">
        <v>15813</v>
      </c>
      <c r="CE2720" s="134" t="s">
        <v>15813</v>
      </c>
      <c r="CF2720" s="134" t="s">
        <v>15815</v>
      </c>
      <c r="CO2720" s="134" t="s">
        <v>15813</v>
      </c>
      <c r="CP2720" s="134" t="s">
        <v>15815</v>
      </c>
    </row>
    <row r="2721" spans="1:94" x14ac:dyDescent="0.25">
      <c r="A2721" s="134" t="s">
        <v>14</v>
      </c>
      <c r="B2721" s="134" t="s">
        <v>2147</v>
      </c>
      <c r="C2721" s="134" t="s">
        <v>15818</v>
      </c>
      <c r="D2721" s="26" t="s">
        <v>15818</v>
      </c>
      <c r="E2721" s="180" t="s">
        <v>7677</v>
      </c>
      <c r="F2721" s="201" t="s">
        <v>7678</v>
      </c>
      <c r="G2721" s="201" t="s">
        <v>7679</v>
      </c>
      <c r="H2721" s="226" t="s">
        <v>2152</v>
      </c>
      <c r="L2721" s="133" t="s">
        <v>7680</v>
      </c>
      <c r="M2721" s="133" t="s">
        <v>15819</v>
      </c>
      <c r="N2721" s="133" t="s">
        <v>7682</v>
      </c>
      <c r="P2721" s="134">
        <v>20010816</v>
      </c>
      <c r="Q2721" s="133" t="s">
        <v>7683</v>
      </c>
      <c r="R2721" s="134" t="s">
        <v>32</v>
      </c>
      <c r="S2721" s="134" t="s">
        <v>15818</v>
      </c>
      <c r="X2721" s="134" t="s">
        <v>15818</v>
      </c>
      <c r="Y2721" s="216" t="s">
        <v>7677</v>
      </c>
      <c r="AJ2721" s="134">
        <v>999</v>
      </c>
      <c r="AK2721" s="235">
        <v>999</v>
      </c>
      <c r="AL2721" s="133">
        <v>99</v>
      </c>
      <c r="AM2721" s="134">
        <v>99</v>
      </c>
      <c r="AN2721" s="235">
        <v>99</v>
      </c>
      <c r="AO2721" s="134" t="s">
        <v>15818</v>
      </c>
      <c r="AP2721" s="216" t="s">
        <v>7677</v>
      </c>
      <c r="AQ2721" s="133" t="s">
        <v>15819</v>
      </c>
      <c r="AU2721" s="134">
        <v>999</v>
      </c>
      <c r="AV2721" s="235" t="s">
        <v>7684</v>
      </c>
      <c r="AW2721" s="235">
        <v>13</v>
      </c>
      <c r="AX2721" s="133" t="s">
        <v>2160</v>
      </c>
      <c r="AY2721" s="235">
        <v>0</v>
      </c>
      <c r="AZ2721" s="134" t="s">
        <v>7677</v>
      </c>
      <c r="BA2721" s="133" t="s">
        <v>4589</v>
      </c>
      <c r="BB2721" s="235">
        <v>0</v>
      </c>
      <c r="BE2721" s="134" t="s">
        <v>7684</v>
      </c>
      <c r="BF2721" s="134" t="s">
        <v>15820</v>
      </c>
      <c r="BG2721" s="134" t="s">
        <v>15818</v>
      </c>
      <c r="BH2721" s="134" t="s">
        <v>15821</v>
      </c>
      <c r="BI2721" s="134" t="s">
        <v>15821</v>
      </c>
      <c r="BJ2721" s="134"/>
      <c r="BK2721" s="134" t="s">
        <v>7684</v>
      </c>
      <c r="BP2721" s="134" t="s">
        <v>15819</v>
      </c>
      <c r="BQ2721" s="134" t="s">
        <v>15819</v>
      </c>
      <c r="BR2721" s="134" t="s">
        <v>15818</v>
      </c>
      <c r="BS2721" s="235" t="s">
        <v>15822</v>
      </c>
      <c r="BT2721" s="235">
        <v>5</v>
      </c>
      <c r="BU2721" s="235" t="s">
        <v>7656</v>
      </c>
      <c r="BW2721" s="235">
        <v>3.8</v>
      </c>
      <c r="CB2721" s="134" t="s">
        <v>15818</v>
      </c>
      <c r="CE2721" s="134" t="s">
        <v>15818</v>
      </c>
      <c r="CF2721" s="134" t="s">
        <v>15820</v>
      </c>
      <c r="CO2721" s="134" t="s">
        <v>15818</v>
      </c>
      <c r="CP2721" s="134" t="s">
        <v>15820</v>
      </c>
    </row>
    <row r="2722" spans="1:94" x14ac:dyDescent="0.25">
      <c r="A2722" s="134" t="s">
        <v>14</v>
      </c>
      <c r="B2722" s="134" t="s">
        <v>2147</v>
      </c>
      <c r="C2722" s="134" t="s">
        <v>15823</v>
      </c>
      <c r="D2722" s="26" t="s">
        <v>15823</v>
      </c>
      <c r="E2722" s="180" t="s">
        <v>7677</v>
      </c>
      <c r="F2722" s="201" t="s">
        <v>7678</v>
      </c>
      <c r="G2722" s="201" t="s">
        <v>7679</v>
      </c>
      <c r="H2722" s="226" t="s">
        <v>2152</v>
      </c>
      <c r="L2722" s="133" t="s">
        <v>7680</v>
      </c>
      <c r="M2722" s="133" t="s">
        <v>15824</v>
      </c>
      <c r="N2722" s="133" t="s">
        <v>7682</v>
      </c>
      <c r="P2722" s="134">
        <v>20010816</v>
      </c>
      <c r="Q2722" s="133" t="s">
        <v>7683</v>
      </c>
      <c r="R2722" s="134" t="s">
        <v>14013</v>
      </c>
      <c r="S2722" s="134" t="s">
        <v>15823</v>
      </c>
      <c r="X2722" s="134" t="s">
        <v>15823</v>
      </c>
      <c r="Y2722" s="216" t="s">
        <v>7677</v>
      </c>
      <c r="AJ2722" s="134">
        <v>999</v>
      </c>
      <c r="AK2722" s="235">
        <v>999</v>
      </c>
      <c r="AL2722" s="133">
        <v>99</v>
      </c>
      <c r="AM2722" s="134">
        <v>99</v>
      </c>
      <c r="AN2722" s="235">
        <v>99</v>
      </c>
      <c r="AO2722" s="134" t="s">
        <v>15823</v>
      </c>
      <c r="AP2722" s="216" t="s">
        <v>7677</v>
      </c>
      <c r="AQ2722" s="133" t="s">
        <v>15824</v>
      </c>
      <c r="AU2722" s="134">
        <v>999</v>
      </c>
      <c r="AV2722" s="235" t="s">
        <v>7684</v>
      </c>
      <c r="AW2722" s="235">
        <v>13</v>
      </c>
      <c r="AX2722" s="133" t="s">
        <v>2160</v>
      </c>
      <c r="AY2722" s="235">
        <v>0</v>
      </c>
      <c r="AZ2722" s="134" t="s">
        <v>7677</v>
      </c>
      <c r="BA2722" s="133" t="s">
        <v>4589</v>
      </c>
      <c r="BB2722" s="235">
        <v>0</v>
      </c>
      <c r="BE2722" s="134" t="s">
        <v>7684</v>
      </c>
      <c r="BF2722" s="134" t="s">
        <v>15825</v>
      </c>
      <c r="BG2722" s="134" t="s">
        <v>15823</v>
      </c>
      <c r="BH2722" s="134" t="s">
        <v>15826</v>
      </c>
      <c r="BI2722" s="134" t="s">
        <v>15826</v>
      </c>
      <c r="BJ2722" s="134"/>
      <c r="BK2722" s="134" t="s">
        <v>7684</v>
      </c>
      <c r="BP2722" s="134" t="s">
        <v>15824</v>
      </c>
      <c r="BQ2722" s="134" t="s">
        <v>15824</v>
      </c>
      <c r="BR2722" s="134" t="s">
        <v>15823</v>
      </c>
      <c r="BS2722" s="235" t="s">
        <v>15827</v>
      </c>
      <c r="BT2722" s="235">
        <v>5</v>
      </c>
      <c r="BU2722" s="235" t="s">
        <v>7656</v>
      </c>
      <c r="BW2722" s="235">
        <v>4.5</v>
      </c>
      <c r="CB2722" s="134" t="s">
        <v>15823</v>
      </c>
      <c r="CE2722" s="134" t="s">
        <v>15823</v>
      </c>
      <c r="CF2722" s="134" t="s">
        <v>15825</v>
      </c>
      <c r="CO2722" s="134" t="s">
        <v>15823</v>
      </c>
      <c r="CP2722" s="134" t="s">
        <v>15825</v>
      </c>
    </row>
    <row r="2723" spans="1:94" x14ac:dyDescent="0.25">
      <c r="A2723" s="134" t="s">
        <v>14</v>
      </c>
      <c r="B2723" s="134" t="s">
        <v>2147</v>
      </c>
      <c r="C2723" s="134" t="s">
        <v>15828</v>
      </c>
      <c r="D2723" s="26" t="s">
        <v>15828</v>
      </c>
      <c r="E2723" s="180" t="s">
        <v>7677</v>
      </c>
      <c r="F2723" s="201" t="s">
        <v>7678</v>
      </c>
      <c r="G2723" s="201" t="s">
        <v>7679</v>
      </c>
      <c r="H2723" s="226" t="s">
        <v>2152</v>
      </c>
      <c r="L2723" s="133" t="s">
        <v>7680</v>
      </c>
      <c r="M2723" s="133" t="s">
        <v>15829</v>
      </c>
      <c r="N2723" s="133" t="s">
        <v>7682</v>
      </c>
      <c r="P2723" s="134">
        <v>20010816</v>
      </c>
      <c r="Q2723" s="133" t="s">
        <v>7683</v>
      </c>
      <c r="R2723" s="134" t="s">
        <v>14013</v>
      </c>
      <c r="S2723" s="134" t="s">
        <v>15828</v>
      </c>
      <c r="X2723" s="134" t="s">
        <v>15828</v>
      </c>
      <c r="Y2723" s="216" t="s">
        <v>7677</v>
      </c>
      <c r="AJ2723" s="134">
        <v>999</v>
      </c>
      <c r="AK2723" s="235">
        <v>999</v>
      </c>
      <c r="AL2723" s="133">
        <v>99</v>
      </c>
      <c r="AM2723" s="134">
        <v>99</v>
      </c>
      <c r="AN2723" s="235">
        <v>99</v>
      </c>
      <c r="AO2723" s="134" t="s">
        <v>15828</v>
      </c>
      <c r="AP2723" s="216" t="s">
        <v>7677</v>
      </c>
      <c r="AQ2723" s="133" t="s">
        <v>15829</v>
      </c>
      <c r="AU2723" s="134">
        <v>999</v>
      </c>
      <c r="AV2723" s="235" t="s">
        <v>7684</v>
      </c>
      <c r="AW2723" s="235">
        <v>13</v>
      </c>
      <c r="AX2723" s="133" t="s">
        <v>2160</v>
      </c>
      <c r="AY2723" s="235">
        <v>0</v>
      </c>
      <c r="AZ2723" s="134" t="s">
        <v>7677</v>
      </c>
      <c r="BA2723" s="133" t="s">
        <v>4589</v>
      </c>
      <c r="BB2723" s="235">
        <v>0</v>
      </c>
      <c r="BE2723" s="134" t="s">
        <v>7684</v>
      </c>
      <c r="BF2723" s="134" t="s">
        <v>15830</v>
      </c>
      <c r="BG2723" s="134" t="s">
        <v>15828</v>
      </c>
      <c r="BH2723" s="134" t="s">
        <v>15831</v>
      </c>
      <c r="BI2723" s="134" t="s">
        <v>15831</v>
      </c>
      <c r="BJ2723" s="134"/>
      <c r="BK2723" s="134" t="s">
        <v>7684</v>
      </c>
      <c r="BP2723" s="134" t="s">
        <v>15829</v>
      </c>
      <c r="BQ2723" s="134" t="s">
        <v>15829</v>
      </c>
      <c r="BR2723" s="134" t="s">
        <v>15828</v>
      </c>
      <c r="BS2723" s="235" t="s">
        <v>15832</v>
      </c>
      <c r="BT2723" s="235">
        <v>5</v>
      </c>
      <c r="BU2723" s="235" t="s">
        <v>7656</v>
      </c>
      <c r="BW2723" s="235">
        <v>4.5</v>
      </c>
      <c r="CB2723" s="134" t="s">
        <v>15828</v>
      </c>
      <c r="CE2723" s="134" t="s">
        <v>15828</v>
      </c>
      <c r="CF2723" s="134" t="s">
        <v>15830</v>
      </c>
      <c r="CO2723" s="134" t="s">
        <v>15828</v>
      </c>
      <c r="CP2723" s="134" t="s">
        <v>15830</v>
      </c>
    </row>
    <row r="2724" spans="1:94" x14ac:dyDescent="0.25">
      <c r="A2724" s="134" t="s">
        <v>14</v>
      </c>
      <c r="B2724" s="134" t="s">
        <v>2147</v>
      </c>
      <c r="C2724" s="134" t="s">
        <v>15833</v>
      </c>
      <c r="D2724" s="26" t="s">
        <v>15833</v>
      </c>
      <c r="E2724" s="180" t="s">
        <v>7677</v>
      </c>
      <c r="F2724" s="201" t="s">
        <v>7678</v>
      </c>
      <c r="G2724" s="201" t="s">
        <v>7679</v>
      </c>
      <c r="H2724" s="226" t="s">
        <v>2152</v>
      </c>
      <c r="L2724" s="133" t="s">
        <v>7680</v>
      </c>
      <c r="M2724" s="133" t="s">
        <v>15834</v>
      </c>
      <c r="N2724" s="133" t="s">
        <v>7682</v>
      </c>
      <c r="P2724" s="134">
        <v>20010816</v>
      </c>
      <c r="Q2724" s="133" t="s">
        <v>7683</v>
      </c>
      <c r="R2724" s="134" t="s">
        <v>14013</v>
      </c>
      <c r="S2724" s="134" t="s">
        <v>15833</v>
      </c>
      <c r="X2724" s="134" t="s">
        <v>15833</v>
      </c>
      <c r="Y2724" s="216" t="s">
        <v>7677</v>
      </c>
      <c r="AJ2724" s="134">
        <v>999</v>
      </c>
      <c r="AK2724" s="235">
        <v>999</v>
      </c>
      <c r="AL2724" s="133">
        <v>99</v>
      </c>
      <c r="AM2724" s="134">
        <v>99</v>
      </c>
      <c r="AN2724" s="235">
        <v>99</v>
      </c>
      <c r="AO2724" s="134" t="s">
        <v>15833</v>
      </c>
      <c r="AP2724" s="216" t="s">
        <v>7677</v>
      </c>
      <c r="AQ2724" s="133" t="s">
        <v>15834</v>
      </c>
      <c r="AU2724" s="134">
        <v>999</v>
      </c>
      <c r="AV2724" s="235" t="s">
        <v>7684</v>
      </c>
      <c r="AW2724" s="235">
        <v>13</v>
      </c>
      <c r="AX2724" s="133" t="s">
        <v>2160</v>
      </c>
      <c r="AY2724" s="235">
        <v>0</v>
      </c>
      <c r="AZ2724" s="134" t="s">
        <v>7677</v>
      </c>
      <c r="BA2724" s="133" t="s">
        <v>4589</v>
      </c>
      <c r="BB2724" s="235">
        <v>0</v>
      </c>
      <c r="BE2724" s="134" t="s">
        <v>7684</v>
      </c>
      <c r="BF2724" s="134" t="s">
        <v>15835</v>
      </c>
      <c r="BG2724" s="134" t="s">
        <v>15833</v>
      </c>
      <c r="BH2724" s="134" t="s">
        <v>15836</v>
      </c>
      <c r="BI2724" s="134" t="s">
        <v>15836</v>
      </c>
      <c r="BJ2724" s="134"/>
      <c r="BK2724" s="134" t="s">
        <v>7684</v>
      </c>
      <c r="BP2724" s="134" t="s">
        <v>15834</v>
      </c>
      <c r="BQ2724" s="134" t="s">
        <v>15834</v>
      </c>
      <c r="BR2724" s="134" t="s">
        <v>15833</v>
      </c>
      <c r="BS2724" s="235" t="s">
        <v>15837</v>
      </c>
      <c r="BT2724" s="235">
        <v>5</v>
      </c>
      <c r="BU2724" s="235" t="s">
        <v>7656</v>
      </c>
      <c r="BW2724" s="235">
        <v>4.5</v>
      </c>
      <c r="CB2724" s="134" t="s">
        <v>15833</v>
      </c>
      <c r="CE2724" s="134" t="s">
        <v>15833</v>
      </c>
      <c r="CF2724" s="134" t="s">
        <v>15835</v>
      </c>
      <c r="CO2724" s="134" t="s">
        <v>15833</v>
      </c>
      <c r="CP2724" s="134" t="s">
        <v>15835</v>
      </c>
    </row>
    <row r="2725" spans="1:94" x14ac:dyDescent="0.25">
      <c r="A2725" s="134" t="s">
        <v>14</v>
      </c>
      <c r="B2725" s="134" t="s">
        <v>2147</v>
      </c>
      <c r="C2725" s="134" t="s">
        <v>15838</v>
      </c>
      <c r="D2725" s="26" t="s">
        <v>15838</v>
      </c>
      <c r="E2725" s="180" t="s">
        <v>7677</v>
      </c>
      <c r="F2725" s="201" t="s">
        <v>7678</v>
      </c>
      <c r="G2725" s="201" t="s">
        <v>7679</v>
      </c>
      <c r="H2725" s="226" t="s">
        <v>2152</v>
      </c>
      <c r="L2725" s="133" t="s">
        <v>7680</v>
      </c>
      <c r="M2725" s="133" t="s">
        <v>15839</v>
      </c>
      <c r="N2725" s="133" t="s">
        <v>7682</v>
      </c>
      <c r="P2725" s="134">
        <v>20010816</v>
      </c>
      <c r="Q2725" s="133" t="s">
        <v>7683</v>
      </c>
      <c r="R2725" s="134" t="s">
        <v>32</v>
      </c>
      <c r="S2725" s="134" t="s">
        <v>15838</v>
      </c>
      <c r="X2725" s="134" t="s">
        <v>15838</v>
      </c>
      <c r="Y2725" s="216" t="s">
        <v>7677</v>
      </c>
      <c r="AJ2725" s="134">
        <v>999</v>
      </c>
      <c r="AK2725" s="235">
        <v>999</v>
      </c>
      <c r="AL2725" s="133">
        <v>99</v>
      </c>
      <c r="AM2725" s="134">
        <v>99</v>
      </c>
      <c r="AN2725" s="235">
        <v>99</v>
      </c>
      <c r="AO2725" s="134" t="s">
        <v>15838</v>
      </c>
      <c r="AP2725" s="216" t="s">
        <v>7677</v>
      </c>
      <c r="AQ2725" s="133" t="s">
        <v>15839</v>
      </c>
      <c r="AU2725" s="134">
        <v>999</v>
      </c>
      <c r="AV2725" s="235" t="s">
        <v>7684</v>
      </c>
      <c r="AW2725" s="235">
        <v>13</v>
      </c>
      <c r="AX2725" s="133" t="s">
        <v>2160</v>
      </c>
      <c r="AY2725" s="235">
        <v>0</v>
      </c>
      <c r="AZ2725" s="134" t="s">
        <v>7677</v>
      </c>
      <c r="BA2725" s="133" t="s">
        <v>4589</v>
      </c>
      <c r="BB2725" s="235">
        <v>0</v>
      </c>
      <c r="BE2725" s="134" t="s">
        <v>7684</v>
      </c>
      <c r="BF2725" s="134" t="s">
        <v>15840</v>
      </c>
      <c r="BG2725" s="134" t="s">
        <v>15838</v>
      </c>
      <c r="BH2725" s="134" t="s">
        <v>15841</v>
      </c>
      <c r="BI2725" s="134" t="s">
        <v>15841</v>
      </c>
      <c r="BJ2725" s="134"/>
      <c r="BK2725" s="134" t="s">
        <v>7684</v>
      </c>
      <c r="BP2725" s="134" t="s">
        <v>15839</v>
      </c>
      <c r="BQ2725" s="134" t="s">
        <v>15839</v>
      </c>
      <c r="BR2725" s="134" t="s">
        <v>15838</v>
      </c>
      <c r="BS2725" s="235" t="s">
        <v>15842</v>
      </c>
      <c r="BT2725" s="235">
        <v>5</v>
      </c>
      <c r="BU2725" s="235" t="s">
        <v>7656</v>
      </c>
      <c r="BW2725" s="235">
        <v>3.5</v>
      </c>
      <c r="CB2725" s="134" t="s">
        <v>15838</v>
      </c>
      <c r="CE2725" s="134" t="s">
        <v>15838</v>
      </c>
      <c r="CF2725" s="134" t="s">
        <v>15840</v>
      </c>
      <c r="CO2725" s="134" t="s">
        <v>15838</v>
      </c>
      <c r="CP2725" s="134" t="s">
        <v>15840</v>
      </c>
    </row>
    <row r="2726" spans="1:94" x14ac:dyDescent="0.25">
      <c r="A2726" s="134" t="s">
        <v>14</v>
      </c>
      <c r="B2726" s="134" t="s">
        <v>2147</v>
      </c>
      <c r="C2726" s="134" t="s">
        <v>15843</v>
      </c>
      <c r="D2726" s="26" t="s">
        <v>15843</v>
      </c>
      <c r="E2726" s="180" t="s">
        <v>7677</v>
      </c>
      <c r="F2726" s="201" t="s">
        <v>7678</v>
      </c>
      <c r="G2726" s="201" t="s">
        <v>7679</v>
      </c>
      <c r="H2726" s="226" t="s">
        <v>2152</v>
      </c>
      <c r="L2726" s="133" t="s">
        <v>7680</v>
      </c>
      <c r="M2726" s="133" t="s">
        <v>15844</v>
      </c>
      <c r="N2726" s="133" t="s">
        <v>7682</v>
      </c>
      <c r="P2726" s="134">
        <v>20010816</v>
      </c>
      <c r="Q2726" s="133" t="s">
        <v>7683</v>
      </c>
      <c r="R2726" s="134" t="s">
        <v>32</v>
      </c>
      <c r="S2726" s="134" t="s">
        <v>15843</v>
      </c>
      <c r="X2726" s="134" t="s">
        <v>15843</v>
      </c>
      <c r="Y2726" s="216" t="s">
        <v>7677</v>
      </c>
      <c r="AJ2726" s="134">
        <v>999</v>
      </c>
      <c r="AK2726" s="235">
        <v>999</v>
      </c>
      <c r="AL2726" s="133">
        <v>99</v>
      </c>
      <c r="AM2726" s="134">
        <v>99</v>
      </c>
      <c r="AN2726" s="235">
        <v>99</v>
      </c>
      <c r="AO2726" s="134" t="s">
        <v>15843</v>
      </c>
      <c r="AP2726" s="216" t="s">
        <v>7677</v>
      </c>
      <c r="AQ2726" s="133" t="s">
        <v>15844</v>
      </c>
      <c r="AU2726" s="134">
        <v>999</v>
      </c>
      <c r="AV2726" s="235" t="s">
        <v>7684</v>
      </c>
      <c r="AW2726" s="235">
        <v>13</v>
      </c>
      <c r="AX2726" s="133" t="s">
        <v>2160</v>
      </c>
      <c r="AY2726" s="235">
        <v>0</v>
      </c>
      <c r="AZ2726" s="134" t="s">
        <v>7677</v>
      </c>
      <c r="BA2726" s="133" t="s">
        <v>4589</v>
      </c>
      <c r="BB2726" s="235">
        <v>0</v>
      </c>
      <c r="BE2726" s="134" t="s">
        <v>7684</v>
      </c>
      <c r="BF2726" s="134" t="s">
        <v>15845</v>
      </c>
      <c r="BG2726" s="134" t="s">
        <v>15843</v>
      </c>
      <c r="BH2726" s="134" t="s">
        <v>15846</v>
      </c>
      <c r="BI2726" s="134" t="s">
        <v>15846</v>
      </c>
      <c r="BJ2726" s="134"/>
      <c r="BK2726" s="134" t="s">
        <v>7684</v>
      </c>
      <c r="BP2726" s="134" t="s">
        <v>15844</v>
      </c>
      <c r="BQ2726" s="134" t="s">
        <v>15844</v>
      </c>
      <c r="BR2726" s="134" t="s">
        <v>15843</v>
      </c>
      <c r="BS2726" s="235" t="s">
        <v>15847</v>
      </c>
      <c r="BT2726" s="235">
        <v>5</v>
      </c>
      <c r="BU2726" s="235" t="s">
        <v>7656</v>
      </c>
      <c r="BW2726" s="235">
        <v>3.5</v>
      </c>
      <c r="CB2726" s="134" t="s">
        <v>15843</v>
      </c>
      <c r="CE2726" s="134" t="s">
        <v>15843</v>
      </c>
      <c r="CF2726" s="134" t="s">
        <v>15845</v>
      </c>
      <c r="CO2726" s="134" t="s">
        <v>15843</v>
      </c>
      <c r="CP2726" s="134" t="s">
        <v>15845</v>
      </c>
    </row>
    <row r="2727" spans="1:94" x14ac:dyDescent="0.25">
      <c r="A2727" s="134" t="s">
        <v>14</v>
      </c>
      <c r="B2727" s="134" t="s">
        <v>2147</v>
      </c>
      <c r="C2727" s="134" t="s">
        <v>15848</v>
      </c>
      <c r="D2727" s="26" t="s">
        <v>15848</v>
      </c>
      <c r="E2727" s="180" t="s">
        <v>7677</v>
      </c>
      <c r="F2727" s="201" t="s">
        <v>7678</v>
      </c>
      <c r="G2727" s="201" t="s">
        <v>7679</v>
      </c>
      <c r="H2727" s="226" t="s">
        <v>2152</v>
      </c>
      <c r="L2727" s="133" t="s">
        <v>7680</v>
      </c>
      <c r="M2727" s="133" t="s">
        <v>15849</v>
      </c>
      <c r="N2727" s="133" t="s">
        <v>7682</v>
      </c>
      <c r="P2727" s="134">
        <v>20010816</v>
      </c>
      <c r="Q2727" s="133" t="s">
        <v>7683</v>
      </c>
      <c r="R2727" s="134" t="s">
        <v>32</v>
      </c>
      <c r="S2727" s="134" t="s">
        <v>15848</v>
      </c>
      <c r="X2727" s="134" t="s">
        <v>15848</v>
      </c>
      <c r="Y2727" s="216" t="s">
        <v>7677</v>
      </c>
      <c r="AJ2727" s="134">
        <v>999</v>
      </c>
      <c r="AK2727" s="235">
        <v>999</v>
      </c>
      <c r="AL2727" s="133">
        <v>99</v>
      </c>
      <c r="AM2727" s="134">
        <v>99</v>
      </c>
      <c r="AN2727" s="235">
        <v>99</v>
      </c>
      <c r="AO2727" s="134" t="s">
        <v>15848</v>
      </c>
      <c r="AP2727" s="216" t="s">
        <v>7677</v>
      </c>
      <c r="AQ2727" s="133" t="s">
        <v>15849</v>
      </c>
      <c r="AU2727" s="134">
        <v>999</v>
      </c>
      <c r="AV2727" s="235" t="s">
        <v>7684</v>
      </c>
      <c r="AW2727" s="235">
        <v>13</v>
      </c>
      <c r="AX2727" s="133" t="s">
        <v>2160</v>
      </c>
      <c r="AY2727" s="235">
        <v>0</v>
      </c>
      <c r="AZ2727" s="134" t="s">
        <v>7677</v>
      </c>
      <c r="BA2727" s="133" t="s">
        <v>4589</v>
      </c>
      <c r="BB2727" s="235">
        <v>0</v>
      </c>
      <c r="BE2727" s="134" t="s">
        <v>7684</v>
      </c>
      <c r="BF2727" s="134" t="s">
        <v>15850</v>
      </c>
      <c r="BG2727" s="134" t="s">
        <v>15848</v>
      </c>
      <c r="BH2727" s="134" t="s">
        <v>15851</v>
      </c>
      <c r="BI2727" s="134" t="s">
        <v>15851</v>
      </c>
      <c r="BJ2727" s="134"/>
      <c r="BK2727" s="134" t="s">
        <v>7684</v>
      </c>
      <c r="BP2727" s="134" t="s">
        <v>15849</v>
      </c>
      <c r="BQ2727" s="134" t="s">
        <v>15849</v>
      </c>
      <c r="BR2727" s="134" t="s">
        <v>15848</v>
      </c>
      <c r="BS2727" s="235" t="s">
        <v>15852</v>
      </c>
      <c r="BT2727" s="235">
        <v>5</v>
      </c>
      <c r="BU2727" s="235" t="s">
        <v>7656</v>
      </c>
      <c r="BW2727" s="235">
        <v>3</v>
      </c>
      <c r="CB2727" s="134" t="s">
        <v>15848</v>
      </c>
      <c r="CE2727" s="134" t="s">
        <v>15848</v>
      </c>
      <c r="CF2727" s="134" t="s">
        <v>15850</v>
      </c>
      <c r="CO2727" s="134" t="s">
        <v>15848</v>
      </c>
      <c r="CP2727" s="134" t="s">
        <v>15850</v>
      </c>
    </row>
    <row r="2728" spans="1:94" x14ac:dyDescent="0.25">
      <c r="A2728" s="134" t="s">
        <v>14</v>
      </c>
      <c r="B2728" s="134" t="s">
        <v>2147</v>
      </c>
      <c r="C2728" s="134" t="s">
        <v>15853</v>
      </c>
      <c r="D2728" s="26" t="s">
        <v>15853</v>
      </c>
      <c r="E2728" s="180" t="s">
        <v>7677</v>
      </c>
      <c r="F2728" s="201" t="s">
        <v>7678</v>
      </c>
      <c r="G2728" s="201" t="s">
        <v>7679</v>
      </c>
      <c r="H2728" s="226" t="s">
        <v>2152</v>
      </c>
      <c r="L2728" s="133" t="s">
        <v>7680</v>
      </c>
      <c r="M2728" s="133" t="s">
        <v>15854</v>
      </c>
      <c r="N2728" s="133" t="s">
        <v>7682</v>
      </c>
      <c r="P2728" s="134">
        <v>20010816</v>
      </c>
      <c r="Q2728" s="133" t="s">
        <v>7683</v>
      </c>
      <c r="R2728" s="134" t="s">
        <v>32</v>
      </c>
      <c r="S2728" s="134" t="s">
        <v>15853</v>
      </c>
      <c r="X2728" s="134" t="s">
        <v>15853</v>
      </c>
      <c r="Y2728" s="216" t="s">
        <v>7677</v>
      </c>
      <c r="AJ2728" s="134">
        <v>999</v>
      </c>
      <c r="AK2728" s="235">
        <v>999</v>
      </c>
      <c r="AL2728" s="133">
        <v>99</v>
      </c>
      <c r="AM2728" s="134">
        <v>99</v>
      </c>
      <c r="AN2728" s="235">
        <v>99</v>
      </c>
      <c r="AO2728" s="134" t="s">
        <v>15853</v>
      </c>
      <c r="AP2728" s="216" t="s">
        <v>7677</v>
      </c>
      <c r="AQ2728" s="133" t="s">
        <v>15854</v>
      </c>
      <c r="AU2728" s="134">
        <v>999</v>
      </c>
      <c r="AV2728" s="235" t="s">
        <v>7684</v>
      </c>
      <c r="AW2728" s="235">
        <v>13</v>
      </c>
      <c r="AX2728" s="133" t="s">
        <v>2160</v>
      </c>
      <c r="AY2728" s="235">
        <v>0</v>
      </c>
      <c r="AZ2728" s="134" t="s">
        <v>7677</v>
      </c>
      <c r="BA2728" s="133" t="s">
        <v>4589</v>
      </c>
      <c r="BB2728" s="235">
        <v>0</v>
      </c>
      <c r="BE2728" s="134" t="s">
        <v>7684</v>
      </c>
      <c r="BF2728" s="134" t="s">
        <v>15855</v>
      </c>
      <c r="BG2728" s="134" t="s">
        <v>15853</v>
      </c>
      <c r="BH2728" s="134" t="s">
        <v>15856</v>
      </c>
      <c r="BI2728" s="134" t="s">
        <v>15856</v>
      </c>
      <c r="BJ2728" s="134"/>
      <c r="BK2728" s="134" t="s">
        <v>7684</v>
      </c>
      <c r="BP2728" s="134" t="s">
        <v>15854</v>
      </c>
      <c r="BQ2728" s="134" t="s">
        <v>15854</v>
      </c>
      <c r="BR2728" s="134" t="s">
        <v>15853</v>
      </c>
      <c r="BS2728" s="235" t="s">
        <v>15857</v>
      </c>
      <c r="BT2728" s="235">
        <v>5</v>
      </c>
      <c r="BU2728" s="235" t="s">
        <v>7656</v>
      </c>
      <c r="BW2728" s="235">
        <v>4.5</v>
      </c>
      <c r="CB2728" s="134" t="s">
        <v>15853</v>
      </c>
      <c r="CE2728" s="134" t="s">
        <v>15853</v>
      </c>
      <c r="CF2728" s="134" t="s">
        <v>15855</v>
      </c>
      <c r="CO2728" s="134" t="s">
        <v>15853</v>
      </c>
      <c r="CP2728" s="134" t="s">
        <v>15855</v>
      </c>
    </row>
    <row r="2729" spans="1:94" x14ac:dyDescent="0.25">
      <c r="A2729" s="134" t="s">
        <v>14</v>
      </c>
      <c r="B2729" s="134" t="s">
        <v>2147</v>
      </c>
      <c r="C2729" s="134" t="s">
        <v>15858</v>
      </c>
      <c r="D2729" s="26" t="s">
        <v>15858</v>
      </c>
      <c r="E2729" s="180" t="s">
        <v>7677</v>
      </c>
      <c r="F2729" s="201" t="s">
        <v>7678</v>
      </c>
      <c r="G2729" s="201" t="s">
        <v>7679</v>
      </c>
      <c r="H2729" s="226" t="s">
        <v>2152</v>
      </c>
      <c r="L2729" s="133" t="s">
        <v>7680</v>
      </c>
      <c r="M2729" s="133" t="s">
        <v>15859</v>
      </c>
      <c r="N2729" s="133" t="s">
        <v>7682</v>
      </c>
      <c r="P2729" s="134">
        <v>20010816</v>
      </c>
      <c r="Q2729" s="133" t="s">
        <v>7683</v>
      </c>
      <c r="R2729" s="134" t="s">
        <v>32</v>
      </c>
      <c r="S2729" s="134" t="s">
        <v>15858</v>
      </c>
      <c r="X2729" s="134" t="s">
        <v>15858</v>
      </c>
      <c r="Y2729" s="216" t="s">
        <v>7677</v>
      </c>
      <c r="AJ2729" s="134">
        <v>999</v>
      </c>
      <c r="AK2729" s="235">
        <v>999</v>
      </c>
      <c r="AL2729" s="133">
        <v>99</v>
      </c>
      <c r="AM2729" s="134">
        <v>99</v>
      </c>
      <c r="AN2729" s="235">
        <v>99</v>
      </c>
      <c r="AO2729" s="134" t="s">
        <v>15858</v>
      </c>
      <c r="AP2729" s="216" t="s">
        <v>7677</v>
      </c>
      <c r="AQ2729" s="133" t="s">
        <v>15859</v>
      </c>
      <c r="AU2729" s="134">
        <v>999</v>
      </c>
      <c r="AV2729" s="235" t="s">
        <v>7684</v>
      </c>
      <c r="AW2729" s="235">
        <v>13</v>
      </c>
      <c r="AX2729" s="133" t="s">
        <v>2160</v>
      </c>
      <c r="AY2729" s="235">
        <v>0</v>
      </c>
      <c r="AZ2729" s="134" t="s">
        <v>7677</v>
      </c>
      <c r="BA2729" s="133" t="s">
        <v>4589</v>
      </c>
      <c r="BB2729" s="235">
        <v>0</v>
      </c>
      <c r="BE2729" s="134" t="s">
        <v>7684</v>
      </c>
      <c r="BF2729" s="134" t="s">
        <v>15860</v>
      </c>
      <c r="BG2729" s="134" t="s">
        <v>15858</v>
      </c>
      <c r="BH2729" s="134" t="s">
        <v>15861</v>
      </c>
      <c r="BI2729" s="134" t="s">
        <v>15861</v>
      </c>
      <c r="BJ2729" s="134"/>
      <c r="BK2729" s="134" t="s">
        <v>7684</v>
      </c>
      <c r="BP2729" s="134" t="s">
        <v>15859</v>
      </c>
      <c r="BQ2729" s="134" t="s">
        <v>15859</v>
      </c>
      <c r="BR2729" s="134" t="s">
        <v>15858</v>
      </c>
      <c r="BS2729" s="235" t="s">
        <v>15862</v>
      </c>
      <c r="BT2729" s="235">
        <v>5</v>
      </c>
      <c r="BU2729" s="235" t="s">
        <v>7656</v>
      </c>
      <c r="BW2729" s="235">
        <v>5</v>
      </c>
      <c r="CB2729" s="134" t="s">
        <v>15858</v>
      </c>
      <c r="CE2729" s="134" t="s">
        <v>15858</v>
      </c>
      <c r="CF2729" s="134" t="s">
        <v>15860</v>
      </c>
      <c r="CO2729" s="134" t="s">
        <v>15858</v>
      </c>
      <c r="CP2729" s="134" t="s">
        <v>15860</v>
      </c>
    </row>
    <row r="2730" spans="1:94" x14ac:dyDescent="0.25">
      <c r="A2730" s="134" t="s">
        <v>14</v>
      </c>
      <c r="B2730" s="134" t="s">
        <v>2147</v>
      </c>
      <c r="C2730" s="134" t="s">
        <v>15863</v>
      </c>
      <c r="D2730" s="26" t="s">
        <v>15863</v>
      </c>
      <c r="E2730" s="180" t="s">
        <v>7677</v>
      </c>
      <c r="F2730" s="201" t="s">
        <v>7678</v>
      </c>
      <c r="G2730" s="201" t="s">
        <v>7679</v>
      </c>
      <c r="H2730" s="226" t="s">
        <v>2152</v>
      </c>
      <c r="L2730" s="133" t="s">
        <v>7680</v>
      </c>
      <c r="M2730" s="133" t="s">
        <v>15864</v>
      </c>
      <c r="N2730" s="133" t="s">
        <v>7682</v>
      </c>
      <c r="P2730" s="134">
        <v>20010816</v>
      </c>
      <c r="Q2730" s="133" t="s">
        <v>7683</v>
      </c>
      <c r="R2730" s="134" t="s">
        <v>32</v>
      </c>
      <c r="S2730" s="134" t="s">
        <v>15863</v>
      </c>
      <c r="X2730" s="134" t="s">
        <v>15863</v>
      </c>
      <c r="Y2730" s="216" t="s">
        <v>7677</v>
      </c>
      <c r="AJ2730" s="134">
        <v>999</v>
      </c>
      <c r="AK2730" s="235">
        <v>999</v>
      </c>
      <c r="AL2730" s="133">
        <v>99</v>
      </c>
      <c r="AM2730" s="134">
        <v>99</v>
      </c>
      <c r="AN2730" s="235">
        <v>99</v>
      </c>
      <c r="AO2730" s="134" t="s">
        <v>15863</v>
      </c>
      <c r="AP2730" s="216" t="s">
        <v>7677</v>
      </c>
      <c r="AQ2730" s="133" t="s">
        <v>15864</v>
      </c>
      <c r="AU2730" s="134">
        <v>999</v>
      </c>
      <c r="AV2730" s="235" t="s">
        <v>7684</v>
      </c>
      <c r="AW2730" s="235">
        <v>13</v>
      </c>
      <c r="AX2730" s="133" t="s">
        <v>2160</v>
      </c>
      <c r="AY2730" s="235">
        <v>0</v>
      </c>
      <c r="AZ2730" s="134" t="s">
        <v>7677</v>
      </c>
      <c r="BA2730" s="133" t="s">
        <v>4589</v>
      </c>
      <c r="BB2730" s="235">
        <v>0</v>
      </c>
      <c r="BE2730" s="134" t="s">
        <v>7684</v>
      </c>
      <c r="BF2730" s="134" t="s">
        <v>15865</v>
      </c>
      <c r="BG2730" s="134" t="s">
        <v>15863</v>
      </c>
      <c r="BH2730" s="134" t="s">
        <v>15866</v>
      </c>
      <c r="BI2730" s="134" t="s">
        <v>15866</v>
      </c>
      <c r="BJ2730" s="134"/>
      <c r="BK2730" s="134" t="s">
        <v>7684</v>
      </c>
      <c r="BP2730" s="134" t="s">
        <v>15864</v>
      </c>
      <c r="BQ2730" s="134" t="s">
        <v>15864</v>
      </c>
      <c r="BR2730" s="134" t="s">
        <v>15863</v>
      </c>
      <c r="BS2730" s="235" t="s">
        <v>15867</v>
      </c>
      <c r="BT2730" s="235">
        <v>5</v>
      </c>
      <c r="BU2730" s="235" t="s">
        <v>7656</v>
      </c>
      <c r="BW2730" s="235">
        <v>4.5</v>
      </c>
      <c r="CB2730" s="134" t="s">
        <v>15863</v>
      </c>
      <c r="CE2730" s="134" t="s">
        <v>15863</v>
      </c>
      <c r="CF2730" s="134" t="s">
        <v>15865</v>
      </c>
      <c r="CO2730" s="134" t="s">
        <v>15863</v>
      </c>
      <c r="CP2730" s="134" t="s">
        <v>15865</v>
      </c>
    </row>
    <row r="2731" spans="1:94" x14ac:dyDescent="0.25">
      <c r="A2731" s="134" t="s">
        <v>14</v>
      </c>
      <c r="B2731" s="134" t="s">
        <v>2147</v>
      </c>
      <c r="C2731" s="134" t="s">
        <v>15868</v>
      </c>
      <c r="D2731" s="26" t="s">
        <v>15868</v>
      </c>
      <c r="E2731" s="180" t="s">
        <v>7677</v>
      </c>
      <c r="F2731" s="201" t="s">
        <v>7678</v>
      </c>
      <c r="G2731" s="201" t="s">
        <v>7679</v>
      </c>
      <c r="H2731" s="226" t="s">
        <v>2152</v>
      </c>
      <c r="L2731" s="133" t="s">
        <v>7680</v>
      </c>
      <c r="M2731" s="133" t="s">
        <v>15869</v>
      </c>
      <c r="N2731" s="133" t="s">
        <v>7682</v>
      </c>
      <c r="P2731" s="134">
        <v>20010816</v>
      </c>
      <c r="Q2731" s="133" t="s">
        <v>7683</v>
      </c>
      <c r="R2731" s="134" t="s">
        <v>32</v>
      </c>
      <c r="S2731" s="134" t="s">
        <v>15868</v>
      </c>
      <c r="X2731" s="134" t="s">
        <v>15868</v>
      </c>
      <c r="Y2731" s="216" t="s">
        <v>7677</v>
      </c>
      <c r="AJ2731" s="134">
        <v>999</v>
      </c>
      <c r="AK2731" s="235">
        <v>999</v>
      </c>
      <c r="AL2731" s="133">
        <v>99</v>
      </c>
      <c r="AM2731" s="134">
        <v>99</v>
      </c>
      <c r="AN2731" s="235">
        <v>99</v>
      </c>
      <c r="AO2731" s="134" t="s">
        <v>15868</v>
      </c>
      <c r="AP2731" s="216" t="s">
        <v>7677</v>
      </c>
      <c r="AQ2731" s="133" t="s">
        <v>15869</v>
      </c>
      <c r="AU2731" s="134">
        <v>999</v>
      </c>
      <c r="AV2731" s="235" t="s">
        <v>7684</v>
      </c>
      <c r="AW2731" s="235">
        <v>13</v>
      </c>
      <c r="AX2731" s="133" t="s">
        <v>2160</v>
      </c>
      <c r="AY2731" s="235">
        <v>0</v>
      </c>
      <c r="AZ2731" s="134" t="s">
        <v>7677</v>
      </c>
      <c r="BA2731" s="133" t="s">
        <v>4589</v>
      </c>
      <c r="BB2731" s="235">
        <v>0</v>
      </c>
      <c r="BE2731" s="134" t="s">
        <v>7684</v>
      </c>
      <c r="BF2731" s="134" t="s">
        <v>15870</v>
      </c>
      <c r="BG2731" s="134" t="s">
        <v>15868</v>
      </c>
      <c r="BH2731" s="134" t="s">
        <v>15871</v>
      </c>
      <c r="BI2731" s="134" t="s">
        <v>15871</v>
      </c>
      <c r="BJ2731" s="134"/>
      <c r="BK2731" s="134" t="s">
        <v>7684</v>
      </c>
      <c r="BP2731" s="134" t="s">
        <v>15869</v>
      </c>
      <c r="BQ2731" s="134" t="s">
        <v>15869</v>
      </c>
      <c r="BR2731" s="134" t="s">
        <v>15868</v>
      </c>
      <c r="BS2731" s="235" t="s">
        <v>15872</v>
      </c>
      <c r="BT2731" s="235">
        <v>5</v>
      </c>
      <c r="BU2731" s="235" t="s">
        <v>7656</v>
      </c>
      <c r="BW2731" s="235">
        <v>5.5</v>
      </c>
      <c r="CB2731" s="134" t="s">
        <v>15868</v>
      </c>
      <c r="CE2731" s="134" t="s">
        <v>15868</v>
      </c>
      <c r="CF2731" s="134" t="s">
        <v>15870</v>
      </c>
      <c r="CO2731" s="134" t="s">
        <v>15868</v>
      </c>
      <c r="CP2731" s="134" t="s">
        <v>15870</v>
      </c>
    </row>
    <row r="2732" spans="1:94" x14ac:dyDescent="0.25">
      <c r="A2732" s="134" t="s">
        <v>14</v>
      </c>
      <c r="B2732" s="134" t="s">
        <v>2147</v>
      </c>
      <c r="C2732" s="134" t="s">
        <v>15873</v>
      </c>
      <c r="D2732" s="26" t="s">
        <v>15873</v>
      </c>
      <c r="E2732" s="180" t="s">
        <v>7677</v>
      </c>
      <c r="F2732" s="201" t="s">
        <v>7678</v>
      </c>
      <c r="G2732" s="201" t="s">
        <v>7679</v>
      </c>
      <c r="H2732" s="226" t="s">
        <v>2152</v>
      </c>
      <c r="L2732" s="133" t="s">
        <v>7680</v>
      </c>
      <c r="M2732" s="133" t="s">
        <v>15874</v>
      </c>
      <c r="N2732" s="133" t="s">
        <v>7682</v>
      </c>
      <c r="P2732" s="134">
        <v>20010816</v>
      </c>
      <c r="Q2732" s="133" t="s">
        <v>7683</v>
      </c>
      <c r="R2732" s="134" t="s">
        <v>32</v>
      </c>
      <c r="S2732" s="134" t="s">
        <v>15873</v>
      </c>
      <c r="X2732" s="134" t="s">
        <v>15873</v>
      </c>
      <c r="Y2732" s="216" t="s">
        <v>7677</v>
      </c>
      <c r="AJ2732" s="134">
        <v>999</v>
      </c>
      <c r="AK2732" s="235">
        <v>999</v>
      </c>
      <c r="AL2732" s="133">
        <v>99</v>
      </c>
      <c r="AM2732" s="134">
        <v>99</v>
      </c>
      <c r="AN2732" s="235">
        <v>99</v>
      </c>
      <c r="AO2732" s="134" t="s">
        <v>15873</v>
      </c>
      <c r="AP2732" s="216" t="s">
        <v>7677</v>
      </c>
      <c r="AQ2732" s="133" t="s">
        <v>15874</v>
      </c>
      <c r="AU2732" s="134">
        <v>999</v>
      </c>
      <c r="AV2732" s="235" t="s">
        <v>7684</v>
      </c>
      <c r="AW2732" s="235">
        <v>13</v>
      </c>
      <c r="AX2732" s="133" t="s">
        <v>2160</v>
      </c>
      <c r="AY2732" s="235">
        <v>0</v>
      </c>
      <c r="AZ2732" s="134" t="s">
        <v>7677</v>
      </c>
      <c r="BA2732" s="133" t="s">
        <v>4589</v>
      </c>
      <c r="BB2732" s="235">
        <v>0</v>
      </c>
      <c r="BE2732" s="134" t="s">
        <v>7684</v>
      </c>
      <c r="BF2732" s="134" t="s">
        <v>15875</v>
      </c>
      <c r="BG2732" s="134" t="s">
        <v>15873</v>
      </c>
      <c r="BH2732" s="134" t="s">
        <v>15876</v>
      </c>
      <c r="BI2732" s="134" t="s">
        <v>15876</v>
      </c>
      <c r="BJ2732" s="134"/>
      <c r="BK2732" s="134" t="s">
        <v>7684</v>
      </c>
      <c r="BP2732" s="134" t="s">
        <v>15874</v>
      </c>
      <c r="BQ2732" s="134" t="s">
        <v>15874</v>
      </c>
      <c r="BR2732" s="134" t="s">
        <v>15873</v>
      </c>
      <c r="BS2732" s="235" t="s">
        <v>15877</v>
      </c>
      <c r="BT2732" s="235">
        <v>5</v>
      </c>
      <c r="BU2732" s="235" t="s">
        <v>7656</v>
      </c>
      <c r="BW2732" s="235">
        <v>4</v>
      </c>
      <c r="CB2732" s="134" t="s">
        <v>15873</v>
      </c>
      <c r="CE2732" s="134" t="s">
        <v>15873</v>
      </c>
      <c r="CF2732" s="134" t="s">
        <v>15875</v>
      </c>
      <c r="CO2732" s="134" t="s">
        <v>15873</v>
      </c>
      <c r="CP2732" s="134" t="s">
        <v>15875</v>
      </c>
    </row>
    <row r="2733" spans="1:94" x14ac:dyDescent="0.25">
      <c r="A2733" s="134" t="s">
        <v>14</v>
      </c>
      <c r="B2733" s="134" t="s">
        <v>2147</v>
      </c>
      <c r="C2733" s="134" t="s">
        <v>15878</v>
      </c>
      <c r="D2733" s="26" t="s">
        <v>15878</v>
      </c>
      <c r="E2733" s="180" t="s">
        <v>7677</v>
      </c>
      <c r="F2733" s="201" t="s">
        <v>7678</v>
      </c>
      <c r="G2733" s="201" t="s">
        <v>7679</v>
      </c>
      <c r="H2733" s="226" t="s">
        <v>2152</v>
      </c>
      <c r="L2733" s="133" t="s">
        <v>7680</v>
      </c>
      <c r="M2733" s="133" t="s">
        <v>15879</v>
      </c>
      <c r="N2733" s="133" t="s">
        <v>7682</v>
      </c>
      <c r="P2733" s="134">
        <v>20010816</v>
      </c>
      <c r="Q2733" s="133" t="s">
        <v>7683</v>
      </c>
      <c r="R2733" s="134" t="s">
        <v>14033</v>
      </c>
      <c r="S2733" s="134" t="s">
        <v>15878</v>
      </c>
      <c r="X2733" s="134" t="s">
        <v>15878</v>
      </c>
      <c r="Y2733" s="216" t="s">
        <v>7677</v>
      </c>
      <c r="AJ2733" s="134">
        <v>999</v>
      </c>
      <c r="AK2733" s="235">
        <v>999</v>
      </c>
      <c r="AL2733" s="133">
        <v>99</v>
      </c>
      <c r="AM2733" s="134">
        <v>99</v>
      </c>
      <c r="AN2733" s="235">
        <v>99</v>
      </c>
      <c r="AO2733" s="134" t="s">
        <v>15878</v>
      </c>
      <c r="AP2733" s="216" t="s">
        <v>7677</v>
      </c>
      <c r="AQ2733" s="133" t="s">
        <v>15879</v>
      </c>
      <c r="AU2733" s="134">
        <v>999</v>
      </c>
      <c r="AV2733" s="235" t="s">
        <v>7684</v>
      </c>
      <c r="AW2733" s="235">
        <v>13</v>
      </c>
      <c r="AX2733" s="133" t="s">
        <v>2160</v>
      </c>
      <c r="AY2733" s="235">
        <v>0</v>
      </c>
      <c r="AZ2733" s="134" t="s">
        <v>7677</v>
      </c>
      <c r="BA2733" s="133" t="s">
        <v>4589</v>
      </c>
      <c r="BB2733" s="235">
        <v>0</v>
      </c>
      <c r="BE2733" s="134" t="s">
        <v>7684</v>
      </c>
      <c r="BF2733" s="134" t="s">
        <v>15880</v>
      </c>
      <c r="BG2733" s="134" t="s">
        <v>15878</v>
      </c>
      <c r="BH2733" s="134" t="s">
        <v>15881</v>
      </c>
      <c r="BI2733" s="134" t="s">
        <v>15881</v>
      </c>
      <c r="BJ2733" s="134"/>
      <c r="BK2733" s="134" t="s">
        <v>7684</v>
      </c>
      <c r="BP2733" s="134" t="s">
        <v>15879</v>
      </c>
      <c r="BQ2733" s="134" t="s">
        <v>15879</v>
      </c>
      <c r="BR2733" s="134" t="s">
        <v>15878</v>
      </c>
      <c r="BS2733" s="235" t="s">
        <v>15882</v>
      </c>
      <c r="BT2733" s="235">
        <v>5</v>
      </c>
      <c r="BU2733" s="235" t="s">
        <v>7656</v>
      </c>
      <c r="BW2733" s="235">
        <v>5</v>
      </c>
      <c r="CB2733" s="134" t="s">
        <v>15878</v>
      </c>
      <c r="CE2733" s="134" t="s">
        <v>15878</v>
      </c>
      <c r="CF2733" s="134" t="s">
        <v>15880</v>
      </c>
      <c r="CO2733" s="134" t="s">
        <v>15878</v>
      </c>
      <c r="CP2733" s="134" t="s">
        <v>15880</v>
      </c>
    </row>
    <row r="2734" spans="1:94" x14ac:dyDescent="0.25">
      <c r="A2734" s="134" t="s">
        <v>14</v>
      </c>
      <c r="B2734" s="134" t="s">
        <v>2147</v>
      </c>
      <c r="C2734" s="134" t="s">
        <v>15883</v>
      </c>
      <c r="D2734" s="26" t="s">
        <v>15883</v>
      </c>
      <c r="E2734" s="180" t="s">
        <v>7677</v>
      </c>
      <c r="F2734" s="201" t="s">
        <v>7678</v>
      </c>
      <c r="G2734" s="201" t="s">
        <v>7679</v>
      </c>
      <c r="H2734" s="226" t="s">
        <v>2152</v>
      </c>
      <c r="L2734" s="133" t="s">
        <v>7680</v>
      </c>
      <c r="M2734" s="133" t="s">
        <v>15884</v>
      </c>
      <c r="N2734" s="133" t="s">
        <v>7682</v>
      </c>
      <c r="P2734" s="134">
        <v>20010816</v>
      </c>
      <c r="Q2734" s="133" t="s">
        <v>7683</v>
      </c>
      <c r="R2734" s="134" t="s">
        <v>14033</v>
      </c>
      <c r="S2734" s="134" t="s">
        <v>15883</v>
      </c>
      <c r="X2734" s="134" t="s">
        <v>15883</v>
      </c>
      <c r="Y2734" s="216" t="s">
        <v>7677</v>
      </c>
      <c r="AJ2734" s="134">
        <v>999</v>
      </c>
      <c r="AK2734" s="235">
        <v>999</v>
      </c>
      <c r="AL2734" s="133">
        <v>99</v>
      </c>
      <c r="AM2734" s="134">
        <v>99</v>
      </c>
      <c r="AN2734" s="235">
        <v>99</v>
      </c>
      <c r="AO2734" s="134" t="s">
        <v>15883</v>
      </c>
      <c r="AP2734" s="216" t="s">
        <v>7677</v>
      </c>
      <c r="AQ2734" s="133" t="s">
        <v>15884</v>
      </c>
      <c r="AU2734" s="134">
        <v>999</v>
      </c>
      <c r="AV2734" s="235" t="s">
        <v>7684</v>
      </c>
      <c r="AW2734" s="235">
        <v>13</v>
      </c>
      <c r="AX2734" s="133" t="s">
        <v>2160</v>
      </c>
      <c r="AY2734" s="235">
        <v>0</v>
      </c>
      <c r="AZ2734" s="134" t="s">
        <v>7677</v>
      </c>
      <c r="BA2734" s="133" t="s">
        <v>4589</v>
      </c>
      <c r="BB2734" s="235">
        <v>0</v>
      </c>
      <c r="BE2734" s="134" t="s">
        <v>7684</v>
      </c>
      <c r="BF2734" s="134" t="s">
        <v>15885</v>
      </c>
      <c r="BG2734" s="134" t="s">
        <v>15883</v>
      </c>
      <c r="BH2734" s="134" t="s">
        <v>15886</v>
      </c>
      <c r="BI2734" s="134" t="s">
        <v>15886</v>
      </c>
      <c r="BJ2734" s="134"/>
      <c r="BK2734" s="134" t="s">
        <v>7684</v>
      </c>
      <c r="BP2734" s="134" t="s">
        <v>15884</v>
      </c>
      <c r="BQ2734" s="134" t="s">
        <v>15884</v>
      </c>
      <c r="BR2734" s="134" t="s">
        <v>15883</v>
      </c>
      <c r="BS2734" s="235" t="s">
        <v>15887</v>
      </c>
      <c r="BT2734" s="235">
        <v>5</v>
      </c>
      <c r="BU2734" s="235" t="s">
        <v>7656</v>
      </c>
      <c r="BW2734" s="235">
        <v>6.5</v>
      </c>
      <c r="CB2734" s="134" t="s">
        <v>15883</v>
      </c>
      <c r="CE2734" s="134" t="s">
        <v>15883</v>
      </c>
      <c r="CF2734" s="134" t="s">
        <v>15885</v>
      </c>
      <c r="CO2734" s="134" t="s">
        <v>15883</v>
      </c>
      <c r="CP2734" s="134" t="s">
        <v>15885</v>
      </c>
    </row>
    <row r="2735" spans="1:94" x14ac:dyDescent="0.25">
      <c r="A2735" s="134" t="s">
        <v>14</v>
      </c>
      <c r="B2735" s="134" t="s">
        <v>2147</v>
      </c>
      <c r="C2735" s="134" t="s">
        <v>15888</v>
      </c>
      <c r="D2735" s="26" t="s">
        <v>15888</v>
      </c>
      <c r="E2735" s="180" t="s">
        <v>7677</v>
      </c>
      <c r="F2735" s="201" t="s">
        <v>7678</v>
      </c>
      <c r="G2735" s="201" t="s">
        <v>7679</v>
      </c>
      <c r="H2735" s="226" t="s">
        <v>2152</v>
      </c>
      <c r="L2735" s="133" t="s">
        <v>7680</v>
      </c>
      <c r="M2735" s="133" t="s">
        <v>15889</v>
      </c>
      <c r="N2735" s="133" t="s">
        <v>7682</v>
      </c>
      <c r="P2735" s="134">
        <v>20010816</v>
      </c>
      <c r="Q2735" s="133" t="s">
        <v>7683</v>
      </c>
      <c r="R2735" s="134" t="s">
        <v>14033</v>
      </c>
      <c r="S2735" s="134" t="s">
        <v>15888</v>
      </c>
      <c r="X2735" s="134" t="s">
        <v>15888</v>
      </c>
      <c r="Y2735" s="216" t="s">
        <v>7677</v>
      </c>
      <c r="AJ2735" s="134">
        <v>999</v>
      </c>
      <c r="AK2735" s="235">
        <v>999</v>
      </c>
      <c r="AL2735" s="133">
        <v>99</v>
      </c>
      <c r="AM2735" s="134">
        <v>99</v>
      </c>
      <c r="AN2735" s="235">
        <v>99</v>
      </c>
      <c r="AO2735" s="134" t="s">
        <v>15888</v>
      </c>
      <c r="AP2735" s="216" t="s">
        <v>7677</v>
      </c>
      <c r="AQ2735" s="133" t="s">
        <v>15889</v>
      </c>
      <c r="AU2735" s="134">
        <v>999</v>
      </c>
      <c r="AV2735" s="235" t="s">
        <v>7684</v>
      </c>
      <c r="AW2735" s="235">
        <v>13</v>
      </c>
      <c r="AX2735" s="133" t="s">
        <v>2160</v>
      </c>
      <c r="AY2735" s="235">
        <v>0</v>
      </c>
      <c r="AZ2735" s="134" t="s">
        <v>7677</v>
      </c>
      <c r="BA2735" s="133" t="s">
        <v>4589</v>
      </c>
      <c r="BB2735" s="235">
        <v>0</v>
      </c>
      <c r="BE2735" s="134" t="s">
        <v>7684</v>
      </c>
      <c r="BF2735" s="134" t="s">
        <v>15890</v>
      </c>
      <c r="BG2735" s="134" t="s">
        <v>15888</v>
      </c>
      <c r="BH2735" s="134" t="s">
        <v>15891</v>
      </c>
      <c r="BI2735" s="134" t="s">
        <v>15891</v>
      </c>
      <c r="BJ2735" s="134"/>
      <c r="BK2735" s="134" t="s">
        <v>7684</v>
      </c>
      <c r="BP2735" s="134" t="s">
        <v>15889</v>
      </c>
      <c r="BQ2735" s="134" t="s">
        <v>15889</v>
      </c>
      <c r="BR2735" s="134" t="s">
        <v>15888</v>
      </c>
      <c r="BS2735" s="235" t="s">
        <v>15892</v>
      </c>
      <c r="BT2735" s="235">
        <v>5</v>
      </c>
      <c r="BU2735" s="235" t="s">
        <v>7656</v>
      </c>
      <c r="BW2735" s="235">
        <v>8.5</v>
      </c>
      <c r="CB2735" s="134" t="s">
        <v>15888</v>
      </c>
      <c r="CE2735" s="134" t="s">
        <v>15888</v>
      </c>
      <c r="CF2735" s="134" t="s">
        <v>15890</v>
      </c>
      <c r="CO2735" s="134" t="s">
        <v>15888</v>
      </c>
      <c r="CP2735" s="134" t="s">
        <v>15890</v>
      </c>
    </row>
    <row r="2736" spans="1:94" x14ac:dyDescent="0.25">
      <c r="A2736" s="134" t="s">
        <v>14</v>
      </c>
      <c r="B2736" s="134" t="s">
        <v>2147</v>
      </c>
      <c r="C2736" s="134" t="s">
        <v>15893</v>
      </c>
      <c r="D2736" s="26" t="s">
        <v>15893</v>
      </c>
      <c r="E2736" s="180" t="s">
        <v>7677</v>
      </c>
      <c r="F2736" s="201" t="s">
        <v>7678</v>
      </c>
      <c r="G2736" s="201" t="s">
        <v>7679</v>
      </c>
      <c r="H2736" s="226" t="s">
        <v>2152</v>
      </c>
      <c r="L2736" s="133" t="s">
        <v>7680</v>
      </c>
      <c r="M2736" s="133" t="s">
        <v>15894</v>
      </c>
      <c r="N2736" s="133" t="s">
        <v>7682</v>
      </c>
      <c r="P2736" s="134">
        <v>20010816</v>
      </c>
      <c r="Q2736" s="133" t="s">
        <v>7683</v>
      </c>
      <c r="R2736" s="134" t="s">
        <v>32</v>
      </c>
      <c r="S2736" s="134" t="s">
        <v>15893</v>
      </c>
      <c r="X2736" s="134" t="s">
        <v>15893</v>
      </c>
      <c r="Y2736" s="216" t="s">
        <v>7677</v>
      </c>
      <c r="AJ2736" s="134">
        <v>999</v>
      </c>
      <c r="AK2736" s="235">
        <v>999</v>
      </c>
      <c r="AL2736" s="133">
        <v>99</v>
      </c>
      <c r="AM2736" s="134">
        <v>99</v>
      </c>
      <c r="AN2736" s="235">
        <v>99</v>
      </c>
      <c r="AO2736" s="134" t="s">
        <v>15893</v>
      </c>
      <c r="AP2736" s="216" t="s">
        <v>7677</v>
      </c>
      <c r="AQ2736" s="133" t="s">
        <v>15894</v>
      </c>
      <c r="AU2736" s="134">
        <v>999</v>
      </c>
      <c r="AV2736" s="235" t="s">
        <v>7684</v>
      </c>
      <c r="AW2736" s="235">
        <v>13</v>
      </c>
      <c r="AX2736" s="133" t="s">
        <v>2160</v>
      </c>
      <c r="AY2736" s="235">
        <v>0</v>
      </c>
      <c r="AZ2736" s="134" t="s">
        <v>7677</v>
      </c>
      <c r="BA2736" s="133" t="s">
        <v>4589</v>
      </c>
      <c r="BB2736" s="235">
        <v>0</v>
      </c>
      <c r="BE2736" s="134" t="s">
        <v>7684</v>
      </c>
      <c r="BF2736" s="134" t="s">
        <v>15895</v>
      </c>
      <c r="BG2736" s="134" t="s">
        <v>15893</v>
      </c>
      <c r="BH2736" s="134" t="s">
        <v>15896</v>
      </c>
      <c r="BI2736" s="134" t="s">
        <v>15896</v>
      </c>
      <c r="BJ2736" s="134"/>
      <c r="BK2736" s="134" t="s">
        <v>7684</v>
      </c>
      <c r="BP2736" s="134" t="s">
        <v>15894</v>
      </c>
      <c r="BQ2736" s="134" t="s">
        <v>15894</v>
      </c>
      <c r="BR2736" s="134" t="s">
        <v>15893</v>
      </c>
      <c r="BS2736" s="235" t="s">
        <v>15897</v>
      </c>
      <c r="BT2736" s="235">
        <v>5</v>
      </c>
      <c r="BU2736" s="235" t="s">
        <v>7656</v>
      </c>
      <c r="BW2736" s="235">
        <v>5</v>
      </c>
      <c r="CB2736" s="134" t="s">
        <v>15893</v>
      </c>
      <c r="CE2736" s="134" t="s">
        <v>15893</v>
      </c>
      <c r="CF2736" s="134" t="s">
        <v>15895</v>
      </c>
      <c r="CO2736" s="134" t="s">
        <v>15893</v>
      </c>
      <c r="CP2736" s="134" t="s">
        <v>15895</v>
      </c>
    </row>
    <row r="2737" spans="1:94" x14ac:dyDescent="0.25">
      <c r="A2737" s="134" t="s">
        <v>14</v>
      </c>
      <c r="B2737" s="134" t="s">
        <v>2147</v>
      </c>
      <c r="C2737" s="134" t="s">
        <v>15898</v>
      </c>
      <c r="D2737" s="26" t="s">
        <v>15898</v>
      </c>
      <c r="E2737" s="180" t="s">
        <v>7677</v>
      </c>
      <c r="F2737" s="201" t="s">
        <v>7678</v>
      </c>
      <c r="G2737" s="201" t="s">
        <v>7679</v>
      </c>
      <c r="H2737" s="226" t="s">
        <v>2152</v>
      </c>
      <c r="L2737" s="133" t="s">
        <v>7680</v>
      </c>
      <c r="M2737" s="133" t="s">
        <v>15899</v>
      </c>
      <c r="N2737" s="133" t="s">
        <v>7682</v>
      </c>
      <c r="P2737" s="134">
        <v>20010816</v>
      </c>
      <c r="Q2737" s="133" t="s">
        <v>7683</v>
      </c>
      <c r="R2737" s="134" t="s">
        <v>32</v>
      </c>
      <c r="S2737" s="134" t="s">
        <v>15898</v>
      </c>
      <c r="X2737" s="134" t="s">
        <v>15898</v>
      </c>
      <c r="Y2737" s="216" t="s">
        <v>7677</v>
      </c>
      <c r="AJ2737" s="134">
        <v>999</v>
      </c>
      <c r="AK2737" s="235">
        <v>999</v>
      </c>
      <c r="AL2737" s="133">
        <v>99</v>
      </c>
      <c r="AM2737" s="134">
        <v>99</v>
      </c>
      <c r="AN2737" s="235">
        <v>99</v>
      </c>
      <c r="AO2737" s="134" t="s">
        <v>15898</v>
      </c>
      <c r="AP2737" s="216" t="s">
        <v>7677</v>
      </c>
      <c r="AQ2737" s="133" t="s">
        <v>15899</v>
      </c>
      <c r="AU2737" s="134">
        <v>999</v>
      </c>
      <c r="AV2737" s="235" t="s">
        <v>7684</v>
      </c>
      <c r="AW2737" s="235">
        <v>13</v>
      </c>
      <c r="AX2737" s="133" t="s">
        <v>2160</v>
      </c>
      <c r="AY2737" s="235">
        <v>0</v>
      </c>
      <c r="AZ2737" s="134" t="s">
        <v>7677</v>
      </c>
      <c r="BA2737" s="133" t="s">
        <v>4589</v>
      </c>
      <c r="BB2737" s="235">
        <v>0</v>
      </c>
      <c r="BE2737" s="134" t="s">
        <v>7684</v>
      </c>
      <c r="BF2737" s="134" t="s">
        <v>15900</v>
      </c>
      <c r="BG2737" s="134" t="s">
        <v>15898</v>
      </c>
      <c r="BH2737" s="134" t="s">
        <v>15901</v>
      </c>
      <c r="BI2737" s="134" t="s">
        <v>15901</v>
      </c>
      <c r="BJ2737" s="134"/>
      <c r="BK2737" s="134" t="s">
        <v>7684</v>
      </c>
      <c r="BP2737" s="134" t="s">
        <v>15899</v>
      </c>
      <c r="BQ2737" s="134" t="s">
        <v>15899</v>
      </c>
      <c r="BR2737" s="134" t="s">
        <v>15898</v>
      </c>
      <c r="BS2737" s="235" t="s">
        <v>15902</v>
      </c>
      <c r="BT2737" s="235">
        <v>5</v>
      </c>
      <c r="BU2737" s="235" t="s">
        <v>7656</v>
      </c>
      <c r="BW2737" s="235">
        <v>4.5</v>
      </c>
      <c r="CB2737" s="134" t="s">
        <v>15898</v>
      </c>
      <c r="CE2737" s="134" t="s">
        <v>15898</v>
      </c>
      <c r="CF2737" s="134" t="s">
        <v>15900</v>
      </c>
      <c r="CO2737" s="134" t="s">
        <v>15898</v>
      </c>
      <c r="CP2737" s="134" t="s">
        <v>15900</v>
      </c>
    </row>
    <row r="2738" spans="1:94" x14ac:dyDescent="0.25">
      <c r="A2738" s="134" t="s">
        <v>14</v>
      </c>
      <c r="B2738" s="134" t="s">
        <v>2147</v>
      </c>
      <c r="C2738" s="134" t="s">
        <v>15903</v>
      </c>
      <c r="D2738" s="26" t="s">
        <v>15903</v>
      </c>
      <c r="E2738" s="180" t="s">
        <v>7677</v>
      </c>
      <c r="F2738" s="201" t="s">
        <v>7678</v>
      </c>
      <c r="G2738" s="201" t="s">
        <v>7679</v>
      </c>
      <c r="H2738" s="226" t="s">
        <v>2152</v>
      </c>
      <c r="L2738" s="133" t="s">
        <v>7680</v>
      </c>
      <c r="M2738" s="133" t="s">
        <v>15904</v>
      </c>
      <c r="N2738" s="133" t="s">
        <v>7682</v>
      </c>
      <c r="P2738" s="134">
        <v>20010816</v>
      </c>
      <c r="Q2738" s="133" t="s">
        <v>7683</v>
      </c>
      <c r="R2738" s="134" t="s">
        <v>32</v>
      </c>
      <c r="S2738" s="134" t="s">
        <v>15903</v>
      </c>
      <c r="X2738" s="134" t="s">
        <v>15903</v>
      </c>
      <c r="Y2738" s="216" t="s">
        <v>7677</v>
      </c>
      <c r="AJ2738" s="134">
        <v>999</v>
      </c>
      <c r="AK2738" s="235">
        <v>999</v>
      </c>
      <c r="AL2738" s="133">
        <v>99</v>
      </c>
      <c r="AM2738" s="134">
        <v>99</v>
      </c>
      <c r="AN2738" s="235">
        <v>99</v>
      </c>
      <c r="AO2738" s="134" t="s">
        <v>15903</v>
      </c>
      <c r="AP2738" s="216" t="s">
        <v>7677</v>
      </c>
      <c r="AQ2738" s="133" t="s">
        <v>15904</v>
      </c>
      <c r="AU2738" s="134">
        <v>999</v>
      </c>
      <c r="AV2738" s="235" t="s">
        <v>7684</v>
      </c>
      <c r="AW2738" s="235">
        <v>13</v>
      </c>
      <c r="AX2738" s="133" t="s">
        <v>2160</v>
      </c>
      <c r="AY2738" s="235">
        <v>0</v>
      </c>
      <c r="AZ2738" s="134" t="s">
        <v>7677</v>
      </c>
      <c r="BA2738" s="133" t="s">
        <v>4589</v>
      </c>
      <c r="BB2738" s="235">
        <v>0</v>
      </c>
      <c r="BE2738" s="134" t="s">
        <v>7684</v>
      </c>
      <c r="BF2738" s="134" t="s">
        <v>15905</v>
      </c>
      <c r="BG2738" s="134" t="s">
        <v>15903</v>
      </c>
      <c r="BH2738" s="134" t="s">
        <v>15906</v>
      </c>
      <c r="BI2738" s="134" t="s">
        <v>15906</v>
      </c>
      <c r="BJ2738" s="134"/>
      <c r="BK2738" s="134" t="s">
        <v>7684</v>
      </c>
      <c r="BP2738" s="134" t="s">
        <v>15904</v>
      </c>
      <c r="BQ2738" s="134" t="s">
        <v>15904</v>
      </c>
      <c r="BR2738" s="134" t="s">
        <v>15903</v>
      </c>
      <c r="BS2738" s="235" t="s">
        <v>15907</v>
      </c>
      <c r="BT2738" s="235">
        <v>5</v>
      </c>
      <c r="BU2738" s="235" t="s">
        <v>7656</v>
      </c>
      <c r="BW2738" s="235">
        <v>7.5</v>
      </c>
      <c r="CB2738" s="134" t="s">
        <v>15903</v>
      </c>
      <c r="CE2738" s="134" t="s">
        <v>15903</v>
      </c>
      <c r="CF2738" s="134" t="s">
        <v>15905</v>
      </c>
      <c r="CO2738" s="134" t="s">
        <v>15903</v>
      </c>
      <c r="CP2738" s="134" t="s">
        <v>15905</v>
      </c>
    </row>
    <row r="2739" spans="1:94" x14ac:dyDescent="0.25">
      <c r="A2739" s="134" t="s">
        <v>14</v>
      </c>
      <c r="B2739" s="134" t="s">
        <v>2147</v>
      </c>
      <c r="C2739" s="134" t="s">
        <v>15908</v>
      </c>
      <c r="D2739" s="26" t="s">
        <v>15908</v>
      </c>
      <c r="E2739" s="180" t="s">
        <v>7677</v>
      </c>
      <c r="F2739" s="201" t="s">
        <v>7678</v>
      </c>
      <c r="G2739" s="201" t="s">
        <v>7679</v>
      </c>
      <c r="H2739" s="226" t="s">
        <v>2152</v>
      </c>
      <c r="L2739" s="133" t="s">
        <v>7680</v>
      </c>
      <c r="M2739" s="133" t="s">
        <v>15909</v>
      </c>
      <c r="N2739" s="133" t="s">
        <v>7682</v>
      </c>
      <c r="P2739" s="134">
        <v>20010816</v>
      </c>
      <c r="Q2739" s="133" t="s">
        <v>7683</v>
      </c>
      <c r="R2739" s="134" t="s">
        <v>32</v>
      </c>
      <c r="S2739" s="134" t="s">
        <v>15908</v>
      </c>
      <c r="X2739" s="134" t="s">
        <v>15908</v>
      </c>
      <c r="Y2739" s="216" t="s">
        <v>7677</v>
      </c>
      <c r="AJ2739" s="134">
        <v>999</v>
      </c>
      <c r="AK2739" s="235">
        <v>999</v>
      </c>
      <c r="AL2739" s="133">
        <v>99</v>
      </c>
      <c r="AM2739" s="134">
        <v>99</v>
      </c>
      <c r="AN2739" s="235">
        <v>99</v>
      </c>
      <c r="AO2739" s="134" t="s">
        <v>15908</v>
      </c>
      <c r="AP2739" s="216" t="s">
        <v>7677</v>
      </c>
      <c r="AQ2739" s="133" t="s">
        <v>15909</v>
      </c>
      <c r="AU2739" s="134">
        <v>999</v>
      </c>
      <c r="AV2739" s="235" t="s">
        <v>7684</v>
      </c>
      <c r="AW2739" s="235">
        <v>13</v>
      </c>
      <c r="AX2739" s="133" t="s">
        <v>2160</v>
      </c>
      <c r="AY2739" s="235">
        <v>0</v>
      </c>
      <c r="AZ2739" s="134" t="s">
        <v>7677</v>
      </c>
      <c r="BA2739" s="133" t="s">
        <v>4589</v>
      </c>
      <c r="BB2739" s="235">
        <v>0</v>
      </c>
      <c r="BE2739" s="134" t="s">
        <v>7684</v>
      </c>
      <c r="BF2739" s="134" t="s">
        <v>15910</v>
      </c>
      <c r="BG2739" s="134" t="s">
        <v>15908</v>
      </c>
      <c r="BH2739" s="134" t="s">
        <v>15911</v>
      </c>
      <c r="BI2739" s="134" t="s">
        <v>15911</v>
      </c>
      <c r="BJ2739" s="134"/>
      <c r="BK2739" s="134" t="s">
        <v>7684</v>
      </c>
      <c r="BP2739" s="134" t="s">
        <v>15909</v>
      </c>
      <c r="BQ2739" s="134" t="s">
        <v>15909</v>
      </c>
      <c r="BR2739" s="134" t="s">
        <v>15908</v>
      </c>
      <c r="BS2739" s="235" t="s">
        <v>15912</v>
      </c>
      <c r="BT2739" s="235">
        <v>5</v>
      </c>
      <c r="BU2739" s="235" t="s">
        <v>7656</v>
      </c>
      <c r="BW2739" s="235">
        <v>4.5</v>
      </c>
      <c r="CB2739" s="134" t="s">
        <v>15908</v>
      </c>
      <c r="CE2739" s="134" t="s">
        <v>15908</v>
      </c>
      <c r="CF2739" s="134" t="s">
        <v>15910</v>
      </c>
      <c r="CO2739" s="134" t="s">
        <v>15908</v>
      </c>
      <c r="CP2739" s="134" t="s">
        <v>15910</v>
      </c>
    </row>
    <row r="2740" spans="1:94" x14ac:dyDescent="0.25">
      <c r="A2740" s="134" t="s">
        <v>14</v>
      </c>
      <c r="B2740" s="134" t="s">
        <v>2147</v>
      </c>
      <c r="C2740" s="134" t="s">
        <v>15913</v>
      </c>
      <c r="D2740" s="26" t="s">
        <v>15913</v>
      </c>
      <c r="E2740" s="180" t="s">
        <v>7677</v>
      </c>
      <c r="F2740" s="201" t="s">
        <v>7678</v>
      </c>
      <c r="G2740" s="201" t="s">
        <v>7679</v>
      </c>
      <c r="H2740" s="226" t="s">
        <v>2152</v>
      </c>
      <c r="L2740" s="133" t="s">
        <v>7680</v>
      </c>
      <c r="M2740" s="133" t="s">
        <v>15914</v>
      </c>
      <c r="N2740" s="133" t="s">
        <v>7682</v>
      </c>
      <c r="P2740" s="134">
        <v>20010816</v>
      </c>
      <c r="Q2740" s="133" t="s">
        <v>7683</v>
      </c>
      <c r="R2740" s="134" t="s">
        <v>32</v>
      </c>
      <c r="S2740" s="134" t="s">
        <v>15913</v>
      </c>
      <c r="X2740" s="134" t="s">
        <v>15913</v>
      </c>
      <c r="Y2740" s="216" t="s">
        <v>7677</v>
      </c>
      <c r="AJ2740" s="134">
        <v>999</v>
      </c>
      <c r="AK2740" s="235">
        <v>999</v>
      </c>
      <c r="AL2740" s="133">
        <v>99</v>
      </c>
      <c r="AM2740" s="134">
        <v>99</v>
      </c>
      <c r="AN2740" s="235">
        <v>99</v>
      </c>
      <c r="AO2740" s="134" t="s">
        <v>15913</v>
      </c>
      <c r="AP2740" s="216" t="s">
        <v>7677</v>
      </c>
      <c r="AQ2740" s="133" t="s">
        <v>15914</v>
      </c>
      <c r="AU2740" s="134">
        <v>999</v>
      </c>
      <c r="AV2740" s="235" t="s">
        <v>7684</v>
      </c>
      <c r="AW2740" s="235">
        <v>13</v>
      </c>
      <c r="AX2740" s="133" t="s">
        <v>2160</v>
      </c>
      <c r="AY2740" s="235">
        <v>0</v>
      </c>
      <c r="AZ2740" s="134" t="s">
        <v>7677</v>
      </c>
      <c r="BA2740" s="133" t="s">
        <v>4589</v>
      </c>
      <c r="BB2740" s="235">
        <v>0</v>
      </c>
      <c r="BE2740" s="134" t="s">
        <v>7684</v>
      </c>
      <c r="BF2740" s="134" t="s">
        <v>15915</v>
      </c>
      <c r="BG2740" s="134" t="s">
        <v>15913</v>
      </c>
      <c r="BH2740" s="134" t="s">
        <v>15916</v>
      </c>
      <c r="BI2740" s="134" t="s">
        <v>15916</v>
      </c>
      <c r="BJ2740" s="134"/>
      <c r="BK2740" s="134" t="s">
        <v>7684</v>
      </c>
      <c r="BP2740" s="134" t="s">
        <v>15914</v>
      </c>
      <c r="BQ2740" s="134" t="s">
        <v>15914</v>
      </c>
      <c r="BR2740" s="134" t="s">
        <v>15913</v>
      </c>
      <c r="BS2740" s="235" t="s">
        <v>15917</v>
      </c>
      <c r="BT2740" s="235">
        <v>5</v>
      </c>
      <c r="BU2740" s="235" t="s">
        <v>7656</v>
      </c>
      <c r="BW2740" s="235">
        <v>3.5</v>
      </c>
      <c r="CB2740" s="134" t="s">
        <v>15913</v>
      </c>
      <c r="CE2740" s="134" t="s">
        <v>15913</v>
      </c>
      <c r="CF2740" s="134" t="s">
        <v>15915</v>
      </c>
      <c r="CO2740" s="134" t="s">
        <v>15913</v>
      </c>
      <c r="CP2740" s="134" t="s">
        <v>15915</v>
      </c>
    </row>
    <row r="2741" spans="1:94" x14ac:dyDescent="0.25">
      <c r="A2741" s="134" t="s">
        <v>14</v>
      </c>
      <c r="B2741" s="134" t="s">
        <v>2147</v>
      </c>
      <c r="C2741" s="134" t="s">
        <v>15918</v>
      </c>
      <c r="D2741" s="26" t="s">
        <v>15918</v>
      </c>
      <c r="E2741" s="180" t="s">
        <v>7677</v>
      </c>
      <c r="F2741" s="201" t="s">
        <v>7678</v>
      </c>
      <c r="G2741" s="201" t="s">
        <v>7679</v>
      </c>
      <c r="H2741" s="226" t="s">
        <v>2152</v>
      </c>
      <c r="L2741" s="133" t="s">
        <v>7680</v>
      </c>
      <c r="M2741" s="133" t="s">
        <v>15919</v>
      </c>
      <c r="N2741" s="133" t="s">
        <v>7682</v>
      </c>
      <c r="P2741" s="134">
        <v>20010816</v>
      </c>
      <c r="Q2741" s="133" t="s">
        <v>7683</v>
      </c>
      <c r="R2741" s="134" t="s">
        <v>32</v>
      </c>
      <c r="S2741" s="134" t="s">
        <v>15918</v>
      </c>
      <c r="X2741" s="134" t="s">
        <v>15918</v>
      </c>
      <c r="Y2741" s="216" t="s">
        <v>7677</v>
      </c>
      <c r="AJ2741" s="134">
        <v>999</v>
      </c>
      <c r="AK2741" s="235">
        <v>999</v>
      </c>
      <c r="AL2741" s="133">
        <v>99</v>
      </c>
      <c r="AM2741" s="134">
        <v>99</v>
      </c>
      <c r="AN2741" s="235">
        <v>99</v>
      </c>
      <c r="AO2741" s="134" t="s">
        <v>15918</v>
      </c>
      <c r="AP2741" s="216" t="s">
        <v>7677</v>
      </c>
      <c r="AQ2741" s="133" t="s">
        <v>15919</v>
      </c>
      <c r="AU2741" s="134">
        <v>999</v>
      </c>
      <c r="AV2741" s="235" t="s">
        <v>7684</v>
      </c>
      <c r="AW2741" s="235">
        <v>13</v>
      </c>
      <c r="AX2741" s="133" t="s">
        <v>2160</v>
      </c>
      <c r="AY2741" s="235">
        <v>0</v>
      </c>
      <c r="AZ2741" s="134" t="s">
        <v>7677</v>
      </c>
      <c r="BA2741" s="133" t="s">
        <v>4589</v>
      </c>
      <c r="BB2741" s="235">
        <v>0</v>
      </c>
      <c r="BE2741" s="134" t="s">
        <v>7684</v>
      </c>
      <c r="BF2741" s="134" t="s">
        <v>15920</v>
      </c>
      <c r="BG2741" s="134" t="s">
        <v>15918</v>
      </c>
      <c r="BH2741" s="134" t="s">
        <v>15921</v>
      </c>
      <c r="BI2741" s="134" t="s">
        <v>15921</v>
      </c>
      <c r="BJ2741" s="134"/>
      <c r="BK2741" s="134" t="s">
        <v>7684</v>
      </c>
      <c r="BP2741" s="134" t="s">
        <v>15919</v>
      </c>
      <c r="BQ2741" s="134" t="s">
        <v>15919</v>
      </c>
      <c r="BR2741" s="134" t="s">
        <v>15918</v>
      </c>
      <c r="BS2741" s="235" t="s">
        <v>15922</v>
      </c>
      <c r="BT2741" s="235">
        <v>5</v>
      </c>
      <c r="BU2741" s="235" t="s">
        <v>7656</v>
      </c>
      <c r="BW2741" s="235">
        <v>4.2</v>
      </c>
      <c r="CB2741" s="134" t="s">
        <v>15918</v>
      </c>
      <c r="CE2741" s="134" t="s">
        <v>15918</v>
      </c>
      <c r="CF2741" s="134" t="s">
        <v>15920</v>
      </c>
      <c r="CO2741" s="134" t="s">
        <v>15918</v>
      </c>
      <c r="CP2741" s="134" t="s">
        <v>15920</v>
      </c>
    </row>
    <row r="2742" spans="1:94" x14ac:dyDescent="0.25">
      <c r="A2742" s="134" t="s">
        <v>14</v>
      </c>
      <c r="B2742" s="134" t="s">
        <v>2147</v>
      </c>
      <c r="C2742" s="134" t="s">
        <v>15923</v>
      </c>
      <c r="D2742" s="26" t="s">
        <v>15923</v>
      </c>
      <c r="E2742" s="180" t="s">
        <v>7677</v>
      </c>
      <c r="F2742" s="201" t="s">
        <v>7678</v>
      </c>
      <c r="G2742" s="201" t="s">
        <v>7679</v>
      </c>
      <c r="H2742" s="226" t="s">
        <v>2152</v>
      </c>
      <c r="L2742" s="133" t="s">
        <v>7680</v>
      </c>
      <c r="M2742" s="133" t="s">
        <v>15924</v>
      </c>
      <c r="N2742" s="133" t="s">
        <v>7682</v>
      </c>
      <c r="P2742" s="134">
        <v>20010816</v>
      </c>
      <c r="Q2742" s="133" t="s">
        <v>7683</v>
      </c>
      <c r="R2742" s="134" t="s">
        <v>32</v>
      </c>
      <c r="S2742" s="134" t="s">
        <v>15923</v>
      </c>
      <c r="X2742" s="134" t="s">
        <v>15923</v>
      </c>
      <c r="Y2742" s="216" t="s">
        <v>7677</v>
      </c>
      <c r="AJ2742" s="134">
        <v>999</v>
      </c>
      <c r="AK2742" s="235">
        <v>999</v>
      </c>
      <c r="AL2742" s="133">
        <v>99</v>
      </c>
      <c r="AM2742" s="134">
        <v>99</v>
      </c>
      <c r="AN2742" s="235">
        <v>99</v>
      </c>
      <c r="AO2742" s="134" t="s">
        <v>15923</v>
      </c>
      <c r="AP2742" s="216" t="s">
        <v>7677</v>
      </c>
      <c r="AQ2742" s="133" t="s">
        <v>15924</v>
      </c>
      <c r="AU2742" s="134">
        <v>999</v>
      </c>
      <c r="AV2742" s="235" t="s">
        <v>7684</v>
      </c>
      <c r="AW2742" s="235">
        <v>13</v>
      </c>
      <c r="AX2742" s="133" t="s">
        <v>2160</v>
      </c>
      <c r="AY2742" s="235">
        <v>0</v>
      </c>
      <c r="AZ2742" s="134" t="s">
        <v>7677</v>
      </c>
      <c r="BA2742" s="133" t="s">
        <v>4589</v>
      </c>
      <c r="BB2742" s="235">
        <v>0</v>
      </c>
      <c r="BE2742" s="134" t="s">
        <v>7684</v>
      </c>
      <c r="BF2742" s="134" t="s">
        <v>15925</v>
      </c>
      <c r="BG2742" s="134" t="s">
        <v>15923</v>
      </c>
      <c r="BH2742" s="134" t="s">
        <v>15926</v>
      </c>
      <c r="BI2742" s="134" t="s">
        <v>15926</v>
      </c>
      <c r="BJ2742" s="134"/>
      <c r="BK2742" s="134" t="s">
        <v>7684</v>
      </c>
      <c r="BP2742" s="134" t="s">
        <v>15924</v>
      </c>
      <c r="BQ2742" s="134" t="s">
        <v>15924</v>
      </c>
      <c r="BR2742" s="134" t="s">
        <v>15923</v>
      </c>
      <c r="BS2742" s="235" t="s">
        <v>15927</v>
      </c>
      <c r="BT2742" s="235">
        <v>5</v>
      </c>
      <c r="BU2742" s="235" t="s">
        <v>7656</v>
      </c>
      <c r="BW2742" s="235">
        <v>4.2</v>
      </c>
      <c r="CB2742" s="134" t="s">
        <v>15923</v>
      </c>
      <c r="CE2742" s="134" t="s">
        <v>15923</v>
      </c>
      <c r="CF2742" s="134" t="s">
        <v>15925</v>
      </c>
      <c r="CO2742" s="134" t="s">
        <v>15923</v>
      </c>
      <c r="CP2742" s="134" t="s">
        <v>15925</v>
      </c>
    </row>
    <row r="2743" spans="1:94" x14ac:dyDescent="0.25">
      <c r="A2743" s="134" t="s">
        <v>14</v>
      </c>
      <c r="B2743" s="134" t="s">
        <v>2147</v>
      </c>
      <c r="C2743" s="134" t="s">
        <v>15928</v>
      </c>
      <c r="D2743" s="26" t="s">
        <v>15928</v>
      </c>
      <c r="E2743" s="180" t="s">
        <v>7677</v>
      </c>
      <c r="F2743" s="201" t="s">
        <v>7678</v>
      </c>
      <c r="G2743" s="201" t="s">
        <v>7679</v>
      </c>
      <c r="H2743" s="226" t="s">
        <v>2152</v>
      </c>
      <c r="L2743" s="133" t="s">
        <v>7680</v>
      </c>
      <c r="M2743" s="133" t="s">
        <v>15929</v>
      </c>
      <c r="N2743" s="133" t="s">
        <v>7682</v>
      </c>
      <c r="P2743" s="134">
        <v>20010816</v>
      </c>
      <c r="Q2743" s="133" t="s">
        <v>7683</v>
      </c>
      <c r="R2743" s="134" t="s">
        <v>32</v>
      </c>
      <c r="S2743" s="134" t="s">
        <v>15928</v>
      </c>
      <c r="X2743" s="134" t="s">
        <v>15928</v>
      </c>
      <c r="Y2743" s="216" t="s">
        <v>7677</v>
      </c>
      <c r="AJ2743" s="134">
        <v>999</v>
      </c>
      <c r="AK2743" s="235">
        <v>999</v>
      </c>
      <c r="AL2743" s="133">
        <v>99</v>
      </c>
      <c r="AM2743" s="134">
        <v>99</v>
      </c>
      <c r="AN2743" s="235">
        <v>99</v>
      </c>
      <c r="AO2743" s="134" t="s">
        <v>15928</v>
      </c>
      <c r="AP2743" s="216" t="s">
        <v>7677</v>
      </c>
      <c r="AQ2743" s="133" t="s">
        <v>15929</v>
      </c>
      <c r="AU2743" s="134">
        <v>999</v>
      </c>
      <c r="AV2743" s="235" t="s">
        <v>7684</v>
      </c>
      <c r="AW2743" s="235">
        <v>13</v>
      </c>
      <c r="AX2743" s="133" t="s">
        <v>2160</v>
      </c>
      <c r="AY2743" s="235">
        <v>0</v>
      </c>
      <c r="AZ2743" s="134" t="s">
        <v>7677</v>
      </c>
      <c r="BA2743" s="133" t="s">
        <v>4589</v>
      </c>
      <c r="BB2743" s="235">
        <v>0</v>
      </c>
      <c r="BE2743" s="134" t="s">
        <v>7684</v>
      </c>
      <c r="BF2743" s="134" t="s">
        <v>15930</v>
      </c>
      <c r="BG2743" s="134" t="s">
        <v>15928</v>
      </c>
      <c r="BH2743" s="134" t="s">
        <v>15931</v>
      </c>
      <c r="BI2743" s="134" t="s">
        <v>15931</v>
      </c>
      <c r="BJ2743" s="134"/>
      <c r="BK2743" s="134" t="s">
        <v>7684</v>
      </c>
      <c r="BP2743" s="134" t="s">
        <v>15929</v>
      </c>
      <c r="BQ2743" s="134" t="s">
        <v>15929</v>
      </c>
      <c r="BR2743" s="134" t="s">
        <v>15928</v>
      </c>
      <c r="BS2743" s="235" t="s">
        <v>15932</v>
      </c>
      <c r="BT2743" s="235">
        <v>5</v>
      </c>
      <c r="BU2743" s="235" t="s">
        <v>7656</v>
      </c>
      <c r="BW2743" s="235">
        <v>4</v>
      </c>
      <c r="CB2743" s="134" t="s">
        <v>15928</v>
      </c>
      <c r="CE2743" s="134" t="s">
        <v>15928</v>
      </c>
      <c r="CF2743" s="134" t="s">
        <v>15930</v>
      </c>
      <c r="CO2743" s="134" t="s">
        <v>15928</v>
      </c>
      <c r="CP2743" s="134" t="s">
        <v>15930</v>
      </c>
    </row>
    <row r="2744" spans="1:94" x14ac:dyDescent="0.25">
      <c r="A2744" s="134" t="s">
        <v>14</v>
      </c>
      <c r="B2744" s="134" t="s">
        <v>2147</v>
      </c>
      <c r="C2744" s="134" t="s">
        <v>15933</v>
      </c>
      <c r="D2744" s="26" t="s">
        <v>15933</v>
      </c>
      <c r="E2744" s="180" t="s">
        <v>7677</v>
      </c>
      <c r="F2744" s="201" t="s">
        <v>7678</v>
      </c>
      <c r="G2744" s="201" t="s">
        <v>7679</v>
      </c>
      <c r="H2744" s="226" t="s">
        <v>2152</v>
      </c>
      <c r="L2744" s="133" t="s">
        <v>7680</v>
      </c>
      <c r="M2744" s="133" t="s">
        <v>15934</v>
      </c>
      <c r="N2744" s="133" t="s">
        <v>7682</v>
      </c>
      <c r="P2744" s="134">
        <v>20010816</v>
      </c>
      <c r="Q2744" s="133" t="s">
        <v>7683</v>
      </c>
      <c r="R2744" s="134" t="s">
        <v>32</v>
      </c>
      <c r="S2744" s="134" t="s">
        <v>15933</v>
      </c>
      <c r="X2744" s="134" t="s">
        <v>15933</v>
      </c>
      <c r="Y2744" s="216" t="s">
        <v>7677</v>
      </c>
      <c r="AJ2744" s="134">
        <v>999</v>
      </c>
      <c r="AK2744" s="235">
        <v>999</v>
      </c>
      <c r="AL2744" s="133">
        <v>99</v>
      </c>
      <c r="AM2744" s="134">
        <v>99</v>
      </c>
      <c r="AN2744" s="235">
        <v>99</v>
      </c>
      <c r="AO2744" s="134" t="s">
        <v>15933</v>
      </c>
      <c r="AP2744" s="216" t="s">
        <v>7677</v>
      </c>
      <c r="AQ2744" s="133" t="s">
        <v>15934</v>
      </c>
      <c r="AU2744" s="134">
        <v>999</v>
      </c>
      <c r="AV2744" s="235" t="s">
        <v>7684</v>
      </c>
      <c r="AW2744" s="235">
        <v>13</v>
      </c>
      <c r="AX2744" s="133" t="s">
        <v>2160</v>
      </c>
      <c r="AY2744" s="235">
        <v>0</v>
      </c>
      <c r="AZ2744" s="134" t="s">
        <v>7677</v>
      </c>
      <c r="BA2744" s="133" t="s">
        <v>4589</v>
      </c>
      <c r="BB2744" s="235">
        <v>0</v>
      </c>
      <c r="BE2744" s="134" t="s">
        <v>7684</v>
      </c>
      <c r="BF2744" s="134" t="s">
        <v>15935</v>
      </c>
      <c r="BG2744" s="134" t="s">
        <v>15933</v>
      </c>
      <c r="BH2744" s="134" t="s">
        <v>15936</v>
      </c>
      <c r="BI2744" s="134" t="s">
        <v>15936</v>
      </c>
      <c r="BJ2744" s="134"/>
      <c r="BK2744" s="134" t="s">
        <v>7684</v>
      </c>
      <c r="BP2744" s="134" t="s">
        <v>15934</v>
      </c>
      <c r="BQ2744" s="134" t="s">
        <v>15934</v>
      </c>
      <c r="BR2744" s="134" t="s">
        <v>15933</v>
      </c>
      <c r="BS2744" s="235" t="s">
        <v>15937</v>
      </c>
      <c r="BT2744" s="235">
        <v>5</v>
      </c>
      <c r="BU2744" s="235" t="s">
        <v>7656</v>
      </c>
      <c r="BW2744" s="235">
        <v>5</v>
      </c>
      <c r="CB2744" s="134" t="s">
        <v>15933</v>
      </c>
      <c r="CE2744" s="134" t="s">
        <v>15933</v>
      </c>
      <c r="CF2744" s="134" t="s">
        <v>15935</v>
      </c>
      <c r="CO2744" s="134" t="s">
        <v>15933</v>
      </c>
      <c r="CP2744" s="134" t="s">
        <v>15935</v>
      </c>
    </row>
    <row r="2745" spans="1:94" x14ac:dyDescent="0.25">
      <c r="A2745" s="134" t="s">
        <v>14</v>
      </c>
      <c r="B2745" s="134" t="s">
        <v>2147</v>
      </c>
      <c r="C2745" s="134" t="s">
        <v>15938</v>
      </c>
      <c r="D2745" s="26" t="s">
        <v>15938</v>
      </c>
      <c r="E2745" s="180" t="s">
        <v>7677</v>
      </c>
      <c r="F2745" s="201" t="s">
        <v>7678</v>
      </c>
      <c r="G2745" s="201" t="s">
        <v>7679</v>
      </c>
      <c r="H2745" s="226" t="s">
        <v>2152</v>
      </c>
      <c r="L2745" s="133" t="s">
        <v>7680</v>
      </c>
      <c r="M2745" s="133" t="s">
        <v>15939</v>
      </c>
      <c r="N2745" s="133" t="s">
        <v>7682</v>
      </c>
      <c r="P2745" s="134">
        <v>20010816</v>
      </c>
      <c r="Q2745" s="133" t="s">
        <v>7683</v>
      </c>
      <c r="R2745" s="134" t="s">
        <v>32</v>
      </c>
      <c r="S2745" s="134" t="s">
        <v>15938</v>
      </c>
      <c r="X2745" s="134" t="s">
        <v>15938</v>
      </c>
      <c r="Y2745" s="216" t="s">
        <v>7677</v>
      </c>
      <c r="AJ2745" s="134">
        <v>999</v>
      </c>
      <c r="AK2745" s="235">
        <v>999</v>
      </c>
      <c r="AL2745" s="133">
        <v>99</v>
      </c>
      <c r="AM2745" s="134">
        <v>99</v>
      </c>
      <c r="AN2745" s="235">
        <v>99</v>
      </c>
      <c r="AO2745" s="134" t="s">
        <v>15938</v>
      </c>
      <c r="AP2745" s="216" t="s">
        <v>7677</v>
      </c>
      <c r="AQ2745" s="133" t="s">
        <v>15939</v>
      </c>
      <c r="AU2745" s="134">
        <v>999</v>
      </c>
      <c r="AV2745" s="235" t="s">
        <v>7684</v>
      </c>
      <c r="AW2745" s="235">
        <v>13</v>
      </c>
      <c r="AX2745" s="133" t="s">
        <v>2160</v>
      </c>
      <c r="AY2745" s="235">
        <v>0</v>
      </c>
      <c r="AZ2745" s="134" t="s">
        <v>7677</v>
      </c>
      <c r="BA2745" s="133" t="s">
        <v>4589</v>
      </c>
      <c r="BB2745" s="235">
        <v>0</v>
      </c>
      <c r="BE2745" s="134" t="s">
        <v>7684</v>
      </c>
      <c r="BF2745" s="134" t="s">
        <v>15940</v>
      </c>
      <c r="BG2745" s="134" t="s">
        <v>15938</v>
      </c>
      <c r="BH2745" s="134" t="s">
        <v>15941</v>
      </c>
      <c r="BI2745" s="134" t="s">
        <v>15941</v>
      </c>
      <c r="BJ2745" s="134"/>
      <c r="BK2745" s="134" t="s">
        <v>7684</v>
      </c>
      <c r="BP2745" s="134" t="s">
        <v>15939</v>
      </c>
      <c r="BQ2745" s="134" t="s">
        <v>15939</v>
      </c>
      <c r="BR2745" s="134" t="s">
        <v>15938</v>
      </c>
      <c r="BS2745" s="235" t="s">
        <v>15942</v>
      </c>
      <c r="BT2745" s="235">
        <v>5</v>
      </c>
      <c r="BU2745" s="235" t="s">
        <v>7656</v>
      </c>
      <c r="BW2745" s="235">
        <v>5</v>
      </c>
      <c r="CB2745" s="134" t="s">
        <v>15938</v>
      </c>
      <c r="CE2745" s="134" t="s">
        <v>15938</v>
      </c>
      <c r="CF2745" s="134" t="s">
        <v>15940</v>
      </c>
      <c r="CO2745" s="134" t="s">
        <v>15938</v>
      </c>
      <c r="CP2745" s="134" t="s">
        <v>15940</v>
      </c>
    </row>
    <row r="2746" spans="1:94" x14ac:dyDescent="0.25">
      <c r="A2746" s="134" t="s">
        <v>14</v>
      </c>
      <c r="B2746" s="134" t="s">
        <v>2147</v>
      </c>
      <c r="C2746" s="134" t="s">
        <v>15943</v>
      </c>
      <c r="D2746" s="26" t="s">
        <v>15943</v>
      </c>
      <c r="E2746" s="180" t="s">
        <v>7677</v>
      </c>
      <c r="F2746" s="201" t="s">
        <v>7678</v>
      </c>
      <c r="G2746" s="201" t="s">
        <v>7679</v>
      </c>
      <c r="H2746" s="226" t="s">
        <v>2152</v>
      </c>
      <c r="L2746" s="133" t="s">
        <v>7680</v>
      </c>
      <c r="M2746" s="133" t="s">
        <v>15944</v>
      </c>
      <c r="N2746" s="133" t="s">
        <v>7682</v>
      </c>
      <c r="P2746" s="134">
        <v>20010816</v>
      </c>
      <c r="Q2746" s="133" t="s">
        <v>7683</v>
      </c>
      <c r="R2746" s="134" t="s">
        <v>32</v>
      </c>
      <c r="S2746" s="134" t="s">
        <v>15943</v>
      </c>
      <c r="X2746" s="134" t="s">
        <v>15943</v>
      </c>
      <c r="Y2746" s="216" t="s">
        <v>7677</v>
      </c>
      <c r="AJ2746" s="134">
        <v>999</v>
      </c>
      <c r="AK2746" s="235">
        <v>999</v>
      </c>
      <c r="AL2746" s="133">
        <v>99</v>
      </c>
      <c r="AM2746" s="134">
        <v>99</v>
      </c>
      <c r="AN2746" s="235">
        <v>99</v>
      </c>
      <c r="AO2746" s="134" t="s">
        <v>15943</v>
      </c>
      <c r="AP2746" s="216" t="s">
        <v>7677</v>
      </c>
      <c r="AQ2746" s="133" t="s">
        <v>15944</v>
      </c>
      <c r="AU2746" s="134">
        <v>999</v>
      </c>
      <c r="AV2746" s="235" t="s">
        <v>7684</v>
      </c>
      <c r="AW2746" s="235">
        <v>13</v>
      </c>
      <c r="AX2746" s="133" t="s">
        <v>2160</v>
      </c>
      <c r="AY2746" s="235">
        <v>0</v>
      </c>
      <c r="AZ2746" s="134" t="s">
        <v>7677</v>
      </c>
      <c r="BA2746" s="133" t="s">
        <v>4589</v>
      </c>
      <c r="BB2746" s="235">
        <v>0</v>
      </c>
      <c r="BE2746" s="134" t="s">
        <v>7684</v>
      </c>
      <c r="BF2746" s="134" t="s">
        <v>15945</v>
      </c>
      <c r="BG2746" s="134" t="s">
        <v>15943</v>
      </c>
      <c r="BH2746" s="134" t="s">
        <v>15946</v>
      </c>
      <c r="BI2746" s="134" t="s">
        <v>15946</v>
      </c>
      <c r="BJ2746" s="134"/>
      <c r="BK2746" s="134" t="s">
        <v>7684</v>
      </c>
      <c r="BP2746" s="134" t="s">
        <v>15944</v>
      </c>
      <c r="BQ2746" s="134" t="s">
        <v>15944</v>
      </c>
      <c r="BR2746" s="134" t="s">
        <v>15943</v>
      </c>
      <c r="BS2746" s="235" t="s">
        <v>15947</v>
      </c>
      <c r="BT2746" s="235">
        <v>5</v>
      </c>
      <c r="BU2746" s="235" t="s">
        <v>7656</v>
      </c>
      <c r="BW2746" s="235">
        <v>5</v>
      </c>
      <c r="CB2746" s="134" t="s">
        <v>15943</v>
      </c>
      <c r="CE2746" s="134" t="s">
        <v>15943</v>
      </c>
      <c r="CF2746" s="134" t="s">
        <v>15945</v>
      </c>
      <c r="CO2746" s="134" t="s">
        <v>15943</v>
      </c>
      <c r="CP2746" s="134" t="s">
        <v>15945</v>
      </c>
    </row>
    <row r="2747" spans="1:94" x14ac:dyDescent="0.25">
      <c r="A2747" s="134" t="s">
        <v>14</v>
      </c>
      <c r="B2747" s="134" t="s">
        <v>2147</v>
      </c>
      <c r="C2747" s="134" t="s">
        <v>15948</v>
      </c>
      <c r="D2747" s="26" t="s">
        <v>15948</v>
      </c>
      <c r="E2747" s="180" t="s">
        <v>7677</v>
      </c>
      <c r="F2747" s="201" t="s">
        <v>7678</v>
      </c>
      <c r="G2747" s="201" t="s">
        <v>7679</v>
      </c>
      <c r="H2747" s="226" t="s">
        <v>2152</v>
      </c>
      <c r="L2747" s="133" t="s">
        <v>7680</v>
      </c>
      <c r="M2747" s="133" t="s">
        <v>15949</v>
      </c>
      <c r="N2747" s="133" t="s">
        <v>7682</v>
      </c>
      <c r="P2747" s="134">
        <v>20010816</v>
      </c>
      <c r="Q2747" s="133" t="s">
        <v>7683</v>
      </c>
      <c r="R2747" s="134" t="s">
        <v>14033</v>
      </c>
      <c r="S2747" s="134" t="s">
        <v>15948</v>
      </c>
      <c r="X2747" s="134" t="s">
        <v>15948</v>
      </c>
      <c r="Y2747" s="216" t="s">
        <v>7677</v>
      </c>
      <c r="AJ2747" s="134">
        <v>999</v>
      </c>
      <c r="AK2747" s="235">
        <v>999</v>
      </c>
      <c r="AL2747" s="133">
        <v>99</v>
      </c>
      <c r="AM2747" s="134">
        <v>99</v>
      </c>
      <c r="AN2747" s="235">
        <v>99</v>
      </c>
      <c r="AO2747" s="134" t="s">
        <v>15948</v>
      </c>
      <c r="AP2747" s="216" t="s">
        <v>7677</v>
      </c>
      <c r="AQ2747" s="133" t="s">
        <v>15949</v>
      </c>
      <c r="AU2747" s="134">
        <v>999</v>
      </c>
      <c r="AV2747" s="235" t="s">
        <v>7684</v>
      </c>
      <c r="AW2747" s="235">
        <v>13</v>
      </c>
      <c r="AX2747" s="133" t="s">
        <v>2160</v>
      </c>
      <c r="AY2747" s="235">
        <v>0</v>
      </c>
      <c r="AZ2747" s="134" t="s">
        <v>7677</v>
      </c>
      <c r="BA2747" s="133" t="s">
        <v>4589</v>
      </c>
      <c r="BB2747" s="235">
        <v>0</v>
      </c>
      <c r="BE2747" s="134" t="s">
        <v>7684</v>
      </c>
      <c r="BF2747" s="134" t="s">
        <v>15950</v>
      </c>
      <c r="BG2747" s="134" t="s">
        <v>15948</v>
      </c>
      <c r="BH2747" s="134" t="s">
        <v>15951</v>
      </c>
      <c r="BI2747" s="134" t="s">
        <v>15951</v>
      </c>
      <c r="BJ2747" s="134"/>
      <c r="BK2747" s="134" t="s">
        <v>7684</v>
      </c>
      <c r="BP2747" s="134" t="s">
        <v>15949</v>
      </c>
      <c r="BQ2747" s="134" t="s">
        <v>15949</v>
      </c>
      <c r="BR2747" s="134" t="s">
        <v>15948</v>
      </c>
      <c r="BS2747" s="235" t="s">
        <v>15952</v>
      </c>
      <c r="BT2747" s="235">
        <v>5</v>
      </c>
      <c r="BU2747" s="235" t="s">
        <v>7656</v>
      </c>
      <c r="BW2747" s="235">
        <v>7.5</v>
      </c>
      <c r="CB2747" s="134" t="s">
        <v>15948</v>
      </c>
      <c r="CE2747" s="134" t="s">
        <v>15948</v>
      </c>
      <c r="CF2747" s="134" t="s">
        <v>15950</v>
      </c>
      <c r="CO2747" s="134" t="s">
        <v>15948</v>
      </c>
      <c r="CP2747" s="134" t="s">
        <v>15950</v>
      </c>
    </row>
    <row r="2748" spans="1:94" x14ac:dyDescent="0.25">
      <c r="A2748" s="134" t="s">
        <v>14</v>
      </c>
      <c r="B2748" s="134" t="s">
        <v>2147</v>
      </c>
      <c r="C2748" s="134" t="s">
        <v>15953</v>
      </c>
      <c r="D2748" s="26" t="s">
        <v>15953</v>
      </c>
      <c r="E2748" s="180" t="s">
        <v>7677</v>
      </c>
      <c r="F2748" s="201" t="s">
        <v>7678</v>
      </c>
      <c r="G2748" s="201" t="s">
        <v>7679</v>
      </c>
      <c r="H2748" s="226" t="s">
        <v>2152</v>
      </c>
      <c r="L2748" s="133" t="s">
        <v>7680</v>
      </c>
      <c r="M2748" s="133" t="s">
        <v>15954</v>
      </c>
      <c r="N2748" s="133" t="s">
        <v>7682</v>
      </c>
      <c r="P2748" s="134">
        <v>20010816</v>
      </c>
      <c r="Q2748" s="133" t="s">
        <v>7683</v>
      </c>
      <c r="R2748" s="134" t="s">
        <v>14033</v>
      </c>
      <c r="S2748" s="134" t="s">
        <v>15953</v>
      </c>
      <c r="X2748" s="134" t="s">
        <v>15953</v>
      </c>
      <c r="Y2748" s="216" t="s">
        <v>7677</v>
      </c>
      <c r="AJ2748" s="134">
        <v>999</v>
      </c>
      <c r="AK2748" s="235">
        <v>999</v>
      </c>
      <c r="AL2748" s="133">
        <v>99</v>
      </c>
      <c r="AM2748" s="134">
        <v>99</v>
      </c>
      <c r="AN2748" s="235">
        <v>99</v>
      </c>
      <c r="AO2748" s="134" t="s">
        <v>15953</v>
      </c>
      <c r="AP2748" s="216" t="s">
        <v>7677</v>
      </c>
      <c r="AQ2748" s="133" t="s">
        <v>15954</v>
      </c>
      <c r="AU2748" s="134">
        <v>999</v>
      </c>
      <c r="AV2748" s="235" t="s">
        <v>7684</v>
      </c>
      <c r="AW2748" s="235">
        <v>13</v>
      </c>
      <c r="AX2748" s="133" t="s">
        <v>2160</v>
      </c>
      <c r="AY2748" s="235">
        <v>0</v>
      </c>
      <c r="AZ2748" s="134" t="s">
        <v>7677</v>
      </c>
      <c r="BA2748" s="133" t="s">
        <v>4589</v>
      </c>
      <c r="BB2748" s="235">
        <v>0</v>
      </c>
      <c r="BE2748" s="134" t="s">
        <v>7684</v>
      </c>
      <c r="BF2748" s="134" t="s">
        <v>15955</v>
      </c>
      <c r="BG2748" s="134" t="s">
        <v>15953</v>
      </c>
      <c r="BH2748" s="134" t="s">
        <v>15956</v>
      </c>
      <c r="BI2748" s="134" t="s">
        <v>15956</v>
      </c>
      <c r="BJ2748" s="134"/>
      <c r="BK2748" s="134" t="s">
        <v>7684</v>
      </c>
      <c r="BP2748" s="134" t="s">
        <v>15954</v>
      </c>
      <c r="BQ2748" s="134" t="s">
        <v>15954</v>
      </c>
      <c r="BR2748" s="134" t="s">
        <v>15953</v>
      </c>
      <c r="BS2748" s="235" t="s">
        <v>15957</v>
      </c>
      <c r="BT2748" s="235">
        <v>5</v>
      </c>
      <c r="BU2748" s="235" t="s">
        <v>7656</v>
      </c>
      <c r="BW2748" s="235">
        <v>3</v>
      </c>
      <c r="CB2748" s="134" t="s">
        <v>15953</v>
      </c>
      <c r="CE2748" s="134" t="s">
        <v>15953</v>
      </c>
      <c r="CF2748" s="134" t="s">
        <v>15955</v>
      </c>
      <c r="CO2748" s="134" t="s">
        <v>15953</v>
      </c>
      <c r="CP2748" s="134" t="s">
        <v>15955</v>
      </c>
    </row>
    <row r="2749" spans="1:94" x14ac:dyDescent="0.25">
      <c r="A2749" s="134" t="s">
        <v>14</v>
      </c>
      <c r="B2749" s="134" t="s">
        <v>2147</v>
      </c>
      <c r="C2749" s="134" t="s">
        <v>15958</v>
      </c>
      <c r="D2749" s="26" t="s">
        <v>15958</v>
      </c>
      <c r="E2749" s="180" t="s">
        <v>7677</v>
      </c>
      <c r="F2749" s="201" t="s">
        <v>7678</v>
      </c>
      <c r="G2749" s="201" t="s">
        <v>7679</v>
      </c>
      <c r="H2749" s="226" t="s">
        <v>2152</v>
      </c>
      <c r="L2749" s="133" t="s">
        <v>7680</v>
      </c>
      <c r="M2749" s="133" t="s">
        <v>15959</v>
      </c>
      <c r="N2749" s="133" t="s">
        <v>7682</v>
      </c>
      <c r="P2749" s="134">
        <v>20010816</v>
      </c>
      <c r="Q2749" s="133" t="s">
        <v>7683</v>
      </c>
      <c r="R2749" s="134" t="s">
        <v>14033</v>
      </c>
      <c r="S2749" s="134" t="s">
        <v>15958</v>
      </c>
      <c r="X2749" s="134" t="s">
        <v>15958</v>
      </c>
      <c r="Y2749" s="216" t="s">
        <v>7677</v>
      </c>
      <c r="AJ2749" s="134">
        <v>999</v>
      </c>
      <c r="AK2749" s="235">
        <v>999</v>
      </c>
      <c r="AL2749" s="133">
        <v>99</v>
      </c>
      <c r="AM2749" s="134">
        <v>99</v>
      </c>
      <c r="AN2749" s="235">
        <v>99</v>
      </c>
      <c r="AO2749" s="134" t="s">
        <v>15958</v>
      </c>
      <c r="AP2749" s="216" t="s">
        <v>7677</v>
      </c>
      <c r="AQ2749" s="133" t="s">
        <v>15959</v>
      </c>
      <c r="AU2749" s="134">
        <v>999</v>
      </c>
      <c r="AV2749" s="235" t="s">
        <v>7684</v>
      </c>
      <c r="AW2749" s="235">
        <v>13</v>
      </c>
      <c r="AX2749" s="133" t="s">
        <v>2160</v>
      </c>
      <c r="AY2749" s="235">
        <v>0</v>
      </c>
      <c r="AZ2749" s="134" t="s">
        <v>7677</v>
      </c>
      <c r="BA2749" s="133" t="s">
        <v>4589</v>
      </c>
      <c r="BB2749" s="235">
        <v>0</v>
      </c>
      <c r="BE2749" s="134" t="s">
        <v>7684</v>
      </c>
      <c r="BF2749" s="134" t="s">
        <v>15945</v>
      </c>
      <c r="BG2749" s="134" t="s">
        <v>15958</v>
      </c>
      <c r="BH2749" s="134" t="s">
        <v>15960</v>
      </c>
      <c r="BI2749" s="134" t="s">
        <v>15960</v>
      </c>
      <c r="BJ2749" s="134"/>
      <c r="BK2749" s="134" t="s">
        <v>7684</v>
      </c>
      <c r="BP2749" s="134" t="s">
        <v>15959</v>
      </c>
      <c r="BQ2749" s="134" t="s">
        <v>15959</v>
      </c>
      <c r="BR2749" s="134" t="s">
        <v>15958</v>
      </c>
      <c r="BS2749" s="235" t="s">
        <v>15961</v>
      </c>
      <c r="BT2749" s="235">
        <v>5</v>
      </c>
      <c r="BU2749" s="235" t="s">
        <v>7656</v>
      </c>
      <c r="BW2749" s="235">
        <v>6</v>
      </c>
      <c r="CB2749" s="134" t="s">
        <v>15958</v>
      </c>
      <c r="CE2749" s="134" t="s">
        <v>15958</v>
      </c>
      <c r="CF2749" s="134" t="s">
        <v>15945</v>
      </c>
      <c r="CO2749" s="134" t="s">
        <v>15958</v>
      </c>
      <c r="CP2749" s="134" t="s">
        <v>15945</v>
      </c>
    </row>
    <row r="2750" spans="1:94" x14ac:dyDescent="0.25">
      <c r="A2750" s="134" t="s">
        <v>14</v>
      </c>
      <c r="B2750" s="134" t="s">
        <v>2147</v>
      </c>
      <c r="C2750" s="134" t="s">
        <v>15962</v>
      </c>
      <c r="D2750" s="26" t="s">
        <v>15962</v>
      </c>
      <c r="E2750" s="180" t="s">
        <v>7677</v>
      </c>
      <c r="F2750" s="201" t="s">
        <v>7678</v>
      </c>
      <c r="G2750" s="201" t="s">
        <v>7679</v>
      </c>
      <c r="H2750" s="226" t="s">
        <v>2152</v>
      </c>
      <c r="L2750" s="133" t="s">
        <v>7680</v>
      </c>
      <c r="M2750" s="133" t="s">
        <v>15963</v>
      </c>
      <c r="N2750" s="133" t="s">
        <v>7682</v>
      </c>
      <c r="P2750" s="134">
        <v>20010816</v>
      </c>
      <c r="Q2750" s="133" t="s">
        <v>7683</v>
      </c>
      <c r="R2750" s="134" t="s">
        <v>14033</v>
      </c>
      <c r="S2750" s="134" t="s">
        <v>15962</v>
      </c>
      <c r="X2750" s="134" t="s">
        <v>15962</v>
      </c>
      <c r="Y2750" s="216" t="s">
        <v>7677</v>
      </c>
      <c r="AJ2750" s="134">
        <v>999</v>
      </c>
      <c r="AK2750" s="235">
        <v>999</v>
      </c>
      <c r="AL2750" s="133">
        <v>99</v>
      </c>
      <c r="AM2750" s="134">
        <v>99</v>
      </c>
      <c r="AN2750" s="235">
        <v>99</v>
      </c>
      <c r="AO2750" s="134" t="s">
        <v>15962</v>
      </c>
      <c r="AP2750" s="216" t="s">
        <v>7677</v>
      </c>
      <c r="AQ2750" s="133" t="s">
        <v>15963</v>
      </c>
      <c r="AU2750" s="134">
        <v>999</v>
      </c>
      <c r="AV2750" s="235" t="s">
        <v>7684</v>
      </c>
      <c r="AW2750" s="235">
        <v>13</v>
      </c>
      <c r="AX2750" s="133" t="s">
        <v>2160</v>
      </c>
      <c r="AY2750" s="235">
        <v>0</v>
      </c>
      <c r="AZ2750" s="134" t="s">
        <v>7677</v>
      </c>
      <c r="BA2750" s="133" t="s">
        <v>4589</v>
      </c>
      <c r="BB2750" s="235">
        <v>0</v>
      </c>
      <c r="BE2750" s="134" t="s">
        <v>7684</v>
      </c>
      <c r="BF2750" s="134" t="s">
        <v>15964</v>
      </c>
      <c r="BG2750" s="134" t="s">
        <v>15962</v>
      </c>
      <c r="BH2750" s="134" t="s">
        <v>15965</v>
      </c>
      <c r="BI2750" s="134" t="s">
        <v>15965</v>
      </c>
      <c r="BJ2750" s="134"/>
      <c r="BK2750" s="134" t="s">
        <v>7684</v>
      </c>
      <c r="BP2750" s="134" t="s">
        <v>15963</v>
      </c>
      <c r="BQ2750" s="134" t="s">
        <v>15963</v>
      </c>
      <c r="BR2750" s="134" t="s">
        <v>15962</v>
      </c>
      <c r="BS2750" s="235" t="s">
        <v>15966</v>
      </c>
      <c r="BT2750" s="235">
        <v>5</v>
      </c>
      <c r="BU2750" s="235" t="s">
        <v>7656</v>
      </c>
      <c r="BW2750" s="235">
        <v>6.5</v>
      </c>
      <c r="CB2750" s="134" t="s">
        <v>15962</v>
      </c>
      <c r="CE2750" s="134" t="s">
        <v>15962</v>
      </c>
      <c r="CF2750" s="134" t="s">
        <v>15964</v>
      </c>
      <c r="CO2750" s="134" t="s">
        <v>15962</v>
      </c>
      <c r="CP2750" s="134" t="s">
        <v>15964</v>
      </c>
    </row>
    <row r="2751" spans="1:94" x14ac:dyDescent="0.25">
      <c r="A2751" s="134" t="s">
        <v>14</v>
      </c>
      <c r="B2751" s="134" t="s">
        <v>2147</v>
      </c>
      <c r="C2751" s="134" t="s">
        <v>15967</v>
      </c>
      <c r="D2751" s="26" t="s">
        <v>15967</v>
      </c>
      <c r="E2751" s="180" t="s">
        <v>7677</v>
      </c>
      <c r="F2751" s="201" t="s">
        <v>7678</v>
      </c>
      <c r="G2751" s="201" t="s">
        <v>7679</v>
      </c>
      <c r="H2751" s="226" t="s">
        <v>2152</v>
      </c>
      <c r="L2751" s="133" t="s">
        <v>7680</v>
      </c>
      <c r="M2751" s="133" t="s">
        <v>15968</v>
      </c>
      <c r="N2751" s="133" t="s">
        <v>7682</v>
      </c>
      <c r="P2751" s="134">
        <v>20010816</v>
      </c>
      <c r="Q2751" s="133" t="s">
        <v>7683</v>
      </c>
      <c r="R2751" s="134" t="s">
        <v>14033</v>
      </c>
      <c r="S2751" s="134" t="s">
        <v>15967</v>
      </c>
      <c r="X2751" s="134" t="s">
        <v>15967</v>
      </c>
      <c r="Y2751" s="216" t="s">
        <v>7677</v>
      </c>
      <c r="AJ2751" s="134">
        <v>999</v>
      </c>
      <c r="AK2751" s="235">
        <v>999</v>
      </c>
      <c r="AL2751" s="133">
        <v>99</v>
      </c>
      <c r="AM2751" s="134">
        <v>99</v>
      </c>
      <c r="AN2751" s="235">
        <v>99</v>
      </c>
      <c r="AO2751" s="134" t="s">
        <v>15967</v>
      </c>
      <c r="AP2751" s="216" t="s">
        <v>7677</v>
      </c>
      <c r="AQ2751" s="133" t="s">
        <v>15968</v>
      </c>
      <c r="AU2751" s="134">
        <v>999</v>
      </c>
      <c r="AV2751" s="235" t="s">
        <v>7684</v>
      </c>
      <c r="AW2751" s="235">
        <v>13</v>
      </c>
      <c r="AX2751" s="133" t="s">
        <v>2160</v>
      </c>
      <c r="AY2751" s="235">
        <v>0</v>
      </c>
      <c r="AZ2751" s="134" t="s">
        <v>7677</v>
      </c>
      <c r="BA2751" s="133" t="s">
        <v>4589</v>
      </c>
      <c r="BB2751" s="235">
        <v>0</v>
      </c>
      <c r="BE2751" s="134" t="s">
        <v>7684</v>
      </c>
      <c r="BF2751" s="134" t="s">
        <v>15969</v>
      </c>
      <c r="BG2751" s="134" t="s">
        <v>15967</v>
      </c>
      <c r="BH2751" s="134" t="s">
        <v>15970</v>
      </c>
      <c r="BI2751" s="134" t="s">
        <v>15970</v>
      </c>
      <c r="BJ2751" s="134"/>
      <c r="BK2751" s="134" t="s">
        <v>7684</v>
      </c>
      <c r="BP2751" s="134" t="s">
        <v>15968</v>
      </c>
      <c r="BQ2751" s="134" t="s">
        <v>15968</v>
      </c>
      <c r="BR2751" s="134" t="s">
        <v>15967</v>
      </c>
      <c r="BS2751" s="235" t="s">
        <v>15971</v>
      </c>
      <c r="BT2751" s="235">
        <v>5</v>
      </c>
      <c r="BU2751" s="235" t="s">
        <v>7656</v>
      </c>
      <c r="BW2751" s="235">
        <v>7.5</v>
      </c>
      <c r="CB2751" s="134" t="s">
        <v>15967</v>
      </c>
      <c r="CE2751" s="134" t="s">
        <v>15967</v>
      </c>
      <c r="CF2751" s="134" t="s">
        <v>15969</v>
      </c>
      <c r="CO2751" s="134" t="s">
        <v>15967</v>
      </c>
      <c r="CP2751" s="134" t="s">
        <v>15969</v>
      </c>
    </row>
    <row r="2752" spans="1:94" x14ac:dyDescent="0.25">
      <c r="A2752" s="134" t="s">
        <v>14</v>
      </c>
      <c r="B2752" s="134" t="s">
        <v>2147</v>
      </c>
      <c r="C2752" s="134" t="s">
        <v>15972</v>
      </c>
      <c r="D2752" s="26" t="s">
        <v>15972</v>
      </c>
      <c r="E2752" s="180" t="s">
        <v>7677</v>
      </c>
      <c r="F2752" s="201" t="s">
        <v>7678</v>
      </c>
      <c r="G2752" s="201" t="s">
        <v>7679</v>
      </c>
      <c r="H2752" s="226" t="s">
        <v>2152</v>
      </c>
      <c r="L2752" s="133" t="s">
        <v>7680</v>
      </c>
      <c r="M2752" s="133" t="s">
        <v>15973</v>
      </c>
      <c r="N2752" s="133" t="s">
        <v>7682</v>
      </c>
      <c r="P2752" s="134">
        <v>20010816</v>
      </c>
      <c r="Q2752" s="133" t="s">
        <v>7683</v>
      </c>
      <c r="R2752" s="134" t="s">
        <v>14033</v>
      </c>
      <c r="S2752" s="134" t="s">
        <v>15972</v>
      </c>
      <c r="X2752" s="134" t="s">
        <v>15972</v>
      </c>
      <c r="Y2752" s="216" t="s">
        <v>7677</v>
      </c>
      <c r="AJ2752" s="134">
        <v>999</v>
      </c>
      <c r="AK2752" s="235">
        <v>999</v>
      </c>
      <c r="AL2752" s="133">
        <v>99</v>
      </c>
      <c r="AM2752" s="134">
        <v>99</v>
      </c>
      <c r="AN2752" s="235">
        <v>99</v>
      </c>
      <c r="AO2752" s="134" t="s">
        <v>15972</v>
      </c>
      <c r="AP2752" s="216" t="s">
        <v>7677</v>
      </c>
      <c r="AQ2752" s="133" t="s">
        <v>15973</v>
      </c>
      <c r="AU2752" s="134">
        <v>999</v>
      </c>
      <c r="AV2752" s="235" t="s">
        <v>7684</v>
      </c>
      <c r="AW2752" s="235">
        <v>13</v>
      </c>
      <c r="AX2752" s="133" t="s">
        <v>2160</v>
      </c>
      <c r="AY2752" s="235">
        <v>0</v>
      </c>
      <c r="AZ2752" s="134" t="s">
        <v>7677</v>
      </c>
      <c r="BA2752" s="133" t="s">
        <v>4589</v>
      </c>
      <c r="BB2752" s="235">
        <v>0</v>
      </c>
      <c r="BE2752" s="134" t="s">
        <v>7684</v>
      </c>
      <c r="BF2752" s="134" t="s">
        <v>15974</v>
      </c>
      <c r="BG2752" s="134" t="s">
        <v>15972</v>
      </c>
      <c r="BH2752" s="134" t="s">
        <v>15975</v>
      </c>
      <c r="BI2752" s="134" t="s">
        <v>15975</v>
      </c>
      <c r="BJ2752" s="134"/>
      <c r="BK2752" s="134" t="s">
        <v>7684</v>
      </c>
      <c r="BP2752" s="134" t="s">
        <v>15973</v>
      </c>
      <c r="BQ2752" s="134" t="s">
        <v>15973</v>
      </c>
      <c r="BR2752" s="134" t="s">
        <v>15972</v>
      </c>
      <c r="BS2752" s="235" t="s">
        <v>15976</v>
      </c>
      <c r="BT2752" s="235">
        <v>5</v>
      </c>
      <c r="BU2752" s="235" t="s">
        <v>7656</v>
      </c>
      <c r="BW2752" s="235">
        <v>6.5</v>
      </c>
      <c r="CB2752" s="134" t="s">
        <v>15972</v>
      </c>
      <c r="CE2752" s="134" t="s">
        <v>15972</v>
      </c>
      <c r="CF2752" s="134" t="s">
        <v>15974</v>
      </c>
      <c r="CO2752" s="134" t="s">
        <v>15972</v>
      </c>
      <c r="CP2752" s="134" t="s">
        <v>15974</v>
      </c>
    </row>
    <row r="2753" spans="1:94" x14ac:dyDescent="0.25">
      <c r="A2753" s="134" t="s">
        <v>14</v>
      </c>
      <c r="B2753" s="134" t="s">
        <v>2147</v>
      </c>
      <c r="C2753" s="134" t="s">
        <v>15977</v>
      </c>
      <c r="D2753" s="26" t="s">
        <v>15977</v>
      </c>
      <c r="E2753" s="180" t="s">
        <v>7677</v>
      </c>
      <c r="F2753" s="201" t="s">
        <v>7678</v>
      </c>
      <c r="G2753" s="201" t="s">
        <v>7679</v>
      </c>
      <c r="H2753" s="226" t="s">
        <v>2152</v>
      </c>
      <c r="L2753" s="133" t="s">
        <v>7680</v>
      </c>
      <c r="M2753" s="133" t="s">
        <v>15978</v>
      </c>
      <c r="N2753" s="133" t="s">
        <v>7682</v>
      </c>
      <c r="P2753" s="134">
        <v>20010816</v>
      </c>
      <c r="Q2753" s="133" t="s">
        <v>7683</v>
      </c>
      <c r="R2753" s="134" t="s">
        <v>14033</v>
      </c>
      <c r="S2753" s="134" t="s">
        <v>15977</v>
      </c>
      <c r="X2753" s="134" t="s">
        <v>15977</v>
      </c>
      <c r="Y2753" s="216" t="s">
        <v>7677</v>
      </c>
      <c r="AJ2753" s="134">
        <v>999</v>
      </c>
      <c r="AK2753" s="235">
        <v>999</v>
      </c>
      <c r="AL2753" s="133">
        <v>99</v>
      </c>
      <c r="AM2753" s="134">
        <v>99</v>
      </c>
      <c r="AN2753" s="235">
        <v>99</v>
      </c>
      <c r="AO2753" s="134" t="s">
        <v>15977</v>
      </c>
      <c r="AP2753" s="216" t="s">
        <v>7677</v>
      </c>
      <c r="AQ2753" s="133" t="s">
        <v>15978</v>
      </c>
      <c r="AU2753" s="134">
        <v>999</v>
      </c>
      <c r="AV2753" s="235" t="s">
        <v>7684</v>
      </c>
      <c r="AW2753" s="235">
        <v>13</v>
      </c>
      <c r="AX2753" s="133" t="s">
        <v>2160</v>
      </c>
      <c r="AY2753" s="235">
        <v>0</v>
      </c>
      <c r="AZ2753" s="134" t="s">
        <v>7677</v>
      </c>
      <c r="BA2753" s="133" t="s">
        <v>4589</v>
      </c>
      <c r="BB2753" s="235">
        <v>0</v>
      </c>
      <c r="BE2753" s="134" t="s">
        <v>7684</v>
      </c>
      <c r="BF2753" s="134" t="s">
        <v>15979</v>
      </c>
      <c r="BG2753" s="134" t="s">
        <v>15977</v>
      </c>
      <c r="BH2753" s="134" t="s">
        <v>15980</v>
      </c>
      <c r="BI2753" s="134" t="s">
        <v>15980</v>
      </c>
      <c r="BJ2753" s="134"/>
      <c r="BK2753" s="134" t="s">
        <v>7684</v>
      </c>
      <c r="BP2753" s="134" t="s">
        <v>15978</v>
      </c>
      <c r="BQ2753" s="134" t="s">
        <v>15978</v>
      </c>
      <c r="BR2753" s="134" t="s">
        <v>15977</v>
      </c>
      <c r="BS2753" s="235" t="s">
        <v>15981</v>
      </c>
      <c r="BT2753" s="235">
        <v>5</v>
      </c>
      <c r="BU2753" s="235" t="s">
        <v>7656</v>
      </c>
      <c r="BW2753" s="235">
        <v>5</v>
      </c>
      <c r="CB2753" s="134" t="s">
        <v>15977</v>
      </c>
      <c r="CE2753" s="134" t="s">
        <v>15977</v>
      </c>
      <c r="CF2753" s="134" t="s">
        <v>15979</v>
      </c>
      <c r="CO2753" s="134" t="s">
        <v>15977</v>
      </c>
      <c r="CP2753" s="134" t="s">
        <v>15979</v>
      </c>
    </row>
    <row r="2754" spans="1:94" x14ac:dyDescent="0.25">
      <c r="A2754" s="134" t="s">
        <v>14</v>
      </c>
      <c r="B2754" s="134" t="s">
        <v>2147</v>
      </c>
      <c r="C2754" s="134" t="s">
        <v>15982</v>
      </c>
      <c r="D2754" s="26" t="s">
        <v>15982</v>
      </c>
      <c r="E2754" s="180" t="s">
        <v>7677</v>
      </c>
      <c r="F2754" s="201" t="s">
        <v>7678</v>
      </c>
      <c r="G2754" s="201" t="s">
        <v>7679</v>
      </c>
      <c r="H2754" s="226" t="s">
        <v>2152</v>
      </c>
      <c r="L2754" s="133" t="s">
        <v>7680</v>
      </c>
      <c r="M2754" s="133" t="s">
        <v>15983</v>
      </c>
      <c r="N2754" s="133" t="s">
        <v>7682</v>
      </c>
      <c r="P2754" s="134">
        <v>20010816</v>
      </c>
      <c r="Q2754" s="133" t="s">
        <v>7683</v>
      </c>
      <c r="R2754" s="134" t="s">
        <v>14033</v>
      </c>
      <c r="S2754" s="134" t="s">
        <v>15982</v>
      </c>
      <c r="X2754" s="134" t="s">
        <v>15982</v>
      </c>
      <c r="Y2754" s="216" t="s">
        <v>7677</v>
      </c>
      <c r="AJ2754" s="134">
        <v>999</v>
      </c>
      <c r="AK2754" s="235">
        <v>999</v>
      </c>
      <c r="AL2754" s="133">
        <v>99</v>
      </c>
      <c r="AM2754" s="134">
        <v>99</v>
      </c>
      <c r="AN2754" s="235">
        <v>99</v>
      </c>
      <c r="AO2754" s="134" t="s">
        <v>15982</v>
      </c>
      <c r="AP2754" s="216" t="s">
        <v>7677</v>
      </c>
      <c r="AQ2754" s="133" t="s">
        <v>15983</v>
      </c>
      <c r="AU2754" s="134">
        <v>999</v>
      </c>
      <c r="AV2754" s="235" t="s">
        <v>7684</v>
      </c>
      <c r="AW2754" s="235">
        <v>13</v>
      </c>
      <c r="AX2754" s="133" t="s">
        <v>2160</v>
      </c>
      <c r="AY2754" s="235">
        <v>0</v>
      </c>
      <c r="AZ2754" s="134" t="s">
        <v>7677</v>
      </c>
      <c r="BA2754" s="133" t="s">
        <v>4589</v>
      </c>
      <c r="BB2754" s="235">
        <v>0</v>
      </c>
      <c r="BE2754" s="134" t="s">
        <v>7684</v>
      </c>
      <c r="BF2754" s="134" t="s">
        <v>15984</v>
      </c>
      <c r="BG2754" s="134" t="s">
        <v>15982</v>
      </c>
      <c r="BH2754" s="134" t="s">
        <v>15985</v>
      </c>
      <c r="BI2754" s="134" t="s">
        <v>15985</v>
      </c>
      <c r="BJ2754" s="134"/>
      <c r="BK2754" s="134" t="s">
        <v>7684</v>
      </c>
      <c r="BP2754" s="134" t="s">
        <v>15983</v>
      </c>
      <c r="BQ2754" s="134" t="s">
        <v>15983</v>
      </c>
      <c r="BR2754" s="134" t="s">
        <v>15982</v>
      </c>
      <c r="BS2754" s="235" t="s">
        <v>15986</v>
      </c>
      <c r="BT2754" s="235">
        <v>5</v>
      </c>
      <c r="BU2754" s="235" t="s">
        <v>7656</v>
      </c>
      <c r="BW2754" s="235">
        <v>5</v>
      </c>
      <c r="CB2754" s="134" t="s">
        <v>15982</v>
      </c>
      <c r="CE2754" s="134" t="s">
        <v>15982</v>
      </c>
      <c r="CF2754" s="134" t="s">
        <v>15984</v>
      </c>
      <c r="CO2754" s="134" t="s">
        <v>15982</v>
      </c>
      <c r="CP2754" s="134" t="s">
        <v>15984</v>
      </c>
    </row>
    <row r="2755" spans="1:94" x14ac:dyDescent="0.25">
      <c r="A2755" s="134" t="s">
        <v>14</v>
      </c>
      <c r="B2755" s="134" t="s">
        <v>2147</v>
      </c>
      <c r="C2755" s="134" t="s">
        <v>15987</v>
      </c>
      <c r="D2755" s="26" t="s">
        <v>15987</v>
      </c>
      <c r="E2755" s="180" t="s">
        <v>7677</v>
      </c>
      <c r="F2755" s="201" t="s">
        <v>7678</v>
      </c>
      <c r="G2755" s="201" t="s">
        <v>7679</v>
      </c>
      <c r="H2755" s="226" t="s">
        <v>2152</v>
      </c>
      <c r="L2755" s="133" t="s">
        <v>7680</v>
      </c>
      <c r="M2755" s="133" t="s">
        <v>15988</v>
      </c>
      <c r="N2755" s="133" t="s">
        <v>7682</v>
      </c>
      <c r="P2755" s="134">
        <v>20010816</v>
      </c>
      <c r="Q2755" s="133" t="s">
        <v>7683</v>
      </c>
      <c r="R2755" s="134" t="s">
        <v>18</v>
      </c>
      <c r="S2755" s="134" t="s">
        <v>15987</v>
      </c>
      <c r="X2755" s="134" t="s">
        <v>15987</v>
      </c>
      <c r="Y2755" s="216" t="s">
        <v>7677</v>
      </c>
      <c r="AJ2755" s="134">
        <v>999</v>
      </c>
      <c r="AK2755" s="235">
        <v>999</v>
      </c>
      <c r="AL2755" s="133">
        <v>99</v>
      </c>
      <c r="AM2755" s="134">
        <v>99</v>
      </c>
      <c r="AN2755" s="235">
        <v>99</v>
      </c>
      <c r="AO2755" s="134" t="s">
        <v>15987</v>
      </c>
      <c r="AP2755" s="216" t="s">
        <v>7677</v>
      </c>
      <c r="AQ2755" s="133" t="s">
        <v>15988</v>
      </c>
      <c r="AU2755" s="134">
        <v>999</v>
      </c>
      <c r="AV2755" s="235" t="s">
        <v>7684</v>
      </c>
      <c r="AW2755" s="235">
        <v>13</v>
      </c>
      <c r="AX2755" s="133" t="s">
        <v>2160</v>
      </c>
      <c r="AY2755" s="235">
        <v>0</v>
      </c>
      <c r="AZ2755" s="134" t="s">
        <v>7677</v>
      </c>
      <c r="BA2755" s="133" t="s">
        <v>4589</v>
      </c>
      <c r="BB2755" s="235">
        <v>0</v>
      </c>
      <c r="BE2755" s="134" t="s">
        <v>7684</v>
      </c>
      <c r="BF2755" s="134" t="s">
        <v>15989</v>
      </c>
      <c r="BG2755" s="134" t="s">
        <v>15987</v>
      </c>
      <c r="BH2755" s="134" t="s">
        <v>15990</v>
      </c>
      <c r="BI2755" s="134" t="s">
        <v>15990</v>
      </c>
      <c r="BJ2755" s="134"/>
      <c r="BK2755" s="134" t="s">
        <v>7684</v>
      </c>
      <c r="BP2755" s="134" t="s">
        <v>15988</v>
      </c>
      <c r="BQ2755" s="134" t="s">
        <v>15988</v>
      </c>
      <c r="BR2755" s="134" t="s">
        <v>15987</v>
      </c>
      <c r="BS2755" s="235" t="s">
        <v>15991</v>
      </c>
      <c r="BT2755" s="235">
        <v>5</v>
      </c>
      <c r="BU2755" s="235" t="s">
        <v>7656</v>
      </c>
      <c r="BW2755" s="235">
        <v>13.5</v>
      </c>
      <c r="CB2755" s="134" t="s">
        <v>15987</v>
      </c>
      <c r="CE2755" s="134" t="s">
        <v>15987</v>
      </c>
      <c r="CF2755" s="134" t="s">
        <v>15989</v>
      </c>
      <c r="CO2755" s="134" t="s">
        <v>15987</v>
      </c>
      <c r="CP2755" s="134" t="s">
        <v>15989</v>
      </c>
    </row>
    <row r="2756" spans="1:94" x14ac:dyDescent="0.25">
      <c r="A2756" s="134" t="s">
        <v>14</v>
      </c>
      <c r="B2756" s="134" t="s">
        <v>2147</v>
      </c>
      <c r="C2756" s="134" t="s">
        <v>15992</v>
      </c>
      <c r="D2756" s="26" t="s">
        <v>15992</v>
      </c>
      <c r="E2756" s="180" t="s">
        <v>7677</v>
      </c>
      <c r="F2756" s="201" t="s">
        <v>7678</v>
      </c>
      <c r="G2756" s="201" t="s">
        <v>7679</v>
      </c>
      <c r="H2756" s="226" t="s">
        <v>2152</v>
      </c>
      <c r="L2756" s="133" t="s">
        <v>7680</v>
      </c>
      <c r="M2756" s="133" t="s">
        <v>15993</v>
      </c>
      <c r="N2756" s="133" t="s">
        <v>7682</v>
      </c>
      <c r="P2756" s="134">
        <v>20010816</v>
      </c>
      <c r="Q2756" s="133" t="s">
        <v>7683</v>
      </c>
      <c r="R2756" s="134" t="s">
        <v>18</v>
      </c>
      <c r="S2756" s="134" t="s">
        <v>15992</v>
      </c>
      <c r="X2756" s="134" t="s">
        <v>15992</v>
      </c>
      <c r="Y2756" s="216" t="s">
        <v>7677</v>
      </c>
      <c r="AJ2756" s="134">
        <v>999</v>
      </c>
      <c r="AK2756" s="235">
        <v>999</v>
      </c>
      <c r="AL2756" s="133">
        <v>99</v>
      </c>
      <c r="AM2756" s="134">
        <v>99</v>
      </c>
      <c r="AN2756" s="235">
        <v>99</v>
      </c>
      <c r="AO2756" s="134" t="s">
        <v>15992</v>
      </c>
      <c r="AP2756" s="216" t="s">
        <v>7677</v>
      </c>
      <c r="AQ2756" s="133" t="s">
        <v>15993</v>
      </c>
      <c r="AU2756" s="134">
        <v>999</v>
      </c>
      <c r="AV2756" s="235" t="s">
        <v>7684</v>
      </c>
      <c r="AW2756" s="235">
        <v>13</v>
      </c>
      <c r="AX2756" s="133" t="s">
        <v>2160</v>
      </c>
      <c r="AY2756" s="235">
        <v>0</v>
      </c>
      <c r="AZ2756" s="134" t="s">
        <v>7677</v>
      </c>
      <c r="BA2756" s="133" t="s">
        <v>4589</v>
      </c>
      <c r="BB2756" s="235">
        <v>0</v>
      </c>
      <c r="BE2756" s="134" t="s">
        <v>7684</v>
      </c>
      <c r="BF2756" s="134" t="s">
        <v>15994</v>
      </c>
      <c r="BG2756" s="134" t="s">
        <v>15992</v>
      </c>
      <c r="BH2756" s="134" t="s">
        <v>15995</v>
      </c>
      <c r="BI2756" s="134" t="s">
        <v>15995</v>
      </c>
      <c r="BJ2756" s="134"/>
      <c r="BK2756" s="134" t="s">
        <v>7684</v>
      </c>
      <c r="BP2756" s="134" t="s">
        <v>15993</v>
      </c>
      <c r="BQ2756" s="134" t="s">
        <v>15993</v>
      </c>
      <c r="BR2756" s="134" t="s">
        <v>15992</v>
      </c>
      <c r="BS2756" s="235" t="s">
        <v>15996</v>
      </c>
      <c r="BT2756" s="235">
        <v>5</v>
      </c>
      <c r="BU2756" s="235" t="s">
        <v>7656</v>
      </c>
      <c r="BW2756" s="235">
        <v>11</v>
      </c>
      <c r="CB2756" s="134" t="s">
        <v>15992</v>
      </c>
      <c r="CE2756" s="134" t="s">
        <v>15992</v>
      </c>
      <c r="CF2756" s="134" t="s">
        <v>15994</v>
      </c>
      <c r="CO2756" s="134" t="s">
        <v>15992</v>
      </c>
      <c r="CP2756" s="134" t="s">
        <v>15994</v>
      </c>
    </row>
    <row r="2757" spans="1:94" x14ac:dyDescent="0.25">
      <c r="A2757" s="134" t="s">
        <v>14</v>
      </c>
      <c r="B2757" s="134" t="s">
        <v>2147</v>
      </c>
      <c r="C2757" s="134" t="s">
        <v>15997</v>
      </c>
      <c r="D2757" s="26" t="s">
        <v>15997</v>
      </c>
      <c r="E2757" s="180" t="s">
        <v>7677</v>
      </c>
      <c r="F2757" s="201" t="s">
        <v>7678</v>
      </c>
      <c r="G2757" s="201" t="s">
        <v>7679</v>
      </c>
      <c r="H2757" s="226" t="s">
        <v>2152</v>
      </c>
      <c r="L2757" s="133" t="s">
        <v>7680</v>
      </c>
      <c r="M2757" s="133" t="s">
        <v>15998</v>
      </c>
      <c r="N2757" s="133" t="s">
        <v>7682</v>
      </c>
      <c r="P2757" s="134">
        <v>20010816</v>
      </c>
      <c r="Q2757" s="133" t="s">
        <v>7683</v>
      </c>
      <c r="R2757" s="134" t="s">
        <v>18</v>
      </c>
      <c r="S2757" s="134" t="s">
        <v>15997</v>
      </c>
      <c r="X2757" s="134" t="s">
        <v>15997</v>
      </c>
      <c r="Y2757" s="216" t="s">
        <v>7677</v>
      </c>
      <c r="AJ2757" s="134">
        <v>999</v>
      </c>
      <c r="AK2757" s="235">
        <v>999</v>
      </c>
      <c r="AL2757" s="133">
        <v>99</v>
      </c>
      <c r="AM2757" s="134">
        <v>99</v>
      </c>
      <c r="AN2757" s="235">
        <v>99</v>
      </c>
      <c r="AO2757" s="134" t="s">
        <v>15997</v>
      </c>
      <c r="AP2757" s="216" t="s">
        <v>7677</v>
      </c>
      <c r="AQ2757" s="133" t="s">
        <v>15998</v>
      </c>
      <c r="AU2757" s="134">
        <v>999</v>
      </c>
      <c r="AV2757" s="235" t="s">
        <v>7684</v>
      </c>
      <c r="AW2757" s="235">
        <v>13</v>
      </c>
      <c r="AX2757" s="133" t="s">
        <v>2160</v>
      </c>
      <c r="AY2757" s="235">
        <v>0</v>
      </c>
      <c r="AZ2757" s="134" t="s">
        <v>7677</v>
      </c>
      <c r="BA2757" s="133" t="s">
        <v>4589</v>
      </c>
      <c r="BB2757" s="235">
        <v>0</v>
      </c>
      <c r="BE2757" s="134" t="s">
        <v>7684</v>
      </c>
      <c r="BF2757" s="134" t="s">
        <v>15999</v>
      </c>
      <c r="BG2757" s="134" t="s">
        <v>15997</v>
      </c>
      <c r="BH2757" s="134" t="s">
        <v>16000</v>
      </c>
      <c r="BI2757" s="134" t="s">
        <v>16000</v>
      </c>
      <c r="BJ2757" s="134"/>
      <c r="BK2757" s="134" t="s">
        <v>7684</v>
      </c>
      <c r="BP2757" s="134" t="s">
        <v>15998</v>
      </c>
      <c r="BQ2757" s="134" t="s">
        <v>15998</v>
      </c>
      <c r="BR2757" s="134" t="s">
        <v>15997</v>
      </c>
      <c r="BS2757" s="235" t="s">
        <v>16001</v>
      </c>
      <c r="BT2757" s="235">
        <v>5</v>
      </c>
      <c r="BU2757" s="235" t="s">
        <v>7656</v>
      </c>
      <c r="BW2757" s="235">
        <v>13.5</v>
      </c>
      <c r="CB2757" s="134" t="s">
        <v>15997</v>
      </c>
      <c r="CE2757" s="134" t="s">
        <v>15997</v>
      </c>
      <c r="CF2757" s="134" t="s">
        <v>15999</v>
      </c>
      <c r="CO2757" s="134" t="s">
        <v>15997</v>
      </c>
      <c r="CP2757" s="134" t="s">
        <v>15999</v>
      </c>
    </row>
    <row r="2758" spans="1:94" x14ac:dyDescent="0.25">
      <c r="A2758" s="134" t="s">
        <v>14</v>
      </c>
      <c r="B2758" s="134" t="s">
        <v>2147</v>
      </c>
      <c r="C2758" s="134" t="s">
        <v>16002</v>
      </c>
      <c r="D2758" s="26" t="s">
        <v>16002</v>
      </c>
      <c r="E2758" s="180" t="s">
        <v>7677</v>
      </c>
      <c r="F2758" s="201" t="s">
        <v>7678</v>
      </c>
      <c r="G2758" s="201" t="s">
        <v>7679</v>
      </c>
      <c r="H2758" s="226" t="s">
        <v>2152</v>
      </c>
      <c r="L2758" s="133" t="s">
        <v>7680</v>
      </c>
      <c r="M2758" s="133" t="s">
        <v>16003</v>
      </c>
      <c r="N2758" s="133" t="s">
        <v>7682</v>
      </c>
      <c r="P2758" s="134">
        <v>20010816</v>
      </c>
      <c r="Q2758" s="133" t="s">
        <v>7683</v>
      </c>
      <c r="R2758" s="134" t="s">
        <v>18</v>
      </c>
      <c r="S2758" s="134" t="s">
        <v>16002</v>
      </c>
      <c r="X2758" s="134" t="s">
        <v>16002</v>
      </c>
      <c r="Y2758" s="216" t="s">
        <v>7677</v>
      </c>
      <c r="AJ2758" s="134">
        <v>999</v>
      </c>
      <c r="AK2758" s="235">
        <v>999</v>
      </c>
      <c r="AL2758" s="133">
        <v>99</v>
      </c>
      <c r="AM2758" s="134">
        <v>99</v>
      </c>
      <c r="AN2758" s="235">
        <v>99</v>
      </c>
      <c r="AO2758" s="134" t="s">
        <v>16002</v>
      </c>
      <c r="AP2758" s="216" t="s">
        <v>7677</v>
      </c>
      <c r="AQ2758" s="133" t="s">
        <v>16003</v>
      </c>
      <c r="AU2758" s="134">
        <v>999</v>
      </c>
      <c r="AV2758" s="235" t="s">
        <v>7684</v>
      </c>
      <c r="AW2758" s="235">
        <v>13</v>
      </c>
      <c r="AX2758" s="133" t="s">
        <v>2160</v>
      </c>
      <c r="AY2758" s="235">
        <v>0</v>
      </c>
      <c r="AZ2758" s="134" t="s">
        <v>7677</v>
      </c>
      <c r="BA2758" s="133" t="s">
        <v>4589</v>
      </c>
      <c r="BB2758" s="235">
        <v>0</v>
      </c>
      <c r="BE2758" s="134" t="s">
        <v>7684</v>
      </c>
      <c r="BF2758" s="134" t="s">
        <v>16004</v>
      </c>
      <c r="BG2758" s="134" t="s">
        <v>16002</v>
      </c>
      <c r="BH2758" s="134" t="s">
        <v>16005</v>
      </c>
      <c r="BI2758" s="134" t="s">
        <v>16005</v>
      </c>
      <c r="BJ2758" s="134"/>
      <c r="BK2758" s="134" t="s">
        <v>7684</v>
      </c>
      <c r="BP2758" s="134" t="s">
        <v>16003</v>
      </c>
      <c r="BQ2758" s="134" t="s">
        <v>16003</v>
      </c>
      <c r="BR2758" s="134" t="s">
        <v>16002</v>
      </c>
      <c r="BS2758" s="235" t="s">
        <v>16006</v>
      </c>
      <c r="BT2758" s="235">
        <v>5</v>
      </c>
      <c r="BU2758" s="235" t="s">
        <v>7656</v>
      </c>
      <c r="BW2758" s="235" t="s">
        <v>9609</v>
      </c>
      <c r="CB2758" s="134" t="s">
        <v>16002</v>
      </c>
      <c r="CE2758" s="134" t="s">
        <v>16002</v>
      </c>
      <c r="CF2758" s="134" t="s">
        <v>16004</v>
      </c>
      <c r="CO2758" s="134" t="s">
        <v>16002</v>
      </c>
      <c r="CP2758" s="134" t="s">
        <v>16004</v>
      </c>
    </row>
    <row r="2759" spans="1:94" x14ac:dyDescent="0.25">
      <c r="A2759" s="134" t="s">
        <v>14</v>
      </c>
      <c r="B2759" s="134" t="s">
        <v>2147</v>
      </c>
      <c r="C2759" s="134" t="s">
        <v>16007</v>
      </c>
      <c r="D2759" s="26" t="s">
        <v>16007</v>
      </c>
      <c r="E2759" s="180" t="s">
        <v>7677</v>
      </c>
      <c r="F2759" s="201" t="s">
        <v>7678</v>
      </c>
      <c r="G2759" s="201" t="s">
        <v>7679</v>
      </c>
      <c r="H2759" s="226" t="s">
        <v>2152</v>
      </c>
      <c r="L2759" s="133" t="s">
        <v>7680</v>
      </c>
      <c r="M2759" s="133" t="s">
        <v>16008</v>
      </c>
      <c r="N2759" s="133" t="s">
        <v>7682</v>
      </c>
      <c r="P2759" s="134">
        <v>20010816</v>
      </c>
      <c r="Q2759" s="133" t="s">
        <v>7683</v>
      </c>
      <c r="R2759" s="134" t="s">
        <v>32</v>
      </c>
      <c r="S2759" s="134" t="s">
        <v>16007</v>
      </c>
      <c r="X2759" s="134" t="s">
        <v>16007</v>
      </c>
      <c r="Y2759" s="216" t="s">
        <v>7677</v>
      </c>
      <c r="AJ2759" s="134">
        <v>999</v>
      </c>
      <c r="AK2759" s="235">
        <v>999</v>
      </c>
      <c r="AL2759" s="133">
        <v>99</v>
      </c>
      <c r="AM2759" s="134">
        <v>99</v>
      </c>
      <c r="AN2759" s="235">
        <v>99</v>
      </c>
      <c r="AO2759" s="134" t="s">
        <v>16007</v>
      </c>
      <c r="AP2759" s="216" t="s">
        <v>7677</v>
      </c>
      <c r="AQ2759" s="133" t="s">
        <v>16008</v>
      </c>
      <c r="AU2759" s="134">
        <v>999</v>
      </c>
      <c r="AV2759" s="235" t="s">
        <v>7684</v>
      </c>
      <c r="AW2759" s="235">
        <v>13</v>
      </c>
      <c r="AX2759" s="133" t="s">
        <v>2160</v>
      </c>
      <c r="AY2759" s="235">
        <v>0</v>
      </c>
      <c r="AZ2759" s="134" t="s">
        <v>7677</v>
      </c>
      <c r="BA2759" s="133" t="s">
        <v>4589</v>
      </c>
      <c r="BB2759" s="235">
        <v>0</v>
      </c>
      <c r="BE2759" s="134" t="s">
        <v>7684</v>
      </c>
      <c r="BF2759" s="134" t="s">
        <v>16009</v>
      </c>
      <c r="BG2759" s="134" t="s">
        <v>16007</v>
      </c>
      <c r="BH2759" s="134" t="s">
        <v>16010</v>
      </c>
      <c r="BI2759" s="134" t="s">
        <v>16010</v>
      </c>
      <c r="BJ2759" s="134"/>
      <c r="BK2759" s="134" t="s">
        <v>7684</v>
      </c>
      <c r="BP2759" s="134" t="s">
        <v>16008</v>
      </c>
      <c r="BQ2759" s="134" t="s">
        <v>16008</v>
      </c>
      <c r="BR2759" s="134" t="s">
        <v>16007</v>
      </c>
      <c r="BS2759" s="235" t="s">
        <v>16011</v>
      </c>
      <c r="BT2759" s="235">
        <v>5</v>
      </c>
      <c r="BU2759" s="235" t="s">
        <v>7656</v>
      </c>
      <c r="BW2759" s="235">
        <v>10.5</v>
      </c>
      <c r="CB2759" s="134" t="s">
        <v>16007</v>
      </c>
      <c r="CE2759" s="134" t="s">
        <v>16007</v>
      </c>
      <c r="CF2759" s="134" t="s">
        <v>16009</v>
      </c>
      <c r="CO2759" s="134" t="s">
        <v>16007</v>
      </c>
      <c r="CP2759" s="134" t="s">
        <v>16009</v>
      </c>
    </row>
    <row r="2760" spans="1:94" x14ac:dyDescent="0.25">
      <c r="A2760" s="134" t="s">
        <v>14</v>
      </c>
      <c r="B2760" s="134" t="s">
        <v>2147</v>
      </c>
      <c r="C2760" s="134" t="s">
        <v>16012</v>
      </c>
      <c r="D2760" s="26" t="s">
        <v>16012</v>
      </c>
      <c r="E2760" s="180" t="s">
        <v>7677</v>
      </c>
      <c r="F2760" s="201" t="s">
        <v>7678</v>
      </c>
      <c r="G2760" s="201" t="s">
        <v>7679</v>
      </c>
      <c r="H2760" s="226" t="s">
        <v>2152</v>
      </c>
      <c r="L2760" s="133" t="s">
        <v>7680</v>
      </c>
      <c r="M2760" s="133" t="s">
        <v>16013</v>
      </c>
      <c r="N2760" s="133" t="s">
        <v>7682</v>
      </c>
      <c r="P2760" s="134">
        <v>20010816</v>
      </c>
      <c r="Q2760" s="133" t="s">
        <v>7683</v>
      </c>
      <c r="R2760" s="134" t="s">
        <v>32</v>
      </c>
      <c r="S2760" s="134" t="s">
        <v>16012</v>
      </c>
      <c r="X2760" s="134" t="s">
        <v>16012</v>
      </c>
      <c r="Y2760" s="216" t="s">
        <v>7677</v>
      </c>
      <c r="AJ2760" s="134">
        <v>999</v>
      </c>
      <c r="AK2760" s="235">
        <v>999</v>
      </c>
      <c r="AL2760" s="133">
        <v>99</v>
      </c>
      <c r="AM2760" s="134">
        <v>99</v>
      </c>
      <c r="AN2760" s="235">
        <v>99</v>
      </c>
      <c r="AO2760" s="134" t="s">
        <v>16012</v>
      </c>
      <c r="AP2760" s="216" t="s">
        <v>7677</v>
      </c>
      <c r="AQ2760" s="133" t="s">
        <v>16013</v>
      </c>
      <c r="AU2760" s="134">
        <v>999</v>
      </c>
      <c r="AV2760" s="235" t="s">
        <v>7684</v>
      </c>
      <c r="AW2760" s="235">
        <v>13</v>
      </c>
      <c r="AX2760" s="133" t="s">
        <v>2160</v>
      </c>
      <c r="AY2760" s="235">
        <v>0</v>
      </c>
      <c r="AZ2760" s="134" t="s">
        <v>7677</v>
      </c>
      <c r="BA2760" s="133" t="s">
        <v>4589</v>
      </c>
      <c r="BB2760" s="235">
        <v>0</v>
      </c>
      <c r="BE2760" s="134" t="s">
        <v>7684</v>
      </c>
      <c r="BF2760" s="134" t="s">
        <v>16014</v>
      </c>
      <c r="BG2760" s="134" t="s">
        <v>16012</v>
      </c>
      <c r="BH2760" s="134" t="s">
        <v>16015</v>
      </c>
      <c r="BI2760" s="134" t="s">
        <v>16015</v>
      </c>
      <c r="BJ2760" s="134"/>
      <c r="BK2760" s="134" t="s">
        <v>7684</v>
      </c>
      <c r="BP2760" s="134" t="s">
        <v>16013</v>
      </c>
      <c r="BQ2760" s="134" t="s">
        <v>16013</v>
      </c>
      <c r="BR2760" s="134" t="s">
        <v>16012</v>
      </c>
      <c r="BS2760" s="235" t="s">
        <v>16016</v>
      </c>
      <c r="BT2760" s="235">
        <v>5</v>
      </c>
      <c r="BU2760" s="235" t="s">
        <v>7656</v>
      </c>
      <c r="BW2760" s="235">
        <v>11</v>
      </c>
      <c r="CB2760" s="134" t="s">
        <v>16012</v>
      </c>
      <c r="CE2760" s="134" t="s">
        <v>16012</v>
      </c>
      <c r="CF2760" s="134" t="s">
        <v>16014</v>
      </c>
      <c r="CO2760" s="134" t="s">
        <v>16012</v>
      </c>
      <c r="CP2760" s="134" t="s">
        <v>16014</v>
      </c>
    </row>
    <row r="2761" spans="1:94" x14ac:dyDescent="0.25">
      <c r="A2761" s="134" t="s">
        <v>14</v>
      </c>
      <c r="B2761" s="134" t="s">
        <v>2147</v>
      </c>
      <c r="C2761" s="134" t="s">
        <v>16017</v>
      </c>
      <c r="D2761" s="26" t="s">
        <v>16017</v>
      </c>
      <c r="E2761" s="180" t="s">
        <v>7677</v>
      </c>
      <c r="F2761" s="201" t="s">
        <v>7678</v>
      </c>
      <c r="G2761" s="201" t="s">
        <v>7679</v>
      </c>
      <c r="H2761" s="226" t="s">
        <v>2152</v>
      </c>
      <c r="L2761" s="133" t="s">
        <v>7680</v>
      </c>
      <c r="M2761" s="133" t="s">
        <v>16018</v>
      </c>
      <c r="N2761" s="133" t="s">
        <v>7682</v>
      </c>
      <c r="P2761" s="134">
        <v>20010816</v>
      </c>
      <c r="Q2761" s="133" t="s">
        <v>7683</v>
      </c>
      <c r="R2761" s="134" t="s">
        <v>32</v>
      </c>
      <c r="S2761" s="134" t="s">
        <v>16017</v>
      </c>
      <c r="X2761" s="134" t="s">
        <v>16017</v>
      </c>
      <c r="Y2761" s="216" t="s">
        <v>7677</v>
      </c>
      <c r="AJ2761" s="134">
        <v>999</v>
      </c>
      <c r="AK2761" s="235">
        <v>999</v>
      </c>
      <c r="AL2761" s="133">
        <v>99</v>
      </c>
      <c r="AM2761" s="134">
        <v>99</v>
      </c>
      <c r="AN2761" s="235">
        <v>99</v>
      </c>
      <c r="AO2761" s="134" t="s">
        <v>16017</v>
      </c>
      <c r="AP2761" s="216" t="s">
        <v>7677</v>
      </c>
      <c r="AQ2761" s="133" t="s">
        <v>16018</v>
      </c>
      <c r="AU2761" s="134">
        <v>999</v>
      </c>
      <c r="AV2761" s="235" t="s">
        <v>7684</v>
      </c>
      <c r="AW2761" s="235">
        <v>13</v>
      </c>
      <c r="AX2761" s="133" t="s">
        <v>2160</v>
      </c>
      <c r="AY2761" s="235">
        <v>0</v>
      </c>
      <c r="AZ2761" s="134" t="s">
        <v>7677</v>
      </c>
      <c r="BA2761" s="133" t="s">
        <v>4589</v>
      </c>
      <c r="BB2761" s="235">
        <v>0</v>
      </c>
      <c r="BE2761" s="134" t="s">
        <v>7684</v>
      </c>
      <c r="BF2761" s="134" t="s">
        <v>16019</v>
      </c>
      <c r="BG2761" s="134" t="s">
        <v>16017</v>
      </c>
      <c r="BH2761" s="134" t="s">
        <v>16020</v>
      </c>
      <c r="BI2761" s="134" t="s">
        <v>16020</v>
      </c>
      <c r="BJ2761" s="134"/>
      <c r="BK2761" s="134" t="s">
        <v>7684</v>
      </c>
      <c r="BP2761" s="134" t="s">
        <v>16018</v>
      </c>
      <c r="BQ2761" s="134" t="s">
        <v>16018</v>
      </c>
      <c r="BR2761" s="134" t="s">
        <v>16017</v>
      </c>
      <c r="BS2761" s="235" t="s">
        <v>16021</v>
      </c>
      <c r="BT2761" s="235">
        <v>5</v>
      </c>
      <c r="BU2761" s="235" t="s">
        <v>7656</v>
      </c>
      <c r="BW2761" s="235">
        <v>7</v>
      </c>
      <c r="CB2761" s="134" t="s">
        <v>16017</v>
      </c>
      <c r="CE2761" s="134" t="s">
        <v>16017</v>
      </c>
      <c r="CF2761" s="134" t="s">
        <v>16019</v>
      </c>
      <c r="CO2761" s="134" t="s">
        <v>16017</v>
      </c>
      <c r="CP2761" s="134" t="s">
        <v>16019</v>
      </c>
    </row>
    <row r="2762" spans="1:94" x14ac:dyDescent="0.25">
      <c r="A2762" s="134" t="s">
        <v>14</v>
      </c>
      <c r="B2762" s="134" t="s">
        <v>2147</v>
      </c>
      <c r="C2762" s="134" t="s">
        <v>16022</v>
      </c>
      <c r="D2762" s="26" t="s">
        <v>16022</v>
      </c>
      <c r="E2762" s="180" t="s">
        <v>7677</v>
      </c>
      <c r="F2762" s="201" t="s">
        <v>7678</v>
      </c>
      <c r="G2762" s="201" t="s">
        <v>7679</v>
      </c>
      <c r="H2762" s="226" t="s">
        <v>2152</v>
      </c>
      <c r="L2762" s="133" t="s">
        <v>7680</v>
      </c>
      <c r="M2762" s="133" t="s">
        <v>16023</v>
      </c>
      <c r="N2762" s="133" t="s">
        <v>7682</v>
      </c>
      <c r="P2762" s="134">
        <v>20010816</v>
      </c>
      <c r="Q2762" s="133" t="s">
        <v>7683</v>
      </c>
      <c r="R2762" s="134" t="s">
        <v>32</v>
      </c>
      <c r="S2762" s="134" t="s">
        <v>16022</v>
      </c>
      <c r="X2762" s="134" t="s">
        <v>16022</v>
      </c>
      <c r="Y2762" s="216" t="s">
        <v>7677</v>
      </c>
      <c r="AJ2762" s="134">
        <v>999</v>
      </c>
      <c r="AK2762" s="235">
        <v>999</v>
      </c>
      <c r="AL2762" s="133">
        <v>99</v>
      </c>
      <c r="AM2762" s="134">
        <v>99</v>
      </c>
      <c r="AN2762" s="235">
        <v>99</v>
      </c>
      <c r="AO2762" s="134" t="s">
        <v>16022</v>
      </c>
      <c r="AP2762" s="216" t="s">
        <v>7677</v>
      </c>
      <c r="AQ2762" s="133" t="s">
        <v>16023</v>
      </c>
      <c r="AU2762" s="134">
        <v>999</v>
      </c>
      <c r="AV2762" s="235" t="s">
        <v>7684</v>
      </c>
      <c r="AW2762" s="235">
        <v>13</v>
      </c>
      <c r="AX2762" s="133" t="s">
        <v>2160</v>
      </c>
      <c r="AY2762" s="235">
        <v>0</v>
      </c>
      <c r="AZ2762" s="134" t="s">
        <v>7677</v>
      </c>
      <c r="BA2762" s="133" t="s">
        <v>4589</v>
      </c>
      <c r="BB2762" s="235">
        <v>0</v>
      </c>
      <c r="BE2762" s="134" t="s">
        <v>7684</v>
      </c>
      <c r="BF2762" s="134" t="s">
        <v>16024</v>
      </c>
      <c r="BG2762" s="134" t="s">
        <v>16022</v>
      </c>
      <c r="BH2762" s="134" t="s">
        <v>16025</v>
      </c>
      <c r="BI2762" s="134" t="s">
        <v>16025</v>
      </c>
      <c r="BJ2762" s="134"/>
      <c r="BK2762" s="134" t="s">
        <v>7684</v>
      </c>
      <c r="BP2762" s="134" t="s">
        <v>16023</v>
      </c>
      <c r="BQ2762" s="134" t="s">
        <v>16023</v>
      </c>
      <c r="BR2762" s="134" t="s">
        <v>16022</v>
      </c>
      <c r="BS2762" s="235" t="s">
        <v>16026</v>
      </c>
      <c r="BT2762" s="235">
        <v>5</v>
      </c>
      <c r="BU2762" s="235" t="s">
        <v>7656</v>
      </c>
      <c r="BW2762" s="235">
        <v>13.5</v>
      </c>
      <c r="CB2762" s="134" t="s">
        <v>16022</v>
      </c>
      <c r="CE2762" s="134" t="s">
        <v>16022</v>
      </c>
      <c r="CF2762" s="134" t="s">
        <v>16024</v>
      </c>
      <c r="CO2762" s="134" t="s">
        <v>16022</v>
      </c>
      <c r="CP2762" s="134" t="s">
        <v>16024</v>
      </c>
    </row>
    <row r="2763" spans="1:94" x14ac:dyDescent="0.25">
      <c r="A2763" s="134" t="s">
        <v>14</v>
      </c>
      <c r="B2763" s="134" t="s">
        <v>2147</v>
      </c>
      <c r="C2763" s="134" t="s">
        <v>16027</v>
      </c>
      <c r="D2763" s="26" t="s">
        <v>16027</v>
      </c>
      <c r="E2763" s="180" t="s">
        <v>7677</v>
      </c>
      <c r="F2763" s="201" t="s">
        <v>7678</v>
      </c>
      <c r="G2763" s="201" t="s">
        <v>7679</v>
      </c>
      <c r="H2763" s="226" t="s">
        <v>2152</v>
      </c>
      <c r="L2763" s="133" t="s">
        <v>7680</v>
      </c>
      <c r="M2763" s="133" t="s">
        <v>16028</v>
      </c>
      <c r="N2763" s="133" t="s">
        <v>7682</v>
      </c>
      <c r="P2763" s="134">
        <v>20010816</v>
      </c>
      <c r="Q2763" s="133" t="s">
        <v>7683</v>
      </c>
      <c r="R2763" s="134" t="s">
        <v>32</v>
      </c>
      <c r="S2763" s="134" t="s">
        <v>16027</v>
      </c>
      <c r="X2763" s="134" t="s">
        <v>16027</v>
      </c>
      <c r="Y2763" s="216" t="s">
        <v>7677</v>
      </c>
      <c r="AJ2763" s="134">
        <v>999</v>
      </c>
      <c r="AK2763" s="235">
        <v>999</v>
      </c>
      <c r="AL2763" s="133">
        <v>99</v>
      </c>
      <c r="AM2763" s="134">
        <v>99</v>
      </c>
      <c r="AN2763" s="235">
        <v>99</v>
      </c>
      <c r="AO2763" s="134" t="s">
        <v>16027</v>
      </c>
      <c r="AP2763" s="216" t="s">
        <v>7677</v>
      </c>
      <c r="AQ2763" s="133" t="s">
        <v>16028</v>
      </c>
      <c r="AU2763" s="134">
        <v>999</v>
      </c>
      <c r="AV2763" s="235" t="s">
        <v>7684</v>
      </c>
      <c r="AW2763" s="235">
        <v>13</v>
      </c>
      <c r="AX2763" s="133" t="s">
        <v>2160</v>
      </c>
      <c r="AY2763" s="235">
        <v>0</v>
      </c>
      <c r="AZ2763" s="134" t="s">
        <v>7677</v>
      </c>
      <c r="BA2763" s="133" t="s">
        <v>4589</v>
      </c>
      <c r="BB2763" s="235">
        <v>0</v>
      </c>
      <c r="BE2763" s="134" t="s">
        <v>7684</v>
      </c>
      <c r="BF2763" s="134" t="s">
        <v>16029</v>
      </c>
      <c r="BG2763" s="134" t="s">
        <v>16027</v>
      </c>
      <c r="BH2763" s="134" t="s">
        <v>16030</v>
      </c>
      <c r="BI2763" s="134" t="s">
        <v>16030</v>
      </c>
      <c r="BJ2763" s="134"/>
      <c r="BK2763" s="134" t="s">
        <v>7684</v>
      </c>
      <c r="BP2763" s="134" t="s">
        <v>16028</v>
      </c>
      <c r="BQ2763" s="134" t="s">
        <v>16028</v>
      </c>
      <c r="BR2763" s="134" t="s">
        <v>16027</v>
      </c>
      <c r="BS2763" s="235" t="s">
        <v>16031</v>
      </c>
      <c r="BT2763" s="235">
        <v>5</v>
      </c>
      <c r="BU2763" s="235" t="s">
        <v>7656</v>
      </c>
      <c r="BW2763" s="235">
        <v>11.5</v>
      </c>
      <c r="CB2763" s="134" t="s">
        <v>16027</v>
      </c>
      <c r="CE2763" s="134" t="s">
        <v>16027</v>
      </c>
      <c r="CF2763" s="134" t="s">
        <v>16029</v>
      </c>
      <c r="CO2763" s="134" t="s">
        <v>16027</v>
      </c>
      <c r="CP2763" s="134" t="s">
        <v>16029</v>
      </c>
    </row>
    <row r="2764" spans="1:94" x14ac:dyDescent="0.25">
      <c r="A2764" s="134" t="s">
        <v>14</v>
      </c>
      <c r="B2764" s="134" t="s">
        <v>2147</v>
      </c>
      <c r="C2764" s="134" t="s">
        <v>16032</v>
      </c>
      <c r="D2764" s="26" t="s">
        <v>16032</v>
      </c>
      <c r="E2764" s="180" t="s">
        <v>7677</v>
      </c>
      <c r="F2764" s="201" t="s">
        <v>7678</v>
      </c>
      <c r="G2764" s="201" t="s">
        <v>7679</v>
      </c>
      <c r="H2764" s="226" t="s">
        <v>2152</v>
      </c>
      <c r="L2764" s="133" t="s">
        <v>7680</v>
      </c>
      <c r="M2764" s="133" t="s">
        <v>16033</v>
      </c>
      <c r="N2764" s="133" t="s">
        <v>7682</v>
      </c>
      <c r="P2764" s="134">
        <v>20010816</v>
      </c>
      <c r="Q2764" s="133" t="s">
        <v>7683</v>
      </c>
      <c r="R2764" s="134" t="s">
        <v>32</v>
      </c>
      <c r="S2764" s="134" t="s">
        <v>16032</v>
      </c>
      <c r="X2764" s="134" t="s">
        <v>16032</v>
      </c>
      <c r="Y2764" s="216" t="s">
        <v>7677</v>
      </c>
      <c r="AJ2764" s="134">
        <v>999</v>
      </c>
      <c r="AK2764" s="235">
        <v>999</v>
      </c>
      <c r="AL2764" s="133">
        <v>99</v>
      </c>
      <c r="AM2764" s="134">
        <v>99</v>
      </c>
      <c r="AN2764" s="235">
        <v>99</v>
      </c>
      <c r="AO2764" s="134" t="s">
        <v>16032</v>
      </c>
      <c r="AP2764" s="216" t="s">
        <v>7677</v>
      </c>
      <c r="AQ2764" s="133" t="s">
        <v>16033</v>
      </c>
      <c r="AU2764" s="134">
        <v>999</v>
      </c>
      <c r="AV2764" s="235" t="s">
        <v>7684</v>
      </c>
      <c r="AW2764" s="235">
        <v>13</v>
      </c>
      <c r="AX2764" s="133" t="s">
        <v>2160</v>
      </c>
      <c r="AY2764" s="235">
        <v>0</v>
      </c>
      <c r="AZ2764" s="134" t="s">
        <v>7677</v>
      </c>
      <c r="BA2764" s="133" t="s">
        <v>4589</v>
      </c>
      <c r="BB2764" s="235">
        <v>0</v>
      </c>
      <c r="BE2764" s="134" t="s">
        <v>7684</v>
      </c>
      <c r="BF2764" s="134" t="s">
        <v>16034</v>
      </c>
      <c r="BG2764" s="134" t="s">
        <v>16032</v>
      </c>
      <c r="BH2764" s="134" t="s">
        <v>16035</v>
      </c>
      <c r="BI2764" s="134" t="s">
        <v>16035</v>
      </c>
      <c r="BJ2764" s="134"/>
      <c r="BK2764" s="134" t="s">
        <v>7684</v>
      </c>
      <c r="BP2764" s="134" t="s">
        <v>16033</v>
      </c>
      <c r="BQ2764" s="134" t="s">
        <v>16033</v>
      </c>
      <c r="BR2764" s="134" t="s">
        <v>16032</v>
      </c>
      <c r="BS2764" s="235" t="s">
        <v>16036</v>
      </c>
      <c r="BT2764" s="235">
        <v>5</v>
      </c>
      <c r="BU2764" s="235" t="s">
        <v>7656</v>
      </c>
      <c r="BW2764" s="235">
        <v>5</v>
      </c>
      <c r="CB2764" s="134" t="s">
        <v>16032</v>
      </c>
      <c r="CE2764" s="134" t="s">
        <v>16032</v>
      </c>
      <c r="CF2764" s="134" t="s">
        <v>16034</v>
      </c>
      <c r="CO2764" s="134" t="s">
        <v>16032</v>
      </c>
      <c r="CP2764" s="134" t="s">
        <v>16034</v>
      </c>
    </row>
    <row r="2765" spans="1:94" x14ac:dyDescent="0.25">
      <c r="A2765" s="134" t="s">
        <v>14</v>
      </c>
      <c r="B2765" s="134" t="s">
        <v>2147</v>
      </c>
      <c r="C2765" s="134" t="s">
        <v>16037</v>
      </c>
      <c r="D2765" s="26" t="s">
        <v>16037</v>
      </c>
      <c r="E2765" s="180" t="s">
        <v>7677</v>
      </c>
      <c r="F2765" s="201" t="s">
        <v>7678</v>
      </c>
      <c r="G2765" s="201" t="s">
        <v>7679</v>
      </c>
      <c r="H2765" s="226" t="s">
        <v>2152</v>
      </c>
      <c r="L2765" s="133" t="s">
        <v>7680</v>
      </c>
      <c r="M2765" s="133" t="s">
        <v>16038</v>
      </c>
      <c r="N2765" s="133" t="s">
        <v>7682</v>
      </c>
      <c r="P2765" s="134">
        <v>20010816</v>
      </c>
      <c r="Q2765" s="133" t="s">
        <v>7683</v>
      </c>
      <c r="S2765" s="134" t="s">
        <v>16037</v>
      </c>
      <c r="X2765" s="134" t="s">
        <v>16037</v>
      </c>
      <c r="Y2765" s="216" t="s">
        <v>7677</v>
      </c>
      <c r="AJ2765" s="134">
        <v>999</v>
      </c>
      <c r="AK2765" s="235">
        <v>999</v>
      </c>
      <c r="AL2765" s="133">
        <v>99</v>
      </c>
      <c r="AM2765" s="134">
        <v>99</v>
      </c>
      <c r="AN2765" s="235">
        <v>99</v>
      </c>
      <c r="AO2765" s="134" t="s">
        <v>16037</v>
      </c>
      <c r="AP2765" s="216" t="s">
        <v>7677</v>
      </c>
      <c r="AQ2765" s="133" t="s">
        <v>16038</v>
      </c>
      <c r="AU2765" s="134">
        <v>999</v>
      </c>
      <c r="AV2765" s="235" t="s">
        <v>7684</v>
      </c>
      <c r="AW2765" s="235">
        <v>13</v>
      </c>
      <c r="AX2765" s="133" t="s">
        <v>2160</v>
      </c>
      <c r="AY2765" s="235">
        <v>0</v>
      </c>
      <c r="AZ2765" s="134" t="s">
        <v>7677</v>
      </c>
      <c r="BA2765" s="133" t="s">
        <v>4589</v>
      </c>
      <c r="BB2765" s="235">
        <v>0</v>
      </c>
      <c r="BE2765" s="134" t="s">
        <v>7684</v>
      </c>
      <c r="BF2765" s="134" t="s">
        <v>16039</v>
      </c>
      <c r="BG2765" s="134" t="s">
        <v>16037</v>
      </c>
      <c r="BH2765" s="134" t="s">
        <v>16040</v>
      </c>
      <c r="BI2765" s="134" t="s">
        <v>16040</v>
      </c>
      <c r="BJ2765" s="134"/>
      <c r="BK2765" s="134" t="s">
        <v>7684</v>
      </c>
      <c r="BP2765" s="134" t="s">
        <v>16038</v>
      </c>
      <c r="BQ2765" s="134" t="s">
        <v>16038</v>
      </c>
      <c r="BR2765" s="134" t="s">
        <v>16037</v>
      </c>
      <c r="BS2765" s="235" t="s">
        <v>16041</v>
      </c>
      <c r="BT2765" s="235">
        <v>5</v>
      </c>
      <c r="BU2765" s="235" t="s">
        <v>7656</v>
      </c>
      <c r="BW2765" s="235">
        <v>3.5</v>
      </c>
      <c r="CB2765" s="134" t="s">
        <v>16037</v>
      </c>
      <c r="CE2765" s="134" t="s">
        <v>16037</v>
      </c>
      <c r="CF2765" s="134" t="s">
        <v>16039</v>
      </c>
      <c r="CO2765" s="134" t="s">
        <v>16037</v>
      </c>
      <c r="CP2765" s="134" t="s">
        <v>16039</v>
      </c>
    </row>
    <row r="2766" spans="1:94" x14ac:dyDescent="0.25">
      <c r="A2766" s="134" t="s">
        <v>14</v>
      </c>
      <c r="B2766" s="134" t="s">
        <v>2147</v>
      </c>
      <c r="C2766" s="134" t="s">
        <v>16042</v>
      </c>
      <c r="D2766" s="26" t="s">
        <v>16042</v>
      </c>
      <c r="E2766" s="180" t="s">
        <v>7677</v>
      </c>
      <c r="F2766" s="201" t="s">
        <v>7678</v>
      </c>
      <c r="G2766" s="201" t="s">
        <v>7679</v>
      </c>
      <c r="H2766" s="226" t="s">
        <v>2152</v>
      </c>
      <c r="L2766" s="133" t="s">
        <v>7680</v>
      </c>
      <c r="M2766" s="133" t="s">
        <v>16043</v>
      </c>
      <c r="N2766" s="133" t="s">
        <v>7682</v>
      </c>
      <c r="P2766" s="134">
        <v>20010816</v>
      </c>
      <c r="Q2766" s="133" t="s">
        <v>7683</v>
      </c>
      <c r="S2766" s="134" t="s">
        <v>16042</v>
      </c>
      <c r="X2766" s="134" t="s">
        <v>16042</v>
      </c>
      <c r="Y2766" s="216" t="s">
        <v>7677</v>
      </c>
      <c r="AJ2766" s="134">
        <v>999</v>
      </c>
      <c r="AK2766" s="235">
        <v>999</v>
      </c>
      <c r="AL2766" s="133">
        <v>99</v>
      </c>
      <c r="AM2766" s="134">
        <v>99</v>
      </c>
      <c r="AN2766" s="235">
        <v>99</v>
      </c>
      <c r="AO2766" s="134" t="s">
        <v>16042</v>
      </c>
      <c r="AP2766" s="216" t="s">
        <v>7677</v>
      </c>
      <c r="AQ2766" s="133" t="s">
        <v>16043</v>
      </c>
      <c r="AU2766" s="134">
        <v>999</v>
      </c>
      <c r="AV2766" s="235" t="s">
        <v>7684</v>
      </c>
      <c r="AW2766" s="235">
        <v>13</v>
      </c>
      <c r="AX2766" s="133" t="s">
        <v>2160</v>
      </c>
      <c r="AY2766" s="235">
        <v>0</v>
      </c>
      <c r="AZ2766" s="134" t="s">
        <v>7677</v>
      </c>
      <c r="BA2766" s="133" t="s">
        <v>4589</v>
      </c>
      <c r="BB2766" s="235">
        <v>0</v>
      </c>
      <c r="BE2766" s="134" t="s">
        <v>7684</v>
      </c>
      <c r="BF2766" s="134" t="s">
        <v>16044</v>
      </c>
      <c r="BG2766" s="134" t="s">
        <v>16042</v>
      </c>
      <c r="BH2766" s="134" t="s">
        <v>16045</v>
      </c>
      <c r="BI2766" s="134" t="s">
        <v>16045</v>
      </c>
      <c r="BJ2766" s="134"/>
      <c r="BK2766" s="134" t="s">
        <v>7684</v>
      </c>
      <c r="BP2766" s="134" t="s">
        <v>16043</v>
      </c>
      <c r="BQ2766" s="134" t="s">
        <v>16043</v>
      </c>
      <c r="BR2766" s="134" t="s">
        <v>16042</v>
      </c>
      <c r="BS2766" s="235" t="s">
        <v>16046</v>
      </c>
      <c r="BT2766" s="235">
        <v>5</v>
      </c>
      <c r="BU2766" s="235" t="s">
        <v>7656</v>
      </c>
      <c r="BW2766" s="235">
        <v>3</v>
      </c>
      <c r="CB2766" s="134" t="s">
        <v>16042</v>
      </c>
      <c r="CE2766" s="134" t="s">
        <v>16042</v>
      </c>
      <c r="CF2766" s="134" t="s">
        <v>16044</v>
      </c>
      <c r="CO2766" s="134" t="s">
        <v>16042</v>
      </c>
      <c r="CP2766" s="134" t="s">
        <v>16044</v>
      </c>
    </row>
    <row r="2767" spans="1:94" x14ac:dyDescent="0.25">
      <c r="A2767" s="134" t="s">
        <v>14</v>
      </c>
      <c r="B2767" s="134" t="s">
        <v>2147</v>
      </c>
      <c r="C2767" s="134" t="s">
        <v>16047</v>
      </c>
      <c r="D2767" s="26" t="s">
        <v>16047</v>
      </c>
      <c r="E2767" s="180" t="s">
        <v>7677</v>
      </c>
      <c r="F2767" s="201" t="s">
        <v>7678</v>
      </c>
      <c r="G2767" s="201" t="s">
        <v>7679</v>
      </c>
      <c r="H2767" s="226" t="s">
        <v>2152</v>
      </c>
      <c r="L2767" s="133" t="s">
        <v>7680</v>
      </c>
      <c r="M2767" s="133" t="s">
        <v>16048</v>
      </c>
      <c r="N2767" s="133" t="s">
        <v>7682</v>
      </c>
      <c r="P2767" s="134">
        <v>20010816</v>
      </c>
      <c r="Q2767" s="133" t="s">
        <v>7683</v>
      </c>
      <c r="S2767" s="134" t="s">
        <v>16047</v>
      </c>
      <c r="X2767" s="134" t="s">
        <v>16047</v>
      </c>
      <c r="Y2767" s="216" t="s">
        <v>7677</v>
      </c>
      <c r="AJ2767" s="134">
        <v>999</v>
      </c>
      <c r="AK2767" s="235">
        <v>999</v>
      </c>
      <c r="AL2767" s="133">
        <v>99</v>
      </c>
      <c r="AM2767" s="134">
        <v>99</v>
      </c>
      <c r="AN2767" s="235">
        <v>99</v>
      </c>
      <c r="AO2767" s="134" t="s">
        <v>16047</v>
      </c>
      <c r="AP2767" s="216" t="s">
        <v>7677</v>
      </c>
      <c r="AQ2767" s="133" t="s">
        <v>16048</v>
      </c>
      <c r="AU2767" s="134">
        <v>999</v>
      </c>
      <c r="AV2767" s="235" t="s">
        <v>7684</v>
      </c>
      <c r="AW2767" s="235">
        <v>13</v>
      </c>
      <c r="AX2767" s="133" t="s">
        <v>2160</v>
      </c>
      <c r="AY2767" s="235">
        <v>0</v>
      </c>
      <c r="AZ2767" s="134" t="s">
        <v>7677</v>
      </c>
      <c r="BA2767" s="133" t="s">
        <v>4589</v>
      </c>
      <c r="BB2767" s="235">
        <v>0</v>
      </c>
      <c r="BE2767" s="134" t="s">
        <v>7684</v>
      </c>
      <c r="BF2767" s="134" t="s">
        <v>16049</v>
      </c>
      <c r="BG2767" s="134" t="s">
        <v>16047</v>
      </c>
      <c r="BH2767" s="134" t="s">
        <v>16050</v>
      </c>
      <c r="BI2767" s="134" t="s">
        <v>16050</v>
      </c>
      <c r="BJ2767" s="134"/>
      <c r="BK2767" s="134" t="s">
        <v>7684</v>
      </c>
      <c r="BP2767" s="134" t="s">
        <v>16048</v>
      </c>
      <c r="BQ2767" s="134" t="s">
        <v>16048</v>
      </c>
      <c r="BR2767" s="134" t="s">
        <v>16047</v>
      </c>
      <c r="BS2767" s="235" t="s">
        <v>16051</v>
      </c>
      <c r="BT2767" s="235">
        <v>5</v>
      </c>
      <c r="BU2767" s="235" t="s">
        <v>7656</v>
      </c>
      <c r="BW2767" s="235">
        <v>5</v>
      </c>
      <c r="CB2767" s="134" t="s">
        <v>16047</v>
      </c>
      <c r="CE2767" s="134" t="s">
        <v>16047</v>
      </c>
      <c r="CF2767" s="134" t="s">
        <v>16049</v>
      </c>
      <c r="CO2767" s="134" t="s">
        <v>16047</v>
      </c>
      <c r="CP2767" s="134" t="s">
        <v>16049</v>
      </c>
    </row>
    <row r="2768" spans="1:94" x14ac:dyDescent="0.25">
      <c r="A2768" s="134" t="s">
        <v>14</v>
      </c>
      <c r="B2768" s="134" t="s">
        <v>2147</v>
      </c>
      <c r="C2768" s="134" t="s">
        <v>16052</v>
      </c>
      <c r="D2768" s="26" t="s">
        <v>16052</v>
      </c>
      <c r="E2768" s="180" t="s">
        <v>7677</v>
      </c>
      <c r="F2768" s="201" t="s">
        <v>7678</v>
      </c>
      <c r="G2768" s="201" t="s">
        <v>7679</v>
      </c>
      <c r="H2768" s="226" t="s">
        <v>2152</v>
      </c>
      <c r="L2768" s="133" t="s">
        <v>7680</v>
      </c>
      <c r="M2768" s="133" t="s">
        <v>16053</v>
      </c>
      <c r="N2768" s="133" t="s">
        <v>7682</v>
      </c>
      <c r="P2768" s="134">
        <v>20010816</v>
      </c>
      <c r="Q2768" s="133" t="s">
        <v>7683</v>
      </c>
      <c r="S2768" s="134" t="s">
        <v>16052</v>
      </c>
      <c r="X2768" s="134" t="s">
        <v>16052</v>
      </c>
      <c r="Y2768" s="216" t="s">
        <v>7677</v>
      </c>
      <c r="AJ2768" s="134">
        <v>999</v>
      </c>
      <c r="AK2768" s="235">
        <v>999</v>
      </c>
      <c r="AL2768" s="133">
        <v>99</v>
      </c>
      <c r="AM2768" s="134">
        <v>99</v>
      </c>
      <c r="AN2768" s="235">
        <v>99</v>
      </c>
      <c r="AO2768" s="134" t="s">
        <v>16052</v>
      </c>
      <c r="AP2768" s="216" t="s">
        <v>7677</v>
      </c>
      <c r="AQ2768" s="133" t="s">
        <v>16053</v>
      </c>
      <c r="AU2768" s="134">
        <v>999</v>
      </c>
      <c r="AV2768" s="235" t="s">
        <v>7684</v>
      </c>
      <c r="AW2768" s="235">
        <v>13</v>
      </c>
      <c r="AX2768" s="133" t="s">
        <v>2160</v>
      </c>
      <c r="AY2768" s="235">
        <v>0</v>
      </c>
      <c r="AZ2768" s="134" t="s">
        <v>7677</v>
      </c>
      <c r="BA2768" s="133" t="s">
        <v>4589</v>
      </c>
      <c r="BB2768" s="235">
        <v>0</v>
      </c>
      <c r="BE2768" s="134" t="s">
        <v>7684</v>
      </c>
      <c r="BF2768" s="134" t="s">
        <v>16054</v>
      </c>
      <c r="BG2768" s="134" t="s">
        <v>16052</v>
      </c>
      <c r="BH2768" s="134" t="s">
        <v>16055</v>
      </c>
      <c r="BI2768" s="134" t="s">
        <v>16055</v>
      </c>
      <c r="BJ2768" s="134"/>
      <c r="BK2768" s="134" t="s">
        <v>7684</v>
      </c>
      <c r="BP2768" s="134" t="s">
        <v>16053</v>
      </c>
      <c r="BQ2768" s="134" t="s">
        <v>16053</v>
      </c>
      <c r="BR2768" s="134" t="s">
        <v>16052</v>
      </c>
      <c r="BS2768" s="235" t="s">
        <v>16056</v>
      </c>
      <c r="BT2768" s="235">
        <v>5</v>
      </c>
      <c r="BU2768" s="235" t="s">
        <v>7656</v>
      </c>
      <c r="BW2768" s="235">
        <v>5</v>
      </c>
      <c r="CB2768" s="134" t="s">
        <v>16052</v>
      </c>
      <c r="CE2768" s="134" t="s">
        <v>16052</v>
      </c>
      <c r="CF2768" s="134" t="s">
        <v>16054</v>
      </c>
      <c r="CO2768" s="134" t="s">
        <v>16052</v>
      </c>
      <c r="CP2768" s="134" t="s">
        <v>16054</v>
      </c>
    </row>
    <row r="2769" spans="1:94" x14ac:dyDescent="0.25">
      <c r="A2769" s="134" t="s">
        <v>14</v>
      </c>
      <c r="B2769" s="134" t="s">
        <v>2147</v>
      </c>
      <c r="C2769" s="134" t="s">
        <v>16057</v>
      </c>
      <c r="D2769" s="26" t="s">
        <v>16057</v>
      </c>
      <c r="E2769" s="180" t="s">
        <v>7677</v>
      </c>
      <c r="F2769" s="201" t="s">
        <v>7678</v>
      </c>
      <c r="G2769" s="201" t="s">
        <v>7679</v>
      </c>
      <c r="H2769" s="226" t="s">
        <v>2152</v>
      </c>
      <c r="L2769" s="133" t="s">
        <v>7680</v>
      </c>
      <c r="M2769" s="133" t="s">
        <v>16058</v>
      </c>
      <c r="N2769" s="133" t="s">
        <v>7682</v>
      </c>
      <c r="P2769" s="134">
        <v>20010816</v>
      </c>
      <c r="Q2769" s="133" t="s">
        <v>7683</v>
      </c>
      <c r="S2769" s="134" t="s">
        <v>16057</v>
      </c>
      <c r="X2769" s="134" t="s">
        <v>16057</v>
      </c>
      <c r="Y2769" s="216" t="s">
        <v>7677</v>
      </c>
      <c r="AJ2769" s="134">
        <v>999</v>
      </c>
      <c r="AK2769" s="235">
        <v>999</v>
      </c>
      <c r="AL2769" s="133">
        <v>99</v>
      </c>
      <c r="AM2769" s="134">
        <v>99</v>
      </c>
      <c r="AN2769" s="235">
        <v>99</v>
      </c>
      <c r="AO2769" s="134" t="s">
        <v>16057</v>
      </c>
      <c r="AP2769" s="216" t="s">
        <v>7677</v>
      </c>
      <c r="AQ2769" s="133" t="s">
        <v>16058</v>
      </c>
      <c r="AU2769" s="134">
        <v>999</v>
      </c>
      <c r="AV2769" s="235" t="s">
        <v>7684</v>
      </c>
      <c r="AW2769" s="235">
        <v>13</v>
      </c>
      <c r="AX2769" s="133" t="s">
        <v>2160</v>
      </c>
      <c r="AY2769" s="235">
        <v>0</v>
      </c>
      <c r="AZ2769" s="134" t="s">
        <v>7677</v>
      </c>
      <c r="BA2769" s="133" t="s">
        <v>4589</v>
      </c>
      <c r="BB2769" s="235">
        <v>0</v>
      </c>
      <c r="BE2769" s="134" t="s">
        <v>7684</v>
      </c>
      <c r="BF2769" s="134" t="s">
        <v>16059</v>
      </c>
      <c r="BG2769" s="134" t="s">
        <v>16057</v>
      </c>
      <c r="BH2769" s="134" t="s">
        <v>16060</v>
      </c>
      <c r="BI2769" s="134" t="s">
        <v>16060</v>
      </c>
      <c r="BJ2769" s="134"/>
      <c r="BK2769" s="134" t="s">
        <v>7684</v>
      </c>
      <c r="BP2769" s="134" t="s">
        <v>16058</v>
      </c>
      <c r="BQ2769" s="134" t="s">
        <v>16058</v>
      </c>
      <c r="BR2769" s="134" t="s">
        <v>16057</v>
      </c>
      <c r="BS2769" s="235" t="s">
        <v>16061</v>
      </c>
      <c r="BT2769" s="235">
        <v>5</v>
      </c>
      <c r="BU2769" s="235" t="s">
        <v>7656</v>
      </c>
      <c r="BW2769" s="235">
        <v>2</v>
      </c>
      <c r="CB2769" s="134" t="s">
        <v>16057</v>
      </c>
      <c r="CE2769" s="134" t="s">
        <v>16057</v>
      </c>
      <c r="CF2769" s="134" t="s">
        <v>16059</v>
      </c>
      <c r="CO2769" s="134" t="s">
        <v>16057</v>
      </c>
      <c r="CP2769" s="134" t="s">
        <v>16059</v>
      </c>
    </row>
    <row r="2770" spans="1:94" x14ac:dyDescent="0.25">
      <c r="A2770" s="134" t="s">
        <v>14</v>
      </c>
      <c r="B2770" s="134" t="s">
        <v>2147</v>
      </c>
      <c r="C2770" s="134" t="s">
        <v>16062</v>
      </c>
      <c r="D2770" s="26" t="s">
        <v>16062</v>
      </c>
      <c r="E2770" s="180" t="s">
        <v>7677</v>
      </c>
      <c r="F2770" s="201" t="s">
        <v>7678</v>
      </c>
      <c r="G2770" s="201" t="s">
        <v>7679</v>
      </c>
      <c r="H2770" s="226" t="s">
        <v>2152</v>
      </c>
      <c r="L2770" s="133" t="s">
        <v>7680</v>
      </c>
      <c r="M2770" s="133" t="s">
        <v>16063</v>
      </c>
      <c r="N2770" s="133" t="s">
        <v>7682</v>
      </c>
      <c r="P2770" s="134">
        <v>20010816</v>
      </c>
      <c r="Q2770" s="133" t="s">
        <v>7683</v>
      </c>
      <c r="S2770" s="134" t="s">
        <v>16062</v>
      </c>
      <c r="X2770" s="134" t="s">
        <v>16062</v>
      </c>
      <c r="Y2770" s="216" t="s">
        <v>7677</v>
      </c>
      <c r="AJ2770" s="134">
        <v>999</v>
      </c>
      <c r="AK2770" s="235">
        <v>999</v>
      </c>
      <c r="AL2770" s="133">
        <v>99</v>
      </c>
      <c r="AM2770" s="134">
        <v>99</v>
      </c>
      <c r="AN2770" s="235">
        <v>99</v>
      </c>
      <c r="AO2770" s="134" t="s">
        <v>16062</v>
      </c>
      <c r="AP2770" s="216" t="s">
        <v>7677</v>
      </c>
      <c r="AQ2770" s="133" t="s">
        <v>16063</v>
      </c>
      <c r="AU2770" s="134">
        <v>999</v>
      </c>
      <c r="AV2770" s="235" t="s">
        <v>7684</v>
      </c>
      <c r="AW2770" s="235">
        <v>13</v>
      </c>
      <c r="AX2770" s="133" t="s">
        <v>2160</v>
      </c>
      <c r="AY2770" s="235">
        <v>0</v>
      </c>
      <c r="AZ2770" s="134" t="s">
        <v>7677</v>
      </c>
      <c r="BA2770" s="133" t="s">
        <v>4589</v>
      </c>
      <c r="BB2770" s="235">
        <v>0</v>
      </c>
      <c r="BE2770" s="134" t="s">
        <v>7684</v>
      </c>
      <c r="BF2770" s="134" t="s">
        <v>16064</v>
      </c>
      <c r="BG2770" s="134" t="s">
        <v>16062</v>
      </c>
      <c r="BH2770" s="134" t="s">
        <v>16065</v>
      </c>
      <c r="BI2770" s="134" t="s">
        <v>16065</v>
      </c>
      <c r="BJ2770" s="134"/>
      <c r="BK2770" s="134" t="s">
        <v>7684</v>
      </c>
      <c r="BP2770" s="134" t="s">
        <v>16063</v>
      </c>
      <c r="BQ2770" s="134" t="s">
        <v>16063</v>
      </c>
      <c r="BR2770" s="134" t="s">
        <v>16062</v>
      </c>
      <c r="BS2770" s="235" t="s">
        <v>16066</v>
      </c>
      <c r="BT2770" s="235">
        <v>5</v>
      </c>
      <c r="BU2770" s="235" t="s">
        <v>7656</v>
      </c>
      <c r="BW2770" s="235">
        <v>3.5</v>
      </c>
      <c r="CB2770" s="134" t="s">
        <v>16062</v>
      </c>
      <c r="CE2770" s="134" t="s">
        <v>16062</v>
      </c>
      <c r="CF2770" s="134" t="s">
        <v>16064</v>
      </c>
      <c r="CO2770" s="134" t="s">
        <v>16062</v>
      </c>
      <c r="CP2770" s="134" t="s">
        <v>16064</v>
      </c>
    </row>
    <row r="2771" spans="1:94" x14ac:dyDescent="0.25">
      <c r="A2771" s="134" t="s">
        <v>14</v>
      </c>
      <c r="B2771" s="134" t="s">
        <v>2147</v>
      </c>
      <c r="C2771" s="134" t="s">
        <v>16067</v>
      </c>
      <c r="D2771" s="26" t="s">
        <v>16067</v>
      </c>
      <c r="E2771" s="180" t="s">
        <v>7677</v>
      </c>
      <c r="F2771" s="201" t="s">
        <v>7678</v>
      </c>
      <c r="G2771" s="201" t="s">
        <v>7679</v>
      </c>
      <c r="H2771" s="226" t="s">
        <v>2152</v>
      </c>
      <c r="L2771" s="133" t="s">
        <v>7680</v>
      </c>
      <c r="M2771" s="133" t="s">
        <v>16068</v>
      </c>
      <c r="N2771" s="133" t="s">
        <v>7682</v>
      </c>
      <c r="P2771" s="134">
        <v>20010816</v>
      </c>
      <c r="Q2771" s="133" t="s">
        <v>7683</v>
      </c>
      <c r="S2771" s="134" t="s">
        <v>16067</v>
      </c>
      <c r="X2771" s="134" t="s">
        <v>16067</v>
      </c>
      <c r="Y2771" s="216" t="s">
        <v>7677</v>
      </c>
      <c r="AJ2771" s="134">
        <v>999</v>
      </c>
      <c r="AK2771" s="235">
        <v>999</v>
      </c>
      <c r="AL2771" s="133">
        <v>99</v>
      </c>
      <c r="AM2771" s="134">
        <v>99</v>
      </c>
      <c r="AN2771" s="235">
        <v>99</v>
      </c>
      <c r="AO2771" s="134" t="s">
        <v>16067</v>
      </c>
      <c r="AP2771" s="216" t="s">
        <v>7677</v>
      </c>
      <c r="AQ2771" s="133" t="s">
        <v>16068</v>
      </c>
      <c r="AU2771" s="134">
        <v>999</v>
      </c>
      <c r="AV2771" s="235" t="s">
        <v>7684</v>
      </c>
      <c r="AW2771" s="235">
        <v>13</v>
      </c>
      <c r="AX2771" s="133" t="s">
        <v>2160</v>
      </c>
      <c r="AY2771" s="235">
        <v>0</v>
      </c>
      <c r="AZ2771" s="134" t="s">
        <v>7677</v>
      </c>
      <c r="BA2771" s="133" t="s">
        <v>4589</v>
      </c>
      <c r="BB2771" s="235">
        <v>0</v>
      </c>
      <c r="BE2771" s="134" t="s">
        <v>7684</v>
      </c>
      <c r="BF2771" s="134" t="s">
        <v>16069</v>
      </c>
      <c r="BG2771" s="134" t="s">
        <v>16067</v>
      </c>
      <c r="BH2771" s="134" t="s">
        <v>16070</v>
      </c>
      <c r="BI2771" s="134" t="s">
        <v>16070</v>
      </c>
      <c r="BJ2771" s="134"/>
      <c r="BK2771" s="134" t="s">
        <v>7684</v>
      </c>
      <c r="BP2771" s="134" t="s">
        <v>16068</v>
      </c>
      <c r="BQ2771" s="134" t="s">
        <v>16068</v>
      </c>
      <c r="BR2771" s="134" t="s">
        <v>16067</v>
      </c>
      <c r="BS2771" s="235" t="s">
        <v>16071</v>
      </c>
      <c r="BT2771" s="235">
        <v>5</v>
      </c>
      <c r="BU2771" s="235" t="s">
        <v>7656</v>
      </c>
      <c r="BW2771" s="235">
        <v>4.5</v>
      </c>
      <c r="CB2771" s="134" t="s">
        <v>16067</v>
      </c>
      <c r="CE2771" s="134" t="s">
        <v>16067</v>
      </c>
      <c r="CF2771" s="134" t="s">
        <v>16069</v>
      </c>
      <c r="CO2771" s="134" t="s">
        <v>16067</v>
      </c>
      <c r="CP2771" s="134" t="s">
        <v>16069</v>
      </c>
    </row>
    <row r="2772" spans="1:94" x14ac:dyDescent="0.25">
      <c r="A2772" s="134" t="s">
        <v>14</v>
      </c>
      <c r="B2772" s="134" t="s">
        <v>2147</v>
      </c>
      <c r="C2772" s="134" t="s">
        <v>16072</v>
      </c>
      <c r="D2772" s="26" t="s">
        <v>16072</v>
      </c>
      <c r="E2772" s="180" t="s">
        <v>7677</v>
      </c>
      <c r="F2772" s="201" t="s">
        <v>7678</v>
      </c>
      <c r="G2772" s="201" t="s">
        <v>7679</v>
      </c>
      <c r="H2772" s="226" t="s">
        <v>2152</v>
      </c>
      <c r="L2772" s="133" t="s">
        <v>7680</v>
      </c>
      <c r="M2772" s="133" t="s">
        <v>16073</v>
      </c>
      <c r="N2772" s="133" t="s">
        <v>7682</v>
      </c>
      <c r="P2772" s="134">
        <v>20010816</v>
      </c>
      <c r="Q2772" s="133" t="s">
        <v>7683</v>
      </c>
      <c r="S2772" s="134" t="s">
        <v>16072</v>
      </c>
      <c r="X2772" s="134" t="s">
        <v>16072</v>
      </c>
      <c r="Y2772" s="216" t="s">
        <v>7677</v>
      </c>
      <c r="AJ2772" s="134">
        <v>999</v>
      </c>
      <c r="AK2772" s="235">
        <v>999</v>
      </c>
      <c r="AL2772" s="133">
        <v>99</v>
      </c>
      <c r="AM2772" s="134">
        <v>99</v>
      </c>
      <c r="AN2772" s="235">
        <v>99</v>
      </c>
      <c r="AO2772" s="134" t="s">
        <v>16072</v>
      </c>
      <c r="AP2772" s="216" t="s">
        <v>7677</v>
      </c>
      <c r="AQ2772" s="133" t="s">
        <v>16073</v>
      </c>
      <c r="AU2772" s="134">
        <v>999</v>
      </c>
      <c r="AV2772" s="235" t="s">
        <v>7684</v>
      </c>
      <c r="AW2772" s="235">
        <v>13</v>
      </c>
      <c r="AX2772" s="133" t="s">
        <v>2160</v>
      </c>
      <c r="AY2772" s="235">
        <v>0</v>
      </c>
      <c r="AZ2772" s="134" t="s">
        <v>7677</v>
      </c>
      <c r="BA2772" s="133" t="s">
        <v>4589</v>
      </c>
      <c r="BB2772" s="235">
        <v>0</v>
      </c>
      <c r="BE2772" s="134" t="s">
        <v>7684</v>
      </c>
      <c r="BF2772" s="134" t="s">
        <v>16074</v>
      </c>
      <c r="BG2772" s="134" t="s">
        <v>16072</v>
      </c>
      <c r="BH2772" s="134" t="s">
        <v>16075</v>
      </c>
      <c r="BI2772" s="134" t="s">
        <v>16075</v>
      </c>
      <c r="BJ2772" s="134"/>
      <c r="BK2772" s="134" t="s">
        <v>7684</v>
      </c>
      <c r="BP2772" s="134" t="s">
        <v>16073</v>
      </c>
      <c r="BQ2772" s="134" t="s">
        <v>16073</v>
      </c>
      <c r="BR2772" s="134" t="s">
        <v>16072</v>
      </c>
      <c r="BS2772" s="235" t="s">
        <v>16076</v>
      </c>
      <c r="BT2772" s="235">
        <v>5</v>
      </c>
      <c r="BU2772" s="235" t="s">
        <v>7656</v>
      </c>
      <c r="BW2772" s="235">
        <v>5</v>
      </c>
      <c r="CB2772" s="134" t="s">
        <v>16072</v>
      </c>
      <c r="CE2772" s="134" t="s">
        <v>16072</v>
      </c>
      <c r="CF2772" s="134" t="s">
        <v>16074</v>
      </c>
      <c r="CO2772" s="134" t="s">
        <v>16072</v>
      </c>
      <c r="CP2772" s="134" t="s">
        <v>16074</v>
      </c>
    </row>
    <row r="2773" spans="1:94" x14ac:dyDescent="0.25">
      <c r="A2773" s="134" t="s">
        <v>14</v>
      </c>
      <c r="B2773" s="134" t="s">
        <v>2147</v>
      </c>
      <c r="C2773" s="134" t="s">
        <v>16077</v>
      </c>
      <c r="D2773" s="26" t="s">
        <v>16077</v>
      </c>
      <c r="E2773" s="180" t="s">
        <v>7677</v>
      </c>
      <c r="F2773" s="201" t="s">
        <v>7678</v>
      </c>
      <c r="G2773" s="201" t="s">
        <v>7679</v>
      </c>
      <c r="H2773" s="226" t="s">
        <v>2152</v>
      </c>
      <c r="L2773" s="133" t="s">
        <v>7680</v>
      </c>
      <c r="M2773" s="133" t="s">
        <v>16078</v>
      </c>
      <c r="N2773" s="133" t="s">
        <v>7682</v>
      </c>
      <c r="P2773" s="134">
        <v>20010816</v>
      </c>
      <c r="Q2773" s="133" t="s">
        <v>7683</v>
      </c>
      <c r="S2773" s="134" t="s">
        <v>16077</v>
      </c>
      <c r="X2773" s="134" t="s">
        <v>16077</v>
      </c>
      <c r="Y2773" s="216" t="s">
        <v>7677</v>
      </c>
      <c r="AJ2773" s="134">
        <v>999</v>
      </c>
      <c r="AK2773" s="235">
        <v>999</v>
      </c>
      <c r="AL2773" s="133">
        <v>99</v>
      </c>
      <c r="AM2773" s="134">
        <v>99</v>
      </c>
      <c r="AN2773" s="235">
        <v>99</v>
      </c>
      <c r="AO2773" s="134" t="s">
        <v>16077</v>
      </c>
      <c r="AP2773" s="216" t="s">
        <v>7677</v>
      </c>
      <c r="AQ2773" s="133" t="s">
        <v>16078</v>
      </c>
      <c r="AU2773" s="134">
        <v>999</v>
      </c>
      <c r="AV2773" s="235" t="s">
        <v>7684</v>
      </c>
      <c r="AW2773" s="235">
        <v>13</v>
      </c>
      <c r="AX2773" s="133" t="s">
        <v>2160</v>
      </c>
      <c r="AY2773" s="235">
        <v>0</v>
      </c>
      <c r="AZ2773" s="134" t="s">
        <v>7677</v>
      </c>
      <c r="BA2773" s="133" t="s">
        <v>4589</v>
      </c>
      <c r="BB2773" s="235">
        <v>0</v>
      </c>
      <c r="BE2773" s="134" t="s">
        <v>7684</v>
      </c>
      <c r="BF2773" s="134" t="s">
        <v>16079</v>
      </c>
      <c r="BG2773" s="134" t="s">
        <v>16077</v>
      </c>
      <c r="BH2773" s="134" t="s">
        <v>16080</v>
      </c>
      <c r="BI2773" s="134" t="s">
        <v>16080</v>
      </c>
      <c r="BJ2773" s="134"/>
      <c r="BK2773" s="134" t="s">
        <v>7684</v>
      </c>
      <c r="BP2773" s="134" t="s">
        <v>16078</v>
      </c>
      <c r="BQ2773" s="134" t="s">
        <v>16078</v>
      </c>
      <c r="BR2773" s="134" t="s">
        <v>16077</v>
      </c>
      <c r="BS2773" s="235" t="s">
        <v>16081</v>
      </c>
      <c r="BT2773" s="235">
        <v>5</v>
      </c>
      <c r="BU2773" s="235" t="s">
        <v>7656</v>
      </c>
      <c r="BW2773" s="235">
        <v>2.5</v>
      </c>
      <c r="CB2773" s="134" t="s">
        <v>16077</v>
      </c>
      <c r="CE2773" s="134" t="s">
        <v>16077</v>
      </c>
      <c r="CF2773" s="134" t="s">
        <v>16079</v>
      </c>
      <c r="CO2773" s="134" t="s">
        <v>16077</v>
      </c>
      <c r="CP2773" s="134" t="s">
        <v>16079</v>
      </c>
    </row>
    <row r="2774" spans="1:94" x14ac:dyDescent="0.25">
      <c r="A2774" s="134" t="s">
        <v>14</v>
      </c>
      <c r="B2774" s="134" t="s">
        <v>2147</v>
      </c>
      <c r="C2774" s="134" t="s">
        <v>16082</v>
      </c>
      <c r="D2774" s="26" t="s">
        <v>16082</v>
      </c>
      <c r="E2774" s="180" t="s">
        <v>7677</v>
      </c>
      <c r="F2774" s="201" t="s">
        <v>7678</v>
      </c>
      <c r="G2774" s="201" t="s">
        <v>7679</v>
      </c>
      <c r="H2774" s="226" t="s">
        <v>2152</v>
      </c>
      <c r="L2774" s="133" t="s">
        <v>7680</v>
      </c>
      <c r="M2774" s="133" t="s">
        <v>16083</v>
      </c>
      <c r="N2774" s="133" t="s">
        <v>7682</v>
      </c>
      <c r="P2774" s="134">
        <v>20010816</v>
      </c>
      <c r="Q2774" s="133" t="s">
        <v>7683</v>
      </c>
      <c r="S2774" s="134" t="s">
        <v>16082</v>
      </c>
      <c r="X2774" s="134" t="s">
        <v>16082</v>
      </c>
      <c r="Y2774" s="216" t="s">
        <v>7677</v>
      </c>
      <c r="AJ2774" s="134">
        <v>999</v>
      </c>
      <c r="AK2774" s="235">
        <v>999</v>
      </c>
      <c r="AL2774" s="133">
        <v>99</v>
      </c>
      <c r="AM2774" s="134">
        <v>99</v>
      </c>
      <c r="AN2774" s="235">
        <v>99</v>
      </c>
      <c r="AO2774" s="134" t="s">
        <v>16082</v>
      </c>
      <c r="AP2774" s="216" t="s">
        <v>7677</v>
      </c>
      <c r="AQ2774" s="133" t="s">
        <v>16083</v>
      </c>
      <c r="AU2774" s="134">
        <v>999</v>
      </c>
      <c r="AV2774" s="235" t="s">
        <v>7684</v>
      </c>
      <c r="AW2774" s="235">
        <v>13</v>
      </c>
      <c r="AX2774" s="133" t="s">
        <v>2160</v>
      </c>
      <c r="AY2774" s="235">
        <v>0</v>
      </c>
      <c r="AZ2774" s="134" t="s">
        <v>7677</v>
      </c>
      <c r="BA2774" s="133" t="s">
        <v>4589</v>
      </c>
      <c r="BB2774" s="235">
        <v>0</v>
      </c>
      <c r="BE2774" s="134" t="s">
        <v>7684</v>
      </c>
      <c r="BF2774" s="134" t="s">
        <v>16084</v>
      </c>
      <c r="BG2774" s="134" t="s">
        <v>16082</v>
      </c>
      <c r="BH2774" s="134" t="s">
        <v>16085</v>
      </c>
      <c r="BI2774" s="134" t="s">
        <v>16085</v>
      </c>
      <c r="BJ2774" s="134"/>
      <c r="BK2774" s="134" t="s">
        <v>7684</v>
      </c>
      <c r="BP2774" s="134" t="s">
        <v>16083</v>
      </c>
      <c r="BQ2774" s="134" t="s">
        <v>16083</v>
      </c>
      <c r="BR2774" s="134" t="s">
        <v>16082</v>
      </c>
      <c r="BS2774" s="235" t="s">
        <v>16086</v>
      </c>
      <c r="BT2774" s="235">
        <v>5</v>
      </c>
      <c r="BU2774" s="235" t="s">
        <v>7656</v>
      </c>
      <c r="BW2774" s="235">
        <v>3</v>
      </c>
      <c r="CB2774" s="134" t="s">
        <v>16082</v>
      </c>
      <c r="CE2774" s="134" t="s">
        <v>16082</v>
      </c>
      <c r="CF2774" s="134" t="s">
        <v>16084</v>
      </c>
      <c r="CO2774" s="134" t="s">
        <v>16082</v>
      </c>
      <c r="CP2774" s="134" t="s">
        <v>16084</v>
      </c>
    </row>
    <row r="2775" spans="1:94" x14ac:dyDescent="0.25">
      <c r="A2775" s="134" t="s">
        <v>14</v>
      </c>
      <c r="B2775" s="134" t="s">
        <v>2147</v>
      </c>
      <c r="C2775" s="134" t="s">
        <v>16087</v>
      </c>
      <c r="D2775" s="26" t="s">
        <v>16087</v>
      </c>
      <c r="E2775" s="180" t="s">
        <v>7677</v>
      </c>
      <c r="F2775" s="201" t="s">
        <v>7678</v>
      </c>
      <c r="G2775" s="201" t="s">
        <v>7679</v>
      </c>
      <c r="H2775" s="226" t="s">
        <v>2152</v>
      </c>
      <c r="L2775" s="133" t="s">
        <v>7680</v>
      </c>
      <c r="M2775" s="133" t="s">
        <v>16088</v>
      </c>
      <c r="N2775" s="133" t="s">
        <v>7682</v>
      </c>
      <c r="P2775" s="134">
        <v>20010816</v>
      </c>
      <c r="Q2775" s="133" t="s">
        <v>7683</v>
      </c>
      <c r="S2775" s="134" t="s">
        <v>16087</v>
      </c>
      <c r="X2775" s="134" t="s">
        <v>16087</v>
      </c>
      <c r="Y2775" s="216" t="s">
        <v>7677</v>
      </c>
      <c r="AJ2775" s="134">
        <v>999</v>
      </c>
      <c r="AK2775" s="235">
        <v>999</v>
      </c>
      <c r="AL2775" s="133">
        <v>99</v>
      </c>
      <c r="AM2775" s="134">
        <v>99</v>
      </c>
      <c r="AN2775" s="235">
        <v>99</v>
      </c>
      <c r="AO2775" s="134" t="s">
        <v>16087</v>
      </c>
      <c r="AP2775" s="216" t="s">
        <v>7677</v>
      </c>
      <c r="AQ2775" s="133" t="s">
        <v>16088</v>
      </c>
      <c r="AU2775" s="134">
        <v>999</v>
      </c>
      <c r="AV2775" s="235" t="s">
        <v>7684</v>
      </c>
      <c r="AW2775" s="235">
        <v>13</v>
      </c>
      <c r="AX2775" s="133" t="s">
        <v>2160</v>
      </c>
      <c r="AY2775" s="235">
        <v>0</v>
      </c>
      <c r="AZ2775" s="134" t="s">
        <v>7677</v>
      </c>
      <c r="BA2775" s="133" t="s">
        <v>4589</v>
      </c>
      <c r="BB2775" s="235">
        <v>0</v>
      </c>
      <c r="BE2775" s="134" t="s">
        <v>7684</v>
      </c>
      <c r="BF2775" s="134" t="s">
        <v>16089</v>
      </c>
      <c r="BG2775" s="134" t="s">
        <v>16087</v>
      </c>
      <c r="BH2775" s="134" t="s">
        <v>16090</v>
      </c>
      <c r="BI2775" s="134" t="s">
        <v>16090</v>
      </c>
      <c r="BJ2775" s="134"/>
      <c r="BK2775" s="134" t="s">
        <v>7684</v>
      </c>
      <c r="BP2775" s="134" t="s">
        <v>16088</v>
      </c>
      <c r="BQ2775" s="134" t="s">
        <v>16088</v>
      </c>
      <c r="BR2775" s="134" t="s">
        <v>16087</v>
      </c>
      <c r="BS2775" s="235" t="s">
        <v>16091</v>
      </c>
      <c r="BT2775" s="235">
        <v>5</v>
      </c>
      <c r="BU2775" s="235" t="s">
        <v>7656</v>
      </c>
      <c r="BW2775" s="235">
        <v>4.5</v>
      </c>
      <c r="CB2775" s="134" t="s">
        <v>16087</v>
      </c>
      <c r="CE2775" s="134" t="s">
        <v>16087</v>
      </c>
      <c r="CF2775" s="134" t="s">
        <v>16089</v>
      </c>
      <c r="CO2775" s="134" t="s">
        <v>16087</v>
      </c>
      <c r="CP2775" s="134" t="s">
        <v>16089</v>
      </c>
    </row>
    <row r="2776" spans="1:94" x14ac:dyDescent="0.25">
      <c r="A2776" s="134" t="s">
        <v>14</v>
      </c>
      <c r="B2776" s="134" t="s">
        <v>2147</v>
      </c>
      <c r="C2776" s="134" t="s">
        <v>16092</v>
      </c>
      <c r="D2776" s="26" t="s">
        <v>16092</v>
      </c>
      <c r="E2776" s="180" t="s">
        <v>7677</v>
      </c>
      <c r="F2776" s="201" t="s">
        <v>7678</v>
      </c>
      <c r="G2776" s="201" t="s">
        <v>7679</v>
      </c>
      <c r="H2776" s="226" t="s">
        <v>2152</v>
      </c>
      <c r="L2776" s="133" t="s">
        <v>7680</v>
      </c>
      <c r="M2776" s="133" t="s">
        <v>16093</v>
      </c>
      <c r="N2776" s="133" t="s">
        <v>7682</v>
      </c>
      <c r="P2776" s="134">
        <v>20010816</v>
      </c>
      <c r="Q2776" s="133" t="s">
        <v>7683</v>
      </c>
      <c r="S2776" s="134" t="s">
        <v>16092</v>
      </c>
      <c r="X2776" s="134" t="s">
        <v>16092</v>
      </c>
      <c r="Y2776" s="216" t="s">
        <v>7677</v>
      </c>
      <c r="AJ2776" s="134">
        <v>999</v>
      </c>
      <c r="AK2776" s="235">
        <v>999</v>
      </c>
      <c r="AL2776" s="133">
        <v>99</v>
      </c>
      <c r="AM2776" s="134">
        <v>99</v>
      </c>
      <c r="AN2776" s="235">
        <v>99</v>
      </c>
      <c r="AO2776" s="134" t="s">
        <v>16092</v>
      </c>
      <c r="AP2776" s="216" t="s">
        <v>7677</v>
      </c>
      <c r="AQ2776" s="133" t="s">
        <v>16093</v>
      </c>
      <c r="AU2776" s="134">
        <v>999</v>
      </c>
      <c r="AV2776" s="235" t="s">
        <v>7684</v>
      </c>
      <c r="AW2776" s="235">
        <v>13</v>
      </c>
      <c r="AX2776" s="133" t="s">
        <v>2160</v>
      </c>
      <c r="AY2776" s="235">
        <v>0</v>
      </c>
      <c r="AZ2776" s="134" t="s">
        <v>7677</v>
      </c>
      <c r="BA2776" s="133" t="s">
        <v>4589</v>
      </c>
      <c r="BB2776" s="235">
        <v>0</v>
      </c>
      <c r="BE2776" s="134" t="s">
        <v>7684</v>
      </c>
      <c r="BF2776" s="134" t="s">
        <v>16094</v>
      </c>
      <c r="BG2776" s="134" t="s">
        <v>16092</v>
      </c>
      <c r="BH2776" s="134" t="s">
        <v>16095</v>
      </c>
      <c r="BI2776" s="134" t="s">
        <v>16095</v>
      </c>
      <c r="BJ2776" s="134"/>
      <c r="BK2776" s="134" t="s">
        <v>7684</v>
      </c>
      <c r="BP2776" s="134" t="s">
        <v>16093</v>
      </c>
      <c r="BQ2776" s="134" t="s">
        <v>16093</v>
      </c>
      <c r="BR2776" s="134" t="s">
        <v>16092</v>
      </c>
      <c r="BS2776" s="235" t="s">
        <v>16096</v>
      </c>
      <c r="BT2776" s="235">
        <v>5</v>
      </c>
      <c r="BU2776" s="235" t="s">
        <v>7656</v>
      </c>
      <c r="BW2776" s="235">
        <v>3</v>
      </c>
      <c r="CB2776" s="134" t="s">
        <v>16092</v>
      </c>
      <c r="CE2776" s="134" t="s">
        <v>16092</v>
      </c>
      <c r="CF2776" s="134" t="s">
        <v>16094</v>
      </c>
      <c r="CO2776" s="134" t="s">
        <v>16092</v>
      </c>
      <c r="CP2776" s="134" t="s">
        <v>16094</v>
      </c>
    </row>
    <row r="2777" spans="1:94" x14ac:dyDescent="0.25">
      <c r="A2777" s="134" t="s">
        <v>14</v>
      </c>
      <c r="B2777" s="134" t="s">
        <v>2147</v>
      </c>
      <c r="C2777" s="134" t="s">
        <v>16097</v>
      </c>
      <c r="D2777" s="26" t="s">
        <v>16097</v>
      </c>
      <c r="E2777" s="180" t="s">
        <v>7677</v>
      </c>
      <c r="F2777" s="201" t="s">
        <v>7678</v>
      </c>
      <c r="G2777" s="201" t="s">
        <v>7679</v>
      </c>
      <c r="H2777" s="226" t="s">
        <v>2152</v>
      </c>
      <c r="L2777" s="133" t="s">
        <v>7680</v>
      </c>
      <c r="M2777" s="133" t="s">
        <v>16098</v>
      </c>
      <c r="N2777" s="133" t="s">
        <v>7682</v>
      </c>
      <c r="P2777" s="134">
        <v>20010816</v>
      </c>
      <c r="Q2777" s="133" t="s">
        <v>7683</v>
      </c>
      <c r="S2777" s="134" t="s">
        <v>16097</v>
      </c>
      <c r="X2777" s="134" t="s">
        <v>16097</v>
      </c>
      <c r="Y2777" s="216" t="s">
        <v>7677</v>
      </c>
      <c r="AJ2777" s="134">
        <v>999</v>
      </c>
      <c r="AK2777" s="235">
        <v>999</v>
      </c>
      <c r="AL2777" s="133">
        <v>99</v>
      </c>
      <c r="AM2777" s="134">
        <v>99</v>
      </c>
      <c r="AN2777" s="235">
        <v>99</v>
      </c>
      <c r="AO2777" s="134" t="s">
        <v>16097</v>
      </c>
      <c r="AP2777" s="216" t="s">
        <v>7677</v>
      </c>
      <c r="AQ2777" s="133" t="s">
        <v>16098</v>
      </c>
      <c r="AU2777" s="134">
        <v>999</v>
      </c>
      <c r="AV2777" s="235" t="s">
        <v>7684</v>
      </c>
      <c r="AW2777" s="235">
        <v>13</v>
      </c>
      <c r="AX2777" s="133" t="s">
        <v>2160</v>
      </c>
      <c r="AY2777" s="235">
        <v>0</v>
      </c>
      <c r="AZ2777" s="134" t="s">
        <v>7677</v>
      </c>
      <c r="BA2777" s="133" t="s">
        <v>4589</v>
      </c>
      <c r="BB2777" s="235">
        <v>0</v>
      </c>
      <c r="BE2777" s="134" t="s">
        <v>7684</v>
      </c>
      <c r="BF2777" s="134" t="s">
        <v>16099</v>
      </c>
      <c r="BG2777" s="134" t="s">
        <v>16097</v>
      </c>
      <c r="BH2777" s="134" t="s">
        <v>16100</v>
      </c>
      <c r="BI2777" s="134" t="s">
        <v>16100</v>
      </c>
      <c r="BJ2777" s="134"/>
      <c r="BK2777" s="134" t="s">
        <v>7684</v>
      </c>
      <c r="BP2777" s="134" t="s">
        <v>16098</v>
      </c>
      <c r="BQ2777" s="134" t="s">
        <v>16098</v>
      </c>
      <c r="BR2777" s="134" t="s">
        <v>16097</v>
      </c>
      <c r="BS2777" s="235" t="s">
        <v>16101</v>
      </c>
      <c r="BT2777" s="235">
        <v>5</v>
      </c>
      <c r="BU2777" s="235" t="s">
        <v>7656</v>
      </c>
      <c r="BW2777" s="235">
        <v>5</v>
      </c>
      <c r="CB2777" s="134" t="s">
        <v>16097</v>
      </c>
      <c r="CE2777" s="134" t="s">
        <v>16097</v>
      </c>
      <c r="CF2777" s="134" t="s">
        <v>16099</v>
      </c>
      <c r="CO2777" s="134" t="s">
        <v>16097</v>
      </c>
      <c r="CP2777" s="134" t="s">
        <v>16099</v>
      </c>
    </row>
    <row r="2778" spans="1:94" x14ac:dyDescent="0.25">
      <c r="A2778" s="134" t="s">
        <v>14</v>
      </c>
      <c r="B2778" s="134" t="s">
        <v>2147</v>
      </c>
      <c r="C2778" s="134" t="s">
        <v>16102</v>
      </c>
      <c r="D2778" s="26" t="s">
        <v>16102</v>
      </c>
      <c r="E2778" s="180" t="s">
        <v>7677</v>
      </c>
      <c r="F2778" s="201" t="s">
        <v>7678</v>
      </c>
      <c r="G2778" s="201" t="s">
        <v>7679</v>
      </c>
      <c r="H2778" s="226" t="s">
        <v>2152</v>
      </c>
      <c r="L2778" s="133" t="s">
        <v>7680</v>
      </c>
      <c r="M2778" s="133" t="s">
        <v>16103</v>
      </c>
      <c r="N2778" s="133" t="s">
        <v>7682</v>
      </c>
      <c r="P2778" s="134">
        <v>20010816</v>
      </c>
      <c r="Q2778" s="133" t="s">
        <v>7683</v>
      </c>
      <c r="S2778" s="134" t="s">
        <v>16102</v>
      </c>
      <c r="X2778" s="134" t="s">
        <v>16102</v>
      </c>
      <c r="Y2778" s="216" t="s">
        <v>7677</v>
      </c>
      <c r="AJ2778" s="134">
        <v>999</v>
      </c>
      <c r="AK2778" s="235">
        <v>999</v>
      </c>
      <c r="AL2778" s="133">
        <v>99</v>
      </c>
      <c r="AM2778" s="134">
        <v>99</v>
      </c>
      <c r="AN2778" s="235">
        <v>99</v>
      </c>
      <c r="AO2778" s="134" t="s">
        <v>16102</v>
      </c>
      <c r="AP2778" s="216" t="s">
        <v>7677</v>
      </c>
      <c r="AQ2778" s="133" t="s">
        <v>16103</v>
      </c>
      <c r="AU2778" s="134">
        <v>999</v>
      </c>
      <c r="AV2778" s="235" t="s">
        <v>7684</v>
      </c>
      <c r="AW2778" s="235">
        <v>13</v>
      </c>
      <c r="AX2778" s="133" t="s">
        <v>2160</v>
      </c>
      <c r="AY2778" s="235">
        <v>0</v>
      </c>
      <c r="AZ2778" s="134" t="s">
        <v>7677</v>
      </c>
      <c r="BA2778" s="133" t="s">
        <v>4589</v>
      </c>
      <c r="BB2778" s="235">
        <v>0</v>
      </c>
      <c r="BE2778" s="134" t="s">
        <v>7684</v>
      </c>
      <c r="BF2778" s="134" t="s">
        <v>16104</v>
      </c>
      <c r="BG2778" s="134" t="s">
        <v>16102</v>
      </c>
      <c r="BH2778" s="134" t="s">
        <v>16105</v>
      </c>
      <c r="BI2778" s="134" t="s">
        <v>16105</v>
      </c>
      <c r="BJ2778" s="134"/>
      <c r="BK2778" s="134" t="s">
        <v>7684</v>
      </c>
      <c r="BP2778" s="134" t="s">
        <v>16103</v>
      </c>
      <c r="BQ2778" s="134" t="s">
        <v>16103</v>
      </c>
      <c r="BR2778" s="134" t="s">
        <v>16102</v>
      </c>
      <c r="BS2778" s="235" t="s">
        <v>16106</v>
      </c>
      <c r="BT2778" s="235">
        <v>5</v>
      </c>
      <c r="BU2778" s="235" t="s">
        <v>7656</v>
      </c>
      <c r="BW2778" s="235">
        <v>2.5</v>
      </c>
      <c r="CB2778" s="134" t="s">
        <v>16102</v>
      </c>
      <c r="CE2778" s="134" t="s">
        <v>16102</v>
      </c>
      <c r="CF2778" s="134" t="s">
        <v>16104</v>
      </c>
      <c r="CO2778" s="134" t="s">
        <v>16102</v>
      </c>
      <c r="CP2778" s="134" t="s">
        <v>16104</v>
      </c>
    </row>
    <row r="2779" spans="1:94" x14ac:dyDescent="0.25">
      <c r="A2779" s="134" t="s">
        <v>14</v>
      </c>
      <c r="B2779" s="134" t="s">
        <v>2147</v>
      </c>
      <c r="C2779" s="134" t="s">
        <v>16107</v>
      </c>
      <c r="D2779" s="26" t="s">
        <v>16107</v>
      </c>
      <c r="E2779" s="180" t="s">
        <v>7677</v>
      </c>
      <c r="F2779" s="201" t="s">
        <v>7678</v>
      </c>
      <c r="G2779" s="201" t="s">
        <v>7679</v>
      </c>
      <c r="H2779" s="226" t="s">
        <v>2152</v>
      </c>
      <c r="L2779" s="133" t="s">
        <v>7680</v>
      </c>
      <c r="M2779" s="133" t="s">
        <v>16108</v>
      </c>
      <c r="N2779" s="133" t="s">
        <v>7682</v>
      </c>
      <c r="P2779" s="134">
        <v>20010816</v>
      </c>
      <c r="Q2779" s="133" t="s">
        <v>7683</v>
      </c>
      <c r="S2779" s="134" t="s">
        <v>16107</v>
      </c>
      <c r="X2779" s="134" t="s">
        <v>16107</v>
      </c>
      <c r="Y2779" s="216" t="s">
        <v>7677</v>
      </c>
      <c r="AJ2779" s="134">
        <v>999</v>
      </c>
      <c r="AK2779" s="235">
        <v>999</v>
      </c>
      <c r="AL2779" s="133">
        <v>99</v>
      </c>
      <c r="AM2779" s="134">
        <v>99</v>
      </c>
      <c r="AN2779" s="235">
        <v>99</v>
      </c>
      <c r="AO2779" s="134" t="s">
        <v>16107</v>
      </c>
      <c r="AP2779" s="216" t="s">
        <v>7677</v>
      </c>
      <c r="AQ2779" s="133" t="s">
        <v>16108</v>
      </c>
      <c r="AU2779" s="134">
        <v>999</v>
      </c>
      <c r="AV2779" s="235" t="s">
        <v>7684</v>
      </c>
      <c r="AW2779" s="235">
        <v>13</v>
      </c>
      <c r="AX2779" s="133" t="s">
        <v>2160</v>
      </c>
      <c r="AY2779" s="235">
        <v>0</v>
      </c>
      <c r="AZ2779" s="134" t="s">
        <v>7677</v>
      </c>
      <c r="BA2779" s="133" t="s">
        <v>4589</v>
      </c>
      <c r="BB2779" s="235">
        <v>0</v>
      </c>
      <c r="BE2779" s="134" t="s">
        <v>7684</v>
      </c>
      <c r="BF2779" s="134" t="s">
        <v>16109</v>
      </c>
      <c r="BG2779" s="134" t="s">
        <v>16107</v>
      </c>
      <c r="BH2779" s="134" t="s">
        <v>16110</v>
      </c>
      <c r="BI2779" s="134" t="s">
        <v>16110</v>
      </c>
      <c r="BJ2779" s="134"/>
      <c r="BK2779" s="134" t="s">
        <v>7684</v>
      </c>
      <c r="BP2779" s="134" t="s">
        <v>16108</v>
      </c>
      <c r="BQ2779" s="134" t="s">
        <v>16108</v>
      </c>
      <c r="BR2779" s="134" t="s">
        <v>16107</v>
      </c>
      <c r="BS2779" s="235" t="s">
        <v>16111</v>
      </c>
      <c r="BT2779" s="235">
        <v>5</v>
      </c>
      <c r="BU2779" s="235" t="s">
        <v>7656</v>
      </c>
      <c r="BW2779" s="235">
        <v>2.5</v>
      </c>
      <c r="CB2779" s="134" t="s">
        <v>16107</v>
      </c>
      <c r="CE2779" s="134" t="s">
        <v>16107</v>
      </c>
      <c r="CF2779" s="134" t="s">
        <v>16109</v>
      </c>
      <c r="CO2779" s="134" t="s">
        <v>16107</v>
      </c>
      <c r="CP2779" s="134" t="s">
        <v>16109</v>
      </c>
    </row>
    <row r="2780" spans="1:94" x14ac:dyDescent="0.25">
      <c r="A2780" s="134" t="s">
        <v>14</v>
      </c>
      <c r="B2780" s="134" t="s">
        <v>2147</v>
      </c>
      <c r="C2780" s="134" t="s">
        <v>16112</v>
      </c>
      <c r="D2780" s="26" t="s">
        <v>16112</v>
      </c>
      <c r="E2780" s="180" t="s">
        <v>7677</v>
      </c>
      <c r="F2780" s="201" t="s">
        <v>7678</v>
      </c>
      <c r="G2780" s="201" t="s">
        <v>7679</v>
      </c>
      <c r="H2780" s="226" t="s">
        <v>2152</v>
      </c>
      <c r="L2780" s="133" t="s">
        <v>7680</v>
      </c>
      <c r="M2780" s="133" t="s">
        <v>16113</v>
      </c>
      <c r="N2780" s="133" t="s">
        <v>7682</v>
      </c>
      <c r="P2780" s="134">
        <v>20010816</v>
      </c>
      <c r="Q2780" s="133" t="s">
        <v>7683</v>
      </c>
      <c r="S2780" s="134" t="s">
        <v>16112</v>
      </c>
      <c r="X2780" s="134" t="s">
        <v>16112</v>
      </c>
      <c r="Y2780" s="216" t="s">
        <v>7677</v>
      </c>
      <c r="AJ2780" s="134">
        <v>999</v>
      </c>
      <c r="AK2780" s="235">
        <v>999</v>
      </c>
      <c r="AL2780" s="133">
        <v>99</v>
      </c>
      <c r="AM2780" s="134">
        <v>99</v>
      </c>
      <c r="AN2780" s="235">
        <v>99</v>
      </c>
      <c r="AO2780" s="134" t="s">
        <v>16112</v>
      </c>
      <c r="AP2780" s="216" t="s">
        <v>7677</v>
      </c>
      <c r="AQ2780" s="133" t="s">
        <v>16113</v>
      </c>
      <c r="AU2780" s="134">
        <v>999</v>
      </c>
      <c r="AV2780" s="235" t="s">
        <v>7684</v>
      </c>
      <c r="AW2780" s="235">
        <v>13</v>
      </c>
      <c r="AX2780" s="133" t="s">
        <v>2160</v>
      </c>
      <c r="AY2780" s="235">
        <v>0</v>
      </c>
      <c r="AZ2780" s="134" t="s">
        <v>7677</v>
      </c>
      <c r="BA2780" s="133" t="s">
        <v>4589</v>
      </c>
      <c r="BB2780" s="235">
        <v>0</v>
      </c>
      <c r="BE2780" s="134" t="s">
        <v>7684</v>
      </c>
      <c r="BF2780" s="134" t="s">
        <v>16114</v>
      </c>
      <c r="BG2780" s="134" t="s">
        <v>16112</v>
      </c>
      <c r="BH2780" s="134" t="s">
        <v>16115</v>
      </c>
      <c r="BI2780" s="134" t="s">
        <v>16115</v>
      </c>
      <c r="BJ2780" s="134"/>
      <c r="BK2780" s="134" t="s">
        <v>7684</v>
      </c>
      <c r="BP2780" s="134" t="s">
        <v>16113</v>
      </c>
      <c r="BQ2780" s="134" t="s">
        <v>16113</v>
      </c>
      <c r="BR2780" s="134" t="s">
        <v>16112</v>
      </c>
      <c r="BS2780" s="235" t="s">
        <v>16116</v>
      </c>
      <c r="BT2780" s="235">
        <v>5</v>
      </c>
      <c r="BU2780" s="235" t="s">
        <v>7656</v>
      </c>
      <c r="BW2780" s="235">
        <v>1.5</v>
      </c>
      <c r="CB2780" s="134" t="s">
        <v>16112</v>
      </c>
      <c r="CE2780" s="134" t="s">
        <v>16112</v>
      </c>
      <c r="CF2780" s="134" t="s">
        <v>16114</v>
      </c>
      <c r="CO2780" s="134" t="s">
        <v>16112</v>
      </c>
      <c r="CP2780" s="134" t="s">
        <v>16114</v>
      </c>
    </row>
    <row r="2781" spans="1:94" x14ac:dyDescent="0.25">
      <c r="A2781" s="134" t="s">
        <v>14</v>
      </c>
      <c r="B2781" s="134" t="s">
        <v>2147</v>
      </c>
      <c r="C2781" s="134" t="s">
        <v>16117</v>
      </c>
      <c r="D2781" s="26" t="s">
        <v>16117</v>
      </c>
      <c r="E2781" s="180" t="s">
        <v>7677</v>
      </c>
      <c r="F2781" s="201" t="s">
        <v>7678</v>
      </c>
      <c r="G2781" s="201" t="s">
        <v>7679</v>
      </c>
      <c r="H2781" s="226" t="s">
        <v>2152</v>
      </c>
      <c r="L2781" s="133" t="s">
        <v>7680</v>
      </c>
      <c r="M2781" s="133" t="s">
        <v>16118</v>
      </c>
      <c r="N2781" s="133" t="s">
        <v>7682</v>
      </c>
      <c r="P2781" s="134">
        <v>20010816</v>
      </c>
      <c r="Q2781" s="133" t="s">
        <v>7683</v>
      </c>
      <c r="S2781" s="134" t="s">
        <v>16117</v>
      </c>
      <c r="X2781" s="134" t="s">
        <v>16117</v>
      </c>
      <c r="Y2781" s="216" t="s">
        <v>7677</v>
      </c>
      <c r="AJ2781" s="134">
        <v>999</v>
      </c>
      <c r="AK2781" s="235">
        <v>999</v>
      </c>
      <c r="AL2781" s="133">
        <v>99</v>
      </c>
      <c r="AM2781" s="134">
        <v>99</v>
      </c>
      <c r="AN2781" s="235">
        <v>99</v>
      </c>
      <c r="AO2781" s="134" t="s">
        <v>16117</v>
      </c>
      <c r="AP2781" s="216" t="s">
        <v>7677</v>
      </c>
      <c r="AQ2781" s="133" t="s">
        <v>16118</v>
      </c>
      <c r="AU2781" s="134">
        <v>999</v>
      </c>
      <c r="AV2781" s="235" t="s">
        <v>7684</v>
      </c>
      <c r="AW2781" s="235">
        <v>13</v>
      </c>
      <c r="AX2781" s="133" t="s">
        <v>2160</v>
      </c>
      <c r="AY2781" s="235">
        <v>0</v>
      </c>
      <c r="AZ2781" s="134" t="s">
        <v>7677</v>
      </c>
      <c r="BA2781" s="133" t="s">
        <v>4589</v>
      </c>
      <c r="BB2781" s="235">
        <v>0</v>
      </c>
      <c r="BE2781" s="134" t="s">
        <v>7684</v>
      </c>
      <c r="BF2781" s="134" t="s">
        <v>16119</v>
      </c>
      <c r="BG2781" s="134" t="s">
        <v>16117</v>
      </c>
      <c r="BH2781" s="134" t="s">
        <v>16120</v>
      </c>
      <c r="BI2781" s="134" t="s">
        <v>16120</v>
      </c>
      <c r="BJ2781" s="134"/>
      <c r="BK2781" s="134" t="s">
        <v>7684</v>
      </c>
      <c r="BP2781" s="134" t="s">
        <v>16118</v>
      </c>
      <c r="BQ2781" s="134" t="s">
        <v>16118</v>
      </c>
      <c r="BR2781" s="134" t="s">
        <v>16117</v>
      </c>
      <c r="BS2781" s="235" t="s">
        <v>16121</v>
      </c>
      <c r="BT2781" s="235">
        <v>5</v>
      </c>
      <c r="BU2781" s="235" t="s">
        <v>7656</v>
      </c>
      <c r="BW2781" s="235">
        <v>3</v>
      </c>
      <c r="CB2781" s="134" t="s">
        <v>16117</v>
      </c>
      <c r="CE2781" s="134" t="s">
        <v>16117</v>
      </c>
      <c r="CF2781" s="134" t="s">
        <v>16119</v>
      </c>
      <c r="CO2781" s="134" t="s">
        <v>16117</v>
      </c>
      <c r="CP2781" s="134" t="s">
        <v>16119</v>
      </c>
    </row>
    <row r="2782" spans="1:94" x14ac:dyDescent="0.25">
      <c r="A2782" s="134" t="s">
        <v>14</v>
      </c>
      <c r="B2782" s="134" t="s">
        <v>2147</v>
      </c>
      <c r="C2782" s="134" t="s">
        <v>16122</v>
      </c>
      <c r="D2782" s="26" t="s">
        <v>16122</v>
      </c>
      <c r="E2782" s="180" t="s">
        <v>7677</v>
      </c>
      <c r="F2782" s="201" t="s">
        <v>7678</v>
      </c>
      <c r="G2782" s="201" t="s">
        <v>7679</v>
      </c>
      <c r="H2782" s="226" t="s">
        <v>2152</v>
      </c>
      <c r="L2782" s="133" t="s">
        <v>7680</v>
      </c>
      <c r="M2782" s="133" t="s">
        <v>16123</v>
      </c>
      <c r="N2782" s="133" t="s">
        <v>7682</v>
      </c>
      <c r="P2782" s="134">
        <v>20010816</v>
      </c>
      <c r="Q2782" s="133" t="s">
        <v>7683</v>
      </c>
      <c r="S2782" s="134" t="s">
        <v>16122</v>
      </c>
      <c r="X2782" s="134" t="s">
        <v>16122</v>
      </c>
      <c r="Y2782" s="216" t="s">
        <v>7677</v>
      </c>
      <c r="AJ2782" s="134">
        <v>999</v>
      </c>
      <c r="AK2782" s="235">
        <v>999</v>
      </c>
      <c r="AL2782" s="133">
        <v>99</v>
      </c>
      <c r="AM2782" s="134">
        <v>99</v>
      </c>
      <c r="AN2782" s="235">
        <v>99</v>
      </c>
      <c r="AO2782" s="134" t="s">
        <v>16122</v>
      </c>
      <c r="AP2782" s="216" t="s">
        <v>7677</v>
      </c>
      <c r="AQ2782" s="133" t="s">
        <v>16123</v>
      </c>
      <c r="AU2782" s="134">
        <v>999</v>
      </c>
      <c r="AV2782" s="235" t="s">
        <v>7684</v>
      </c>
      <c r="AW2782" s="235">
        <v>13</v>
      </c>
      <c r="AX2782" s="133" t="s">
        <v>2160</v>
      </c>
      <c r="AY2782" s="235">
        <v>0</v>
      </c>
      <c r="AZ2782" s="134" t="s">
        <v>7677</v>
      </c>
      <c r="BA2782" s="133" t="s">
        <v>4589</v>
      </c>
      <c r="BB2782" s="235">
        <v>0</v>
      </c>
      <c r="BE2782" s="134" t="s">
        <v>7684</v>
      </c>
      <c r="BF2782" s="134" t="s">
        <v>16124</v>
      </c>
      <c r="BG2782" s="134" t="s">
        <v>16122</v>
      </c>
      <c r="BH2782" s="134" t="s">
        <v>16125</v>
      </c>
      <c r="BI2782" s="134" t="s">
        <v>16125</v>
      </c>
      <c r="BJ2782" s="134"/>
      <c r="BK2782" s="134" t="s">
        <v>7684</v>
      </c>
      <c r="BP2782" s="134" t="s">
        <v>16123</v>
      </c>
      <c r="BQ2782" s="134" t="s">
        <v>16123</v>
      </c>
      <c r="BR2782" s="134" t="s">
        <v>16122</v>
      </c>
      <c r="BS2782" s="235" t="s">
        <v>16126</v>
      </c>
      <c r="BT2782" s="235">
        <v>5</v>
      </c>
      <c r="BU2782" s="235" t="s">
        <v>7656</v>
      </c>
      <c r="BW2782" s="235">
        <v>3</v>
      </c>
      <c r="CB2782" s="134" t="s">
        <v>16122</v>
      </c>
      <c r="CE2782" s="134" t="s">
        <v>16122</v>
      </c>
      <c r="CF2782" s="134" t="s">
        <v>16124</v>
      </c>
      <c r="CO2782" s="134" t="s">
        <v>16122</v>
      </c>
      <c r="CP2782" s="134" t="s">
        <v>16124</v>
      </c>
    </row>
    <row r="2783" spans="1:94" x14ac:dyDescent="0.25">
      <c r="A2783" s="134" t="s">
        <v>14</v>
      </c>
      <c r="B2783" s="134" t="s">
        <v>2147</v>
      </c>
      <c r="C2783" s="134" t="s">
        <v>16127</v>
      </c>
      <c r="D2783" s="26" t="s">
        <v>16127</v>
      </c>
      <c r="E2783" s="180" t="s">
        <v>7677</v>
      </c>
      <c r="F2783" s="201" t="s">
        <v>7678</v>
      </c>
      <c r="G2783" s="201" t="s">
        <v>7679</v>
      </c>
      <c r="H2783" s="226" t="s">
        <v>2152</v>
      </c>
      <c r="L2783" s="133" t="s">
        <v>7680</v>
      </c>
      <c r="M2783" s="133" t="s">
        <v>16128</v>
      </c>
      <c r="N2783" s="133" t="s">
        <v>7682</v>
      </c>
      <c r="P2783" s="134">
        <v>20010816</v>
      </c>
      <c r="Q2783" s="133" t="s">
        <v>7683</v>
      </c>
      <c r="S2783" s="134" t="s">
        <v>16127</v>
      </c>
      <c r="X2783" s="134" t="s">
        <v>16127</v>
      </c>
      <c r="Y2783" s="216" t="s">
        <v>7677</v>
      </c>
      <c r="AJ2783" s="134">
        <v>999</v>
      </c>
      <c r="AK2783" s="235">
        <v>999</v>
      </c>
      <c r="AL2783" s="133">
        <v>99</v>
      </c>
      <c r="AM2783" s="134">
        <v>99</v>
      </c>
      <c r="AN2783" s="235">
        <v>99</v>
      </c>
      <c r="AO2783" s="134" t="s">
        <v>16127</v>
      </c>
      <c r="AP2783" s="216" t="s">
        <v>7677</v>
      </c>
      <c r="AQ2783" s="133" t="s">
        <v>16128</v>
      </c>
      <c r="AU2783" s="134">
        <v>999</v>
      </c>
      <c r="AV2783" s="235" t="s">
        <v>7684</v>
      </c>
      <c r="AW2783" s="235">
        <v>13</v>
      </c>
      <c r="AX2783" s="133" t="s">
        <v>2160</v>
      </c>
      <c r="AY2783" s="235">
        <v>0</v>
      </c>
      <c r="AZ2783" s="134" t="s">
        <v>7677</v>
      </c>
      <c r="BA2783" s="133" t="s">
        <v>4589</v>
      </c>
      <c r="BB2783" s="235">
        <v>0</v>
      </c>
      <c r="BE2783" s="134" t="s">
        <v>7684</v>
      </c>
      <c r="BF2783" s="134" t="s">
        <v>16129</v>
      </c>
      <c r="BG2783" s="134" t="s">
        <v>16127</v>
      </c>
      <c r="BH2783" s="134" t="s">
        <v>16130</v>
      </c>
      <c r="BI2783" s="134" t="s">
        <v>16130</v>
      </c>
      <c r="BJ2783" s="134"/>
      <c r="BK2783" s="134" t="s">
        <v>7684</v>
      </c>
      <c r="BP2783" s="134" t="s">
        <v>16128</v>
      </c>
      <c r="BQ2783" s="134" t="s">
        <v>16128</v>
      </c>
      <c r="BR2783" s="134" t="s">
        <v>16127</v>
      </c>
      <c r="BS2783" s="235" t="s">
        <v>16131</v>
      </c>
      <c r="BT2783" s="235">
        <v>5</v>
      </c>
      <c r="BU2783" s="235" t="s">
        <v>7656</v>
      </c>
      <c r="BW2783" s="235">
        <v>1</v>
      </c>
      <c r="CB2783" s="134" t="s">
        <v>16127</v>
      </c>
      <c r="CE2783" s="134" t="s">
        <v>16127</v>
      </c>
      <c r="CF2783" s="134" t="s">
        <v>16129</v>
      </c>
      <c r="CO2783" s="134" t="s">
        <v>16127</v>
      </c>
      <c r="CP2783" s="134" t="s">
        <v>16129</v>
      </c>
    </row>
    <row r="2784" spans="1:94" x14ac:dyDescent="0.25">
      <c r="A2784" s="134" t="s">
        <v>14</v>
      </c>
      <c r="B2784" s="134" t="s">
        <v>2147</v>
      </c>
      <c r="C2784" s="134" t="s">
        <v>16132</v>
      </c>
      <c r="D2784" s="26" t="s">
        <v>16132</v>
      </c>
      <c r="E2784" s="180" t="s">
        <v>7677</v>
      </c>
      <c r="F2784" s="201" t="s">
        <v>7678</v>
      </c>
      <c r="G2784" s="201" t="s">
        <v>7679</v>
      </c>
      <c r="H2784" s="226" t="s">
        <v>2152</v>
      </c>
      <c r="L2784" s="133" t="s">
        <v>7680</v>
      </c>
      <c r="M2784" s="133" t="s">
        <v>16133</v>
      </c>
      <c r="N2784" s="133" t="s">
        <v>7682</v>
      </c>
      <c r="P2784" s="134">
        <v>20010816</v>
      </c>
      <c r="Q2784" s="133" t="s">
        <v>7683</v>
      </c>
      <c r="S2784" s="134" t="s">
        <v>16132</v>
      </c>
      <c r="X2784" s="134" t="s">
        <v>16132</v>
      </c>
      <c r="Y2784" s="216" t="s">
        <v>7677</v>
      </c>
      <c r="AJ2784" s="134">
        <v>999</v>
      </c>
      <c r="AK2784" s="235">
        <v>999</v>
      </c>
      <c r="AL2784" s="133">
        <v>99</v>
      </c>
      <c r="AM2784" s="134">
        <v>99</v>
      </c>
      <c r="AN2784" s="235">
        <v>99</v>
      </c>
      <c r="AO2784" s="134" t="s">
        <v>16132</v>
      </c>
      <c r="AP2784" s="216" t="s">
        <v>7677</v>
      </c>
      <c r="AQ2784" s="133" t="s">
        <v>16133</v>
      </c>
      <c r="AU2784" s="134">
        <v>999</v>
      </c>
      <c r="AV2784" s="235" t="s">
        <v>7684</v>
      </c>
      <c r="AW2784" s="235">
        <v>13</v>
      </c>
      <c r="AX2784" s="133" t="s">
        <v>2160</v>
      </c>
      <c r="AY2784" s="235">
        <v>0</v>
      </c>
      <c r="AZ2784" s="134" t="s">
        <v>7677</v>
      </c>
      <c r="BA2784" s="133" t="s">
        <v>4589</v>
      </c>
      <c r="BB2784" s="235">
        <v>0</v>
      </c>
      <c r="BE2784" s="134" t="s">
        <v>7684</v>
      </c>
      <c r="BF2784" s="134" t="s">
        <v>16134</v>
      </c>
      <c r="BG2784" s="134" t="s">
        <v>16132</v>
      </c>
      <c r="BH2784" s="134" t="s">
        <v>16135</v>
      </c>
      <c r="BI2784" s="134" t="s">
        <v>16135</v>
      </c>
      <c r="BJ2784" s="134"/>
      <c r="BK2784" s="134" t="s">
        <v>7684</v>
      </c>
      <c r="BP2784" s="134" t="s">
        <v>16133</v>
      </c>
      <c r="BQ2784" s="134" t="s">
        <v>16133</v>
      </c>
      <c r="BR2784" s="134" t="s">
        <v>16132</v>
      </c>
      <c r="BS2784" s="235" t="s">
        <v>16136</v>
      </c>
      <c r="BT2784" s="235">
        <v>5</v>
      </c>
      <c r="BU2784" s="235" t="s">
        <v>7656</v>
      </c>
      <c r="BW2784" s="235">
        <v>1.5</v>
      </c>
      <c r="CB2784" s="134" t="s">
        <v>16132</v>
      </c>
      <c r="CE2784" s="134" t="s">
        <v>16132</v>
      </c>
      <c r="CF2784" s="134" t="s">
        <v>16134</v>
      </c>
      <c r="CO2784" s="134" t="s">
        <v>16132</v>
      </c>
      <c r="CP2784" s="134" t="s">
        <v>16134</v>
      </c>
    </row>
    <row r="2785" spans="1:94" x14ac:dyDescent="0.25">
      <c r="A2785" s="134" t="s">
        <v>14</v>
      </c>
      <c r="B2785" s="134" t="s">
        <v>2147</v>
      </c>
      <c r="C2785" s="134" t="s">
        <v>16137</v>
      </c>
      <c r="D2785" s="26" t="s">
        <v>16137</v>
      </c>
      <c r="E2785" s="180" t="s">
        <v>7677</v>
      </c>
      <c r="F2785" s="201" t="s">
        <v>7678</v>
      </c>
      <c r="G2785" s="201" t="s">
        <v>7679</v>
      </c>
      <c r="H2785" s="226" t="s">
        <v>2152</v>
      </c>
      <c r="L2785" s="133" t="s">
        <v>7680</v>
      </c>
      <c r="M2785" s="133" t="s">
        <v>16138</v>
      </c>
      <c r="N2785" s="133" t="s">
        <v>7682</v>
      </c>
      <c r="P2785" s="134">
        <v>20010816</v>
      </c>
      <c r="Q2785" s="133" t="s">
        <v>7683</v>
      </c>
      <c r="S2785" s="134" t="s">
        <v>16137</v>
      </c>
      <c r="X2785" s="134" t="s">
        <v>16137</v>
      </c>
      <c r="Y2785" s="216" t="s">
        <v>7677</v>
      </c>
      <c r="AJ2785" s="134">
        <v>999</v>
      </c>
      <c r="AK2785" s="235">
        <v>999</v>
      </c>
      <c r="AL2785" s="133">
        <v>99</v>
      </c>
      <c r="AM2785" s="134">
        <v>99</v>
      </c>
      <c r="AN2785" s="235">
        <v>99</v>
      </c>
      <c r="AO2785" s="134" t="s">
        <v>16137</v>
      </c>
      <c r="AP2785" s="216" t="s">
        <v>7677</v>
      </c>
      <c r="AQ2785" s="133" t="s">
        <v>16138</v>
      </c>
      <c r="AU2785" s="134">
        <v>999</v>
      </c>
      <c r="AV2785" s="235" t="s">
        <v>7684</v>
      </c>
      <c r="AW2785" s="235">
        <v>13</v>
      </c>
      <c r="AX2785" s="133" t="s">
        <v>2160</v>
      </c>
      <c r="AY2785" s="235">
        <v>0</v>
      </c>
      <c r="AZ2785" s="134" t="s">
        <v>7677</v>
      </c>
      <c r="BA2785" s="133" t="s">
        <v>4589</v>
      </c>
      <c r="BB2785" s="235">
        <v>0</v>
      </c>
      <c r="BE2785" s="134" t="s">
        <v>7684</v>
      </c>
      <c r="BF2785" s="134" t="s">
        <v>16139</v>
      </c>
      <c r="BG2785" s="134" t="s">
        <v>16137</v>
      </c>
      <c r="BH2785" s="134" t="s">
        <v>16140</v>
      </c>
      <c r="BI2785" s="134" t="s">
        <v>16140</v>
      </c>
      <c r="BJ2785" s="134"/>
      <c r="BK2785" s="134" t="s">
        <v>7684</v>
      </c>
      <c r="BP2785" s="134" t="s">
        <v>16138</v>
      </c>
      <c r="BQ2785" s="134" t="s">
        <v>16138</v>
      </c>
      <c r="BR2785" s="134" t="s">
        <v>16137</v>
      </c>
      <c r="BS2785" s="235" t="s">
        <v>16141</v>
      </c>
      <c r="BT2785" s="235">
        <v>5</v>
      </c>
      <c r="BU2785" s="235" t="s">
        <v>7656</v>
      </c>
      <c r="BW2785" s="235">
        <v>2.5</v>
      </c>
      <c r="CB2785" s="134" t="s">
        <v>16137</v>
      </c>
      <c r="CE2785" s="134" t="s">
        <v>16137</v>
      </c>
      <c r="CF2785" s="134" t="s">
        <v>16139</v>
      </c>
      <c r="CO2785" s="134" t="s">
        <v>16137</v>
      </c>
      <c r="CP2785" s="134" t="s">
        <v>16139</v>
      </c>
    </row>
    <row r="2786" spans="1:94" x14ac:dyDescent="0.25">
      <c r="A2786" s="134" t="s">
        <v>14</v>
      </c>
      <c r="B2786" s="134" t="s">
        <v>2147</v>
      </c>
      <c r="C2786" s="134" t="s">
        <v>16142</v>
      </c>
      <c r="D2786" s="26" t="s">
        <v>16142</v>
      </c>
      <c r="E2786" s="180" t="s">
        <v>7677</v>
      </c>
      <c r="F2786" s="201" t="s">
        <v>7678</v>
      </c>
      <c r="G2786" s="201" t="s">
        <v>7679</v>
      </c>
      <c r="H2786" s="226" t="s">
        <v>2152</v>
      </c>
      <c r="L2786" s="133" t="s">
        <v>7680</v>
      </c>
      <c r="M2786" s="133" t="s">
        <v>16143</v>
      </c>
      <c r="N2786" s="133" t="s">
        <v>7682</v>
      </c>
      <c r="P2786" s="134">
        <v>20010816</v>
      </c>
      <c r="Q2786" s="133" t="s">
        <v>7683</v>
      </c>
      <c r="S2786" s="134" t="s">
        <v>16142</v>
      </c>
      <c r="X2786" s="134" t="s">
        <v>16142</v>
      </c>
      <c r="Y2786" s="216" t="s">
        <v>7677</v>
      </c>
      <c r="AJ2786" s="134">
        <v>999</v>
      </c>
      <c r="AK2786" s="235">
        <v>999</v>
      </c>
      <c r="AL2786" s="133">
        <v>99</v>
      </c>
      <c r="AM2786" s="134">
        <v>99</v>
      </c>
      <c r="AN2786" s="235">
        <v>99</v>
      </c>
      <c r="AO2786" s="134" t="s">
        <v>16142</v>
      </c>
      <c r="AP2786" s="216" t="s">
        <v>7677</v>
      </c>
      <c r="AQ2786" s="133" t="s">
        <v>16143</v>
      </c>
      <c r="AU2786" s="134">
        <v>999</v>
      </c>
      <c r="AV2786" s="235" t="s">
        <v>7684</v>
      </c>
      <c r="AW2786" s="235">
        <v>13</v>
      </c>
      <c r="AX2786" s="133" t="s">
        <v>2160</v>
      </c>
      <c r="AY2786" s="235">
        <v>0</v>
      </c>
      <c r="AZ2786" s="134" t="s">
        <v>7677</v>
      </c>
      <c r="BA2786" s="133" t="s">
        <v>4589</v>
      </c>
      <c r="BB2786" s="235">
        <v>0</v>
      </c>
      <c r="BE2786" s="134" t="s">
        <v>7684</v>
      </c>
      <c r="BF2786" s="134" t="s">
        <v>16144</v>
      </c>
      <c r="BG2786" s="134" t="s">
        <v>16142</v>
      </c>
      <c r="BH2786" s="134" t="s">
        <v>16145</v>
      </c>
      <c r="BI2786" s="134" t="s">
        <v>16145</v>
      </c>
      <c r="BJ2786" s="134"/>
      <c r="BK2786" s="134" t="s">
        <v>7684</v>
      </c>
      <c r="BP2786" s="134" t="s">
        <v>16143</v>
      </c>
      <c r="BQ2786" s="134" t="s">
        <v>16143</v>
      </c>
      <c r="BR2786" s="134" t="s">
        <v>16142</v>
      </c>
      <c r="BS2786" s="235" t="s">
        <v>16146</v>
      </c>
      <c r="BT2786" s="235">
        <v>5</v>
      </c>
      <c r="BU2786" s="235" t="s">
        <v>7656</v>
      </c>
      <c r="BW2786" s="235">
        <v>2</v>
      </c>
      <c r="CB2786" s="134" t="s">
        <v>16142</v>
      </c>
      <c r="CE2786" s="134" t="s">
        <v>16142</v>
      </c>
      <c r="CF2786" s="134" t="s">
        <v>16144</v>
      </c>
      <c r="CO2786" s="134" t="s">
        <v>16142</v>
      </c>
      <c r="CP2786" s="134" t="s">
        <v>16144</v>
      </c>
    </row>
    <row r="2787" spans="1:94" x14ac:dyDescent="0.25">
      <c r="A2787" s="134" t="s">
        <v>14</v>
      </c>
      <c r="B2787" s="134" t="s">
        <v>2147</v>
      </c>
      <c r="C2787" s="134" t="s">
        <v>16147</v>
      </c>
      <c r="D2787" s="26" t="s">
        <v>16147</v>
      </c>
      <c r="E2787" s="180" t="s">
        <v>7677</v>
      </c>
      <c r="F2787" s="201" t="s">
        <v>7678</v>
      </c>
      <c r="G2787" s="201" t="s">
        <v>7679</v>
      </c>
      <c r="H2787" s="226" t="s">
        <v>2152</v>
      </c>
      <c r="L2787" s="133" t="s">
        <v>7680</v>
      </c>
      <c r="M2787" s="133" t="s">
        <v>16148</v>
      </c>
      <c r="N2787" s="133" t="s">
        <v>7682</v>
      </c>
      <c r="P2787" s="134">
        <v>20010816</v>
      </c>
      <c r="Q2787" s="133" t="s">
        <v>7683</v>
      </c>
      <c r="S2787" s="134" t="s">
        <v>16147</v>
      </c>
      <c r="X2787" s="134" t="s">
        <v>16147</v>
      </c>
      <c r="Y2787" s="216" t="s">
        <v>7677</v>
      </c>
      <c r="AJ2787" s="134">
        <v>999</v>
      </c>
      <c r="AK2787" s="235">
        <v>999</v>
      </c>
      <c r="AL2787" s="133">
        <v>99</v>
      </c>
      <c r="AM2787" s="134">
        <v>99</v>
      </c>
      <c r="AN2787" s="235">
        <v>99</v>
      </c>
      <c r="AO2787" s="134" t="s">
        <v>16147</v>
      </c>
      <c r="AP2787" s="216" t="s">
        <v>7677</v>
      </c>
      <c r="AQ2787" s="133" t="s">
        <v>16148</v>
      </c>
      <c r="AU2787" s="134">
        <v>999</v>
      </c>
      <c r="AV2787" s="235" t="s">
        <v>7684</v>
      </c>
      <c r="AW2787" s="235">
        <v>13</v>
      </c>
      <c r="AX2787" s="133" t="s">
        <v>2160</v>
      </c>
      <c r="AY2787" s="235">
        <v>0</v>
      </c>
      <c r="AZ2787" s="134" t="s">
        <v>7677</v>
      </c>
      <c r="BA2787" s="133" t="s">
        <v>4589</v>
      </c>
      <c r="BB2787" s="235">
        <v>0</v>
      </c>
      <c r="BE2787" s="134" t="s">
        <v>7684</v>
      </c>
      <c r="BF2787" s="134" t="s">
        <v>16149</v>
      </c>
      <c r="BG2787" s="134" t="s">
        <v>16147</v>
      </c>
      <c r="BH2787" s="134" t="s">
        <v>16150</v>
      </c>
      <c r="BI2787" s="134" t="s">
        <v>16150</v>
      </c>
      <c r="BJ2787" s="134"/>
      <c r="BK2787" s="134" t="s">
        <v>7684</v>
      </c>
      <c r="BP2787" s="134" t="s">
        <v>16148</v>
      </c>
      <c r="BQ2787" s="134" t="s">
        <v>16148</v>
      </c>
      <c r="BR2787" s="134" t="s">
        <v>16147</v>
      </c>
      <c r="BS2787" s="235" t="s">
        <v>16151</v>
      </c>
      <c r="BT2787" s="235">
        <v>5</v>
      </c>
      <c r="BU2787" s="235" t="s">
        <v>7656</v>
      </c>
      <c r="BW2787" s="235">
        <v>1.5</v>
      </c>
      <c r="CB2787" s="134" t="s">
        <v>16147</v>
      </c>
      <c r="CE2787" s="134" t="s">
        <v>16147</v>
      </c>
      <c r="CF2787" s="134" t="s">
        <v>16149</v>
      </c>
      <c r="CO2787" s="134" t="s">
        <v>16147</v>
      </c>
      <c r="CP2787" s="134" t="s">
        <v>16149</v>
      </c>
    </row>
    <row r="2788" spans="1:94" x14ac:dyDescent="0.25">
      <c r="A2788" s="134" t="s">
        <v>14</v>
      </c>
      <c r="B2788" s="134" t="s">
        <v>2147</v>
      </c>
      <c r="C2788" s="134" t="s">
        <v>16152</v>
      </c>
      <c r="D2788" s="26" t="s">
        <v>16152</v>
      </c>
      <c r="E2788" s="180" t="s">
        <v>7677</v>
      </c>
      <c r="F2788" s="201" t="s">
        <v>7678</v>
      </c>
      <c r="G2788" s="201" t="s">
        <v>7679</v>
      </c>
      <c r="H2788" s="226" t="s">
        <v>2152</v>
      </c>
      <c r="L2788" s="133" t="s">
        <v>7680</v>
      </c>
      <c r="M2788" s="133" t="s">
        <v>16153</v>
      </c>
      <c r="N2788" s="133" t="s">
        <v>7682</v>
      </c>
      <c r="P2788" s="134">
        <v>20010816</v>
      </c>
      <c r="Q2788" s="133" t="s">
        <v>7683</v>
      </c>
      <c r="S2788" s="134" t="s">
        <v>16152</v>
      </c>
      <c r="X2788" s="134" t="s">
        <v>16152</v>
      </c>
      <c r="Y2788" s="216" t="s">
        <v>7677</v>
      </c>
      <c r="AJ2788" s="134">
        <v>999</v>
      </c>
      <c r="AK2788" s="235">
        <v>999</v>
      </c>
      <c r="AL2788" s="133">
        <v>99</v>
      </c>
      <c r="AM2788" s="134">
        <v>99</v>
      </c>
      <c r="AN2788" s="235">
        <v>99</v>
      </c>
      <c r="AO2788" s="134" t="s">
        <v>16152</v>
      </c>
      <c r="AP2788" s="216" t="s">
        <v>7677</v>
      </c>
      <c r="AQ2788" s="133" t="s">
        <v>16153</v>
      </c>
      <c r="AU2788" s="134">
        <v>999</v>
      </c>
      <c r="AV2788" s="235" t="s">
        <v>7684</v>
      </c>
      <c r="AW2788" s="235">
        <v>13</v>
      </c>
      <c r="AX2788" s="133" t="s">
        <v>2160</v>
      </c>
      <c r="AY2788" s="235">
        <v>0</v>
      </c>
      <c r="AZ2788" s="134" t="s">
        <v>7677</v>
      </c>
      <c r="BA2788" s="133" t="s">
        <v>4589</v>
      </c>
      <c r="BB2788" s="235">
        <v>0</v>
      </c>
      <c r="BE2788" s="134" t="s">
        <v>7684</v>
      </c>
      <c r="BF2788" s="134" t="s">
        <v>16154</v>
      </c>
      <c r="BG2788" s="134" t="s">
        <v>16152</v>
      </c>
      <c r="BH2788" s="134" t="s">
        <v>16155</v>
      </c>
      <c r="BI2788" s="134" t="s">
        <v>16155</v>
      </c>
      <c r="BJ2788" s="134"/>
      <c r="BK2788" s="134" t="s">
        <v>7684</v>
      </c>
      <c r="BP2788" s="134" t="s">
        <v>16153</v>
      </c>
      <c r="BQ2788" s="134" t="s">
        <v>16153</v>
      </c>
      <c r="BR2788" s="134" t="s">
        <v>16152</v>
      </c>
      <c r="BS2788" s="235" t="s">
        <v>16156</v>
      </c>
      <c r="BT2788" s="235">
        <v>5</v>
      </c>
      <c r="BU2788" s="235" t="s">
        <v>7656</v>
      </c>
      <c r="BW2788" s="235">
        <v>1</v>
      </c>
      <c r="CB2788" s="134" t="s">
        <v>16152</v>
      </c>
      <c r="CE2788" s="134" t="s">
        <v>16152</v>
      </c>
      <c r="CF2788" s="134" t="s">
        <v>16154</v>
      </c>
      <c r="CO2788" s="134" t="s">
        <v>16152</v>
      </c>
      <c r="CP2788" s="134" t="s">
        <v>16154</v>
      </c>
    </row>
    <row r="2789" spans="1:94" x14ac:dyDescent="0.25">
      <c r="A2789" s="134" t="s">
        <v>14</v>
      </c>
      <c r="B2789" s="134" t="s">
        <v>2147</v>
      </c>
      <c r="C2789" s="134" t="s">
        <v>16157</v>
      </c>
      <c r="D2789" s="17" t="s">
        <v>16157</v>
      </c>
      <c r="E2789" s="143" t="s">
        <v>2149</v>
      </c>
      <c r="F2789" s="201" t="s">
        <v>2150</v>
      </c>
      <c r="G2789" s="201" t="s">
        <v>2151</v>
      </c>
      <c r="H2789" s="226" t="s">
        <v>2152</v>
      </c>
      <c r="L2789" s="133" t="s">
        <v>2153</v>
      </c>
      <c r="M2789" s="133" t="s">
        <v>16158</v>
      </c>
      <c r="N2789" s="133" t="s">
        <v>2155</v>
      </c>
      <c r="P2789" s="134">
        <v>19980915</v>
      </c>
      <c r="Q2789" s="133" t="s">
        <v>16159</v>
      </c>
      <c r="R2789" s="134" t="s">
        <v>14</v>
      </c>
      <c r="S2789" s="134" t="s">
        <v>16157</v>
      </c>
      <c r="X2789" s="134" t="s">
        <v>16157</v>
      </c>
      <c r="Y2789" s="216" t="s">
        <v>2149</v>
      </c>
      <c r="AJ2789" s="134">
        <v>999</v>
      </c>
      <c r="AK2789" s="235">
        <v>999</v>
      </c>
      <c r="AL2789" s="133">
        <v>99</v>
      </c>
      <c r="AM2789" s="134">
        <v>99</v>
      </c>
      <c r="AN2789" s="235">
        <v>99</v>
      </c>
      <c r="AO2789" s="134" t="s">
        <v>16157</v>
      </c>
      <c r="AP2789" s="216" t="s">
        <v>2149</v>
      </c>
      <c r="AQ2789" s="133" t="s">
        <v>16158</v>
      </c>
      <c r="AU2789" s="134">
        <v>999</v>
      </c>
      <c r="AW2789" s="235">
        <v>13</v>
      </c>
      <c r="AX2789" s="133" t="s">
        <v>2160</v>
      </c>
      <c r="AY2789" s="235">
        <v>1</v>
      </c>
      <c r="AZ2789" s="134" t="s">
        <v>2149</v>
      </c>
      <c r="BA2789" s="133" t="s">
        <v>2161</v>
      </c>
      <c r="BB2789" s="235">
        <v>0</v>
      </c>
      <c r="BG2789" s="134" t="s">
        <v>16157</v>
      </c>
      <c r="BH2789" s="134" t="s">
        <v>16160</v>
      </c>
      <c r="BI2789" s="134" t="s">
        <v>16160</v>
      </c>
      <c r="BJ2789" s="134"/>
      <c r="BP2789" s="134" t="s">
        <v>16158</v>
      </c>
      <c r="BQ2789" s="134" t="s">
        <v>16158</v>
      </c>
      <c r="BR2789" s="134" t="s">
        <v>16157</v>
      </c>
      <c r="BS2789" s="235" t="s">
        <v>16161</v>
      </c>
      <c r="BT2789" s="235">
        <v>1</v>
      </c>
      <c r="BU2789" s="235" t="s">
        <v>7656</v>
      </c>
      <c r="BV2789" s="235">
        <v>6075</v>
      </c>
      <c r="BW2789" s="235">
        <v>486</v>
      </c>
      <c r="CB2789" s="134" t="s">
        <v>16157</v>
      </c>
      <c r="CE2789" s="134" t="s">
        <v>16157</v>
      </c>
      <c r="CO2789" s="134" t="s">
        <v>16157</v>
      </c>
    </row>
    <row r="2790" spans="1:94" x14ac:dyDescent="0.25">
      <c r="A2790" s="134" t="s">
        <v>14</v>
      </c>
      <c r="B2790" s="134" t="s">
        <v>2147</v>
      </c>
      <c r="C2790" s="134" t="s">
        <v>16162</v>
      </c>
      <c r="D2790" s="17" t="s">
        <v>16162</v>
      </c>
      <c r="E2790" s="143" t="s">
        <v>2149</v>
      </c>
      <c r="F2790" s="201" t="s">
        <v>2150</v>
      </c>
      <c r="G2790" s="201" t="s">
        <v>2151</v>
      </c>
      <c r="H2790" s="226" t="s">
        <v>2152</v>
      </c>
      <c r="L2790" s="133" t="s">
        <v>2153</v>
      </c>
      <c r="M2790" s="133" t="s">
        <v>16163</v>
      </c>
      <c r="N2790" s="133" t="s">
        <v>2155</v>
      </c>
      <c r="P2790" s="134">
        <v>19980915</v>
      </c>
      <c r="Q2790" s="133" t="s">
        <v>16159</v>
      </c>
      <c r="R2790" s="134" t="s">
        <v>14</v>
      </c>
      <c r="S2790" s="134" t="s">
        <v>16162</v>
      </c>
      <c r="X2790" s="134" t="s">
        <v>16162</v>
      </c>
      <c r="Y2790" s="216" t="s">
        <v>2149</v>
      </c>
      <c r="AJ2790" s="134">
        <v>999</v>
      </c>
      <c r="AK2790" s="235">
        <v>999</v>
      </c>
      <c r="AL2790" s="133">
        <v>99</v>
      </c>
      <c r="AM2790" s="134">
        <v>99</v>
      </c>
      <c r="AN2790" s="235">
        <v>99</v>
      </c>
      <c r="AO2790" s="134" t="s">
        <v>16162</v>
      </c>
      <c r="AP2790" s="216" t="s">
        <v>2149</v>
      </c>
      <c r="AQ2790" s="133" t="s">
        <v>16163</v>
      </c>
      <c r="AU2790" s="134">
        <v>999</v>
      </c>
      <c r="AW2790" s="235">
        <v>13</v>
      </c>
      <c r="AX2790" s="133" t="s">
        <v>2160</v>
      </c>
      <c r="AY2790" s="235">
        <v>1</v>
      </c>
      <c r="AZ2790" s="134" t="s">
        <v>2149</v>
      </c>
      <c r="BA2790" s="133" t="s">
        <v>2161</v>
      </c>
      <c r="BB2790" s="235">
        <v>0</v>
      </c>
      <c r="BG2790" s="134" t="s">
        <v>16162</v>
      </c>
      <c r="BH2790" s="134" t="s">
        <v>4617</v>
      </c>
      <c r="BI2790" s="134" t="s">
        <v>4617</v>
      </c>
      <c r="BJ2790" s="134"/>
      <c r="BP2790" s="134" t="s">
        <v>16163</v>
      </c>
      <c r="BQ2790" s="134" t="s">
        <v>16163</v>
      </c>
      <c r="BR2790" s="134" t="s">
        <v>16162</v>
      </c>
      <c r="BS2790" s="235" t="s">
        <v>16164</v>
      </c>
      <c r="BT2790" s="235">
        <v>1</v>
      </c>
      <c r="BU2790" s="235" t="s">
        <v>7656</v>
      </c>
      <c r="BV2790" s="235">
        <v>2550</v>
      </c>
      <c r="BW2790" s="235">
        <v>204</v>
      </c>
      <c r="CB2790" s="134" t="s">
        <v>16162</v>
      </c>
      <c r="CE2790" s="134" t="s">
        <v>16162</v>
      </c>
      <c r="CO2790" s="134" t="s">
        <v>16162</v>
      </c>
    </row>
    <row r="2791" spans="1:94" x14ac:dyDescent="0.25">
      <c r="A2791" s="134" t="s">
        <v>14</v>
      </c>
      <c r="B2791" s="134" t="s">
        <v>2147</v>
      </c>
      <c r="C2791" s="134" t="s">
        <v>16165</v>
      </c>
      <c r="D2791" s="17" t="s">
        <v>16165</v>
      </c>
      <c r="E2791" s="143" t="s">
        <v>4701</v>
      </c>
      <c r="F2791" s="143" t="s">
        <v>2150</v>
      </c>
      <c r="G2791" s="143" t="s">
        <v>2360</v>
      </c>
      <c r="H2791" s="226" t="s">
        <v>2152</v>
      </c>
      <c r="L2791" s="133" t="s">
        <v>2153</v>
      </c>
      <c r="M2791" s="133" t="s">
        <v>14032</v>
      </c>
      <c r="N2791" s="133" t="s">
        <v>2155</v>
      </c>
      <c r="P2791" s="134">
        <v>19980310</v>
      </c>
      <c r="Q2791" s="133" t="s">
        <v>8542</v>
      </c>
      <c r="R2791" s="134" t="s">
        <v>14033</v>
      </c>
      <c r="S2791" s="134" t="s">
        <v>16165</v>
      </c>
      <c r="X2791" s="134" t="s">
        <v>16165</v>
      </c>
      <c r="Y2791" s="17" t="s">
        <v>4701</v>
      </c>
      <c r="AJ2791" s="134">
        <v>999</v>
      </c>
      <c r="AK2791" s="235">
        <v>999</v>
      </c>
      <c r="AL2791" s="133">
        <v>99</v>
      </c>
      <c r="AM2791" s="134">
        <v>99</v>
      </c>
      <c r="AN2791" s="235">
        <v>99</v>
      </c>
      <c r="AO2791" s="134" t="s">
        <v>16165</v>
      </c>
      <c r="AP2791" s="17" t="s">
        <v>4701</v>
      </c>
      <c r="AQ2791" s="133" t="s">
        <v>14032</v>
      </c>
      <c r="AU2791" s="134">
        <v>999</v>
      </c>
      <c r="AW2791" s="235">
        <v>13</v>
      </c>
      <c r="AX2791" s="133" t="s">
        <v>2160</v>
      </c>
      <c r="AY2791" s="235">
        <v>1</v>
      </c>
      <c r="AZ2791" s="134" t="s">
        <v>4701</v>
      </c>
      <c r="BA2791" s="133" t="s">
        <v>2161</v>
      </c>
      <c r="BB2791" s="235">
        <v>0</v>
      </c>
      <c r="BG2791" s="134" t="s">
        <v>16165</v>
      </c>
      <c r="BH2791" s="134" t="s">
        <v>16166</v>
      </c>
      <c r="BI2791" s="134" t="s">
        <v>16166</v>
      </c>
      <c r="BJ2791" s="134"/>
      <c r="BP2791" s="134" t="s">
        <v>14032</v>
      </c>
      <c r="BQ2791" s="134" t="s">
        <v>14032</v>
      </c>
      <c r="BR2791" s="134" t="s">
        <v>16165</v>
      </c>
      <c r="BS2791" s="235" t="s">
        <v>16167</v>
      </c>
      <c r="BT2791" s="235" t="s">
        <v>2337</v>
      </c>
      <c r="BU2791" s="235" t="s">
        <v>2337</v>
      </c>
      <c r="CB2791" s="134" t="s">
        <v>16165</v>
      </c>
      <c r="CE2791" s="134" t="s">
        <v>16165</v>
      </c>
      <c r="CO2791" s="134" t="s">
        <v>16165</v>
      </c>
    </row>
    <row r="2792" spans="1:94" x14ac:dyDescent="0.25">
      <c r="A2792" s="134" t="s">
        <v>14</v>
      </c>
      <c r="B2792" s="134" t="s">
        <v>2147</v>
      </c>
      <c r="C2792" s="134" t="s">
        <v>16168</v>
      </c>
      <c r="D2792" s="24" t="s">
        <v>16168</v>
      </c>
      <c r="E2792" s="182" t="s">
        <v>2383</v>
      </c>
      <c r="F2792" s="201" t="s">
        <v>2150</v>
      </c>
      <c r="G2792" s="201" t="s">
        <v>2384</v>
      </c>
      <c r="H2792" s="226" t="s">
        <v>2385</v>
      </c>
      <c r="L2792" s="133" t="s">
        <v>2386</v>
      </c>
      <c r="M2792" s="133" t="s">
        <v>16169</v>
      </c>
      <c r="N2792" s="133" t="s">
        <v>2388</v>
      </c>
      <c r="P2792" s="134">
        <v>19980310</v>
      </c>
      <c r="Q2792" s="133" t="s">
        <v>8542</v>
      </c>
      <c r="S2792" s="134" t="s">
        <v>16168</v>
      </c>
      <c r="X2792" s="134" t="s">
        <v>16168</v>
      </c>
      <c r="Y2792" s="216" t="s">
        <v>2383</v>
      </c>
      <c r="AJ2792" s="134">
        <v>999</v>
      </c>
      <c r="AK2792" s="235">
        <v>999</v>
      </c>
      <c r="AL2792" s="133">
        <v>99</v>
      </c>
      <c r="AM2792" s="134">
        <v>99</v>
      </c>
      <c r="AN2792" s="235">
        <v>99</v>
      </c>
      <c r="AO2792" s="134" t="s">
        <v>16168</v>
      </c>
      <c r="AP2792" s="216" t="s">
        <v>2383</v>
      </c>
      <c r="AQ2792" s="133" t="s">
        <v>16169</v>
      </c>
      <c r="AU2792" s="134">
        <v>999</v>
      </c>
      <c r="AW2792" s="235">
        <v>13</v>
      </c>
      <c r="AX2792" s="133" t="s">
        <v>2160</v>
      </c>
      <c r="AY2792" s="235">
        <v>1</v>
      </c>
      <c r="AZ2792" s="134" t="s">
        <v>2383</v>
      </c>
      <c r="BA2792" s="133" t="s">
        <v>2161</v>
      </c>
      <c r="BB2792" s="235">
        <v>0</v>
      </c>
      <c r="BG2792" s="134" t="s">
        <v>16168</v>
      </c>
      <c r="BH2792" s="134" t="s">
        <v>16170</v>
      </c>
      <c r="BI2792" s="134" t="s">
        <v>16170</v>
      </c>
      <c r="BJ2792" s="134"/>
      <c r="BP2792" s="134" t="s">
        <v>16169</v>
      </c>
      <c r="BQ2792" s="134" t="s">
        <v>16169</v>
      </c>
      <c r="BR2792" s="134" t="s">
        <v>16168</v>
      </c>
      <c r="BS2792" s="235" t="s">
        <v>16171</v>
      </c>
      <c r="BT2792" s="235">
        <v>1</v>
      </c>
      <c r="BU2792" s="235" t="s">
        <v>7656</v>
      </c>
      <c r="BV2792" s="235">
        <v>158</v>
      </c>
      <c r="BW2792" s="235">
        <v>7</v>
      </c>
      <c r="CB2792" s="134" t="s">
        <v>16168</v>
      </c>
      <c r="CE2792" s="134" t="s">
        <v>16168</v>
      </c>
      <c r="CO2792" s="134" t="s">
        <v>16168</v>
      </c>
    </row>
    <row r="2793" spans="1:94" x14ac:dyDescent="0.25">
      <c r="A2793" s="134" t="s">
        <v>14</v>
      </c>
      <c r="B2793" s="134" t="s">
        <v>2147</v>
      </c>
      <c r="C2793" s="134" t="s">
        <v>16172</v>
      </c>
      <c r="D2793" s="24" t="s">
        <v>16172</v>
      </c>
      <c r="E2793" s="182" t="s">
        <v>2383</v>
      </c>
      <c r="F2793" s="201" t="s">
        <v>2150</v>
      </c>
      <c r="G2793" s="201" t="s">
        <v>2384</v>
      </c>
      <c r="H2793" s="226" t="s">
        <v>2385</v>
      </c>
      <c r="L2793" s="133" t="s">
        <v>2386</v>
      </c>
      <c r="M2793" s="133" t="s">
        <v>16173</v>
      </c>
      <c r="N2793" s="133" t="s">
        <v>2388</v>
      </c>
      <c r="P2793" s="134">
        <v>19980310</v>
      </c>
      <c r="Q2793" s="133" t="s">
        <v>8542</v>
      </c>
      <c r="S2793" s="134" t="s">
        <v>16172</v>
      </c>
      <c r="X2793" s="134" t="s">
        <v>16172</v>
      </c>
      <c r="Y2793" s="216" t="s">
        <v>2383</v>
      </c>
      <c r="AJ2793" s="134">
        <v>999</v>
      </c>
      <c r="AK2793" s="235">
        <v>999</v>
      </c>
      <c r="AL2793" s="133">
        <v>99</v>
      </c>
      <c r="AM2793" s="134">
        <v>99</v>
      </c>
      <c r="AN2793" s="235">
        <v>99</v>
      </c>
      <c r="AO2793" s="134" t="s">
        <v>16172</v>
      </c>
      <c r="AP2793" s="216" t="s">
        <v>2383</v>
      </c>
      <c r="AQ2793" s="133" t="s">
        <v>16173</v>
      </c>
      <c r="AU2793" s="134">
        <v>999</v>
      </c>
      <c r="AW2793" s="235">
        <v>13</v>
      </c>
      <c r="AX2793" s="133" t="s">
        <v>2160</v>
      </c>
      <c r="AY2793" s="235">
        <v>1</v>
      </c>
      <c r="AZ2793" s="134" t="s">
        <v>2383</v>
      </c>
      <c r="BA2793" s="133" t="s">
        <v>2161</v>
      </c>
      <c r="BB2793" s="235">
        <v>0</v>
      </c>
      <c r="BG2793" s="134" t="s">
        <v>16172</v>
      </c>
      <c r="BH2793" s="134" t="s">
        <v>16174</v>
      </c>
      <c r="BI2793" s="134" t="s">
        <v>16174</v>
      </c>
      <c r="BJ2793" s="134"/>
      <c r="BP2793" s="134" t="s">
        <v>16173</v>
      </c>
      <c r="BQ2793" s="134" t="s">
        <v>16173</v>
      </c>
      <c r="BR2793" s="134" t="s">
        <v>16172</v>
      </c>
      <c r="BS2793" s="235" t="s">
        <v>16175</v>
      </c>
      <c r="BT2793" s="235">
        <v>1</v>
      </c>
      <c r="BU2793" s="235" t="s">
        <v>7656</v>
      </c>
      <c r="BV2793" s="235">
        <v>204</v>
      </c>
      <c r="BW2793" s="235">
        <v>9</v>
      </c>
      <c r="CB2793" s="134" t="s">
        <v>16172</v>
      </c>
      <c r="CE2793" s="134" t="s">
        <v>16172</v>
      </c>
      <c r="CO2793" s="134" t="s">
        <v>16172</v>
      </c>
    </row>
    <row r="2794" spans="1:94" x14ac:dyDescent="0.25">
      <c r="A2794" s="134" t="s">
        <v>14</v>
      </c>
      <c r="B2794" s="134" t="s">
        <v>2147</v>
      </c>
      <c r="C2794" s="134" t="s">
        <v>16176</v>
      </c>
      <c r="D2794" s="24" t="s">
        <v>16176</v>
      </c>
      <c r="E2794" s="182" t="s">
        <v>2383</v>
      </c>
      <c r="F2794" s="201" t="s">
        <v>2150</v>
      </c>
      <c r="G2794" s="201" t="s">
        <v>2384</v>
      </c>
      <c r="H2794" s="226" t="s">
        <v>2385</v>
      </c>
      <c r="L2794" s="133" t="s">
        <v>2386</v>
      </c>
      <c r="M2794" s="133" t="s">
        <v>16177</v>
      </c>
      <c r="N2794" s="133" t="s">
        <v>2388</v>
      </c>
      <c r="P2794" s="134">
        <v>19980310</v>
      </c>
      <c r="Q2794" s="133" t="s">
        <v>8542</v>
      </c>
      <c r="S2794" s="134" t="s">
        <v>16176</v>
      </c>
      <c r="X2794" s="134" t="s">
        <v>16176</v>
      </c>
      <c r="Y2794" s="216" t="s">
        <v>2383</v>
      </c>
      <c r="AJ2794" s="134">
        <v>999</v>
      </c>
      <c r="AK2794" s="235">
        <v>999</v>
      </c>
      <c r="AL2794" s="133">
        <v>99</v>
      </c>
      <c r="AM2794" s="134">
        <v>99</v>
      </c>
      <c r="AN2794" s="235">
        <v>99</v>
      </c>
      <c r="AO2794" s="134" t="s">
        <v>16176</v>
      </c>
      <c r="AP2794" s="216" t="s">
        <v>2383</v>
      </c>
      <c r="AQ2794" s="133" t="s">
        <v>16177</v>
      </c>
      <c r="AU2794" s="134">
        <v>999</v>
      </c>
      <c r="AW2794" s="235">
        <v>13</v>
      </c>
      <c r="AX2794" s="133" t="s">
        <v>2160</v>
      </c>
      <c r="AY2794" s="235">
        <v>1</v>
      </c>
      <c r="AZ2794" s="134" t="s">
        <v>2383</v>
      </c>
      <c r="BA2794" s="133" t="s">
        <v>2161</v>
      </c>
      <c r="BB2794" s="235">
        <v>0</v>
      </c>
      <c r="BG2794" s="134" t="s">
        <v>16176</v>
      </c>
      <c r="BH2794" s="134" t="s">
        <v>16178</v>
      </c>
      <c r="BI2794" s="134" t="s">
        <v>16178</v>
      </c>
      <c r="BJ2794" s="134"/>
      <c r="BP2794" s="134" t="s">
        <v>16177</v>
      </c>
      <c r="BQ2794" s="134" t="s">
        <v>16177</v>
      </c>
      <c r="BR2794" s="134" t="s">
        <v>16176</v>
      </c>
      <c r="BS2794" s="235" t="s">
        <v>16179</v>
      </c>
      <c r="BT2794" s="235">
        <v>1</v>
      </c>
      <c r="BU2794" s="235" t="s">
        <v>7656</v>
      </c>
      <c r="BV2794" s="235">
        <v>147</v>
      </c>
      <c r="BW2794" s="235">
        <v>6.5</v>
      </c>
      <c r="CB2794" s="134" t="s">
        <v>16176</v>
      </c>
      <c r="CE2794" s="134" t="s">
        <v>16176</v>
      </c>
      <c r="CO2794" s="134" t="s">
        <v>16176</v>
      </c>
    </row>
    <row r="2795" spans="1:94" x14ac:dyDescent="0.25">
      <c r="A2795" s="134" t="s">
        <v>14</v>
      </c>
      <c r="B2795" s="134" t="s">
        <v>2147</v>
      </c>
      <c r="C2795" s="134" t="s">
        <v>16180</v>
      </c>
      <c r="D2795" s="24" t="s">
        <v>16180</v>
      </c>
      <c r="E2795" s="182" t="s">
        <v>2383</v>
      </c>
      <c r="F2795" s="201" t="s">
        <v>2150</v>
      </c>
      <c r="G2795" s="201" t="s">
        <v>2384</v>
      </c>
      <c r="H2795" s="226" t="s">
        <v>2385</v>
      </c>
      <c r="L2795" s="133" t="s">
        <v>2386</v>
      </c>
      <c r="M2795" s="133" t="s">
        <v>16181</v>
      </c>
      <c r="N2795" s="133" t="s">
        <v>2388</v>
      </c>
      <c r="P2795" s="134">
        <v>19980310</v>
      </c>
      <c r="Q2795" s="133" t="s">
        <v>8542</v>
      </c>
      <c r="S2795" s="134" t="s">
        <v>16180</v>
      </c>
      <c r="X2795" s="134" t="s">
        <v>16180</v>
      </c>
      <c r="Y2795" s="216" t="s">
        <v>2383</v>
      </c>
      <c r="AJ2795" s="134">
        <v>999</v>
      </c>
      <c r="AK2795" s="235">
        <v>999</v>
      </c>
      <c r="AL2795" s="133">
        <v>99</v>
      </c>
      <c r="AM2795" s="134">
        <v>99</v>
      </c>
      <c r="AN2795" s="235">
        <v>99</v>
      </c>
      <c r="AO2795" s="134" t="s">
        <v>16180</v>
      </c>
      <c r="AP2795" s="216" t="s">
        <v>2383</v>
      </c>
      <c r="AQ2795" s="133" t="s">
        <v>16181</v>
      </c>
      <c r="AU2795" s="134">
        <v>999</v>
      </c>
      <c r="AW2795" s="235">
        <v>13</v>
      </c>
      <c r="AX2795" s="133" t="s">
        <v>2160</v>
      </c>
      <c r="AY2795" s="235">
        <v>1</v>
      </c>
      <c r="AZ2795" s="134" t="s">
        <v>2383</v>
      </c>
      <c r="BA2795" s="133" t="s">
        <v>2161</v>
      </c>
      <c r="BB2795" s="235">
        <v>0</v>
      </c>
      <c r="BG2795" s="134" t="s">
        <v>16180</v>
      </c>
      <c r="BH2795" s="134" t="s">
        <v>16182</v>
      </c>
      <c r="BI2795" s="134" t="s">
        <v>16182</v>
      </c>
      <c r="BJ2795" s="134"/>
      <c r="BP2795" s="134" t="s">
        <v>16181</v>
      </c>
      <c r="BQ2795" s="134" t="s">
        <v>16181</v>
      </c>
      <c r="BR2795" s="134" t="s">
        <v>16180</v>
      </c>
      <c r="BS2795" s="235" t="s">
        <v>16183</v>
      </c>
      <c r="BT2795" s="235">
        <v>1</v>
      </c>
      <c r="BU2795" s="235" t="s">
        <v>7656</v>
      </c>
      <c r="BV2795" s="235">
        <v>172</v>
      </c>
      <c r="BW2795" s="235">
        <v>7.6</v>
      </c>
      <c r="CB2795" s="134" t="s">
        <v>16180</v>
      </c>
      <c r="CE2795" s="134" t="s">
        <v>16180</v>
      </c>
      <c r="CO2795" s="134" t="s">
        <v>16180</v>
      </c>
    </row>
    <row r="2796" spans="1:94" x14ac:dyDescent="0.25">
      <c r="A2796" s="134" t="s">
        <v>14</v>
      </c>
      <c r="B2796" s="134" t="s">
        <v>2147</v>
      </c>
      <c r="C2796" s="134" t="s">
        <v>16184</v>
      </c>
      <c r="D2796" s="24" t="s">
        <v>16184</v>
      </c>
      <c r="E2796" s="182" t="s">
        <v>2383</v>
      </c>
      <c r="F2796" s="201" t="s">
        <v>2150</v>
      </c>
      <c r="G2796" s="201" t="s">
        <v>2384</v>
      </c>
      <c r="H2796" s="226" t="s">
        <v>2385</v>
      </c>
      <c r="L2796" s="133" t="s">
        <v>2386</v>
      </c>
      <c r="M2796" s="133" t="s">
        <v>16185</v>
      </c>
      <c r="N2796" s="133" t="s">
        <v>2388</v>
      </c>
      <c r="P2796" s="134">
        <v>19980310</v>
      </c>
      <c r="Q2796" s="133" t="s">
        <v>8542</v>
      </c>
      <c r="S2796" s="134" t="s">
        <v>16184</v>
      </c>
      <c r="X2796" s="134" t="s">
        <v>16184</v>
      </c>
      <c r="Y2796" s="216" t="s">
        <v>2383</v>
      </c>
      <c r="AJ2796" s="134">
        <v>999</v>
      </c>
      <c r="AK2796" s="235">
        <v>999</v>
      </c>
      <c r="AL2796" s="133">
        <v>99</v>
      </c>
      <c r="AM2796" s="134">
        <v>99</v>
      </c>
      <c r="AN2796" s="235">
        <v>99</v>
      </c>
      <c r="AO2796" s="134" t="s">
        <v>16184</v>
      </c>
      <c r="AP2796" s="216" t="s">
        <v>2383</v>
      </c>
      <c r="AQ2796" s="133" t="s">
        <v>16185</v>
      </c>
      <c r="AU2796" s="134">
        <v>999</v>
      </c>
      <c r="AW2796" s="235">
        <v>13</v>
      </c>
      <c r="AX2796" s="133" t="s">
        <v>2160</v>
      </c>
      <c r="AY2796" s="235">
        <v>1</v>
      </c>
      <c r="AZ2796" s="134" t="s">
        <v>2383</v>
      </c>
      <c r="BA2796" s="133" t="s">
        <v>2161</v>
      </c>
      <c r="BB2796" s="235">
        <v>0</v>
      </c>
      <c r="BG2796" s="134" t="s">
        <v>16184</v>
      </c>
      <c r="BH2796" s="134" t="s">
        <v>16186</v>
      </c>
      <c r="BI2796" s="134" t="s">
        <v>16186</v>
      </c>
      <c r="BJ2796" s="134"/>
      <c r="BP2796" s="134" t="s">
        <v>16185</v>
      </c>
      <c r="BQ2796" s="134" t="s">
        <v>16185</v>
      </c>
      <c r="BR2796" s="134" t="s">
        <v>16184</v>
      </c>
      <c r="BS2796" s="235" t="s">
        <v>16187</v>
      </c>
      <c r="BT2796" s="235">
        <v>1</v>
      </c>
      <c r="BU2796" s="235" t="s">
        <v>7656</v>
      </c>
      <c r="BV2796" s="235">
        <v>136</v>
      </c>
      <c r="BW2796" s="235">
        <v>6</v>
      </c>
      <c r="CB2796" s="134" t="s">
        <v>16184</v>
      </c>
      <c r="CE2796" s="134" t="s">
        <v>16184</v>
      </c>
      <c r="CO2796" s="134" t="s">
        <v>16184</v>
      </c>
    </row>
    <row r="2797" spans="1:94" x14ac:dyDescent="0.25">
      <c r="A2797" s="134" t="s">
        <v>14</v>
      </c>
      <c r="B2797" s="134" t="s">
        <v>2147</v>
      </c>
      <c r="C2797" s="134" t="s">
        <v>16188</v>
      </c>
      <c r="D2797" s="24" t="s">
        <v>16188</v>
      </c>
      <c r="E2797" s="182" t="s">
        <v>2383</v>
      </c>
      <c r="F2797" s="201" t="s">
        <v>2150</v>
      </c>
      <c r="G2797" s="201" t="s">
        <v>2384</v>
      </c>
      <c r="H2797" s="226" t="s">
        <v>2385</v>
      </c>
      <c r="L2797" s="133" t="s">
        <v>2386</v>
      </c>
      <c r="M2797" s="133" t="s">
        <v>16189</v>
      </c>
      <c r="N2797" s="133" t="s">
        <v>2388</v>
      </c>
      <c r="P2797" s="134">
        <v>19980310</v>
      </c>
      <c r="Q2797" s="133" t="s">
        <v>8542</v>
      </c>
      <c r="S2797" s="134" t="s">
        <v>16188</v>
      </c>
      <c r="X2797" s="134" t="s">
        <v>16188</v>
      </c>
      <c r="Y2797" s="216" t="s">
        <v>2383</v>
      </c>
      <c r="AJ2797" s="134">
        <v>999</v>
      </c>
      <c r="AK2797" s="235">
        <v>999</v>
      </c>
      <c r="AL2797" s="133">
        <v>99</v>
      </c>
      <c r="AM2797" s="134">
        <v>99</v>
      </c>
      <c r="AN2797" s="235">
        <v>99</v>
      </c>
      <c r="AO2797" s="134" t="s">
        <v>16188</v>
      </c>
      <c r="AP2797" s="216" t="s">
        <v>2383</v>
      </c>
      <c r="AQ2797" s="133" t="s">
        <v>16189</v>
      </c>
      <c r="AU2797" s="134">
        <v>999</v>
      </c>
      <c r="AW2797" s="235">
        <v>13</v>
      </c>
      <c r="AX2797" s="133" t="s">
        <v>2160</v>
      </c>
      <c r="AY2797" s="235">
        <v>1</v>
      </c>
      <c r="AZ2797" s="134" t="s">
        <v>2383</v>
      </c>
      <c r="BA2797" s="133" t="s">
        <v>2161</v>
      </c>
      <c r="BB2797" s="235">
        <v>0</v>
      </c>
      <c r="BG2797" s="134" t="s">
        <v>16188</v>
      </c>
      <c r="BH2797" s="134" t="s">
        <v>16190</v>
      </c>
      <c r="BI2797" s="134" t="s">
        <v>16190</v>
      </c>
      <c r="BJ2797" s="134"/>
      <c r="BP2797" s="134" t="s">
        <v>16189</v>
      </c>
      <c r="BQ2797" s="134" t="s">
        <v>16189</v>
      </c>
      <c r="BR2797" s="134" t="s">
        <v>16188</v>
      </c>
      <c r="BS2797" s="235" t="s">
        <v>16191</v>
      </c>
      <c r="BT2797" s="235">
        <v>1</v>
      </c>
      <c r="BU2797" s="235" t="s">
        <v>7656</v>
      </c>
      <c r="BV2797" s="235">
        <v>170</v>
      </c>
      <c r="BW2797" s="235">
        <v>7.5</v>
      </c>
      <c r="CB2797" s="134" t="s">
        <v>16188</v>
      </c>
      <c r="CE2797" s="134" t="s">
        <v>16188</v>
      </c>
      <c r="CO2797" s="134" t="s">
        <v>16188</v>
      </c>
    </row>
    <row r="2798" spans="1:94" x14ac:dyDescent="0.25">
      <c r="A2798" s="134" t="s">
        <v>14</v>
      </c>
      <c r="B2798" s="134" t="s">
        <v>2147</v>
      </c>
      <c r="C2798" s="134" t="s">
        <v>16192</v>
      </c>
      <c r="D2798" s="24" t="s">
        <v>16192</v>
      </c>
      <c r="E2798" s="182" t="s">
        <v>2383</v>
      </c>
      <c r="F2798" s="201" t="s">
        <v>2150</v>
      </c>
      <c r="G2798" s="201" t="s">
        <v>2384</v>
      </c>
      <c r="H2798" s="226" t="s">
        <v>2385</v>
      </c>
      <c r="L2798" s="133" t="s">
        <v>2386</v>
      </c>
      <c r="M2798" s="133" t="s">
        <v>16193</v>
      </c>
      <c r="N2798" s="133" t="s">
        <v>2388</v>
      </c>
      <c r="P2798" s="134">
        <v>19980310</v>
      </c>
      <c r="Q2798" s="133" t="s">
        <v>8542</v>
      </c>
      <c r="S2798" s="134" t="s">
        <v>16192</v>
      </c>
      <c r="X2798" s="134" t="s">
        <v>16192</v>
      </c>
      <c r="Y2798" s="216" t="s">
        <v>2383</v>
      </c>
      <c r="AJ2798" s="134">
        <v>999</v>
      </c>
      <c r="AK2798" s="235">
        <v>999</v>
      </c>
      <c r="AL2798" s="133">
        <v>99</v>
      </c>
      <c r="AM2798" s="134">
        <v>99</v>
      </c>
      <c r="AN2798" s="235">
        <v>99</v>
      </c>
      <c r="AO2798" s="134" t="s">
        <v>16192</v>
      </c>
      <c r="AP2798" s="216" t="s">
        <v>2383</v>
      </c>
      <c r="AQ2798" s="133" t="s">
        <v>16193</v>
      </c>
      <c r="AU2798" s="134">
        <v>999</v>
      </c>
      <c r="AW2798" s="235">
        <v>13</v>
      </c>
      <c r="AX2798" s="133" t="s">
        <v>2160</v>
      </c>
      <c r="AY2798" s="235">
        <v>1</v>
      </c>
      <c r="AZ2798" s="134" t="s">
        <v>2383</v>
      </c>
      <c r="BA2798" s="133" t="s">
        <v>2161</v>
      </c>
      <c r="BB2798" s="235">
        <v>0</v>
      </c>
      <c r="BG2798" s="134" t="s">
        <v>16192</v>
      </c>
      <c r="BH2798" s="134" t="s">
        <v>16194</v>
      </c>
      <c r="BI2798" s="134" t="s">
        <v>16194</v>
      </c>
      <c r="BJ2798" s="134"/>
      <c r="BP2798" s="134" t="s">
        <v>16193</v>
      </c>
      <c r="BQ2798" s="134" t="s">
        <v>16193</v>
      </c>
      <c r="BR2798" s="134" t="s">
        <v>16192</v>
      </c>
      <c r="BS2798" s="235" t="s">
        <v>16195</v>
      </c>
      <c r="BT2798" s="235">
        <v>1</v>
      </c>
      <c r="BU2798" s="235" t="s">
        <v>7656</v>
      </c>
      <c r="BV2798" s="235">
        <v>158</v>
      </c>
      <c r="BW2798" s="235">
        <v>7</v>
      </c>
      <c r="CB2798" s="134" t="s">
        <v>16192</v>
      </c>
      <c r="CE2798" s="134" t="s">
        <v>16192</v>
      </c>
      <c r="CO2798" s="134" t="s">
        <v>16192</v>
      </c>
    </row>
    <row r="2799" spans="1:94" x14ac:dyDescent="0.25">
      <c r="A2799" s="134" t="s">
        <v>14</v>
      </c>
      <c r="B2799" s="134" t="s">
        <v>2147</v>
      </c>
      <c r="C2799" s="134" t="s">
        <v>16196</v>
      </c>
      <c r="D2799" s="24" t="s">
        <v>16196</v>
      </c>
      <c r="E2799" s="182" t="s">
        <v>2383</v>
      </c>
      <c r="F2799" s="201" t="s">
        <v>2150</v>
      </c>
      <c r="G2799" s="201" t="s">
        <v>2384</v>
      </c>
      <c r="H2799" s="226" t="s">
        <v>2385</v>
      </c>
      <c r="L2799" s="133" t="s">
        <v>2386</v>
      </c>
      <c r="M2799" s="133" t="s">
        <v>16197</v>
      </c>
      <c r="N2799" s="133" t="s">
        <v>2388</v>
      </c>
      <c r="P2799" s="134">
        <v>19980310</v>
      </c>
      <c r="Q2799" s="133" t="s">
        <v>8542</v>
      </c>
      <c r="S2799" s="134" t="s">
        <v>16196</v>
      </c>
      <c r="X2799" s="134" t="s">
        <v>16196</v>
      </c>
      <c r="Y2799" s="216" t="s">
        <v>2383</v>
      </c>
      <c r="AJ2799" s="134">
        <v>999</v>
      </c>
      <c r="AK2799" s="235">
        <v>999</v>
      </c>
      <c r="AL2799" s="133">
        <v>99</v>
      </c>
      <c r="AM2799" s="134">
        <v>99</v>
      </c>
      <c r="AN2799" s="235">
        <v>99</v>
      </c>
      <c r="AO2799" s="134" t="s">
        <v>16196</v>
      </c>
      <c r="AP2799" s="216" t="s">
        <v>2383</v>
      </c>
      <c r="AQ2799" s="133" t="s">
        <v>16197</v>
      </c>
      <c r="AU2799" s="134">
        <v>999</v>
      </c>
      <c r="AW2799" s="235">
        <v>13</v>
      </c>
      <c r="AX2799" s="133" t="s">
        <v>2160</v>
      </c>
      <c r="AY2799" s="235">
        <v>1</v>
      </c>
      <c r="AZ2799" s="134" t="s">
        <v>2383</v>
      </c>
      <c r="BA2799" s="133" t="s">
        <v>2161</v>
      </c>
      <c r="BB2799" s="235">
        <v>0</v>
      </c>
      <c r="BG2799" s="134" t="s">
        <v>16196</v>
      </c>
      <c r="BH2799" s="134" t="s">
        <v>16198</v>
      </c>
      <c r="BI2799" s="134" t="s">
        <v>16198</v>
      </c>
      <c r="BJ2799" s="134"/>
      <c r="BP2799" s="134" t="s">
        <v>16197</v>
      </c>
      <c r="BQ2799" s="134" t="s">
        <v>16197</v>
      </c>
      <c r="BR2799" s="134" t="s">
        <v>16196</v>
      </c>
      <c r="BS2799" s="235" t="s">
        <v>16199</v>
      </c>
      <c r="BT2799" s="235">
        <v>1</v>
      </c>
      <c r="BU2799" s="235" t="s">
        <v>7656</v>
      </c>
      <c r="BV2799" s="235">
        <v>181</v>
      </c>
      <c r="BW2799" s="235">
        <v>8</v>
      </c>
      <c r="CB2799" s="134" t="s">
        <v>16196</v>
      </c>
      <c r="CE2799" s="134" t="s">
        <v>16196</v>
      </c>
      <c r="CO2799" s="134" t="s">
        <v>16196</v>
      </c>
    </row>
    <row r="2800" spans="1:94" x14ac:dyDescent="0.25">
      <c r="A2800" s="134" t="s">
        <v>14</v>
      </c>
      <c r="B2800" s="134" t="s">
        <v>2147</v>
      </c>
      <c r="C2800" s="134" t="s">
        <v>16200</v>
      </c>
      <c r="D2800" s="24" t="s">
        <v>16200</v>
      </c>
      <c r="E2800" s="182" t="s">
        <v>2383</v>
      </c>
      <c r="F2800" s="201" t="s">
        <v>2150</v>
      </c>
      <c r="G2800" s="201" t="s">
        <v>2384</v>
      </c>
      <c r="H2800" s="226" t="s">
        <v>2385</v>
      </c>
      <c r="L2800" s="133" t="s">
        <v>2386</v>
      </c>
      <c r="M2800" s="133" t="s">
        <v>16201</v>
      </c>
      <c r="N2800" s="133" t="s">
        <v>2388</v>
      </c>
      <c r="P2800" s="134">
        <v>19980310</v>
      </c>
      <c r="Q2800" s="133" t="s">
        <v>8542</v>
      </c>
      <c r="S2800" s="134" t="s">
        <v>16200</v>
      </c>
      <c r="X2800" s="134" t="s">
        <v>16200</v>
      </c>
      <c r="Y2800" s="216" t="s">
        <v>2383</v>
      </c>
      <c r="AJ2800" s="134">
        <v>999</v>
      </c>
      <c r="AK2800" s="235">
        <v>999</v>
      </c>
      <c r="AL2800" s="133">
        <v>99</v>
      </c>
      <c r="AM2800" s="134">
        <v>99</v>
      </c>
      <c r="AN2800" s="235">
        <v>99</v>
      </c>
      <c r="AO2800" s="134" t="s">
        <v>16200</v>
      </c>
      <c r="AP2800" s="216" t="s">
        <v>2383</v>
      </c>
      <c r="AQ2800" s="133" t="s">
        <v>16201</v>
      </c>
      <c r="AU2800" s="134">
        <v>999</v>
      </c>
      <c r="AW2800" s="235">
        <v>13</v>
      </c>
      <c r="AX2800" s="133" t="s">
        <v>2160</v>
      </c>
      <c r="AY2800" s="235">
        <v>1</v>
      </c>
      <c r="AZ2800" s="134" t="s">
        <v>2383</v>
      </c>
      <c r="BA2800" s="133" t="s">
        <v>2161</v>
      </c>
      <c r="BB2800" s="235">
        <v>0</v>
      </c>
      <c r="BG2800" s="134" t="s">
        <v>16200</v>
      </c>
      <c r="BH2800" s="134" t="s">
        <v>16202</v>
      </c>
      <c r="BI2800" s="134" t="s">
        <v>16202</v>
      </c>
      <c r="BJ2800" s="134"/>
      <c r="BP2800" s="134" t="s">
        <v>16201</v>
      </c>
      <c r="BQ2800" s="134" t="s">
        <v>16201</v>
      </c>
      <c r="BR2800" s="134" t="s">
        <v>16200</v>
      </c>
      <c r="BS2800" s="235" t="s">
        <v>16203</v>
      </c>
      <c r="BT2800" s="235">
        <v>1</v>
      </c>
      <c r="BU2800" s="235" t="s">
        <v>7656</v>
      </c>
      <c r="BV2800" s="235">
        <v>158</v>
      </c>
      <c r="BW2800" s="235">
        <v>7</v>
      </c>
      <c r="CB2800" s="134" t="s">
        <v>16200</v>
      </c>
      <c r="CE2800" s="134" t="s">
        <v>16200</v>
      </c>
      <c r="CO2800" s="134" t="s">
        <v>16200</v>
      </c>
    </row>
    <row r="2801" spans="1:94" x14ac:dyDescent="0.25">
      <c r="A2801" s="134" t="s">
        <v>14</v>
      </c>
      <c r="B2801" s="134" t="s">
        <v>2147</v>
      </c>
      <c r="C2801" s="134" t="s">
        <v>16204</v>
      </c>
      <c r="D2801" s="24" t="s">
        <v>16204</v>
      </c>
      <c r="E2801" s="182" t="s">
        <v>2383</v>
      </c>
      <c r="F2801" s="201" t="s">
        <v>2150</v>
      </c>
      <c r="G2801" s="201" t="s">
        <v>2384</v>
      </c>
      <c r="H2801" s="226" t="s">
        <v>2385</v>
      </c>
      <c r="L2801" s="133" t="s">
        <v>2386</v>
      </c>
      <c r="M2801" s="133" t="s">
        <v>16205</v>
      </c>
      <c r="N2801" s="133" t="s">
        <v>2388</v>
      </c>
      <c r="P2801" s="134">
        <v>19980310</v>
      </c>
      <c r="Q2801" s="133" t="s">
        <v>8542</v>
      </c>
      <c r="S2801" s="134" t="s">
        <v>16204</v>
      </c>
      <c r="X2801" s="134" t="s">
        <v>16204</v>
      </c>
      <c r="Y2801" s="216" t="s">
        <v>2383</v>
      </c>
      <c r="AJ2801" s="134">
        <v>999</v>
      </c>
      <c r="AK2801" s="235">
        <v>999</v>
      </c>
      <c r="AL2801" s="133">
        <v>99</v>
      </c>
      <c r="AM2801" s="134">
        <v>99</v>
      </c>
      <c r="AN2801" s="235">
        <v>99</v>
      </c>
      <c r="AO2801" s="134" t="s">
        <v>16204</v>
      </c>
      <c r="AP2801" s="216" t="s">
        <v>2383</v>
      </c>
      <c r="AQ2801" s="133" t="s">
        <v>16205</v>
      </c>
      <c r="AU2801" s="134">
        <v>999</v>
      </c>
      <c r="AW2801" s="235">
        <v>13</v>
      </c>
      <c r="AX2801" s="133" t="s">
        <v>2160</v>
      </c>
      <c r="AY2801" s="235">
        <v>1</v>
      </c>
      <c r="AZ2801" s="134" t="s">
        <v>2383</v>
      </c>
      <c r="BA2801" s="133" t="s">
        <v>2161</v>
      </c>
      <c r="BB2801" s="235">
        <v>0</v>
      </c>
      <c r="BG2801" s="134" t="s">
        <v>16204</v>
      </c>
      <c r="BH2801" s="134" t="s">
        <v>16206</v>
      </c>
      <c r="BI2801" s="134" t="s">
        <v>16206</v>
      </c>
      <c r="BJ2801" s="134"/>
      <c r="BP2801" s="134" t="s">
        <v>16205</v>
      </c>
      <c r="BQ2801" s="134" t="s">
        <v>16205</v>
      </c>
      <c r="BR2801" s="134" t="s">
        <v>16204</v>
      </c>
      <c r="BS2801" s="235" t="s">
        <v>16207</v>
      </c>
      <c r="BT2801" s="235">
        <v>1</v>
      </c>
      <c r="BU2801" s="235" t="s">
        <v>7656</v>
      </c>
      <c r="BV2801" s="235">
        <v>170</v>
      </c>
      <c r="BW2801" s="235">
        <v>7.5</v>
      </c>
      <c r="CB2801" s="134" t="s">
        <v>16204</v>
      </c>
      <c r="CE2801" s="134" t="s">
        <v>16204</v>
      </c>
      <c r="CO2801" s="134" t="s">
        <v>16204</v>
      </c>
    </row>
    <row r="2802" spans="1:94" x14ac:dyDescent="0.25">
      <c r="A2802" s="134" t="s">
        <v>14</v>
      </c>
      <c r="B2802" s="134" t="s">
        <v>2147</v>
      </c>
      <c r="C2802" s="134" t="s">
        <v>16208</v>
      </c>
      <c r="D2802" s="17" t="s">
        <v>16208</v>
      </c>
      <c r="E2802" s="143" t="s">
        <v>2149</v>
      </c>
      <c r="F2802" s="201" t="s">
        <v>2150</v>
      </c>
      <c r="G2802" s="201" t="s">
        <v>2151</v>
      </c>
      <c r="H2802" s="226" t="s">
        <v>2152</v>
      </c>
      <c r="L2802" s="133" t="s">
        <v>2153</v>
      </c>
      <c r="M2802" s="133" t="s">
        <v>16209</v>
      </c>
      <c r="N2802" s="133" t="s">
        <v>2155</v>
      </c>
      <c r="P2802" s="134">
        <v>19980310</v>
      </c>
      <c r="Q2802" s="133" t="s">
        <v>8542</v>
      </c>
      <c r="S2802" s="134" t="s">
        <v>16208</v>
      </c>
      <c r="X2802" s="134" t="s">
        <v>16208</v>
      </c>
      <c r="Y2802" s="216" t="s">
        <v>2149</v>
      </c>
      <c r="AJ2802" s="134">
        <v>999</v>
      </c>
      <c r="AK2802" s="235">
        <v>999</v>
      </c>
      <c r="AL2802" s="133">
        <v>99</v>
      </c>
      <c r="AM2802" s="134">
        <v>99</v>
      </c>
      <c r="AN2802" s="235">
        <v>99</v>
      </c>
      <c r="AO2802" s="134" t="s">
        <v>16208</v>
      </c>
      <c r="AP2802" s="216" t="s">
        <v>2149</v>
      </c>
      <c r="AQ2802" s="133" t="s">
        <v>16209</v>
      </c>
      <c r="AU2802" s="134">
        <v>999</v>
      </c>
      <c r="AW2802" s="235">
        <v>13</v>
      </c>
      <c r="AX2802" s="133" t="s">
        <v>2160</v>
      </c>
      <c r="AY2802" s="235">
        <v>1</v>
      </c>
      <c r="AZ2802" s="134" t="s">
        <v>2149</v>
      </c>
      <c r="BA2802" s="133" t="s">
        <v>2161</v>
      </c>
      <c r="BB2802" s="235">
        <v>0</v>
      </c>
      <c r="BG2802" s="134" t="s">
        <v>16208</v>
      </c>
      <c r="BH2802" s="134" t="s">
        <v>16210</v>
      </c>
      <c r="BI2802" s="134" t="s">
        <v>16210</v>
      </c>
      <c r="BJ2802" s="134"/>
      <c r="BP2802" s="134" t="s">
        <v>16209</v>
      </c>
      <c r="BQ2802" s="134" t="s">
        <v>16209</v>
      </c>
      <c r="BR2802" s="134" t="s">
        <v>16208</v>
      </c>
      <c r="BS2802" s="235" t="s">
        <v>16211</v>
      </c>
      <c r="BT2802" s="235">
        <v>1</v>
      </c>
      <c r="BU2802" s="235" t="s">
        <v>7656</v>
      </c>
      <c r="BV2802" s="235">
        <v>260</v>
      </c>
      <c r="BW2802" s="235">
        <v>11.5</v>
      </c>
      <c r="CB2802" s="134" t="s">
        <v>16208</v>
      </c>
      <c r="CE2802" s="134" t="s">
        <v>16208</v>
      </c>
      <c r="CO2802" s="134" t="s">
        <v>16208</v>
      </c>
    </row>
    <row r="2803" spans="1:94" x14ac:dyDescent="0.25">
      <c r="A2803" s="134" t="s">
        <v>14</v>
      </c>
      <c r="B2803" s="134" t="s">
        <v>2147</v>
      </c>
      <c r="C2803" s="134" t="s">
        <v>16212</v>
      </c>
      <c r="D2803" s="17" t="s">
        <v>16212</v>
      </c>
      <c r="E2803" s="143" t="s">
        <v>2149</v>
      </c>
      <c r="F2803" s="201" t="s">
        <v>2150</v>
      </c>
      <c r="G2803" s="201" t="s">
        <v>2151</v>
      </c>
      <c r="H2803" s="226" t="s">
        <v>2152</v>
      </c>
      <c r="L2803" s="133" t="s">
        <v>2153</v>
      </c>
      <c r="M2803" s="133" t="s">
        <v>16213</v>
      </c>
      <c r="N2803" s="133" t="s">
        <v>2155</v>
      </c>
      <c r="P2803" s="134">
        <v>19980310</v>
      </c>
      <c r="Q2803" s="133" t="s">
        <v>8542</v>
      </c>
      <c r="S2803" s="134" t="s">
        <v>16212</v>
      </c>
      <c r="X2803" s="134" t="s">
        <v>16212</v>
      </c>
      <c r="Y2803" s="216" t="s">
        <v>2149</v>
      </c>
      <c r="AJ2803" s="134">
        <v>999</v>
      </c>
      <c r="AK2803" s="235">
        <v>999</v>
      </c>
      <c r="AL2803" s="133">
        <v>99</v>
      </c>
      <c r="AM2803" s="134">
        <v>99</v>
      </c>
      <c r="AN2803" s="235">
        <v>99</v>
      </c>
      <c r="AO2803" s="134" t="s">
        <v>16212</v>
      </c>
      <c r="AP2803" s="216" t="s">
        <v>2149</v>
      </c>
      <c r="AQ2803" s="133" t="s">
        <v>16213</v>
      </c>
      <c r="AU2803" s="134">
        <v>999</v>
      </c>
      <c r="AW2803" s="235">
        <v>13</v>
      </c>
      <c r="AX2803" s="133" t="s">
        <v>2160</v>
      </c>
      <c r="AY2803" s="235">
        <v>1</v>
      </c>
      <c r="AZ2803" s="134" t="s">
        <v>2149</v>
      </c>
      <c r="BA2803" s="133" t="s">
        <v>2161</v>
      </c>
      <c r="BB2803" s="235">
        <v>0</v>
      </c>
      <c r="BG2803" s="134" t="s">
        <v>16212</v>
      </c>
      <c r="BH2803" s="134" t="s">
        <v>16214</v>
      </c>
      <c r="BI2803" s="134" t="s">
        <v>16214</v>
      </c>
      <c r="BJ2803" s="134"/>
      <c r="BP2803" s="134" t="s">
        <v>16213</v>
      </c>
      <c r="BQ2803" s="134" t="s">
        <v>16213</v>
      </c>
      <c r="BR2803" s="134" t="s">
        <v>16212</v>
      </c>
      <c r="BS2803" s="235" t="s">
        <v>16215</v>
      </c>
      <c r="BT2803" s="235">
        <v>1</v>
      </c>
      <c r="BU2803" s="235" t="s">
        <v>7656</v>
      </c>
      <c r="BV2803" s="235">
        <v>124</v>
      </c>
      <c r="BW2803" s="235">
        <v>5.5</v>
      </c>
      <c r="CB2803" s="134" t="s">
        <v>16212</v>
      </c>
      <c r="CE2803" s="134" t="s">
        <v>16212</v>
      </c>
      <c r="CO2803" s="134" t="s">
        <v>16212</v>
      </c>
    </row>
    <row r="2804" spans="1:94" x14ac:dyDescent="0.25">
      <c r="A2804" s="134" t="s">
        <v>14</v>
      </c>
      <c r="B2804" s="134" t="s">
        <v>2147</v>
      </c>
      <c r="C2804" s="134" t="s">
        <v>16216</v>
      </c>
      <c r="D2804" s="17" t="s">
        <v>16216</v>
      </c>
      <c r="E2804" s="143" t="s">
        <v>2149</v>
      </c>
      <c r="F2804" s="201" t="s">
        <v>2150</v>
      </c>
      <c r="G2804" s="201" t="s">
        <v>2151</v>
      </c>
      <c r="H2804" s="226" t="s">
        <v>2152</v>
      </c>
      <c r="L2804" s="133" t="s">
        <v>2153</v>
      </c>
      <c r="M2804" s="133" t="s">
        <v>16217</v>
      </c>
      <c r="N2804" s="133" t="s">
        <v>2155</v>
      </c>
      <c r="P2804" s="134">
        <v>19980310</v>
      </c>
      <c r="Q2804" s="133" t="s">
        <v>8542</v>
      </c>
      <c r="S2804" s="134" t="s">
        <v>16216</v>
      </c>
      <c r="X2804" s="134" t="s">
        <v>16216</v>
      </c>
      <c r="Y2804" s="216" t="s">
        <v>2149</v>
      </c>
      <c r="AJ2804" s="134">
        <v>999</v>
      </c>
      <c r="AK2804" s="235">
        <v>999</v>
      </c>
      <c r="AL2804" s="133">
        <v>99</v>
      </c>
      <c r="AM2804" s="134">
        <v>99</v>
      </c>
      <c r="AN2804" s="235">
        <v>99</v>
      </c>
      <c r="AO2804" s="134" t="s">
        <v>16216</v>
      </c>
      <c r="AP2804" s="216" t="s">
        <v>2149</v>
      </c>
      <c r="AQ2804" s="133" t="s">
        <v>16217</v>
      </c>
      <c r="AU2804" s="134">
        <v>999</v>
      </c>
      <c r="AW2804" s="235">
        <v>13</v>
      </c>
      <c r="AX2804" s="133" t="s">
        <v>2160</v>
      </c>
      <c r="AY2804" s="235">
        <v>1</v>
      </c>
      <c r="AZ2804" s="134" t="s">
        <v>2149</v>
      </c>
      <c r="BA2804" s="133" t="s">
        <v>2161</v>
      </c>
      <c r="BB2804" s="235">
        <v>0</v>
      </c>
      <c r="BG2804" s="134" t="s">
        <v>16216</v>
      </c>
      <c r="BH2804" s="134" t="s">
        <v>16218</v>
      </c>
      <c r="BI2804" s="134" t="s">
        <v>16218</v>
      </c>
      <c r="BJ2804" s="134"/>
      <c r="BP2804" s="134" t="s">
        <v>16217</v>
      </c>
      <c r="BQ2804" s="134" t="s">
        <v>16217</v>
      </c>
      <c r="BR2804" s="134" t="s">
        <v>16216</v>
      </c>
      <c r="BS2804" s="235" t="s">
        <v>16219</v>
      </c>
      <c r="BT2804" s="235">
        <v>1</v>
      </c>
      <c r="BU2804" s="235" t="s">
        <v>7656</v>
      </c>
      <c r="BV2804" s="235">
        <v>113</v>
      </c>
      <c r="BW2804" s="235">
        <v>5</v>
      </c>
      <c r="CB2804" s="134" t="s">
        <v>16216</v>
      </c>
      <c r="CE2804" s="134" t="s">
        <v>16216</v>
      </c>
      <c r="CO2804" s="134" t="s">
        <v>16216</v>
      </c>
    </row>
    <row r="2805" spans="1:94" x14ac:dyDescent="0.25">
      <c r="A2805" s="134" t="s">
        <v>14</v>
      </c>
      <c r="B2805" s="134" t="s">
        <v>2147</v>
      </c>
      <c r="C2805" s="134" t="s">
        <v>16220</v>
      </c>
      <c r="D2805" s="17" t="s">
        <v>16220</v>
      </c>
      <c r="E2805" s="143" t="s">
        <v>2149</v>
      </c>
      <c r="F2805" s="201" t="s">
        <v>2150</v>
      </c>
      <c r="G2805" s="201" t="s">
        <v>2151</v>
      </c>
      <c r="H2805" s="226" t="s">
        <v>2152</v>
      </c>
      <c r="L2805" s="133" t="s">
        <v>2153</v>
      </c>
      <c r="M2805" s="133" t="s">
        <v>16221</v>
      </c>
      <c r="N2805" s="133" t="s">
        <v>2155</v>
      </c>
      <c r="P2805" s="134">
        <v>19980310</v>
      </c>
      <c r="Q2805" s="133" t="s">
        <v>8542</v>
      </c>
      <c r="S2805" s="134" t="s">
        <v>16220</v>
      </c>
      <c r="X2805" s="134" t="s">
        <v>16220</v>
      </c>
      <c r="Y2805" s="216" t="s">
        <v>2149</v>
      </c>
      <c r="AJ2805" s="134">
        <v>999</v>
      </c>
      <c r="AK2805" s="235">
        <v>999</v>
      </c>
      <c r="AL2805" s="133">
        <v>99</v>
      </c>
      <c r="AM2805" s="134">
        <v>99</v>
      </c>
      <c r="AN2805" s="235">
        <v>99</v>
      </c>
      <c r="AO2805" s="134" t="s">
        <v>16220</v>
      </c>
      <c r="AP2805" s="216" t="s">
        <v>2149</v>
      </c>
      <c r="AQ2805" s="133" t="s">
        <v>16221</v>
      </c>
      <c r="AU2805" s="134">
        <v>999</v>
      </c>
      <c r="AW2805" s="235">
        <v>13</v>
      </c>
      <c r="AX2805" s="133" t="s">
        <v>2160</v>
      </c>
      <c r="AY2805" s="235">
        <v>1</v>
      </c>
      <c r="AZ2805" s="134" t="s">
        <v>2149</v>
      </c>
      <c r="BA2805" s="133" t="s">
        <v>2161</v>
      </c>
      <c r="BB2805" s="235">
        <v>0</v>
      </c>
      <c r="BG2805" s="134" t="s">
        <v>16220</v>
      </c>
      <c r="BH2805" s="134" t="s">
        <v>16222</v>
      </c>
      <c r="BI2805" s="134" t="s">
        <v>16222</v>
      </c>
      <c r="BJ2805" s="134"/>
      <c r="BP2805" s="134" t="s">
        <v>16221</v>
      </c>
      <c r="BQ2805" s="134" t="s">
        <v>16221</v>
      </c>
      <c r="BR2805" s="134" t="s">
        <v>16220</v>
      </c>
      <c r="BS2805" s="235" t="s">
        <v>16223</v>
      </c>
      <c r="BT2805" s="235">
        <v>1</v>
      </c>
      <c r="BU2805" s="235" t="s">
        <v>7656</v>
      </c>
      <c r="BV2805" s="235">
        <v>170</v>
      </c>
      <c r="BW2805" s="235">
        <v>7.5</v>
      </c>
      <c r="CB2805" s="134" t="s">
        <v>16220</v>
      </c>
      <c r="CE2805" s="134" t="s">
        <v>16220</v>
      </c>
      <c r="CO2805" s="134" t="s">
        <v>16220</v>
      </c>
    </row>
    <row r="2806" spans="1:94" x14ac:dyDescent="0.25">
      <c r="A2806" s="134" t="s">
        <v>14</v>
      </c>
      <c r="B2806" s="134" t="s">
        <v>2147</v>
      </c>
      <c r="C2806" s="134" t="s">
        <v>16224</v>
      </c>
      <c r="D2806" s="17" t="s">
        <v>16224</v>
      </c>
      <c r="E2806" s="143" t="s">
        <v>2149</v>
      </c>
      <c r="F2806" s="201" t="s">
        <v>2150</v>
      </c>
      <c r="G2806" s="201" t="s">
        <v>2151</v>
      </c>
      <c r="H2806" s="226" t="s">
        <v>2152</v>
      </c>
      <c r="L2806" s="133" t="s">
        <v>2153</v>
      </c>
      <c r="M2806" s="133" t="s">
        <v>16225</v>
      </c>
      <c r="N2806" s="133" t="s">
        <v>2155</v>
      </c>
      <c r="P2806" s="134">
        <v>19980310</v>
      </c>
      <c r="Q2806" s="133" t="s">
        <v>8542</v>
      </c>
      <c r="S2806" s="134" t="s">
        <v>16224</v>
      </c>
      <c r="X2806" s="134" t="s">
        <v>16224</v>
      </c>
      <c r="Y2806" s="216" t="s">
        <v>2149</v>
      </c>
      <c r="AJ2806" s="134">
        <v>999</v>
      </c>
      <c r="AK2806" s="235">
        <v>999</v>
      </c>
      <c r="AL2806" s="133">
        <v>99</v>
      </c>
      <c r="AM2806" s="134">
        <v>99</v>
      </c>
      <c r="AN2806" s="235">
        <v>99</v>
      </c>
      <c r="AO2806" s="134" t="s">
        <v>16224</v>
      </c>
      <c r="AP2806" s="216" t="s">
        <v>2149</v>
      </c>
      <c r="AQ2806" s="133" t="s">
        <v>16225</v>
      </c>
      <c r="AU2806" s="134">
        <v>999</v>
      </c>
      <c r="AW2806" s="235">
        <v>13</v>
      </c>
      <c r="AX2806" s="133" t="s">
        <v>2160</v>
      </c>
      <c r="AY2806" s="235">
        <v>1</v>
      </c>
      <c r="AZ2806" s="134" t="s">
        <v>2149</v>
      </c>
      <c r="BA2806" s="133" t="s">
        <v>2161</v>
      </c>
      <c r="BB2806" s="235">
        <v>0</v>
      </c>
      <c r="BG2806" s="134" t="s">
        <v>16224</v>
      </c>
      <c r="BH2806" s="134" t="s">
        <v>16226</v>
      </c>
      <c r="BI2806" s="134" t="s">
        <v>16226</v>
      </c>
      <c r="BJ2806" s="134"/>
      <c r="BP2806" s="134" t="s">
        <v>16225</v>
      </c>
      <c r="BQ2806" s="134" t="s">
        <v>16225</v>
      </c>
      <c r="BR2806" s="134" t="s">
        <v>16224</v>
      </c>
      <c r="BS2806" s="235" t="s">
        <v>16227</v>
      </c>
      <c r="BT2806" s="235">
        <v>1</v>
      </c>
      <c r="BU2806" s="235" t="s">
        <v>7656</v>
      </c>
      <c r="BV2806" s="235">
        <v>305</v>
      </c>
      <c r="BW2806" s="235">
        <v>13.5</v>
      </c>
      <c r="CB2806" s="134" t="s">
        <v>16224</v>
      </c>
      <c r="CE2806" s="134" t="s">
        <v>16224</v>
      </c>
      <c r="CO2806" s="134" t="s">
        <v>16224</v>
      </c>
    </row>
    <row r="2807" spans="1:94" x14ac:dyDescent="0.25">
      <c r="A2807" s="134" t="s">
        <v>14</v>
      </c>
      <c r="B2807" s="134" t="s">
        <v>2147</v>
      </c>
      <c r="C2807" s="134" t="s">
        <v>16228</v>
      </c>
      <c r="D2807" s="17" t="s">
        <v>16228</v>
      </c>
      <c r="E2807" s="143" t="s">
        <v>2149</v>
      </c>
      <c r="F2807" s="201" t="s">
        <v>2150</v>
      </c>
      <c r="G2807" s="201" t="s">
        <v>2151</v>
      </c>
      <c r="H2807" s="226" t="s">
        <v>2152</v>
      </c>
      <c r="L2807" s="133" t="s">
        <v>2153</v>
      </c>
      <c r="M2807" s="133" t="s">
        <v>16229</v>
      </c>
      <c r="N2807" s="133" t="s">
        <v>2155</v>
      </c>
      <c r="P2807" s="134">
        <v>19980310</v>
      </c>
      <c r="Q2807" s="133" t="s">
        <v>8542</v>
      </c>
      <c r="S2807" s="134" t="s">
        <v>16228</v>
      </c>
      <c r="X2807" s="134" t="s">
        <v>16228</v>
      </c>
      <c r="Y2807" s="216" t="s">
        <v>2149</v>
      </c>
      <c r="AJ2807" s="134">
        <v>999</v>
      </c>
      <c r="AK2807" s="235">
        <v>999</v>
      </c>
      <c r="AL2807" s="133">
        <v>99</v>
      </c>
      <c r="AM2807" s="134">
        <v>99</v>
      </c>
      <c r="AN2807" s="235">
        <v>99</v>
      </c>
      <c r="AO2807" s="134" t="s">
        <v>16228</v>
      </c>
      <c r="AP2807" s="216" t="s">
        <v>2149</v>
      </c>
      <c r="AQ2807" s="133" t="s">
        <v>16229</v>
      </c>
      <c r="AU2807" s="134">
        <v>999</v>
      </c>
      <c r="AW2807" s="235">
        <v>13</v>
      </c>
      <c r="AX2807" s="133" t="s">
        <v>2160</v>
      </c>
      <c r="AY2807" s="235">
        <v>1</v>
      </c>
      <c r="AZ2807" s="134" t="s">
        <v>2149</v>
      </c>
      <c r="BA2807" s="133" t="s">
        <v>2161</v>
      </c>
      <c r="BB2807" s="235">
        <v>0</v>
      </c>
      <c r="BG2807" s="134" t="s">
        <v>16228</v>
      </c>
      <c r="BH2807" s="134" t="s">
        <v>16230</v>
      </c>
      <c r="BI2807" s="134" t="s">
        <v>16230</v>
      </c>
      <c r="BJ2807" s="134"/>
      <c r="BP2807" s="134" t="s">
        <v>16229</v>
      </c>
      <c r="BQ2807" s="134" t="s">
        <v>16229</v>
      </c>
      <c r="BR2807" s="134" t="s">
        <v>16228</v>
      </c>
      <c r="BS2807" s="235" t="s">
        <v>16231</v>
      </c>
      <c r="BT2807" s="235">
        <v>1</v>
      </c>
      <c r="BU2807" s="235" t="s">
        <v>7656</v>
      </c>
      <c r="BV2807" s="235">
        <v>136</v>
      </c>
      <c r="BW2807" s="235">
        <v>6</v>
      </c>
      <c r="CB2807" s="134" t="s">
        <v>16228</v>
      </c>
      <c r="CE2807" s="134" t="s">
        <v>16228</v>
      </c>
      <c r="CO2807" s="134" t="s">
        <v>16228</v>
      </c>
    </row>
    <row r="2808" spans="1:94" x14ac:dyDescent="0.25">
      <c r="A2808" s="134" t="s">
        <v>14</v>
      </c>
      <c r="B2808" s="134" t="s">
        <v>2147</v>
      </c>
      <c r="C2808" s="134" t="s">
        <v>16232</v>
      </c>
      <c r="D2808" s="17" t="s">
        <v>16232</v>
      </c>
      <c r="E2808" s="143" t="s">
        <v>2149</v>
      </c>
      <c r="F2808" s="201" t="s">
        <v>2150</v>
      </c>
      <c r="G2808" s="201" t="s">
        <v>2151</v>
      </c>
      <c r="H2808" s="226" t="s">
        <v>2152</v>
      </c>
      <c r="L2808" s="133" t="s">
        <v>2153</v>
      </c>
      <c r="M2808" s="133" t="s">
        <v>16233</v>
      </c>
      <c r="N2808" s="133" t="s">
        <v>2155</v>
      </c>
      <c r="P2808" s="134">
        <v>19980310</v>
      </c>
      <c r="Q2808" s="133" t="s">
        <v>8542</v>
      </c>
      <c r="S2808" s="134" t="s">
        <v>16232</v>
      </c>
      <c r="X2808" s="134" t="s">
        <v>16232</v>
      </c>
      <c r="Y2808" s="216" t="s">
        <v>2149</v>
      </c>
      <c r="AJ2808" s="134">
        <v>999</v>
      </c>
      <c r="AK2808" s="235">
        <v>999</v>
      </c>
      <c r="AL2808" s="133">
        <v>99</v>
      </c>
      <c r="AM2808" s="134">
        <v>99</v>
      </c>
      <c r="AN2808" s="235">
        <v>99</v>
      </c>
      <c r="AO2808" s="134" t="s">
        <v>16232</v>
      </c>
      <c r="AP2808" s="216" t="s">
        <v>2149</v>
      </c>
      <c r="AQ2808" s="133" t="s">
        <v>16233</v>
      </c>
      <c r="AU2808" s="134">
        <v>999</v>
      </c>
      <c r="AW2808" s="235">
        <v>13</v>
      </c>
      <c r="AX2808" s="133" t="s">
        <v>2160</v>
      </c>
      <c r="AY2808" s="235">
        <v>1</v>
      </c>
      <c r="AZ2808" s="134" t="s">
        <v>2149</v>
      </c>
      <c r="BA2808" s="133" t="s">
        <v>2161</v>
      </c>
      <c r="BB2808" s="235">
        <v>0</v>
      </c>
      <c r="BG2808" s="134" t="s">
        <v>16232</v>
      </c>
      <c r="BH2808" s="134" t="s">
        <v>16234</v>
      </c>
      <c r="BI2808" s="134" t="s">
        <v>16234</v>
      </c>
      <c r="BJ2808" s="134"/>
      <c r="BP2808" s="134" t="s">
        <v>16233</v>
      </c>
      <c r="BQ2808" s="134" t="s">
        <v>16233</v>
      </c>
      <c r="BR2808" s="134" t="s">
        <v>16232</v>
      </c>
      <c r="BS2808" s="235" t="s">
        <v>16235</v>
      </c>
      <c r="BT2808" s="235">
        <v>1</v>
      </c>
      <c r="BU2808" s="235" t="s">
        <v>7656</v>
      </c>
      <c r="BV2808" s="235">
        <v>136</v>
      </c>
      <c r="BW2808" s="235">
        <v>6</v>
      </c>
      <c r="CB2808" s="134" t="s">
        <v>16232</v>
      </c>
      <c r="CE2808" s="134" t="s">
        <v>16232</v>
      </c>
      <c r="CO2808" s="134" t="s">
        <v>16232</v>
      </c>
    </row>
    <row r="2809" spans="1:94" x14ac:dyDescent="0.25">
      <c r="A2809" s="134" t="s">
        <v>14</v>
      </c>
      <c r="B2809" s="134" t="s">
        <v>2147</v>
      </c>
      <c r="C2809" s="134" t="s">
        <v>16236</v>
      </c>
      <c r="D2809" s="17" t="s">
        <v>16236</v>
      </c>
      <c r="E2809" s="143" t="s">
        <v>2149</v>
      </c>
      <c r="F2809" s="201" t="s">
        <v>2150</v>
      </c>
      <c r="G2809" s="201" t="s">
        <v>2151</v>
      </c>
      <c r="H2809" s="226" t="s">
        <v>2152</v>
      </c>
      <c r="L2809" s="133" t="s">
        <v>2153</v>
      </c>
      <c r="M2809" s="133" t="s">
        <v>16237</v>
      </c>
      <c r="N2809" s="133" t="s">
        <v>2155</v>
      </c>
      <c r="P2809" s="134">
        <v>19980310</v>
      </c>
      <c r="Q2809" s="133" t="s">
        <v>8542</v>
      </c>
      <c r="S2809" s="134" t="s">
        <v>16236</v>
      </c>
      <c r="X2809" s="134" t="s">
        <v>16236</v>
      </c>
      <c r="Y2809" s="216" t="s">
        <v>2149</v>
      </c>
      <c r="AJ2809" s="134">
        <v>999</v>
      </c>
      <c r="AK2809" s="235">
        <v>999</v>
      </c>
      <c r="AL2809" s="133">
        <v>99</v>
      </c>
      <c r="AM2809" s="134">
        <v>99</v>
      </c>
      <c r="AN2809" s="235">
        <v>99</v>
      </c>
      <c r="AO2809" s="134" t="s">
        <v>16236</v>
      </c>
      <c r="AP2809" s="216" t="s">
        <v>2149</v>
      </c>
      <c r="AQ2809" s="133" t="s">
        <v>16237</v>
      </c>
      <c r="AU2809" s="134">
        <v>999</v>
      </c>
      <c r="AW2809" s="235">
        <v>13</v>
      </c>
      <c r="AX2809" s="133" t="s">
        <v>2160</v>
      </c>
      <c r="AY2809" s="235">
        <v>1</v>
      </c>
      <c r="AZ2809" s="134" t="s">
        <v>2149</v>
      </c>
      <c r="BA2809" s="133" t="s">
        <v>2161</v>
      </c>
      <c r="BB2809" s="235">
        <v>0</v>
      </c>
      <c r="BG2809" s="134" t="s">
        <v>16236</v>
      </c>
      <c r="BH2809" s="134" t="s">
        <v>16238</v>
      </c>
      <c r="BI2809" s="134" t="s">
        <v>16238</v>
      </c>
      <c r="BJ2809" s="134"/>
      <c r="BP2809" s="134" t="s">
        <v>16237</v>
      </c>
      <c r="BQ2809" s="134" t="s">
        <v>16237</v>
      </c>
      <c r="BR2809" s="134" t="s">
        <v>16236</v>
      </c>
      <c r="BS2809" s="235" t="s">
        <v>16239</v>
      </c>
      <c r="BT2809" s="235">
        <v>1</v>
      </c>
      <c r="BU2809" s="235" t="s">
        <v>7656</v>
      </c>
      <c r="BV2809" s="235">
        <v>181</v>
      </c>
      <c r="BW2809" s="235">
        <v>8</v>
      </c>
      <c r="CB2809" s="134" t="s">
        <v>16236</v>
      </c>
      <c r="CE2809" s="134" t="s">
        <v>16236</v>
      </c>
      <c r="CO2809" s="134" t="s">
        <v>16236</v>
      </c>
    </row>
    <row r="2810" spans="1:94" x14ac:dyDescent="0.25">
      <c r="A2810" s="134" t="s">
        <v>14</v>
      </c>
      <c r="B2810" s="134" t="s">
        <v>2147</v>
      </c>
      <c r="C2810" s="134" t="s">
        <v>16240</v>
      </c>
      <c r="D2810" s="17" t="s">
        <v>16240</v>
      </c>
      <c r="E2810" s="143" t="s">
        <v>2149</v>
      </c>
      <c r="F2810" s="201" t="s">
        <v>2150</v>
      </c>
      <c r="G2810" s="201" t="s">
        <v>2151</v>
      </c>
      <c r="H2810" s="226" t="s">
        <v>2152</v>
      </c>
      <c r="L2810" s="133" t="s">
        <v>2153</v>
      </c>
      <c r="M2810" s="133" t="s">
        <v>16241</v>
      </c>
      <c r="N2810" s="133" t="s">
        <v>2155</v>
      </c>
      <c r="P2810" s="134">
        <v>19980310</v>
      </c>
      <c r="Q2810" s="133" t="s">
        <v>8542</v>
      </c>
      <c r="S2810" s="134" t="s">
        <v>16240</v>
      </c>
      <c r="X2810" s="134" t="s">
        <v>16240</v>
      </c>
      <c r="Y2810" s="216" t="s">
        <v>2149</v>
      </c>
      <c r="AJ2810" s="134">
        <v>999</v>
      </c>
      <c r="AK2810" s="235">
        <v>999</v>
      </c>
      <c r="AL2810" s="133">
        <v>99</v>
      </c>
      <c r="AM2810" s="134">
        <v>99</v>
      </c>
      <c r="AN2810" s="235">
        <v>99</v>
      </c>
      <c r="AO2810" s="134" t="s">
        <v>16240</v>
      </c>
      <c r="AP2810" s="216" t="s">
        <v>2149</v>
      </c>
      <c r="AQ2810" s="133" t="s">
        <v>16241</v>
      </c>
      <c r="AU2810" s="134">
        <v>999</v>
      </c>
      <c r="AW2810" s="235">
        <v>13</v>
      </c>
      <c r="AX2810" s="133" t="s">
        <v>2160</v>
      </c>
      <c r="AY2810" s="235">
        <v>1</v>
      </c>
      <c r="AZ2810" s="134" t="s">
        <v>2149</v>
      </c>
      <c r="BA2810" s="133" t="s">
        <v>2161</v>
      </c>
      <c r="BB2810" s="235">
        <v>0</v>
      </c>
      <c r="BG2810" s="134" t="s">
        <v>16240</v>
      </c>
      <c r="BH2810" s="134" t="s">
        <v>16242</v>
      </c>
      <c r="BI2810" s="134" t="s">
        <v>16242</v>
      </c>
      <c r="BJ2810" s="134"/>
      <c r="BP2810" s="134" t="s">
        <v>16241</v>
      </c>
      <c r="BQ2810" s="134" t="s">
        <v>16241</v>
      </c>
      <c r="BR2810" s="134" t="s">
        <v>16240</v>
      </c>
      <c r="BS2810" s="235" t="s">
        <v>16243</v>
      </c>
      <c r="BT2810" s="235">
        <v>1</v>
      </c>
      <c r="BU2810" s="235" t="s">
        <v>7656</v>
      </c>
      <c r="BV2810" s="235">
        <v>170</v>
      </c>
      <c r="BW2810" s="235">
        <v>7.5</v>
      </c>
      <c r="CB2810" s="134" t="s">
        <v>16240</v>
      </c>
      <c r="CE2810" s="134" t="s">
        <v>16240</v>
      </c>
      <c r="CO2810" s="134" t="s">
        <v>16240</v>
      </c>
    </row>
    <row r="2811" spans="1:94" x14ac:dyDescent="0.25">
      <c r="A2811" s="134" t="s">
        <v>14</v>
      </c>
      <c r="B2811" s="134" t="s">
        <v>2147</v>
      </c>
      <c r="C2811" s="134" t="s">
        <v>16244</v>
      </c>
      <c r="D2811" s="17" t="s">
        <v>16244</v>
      </c>
      <c r="E2811" s="143" t="s">
        <v>2149</v>
      </c>
      <c r="F2811" s="201" t="s">
        <v>2150</v>
      </c>
      <c r="G2811" s="201" t="s">
        <v>2151</v>
      </c>
      <c r="H2811" s="226" t="s">
        <v>2152</v>
      </c>
      <c r="L2811" s="133" t="s">
        <v>2153</v>
      </c>
      <c r="M2811" s="133" t="s">
        <v>16245</v>
      </c>
      <c r="N2811" s="133" t="s">
        <v>2155</v>
      </c>
      <c r="P2811" s="134">
        <v>19980310</v>
      </c>
      <c r="Q2811" s="133" t="s">
        <v>8542</v>
      </c>
      <c r="S2811" s="134" t="s">
        <v>16244</v>
      </c>
      <c r="X2811" s="134" t="s">
        <v>16244</v>
      </c>
      <c r="Y2811" s="216" t="s">
        <v>2149</v>
      </c>
      <c r="AJ2811" s="134">
        <v>999</v>
      </c>
      <c r="AK2811" s="235">
        <v>999</v>
      </c>
      <c r="AL2811" s="133">
        <v>99</v>
      </c>
      <c r="AM2811" s="134">
        <v>99</v>
      </c>
      <c r="AN2811" s="235">
        <v>99</v>
      </c>
      <c r="AO2811" s="134" t="s">
        <v>16244</v>
      </c>
      <c r="AP2811" s="216" t="s">
        <v>2149</v>
      </c>
      <c r="AQ2811" s="133" t="s">
        <v>16245</v>
      </c>
      <c r="AU2811" s="134">
        <v>999</v>
      </c>
      <c r="AW2811" s="235">
        <v>13</v>
      </c>
      <c r="AX2811" s="133" t="s">
        <v>2160</v>
      </c>
      <c r="AY2811" s="235">
        <v>1</v>
      </c>
      <c r="AZ2811" s="134" t="s">
        <v>2149</v>
      </c>
      <c r="BA2811" s="133" t="s">
        <v>2161</v>
      </c>
      <c r="BB2811" s="235">
        <v>0</v>
      </c>
      <c r="BG2811" s="134" t="s">
        <v>16244</v>
      </c>
      <c r="BH2811" s="134" t="s">
        <v>16246</v>
      </c>
      <c r="BI2811" s="134" t="s">
        <v>16246</v>
      </c>
      <c r="BJ2811" s="134"/>
      <c r="BP2811" s="134" t="s">
        <v>16245</v>
      </c>
      <c r="BQ2811" s="134" t="s">
        <v>16245</v>
      </c>
      <c r="BR2811" s="134" t="s">
        <v>16244</v>
      </c>
      <c r="BS2811" s="235" t="s">
        <v>16247</v>
      </c>
      <c r="BT2811" s="235">
        <v>1</v>
      </c>
      <c r="BU2811" s="235" t="s">
        <v>7656</v>
      </c>
      <c r="BV2811" s="235">
        <v>181</v>
      </c>
      <c r="BW2811" s="235">
        <v>8</v>
      </c>
      <c r="CB2811" s="134" t="s">
        <v>16244</v>
      </c>
      <c r="CE2811" s="134" t="s">
        <v>16244</v>
      </c>
      <c r="CO2811" s="134" t="s">
        <v>16244</v>
      </c>
    </row>
    <row r="2812" spans="1:94" x14ac:dyDescent="0.25">
      <c r="A2812" s="134" t="s">
        <v>14</v>
      </c>
      <c r="B2812" s="134" t="s">
        <v>2147</v>
      </c>
      <c r="C2812" s="134" t="s">
        <v>16248</v>
      </c>
      <c r="D2812" s="17" t="s">
        <v>16248</v>
      </c>
      <c r="E2812" s="143" t="s">
        <v>2149</v>
      </c>
      <c r="F2812" s="201" t="s">
        <v>2150</v>
      </c>
      <c r="G2812" s="201" t="s">
        <v>2151</v>
      </c>
      <c r="H2812" s="226" t="s">
        <v>2152</v>
      </c>
      <c r="L2812" s="133" t="s">
        <v>2153</v>
      </c>
      <c r="M2812" s="133" t="s">
        <v>16249</v>
      </c>
      <c r="N2812" s="133" t="s">
        <v>2155</v>
      </c>
      <c r="P2812" s="134">
        <v>19990722</v>
      </c>
      <c r="Q2812" s="133" t="s">
        <v>2364</v>
      </c>
      <c r="R2812" s="134" t="s">
        <v>14033</v>
      </c>
      <c r="S2812" s="134" t="s">
        <v>16248</v>
      </c>
      <c r="X2812" s="134" t="s">
        <v>16248</v>
      </c>
      <c r="Y2812" s="216" t="s">
        <v>2149</v>
      </c>
      <c r="AJ2812" s="134">
        <v>999</v>
      </c>
      <c r="AK2812" s="235">
        <v>999</v>
      </c>
      <c r="AL2812" s="133">
        <v>99</v>
      </c>
      <c r="AM2812" s="134">
        <v>99</v>
      </c>
      <c r="AN2812" s="235">
        <v>99</v>
      </c>
      <c r="AO2812" s="134" t="s">
        <v>16248</v>
      </c>
      <c r="AP2812" s="216" t="s">
        <v>2149</v>
      </c>
      <c r="AQ2812" s="133" t="s">
        <v>16249</v>
      </c>
      <c r="AU2812" s="134">
        <v>999</v>
      </c>
      <c r="AV2812" s="235" t="s">
        <v>2159</v>
      </c>
      <c r="AW2812" s="235">
        <v>13</v>
      </c>
      <c r="AX2812" s="133" t="s">
        <v>2160</v>
      </c>
      <c r="AY2812" s="235">
        <v>1</v>
      </c>
      <c r="AZ2812" s="134" t="s">
        <v>2149</v>
      </c>
      <c r="BA2812" s="133" t="s">
        <v>2161</v>
      </c>
      <c r="BB2812" s="235">
        <v>0</v>
      </c>
      <c r="BE2812" s="134" t="s">
        <v>2159</v>
      </c>
      <c r="BF2812" s="134" t="s">
        <v>16250</v>
      </c>
      <c r="BG2812" s="134" t="s">
        <v>16248</v>
      </c>
      <c r="BH2812" s="134" t="s">
        <v>16251</v>
      </c>
      <c r="BI2812" s="134" t="s">
        <v>16251</v>
      </c>
      <c r="BJ2812" s="134"/>
      <c r="BK2812" s="134" t="s">
        <v>2159</v>
      </c>
      <c r="BP2812" s="134" t="s">
        <v>16249</v>
      </c>
      <c r="BQ2812" s="134" t="s">
        <v>16249</v>
      </c>
      <c r="BR2812" s="134" t="s">
        <v>16248</v>
      </c>
      <c r="BS2812" s="235" t="s">
        <v>16252</v>
      </c>
      <c r="BT2812" s="235">
        <v>1</v>
      </c>
      <c r="BU2812" s="235" t="s">
        <v>14386</v>
      </c>
      <c r="BV2812" s="235">
        <v>1700</v>
      </c>
      <c r="BW2812" s="235">
        <v>68</v>
      </c>
      <c r="CB2812" s="134" t="s">
        <v>16248</v>
      </c>
      <c r="CE2812" s="134" t="s">
        <v>16248</v>
      </c>
      <c r="CF2812" s="134" t="s">
        <v>16250</v>
      </c>
      <c r="CO2812" s="134" t="s">
        <v>16248</v>
      </c>
      <c r="CP2812" s="134" t="s">
        <v>16250</v>
      </c>
    </row>
    <row r="2813" spans="1:94" x14ac:dyDescent="0.25">
      <c r="A2813" s="134" t="s">
        <v>14</v>
      </c>
      <c r="B2813" s="134" t="s">
        <v>2147</v>
      </c>
      <c r="C2813" s="134" t="s">
        <v>16253</v>
      </c>
      <c r="D2813" s="17" t="s">
        <v>16253</v>
      </c>
      <c r="E2813" s="143" t="s">
        <v>2149</v>
      </c>
      <c r="F2813" s="201" t="s">
        <v>2150</v>
      </c>
      <c r="G2813" s="201" t="s">
        <v>2151</v>
      </c>
      <c r="H2813" s="226" t="s">
        <v>2152</v>
      </c>
      <c r="L2813" s="133" t="s">
        <v>2153</v>
      </c>
      <c r="M2813" s="133" t="s">
        <v>16254</v>
      </c>
      <c r="N2813" s="133" t="s">
        <v>2155</v>
      </c>
      <c r="P2813" s="134">
        <v>19990722</v>
      </c>
      <c r="Q2813" s="133" t="s">
        <v>2364</v>
      </c>
      <c r="R2813" s="134" t="s">
        <v>14033</v>
      </c>
      <c r="S2813" s="134" t="s">
        <v>16253</v>
      </c>
      <c r="X2813" s="134" t="s">
        <v>16253</v>
      </c>
      <c r="Y2813" s="216" t="s">
        <v>2149</v>
      </c>
      <c r="AJ2813" s="134">
        <v>999</v>
      </c>
      <c r="AK2813" s="235">
        <v>999</v>
      </c>
      <c r="AL2813" s="133">
        <v>99</v>
      </c>
      <c r="AM2813" s="134">
        <v>99</v>
      </c>
      <c r="AN2813" s="235">
        <v>99</v>
      </c>
      <c r="AO2813" s="134" t="s">
        <v>16253</v>
      </c>
      <c r="AP2813" s="216" t="s">
        <v>2149</v>
      </c>
      <c r="AQ2813" s="133" t="s">
        <v>16254</v>
      </c>
      <c r="AU2813" s="134">
        <v>999</v>
      </c>
      <c r="AV2813" s="235" t="s">
        <v>2159</v>
      </c>
      <c r="AW2813" s="235">
        <v>13</v>
      </c>
      <c r="AX2813" s="133" t="s">
        <v>2160</v>
      </c>
      <c r="AY2813" s="235">
        <v>1</v>
      </c>
      <c r="AZ2813" s="134" t="s">
        <v>2149</v>
      </c>
      <c r="BA2813" s="133" t="s">
        <v>2161</v>
      </c>
      <c r="BB2813" s="235">
        <v>0</v>
      </c>
      <c r="BE2813" s="134" t="s">
        <v>2159</v>
      </c>
      <c r="BF2813" s="134" t="s">
        <v>16255</v>
      </c>
      <c r="BG2813" s="134" t="s">
        <v>16253</v>
      </c>
      <c r="BH2813" s="134" t="s">
        <v>16256</v>
      </c>
      <c r="BI2813" s="134" t="s">
        <v>16256</v>
      </c>
      <c r="BJ2813" s="134"/>
      <c r="BK2813" s="134" t="s">
        <v>2159</v>
      </c>
      <c r="BP2813" s="134" t="s">
        <v>16254</v>
      </c>
      <c r="BQ2813" s="134" t="s">
        <v>16254</v>
      </c>
      <c r="BR2813" s="134" t="s">
        <v>16253</v>
      </c>
      <c r="BS2813" s="235" t="s">
        <v>16257</v>
      </c>
      <c r="BT2813" s="235">
        <v>1</v>
      </c>
      <c r="BU2813" s="235" t="s">
        <v>14386</v>
      </c>
      <c r="BV2813" s="235">
        <v>2100</v>
      </c>
      <c r="BW2813" s="235">
        <v>84</v>
      </c>
      <c r="CB2813" s="134" t="s">
        <v>16253</v>
      </c>
      <c r="CE2813" s="134" t="s">
        <v>16253</v>
      </c>
      <c r="CF2813" s="134" t="s">
        <v>16255</v>
      </c>
      <c r="CO2813" s="134" t="s">
        <v>16253</v>
      </c>
      <c r="CP2813" s="134" t="s">
        <v>16255</v>
      </c>
    </row>
    <row r="2814" spans="1:94" x14ac:dyDescent="0.25">
      <c r="A2814" s="134" t="s">
        <v>14</v>
      </c>
      <c r="B2814" s="134" t="s">
        <v>2147</v>
      </c>
      <c r="C2814" s="134" t="s">
        <v>16258</v>
      </c>
      <c r="D2814" s="17" t="s">
        <v>16258</v>
      </c>
      <c r="E2814" s="143" t="s">
        <v>2149</v>
      </c>
      <c r="F2814" s="201" t="s">
        <v>2150</v>
      </c>
      <c r="G2814" s="201" t="s">
        <v>2151</v>
      </c>
      <c r="H2814" s="226" t="s">
        <v>2152</v>
      </c>
      <c r="L2814" s="133" t="s">
        <v>2153</v>
      </c>
      <c r="M2814" s="133" t="s">
        <v>14032</v>
      </c>
      <c r="N2814" s="133" t="s">
        <v>2155</v>
      </c>
      <c r="P2814" s="134">
        <v>19990722</v>
      </c>
      <c r="Q2814" s="133" t="s">
        <v>2364</v>
      </c>
      <c r="R2814" s="134" t="s">
        <v>14033</v>
      </c>
      <c r="S2814" s="134" t="s">
        <v>16258</v>
      </c>
      <c r="X2814" s="134" t="s">
        <v>16258</v>
      </c>
      <c r="Y2814" s="216" t="s">
        <v>2149</v>
      </c>
      <c r="AJ2814" s="134">
        <v>999</v>
      </c>
      <c r="AK2814" s="235">
        <v>999</v>
      </c>
      <c r="AL2814" s="133">
        <v>99</v>
      </c>
      <c r="AM2814" s="134">
        <v>99</v>
      </c>
      <c r="AN2814" s="235">
        <v>99</v>
      </c>
      <c r="AO2814" s="134" t="s">
        <v>16258</v>
      </c>
      <c r="AP2814" s="216" t="s">
        <v>2149</v>
      </c>
      <c r="AQ2814" s="133" t="s">
        <v>14032</v>
      </c>
      <c r="AU2814" s="134">
        <v>999</v>
      </c>
      <c r="AV2814" s="235" t="s">
        <v>2159</v>
      </c>
      <c r="AW2814" s="235">
        <v>13</v>
      </c>
      <c r="AX2814" s="133" t="s">
        <v>2160</v>
      </c>
      <c r="AY2814" s="235">
        <v>1</v>
      </c>
      <c r="AZ2814" s="134" t="s">
        <v>2149</v>
      </c>
      <c r="BA2814" s="133" t="s">
        <v>2161</v>
      </c>
      <c r="BB2814" s="235">
        <v>0</v>
      </c>
      <c r="BE2814" s="134" t="s">
        <v>2159</v>
      </c>
      <c r="BF2814" s="134" t="s">
        <v>16259</v>
      </c>
      <c r="BG2814" s="134" t="s">
        <v>16258</v>
      </c>
      <c r="BH2814" s="134" t="s">
        <v>16260</v>
      </c>
      <c r="BI2814" s="134" t="s">
        <v>16260</v>
      </c>
      <c r="BJ2814" s="134"/>
      <c r="BK2814" s="134" t="s">
        <v>2159</v>
      </c>
      <c r="BP2814" s="134" t="s">
        <v>14032</v>
      </c>
      <c r="BQ2814" s="134" t="s">
        <v>14032</v>
      </c>
      <c r="BR2814" s="134" t="s">
        <v>16258</v>
      </c>
      <c r="BS2814" s="235" t="s">
        <v>16261</v>
      </c>
      <c r="BT2814" s="235">
        <v>1</v>
      </c>
      <c r="BU2814" s="235" t="s">
        <v>14386</v>
      </c>
      <c r="BV2814" s="235">
        <v>3000</v>
      </c>
      <c r="BW2814" s="235">
        <v>120</v>
      </c>
      <c r="CB2814" s="134" t="s">
        <v>16258</v>
      </c>
      <c r="CE2814" s="134" t="s">
        <v>16258</v>
      </c>
      <c r="CF2814" s="134" t="s">
        <v>16259</v>
      </c>
      <c r="CO2814" s="134" t="s">
        <v>16258</v>
      </c>
      <c r="CP2814" s="134" t="s">
        <v>16259</v>
      </c>
    </row>
    <row r="2815" spans="1:94" x14ac:dyDescent="0.25">
      <c r="A2815" s="134" t="s">
        <v>14</v>
      </c>
      <c r="B2815" s="134" t="s">
        <v>2147</v>
      </c>
      <c r="C2815" s="134" t="s">
        <v>16262</v>
      </c>
      <c r="D2815" s="17" t="s">
        <v>16262</v>
      </c>
      <c r="E2815" s="143" t="s">
        <v>2149</v>
      </c>
      <c r="F2815" s="201" t="s">
        <v>2150</v>
      </c>
      <c r="G2815" s="201" t="s">
        <v>2151</v>
      </c>
      <c r="H2815" s="226" t="s">
        <v>2152</v>
      </c>
      <c r="L2815" s="133" t="s">
        <v>2153</v>
      </c>
      <c r="M2815" s="133" t="s">
        <v>16263</v>
      </c>
      <c r="N2815" s="133" t="s">
        <v>2155</v>
      </c>
      <c r="P2815" s="134">
        <v>19990722</v>
      </c>
      <c r="Q2815" s="133" t="s">
        <v>2364</v>
      </c>
      <c r="R2815" s="134" t="s">
        <v>14033</v>
      </c>
      <c r="S2815" s="134" t="s">
        <v>16262</v>
      </c>
      <c r="X2815" s="134" t="s">
        <v>16262</v>
      </c>
      <c r="Y2815" s="216" t="s">
        <v>2149</v>
      </c>
      <c r="AJ2815" s="134">
        <v>999</v>
      </c>
      <c r="AK2815" s="235">
        <v>999</v>
      </c>
      <c r="AL2815" s="133">
        <v>99</v>
      </c>
      <c r="AM2815" s="134">
        <v>99</v>
      </c>
      <c r="AN2815" s="235">
        <v>99</v>
      </c>
      <c r="AO2815" s="134" t="s">
        <v>16262</v>
      </c>
      <c r="AP2815" s="216" t="s">
        <v>2149</v>
      </c>
      <c r="AQ2815" s="133" t="s">
        <v>16263</v>
      </c>
      <c r="AU2815" s="134">
        <v>999</v>
      </c>
      <c r="AV2815" s="235" t="s">
        <v>2159</v>
      </c>
      <c r="AW2815" s="235">
        <v>13</v>
      </c>
      <c r="AX2815" s="133" t="s">
        <v>2160</v>
      </c>
      <c r="AY2815" s="235">
        <v>1</v>
      </c>
      <c r="AZ2815" s="134" t="s">
        <v>2149</v>
      </c>
      <c r="BA2815" s="133" t="s">
        <v>2161</v>
      </c>
      <c r="BB2815" s="235">
        <v>0</v>
      </c>
      <c r="BE2815" s="134" t="s">
        <v>2159</v>
      </c>
      <c r="BF2815" s="134" t="s">
        <v>16264</v>
      </c>
      <c r="BG2815" s="134" t="s">
        <v>16262</v>
      </c>
      <c r="BH2815" s="134" t="s">
        <v>16265</v>
      </c>
      <c r="BI2815" s="134" t="s">
        <v>16265</v>
      </c>
      <c r="BJ2815" s="134"/>
      <c r="BK2815" s="134" t="s">
        <v>2159</v>
      </c>
      <c r="BP2815" s="134" t="s">
        <v>16263</v>
      </c>
      <c r="BQ2815" s="134" t="s">
        <v>16263</v>
      </c>
      <c r="BR2815" s="134" t="s">
        <v>16262</v>
      </c>
      <c r="BS2815" s="235" t="s">
        <v>16266</v>
      </c>
      <c r="BT2815" s="235">
        <v>1</v>
      </c>
      <c r="BU2815" s="235" t="s">
        <v>14386</v>
      </c>
      <c r="BV2815" s="235">
        <v>3000</v>
      </c>
      <c r="BW2815" s="235">
        <v>120</v>
      </c>
      <c r="CB2815" s="134" t="s">
        <v>16262</v>
      </c>
      <c r="CE2815" s="134" t="s">
        <v>16262</v>
      </c>
      <c r="CF2815" s="134" t="s">
        <v>16264</v>
      </c>
      <c r="CO2815" s="134" t="s">
        <v>16262</v>
      </c>
      <c r="CP2815" s="134" t="s">
        <v>16264</v>
      </c>
    </row>
    <row r="2816" spans="1:94" x14ac:dyDescent="0.25">
      <c r="A2816" s="134" t="s">
        <v>14</v>
      </c>
      <c r="B2816" s="134" t="s">
        <v>2147</v>
      </c>
      <c r="C2816" s="134" t="s">
        <v>16267</v>
      </c>
      <c r="D2816" s="17" t="s">
        <v>16267</v>
      </c>
      <c r="E2816" s="143" t="s">
        <v>2149</v>
      </c>
      <c r="F2816" s="201" t="s">
        <v>2150</v>
      </c>
      <c r="G2816" s="201" t="s">
        <v>2151</v>
      </c>
      <c r="H2816" s="226" t="s">
        <v>2152</v>
      </c>
      <c r="L2816" s="133" t="s">
        <v>2153</v>
      </c>
      <c r="M2816" s="133" t="s">
        <v>16268</v>
      </c>
      <c r="N2816" s="133" t="s">
        <v>2155</v>
      </c>
      <c r="P2816" s="134">
        <v>19990722</v>
      </c>
      <c r="Q2816" s="133" t="s">
        <v>2364</v>
      </c>
      <c r="R2816" s="134" t="s">
        <v>14033</v>
      </c>
      <c r="S2816" s="134" t="s">
        <v>16267</v>
      </c>
      <c r="X2816" s="134" t="s">
        <v>16267</v>
      </c>
      <c r="Y2816" s="216" t="s">
        <v>2149</v>
      </c>
      <c r="AJ2816" s="134">
        <v>999</v>
      </c>
      <c r="AK2816" s="235">
        <v>999</v>
      </c>
      <c r="AL2816" s="133">
        <v>99</v>
      </c>
      <c r="AM2816" s="134">
        <v>99</v>
      </c>
      <c r="AN2816" s="235">
        <v>99</v>
      </c>
      <c r="AO2816" s="134" t="s">
        <v>16267</v>
      </c>
      <c r="AP2816" s="216" t="s">
        <v>2149</v>
      </c>
      <c r="AQ2816" s="133" t="s">
        <v>16268</v>
      </c>
      <c r="AU2816" s="134">
        <v>999</v>
      </c>
      <c r="AV2816" s="235" t="s">
        <v>2159</v>
      </c>
      <c r="AW2816" s="235">
        <v>13</v>
      </c>
      <c r="AX2816" s="133" t="s">
        <v>2160</v>
      </c>
      <c r="AY2816" s="235">
        <v>1</v>
      </c>
      <c r="AZ2816" s="134" t="s">
        <v>2149</v>
      </c>
      <c r="BA2816" s="133" t="s">
        <v>2161</v>
      </c>
      <c r="BB2816" s="235">
        <v>0</v>
      </c>
      <c r="BE2816" s="134" t="s">
        <v>2159</v>
      </c>
      <c r="BF2816" s="134" t="s">
        <v>16269</v>
      </c>
      <c r="BG2816" s="134" t="s">
        <v>16267</v>
      </c>
      <c r="BH2816" s="134" t="s">
        <v>16270</v>
      </c>
      <c r="BI2816" s="134" t="s">
        <v>16270</v>
      </c>
      <c r="BJ2816" s="134"/>
      <c r="BK2816" s="134" t="s">
        <v>2159</v>
      </c>
      <c r="BP2816" s="134" t="s">
        <v>16268</v>
      </c>
      <c r="BQ2816" s="134" t="s">
        <v>16268</v>
      </c>
      <c r="BR2816" s="134" t="s">
        <v>16267</v>
      </c>
      <c r="BS2816" s="235" t="s">
        <v>16271</v>
      </c>
      <c r="BT2816" s="235">
        <v>1</v>
      </c>
      <c r="BU2816" s="235" t="s">
        <v>14386</v>
      </c>
      <c r="BV2816" s="235">
        <v>2000</v>
      </c>
      <c r="BW2816" s="235">
        <v>80</v>
      </c>
      <c r="CB2816" s="134" t="s">
        <v>16267</v>
      </c>
      <c r="CE2816" s="134" t="s">
        <v>16267</v>
      </c>
      <c r="CF2816" s="134" t="s">
        <v>16269</v>
      </c>
      <c r="CO2816" s="134" t="s">
        <v>16267</v>
      </c>
      <c r="CP2816" s="134" t="s">
        <v>16269</v>
      </c>
    </row>
    <row r="2817" spans="1:94" x14ac:dyDescent="0.25">
      <c r="A2817" s="134" t="s">
        <v>14</v>
      </c>
      <c r="B2817" s="134" t="s">
        <v>2147</v>
      </c>
      <c r="C2817" s="134" t="s">
        <v>16272</v>
      </c>
      <c r="D2817" s="17" t="s">
        <v>16272</v>
      </c>
      <c r="E2817" s="143" t="s">
        <v>2149</v>
      </c>
      <c r="F2817" s="201" t="s">
        <v>2150</v>
      </c>
      <c r="G2817" s="201" t="s">
        <v>2151</v>
      </c>
      <c r="H2817" s="226" t="s">
        <v>2152</v>
      </c>
      <c r="L2817" s="133" t="s">
        <v>2153</v>
      </c>
      <c r="M2817" s="133" t="s">
        <v>16273</v>
      </c>
      <c r="N2817" s="133" t="s">
        <v>2155</v>
      </c>
      <c r="P2817" s="134">
        <v>19990722</v>
      </c>
      <c r="Q2817" s="133" t="s">
        <v>2364</v>
      </c>
      <c r="R2817" s="134" t="s">
        <v>14033</v>
      </c>
      <c r="S2817" s="134" t="s">
        <v>16272</v>
      </c>
      <c r="X2817" s="134" t="s">
        <v>16272</v>
      </c>
      <c r="Y2817" s="216" t="s">
        <v>2149</v>
      </c>
      <c r="AJ2817" s="134">
        <v>999</v>
      </c>
      <c r="AK2817" s="235">
        <v>999</v>
      </c>
      <c r="AL2817" s="133">
        <v>99</v>
      </c>
      <c r="AM2817" s="134">
        <v>99</v>
      </c>
      <c r="AN2817" s="235">
        <v>99</v>
      </c>
      <c r="AO2817" s="134" t="s">
        <v>16272</v>
      </c>
      <c r="AP2817" s="216" t="s">
        <v>2149</v>
      </c>
      <c r="AQ2817" s="133" t="s">
        <v>16273</v>
      </c>
      <c r="AU2817" s="134">
        <v>999</v>
      </c>
      <c r="AV2817" s="235" t="s">
        <v>2159</v>
      </c>
      <c r="AW2817" s="235">
        <v>13</v>
      </c>
      <c r="AX2817" s="133" t="s">
        <v>2160</v>
      </c>
      <c r="AY2817" s="235">
        <v>1</v>
      </c>
      <c r="AZ2817" s="134" t="s">
        <v>2149</v>
      </c>
      <c r="BA2817" s="133" t="s">
        <v>2161</v>
      </c>
      <c r="BB2817" s="235">
        <v>0</v>
      </c>
      <c r="BE2817" s="134" t="s">
        <v>2159</v>
      </c>
      <c r="BF2817" s="134" t="s">
        <v>16274</v>
      </c>
      <c r="BG2817" s="134" t="s">
        <v>16272</v>
      </c>
      <c r="BH2817" s="134" t="s">
        <v>16275</v>
      </c>
      <c r="BI2817" s="134" t="s">
        <v>16275</v>
      </c>
      <c r="BJ2817" s="134"/>
      <c r="BK2817" s="134" t="s">
        <v>2159</v>
      </c>
      <c r="BP2817" s="134" t="s">
        <v>16273</v>
      </c>
      <c r="BQ2817" s="134" t="s">
        <v>16273</v>
      </c>
      <c r="BR2817" s="134" t="s">
        <v>16272</v>
      </c>
      <c r="BS2817" s="235" t="s">
        <v>16276</v>
      </c>
      <c r="BT2817" s="235">
        <v>1</v>
      </c>
      <c r="BU2817" s="235" t="s">
        <v>14386</v>
      </c>
      <c r="BV2817" s="235">
        <v>2400</v>
      </c>
      <c r="BW2817" s="235">
        <v>96</v>
      </c>
      <c r="CB2817" s="134" t="s">
        <v>16272</v>
      </c>
      <c r="CE2817" s="134" t="s">
        <v>16272</v>
      </c>
      <c r="CF2817" s="134" t="s">
        <v>16274</v>
      </c>
      <c r="CO2817" s="134" t="s">
        <v>16272</v>
      </c>
      <c r="CP2817" s="134" t="s">
        <v>16274</v>
      </c>
    </row>
    <row r="2818" spans="1:94" x14ac:dyDescent="0.25">
      <c r="A2818" s="134" t="s">
        <v>14</v>
      </c>
      <c r="B2818" s="134" t="s">
        <v>2147</v>
      </c>
      <c r="C2818" s="134" t="s">
        <v>16277</v>
      </c>
      <c r="D2818" s="24" t="s">
        <v>16277</v>
      </c>
      <c r="E2818" s="182" t="s">
        <v>2383</v>
      </c>
      <c r="F2818" s="201" t="s">
        <v>2150</v>
      </c>
      <c r="G2818" s="201" t="s">
        <v>2384</v>
      </c>
      <c r="H2818" s="226" t="s">
        <v>2385</v>
      </c>
      <c r="L2818" s="133" t="s">
        <v>2386</v>
      </c>
      <c r="M2818" s="133" t="s">
        <v>16278</v>
      </c>
      <c r="N2818" s="133" t="s">
        <v>2388</v>
      </c>
      <c r="P2818" s="134">
        <v>19990722</v>
      </c>
      <c r="Q2818" s="133" t="s">
        <v>2364</v>
      </c>
      <c r="R2818" s="134" t="s">
        <v>14033</v>
      </c>
      <c r="S2818" s="134" t="s">
        <v>16277</v>
      </c>
      <c r="X2818" s="134" t="s">
        <v>16277</v>
      </c>
      <c r="Y2818" s="216" t="s">
        <v>2383</v>
      </c>
      <c r="AJ2818" s="134">
        <v>999</v>
      </c>
      <c r="AK2818" s="235">
        <v>999</v>
      </c>
      <c r="AL2818" s="133">
        <v>99</v>
      </c>
      <c r="AM2818" s="134">
        <v>99</v>
      </c>
      <c r="AN2818" s="235">
        <v>99</v>
      </c>
      <c r="AO2818" s="134" t="s">
        <v>16277</v>
      </c>
      <c r="AP2818" s="216" t="s">
        <v>2383</v>
      </c>
      <c r="AQ2818" s="133" t="s">
        <v>16278</v>
      </c>
      <c r="AU2818" s="134">
        <v>999</v>
      </c>
      <c r="AV2818" s="235" t="s">
        <v>2159</v>
      </c>
      <c r="AW2818" s="235">
        <v>13</v>
      </c>
      <c r="AX2818" s="133" t="s">
        <v>2160</v>
      </c>
      <c r="AY2818" s="235">
        <v>1</v>
      </c>
      <c r="AZ2818" s="134" t="s">
        <v>2383</v>
      </c>
      <c r="BA2818" s="133" t="s">
        <v>2161</v>
      </c>
      <c r="BB2818" s="235">
        <v>0</v>
      </c>
      <c r="BE2818" s="134" t="s">
        <v>2159</v>
      </c>
      <c r="BF2818" s="134" t="s">
        <v>16279</v>
      </c>
      <c r="BG2818" s="134" t="s">
        <v>16277</v>
      </c>
      <c r="BH2818" s="134" t="s">
        <v>16280</v>
      </c>
      <c r="BI2818" s="134" t="s">
        <v>16280</v>
      </c>
      <c r="BJ2818" s="134"/>
      <c r="BK2818" s="134" t="s">
        <v>2159</v>
      </c>
      <c r="BP2818" s="134" t="s">
        <v>16278</v>
      </c>
      <c r="BQ2818" s="134" t="s">
        <v>16278</v>
      </c>
      <c r="BR2818" s="134" t="s">
        <v>16277</v>
      </c>
      <c r="BS2818" s="235" t="s">
        <v>16281</v>
      </c>
      <c r="BT2818" s="235">
        <v>1</v>
      </c>
      <c r="BU2818" s="235" t="s">
        <v>14386</v>
      </c>
      <c r="BV2818" s="235">
        <v>2000</v>
      </c>
      <c r="BW2818" s="235">
        <v>80</v>
      </c>
      <c r="CB2818" s="134" t="s">
        <v>16277</v>
      </c>
      <c r="CE2818" s="134" t="s">
        <v>16277</v>
      </c>
      <c r="CF2818" s="134" t="s">
        <v>16279</v>
      </c>
      <c r="CO2818" s="134" t="s">
        <v>16277</v>
      </c>
      <c r="CP2818" s="134" t="s">
        <v>16279</v>
      </c>
    </row>
    <row r="2819" spans="1:94" x14ac:dyDescent="0.25">
      <c r="A2819" s="134" t="s">
        <v>14</v>
      </c>
      <c r="B2819" s="134" t="s">
        <v>2147</v>
      </c>
      <c r="C2819" s="134" t="s">
        <v>16282</v>
      </c>
      <c r="D2819" s="24" t="s">
        <v>16282</v>
      </c>
      <c r="E2819" s="182" t="s">
        <v>2383</v>
      </c>
      <c r="F2819" s="201" t="s">
        <v>2150</v>
      </c>
      <c r="G2819" s="201" t="s">
        <v>2384</v>
      </c>
      <c r="H2819" s="226" t="s">
        <v>2385</v>
      </c>
      <c r="L2819" s="133" t="s">
        <v>2386</v>
      </c>
      <c r="M2819" s="133" t="s">
        <v>16283</v>
      </c>
      <c r="N2819" s="133" t="s">
        <v>2388</v>
      </c>
      <c r="P2819" s="134">
        <v>19990722</v>
      </c>
      <c r="Q2819" s="133" t="s">
        <v>2364</v>
      </c>
      <c r="R2819" s="134" t="s">
        <v>14033</v>
      </c>
      <c r="S2819" s="134" t="s">
        <v>16282</v>
      </c>
      <c r="X2819" s="134" t="s">
        <v>16282</v>
      </c>
      <c r="Y2819" s="216" t="s">
        <v>2383</v>
      </c>
      <c r="AJ2819" s="134">
        <v>999</v>
      </c>
      <c r="AK2819" s="235">
        <v>999</v>
      </c>
      <c r="AL2819" s="133">
        <v>99</v>
      </c>
      <c r="AM2819" s="134">
        <v>99</v>
      </c>
      <c r="AN2819" s="235">
        <v>99</v>
      </c>
      <c r="AO2819" s="134" t="s">
        <v>16282</v>
      </c>
      <c r="AP2819" s="216" t="s">
        <v>2383</v>
      </c>
      <c r="AQ2819" s="133" t="s">
        <v>16283</v>
      </c>
      <c r="AU2819" s="134">
        <v>999</v>
      </c>
      <c r="AV2819" s="235" t="s">
        <v>2159</v>
      </c>
      <c r="AW2819" s="235">
        <v>13</v>
      </c>
      <c r="AX2819" s="133" t="s">
        <v>2160</v>
      </c>
      <c r="AY2819" s="235">
        <v>1</v>
      </c>
      <c r="AZ2819" s="134" t="s">
        <v>2383</v>
      </c>
      <c r="BA2819" s="133" t="s">
        <v>2161</v>
      </c>
      <c r="BB2819" s="235">
        <v>0</v>
      </c>
      <c r="BE2819" s="134" t="s">
        <v>2159</v>
      </c>
      <c r="BF2819" s="134" t="s">
        <v>16284</v>
      </c>
      <c r="BG2819" s="134" t="s">
        <v>16282</v>
      </c>
      <c r="BH2819" s="134" t="s">
        <v>16285</v>
      </c>
      <c r="BI2819" s="134" t="s">
        <v>16285</v>
      </c>
      <c r="BJ2819" s="134"/>
      <c r="BK2819" s="134" t="s">
        <v>2159</v>
      </c>
      <c r="BP2819" s="134" t="s">
        <v>16283</v>
      </c>
      <c r="BQ2819" s="134" t="s">
        <v>16283</v>
      </c>
      <c r="BR2819" s="134" t="s">
        <v>16282</v>
      </c>
      <c r="BS2819" s="235" t="s">
        <v>16286</v>
      </c>
      <c r="BT2819" s="235">
        <v>1</v>
      </c>
      <c r="BU2819" s="235" t="s">
        <v>14386</v>
      </c>
      <c r="BV2819" s="235">
        <v>1800</v>
      </c>
      <c r="BW2819" s="235">
        <v>72</v>
      </c>
      <c r="CB2819" s="134" t="s">
        <v>16282</v>
      </c>
      <c r="CE2819" s="134" t="s">
        <v>16282</v>
      </c>
      <c r="CF2819" s="134" t="s">
        <v>16284</v>
      </c>
      <c r="CO2819" s="134" t="s">
        <v>16282</v>
      </c>
      <c r="CP2819" s="134" t="s">
        <v>16284</v>
      </c>
    </row>
    <row r="2820" spans="1:94" x14ac:dyDescent="0.25">
      <c r="A2820" s="134" t="s">
        <v>14</v>
      </c>
      <c r="B2820" s="134" t="s">
        <v>2147</v>
      </c>
      <c r="C2820" s="134" t="s">
        <v>16287</v>
      </c>
      <c r="D2820" s="24" t="s">
        <v>16287</v>
      </c>
      <c r="E2820" s="182" t="s">
        <v>2383</v>
      </c>
      <c r="F2820" s="201" t="s">
        <v>2150</v>
      </c>
      <c r="G2820" s="201" t="s">
        <v>2384</v>
      </c>
      <c r="H2820" s="226" t="s">
        <v>2385</v>
      </c>
      <c r="L2820" s="133" t="s">
        <v>2386</v>
      </c>
      <c r="M2820" s="133" t="s">
        <v>16288</v>
      </c>
      <c r="N2820" s="133" t="s">
        <v>2388</v>
      </c>
      <c r="P2820" s="134">
        <v>19990722</v>
      </c>
      <c r="Q2820" s="133" t="s">
        <v>2364</v>
      </c>
      <c r="R2820" s="134" t="s">
        <v>14033</v>
      </c>
      <c r="S2820" s="134" t="s">
        <v>16287</v>
      </c>
      <c r="X2820" s="134" t="s">
        <v>16287</v>
      </c>
      <c r="Y2820" s="216" t="s">
        <v>2383</v>
      </c>
      <c r="AJ2820" s="134">
        <v>999</v>
      </c>
      <c r="AK2820" s="235">
        <v>999</v>
      </c>
      <c r="AL2820" s="133">
        <v>99</v>
      </c>
      <c r="AM2820" s="134">
        <v>99</v>
      </c>
      <c r="AN2820" s="235">
        <v>99</v>
      </c>
      <c r="AO2820" s="134" t="s">
        <v>16287</v>
      </c>
      <c r="AP2820" s="216" t="s">
        <v>2383</v>
      </c>
      <c r="AQ2820" s="133" t="s">
        <v>16288</v>
      </c>
      <c r="AU2820" s="134">
        <v>999</v>
      </c>
      <c r="AV2820" s="235" t="s">
        <v>2159</v>
      </c>
      <c r="AW2820" s="235">
        <v>13</v>
      </c>
      <c r="AX2820" s="133" t="s">
        <v>2160</v>
      </c>
      <c r="AY2820" s="235">
        <v>1</v>
      </c>
      <c r="AZ2820" s="134" t="s">
        <v>2383</v>
      </c>
      <c r="BA2820" s="133" t="s">
        <v>2161</v>
      </c>
      <c r="BB2820" s="235">
        <v>0</v>
      </c>
      <c r="BE2820" s="134" t="s">
        <v>2159</v>
      </c>
      <c r="BF2820" s="134" t="s">
        <v>16289</v>
      </c>
      <c r="BG2820" s="134" t="s">
        <v>16287</v>
      </c>
      <c r="BH2820" s="134" t="s">
        <v>16290</v>
      </c>
      <c r="BI2820" s="134" t="s">
        <v>16290</v>
      </c>
      <c r="BJ2820" s="134"/>
      <c r="BK2820" s="134" t="s">
        <v>2159</v>
      </c>
      <c r="BP2820" s="134" t="s">
        <v>16288</v>
      </c>
      <c r="BQ2820" s="134" t="s">
        <v>16288</v>
      </c>
      <c r="BR2820" s="134" t="s">
        <v>16287</v>
      </c>
      <c r="BS2820" s="235" t="s">
        <v>16291</v>
      </c>
      <c r="BT2820" s="235">
        <v>1</v>
      </c>
      <c r="BU2820" s="235" t="s">
        <v>14386</v>
      </c>
      <c r="BV2820" s="235">
        <v>2400</v>
      </c>
      <c r="BW2820" s="235">
        <v>96</v>
      </c>
      <c r="CB2820" s="134" t="s">
        <v>16287</v>
      </c>
      <c r="CE2820" s="134" t="s">
        <v>16287</v>
      </c>
      <c r="CF2820" s="134" t="s">
        <v>16289</v>
      </c>
      <c r="CO2820" s="134" t="s">
        <v>16287</v>
      </c>
      <c r="CP2820" s="134" t="s">
        <v>16289</v>
      </c>
    </row>
    <row r="2821" spans="1:94" x14ac:dyDescent="0.25">
      <c r="A2821" s="134" t="s">
        <v>14</v>
      </c>
      <c r="B2821" s="134" t="s">
        <v>2147</v>
      </c>
      <c r="C2821" s="134" t="s">
        <v>16292</v>
      </c>
      <c r="D2821" s="24" t="s">
        <v>16292</v>
      </c>
      <c r="E2821" s="182" t="s">
        <v>2383</v>
      </c>
      <c r="F2821" s="201" t="s">
        <v>2150</v>
      </c>
      <c r="G2821" s="201" t="s">
        <v>2384</v>
      </c>
      <c r="H2821" s="226" t="s">
        <v>2385</v>
      </c>
      <c r="L2821" s="133" t="s">
        <v>2386</v>
      </c>
      <c r="M2821" s="133" t="s">
        <v>16293</v>
      </c>
      <c r="N2821" s="133" t="s">
        <v>2388</v>
      </c>
      <c r="P2821" s="134">
        <v>19990722</v>
      </c>
      <c r="Q2821" s="133" t="s">
        <v>2364</v>
      </c>
      <c r="R2821" s="134" t="s">
        <v>14033</v>
      </c>
      <c r="S2821" s="134" t="s">
        <v>16292</v>
      </c>
      <c r="X2821" s="134" t="s">
        <v>16292</v>
      </c>
      <c r="Y2821" s="216" t="s">
        <v>2383</v>
      </c>
      <c r="AJ2821" s="134">
        <v>999</v>
      </c>
      <c r="AK2821" s="235">
        <v>999</v>
      </c>
      <c r="AL2821" s="133">
        <v>99</v>
      </c>
      <c r="AM2821" s="134">
        <v>99</v>
      </c>
      <c r="AN2821" s="235">
        <v>99</v>
      </c>
      <c r="AO2821" s="134" t="s">
        <v>16292</v>
      </c>
      <c r="AP2821" s="216" t="s">
        <v>2383</v>
      </c>
      <c r="AQ2821" s="133" t="s">
        <v>16293</v>
      </c>
      <c r="AU2821" s="134">
        <v>999</v>
      </c>
      <c r="AV2821" s="235" t="s">
        <v>2159</v>
      </c>
      <c r="AW2821" s="235">
        <v>13</v>
      </c>
      <c r="AX2821" s="133" t="s">
        <v>2160</v>
      </c>
      <c r="AY2821" s="235">
        <v>1</v>
      </c>
      <c r="AZ2821" s="134" t="s">
        <v>2383</v>
      </c>
      <c r="BA2821" s="133" t="s">
        <v>2161</v>
      </c>
      <c r="BB2821" s="235">
        <v>0</v>
      </c>
      <c r="BE2821" s="134" t="s">
        <v>2159</v>
      </c>
      <c r="BF2821" s="134" t="s">
        <v>16294</v>
      </c>
      <c r="BG2821" s="134" t="s">
        <v>16292</v>
      </c>
      <c r="BH2821" s="134" t="s">
        <v>16295</v>
      </c>
      <c r="BI2821" s="134" t="s">
        <v>16295</v>
      </c>
      <c r="BJ2821" s="134"/>
      <c r="BK2821" s="134" t="s">
        <v>2159</v>
      </c>
      <c r="BP2821" s="134" t="s">
        <v>16293</v>
      </c>
      <c r="BQ2821" s="134" t="s">
        <v>16293</v>
      </c>
      <c r="BR2821" s="134" t="s">
        <v>16292</v>
      </c>
      <c r="BS2821" s="235" t="s">
        <v>16296</v>
      </c>
      <c r="BT2821" s="235">
        <v>1</v>
      </c>
      <c r="BU2821" s="235" t="s">
        <v>14386</v>
      </c>
      <c r="BV2821" s="235">
        <v>4900</v>
      </c>
      <c r="BW2821" s="235">
        <v>196</v>
      </c>
      <c r="CB2821" s="134" t="s">
        <v>16292</v>
      </c>
      <c r="CE2821" s="134" t="s">
        <v>16292</v>
      </c>
      <c r="CF2821" s="134" t="s">
        <v>16294</v>
      </c>
      <c r="CO2821" s="134" t="s">
        <v>16292</v>
      </c>
      <c r="CP2821" s="134" t="s">
        <v>16294</v>
      </c>
    </row>
    <row r="2822" spans="1:94" x14ac:dyDescent="0.25">
      <c r="A2822" s="134" t="s">
        <v>14</v>
      </c>
      <c r="B2822" s="134" t="s">
        <v>2147</v>
      </c>
      <c r="C2822" s="134" t="s">
        <v>16297</v>
      </c>
      <c r="D2822" s="24" t="s">
        <v>16297</v>
      </c>
      <c r="E2822" s="182" t="s">
        <v>2383</v>
      </c>
      <c r="F2822" s="201" t="s">
        <v>2150</v>
      </c>
      <c r="G2822" s="201" t="s">
        <v>2384</v>
      </c>
      <c r="H2822" s="226" t="s">
        <v>2385</v>
      </c>
      <c r="L2822" s="133" t="s">
        <v>2386</v>
      </c>
      <c r="M2822" s="133" t="s">
        <v>16298</v>
      </c>
      <c r="N2822" s="133" t="s">
        <v>2388</v>
      </c>
      <c r="P2822" s="134">
        <v>19990722</v>
      </c>
      <c r="Q2822" s="133" t="s">
        <v>2364</v>
      </c>
      <c r="R2822" s="134" t="s">
        <v>14033</v>
      </c>
      <c r="S2822" s="134" t="s">
        <v>16297</v>
      </c>
      <c r="X2822" s="134" t="s">
        <v>16297</v>
      </c>
      <c r="Y2822" s="216" t="s">
        <v>2383</v>
      </c>
      <c r="AJ2822" s="134">
        <v>999</v>
      </c>
      <c r="AK2822" s="235">
        <v>999</v>
      </c>
      <c r="AL2822" s="133">
        <v>99</v>
      </c>
      <c r="AM2822" s="134">
        <v>99</v>
      </c>
      <c r="AN2822" s="235">
        <v>99</v>
      </c>
      <c r="AO2822" s="134" t="s">
        <v>16297</v>
      </c>
      <c r="AP2822" s="216" t="s">
        <v>2383</v>
      </c>
      <c r="AQ2822" s="133" t="s">
        <v>16298</v>
      </c>
      <c r="AU2822" s="134">
        <v>999</v>
      </c>
      <c r="AV2822" s="235" t="s">
        <v>2159</v>
      </c>
      <c r="AW2822" s="235">
        <v>13</v>
      </c>
      <c r="AX2822" s="133" t="s">
        <v>2160</v>
      </c>
      <c r="AY2822" s="235">
        <v>1</v>
      </c>
      <c r="AZ2822" s="134" t="s">
        <v>2383</v>
      </c>
      <c r="BA2822" s="133" t="s">
        <v>2161</v>
      </c>
      <c r="BB2822" s="235">
        <v>0</v>
      </c>
      <c r="BE2822" s="134" t="s">
        <v>2159</v>
      </c>
      <c r="BF2822" s="134" t="s">
        <v>16299</v>
      </c>
      <c r="BG2822" s="134" t="s">
        <v>16297</v>
      </c>
      <c r="BH2822" s="134" t="s">
        <v>16300</v>
      </c>
      <c r="BI2822" s="134" t="s">
        <v>16300</v>
      </c>
      <c r="BJ2822" s="134"/>
      <c r="BK2822" s="134" t="s">
        <v>2159</v>
      </c>
      <c r="BP2822" s="134" t="s">
        <v>16298</v>
      </c>
      <c r="BQ2822" s="134" t="s">
        <v>16298</v>
      </c>
      <c r="BR2822" s="134" t="s">
        <v>16297</v>
      </c>
      <c r="BS2822" s="235" t="s">
        <v>16301</v>
      </c>
      <c r="BT2822" s="235">
        <v>1</v>
      </c>
      <c r="BU2822" s="235" t="s">
        <v>14386</v>
      </c>
      <c r="BV2822" s="235">
        <v>3700</v>
      </c>
      <c r="BW2822" s="235">
        <v>148</v>
      </c>
      <c r="CB2822" s="134" t="s">
        <v>16297</v>
      </c>
      <c r="CE2822" s="134" t="s">
        <v>16297</v>
      </c>
      <c r="CF2822" s="134" t="s">
        <v>16299</v>
      </c>
      <c r="CO2822" s="134" t="s">
        <v>16297</v>
      </c>
      <c r="CP2822" s="134" t="s">
        <v>16299</v>
      </c>
    </row>
    <row r="2823" spans="1:94" x14ac:dyDescent="0.25">
      <c r="A2823" s="134" t="s">
        <v>14</v>
      </c>
      <c r="B2823" s="134" t="s">
        <v>2147</v>
      </c>
      <c r="C2823" s="134" t="s">
        <v>16302</v>
      </c>
      <c r="D2823" s="17" t="s">
        <v>16302</v>
      </c>
      <c r="E2823" s="143" t="s">
        <v>2149</v>
      </c>
      <c r="F2823" s="201" t="s">
        <v>2150</v>
      </c>
      <c r="G2823" s="201" t="s">
        <v>2151</v>
      </c>
      <c r="H2823" s="226" t="s">
        <v>2152</v>
      </c>
      <c r="L2823" s="133" t="s">
        <v>2153</v>
      </c>
      <c r="M2823" s="133" t="s">
        <v>16303</v>
      </c>
      <c r="N2823" s="133" t="s">
        <v>2155</v>
      </c>
      <c r="P2823" s="134">
        <v>19990722</v>
      </c>
      <c r="Q2823" s="133" t="s">
        <v>2364</v>
      </c>
      <c r="R2823" s="134" t="s">
        <v>14033</v>
      </c>
      <c r="S2823" s="134" t="s">
        <v>16302</v>
      </c>
      <c r="X2823" s="134" t="s">
        <v>16302</v>
      </c>
      <c r="Y2823" s="216" t="s">
        <v>2149</v>
      </c>
      <c r="AJ2823" s="134">
        <v>999</v>
      </c>
      <c r="AK2823" s="235">
        <v>999</v>
      </c>
      <c r="AL2823" s="133">
        <v>99</v>
      </c>
      <c r="AM2823" s="134">
        <v>99</v>
      </c>
      <c r="AN2823" s="235">
        <v>99</v>
      </c>
      <c r="AO2823" s="134" t="s">
        <v>16302</v>
      </c>
      <c r="AP2823" s="216" t="s">
        <v>2149</v>
      </c>
      <c r="AQ2823" s="133" t="s">
        <v>16303</v>
      </c>
      <c r="AU2823" s="134">
        <v>999</v>
      </c>
      <c r="AV2823" s="235" t="s">
        <v>2159</v>
      </c>
      <c r="AW2823" s="235">
        <v>13</v>
      </c>
      <c r="AX2823" s="133" t="s">
        <v>2160</v>
      </c>
      <c r="AY2823" s="235">
        <v>1</v>
      </c>
      <c r="AZ2823" s="134" t="s">
        <v>2149</v>
      </c>
      <c r="BA2823" s="133" t="s">
        <v>2161</v>
      </c>
      <c r="BB2823" s="235">
        <v>0</v>
      </c>
      <c r="BE2823" s="134" t="s">
        <v>2159</v>
      </c>
      <c r="BF2823" s="134" t="s">
        <v>16304</v>
      </c>
      <c r="BG2823" s="134" t="s">
        <v>16302</v>
      </c>
      <c r="BH2823" s="134" t="s">
        <v>16305</v>
      </c>
      <c r="BI2823" s="134" t="s">
        <v>16305</v>
      </c>
      <c r="BJ2823" s="134"/>
      <c r="BK2823" s="134" t="s">
        <v>2159</v>
      </c>
      <c r="BP2823" s="134" t="s">
        <v>16303</v>
      </c>
      <c r="BQ2823" s="134" t="s">
        <v>16303</v>
      </c>
      <c r="BR2823" s="134" t="s">
        <v>16302</v>
      </c>
      <c r="BS2823" s="235" t="s">
        <v>16306</v>
      </c>
      <c r="BT2823" s="235">
        <v>4</v>
      </c>
      <c r="BU2823" s="235" t="s">
        <v>14386</v>
      </c>
      <c r="BV2823" s="235">
        <v>2600</v>
      </c>
      <c r="BW2823" s="235">
        <v>104</v>
      </c>
      <c r="CB2823" s="134" t="s">
        <v>16302</v>
      </c>
      <c r="CE2823" s="134" t="s">
        <v>16302</v>
      </c>
      <c r="CF2823" s="134" t="s">
        <v>16304</v>
      </c>
      <c r="CO2823" s="134" t="s">
        <v>16302</v>
      </c>
      <c r="CP2823" s="134" t="s">
        <v>16304</v>
      </c>
    </row>
    <row r="2824" spans="1:94" x14ac:dyDescent="0.25">
      <c r="A2824" s="134" t="s">
        <v>14</v>
      </c>
      <c r="B2824" s="134" t="s">
        <v>2147</v>
      </c>
      <c r="C2824" s="134" t="s">
        <v>16307</v>
      </c>
      <c r="D2824" s="17" t="s">
        <v>16307</v>
      </c>
      <c r="E2824" s="143" t="s">
        <v>2149</v>
      </c>
      <c r="F2824" s="201" t="s">
        <v>2150</v>
      </c>
      <c r="G2824" s="201" t="s">
        <v>2151</v>
      </c>
      <c r="H2824" s="226" t="s">
        <v>2152</v>
      </c>
      <c r="L2824" s="133" t="s">
        <v>2153</v>
      </c>
      <c r="M2824" s="133" t="s">
        <v>16308</v>
      </c>
      <c r="N2824" s="133" t="s">
        <v>2155</v>
      </c>
      <c r="P2824" s="134">
        <v>19990722</v>
      </c>
      <c r="Q2824" s="133" t="s">
        <v>2364</v>
      </c>
      <c r="R2824" s="134" t="s">
        <v>14033</v>
      </c>
      <c r="S2824" s="134" t="s">
        <v>16307</v>
      </c>
      <c r="X2824" s="134" t="s">
        <v>16307</v>
      </c>
      <c r="Y2824" s="216" t="s">
        <v>2149</v>
      </c>
      <c r="AJ2824" s="134">
        <v>999</v>
      </c>
      <c r="AK2824" s="235">
        <v>999</v>
      </c>
      <c r="AL2824" s="133">
        <v>99</v>
      </c>
      <c r="AM2824" s="134">
        <v>99</v>
      </c>
      <c r="AN2824" s="235">
        <v>99</v>
      </c>
      <c r="AO2824" s="134" t="s">
        <v>16307</v>
      </c>
      <c r="AP2824" s="216" t="s">
        <v>2149</v>
      </c>
      <c r="AQ2824" s="133" t="s">
        <v>16308</v>
      </c>
      <c r="AU2824" s="134">
        <v>999</v>
      </c>
      <c r="AV2824" s="235" t="s">
        <v>2159</v>
      </c>
      <c r="AW2824" s="235">
        <v>13</v>
      </c>
      <c r="AX2824" s="133" t="s">
        <v>2160</v>
      </c>
      <c r="AY2824" s="235">
        <v>1</v>
      </c>
      <c r="AZ2824" s="134" t="s">
        <v>2149</v>
      </c>
      <c r="BA2824" s="133" t="s">
        <v>2161</v>
      </c>
      <c r="BB2824" s="235">
        <v>0</v>
      </c>
      <c r="BE2824" s="134" t="s">
        <v>2159</v>
      </c>
      <c r="BF2824" s="134" t="s">
        <v>16309</v>
      </c>
      <c r="BG2824" s="134" t="s">
        <v>16307</v>
      </c>
      <c r="BH2824" s="134" t="s">
        <v>16310</v>
      </c>
      <c r="BI2824" s="134" t="s">
        <v>16310</v>
      </c>
      <c r="BJ2824" s="134"/>
      <c r="BK2824" s="134" t="s">
        <v>2159</v>
      </c>
      <c r="BP2824" s="134" t="s">
        <v>16308</v>
      </c>
      <c r="BQ2824" s="134" t="s">
        <v>16308</v>
      </c>
      <c r="BR2824" s="134" t="s">
        <v>16307</v>
      </c>
      <c r="BS2824" s="235" t="s">
        <v>16311</v>
      </c>
      <c r="BT2824" s="235">
        <v>4</v>
      </c>
      <c r="BU2824" s="235" t="s">
        <v>14386</v>
      </c>
      <c r="BV2824" s="235">
        <v>3200</v>
      </c>
      <c r="BW2824" s="235">
        <v>128</v>
      </c>
      <c r="CB2824" s="134" t="s">
        <v>16307</v>
      </c>
      <c r="CE2824" s="134" t="s">
        <v>16307</v>
      </c>
      <c r="CF2824" s="134" t="s">
        <v>16309</v>
      </c>
      <c r="CO2824" s="134" t="s">
        <v>16307</v>
      </c>
      <c r="CP2824" s="134" t="s">
        <v>16309</v>
      </c>
    </row>
    <row r="2825" spans="1:94" x14ac:dyDescent="0.25">
      <c r="A2825" s="134" t="s">
        <v>14</v>
      </c>
      <c r="B2825" s="134" t="s">
        <v>2147</v>
      </c>
      <c r="C2825" s="134" t="s">
        <v>16312</v>
      </c>
      <c r="D2825" s="17" t="s">
        <v>16312</v>
      </c>
      <c r="E2825" s="143" t="s">
        <v>2149</v>
      </c>
      <c r="F2825" s="201" t="s">
        <v>2150</v>
      </c>
      <c r="G2825" s="201" t="s">
        <v>2151</v>
      </c>
      <c r="H2825" s="226" t="s">
        <v>2152</v>
      </c>
      <c r="L2825" s="133" t="s">
        <v>2153</v>
      </c>
      <c r="M2825" s="133" t="s">
        <v>16313</v>
      </c>
      <c r="N2825" s="133" t="s">
        <v>2155</v>
      </c>
      <c r="P2825" s="134">
        <v>19990722</v>
      </c>
      <c r="Q2825" s="133" t="s">
        <v>2364</v>
      </c>
      <c r="R2825" s="134" t="s">
        <v>14033</v>
      </c>
      <c r="S2825" s="134" t="s">
        <v>16312</v>
      </c>
      <c r="X2825" s="134" t="s">
        <v>16312</v>
      </c>
      <c r="Y2825" s="216" t="s">
        <v>2149</v>
      </c>
      <c r="AJ2825" s="134">
        <v>999</v>
      </c>
      <c r="AK2825" s="235">
        <v>999</v>
      </c>
      <c r="AL2825" s="133">
        <v>99</v>
      </c>
      <c r="AM2825" s="134">
        <v>99</v>
      </c>
      <c r="AN2825" s="235">
        <v>99</v>
      </c>
      <c r="AO2825" s="134" t="s">
        <v>16312</v>
      </c>
      <c r="AP2825" s="216" t="s">
        <v>2149</v>
      </c>
      <c r="AQ2825" s="133" t="s">
        <v>16313</v>
      </c>
      <c r="AU2825" s="134">
        <v>999</v>
      </c>
      <c r="AV2825" s="235" t="s">
        <v>2159</v>
      </c>
      <c r="AW2825" s="235">
        <v>13</v>
      </c>
      <c r="AX2825" s="133" t="s">
        <v>2160</v>
      </c>
      <c r="AY2825" s="235">
        <v>1</v>
      </c>
      <c r="AZ2825" s="134" t="s">
        <v>2149</v>
      </c>
      <c r="BA2825" s="133" t="s">
        <v>2161</v>
      </c>
      <c r="BB2825" s="235">
        <v>0</v>
      </c>
      <c r="BE2825" s="134" t="s">
        <v>2159</v>
      </c>
      <c r="BF2825" s="134" t="s">
        <v>16314</v>
      </c>
      <c r="BG2825" s="134" t="s">
        <v>16312</v>
      </c>
      <c r="BH2825" s="134" t="s">
        <v>16315</v>
      </c>
      <c r="BI2825" s="134" t="s">
        <v>16315</v>
      </c>
      <c r="BJ2825" s="134"/>
      <c r="BK2825" s="134" t="s">
        <v>2159</v>
      </c>
      <c r="BP2825" s="134" t="s">
        <v>16313</v>
      </c>
      <c r="BQ2825" s="134" t="s">
        <v>16313</v>
      </c>
      <c r="BR2825" s="134" t="s">
        <v>16312</v>
      </c>
      <c r="BS2825" s="235" t="s">
        <v>16316</v>
      </c>
      <c r="BT2825" s="235">
        <v>4</v>
      </c>
      <c r="BU2825" s="235" t="s">
        <v>14386</v>
      </c>
      <c r="BV2825" s="235">
        <v>5100</v>
      </c>
      <c r="BW2825" s="235">
        <v>204</v>
      </c>
      <c r="CB2825" s="134" t="s">
        <v>16312</v>
      </c>
      <c r="CE2825" s="134" t="s">
        <v>16312</v>
      </c>
      <c r="CF2825" s="134" t="s">
        <v>16314</v>
      </c>
      <c r="CO2825" s="134" t="s">
        <v>16312</v>
      </c>
      <c r="CP2825" s="134" t="s">
        <v>16314</v>
      </c>
    </row>
    <row r="2826" spans="1:94" x14ac:dyDescent="0.25">
      <c r="A2826" s="134" t="s">
        <v>14</v>
      </c>
      <c r="B2826" s="134" t="s">
        <v>2147</v>
      </c>
      <c r="C2826" s="134" t="s">
        <v>16317</v>
      </c>
      <c r="D2826" s="17" t="s">
        <v>16317</v>
      </c>
      <c r="E2826" s="143" t="s">
        <v>2149</v>
      </c>
      <c r="F2826" s="201" t="s">
        <v>2150</v>
      </c>
      <c r="G2826" s="201" t="s">
        <v>2151</v>
      </c>
      <c r="H2826" s="226" t="s">
        <v>2152</v>
      </c>
      <c r="L2826" s="133" t="s">
        <v>2153</v>
      </c>
      <c r="M2826" s="133" t="s">
        <v>16318</v>
      </c>
      <c r="N2826" s="133" t="s">
        <v>2155</v>
      </c>
      <c r="P2826" s="134">
        <v>19990722</v>
      </c>
      <c r="Q2826" s="133" t="s">
        <v>2364</v>
      </c>
      <c r="R2826" s="134" t="s">
        <v>14033</v>
      </c>
      <c r="S2826" s="134" t="s">
        <v>16317</v>
      </c>
      <c r="X2826" s="134" t="s">
        <v>16317</v>
      </c>
      <c r="Y2826" s="216" t="s">
        <v>2149</v>
      </c>
      <c r="AJ2826" s="134">
        <v>999</v>
      </c>
      <c r="AK2826" s="235">
        <v>999</v>
      </c>
      <c r="AL2826" s="133">
        <v>99</v>
      </c>
      <c r="AM2826" s="134">
        <v>99</v>
      </c>
      <c r="AN2826" s="235">
        <v>99</v>
      </c>
      <c r="AO2826" s="134" t="s">
        <v>16317</v>
      </c>
      <c r="AP2826" s="216" t="s">
        <v>2149</v>
      </c>
      <c r="AQ2826" s="133" t="s">
        <v>16318</v>
      </c>
      <c r="AU2826" s="134">
        <v>999</v>
      </c>
      <c r="AV2826" s="235" t="s">
        <v>2159</v>
      </c>
      <c r="AW2826" s="235">
        <v>13</v>
      </c>
      <c r="AX2826" s="133" t="s">
        <v>2160</v>
      </c>
      <c r="AY2826" s="235">
        <v>1</v>
      </c>
      <c r="AZ2826" s="134" t="s">
        <v>2149</v>
      </c>
      <c r="BA2826" s="133" t="s">
        <v>2161</v>
      </c>
      <c r="BB2826" s="235">
        <v>0</v>
      </c>
      <c r="BE2826" s="134" t="s">
        <v>2159</v>
      </c>
      <c r="BF2826" s="134" t="s">
        <v>16319</v>
      </c>
      <c r="BG2826" s="134" t="s">
        <v>16317</v>
      </c>
      <c r="BH2826" s="134" t="s">
        <v>16320</v>
      </c>
      <c r="BI2826" s="134" t="s">
        <v>16320</v>
      </c>
      <c r="BJ2826" s="134"/>
      <c r="BK2826" s="134" t="s">
        <v>2159</v>
      </c>
      <c r="BP2826" s="134" t="s">
        <v>16318</v>
      </c>
      <c r="BQ2826" s="134" t="s">
        <v>16318</v>
      </c>
      <c r="BR2826" s="134" t="s">
        <v>16317</v>
      </c>
      <c r="BS2826" s="235" t="s">
        <v>16321</v>
      </c>
      <c r="BT2826" s="235">
        <v>4</v>
      </c>
      <c r="BU2826" s="235" t="s">
        <v>8676</v>
      </c>
      <c r="BV2826" s="235">
        <v>2100</v>
      </c>
      <c r="BW2826" s="235">
        <v>84</v>
      </c>
      <c r="CB2826" s="134" t="s">
        <v>16317</v>
      </c>
      <c r="CE2826" s="134" t="s">
        <v>16317</v>
      </c>
      <c r="CF2826" s="134" t="s">
        <v>16319</v>
      </c>
      <c r="CO2826" s="134" t="s">
        <v>16317</v>
      </c>
      <c r="CP2826" s="134" t="s">
        <v>16319</v>
      </c>
    </row>
    <row r="2827" spans="1:94" x14ac:dyDescent="0.25">
      <c r="A2827" s="134" t="s">
        <v>14</v>
      </c>
      <c r="B2827" s="134" t="s">
        <v>2147</v>
      </c>
      <c r="C2827" s="134" t="s">
        <v>16322</v>
      </c>
      <c r="D2827" s="17" t="s">
        <v>16322</v>
      </c>
      <c r="E2827" s="143" t="s">
        <v>2149</v>
      </c>
      <c r="F2827" s="201" t="s">
        <v>2150</v>
      </c>
      <c r="G2827" s="201" t="s">
        <v>2151</v>
      </c>
      <c r="H2827" s="226" t="s">
        <v>2152</v>
      </c>
      <c r="L2827" s="133" t="s">
        <v>2153</v>
      </c>
      <c r="M2827" s="133" t="s">
        <v>16323</v>
      </c>
      <c r="N2827" s="133" t="s">
        <v>2155</v>
      </c>
      <c r="P2827" s="134">
        <v>19990722</v>
      </c>
      <c r="Q2827" s="133" t="s">
        <v>2364</v>
      </c>
      <c r="R2827" s="134" t="s">
        <v>14033</v>
      </c>
      <c r="S2827" s="134" t="s">
        <v>16322</v>
      </c>
      <c r="X2827" s="134" t="s">
        <v>16322</v>
      </c>
      <c r="Y2827" s="216" t="s">
        <v>2149</v>
      </c>
      <c r="AJ2827" s="134">
        <v>999</v>
      </c>
      <c r="AK2827" s="235">
        <v>999</v>
      </c>
      <c r="AL2827" s="133">
        <v>99</v>
      </c>
      <c r="AM2827" s="134">
        <v>99</v>
      </c>
      <c r="AN2827" s="235">
        <v>99</v>
      </c>
      <c r="AO2827" s="134" t="s">
        <v>16322</v>
      </c>
      <c r="AP2827" s="216" t="s">
        <v>2149</v>
      </c>
      <c r="AQ2827" s="133" t="s">
        <v>16323</v>
      </c>
      <c r="AU2827" s="134">
        <v>999</v>
      </c>
      <c r="AV2827" s="235" t="s">
        <v>2159</v>
      </c>
      <c r="AW2827" s="235">
        <v>13</v>
      </c>
      <c r="AX2827" s="133" t="s">
        <v>2160</v>
      </c>
      <c r="AY2827" s="235">
        <v>1</v>
      </c>
      <c r="AZ2827" s="134" t="s">
        <v>2149</v>
      </c>
      <c r="BA2827" s="133" t="s">
        <v>2161</v>
      </c>
      <c r="BB2827" s="235">
        <v>0</v>
      </c>
      <c r="BE2827" s="134" t="s">
        <v>2159</v>
      </c>
      <c r="BF2827" s="134" t="s">
        <v>16324</v>
      </c>
      <c r="BG2827" s="134" t="s">
        <v>16322</v>
      </c>
      <c r="BH2827" s="134" t="s">
        <v>16325</v>
      </c>
      <c r="BI2827" s="134" t="s">
        <v>16325</v>
      </c>
      <c r="BJ2827" s="134"/>
      <c r="BK2827" s="134" t="s">
        <v>2159</v>
      </c>
      <c r="BP2827" s="134" t="s">
        <v>16323</v>
      </c>
      <c r="BQ2827" s="134" t="s">
        <v>16323</v>
      </c>
      <c r="BR2827" s="134" t="s">
        <v>16322</v>
      </c>
      <c r="BS2827" s="235" t="s">
        <v>16326</v>
      </c>
      <c r="BT2827" s="235">
        <v>4</v>
      </c>
      <c r="BU2827" s="235" t="s">
        <v>8676</v>
      </c>
      <c r="BV2827" s="235">
        <v>5100</v>
      </c>
      <c r="BW2827" s="235">
        <v>204</v>
      </c>
      <c r="CB2827" s="134" t="s">
        <v>16322</v>
      </c>
      <c r="CE2827" s="134" t="s">
        <v>16322</v>
      </c>
      <c r="CF2827" s="134" t="s">
        <v>16324</v>
      </c>
      <c r="CO2827" s="134" t="s">
        <v>16322</v>
      </c>
      <c r="CP2827" s="134" t="s">
        <v>16324</v>
      </c>
    </row>
    <row r="2828" spans="1:94" x14ac:dyDescent="0.25">
      <c r="A2828" s="134" t="s">
        <v>14</v>
      </c>
      <c r="B2828" s="134" t="s">
        <v>2147</v>
      </c>
      <c r="C2828" s="134" t="s">
        <v>16327</v>
      </c>
      <c r="D2828" s="24" t="s">
        <v>16327</v>
      </c>
      <c r="E2828" s="182" t="s">
        <v>2383</v>
      </c>
      <c r="F2828" s="201" t="s">
        <v>2150</v>
      </c>
      <c r="G2828" s="201" t="s">
        <v>2384</v>
      </c>
      <c r="H2828" s="226" t="s">
        <v>2385</v>
      </c>
      <c r="L2828" s="133" t="s">
        <v>2386</v>
      </c>
      <c r="M2828" s="133" t="s">
        <v>16328</v>
      </c>
      <c r="N2828" s="133" t="s">
        <v>2388</v>
      </c>
      <c r="P2828" s="134">
        <v>19990722</v>
      </c>
      <c r="Q2828" s="133" t="s">
        <v>2364</v>
      </c>
      <c r="R2828" s="134" t="s">
        <v>14033</v>
      </c>
      <c r="S2828" s="134" t="s">
        <v>16327</v>
      </c>
      <c r="X2828" s="134" t="s">
        <v>16327</v>
      </c>
      <c r="Y2828" s="216" t="s">
        <v>2383</v>
      </c>
      <c r="AJ2828" s="134">
        <v>999</v>
      </c>
      <c r="AK2828" s="235">
        <v>999</v>
      </c>
      <c r="AL2828" s="133">
        <v>99</v>
      </c>
      <c r="AM2828" s="134">
        <v>99</v>
      </c>
      <c r="AN2828" s="235">
        <v>99</v>
      </c>
      <c r="AO2828" s="134" t="s">
        <v>16327</v>
      </c>
      <c r="AP2828" s="216" t="s">
        <v>2383</v>
      </c>
      <c r="AQ2828" s="133" t="s">
        <v>16328</v>
      </c>
      <c r="AU2828" s="134">
        <v>999</v>
      </c>
      <c r="AW2828" s="235">
        <v>13</v>
      </c>
      <c r="AX2828" s="133" t="s">
        <v>2160</v>
      </c>
      <c r="AY2828" s="235">
        <v>1</v>
      </c>
      <c r="AZ2828" s="134" t="s">
        <v>2383</v>
      </c>
      <c r="BA2828" s="133" t="s">
        <v>2161</v>
      </c>
      <c r="BB2828" s="235">
        <v>0</v>
      </c>
      <c r="BF2828" s="134" t="s">
        <v>16329</v>
      </c>
      <c r="BG2828" s="134" t="s">
        <v>16327</v>
      </c>
      <c r="BH2828" s="134" t="s">
        <v>16330</v>
      </c>
      <c r="BI2828" s="134" t="s">
        <v>16330</v>
      </c>
      <c r="BJ2828" s="134"/>
      <c r="BP2828" s="134" t="s">
        <v>16328</v>
      </c>
      <c r="BQ2828" s="134" t="s">
        <v>16328</v>
      </c>
      <c r="BR2828" s="134" t="s">
        <v>16327</v>
      </c>
      <c r="BS2828" s="235" t="s">
        <v>16331</v>
      </c>
      <c r="BT2828" s="235">
        <v>4</v>
      </c>
      <c r="BU2828" s="235" t="s">
        <v>8676</v>
      </c>
      <c r="BV2828" s="235">
        <v>2100</v>
      </c>
      <c r="BW2828" s="235">
        <v>84</v>
      </c>
      <c r="CB2828" s="134" t="s">
        <v>16327</v>
      </c>
      <c r="CE2828" s="134" t="s">
        <v>16327</v>
      </c>
      <c r="CF2828" s="134" t="s">
        <v>16329</v>
      </c>
      <c r="CO2828" s="134" t="s">
        <v>16327</v>
      </c>
      <c r="CP2828" s="134" t="s">
        <v>16329</v>
      </c>
    </row>
    <row r="2829" spans="1:94" x14ac:dyDescent="0.25">
      <c r="A2829" s="134" t="s">
        <v>14</v>
      </c>
      <c r="B2829" s="134" t="s">
        <v>2147</v>
      </c>
      <c r="C2829" s="134" t="s">
        <v>16332</v>
      </c>
      <c r="D2829" s="24" t="s">
        <v>16332</v>
      </c>
      <c r="E2829" s="182" t="s">
        <v>2383</v>
      </c>
      <c r="F2829" s="201" t="s">
        <v>2150</v>
      </c>
      <c r="G2829" s="201" t="s">
        <v>2384</v>
      </c>
      <c r="H2829" s="226" t="s">
        <v>2385</v>
      </c>
      <c r="L2829" s="133" t="s">
        <v>2386</v>
      </c>
      <c r="M2829" s="133" t="s">
        <v>16333</v>
      </c>
      <c r="N2829" s="133" t="s">
        <v>2388</v>
      </c>
      <c r="P2829" s="134">
        <v>19990722</v>
      </c>
      <c r="Q2829" s="133" t="s">
        <v>2364</v>
      </c>
      <c r="R2829" s="134" t="s">
        <v>14033</v>
      </c>
      <c r="S2829" s="134" t="s">
        <v>16332</v>
      </c>
      <c r="X2829" s="134" t="s">
        <v>16332</v>
      </c>
      <c r="Y2829" s="216" t="s">
        <v>2383</v>
      </c>
      <c r="AJ2829" s="134">
        <v>999</v>
      </c>
      <c r="AK2829" s="235">
        <v>999</v>
      </c>
      <c r="AL2829" s="133">
        <v>99</v>
      </c>
      <c r="AM2829" s="134">
        <v>99</v>
      </c>
      <c r="AN2829" s="235">
        <v>99</v>
      </c>
      <c r="AO2829" s="134" t="s">
        <v>16332</v>
      </c>
      <c r="AP2829" s="216" t="s">
        <v>2383</v>
      </c>
      <c r="AQ2829" s="133" t="s">
        <v>16333</v>
      </c>
      <c r="AU2829" s="134">
        <v>999</v>
      </c>
      <c r="AV2829" s="235" t="s">
        <v>2159</v>
      </c>
      <c r="AW2829" s="235">
        <v>13</v>
      </c>
      <c r="AX2829" s="133" t="s">
        <v>2160</v>
      </c>
      <c r="AY2829" s="235">
        <v>1</v>
      </c>
      <c r="AZ2829" s="134" t="s">
        <v>2383</v>
      </c>
      <c r="BA2829" s="133" t="s">
        <v>2161</v>
      </c>
      <c r="BB2829" s="235">
        <v>0</v>
      </c>
      <c r="BE2829" s="134" t="s">
        <v>2159</v>
      </c>
      <c r="BF2829" s="134" t="s">
        <v>16334</v>
      </c>
      <c r="BG2829" s="134" t="s">
        <v>16332</v>
      </c>
      <c r="BH2829" s="134" t="s">
        <v>16335</v>
      </c>
      <c r="BI2829" s="134" t="s">
        <v>16335</v>
      </c>
      <c r="BJ2829" s="134"/>
      <c r="BK2829" s="134" t="s">
        <v>2159</v>
      </c>
      <c r="BP2829" s="134" t="s">
        <v>16333</v>
      </c>
      <c r="BQ2829" s="134" t="s">
        <v>16333</v>
      </c>
      <c r="BR2829" s="134" t="s">
        <v>16332</v>
      </c>
      <c r="BS2829" s="235" t="s">
        <v>16336</v>
      </c>
      <c r="BT2829" s="235">
        <v>4</v>
      </c>
      <c r="BU2829" s="235" t="s">
        <v>8676</v>
      </c>
      <c r="BV2829" s="235">
        <v>3100</v>
      </c>
      <c r="BW2829" s="235">
        <v>124</v>
      </c>
      <c r="CB2829" s="134" t="s">
        <v>16332</v>
      </c>
      <c r="CE2829" s="134" t="s">
        <v>16332</v>
      </c>
      <c r="CF2829" s="134" t="s">
        <v>16334</v>
      </c>
      <c r="CO2829" s="134" t="s">
        <v>16332</v>
      </c>
      <c r="CP2829" s="134" t="s">
        <v>16334</v>
      </c>
    </row>
    <row r="2830" spans="1:94" x14ac:dyDescent="0.25">
      <c r="A2830" s="134" t="s">
        <v>14</v>
      </c>
      <c r="B2830" s="134" t="s">
        <v>2147</v>
      </c>
      <c r="C2830" s="134" t="s">
        <v>16337</v>
      </c>
      <c r="D2830" s="24" t="s">
        <v>16337</v>
      </c>
      <c r="E2830" s="182" t="s">
        <v>2383</v>
      </c>
      <c r="F2830" s="201" t="s">
        <v>2150</v>
      </c>
      <c r="G2830" s="201" t="s">
        <v>2384</v>
      </c>
      <c r="H2830" s="226" t="s">
        <v>2385</v>
      </c>
      <c r="L2830" s="133" t="s">
        <v>2386</v>
      </c>
      <c r="M2830" s="133" t="s">
        <v>16338</v>
      </c>
      <c r="N2830" s="133" t="s">
        <v>2388</v>
      </c>
      <c r="P2830" s="134">
        <v>19990722</v>
      </c>
      <c r="Q2830" s="133" t="s">
        <v>2364</v>
      </c>
      <c r="R2830" s="134" t="s">
        <v>14</v>
      </c>
      <c r="S2830" s="134" t="s">
        <v>16337</v>
      </c>
      <c r="X2830" s="134" t="s">
        <v>16337</v>
      </c>
      <c r="Y2830" s="216" t="s">
        <v>2383</v>
      </c>
      <c r="AJ2830" s="134">
        <v>999</v>
      </c>
      <c r="AK2830" s="235">
        <v>999</v>
      </c>
      <c r="AL2830" s="133">
        <v>99</v>
      </c>
      <c r="AM2830" s="134">
        <v>99</v>
      </c>
      <c r="AN2830" s="235">
        <v>99</v>
      </c>
      <c r="AO2830" s="134" t="s">
        <v>16337</v>
      </c>
      <c r="AP2830" s="216" t="s">
        <v>2383</v>
      </c>
      <c r="AQ2830" s="133" t="s">
        <v>16338</v>
      </c>
      <c r="AU2830" s="134">
        <v>999</v>
      </c>
      <c r="AV2830" s="235" t="s">
        <v>2159</v>
      </c>
      <c r="AW2830" s="235">
        <v>13</v>
      </c>
      <c r="AX2830" s="133" t="s">
        <v>2160</v>
      </c>
      <c r="AY2830" s="235">
        <v>1</v>
      </c>
      <c r="AZ2830" s="134" t="s">
        <v>2383</v>
      </c>
      <c r="BA2830" s="133" t="s">
        <v>2161</v>
      </c>
      <c r="BB2830" s="235">
        <v>0</v>
      </c>
      <c r="BE2830" s="134" t="s">
        <v>2159</v>
      </c>
      <c r="BF2830" s="134" t="s">
        <v>16339</v>
      </c>
      <c r="BG2830" s="134" t="s">
        <v>16337</v>
      </c>
      <c r="BH2830" s="134" t="s">
        <v>16340</v>
      </c>
      <c r="BI2830" s="134" t="s">
        <v>16340</v>
      </c>
      <c r="BJ2830" s="134"/>
      <c r="BK2830" s="134" t="s">
        <v>2159</v>
      </c>
      <c r="BP2830" s="134" t="s">
        <v>16338</v>
      </c>
      <c r="BQ2830" s="134" t="s">
        <v>16338</v>
      </c>
      <c r="BR2830" s="134" t="s">
        <v>16337</v>
      </c>
      <c r="BS2830" s="235" t="s">
        <v>16341</v>
      </c>
      <c r="BT2830" s="235">
        <v>4</v>
      </c>
      <c r="BU2830" s="235" t="s">
        <v>8159</v>
      </c>
      <c r="BV2830" s="235">
        <v>3700</v>
      </c>
      <c r="BW2830" s="235">
        <v>148</v>
      </c>
      <c r="CB2830" s="134" t="s">
        <v>16337</v>
      </c>
      <c r="CE2830" s="134" t="s">
        <v>16337</v>
      </c>
      <c r="CF2830" s="134" t="s">
        <v>16339</v>
      </c>
      <c r="CO2830" s="134" t="s">
        <v>16337</v>
      </c>
      <c r="CP2830" s="134" t="s">
        <v>16339</v>
      </c>
    </row>
    <row r="2831" spans="1:94" x14ac:dyDescent="0.25">
      <c r="A2831" s="134" t="s">
        <v>14</v>
      </c>
      <c r="B2831" s="134" t="s">
        <v>2147</v>
      </c>
      <c r="C2831" s="134" t="s">
        <v>16342</v>
      </c>
      <c r="D2831" s="24" t="s">
        <v>16342</v>
      </c>
      <c r="E2831" s="182" t="s">
        <v>2383</v>
      </c>
      <c r="F2831" s="201" t="s">
        <v>2150</v>
      </c>
      <c r="G2831" s="201" t="s">
        <v>2384</v>
      </c>
      <c r="H2831" s="226" t="s">
        <v>2385</v>
      </c>
      <c r="L2831" s="133" t="s">
        <v>2386</v>
      </c>
      <c r="M2831" s="133" t="s">
        <v>16343</v>
      </c>
      <c r="N2831" s="133" t="s">
        <v>2388</v>
      </c>
      <c r="P2831" s="134">
        <v>19990722</v>
      </c>
      <c r="Q2831" s="133" t="s">
        <v>2364</v>
      </c>
      <c r="R2831" s="134" t="s">
        <v>14</v>
      </c>
      <c r="S2831" s="134" t="s">
        <v>16342</v>
      </c>
      <c r="X2831" s="134" t="s">
        <v>16342</v>
      </c>
      <c r="Y2831" s="216" t="s">
        <v>2383</v>
      </c>
      <c r="AJ2831" s="134">
        <v>999</v>
      </c>
      <c r="AK2831" s="235">
        <v>999</v>
      </c>
      <c r="AL2831" s="133">
        <v>99</v>
      </c>
      <c r="AM2831" s="134">
        <v>99</v>
      </c>
      <c r="AN2831" s="235">
        <v>99</v>
      </c>
      <c r="AO2831" s="134" t="s">
        <v>16342</v>
      </c>
      <c r="AP2831" s="216" t="s">
        <v>2383</v>
      </c>
      <c r="AQ2831" s="133" t="s">
        <v>16343</v>
      </c>
      <c r="AU2831" s="134">
        <v>999</v>
      </c>
      <c r="AW2831" s="235">
        <v>13</v>
      </c>
      <c r="AX2831" s="133" t="s">
        <v>2160</v>
      </c>
      <c r="AY2831" s="235">
        <v>1</v>
      </c>
      <c r="AZ2831" s="134" t="s">
        <v>2383</v>
      </c>
      <c r="BA2831" s="133" t="s">
        <v>2161</v>
      </c>
      <c r="BB2831" s="235">
        <v>0</v>
      </c>
      <c r="BF2831" s="134" t="s">
        <v>16344</v>
      </c>
      <c r="BG2831" s="134" t="s">
        <v>16342</v>
      </c>
      <c r="BH2831" s="134" t="s">
        <v>16345</v>
      </c>
      <c r="BI2831" s="134" t="s">
        <v>16345</v>
      </c>
      <c r="BJ2831" s="134"/>
      <c r="BP2831" s="134" t="s">
        <v>16343</v>
      </c>
      <c r="BQ2831" s="134" t="s">
        <v>16343</v>
      </c>
      <c r="BR2831" s="134" t="s">
        <v>16342</v>
      </c>
      <c r="BS2831" s="235" t="s">
        <v>16346</v>
      </c>
      <c r="BT2831" s="235">
        <v>4</v>
      </c>
      <c r="BU2831" s="235" t="s">
        <v>8159</v>
      </c>
      <c r="BV2831" s="235">
        <v>2200</v>
      </c>
      <c r="BW2831" s="235">
        <v>88</v>
      </c>
      <c r="CB2831" s="134" t="s">
        <v>16342</v>
      </c>
      <c r="CE2831" s="134" t="s">
        <v>16342</v>
      </c>
      <c r="CF2831" s="134" t="s">
        <v>16344</v>
      </c>
      <c r="CO2831" s="134" t="s">
        <v>16342</v>
      </c>
      <c r="CP2831" s="134" t="s">
        <v>16344</v>
      </c>
    </row>
    <row r="2832" spans="1:94" x14ac:dyDescent="0.25">
      <c r="A2832" s="134" t="s">
        <v>14</v>
      </c>
      <c r="B2832" s="134" t="s">
        <v>2147</v>
      </c>
      <c r="C2832" s="134" t="s">
        <v>16347</v>
      </c>
      <c r="D2832" s="24" t="s">
        <v>16347</v>
      </c>
      <c r="E2832" s="182" t="s">
        <v>2383</v>
      </c>
      <c r="F2832" s="201" t="s">
        <v>2150</v>
      </c>
      <c r="G2832" s="201" t="s">
        <v>2384</v>
      </c>
      <c r="H2832" s="226" t="s">
        <v>2385</v>
      </c>
      <c r="L2832" s="133" t="s">
        <v>2386</v>
      </c>
      <c r="M2832" s="133" t="s">
        <v>16338</v>
      </c>
      <c r="N2832" s="133" t="s">
        <v>2388</v>
      </c>
      <c r="P2832" s="134">
        <v>19990722</v>
      </c>
      <c r="Q2832" s="133" t="s">
        <v>2364</v>
      </c>
      <c r="R2832" s="134" t="s">
        <v>14</v>
      </c>
      <c r="S2832" s="134" t="s">
        <v>16347</v>
      </c>
      <c r="X2832" s="134" t="s">
        <v>16347</v>
      </c>
      <c r="Y2832" s="216" t="s">
        <v>2383</v>
      </c>
      <c r="AJ2832" s="134">
        <v>999</v>
      </c>
      <c r="AK2832" s="235">
        <v>999</v>
      </c>
      <c r="AL2832" s="133">
        <v>99</v>
      </c>
      <c r="AM2832" s="134">
        <v>99</v>
      </c>
      <c r="AN2832" s="235">
        <v>99</v>
      </c>
      <c r="AO2832" s="134" t="s">
        <v>16347</v>
      </c>
      <c r="AP2832" s="216" t="s">
        <v>2383</v>
      </c>
      <c r="AQ2832" s="133" t="s">
        <v>16338</v>
      </c>
      <c r="AU2832" s="134">
        <v>999</v>
      </c>
      <c r="AW2832" s="235">
        <v>13</v>
      </c>
      <c r="AX2832" s="133" t="s">
        <v>2160</v>
      </c>
      <c r="AY2832" s="235">
        <v>1</v>
      </c>
      <c r="AZ2832" s="134" t="s">
        <v>2383</v>
      </c>
      <c r="BA2832" s="133" t="s">
        <v>2161</v>
      </c>
      <c r="BB2832" s="235">
        <v>0</v>
      </c>
      <c r="BF2832" s="134" t="s">
        <v>16348</v>
      </c>
      <c r="BG2832" s="134" t="s">
        <v>16347</v>
      </c>
      <c r="BH2832" s="134" t="s">
        <v>16349</v>
      </c>
      <c r="BI2832" s="134" t="s">
        <v>16349</v>
      </c>
      <c r="BJ2832" s="134"/>
      <c r="BP2832" s="134" t="s">
        <v>16338</v>
      </c>
      <c r="BQ2832" s="134" t="s">
        <v>16338</v>
      </c>
      <c r="BR2832" s="134" t="s">
        <v>16347</v>
      </c>
      <c r="BS2832" s="235" t="s">
        <v>16350</v>
      </c>
      <c r="BT2832" s="235">
        <v>4</v>
      </c>
      <c r="BU2832" s="235" t="s">
        <v>8159</v>
      </c>
      <c r="BV2832" s="235">
        <v>4000</v>
      </c>
      <c r="BW2832" s="235">
        <v>160</v>
      </c>
      <c r="CB2832" s="134" t="s">
        <v>16347</v>
      </c>
      <c r="CE2832" s="134" t="s">
        <v>16347</v>
      </c>
      <c r="CF2832" s="134" t="s">
        <v>16348</v>
      </c>
      <c r="CO2832" s="134" t="s">
        <v>16347</v>
      </c>
      <c r="CP2832" s="134" t="s">
        <v>16348</v>
      </c>
    </row>
    <row r="2833" spans="1:94" x14ac:dyDescent="0.25">
      <c r="A2833" s="134" t="s">
        <v>14</v>
      </c>
      <c r="B2833" s="134" t="s">
        <v>2147</v>
      </c>
      <c r="C2833" s="134" t="s">
        <v>16351</v>
      </c>
      <c r="D2833" s="24" t="s">
        <v>16351</v>
      </c>
      <c r="E2833" s="182" t="s">
        <v>2383</v>
      </c>
      <c r="F2833" s="201" t="s">
        <v>2150</v>
      </c>
      <c r="G2833" s="201" t="s">
        <v>2384</v>
      </c>
      <c r="H2833" s="226" t="s">
        <v>2385</v>
      </c>
      <c r="L2833" s="133" t="s">
        <v>2386</v>
      </c>
      <c r="M2833" s="133" t="s">
        <v>16352</v>
      </c>
      <c r="N2833" s="133" t="s">
        <v>2388</v>
      </c>
      <c r="P2833" s="134">
        <v>19990722</v>
      </c>
      <c r="Q2833" s="133" t="s">
        <v>2364</v>
      </c>
      <c r="R2833" s="134" t="s">
        <v>14033</v>
      </c>
      <c r="S2833" s="134" t="s">
        <v>16351</v>
      </c>
      <c r="X2833" s="134" t="s">
        <v>16351</v>
      </c>
      <c r="Y2833" s="216" t="s">
        <v>2383</v>
      </c>
      <c r="AJ2833" s="134">
        <v>999</v>
      </c>
      <c r="AK2833" s="235">
        <v>999</v>
      </c>
      <c r="AL2833" s="133">
        <v>99</v>
      </c>
      <c r="AM2833" s="134">
        <v>99</v>
      </c>
      <c r="AN2833" s="235">
        <v>99</v>
      </c>
      <c r="AO2833" s="134" t="s">
        <v>16351</v>
      </c>
      <c r="AP2833" s="216" t="s">
        <v>2383</v>
      </c>
      <c r="AQ2833" s="133" t="s">
        <v>16352</v>
      </c>
      <c r="AU2833" s="134">
        <v>999</v>
      </c>
      <c r="AW2833" s="235">
        <v>13</v>
      </c>
      <c r="AX2833" s="133" t="s">
        <v>2160</v>
      </c>
      <c r="AY2833" s="235">
        <v>1</v>
      </c>
      <c r="AZ2833" s="134" t="s">
        <v>2383</v>
      </c>
      <c r="BA2833" s="133" t="s">
        <v>2161</v>
      </c>
      <c r="BB2833" s="235">
        <v>0</v>
      </c>
      <c r="BF2833" s="134" t="s">
        <v>16353</v>
      </c>
      <c r="BG2833" s="134" t="s">
        <v>16351</v>
      </c>
      <c r="BH2833" s="134" t="s">
        <v>16354</v>
      </c>
      <c r="BI2833" s="134" t="s">
        <v>16354</v>
      </c>
      <c r="BJ2833" s="134"/>
      <c r="BP2833" s="134" t="s">
        <v>16352</v>
      </c>
      <c r="BQ2833" s="134" t="s">
        <v>16352</v>
      </c>
      <c r="BR2833" s="134" t="s">
        <v>16351</v>
      </c>
      <c r="BS2833" s="235" t="s">
        <v>16355</v>
      </c>
      <c r="BT2833" s="235">
        <v>4</v>
      </c>
      <c r="BU2833" s="235" t="s">
        <v>8159</v>
      </c>
      <c r="BV2833" s="235">
        <v>4700</v>
      </c>
      <c r="BW2833" s="235">
        <v>188</v>
      </c>
      <c r="CB2833" s="134" t="s">
        <v>16351</v>
      </c>
      <c r="CE2833" s="134" t="s">
        <v>16351</v>
      </c>
      <c r="CF2833" s="134" t="s">
        <v>16353</v>
      </c>
      <c r="CO2833" s="134" t="s">
        <v>16351</v>
      </c>
      <c r="CP2833" s="134" t="s">
        <v>16353</v>
      </c>
    </row>
    <row r="2834" spans="1:94" x14ac:dyDescent="0.25">
      <c r="A2834" s="134" t="s">
        <v>14</v>
      </c>
      <c r="B2834" s="134" t="s">
        <v>2147</v>
      </c>
      <c r="C2834" s="134" t="s">
        <v>16356</v>
      </c>
      <c r="D2834" s="24" t="s">
        <v>16356</v>
      </c>
      <c r="E2834" s="182" t="s">
        <v>2383</v>
      </c>
      <c r="F2834" s="201" t="s">
        <v>2150</v>
      </c>
      <c r="G2834" s="201" t="s">
        <v>2384</v>
      </c>
      <c r="H2834" s="226" t="s">
        <v>2385</v>
      </c>
      <c r="L2834" s="133" t="s">
        <v>2386</v>
      </c>
      <c r="M2834" s="133" t="s">
        <v>16357</v>
      </c>
      <c r="N2834" s="133" t="s">
        <v>2388</v>
      </c>
      <c r="P2834" s="134">
        <v>19990722</v>
      </c>
      <c r="Q2834" s="133" t="s">
        <v>2364</v>
      </c>
      <c r="R2834" s="134" t="s">
        <v>14</v>
      </c>
      <c r="S2834" s="134" t="s">
        <v>16356</v>
      </c>
      <c r="X2834" s="134" t="s">
        <v>16356</v>
      </c>
      <c r="Y2834" s="216" t="s">
        <v>2383</v>
      </c>
      <c r="AJ2834" s="134">
        <v>999</v>
      </c>
      <c r="AK2834" s="235">
        <v>999</v>
      </c>
      <c r="AL2834" s="133">
        <v>99</v>
      </c>
      <c r="AM2834" s="134">
        <v>99</v>
      </c>
      <c r="AN2834" s="235">
        <v>99</v>
      </c>
      <c r="AO2834" s="134" t="s">
        <v>16356</v>
      </c>
      <c r="AP2834" s="216" t="s">
        <v>2383</v>
      </c>
      <c r="AQ2834" s="133" t="s">
        <v>16357</v>
      </c>
      <c r="AU2834" s="134">
        <v>999</v>
      </c>
      <c r="AW2834" s="235">
        <v>13</v>
      </c>
      <c r="AX2834" s="133" t="s">
        <v>2160</v>
      </c>
      <c r="AY2834" s="235">
        <v>1</v>
      </c>
      <c r="AZ2834" s="134" t="s">
        <v>2383</v>
      </c>
      <c r="BA2834" s="133" t="s">
        <v>2161</v>
      </c>
      <c r="BB2834" s="235">
        <v>0</v>
      </c>
      <c r="BF2834" s="134" t="s">
        <v>16358</v>
      </c>
      <c r="BG2834" s="134" t="s">
        <v>16356</v>
      </c>
      <c r="BH2834" s="134" t="s">
        <v>16359</v>
      </c>
      <c r="BI2834" s="134" t="s">
        <v>16359</v>
      </c>
      <c r="BJ2834" s="134"/>
      <c r="BP2834" s="134" t="s">
        <v>16357</v>
      </c>
      <c r="BQ2834" s="134" t="s">
        <v>16357</v>
      </c>
      <c r="BR2834" s="134" t="s">
        <v>16356</v>
      </c>
      <c r="BS2834" s="235" t="s">
        <v>16360</v>
      </c>
      <c r="BT2834" s="235">
        <v>4</v>
      </c>
      <c r="BU2834" s="235" t="s">
        <v>8159</v>
      </c>
      <c r="BV2834" s="235">
        <v>6200</v>
      </c>
      <c r="BW2834" s="235">
        <v>248</v>
      </c>
      <c r="CB2834" s="134" t="s">
        <v>16356</v>
      </c>
      <c r="CE2834" s="134" t="s">
        <v>16356</v>
      </c>
      <c r="CF2834" s="134" t="s">
        <v>16358</v>
      </c>
      <c r="CO2834" s="134" t="s">
        <v>16356</v>
      </c>
      <c r="CP2834" s="134" t="s">
        <v>16358</v>
      </c>
    </row>
    <row r="2835" spans="1:94" x14ac:dyDescent="0.25">
      <c r="A2835" s="134" t="s">
        <v>14</v>
      </c>
      <c r="B2835" s="134" t="s">
        <v>2147</v>
      </c>
      <c r="C2835" s="134" t="s">
        <v>16361</v>
      </c>
      <c r="D2835" s="24" t="s">
        <v>16361</v>
      </c>
      <c r="E2835" s="182" t="s">
        <v>2383</v>
      </c>
      <c r="F2835" s="201" t="s">
        <v>2150</v>
      </c>
      <c r="G2835" s="201" t="s">
        <v>2384</v>
      </c>
      <c r="H2835" s="226" t="s">
        <v>2385</v>
      </c>
      <c r="L2835" s="133" t="s">
        <v>2386</v>
      </c>
      <c r="M2835" s="133" t="s">
        <v>16338</v>
      </c>
      <c r="N2835" s="133" t="s">
        <v>2388</v>
      </c>
      <c r="P2835" s="134">
        <v>19990722</v>
      </c>
      <c r="Q2835" s="133" t="s">
        <v>2364</v>
      </c>
      <c r="R2835" s="134" t="s">
        <v>14</v>
      </c>
      <c r="S2835" s="134" t="s">
        <v>16361</v>
      </c>
      <c r="X2835" s="134" t="s">
        <v>16361</v>
      </c>
      <c r="Y2835" s="216" t="s">
        <v>2383</v>
      </c>
      <c r="AJ2835" s="134">
        <v>999</v>
      </c>
      <c r="AK2835" s="235">
        <v>999</v>
      </c>
      <c r="AL2835" s="133">
        <v>99</v>
      </c>
      <c r="AM2835" s="134">
        <v>99</v>
      </c>
      <c r="AN2835" s="235">
        <v>99</v>
      </c>
      <c r="AO2835" s="134" t="s">
        <v>16361</v>
      </c>
      <c r="AP2835" s="216" t="s">
        <v>2383</v>
      </c>
      <c r="AQ2835" s="133" t="s">
        <v>16338</v>
      </c>
      <c r="AU2835" s="134">
        <v>999</v>
      </c>
      <c r="AV2835" s="235" t="s">
        <v>2159</v>
      </c>
      <c r="AW2835" s="235">
        <v>13</v>
      </c>
      <c r="AX2835" s="133" t="s">
        <v>2160</v>
      </c>
      <c r="AY2835" s="235">
        <v>1</v>
      </c>
      <c r="AZ2835" s="134" t="s">
        <v>2383</v>
      </c>
      <c r="BA2835" s="133" t="s">
        <v>2161</v>
      </c>
      <c r="BB2835" s="235">
        <v>0</v>
      </c>
      <c r="BE2835" s="134" t="s">
        <v>2159</v>
      </c>
      <c r="BF2835" s="134" t="s">
        <v>16362</v>
      </c>
      <c r="BG2835" s="134" t="s">
        <v>16361</v>
      </c>
      <c r="BH2835" s="134" t="s">
        <v>16363</v>
      </c>
      <c r="BI2835" s="134" t="s">
        <v>16363</v>
      </c>
      <c r="BJ2835" s="134"/>
      <c r="BK2835" s="134" t="s">
        <v>2159</v>
      </c>
      <c r="BP2835" s="134" t="s">
        <v>16338</v>
      </c>
      <c r="BQ2835" s="134" t="s">
        <v>16338</v>
      </c>
      <c r="BR2835" s="134" t="s">
        <v>16361</v>
      </c>
      <c r="BS2835" s="235" t="s">
        <v>16364</v>
      </c>
      <c r="BT2835" s="235">
        <v>4</v>
      </c>
      <c r="BU2835" s="235" t="s">
        <v>8159</v>
      </c>
      <c r="BV2835" s="235">
        <v>2200</v>
      </c>
      <c r="BW2835" s="235">
        <v>88</v>
      </c>
      <c r="CB2835" s="134" t="s">
        <v>16361</v>
      </c>
      <c r="CE2835" s="134" t="s">
        <v>16361</v>
      </c>
      <c r="CF2835" s="134" t="s">
        <v>16362</v>
      </c>
      <c r="CO2835" s="134" t="s">
        <v>16361</v>
      </c>
      <c r="CP2835" s="134" t="s">
        <v>16362</v>
      </c>
    </row>
    <row r="2836" spans="1:94" x14ac:dyDescent="0.25">
      <c r="A2836" s="134" t="s">
        <v>14</v>
      </c>
      <c r="B2836" s="134" t="s">
        <v>2147</v>
      </c>
      <c r="C2836" s="134" t="s">
        <v>16365</v>
      </c>
      <c r="D2836" s="24" t="s">
        <v>16365</v>
      </c>
      <c r="E2836" s="182" t="s">
        <v>2383</v>
      </c>
      <c r="F2836" s="201" t="s">
        <v>2150</v>
      </c>
      <c r="G2836" s="201" t="s">
        <v>2384</v>
      </c>
      <c r="H2836" s="226" t="s">
        <v>2385</v>
      </c>
      <c r="L2836" s="133" t="s">
        <v>2386</v>
      </c>
      <c r="M2836" s="133" t="s">
        <v>16338</v>
      </c>
      <c r="N2836" s="133" t="s">
        <v>2388</v>
      </c>
      <c r="P2836" s="134">
        <v>19990722</v>
      </c>
      <c r="Q2836" s="133" t="s">
        <v>2364</v>
      </c>
      <c r="R2836" s="134" t="s">
        <v>14</v>
      </c>
      <c r="S2836" s="134" t="s">
        <v>16365</v>
      </c>
      <c r="X2836" s="134" t="s">
        <v>16365</v>
      </c>
      <c r="Y2836" s="216" t="s">
        <v>2383</v>
      </c>
      <c r="AJ2836" s="134">
        <v>999</v>
      </c>
      <c r="AK2836" s="235">
        <v>999</v>
      </c>
      <c r="AL2836" s="133">
        <v>99</v>
      </c>
      <c r="AM2836" s="134">
        <v>99</v>
      </c>
      <c r="AN2836" s="235">
        <v>99</v>
      </c>
      <c r="AO2836" s="134" t="s">
        <v>16365</v>
      </c>
      <c r="AP2836" s="216" t="s">
        <v>2383</v>
      </c>
      <c r="AQ2836" s="133" t="s">
        <v>16338</v>
      </c>
      <c r="AU2836" s="134">
        <v>999</v>
      </c>
      <c r="AV2836" s="235" t="s">
        <v>2159</v>
      </c>
      <c r="AW2836" s="235">
        <v>13</v>
      </c>
      <c r="AX2836" s="133" t="s">
        <v>2160</v>
      </c>
      <c r="AY2836" s="235">
        <v>1</v>
      </c>
      <c r="AZ2836" s="134" t="s">
        <v>2383</v>
      </c>
      <c r="BA2836" s="133" t="s">
        <v>2161</v>
      </c>
      <c r="BB2836" s="235">
        <v>0</v>
      </c>
      <c r="BE2836" s="134" t="s">
        <v>2159</v>
      </c>
      <c r="BF2836" s="134" t="s">
        <v>16366</v>
      </c>
      <c r="BG2836" s="134" t="s">
        <v>16365</v>
      </c>
      <c r="BH2836" s="134" t="s">
        <v>16367</v>
      </c>
      <c r="BI2836" s="134" t="s">
        <v>16367</v>
      </c>
      <c r="BJ2836" s="134"/>
      <c r="BK2836" s="134" t="s">
        <v>2159</v>
      </c>
      <c r="BP2836" s="134" t="s">
        <v>16338</v>
      </c>
      <c r="BQ2836" s="134" t="s">
        <v>16338</v>
      </c>
      <c r="BR2836" s="134" t="s">
        <v>16365</v>
      </c>
      <c r="BS2836" s="235" t="s">
        <v>16368</v>
      </c>
      <c r="BT2836" s="235">
        <v>4</v>
      </c>
      <c r="BU2836" s="235" t="s">
        <v>8159</v>
      </c>
      <c r="BV2836" s="235">
        <v>5100</v>
      </c>
      <c r="BW2836" s="235">
        <v>204</v>
      </c>
      <c r="CB2836" s="134" t="s">
        <v>16365</v>
      </c>
      <c r="CE2836" s="134" t="s">
        <v>16365</v>
      </c>
      <c r="CF2836" s="134" t="s">
        <v>16366</v>
      </c>
      <c r="CO2836" s="134" t="s">
        <v>16365</v>
      </c>
      <c r="CP2836" s="134" t="s">
        <v>16366</v>
      </c>
    </row>
    <row r="2837" spans="1:94" x14ac:dyDescent="0.25">
      <c r="A2837" s="134" t="s">
        <v>14</v>
      </c>
      <c r="B2837" s="134" t="s">
        <v>2147</v>
      </c>
      <c r="C2837" s="134" t="s">
        <v>16369</v>
      </c>
      <c r="D2837" s="24" t="s">
        <v>16369</v>
      </c>
      <c r="E2837" s="182" t="s">
        <v>2383</v>
      </c>
      <c r="F2837" s="201" t="s">
        <v>2150</v>
      </c>
      <c r="G2837" s="201" t="s">
        <v>2384</v>
      </c>
      <c r="H2837" s="226" t="s">
        <v>2385</v>
      </c>
      <c r="L2837" s="133" t="s">
        <v>2386</v>
      </c>
      <c r="M2837" s="133" t="s">
        <v>16352</v>
      </c>
      <c r="N2837" s="133" t="s">
        <v>2388</v>
      </c>
      <c r="P2837" s="134">
        <v>20010626</v>
      </c>
      <c r="Q2837" s="133" t="s">
        <v>2832</v>
      </c>
      <c r="R2837" s="134" t="s">
        <v>14</v>
      </c>
      <c r="S2837" s="134" t="s">
        <v>16369</v>
      </c>
      <c r="X2837" s="134" t="s">
        <v>16369</v>
      </c>
      <c r="Y2837" s="216" t="s">
        <v>2383</v>
      </c>
      <c r="AJ2837" s="134">
        <v>999</v>
      </c>
      <c r="AK2837" s="235">
        <v>999</v>
      </c>
      <c r="AL2837" s="133">
        <v>99</v>
      </c>
      <c r="AM2837" s="134">
        <v>99</v>
      </c>
      <c r="AN2837" s="235">
        <v>99</v>
      </c>
      <c r="AO2837" s="134" t="s">
        <v>16369</v>
      </c>
      <c r="AP2837" s="216" t="s">
        <v>2383</v>
      </c>
      <c r="AQ2837" s="133" t="s">
        <v>16352</v>
      </c>
      <c r="AU2837" s="134">
        <v>999</v>
      </c>
      <c r="AW2837" s="235">
        <v>13</v>
      </c>
      <c r="AX2837" s="133" t="s">
        <v>2160</v>
      </c>
      <c r="AY2837" s="235">
        <v>1</v>
      </c>
      <c r="AZ2837" s="134" t="s">
        <v>2383</v>
      </c>
      <c r="BA2837" s="133" t="s">
        <v>2161</v>
      </c>
      <c r="BB2837" s="235">
        <v>0</v>
      </c>
      <c r="BF2837" s="134" t="s">
        <v>16370</v>
      </c>
      <c r="BG2837" s="134" t="s">
        <v>16369</v>
      </c>
      <c r="BH2837" s="134" t="s">
        <v>16371</v>
      </c>
      <c r="BI2837" s="134" t="s">
        <v>16371</v>
      </c>
      <c r="BJ2837" s="134"/>
      <c r="BP2837" s="134" t="s">
        <v>16352</v>
      </c>
      <c r="BQ2837" s="134" t="s">
        <v>16352</v>
      </c>
      <c r="BR2837" s="134" t="s">
        <v>16369</v>
      </c>
      <c r="BS2837" s="235" t="s">
        <v>16372</v>
      </c>
      <c r="BT2837" s="235">
        <v>4</v>
      </c>
      <c r="BU2837" s="235" t="s">
        <v>3521</v>
      </c>
      <c r="BV2837" s="235">
        <v>1954</v>
      </c>
      <c r="BW2837" s="235">
        <v>101</v>
      </c>
      <c r="CB2837" s="134" t="s">
        <v>16369</v>
      </c>
      <c r="CE2837" s="134" t="s">
        <v>16369</v>
      </c>
      <c r="CF2837" s="134" t="s">
        <v>16370</v>
      </c>
      <c r="CO2837" s="134" t="s">
        <v>16369</v>
      </c>
      <c r="CP2837" s="134" t="s">
        <v>16370</v>
      </c>
    </row>
    <row r="2838" spans="1:94" x14ac:dyDescent="0.25">
      <c r="A2838" s="134" t="s">
        <v>14</v>
      </c>
      <c r="B2838" s="134" t="s">
        <v>2147</v>
      </c>
      <c r="C2838" s="134" t="s">
        <v>16373</v>
      </c>
      <c r="D2838" s="17" t="s">
        <v>16373</v>
      </c>
      <c r="E2838" s="143" t="s">
        <v>2149</v>
      </c>
      <c r="F2838" s="201" t="s">
        <v>2150</v>
      </c>
      <c r="G2838" s="201" t="s">
        <v>2151</v>
      </c>
      <c r="H2838" s="226" t="s">
        <v>2152</v>
      </c>
      <c r="L2838" s="133" t="s">
        <v>2153</v>
      </c>
      <c r="M2838" s="133" t="s">
        <v>16374</v>
      </c>
      <c r="N2838" s="133" t="s">
        <v>2155</v>
      </c>
      <c r="P2838" s="134">
        <v>20010626</v>
      </c>
      <c r="Q2838" s="133" t="s">
        <v>2832</v>
      </c>
      <c r="R2838" s="134" t="s">
        <v>14</v>
      </c>
      <c r="S2838" s="134" t="s">
        <v>16373</v>
      </c>
      <c r="X2838" s="134" t="s">
        <v>16373</v>
      </c>
      <c r="Y2838" s="216" t="s">
        <v>2149</v>
      </c>
      <c r="AJ2838" s="134">
        <v>999</v>
      </c>
      <c r="AK2838" s="235">
        <v>999</v>
      </c>
      <c r="AL2838" s="133">
        <v>99</v>
      </c>
      <c r="AM2838" s="134">
        <v>99</v>
      </c>
      <c r="AN2838" s="235">
        <v>99</v>
      </c>
      <c r="AO2838" s="134" t="s">
        <v>16373</v>
      </c>
      <c r="AP2838" s="216" t="s">
        <v>2149</v>
      </c>
      <c r="AQ2838" s="133" t="s">
        <v>16374</v>
      </c>
      <c r="AU2838" s="134">
        <v>999</v>
      </c>
      <c r="AW2838" s="235">
        <v>13</v>
      </c>
      <c r="AX2838" s="133" t="s">
        <v>2160</v>
      </c>
      <c r="AY2838" s="235">
        <v>1</v>
      </c>
      <c r="AZ2838" s="134" t="s">
        <v>2149</v>
      </c>
      <c r="BA2838" s="133" t="s">
        <v>2161</v>
      </c>
      <c r="BB2838" s="235">
        <v>0</v>
      </c>
      <c r="BF2838" s="134" t="s">
        <v>16375</v>
      </c>
      <c r="BG2838" s="134" t="s">
        <v>16373</v>
      </c>
      <c r="BH2838" s="134" t="s">
        <v>16376</v>
      </c>
      <c r="BI2838" s="134" t="s">
        <v>16376</v>
      </c>
      <c r="BJ2838" s="134"/>
      <c r="BP2838" s="134" t="s">
        <v>16374</v>
      </c>
      <c r="BQ2838" s="134" t="s">
        <v>16374</v>
      </c>
      <c r="BR2838" s="134" t="s">
        <v>16373</v>
      </c>
      <c r="BS2838" s="235" t="s">
        <v>16377</v>
      </c>
      <c r="BT2838" s="235">
        <v>4</v>
      </c>
      <c r="BU2838" s="235" t="s">
        <v>3521</v>
      </c>
      <c r="BV2838" s="235">
        <v>1760</v>
      </c>
      <c r="BW2838" s="235">
        <v>91</v>
      </c>
      <c r="CB2838" s="134" t="s">
        <v>16373</v>
      </c>
      <c r="CE2838" s="134" t="s">
        <v>16373</v>
      </c>
      <c r="CF2838" s="134" t="s">
        <v>16375</v>
      </c>
      <c r="CO2838" s="134" t="s">
        <v>16373</v>
      </c>
      <c r="CP2838" s="134" t="s">
        <v>16375</v>
      </c>
    </row>
    <row r="2839" spans="1:94" x14ac:dyDescent="0.25">
      <c r="A2839" s="134" t="s">
        <v>14</v>
      </c>
      <c r="B2839" s="134" t="s">
        <v>2147</v>
      </c>
      <c r="C2839" s="134" t="s">
        <v>16378</v>
      </c>
      <c r="D2839" s="17" t="s">
        <v>16378</v>
      </c>
      <c r="E2839" s="143" t="s">
        <v>2149</v>
      </c>
      <c r="F2839" s="201" t="s">
        <v>2150</v>
      </c>
      <c r="G2839" s="201" t="s">
        <v>2151</v>
      </c>
      <c r="H2839" s="226" t="s">
        <v>2152</v>
      </c>
      <c r="L2839" s="133" t="s">
        <v>2153</v>
      </c>
      <c r="M2839" s="133" t="s">
        <v>13573</v>
      </c>
      <c r="N2839" s="133" t="s">
        <v>2155</v>
      </c>
      <c r="P2839" s="134">
        <v>20010626</v>
      </c>
      <c r="Q2839" s="133" t="s">
        <v>2832</v>
      </c>
      <c r="R2839" s="134" t="s">
        <v>14</v>
      </c>
      <c r="S2839" s="134" t="s">
        <v>16378</v>
      </c>
      <c r="X2839" s="134" t="s">
        <v>16378</v>
      </c>
      <c r="Y2839" s="216" t="s">
        <v>2149</v>
      </c>
      <c r="AJ2839" s="134">
        <v>999</v>
      </c>
      <c r="AK2839" s="235">
        <v>999</v>
      </c>
      <c r="AL2839" s="133">
        <v>99</v>
      </c>
      <c r="AM2839" s="134">
        <v>99</v>
      </c>
      <c r="AN2839" s="235">
        <v>99</v>
      </c>
      <c r="AO2839" s="134" t="s">
        <v>16378</v>
      </c>
      <c r="AP2839" s="216" t="s">
        <v>2149</v>
      </c>
      <c r="AQ2839" s="133" t="s">
        <v>13573</v>
      </c>
      <c r="AU2839" s="134">
        <v>999</v>
      </c>
      <c r="AW2839" s="235">
        <v>13</v>
      </c>
      <c r="AX2839" s="133" t="s">
        <v>2160</v>
      </c>
      <c r="AY2839" s="235">
        <v>1</v>
      </c>
      <c r="AZ2839" s="134" t="s">
        <v>2149</v>
      </c>
      <c r="BA2839" s="133" t="s">
        <v>2161</v>
      </c>
      <c r="BB2839" s="235">
        <v>0</v>
      </c>
      <c r="BF2839" s="134" t="s">
        <v>16379</v>
      </c>
      <c r="BG2839" s="134" t="s">
        <v>16378</v>
      </c>
      <c r="BH2839" s="134" t="s">
        <v>16380</v>
      </c>
      <c r="BI2839" s="134" t="s">
        <v>16380</v>
      </c>
      <c r="BJ2839" s="134"/>
      <c r="BP2839" s="134" t="s">
        <v>13573</v>
      </c>
      <c r="BQ2839" s="134" t="s">
        <v>13573</v>
      </c>
      <c r="BR2839" s="134" t="s">
        <v>16378</v>
      </c>
      <c r="BS2839" s="235" t="s">
        <v>16381</v>
      </c>
      <c r="BT2839" s="235">
        <v>4</v>
      </c>
      <c r="BU2839" s="235" t="s">
        <v>3521</v>
      </c>
      <c r="BV2839" s="235">
        <v>750</v>
      </c>
      <c r="BW2839" s="235">
        <v>38</v>
      </c>
      <c r="CB2839" s="134" t="s">
        <v>16378</v>
      </c>
      <c r="CE2839" s="134" t="s">
        <v>16378</v>
      </c>
      <c r="CF2839" s="134" t="s">
        <v>16379</v>
      </c>
      <c r="CO2839" s="134" t="s">
        <v>16378</v>
      </c>
      <c r="CP2839" s="134" t="s">
        <v>16379</v>
      </c>
    </row>
    <row r="2840" spans="1:94" x14ac:dyDescent="0.25">
      <c r="A2840" s="134" t="s">
        <v>14</v>
      </c>
      <c r="B2840" s="134" t="s">
        <v>2147</v>
      </c>
      <c r="C2840" s="134" t="s">
        <v>16382</v>
      </c>
      <c r="D2840" s="17" t="s">
        <v>16382</v>
      </c>
      <c r="E2840" s="143" t="s">
        <v>2149</v>
      </c>
      <c r="F2840" s="201" t="s">
        <v>2150</v>
      </c>
      <c r="G2840" s="201" t="s">
        <v>2151</v>
      </c>
      <c r="H2840" s="226" t="s">
        <v>2152</v>
      </c>
      <c r="L2840" s="133" t="s">
        <v>2153</v>
      </c>
      <c r="M2840" s="133" t="s">
        <v>16383</v>
      </c>
      <c r="N2840" s="133" t="s">
        <v>2155</v>
      </c>
      <c r="P2840" s="134">
        <v>20010626</v>
      </c>
      <c r="Q2840" s="133" t="s">
        <v>2832</v>
      </c>
      <c r="R2840" s="134" t="s">
        <v>14713</v>
      </c>
      <c r="S2840" s="134" t="s">
        <v>16382</v>
      </c>
      <c r="X2840" s="134" t="s">
        <v>16382</v>
      </c>
      <c r="Y2840" s="216" t="s">
        <v>2149</v>
      </c>
      <c r="AJ2840" s="134">
        <v>999</v>
      </c>
      <c r="AK2840" s="235">
        <v>999</v>
      </c>
      <c r="AL2840" s="133">
        <v>99</v>
      </c>
      <c r="AM2840" s="134">
        <v>99</v>
      </c>
      <c r="AN2840" s="235">
        <v>99</v>
      </c>
      <c r="AO2840" s="134" t="s">
        <v>16382</v>
      </c>
      <c r="AP2840" s="216" t="s">
        <v>2149</v>
      </c>
      <c r="AQ2840" s="133" t="s">
        <v>16383</v>
      </c>
      <c r="AU2840" s="134">
        <v>999</v>
      </c>
      <c r="AW2840" s="235">
        <v>13</v>
      </c>
      <c r="AX2840" s="133" t="s">
        <v>2160</v>
      </c>
      <c r="AY2840" s="235">
        <v>1</v>
      </c>
      <c r="AZ2840" s="134" t="s">
        <v>2149</v>
      </c>
      <c r="BA2840" s="133" t="s">
        <v>2161</v>
      </c>
      <c r="BB2840" s="235">
        <v>0</v>
      </c>
      <c r="BF2840" s="134" t="s">
        <v>16384</v>
      </c>
      <c r="BG2840" s="134" t="s">
        <v>16382</v>
      </c>
      <c r="BH2840" s="134" t="s">
        <v>16385</v>
      </c>
      <c r="BI2840" s="134" t="s">
        <v>16385</v>
      </c>
      <c r="BJ2840" s="134"/>
      <c r="BP2840" s="134" t="s">
        <v>16383</v>
      </c>
      <c r="BQ2840" s="134" t="s">
        <v>16383</v>
      </c>
      <c r="BR2840" s="134" t="s">
        <v>16382</v>
      </c>
      <c r="BS2840" s="235" t="s">
        <v>16386</v>
      </c>
      <c r="BT2840" s="235">
        <v>4</v>
      </c>
      <c r="BU2840" s="235" t="s">
        <v>3521</v>
      </c>
      <c r="BV2840" s="235">
        <v>870</v>
      </c>
      <c r="BW2840" s="235">
        <v>45</v>
      </c>
      <c r="CB2840" s="134" t="s">
        <v>16382</v>
      </c>
      <c r="CE2840" s="134" t="s">
        <v>16382</v>
      </c>
      <c r="CF2840" s="134" t="s">
        <v>16384</v>
      </c>
      <c r="CO2840" s="134" t="s">
        <v>16382</v>
      </c>
      <c r="CP2840" s="134" t="s">
        <v>16384</v>
      </c>
    </row>
    <row r="2841" spans="1:94" x14ac:dyDescent="0.25">
      <c r="A2841" s="134" t="s">
        <v>14</v>
      </c>
      <c r="B2841" s="134" t="s">
        <v>2147</v>
      </c>
      <c r="C2841" s="134" t="s">
        <v>16387</v>
      </c>
      <c r="D2841" s="17" t="s">
        <v>16387</v>
      </c>
      <c r="E2841" s="143" t="s">
        <v>2149</v>
      </c>
      <c r="F2841" s="201" t="s">
        <v>2150</v>
      </c>
      <c r="G2841" s="201" t="s">
        <v>2151</v>
      </c>
      <c r="H2841" s="226" t="s">
        <v>2152</v>
      </c>
      <c r="L2841" s="133" t="s">
        <v>2153</v>
      </c>
      <c r="M2841" s="133" t="s">
        <v>16338</v>
      </c>
      <c r="N2841" s="133" t="s">
        <v>2155</v>
      </c>
      <c r="P2841" s="134">
        <v>20010626</v>
      </c>
      <c r="Q2841" s="133" t="s">
        <v>2832</v>
      </c>
      <c r="R2841" s="134" t="s">
        <v>14</v>
      </c>
      <c r="S2841" s="134" t="s">
        <v>16387</v>
      </c>
      <c r="X2841" s="134" t="s">
        <v>16387</v>
      </c>
      <c r="Y2841" s="216" t="s">
        <v>2149</v>
      </c>
      <c r="AJ2841" s="134">
        <v>999</v>
      </c>
      <c r="AK2841" s="235">
        <v>999</v>
      </c>
      <c r="AL2841" s="133">
        <v>99</v>
      </c>
      <c r="AM2841" s="134">
        <v>99</v>
      </c>
      <c r="AN2841" s="235">
        <v>99</v>
      </c>
      <c r="AO2841" s="134" t="s">
        <v>16387</v>
      </c>
      <c r="AP2841" s="216" t="s">
        <v>2149</v>
      </c>
      <c r="AQ2841" s="133" t="s">
        <v>16338</v>
      </c>
      <c r="AU2841" s="134">
        <v>999</v>
      </c>
      <c r="AW2841" s="235">
        <v>13</v>
      </c>
      <c r="AX2841" s="133" t="s">
        <v>2160</v>
      </c>
      <c r="AY2841" s="235">
        <v>1</v>
      </c>
      <c r="AZ2841" s="134" t="s">
        <v>2149</v>
      </c>
      <c r="BA2841" s="133" t="s">
        <v>2161</v>
      </c>
      <c r="BB2841" s="235">
        <v>0</v>
      </c>
      <c r="BF2841" s="134" t="s">
        <v>16388</v>
      </c>
      <c r="BG2841" s="134" t="s">
        <v>16387</v>
      </c>
      <c r="BH2841" s="134" t="s">
        <v>16389</v>
      </c>
      <c r="BI2841" s="134" t="s">
        <v>16389</v>
      </c>
      <c r="BJ2841" s="134"/>
      <c r="BP2841" s="134" t="s">
        <v>16338</v>
      </c>
      <c r="BQ2841" s="134" t="s">
        <v>16338</v>
      </c>
      <c r="BR2841" s="134" t="s">
        <v>16387</v>
      </c>
      <c r="BS2841" s="235" t="s">
        <v>16390</v>
      </c>
      <c r="BT2841" s="235">
        <v>4</v>
      </c>
      <c r="BU2841" s="235" t="s">
        <v>3521</v>
      </c>
      <c r="BV2841" s="235">
        <v>2089</v>
      </c>
      <c r="BW2841" s="235">
        <v>108</v>
      </c>
      <c r="CB2841" s="134" t="s">
        <v>16387</v>
      </c>
      <c r="CE2841" s="134" t="s">
        <v>16387</v>
      </c>
      <c r="CF2841" s="134" t="s">
        <v>16388</v>
      </c>
      <c r="CO2841" s="134" t="s">
        <v>16387</v>
      </c>
      <c r="CP2841" s="134" t="s">
        <v>16388</v>
      </c>
    </row>
    <row r="2842" spans="1:94" x14ac:dyDescent="0.25">
      <c r="A2842" s="134" t="s">
        <v>14</v>
      </c>
      <c r="B2842" s="134" t="s">
        <v>2147</v>
      </c>
      <c r="C2842" s="134" t="s">
        <v>16391</v>
      </c>
      <c r="D2842" s="25" t="s">
        <v>16391</v>
      </c>
      <c r="E2842" s="169" t="s">
        <v>3479</v>
      </c>
      <c r="F2842" s="169" t="s">
        <v>2150</v>
      </c>
      <c r="G2842" s="169" t="s">
        <v>3480</v>
      </c>
      <c r="H2842" s="226" t="s">
        <v>2152</v>
      </c>
      <c r="L2842" s="133" t="s">
        <v>3481</v>
      </c>
      <c r="M2842" s="133" t="s">
        <v>16338</v>
      </c>
      <c r="N2842" s="133" t="s">
        <v>3482</v>
      </c>
      <c r="P2842" s="134">
        <v>20010626</v>
      </c>
      <c r="Q2842" s="133" t="s">
        <v>2832</v>
      </c>
      <c r="R2842" s="134" t="s">
        <v>14</v>
      </c>
      <c r="S2842" s="134" t="s">
        <v>16391</v>
      </c>
      <c r="X2842" s="134" t="s">
        <v>16391</v>
      </c>
      <c r="Y2842" s="25" t="s">
        <v>3479</v>
      </c>
      <c r="AJ2842" s="134">
        <v>999</v>
      </c>
      <c r="AK2842" s="235">
        <v>999</v>
      </c>
      <c r="AL2842" s="133">
        <v>99</v>
      </c>
      <c r="AM2842" s="134">
        <v>99</v>
      </c>
      <c r="AN2842" s="235">
        <v>99</v>
      </c>
      <c r="AO2842" s="134" t="s">
        <v>16391</v>
      </c>
      <c r="AP2842" s="25" t="s">
        <v>3479</v>
      </c>
      <c r="AQ2842" s="133" t="s">
        <v>16338</v>
      </c>
      <c r="AU2842" s="134">
        <v>999</v>
      </c>
      <c r="AW2842" s="235">
        <v>13</v>
      </c>
      <c r="AX2842" s="133" t="s">
        <v>2160</v>
      </c>
      <c r="AY2842" s="235">
        <v>1</v>
      </c>
      <c r="AZ2842" s="134" t="s">
        <v>3479</v>
      </c>
      <c r="BA2842" s="133" t="s">
        <v>2161</v>
      </c>
      <c r="BB2842" s="235">
        <v>0</v>
      </c>
      <c r="BF2842" s="134" t="s">
        <v>16392</v>
      </c>
      <c r="BG2842" s="134" t="s">
        <v>16391</v>
      </c>
      <c r="BH2842" s="134" t="s">
        <v>16393</v>
      </c>
      <c r="BI2842" s="134" t="s">
        <v>16393</v>
      </c>
      <c r="BJ2842" s="134"/>
      <c r="BP2842" s="134" t="s">
        <v>16338</v>
      </c>
      <c r="BQ2842" s="134" t="s">
        <v>16338</v>
      </c>
      <c r="BR2842" s="134" t="s">
        <v>16391</v>
      </c>
      <c r="BS2842" s="235" t="s">
        <v>16394</v>
      </c>
      <c r="BT2842" s="235">
        <v>4</v>
      </c>
      <c r="BU2842" s="235" t="s">
        <v>3521</v>
      </c>
      <c r="BV2842" s="235">
        <v>696</v>
      </c>
      <c r="BW2842" s="235">
        <v>36</v>
      </c>
      <c r="CB2842" s="134" t="s">
        <v>16391</v>
      </c>
      <c r="CE2842" s="134" t="s">
        <v>16391</v>
      </c>
      <c r="CF2842" s="134" t="s">
        <v>16392</v>
      </c>
      <c r="CO2842" s="134" t="s">
        <v>16391</v>
      </c>
      <c r="CP2842" s="134" t="s">
        <v>16392</v>
      </c>
    </row>
    <row r="2843" spans="1:94" x14ac:dyDescent="0.25">
      <c r="A2843" s="134" t="s">
        <v>14</v>
      </c>
      <c r="B2843" s="134" t="s">
        <v>2147</v>
      </c>
      <c r="C2843" s="134" t="s">
        <v>16395</v>
      </c>
      <c r="D2843" s="17" t="s">
        <v>16395</v>
      </c>
      <c r="E2843" s="143" t="s">
        <v>2149</v>
      </c>
      <c r="F2843" s="201" t="s">
        <v>2150</v>
      </c>
      <c r="G2843" s="201" t="s">
        <v>2151</v>
      </c>
      <c r="H2843" s="226" t="s">
        <v>2152</v>
      </c>
      <c r="L2843" s="133" t="s">
        <v>2153</v>
      </c>
      <c r="M2843" s="133" t="s">
        <v>16338</v>
      </c>
      <c r="N2843" s="133" t="s">
        <v>2155</v>
      </c>
      <c r="P2843" s="134">
        <v>20010626</v>
      </c>
      <c r="Q2843" s="133" t="s">
        <v>2832</v>
      </c>
      <c r="R2843" s="134" t="s">
        <v>14</v>
      </c>
      <c r="S2843" s="134" t="s">
        <v>16395</v>
      </c>
      <c r="X2843" s="134" t="s">
        <v>16395</v>
      </c>
      <c r="Y2843" s="216" t="s">
        <v>2149</v>
      </c>
      <c r="AJ2843" s="134">
        <v>999</v>
      </c>
      <c r="AK2843" s="235">
        <v>999</v>
      </c>
      <c r="AL2843" s="133">
        <v>99</v>
      </c>
      <c r="AM2843" s="134">
        <v>99</v>
      </c>
      <c r="AN2843" s="235">
        <v>99</v>
      </c>
      <c r="AO2843" s="134" t="s">
        <v>16395</v>
      </c>
      <c r="AP2843" s="216" t="s">
        <v>2149</v>
      </c>
      <c r="AQ2843" s="133" t="s">
        <v>16338</v>
      </c>
      <c r="AU2843" s="134">
        <v>999</v>
      </c>
      <c r="AW2843" s="235">
        <v>13</v>
      </c>
      <c r="AX2843" s="133" t="s">
        <v>2160</v>
      </c>
      <c r="AY2843" s="235">
        <v>1</v>
      </c>
      <c r="AZ2843" s="134" t="s">
        <v>2149</v>
      </c>
      <c r="BA2843" s="133" t="s">
        <v>2161</v>
      </c>
      <c r="BB2843" s="235">
        <v>0</v>
      </c>
      <c r="BF2843" s="134" t="s">
        <v>16396</v>
      </c>
      <c r="BG2843" s="134" t="s">
        <v>16395</v>
      </c>
      <c r="BH2843" s="134" t="s">
        <v>16397</v>
      </c>
      <c r="BI2843" s="134" t="s">
        <v>16397</v>
      </c>
      <c r="BJ2843" s="134"/>
      <c r="BP2843" s="134" t="s">
        <v>16338</v>
      </c>
      <c r="BQ2843" s="134" t="s">
        <v>16338</v>
      </c>
      <c r="BR2843" s="134" t="s">
        <v>16395</v>
      </c>
      <c r="BS2843" s="235" t="s">
        <v>16398</v>
      </c>
      <c r="BT2843" s="235">
        <v>4</v>
      </c>
      <c r="BU2843" s="235" t="s">
        <v>3521</v>
      </c>
      <c r="BV2843" s="235">
        <v>2553</v>
      </c>
      <c r="BW2843" s="235">
        <v>132</v>
      </c>
      <c r="CB2843" s="134" t="s">
        <v>16395</v>
      </c>
      <c r="CE2843" s="134" t="s">
        <v>16395</v>
      </c>
      <c r="CF2843" s="134" t="s">
        <v>16396</v>
      </c>
      <c r="CO2843" s="134" t="s">
        <v>16395</v>
      </c>
      <c r="CP2843" s="134" t="s">
        <v>16396</v>
      </c>
    </row>
    <row r="2844" spans="1:94" x14ac:dyDescent="0.25">
      <c r="A2844" s="134" t="s">
        <v>14</v>
      </c>
      <c r="B2844" s="134" t="s">
        <v>2147</v>
      </c>
      <c r="C2844" s="134" t="s">
        <v>16399</v>
      </c>
      <c r="D2844" s="23" t="s">
        <v>16399</v>
      </c>
      <c r="E2844" s="193" t="s">
        <v>16400</v>
      </c>
      <c r="F2844" s="201" t="s">
        <v>16401</v>
      </c>
      <c r="G2844" s="201" t="s">
        <v>14658</v>
      </c>
      <c r="H2844" s="226" t="s">
        <v>2152</v>
      </c>
      <c r="L2844" s="133" t="s">
        <v>16402</v>
      </c>
      <c r="M2844" s="133" t="s">
        <v>16403</v>
      </c>
      <c r="N2844" s="133" t="s">
        <v>16404</v>
      </c>
      <c r="P2844" s="134">
        <v>19990422</v>
      </c>
      <c r="Q2844" s="133" t="s">
        <v>5154</v>
      </c>
      <c r="R2844" s="134" t="s">
        <v>22</v>
      </c>
      <c r="S2844" s="134" t="s">
        <v>16399</v>
      </c>
      <c r="X2844" s="134" t="s">
        <v>16399</v>
      </c>
      <c r="Y2844" s="216" t="s">
        <v>16400</v>
      </c>
      <c r="AJ2844" s="134">
        <v>999</v>
      </c>
      <c r="AK2844" s="235">
        <v>999</v>
      </c>
      <c r="AL2844" s="133">
        <v>99</v>
      </c>
      <c r="AM2844" s="134">
        <v>99</v>
      </c>
      <c r="AN2844" s="235">
        <v>99</v>
      </c>
      <c r="AO2844" s="134" t="s">
        <v>16399</v>
      </c>
      <c r="AP2844" s="216" t="s">
        <v>16400</v>
      </c>
      <c r="AQ2844" s="133" t="s">
        <v>16403</v>
      </c>
      <c r="AU2844" s="134">
        <v>999</v>
      </c>
      <c r="AV2844" s="235" t="s">
        <v>4718</v>
      </c>
      <c r="AW2844" s="235">
        <v>13</v>
      </c>
      <c r="AX2844" s="133" t="s">
        <v>2160</v>
      </c>
      <c r="AY2844" s="235">
        <v>1</v>
      </c>
      <c r="AZ2844" s="134" t="s">
        <v>16400</v>
      </c>
      <c r="BA2844" s="133" t="s">
        <v>2161</v>
      </c>
      <c r="BB2844" s="235">
        <v>0</v>
      </c>
      <c r="BF2844" s="134">
        <v>1</v>
      </c>
      <c r="BG2844" s="134" t="s">
        <v>16399</v>
      </c>
      <c r="BH2844" s="134" t="s">
        <v>16405</v>
      </c>
      <c r="BI2844" s="134" t="s">
        <v>16405</v>
      </c>
      <c r="BJ2844" s="134"/>
      <c r="BK2844" s="134" t="s">
        <v>4718</v>
      </c>
      <c r="BP2844" s="134" t="s">
        <v>16403</v>
      </c>
      <c r="BQ2844" s="134" t="s">
        <v>16403</v>
      </c>
      <c r="BR2844" s="134" t="s">
        <v>16399</v>
      </c>
      <c r="BS2844" s="235" t="s">
        <v>16406</v>
      </c>
      <c r="BT2844" s="235">
        <v>3</v>
      </c>
      <c r="BU2844" s="235" t="s">
        <v>14386</v>
      </c>
      <c r="BV2844" s="235">
        <v>2500</v>
      </c>
      <c r="CB2844" s="134" t="s">
        <v>16399</v>
      </c>
      <c r="CE2844" s="134" t="s">
        <v>16399</v>
      </c>
      <c r="CF2844" s="134">
        <v>1</v>
      </c>
      <c r="CO2844" s="134" t="s">
        <v>16399</v>
      </c>
      <c r="CP2844" s="134">
        <v>1</v>
      </c>
    </row>
    <row r="2845" spans="1:94" x14ac:dyDescent="0.25">
      <c r="A2845" s="134" t="s">
        <v>14</v>
      </c>
      <c r="B2845" s="134" t="s">
        <v>2147</v>
      </c>
      <c r="C2845" s="134" t="s">
        <v>16407</v>
      </c>
      <c r="D2845" s="23" t="s">
        <v>16407</v>
      </c>
      <c r="E2845" s="193" t="s">
        <v>16400</v>
      </c>
      <c r="F2845" s="201" t="s">
        <v>16401</v>
      </c>
      <c r="G2845" s="201" t="s">
        <v>14658</v>
      </c>
      <c r="H2845" s="226" t="s">
        <v>2152</v>
      </c>
      <c r="L2845" s="133" t="s">
        <v>16402</v>
      </c>
      <c r="M2845" s="133" t="s">
        <v>16408</v>
      </c>
      <c r="N2845" s="133" t="s">
        <v>16404</v>
      </c>
      <c r="P2845" s="134">
        <v>19990422</v>
      </c>
      <c r="Q2845" s="133" t="s">
        <v>5154</v>
      </c>
      <c r="R2845" s="134" t="s">
        <v>16409</v>
      </c>
      <c r="S2845" s="134" t="s">
        <v>16407</v>
      </c>
      <c r="X2845" s="134" t="s">
        <v>16407</v>
      </c>
      <c r="Y2845" s="216" t="s">
        <v>16400</v>
      </c>
      <c r="AJ2845" s="134">
        <v>999</v>
      </c>
      <c r="AK2845" s="235">
        <v>999</v>
      </c>
      <c r="AL2845" s="133">
        <v>99</v>
      </c>
      <c r="AM2845" s="134">
        <v>99</v>
      </c>
      <c r="AN2845" s="235">
        <v>99</v>
      </c>
      <c r="AO2845" s="134" t="s">
        <v>16407</v>
      </c>
      <c r="AP2845" s="216" t="s">
        <v>16400</v>
      </c>
      <c r="AQ2845" s="133" t="s">
        <v>16408</v>
      </c>
      <c r="AU2845" s="134">
        <v>999</v>
      </c>
      <c r="AV2845" s="235" t="s">
        <v>4718</v>
      </c>
      <c r="AW2845" s="235">
        <v>13</v>
      </c>
      <c r="AX2845" s="133" t="s">
        <v>2160</v>
      </c>
      <c r="AY2845" s="235">
        <v>1</v>
      </c>
      <c r="AZ2845" s="134" t="s">
        <v>16400</v>
      </c>
      <c r="BA2845" s="133" t="s">
        <v>2161</v>
      </c>
      <c r="BB2845" s="235">
        <v>0</v>
      </c>
      <c r="BF2845" s="134">
        <v>2</v>
      </c>
      <c r="BG2845" s="134" t="s">
        <v>16407</v>
      </c>
      <c r="BH2845" s="134" t="s">
        <v>16410</v>
      </c>
      <c r="BI2845" s="134" t="s">
        <v>16410</v>
      </c>
      <c r="BJ2845" s="134"/>
      <c r="BK2845" s="134" t="s">
        <v>4718</v>
      </c>
      <c r="BP2845" s="134" t="s">
        <v>16408</v>
      </c>
      <c r="BQ2845" s="134" t="s">
        <v>16408</v>
      </c>
      <c r="BR2845" s="134" t="s">
        <v>16407</v>
      </c>
      <c r="BS2845" s="235" t="s">
        <v>16411</v>
      </c>
      <c r="BT2845" s="235">
        <v>3</v>
      </c>
      <c r="BU2845" s="235" t="s">
        <v>14386</v>
      </c>
      <c r="BV2845" s="235">
        <v>2700</v>
      </c>
      <c r="CB2845" s="134" t="s">
        <v>16407</v>
      </c>
      <c r="CE2845" s="134" t="s">
        <v>16407</v>
      </c>
      <c r="CF2845" s="134">
        <v>2</v>
      </c>
      <c r="CO2845" s="134" t="s">
        <v>16407</v>
      </c>
      <c r="CP2845" s="134">
        <v>2</v>
      </c>
    </row>
    <row r="2846" spans="1:94" x14ac:dyDescent="0.25">
      <c r="A2846" s="134" t="s">
        <v>14</v>
      </c>
      <c r="B2846" s="134" t="s">
        <v>2147</v>
      </c>
      <c r="C2846" s="134" t="s">
        <v>16412</v>
      </c>
      <c r="D2846" s="23" t="s">
        <v>16412</v>
      </c>
      <c r="E2846" s="193" t="s">
        <v>16400</v>
      </c>
      <c r="F2846" s="201" t="s">
        <v>16401</v>
      </c>
      <c r="G2846" s="201" t="s">
        <v>14658</v>
      </c>
      <c r="H2846" s="226" t="s">
        <v>2152</v>
      </c>
      <c r="L2846" s="133" t="s">
        <v>16402</v>
      </c>
      <c r="M2846" s="133" t="s">
        <v>16413</v>
      </c>
      <c r="N2846" s="133" t="s">
        <v>16404</v>
      </c>
      <c r="P2846" s="134">
        <v>19990422</v>
      </c>
      <c r="Q2846" s="133" t="s">
        <v>5154</v>
      </c>
      <c r="R2846" s="134" t="s">
        <v>14730</v>
      </c>
      <c r="S2846" s="134" t="s">
        <v>16412</v>
      </c>
      <c r="X2846" s="134" t="s">
        <v>16412</v>
      </c>
      <c r="Y2846" s="216" t="s">
        <v>16400</v>
      </c>
      <c r="AJ2846" s="134">
        <v>999</v>
      </c>
      <c r="AK2846" s="235">
        <v>999</v>
      </c>
      <c r="AL2846" s="133">
        <v>99</v>
      </c>
      <c r="AM2846" s="134">
        <v>99</v>
      </c>
      <c r="AN2846" s="235">
        <v>99</v>
      </c>
      <c r="AO2846" s="134" t="s">
        <v>16412</v>
      </c>
      <c r="AP2846" s="216" t="s">
        <v>16400</v>
      </c>
      <c r="AQ2846" s="133" t="s">
        <v>16413</v>
      </c>
      <c r="AU2846" s="134">
        <v>999</v>
      </c>
      <c r="AV2846" s="235" t="s">
        <v>4718</v>
      </c>
      <c r="AW2846" s="235">
        <v>13</v>
      </c>
      <c r="AX2846" s="133" t="s">
        <v>2160</v>
      </c>
      <c r="AY2846" s="235">
        <v>1</v>
      </c>
      <c r="AZ2846" s="134" t="s">
        <v>16400</v>
      </c>
      <c r="BA2846" s="133" t="s">
        <v>2161</v>
      </c>
      <c r="BB2846" s="235">
        <v>0</v>
      </c>
      <c r="BF2846" s="134">
        <v>3</v>
      </c>
      <c r="BG2846" s="134" t="s">
        <v>16412</v>
      </c>
      <c r="BH2846" s="134" t="s">
        <v>16414</v>
      </c>
      <c r="BI2846" s="134" t="s">
        <v>16414</v>
      </c>
      <c r="BJ2846" s="134"/>
      <c r="BK2846" s="134" t="s">
        <v>4718</v>
      </c>
      <c r="BP2846" s="134" t="s">
        <v>16413</v>
      </c>
      <c r="BQ2846" s="134" t="s">
        <v>16413</v>
      </c>
      <c r="BR2846" s="134" t="s">
        <v>16412</v>
      </c>
      <c r="BS2846" s="235" t="s">
        <v>16415</v>
      </c>
      <c r="BT2846" s="235">
        <v>3</v>
      </c>
      <c r="BU2846" s="235" t="s">
        <v>14386</v>
      </c>
      <c r="BV2846" s="235">
        <v>3000</v>
      </c>
      <c r="CB2846" s="134" t="s">
        <v>16412</v>
      </c>
      <c r="CE2846" s="134" t="s">
        <v>16412</v>
      </c>
      <c r="CF2846" s="134">
        <v>3</v>
      </c>
      <c r="CO2846" s="134" t="s">
        <v>16412</v>
      </c>
      <c r="CP2846" s="134">
        <v>3</v>
      </c>
    </row>
    <row r="2847" spans="1:94" x14ac:dyDescent="0.25">
      <c r="A2847" s="134" t="s">
        <v>14</v>
      </c>
      <c r="B2847" s="134" t="s">
        <v>2147</v>
      </c>
      <c r="C2847" s="134" t="s">
        <v>16416</v>
      </c>
      <c r="D2847" s="23" t="s">
        <v>16416</v>
      </c>
      <c r="E2847" s="193" t="s">
        <v>16400</v>
      </c>
      <c r="F2847" s="201" t="s">
        <v>16401</v>
      </c>
      <c r="G2847" s="201" t="s">
        <v>14658</v>
      </c>
      <c r="H2847" s="226" t="s">
        <v>2152</v>
      </c>
      <c r="L2847" s="133" t="s">
        <v>16402</v>
      </c>
      <c r="M2847" s="133" t="s">
        <v>16417</v>
      </c>
      <c r="N2847" s="133" t="s">
        <v>16404</v>
      </c>
      <c r="P2847" s="134">
        <v>19990422</v>
      </c>
      <c r="Q2847" s="133" t="s">
        <v>5154</v>
      </c>
      <c r="R2847" s="134" t="s">
        <v>16409</v>
      </c>
      <c r="S2847" s="134" t="s">
        <v>16416</v>
      </c>
      <c r="X2847" s="134" t="s">
        <v>16416</v>
      </c>
      <c r="Y2847" s="216" t="s">
        <v>16400</v>
      </c>
      <c r="AJ2847" s="134">
        <v>999</v>
      </c>
      <c r="AK2847" s="235">
        <v>999</v>
      </c>
      <c r="AL2847" s="133">
        <v>99</v>
      </c>
      <c r="AM2847" s="134">
        <v>99</v>
      </c>
      <c r="AN2847" s="235">
        <v>99</v>
      </c>
      <c r="AO2847" s="134" t="s">
        <v>16416</v>
      </c>
      <c r="AP2847" s="216" t="s">
        <v>16400</v>
      </c>
      <c r="AQ2847" s="133" t="s">
        <v>16417</v>
      </c>
      <c r="AU2847" s="134">
        <v>999</v>
      </c>
      <c r="AV2847" s="235" t="s">
        <v>4718</v>
      </c>
      <c r="AW2847" s="235">
        <v>13</v>
      </c>
      <c r="AX2847" s="133" t="s">
        <v>2160</v>
      </c>
      <c r="AY2847" s="235">
        <v>1</v>
      </c>
      <c r="AZ2847" s="134" t="s">
        <v>16400</v>
      </c>
      <c r="BA2847" s="133" t="s">
        <v>2161</v>
      </c>
      <c r="BB2847" s="235">
        <v>0</v>
      </c>
      <c r="BF2847" s="134">
        <v>5</v>
      </c>
      <c r="BG2847" s="134" t="s">
        <v>16416</v>
      </c>
      <c r="BH2847" s="134" t="s">
        <v>16418</v>
      </c>
      <c r="BI2847" s="134" t="s">
        <v>16418</v>
      </c>
      <c r="BJ2847" s="134"/>
      <c r="BK2847" s="134" t="s">
        <v>4718</v>
      </c>
      <c r="BP2847" s="134" t="s">
        <v>16417</v>
      </c>
      <c r="BQ2847" s="134" t="s">
        <v>16417</v>
      </c>
      <c r="BR2847" s="134" t="s">
        <v>16416</v>
      </c>
      <c r="BS2847" s="235" t="s">
        <v>16419</v>
      </c>
      <c r="BT2847" s="235">
        <v>3</v>
      </c>
      <c r="BU2847" s="235" t="s">
        <v>14386</v>
      </c>
      <c r="BV2847" s="235">
        <v>2600</v>
      </c>
      <c r="CB2847" s="134" t="s">
        <v>16416</v>
      </c>
      <c r="CE2847" s="134" t="s">
        <v>16416</v>
      </c>
      <c r="CF2847" s="134">
        <v>5</v>
      </c>
      <c r="CO2847" s="134" t="s">
        <v>16416</v>
      </c>
      <c r="CP2847" s="134">
        <v>5</v>
      </c>
    </row>
    <row r="2848" spans="1:94" x14ac:dyDescent="0.25">
      <c r="A2848" s="134" t="s">
        <v>14</v>
      </c>
      <c r="B2848" s="134" t="s">
        <v>2147</v>
      </c>
      <c r="C2848" s="134" t="s">
        <v>16420</v>
      </c>
      <c r="D2848" s="23" t="s">
        <v>16420</v>
      </c>
      <c r="E2848" s="193" t="s">
        <v>16400</v>
      </c>
      <c r="F2848" s="201" t="s">
        <v>16401</v>
      </c>
      <c r="G2848" s="201" t="s">
        <v>14658</v>
      </c>
      <c r="H2848" s="226" t="s">
        <v>2152</v>
      </c>
      <c r="L2848" s="133" t="s">
        <v>16402</v>
      </c>
      <c r="M2848" s="133" t="s">
        <v>16421</v>
      </c>
      <c r="N2848" s="133" t="s">
        <v>16404</v>
      </c>
      <c r="P2848" s="134">
        <v>19990422</v>
      </c>
      <c r="Q2848" s="133" t="s">
        <v>5154</v>
      </c>
      <c r="R2848" s="134" t="s">
        <v>16409</v>
      </c>
      <c r="S2848" s="134" t="s">
        <v>16420</v>
      </c>
      <c r="X2848" s="134" t="s">
        <v>16420</v>
      </c>
      <c r="Y2848" s="216" t="s">
        <v>16400</v>
      </c>
      <c r="AJ2848" s="134">
        <v>999</v>
      </c>
      <c r="AK2848" s="235">
        <v>999</v>
      </c>
      <c r="AL2848" s="133">
        <v>99</v>
      </c>
      <c r="AM2848" s="134">
        <v>99</v>
      </c>
      <c r="AN2848" s="235">
        <v>99</v>
      </c>
      <c r="AO2848" s="134" t="s">
        <v>16420</v>
      </c>
      <c r="AP2848" s="216" t="s">
        <v>16400</v>
      </c>
      <c r="AQ2848" s="133" t="s">
        <v>16421</v>
      </c>
      <c r="AU2848" s="134">
        <v>999</v>
      </c>
      <c r="AV2848" s="235" t="s">
        <v>4718</v>
      </c>
      <c r="AW2848" s="235">
        <v>13</v>
      </c>
      <c r="AX2848" s="133" t="s">
        <v>2160</v>
      </c>
      <c r="AY2848" s="235">
        <v>1</v>
      </c>
      <c r="AZ2848" s="134" t="s">
        <v>16400</v>
      </c>
      <c r="BA2848" s="133" t="s">
        <v>2161</v>
      </c>
      <c r="BB2848" s="235">
        <v>0</v>
      </c>
      <c r="BF2848" s="134">
        <v>6</v>
      </c>
      <c r="BG2848" s="134" t="s">
        <v>16420</v>
      </c>
      <c r="BH2848" s="134" t="s">
        <v>16422</v>
      </c>
      <c r="BI2848" s="134" t="s">
        <v>16422</v>
      </c>
      <c r="BJ2848" s="134"/>
      <c r="BK2848" s="134" t="s">
        <v>4718</v>
      </c>
      <c r="BP2848" s="134" t="s">
        <v>16421</v>
      </c>
      <c r="BQ2848" s="134" t="s">
        <v>16421</v>
      </c>
      <c r="BR2848" s="134" t="s">
        <v>16420</v>
      </c>
      <c r="BS2848" s="235" t="s">
        <v>16423</v>
      </c>
      <c r="BT2848" s="235">
        <v>3</v>
      </c>
      <c r="BU2848" s="235" t="s">
        <v>14386</v>
      </c>
      <c r="BV2848" s="235">
        <v>2500</v>
      </c>
      <c r="CB2848" s="134" t="s">
        <v>16420</v>
      </c>
      <c r="CE2848" s="134" t="s">
        <v>16420</v>
      </c>
      <c r="CF2848" s="134">
        <v>6</v>
      </c>
      <c r="CO2848" s="134" t="s">
        <v>16420</v>
      </c>
      <c r="CP2848" s="134">
        <v>6</v>
      </c>
    </row>
    <row r="2849" spans="1:94" x14ac:dyDescent="0.25">
      <c r="A2849" s="134" t="s">
        <v>14</v>
      </c>
      <c r="B2849" s="134" t="s">
        <v>2147</v>
      </c>
      <c r="C2849" s="134" t="s">
        <v>16424</v>
      </c>
      <c r="D2849" s="23" t="s">
        <v>16424</v>
      </c>
      <c r="E2849" s="193" t="s">
        <v>16400</v>
      </c>
      <c r="F2849" s="201" t="s">
        <v>16401</v>
      </c>
      <c r="G2849" s="201" t="s">
        <v>14658</v>
      </c>
      <c r="H2849" s="226" t="s">
        <v>2152</v>
      </c>
      <c r="L2849" s="133" t="s">
        <v>16402</v>
      </c>
      <c r="M2849" s="133" t="s">
        <v>16425</v>
      </c>
      <c r="N2849" s="133" t="s">
        <v>16404</v>
      </c>
      <c r="P2849" s="134">
        <v>19990422</v>
      </c>
      <c r="Q2849" s="133" t="s">
        <v>5154</v>
      </c>
      <c r="R2849" s="134" t="s">
        <v>13829</v>
      </c>
      <c r="S2849" s="134" t="s">
        <v>16424</v>
      </c>
      <c r="X2849" s="134" t="s">
        <v>16424</v>
      </c>
      <c r="Y2849" s="216" t="s">
        <v>16400</v>
      </c>
      <c r="AJ2849" s="134">
        <v>999</v>
      </c>
      <c r="AK2849" s="235">
        <v>999</v>
      </c>
      <c r="AL2849" s="133">
        <v>99</v>
      </c>
      <c r="AM2849" s="134">
        <v>99</v>
      </c>
      <c r="AN2849" s="235">
        <v>99</v>
      </c>
      <c r="AO2849" s="134" t="s">
        <v>16424</v>
      </c>
      <c r="AP2849" s="216" t="s">
        <v>16400</v>
      </c>
      <c r="AQ2849" s="133" t="s">
        <v>16425</v>
      </c>
      <c r="AU2849" s="134">
        <v>999</v>
      </c>
      <c r="AV2849" s="235" t="s">
        <v>4718</v>
      </c>
      <c r="AW2849" s="235">
        <v>13</v>
      </c>
      <c r="AX2849" s="133" t="s">
        <v>2160</v>
      </c>
      <c r="AY2849" s="235">
        <v>1</v>
      </c>
      <c r="AZ2849" s="134" t="s">
        <v>16400</v>
      </c>
      <c r="BA2849" s="133" t="s">
        <v>2161</v>
      </c>
      <c r="BB2849" s="235">
        <v>0</v>
      </c>
      <c r="BF2849" s="134">
        <v>7</v>
      </c>
      <c r="BG2849" s="134" t="s">
        <v>16424</v>
      </c>
      <c r="BH2849" s="134" t="s">
        <v>16426</v>
      </c>
      <c r="BI2849" s="134" t="s">
        <v>16426</v>
      </c>
      <c r="BJ2849" s="134"/>
      <c r="BK2849" s="134" t="s">
        <v>4718</v>
      </c>
      <c r="BP2849" s="134" t="s">
        <v>16425</v>
      </c>
      <c r="BQ2849" s="134" t="s">
        <v>16425</v>
      </c>
      <c r="BR2849" s="134" t="s">
        <v>16424</v>
      </c>
      <c r="BS2849" s="235" t="s">
        <v>16427</v>
      </c>
      <c r="BT2849" s="235">
        <v>3</v>
      </c>
      <c r="BU2849" s="235" t="s">
        <v>14386</v>
      </c>
      <c r="BV2849" s="235">
        <v>2800</v>
      </c>
      <c r="CB2849" s="134" t="s">
        <v>16424</v>
      </c>
      <c r="CE2849" s="134" t="s">
        <v>16424</v>
      </c>
      <c r="CF2849" s="134">
        <v>7</v>
      </c>
      <c r="CO2849" s="134" t="s">
        <v>16424</v>
      </c>
      <c r="CP2849" s="134">
        <v>7</v>
      </c>
    </row>
    <row r="2850" spans="1:94" x14ac:dyDescent="0.25">
      <c r="A2850" s="134" t="s">
        <v>14</v>
      </c>
      <c r="B2850" s="134" t="s">
        <v>2147</v>
      </c>
      <c r="C2850" s="134" t="s">
        <v>16428</v>
      </c>
      <c r="D2850" s="23" t="s">
        <v>16428</v>
      </c>
      <c r="E2850" s="193" t="s">
        <v>16400</v>
      </c>
      <c r="F2850" s="201" t="s">
        <v>16401</v>
      </c>
      <c r="G2850" s="201" t="s">
        <v>14658</v>
      </c>
      <c r="H2850" s="226" t="s">
        <v>2152</v>
      </c>
      <c r="L2850" s="133" t="s">
        <v>16402</v>
      </c>
      <c r="M2850" s="133" t="s">
        <v>16429</v>
      </c>
      <c r="N2850" s="133" t="s">
        <v>16404</v>
      </c>
      <c r="P2850" s="134">
        <v>19990422</v>
      </c>
      <c r="Q2850" s="133" t="s">
        <v>5154</v>
      </c>
      <c r="R2850" s="134" t="s">
        <v>13829</v>
      </c>
      <c r="S2850" s="134" t="s">
        <v>16428</v>
      </c>
      <c r="X2850" s="134" t="s">
        <v>16428</v>
      </c>
      <c r="Y2850" s="216" t="s">
        <v>16400</v>
      </c>
      <c r="AJ2850" s="134">
        <v>999</v>
      </c>
      <c r="AK2850" s="235">
        <v>999</v>
      </c>
      <c r="AL2850" s="133">
        <v>99</v>
      </c>
      <c r="AM2850" s="134">
        <v>99</v>
      </c>
      <c r="AN2850" s="235">
        <v>99</v>
      </c>
      <c r="AO2850" s="134" t="s">
        <v>16428</v>
      </c>
      <c r="AP2850" s="216" t="s">
        <v>16400</v>
      </c>
      <c r="AQ2850" s="133" t="s">
        <v>16429</v>
      </c>
      <c r="AU2850" s="134">
        <v>999</v>
      </c>
      <c r="AV2850" s="235" t="s">
        <v>4718</v>
      </c>
      <c r="AW2850" s="235">
        <v>13</v>
      </c>
      <c r="AX2850" s="133" t="s">
        <v>2160</v>
      </c>
      <c r="AY2850" s="235">
        <v>1</v>
      </c>
      <c r="AZ2850" s="134" t="s">
        <v>16400</v>
      </c>
      <c r="BA2850" s="133" t="s">
        <v>2161</v>
      </c>
      <c r="BB2850" s="235">
        <v>0</v>
      </c>
      <c r="BF2850" s="134">
        <v>8</v>
      </c>
      <c r="BG2850" s="134" t="s">
        <v>16428</v>
      </c>
      <c r="BH2850" s="134" t="s">
        <v>16430</v>
      </c>
      <c r="BI2850" s="134" t="s">
        <v>16430</v>
      </c>
      <c r="BJ2850" s="134"/>
      <c r="BK2850" s="134" t="s">
        <v>4718</v>
      </c>
      <c r="BP2850" s="134" t="s">
        <v>16429</v>
      </c>
      <c r="BQ2850" s="134" t="s">
        <v>16429</v>
      </c>
      <c r="BR2850" s="134" t="s">
        <v>16428</v>
      </c>
      <c r="BS2850" s="235" t="s">
        <v>16431</v>
      </c>
      <c r="BT2850" s="235">
        <v>3</v>
      </c>
      <c r="BU2850" s="235" t="s">
        <v>14386</v>
      </c>
      <c r="BV2850" s="235">
        <v>3000</v>
      </c>
      <c r="CB2850" s="134" t="s">
        <v>16428</v>
      </c>
      <c r="CE2850" s="134" t="s">
        <v>16428</v>
      </c>
      <c r="CF2850" s="134">
        <v>8</v>
      </c>
      <c r="CO2850" s="134" t="s">
        <v>16428</v>
      </c>
      <c r="CP2850" s="134">
        <v>8</v>
      </c>
    </row>
    <row r="2851" spans="1:94" x14ac:dyDescent="0.25">
      <c r="A2851" s="134" t="s">
        <v>14</v>
      </c>
      <c r="B2851" s="134" t="s">
        <v>2147</v>
      </c>
      <c r="C2851" s="134" t="s">
        <v>16432</v>
      </c>
      <c r="D2851" s="23" t="s">
        <v>16432</v>
      </c>
      <c r="E2851" s="193" t="s">
        <v>16400</v>
      </c>
      <c r="F2851" s="201" t="s">
        <v>16401</v>
      </c>
      <c r="G2851" s="201" t="s">
        <v>14658</v>
      </c>
      <c r="H2851" s="226" t="s">
        <v>2152</v>
      </c>
      <c r="L2851" s="133" t="s">
        <v>16402</v>
      </c>
      <c r="M2851" s="133" t="s">
        <v>16433</v>
      </c>
      <c r="N2851" s="133" t="s">
        <v>16404</v>
      </c>
      <c r="P2851" s="134">
        <v>19990422</v>
      </c>
      <c r="Q2851" s="133" t="s">
        <v>5154</v>
      </c>
      <c r="R2851" s="134" t="s">
        <v>16409</v>
      </c>
      <c r="S2851" s="134" t="s">
        <v>16432</v>
      </c>
      <c r="X2851" s="134" t="s">
        <v>16432</v>
      </c>
      <c r="Y2851" s="216" t="s">
        <v>16400</v>
      </c>
      <c r="AJ2851" s="134">
        <v>999</v>
      </c>
      <c r="AK2851" s="235">
        <v>999</v>
      </c>
      <c r="AL2851" s="133">
        <v>99</v>
      </c>
      <c r="AM2851" s="134">
        <v>99</v>
      </c>
      <c r="AN2851" s="235">
        <v>99</v>
      </c>
      <c r="AO2851" s="134" t="s">
        <v>16432</v>
      </c>
      <c r="AP2851" s="216" t="s">
        <v>16400</v>
      </c>
      <c r="AQ2851" s="133" t="s">
        <v>16433</v>
      </c>
      <c r="AU2851" s="134">
        <v>999</v>
      </c>
      <c r="AV2851" s="235" t="s">
        <v>4718</v>
      </c>
      <c r="AW2851" s="235">
        <v>13</v>
      </c>
      <c r="AX2851" s="133" t="s">
        <v>2160</v>
      </c>
      <c r="AY2851" s="235">
        <v>1</v>
      </c>
      <c r="AZ2851" s="134" t="s">
        <v>16400</v>
      </c>
      <c r="BA2851" s="133" t="s">
        <v>2161</v>
      </c>
      <c r="BB2851" s="235">
        <v>0</v>
      </c>
      <c r="BF2851" s="134">
        <v>9</v>
      </c>
      <c r="BG2851" s="134" t="s">
        <v>16432</v>
      </c>
      <c r="BH2851" s="134" t="s">
        <v>16434</v>
      </c>
      <c r="BI2851" s="134" t="s">
        <v>16434</v>
      </c>
      <c r="BJ2851" s="134"/>
      <c r="BK2851" s="134" t="s">
        <v>4718</v>
      </c>
      <c r="BP2851" s="134" t="s">
        <v>16433</v>
      </c>
      <c r="BQ2851" s="134" t="s">
        <v>16433</v>
      </c>
      <c r="BR2851" s="134" t="s">
        <v>16432</v>
      </c>
      <c r="BS2851" s="235" t="s">
        <v>16435</v>
      </c>
      <c r="BT2851" s="235">
        <v>3</v>
      </c>
      <c r="BU2851" s="235" t="s">
        <v>14386</v>
      </c>
      <c r="BV2851" s="235">
        <v>2700</v>
      </c>
      <c r="CB2851" s="134" t="s">
        <v>16432</v>
      </c>
      <c r="CE2851" s="134" t="s">
        <v>16432</v>
      </c>
      <c r="CF2851" s="134">
        <v>9</v>
      </c>
      <c r="CO2851" s="134" t="s">
        <v>16432</v>
      </c>
      <c r="CP2851" s="134">
        <v>9</v>
      </c>
    </row>
    <row r="2852" spans="1:94" x14ac:dyDescent="0.25">
      <c r="A2852" s="134" t="s">
        <v>14</v>
      </c>
      <c r="B2852" s="134" t="s">
        <v>2147</v>
      </c>
      <c r="C2852" s="134" t="s">
        <v>16436</v>
      </c>
      <c r="D2852" s="23" t="s">
        <v>16436</v>
      </c>
      <c r="E2852" s="193" t="s">
        <v>16400</v>
      </c>
      <c r="F2852" s="201" t="s">
        <v>16401</v>
      </c>
      <c r="G2852" s="201" t="s">
        <v>14658</v>
      </c>
      <c r="H2852" s="226" t="s">
        <v>2152</v>
      </c>
      <c r="L2852" s="133" t="s">
        <v>16402</v>
      </c>
      <c r="M2852" s="133" t="s">
        <v>16437</v>
      </c>
      <c r="N2852" s="133" t="s">
        <v>16404</v>
      </c>
      <c r="P2852" s="134">
        <v>19990422</v>
      </c>
      <c r="Q2852" s="133" t="s">
        <v>5154</v>
      </c>
      <c r="R2852" s="134" t="s">
        <v>32</v>
      </c>
      <c r="S2852" s="134" t="s">
        <v>16436</v>
      </c>
      <c r="X2852" s="134" t="s">
        <v>16436</v>
      </c>
      <c r="Y2852" s="216" t="s">
        <v>16400</v>
      </c>
      <c r="AJ2852" s="134">
        <v>999</v>
      </c>
      <c r="AK2852" s="235">
        <v>999</v>
      </c>
      <c r="AL2852" s="133">
        <v>99</v>
      </c>
      <c r="AM2852" s="134">
        <v>99</v>
      </c>
      <c r="AN2852" s="235">
        <v>99</v>
      </c>
      <c r="AO2852" s="134" t="s">
        <v>16436</v>
      </c>
      <c r="AP2852" s="216" t="s">
        <v>16400</v>
      </c>
      <c r="AQ2852" s="133" t="s">
        <v>16437</v>
      </c>
      <c r="AU2852" s="134">
        <v>999</v>
      </c>
      <c r="AV2852" s="235" t="s">
        <v>4718</v>
      </c>
      <c r="AW2852" s="235">
        <v>13</v>
      </c>
      <c r="AX2852" s="133" t="s">
        <v>2160</v>
      </c>
      <c r="AY2852" s="235">
        <v>1</v>
      </c>
      <c r="AZ2852" s="134" t="s">
        <v>16400</v>
      </c>
      <c r="BA2852" s="133" t="s">
        <v>2161</v>
      </c>
      <c r="BB2852" s="235">
        <v>0</v>
      </c>
      <c r="BF2852" s="134">
        <v>10</v>
      </c>
      <c r="BG2852" s="134" t="s">
        <v>16436</v>
      </c>
      <c r="BH2852" s="134" t="s">
        <v>16438</v>
      </c>
      <c r="BI2852" s="134" t="s">
        <v>16438</v>
      </c>
      <c r="BJ2852" s="134"/>
      <c r="BK2852" s="134" t="s">
        <v>4718</v>
      </c>
      <c r="BP2852" s="134" t="s">
        <v>16437</v>
      </c>
      <c r="BQ2852" s="134" t="s">
        <v>16437</v>
      </c>
      <c r="BR2852" s="134" t="s">
        <v>16436</v>
      </c>
      <c r="BS2852" s="235" t="s">
        <v>16439</v>
      </c>
      <c r="BT2852" s="235">
        <v>3</v>
      </c>
      <c r="BU2852" s="235" t="s">
        <v>14386</v>
      </c>
      <c r="BV2852" s="235">
        <v>2700</v>
      </c>
      <c r="CB2852" s="134" t="s">
        <v>16436</v>
      </c>
      <c r="CE2852" s="134" t="s">
        <v>16436</v>
      </c>
      <c r="CF2852" s="134">
        <v>10</v>
      </c>
      <c r="CO2852" s="134" t="s">
        <v>16436</v>
      </c>
      <c r="CP2852" s="134">
        <v>10</v>
      </c>
    </row>
    <row r="2853" spans="1:94" x14ac:dyDescent="0.25">
      <c r="A2853" s="134" t="s">
        <v>14</v>
      </c>
      <c r="B2853" s="134" t="s">
        <v>2147</v>
      </c>
      <c r="C2853" s="134" t="s">
        <v>16440</v>
      </c>
      <c r="D2853" s="23" t="s">
        <v>16440</v>
      </c>
      <c r="E2853" s="193" t="s">
        <v>16400</v>
      </c>
      <c r="F2853" s="201" t="s">
        <v>16401</v>
      </c>
      <c r="G2853" s="201" t="s">
        <v>14658</v>
      </c>
      <c r="H2853" s="226" t="s">
        <v>2152</v>
      </c>
      <c r="L2853" s="133" t="s">
        <v>16402</v>
      </c>
      <c r="M2853" s="133" t="s">
        <v>16441</v>
      </c>
      <c r="N2853" s="133" t="s">
        <v>16404</v>
      </c>
      <c r="P2853" s="134">
        <v>19990422</v>
      </c>
      <c r="Q2853" s="133" t="s">
        <v>5154</v>
      </c>
      <c r="R2853" s="134" t="s">
        <v>16409</v>
      </c>
      <c r="S2853" s="134" t="s">
        <v>16440</v>
      </c>
      <c r="X2853" s="134" t="s">
        <v>16440</v>
      </c>
      <c r="Y2853" s="216" t="s">
        <v>16400</v>
      </c>
      <c r="AJ2853" s="134">
        <v>999</v>
      </c>
      <c r="AK2853" s="235">
        <v>999</v>
      </c>
      <c r="AL2853" s="133">
        <v>99</v>
      </c>
      <c r="AM2853" s="134">
        <v>99</v>
      </c>
      <c r="AN2853" s="235">
        <v>99</v>
      </c>
      <c r="AO2853" s="134" t="s">
        <v>16440</v>
      </c>
      <c r="AP2853" s="216" t="s">
        <v>16400</v>
      </c>
      <c r="AQ2853" s="133" t="s">
        <v>16441</v>
      </c>
      <c r="AU2853" s="134">
        <v>999</v>
      </c>
      <c r="AV2853" s="235" t="s">
        <v>4718</v>
      </c>
      <c r="AW2853" s="235">
        <v>13</v>
      </c>
      <c r="AX2853" s="133" t="s">
        <v>2160</v>
      </c>
      <c r="AY2853" s="235">
        <v>1</v>
      </c>
      <c r="AZ2853" s="134" t="s">
        <v>16400</v>
      </c>
      <c r="BA2853" s="133" t="s">
        <v>2161</v>
      </c>
      <c r="BB2853" s="235">
        <v>0</v>
      </c>
      <c r="BF2853" s="134">
        <v>12</v>
      </c>
      <c r="BG2853" s="134" t="s">
        <v>16440</v>
      </c>
      <c r="BH2853" s="134" t="s">
        <v>16442</v>
      </c>
      <c r="BI2853" s="134" t="s">
        <v>16442</v>
      </c>
      <c r="BJ2853" s="134"/>
      <c r="BK2853" s="134" t="s">
        <v>4718</v>
      </c>
      <c r="BP2853" s="134" t="s">
        <v>16441</v>
      </c>
      <c r="BQ2853" s="134" t="s">
        <v>16441</v>
      </c>
      <c r="BR2853" s="134" t="s">
        <v>16440</v>
      </c>
      <c r="BS2853" s="235" t="s">
        <v>16443</v>
      </c>
      <c r="BT2853" s="235">
        <v>3</v>
      </c>
      <c r="BU2853" s="235" t="s">
        <v>14386</v>
      </c>
      <c r="BV2853" s="235">
        <v>2800</v>
      </c>
      <c r="CB2853" s="134" t="s">
        <v>16440</v>
      </c>
      <c r="CE2853" s="134" t="s">
        <v>16440</v>
      </c>
      <c r="CF2853" s="134">
        <v>12</v>
      </c>
      <c r="CO2853" s="134" t="s">
        <v>16440</v>
      </c>
      <c r="CP2853" s="134">
        <v>12</v>
      </c>
    </row>
    <row r="2854" spans="1:94" x14ac:dyDescent="0.25">
      <c r="A2854" s="134" t="s">
        <v>14</v>
      </c>
      <c r="B2854" s="134" t="s">
        <v>2147</v>
      </c>
      <c r="C2854" s="134" t="s">
        <v>16444</v>
      </c>
      <c r="D2854" s="23" t="s">
        <v>16444</v>
      </c>
      <c r="E2854" s="193" t="s">
        <v>16400</v>
      </c>
      <c r="F2854" s="201" t="s">
        <v>16401</v>
      </c>
      <c r="G2854" s="201" t="s">
        <v>14658</v>
      </c>
      <c r="H2854" s="226" t="s">
        <v>2152</v>
      </c>
      <c r="L2854" s="133" t="s">
        <v>16402</v>
      </c>
      <c r="M2854" s="133" t="s">
        <v>16445</v>
      </c>
      <c r="N2854" s="133" t="s">
        <v>16404</v>
      </c>
      <c r="P2854" s="134">
        <v>19990422</v>
      </c>
      <c r="Q2854" s="133" t="s">
        <v>5154</v>
      </c>
      <c r="R2854" s="134" t="s">
        <v>16409</v>
      </c>
      <c r="S2854" s="134" t="s">
        <v>16444</v>
      </c>
      <c r="X2854" s="134" t="s">
        <v>16444</v>
      </c>
      <c r="Y2854" s="216" t="s">
        <v>16400</v>
      </c>
      <c r="AJ2854" s="134">
        <v>999</v>
      </c>
      <c r="AK2854" s="235">
        <v>999</v>
      </c>
      <c r="AL2854" s="133">
        <v>99</v>
      </c>
      <c r="AM2854" s="134">
        <v>99</v>
      </c>
      <c r="AN2854" s="235">
        <v>99</v>
      </c>
      <c r="AO2854" s="134" t="s">
        <v>16444</v>
      </c>
      <c r="AP2854" s="216" t="s">
        <v>16400</v>
      </c>
      <c r="AQ2854" s="133" t="s">
        <v>16445</v>
      </c>
      <c r="AU2854" s="134">
        <v>999</v>
      </c>
      <c r="AV2854" s="235" t="s">
        <v>4718</v>
      </c>
      <c r="AW2854" s="235">
        <v>13</v>
      </c>
      <c r="AX2854" s="133" t="s">
        <v>2160</v>
      </c>
      <c r="AY2854" s="235">
        <v>1</v>
      </c>
      <c r="AZ2854" s="134" t="s">
        <v>16400</v>
      </c>
      <c r="BA2854" s="133" t="s">
        <v>2161</v>
      </c>
      <c r="BB2854" s="235">
        <v>0</v>
      </c>
      <c r="BF2854" s="134">
        <v>14</v>
      </c>
      <c r="BG2854" s="134" t="s">
        <v>16444</v>
      </c>
      <c r="BH2854" s="134" t="s">
        <v>16446</v>
      </c>
      <c r="BI2854" s="134" t="s">
        <v>16446</v>
      </c>
      <c r="BJ2854" s="134"/>
      <c r="BK2854" s="134" t="s">
        <v>4718</v>
      </c>
      <c r="BP2854" s="134" t="s">
        <v>16445</v>
      </c>
      <c r="BQ2854" s="134" t="s">
        <v>16445</v>
      </c>
      <c r="BR2854" s="134" t="s">
        <v>16444</v>
      </c>
      <c r="BS2854" s="235" t="s">
        <v>16447</v>
      </c>
      <c r="BT2854" s="235">
        <v>3</v>
      </c>
      <c r="BU2854" s="235" t="s">
        <v>14386</v>
      </c>
      <c r="BV2854" s="235">
        <v>2600</v>
      </c>
      <c r="CB2854" s="134" t="s">
        <v>16444</v>
      </c>
      <c r="CE2854" s="134" t="s">
        <v>16444</v>
      </c>
      <c r="CF2854" s="134">
        <v>14</v>
      </c>
      <c r="CO2854" s="134" t="s">
        <v>16444</v>
      </c>
      <c r="CP2854" s="134">
        <v>14</v>
      </c>
    </row>
    <row r="2855" spans="1:94" x14ac:dyDescent="0.25">
      <c r="A2855" s="134" t="s">
        <v>14</v>
      </c>
      <c r="B2855" s="134" t="s">
        <v>2147</v>
      </c>
      <c r="C2855" s="134" t="s">
        <v>16448</v>
      </c>
      <c r="D2855" s="23" t="s">
        <v>16448</v>
      </c>
      <c r="E2855" s="193" t="s">
        <v>16400</v>
      </c>
      <c r="F2855" s="201" t="s">
        <v>16401</v>
      </c>
      <c r="G2855" s="201" t="s">
        <v>14658</v>
      </c>
      <c r="H2855" s="226" t="s">
        <v>2152</v>
      </c>
      <c r="L2855" s="133" t="s">
        <v>16402</v>
      </c>
      <c r="M2855" s="133" t="s">
        <v>16449</v>
      </c>
      <c r="N2855" s="133" t="s">
        <v>16404</v>
      </c>
      <c r="P2855" s="134">
        <v>19990422</v>
      </c>
      <c r="Q2855" s="133" t="s">
        <v>5154</v>
      </c>
      <c r="R2855" s="134" t="s">
        <v>13829</v>
      </c>
      <c r="S2855" s="134" t="s">
        <v>16448</v>
      </c>
      <c r="X2855" s="134" t="s">
        <v>16448</v>
      </c>
      <c r="Y2855" s="216" t="s">
        <v>16400</v>
      </c>
      <c r="AJ2855" s="134">
        <v>999</v>
      </c>
      <c r="AK2855" s="235">
        <v>999</v>
      </c>
      <c r="AL2855" s="133">
        <v>99</v>
      </c>
      <c r="AM2855" s="134">
        <v>99</v>
      </c>
      <c r="AN2855" s="235">
        <v>99</v>
      </c>
      <c r="AO2855" s="134" t="s">
        <v>16448</v>
      </c>
      <c r="AP2855" s="216" t="s">
        <v>16400</v>
      </c>
      <c r="AQ2855" s="133" t="s">
        <v>16449</v>
      </c>
      <c r="AU2855" s="134">
        <v>999</v>
      </c>
      <c r="AV2855" s="235" t="s">
        <v>4718</v>
      </c>
      <c r="AW2855" s="235">
        <v>13</v>
      </c>
      <c r="AX2855" s="133" t="s">
        <v>2160</v>
      </c>
      <c r="AY2855" s="235">
        <v>1</v>
      </c>
      <c r="AZ2855" s="134" t="s">
        <v>16400</v>
      </c>
      <c r="BA2855" s="133" t="s">
        <v>2161</v>
      </c>
      <c r="BB2855" s="235">
        <v>0</v>
      </c>
      <c r="BF2855" s="134">
        <v>15</v>
      </c>
      <c r="BG2855" s="134" t="s">
        <v>16448</v>
      </c>
      <c r="BH2855" s="134" t="s">
        <v>16450</v>
      </c>
      <c r="BI2855" s="134" t="s">
        <v>16450</v>
      </c>
      <c r="BJ2855" s="134"/>
      <c r="BK2855" s="134" t="s">
        <v>4718</v>
      </c>
      <c r="BP2855" s="134" t="s">
        <v>16449</v>
      </c>
      <c r="BQ2855" s="134" t="s">
        <v>16449</v>
      </c>
      <c r="BR2855" s="134" t="s">
        <v>16448</v>
      </c>
      <c r="BS2855" s="235" t="s">
        <v>16451</v>
      </c>
      <c r="BT2855" s="235">
        <v>3</v>
      </c>
      <c r="BU2855" s="235" t="s">
        <v>14386</v>
      </c>
      <c r="BV2855" s="235">
        <v>3000</v>
      </c>
      <c r="CB2855" s="134" t="s">
        <v>16448</v>
      </c>
      <c r="CE2855" s="134" t="s">
        <v>16448</v>
      </c>
      <c r="CF2855" s="134">
        <v>15</v>
      </c>
      <c r="CO2855" s="134" t="s">
        <v>16448</v>
      </c>
      <c r="CP2855" s="134">
        <v>15</v>
      </c>
    </row>
    <row r="2856" spans="1:94" x14ac:dyDescent="0.25">
      <c r="A2856" s="134" t="s">
        <v>14</v>
      </c>
      <c r="B2856" s="134" t="s">
        <v>2147</v>
      </c>
      <c r="C2856" s="134" t="s">
        <v>16452</v>
      </c>
      <c r="D2856" s="23" t="s">
        <v>16452</v>
      </c>
      <c r="E2856" s="193" t="s">
        <v>16400</v>
      </c>
      <c r="F2856" s="201" t="s">
        <v>16401</v>
      </c>
      <c r="G2856" s="201" t="s">
        <v>14658</v>
      </c>
      <c r="H2856" s="226" t="s">
        <v>2152</v>
      </c>
      <c r="L2856" s="133" t="s">
        <v>16402</v>
      </c>
      <c r="M2856" s="133" t="s">
        <v>16453</v>
      </c>
      <c r="N2856" s="133" t="s">
        <v>16404</v>
      </c>
      <c r="P2856" s="134">
        <v>19990422</v>
      </c>
      <c r="Q2856" s="133" t="s">
        <v>5154</v>
      </c>
      <c r="R2856" s="134" t="s">
        <v>13829</v>
      </c>
      <c r="S2856" s="134" t="s">
        <v>16452</v>
      </c>
      <c r="X2856" s="134" t="s">
        <v>16452</v>
      </c>
      <c r="Y2856" s="216" t="s">
        <v>16400</v>
      </c>
      <c r="AJ2856" s="134">
        <v>999</v>
      </c>
      <c r="AK2856" s="235">
        <v>999</v>
      </c>
      <c r="AL2856" s="133">
        <v>99</v>
      </c>
      <c r="AM2856" s="134">
        <v>99</v>
      </c>
      <c r="AN2856" s="235">
        <v>99</v>
      </c>
      <c r="AO2856" s="134" t="s">
        <v>16452</v>
      </c>
      <c r="AP2856" s="216" t="s">
        <v>16400</v>
      </c>
      <c r="AQ2856" s="133" t="s">
        <v>16453</v>
      </c>
      <c r="AU2856" s="134">
        <v>999</v>
      </c>
      <c r="AV2856" s="235" t="s">
        <v>4718</v>
      </c>
      <c r="AW2856" s="235">
        <v>13</v>
      </c>
      <c r="AX2856" s="133" t="s">
        <v>2160</v>
      </c>
      <c r="AY2856" s="235">
        <v>1</v>
      </c>
      <c r="AZ2856" s="134" t="s">
        <v>16400</v>
      </c>
      <c r="BA2856" s="133" t="s">
        <v>2161</v>
      </c>
      <c r="BB2856" s="235">
        <v>0</v>
      </c>
      <c r="BF2856" s="134">
        <v>16</v>
      </c>
      <c r="BG2856" s="134" t="s">
        <v>16452</v>
      </c>
      <c r="BH2856" s="134" t="s">
        <v>16454</v>
      </c>
      <c r="BI2856" s="134" t="s">
        <v>16454</v>
      </c>
      <c r="BJ2856" s="134"/>
      <c r="BK2856" s="134" t="s">
        <v>4718</v>
      </c>
      <c r="BP2856" s="134" t="s">
        <v>16453</v>
      </c>
      <c r="BQ2856" s="134" t="s">
        <v>16453</v>
      </c>
      <c r="BR2856" s="134" t="s">
        <v>16452</v>
      </c>
      <c r="BS2856" s="235" t="s">
        <v>16455</v>
      </c>
      <c r="BT2856" s="235">
        <v>3</v>
      </c>
      <c r="BU2856" s="235" t="s">
        <v>14386</v>
      </c>
      <c r="BV2856" s="235">
        <v>2900</v>
      </c>
      <c r="CB2856" s="134" t="s">
        <v>16452</v>
      </c>
      <c r="CE2856" s="134" t="s">
        <v>16452</v>
      </c>
      <c r="CF2856" s="134">
        <v>16</v>
      </c>
      <c r="CO2856" s="134" t="s">
        <v>16452</v>
      </c>
      <c r="CP2856" s="134">
        <v>16</v>
      </c>
    </row>
    <row r="2857" spans="1:94" x14ac:dyDescent="0.25">
      <c r="A2857" s="134" t="s">
        <v>14</v>
      </c>
      <c r="B2857" s="134" t="s">
        <v>2147</v>
      </c>
      <c r="C2857" s="134" t="s">
        <v>16456</v>
      </c>
      <c r="D2857" s="23" t="s">
        <v>16456</v>
      </c>
      <c r="E2857" s="193" t="s">
        <v>16400</v>
      </c>
      <c r="F2857" s="201" t="s">
        <v>16401</v>
      </c>
      <c r="G2857" s="201" t="s">
        <v>14658</v>
      </c>
      <c r="H2857" s="226" t="s">
        <v>2152</v>
      </c>
      <c r="L2857" s="133" t="s">
        <v>16402</v>
      </c>
      <c r="M2857" s="133" t="s">
        <v>16457</v>
      </c>
      <c r="N2857" s="133" t="s">
        <v>16404</v>
      </c>
      <c r="P2857" s="134">
        <v>19990422</v>
      </c>
      <c r="Q2857" s="133" t="s">
        <v>5154</v>
      </c>
      <c r="R2857" s="134" t="s">
        <v>13829</v>
      </c>
      <c r="S2857" s="134" t="s">
        <v>16456</v>
      </c>
      <c r="X2857" s="134" t="s">
        <v>16456</v>
      </c>
      <c r="Y2857" s="216" t="s">
        <v>16400</v>
      </c>
      <c r="AJ2857" s="134">
        <v>999</v>
      </c>
      <c r="AK2857" s="235">
        <v>999</v>
      </c>
      <c r="AL2857" s="133">
        <v>99</v>
      </c>
      <c r="AM2857" s="134">
        <v>99</v>
      </c>
      <c r="AN2857" s="235">
        <v>99</v>
      </c>
      <c r="AO2857" s="134" t="s">
        <v>16456</v>
      </c>
      <c r="AP2857" s="216" t="s">
        <v>16400</v>
      </c>
      <c r="AQ2857" s="133" t="s">
        <v>16457</v>
      </c>
      <c r="AU2857" s="134">
        <v>999</v>
      </c>
      <c r="AV2857" s="235" t="s">
        <v>4718</v>
      </c>
      <c r="AW2857" s="235">
        <v>13</v>
      </c>
      <c r="AX2857" s="133" t="s">
        <v>2160</v>
      </c>
      <c r="AY2857" s="235">
        <v>1</v>
      </c>
      <c r="AZ2857" s="134" t="s">
        <v>16400</v>
      </c>
      <c r="BA2857" s="133" t="s">
        <v>2161</v>
      </c>
      <c r="BB2857" s="235">
        <v>0</v>
      </c>
      <c r="BF2857" s="134">
        <v>17</v>
      </c>
      <c r="BG2857" s="134" t="s">
        <v>16456</v>
      </c>
      <c r="BH2857" s="134" t="s">
        <v>16458</v>
      </c>
      <c r="BI2857" s="134" t="s">
        <v>16458</v>
      </c>
      <c r="BJ2857" s="134"/>
      <c r="BK2857" s="134" t="s">
        <v>4718</v>
      </c>
      <c r="BP2857" s="134" t="s">
        <v>16457</v>
      </c>
      <c r="BQ2857" s="134" t="s">
        <v>16457</v>
      </c>
      <c r="BR2857" s="134" t="s">
        <v>16456</v>
      </c>
      <c r="BS2857" s="235" t="s">
        <v>16459</v>
      </c>
      <c r="BT2857" s="235">
        <v>3</v>
      </c>
      <c r="BU2857" s="235" t="s">
        <v>14386</v>
      </c>
      <c r="BV2857" s="235">
        <v>2800</v>
      </c>
      <c r="CB2857" s="134" t="s">
        <v>16456</v>
      </c>
      <c r="CE2857" s="134" t="s">
        <v>16456</v>
      </c>
      <c r="CF2857" s="134">
        <v>17</v>
      </c>
      <c r="CO2857" s="134" t="s">
        <v>16456</v>
      </c>
      <c r="CP2857" s="134">
        <v>17</v>
      </c>
    </row>
    <row r="2858" spans="1:94" x14ac:dyDescent="0.25">
      <c r="A2858" s="134" t="s">
        <v>14</v>
      </c>
      <c r="B2858" s="134" t="s">
        <v>2147</v>
      </c>
      <c r="C2858" s="134" t="s">
        <v>16460</v>
      </c>
      <c r="D2858" s="23" t="s">
        <v>16460</v>
      </c>
      <c r="E2858" s="193" t="s">
        <v>16400</v>
      </c>
      <c r="F2858" s="201" t="s">
        <v>16401</v>
      </c>
      <c r="G2858" s="201" t="s">
        <v>14658</v>
      </c>
      <c r="H2858" s="226" t="s">
        <v>2152</v>
      </c>
      <c r="L2858" s="133" t="s">
        <v>16402</v>
      </c>
      <c r="M2858" s="133" t="s">
        <v>16461</v>
      </c>
      <c r="N2858" s="133" t="s">
        <v>16404</v>
      </c>
      <c r="P2858" s="134">
        <v>19990422</v>
      </c>
      <c r="Q2858" s="133" t="s">
        <v>5154</v>
      </c>
      <c r="R2858" s="134" t="s">
        <v>13829</v>
      </c>
      <c r="S2858" s="134" t="s">
        <v>16460</v>
      </c>
      <c r="X2858" s="134" t="s">
        <v>16460</v>
      </c>
      <c r="Y2858" s="216" t="s">
        <v>16400</v>
      </c>
      <c r="AJ2858" s="134">
        <v>999</v>
      </c>
      <c r="AK2858" s="235">
        <v>999</v>
      </c>
      <c r="AL2858" s="133">
        <v>99</v>
      </c>
      <c r="AM2858" s="134">
        <v>99</v>
      </c>
      <c r="AN2858" s="235">
        <v>99</v>
      </c>
      <c r="AO2858" s="134" t="s">
        <v>16460</v>
      </c>
      <c r="AP2858" s="216" t="s">
        <v>16400</v>
      </c>
      <c r="AQ2858" s="133" t="s">
        <v>16461</v>
      </c>
      <c r="AU2858" s="134">
        <v>999</v>
      </c>
      <c r="AV2858" s="235" t="s">
        <v>4718</v>
      </c>
      <c r="AW2858" s="235">
        <v>13</v>
      </c>
      <c r="AX2858" s="133" t="s">
        <v>2160</v>
      </c>
      <c r="AY2858" s="235">
        <v>1</v>
      </c>
      <c r="AZ2858" s="134" t="s">
        <v>16400</v>
      </c>
      <c r="BA2858" s="133" t="s">
        <v>2161</v>
      </c>
      <c r="BB2858" s="235">
        <v>0</v>
      </c>
      <c r="BF2858" s="134">
        <v>18</v>
      </c>
      <c r="BG2858" s="134" t="s">
        <v>16460</v>
      </c>
      <c r="BH2858" s="134" t="s">
        <v>16462</v>
      </c>
      <c r="BI2858" s="134" t="s">
        <v>16462</v>
      </c>
      <c r="BJ2858" s="134"/>
      <c r="BK2858" s="134" t="s">
        <v>4718</v>
      </c>
      <c r="BP2858" s="134" t="s">
        <v>16461</v>
      </c>
      <c r="BQ2858" s="134" t="s">
        <v>16461</v>
      </c>
      <c r="BR2858" s="134" t="s">
        <v>16460</v>
      </c>
      <c r="BS2858" s="235" t="s">
        <v>16463</v>
      </c>
      <c r="BT2858" s="235">
        <v>3</v>
      </c>
      <c r="BU2858" s="235" t="s">
        <v>14386</v>
      </c>
      <c r="BV2858" s="235">
        <v>2800</v>
      </c>
      <c r="CB2858" s="134" t="s">
        <v>16460</v>
      </c>
      <c r="CE2858" s="134" t="s">
        <v>16460</v>
      </c>
      <c r="CF2858" s="134">
        <v>18</v>
      </c>
      <c r="CO2858" s="134" t="s">
        <v>16460</v>
      </c>
      <c r="CP2858" s="134">
        <v>18</v>
      </c>
    </row>
    <row r="2859" spans="1:94" x14ac:dyDescent="0.25">
      <c r="A2859" s="134" t="s">
        <v>14</v>
      </c>
      <c r="B2859" s="134" t="s">
        <v>2147</v>
      </c>
      <c r="C2859" s="134" t="s">
        <v>16464</v>
      </c>
      <c r="D2859" s="23" t="s">
        <v>16464</v>
      </c>
      <c r="E2859" s="193" t="s">
        <v>16400</v>
      </c>
      <c r="F2859" s="201" t="s">
        <v>16401</v>
      </c>
      <c r="G2859" s="201" t="s">
        <v>14658</v>
      </c>
      <c r="H2859" s="226" t="s">
        <v>2152</v>
      </c>
      <c r="L2859" s="133" t="s">
        <v>16402</v>
      </c>
      <c r="M2859" s="133" t="s">
        <v>16465</v>
      </c>
      <c r="N2859" s="133" t="s">
        <v>16404</v>
      </c>
      <c r="P2859" s="134">
        <v>19990422</v>
      </c>
      <c r="Q2859" s="133" t="s">
        <v>5154</v>
      </c>
      <c r="R2859" s="134" t="s">
        <v>14730</v>
      </c>
      <c r="S2859" s="134" t="s">
        <v>16464</v>
      </c>
      <c r="X2859" s="134" t="s">
        <v>16464</v>
      </c>
      <c r="Y2859" s="216" t="s">
        <v>16400</v>
      </c>
      <c r="AJ2859" s="134">
        <v>999</v>
      </c>
      <c r="AK2859" s="235">
        <v>999</v>
      </c>
      <c r="AL2859" s="133">
        <v>99</v>
      </c>
      <c r="AM2859" s="134">
        <v>99</v>
      </c>
      <c r="AN2859" s="235">
        <v>99</v>
      </c>
      <c r="AO2859" s="134" t="s">
        <v>16464</v>
      </c>
      <c r="AP2859" s="216" t="s">
        <v>16400</v>
      </c>
      <c r="AQ2859" s="133" t="s">
        <v>16465</v>
      </c>
      <c r="AU2859" s="134">
        <v>999</v>
      </c>
      <c r="AV2859" s="235" t="s">
        <v>4718</v>
      </c>
      <c r="AW2859" s="235">
        <v>13</v>
      </c>
      <c r="AX2859" s="133" t="s">
        <v>2160</v>
      </c>
      <c r="AY2859" s="235">
        <v>1</v>
      </c>
      <c r="AZ2859" s="134" t="s">
        <v>16400</v>
      </c>
      <c r="BA2859" s="133" t="s">
        <v>2161</v>
      </c>
      <c r="BB2859" s="235">
        <v>0</v>
      </c>
      <c r="BF2859" s="134">
        <v>19</v>
      </c>
      <c r="BG2859" s="134" t="s">
        <v>16464</v>
      </c>
      <c r="BH2859" s="134" t="s">
        <v>16466</v>
      </c>
      <c r="BI2859" s="134" t="s">
        <v>16466</v>
      </c>
      <c r="BJ2859" s="134"/>
      <c r="BK2859" s="134" t="s">
        <v>4718</v>
      </c>
      <c r="BP2859" s="134" t="s">
        <v>16465</v>
      </c>
      <c r="BQ2859" s="134" t="s">
        <v>16465</v>
      </c>
      <c r="BR2859" s="134" t="s">
        <v>16464</v>
      </c>
      <c r="BS2859" s="235" t="s">
        <v>16467</v>
      </c>
      <c r="BT2859" s="235">
        <v>3</v>
      </c>
      <c r="BU2859" s="235" t="s">
        <v>14386</v>
      </c>
      <c r="BV2859" s="235">
        <v>2700</v>
      </c>
      <c r="CB2859" s="134" t="s">
        <v>16464</v>
      </c>
      <c r="CE2859" s="134" t="s">
        <v>16464</v>
      </c>
      <c r="CF2859" s="134">
        <v>19</v>
      </c>
      <c r="CO2859" s="134" t="s">
        <v>16464</v>
      </c>
      <c r="CP2859" s="134">
        <v>19</v>
      </c>
    </row>
    <row r="2860" spans="1:94" x14ac:dyDescent="0.25">
      <c r="A2860" s="134" t="s">
        <v>14</v>
      </c>
      <c r="B2860" s="134" t="s">
        <v>2147</v>
      </c>
      <c r="C2860" s="134" t="s">
        <v>16468</v>
      </c>
      <c r="D2860" s="23" t="s">
        <v>16468</v>
      </c>
      <c r="E2860" s="193" t="s">
        <v>16400</v>
      </c>
      <c r="F2860" s="201" t="s">
        <v>16401</v>
      </c>
      <c r="G2860" s="201" t="s">
        <v>14658</v>
      </c>
      <c r="H2860" s="226" t="s">
        <v>2152</v>
      </c>
      <c r="L2860" s="133" t="s">
        <v>16402</v>
      </c>
      <c r="M2860" s="133" t="s">
        <v>16469</v>
      </c>
      <c r="N2860" s="133" t="s">
        <v>16404</v>
      </c>
      <c r="P2860" s="134">
        <v>19990422</v>
      </c>
      <c r="Q2860" s="133" t="s">
        <v>5154</v>
      </c>
      <c r="R2860" s="134" t="s">
        <v>14730</v>
      </c>
      <c r="S2860" s="134" t="s">
        <v>16468</v>
      </c>
      <c r="X2860" s="134" t="s">
        <v>16468</v>
      </c>
      <c r="Y2860" s="216" t="s">
        <v>16400</v>
      </c>
      <c r="AJ2860" s="134">
        <v>999</v>
      </c>
      <c r="AK2860" s="235">
        <v>999</v>
      </c>
      <c r="AL2860" s="133">
        <v>99</v>
      </c>
      <c r="AM2860" s="134">
        <v>99</v>
      </c>
      <c r="AN2860" s="235">
        <v>99</v>
      </c>
      <c r="AO2860" s="134" t="s">
        <v>16468</v>
      </c>
      <c r="AP2860" s="216" t="s">
        <v>16400</v>
      </c>
      <c r="AQ2860" s="133" t="s">
        <v>16469</v>
      </c>
      <c r="AU2860" s="134">
        <v>999</v>
      </c>
      <c r="AV2860" s="235" t="s">
        <v>4718</v>
      </c>
      <c r="AW2860" s="235">
        <v>13</v>
      </c>
      <c r="AX2860" s="133" t="s">
        <v>2160</v>
      </c>
      <c r="AY2860" s="235">
        <v>1</v>
      </c>
      <c r="AZ2860" s="134" t="s">
        <v>16400</v>
      </c>
      <c r="BA2860" s="133" t="s">
        <v>2161</v>
      </c>
      <c r="BB2860" s="235">
        <v>0</v>
      </c>
      <c r="BF2860" s="134">
        <v>20</v>
      </c>
      <c r="BG2860" s="134" t="s">
        <v>16468</v>
      </c>
      <c r="BH2860" s="134" t="s">
        <v>16470</v>
      </c>
      <c r="BI2860" s="134" t="s">
        <v>16470</v>
      </c>
      <c r="BJ2860" s="134"/>
      <c r="BK2860" s="134" t="s">
        <v>4718</v>
      </c>
      <c r="BP2860" s="134" t="s">
        <v>16469</v>
      </c>
      <c r="BQ2860" s="134" t="s">
        <v>16469</v>
      </c>
      <c r="BR2860" s="134" t="s">
        <v>16468</v>
      </c>
      <c r="BS2860" s="235" t="s">
        <v>16471</v>
      </c>
      <c r="BT2860" s="235">
        <v>3</v>
      </c>
      <c r="BU2860" s="235" t="s">
        <v>14386</v>
      </c>
      <c r="BV2860" s="235">
        <v>2600</v>
      </c>
      <c r="CB2860" s="134" t="s">
        <v>16468</v>
      </c>
      <c r="CE2860" s="134" t="s">
        <v>16468</v>
      </c>
      <c r="CF2860" s="134">
        <v>20</v>
      </c>
      <c r="CO2860" s="134" t="s">
        <v>16468</v>
      </c>
      <c r="CP2860" s="134">
        <v>20</v>
      </c>
    </row>
    <row r="2861" spans="1:94" x14ac:dyDescent="0.25">
      <c r="A2861" s="134" t="s">
        <v>14</v>
      </c>
      <c r="B2861" s="134" t="s">
        <v>2147</v>
      </c>
      <c r="C2861" s="134" t="s">
        <v>16472</v>
      </c>
      <c r="D2861" s="23" t="s">
        <v>16472</v>
      </c>
      <c r="E2861" s="193" t="s">
        <v>16400</v>
      </c>
      <c r="F2861" s="201" t="s">
        <v>16401</v>
      </c>
      <c r="G2861" s="201" t="s">
        <v>14658</v>
      </c>
      <c r="H2861" s="226" t="s">
        <v>2152</v>
      </c>
      <c r="L2861" s="133" t="s">
        <v>16402</v>
      </c>
      <c r="M2861" s="133" t="s">
        <v>16473</v>
      </c>
      <c r="N2861" s="133" t="s">
        <v>16404</v>
      </c>
      <c r="P2861" s="134">
        <v>19990422</v>
      </c>
      <c r="Q2861" s="133" t="s">
        <v>5154</v>
      </c>
      <c r="R2861" s="134" t="s">
        <v>14730</v>
      </c>
      <c r="S2861" s="134" t="s">
        <v>16472</v>
      </c>
      <c r="X2861" s="134" t="s">
        <v>16472</v>
      </c>
      <c r="Y2861" s="216" t="s">
        <v>16400</v>
      </c>
      <c r="AJ2861" s="134">
        <v>999</v>
      </c>
      <c r="AK2861" s="235">
        <v>999</v>
      </c>
      <c r="AL2861" s="133">
        <v>99</v>
      </c>
      <c r="AM2861" s="134">
        <v>99</v>
      </c>
      <c r="AN2861" s="235">
        <v>99</v>
      </c>
      <c r="AO2861" s="134" t="s">
        <v>16472</v>
      </c>
      <c r="AP2861" s="216" t="s">
        <v>16400</v>
      </c>
      <c r="AQ2861" s="133" t="s">
        <v>16473</v>
      </c>
      <c r="AU2861" s="134">
        <v>999</v>
      </c>
      <c r="AV2861" s="235" t="s">
        <v>4718</v>
      </c>
      <c r="AW2861" s="235">
        <v>13</v>
      </c>
      <c r="AX2861" s="133" t="s">
        <v>2160</v>
      </c>
      <c r="AY2861" s="235">
        <v>1</v>
      </c>
      <c r="AZ2861" s="134" t="s">
        <v>16400</v>
      </c>
      <c r="BA2861" s="133" t="s">
        <v>2161</v>
      </c>
      <c r="BB2861" s="235">
        <v>0</v>
      </c>
      <c r="BF2861" s="134">
        <v>21</v>
      </c>
      <c r="BG2861" s="134" t="s">
        <v>16472</v>
      </c>
      <c r="BH2861" s="134" t="s">
        <v>16474</v>
      </c>
      <c r="BI2861" s="134" t="s">
        <v>16474</v>
      </c>
      <c r="BJ2861" s="134"/>
      <c r="BK2861" s="134" t="s">
        <v>4718</v>
      </c>
      <c r="BP2861" s="134" t="s">
        <v>16473</v>
      </c>
      <c r="BQ2861" s="134" t="s">
        <v>16473</v>
      </c>
      <c r="BR2861" s="134" t="s">
        <v>16472</v>
      </c>
      <c r="BS2861" s="235" t="s">
        <v>16475</v>
      </c>
      <c r="BT2861" s="235">
        <v>3</v>
      </c>
      <c r="BU2861" s="235" t="s">
        <v>14386</v>
      </c>
      <c r="BV2861" s="235">
        <v>2500</v>
      </c>
      <c r="CB2861" s="134" t="s">
        <v>16472</v>
      </c>
      <c r="CE2861" s="134" t="s">
        <v>16472</v>
      </c>
      <c r="CF2861" s="134">
        <v>21</v>
      </c>
      <c r="CO2861" s="134" t="s">
        <v>16472</v>
      </c>
      <c r="CP2861" s="134">
        <v>21</v>
      </c>
    </row>
    <row r="2862" spans="1:94" x14ac:dyDescent="0.25">
      <c r="A2862" s="134" t="s">
        <v>14</v>
      </c>
      <c r="B2862" s="134" t="s">
        <v>2147</v>
      </c>
      <c r="C2862" s="134" t="s">
        <v>16476</v>
      </c>
      <c r="D2862" s="23" t="s">
        <v>16476</v>
      </c>
      <c r="E2862" s="193" t="s">
        <v>16400</v>
      </c>
      <c r="F2862" s="201" t="s">
        <v>16401</v>
      </c>
      <c r="G2862" s="201" t="s">
        <v>14658</v>
      </c>
      <c r="H2862" s="226" t="s">
        <v>2152</v>
      </c>
      <c r="L2862" s="133" t="s">
        <v>16402</v>
      </c>
      <c r="M2862" s="133" t="s">
        <v>16477</v>
      </c>
      <c r="N2862" s="133" t="s">
        <v>16404</v>
      </c>
      <c r="P2862" s="134">
        <v>19990422</v>
      </c>
      <c r="Q2862" s="133" t="s">
        <v>5154</v>
      </c>
      <c r="R2862" s="134" t="s">
        <v>13829</v>
      </c>
      <c r="S2862" s="134" t="s">
        <v>16476</v>
      </c>
      <c r="X2862" s="134" t="s">
        <v>16476</v>
      </c>
      <c r="Y2862" s="216" t="s">
        <v>16400</v>
      </c>
      <c r="AJ2862" s="134">
        <v>999</v>
      </c>
      <c r="AK2862" s="235">
        <v>999</v>
      </c>
      <c r="AL2862" s="133">
        <v>99</v>
      </c>
      <c r="AM2862" s="134">
        <v>99</v>
      </c>
      <c r="AN2862" s="235">
        <v>99</v>
      </c>
      <c r="AO2862" s="134" t="s">
        <v>16476</v>
      </c>
      <c r="AP2862" s="216" t="s">
        <v>16400</v>
      </c>
      <c r="AQ2862" s="133" t="s">
        <v>16477</v>
      </c>
      <c r="AU2862" s="134">
        <v>999</v>
      </c>
      <c r="AV2862" s="235" t="s">
        <v>4718</v>
      </c>
      <c r="AW2862" s="235">
        <v>13</v>
      </c>
      <c r="AX2862" s="133" t="s">
        <v>2160</v>
      </c>
      <c r="AY2862" s="235">
        <v>1</v>
      </c>
      <c r="AZ2862" s="134" t="s">
        <v>16400</v>
      </c>
      <c r="BA2862" s="133" t="s">
        <v>2161</v>
      </c>
      <c r="BB2862" s="235">
        <v>0</v>
      </c>
      <c r="BF2862" s="134">
        <v>22</v>
      </c>
      <c r="BG2862" s="134" t="s">
        <v>16476</v>
      </c>
      <c r="BH2862" s="134" t="s">
        <v>16478</v>
      </c>
      <c r="BI2862" s="134" t="s">
        <v>16478</v>
      </c>
      <c r="BJ2862" s="134"/>
      <c r="BK2862" s="134" t="s">
        <v>4718</v>
      </c>
      <c r="BP2862" s="134" t="s">
        <v>16477</v>
      </c>
      <c r="BQ2862" s="134" t="s">
        <v>16477</v>
      </c>
      <c r="BR2862" s="134" t="s">
        <v>16476</v>
      </c>
      <c r="BS2862" s="235" t="s">
        <v>16479</v>
      </c>
      <c r="BT2862" s="235">
        <v>3</v>
      </c>
      <c r="BU2862" s="235" t="s">
        <v>14386</v>
      </c>
      <c r="BV2862" s="235">
        <v>2800</v>
      </c>
      <c r="CB2862" s="134" t="s">
        <v>16476</v>
      </c>
      <c r="CE2862" s="134" t="s">
        <v>16476</v>
      </c>
      <c r="CF2862" s="134">
        <v>22</v>
      </c>
      <c r="CO2862" s="134" t="s">
        <v>16476</v>
      </c>
      <c r="CP2862" s="134">
        <v>22</v>
      </c>
    </row>
    <row r="2863" spans="1:94" x14ac:dyDescent="0.25">
      <c r="A2863" s="134" t="s">
        <v>14</v>
      </c>
      <c r="B2863" s="134" t="s">
        <v>2147</v>
      </c>
      <c r="C2863" s="134" t="s">
        <v>16480</v>
      </c>
      <c r="D2863" s="23" t="s">
        <v>16480</v>
      </c>
      <c r="E2863" s="193" t="s">
        <v>16400</v>
      </c>
      <c r="F2863" s="201" t="s">
        <v>16401</v>
      </c>
      <c r="G2863" s="201" t="s">
        <v>14658</v>
      </c>
      <c r="H2863" s="226" t="s">
        <v>2152</v>
      </c>
      <c r="L2863" s="133" t="s">
        <v>16402</v>
      </c>
      <c r="M2863" s="133" t="s">
        <v>16481</v>
      </c>
      <c r="N2863" s="133" t="s">
        <v>16404</v>
      </c>
      <c r="P2863" s="134">
        <v>19990422</v>
      </c>
      <c r="Q2863" s="133" t="s">
        <v>5154</v>
      </c>
      <c r="R2863" s="134" t="s">
        <v>14730</v>
      </c>
      <c r="S2863" s="134" t="s">
        <v>16480</v>
      </c>
      <c r="X2863" s="134" t="s">
        <v>16480</v>
      </c>
      <c r="Y2863" s="216" t="s">
        <v>16400</v>
      </c>
      <c r="AJ2863" s="134">
        <v>999</v>
      </c>
      <c r="AK2863" s="235">
        <v>999</v>
      </c>
      <c r="AL2863" s="133">
        <v>99</v>
      </c>
      <c r="AM2863" s="134">
        <v>99</v>
      </c>
      <c r="AN2863" s="235">
        <v>99</v>
      </c>
      <c r="AO2863" s="134" t="s">
        <v>16480</v>
      </c>
      <c r="AP2863" s="216" t="s">
        <v>16400</v>
      </c>
      <c r="AQ2863" s="133" t="s">
        <v>16481</v>
      </c>
      <c r="AU2863" s="134">
        <v>999</v>
      </c>
      <c r="AV2863" s="235" t="s">
        <v>4718</v>
      </c>
      <c r="AW2863" s="235">
        <v>13</v>
      </c>
      <c r="AX2863" s="133" t="s">
        <v>2160</v>
      </c>
      <c r="AY2863" s="235">
        <v>1</v>
      </c>
      <c r="AZ2863" s="134" t="s">
        <v>16400</v>
      </c>
      <c r="BA2863" s="133" t="s">
        <v>2161</v>
      </c>
      <c r="BB2863" s="235">
        <v>0</v>
      </c>
      <c r="BF2863" s="134">
        <v>23</v>
      </c>
      <c r="BG2863" s="134" t="s">
        <v>16480</v>
      </c>
      <c r="BH2863" s="134" t="s">
        <v>16482</v>
      </c>
      <c r="BI2863" s="134" t="s">
        <v>16482</v>
      </c>
      <c r="BJ2863" s="134"/>
      <c r="BK2863" s="134" t="s">
        <v>4718</v>
      </c>
      <c r="BP2863" s="134" t="s">
        <v>16481</v>
      </c>
      <c r="BQ2863" s="134" t="s">
        <v>16481</v>
      </c>
      <c r="BR2863" s="134" t="s">
        <v>16480</v>
      </c>
      <c r="BS2863" s="235" t="s">
        <v>16483</v>
      </c>
      <c r="BT2863" s="235">
        <v>3</v>
      </c>
      <c r="BU2863" s="235" t="s">
        <v>14386</v>
      </c>
      <c r="BV2863" s="235">
        <v>3000</v>
      </c>
      <c r="CB2863" s="134" t="s">
        <v>16480</v>
      </c>
      <c r="CE2863" s="134" t="s">
        <v>16480</v>
      </c>
      <c r="CF2863" s="134">
        <v>23</v>
      </c>
      <c r="CO2863" s="134" t="s">
        <v>16480</v>
      </c>
      <c r="CP2863" s="134">
        <v>23</v>
      </c>
    </row>
    <row r="2864" spans="1:94" x14ac:dyDescent="0.25">
      <c r="A2864" s="134" t="s">
        <v>14</v>
      </c>
      <c r="B2864" s="134" t="s">
        <v>2147</v>
      </c>
      <c r="C2864" s="134" t="s">
        <v>16484</v>
      </c>
      <c r="D2864" s="23" t="s">
        <v>16484</v>
      </c>
      <c r="E2864" s="193" t="s">
        <v>16400</v>
      </c>
      <c r="F2864" s="201" t="s">
        <v>16401</v>
      </c>
      <c r="G2864" s="201" t="s">
        <v>14658</v>
      </c>
      <c r="H2864" s="226" t="s">
        <v>2152</v>
      </c>
      <c r="L2864" s="133" t="s">
        <v>16402</v>
      </c>
      <c r="M2864" s="133" t="s">
        <v>16485</v>
      </c>
      <c r="N2864" s="133" t="s">
        <v>16404</v>
      </c>
      <c r="P2864" s="134">
        <v>19990422</v>
      </c>
      <c r="Q2864" s="133" t="s">
        <v>5154</v>
      </c>
      <c r="R2864" s="134" t="s">
        <v>16409</v>
      </c>
      <c r="S2864" s="134" t="s">
        <v>16484</v>
      </c>
      <c r="X2864" s="134" t="s">
        <v>16484</v>
      </c>
      <c r="Y2864" s="216" t="s">
        <v>16400</v>
      </c>
      <c r="AJ2864" s="134">
        <v>999</v>
      </c>
      <c r="AK2864" s="235">
        <v>999</v>
      </c>
      <c r="AL2864" s="133">
        <v>99</v>
      </c>
      <c r="AM2864" s="134">
        <v>99</v>
      </c>
      <c r="AN2864" s="235">
        <v>99</v>
      </c>
      <c r="AO2864" s="134" t="s">
        <v>16484</v>
      </c>
      <c r="AP2864" s="216" t="s">
        <v>16400</v>
      </c>
      <c r="AQ2864" s="133" t="s">
        <v>16485</v>
      </c>
      <c r="AU2864" s="134">
        <v>999</v>
      </c>
      <c r="AV2864" s="235" t="s">
        <v>4718</v>
      </c>
      <c r="AW2864" s="235">
        <v>13</v>
      </c>
      <c r="AX2864" s="133" t="s">
        <v>2160</v>
      </c>
      <c r="AY2864" s="235">
        <v>1</v>
      </c>
      <c r="AZ2864" s="134" t="s">
        <v>16400</v>
      </c>
      <c r="BA2864" s="133" t="s">
        <v>2161</v>
      </c>
      <c r="BB2864" s="235">
        <v>0</v>
      </c>
      <c r="BF2864" s="134">
        <v>24</v>
      </c>
      <c r="BG2864" s="134" t="s">
        <v>16484</v>
      </c>
      <c r="BH2864" s="134" t="s">
        <v>16486</v>
      </c>
      <c r="BI2864" s="134" t="s">
        <v>16486</v>
      </c>
      <c r="BJ2864" s="134"/>
      <c r="BK2864" s="134" t="s">
        <v>4718</v>
      </c>
      <c r="BP2864" s="134" t="s">
        <v>16485</v>
      </c>
      <c r="BQ2864" s="134" t="s">
        <v>16485</v>
      </c>
      <c r="BR2864" s="134" t="s">
        <v>16484</v>
      </c>
      <c r="BS2864" s="235" t="s">
        <v>16487</v>
      </c>
      <c r="BT2864" s="235">
        <v>3</v>
      </c>
      <c r="BU2864" s="235" t="s">
        <v>14386</v>
      </c>
      <c r="BV2864" s="235">
        <v>2700</v>
      </c>
      <c r="CB2864" s="134" t="s">
        <v>16484</v>
      </c>
      <c r="CE2864" s="134" t="s">
        <v>16484</v>
      </c>
      <c r="CF2864" s="134">
        <v>24</v>
      </c>
      <c r="CO2864" s="134" t="s">
        <v>16484</v>
      </c>
      <c r="CP2864" s="134">
        <v>24</v>
      </c>
    </row>
    <row r="2865" spans="1:94" x14ac:dyDescent="0.25">
      <c r="A2865" s="134" t="s">
        <v>14</v>
      </c>
      <c r="B2865" s="134" t="s">
        <v>2147</v>
      </c>
      <c r="C2865" s="134" t="s">
        <v>16488</v>
      </c>
      <c r="D2865" s="23" t="s">
        <v>16488</v>
      </c>
      <c r="E2865" s="193" t="s">
        <v>16400</v>
      </c>
      <c r="F2865" s="201" t="s">
        <v>16401</v>
      </c>
      <c r="G2865" s="201" t="s">
        <v>14658</v>
      </c>
      <c r="H2865" s="226" t="s">
        <v>2152</v>
      </c>
      <c r="L2865" s="133" t="s">
        <v>16402</v>
      </c>
      <c r="M2865" s="133" t="s">
        <v>16489</v>
      </c>
      <c r="N2865" s="133" t="s">
        <v>16404</v>
      </c>
      <c r="P2865" s="134">
        <v>19990422</v>
      </c>
      <c r="Q2865" s="133" t="s">
        <v>5154</v>
      </c>
      <c r="R2865" s="134" t="s">
        <v>14771</v>
      </c>
      <c r="S2865" s="134" t="s">
        <v>16488</v>
      </c>
      <c r="X2865" s="134" t="s">
        <v>16488</v>
      </c>
      <c r="Y2865" s="216" t="s">
        <v>16400</v>
      </c>
      <c r="AJ2865" s="134">
        <v>999</v>
      </c>
      <c r="AK2865" s="235">
        <v>999</v>
      </c>
      <c r="AL2865" s="133">
        <v>99</v>
      </c>
      <c r="AM2865" s="134">
        <v>99</v>
      </c>
      <c r="AN2865" s="235">
        <v>99</v>
      </c>
      <c r="AO2865" s="134" t="s">
        <v>16488</v>
      </c>
      <c r="AP2865" s="216" t="s">
        <v>16400</v>
      </c>
      <c r="AQ2865" s="133" t="s">
        <v>16489</v>
      </c>
      <c r="AU2865" s="134">
        <v>999</v>
      </c>
      <c r="AV2865" s="235" t="s">
        <v>4718</v>
      </c>
      <c r="AW2865" s="235">
        <v>13</v>
      </c>
      <c r="AX2865" s="133" t="s">
        <v>2160</v>
      </c>
      <c r="AY2865" s="235">
        <v>1</v>
      </c>
      <c r="AZ2865" s="134" t="s">
        <v>16400</v>
      </c>
      <c r="BA2865" s="133" t="s">
        <v>2161</v>
      </c>
      <c r="BB2865" s="235">
        <v>0</v>
      </c>
      <c r="BF2865" s="134">
        <v>25</v>
      </c>
      <c r="BG2865" s="134" t="s">
        <v>16488</v>
      </c>
      <c r="BH2865" s="134" t="s">
        <v>16490</v>
      </c>
      <c r="BI2865" s="134" t="s">
        <v>16490</v>
      </c>
      <c r="BJ2865" s="134"/>
      <c r="BK2865" s="134" t="s">
        <v>4718</v>
      </c>
      <c r="BP2865" s="134" t="s">
        <v>16489</v>
      </c>
      <c r="BQ2865" s="134" t="s">
        <v>16489</v>
      </c>
      <c r="BR2865" s="134" t="s">
        <v>16488</v>
      </c>
      <c r="BS2865" s="235" t="s">
        <v>16491</v>
      </c>
      <c r="BT2865" s="235">
        <v>3</v>
      </c>
      <c r="BU2865" s="235" t="s">
        <v>14386</v>
      </c>
      <c r="BV2865" s="235">
        <v>3000</v>
      </c>
      <c r="CB2865" s="134" t="s">
        <v>16488</v>
      </c>
      <c r="CE2865" s="134" t="s">
        <v>16488</v>
      </c>
      <c r="CF2865" s="134">
        <v>25</v>
      </c>
      <c r="CO2865" s="134" t="s">
        <v>16488</v>
      </c>
      <c r="CP2865" s="134">
        <v>25</v>
      </c>
    </row>
    <row r="2866" spans="1:94" x14ac:dyDescent="0.25">
      <c r="A2866" s="134" t="s">
        <v>14</v>
      </c>
      <c r="B2866" s="134" t="s">
        <v>2147</v>
      </c>
      <c r="C2866" s="134" t="s">
        <v>16492</v>
      </c>
      <c r="D2866" s="23" t="s">
        <v>16492</v>
      </c>
      <c r="E2866" s="193" t="s">
        <v>16400</v>
      </c>
      <c r="F2866" s="201" t="s">
        <v>16401</v>
      </c>
      <c r="G2866" s="201" t="s">
        <v>14658</v>
      </c>
      <c r="H2866" s="226" t="s">
        <v>2152</v>
      </c>
      <c r="L2866" s="133" t="s">
        <v>16402</v>
      </c>
      <c r="M2866" s="133" t="s">
        <v>16493</v>
      </c>
      <c r="N2866" s="133" t="s">
        <v>16404</v>
      </c>
      <c r="P2866" s="134">
        <v>19990422</v>
      </c>
      <c r="Q2866" s="133" t="s">
        <v>5154</v>
      </c>
      <c r="R2866" s="134" t="s">
        <v>14730</v>
      </c>
      <c r="S2866" s="134" t="s">
        <v>16492</v>
      </c>
      <c r="X2866" s="134" t="s">
        <v>16492</v>
      </c>
      <c r="Y2866" s="216" t="s">
        <v>16400</v>
      </c>
      <c r="AJ2866" s="134">
        <v>999</v>
      </c>
      <c r="AK2866" s="235">
        <v>999</v>
      </c>
      <c r="AL2866" s="133">
        <v>99</v>
      </c>
      <c r="AM2866" s="134">
        <v>99</v>
      </c>
      <c r="AN2866" s="235">
        <v>99</v>
      </c>
      <c r="AO2866" s="134" t="s">
        <v>16492</v>
      </c>
      <c r="AP2866" s="216" t="s">
        <v>16400</v>
      </c>
      <c r="AQ2866" s="133" t="s">
        <v>16493</v>
      </c>
      <c r="AU2866" s="134">
        <v>999</v>
      </c>
      <c r="AV2866" s="235" t="s">
        <v>4718</v>
      </c>
      <c r="AW2866" s="235">
        <v>13</v>
      </c>
      <c r="AX2866" s="133" t="s">
        <v>2160</v>
      </c>
      <c r="AY2866" s="235">
        <v>1</v>
      </c>
      <c r="AZ2866" s="134" t="s">
        <v>16400</v>
      </c>
      <c r="BA2866" s="133" t="s">
        <v>2161</v>
      </c>
      <c r="BB2866" s="235">
        <v>0</v>
      </c>
      <c r="BF2866" s="134">
        <v>26</v>
      </c>
      <c r="BG2866" s="134" t="s">
        <v>16492</v>
      </c>
      <c r="BH2866" s="134" t="s">
        <v>16494</v>
      </c>
      <c r="BI2866" s="134" t="s">
        <v>16494</v>
      </c>
      <c r="BJ2866" s="134"/>
      <c r="BK2866" s="134" t="s">
        <v>4718</v>
      </c>
      <c r="BP2866" s="134" t="s">
        <v>16493</v>
      </c>
      <c r="BQ2866" s="134" t="s">
        <v>16493</v>
      </c>
      <c r="BR2866" s="134" t="s">
        <v>16492</v>
      </c>
      <c r="BS2866" s="235" t="s">
        <v>16495</v>
      </c>
      <c r="BT2866" s="235">
        <v>3</v>
      </c>
      <c r="BU2866" s="235" t="s">
        <v>14386</v>
      </c>
      <c r="BV2866" s="235">
        <v>2700</v>
      </c>
      <c r="CB2866" s="134" t="s">
        <v>16492</v>
      </c>
      <c r="CE2866" s="134" t="s">
        <v>16492</v>
      </c>
      <c r="CF2866" s="134">
        <v>26</v>
      </c>
      <c r="CO2866" s="134" t="s">
        <v>16492</v>
      </c>
      <c r="CP2866" s="134">
        <v>26</v>
      </c>
    </row>
    <row r="2867" spans="1:94" x14ac:dyDescent="0.25">
      <c r="A2867" s="134" t="s">
        <v>14</v>
      </c>
      <c r="B2867" s="134" t="s">
        <v>2147</v>
      </c>
      <c r="C2867" s="134" t="s">
        <v>16496</v>
      </c>
      <c r="D2867" s="23" t="s">
        <v>16496</v>
      </c>
      <c r="E2867" s="193" t="s">
        <v>16400</v>
      </c>
      <c r="F2867" s="201" t="s">
        <v>16401</v>
      </c>
      <c r="G2867" s="201" t="s">
        <v>14658</v>
      </c>
      <c r="H2867" s="226" t="s">
        <v>2152</v>
      </c>
      <c r="L2867" s="133" t="s">
        <v>16402</v>
      </c>
      <c r="M2867" s="133" t="s">
        <v>16497</v>
      </c>
      <c r="N2867" s="133" t="s">
        <v>16404</v>
      </c>
      <c r="P2867" s="134">
        <v>19990422</v>
      </c>
      <c r="Q2867" s="133" t="s">
        <v>5154</v>
      </c>
      <c r="R2867" s="134" t="s">
        <v>13829</v>
      </c>
      <c r="S2867" s="134" t="s">
        <v>16496</v>
      </c>
      <c r="X2867" s="134" t="s">
        <v>16496</v>
      </c>
      <c r="Y2867" s="216" t="s">
        <v>16400</v>
      </c>
      <c r="AJ2867" s="134">
        <v>999</v>
      </c>
      <c r="AK2867" s="235">
        <v>999</v>
      </c>
      <c r="AL2867" s="133">
        <v>99</v>
      </c>
      <c r="AM2867" s="134">
        <v>99</v>
      </c>
      <c r="AN2867" s="235">
        <v>99</v>
      </c>
      <c r="AO2867" s="134" t="s">
        <v>16496</v>
      </c>
      <c r="AP2867" s="216" t="s">
        <v>16400</v>
      </c>
      <c r="AQ2867" s="133" t="s">
        <v>16497</v>
      </c>
      <c r="AU2867" s="134">
        <v>999</v>
      </c>
      <c r="AV2867" s="235" t="s">
        <v>4718</v>
      </c>
      <c r="AW2867" s="235">
        <v>13</v>
      </c>
      <c r="AX2867" s="133" t="s">
        <v>2160</v>
      </c>
      <c r="AY2867" s="235">
        <v>1</v>
      </c>
      <c r="AZ2867" s="134" t="s">
        <v>16400</v>
      </c>
      <c r="BA2867" s="133" t="s">
        <v>2161</v>
      </c>
      <c r="BB2867" s="235">
        <v>0</v>
      </c>
      <c r="BF2867" s="134">
        <v>27</v>
      </c>
      <c r="BG2867" s="134" t="s">
        <v>16496</v>
      </c>
      <c r="BH2867" s="134" t="s">
        <v>16498</v>
      </c>
      <c r="BI2867" s="134" t="s">
        <v>16498</v>
      </c>
      <c r="BJ2867" s="134"/>
      <c r="BK2867" s="134" t="s">
        <v>4718</v>
      </c>
      <c r="BP2867" s="134" t="s">
        <v>16497</v>
      </c>
      <c r="BQ2867" s="134" t="s">
        <v>16497</v>
      </c>
      <c r="BR2867" s="134" t="s">
        <v>16496</v>
      </c>
      <c r="BS2867" s="235" t="s">
        <v>16499</v>
      </c>
      <c r="BT2867" s="235">
        <v>3</v>
      </c>
      <c r="BU2867" s="235" t="s">
        <v>14386</v>
      </c>
      <c r="BV2867" s="235">
        <v>2800</v>
      </c>
      <c r="CB2867" s="134" t="s">
        <v>16496</v>
      </c>
      <c r="CE2867" s="134" t="s">
        <v>16496</v>
      </c>
      <c r="CF2867" s="134">
        <v>27</v>
      </c>
      <c r="CO2867" s="134" t="s">
        <v>16496</v>
      </c>
      <c r="CP2867" s="134">
        <v>27</v>
      </c>
    </row>
    <row r="2868" spans="1:94" x14ac:dyDescent="0.25">
      <c r="A2868" s="134" t="s">
        <v>14</v>
      </c>
      <c r="B2868" s="134" t="s">
        <v>2147</v>
      </c>
      <c r="C2868" s="134" t="s">
        <v>16500</v>
      </c>
      <c r="D2868" s="23" t="s">
        <v>16500</v>
      </c>
      <c r="E2868" s="193" t="s">
        <v>16400</v>
      </c>
      <c r="F2868" s="201" t="s">
        <v>16401</v>
      </c>
      <c r="G2868" s="201" t="s">
        <v>14658</v>
      </c>
      <c r="H2868" s="226" t="s">
        <v>2152</v>
      </c>
      <c r="L2868" s="133" t="s">
        <v>16402</v>
      </c>
      <c r="M2868" s="133" t="s">
        <v>16501</v>
      </c>
      <c r="N2868" s="133" t="s">
        <v>16404</v>
      </c>
      <c r="P2868" s="134">
        <v>19990422</v>
      </c>
      <c r="Q2868" s="133" t="s">
        <v>5154</v>
      </c>
      <c r="R2868" s="134" t="s">
        <v>13829</v>
      </c>
      <c r="S2868" s="134" t="s">
        <v>16500</v>
      </c>
      <c r="X2868" s="134" t="s">
        <v>16500</v>
      </c>
      <c r="Y2868" s="216" t="s">
        <v>16400</v>
      </c>
      <c r="AJ2868" s="134">
        <v>999</v>
      </c>
      <c r="AK2868" s="235">
        <v>999</v>
      </c>
      <c r="AL2868" s="133">
        <v>99</v>
      </c>
      <c r="AM2868" s="134">
        <v>99</v>
      </c>
      <c r="AN2868" s="235">
        <v>99</v>
      </c>
      <c r="AO2868" s="134" t="s">
        <v>16500</v>
      </c>
      <c r="AP2868" s="216" t="s">
        <v>16400</v>
      </c>
      <c r="AQ2868" s="133" t="s">
        <v>16501</v>
      </c>
      <c r="AU2868" s="134">
        <v>999</v>
      </c>
      <c r="AV2868" s="235" t="s">
        <v>4718</v>
      </c>
      <c r="AW2868" s="235">
        <v>13</v>
      </c>
      <c r="AX2868" s="133" t="s">
        <v>2160</v>
      </c>
      <c r="AY2868" s="235">
        <v>1</v>
      </c>
      <c r="AZ2868" s="134" t="s">
        <v>16400</v>
      </c>
      <c r="BA2868" s="133" t="s">
        <v>2161</v>
      </c>
      <c r="BB2868" s="235">
        <v>0</v>
      </c>
      <c r="BF2868" s="134">
        <v>28</v>
      </c>
      <c r="BG2868" s="134" t="s">
        <v>16500</v>
      </c>
      <c r="BH2868" s="134" t="s">
        <v>16502</v>
      </c>
      <c r="BI2868" s="134" t="s">
        <v>16502</v>
      </c>
      <c r="BJ2868" s="134"/>
      <c r="BK2868" s="134" t="s">
        <v>4718</v>
      </c>
      <c r="BP2868" s="134" t="s">
        <v>16501</v>
      </c>
      <c r="BQ2868" s="134" t="s">
        <v>16501</v>
      </c>
      <c r="BR2868" s="134" t="s">
        <v>16500</v>
      </c>
      <c r="BS2868" s="235" t="s">
        <v>16503</v>
      </c>
      <c r="BT2868" s="235">
        <v>3</v>
      </c>
      <c r="BU2868" s="235" t="s">
        <v>14386</v>
      </c>
      <c r="BV2868" s="235">
        <v>2500</v>
      </c>
      <c r="CB2868" s="134" t="s">
        <v>16500</v>
      </c>
      <c r="CE2868" s="134" t="s">
        <v>16500</v>
      </c>
      <c r="CF2868" s="134">
        <v>28</v>
      </c>
      <c r="CO2868" s="134" t="s">
        <v>16500</v>
      </c>
      <c r="CP2868" s="134">
        <v>28</v>
      </c>
    </row>
    <row r="2869" spans="1:94" x14ac:dyDescent="0.25">
      <c r="A2869" s="134" t="s">
        <v>14</v>
      </c>
      <c r="B2869" s="134" t="s">
        <v>2147</v>
      </c>
      <c r="C2869" s="134" t="s">
        <v>16504</v>
      </c>
      <c r="D2869" s="23" t="s">
        <v>16504</v>
      </c>
      <c r="E2869" s="193" t="s">
        <v>16400</v>
      </c>
      <c r="F2869" s="201" t="s">
        <v>16401</v>
      </c>
      <c r="G2869" s="201" t="s">
        <v>14658</v>
      </c>
      <c r="H2869" s="226" t="s">
        <v>2152</v>
      </c>
      <c r="L2869" s="133" t="s">
        <v>16402</v>
      </c>
      <c r="M2869" s="133" t="s">
        <v>16505</v>
      </c>
      <c r="N2869" s="133" t="s">
        <v>16404</v>
      </c>
      <c r="P2869" s="134">
        <v>19990422</v>
      </c>
      <c r="Q2869" s="133" t="s">
        <v>5154</v>
      </c>
      <c r="R2869" s="134" t="s">
        <v>16409</v>
      </c>
      <c r="S2869" s="134" t="s">
        <v>16504</v>
      </c>
      <c r="X2869" s="134" t="s">
        <v>16504</v>
      </c>
      <c r="Y2869" s="216" t="s">
        <v>16400</v>
      </c>
      <c r="AJ2869" s="134">
        <v>999</v>
      </c>
      <c r="AK2869" s="235">
        <v>999</v>
      </c>
      <c r="AL2869" s="133">
        <v>99</v>
      </c>
      <c r="AM2869" s="134">
        <v>99</v>
      </c>
      <c r="AN2869" s="235">
        <v>99</v>
      </c>
      <c r="AO2869" s="134" t="s">
        <v>16504</v>
      </c>
      <c r="AP2869" s="216" t="s">
        <v>16400</v>
      </c>
      <c r="AQ2869" s="133" t="s">
        <v>16505</v>
      </c>
      <c r="AU2869" s="134">
        <v>999</v>
      </c>
      <c r="AV2869" s="235" t="s">
        <v>4718</v>
      </c>
      <c r="AW2869" s="235">
        <v>13</v>
      </c>
      <c r="AX2869" s="133" t="s">
        <v>2160</v>
      </c>
      <c r="AY2869" s="235">
        <v>1</v>
      </c>
      <c r="AZ2869" s="134" t="s">
        <v>16400</v>
      </c>
      <c r="BA2869" s="133" t="s">
        <v>2161</v>
      </c>
      <c r="BB2869" s="235">
        <v>0</v>
      </c>
      <c r="BF2869" s="134">
        <v>29</v>
      </c>
      <c r="BG2869" s="134" t="s">
        <v>16504</v>
      </c>
      <c r="BH2869" s="134" t="s">
        <v>16506</v>
      </c>
      <c r="BI2869" s="134" t="s">
        <v>16506</v>
      </c>
      <c r="BJ2869" s="134"/>
      <c r="BK2869" s="134" t="s">
        <v>4718</v>
      </c>
      <c r="BP2869" s="134" t="s">
        <v>16505</v>
      </c>
      <c r="BQ2869" s="134" t="s">
        <v>16505</v>
      </c>
      <c r="BR2869" s="134" t="s">
        <v>16504</v>
      </c>
      <c r="BS2869" s="235" t="s">
        <v>16507</v>
      </c>
      <c r="BT2869" s="235">
        <v>3</v>
      </c>
      <c r="BU2869" s="235" t="s">
        <v>14386</v>
      </c>
      <c r="BV2869" s="235">
        <v>2500</v>
      </c>
      <c r="CB2869" s="134" t="s">
        <v>16504</v>
      </c>
      <c r="CE2869" s="134" t="s">
        <v>16504</v>
      </c>
      <c r="CF2869" s="134">
        <v>29</v>
      </c>
      <c r="CO2869" s="134" t="s">
        <v>16504</v>
      </c>
      <c r="CP2869" s="134">
        <v>29</v>
      </c>
    </row>
    <row r="2870" spans="1:94" x14ac:dyDescent="0.25">
      <c r="A2870" s="134" t="s">
        <v>14</v>
      </c>
      <c r="B2870" s="134" t="s">
        <v>2147</v>
      </c>
      <c r="C2870" s="134" t="s">
        <v>16508</v>
      </c>
      <c r="D2870" s="23" t="s">
        <v>16508</v>
      </c>
      <c r="E2870" s="193" t="s">
        <v>16400</v>
      </c>
      <c r="F2870" s="201" t="s">
        <v>16401</v>
      </c>
      <c r="G2870" s="201" t="s">
        <v>14658</v>
      </c>
      <c r="H2870" s="226" t="s">
        <v>2152</v>
      </c>
      <c r="L2870" s="133" t="s">
        <v>16402</v>
      </c>
      <c r="M2870" s="133" t="s">
        <v>16509</v>
      </c>
      <c r="N2870" s="133" t="s">
        <v>16404</v>
      </c>
      <c r="P2870" s="134">
        <v>19990422</v>
      </c>
      <c r="Q2870" s="133" t="s">
        <v>5154</v>
      </c>
      <c r="R2870" s="134" t="s">
        <v>13829</v>
      </c>
      <c r="S2870" s="134" t="s">
        <v>16508</v>
      </c>
      <c r="X2870" s="134" t="s">
        <v>16508</v>
      </c>
      <c r="Y2870" s="216" t="s">
        <v>16400</v>
      </c>
      <c r="AJ2870" s="134">
        <v>999</v>
      </c>
      <c r="AK2870" s="235">
        <v>999</v>
      </c>
      <c r="AL2870" s="133">
        <v>99</v>
      </c>
      <c r="AM2870" s="134">
        <v>99</v>
      </c>
      <c r="AN2870" s="235">
        <v>99</v>
      </c>
      <c r="AO2870" s="134" t="s">
        <v>16508</v>
      </c>
      <c r="AP2870" s="216" t="s">
        <v>16400</v>
      </c>
      <c r="AQ2870" s="133" t="s">
        <v>16509</v>
      </c>
      <c r="AU2870" s="134">
        <v>999</v>
      </c>
      <c r="AV2870" s="235" t="s">
        <v>4718</v>
      </c>
      <c r="AW2870" s="235">
        <v>13</v>
      </c>
      <c r="AX2870" s="133" t="s">
        <v>2160</v>
      </c>
      <c r="AY2870" s="235">
        <v>1</v>
      </c>
      <c r="AZ2870" s="134" t="s">
        <v>16400</v>
      </c>
      <c r="BA2870" s="133" t="s">
        <v>2161</v>
      </c>
      <c r="BB2870" s="235">
        <v>0</v>
      </c>
      <c r="BF2870" s="134">
        <v>31</v>
      </c>
      <c r="BG2870" s="134" t="s">
        <v>16508</v>
      </c>
      <c r="BH2870" s="134" t="s">
        <v>16510</v>
      </c>
      <c r="BI2870" s="134" t="s">
        <v>16510</v>
      </c>
      <c r="BJ2870" s="134"/>
      <c r="BK2870" s="134" t="s">
        <v>4718</v>
      </c>
      <c r="BP2870" s="134" t="s">
        <v>16509</v>
      </c>
      <c r="BQ2870" s="134" t="s">
        <v>16509</v>
      </c>
      <c r="BR2870" s="134" t="s">
        <v>16508</v>
      </c>
      <c r="BS2870" s="235" t="s">
        <v>16511</v>
      </c>
      <c r="BT2870" s="235">
        <v>3</v>
      </c>
      <c r="BU2870" s="235" t="s">
        <v>14386</v>
      </c>
      <c r="BV2870" s="235">
        <v>2800</v>
      </c>
      <c r="CB2870" s="134" t="s">
        <v>16508</v>
      </c>
      <c r="CE2870" s="134" t="s">
        <v>16508</v>
      </c>
      <c r="CF2870" s="134">
        <v>31</v>
      </c>
      <c r="CO2870" s="134" t="s">
        <v>16508</v>
      </c>
      <c r="CP2870" s="134">
        <v>31</v>
      </c>
    </row>
    <row r="2871" spans="1:94" x14ac:dyDescent="0.25">
      <c r="A2871" s="134" t="s">
        <v>14</v>
      </c>
      <c r="B2871" s="134" t="s">
        <v>2147</v>
      </c>
      <c r="C2871" s="134" t="s">
        <v>16512</v>
      </c>
      <c r="D2871" s="23" t="s">
        <v>16512</v>
      </c>
      <c r="E2871" s="193" t="s">
        <v>16400</v>
      </c>
      <c r="F2871" s="201" t="s">
        <v>16401</v>
      </c>
      <c r="G2871" s="201" t="s">
        <v>14658</v>
      </c>
      <c r="H2871" s="226" t="s">
        <v>2152</v>
      </c>
      <c r="L2871" s="133" t="s">
        <v>16402</v>
      </c>
      <c r="M2871" s="133" t="s">
        <v>16513</v>
      </c>
      <c r="N2871" s="133" t="s">
        <v>16404</v>
      </c>
      <c r="P2871" s="134">
        <v>19990422</v>
      </c>
      <c r="Q2871" s="133" t="s">
        <v>5154</v>
      </c>
      <c r="R2871" s="134" t="s">
        <v>13829</v>
      </c>
      <c r="S2871" s="134" t="s">
        <v>16512</v>
      </c>
      <c r="X2871" s="134" t="s">
        <v>16512</v>
      </c>
      <c r="Y2871" s="216" t="s">
        <v>16400</v>
      </c>
      <c r="AJ2871" s="134">
        <v>999</v>
      </c>
      <c r="AK2871" s="235">
        <v>999</v>
      </c>
      <c r="AL2871" s="133">
        <v>99</v>
      </c>
      <c r="AM2871" s="134">
        <v>99</v>
      </c>
      <c r="AN2871" s="235">
        <v>99</v>
      </c>
      <c r="AO2871" s="134" t="s">
        <v>16512</v>
      </c>
      <c r="AP2871" s="216" t="s">
        <v>16400</v>
      </c>
      <c r="AQ2871" s="133" t="s">
        <v>16513</v>
      </c>
      <c r="AU2871" s="134">
        <v>999</v>
      </c>
      <c r="AV2871" s="235" t="s">
        <v>4718</v>
      </c>
      <c r="AW2871" s="235">
        <v>13</v>
      </c>
      <c r="AX2871" s="133" t="s">
        <v>2160</v>
      </c>
      <c r="AY2871" s="235">
        <v>1</v>
      </c>
      <c r="AZ2871" s="134" t="s">
        <v>16400</v>
      </c>
      <c r="BA2871" s="133" t="s">
        <v>2161</v>
      </c>
      <c r="BB2871" s="235">
        <v>0</v>
      </c>
      <c r="BF2871" s="134">
        <v>32</v>
      </c>
      <c r="BG2871" s="134" t="s">
        <v>16512</v>
      </c>
      <c r="BH2871" s="134" t="s">
        <v>16514</v>
      </c>
      <c r="BI2871" s="134" t="s">
        <v>16514</v>
      </c>
      <c r="BJ2871" s="134"/>
      <c r="BK2871" s="134" t="s">
        <v>4718</v>
      </c>
      <c r="BP2871" s="134" t="s">
        <v>16513</v>
      </c>
      <c r="BQ2871" s="134" t="s">
        <v>16513</v>
      </c>
      <c r="BR2871" s="134" t="s">
        <v>16512</v>
      </c>
      <c r="BS2871" s="235" t="s">
        <v>16515</v>
      </c>
      <c r="BT2871" s="235">
        <v>3</v>
      </c>
      <c r="BU2871" s="235" t="s">
        <v>14386</v>
      </c>
      <c r="BV2871" s="235">
        <v>2800</v>
      </c>
      <c r="CB2871" s="134" t="s">
        <v>16512</v>
      </c>
      <c r="CE2871" s="134" t="s">
        <v>16512</v>
      </c>
      <c r="CF2871" s="134">
        <v>32</v>
      </c>
      <c r="CO2871" s="134" t="s">
        <v>16512</v>
      </c>
      <c r="CP2871" s="134">
        <v>32</v>
      </c>
    </row>
    <row r="2872" spans="1:94" x14ac:dyDescent="0.25">
      <c r="A2872" s="134" t="s">
        <v>14</v>
      </c>
      <c r="B2872" s="134" t="s">
        <v>2147</v>
      </c>
      <c r="C2872" s="134" t="s">
        <v>16516</v>
      </c>
      <c r="D2872" s="23" t="s">
        <v>16516</v>
      </c>
      <c r="E2872" s="193" t="s">
        <v>16400</v>
      </c>
      <c r="F2872" s="201" t="s">
        <v>16401</v>
      </c>
      <c r="G2872" s="201" t="s">
        <v>14658</v>
      </c>
      <c r="H2872" s="226" t="s">
        <v>2152</v>
      </c>
      <c r="L2872" s="133" t="s">
        <v>16402</v>
      </c>
      <c r="M2872" s="133" t="s">
        <v>16517</v>
      </c>
      <c r="N2872" s="133" t="s">
        <v>16404</v>
      </c>
      <c r="P2872" s="134">
        <v>19990422</v>
      </c>
      <c r="Q2872" s="133" t="s">
        <v>5154</v>
      </c>
      <c r="R2872" s="134" t="s">
        <v>32</v>
      </c>
      <c r="S2872" s="134" t="s">
        <v>16516</v>
      </c>
      <c r="X2872" s="134" t="s">
        <v>16516</v>
      </c>
      <c r="Y2872" s="216" t="s">
        <v>16400</v>
      </c>
      <c r="AJ2872" s="134">
        <v>999</v>
      </c>
      <c r="AK2872" s="235">
        <v>999</v>
      </c>
      <c r="AL2872" s="133">
        <v>99</v>
      </c>
      <c r="AM2872" s="134">
        <v>99</v>
      </c>
      <c r="AN2872" s="235">
        <v>99</v>
      </c>
      <c r="AO2872" s="134" t="s">
        <v>16516</v>
      </c>
      <c r="AP2872" s="216" t="s">
        <v>16400</v>
      </c>
      <c r="AQ2872" s="133" t="s">
        <v>16517</v>
      </c>
      <c r="AU2872" s="134">
        <v>999</v>
      </c>
      <c r="AV2872" s="235" t="s">
        <v>4718</v>
      </c>
      <c r="AW2872" s="235">
        <v>13</v>
      </c>
      <c r="AX2872" s="133" t="s">
        <v>2160</v>
      </c>
      <c r="AY2872" s="235">
        <v>1</v>
      </c>
      <c r="AZ2872" s="134" t="s">
        <v>16400</v>
      </c>
      <c r="BA2872" s="133" t="s">
        <v>2161</v>
      </c>
      <c r="BB2872" s="235">
        <v>0</v>
      </c>
      <c r="BF2872" s="134">
        <v>33</v>
      </c>
      <c r="BG2872" s="134" t="s">
        <v>16516</v>
      </c>
      <c r="BH2872" s="134" t="s">
        <v>16518</v>
      </c>
      <c r="BI2872" s="134" t="s">
        <v>16518</v>
      </c>
      <c r="BJ2872" s="134"/>
      <c r="BK2872" s="134" t="s">
        <v>4718</v>
      </c>
      <c r="BP2872" s="134" t="s">
        <v>16517</v>
      </c>
      <c r="BQ2872" s="134" t="s">
        <v>16517</v>
      </c>
      <c r="BR2872" s="134" t="s">
        <v>16516</v>
      </c>
      <c r="BS2872" s="235" t="s">
        <v>16519</v>
      </c>
      <c r="BT2872" s="235">
        <v>3</v>
      </c>
      <c r="BU2872" s="235" t="s">
        <v>14386</v>
      </c>
      <c r="BV2872" s="235">
        <v>2900</v>
      </c>
      <c r="CB2872" s="134" t="s">
        <v>16516</v>
      </c>
      <c r="CE2872" s="134" t="s">
        <v>16516</v>
      </c>
      <c r="CF2872" s="134">
        <v>33</v>
      </c>
      <c r="CO2872" s="134" t="s">
        <v>16516</v>
      </c>
      <c r="CP2872" s="134">
        <v>33</v>
      </c>
    </row>
    <row r="2873" spans="1:94" x14ac:dyDescent="0.25">
      <c r="A2873" s="134" t="s">
        <v>14</v>
      </c>
      <c r="B2873" s="134" t="s">
        <v>2147</v>
      </c>
      <c r="C2873" s="134" t="s">
        <v>16520</v>
      </c>
      <c r="D2873" s="23" t="s">
        <v>16520</v>
      </c>
      <c r="E2873" s="193" t="s">
        <v>16400</v>
      </c>
      <c r="F2873" s="201" t="s">
        <v>16401</v>
      </c>
      <c r="G2873" s="201" t="s">
        <v>14658</v>
      </c>
      <c r="H2873" s="226" t="s">
        <v>2152</v>
      </c>
      <c r="L2873" s="133" t="s">
        <v>16402</v>
      </c>
      <c r="M2873" s="133" t="s">
        <v>16521</v>
      </c>
      <c r="N2873" s="133" t="s">
        <v>16404</v>
      </c>
      <c r="P2873" s="134">
        <v>19990422</v>
      </c>
      <c r="Q2873" s="133" t="s">
        <v>5154</v>
      </c>
      <c r="R2873" s="134" t="s">
        <v>13829</v>
      </c>
      <c r="S2873" s="134" t="s">
        <v>16520</v>
      </c>
      <c r="X2873" s="134" t="s">
        <v>16520</v>
      </c>
      <c r="Y2873" s="216" t="s">
        <v>16400</v>
      </c>
      <c r="AJ2873" s="134">
        <v>999</v>
      </c>
      <c r="AK2873" s="235">
        <v>999</v>
      </c>
      <c r="AL2873" s="133">
        <v>99</v>
      </c>
      <c r="AM2873" s="134">
        <v>99</v>
      </c>
      <c r="AN2873" s="235">
        <v>99</v>
      </c>
      <c r="AO2873" s="134" t="s">
        <v>16520</v>
      </c>
      <c r="AP2873" s="216" t="s">
        <v>16400</v>
      </c>
      <c r="AQ2873" s="133" t="s">
        <v>16521</v>
      </c>
      <c r="AU2873" s="134">
        <v>999</v>
      </c>
      <c r="AV2873" s="235" t="s">
        <v>4718</v>
      </c>
      <c r="AW2873" s="235">
        <v>13</v>
      </c>
      <c r="AX2873" s="133" t="s">
        <v>2160</v>
      </c>
      <c r="AY2873" s="235">
        <v>1</v>
      </c>
      <c r="AZ2873" s="134" t="s">
        <v>16400</v>
      </c>
      <c r="BA2873" s="133" t="s">
        <v>2161</v>
      </c>
      <c r="BB2873" s="235">
        <v>0</v>
      </c>
      <c r="BF2873" s="134">
        <v>34</v>
      </c>
      <c r="BG2873" s="134" t="s">
        <v>16520</v>
      </c>
      <c r="BH2873" s="134" t="s">
        <v>16522</v>
      </c>
      <c r="BI2873" s="134" t="s">
        <v>16522</v>
      </c>
      <c r="BJ2873" s="134"/>
      <c r="BK2873" s="134" t="s">
        <v>4718</v>
      </c>
      <c r="BP2873" s="134" t="s">
        <v>16521</v>
      </c>
      <c r="BQ2873" s="134" t="s">
        <v>16521</v>
      </c>
      <c r="BR2873" s="134" t="s">
        <v>16520</v>
      </c>
      <c r="BS2873" s="235" t="s">
        <v>16523</v>
      </c>
      <c r="BT2873" s="235">
        <v>3</v>
      </c>
      <c r="BU2873" s="235" t="s">
        <v>14386</v>
      </c>
      <c r="BV2873" s="235">
        <v>3000</v>
      </c>
      <c r="CB2873" s="134" t="s">
        <v>16520</v>
      </c>
      <c r="CE2873" s="134" t="s">
        <v>16520</v>
      </c>
      <c r="CF2873" s="134">
        <v>34</v>
      </c>
      <c r="CO2873" s="134" t="s">
        <v>16520</v>
      </c>
      <c r="CP2873" s="134">
        <v>34</v>
      </c>
    </row>
    <row r="2874" spans="1:94" x14ac:dyDescent="0.25">
      <c r="A2874" s="134" t="s">
        <v>14</v>
      </c>
      <c r="B2874" s="134" t="s">
        <v>2147</v>
      </c>
      <c r="C2874" s="134" t="s">
        <v>16524</v>
      </c>
      <c r="D2874" s="23" t="s">
        <v>16524</v>
      </c>
      <c r="E2874" s="193" t="s">
        <v>16400</v>
      </c>
      <c r="F2874" s="201" t="s">
        <v>16401</v>
      </c>
      <c r="G2874" s="201" t="s">
        <v>14658</v>
      </c>
      <c r="H2874" s="226" t="s">
        <v>2152</v>
      </c>
      <c r="L2874" s="133" t="s">
        <v>16402</v>
      </c>
      <c r="M2874" s="133" t="s">
        <v>16525</v>
      </c>
      <c r="N2874" s="133" t="s">
        <v>16404</v>
      </c>
      <c r="P2874" s="134">
        <v>19990422</v>
      </c>
      <c r="Q2874" s="133" t="s">
        <v>5154</v>
      </c>
      <c r="R2874" s="134" t="s">
        <v>13829</v>
      </c>
      <c r="S2874" s="134" t="s">
        <v>16524</v>
      </c>
      <c r="X2874" s="134" t="s">
        <v>16524</v>
      </c>
      <c r="Y2874" s="216" t="s">
        <v>16400</v>
      </c>
      <c r="AJ2874" s="134">
        <v>999</v>
      </c>
      <c r="AK2874" s="235">
        <v>999</v>
      </c>
      <c r="AL2874" s="133">
        <v>99</v>
      </c>
      <c r="AM2874" s="134">
        <v>99</v>
      </c>
      <c r="AN2874" s="235">
        <v>99</v>
      </c>
      <c r="AO2874" s="134" t="s">
        <v>16524</v>
      </c>
      <c r="AP2874" s="216" t="s">
        <v>16400</v>
      </c>
      <c r="AQ2874" s="133" t="s">
        <v>16525</v>
      </c>
      <c r="AU2874" s="134">
        <v>999</v>
      </c>
      <c r="AV2874" s="235" t="s">
        <v>4718</v>
      </c>
      <c r="AW2874" s="235">
        <v>13</v>
      </c>
      <c r="AX2874" s="133" t="s">
        <v>2160</v>
      </c>
      <c r="AY2874" s="235">
        <v>1</v>
      </c>
      <c r="AZ2874" s="134" t="s">
        <v>16400</v>
      </c>
      <c r="BA2874" s="133" t="s">
        <v>2161</v>
      </c>
      <c r="BB2874" s="235">
        <v>0</v>
      </c>
      <c r="BF2874" s="134">
        <v>35</v>
      </c>
      <c r="BG2874" s="134" t="s">
        <v>16524</v>
      </c>
      <c r="BH2874" s="134" t="s">
        <v>16526</v>
      </c>
      <c r="BI2874" s="134" t="s">
        <v>16526</v>
      </c>
      <c r="BJ2874" s="134"/>
      <c r="BK2874" s="134" t="s">
        <v>4718</v>
      </c>
      <c r="BP2874" s="134" t="s">
        <v>16525</v>
      </c>
      <c r="BQ2874" s="134" t="s">
        <v>16525</v>
      </c>
      <c r="BR2874" s="134" t="s">
        <v>16524</v>
      </c>
      <c r="BS2874" s="235" t="s">
        <v>16527</v>
      </c>
      <c r="BT2874" s="235">
        <v>3</v>
      </c>
      <c r="BU2874" s="235" t="s">
        <v>8676</v>
      </c>
      <c r="BV2874" s="235">
        <v>2700</v>
      </c>
      <c r="CB2874" s="134" t="s">
        <v>16524</v>
      </c>
      <c r="CE2874" s="134" t="s">
        <v>16524</v>
      </c>
      <c r="CF2874" s="134">
        <v>35</v>
      </c>
      <c r="CO2874" s="134" t="s">
        <v>16524</v>
      </c>
      <c r="CP2874" s="134">
        <v>35</v>
      </c>
    </row>
    <row r="2875" spans="1:94" x14ac:dyDescent="0.25">
      <c r="A2875" s="134" t="s">
        <v>14</v>
      </c>
      <c r="B2875" s="134" t="s">
        <v>2147</v>
      </c>
      <c r="C2875" s="134" t="s">
        <v>16528</v>
      </c>
      <c r="D2875" s="23" t="s">
        <v>16528</v>
      </c>
      <c r="E2875" s="193" t="s">
        <v>16400</v>
      </c>
      <c r="F2875" s="201" t="s">
        <v>16401</v>
      </c>
      <c r="G2875" s="201" t="s">
        <v>14658</v>
      </c>
      <c r="H2875" s="226" t="s">
        <v>2152</v>
      </c>
      <c r="L2875" s="133" t="s">
        <v>16402</v>
      </c>
      <c r="M2875" s="133" t="s">
        <v>16529</v>
      </c>
      <c r="N2875" s="133" t="s">
        <v>16404</v>
      </c>
      <c r="P2875" s="134">
        <v>19990422</v>
      </c>
      <c r="Q2875" s="133" t="s">
        <v>5154</v>
      </c>
      <c r="R2875" s="134" t="s">
        <v>13829</v>
      </c>
      <c r="S2875" s="134" t="s">
        <v>16528</v>
      </c>
      <c r="X2875" s="134" t="s">
        <v>16528</v>
      </c>
      <c r="Y2875" s="216" t="s">
        <v>16400</v>
      </c>
      <c r="AJ2875" s="134">
        <v>999</v>
      </c>
      <c r="AK2875" s="235">
        <v>999</v>
      </c>
      <c r="AL2875" s="133">
        <v>99</v>
      </c>
      <c r="AM2875" s="134">
        <v>99</v>
      </c>
      <c r="AN2875" s="235">
        <v>99</v>
      </c>
      <c r="AO2875" s="134" t="s">
        <v>16528</v>
      </c>
      <c r="AP2875" s="216" t="s">
        <v>16400</v>
      </c>
      <c r="AQ2875" s="133" t="s">
        <v>16529</v>
      </c>
      <c r="AU2875" s="134">
        <v>999</v>
      </c>
      <c r="AV2875" s="235" t="s">
        <v>4718</v>
      </c>
      <c r="AW2875" s="235">
        <v>13</v>
      </c>
      <c r="AX2875" s="133" t="s">
        <v>2160</v>
      </c>
      <c r="AY2875" s="235">
        <v>1</v>
      </c>
      <c r="AZ2875" s="134" t="s">
        <v>16400</v>
      </c>
      <c r="BA2875" s="133" t="s">
        <v>2161</v>
      </c>
      <c r="BB2875" s="235">
        <v>0</v>
      </c>
      <c r="BF2875" s="134">
        <v>36</v>
      </c>
      <c r="BG2875" s="134" t="s">
        <v>16528</v>
      </c>
      <c r="BH2875" s="134" t="s">
        <v>16530</v>
      </c>
      <c r="BI2875" s="134" t="s">
        <v>16530</v>
      </c>
      <c r="BJ2875" s="134"/>
      <c r="BK2875" s="134" t="s">
        <v>4718</v>
      </c>
      <c r="BP2875" s="134" t="s">
        <v>16529</v>
      </c>
      <c r="BQ2875" s="134" t="s">
        <v>16529</v>
      </c>
      <c r="BR2875" s="134" t="s">
        <v>16528</v>
      </c>
      <c r="BS2875" s="235" t="s">
        <v>16531</v>
      </c>
      <c r="BT2875" s="235">
        <v>3</v>
      </c>
      <c r="BU2875" s="235" t="s">
        <v>8676</v>
      </c>
      <c r="BV2875" s="235">
        <v>2800</v>
      </c>
      <c r="CB2875" s="134" t="s">
        <v>16528</v>
      </c>
      <c r="CE2875" s="134" t="s">
        <v>16528</v>
      </c>
      <c r="CF2875" s="134">
        <v>36</v>
      </c>
      <c r="CO2875" s="134" t="s">
        <v>16528</v>
      </c>
      <c r="CP2875" s="134">
        <v>36</v>
      </c>
    </row>
    <row r="2876" spans="1:94" x14ac:dyDescent="0.25">
      <c r="A2876" s="134" t="s">
        <v>14</v>
      </c>
      <c r="B2876" s="134" t="s">
        <v>2147</v>
      </c>
      <c r="C2876" s="134" t="s">
        <v>16532</v>
      </c>
      <c r="D2876" s="23" t="s">
        <v>16532</v>
      </c>
      <c r="E2876" s="193" t="s">
        <v>16400</v>
      </c>
      <c r="F2876" s="201" t="s">
        <v>16401</v>
      </c>
      <c r="G2876" s="201" t="s">
        <v>14658</v>
      </c>
      <c r="H2876" s="226" t="s">
        <v>2152</v>
      </c>
      <c r="L2876" s="133" t="s">
        <v>16402</v>
      </c>
      <c r="M2876" s="133" t="s">
        <v>16533</v>
      </c>
      <c r="N2876" s="133" t="s">
        <v>16404</v>
      </c>
      <c r="P2876" s="134">
        <v>19990422</v>
      </c>
      <c r="Q2876" s="133" t="s">
        <v>5154</v>
      </c>
      <c r="R2876" s="134" t="s">
        <v>13829</v>
      </c>
      <c r="S2876" s="134" t="s">
        <v>16532</v>
      </c>
      <c r="X2876" s="134" t="s">
        <v>16532</v>
      </c>
      <c r="Y2876" s="216" t="s">
        <v>16400</v>
      </c>
      <c r="AJ2876" s="134">
        <v>999</v>
      </c>
      <c r="AK2876" s="235">
        <v>999</v>
      </c>
      <c r="AL2876" s="133">
        <v>99</v>
      </c>
      <c r="AM2876" s="134">
        <v>99</v>
      </c>
      <c r="AN2876" s="235">
        <v>99</v>
      </c>
      <c r="AO2876" s="134" t="s">
        <v>16532</v>
      </c>
      <c r="AP2876" s="216" t="s">
        <v>16400</v>
      </c>
      <c r="AQ2876" s="133" t="s">
        <v>16533</v>
      </c>
      <c r="AU2876" s="134">
        <v>999</v>
      </c>
      <c r="AV2876" s="235" t="s">
        <v>4718</v>
      </c>
      <c r="AW2876" s="235">
        <v>13</v>
      </c>
      <c r="AX2876" s="133" t="s">
        <v>2160</v>
      </c>
      <c r="AY2876" s="235">
        <v>1</v>
      </c>
      <c r="AZ2876" s="134" t="s">
        <v>16400</v>
      </c>
      <c r="BA2876" s="133" t="s">
        <v>2161</v>
      </c>
      <c r="BB2876" s="235">
        <v>0</v>
      </c>
      <c r="BF2876" s="134">
        <v>38</v>
      </c>
      <c r="BG2876" s="134" t="s">
        <v>16532</v>
      </c>
      <c r="BH2876" s="134" t="s">
        <v>16534</v>
      </c>
      <c r="BI2876" s="134" t="s">
        <v>16534</v>
      </c>
      <c r="BJ2876" s="134"/>
      <c r="BK2876" s="134" t="s">
        <v>4718</v>
      </c>
      <c r="BP2876" s="134" t="s">
        <v>16533</v>
      </c>
      <c r="BQ2876" s="134" t="s">
        <v>16533</v>
      </c>
      <c r="BR2876" s="134" t="s">
        <v>16532</v>
      </c>
      <c r="BS2876" s="235" t="s">
        <v>16535</v>
      </c>
      <c r="BT2876" s="235">
        <v>3</v>
      </c>
      <c r="BU2876" s="235" t="s">
        <v>8676</v>
      </c>
      <c r="BV2876" s="235">
        <v>2900</v>
      </c>
      <c r="CB2876" s="134" t="s">
        <v>16532</v>
      </c>
      <c r="CE2876" s="134" t="s">
        <v>16532</v>
      </c>
      <c r="CF2876" s="134">
        <v>38</v>
      </c>
      <c r="CO2876" s="134" t="s">
        <v>16532</v>
      </c>
      <c r="CP2876" s="134">
        <v>38</v>
      </c>
    </row>
    <row r="2877" spans="1:94" x14ac:dyDescent="0.25">
      <c r="A2877" s="134" t="s">
        <v>14</v>
      </c>
      <c r="B2877" s="134" t="s">
        <v>2147</v>
      </c>
      <c r="C2877" s="134" t="s">
        <v>16536</v>
      </c>
      <c r="D2877" s="23" t="s">
        <v>16536</v>
      </c>
      <c r="E2877" s="193" t="s">
        <v>16400</v>
      </c>
      <c r="F2877" s="201" t="s">
        <v>16401</v>
      </c>
      <c r="G2877" s="201" t="s">
        <v>14658</v>
      </c>
      <c r="H2877" s="226" t="s">
        <v>2152</v>
      </c>
      <c r="L2877" s="133" t="s">
        <v>16402</v>
      </c>
      <c r="M2877" s="133" t="s">
        <v>16537</v>
      </c>
      <c r="N2877" s="133" t="s">
        <v>16404</v>
      </c>
      <c r="P2877" s="134">
        <v>19990422</v>
      </c>
      <c r="Q2877" s="133" t="s">
        <v>5154</v>
      </c>
      <c r="R2877" s="134" t="s">
        <v>13829</v>
      </c>
      <c r="S2877" s="134" t="s">
        <v>16536</v>
      </c>
      <c r="X2877" s="134" t="s">
        <v>16536</v>
      </c>
      <c r="Y2877" s="216" t="s">
        <v>16400</v>
      </c>
      <c r="AJ2877" s="134">
        <v>999</v>
      </c>
      <c r="AK2877" s="235">
        <v>999</v>
      </c>
      <c r="AL2877" s="133">
        <v>99</v>
      </c>
      <c r="AM2877" s="134">
        <v>99</v>
      </c>
      <c r="AN2877" s="235">
        <v>99</v>
      </c>
      <c r="AO2877" s="134" t="s">
        <v>16536</v>
      </c>
      <c r="AP2877" s="216" t="s">
        <v>16400</v>
      </c>
      <c r="AQ2877" s="133" t="s">
        <v>16537</v>
      </c>
      <c r="AU2877" s="134">
        <v>999</v>
      </c>
      <c r="AV2877" s="235" t="s">
        <v>4718</v>
      </c>
      <c r="AW2877" s="235">
        <v>13</v>
      </c>
      <c r="AX2877" s="133" t="s">
        <v>2160</v>
      </c>
      <c r="AY2877" s="235">
        <v>1</v>
      </c>
      <c r="AZ2877" s="134" t="s">
        <v>16400</v>
      </c>
      <c r="BA2877" s="133" t="s">
        <v>2161</v>
      </c>
      <c r="BB2877" s="235">
        <v>0</v>
      </c>
      <c r="BF2877" s="134">
        <v>39</v>
      </c>
      <c r="BG2877" s="134" t="s">
        <v>16536</v>
      </c>
      <c r="BH2877" s="134" t="s">
        <v>16538</v>
      </c>
      <c r="BI2877" s="134" t="s">
        <v>16538</v>
      </c>
      <c r="BJ2877" s="134"/>
      <c r="BK2877" s="134" t="s">
        <v>4718</v>
      </c>
      <c r="BP2877" s="134" t="s">
        <v>16537</v>
      </c>
      <c r="BQ2877" s="134" t="s">
        <v>16537</v>
      </c>
      <c r="BR2877" s="134" t="s">
        <v>16536</v>
      </c>
      <c r="BS2877" s="235" t="s">
        <v>16539</v>
      </c>
      <c r="BT2877" s="235">
        <v>3</v>
      </c>
      <c r="BU2877" s="235" t="s">
        <v>8676</v>
      </c>
      <c r="BV2877" s="235">
        <v>2700</v>
      </c>
      <c r="CB2877" s="134" t="s">
        <v>16536</v>
      </c>
      <c r="CE2877" s="134" t="s">
        <v>16536</v>
      </c>
      <c r="CF2877" s="134">
        <v>39</v>
      </c>
      <c r="CO2877" s="134" t="s">
        <v>16536</v>
      </c>
      <c r="CP2877" s="134">
        <v>39</v>
      </c>
    </row>
    <row r="2878" spans="1:94" x14ac:dyDescent="0.25">
      <c r="A2878" s="134" t="s">
        <v>14</v>
      </c>
      <c r="B2878" s="134" t="s">
        <v>2147</v>
      </c>
      <c r="C2878" s="134" t="s">
        <v>16540</v>
      </c>
      <c r="D2878" s="23" t="s">
        <v>16540</v>
      </c>
      <c r="E2878" s="193" t="s">
        <v>16400</v>
      </c>
      <c r="F2878" s="201" t="s">
        <v>16401</v>
      </c>
      <c r="G2878" s="201" t="s">
        <v>14658</v>
      </c>
      <c r="H2878" s="226" t="s">
        <v>2152</v>
      </c>
      <c r="L2878" s="133" t="s">
        <v>16402</v>
      </c>
      <c r="M2878" s="133" t="s">
        <v>16541</v>
      </c>
      <c r="N2878" s="133" t="s">
        <v>16404</v>
      </c>
      <c r="P2878" s="134">
        <v>19990422</v>
      </c>
      <c r="Q2878" s="133" t="s">
        <v>5154</v>
      </c>
      <c r="R2878" s="134" t="s">
        <v>13829</v>
      </c>
      <c r="S2878" s="134" t="s">
        <v>16540</v>
      </c>
      <c r="X2878" s="134" t="s">
        <v>16540</v>
      </c>
      <c r="Y2878" s="216" t="s">
        <v>16400</v>
      </c>
      <c r="AJ2878" s="134">
        <v>999</v>
      </c>
      <c r="AK2878" s="235">
        <v>999</v>
      </c>
      <c r="AL2878" s="133">
        <v>99</v>
      </c>
      <c r="AM2878" s="134">
        <v>99</v>
      </c>
      <c r="AN2878" s="235">
        <v>99</v>
      </c>
      <c r="AO2878" s="134" t="s">
        <v>16540</v>
      </c>
      <c r="AP2878" s="216" t="s">
        <v>16400</v>
      </c>
      <c r="AQ2878" s="133" t="s">
        <v>16541</v>
      </c>
      <c r="AU2878" s="134">
        <v>999</v>
      </c>
      <c r="AV2878" s="235" t="s">
        <v>4718</v>
      </c>
      <c r="AW2878" s="235">
        <v>13</v>
      </c>
      <c r="AX2878" s="133" t="s">
        <v>2160</v>
      </c>
      <c r="AY2878" s="235">
        <v>1</v>
      </c>
      <c r="AZ2878" s="134" t="s">
        <v>16400</v>
      </c>
      <c r="BA2878" s="133" t="s">
        <v>2161</v>
      </c>
      <c r="BB2878" s="235">
        <v>0</v>
      </c>
      <c r="BF2878" s="134">
        <v>40</v>
      </c>
      <c r="BG2878" s="134" t="s">
        <v>16540</v>
      </c>
      <c r="BH2878" s="134" t="s">
        <v>16542</v>
      </c>
      <c r="BI2878" s="134" t="s">
        <v>16542</v>
      </c>
      <c r="BJ2878" s="134"/>
      <c r="BK2878" s="134" t="s">
        <v>4718</v>
      </c>
      <c r="BP2878" s="134" t="s">
        <v>16541</v>
      </c>
      <c r="BQ2878" s="134" t="s">
        <v>16541</v>
      </c>
      <c r="BR2878" s="134" t="s">
        <v>16540</v>
      </c>
      <c r="BS2878" s="235" t="s">
        <v>16543</v>
      </c>
      <c r="BT2878" s="235">
        <v>3</v>
      </c>
      <c r="BU2878" s="235" t="s">
        <v>8676</v>
      </c>
      <c r="BV2878" s="235">
        <v>2500</v>
      </c>
      <c r="CB2878" s="134" t="s">
        <v>16540</v>
      </c>
      <c r="CE2878" s="134" t="s">
        <v>16540</v>
      </c>
      <c r="CF2878" s="134">
        <v>40</v>
      </c>
      <c r="CO2878" s="134" t="s">
        <v>16540</v>
      </c>
      <c r="CP2878" s="134">
        <v>40</v>
      </c>
    </row>
    <row r="2879" spans="1:94" x14ac:dyDescent="0.25">
      <c r="A2879" s="134" t="s">
        <v>14</v>
      </c>
      <c r="B2879" s="134" t="s">
        <v>2147</v>
      </c>
      <c r="C2879" s="134" t="s">
        <v>16544</v>
      </c>
      <c r="D2879" s="23" t="s">
        <v>16544</v>
      </c>
      <c r="E2879" s="193" t="s">
        <v>16400</v>
      </c>
      <c r="F2879" s="201" t="s">
        <v>16401</v>
      </c>
      <c r="G2879" s="201" t="s">
        <v>14658</v>
      </c>
      <c r="H2879" s="226" t="s">
        <v>2152</v>
      </c>
      <c r="L2879" s="133" t="s">
        <v>16402</v>
      </c>
      <c r="M2879" s="133" t="s">
        <v>16545</v>
      </c>
      <c r="N2879" s="133" t="s">
        <v>16404</v>
      </c>
      <c r="P2879" s="134">
        <v>19990422</v>
      </c>
      <c r="Q2879" s="133" t="s">
        <v>5154</v>
      </c>
      <c r="R2879" s="134" t="s">
        <v>16409</v>
      </c>
      <c r="S2879" s="134" t="s">
        <v>16544</v>
      </c>
      <c r="X2879" s="134" t="s">
        <v>16544</v>
      </c>
      <c r="Y2879" s="216" t="s">
        <v>16400</v>
      </c>
      <c r="AJ2879" s="134">
        <v>999</v>
      </c>
      <c r="AK2879" s="235">
        <v>999</v>
      </c>
      <c r="AL2879" s="133">
        <v>99</v>
      </c>
      <c r="AM2879" s="134">
        <v>99</v>
      </c>
      <c r="AN2879" s="235">
        <v>99</v>
      </c>
      <c r="AO2879" s="134" t="s">
        <v>16544</v>
      </c>
      <c r="AP2879" s="216" t="s">
        <v>16400</v>
      </c>
      <c r="AQ2879" s="133" t="s">
        <v>16545</v>
      </c>
      <c r="AU2879" s="134">
        <v>999</v>
      </c>
      <c r="AV2879" s="235" t="s">
        <v>4718</v>
      </c>
      <c r="AW2879" s="235">
        <v>13</v>
      </c>
      <c r="AX2879" s="133" t="s">
        <v>2160</v>
      </c>
      <c r="AY2879" s="235">
        <v>1</v>
      </c>
      <c r="AZ2879" s="134" t="s">
        <v>16400</v>
      </c>
      <c r="BA2879" s="133" t="s">
        <v>2161</v>
      </c>
      <c r="BB2879" s="235">
        <v>0</v>
      </c>
      <c r="BF2879" s="134">
        <v>41</v>
      </c>
      <c r="BG2879" s="134" t="s">
        <v>16544</v>
      </c>
      <c r="BH2879" s="134" t="s">
        <v>16546</v>
      </c>
      <c r="BI2879" s="134" t="s">
        <v>16546</v>
      </c>
      <c r="BJ2879" s="134"/>
      <c r="BK2879" s="134" t="s">
        <v>4718</v>
      </c>
      <c r="BP2879" s="134" t="s">
        <v>16545</v>
      </c>
      <c r="BQ2879" s="134" t="s">
        <v>16545</v>
      </c>
      <c r="BR2879" s="134" t="s">
        <v>16544</v>
      </c>
      <c r="BS2879" s="235" t="s">
        <v>16547</v>
      </c>
      <c r="BT2879" s="235">
        <v>3</v>
      </c>
      <c r="BU2879" s="235" t="s">
        <v>8676</v>
      </c>
      <c r="BV2879" s="235">
        <v>2600</v>
      </c>
      <c r="CB2879" s="134" t="s">
        <v>16544</v>
      </c>
      <c r="CE2879" s="134" t="s">
        <v>16544</v>
      </c>
      <c r="CF2879" s="134">
        <v>41</v>
      </c>
      <c r="CO2879" s="134" t="s">
        <v>16544</v>
      </c>
      <c r="CP2879" s="134">
        <v>41</v>
      </c>
    </row>
    <row r="2880" spans="1:94" x14ac:dyDescent="0.25">
      <c r="A2880" s="134" t="s">
        <v>14</v>
      </c>
      <c r="B2880" s="134" t="s">
        <v>2147</v>
      </c>
      <c r="C2880" s="134" t="s">
        <v>16548</v>
      </c>
      <c r="D2880" s="23" t="s">
        <v>16548</v>
      </c>
      <c r="E2880" s="193" t="s">
        <v>16400</v>
      </c>
      <c r="F2880" s="201" t="s">
        <v>16401</v>
      </c>
      <c r="G2880" s="201" t="s">
        <v>14658</v>
      </c>
      <c r="H2880" s="226" t="s">
        <v>2152</v>
      </c>
      <c r="L2880" s="133" t="s">
        <v>16402</v>
      </c>
      <c r="M2880" s="133" t="s">
        <v>16549</v>
      </c>
      <c r="N2880" s="133" t="s">
        <v>16404</v>
      </c>
      <c r="P2880" s="134">
        <v>19990422</v>
      </c>
      <c r="Q2880" s="133" t="s">
        <v>5154</v>
      </c>
      <c r="R2880" s="134" t="s">
        <v>14730</v>
      </c>
      <c r="S2880" s="134" t="s">
        <v>16548</v>
      </c>
      <c r="X2880" s="134" t="s">
        <v>16548</v>
      </c>
      <c r="Y2880" s="216" t="s">
        <v>16400</v>
      </c>
      <c r="AJ2880" s="134">
        <v>999</v>
      </c>
      <c r="AK2880" s="235">
        <v>999</v>
      </c>
      <c r="AL2880" s="133">
        <v>99</v>
      </c>
      <c r="AM2880" s="134">
        <v>99</v>
      </c>
      <c r="AN2880" s="235">
        <v>99</v>
      </c>
      <c r="AO2880" s="134" t="s">
        <v>16548</v>
      </c>
      <c r="AP2880" s="216" t="s">
        <v>16400</v>
      </c>
      <c r="AQ2880" s="133" t="s">
        <v>16549</v>
      </c>
      <c r="AU2880" s="134">
        <v>999</v>
      </c>
      <c r="AV2880" s="235" t="s">
        <v>4718</v>
      </c>
      <c r="AW2880" s="235">
        <v>13</v>
      </c>
      <c r="AX2880" s="133" t="s">
        <v>2160</v>
      </c>
      <c r="AY2880" s="235">
        <v>1</v>
      </c>
      <c r="AZ2880" s="134" t="s">
        <v>16400</v>
      </c>
      <c r="BA2880" s="133" t="s">
        <v>2161</v>
      </c>
      <c r="BB2880" s="235">
        <v>0</v>
      </c>
      <c r="BF2880" s="134">
        <v>42</v>
      </c>
      <c r="BG2880" s="134" t="s">
        <v>16548</v>
      </c>
      <c r="BH2880" s="134" t="s">
        <v>16550</v>
      </c>
      <c r="BI2880" s="134" t="s">
        <v>16550</v>
      </c>
      <c r="BJ2880" s="134"/>
      <c r="BK2880" s="134" t="s">
        <v>4718</v>
      </c>
      <c r="BP2880" s="134" t="s">
        <v>16549</v>
      </c>
      <c r="BQ2880" s="134" t="s">
        <v>16549</v>
      </c>
      <c r="BR2880" s="134" t="s">
        <v>16548</v>
      </c>
      <c r="BS2880" s="235" t="s">
        <v>16551</v>
      </c>
      <c r="BT2880" s="235">
        <v>3</v>
      </c>
      <c r="BU2880" s="235" t="s">
        <v>8676</v>
      </c>
      <c r="BV2880" s="235">
        <v>3000</v>
      </c>
      <c r="CB2880" s="134" t="s">
        <v>16548</v>
      </c>
      <c r="CE2880" s="134" t="s">
        <v>16548</v>
      </c>
      <c r="CF2880" s="134">
        <v>42</v>
      </c>
      <c r="CO2880" s="134" t="s">
        <v>16548</v>
      </c>
      <c r="CP2880" s="134">
        <v>42</v>
      </c>
    </row>
    <row r="2881" spans="1:94" x14ac:dyDescent="0.25">
      <c r="A2881" s="134" t="s">
        <v>14</v>
      </c>
      <c r="B2881" s="134" t="s">
        <v>2147</v>
      </c>
      <c r="C2881" s="134" t="s">
        <v>16552</v>
      </c>
      <c r="D2881" s="23" t="s">
        <v>16552</v>
      </c>
      <c r="E2881" s="193" t="s">
        <v>16400</v>
      </c>
      <c r="F2881" s="201" t="s">
        <v>16401</v>
      </c>
      <c r="G2881" s="201" t="s">
        <v>14658</v>
      </c>
      <c r="H2881" s="226" t="s">
        <v>2152</v>
      </c>
      <c r="L2881" s="133" t="s">
        <v>16402</v>
      </c>
      <c r="M2881" s="133" t="s">
        <v>16553</v>
      </c>
      <c r="N2881" s="133" t="s">
        <v>16404</v>
      </c>
      <c r="P2881" s="134">
        <v>19990422</v>
      </c>
      <c r="Q2881" s="133" t="s">
        <v>5154</v>
      </c>
      <c r="R2881" s="134" t="s">
        <v>13829</v>
      </c>
      <c r="S2881" s="134" t="s">
        <v>16552</v>
      </c>
      <c r="X2881" s="134" t="s">
        <v>16552</v>
      </c>
      <c r="Y2881" s="216" t="s">
        <v>16400</v>
      </c>
      <c r="AJ2881" s="134">
        <v>999</v>
      </c>
      <c r="AK2881" s="235">
        <v>999</v>
      </c>
      <c r="AL2881" s="133">
        <v>99</v>
      </c>
      <c r="AM2881" s="134">
        <v>99</v>
      </c>
      <c r="AN2881" s="235">
        <v>99</v>
      </c>
      <c r="AO2881" s="134" t="s">
        <v>16552</v>
      </c>
      <c r="AP2881" s="216" t="s">
        <v>16400</v>
      </c>
      <c r="AQ2881" s="133" t="s">
        <v>16553</v>
      </c>
      <c r="AU2881" s="134">
        <v>999</v>
      </c>
      <c r="AV2881" s="235" t="s">
        <v>4718</v>
      </c>
      <c r="AW2881" s="235">
        <v>13</v>
      </c>
      <c r="AX2881" s="133" t="s">
        <v>2160</v>
      </c>
      <c r="AY2881" s="235">
        <v>1</v>
      </c>
      <c r="AZ2881" s="134" t="s">
        <v>16400</v>
      </c>
      <c r="BA2881" s="133" t="s">
        <v>2161</v>
      </c>
      <c r="BB2881" s="235">
        <v>0</v>
      </c>
      <c r="BF2881" s="134">
        <v>43</v>
      </c>
      <c r="BG2881" s="134" t="s">
        <v>16552</v>
      </c>
      <c r="BH2881" s="134" t="s">
        <v>16554</v>
      </c>
      <c r="BI2881" s="134" t="s">
        <v>16554</v>
      </c>
      <c r="BJ2881" s="134"/>
      <c r="BK2881" s="134" t="s">
        <v>4718</v>
      </c>
      <c r="BP2881" s="134" t="s">
        <v>16553</v>
      </c>
      <c r="BQ2881" s="134" t="s">
        <v>16553</v>
      </c>
      <c r="BR2881" s="134" t="s">
        <v>16552</v>
      </c>
      <c r="BS2881" s="235" t="s">
        <v>16555</v>
      </c>
      <c r="BT2881" s="235">
        <v>3</v>
      </c>
      <c r="BU2881" s="235" t="s">
        <v>8676</v>
      </c>
      <c r="BV2881" s="235">
        <v>2600</v>
      </c>
      <c r="CB2881" s="134" t="s">
        <v>16552</v>
      </c>
      <c r="CE2881" s="134" t="s">
        <v>16552</v>
      </c>
      <c r="CF2881" s="134">
        <v>43</v>
      </c>
      <c r="CO2881" s="134" t="s">
        <v>16552</v>
      </c>
      <c r="CP2881" s="134">
        <v>43</v>
      </c>
    </row>
    <row r="2882" spans="1:94" x14ac:dyDescent="0.25">
      <c r="A2882" s="134" t="s">
        <v>14</v>
      </c>
      <c r="B2882" s="134" t="s">
        <v>2147</v>
      </c>
      <c r="C2882" s="134" t="s">
        <v>16556</v>
      </c>
      <c r="D2882" s="23" t="s">
        <v>16556</v>
      </c>
      <c r="E2882" s="193" t="s">
        <v>16400</v>
      </c>
      <c r="F2882" s="201" t="s">
        <v>16401</v>
      </c>
      <c r="G2882" s="201" t="s">
        <v>14658</v>
      </c>
      <c r="H2882" s="226" t="s">
        <v>2152</v>
      </c>
      <c r="L2882" s="133" t="s">
        <v>16402</v>
      </c>
      <c r="M2882" s="133" t="s">
        <v>16557</v>
      </c>
      <c r="N2882" s="133" t="s">
        <v>16404</v>
      </c>
      <c r="P2882" s="134">
        <v>19990422</v>
      </c>
      <c r="Q2882" s="133" t="s">
        <v>5154</v>
      </c>
      <c r="R2882" s="134" t="s">
        <v>13829</v>
      </c>
      <c r="S2882" s="134" t="s">
        <v>16556</v>
      </c>
      <c r="X2882" s="134" t="s">
        <v>16556</v>
      </c>
      <c r="Y2882" s="216" t="s">
        <v>16400</v>
      </c>
      <c r="AJ2882" s="134">
        <v>999</v>
      </c>
      <c r="AK2882" s="235">
        <v>999</v>
      </c>
      <c r="AL2882" s="133">
        <v>99</v>
      </c>
      <c r="AM2882" s="134">
        <v>99</v>
      </c>
      <c r="AN2882" s="235">
        <v>99</v>
      </c>
      <c r="AO2882" s="134" t="s">
        <v>16556</v>
      </c>
      <c r="AP2882" s="216" t="s">
        <v>16400</v>
      </c>
      <c r="AQ2882" s="133" t="s">
        <v>16557</v>
      </c>
      <c r="AU2882" s="134">
        <v>999</v>
      </c>
      <c r="AV2882" s="235" t="s">
        <v>4718</v>
      </c>
      <c r="AW2882" s="235">
        <v>13</v>
      </c>
      <c r="AX2882" s="133" t="s">
        <v>2160</v>
      </c>
      <c r="AY2882" s="235">
        <v>1</v>
      </c>
      <c r="AZ2882" s="134" t="s">
        <v>16400</v>
      </c>
      <c r="BA2882" s="133" t="s">
        <v>2161</v>
      </c>
      <c r="BB2882" s="235">
        <v>0</v>
      </c>
      <c r="BF2882" s="134">
        <v>44</v>
      </c>
      <c r="BG2882" s="134" t="s">
        <v>16556</v>
      </c>
      <c r="BH2882" s="134" t="s">
        <v>16558</v>
      </c>
      <c r="BI2882" s="134" t="s">
        <v>16558</v>
      </c>
      <c r="BJ2882" s="134"/>
      <c r="BK2882" s="134" t="s">
        <v>4718</v>
      </c>
      <c r="BP2882" s="134" t="s">
        <v>16557</v>
      </c>
      <c r="BQ2882" s="134" t="s">
        <v>16557</v>
      </c>
      <c r="BR2882" s="134" t="s">
        <v>16556</v>
      </c>
      <c r="BS2882" s="235" t="s">
        <v>16559</v>
      </c>
      <c r="BT2882" s="235">
        <v>3</v>
      </c>
      <c r="BU2882" s="235" t="s">
        <v>8676</v>
      </c>
      <c r="BV2882" s="235">
        <v>2800</v>
      </c>
      <c r="CB2882" s="134" t="s">
        <v>16556</v>
      </c>
      <c r="CE2882" s="134" t="s">
        <v>16556</v>
      </c>
      <c r="CF2882" s="134">
        <v>44</v>
      </c>
      <c r="CO2882" s="134" t="s">
        <v>16556</v>
      </c>
      <c r="CP2882" s="134">
        <v>44</v>
      </c>
    </row>
    <row r="2883" spans="1:94" x14ac:dyDescent="0.25">
      <c r="A2883" s="134" t="s">
        <v>14</v>
      </c>
      <c r="B2883" s="134" t="s">
        <v>2147</v>
      </c>
      <c r="C2883" s="134" t="s">
        <v>16560</v>
      </c>
      <c r="D2883" s="23" t="s">
        <v>16560</v>
      </c>
      <c r="E2883" s="193" t="s">
        <v>16400</v>
      </c>
      <c r="F2883" s="201" t="s">
        <v>16401</v>
      </c>
      <c r="G2883" s="201" t="s">
        <v>14658</v>
      </c>
      <c r="H2883" s="226" t="s">
        <v>2152</v>
      </c>
      <c r="L2883" s="133" t="s">
        <v>16402</v>
      </c>
      <c r="M2883" s="133" t="s">
        <v>16561</v>
      </c>
      <c r="N2883" s="133" t="s">
        <v>16404</v>
      </c>
      <c r="P2883" s="134">
        <v>19990422</v>
      </c>
      <c r="Q2883" s="133" t="s">
        <v>5154</v>
      </c>
      <c r="R2883" s="134" t="s">
        <v>13829</v>
      </c>
      <c r="S2883" s="134" t="s">
        <v>16560</v>
      </c>
      <c r="X2883" s="134" t="s">
        <v>16560</v>
      </c>
      <c r="Y2883" s="216" t="s">
        <v>16400</v>
      </c>
      <c r="AJ2883" s="134">
        <v>999</v>
      </c>
      <c r="AK2883" s="235">
        <v>999</v>
      </c>
      <c r="AL2883" s="133">
        <v>99</v>
      </c>
      <c r="AM2883" s="134">
        <v>99</v>
      </c>
      <c r="AN2883" s="235">
        <v>99</v>
      </c>
      <c r="AO2883" s="134" t="s">
        <v>16560</v>
      </c>
      <c r="AP2883" s="216" t="s">
        <v>16400</v>
      </c>
      <c r="AQ2883" s="133" t="s">
        <v>16561</v>
      </c>
      <c r="AU2883" s="134">
        <v>999</v>
      </c>
      <c r="AV2883" s="235" t="s">
        <v>4718</v>
      </c>
      <c r="AW2883" s="235">
        <v>13</v>
      </c>
      <c r="AX2883" s="133" t="s">
        <v>2160</v>
      </c>
      <c r="AY2883" s="235">
        <v>1</v>
      </c>
      <c r="AZ2883" s="134" t="s">
        <v>16400</v>
      </c>
      <c r="BA2883" s="133" t="s">
        <v>2161</v>
      </c>
      <c r="BB2883" s="235">
        <v>0</v>
      </c>
      <c r="BF2883" s="134">
        <v>45</v>
      </c>
      <c r="BG2883" s="134" t="s">
        <v>16560</v>
      </c>
      <c r="BH2883" s="134" t="s">
        <v>16562</v>
      </c>
      <c r="BI2883" s="134" t="s">
        <v>16562</v>
      </c>
      <c r="BJ2883" s="134"/>
      <c r="BK2883" s="134" t="s">
        <v>4718</v>
      </c>
      <c r="BP2883" s="134" t="s">
        <v>16561</v>
      </c>
      <c r="BQ2883" s="134" t="s">
        <v>16561</v>
      </c>
      <c r="BR2883" s="134" t="s">
        <v>16560</v>
      </c>
      <c r="BS2883" s="235" t="s">
        <v>16563</v>
      </c>
      <c r="BT2883" s="235">
        <v>3</v>
      </c>
      <c r="BU2883" s="235" t="s">
        <v>8676</v>
      </c>
      <c r="BV2883" s="235">
        <v>2700</v>
      </c>
      <c r="CB2883" s="134" t="s">
        <v>16560</v>
      </c>
      <c r="CE2883" s="134" t="s">
        <v>16560</v>
      </c>
      <c r="CF2883" s="134">
        <v>45</v>
      </c>
      <c r="CO2883" s="134" t="s">
        <v>16560</v>
      </c>
      <c r="CP2883" s="134">
        <v>45</v>
      </c>
    </row>
    <row r="2884" spans="1:94" x14ac:dyDescent="0.25">
      <c r="A2884" s="134" t="s">
        <v>14</v>
      </c>
      <c r="B2884" s="134" t="s">
        <v>2147</v>
      </c>
      <c r="C2884" s="134" t="s">
        <v>16564</v>
      </c>
      <c r="D2884" s="23" t="s">
        <v>16564</v>
      </c>
      <c r="E2884" s="193" t="s">
        <v>16400</v>
      </c>
      <c r="F2884" s="201" t="s">
        <v>16401</v>
      </c>
      <c r="G2884" s="201" t="s">
        <v>14658</v>
      </c>
      <c r="H2884" s="226" t="s">
        <v>2152</v>
      </c>
      <c r="L2884" s="133" t="s">
        <v>16402</v>
      </c>
      <c r="M2884" s="133" t="s">
        <v>16565</v>
      </c>
      <c r="N2884" s="133" t="s">
        <v>16404</v>
      </c>
      <c r="P2884" s="134">
        <v>19990422</v>
      </c>
      <c r="Q2884" s="133" t="s">
        <v>5154</v>
      </c>
      <c r="R2884" s="134" t="s">
        <v>13829</v>
      </c>
      <c r="S2884" s="134" t="s">
        <v>16564</v>
      </c>
      <c r="X2884" s="134" t="s">
        <v>16564</v>
      </c>
      <c r="Y2884" s="216" t="s">
        <v>16400</v>
      </c>
      <c r="AJ2884" s="134">
        <v>999</v>
      </c>
      <c r="AK2884" s="235">
        <v>999</v>
      </c>
      <c r="AL2884" s="133">
        <v>99</v>
      </c>
      <c r="AM2884" s="134">
        <v>99</v>
      </c>
      <c r="AN2884" s="235">
        <v>99</v>
      </c>
      <c r="AO2884" s="134" t="s">
        <v>16564</v>
      </c>
      <c r="AP2884" s="216" t="s">
        <v>16400</v>
      </c>
      <c r="AQ2884" s="133" t="s">
        <v>16565</v>
      </c>
      <c r="AU2884" s="134">
        <v>999</v>
      </c>
      <c r="AV2884" s="235" t="s">
        <v>4718</v>
      </c>
      <c r="AW2884" s="235">
        <v>13</v>
      </c>
      <c r="AX2884" s="133" t="s">
        <v>2160</v>
      </c>
      <c r="AY2884" s="235">
        <v>1</v>
      </c>
      <c r="AZ2884" s="134" t="s">
        <v>16400</v>
      </c>
      <c r="BA2884" s="133" t="s">
        <v>2161</v>
      </c>
      <c r="BB2884" s="235">
        <v>0</v>
      </c>
      <c r="BF2884" s="134">
        <v>46</v>
      </c>
      <c r="BG2884" s="134" t="s">
        <v>16564</v>
      </c>
      <c r="BH2884" s="134" t="s">
        <v>16566</v>
      </c>
      <c r="BI2884" s="134" t="s">
        <v>16566</v>
      </c>
      <c r="BJ2884" s="134"/>
      <c r="BK2884" s="134" t="s">
        <v>4718</v>
      </c>
      <c r="BP2884" s="134" t="s">
        <v>16565</v>
      </c>
      <c r="BQ2884" s="134" t="s">
        <v>16565</v>
      </c>
      <c r="BR2884" s="134" t="s">
        <v>16564</v>
      </c>
      <c r="BS2884" s="235" t="s">
        <v>16567</v>
      </c>
      <c r="BT2884" s="235">
        <v>3</v>
      </c>
      <c r="BU2884" s="235" t="s">
        <v>8676</v>
      </c>
      <c r="BV2884" s="235">
        <v>2700</v>
      </c>
      <c r="CB2884" s="134" t="s">
        <v>16564</v>
      </c>
      <c r="CE2884" s="134" t="s">
        <v>16564</v>
      </c>
      <c r="CF2884" s="134">
        <v>46</v>
      </c>
      <c r="CO2884" s="134" t="s">
        <v>16564</v>
      </c>
      <c r="CP2884" s="134">
        <v>46</v>
      </c>
    </row>
    <row r="2885" spans="1:94" x14ac:dyDescent="0.25">
      <c r="A2885" s="134" t="s">
        <v>14</v>
      </c>
      <c r="B2885" s="134" t="s">
        <v>2147</v>
      </c>
      <c r="C2885" s="134" t="s">
        <v>16568</v>
      </c>
      <c r="D2885" s="23" t="s">
        <v>16568</v>
      </c>
      <c r="E2885" s="193" t="s">
        <v>16400</v>
      </c>
      <c r="F2885" s="201" t="s">
        <v>16401</v>
      </c>
      <c r="G2885" s="201" t="s">
        <v>14658</v>
      </c>
      <c r="H2885" s="226" t="s">
        <v>2152</v>
      </c>
      <c r="L2885" s="133" t="s">
        <v>16402</v>
      </c>
      <c r="M2885" s="133" t="s">
        <v>16569</v>
      </c>
      <c r="N2885" s="133" t="s">
        <v>16404</v>
      </c>
      <c r="P2885" s="134">
        <v>19990422</v>
      </c>
      <c r="Q2885" s="133" t="s">
        <v>5154</v>
      </c>
      <c r="R2885" s="134" t="s">
        <v>16409</v>
      </c>
      <c r="S2885" s="134" t="s">
        <v>16568</v>
      </c>
      <c r="X2885" s="134" t="s">
        <v>16568</v>
      </c>
      <c r="Y2885" s="216" t="s">
        <v>16400</v>
      </c>
      <c r="AJ2885" s="134">
        <v>999</v>
      </c>
      <c r="AK2885" s="235">
        <v>999</v>
      </c>
      <c r="AL2885" s="133">
        <v>99</v>
      </c>
      <c r="AM2885" s="134">
        <v>99</v>
      </c>
      <c r="AN2885" s="235">
        <v>99</v>
      </c>
      <c r="AO2885" s="134" t="s">
        <v>16568</v>
      </c>
      <c r="AP2885" s="216" t="s">
        <v>16400</v>
      </c>
      <c r="AQ2885" s="133" t="s">
        <v>16569</v>
      </c>
      <c r="AU2885" s="134">
        <v>999</v>
      </c>
      <c r="AV2885" s="235" t="s">
        <v>4718</v>
      </c>
      <c r="AW2885" s="235">
        <v>13</v>
      </c>
      <c r="AX2885" s="133" t="s">
        <v>2160</v>
      </c>
      <c r="AY2885" s="235">
        <v>1</v>
      </c>
      <c r="AZ2885" s="134" t="s">
        <v>16400</v>
      </c>
      <c r="BA2885" s="133" t="s">
        <v>2161</v>
      </c>
      <c r="BB2885" s="235">
        <v>0</v>
      </c>
      <c r="BE2885" s="134" t="s">
        <v>4718</v>
      </c>
      <c r="BF2885" s="134">
        <v>47</v>
      </c>
      <c r="BG2885" s="134" t="s">
        <v>16568</v>
      </c>
      <c r="BH2885" s="134" t="s">
        <v>16570</v>
      </c>
      <c r="BI2885" s="134" t="s">
        <v>16570</v>
      </c>
      <c r="BJ2885" s="134"/>
      <c r="BK2885" s="134" t="s">
        <v>4718</v>
      </c>
      <c r="BP2885" s="134" t="s">
        <v>16569</v>
      </c>
      <c r="BQ2885" s="134" t="s">
        <v>16569</v>
      </c>
      <c r="BR2885" s="134" t="s">
        <v>16568</v>
      </c>
      <c r="BS2885" s="235" t="s">
        <v>16571</v>
      </c>
      <c r="BT2885" s="235">
        <v>3</v>
      </c>
      <c r="BU2885" s="235" t="s">
        <v>8676</v>
      </c>
      <c r="BV2885" s="235">
        <v>2600</v>
      </c>
      <c r="CB2885" s="134" t="s">
        <v>16568</v>
      </c>
      <c r="CE2885" s="134" t="s">
        <v>16568</v>
      </c>
      <c r="CF2885" s="134">
        <v>47</v>
      </c>
      <c r="CO2885" s="134" t="s">
        <v>16568</v>
      </c>
      <c r="CP2885" s="134">
        <v>47</v>
      </c>
    </row>
    <row r="2886" spans="1:94" x14ac:dyDescent="0.25">
      <c r="A2886" s="134" t="s">
        <v>14</v>
      </c>
      <c r="B2886" s="134" t="s">
        <v>2147</v>
      </c>
      <c r="C2886" s="134" t="s">
        <v>16572</v>
      </c>
      <c r="D2886" s="23" t="s">
        <v>16572</v>
      </c>
      <c r="E2886" s="193" t="s">
        <v>16400</v>
      </c>
      <c r="F2886" s="201" t="s">
        <v>16401</v>
      </c>
      <c r="G2886" s="201" t="s">
        <v>14658</v>
      </c>
      <c r="H2886" s="226" t="s">
        <v>2152</v>
      </c>
      <c r="L2886" s="133" t="s">
        <v>16402</v>
      </c>
      <c r="M2886" s="133" t="s">
        <v>16573</v>
      </c>
      <c r="N2886" s="133" t="s">
        <v>16404</v>
      </c>
      <c r="P2886" s="134">
        <v>19990422</v>
      </c>
      <c r="Q2886" s="133" t="s">
        <v>5154</v>
      </c>
      <c r="R2886" s="134" t="s">
        <v>16409</v>
      </c>
      <c r="S2886" s="134" t="s">
        <v>16572</v>
      </c>
      <c r="X2886" s="134" t="s">
        <v>16572</v>
      </c>
      <c r="Y2886" s="216" t="s">
        <v>16400</v>
      </c>
      <c r="AJ2886" s="134">
        <v>999</v>
      </c>
      <c r="AK2886" s="235">
        <v>999</v>
      </c>
      <c r="AL2886" s="133">
        <v>99</v>
      </c>
      <c r="AM2886" s="134">
        <v>99</v>
      </c>
      <c r="AN2886" s="235">
        <v>99</v>
      </c>
      <c r="AO2886" s="134" t="s">
        <v>16572</v>
      </c>
      <c r="AP2886" s="216" t="s">
        <v>16400</v>
      </c>
      <c r="AQ2886" s="133" t="s">
        <v>16573</v>
      </c>
      <c r="AU2886" s="134">
        <v>999</v>
      </c>
      <c r="AV2886" s="235" t="s">
        <v>4718</v>
      </c>
      <c r="AW2886" s="235">
        <v>13</v>
      </c>
      <c r="AX2886" s="133" t="s">
        <v>2160</v>
      </c>
      <c r="AY2886" s="235">
        <v>1</v>
      </c>
      <c r="AZ2886" s="134" t="s">
        <v>16400</v>
      </c>
      <c r="BA2886" s="133" t="s">
        <v>2161</v>
      </c>
      <c r="BB2886" s="235">
        <v>0</v>
      </c>
      <c r="BE2886" s="134" t="s">
        <v>4718</v>
      </c>
      <c r="BF2886" s="134">
        <v>49</v>
      </c>
      <c r="BG2886" s="134" t="s">
        <v>16572</v>
      </c>
      <c r="BH2886" s="134" t="s">
        <v>16574</v>
      </c>
      <c r="BI2886" s="134" t="s">
        <v>16574</v>
      </c>
      <c r="BJ2886" s="134"/>
      <c r="BK2886" s="134" t="s">
        <v>4718</v>
      </c>
      <c r="BP2886" s="134" t="s">
        <v>16573</v>
      </c>
      <c r="BQ2886" s="134" t="s">
        <v>16573</v>
      </c>
      <c r="BR2886" s="134" t="s">
        <v>16572</v>
      </c>
      <c r="BS2886" s="235" t="s">
        <v>16575</v>
      </c>
      <c r="BT2886" s="235">
        <v>3</v>
      </c>
      <c r="BU2886" s="235" t="s">
        <v>8676</v>
      </c>
      <c r="BV2886" s="235">
        <v>2500</v>
      </c>
      <c r="CB2886" s="134" t="s">
        <v>16572</v>
      </c>
      <c r="CE2886" s="134" t="s">
        <v>16572</v>
      </c>
      <c r="CF2886" s="134">
        <v>49</v>
      </c>
      <c r="CO2886" s="134" t="s">
        <v>16572</v>
      </c>
      <c r="CP2886" s="134">
        <v>49</v>
      </c>
    </row>
    <row r="2887" spans="1:94" x14ac:dyDescent="0.25">
      <c r="A2887" s="134" t="s">
        <v>14</v>
      </c>
      <c r="B2887" s="134" t="s">
        <v>2147</v>
      </c>
      <c r="C2887" s="134" t="s">
        <v>16576</v>
      </c>
      <c r="D2887" s="23" t="s">
        <v>16576</v>
      </c>
      <c r="E2887" s="193" t="s">
        <v>16400</v>
      </c>
      <c r="F2887" s="201" t="s">
        <v>16401</v>
      </c>
      <c r="G2887" s="201" t="s">
        <v>14658</v>
      </c>
      <c r="H2887" s="226" t="s">
        <v>2152</v>
      </c>
      <c r="L2887" s="133" t="s">
        <v>16402</v>
      </c>
      <c r="M2887" s="133" t="s">
        <v>16577</v>
      </c>
      <c r="N2887" s="133" t="s">
        <v>16404</v>
      </c>
      <c r="P2887" s="134">
        <v>19990422</v>
      </c>
      <c r="Q2887" s="133" t="s">
        <v>5154</v>
      </c>
      <c r="R2887" s="134" t="s">
        <v>16409</v>
      </c>
      <c r="S2887" s="134" t="s">
        <v>16576</v>
      </c>
      <c r="X2887" s="134" t="s">
        <v>16576</v>
      </c>
      <c r="Y2887" s="216" t="s">
        <v>16400</v>
      </c>
      <c r="AJ2887" s="134">
        <v>999</v>
      </c>
      <c r="AK2887" s="235">
        <v>999</v>
      </c>
      <c r="AL2887" s="133">
        <v>99</v>
      </c>
      <c r="AM2887" s="134">
        <v>99</v>
      </c>
      <c r="AN2887" s="235">
        <v>99</v>
      </c>
      <c r="AO2887" s="134" t="s">
        <v>16576</v>
      </c>
      <c r="AP2887" s="216" t="s">
        <v>16400</v>
      </c>
      <c r="AQ2887" s="133" t="s">
        <v>16577</v>
      </c>
      <c r="AU2887" s="134">
        <v>999</v>
      </c>
      <c r="AV2887" s="235" t="s">
        <v>4718</v>
      </c>
      <c r="AW2887" s="235">
        <v>13</v>
      </c>
      <c r="AX2887" s="133" t="s">
        <v>2160</v>
      </c>
      <c r="AY2887" s="235">
        <v>1</v>
      </c>
      <c r="AZ2887" s="134" t="s">
        <v>16400</v>
      </c>
      <c r="BA2887" s="133" t="s">
        <v>2161</v>
      </c>
      <c r="BB2887" s="235">
        <v>0</v>
      </c>
      <c r="BE2887" s="134" t="s">
        <v>4718</v>
      </c>
      <c r="BF2887" s="134">
        <v>50</v>
      </c>
      <c r="BG2887" s="134" t="s">
        <v>16576</v>
      </c>
      <c r="BH2887" s="134" t="s">
        <v>16578</v>
      </c>
      <c r="BI2887" s="134" t="s">
        <v>16578</v>
      </c>
      <c r="BJ2887" s="134"/>
      <c r="BK2887" s="134" t="s">
        <v>4718</v>
      </c>
      <c r="BP2887" s="134" t="s">
        <v>16577</v>
      </c>
      <c r="BQ2887" s="134" t="s">
        <v>16577</v>
      </c>
      <c r="BR2887" s="134" t="s">
        <v>16576</v>
      </c>
      <c r="BS2887" s="235" t="s">
        <v>16579</v>
      </c>
      <c r="BT2887" s="235">
        <v>3</v>
      </c>
      <c r="BU2887" s="235" t="s">
        <v>8676</v>
      </c>
      <c r="BV2887" s="235">
        <v>2500</v>
      </c>
      <c r="CB2887" s="134" t="s">
        <v>16576</v>
      </c>
      <c r="CE2887" s="134" t="s">
        <v>16576</v>
      </c>
      <c r="CF2887" s="134">
        <v>50</v>
      </c>
      <c r="CO2887" s="134" t="s">
        <v>16576</v>
      </c>
      <c r="CP2887" s="134">
        <v>50</v>
      </c>
    </row>
    <row r="2888" spans="1:94" x14ac:dyDescent="0.25">
      <c r="A2888" s="134" t="s">
        <v>14</v>
      </c>
      <c r="B2888" s="134" t="s">
        <v>2147</v>
      </c>
      <c r="C2888" s="134" t="s">
        <v>16580</v>
      </c>
      <c r="D2888" s="23" t="s">
        <v>16580</v>
      </c>
      <c r="E2888" s="193" t="s">
        <v>16400</v>
      </c>
      <c r="F2888" s="201" t="s">
        <v>16401</v>
      </c>
      <c r="G2888" s="201" t="s">
        <v>14658</v>
      </c>
      <c r="H2888" s="226" t="s">
        <v>2152</v>
      </c>
      <c r="L2888" s="133" t="s">
        <v>16402</v>
      </c>
      <c r="M2888" s="133" t="s">
        <v>16581</v>
      </c>
      <c r="N2888" s="133" t="s">
        <v>16404</v>
      </c>
      <c r="P2888" s="134">
        <v>19990422</v>
      </c>
      <c r="Q2888" s="133" t="s">
        <v>5154</v>
      </c>
      <c r="R2888" s="134" t="s">
        <v>16409</v>
      </c>
      <c r="S2888" s="134" t="s">
        <v>16580</v>
      </c>
      <c r="X2888" s="134" t="s">
        <v>16580</v>
      </c>
      <c r="Y2888" s="216" t="s">
        <v>16400</v>
      </c>
      <c r="AJ2888" s="134">
        <v>999</v>
      </c>
      <c r="AK2888" s="235">
        <v>999</v>
      </c>
      <c r="AL2888" s="133">
        <v>99</v>
      </c>
      <c r="AM2888" s="134">
        <v>99</v>
      </c>
      <c r="AN2888" s="235">
        <v>99</v>
      </c>
      <c r="AO2888" s="134" t="s">
        <v>16580</v>
      </c>
      <c r="AP2888" s="216" t="s">
        <v>16400</v>
      </c>
      <c r="AQ2888" s="133" t="s">
        <v>16581</v>
      </c>
      <c r="AU2888" s="134">
        <v>999</v>
      </c>
      <c r="AV2888" s="235" t="s">
        <v>4718</v>
      </c>
      <c r="AW2888" s="235">
        <v>13</v>
      </c>
      <c r="AX2888" s="133" t="s">
        <v>2160</v>
      </c>
      <c r="AY2888" s="235">
        <v>1</v>
      </c>
      <c r="AZ2888" s="134" t="s">
        <v>16400</v>
      </c>
      <c r="BA2888" s="133" t="s">
        <v>2161</v>
      </c>
      <c r="BB2888" s="235">
        <v>0</v>
      </c>
      <c r="BE2888" s="134" t="s">
        <v>4718</v>
      </c>
      <c r="BF2888" s="134">
        <v>51</v>
      </c>
      <c r="BG2888" s="134" t="s">
        <v>16580</v>
      </c>
      <c r="BH2888" s="134" t="s">
        <v>16582</v>
      </c>
      <c r="BI2888" s="134" t="s">
        <v>16582</v>
      </c>
      <c r="BJ2888" s="134"/>
      <c r="BK2888" s="134" t="s">
        <v>4718</v>
      </c>
      <c r="BP2888" s="134" t="s">
        <v>16581</v>
      </c>
      <c r="BQ2888" s="134" t="s">
        <v>16581</v>
      </c>
      <c r="BR2888" s="134" t="s">
        <v>16580</v>
      </c>
      <c r="BS2888" s="235" t="s">
        <v>16583</v>
      </c>
      <c r="BT2888" s="235">
        <v>3</v>
      </c>
      <c r="BU2888" s="235" t="s">
        <v>8676</v>
      </c>
      <c r="BV2888" s="235">
        <v>2800</v>
      </c>
      <c r="CB2888" s="134" t="s">
        <v>16580</v>
      </c>
      <c r="CE2888" s="134" t="s">
        <v>16580</v>
      </c>
      <c r="CF2888" s="134">
        <v>51</v>
      </c>
      <c r="CO2888" s="134" t="s">
        <v>16580</v>
      </c>
      <c r="CP2888" s="134">
        <v>51</v>
      </c>
    </row>
    <row r="2889" spans="1:94" x14ac:dyDescent="0.25">
      <c r="A2889" s="134" t="s">
        <v>14</v>
      </c>
      <c r="B2889" s="134" t="s">
        <v>2147</v>
      </c>
      <c r="C2889" s="134" t="s">
        <v>16584</v>
      </c>
      <c r="D2889" s="23" t="s">
        <v>16584</v>
      </c>
      <c r="E2889" s="193" t="s">
        <v>16400</v>
      </c>
      <c r="F2889" s="201" t="s">
        <v>16401</v>
      </c>
      <c r="G2889" s="201" t="s">
        <v>14658</v>
      </c>
      <c r="H2889" s="226" t="s">
        <v>2152</v>
      </c>
      <c r="L2889" s="133" t="s">
        <v>16402</v>
      </c>
      <c r="M2889" s="133" t="s">
        <v>16585</v>
      </c>
      <c r="N2889" s="133" t="s">
        <v>16404</v>
      </c>
      <c r="P2889" s="134">
        <v>19990422</v>
      </c>
      <c r="Q2889" s="133" t="s">
        <v>5154</v>
      </c>
      <c r="R2889" s="134" t="s">
        <v>16409</v>
      </c>
      <c r="S2889" s="134" t="s">
        <v>16584</v>
      </c>
      <c r="X2889" s="134" t="s">
        <v>16584</v>
      </c>
      <c r="Y2889" s="216" t="s">
        <v>16400</v>
      </c>
      <c r="AJ2889" s="134">
        <v>999</v>
      </c>
      <c r="AK2889" s="235">
        <v>999</v>
      </c>
      <c r="AL2889" s="133">
        <v>99</v>
      </c>
      <c r="AM2889" s="134">
        <v>99</v>
      </c>
      <c r="AN2889" s="235">
        <v>99</v>
      </c>
      <c r="AO2889" s="134" t="s">
        <v>16584</v>
      </c>
      <c r="AP2889" s="216" t="s">
        <v>16400</v>
      </c>
      <c r="AQ2889" s="133" t="s">
        <v>16585</v>
      </c>
      <c r="AU2889" s="134">
        <v>999</v>
      </c>
      <c r="AV2889" s="235" t="s">
        <v>4718</v>
      </c>
      <c r="AW2889" s="235">
        <v>13</v>
      </c>
      <c r="AX2889" s="133" t="s">
        <v>2160</v>
      </c>
      <c r="AY2889" s="235">
        <v>1</v>
      </c>
      <c r="AZ2889" s="134" t="s">
        <v>16400</v>
      </c>
      <c r="BA2889" s="133" t="s">
        <v>2161</v>
      </c>
      <c r="BB2889" s="235">
        <v>0</v>
      </c>
      <c r="BE2889" s="134" t="s">
        <v>4718</v>
      </c>
      <c r="BF2889" s="134">
        <v>52</v>
      </c>
      <c r="BG2889" s="134" t="s">
        <v>16584</v>
      </c>
      <c r="BH2889" s="134" t="s">
        <v>16586</v>
      </c>
      <c r="BI2889" s="134" t="s">
        <v>16586</v>
      </c>
      <c r="BJ2889" s="134"/>
      <c r="BK2889" s="134" t="s">
        <v>4718</v>
      </c>
      <c r="BP2889" s="134" t="s">
        <v>16585</v>
      </c>
      <c r="BQ2889" s="134" t="s">
        <v>16585</v>
      </c>
      <c r="BR2889" s="134" t="s">
        <v>16584</v>
      </c>
      <c r="BS2889" s="235" t="s">
        <v>16587</v>
      </c>
      <c r="BT2889" s="235">
        <v>3</v>
      </c>
      <c r="BU2889" s="235" t="s">
        <v>8676</v>
      </c>
      <c r="BV2889" s="235">
        <v>3000</v>
      </c>
      <c r="CB2889" s="134" t="s">
        <v>16584</v>
      </c>
      <c r="CE2889" s="134" t="s">
        <v>16584</v>
      </c>
      <c r="CF2889" s="134">
        <v>52</v>
      </c>
      <c r="CO2889" s="134" t="s">
        <v>16584</v>
      </c>
      <c r="CP2889" s="134">
        <v>52</v>
      </c>
    </row>
    <row r="2890" spans="1:94" x14ac:dyDescent="0.25">
      <c r="A2890" s="134" t="s">
        <v>14</v>
      </c>
      <c r="B2890" s="134" t="s">
        <v>2147</v>
      </c>
      <c r="C2890" s="134" t="s">
        <v>16588</v>
      </c>
      <c r="D2890" s="23" t="s">
        <v>16588</v>
      </c>
      <c r="E2890" s="193" t="s">
        <v>16400</v>
      </c>
      <c r="F2890" s="201" t="s">
        <v>16401</v>
      </c>
      <c r="G2890" s="201" t="s">
        <v>14658</v>
      </c>
      <c r="H2890" s="226" t="s">
        <v>2152</v>
      </c>
      <c r="L2890" s="133" t="s">
        <v>16402</v>
      </c>
      <c r="M2890" s="133" t="s">
        <v>16589</v>
      </c>
      <c r="N2890" s="133" t="s">
        <v>16404</v>
      </c>
      <c r="P2890" s="134">
        <v>19990422</v>
      </c>
      <c r="Q2890" s="133" t="s">
        <v>5154</v>
      </c>
      <c r="R2890" s="134" t="s">
        <v>13829</v>
      </c>
      <c r="S2890" s="134" t="s">
        <v>16588</v>
      </c>
      <c r="X2890" s="134" t="s">
        <v>16588</v>
      </c>
      <c r="Y2890" s="216" t="s">
        <v>16400</v>
      </c>
      <c r="AJ2890" s="134">
        <v>999</v>
      </c>
      <c r="AK2890" s="235">
        <v>999</v>
      </c>
      <c r="AL2890" s="133">
        <v>99</v>
      </c>
      <c r="AM2890" s="134">
        <v>99</v>
      </c>
      <c r="AN2890" s="235">
        <v>99</v>
      </c>
      <c r="AO2890" s="134" t="s">
        <v>16588</v>
      </c>
      <c r="AP2890" s="216" t="s">
        <v>16400</v>
      </c>
      <c r="AQ2890" s="133" t="s">
        <v>16589</v>
      </c>
      <c r="AU2890" s="134">
        <v>999</v>
      </c>
      <c r="AV2890" s="235" t="s">
        <v>4718</v>
      </c>
      <c r="AW2890" s="235">
        <v>13</v>
      </c>
      <c r="AX2890" s="133" t="s">
        <v>2160</v>
      </c>
      <c r="AY2890" s="235">
        <v>1</v>
      </c>
      <c r="AZ2890" s="134" t="s">
        <v>16400</v>
      </c>
      <c r="BA2890" s="133" t="s">
        <v>2161</v>
      </c>
      <c r="BB2890" s="235">
        <v>0</v>
      </c>
      <c r="BE2890" s="134" t="s">
        <v>4718</v>
      </c>
      <c r="BF2890" s="134">
        <v>53</v>
      </c>
      <c r="BG2890" s="134" t="s">
        <v>16588</v>
      </c>
      <c r="BH2890" s="134" t="s">
        <v>16590</v>
      </c>
      <c r="BI2890" s="134" t="s">
        <v>16590</v>
      </c>
      <c r="BJ2890" s="134"/>
      <c r="BK2890" s="134" t="s">
        <v>4718</v>
      </c>
      <c r="BP2890" s="134" t="s">
        <v>16589</v>
      </c>
      <c r="BQ2890" s="134" t="s">
        <v>16589</v>
      </c>
      <c r="BR2890" s="134" t="s">
        <v>16588</v>
      </c>
      <c r="BS2890" s="235" t="s">
        <v>16591</v>
      </c>
      <c r="BT2890" s="235">
        <v>3</v>
      </c>
      <c r="BU2890" s="235" t="s">
        <v>8676</v>
      </c>
      <c r="BV2890" s="235">
        <v>3000</v>
      </c>
      <c r="CB2890" s="134" t="s">
        <v>16588</v>
      </c>
      <c r="CE2890" s="134" t="s">
        <v>16588</v>
      </c>
      <c r="CF2890" s="134">
        <v>53</v>
      </c>
      <c r="CO2890" s="134" t="s">
        <v>16588</v>
      </c>
      <c r="CP2890" s="134">
        <v>53</v>
      </c>
    </row>
    <row r="2891" spans="1:94" x14ac:dyDescent="0.25">
      <c r="A2891" s="134" t="s">
        <v>14</v>
      </c>
      <c r="B2891" s="134" t="s">
        <v>2147</v>
      </c>
      <c r="C2891" s="134" t="s">
        <v>16592</v>
      </c>
      <c r="D2891" s="23" t="s">
        <v>16592</v>
      </c>
      <c r="E2891" s="193" t="s">
        <v>16400</v>
      </c>
      <c r="F2891" s="201" t="s">
        <v>16401</v>
      </c>
      <c r="G2891" s="201" t="s">
        <v>14658</v>
      </c>
      <c r="H2891" s="226" t="s">
        <v>2152</v>
      </c>
      <c r="L2891" s="133" t="s">
        <v>16402</v>
      </c>
      <c r="M2891" s="133" t="s">
        <v>16593</v>
      </c>
      <c r="N2891" s="133" t="s">
        <v>16404</v>
      </c>
      <c r="P2891" s="134">
        <v>19990422</v>
      </c>
      <c r="Q2891" s="133" t="s">
        <v>5154</v>
      </c>
      <c r="R2891" s="134" t="s">
        <v>13829</v>
      </c>
      <c r="S2891" s="134" t="s">
        <v>16592</v>
      </c>
      <c r="X2891" s="134" t="s">
        <v>16592</v>
      </c>
      <c r="Y2891" s="216" t="s">
        <v>16400</v>
      </c>
      <c r="AJ2891" s="134">
        <v>999</v>
      </c>
      <c r="AK2891" s="235">
        <v>999</v>
      </c>
      <c r="AL2891" s="133">
        <v>99</v>
      </c>
      <c r="AM2891" s="134">
        <v>99</v>
      </c>
      <c r="AN2891" s="235">
        <v>99</v>
      </c>
      <c r="AO2891" s="134" t="s">
        <v>16592</v>
      </c>
      <c r="AP2891" s="216" t="s">
        <v>16400</v>
      </c>
      <c r="AQ2891" s="133" t="s">
        <v>16593</v>
      </c>
      <c r="AU2891" s="134">
        <v>999</v>
      </c>
      <c r="AV2891" s="235" t="s">
        <v>4718</v>
      </c>
      <c r="AW2891" s="235">
        <v>13</v>
      </c>
      <c r="AX2891" s="133" t="s">
        <v>2160</v>
      </c>
      <c r="AY2891" s="235">
        <v>1</v>
      </c>
      <c r="AZ2891" s="134" t="s">
        <v>16400</v>
      </c>
      <c r="BA2891" s="133" t="s">
        <v>2161</v>
      </c>
      <c r="BB2891" s="235">
        <v>0</v>
      </c>
      <c r="BE2891" s="134" t="s">
        <v>4718</v>
      </c>
      <c r="BF2891" s="134">
        <v>54</v>
      </c>
      <c r="BG2891" s="134" t="s">
        <v>16592</v>
      </c>
      <c r="BH2891" s="134" t="s">
        <v>16594</v>
      </c>
      <c r="BI2891" s="134" t="s">
        <v>16594</v>
      </c>
      <c r="BJ2891" s="134"/>
      <c r="BK2891" s="134" t="s">
        <v>4718</v>
      </c>
      <c r="BP2891" s="134" t="s">
        <v>16593</v>
      </c>
      <c r="BQ2891" s="134" t="s">
        <v>16593</v>
      </c>
      <c r="BR2891" s="134" t="s">
        <v>16592</v>
      </c>
      <c r="BS2891" s="235" t="s">
        <v>16595</v>
      </c>
      <c r="BT2891" s="235">
        <v>3</v>
      </c>
      <c r="BU2891" s="235" t="s">
        <v>8676</v>
      </c>
      <c r="BV2891" s="235">
        <v>2800</v>
      </c>
      <c r="CB2891" s="134" t="s">
        <v>16592</v>
      </c>
      <c r="CE2891" s="134" t="s">
        <v>16592</v>
      </c>
      <c r="CF2891" s="134">
        <v>54</v>
      </c>
      <c r="CO2891" s="134" t="s">
        <v>16592</v>
      </c>
      <c r="CP2891" s="134">
        <v>54</v>
      </c>
    </row>
    <row r="2892" spans="1:94" x14ac:dyDescent="0.25">
      <c r="A2892" s="134" t="s">
        <v>14</v>
      </c>
      <c r="B2892" s="134" t="s">
        <v>2147</v>
      </c>
      <c r="C2892" s="134" t="s">
        <v>16596</v>
      </c>
      <c r="D2892" s="23" t="s">
        <v>16596</v>
      </c>
      <c r="E2892" s="193" t="s">
        <v>16400</v>
      </c>
      <c r="F2892" s="201" t="s">
        <v>16401</v>
      </c>
      <c r="G2892" s="201" t="s">
        <v>14658</v>
      </c>
      <c r="H2892" s="226" t="s">
        <v>2152</v>
      </c>
      <c r="L2892" s="133" t="s">
        <v>16402</v>
      </c>
      <c r="M2892" s="133" t="s">
        <v>16597</v>
      </c>
      <c r="N2892" s="133" t="s">
        <v>16404</v>
      </c>
      <c r="P2892" s="134">
        <v>19990422</v>
      </c>
      <c r="Q2892" s="133" t="s">
        <v>5154</v>
      </c>
      <c r="R2892" s="134" t="s">
        <v>16409</v>
      </c>
      <c r="S2892" s="134" t="s">
        <v>16596</v>
      </c>
      <c r="X2892" s="134" t="s">
        <v>16596</v>
      </c>
      <c r="Y2892" s="216" t="s">
        <v>16400</v>
      </c>
      <c r="AJ2892" s="134">
        <v>999</v>
      </c>
      <c r="AK2892" s="235">
        <v>999</v>
      </c>
      <c r="AL2892" s="133">
        <v>99</v>
      </c>
      <c r="AM2892" s="134">
        <v>99</v>
      </c>
      <c r="AN2892" s="235">
        <v>99</v>
      </c>
      <c r="AO2892" s="134" t="s">
        <v>16596</v>
      </c>
      <c r="AP2892" s="216" t="s">
        <v>16400</v>
      </c>
      <c r="AQ2892" s="133" t="s">
        <v>16597</v>
      </c>
      <c r="AU2892" s="134">
        <v>999</v>
      </c>
      <c r="AV2892" s="235" t="s">
        <v>4718</v>
      </c>
      <c r="AW2892" s="235">
        <v>13</v>
      </c>
      <c r="AX2892" s="133" t="s">
        <v>2160</v>
      </c>
      <c r="AY2892" s="235">
        <v>1</v>
      </c>
      <c r="AZ2892" s="134" t="s">
        <v>16400</v>
      </c>
      <c r="BA2892" s="133" t="s">
        <v>2161</v>
      </c>
      <c r="BB2892" s="235">
        <v>0</v>
      </c>
      <c r="BE2892" s="134" t="s">
        <v>4718</v>
      </c>
      <c r="BF2892" s="134">
        <v>55</v>
      </c>
      <c r="BG2892" s="134" t="s">
        <v>16596</v>
      </c>
      <c r="BH2892" s="134" t="s">
        <v>16598</v>
      </c>
      <c r="BI2892" s="134" t="s">
        <v>16598</v>
      </c>
      <c r="BJ2892" s="134"/>
      <c r="BK2892" s="134" t="s">
        <v>4718</v>
      </c>
      <c r="BP2892" s="134" t="s">
        <v>16597</v>
      </c>
      <c r="BQ2892" s="134" t="s">
        <v>16597</v>
      </c>
      <c r="BR2892" s="134" t="s">
        <v>16596</v>
      </c>
      <c r="BS2892" s="235" t="s">
        <v>16599</v>
      </c>
      <c r="BT2892" s="235">
        <v>3</v>
      </c>
      <c r="BU2892" s="235" t="s">
        <v>8676</v>
      </c>
      <c r="BV2892" s="235">
        <v>2800</v>
      </c>
      <c r="CB2892" s="134" t="s">
        <v>16596</v>
      </c>
      <c r="CE2892" s="134" t="s">
        <v>16596</v>
      </c>
      <c r="CF2892" s="134">
        <v>55</v>
      </c>
      <c r="CO2892" s="134" t="s">
        <v>16596</v>
      </c>
      <c r="CP2892" s="134">
        <v>55</v>
      </c>
    </row>
    <row r="2893" spans="1:94" x14ac:dyDescent="0.25">
      <c r="A2893" s="134" t="s">
        <v>14</v>
      </c>
      <c r="B2893" s="134" t="s">
        <v>2147</v>
      </c>
      <c r="C2893" s="134" t="s">
        <v>16600</v>
      </c>
      <c r="D2893" s="23" t="s">
        <v>16600</v>
      </c>
      <c r="E2893" s="193" t="s">
        <v>16400</v>
      </c>
      <c r="F2893" s="201" t="s">
        <v>16401</v>
      </c>
      <c r="G2893" s="201" t="s">
        <v>14658</v>
      </c>
      <c r="H2893" s="226" t="s">
        <v>2152</v>
      </c>
      <c r="L2893" s="133" t="s">
        <v>16402</v>
      </c>
      <c r="M2893" s="133" t="s">
        <v>16601</v>
      </c>
      <c r="N2893" s="133" t="s">
        <v>16404</v>
      </c>
      <c r="P2893" s="134">
        <v>19990422</v>
      </c>
      <c r="Q2893" s="133" t="s">
        <v>5154</v>
      </c>
      <c r="R2893" s="134" t="s">
        <v>16409</v>
      </c>
      <c r="S2893" s="134" t="s">
        <v>16600</v>
      </c>
      <c r="X2893" s="134" t="s">
        <v>16600</v>
      </c>
      <c r="Y2893" s="216" t="s">
        <v>16400</v>
      </c>
      <c r="AJ2893" s="134">
        <v>999</v>
      </c>
      <c r="AK2893" s="235">
        <v>999</v>
      </c>
      <c r="AL2893" s="133">
        <v>99</v>
      </c>
      <c r="AM2893" s="134">
        <v>99</v>
      </c>
      <c r="AN2893" s="235">
        <v>99</v>
      </c>
      <c r="AO2893" s="134" t="s">
        <v>16600</v>
      </c>
      <c r="AP2893" s="216" t="s">
        <v>16400</v>
      </c>
      <c r="AQ2893" s="133" t="s">
        <v>16601</v>
      </c>
      <c r="AU2893" s="134">
        <v>999</v>
      </c>
      <c r="AV2893" s="235" t="s">
        <v>4718</v>
      </c>
      <c r="AW2893" s="235">
        <v>13</v>
      </c>
      <c r="AX2893" s="133" t="s">
        <v>2160</v>
      </c>
      <c r="AY2893" s="235">
        <v>1</v>
      </c>
      <c r="AZ2893" s="134" t="s">
        <v>16400</v>
      </c>
      <c r="BA2893" s="133" t="s">
        <v>2161</v>
      </c>
      <c r="BB2893" s="235">
        <v>0</v>
      </c>
      <c r="BE2893" s="134" t="s">
        <v>4718</v>
      </c>
      <c r="BF2893" s="134">
        <v>56</v>
      </c>
      <c r="BG2893" s="134" t="s">
        <v>16600</v>
      </c>
      <c r="BH2893" s="134" t="s">
        <v>16602</v>
      </c>
      <c r="BI2893" s="134" t="s">
        <v>16602</v>
      </c>
      <c r="BJ2893" s="134"/>
      <c r="BK2893" s="134" t="s">
        <v>4718</v>
      </c>
      <c r="BP2893" s="134" t="s">
        <v>16601</v>
      </c>
      <c r="BQ2893" s="134" t="s">
        <v>16601</v>
      </c>
      <c r="BR2893" s="134" t="s">
        <v>16600</v>
      </c>
      <c r="BS2893" s="235" t="s">
        <v>16603</v>
      </c>
      <c r="BT2893" s="235">
        <v>3</v>
      </c>
      <c r="BU2893" s="235" t="s">
        <v>8676</v>
      </c>
      <c r="BV2893" s="235">
        <v>2700</v>
      </c>
      <c r="CB2893" s="134" t="s">
        <v>16600</v>
      </c>
      <c r="CE2893" s="134" t="s">
        <v>16600</v>
      </c>
      <c r="CF2893" s="134">
        <v>56</v>
      </c>
      <c r="CO2893" s="134" t="s">
        <v>16600</v>
      </c>
      <c r="CP2893" s="134">
        <v>56</v>
      </c>
    </row>
    <row r="2894" spans="1:94" x14ac:dyDescent="0.25">
      <c r="A2894" s="134" t="s">
        <v>14</v>
      </c>
      <c r="B2894" s="134" t="s">
        <v>2147</v>
      </c>
      <c r="C2894" s="134" t="s">
        <v>16604</v>
      </c>
      <c r="D2894" s="23" t="s">
        <v>16604</v>
      </c>
      <c r="E2894" s="193" t="s">
        <v>16400</v>
      </c>
      <c r="F2894" s="201" t="s">
        <v>16401</v>
      </c>
      <c r="G2894" s="201" t="s">
        <v>14658</v>
      </c>
      <c r="H2894" s="226" t="s">
        <v>2152</v>
      </c>
      <c r="L2894" s="133" t="s">
        <v>16402</v>
      </c>
      <c r="M2894" s="133" t="s">
        <v>16605</v>
      </c>
      <c r="N2894" s="133" t="s">
        <v>16404</v>
      </c>
      <c r="P2894" s="134">
        <v>19990422</v>
      </c>
      <c r="Q2894" s="133" t="s">
        <v>5154</v>
      </c>
      <c r="R2894" s="134" t="s">
        <v>13829</v>
      </c>
      <c r="S2894" s="134" t="s">
        <v>16604</v>
      </c>
      <c r="X2894" s="134" t="s">
        <v>16604</v>
      </c>
      <c r="Y2894" s="216" t="s">
        <v>16400</v>
      </c>
      <c r="AJ2894" s="134">
        <v>999</v>
      </c>
      <c r="AK2894" s="235">
        <v>999</v>
      </c>
      <c r="AL2894" s="133">
        <v>99</v>
      </c>
      <c r="AM2894" s="134">
        <v>99</v>
      </c>
      <c r="AN2894" s="235">
        <v>99</v>
      </c>
      <c r="AO2894" s="134" t="s">
        <v>16604</v>
      </c>
      <c r="AP2894" s="216" t="s">
        <v>16400</v>
      </c>
      <c r="AQ2894" s="133" t="s">
        <v>16605</v>
      </c>
      <c r="AU2894" s="134">
        <v>999</v>
      </c>
      <c r="AV2894" s="235" t="s">
        <v>4718</v>
      </c>
      <c r="AW2894" s="235">
        <v>13</v>
      </c>
      <c r="AX2894" s="133" t="s">
        <v>2160</v>
      </c>
      <c r="AY2894" s="235">
        <v>1</v>
      </c>
      <c r="AZ2894" s="134" t="s">
        <v>16400</v>
      </c>
      <c r="BA2894" s="133" t="s">
        <v>2161</v>
      </c>
      <c r="BB2894" s="235">
        <v>0</v>
      </c>
      <c r="BE2894" s="134" t="s">
        <v>4718</v>
      </c>
      <c r="BF2894" s="134">
        <v>57</v>
      </c>
      <c r="BG2894" s="134" t="s">
        <v>16604</v>
      </c>
      <c r="BH2894" s="134" t="s">
        <v>16606</v>
      </c>
      <c r="BI2894" s="134" t="s">
        <v>16606</v>
      </c>
      <c r="BJ2894" s="134"/>
      <c r="BK2894" s="134" t="s">
        <v>4718</v>
      </c>
      <c r="BP2894" s="134" t="s">
        <v>16605</v>
      </c>
      <c r="BQ2894" s="134" t="s">
        <v>16605</v>
      </c>
      <c r="BR2894" s="134" t="s">
        <v>16604</v>
      </c>
      <c r="BS2894" s="235" t="s">
        <v>16607</v>
      </c>
      <c r="BT2894" s="235">
        <v>3</v>
      </c>
      <c r="BU2894" s="235" t="s">
        <v>8676</v>
      </c>
      <c r="BV2894" s="235">
        <v>2700</v>
      </c>
      <c r="CB2894" s="134" t="s">
        <v>16604</v>
      </c>
      <c r="CE2894" s="134" t="s">
        <v>16604</v>
      </c>
      <c r="CF2894" s="134">
        <v>57</v>
      </c>
      <c r="CO2894" s="134" t="s">
        <v>16604</v>
      </c>
      <c r="CP2894" s="134">
        <v>57</v>
      </c>
    </row>
    <row r="2895" spans="1:94" x14ac:dyDescent="0.25">
      <c r="A2895" s="134" t="s">
        <v>14</v>
      </c>
      <c r="B2895" s="134" t="s">
        <v>2147</v>
      </c>
      <c r="C2895" s="134" t="s">
        <v>16608</v>
      </c>
      <c r="D2895" s="23" t="s">
        <v>16608</v>
      </c>
      <c r="E2895" s="193" t="s">
        <v>16400</v>
      </c>
      <c r="F2895" s="201" t="s">
        <v>16401</v>
      </c>
      <c r="G2895" s="201" t="s">
        <v>14658</v>
      </c>
      <c r="H2895" s="226" t="s">
        <v>2152</v>
      </c>
      <c r="L2895" s="133" t="s">
        <v>16402</v>
      </c>
      <c r="M2895" s="133" t="s">
        <v>16609</v>
      </c>
      <c r="N2895" s="133" t="s">
        <v>16404</v>
      </c>
      <c r="P2895" s="134">
        <v>19990422</v>
      </c>
      <c r="Q2895" s="133" t="s">
        <v>5154</v>
      </c>
      <c r="R2895" s="134" t="s">
        <v>13829</v>
      </c>
      <c r="S2895" s="134" t="s">
        <v>16608</v>
      </c>
      <c r="X2895" s="134" t="s">
        <v>16608</v>
      </c>
      <c r="Y2895" s="216" t="s">
        <v>16400</v>
      </c>
      <c r="AJ2895" s="134">
        <v>999</v>
      </c>
      <c r="AK2895" s="235">
        <v>999</v>
      </c>
      <c r="AL2895" s="133">
        <v>99</v>
      </c>
      <c r="AM2895" s="134">
        <v>99</v>
      </c>
      <c r="AN2895" s="235">
        <v>99</v>
      </c>
      <c r="AO2895" s="134" t="s">
        <v>16608</v>
      </c>
      <c r="AP2895" s="216" t="s">
        <v>16400</v>
      </c>
      <c r="AQ2895" s="133" t="s">
        <v>16609</v>
      </c>
      <c r="AU2895" s="134">
        <v>999</v>
      </c>
      <c r="AV2895" s="235" t="s">
        <v>4718</v>
      </c>
      <c r="AW2895" s="235">
        <v>13</v>
      </c>
      <c r="AX2895" s="133" t="s">
        <v>2160</v>
      </c>
      <c r="AY2895" s="235">
        <v>1</v>
      </c>
      <c r="AZ2895" s="134" t="s">
        <v>16400</v>
      </c>
      <c r="BA2895" s="133" t="s">
        <v>2161</v>
      </c>
      <c r="BB2895" s="235">
        <v>0</v>
      </c>
      <c r="BE2895" s="134" t="s">
        <v>4718</v>
      </c>
      <c r="BF2895" s="134">
        <v>58</v>
      </c>
      <c r="BG2895" s="134" t="s">
        <v>16608</v>
      </c>
      <c r="BH2895" s="134" t="s">
        <v>16610</v>
      </c>
      <c r="BI2895" s="134" t="s">
        <v>16610</v>
      </c>
      <c r="BJ2895" s="134"/>
      <c r="BK2895" s="134" t="s">
        <v>4718</v>
      </c>
      <c r="BP2895" s="134" t="s">
        <v>16609</v>
      </c>
      <c r="BQ2895" s="134" t="s">
        <v>16609</v>
      </c>
      <c r="BR2895" s="134" t="s">
        <v>16608</v>
      </c>
      <c r="BS2895" s="235" t="s">
        <v>16611</v>
      </c>
      <c r="BT2895" s="235">
        <v>3</v>
      </c>
      <c r="BU2895" s="235" t="s">
        <v>8676</v>
      </c>
      <c r="BV2895" s="235">
        <v>2600</v>
      </c>
      <c r="CB2895" s="134" t="s">
        <v>16608</v>
      </c>
      <c r="CE2895" s="134" t="s">
        <v>16608</v>
      </c>
      <c r="CF2895" s="134">
        <v>58</v>
      </c>
      <c r="CO2895" s="134" t="s">
        <v>16608</v>
      </c>
      <c r="CP2895" s="134">
        <v>58</v>
      </c>
    </row>
    <row r="2896" spans="1:94" x14ac:dyDescent="0.25">
      <c r="A2896" s="134" t="s">
        <v>14</v>
      </c>
      <c r="B2896" s="134" t="s">
        <v>2147</v>
      </c>
      <c r="C2896" s="134" t="s">
        <v>16612</v>
      </c>
      <c r="D2896" s="23" t="s">
        <v>16612</v>
      </c>
      <c r="E2896" s="193" t="s">
        <v>16400</v>
      </c>
      <c r="F2896" s="201" t="s">
        <v>16401</v>
      </c>
      <c r="G2896" s="201" t="s">
        <v>14658</v>
      </c>
      <c r="H2896" s="226" t="s">
        <v>2152</v>
      </c>
      <c r="L2896" s="133" t="s">
        <v>16402</v>
      </c>
      <c r="M2896" s="133" t="s">
        <v>16613</v>
      </c>
      <c r="N2896" s="133" t="s">
        <v>16404</v>
      </c>
      <c r="P2896" s="134">
        <v>19990422</v>
      </c>
      <c r="Q2896" s="133" t="s">
        <v>5154</v>
      </c>
      <c r="R2896" s="134" t="s">
        <v>13829</v>
      </c>
      <c r="S2896" s="134" t="s">
        <v>16612</v>
      </c>
      <c r="X2896" s="134" t="s">
        <v>16612</v>
      </c>
      <c r="Y2896" s="216" t="s">
        <v>16400</v>
      </c>
      <c r="AJ2896" s="134">
        <v>999</v>
      </c>
      <c r="AK2896" s="235">
        <v>999</v>
      </c>
      <c r="AL2896" s="133">
        <v>99</v>
      </c>
      <c r="AM2896" s="134">
        <v>99</v>
      </c>
      <c r="AN2896" s="235">
        <v>99</v>
      </c>
      <c r="AO2896" s="134" t="s">
        <v>16612</v>
      </c>
      <c r="AP2896" s="216" t="s">
        <v>16400</v>
      </c>
      <c r="AQ2896" s="133" t="s">
        <v>16613</v>
      </c>
      <c r="AU2896" s="134">
        <v>999</v>
      </c>
      <c r="AV2896" s="235" t="s">
        <v>4718</v>
      </c>
      <c r="AW2896" s="235">
        <v>13</v>
      </c>
      <c r="AX2896" s="133" t="s">
        <v>2160</v>
      </c>
      <c r="AY2896" s="235">
        <v>1</v>
      </c>
      <c r="AZ2896" s="134" t="s">
        <v>16400</v>
      </c>
      <c r="BA2896" s="133" t="s">
        <v>2161</v>
      </c>
      <c r="BB2896" s="235">
        <v>0</v>
      </c>
      <c r="BF2896" s="134">
        <v>59</v>
      </c>
      <c r="BG2896" s="134" t="s">
        <v>16612</v>
      </c>
      <c r="BH2896" s="134" t="s">
        <v>16614</v>
      </c>
      <c r="BI2896" s="134" t="s">
        <v>16614</v>
      </c>
      <c r="BJ2896" s="134"/>
      <c r="BK2896" s="134" t="s">
        <v>4718</v>
      </c>
      <c r="BP2896" s="134" t="s">
        <v>16613</v>
      </c>
      <c r="BQ2896" s="134" t="s">
        <v>16613</v>
      </c>
      <c r="BR2896" s="134" t="s">
        <v>16612</v>
      </c>
      <c r="BS2896" s="235" t="s">
        <v>16615</v>
      </c>
      <c r="BT2896" s="235">
        <v>3</v>
      </c>
      <c r="BU2896" s="235" t="s">
        <v>8676</v>
      </c>
      <c r="BV2896" s="235">
        <v>2500</v>
      </c>
      <c r="CB2896" s="134" t="s">
        <v>16612</v>
      </c>
      <c r="CE2896" s="134" t="s">
        <v>16612</v>
      </c>
      <c r="CF2896" s="134">
        <v>59</v>
      </c>
      <c r="CO2896" s="134" t="s">
        <v>16612</v>
      </c>
      <c r="CP2896" s="134">
        <v>59</v>
      </c>
    </row>
    <row r="2897" spans="1:94" x14ac:dyDescent="0.25">
      <c r="A2897" s="134" t="s">
        <v>14</v>
      </c>
      <c r="B2897" s="134" t="s">
        <v>2147</v>
      </c>
      <c r="C2897" s="134" t="s">
        <v>16616</v>
      </c>
      <c r="D2897" s="23" t="s">
        <v>16616</v>
      </c>
      <c r="E2897" s="193" t="s">
        <v>16400</v>
      </c>
      <c r="F2897" s="201" t="s">
        <v>16401</v>
      </c>
      <c r="G2897" s="201" t="s">
        <v>14658</v>
      </c>
      <c r="H2897" s="226" t="s">
        <v>2152</v>
      </c>
      <c r="L2897" s="133" t="s">
        <v>16402</v>
      </c>
      <c r="M2897" s="133" t="s">
        <v>16617</v>
      </c>
      <c r="N2897" s="133" t="s">
        <v>16404</v>
      </c>
      <c r="P2897" s="134">
        <v>19990422</v>
      </c>
      <c r="Q2897" s="133" t="s">
        <v>5154</v>
      </c>
      <c r="R2897" s="134" t="s">
        <v>13829</v>
      </c>
      <c r="S2897" s="134" t="s">
        <v>16616</v>
      </c>
      <c r="X2897" s="134" t="s">
        <v>16616</v>
      </c>
      <c r="Y2897" s="216" t="s">
        <v>16400</v>
      </c>
      <c r="AJ2897" s="134">
        <v>999</v>
      </c>
      <c r="AK2897" s="235">
        <v>999</v>
      </c>
      <c r="AL2897" s="133">
        <v>99</v>
      </c>
      <c r="AM2897" s="134">
        <v>99</v>
      </c>
      <c r="AN2897" s="235">
        <v>99</v>
      </c>
      <c r="AO2897" s="134" t="s">
        <v>16616</v>
      </c>
      <c r="AP2897" s="216" t="s">
        <v>16400</v>
      </c>
      <c r="AQ2897" s="133" t="s">
        <v>16617</v>
      </c>
      <c r="AU2897" s="134">
        <v>999</v>
      </c>
      <c r="AV2897" s="235" t="s">
        <v>4718</v>
      </c>
      <c r="AW2897" s="235">
        <v>13</v>
      </c>
      <c r="AX2897" s="133" t="s">
        <v>2160</v>
      </c>
      <c r="AY2897" s="235">
        <v>1</v>
      </c>
      <c r="AZ2897" s="134" t="s">
        <v>16400</v>
      </c>
      <c r="BA2897" s="133" t="s">
        <v>2161</v>
      </c>
      <c r="BB2897" s="235">
        <v>0</v>
      </c>
      <c r="BF2897" s="134">
        <v>60</v>
      </c>
      <c r="BG2897" s="134" t="s">
        <v>16616</v>
      </c>
      <c r="BH2897" s="134" t="s">
        <v>16618</v>
      </c>
      <c r="BI2897" s="134" t="s">
        <v>16618</v>
      </c>
      <c r="BJ2897" s="134"/>
      <c r="BK2897" s="134" t="s">
        <v>4718</v>
      </c>
      <c r="BP2897" s="134" t="s">
        <v>16617</v>
      </c>
      <c r="BQ2897" s="134" t="s">
        <v>16617</v>
      </c>
      <c r="BR2897" s="134" t="s">
        <v>16616</v>
      </c>
      <c r="BS2897" s="235" t="s">
        <v>16619</v>
      </c>
      <c r="BT2897" s="235">
        <v>3</v>
      </c>
      <c r="BU2897" s="235" t="s">
        <v>8676</v>
      </c>
      <c r="BV2897" s="235">
        <v>2700</v>
      </c>
      <c r="CB2897" s="134" t="s">
        <v>16616</v>
      </c>
      <c r="CE2897" s="134" t="s">
        <v>16616</v>
      </c>
      <c r="CF2897" s="134">
        <v>60</v>
      </c>
      <c r="CO2897" s="134" t="s">
        <v>16616</v>
      </c>
      <c r="CP2897" s="134">
        <v>60</v>
      </c>
    </row>
    <row r="2898" spans="1:94" x14ac:dyDescent="0.25">
      <c r="A2898" s="134" t="s">
        <v>14</v>
      </c>
      <c r="B2898" s="134" t="s">
        <v>2147</v>
      </c>
      <c r="C2898" s="134" t="s">
        <v>16620</v>
      </c>
      <c r="D2898" s="23" t="s">
        <v>16620</v>
      </c>
      <c r="E2898" s="193" t="s">
        <v>16400</v>
      </c>
      <c r="F2898" s="201" t="s">
        <v>16401</v>
      </c>
      <c r="G2898" s="201" t="s">
        <v>14658</v>
      </c>
      <c r="H2898" s="226" t="s">
        <v>2152</v>
      </c>
      <c r="L2898" s="133" t="s">
        <v>16402</v>
      </c>
      <c r="M2898" s="133" t="s">
        <v>16621</v>
      </c>
      <c r="N2898" s="133" t="s">
        <v>16404</v>
      </c>
      <c r="P2898" s="134">
        <v>19990422</v>
      </c>
      <c r="Q2898" s="133" t="s">
        <v>5154</v>
      </c>
      <c r="R2898" s="134" t="s">
        <v>13829</v>
      </c>
      <c r="S2898" s="134" t="s">
        <v>16620</v>
      </c>
      <c r="X2898" s="134" t="s">
        <v>16620</v>
      </c>
      <c r="Y2898" s="216" t="s">
        <v>16400</v>
      </c>
      <c r="AJ2898" s="134">
        <v>999</v>
      </c>
      <c r="AK2898" s="235">
        <v>999</v>
      </c>
      <c r="AL2898" s="133">
        <v>99</v>
      </c>
      <c r="AM2898" s="134">
        <v>99</v>
      </c>
      <c r="AN2898" s="235">
        <v>99</v>
      </c>
      <c r="AO2898" s="134" t="s">
        <v>16620</v>
      </c>
      <c r="AP2898" s="216" t="s">
        <v>16400</v>
      </c>
      <c r="AQ2898" s="133" t="s">
        <v>16621</v>
      </c>
      <c r="AU2898" s="134">
        <v>999</v>
      </c>
      <c r="AV2898" s="235" t="s">
        <v>4718</v>
      </c>
      <c r="AW2898" s="235">
        <v>13</v>
      </c>
      <c r="AX2898" s="133" t="s">
        <v>2160</v>
      </c>
      <c r="AY2898" s="235">
        <v>1</v>
      </c>
      <c r="AZ2898" s="134" t="s">
        <v>16400</v>
      </c>
      <c r="BA2898" s="133" t="s">
        <v>2161</v>
      </c>
      <c r="BB2898" s="235">
        <v>0</v>
      </c>
      <c r="BF2898" s="134">
        <v>61</v>
      </c>
      <c r="BG2898" s="134" t="s">
        <v>16620</v>
      </c>
      <c r="BH2898" s="134" t="s">
        <v>16622</v>
      </c>
      <c r="BI2898" s="134" t="s">
        <v>16622</v>
      </c>
      <c r="BJ2898" s="134"/>
      <c r="BK2898" s="134" t="s">
        <v>4718</v>
      </c>
      <c r="BP2898" s="134" t="s">
        <v>16621</v>
      </c>
      <c r="BQ2898" s="134" t="s">
        <v>16621</v>
      </c>
      <c r="BR2898" s="134" t="s">
        <v>16620</v>
      </c>
      <c r="BS2898" s="235" t="s">
        <v>16623</v>
      </c>
      <c r="BT2898" s="235">
        <v>3</v>
      </c>
      <c r="BU2898" s="235" t="s">
        <v>8676</v>
      </c>
      <c r="BV2898" s="235">
        <v>2650</v>
      </c>
      <c r="CB2898" s="134" t="s">
        <v>16620</v>
      </c>
      <c r="CE2898" s="134" t="s">
        <v>16620</v>
      </c>
      <c r="CF2898" s="134">
        <v>61</v>
      </c>
      <c r="CO2898" s="134" t="s">
        <v>16620</v>
      </c>
      <c r="CP2898" s="134">
        <v>61</v>
      </c>
    </row>
    <row r="2899" spans="1:94" x14ac:dyDescent="0.25">
      <c r="A2899" s="134" t="s">
        <v>14</v>
      </c>
      <c r="B2899" s="134" t="s">
        <v>2147</v>
      </c>
      <c r="C2899" s="134" t="s">
        <v>16624</v>
      </c>
      <c r="D2899" s="23" t="s">
        <v>16624</v>
      </c>
      <c r="E2899" s="193" t="s">
        <v>16400</v>
      </c>
      <c r="F2899" s="201" t="s">
        <v>16401</v>
      </c>
      <c r="G2899" s="201" t="s">
        <v>14658</v>
      </c>
      <c r="H2899" s="226" t="s">
        <v>2152</v>
      </c>
      <c r="L2899" s="133" t="s">
        <v>16402</v>
      </c>
      <c r="M2899" s="133" t="s">
        <v>14907</v>
      </c>
      <c r="N2899" s="133" t="s">
        <v>16404</v>
      </c>
      <c r="P2899" s="134">
        <v>19990422</v>
      </c>
      <c r="Q2899" s="133" t="s">
        <v>5154</v>
      </c>
      <c r="R2899" s="134" t="s">
        <v>13829</v>
      </c>
      <c r="S2899" s="134" t="s">
        <v>16624</v>
      </c>
      <c r="X2899" s="134" t="s">
        <v>16624</v>
      </c>
      <c r="Y2899" s="216" t="s">
        <v>16400</v>
      </c>
      <c r="AJ2899" s="134">
        <v>999</v>
      </c>
      <c r="AK2899" s="235">
        <v>999</v>
      </c>
      <c r="AL2899" s="133">
        <v>99</v>
      </c>
      <c r="AM2899" s="134">
        <v>99</v>
      </c>
      <c r="AN2899" s="235">
        <v>99</v>
      </c>
      <c r="AO2899" s="134" t="s">
        <v>16624</v>
      </c>
      <c r="AP2899" s="216" t="s">
        <v>16400</v>
      </c>
      <c r="AQ2899" s="133" t="s">
        <v>14907</v>
      </c>
      <c r="AU2899" s="134">
        <v>999</v>
      </c>
      <c r="AV2899" s="235" t="s">
        <v>4718</v>
      </c>
      <c r="AW2899" s="235">
        <v>13</v>
      </c>
      <c r="AX2899" s="133" t="s">
        <v>2160</v>
      </c>
      <c r="AY2899" s="235">
        <v>1</v>
      </c>
      <c r="AZ2899" s="134" t="s">
        <v>16400</v>
      </c>
      <c r="BA2899" s="133" t="s">
        <v>2161</v>
      </c>
      <c r="BB2899" s="235">
        <v>0</v>
      </c>
      <c r="BF2899" s="134">
        <v>62</v>
      </c>
      <c r="BG2899" s="134" t="s">
        <v>16624</v>
      </c>
      <c r="BH2899" s="134" t="s">
        <v>16625</v>
      </c>
      <c r="BI2899" s="134" t="s">
        <v>16625</v>
      </c>
      <c r="BJ2899" s="134"/>
      <c r="BK2899" s="134" t="s">
        <v>4718</v>
      </c>
      <c r="BP2899" s="134" t="s">
        <v>14907</v>
      </c>
      <c r="BQ2899" s="134" t="s">
        <v>14907</v>
      </c>
      <c r="BR2899" s="134" t="s">
        <v>16624</v>
      </c>
      <c r="BS2899" s="235" t="s">
        <v>16626</v>
      </c>
      <c r="BT2899" s="235">
        <v>3</v>
      </c>
      <c r="BU2899" s="235" t="s">
        <v>8676</v>
      </c>
      <c r="BV2899" s="235">
        <v>2550</v>
      </c>
      <c r="CB2899" s="134" t="s">
        <v>16624</v>
      </c>
      <c r="CE2899" s="134" t="s">
        <v>16624</v>
      </c>
      <c r="CF2899" s="134">
        <v>62</v>
      </c>
      <c r="CO2899" s="134" t="s">
        <v>16624</v>
      </c>
      <c r="CP2899" s="134">
        <v>62</v>
      </c>
    </row>
    <row r="2900" spans="1:94" x14ac:dyDescent="0.25">
      <c r="A2900" s="134" t="s">
        <v>14</v>
      </c>
      <c r="B2900" s="134" t="s">
        <v>2147</v>
      </c>
      <c r="C2900" s="134" t="s">
        <v>16627</v>
      </c>
      <c r="D2900" s="23" t="s">
        <v>16627</v>
      </c>
      <c r="E2900" s="193" t="s">
        <v>16400</v>
      </c>
      <c r="F2900" s="201" t="s">
        <v>16401</v>
      </c>
      <c r="G2900" s="201" t="s">
        <v>14658</v>
      </c>
      <c r="H2900" s="226" t="s">
        <v>2152</v>
      </c>
      <c r="L2900" s="133" t="s">
        <v>16402</v>
      </c>
      <c r="M2900" s="133" t="s">
        <v>16628</v>
      </c>
      <c r="N2900" s="133" t="s">
        <v>16404</v>
      </c>
      <c r="P2900" s="134">
        <v>19990422</v>
      </c>
      <c r="Q2900" s="133" t="s">
        <v>5154</v>
      </c>
      <c r="R2900" s="134" t="s">
        <v>13829</v>
      </c>
      <c r="S2900" s="134" t="s">
        <v>16627</v>
      </c>
      <c r="X2900" s="134" t="s">
        <v>16627</v>
      </c>
      <c r="Y2900" s="216" t="s">
        <v>16400</v>
      </c>
      <c r="AJ2900" s="134">
        <v>999</v>
      </c>
      <c r="AK2900" s="235">
        <v>999</v>
      </c>
      <c r="AL2900" s="133">
        <v>99</v>
      </c>
      <c r="AM2900" s="134">
        <v>99</v>
      </c>
      <c r="AN2900" s="235">
        <v>99</v>
      </c>
      <c r="AO2900" s="134" t="s">
        <v>16627</v>
      </c>
      <c r="AP2900" s="216" t="s">
        <v>16400</v>
      </c>
      <c r="AQ2900" s="133" t="s">
        <v>16628</v>
      </c>
      <c r="AU2900" s="134">
        <v>999</v>
      </c>
      <c r="AV2900" s="235" t="s">
        <v>4718</v>
      </c>
      <c r="AW2900" s="235">
        <v>13</v>
      </c>
      <c r="AX2900" s="133" t="s">
        <v>2160</v>
      </c>
      <c r="AY2900" s="235">
        <v>1</v>
      </c>
      <c r="AZ2900" s="134" t="s">
        <v>16400</v>
      </c>
      <c r="BA2900" s="133" t="s">
        <v>2161</v>
      </c>
      <c r="BB2900" s="235">
        <v>0</v>
      </c>
      <c r="BF2900" s="134">
        <v>63</v>
      </c>
      <c r="BG2900" s="134" t="s">
        <v>16627</v>
      </c>
      <c r="BH2900" s="134" t="s">
        <v>16629</v>
      </c>
      <c r="BI2900" s="134" t="s">
        <v>16629</v>
      </c>
      <c r="BJ2900" s="134"/>
      <c r="BK2900" s="134" t="s">
        <v>4718</v>
      </c>
      <c r="BP2900" s="134" t="s">
        <v>16628</v>
      </c>
      <c r="BQ2900" s="134" t="s">
        <v>16628</v>
      </c>
      <c r="BR2900" s="134" t="s">
        <v>16627</v>
      </c>
      <c r="BS2900" s="235" t="s">
        <v>16630</v>
      </c>
      <c r="BT2900" s="235">
        <v>3</v>
      </c>
      <c r="BU2900" s="235" t="s">
        <v>8676</v>
      </c>
      <c r="BV2900" s="235">
        <v>2600</v>
      </c>
      <c r="CB2900" s="134" t="s">
        <v>16627</v>
      </c>
      <c r="CE2900" s="134" t="s">
        <v>16627</v>
      </c>
      <c r="CF2900" s="134">
        <v>63</v>
      </c>
      <c r="CO2900" s="134" t="s">
        <v>16627</v>
      </c>
      <c r="CP2900" s="134">
        <v>63</v>
      </c>
    </row>
    <row r="2901" spans="1:94" x14ac:dyDescent="0.25">
      <c r="A2901" s="134" t="s">
        <v>14</v>
      </c>
      <c r="B2901" s="134" t="s">
        <v>2147</v>
      </c>
      <c r="C2901" s="134" t="s">
        <v>16631</v>
      </c>
      <c r="D2901" s="23" t="s">
        <v>16631</v>
      </c>
      <c r="E2901" s="193" t="s">
        <v>16400</v>
      </c>
      <c r="F2901" s="201" t="s">
        <v>16401</v>
      </c>
      <c r="G2901" s="201" t="s">
        <v>14658</v>
      </c>
      <c r="H2901" s="226" t="s">
        <v>2152</v>
      </c>
      <c r="L2901" s="133" t="s">
        <v>16402</v>
      </c>
      <c r="M2901" s="133" t="s">
        <v>16632</v>
      </c>
      <c r="N2901" s="133" t="s">
        <v>16404</v>
      </c>
      <c r="P2901" s="134">
        <v>19990422</v>
      </c>
      <c r="Q2901" s="133" t="s">
        <v>5154</v>
      </c>
      <c r="R2901" s="134" t="s">
        <v>13829</v>
      </c>
      <c r="S2901" s="134" t="s">
        <v>16631</v>
      </c>
      <c r="X2901" s="134" t="s">
        <v>16631</v>
      </c>
      <c r="Y2901" s="216" t="s">
        <v>16400</v>
      </c>
      <c r="AJ2901" s="134">
        <v>999</v>
      </c>
      <c r="AK2901" s="235">
        <v>999</v>
      </c>
      <c r="AL2901" s="133">
        <v>99</v>
      </c>
      <c r="AM2901" s="134">
        <v>99</v>
      </c>
      <c r="AN2901" s="235">
        <v>99</v>
      </c>
      <c r="AO2901" s="134" t="s">
        <v>16631</v>
      </c>
      <c r="AP2901" s="216" t="s">
        <v>16400</v>
      </c>
      <c r="AQ2901" s="133" t="s">
        <v>16632</v>
      </c>
      <c r="AU2901" s="134">
        <v>999</v>
      </c>
      <c r="AV2901" s="235" t="s">
        <v>4718</v>
      </c>
      <c r="AW2901" s="235">
        <v>13</v>
      </c>
      <c r="AX2901" s="133" t="s">
        <v>2160</v>
      </c>
      <c r="AY2901" s="235">
        <v>1</v>
      </c>
      <c r="AZ2901" s="134" t="s">
        <v>16400</v>
      </c>
      <c r="BA2901" s="133" t="s">
        <v>2161</v>
      </c>
      <c r="BB2901" s="235">
        <v>0</v>
      </c>
      <c r="BF2901" s="134">
        <v>64</v>
      </c>
      <c r="BG2901" s="134" t="s">
        <v>16631</v>
      </c>
      <c r="BH2901" s="134" t="s">
        <v>16633</v>
      </c>
      <c r="BI2901" s="134" t="s">
        <v>16633</v>
      </c>
      <c r="BJ2901" s="134"/>
      <c r="BK2901" s="134" t="s">
        <v>4718</v>
      </c>
      <c r="BP2901" s="134" t="s">
        <v>16632</v>
      </c>
      <c r="BQ2901" s="134" t="s">
        <v>16632</v>
      </c>
      <c r="BR2901" s="134" t="s">
        <v>16631</v>
      </c>
      <c r="BS2901" s="235" t="s">
        <v>16634</v>
      </c>
      <c r="BT2901" s="235">
        <v>3</v>
      </c>
      <c r="BU2901" s="235" t="s">
        <v>8676</v>
      </c>
      <c r="BV2901" s="235">
        <v>2600</v>
      </c>
      <c r="CB2901" s="134" t="s">
        <v>16631</v>
      </c>
      <c r="CE2901" s="134" t="s">
        <v>16631</v>
      </c>
      <c r="CF2901" s="134">
        <v>64</v>
      </c>
      <c r="CO2901" s="134" t="s">
        <v>16631</v>
      </c>
      <c r="CP2901" s="134">
        <v>64</v>
      </c>
    </row>
    <row r="2902" spans="1:94" x14ac:dyDescent="0.25">
      <c r="A2902" s="134" t="s">
        <v>14</v>
      </c>
      <c r="B2902" s="134" t="s">
        <v>2147</v>
      </c>
      <c r="C2902" s="134" t="s">
        <v>16635</v>
      </c>
      <c r="D2902" s="23" t="s">
        <v>16635</v>
      </c>
      <c r="E2902" s="193" t="s">
        <v>16400</v>
      </c>
      <c r="F2902" s="201" t="s">
        <v>16401</v>
      </c>
      <c r="G2902" s="201" t="s">
        <v>14658</v>
      </c>
      <c r="H2902" s="226" t="s">
        <v>2152</v>
      </c>
      <c r="L2902" s="133" t="s">
        <v>16402</v>
      </c>
      <c r="M2902" s="133" t="s">
        <v>16636</v>
      </c>
      <c r="N2902" s="133" t="s">
        <v>16404</v>
      </c>
      <c r="P2902" s="134">
        <v>19990422</v>
      </c>
      <c r="Q2902" s="133" t="s">
        <v>5154</v>
      </c>
      <c r="R2902" s="134" t="s">
        <v>13829</v>
      </c>
      <c r="S2902" s="134" t="s">
        <v>16635</v>
      </c>
      <c r="X2902" s="134" t="s">
        <v>16635</v>
      </c>
      <c r="Y2902" s="216" t="s">
        <v>16400</v>
      </c>
      <c r="AJ2902" s="134">
        <v>999</v>
      </c>
      <c r="AK2902" s="235">
        <v>999</v>
      </c>
      <c r="AL2902" s="133">
        <v>99</v>
      </c>
      <c r="AM2902" s="134">
        <v>99</v>
      </c>
      <c r="AN2902" s="235">
        <v>99</v>
      </c>
      <c r="AO2902" s="134" t="s">
        <v>16635</v>
      </c>
      <c r="AP2902" s="216" t="s">
        <v>16400</v>
      </c>
      <c r="AQ2902" s="133" t="s">
        <v>16636</v>
      </c>
      <c r="AU2902" s="134">
        <v>999</v>
      </c>
      <c r="AV2902" s="235" t="s">
        <v>4718</v>
      </c>
      <c r="AW2902" s="235">
        <v>13</v>
      </c>
      <c r="AX2902" s="133" t="s">
        <v>2160</v>
      </c>
      <c r="AY2902" s="235">
        <v>1</v>
      </c>
      <c r="AZ2902" s="134" t="s">
        <v>16400</v>
      </c>
      <c r="BA2902" s="133" t="s">
        <v>2161</v>
      </c>
      <c r="BB2902" s="235">
        <v>0</v>
      </c>
      <c r="BF2902" s="134">
        <v>65</v>
      </c>
      <c r="BG2902" s="134" t="s">
        <v>16635</v>
      </c>
      <c r="BH2902" s="134" t="s">
        <v>16637</v>
      </c>
      <c r="BI2902" s="134" t="s">
        <v>16637</v>
      </c>
      <c r="BJ2902" s="134"/>
      <c r="BK2902" s="134" t="s">
        <v>4718</v>
      </c>
      <c r="BP2902" s="134" t="s">
        <v>16636</v>
      </c>
      <c r="BQ2902" s="134" t="s">
        <v>16636</v>
      </c>
      <c r="BR2902" s="134" t="s">
        <v>16635</v>
      </c>
      <c r="BS2902" s="235" t="s">
        <v>16638</v>
      </c>
      <c r="BT2902" s="235">
        <v>3</v>
      </c>
      <c r="BU2902" s="235" t="s">
        <v>8676</v>
      </c>
      <c r="BV2902" s="235">
        <v>2700</v>
      </c>
      <c r="CB2902" s="134" t="s">
        <v>16635</v>
      </c>
      <c r="CE2902" s="134" t="s">
        <v>16635</v>
      </c>
      <c r="CF2902" s="134">
        <v>65</v>
      </c>
      <c r="CO2902" s="134" t="s">
        <v>16635</v>
      </c>
      <c r="CP2902" s="134">
        <v>65</v>
      </c>
    </row>
    <row r="2903" spans="1:94" x14ac:dyDescent="0.25">
      <c r="A2903" s="134" t="s">
        <v>14</v>
      </c>
      <c r="B2903" s="134" t="s">
        <v>2147</v>
      </c>
      <c r="C2903" s="134" t="s">
        <v>16639</v>
      </c>
      <c r="D2903" s="23" t="s">
        <v>16639</v>
      </c>
      <c r="E2903" s="193" t="s">
        <v>16400</v>
      </c>
      <c r="F2903" s="201" t="s">
        <v>16401</v>
      </c>
      <c r="G2903" s="201" t="s">
        <v>14658</v>
      </c>
      <c r="H2903" s="226" t="s">
        <v>2152</v>
      </c>
      <c r="L2903" s="133" t="s">
        <v>16402</v>
      </c>
      <c r="M2903" s="133" t="s">
        <v>16640</v>
      </c>
      <c r="N2903" s="133" t="s">
        <v>16404</v>
      </c>
      <c r="P2903" s="134">
        <v>19990422</v>
      </c>
      <c r="Q2903" s="133" t="s">
        <v>5154</v>
      </c>
      <c r="R2903" s="134" t="s">
        <v>13829</v>
      </c>
      <c r="S2903" s="134" t="s">
        <v>16639</v>
      </c>
      <c r="X2903" s="134" t="s">
        <v>16639</v>
      </c>
      <c r="Y2903" s="216" t="s">
        <v>16400</v>
      </c>
      <c r="AJ2903" s="134">
        <v>999</v>
      </c>
      <c r="AK2903" s="235">
        <v>999</v>
      </c>
      <c r="AL2903" s="133">
        <v>99</v>
      </c>
      <c r="AM2903" s="134">
        <v>99</v>
      </c>
      <c r="AN2903" s="235">
        <v>99</v>
      </c>
      <c r="AO2903" s="134" t="s">
        <v>16639</v>
      </c>
      <c r="AP2903" s="216" t="s">
        <v>16400</v>
      </c>
      <c r="AQ2903" s="133" t="s">
        <v>16640</v>
      </c>
      <c r="AU2903" s="134">
        <v>999</v>
      </c>
      <c r="AV2903" s="235" t="s">
        <v>4718</v>
      </c>
      <c r="AW2903" s="235">
        <v>13</v>
      </c>
      <c r="AX2903" s="133" t="s">
        <v>2160</v>
      </c>
      <c r="AY2903" s="235">
        <v>1</v>
      </c>
      <c r="AZ2903" s="134" t="s">
        <v>16400</v>
      </c>
      <c r="BA2903" s="133" t="s">
        <v>2161</v>
      </c>
      <c r="BB2903" s="235">
        <v>0</v>
      </c>
      <c r="BF2903" s="134">
        <v>66</v>
      </c>
      <c r="BG2903" s="134" t="s">
        <v>16639</v>
      </c>
      <c r="BH2903" s="134" t="s">
        <v>16641</v>
      </c>
      <c r="BI2903" s="134" t="s">
        <v>16641</v>
      </c>
      <c r="BJ2903" s="134"/>
      <c r="BK2903" s="134" t="s">
        <v>4718</v>
      </c>
      <c r="BP2903" s="134" t="s">
        <v>16640</v>
      </c>
      <c r="BQ2903" s="134" t="s">
        <v>16640</v>
      </c>
      <c r="BR2903" s="134" t="s">
        <v>16639</v>
      </c>
      <c r="BS2903" s="235" t="s">
        <v>16642</v>
      </c>
      <c r="BT2903" s="235">
        <v>3</v>
      </c>
      <c r="BU2903" s="235" t="s">
        <v>8676</v>
      </c>
      <c r="BV2903" s="235">
        <v>2800</v>
      </c>
      <c r="CB2903" s="134" t="s">
        <v>16639</v>
      </c>
      <c r="CE2903" s="134" t="s">
        <v>16639</v>
      </c>
      <c r="CF2903" s="134">
        <v>66</v>
      </c>
      <c r="CO2903" s="134" t="s">
        <v>16639</v>
      </c>
      <c r="CP2903" s="134">
        <v>66</v>
      </c>
    </row>
    <row r="2904" spans="1:94" x14ac:dyDescent="0.25">
      <c r="A2904" s="134" t="s">
        <v>14</v>
      </c>
      <c r="B2904" s="134" t="s">
        <v>2147</v>
      </c>
      <c r="C2904" s="134" t="s">
        <v>16643</v>
      </c>
      <c r="D2904" s="23" t="s">
        <v>16643</v>
      </c>
      <c r="E2904" s="193" t="s">
        <v>16400</v>
      </c>
      <c r="F2904" s="201" t="s">
        <v>16401</v>
      </c>
      <c r="G2904" s="201" t="s">
        <v>14658</v>
      </c>
      <c r="H2904" s="226" t="s">
        <v>2152</v>
      </c>
      <c r="L2904" s="133" t="s">
        <v>16402</v>
      </c>
      <c r="M2904" s="133" t="s">
        <v>16644</v>
      </c>
      <c r="N2904" s="133" t="s">
        <v>16404</v>
      </c>
      <c r="P2904" s="134">
        <v>19990422</v>
      </c>
      <c r="Q2904" s="133" t="s">
        <v>5154</v>
      </c>
      <c r="R2904" s="134" t="s">
        <v>13829</v>
      </c>
      <c r="S2904" s="134" t="s">
        <v>16643</v>
      </c>
      <c r="X2904" s="134" t="s">
        <v>16643</v>
      </c>
      <c r="Y2904" s="216" t="s">
        <v>16400</v>
      </c>
      <c r="AJ2904" s="134">
        <v>999</v>
      </c>
      <c r="AK2904" s="235">
        <v>999</v>
      </c>
      <c r="AL2904" s="133">
        <v>99</v>
      </c>
      <c r="AM2904" s="134">
        <v>99</v>
      </c>
      <c r="AN2904" s="235">
        <v>99</v>
      </c>
      <c r="AO2904" s="134" t="s">
        <v>16643</v>
      </c>
      <c r="AP2904" s="216" t="s">
        <v>16400</v>
      </c>
      <c r="AQ2904" s="133" t="s">
        <v>16644</v>
      </c>
      <c r="AU2904" s="134">
        <v>999</v>
      </c>
      <c r="AV2904" s="235" t="s">
        <v>4718</v>
      </c>
      <c r="AW2904" s="235">
        <v>13</v>
      </c>
      <c r="AX2904" s="133" t="s">
        <v>2160</v>
      </c>
      <c r="AY2904" s="235">
        <v>1</v>
      </c>
      <c r="AZ2904" s="134" t="s">
        <v>16400</v>
      </c>
      <c r="BA2904" s="133" t="s">
        <v>2161</v>
      </c>
      <c r="BB2904" s="235">
        <v>0</v>
      </c>
      <c r="BE2904" s="134" t="s">
        <v>4718</v>
      </c>
      <c r="BF2904" s="134">
        <v>67</v>
      </c>
      <c r="BG2904" s="134" t="s">
        <v>16643</v>
      </c>
      <c r="BH2904" s="134" t="s">
        <v>16645</v>
      </c>
      <c r="BI2904" s="134" t="s">
        <v>16645</v>
      </c>
      <c r="BJ2904" s="134"/>
      <c r="BK2904" s="134" t="s">
        <v>4718</v>
      </c>
      <c r="BP2904" s="134" t="s">
        <v>16644</v>
      </c>
      <c r="BQ2904" s="134" t="s">
        <v>16644</v>
      </c>
      <c r="BR2904" s="134" t="s">
        <v>16643</v>
      </c>
      <c r="BS2904" s="235" t="s">
        <v>16646</v>
      </c>
      <c r="BT2904" s="235">
        <v>3</v>
      </c>
      <c r="BU2904" s="235" t="s">
        <v>8159</v>
      </c>
      <c r="BV2904" s="235">
        <v>2700</v>
      </c>
      <c r="CB2904" s="134" t="s">
        <v>16643</v>
      </c>
      <c r="CE2904" s="134" t="s">
        <v>16643</v>
      </c>
      <c r="CF2904" s="134">
        <v>67</v>
      </c>
      <c r="CO2904" s="134" t="s">
        <v>16643</v>
      </c>
      <c r="CP2904" s="134">
        <v>67</v>
      </c>
    </row>
    <row r="2905" spans="1:94" x14ac:dyDescent="0.25">
      <c r="A2905" s="134" t="s">
        <v>14</v>
      </c>
      <c r="B2905" s="134" t="s">
        <v>2147</v>
      </c>
      <c r="C2905" s="134" t="s">
        <v>16647</v>
      </c>
      <c r="D2905" s="23" t="s">
        <v>16647</v>
      </c>
      <c r="E2905" s="193" t="s">
        <v>16400</v>
      </c>
      <c r="F2905" s="201" t="s">
        <v>16401</v>
      </c>
      <c r="G2905" s="201" t="s">
        <v>14658</v>
      </c>
      <c r="H2905" s="226" t="s">
        <v>2152</v>
      </c>
      <c r="L2905" s="133" t="s">
        <v>16402</v>
      </c>
      <c r="M2905" s="133" t="s">
        <v>16648</v>
      </c>
      <c r="N2905" s="133" t="s">
        <v>16404</v>
      </c>
      <c r="P2905" s="134">
        <v>19990422</v>
      </c>
      <c r="Q2905" s="133" t="s">
        <v>5154</v>
      </c>
      <c r="R2905" s="134" t="s">
        <v>32</v>
      </c>
      <c r="S2905" s="134" t="s">
        <v>16647</v>
      </c>
      <c r="X2905" s="134" t="s">
        <v>16647</v>
      </c>
      <c r="Y2905" s="216" t="s">
        <v>16400</v>
      </c>
      <c r="AJ2905" s="134">
        <v>999</v>
      </c>
      <c r="AK2905" s="235">
        <v>999</v>
      </c>
      <c r="AL2905" s="133">
        <v>99</v>
      </c>
      <c r="AM2905" s="134">
        <v>99</v>
      </c>
      <c r="AN2905" s="235">
        <v>99</v>
      </c>
      <c r="AO2905" s="134" t="s">
        <v>16647</v>
      </c>
      <c r="AP2905" s="216" t="s">
        <v>16400</v>
      </c>
      <c r="AQ2905" s="133" t="s">
        <v>16648</v>
      </c>
      <c r="AU2905" s="134">
        <v>999</v>
      </c>
      <c r="AV2905" s="235" t="s">
        <v>4718</v>
      </c>
      <c r="AW2905" s="235">
        <v>13</v>
      </c>
      <c r="AX2905" s="133" t="s">
        <v>2160</v>
      </c>
      <c r="AY2905" s="235">
        <v>1</v>
      </c>
      <c r="AZ2905" s="134" t="s">
        <v>16400</v>
      </c>
      <c r="BA2905" s="133" t="s">
        <v>2161</v>
      </c>
      <c r="BB2905" s="235">
        <v>0</v>
      </c>
      <c r="BE2905" s="134" t="s">
        <v>4718</v>
      </c>
      <c r="BF2905" s="134">
        <v>68</v>
      </c>
      <c r="BG2905" s="134" t="s">
        <v>16647</v>
      </c>
      <c r="BH2905" s="134" t="s">
        <v>16649</v>
      </c>
      <c r="BI2905" s="134" t="s">
        <v>16649</v>
      </c>
      <c r="BJ2905" s="134"/>
      <c r="BK2905" s="134" t="s">
        <v>4718</v>
      </c>
      <c r="BP2905" s="134" t="s">
        <v>16648</v>
      </c>
      <c r="BQ2905" s="134" t="s">
        <v>16648</v>
      </c>
      <c r="BR2905" s="134" t="s">
        <v>16647</v>
      </c>
      <c r="BS2905" s="235" t="s">
        <v>16650</v>
      </c>
      <c r="BT2905" s="235">
        <v>3</v>
      </c>
      <c r="BU2905" s="235" t="s">
        <v>8159</v>
      </c>
      <c r="BV2905" s="235">
        <v>2800</v>
      </c>
      <c r="CB2905" s="134" t="s">
        <v>16647</v>
      </c>
      <c r="CE2905" s="134" t="s">
        <v>16647</v>
      </c>
      <c r="CF2905" s="134">
        <v>68</v>
      </c>
      <c r="CO2905" s="134" t="s">
        <v>16647</v>
      </c>
      <c r="CP2905" s="134">
        <v>68</v>
      </c>
    </row>
    <row r="2906" spans="1:94" x14ac:dyDescent="0.25">
      <c r="A2906" s="134" t="s">
        <v>14</v>
      </c>
      <c r="B2906" s="134" t="s">
        <v>2147</v>
      </c>
      <c r="C2906" s="134" t="s">
        <v>16651</v>
      </c>
      <c r="D2906" s="23" t="s">
        <v>16651</v>
      </c>
      <c r="E2906" s="193" t="s">
        <v>16400</v>
      </c>
      <c r="F2906" s="201" t="s">
        <v>16401</v>
      </c>
      <c r="G2906" s="201" t="s">
        <v>14658</v>
      </c>
      <c r="H2906" s="226" t="s">
        <v>2152</v>
      </c>
      <c r="L2906" s="133" t="s">
        <v>16402</v>
      </c>
      <c r="M2906" s="133" t="s">
        <v>16652</v>
      </c>
      <c r="N2906" s="133" t="s">
        <v>16404</v>
      </c>
      <c r="P2906" s="134">
        <v>19990422</v>
      </c>
      <c r="Q2906" s="133" t="s">
        <v>5154</v>
      </c>
      <c r="R2906" s="134" t="s">
        <v>14730</v>
      </c>
      <c r="S2906" s="134" t="s">
        <v>16651</v>
      </c>
      <c r="X2906" s="134" t="s">
        <v>16651</v>
      </c>
      <c r="Y2906" s="216" t="s">
        <v>16400</v>
      </c>
      <c r="AJ2906" s="134">
        <v>999</v>
      </c>
      <c r="AK2906" s="235">
        <v>999</v>
      </c>
      <c r="AL2906" s="133">
        <v>99</v>
      </c>
      <c r="AM2906" s="134">
        <v>99</v>
      </c>
      <c r="AN2906" s="235">
        <v>99</v>
      </c>
      <c r="AO2906" s="134" t="s">
        <v>16651</v>
      </c>
      <c r="AP2906" s="216" t="s">
        <v>16400</v>
      </c>
      <c r="AQ2906" s="133" t="s">
        <v>16652</v>
      </c>
      <c r="AU2906" s="134">
        <v>999</v>
      </c>
      <c r="AV2906" s="235" t="s">
        <v>4718</v>
      </c>
      <c r="AW2906" s="235">
        <v>13</v>
      </c>
      <c r="AX2906" s="133" t="s">
        <v>2160</v>
      </c>
      <c r="AY2906" s="235">
        <v>1</v>
      </c>
      <c r="AZ2906" s="134" t="s">
        <v>16400</v>
      </c>
      <c r="BA2906" s="133" t="s">
        <v>2161</v>
      </c>
      <c r="BB2906" s="235">
        <v>0</v>
      </c>
      <c r="BE2906" s="134" t="s">
        <v>4718</v>
      </c>
      <c r="BF2906" s="134">
        <v>69</v>
      </c>
      <c r="BG2906" s="134" t="s">
        <v>16651</v>
      </c>
      <c r="BH2906" s="134" t="s">
        <v>16653</v>
      </c>
      <c r="BI2906" s="134" t="s">
        <v>16653</v>
      </c>
      <c r="BJ2906" s="134"/>
      <c r="BK2906" s="134" t="s">
        <v>4718</v>
      </c>
      <c r="BP2906" s="134" t="s">
        <v>16652</v>
      </c>
      <c r="BQ2906" s="134" t="s">
        <v>16652</v>
      </c>
      <c r="BR2906" s="134" t="s">
        <v>16651</v>
      </c>
      <c r="BS2906" s="235" t="s">
        <v>16654</v>
      </c>
      <c r="BT2906" s="235">
        <v>3</v>
      </c>
      <c r="BU2906" s="235" t="s">
        <v>8159</v>
      </c>
      <c r="BV2906" s="235">
        <v>2900</v>
      </c>
      <c r="CB2906" s="134" t="s">
        <v>16651</v>
      </c>
      <c r="CE2906" s="134" t="s">
        <v>16651</v>
      </c>
      <c r="CF2906" s="134">
        <v>69</v>
      </c>
      <c r="CO2906" s="134" t="s">
        <v>16651</v>
      </c>
      <c r="CP2906" s="134">
        <v>69</v>
      </c>
    </row>
    <row r="2907" spans="1:94" x14ac:dyDescent="0.25">
      <c r="A2907" s="134" t="s">
        <v>14</v>
      </c>
      <c r="B2907" s="134" t="s">
        <v>2147</v>
      </c>
      <c r="C2907" s="134" t="s">
        <v>16655</v>
      </c>
      <c r="D2907" s="23" t="s">
        <v>16655</v>
      </c>
      <c r="E2907" s="193" t="s">
        <v>16400</v>
      </c>
      <c r="F2907" s="201" t="s">
        <v>16401</v>
      </c>
      <c r="G2907" s="201" t="s">
        <v>14658</v>
      </c>
      <c r="H2907" s="226" t="s">
        <v>2152</v>
      </c>
      <c r="L2907" s="133" t="s">
        <v>16402</v>
      </c>
      <c r="M2907" s="133" t="s">
        <v>16656</v>
      </c>
      <c r="N2907" s="133" t="s">
        <v>16404</v>
      </c>
      <c r="P2907" s="134">
        <v>19990422</v>
      </c>
      <c r="Q2907" s="133" t="s">
        <v>5154</v>
      </c>
      <c r="R2907" s="134" t="s">
        <v>16409</v>
      </c>
      <c r="S2907" s="134" t="s">
        <v>16655</v>
      </c>
      <c r="X2907" s="134" t="s">
        <v>16655</v>
      </c>
      <c r="Y2907" s="216" t="s">
        <v>16400</v>
      </c>
      <c r="AJ2907" s="134">
        <v>999</v>
      </c>
      <c r="AK2907" s="235">
        <v>999</v>
      </c>
      <c r="AL2907" s="133">
        <v>99</v>
      </c>
      <c r="AM2907" s="134">
        <v>99</v>
      </c>
      <c r="AN2907" s="235">
        <v>99</v>
      </c>
      <c r="AO2907" s="134" t="s">
        <v>16655</v>
      </c>
      <c r="AP2907" s="216" t="s">
        <v>16400</v>
      </c>
      <c r="AQ2907" s="133" t="s">
        <v>16656</v>
      </c>
      <c r="AU2907" s="134">
        <v>999</v>
      </c>
      <c r="AV2907" s="235" t="s">
        <v>4718</v>
      </c>
      <c r="AW2907" s="235">
        <v>13</v>
      </c>
      <c r="AX2907" s="133" t="s">
        <v>2160</v>
      </c>
      <c r="AY2907" s="235">
        <v>1</v>
      </c>
      <c r="AZ2907" s="134" t="s">
        <v>16400</v>
      </c>
      <c r="BA2907" s="133" t="s">
        <v>2161</v>
      </c>
      <c r="BB2907" s="235">
        <v>0</v>
      </c>
      <c r="BE2907" s="134" t="s">
        <v>4718</v>
      </c>
      <c r="BF2907" s="134">
        <v>70</v>
      </c>
      <c r="BG2907" s="134" t="s">
        <v>16655</v>
      </c>
      <c r="BH2907" s="134" t="s">
        <v>16657</v>
      </c>
      <c r="BI2907" s="134" t="s">
        <v>16657</v>
      </c>
      <c r="BJ2907" s="134"/>
      <c r="BK2907" s="134" t="s">
        <v>4718</v>
      </c>
      <c r="BP2907" s="134" t="s">
        <v>16656</v>
      </c>
      <c r="BQ2907" s="134" t="s">
        <v>16656</v>
      </c>
      <c r="BR2907" s="134" t="s">
        <v>16655</v>
      </c>
      <c r="BS2907" s="235" t="s">
        <v>16658</v>
      </c>
      <c r="BT2907" s="235">
        <v>3</v>
      </c>
      <c r="BU2907" s="235" t="s">
        <v>8159</v>
      </c>
      <c r="BV2907" s="235">
        <v>2700</v>
      </c>
      <c r="CB2907" s="134" t="s">
        <v>16655</v>
      </c>
      <c r="CE2907" s="134" t="s">
        <v>16655</v>
      </c>
      <c r="CF2907" s="134">
        <v>70</v>
      </c>
      <c r="CO2907" s="134" t="s">
        <v>16655</v>
      </c>
      <c r="CP2907" s="134">
        <v>70</v>
      </c>
    </row>
    <row r="2908" spans="1:94" x14ac:dyDescent="0.25">
      <c r="A2908" s="134" t="s">
        <v>14</v>
      </c>
      <c r="B2908" s="134" t="s">
        <v>2147</v>
      </c>
      <c r="C2908" s="134" t="s">
        <v>16659</v>
      </c>
      <c r="D2908" s="23" t="s">
        <v>16659</v>
      </c>
      <c r="E2908" s="193" t="s">
        <v>16400</v>
      </c>
      <c r="F2908" s="201" t="s">
        <v>16401</v>
      </c>
      <c r="G2908" s="201" t="s">
        <v>14658</v>
      </c>
      <c r="H2908" s="226" t="s">
        <v>2152</v>
      </c>
      <c r="L2908" s="133" t="s">
        <v>16402</v>
      </c>
      <c r="M2908" s="133" t="s">
        <v>16660</v>
      </c>
      <c r="N2908" s="133" t="s">
        <v>16404</v>
      </c>
      <c r="P2908" s="134">
        <v>19990422</v>
      </c>
      <c r="Q2908" s="133" t="s">
        <v>5154</v>
      </c>
      <c r="R2908" s="134" t="s">
        <v>14730</v>
      </c>
      <c r="S2908" s="134" t="s">
        <v>16659</v>
      </c>
      <c r="X2908" s="134" t="s">
        <v>16659</v>
      </c>
      <c r="Y2908" s="216" t="s">
        <v>16400</v>
      </c>
      <c r="AJ2908" s="134">
        <v>999</v>
      </c>
      <c r="AK2908" s="235">
        <v>999</v>
      </c>
      <c r="AL2908" s="133">
        <v>99</v>
      </c>
      <c r="AM2908" s="134">
        <v>99</v>
      </c>
      <c r="AN2908" s="235">
        <v>99</v>
      </c>
      <c r="AO2908" s="134" t="s">
        <v>16659</v>
      </c>
      <c r="AP2908" s="216" t="s">
        <v>16400</v>
      </c>
      <c r="AQ2908" s="133" t="s">
        <v>16660</v>
      </c>
      <c r="AU2908" s="134">
        <v>999</v>
      </c>
      <c r="AV2908" s="235" t="s">
        <v>4718</v>
      </c>
      <c r="AW2908" s="235">
        <v>13</v>
      </c>
      <c r="AX2908" s="133" t="s">
        <v>2160</v>
      </c>
      <c r="AY2908" s="235">
        <v>1</v>
      </c>
      <c r="AZ2908" s="134" t="s">
        <v>16400</v>
      </c>
      <c r="BA2908" s="133" t="s">
        <v>2161</v>
      </c>
      <c r="BB2908" s="235">
        <v>0</v>
      </c>
      <c r="BE2908" s="134" t="s">
        <v>4718</v>
      </c>
      <c r="BF2908" s="134">
        <v>71</v>
      </c>
      <c r="BG2908" s="134" t="s">
        <v>16659</v>
      </c>
      <c r="BH2908" s="134" t="s">
        <v>16661</v>
      </c>
      <c r="BI2908" s="134" t="s">
        <v>16661</v>
      </c>
      <c r="BJ2908" s="134"/>
      <c r="BK2908" s="134" t="s">
        <v>4718</v>
      </c>
      <c r="BP2908" s="134" t="s">
        <v>16660</v>
      </c>
      <c r="BQ2908" s="134" t="s">
        <v>16660</v>
      </c>
      <c r="BR2908" s="134" t="s">
        <v>16659</v>
      </c>
      <c r="BS2908" s="235" t="s">
        <v>16662</v>
      </c>
      <c r="BT2908" s="235">
        <v>3</v>
      </c>
      <c r="BU2908" s="235" t="s">
        <v>8159</v>
      </c>
      <c r="BV2908" s="235">
        <v>3000</v>
      </c>
      <c r="CB2908" s="134" t="s">
        <v>16659</v>
      </c>
      <c r="CE2908" s="134" t="s">
        <v>16659</v>
      </c>
      <c r="CF2908" s="134">
        <v>71</v>
      </c>
      <c r="CO2908" s="134" t="s">
        <v>16659</v>
      </c>
      <c r="CP2908" s="134">
        <v>71</v>
      </c>
    </row>
    <row r="2909" spans="1:94" x14ac:dyDescent="0.25">
      <c r="A2909" s="134" t="s">
        <v>14</v>
      </c>
      <c r="B2909" s="134" t="s">
        <v>2147</v>
      </c>
      <c r="C2909" s="134" t="s">
        <v>16663</v>
      </c>
      <c r="D2909" s="23" t="s">
        <v>16663</v>
      </c>
      <c r="E2909" s="193" t="s">
        <v>16400</v>
      </c>
      <c r="F2909" s="201" t="s">
        <v>16401</v>
      </c>
      <c r="G2909" s="201" t="s">
        <v>14658</v>
      </c>
      <c r="H2909" s="226" t="s">
        <v>2152</v>
      </c>
      <c r="L2909" s="133" t="s">
        <v>16402</v>
      </c>
      <c r="M2909" s="133" t="s">
        <v>16664</v>
      </c>
      <c r="N2909" s="133" t="s">
        <v>16404</v>
      </c>
      <c r="P2909" s="134">
        <v>19990422</v>
      </c>
      <c r="Q2909" s="133" t="s">
        <v>5154</v>
      </c>
      <c r="R2909" s="134" t="s">
        <v>16409</v>
      </c>
      <c r="S2909" s="134" t="s">
        <v>16663</v>
      </c>
      <c r="X2909" s="134" t="s">
        <v>16663</v>
      </c>
      <c r="Y2909" s="216" t="s">
        <v>16400</v>
      </c>
      <c r="AJ2909" s="134">
        <v>999</v>
      </c>
      <c r="AK2909" s="235">
        <v>999</v>
      </c>
      <c r="AL2909" s="133">
        <v>99</v>
      </c>
      <c r="AM2909" s="134">
        <v>99</v>
      </c>
      <c r="AN2909" s="235">
        <v>99</v>
      </c>
      <c r="AO2909" s="134" t="s">
        <v>16663</v>
      </c>
      <c r="AP2909" s="216" t="s">
        <v>16400</v>
      </c>
      <c r="AQ2909" s="133" t="s">
        <v>16664</v>
      </c>
      <c r="AU2909" s="134">
        <v>999</v>
      </c>
      <c r="AV2909" s="235" t="s">
        <v>4718</v>
      </c>
      <c r="AW2909" s="235">
        <v>13</v>
      </c>
      <c r="AX2909" s="133" t="s">
        <v>2160</v>
      </c>
      <c r="AY2909" s="235">
        <v>1</v>
      </c>
      <c r="AZ2909" s="134" t="s">
        <v>16400</v>
      </c>
      <c r="BA2909" s="133" t="s">
        <v>2161</v>
      </c>
      <c r="BB2909" s="235">
        <v>0</v>
      </c>
      <c r="BE2909" s="134" t="s">
        <v>4718</v>
      </c>
      <c r="BF2909" s="134">
        <v>72</v>
      </c>
      <c r="BG2909" s="134" t="s">
        <v>16663</v>
      </c>
      <c r="BH2909" s="134" t="s">
        <v>16665</v>
      </c>
      <c r="BI2909" s="134" t="s">
        <v>16665</v>
      </c>
      <c r="BJ2909" s="134"/>
      <c r="BK2909" s="134" t="s">
        <v>4718</v>
      </c>
      <c r="BP2909" s="134" t="s">
        <v>16664</v>
      </c>
      <c r="BQ2909" s="134" t="s">
        <v>16664</v>
      </c>
      <c r="BR2909" s="134" t="s">
        <v>16663</v>
      </c>
      <c r="BS2909" s="235" t="s">
        <v>16666</v>
      </c>
      <c r="BT2909" s="235">
        <v>3</v>
      </c>
      <c r="BU2909" s="235" t="s">
        <v>8159</v>
      </c>
      <c r="BV2909" s="235">
        <v>3000</v>
      </c>
      <c r="CB2909" s="134" t="s">
        <v>16663</v>
      </c>
      <c r="CE2909" s="134" t="s">
        <v>16663</v>
      </c>
      <c r="CF2909" s="134">
        <v>72</v>
      </c>
      <c r="CO2909" s="134" t="s">
        <v>16663</v>
      </c>
      <c r="CP2909" s="134">
        <v>72</v>
      </c>
    </row>
    <row r="2910" spans="1:94" x14ac:dyDescent="0.25">
      <c r="A2910" s="134" t="s">
        <v>14</v>
      </c>
      <c r="B2910" s="134" t="s">
        <v>2147</v>
      </c>
      <c r="C2910" s="134" t="s">
        <v>16667</v>
      </c>
      <c r="D2910" s="23" t="s">
        <v>16667</v>
      </c>
      <c r="E2910" s="193" t="s">
        <v>16400</v>
      </c>
      <c r="F2910" s="201" t="s">
        <v>16401</v>
      </c>
      <c r="G2910" s="201" t="s">
        <v>14658</v>
      </c>
      <c r="H2910" s="226" t="s">
        <v>2152</v>
      </c>
      <c r="L2910" s="133" t="s">
        <v>16402</v>
      </c>
      <c r="M2910" s="133" t="s">
        <v>16668</v>
      </c>
      <c r="N2910" s="133" t="s">
        <v>16404</v>
      </c>
      <c r="P2910" s="134">
        <v>19990422</v>
      </c>
      <c r="Q2910" s="133" t="s">
        <v>5154</v>
      </c>
      <c r="R2910" s="134" t="s">
        <v>13829</v>
      </c>
      <c r="S2910" s="134" t="s">
        <v>16667</v>
      </c>
      <c r="X2910" s="134" t="s">
        <v>16667</v>
      </c>
      <c r="Y2910" s="216" t="s">
        <v>16400</v>
      </c>
      <c r="AJ2910" s="134">
        <v>999</v>
      </c>
      <c r="AK2910" s="235">
        <v>999</v>
      </c>
      <c r="AL2910" s="133">
        <v>99</v>
      </c>
      <c r="AM2910" s="134">
        <v>99</v>
      </c>
      <c r="AN2910" s="235">
        <v>99</v>
      </c>
      <c r="AO2910" s="134" t="s">
        <v>16667</v>
      </c>
      <c r="AP2910" s="216" t="s">
        <v>16400</v>
      </c>
      <c r="AQ2910" s="133" t="s">
        <v>16668</v>
      </c>
      <c r="AU2910" s="134">
        <v>999</v>
      </c>
      <c r="AV2910" s="235" t="s">
        <v>4718</v>
      </c>
      <c r="AW2910" s="235">
        <v>13</v>
      </c>
      <c r="AX2910" s="133" t="s">
        <v>2160</v>
      </c>
      <c r="AY2910" s="235">
        <v>1</v>
      </c>
      <c r="AZ2910" s="134" t="s">
        <v>16400</v>
      </c>
      <c r="BA2910" s="133" t="s">
        <v>2161</v>
      </c>
      <c r="BB2910" s="235">
        <v>0</v>
      </c>
      <c r="BE2910" s="134" t="s">
        <v>4718</v>
      </c>
      <c r="BF2910" s="134">
        <v>73</v>
      </c>
      <c r="BG2910" s="134" t="s">
        <v>16667</v>
      </c>
      <c r="BH2910" s="134" t="s">
        <v>16669</v>
      </c>
      <c r="BI2910" s="134" t="s">
        <v>16669</v>
      </c>
      <c r="BJ2910" s="134"/>
      <c r="BK2910" s="134" t="s">
        <v>4718</v>
      </c>
      <c r="BP2910" s="134" t="s">
        <v>16668</v>
      </c>
      <c r="BQ2910" s="134" t="s">
        <v>16668</v>
      </c>
      <c r="BR2910" s="134" t="s">
        <v>16667</v>
      </c>
      <c r="BS2910" s="235" t="s">
        <v>16670</v>
      </c>
      <c r="BT2910" s="235">
        <v>3</v>
      </c>
      <c r="BU2910" s="235" t="s">
        <v>8159</v>
      </c>
      <c r="BV2910" s="235">
        <v>2600</v>
      </c>
      <c r="CB2910" s="134" t="s">
        <v>16667</v>
      </c>
      <c r="CE2910" s="134" t="s">
        <v>16667</v>
      </c>
      <c r="CF2910" s="134">
        <v>73</v>
      </c>
      <c r="CO2910" s="134" t="s">
        <v>16667</v>
      </c>
      <c r="CP2910" s="134">
        <v>73</v>
      </c>
    </row>
    <row r="2911" spans="1:94" x14ac:dyDescent="0.25">
      <c r="A2911" s="134" t="s">
        <v>14</v>
      </c>
      <c r="B2911" s="134" t="s">
        <v>2147</v>
      </c>
      <c r="C2911" s="134" t="s">
        <v>16671</v>
      </c>
      <c r="D2911" s="23" t="s">
        <v>16671</v>
      </c>
      <c r="E2911" s="193" t="s">
        <v>16400</v>
      </c>
      <c r="F2911" s="201" t="s">
        <v>16401</v>
      </c>
      <c r="G2911" s="201" t="s">
        <v>14658</v>
      </c>
      <c r="H2911" s="226" t="s">
        <v>2152</v>
      </c>
      <c r="L2911" s="133" t="s">
        <v>16402</v>
      </c>
      <c r="M2911" s="133" t="s">
        <v>16672</v>
      </c>
      <c r="N2911" s="133" t="s">
        <v>16404</v>
      </c>
      <c r="P2911" s="134">
        <v>19990422</v>
      </c>
      <c r="Q2911" s="133" t="s">
        <v>5154</v>
      </c>
      <c r="R2911" s="134" t="s">
        <v>16409</v>
      </c>
      <c r="S2911" s="134" t="s">
        <v>16671</v>
      </c>
      <c r="X2911" s="134" t="s">
        <v>16671</v>
      </c>
      <c r="Y2911" s="216" t="s">
        <v>16400</v>
      </c>
      <c r="AJ2911" s="134">
        <v>999</v>
      </c>
      <c r="AK2911" s="235">
        <v>999</v>
      </c>
      <c r="AL2911" s="133">
        <v>99</v>
      </c>
      <c r="AM2911" s="134">
        <v>99</v>
      </c>
      <c r="AN2911" s="235">
        <v>99</v>
      </c>
      <c r="AO2911" s="134" t="s">
        <v>16671</v>
      </c>
      <c r="AP2911" s="216" t="s">
        <v>16400</v>
      </c>
      <c r="AQ2911" s="133" t="s">
        <v>16672</v>
      </c>
      <c r="AU2911" s="134">
        <v>999</v>
      </c>
      <c r="AV2911" s="235" t="s">
        <v>4718</v>
      </c>
      <c r="AW2911" s="235">
        <v>13</v>
      </c>
      <c r="AX2911" s="133" t="s">
        <v>2160</v>
      </c>
      <c r="AY2911" s="235">
        <v>1</v>
      </c>
      <c r="AZ2911" s="134" t="s">
        <v>16400</v>
      </c>
      <c r="BA2911" s="133" t="s">
        <v>2161</v>
      </c>
      <c r="BB2911" s="235">
        <v>0</v>
      </c>
      <c r="BE2911" s="134" t="s">
        <v>4718</v>
      </c>
      <c r="BF2911" s="134">
        <v>74</v>
      </c>
      <c r="BG2911" s="134" t="s">
        <v>16671</v>
      </c>
      <c r="BH2911" s="134" t="s">
        <v>16673</v>
      </c>
      <c r="BI2911" s="134" t="s">
        <v>16673</v>
      </c>
      <c r="BJ2911" s="134"/>
      <c r="BK2911" s="134" t="s">
        <v>4718</v>
      </c>
      <c r="BP2911" s="134" t="s">
        <v>16672</v>
      </c>
      <c r="BQ2911" s="134" t="s">
        <v>16672</v>
      </c>
      <c r="BR2911" s="134" t="s">
        <v>16671</v>
      </c>
      <c r="BS2911" s="235" t="s">
        <v>16674</v>
      </c>
      <c r="BT2911" s="235">
        <v>3</v>
      </c>
      <c r="BU2911" s="235" t="s">
        <v>8159</v>
      </c>
      <c r="BV2911" s="235">
        <v>2600</v>
      </c>
      <c r="CB2911" s="134" t="s">
        <v>16671</v>
      </c>
      <c r="CE2911" s="134" t="s">
        <v>16671</v>
      </c>
      <c r="CF2911" s="134">
        <v>74</v>
      </c>
      <c r="CO2911" s="134" t="s">
        <v>16671</v>
      </c>
      <c r="CP2911" s="134">
        <v>74</v>
      </c>
    </row>
    <row r="2912" spans="1:94" x14ac:dyDescent="0.25">
      <c r="A2912" s="134" t="s">
        <v>14</v>
      </c>
      <c r="B2912" s="134" t="s">
        <v>2147</v>
      </c>
      <c r="C2912" s="134" t="s">
        <v>16675</v>
      </c>
      <c r="D2912" s="23" t="s">
        <v>16675</v>
      </c>
      <c r="E2912" s="193" t="s">
        <v>16400</v>
      </c>
      <c r="F2912" s="201" t="s">
        <v>16401</v>
      </c>
      <c r="G2912" s="201" t="s">
        <v>14658</v>
      </c>
      <c r="H2912" s="226" t="s">
        <v>2152</v>
      </c>
      <c r="L2912" s="133" t="s">
        <v>16402</v>
      </c>
      <c r="M2912" s="133" t="s">
        <v>16676</v>
      </c>
      <c r="N2912" s="133" t="s">
        <v>16404</v>
      </c>
      <c r="P2912" s="134">
        <v>19990422</v>
      </c>
      <c r="Q2912" s="133" t="s">
        <v>5154</v>
      </c>
      <c r="R2912" s="134" t="s">
        <v>13829</v>
      </c>
      <c r="S2912" s="134" t="s">
        <v>16675</v>
      </c>
      <c r="X2912" s="134" t="s">
        <v>16675</v>
      </c>
      <c r="Y2912" s="216" t="s">
        <v>16400</v>
      </c>
      <c r="AJ2912" s="134">
        <v>999</v>
      </c>
      <c r="AK2912" s="235">
        <v>999</v>
      </c>
      <c r="AL2912" s="133">
        <v>99</v>
      </c>
      <c r="AM2912" s="134">
        <v>99</v>
      </c>
      <c r="AN2912" s="235">
        <v>99</v>
      </c>
      <c r="AO2912" s="134" t="s">
        <v>16675</v>
      </c>
      <c r="AP2912" s="216" t="s">
        <v>16400</v>
      </c>
      <c r="AQ2912" s="133" t="s">
        <v>16676</v>
      </c>
      <c r="AU2912" s="134">
        <v>999</v>
      </c>
      <c r="AV2912" s="235" t="s">
        <v>4718</v>
      </c>
      <c r="AW2912" s="235">
        <v>13</v>
      </c>
      <c r="AX2912" s="133" t="s">
        <v>2160</v>
      </c>
      <c r="AY2912" s="235">
        <v>1</v>
      </c>
      <c r="AZ2912" s="134" t="s">
        <v>16400</v>
      </c>
      <c r="BA2912" s="133" t="s">
        <v>2161</v>
      </c>
      <c r="BB2912" s="235">
        <v>0</v>
      </c>
      <c r="BE2912" s="134" t="s">
        <v>4718</v>
      </c>
      <c r="BF2912" s="134">
        <v>75</v>
      </c>
      <c r="BG2912" s="134" t="s">
        <v>16675</v>
      </c>
      <c r="BH2912" s="134" t="s">
        <v>16677</v>
      </c>
      <c r="BI2912" s="134" t="s">
        <v>16677</v>
      </c>
      <c r="BJ2912" s="134"/>
      <c r="BK2912" s="134" t="s">
        <v>4718</v>
      </c>
      <c r="BP2912" s="134" t="s">
        <v>16676</v>
      </c>
      <c r="BQ2912" s="134" t="s">
        <v>16676</v>
      </c>
      <c r="BR2912" s="134" t="s">
        <v>16675</v>
      </c>
      <c r="BS2912" s="235" t="s">
        <v>16678</v>
      </c>
      <c r="BT2912" s="235">
        <v>3</v>
      </c>
      <c r="BU2912" s="235" t="s">
        <v>8159</v>
      </c>
      <c r="BV2912" s="235">
        <v>2700</v>
      </c>
      <c r="CB2912" s="134" t="s">
        <v>16675</v>
      </c>
      <c r="CE2912" s="134" t="s">
        <v>16675</v>
      </c>
      <c r="CF2912" s="134">
        <v>75</v>
      </c>
      <c r="CO2912" s="134" t="s">
        <v>16675</v>
      </c>
      <c r="CP2912" s="134">
        <v>75</v>
      </c>
    </row>
    <row r="2913" spans="1:94" x14ac:dyDescent="0.25">
      <c r="A2913" s="134" t="s">
        <v>14</v>
      </c>
      <c r="B2913" s="134" t="s">
        <v>2147</v>
      </c>
      <c r="C2913" s="134" t="s">
        <v>16679</v>
      </c>
      <c r="D2913" s="23" t="s">
        <v>16679</v>
      </c>
      <c r="E2913" s="193" t="s">
        <v>16400</v>
      </c>
      <c r="F2913" s="201" t="s">
        <v>16401</v>
      </c>
      <c r="G2913" s="201" t="s">
        <v>14658</v>
      </c>
      <c r="H2913" s="226" t="s">
        <v>2152</v>
      </c>
      <c r="L2913" s="133" t="s">
        <v>16402</v>
      </c>
      <c r="M2913" s="133" t="s">
        <v>16680</v>
      </c>
      <c r="N2913" s="133" t="s">
        <v>16404</v>
      </c>
      <c r="P2913" s="134">
        <v>19990422</v>
      </c>
      <c r="Q2913" s="133" t="s">
        <v>5154</v>
      </c>
      <c r="R2913" s="134" t="s">
        <v>13829</v>
      </c>
      <c r="S2913" s="134" t="s">
        <v>16679</v>
      </c>
      <c r="X2913" s="134" t="s">
        <v>16679</v>
      </c>
      <c r="Y2913" s="216" t="s">
        <v>16400</v>
      </c>
      <c r="AJ2913" s="134">
        <v>999</v>
      </c>
      <c r="AK2913" s="235">
        <v>999</v>
      </c>
      <c r="AL2913" s="133">
        <v>99</v>
      </c>
      <c r="AM2913" s="134">
        <v>99</v>
      </c>
      <c r="AN2913" s="235">
        <v>99</v>
      </c>
      <c r="AO2913" s="134" t="s">
        <v>16679</v>
      </c>
      <c r="AP2913" s="216" t="s">
        <v>16400</v>
      </c>
      <c r="AQ2913" s="133" t="s">
        <v>16680</v>
      </c>
      <c r="AU2913" s="134">
        <v>999</v>
      </c>
      <c r="AV2913" s="235" t="s">
        <v>4718</v>
      </c>
      <c r="AW2913" s="235">
        <v>13</v>
      </c>
      <c r="AX2913" s="133" t="s">
        <v>2160</v>
      </c>
      <c r="AY2913" s="235">
        <v>1</v>
      </c>
      <c r="AZ2913" s="134" t="s">
        <v>16400</v>
      </c>
      <c r="BA2913" s="133" t="s">
        <v>2161</v>
      </c>
      <c r="BB2913" s="235">
        <v>0</v>
      </c>
      <c r="BE2913" s="134" t="s">
        <v>4718</v>
      </c>
      <c r="BF2913" s="134">
        <v>76</v>
      </c>
      <c r="BG2913" s="134" t="s">
        <v>16679</v>
      </c>
      <c r="BH2913" s="134" t="s">
        <v>16681</v>
      </c>
      <c r="BI2913" s="134" t="s">
        <v>16681</v>
      </c>
      <c r="BJ2913" s="134"/>
      <c r="BK2913" s="134" t="s">
        <v>4718</v>
      </c>
      <c r="BP2913" s="134" t="s">
        <v>16680</v>
      </c>
      <c r="BQ2913" s="134" t="s">
        <v>16680</v>
      </c>
      <c r="BR2913" s="134" t="s">
        <v>16679</v>
      </c>
      <c r="BS2913" s="235" t="s">
        <v>16682</v>
      </c>
      <c r="BT2913" s="235">
        <v>3</v>
      </c>
      <c r="BU2913" s="235" t="s">
        <v>8159</v>
      </c>
      <c r="BV2913" s="235">
        <v>2700</v>
      </c>
      <c r="CB2913" s="134" t="s">
        <v>16679</v>
      </c>
      <c r="CE2913" s="134" t="s">
        <v>16679</v>
      </c>
      <c r="CF2913" s="134">
        <v>76</v>
      </c>
      <c r="CO2913" s="134" t="s">
        <v>16679</v>
      </c>
      <c r="CP2913" s="134">
        <v>76</v>
      </c>
    </row>
    <row r="2914" spans="1:94" x14ac:dyDescent="0.25">
      <c r="A2914" s="134" t="s">
        <v>14</v>
      </c>
      <c r="B2914" s="134" t="s">
        <v>2147</v>
      </c>
      <c r="C2914" s="134" t="s">
        <v>16683</v>
      </c>
      <c r="D2914" s="23" t="s">
        <v>16683</v>
      </c>
      <c r="E2914" s="193" t="s">
        <v>16400</v>
      </c>
      <c r="F2914" s="201" t="s">
        <v>16401</v>
      </c>
      <c r="G2914" s="201" t="s">
        <v>14658</v>
      </c>
      <c r="H2914" s="226" t="s">
        <v>2152</v>
      </c>
      <c r="L2914" s="133" t="s">
        <v>16402</v>
      </c>
      <c r="M2914" s="133" t="s">
        <v>16684</v>
      </c>
      <c r="N2914" s="133" t="s">
        <v>16404</v>
      </c>
      <c r="P2914" s="134">
        <v>19990422</v>
      </c>
      <c r="Q2914" s="133" t="s">
        <v>5154</v>
      </c>
      <c r="R2914" s="134" t="s">
        <v>13829</v>
      </c>
      <c r="S2914" s="134" t="s">
        <v>16683</v>
      </c>
      <c r="X2914" s="134" t="s">
        <v>16683</v>
      </c>
      <c r="Y2914" s="216" t="s">
        <v>16400</v>
      </c>
      <c r="AJ2914" s="134">
        <v>999</v>
      </c>
      <c r="AK2914" s="235">
        <v>999</v>
      </c>
      <c r="AL2914" s="133">
        <v>99</v>
      </c>
      <c r="AM2914" s="134">
        <v>99</v>
      </c>
      <c r="AN2914" s="235">
        <v>99</v>
      </c>
      <c r="AO2914" s="134" t="s">
        <v>16683</v>
      </c>
      <c r="AP2914" s="216" t="s">
        <v>16400</v>
      </c>
      <c r="AQ2914" s="133" t="s">
        <v>16684</v>
      </c>
      <c r="AU2914" s="134">
        <v>999</v>
      </c>
      <c r="AV2914" s="235" t="s">
        <v>4718</v>
      </c>
      <c r="AW2914" s="235">
        <v>13</v>
      </c>
      <c r="AX2914" s="133" t="s">
        <v>2160</v>
      </c>
      <c r="AY2914" s="235">
        <v>1</v>
      </c>
      <c r="AZ2914" s="134" t="s">
        <v>16400</v>
      </c>
      <c r="BA2914" s="133" t="s">
        <v>2161</v>
      </c>
      <c r="BB2914" s="235">
        <v>0</v>
      </c>
      <c r="BE2914" s="134" t="s">
        <v>4718</v>
      </c>
      <c r="BF2914" s="134">
        <v>77</v>
      </c>
      <c r="BG2914" s="134" t="s">
        <v>16683</v>
      </c>
      <c r="BH2914" s="134" t="s">
        <v>16685</v>
      </c>
      <c r="BI2914" s="134" t="s">
        <v>16685</v>
      </c>
      <c r="BJ2914" s="134"/>
      <c r="BK2914" s="134" t="s">
        <v>4718</v>
      </c>
      <c r="BP2914" s="134" t="s">
        <v>16684</v>
      </c>
      <c r="BQ2914" s="134" t="s">
        <v>16684</v>
      </c>
      <c r="BR2914" s="134" t="s">
        <v>16683</v>
      </c>
      <c r="BS2914" s="235" t="s">
        <v>16686</v>
      </c>
      <c r="BT2914" s="235">
        <v>3</v>
      </c>
      <c r="BU2914" s="235" t="s">
        <v>8159</v>
      </c>
      <c r="BV2914" s="235">
        <v>2800</v>
      </c>
      <c r="CB2914" s="134" t="s">
        <v>16683</v>
      </c>
      <c r="CE2914" s="134" t="s">
        <v>16683</v>
      </c>
      <c r="CF2914" s="134">
        <v>77</v>
      </c>
      <c r="CO2914" s="134" t="s">
        <v>16683</v>
      </c>
      <c r="CP2914" s="134">
        <v>77</v>
      </c>
    </row>
    <row r="2915" spans="1:94" x14ac:dyDescent="0.25">
      <c r="A2915" s="134" t="s">
        <v>14</v>
      </c>
      <c r="B2915" s="134" t="s">
        <v>2147</v>
      </c>
      <c r="C2915" s="134" t="s">
        <v>16687</v>
      </c>
      <c r="D2915" s="23" t="s">
        <v>16687</v>
      </c>
      <c r="E2915" s="193" t="s">
        <v>16400</v>
      </c>
      <c r="F2915" s="201" t="s">
        <v>16401</v>
      </c>
      <c r="G2915" s="201" t="s">
        <v>14658</v>
      </c>
      <c r="H2915" s="226" t="s">
        <v>2152</v>
      </c>
      <c r="L2915" s="133" t="s">
        <v>16402</v>
      </c>
      <c r="M2915" s="133" t="s">
        <v>16688</v>
      </c>
      <c r="N2915" s="133" t="s">
        <v>16404</v>
      </c>
      <c r="P2915" s="134">
        <v>19990422</v>
      </c>
      <c r="Q2915" s="133" t="s">
        <v>5154</v>
      </c>
      <c r="R2915" s="134" t="s">
        <v>13829</v>
      </c>
      <c r="S2915" s="134" t="s">
        <v>16687</v>
      </c>
      <c r="X2915" s="134" t="s">
        <v>16687</v>
      </c>
      <c r="Y2915" s="216" t="s">
        <v>16400</v>
      </c>
      <c r="AJ2915" s="134">
        <v>999</v>
      </c>
      <c r="AK2915" s="235">
        <v>999</v>
      </c>
      <c r="AL2915" s="133">
        <v>99</v>
      </c>
      <c r="AM2915" s="134">
        <v>99</v>
      </c>
      <c r="AN2915" s="235">
        <v>99</v>
      </c>
      <c r="AO2915" s="134" t="s">
        <v>16687</v>
      </c>
      <c r="AP2915" s="216" t="s">
        <v>16400</v>
      </c>
      <c r="AQ2915" s="133" t="s">
        <v>16688</v>
      </c>
      <c r="AU2915" s="134">
        <v>999</v>
      </c>
      <c r="AV2915" s="235" t="s">
        <v>4718</v>
      </c>
      <c r="AW2915" s="235">
        <v>13</v>
      </c>
      <c r="AX2915" s="133" t="s">
        <v>2160</v>
      </c>
      <c r="AY2915" s="235">
        <v>1</v>
      </c>
      <c r="AZ2915" s="134" t="s">
        <v>16400</v>
      </c>
      <c r="BA2915" s="133" t="s">
        <v>2161</v>
      </c>
      <c r="BB2915" s="235">
        <v>0</v>
      </c>
      <c r="BF2915" s="134">
        <v>78</v>
      </c>
      <c r="BG2915" s="134" t="s">
        <v>16687</v>
      </c>
      <c r="BH2915" s="134" t="s">
        <v>16689</v>
      </c>
      <c r="BI2915" s="134" t="s">
        <v>16689</v>
      </c>
      <c r="BJ2915" s="134"/>
      <c r="BK2915" s="134" t="s">
        <v>4718</v>
      </c>
      <c r="BP2915" s="134" t="s">
        <v>16688</v>
      </c>
      <c r="BQ2915" s="134" t="s">
        <v>16688</v>
      </c>
      <c r="BR2915" s="134" t="s">
        <v>16687</v>
      </c>
      <c r="BS2915" s="235" t="s">
        <v>16690</v>
      </c>
      <c r="BT2915" s="235">
        <v>3</v>
      </c>
      <c r="BU2915" s="235" t="s">
        <v>8159</v>
      </c>
      <c r="BV2915" s="235">
        <v>3000</v>
      </c>
      <c r="CB2915" s="134" t="s">
        <v>16687</v>
      </c>
      <c r="CE2915" s="134" t="s">
        <v>16687</v>
      </c>
      <c r="CF2915" s="134">
        <v>78</v>
      </c>
      <c r="CO2915" s="134" t="s">
        <v>16687</v>
      </c>
      <c r="CP2915" s="134">
        <v>78</v>
      </c>
    </row>
    <row r="2916" spans="1:94" x14ac:dyDescent="0.25">
      <c r="A2916" s="134" t="s">
        <v>14</v>
      </c>
      <c r="B2916" s="134" t="s">
        <v>2147</v>
      </c>
      <c r="C2916" s="134" t="s">
        <v>16691</v>
      </c>
      <c r="D2916" s="23" t="s">
        <v>16691</v>
      </c>
      <c r="E2916" s="193" t="s">
        <v>16400</v>
      </c>
      <c r="F2916" s="201" t="s">
        <v>16401</v>
      </c>
      <c r="G2916" s="201" t="s">
        <v>14658</v>
      </c>
      <c r="H2916" s="226" t="s">
        <v>2152</v>
      </c>
      <c r="L2916" s="133" t="s">
        <v>16402</v>
      </c>
      <c r="M2916" s="133" t="s">
        <v>16692</v>
      </c>
      <c r="N2916" s="133" t="s">
        <v>16404</v>
      </c>
      <c r="P2916" s="134">
        <v>19990422</v>
      </c>
      <c r="Q2916" s="133" t="s">
        <v>5154</v>
      </c>
      <c r="R2916" s="134" t="s">
        <v>13829</v>
      </c>
      <c r="S2916" s="134" t="s">
        <v>16691</v>
      </c>
      <c r="X2916" s="134" t="s">
        <v>16691</v>
      </c>
      <c r="Y2916" s="216" t="s">
        <v>16400</v>
      </c>
      <c r="AJ2916" s="134">
        <v>999</v>
      </c>
      <c r="AK2916" s="235">
        <v>999</v>
      </c>
      <c r="AL2916" s="133">
        <v>99</v>
      </c>
      <c r="AM2916" s="134">
        <v>99</v>
      </c>
      <c r="AN2916" s="235">
        <v>99</v>
      </c>
      <c r="AO2916" s="134" t="s">
        <v>16691</v>
      </c>
      <c r="AP2916" s="216" t="s">
        <v>16400</v>
      </c>
      <c r="AQ2916" s="133" t="s">
        <v>16692</v>
      </c>
      <c r="AU2916" s="134">
        <v>999</v>
      </c>
      <c r="AV2916" s="235" t="s">
        <v>4718</v>
      </c>
      <c r="AW2916" s="235">
        <v>13</v>
      </c>
      <c r="AX2916" s="133" t="s">
        <v>2160</v>
      </c>
      <c r="AY2916" s="235">
        <v>1</v>
      </c>
      <c r="AZ2916" s="134" t="s">
        <v>16400</v>
      </c>
      <c r="BA2916" s="133" t="s">
        <v>2161</v>
      </c>
      <c r="BB2916" s="235">
        <v>0</v>
      </c>
      <c r="BF2916" s="134">
        <v>79</v>
      </c>
      <c r="BG2916" s="134" t="s">
        <v>16691</v>
      </c>
      <c r="BH2916" s="134" t="s">
        <v>16693</v>
      </c>
      <c r="BI2916" s="134" t="s">
        <v>16693</v>
      </c>
      <c r="BJ2916" s="134"/>
      <c r="BK2916" s="134" t="s">
        <v>4718</v>
      </c>
      <c r="BP2916" s="134" t="s">
        <v>16692</v>
      </c>
      <c r="BQ2916" s="134" t="s">
        <v>16692</v>
      </c>
      <c r="BR2916" s="134" t="s">
        <v>16691</v>
      </c>
      <c r="BS2916" s="235" t="s">
        <v>16694</v>
      </c>
      <c r="BT2916" s="235">
        <v>3</v>
      </c>
      <c r="BU2916" s="235" t="s">
        <v>8159</v>
      </c>
      <c r="BV2916" s="235">
        <v>2800</v>
      </c>
      <c r="CB2916" s="134" t="s">
        <v>16691</v>
      </c>
      <c r="CE2916" s="134" t="s">
        <v>16691</v>
      </c>
      <c r="CF2916" s="134">
        <v>79</v>
      </c>
      <c r="CO2916" s="134" t="s">
        <v>16691</v>
      </c>
      <c r="CP2916" s="134">
        <v>79</v>
      </c>
    </row>
    <row r="2917" spans="1:94" x14ac:dyDescent="0.25">
      <c r="A2917" s="134" t="s">
        <v>14</v>
      </c>
      <c r="B2917" s="134" t="s">
        <v>2147</v>
      </c>
      <c r="C2917" s="134" t="s">
        <v>16695</v>
      </c>
      <c r="D2917" s="23" t="s">
        <v>16695</v>
      </c>
      <c r="E2917" s="193" t="s">
        <v>16400</v>
      </c>
      <c r="F2917" s="201" t="s">
        <v>16401</v>
      </c>
      <c r="G2917" s="201" t="s">
        <v>14658</v>
      </c>
      <c r="H2917" s="226" t="s">
        <v>2152</v>
      </c>
      <c r="L2917" s="133" t="s">
        <v>16402</v>
      </c>
      <c r="M2917" s="133" t="s">
        <v>16696</v>
      </c>
      <c r="N2917" s="133" t="s">
        <v>16404</v>
      </c>
      <c r="P2917" s="134">
        <v>19990422</v>
      </c>
      <c r="Q2917" s="133" t="s">
        <v>5154</v>
      </c>
      <c r="R2917" s="134" t="s">
        <v>13829</v>
      </c>
      <c r="S2917" s="134" t="s">
        <v>16695</v>
      </c>
      <c r="X2917" s="134" t="s">
        <v>16695</v>
      </c>
      <c r="Y2917" s="216" t="s">
        <v>16400</v>
      </c>
      <c r="AJ2917" s="134">
        <v>999</v>
      </c>
      <c r="AK2917" s="235">
        <v>999</v>
      </c>
      <c r="AL2917" s="133">
        <v>99</v>
      </c>
      <c r="AM2917" s="134">
        <v>99</v>
      </c>
      <c r="AN2917" s="235">
        <v>99</v>
      </c>
      <c r="AO2917" s="134" t="s">
        <v>16695</v>
      </c>
      <c r="AP2917" s="216" t="s">
        <v>16400</v>
      </c>
      <c r="AQ2917" s="133" t="s">
        <v>16696</v>
      </c>
      <c r="AU2917" s="134">
        <v>999</v>
      </c>
      <c r="AV2917" s="235" t="s">
        <v>4718</v>
      </c>
      <c r="AW2917" s="235">
        <v>13</v>
      </c>
      <c r="AX2917" s="133" t="s">
        <v>2160</v>
      </c>
      <c r="AY2917" s="235">
        <v>1</v>
      </c>
      <c r="AZ2917" s="134" t="s">
        <v>16400</v>
      </c>
      <c r="BA2917" s="133" t="s">
        <v>2161</v>
      </c>
      <c r="BB2917" s="235">
        <v>0</v>
      </c>
      <c r="BF2917" s="134">
        <v>80</v>
      </c>
      <c r="BG2917" s="134" t="s">
        <v>16695</v>
      </c>
      <c r="BH2917" s="134" t="s">
        <v>16697</v>
      </c>
      <c r="BI2917" s="134" t="s">
        <v>16697</v>
      </c>
      <c r="BJ2917" s="134"/>
      <c r="BK2917" s="134" t="s">
        <v>4718</v>
      </c>
      <c r="BP2917" s="134" t="s">
        <v>16696</v>
      </c>
      <c r="BQ2917" s="134" t="s">
        <v>16696</v>
      </c>
      <c r="BR2917" s="134" t="s">
        <v>16695</v>
      </c>
      <c r="BS2917" s="235" t="s">
        <v>16698</v>
      </c>
      <c r="BT2917" s="235">
        <v>3</v>
      </c>
      <c r="BU2917" s="235" t="s">
        <v>8159</v>
      </c>
      <c r="BV2917" s="235">
        <v>2700</v>
      </c>
      <c r="CB2917" s="134" t="s">
        <v>16695</v>
      </c>
      <c r="CE2917" s="134" t="s">
        <v>16695</v>
      </c>
      <c r="CF2917" s="134">
        <v>80</v>
      </c>
      <c r="CO2917" s="134" t="s">
        <v>16695</v>
      </c>
      <c r="CP2917" s="134">
        <v>80</v>
      </c>
    </row>
    <row r="2918" spans="1:94" x14ac:dyDescent="0.25">
      <c r="A2918" s="134" t="s">
        <v>14</v>
      </c>
      <c r="B2918" s="134" t="s">
        <v>2147</v>
      </c>
      <c r="C2918" s="134" t="s">
        <v>16699</v>
      </c>
      <c r="D2918" s="23" t="s">
        <v>16699</v>
      </c>
      <c r="E2918" s="193" t="s">
        <v>16400</v>
      </c>
      <c r="F2918" s="201" t="s">
        <v>16401</v>
      </c>
      <c r="G2918" s="201" t="s">
        <v>14658</v>
      </c>
      <c r="H2918" s="226" t="s">
        <v>2152</v>
      </c>
      <c r="L2918" s="133" t="s">
        <v>16402</v>
      </c>
      <c r="M2918" s="133" t="s">
        <v>16700</v>
      </c>
      <c r="N2918" s="133" t="s">
        <v>16404</v>
      </c>
      <c r="P2918" s="134">
        <v>19990422</v>
      </c>
      <c r="Q2918" s="133" t="s">
        <v>5154</v>
      </c>
      <c r="R2918" s="134" t="s">
        <v>14730</v>
      </c>
      <c r="S2918" s="134" t="s">
        <v>16699</v>
      </c>
      <c r="X2918" s="134" t="s">
        <v>16699</v>
      </c>
      <c r="Y2918" s="216" t="s">
        <v>16400</v>
      </c>
      <c r="AJ2918" s="134">
        <v>999</v>
      </c>
      <c r="AK2918" s="235">
        <v>999</v>
      </c>
      <c r="AL2918" s="133">
        <v>99</v>
      </c>
      <c r="AM2918" s="134">
        <v>99</v>
      </c>
      <c r="AN2918" s="235">
        <v>99</v>
      </c>
      <c r="AO2918" s="134" t="s">
        <v>16699</v>
      </c>
      <c r="AP2918" s="216" t="s">
        <v>16400</v>
      </c>
      <c r="AQ2918" s="133" t="s">
        <v>16700</v>
      </c>
      <c r="AU2918" s="134">
        <v>999</v>
      </c>
      <c r="AV2918" s="235" t="s">
        <v>4718</v>
      </c>
      <c r="AW2918" s="235">
        <v>13</v>
      </c>
      <c r="AX2918" s="133" t="s">
        <v>2160</v>
      </c>
      <c r="AY2918" s="235">
        <v>1</v>
      </c>
      <c r="AZ2918" s="134" t="s">
        <v>16400</v>
      </c>
      <c r="BA2918" s="133" t="s">
        <v>2161</v>
      </c>
      <c r="BB2918" s="235">
        <v>0</v>
      </c>
      <c r="BF2918" s="134">
        <v>81</v>
      </c>
      <c r="BG2918" s="134" t="s">
        <v>16699</v>
      </c>
      <c r="BH2918" s="134" t="s">
        <v>16701</v>
      </c>
      <c r="BI2918" s="134" t="s">
        <v>16701</v>
      </c>
      <c r="BJ2918" s="134"/>
      <c r="BK2918" s="134" t="s">
        <v>4718</v>
      </c>
      <c r="BP2918" s="134" t="s">
        <v>16700</v>
      </c>
      <c r="BQ2918" s="134" t="s">
        <v>16700</v>
      </c>
      <c r="BR2918" s="134" t="s">
        <v>16699</v>
      </c>
      <c r="BS2918" s="235" t="s">
        <v>16702</v>
      </c>
      <c r="BT2918" s="235">
        <v>3</v>
      </c>
      <c r="BU2918" s="235" t="s">
        <v>8159</v>
      </c>
      <c r="BV2918" s="235">
        <v>2700</v>
      </c>
      <c r="CB2918" s="134" t="s">
        <v>16699</v>
      </c>
      <c r="CE2918" s="134" t="s">
        <v>16699</v>
      </c>
      <c r="CF2918" s="134">
        <v>81</v>
      </c>
      <c r="CO2918" s="134" t="s">
        <v>16699</v>
      </c>
      <c r="CP2918" s="134">
        <v>81</v>
      </c>
    </row>
    <row r="2919" spans="1:94" x14ac:dyDescent="0.25">
      <c r="A2919" s="134" t="s">
        <v>14</v>
      </c>
      <c r="B2919" s="134" t="s">
        <v>2147</v>
      </c>
      <c r="C2919" s="134" t="s">
        <v>16703</v>
      </c>
      <c r="D2919" s="23" t="s">
        <v>16703</v>
      </c>
      <c r="E2919" s="193" t="s">
        <v>16400</v>
      </c>
      <c r="F2919" s="201" t="s">
        <v>16401</v>
      </c>
      <c r="G2919" s="201" t="s">
        <v>14658</v>
      </c>
      <c r="H2919" s="226" t="s">
        <v>2152</v>
      </c>
      <c r="L2919" s="133" t="s">
        <v>16402</v>
      </c>
      <c r="M2919" s="133" t="s">
        <v>16704</v>
      </c>
      <c r="N2919" s="133" t="s">
        <v>16404</v>
      </c>
      <c r="P2919" s="134">
        <v>19990422</v>
      </c>
      <c r="Q2919" s="133" t="s">
        <v>5154</v>
      </c>
      <c r="R2919" s="134" t="s">
        <v>16409</v>
      </c>
      <c r="S2919" s="134" t="s">
        <v>16703</v>
      </c>
      <c r="X2919" s="134" t="s">
        <v>16703</v>
      </c>
      <c r="Y2919" s="216" t="s">
        <v>16400</v>
      </c>
      <c r="AJ2919" s="134">
        <v>999</v>
      </c>
      <c r="AK2919" s="235">
        <v>999</v>
      </c>
      <c r="AL2919" s="133">
        <v>99</v>
      </c>
      <c r="AM2919" s="134">
        <v>99</v>
      </c>
      <c r="AN2919" s="235">
        <v>99</v>
      </c>
      <c r="AO2919" s="134" t="s">
        <v>16703</v>
      </c>
      <c r="AP2919" s="216" t="s">
        <v>16400</v>
      </c>
      <c r="AQ2919" s="133" t="s">
        <v>16704</v>
      </c>
      <c r="AU2919" s="134">
        <v>999</v>
      </c>
      <c r="AV2919" s="235" t="s">
        <v>4718</v>
      </c>
      <c r="AW2919" s="235">
        <v>13</v>
      </c>
      <c r="AX2919" s="133" t="s">
        <v>2160</v>
      </c>
      <c r="AY2919" s="235">
        <v>1</v>
      </c>
      <c r="AZ2919" s="134" t="s">
        <v>16400</v>
      </c>
      <c r="BA2919" s="133" t="s">
        <v>2161</v>
      </c>
      <c r="BB2919" s="235">
        <v>0</v>
      </c>
      <c r="BF2919" s="134">
        <v>82</v>
      </c>
      <c r="BG2919" s="134" t="s">
        <v>16703</v>
      </c>
      <c r="BH2919" s="134" t="s">
        <v>16705</v>
      </c>
      <c r="BI2919" s="134" t="s">
        <v>16705</v>
      </c>
      <c r="BJ2919" s="134"/>
      <c r="BK2919" s="134" t="s">
        <v>4718</v>
      </c>
      <c r="BP2919" s="134" t="s">
        <v>16704</v>
      </c>
      <c r="BQ2919" s="134" t="s">
        <v>16704</v>
      </c>
      <c r="BR2919" s="134" t="s">
        <v>16703</v>
      </c>
      <c r="BS2919" s="235" t="s">
        <v>16706</v>
      </c>
      <c r="BT2919" s="235">
        <v>3</v>
      </c>
      <c r="BU2919" s="235" t="s">
        <v>8159</v>
      </c>
      <c r="BV2919" s="235">
        <v>2600</v>
      </c>
      <c r="CB2919" s="134" t="s">
        <v>16703</v>
      </c>
      <c r="CE2919" s="134" t="s">
        <v>16703</v>
      </c>
      <c r="CF2919" s="134">
        <v>82</v>
      </c>
      <c r="CO2919" s="134" t="s">
        <v>16703</v>
      </c>
      <c r="CP2919" s="134">
        <v>82</v>
      </c>
    </row>
    <row r="2920" spans="1:94" x14ac:dyDescent="0.25">
      <c r="A2920" s="134" t="s">
        <v>14</v>
      </c>
      <c r="B2920" s="134" t="s">
        <v>2147</v>
      </c>
      <c r="C2920" s="134" t="s">
        <v>16707</v>
      </c>
      <c r="D2920" s="23" t="s">
        <v>16707</v>
      </c>
      <c r="E2920" s="193" t="s">
        <v>16400</v>
      </c>
      <c r="F2920" s="201" t="s">
        <v>16401</v>
      </c>
      <c r="G2920" s="201" t="s">
        <v>14658</v>
      </c>
      <c r="H2920" s="226" t="s">
        <v>2152</v>
      </c>
      <c r="L2920" s="133" t="s">
        <v>16402</v>
      </c>
      <c r="M2920" s="133" t="s">
        <v>16708</v>
      </c>
      <c r="N2920" s="133" t="s">
        <v>16404</v>
      </c>
      <c r="P2920" s="134">
        <v>19990422</v>
      </c>
      <c r="Q2920" s="133" t="s">
        <v>5154</v>
      </c>
      <c r="R2920" s="134" t="s">
        <v>16409</v>
      </c>
      <c r="S2920" s="134" t="s">
        <v>16707</v>
      </c>
      <c r="X2920" s="134" t="s">
        <v>16707</v>
      </c>
      <c r="Y2920" s="216" t="s">
        <v>16400</v>
      </c>
      <c r="AJ2920" s="134">
        <v>999</v>
      </c>
      <c r="AK2920" s="235">
        <v>999</v>
      </c>
      <c r="AL2920" s="133">
        <v>99</v>
      </c>
      <c r="AM2920" s="134">
        <v>99</v>
      </c>
      <c r="AN2920" s="235">
        <v>99</v>
      </c>
      <c r="AO2920" s="134" t="s">
        <v>16707</v>
      </c>
      <c r="AP2920" s="216" t="s">
        <v>16400</v>
      </c>
      <c r="AQ2920" s="133" t="s">
        <v>16708</v>
      </c>
      <c r="AU2920" s="134">
        <v>999</v>
      </c>
      <c r="AV2920" s="235" t="s">
        <v>4718</v>
      </c>
      <c r="AW2920" s="235">
        <v>13</v>
      </c>
      <c r="AX2920" s="133" t="s">
        <v>2160</v>
      </c>
      <c r="AY2920" s="235">
        <v>1</v>
      </c>
      <c r="AZ2920" s="134" t="s">
        <v>16400</v>
      </c>
      <c r="BA2920" s="133" t="s">
        <v>2161</v>
      </c>
      <c r="BB2920" s="235">
        <v>0</v>
      </c>
      <c r="BF2920" s="134">
        <v>83</v>
      </c>
      <c r="BG2920" s="134" t="s">
        <v>16707</v>
      </c>
      <c r="BH2920" s="134" t="s">
        <v>16709</v>
      </c>
      <c r="BI2920" s="134" t="s">
        <v>16709</v>
      </c>
      <c r="BJ2920" s="134"/>
      <c r="BK2920" s="134" t="s">
        <v>4718</v>
      </c>
      <c r="BP2920" s="134" t="s">
        <v>16708</v>
      </c>
      <c r="BQ2920" s="134" t="s">
        <v>16708</v>
      </c>
      <c r="BR2920" s="134" t="s">
        <v>16707</v>
      </c>
      <c r="BS2920" s="235" t="s">
        <v>16710</v>
      </c>
      <c r="BT2920" s="235">
        <v>3</v>
      </c>
      <c r="BU2920" s="235" t="s">
        <v>8159</v>
      </c>
      <c r="BV2920" s="235">
        <v>2800</v>
      </c>
      <c r="CB2920" s="134" t="s">
        <v>16707</v>
      </c>
      <c r="CE2920" s="134" t="s">
        <v>16707</v>
      </c>
      <c r="CF2920" s="134">
        <v>83</v>
      </c>
      <c r="CO2920" s="134" t="s">
        <v>16707</v>
      </c>
      <c r="CP2920" s="134">
        <v>83</v>
      </c>
    </row>
    <row r="2921" spans="1:94" x14ac:dyDescent="0.25">
      <c r="A2921" s="134" t="s">
        <v>14</v>
      </c>
      <c r="B2921" s="134" t="s">
        <v>2147</v>
      </c>
      <c r="C2921" s="134" t="s">
        <v>16711</v>
      </c>
      <c r="D2921" s="23" t="s">
        <v>16711</v>
      </c>
      <c r="E2921" s="193" t="s">
        <v>16400</v>
      </c>
      <c r="F2921" s="201" t="s">
        <v>16401</v>
      </c>
      <c r="G2921" s="201" t="s">
        <v>14658</v>
      </c>
      <c r="H2921" s="226" t="s">
        <v>2152</v>
      </c>
      <c r="L2921" s="133" t="s">
        <v>16402</v>
      </c>
      <c r="M2921" s="133" t="s">
        <v>16712</v>
      </c>
      <c r="N2921" s="133" t="s">
        <v>16404</v>
      </c>
      <c r="P2921" s="134">
        <v>19990422</v>
      </c>
      <c r="Q2921" s="133" t="s">
        <v>5154</v>
      </c>
      <c r="R2921" s="134" t="s">
        <v>13829</v>
      </c>
      <c r="S2921" s="134" t="s">
        <v>16711</v>
      </c>
      <c r="X2921" s="134" t="s">
        <v>16711</v>
      </c>
      <c r="Y2921" s="216" t="s">
        <v>16400</v>
      </c>
      <c r="AJ2921" s="134">
        <v>999</v>
      </c>
      <c r="AK2921" s="235">
        <v>999</v>
      </c>
      <c r="AL2921" s="133">
        <v>99</v>
      </c>
      <c r="AM2921" s="134">
        <v>99</v>
      </c>
      <c r="AN2921" s="235">
        <v>99</v>
      </c>
      <c r="AO2921" s="134" t="s">
        <v>16711</v>
      </c>
      <c r="AP2921" s="216" t="s">
        <v>16400</v>
      </c>
      <c r="AQ2921" s="133" t="s">
        <v>16712</v>
      </c>
      <c r="AU2921" s="134">
        <v>999</v>
      </c>
      <c r="AV2921" s="235" t="s">
        <v>4718</v>
      </c>
      <c r="AW2921" s="235">
        <v>13</v>
      </c>
      <c r="AX2921" s="133" t="s">
        <v>2160</v>
      </c>
      <c r="AY2921" s="235">
        <v>1</v>
      </c>
      <c r="AZ2921" s="134" t="s">
        <v>16400</v>
      </c>
      <c r="BA2921" s="133" t="s">
        <v>2161</v>
      </c>
      <c r="BB2921" s="235">
        <v>0</v>
      </c>
      <c r="BF2921" s="134">
        <v>84</v>
      </c>
      <c r="BG2921" s="134" t="s">
        <v>16711</v>
      </c>
      <c r="BH2921" s="134" t="s">
        <v>16713</v>
      </c>
      <c r="BI2921" s="134" t="s">
        <v>16713</v>
      </c>
      <c r="BJ2921" s="134"/>
      <c r="BK2921" s="134" t="s">
        <v>4718</v>
      </c>
      <c r="BP2921" s="134" t="s">
        <v>16712</v>
      </c>
      <c r="BQ2921" s="134" t="s">
        <v>16712</v>
      </c>
      <c r="BR2921" s="134" t="s">
        <v>16711</v>
      </c>
      <c r="BS2921" s="235" t="s">
        <v>16714</v>
      </c>
      <c r="BT2921" s="235">
        <v>3</v>
      </c>
      <c r="BU2921" s="235" t="s">
        <v>8159</v>
      </c>
      <c r="BV2921" s="235">
        <v>2800</v>
      </c>
      <c r="CB2921" s="134" t="s">
        <v>16711</v>
      </c>
      <c r="CE2921" s="134" t="s">
        <v>16711</v>
      </c>
      <c r="CF2921" s="134">
        <v>84</v>
      </c>
      <c r="CO2921" s="134" t="s">
        <v>16711</v>
      </c>
      <c r="CP2921" s="134">
        <v>84</v>
      </c>
    </row>
    <row r="2922" spans="1:94" x14ac:dyDescent="0.25">
      <c r="A2922" s="134" t="s">
        <v>14</v>
      </c>
      <c r="B2922" s="134" t="s">
        <v>2147</v>
      </c>
      <c r="C2922" s="134" t="s">
        <v>16715</v>
      </c>
      <c r="D2922" s="23" t="s">
        <v>16715</v>
      </c>
      <c r="E2922" s="193" t="s">
        <v>16400</v>
      </c>
      <c r="F2922" s="201" t="s">
        <v>16401</v>
      </c>
      <c r="G2922" s="201" t="s">
        <v>14658</v>
      </c>
      <c r="H2922" s="226" t="s">
        <v>2152</v>
      </c>
      <c r="L2922" s="133" t="s">
        <v>16402</v>
      </c>
      <c r="M2922" s="133" t="s">
        <v>16716</v>
      </c>
      <c r="N2922" s="133" t="s">
        <v>16404</v>
      </c>
      <c r="P2922" s="134">
        <v>19990422</v>
      </c>
      <c r="Q2922" s="133" t="s">
        <v>5154</v>
      </c>
      <c r="R2922" s="134" t="s">
        <v>16409</v>
      </c>
      <c r="S2922" s="134" t="s">
        <v>16715</v>
      </c>
      <c r="X2922" s="134" t="s">
        <v>16715</v>
      </c>
      <c r="Y2922" s="216" t="s">
        <v>16400</v>
      </c>
      <c r="AJ2922" s="134">
        <v>999</v>
      </c>
      <c r="AK2922" s="235">
        <v>999</v>
      </c>
      <c r="AL2922" s="133">
        <v>99</v>
      </c>
      <c r="AM2922" s="134">
        <v>99</v>
      </c>
      <c r="AN2922" s="235">
        <v>99</v>
      </c>
      <c r="AO2922" s="134" t="s">
        <v>16715</v>
      </c>
      <c r="AP2922" s="216" t="s">
        <v>16400</v>
      </c>
      <c r="AQ2922" s="133" t="s">
        <v>16716</v>
      </c>
      <c r="AU2922" s="134">
        <v>999</v>
      </c>
      <c r="AV2922" s="235" t="s">
        <v>4718</v>
      </c>
      <c r="AW2922" s="235">
        <v>13</v>
      </c>
      <c r="AX2922" s="133" t="s">
        <v>2160</v>
      </c>
      <c r="AY2922" s="235">
        <v>1</v>
      </c>
      <c r="AZ2922" s="134" t="s">
        <v>16400</v>
      </c>
      <c r="BA2922" s="133" t="s">
        <v>2161</v>
      </c>
      <c r="BB2922" s="235">
        <v>0</v>
      </c>
      <c r="BF2922" s="134">
        <v>85</v>
      </c>
      <c r="BG2922" s="134" t="s">
        <v>16715</v>
      </c>
      <c r="BH2922" s="134" t="s">
        <v>16717</v>
      </c>
      <c r="BI2922" s="134" t="s">
        <v>16717</v>
      </c>
      <c r="BJ2922" s="134"/>
      <c r="BK2922" s="134" t="s">
        <v>4718</v>
      </c>
      <c r="BP2922" s="134" t="s">
        <v>16716</v>
      </c>
      <c r="BQ2922" s="134" t="s">
        <v>16716</v>
      </c>
      <c r="BR2922" s="134" t="s">
        <v>16715</v>
      </c>
      <c r="BS2922" s="235" t="s">
        <v>16718</v>
      </c>
      <c r="BT2922" s="235">
        <v>3</v>
      </c>
      <c r="BU2922" s="235" t="s">
        <v>8159</v>
      </c>
      <c r="BV2922" s="235">
        <v>3000</v>
      </c>
      <c r="CB2922" s="134" t="s">
        <v>16715</v>
      </c>
      <c r="CE2922" s="134" t="s">
        <v>16715</v>
      </c>
      <c r="CF2922" s="134">
        <v>85</v>
      </c>
      <c r="CO2922" s="134" t="s">
        <v>16715</v>
      </c>
      <c r="CP2922" s="134">
        <v>85</v>
      </c>
    </row>
    <row r="2923" spans="1:94" x14ac:dyDescent="0.25">
      <c r="A2923" s="134" t="s">
        <v>14</v>
      </c>
      <c r="B2923" s="134" t="s">
        <v>2147</v>
      </c>
      <c r="C2923" s="134" t="s">
        <v>16719</v>
      </c>
      <c r="D2923" s="23" t="s">
        <v>16719</v>
      </c>
      <c r="E2923" s="193" t="s">
        <v>16400</v>
      </c>
      <c r="F2923" s="201" t="s">
        <v>16401</v>
      </c>
      <c r="G2923" s="201" t="s">
        <v>14658</v>
      </c>
      <c r="H2923" s="226" t="s">
        <v>2152</v>
      </c>
      <c r="L2923" s="133" t="s">
        <v>16402</v>
      </c>
      <c r="M2923" s="133" t="s">
        <v>16720</v>
      </c>
      <c r="N2923" s="133" t="s">
        <v>16404</v>
      </c>
      <c r="P2923" s="134">
        <v>19990422</v>
      </c>
      <c r="Q2923" s="133" t="s">
        <v>5154</v>
      </c>
      <c r="R2923" s="134" t="s">
        <v>16409</v>
      </c>
      <c r="S2923" s="134" t="s">
        <v>16719</v>
      </c>
      <c r="X2923" s="134" t="s">
        <v>16719</v>
      </c>
      <c r="Y2923" s="216" t="s">
        <v>16400</v>
      </c>
      <c r="AJ2923" s="134">
        <v>999</v>
      </c>
      <c r="AK2923" s="235">
        <v>999</v>
      </c>
      <c r="AL2923" s="133">
        <v>99</v>
      </c>
      <c r="AM2923" s="134">
        <v>99</v>
      </c>
      <c r="AN2923" s="235">
        <v>99</v>
      </c>
      <c r="AO2923" s="134" t="s">
        <v>16719</v>
      </c>
      <c r="AP2923" s="216" t="s">
        <v>16400</v>
      </c>
      <c r="AQ2923" s="133" t="s">
        <v>16720</v>
      </c>
      <c r="AU2923" s="134">
        <v>999</v>
      </c>
      <c r="AV2923" s="235" t="s">
        <v>4718</v>
      </c>
      <c r="AW2923" s="235">
        <v>13</v>
      </c>
      <c r="AX2923" s="133" t="s">
        <v>2160</v>
      </c>
      <c r="AY2923" s="235">
        <v>1</v>
      </c>
      <c r="AZ2923" s="134" t="s">
        <v>16400</v>
      </c>
      <c r="BA2923" s="133" t="s">
        <v>2161</v>
      </c>
      <c r="BB2923" s="235">
        <v>0</v>
      </c>
      <c r="BF2923" s="134">
        <v>87</v>
      </c>
      <c r="BG2923" s="134" t="s">
        <v>16719</v>
      </c>
      <c r="BH2923" s="134" t="s">
        <v>16721</v>
      </c>
      <c r="BI2923" s="134" t="s">
        <v>16721</v>
      </c>
      <c r="BJ2923" s="134"/>
      <c r="BK2923" s="134" t="s">
        <v>4718</v>
      </c>
      <c r="BP2923" s="134" t="s">
        <v>16720</v>
      </c>
      <c r="BQ2923" s="134" t="s">
        <v>16720</v>
      </c>
      <c r="BR2923" s="134" t="s">
        <v>16719</v>
      </c>
      <c r="BS2923" s="235" t="s">
        <v>16722</v>
      </c>
      <c r="BT2923" s="235">
        <v>3</v>
      </c>
      <c r="BU2923" s="235" t="s">
        <v>8159</v>
      </c>
      <c r="BV2923" s="235">
        <v>2600</v>
      </c>
      <c r="CB2923" s="134" t="s">
        <v>16719</v>
      </c>
      <c r="CE2923" s="134" t="s">
        <v>16719</v>
      </c>
      <c r="CF2923" s="134">
        <v>87</v>
      </c>
      <c r="CO2923" s="134" t="s">
        <v>16719</v>
      </c>
      <c r="CP2923" s="134">
        <v>87</v>
      </c>
    </row>
    <row r="2924" spans="1:94" x14ac:dyDescent="0.25">
      <c r="A2924" s="134" t="s">
        <v>14</v>
      </c>
      <c r="B2924" s="134" t="s">
        <v>2147</v>
      </c>
      <c r="C2924" s="134" t="s">
        <v>16723</v>
      </c>
      <c r="D2924" s="23" t="s">
        <v>16723</v>
      </c>
      <c r="E2924" s="193" t="s">
        <v>16400</v>
      </c>
      <c r="F2924" s="201" t="s">
        <v>16401</v>
      </c>
      <c r="G2924" s="201" t="s">
        <v>14658</v>
      </c>
      <c r="H2924" s="226" t="s">
        <v>2152</v>
      </c>
      <c r="L2924" s="133" t="s">
        <v>16402</v>
      </c>
      <c r="M2924" s="133" t="s">
        <v>16724</v>
      </c>
      <c r="N2924" s="133" t="s">
        <v>16404</v>
      </c>
      <c r="P2924" s="134">
        <v>19990422</v>
      </c>
      <c r="Q2924" s="133" t="s">
        <v>5154</v>
      </c>
      <c r="R2924" s="134" t="s">
        <v>14730</v>
      </c>
      <c r="S2924" s="134" t="s">
        <v>16723</v>
      </c>
      <c r="X2924" s="134" t="s">
        <v>16723</v>
      </c>
      <c r="Y2924" s="216" t="s">
        <v>16400</v>
      </c>
      <c r="AJ2924" s="134">
        <v>999</v>
      </c>
      <c r="AK2924" s="235">
        <v>999</v>
      </c>
      <c r="AL2924" s="133">
        <v>99</v>
      </c>
      <c r="AM2924" s="134">
        <v>99</v>
      </c>
      <c r="AN2924" s="235">
        <v>99</v>
      </c>
      <c r="AO2924" s="134" t="s">
        <v>16723</v>
      </c>
      <c r="AP2924" s="216" t="s">
        <v>16400</v>
      </c>
      <c r="AQ2924" s="133" t="s">
        <v>16724</v>
      </c>
      <c r="AU2924" s="134">
        <v>999</v>
      </c>
      <c r="AV2924" s="235" t="s">
        <v>4718</v>
      </c>
      <c r="AW2924" s="235">
        <v>13</v>
      </c>
      <c r="AX2924" s="133" t="s">
        <v>2160</v>
      </c>
      <c r="AY2924" s="235">
        <v>1</v>
      </c>
      <c r="AZ2924" s="134" t="s">
        <v>16400</v>
      </c>
      <c r="BA2924" s="133" t="s">
        <v>2161</v>
      </c>
      <c r="BB2924" s="235">
        <v>0</v>
      </c>
      <c r="BF2924" s="134">
        <v>88</v>
      </c>
      <c r="BG2924" s="134" t="s">
        <v>16723</v>
      </c>
      <c r="BH2924" s="134" t="s">
        <v>16725</v>
      </c>
      <c r="BI2924" s="134" t="s">
        <v>16725</v>
      </c>
      <c r="BJ2924" s="134"/>
      <c r="BK2924" s="134" t="s">
        <v>4718</v>
      </c>
      <c r="BP2924" s="134" t="s">
        <v>16724</v>
      </c>
      <c r="BQ2924" s="134" t="s">
        <v>16724</v>
      </c>
      <c r="BR2924" s="134" t="s">
        <v>16723</v>
      </c>
      <c r="BS2924" s="235" t="s">
        <v>16726</v>
      </c>
      <c r="BT2924" s="235">
        <v>3</v>
      </c>
      <c r="BU2924" s="235" t="s">
        <v>8159</v>
      </c>
      <c r="BV2924" s="235">
        <v>2600</v>
      </c>
      <c r="CB2924" s="134" t="s">
        <v>16723</v>
      </c>
      <c r="CE2924" s="134" t="s">
        <v>16723</v>
      </c>
      <c r="CF2924" s="134">
        <v>88</v>
      </c>
      <c r="CO2924" s="134" t="s">
        <v>16723</v>
      </c>
      <c r="CP2924" s="134">
        <v>88</v>
      </c>
    </row>
    <row r="2925" spans="1:94" x14ac:dyDescent="0.25">
      <c r="A2925" s="134" t="s">
        <v>14</v>
      </c>
      <c r="B2925" s="134" t="s">
        <v>2147</v>
      </c>
      <c r="C2925" s="134" t="s">
        <v>16727</v>
      </c>
      <c r="D2925" s="23" t="s">
        <v>16727</v>
      </c>
      <c r="E2925" s="193" t="s">
        <v>16400</v>
      </c>
      <c r="F2925" s="201" t="s">
        <v>16401</v>
      </c>
      <c r="G2925" s="201" t="s">
        <v>14658</v>
      </c>
      <c r="H2925" s="226" t="s">
        <v>2152</v>
      </c>
      <c r="L2925" s="133" t="s">
        <v>16402</v>
      </c>
      <c r="M2925" s="133" t="s">
        <v>16728</v>
      </c>
      <c r="N2925" s="133" t="s">
        <v>16404</v>
      </c>
      <c r="P2925" s="134">
        <v>19990422</v>
      </c>
      <c r="Q2925" s="133" t="s">
        <v>5154</v>
      </c>
      <c r="R2925" s="134" t="s">
        <v>16409</v>
      </c>
      <c r="S2925" s="134" t="s">
        <v>16727</v>
      </c>
      <c r="X2925" s="134" t="s">
        <v>16727</v>
      </c>
      <c r="Y2925" s="216" t="s">
        <v>16400</v>
      </c>
      <c r="AJ2925" s="134">
        <v>999</v>
      </c>
      <c r="AK2925" s="235">
        <v>999</v>
      </c>
      <c r="AL2925" s="133">
        <v>99</v>
      </c>
      <c r="AM2925" s="134">
        <v>99</v>
      </c>
      <c r="AN2925" s="235">
        <v>99</v>
      </c>
      <c r="AO2925" s="134" t="s">
        <v>16727</v>
      </c>
      <c r="AP2925" s="216" t="s">
        <v>16400</v>
      </c>
      <c r="AQ2925" s="133" t="s">
        <v>16728</v>
      </c>
      <c r="AU2925" s="134">
        <v>999</v>
      </c>
      <c r="AV2925" s="235" t="s">
        <v>4718</v>
      </c>
      <c r="AW2925" s="235">
        <v>13</v>
      </c>
      <c r="AX2925" s="133" t="s">
        <v>2160</v>
      </c>
      <c r="AY2925" s="235">
        <v>1</v>
      </c>
      <c r="AZ2925" s="134" t="s">
        <v>16400</v>
      </c>
      <c r="BA2925" s="133" t="s">
        <v>2161</v>
      </c>
      <c r="BB2925" s="235">
        <v>0</v>
      </c>
      <c r="BF2925" s="134">
        <v>89</v>
      </c>
      <c r="BG2925" s="134" t="s">
        <v>16727</v>
      </c>
      <c r="BH2925" s="134" t="s">
        <v>16729</v>
      </c>
      <c r="BI2925" s="134" t="s">
        <v>16729</v>
      </c>
      <c r="BJ2925" s="134"/>
      <c r="BK2925" s="134" t="s">
        <v>4718</v>
      </c>
      <c r="BP2925" s="134" t="s">
        <v>16728</v>
      </c>
      <c r="BQ2925" s="134" t="s">
        <v>16728</v>
      </c>
      <c r="BR2925" s="134" t="s">
        <v>16727</v>
      </c>
      <c r="BS2925" s="235" t="s">
        <v>16730</v>
      </c>
      <c r="BT2925" s="235">
        <v>3</v>
      </c>
      <c r="BU2925" s="235" t="s">
        <v>8159</v>
      </c>
      <c r="BV2925" s="235">
        <v>2700</v>
      </c>
      <c r="CB2925" s="134" t="s">
        <v>16727</v>
      </c>
      <c r="CE2925" s="134" t="s">
        <v>16727</v>
      </c>
      <c r="CF2925" s="134">
        <v>89</v>
      </c>
      <c r="CO2925" s="134" t="s">
        <v>16727</v>
      </c>
      <c r="CP2925" s="134">
        <v>89</v>
      </c>
    </row>
    <row r="2926" spans="1:94" x14ac:dyDescent="0.25">
      <c r="A2926" s="134" t="s">
        <v>14</v>
      </c>
      <c r="B2926" s="134" t="s">
        <v>2147</v>
      </c>
      <c r="C2926" s="134" t="s">
        <v>16731</v>
      </c>
      <c r="D2926" s="23" t="s">
        <v>16731</v>
      </c>
      <c r="E2926" s="193" t="s">
        <v>16400</v>
      </c>
      <c r="F2926" s="201" t="s">
        <v>16401</v>
      </c>
      <c r="G2926" s="201" t="s">
        <v>14658</v>
      </c>
      <c r="H2926" s="226" t="s">
        <v>2152</v>
      </c>
      <c r="L2926" s="133" t="s">
        <v>16402</v>
      </c>
      <c r="M2926" s="133" t="s">
        <v>16732</v>
      </c>
      <c r="N2926" s="133" t="s">
        <v>16404</v>
      </c>
      <c r="P2926" s="134">
        <v>19990422</v>
      </c>
      <c r="Q2926" s="133" t="s">
        <v>5154</v>
      </c>
      <c r="R2926" s="134" t="s">
        <v>14730</v>
      </c>
      <c r="S2926" s="134" t="s">
        <v>16731</v>
      </c>
      <c r="X2926" s="134" t="s">
        <v>16731</v>
      </c>
      <c r="Y2926" s="216" t="s">
        <v>16400</v>
      </c>
      <c r="AJ2926" s="134">
        <v>999</v>
      </c>
      <c r="AK2926" s="235">
        <v>999</v>
      </c>
      <c r="AL2926" s="133">
        <v>99</v>
      </c>
      <c r="AM2926" s="134">
        <v>99</v>
      </c>
      <c r="AN2926" s="235">
        <v>99</v>
      </c>
      <c r="AO2926" s="134" t="s">
        <v>16731</v>
      </c>
      <c r="AP2926" s="216" t="s">
        <v>16400</v>
      </c>
      <c r="AQ2926" s="133" t="s">
        <v>16732</v>
      </c>
      <c r="AU2926" s="134">
        <v>999</v>
      </c>
      <c r="AV2926" s="235" t="s">
        <v>4718</v>
      </c>
      <c r="AW2926" s="235">
        <v>13</v>
      </c>
      <c r="AX2926" s="133" t="s">
        <v>2160</v>
      </c>
      <c r="AY2926" s="235">
        <v>1</v>
      </c>
      <c r="AZ2926" s="134" t="s">
        <v>16400</v>
      </c>
      <c r="BA2926" s="133" t="s">
        <v>2161</v>
      </c>
      <c r="BB2926" s="235">
        <v>0</v>
      </c>
      <c r="BF2926" s="134">
        <v>90</v>
      </c>
      <c r="BG2926" s="134" t="s">
        <v>16731</v>
      </c>
      <c r="BH2926" s="134" t="s">
        <v>16733</v>
      </c>
      <c r="BI2926" s="134" t="s">
        <v>16733</v>
      </c>
      <c r="BJ2926" s="134"/>
      <c r="BK2926" s="134" t="s">
        <v>4718</v>
      </c>
      <c r="BP2926" s="134" t="s">
        <v>16732</v>
      </c>
      <c r="BQ2926" s="134" t="s">
        <v>16732</v>
      </c>
      <c r="BR2926" s="134" t="s">
        <v>16731</v>
      </c>
      <c r="BS2926" s="235" t="s">
        <v>16734</v>
      </c>
      <c r="BT2926" s="235">
        <v>3</v>
      </c>
      <c r="BU2926" s="235" t="s">
        <v>8159</v>
      </c>
      <c r="BV2926" s="235">
        <v>2800</v>
      </c>
      <c r="CB2926" s="134" t="s">
        <v>16731</v>
      </c>
      <c r="CE2926" s="134" t="s">
        <v>16731</v>
      </c>
      <c r="CF2926" s="134">
        <v>90</v>
      </c>
      <c r="CO2926" s="134" t="s">
        <v>16731</v>
      </c>
      <c r="CP2926" s="134">
        <v>90</v>
      </c>
    </row>
    <row r="2927" spans="1:94" x14ac:dyDescent="0.25">
      <c r="A2927" s="134" t="s">
        <v>14</v>
      </c>
      <c r="B2927" s="134" t="s">
        <v>2147</v>
      </c>
      <c r="C2927" s="134" t="s">
        <v>16735</v>
      </c>
      <c r="D2927" s="23" t="s">
        <v>16735</v>
      </c>
      <c r="E2927" s="193" t="s">
        <v>16400</v>
      </c>
      <c r="F2927" s="201" t="s">
        <v>16401</v>
      </c>
      <c r="G2927" s="201" t="s">
        <v>14658</v>
      </c>
      <c r="H2927" s="226" t="s">
        <v>2152</v>
      </c>
      <c r="L2927" s="133" t="s">
        <v>16402</v>
      </c>
      <c r="M2927" s="133" t="s">
        <v>16736</v>
      </c>
      <c r="N2927" s="133" t="s">
        <v>16404</v>
      </c>
      <c r="P2927" s="134">
        <v>19990422</v>
      </c>
      <c r="Q2927" s="133" t="s">
        <v>5154</v>
      </c>
      <c r="R2927" s="134" t="s">
        <v>14730</v>
      </c>
      <c r="S2927" s="134" t="s">
        <v>16735</v>
      </c>
      <c r="X2927" s="134" t="s">
        <v>16735</v>
      </c>
      <c r="Y2927" s="216" t="s">
        <v>16400</v>
      </c>
      <c r="AJ2927" s="134">
        <v>999</v>
      </c>
      <c r="AK2927" s="235">
        <v>999</v>
      </c>
      <c r="AL2927" s="133">
        <v>99</v>
      </c>
      <c r="AM2927" s="134">
        <v>99</v>
      </c>
      <c r="AN2927" s="235">
        <v>99</v>
      </c>
      <c r="AO2927" s="134" t="s">
        <v>16735</v>
      </c>
      <c r="AP2927" s="216" t="s">
        <v>16400</v>
      </c>
      <c r="AQ2927" s="133" t="s">
        <v>16736</v>
      </c>
      <c r="AU2927" s="134">
        <v>999</v>
      </c>
      <c r="AV2927" s="235" t="s">
        <v>4718</v>
      </c>
      <c r="AW2927" s="235">
        <v>13</v>
      </c>
      <c r="AX2927" s="133" t="s">
        <v>2160</v>
      </c>
      <c r="AY2927" s="235">
        <v>1</v>
      </c>
      <c r="AZ2927" s="134" t="s">
        <v>16400</v>
      </c>
      <c r="BA2927" s="133" t="s">
        <v>2161</v>
      </c>
      <c r="BB2927" s="235">
        <v>0</v>
      </c>
      <c r="BF2927" s="134">
        <v>91</v>
      </c>
      <c r="BG2927" s="134" t="s">
        <v>16735</v>
      </c>
      <c r="BH2927" s="134" t="s">
        <v>16737</v>
      </c>
      <c r="BI2927" s="134" t="s">
        <v>16737</v>
      </c>
      <c r="BJ2927" s="134"/>
      <c r="BK2927" s="134" t="s">
        <v>4718</v>
      </c>
      <c r="BP2927" s="134" t="s">
        <v>16736</v>
      </c>
      <c r="BQ2927" s="134" t="s">
        <v>16736</v>
      </c>
      <c r="BR2927" s="134" t="s">
        <v>16735</v>
      </c>
      <c r="BS2927" s="235" t="s">
        <v>16738</v>
      </c>
      <c r="BT2927" s="235">
        <v>3</v>
      </c>
      <c r="BU2927" s="235" t="s">
        <v>8159</v>
      </c>
      <c r="BV2927" s="235">
        <v>2700</v>
      </c>
      <c r="CB2927" s="134" t="s">
        <v>16735</v>
      </c>
      <c r="CE2927" s="134" t="s">
        <v>16735</v>
      </c>
      <c r="CF2927" s="134">
        <v>91</v>
      </c>
      <c r="CO2927" s="134" t="s">
        <v>16735</v>
      </c>
      <c r="CP2927" s="134">
        <v>91</v>
      </c>
    </row>
    <row r="2928" spans="1:94" x14ac:dyDescent="0.25">
      <c r="A2928" s="134" t="s">
        <v>14</v>
      </c>
      <c r="B2928" s="134" t="s">
        <v>2147</v>
      </c>
      <c r="C2928" s="134" t="s">
        <v>16739</v>
      </c>
      <c r="D2928" s="23" t="s">
        <v>16739</v>
      </c>
      <c r="E2928" s="193" t="s">
        <v>16400</v>
      </c>
      <c r="F2928" s="201" t="s">
        <v>16401</v>
      </c>
      <c r="G2928" s="201" t="s">
        <v>14658</v>
      </c>
      <c r="H2928" s="226" t="s">
        <v>2152</v>
      </c>
      <c r="L2928" s="133" t="s">
        <v>16402</v>
      </c>
      <c r="M2928" s="133" t="s">
        <v>16740</v>
      </c>
      <c r="N2928" s="133" t="s">
        <v>16404</v>
      </c>
      <c r="P2928" s="134">
        <v>19990422</v>
      </c>
      <c r="Q2928" s="133" t="s">
        <v>5154</v>
      </c>
      <c r="R2928" s="134" t="s">
        <v>13829</v>
      </c>
      <c r="S2928" s="134" t="s">
        <v>16739</v>
      </c>
      <c r="X2928" s="134" t="s">
        <v>16739</v>
      </c>
      <c r="Y2928" s="216" t="s">
        <v>16400</v>
      </c>
      <c r="AJ2928" s="134">
        <v>999</v>
      </c>
      <c r="AK2928" s="235">
        <v>999</v>
      </c>
      <c r="AL2928" s="133">
        <v>99</v>
      </c>
      <c r="AM2928" s="134">
        <v>99</v>
      </c>
      <c r="AN2928" s="235">
        <v>99</v>
      </c>
      <c r="AO2928" s="134" t="s">
        <v>16739</v>
      </c>
      <c r="AP2928" s="216" t="s">
        <v>16400</v>
      </c>
      <c r="AQ2928" s="133" t="s">
        <v>16740</v>
      </c>
      <c r="AU2928" s="134">
        <v>999</v>
      </c>
      <c r="AV2928" s="235" t="s">
        <v>4718</v>
      </c>
      <c r="AW2928" s="235">
        <v>13</v>
      </c>
      <c r="AX2928" s="133" t="s">
        <v>2160</v>
      </c>
      <c r="AY2928" s="235">
        <v>1</v>
      </c>
      <c r="AZ2928" s="134" t="s">
        <v>16400</v>
      </c>
      <c r="BA2928" s="133" t="s">
        <v>2161</v>
      </c>
      <c r="BB2928" s="235">
        <v>0</v>
      </c>
      <c r="BF2928" s="134">
        <v>93</v>
      </c>
      <c r="BG2928" s="134" t="s">
        <v>16739</v>
      </c>
      <c r="BH2928" s="134" t="s">
        <v>16741</v>
      </c>
      <c r="BI2928" s="134" t="s">
        <v>16741</v>
      </c>
      <c r="BJ2928" s="134"/>
      <c r="BK2928" s="134" t="s">
        <v>4718</v>
      </c>
      <c r="BP2928" s="134" t="s">
        <v>16740</v>
      </c>
      <c r="BQ2928" s="134" t="s">
        <v>16740</v>
      </c>
      <c r="BR2928" s="134" t="s">
        <v>16739</v>
      </c>
      <c r="BS2928" s="235" t="s">
        <v>16742</v>
      </c>
      <c r="BT2928" s="235">
        <v>3</v>
      </c>
      <c r="BU2928" s="235" t="s">
        <v>8357</v>
      </c>
      <c r="BV2928" s="235">
        <v>2800</v>
      </c>
      <c r="CB2928" s="134" t="s">
        <v>16739</v>
      </c>
      <c r="CE2928" s="134" t="s">
        <v>16739</v>
      </c>
      <c r="CF2928" s="134">
        <v>93</v>
      </c>
      <c r="CO2928" s="134" t="s">
        <v>16739</v>
      </c>
      <c r="CP2928" s="134">
        <v>93</v>
      </c>
    </row>
    <row r="2929" spans="1:94" x14ac:dyDescent="0.25">
      <c r="A2929" s="134" t="s">
        <v>14</v>
      </c>
      <c r="B2929" s="134" t="s">
        <v>2147</v>
      </c>
      <c r="C2929" s="134" t="s">
        <v>16743</v>
      </c>
      <c r="D2929" s="23" t="s">
        <v>16743</v>
      </c>
      <c r="E2929" s="193" t="s">
        <v>16400</v>
      </c>
      <c r="F2929" s="201" t="s">
        <v>16401</v>
      </c>
      <c r="G2929" s="201" t="s">
        <v>14658</v>
      </c>
      <c r="H2929" s="226" t="s">
        <v>2152</v>
      </c>
      <c r="L2929" s="133" t="s">
        <v>16402</v>
      </c>
      <c r="M2929" s="133" t="s">
        <v>16744</v>
      </c>
      <c r="N2929" s="133" t="s">
        <v>16404</v>
      </c>
      <c r="P2929" s="134">
        <v>19990422</v>
      </c>
      <c r="Q2929" s="133" t="s">
        <v>5154</v>
      </c>
      <c r="R2929" s="134" t="s">
        <v>14730</v>
      </c>
      <c r="S2929" s="134" t="s">
        <v>16743</v>
      </c>
      <c r="X2929" s="134" t="s">
        <v>16743</v>
      </c>
      <c r="Y2929" s="216" t="s">
        <v>16400</v>
      </c>
      <c r="AJ2929" s="134">
        <v>999</v>
      </c>
      <c r="AK2929" s="235">
        <v>999</v>
      </c>
      <c r="AL2929" s="133">
        <v>99</v>
      </c>
      <c r="AM2929" s="134">
        <v>99</v>
      </c>
      <c r="AN2929" s="235">
        <v>99</v>
      </c>
      <c r="AO2929" s="134" t="s">
        <v>16743</v>
      </c>
      <c r="AP2929" s="216" t="s">
        <v>16400</v>
      </c>
      <c r="AQ2929" s="133" t="s">
        <v>16744</v>
      </c>
      <c r="AU2929" s="134">
        <v>999</v>
      </c>
      <c r="AV2929" s="235" t="s">
        <v>4718</v>
      </c>
      <c r="AW2929" s="235">
        <v>13</v>
      </c>
      <c r="AX2929" s="133" t="s">
        <v>2160</v>
      </c>
      <c r="AY2929" s="235">
        <v>1</v>
      </c>
      <c r="AZ2929" s="134" t="s">
        <v>16400</v>
      </c>
      <c r="BA2929" s="133" t="s">
        <v>2161</v>
      </c>
      <c r="BB2929" s="235">
        <v>0</v>
      </c>
      <c r="BF2929" s="134">
        <v>96</v>
      </c>
      <c r="BG2929" s="134" t="s">
        <v>16743</v>
      </c>
      <c r="BH2929" s="134" t="s">
        <v>16745</v>
      </c>
      <c r="BI2929" s="134" t="s">
        <v>16745</v>
      </c>
      <c r="BJ2929" s="134"/>
      <c r="BK2929" s="134" t="s">
        <v>4718</v>
      </c>
      <c r="BP2929" s="134" t="s">
        <v>16744</v>
      </c>
      <c r="BQ2929" s="134" t="s">
        <v>16744</v>
      </c>
      <c r="BR2929" s="134" t="s">
        <v>16743</v>
      </c>
      <c r="BS2929" s="235" t="s">
        <v>16746</v>
      </c>
      <c r="BT2929" s="235">
        <v>3</v>
      </c>
      <c r="BU2929" s="235" t="s">
        <v>8357</v>
      </c>
      <c r="BV2929" s="235">
        <v>3000</v>
      </c>
      <c r="CB2929" s="134" t="s">
        <v>16743</v>
      </c>
      <c r="CE2929" s="134" t="s">
        <v>16743</v>
      </c>
      <c r="CF2929" s="134">
        <v>96</v>
      </c>
      <c r="CO2929" s="134" t="s">
        <v>16743</v>
      </c>
      <c r="CP2929" s="134">
        <v>96</v>
      </c>
    </row>
    <row r="2930" spans="1:94" x14ac:dyDescent="0.25">
      <c r="A2930" s="134" t="s">
        <v>14</v>
      </c>
      <c r="B2930" s="134" t="s">
        <v>2147</v>
      </c>
      <c r="C2930" s="134" t="s">
        <v>16747</v>
      </c>
      <c r="D2930" s="23" t="s">
        <v>16747</v>
      </c>
      <c r="E2930" s="193" t="s">
        <v>16400</v>
      </c>
      <c r="F2930" s="201" t="s">
        <v>16401</v>
      </c>
      <c r="G2930" s="201" t="s">
        <v>14658</v>
      </c>
      <c r="H2930" s="226" t="s">
        <v>2152</v>
      </c>
      <c r="L2930" s="133" t="s">
        <v>16402</v>
      </c>
      <c r="M2930" s="133" t="s">
        <v>16748</v>
      </c>
      <c r="N2930" s="133" t="s">
        <v>16404</v>
      </c>
      <c r="P2930" s="134">
        <v>19990422</v>
      </c>
      <c r="Q2930" s="133" t="s">
        <v>5154</v>
      </c>
      <c r="R2930" s="134" t="s">
        <v>13829</v>
      </c>
      <c r="S2930" s="134" t="s">
        <v>16747</v>
      </c>
      <c r="X2930" s="134" t="s">
        <v>16747</v>
      </c>
      <c r="Y2930" s="216" t="s">
        <v>16400</v>
      </c>
      <c r="AJ2930" s="134">
        <v>999</v>
      </c>
      <c r="AK2930" s="235">
        <v>999</v>
      </c>
      <c r="AL2930" s="133">
        <v>99</v>
      </c>
      <c r="AM2930" s="134">
        <v>99</v>
      </c>
      <c r="AN2930" s="235">
        <v>99</v>
      </c>
      <c r="AO2930" s="134" t="s">
        <v>16747</v>
      </c>
      <c r="AP2930" s="216" t="s">
        <v>16400</v>
      </c>
      <c r="AQ2930" s="133" t="s">
        <v>16748</v>
      </c>
      <c r="AU2930" s="134">
        <v>999</v>
      </c>
      <c r="AV2930" s="235" t="s">
        <v>4718</v>
      </c>
      <c r="AW2930" s="235">
        <v>13</v>
      </c>
      <c r="AX2930" s="133" t="s">
        <v>2160</v>
      </c>
      <c r="AY2930" s="235">
        <v>1</v>
      </c>
      <c r="AZ2930" s="134" t="s">
        <v>16400</v>
      </c>
      <c r="BA2930" s="133" t="s">
        <v>2161</v>
      </c>
      <c r="BB2930" s="235">
        <v>0</v>
      </c>
      <c r="BF2930" s="134">
        <v>99</v>
      </c>
      <c r="BG2930" s="134" t="s">
        <v>16747</v>
      </c>
      <c r="BH2930" s="134" t="s">
        <v>16749</v>
      </c>
      <c r="BI2930" s="134" t="s">
        <v>16749</v>
      </c>
      <c r="BJ2930" s="134"/>
      <c r="BK2930" s="134" t="s">
        <v>4718</v>
      </c>
      <c r="BP2930" s="134" t="s">
        <v>16748</v>
      </c>
      <c r="BQ2930" s="134" t="s">
        <v>16748</v>
      </c>
      <c r="BR2930" s="134" t="s">
        <v>16747</v>
      </c>
      <c r="BS2930" s="235" t="s">
        <v>16750</v>
      </c>
      <c r="BT2930" s="235">
        <v>3</v>
      </c>
      <c r="BU2930" s="235" t="s">
        <v>8357</v>
      </c>
      <c r="BV2930" s="235">
        <v>3000</v>
      </c>
      <c r="CB2930" s="134" t="s">
        <v>16747</v>
      </c>
      <c r="CE2930" s="134" t="s">
        <v>16747</v>
      </c>
      <c r="CF2930" s="134">
        <v>99</v>
      </c>
      <c r="CO2930" s="134" t="s">
        <v>16747</v>
      </c>
      <c r="CP2930" s="134">
        <v>99</v>
      </c>
    </row>
    <row r="2931" spans="1:94" x14ac:dyDescent="0.25">
      <c r="A2931" s="134" t="s">
        <v>14</v>
      </c>
      <c r="B2931" s="134" t="s">
        <v>2147</v>
      </c>
      <c r="C2931" s="134" t="s">
        <v>16751</v>
      </c>
      <c r="D2931" s="23" t="s">
        <v>16751</v>
      </c>
      <c r="E2931" s="193" t="s">
        <v>16400</v>
      </c>
      <c r="F2931" s="201" t="s">
        <v>16401</v>
      </c>
      <c r="G2931" s="201" t="s">
        <v>14658</v>
      </c>
      <c r="H2931" s="226" t="s">
        <v>2152</v>
      </c>
      <c r="L2931" s="133" t="s">
        <v>16402</v>
      </c>
      <c r="M2931" s="133" t="s">
        <v>16752</v>
      </c>
      <c r="N2931" s="133" t="s">
        <v>16404</v>
      </c>
      <c r="P2931" s="134">
        <v>19990422</v>
      </c>
      <c r="Q2931" s="133" t="s">
        <v>5154</v>
      </c>
      <c r="R2931" s="134" t="s">
        <v>13829</v>
      </c>
      <c r="S2931" s="134" t="s">
        <v>16751</v>
      </c>
      <c r="X2931" s="134" t="s">
        <v>16751</v>
      </c>
      <c r="Y2931" s="216" t="s">
        <v>16400</v>
      </c>
      <c r="AJ2931" s="134">
        <v>999</v>
      </c>
      <c r="AK2931" s="235">
        <v>999</v>
      </c>
      <c r="AL2931" s="133">
        <v>99</v>
      </c>
      <c r="AM2931" s="134">
        <v>99</v>
      </c>
      <c r="AN2931" s="235">
        <v>99</v>
      </c>
      <c r="AO2931" s="134" t="s">
        <v>16751</v>
      </c>
      <c r="AP2931" s="216" t="s">
        <v>16400</v>
      </c>
      <c r="AQ2931" s="133" t="s">
        <v>16752</v>
      </c>
      <c r="AU2931" s="134">
        <v>999</v>
      </c>
      <c r="AV2931" s="235" t="s">
        <v>4718</v>
      </c>
      <c r="AW2931" s="235">
        <v>13</v>
      </c>
      <c r="AX2931" s="133" t="s">
        <v>2160</v>
      </c>
      <c r="AY2931" s="235">
        <v>1</v>
      </c>
      <c r="AZ2931" s="134" t="s">
        <v>16400</v>
      </c>
      <c r="BA2931" s="133" t="s">
        <v>2161</v>
      </c>
      <c r="BB2931" s="235">
        <v>0</v>
      </c>
      <c r="BF2931" s="134">
        <v>100</v>
      </c>
      <c r="BG2931" s="134" t="s">
        <v>16751</v>
      </c>
      <c r="BH2931" s="134" t="s">
        <v>16753</v>
      </c>
      <c r="BI2931" s="134" t="s">
        <v>16753</v>
      </c>
      <c r="BJ2931" s="134"/>
      <c r="BK2931" s="134" t="s">
        <v>4718</v>
      </c>
      <c r="BP2931" s="134" t="s">
        <v>16752</v>
      </c>
      <c r="BQ2931" s="134" t="s">
        <v>16752</v>
      </c>
      <c r="BR2931" s="134" t="s">
        <v>16751</v>
      </c>
      <c r="BS2931" s="235" t="s">
        <v>16754</v>
      </c>
      <c r="BT2931" s="235">
        <v>3</v>
      </c>
      <c r="BU2931" s="235" t="s">
        <v>8357</v>
      </c>
      <c r="BV2931" s="235">
        <v>3000</v>
      </c>
      <c r="CB2931" s="134" t="s">
        <v>16751</v>
      </c>
      <c r="CE2931" s="134" t="s">
        <v>16751</v>
      </c>
      <c r="CF2931" s="134">
        <v>100</v>
      </c>
      <c r="CO2931" s="134" t="s">
        <v>16751</v>
      </c>
      <c r="CP2931" s="134">
        <v>100</v>
      </c>
    </row>
    <row r="2932" spans="1:94" x14ac:dyDescent="0.25">
      <c r="A2932" s="134" t="s">
        <v>14</v>
      </c>
      <c r="B2932" s="134" t="s">
        <v>2147</v>
      </c>
      <c r="C2932" s="134" t="s">
        <v>16755</v>
      </c>
      <c r="D2932" s="23" t="s">
        <v>16755</v>
      </c>
      <c r="E2932" s="193" t="s">
        <v>16400</v>
      </c>
      <c r="F2932" s="201" t="s">
        <v>16401</v>
      </c>
      <c r="G2932" s="201" t="s">
        <v>14658</v>
      </c>
      <c r="H2932" s="226" t="s">
        <v>2152</v>
      </c>
      <c r="L2932" s="133" t="s">
        <v>16402</v>
      </c>
      <c r="M2932" s="133" t="s">
        <v>16756</v>
      </c>
      <c r="N2932" s="133" t="s">
        <v>16404</v>
      </c>
      <c r="P2932" s="134">
        <v>19990422</v>
      </c>
      <c r="Q2932" s="133" t="s">
        <v>5154</v>
      </c>
      <c r="R2932" s="134" t="s">
        <v>13829</v>
      </c>
      <c r="S2932" s="134" t="s">
        <v>16755</v>
      </c>
      <c r="X2932" s="134" t="s">
        <v>16755</v>
      </c>
      <c r="Y2932" s="216" t="s">
        <v>16400</v>
      </c>
      <c r="AJ2932" s="134">
        <v>999</v>
      </c>
      <c r="AK2932" s="235">
        <v>999</v>
      </c>
      <c r="AL2932" s="133">
        <v>99</v>
      </c>
      <c r="AM2932" s="134">
        <v>99</v>
      </c>
      <c r="AN2932" s="235">
        <v>99</v>
      </c>
      <c r="AO2932" s="134" t="s">
        <v>16755</v>
      </c>
      <c r="AP2932" s="216" t="s">
        <v>16400</v>
      </c>
      <c r="AQ2932" s="133" t="s">
        <v>16756</v>
      </c>
      <c r="AU2932" s="134">
        <v>999</v>
      </c>
      <c r="AV2932" s="235" t="s">
        <v>4718</v>
      </c>
      <c r="AW2932" s="235">
        <v>13</v>
      </c>
      <c r="AX2932" s="133" t="s">
        <v>2160</v>
      </c>
      <c r="AY2932" s="235">
        <v>1</v>
      </c>
      <c r="AZ2932" s="134" t="s">
        <v>16400</v>
      </c>
      <c r="BA2932" s="133" t="s">
        <v>2161</v>
      </c>
      <c r="BB2932" s="235">
        <v>0</v>
      </c>
      <c r="BE2932" s="134" t="s">
        <v>4718</v>
      </c>
      <c r="BF2932" s="134">
        <v>101</v>
      </c>
      <c r="BG2932" s="134" t="s">
        <v>16755</v>
      </c>
      <c r="BH2932" s="134" t="s">
        <v>16757</v>
      </c>
      <c r="BI2932" s="134" t="s">
        <v>16757</v>
      </c>
      <c r="BJ2932" s="134"/>
      <c r="BK2932" s="134" t="s">
        <v>4718</v>
      </c>
      <c r="BP2932" s="134" t="s">
        <v>16756</v>
      </c>
      <c r="BQ2932" s="134" t="s">
        <v>16756</v>
      </c>
      <c r="BR2932" s="134" t="s">
        <v>16755</v>
      </c>
      <c r="BS2932" s="235" t="s">
        <v>16758</v>
      </c>
      <c r="BT2932" s="235">
        <v>3</v>
      </c>
      <c r="BU2932" s="235" t="s">
        <v>8357</v>
      </c>
      <c r="BV2932" s="235">
        <v>2700</v>
      </c>
      <c r="CB2932" s="134" t="s">
        <v>16755</v>
      </c>
      <c r="CE2932" s="134" t="s">
        <v>16755</v>
      </c>
      <c r="CF2932" s="134">
        <v>101</v>
      </c>
      <c r="CO2932" s="134" t="s">
        <v>16755</v>
      </c>
      <c r="CP2932" s="134">
        <v>101</v>
      </c>
    </row>
    <row r="2933" spans="1:94" x14ac:dyDescent="0.25">
      <c r="A2933" s="134" t="s">
        <v>14</v>
      </c>
      <c r="B2933" s="134" t="s">
        <v>2147</v>
      </c>
      <c r="C2933" s="134" t="s">
        <v>16759</v>
      </c>
      <c r="D2933" s="23" t="s">
        <v>16759</v>
      </c>
      <c r="E2933" s="193" t="s">
        <v>16400</v>
      </c>
      <c r="F2933" s="201" t="s">
        <v>16401</v>
      </c>
      <c r="G2933" s="201" t="s">
        <v>14658</v>
      </c>
      <c r="H2933" s="226" t="s">
        <v>2152</v>
      </c>
      <c r="L2933" s="133" t="s">
        <v>16402</v>
      </c>
      <c r="M2933" s="133" t="s">
        <v>16760</v>
      </c>
      <c r="N2933" s="133" t="s">
        <v>16404</v>
      </c>
      <c r="P2933" s="134">
        <v>19990422</v>
      </c>
      <c r="Q2933" s="133" t="s">
        <v>5154</v>
      </c>
      <c r="R2933" s="134" t="s">
        <v>13829</v>
      </c>
      <c r="S2933" s="134" t="s">
        <v>16759</v>
      </c>
      <c r="X2933" s="134" t="s">
        <v>16759</v>
      </c>
      <c r="Y2933" s="216" t="s">
        <v>16400</v>
      </c>
      <c r="AJ2933" s="134">
        <v>999</v>
      </c>
      <c r="AK2933" s="235">
        <v>999</v>
      </c>
      <c r="AL2933" s="133">
        <v>99</v>
      </c>
      <c r="AM2933" s="134">
        <v>99</v>
      </c>
      <c r="AN2933" s="235">
        <v>99</v>
      </c>
      <c r="AO2933" s="134" t="s">
        <v>16759</v>
      </c>
      <c r="AP2933" s="216" t="s">
        <v>16400</v>
      </c>
      <c r="AQ2933" s="133" t="s">
        <v>16760</v>
      </c>
      <c r="AU2933" s="134">
        <v>999</v>
      </c>
      <c r="AV2933" s="235" t="s">
        <v>4718</v>
      </c>
      <c r="AW2933" s="235">
        <v>13</v>
      </c>
      <c r="AX2933" s="133" t="s">
        <v>2160</v>
      </c>
      <c r="AY2933" s="235">
        <v>1</v>
      </c>
      <c r="AZ2933" s="134" t="s">
        <v>16400</v>
      </c>
      <c r="BA2933" s="133" t="s">
        <v>2161</v>
      </c>
      <c r="BB2933" s="235">
        <v>0</v>
      </c>
      <c r="BE2933" s="134" t="s">
        <v>4718</v>
      </c>
      <c r="BF2933" s="134">
        <v>102</v>
      </c>
      <c r="BG2933" s="134" t="s">
        <v>16759</v>
      </c>
      <c r="BH2933" s="134" t="s">
        <v>16761</v>
      </c>
      <c r="BI2933" s="134" t="s">
        <v>16761</v>
      </c>
      <c r="BJ2933" s="134"/>
      <c r="BK2933" s="134" t="s">
        <v>4718</v>
      </c>
      <c r="BP2933" s="134" t="s">
        <v>16760</v>
      </c>
      <c r="BQ2933" s="134" t="s">
        <v>16760</v>
      </c>
      <c r="BR2933" s="134" t="s">
        <v>16759</v>
      </c>
      <c r="BS2933" s="235" t="s">
        <v>16762</v>
      </c>
      <c r="BT2933" s="235">
        <v>3</v>
      </c>
      <c r="BU2933" s="235" t="s">
        <v>8357</v>
      </c>
      <c r="BV2933" s="235">
        <v>2600</v>
      </c>
      <c r="CB2933" s="134" t="s">
        <v>16759</v>
      </c>
      <c r="CE2933" s="134" t="s">
        <v>16759</v>
      </c>
      <c r="CF2933" s="134">
        <v>102</v>
      </c>
      <c r="CO2933" s="134" t="s">
        <v>16759</v>
      </c>
      <c r="CP2933" s="134">
        <v>102</v>
      </c>
    </row>
    <row r="2934" spans="1:94" x14ac:dyDescent="0.25">
      <c r="A2934" s="134" t="s">
        <v>14</v>
      </c>
      <c r="B2934" s="134" t="s">
        <v>2147</v>
      </c>
      <c r="C2934" s="134" t="s">
        <v>16763</v>
      </c>
      <c r="D2934" s="23" t="s">
        <v>16763</v>
      </c>
      <c r="E2934" s="193" t="s">
        <v>16400</v>
      </c>
      <c r="F2934" s="201" t="s">
        <v>16401</v>
      </c>
      <c r="G2934" s="201" t="s">
        <v>14658</v>
      </c>
      <c r="H2934" s="226" t="s">
        <v>2152</v>
      </c>
      <c r="L2934" s="133" t="s">
        <v>16402</v>
      </c>
      <c r="M2934" s="133" t="s">
        <v>16764</v>
      </c>
      <c r="N2934" s="133" t="s">
        <v>16404</v>
      </c>
      <c r="P2934" s="134">
        <v>19990422</v>
      </c>
      <c r="Q2934" s="133" t="s">
        <v>5154</v>
      </c>
      <c r="R2934" s="134" t="s">
        <v>16409</v>
      </c>
      <c r="S2934" s="134" t="s">
        <v>16763</v>
      </c>
      <c r="X2934" s="134" t="s">
        <v>16763</v>
      </c>
      <c r="Y2934" s="216" t="s">
        <v>16400</v>
      </c>
      <c r="AJ2934" s="134">
        <v>999</v>
      </c>
      <c r="AK2934" s="235">
        <v>999</v>
      </c>
      <c r="AL2934" s="133">
        <v>99</v>
      </c>
      <c r="AM2934" s="134">
        <v>99</v>
      </c>
      <c r="AN2934" s="235">
        <v>99</v>
      </c>
      <c r="AO2934" s="134" t="s">
        <v>16763</v>
      </c>
      <c r="AP2934" s="216" t="s">
        <v>16400</v>
      </c>
      <c r="AQ2934" s="133" t="s">
        <v>16764</v>
      </c>
      <c r="AU2934" s="134">
        <v>999</v>
      </c>
      <c r="AV2934" s="235" t="s">
        <v>4718</v>
      </c>
      <c r="AW2934" s="235">
        <v>13</v>
      </c>
      <c r="AX2934" s="133" t="s">
        <v>2160</v>
      </c>
      <c r="AY2934" s="235">
        <v>1</v>
      </c>
      <c r="AZ2934" s="134" t="s">
        <v>16400</v>
      </c>
      <c r="BA2934" s="133" t="s">
        <v>2161</v>
      </c>
      <c r="BB2934" s="235">
        <v>0</v>
      </c>
      <c r="BF2934" s="134">
        <v>103</v>
      </c>
      <c r="BG2934" s="134" t="s">
        <v>16763</v>
      </c>
      <c r="BH2934" s="134" t="s">
        <v>16765</v>
      </c>
      <c r="BI2934" s="134" t="s">
        <v>16765</v>
      </c>
      <c r="BJ2934" s="134"/>
      <c r="BK2934" s="134" t="s">
        <v>4718</v>
      </c>
      <c r="BP2934" s="134" t="s">
        <v>16764</v>
      </c>
      <c r="BQ2934" s="134" t="s">
        <v>16764</v>
      </c>
      <c r="BR2934" s="134" t="s">
        <v>16763</v>
      </c>
      <c r="BS2934" s="235" t="s">
        <v>16766</v>
      </c>
      <c r="BT2934" s="235">
        <v>3</v>
      </c>
      <c r="BU2934" s="235" t="s">
        <v>8357</v>
      </c>
      <c r="BV2934" s="235">
        <v>2550</v>
      </c>
      <c r="CB2934" s="134" t="s">
        <v>16763</v>
      </c>
      <c r="CE2934" s="134" t="s">
        <v>16763</v>
      </c>
      <c r="CF2934" s="134">
        <v>103</v>
      </c>
      <c r="CO2934" s="134" t="s">
        <v>16763</v>
      </c>
      <c r="CP2934" s="134">
        <v>103</v>
      </c>
    </row>
    <row r="2935" spans="1:94" x14ac:dyDescent="0.25">
      <c r="A2935" s="134" t="s">
        <v>14</v>
      </c>
      <c r="B2935" s="134" t="s">
        <v>2147</v>
      </c>
      <c r="C2935" s="134" t="s">
        <v>16767</v>
      </c>
      <c r="D2935" s="23" t="s">
        <v>16767</v>
      </c>
      <c r="E2935" s="193" t="s">
        <v>16400</v>
      </c>
      <c r="F2935" s="201" t="s">
        <v>16401</v>
      </c>
      <c r="G2935" s="201" t="s">
        <v>14658</v>
      </c>
      <c r="H2935" s="226" t="s">
        <v>2152</v>
      </c>
      <c r="L2935" s="133" t="s">
        <v>16402</v>
      </c>
      <c r="M2935" s="133" t="s">
        <v>16768</v>
      </c>
      <c r="N2935" s="133" t="s">
        <v>16404</v>
      </c>
      <c r="P2935" s="134">
        <v>19990422</v>
      </c>
      <c r="Q2935" s="133" t="s">
        <v>5154</v>
      </c>
      <c r="R2935" s="134" t="s">
        <v>13829</v>
      </c>
      <c r="S2935" s="134" t="s">
        <v>16767</v>
      </c>
      <c r="X2935" s="134" t="s">
        <v>16767</v>
      </c>
      <c r="Y2935" s="216" t="s">
        <v>16400</v>
      </c>
      <c r="AJ2935" s="134">
        <v>999</v>
      </c>
      <c r="AK2935" s="235">
        <v>999</v>
      </c>
      <c r="AL2935" s="133">
        <v>99</v>
      </c>
      <c r="AM2935" s="134">
        <v>99</v>
      </c>
      <c r="AN2935" s="235">
        <v>99</v>
      </c>
      <c r="AO2935" s="134" t="s">
        <v>16767</v>
      </c>
      <c r="AP2935" s="216" t="s">
        <v>16400</v>
      </c>
      <c r="AQ2935" s="133" t="s">
        <v>16768</v>
      </c>
      <c r="AU2935" s="134">
        <v>999</v>
      </c>
      <c r="AV2935" s="235" t="s">
        <v>4718</v>
      </c>
      <c r="AW2935" s="235">
        <v>13</v>
      </c>
      <c r="AX2935" s="133" t="s">
        <v>2160</v>
      </c>
      <c r="AY2935" s="235">
        <v>1</v>
      </c>
      <c r="AZ2935" s="134" t="s">
        <v>16400</v>
      </c>
      <c r="BA2935" s="133" t="s">
        <v>2161</v>
      </c>
      <c r="BB2935" s="235">
        <v>0</v>
      </c>
      <c r="BF2935" s="134">
        <v>104</v>
      </c>
      <c r="BG2935" s="134" t="s">
        <v>16767</v>
      </c>
      <c r="BH2935" s="134" t="s">
        <v>16769</v>
      </c>
      <c r="BI2935" s="134" t="s">
        <v>16769</v>
      </c>
      <c r="BJ2935" s="134"/>
      <c r="BK2935" s="134" t="s">
        <v>4718</v>
      </c>
      <c r="BP2935" s="134" t="s">
        <v>16768</v>
      </c>
      <c r="BQ2935" s="134" t="s">
        <v>16768</v>
      </c>
      <c r="BR2935" s="134" t="s">
        <v>16767</v>
      </c>
      <c r="BS2935" s="235" t="s">
        <v>16770</v>
      </c>
      <c r="BT2935" s="235">
        <v>3</v>
      </c>
      <c r="BU2935" s="235" t="s">
        <v>8357</v>
      </c>
      <c r="BV2935" s="235">
        <v>2650</v>
      </c>
      <c r="CB2935" s="134" t="s">
        <v>16767</v>
      </c>
      <c r="CE2935" s="134" t="s">
        <v>16767</v>
      </c>
      <c r="CF2935" s="134">
        <v>104</v>
      </c>
      <c r="CO2935" s="134" t="s">
        <v>16767</v>
      </c>
      <c r="CP2935" s="134">
        <v>104</v>
      </c>
    </row>
    <row r="2936" spans="1:94" x14ac:dyDescent="0.25">
      <c r="A2936" s="134" t="s">
        <v>14</v>
      </c>
      <c r="B2936" s="134" t="s">
        <v>2147</v>
      </c>
      <c r="C2936" s="134" t="s">
        <v>16771</v>
      </c>
      <c r="D2936" s="23" t="s">
        <v>16771</v>
      </c>
      <c r="E2936" s="193" t="s">
        <v>16400</v>
      </c>
      <c r="F2936" s="201" t="s">
        <v>16401</v>
      </c>
      <c r="G2936" s="201" t="s">
        <v>14658</v>
      </c>
      <c r="H2936" s="226" t="s">
        <v>2152</v>
      </c>
      <c r="L2936" s="133" t="s">
        <v>16402</v>
      </c>
      <c r="M2936" s="133" t="s">
        <v>16772</v>
      </c>
      <c r="N2936" s="133" t="s">
        <v>16404</v>
      </c>
      <c r="P2936" s="134">
        <v>19990422</v>
      </c>
      <c r="Q2936" s="133" t="s">
        <v>5154</v>
      </c>
      <c r="R2936" s="134" t="s">
        <v>14771</v>
      </c>
      <c r="S2936" s="134" t="s">
        <v>16771</v>
      </c>
      <c r="X2936" s="134" t="s">
        <v>16771</v>
      </c>
      <c r="Y2936" s="216" t="s">
        <v>16400</v>
      </c>
      <c r="AJ2936" s="134">
        <v>999</v>
      </c>
      <c r="AK2936" s="235">
        <v>999</v>
      </c>
      <c r="AL2936" s="133">
        <v>99</v>
      </c>
      <c r="AM2936" s="134">
        <v>99</v>
      </c>
      <c r="AN2936" s="235">
        <v>99</v>
      </c>
      <c r="AO2936" s="134" t="s">
        <v>16771</v>
      </c>
      <c r="AP2936" s="216" t="s">
        <v>16400</v>
      </c>
      <c r="AQ2936" s="133" t="s">
        <v>16772</v>
      </c>
      <c r="AU2936" s="134">
        <v>999</v>
      </c>
      <c r="AV2936" s="235" t="s">
        <v>4718</v>
      </c>
      <c r="AW2936" s="235">
        <v>13</v>
      </c>
      <c r="AX2936" s="133" t="s">
        <v>2160</v>
      </c>
      <c r="AY2936" s="235">
        <v>1</v>
      </c>
      <c r="AZ2936" s="134" t="s">
        <v>16400</v>
      </c>
      <c r="BA2936" s="133" t="s">
        <v>2161</v>
      </c>
      <c r="BB2936" s="235">
        <v>0</v>
      </c>
      <c r="BF2936" s="134">
        <v>105</v>
      </c>
      <c r="BG2936" s="134" t="s">
        <v>16771</v>
      </c>
      <c r="BH2936" s="134" t="s">
        <v>16773</v>
      </c>
      <c r="BI2936" s="134" t="s">
        <v>16773</v>
      </c>
      <c r="BJ2936" s="134"/>
      <c r="BK2936" s="134" t="s">
        <v>4718</v>
      </c>
      <c r="BP2936" s="134" t="s">
        <v>16772</v>
      </c>
      <c r="BQ2936" s="134" t="s">
        <v>16772</v>
      </c>
      <c r="BR2936" s="134" t="s">
        <v>16771</v>
      </c>
      <c r="BS2936" s="235" t="s">
        <v>16774</v>
      </c>
      <c r="BT2936" s="235">
        <v>3</v>
      </c>
      <c r="BU2936" s="235" t="s">
        <v>8357</v>
      </c>
      <c r="BV2936" s="235">
        <v>2750</v>
      </c>
      <c r="CB2936" s="134" t="s">
        <v>16771</v>
      </c>
      <c r="CE2936" s="134" t="s">
        <v>16771</v>
      </c>
      <c r="CF2936" s="134">
        <v>105</v>
      </c>
      <c r="CO2936" s="134" t="s">
        <v>16771</v>
      </c>
      <c r="CP2936" s="134">
        <v>105</v>
      </c>
    </row>
    <row r="2937" spans="1:94" x14ac:dyDescent="0.25">
      <c r="A2937" s="134" t="s">
        <v>14</v>
      </c>
      <c r="B2937" s="134" t="s">
        <v>2147</v>
      </c>
      <c r="C2937" s="134" t="s">
        <v>16775</v>
      </c>
      <c r="D2937" s="23" t="s">
        <v>16775</v>
      </c>
      <c r="E2937" s="193" t="s">
        <v>16400</v>
      </c>
      <c r="F2937" s="201" t="s">
        <v>16401</v>
      </c>
      <c r="G2937" s="201" t="s">
        <v>14658</v>
      </c>
      <c r="H2937" s="226" t="s">
        <v>2152</v>
      </c>
      <c r="L2937" s="133" t="s">
        <v>16402</v>
      </c>
      <c r="M2937" s="133" t="s">
        <v>16776</v>
      </c>
      <c r="N2937" s="133" t="s">
        <v>16404</v>
      </c>
      <c r="P2937" s="134">
        <v>19990422</v>
      </c>
      <c r="Q2937" s="133" t="s">
        <v>5154</v>
      </c>
      <c r="R2937" s="134" t="s">
        <v>14771</v>
      </c>
      <c r="S2937" s="134" t="s">
        <v>16775</v>
      </c>
      <c r="X2937" s="134" t="s">
        <v>16775</v>
      </c>
      <c r="Y2937" s="216" t="s">
        <v>16400</v>
      </c>
      <c r="AJ2937" s="134">
        <v>999</v>
      </c>
      <c r="AK2937" s="235">
        <v>999</v>
      </c>
      <c r="AL2937" s="133">
        <v>99</v>
      </c>
      <c r="AM2937" s="134">
        <v>99</v>
      </c>
      <c r="AN2937" s="235">
        <v>99</v>
      </c>
      <c r="AO2937" s="134" t="s">
        <v>16775</v>
      </c>
      <c r="AP2937" s="216" t="s">
        <v>16400</v>
      </c>
      <c r="AQ2937" s="133" t="s">
        <v>16776</v>
      </c>
      <c r="AU2937" s="134">
        <v>999</v>
      </c>
      <c r="AV2937" s="235" t="s">
        <v>4718</v>
      </c>
      <c r="AW2937" s="235">
        <v>13</v>
      </c>
      <c r="AX2937" s="133" t="s">
        <v>2160</v>
      </c>
      <c r="AY2937" s="235">
        <v>1</v>
      </c>
      <c r="AZ2937" s="134" t="s">
        <v>16400</v>
      </c>
      <c r="BA2937" s="133" t="s">
        <v>2161</v>
      </c>
      <c r="BB2937" s="235">
        <v>0</v>
      </c>
      <c r="BF2937" s="134">
        <v>106</v>
      </c>
      <c r="BG2937" s="134" t="s">
        <v>16775</v>
      </c>
      <c r="BH2937" s="134" t="s">
        <v>16777</v>
      </c>
      <c r="BI2937" s="134" t="s">
        <v>16777</v>
      </c>
      <c r="BJ2937" s="134"/>
      <c r="BK2937" s="134" t="s">
        <v>4718</v>
      </c>
      <c r="BP2937" s="134" t="s">
        <v>16776</v>
      </c>
      <c r="BQ2937" s="134" t="s">
        <v>16776</v>
      </c>
      <c r="BR2937" s="134" t="s">
        <v>16775</v>
      </c>
      <c r="BS2937" s="235" t="s">
        <v>16778</v>
      </c>
      <c r="BT2937" s="235">
        <v>3</v>
      </c>
      <c r="BU2937" s="235" t="s">
        <v>8357</v>
      </c>
      <c r="BV2937" s="235">
        <v>2800</v>
      </c>
      <c r="CB2937" s="134" t="s">
        <v>16775</v>
      </c>
      <c r="CE2937" s="134" t="s">
        <v>16775</v>
      </c>
      <c r="CF2937" s="134">
        <v>106</v>
      </c>
      <c r="CO2937" s="134" t="s">
        <v>16775</v>
      </c>
      <c r="CP2937" s="134">
        <v>106</v>
      </c>
    </row>
    <row r="2938" spans="1:94" x14ac:dyDescent="0.25">
      <c r="A2938" s="134" t="s">
        <v>14</v>
      </c>
      <c r="B2938" s="134" t="s">
        <v>2147</v>
      </c>
      <c r="C2938" s="134" t="s">
        <v>16779</v>
      </c>
      <c r="D2938" s="23" t="s">
        <v>16779</v>
      </c>
      <c r="E2938" s="193" t="s">
        <v>16400</v>
      </c>
      <c r="F2938" s="201" t="s">
        <v>16401</v>
      </c>
      <c r="G2938" s="201" t="s">
        <v>14658</v>
      </c>
      <c r="H2938" s="226" t="s">
        <v>2152</v>
      </c>
      <c r="L2938" s="133" t="s">
        <v>16402</v>
      </c>
      <c r="M2938" s="133" t="s">
        <v>16780</v>
      </c>
      <c r="N2938" s="133" t="s">
        <v>16404</v>
      </c>
      <c r="P2938" s="134">
        <v>19990422</v>
      </c>
      <c r="Q2938" s="133" t="s">
        <v>5154</v>
      </c>
      <c r="R2938" s="134" t="s">
        <v>14771</v>
      </c>
      <c r="S2938" s="134" t="s">
        <v>16779</v>
      </c>
      <c r="X2938" s="134" t="s">
        <v>16779</v>
      </c>
      <c r="Y2938" s="216" t="s">
        <v>16400</v>
      </c>
      <c r="AJ2938" s="134">
        <v>999</v>
      </c>
      <c r="AK2938" s="235">
        <v>999</v>
      </c>
      <c r="AL2938" s="133">
        <v>99</v>
      </c>
      <c r="AM2938" s="134">
        <v>99</v>
      </c>
      <c r="AN2938" s="235">
        <v>99</v>
      </c>
      <c r="AO2938" s="134" t="s">
        <v>16779</v>
      </c>
      <c r="AP2938" s="216" t="s">
        <v>16400</v>
      </c>
      <c r="AQ2938" s="133" t="s">
        <v>16780</v>
      </c>
      <c r="AU2938" s="134">
        <v>999</v>
      </c>
      <c r="AV2938" s="235" t="s">
        <v>4718</v>
      </c>
      <c r="AW2938" s="235">
        <v>13</v>
      </c>
      <c r="AX2938" s="133" t="s">
        <v>2160</v>
      </c>
      <c r="AY2938" s="235">
        <v>1</v>
      </c>
      <c r="AZ2938" s="134" t="s">
        <v>16400</v>
      </c>
      <c r="BA2938" s="133" t="s">
        <v>2161</v>
      </c>
      <c r="BB2938" s="235">
        <v>0</v>
      </c>
      <c r="BF2938" s="134">
        <v>107</v>
      </c>
      <c r="BG2938" s="134" t="s">
        <v>16779</v>
      </c>
      <c r="BH2938" s="134" t="s">
        <v>16781</v>
      </c>
      <c r="BI2938" s="134" t="s">
        <v>16781</v>
      </c>
      <c r="BJ2938" s="134"/>
      <c r="BK2938" s="134" t="s">
        <v>4718</v>
      </c>
      <c r="BP2938" s="134" t="s">
        <v>16780</v>
      </c>
      <c r="BQ2938" s="134" t="s">
        <v>16780</v>
      </c>
      <c r="BR2938" s="134" t="s">
        <v>16779</v>
      </c>
      <c r="BS2938" s="235" t="s">
        <v>16782</v>
      </c>
      <c r="BT2938" s="235">
        <v>3</v>
      </c>
      <c r="BU2938" s="235" t="s">
        <v>8357</v>
      </c>
      <c r="BV2938" s="235">
        <v>2700</v>
      </c>
      <c r="CB2938" s="134" t="s">
        <v>16779</v>
      </c>
      <c r="CE2938" s="134" t="s">
        <v>16779</v>
      </c>
      <c r="CF2938" s="134">
        <v>107</v>
      </c>
      <c r="CO2938" s="134" t="s">
        <v>16779</v>
      </c>
      <c r="CP2938" s="134">
        <v>107</v>
      </c>
    </row>
    <row r="2939" spans="1:94" x14ac:dyDescent="0.25">
      <c r="A2939" s="134" t="s">
        <v>14</v>
      </c>
      <c r="B2939" s="134" t="s">
        <v>2147</v>
      </c>
      <c r="C2939" s="134" t="s">
        <v>16783</v>
      </c>
      <c r="D2939" s="23" t="s">
        <v>16783</v>
      </c>
      <c r="E2939" s="193" t="s">
        <v>16400</v>
      </c>
      <c r="F2939" s="201" t="s">
        <v>16401</v>
      </c>
      <c r="G2939" s="201" t="s">
        <v>14658</v>
      </c>
      <c r="H2939" s="226" t="s">
        <v>2152</v>
      </c>
      <c r="L2939" s="133" t="s">
        <v>16402</v>
      </c>
      <c r="M2939" s="133" t="s">
        <v>16784</v>
      </c>
      <c r="N2939" s="133" t="s">
        <v>16404</v>
      </c>
      <c r="P2939" s="134">
        <v>19990422</v>
      </c>
      <c r="Q2939" s="133" t="s">
        <v>5154</v>
      </c>
      <c r="R2939" s="134" t="s">
        <v>14771</v>
      </c>
      <c r="S2939" s="134" t="s">
        <v>16783</v>
      </c>
      <c r="X2939" s="134" t="s">
        <v>16783</v>
      </c>
      <c r="Y2939" s="216" t="s">
        <v>16400</v>
      </c>
      <c r="AJ2939" s="134">
        <v>999</v>
      </c>
      <c r="AK2939" s="235">
        <v>999</v>
      </c>
      <c r="AL2939" s="133">
        <v>99</v>
      </c>
      <c r="AM2939" s="134">
        <v>99</v>
      </c>
      <c r="AN2939" s="235">
        <v>99</v>
      </c>
      <c r="AO2939" s="134" t="s">
        <v>16783</v>
      </c>
      <c r="AP2939" s="216" t="s">
        <v>16400</v>
      </c>
      <c r="AQ2939" s="133" t="s">
        <v>16784</v>
      </c>
      <c r="AU2939" s="134">
        <v>999</v>
      </c>
      <c r="AV2939" s="235" t="s">
        <v>4718</v>
      </c>
      <c r="AW2939" s="235">
        <v>13</v>
      </c>
      <c r="AX2939" s="133" t="s">
        <v>2160</v>
      </c>
      <c r="AY2939" s="235">
        <v>1</v>
      </c>
      <c r="AZ2939" s="134" t="s">
        <v>16400</v>
      </c>
      <c r="BA2939" s="133" t="s">
        <v>2161</v>
      </c>
      <c r="BB2939" s="235">
        <v>0</v>
      </c>
      <c r="BF2939" s="134">
        <v>108</v>
      </c>
      <c r="BG2939" s="134" t="s">
        <v>16783</v>
      </c>
      <c r="BH2939" s="134" t="s">
        <v>16785</v>
      </c>
      <c r="BI2939" s="134" t="s">
        <v>16785</v>
      </c>
      <c r="BJ2939" s="134"/>
      <c r="BK2939" s="134" t="s">
        <v>4718</v>
      </c>
      <c r="BP2939" s="134" t="s">
        <v>16784</v>
      </c>
      <c r="BQ2939" s="134" t="s">
        <v>16784</v>
      </c>
      <c r="BR2939" s="134" t="s">
        <v>16783</v>
      </c>
      <c r="BS2939" s="235" t="s">
        <v>16786</v>
      </c>
      <c r="BT2939" s="235">
        <v>3</v>
      </c>
      <c r="BU2939" s="235" t="s">
        <v>8357</v>
      </c>
      <c r="BV2939" s="235">
        <v>3000</v>
      </c>
      <c r="CB2939" s="134" t="s">
        <v>16783</v>
      </c>
      <c r="CE2939" s="134" t="s">
        <v>16783</v>
      </c>
      <c r="CF2939" s="134">
        <v>108</v>
      </c>
      <c r="CO2939" s="134" t="s">
        <v>16783</v>
      </c>
      <c r="CP2939" s="134">
        <v>108</v>
      </c>
    </row>
    <row r="2940" spans="1:94" x14ac:dyDescent="0.25">
      <c r="A2940" s="134" t="s">
        <v>14</v>
      </c>
      <c r="B2940" s="134" t="s">
        <v>2147</v>
      </c>
      <c r="C2940" s="134" t="s">
        <v>16787</v>
      </c>
      <c r="D2940" s="23" t="s">
        <v>16787</v>
      </c>
      <c r="E2940" s="193" t="s">
        <v>16400</v>
      </c>
      <c r="F2940" s="201" t="s">
        <v>16401</v>
      </c>
      <c r="G2940" s="201" t="s">
        <v>14658</v>
      </c>
      <c r="H2940" s="226" t="s">
        <v>2152</v>
      </c>
      <c r="L2940" s="133" t="s">
        <v>16402</v>
      </c>
      <c r="M2940" s="133" t="s">
        <v>16788</v>
      </c>
      <c r="N2940" s="133" t="s">
        <v>16404</v>
      </c>
      <c r="P2940" s="134">
        <v>19990422</v>
      </c>
      <c r="Q2940" s="133" t="s">
        <v>5154</v>
      </c>
      <c r="R2940" s="134" t="s">
        <v>14771</v>
      </c>
      <c r="S2940" s="134" t="s">
        <v>16787</v>
      </c>
      <c r="X2940" s="134" t="s">
        <v>16787</v>
      </c>
      <c r="Y2940" s="216" t="s">
        <v>16400</v>
      </c>
      <c r="AJ2940" s="134">
        <v>999</v>
      </c>
      <c r="AK2940" s="235">
        <v>999</v>
      </c>
      <c r="AL2940" s="133">
        <v>99</v>
      </c>
      <c r="AM2940" s="134">
        <v>99</v>
      </c>
      <c r="AN2940" s="235">
        <v>99</v>
      </c>
      <c r="AO2940" s="134" t="s">
        <v>16787</v>
      </c>
      <c r="AP2940" s="216" t="s">
        <v>16400</v>
      </c>
      <c r="AQ2940" s="133" t="s">
        <v>16788</v>
      </c>
      <c r="AU2940" s="134">
        <v>999</v>
      </c>
      <c r="AV2940" s="235" t="s">
        <v>4718</v>
      </c>
      <c r="AW2940" s="235">
        <v>13</v>
      </c>
      <c r="AX2940" s="133" t="s">
        <v>2160</v>
      </c>
      <c r="AY2940" s="235">
        <v>1</v>
      </c>
      <c r="AZ2940" s="134" t="s">
        <v>16400</v>
      </c>
      <c r="BA2940" s="133" t="s">
        <v>2161</v>
      </c>
      <c r="BB2940" s="235">
        <v>0</v>
      </c>
      <c r="BF2940" s="134">
        <v>109</v>
      </c>
      <c r="BG2940" s="134" t="s">
        <v>16787</v>
      </c>
      <c r="BH2940" s="134" t="s">
        <v>16789</v>
      </c>
      <c r="BI2940" s="134" t="s">
        <v>16789</v>
      </c>
      <c r="BJ2940" s="134"/>
      <c r="BK2940" s="134" t="s">
        <v>4718</v>
      </c>
      <c r="BP2940" s="134" t="s">
        <v>16788</v>
      </c>
      <c r="BQ2940" s="134" t="s">
        <v>16788</v>
      </c>
      <c r="BR2940" s="134" t="s">
        <v>16787</v>
      </c>
      <c r="BS2940" s="235" t="s">
        <v>16790</v>
      </c>
      <c r="BT2940" s="235">
        <v>3</v>
      </c>
      <c r="BU2940" s="235" t="s">
        <v>8357</v>
      </c>
      <c r="BV2940" s="235">
        <v>2700</v>
      </c>
      <c r="CB2940" s="134" t="s">
        <v>16787</v>
      </c>
      <c r="CE2940" s="134" t="s">
        <v>16787</v>
      </c>
      <c r="CF2940" s="134">
        <v>109</v>
      </c>
      <c r="CO2940" s="134" t="s">
        <v>16787</v>
      </c>
      <c r="CP2940" s="134">
        <v>109</v>
      </c>
    </row>
    <row r="2941" spans="1:94" x14ac:dyDescent="0.25">
      <c r="A2941" s="134" t="s">
        <v>14</v>
      </c>
      <c r="B2941" s="134" t="s">
        <v>2147</v>
      </c>
      <c r="C2941" s="134" t="s">
        <v>16791</v>
      </c>
      <c r="D2941" s="23" t="s">
        <v>16791</v>
      </c>
      <c r="E2941" s="193" t="s">
        <v>16400</v>
      </c>
      <c r="F2941" s="201" t="s">
        <v>16401</v>
      </c>
      <c r="G2941" s="201" t="s">
        <v>14658</v>
      </c>
      <c r="H2941" s="226" t="s">
        <v>2152</v>
      </c>
      <c r="L2941" s="133" t="s">
        <v>16402</v>
      </c>
      <c r="M2941" s="133" t="s">
        <v>16792</v>
      </c>
      <c r="N2941" s="133" t="s">
        <v>16404</v>
      </c>
      <c r="P2941" s="134">
        <v>19990422</v>
      </c>
      <c r="Q2941" s="133" t="s">
        <v>5154</v>
      </c>
      <c r="R2941" s="134" t="s">
        <v>14771</v>
      </c>
      <c r="S2941" s="134" t="s">
        <v>16791</v>
      </c>
      <c r="X2941" s="134" t="s">
        <v>16791</v>
      </c>
      <c r="Y2941" s="216" t="s">
        <v>16400</v>
      </c>
      <c r="AJ2941" s="134">
        <v>999</v>
      </c>
      <c r="AK2941" s="235">
        <v>999</v>
      </c>
      <c r="AL2941" s="133">
        <v>99</v>
      </c>
      <c r="AM2941" s="134">
        <v>99</v>
      </c>
      <c r="AN2941" s="235">
        <v>99</v>
      </c>
      <c r="AO2941" s="134" t="s">
        <v>16791</v>
      </c>
      <c r="AP2941" s="216" t="s">
        <v>16400</v>
      </c>
      <c r="AQ2941" s="133" t="s">
        <v>16792</v>
      </c>
      <c r="AU2941" s="134">
        <v>999</v>
      </c>
      <c r="AV2941" s="235" t="s">
        <v>4718</v>
      </c>
      <c r="AW2941" s="235">
        <v>13</v>
      </c>
      <c r="AX2941" s="133" t="s">
        <v>2160</v>
      </c>
      <c r="AY2941" s="235">
        <v>1</v>
      </c>
      <c r="AZ2941" s="134" t="s">
        <v>16400</v>
      </c>
      <c r="BA2941" s="133" t="s">
        <v>2161</v>
      </c>
      <c r="BB2941" s="235">
        <v>0</v>
      </c>
      <c r="BF2941" s="134">
        <v>111</v>
      </c>
      <c r="BG2941" s="134" t="s">
        <v>16791</v>
      </c>
      <c r="BH2941" s="134" t="s">
        <v>16793</v>
      </c>
      <c r="BI2941" s="134" t="s">
        <v>16793</v>
      </c>
      <c r="BJ2941" s="134"/>
      <c r="BK2941" s="134" t="s">
        <v>4718</v>
      </c>
      <c r="BP2941" s="134" t="s">
        <v>16792</v>
      </c>
      <c r="BQ2941" s="134" t="s">
        <v>16792</v>
      </c>
      <c r="BR2941" s="134" t="s">
        <v>16791</v>
      </c>
      <c r="BS2941" s="235" t="s">
        <v>16794</v>
      </c>
      <c r="BT2941" s="235">
        <v>3</v>
      </c>
      <c r="BU2941" s="235" t="s">
        <v>8357</v>
      </c>
      <c r="BV2941" s="235">
        <v>2700</v>
      </c>
      <c r="CB2941" s="134" t="s">
        <v>16791</v>
      </c>
      <c r="CE2941" s="134" t="s">
        <v>16791</v>
      </c>
      <c r="CF2941" s="134">
        <v>111</v>
      </c>
      <c r="CO2941" s="134" t="s">
        <v>16791</v>
      </c>
      <c r="CP2941" s="134">
        <v>111</v>
      </c>
    </row>
    <row r="2942" spans="1:94" x14ac:dyDescent="0.25">
      <c r="A2942" s="134" t="s">
        <v>14</v>
      </c>
      <c r="B2942" s="134" t="s">
        <v>2147</v>
      </c>
      <c r="C2942" s="134" t="s">
        <v>16795</v>
      </c>
      <c r="D2942" s="23" t="s">
        <v>16795</v>
      </c>
      <c r="E2942" s="193" t="s">
        <v>16400</v>
      </c>
      <c r="F2942" s="201" t="s">
        <v>16401</v>
      </c>
      <c r="G2942" s="201" t="s">
        <v>14658</v>
      </c>
      <c r="H2942" s="226" t="s">
        <v>2152</v>
      </c>
      <c r="L2942" s="133" t="s">
        <v>16402</v>
      </c>
      <c r="M2942" s="133" t="s">
        <v>16796</v>
      </c>
      <c r="N2942" s="133" t="s">
        <v>16404</v>
      </c>
      <c r="P2942" s="134">
        <v>19990422</v>
      </c>
      <c r="Q2942" s="133" t="s">
        <v>5154</v>
      </c>
      <c r="R2942" s="134" t="s">
        <v>14771</v>
      </c>
      <c r="S2942" s="134" t="s">
        <v>16795</v>
      </c>
      <c r="X2942" s="134" t="s">
        <v>16795</v>
      </c>
      <c r="Y2942" s="216" t="s">
        <v>16400</v>
      </c>
      <c r="AJ2942" s="134">
        <v>999</v>
      </c>
      <c r="AK2942" s="235">
        <v>999</v>
      </c>
      <c r="AL2942" s="133">
        <v>99</v>
      </c>
      <c r="AM2942" s="134">
        <v>99</v>
      </c>
      <c r="AN2942" s="235">
        <v>99</v>
      </c>
      <c r="AO2942" s="134" t="s">
        <v>16795</v>
      </c>
      <c r="AP2942" s="216" t="s">
        <v>16400</v>
      </c>
      <c r="AQ2942" s="133" t="s">
        <v>16796</v>
      </c>
      <c r="AU2942" s="134">
        <v>999</v>
      </c>
      <c r="AV2942" s="235" t="s">
        <v>4718</v>
      </c>
      <c r="AW2942" s="235">
        <v>13</v>
      </c>
      <c r="AX2942" s="133" t="s">
        <v>2160</v>
      </c>
      <c r="AY2942" s="235">
        <v>1</v>
      </c>
      <c r="AZ2942" s="134" t="s">
        <v>16400</v>
      </c>
      <c r="BA2942" s="133" t="s">
        <v>2161</v>
      </c>
      <c r="BB2942" s="235">
        <v>0</v>
      </c>
      <c r="BF2942" s="134">
        <v>112</v>
      </c>
      <c r="BG2942" s="134" t="s">
        <v>16795</v>
      </c>
      <c r="BH2942" s="134" t="s">
        <v>16797</v>
      </c>
      <c r="BI2942" s="134" t="s">
        <v>16797</v>
      </c>
      <c r="BJ2942" s="134"/>
      <c r="BK2942" s="134" t="s">
        <v>4718</v>
      </c>
      <c r="BP2942" s="134" t="s">
        <v>16796</v>
      </c>
      <c r="BQ2942" s="134" t="s">
        <v>16796</v>
      </c>
      <c r="BR2942" s="134" t="s">
        <v>16795</v>
      </c>
      <c r="BS2942" s="235" t="s">
        <v>16798</v>
      </c>
      <c r="BT2942" s="235">
        <v>3</v>
      </c>
      <c r="BU2942" s="235" t="s">
        <v>8357</v>
      </c>
      <c r="BV2942" s="235">
        <v>2800</v>
      </c>
      <c r="CB2942" s="134" t="s">
        <v>16795</v>
      </c>
      <c r="CE2942" s="134" t="s">
        <v>16795</v>
      </c>
      <c r="CF2942" s="134">
        <v>112</v>
      </c>
      <c r="CO2942" s="134" t="s">
        <v>16795</v>
      </c>
      <c r="CP2942" s="134">
        <v>112</v>
      </c>
    </row>
    <row r="2943" spans="1:94" x14ac:dyDescent="0.25">
      <c r="A2943" s="134" t="s">
        <v>14</v>
      </c>
      <c r="B2943" s="134" t="s">
        <v>2147</v>
      </c>
      <c r="C2943" s="134" t="s">
        <v>16799</v>
      </c>
      <c r="D2943" s="23" t="s">
        <v>16799</v>
      </c>
      <c r="E2943" s="193" t="s">
        <v>16400</v>
      </c>
      <c r="F2943" s="201" t="s">
        <v>16401</v>
      </c>
      <c r="G2943" s="201" t="s">
        <v>14658</v>
      </c>
      <c r="H2943" s="226" t="s">
        <v>2152</v>
      </c>
      <c r="L2943" s="133" t="s">
        <v>16402</v>
      </c>
      <c r="M2943" s="133" t="s">
        <v>16800</v>
      </c>
      <c r="N2943" s="133" t="s">
        <v>16404</v>
      </c>
      <c r="P2943" s="134">
        <v>19990422</v>
      </c>
      <c r="Q2943" s="133" t="s">
        <v>5154</v>
      </c>
      <c r="R2943" s="134" t="s">
        <v>14771</v>
      </c>
      <c r="S2943" s="134" t="s">
        <v>16799</v>
      </c>
      <c r="X2943" s="134" t="s">
        <v>16799</v>
      </c>
      <c r="Y2943" s="216" t="s">
        <v>16400</v>
      </c>
      <c r="AJ2943" s="134">
        <v>999</v>
      </c>
      <c r="AK2943" s="235">
        <v>999</v>
      </c>
      <c r="AL2943" s="133">
        <v>99</v>
      </c>
      <c r="AM2943" s="134">
        <v>99</v>
      </c>
      <c r="AN2943" s="235">
        <v>99</v>
      </c>
      <c r="AO2943" s="134" t="s">
        <v>16799</v>
      </c>
      <c r="AP2943" s="216" t="s">
        <v>16400</v>
      </c>
      <c r="AQ2943" s="133" t="s">
        <v>16800</v>
      </c>
      <c r="AU2943" s="134">
        <v>999</v>
      </c>
      <c r="AV2943" s="235" t="s">
        <v>4718</v>
      </c>
      <c r="AW2943" s="235">
        <v>13</v>
      </c>
      <c r="AX2943" s="133" t="s">
        <v>2160</v>
      </c>
      <c r="AY2943" s="235">
        <v>1</v>
      </c>
      <c r="AZ2943" s="134" t="s">
        <v>16400</v>
      </c>
      <c r="BA2943" s="133" t="s">
        <v>2161</v>
      </c>
      <c r="BB2943" s="235">
        <v>0</v>
      </c>
      <c r="BF2943" s="134">
        <v>113</v>
      </c>
      <c r="BG2943" s="134" t="s">
        <v>16799</v>
      </c>
      <c r="BH2943" s="134" t="s">
        <v>16801</v>
      </c>
      <c r="BI2943" s="134" t="s">
        <v>16801</v>
      </c>
      <c r="BJ2943" s="134"/>
      <c r="BK2943" s="134" t="s">
        <v>4718</v>
      </c>
      <c r="BP2943" s="134" t="s">
        <v>16800</v>
      </c>
      <c r="BQ2943" s="134" t="s">
        <v>16800</v>
      </c>
      <c r="BR2943" s="134" t="s">
        <v>16799</v>
      </c>
      <c r="BS2943" s="235" t="s">
        <v>16802</v>
      </c>
      <c r="BT2943" s="235">
        <v>3</v>
      </c>
      <c r="BU2943" s="235" t="s">
        <v>8357</v>
      </c>
      <c r="BV2943" s="235">
        <v>2700</v>
      </c>
      <c r="CB2943" s="134" t="s">
        <v>16799</v>
      </c>
      <c r="CE2943" s="134" t="s">
        <v>16799</v>
      </c>
      <c r="CF2943" s="134">
        <v>113</v>
      </c>
      <c r="CO2943" s="134" t="s">
        <v>16799</v>
      </c>
      <c r="CP2943" s="134">
        <v>113</v>
      </c>
    </row>
    <row r="2944" spans="1:94" x14ac:dyDescent="0.25">
      <c r="A2944" s="134" t="s">
        <v>14</v>
      </c>
      <c r="B2944" s="134" t="s">
        <v>2147</v>
      </c>
      <c r="C2944" s="134" t="s">
        <v>16803</v>
      </c>
      <c r="D2944" s="23" t="s">
        <v>16803</v>
      </c>
      <c r="E2944" s="193" t="s">
        <v>16400</v>
      </c>
      <c r="F2944" s="201" t="s">
        <v>16401</v>
      </c>
      <c r="G2944" s="201" t="s">
        <v>14658</v>
      </c>
      <c r="H2944" s="226" t="s">
        <v>2152</v>
      </c>
      <c r="L2944" s="133" t="s">
        <v>16402</v>
      </c>
      <c r="M2944" s="133" t="s">
        <v>16804</v>
      </c>
      <c r="N2944" s="133" t="s">
        <v>16404</v>
      </c>
      <c r="P2944" s="134">
        <v>19990422</v>
      </c>
      <c r="Q2944" s="133" t="s">
        <v>5154</v>
      </c>
      <c r="R2944" s="134" t="s">
        <v>13829</v>
      </c>
      <c r="S2944" s="134" t="s">
        <v>16803</v>
      </c>
      <c r="X2944" s="134" t="s">
        <v>16803</v>
      </c>
      <c r="Y2944" s="216" t="s">
        <v>16400</v>
      </c>
      <c r="AJ2944" s="134">
        <v>999</v>
      </c>
      <c r="AK2944" s="235">
        <v>999</v>
      </c>
      <c r="AL2944" s="133">
        <v>99</v>
      </c>
      <c r="AM2944" s="134">
        <v>99</v>
      </c>
      <c r="AN2944" s="235">
        <v>99</v>
      </c>
      <c r="AO2944" s="134" t="s">
        <v>16803</v>
      </c>
      <c r="AP2944" s="216" t="s">
        <v>16400</v>
      </c>
      <c r="AQ2944" s="133" t="s">
        <v>16804</v>
      </c>
      <c r="AU2944" s="134">
        <v>999</v>
      </c>
      <c r="AV2944" s="235" t="s">
        <v>4718</v>
      </c>
      <c r="AW2944" s="235">
        <v>13</v>
      </c>
      <c r="AX2944" s="133" t="s">
        <v>2160</v>
      </c>
      <c r="AY2944" s="235">
        <v>1</v>
      </c>
      <c r="AZ2944" s="134" t="s">
        <v>16400</v>
      </c>
      <c r="BA2944" s="133" t="s">
        <v>2161</v>
      </c>
      <c r="BB2944" s="235">
        <v>0</v>
      </c>
      <c r="BF2944" s="134">
        <v>114</v>
      </c>
      <c r="BG2944" s="134" t="s">
        <v>16803</v>
      </c>
      <c r="BH2944" s="134" t="s">
        <v>16805</v>
      </c>
      <c r="BI2944" s="134" t="s">
        <v>16805</v>
      </c>
      <c r="BJ2944" s="134"/>
      <c r="BK2944" s="134" t="s">
        <v>4718</v>
      </c>
      <c r="BP2944" s="134" t="s">
        <v>16804</v>
      </c>
      <c r="BQ2944" s="134" t="s">
        <v>16804</v>
      </c>
      <c r="BR2944" s="134" t="s">
        <v>16803</v>
      </c>
      <c r="BS2944" s="235" t="s">
        <v>16806</v>
      </c>
      <c r="BT2944" s="235">
        <v>3</v>
      </c>
      <c r="BU2944" s="235" t="s">
        <v>8357</v>
      </c>
      <c r="BV2944" s="235">
        <v>3000</v>
      </c>
      <c r="CB2944" s="134" t="s">
        <v>16803</v>
      </c>
      <c r="CE2944" s="134" t="s">
        <v>16803</v>
      </c>
      <c r="CF2944" s="134">
        <v>114</v>
      </c>
      <c r="CO2944" s="134" t="s">
        <v>16803</v>
      </c>
      <c r="CP2944" s="134">
        <v>114</v>
      </c>
    </row>
    <row r="2945" spans="1:94" x14ac:dyDescent="0.25">
      <c r="A2945" s="134" t="s">
        <v>14</v>
      </c>
      <c r="B2945" s="134" t="s">
        <v>2147</v>
      </c>
      <c r="C2945" s="134" t="s">
        <v>16807</v>
      </c>
      <c r="D2945" s="23" t="s">
        <v>16807</v>
      </c>
      <c r="E2945" s="193" t="s">
        <v>16400</v>
      </c>
      <c r="F2945" s="201" t="s">
        <v>16401</v>
      </c>
      <c r="G2945" s="201" t="s">
        <v>14658</v>
      </c>
      <c r="H2945" s="226" t="s">
        <v>2152</v>
      </c>
      <c r="L2945" s="133" t="s">
        <v>16402</v>
      </c>
      <c r="M2945" s="133" t="s">
        <v>16808</v>
      </c>
      <c r="N2945" s="133" t="s">
        <v>16404</v>
      </c>
      <c r="P2945" s="134">
        <v>19990422</v>
      </c>
      <c r="Q2945" s="133" t="s">
        <v>5154</v>
      </c>
      <c r="R2945" s="134" t="s">
        <v>13829</v>
      </c>
      <c r="S2945" s="134" t="s">
        <v>16807</v>
      </c>
      <c r="X2945" s="134" t="s">
        <v>16807</v>
      </c>
      <c r="Y2945" s="216" t="s">
        <v>16400</v>
      </c>
      <c r="AJ2945" s="134">
        <v>999</v>
      </c>
      <c r="AK2945" s="235">
        <v>999</v>
      </c>
      <c r="AL2945" s="133">
        <v>99</v>
      </c>
      <c r="AM2945" s="134">
        <v>99</v>
      </c>
      <c r="AN2945" s="235">
        <v>99</v>
      </c>
      <c r="AO2945" s="134" t="s">
        <v>16807</v>
      </c>
      <c r="AP2945" s="216" t="s">
        <v>16400</v>
      </c>
      <c r="AQ2945" s="133" t="s">
        <v>16808</v>
      </c>
      <c r="AU2945" s="134">
        <v>999</v>
      </c>
      <c r="AV2945" s="235" t="s">
        <v>4718</v>
      </c>
      <c r="AW2945" s="235">
        <v>13</v>
      </c>
      <c r="AX2945" s="133" t="s">
        <v>2160</v>
      </c>
      <c r="AY2945" s="235">
        <v>1</v>
      </c>
      <c r="AZ2945" s="134" t="s">
        <v>16400</v>
      </c>
      <c r="BA2945" s="133" t="s">
        <v>2161</v>
      </c>
      <c r="BB2945" s="235">
        <v>0</v>
      </c>
      <c r="BF2945" s="134">
        <v>115</v>
      </c>
      <c r="BG2945" s="134" t="s">
        <v>16807</v>
      </c>
      <c r="BH2945" s="134" t="s">
        <v>16809</v>
      </c>
      <c r="BI2945" s="134" t="s">
        <v>16809</v>
      </c>
      <c r="BJ2945" s="134"/>
      <c r="BK2945" s="134" t="s">
        <v>4718</v>
      </c>
      <c r="BP2945" s="134" t="s">
        <v>16808</v>
      </c>
      <c r="BQ2945" s="134" t="s">
        <v>16808</v>
      </c>
      <c r="BR2945" s="134" t="s">
        <v>16807</v>
      </c>
      <c r="BS2945" s="235" t="s">
        <v>16810</v>
      </c>
      <c r="BT2945" s="235">
        <v>3</v>
      </c>
      <c r="BU2945" s="235" t="s">
        <v>8357</v>
      </c>
      <c r="BV2945" s="235">
        <v>2800</v>
      </c>
      <c r="CB2945" s="134" t="s">
        <v>16807</v>
      </c>
      <c r="CE2945" s="134" t="s">
        <v>16807</v>
      </c>
      <c r="CF2945" s="134">
        <v>115</v>
      </c>
      <c r="CO2945" s="134" t="s">
        <v>16807</v>
      </c>
      <c r="CP2945" s="134">
        <v>115</v>
      </c>
    </row>
    <row r="2946" spans="1:94" x14ac:dyDescent="0.25">
      <c r="A2946" s="134" t="s">
        <v>14</v>
      </c>
      <c r="B2946" s="134" t="s">
        <v>2147</v>
      </c>
      <c r="C2946" s="134" t="s">
        <v>16811</v>
      </c>
      <c r="D2946" s="38" t="s">
        <v>16811</v>
      </c>
      <c r="E2946" s="192" t="s">
        <v>16812</v>
      </c>
      <c r="F2946" s="192" t="s">
        <v>16813</v>
      </c>
      <c r="G2946" s="192" t="s">
        <v>16814</v>
      </c>
      <c r="H2946" s="226" t="s">
        <v>2152</v>
      </c>
      <c r="L2946" s="133" t="s">
        <v>16815</v>
      </c>
      <c r="M2946" s="133" t="s">
        <v>16816</v>
      </c>
      <c r="N2946" s="133" t="s">
        <v>16817</v>
      </c>
      <c r="P2946" s="134">
        <v>20020621</v>
      </c>
      <c r="Q2946" s="133" t="s">
        <v>8645</v>
      </c>
      <c r="R2946" s="134" t="s">
        <v>16818</v>
      </c>
      <c r="S2946" s="134" t="s">
        <v>16811</v>
      </c>
      <c r="X2946" s="134" t="s">
        <v>16811</v>
      </c>
      <c r="Y2946" s="38" t="s">
        <v>16812</v>
      </c>
      <c r="AJ2946" s="134">
        <v>999</v>
      </c>
      <c r="AK2946" s="235">
        <v>999</v>
      </c>
      <c r="AL2946" s="133">
        <v>99</v>
      </c>
      <c r="AM2946" s="134">
        <v>99</v>
      </c>
      <c r="AN2946" s="235">
        <v>99</v>
      </c>
      <c r="AO2946" s="134" t="s">
        <v>16811</v>
      </c>
      <c r="AP2946" s="38" t="s">
        <v>16812</v>
      </c>
      <c r="AQ2946" s="133" t="s">
        <v>16816</v>
      </c>
      <c r="AU2946" s="134">
        <v>999</v>
      </c>
      <c r="AV2946" s="235" t="s">
        <v>2159</v>
      </c>
      <c r="AW2946" s="235">
        <v>13</v>
      </c>
      <c r="AX2946" s="133" t="s">
        <v>2160</v>
      </c>
      <c r="AY2946" s="235">
        <v>0</v>
      </c>
      <c r="AZ2946" s="134" t="s">
        <v>16812</v>
      </c>
      <c r="BA2946" s="133" t="s">
        <v>4589</v>
      </c>
      <c r="BB2946" s="235">
        <v>0</v>
      </c>
      <c r="BE2946" s="134" t="s">
        <v>2159</v>
      </c>
      <c r="BF2946" s="134" t="s">
        <v>16819</v>
      </c>
      <c r="BG2946" s="134" t="s">
        <v>16811</v>
      </c>
      <c r="BH2946" s="134" t="s">
        <v>16820</v>
      </c>
      <c r="BI2946" s="134" t="s">
        <v>16820</v>
      </c>
      <c r="BJ2946" s="134"/>
      <c r="BK2946" s="134" t="s">
        <v>2159</v>
      </c>
      <c r="BP2946" s="134" t="s">
        <v>16816</v>
      </c>
      <c r="BQ2946" s="134" t="s">
        <v>16816</v>
      </c>
      <c r="BR2946" s="134" t="s">
        <v>16811</v>
      </c>
      <c r="BS2946" s="235" t="s">
        <v>16821</v>
      </c>
      <c r="BT2946" s="235">
        <v>5</v>
      </c>
      <c r="BU2946" s="235" t="s">
        <v>14148</v>
      </c>
      <c r="BV2946" s="235">
        <v>1920</v>
      </c>
      <c r="BW2946" s="235">
        <v>192</v>
      </c>
      <c r="CB2946" s="134" t="s">
        <v>16811</v>
      </c>
      <c r="CE2946" s="134" t="s">
        <v>16811</v>
      </c>
      <c r="CF2946" s="134" t="s">
        <v>16819</v>
      </c>
      <c r="CO2946" s="134" t="s">
        <v>16811</v>
      </c>
      <c r="CP2946" s="134" t="s">
        <v>16819</v>
      </c>
    </row>
    <row r="2947" spans="1:94" x14ac:dyDescent="0.25">
      <c r="A2947" s="134" t="s">
        <v>14</v>
      </c>
      <c r="B2947" s="134" t="s">
        <v>2147</v>
      </c>
      <c r="C2947" s="134" t="s">
        <v>16822</v>
      </c>
      <c r="D2947" s="38" t="s">
        <v>16822</v>
      </c>
      <c r="E2947" s="192" t="s">
        <v>16812</v>
      </c>
      <c r="F2947" s="192" t="s">
        <v>16813</v>
      </c>
      <c r="G2947" s="192" t="s">
        <v>16814</v>
      </c>
      <c r="H2947" s="226" t="s">
        <v>2152</v>
      </c>
      <c r="L2947" s="133" t="s">
        <v>16815</v>
      </c>
      <c r="M2947" s="133" t="s">
        <v>16823</v>
      </c>
      <c r="N2947" s="133" t="s">
        <v>16817</v>
      </c>
      <c r="P2947" s="134">
        <v>20020621</v>
      </c>
      <c r="Q2947" s="133" t="s">
        <v>8645</v>
      </c>
      <c r="R2947" s="134" t="s">
        <v>14</v>
      </c>
      <c r="S2947" s="134" t="s">
        <v>16822</v>
      </c>
      <c r="X2947" s="134" t="s">
        <v>16822</v>
      </c>
      <c r="Y2947" s="38" t="s">
        <v>16812</v>
      </c>
      <c r="AJ2947" s="134">
        <v>999</v>
      </c>
      <c r="AK2947" s="235">
        <v>999</v>
      </c>
      <c r="AL2947" s="133">
        <v>99</v>
      </c>
      <c r="AM2947" s="134">
        <v>99</v>
      </c>
      <c r="AN2947" s="235">
        <v>99</v>
      </c>
      <c r="AO2947" s="134" t="s">
        <v>16822</v>
      </c>
      <c r="AP2947" s="38" t="s">
        <v>16812</v>
      </c>
      <c r="AQ2947" s="133" t="s">
        <v>16823</v>
      </c>
      <c r="AU2947" s="134">
        <v>999</v>
      </c>
      <c r="AV2947" s="235" t="s">
        <v>2159</v>
      </c>
      <c r="AW2947" s="235">
        <v>13</v>
      </c>
      <c r="AX2947" s="133" t="s">
        <v>2160</v>
      </c>
      <c r="AY2947" s="235">
        <v>0</v>
      </c>
      <c r="AZ2947" s="134" t="s">
        <v>16812</v>
      </c>
      <c r="BA2947" s="133" t="s">
        <v>4589</v>
      </c>
      <c r="BB2947" s="235">
        <v>0</v>
      </c>
      <c r="BE2947" s="134" t="s">
        <v>2159</v>
      </c>
      <c r="BF2947" s="134" t="s">
        <v>16824</v>
      </c>
      <c r="BG2947" s="134" t="s">
        <v>16822</v>
      </c>
      <c r="BH2947" s="134" t="s">
        <v>16825</v>
      </c>
      <c r="BI2947" s="134" t="s">
        <v>16825</v>
      </c>
      <c r="BJ2947" s="134"/>
      <c r="BK2947" s="134" t="s">
        <v>2159</v>
      </c>
      <c r="BP2947" s="134" t="s">
        <v>16823</v>
      </c>
      <c r="BQ2947" s="134" t="s">
        <v>16823</v>
      </c>
      <c r="BR2947" s="134" t="s">
        <v>16822</v>
      </c>
      <c r="BS2947" s="235" t="s">
        <v>16826</v>
      </c>
      <c r="BT2947" s="235">
        <v>5</v>
      </c>
      <c r="BU2947" s="235" t="s">
        <v>14148</v>
      </c>
      <c r="BV2947" s="235">
        <v>1550</v>
      </c>
      <c r="BW2947" s="235">
        <v>155</v>
      </c>
      <c r="CB2947" s="134" t="s">
        <v>16822</v>
      </c>
      <c r="CE2947" s="134" t="s">
        <v>16822</v>
      </c>
      <c r="CF2947" s="134" t="s">
        <v>16824</v>
      </c>
      <c r="CO2947" s="134" t="s">
        <v>16822</v>
      </c>
      <c r="CP2947" s="134" t="s">
        <v>16824</v>
      </c>
    </row>
    <row r="2948" spans="1:94" x14ac:dyDescent="0.25">
      <c r="A2948" s="134" t="s">
        <v>14</v>
      </c>
      <c r="B2948" s="134" t="s">
        <v>2147</v>
      </c>
      <c r="C2948" s="134" t="s">
        <v>16827</v>
      </c>
      <c r="D2948" s="38" t="s">
        <v>16827</v>
      </c>
      <c r="E2948" s="192" t="s">
        <v>16812</v>
      </c>
      <c r="F2948" s="192" t="s">
        <v>16813</v>
      </c>
      <c r="G2948" s="192" t="s">
        <v>16814</v>
      </c>
      <c r="H2948" s="226" t="s">
        <v>2152</v>
      </c>
      <c r="L2948" s="133" t="s">
        <v>16815</v>
      </c>
      <c r="M2948" s="133" t="s">
        <v>16828</v>
      </c>
      <c r="N2948" s="133" t="s">
        <v>16817</v>
      </c>
      <c r="P2948" s="134">
        <v>20020621</v>
      </c>
      <c r="Q2948" s="133" t="s">
        <v>8645</v>
      </c>
      <c r="R2948" s="134" t="s">
        <v>14</v>
      </c>
      <c r="S2948" s="134" t="s">
        <v>16827</v>
      </c>
      <c r="X2948" s="134" t="s">
        <v>16827</v>
      </c>
      <c r="Y2948" s="38" t="s">
        <v>16812</v>
      </c>
      <c r="AJ2948" s="134">
        <v>999</v>
      </c>
      <c r="AK2948" s="235">
        <v>999</v>
      </c>
      <c r="AL2948" s="133">
        <v>99</v>
      </c>
      <c r="AM2948" s="134">
        <v>99</v>
      </c>
      <c r="AN2948" s="235">
        <v>99</v>
      </c>
      <c r="AO2948" s="134" t="s">
        <v>16827</v>
      </c>
      <c r="AP2948" s="38" t="s">
        <v>16812</v>
      </c>
      <c r="AQ2948" s="133" t="s">
        <v>16828</v>
      </c>
      <c r="AU2948" s="134">
        <v>999</v>
      </c>
      <c r="AV2948" s="235" t="s">
        <v>2159</v>
      </c>
      <c r="AW2948" s="235">
        <v>13</v>
      </c>
      <c r="AX2948" s="133" t="s">
        <v>2160</v>
      </c>
      <c r="AY2948" s="235">
        <v>0</v>
      </c>
      <c r="AZ2948" s="134" t="s">
        <v>16812</v>
      </c>
      <c r="BA2948" s="133" t="s">
        <v>4589</v>
      </c>
      <c r="BB2948" s="235">
        <v>0</v>
      </c>
      <c r="BE2948" s="134" t="s">
        <v>2159</v>
      </c>
      <c r="BF2948" s="134" t="s">
        <v>16829</v>
      </c>
      <c r="BG2948" s="134" t="s">
        <v>16827</v>
      </c>
      <c r="BH2948" s="134" t="s">
        <v>16830</v>
      </c>
      <c r="BI2948" s="134" t="s">
        <v>16830</v>
      </c>
      <c r="BJ2948" s="134"/>
      <c r="BK2948" s="134" t="s">
        <v>2159</v>
      </c>
      <c r="BP2948" s="134" t="s">
        <v>16828</v>
      </c>
      <c r="BQ2948" s="134" t="s">
        <v>16828</v>
      </c>
      <c r="BR2948" s="134" t="s">
        <v>16827</v>
      </c>
      <c r="BS2948" s="235" t="s">
        <v>16831</v>
      </c>
      <c r="BT2948" s="235">
        <v>5</v>
      </c>
      <c r="BU2948" s="235" t="s">
        <v>14148</v>
      </c>
      <c r="BV2948" s="235">
        <v>1500</v>
      </c>
      <c r="BW2948" s="235">
        <v>150</v>
      </c>
      <c r="CB2948" s="134" t="s">
        <v>16827</v>
      </c>
      <c r="CE2948" s="134" t="s">
        <v>16827</v>
      </c>
      <c r="CF2948" s="134" t="s">
        <v>16829</v>
      </c>
      <c r="CO2948" s="134" t="s">
        <v>16827</v>
      </c>
      <c r="CP2948" s="134" t="s">
        <v>16829</v>
      </c>
    </row>
    <row r="2949" spans="1:94" x14ac:dyDescent="0.25">
      <c r="A2949" s="134" t="s">
        <v>14</v>
      </c>
      <c r="B2949" s="134" t="s">
        <v>2147</v>
      </c>
      <c r="C2949" s="134" t="s">
        <v>16832</v>
      </c>
      <c r="D2949" s="38" t="s">
        <v>16832</v>
      </c>
      <c r="E2949" s="192" t="s">
        <v>16812</v>
      </c>
      <c r="F2949" s="192" t="s">
        <v>16813</v>
      </c>
      <c r="G2949" s="192" t="s">
        <v>16814</v>
      </c>
      <c r="H2949" s="226" t="s">
        <v>2152</v>
      </c>
      <c r="L2949" s="133" t="s">
        <v>16815</v>
      </c>
      <c r="M2949" s="133" t="s">
        <v>16833</v>
      </c>
      <c r="N2949" s="133" t="s">
        <v>16817</v>
      </c>
      <c r="P2949" s="134">
        <v>20020621</v>
      </c>
      <c r="Q2949" s="133" t="s">
        <v>8645</v>
      </c>
      <c r="R2949" s="134" t="s">
        <v>14</v>
      </c>
      <c r="S2949" s="134" t="s">
        <v>16832</v>
      </c>
      <c r="X2949" s="134" t="s">
        <v>16832</v>
      </c>
      <c r="Y2949" s="38" t="s">
        <v>16812</v>
      </c>
      <c r="AJ2949" s="134">
        <v>999</v>
      </c>
      <c r="AK2949" s="235">
        <v>999</v>
      </c>
      <c r="AL2949" s="133">
        <v>99</v>
      </c>
      <c r="AM2949" s="134">
        <v>99</v>
      </c>
      <c r="AN2949" s="235">
        <v>99</v>
      </c>
      <c r="AO2949" s="134" t="s">
        <v>16832</v>
      </c>
      <c r="AP2949" s="38" t="s">
        <v>16812</v>
      </c>
      <c r="AQ2949" s="133" t="s">
        <v>16833</v>
      </c>
      <c r="AU2949" s="134">
        <v>999</v>
      </c>
      <c r="AV2949" s="235" t="s">
        <v>2159</v>
      </c>
      <c r="AW2949" s="235">
        <v>13</v>
      </c>
      <c r="AX2949" s="133" t="s">
        <v>2160</v>
      </c>
      <c r="AY2949" s="235">
        <v>0</v>
      </c>
      <c r="AZ2949" s="134" t="s">
        <v>16812</v>
      </c>
      <c r="BA2949" s="133" t="s">
        <v>4589</v>
      </c>
      <c r="BB2949" s="235">
        <v>0</v>
      </c>
      <c r="BE2949" s="134" t="s">
        <v>2159</v>
      </c>
      <c r="BF2949" s="134" t="s">
        <v>16834</v>
      </c>
      <c r="BG2949" s="134" t="s">
        <v>16832</v>
      </c>
      <c r="BH2949" s="134" t="s">
        <v>16835</v>
      </c>
      <c r="BI2949" s="134" t="s">
        <v>16835</v>
      </c>
      <c r="BJ2949" s="134"/>
      <c r="BK2949" s="134" t="s">
        <v>2159</v>
      </c>
      <c r="BP2949" s="134" t="s">
        <v>16833</v>
      </c>
      <c r="BQ2949" s="134" t="s">
        <v>16833</v>
      </c>
      <c r="BR2949" s="134" t="s">
        <v>16832</v>
      </c>
      <c r="BS2949" s="235" t="s">
        <v>16836</v>
      </c>
      <c r="BT2949" s="235">
        <v>5</v>
      </c>
      <c r="BU2949" s="235" t="s">
        <v>14148</v>
      </c>
      <c r="BV2949" s="235">
        <v>1840</v>
      </c>
      <c r="BW2949" s="235">
        <v>184</v>
      </c>
      <c r="CB2949" s="134" t="s">
        <v>16832</v>
      </c>
      <c r="CE2949" s="134" t="s">
        <v>16832</v>
      </c>
      <c r="CF2949" s="134" t="s">
        <v>16834</v>
      </c>
      <c r="CO2949" s="134" t="s">
        <v>16832</v>
      </c>
      <c r="CP2949" s="134" t="s">
        <v>16834</v>
      </c>
    </row>
    <row r="2950" spans="1:94" x14ac:dyDescent="0.25">
      <c r="A2950" s="134" t="s">
        <v>14</v>
      </c>
      <c r="B2950" s="134" t="s">
        <v>2147</v>
      </c>
      <c r="C2950" s="134" t="s">
        <v>16837</v>
      </c>
      <c r="D2950" s="38" t="s">
        <v>16837</v>
      </c>
      <c r="E2950" s="192" t="s">
        <v>16812</v>
      </c>
      <c r="F2950" s="192" t="s">
        <v>16813</v>
      </c>
      <c r="G2950" s="192" t="s">
        <v>16814</v>
      </c>
      <c r="H2950" s="226" t="s">
        <v>2152</v>
      </c>
      <c r="L2950" s="133" t="s">
        <v>16815</v>
      </c>
      <c r="M2950" s="133" t="s">
        <v>16838</v>
      </c>
      <c r="N2950" s="133" t="s">
        <v>16817</v>
      </c>
      <c r="P2950" s="134">
        <v>20020621</v>
      </c>
      <c r="Q2950" s="133" t="s">
        <v>8645</v>
      </c>
      <c r="R2950" s="134" t="s">
        <v>14</v>
      </c>
      <c r="S2950" s="134" t="s">
        <v>16837</v>
      </c>
      <c r="X2950" s="134" t="s">
        <v>16837</v>
      </c>
      <c r="Y2950" s="38" t="s">
        <v>16812</v>
      </c>
      <c r="AJ2950" s="134">
        <v>999</v>
      </c>
      <c r="AK2950" s="235">
        <v>999</v>
      </c>
      <c r="AL2950" s="133">
        <v>99</v>
      </c>
      <c r="AM2950" s="134">
        <v>99</v>
      </c>
      <c r="AN2950" s="235">
        <v>99</v>
      </c>
      <c r="AO2950" s="134" t="s">
        <v>16837</v>
      </c>
      <c r="AP2950" s="38" t="s">
        <v>16812</v>
      </c>
      <c r="AQ2950" s="133" t="s">
        <v>16838</v>
      </c>
      <c r="AU2950" s="134">
        <v>999</v>
      </c>
      <c r="AV2950" s="235" t="s">
        <v>2159</v>
      </c>
      <c r="AW2950" s="235">
        <v>13</v>
      </c>
      <c r="AX2950" s="133" t="s">
        <v>2160</v>
      </c>
      <c r="AY2950" s="235">
        <v>0</v>
      </c>
      <c r="AZ2950" s="134" t="s">
        <v>16812</v>
      </c>
      <c r="BA2950" s="133" t="s">
        <v>4589</v>
      </c>
      <c r="BB2950" s="235">
        <v>0</v>
      </c>
      <c r="BE2950" s="134" t="s">
        <v>2159</v>
      </c>
      <c r="BF2950" s="134" t="s">
        <v>16839</v>
      </c>
      <c r="BG2950" s="134" t="s">
        <v>16837</v>
      </c>
      <c r="BH2950" s="134" t="s">
        <v>16840</v>
      </c>
      <c r="BI2950" s="134" t="s">
        <v>16840</v>
      </c>
      <c r="BJ2950" s="134"/>
      <c r="BK2950" s="134" t="s">
        <v>2159</v>
      </c>
      <c r="BP2950" s="134" t="s">
        <v>16838</v>
      </c>
      <c r="BQ2950" s="134" t="s">
        <v>16838</v>
      </c>
      <c r="BR2950" s="134" t="s">
        <v>16837</v>
      </c>
      <c r="BS2950" s="235" t="s">
        <v>16841</v>
      </c>
      <c r="BT2950" s="235">
        <v>5</v>
      </c>
      <c r="BU2950" s="235" t="s">
        <v>14148</v>
      </c>
      <c r="BV2950" s="235">
        <v>920</v>
      </c>
      <c r="BW2950" s="235">
        <v>92</v>
      </c>
      <c r="CB2950" s="134" t="s">
        <v>16837</v>
      </c>
      <c r="CE2950" s="134" t="s">
        <v>16837</v>
      </c>
      <c r="CF2950" s="134" t="s">
        <v>16839</v>
      </c>
      <c r="CO2950" s="134" t="s">
        <v>16837</v>
      </c>
      <c r="CP2950" s="134" t="s">
        <v>16839</v>
      </c>
    </row>
    <row r="2951" spans="1:94" x14ac:dyDescent="0.25">
      <c r="A2951" s="134" t="s">
        <v>14</v>
      </c>
      <c r="B2951" s="134" t="s">
        <v>2147</v>
      </c>
      <c r="C2951" s="134" t="s">
        <v>16842</v>
      </c>
      <c r="D2951" s="38" t="s">
        <v>16842</v>
      </c>
      <c r="E2951" s="192" t="s">
        <v>16812</v>
      </c>
      <c r="F2951" s="192" t="s">
        <v>16813</v>
      </c>
      <c r="G2951" s="192" t="s">
        <v>16814</v>
      </c>
      <c r="H2951" s="226" t="s">
        <v>2152</v>
      </c>
      <c r="L2951" s="133" t="s">
        <v>16815</v>
      </c>
      <c r="M2951" s="133" t="s">
        <v>16843</v>
      </c>
      <c r="N2951" s="133" t="s">
        <v>16817</v>
      </c>
      <c r="P2951" s="134">
        <v>20020621</v>
      </c>
      <c r="Q2951" s="133" t="s">
        <v>8645</v>
      </c>
      <c r="R2951" s="134" t="s">
        <v>14730</v>
      </c>
      <c r="S2951" s="134" t="s">
        <v>16842</v>
      </c>
      <c r="X2951" s="134" t="s">
        <v>16842</v>
      </c>
      <c r="Y2951" s="38" t="s">
        <v>16812</v>
      </c>
      <c r="AJ2951" s="134">
        <v>999</v>
      </c>
      <c r="AK2951" s="235">
        <v>999</v>
      </c>
      <c r="AL2951" s="133">
        <v>99</v>
      </c>
      <c r="AM2951" s="134">
        <v>99</v>
      </c>
      <c r="AN2951" s="235">
        <v>99</v>
      </c>
      <c r="AO2951" s="134" t="s">
        <v>16842</v>
      </c>
      <c r="AP2951" s="38" t="s">
        <v>16812</v>
      </c>
      <c r="AQ2951" s="133" t="s">
        <v>16843</v>
      </c>
      <c r="AU2951" s="134">
        <v>999</v>
      </c>
      <c r="AV2951" s="235" t="s">
        <v>2159</v>
      </c>
      <c r="AW2951" s="235">
        <v>13</v>
      </c>
      <c r="AX2951" s="133" t="s">
        <v>2160</v>
      </c>
      <c r="AY2951" s="235">
        <v>0</v>
      </c>
      <c r="AZ2951" s="134" t="s">
        <v>16812</v>
      </c>
      <c r="BA2951" s="133" t="s">
        <v>4589</v>
      </c>
      <c r="BB2951" s="235">
        <v>0</v>
      </c>
      <c r="BE2951" s="134" t="s">
        <v>2159</v>
      </c>
      <c r="BF2951" s="134" t="s">
        <v>16844</v>
      </c>
      <c r="BG2951" s="134" t="s">
        <v>16842</v>
      </c>
      <c r="BH2951" s="134" t="s">
        <v>16845</v>
      </c>
      <c r="BI2951" s="134" t="s">
        <v>16845</v>
      </c>
      <c r="BJ2951" s="134"/>
      <c r="BK2951" s="134" t="s">
        <v>2159</v>
      </c>
      <c r="BP2951" s="134" t="s">
        <v>16843</v>
      </c>
      <c r="BQ2951" s="134" t="s">
        <v>16843</v>
      </c>
      <c r="BR2951" s="134" t="s">
        <v>16842</v>
      </c>
      <c r="BS2951" s="235" t="s">
        <v>16846</v>
      </c>
      <c r="BT2951" s="235">
        <v>5</v>
      </c>
      <c r="BU2951" s="235" t="s">
        <v>14148</v>
      </c>
      <c r="BV2951" s="235">
        <v>520</v>
      </c>
      <c r="BW2951" s="235">
        <v>52</v>
      </c>
      <c r="CB2951" s="134" t="s">
        <v>16842</v>
      </c>
      <c r="CE2951" s="134" t="s">
        <v>16842</v>
      </c>
      <c r="CF2951" s="134" t="s">
        <v>16844</v>
      </c>
      <c r="CO2951" s="134" t="s">
        <v>16842</v>
      </c>
      <c r="CP2951" s="134" t="s">
        <v>16844</v>
      </c>
    </row>
    <row r="2952" spans="1:94" x14ac:dyDescent="0.25">
      <c r="A2952" s="134" t="s">
        <v>14</v>
      </c>
      <c r="B2952" s="134" t="s">
        <v>2147</v>
      </c>
      <c r="C2952" s="134" t="s">
        <v>16847</v>
      </c>
      <c r="D2952" s="38" t="s">
        <v>16847</v>
      </c>
      <c r="E2952" s="192" t="s">
        <v>16812</v>
      </c>
      <c r="F2952" s="192" t="s">
        <v>16813</v>
      </c>
      <c r="G2952" s="192" t="s">
        <v>16814</v>
      </c>
      <c r="H2952" s="226" t="s">
        <v>2152</v>
      </c>
      <c r="L2952" s="133" t="s">
        <v>16815</v>
      </c>
      <c r="M2952" s="133" t="s">
        <v>16848</v>
      </c>
      <c r="N2952" s="133" t="s">
        <v>16817</v>
      </c>
      <c r="P2952" s="134">
        <v>20020621</v>
      </c>
      <c r="Q2952" s="133" t="s">
        <v>8645</v>
      </c>
      <c r="R2952" s="134" t="s">
        <v>14730</v>
      </c>
      <c r="S2952" s="134" t="s">
        <v>16847</v>
      </c>
      <c r="X2952" s="134" t="s">
        <v>16847</v>
      </c>
      <c r="Y2952" s="38" t="s">
        <v>16812</v>
      </c>
      <c r="AJ2952" s="134">
        <v>999</v>
      </c>
      <c r="AK2952" s="235">
        <v>999</v>
      </c>
      <c r="AL2952" s="133">
        <v>99</v>
      </c>
      <c r="AM2952" s="134">
        <v>99</v>
      </c>
      <c r="AN2952" s="235">
        <v>99</v>
      </c>
      <c r="AO2952" s="134" t="s">
        <v>16847</v>
      </c>
      <c r="AP2952" s="38" t="s">
        <v>16812</v>
      </c>
      <c r="AQ2952" s="133" t="s">
        <v>16848</v>
      </c>
      <c r="AU2952" s="134">
        <v>999</v>
      </c>
      <c r="AV2952" s="235" t="s">
        <v>2159</v>
      </c>
      <c r="AW2952" s="235">
        <v>13</v>
      </c>
      <c r="AX2952" s="133" t="s">
        <v>2160</v>
      </c>
      <c r="AY2952" s="235">
        <v>0</v>
      </c>
      <c r="AZ2952" s="134" t="s">
        <v>16812</v>
      </c>
      <c r="BA2952" s="133" t="s">
        <v>4589</v>
      </c>
      <c r="BB2952" s="235">
        <v>0</v>
      </c>
      <c r="BE2952" s="134" t="s">
        <v>2159</v>
      </c>
      <c r="BF2952" s="134" t="s">
        <v>16849</v>
      </c>
      <c r="BG2952" s="134" t="s">
        <v>16847</v>
      </c>
      <c r="BH2952" s="134" t="s">
        <v>16850</v>
      </c>
      <c r="BI2952" s="134" t="s">
        <v>16850</v>
      </c>
      <c r="BJ2952" s="134"/>
      <c r="BK2952" s="134" t="s">
        <v>2159</v>
      </c>
      <c r="BP2952" s="134" t="s">
        <v>16848</v>
      </c>
      <c r="BQ2952" s="134" t="s">
        <v>16848</v>
      </c>
      <c r="BR2952" s="134" t="s">
        <v>16847</v>
      </c>
      <c r="BS2952" s="235" t="s">
        <v>16851</v>
      </c>
      <c r="BT2952" s="235">
        <v>5</v>
      </c>
      <c r="BU2952" s="235" t="s">
        <v>14148</v>
      </c>
      <c r="BV2952" s="235">
        <v>1450</v>
      </c>
      <c r="BW2952" s="235">
        <v>145</v>
      </c>
      <c r="CB2952" s="134" t="s">
        <v>16847</v>
      </c>
      <c r="CE2952" s="134" t="s">
        <v>16847</v>
      </c>
      <c r="CF2952" s="134" t="s">
        <v>16849</v>
      </c>
      <c r="CO2952" s="134" t="s">
        <v>16847</v>
      </c>
      <c r="CP2952" s="134" t="s">
        <v>16849</v>
      </c>
    </row>
    <row r="2953" spans="1:94" x14ac:dyDescent="0.25">
      <c r="A2953" s="134" t="s">
        <v>14</v>
      </c>
      <c r="B2953" s="134" t="s">
        <v>2147</v>
      </c>
      <c r="C2953" s="134" t="s">
        <v>16852</v>
      </c>
      <c r="D2953" s="27" t="s">
        <v>16852</v>
      </c>
      <c r="E2953" s="178" t="s">
        <v>16853</v>
      </c>
      <c r="F2953" s="178" t="s">
        <v>16813</v>
      </c>
      <c r="G2953" s="178" t="s">
        <v>16854</v>
      </c>
      <c r="H2953" s="226" t="s">
        <v>2152</v>
      </c>
      <c r="L2953" s="133" t="s">
        <v>16815</v>
      </c>
      <c r="M2953" s="133" t="s">
        <v>16855</v>
      </c>
      <c r="N2953" s="133" t="s">
        <v>16817</v>
      </c>
      <c r="P2953" s="134">
        <v>20020621</v>
      </c>
      <c r="Q2953" s="133" t="s">
        <v>8645</v>
      </c>
      <c r="R2953" s="134" t="s">
        <v>14771</v>
      </c>
      <c r="S2953" s="134" t="s">
        <v>16852</v>
      </c>
      <c r="X2953" s="134" t="s">
        <v>16852</v>
      </c>
      <c r="Y2953" s="27" t="s">
        <v>16853</v>
      </c>
      <c r="AJ2953" s="134">
        <v>999</v>
      </c>
      <c r="AK2953" s="235">
        <v>999</v>
      </c>
      <c r="AL2953" s="133">
        <v>99</v>
      </c>
      <c r="AM2953" s="134">
        <v>99</v>
      </c>
      <c r="AN2953" s="235">
        <v>99</v>
      </c>
      <c r="AO2953" s="134" t="s">
        <v>16852</v>
      </c>
      <c r="AP2953" s="27" t="s">
        <v>16853</v>
      </c>
      <c r="AQ2953" s="133" t="s">
        <v>16855</v>
      </c>
      <c r="AU2953" s="134">
        <v>999</v>
      </c>
      <c r="AV2953" s="235" t="s">
        <v>2159</v>
      </c>
      <c r="AW2953" s="235">
        <v>13</v>
      </c>
      <c r="AX2953" s="133" t="s">
        <v>2160</v>
      </c>
      <c r="AY2953" s="235">
        <v>0</v>
      </c>
      <c r="AZ2953" s="134" t="s">
        <v>16853</v>
      </c>
      <c r="BA2953" s="133" t="s">
        <v>4589</v>
      </c>
      <c r="BB2953" s="235">
        <v>0</v>
      </c>
      <c r="BE2953" s="134" t="s">
        <v>2159</v>
      </c>
      <c r="BF2953" s="134" t="s">
        <v>16856</v>
      </c>
      <c r="BG2953" s="134" t="s">
        <v>16852</v>
      </c>
      <c r="BH2953" s="134" t="s">
        <v>16857</v>
      </c>
      <c r="BI2953" s="134" t="s">
        <v>16857</v>
      </c>
      <c r="BJ2953" s="134"/>
      <c r="BK2953" s="134" t="s">
        <v>2159</v>
      </c>
      <c r="BP2953" s="134" t="s">
        <v>16855</v>
      </c>
      <c r="BQ2953" s="134" t="s">
        <v>16855</v>
      </c>
      <c r="BR2953" s="134" t="s">
        <v>16852</v>
      </c>
      <c r="BS2953" s="235" t="s">
        <v>16858</v>
      </c>
      <c r="BT2953" s="235">
        <v>5</v>
      </c>
      <c r="BU2953" s="235" t="s">
        <v>14148</v>
      </c>
      <c r="BV2953" s="235">
        <v>1730</v>
      </c>
      <c r="BW2953" s="235">
        <v>173</v>
      </c>
      <c r="CB2953" s="134" t="s">
        <v>16852</v>
      </c>
      <c r="CE2953" s="134" t="s">
        <v>16852</v>
      </c>
      <c r="CF2953" s="134" t="s">
        <v>16856</v>
      </c>
      <c r="CO2953" s="134" t="s">
        <v>16852</v>
      </c>
      <c r="CP2953" s="134" t="s">
        <v>16856</v>
      </c>
    </row>
    <row r="2954" spans="1:94" x14ac:dyDescent="0.25">
      <c r="A2954" s="134" t="s">
        <v>14</v>
      </c>
      <c r="B2954" s="134" t="s">
        <v>2147</v>
      </c>
      <c r="C2954" s="134" t="s">
        <v>16859</v>
      </c>
      <c r="D2954" s="38" t="s">
        <v>16859</v>
      </c>
      <c r="E2954" s="192" t="s">
        <v>16812</v>
      </c>
      <c r="F2954" s="192" t="s">
        <v>16813</v>
      </c>
      <c r="G2954" s="192" t="s">
        <v>16814</v>
      </c>
      <c r="H2954" s="226" t="s">
        <v>2152</v>
      </c>
      <c r="L2954" s="133" t="s">
        <v>16815</v>
      </c>
      <c r="M2954" s="133" t="s">
        <v>16860</v>
      </c>
      <c r="N2954" s="133" t="s">
        <v>16817</v>
      </c>
      <c r="P2954" s="134">
        <v>20020621</v>
      </c>
      <c r="Q2954" s="133" t="s">
        <v>8645</v>
      </c>
      <c r="R2954" s="134" t="s">
        <v>14730</v>
      </c>
      <c r="S2954" s="134" t="s">
        <v>16859</v>
      </c>
      <c r="X2954" s="134" t="s">
        <v>16859</v>
      </c>
      <c r="Y2954" s="38" t="s">
        <v>16812</v>
      </c>
      <c r="AJ2954" s="134">
        <v>999</v>
      </c>
      <c r="AK2954" s="235">
        <v>999</v>
      </c>
      <c r="AL2954" s="133">
        <v>99</v>
      </c>
      <c r="AM2954" s="134">
        <v>99</v>
      </c>
      <c r="AN2954" s="235">
        <v>99</v>
      </c>
      <c r="AO2954" s="134" t="s">
        <v>16859</v>
      </c>
      <c r="AP2954" s="38" t="s">
        <v>16812</v>
      </c>
      <c r="AQ2954" s="133" t="s">
        <v>16860</v>
      </c>
      <c r="AU2954" s="134">
        <v>999</v>
      </c>
      <c r="AV2954" s="235" t="s">
        <v>2159</v>
      </c>
      <c r="AW2954" s="235">
        <v>13</v>
      </c>
      <c r="AX2954" s="133" t="s">
        <v>2160</v>
      </c>
      <c r="AY2954" s="235">
        <v>0</v>
      </c>
      <c r="AZ2954" s="134" t="s">
        <v>16812</v>
      </c>
      <c r="BA2954" s="133" t="s">
        <v>4589</v>
      </c>
      <c r="BB2954" s="235">
        <v>0</v>
      </c>
      <c r="BE2954" s="134" t="s">
        <v>2159</v>
      </c>
      <c r="BF2954" s="134" t="s">
        <v>16861</v>
      </c>
      <c r="BG2954" s="134" t="s">
        <v>16859</v>
      </c>
      <c r="BH2954" s="134" t="s">
        <v>16862</v>
      </c>
      <c r="BI2954" s="134" t="s">
        <v>16862</v>
      </c>
      <c r="BJ2954" s="134"/>
      <c r="BK2954" s="134" t="s">
        <v>2159</v>
      </c>
      <c r="BP2954" s="134" t="s">
        <v>16860</v>
      </c>
      <c r="BQ2954" s="134" t="s">
        <v>16860</v>
      </c>
      <c r="BR2954" s="134" t="s">
        <v>16859</v>
      </c>
      <c r="BS2954" s="235" t="s">
        <v>16863</v>
      </c>
      <c r="BT2954" s="235">
        <v>5</v>
      </c>
      <c r="BU2954" s="235" t="s">
        <v>14148</v>
      </c>
      <c r="BV2954" s="235">
        <v>700</v>
      </c>
      <c r="BW2954" s="235">
        <v>70</v>
      </c>
      <c r="CB2954" s="134" t="s">
        <v>16859</v>
      </c>
      <c r="CE2954" s="134" t="s">
        <v>16859</v>
      </c>
      <c r="CF2954" s="134" t="s">
        <v>16861</v>
      </c>
      <c r="CO2954" s="134" t="s">
        <v>16859</v>
      </c>
      <c r="CP2954" s="134" t="s">
        <v>16861</v>
      </c>
    </row>
    <row r="2955" spans="1:94" x14ac:dyDescent="0.25">
      <c r="A2955" s="134" t="s">
        <v>14</v>
      </c>
      <c r="B2955" s="134" t="s">
        <v>2147</v>
      </c>
      <c r="C2955" s="134" t="s">
        <v>16864</v>
      </c>
      <c r="D2955" s="38" t="s">
        <v>16864</v>
      </c>
      <c r="E2955" s="192" t="s">
        <v>16812</v>
      </c>
      <c r="F2955" s="192" t="s">
        <v>16813</v>
      </c>
      <c r="G2955" s="192" t="s">
        <v>16814</v>
      </c>
      <c r="H2955" s="226" t="s">
        <v>2152</v>
      </c>
      <c r="L2955" s="133" t="s">
        <v>16815</v>
      </c>
      <c r="M2955" s="133" t="s">
        <v>16865</v>
      </c>
      <c r="N2955" s="133" t="s">
        <v>16817</v>
      </c>
      <c r="P2955" s="134">
        <v>20020621</v>
      </c>
      <c r="Q2955" s="133" t="s">
        <v>8645</v>
      </c>
      <c r="R2955" s="134" t="s">
        <v>14730</v>
      </c>
      <c r="S2955" s="134" t="s">
        <v>16864</v>
      </c>
      <c r="X2955" s="134" t="s">
        <v>16864</v>
      </c>
      <c r="Y2955" s="38" t="s">
        <v>16812</v>
      </c>
      <c r="AJ2955" s="134">
        <v>999</v>
      </c>
      <c r="AK2955" s="235">
        <v>999</v>
      </c>
      <c r="AL2955" s="133">
        <v>99</v>
      </c>
      <c r="AM2955" s="134">
        <v>99</v>
      </c>
      <c r="AN2955" s="235">
        <v>99</v>
      </c>
      <c r="AO2955" s="134" t="s">
        <v>16864</v>
      </c>
      <c r="AP2955" s="38" t="s">
        <v>16812</v>
      </c>
      <c r="AQ2955" s="133" t="s">
        <v>16865</v>
      </c>
      <c r="AU2955" s="134">
        <v>999</v>
      </c>
      <c r="AV2955" s="235" t="s">
        <v>2159</v>
      </c>
      <c r="AW2955" s="235">
        <v>13</v>
      </c>
      <c r="AX2955" s="133" t="s">
        <v>2160</v>
      </c>
      <c r="AY2955" s="235">
        <v>0</v>
      </c>
      <c r="AZ2955" s="134" t="s">
        <v>16812</v>
      </c>
      <c r="BA2955" s="133" t="s">
        <v>4589</v>
      </c>
      <c r="BB2955" s="235">
        <v>0</v>
      </c>
      <c r="BE2955" s="134" t="s">
        <v>2159</v>
      </c>
      <c r="BF2955" s="134" t="s">
        <v>16866</v>
      </c>
      <c r="BG2955" s="134" t="s">
        <v>16864</v>
      </c>
      <c r="BH2955" s="134" t="s">
        <v>16867</v>
      </c>
      <c r="BI2955" s="134" t="s">
        <v>16867</v>
      </c>
      <c r="BJ2955" s="134"/>
      <c r="BK2955" s="134" t="s">
        <v>2159</v>
      </c>
      <c r="BP2955" s="134" t="s">
        <v>16865</v>
      </c>
      <c r="BQ2955" s="134" t="s">
        <v>16865</v>
      </c>
      <c r="BR2955" s="134" t="s">
        <v>16864</v>
      </c>
      <c r="BS2955" s="235" t="s">
        <v>16868</v>
      </c>
      <c r="BT2955" s="235">
        <v>5</v>
      </c>
      <c r="BU2955" s="235" t="s">
        <v>14148</v>
      </c>
      <c r="BV2955" s="235">
        <v>1200</v>
      </c>
      <c r="BW2955" s="235">
        <v>120</v>
      </c>
      <c r="CB2955" s="134" t="s">
        <v>16864</v>
      </c>
      <c r="CE2955" s="134" t="s">
        <v>16864</v>
      </c>
      <c r="CF2955" s="134" t="s">
        <v>16866</v>
      </c>
      <c r="CO2955" s="134" t="s">
        <v>16864</v>
      </c>
      <c r="CP2955" s="134" t="s">
        <v>16866</v>
      </c>
    </row>
    <row r="2956" spans="1:94" x14ac:dyDescent="0.25">
      <c r="A2956" s="134" t="s">
        <v>14</v>
      </c>
      <c r="B2956" s="134" t="s">
        <v>2147</v>
      </c>
      <c r="C2956" s="134" t="s">
        <v>16869</v>
      </c>
      <c r="D2956" s="38" t="s">
        <v>16869</v>
      </c>
      <c r="E2956" s="192" t="s">
        <v>16812</v>
      </c>
      <c r="F2956" s="192" t="s">
        <v>16813</v>
      </c>
      <c r="G2956" s="192" t="s">
        <v>16814</v>
      </c>
      <c r="H2956" s="226" t="s">
        <v>2152</v>
      </c>
      <c r="L2956" s="133" t="s">
        <v>16815</v>
      </c>
      <c r="M2956" s="133" t="s">
        <v>16870</v>
      </c>
      <c r="N2956" s="133" t="s">
        <v>16817</v>
      </c>
      <c r="P2956" s="134">
        <v>20020621</v>
      </c>
      <c r="Q2956" s="133" t="s">
        <v>8645</v>
      </c>
      <c r="R2956" s="134" t="s">
        <v>18</v>
      </c>
      <c r="S2956" s="134" t="s">
        <v>16869</v>
      </c>
      <c r="X2956" s="134" t="s">
        <v>16869</v>
      </c>
      <c r="Y2956" s="38" t="s">
        <v>16812</v>
      </c>
      <c r="AJ2956" s="134">
        <v>999</v>
      </c>
      <c r="AK2956" s="235">
        <v>999</v>
      </c>
      <c r="AL2956" s="133">
        <v>99</v>
      </c>
      <c r="AM2956" s="134">
        <v>99</v>
      </c>
      <c r="AN2956" s="235">
        <v>99</v>
      </c>
      <c r="AO2956" s="134" t="s">
        <v>16869</v>
      </c>
      <c r="AP2956" s="38" t="s">
        <v>16812</v>
      </c>
      <c r="AQ2956" s="133" t="s">
        <v>16870</v>
      </c>
      <c r="AU2956" s="134">
        <v>999</v>
      </c>
      <c r="AV2956" s="235" t="s">
        <v>2159</v>
      </c>
      <c r="AW2956" s="235">
        <v>13</v>
      </c>
      <c r="AX2956" s="133" t="s">
        <v>2160</v>
      </c>
      <c r="AY2956" s="235">
        <v>0</v>
      </c>
      <c r="AZ2956" s="134" t="s">
        <v>16812</v>
      </c>
      <c r="BA2956" s="133" t="s">
        <v>4589</v>
      </c>
      <c r="BB2956" s="235">
        <v>0</v>
      </c>
      <c r="BE2956" s="134" t="s">
        <v>2159</v>
      </c>
      <c r="BF2956" s="134" t="s">
        <v>16871</v>
      </c>
      <c r="BG2956" s="134" t="s">
        <v>16869</v>
      </c>
      <c r="BH2956" s="134" t="s">
        <v>16872</v>
      </c>
      <c r="BI2956" s="134" t="s">
        <v>16872</v>
      </c>
      <c r="BJ2956" s="134"/>
      <c r="BK2956" s="134" t="s">
        <v>2159</v>
      </c>
      <c r="BP2956" s="134" t="s">
        <v>16870</v>
      </c>
      <c r="BQ2956" s="134" t="s">
        <v>16870</v>
      </c>
      <c r="BR2956" s="134" t="s">
        <v>16869</v>
      </c>
      <c r="BS2956" s="235" t="s">
        <v>16873</v>
      </c>
      <c r="BT2956" s="235">
        <v>5</v>
      </c>
      <c r="BU2956" s="235" t="s">
        <v>14148</v>
      </c>
      <c r="BV2956" s="235">
        <v>1970</v>
      </c>
      <c r="BW2956" s="235">
        <v>197</v>
      </c>
      <c r="CB2956" s="134" t="s">
        <v>16869</v>
      </c>
      <c r="CE2956" s="134" t="s">
        <v>16869</v>
      </c>
      <c r="CF2956" s="134" t="s">
        <v>16871</v>
      </c>
      <c r="CO2956" s="134" t="s">
        <v>16869</v>
      </c>
      <c r="CP2956" s="134" t="s">
        <v>16871</v>
      </c>
    </row>
    <row r="2957" spans="1:94" x14ac:dyDescent="0.25">
      <c r="A2957" s="134" t="s">
        <v>14</v>
      </c>
      <c r="B2957" s="134" t="s">
        <v>2147</v>
      </c>
      <c r="C2957" s="134" t="s">
        <v>16874</v>
      </c>
      <c r="D2957" s="27" t="s">
        <v>16874</v>
      </c>
      <c r="E2957" s="178" t="s">
        <v>16853</v>
      </c>
      <c r="F2957" s="178" t="s">
        <v>16813</v>
      </c>
      <c r="G2957" s="178" t="s">
        <v>16854</v>
      </c>
      <c r="H2957" s="226" t="s">
        <v>2152</v>
      </c>
      <c r="L2957" s="133" t="s">
        <v>16815</v>
      </c>
      <c r="M2957" s="133" t="s">
        <v>16875</v>
      </c>
      <c r="N2957" s="133" t="s">
        <v>16817</v>
      </c>
      <c r="P2957" s="134">
        <v>20020621</v>
      </c>
      <c r="Q2957" s="133" t="s">
        <v>8645</v>
      </c>
      <c r="R2957" s="134" t="s">
        <v>14771</v>
      </c>
      <c r="S2957" s="134" t="s">
        <v>16874</v>
      </c>
      <c r="X2957" s="134" t="s">
        <v>16874</v>
      </c>
      <c r="Y2957" s="27" t="s">
        <v>16853</v>
      </c>
      <c r="AJ2957" s="134">
        <v>999</v>
      </c>
      <c r="AK2957" s="235">
        <v>999</v>
      </c>
      <c r="AL2957" s="133">
        <v>99</v>
      </c>
      <c r="AM2957" s="134">
        <v>99</v>
      </c>
      <c r="AN2957" s="235">
        <v>99</v>
      </c>
      <c r="AO2957" s="134" t="s">
        <v>16874</v>
      </c>
      <c r="AP2957" s="27" t="s">
        <v>16853</v>
      </c>
      <c r="AQ2957" s="133" t="s">
        <v>16875</v>
      </c>
      <c r="AU2957" s="134">
        <v>999</v>
      </c>
      <c r="AV2957" s="235" t="s">
        <v>2159</v>
      </c>
      <c r="AW2957" s="235">
        <v>13</v>
      </c>
      <c r="AX2957" s="133" t="s">
        <v>2160</v>
      </c>
      <c r="AY2957" s="235">
        <v>0</v>
      </c>
      <c r="AZ2957" s="134" t="s">
        <v>16853</v>
      </c>
      <c r="BA2957" s="133" t="s">
        <v>4589</v>
      </c>
      <c r="BB2957" s="235">
        <v>0</v>
      </c>
      <c r="BE2957" s="134" t="s">
        <v>2159</v>
      </c>
      <c r="BF2957" s="134" t="s">
        <v>16876</v>
      </c>
      <c r="BG2957" s="134" t="s">
        <v>16874</v>
      </c>
      <c r="BH2957" s="134" t="s">
        <v>16877</v>
      </c>
      <c r="BI2957" s="134" t="s">
        <v>16877</v>
      </c>
      <c r="BJ2957" s="134"/>
      <c r="BK2957" s="134" t="s">
        <v>2159</v>
      </c>
      <c r="BP2957" s="134" t="s">
        <v>16875</v>
      </c>
      <c r="BQ2957" s="134" t="s">
        <v>16875</v>
      </c>
      <c r="BR2957" s="134" t="s">
        <v>16874</v>
      </c>
      <c r="BS2957" s="235" t="s">
        <v>16878</v>
      </c>
      <c r="BT2957" s="235">
        <v>5</v>
      </c>
      <c r="BU2957" s="235" t="s">
        <v>14148</v>
      </c>
      <c r="BV2957" s="235">
        <v>1810</v>
      </c>
      <c r="BW2957" s="235">
        <v>181</v>
      </c>
      <c r="CB2957" s="134" t="s">
        <v>16874</v>
      </c>
      <c r="CE2957" s="134" t="s">
        <v>16874</v>
      </c>
      <c r="CF2957" s="134" t="s">
        <v>16876</v>
      </c>
      <c r="CO2957" s="134" t="s">
        <v>16874</v>
      </c>
      <c r="CP2957" s="134" t="s">
        <v>16876</v>
      </c>
    </row>
    <row r="2958" spans="1:94" x14ac:dyDescent="0.25">
      <c r="A2958" s="134" t="s">
        <v>14</v>
      </c>
      <c r="B2958" s="134" t="s">
        <v>2147</v>
      </c>
      <c r="C2958" s="134" t="s">
        <v>16879</v>
      </c>
      <c r="D2958" s="38" t="s">
        <v>16879</v>
      </c>
      <c r="E2958" s="192" t="s">
        <v>16812</v>
      </c>
      <c r="F2958" s="192" t="s">
        <v>16813</v>
      </c>
      <c r="G2958" s="192" t="s">
        <v>16814</v>
      </c>
      <c r="H2958" s="226" t="s">
        <v>2152</v>
      </c>
      <c r="L2958" s="133" t="s">
        <v>16815</v>
      </c>
      <c r="M2958" s="133" t="s">
        <v>16880</v>
      </c>
      <c r="N2958" s="133" t="s">
        <v>16817</v>
      </c>
      <c r="P2958" s="134">
        <v>20020621</v>
      </c>
      <c r="Q2958" s="133" t="s">
        <v>8645</v>
      </c>
      <c r="R2958" s="134" t="s">
        <v>14730</v>
      </c>
      <c r="S2958" s="134" t="s">
        <v>16879</v>
      </c>
      <c r="X2958" s="134" t="s">
        <v>16879</v>
      </c>
      <c r="Y2958" s="38" t="s">
        <v>16812</v>
      </c>
      <c r="AJ2958" s="134">
        <v>999</v>
      </c>
      <c r="AK2958" s="235">
        <v>999</v>
      </c>
      <c r="AL2958" s="133">
        <v>99</v>
      </c>
      <c r="AM2958" s="134">
        <v>99</v>
      </c>
      <c r="AN2958" s="235">
        <v>99</v>
      </c>
      <c r="AO2958" s="134" t="s">
        <v>16879</v>
      </c>
      <c r="AP2958" s="38" t="s">
        <v>16812</v>
      </c>
      <c r="AQ2958" s="133" t="s">
        <v>16880</v>
      </c>
      <c r="AU2958" s="134">
        <v>999</v>
      </c>
      <c r="AV2958" s="235" t="s">
        <v>2159</v>
      </c>
      <c r="AW2958" s="235">
        <v>13</v>
      </c>
      <c r="AX2958" s="133" t="s">
        <v>2160</v>
      </c>
      <c r="AY2958" s="235">
        <v>0</v>
      </c>
      <c r="AZ2958" s="134" t="s">
        <v>16812</v>
      </c>
      <c r="BA2958" s="133" t="s">
        <v>4589</v>
      </c>
      <c r="BB2958" s="235">
        <v>0</v>
      </c>
      <c r="BE2958" s="134" t="s">
        <v>2159</v>
      </c>
      <c r="BF2958" s="134" t="s">
        <v>16881</v>
      </c>
      <c r="BG2958" s="134" t="s">
        <v>16879</v>
      </c>
      <c r="BH2958" s="134" t="s">
        <v>16882</v>
      </c>
      <c r="BI2958" s="134" t="s">
        <v>16882</v>
      </c>
      <c r="BJ2958" s="134"/>
      <c r="BK2958" s="134" t="s">
        <v>2159</v>
      </c>
      <c r="BP2958" s="134" t="s">
        <v>16880</v>
      </c>
      <c r="BQ2958" s="134" t="s">
        <v>16880</v>
      </c>
      <c r="BR2958" s="134" t="s">
        <v>16879</v>
      </c>
      <c r="BS2958" s="235" t="s">
        <v>16883</v>
      </c>
      <c r="BT2958" s="235">
        <v>5</v>
      </c>
      <c r="BU2958" s="235" t="s">
        <v>14148</v>
      </c>
      <c r="BV2958" s="235">
        <v>2120</v>
      </c>
      <c r="BW2958" s="235">
        <v>212</v>
      </c>
      <c r="CB2958" s="134" t="s">
        <v>16879</v>
      </c>
      <c r="CE2958" s="134" t="s">
        <v>16879</v>
      </c>
      <c r="CF2958" s="134" t="s">
        <v>16881</v>
      </c>
      <c r="CO2958" s="134" t="s">
        <v>16879</v>
      </c>
      <c r="CP2958" s="134" t="s">
        <v>16881</v>
      </c>
    </row>
    <row r="2959" spans="1:94" x14ac:dyDescent="0.25">
      <c r="A2959" s="134" t="s">
        <v>14</v>
      </c>
      <c r="B2959" s="134" t="s">
        <v>2147</v>
      </c>
      <c r="C2959" s="134" t="s">
        <v>16884</v>
      </c>
      <c r="D2959" s="38" t="s">
        <v>16884</v>
      </c>
      <c r="E2959" s="192" t="s">
        <v>16812</v>
      </c>
      <c r="F2959" s="192" t="s">
        <v>16813</v>
      </c>
      <c r="G2959" s="192" t="s">
        <v>16814</v>
      </c>
      <c r="H2959" s="226" t="s">
        <v>2152</v>
      </c>
      <c r="L2959" s="133" t="s">
        <v>16815</v>
      </c>
      <c r="M2959" s="133" t="s">
        <v>16885</v>
      </c>
      <c r="N2959" s="133" t="s">
        <v>16817</v>
      </c>
      <c r="P2959" s="134">
        <v>20020621</v>
      </c>
      <c r="Q2959" s="133" t="s">
        <v>8645</v>
      </c>
      <c r="R2959" s="134" t="s">
        <v>14730</v>
      </c>
      <c r="S2959" s="134" t="s">
        <v>16884</v>
      </c>
      <c r="X2959" s="134" t="s">
        <v>16884</v>
      </c>
      <c r="Y2959" s="38" t="s">
        <v>16812</v>
      </c>
      <c r="AJ2959" s="134">
        <v>999</v>
      </c>
      <c r="AK2959" s="235">
        <v>999</v>
      </c>
      <c r="AL2959" s="133">
        <v>99</v>
      </c>
      <c r="AM2959" s="134">
        <v>99</v>
      </c>
      <c r="AN2959" s="235">
        <v>99</v>
      </c>
      <c r="AO2959" s="134" t="s">
        <v>16884</v>
      </c>
      <c r="AP2959" s="38" t="s">
        <v>16812</v>
      </c>
      <c r="AQ2959" s="133" t="s">
        <v>16885</v>
      </c>
      <c r="AU2959" s="134">
        <v>999</v>
      </c>
      <c r="AV2959" s="235" t="s">
        <v>2159</v>
      </c>
      <c r="AW2959" s="235">
        <v>13</v>
      </c>
      <c r="AX2959" s="133" t="s">
        <v>2160</v>
      </c>
      <c r="AY2959" s="235">
        <v>0</v>
      </c>
      <c r="AZ2959" s="134" t="s">
        <v>16812</v>
      </c>
      <c r="BA2959" s="133" t="s">
        <v>4589</v>
      </c>
      <c r="BB2959" s="235">
        <v>0</v>
      </c>
      <c r="BE2959" s="134" t="s">
        <v>2159</v>
      </c>
      <c r="BF2959" s="134" t="s">
        <v>16886</v>
      </c>
      <c r="BG2959" s="134" t="s">
        <v>16884</v>
      </c>
      <c r="BH2959" s="134" t="s">
        <v>16887</v>
      </c>
      <c r="BI2959" s="134" t="s">
        <v>16887</v>
      </c>
      <c r="BJ2959" s="134"/>
      <c r="BK2959" s="134" t="s">
        <v>2159</v>
      </c>
      <c r="BP2959" s="134" t="s">
        <v>16885</v>
      </c>
      <c r="BQ2959" s="134" t="s">
        <v>16885</v>
      </c>
      <c r="BR2959" s="134" t="s">
        <v>16884</v>
      </c>
      <c r="BS2959" s="235" t="s">
        <v>16888</v>
      </c>
      <c r="BT2959" s="235">
        <v>5</v>
      </c>
      <c r="BU2959" s="235" t="s">
        <v>14148</v>
      </c>
      <c r="BV2959" s="235">
        <v>530</v>
      </c>
      <c r="BW2959" s="235">
        <v>53</v>
      </c>
      <c r="CB2959" s="134" t="s">
        <v>16884</v>
      </c>
      <c r="CE2959" s="134" t="s">
        <v>16884</v>
      </c>
      <c r="CF2959" s="134" t="s">
        <v>16886</v>
      </c>
      <c r="CO2959" s="134" t="s">
        <v>16884</v>
      </c>
      <c r="CP2959" s="134" t="s">
        <v>16886</v>
      </c>
    </row>
    <row r="2960" spans="1:94" x14ac:dyDescent="0.25">
      <c r="A2960" s="134" t="s">
        <v>14</v>
      </c>
      <c r="B2960" s="134" t="s">
        <v>2147</v>
      </c>
      <c r="C2960" s="134" t="s">
        <v>16889</v>
      </c>
      <c r="D2960" s="38" t="s">
        <v>16889</v>
      </c>
      <c r="E2960" s="192" t="s">
        <v>16812</v>
      </c>
      <c r="F2960" s="192" t="s">
        <v>16813</v>
      </c>
      <c r="G2960" s="192" t="s">
        <v>16814</v>
      </c>
      <c r="H2960" s="226" t="s">
        <v>2152</v>
      </c>
      <c r="L2960" s="133" t="s">
        <v>16815</v>
      </c>
      <c r="M2960" s="133" t="s">
        <v>16890</v>
      </c>
      <c r="N2960" s="133" t="s">
        <v>16817</v>
      </c>
      <c r="P2960" s="134">
        <v>20020621</v>
      </c>
      <c r="Q2960" s="133" t="s">
        <v>8645</v>
      </c>
      <c r="R2960" s="134" t="s">
        <v>14</v>
      </c>
      <c r="S2960" s="134" t="s">
        <v>16889</v>
      </c>
      <c r="X2960" s="134" t="s">
        <v>16889</v>
      </c>
      <c r="Y2960" s="38" t="s">
        <v>16812</v>
      </c>
      <c r="AJ2960" s="134">
        <v>999</v>
      </c>
      <c r="AK2960" s="235">
        <v>999</v>
      </c>
      <c r="AL2960" s="133">
        <v>99</v>
      </c>
      <c r="AM2960" s="134">
        <v>99</v>
      </c>
      <c r="AN2960" s="235">
        <v>99</v>
      </c>
      <c r="AO2960" s="134" t="s">
        <v>16889</v>
      </c>
      <c r="AP2960" s="38" t="s">
        <v>16812</v>
      </c>
      <c r="AQ2960" s="133" t="s">
        <v>16890</v>
      </c>
      <c r="AU2960" s="134">
        <v>999</v>
      </c>
      <c r="AV2960" s="235" t="s">
        <v>2159</v>
      </c>
      <c r="AW2960" s="235">
        <v>13</v>
      </c>
      <c r="AX2960" s="133" t="s">
        <v>2160</v>
      </c>
      <c r="AY2960" s="235">
        <v>0</v>
      </c>
      <c r="AZ2960" s="134" t="s">
        <v>16812</v>
      </c>
      <c r="BA2960" s="133" t="s">
        <v>4589</v>
      </c>
      <c r="BB2960" s="235">
        <v>0</v>
      </c>
      <c r="BE2960" s="134" t="s">
        <v>2159</v>
      </c>
      <c r="BF2960" s="134" t="s">
        <v>16891</v>
      </c>
      <c r="BG2960" s="134" t="s">
        <v>16889</v>
      </c>
      <c r="BH2960" s="134" t="s">
        <v>16892</v>
      </c>
      <c r="BI2960" s="134" t="s">
        <v>16892</v>
      </c>
      <c r="BJ2960" s="134"/>
      <c r="BK2960" s="134" t="s">
        <v>2159</v>
      </c>
      <c r="BP2960" s="134" t="s">
        <v>16890</v>
      </c>
      <c r="BQ2960" s="134" t="s">
        <v>16890</v>
      </c>
      <c r="BR2960" s="134" t="s">
        <v>16889</v>
      </c>
      <c r="BS2960" s="235" t="s">
        <v>16893</v>
      </c>
      <c r="BT2960" s="235">
        <v>5</v>
      </c>
      <c r="BU2960" s="235" t="s">
        <v>14148</v>
      </c>
      <c r="BV2960" s="235">
        <v>530</v>
      </c>
      <c r="BW2960" s="235">
        <v>53</v>
      </c>
      <c r="CB2960" s="134" t="s">
        <v>16889</v>
      </c>
      <c r="CE2960" s="134" t="s">
        <v>16889</v>
      </c>
      <c r="CF2960" s="134" t="s">
        <v>16891</v>
      </c>
      <c r="CO2960" s="134" t="s">
        <v>16889</v>
      </c>
      <c r="CP2960" s="134" t="s">
        <v>16891</v>
      </c>
    </row>
    <row r="2961" spans="1:94" x14ac:dyDescent="0.25">
      <c r="A2961" s="134" t="s">
        <v>14</v>
      </c>
      <c r="B2961" s="134" t="s">
        <v>2147</v>
      </c>
      <c r="C2961" s="134" t="s">
        <v>16894</v>
      </c>
      <c r="D2961" s="38" t="s">
        <v>16894</v>
      </c>
      <c r="E2961" s="192" t="s">
        <v>16812</v>
      </c>
      <c r="F2961" s="192" t="s">
        <v>16813</v>
      </c>
      <c r="G2961" s="192" t="s">
        <v>16814</v>
      </c>
      <c r="H2961" s="226" t="s">
        <v>2152</v>
      </c>
      <c r="L2961" s="133" t="s">
        <v>16815</v>
      </c>
      <c r="M2961" s="133" t="s">
        <v>16895</v>
      </c>
      <c r="N2961" s="133" t="s">
        <v>16817</v>
      </c>
      <c r="P2961" s="134">
        <v>20020621</v>
      </c>
      <c r="Q2961" s="133" t="s">
        <v>8645</v>
      </c>
      <c r="R2961" s="134" t="s">
        <v>14</v>
      </c>
      <c r="S2961" s="134" t="s">
        <v>16894</v>
      </c>
      <c r="X2961" s="134" t="s">
        <v>16894</v>
      </c>
      <c r="Y2961" s="38" t="s">
        <v>16812</v>
      </c>
      <c r="AJ2961" s="134">
        <v>999</v>
      </c>
      <c r="AK2961" s="235">
        <v>999</v>
      </c>
      <c r="AL2961" s="133">
        <v>99</v>
      </c>
      <c r="AM2961" s="134">
        <v>99</v>
      </c>
      <c r="AN2961" s="235">
        <v>99</v>
      </c>
      <c r="AO2961" s="134" t="s">
        <v>16894</v>
      </c>
      <c r="AP2961" s="38" t="s">
        <v>16812</v>
      </c>
      <c r="AQ2961" s="133" t="s">
        <v>16895</v>
      </c>
      <c r="AU2961" s="134">
        <v>999</v>
      </c>
      <c r="AV2961" s="235" t="s">
        <v>2159</v>
      </c>
      <c r="AW2961" s="235">
        <v>13</v>
      </c>
      <c r="AX2961" s="133" t="s">
        <v>2160</v>
      </c>
      <c r="AY2961" s="235">
        <v>0</v>
      </c>
      <c r="AZ2961" s="134" t="s">
        <v>16812</v>
      </c>
      <c r="BA2961" s="133" t="s">
        <v>4589</v>
      </c>
      <c r="BB2961" s="235">
        <v>0</v>
      </c>
      <c r="BE2961" s="134" t="s">
        <v>2159</v>
      </c>
      <c r="BF2961" s="134" t="s">
        <v>16896</v>
      </c>
      <c r="BG2961" s="134" t="s">
        <v>16894</v>
      </c>
      <c r="BH2961" s="134" t="s">
        <v>16897</v>
      </c>
      <c r="BI2961" s="134" t="s">
        <v>16897</v>
      </c>
      <c r="BJ2961" s="134"/>
      <c r="BK2961" s="134" t="s">
        <v>2159</v>
      </c>
      <c r="BP2961" s="134" t="s">
        <v>16895</v>
      </c>
      <c r="BQ2961" s="134" t="s">
        <v>16895</v>
      </c>
      <c r="BR2961" s="134" t="s">
        <v>16894</v>
      </c>
      <c r="BS2961" s="235" t="s">
        <v>16898</v>
      </c>
      <c r="BT2961" s="235">
        <v>5</v>
      </c>
      <c r="BU2961" s="235" t="s">
        <v>14148</v>
      </c>
      <c r="BV2961" s="235">
        <v>1630</v>
      </c>
      <c r="BW2961" s="235">
        <v>163</v>
      </c>
      <c r="CB2961" s="134" t="s">
        <v>16894</v>
      </c>
      <c r="CE2961" s="134" t="s">
        <v>16894</v>
      </c>
      <c r="CF2961" s="134" t="s">
        <v>16896</v>
      </c>
      <c r="CO2961" s="134" t="s">
        <v>16894</v>
      </c>
      <c r="CP2961" s="134" t="s">
        <v>16896</v>
      </c>
    </row>
    <row r="2962" spans="1:94" x14ac:dyDescent="0.25">
      <c r="A2962" s="134" t="s">
        <v>14</v>
      </c>
      <c r="B2962" s="134" t="s">
        <v>2147</v>
      </c>
      <c r="C2962" s="134" t="s">
        <v>16899</v>
      </c>
      <c r="D2962" s="38" t="s">
        <v>16899</v>
      </c>
      <c r="E2962" s="192" t="s">
        <v>16812</v>
      </c>
      <c r="F2962" s="192" t="s">
        <v>16813</v>
      </c>
      <c r="G2962" s="192" t="s">
        <v>16814</v>
      </c>
      <c r="H2962" s="226" t="s">
        <v>2152</v>
      </c>
      <c r="L2962" s="133" t="s">
        <v>16815</v>
      </c>
      <c r="M2962" s="133" t="s">
        <v>16900</v>
      </c>
      <c r="N2962" s="133" t="s">
        <v>16817</v>
      </c>
      <c r="P2962" s="134">
        <v>20020621</v>
      </c>
      <c r="Q2962" s="133" t="s">
        <v>8645</v>
      </c>
      <c r="R2962" s="134" t="s">
        <v>32</v>
      </c>
      <c r="S2962" s="134" t="s">
        <v>16899</v>
      </c>
      <c r="X2962" s="134" t="s">
        <v>16899</v>
      </c>
      <c r="Y2962" s="38" t="s">
        <v>16812</v>
      </c>
      <c r="AJ2962" s="134">
        <v>999</v>
      </c>
      <c r="AK2962" s="235">
        <v>999</v>
      </c>
      <c r="AL2962" s="133">
        <v>99</v>
      </c>
      <c r="AM2962" s="134">
        <v>99</v>
      </c>
      <c r="AN2962" s="235">
        <v>99</v>
      </c>
      <c r="AO2962" s="134" t="s">
        <v>16899</v>
      </c>
      <c r="AP2962" s="38" t="s">
        <v>16812</v>
      </c>
      <c r="AQ2962" s="133" t="s">
        <v>16900</v>
      </c>
      <c r="AU2962" s="134">
        <v>999</v>
      </c>
      <c r="AV2962" s="235" t="s">
        <v>2159</v>
      </c>
      <c r="AW2962" s="235">
        <v>13</v>
      </c>
      <c r="AX2962" s="133" t="s">
        <v>2160</v>
      </c>
      <c r="AY2962" s="235">
        <v>0</v>
      </c>
      <c r="AZ2962" s="134" t="s">
        <v>16812</v>
      </c>
      <c r="BA2962" s="133" t="s">
        <v>4589</v>
      </c>
      <c r="BB2962" s="235">
        <v>0</v>
      </c>
      <c r="BE2962" s="134" t="s">
        <v>2159</v>
      </c>
      <c r="BF2962" s="134" t="s">
        <v>16901</v>
      </c>
      <c r="BG2962" s="134" t="s">
        <v>16899</v>
      </c>
      <c r="BH2962" s="134" t="s">
        <v>16902</v>
      </c>
      <c r="BI2962" s="134" t="s">
        <v>16902</v>
      </c>
      <c r="BJ2962" s="134"/>
      <c r="BK2962" s="134" t="s">
        <v>2159</v>
      </c>
      <c r="BP2962" s="134" t="s">
        <v>16900</v>
      </c>
      <c r="BQ2962" s="134" t="s">
        <v>16900</v>
      </c>
      <c r="BR2962" s="134" t="s">
        <v>16899</v>
      </c>
      <c r="BS2962" s="235" t="s">
        <v>16903</v>
      </c>
      <c r="BT2962" s="235">
        <v>5</v>
      </c>
      <c r="BU2962" s="235" t="s">
        <v>14148</v>
      </c>
      <c r="BV2962" s="235">
        <v>190</v>
      </c>
      <c r="BW2962" s="235">
        <v>19</v>
      </c>
      <c r="CB2962" s="134" t="s">
        <v>16899</v>
      </c>
      <c r="CE2962" s="134" t="s">
        <v>16899</v>
      </c>
      <c r="CF2962" s="134" t="s">
        <v>16901</v>
      </c>
      <c r="CO2962" s="134" t="s">
        <v>16899</v>
      </c>
      <c r="CP2962" s="134" t="s">
        <v>16901</v>
      </c>
    </row>
    <row r="2963" spans="1:94" x14ac:dyDescent="0.25">
      <c r="A2963" s="134" t="s">
        <v>14</v>
      </c>
      <c r="B2963" s="134" t="s">
        <v>2147</v>
      </c>
      <c r="C2963" s="134" t="s">
        <v>16904</v>
      </c>
      <c r="D2963" s="38" t="s">
        <v>16904</v>
      </c>
      <c r="E2963" s="192" t="s">
        <v>16812</v>
      </c>
      <c r="F2963" s="192" t="s">
        <v>16813</v>
      </c>
      <c r="G2963" s="192" t="s">
        <v>16814</v>
      </c>
      <c r="H2963" s="226" t="s">
        <v>2152</v>
      </c>
      <c r="L2963" s="133" t="s">
        <v>16815</v>
      </c>
      <c r="M2963" s="133" t="s">
        <v>16905</v>
      </c>
      <c r="N2963" s="133" t="s">
        <v>16817</v>
      </c>
      <c r="P2963" s="134">
        <v>20020621</v>
      </c>
      <c r="Q2963" s="133" t="s">
        <v>8645</v>
      </c>
      <c r="R2963" s="134" t="s">
        <v>14730</v>
      </c>
      <c r="S2963" s="134" t="s">
        <v>16904</v>
      </c>
      <c r="X2963" s="134" t="s">
        <v>16904</v>
      </c>
      <c r="Y2963" s="38" t="s">
        <v>16812</v>
      </c>
      <c r="AJ2963" s="134">
        <v>999</v>
      </c>
      <c r="AK2963" s="235">
        <v>999</v>
      </c>
      <c r="AL2963" s="133">
        <v>99</v>
      </c>
      <c r="AM2963" s="134">
        <v>99</v>
      </c>
      <c r="AN2963" s="235">
        <v>99</v>
      </c>
      <c r="AO2963" s="134" t="s">
        <v>16904</v>
      </c>
      <c r="AP2963" s="38" t="s">
        <v>16812</v>
      </c>
      <c r="AQ2963" s="133" t="s">
        <v>16905</v>
      </c>
      <c r="AU2963" s="134">
        <v>999</v>
      </c>
      <c r="AV2963" s="235" t="s">
        <v>2159</v>
      </c>
      <c r="AW2963" s="235">
        <v>13</v>
      </c>
      <c r="AX2963" s="133" t="s">
        <v>2160</v>
      </c>
      <c r="AY2963" s="235">
        <v>0</v>
      </c>
      <c r="AZ2963" s="134" t="s">
        <v>16812</v>
      </c>
      <c r="BA2963" s="133" t="s">
        <v>4589</v>
      </c>
      <c r="BB2963" s="235">
        <v>0</v>
      </c>
      <c r="BE2963" s="134" t="s">
        <v>2159</v>
      </c>
      <c r="BF2963" s="134" t="s">
        <v>16906</v>
      </c>
      <c r="BG2963" s="134" t="s">
        <v>16904</v>
      </c>
      <c r="BH2963" s="134" t="s">
        <v>16907</v>
      </c>
      <c r="BI2963" s="134" t="s">
        <v>16907</v>
      </c>
      <c r="BJ2963" s="134"/>
      <c r="BK2963" s="134" t="s">
        <v>2159</v>
      </c>
      <c r="BP2963" s="134" t="s">
        <v>16905</v>
      </c>
      <c r="BQ2963" s="134" t="s">
        <v>16905</v>
      </c>
      <c r="BR2963" s="134" t="s">
        <v>16904</v>
      </c>
      <c r="BS2963" s="235" t="s">
        <v>16908</v>
      </c>
      <c r="BT2963" s="235">
        <v>5</v>
      </c>
      <c r="BU2963" s="235" t="s">
        <v>14148</v>
      </c>
      <c r="BV2963" s="235">
        <v>950</v>
      </c>
      <c r="BW2963" s="235">
        <v>95</v>
      </c>
      <c r="CB2963" s="134" t="s">
        <v>16904</v>
      </c>
      <c r="CE2963" s="134" t="s">
        <v>16904</v>
      </c>
      <c r="CF2963" s="134" t="s">
        <v>16906</v>
      </c>
      <c r="CO2963" s="134" t="s">
        <v>16904</v>
      </c>
      <c r="CP2963" s="134" t="s">
        <v>16906</v>
      </c>
    </row>
    <row r="2964" spans="1:94" x14ac:dyDescent="0.25">
      <c r="A2964" s="134" t="s">
        <v>14</v>
      </c>
      <c r="B2964" s="134" t="s">
        <v>2147</v>
      </c>
      <c r="C2964" s="134" t="s">
        <v>16909</v>
      </c>
      <c r="D2964" s="27" t="s">
        <v>16909</v>
      </c>
      <c r="E2964" s="178" t="s">
        <v>16853</v>
      </c>
      <c r="F2964" s="178" t="s">
        <v>16813</v>
      </c>
      <c r="G2964" s="178" t="s">
        <v>16854</v>
      </c>
      <c r="H2964" s="226" t="s">
        <v>2152</v>
      </c>
      <c r="L2964" s="133" t="s">
        <v>16815</v>
      </c>
      <c r="M2964" s="133" t="s">
        <v>16910</v>
      </c>
      <c r="N2964" s="133" t="s">
        <v>16817</v>
      </c>
      <c r="P2964" s="134">
        <v>20020621</v>
      </c>
      <c r="Q2964" s="133" t="s">
        <v>8645</v>
      </c>
      <c r="R2964" s="134" t="s">
        <v>18</v>
      </c>
      <c r="S2964" s="134" t="s">
        <v>16909</v>
      </c>
      <c r="X2964" s="134" t="s">
        <v>16909</v>
      </c>
      <c r="Y2964" s="27" t="s">
        <v>16853</v>
      </c>
      <c r="AJ2964" s="134">
        <v>999</v>
      </c>
      <c r="AK2964" s="235">
        <v>999</v>
      </c>
      <c r="AL2964" s="133">
        <v>99</v>
      </c>
      <c r="AM2964" s="134">
        <v>99</v>
      </c>
      <c r="AN2964" s="235">
        <v>99</v>
      </c>
      <c r="AO2964" s="134" t="s">
        <v>16909</v>
      </c>
      <c r="AP2964" s="27" t="s">
        <v>16853</v>
      </c>
      <c r="AQ2964" s="133" t="s">
        <v>16910</v>
      </c>
      <c r="AU2964" s="134">
        <v>999</v>
      </c>
      <c r="AV2964" s="235" t="s">
        <v>2159</v>
      </c>
      <c r="AW2964" s="235">
        <v>13</v>
      </c>
      <c r="AX2964" s="133" t="s">
        <v>2160</v>
      </c>
      <c r="AY2964" s="235">
        <v>0</v>
      </c>
      <c r="AZ2964" s="134" t="s">
        <v>16853</v>
      </c>
      <c r="BA2964" s="133" t="s">
        <v>4589</v>
      </c>
      <c r="BB2964" s="235">
        <v>0</v>
      </c>
      <c r="BE2964" s="134" t="s">
        <v>2159</v>
      </c>
      <c r="BF2964" s="134" t="s">
        <v>16911</v>
      </c>
      <c r="BG2964" s="134" t="s">
        <v>16909</v>
      </c>
      <c r="BH2964" s="134" t="s">
        <v>16912</v>
      </c>
      <c r="BI2964" s="134" t="s">
        <v>16912</v>
      </c>
      <c r="BJ2964" s="134"/>
      <c r="BK2964" s="134" t="s">
        <v>2159</v>
      </c>
      <c r="BP2964" s="134" t="s">
        <v>16910</v>
      </c>
      <c r="BQ2964" s="134" t="s">
        <v>16910</v>
      </c>
      <c r="BR2964" s="134" t="s">
        <v>16909</v>
      </c>
      <c r="BS2964" s="235" t="s">
        <v>16913</v>
      </c>
      <c r="BT2964" s="235">
        <v>5</v>
      </c>
      <c r="BU2964" s="235" t="s">
        <v>14148</v>
      </c>
      <c r="BV2964" s="235">
        <v>620</v>
      </c>
      <c r="BW2964" s="235">
        <v>62</v>
      </c>
      <c r="CB2964" s="134" t="s">
        <v>16909</v>
      </c>
      <c r="CE2964" s="134" t="s">
        <v>16909</v>
      </c>
      <c r="CF2964" s="134" t="s">
        <v>16911</v>
      </c>
      <c r="CO2964" s="134" t="s">
        <v>16909</v>
      </c>
      <c r="CP2964" s="134" t="s">
        <v>16911</v>
      </c>
    </row>
    <row r="2965" spans="1:94" x14ac:dyDescent="0.25">
      <c r="A2965" s="134" t="s">
        <v>14</v>
      </c>
      <c r="B2965" s="134" t="s">
        <v>2147</v>
      </c>
      <c r="C2965" s="134" t="s">
        <v>16914</v>
      </c>
      <c r="D2965" s="38" t="s">
        <v>16914</v>
      </c>
      <c r="E2965" s="192" t="s">
        <v>16812</v>
      </c>
      <c r="F2965" s="192" t="s">
        <v>16813</v>
      </c>
      <c r="G2965" s="192" t="s">
        <v>16814</v>
      </c>
      <c r="H2965" s="226" t="s">
        <v>2152</v>
      </c>
      <c r="L2965" s="133" t="s">
        <v>16815</v>
      </c>
      <c r="M2965" s="133" t="s">
        <v>16915</v>
      </c>
      <c r="N2965" s="133" t="s">
        <v>16817</v>
      </c>
      <c r="P2965" s="134">
        <v>20020621</v>
      </c>
      <c r="Q2965" s="133" t="s">
        <v>8645</v>
      </c>
      <c r="R2965" s="134" t="s">
        <v>14771</v>
      </c>
      <c r="S2965" s="134" t="s">
        <v>16914</v>
      </c>
      <c r="X2965" s="134" t="s">
        <v>16914</v>
      </c>
      <c r="Y2965" s="38" t="s">
        <v>16812</v>
      </c>
      <c r="AJ2965" s="134">
        <v>999</v>
      </c>
      <c r="AK2965" s="235">
        <v>999</v>
      </c>
      <c r="AL2965" s="133">
        <v>99</v>
      </c>
      <c r="AM2965" s="134">
        <v>99</v>
      </c>
      <c r="AN2965" s="235">
        <v>99</v>
      </c>
      <c r="AO2965" s="134" t="s">
        <v>16914</v>
      </c>
      <c r="AP2965" s="38" t="s">
        <v>16812</v>
      </c>
      <c r="AQ2965" s="133" t="s">
        <v>16915</v>
      </c>
      <c r="AU2965" s="134">
        <v>999</v>
      </c>
      <c r="AV2965" s="235" t="s">
        <v>2159</v>
      </c>
      <c r="AW2965" s="235">
        <v>13</v>
      </c>
      <c r="AX2965" s="133" t="s">
        <v>2160</v>
      </c>
      <c r="AY2965" s="235">
        <v>0</v>
      </c>
      <c r="AZ2965" s="134" t="s">
        <v>16812</v>
      </c>
      <c r="BA2965" s="133" t="s">
        <v>4589</v>
      </c>
      <c r="BB2965" s="235">
        <v>0</v>
      </c>
      <c r="BE2965" s="134" t="s">
        <v>2159</v>
      </c>
      <c r="BF2965" s="134" t="s">
        <v>16916</v>
      </c>
      <c r="BG2965" s="134" t="s">
        <v>16914</v>
      </c>
      <c r="BH2965" s="134" t="s">
        <v>16917</v>
      </c>
      <c r="BI2965" s="134" t="s">
        <v>16917</v>
      </c>
      <c r="BJ2965" s="134"/>
      <c r="BK2965" s="134" t="s">
        <v>2159</v>
      </c>
      <c r="BP2965" s="134" t="s">
        <v>16915</v>
      </c>
      <c r="BQ2965" s="134" t="s">
        <v>16915</v>
      </c>
      <c r="BR2965" s="134" t="s">
        <v>16914</v>
      </c>
      <c r="BS2965" s="235" t="s">
        <v>16918</v>
      </c>
      <c r="BT2965" s="235">
        <v>5</v>
      </c>
      <c r="BU2965" s="235" t="s">
        <v>14148</v>
      </c>
      <c r="BV2965" s="235">
        <v>1920</v>
      </c>
      <c r="BW2965" s="235">
        <v>192</v>
      </c>
      <c r="CB2965" s="134" t="s">
        <v>16914</v>
      </c>
      <c r="CE2965" s="134" t="s">
        <v>16914</v>
      </c>
      <c r="CF2965" s="134" t="s">
        <v>16916</v>
      </c>
      <c r="CO2965" s="134" t="s">
        <v>16914</v>
      </c>
      <c r="CP2965" s="134" t="s">
        <v>16916</v>
      </c>
    </row>
    <row r="2966" spans="1:94" x14ac:dyDescent="0.25">
      <c r="A2966" s="134" t="s">
        <v>14</v>
      </c>
      <c r="B2966" s="134" t="s">
        <v>2147</v>
      </c>
      <c r="C2966" s="134" t="s">
        <v>16919</v>
      </c>
      <c r="D2966" s="38" t="s">
        <v>16919</v>
      </c>
      <c r="E2966" s="192" t="s">
        <v>16812</v>
      </c>
      <c r="F2966" s="192" t="s">
        <v>16813</v>
      </c>
      <c r="G2966" s="192" t="s">
        <v>16814</v>
      </c>
      <c r="H2966" s="226" t="s">
        <v>2152</v>
      </c>
      <c r="L2966" s="133" t="s">
        <v>16815</v>
      </c>
      <c r="M2966" s="133" t="s">
        <v>16920</v>
      </c>
      <c r="N2966" s="133" t="s">
        <v>16817</v>
      </c>
      <c r="P2966" s="134">
        <v>20020621</v>
      </c>
      <c r="Q2966" s="133" t="s">
        <v>8645</v>
      </c>
      <c r="R2966" s="134" t="s">
        <v>14771</v>
      </c>
      <c r="S2966" s="134" t="s">
        <v>16919</v>
      </c>
      <c r="X2966" s="134" t="s">
        <v>16919</v>
      </c>
      <c r="Y2966" s="38" t="s">
        <v>16812</v>
      </c>
      <c r="AJ2966" s="134">
        <v>999</v>
      </c>
      <c r="AK2966" s="235">
        <v>999</v>
      </c>
      <c r="AL2966" s="133">
        <v>99</v>
      </c>
      <c r="AM2966" s="134">
        <v>99</v>
      </c>
      <c r="AN2966" s="235">
        <v>99</v>
      </c>
      <c r="AO2966" s="134" t="s">
        <v>16919</v>
      </c>
      <c r="AP2966" s="38" t="s">
        <v>16812</v>
      </c>
      <c r="AQ2966" s="133" t="s">
        <v>16920</v>
      </c>
      <c r="AU2966" s="134">
        <v>999</v>
      </c>
      <c r="AV2966" s="235" t="s">
        <v>2159</v>
      </c>
      <c r="AW2966" s="235">
        <v>13</v>
      </c>
      <c r="AX2966" s="133" t="s">
        <v>2160</v>
      </c>
      <c r="AY2966" s="235">
        <v>0</v>
      </c>
      <c r="AZ2966" s="134" t="s">
        <v>16812</v>
      </c>
      <c r="BA2966" s="133" t="s">
        <v>4589</v>
      </c>
      <c r="BB2966" s="235">
        <v>0</v>
      </c>
      <c r="BE2966" s="134" t="s">
        <v>2159</v>
      </c>
      <c r="BF2966" s="134" t="s">
        <v>16921</v>
      </c>
      <c r="BG2966" s="134" t="s">
        <v>16919</v>
      </c>
      <c r="BH2966" s="134" t="s">
        <v>16922</v>
      </c>
      <c r="BI2966" s="134" t="s">
        <v>16922</v>
      </c>
      <c r="BJ2966" s="134"/>
      <c r="BK2966" s="134" t="s">
        <v>2159</v>
      </c>
      <c r="BP2966" s="134" t="s">
        <v>16920</v>
      </c>
      <c r="BQ2966" s="134" t="s">
        <v>16920</v>
      </c>
      <c r="BR2966" s="134" t="s">
        <v>16919</v>
      </c>
      <c r="BS2966" s="235" t="s">
        <v>16923</v>
      </c>
      <c r="BT2966" s="235">
        <v>5</v>
      </c>
      <c r="BU2966" s="235" t="s">
        <v>14148</v>
      </c>
      <c r="BV2966" s="235">
        <v>1320</v>
      </c>
      <c r="BW2966" s="235">
        <v>132</v>
      </c>
      <c r="CB2966" s="134" t="s">
        <v>16919</v>
      </c>
      <c r="CE2966" s="134" t="s">
        <v>16919</v>
      </c>
      <c r="CF2966" s="134" t="s">
        <v>16921</v>
      </c>
      <c r="CO2966" s="134" t="s">
        <v>16919</v>
      </c>
      <c r="CP2966" s="134" t="s">
        <v>16921</v>
      </c>
    </row>
    <row r="2967" spans="1:94" x14ac:dyDescent="0.25">
      <c r="A2967" s="134" t="s">
        <v>14</v>
      </c>
      <c r="B2967" s="134" t="s">
        <v>2147</v>
      </c>
      <c r="C2967" s="134" t="s">
        <v>16924</v>
      </c>
      <c r="D2967" s="38" t="s">
        <v>16924</v>
      </c>
      <c r="E2967" s="192" t="s">
        <v>16812</v>
      </c>
      <c r="F2967" s="192" t="s">
        <v>16813</v>
      </c>
      <c r="G2967" s="192" t="s">
        <v>16814</v>
      </c>
      <c r="H2967" s="226" t="s">
        <v>2152</v>
      </c>
      <c r="L2967" s="133" t="s">
        <v>16815</v>
      </c>
      <c r="M2967" s="133" t="s">
        <v>16925</v>
      </c>
      <c r="N2967" s="133" t="s">
        <v>16817</v>
      </c>
      <c r="P2967" s="134">
        <v>20020621</v>
      </c>
      <c r="Q2967" s="133" t="s">
        <v>8645</v>
      </c>
      <c r="R2967" s="134" t="s">
        <v>18</v>
      </c>
      <c r="S2967" s="134" t="s">
        <v>16924</v>
      </c>
      <c r="X2967" s="134" t="s">
        <v>16924</v>
      </c>
      <c r="Y2967" s="38" t="s">
        <v>16812</v>
      </c>
      <c r="AJ2967" s="134">
        <v>999</v>
      </c>
      <c r="AK2967" s="235">
        <v>999</v>
      </c>
      <c r="AL2967" s="133">
        <v>99</v>
      </c>
      <c r="AM2967" s="134">
        <v>99</v>
      </c>
      <c r="AN2967" s="235">
        <v>99</v>
      </c>
      <c r="AO2967" s="134" t="s">
        <v>16924</v>
      </c>
      <c r="AP2967" s="38" t="s">
        <v>16812</v>
      </c>
      <c r="AQ2967" s="133" t="s">
        <v>16925</v>
      </c>
      <c r="AU2967" s="134">
        <v>999</v>
      </c>
      <c r="AV2967" s="235" t="s">
        <v>2159</v>
      </c>
      <c r="AW2967" s="235">
        <v>13</v>
      </c>
      <c r="AX2967" s="133" t="s">
        <v>2160</v>
      </c>
      <c r="AY2967" s="235">
        <v>0</v>
      </c>
      <c r="AZ2967" s="134" t="s">
        <v>16812</v>
      </c>
      <c r="BA2967" s="133" t="s">
        <v>4589</v>
      </c>
      <c r="BB2967" s="235">
        <v>0</v>
      </c>
      <c r="BE2967" s="134" t="s">
        <v>2159</v>
      </c>
      <c r="BF2967" s="134" t="s">
        <v>16926</v>
      </c>
      <c r="BG2967" s="134" t="s">
        <v>16924</v>
      </c>
      <c r="BH2967" s="134" t="s">
        <v>16927</v>
      </c>
      <c r="BI2967" s="134" t="s">
        <v>16927</v>
      </c>
      <c r="BJ2967" s="134"/>
      <c r="BK2967" s="134" t="s">
        <v>2159</v>
      </c>
      <c r="BP2967" s="134" t="s">
        <v>16925</v>
      </c>
      <c r="BQ2967" s="134" t="s">
        <v>16925</v>
      </c>
      <c r="BR2967" s="134" t="s">
        <v>16924</v>
      </c>
      <c r="BS2967" s="235" t="s">
        <v>16928</v>
      </c>
      <c r="BT2967" s="235">
        <v>5</v>
      </c>
      <c r="BU2967" s="235" t="s">
        <v>14148</v>
      </c>
      <c r="BV2967" s="235">
        <v>1305</v>
      </c>
      <c r="BW2967" s="235">
        <v>130.5</v>
      </c>
      <c r="CB2967" s="134" t="s">
        <v>16924</v>
      </c>
      <c r="CE2967" s="134" t="s">
        <v>16924</v>
      </c>
      <c r="CF2967" s="134" t="s">
        <v>16926</v>
      </c>
      <c r="CO2967" s="134" t="s">
        <v>16924</v>
      </c>
      <c r="CP2967" s="134" t="s">
        <v>16926</v>
      </c>
    </row>
    <row r="2968" spans="1:94" x14ac:dyDescent="0.25">
      <c r="A2968" s="134" t="s">
        <v>14</v>
      </c>
      <c r="B2968" s="134" t="s">
        <v>2147</v>
      </c>
      <c r="C2968" s="134" t="s">
        <v>16929</v>
      </c>
      <c r="D2968" s="38" t="s">
        <v>16929</v>
      </c>
      <c r="E2968" s="192" t="s">
        <v>16812</v>
      </c>
      <c r="F2968" s="192" t="s">
        <v>16813</v>
      </c>
      <c r="G2968" s="192" t="s">
        <v>16814</v>
      </c>
      <c r="H2968" s="226" t="s">
        <v>2152</v>
      </c>
      <c r="L2968" s="133" t="s">
        <v>16815</v>
      </c>
      <c r="M2968" s="133" t="s">
        <v>16930</v>
      </c>
      <c r="N2968" s="133" t="s">
        <v>16817</v>
      </c>
      <c r="P2968" s="134">
        <v>20020621</v>
      </c>
      <c r="Q2968" s="133" t="s">
        <v>8645</v>
      </c>
      <c r="R2968" s="134" t="s">
        <v>14</v>
      </c>
      <c r="S2968" s="134" t="s">
        <v>16929</v>
      </c>
      <c r="X2968" s="134" t="s">
        <v>16929</v>
      </c>
      <c r="Y2968" s="38" t="s">
        <v>16812</v>
      </c>
      <c r="AJ2968" s="134">
        <v>999</v>
      </c>
      <c r="AK2968" s="235">
        <v>999</v>
      </c>
      <c r="AL2968" s="133">
        <v>99</v>
      </c>
      <c r="AM2968" s="134">
        <v>99</v>
      </c>
      <c r="AN2968" s="235">
        <v>99</v>
      </c>
      <c r="AO2968" s="134" t="s">
        <v>16929</v>
      </c>
      <c r="AP2968" s="38" t="s">
        <v>16812</v>
      </c>
      <c r="AQ2968" s="133" t="s">
        <v>16930</v>
      </c>
      <c r="AU2968" s="134">
        <v>999</v>
      </c>
      <c r="AV2968" s="235" t="s">
        <v>2159</v>
      </c>
      <c r="AW2968" s="235">
        <v>13</v>
      </c>
      <c r="AX2968" s="133" t="s">
        <v>2160</v>
      </c>
      <c r="AY2968" s="235">
        <v>0</v>
      </c>
      <c r="AZ2968" s="134" t="s">
        <v>16812</v>
      </c>
      <c r="BA2968" s="133" t="s">
        <v>4589</v>
      </c>
      <c r="BB2968" s="235">
        <v>0</v>
      </c>
      <c r="BE2968" s="134" t="s">
        <v>2159</v>
      </c>
      <c r="BF2968" s="134" t="s">
        <v>16931</v>
      </c>
      <c r="BG2968" s="134" t="s">
        <v>16929</v>
      </c>
      <c r="BH2968" s="134" t="s">
        <v>16932</v>
      </c>
      <c r="BI2968" s="134" t="s">
        <v>16932</v>
      </c>
      <c r="BJ2968" s="134"/>
      <c r="BK2968" s="134" t="s">
        <v>2159</v>
      </c>
      <c r="BP2968" s="134" t="s">
        <v>16930</v>
      </c>
      <c r="BQ2968" s="134" t="s">
        <v>16930</v>
      </c>
      <c r="BR2968" s="134" t="s">
        <v>16929</v>
      </c>
      <c r="BS2968" s="235" t="s">
        <v>16933</v>
      </c>
      <c r="BT2968" s="235">
        <v>5</v>
      </c>
      <c r="BU2968" s="235" t="s">
        <v>14148</v>
      </c>
      <c r="BV2968" s="235">
        <v>2080</v>
      </c>
      <c r="BW2968" s="235">
        <v>208</v>
      </c>
      <c r="CB2968" s="134" t="s">
        <v>16929</v>
      </c>
      <c r="CE2968" s="134" t="s">
        <v>16929</v>
      </c>
      <c r="CF2968" s="134" t="s">
        <v>16931</v>
      </c>
      <c r="CO2968" s="134" t="s">
        <v>16929</v>
      </c>
      <c r="CP2968" s="134" t="s">
        <v>16931</v>
      </c>
    </row>
    <row r="2969" spans="1:94" x14ac:dyDescent="0.25">
      <c r="A2969" s="134" t="s">
        <v>14</v>
      </c>
      <c r="B2969" s="134" t="s">
        <v>2147</v>
      </c>
      <c r="C2969" s="134" t="s">
        <v>16934</v>
      </c>
      <c r="D2969" s="38" t="s">
        <v>16934</v>
      </c>
      <c r="E2969" s="192" t="s">
        <v>16812</v>
      </c>
      <c r="F2969" s="192" t="s">
        <v>16813</v>
      </c>
      <c r="G2969" s="192" t="s">
        <v>16814</v>
      </c>
      <c r="H2969" s="226" t="s">
        <v>2152</v>
      </c>
      <c r="L2969" s="133" t="s">
        <v>16815</v>
      </c>
      <c r="M2969" s="133" t="s">
        <v>16935</v>
      </c>
      <c r="N2969" s="133" t="s">
        <v>16817</v>
      </c>
      <c r="P2969" s="134">
        <v>20020621</v>
      </c>
      <c r="Q2969" s="133" t="s">
        <v>8645</v>
      </c>
      <c r="R2969" s="134" t="s">
        <v>14</v>
      </c>
      <c r="S2969" s="134" t="s">
        <v>16934</v>
      </c>
      <c r="X2969" s="134" t="s">
        <v>16934</v>
      </c>
      <c r="Y2969" s="38" t="s">
        <v>16812</v>
      </c>
      <c r="AB2969" s="134" t="str">
        <f t="shared" ref="AB2969:AB3032" si="164">+LEFT(AE2969,2)</f>
        <v/>
      </c>
      <c r="AC2969" s="134" t="str">
        <f t="shared" ref="AC2969:AC3032" si="165">+MID(AE2969,3,2)</f>
        <v/>
      </c>
      <c r="AD2969" s="134" t="str">
        <f t="shared" ref="AD2969:AD3032" si="166">+MID(AE2969,5,2)</f>
        <v/>
      </c>
      <c r="AF2969" s="134" t="str">
        <f t="shared" ref="AF2969:AF3032" si="167">+MID(AI2969,2,2)</f>
        <v/>
      </c>
      <c r="AG2969" s="134" t="str">
        <f t="shared" ref="AG2969:AG3032" si="168">+MID(AI2969,4,2)</f>
        <v/>
      </c>
      <c r="AH2969" s="134" t="str">
        <f t="shared" ref="AH2969:AH3032" si="169">+MID(AI2969,6,2)</f>
        <v/>
      </c>
      <c r="AJ2969" s="134">
        <v>999</v>
      </c>
      <c r="AK2969" s="235">
        <v>999</v>
      </c>
      <c r="AL2969" s="133">
        <v>99</v>
      </c>
      <c r="AM2969" s="134">
        <v>99</v>
      </c>
      <c r="AN2969" s="235">
        <v>99</v>
      </c>
      <c r="AO2969" s="134" t="s">
        <v>16934</v>
      </c>
      <c r="AP2969" s="38" t="s">
        <v>16812</v>
      </c>
      <c r="AQ2969" s="133" t="s">
        <v>16935</v>
      </c>
      <c r="AU2969" s="134">
        <v>999</v>
      </c>
      <c r="AV2969" s="235" t="s">
        <v>2159</v>
      </c>
      <c r="AW2969" s="235">
        <v>13</v>
      </c>
      <c r="AX2969" s="133" t="s">
        <v>2160</v>
      </c>
      <c r="AY2969" s="235">
        <v>0</v>
      </c>
      <c r="AZ2969" s="134" t="s">
        <v>16812</v>
      </c>
      <c r="BA2969" s="133" t="s">
        <v>4589</v>
      </c>
      <c r="BB2969" s="235">
        <v>0</v>
      </c>
      <c r="BE2969" s="134" t="s">
        <v>2159</v>
      </c>
      <c r="BF2969" s="134" t="s">
        <v>16936</v>
      </c>
      <c r="BG2969" s="134" t="s">
        <v>16934</v>
      </c>
      <c r="BH2969" s="134" t="s">
        <v>16937</v>
      </c>
      <c r="BI2969" s="134" t="s">
        <v>16937</v>
      </c>
      <c r="BJ2969" s="134"/>
      <c r="BK2969" s="134" t="s">
        <v>2159</v>
      </c>
      <c r="BP2969" s="134" t="s">
        <v>16935</v>
      </c>
      <c r="BQ2969" s="134" t="s">
        <v>16935</v>
      </c>
      <c r="BR2969" s="134" t="s">
        <v>16934</v>
      </c>
      <c r="BS2969" s="235" t="s">
        <v>16938</v>
      </c>
      <c r="BT2969" s="235">
        <v>5</v>
      </c>
      <c r="BU2969" s="235" t="s">
        <v>14148</v>
      </c>
      <c r="BV2969" s="235">
        <v>760</v>
      </c>
      <c r="BW2969" s="235">
        <v>76</v>
      </c>
      <c r="CB2969" s="134" t="s">
        <v>16934</v>
      </c>
      <c r="CE2969" s="134" t="s">
        <v>16934</v>
      </c>
      <c r="CF2969" s="134" t="s">
        <v>16936</v>
      </c>
      <c r="CO2969" s="134" t="s">
        <v>16934</v>
      </c>
      <c r="CP2969" s="134" t="s">
        <v>16936</v>
      </c>
    </row>
    <row r="2970" spans="1:94" x14ac:dyDescent="0.25">
      <c r="A2970" s="134" t="s">
        <v>14</v>
      </c>
      <c r="B2970" s="134" t="s">
        <v>2147</v>
      </c>
      <c r="C2970" s="134" t="s">
        <v>16939</v>
      </c>
      <c r="D2970" s="38" t="s">
        <v>16939</v>
      </c>
      <c r="E2970" s="192" t="s">
        <v>16812</v>
      </c>
      <c r="F2970" s="192" t="s">
        <v>16813</v>
      </c>
      <c r="G2970" s="192" t="s">
        <v>16814</v>
      </c>
      <c r="H2970" s="226" t="s">
        <v>2152</v>
      </c>
      <c r="L2970" s="133" t="s">
        <v>16815</v>
      </c>
      <c r="M2970" s="133" t="s">
        <v>16940</v>
      </c>
      <c r="N2970" s="133" t="s">
        <v>16817</v>
      </c>
      <c r="P2970" s="134">
        <v>19980310</v>
      </c>
      <c r="Q2970" s="133" t="s">
        <v>8542</v>
      </c>
      <c r="R2970" s="134" t="s">
        <v>14</v>
      </c>
      <c r="S2970" s="134" t="s">
        <v>16939</v>
      </c>
      <c r="X2970" s="134" t="s">
        <v>16939</v>
      </c>
      <c r="Y2970" s="38" t="s">
        <v>16812</v>
      </c>
      <c r="AB2970" s="134" t="str">
        <f t="shared" si="164"/>
        <v/>
      </c>
      <c r="AC2970" s="134" t="str">
        <f t="shared" si="165"/>
        <v/>
      </c>
      <c r="AD2970" s="134" t="str">
        <f t="shared" si="166"/>
        <v/>
      </c>
      <c r="AF2970" s="134" t="str">
        <f t="shared" si="167"/>
        <v/>
      </c>
      <c r="AG2970" s="134" t="str">
        <f t="shared" si="168"/>
        <v/>
      </c>
      <c r="AH2970" s="134" t="str">
        <f t="shared" si="169"/>
        <v/>
      </c>
      <c r="AJ2970" s="134">
        <v>999</v>
      </c>
      <c r="AK2970" s="235">
        <v>999</v>
      </c>
      <c r="AL2970" s="133">
        <v>99</v>
      </c>
      <c r="AM2970" s="134">
        <v>99</v>
      </c>
      <c r="AN2970" s="235">
        <v>99</v>
      </c>
      <c r="AO2970" s="134" t="s">
        <v>16939</v>
      </c>
      <c r="AP2970" s="38" t="s">
        <v>16812</v>
      </c>
      <c r="AQ2970" s="133" t="s">
        <v>16940</v>
      </c>
      <c r="AU2970" s="134">
        <v>999</v>
      </c>
      <c r="AV2970" s="235" t="s">
        <v>2159</v>
      </c>
      <c r="AW2970" s="235">
        <v>13</v>
      </c>
      <c r="AX2970" s="133" t="s">
        <v>2160</v>
      </c>
      <c r="AY2970" s="235">
        <v>0</v>
      </c>
      <c r="AZ2970" s="134" t="s">
        <v>16812</v>
      </c>
      <c r="BA2970" s="133" t="s">
        <v>4589</v>
      </c>
      <c r="BB2970" s="235">
        <v>0</v>
      </c>
      <c r="BE2970" s="134" t="s">
        <v>2159</v>
      </c>
      <c r="BG2970" s="134" t="s">
        <v>16939</v>
      </c>
      <c r="BH2970" s="134" t="s">
        <v>16941</v>
      </c>
      <c r="BI2970" s="134" t="s">
        <v>16941</v>
      </c>
      <c r="BJ2970" s="134"/>
      <c r="BK2970" s="134" t="s">
        <v>2159</v>
      </c>
      <c r="BP2970" s="134" t="s">
        <v>16940</v>
      </c>
      <c r="BQ2970" s="134" t="s">
        <v>16940</v>
      </c>
      <c r="BR2970" s="134" t="s">
        <v>16939</v>
      </c>
      <c r="BS2970" s="235" t="s">
        <v>16942</v>
      </c>
      <c r="BT2970" s="235">
        <v>5</v>
      </c>
      <c r="BU2970" s="235" t="s">
        <v>16943</v>
      </c>
      <c r="BV2970" s="235">
        <v>700</v>
      </c>
      <c r="CB2970" s="134" t="s">
        <v>16939</v>
      </c>
      <c r="CE2970" s="134" t="s">
        <v>16939</v>
      </c>
      <c r="CO2970" s="134" t="s">
        <v>16939</v>
      </c>
    </row>
    <row r="2971" spans="1:94" x14ac:dyDescent="0.25">
      <c r="A2971" s="134" t="s">
        <v>14</v>
      </c>
      <c r="B2971" s="134" t="s">
        <v>2147</v>
      </c>
      <c r="C2971" s="134" t="s">
        <v>16944</v>
      </c>
      <c r="D2971" s="32" t="s">
        <v>16944</v>
      </c>
      <c r="E2971" s="57" t="s">
        <v>82</v>
      </c>
      <c r="F2971" s="57" t="s">
        <v>8149</v>
      </c>
      <c r="G2971" s="57" t="s">
        <v>8150</v>
      </c>
      <c r="H2971" s="226" t="s">
        <v>2152</v>
      </c>
      <c r="K2971" s="219" t="s">
        <v>16945</v>
      </c>
      <c r="L2971" s="133" t="s">
        <v>94</v>
      </c>
      <c r="N2971" s="133" t="s">
        <v>8154</v>
      </c>
      <c r="O2971" s="134">
        <v>20090818</v>
      </c>
      <c r="P2971" s="134">
        <v>20091123</v>
      </c>
      <c r="Q2971" s="133" t="s">
        <v>16946</v>
      </c>
      <c r="R2971" s="134" t="s">
        <v>14</v>
      </c>
      <c r="S2971" s="134" t="s">
        <v>16944</v>
      </c>
      <c r="T2971" s="58" t="s">
        <v>4941</v>
      </c>
      <c r="U2971" s="58" t="s">
        <v>4942</v>
      </c>
      <c r="V2971" s="58" t="s">
        <v>4943</v>
      </c>
      <c r="W2971" s="235">
        <v>200</v>
      </c>
      <c r="X2971" s="134" t="s">
        <v>16944</v>
      </c>
      <c r="Y2971" s="49" t="s">
        <v>82</v>
      </c>
      <c r="Z2971" s="26">
        <f t="shared" ref="Z2971:Z3034" si="170">1*(AB2971+AC2971/60+AD2971/3600)</f>
        <v>40.865555555555559</v>
      </c>
      <c r="AA2971" s="27">
        <f t="shared" ref="AA2971:AA3034" si="171">1*(AF2971+AG2971/60+AH2971/3600)</f>
        <v>20.181666666666668</v>
      </c>
      <c r="AB2971" s="134" t="str">
        <f t="shared" si="164"/>
        <v>40</v>
      </c>
      <c r="AC2971" s="134" t="str">
        <f t="shared" si="165"/>
        <v>51</v>
      </c>
      <c r="AD2971" s="134" t="str">
        <f t="shared" si="166"/>
        <v>56</v>
      </c>
      <c r="AE2971" s="26" t="s">
        <v>16947</v>
      </c>
      <c r="AF2971" s="134" t="str">
        <f t="shared" si="167"/>
        <v>20</v>
      </c>
      <c r="AG2971" s="134" t="str">
        <f t="shared" si="168"/>
        <v>10</v>
      </c>
      <c r="AH2971" s="134" t="str">
        <f t="shared" si="169"/>
        <v>54</v>
      </c>
      <c r="AI2971" s="27" t="s">
        <v>16948</v>
      </c>
      <c r="AJ2971" s="134">
        <v>300</v>
      </c>
      <c r="AK2971" s="235" t="s">
        <v>4717</v>
      </c>
      <c r="AL2971" s="133">
        <v>20</v>
      </c>
      <c r="AM2971" s="134" t="s">
        <v>2371</v>
      </c>
      <c r="AN2971" s="235">
        <v>20</v>
      </c>
      <c r="AO2971" s="134" t="s">
        <v>16944</v>
      </c>
      <c r="AP2971" s="49" t="s">
        <v>82</v>
      </c>
      <c r="AR2971" s="219" t="s">
        <v>16945</v>
      </c>
      <c r="AS2971" s="134" t="s">
        <v>4943</v>
      </c>
      <c r="AT2971" s="219"/>
      <c r="AU2971" s="134">
        <v>300</v>
      </c>
      <c r="AW2971" s="235">
        <v>13</v>
      </c>
      <c r="AX2971" s="133" t="s">
        <v>2160</v>
      </c>
      <c r="AY2971" s="235">
        <v>1</v>
      </c>
      <c r="AZ2971" s="134" t="s">
        <v>82</v>
      </c>
      <c r="BA2971" s="133" t="s">
        <v>2161</v>
      </c>
      <c r="BB2971" s="235">
        <v>0</v>
      </c>
      <c r="BG2971" s="134" t="s">
        <v>16944</v>
      </c>
      <c r="BN2971" s="219"/>
      <c r="BR2971" s="134" t="s">
        <v>16944</v>
      </c>
      <c r="BS2971" s="235" t="s">
        <v>16949</v>
      </c>
      <c r="BT2971" s="235">
        <v>12</v>
      </c>
      <c r="BU2971" s="235" t="s">
        <v>16950</v>
      </c>
      <c r="BV2971" s="235">
        <v>1296</v>
      </c>
      <c r="BW2971" s="235">
        <v>507</v>
      </c>
      <c r="CB2971" s="134" t="s">
        <v>16944</v>
      </c>
      <c r="CE2971" s="134" t="s">
        <v>16944</v>
      </c>
      <c r="CO2971" s="134" t="s">
        <v>16944</v>
      </c>
    </row>
    <row r="2972" spans="1:94" x14ac:dyDescent="0.25">
      <c r="A2972" s="134" t="s">
        <v>14</v>
      </c>
      <c r="B2972" s="134" t="s">
        <v>2147</v>
      </c>
      <c r="C2972" s="134" t="s">
        <v>16951</v>
      </c>
      <c r="D2972" s="32" t="s">
        <v>16951</v>
      </c>
      <c r="E2972" s="57" t="s">
        <v>82</v>
      </c>
      <c r="F2972" s="57" t="s">
        <v>8149</v>
      </c>
      <c r="G2972" s="57" t="s">
        <v>8150</v>
      </c>
      <c r="H2972" s="226" t="s">
        <v>2152</v>
      </c>
      <c r="K2972" s="219" t="s">
        <v>16952</v>
      </c>
      <c r="L2972" s="133" t="s">
        <v>94</v>
      </c>
      <c r="N2972" s="133" t="s">
        <v>8154</v>
      </c>
      <c r="O2972" s="134">
        <v>20090818</v>
      </c>
      <c r="P2972" s="134">
        <v>20091123</v>
      </c>
      <c r="Q2972" s="133" t="s">
        <v>16946</v>
      </c>
      <c r="R2972" s="134" t="s">
        <v>14</v>
      </c>
      <c r="S2972" s="134" t="s">
        <v>16951</v>
      </c>
      <c r="T2972" s="58" t="s">
        <v>4941</v>
      </c>
      <c r="U2972" s="58" t="s">
        <v>4942</v>
      </c>
      <c r="V2972" s="58" t="s">
        <v>4943</v>
      </c>
      <c r="W2972" s="235">
        <v>203</v>
      </c>
      <c r="X2972" s="134" t="s">
        <v>16951</v>
      </c>
      <c r="Y2972" s="49" t="s">
        <v>82</v>
      </c>
      <c r="Z2972" s="26">
        <f t="shared" si="170"/>
        <v>40.877222222222223</v>
      </c>
      <c r="AA2972" s="27">
        <f t="shared" si="171"/>
        <v>20.183055555555558</v>
      </c>
      <c r="AB2972" s="134" t="str">
        <f t="shared" si="164"/>
        <v>40</v>
      </c>
      <c r="AC2972" s="134" t="str">
        <f t="shared" si="165"/>
        <v>52</v>
      </c>
      <c r="AD2972" s="134" t="str">
        <f t="shared" si="166"/>
        <v>38</v>
      </c>
      <c r="AE2972" s="26" t="s">
        <v>16953</v>
      </c>
      <c r="AF2972" s="134" t="str">
        <f t="shared" si="167"/>
        <v>20</v>
      </c>
      <c r="AG2972" s="134" t="str">
        <f t="shared" si="168"/>
        <v>10</v>
      </c>
      <c r="AH2972" s="134" t="str">
        <f t="shared" si="169"/>
        <v>59</v>
      </c>
      <c r="AI2972" s="27" t="s">
        <v>16954</v>
      </c>
      <c r="AJ2972" s="134">
        <v>300</v>
      </c>
      <c r="AK2972" s="235" t="s">
        <v>4717</v>
      </c>
      <c r="AL2972" s="133">
        <v>20</v>
      </c>
      <c r="AM2972" s="134" t="s">
        <v>2371</v>
      </c>
      <c r="AN2972" s="235">
        <v>20</v>
      </c>
      <c r="AO2972" s="134" t="s">
        <v>16951</v>
      </c>
      <c r="AP2972" s="49" t="s">
        <v>82</v>
      </c>
      <c r="AR2972" s="219" t="s">
        <v>16952</v>
      </c>
      <c r="AS2972" s="134" t="s">
        <v>4943</v>
      </c>
      <c r="AT2972" s="219"/>
      <c r="AU2972" s="134">
        <v>300</v>
      </c>
      <c r="AW2972" s="235">
        <v>13</v>
      </c>
      <c r="AX2972" s="133" t="s">
        <v>2160</v>
      </c>
      <c r="AY2972" s="235">
        <v>1</v>
      </c>
      <c r="AZ2972" s="134" t="s">
        <v>82</v>
      </c>
      <c r="BA2972" s="133" t="s">
        <v>2161</v>
      </c>
      <c r="BB2972" s="235">
        <v>0</v>
      </c>
      <c r="BG2972" s="134" t="s">
        <v>16951</v>
      </c>
      <c r="BN2972" s="219"/>
      <c r="BR2972" s="134" t="s">
        <v>16951</v>
      </c>
      <c r="BS2972" s="235" t="s">
        <v>16949</v>
      </c>
      <c r="BT2972" s="235">
        <v>12</v>
      </c>
      <c r="BU2972" s="235" t="s">
        <v>16950</v>
      </c>
      <c r="BV2972" s="235">
        <v>860</v>
      </c>
      <c r="BW2972" s="235">
        <v>496</v>
      </c>
      <c r="CB2972" s="134" t="s">
        <v>16951</v>
      </c>
      <c r="CE2972" s="134" t="s">
        <v>16951</v>
      </c>
      <c r="CO2972" s="134" t="s">
        <v>16951</v>
      </c>
    </row>
    <row r="2973" spans="1:94" x14ac:dyDescent="0.25">
      <c r="A2973" s="134" t="s">
        <v>14</v>
      </c>
      <c r="B2973" s="134" t="s">
        <v>2147</v>
      </c>
      <c r="C2973" s="134" t="s">
        <v>16955</v>
      </c>
      <c r="D2973" s="32" t="s">
        <v>16955</v>
      </c>
      <c r="E2973" s="57" t="s">
        <v>82</v>
      </c>
      <c r="F2973" s="57" t="s">
        <v>8149</v>
      </c>
      <c r="G2973" s="57" t="s">
        <v>8150</v>
      </c>
      <c r="H2973" s="226" t="s">
        <v>2152</v>
      </c>
      <c r="K2973" s="219" t="s">
        <v>16956</v>
      </c>
      <c r="L2973" s="133" t="s">
        <v>94</v>
      </c>
      <c r="M2973" s="133" t="s">
        <v>16957</v>
      </c>
      <c r="N2973" s="133" t="s">
        <v>8154</v>
      </c>
      <c r="O2973" s="134">
        <v>20090819</v>
      </c>
      <c r="P2973" s="134">
        <v>20091123</v>
      </c>
      <c r="Q2973" s="133" t="s">
        <v>16946</v>
      </c>
      <c r="R2973" s="134" t="s">
        <v>14</v>
      </c>
      <c r="S2973" s="134" t="s">
        <v>16955</v>
      </c>
      <c r="T2973" s="58" t="s">
        <v>4818</v>
      </c>
      <c r="U2973" s="58" t="s">
        <v>5772</v>
      </c>
      <c r="V2973" s="58" t="s">
        <v>5773</v>
      </c>
      <c r="W2973" s="235">
        <v>1128</v>
      </c>
      <c r="X2973" s="134" t="s">
        <v>16955</v>
      </c>
      <c r="Y2973" s="49" t="s">
        <v>82</v>
      </c>
      <c r="Z2973" s="26">
        <f t="shared" si="170"/>
        <v>40.385833333333331</v>
      </c>
      <c r="AA2973" s="27">
        <f t="shared" si="171"/>
        <v>20.703333333333333</v>
      </c>
      <c r="AB2973" s="134" t="str">
        <f t="shared" si="164"/>
        <v>40</v>
      </c>
      <c r="AC2973" s="134" t="str">
        <f t="shared" si="165"/>
        <v>23</v>
      </c>
      <c r="AD2973" s="134" t="str">
        <f t="shared" si="166"/>
        <v>09</v>
      </c>
      <c r="AE2973" s="26" t="s">
        <v>16958</v>
      </c>
      <c r="AF2973" s="134" t="str">
        <f t="shared" si="167"/>
        <v>20</v>
      </c>
      <c r="AG2973" s="134" t="str">
        <f t="shared" si="168"/>
        <v>42</v>
      </c>
      <c r="AH2973" s="134" t="str">
        <f t="shared" si="169"/>
        <v>12</v>
      </c>
      <c r="AI2973" s="27" t="s">
        <v>16959</v>
      </c>
      <c r="AJ2973" s="134">
        <v>300</v>
      </c>
      <c r="AK2973" s="235" t="s">
        <v>4717</v>
      </c>
      <c r="AL2973" s="133">
        <v>20</v>
      </c>
      <c r="AM2973" s="134" t="s">
        <v>2371</v>
      </c>
      <c r="AN2973" s="235">
        <v>20</v>
      </c>
      <c r="AO2973" s="134" t="s">
        <v>16955</v>
      </c>
      <c r="AP2973" s="49" t="s">
        <v>82</v>
      </c>
      <c r="AQ2973" s="133" t="s">
        <v>16957</v>
      </c>
      <c r="AR2973" s="219" t="s">
        <v>16956</v>
      </c>
      <c r="AS2973" s="134" t="s">
        <v>5773</v>
      </c>
      <c r="AT2973" s="219"/>
      <c r="AU2973" s="134">
        <v>300</v>
      </c>
      <c r="AW2973" s="235">
        <v>13</v>
      </c>
      <c r="AX2973" s="133" t="s">
        <v>2160</v>
      </c>
      <c r="AY2973" s="235">
        <v>1</v>
      </c>
      <c r="AZ2973" s="134" t="s">
        <v>82</v>
      </c>
      <c r="BA2973" s="133" t="s">
        <v>2161</v>
      </c>
      <c r="BB2973" s="235">
        <v>0</v>
      </c>
      <c r="BG2973" s="134" t="s">
        <v>16955</v>
      </c>
      <c r="BN2973" s="219"/>
      <c r="BP2973" s="134" t="s">
        <v>16957</v>
      </c>
      <c r="BQ2973" s="134" t="s">
        <v>16957</v>
      </c>
      <c r="BR2973" s="134" t="s">
        <v>16955</v>
      </c>
      <c r="BS2973" s="235" t="s">
        <v>16949</v>
      </c>
      <c r="BT2973" s="235">
        <v>12</v>
      </c>
      <c r="BU2973" s="235" t="s">
        <v>16950</v>
      </c>
      <c r="BV2973" s="235">
        <v>1421</v>
      </c>
      <c r="BW2973" s="235">
        <v>609</v>
      </c>
      <c r="CB2973" s="134" t="s">
        <v>16955</v>
      </c>
      <c r="CE2973" s="134" t="s">
        <v>16955</v>
      </c>
      <c r="CO2973" s="134" t="s">
        <v>16955</v>
      </c>
    </row>
    <row r="2974" spans="1:94" x14ac:dyDescent="0.25">
      <c r="A2974" s="134" t="s">
        <v>14</v>
      </c>
      <c r="B2974" s="134" t="s">
        <v>2147</v>
      </c>
      <c r="C2974" s="134" t="s">
        <v>16960</v>
      </c>
      <c r="D2974" s="32" t="s">
        <v>16960</v>
      </c>
      <c r="E2974" s="57" t="s">
        <v>82</v>
      </c>
      <c r="F2974" s="57" t="s">
        <v>8149</v>
      </c>
      <c r="G2974" s="57" t="s">
        <v>8150</v>
      </c>
      <c r="H2974" s="226" t="s">
        <v>2152</v>
      </c>
      <c r="K2974" s="219" t="s">
        <v>16961</v>
      </c>
      <c r="L2974" s="133" t="s">
        <v>94</v>
      </c>
      <c r="M2974" s="133" t="s">
        <v>8225</v>
      </c>
      <c r="N2974" s="133" t="s">
        <v>8154</v>
      </c>
      <c r="O2974" s="134">
        <v>20090819</v>
      </c>
      <c r="P2974" s="134">
        <v>20091123</v>
      </c>
      <c r="Q2974" s="133" t="s">
        <v>16946</v>
      </c>
      <c r="R2974" s="134" t="s">
        <v>14</v>
      </c>
      <c r="S2974" s="134" t="s">
        <v>16960</v>
      </c>
      <c r="T2974" s="58" t="s">
        <v>4818</v>
      </c>
      <c r="U2974" s="58" t="s">
        <v>4964</v>
      </c>
      <c r="V2974" s="58" t="s">
        <v>16962</v>
      </c>
      <c r="W2974" s="235">
        <v>789</v>
      </c>
      <c r="X2974" s="134" t="s">
        <v>16960</v>
      </c>
      <c r="Y2974" s="49" t="s">
        <v>82</v>
      </c>
      <c r="Z2974" s="26">
        <f t="shared" si="170"/>
        <v>40.868611111111115</v>
      </c>
      <c r="AA2974" s="27">
        <f t="shared" si="171"/>
        <v>20.685277777777777</v>
      </c>
      <c r="AB2974" s="134" t="str">
        <f t="shared" si="164"/>
        <v>40</v>
      </c>
      <c r="AC2974" s="134" t="str">
        <f t="shared" si="165"/>
        <v>52</v>
      </c>
      <c r="AD2974" s="134" t="str">
        <f t="shared" si="166"/>
        <v>07</v>
      </c>
      <c r="AE2974" s="26" t="s">
        <v>16963</v>
      </c>
      <c r="AF2974" s="134" t="str">
        <f t="shared" si="167"/>
        <v>20</v>
      </c>
      <c r="AG2974" s="134" t="str">
        <f t="shared" si="168"/>
        <v>41</v>
      </c>
      <c r="AH2974" s="134" t="str">
        <f t="shared" si="169"/>
        <v>07</v>
      </c>
      <c r="AI2974" s="27" t="s">
        <v>16964</v>
      </c>
      <c r="AJ2974" s="134">
        <v>300</v>
      </c>
      <c r="AK2974" s="235" t="s">
        <v>4717</v>
      </c>
      <c r="AL2974" s="133">
        <v>20</v>
      </c>
      <c r="AM2974" s="134" t="s">
        <v>2371</v>
      </c>
      <c r="AN2974" s="235">
        <v>20</v>
      </c>
      <c r="AO2974" s="134" t="s">
        <v>16960</v>
      </c>
      <c r="AP2974" s="49" t="s">
        <v>82</v>
      </c>
      <c r="AQ2974" s="133" t="s">
        <v>8225</v>
      </c>
      <c r="AR2974" s="219" t="s">
        <v>16961</v>
      </c>
      <c r="AS2974" s="134" t="s">
        <v>16962</v>
      </c>
      <c r="AT2974" s="219"/>
      <c r="AU2974" s="134">
        <v>300</v>
      </c>
      <c r="AW2974" s="235">
        <v>13</v>
      </c>
      <c r="AX2974" s="133" t="s">
        <v>2160</v>
      </c>
      <c r="AY2974" s="235">
        <v>1</v>
      </c>
      <c r="AZ2974" s="134" t="s">
        <v>82</v>
      </c>
      <c r="BA2974" s="133" t="s">
        <v>2161</v>
      </c>
      <c r="BB2974" s="235">
        <v>0</v>
      </c>
      <c r="BG2974" s="134" t="s">
        <v>16960</v>
      </c>
      <c r="BN2974" s="219"/>
      <c r="BP2974" s="134" t="s">
        <v>8225</v>
      </c>
      <c r="BQ2974" s="134" t="s">
        <v>8225</v>
      </c>
      <c r="BR2974" s="134" t="s">
        <v>16960</v>
      </c>
      <c r="BS2974" s="235" t="s">
        <v>16949</v>
      </c>
      <c r="BT2974" s="235">
        <v>12</v>
      </c>
      <c r="BU2974" s="235" t="s">
        <v>16950</v>
      </c>
      <c r="BV2974" s="235">
        <v>840</v>
      </c>
      <c r="BW2974" s="235">
        <v>494</v>
      </c>
      <c r="CB2974" s="134" t="s">
        <v>16960</v>
      </c>
      <c r="CE2974" s="134" t="s">
        <v>16960</v>
      </c>
      <c r="CO2974" s="134" t="s">
        <v>16960</v>
      </c>
    </row>
    <row r="2975" spans="1:94" x14ac:dyDescent="0.25">
      <c r="A2975" s="134" t="s">
        <v>14</v>
      </c>
      <c r="B2975" s="134" t="s">
        <v>2147</v>
      </c>
      <c r="C2975" s="134" t="s">
        <v>16965</v>
      </c>
      <c r="D2975" s="32" t="s">
        <v>16965</v>
      </c>
      <c r="E2975" s="57" t="s">
        <v>82</v>
      </c>
      <c r="F2975" s="57" t="s">
        <v>8149</v>
      </c>
      <c r="G2975" s="57" t="s">
        <v>8150</v>
      </c>
      <c r="H2975" s="226" t="s">
        <v>2152</v>
      </c>
      <c r="K2975" s="219" t="s">
        <v>16966</v>
      </c>
      <c r="L2975" s="133" t="s">
        <v>94</v>
      </c>
      <c r="M2975" s="133" t="s">
        <v>16967</v>
      </c>
      <c r="N2975" s="133" t="s">
        <v>8154</v>
      </c>
      <c r="O2975" s="134">
        <v>20090829</v>
      </c>
      <c r="P2975" s="134">
        <v>20091123</v>
      </c>
      <c r="Q2975" s="133" t="s">
        <v>16946</v>
      </c>
      <c r="R2975" s="134" t="s">
        <v>14</v>
      </c>
      <c r="S2975" s="134" t="s">
        <v>16965</v>
      </c>
      <c r="T2975" s="58" t="s">
        <v>4818</v>
      </c>
      <c r="U2975" s="58" t="s">
        <v>4964</v>
      </c>
      <c r="V2975" s="58" t="s">
        <v>16968</v>
      </c>
      <c r="W2975" s="235">
        <v>798</v>
      </c>
      <c r="X2975" s="134" t="s">
        <v>16965</v>
      </c>
      <c r="Y2975" s="49" t="s">
        <v>82</v>
      </c>
      <c r="Z2975" s="26">
        <f t="shared" si="170"/>
        <v>40.852222222222224</v>
      </c>
      <c r="AA2975" s="27">
        <f t="shared" si="171"/>
        <v>20.727499999999999</v>
      </c>
      <c r="AB2975" s="134" t="str">
        <f t="shared" si="164"/>
        <v>40</v>
      </c>
      <c r="AC2975" s="134" t="str">
        <f t="shared" si="165"/>
        <v>51</v>
      </c>
      <c r="AD2975" s="134" t="str">
        <f t="shared" si="166"/>
        <v>08</v>
      </c>
      <c r="AE2975" s="26" t="s">
        <v>16969</v>
      </c>
      <c r="AF2975" s="134" t="str">
        <f t="shared" si="167"/>
        <v>20</v>
      </c>
      <c r="AG2975" s="134" t="str">
        <f t="shared" si="168"/>
        <v>43</v>
      </c>
      <c r="AH2975" s="134" t="str">
        <f t="shared" si="169"/>
        <v>39</v>
      </c>
      <c r="AI2975" s="27" t="s">
        <v>16970</v>
      </c>
      <c r="AJ2975" s="134">
        <v>300</v>
      </c>
      <c r="AK2975" s="235" t="s">
        <v>4717</v>
      </c>
      <c r="AL2975" s="133">
        <v>20</v>
      </c>
      <c r="AM2975" s="134" t="s">
        <v>2371</v>
      </c>
      <c r="AN2975" s="235">
        <v>20</v>
      </c>
      <c r="AO2975" s="134" t="s">
        <v>16965</v>
      </c>
      <c r="AP2975" s="49" t="s">
        <v>82</v>
      </c>
      <c r="AQ2975" s="133" t="s">
        <v>16967</v>
      </c>
      <c r="AR2975" s="219" t="s">
        <v>16966</v>
      </c>
      <c r="AS2975" s="134" t="s">
        <v>16968</v>
      </c>
      <c r="AT2975" s="219"/>
      <c r="AU2975" s="134">
        <v>300</v>
      </c>
      <c r="AW2975" s="235">
        <v>13</v>
      </c>
      <c r="AX2975" s="133" t="s">
        <v>2160</v>
      </c>
      <c r="AY2975" s="235">
        <v>1</v>
      </c>
      <c r="AZ2975" s="134" t="s">
        <v>82</v>
      </c>
      <c r="BA2975" s="133" t="s">
        <v>2161</v>
      </c>
      <c r="BB2975" s="235">
        <v>0</v>
      </c>
      <c r="BG2975" s="134" t="s">
        <v>16965</v>
      </c>
      <c r="BN2975" s="219"/>
      <c r="BP2975" s="134" t="s">
        <v>16967</v>
      </c>
      <c r="BQ2975" s="134" t="s">
        <v>16967</v>
      </c>
      <c r="BR2975" s="134" t="s">
        <v>16965</v>
      </c>
      <c r="BS2975" s="235" t="s">
        <v>16949</v>
      </c>
      <c r="BT2975" s="235">
        <v>12</v>
      </c>
      <c r="BU2975" s="235" t="s">
        <v>16950</v>
      </c>
      <c r="BV2975" s="235">
        <v>959</v>
      </c>
      <c r="BW2975" s="235">
        <v>496</v>
      </c>
      <c r="CB2975" s="134" t="s">
        <v>16965</v>
      </c>
      <c r="CE2975" s="134" t="s">
        <v>16965</v>
      </c>
      <c r="CO2975" s="134" t="s">
        <v>16965</v>
      </c>
    </row>
    <row r="2976" spans="1:94" x14ac:dyDescent="0.25">
      <c r="A2976" s="134" t="s">
        <v>14</v>
      </c>
      <c r="B2976" s="134" t="s">
        <v>2147</v>
      </c>
      <c r="C2976" s="134" t="s">
        <v>16971</v>
      </c>
      <c r="D2976" s="32" t="s">
        <v>16971</v>
      </c>
      <c r="E2976" s="57" t="s">
        <v>82</v>
      </c>
      <c r="F2976" s="57" t="s">
        <v>8149</v>
      </c>
      <c r="G2976" s="57" t="s">
        <v>8150</v>
      </c>
      <c r="H2976" s="226" t="s">
        <v>2152</v>
      </c>
      <c r="K2976" s="219" t="s">
        <v>16972</v>
      </c>
      <c r="L2976" s="133" t="s">
        <v>94</v>
      </c>
      <c r="N2976" s="133" t="s">
        <v>8154</v>
      </c>
      <c r="O2976" s="134">
        <v>20090904</v>
      </c>
      <c r="P2976" s="134">
        <v>20091123</v>
      </c>
      <c r="Q2976" s="133" t="s">
        <v>16946</v>
      </c>
      <c r="R2976" s="134" t="s">
        <v>14</v>
      </c>
      <c r="S2976" s="134" t="s">
        <v>16971</v>
      </c>
      <c r="T2976" s="58" t="s">
        <v>4734</v>
      </c>
      <c r="U2976" s="58" t="s">
        <v>4760</v>
      </c>
      <c r="V2976" s="58" t="s">
        <v>9056</v>
      </c>
      <c r="W2976" s="235">
        <v>5</v>
      </c>
      <c r="X2976" s="134" t="s">
        <v>16971</v>
      </c>
      <c r="Y2976" s="49" t="s">
        <v>82</v>
      </c>
      <c r="Z2976" s="26">
        <f t="shared" si="170"/>
        <v>40.61888888888889</v>
      </c>
      <c r="AA2976" s="27">
        <f t="shared" si="171"/>
        <v>19.466944444444444</v>
      </c>
      <c r="AB2976" s="134" t="str">
        <f t="shared" si="164"/>
        <v>40</v>
      </c>
      <c r="AC2976" s="134" t="str">
        <f t="shared" si="165"/>
        <v>37</v>
      </c>
      <c r="AD2976" s="134" t="str">
        <f t="shared" si="166"/>
        <v>08</v>
      </c>
      <c r="AE2976" s="26" t="s">
        <v>16973</v>
      </c>
      <c r="AF2976" s="134" t="str">
        <f t="shared" si="167"/>
        <v>19</v>
      </c>
      <c r="AG2976" s="134" t="str">
        <f t="shared" si="168"/>
        <v>28</v>
      </c>
      <c r="AH2976" s="134" t="str">
        <f t="shared" si="169"/>
        <v>01</v>
      </c>
      <c r="AI2976" s="27" t="s">
        <v>16974</v>
      </c>
      <c r="AJ2976" s="134">
        <v>300</v>
      </c>
      <c r="AK2976" s="235" t="s">
        <v>4717</v>
      </c>
      <c r="AL2976" s="133">
        <v>20</v>
      </c>
      <c r="AM2976" s="134" t="s">
        <v>2371</v>
      </c>
      <c r="AN2976" s="235">
        <v>20</v>
      </c>
      <c r="AO2976" s="134" t="s">
        <v>16971</v>
      </c>
      <c r="AP2976" s="49" t="s">
        <v>82</v>
      </c>
      <c r="AR2976" s="219" t="s">
        <v>16972</v>
      </c>
      <c r="AS2976" s="134" t="s">
        <v>9056</v>
      </c>
      <c r="AT2976" s="219"/>
      <c r="AU2976" s="134">
        <v>300</v>
      </c>
      <c r="AW2976" s="235">
        <v>13</v>
      </c>
      <c r="AX2976" s="133" t="s">
        <v>2160</v>
      </c>
      <c r="AY2976" s="235">
        <v>1</v>
      </c>
      <c r="AZ2976" s="134" t="s">
        <v>82</v>
      </c>
      <c r="BA2976" s="133" t="s">
        <v>2161</v>
      </c>
      <c r="BB2976" s="235">
        <v>0</v>
      </c>
      <c r="BG2976" s="134" t="s">
        <v>16971</v>
      </c>
      <c r="BN2976" s="219"/>
      <c r="BR2976" s="134" t="s">
        <v>16971</v>
      </c>
      <c r="BS2976" s="235" t="s">
        <v>16949</v>
      </c>
      <c r="BT2976" s="235">
        <v>12</v>
      </c>
      <c r="BU2976" s="235" t="s">
        <v>16950</v>
      </c>
      <c r="BV2976" s="235">
        <v>1266</v>
      </c>
      <c r="BW2976" s="235">
        <v>535</v>
      </c>
      <c r="CB2976" s="134" t="s">
        <v>16971</v>
      </c>
      <c r="CE2976" s="134" t="s">
        <v>16971</v>
      </c>
      <c r="CO2976" s="134" t="s">
        <v>16971</v>
      </c>
    </row>
    <row r="2977" spans="1:93" x14ac:dyDescent="0.25">
      <c r="A2977" s="134" t="s">
        <v>14</v>
      </c>
      <c r="B2977" s="134" t="s">
        <v>2147</v>
      </c>
      <c r="C2977" s="134" t="s">
        <v>16975</v>
      </c>
      <c r="D2977" s="32" t="s">
        <v>16975</v>
      </c>
      <c r="E2977" s="57" t="s">
        <v>82</v>
      </c>
      <c r="F2977" s="57" t="s">
        <v>8149</v>
      </c>
      <c r="G2977" s="57" t="s">
        <v>8150</v>
      </c>
      <c r="H2977" s="226" t="s">
        <v>2152</v>
      </c>
      <c r="K2977" s="219" t="s">
        <v>16976</v>
      </c>
      <c r="L2977" s="133" t="s">
        <v>94</v>
      </c>
      <c r="N2977" s="133" t="s">
        <v>8154</v>
      </c>
      <c r="O2977" s="134">
        <v>20090908</v>
      </c>
      <c r="P2977" s="134">
        <v>20091123</v>
      </c>
      <c r="Q2977" s="133" t="s">
        <v>16946</v>
      </c>
      <c r="R2977" s="134" t="s">
        <v>14</v>
      </c>
      <c r="S2977" s="134" t="s">
        <v>16975</v>
      </c>
      <c r="T2977" s="58" t="s">
        <v>4744</v>
      </c>
      <c r="U2977" s="58" t="s">
        <v>4745</v>
      </c>
      <c r="V2977" s="58" t="s">
        <v>13043</v>
      </c>
      <c r="W2977" s="235">
        <v>16</v>
      </c>
      <c r="X2977" s="134" t="s">
        <v>16975</v>
      </c>
      <c r="Y2977" s="49" t="s">
        <v>82</v>
      </c>
      <c r="Z2977" s="26">
        <f t="shared" si="170"/>
        <v>42.072222222222223</v>
      </c>
      <c r="AA2977" s="27">
        <f t="shared" si="171"/>
        <v>19.537500000000001</v>
      </c>
      <c r="AB2977" s="134" t="str">
        <f t="shared" si="164"/>
        <v>42</v>
      </c>
      <c r="AC2977" s="134" t="str">
        <f t="shared" si="165"/>
        <v>04</v>
      </c>
      <c r="AD2977" s="134" t="str">
        <f t="shared" si="166"/>
        <v>20</v>
      </c>
      <c r="AE2977" s="26" t="s">
        <v>16977</v>
      </c>
      <c r="AF2977" s="134" t="str">
        <f t="shared" si="167"/>
        <v>19</v>
      </c>
      <c r="AG2977" s="134" t="str">
        <f t="shared" si="168"/>
        <v>32</v>
      </c>
      <c r="AH2977" s="134" t="str">
        <f t="shared" si="169"/>
        <v>15</v>
      </c>
      <c r="AI2977" s="27" t="s">
        <v>16978</v>
      </c>
      <c r="AJ2977" s="134">
        <v>300</v>
      </c>
      <c r="AK2977" s="235" t="s">
        <v>4717</v>
      </c>
      <c r="AL2977" s="133">
        <v>20</v>
      </c>
      <c r="AM2977" s="134" t="s">
        <v>2371</v>
      </c>
      <c r="AN2977" s="235">
        <v>20</v>
      </c>
      <c r="AO2977" s="134" t="s">
        <v>16975</v>
      </c>
      <c r="AP2977" s="49" t="s">
        <v>82</v>
      </c>
      <c r="AR2977" s="219" t="s">
        <v>16976</v>
      </c>
      <c r="AS2977" s="134" t="s">
        <v>13043</v>
      </c>
      <c r="AT2977" s="219"/>
      <c r="AU2977" s="134">
        <v>300</v>
      </c>
      <c r="AW2977" s="235">
        <v>13</v>
      </c>
      <c r="AX2977" s="133" t="s">
        <v>2160</v>
      </c>
      <c r="AY2977" s="235">
        <v>1</v>
      </c>
      <c r="AZ2977" s="134" t="s">
        <v>82</v>
      </c>
      <c r="BA2977" s="133" t="s">
        <v>2161</v>
      </c>
      <c r="BB2977" s="235">
        <v>0</v>
      </c>
      <c r="BG2977" s="134" t="s">
        <v>16975</v>
      </c>
      <c r="BN2977" s="219"/>
      <c r="BR2977" s="134" t="s">
        <v>16975</v>
      </c>
      <c r="BS2977" s="235" t="s">
        <v>16949</v>
      </c>
      <c r="BT2977" s="235">
        <v>12</v>
      </c>
      <c r="BU2977" s="235" t="s">
        <v>16950</v>
      </c>
      <c r="BV2977" s="235">
        <v>1008</v>
      </c>
      <c r="BW2977" s="235">
        <v>488</v>
      </c>
      <c r="CB2977" s="134" t="s">
        <v>16975</v>
      </c>
      <c r="CE2977" s="134" t="s">
        <v>16975</v>
      </c>
      <c r="CO2977" s="134" t="s">
        <v>16975</v>
      </c>
    </row>
    <row r="2978" spans="1:93" x14ac:dyDescent="0.25">
      <c r="A2978" s="134" t="s">
        <v>14</v>
      </c>
      <c r="B2978" s="134" t="s">
        <v>2147</v>
      </c>
      <c r="C2978" s="134" t="s">
        <v>16979</v>
      </c>
      <c r="D2978" s="32" t="s">
        <v>16979</v>
      </c>
      <c r="E2978" s="57" t="s">
        <v>82</v>
      </c>
      <c r="F2978" s="57" t="s">
        <v>8149</v>
      </c>
      <c r="G2978" s="57" t="s">
        <v>8150</v>
      </c>
      <c r="H2978" s="226" t="s">
        <v>2152</v>
      </c>
      <c r="K2978" s="219" t="s">
        <v>16980</v>
      </c>
      <c r="L2978" s="133" t="s">
        <v>94</v>
      </c>
      <c r="M2978" s="133" t="s">
        <v>16981</v>
      </c>
      <c r="N2978" s="133" t="s">
        <v>8154</v>
      </c>
      <c r="O2978" s="134">
        <v>20090908</v>
      </c>
      <c r="P2978" s="134">
        <v>20091123</v>
      </c>
      <c r="Q2978" s="133" t="s">
        <v>16946</v>
      </c>
      <c r="R2978" s="134" t="s">
        <v>14</v>
      </c>
      <c r="S2978" s="134" t="s">
        <v>16979</v>
      </c>
      <c r="T2978" s="58" t="s">
        <v>4744</v>
      </c>
      <c r="U2978" s="58" t="s">
        <v>7020</v>
      </c>
      <c r="V2978" s="58" t="s">
        <v>7584</v>
      </c>
      <c r="W2978" s="235">
        <v>1041</v>
      </c>
      <c r="X2978" s="134" t="s">
        <v>16979</v>
      </c>
      <c r="Y2978" s="49" t="s">
        <v>82</v>
      </c>
      <c r="Z2978" s="26">
        <f t="shared" si="170"/>
        <v>42.344444444444449</v>
      </c>
      <c r="AA2978" s="27">
        <f t="shared" si="171"/>
        <v>19.543055555555558</v>
      </c>
      <c r="AB2978" s="134" t="str">
        <f t="shared" si="164"/>
        <v>42</v>
      </c>
      <c r="AC2978" s="134" t="str">
        <f t="shared" si="165"/>
        <v>20</v>
      </c>
      <c r="AD2978" s="134" t="str">
        <f t="shared" si="166"/>
        <v>40</v>
      </c>
      <c r="AE2978" s="26" t="s">
        <v>16982</v>
      </c>
      <c r="AF2978" s="134" t="str">
        <f t="shared" si="167"/>
        <v>19</v>
      </c>
      <c r="AG2978" s="134" t="str">
        <f t="shared" si="168"/>
        <v>32</v>
      </c>
      <c r="AH2978" s="134" t="str">
        <f t="shared" si="169"/>
        <v>35</v>
      </c>
      <c r="AI2978" s="27" t="s">
        <v>16983</v>
      </c>
      <c r="AJ2978" s="134">
        <v>300</v>
      </c>
      <c r="AK2978" s="235" t="s">
        <v>4717</v>
      </c>
      <c r="AL2978" s="133">
        <v>20</v>
      </c>
      <c r="AM2978" s="134" t="s">
        <v>2371</v>
      </c>
      <c r="AN2978" s="235">
        <v>20</v>
      </c>
      <c r="AO2978" s="134" t="s">
        <v>16979</v>
      </c>
      <c r="AP2978" s="49" t="s">
        <v>82</v>
      </c>
      <c r="AQ2978" s="133" t="s">
        <v>16981</v>
      </c>
      <c r="AR2978" s="219" t="s">
        <v>16980</v>
      </c>
      <c r="AS2978" s="134" t="s">
        <v>7584</v>
      </c>
      <c r="AT2978" s="219"/>
      <c r="AU2978" s="134">
        <v>300</v>
      </c>
      <c r="AW2978" s="235">
        <v>13</v>
      </c>
      <c r="AX2978" s="133" t="s">
        <v>2160</v>
      </c>
      <c r="AY2978" s="235">
        <v>1</v>
      </c>
      <c r="AZ2978" s="134" t="s">
        <v>82</v>
      </c>
      <c r="BA2978" s="133" t="s">
        <v>2161</v>
      </c>
      <c r="BB2978" s="235">
        <v>0</v>
      </c>
      <c r="BG2978" s="134" t="s">
        <v>16979</v>
      </c>
      <c r="BN2978" s="219"/>
      <c r="BP2978" s="134" t="s">
        <v>16981</v>
      </c>
      <c r="BQ2978" s="134" t="s">
        <v>16981</v>
      </c>
      <c r="BR2978" s="134" t="s">
        <v>16979</v>
      </c>
      <c r="BS2978" s="235" t="s">
        <v>16949</v>
      </c>
      <c r="BT2978" s="235">
        <v>12</v>
      </c>
      <c r="BU2978" s="235" t="s">
        <v>16950</v>
      </c>
      <c r="BV2978" s="235">
        <v>1000</v>
      </c>
      <c r="BW2978" s="235">
        <v>500</v>
      </c>
      <c r="CB2978" s="134" t="s">
        <v>16979</v>
      </c>
      <c r="CE2978" s="134" t="s">
        <v>16979</v>
      </c>
      <c r="CO2978" s="134" t="s">
        <v>16979</v>
      </c>
    </row>
    <row r="2979" spans="1:93" x14ac:dyDescent="0.25">
      <c r="A2979" s="134" t="s">
        <v>14</v>
      </c>
      <c r="B2979" s="134" t="s">
        <v>2147</v>
      </c>
      <c r="C2979" s="134" t="s">
        <v>16984</v>
      </c>
      <c r="D2979" s="32" t="s">
        <v>16984</v>
      </c>
      <c r="E2979" s="57" t="s">
        <v>82</v>
      </c>
      <c r="F2979" s="57" t="s">
        <v>8149</v>
      </c>
      <c r="G2979" s="57" t="s">
        <v>8150</v>
      </c>
      <c r="H2979" s="226" t="s">
        <v>2152</v>
      </c>
      <c r="K2979" s="219" t="s">
        <v>16985</v>
      </c>
      <c r="L2979" s="133" t="s">
        <v>94</v>
      </c>
      <c r="N2979" s="133" t="s">
        <v>8154</v>
      </c>
      <c r="O2979" s="134">
        <v>20090909</v>
      </c>
      <c r="P2979" s="134">
        <v>20091123</v>
      </c>
      <c r="Q2979" s="133" t="s">
        <v>16946</v>
      </c>
      <c r="R2979" s="134" t="s">
        <v>14</v>
      </c>
      <c r="S2979" s="134" t="s">
        <v>16984</v>
      </c>
      <c r="T2979" s="58" t="s">
        <v>4744</v>
      </c>
      <c r="U2979" s="58" t="s">
        <v>4745</v>
      </c>
      <c r="V2979" s="58" t="s">
        <v>13043</v>
      </c>
      <c r="W2979" s="235">
        <v>24</v>
      </c>
      <c r="X2979" s="134" t="s">
        <v>16984</v>
      </c>
      <c r="Y2979" s="49" t="s">
        <v>82</v>
      </c>
      <c r="Z2979" s="26">
        <f t="shared" si="170"/>
        <v>42.074444444444445</v>
      </c>
      <c r="AA2979" s="27">
        <f t="shared" si="171"/>
        <v>19.544444444444448</v>
      </c>
      <c r="AB2979" s="134" t="str">
        <f t="shared" si="164"/>
        <v>42</v>
      </c>
      <c r="AC2979" s="134" t="str">
        <f t="shared" si="165"/>
        <v>04</v>
      </c>
      <c r="AD2979" s="134" t="str">
        <f t="shared" si="166"/>
        <v>28</v>
      </c>
      <c r="AE2979" s="26" t="s">
        <v>16986</v>
      </c>
      <c r="AF2979" s="134" t="str">
        <f t="shared" si="167"/>
        <v>19</v>
      </c>
      <c r="AG2979" s="134" t="str">
        <f t="shared" si="168"/>
        <v>32</v>
      </c>
      <c r="AH2979" s="134" t="str">
        <f t="shared" si="169"/>
        <v>40</v>
      </c>
      <c r="AI2979" s="27" t="s">
        <v>16987</v>
      </c>
      <c r="AJ2979" s="134">
        <v>300</v>
      </c>
      <c r="AK2979" s="235" t="s">
        <v>4717</v>
      </c>
      <c r="AL2979" s="133">
        <v>20</v>
      </c>
      <c r="AM2979" s="134" t="s">
        <v>2371</v>
      </c>
      <c r="AN2979" s="235">
        <v>20</v>
      </c>
      <c r="AO2979" s="134" t="s">
        <v>16984</v>
      </c>
      <c r="AP2979" s="49" t="s">
        <v>82</v>
      </c>
      <c r="AR2979" s="219" t="s">
        <v>16985</v>
      </c>
      <c r="AS2979" s="134" t="s">
        <v>13043</v>
      </c>
      <c r="AT2979" s="219"/>
      <c r="AU2979" s="134">
        <v>300</v>
      </c>
      <c r="AW2979" s="235">
        <v>13</v>
      </c>
      <c r="AX2979" s="133" t="s">
        <v>2160</v>
      </c>
      <c r="AY2979" s="235">
        <v>1</v>
      </c>
      <c r="AZ2979" s="134" t="s">
        <v>82</v>
      </c>
      <c r="BA2979" s="133" t="s">
        <v>2161</v>
      </c>
      <c r="BB2979" s="235">
        <v>0</v>
      </c>
      <c r="BG2979" s="134" t="s">
        <v>16984</v>
      </c>
      <c r="BN2979" s="219"/>
      <c r="BR2979" s="134" t="s">
        <v>16984</v>
      </c>
      <c r="BS2979" s="235" t="s">
        <v>16949</v>
      </c>
      <c r="BT2979" s="235">
        <v>12</v>
      </c>
      <c r="BU2979" s="235" t="s">
        <v>16950</v>
      </c>
      <c r="BV2979" s="235">
        <v>554</v>
      </c>
      <c r="BW2979" s="235">
        <v>399</v>
      </c>
      <c r="CB2979" s="134" t="s">
        <v>16984</v>
      </c>
      <c r="CE2979" s="134" t="s">
        <v>16984</v>
      </c>
      <c r="CO2979" s="134" t="s">
        <v>16984</v>
      </c>
    </row>
    <row r="2980" spans="1:93" x14ac:dyDescent="0.25">
      <c r="A2980" s="134" t="s">
        <v>14</v>
      </c>
      <c r="B2980" s="134" t="s">
        <v>2147</v>
      </c>
      <c r="C2980" s="134" t="s">
        <v>16988</v>
      </c>
      <c r="D2980" s="32" t="s">
        <v>16988</v>
      </c>
      <c r="E2980" s="57" t="s">
        <v>82</v>
      </c>
      <c r="F2980" s="57" t="s">
        <v>8149</v>
      </c>
      <c r="G2980" s="57" t="s">
        <v>8150</v>
      </c>
      <c r="H2980" s="226" t="s">
        <v>2152</v>
      </c>
      <c r="K2980" s="219" t="s">
        <v>16989</v>
      </c>
      <c r="L2980" s="133" t="s">
        <v>94</v>
      </c>
      <c r="N2980" s="133" t="s">
        <v>8154</v>
      </c>
      <c r="O2980" s="134">
        <v>20090909</v>
      </c>
      <c r="P2980" s="134">
        <v>20091123</v>
      </c>
      <c r="Q2980" s="133" t="s">
        <v>16946</v>
      </c>
      <c r="R2980" s="134" t="s">
        <v>14</v>
      </c>
      <c r="S2980" s="134" t="s">
        <v>16988</v>
      </c>
      <c r="T2980" s="58" t="s">
        <v>4744</v>
      </c>
      <c r="U2980" s="58" t="s">
        <v>7020</v>
      </c>
      <c r="V2980" s="58" t="s">
        <v>4810</v>
      </c>
      <c r="W2980" s="235">
        <v>15</v>
      </c>
      <c r="X2980" s="134" t="s">
        <v>16988</v>
      </c>
      <c r="Y2980" s="49" t="s">
        <v>82</v>
      </c>
      <c r="Z2980" s="26">
        <f t="shared" si="170"/>
        <v>42.244444444444447</v>
      </c>
      <c r="AA2980" s="27">
        <f t="shared" si="171"/>
        <v>19.374722222222221</v>
      </c>
      <c r="AB2980" s="134" t="str">
        <f t="shared" si="164"/>
        <v>42</v>
      </c>
      <c r="AC2980" s="134" t="str">
        <f t="shared" si="165"/>
        <v>14</v>
      </c>
      <c r="AD2980" s="134" t="str">
        <f t="shared" si="166"/>
        <v>40</v>
      </c>
      <c r="AE2980" s="26" t="s">
        <v>16990</v>
      </c>
      <c r="AF2980" s="134" t="str">
        <f t="shared" si="167"/>
        <v>19</v>
      </c>
      <c r="AG2980" s="134" t="str">
        <f t="shared" si="168"/>
        <v>22</v>
      </c>
      <c r="AH2980" s="134" t="str">
        <f t="shared" si="169"/>
        <v>29</v>
      </c>
      <c r="AI2980" s="27" t="s">
        <v>16991</v>
      </c>
      <c r="AJ2980" s="134">
        <v>300</v>
      </c>
      <c r="AK2980" s="235" t="s">
        <v>4717</v>
      </c>
      <c r="AL2980" s="133">
        <v>20</v>
      </c>
      <c r="AM2980" s="134" t="s">
        <v>2371</v>
      </c>
      <c r="AN2980" s="235">
        <v>20</v>
      </c>
      <c r="AO2980" s="134" t="s">
        <v>16988</v>
      </c>
      <c r="AP2980" s="49" t="s">
        <v>82</v>
      </c>
      <c r="AR2980" s="219" t="s">
        <v>16989</v>
      </c>
      <c r="AS2980" s="134" t="s">
        <v>4810</v>
      </c>
      <c r="AT2980" s="219"/>
      <c r="AU2980" s="134">
        <v>300</v>
      </c>
      <c r="AW2980" s="235">
        <v>13</v>
      </c>
      <c r="AX2980" s="133" t="s">
        <v>2160</v>
      </c>
      <c r="AY2980" s="235">
        <v>1</v>
      </c>
      <c r="AZ2980" s="134" t="s">
        <v>82</v>
      </c>
      <c r="BA2980" s="133" t="s">
        <v>2161</v>
      </c>
      <c r="BB2980" s="235">
        <v>0</v>
      </c>
      <c r="BG2980" s="134" t="s">
        <v>16988</v>
      </c>
      <c r="BN2980" s="219"/>
      <c r="BR2980" s="134" t="s">
        <v>16988</v>
      </c>
      <c r="BS2980" s="235" t="s">
        <v>16949</v>
      </c>
      <c r="BT2980" s="235">
        <v>12</v>
      </c>
      <c r="BU2980" s="235" t="s">
        <v>16950</v>
      </c>
      <c r="BV2980" s="235">
        <v>784</v>
      </c>
      <c r="BW2980" s="235">
        <v>477</v>
      </c>
      <c r="CB2980" s="134" t="s">
        <v>16988</v>
      </c>
      <c r="CE2980" s="134" t="s">
        <v>16988</v>
      </c>
      <c r="CO2980" s="134" t="s">
        <v>16988</v>
      </c>
    </row>
    <row r="2981" spans="1:93" x14ac:dyDescent="0.25">
      <c r="A2981" s="134" t="s">
        <v>14</v>
      </c>
      <c r="B2981" s="134" t="s">
        <v>2147</v>
      </c>
      <c r="C2981" s="134" t="s">
        <v>16992</v>
      </c>
      <c r="D2981" s="32" t="s">
        <v>16992</v>
      </c>
      <c r="E2981" s="57" t="s">
        <v>82</v>
      </c>
      <c r="F2981" s="57" t="s">
        <v>8149</v>
      </c>
      <c r="G2981" s="57" t="s">
        <v>8150</v>
      </c>
      <c r="H2981" s="226" t="s">
        <v>2152</v>
      </c>
      <c r="K2981" s="219" t="s">
        <v>16993</v>
      </c>
      <c r="L2981" s="133" t="s">
        <v>94</v>
      </c>
      <c r="N2981" s="133" t="s">
        <v>8154</v>
      </c>
      <c r="O2981" s="134">
        <v>20090909</v>
      </c>
      <c r="P2981" s="134">
        <v>20091123</v>
      </c>
      <c r="Q2981" s="133" t="s">
        <v>16946</v>
      </c>
      <c r="R2981" s="134" t="s">
        <v>14</v>
      </c>
      <c r="S2981" s="134" t="s">
        <v>16992</v>
      </c>
      <c r="T2981" s="58" t="s">
        <v>4744</v>
      </c>
      <c r="U2981" s="58" t="s">
        <v>7020</v>
      </c>
      <c r="V2981" s="58" t="s">
        <v>10578</v>
      </c>
      <c r="W2981" s="235">
        <v>68</v>
      </c>
      <c r="X2981" s="134" t="s">
        <v>16992</v>
      </c>
      <c r="Y2981" s="49" t="s">
        <v>82</v>
      </c>
      <c r="Z2981" s="26">
        <f t="shared" si="170"/>
        <v>42.276666666666664</v>
      </c>
      <c r="AA2981" s="27">
        <f t="shared" si="171"/>
        <v>19.433333333333334</v>
      </c>
      <c r="AB2981" s="134" t="str">
        <f t="shared" si="164"/>
        <v>42</v>
      </c>
      <c r="AC2981" s="134" t="str">
        <f t="shared" si="165"/>
        <v>16</v>
      </c>
      <c r="AD2981" s="134" t="str">
        <f t="shared" si="166"/>
        <v>36</v>
      </c>
      <c r="AE2981" s="26" t="s">
        <v>16994</v>
      </c>
      <c r="AF2981" s="134" t="str">
        <f t="shared" si="167"/>
        <v>19</v>
      </c>
      <c r="AG2981" s="134" t="str">
        <f t="shared" si="168"/>
        <v>26</v>
      </c>
      <c r="AH2981" s="134" t="str">
        <f t="shared" si="169"/>
        <v>00</v>
      </c>
      <c r="AI2981" s="27" t="s">
        <v>16995</v>
      </c>
      <c r="AJ2981" s="134">
        <v>300</v>
      </c>
      <c r="AK2981" s="235" t="s">
        <v>4717</v>
      </c>
      <c r="AL2981" s="133">
        <v>20</v>
      </c>
      <c r="AM2981" s="134" t="s">
        <v>2371</v>
      </c>
      <c r="AN2981" s="235">
        <v>20</v>
      </c>
      <c r="AO2981" s="134" t="s">
        <v>16992</v>
      </c>
      <c r="AP2981" s="49" t="s">
        <v>82</v>
      </c>
      <c r="AR2981" s="219" t="s">
        <v>16993</v>
      </c>
      <c r="AS2981" s="134" t="s">
        <v>10578</v>
      </c>
      <c r="AT2981" s="219"/>
      <c r="AU2981" s="134">
        <v>300</v>
      </c>
      <c r="AW2981" s="235">
        <v>13</v>
      </c>
      <c r="AX2981" s="133" t="s">
        <v>2160</v>
      </c>
      <c r="AY2981" s="235">
        <v>1</v>
      </c>
      <c r="AZ2981" s="134" t="s">
        <v>82</v>
      </c>
      <c r="BA2981" s="133" t="s">
        <v>2161</v>
      </c>
      <c r="BB2981" s="235">
        <v>0</v>
      </c>
      <c r="BG2981" s="134" t="s">
        <v>16992</v>
      </c>
      <c r="BN2981" s="219"/>
      <c r="BR2981" s="134" t="s">
        <v>16992</v>
      </c>
      <c r="BS2981" s="235" t="s">
        <v>16949</v>
      </c>
      <c r="BT2981" s="235">
        <v>12</v>
      </c>
      <c r="BU2981" s="235" t="s">
        <v>16950</v>
      </c>
      <c r="BV2981" s="235">
        <v>759</v>
      </c>
      <c r="BW2981" s="235">
        <v>495</v>
      </c>
      <c r="CB2981" s="134" t="s">
        <v>16992</v>
      </c>
      <c r="CE2981" s="134" t="s">
        <v>16992</v>
      </c>
      <c r="CO2981" s="134" t="s">
        <v>16992</v>
      </c>
    </row>
    <row r="2982" spans="1:93" x14ac:dyDescent="0.25">
      <c r="A2982" s="134" t="s">
        <v>14</v>
      </c>
      <c r="B2982" s="134" t="s">
        <v>2147</v>
      </c>
      <c r="C2982" s="134" t="s">
        <v>16996</v>
      </c>
      <c r="D2982" s="32" t="s">
        <v>16996</v>
      </c>
      <c r="E2982" s="57" t="s">
        <v>82</v>
      </c>
      <c r="F2982" s="57" t="s">
        <v>8149</v>
      </c>
      <c r="G2982" s="57" t="s">
        <v>8150</v>
      </c>
      <c r="H2982" s="226" t="s">
        <v>2152</v>
      </c>
      <c r="K2982" s="219" t="s">
        <v>16997</v>
      </c>
      <c r="L2982" s="133" t="s">
        <v>94</v>
      </c>
      <c r="N2982" s="133" t="s">
        <v>8154</v>
      </c>
      <c r="O2982" s="134">
        <v>20090917</v>
      </c>
      <c r="P2982" s="134">
        <v>20091123</v>
      </c>
      <c r="Q2982" s="133" t="s">
        <v>16946</v>
      </c>
      <c r="R2982" s="134" t="s">
        <v>14</v>
      </c>
      <c r="S2982" s="134" t="s">
        <v>16996</v>
      </c>
      <c r="T2982" s="58" t="s">
        <v>4941</v>
      </c>
      <c r="U2982" s="58" t="s">
        <v>4942</v>
      </c>
      <c r="V2982" s="58" t="s">
        <v>16998</v>
      </c>
      <c r="W2982" s="235">
        <v>414</v>
      </c>
      <c r="X2982" s="134" t="s">
        <v>16996</v>
      </c>
      <c r="Y2982" s="49" t="s">
        <v>82</v>
      </c>
      <c r="Z2982" s="26">
        <f t="shared" si="170"/>
        <v>40.787222222222219</v>
      </c>
      <c r="AA2982" s="27">
        <f t="shared" si="171"/>
        <v>20.26722222222222</v>
      </c>
      <c r="AB2982" s="134" t="str">
        <f t="shared" si="164"/>
        <v>40</v>
      </c>
      <c r="AC2982" s="134" t="str">
        <f t="shared" si="165"/>
        <v>47</v>
      </c>
      <c r="AD2982" s="134" t="str">
        <f t="shared" si="166"/>
        <v>14</v>
      </c>
      <c r="AE2982" s="26" t="s">
        <v>16999</v>
      </c>
      <c r="AF2982" s="134" t="str">
        <f t="shared" si="167"/>
        <v>20</v>
      </c>
      <c r="AG2982" s="134" t="str">
        <f t="shared" si="168"/>
        <v>16</v>
      </c>
      <c r="AH2982" s="134" t="str">
        <f t="shared" si="169"/>
        <v>02</v>
      </c>
      <c r="AI2982" s="27" t="s">
        <v>17000</v>
      </c>
      <c r="AJ2982" s="134">
        <v>300</v>
      </c>
      <c r="AK2982" s="235" t="s">
        <v>4717</v>
      </c>
      <c r="AL2982" s="133">
        <v>20</v>
      </c>
      <c r="AM2982" s="134" t="s">
        <v>2371</v>
      </c>
      <c r="AN2982" s="235">
        <v>20</v>
      </c>
      <c r="AO2982" s="134" t="s">
        <v>16996</v>
      </c>
      <c r="AP2982" s="49" t="s">
        <v>82</v>
      </c>
      <c r="AR2982" s="219" t="s">
        <v>16997</v>
      </c>
      <c r="AS2982" s="134" t="s">
        <v>16998</v>
      </c>
      <c r="AT2982" s="219"/>
      <c r="AU2982" s="134">
        <v>300</v>
      </c>
      <c r="AW2982" s="235">
        <v>13</v>
      </c>
      <c r="AX2982" s="133" t="s">
        <v>2160</v>
      </c>
      <c r="AY2982" s="235">
        <v>1</v>
      </c>
      <c r="AZ2982" s="134" t="s">
        <v>82</v>
      </c>
      <c r="BA2982" s="133" t="s">
        <v>2161</v>
      </c>
      <c r="BB2982" s="235">
        <v>0</v>
      </c>
      <c r="BG2982" s="134" t="s">
        <v>16996</v>
      </c>
      <c r="BN2982" s="219"/>
      <c r="BR2982" s="134" t="s">
        <v>16996</v>
      </c>
      <c r="BS2982" s="235" t="s">
        <v>16949</v>
      </c>
      <c r="BT2982" s="235">
        <v>12</v>
      </c>
      <c r="BU2982" s="235" t="s">
        <v>16950</v>
      </c>
      <c r="BV2982" s="235">
        <v>159</v>
      </c>
      <c r="BW2982" s="235">
        <v>75</v>
      </c>
      <c r="CB2982" s="134" t="s">
        <v>16996</v>
      </c>
      <c r="CE2982" s="134" t="s">
        <v>16996</v>
      </c>
      <c r="CO2982" s="134" t="s">
        <v>16996</v>
      </c>
    </row>
    <row r="2983" spans="1:93" x14ac:dyDescent="0.25">
      <c r="A2983" s="134" t="s">
        <v>14</v>
      </c>
      <c r="B2983" s="134" t="s">
        <v>2147</v>
      </c>
      <c r="C2983" s="134" t="s">
        <v>17001</v>
      </c>
      <c r="D2983" s="32" t="s">
        <v>17001</v>
      </c>
      <c r="E2983" s="57" t="s">
        <v>82</v>
      </c>
      <c r="F2983" s="57" t="s">
        <v>8149</v>
      </c>
      <c r="G2983" s="57" t="s">
        <v>8150</v>
      </c>
      <c r="H2983" s="226" t="s">
        <v>2152</v>
      </c>
      <c r="K2983" s="219" t="s">
        <v>17002</v>
      </c>
      <c r="L2983" s="133" t="s">
        <v>94</v>
      </c>
      <c r="N2983" s="133" t="s">
        <v>8154</v>
      </c>
      <c r="O2983" s="134">
        <v>20090917</v>
      </c>
      <c r="P2983" s="134">
        <v>20091123</v>
      </c>
      <c r="Q2983" s="133" t="s">
        <v>16946</v>
      </c>
      <c r="R2983" s="134" t="s">
        <v>14</v>
      </c>
      <c r="S2983" s="134" t="s">
        <v>17001</v>
      </c>
      <c r="T2983" s="58" t="s">
        <v>4941</v>
      </c>
      <c r="U2983" s="58" t="s">
        <v>4942</v>
      </c>
      <c r="V2983" s="58" t="s">
        <v>16998</v>
      </c>
      <c r="W2983" s="235">
        <v>414</v>
      </c>
      <c r="X2983" s="134" t="s">
        <v>17001</v>
      </c>
      <c r="Y2983" s="49" t="s">
        <v>82</v>
      </c>
      <c r="Z2983" s="26">
        <f t="shared" si="170"/>
        <v>40.787222222222219</v>
      </c>
      <c r="AA2983" s="27">
        <f t="shared" si="171"/>
        <v>20.26722222222222</v>
      </c>
      <c r="AB2983" s="134" t="str">
        <f t="shared" si="164"/>
        <v>40</v>
      </c>
      <c r="AC2983" s="134" t="str">
        <f t="shared" si="165"/>
        <v>47</v>
      </c>
      <c r="AD2983" s="134" t="str">
        <f t="shared" si="166"/>
        <v>14</v>
      </c>
      <c r="AE2983" s="26" t="s">
        <v>16999</v>
      </c>
      <c r="AF2983" s="134" t="str">
        <f t="shared" si="167"/>
        <v>20</v>
      </c>
      <c r="AG2983" s="134" t="str">
        <f t="shared" si="168"/>
        <v>16</v>
      </c>
      <c r="AH2983" s="134" t="str">
        <f t="shared" si="169"/>
        <v>02</v>
      </c>
      <c r="AI2983" s="27" t="s">
        <v>17000</v>
      </c>
      <c r="AJ2983" s="134">
        <v>300</v>
      </c>
      <c r="AK2983" s="235" t="s">
        <v>4717</v>
      </c>
      <c r="AL2983" s="133">
        <v>20</v>
      </c>
      <c r="AM2983" s="134" t="s">
        <v>2371</v>
      </c>
      <c r="AN2983" s="235">
        <v>20</v>
      </c>
      <c r="AO2983" s="134" t="s">
        <v>17001</v>
      </c>
      <c r="AP2983" s="49" t="s">
        <v>82</v>
      </c>
      <c r="AR2983" s="219" t="s">
        <v>17002</v>
      </c>
      <c r="AS2983" s="134" t="s">
        <v>16998</v>
      </c>
      <c r="AT2983" s="219"/>
      <c r="AU2983" s="134">
        <v>300</v>
      </c>
      <c r="AW2983" s="235">
        <v>13</v>
      </c>
      <c r="AX2983" s="133" t="s">
        <v>2160</v>
      </c>
      <c r="AY2983" s="235">
        <v>1</v>
      </c>
      <c r="AZ2983" s="134" t="s">
        <v>82</v>
      </c>
      <c r="BA2983" s="133" t="s">
        <v>2161</v>
      </c>
      <c r="BB2983" s="235">
        <v>0</v>
      </c>
      <c r="BG2983" s="134" t="s">
        <v>17001</v>
      </c>
      <c r="BN2983" s="219"/>
      <c r="BR2983" s="134" t="s">
        <v>17001</v>
      </c>
      <c r="BS2983" s="235" t="s">
        <v>16949</v>
      </c>
      <c r="BT2983" s="235">
        <v>12</v>
      </c>
      <c r="BU2983" s="235" t="s">
        <v>16950</v>
      </c>
      <c r="BV2983" s="235">
        <v>1036</v>
      </c>
      <c r="BW2983" s="235">
        <v>382</v>
      </c>
      <c r="CB2983" s="134" t="s">
        <v>17001</v>
      </c>
      <c r="CE2983" s="134" t="s">
        <v>17001</v>
      </c>
      <c r="CO2983" s="134" t="s">
        <v>17001</v>
      </c>
    </row>
    <row r="2984" spans="1:93" x14ac:dyDescent="0.25">
      <c r="A2984" s="134" t="s">
        <v>14</v>
      </c>
      <c r="B2984" s="134" t="s">
        <v>2147</v>
      </c>
      <c r="C2984" s="134" t="s">
        <v>17003</v>
      </c>
      <c r="D2984" s="32" t="s">
        <v>17003</v>
      </c>
      <c r="E2984" s="57" t="s">
        <v>82</v>
      </c>
      <c r="F2984" s="57" t="s">
        <v>8149</v>
      </c>
      <c r="G2984" s="57" t="s">
        <v>8150</v>
      </c>
      <c r="H2984" s="226" t="s">
        <v>2152</v>
      </c>
      <c r="K2984" s="219" t="s">
        <v>17004</v>
      </c>
      <c r="L2984" s="133" t="s">
        <v>94</v>
      </c>
      <c r="N2984" s="133" t="s">
        <v>8154</v>
      </c>
      <c r="O2984" s="134">
        <v>20090917</v>
      </c>
      <c r="P2984" s="134">
        <v>20091123</v>
      </c>
      <c r="Q2984" s="133" t="s">
        <v>16946</v>
      </c>
      <c r="R2984" s="134" t="s">
        <v>14</v>
      </c>
      <c r="S2984" s="134" t="s">
        <v>17003</v>
      </c>
      <c r="T2984" s="58" t="s">
        <v>4941</v>
      </c>
      <c r="U2984" s="58" t="s">
        <v>4942</v>
      </c>
      <c r="V2984" s="58" t="s">
        <v>17005</v>
      </c>
      <c r="W2984" s="235">
        <v>374</v>
      </c>
      <c r="X2984" s="134" t="s">
        <v>17003</v>
      </c>
      <c r="Y2984" s="49" t="s">
        <v>82</v>
      </c>
      <c r="Z2984" s="26">
        <f t="shared" si="170"/>
        <v>40.820277777777783</v>
      </c>
      <c r="AA2984" s="27">
        <f t="shared" si="171"/>
        <v>20.203888888888887</v>
      </c>
      <c r="AB2984" s="134" t="str">
        <f t="shared" si="164"/>
        <v>40</v>
      </c>
      <c r="AC2984" s="134" t="str">
        <f t="shared" si="165"/>
        <v>49</v>
      </c>
      <c r="AD2984" s="134" t="str">
        <f t="shared" si="166"/>
        <v>13</v>
      </c>
      <c r="AE2984" s="26" t="s">
        <v>17006</v>
      </c>
      <c r="AF2984" s="134" t="str">
        <f t="shared" si="167"/>
        <v>20</v>
      </c>
      <c r="AG2984" s="134" t="str">
        <f t="shared" si="168"/>
        <v>12</v>
      </c>
      <c r="AH2984" s="134" t="str">
        <f t="shared" si="169"/>
        <v>14</v>
      </c>
      <c r="AI2984" s="27" t="s">
        <v>9993</v>
      </c>
      <c r="AJ2984" s="134">
        <v>300</v>
      </c>
      <c r="AK2984" s="235" t="s">
        <v>4717</v>
      </c>
      <c r="AL2984" s="133">
        <v>20</v>
      </c>
      <c r="AM2984" s="134" t="s">
        <v>2371</v>
      </c>
      <c r="AN2984" s="235">
        <v>20</v>
      </c>
      <c r="AO2984" s="134" t="s">
        <v>17003</v>
      </c>
      <c r="AP2984" s="49" t="s">
        <v>82</v>
      </c>
      <c r="AR2984" s="219" t="s">
        <v>17004</v>
      </c>
      <c r="AS2984" s="134" t="s">
        <v>17005</v>
      </c>
      <c r="AT2984" s="219"/>
      <c r="AU2984" s="134">
        <v>300</v>
      </c>
      <c r="AW2984" s="235">
        <v>13</v>
      </c>
      <c r="AX2984" s="133" t="s">
        <v>2160</v>
      </c>
      <c r="AY2984" s="235">
        <v>1</v>
      </c>
      <c r="AZ2984" s="134" t="s">
        <v>82</v>
      </c>
      <c r="BA2984" s="133" t="s">
        <v>2161</v>
      </c>
      <c r="BB2984" s="235">
        <v>0</v>
      </c>
      <c r="BG2984" s="134" t="s">
        <v>17003</v>
      </c>
      <c r="BN2984" s="219"/>
      <c r="BR2984" s="134" t="s">
        <v>17003</v>
      </c>
      <c r="BS2984" s="235" t="s">
        <v>16949</v>
      </c>
      <c r="BT2984" s="235">
        <v>12</v>
      </c>
      <c r="BU2984" s="235" t="s">
        <v>16950</v>
      </c>
      <c r="BV2984" s="235">
        <v>1032</v>
      </c>
      <c r="BW2984" s="235">
        <v>424</v>
      </c>
      <c r="CB2984" s="134" t="s">
        <v>17003</v>
      </c>
      <c r="CE2984" s="134" t="s">
        <v>17003</v>
      </c>
      <c r="CO2984" s="134" t="s">
        <v>17003</v>
      </c>
    </row>
    <row r="2985" spans="1:93" x14ac:dyDescent="0.25">
      <c r="A2985" s="134" t="s">
        <v>14</v>
      </c>
      <c r="B2985" s="134" t="s">
        <v>2147</v>
      </c>
      <c r="C2985" s="134" t="s">
        <v>17007</v>
      </c>
      <c r="D2985" s="32" t="s">
        <v>17007</v>
      </c>
      <c r="E2985" s="57" t="s">
        <v>82</v>
      </c>
      <c r="F2985" s="57" t="s">
        <v>8149</v>
      </c>
      <c r="G2985" s="57" t="s">
        <v>8150</v>
      </c>
      <c r="H2985" s="226" t="s">
        <v>2152</v>
      </c>
      <c r="K2985" s="219" t="s">
        <v>17008</v>
      </c>
      <c r="L2985" s="133" t="s">
        <v>94</v>
      </c>
      <c r="N2985" s="133" t="s">
        <v>8154</v>
      </c>
      <c r="O2985" s="134">
        <v>20090917</v>
      </c>
      <c r="P2985" s="134">
        <v>20091123</v>
      </c>
      <c r="Q2985" s="133" t="s">
        <v>16946</v>
      </c>
      <c r="R2985" s="134" t="s">
        <v>14</v>
      </c>
      <c r="S2985" s="134" t="s">
        <v>17007</v>
      </c>
      <c r="T2985" s="58" t="s">
        <v>4941</v>
      </c>
      <c r="U2985" s="58" t="s">
        <v>4942</v>
      </c>
      <c r="V2985" s="58" t="s">
        <v>17005</v>
      </c>
      <c r="W2985" s="235">
        <v>374</v>
      </c>
      <c r="X2985" s="134" t="s">
        <v>17007</v>
      </c>
      <c r="Y2985" s="49" t="s">
        <v>82</v>
      </c>
      <c r="Z2985" s="26">
        <f t="shared" si="170"/>
        <v>40.820277777777783</v>
      </c>
      <c r="AA2985" s="27">
        <f t="shared" si="171"/>
        <v>20.203888888888887</v>
      </c>
      <c r="AB2985" s="134" t="str">
        <f t="shared" si="164"/>
        <v>40</v>
      </c>
      <c r="AC2985" s="134" t="str">
        <f t="shared" si="165"/>
        <v>49</v>
      </c>
      <c r="AD2985" s="134" t="str">
        <f t="shared" si="166"/>
        <v>13</v>
      </c>
      <c r="AE2985" s="26" t="s">
        <v>17006</v>
      </c>
      <c r="AF2985" s="134" t="str">
        <f t="shared" si="167"/>
        <v>20</v>
      </c>
      <c r="AG2985" s="134" t="str">
        <f t="shared" si="168"/>
        <v>12</v>
      </c>
      <c r="AH2985" s="134" t="str">
        <f t="shared" si="169"/>
        <v>14</v>
      </c>
      <c r="AI2985" s="27" t="s">
        <v>9993</v>
      </c>
      <c r="AJ2985" s="134">
        <v>300</v>
      </c>
      <c r="AK2985" s="235" t="s">
        <v>4717</v>
      </c>
      <c r="AL2985" s="133">
        <v>20</v>
      </c>
      <c r="AM2985" s="134" t="s">
        <v>2371</v>
      </c>
      <c r="AN2985" s="235">
        <v>20</v>
      </c>
      <c r="AO2985" s="134" t="s">
        <v>17007</v>
      </c>
      <c r="AP2985" s="49" t="s">
        <v>82</v>
      </c>
      <c r="AR2985" s="219" t="s">
        <v>17008</v>
      </c>
      <c r="AS2985" s="134" t="s">
        <v>17005</v>
      </c>
      <c r="AT2985" s="219"/>
      <c r="AU2985" s="134">
        <v>300</v>
      </c>
      <c r="AW2985" s="235">
        <v>13</v>
      </c>
      <c r="AX2985" s="133" t="s">
        <v>2160</v>
      </c>
      <c r="AY2985" s="235">
        <v>1</v>
      </c>
      <c r="AZ2985" s="134" t="s">
        <v>82</v>
      </c>
      <c r="BA2985" s="133" t="s">
        <v>2161</v>
      </c>
      <c r="BB2985" s="235">
        <v>0</v>
      </c>
      <c r="BG2985" s="134" t="s">
        <v>17007</v>
      </c>
      <c r="BN2985" s="219"/>
      <c r="BR2985" s="134" t="s">
        <v>17007</v>
      </c>
      <c r="BS2985" s="235" t="s">
        <v>16949</v>
      </c>
      <c r="BT2985" s="235">
        <v>12</v>
      </c>
      <c r="BU2985" s="235" t="s">
        <v>16950</v>
      </c>
      <c r="BV2985" s="235">
        <v>1230</v>
      </c>
      <c r="BW2985" s="235">
        <v>441</v>
      </c>
      <c r="CB2985" s="134" t="s">
        <v>17007</v>
      </c>
      <c r="CE2985" s="134" t="s">
        <v>17007</v>
      </c>
      <c r="CO2985" s="134" t="s">
        <v>17007</v>
      </c>
    </row>
    <row r="2986" spans="1:93" x14ac:dyDescent="0.25">
      <c r="A2986" s="134" t="s">
        <v>14</v>
      </c>
      <c r="B2986" s="134" t="s">
        <v>2147</v>
      </c>
      <c r="C2986" s="134" t="s">
        <v>17009</v>
      </c>
      <c r="D2986" s="32" t="s">
        <v>17009</v>
      </c>
      <c r="E2986" s="57" t="s">
        <v>82</v>
      </c>
      <c r="F2986" s="57" t="s">
        <v>8149</v>
      </c>
      <c r="G2986" s="57" t="s">
        <v>8150</v>
      </c>
      <c r="H2986" s="226" t="s">
        <v>2152</v>
      </c>
      <c r="K2986" s="219" t="s">
        <v>17010</v>
      </c>
      <c r="L2986" s="133" t="s">
        <v>94</v>
      </c>
      <c r="N2986" s="133" t="s">
        <v>8154</v>
      </c>
      <c r="O2986" s="134">
        <v>20090917</v>
      </c>
      <c r="P2986" s="134">
        <v>20091123</v>
      </c>
      <c r="Q2986" s="133" t="s">
        <v>16946</v>
      </c>
      <c r="R2986" s="134" t="s">
        <v>14</v>
      </c>
      <c r="S2986" s="134" t="s">
        <v>17009</v>
      </c>
      <c r="T2986" s="58" t="s">
        <v>4941</v>
      </c>
      <c r="U2986" s="58" t="s">
        <v>4942</v>
      </c>
      <c r="V2986" s="58" t="s">
        <v>17005</v>
      </c>
      <c r="W2986" s="235">
        <v>374</v>
      </c>
      <c r="X2986" s="134" t="s">
        <v>17009</v>
      </c>
      <c r="Y2986" s="49" t="s">
        <v>82</v>
      </c>
      <c r="Z2986" s="26">
        <f t="shared" si="170"/>
        <v>40.820277777777783</v>
      </c>
      <c r="AA2986" s="27">
        <f t="shared" si="171"/>
        <v>20.203888888888887</v>
      </c>
      <c r="AB2986" s="134" t="str">
        <f t="shared" si="164"/>
        <v>40</v>
      </c>
      <c r="AC2986" s="134" t="str">
        <f t="shared" si="165"/>
        <v>49</v>
      </c>
      <c r="AD2986" s="134" t="str">
        <f t="shared" si="166"/>
        <v>13</v>
      </c>
      <c r="AE2986" s="26" t="s">
        <v>17006</v>
      </c>
      <c r="AF2986" s="134" t="str">
        <f t="shared" si="167"/>
        <v>20</v>
      </c>
      <c r="AG2986" s="134" t="str">
        <f t="shared" si="168"/>
        <v>12</v>
      </c>
      <c r="AH2986" s="134" t="str">
        <f t="shared" si="169"/>
        <v>14</v>
      </c>
      <c r="AI2986" s="27" t="s">
        <v>9993</v>
      </c>
      <c r="AJ2986" s="134">
        <v>300</v>
      </c>
      <c r="AK2986" s="235" t="s">
        <v>4717</v>
      </c>
      <c r="AL2986" s="133">
        <v>20</v>
      </c>
      <c r="AM2986" s="134" t="s">
        <v>2371</v>
      </c>
      <c r="AN2986" s="235">
        <v>20</v>
      </c>
      <c r="AO2986" s="134" t="s">
        <v>17009</v>
      </c>
      <c r="AP2986" s="49" t="s">
        <v>82</v>
      </c>
      <c r="AR2986" s="219" t="s">
        <v>17010</v>
      </c>
      <c r="AS2986" s="134" t="s">
        <v>17005</v>
      </c>
      <c r="AT2986" s="219"/>
      <c r="AU2986" s="134">
        <v>300</v>
      </c>
      <c r="AW2986" s="235">
        <v>13</v>
      </c>
      <c r="AX2986" s="133" t="s">
        <v>2160</v>
      </c>
      <c r="AY2986" s="235">
        <v>1</v>
      </c>
      <c r="AZ2986" s="134" t="s">
        <v>82</v>
      </c>
      <c r="BA2986" s="133" t="s">
        <v>2161</v>
      </c>
      <c r="BB2986" s="235">
        <v>0</v>
      </c>
      <c r="BG2986" s="134" t="s">
        <v>17009</v>
      </c>
      <c r="BN2986" s="219"/>
      <c r="BR2986" s="134" t="s">
        <v>17009</v>
      </c>
      <c r="BS2986" s="235" t="s">
        <v>16949</v>
      </c>
      <c r="BT2986" s="235">
        <v>12</v>
      </c>
      <c r="BU2986" s="235" t="s">
        <v>16950</v>
      </c>
      <c r="BV2986" s="235">
        <v>1248</v>
      </c>
      <c r="BW2986" s="235">
        <v>352</v>
      </c>
      <c r="CB2986" s="134" t="s">
        <v>17009</v>
      </c>
      <c r="CE2986" s="134" t="s">
        <v>17009</v>
      </c>
      <c r="CO2986" s="134" t="s">
        <v>17009</v>
      </c>
    </row>
    <row r="2987" spans="1:93" x14ac:dyDescent="0.25">
      <c r="A2987" s="134" t="s">
        <v>14</v>
      </c>
      <c r="B2987" s="134" t="s">
        <v>2147</v>
      </c>
      <c r="C2987" s="134" t="s">
        <v>17011</v>
      </c>
      <c r="D2987" s="32" t="s">
        <v>17011</v>
      </c>
      <c r="E2987" s="57" t="s">
        <v>82</v>
      </c>
      <c r="F2987" s="57" t="s">
        <v>8149</v>
      </c>
      <c r="G2987" s="57" t="s">
        <v>8150</v>
      </c>
      <c r="H2987" s="226" t="s">
        <v>2152</v>
      </c>
      <c r="K2987" s="219" t="s">
        <v>17012</v>
      </c>
      <c r="L2987" s="133" t="s">
        <v>94</v>
      </c>
      <c r="N2987" s="133" t="s">
        <v>8154</v>
      </c>
      <c r="O2987" s="134">
        <v>20090818</v>
      </c>
      <c r="P2987" s="134">
        <v>20091123</v>
      </c>
      <c r="Q2987" s="133" t="s">
        <v>16946</v>
      </c>
      <c r="R2987" s="134" t="s">
        <v>14</v>
      </c>
      <c r="S2987" s="134" t="s">
        <v>17011</v>
      </c>
      <c r="T2987" s="58" t="s">
        <v>5235</v>
      </c>
      <c r="U2987" s="58" t="s">
        <v>7755</v>
      </c>
      <c r="V2987" s="58" t="s">
        <v>17013</v>
      </c>
      <c r="W2987" s="235">
        <v>88</v>
      </c>
      <c r="X2987" s="134" t="s">
        <v>17011</v>
      </c>
      <c r="Y2987" s="49" t="s">
        <v>82</v>
      </c>
      <c r="Z2987" s="26">
        <f t="shared" si="170"/>
        <v>40.752222222222223</v>
      </c>
      <c r="AA2987" s="27">
        <f t="shared" si="171"/>
        <v>19.936666666666667</v>
      </c>
      <c r="AB2987" s="134" t="str">
        <f t="shared" si="164"/>
        <v>40</v>
      </c>
      <c r="AC2987" s="134" t="str">
        <f t="shared" si="165"/>
        <v>45</v>
      </c>
      <c r="AD2987" s="134" t="str">
        <f t="shared" si="166"/>
        <v>08</v>
      </c>
      <c r="AE2987" s="26" t="s">
        <v>17014</v>
      </c>
      <c r="AF2987" s="134" t="str">
        <f t="shared" si="167"/>
        <v>19</v>
      </c>
      <c r="AG2987" s="134" t="str">
        <f t="shared" si="168"/>
        <v>56</v>
      </c>
      <c r="AH2987" s="134" t="str">
        <f t="shared" si="169"/>
        <v>12</v>
      </c>
      <c r="AI2987" s="27" t="s">
        <v>17015</v>
      </c>
      <c r="AJ2987" s="134">
        <v>300</v>
      </c>
      <c r="AK2987" s="235" t="s">
        <v>4717</v>
      </c>
      <c r="AL2987" s="133">
        <v>20</v>
      </c>
      <c r="AM2987" s="134" t="s">
        <v>2371</v>
      </c>
      <c r="AN2987" s="235">
        <v>20</v>
      </c>
      <c r="AO2987" s="134" t="s">
        <v>17011</v>
      </c>
      <c r="AP2987" s="49" t="s">
        <v>82</v>
      </c>
      <c r="AR2987" s="219" t="s">
        <v>17012</v>
      </c>
      <c r="AS2987" s="134" t="s">
        <v>17013</v>
      </c>
      <c r="AT2987" s="219"/>
      <c r="AU2987" s="134">
        <v>300</v>
      </c>
      <c r="AW2987" s="235">
        <v>13</v>
      </c>
      <c r="AX2987" s="133" t="s">
        <v>2160</v>
      </c>
      <c r="AY2987" s="235">
        <v>1</v>
      </c>
      <c r="AZ2987" s="134" t="s">
        <v>82</v>
      </c>
      <c r="BA2987" s="133" t="s">
        <v>2161</v>
      </c>
      <c r="BB2987" s="235">
        <v>0</v>
      </c>
      <c r="BG2987" s="134" t="s">
        <v>17011</v>
      </c>
      <c r="BN2987" s="219"/>
      <c r="BR2987" s="134" t="s">
        <v>17011</v>
      </c>
      <c r="BS2987" s="235" t="s">
        <v>16949</v>
      </c>
      <c r="BT2987" s="235">
        <v>12</v>
      </c>
      <c r="BU2987" s="235" t="s">
        <v>16950</v>
      </c>
      <c r="BV2987" s="235">
        <v>1225</v>
      </c>
      <c r="BW2987" s="235">
        <v>450</v>
      </c>
      <c r="CB2987" s="134" t="s">
        <v>17011</v>
      </c>
      <c r="CE2987" s="134" t="s">
        <v>17011</v>
      </c>
      <c r="CO2987" s="134" t="s">
        <v>17011</v>
      </c>
    </row>
    <row r="2988" spans="1:93" x14ac:dyDescent="0.25">
      <c r="A2988" s="134" t="s">
        <v>14</v>
      </c>
      <c r="B2988" s="134" t="s">
        <v>2147</v>
      </c>
      <c r="C2988" s="134" t="s">
        <v>17016</v>
      </c>
      <c r="D2988" s="32" t="s">
        <v>17016</v>
      </c>
      <c r="E2988" s="57" t="s">
        <v>82</v>
      </c>
      <c r="F2988" s="57" t="s">
        <v>8149</v>
      </c>
      <c r="G2988" s="57" t="s">
        <v>8150</v>
      </c>
      <c r="H2988" s="226" t="s">
        <v>2152</v>
      </c>
      <c r="K2988" s="219" t="s">
        <v>17017</v>
      </c>
      <c r="L2988" s="133" t="s">
        <v>94</v>
      </c>
      <c r="N2988" s="133" t="s">
        <v>8154</v>
      </c>
      <c r="O2988" s="134">
        <v>20090818</v>
      </c>
      <c r="P2988" s="134">
        <v>20091123</v>
      </c>
      <c r="Q2988" s="133" t="s">
        <v>16946</v>
      </c>
      <c r="R2988" s="134" t="s">
        <v>14</v>
      </c>
      <c r="S2988" s="134" t="s">
        <v>17016</v>
      </c>
      <c r="T2988" s="58" t="s">
        <v>5235</v>
      </c>
      <c r="U2988" s="58" t="s">
        <v>7755</v>
      </c>
      <c r="V2988" s="58" t="s">
        <v>17013</v>
      </c>
      <c r="W2988" s="235">
        <v>88</v>
      </c>
      <c r="X2988" s="134" t="s">
        <v>17016</v>
      </c>
      <c r="Y2988" s="49" t="s">
        <v>82</v>
      </c>
      <c r="Z2988" s="26">
        <f t="shared" si="170"/>
        <v>40.752222222222223</v>
      </c>
      <c r="AA2988" s="27">
        <f t="shared" si="171"/>
        <v>19.936666666666667</v>
      </c>
      <c r="AB2988" s="134" t="str">
        <f t="shared" si="164"/>
        <v>40</v>
      </c>
      <c r="AC2988" s="134" t="str">
        <f t="shared" si="165"/>
        <v>45</v>
      </c>
      <c r="AD2988" s="134" t="str">
        <f t="shared" si="166"/>
        <v>08</v>
      </c>
      <c r="AE2988" s="26" t="s">
        <v>17014</v>
      </c>
      <c r="AF2988" s="134" t="str">
        <f t="shared" si="167"/>
        <v>19</v>
      </c>
      <c r="AG2988" s="134" t="str">
        <f t="shared" si="168"/>
        <v>56</v>
      </c>
      <c r="AH2988" s="134" t="str">
        <f t="shared" si="169"/>
        <v>12</v>
      </c>
      <c r="AI2988" s="27" t="s">
        <v>17015</v>
      </c>
      <c r="AJ2988" s="134">
        <v>300</v>
      </c>
      <c r="AK2988" s="235" t="s">
        <v>4717</v>
      </c>
      <c r="AL2988" s="133">
        <v>20</v>
      </c>
      <c r="AM2988" s="134" t="s">
        <v>2371</v>
      </c>
      <c r="AN2988" s="235">
        <v>20</v>
      </c>
      <c r="AO2988" s="134" t="s">
        <v>17016</v>
      </c>
      <c r="AP2988" s="49" t="s">
        <v>82</v>
      </c>
      <c r="AR2988" s="219" t="s">
        <v>17017</v>
      </c>
      <c r="AS2988" s="134" t="s">
        <v>17013</v>
      </c>
      <c r="AT2988" s="219"/>
      <c r="AU2988" s="134">
        <v>300</v>
      </c>
      <c r="AW2988" s="235">
        <v>13</v>
      </c>
      <c r="AX2988" s="133" t="s">
        <v>2160</v>
      </c>
      <c r="AY2988" s="235">
        <v>1</v>
      </c>
      <c r="AZ2988" s="134" t="s">
        <v>82</v>
      </c>
      <c r="BA2988" s="133" t="s">
        <v>2161</v>
      </c>
      <c r="BB2988" s="235">
        <v>0</v>
      </c>
      <c r="BG2988" s="134" t="s">
        <v>17016</v>
      </c>
      <c r="BN2988" s="219"/>
      <c r="BR2988" s="134" t="s">
        <v>17016</v>
      </c>
      <c r="BS2988" s="235" t="s">
        <v>16949</v>
      </c>
      <c r="BT2988" s="235">
        <v>12</v>
      </c>
      <c r="BU2988" s="235" t="s">
        <v>16950</v>
      </c>
      <c r="BV2988" s="235">
        <v>1075</v>
      </c>
      <c r="BW2988" s="235">
        <v>491</v>
      </c>
      <c r="CB2988" s="134" t="s">
        <v>17016</v>
      </c>
      <c r="CE2988" s="134" t="s">
        <v>17016</v>
      </c>
      <c r="CO2988" s="134" t="s">
        <v>17016</v>
      </c>
    </row>
    <row r="2989" spans="1:93" x14ac:dyDescent="0.25">
      <c r="A2989" s="134" t="s">
        <v>14</v>
      </c>
      <c r="B2989" s="134" t="s">
        <v>2147</v>
      </c>
      <c r="C2989" s="134" t="s">
        <v>17018</v>
      </c>
      <c r="D2989" s="32" t="s">
        <v>17018</v>
      </c>
      <c r="E2989" s="57" t="s">
        <v>82</v>
      </c>
      <c r="F2989" s="57" t="s">
        <v>8149</v>
      </c>
      <c r="G2989" s="57" t="s">
        <v>8150</v>
      </c>
      <c r="H2989" s="226" t="s">
        <v>2152</v>
      </c>
      <c r="K2989" s="219" t="s">
        <v>17019</v>
      </c>
      <c r="L2989" s="133" t="s">
        <v>94</v>
      </c>
      <c r="N2989" s="133" t="s">
        <v>8154</v>
      </c>
      <c r="O2989" s="134">
        <v>20090818</v>
      </c>
      <c r="P2989" s="134">
        <v>20091123</v>
      </c>
      <c r="Q2989" s="133" t="s">
        <v>16946</v>
      </c>
      <c r="R2989" s="134" t="s">
        <v>14</v>
      </c>
      <c r="S2989" s="134" t="s">
        <v>17018</v>
      </c>
      <c r="T2989" s="58" t="s">
        <v>5235</v>
      </c>
      <c r="U2989" s="58" t="s">
        <v>7755</v>
      </c>
      <c r="V2989" s="58" t="s">
        <v>17020</v>
      </c>
      <c r="W2989" s="235">
        <v>60</v>
      </c>
      <c r="X2989" s="134" t="s">
        <v>17018</v>
      </c>
      <c r="Y2989" s="49" t="s">
        <v>82</v>
      </c>
      <c r="Z2989" s="26">
        <f t="shared" si="170"/>
        <v>40.720833333333339</v>
      </c>
      <c r="AA2989" s="27">
        <f t="shared" si="171"/>
        <v>19.953055555555554</v>
      </c>
      <c r="AB2989" s="134" t="str">
        <f t="shared" si="164"/>
        <v>40</v>
      </c>
      <c r="AC2989" s="134" t="str">
        <f t="shared" si="165"/>
        <v>43</v>
      </c>
      <c r="AD2989" s="134" t="str">
        <f t="shared" si="166"/>
        <v>15</v>
      </c>
      <c r="AE2989" s="26" t="s">
        <v>17021</v>
      </c>
      <c r="AF2989" s="134" t="str">
        <f t="shared" si="167"/>
        <v>19</v>
      </c>
      <c r="AG2989" s="134" t="str">
        <f t="shared" si="168"/>
        <v>57</v>
      </c>
      <c r="AH2989" s="134" t="str">
        <f t="shared" si="169"/>
        <v>11</v>
      </c>
      <c r="AI2989" s="27" t="s">
        <v>17022</v>
      </c>
      <c r="AJ2989" s="134">
        <v>300</v>
      </c>
      <c r="AK2989" s="235" t="s">
        <v>4717</v>
      </c>
      <c r="AL2989" s="133">
        <v>20</v>
      </c>
      <c r="AM2989" s="134" t="s">
        <v>2371</v>
      </c>
      <c r="AN2989" s="235">
        <v>20</v>
      </c>
      <c r="AO2989" s="134" t="s">
        <v>17018</v>
      </c>
      <c r="AP2989" s="49" t="s">
        <v>82</v>
      </c>
      <c r="AR2989" s="219" t="s">
        <v>17019</v>
      </c>
      <c r="AS2989" s="134" t="s">
        <v>17020</v>
      </c>
      <c r="AT2989" s="219"/>
      <c r="AU2989" s="134">
        <v>300</v>
      </c>
      <c r="AW2989" s="235">
        <v>13</v>
      </c>
      <c r="AX2989" s="133" t="s">
        <v>2160</v>
      </c>
      <c r="AY2989" s="235">
        <v>1</v>
      </c>
      <c r="AZ2989" s="134" t="s">
        <v>82</v>
      </c>
      <c r="BA2989" s="133" t="s">
        <v>2161</v>
      </c>
      <c r="BB2989" s="235">
        <v>0</v>
      </c>
      <c r="BG2989" s="134" t="s">
        <v>17018</v>
      </c>
      <c r="BN2989" s="219"/>
      <c r="BR2989" s="134" t="s">
        <v>17018</v>
      </c>
      <c r="BS2989" s="235" t="s">
        <v>16949</v>
      </c>
      <c r="BT2989" s="235">
        <v>12</v>
      </c>
      <c r="BU2989" s="235" t="s">
        <v>16950</v>
      </c>
      <c r="BV2989" s="235">
        <v>165</v>
      </c>
      <c r="BW2989" s="235">
        <v>36</v>
      </c>
      <c r="CB2989" s="134" t="s">
        <v>17018</v>
      </c>
      <c r="CE2989" s="134" t="s">
        <v>17018</v>
      </c>
      <c r="CO2989" s="134" t="s">
        <v>17018</v>
      </c>
    </row>
    <row r="2990" spans="1:93" x14ac:dyDescent="0.25">
      <c r="A2990" s="134" t="s">
        <v>14</v>
      </c>
      <c r="B2990" s="134" t="s">
        <v>2147</v>
      </c>
      <c r="C2990" s="134" t="s">
        <v>17023</v>
      </c>
      <c r="D2990" s="32" t="s">
        <v>17023</v>
      </c>
      <c r="E2990" s="57" t="s">
        <v>82</v>
      </c>
      <c r="F2990" s="57" t="s">
        <v>8149</v>
      </c>
      <c r="G2990" s="57" t="s">
        <v>8150</v>
      </c>
      <c r="H2990" s="226" t="s">
        <v>2152</v>
      </c>
      <c r="K2990" s="219" t="s">
        <v>17024</v>
      </c>
      <c r="L2990" s="133" t="s">
        <v>94</v>
      </c>
      <c r="N2990" s="133" t="s">
        <v>8154</v>
      </c>
      <c r="O2990" s="134">
        <v>20090926</v>
      </c>
      <c r="P2990" s="134">
        <v>20091123</v>
      </c>
      <c r="Q2990" s="133" t="s">
        <v>16946</v>
      </c>
      <c r="R2990" s="134" t="s">
        <v>14</v>
      </c>
      <c r="S2990" s="134" t="s">
        <v>17023</v>
      </c>
      <c r="T2990" s="58" t="s">
        <v>5235</v>
      </c>
      <c r="U2990" s="58" t="s">
        <v>5236</v>
      </c>
      <c r="V2990" s="58" t="s">
        <v>9015</v>
      </c>
      <c r="W2990" s="235">
        <v>338</v>
      </c>
      <c r="X2990" s="134" t="s">
        <v>17023</v>
      </c>
      <c r="Y2990" s="49" t="s">
        <v>82</v>
      </c>
      <c r="Z2990" s="26">
        <f t="shared" si="170"/>
        <v>40.634722222222223</v>
      </c>
      <c r="AA2990" s="27">
        <f t="shared" si="171"/>
        <v>20.185555555555556</v>
      </c>
      <c r="AB2990" s="134" t="str">
        <f t="shared" si="164"/>
        <v>40</v>
      </c>
      <c r="AC2990" s="134" t="str">
        <f t="shared" si="165"/>
        <v>38</v>
      </c>
      <c r="AD2990" s="134" t="str">
        <f t="shared" si="166"/>
        <v>05</v>
      </c>
      <c r="AE2990" s="26" t="s">
        <v>17025</v>
      </c>
      <c r="AF2990" s="134" t="str">
        <f t="shared" si="167"/>
        <v>20</v>
      </c>
      <c r="AG2990" s="134" t="str">
        <f t="shared" si="168"/>
        <v>11</v>
      </c>
      <c r="AH2990" s="134" t="str">
        <f t="shared" si="169"/>
        <v>08</v>
      </c>
      <c r="AI2990" s="27" t="s">
        <v>17026</v>
      </c>
      <c r="AJ2990" s="134">
        <v>300</v>
      </c>
      <c r="AK2990" s="235" t="s">
        <v>4717</v>
      </c>
      <c r="AL2990" s="133">
        <v>20</v>
      </c>
      <c r="AM2990" s="134" t="s">
        <v>2371</v>
      </c>
      <c r="AN2990" s="235">
        <v>20</v>
      </c>
      <c r="AO2990" s="134" t="s">
        <v>17023</v>
      </c>
      <c r="AP2990" s="49" t="s">
        <v>82</v>
      </c>
      <c r="AR2990" s="219" t="s">
        <v>17024</v>
      </c>
      <c r="AS2990" s="134" t="s">
        <v>9015</v>
      </c>
      <c r="AT2990" s="219"/>
      <c r="AU2990" s="134">
        <v>300</v>
      </c>
      <c r="AW2990" s="235">
        <v>13</v>
      </c>
      <c r="AX2990" s="133" t="s">
        <v>2160</v>
      </c>
      <c r="AY2990" s="235">
        <v>1</v>
      </c>
      <c r="AZ2990" s="134" t="s">
        <v>82</v>
      </c>
      <c r="BA2990" s="133" t="s">
        <v>2161</v>
      </c>
      <c r="BB2990" s="235">
        <v>0</v>
      </c>
      <c r="BG2990" s="134" t="s">
        <v>17023</v>
      </c>
      <c r="BN2990" s="219"/>
      <c r="BR2990" s="134" t="s">
        <v>17023</v>
      </c>
      <c r="BS2990" s="235" t="s">
        <v>16949</v>
      </c>
      <c r="BT2990" s="235">
        <v>12</v>
      </c>
      <c r="BU2990" s="235" t="s">
        <v>16950</v>
      </c>
      <c r="BV2990" s="235">
        <v>677</v>
      </c>
      <c r="BW2990" s="235">
        <v>354</v>
      </c>
      <c r="CB2990" s="134" t="s">
        <v>17023</v>
      </c>
      <c r="CE2990" s="134" t="s">
        <v>17023</v>
      </c>
      <c r="CO2990" s="134" t="s">
        <v>17023</v>
      </c>
    </row>
    <row r="2991" spans="1:93" x14ac:dyDescent="0.25">
      <c r="A2991" s="134" t="s">
        <v>14</v>
      </c>
      <c r="B2991" s="134" t="s">
        <v>2147</v>
      </c>
      <c r="C2991" s="134" t="s">
        <v>17027</v>
      </c>
      <c r="D2991" s="32" t="s">
        <v>17027</v>
      </c>
      <c r="E2991" s="57" t="s">
        <v>82</v>
      </c>
      <c r="F2991" s="57" t="s">
        <v>8149</v>
      </c>
      <c r="G2991" s="57" t="s">
        <v>8150</v>
      </c>
      <c r="H2991" s="226" t="s">
        <v>2152</v>
      </c>
      <c r="K2991" s="219" t="s">
        <v>17028</v>
      </c>
      <c r="L2991" s="133" t="s">
        <v>94</v>
      </c>
      <c r="N2991" s="133" t="s">
        <v>8154</v>
      </c>
      <c r="O2991" s="134">
        <v>20090926</v>
      </c>
      <c r="P2991" s="134">
        <v>20091123</v>
      </c>
      <c r="Q2991" s="133" t="s">
        <v>16946</v>
      </c>
      <c r="R2991" s="134" t="s">
        <v>14</v>
      </c>
      <c r="S2991" s="134" t="s">
        <v>17027</v>
      </c>
      <c r="T2991" s="58" t="s">
        <v>5235</v>
      </c>
      <c r="U2991" s="58" t="s">
        <v>5236</v>
      </c>
      <c r="V2991" s="58" t="s">
        <v>9015</v>
      </c>
      <c r="W2991" s="235">
        <v>338</v>
      </c>
      <c r="X2991" s="134" t="s">
        <v>17027</v>
      </c>
      <c r="Y2991" s="49" t="s">
        <v>82</v>
      </c>
      <c r="Z2991" s="26">
        <f t="shared" si="170"/>
        <v>40.634722222222223</v>
      </c>
      <c r="AA2991" s="27">
        <f t="shared" si="171"/>
        <v>20.185555555555556</v>
      </c>
      <c r="AB2991" s="134" t="str">
        <f t="shared" si="164"/>
        <v>40</v>
      </c>
      <c r="AC2991" s="134" t="str">
        <f t="shared" si="165"/>
        <v>38</v>
      </c>
      <c r="AD2991" s="134" t="str">
        <f t="shared" si="166"/>
        <v>05</v>
      </c>
      <c r="AE2991" s="26" t="s">
        <v>17025</v>
      </c>
      <c r="AF2991" s="134" t="str">
        <f t="shared" si="167"/>
        <v>20</v>
      </c>
      <c r="AG2991" s="134" t="str">
        <f t="shared" si="168"/>
        <v>11</v>
      </c>
      <c r="AH2991" s="134" t="str">
        <f t="shared" si="169"/>
        <v>08</v>
      </c>
      <c r="AI2991" s="27" t="s">
        <v>17026</v>
      </c>
      <c r="AJ2991" s="134">
        <v>300</v>
      </c>
      <c r="AK2991" s="235" t="s">
        <v>4717</v>
      </c>
      <c r="AL2991" s="133">
        <v>20</v>
      </c>
      <c r="AM2991" s="134" t="s">
        <v>2371</v>
      </c>
      <c r="AN2991" s="235">
        <v>20</v>
      </c>
      <c r="AO2991" s="134" t="s">
        <v>17027</v>
      </c>
      <c r="AP2991" s="49" t="s">
        <v>82</v>
      </c>
      <c r="AR2991" s="219" t="s">
        <v>17028</v>
      </c>
      <c r="AS2991" s="134" t="s">
        <v>9015</v>
      </c>
      <c r="AT2991" s="219"/>
      <c r="AU2991" s="134">
        <v>300</v>
      </c>
      <c r="AW2991" s="235">
        <v>13</v>
      </c>
      <c r="AX2991" s="133" t="s">
        <v>2160</v>
      </c>
      <c r="AY2991" s="235">
        <v>1</v>
      </c>
      <c r="AZ2991" s="134" t="s">
        <v>82</v>
      </c>
      <c r="BA2991" s="133" t="s">
        <v>2161</v>
      </c>
      <c r="BB2991" s="235">
        <v>0</v>
      </c>
      <c r="BG2991" s="134" t="s">
        <v>17027</v>
      </c>
      <c r="BN2991" s="219"/>
      <c r="BR2991" s="134" t="s">
        <v>17027</v>
      </c>
      <c r="BS2991" s="235" t="s">
        <v>16949</v>
      </c>
      <c r="BT2991" s="235">
        <v>12</v>
      </c>
      <c r="BU2991" s="235" t="s">
        <v>16950</v>
      </c>
      <c r="BV2991" s="235">
        <v>1034</v>
      </c>
      <c r="BW2991" s="235">
        <v>554</v>
      </c>
      <c r="CB2991" s="134" t="s">
        <v>17027</v>
      </c>
      <c r="CE2991" s="134" t="s">
        <v>17027</v>
      </c>
      <c r="CO2991" s="134" t="s">
        <v>17027</v>
      </c>
    </row>
    <row r="2992" spans="1:93" x14ac:dyDescent="0.25">
      <c r="A2992" s="134" t="s">
        <v>14</v>
      </c>
      <c r="B2992" s="134" t="s">
        <v>2147</v>
      </c>
      <c r="C2992" s="134" t="s">
        <v>17029</v>
      </c>
      <c r="D2992" s="32" t="s">
        <v>17029</v>
      </c>
      <c r="E2992" s="57" t="s">
        <v>82</v>
      </c>
      <c r="F2992" s="57" t="s">
        <v>8149</v>
      </c>
      <c r="G2992" s="57" t="s">
        <v>8150</v>
      </c>
      <c r="H2992" s="226" t="s">
        <v>2152</v>
      </c>
      <c r="K2992" s="219" t="s">
        <v>17030</v>
      </c>
      <c r="L2992" s="133" t="s">
        <v>94</v>
      </c>
      <c r="M2992" s="133" t="s">
        <v>17031</v>
      </c>
      <c r="N2992" s="133" t="s">
        <v>8154</v>
      </c>
      <c r="O2992" s="134">
        <v>20090926</v>
      </c>
      <c r="P2992" s="134">
        <v>20091123</v>
      </c>
      <c r="Q2992" s="133" t="s">
        <v>16946</v>
      </c>
      <c r="R2992" s="134" t="s">
        <v>14</v>
      </c>
      <c r="S2992" s="134" t="s">
        <v>17029</v>
      </c>
      <c r="T2992" s="58" t="s">
        <v>5235</v>
      </c>
      <c r="U2992" s="58" t="s">
        <v>5236</v>
      </c>
      <c r="V2992" s="58" t="s">
        <v>9015</v>
      </c>
      <c r="W2992" s="235">
        <v>809</v>
      </c>
      <c r="X2992" s="134" t="s">
        <v>17029</v>
      </c>
      <c r="Y2992" s="49" t="s">
        <v>82</v>
      </c>
      <c r="Z2992" s="26">
        <f t="shared" si="170"/>
        <v>40.619999999999997</v>
      </c>
      <c r="AA2992" s="27">
        <f t="shared" si="171"/>
        <v>20.250277777777779</v>
      </c>
      <c r="AB2992" s="134" t="str">
        <f t="shared" si="164"/>
        <v>40</v>
      </c>
      <c r="AC2992" s="134" t="str">
        <f t="shared" si="165"/>
        <v>37</v>
      </c>
      <c r="AD2992" s="134" t="str">
        <f t="shared" si="166"/>
        <v>12</v>
      </c>
      <c r="AE2992" s="26" t="s">
        <v>17032</v>
      </c>
      <c r="AF2992" s="134" t="str">
        <f t="shared" si="167"/>
        <v>20</v>
      </c>
      <c r="AG2992" s="134" t="str">
        <f t="shared" si="168"/>
        <v>15</v>
      </c>
      <c r="AH2992" s="134" t="str">
        <f t="shared" si="169"/>
        <v>01</v>
      </c>
      <c r="AI2992" s="27" t="s">
        <v>17033</v>
      </c>
      <c r="AJ2992" s="134">
        <v>300</v>
      </c>
      <c r="AK2992" s="235" t="s">
        <v>4717</v>
      </c>
      <c r="AL2992" s="133">
        <v>20</v>
      </c>
      <c r="AM2992" s="134" t="s">
        <v>2371</v>
      </c>
      <c r="AN2992" s="235">
        <v>20</v>
      </c>
      <c r="AO2992" s="134" t="s">
        <v>17029</v>
      </c>
      <c r="AP2992" s="49" t="s">
        <v>82</v>
      </c>
      <c r="AQ2992" s="133" t="s">
        <v>17031</v>
      </c>
      <c r="AR2992" s="219" t="s">
        <v>17030</v>
      </c>
      <c r="AS2992" s="134" t="s">
        <v>9015</v>
      </c>
      <c r="AT2992" s="219"/>
      <c r="AU2992" s="134">
        <v>300</v>
      </c>
      <c r="AW2992" s="235">
        <v>13</v>
      </c>
      <c r="AX2992" s="133" t="s">
        <v>2160</v>
      </c>
      <c r="AY2992" s="235">
        <v>1</v>
      </c>
      <c r="AZ2992" s="134" t="s">
        <v>82</v>
      </c>
      <c r="BA2992" s="133" t="s">
        <v>2161</v>
      </c>
      <c r="BB2992" s="235">
        <v>0</v>
      </c>
      <c r="BG2992" s="134" t="s">
        <v>17029</v>
      </c>
      <c r="BN2992" s="219"/>
      <c r="BP2992" s="134" t="s">
        <v>17031</v>
      </c>
      <c r="BQ2992" s="134" t="s">
        <v>17031</v>
      </c>
      <c r="BR2992" s="134" t="s">
        <v>17029</v>
      </c>
      <c r="BS2992" s="235" t="s">
        <v>17034</v>
      </c>
      <c r="BT2992" s="235">
        <v>12</v>
      </c>
      <c r="BU2992" s="235" t="s">
        <v>16943</v>
      </c>
      <c r="BV2992" s="235">
        <v>619</v>
      </c>
      <c r="BW2992" s="235">
        <v>184</v>
      </c>
      <c r="CB2992" s="134" t="s">
        <v>17029</v>
      </c>
      <c r="CE2992" s="134" t="s">
        <v>17029</v>
      </c>
      <c r="CO2992" s="134" t="s">
        <v>17029</v>
      </c>
    </row>
    <row r="2993" spans="1:93" x14ac:dyDescent="0.25">
      <c r="A2993" s="134" t="s">
        <v>14</v>
      </c>
      <c r="B2993" s="134" t="s">
        <v>2147</v>
      </c>
      <c r="C2993" s="134" t="s">
        <v>17035</v>
      </c>
      <c r="D2993" s="32" t="s">
        <v>17035</v>
      </c>
      <c r="E2993" s="57" t="s">
        <v>82</v>
      </c>
      <c r="F2993" s="57" t="s">
        <v>8149</v>
      </c>
      <c r="G2993" s="57" t="s">
        <v>8150</v>
      </c>
      <c r="H2993" s="226" t="s">
        <v>2152</v>
      </c>
      <c r="K2993" s="219" t="s">
        <v>17036</v>
      </c>
      <c r="L2993" s="133" t="s">
        <v>94</v>
      </c>
      <c r="N2993" s="133" t="s">
        <v>8154</v>
      </c>
      <c r="O2993" s="134">
        <v>20090927</v>
      </c>
      <c r="P2993" s="134">
        <v>20091123</v>
      </c>
      <c r="Q2993" s="133" t="s">
        <v>16946</v>
      </c>
      <c r="R2993" s="134" t="s">
        <v>14</v>
      </c>
      <c r="S2993" s="134" t="s">
        <v>17035</v>
      </c>
      <c r="T2993" s="58" t="s">
        <v>4941</v>
      </c>
      <c r="U2993" s="58" t="s">
        <v>4942</v>
      </c>
      <c r="V2993" s="58" t="s">
        <v>11459</v>
      </c>
      <c r="W2993" s="235">
        <v>310</v>
      </c>
      <c r="X2993" s="134" t="s">
        <v>17035</v>
      </c>
      <c r="Y2993" s="49" t="s">
        <v>82</v>
      </c>
      <c r="Z2993" s="26">
        <f t="shared" si="170"/>
        <v>40.736388888888889</v>
      </c>
      <c r="AA2993" s="27">
        <f t="shared" si="171"/>
        <v>20.200555555555553</v>
      </c>
      <c r="AB2993" s="134" t="str">
        <f t="shared" si="164"/>
        <v>40</v>
      </c>
      <c r="AC2993" s="134" t="str">
        <f t="shared" si="165"/>
        <v>44</v>
      </c>
      <c r="AD2993" s="134" t="str">
        <f t="shared" si="166"/>
        <v>11</v>
      </c>
      <c r="AE2993" s="26" t="s">
        <v>17037</v>
      </c>
      <c r="AF2993" s="134" t="str">
        <f t="shared" si="167"/>
        <v>20</v>
      </c>
      <c r="AG2993" s="134" t="str">
        <f t="shared" si="168"/>
        <v>12</v>
      </c>
      <c r="AH2993" s="134" t="str">
        <f t="shared" si="169"/>
        <v>02</v>
      </c>
      <c r="AI2993" s="27" t="s">
        <v>17038</v>
      </c>
      <c r="AJ2993" s="134">
        <v>300</v>
      </c>
      <c r="AK2993" s="235" t="s">
        <v>4717</v>
      </c>
      <c r="AL2993" s="133">
        <v>20</v>
      </c>
      <c r="AM2993" s="134" t="s">
        <v>2371</v>
      </c>
      <c r="AN2993" s="235">
        <v>20</v>
      </c>
      <c r="AO2993" s="134" t="s">
        <v>17035</v>
      </c>
      <c r="AP2993" s="49" t="s">
        <v>82</v>
      </c>
      <c r="AR2993" s="219" t="s">
        <v>17036</v>
      </c>
      <c r="AS2993" s="134" t="s">
        <v>11459</v>
      </c>
      <c r="AT2993" s="219"/>
      <c r="AU2993" s="134">
        <v>300</v>
      </c>
      <c r="AW2993" s="235">
        <v>13</v>
      </c>
      <c r="AX2993" s="133" t="s">
        <v>2160</v>
      </c>
      <c r="AY2993" s="235">
        <v>1</v>
      </c>
      <c r="AZ2993" s="134" t="s">
        <v>82</v>
      </c>
      <c r="BA2993" s="133" t="s">
        <v>2161</v>
      </c>
      <c r="BB2993" s="235">
        <v>0</v>
      </c>
      <c r="BG2993" s="134" t="s">
        <v>17035</v>
      </c>
      <c r="BN2993" s="219"/>
      <c r="BR2993" s="134" t="s">
        <v>17035</v>
      </c>
      <c r="BS2993" s="235" t="s">
        <v>17034</v>
      </c>
      <c r="BT2993" s="235">
        <v>12</v>
      </c>
      <c r="BU2993" s="235" t="s">
        <v>16943</v>
      </c>
      <c r="BV2993" s="235">
        <v>1065</v>
      </c>
      <c r="BW2993" s="235">
        <v>235</v>
      </c>
      <c r="CB2993" s="134" t="s">
        <v>17035</v>
      </c>
      <c r="CE2993" s="134" t="s">
        <v>17035</v>
      </c>
      <c r="CO2993" s="134" t="s">
        <v>17035</v>
      </c>
    </row>
    <row r="2994" spans="1:93" x14ac:dyDescent="0.25">
      <c r="A2994" s="134" t="s">
        <v>14</v>
      </c>
      <c r="B2994" s="134" t="s">
        <v>2147</v>
      </c>
      <c r="C2994" s="134" t="s">
        <v>17039</v>
      </c>
      <c r="D2994" s="32" t="s">
        <v>17039</v>
      </c>
      <c r="E2994" s="57" t="s">
        <v>82</v>
      </c>
      <c r="F2994" s="57" t="s">
        <v>8149</v>
      </c>
      <c r="G2994" s="57" t="s">
        <v>8150</v>
      </c>
      <c r="H2994" s="226" t="s">
        <v>2152</v>
      </c>
      <c r="K2994" s="219" t="s">
        <v>17040</v>
      </c>
      <c r="L2994" s="133" t="s">
        <v>94</v>
      </c>
      <c r="M2994" s="133" t="s">
        <v>17041</v>
      </c>
      <c r="N2994" s="133" t="s">
        <v>8154</v>
      </c>
      <c r="O2994" s="134">
        <v>20090927</v>
      </c>
      <c r="P2994" s="134">
        <v>20091123</v>
      </c>
      <c r="Q2994" s="133" t="s">
        <v>16946</v>
      </c>
      <c r="R2994" s="134" t="s">
        <v>14</v>
      </c>
      <c r="S2994" s="134" t="s">
        <v>17039</v>
      </c>
      <c r="T2994" s="58" t="s">
        <v>5235</v>
      </c>
      <c r="U2994" s="58" t="s">
        <v>5236</v>
      </c>
      <c r="V2994" s="58" t="s">
        <v>4810</v>
      </c>
      <c r="W2994" s="235">
        <v>739</v>
      </c>
      <c r="X2994" s="134" t="s">
        <v>17039</v>
      </c>
      <c r="Y2994" s="49" t="s">
        <v>82</v>
      </c>
      <c r="Z2994" s="26">
        <f t="shared" si="170"/>
        <v>40.525833333333331</v>
      </c>
      <c r="AA2994" s="27">
        <f t="shared" si="171"/>
        <v>20.209166666666665</v>
      </c>
      <c r="AB2994" s="134" t="str">
        <f t="shared" si="164"/>
        <v>40</v>
      </c>
      <c r="AC2994" s="134" t="str">
        <f t="shared" si="165"/>
        <v>31</v>
      </c>
      <c r="AD2994" s="134" t="str">
        <f t="shared" si="166"/>
        <v>33</v>
      </c>
      <c r="AE2994" s="26" t="s">
        <v>17042</v>
      </c>
      <c r="AF2994" s="134" t="str">
        <f t="shared" si="167"/>
        <v>20</v>
      </c>
      <c r="AG2994" s="134" t="str">
        <f t="shared" si="168"/>
        <v>12</v>
      </c>
      <c r="AH2994" s="134" t="str">
        <f t="shared" si="169"/>
        <v>33</v>
      </c>
      <c r="AI2994" s="27" t="s">
        <v>17043</v>
      </c>
      <c r="AJ2994" s="134">
        <v>300</v>
      </c>
      <c r="AK2994" s="235" t="s">
        <v>4717</v>
      </c>
      <c r="AL2994" s="133">
        <v>20</v>
      </c>
      <c r="AM2994" s="134" t="s">
        <v>2371</v>
      </c>
      <c r="AN2994" s="235">
        <v>20</v>
      </c>
      <c r="AO2994" s="134" t="s">
        <v>17039</v>
      </c>
      <c r="AP2994" s="49" t="s">
        <v>82</v>
      </c>
      <c r="AQ2994" s="133" t="s">
        <v>17041</v>
      </c>
      <c r="AR2994" s="219" t="s">
        <v>17040</v>
      </c>
      <c r="AS2994" s="134" t="s">
        <v>4810</v>
      </c>
      <c r="AT2994" s="219"/>
      <c r="AU2994" s="134">
        <v>300</v>
      </c>
      <c r="AW2994" s="235">
        <v>13</v>
      </c>
      <c r="AX2994" s="133" t="s">
        <v>2160</v>
      </c>
      <c r="AY2994" s="235">
        <v>1</v>
      </c>
      <c r="AZ2994" s="134" t="s">
        <v>82</v>
      </c>
      <c r="BA2994" s="133" t="s">
        <v>2161</v>
      </c>
      <c r="BB2994" s="235">
        <v>0</v>
      </c>
      <c r="BG2994" s="134" t="s">
        <v>17039</v>
      </c>
      <c r="BN2994" s="219"/>
      <c r="BP2994" s="134" t="s">
        <v>17041</v>
      </c>
      <c r="BQ2994" s="134" t="s">
        <v>17041</v>
      </c>
      <c r="BR2994" s="134" t="s">
        <v>17039</v>
      </c>
      <c r="BS2994" s="235" t="s">
        <v>17034</v>
      </c>
      <c r="BT2994" s="235">
        <v>12</v>
      </c>
      <c r="BU2994" s="235" t="s">
        <v>16943</v>
      </c>
      <c r="BV2994" s="235">
        <v>973</v>
      </c>
      <c r="BW2994" s="235">
        <v>423</v>
      </c>
      <c r="CB2994" s="134" t="s">
        <v>17039</v>
      </c>
      <c r="CE2994" s="134" t="s">
        <v>17039</v>
      </c>
      <c r="CO2994" s="134" t="s">
        <v>17039</v>
      </c>
    </row>
    <row r="2995" spans="1:93" x14ac:dyDescent="0.25">
      <c r="A2995" s="134" t="s">
        <v>14</v>
      </c>
      <c r="B2995" s="134" t="s">
        <v>2147</v>
      </c>
      <c r="C2995" s="134" t="s">
        <v>17044</v>
      </c>
      <c r="D2995" s="32" t="s">
        <v>17044</v>
      </c>
      <c r="E2995" s="57" t="s">
        <v>82</v>
      </c>
      <c r="F2995" s="57" t="s">
        <v>8149</v>
      </c>
      <c r="G2995" s="57" t="s">
        <v>8150</v>
      </c>
      <c r="H2995" s="226" t="s">
        <v>2152</v>
      </c>
      <c r="K2995" s="219" t="s">
        <v>17045</v>
      </c>
      <c r="L2995" s="133" t="s">
        <v>94</v>
      </c>
      <c r="N2995" s="133" t="s">
        <v>8154</v>
      </c>
      <c r="O2995" s="134">
        <v>20090927</v>
      </c>
      <c r="P2995" s="134">
        <v>20091123</v>
      </c>
      <c r="Q2995" s="133" t="s">
        <v>16946</v>
      </c>
      <c r="R2995" s="134" t="s">
        <v>14</v>
      </c>
      <c r="S2995" s="134" t="s">
        <v>17044</v>
      </c>
      <c r="T2995" s="58" t="s">
        <v>5235</v>
      </c>
      <c r="U2995" s="58" t="s">
        <v>5236</v>
      </c>
      <c r="V2995" s="58" t="s">
        <v>4810</v>
      </c>
      <c r="W2995" s="235">
        <v>530</v>
      </c>
      <c r="X2995" s="134" t="s">
        <v>17044</v>
      </c>
      <c r="Y2995" s="49" t="s">
        <v>82</v>
      </c>
      <c r="Z2995" s="26">
        <f t="shared" si="170"/>
        <v>40.522222222222219</v>
      </c>
      <c r="AA2995" s="27">
        <f t="shared" si="171"/>
        <v>20.208611111111111</v>
      </c>
      <c r="AB2995" s="134" t="str">
        <f t="shared" si="164"/>
        <v>40</v>
      </c>
      <c r="AC2995" s="134" t="str">
        <f t="shared" si="165"/>
        <v>31</v>
      </c>
      <c r="AD2995" s="134" t="str">
        <f t="shared" si="166"/>
        <v>20</v>
      </c>
      <c r="AE2995" s="26" t="s">
        <v>17046</v>
      </c>
      <c r="AF2995" s="134" t="str">
        <f t="shared" si="167"/>
        <v>20</v>
      </c>
      <c r="AG2995" s="134" t="str">
        <f t="shared" si="168"/>
        <v>12</v>
      </c>
      <c r="AH2995" s="134" t="str">
        <f t="shared" si="169"/>
        <v>31</v>
      </c>
      <c r="AI2995" s="27" t="s">
        <v>17047</v>
      </c>
      <c r="AJ2995" s="134">
        <v>300</v>
      </c>
      <c r="AK2995" s="235" t="s">
        <v>4717</v>
      </c>
      <c r="AL2995" s="133">
        <v>20</v>
      </c>
      <c r="AM2995" s="134" t="s">
        <v>2371</v>
      </c>
      <c r="AN2995" s="235">
        <v>20</v>
      </c>
      <c r="AO2995" s="134" t="s">
        <v>17044</v>
      </c>
      <c r="AP2995" s="49" t="s">
        <v>82</v>
      </c>
      <c r="AR2995" s="219" t="s">
        <v>17045</v>
      </c>
      <c r="AS2995" s="134" t="s">
        <v>4810</v>
      </c>
      <c r="AT2995" s="219"/>
      <c r="AU2995" s="134">
        <v>300</v>
      </c>
      <c r="AW2995" s="235">
        <v>13</v>
      </c>
      <c r="AX2995" s="133" t="s">
        <v>2160</v>
      </c>
      <c r="AY2995" s="235">
        <v>1</v>
      </c>
      <c r="AZ2995" s="134" t="s">
        <v>82</v>
      </c>
      <c r="BA2995" s="133" t="s">
        <v>2161</v>
      </c>
      <c r="BB2995" s="235">
        <v>0</v>
      </c>
      <c r="BG2995" s="134" t="s">
        <v>17044</v>
      </c>
      <c r="BN2995" s="219"/>
      <c r="BR2995" s="134" t="s">
        <v>17044</v>
      </c>
      <c r="BS2995" s="235" t="s">
        <v>17034</v>
      </c>
      <c r="BT2995" s="235">
        <v>12</v>
      </c>
      <c r="BU2995" s="235" t="s">
        <v>16943</v>
      </c>
      <c r="BV2995" s="235">
        <v>363</v>
      </c>
      <c r="BW2995" s="235">
        <v>214</v>
      </c>
      <c r="CB2995" s="134" t="s">
        <v>17044</v>
      </c>
      <c r="CE2995" s="134" t="s">
        <v>17044</v>
      </c>
      <c r="CO2995" s="134" t="s">
        <v>17044</v>
      </c>
    </row>
    <row r="2996" spans="1:93" x14ac:dyDescent="0.25">
      <c r="A2996" s="134" t="s">
        <v>14</v>
      </c>
      <c r="B2996" s="134" t="s">
        <v>2147</v>
      </c>
      <c r="C2996" s="134" t="s">
        <v>17048</v>
      </c>
      <c r="D2996" s="32" t="s">
        <v>17048</v>
      </c>
      <c r="E2996" s="57" t="s">
        <v>82</v>
      </c>
      <c r="F2996" s="57" t="s">
        <v>8149</v>
      </c>
      <c r="G2996" s="57" t="s">
        <v>8150</v>
      </c>
      <c r="H2996" s="226" t="s">
        <v>2152</v>
      </c>
      <c r="K2996" s="219" t="s">
        <v>17049</v>
      </c>
      <c r="L2996" s="133" t="s">
        <v>94</v>
      </c>
      <c r="M2996" s="133" t="s">
        <v>17050</v>
      </c>
      <c r="N2996" s="133" t="s">
        <v>8154</v>
      </c>
      <c r="O2996" s="134">
        <v>20090926</v>
      </c>
      <c r="P2996" s="134">
        <v>20091123</v>
      </c>
      <c r="Q2996" s="133" t="s">
        <v>16946</v>
      </c>
      <c r="R2996" s="134" t="s">
        <v>14</v>
      </c>
      <c r="S2996" s="134" t="s">
        <v>17048</v>
      </c>
      <c r="T2996" s="58" t="s">
        <v>5235</v>
      </c>
      <c r="U2996" s="58" t="s">
        <v>5236</v>
      </c>
      <c r="V2996" s="58" t="s">
        <v>17051</v>
      </c>
      <c r="W2996" s="235">
        <v>338</v>
      </c>
      <c r="X2996" s="134" t="s">
        <v>17048</v>
      </c>
      <c r="Y2996" s="49" t="s">
        <v>82</v>
      </c>
      <c r="Z2996" s="26">
        <f t="shared" si="170"/>
        <v>40.634722222222223</v>
      </c>
      <c r="AA2996" s="27">
        <f t="shared" si="171"/>
        <v>20.185555555555556</v>
      </c>
      <c r="AB2996" s="134" t="str">
        <f t="shared" si="164"/>
        <v>40</v>
      </c>
      <c r="AC2996" s="134" t="str">
        <f t="shared" si="165"/>
        <v>38</v>
      </c>
      <c r="AD2996" s="134" t="str">
        <f t="shared" si="166"/>
        <v>05</v>
      </c>
      <c r="AE2996" s="26" t="s">
        <v>17025</v>
      </c>
      <c r="AF2996" s="134" t="str">
        <f t="shared" si="167"/>
        <v>20</v>
      </c>
      <c r="AG2996" s="134" t="str">
        <f t="shared" si="168"/>
        <v>11</v>
      </c>
      <c r="AH2996" s="134" t="str">
        <f t="shared" si="169"/>
        <v>08</v>
      </c>
      <c r="AI2996" s="27" t="s">
        <v>17026</v>
      </c>
      <c r="AJ2996" s="134">
        <v>300</v>
      </c>
      <c r="AK2996" s="235" t="s">
        <v>4717</v>
      </c>
      <c r="AL2996" s="133">
        <v>20</v>
      </c>
      <c r="AM2996" s="134" t="s">
        <v>2371</v>
      </c>
      <c r="AN2996" s="235">
        <v>20</v>
      </c>
      <c r="AO2996" s="134" t="s">
        <v>17048</v>
      </c>
      <c r="AP2996" s="49" t="s">
        <v>82</v>
      </c>
      <c r="AQ2996" s="133" t="s">
        <v>17050</v>
      </c>
      <c r="AR2996" s="219" t="s">
        <v>17049</v>
      </c>
      <c r="AS2996" s="134" t="s">
        <v>17051</v>
      </c>
      <c r="AT2996" s="219"/>
      <c r="AU2996" s="134">
        <v>300</v>
      </c>
      <c r="AW2996" s="235">
        <v>13</v>
      </c>
      <c r="AX2996" s="133" t="s">
        <v>2160</v>
      </c>
      <c r="AY2996" s="235">
        <v>1</v>
      </c>
      <c r="AZ2996" s="134" t="s">
        <v>82</v>
      </c>
      <c r="BA2996" s="133" t="s">
        <v>2161</v>
      </c>
      <c r="BB2996" s="235">
        <v>0</v>
      </c>
      <c r="BG2996" s="134" t="s">
        <v>17048</v>
      </c>
      <c r="BN2996" s="219"/>
      <c r="BP2996" s="134" t="s">
        <v>17050</v>
      </c>
      <c r="BQ2996" s="134" t="s">
        <v>17050</v>
      </c>
      <c r="BR2996" s="134" t="s">
        <v>17048</v>
      </c>
      <c r="BS2996" s="235" t="s">
        <v>17034</v>
      </c>
      <c r="BT2996" s="235">
        <v>12</v>
      </c>
      <c r="BU2996" s="235" t="s">
        <v>16943</v>
      </c>
      <c r="BV2996" s="235">
        <v>856</v>
      </c>
      <c r="BW2996" s="235">
        <v>307</v>
      </c>
      <c r="CB2996" s="134" t="s">
        <v>17048</v>
      </c>
      <c r="CE2996" s="134" t="s">
        <v>17048</v>
      </c>
      <c r="CO2996" s="134" t="s">
        <v>17048</v>
      </c>
    </row>
    <row r="2997" spans="1:93" x14ac:dyDescent="0.25">
      <c r="A2997" s="134" t="s">
        <v>14</v>
      </c>
      <c r="B2997" s="134" t="s">
        <v>2147</v>
      </c>
      <c r="C2997" s="134" t="s">
        <v>17052</v>
      </c>
      <c r="D2997" s="32" t="s">
        <v>17052</v>
      </c>
      <c r="E2997" s="57" t="s">
        <v>82</v>
      </c>
      <c r="F2997" s="57" t="s">
        <v>8149</v>
      </c>
      <c r="G2997" s="57" t="s">
        <v>8150</v>
      </c>
      <c r="H2997" s="226" t="s">
        <v>2152</v>
      </c>
      <c r="K2997" s="219" t="s">
        <v>17053</v>
      </c>
      <c r="L2997" s="133" t="s">
        <v>94</v>
      </c>
      <c r="N2997" s="133" t="s">
        <v>8154</v>
      </c>
      <c r="O2997" s="134">
        <v>20090926</v>
      </c>
      <c r="P2997" s="134">
        <v>20091123</v>
      </c>
      <c r="Q2997" s="133" t="s">
        <v>16946</v>
      </c>
      <c r="R2997" s="134" t="s">
        <v>14</v>
      </c>
      <c r="S2997" s="134" t="s">
        <v>17052</v>
      </c>
      <c r="T2997" s="58" t="s">
        <v>5235</v>
      </c>
      <c r="U2997" s="58" t="s">
        <v>5236</v>
      </c>
      <c r="V2997" s="58" t="s">
        <v>17051</v>
      </c>
      <c r="W2997" s="235">
        <v>338</v>
      </c>
      <c r="X2997" s="134" t="s">
        <v>17052</v>
      </c>
      <c r="Y2997" s="49" t="s">
        <v>82</v>
      </c>
      <c r="Z2997" s="26">
        <f t="shared" si="170"/>
        <v>40.634722222222223</v>
      </c>
      <c r="AA2997" s="27">
        <f t="shared" si="171"/>
        <v>20.185555555555556</v>
      </c>
      <c r="AB2997" s="134" t="str">
        <f t="shared" si="164"/>
        <v>40</v>
      </c>
      <c r="AC2997" s="134" t="str">
        <f t="shared" si="165"/>
        <v>38</v>
      </c>
      <c r="AD2997" s="134" t="str">
        <f t="shared" si="166"/>
        <v>05</v>
      </c>
      <c r="AE2997" s="26" t="s">
        <v>17025</v>
      </c>
      <c r="AF2997" s="134" t="str">
        <f t="shared" si="167"/>
        <v>20</v>
      </c>
      <c r="AG2997" s="134" t="str">
        <f t="shared" si="168"/>
        <v>11</v>
      </c>
      <c r="AH2997" s="134" t="str">
        <f t="shared" si="169"/>
        <v>08</v>
      </c>
      <c r="AI2997" s="27" t="s">
        <v>17026</v>
      </c>
      <c r="AJ2997" s="134">
        <v>300</v>
      </c>
      <c r="AK2997" s="235" t="s">
        <v>4717</v>
      </c>
      <c r="AL2997" s="133">
        <v>20</v>
      </c>
      <c r="AM2997" s="134" t="s">
        <v>2371</v>
      </c>
      <c r="AN2997" s="235">
        <v>20</v>
      </c>
      <c r="AO2997" s="134" t="s">
        <v>17052</v>
      </c>
      <c r="AP2997" s="49" t="s">
        <v>82</v>
      </c>
      <c r="AR2997" s="219" t="s">
        <v>17053</v>
      </c>
      <c r="AS2997" s="134" t="s">
        <v>17051</v>
      </c>
      <c r="AT2997" s="219"/>
      <c r="AU2997" s="134">
        <v>300</v>
      </c>
      <c r="AW2997" s="235">
        <v>13</v>
      </c>
      <c r="AX2997" s="133" t="s">
        <v>2160</v>
      </c>
      <c r="AY2997" s="235">
        <v>1</v>
      </c>
      <c r="AZ2997" s="134" t="s">
        <v>82</v>
      </c>
      <c r="BA2997" s="133" t="s">
        <v>2161</v>
      </c>
      <c r="BB2997" s="235">
        <v>0</v>
      </c>
      <c r="BG2997" s="134" t="s">
        <v>17052</v>
      </c>
      <c r="BN2997" s="219"/>
      <c r="BR2997" s="134" t="s">
        <v>17052</v>
      </c>
      <c r="BS2997" s="235" t="s">
        <v>17034</v>
      </c>
      <c r="BT2997" s="235">
        <v>12</v>
      </c>
      <c r="BU2997" s="235" t="s">
        <v>16943</v>
      </c>
      <c r="BV2997" s="235">
        <v>578</v>
      </c>
      <c r="BW2997" s="235">
        <v>281</v>
      </c>
      <c r="CB2997" s="134" t="s">
        <v>17052</v>
      </c>
      <c r="CE2997" s="134" t="s">
        <v>17052</v>
      </c>
      <c r="CO2997" s="134" t="s">
        <v>17052</v>
      </c>
    </row>
    <row r="2998" spans="1:93" x14ac:dyDescent="0.25">
      <c r="A2998" s="134" t="s">
        <v>14</v>
      </c>
      <c r="B2998" s="134" t="s">
        <v>2147</v>
      </c>
      <c r="C2998" s="134" t="s">
        <v>17054</v>
      </c>
      <c r="D2998" s="32" t="s">
        <v>17054</v>
      </c>
      <c r="E2998" s="57" t="s">
        <v>82</v>
      </c>
      <c r="F2998" s="57" t="s">
        <v>8149</v>
      </c>
      <c r="G2998" s="57" t="s">
        <v>8150</v>
      </c>
      <c r="H2998" s="226" t="s">
        <v>2152</v>
      </c>
      <c r="K2998" s="219" t="s">
        <v>17055</v>
      </c>
      <c r="L2998" s="133" t="s">
        <v>94</v>
      </c>
      <c r="N2998" s="133" t="s">
        <v>8154</v>
      </c>
      <c r="O2998" s="134">
        <v>20090926</v>
      </c>
      <c r="P2998" s="134">
        <v>20091123</v>
      </c>
      <c r="Q2998" s="133" t="s">
        <v>16946</v>
      </c>
      <c r="R2998" s="134" t="s">
        <v>14</v>
      </c>
      <c r="S2998" s="134" t="s">
        <v>17054</v>
      </c>
      <c r="T2998" s="58" t="s">
        <v>5235</v>
      </c>
      <c r="U2998" s="58" t="s">
        <v>5236</v>
      </c>
      <c r="V2998" s="58" t="s">
        <v>17051</v>
      </c>
      <c r="W2998" s="235">
        <v>338</v>
      </c>
      <c r="X2998" s="134" t="s">
        <v>17054</v>
      </c>
      <c r="Y2998" s="49" t="s">
        <v>82</v>
      </c>
      <c r="Z2998" s="26">
        <f t="shared" si="170"/>
        <v>40.634722222222223</v>
      </c>
      <c r="AA2998" s="27">
        <f t="shared" si="171"/>
        <v>20.185555555555556</v>
      </c>
      <c r="AB2998" s="134" t="str">
        <f t="shared" si="164"/>
        <v>40</v>
      </c>
      <c r="AC2998" s="134" t="str">
        <f t="shared" si="165"/>
        <v>38</v>
      </c>
      <c r="AD2998" s="134" t="str">
        <f t="shared" si="166"/>
        <v>05</v>
      </c>
      <c r="AE2998" s="26" t="s">
        <v>17025</v>
      </c>
      <c r="AF2998" s="134" t="str">
        <f t="shared" si="167"/>
        <v>20</v>
      </c>
      <c r="AG2998" s="134" t="str">
        <f t="shared" si="168"/>
        <v>11</v>
      </c>
      <c r="AH2998" s="134" t="str">
        <f t="shared" si="169"/>
        <v>08</v>
      </c>
      <c r="AI2998" s="27" t="s">
        <v>17026</v>
      </c>
      <c r="AJ2998" s="134">
        <v>300</v>
      </c>
      <c r="AK2998" s="235" t="s">
        <v>4717</v>
      </c>
      <c r="AL2998" s="133">
        <v>20</v>
      </c>
      <c r="AM2998" s="134" t="s">
        <v>2371</v>
      </c>
      <c r="AN2998" s="235">
        <v>20</v>
      </c>
      <c r="AO2998" s="134" t="s">
        <v>17054</v>
      </c>
      <c r="AP2998" s="49" t="s">
        <v>82</v>
      </c>
      <c r="AR2998" s="219" t="s">
        <v>17055</v>
      </c>
      <c r="AS2998" s="134" t="s">
        <v>17051</v>
      </c>
      <c r="AT2998" s="219"/>
      <c r="AU2998" s="134">
        <v>300</v>
      </c>
      <c r="AW2998" s="235">
        <v>13</v>
      </c>
      <c r="AX2998" s="133" t="s">
        <v>2160</v>
      </c>
      <c r="AY2998" s="235">
        <v>1</v>
      </c>
      <c r="AZ2998" s="134" t="s">
        <v>82</v>
      </c>
      <c r="BA2998" s="133" t="s">
        <v>2161</v>
      </c>
      <c r="BB2998" s="235">
        <v>0</v>
      </c>
      <c r="BG2998" s="134" t="s">
        <v>17054</v>
      </c>
      <c r="BN2998" s="219"/>
      <c r="BR2998" s="134" t="s">
        <v>17054</v>
      </c>
      <c r="BS2998" s="235" t="s">
        <v>17034</v>
      </c>
      <c r="BT2998" s="235">
        <v>12</v>
      </c>
      <c r="BU2998" s="235" t="s">
        <v>16943</v>
      </c>
      <c r="BV2998" s="235">
        <v>342</v>
      </c>
      <c r="BW2998" s="235">
        <v>169</v>
      </c>
      <c r="CB2998" s="134" t="s">
        <v>17054</v>
      </c>
      <c r="CE2998" s="134" t="s">
        <v>17054</v>
      </c>
      <c r="CO2998" s="134" t="s">
        <v>17054</v>
      </c>
    </row>
    <row r="2999" spans="1:93" x14ac:dyDescent="0.25">
      <c r="A2999" s="134" t="s">
        <v>14</v>
      </c>
      <c r="B2999" s="134" t="s">
        <v>2147</v>
      </c>
      <c r="C2999" s="134" t="s">
        <v>17056</v>
      </c>
      <c r="D2999" s="32" t="s">
        <v>17056</v>
      </c>
      <c r="E2999" s="57" t="s">
        <v>82</v>
      </c>
      <c r="F2999" s="57" t="s">
        <v>8149</v>
      </c>
      <c r="G2999" s="57" t="s">
        <v>8150</v>
      </c>
      <c r="H2999" s="226" t="s">
        <v>2152</v>
      </c>
      <c r="K2999" s="219" t="s">
        <v>17057</v>
      </c>
      <c r="L2999" s="133" t="s">
        <v>94</v>
      </c>
      <c r="M2999" s="133" t="s">
        <v>8210</v>
      </c>
      <c r="N2999" s="133" t="s">
        <v>8154</v>
      </c>
      <c r="O2999" s="134">
        <v>20090926</v>
      </c>
      <c r="P2999" s="134">
        <v>20091123</v>
      </c>
      <c r="Q2999" s="133" t="s">
        <v>16946</v>
      </c>
      <c r="R2999" s="134" t="s">
        <v>14</v>
      </c>
      <c r="S2999" s="134" t="s">
        <v>17056</v>
      </c>
      <c r="T2999" s="58" t="s">
        <v>5235</v>
      </c>
      <c r="U2999" s="58" t="s">
        <v>5236</v>
      </c>
      <c r="V2999" s="58" t="s">
        <v>17051</v>
      </c>
      <c r="W2999" s="235">
        <v>338</v>
      </c>
      <c r="X2999" s="134" t="s">
        <v>17056</v>
      </c>
      <c r="Y2999" s="49" t="s">
        <v>82</v>
      </c>
      <c r="Z2999" s="26">
        <f t="shared" si="170"/>
        <v>40.634722222222223</v>
      </c>
      <c r="AA2999" s="27">
        <f t="shared" si="171"/>
        <v>20.185555555555556</v>
      </c>
      <c r="AB2999" s="134" t="str">
        <f t="shared" si="164"/>
        <v>40</v>
      </c>
      <c r="AC2999" s="134" t="str">
        <f t="shared" si="165"/>
        <v>38</v>
      </c>
      <c r="AD2999" s="134" t="str">
        <f t="shared" si="166"/>
        <v>05</v>
      </c>
      <c r="AE2999" s="26" t="s">
        <v>17025</v>
      </c>
      <c r="AF2999" s="134" t="str">
        <f t="shared" si="167"/>
        <v>20</v>
      </c>
      <c r="AG2999" s="134" t="str">
        <f t="shared" si="168"/>
        <v>11</v>
      </c>
      <c r="AH2999" s="134" t="str">
        <f t="shared" si="169"/>
        <v>08</v>
      </c>
      <c r="AI2999" s="27" t="s">
        <v>17026</v>
      </c>
      <c r="AJ2999" s="134">
        <v>300</v>
      </c>
      <c r="AK2999" s="235" t="s">
        <v>4717</v>
      </c>
      <c r="AL2999" s="133">
        <v>20</v>
      </c>
      <c r="AM2999" s="134" t="s">
        <v>2371</v>
      </c>
      <c r="AN2999" s="235">
        <v>20</v>
      </c>
      <c r="AO2999" s="134" t="s">
        <v>17056</v>
      </c>
      <c r="AP2999" s="49" t="s">
        <v>82</v>
      </c>
      <c r="AQ2999" s="133" t="s">
        <v>8210</v>
      </c>
      <c r="AR2999" s="219" t="s">
        <v>17057</v>
      </c>
      <c r="AS2999" s="134" t="s">
        <v>17051</v>
      </c>
      <c r="AT2999" s="219"/>
      <c r="AU2999" s="134">
        <v>300</v>
      </c>
      <c r="AW2999" s="235">
        <v>13</v>
      </c>
      <c r="AX2999" s="133" t="s">
        <v>2160</v>
      </c>
      <c r="AY2999" s="235">
        <v>1</v>
      </c>
      <c r="AZ2999" s="134" t="s">
        <v>82</v>
      </c>
      <c r="BA2999" s="133" t="s">
        <v>2161</v>
      </c>
      <c r="BB2999" s="235">
        <v>0</v>
      </c>
      <c r="BG2999" s="134" t="s">
        <v>17056</v>
      </c>
      <c r="BN2999" s="219"/>
      <c r="BP2999" s="134" t="s">
        <v>8210</v>
      </c>
      <c r="BQ2999" s="134" t="s">
        <v>8210</v>
      </c>
      <c r="BR2999" s="134" t="s">
        <v>17056</v>
      </c>
      <c r="BS2999" s="235" t="s">
        <v>17034</v>
      </c>
      <c r="BT2999" s="235">
        <v>12</v>
      </c>
      <c r="BU2999" s="235" t="s">
        <v>16943</v>
      </c>
      <c r="BV2999" s="235">
        <v>641</v>
      </c>
      <c r="BW2999" s="235">
        <v>266</v>
      </c>
      <c r="CB2999" s="134" t="s">
        <v>17056</v>
      </c>
      <c r="CE2999" s="134" t="s">
        <v>17056</v>
      </c>
      <c r="CO2999" s="134" t="s">
        <v>17056</v>
      </c>
    </row>
    <row r="3000" spans="1:93" x14ac:dyDescent="0.25">
      <c r="A3000" s="134" t="s">
        <v>14</v>
      </c>
      <c r="B3000" s="134" t="s">
        <v>2147</v>
      </c>
      <c r="C3000" s="134" t="s">
        <v>17058</v>
      </c>
      <c r="D3000" s="32" t="s">
        <v>17058</v>
      </c>
      <c r="E3000" s="57" t="s">
        <v>82</v>
      </c>
      <c r="F3000" s="57" t="s">
        <v>8149</v>
      </c>
      <c r="G3000" s="57" t="s">
        <v>8150</v>
      </c>
      <c r="H3000" s="226" t="s">
        <v>2152</v>
      </c>
      <c r="K3000" s="219" t="s">
        <v>17059</v>
      </c>
      <c r="L3000" s="133" t="s">
        <v>94</v>
      </c>
      <c r="M3000" s="133" t="s">
        <v>17031</v>
      </c>
      <c r="N3000" s="133" t="s">
        <v>8154</v>
      </c>
      <c r="O3000" s="134">
        <v>20090926</v>
      </c>
      <c r="P3000" s="134">
        <v>20091123</v>
      </c>
      <c r="Q3000" s="133" t="s">
        <v>16946</v>
      </c>
      <c r="R3000" s="134" t="s">
        <v>14</v>
      </c>
      <c r="S3000" s="134" t="s">
        <v>17058</v>
      </c>
      <c r="T3000" s="58" t="s">
        <v>5235</v>
      </c>
      <c r="U3000" s="58" t="s">
        <v>5236</v>
      </c>
      <c r="V3000" s="58" t="s">
        <v>17051</v>
      </c>
      <c r="W3000" s="235">
        <v>338</v>
      </c>
      <c r="X3000" s="134" t="s">
        <v>17058</v>
      </c>
      <c r="Y3000" s="49" t="s">
        <v>82</v>
      </c>
      <c r="Z3000" s="26">
        <f t="shared" si="170"/>
        <v>40.634722222222223</v>
      </c>
      <c r="AA3000" s="27">
        <f t="shared" si="171"/>
        <v>20.185555555555556</v>
      </c>
      <c r="AB3000" s="134" t="str">
        <f t="shared" si="164"/>
        <v>40</v>
      </c>
      <c r="AC3000" s="134" t="str">
        <f t="shared" si="165"/>
        <v>38</v>
      </c>
      <c r="AD3000" s="134" t="str">
        <f t="shared" si="166"/>
        <v>05</v>
      </c>
      <c r="AE3000" s="26" t="s">
        <v>17025</v>
      </c>
      <c r="AF3000" s="134" t="str">
        <f t="shared" si="167"/>
        <v>20</v>
      </c>
      <c r="AG3000" s="134" t="str">
        <f t="shared" si="168"/>
        <v>11</v>
      </c>
      <c r="AH3000" s="134" t="str">
        <f t="shared" si="169"/>
        <v>08</v>
      </c>
      <c r="AI3000" s="27" t="s">
        <v>17026</v>
      </c>
      <c r="AJ3000" s="134">
        <v>300</v>
      </c>
      <c r="AK3000" s="235" t="s">
        <v>4717</v>
      </c>
      <c r="AL3000" s="133">
        <v>20</v>
      </c>
      <c r="AM3000" s="134" t="s">
        <v>2371</v>
      </c>
      <c r="AN3000" s="235">
        <v>20</v>
      </c>
      <c r="AO3000" s="134" t="s">
        <v>17058</v>
      </c>
      <c r="AP3000" s="49" t="s">
        <v>82</v>
      </c>
      <c r="AQ3000" s="133" t="s">
        <v>17031</v>
      </c>
      <c r="AR3000" s="219" t="s">
        <v>17059</v>
      </c>
      <c r="AS3000" s="134" t="s">
        <v>17051</v>
      </c>
      <c r="AT3000" s="219"/>
      <c r="AU3000" s="134">
        <v>300</v>
      </c>
      <c r="AW3000" s="235">
        <v>13</v>
      </c>
      <c r="AX3000" s="133" t="s">
        <v>2160</v>
      </c>
      <c r="AY3000" s="235">
        <v>1</v>
      </c>
      <c r="AZ3000" s="134" t="s">
        <v>82</v>
      </c>
      <c r="BA3000" s="133" t="s">
        <v>2161</v>
      </c>
      <c r="BB3000" s="235">
        <v>0</v>
      </c>
      <c r="BG3000" s="134" t="s">
        <v>17058</v>
      </c>
      <c r="BN3000" s="219"/>
      <c r="BP3000" s="134" t="s">
        <v>17031</v>
      </c>
      <c r="BQ3000" s="134" t="s">
        <v>17031</v>
      </c>
      <c r="BR3000" s="134" t="s">
        <v>17058</v>
      </c>
      <c r="BS3000" s="235" t="s">
        <v>17034</v>
      </c>
      <c r="BT3000" s="235">
        <v>12</v>
      </c>
      <c r="BU3000" s="235" t="s">
        <v>16943</v>
      </c>
      <c r="BV3000" s="235">
        <v>716</v>
      </c>
      <c r="BW3000" s="235">
        <v>310</v>
      </c>
      <c r="CB3000" s="134" t="s">
        <v>17058</v>
      </c>
      <c r="CE3000" s="134" t="s">
        <v>17058</v>
      </c>
      <c r="CO3000" s="134" t="s">
        <v>17058</v>
      </c>
    </row>
    <row r="3001" spans="1:93" x14ac:dyDescent="0.25">
      <c r="A3001" s="134" t="s">
        <v>14</v>
      </c>
      <c r="B3001" s="134" t="s">
        <v>2147</v>
      </c>
      <c r="C3001" s="134" t="s">
        <v>17060</v>
      </c>
      <c r="D3001" s="32" t="s">
        <v>17060</v>
      </c>
      <c r="E3001" s="57" t="s">
        <v>82</v>
      </c>
      <c r="F3001" s="57" t="s">
        <v>8149</v>
      </c>
      <c r="G3001" s="57" t="s">
        <v>8150</v>
      </c>
      <c r="H3001" s="226" t="s">
        <v>2152</v>
      </c>
      <c r="K3001" s="219" t="s">
        <v>17061</v>
      </c>
      <c r="L3001" s="133" t="s">
        <v>94</v>
      </c>
      <c r="M3001" s="133" t="s">
        <v>17062</v>
      </c>
      <c r="N3001" s="133" t="s">
        <v>8154</v>
      </c>
      <c r="O3001" s="134">
        <v>20090926</v>
      </c>
      <c r="P3001" s="134">
        <v>20091123</v>
      </c>
      <c r="Q3001" s="133" t="s">
        <v>16946</v>
      </c>
      <c r="R3001" s="134" t="s">
        <v>14</v>
      </c>
      <c r="S3001" s="134" t="s">
        <v>17060</v>
      </c>
      <c r="T3001" s="58" t="s">
        <v>5235</v>
      </c>
      <c r="U3001" s="58" t="s">
        <v>5236</v>
      </c>
      <c r="V3001" s="58" t="s">
        <v>17051</v>
      </c>
      <c r="W3001" s="235">
        <v>338</v>
      </c>
      <c r="X3001" s="134" t="s">
        <v>17060</v>
      </c>
      <c r="Y3001" s="49" t="s">
        <v>82</v>
      </c>
      <c r="Z3001" s="26">
        <f t="shared" si="170"/>
        <v>40.634722222222223</v>
      </c>
      <c r="AA3001" s="27">
        <f t="shared" si="171"/>
        <v>20.185555555555556</v>
      </c>
      <c r="AB3001" s="134" t="str">
        <f t="shared" si="164"/>
        <v>40</v>
      </c>
      <c r="AC3001" s="134" t="str">
        <f t="shared" si="165"/>
        <v>38</v>
      </c>
      <c r="AD3001" s="134" t="str">
        <f t="shared" si="166"/>
        <v>05</v>
      </c>
      <c r="AE3001" s="26" t="s">
        <v>17025</v>
      </c>
      <c r="AF3001" s="134" t="str">
        <f t="shared" si="167"/>
        <v>20</v>
      </c>
      <c r="AG3001" s="134" t="str">
        <f t="shared" si="168"/>
        <v>11</v>
      </c>
      <c r="AH3001" s="134" t="str">
        <f t="shared" si="169"/>
        <v>08</v>
      </c>
      <c r="AI3001" s="27" t="s">
        <v>17026</v>
      </c>
      <c r="AJ3001" s="134">
        <v>300</v>
      </c>
      <c r="AK3001" s="235" t="s">
        <v>4717</v>
      </c>
      <c r="AL3001" s="133">
        <v>20</v>
      </c>
      <c r="AM3001" s="134" t="s">
        <v>2371</v>
      </c>
      <c r="AN3001" s="235">
        <v>20</v>
      </c>
      <c r="AO3001" s="134" t="s">
        <v>17060</v>
      </c>
      <c r="AP3001" s="49" t="s">
        <v>82</v>
      </c>
      <c r="AQ3001" s="133" t="s">
        <v>17062</v>
      </c>
      <c r="AR3001" s="219" t="s">
        <v>17061</v>
      </c>
      <c r="AS3001" s="134" t="s">
        <v>17051</v>
      </c>
      <c r="AT3001" s="219"/>
      <c r="AU3001" s="134">
        <v>300</v>
      </c>
      <c r="AW3001" s="235">
        <v>13</v>
      </c>
      <c r="AX3001" s="133" t="s">
        <v>2160</v>
      </c>
      <c r="AY3001" s="235">
        <v>1</v>
      </c>
      <c r="AZ3001" s="134" t="s">
        <v>82</v>
      </c>
      <c r="BA3001" s="133" t="s">
        <v>2161</v>
      </c>
      <c r="BB3001" s="235">
        <v>0</v>
      </c>
      <c r="BG3001" s="134" t="s">
        <v>17060</v>
      </c>
      <c r="BN3001" s="219"/>
      <c r="BP3001" s="134" t="s">
        <v>17062</v>
      </c>
      <c r="BQ3001" s="134" t="s">
        <v>17062</v>
      </c>
      <c r="BR3001" s="134" t="s">
        <v>17060</v>
      </c>
      <c r="BS3001" s="235" t="s">
        <v>17034</v>
      </c>
      <c r="BT3001" s="235">
        <v>12</v>
      </c>
      <c r="BU3001" s="235" t="s">
        <v>16943</v>
      </c>
      <c r="BV3001" s="235">
        <v>242</v>
      </c>
      <c r="BW3001" s="235">
        <v>100</v>
      </c>
      <c r="CB3001" s="134" t="s">
        <v>17060</v>
      </c>
      <c r="CE3001" s="134" t="s">
        <v>17060</v>
      </c>
      <c r="CO3001" s="134" t="s">
        <v>17060</v>
      </c>
    </row>
    <row r="3002" spans="1:93" x14ac:dyDescent="0.25">
      <c r="A3002" s="134" t="s">
        <v>14</v>
      </c>
      <c r="B3002" s="134" t="s">
        <v>2147</v>
      </c>
      <c r="C3002" s="134" t="s">
        <v>17063</v>
      </c>
      <c r="D3002" s="32" t="s">
        <v>17063</v>
      </c>
      <c r="E3002" s="57" t="s">
        <v>82</v>
      </c>
      <c r="F3002" s="57" t="s">
        <v>8149</v>
      </c>
      <c r="G3002" s="57" t="s">
        <v>8150</v>
      </c>
      <c r="H3002" s="226" t="s">
        <v>2152</v>
      </c>
      <c r="K3002" s="219" t="s">
        <v>17064</v>
      </c>
      <c r="L3002" s="133" t="s">
        <v>94</v>
      </c>
      <c r="M3002" s="133" t="s">
        <v>17065</v>
      </c>
      <c r="N3002" s="133" t="s">
        <v>8154</v>
      </c>
      <c r="O3002" s="134">
        <v>20090926</v>
      </c>
      <c r="P3002" s="134">
        <v>20091123</v>
      </c>
      <c r="Q3002" s="133" t="s">
        <v>16946</v>
      </c>
      <c r="R3002" s="134" t="s">
        <v>14</v>
      </c>
      <c r="S3002" s="134" t="s">
        <v>17063</v>
      </c>
      <c r="T3002" s="58" t="s">
        <v>5235</v>
      </c>
      <c r="U3002" s="58" t="s">
        <v>5236</v>
      </c>
      <c r="V3002" s="58" t="s">
        <v>17051</v>
      </c>
      <c r="W3002" s="235">
        <v>338</v>
      </c>
      <c r="X3002" s="134" t="s">
        <v>17063</v>
      </c>
      <c r="Y3002" s="49" t="s">
        <v>82</v>
      </c>
      <c r="Z3002" s="26">
        <f t="shared" si="170"/>
        <v>40.634722222222223</v>
      </c>
      <c r="AA3002" s="27">
        <f t="shared" si="171"/>
        <v>20.185555555555556</v>
      </c>
      <c r="AB3002" s="134" t="str">
        <f t="shared" si="164"/>
        <v>40</v>
      </c>
      <c r="AC3002" s="134" t="str">
        <f t="shared" si="165"/>
        <v>38</v>
      </c>
      <c r="AD3002" s="134" t="str">
        <f t="shared" si="166"/>
        <v>05</v>
      </c>
      <c r="AE3002" s="26" t="s">
        <v>17025</v>
      </c>
      <c r="AF3002" s="134" t="str">
        <f t="shared" si="167"/>
        <v>20</v>
      </c>
      <c r="AG3002" s="134" t="str">
        <f t="shared" si="168"/>
        <v>11</v>
      </c>
      <c r="AH3002" s="134" t="str">
        <f t="shared" si="169"/>
        <v>08</v>
      </c>
      <c r="AI3002" s="27" t="s">
        <v>17026</v>
      </c>
      <c r="AJ3002" s="134">
        <v>300</v>
      </c>
      <c r="AK3002" s="235" t="s">
        <v>4717</v>
      </c>
      <c r="AL3002" s="133">
        <v>20</v>
      </c>
      <c r="AM3002" s="134" t="s">
        <v>2371</v>
      </c>
      <c r="AN3002" s="235">
        <v>20</v>
      </c>
      <c r="AO3002" s="134" t="s">
        <v>17063</v>
      </c>
      <c r="AP3002" s="49" t="s">
        <v>82</v>
      </c>
      <c r="AQ3002" s="133" t="s">
        <v>17065</v>
      </c>
      <c r="AR3002" s="219" t="s">
        <v>17064</v>
      </c>
      <c r="AS3002" s="134" t="s">
        <v>17051</v>
      </c>
      <c r="AT3002" s="219"/>
      <c r="AU3002" s="134">
        <v>300</v>
      </c>
      <c r="AW3002" s="235">
        <v>13</v>
      </c>
      <c r="AX3002" s="133" t="s">
        <v>2160</v>
      </c>
      <c r="AY3002" s="235">
        <v>1</v>
      </c>
      <c r="AZ3002" s="134" t="s">
        <v>82</v>
      </c>
      <c r="BA3002" s="133" t="s">
        <v>2161</v>
      </c>
      <c r="BB3002" s="235">
        <v>0</v>
      </c>
      <c r="BG3002" s="134" t="s">
        <v>17063</v>
      </c>
      <c r="BN3002" s="219"/>
      <c r="BP3002" s="134" t="s">
        <v>17065</v>
      </c>
      <c r="BQ3002" s="134" t="s">
        <v>17065</v>
      </c>
      <c r="BR3002" s="134" t="s">
        <v>17063</v>
      </c>
      <c r="BS3002" s="235" t="s">
        <v>17034</v>
      </c>
      <c r="BT3002" s="235">
        <v>12</v>
      </c>
      <c r="BU3002" s="235" t="s">
        <v>16943</v>
      </c>
      <c r="BV3002" s="235">
        <v>64</v>
      </c>
      <c r="BW3002" s="235">
        <v>50</v>
      </c>
      <c r="CB3002" s="134" t="s">
        <v>17063</v>
      </c>
      <c r="CE3002" s="134" t="s">
        <v>17063</v>
      </c>
      <c r="CO3002" s="134" t="s">
        <v>17063</v>
      </c>
    </row>
    <row r="3003" spans="1:93" x14ac:dyDescent="0.25">
      <c r="A3003" s="134" t="s">
        <v>14</v>
      </c>
      <c r="B3003" s="134" t="s">
        <v>2147</v>
      </c>
      <c r="C3003" s="134" t="s">
        <v>17066</v>
      </c>
      <c r="D3003" s="32" t="s">
        <v>17066</v>
      </c>
      <c r="E3003" s="57" t="s">
        <v>82</v>
      </c>
      <c r="F3003" s="57" t="s">
        <v>8149</v>
      </c>
      <c r="G3003" s="57" t="s">
        <v>8150</v>
      </c>
      <c r="H3003" s="226" t="s">
        <v>2152</v>
      </c>
      <c r="K3003" s="219" t="s">
        <v>17067</v>
      </c>
      <c r="L3003" s="133" t="s">
        <v>94</v>
      </c>
      <c r="M3003" s="133" t="s">
        <v>17068</v>
      </c>
      <c r="N3003" s="133" t="s">
        <v>8154</v>
      </c>
      <c r="O3003" s="134">
        <v>20090926</v>
      </c>
      <c r="P3003" s="134">
        <v>20091123</v>
      </c>
      <c r="Q3003" s="133" t="s">
        <v>16946</v>
      </c>
      <c r="R3003" s="134" t="s">
        <v>14</v>
      </c>
      <c r="S3003" s="134" t="s">
        <v>17066</v>
      </c>
      <c r="T3003" s="58" t="s">
        <v>5235</v>
      </c>
      <c r="U3003" s="58" t="s">
        <v>5236</v>
      </c>
      <c r="V3003" s="58" t="s">
        <v>17051</v>
      </c>
      <c r="W3003" s="235">
        <v>338</v>
      </c>
      <c r="X3003" s="134" t="s">
        <v>17066</v>
      </c>
      <c r="Y3003" s="49" t="s">
        <v>82</v>
      </c>
      <c r="Z3003" s="26">
        <f t="shared" si="170"/>
        <v>40.634722222222223</v>
      </c>
      <c r="AA3003" s="27">
        <f t="shared" si="171"/>
        <v>20.185555555555556</v>
      </c>
      <c r="AB3003" s="134" t="str">
        <f t="shared" si="164"/>
        <v>40</v>
      </c>
      <c r="AC3003" s="134" t="str">
        <f t="shared" si="165"/>
        <v>38</v>
      </c>
      <c r="AD3003" s="134" t="str">
        <f t="shared" si="166"/>
        <v>05</v>
      </c>
      <c r="AE3003" s="26" t="s">
        <v>17025</v>
      </c>
      <c r="AF3003" s="134" t="str">
        <f t="shared" si="167"/>
        <v>20</v>
      </c>
      <c r="AG3003" s="134" t="str">
        <f t="shared" si="168"/>
        <v>11</v>
      </c>
      <c r="AH3003" s="134" t="str">
        <f t="shared" si="169"/>
        <v>08</v>
      </c>
      <c r="AI3003" s="27" t="s">
        <v>17026</v>
      </c>
      <c r="AJ3003" s="134">
        <v>300</v>
      </c>
      <c r="AK3003" s="235" t="s">
        <v>4717</v>
      </c>
      <c r="AL3003" s="133">
        <v>20</v>
      </c>
      <c r="AM3003" s="134" t="s">
        <v>2371</v>
      </c>
      <c r="AN3003" s="235">
        <v>20</v>
      </c>
      <c r="AO3003" s="134" t="s">
        <v>17066</v>
      </c>
      <c r="AP3003" s="49" t="s">
        <v>82</v>
      </c>
      <c r="AQ3003" s="133" t="s">
        <v>17068</v>
      </c>
      <c r="AR3003" s="219" t="s">
        <v>17067</v>
      </c>
      <c r="AS3003" s="134" t="s">
        <v>17051</v>
      </c>
      <c r="AT3003" s="219"/>
      <c r="AU3003" s="134">
        <v>300</v>
      </c>
      <c r="AW3003" s="235">
        <v>13</v>
      </c>
      <c r="AX3003" s="133" t="s">
        <v>2160</v>
      </c>
      <c r="AY3003" s="235">
        <v>1</v>
      </c>
      <c r="AZ3003" s="134" t="s">
        <v>82</v>
      </c>
      <c r="BA3003" s="133" t="s">
        <v>2161</v>
      </c>
      <c r="BB3003" s="235">
        <v>0</v>
      </c>
      <c r="BG3003" s="134" t="s">
        <v>17066</v>
      </c>
      <c r="BN3003" s="219"/>
      <c r="BP3003" s="134" t="s">
        <v>17068</v>
      </c>
      <c r="BQ3003" s="134" t="s">
        <v>17068</v>
      </c>
      <c r="BR3003" s="134" t="s">
        <v>17066</v>
      </c>
      <c r="BS3003" s="235" t="s">
        <v>17034</v>
      </c>
      <c r="BT3003" s="235">
        <v>12</v>
      </c>
      <c r="BU3003" s="235" t="s">
        <v>16943</v>
      </c>
      <c r="BV3003" s="235">
        <v>53</v>
      </c>
      <c r="BW3003" s="235">
        <v>21</v>
      </c>
      <c r="CB3003" s="134" t="s">
        <v>17066</v>
      </c>
      <c r="CE3003" s="134" t="s">
        <v>17066</v>
      </c>
      <c r="CO3003" s="134" t="s">
        <v>17066</v>
      </c>
    </row>
    <row r="3004" spans="1:93" x14ac:dyDescent="0.25">
      <c r="A3004" s="134" t="s">
        <v>14</v>
      </c>
      <c r="B3004" s="134" t="s">
        <v>2147</v>
      </c>
      <c r="C3004" s="134" t="s">
        <v>17069</v>
      </c>
      <c r="D3004" s="31" t="s">
        <v>17069</v>
      </c>
      <c r="E3004" s="339" t="s">
        <v>707</v>
      </c>
      <c r="F3004" s="193" t="s">
        <v>17070</v>
      </c>
      <c r="G3004" s="193" t="s">
        <v>17071</v>
      </c>
      <c r="H3004" s="226" t="s">
        <v>15060</v>
      </c>
      <c r="K3004" s="219" t="s">
        <v>17072</v>
      </c>
      <c r="L3004" s="133" t="s">
        <v>709</v>
      </c>
      <c r="M3004" s="133" t="s">
        <v>17073</v>
      </c>
      <c r="N3004" s="133" t="s">
        <v>17074</v>
      </c>
      <c r="O3004" s="134">
        <v>20090926</v>
      </c>
      <c r="P3004" s="134">
        <v>20091123</v>
      </c>
      <c r="Q3004" s="133" t="s">
        <v>16946</v>
      </c>
      <c r="R3004" s="134" t="s">
        <v>14</v>
      </c>
      <c r="S3004" s="134" t="s">
        <v>17069</v>
      </c>
      <c r="T3004" s="58" t="s">
        <v>5235</v>
      </c>
      <c r="U3004" s="58" t="s">
        <v>5236</v>
      </c>
      <c r="V3004" s="58" t="s">
        <v>17051</v>
      </c>
      <c r="W3004" s="235">
        <v>338</v>
      </c>
      <c r="X3004" s="134" t="s">
        <v>17069</v>
      </c>
      <c r="Y3004" s="23" t="s">
        <v>707</v>
      </c>
      <c r="Z3004" s="26">
        <f t="shared" si="170"/>
        <v>40.634722222222223</v>
      </c>
      <c r="AA3004" s="27">
        <f t="shared" si="171"/>
        <v>20.185555555555556</v>
      </c>
      <c r="AB3004" s="134" t="str">
        <f t="shared" si="164"/>
        <v>40</v>
      </c>
      <c r="AC3004" s="134" t="str">
        <f t="shared" si="165"/>
        <v>38</v>
      </c>
      <c r="AD3004" s="134" t="str">
        <f t="shared" si="166"/>
        <v>05</v>
      </c>
      <c r="AE3004" s="26" t="s">
        <v>17025</v>
      </c>
      <c r="AF3004" s="134" t="str">
        <f t="shared" si="167"/>
        <v>20</v>
      </c>
      <c r="AG3004" s="134" t="str">
        <f t="shared" si="168"/>
        <v>11</v>
      </c>
      <c r="AH3004" s="134" t="str">
        <f t="shared" si="169"/>
        <v>08</v>
      </c>
      <c r="AI3004" s="27" t="s">
        <v>17026</v>
      </c>
      <c r="AJ3004" s="134">
        <v>300</v>
      </c>
      <c r="AK3004" s="235" t="s">
        <v>4717</v>
      </c>
      <c r="AL3004" s="133">
        <v>20</v>
      </c>
      <c r="AM3004" s="134" t="s">
        <v>2371</v>
      </c>
      <c r="AN3004" s="235">
        <v>20</v>
      </c>
      <c r="AO3004" s="134" t="s">
        <v>17069</v>
      </c>
      <c r="AP3004" s="23" t="s">
        <v>707</v>
      </c>
      <c r="AQ3004" s="133" t="s">
        <v>17073</v>
      </c>
      <c r="AR3004" s="219" t="s">
        <v>17072</v>
      </c>
      <c r="AS3004" s="134" t="s">
        <v>17051</v>
      </c>
      <c r="AT3004" s="219"/>
      <c r="AU3004" s="134">
        <v>300</v>
      </c>
      <c r="AW3004" s="235">
        <v>13</v>
      </c>
      <c r="AX3004" s="133" t="s">
        <v>2160</v>
      </c>
      <c r="AY3004" s="235">
        <v>1</v>
      </c>
      <c r="AZ3004" s="134" t="s">
        <v>707</v>
      </c>
      <c r="BA3004" s="133" t="s">
        <v>2161</v>
      </c>
      <c r="BB3004" s="235">
        <v>0</v>
      </c>
      <c r="BG3004" s="134" t="s">
        <v>17069</v>
      </c>
      <c r="BN3004" s="219"/>
      <c r="BP3004" s="134" t="s">
        <v>17073</v>
      </c>
      <c r="BQ3004" s="134" t="s">
        <v>17073</v>
      </c>
      <c r="BR3004" s="134" t="s">
        <v>17069</v>
      </c>
      <c r="BS3004" s="235" t="s">
        <v>17034</v>
      </c>
      <c r="BT3004" s="235">
        <v>12</v>
      </c>
      <c r="BU3004" s="235" t="s">
        <v>16943</v>
      </c>
      <c r="BV3004" s="235">
        <v>6844</v>
      </c>
      <c r="BW3004" s="235">
        <v>232</v>
      </c>
      <c r="CB3004" s="134" t="s">
        <v>17069</v>
      </c>
      <c r="CE3004" s="134" t="s">
        <v>17069</v>
      </c>
      <c r="CO3004" s="134" t="s">
        <v>17069</v>
      </c>
    </row>
    <row r="3005" spans="1:93" x14ac:dyDescent="0.25">
      <c r="A3005" s="134" t="s">
        <v>14</v>
      </c>
      <c r="B3005" s="134" t="s">
        <v>2147</v>
      </c>
      <c r="C3005" s="134" t="s">
        <v>17075</v>
      </c>
      <c r="D3005" s="32" t="s">
        <v>17075</v>
      </c>
      <c r="E3005" s="57" t="s">
        <v>82</v>
      </c>
      <c r="F3005" s="57" t="s">
        <v>8149</v>
      </c>
      <c r="G3005" s="57" t="s">
        <v>8150</v>
      </c>
      <c r="H3005" s="226" t="s">
        <v>2152</v>
      </c>
      <c r="K3005" s="219" t="s">
        <v>17076</v>
      </c>
      <c r="L3005" s="133" t="s">
        <v>94</v>
      </c>
      <c r="N3005" s="133" t="s">
        <v>8154</v>
      </c>
      <c r="O3005" s="134">
        <v>20090927</v>
      </c>
      <c r="P3005" s="134">
        <v>20091123</v>
      </c>
      <c r="Q3005" s="133" t="s">
        <v>16946</v>
      </c>
      <c r="R3005" s="134" t="s">
        <v>14</v>
      </c>
      <c r="S3005" s="134" t="s">
        <v>17075</v>
      </c>
      <c r="T3005" s="58" t="s">
        <v>5235</v>
      </c>
      <c r="U3005" s="58" t="s">
        <v>5236</v>
      </c>
      <c r="V3005" s="58" t="s">
        <v>17077</v>
      </c>
      <c r="W3005" s="235">
        <v>448</v>
      </c>
      <c r="X3005" s="134" t="s">
        <v>17075</v>
      </c>
      <c r="Y3005" s="49" t="s">
        <v>82</v>
      </c>
      <c r="Z3005" s="26">
        <f t="shared" si="170"/>
        <v>40.468055555555559</v>
      </c>
      <c r="AA3005" s="27">
        <f t="shared" si="171"/>
        <v>20.235833333333336</v>
      </c>
      <c r="AB3005" s="134" t="str">
        <f t="shared" si="164"/>
        <v>40</v>
      </c>
      <c r="AC3005" s="134" t="str">
        <f t="shared" si="165"/>
        <v>28</v>
      </c>
      <c r="AD3005" s="134" t="str">
        <f t="shared" si="166"/>
        <v>05</v>
      </c>
      <c r="AE3005" s="26" t="s">
        <v>17078</v>
      </c>
      <c r="AF3005" s="134" t="str">
        <f t="shared" si="167"/>
        <v>20</v>
      </c>
      <c r="AG3005" s="134" t="str">
        <f t="shared" si="168"/>
        <v>14</v>
      </c>
      <c r="AH3005" s="134" t="str">
        <f t="shared" si="169"/>
        <v>09</v>
      </c>
      <c r="AI3005" s="27" t="s">
        <v>17079</v>
      </c>
      <c r="AJ3005" s="134">
        <v>300</v>
      </c>
      <c r="AK3005" s="235" t="s">
        <v>4717</v>
      </c>
      <c r="AL3005" s="133">
        <v>20</v>
      </c>
      <c r="AM3005" s="134" t="s">
        <v>2371</v>
      </c>
      <c r="AN3005" s="235">
        <v>20</v>
      </c>
      <c r="AO3005" s="134" t="s">
        <v>17075</v>
      </c>
      <c r="AP3005" s="49" t="s">
        <v>82</v>
      </c>
      <c r="AR3005" s="219" t="s">
        <v>17076</v>
      </c>
      <c r="AS3005" s="134" t="s">
        <v>17077</v>
      </c>
      <c r="AT3005" s="219"/>
      <c r="AU3005" s="134">
        <v>300</v>
      </c>
      <c r="AW3005" s="235">
        <v>13</v>
      </c>
      <c r="AX3005" s="133" t="s">
        <v>2160</v>
      </c>
      <c r="AY3005" s="235">
        <v>1</v>
      </c>
      <c r="AZ3005" s="134" t="s">
        <v>82</v>
      </c>
      <c r="BA3005" s="133" t="s">
        <v>2161</v>
      </c>
      <c r="BB3005" s="235">
        <v>0</v>
      </c>
      <c r="BG3005" s="134" t="s">
        <v>17075</v>
      </c>
      <c r="BN3005" s="219"/>
      <c r="BR3005" s="134" t="s">
        <v>17075</v>
      </c>
      <c r="BS3005" s="235" t="s">
        <v>17034</v>
      </c>
      <c r="BT3005" s="235">
        <v>12</v>
      </c>
      <c r="BU3005" s="235" t="s">
        <v>16943</v>
      </c>
      <c r="BV3005" s="235">
        <v>315</v>
      </c>
      <c r="BW3005" s="235">
        <v>155</v>
      </c>
      <c r="CB3005" s="134" t="s">
        <v>17075</v>
      </c>
      <c r="CE3005" s="134" t="s">
        <v>17075</v>
      </c>
      <c r="CO3005" s="134" t="s">
        <v>17075</v>
      </c>
    </row>
    <row r="3006" spans="1:93" x14ac:dyDescent="0.25">
      <c r="A3006" s="134" t="s">
        <v>14</v>
      </c>
      <c r="B3006" s="134" t="s">
        <v>2147</v>
      </c>
      <c r="C3006" s="134" t="s">
        <v>17080</v>
      </c>
      <c r="D3006" s="32" t="s">
        <v>17080</v>
      </c>
      <c r="E3006" s="57" t="s">
        <v>82</v>
      </c>
      <c r="F3006" s="57" t="s">
        <v>8149</v>
      </c>
      <c r="G3006" s="57" t="s">
        <v>8150</v>
      </c>
      <c r="H3006" s="226" t="s">
        <v>2152</v>
      </c>
      <c r="K3006" s="219" t="s">
        <v>17081</v>
      </c>
      <c r="L3006" s="133" t="s">
        <v>94</v>
      </c>
      <c r="M3006" s="133" t="s">
        <v>17082</v>
      </c>
      <c r="N3006" s="133" t="s">
        <v>8154</v>
      </c>
      <c r="O3006" s="134">
        <v>20090927</v>
      </c>
      <c r="P3006" s="134">
        <v>20091123</v>
      </c>
      <c r="Q3006" s="133" t="s">
        <v>16946</v>
      </c>
      <c r="R3006" s="134" t="s">
        <v>14</v>
      </c>
      <c r="S3006" s="134" t="s">
        <v>17080</v>
      </c>
      <c r="T3006" s="58" t="s">
        <v>5235</v>
      </c>
      <c r="U3006" s="58" t="s">
        <v>5236</v>
      </c>
      <c r="V3006" s="58" t="s">
        <v>17077</v>
      </c>
      <c r="W3006" s="235">
        <v>448</v>
      </c>
      <c r="X3006" s="134" t="s">
        <v>17080</v>
      </c>
      <c r="Y3006" s="49" t="s">
        <v>82</v>
      </c>
      <c r="Z3006" s="26">
        <f t="shared" si="170"/>
        <v>40.468055555555559</v>
      </c>
      <c r="AA3006" s="27">
        <f t="shared" si="171"/>
        <v>20.235833333333336</v>
      </c>
      <c r="AB3006" s="134" t="str">
        <f t="shared" si="164"/>
        <v>40</v>
      </c>
      <c r="AC3006" s="134" t="str">
        <f t="shared" si="165"/>
        <v>28</v>
      </c>
      <c r="AD3006" s="134" t="str">
        <f t="shared" si="166"/>
        <v>05</v>
      </c>
      <c r="AE3006" s="26" t="s">
        <v>17078</v>
      </c>
      <c r="AF3006" s="134" t="str">
        <f t="shared" si="167"/>
        <v>20</v>
      </c>
      <c r="AG3006" s="134" t="str">
        <f t="shared" si="168"/>
        <v>14</v>
      </c>
      <c r="AH3006" s="134" t="str">
        <f t="shared" si="169"/>
        <v>09</v>
      </c>
      <c r="AI3006" s="27" t="s">
        <v>17079</v>
      </c>
      <c r="AJ3006" s="134">
        <v>300</v>
      </c>
      <c r="AK3006" s="235" t="s">
        <v>4717</v>
      </c>
      <c r="AL3006" s="133">
        <v>20</v>
      </c>
      <c r="AM3006" s="134" t="s">
        <v>2371</v>
      </c>
      <c r="AN3006" s="235">
        <v>20</v>
      </c>
      <c r="AO3006" s="134" t="s">
        <v>17080</v>
      </c>
      <c r="AP3006" s="49" t="s">
        <v>82</v>
      </c>
      <c r="AQ3006" s="133" t="s">
        <v>17082</v>
      </c>
      <c r="AR3006" s="219" t="s">
        <v>17081</v>
      </c>
      <c r="AS3006" s="134" t="s">
        <v>17077</v>
      </c>
      <c r="AT3006" s="219"/>
      <c r="AU3006" s="134">
        <v>300</v>
      </c>
      <c r="AW3006" s="235">
        <v>13</v>
      </c>
      <c r="AX3006" s="133" t="s">
        <v>2160</v>
      </c>
      <c r="AY3006" s="235">
        <v>1</v>
      </c>
      <c r="AZ3006" s="134" t="s">
        <v>82</v>
      </c>
      <c r="BA3006" s="133" t="s">
        <v>2161</v>
      </c>
      <c r="BB3006" s="235">
        <v>0</v>
      </c>
      <c r="BG3006" s="134" t="s">
        <v>17080</v>
      </c>
      <c r="BN3006" s="219"/>
      <c r="BP3006" s="134" t="s">
        <v>17082</v>
      </c>
      <c r="BQ3006" s="134" t="s">
        <v>17082</v>
      </c>
      <c r="BR3006" s="134" t="s">
        <v>17080</v>
      </c>
      <c r="BS3006" s="235" t="s">
        <v>17034</v>
      </c>
      <c r="BT3006" s="235">
        <v>12</v>
      </c>
      <c r="BU3006" s="235" t="s">
        <v>16943</v>
      </c>
      <c r="BV3006" s="235">
        <v>452</v>
      </c>
      <c r="BW3006" s="235">
        <v>220</v>
      </c>
      <c r="CB3006" s="134" t="s">
        <v>17080</v>
      </c>
      <c r="CE3006" s="134" t="s">
        <v>17080</v>
      </c>
      <c r="CO3006" s="134" t="s">
        <v>17080</v>
      </c>
    </row>
    <row r="3007" spans="1:93" x14ac:dyDescent="0.25">
      <c r="A3007" s="134" t="s">
        <v>14</v>
      </c>
      <c r="B3007" s="134" t="s">
        <v>2147</v>
      </c>
      <c r="C3007" s="134" t="s">
        <v>17083</v>
      </c>
      <c r="D3007" s="32" t="s">
        <v>17083</v>
      </c>
      <c r="E3007" s="57" t="s">
        <v>82</v>
      </c>
      <c r="F3007" s="57" t="s">
        <v>8149</v>
      </c>
      <c r="G3007" s="57" t="s">
        <v>8150</v>
      </c>
      <c r="H3007" s="226" t="s">
        <v>2152</v>
      </c>
      <c r="K3007" s="219" t="s">
        <v>17084</v>
      </c>
      <c r="L3007" s="133" t="s">
        <v>94</v>
      </c>
      <c r="M3007" s="133" t="s">
        <v>17085</v>
      </c>
      <c r="N3007" s="133" t="s">
        <v>8154</v>
      </c>
      <c r="O3007" s="134">
        <v>20090927</v>
      </c>
      <c r="P3007" s="134">
        <v>20091123</v>
      </c>
      <c r="Q3007" s="133" t="s">
        <v>16946</v>
      </c>
      <c r="R3007" s="134" t="s">
        <v>14</v>
      </c>
      <c r="S3007" s="134" t="s">
        <v>17083</v>
      </c>
      <c r="T3007" s="58" t="s">
        <v>5235</v>
      </c>
      <c r="U3007" s="58" t="s">
        <v>5236</v>
      </c>
      <c r="V3007" s="58" t="s">
        <v>17077</v>
      </c>
      <c r="W3007" s="235">
        <v>448</v>
      </c>
      <c r="X3007" s="134" t="s">
        <v>17083</v>
      </c>
      <c r="Y3007" s="49" t="s">
        <v>82</v>
      </c>
      <c r="Z3007" s="26">
        <f t="shared" si="170"/>
        <v>40.468055555555559</v>
      </c>
      <c r="AA3007" s="27">
        <f t="shared" si="171"/>
        <v>20.235833333333336</v>
      </c>
      <c r="AB3007" s="134" t="str">
        <f t="shared" si="164"/>
        <v>40</v>
      </c>
      <c r="AC3007" s="134" t="str">
        <f t="shared" si="165"/>
        <v>28</v>
      </c>
      <c r="AD3007" s="134" t="str">
        <f t="shared" si="166"/>
        <v>05</v>
      </c>
      <c r="AE3007" s="26" t="s">
        <v>17078</v>
      </c>
      <c r="AF3007" s="134" t="str">
        <f t="shared" si="167"/>
        <v>20</v>
      </c>
      <c r="AG3007" s="134" t="str">
        <f t="shared" si="168"/>
        <v>14</v>
      </c>
      <c r="AH3007" s="134" t="str">
        <f t="shared" si="169"/>
        <v>09</v>
      </c>
      <c r="AI3007" s="27" t="s">
        <v>17079</v>
      </c>
      <c r="AJ3007" s="134">
        <v>300</v>
      </c>
      <c r="AK3007" s="235" t="s">
        <v>4717</v>
      </c>
      <c r="AL3007" s="133">
        <v>20</v>
      </c>
      <c r="AM3007" s="134" t="s">
        <v>2371</v>
      </c>
      <c r="AN3007" s="235">
        <v>20</v>
      </c>
      <c r="AO3007" s="134" t="s">
        <v>17083</v>
      </c>
      <c r="AP3007" s="49" t="s">
        <v>82</v>
      </c>
      <c r="AQ3007" s="133" t="s">
        <v>17085</v>
      </c>
      <c r="AR3007" s="219" t="s">
        <v>17084</v>
      </c>
      <c r="AS3007" s="134" t="s">
        <v>17077</v>
      </c>
      <c r="AT3007" s="219"/>
      <c r="AU3007" s="134">
        <v>300</v>
      </c>
      <c r="AW3007" s="235">
        <v>13</v>
      </c>
      <c r="AX3007" s="133" t="s">
        <v>2160</v>
      </c>
      <c r="AY3007" s="235">
        <v>1</v>
      </c>
      <c r="AZ3007" s="134" t="s">
        <v>82</v>
      </c>
      <c r="BA3007" s="133" t="s">
        <v>2161</v>
      </c>
      <c r="BB3007" s="235">
        <v>0</v>
      </c>
      <c r="BG3007" s="134" t="s">
        <v>17083</v>
      </c>
      <c r="BN3007" s="219"/>
      <c r="BP3007" s="134" t="s">
        <v>17085</v>
      </c>
      <c r="BQ3007" s="134" t="s">
        <v>17085</v>
      </c>
      <c r="BR3007" s="134" t="s">
        <v>17083</v>
      </c>
      <c r="BS3007" s="235" t="s">
        <v>17034</v>
      </c>
      <c r="BT3007" s="235">
        <v>12</v>
      </c>
      <c r="BU3007" s="235" t="s">
        <v>16943</v>
      </c>
      <c r="BV3007" s="235">
        <v>435</v>
      </c>
      <c r="BW3007" s="235">
        <v>215</v>
      </c>
      <c r="CB3007" s="134" t="s">
        <v>17083</v>
      </c>
      <c r="CE3007" s="134" t="s">
        <v>17083</v>
      </c>
      <c r="CO3007" s="134" t="s">
        <v>17083</v>
      </c>
    </row>
    <row r="3008" spans="1:93" x14ac:dyDescent="0.25">
      <c r="A3008" s="134" t="s">
        <v>14</v>
      </c>
      <c r="B3008" s="134" t="s">
        <v>2147</v>
      </c>
      <c r="C3008" s="134" t="s">
        <v>17086</v>
      </c>
      <c r="D3008" s="32" t="s">
        <v>17086</v>
      </c>
      <c r="E3008" s="57" t="s">
        <v>82</v>
      </c>
      <c r="F3008" s="57" t="s">
        <v>8149</v>
      </c>
      <c r="G3008" s="57" t="s">
        <v>8150</v>
      </c>
      <c r="H3008" s="226" t="s">
        <v>2152</v>
      </c>
      <c r="K3008" s="219" t="s">
        <v>17087</v>
      </c>
      <c r="L3008" s="133" t="s">
        <v>94</v>
      </c>
      <c r="N3008" s="133" t="s">
        <v>8154</v>
      </c>
      <c r="O3008" s="134">
        <v>20090927</v>
      </c>
      <c r="P3008" s="134">
        <v>20091123</v>
      </c>
      <c r="Q3008" s="133" t="s">
        <v>16946</v>
      </c>
      <c r="R3008" s="134" t="s">
        <v>14</v>
      </c>
      <c r="S3008" s="134" t="s">
        <v>17086</v>
      </c>
      <c r="T3008" s="58" t="s">
        <v>5235</v>
      </c>
      <c r="U3008" s="58" t="s">
        <v>5236</v>
      </c>
      <c r="V3008" s="58" t="s">
        <v>17077</v>
      </c>
      <c r="W3008" s="235">
        <v>448</v>
      </c>
      <c r="X3008" s="134" t="s">
        <v>17086</v>
      </c>
      <c r="Y3008" s="49" t="s">
        <v>82</v>
      </c>
      <c r="Z3008" s="26">
        <f t="shared" si="170"/>
        <v>40.468055555555559</v>
      </c>
      <c r="AA3008" s="27">
        <f t="shared" si="171"/>
        <v>20.235833333333336</v>
      </c>
      <c r="AB3008" s="134" t="str">
        <f t="shared" si="164"/>
        <v>40</v>
      </c>
      <c r="AC3008" s="134" t="str">
        <f t="shared" si="165"/>
        <v>28</v>
      </c>
      <c r="AD3008" s="134" t="str">
        <f t="shared" si="166"/>
        <v>05</v>
      </c>
      <c r="AE3008" s="26" t="s">
        <v>17078</v>
      </c>
      <c r="AF3008" s="134" t="str">
        <f t="shared" si="167"/>
        <v>20</v>
      </c>
      <c r="AG3008" s="134" t="str">
        <f t="shared" si="168"/>
        <v>14</v>
      </c>
      <c r="AH3008" s="134" t="str">
        <f t="shared" si="169"/>
        <v>09</v>
      </c>
      <c r="AI3008" s="27" t="s">
        <v>17079</v>
      </c>
      <c r="AJ3008" s="134">
        <v>300</v>
      </c>
      <c r="AK3008" s="235" t="s">
        <v>4717</v>
      </c>
      <c r="AL3008" s="133">
        <v>20</v>
      </c>
      <c r="AM3008" s="134" t="s">
        <v>2371</v>
      </c>
      <c r="AN3008" s="235">
        <v>20</v>
      </c>
      <c r="AO3008" s="134" t="s">
        <v>17086</v>
      </c>
      <c r="AP3008" s="49" t="s">
        <v>82</v>
      </c>
      <c r="AR3008" s="219" t="s">
        <v>17087</v>
      </c>
      <c r="AS3008" s="134" t="s">
        <v>17077</v>
      </c>
      <c r="AT3008" s="219"/>
      <c r="AU3008" s="134">
        <v>300</v>
      </c>
      <c r="AW3008" s="235">
        <v>13</v>
      </c>
      <c r="AX3008" s="133" t="s">
        <v>2160</v>
      </c>
      <c r="AY3008" s="235">
        <v>1</v>
      </c>
      <c r="AZ3008" s="134" t="s">
        <v>82</v>
      </c>
      <c r="BA3008" s="133" t="s">
        <v>2161</v>
      </c>
      <c r="BB3008" s="235">
        <v>0</v>
      </c>
      <c r="BG3008" s="134" t="s">
        <v>17086</v>
      </c>
      <c r="BN3008" s="219"/>
      <c r="BR3008" s="134" t="s">
        <v>17086</v>
      </c>
      <c r="BS3008" s="235" t="s">
        <v>17034</v>
      </c>
      <c r="BT3008" s="235">
        <v>12</v>
      </c>
      <c r="BU3008" s="235" t="s">
        <v>16943</v>
      </c>
      <c r="BV3008" s="235">
        <v>178</v>
      </c>
      <c r="BW3008" s="235">
        <v>75</v>
      </c>
      <c r="CB3008" s="134" t="s">
        <v>17086</v>
      </c>
      <c r="CE3008" s="134" t="s">
        <v>17086</v>
      </c>
      <c r="CO3008" s="134" t="s">
        <v>17086</v>
      </c>
    </row>
    <row r="3009" spans="1:93" x14ac:dyDescent="0.25">
      <c r="A3009" s="134" t="s">
        <v>14</v>
      </c>
      <c r="B3009" s="134" t="s">
        <v>2147</v>
      </c>
      <c r="C3009" s="134" t="s">
        <v>17088</v>
      </c>
      <c r="D3009" s="32" t="s">
        <v>17088</v>
      </c>
      <c r="E3009" s="57" t="s">
        <v>82</v>
      </c>
      <c r="F3009" s="57" t="s">
        <v>8149</v>
      </c>
      <c r="G3009" s="57" t="s">
        <v>8150</v>
      </c>
      <c r="H3009" s="226" t="s">
        <v>2152</v>
      </c>
      <c r="K3009" s="219" t="s">
        <v>17089</v>
      </c>
      <c r="L3009" s="133" t="s">
        <v>94</v>
      </c>
      <c r="M3009" s="133" t="s">
        <v>16957</v>
      </c>
      <c r="N3009" s="133" t="s">
        <v>8154</v>
      </c>
      <c r="O3009" s="134">
        <v>20090927</v>
      </c>
      <c r="P3009" s="134">
        <v>20091123</v>
      </c>
      <c r="Q3009" s="133" t="s">
        <v>16946</v>
      </c>
      <c r="R3009" s="134" t="s">
        <v>14</v>
      </c>
      <c r="S3009" s="134" t="s">
        <v>17088</v>
      </c>
      <c r="T3009" s="58" t="s">
        <v>5235</v>
      </c>
      <c r="U3009" s="58" t="s">
        <v>5236</v>
      </c>
      <c r="V3009" s="58" t="s">
        <v>17077</v>
      </c>
      <c r="W3009" s="235">
        <v>448</v>
      </c>
      <c r="X3009" s="134" t="s">
        <v>17088</v>
      </c>
      <c r="Y3009" s="49" t="s">
        <v>82</v>
      </c>
      <c r="Z3009" s="26">
        <f t="shared" si="170"/>
        <v>40.468055555555559</v>
      </c>
      <c r="AA3009" s="27">
        <f t="shared" si="171"/>
        <v>20.235833333333336</v>
      </c>
      <c r="AB3009" s="134" t="str">
        <f t="shared" si="164"/>
        <v>40</v>
      </c>
      <c r="AC3009" s="134" t="str">
        <f t="shared" si="165"/>
        <v>28</v>
      </c>
      <c r="AD3009" s="134" t="str">
        <f t="shared" si="166"/>
        <v>05</v>
      </c>
      <c r="AE3009" s="26" t="s">
        <v>17078</v>
      </c>
      <c r="AF3009" s="134" t="str">
        <f t="shared" si="167"/>
        <v>20</v>
      </c>
      <c r="AG3009" s="134" t="str">
        <f t="shared" si="168"/>
        <v>14</v>
      </c>
      <c r="AH3009" s="134" t="str">
        <f t="shared" si="169"/>
        <v>09</v>
      </c>
      <c r="AI3009" s="27" t="s">
        <v>17079</v>
      </c>
      <c r="AJ3009" s="134">
        <v>300</v>
      </c>
      <c r="AK3009" s="235" t="s">
        <v>4717</v>
      </c>
      <c r="AL3009" s="133">
        <v>20</v>
      </c>
      <c r="AM3009" s="134" t="s">
        <v>2371</v>
      </c>
      <c r="AN3009" s="235">
        <v>20</v>
      </c>
      <c r="AO3009" s="134" t="s">
        <v>17088</v>
      </c>
      <c r="AP3009" s="49" t="s">
        <v>82</v>
      </c>
      <c r="AQ3009" s="133" t="s">
        <v>16957</v>
      </c>
      <c r="AR3009" s="219" t="s">
        <v>17089</v>
      </c>
      <c r="AS3009" s="134" t="s">
        <v>17077</v>
      </c>
      <c r="AT3009" s="219"/>
      <c r="AU3009" s="134">
        <v>300</v>
      </c>
      <c r="AW3009" s="235">
        <v>13</v>
      </c>
      <c r="AX3009" s="133" t="s">
        <v>2160</v>
      </c>
      <c r="AY3009" s="235">
        <v>1</v>
      </c>
      <c r="AZ3009" s="134" t="s">
        <v>82</v>
      </c>
      <c r="BA3009" s="133" t="s">
        <v>2161</v>
      </c>
      <c r="BB3009" s="235">
        <v>0</v>
      </c>
      <c r="BG3009" s="134" t="s">
        <v>17088</v>
      </c>
      <c r="BN3009" s="219"/>
      <c r="BP3009" s="134" t="s">
        <v>16957</v>
      </c>
      <c r="BQ3009" s="134" t="s">
        <v>16957</v>
      </c>
      <c r="BR3009" s="134" t="s">
        <v>17088</v>
      </c>
      <c r="BS3009" s="235" t="s">
        <v>17034</v>
      </c>
      <c r="BT3009" s="235">
        <v>12</v>
      </c>
      <c r="BU3009" s="235" t="s">
        <v>16943</v>
      </c>
      <c r="BV3009" s="235">
        <v>105</v>
      </c>
      <c r="BW3009" s="235">
        <v>48</v>
      </c>
      <c r="CB3009" s="134" t="s">
        <v>17088</v>
      </c>
      <c r="CE3009" s="134" t="s">
        <v>17088</v>
      </c>
      <c r="CO3009" s="134" t="s">
        <v>17088</v>
      </c>
    </row>
    <row r="3010" spans="1:93" x14ac:dyDescent="0.25">
      <c r="A3010" s="134" t="s">
        <v>14</v>
      </c>
      <c r="B3010" s="134" t="s">
        <v>2147</v>
      </c>
      <c r="C3010" s="134" t="s">
        <v>17090</v>
      </c>
      <c r="D3010" s="32" t="s">
        <v>17090</v>
      </c>
      <c r="E3010" s="57" t="s">
        <v>82</v>
      </c>
      <c r="F3010" s="57" t="s">
        <v>8149</v>
      </c>
      <c r="G3010" s="57" t="s">
        <v>8150</v>
      </c>
      <c r="H3010" s="226" t="s">
        <v>2152</v>
      </c>
      <c r="K3010" s="219" t="s">
        <v>17091</v>
      </c>
      <c r="L3010" s="133" t="s">
        <v>94</v>
      </c>
      <c r="N3010" s="133" t="s">
        <v>8154</v>
      </c>
      <c r="O3010" s="134">
        <v>20090927</v>
      </c>
      <c r="P3010" s="134">
        <v>20091123</v>
      </c>
      <c r="Q3010" s="133" t="s">
        <v>16946</v>
      </c>
      <c r="R3010" s="134" t="s">
        <v>14</v>
      </c>
      <c r="S3010" s="134" t="s">
        <v>17090</v>
      </c>
      <c r="T3010" s="58" t="s">
        <v>5235</v>
      </c>
      <c r="U3010" s="58" t="s">
        <v>5236</v>
      </c>
      <c r="V3010" s="58" t="s">
        <v>9015</v>
      </c>
      <c r="W3010" s="235">
        <v>841</v>
      </c>
      <c r="X3010" s="134" t="s">
        <v>17090</v>
      </c>
      <c r="Y3010" s="49" t="s">
        <v>82</v>
      </c>
      <c r="Z3010" s="26">
        <f t="shared" si="170"/>
        <v>40.62027777777778</v>
      </c>
      <c r="AA3010" s="27">
        <f t="shared" si="171"/>
        <v>20.3</v>
      </c>
      <c r="AB3010" s="134" t="str">
        <f t="shared" si="164"/>
        <v>40</v>
      </c>
      <c r="AC3010" s="134" t="str">
        <f t="shared" si="165"/>
        <v>37</v>
      </c>
      <c r="AD3010" s="134" t="str">
        <f t="shared" si="166"/>
        <v>13</v>
      </c>
      <c r="AE3010" s="26" t="s">
        <v>17092</v>
      </c>
      <c r="AF3010" s="134" t="str">
        <f t="shared" si="167"/>
        <v>20</v>
      </c>
      <c r="AG3010" s="134" t="str">
        <f t="shared" si="168"/>
        <v>18</v>
      </c>
      <c r="AH3010" s="134" t="str">
        <f t="shared" si="169"/>
        <v>00</v>
      </c>
      <c r="AI3010" s="27" t="s">
        <v>5804</v>
      </c>
      <c r="AJ3010" s="134">
        <v>300</v>
      </c>
      <c r="AK3010" s="235" t="s">
        <v>4717</v>
      </c>
      <c r="AL3010" s="133">
        <v>20</v>
      </c>
      <c r="AM3010" s="134" t="s">
        <v>2371</v>
      </c>
      <c r="AN3010" s="235">
        <v>20</v>
      </c>
      <c r="AO3010" s="134" t="s">
        <v>17090</v>
      </c>
      <c r="AP3010" s="49" t="s">
        <v>82</v>
      </c>
      <c r="AR3010" s="219" t="s">
        <v>17091</v>
      </c>
      <c r="AS3010" s="134" t="s">
        <v>9015</v>
      </c>
      <c r="AT3010" s="219"/>
      <c r="AU3010" s="134">
        <v>300</v>
      </c>
      <c r="AW3010" s="235">
        <v>13</v>
      </c>
      <c r="AX3010" s="133" t="s">
        <v>2160</v>
      </c>
      <c r="AY3010" s="235">
        <v>1</v>
      </c>
      <c r="AZ3010" s="134" t="s">
        <v>82</v>
      </c>
      <c r="BA3010" s="133" t="s">
        <v>2161</v>
      </c>
      <c r="BB3010" s="235">
        <v>0</v>
      </c>
      <c r="BG3010" s="134" t="s">
        <v>17090</v>
      </c>
      <c r="BN3010" s="219"/>
      <c r="BR3010" s="134" t="s">
        <v>17090</v>
      </c>
      <c r="BS3010" s="235" t="s">
        <v>17034</v>
      </c>
      <c r="BT3010" s="235">
        <v>12</v>
      </c>
      <c r="BU3010" s="235" t="s">
        <v>16943</v>
      </c>
      <c r="BV3010" s="235">
        <v>337</v>
      </c>
      <c r="BW3010" s="235">
        <v>121</v>
      </c>
      <c r="CB3010" s="134" t="s">
        <v>17090</v>
      </c>
      <c r="CE3010" s="134" t="s">
        <v>17090</v>
      </c>
      <c r="CO3010" s="134" t="s">
        <v>17090</v>
      </c>
    </row>
    <row r="3011" spans="1:93" x14ac:dyDescent="0.25">
      <c r="A3011" s="134" t="s">
        <v>14</v>
      </c>
      <c r="B3011" s="134" t="s">
        <v>2147</v>
      </c>
      <c r="C3011" s="134" t="s">
        <v>17093</v>
      </c>
      <c r="D3011" s="32" t="s">
        <v>17093</v>
      </c>
      <c r="E3011" s="57" t="s">
        <v>82</v>
      </c>
      <c r="F3011" s="57" t="s">
        <v>8149</v>
      </c>
      <c r="G3011" s="57" t="s">
        <v>8150</v>
      </c>
      <c r="H3011" s="226" t="s">
        <v>2152</v>
      </c>
      <c r="K3011" s="219" t="s">
        <v>17094</v>
      </c>
      <c r="L3011" s="133" t="s">
        <v>94</v>
      </c>
      <c r="N3011" s="133" t="s">
        <v>8154</v>
      </c>
      <c r="O3011" s="134">
        <v>20090927</v>
      </c>
      <c r="P3011" s="134">
        <v>20091123</v>
      </c>
      <c r="Q3011" s="133" t="s">
        <v>16946</v>
      </c>
      <c r="R3011" s="134" t="s">
        <v>14</v>
      </c>
      <c r="S3011" s="134" t="s">
        <v>17093</v>
      </c>
      <c r="T3011" s="58" t="s">
        <v>5235</v>
      </c>
      <c r="U3011" s="58" t="s">
        <v>5236</v>
      </c>
      <c r="V3011" s="58" t="s">
        <v>9015</v>
      </c>
      <c r="W3011" s="235">
        <v>841</v>
      </c>
      <c r="X3011" s="134" t="s">
        <v>17093</v>
      </c>
      <c r="Y3011" s="49" t="s">
        <v>82</v>
      </c>
      <c r="Z3011" s="26">
        <f t="shared" si="170"/>
        <v>40.62027777777778</v>
      </c>
      <c r="AA3011" s="27">
        <f t="shared" si="171"/>
        <v>20.3</v>
      </c>
      <c r="AB3011" s="134" t="str">
        <f t="shared" si="164"/>
        <v>40</v>
      </c>
      <c r="AC3011" s="134" t="str">
        <f t="shared" si="165"/>
        <v>37</v>
      </c>
      <c r="AD3011" s="134" t="str">
        <f t="shared" si="166"/>
        <v>13</v>
      </c>
      <c r="AE3011" s="26" t="s">
        <v>17092</v>
      </c>
      <c r="AF3011" s="134" t="str">
        <f t="shared" si="167"/>
        <v>20</v>
      </c>
      <c r="AG3011" s="134" t="str">
        <f t="shared" si="168"/>
        <v>18</v>
      </c>
      <c r="AH3011" s="134" t="str">
        <f t="shared" si="169"/>
        <v>00</v>
      </c>
      <c r="AI3011" s="27" t="s">
        <v>5804</v>
      </c>
      <c r="AJ3011" s="134">
        <v>300</v>
      </c>
      <c r="AK3011" s="235" t="s">
        <v>4717</v>
      </c>
      <c r="AL3011" s="133">
        <v>20</v>
      </c>
      <c r="AM3011" s="134" t="s">
        <v>2371</v>
      </c>
      <c r="AN3011" s="235">
        <v>20</v>
      </c>
      <c r="AO3011" s="134" t="s">
        <v>17093</v>
      </c>
      <c r="AP3011" s="49" t="s">
        <v>82</v>
      </c>
      <c r="AR3011" s="219" t="s">
        <v>17094</v>
      </c>
      <c r="AS3011" s="134" t="s">
        <v>9015</v>
      </c>
      <c r="AT3011" s="219"/>
      <c r="AU3011" s="134">
        <v>300</v>
      </c>
      <c r="AW3011" s="235">
        <v>13</v>
      </c>
      <c r="AX3011" s="133" t="s">
        <v>2160</v>
      </c>
      <c r="AY3011" s="235">
        <v>1</v>
      </c>
      <c r="AZ3011" s="134" t="s">
        <v>82</v>
      </c>
      <c r="BA3011" s="133" t="s">
        <v>2161</v>
      </c>
      <c r="BB3011" s="235">
        <v>0</v>
      </c>
      <c r="BG3011" s="134" t="s">
        <v>17093</v>
      </c>
      <c r="BN3011" s="219"/>
      <c r="BR3011" s="134" t="s">
        <v>17093</v>
      </c>
      <c r="BS3011" s="235" t="s">
        <v>17034</v>
      </c>
      <c r="BT3011" s="235">
        <v>12</v>
      </c>
      <c r="BU3011" s="235" t="s">
        <v>16943</v>
      </c>
      <c r="BV3011" s="235">
        <v>635</v>
      </c>
      <c r="BW3011" s="235">
        <v>292</v>
      </c>
      <c r="CB3011" s="134" t="s">
        <v>17093</v>
      </c>
      <c r="CE3011" s="134" t="s">
        <v>17093</v>
      </c>
      <c r="CO3011" s="134" t="s">
        <v>17093</v>
      </c>
    </row>
    <row r="3012" spans="1:93" x14ac:dyDescent="0.25">
      <c r="A3012" s="134" t="s">
        <v>14</v>
      </c>
      <c r="B3012" s="134" t="s">
        <v>2147</v>
      </c>
      <c r="C3012" s="134" t="s">
        <v>17095</v>
      </c>
      <c r="D3012" s="32" t="s">
        <v>17095</v>
      </c>
      <c r="E3012" s="57" t="s">
        <v>82</v>
      </c>
      <c r="F3012" s="57" t="s">
        <v>8149</v>
      </c>
      <c r="G3012" s="57" t="s">
        <v>8150</v>
      </c>
      <c r="H3012" s="226" t="s">
        <v>2152</v>
      </c>
      <c r="K3012" s="219" t="s">
        <v>17096</v>
      </c>
      <c r="L3012" s="133" t="s">
        <v>94</v>
      </c>
      <c r="N3012" s="133" t="s">
        <v>8154</v>
      </c>
      <c r="O3012" s="134">
        <v>20090927</v>
      </c>
      <c r="P3012" s="134">
        <v>20091123</v>
      </c>
      <c r="Q3012" s="133" t="s">
        <v>16946</v>
      </c>
      <c r="R3012" s="134" t="s">
        <v>14</v>
      </c>
      <c r="S3012" s="134" t="s">
        <v>17095</v>
      </c>
      <c r="T3012" s="58" t="s">
        <v>5235</v>
      </c>
      <c r="U3012" s="58" t="s">
        <v>5236</v>
      </c>
      <c r="V3012" s="58" t="s">
        <v>17097</v>
      </c>
      <c r="W3012" s="235">
        <v>436</v>
      </c>
      <c r="X3012" s="134" t="s">
        <v>17095</v>
      </c>
      <c r="Y3012" s="49" t="s">
        <v>82</v>
      </c>
      <c r="Z3012" s="26">
        <f t="shared" si="170"/>
        <v>40.667499999999997</v>
      </c>
      <c r="AA3012" s="27">
        <f t="shared" si="171"/>
        <v>20.234999999999999</v>
      </c>
      <c r="AB3012" s="134" t="str">
        <f t="shared" si="164"/>
        <v>40</v>
      </c>
      <c r="AC3012" s="134" t="str">
        <f t="shared" si="165"/>
        <v>40</v>
      </c>
      <c r="AD3012" s="134" t="str">
        <f t="shared" si="166"/>
        <v>03</v>
      </c>
      <c r="AE3012" s="26" t="s">
        <v>17098</v>
      </c>
      <c r="AF3012" s="134" t="str">
        <f t="shared" si="167"/>
        <v>20</v>
      </c>
      <c r="AG3012" s="134" t="str">
        <f t="shared" si="168"/>
        <v>14</v>
      </c>
      <c r="AH3012" s="134" t="str">
        <f t="shared" si="169"/>
        <v>06</v>
      </c>
      <c r="AI3012" s="27" t="s">
        <v>17099</v>
      </c>
      <c r="AJ3012" s="134">
        <v>300</v>
      </c>
      <c r="AK3012" s="235" t="s">
        <v>4717</v>
      </c>
      <c r="AL3012" s="133">
        <v>20</v>
      </c>
      <c r="AM3012" s="134" t="s">
        <v>2371</v>
      </c>
      <c r="AN3012" s="235">
        <v>20</v>
      </c>
      <c r="AO3012" s="134" t="s">
        <v>17095</v>
      </c>
      <c r="AP3012" s="49" t="s">
        <v>82</v>
      </c>
      <c r="AR3012" s="219" t="s">
        <v>17096</v>
      </c>
      <c r="AS3012" s="134" t="s">
        <v>17097</v>
      </c>
      <c r="AT3012" s="219"/>
      <c r="AU3012" s="134">
        <v>300</v>
      </c>
      <c r="AW3012" s="235">
        <v>13</v>
      </c>
      <c r="AX3012" s="133" t="s">
        <v>2160</v>
      </c>
      <c r="AY3012" s="235">
        <v>1</v>
      </c>
      <c r="AZ3012" s="134" t="s">
        <v>82</v>
      </c>
      <c r="BA3012" s="133" t="s">
        <v>2161</v>
      </c>
      <c r="BB3012" s="235">
        <v>0</v>
      </c>
      <c r="BG3012" s="134" t="s">
        <v>17095</v>
      </c>
      <c r="BN3012" s="219"/>
      <c r="BR3012" s="134" t="s">
        <v>17095</v>
      </c>
      <c r="BS3012" s="235" t="s">
        <v>17034</v>
      </c>
      <c r="BT3012" s="235">
        <v>12</v>
      </c>
      <c r="BU3012" s="235" t="s">
        <v>16943</v>
      </c>
      <c r="BV3012" s="235">
        <v>1859</v>
      </c>
      <c r="BW3012" s="235">
        <v>411</v>
      </c>
      <c r="CB3012" s="134" t="s">
        <v>17095</v>
      </c>
      <c r="CE3012" s="134" t="s">
        <v>17095</v>
      </c>
      <c r="CO3012" s="134" t="s">
        <v>17095</v>
      </c>
    </row>
    <row r="3013" spans="1:93" x14ac:dyDescent="0.25">
      <c r="A3013" s="134" t="s">
        <v>14</v>
      </c>
      <c r="B3013" s="134" t="s">
        <v>2147</v>
      </c>
      <c r="C3013" s="134" t="s">
        <v>17100</v>
      </c>
      <c r="D3013" s="32" t="s">
        <v>17100</v>
      </c>
      <c r="E3013" s="57" t="s">
        <v>82</v>
      </c>
      <c r="F3013" s="57" t="s">
        <v>8149</v>
      </c>
      <c r="G3013" s="57" t="s">
        <v>8150</v>
      </c>
      <c r="H3013" s="226" t="s">
        <v>2152</v>
      </c>
      <c r="K3013" s="219" t="s">
        <v>17101</v>
      </c>
      <c r="L3013" s="133" t="s">
        <v>94</v>
      </c>
      <c r="N3013" s="133" t="s">
        <v>8154</v>
      </c>
      <c r="O3013" s="134">
        <v>20090927</v>
      </c>
      <c r="P3013" s="134">
        <v>20091123</v>
      </c>
      <c r="Q3013" s="133" t="s">
        <v>16946</v>
      </c>
      <c r="R3013" s="134" t="s">
        <v>14</v>
      </c>
      <c r="S3013" s="134" t="s">
        <v>17100</v>
      </c>
      <c r="T3013" s="58" t="s">
        <v>5235</v>
      </c>
      <c r="U3013" s="58" t="s">
        <v>5236</v>
      </c>
      <c r="V3013" s="58" t="s">
        <v>17097</v>
      </c>
      <c r="W3013" s="235">
        <v>436</v>
      </c>
      <c r="X3013" s="134" t="s">
        <v>17100</v>
      </c>
      <c r="Y3013" s="49" t="s">
        <v>82</v>
      </c>
      <c r="Z3013" s="26">
        <f t="shared" si="170"/>
        <v>40.667499999999997</v>
      </c>
      <c r="AA3013" s="27">
        <f t="shared" si="171"/>
        <v>20.234999999999999</v>
      </c>
      <c r="AB3013" s="134" t="str">
        <f t="shared" si="164"/>
        <v>40</v>
      </c>
      <c r="AC3013" s="134" t="str">
        <f t="shared" si="165"/>
        <v>40</v>
      </c>
      <c r="AD3013" s="134" t="str">
        <f t="shared" si="166"/>
        <v>03</v>
      </c>
      <c r="AE3013" s="26" t="s">
        <v>17098</v>
      </c>
      <c r="AF3013" s="134" t="str">
        <f t="shared" si="167"/>
        <v>20</v>
      </c>
      <c r="AG3013" s="134" t="str">
        <f t="shared" si="168"/>
        <v>14</v>
      </c>
      <c r="AH3013" s="134" t="str">
        <f t="shared" si="169"/>
        <v>06</v>
      </c>
      <c r="AI3013" s="27" t="s">
        <v>17099</v>
      </c>
      <c r="AJ3013" s="134">
        <v>300</v>
      </c>
      <c r="AK3013" s="235" t="s">
        <v>4717</v>
      </c>
      <c r="AL3013" s="133">
        <v>20</v>
      </c>
      <c r="AM3013" s="134" t="s">
        <v>2371</v>
      </c>
      <c r="AN3013" s="235">
        <v>20</v>
      </c>
      <c r="AO3013" s="134" t="s">
        <v>17100</v>
      </c>
      <c r="AP3013" s="49" t="s">
        <v>82</v>
      </c>
      <c r="AR3013" s="219" t="s">
        <v>17101</v>
      </c>
      <c r="AS3013" s="134" t="s">
        <v>17097</v>
      </c>
      <c r="AT3013" s="219"/>
      <c r="AU3013" s="134">
        <v>300</v>
      </c>
      <c r="AW3013" s="235">
        <v>13</v>
      </c>
      <c r="AX3013" s="133" t="s">
        <v>2160</v>
      </c>
      <c r="AY3013" s="235">
        <v>1</v>
      </c>
      <c r="AZ3013" s="134" t="s">
        <v>82</v>
      </c>
      <c r="BA3013" s="133" t="s">
        <v>2161</v>
      </c>
      <c r="BB3013" s="235">
        <v>0</v>
      </c>
      <c r="BG3013" s="134" t="s">
        <v>17100</v>
      </c>
      <c r="BN3013" s="219"/>
      <c r="BR3013" s="134" t="s">
        <v>17100</v>
      </c>
      <c r="BS3013" s="235" t="s">
        <v>17034</v>
      </c>
      <c r="BT3013" s="235">
        <v>12</v>
      </c>
      <c r="BU3013" s="235" t="s">
        <v>16943</v>
      </c>
      <c r="BV3013" s="235">
        <v>125</v>
      </c>
      <c r="BW3013" s="235">
        <v>62</v>
      </c>
      <c r="CB3013" s="134" t="s">
        <v>17100</v>
      </c>
      <c r="CE3013" s="134" t="s">
        <v>17100</v>
      </c>
      <c r="CO3013" s="134" t="s">
        <v>17100</v>
      </c>
    </row>
    <row r="3014" spans="1:93" x14ac:dyDescent="0.25">
      <c r="A3014" s="134" t="s">
        <v>14</v>
      </c>
      <c r="B3014" s="134" t="s">
        <v>2147</v>
      </c>
      <c r="C3014" s="134" t="s">
        <v>17102</v>
      </c>
      <c r="D3014" s="32" t="s">
        <v>17102</v>
      </c>
      <c r="E3014" s="57" t="s">
        <v>82</v>
      </c>
      <c r="F3014" s="57" t="s">
        <v>8149</v>
      </c>
      <c r="G3014" s="57" t="s">
        <v>8150</v>
      </c>
      <c r="H3014" s="226" t="s">
        <v>2152</v>
      </c>
      <c r="K3014" s="219" t="s">
        <v>17103</v>
      </c>
      <c r="L3014" s="133" t="s">
        <v>94</v>
      </c>
      <c r="N3014" s="133" t="s">
        <v>8154</v>
      </c>
      <c r="O3014" s="134">
        <v>20090927</v>
      </c>
      <c r="P3014" s="134">
        <v>20091123</v>
      </c>
      <c r="Q3014" s="133" t="s">
        <v>16946</v>
      </c>
      <c r="R3014" s="134" t="s">
        <v>14</v>
      </c>
      <c r="S3014" s="134" t="s">
        <v>17102</v>
      </c>
      <c r="T3014" s="58" t="s">
        <v>5235</v>
      </c>
      <c r="U3014" s="58" t="s">
        <v>5236</v>
      </c>
      <c r="V3014" s="58" t="s">
        <v>17097</v>
      </c>
      <c r="W3014" s="235">
        <v>436</v>
      </c>
      <c r="X3014" s="134" t="s">
        <v>17102</v>
      </c>
      <c r="Y3014" s="49" t="s">
        <v>82</v>
      </c>
      <c r="Z3014" s="26">
        <f t="shared" si="170"/>
        <v>40.667499999999997</v>
      </c>
      <c r="AA3014" s="27">
        <f t="shared" si="171"/>
        <v>20.234999999999999</v>
      </c>
      <c r="AB3014" s="134" t="str">
        <f t="shared" si="164"/>
        <v>40</v>
      </c>
      <c r="AC3014" s="134" t="str">
        <f t="shared" si="165"/>
        <v>40</v>
      </c>
      <c r="AD3014" s="134" t="str">
        <f t="shared" si="166"/>
        <v>03</v>
      </c>
      <c r="AE3014" s="26" t="s">
        <v>17098</v>
      </c>
      <c r="AF3014" s="134" t="str">
        <f t="shared" si="167"/>
        <v>20</v>
      </c>
      <c r="AG3014" s="134" t="str">
        <f t="shared" si="168"/>
        <v>14</v>
      </c>
      <c r="AH3014" s="134" t="str">
        <f t="shared" si="169"/>
        <v>06</v>
      </c>
      <c r="AI3014" s="27" t="s">
        <v>17099</v>
      </c>
      <c r="AJ3014" s="134">
        <v>300</v>
      </c>
      <c r="AK3014" s="235" t="s">
        <v>4717</v>
      </c>
      <c r="AL3014" s="133">
        <v>20</v>
      </c>
      <c r="AM3014" s="134" t="s">
        <v>2371</v>
      </c>
      <c r="AN3014" s="235">
        <v>20</v>
      </c>
      <c r="AO3014" s="134" t="s">
        <v>17102</v>
      </c>
      <c r="AP3014" s="49" t="s">
        <v>82</v>
      </c>
      <c r="AR3014" s="219" t="s">
        <v>17103</v>
      </c>
      <c r="AS3014" s="134" t="s">
        <v>17097</v>
      </c>
      <c r="AT3014" s="219"/>
      <c r="AU3014" s="134">
        <v>300</v>
      </c>
      <c r="AW3014" s="235">
        <v>13</v>
      </c>
      <c r="AX3014" s="133" t="s">
        <v>2160</v>
      </c>
      <c r="AY3014" s="235">
        <v>1</v>
      </c>
      <c r="AZ3014" s="134" t="s">
        <v>82</v>
      </c>
      <c r="BA3014" s="133" t="s">
        <v>2161</v>
      </c>
      <c r="BB3014" s="235">
        <v>0</v>
      </c>
      <c r="BG3014" s="134" t="s">
        <v>17102</v>
      </c>
      <c r="BN3014" s="219"/>
      <c r="BR3014" s="134" t="s">
        <v>17102</v>
      </c>
      <c r="BS3014" s="235" t="s">
        <v>17034</v>
      </c>
      <c r="BT3014" s="235">
        <v>12</v>
      </c>
      <c r="BU3014" s="235" t="s">
        <v>16943</v>
      </c>
      <c r="BV3014" s="235">
        <v>305</v>
      </c>
      <c r="BW3014" s="235">
        <v>115</v>
      </c>
      <c r="CB3014" s="134" t="s">
        <v>17102</v>
      </c>
      <c r="CE3014" s="134" t="s">
        <v>17102</v>
      </c>
      <c r="CO3014" s="134" t="s">
        <v>17102</v>
      </c>
    </row>
    <row r="3015" spans="1:93" x14ac:dyDescent="0.25">
      <c r="A3015" s="134" t="s">
        <v>14</v>
      </c>
      <c r="B3015" s="134" t="s">
        <v>2147</v>
      </c>
      <c r="C3015" s="134" t="s">
        <v>17104</v>
      </c>
      <c r="D3015" s="32" t="s">
        <v>17104</v>
      </c>
      <c r="E3015" s="57" t="s">
        <v>82</v>
      </c>
      <c r="F3015" s="57" t="s">
        <v>8149</v>
      </c>
      <c r="G3015" s="57" t="s">
        <v>8150</v>
      </c>
      <c r="H3015" s="226" t="s">
        <v>2152</v>
      </c>
      <c r="K3015" s="219" t="s">
        <v>17105</v>
      </c>
      <c r="L3015" s="133" t="s">
        <v>94</v>
      </c>
      <c r="N3015" s="133" t="s">
        <v>8154</v>
      </c>
      <c r="O3015" s="134">
        <v>20090927</v>
      </c>
      <c r="P3015" s="134">
        <v>20091123</v>
      </c>
      <c r="Q3015" s="133" t="s">
        <v>16946</v>
      </c>
      <c r="R3015" s="134" t="s">
        <v>14</v>
      </c>
      <c r="S3015" s="134" t="s">
        <v>17104</v>
      </c>
      <c r="T3015" s="58" t="s">
        <v>4941</v>
      </c>
      <c r="U3015" s="58" t="s">
        <v>4942</v>
      </c>
      <c r="V3015" s="58" t="s">
        <v>17106</v>
      </c>
      <c r="W3015" s="235">
        <v>594</v>
      </c>
      <c r="X3015" s="134" t="s">
        <v>17104</v>
      </c>
      <c r="Y3015" s="49" t="s">
        <v>82</v>
      </c>
      <c r="Z3015" s="26">
        <f t="shared" si="170"/>
        <v>40.851944444444449</v>
      </c>
      <c r="AA3015" s="27">
        <f t="shared" si="171"/>
        <v>20.237222222222222</v>
      </c>
      <c r="AB3015" s="134" t="str">
        <f t="shared" si="164"/>
        <v>40</v>
      </c>
      <c r="AC3015" s="134" t="str">
        <f t="shared" si="165"/>
        <v>51</v>
      </c>
      <c r="AD3015" s="134" t="str">
        <f t="shared" si="166"/>
        <v>07</v>
      </c>
      <c r="AE3015" s="26" t="s">
        <v>17107</v>
      </c>
      <c r="AF3015" s="134" t="str">
        <f t="shared" si="167"/>
        <v>20</v>
      </c>
      <c r="AG3015" s="134" t="str">
        <f t="shared" si="168"/>
        <v>14</v>
      </c>
      <c r="AH3015" s="134" t="str">
        <f t="shared" si="169"/>
        <v>14</v>
      </c>
      <c r="AI3015" s="27" t="s">
        <v>17108</v>
      </c>
      <c r="AJ3015" s="134">
        <v>300</v>
      </c>
      <c r="AK3015" s="235" t="s">
        <v>4717</v>
      </c>
      <c r="AL3015" s="133">
        <v>20</v>
      </c>
      <c r="AM3015" s="134" t="s">
        <v>2371</v>
      </c>
      <c r="AN3015" s="235">
        <v>20</v>
      </c>
      <c r="AO3015" s="134" t="s">
        <v>17104</v>
      </c>
      <c r="AP3015" s="49" t="s">
        <v>82</v>
      </c>
      <c r="AR3015" s="219" t="s">
        <v>17105</v>
      </c>
      <c r="AS3015" s="134" t="s">
        <v>17106</v>
      </c>
      <c r="AT3015" s="219"/>
      <c r="AU3015" s="134">
        <v>300</v>
      </c>
      <c r="AW3015" s="235">
        <v>13</v>
      </c>
      <c r="AX3015" s="133" t="s">
        <v>2160</v>
      </c>
      <c r="AY3015" s="235">
        <v>1</v>
      </c>
      <c r="AZ3015" s="134" t="s">
        <v>82</v>
      </c>
      <c r="BA3015" s="133" t="s">
        <v>2161</v>
      </c>
      <c r="BB3015" s="235">
        <v>0</v>
      </c>
      <c r="BG3015" s="134" t="s">
        <v>17104</v>
      </c>
      <c r="BN3015" s="219"/>
      <c r="BR3015" s="134" t="s">
        <v>17104</v>
      </c>
      <c r="BS3015" s="235" t="s">
        <v>17034</v>
      </c>
      <c r="BT3015" s="235">
        <v>12</v>
      </c>
      <c r="BU3015" s="235" t="s">
        <v>16943</v>
      </c>
      <c r="BV3015" s="235">
        <v>82</v>
      </c>
      <c r="BW3015" s="235">
        <v>41</v>
      </c>
      <c r="CB3015" s="134" t="s">
        <v>17104</v>
      </c>
      <c r="CE3015" s="134" t="s">
        <v>17104</v>
      </c>
      <c r="CO3015" s="134" t="s">
        <v>17104</v>
      </c>
    </row>
    <row r="3016" spans="1:93" x14ac:dyDescent="0.25">
      <c r="A3016" s="134" t="s">
        <v>14</v>
      </c>
      <c r="B3016" s="134" t="s">
        <v>2147</v>
      </c>
      <c r="C3016" s="134" t="s">
        <v>17109</v>
      </c>
      <c r="D3016" s="32" t="s">
        <v>17109</v>
      </c>
      <c r="E3016" s="57" t="s">
        <v>82</v>
      </c>
      <c r="F3016" s="57" t="s">
        <v>8149</v>
      </c>
      <c r="G3016" s="57" t="s">
        <v>8150</v>
      </c>
      <c r="H3016" s="226" t="s">
        <v>2152</v>
      </c>
      <c r="K3016" s="219" t="s">
        <v>17110</v>
      </c>
      <c r="L3016" s="133" t="s">
        <v>94</v>
      </c>
      <c r="M3016" s="133" t="s">
        <v>17111</v>
      </c>
      <c r="N3016" s="133" t="s">
        <v>8154</v>
      </c>
      <c r="O3016" s="271">
        <v>20090916</v>
      </c>
      <c r="P3016" s="134">
        <v>20091123</v>
      </c>
      <c r="Q3016" s="133" t="s">
        <v>16946</v>
      </c>
      <c r="R3016" s="134" t="s">
        <v>14</v>
      </c>
      <c r="S3016" s="134" t="s">
        <v>17109</v>
      </c>
      <c r="T3016" s="58" t="s">
        <v>4744</v>
      </c>
      <c r="U3016" s="58" t="s">
        <v>4745</v>
      </c>
      <c r="V3016" s="58" t="s">
        <v>17112</v>
      </c>
      <c r="W3016" s="235">
        <v>751</v>
      </c>
      <c r="X3016" s="134" t="s">
        <v>17109</v>
      </c>
      <c r="Y3016" s="49" t="s">
        <v>82</v>
      </c>
      <c r="Z3016" s="26">
        <f t="shared" si="170"/>
        <v>42.384999999999998</v>
      </c>
      <c r="AA3016" s="27">
        <f t="shared" si="171"/>
        <v>19.770833333333332</v>
      </c>
      <c r="AB3016" s="134" t="str">
        <f t="shared" si="164"/>
        <v>42</v>
      </c>
      <c r="AC3016" s="134" t="str">
        <f t="shared" si="165"/>
        <v>23</v>
      </c>
      <c r="AD3016" s="134" t="str">
        <f t="shared" si="166"/>
        <v>06</v>
      </c>
      <c r="AE3016" s="26" t="s">
        <v>17113</v>
      </c>
      <c r="AF3016" s="134" t="str">
        <f t="shared" si="167"/>
        <v>19</v>
      </c>
      <c r="AG3016" s="134" t="str">
        <f t="shared" si="168"/>
        <v>46</v>
      </c>
      <c r="AH3016" s="134" t="str">
        <f t="shared" si="169"/>
        <v>15</v>
      </c>
      <c r="AI3016" s="27" t="s">
        <v>17114</v>
      </c>
      <c r="AJ3016" s="134">
        <v>300</v>
      </c>
      <c r="AK3016" s="235" t="s">
        <v>4717</v>
      </c>
      <c r="AL3016" s="133">
        <v>20</v>
      </c>
      <c r="AM3016" s="134" t="s">
        <v>2371</v>
      </c>
      <c r="AN3016" s="235">
        <v>20</v>
      </c>
      <c r="AO3016" s="134" t="s">
        <v>17109</v>
      </c>
      <c r="AP3016" s="49" t="s">
        <v>82</v>
      </c>
      <c r="AQ3016" s="133" t="s">
        <v>17111</v>
      </c>
      <c r="AR3016" s="219" t="s">
        <v>17110</v>
      </c>
      <c r="AS3016" s="134" t="s">
        <v>17112</v>
      </c>
      <c r="AT3016" s="219"/>
      <c r="AU3016" s="134">
        <v>300</v>
      </c>
      <c r="AW3016" s="235">
        <v>13</v>
      </c>
      <c r="AX3016" s="133" t="s">
        <v>2160</v>
      </c>
      <c r="AY3016" s="235">
        <v>1</v>
      </c>
      <c r="AZ3016" s="134" t="s">
        <v>82</v>
      </c>
      <c r="BA3016" s="133" t="s">
        <v>2161</v>
      </c>
      <c r="BB3016" s="235">
        <v>0</v>
      </c>
      <c r="BG3016" s="134" t="s">
        <v>17109</v>
      </c>
      <c r="BN3016" s="219"/>
      <c r="BP3016" s="134" t="s">
        <v>17111</v>
      </c>
      <c r="BQ3016" s="134" t="s">
        <v>17111</v>
      </c>
      <c r="BR3016" s="134" t="s">
        <v>17109</v>
      </c>
      <c r="BS3016" s="235" t="s">
        <v>17034</v>
      </c>
      <c r="BT3016" s="235">
        <v>12</v>
      </c>
      <c r="BU3016" s="235" t="s">
        <v>16943</v>
      </c>
      <c r="BV3016" s="235">
        <v>2020</v>
      </c>
      <c r="BW3016" s="235">
        <v>449</v>
      </c>
      <c r="CB3016" s="134" t="s">
        <v>17109</v>
      </c>
      <c r="CE3016" s="134" t="s">
        <v>17109</v>
      </c>
      <c r="CO3016" s="134" t="s">
        <v>17109</v>
      </c>
    </row>
    <row r="3017" spans="1:93" x14ac:dyDescent="0.25">
      <c r="A3017" s="134" t="s">
        <v>14</v>
      </c>
      <c r="B3017" s="134" t="s">
        <v>2147</v>
      </c>
      <c r="C3017" s="134" t="s">
        <v>17115</v>
      </c>
      <c r="D3017" s="32" t="s">
        <v>17115</v>
      </c>
      <c r="E3017" s="57" t="s">
        <v>82</v>
      </c>
      <c r="F3017" s="57" t="s">
        <v>8149</v>
      </c>
      <c r="G3017" s="57" t="s">
        <v>8150</v>
      </c>
      <c r="H3017" s="226" t="s">
        <v>2152</v>
      </c>
      <c r="K3017" s="219" t="s">
        <v>17116</v>
      </c>
      <c r="L3017" s="133" t="s">
        <v>94</v>
      </c>
      <c r="M3017" s="133" t="s">
        <v>17117</v>
      </c>
      <c r="N3017" s="133" t="s">
        <v>8154</v>
      </c>
      <c r="O3017" s="271">
        <v>20090916</v>
      </c>
      <c r="P3017" s="134">
        <v>20091123</v>
      </c>
      <c r="Q3017" s="133" t="s">
        <v>16946</v>
      </c>
      <c r="R3017" s="134" t="s">
        <v>14</v>
      </c>
      <c r="S3017" s="134" t="s">
        <v>17115</v>
      </c>
      <c r="T3017" s="58" t="s">
        <v>4744</v>
      </c>
      <c r="U3017" s="58" t="s">
        <v>4745</v>
      </c>
      <c r="V3017" s="58" t="s">
        <v>17112</v>
      </c>
      <c r="W3017" s="235">
        <v>751</v>
      </c>
      <c r="X3017" s="134" t="s">
        <v>17115</v>
      </c>
      <c r="Y3017" s="49" t="s">
        <v>82</v>
      </c>
      <c r="Z3017" s="26">
        <f t="shared" si="170"/>
        <v>42.384999999999998</v>
      </c>
      <c r="AA3017" s="27">
        <f t="shared" si="171"/>
        <v>19.770833333333332</v>
      </c>
      <c r="AB3017" s="134" t="str">
        <f t="shared" si="164"/>
        <v>42</v>
      </c>
      <c r="AC3017" s="134" t="str">
        <f t="shared" si="165"/>
        <v>23</v>
      </c>
      <c r="AD3017" s="134" t="str">
        <f t="shared" si="166"/>
        <v>06</v>
      </c>
      <c r="AE3017" s="26" t="s">
        <v>17113</v>
      </c>
      <c r="AF3017" s="134" t="str">
        <f t="shared" si="167"/>
        <v>19</v>
      </c>
      <c r="AG3017" s="134" t="str">
        <f t="shared" si="168"/>
        <v>46</v>
      </c>
      <c r="AH3017" s="134" t="str">
        <f t="shared" si="169"/>
        <v>15</v>
      </c>
      <c r="AI3017" s="27" t="s">
        <v>17114</v>
      </c>
      <c r="AJ3017" s="134">
        <v>300</v>
      </c>
      <c r="AK3017" s="235" t="s">
        <v>4717</v>
      </c>
      <c r="AL3017" s="133">
        <v>20</v>
      </c>
      <c r="AM3017" s="134" t="s">
        <v>2371</v>
      </c>
      <c r="AN3017" s="235">
        <v>20</v>
      </c>
      <c r="AO3017" s="134" t="s">
        <v>17115</v>
      </c>
      <c r="AP3017" s="49" t="s">
        <v>82</v>
      </c>
      <c r="AQ3017" s="133" t="s">
        <v>17117</v>
      </c>
      <c r="AR3017" s="219" t="s">
        <v>17116</v>
      </c>
      <c r="AS3017" s="134" t="s">
        <v>17112</v>
      </c>
      <c r="AT3017" s="219"/>
      <c r="AU3017" s="134">
        <v>300</v>
      </c>
      <c r="AW3017" s="235">
        <v>13</v>
      </c>
      <c r="AX3017" s="133" t="s">
        <v>2160</v>
      </c>
      <c r="AY3017" s="235">
        <v>1</v>
      </c>
      <c r="AZ3017" s="134" t="s">
        <v>82</v>
      </c>
      <c r="BA3017" s="133" t="s">
        <v>2161</v>
      </c>
      <c r="BB3017" s="235">
        <v>0</v>
      </c>
      <c r="BG3017" s="134" t="s">
        <v>17115</v>
      </c>
      <c r="BN3017" s="133" t="s">
        <v>17118</v>
      </c>
      <c r="BP3017" s="134" t="s">
        <v>17117</v>
      </c>
      <c r="BQ3017" s="134" t="s">
        <v>17117</v>
      </c>
      <c r="BR3017" s="134" t="s">
        <v>17115</v>
      </c>
      <c r="BS3017" s="235" t="s">
        <v>17034</v>
      </c>
      <c r="BT3017" s="235">
        <v>12</v>
      </c>
      <c r="BU3017" s="235" t="s">
        <v>16943</v>
      </c>
      <c r="BV3017" s="235">
        <v>133</v>
      </c>
      <c r="BW3017" s="235">
        <v>64</v>
      </c>
      <c r="CB3017" s="134" t="s">
        <v>17115</v>
      </c>
      <c r="CE3017" s="134" t="s">
        <v>17115</v>
      </c>
      <c r="CO3017" s="134" t="s">
        <v>17115</v>
      </c>
    </row>
    <row r="3018" spans="1:93" x14ac:dyDescent="0.25">
      <c r="A3018" s="134" t="s">
        <v>14</v>
      </c>
      <c r="B3018" s="134" t="s">
        <v>2147</v>
      </c>
      <c r="C3018" s="134" t="s">
        <v>17119</v>
      </c>
      <c r="D3018" s="32" t="s">
        <v>17119</v>
      </c>
      <c r="E3018" s="57" t="s">
        <v>82</v>
      </c>
      <c r="F3018" s="57" t="s">
        <v>8149</v>
      </c>
      <c r="G3018" s="57" t="s">
        <v>8150</v>
      </c>
      <c r="H3018" s="226" t="s">
        <v>2152</v>
      </c>
      <c r="K3018" s="219" t="s">
        <v>17120</v>
      </c>
      <c r="L3018" s="133" t="s">
        <v>94</v>
      </c>
      <c r="M3018" s="133" t="s">
        <v>17121</v>
      </c>
      <c r="N3018" s="133" t="s">
        <v>8154</v>
      </c>
      <c r="O3018" s="271">
        <v>20090916</v>
      </c>
      <c r="P3018" s="134">
        <v>20091123</v>
      </c>
      <c r="Q3018" s="133" t="s">
        <v>16946</v>
      </c>
      <c r="R3018" s="134" t="s">
        <v>14</v>
      </c>
      <c r="S3018" s="134" t="s">
        <v>17119</v>
      </c>
      <c r="T3018" s="58" t="s">
        <v>4744</v>
      </c>
      <c r="U3018" s="58" t="s">
        <v>4745</v>
      </c>
      <c r="V3018" s="58" t="s">
        <v>17112</v>
      </c>
      <c r="W3018" s="235">
        <v>751</v>
      </c>
      <c r="X3018" s="134" t="s">
        <v>17119</v>
      </c>
      <c r="Y3018" s="49" t="s">
        <v>82</v>
      </c>
      <c r="Z3018" s="26">
        <f t="shared" si="170"/>
        <v>42.384999999999998</v>
      </c>
      <c r="AA3018" s="27">
        <f t="shared" si="171"/>
        <v>19.770833333333332</v>
      </c>
      <c r="AB3018" s="134" t="str">
        <f t="shared" si="164"/>
        <v>42</v>
      </c>
      <c r="AC3018" s="134" t="str">
        <f t="shared" si="165"/>
        <v>23</v>
      </c>
      <c r="AD3018" s="134" t="str">
        <f t="shared" si="166"/>
        <v>06</v>
      </c>
      <c r="AE3018" s="26" t="s">
        <v>17113</v>
      </c>
      <c r="AF3018" s="134" t="str">
        <f t="shared" si="167"/>
        <v>19</v>
      </c>
      <c r="AG3018" s="134" t="str">
        <f t="shared" si="168"/>
        <v>46</v>
      </c>
      <c r="AH3018" s="134" t="str">
        <f t="shared" si="169"/>
        <v>15</v>
      </c>
      <c r="AI3018" s="27" t="s">
        <v>17114</v>
      </c>
      <c r="AJ3018" s="134">
        <v>300</v>
      </c>
      <c r="AK3018" s="235" t="s">
        <v>4717</v>
      </c>
      <c r="AL3018" s="133">
        <v>20</v>
      </c>
      <c r="AM3018" s="134" t="s">
        <v>2371</v>
      </c>
      <c r="AN3018" s="235">
        <v>20</v>
      </c>
      <c r="AO3018" s="134" t="s">
        <v>17119</v>
      </c>
      <c r="AP3018" s="49" t="s">
        <v>82</v>
      </c>
      <c r="AQ3018" s="133" t="s">
        <v>17121</v>
      </c>
      <c r="AR3018" s="219" t="s">
        <v>17120</v>
      </c>
      <c r="AS3018" s="134" t="s">
        <v>17112</v>
      </c>
      <c r="AT3018" s="219"/>
      <c r="AU3018" s="134">
        <v>300</v>
      </c>
      <c r="AW3018" s="235">
        <v>13</v>
      </c>
      <c r="AX3018" s="133" t="s">
        <v>2160</v>
      </c>
      <c r="AY3018" s="235">
        <v>1</v>
      </c>
      <c r="AZ3018" s="134" t="s">
        <v>82</v>
      </c>
      <c r="BA3018" s="133" t="s">
        <v>2161</v>
      </c>
      <c r="BB3018" s="235">
        <v>0</v>
      </c>
      <c r="BG3018" s="134" t="s">
        <v>17119</v>
      </c>
      <c r="BN3018" s="219"/>
      <c r="BP3018" s="134" t="s">
        <v>17121</v>
      </c>
      <c r="BQ3018" s="134" t="s">
        <v>17121</v>
      </c>
      <c r="BR3018" s="134" t="s">
        <v>17119</v>
      </c>
      <c r="BS3018" s="235" t="s">
        <v>17034</v>
      </c>
      <c r="BT3018" s="235">
        <v>12</v>
      </c>
      <c r="BU3018" s="235" t="s">
        <v>16943</v>
      </c>
      <c r="BV3018" s="235">
        <v>74</v>
      </c>
      <c r="BW3018" s="235">
        <v>21</v>
      </c>
      <c r="CB3018" s="134" t="s">
        <v>17119</v>
      </c>
      <c r="CE3018" s="134" t="s">
        <v>17119</v>
      </c>
      <c r="CO3018" s="134" t="s">
        <v>17119</v>
      </c>
    </row>
    <row r="3019" spans="1:93" x14ac:dyDescent="0.25">
      <c r="A3019" s="134" t="s">
        <v>14</v>
      </c>
      <c r="B3019" s="134" t="s">
        <v>2147</v>
      </c>
      <c r="C3019" s="134" t="s">
        <v>17122</v>
      </c>
      <c r="D3019" s="32" t="s">
        <v>17122</v>
      </c>
      <c r="E3019" s="57" t="s">
        <v>82</v>
      </c>
      <c r="F3019" s="57" t="s">
        <v>8149</v>
      </c>
      <c r="G3019" s="57" t="s">
        <v>8150</v>
      </c>
      <c r="H3019" s="226" t="s">
        <v>2152</v>
      </c>
      <c r="K3019" s="219" t="s">
        <v>17123</v>
      </c>
      <c r="L3019" s="133" t="s">
        <v>94</v>
      </c>
      <c r="M3019" s="133" t="s">
        <v>17124</v>
      </c>
      <c r="N3019" s="133" t="s">
        <v>8154</v>
      </c>
      <c r="O3019" s="271">
        <v>20091022</v>
      </c>
      <c r="P3019" s="134">
        <v>20091223</v>
      </c>
      <c r="Q3019" s="133" t="s">
        <v>17125</v>
      </c>
      <c r="R3019" s="134" t="s">
        <v>14</v>
      </c>
      <c r="S3019" s="134" t="s">
        <v>17122</v>
      </c>
      <c r="T3019" s="58" t="s">
        <v>4724</v>
      </c>
      <c r="U3019" s="58" t="s">
        <v>4924</v>
      </c>
      <c r="V3019" s="58" t="s">
        <v>17126</v>
      </c>
      <c r="W3019" s="235">
        <v>1000</v>
      </c>
      <c r="X3019" s="134" t="s">
        <v>17122</v>
      </c>
      <c r="Y3019" s="49" t="s">
        <v>82</v>
      </c>
      <c r="Z3019" s="26">
        <f t="shared" si="170"/>
        <v>41.81666666666667</v>
      </c>
      <c r="AA3019" s="27">
        <f t="shared" si="171"/>
        <v>20.45</v>
      </c>
      <c r="AB3019" s="134" t="str">
        <f t="shared" si="164"/>
        <v>41</v>
      </c>
      <c r="AC3019" s="134" t="str">
        <f t="shared" si="165"/>
        <v>49</v>
      </c>
      <c r="AD3019" s="134" t="str">
        <f t="shared" si="166"/>
        <v>00</v>
      </c>
      <c r="AE3019" s="26" t="s">
        <v>17127</v>
      </c>
      <c r="AF3019" s="134" t="str">
        <f t="shared" si="167"/>
        <v>20</v>
      </c>
      <c r="AG3019" s="134" t="str">
        <f t="shared" si="168"/>
        <v>27</v>
      </c>
      <c r="AH3019" s="134" t="str">
        <f t="shared" si="169"/>
        <v>00</v>
      </c>
      <c r="AI3019" s="27" t="s">
        <v>4927</v>
      </c>
      <c r="AJ3019" s="134">
        <v>300</v>
      </c>
      <c r="AK3019" s="235" t="s">
        <v>4717</v>
      </c>
      <c r="AL3019" s="133">
        <v>20</v>
      </c>
      <c r="AM3019" s="134" t="s">
        <v>2371</v>
      </c>
      <c r="AN3019" s="235">
        <v>20</v>
      </c>
      <c r="AO3019" s="134" t="s">
        <v>17122</v>
      </c>
      <c r="AP3019" s="49" t="s">
        <v>82</v>
      </c>
      <c r="AQ3019" s="133" t="s">
        <v>17124</v>
      </c>
      <c r="AR3019" s="219" t="s">
        <v>17123</v>
      </c>
      <c r="AS3019" s="134" t="s">
        <v>17126</v>
      </c>
      <c r="AT3019" s="219"/>
      <c r="AU3019" s="134">
        <v>300</v>
      </c>
      <c r="AW3019" s="235">
        <v>13</v>
      </c>
      <c r="AX3019" s="133" t="s">
        <v>2160</v>
      </c>
      <c r="AY3019" s="235">
        <v>1</v>
      </c>
      <c r="AZ3019" s="134" t="s">
        <v>82</v>
      </c>
      <c r="BA3019" s="133" t="s">
        <v>2161</v>
      </c>
      <c r="BB3019" s="235">
        <v>0</v>
      </c>
      <c r="BG3019" s="134" t="s">
        <v>17122</v>
      </c>
      <c r="BN3019" s="219"/>
      <c r="BP3019" s="134" t="s">
        <v>17124</v>
      </c>
      <c r="BQ3019" s="134" t="s">
        <v>17124</v>
      </c>
      <c r="BR3019" s="134" t="s">
        <v>17122</v>
      </c>
      <c r="BS3019" s="235" t="s">
        <v>17034</v>
      </c>
      <c r="BT3019" s="235">
        <v>12</v>
      </c>
      <c r="BU3019" s="235" t="s">
        <v>16943</v>
      </c>
      <c r="BV3019" s="235">
        <v>1075</v>
      </c>
      <c r="BW3019" s="235">
        <v>2811</v>
      </c>
      <c r="CB3019" s="134" t="s">
        <v>17122</v>
      </c>
      <c r="CE3019" s="134" t="s">
        <v>17122</v>
      </c>
      <c r="CO3019" s="134" t="s">
        <v>17122</v>
      </c>
    </row>
    <row r="3020" spans="1:93" x14ac:dyDescent="0.25">
      <c r="A3020" s="134" t="s">
        <v>14</v>
      </c>
      <c r="B3020" s="134" t="s">
        <v>2147</v>
      </c>
      <c r="C3020" s="134" t="s">
        <v>17128</v>
      </c>
      <c r="D3020" s="32" t="s">
        <v>17128</v>
      </c>
      <c r="E3020" s="57" t="s">
        <v>82</v>
      </c>
      <c r="F3020" s="57" t="s">
        <v>8149</v>
      </c>
      <c r="G3020" s="57" t="s">
        <v>8150</v>
      </c>
      <c r="H3020" s="226" t="s">
        <v>2152</v>
      </c>
      <c r="K3020" s="219" t="s">
        <v>17129</v>
      </c>
      <c r="L3020" s="133" t="s">
        <v>94</v>
      </c>
      <c r="M3020" s="133" t="s">
        <v>17130</v>
      </c>
      <c r="N3020" s="133" t="s">
        <v>8154</v>
      </c>
      <c r="O3020" s="271">
        <v>20091022</v>
      </c>
      <c r="P3020" s="134">
        <v>20091223</v>
      </c>
      <c r="Q3020" s="133" t="s">
        <v>17125</v>
      </c>
      <c r="R3020" s="134" t="s">
        <v>14</v>
      </c>
      <c r="S3020" s="134" t="s">
        <v>17128</v>
      </c>
      <c r="T3020" s="58" t="s">
        <v>4724</v>
      </c>
      <c r="U3020" s="58" t="s">
        <v>4924</v>
      </c>
      <c r="V3020" s="58" t="s">
        <v>11030</v>
      </c>
      <c r="W3020" s="235">
        <v>900</v>
      </c>
      <c r="X3020" s="134" t="s">
        <v>17128</v>
      </c>
      <c r="Y3020" s="49" t="s">
        <v>82</v>
      </c>
      <c r="Z3020" s="26">
        <f t="shared" si="170"/>
        <v>41.68333333333333</v>
      </c>
      <c r="AA3020" s="27">
        <f t="shared" si="171"/>
        <v>20.266666666666666</v>
      </c>
      <c r="AB3020" s="134" t="str">
        <f t="shared" si="164"/>
        <v>41</v>
      </c>
      <c r="AC3020" s="134" t="str">
        <f t="shared" si="165"/>
        <v>41</v>
      </c>
      <c r="AD3020" s="134" t="str">
        <f t="shared" si="166"/>
        <v>00</v>
      </c>
      <c r="AE3020" s="26" t="s">
        <v>17131</v>
      </c>
      <c r="AF3020" s="134" t="str">
        <f t="shared" si="167"/>
        <v>20</v>
      </c>
      <c r="AG3020" s="134" t="str">
        <f t="shared" si="168"/>
        <v>16</v>
      </c>
      <c r="AH3020" s="134" t="str">
        <f t="shared" si="169"/>
        <v>00</v>
      </c>
      <c r="AI3020" s="27" t="s">
        <v>5238</v>
      </c>
      <c r="AJ3020" s="134">
        <v>300</v>
      </c>
      <c r="AK3020" s="235" t="s">
        <v>4717</v>
      </c>
      <c r="AL3020" s="133">
        <v>20</v>
      </c>
      <c r="AM3020" s="134" t="s">
        <v>2371</v>
      </c>
      <c r="AN3020" s="235">
        <v>20</v>
      </c>
      <c r="AO3020" s="134" t="s">
        <v>17128</v>
      </c>
      <c r="AP3020" s="49" t="s">
        <v>82</v>
      </c>
      <c r="AQ3020" s="133" t="s">
        <v>17130</v>
      </c>
      <c r="AR3020" s="219" t="s">
        <v>17129</v>
      </c>
      <c r="AS3020" s="134" t="s">
        <v>11030</v>
      </c>
      <c r="AT3020" s="219"/>
      <c r="AU3020" s="134">
        <v>300</v>
      </c>
      <c r="AW3020" s="235">
        <v>13</v>
      </c>
      <c r="AX3020" s="133" t="s">
        <v>2160</v>
      </c>
      <c r="AY3020" s="235">
        <v>1</v>
      </c>
      <c r="AZ3020" s="134" t="s">
        <v>82</v>
      </c>
      <c r="BA3020" s="133" t="s">
        <v>2161</v>
      </c>
      <c r="BB3020" s="235">
        <v>0</v>
      </c>
      <c r="BG3020" s="134" t="s">
        <v>17128</v>
      </c>
      <c r="BN3020" s="219"/>
      <c r="BP3020" s="134" t="s">
        <v>17130</v>
      </c>
      <c r="BQ3020" s="134" t="s">
        <v>17130</v>
      </c>
      <c r="BR3020" s="134" t="s">
        <v>17128</v>
      </c>
      <c r="BS3020" s="235" t="s">
        <v>17034</v>
      </c>
      <c r="BT3020" s="235">
        <v>12</v>
      </c>
      <c r="BU3020" s="235" t="s">
        <v>16943</v>
      </c>
      <c r="BV3020" s="235">
        <v>881</v>
      </c>
      <c r="BW3020" s="235">
        <v>1627</v>
      </c>
      <c r="CB3020" s="134" t="s">
        <v>17128</v>
      </c>
      <c r="CE3020" s="134" t="s">
        <v>17128</v>
      </c>
      <c r="CO3020" s="134" t="s">
        <v>17128</v>
      </c>
    </row>
    <row r="3021" spans="1:93" x14ac:dyDescent="0.25">
      <c r="A3021" s="134" t="s">
        <v>14</v>
      </c>
      <c r="B3021" s="134" t="s">
        <v>2147</v>
      </c>
      <c r="C3021" s="134" t="s">
        <v>17132</v>
      </c>
      <c r="D3021" s="32" t="s">
        <v>17132</v>
      </c>
      <c r="E3021" s="57" t="s">
        <v>82</v>
      </c>
      <c r="F3021" s="57" t="s">
        <v>8149</v>
      </c>
      <c r="G3021" s="57" t="s">
        <v>8150</v>
      </c>
      <c r="H3021" s="226" t="s">
        <v>2152</v>
      </c>
      <c r="K3021" s="219" t="s">
        <v>17133</v>
      </c>
      <c r="L3021" s="133" t="s">
        <v>94</v>
      </c>
      <c r="M3021" s="133" t="s">
        <v>17134</v>
      </c>
      <c r="N3021" s="133" t="s">
        <v>8154</v>
      </c>
      <c r="O3021" s="134">
        <v>20091028</v>
      </c>
      <c r="P3021" s="134">
        <v>20091223</v>
      </c>
      <c r="Q3021" s="133" t="s">
        <v>17125</v>
      </c>
      <c r="R3021" s="134" t="s">
        <v>14</v>
      </c>
      <c r="S3021" s="134" t="s">
        <v>17132</v>
      </c>
      <c r="T3021" s="58" t="s">
        <v>4744</v>
      </c>
      <c r="U3021" s="58" t="s">
        <v>4745</v>
      </c>
      <c r="V3021" s="58" t="s">
        <v>13019</v>
      </c>
      <c r="W3021" s="235">
        <v>54</v>
      </c>
      <c r="X3021" s="134" t="s">
        <v>17132</v>
      </c>
      <c r="Y3021" s="49" t="s">
        <v>82</v>
      </c>
      <c r="Z3021" s="26">
        <f t="shared" si="170"/>
        <v>42.118611111111115</v>
      </c>
      <c r="AA3021" s="27">
        <f t="shared" si="171"/>
        <v>19.551111111111112</v>
      </c>
      <c r="AB3021" s="134" t="str">
        <f t="shared" si="164"/>
        <v>42</v>
      </c>
      <c r="AC3021" s="134" t="str">
        <f t="shared" si="165"/>
        <v>07</v>
      </c>
      <c r="AD3021" s="134" t="str">
        <f t="shared" si="166"/>
        <v>07</v>
      </c>
      <c r="AE3021" s="26" t="s">
        <v>17135</v>
      </c>
      <c r="AF3021" s="134" t="str">
        <f t="shared" si="167"/>
        <v>19</v>
      </c>
      <c r="AG3021" s="134" t="str">
        <f t="shared" si="168"/>
        <v>33</v>
      </c>
      <c r="AH3021" s="134" t="str">
        <f t="shared" si="169"/>
        <v>04</v>
      </c>
      <c r="AI3021" s="27" t="s">
        <v>17136</v>
      </c>
      <c r="AJ3021" s="134">
        <v>300</v>
      </c>
      <c r="AK3021" s="235" t="s">
        <v>4717</v>
      </c>
      <c r="AL3021" s="133">
        <v>20</v>
      </c>
      <c r="AM3021" s="134" t="s">
        <v>2371</v>
      </c>
      <c r="AN3021" s="235">
        <v>20</v>
      </c>
      <c r="AO3021" s="134" t="s">
        <v>17132</v>
      </c>
      <c r="AP3021" s="49" t="s">
        <v>82</v>
      </c>
      <c r="AQ3021" s="133" t="s">
        <v>17134</v>
      </c>
      <c r="AR3021" s="219" t="s">
        <v>17133</v>
      </c>
      <c r="AS3021" s="134" t="s">
        <v>13019</v>
      </c>
      <c r="AT3021" s="219"/>
      <c r="AU3021" s="134">
        <v>300</v>
      </c>
      <c r="AW3021" s="235">
        <v>13</v>
      </c>
      <c r="AX3021" s="133" t="s">
        <v>2160</v>
      </c>
      <c r="AY3021" s="235">
        <v>1</v>
      </c>
      <c r="AZ3021" s="134" t="s">
        <v>82</v>
      </c>
      <c r="BA3021" s="133" t="s">
        <v>2161</v>
      </c>
      <c r="BB3021" s="235">
        <v>0</v>
      </c>
      <c r="BG3021" s="134" t="s">
        <v>17132</v>
      </c>
      <c r="BN3021" s="219"/>
      <c r="BP3021" s="134" t="s">
        <v>17134</v>
      </c>
      <c r="BQ3021" s="134" t="s">
        <v>17134</v>
      </c>
      <c r="BR3021" s="134" t="s">
        <v>17132</v>
      </c>
      <c r="BS3021" s="235" t="s">
        <v>17034</v>
      </c>
      <c r="BT3021" s="235">
        <v>12</v>
      </c>
      <c r="BU3021" s="235" t="s">
        <v>16943</v>
      </c>
      <c r="BV3021" s="235">
        <v>118</v>
      </c>
      <c r="BW3021" s="235">
        <v>661</v>
      </c>
      <c r="CB3021" s="134" t="s">
        <v>17132</v>
      </c>
      <c r="CE3021" s="134" t="s">
        <v>17132</v>
      </c>
      <c r="CO3021" s="134" t="s">
        <v>17132</v>
      </c>
    </row>
    <row r="3022" spans="1:93" x14ac:dyDescent="0.25">
      <c r="A3022" s="134" t="s">
        <v>14</v>
      </c>
      <c r="B3022" s="134" t="s">
        <v>2147</v>
      </c>
      <c r="C3022" s="134" t="s">
        <v>17137</v>
      </c>
      <c r="D3022" s="32" t="s">
        <v>17137</v>
      </c>
      <c r="E3022" s="57" t="s">
        <v>82</v>
      </c>
      <c r="F3022" s="57" t="s">
        <v>8149</v>
      </c>
      <c r="G3022" s="57" t="s">
        <v>8150</v>
      </c>
      <c r="H3022" s="226" t="s">
        <v>2152</v>
      </c>
      <c r="K3022" s="219" t="s">
        <v>17138</v>
      </c>
      <c r="L3022" s="133" t="s">
        <v>94</v>
      </c>
      <c r="M3022" s="133" t="s">
        <v>17139</v>
      </c>
      <c r="N3022" s="133" t="s">
        <v>8154</v>
      </c>
      <c r="O3022" s="134">
        <v>20091105</v>
      </c>
      <c r="P3022" s="134">
        <v>20091223</v>
      </c>
      <c r="Q3022" s="133" t="s">
        <v>17125</v>
      </c>
      <c r="R3022" s="134" t="s">
        <v>14</v>
      </c>
      <c r="S3022" s="134" t="s">
        <v>17137</v>
      </c>
      <c r="T3022" s="58" t="s">
        <v>4818</v>
      </c>
      <c r="U3022" s="58" t="s">
        <v>4819</v>
      </c>
      <c r="V3022" s="58" t="s">
        <v>10529</v>
      </c>
      <c r="W3022" s="235">
        <v>1230</v>
      </c>
      <c r="X3022" s="134" t="s">
        <v>17137</v>
      </c>
      <c r="Y3022" s="49" t="s">
        <v>82</v>
      </c>
      <c r="Z3022" s="26">
        <f t="shared" si="170"/>
        <v>40.633333333333333</v>
      </c>
      <c r="AA3022" s="27">
        <f t="shared" si="171"/>
        <v>20.583333333333332</v>
      </c>
      <c r="AB3022" s="134" t="str">
        <f t="shared" si="164"/>
        <v>40</v>
      </c>
      <c r="AC3022" s="134" t="str">
        <f t="shared" si="165"/>
        <v>38</v>
      </c>
      <c r="AD3022" s="134" t="str">
        <f t="shared" si="166"/>
        <v>00</v>
      </c>
      <c r="AE3022" s="26" t="s">
        <v>9233</v>
      </c>
      <c r="AF3022" s="134" t="str">
        <f t="shared" si="167"/>
        <v>20</v>
      </c>
      <c r="AG3022" s="134" t="str">
        <f t="shared" si="168"/>
        <v>35</v>
      </c>
      <c r="AH3022" s="134" t="str">
        <f t="shared" si="169"/>
        <v>00</v>
      </c>
      <c r="AI3022" s="27" t="s">
        <v>17140</v>
      </c>
      <c r="AJ3022" s="134">
        <v>300</v>
      </c>
      <c r="AK3022" s="235" t="s">
        <v>4717</v>
      </c>
      <c r="AL3022" s="133">
        <v>20</v>
      </c>
      <c r="AM3022" s="134" t="s">
        <v>2371</v>
      </c>
      <c r="AN3022" s="235">
        <v>20</v>
      </c>
      <c r="AO3022" s="134" t="s">
        <v>17137</v>
      </c>
      <c r="AP3022" s="49" t="s">
        <v>82</v>
      </c>
      <c r="AQ3022" s="133" t="s">
        <v>17139</v>
      </c>
      <c r="AR3022" s="219" t="s">
        <v>17138</v>
      </c>
      <c r="AS3022" s="134" t="s">
        <v>10529</v>
      </c>
      <c r="AT3022" s="219"/>
      <c r="AU3022" s="134">
        <v>300</v>
      </c>
      <c r="AW3022" s="235">
        <v>13</v>
      </c>
      <c r="AX3022" s="133" t="s">
        <v>2160</v>
      </c>
      <c r="AY3022" s="235">
        <v>1</v>
      </c>
      <c r="AZ3022" s="134" t="s">
        <v>82</v>
      </c>
      <c r="BA3022" s="133" t="s">
        <v>2161</v>
      </c>
      <c r="BB3022" s="235">
        <v>0</v>
      </c>
      <c r="BG3022" s="134" t="s">
        <v>17137</v>
      </c>
      <c r="BN3022" s="219"/>
      <c r="BP3022" s="134" t="s">
        <v>17139</v>
      </c>
      <c r="BQ3022" s="134" t="s">
        <v>17139</v>
      </c>
      <c r="BR3022" s="134" t="s">
        <v>17137</v>
      </c>
      <c r="BS3022" s="235" t="s">
        <v>17034</v>
      </c>
      <c r="BT3022" s="235">
        <v>12</v>
      </c>
      <c r="BU3022" s="235" t="s">
        <v>16943</v>
      </c>
      <c r="BV3022" s="235">
        <v>445</v>
      </c>
      <c r="BW3022" s="235">
        <v>1201</v>
      </c>
      <c r="CB3022" s="134" t="s">
        <v>17137</v>
      </c>
      <c r="CE3022" s="134" t="s">
        <v>17137</v>
      </c>
      <c r="CO3022" s="134" t="s">
        <v>17137</v>
      </c>
    </row>
    <row r="3023" spans="1:93" x14ac:dyDescent="0.25">
      <c r="A3023" s="134" t="s">
        <v>14</v>
      </c>
      <c r="B3023" s="134" t="s">
        <v>2147</v>
      </c>
      <c r="C3023" s="134" t="s">
        <v>17141</v>
      </c>
      <c r="D3023" s="32" t="s">
        <v>17141</v>
      </c>
      <c r="E3023" s="57" t="s">
        <v>82</v>
      </c>
      <c r="F3023" s="57" t="s">
        <v>8149</v>
      </c>
      <c r="G3023" s="57" t="s">
        <v>8150</v>
      </c>
      <c r="H3023" s="226" t="s">
        <v>2152</v>
      </c>
      <c r="K3023" s="219" t="s">
        <v>17142</v>
      </c>
      <c r="L3023" s="133" t="s">
        <v>94</v>
      </c>
      <c r="M3023" s="133" t="s">
        <v>17143</v>
      </c>
      <c r="N3023" s="133" t="s">
        <v>8154</v>
      </c>
      <c r="O3023" s="271">
        <v>20091119</v>
      </c>
      <c r="P3023" s="134">
        <v>20091216</v>
      </c>
      <c r="Q3023" s="133" t="s">
        <v>17125</v>
      </c>
      <c r="R3023" s="134" t="s">
        <v>14</v>
      </c>
      <c r="S3023" s="134" t="s">
        <v>17141</v>
      </c>
      <c r="T3023" s="58" t="s">
        <v>4724</v>
      </c>
      <c r="U3023" s="58" t="s">
        <v>4924</v>
      </c>
      <c r="V3023" s="58" t="s">
        <v>12854</v>
      </c>
      <c r="W3023" s="235">
        <v>1057</v>
      </c>
      <c r="X3023" s="134" t="s">
        <v>17141</v>
      </c>
      <c r="Y3023" s="49" t="s">
        <v>82</v>
      </c>
      <c r="Z3023" s="26">
        <f t="shared" si="170"/>
        <v>41.788611111111109</v>
      </c>
      <c r="AA3023" s="27">
        <f t="shared" si="171"/>
        <v>20.415555555555553</v>
      </c>
      <c r="AB3023" s="134" t="str">
        <f t="shared" si="164"/>
        <v>41</v>
      </c>
      <c r="AC3023" s="134" t="str">
        <f t="shared" si="165"/>
        <v>47</v>
      </c>
      <c r="AD3023" s="134" t="str">
        <f t="shared" si="166"/>
        <v>19</v>
      </c>
      <c r="AE3023" s="26" t="s">
        <v>17144</v>
      </c>
      <c r="AF3023" s="134" t="str">
        <f t="shared" si="167"/>
        <v>20</v>
      </c>
      <c r="AG3023" s="134" t="str">
        <f t="shared" si="168"/>
        <v>24</v>
      </c>
      <c r="AH3023" s="134" t="str">
        <f t="shared" si="169"/>
        <v>56</v>
      </c>
      <c r="AI3023" s="27" t="s">
        <v>17145</v>
      </c>
      <c r="AJ3023" s="134">
        <v>300</v>
      </c>
      <c r="AK3023" s="235" t="s">
        <v>4717</v>
      </c>
      <c r="AL3023" s="133">
        <v>20</v>
      </c>
      <c r="AM3023" s="134" t="s">
        <v>2371</v>
      </c>
      <c r="AN3023" s="235">
        <v>20</v>
      </c>
      <c r="AO3023" s="134" t="s">
        <v>17141</v>
      </c>
      <c r="AP3023" s="49" t="s">
        <v>82</v>
      </c>
      <c r="AQ3023" s="133" t="s">
        <v>17143</v>
      </c>
      <c r="AR3023" s="219" t="s">
        <v>17142</v>
      </c>
      <c r="AS3023" s="134" t="s">
        <v>12854</v>
      </c>
      <c r="AT3023" s="219"/>
      <c r="AU3023" s="134">
        <v>300</v>
      </c>
      <c r="AW3023" s="235">
        <v>13</v>
      </c>
      <c r="AX3023" s="133" t="s">
        <v>2160</v>
      </c>
      <c r="AY3023" s="235">
        <v>1</v>
      </c>
      <c r="AZ3023" s="134" t="s">
        <v>82</v>
      </c>
      <c r="BA3023" s="133" t="s">
        <v>2161</v>
      </c>
      <c r="BB3023" s="235">
        <v>0</v>
      </c>
      <c r="BG3023" s="134" t="s">
        <v>17141</v>
      </c>
      <c r="BN3023" s="219"/>
      <c r="BP3023" s="134" t="s">
        <v>17143</v>
      </c>
      <c r="BQ3023" s="134" t="s">
        <v>17143</v>
      </c>
      <c r="BR3023" s="134" t="s">
        <v>17141</v>
      </c>
      <c r="BS3023" s="235" t="s">
        <v>17034</v>
      </c>
      <c r="BT3023" s="235">
        <v>12</v>
      </c>
      <c r="BU3023" s="235" t="s">
        <v>16943</v>
      </c>
      <c r="BV3023" s="235">
        <v>1292</v>
      </c>
      <c r="BW3023" s="235">
        <v>502</v>
      </c>
      <c r="CB3023" s="134" t="s">
        <v>17141</v>
      </c>
      <c r="CE3023" s="134" t="s">
        <v>17141</v>
      </c>
      <c r="CO3023" s="134" t="s">
        <v>17141</v>
      </c>
    </row>
    <row r="3024" spans="1:93" x14ac:dyDescent="0.25">
      <c r="A3024" s="134" t="s">
        <v>14</v>
      </c>
      <c r="B3024" s="134" t="s">
        <v>2147</v>
      </c>
      <c r="C3024" s="134" t="s">
        <v>17146</v>
      </c>
      <c r="D3024" s="32" t="s">
        <v>17146</v>
      </c>
      <c r="E3024" s="57" t="s">
        <v>82</v>
      </c>
      <c r="F3024" s="57" t="s">
        <v>8149</v>
      </c>
      <c r="G3024" s="57" t="s">
        <v>8150</v>
      </c>
      <c r="H3024" s="226" t="s">
        <v>2152</v>
      </c>
      <c r="K3024" s="219" t="s">
        <v>17147</v>
      </c>
      <c r="L3024" s="133" t="s">
        <v>94</v>
      </c>
      <c r="M3024" s="133" t="s">
        <v>17148</v>
      </c>
      <c r="N3024" s="133" t="s">
        <v>8154</v>
      </c>
      <c r="O3024" s="134">
        <v>20091120</v>
      </c>
      <c r="P3024" s="134">
        <v>20091216</v>
      </c>
      <c r="Q3024" s="133" t="s">
        <v>17125</v>
      </c>
      <c r="R3024" s="134" t="s">
        <v>14</v>
      </c>
      <c r="S3024" s="134" t="s">
        <v>17146</v>
      </c>
      <c r="T3024" s="58" t="s">
        <v>4724</v>
      </c>
      <c r="U3024" s="58" t="s">
        <v>10551</v>
      </c>
      <c r="V3024" s="58" t="s">
        <v>17149</v>
      </c>
      <c r="W3024" s="235">
        <v>1200</v>
      </c>
      <c r="X3024" s="134" t="s">
        <v>17146</v>
      </c>
      <c r="Y3024" s="49" t="s">
        <v>82</v>
      </c>
      <c r="Z3024" s="26">
        <f t="shared" si="170"/>
        <v>41.5</v>
      </c>
      <c r="AA3024" s="27">
        <f t="shared" si="171"/>
        <v>20.233333333333334</v>
      </c>
      <c r="AB3024" s="134" t="str">
        <f t="shared" si="164"/>
        <v>41</v>
      </c>
      <c r="AC3024" s="134" t="str">
        <f t="shared" si="165"/>
        <v>30</v>
      </c>
      <c r="AD3024" s="134" t="str">
        <f t="shared" si="166"/>
        <v>00</v>
      </c>
      <c r="AE3024" s="26" t="s">
        <v>9337</v>
      </c>
      <c r="AF3024" s="134" t="str">
        <f t="shared" si="167"/>
        <v>20</v>
      </c>
      <c r="AG3024" s="134" t="str">
        <f t="shared" si="168"/>
        <v>14</v>
      </c>
      <c r="AH3024" s="134" t="str">
        <f t="shared" si="169"/>
        <v>00</v>
      </c>
      <c r="AI3024" s="27" t="s">
        <v>17150</v>
      </c>
      <c r="AJ3024" s="134">
        <v>300</v>
      </c>
      <c r="AK3024" s="235" t="s">
        <v>4717</v>
      </c>
      <c r="AL3024" s="133">
        <v>20</v>
      </c>
      <c r="AM3024" s="134" t="s">
        <v>2371</v>
      </c>
      <c r="AN3024" s="235">
        <v>20</v>
      </c>
      <c r="AO3024" s="134" t="s">
        <v>17146</v>
      </c>
      <c r="AP3024" s="49" t="s">
        <v>82</v>
      </c>
      <c r="AQ3024" s="133" t="s">
        <v>17148</v>
      </c>
      <c r="AR3024" s="219" t="s">
        <v>17147</v>
      </c>
      <c r="AS3024" s="134" t="s">
        <v>17149</v>
      </c>
      <c r="AT3024" s="219"/>
      <c r="AU3024" s="134">
        <v>300</v>
      </c>
      <c r="AW3024" s="235">
        <v>13</v>
      </c>
      <c r="AX3024" s="133" t="s">
        <v>2160</v>
      </c>
      <c r="AY3024" s="235">
        <v>1</v>
      </c>
      <c r="AZ3024" s="134" t="s">
        <v>82</v>
      </c>
      <c r="BA3024" s="133" t="s">
        <v>2161</v>
      </c>
      <c r="BB3024" s="235">
        <v>0</v>
      </c>
      <c r="BG3024" s="134" t="s">
        <v>17146</v>
      </c>
      <c r="BN3024" s="219"/>
      <c r="BP3024" s="134" t="s">
        <v>17148</v>
      </c>
      <c r="BQ3024" s="134" t="s">
        <v>17148</v>
      </c>
      <c r="BR3024" s="134" t="s">
        <v>17146</v>
      </c>
      <c r="BS3024" s="235" t="s">
        <v>17034</v>
      </c>
      <c r="BT3024" s="235">
        <v>12</v>
      </c>
      <c r="BU3024" s="235" t="s">
        <v>16943</v>
      </c>
      <c r="BV3024" s="235">
        <v>988</v>
      </c>
      <c r="BW3024" s="235">
        <v>477</v>
      </c>
      <c r="CB3024" s="134" t="s">
        <v>17146</v>
      </c>
      <c r="CE3024" s="134" t="s">
        <v>17146</v>
      </c>
      <c r="CO3024" s="134" t="s">
        <v>17146</v>
      </c>
    </row>
    <row r="3025" spans="1:93" x14ac:dyDescent="0.25">
      <c r="A3025" s="134" t="s">
        <v>14</v>
      </c>
      <c r="B3025" s="134" t="s">
        <v>2147</v>
      </c>
      <c r="C3025" s="134" t="s">
        <v>17151</v>
      </c>
      <c r="D3025" s="32" t="s">
        <v>17151</v>
      </c>
      <c r="E3025" s="57" t="s">
        <v>82</v>
      </c>
      <c r="F3025" s="57" t="s">
        <v>8149</v>
      </c>
      <c r="G3025" s="57" t="s">
        <v>8150</v>
      </c>
      <c r="H3025" s="226" t="s">
        <v>2152</v>
      </c>
      <c r="K3025" s="219" t="s">
        <v>17152</v>
      </c>
      <c r="L3025" s="133" t="s">
        <v>94</v>
      </c>
      <c r="M3025" s="133" t="s">
        <v>17153</v>
      </c>
      <c r="N3025" s="133" t="s">
        <v>8154</v>
      </c>
      <c r="O3025" s="134">
        <v>20091120</v>
      </c>
      <c r="P3025" s="134">
        <v>20091216</v>
      </c>
      <c r="Q3025" s="133" t="s">
        <v>17125</v>
      </c>
      <c r="R3025" s="134" t="s">
        <v>14</v>
      </c>
      <c r="S3025" s="134" t="s">
        <v>17151</v>
      </c>
      <c r="T3025" s="58" t="s">
        <v>4724</v>
      </c>
      <c r="U3025" s="58" t="s">
        <v>10551</v>
      </c>
      <c r="V3025" s="58" t="s">
        <v>17154</v>
      </c>
      <c r="W3025" s="235">
        <v>980</v>
      </c>
      <c r="X3025" s="134" t="s">
        <v>17151</v>
      </c>
      <c r="Y3025" s="49" t="s">
        <v>82</v>
      </c>
      <c r="Z3025" s="26">
        <f t="shared" si="170"/>
        <v>41.533333333333331</v>
      </c>
      <c r="AA3025" s="27">
        <f t="shared" si="171"/>
        <v>20.383333333333333</v>
      </c>
      <c r="AB3025" s="134" t="str">
        <f t="shared" si="164"/>
        <v>41</v>
      </c>
      <c r="AC3025" s="134" t="str">
        <f t="shared" si="165"/>
        <v>32</v>
      </c>
      <c r="AD3025" s="134" t="str">
        <f t="shared" si="166"/>
        <v>00</v>
      </c>
      <c r="AE3025" s="26" t="s">
        <v>17155</v>
      </c>
      <c r="AF3025" s="134" t="str">
        <f t="shared" si="167"/>
        <v>20</v>
      </c>
      <c r="AG3025" s="134" t="str">
        <f t="shared" si="168"/>
        <v>23</v>
      </c>
      <c r="AH3025" s="134" t="str">
        <f t="shared" si="169"/>
        <v>00</v>
      </c>
      <c r="AI3025" s="27" t="s">
        <v>17156</v>
      </c>
      <c r="AJ3025" s="134">
        <v>300</v>
      </c>
      <c r="AK3025" s="235" t="s">
        <v>4717</v>
      </c>
      <c r="AL3025" s="133">
        <v>20</v>
      </c>
      <c r="AM3025" s="134" t="s">
        <v>2371</v>
      </c>
      <c r="AN3025" s="235">
        <v>20</v>
      </c>
      <c r="AO3025" s="134" t="s">
        <v>17151</v>
      </c>
      <c r="AP3025" s="49" t="s">
        <v>82</v>
      </c>
      <c r="AQ3025" s="133" t="s">
        <v>17153</v>
      </c>
      <c r="AR3025" s="219" t="s">
        <v>17152</v>
      </c>
      <c r="AS3025" s="134" t="s">
        <v>17154</v>
      </c>
      <c r="AT3025" s="219"/>
      <c r="AU3025" s="134">
        <v>300</v>
      </c>
      <c r="AW3025" s="235">
        <v>13</v>
      </c>
      <c r="AX3025" s="133" t="s">
        <v>2160</v>
      </c>
      <c r="AY3025" s="235">
        <v>1</v>
      </c>
      <c r="AZ3025" s="134" t="s">
        <v>82</v>
      </c>
      <c r="BA3025" s="133" t="s">
        <v>2161</v>
      </c>
      <c r="BB3025" s="235">
        <v>0</v>
      </c>
      <c r="BG3025" s="134" t="s">
        <v>17151</v>
      </c>
      <c r="BN3025" s="219"/>
      <c r="BP3025" s="134" t="s">
        <v>17153</v>
      </c>
      <c r="BQ3025" s="134" t="s">
        <v>17153</v>
      </c>
      <c r="BR3025" s="134" t="s">
        <v>17151</v>
      </c>
      <c r="BS3025" s="235" t="s">
        <v>17034</v>
      </c>
      <c r="BT3025" s="235">
        <v>12</v>
      </c>
      <c r="BU3025" s="235" t="s">
        <v>16943</v>
      </c>
      <c r="BV3025" s="235">
        <v>552</v>
      </c>
      <c r="BW3025" s="235">
        <v>400</v>
      </c>
      <c r="CB3025" s="134" t="s">
        <v>17151</v>
      </c>
      <c r="CE3025" s="134" t="s">
        <v>17151</v>
      </c>
      <c r="CO3025" s="134" t="s">
        <v>17151</v>
      </c>
    </row>
    <row r="3026" spans="1:93" x14ac:dyDescent="0.25">
      <c r="A3026" s="134" t="s">
        <v>14</v>
      </c>
      <c r="B3026" s="134" t="s">
        <v>2147</v>
      </c>
      <c r="C3026" s="134" t="s">
        <v>17157</v>
      </c>
      <c r="D3026" s="23" t="s">
        <v>17157</v>
      </c>
      <c r="E3026" s="193" t="s">
        <v>127</v>
      </c>
      <c r="F3026" s="201" t="s">
        <v>4705</v>
      </c>
      <c r="G3026" s="201" t="s">
        <v>4706</v>
      </c>
      <c r="H3026" s="226" t="s">
        <v>2152</v>
      </c>
      <c r="K3026" s="133" t="s">
        <v>17158</v>
      </c>
      <c r="L3026" s="133" t="s">
        <v>7613</v>
      </c>
      <c r="M3026" s="133" t="s">
        <v>17159</v>
      </c>
      <c r="N3026" s="133" t="s">
        <v>4709</v>
      </c>
      <c r="O3026" s="134">
        <v>20090917</v>
      </c>
      <c r="P3026" s="134">
        <v>20091026</v>
      </c>
      <c r="Q3026" s="133" t="s">
        <v>17160</v>
      </c>
      <c r="R3026" s="134" t="s">
        <v>14</v>
      </c>
      <c r="S3026" s="134" t="s">
        <v>17157</v>
      </c>
      <c r="T3026" s="58" t="s">
        <v>4941</v>
      </c>
      <c r="U3026" s="58" t="s">
        <v>4942</v>
      </c>
      <c r="V3026" s="58" t="s">
        <v>17106</v>
      </c>
      <c r="W3026" s="235">
        <v>418</v>
      </c>
      <c r="X3026" s="134" t="s">
        <v>17157</v>
      </c>
      <c r="Y3026" s="216" t="s">
        <v>127</v>
      </c>
      <c r="Z3026" s="26">
        <f t="shared" si="170"/>
        <v>40.80222222222222</v>
      </c>
      <c r="AA3026" s="27">
        <f t="shared" si="171"/>
        <v>20.270277777777778</v>
      </c>
      <c r="AB3026" s="134" t="str">
        <f t="shared" si="164"/>
        <v>40</v>
      </c>
      <c r="AC3026" s="134" t="str">
        <f t="shared" si="165"/>
        <v>48</v>
      </c>
      <c r="AD3026" s="134" t="str">
        <f t="shared" si="166"/>
        <v>08</v>
      </c>
      <c r="AE3026" s="26" t="s">
        <v>17161</v>
      </c>
      <c r="AF3026" s="134" t="str">
        <f t="shared" si="167"/>
        <v>20</v>
      </c>
      <c r="AG3026" s="134" t="str">
        <f t="shared" si="168"/>
        <v>16</v>
      </c>
      <c r="AH3026" s="134" t="str">
        <f t="shared" si="169"/>
        <v>13</v>
      </c>
      <c r="AI3026" s="27" t="s">
        <v>17162</v>
      </c>
      <c r="AJ3026" s="134">
        <v>300</v>
      </c>
      <c r="AK3026" s="235" t="s">
        <v>4717</v>
      </c>
      <c r="AL3026" s="133">
        <v>20</v>
      </c>
      <c r="AM3026" s="134" t="s">
        <v>2371</v>
      </c>
      <c r="AN3026" s="235">
        <v>20</v>
      </c>
      <c r="AO3026" s="134" t="s">
        <v>17157</v>
      </c>
      <c r="AP3026" s="216" t="s">
        <v>127</v>
      </c>
      <c r="AQ3026" s="133" t="s">
        <v>17159</v>
      </c>
      <c r="AR3026" s="133" t="s">
        <v>17158</v>
      </c>
      <c r="AS3026" s="134" t="s">
        <v>17106</v>
      </c>
      <c r="AU3026" s="134">
        <v>300</v>
      </c>
      <c r="AW3026" s="235">
        <v>13</v>
      </c>
      <c r="AX3026" s="133" t="s">
        <v>2160</v>
      </c>
      <c r="AY3026" s="235">
        <v>1</v>
      </c>
      <c r="AZ3026" s="134" t="s">
        <v>127</v>
      </c>
      <c r="BA3026" s="133" t="s">
        <v>2161</v>
      </c>
      <c r="BB3026" s="235">
        <v>0</v>
      </c>
      <c r="BG3026" s="134" t="s">
        <v>17157</v>
      </c>
      <c r="BP3026" s="134" t="s">
        <v>17159</v>
      </c>
      <c r="BQ3026" s="134" t="s">
        <v>17159</v>
      </c>
      <c r="BR3026" s="134" t="s">
        <v>17157</v>
      </c>
      <c r="BS3026" s="235" t="s">
        <v>17163</v>
      </c>
      <c r="BT3026" s="235">
        <v>8</v>
      </c>
      <c r="BU3026" s="235" t="s">
        <v>17164</v>
      </c>
      <c r="BV3026" s="235">
        <v>2300</v>
      </c>
      <c r="BW3026" s="235">
        <v>903</v>
      </c>
      <c r="CB3026" s="134" t="s">
        <v>17157</v>
      </c>
      <c r="CE3026" s="134" t="s">
        <v>17157</v>
      </c>
      <c r="CO3026" s="134" t="s">
        <v>17157</v>
      </c>
    </row>
    <row r="3027" spans="1:93" x14ac:dyDescent="0.25">
      <c r="A3027" s="134" t="s">
        <v>14</v>
      </c>
      <c r="B3027" s="134" t="s">
        <v>2147</v>
      </c>
      <c r="C3027" s="134" t="s">
        <v>17165</v>
      </c>
      <c r="D3027" s="23" t="s">
        <v>17165</v>
      </c>
      <c r="E3027" s="193" t="s">
        <v>127</v>
      </c>
      <c r="F3027" s="201" t="s">
        <v>4705</v>
      </c>
      <c r="G3027" s="201" t="s">
        <v>4706</v>
      </c>
      <c r="H3027" s="226" t="s">
        <v>2152</v>
      </c>
      <c r="K3027" s="133" t="s">
        <v>17166</v>
      </c>
      <c r="L3027" s="133" t="s">
        <v>7613</v>
      </c>
      <c r="M3027" s="133" t="s">
        <v>310</v>
      </c>
      <c r="N3027" s="133" t="s">
        <v>4709</v>
      </c>
      <c r="O3027" s="134">
        <v>20090917</v>
      </c>
      <c r="P3027" s="134">
        <v>20091026</v>
      </c>
      <c r="Q3027" s="133" t="s">
        <v>17160</v>
      </c>
      <c r="R3027" s="134" t="s">
        <v>14</v>
      </c>
      <c r="S3027" s="134" t="s">
        <v>17165</v>
      </c>
      <c r="T3027" s="58" t="s">
        <v>4941</v>
      </c>
      <c r="U3027" s="58" t="s">
        <v>4942</v>
      </c>
      <c r="V3027" s="58" t="s">
        <v>17106</v>
      </c>
      <c r="W3027" s="235">
        <v>506</v>
      </c>
      <c r="X3027" s="134" t="s">
        <v>17165</v>
      </c>
      <c r="Y3027" s="216" t="s">
        <v>127</v>
      </c>
      <c r="Z3027" s="26">
        <f t="shared" si="170"/>
        <v>40.85</v>
      </c>
      <c r="AA3027" s="27">
        <f t="shared" si="171"/>
        <v>20.233055555555556</v>
      </c>
      <c r="AB3027" s="134" t="str">
        <f t="shared" si="164"/>
        <v>40</v>
      </c>
      <c r="AC3027" s="134" t="str">
        <f t="shared" si="165"/>
        <v>51</v>
      </c>
      <c r="AD3027" s="134" t="str">
        <f t="shared" si="166"/>
        <v>00</v>
      </c>
      <c r="AE3027" s="26" t="s">
        <v>17167</v>
      </c>
      <c r="AF3027" s="134" t="str">
        <f t="shared" si="167"/>
        <v>20</v>
      </c>
      <c r="AG3027" s="134" t="str">
        <f t="shared" si="168"/>
        <v>13</v>
      </c>
      <c r="AH3027" s="134" t="str">
        <f t="shared" si="169"/>
        <v>59</v>
      </c>
      <c r="AI3027" s="27" t="s">
        <v>17168</v>
      </c>
      <c r="AJ3027" s="134">
        <v>300</v>
      </c>
      <c r="AK3027" s="235" t="s">
        <v>4717</v>
      </c>
      <c r="AL3027" s="133">
        <v>20</v>
      </c>
      <c r="AM3027" s="134" t="s">
        <v>2371</v>
      </c>
      <c r="AN3027" s="235">
        <v>20</v>
      </c>
      <c r="AO3027" s="134" t="s">
        <v>17165</v>
      </c>
      <c r="AP3027" s="216" t="s">
        <v>127</v>
      </c>
      <c r="AQ3027" s="133" t="s">
        <v>310</v>
      </c>
      <c r="AR3027" s="133" t="s">
        <v>17166</v>
      </c>
      <c r="AS3027" s="134" t="s">
        <v>17106</v>
      </c>
      <c r="AU3027" s="134">
        <v>300</v>
      </c>
      <c r="AW3027" s="235">
        <v>13</v>
      </c>
      <c r="AX3027" s="133" t="s">
        <v>2160</v>
      </c>
      <c r="AY3027" s="235">
        <v>1</v>
      </c>
      <c r="AZ3027" s="134" t="s">
        <v>127</v>
      </c>
      <c r="BA3027" s="133" t="s">
        <v>2161</v>
      </c>
      <c r="BB3027" s="235">
        <v>0</v>
      </c>
      <c r="BG3027" s="134" t="s">
        <v>17165</v>
      </c>
      <c r="BP3027" s="134" t="s">
        <v>310</v>
      </c>
      <c r="BQ3027" s="134" t="s">
        <v>310</v>
      </c>
      <c r="BR3027" s="134" t="s">
        <v>17165</v>
      </c>
      <c r="BS3027" s="235" t="s">
        <v>17163</v>
      </c>
      <c r="BT3027" s="235">
        <v>8</v>
      </c>
      <c r="BU3027" s="235" t="s">
        <v>17164</v>
      </c>
      <c r="BV3027" s="235">
        <v>1790</v>
      </c>
      <c r="BW3027" s="235">
        <v>716</v>
      </c>
      <c r="CB3027" s="134" t="s">
        <v>17165</v>
      </c>
      <c r="CE3027" s="134" t="s">
        <v>17165</v>
      </c>
      <c r="CO3027" s="134" t="s">
        <v>17165</v>
      </c>
    </row>
    <row r="3028" spans="1:93" x14ac:dyDescent="0.25">
      <c r="A3028" s="134" t="s">
        <v>14</v>
      </c>
      <c r="B3028" s="134" t="s">
        <v>2147</v>
      </c>
      <c r="C3028" s="134" t="s">
        <v>17169</v>
      </c>
      <c r="D3028" s="23" t="s">
        <v>17169</v>
      </c>
      <c r="E3028" s="193" t="s">
        <v>127</v>
      </c>
      <c r="F3028" s="201" t="s">
        <v>4705</v>
      </c>
      <c r="G3028" s="201" t="s">
        <v>4706</v>
      </c>
      <c r="H3028" s="226" t="s">
        <v>2152</v>
      </c>
      <c r="K3028" s="133" t="s">
        <v>17170</v>
      </c>
      <c r="L3028" s="133" t="s">
        <v>7613</v>
      </c>
      <c r="M3028" s="203" t="s">
        <v>17171</v>
      </c>
      <c r="N3028" s="133" t="s">
        <v>4709</v>
      </c>
      <c r="O3028" s="134">
        <v>20090924</v>
      </c>
      <c r="P3028" s="134">
        <v>20091026</v>
      </c>
      <c r="Q3028" s="133" t="s">
        <v>17160</v>
      </c>
      <c r="R3028" s="134" t="s">
        <v>14</v>
      </c>
      <c r="S3028" s="134" t="s">
        <v>17169</v>
      </c>
      <c r="T3028" s="58" t="s">
        <v>5235</v>
      </c>
      <c r="U3028" s="58" t="s">
        <v>5236</v>
      </c>
      <c r="V3028" s="58" t="s">
        <v>9314</v>
      </c>
      <c r="W3028" s="235">
        <v>1104</v>
      </c>
      <c r="X3028" s="134" t="s">
        <v>17169</v>
      </c>
      <c r="Y3028" s="216" t="s">
        <v>127</v>
      </c>
      <c r="Z3028" s="26">
        <f t="shared" si="170"/>
        <v>40.658611111111107</v>
      </c>
      <c r="AA3028" s="27">
        <f t="shared" si="171"/>
        <v>20.226388888888888</v>
      </c>
      <c r="AB3028" s="134" t="str">
        <f t="shared" si="164"/>
        <v>40</v>
      </c>
      <c r="AC3028" s="134" t="str">
        <f t="shared" si="165"/>
        <v>39</v>
      </c>
      <c r="AD3028" s="134" t="str">
        <f t="shared" si="166"/>
        <v>31</v>
      </c>
      <c r="AE3028" s="26" t="s">
        <v>17172</v>
      </c>
      <c r="AF3028" s="134" t="str">
        <f t="shared" si="167"/>
        <v>20</v>
      </c>
      <c r="AG3028" s="134" t="str">
        <f t="shared" si="168"/>
        <v>13</v>
      </c>
      <c r="AH3028" s="134" t="str">
        <f t="shared" si="169"/>
        <v>35</v>
      </c>
      <c r="AI3028" s="27" t="s">
        <v>17173</v>
      </c>
      <c r="AJ3028" s="134">
        <v>300</v>
      </c>
      <c r="AK3028" s="235" t="s">
        <v>4717</v>
      </c>
      <c r="AL3028" s="133">
        <v>20</v>
      </c>
      <c r="AM3028" s="134" t="s">
        <v>2371</v>
      </c>
      <c r="AN3028" s="235">
        <v>20</v>
      </c>
      <c r="AO3028" s="134" t="s">
        <v>17169</v>
      </c>
      <c r="AP3028" s="216" t="s">
        <v>127</v>
      </c>
      <c r="AQ3028" s="203" t="s">
        <v>17171</v>
      </c>
      <c r="AR3028" s="133" t="s">
        <v>17170</v>
      </c>
      <c r="AS3028" s="134" t="s">
        <v>9314</v>
      </c>
      <c r="AU3028" s="134">
        <v>300</v>
      </c>
      <c r="AW3028" s="235">
        <v>13</v>
      </c>
      <c r="AX3028" s="133" t="s">
        <v>2160</v>
      </c>
      <c r="AY3028" s="235">
        <v>1</v>
      </c>
      <c r="AZ3028" s="134" t="s">
        <v>127</v>
      </c>
      <c r="BA3028" s="133" t="s">
        <v>2161</v>
      </c>
      <c r="BB3028" s="235">
        <v>0</v>
      </c>
      <c r="BG3028" s="134" t="s">
        <v>17169</v>
      </c>
      <c r="BO3028" s="271"/>
      <c r="BP3028" s="271" t="s">
        <v>17171</v>
      </c>
      <c r="BQ3028" s="271" t="s">
        <v>17171</v>
      </c>
      <c r="BR3028" s="134" t="s">
        <v>17169</v>
      </c>
      <c r="BS3028" s="235" t="s">
        <v>17163</v>
      </c>
      <c r="BT3028" s="235">
        <v>8</v>
      </c>
      <c r="BU3028" s="235" t="s">
        <v>17164</v>
      </c>
      <c r="BV3028" s="235">
        <v>3500</v>
      </c>
      <c r="BW3028" s="235">
        <v>1399</v>
      </c>
      <c r="CB3028" s="134" t="s">
        <v>17169</v>
      </c>
      <c r="CE3028" s="134" t="s">
        <v>17169</v>
      </c>
      <c r="CO3028" s="134" t="s">
        <v>17169</v>
      </c>
    </row>
    <row r="3029" spans="1:93" x14ac:dyDescent="0.25">
      <c r="A3029" s="134" t="s">
        <v>14</v>
      </c>
      <c r="B3029" s="134" t="s">
        <v>2147</v>
      </c>
      <c r="C3029" s="134" t="s">
        <v>17174</v>
      </c>
      <c r="D3029" s="23" t="s">
        <v>17174</v>
      </c>
      <c r="E3029" s="193" t="s">
        <v>127</v>
      </c>
      <c r="F3029" s="201" t="s">
        <v>4705</v>
      </c>
      <c r="G3029" s="201" t="s">
        <v>4706</v>
      </c>
      <c r="H3029" s="226" t="s">
        <v>2152</v>
      </c>
      <c r="K3029" s="133" t="s">
        <v>17175</v>
      </c>
      <c r="L3029" s="133" t="s">
        <v>7613</v>
      </c>
      <c r="M3029" s="133" t="s">
        <v>17176</v>
      </c>
      <c r="N3029" s="133" t="s">
        <v>4709</v>
      </c>
      <c r="O3029" s="134">
        <v>20090924</v>
      </c>
      <c r="P3029" s="134">
        <v>20091026</v>
      </c>
      <c r="Q3029" s="133" t="s">
        <v>17160</v>
      </c>
      <c r="R3029" s="134" t="s">
        <v>14</v>
      </c>
      <c r="S3029" s="134" t="s">
        <v>17174</v>
      </c>
      <c r="T3029" s="58" t="s">
        <v>5235</v>
      </c>
      <c r="U3029" s="58" t="s">
        <v>5236</v>
      </c>
      <c r="V3029" s="58" t="s">
        <v>9314</v>
      </c>
      <c r="W3029" s="235">
        <v>648</v>
      </c>
      <c r="X3029" s="134" t="s">
        <v>17174</v>
      </c>
      <c r="Y3029" s="216" t="s">
        <v>127</v>
      </c>
      <c r="Z3029" s="26">
        <f t="shared" si="170"/>
        <v>40.703333333333333</v>
      </c>
      <c r="AA3029" s="27">
        <f t="shared" si="171"/>
        <v>20.214722222222221</v>
      </c>
      <c r="AB3029" s="134" t="str">
        <f t="shared" si="164"/>
        <v>40</v>
      </c>
      <c r="AC3029" s="134" t="str">
        <f t="shared" si="165"/>
        <v>42</v>
      </c>
      <c r="AD3029" s="134" t="str">
        <f t="shared" si="166"/>
        <v>12</v>
      </c>
      <c r="AE3029" s="26" t="s">
        <v>17177</v>
      </c>
      <c r="AF3029" s="134" t="str">
        <f t="shared" si="167"/>
        <v>20</v>
      </c>
      <c r="AG3029" s="134" t="str">
        <f t="shared" si="168"/>
        <v>12</v>
      </c>
      <c r="AH3029" s="134" t="str">
        <f t="shared" si="169"/>
        <v>53</v>
      </c>
      <c r="AI3029" s="27" t="s">
        <v>17178</v>
      </c>
      <c r="AJ3029" s="134">
        <v>300</v>
      </c>
      <c r="AK3029" s="235" t="s">
        <v>4717</v>
      </c>
      <c r="AL3029" s="133">
        <v>20</v>
      </c>
      <c r="AM3029" s="134" t="s">
        <v>2371</v>
      </c>
      <c r="AN3029" s="235">
        <v>20</v>
      </c>
      <c r="AO3029" s="134" t="s">
        <v>17174</v>
      </c>
      <c r="AP3029" s="216" t="s">
        <v>127</v>
      </c>
      <c r="AQ3029" s="133" t="s">
        <v>17176</v>
      </c>
      <c r="AR3029" s="133" t="s">
        <v>17175</v>
      </c>
      <c r="AS3029" s="134" t="s">
        <v>9314</v>
      </c>
      <c r="AU3029" s="134">
        <v>300</v>
      </c>
      <c r="AW3029" s="235">
        <v>13</v>
      </c>
      <c r="AX3029" s="133" t="s">
        <v>2160</v>
      </c>
      <c r="AY3029" s="235">
        <v>1</v>
      </c>
      <c r="AZ3029" s="134" t="s">
        <v>127</v>
      </c>
      <c r="BA3029" s="133" t="s">
        <v>2161</v>
      </c>
      <c r="BB3029" s="235">
        <v>0</v>
      </c>
      <c r="BG3029" s="134" t="s">
        <v>17174</v>
      </c>
      <c r="BP3029" s="134" t="s">
        <v>17176</v>
      </c>
      <c r="BQ3029" s="134" t="s">
        <v>17176</v>
      </c>
      <c r="BR3029" s="134" t="s">
        <v>17174</v>
      </c>
      <c r="BS3029" s="235" t="s">
        <v>17163</v>
      </c>
      <c r="BT3029" s="235">
        <v>8</v>
      </c>
      <c r="BU3029" s="235" t="s">
        <v>17164</v>
      </c>
      <c r="BV3029" s="235">
        <v>2375</v>
      </c>
      <c r="BW3029" s="235">
        <v>950</v>
      </c>
      <c r="CB3029" s="134" t="s">
        <v>17174</v>
      </c>
      <c r="CE3029" s="134" t="s">
        <v>17174</v>
      </c>
      <c r="CO3029" s="134" t="s">
        <v>17174</v>
      </c>
    </row>
    <row r="3030" spans="1:93" x14ac:dyDescent="0.25">
      <c r="A3030" s="134" t="s">
        <v>14</v>
      </c>
      <c r="B3030" s="134" t="s">
        <v>2147</v>
      </c>
      <c r="C3030" s="134" t="s">
        <v>17179</v>
      </c>
      <c r="D3030" s="23" t="s">
        <v>17179</v>
      </c>
      <c r="E3030" s="193" t="s">
        <v>127</v>
      </c>
      <c r="F3030" s="201" t="s">
        <v>4705</v>
      </c>
      <c r="G3030" s="201" t="s">
        <v>4706</v>
      </c>
      <c r="H3030" s="226" t="s">
        <v>2152</v>
      </c>
      <c r="K3030" s="133" t="s">
        <v>17180</v>
      </c>
      <c r="L3030" s="133" t="s">
        <v>7613</v>
      </c>
      <c r="M3030" s="203" t="s">
        <v>17181</v>
      </c>
      <c r="N3030" s="133" t="s">
        <v>4709</v>
      </c>
      <c r="O3030" s="134">
        <v>20091016</v>
      </c>
      <c r="P3030" s="134">
        <v>20091026</v>
      </c>
      <c r="Q3030" s="133" t="s">
        <v>17160</v>
      </c>
      <c r="R3030" s="134" t="s">
        <v>14</v>
      </c>
      <c r="S3030" s="134" t="s">
        <v>17179</v>
      </c>
      <c r="T3030" s="58" t="s">
        <v>4744</v>
      </c>
      <c r="U3030" s="58" t="s">
        <v>4745</v>
      </c>
      <c r="V3030" s="58" t="s">
        <v>17112</v>
      </c>
      <c r="W3030" s="235">
        <v>723</v>
      </c>
      <c r="X3030" s="134" t="s">
        <v>17179</v>
      </c>
      <c r="Y3030" s="216" t="s">
        <v>127</v>
      </c>
      <c r="Z3030" s="26">
        <f t="shared" si="170"/>
        <v>42.386388888888888</v>
      </c>
      <c r="AA3030" s="27">
        <f t="shared" si="171"/>
        <v>19.782499999999999</v>
      </c>
      <c r="AB3030" s="134" t="str">
        <f t="shared" si="164"/>
        <v>42</v>
      </c>
      <c r="AC3030" s="134" t="str">
        <f t="shared" si="165"/>
        <v>23</v>
      </c>
      <c r="AD3030" s="134" t="str">
        <f t="shared" si="166"/>
        <v>11</v>
      </c>
      <c r="AE3030" s="26" t="s">
        <v>17182</v>
      </c>
      <c r="AF3030" s="134" t="str">
        <f t="shared" si="167"/>
        <v>19</v>
      </c>
      <c r="AG3030" s="134" t="str">
        <f t="shared" si="168"/>
        <v>46</v>
      </c>
      <c r="AH3030" s="134" t="str">
        <f t="shared" si="169"/>
        <v>57</v>
      </c>
      <c r="AI3030" s="27" t="s">
        <v>10076</v>
      </c>
      <c r="AJ3030" s="134">
        <v>300</v>
      </c>
      <c r="AK3030" s="235" t="s">
        <v>4717</v>
      </c>
      <c r="AL3030" s="133">
        <v>20</v>
      </c>
      <c r="AM3030" s="134" t="s">
        <v>2371</v>
      </c>
      <c r="AN3030" s="235">
        <v>20</v>
      </c>
      <c r="AO3030" s="134" t="s">
        <v>17179</v>
      </c>
      <c r="AP3030" s="216" t="s">
        <v>127</v>
      </c>
      <c r="AQ3030" s="203" t="s">
        <v>17181</v>
      </c>
      <c r="AR3030" s="133" t="s">
        <v>17180</v>
      </c>
      <c r="AS3030" s="134" t="s">
        <v>17112</v>
      </c>
      <c r="AU3030" s="134">
        <v>300</v>
      </c>
      <c r="AW3030" s="235">
        <v>13</v>
      </c>
      <c r="AX3030" s="133" t="s">
        <v>2160</v>
      </c>
      <c r="AY3030" s="235">
        <v>1</v>
      </c>
      <c r="AZ3030" s="134" t="s">
        <v>127</v>
      </c>
      <c r="BA3030" s="133" t="s">
        <v>2161</v>
      </c>
      <c r="BB3030" s="235">
        <v>0</v>
      </c>
      <c r="BG3030" s="134" t="s">
        <v>17179</v>
      </c>
      <c r="BO3030" s="271"/>
      <c r="BP3030" s="271" t="s">
        <v>17181</v>
      </c>
      <c r="BQ3030" s="271" t="s">
        <v>17181</v>
      </c>
      <c r="BR3030" s="134" t="s">
        <v>17179</v>
      </c>
      <c r="BS3030" s="235" t="s">
        <v>17163</v>
      </c>
      <c r="BT3030" s="235">
        <v>8</v>
      </c>
      <c r="BU3030" s="235" t="s">
        <v>17164</v>
      </c>
      <c r="BV3030" s="235">
        <v>1830</v>
      </c>
      <c r="BW3030" s="235">
        <v>732</v>
      </c>
      <c r="CB3030" s="134" t="s">
        <v>17179</v>
      </c>
      <c r="CE3030" s="134" t="s">
        <v>17179</v>
      </c>
      <c r="CO3030" s="134" t="s">
        <v>17179</v>
      </c>
    </row>
    <row r="3031" spans="1:93" x14ac:dyDescent="0.25">
      <c r="A3031" s="134" t="s">
        <v>14</v>
      </c>
      <c r="B3031" s="134" t="s">
        <v>2147</v>
      </c>
      <c r="C3031" s="134" t="s">
        <v>17183</v>
      </c>
      <c r="D3031" s="23" t="s">
        <v>17183</v>
      </c>
      <c r="E3031" s="193" t="s">
        <v>127</v>
      </c>
      <c r="F3031" s="201" t="s">
        <v>4705</v>
      </c>
      <c r="G3031" s="201" t="s">
        <v>4706</v>
      </c>
      <c r="H3031" s="226" t="s">
        <v>2152</v>
      </c>
      <c r="K3031" s="133" t="s">
        <v>17184</v>
      </c>
      <c r="L3031" s="133" t="s">
        <v>7613</v>
      </c>
      <c r="M3031" s="133" t="s">
        <v>17185</v>
      </c>
      <c r="N3031" s="133" t="s">
        <v>4709</v>
      </c>
      <c r="O3031" s="134">
        <v>20091016</v>
      </c>
      <c r="P3031" s="134">
        <v>20091026</v>
      </c>
      <c r="Q3031" s="133" t="s">
        <v>17160</v>
      </c>
      <c r="R3031" s="134" t="s">
        <v>14</v>
      </c>
      <c r="S3031" s="134" t="s">
        <v>17183</v>
      </c>
      <c r="T3031" s="58" t="s">
        <v>4744</v>
      </c>
      <c r="U3031" s="58" t="s">
        <v>4745</v>
      </c>
      <c r="V3031" s="58" t="s">
        <v>17112</v>
      </c>
      <c r="W3031" s="235">
        <v>723</v>
      </c>
      <c r="X3031" s="134" t="s">
        <v>17183</v>
      </c>
      <c r="Y3031" s="216" t="s">
        <v>127</v>
      </c>
      <c r="Z3031" s="26">
        <f t="shared" si="170"/>
        <v>42.386388888888888</v>
      </c>
      <c r="AA3031" s="27">
        <f t="shared" si="171"/>
        <v>19.782499999999999</v>
      </c>
      <c r="AB3031" s="134" t="str">
        <f t="shared" si="164"/>
        <v>42</v>
      </c>
      <c r="AC3031" s="134" t="str">
        <f t="shared" si="165"/>
        <v>23</v>
      </c>
      <c r="AD3031" s="134" t="str">
        <f t="shared" si="166"/>
        <v>11</v>
      </c>
      <c r="AE3031" s="26" t="s">
        <v>17182</v>
      </c>
      <c r="AF3031" s="134" t="str">
        <f t="shared" si="167"/>
        <v>19</v>
      </c>
      <c r="AG3031" s="134" t="str">
        <f t="shared" si="168"/>
        <v>46</v>
      </c>
      <c r="AH3031" s="134" t="str">
        <f t="shared" si="169"/>
        <v>57</v>
      </c>
      <c r="AI3031" s="27" t="s">
        <v>10076</v>
      </c>
      <c r="AJ3031" s="134">
        <v>300</v>
      </c>
      <c r="AK3031" s="235" t="s">
        <v>4717</v>
      </c>
      <c r="AL3031" s="133">
        <v>20</v>
      </c>
      <c r="AM3031" s="134" t="s">
        <v>2371</v>
      </c>
      <c r="AN3031" s="235">
        <v>20</v>
      </c>
      <c r="AO3031" s="134" t="s">
        <v>17183</v>
      </c>
      <c r="AP3031" s="216" t="s">
        <v>127</v>
      </c>
      <c r="AQ3031" s="133" t="s">
        <v>17185</v>
      </c>
      <c r="AR3031" s="133" t="s">
        <v>17184</v>
      </c>
      <c r="AS3031" s="134" t="s">
        <v>17112</v>
      </c>
      <c r="AU3031" s="134">
        <v>300</v>
      </c>
      <c r="AW3031" s="235">
        <v>13</v>
      </c>
      <c r="AX3031" s="133" t="s">
        <v>2160</v>
      </c>
      <c r="AY3031" s="235">
        <v>1</v>
      </c>
      <c r="AZ3031" s="134" t="s">
        <v>127</v>
      </c>
      <c r="BA3031" s="133" t="s">
        <v>2161</v>
      </c>
      <c r="BB3031" s="235">
        <v>0</v>
      </c>
      <c r="BG3031" s="134" t="s">
        <v>17183</v>
      </c>
      <c r="BP3031" s="134" t="s">
        <v>17185</v>
      </c>
      <c r="BQ3031" s="134" t="s">
        <v>17185</v>
      </c>
      <c r="BR3031" s="134" t="s">
        <v>17183</v>
      </c>
      <c r="BS3031" s="235" t="s">
        <v>17163</v>
      </c>
      <c r="BT3031" s="235">
        <v>8</v>
      </c>
      <c r="BU3031" s="235" t="s">
        <v>17164</v>
      </c>
      <c r="BV3031" s="235">
        <v>750</v>
      </c>
      <c r="BW3031" s="235">
        <v>300</v>
      </c>
      <c r="CB3031" s="134" t="s">
        <v>17183</v>
      </c>
      <c r="CE3031" s="134" t="s">
        <v>17183</v>
      </c>
      <c r="CO3031" s="134" t="s">
        <v>17183</v>
      </c>
    </row>
    <row r="3032" spans="1:93" x14ac:dyDescent="0.25">
      <c r="A3032" s="134" t="s">
        <v>14</v>
      </c>
      <c r="B3032" s="134" t="s">
        <v>2147</v>
      </c>
      <c r="C3032" s="134" t="s">
        <v>17186</v>
      </c>
      <c r="D3032" s="23" t="s">
        <v>17186</v>
      </c>
      <c r="E3032" s="193" t="s">
        <v>127</v>
      </c>
      <c r="F3032" s="201" t="s">
        <v>4705</v>
      </c>
      <c r="G3032" s="201" t="s">
        <v>4706</v>
      </c>
      <c r="H3032" s="226" t="s">
        <v>2152</v>
      </c>
      <c r="K3032" s="133" t="s">
        <v>17187</v>
      </c>
      <c r="L3032" s="133" t="s">
        <v>7613</v>
      </c>
      <c r="M3032" s="133" t="s">
        <v>17188</v>
      </c>
      <c r="N3032" s="133" t="s">
        <v>4709</v>
      </c>
      <c r="O3032" s="134">
        <v>20091024</v>
      </c>
      <c r="P3032" s="134">
        <v>20091026</v>
      </c>
      <c r="Q3032" s="133" t="s">
        <v>17160</v>
      </c>
      <c r="R3032" s="134" t="s">
        <v>14</v>
      </c>
      <c r="S3032" s="134" t="s">
        <v>17186</v>
      </c>
      <c r="T3032" s="58" t="s">
        <v>4724</v>
      </c>
      <c r="U3032" s="58" t="s">
        <v>4924</v>
      </c>
      <c r="V3032" s="58" t="s">
        <v>17189</v>
      </c>
      <c r="W3032" s="235">
        <v>468</v>
      </c>
      <c r="X3032" s="134" t="s">
        <v>17186</v>
      </c>
      <c r="Y3032" s="216" t="s">
        <v>127</v>
      </c>
      <c r="Z3032" s="26">
        <f t="shared" si="170"/>
        <v>41.680833333333332</v>
      </c>
      <c r="AA3032" s="27">
        <f t="shared" si="171"/>
        <v>20.357222222222223</v>
      </c>
      <c r="AB3032" s="134" t="str">
        <f t="shared" si="164"/>
        <v>41</v>
      </c>
      <c r="AC3032" s="134" t="str">
        <f t="shared" si="165"/>
        <v>40</v>
      </c>
      <c r="AD3032" s="134" t="str">
        <f t="shared" si="166"/>
        <v>51</v>
      </c>
      <c r="AE3032" s="26" t="s">
        <v>17190</v>
      </c>
      <c r="AF3032" s="134" t="str">
        <f t="shared" si="167"/>
        <v>20</v>
      </c>
      <c r="AG3032" s="134" t="str">
        <f t="shared" si="168"/>
        <v>21</v>
      </c>
      <c r="AH3032" s="134" t="str">
        <f t="shared" si="169"/>
        <v>26</v>
      </c>
      <c r="AI3032" s="27" t="s">
        <v>17191</v>
      </c>
      <c r="AJ3032" s="134">
        <v>300</v>
      </c>
      <c r="AK3032" s="235" t="s">
        <v>4717</v>
      </c>
      <c r="AL3032" s="133">
        <v>20</v>
      </c>
      <c r="AM3032" s="134" t="s">
        <v>2371</v>
      </c>
      <c r="AN3032" s="235">
        <v>20</v>
      </c>
      <c r="AO3032" s="134" t="s">
        <v>17186</v>
      </c>
      <c r="AP3032" s="216" t="s">
        <v>127</v>
      </c>
      <c r="AQ3032" s="133" t="s">
        <v>17188</v>
      </c>
      <c r="AR3032" s="133" t="s">
        <v>17187</v>
      </c>
      <c r="AS3032" s="134" t="s">
        <v>17189</v>
      </c>
      <c r="AU3032" s="134">
        <v>300</v>
      </c>
      <c r="AW3032" s="235">
        <v>13</v>
      </c>
      <c r="AX3032" s="133" t="s">
        <v>2160</v>
      </c>
      <c r="AY3032" s="235">
        <v>1</v>
      </c>
      <c r="AZ3032" s="134" t="s">
        <v>127</v>
      </c>
      <c r="BA3032" s="133" t="s">
        <v>2161</v>
      </c>
      <c r="BB3032" s="235">
        <v>0</v>
      </c>
      <c r="BG3032" s="134" t="s">
        <v>17186</v>
      </c>
      <c r="BP3032" s="134" t="s">
        <v>17188</v>
      </c>
      <c r="BQ3032" s="134" t="s">
        <v>17188</v>
      </c>
      <c r="BR3032" s="134" t="s">
        <v>17186</v>
      </c>
      <c r="BS3032" s="235" t="s">
        <v>17163</v>
      </c>
      <c r="BT3032" s="235">
        <v>8</v>
      </c>
      <c r="BU3032" s="235" t="s">
        <v>17164</v>
      </c>
      <c r="BV3032" s="235">
        <v>2233</v>
      </c>
      <c r="BW3032" s="235">
        <v>893</v>
      </c>
      <c r="CB3032" s="134" t="s">
        <v>17186</v>
      </c>
      <c r="CE3032" s="134" t="s">
        <v>17186</v>
      </c>
      <c r="CO3032" s="134" t="s">
        <v>17186</v>
      </c>
    </row>
    <row r="3033" spans="1:93" x14ac:dyDescent="0.25">
      <c r="A3033" s="134" t="s">
        <v>14</v>
      </c>
      <c r="B3033" s="134" t="s">
        <v>2147</v>
      </c>
      <c r="C3033" s="134" t="s">
        <v>17192</v>
      </c>
      <c r="D3033" s="23" t="s">
        <v>17192</v>
      </c>
      <c r="E3033" s="193" t="s">
        <v>127</v>
      </c>
      <c r="F3033" s="201" t="s">
        <v>4705</v>
      </c>
      <c r="G3033" s="201" t="s">
        <v>4706</v>
      </c>
      <c r="H3033" s="226" t="s">
        <v>2152</v>
      </c>
      <c r="K3033" s="133" t="s">
        <v>17193</v>
      </c>
      <c r="L3033" s="133" t="s">
        <v>7613</v>
      </c>
      <c r="M3033" s="133" t="s">
        <v>17194</v>
      </c>
      <c r="N3033" s="133" t="s">
        <v>4709</v>
      </c>
      <c r="O3033" s="134">
        <v>20091029</v>
      </c>
      <c r="P3033" s="134">
        <v>20091204</v>
      </c>
      <c r="Q3033" s="133" t="s">
        <v>17125</v>
      </c>
      <c r="R3033" s="134" t="s">
        <v>14</v>
      </c>
      <c r="S3033" s="134" t="s">
        <v>17192</v>
      </c>
      <c r="T3033" s="58" t="s">
        <v>4799</v>
      </c>
      <c r="U3033" s="58" t="s">
        <v>4800</v>
      </c>
      <c r="V3033" s="58" t="s">
        <v>17195</v>
      </c>
      <c r="W3033" s="235">
        <v>471</v>
      </c>
      <c r="X3033" s="134" t="s">
        <v>17192</v>
      </c>
      <c r="Y3033" s="216" t="s">
        <v>127</v>
      </c>
      <c r="Z3033" s="26">
        <f t="shared" si="170"/>
        <v>41.896111111111111</v>
      </c>
      <c r="AA3033" s="27">
        <f t="shared" si="171"/>
        <v>19.891388888888887</v>
      </c>
      <c r="AB3033" s="134" t="str">
        <f t="shared" ref="AB3033:AB3096" si="172">+LEFT(AE3033,2)</f>
        <v>41</v>
      </c>
      <c r="AC3033" s="134" t="str">
        <f t="shared" ref="AC3033:AC3096" si="173">+MID(AE3033,3,2)</f>
        <v>53</v>
      </c>
      <c r="AD3033" s="134" t="str">
        <f t="shared" ref="AD3033:AD3096" si="174">+MID(AE3033,5,2)</f>
        <v>46</v>
      </c>
      <c r="AE3033" s="26" t="s">
        <v>17196</v>
      </c>
      <c r="AF3033" s="134" t="str">
        <f t="shared" ref="AF3033:AF3096" si="175">+MID(AI3033,2,2)</f>
        <v>19</v>
      </c>
      <c r="AG3033" s="134" t="str">
        <f t="shared" ref="AG3033:AG3096" si="176">+MID(AI3033,4,2)</f>
        <v>53</v>
      </c>
      <c r="AH3033" s="134" t="str">
        <f t="shared" ref="AH3033:AH3096" si="177">+MID(AI3033,6,2)</f>
        <v>29</v>
      </c>
      <c r="AI3033" s="27" t="s">
        <v>17197</v>
      </c>
      <c r="AJ3033" s="134">
        <v>300</v>
      </c>
      <c r="AK3033" s="235" t="s">
        <v>4717</v>
      </c>
      <c r="AL3033" s="133">
        <v>20</v>
      </c>
      <c r="AM3033" s="134" t="s">
        <v>2371</v>
      </c>
      <c r="AN3033" s="235">
        <v>20</v>
      </c>
      <c r="AO3033" s="134" t="s">
        <v>17192</v>
      </c>
      <c r="AP3033" s="216" t="s">
        <v>127</v>
      </c>
      <c r="AQ3033" s="133" t="s">
        <v>17194</v>
      </c>
      <c r="AR3033" s="133" t="s">
        <v>17193</v>
      </c>
      <c r="AS3033" s="134" t="s">
        <v>17195</v>
      </c>
      <c r="AU3033" s="134">
        <v>300</v>
      </c>
      <c r="AW3033" s="235">
        <v>13</v>
      </c>
      <c r="AX3033" s="133" t="s">
        <v>2160</v>
      </c>
      <c r="AY3033" s="235">
        <v>1</v>
      </c>
      <c r="AZ3033" s="134" t="s">
        <v>127</v>
      </c>
      <c r="BA3033" s="133" t="s">
        <v>2161</v>
      </c>
      <c r="BB3033" s="235">
        <v>0</v>
      </c>
      <c r="BG3033" s="134" t="s">
        <v>17192</v>
      </c>
      <c r="BP3033" s="134" t="s">
        <v>17194</v>
      </c>
      <c r="BQ3033" s="134" t="s">
        <v>17194</v>
      </c>
      <c r="BR3033" s="134" t="s">
        <v>17192</v>
      </c>
      <c r="BS3033" s="235" t="s">
        <v>17198</v>
      </c>
      <c r="BT3033" s="235">
        <v>7</v>
      </c>
      <c r="BU3033" s="235" t="s">
        <v>17164</v>
      </c>
      <c r="BV3033" s="235">
        <v>576</v>
      </c>
      <c r="BW3033" s="235">
        <v>192</v>
      </c>
      <c r="CB3033" s="134" t="s">
        <v>17192</v>
      </c>
      <c r="CE3033" s="134" t="s">
        <v>17192</v>
      </c>
      <c r="CO3033" s="134" t="s">
        <v>17192</v>
      </c>
    </row>
    <row r="3034" spans="1:93" x14ac:dyDescent="0.25">
      <c r="A3034" s="134" t="s">
        <v>14</v>
      </c>
      <c r="B3034" s="134" t="s">
        <v>2147</v>
      </c>
      <c r="C3034" s="134" t="s">
        <v>17199</v>
      </c>
      <c r="D3034" s="23" t="s">
        <v>17199</v>
      </c>
      <c r="E3034" s="193" t="s">
        <v>127</v>
      </c>
      <c r="F3034" s="201" t="s">
        <v>4705</v>
      </c>
      <c r="G3034" s="201" t="s">
        <v>4706</v>
      </c>
      <c r="H3034" s="226" t="s">
        <v>2152</v>
      </c>
      <c r="K3034" s="133" t="s">
        <v>17200</v>
      </c>
      <c r="L3034" s="133" t="s">
        <v>7613</v>
      </c>
      <c r="M3034" s="133" t="s">
        <v>17201</v>
      </c>
      <c r="N3034" s="133" t="s">
        <v>4709</v>
      </c>
      <c r="O3034" s="134">
        <v>20091029</v>
      </c>
      <c r="P3034" s="134">
        <v>20091204</v>
      </c>
      <c r="Q3034" s="133" t="s">
        <v>17125</v>
      </c>
      <c r="R3034" s="134" t="s">
        <v>14</v>
      </c>
      <c r="S3034" s="134" t="s">
        <v>17199</v>
      </c>
      <c r="T3034" s="58" t="s">
        <v>4799</v>
      </c>
      <c r="U3034" s="58" t="s">
        <v>4800</v>
      </c>
      <c r="V3034" s="58" t="s">
        <v>17202</v>
      </c>
      <c r="W3034" s="235">
        <v>266</v>
      </c>
      <c r="X3034" s="134" t="s">
        <v>17199</v>
      </c>
      <c r="Y3034" s="216" t="s">
        <v>127</v>
      </c>
      <c r="Z3034" s="26">
        <f t="shared" si="170"/>
        <v>41.731944444444444</v>
      </c>
      <c r="AA3034" s="27">
        <f t="shared" si="171"/>
        <v>19.959444444444443</v>
      </c>
      <c r="AB3034" s="134" t="str">
        <f t="shared" si="172"/>
        <v>41</v>
      </c>
      <c r="AC3034" s="134" t="str">
        <f t="shared" si="173"/>
        <v>43</v>
      </c>
      <c r="AD3034" s="134" t="str">
        <f t="shared" si="174"/>
        <v>55</v>
      </c>
      <c r="AE3034" s="26" t="s">
        <v>17203</v>
      </c>
      <c r="AF3034" s="134" t="str">
        <f t="shared" si="175"/>
        <v>19</v>
      </c>
      <c r="AG3034" s="134" t="str">
        <f t="shared" si="176"/>
        <v>57</v>
      </c>
      <c r="AH3034" s="134" t="str">
        <f t="shared" si="177"/>
        <v>34</v>
      </c>
      <c r="AI3034" s="27" t="s">
        <v>12861</v>
      </c>
      <c r="AJ3034" s="134">
        <v>300</v>
      </c>
      <c r="AK3034" s="235" t="s">
        <v>4717</v>
      </c>
      <c r="AL3034" s="133">
        <v>20</v>
      </c>
      <c r="AM3034" s="134" t="s">
        <v>2371</v>
      </c>
      <c r="AN3034" s="235">
        <v>20</v>
      </c>
      <c r="AO3034" s="134" t="s">
        <v>17199</v>
      </c>
      <c r="AP3034" s="216" t="s">
        <v>127</v>
      </c>
      <c r="AQ3034" s="133" t="s">
        <v>17201</v>
      </c>
      <c r="AR3034" s="133" t="s">
        <v>17200</v>
      </c>
      <c r="AS3034" s="134" t="s">
        <v>17202</v>
      </c>
      <c r="AU3034" s="134">
        <v>300</v>
      </c>
      <c r="AW3034" s="235">
        <v>13</v>
      </c>
      <c r="AX3034" s="133" t="s">
        <v>2160</v>
      </c>
      <c r="AY3034" s="235">
        <v>1</v>
      </c>
      <c r="AZ3034" s="134" t="s">
        <v>127</v>
      </c>
      <c r="BA3034" s="133" t="s">
        <v>2161</v>
      </c>
      <c r="BB3034" s="235">
        <v>0</v>
      </c>
      <c r="BG3034" s="134" t="s">
        <v>17199</v>
      </c>
      <c r="BP3034" s="134" t="s">
        <v>17201</v>
      </c>
      <c r="BQ3034" s="134" t="s">
        <v>17201</v>
      </c>
      <c r="BR3034" s="134" t="s">
        <v>17199</v>
      </c>
      <c r="BS3034" s="235" t="s">
        <v>17198</v>
      </c>
      <c r="BT3034" s="235">
        <v>7</v>
      </c>
      <c r="BU3034" s="235" t="s">
        <v>17164</v>
      </c>
      <c r="BV3034" s="235">
        <v>330</v>
      </c>
      <c r="BW3034" s="235">
        <v>110</v>
      </c>
      <c r="CB3034" s="134" t="s">
        <v>17199</v>
      </c>
      <c r="CE3034" s="134" t="s">
        <v>17199</v>
      </c>
      <c r="CO3034" s="134" t="s">
        <v>17199</v>
      </c>
    </row>
    <row r="3035" spans="1:93" x14ac:dyDescent="0.25">
      <c r="A3035" s="134" t="s">
        <v>14</v>
      </c>
      <c r="B3035" s="134" t="s">
        <v>2147</v>
      </c>
      <c r="C3035" s="134" t="s">
        <v>17204</v>
      </c>
      <c r="D3035" s="23" t="s">
        <v>17204</v>
      </c>
      <c r="E3035" s="193" t="s">
        <v>127</v>
      </c>
      <c r="F3035" s="201" t="s">
        <v>4705</v>
      </c>
      <c r="G3035" s="201" t="s">
        <v>4706</v>
      </c>
      <c r="H3035" s="226" t="s">
        <v>2152</v>
      </c>
      <c r="K3035" s="133" t="s">
        <v>17205</v>
      </c>
      <c r="L3035" s="133" t="s">
        <v>7613</v>
      </c>
      <c r="M3035" s="133" t="s">
        <v>17206</v>
      </c>
      <c r="N3035" s="133" t="s">
        <v>4709</v>
      </c>
      <c r="O3035" s="134">
        <v>20091029</v>
      </c>
      <c r="P3035" s="134">
        <v>20091204</v>
      </c>
      <c r="Q3035" s="133" t="s">
        <v>17125</v>
      </c>
      <c r="R3035" s="134" t="s">
        <v>14</v>
      </c>
      <c r="S3035" s="134" t="s">
        <v>17204</v>
      </c>
      <c r="T3035" s="58" t="s">
        <v>4744</v>
      </c>
      <c r="U3035" s="58" t="s">
        <v>4745</v>
      </c>
      <c r="V3035" s="58" t="s">
        <v>17207</v>
      </c>
      <c r="W3035" s="235">
        <v>7</v>
      </c>
      <c r="X3035" s="134" t="s">
        <v>17204</v>
      </c>
      <c r="Y3035" s="216" t="s">
        <v>127</v>
      </c>
      <c r="Z3035" s="26">
        <f t="shared" ref="Z3035:Z3098" si="178">1*(AB3035+AC3035/60+AD3035/3600)</f>
        <v>42.064722222222223</v>
      </c>
      <c r="AA3035" s="27">
        <f t="shared" ref="AA3035:AA3098" si="179">1*(AF3035+AG3035/60+AH3035/3600)</f>
        <v>19.601111111111113</v>
      </c>
      <c r="AB3035" s="134" t="str">
        <f t="shared" si="172"/>
        <v>42</v>
      </c>
      <c r="AC3035" s="134" t="str">
        <f t="shared" si="173"/>
        <v>03</v>
      </c>
      <c r="AD3035" s="134" t="str">
        <f t="shared" si="174"/>
        <v>53</v>
      </c>
      <c r="AE3035" s="26" t="s">
        <v>17208</v>
      </c>
      <c r="AF3035" s="134" t="str">
        <f t="shared" si="175"/>
        <v>19</v>
      </c>
      <c r="AG3035" s="134" t="str">
        <f t="shared" si="176"/>
        <v>36</v>
      </c>
      <c r="AH3035" s="134" t="str">
        <f t="shared" si="177"/>
        <v>04</v>
      </c>
      <c r="AI3035" s="27" t="s">
        <v>17209</v>
      </c>
      <c r="AJ3035" s="134">
        <v>300</v>
      </c>
      <c r="AK3035" s="235" t="s">
        <v>4717</v>
      </c>
      <c r="AL3035" s="133">
        <v>20</v>
      </c>
      <c r="AM3035" s="134" t="s">
        <v>2371</v>
      </c>
      <c r="AN3035" s="235">
        <v>20</v>
      </c>
      <c r="AO3035" s="134" t="s">
        <v>17204</v>
      </c>
      <c r="AP3035" s="216" t="s">
        <v>127</v>
      </c>
      <c r="AQ3035" s="133" t="s">
        <v>17206</v>
      </c>
      <c r="AR3035" s="133" t="s">
        <v>17205</v>
      </c>
      <c r="AS3035" s="134" t="s">
        <v>17207</v>
      </c>
      <c r="AU3035" s="134">
        <v>300</v>
      </c>
      <c r="AW3035" s="235">
        <v>13</v>
      </c>
      <c r="AX3035" s="133" t="s">
        <v>2160</v>
      </c>
      <c r="AY3035" s="235">
        <v>1</v>
      </c>
      <c r="AZ3035" s="134" t="s">
        <v>127</v>
      </c>
      <c r="BA3035" s="133" t="s">
        <v>2161</v>
      </c>
      <c r="BB3035" s="235">
        <v>0</v>
      </c>
      <c r="BG3035" s="134" t="s">
        <v>17204</v>
      </c>
      <c r="BP3035" s="134" t="s">
        <v>17206</v>
      </c>
      <c r="BQ3035" s="134" t="s">
        <v>17206</v>
      </c>
      <c r="BR3035" s="134" t="s">
        <v>17204</v>
      </c>
      <c r="BS3035" s="235" t="s">
        <v>17198</v>
      </c>
      <c r="BT3035" s="235">
        <v>7</v>
      </c>
      <c r="BU3035" s="235" t="s">
        <v>17164</v>
      </c>
      <c r="BV3035" s="235">
        <v>423</v>
      </c>
      <c r="BW3035" s="235">
        <v>142</v>
      </c>
      <c r="CB3035" s="134" t="s">
        <v>17204</v>
      </c>
      <c r="CE3035" s="134" t="s">
        <v>17204</v>
      </c>
      <c r="CO3035" s="134" t="s">
        <v>17204</v>
      </c>
    </row>
    <row r="3036" spans="1:93" x14ac:dyDescent="0.25">
      <c r="A3036" s="134" t="s">
        <v>14</v>
      </c>
      <c r="B3036" s="134" t="s">
        <v>2147</v>
      </c>
      <c r="C3036" s="134" t="s">
        <v>17210</v>
      </c>
      <c r="D3036" s="23" t="s">
        <v>17210</v>
      </c>
      <c r="E3036" s="193" t="s">
        <v>127</v>
      </c>
      <c r="F3036" s="201" t="s">
        <v>4705</v>
      </c>
      <c r="G3036" s="201" t="s">
        <v>4706</v>
      </c>
      <c r="H3036" s="226" t="s">
        <v>2152</v>
      </c>
      <c r="K3036" s="133" t="s">
        <v>17211</v>
      </c>
      <c r="L3036" s="133" t="s">
        <v>7613</v>
      </c>
      <c r="M3036" s="133" t="s">
        <v>17212</v>
      </c>
      <c r="N3036" s="133" t="s">
        <v>4709</v>
      </c>
      <c r="O3036" s="134">
        <v>20091029</v>
      </c>
      <c r="P3036" s="134">
        <v>20091204</v>
      </c>
      <c r="Q3036" s="133" t="s">
        <v>17125</v>
      </c>
      <c r="R3036" s="134" t="s">
        <v>14</v>
      </c>
      <c r="S3036" s="134" t="s">
        <v>17210</v>
      </c>
      <c r="T3036" s="58" t="s">
        <v>4724</v>
      </c>
      <c r="U3036" s="58" t="s">
        <v>4924</v>
      </c>
      <c r="V3036" s="58" t="s">
        <v>17213</v>
      </c>
      <c r="W3036" s="235">
        <v>1358</v>
      </c>
      <c r="X3036" s="134" t="s">
        <v>17210</v>
      </c>
      <c r="Y3036" s="216" t="s">
        <v>127</v>
      </c>
      <c r="Z3036" s="26">
        <f t="shared" si="178"/>
        <v>41.785277777777779</v>
      </c>
      <c r="AA3036" s="27">
        <f t="shared" si="179"/>
        <v>20.196111111111112</v>
      </c>
      <c r="AB3036" s="134" t="str">
        <f t="shared" si="172"/>
        <v>41</v>
      </c>
      <c r="AC3036" s="134" t="str">
        <f t="shared" si="173"/>
        <v>47</v>
      </c>
      <c r="AD3036" s="134" t="str">
        <f t="shared" si="174"/>
        <v>07</v>
      </c>
      <c r="AE3036" s="26" t="s">
        <v>17214</v>
      </c>
      <c r="AF3036" s="134" t="str">
        <f t="shared" si="175"/>
        <v>20</v>
      </c>
      <c r="AG3036" s="134" t="str">
        <f t="shared" si="176"/>
        <v>11</v>
      </c>
      <c r="AH3036" s="134" t="str">
        <f t="shared" si="177"/>
        <v>46</v>
      </c>
      <c r="AI3036" s="27" t="s">
        <v>12877</v>
      </c>
      <c r="AJ3036" s="134">
        <v>300</v>
      </c>
      <c r="AK3036" s="235" t="s">
        <v>4717</v>
      </c>
      <c r="AL3036" s="133">
        <v>20</v>
      </c>
      <c r="AM3036" s="134" t="s">
        <v>2371</v>
      </c>
      <c r="AN3036" s="235">
        <v>20</v>
      </c>
      <c r="AO3036" s="134" t="s">
        <v>17210</v>
      </c>
      <c r="AP3036" s="216" t="s">
        <v>127</v>
      </c>
      <c r="AQ3036" s="133" t="s">
        <v>17212</v>
      </c>
      <c r="AR3036" s="133" t="s">
        <v>17211</v>
      </c>
      <c r="AS3036" s="134" t="s">
        <v>17213</v>
      </c>
      <c r="AU3036" s="134">
        <v>300</v>
      </c>
      <c r="AW3036" s="235">
        <v>13</v>
      </c>
      <c r="AX3036" s="133" t="s">
        <v>2160</v>
      </c>
      <c r="AY3036" s="235">
        <v>1</v>
      </c>
      <c r="AZ3036" s="134" t="s">
        <v>127</v>
      </c>
      <c r="BA3036" s="133" t="s">
        <v>2161</v>
      </c>
      <c r="BB3036" s="235">
        <v>0</v>
      </c>
      <c r="BG3036" s="134" t="s">
        <v>17210</v>
      </c>
      <c r="BP3036" s="134" t="s">
        <v>17212</v>
      </c>
      <c r="BQ3036" s="134" t="s">
        <v>17212</v>
      </c>
      <c r="BR3036" s="134" t="s">
        <v>17210</v>
      </c>
      <c r="BS3036" s="235" t="s">
        <v>17198</v>
      </c>
      <c r="BT3036" s="235">
        <v>7</v>
      </c>
      <c r="BU3036" s="235" t="s">
        <v>17164</v>
      </c>
      <c r="BV3036" s="235">
        <v>660</v>
      </c>
      <c r="BW3036" s="235">
        <v>220</v>
      </c>
      <c r="CB3036" s="134" t="s">
        <v>17210</v>
      </c>
      <c r="CE3036" s="134" t="s">
        <v>17210</v>
      </c>
      <c r="CO3036" s="134" t="s">
        <v>17210</v>
      </c>
    </row>
    <row r="3037" spans="1:93" x14ac:dyDescent="0.25">
      <c r="A3037" s="134" t="s">
        <v>14</v>
      </c>
      <c r="B3037" s="134" t="s">
        <v>2147</v>
      </c>
      <c r="C3037" s="134" t="s">
        <v>17215</v>
      </c>
      <c r="D3037" s="23" t="s">
        <v>17215</v>
      </c>
      <c r="E3037" s="193" t="s">
        <v>127</v>
      </c>
      <c r="F3037" s="201" t="s">
        <v>4705</v>
      </c>
      <c r="G3037" s="201" t="s">
        <v>4706</v>
      </c>
      <c r="H3037" s="226" t="s">
        <v>2152</v>
      </c>
      <c r="K3037" s="133" t="s">
        <v>17216</v>
      </c>
      <c r="L3037" s="133" t="s">
        <v>7613</v>
      </c>
      <c r="M3037" s="133" t="s">
        <v>5153</v>
      </c>
      <c r="N3037" s="133" t="s">
        <v>4709</v>
      </c>
      <c r="O3037" s="134">
        <v>20091029</v>
      </c>
      <c r="P3037" s="134">
        <v>20091204</v>
      </c>
      <c r="Q3037" s="133" t="s">
        <v>17125</v>
      </c>
      <c r="R3037" s="134" t="s">
        <v>14</v>
      </c>
      <c r="S3037" s="134" t="s">
        <v>17215</v>
      </c>
      <c r="T3037" s="58" t="s">
        <v>4799</v>
      </c>
      <c r="U3037" s="58" t="s">
        <v>4800</v>
      </c>
      <c r="V3037" s="58" t="s">
        <v>11201</v>
      </c>
      <c r="W3037" s="235">
        <v>1336</v>
      </c>
      <c r="X3037" s="134" t="s">
        <v>17215</v>
      </c>
      <c r="Y3037" s="216" t="s">
        <v>127</v>
      </c>
      <c r="Z3037" s="26">
        <f t="shared" si="178"/>
        <v>41.86</v>
      </c>
      <c r="AA3037" s="27">
        <f t="shared" si="179"/>
        <v>20.114722222222223</v>
      </c>
      <c r="AB3037" s="134" t="str">
        <f t="shared" si="172"/>
        <v>41</v>
      </c>
      <c r="AC3037" s="134" t="str">
        <f t="shared" si="173"/>
        <v>51</v>
      </c>
      <c r="AD3037" s="134" t="str">
        <f t="shared" si="174"/>
        <v>36</v>
      </c>
      <c r="AE3037" s="26" t="s">
        <v>17217</v>
      </c>
      <c r="AF3037" s="134" t="str">
        <f t="shared" si="175"/>
        <v>20</v>
      </c>
      <c r="AG3037" s="134" t="str">
        <f t="shared" si="176"/>
        <v>06</v>
      </c>
      <c r="AH3037" s="134" t="str">
        <f t="shared" si="177"/>
        <v>53</v>
      </c>
      <c r="AI3037" s="27" t="s">
        <v>17218</v>
      </c>
      <c r="AJ3037" s="134">
        <v>300</v>
      </c>
      <c r="AK3037" s="235" t="s">
        <v>4717</v>
      </c>
      <c r="AL3037" s="133">
        <v>20</v>
      </c>
      <c r="AM3037" s="134" t="s">
        <v>2371</v>
      </c>
      <c r="AN3037" s="235">
        <v>20</v>
      </c>
      <c r="AO3037" s="134" t="s">
        <v>17215</v>
      </c>
      <c r="AP3037" s="216" t="s">
        <v>127</v>
      </c>
      <c r="AQ3037" s="133" t="s">
        <v>5153</v>
      </c>
      <c r="AR3037" s="133" t="s">
        <v>17216</v>
      </c>
      <c r="AS3037" s="134" t="s">
        <v>11201</v>
      </c>
      <c r="AU3037" s="134">
        <v>300</v>
      </c>
      <c r="AW3037" s="235">
        <v>13</v>
      </c>
      <c r="AX3037" s="133" t="s">
        <v>2160</v>
      </c>
      <c r="AY3037" s="235">
        <v>1</v>
      </c>
      <c r="AZ3037" s="134" t="s">
        <v>127</v>
      </c>
      <c r="BA3037" s="133" t="s">
        <v>2161</v>
      </c>
      <c r="BB3037" s="235">
        <v>0</v>
      </c>
      <c r="BG3037" s="134" t="s">
        <v>17215</v>
      </c>
      <c r="BP3037" s="134" t="s">
        <v>5153</v>
      </c>
      <c r="BQ3037" s="134" t="s">
        <v>5153</v>
      </c>
      <c r="BR3037" s="134" t="s">
        <v>17215</v>
      </c>
      <c r="BS3037" s="235" t="s">
        <v>17198</v>
      </c>
      <c r="BT3037" s="235">
        <v>7</v>
      </c>
      <c r="BU3037" s="235" t="s">
        <v>17164</v>
      </c>
      <c r="BV3037" s="235">
        <v>441</v>
      </c>
      <c r="BW3037" s="235">
        <v>147</v>
      </c>
      <c r="CB3037" s="134" t="s">
        <v>17215</v>
      </c>
      <c r="CE3037" s="134" t="s">
        <v>17215</v>
      </c>
      <c r="CO3037" s="134" t="s">
        <v>17215</v>
      </c>
    </row>
    <row r="3038" spans="1:93" x14ac:dyDescent="0.25">
      <c r="A3038" s="134" t="s">
        <v>14</v>
      </c>
      <c r="B3038" s="134" t="s">
        <v>2147</v>
      </c>
      <c r="C3038" s="134" t="s">
        <v>17219</v>
      </c>
      <c r="D3038" s="23" t="s">
        <v>17219</v>
      </c>
      <c r="E3038" s="193" t="s">
        <v>127</v>
      </c>
      <c r="F3038" s="201" t="s">
        <v>4705</v>
      </c>
      <c r="G3038" s="201" t="s">
        <v>4706</v>
      </c>
      <c r="H3038" s="226" t="s">
        <v>2152</v>
      </c>
      <c r="K3038" s="133" t="s">
        <v>17220</v>
      </c>
      <c r="L3038" s="133" t="s">
        <v>7613</v>
      </c>
      <c r="M3038" s="133" t="s">
        <v>17221</v>
      </c>
      <c r="N3038" s="133" t="s">
        <v>4709</v>
      </c>
      <c r="O3038" s="134">
        <v>20091029</v>
      </c>
      <c r="P3038" s="134">
        <v>20091204</v>
      </c>
      <c r="Q3038" s="133" t="s">
        <v>17125</v>
      </c>
      <c r="R3038" s="134" t="s">
        <v>14</v>
      </c>
      <c r="S3038" s="134" t="s">
        <v>17219</v>
      </c>
      <c r="T3038" s="58" t="s">
        <v>4799</v>
      </c>
      <c r="U3038" s="58" t="s">
        <v>4800</v>
      </c>
      <c r="V3038" s="58" t="s">
        <v>5068</v>
      </c>
      <c r="W3038" s="235">
        <v>354</v>
      </c>
      <c r="X3038" s="134" t="s">
        <v>17219</v>
      </c>
      <c r="Y3038" s="216" t="s">
        <v>127</v>
      </c>
      <c r="Z3038" s="26">
        <f t="shared" si="178"/>
        <v>41.806111111111107</v>
      </c>
      <c r="AA3038" s="27">
        <f t="shared" si="179"/>
        <v>19.911111111111111</v>
      </c>
      <c r="AB3038" s="134" t="str">
        <f t="shared" si="172"/>
        <v>41</v>
      </c>
      <c r="AC3038" s="134" t="str">
        <f t="shared" si="173"/>
        <v>48</v>
      </c>
      <c r="AD3038" s="134" t="str">
        <f t="shared" si="174"/>
        <v>22</v>
      </c>
      <c r="AE3038" s="26" t="s">
        <v>17222</v>
      </c>
      <c r="AF3038" s="134" t="str">
        <f t="shared" si="175"/>
        <v>19</v>
      </c>
      <c r="AG3038" s="134" t="str">
        <f t="shared" si="176"/>
        <v>54</v>
      </c>
      <c r="AH3038" s="134" t="str">
        <f t="shared" si="177"/>
        <v>40</v>
      </c>
      <c r="AI3038" s="27" t="s">
        <v>17223</v>
      </c>
      <c r="AJ3038" s="134">
        <v>300</v>
      </c>
      <c r="AK3038" s="235" t="s">
        <v>4717</v>
      </c>
      <c r="AL3038" s="133">
        <v>20</v>
      </c>
      <c r="AM3038" s="134" t="s">
        <v>2371</v>
      </c>
      <c r="AN3038" s="235">
        <v>20</v>
      </c>
      <c r="AO3038" s="134" t="s">
        <v>17219</v>
      </c>
      <c r="AP3038" s="216" t="s">
        <v>127</v>
      </c>
      <c r="AQ3038" s="133" t="s">
        <v>17221</v>
      </c>
      <c r="AR3038" s="133" t="s">
        <v>17220</v>
      </c>
      <c r="AS3038" s="134" t="s">
        <v>5068</v>
      </c>
      <c r="AU3038" s="134">
        <v>300</v>
      </c>
      <c r="AW3038" s="235">
        <v>13</v>
      </c>
      <c r="AX3038" s="133" t="s">
        <v>2160</v>
      </c>
      <c r="AY3038" s="235">
        <v>1</v>
      </c>
      <c r="AZ3038" s="134" t="s">
        <v>127</v>
      </c>
      <c r="BA3038" s="133" t="s">
        <v>2161</v>
      </c>
      <c r="BB3038" s="235">
        <v>0</v>
      </c>
      <c r="BG3038" s="134" t="s">
        <v>17219</v>
      </c>
      <c r="BP3038" s="134" t="s">
        <v>17221</v>
      </c>
      <c r="BQ3038" s="134" t="s">
        <v>17221</v>
      </c>
      <c r="BR3038" s="134" t="s">
        <v>17219</v>
      </c>
      <c r="BS3038" s="235" t="s">
        <v>17198</v>
      </c>
      <c r="BT3038" s="235">
        <v>7</v>
      </c>
      <c r="BU3038" s="235" t="s">
        <v>17164</v>
      </c>
      <c r="BV3038" s="235">
        <v>660</v>
      </c>
      <c r="BW3038" s="235">
        <v>220</v>
      </c>
      <c r="CB3038" s="134" t="s">
        <v>17219</v>
      </c>
      <c r="CE3038" s="134" t="s">
        <v>17219</v>
      </c>
      <c r="CO3038" s="134" t="s">
        <v>17219</v>
      </c>
    </row>
    <row r="3039" spans="1:93" x14ac:dyDescent="0.25">
      <c r="A3039" s="134" t="s">
        <v>14</v>
      </c>
      <c r="B3039" s="134" t="s">
        <v>2147</v>
      </c>
      <c r="C3039" s="134" t="s">
        <v>17224</v>
      </c>
      <c r="D3039" s="23" t="s">
        <v>17224</v>
      </c>
      <c r="E3039" s="193" t="s">
        <v>127</v>
      </c>
      <c r="F3039" s="201" t="s">
        <v>4705</v>
      </c>
      <c r="G3039" s="201" t="s">
        <v>4706</v>
      </c>
      <c r="H3039" s="226" t="s">
        <v>2152</v>
      </c>
      <c r="K3039" s="133" t="s">
        <v>17225</v>
      </c>
      <c r="L3039" s="133" t="s">
        <v>7613</v>
      </c>
      <c r="M3039" s="133" t="s">
        <v>17226</v>
      </c>
      <c r="N3039" s="133" t="s">
        <v>4709</v>
      </c>
      <c r="O3039" s="134">
        <v>20091029</v>
      </c>
      <c r="P3039" s="134">
        <v>20091204</v>
      </c>
      <c r="Q3039" s="133" t="s">
        <v>17125</v>
      </c>
      <c r="R3039" s="134" t="s">
        <v>14</v>
      </c>
      <c r="S3039" s="134" t="s">
        <v>17224</v>
      </c>
      <c r="T3039" s="58" t="s">
        <v>4799</v>
      </c>
      <c r="U3039" s="58" t="s">
        <v>4800</v>
      </c>
      <c r="V3039" s="58" t="s">
        <v>17195</v>
      </c>
      <c r="W3039" s="235">
        <v>1011</v>
      </c>
      <c r="X3039" s="134" t="s">
        <v>17224</v>
      </c>
      <c r="Y3039" s="216" t="s">
        <v>127</v>
      </c>
      <c r="Z3039" s="26">
        <f t="shared" si="178"/>
        <v>41.845277777777781</v>
      </c>
      <c r="AA3039" s="27">
        <f t="shared" si="179"/>
        <v>19.867777777777778</v>
      </c>
      <c r="AB3039" s="134" t="str">
        <f t="shared" si="172"/>
        <v>41</v>
      </c>
      <c r="AC3039" s="134" t="str">
        <f t="shared" si="173"/>
        <v>50</v>
      </c>
      <c r="AD3039" s="134" t="str">
        <f t="shared" si="174"/>
        <v>43</v>
      </c>
      <c r="AE3039" s="26" t="s">
        <v>17227</v>
      </c>
      <c r="AF3039" s="134" t="str">
        <f t="shared" si="175"/>
        <v>19</v>
      </c>
      <c r="AG3039" s="134" t="str">
        <f t="shared" si="176"/>
        <v>52</v>
      </c>
      <c r="AH3039" s="134" t="str">
        <f t="shared" si="177"/>
        <v>04</v>
      </c>
      <c r="AI3039" s="27" t="s">
        <v>17228</v>
      </c>
      <c r="AJ3039" s="134">
        <v>300</v>
      </c>
      <c r="AK3039" s="235" t="s">
        <v>4717</v>
      </c>
      <c r="AL3039" s="133">
        <v>20</v>
      </c>
      <c r="AM3039" s="134" t="s">
        <v>2371</v>
      </c>
      <c r="AN3039" s="235">
        <v>20</v>
      </c>
      <c r="AO3039" s="134" t="s">
        <v>17224</v>
      </c>
      <c r="AP3039" s="216" t="s">
        <v>127</v>
      </c>
      <c r="AQ3039" s="133" t="s">
        <v>17226</v>
      </c>
      <c r="AR3039" s="133" t="s">
        <v>17225</v>
      </c>
      <c r="AS3039" s="134" t="s">
        <v>17195</v>
      </c>
      <c r="AU3039" s="134">
        <v>300</v>
      </c>
      <c r="AW3039" s="235">
        <v>13</v>
      </c>
      <c r="AX3039" s="133" t="s">
        <v>2160</v>
      </c>
      <c r="AY3039" s="235">
        <v>1</v>
      </c>
      <c r="AZ3039" s="134" t="s">
        <v>127</v>
      </c>
      <c r="BA3039" s="133" t="s">
        <v>2161</v>
      </c>
      <c r="BB3039" s="235">
        <v>0</v>
      </c>
      <c r="BG3039" s="134" t="s">
        <v>17224</v>
      </c>
      <c r="BP3039" s="134" t="s">
        <v>17226</v>
      </c>
      <c r="BQ3039" s="134" t="s">
        <v>17226</v>
      </c>
      <c r="BR3039" s="134" t="s">
        <v>17224</v>
      </c>
      <c r="BS3039" s="235" t="s">
        <v>17198</v>
      </c>
      <c r="BT3039" s="235">
        <v>7</v>
      </c>
      <c r="BU3039" s="235" t="s">
        <v>17164</v>
      </c>
      <c r="BV3039" s="235">
        <v>459</v>
      </c>
      <c r="BW3039" s="235">
        <v>153</v>
      </c>
      <c r="CB3039" s="134" t="s">
        <v>17224</v>
      </c>
      <c r="CE3039" s="134" t="s">
        <v>17224</v>
      </c>
      <c r="CO3039" s="134" t="s">
        <v>17224</v>
      </c>
    </row>
    <row r="3040" spans="1:93" x14ac:dyDescent="0.25">
      <c r="A3040" s="134" t="s">
        <v>14</v>
      </c>
      <c r="B3040" s="134" t="s">
        <v>2147</v>
      </c>
      <c r="C3040" s="134" t="s">
        <v>17229</v>
      </c>
      <c r="D3040" s="17" t="s">
        <v>17229</v>
      </c>
      <c r="E3040" s="143" t="s">
        <v>2149</v>
      </c>
      <c r="F3040" s="201" t="s">
        <v>2150</v>
      </c>
      <c r="G3040" s="201" t="s">
        <v>2151</v>
      </c>
      <c r="H3040" s="226" t="s">
        <v>2152</v>
      </c>
      <c r="K3040" s="133" t="s">
        <v>17230</v>
      </c>
      <c r="L3040" s="133" t="s">
        <v>2153</v>
      </c>
      <c r="M3040" s="133" t="s">
        <v>17231</v>
      </c>
      <c r="N3040" s="133" t="s">
        <v>2155</v>
      </c>
      <c r="O3040" s="134">
        <v>20091105</v>
      </c>
      <c r="P3040" s="134">
        <v>20091204</v>
      </c>
      <c r="Q3040" s="133" t="s">
        <v>17125</v>
      </c>
      <c r="R3040" s="134" t="s">
        <v>14</v>
      </c>
      <c r="S3040" s="134" t="s">
        <v>17229</v>
      </c>
      <c r="T3040" s="58" t="s">
        <v>4818</v>
      </c>
      <c r="U3040" s="58" t="s">
        <v>4819</v>
      </c>
      <c r="V3040" s="58" t="s">
        <v>10529</v>
      </c>
      <c r="W3040" s="235">
        <v>1288</v>
      </c>
      <c r="X3040" s="134" t="s">
        <v>17229</v>
      </c>
      <c r="Y3040" s="216" t="s">
        <v>2149</v>
      </c>
      <c r="Z3040" s="26">
        <f t="shared" si="178"/>
        <v>40.633333333333333</v>
      </c>
      <c r="AA3040" s="27">
        <f t="shared" si="179"/>
        <v>20.589722222222221</v>
      </c>
      <c r="AB3040" s="134" t="str">
        <f t="shared" si="172"/>
        <v>40</v>
      </c>
      <c r="AC3040" s="134" t="str">
        <f t="shared" si="173"/>
        <v>38</v>
      </c>
      <c r="AD3040" s="134" t="str">
        <f t="shared" si="174"/>
        <v>00</v>
      </c>
      <c r="AE3040" s="26" t="s">
        <v>9233</v>
      </c>
      <c r="AF3040" s="134" t="str">
        <f t="shared" si="175"/>
        <v>20</v>
      </c>
      <c r="AG3040" s="134" t="str">
        <f t="shared" si="176"/>
        <v>35</v>
      </c>
      <c r="AH3040" s="134" t="str">
        <f t="shared" si="177"/>
        <v>23</v>
      </c>
      <c r="AI3040" s="27" t="s">
        <v>17232</v>
      </c>
      <c r="AJ3040" s="134">
        <v>300</v>
      </c>
      <c r="AK3040" s="235" t="s">
        <v>4717</v>
      </c>
      <c r="AL3040" s="133">
        <v>20</v>
      </c>
      <c r="AM3040" s="134" t="s">
        <v>2371</v>
      </c>
      <c r="AN3040" s="235">
        <v>20</v>
      </c>
      <c r="AO3040" s="134" t="s">
        <v>17229</v>
      </c>
      <c r="AP3040" s="216" t="s">
        <v>2149</v>
      </c>
      <c r="AQ3040" s="133" t="s">
        <v>17231</v>
      </c>
      <c r="AR3040" s="133" t="s">
        <v>17230</v>
      </c>
      <c r="AS3040" s="134" t="s">
        <v>10529</v>
      </c>
      <c r="AU3040" s="134">
        <v>300</v>
      </c>
      <c r="AW3040" s="235">
        <v>13</v>
      </c>
      <c r="AX3040" s="133" t="s">
        <v>2160</v>
      </c>
      <c r="AY3040" s="235">
        <v>1</v>
      </c>
      <c r="AZ3040" s="134" t="s">
        <v>2149</v>
      </c>
      <c r="BA3040" s="133" t="s">
        <v>2161</v>
      </c>
      <c r="BB3040" s="235">
        <v>0</v>
      </c>
      <c r="BG3040" s="134" t="s">
        <v>17229</v>
      </c>
      <c r="BP3040" s="134" t="s">
        <v>17231</v>
      </c>
      <c r="BQ3040" s="134" t="s">
        <v>17231</v>
      </c>
      <c r="BR3040" s="134" t="s">
        <v>17229</v>
      </c>
      <c r="BS3040" s="235" t="s">
        <v>17198</v>
      </c>
      <c r="BT3040" s="235">
        <v>7</v>
      </c>
      <c r="BU3040" s="235" t="s">
        <v>17164</v>
      </c>
      <c r="BV3040" s="235">
        <v>1377</v>
      </c>
      <c r="BW3040" s="235">
        <v>882</v>
      </c>
      <c r="CB3040" s="134" t="s">
        <v>17229</v>
      </c>
      <c r="CE3040" s="134" t="s">
        <v>17229</v>
      </c>
      <c r="CO3040" s="134" t="s">
        <v>17229</v>
      </c>
    </row>
    <row r="3041" spans="1:93" x14ac:dyDescent="0.25">
      <c r="A3041" s="134" t="s">
        <v>14</v>
      </c>
      <c r="B3041" s="134" t="s">
        <v>2147</v>
      </c>
      <c r="C3041" s="134" t="s">
        <v>17233</v>
      </c>
      <c r="D3041" s="23" t="s">
        <v>17233</v>
      </c>
      <c r="E3041" s="193" t="s">
        <v>127</v>
      </c>
      <c r="F3041" s="201" t="s">
        <v>4705</v>
      </c>
      <c r="G3041" s="201" t="s">
        <v>4706</v>
      </c>
      <c r="H3041" s="226" t="s">
        <v>2152</v>
      </c>
      <c r="K3041" s="133" t="s">
        <v>17234</v>
      </c>
      <c r="L3041" s="133" t="s">
        <v>7613</v>
      </c>
      <c r="M3041" s="133" t="s">
        <v>17235</v>
      </c>
      <c r="N3041" s="133" t="s">
        <v>4709</v>
      </c>
      <c r="O3041" s="134">
        <v>20091105</v>
      </c>
      <c r="P3041" s="134">
        <v>20091204</v>
      </c>
      <c r="Q3041" s="133" t="s">
        <v>17125</v>
      </c>
      <c r="R3041" s="134" t="s">
        <v>14</v>
      </c>
      <c r="S3041" s="134" t="s">
        <v>17233</v>
      </c>
      <c r="T3041" s="58" t="s">
        <v>4818</v>
      </c>
      <c r="U3041" s="58" t="s">
        <v>4819</v>
      </c>
      <c r="V3041" s="58" t="s">
        <v>4820</v>
      </c>
      <c r="W3041" s="235">
        <v>966</v>
      </c>
      <c r="X3041" s="134" t="s">
        <v>17233</v>
      </c>
      <c r="Y3041" s="216" t="s">
        <v>127</v>
      </c>
      <c r="Z3041" s="26">
        <f t="shared" si="178"/>
        <v>40.609722222222224</v>
      </c>
      <c r="AA3041" s="27">
        <f t="shared" si="179"/>
        <v>20.689722222222223</v>
      </c>
      <c r="AB3041" s="134" t="str">
        <f t="shared" si="172"/>
        <v>40</v>
      </c>
      <c r="AC3041" s="134" t="str">
        <f t="shared" si="173"/>
        <v>36</v>
      </c>
      <c r="AD3041" s="134" t="str">
        <f t="shared" si="174"/>
        <v>35</v>
      </c>
      <c r="AE3041" s="26" t="s">
        <v>11926</v>
      </c>
      <c r="AF3041" s="134" t="str">
        <f t="shared" si="175"/>
        <v>20</v>
      </c>
      <c r="AG3041" s="134" t="str">
        <f t="shared" si="176"/>
        <v>41</v>
      </c>
      <c r="AH3041" s="134" t="str">
        <f t="shared" si="177"/>
        <v>23</v>
      </c>
      <c r="AI3041" s="27" t="s">
        <v>17236</v>
      </c>
      <c r="AJ3041" s="134">
        <v>300</v>
      </c>
      <c r="AK3041" s="235" t="s">
        <v>4717</v>
      </c>
      <c r="AL3041" s="133">
        <v>20</v>
      </c>
      <c r="AM3041" s="134" t="s">
        <v>2371</v>
      </c>
      <c r="AN3041" s="235">
        <v>20</v>
      </c>
      <c r="AO3041" s="134" t="s">
        <v>17233</v>
      </c>
      <c r="AP3041" s="216" t="s">
        <v>127</v>
      </c>
      <c r="AQ3041" s="133" t="s">
        <v>17235</v>
      </c>
      <c r="AR3041" s="133" t="s">
        <v>17234</v>
      </c>
      <c r="AS3041" s="134" t="s">
        <v>4820</v>
      </c>
      <c r="AU3041" s="134">
        <v>300</v>
      </c>
      <c r="AW3041" s="235">
        <v>13</v>
      </c>
      <c r="AX3041" s="133" t="s">
        <v>2160</v>
      </c>
      <c r="AY3041" s="235">
        <v>1</v>
      </c>
      <c r="AZ3041" s="134" t="s">
        <v>127</v>
      </c>
      <c r="BA3041" s="133" t="s">
        <v>2161</v>
      </c>
      <c r="BB3041" s="235">
        <v>0</v>
      </c>
      <c r="BG3041" s="134" t="s">
        <v>17233</v>
      </c>
      <c r="BP3041" s="134" t="s">
        <v>17235</v>
      </c>
      <c r="BQ3041" s="134" t="s">
        <v>17235</v>
      </c>
      <c r="BR3041" s="134" t="s">
        <v>17233</v>
      </c>
      <c r="BS3041" s="235" t="s">
        <v>17198</v>
      </c>
      <c r="BT3041" s="235">
        <v>7</v>
      </c>
      <c r="BU3041" s="235" t="s">
        <v>17164</v>
      </c>
      <c r="BV3041" s="235">
        <v>855</v>
      </c>
      <c r="BW3041" s="235">
        <v>342</v>
      </c>
      <c r="CB3041" s="134" t="s">
        <v>17233</v>
      </c>
      <c r="CE3041" s="134" t="s">
        <v>17233</v>
      </c>
      <c r="CO3041" s="134" t="s">
        <v>17233</v>
      </c>
    </row>
    <row r="3042" spans="1:93" x14ac:dyDescent="0.25">
      <c r="A3042" s="134" t="s">
        <v>14</v>
      </c>
      <c r="B3042" s="134" t="s">
        <v>2147</v>
      </c>
      <c r="C3042" s="134" t="s">
        <v>17237</v>
      </c>
      <c r="D3042" s="23" t="s">
        <v>17237</v>
      </c>
      <c r="E3042" s="193" t="s">
        <v>127</v>
      </c>
      <c r="F3042" s="201" t="s">
        <v>4705</v>
      </c>
      <c r="G3042" s="201" t="s">
        <v>4706</v>
      </c>
      <c r="H3042" s="226" t="s">
        <v>2152</v>
      </c>
      <c r="K3042" s="133" t="s">
        <v>17238</v>
      </c>
      <c r="L3042" s="133" t="s">
        <v>7613</v>
      </c>
      <c r="M3042" s="133" t="s">
        <v>17239</v>
      </c>
      <c r="N3042" s="133" t="s">
        <v>4709</v>
      </c>
      <c r="O3042" s="134">
        <v>20091105</v>
      </c>
      <c r="P3042" s="134">
        <v>20091204</v>
      </c>
      <c r="Q3042" s="133" t="s">
        <v>17125</v>
      </c>
      <c r="R3042" s="134" t="s">
        <v>14</v>
      </c>
      <c r="S3042" s="134" t="s">
        <v>17237</v>
      </c>
      <c r="T3042" s="58" t="s">
        <v>4818</v>
      </c>
      <c r="U3042" s="58" t="s">
        <v>4819</v>
      </c>
      <c r="V3042" s="58" t="s">
        <v>4810</v>
      </c>
      <c r="W3042" s="235">
        <v>886</v>
      </c>
      <c r="X3042" s="134" t="s">
        <v>17237</v>
      </c>
      <c r="Y3042" s="216" t="s">
        <v>127</v>
      </c>
      <c r="Z3042" s="26">
        <f t="shared" si="178"/>
        <v>40.659166666666664</v>
      </c>
      <c r="AA3042" s="27">
        <f t="shared" si="179"/>
        <v>20.756666666666668</v>
      </c>
      <c r="AB3042" s="134" t="str">
        <f t="shared" si="172"/>
        <v>40</v>
      </c>
      <c r="AC3042" s="134" t="str">
        <f t="shared" si="173"/>
        <v>39</v>
      </c>
      <c r="AD3042" s="134" t="str">
        <f t="shared" si="174"/>
        <v>33</v>
      </c>
      <c r="AE3042" s="26" t="s">
        <v>17240</v>
      </c>
      <c r="AF3042" s="134" t="str">
        <f t="shared" si="175"/>
        <v>20</v>
      </c>
      <c r="AG3042" s="134" t="str">
        <f t="shared" si="176"/>
        <v>45</v>
      </c>
      <c r="AH3042" s="134" t="str">
        <f t="shared" si="177"/>
        <v>24</v>
      </c>
      <c r="AI3042" s="27" t="s">
        <v>17241</v>
      </c>
      <c r="AJ3042" s="134">
        <v>300</v>
      </c>
      <c r="AK3042" s="235" t="s">
        <v>4717</v>
      </c>
      <c r="AL3042" s="133">
        <v>20</v>
      </c>
      <c r="AM3042" s="134" t="s">
        <v>2371</v>
      </c>
      <c r="AN3042" s="235">
        <v>20</v>
      </c>
      <c r="AO3042" s="134" t="s">
        <v>17237</v>
      </c>
      <c r="AP3042" s="216" t="s">
        <v>127</v>
      </c>
      <c r="AQ3042" s="133" t="s">
        <v>17239</v>
      </c>
      <c r="AR3042" s="133" t="s">
        <v>17238</v>
      </c>
      <c r="AS3042" s="134" t="s">
        <v>4810</v>
      </c>
      <c r="AU3042" s="134">
        <v>300</v>
      </c>
      <c r="AW3042" s="235">
        <v>13</v>
      </c>
      <c r="AX3042" s="133" t="s">
        <v>2160</v>
      </c>
      <c r="AY3042" s="235">
        <v>1</v>
      </c>
      <c r="AZ3042" s="134" t="s">
        <v>127</v>
      </c>
      <c r="BA3042" s="133" t="s">
        <v>2161</v>
      </c>
      <c r="BB3042" s="235">
        <v>0</v>
      </c>
      <c r="BG3042" s="134" t="s">
        <v>17237</v>
      </c>
      <c r="BP3042" s="134" t="s">
        <v>17239</v>
      </c>
      <c r="BQ3042" s="134" t="s">
        <v>17239</v>
      </c>
      <c r="BR3042" s="134" t="s">
        <v>17237</v>
      </c>
      <c r="BS3042" s="235" t="s">
        <v>17198</v>
      </c>
      <c r="BT3042" s="235">
        <v>7</v>
      </c>
      <c r="BU3042" s="235" t="s">
        <v>17164</v>
      </c>
      <c r="BV3042" s="235">
        <v>300</v>
      </c>
      <c r="BW3042" s="235">
        <v>120</v>
      </c>
      <c r="CB3042" s="134" t="s">
        <v>17237</v>
      </c>
      <c r="CE3042" s="134" t="s">
        <v>17237</v>
      </c>
      <c r="CO3042" s="134" t="s">
        <v>17237</v>
      </c>
    </row>
    <row r="3043" spans="1:93" x14ac:dyDescent="0.25">
      <c r="A3043" s="134" t="s">
        <v>14</v>
      </c>
      <c r="B3043" s="134" t="s">
        <v>2147</v>
      </c>
      <c r="C3043" s="134" t="s">
        <v>17242</v>
      </c>
      <c r="D3043" s="23" t="s">
        <v>17242</v>
      </c>
      <c r="E3043" s="193" t="s">
        <v>127</v>
      </c>
      <c r="F3043" s="201" t="s">
        <v>4705</v>
      </c>
      <c r="G3043" s="201" t="s">
        <v>4706</v>
      </c>
      <c r="H3043" s="226" t="s">
        <v>2152</v>
      </c>
      <c r="K3043" s="133" t="s">
        <v>17243</v>
      </c>
      <c r="L3043" s="133" t="s">
        <v>7613</v>
      </c>
      <c r="M3043" s="133" t="s">
        <v>17244</v>
      </c>
      <c r="N3043" s="133" t="s">
        <v>4709</v>
      </c>
      <c r="O3043" s="134">
        <v>20091120</v>
      </c>
      <c r="P3043" s="134">
        <v>20091204</v>
      </c>
      <c r="Q3043" s="133" t="s">
        <v>17125</v>
      </c>
      <c r="R3043" s="134" t="s">
        <v>14</v>
      </c>
      <c r="S3043" s="134" t="s">
        <v>17242</v>
      </c>
      <c r="T3043" s="58" t="s">
        <v>4724</v>
      </c>
      <c r="U3043" s="58" t="s">
        <v>10551</v>
      </c>
      <c r="V3043" s="58" t="s">
        <v>17154</v>
      </c>
      <c r="W3043" s="235">
        <v>537</v>
      </c>
      <c r="X3043" s="134" t="s">
        <v>17242</v>
      </c>
      <c r="Y3043" s="216" t="s">
        <v>127</v>
      </c>
      <c r="Z3043" s="26">
        <f t="shared" si="178"/>
        <v>41.542777777777779</v>
      </c>
      <c r="AA3043" s="27">
        <f t="shared" si="179"/>
        <v>20.423055555555557</v>
      </c>
      <c r="AB3043" s="134" t="str">
        <f t="shared" si="172"/>
        <v>41</v>
      </c>
      <c r="AC3043" s="134" t="str">
        <f t="shared" si="173"/>
        <v>32</v>
      </c>
      <c r="AD3043" s="134" t="str">
        <f t="shared" si="174"/>
        <v>34</v>
      </c>
      <c r="AE3043" s="26" t="s">
        <v>17245</v>
      </c>
      <c r="AF3043" s="134" t="str">
        <f t="shared" si="175"/>
        <v>20</v>
      </c>
      <c r="AG3043" s="134" t="str">
        <f t="shared" si="176"/>
        <v>25</v>
      </c>
      <c r="AH3043" s="134" t="str">
        <f t="shared" si="177"/>
        <v>23</v>
      </c>
      <c r="AI3043" s="27" t="s">
        <v>17246</v>
      </c>
      <c r="AJ3043" s="134">
        <v>300</v>
      </c>
      <c r="AK3043" s="235" t="s">
        <v>4717</v>
      </c>
      <c r="AL3043" s="133">
        <v>20</v>
      </c>
      <c r="AM3043" s="134" t="s">
        <v>2371</v>
      </c>
      <c r="AN3043" s="235">
        <v>20</v>
      </c>
      <c r="AO3043" s="134" t="s">
        <v>17242</v>
      </c>
      <c r="AP3043" s="216" t="s">
        <v>127</v>
      </c>
      <c r="AQ3043" s="133" t="s">
        <v>17244</v>
      </c>
      <c r="AR3043" s="133" t="s">
        <v>17243</v>
      </c>
      <c r="AS3043" s="134" t="s">
        <v>17154</v>
      </c>
      <c r="AU3043" s="134">
        <v>300</v>
      </c>
      <c r="AW3043" s="235">
        <v>13</v>
      </c>
      <c r="AX3043" s="133" t="s">
        <v>2160</v>
      </c>
      <c r="AY3043" s="235">
        <v>1</v>
      </c>
      <c r="AZ3043" s="134" t="s">
        <v>127</v>
      </c>
      <c r="BA3043" s="133" t="s">
        <v>2161</v>
      </c>
      <c r="BB3043" s="235">
        <v>0</v>
      </c>
      <c r="BG3043" s="134" t="s">
        <v>17242</v>
      </c>
      <c r="BP3043" s="134" t="s">
        <v>17244</v>
      </c>
      <c r="BQ3043" s="134" t="s">
        <v>17244</v>
      </c>
      <c r="BR3043" s="134" t="s">
        <v>17242</v>
      </c>
      <c r="BS3043" s="235" t="s">
        <v>17198</v>
      </c>
      <c r="BT3043" s="235">
        <v>7</v>
      </c>
      <c r="BU3043" s="235" t="s">
        <v>17164</v>
      </c>
      <c r="BV3043" s="235">
        <v>2368</v>
      </c>
      <c r="BW3043" s="235">
        <v>947</v>
      </c>
      <c r="CB3043" s="134" t="s">
        <v>17242</v>
      </c>
      <c r="CE3043" s="134" t="s">
        <v>17242</v>
      </c>
      <c r="CO3043" s="134" t="s">
        <v>17242</v>
      </c>
    </row>
    <row r="3044" spans="1:93" x14ac:dyDescent="0.25">
      <c r="A3044" s="134" t="s">
        <v>14</v>
      </c>
      <c r="B3044" s="134" t="s">
        <v>2147</v>
      </c>
      <c r="C3044" s="134" t="s">
        <v>17247</v>
      </c>
      <c r="D3044" s="23" t="s">
        <v>17247</v>
      </c>
      <c r="E3044" s="193" t="s">
        <v>127</v>
      </c>
      <c r="F3044" s="201" t="s">
        <v>4705</v>
      </c>
      <c r="G3044" s="201" t="s">
        <v>4706</v>
      </c>
      <c r="H3044" s="226" t="s">
        <v>2152</v>
      </c>
      <c r="K3044" s="133" t="s">
        <v>17248</v>
      </c>
      <c r="L3044" s="133" t="s">
        <v>7613</v>
      </c>
      <c r="M3044" s="133" t="s">
        <v>17249</v>
      </c>
      <c r="N3044" s="133" t="s">
        <v>4709</v>
      </c>
      <c r="O3044" s="134">
        <v>20091120</v>
      </c>
      <c r="P3044" s="134">
        <v>20091204</v>
      </c>
      <c r="Q3044" s="133" t="s">
        <v>17125</v>
      </c>
      <c r="R3044" s="134" t="s">
        <v>14</v>
      </c>
      <c r="S3044" s="134" t="s">
        <v>17247</v>
      </c>
      <c r="T3044" s="58" t="s">
        <v>4724</v>
      </c>
      <c r="U3044" s="58" t="s">
        <v>10551</v>
      </c>
      <c r="V3044" s="58" t="s">
        <v>17154</v>
      </c>
      <c r="W3044" s="235">
        <v>547</v>
      </c>
      <c r="X3044" s="134" t="s">
        <v>17247</v>
      </c>
      <c r="Y3044" s="216" t="s">
        <v>127</v>
      </c>
      <c r="Z3044" s="26">
        <f t="shared" si="178"/>
        <v>41.548333333333332</v>
      </c>
      <c r="AA3044" s="27">
        <f t="shared" si="179"/>
        <v>20.413055555555555</v>
      </c>
      <c r="AB3044" s="134" t="str">
        <f t="shared" si="172"/>
        <v>41</v>
      </c>
      <c r="AC3044" s="134" t="str">
        <f t="shared" si="173"/>
        <v>32</v>
      </c>
      <c r="AD3044" s="134" t="str">
        <f t="shared" si="174"/>
        <v>54</v>
      </c>
      <c r="AE3044" s="26" t="s">
        <v>17250</v>
      </c>
      <c r="AF3044" s="134" t="str">
        <f t="shared" si="175"/>
        <v>20</v>
      </c>
      <c r="AG3044" s="134" t="str">
        <f t="shared" si="176"/>
        <v>24</v>
      </c>
      <c r="AH3044" s="134" t="str">
        <f t="shared" si="177"/>
        <v>47</v>
      </c>
      <c r="AI3044" s="27" t="s">
        <v>17251</v>
      </c>
      <c r="AJ3044" s="134">
        <v>300</v>
      </c>
      <c r="AK3044" s="235" t="s">
        <v>4717</v>
      </c>
      <c r="AL3044" s="133">
        <v>20</v>
      </c>
      <c r="AM3044" s="134" t="s">
        <v>2371</v>
      </c>
      <c r="AN3044" s="235">
        <v>20</v>
      </c>
      <c r="AO3044" s="134" t="s">
        <v>17247</v>
      </c>
      <c r="AP3044" s="216" t="s">
        <v>127</v>
      </c>
      <c r="AQ3044" s="133" t="s">
        <v>17249</v>
      </c>
      <c r="AR3044" s="133" t="s">
        <v>17248</v>
      </c>
      <c r="AS3044" s="134" t="s">
        <v>17154</v>
      </c>
      <c r="AU3044" s="134">
        <v>300</v>
      </c>
      <c r="AW3044" s="235">
        <v>13</v>
      </c>
      <c r="AX3044" s="133" t="s">
        <v>2160</v>
      </c>
      <c r="AY3044" s="235">
        <v>1</v>
      </c>
      <c r="AZ3044" s="134" t="s">
        <v>127</v>
      </c>
      <c r="BA3044" s="133" t="s">
        <v>2161</v>
      </c>
      <c r="BB3044" s="235">
        <v>0</v>
      </c>
      <c r="BG3044" s="134" t="s">
        <v>17247</v>
      </c>
      <c r="BP3044" s="134" t="s">
        <v>17249</v>
      </c>
      <c r="BQ3044" s="134" t="s">
        <v>17249</v>
      </c>
      <c r="BR3044" s="134" t="s">
        <v>17247</v>
      </c>
      <c r="BS3044" s="235" t="s">
        <v>17198</v>
      </c>
      <c r="BT3044" s="235">
        <v>7</v>
      </c>
      <c r="BU3044" s="235" t="s">
        <v>17164</v>
      </c>
      <c r="BV3044" s="235">
        <v>1389</v>
      </c>
      <c r="BW3044" s="235">
        <v>463</v>
      </c>
      <c r="CB3044" s="134" t="s">
        <v>17247</v>
      </c>
      <c r="CE3044" s="134" t="s">
        <v>17247</v>
      </c>
      <c r="CO3044" s="134" t="s">
        <v>17247</v>
      </c>
    </row>
    <row r="3045" spans="1:93" x14ac:dyDescent="0.25">
      <c r="A3045" s="134" t="s">
        <v>14</v>
      </c>
      <c r="B3045" s="134" t="s">
        <v>2147</v>
      </c>
      <c r="C3045" s="134" t="s">
        <v>17252</v>
      </c>
      <c r="D3045" s="23" t="s">
        <v>17252</v>
      </c>
      <c r="E3045" s="193" t="s">
        <v>127</v>
      </c>
      <c r="F3045" s="201" t="s">
        <v>4705</v>
      </c>
      <c r="G3045" s="201" t="s">
        <v>4706</v>
      </c>
      <c r="H3045" s="226" t="s">
        <v>2152</v>
      </c>
      <c r="K3045" s="133" t="s">
        <v>17253</v>
      </c>
      <c r="L3045" s="133" t="s">
        <v>7613</v>
      </c>
      <c r="M3045" s="133" t="s">
        <v>17254</v>
      </c>
      <c r="N3045" s="133" t="s">
        <v>4709</v>
      </c>
      <c r="O3045" s="134">
        <v>20091120</v>
      </c>
      <c r="P3045" s="134">
        <v>20091204</v>
      </c>
      <c r="Q3045" s="133" t="s">
        <v>17125</v>
      </c>
      <c r="R3045" s="134" t="s">
        <v>14</v>
      </c>
      <c r="S3045" s="134" t="s">
        <v>17252</v>
      </c>
      <c r="T3045" s="58" t="s">
        <v>4724</v>
      </c>
      <c r="U3045" s="58" t="s">
        <v>10551</v>
      </c>
      <c r="V3045" s="58" t="s">
        <v>17154</v>
      </c>
      <c r="W3045" s="235">
        <v>527</v>
      </c>
      <c r="X3045" s="134" t="s">
        <v>17252</v>
      </c>
      <c r="Y3045" s="216" t="s">
        <v>127</v>
      </c>
      <c r="Z3045" s="26">
        <f t="shared" si="178"/>
        <v>41.552499999999995</v>
      </c>
      <c r="AA3045" s="27">
        <f t="shared" si="179"/>
        <v>20.416388888888889</v>
      </c>
      <c r="AB3045" s="134" t="str">
        <f t="shared" si="172"/>
        <v>41</v>
      </c>
      <c r="AC3045" s="134" t="str">
        <f t="shared" si="173"/>
        <v>33</v>
      </c>
      <c r="AD3045" s="134" t="str">
        <f t="shared" si="174"/>
        <v>09</v>
      </c>
      <c r="AE3045" s="26" t="s">
        <v>17255</v>
      </c>
      <c r="AF3045" s="134" t="str">
        <f t="shared" si="175"/>
        <v>20</v>
      </c>
      <c r="AG3045" s="134" t="str">
        <f t="shared" si="176"/>
        <v>24</v>
      </c>
      <c r="AH3045" s="134" t="str">
        <f t="shared" si="177"/>
        <v>59</v>
      </c>
      <c r="AI3045" s="27" t="s">
        <v>17256</v>
      </c>
      <c r="AJ3045" s="134">
        <v>300</v>
      </c>
      <c r="AK3045" s="235" t="s">
        <v>4717</v>
      </c>
      <c r="AL3045" s="133">
        <v>20</v>
      </c>
      <c r="AM3045" s="134" t="s">
        <v>2371</v>
      </c>
      <c r="AN3045" s="235">
        <v>20</v>
      </c>
      <c r="AO3045" s="134" t="s">
        <v>17252</v>
      </c>
      <c r="AP3045" s="216" t="s">
        <v>127</v>
      </c>
      <c r="AQ3045" s="133" t="s">
        <v>17254</v>
      </c>
      <c r="AR3045" s="133" t="s">
        <v>17253</v>
      </c>
      <c r="AS3045" s="134" t="s">
        <v>17154</v>
      </c>
      <c r="AU3045" s="134">
        <v>300</v>
      </c>
      <c r="AW3045" s="235">
        <v>13</v>
      </c>
      <c r="AX3045" s="133" t="s">
        <v>2160</v>
      </c>
      <c r="AY3045" s="235">
        <v>1</v>
      </c>
      <c r="AZ3045" s="134" t="s">
        <v>127</v>
      </c>
      <c r="BA3045" s="133" t="s">
        <v>2161</v>
      </c>
      <c r="BB3045" s="235">
        <v>0</v>
      </c>
      <c r="BG3045" s="134" t="s">
        <v>17252</v>
      </c>
      <c r="BP3045" s="134" t="s">
        <v>17254</v>
      </c>
      <c r="BQ3045" s="134" t="s">
        <v>17254</v>
      </c>
      <c r="BR3045" s="134" t="s">
        <v>17252</v>
      </c>
      <c r="BS3045" s="235" t="s">
        <v>17198</v>
      </c>
      <c r="BT3045" s="235">
        <v>7</v>
      </c>
      <c r="BU3045" s="235" t="s">
        <v>17164</v>
      </c>
      <c r="BV3045" s="235">
        <v>1678</v>
      </c>
      <c r="BW3045" s="235">
        <v>671</v>
      </c>
      <c r="CB3045" s="134" t="s">
        <v>17252</v>
      </c>
      <c r="CE3045" s="134" t="s">
        <v>17252</v>
      </c>
      <c r="CO3045" s="134" t="s">
        <v>17252</v>
      </c>
    </row>
    <row r="3046" spans="1:93" x14ac:dyDescent="0.25">
      <c r="A3046" s="134" t="s">
        <v>14</v>
      </c>
      <c r="B3046" s="134" t="s">
        <v>2147</v>
      </c>
      <c r="C3046" s="134" t="s">
        <v>17257</v>
      </c>
      <c r="D3046" s="23" t="s">
        <v>17257</v>
      </c>
      <c r="E3046" s="193" t="s">
        <v>127</v>
      </c>
      <c r="F3046" s="201" t="s">
        <v>4705</v>
      </c>
      <c r="G3046" s="201" t="s">
        <v>4706</v>
      </c>
      <c r="H3046" s="226" t="s">
        <v>2152</v>
      </c>
      <c r="K3046" s="133" t="s">
        <v>17258</v>
      </c>
      <c r="L3046" s="133" t="s">
        <v>7613</v>
      </c>
      <c r="M3046" s="133" t="s">
        <v>17244</v>
      </c>
      <c r="N3046" s="133" t="s">
        <v>4709</v>
      </c>
      <c r="O3046" s="134">
        <v>20091120</v>
      </c>
      <c r="P3046" s="134">
        <v>20091204</v>
      </c>
      <c r="Q3046" s="133" t="s">
        <v>17125</v>
      </c>
      <c r="R3046" s="134" t="s">
        <v>14</v>
      </c>
      <c r="S3046" s="134" t="s">
        <v>17257</v>
      </c>
      <c r="T3046" s="58" t="s">
        <v>4724</v>
      </c>
      <c r="U3046" s="58" t="s">
        <v>4924</v>
      </c>
      <c r="V3046" s="58" t="s">
        <v>10991</v>
      </c>
      <c r="W3046" s="235">
        <v>502</v>
      </c>
      <c r="X3046" s="134" t="s">
        <v>17257</v>
      </c>
      <c r="Y3046" s="216" t="s">
        <v>127</v>
      </c>
      <c r="Z3046" s="26">
        <f t="shared" si="178"/>
        <v>41.6</v>
      </c>
      <c r="AA3046" s="27">
        <f t="shared" si="179"/>
        <v>20.442499999999999</v>
      </c>
      <c r="AB3046" s="134" t="str">
        <f t="shared" si="172"/>
        <v>41</v>
      </c>
      <c r="AC3046" s="134" t="str">
        <f t="shared" si="173"/>
        <v>36</v>
      </c>
      <c r="AD3046" s="134" t="str">
        <f t="shared" si="174"/>
        <v>00</v>
      </c>
      <c r="AE3046" s="26" t="s">
        <v>17259</v>
      </c>
      <c r="AF3046" s="134" t="str">
        <f t="shared" si="175"/>
        <v>20</v>
      </c>
      <c r="AG3046" s="134" t="str">
        <f t="shared" si="176"/>
        <v>26</v>
      </c>
      <c r="AH3046" s="134" t="str">
        <f t="shared" si="177"/>
        <v>33</v>
      </c>
      <c r="AI3046" s="27" t="s">
        <v>17260</v>
      </c>
      <c r="AJ3046" s="134">
        <v>300</v>
      </c>
      <c r="AK3046" s="235" t="s">
        <v>4717</v>
      </c>
      <c r="AL3046" s="133">
        <v>20</v>
      </c>
      <c r="AM3046" s="134" t="s">
        <v>2371</v>
      </c>
      <c r="AN3046" s="235">
        <v>20</v>
      </c>
      <c r="AO3046" s="134" t="s">
        <v>17257</v>
      </c>
      <c r="AP3046" s="216" t="s">
        <v>127</v>
      </c>
      <c r="AQ3046" s="133" t="s">
        <v>17244</v>
      </c>
      <c r="AR3046" s="133" t="s">
        <v>17258</v>
      </c>
      <c r="AS3046" s="134" t="s">
        <v>10991</v>
      </c>
      <c r="AU3046" s="134">
        <v>300</v>
      </c>
      <c r="AW3046" s="235">
        <v>13</v>
      </c>
      <c r="AX3046" s="133" t="s">
        <v>2160</v>
      </c>
      <c r="AY3046" s="235">
        <v>1</v>
      </c>
      <c r="AZ3046" s="134" t="s">
        <v>127</v>
      </c>
      <c r="BA3046" s="133" t="s">
        <v>2161</v>
      </c>
      <c r="BB3046" s="235">
        <v>0</v>
      </c>
      <c r="BG3046" s="134" t="s">
        <v>17257</v>
      </c>
      <c r="BP3046" s="134" t="s">
        <v>17244</v>
      </c>
      <c r="BQ3046" s="134" t="s">
        <v>17244</v>
      </c>
      <c r="BR3046" s="134" t="s">
        <v>17257</v>
      </c>
      <c r="BS3046" s="235" t="s">
        <v>17198</v>
      </c>
      <c r="BT3046" s="235">
        <v>7</v>
      </c>
      <c r="BU3046" s="235" t="s">
        <v>17164</v>
      </c>
      <c r="BV3046" s="235">
        <v>1800</v>
      </c>
      <c r="BW3046" s="235">
        <v>600</v>
      </c>
      <c r="CB3046" s="134" t="s">
        <v>17257</v>
      </c>
      <c r="CE3046" s="134" t="s">
        <v>17257</v>
      </c>
      <c r="CO3046" s="134" t="s">
        <v>17257</v>
      </c>
    </row>
    <row r="3047" spans="1:93" x14ac:dyDescent="0.25">
      <c r="A3047" s="134" t="s">
        <v>14</v>
      </c>
      <c r="B3047" s="134" t="s">
        <v>2147</v>
      </c>
      <c r="C3047" s="134" t="s">
        <v>17261</v>
      </c>
      <c r="D3047" s="23" t="s">
        <v>17261</v>
      </c>
      <c r="E3047" s="193" t="s">
        <v>127</v>
      </c>
      <c r="F3047" s="201" t="s">
        <v>4705</v>
      </c>
      <c r="G3047" s="201" t="s">
        <v>4706</v>
      </c>
      <c r="H3047" s="226" t="s">
        <v>2152</v>
      </c>
      <c r="K3047" s="133" t="s">
        <v>17262</v>
      </c>
      <c r="L3047" s="133" t="s">
        <v>7613</v>
      </c>
      <c r="M3047" s="133" t="s">
        <v>17263</v>
      </c>
      <c r="N3047" s="133" t="s">
        <v>4709</v>
      </c>
      <c r="O3047" s="134">
        <v>20091120</v>
      </c>
      <c r="P3047" s="134">
        <v>20091204</v>
      </c>
      <c r="Q3047" s="133" t="s">
        <v>17125</v>
      </c>
      <c r="R3047" s="134" t="s">
        <v>14</v>
      </c>
      <c r="S3047" s="134" t="s">
        <v>17261</v>
      </c>
      <c r="T3047" s="58" t="s">
        <v>4724</v>
      </c>
      <c r="U3047" s="58" t="s">
        <v>10551</v>
      </c>
      <c r="V3047" s="58" t="s">
        <v>17264</v>
      </c>
      <c r="W3047" s="235">
        <v>548</v>
      </c>
      <c r="X3047" s="134" t="s">
        <v>17261</v>
      </c>
      <c r="Y3047" s="216" t="s">
        <v>127</v>
      </c>
      <c r="Z3047" s="26">
        <f t="shared" si="178"/>
        <v>41.527499999999996</v>
      </c>
      <c r="AA3047" s="27">
        <f t="shared" si="179"/>
        <v>20.445277777777779</v>
      </c>
      <c r="AB3047" s="134" t="str">
        <f t="shared" si="172"/>
        <v>41</v>
      </c>
      <c r="AC3047" s="134" t="str">
        <f t="shared" si="173"/>
        <v>31</v>
      </c>
      <c r="AD3047" s="134" t="str">
        <f t="shared" si="174"/>
        <v>39</v>
      </c>
      <c r="AE3047" s="26" t="s">
        <v>17265</v>
      </c>
      <c r="AF3047" s="134" t="str">
        <f t="shared" si="175"/>
        <v>20</v>
      </c>
      <c r="AG3047" s="134" t="str">
        <f t="shared" si="176"/>
        <v>26</v>
      </c>
      <c r="AH3047" s="134" t="str">
        <f t="shared" si="177"/>
        <v>43</v>
      </c>
      <c r="AI3047" s="27" t="s">
        <v>17266</v>
      </c>
      <c r="AJ3047" s="134">
        <v>300</v>
      </c>
      <c r="AK3047" s="235" t="s">
        <v>4717</v>
      </c>
      <c r="AL3047" s="133">
        <v>20</v>
      </c>
      <c r="AM3047" s="134" t="s">
        <v>2371</v>
      </c>
      <c r="AN3047" s="235">
        <v>20</v>
      </c>
      <c r="AO3047" s="134" t="s">
        <v>17261</v>
      </c>
      <c r="AP3047" s="216" t="s">
        <v>127</v>
      </c>
      <c r="AQ3047" s="133" t="s">
        <v>17263</v>
      </c>
      <c r="AR3047" s="133" t="s">
        <v>17262</v>
      </c>
      <c r="AS3047" s="134" t="s">
        <v>17264</v>
      </c>
      <c r="AU3047" s="134">
        <v>300</v>
      </c>
      <c r="AW3047" s="235">
        <v>13</v>
      </c>
      <c r="AX3047" s="133" t="s">
        <v>2160</v>
      </c>
      <c r="AY3047" s="235">
        <v>1</v>
      </c>
      <c r="AZ3047" s="134" t="s">
        <v>127</v>
      </c>
      <c r="BA3047" s="133" t="s">
        <v>2161</v>
      </c>
      <c r="BB3047" s="235">
        <v>0</v>
      </c>
      <c r="BG3047" s="134" t="s">
        <v>17261</v>
      </c>
      <c r="BP3047" s="134" t="s">
        <v>17263</v>
      </c>
      <c r="BQ3047" s="134" t="s">
        <v>17263</v>
      </c>
      <c r="BR3047" s="134" t="s">
        <v>17261</v>
      </c>
      <c r="BS3047" s="235" t="s">
        <v>17198</v>
      </c>
      <c r="BT3047" s="235">
        <v>7</v>
      </c>
      <c r="BU3047" s="235" t="s">
        <v>17164</v>
      </c>
      <c r="BV3047" s="235">
        <v>1558</v>
      </c>
      <c r="BW3047" s="235">
        <v>623</v>
      </c>
      <c r="CB3047" s="134" t="s">
        <v>17261</v>
      </c>
      <c r="CE3047" s="134" t="s">
        <v>17261</v>
      </c>
      <c r="CO3047" s="134" t="s">
        <v>17261</v>
      </c>
    </row>
    <row r="3048" spans="1:93" x14ac:dyDescent="0.25">
      <c r="A3048" s="134" t="s">
        <v>14</v>
      </c>
      <c r="B3048" s="134" t="s">
        <v>2147</v>
      </c>
      <c r="C3048" s="134" t="s">
        <v>17267</v>
      </c>
      <c r="D3048" s="23" t="s">
        <v>17267</v>
      </c>
      <c r="E3048" s="193" t="s">
        <v>127</v>
      </c>
      <c r="F3048" s="201" t="s">
        <v>4705</v>
      </c>
      <c r="G3048" s="201" t="s">
        <v>4706</v>
      </c>
      <c r="H3048" s="226" t="s">
        <v>2152</v>
      </c>
      <c r="K3048" s="133" t="s">
        <v>17268</v>
      </c>
      <c r="L3048" s="133" t="s">
        <v>7613</v>
      </c>
      <c r="M3048" s="133" t="s">
        <v>17263</v>
      </c>
      <c r="N3048" s="133" t="s">
        <v>4709</v>
      </c>
      <c r="O3048" s="134">
        <v>20091120</v>
      </c>
      <c r="P3048" s="134">
        <v>20091204</v>
      </c>
      <c r="Q3048" s="133" t="s">
        <v>17125</v>
      </c>
      <c r="R3048" s="134" t="s">
        <v>14</v>
      </c>
      <c r="S3048" s="134" t="s">
        <v>17267</v>
      </c>
      <c r="T3048" s="58" t="s">
        <v>4724</v>
      </c>
      <c r="U3048" s="58" t="s">
        <v>10551</v>
      </c>
      <c r="V3048" s="58" t="s">
        <v>17264</v>
      </c>
      <c r="W3048" s="235">
        <v>555</v>
      </c>
      <c r="X3048" s="134" t="s">
        <v>17267</v>
      </c>
      <c r="Y3048" s="216" t="s">
        <v>127</v>
      </c>
      <c r="Z3048" s="26">
        <f t="shared" si="178"/>
        <v>41.538611111111109</v>
      </c>
      <c r="AA3048" s="27">
        <f t="shared" si="179"/>
        <v>20.441111111111113</v>
      </c>
      <c r="AB3048" s="134" t="str">
        <f t="shared" si="172"/>
        <v>41</v>
      </c>
      <c r="AC3048" s="134" t="str">
        <f t="shared" si="173"/>
        <v>32</v>
      </c>
      <c r="AD3048" s="134" t="str">
        <f t="shared" si="174"/>
        <v>19</v>
      </c>
      <c r="AE3048" s="26" t="s">
        <v>17269</v>
      </c>
      <c r="AF3048" s="134" t="str">
        <f t="shared" si="175"/>
        <v>20</v>
      </c>
      <c r="AG3048" s="134" t="str">
        <f t="shared" si="176"/>
        <v>26</v>
      </c>
      <c r="AH3048" s="134" t="str">
        <f t="shared" si="177"/>
        <v>28</v>
      </c>
      <c r="AI3048" s="27" t="s">
        <v>17270</v>
      </c>
      <c r="AJ3048" s="134">
        <v>300</v>
      </c>
      <c r="AK3048" s="235" t="s">
        <v>4717</v>
      </c>
      <c r="AL3048" s="133">
        <v>20</v>
      </c>
      <c r="AM3048" s="134" t="s">
        <v>2371</v>
      </c>
      <c r="AN3048" s="235">
        <v>20</v>
      </c>
      <c r="AO3048" s="134" t="s">
        <v>17267</v>
      </c>
      <c r="AP3048" s="216" t="s">
        <v>127</v>
      </c>
      <c r="AQ3048" s="133" t="s">
        <v>17263</v>
      </c>
      <c r="AR3048" s="133" t="s">
        <v>17268</v>
      </c>
      <c r="AS3048" s="134" t="s">
        <v>17264</v>
      </c>
      <c r="AU3048" s="134">
        <v>300</v>
      </c>
      <c r="AW3048" s="235">
        <v>13</v>
      </c>
      <c r="AX3048" s="133" t="s">
        <v>2160</v>
      </c>
      <c r="AY3048" s="235">
        <v>1</v>
      </c>
      <c r="AZ3048" s="134" t="s">
        <v>127</v>
      </c>
      <c r="BA3048" s="133" t="s">
        <v>2161</v>
      </c>
      <c r="BB3048" s="235">
        <v>0</v>
      </c>
      <c r="BG3048" s="134" t="s">
        <v>17267</v>
      </c>
      <c r="BP3048" s="134" t="s">
        <v>17263</v>
      </c>
      <c r="BQ3048" s="134" t="s">
        <v>17263</v>
      </c>
      <c r="BR3048" s="134" t="s">
        <v>17267</v>
      </c>
      <c r="BS3048" s="235" t="s">
        <v>17198</v>
      </c>
      <c r="BT3048" s="235">
        <v>7</v>
      </c>
      <c r="BU3048" s="235" t="s">
        <v>17164</v>
      </c>
      <c r="BV3048" s="235">
        <v>1550</v>
      </c>
      <c r="BW3048" s="235">
        <v>620</v>
      </c>
      <c r="CB3048" s="134" t="s">
        <v>17267</v>
      </c>
      <c r="CE3048" s="134" t="s">
        <v>17267</v>
      </c>
      <c r="CO3048" s="134" t="s">
        <v>17267</v>
      </c>
    </row>
    <row r="3049" spans="1:93" x14ac:dyDescent="0.25">
      <c r="A3049" s="134" t="s">
        <v>14</v>
      </c>
      <c r="B3049" s="134" t="s">
        <v>2147</v>
      </c>
      <c r="C3049" s="134" t="s">
        <v>17271</v>
      </c>
      <c r="D3049" s="23" t="s">
        <v>17271</v>
      </c>
      <c r="E3049" s="193" t="s">
        <v>127</v>
      </c>
      <c r="F3049" s="201" t="s">
        <v>4705</v>
      </c>
      <c r="G3049" s="201" t="s">
        <v>4706</v>
      </c>
      <c r="H3049" s="226" t="s">
        <v>2152</v>
      </c>
      <c r="K3049" s="133" t="s">
        <v>17272</v>
      </c>
      <c r="L3049" s="133" t="s">
        <v>7613</v>
      </c>
      <c r="M3049" s="133" t="s">
        <v>17273</v>
      </c>
      <c r="N3049" s="133" t="s">
        <v>4709</v>
      </c>
      <c r="O3049" s="134">
        <v>20091120</v>
      </c>
      <c r="P3049" s="134">
        <v>20091204</v>
      </c>
      <c r="Q3049" s="133" t="s">
        <v>17125</v>
      </c>
      <c r="R3049" s="134" t="s">
        <v>14</v>
      </c>
      <c r="S3049" s="134" t="s">
        <v>17271</v>
      </c>
      <c r="T3049" s="58" t="s">
        <v>4724</v>
      </c>
      <c r="U3049" s="58" t="s">
        <v>4924</v>
      </c>
      <c r="V3049" s="58" t="s">
        <v>5791</v>
      </c>
      <c r="W3049" s="235">
        <v>1115</v>
      </c>
      <c r="X3049" s="134" t="s">
        <v>17271</v>
      </c>
      <c r="Y3049" s="216" t="s">
        <v>127</v>
      </c>
      <c r="Z3049" s="26">
        <f t="shared" si="178"/>
        <v>41.771388888888886</v>
      </c>
      <c r="AA3049" s="27">
        <f t="shared" si="179"/>
        <v>20.302777777777777</v>
      </c>
      <c r="AB3049" s="134" t="str">
        <f t="shared" si="172"/>
        <v>41</v>
      </c>
      <c r="AC3049" s="134" t="str">
        <f t="shared" si="173"/>
        <v>46</v>
      </c>
      <c r="AD3049" s="134" t="str">
        <f t="shared" si="174"/>
        <v>17</v>
      </c>
      <c r="AE3049" s="26" t="s">
        <v>17274</v>
      </c>
      <c r="AF3049" s="134" t="str">
        <f t="shared" si="175"/>
        <v>20</v>
      </c>
      <c r="AG3049" s="134" t="str">
        <f t="shared" si="176"/>
        <v>18</v>
      </c>
      <c r="AH3049" s="134" t="str">
        <f t="shared" si="177"/>
        <v>10</v>
      </c>
      <c r="AI3049" s="27" t="s">
        <v>17275</v>
      </c>
      <c r="AJ3049" s="134">
        <v>300</v>
      </c>
      <c r="AK3049" s="235" t="s">
        <v>4717</v>
      </c>
      <c r="AL3049" s="133">
        <v>20</v>
      </c>
      <c r="AM3049" s="134" t="s">
        <v>2371</v>
      </c>
      <c r="AN3049" s="235">
        <v>20</v>
      </c>
      <c r="AO3049" s="134" t="s">
        <v>17271</v>
      </c>
      <c r="AP3049" s="216" t="s">
        <v>127</v>
      </c>
      <c r="AQ3049" s="133" t="s">
        <v>17273</v>
      </c>
      <c r="AR3049" s="133" t="s">
        <v>17272</v>
      </c>
      <c r="AS3049" s="134" t="s">
        <v>5791</v>
      </c>
      <c r="AU3049" s="134">
        <v>300</v>
      </c>
      <c r="AW3049" s="235">
        <v>13</v>
      </c>
      <c r="AX3049" s="133" t="s">
        <v>2160</v>
      </c>
      <c r="AY3049" s="235">
        <v>1</v>
      </c>
      <c r="AZ3049" s="134" t="s">
        <v>127</v>
      </c>
      <c r="BA3049" s="133" t="s">
        <v>2161</v>
      </c>
      <c r="BB3049" s="235">
        <v>0</v>
      </c>
      <c r="BG3049" s="134" t="s">
        <v>17271</v>
      </c>
      <c r="BP3049" s="134" t="s">
        <v>17273</v>
      </c>
      <c r="BQ3049" s="134" t="s">
        <v>17273</v>
      </c>
      <c r="BR3049" s="134" t="s">
        <v>17271</v>
      </c>
      <c r="BS3049" s="235" t="s">
        <v>17198</v>
      </c>
      <c r="BT3049" s="235">
        <v>7</v>
      </c>
      <c r="BU3049" s="235" t="s">
        <v>17164</v>
      </c>
      <c r="BV3049" s="235">
        <v>2610</v>
      </c>
      <c r="BW3049" s="235">
        <v>870</v>
      </c>
      <c r="CB3049" s="134" t="s">
        <v>17271</v>
      </c>
      <c r="CE3049" s="134" t="s">
        <v>17271</v>
      </c>
      <c r="CO3049" s="134" t="s">
        <v>17271</v>
      </c>
    </row>
    <row r="3050" spans="1:93" x14ac:dyDescent="0.25">
      <c r="A3050" s="134" t="s">
        <v>14</v>
      </c>
      <c r="B3050" s="134" t="s">
        <v>2147</v>
      </c>
      <c r="C3050" s="134" t="s">
        <v>17276</v>
      </c>
      <c r="D3050" s="23" t="s">
        <v>17276</v>
      </c>
      <c r="E3050" s="193" t="s">
        <v>127</v>
      </c>
      <c r="F3050" s="201" t="s">
        <v>4705</v>
      </c>
      <c r="G3050" s="201" t="s">
        <v>4706</v>
      </c>
      <c r="H3050" s="226" t="s">
        <v>2152</v>
      </c>
      <c r="K3050" s="133" t="s">
        <v>17277</v>
      </c>
      <c r="L3050" s="133" t="s">
        <v>7613</v>
      </c>
      <c r="M3050" s="133" t="s">
        <v>17278</v>
      </c>
      <c r="N3050" s="133" t="s">
        <v>4709</v>
      </c>
      <c r="O3050" s="134">
        <v>20091120</v>
      </c>
      <c r="P3050" s="134">
        <v>20091204</v>
      </c>
      <c r="Q3050" s="133" t="s">
        <v>17125</v>
      </c>
      <c r="R3050" s="134" t="s">
        <v>14</v>
      </c>
      <c r="S3050" s="134" t="s">
        <v>17276</v>
      </c>
      <c r="T3050" s="58" t="s">
        <v>4724</v>
      </c>
      <c r="U3050" s="58" t="s">
        <v>4725</v>
      </c>
      <c r="V3050" s="58" t="s">
        <v>5828</v>
      </c>
      <c r="W3050" s="235">
        <v>1067</v>
      </c>
      <c r="X3050" s="134" t="s">
        <v>17276</v>
      </c>
      <c r="Y3050" s="216" t="s">
        <v>127</v>
      </c>
      <c r="Z3050" s="26">
        <f t="shared" si="178"/>
        <v>41.697777777777773</v>
      </c>
      <c r="AA3050" s="27">
        <f t="shared" si="179"/>
        <v>20.085833333333333</v>
      </c>
      <c r="AB3050" s="134" t="str">
        <f t="shared" si="172"/>
        <v>41</v>
      </c>
      <c r="AC3050" s="134" t="str">
        <f t="shared" si="173"/>
        <v>41</v>
      </c>
      <c r="AD3050" s="134" t="str">
        <f t="shared" si="174"/>
        <v>52</v>
      </c>
      <c r="AE3050" s="26" t="s">
        <v>17279</v>
      </c>
      <c r="AF3050" s="134" t="str">
        <f t="shared" si="175"/>
        <v>20</v>
      </c>
      <c r="AG3050" s="134" t="str">
        <f t="shared" si="176"/>
        <v>05</v>
      </c>
      <c r="AH3050" s="134" t="str">
        <f t="shared" si="177"/>
        <v>09</v>
      </c>
      <c r="AI3050" s="27" t="s">
        <v>10237</v>
      </c>
      <c r="AJ3050" s="134">
        <v>300</v>
      </c>
      <c r="AK3050" s="235" t="s">
        <v>4717</v>
      </c>
      <c r="AL3050" s="133">
        <v>20</v>
      </c>
      <c r="AM3050" s="134" t="s">
        <v>2371</v>
      </c>
      <c r="AN3050" s="235">
        <v>20</v>
      </c>
      <c r="AO3050" s="134" t="s">
        <v>17276</v>
      </c>
      <c r="AP3050" s="216" t="s">
        <v>127</v>
      </c>
      <c r="AQ3050" s="133" t="s">
        <v>17278</v>
      </c>
      <c r="AR3050" s="133" t="s">
        <v>17277</v>
      </c>
      <c r="AS3050" s="134" t="s">
        <v>5828</v>
      </c>
      <c r="AU3050" s="134">
        <v>300</v>
      </c>
      <c r="AW3050" s="235">
        <v>13</v>
      </c>
      <c r="AX3050" s="133" t="s">
        <v>2160</v>
      </c>
      <c r="AY3050" s="235">
        <v>1</v>
      </c>
      <c r="AZ3050" s="134" t="s">
        <v>127</v>
      </c>
      <c r="BA3050" s="133" t="s">
        <v>2161</v>
      </c>
      <c r="BB3050" s="235">
        <v>0</v>
      </c>
      <c r="BG3050" s="134" t="s">
        <v>17276</v>
      </c>
      <c r="BP3050" s="134" t="s">
        <v>17278</v>
      </c>
      <c r="BQ3050" s="134" t="s">
        <v>17278</v>
      </c>
      <c r="BR3050" s="134" t="s">
        <v>17276</v>
      </c>
      <c r="BS3050" s="235" t="s">
        <v>17198</v>
      </c>
      <c r="BT3050" s="235">
        <v>7</v>
      </c>
      <c r="BU3050" s="235" t="s">
        <v>17164</v>
      </c>
      <c r="BV3050" s="235">
        <v>2475</v>
      </c>
      <c r="BW3050" s="235">
        <v>825</v>
      </c>
      <c r="CB3050" s="134" t="s">
        <v>17276</v>
      </c>
      <c r="CE3050" s="134" t="s">
        <v>17276</v>
      </c>
      <c r="CO3050" s="134" t="s">
        <v>17276</v>
      </c>
    </row>
    <row r="3051" spans="1:93" x14ac:dyDescent="0.25">
      <c r="A3051" s="134" t="s">
        <v>14</v>
      </c>
      <c r="B3051" s="134" t="s">
        <v>2147</v>
      </c>
      <c r="C3051" s="134" t="s">
        <v>17280</v>
      </c>
      <c r="D3051" s="23" t="s">
        <v>17280</v>
      </c>
      <c r="E3051" s="193" t="s">
        <v>127</v>
      </c>
      <c r="F3051" s="201" t="s">
        <v>4705</v>
      </c>
      <c r="G3051" s="201" t="s">
        <v>4706</v>
      </c>
      <c r="H3051" s="226" t="s">
        <v>2152</v>
      </c>
      <c r="K3051" s="133" t="s">
        <v>17281</v>
      </c>
      <c r="L3051" s="133" t="s">
        <v>7613</v>
      </c>
      <c r="M3051" s="133" t="s">
        <v>17282</v>
      </c>
      <c r="N3051" s="133" t="s">
        <v>4709</v>
      </c>
      <c r="O3051" s="134">
        <v>20091120</v>
      </c>
      <c r="P3051" s="134">
        <v>20091204</v>
      </c>
      <c r="Q3051" s="133" t="s">
        <v>17125</v>
      </c>
      <c r="R3051" s="134" t="s">
        <v>14</v>
      </c>
      <c r="S3051" s="134" t="s">
        <v>17280</v>
      </c>
      <c r="T3051" s="58" t="s">
        <v>4724</v>
      </c>
      <c r="U3051" s="58" t="s">
        <v>4725</v>
      </c>
      <c r="V3051" s="58" t="s">
        <v>5828</v>
      </c>
      <c r="W3051" s="235">
        <v>1067</v>
      </c>
      <c r="X3051" s="134" t="s">
        <v>17280</v>
      </c>
      <c r="Y3051" s="216" t="s">
        <v>127</v>
      </c>
      <c r="Z3051" s="26">
        <f t="shared" si="178"/>
        <v>41.697777777777773</v>
      </c>
      <c r="AA3051" s="27">
        <f t="shared" si="179"/>
        <v>20.085833333333333</v>
      </c>
      <c r="AB3051" s="134" t="str">
        <f t="shared" si="172"/>
        <v>41</v>
      </c>
      <c r="AC3051" s="134" t="str">
        <f t="shared" si="173"/>
        <v>41</v>
      </c>
      <c r="AD3051" s="134" t="str">
        <f t="shared" si="174"/>
        <v>52</v>
      </c>
      <c r="AE3051" s="26" t="s">
        <v>17279</v>
      </c>
      <c r="AF3051" s="134" t="str">
        <f t="shared" si="175"/>
        <v>20</v>
      </c>
      <c r="AG3051" s="134" t="str">
        <f t="shared" si="176"/>
        <v>05</v>
      </c>
      <c r="AH3051" s="134" t="str">
        <f t="shared" si="177"/>
        <v>09</v>
      </c>
      <c r="AI3051" s="27" t="s">
        <v>10237</v>
      </c>
      <c r="AJ3051" s="134">
        <v>300</v>
      </c>
      <c r="AK3051" s="235" t="s">
        <v>4717</v>
      </c>
      <c r="AL3051" s="133">
        <v>20</v>
      </c>
      <c r="AM3051" s="134" t="s">
        <v>2371</v>
      </c>
      <c r="AN3051" s="235">
        <v>20</v>
      </c>
      <c r="AO3051" s="134" t="s">
        <v>17280</v>
      </c>
      <c r="AP3051" s="216" t="s">
        <v>127</v>
      </c>
      <c r="AQ3051" s="133" t="s">
        <v>17282</v>
      </c>
      <c r="AR3051" s="133" t="s">
        <v>17281</v>
      </c>
      <c r="AS3051" s="134" t="s">
        <v>5828</v>
      </c>
      <c r="AU3051" s="134">
        <v>300</v>
      </c>
      <c r="AW3051" s="235">
        <v>13</v>
      </c>
      <c r="AX3051" s="133" t="s">
        <v>2160</v>
      </c>
      <c r="AY3051" s="235">
        <v>1</v>
      </c>
      <c r="AZ3051" s="134" t="s">
        <v>127</v>
      </c>
      <c r="BA3051" s="133" t="s">
        <v>2161</v>
      </c>
      <c r="BB3051" s="235">
        <v>0</v>
      </c>
      <c r="BG3051" s="134" t="s">
        <v>17280</v>
      </c>
      <c r="BP3051" s="134" t="s">
        <v>17282</v>
      </c>
      <c r="BQ3051" s="134" t="s">
        <v>17282</v>
      </c>
      <c r="BR3051" s="134" t="s">
        <v>17280</v>
      </c>
      <c r="BS3051" s="235" t="s">
        <v>17198</v>
      </c>
      <c r="BT3051" s="235">
        <v>7</v>
      </c>
      <c r="BU3051" s="235" t="s">
        <v>17164</v>
      </c>
      <c r="BV3051" s="235">
        <v>2500</v>
      </c>
      <c r="BW3051" s="235">
        <v>850</v>
      </c>
      <c r="CB3051" s="134" t="s">
        <v>17280</v>
      </c>
      <c r="CE3051" s="134" t="s">
        <v>17280</v>
      </c>
      <c r="CO3051" s="134" t="s">
        <v>17280</v>
      </c>
    </row>
    <row r="3052" spans="1:93" x14ac:dyDescent="0.25">
      <c r="A3052" s="134" t="s">
        <v>14</v>
      </c>
      <c r="B3052" s="134" t="s">
        <v>2147</v>
      </c>
      <c r="C3052" s="134" t="s">
        <v>17283</v>
      </c>
      <c r="D3052" s="23" t="s">
        <v>17283</v>
      </c>
      <c r="E3052" s="193" t="s">
        <v>127</v>
      </c>
      <c r="F3052" s="201" t="s">
        <v>4705</v>
      </c>
      <c r="G3052" s="201" t="s">
        <v>4706</v>
      </c>
      <c r="H3052" s="226" t="s">
        <v>2152</v>
      </c>
      <c r="K3052" s="133" t="s">
        <v>17284</v>
      </c>
      <c r="L3052" s="133" t="s">
        <v>7613</v>
      </c>
      <c r="M3052" s="133" t="s">
        <v>17285</v>
      </c>
      <c r="N3052" s="133" t="s">
        <v>4709</v>
      </c>
      <c r="O3052" s="134">
        <v>20091120</v>
      </c>
      <c r="P3052" s="134">
        <v>20091204</v>
      </c>
      <c r="Q3052" s="133" t="s">
        <v>17125</v>
      </c>
      <c r="R3052" s="134" t="s">
        <v>14</v>
      </c>
      <c r="S3052" s="134" t="s">
        <v>17283</v>
      </c>
      <c r="T3052" s="58" t="s">
        <v>4724</v>
      </c>
      <c r="U3052" s="58" t="s">
        <v>4924</v>
      </c>
      <c r="V3052" s="58" t="s">
        <v>5791</v>
      </c>
      <c r="W3052" s="235">
        <v>1115</v>
      </c>
      <c r="X3052" s="134" t="s">
        <v>17283</v>
      </c>
      <c r="Y3052" s="216" t="s">
        <v>127</v>
      </c>
      <c r="Z3052" s="26">
        <f t="shared" si="178"/>
        <v>41.771388888888886</v>
      </c>
      <c r="AA3052" s="27">
        <f t="shared" si="179"/>
        <v>20.302777777777777</v>
      </c>
      <c r="AB3052" s="134" t="str">
        <f t="shared" si="172"/>
        <v>41</v>
      </c>
      <c r="AC3052" s="134" t="str">
        <f t="shared" si="173"/>
        <v>46</v>
      </c>
      <c r="AD3052" s="134" t="str">
        <f t="shared" si="174"/>
        <v>17</v>
      </c>
      <c r="AE3052" s="26" t="s">
        <v>17274</v>
      </c>
      <c r="AF3052" s="134" t="str">
        <f t="shared" si="175"/>
        <v>20</v>
      </c>
      <c r="AG3052" s="134" t="str">
        <f t="shared" si="176"/>
        <v>18</v>
      </c>
      <c r="AH3052" s="134" t="str">
        <f t="shared" si="177"/>
        <v>10</v>
      </c>
      <c r="AI3052" s="27" t="s">
        <v>17275</v>
      </c>
      <c r="AJ3052" s="134">
        <v>300</v>
      </c>
      <c r="AK3052" s="235" t="s">
        <v>4717</v>
      </c>
      <c r="AL3052" s="133">
        <v>20</v>
      </c>
      <c r="AM3052" s="134" t="s">
        <v>2371</v>
      </c>
      <c r="AN3052" s="235">
        <v>20</v>
      </c>
      <c r="AO3052" s="134" t="s">
        <v>17283</v>
      </c>
      <c r="AP3052" s="216" t="s">
        <v>127</v>
      </c>
      <c r="AQ3052" s="133" t="s">
        <v>17285</v>
      </c>
      <c r="AR3052" s="133" t="s">
        <v>17284</v>
      </c>
      <c r="AS3052" s="134" t="s">
        <v>5791</v>
      </c>
      <c r="AU3052" s="134">
        <v>300</v>
      </c>
      <c r="AW3052" s="235">
        <v>13</v>
      </c>
      <c r="AX3052" s="133" t="s">
        <v>2160</v>
      </c>
      <c r="AY3052" s="235">
        <v>1</v>
      </c>
      <c r="AZ3052" s="134" t="s">
        <v>127</v>
      </c>
      <c r="BA3052" s="133" t="s">
        <v>2161</v>
      </c>
      <c r="BB3052" s="235">
        <v>0</v>
      </c>
      <c r="BG3052" s="134" t="s">
        <v>17283</v>
      </c>
      <c r="BP3052" s="134" t="s">
        <v>17285</v>
      </c>
      <c r="BQ3052" s="134" t="s">
        <v>17285</v>
      </c>
      <c r="BR3052" s="134" t="s">
        <v>17283</v>
      </c>
      <c r="BS3052" s="235" t="s">
        <v>17198</v>
      </c>
      <c r="BT3052" s="235">
        <v>7</v>
      </c>
      <c r="BU3052" s="235" t="s">
        <v>17164</v>
      </c>
      <c r="BV3052" s="235">
        <v>2663</v>
      </c>
      <c r="BW3052" s="235">
        <v>1065</v>
      </c>
      <c r="CB3052" s="134" t="s">
        <v>17283</v>
      </c>
      <c r="CE3052" s="134" t="s">
        <v>17283</v>
      </c>
      <c r="CO3052" s="134" t="s">
        <v>17283</v>
      </c>
    </row>
    <row r="3053" spans="1:93" x14ac:dyDescent="0.25">
      <c r="A3053" s="134" t="s">
        <v>14</v>
      </c>
      <c r="B3053" s="134" t="s">
        <v>2147</v>
      </c>
      <c r="C3053" s="134" t="s">
        <v>17286</v>
      </c>
      <c r="D3053" s="23" t="s">
        <v>17286</v>
      </c>
      <c r="E3053" s="193" t="s">
        <v>127</v>
      </c>
      <c r="F3053" s="201" t="s">
        <v>4705</v>
      </c>
      <c r="G3053" s="201" t="s">
        <v>4706</v>
      </c>
      <c r="H3053" s="226" t="s">
        <v>2152</v>
      </c>
      <c r="K3053" s="133" t="s">
        <v>17287</v>
      </c>
      <c r="L3053" s="133" t="s">
        <v>7613</v>
      </c>
      <c r="M3053" s="133" t="s">
        <v>17288</v>
      </c>
      <c r="N3053" s="133" t="s">
        <v>4709</v>
      </c>
      <c r="O3053" s="134">
        <v>20091120</v>
      </c>
      <c r="P3053" s="134">
        <v>20091204</v>
      </c>
      <c r="Q3053" s="133" t="s">
        <v>17125</v>
      </c>
      <c r="R3053" s="134" t="s">
        <v>14</v>
      </c>
      <c r="S3053" s="134" t="s">
        <v>17286</v>
      </c>
      <c r="T3053" s="58" t="s">
        <v>4724</v>
      </c>
      <c r="U3053" s="58" t="s">
        <v>4924</v>
      </c>
      <c r="V3053" s="58" t="s">
        <v>17189</v>
      </c>
      <c r="W3053" s="235">
        <v>798</v>
      </c>
      <c r="X3053" s="134" t="s">
        <v>17286</v>
      </c>
      <c r="Y3053" s="216" t="s">
        <v>127</v>
      </c>
      <c r="Z3053" s="26">
        <f t="shared" si="178"/>
        <v>41.668611111111112</v>
      </c>
      <c r="AA3053" s="27">
        <f t="shared" si="179"/>
        <v>20.418611111111112</v>
      </c>
      <c r="AB3053" s="134" t="str">
        <f t="shared" si="172"/>
        <v>41</v>
      </c>
      <c r="AC3053" s="134" t="str">
        <f t="shared" si="173"/>
        <v>40</v>
      </c>
      <c r="AD3053" s="134" t="str">
        <f t="shared" si="174"/>
        <v>07</v>
      </c>
      <c r="AE3053" s="26" t="s">
        <v>17289</v>
      </c>
      <c r="AF3053" s="134" t="str">
        <f t="shared" si="175"/>
        <v>20</v>
      </c>
      <c r="AG3053" s="134" t="str">
        <f t="shared" si="176"/>
        <v>25</v>
      </c>
      <c r="AH3053" s="134" t="str">
        <f t="shared" si="177"/>
        <v>07</v>
      </c>
      <c r="AI3053" s="27" t="s">
        <v>17290</v>
      </c>
      <c r="AJ3053" s="134">
        <v>300</v>
      </c>
      <c r="AK3053" s="235" t="s">
        <v>4717</v>
      </c>
      <c r="AL3053" s="133">
        <v>20</v>
      </c>
      <c r="AM3053" s="134" t="s">
        <v>2371</v>
      </c>
      <c r="AN3053" s="235">
        <v>20</v>
      </c>
      <c r="AO3053" s="134" t="s">
        <v>17286</v>
      </c>
      <c r="AP3053" s="216" t="s">
        <v>127</v>
      </c>
      <c r="AQ3053" s="133" t="s">
        <v>17288</v>
      </c>
      <c r="AR3053" s="133" t="s">
        <v>17287</v>
      </c>
      <c r="AS3053" s="134" t="s">
        <v>17189</v>
      </c>
      <c r="AU3053" s="134">
        <v>300</v>
      </c>
      <c r="AW3053" s="235">
        <v>13</v>
      </c>
      <c r="AX3053" s="133" t="s">
        <v>2160</v>
      </c>
      <c r="AY3053" s="235">
        <v>1</v>
      </c>
      <c r="AZ3053" s="134" t="s">
        <v>127</v>
      </c>
      <c r="BA3053" s="133" t="s">
        <v>2161</v>
      </c>
      <c r="BB3053" s="235">
        <v>0</v>
      </c>
      <c r="BG3053" s="134" t="s">
        <v>17286</v>
      </c>
      <c r="BP3053" s="134" t="s">
        <v>17288</v>
      </c>
      <c r="BQ3053" s="134" t="s">
        <v>17288</v>
      </c>
      <c r="BR3053" s="134" t="s">
        <v>17286</v>
      </c>
      <c r="BS3053" s="235" t="s">
        <v>17198</v>
      </c>
      <c r="BT3053" s="235">
        <v>7</v>
      </c>
      <c r="BU3053" s="235" t="s">
        <v>17164</v>
      </c>
      <c r="BV3053" s="235">
        <v>1791</v>
      </c>
      <c r="BW3053" s="235">
        <v>597</v>
      </c>
      <c r="CB3053" s="134" t="s">
        <v>17286</v>
      </c>
      <c r="CE3053" s="134" t="s">
        <v>17286</v>
      </c>
      <c r="CO3053" s="134" t="s">
        <v>17286</v>
      </c>
    </row>
    <row r="3054" spans="1:93" x14ac:dyDescent="0.25">
      <c r="A3054" s="134" t="s">
        <v>14</v>
      </c>
      <c r="B3054" s="134" t="s">
        <v>2147</v>
      </c>
      <c r="C3054" s="134" t="s">
        <v>17291</v>
      </c>
      <c r="D3054" s="23" t="s">
        <v>17291</v>
      </c>
      <c r="E3054" s="193" t="s">
        <v>127</v>
      </c>
      <c r="F3054" s="201" t="s">
        <v>4705</v>
      </c>
      <c r="G3054" s="201" t="s">
        <v>4706</v>
      </c>
      <c r="H3054" s="226" t="s">
        <v>2152</v>
      </c>
      <c r="K3054" s="133" t="s">
        <v>17292</v>
      </c>
      <c r="L3054" s="133" t="s">
        <v>7613</v>
      </c>
      <c r="M3054" s="133" t="s">
        <v>17293</v>
      </c>
      <c r="N3054" s="133" t="s">
        <v>4709</v>
      </c>
      <c r="O3054" s="134">
        <v>20091120</v>
      </c>
      <c r="P3054" s="134">
        <v>20091204</v>
      </c>
      <c r="Q3054" s="133" t="s">
        <v>17125</v>
      </c>
      <c r="R3054" s="134" t="s">
        <v>14</v>
      </c>
      <c r="S3054" s="134" t="s">
        <v>17291</v>
      </c>
      <c r="T3054" s="58" t="s">
        <v>4724</v>
      </c>
      <c r="U3054" s="58" t="s">
        <v>4725</v>
      </c>
      <c r="V3054" s="58" t="s">
        <v>17294</v>
      </c>
      <c r="W3054" s="235">
        <v>572</v>
      </c>
      <c r="X3054" s="134" t="s">
        <v>17291</v>
      </c>
      <c r="Y3054" s="216" t="s">
        <v>127</v>
      </c>
      <c r="Z3054" s="26">
        <f t="shared" si="178"/>
        <v>41.628055555555555</v>
      </c>
      <c r="AA3054" s="27">
        <f t="shared" si="179"/>
        <v>20.089444444444442</v>
      </c>
      <c r="AB3054" s="134" t="str">
        <f t="shared" si="172"/>
        <v>41</v>
      </c>
      <c r="AC3054" s="134" t="str">
        <f t="shared" si="173"/>
        <v>37</v>
      </c>
      <c r="AD3054" s="134" t="str">
        <f t="shared" si="174"/>
        <v>41</v>
      </c>
      <c r="AE3054" s="26" t="s">
        <v>17295</v>
      </c>
      <c r="AF3054" s="134" t="str">
        <f t="shared" si="175"/>
        <v>20</v>
      </c>
      <c r="AG3054" s="134" t="str">
        <f t="shared" si="176"/>
        <v>05</v>
      </c>
      <c r="AH3054" s="134" t="str">
        <f t="shared" si="177"/>
        <v>22</v>
      </c>
      <c r="AI3054" s="27" t="s">
        <v>17296</v>
      </c>
      <c r="AJ3054" s="134">
        <v>300</v>
      </c>
      <c r="AK3054" s="235" t="s">
        <v>4717</v>
      </c>
      <c r="AL3054" s="133">
        <v>20</v>
      </c>
      <c r="AM3054" s="134" t="s">
        <v>2371</v>
      </c>
      <c r="AN3054" s="235">
        <v>20</v>
      </c>
      <c r="AO3054" s="134" t="s">
        <v>17291</v>
      </c>
      <c r="AP3054" s="216" t="s">
        <v>127</v>
      </c>
      <c r="AQ3054" s="133" t="s">
        <v>17293</v>
      </c>
      <c r="AR3054" s="133" t="s">
        <v>17292</v>
      </c>
      <c r="AS3054" s="134" t="s">
        <v>17294</v>
      </c>
      <c r="AU3054" s="134">
        <v>300</v>
      </c>
      <c r="AW3054" s="235">
        <v>13</v>
      </c>
      <c r="AX3054" s="133" t="s">
        <v>2160</v>
      </c>
      <c r="AY3054" s="235">
        <v>1</v>
      </c>
      <c r="AZ3054" s="134" t="s">
        <v>127</v>
      </c>
      <c r="BA3054" s="133" t="s">
        <v>2161</v>
      </c>
      <c r="BB3054" s="235">
        <v>0</v>
      </c>
      <c r="BG3054" s="134" t="s">
        <v>17291</v>
      </c>
      <c r="BP3054" s="134" t="s">
        <v>17293</v>
      </c>
      <c r="BQ3054" s="134" t="s">
        <v>17293</v>
      </c>
      <c r="BR3054" s="134" t="s">
        <v>17291</v>
      </c>
      <c r="BS3054" s="235" t="s">
        <v>17198</v>
      </c>
      <c r="BT3054" s="235">
        <v>7</v>
      </c>
      <c r="BU3054" s="235" t="s">
        <v>17164</v>
      </c>
      <c r="BV3054" s="235">
        <v>1929</v>
      </c>
      <c r="BW3054" s="235">
        <v>643</v>
      </c>
      <c r="CB3054" s="134" t="s">
        <v>17291</v>
      </c>
      <c r="CE3054" s="134" t="s">
        <v>17291</v>
      </c>
      <c r="CO3054" s="134" t="s">
        <v>17291</v>
      </c>
    </row>
    <row r="3055" spans="1:93" x14ac:dyDescent="0.25">
      <c r="A3055" s="134" t="s">
        <v>14</v>
      </c>
      <c r="B3055" s="134" t="s">
        <v>2147</v>
      </c>
      <c r="C3055" s="134" t="s">
        <v>17297</v>
      </c>
      <c r="D3055" s="23" t="s">
        <v>17297</v>
      </c>
      <c r="E3055" s="193" t="s">
        <v>127</v>
      </c>
      <c r="F3055" s="201" t="s">
        <v>4705</v>
      </c>
      <c r="G3055" s="201" t="s">
        <v>4706</v>
      </c>
      <c r="H3055" s="226" t="s">
        <v>2152</v>
      </c>
      <c r="K3055" s="133" t="s">
        <v>17298</v>
      </c>
      <c r="L3055" s="133" t="s">
        <v>7613</v>
      </c>
      <c r="M3055" s="133" t="s">
        <v>17299</v>
      </c>
      <c r="N3055" s="133" t="s">
        <v>4709</v>
      </c>
      <c r="O3055" s="134">
        <v>20091120</v>
      </c>
      <c r="P3055" s="134">
        <v>20091204</v>
      </c>
      <c r="Q3055" s="133" t="s">
        <v>17125</v>
      </c>
      <c r="R3055" s="134" t="s">
        <v>14</v>
      </c>
      <c r="S3055" s="134" t="s">
        <v>17297</v>
      </c>
      <c r="T3055" s="58" t="s">
        <v>4724</v>
      </c>
      <c r="U3055" s="58" t="s">
        <v>4924</v>
      </c>
      <c r="V3055" s="58" t="s">
        <v>4925</v>
      </c>
      <c r="W3055" s="235">
        <v>821</v>
      </c>
      <c r="X3055" s="134" t="s">
        <v>17297</v>
      </c>
      <c r="Y3055" s="216" t="s">
        <v>127</v>
      </c>
      <c r="Z3055" s="26">
        <f t="shared" si="178"/>
        <v>41.642777777777781</v>
      </c>
      <c r="AA3055" s="27">
        <f t="shared" si="179"/>
        <v>20.437777777777779</v>
      </c>
      <c r="AB3055" s="134" t="str">
        <f t="shared" si="172"/>
        <v>41</v>
      </c>
      <c r="AC3055" s="134" t="str">
        <f t="shared" si="173"/>
        <v>38</v>
      </c>
      <c r="AD3055" s="134" t="str">
        <f t="shared" si="174"/>
        <v>34</v>
      </c>
      <c r="AE3055" s="26" t="s">
        <v>17300</v>
      </c>
      <c r="AF3055" s="134" t="str">
        <f t="shared" si="175"/>
        <v>20</v>
      </c>
      <c r="AG3055" s="134" t="str">
        <f t="shared" si="176"/>
        <v>26</v>
      </c>
      <c r="AH3055" s="134" t="str">
        <f t="shared" si="177"/>
        <v>16</v>
      </c>
      <c r="AI3055" s="27" t="s">
        <v>17301</v>
      </c>
      <c r="AJ3055" s="134">
        <v>300</v>
      </c>
      <c r="AK3055" s="235" t="s">
        <v>4717</v>
      </c>
      <c r="AL3055" s="133">
        <v>20</v>
      </c>
      <c r="AM3055" s="134" t="s">
        <v>2371</v>
      </c>
      <c r="AN3055" s="235">
        <v>20</v>
      </c>
      <c r="AO3055" s="134" t="s">
        <v>17297</v>
      </c>
      <c r="AP3055" s="216" t="s">
        <v>127</v>
      </c>
      <c r="AQ3055" s="133" t="s">
        <v>17299</v>
      </c>
      <c r="AR3055" s="133" t="s">
        <v>17298</v>
      </c>
      <c r="AS3055" s="134" t="s">
        <v>4925</v>
      </c>
      <c r="AU3055" s="134">
        <v>300</v>
      </c>
      <c r="AW3055" s="235">
        <v>13</v>
      </c>
      <c r="AX3055" s="133" t="s">
        <v>2160</v>
      </c>
      <c r="AY3055" s="235">
        <v>1</v>
      </c>
      <c r="AZ3055" s="134" t="s">
        <v>127</v>
      </c>
      <c r="BA3055" s="133" t="s">
        <v>2161</v>
      </c>
      <c r="BB3055" s="235">
        <v>0</v>
      </c>
      <c r="BG3055" s="134" t="s">
        <v>17297</v>
      </c>
      <c r="BP3055" s="134" t="s">
        <v>17299</v>
      </c>
      <c r="BQ3055" s="134" t="s">
        <v>17299</v>
      </c>
      <c r="BR3055" s="134" t="s">
        <v>17297</v>
      </c>
      <c r="BS3055" s="235" t="s">
        <v>17198</v>
      </c>
      <c r="BT3055" s="235">
        <v>7</v>
      </c>
      <c r="BU3055" s="235" t="s">
        <v>17164</v>
      </c>
      <c r="BV3055" s="235">
        <v>2213</v>
      </c>
      <c r="BW3055" s="235">
        <v>885</v>
      </c>
      <c r="CB3055" s="134" t="s">
        <v>17297</v>
      </c>
      <c r="CE3055" s="134" t="s">
        <v>17297</v>
      </c>
      <c r="CO3055" s="134" t="s">
        <v>17297</v>
      </c>
    </row>
    <row r="3056" spans="1:93" x14ac:dyDescent="0.25">
      <c r="A3056" s="134" t="s">
        <v>14</v>
      </c>
      <c r="B3056" s="134" t="s">
        <v>2147</v>
      </c>
      <c r="C3056" s="134" t="s">
        <v>17302</v>
      </c>
      <c r="D3056" s="25" t="s">
        <v>17302</v>
      </c>
      <c r="E3056" s="169" t="s">
        <v>456</v>
      </c>
      <c r="F3056" s="193" t="s">
        <v>14299</v>
      </c>
      <c r="G3056" s="193" t="s">
        <v>14658</v>
      </c>
      <c r="H3056" s="226" t="s">
        <v>2152</v>
      </c>
      <c r="K3056" s="133" t="s">
        <v>17303</v>
      </c>
      <c r="L3056" s="133" t="s">
        <v>457</v>
      </c>
      <c r="M3056" s="133" t="s">
        <v>17304</v>
      </c>
      <c r="N3056" s="133" t="s">
        <v>950</v>
      </c>
      <c r="O3056" s="134">
        <v>20091122</v>
      </c>
      <c r="P3056" s="134">
        <v>20091209</v>
      </c>
      <c r="Q3056" s="133" t="s">
        <v>17125</v>
      </c>
      <c r="R3056" s="134" t="s">
        <v>14</v>
      </c>
      <c r="S3056" s="134" t="s">
        <v>17302</v>
      </c>
      <c r="T3056" s="58" t="s">
        <v>4941</v>
      </c>
      <c r="U3056" s="58" t="s">
        <v>5222</v>
      </c>
      <c r="V3056" s="58" t="s">
        <v>17305</v>
      </c>
      <c r="W3056" s="235">
        <v>147</v>
      </c>
      <c r="X3056" s="134" t="s">
        <v>17302</v>
      </c>
      <c r="Y3056" s="23" t="s">
        <v>456</v>
      </c>
      <c r="Z3056" s="26">
        <f t="shared" si="178"/>
        <v>40.945555555555551</v>
      </c>
      <c r="AA3056" s="27">
        <f t="shared" si="179"/>
        <v>19.865000000000002</v>
      </c>
      <c r="AB3056" s="134" t="str">
        <f t="shared" si="172"/>
        <v>40</v>
      </c>
      <c r="AC3056" s="134" t="str">
        <f t="shared" si="173"/>
        <v>56</v>
      </c>
      <c r="AD3056" s="134" t="str">
        <f t="shared" si="174"/>
        <v>44</v>
      </c>
      <c r="AE3056" s="26" t="s">
        <v>17306</v>
      </c>
      <c r="AF3056" s="134" t="str">
        <f t="shared" si="175"/>
        <v>19</v>
      </c>
      <c r="AG3056" s="134" t="str">
        <f t="shared" si="176"/>
        <v>51</v>
      </c>
      <c r="AH3056" s="134" t="str">
        <f t="shared" si="177"/>
        <v>54</v>
      </c>
      <c r="AI3056" s="27" t="s">
        <v>17307</v>
      </c>
      <c r="AJ3056" s="134">
        <v>300</v>
      </c>
      <c r="AK3056" s="235" t="s">
        <v>4717</v>
      </c>
      <c r="AL3056" s="133">
        <v>20</v>
      </c>
      <c r="AM3056" s="134" t="s">
        <v>2371</v>
      </c>
      <c r="AN3056" s="235">
        <v>20</v>
      </c>
      <c r="AO3056" s="134" t="s">
        <v>17302</v>
      </c>
      <c r="AP3056" s="23" t="s">
        <v>456</v>
      </c>
      <c r="AQ3056" s="133" t="s">
        <v>17304</v>
      </c>
      <c r="AR3056" s="133" t="s">
        <v>17303</v>
      </c>
      <c r="AS3056" s="134" t="s">
        <v>17305</v>
      </c>
      <c r="AU3056" s="134">
        <v>300</v>
      </c>
      <c r="AW3056" s="235">
        <v>13</v>
      </c>
      <c r="AX3056" s="133" t="s">
        <v>2160</v>
      </c>
      <c r="AY3056" s="235">
        <v>1</v>
      </c>
      <c r="AZ3056" s="134" t="s">
        <v>456</v>
      </c>
      <c r="BA3056" s="133" t="s">
        <v>2161</v>
      </c>
      <c r="BB3056" s="235">
        <v>0</v>
      </c>
      <c r="BG3056" s="134" t="s">
        <v>17302</v>
      </c>
      <c r="BP3056" s="134" t="s">
        <v>17304</v>
      </c>
      <c r="BQ3056" s="134" t="s">
        <v>17304</v>
      </c>
      <c r="BR3056" s="134" t="s">
        <v>17302</v>
      </c>
      <c r="BS3056" s="235" t="s">
        <v>2337</v>
      </c>
      <c r="CB3056" s="134" t="s">
        <v>17302</v>
      </c>
      <c r="CE3056" s="134" t="s">
        <v>17302</v>
      </c>
      <c r="CO3056" s="134" t="s">
        <v>17302</v>
      </c>
    </row>
    <row r="3057" spans="1:93" x14ac:dyDescent="0.25">
      <c r="A3057" s="134" t="s">
        <v>14</v>
      </c>
      <c r="B3057" s="134" t="s">
        <v>2147</v>
      </c>
      <c r="C3057" s="134" t="s">
        <v>17308</v>
      </c>
      <c r="D3057" s="25" t="s">
        <v>17308</v>
      </c>
      <c r="E3057" s="169" t="s">
        <v>456</v>
      </c>
      <c r="F3057" s="193" t="s">
        <v>14299</v>
      </c>
      <c r="G3057" s="193" t="s">
        <v>14658</v>
      </c>
      <c r="H3057" s="226" t="s">
        <v>2152</v>
      </c>
      <c r="K3057" s="133" t="s">
        <v>17309</v>
      </c>
      <c r="L3057" s="133" t="s">
        <v>457</v>
      </c>
      <c r="M3057" s="133" t="s">
        <v>1570</v>
      </c>
      <c r="N3057" s="133" t="s">
        <v>950</v>
      </c>
      <c r="O3057" s="134">
        <v>20091122</v>
      </c>
      <c r="P3057" s="134">
        <v>20091209</v>
      </c>
      <c r="Q3057" s="133" t="s">
        <v>17125</v>
      </c>
      <c r="R3057" s="134" t="s">
        <v>14</v>
      </c>
      <c r="S3057" s="134" t="s">
        <v>17308</v>
      </c>
      <c r="T3057" s="58" t="s">
        <v>4941</v>
      </c>
      <c r="U3057" s="58" t="s">
        <v>5222</v>
      </c>
      <c r="V3057" s="58" t="s">
        <v>9336</v>
      </c>
      <c r="W3057" s="235">
        <v>123</v>
      </c>
      <c r="X3057" s="134" t="s">
        <v>17308</v>
      </c>
      <c r="Y3057" s="23" t="s">
        <v>456</v>
      </c>
      <c r="Z3057" s="26">
        <f t="shared" si="178"/>
        <v>40.97</v>
      </c>
      <c r="AA3057" s="27">
        <f t="shared" si="179"/>
        <v>20.010277777777777</v>
      </c>
      <c r="AB3057" s="134" t="str">
        <f t="shared" si="172"/>
        <v>40</v>
      </c>
      <c r="AC3057" s="134" t="str">
        <f t="shared" si="173"/>
        <v>58</v>
      </c>
      <c r="AD3057" s="134" t="str">
        <f t="shared" si="174"/>
        <v>12</v>
      </c>
      <c r="AE3057" s="26" t="s">
        <v>17310</v>
      </c>
      <c r="AF3057" s="134" t="str">
        <f t="shared" si="175"/>
        <v>20</v>
      </c>
      <c r="AG3057" s="134" t="str">
        <f t="shared" si="176"/>
        <v>00</v>
      </c>
      <c r="AH3057" s="134" t="str">
        <f t="shared" si="177"/>
        <v>37</v>
      </c>
      <c r="AI3057" s="27" t="s">
        <v>17311</v>
      </c>
      <c r="AJ3057" s="134">
        <v>300</v>
      </c>
      <c r="AK3057" s="235" t="s">
        <v>4717</v>
      </c>
      <c r="AL3057" s="133">
        <v>20</v>
      </c>
      <c r="AM3057" s="134" t="s">
        <v>2371</v>
      </c>
      <c r="AN3057" s="235">
        <v>20</v>
      </c>
      <c r="AO3057" s="134" t="s">
        <v>17308</v>
      </c>
      <c r="AP3057" s="23" t="s">
        <v>456</v>
      </c>
      <c r="AQ3057" s="133" t="s">
        <v>1570</v>
      </c>
      <c r="AR3057" s="133" t="s">
        <v>17309</v>
      </c>
      <c r="AS3057" s="134" t="s">
        <v>9336</v>
      </c>
      <c r="AU3057" s="134">
        <v>300</v>
      </c>
      <c r="AW3057" s="235">
        <v>13</v>
      </c>
      <c r="AX3057" s="133" t="s">
        <v>2160</v>
      </c>
      <c r="AY3057" s="235">
        <v>1</v>
      </c>
      <c r="AZ3057" s="134" t="s">
        <v>456</v>
      </c>
      <c r="BA3057" s="133" t="s">
        <v>2161</v>
      </c>
      <c r="BB3057" s="235">
        <v>0</v>
      </c>
      <c r="BG3057" s="134" t="s">
        <v>17308</v>
      </c>
      <c r="BP3057" s="134" t="s">
        <v>1570</v>
      </c>
      <c r="BQ3057" s="134" t="s">
        <v>1570</v>
      </c>
      <c r="BR3057" s="134" t="s">
        <v>17308</v>
      </c>
      <c r="BS3057" s="235" t="s">
        <v>2337</v>
      </c>
      <c r="CB3057" s="134" t="s">
        <v>17308</v>
      </c>
      <c r="CE3057" s="134" t="s">
        <v>17308</v>
      </c>
      <c r="CO3057" s="134" t="s">
        <v>17308</v>
      </c>
    </row>
    <row r="3058" spans="1:93" x14ac:dyDescent="0.25">
      <c r="A3058" s="134" t="s">
        <v>14</v>
      </c>
      <c r="B3058" s="134" t="s">
        <v>2147</v>
      </c>
      <c r="C3058" s="134" t="s">
        <v>17312</v>
      </c>
      <c r="D3058" s="23" t="s">
        <v>17312</v>
      </c>
      <c r="E3058" s="193" t="s">
        <v>127</v>
      </c>
      <c r="F3058" s="201" t="s">
        <v>4705</v>
      </c>
      <c r="G3058" s="201" t="s">
        <v>4706</v>
      </c>
      <c r="H3058" s="226" t="s">
        <v>2152</v>
      </c>
      <c r="K3058" s="203" t="s">
        <v>17313</v>
      </c>
      <c r="L3058" s="133" t="s">
        <v>7613</v>
      </c>
      <c r="M3058" s="133" t="s">
        <v>17159</v>
      </c>
      <c r="N3058" s="133" t="s">
        <v>4709</v>
      </c>
      <c r="O3058" s="134">
        <v>20101016</v>
      </c>
      <c r="P3058" s="271">
        <v>20101125</v>
      </c>
      <c r="Q3058" s="133" t="s">
        <v>12835</v>
      </c>
      <c r="R3058" s="134" t="s">
        <v>14</v>
      </c>
      <c r="S3058" s="134" t="s">
        <v>17312</v>
      </c>
      <c r="T3058" s="58" t="s">
        <v>4886</v>
      </c>
      <c r="U3058" s="58" t="s">
        <v>4887</v>
      </c>
      <c r="V3058" s="58" t="s">
        <v>4888</v>
      </c>
      <c r="W3058" s="235">
        <v>393</v>
      </c>
      <c r="X3058" s="134" t="s">
        <v>17312</v>
      </c>
      <c r="Y3058" s="216" t="s">
        <v>127</v>
      </c>
      <c r="Z3058" s="26">
        <f t="shared" si="178"/>
        <v>42.396666666666668</v>
      </c>
      <c r="AA3058" s="27">
        <f t="shared" si="179"/>
        <v>20.150833333333331</v>
      </c>
      <c r="AB3058" s="134" t="str">
        <f t="shared" si="172"/>
        <v>42</v>
      </c>
      <c r="AC3058" s="134" t="str">
        <f t="shared" si="173"/>
        <v>23</v>
      </c>
      <c r="AD3058" s="134" t="str">
        <f t="shared" si="174"/>
        <v>48</v>
      </c>
      <c r="AE3058" s="26" t="s">
        <v>17314</v>
      </c>
      <c r="AF3058" s="134" t="str">
        <f t="shared" si="175"/>
        <v>20</v>
      </c>
      <c r="AG3058" s="134" t="str">
        <f t="shared" si="176"/>
        <v>09</v>
      </c>
      <c r="AH3058" s="134" t="str">
        <f t="shared" si="177"/>
        <v>03</v>
      </c>
      <c r="AI3058" s="27" t="s">
        <v>17315</v>
      </c>
      <c r="AJ3058" s="134">
        <v>300</v>
      </c>
      <c r="AK3058" s="235" t="s">
        <v>4717</v>
      </c>
      <c r="AL3058" s="133">
        <v>20</v>
      </c>
      <c r="AM3058" s="134" t="s">
        <v>2371</v>
      </c>
      <c r="AN3058" s="235">
        <v>20</v>
      </c>
      <c r="AO3058" s="134" t="s">
        <v>17312</v>
      </c>
      <c r="AP3058" s="216" t="s">
        <v>127</v>
      </c>
      <c r="AQ3058" s="133" t="s">
        <v>17159</v>
      </c>
      <c r="AR3058" s="203" t="s">
        <v>17313</v>
      </c>
      <c r="AS3058" s="134" t="s">
        <v>4888</v>
      </c>
      <c r="AT3058" s="203"/>
      <c r="AU3058" s="134">
        <v>300</v>
      </c>
      <c r="AW3058" s="235">
        <v>13</v>
      </c>
      <c r="AX3058" s="133" t="s">
        <v>2160</v>
      </c>
      <c r="AY3058" s="235">
        <v>1</v>
      </c>
      <c r="AZ3058" s="134" t="s">
        <v>127</v>
      </c>
      <c r="BA3058" s="133" t="s">
        <v>2161</v>
      </c>
      <c r="BB3058" s="235">
        <v>0</v>
      </c>
      <c r="BG3058" s="134" t="s">
        <v>17312</v>
      </c>
      <c r="BN3058" s="203"/>
      <c r="BP3058" s="134" t="s">
        <v>17159</v>
      </c>
      <c r="BQ3058" s="134" t="s">
        <v>17159</v>
      </c>
      <c r="BR3058" s="134" t="s">
        <v>17312</v>
      </c>
      <c r="BS3058" s="235" t="s">
        <v>17316</v>
      </c>
      <c r="BT3058" s="235">
        <v>5</v>
      </c>
      <c r="BU3058" s="235" t="s">
        <v>17164</v>
      </c>
      <c r="BV3058" s="235">
        <v>808</v>
      </c>
      <c r="BW3058" s="235">
        <v>231</v>
      </c>
      <c r="CB3058" s="134" t="s">
        <v>17312</v>
      </c>
      <c r="CE3058" s="134" t="s">
        <v>17312</v>
      </c>
      <c r="CO3058" s="134" t="s">
        <v>17312</v>
      </c>
    </row>
    <row r="3059" spans="1:93" x14ac:dyDescent="0.25">
      <c r="A3059" s="134" t="s">
        <v>14</v>
      </c>
      <c r="B3059" s="134" t="s">
        <v>2147</v>
      </c>
      <c r="C3059" s="134" t="s">
        <v>17317</v>
      </c>
      <c r="D3059" s="23" t="s">
        <v>17317</v>
      </c>
      <c r="E3059" s="193" t="s">
        <v>127</v>
      </c>
      <c r="F3059" s="201" t="s">
        <v>4705</v>
      </c>
      <c r="G3059" s="201" t="s">
        <v>4706</v>
      </c>
      <c r="H3059" s="226" t="s">
        <v>2152</v>
      </c>
      <c r="K3059" s="203" t="s">
        <v>17318</v>
      </c>
      <c r="L3059" s="133" t="s">
        <v>7613</v>
      </c>
      <c r="M3059" s="133" t="s">
        <v>17319</v>
      </c>
      <c r="N3059" s="133" t="s">
        <v>4709</v>
      </c>
      <c r="O3059" s="134">
        <v>20101016</v>
      </c>
      <c r="P3059" s="271">
        <v>20101125</v>
      </c>
      <c r="Q3059" s="133" t="s">
        <v>12835</v>
      </c>
      <c r="R3059" s="134" t="s">
        <v>14</v>
      </c>
      <c r="S3059" s="134" t="s">
        <v>17317</v>
      </c>
      <c r="T3059" s="58" t="s">
        <v>4886</v>
      </c>
      <c r="U3059" s="58" t="s">
        <v>4887</v>
      </c>
      <c r="V3059" s="58" t="s">
        <v>4888</v>
      </c>
      <c r="W3059" s="235">
        <v>393</v>
      </c>
      <c r="X3059" s="134" t="s">
        <v>17317</v>
      </c>
      <c r="Y3059" s="216" t="s">
        <v>127</v>
      </c>
      <c r="Z3059" s="26">
        <f t="shared" si="178"/>
        <v>42.401111111111106</v>
      </c>
      <c r="AA3059" s="27">
        <f t="shared" si="179"/>
        <v>20.150833333333331</v>
      </c>
      <c r="AB3059" s="134" t="str">
        <f t="shared" si="172"/>
        <v>42</v>
      </c>
      <c r="AC3059" s="134" t="str">
        <f t="shared" si="173"/>
        <v>24</v>
      </c>
      <c r="AD3059" s="134" t="str">
        <f t="shared" si="174"/>
        <v>04</v>
      </c>
      <c r="AE3059" s="26" t="s">
        <v>17320</v>
      </c>
      <c r="AF3059" s="134" t="str">
        <f t="shared" si="175"/>
        <v>20</v>
      </c>
      <c r="AG3059" s="134" t="str">
        <f t="shared" si="176"/>
        <v>09</v>
      </c>
      <c r="AH3059" s="134" t="str">
        <f t="shared" si="177"/>
        <v>03</v>
      </c>
      <c r="AI3059" s="27" t="s">
        <v>17315</v>
      </c>
      <c r="AJ3059" s="134">
        <v>300</v>
      </c>
      <c r="AK3059" s="235" t="s">
        <v>4717</v>
      </c>
      <c r="AL3059" s="133">
        <v>20</v>
      </c>
      <c r="AM3059" s="134" t="s">
        <v>2371</v>
      </c>
      <c r="AN3059" s="235">
        <v>20</v>
      </c>
      <c r="AO3059" s="134" t="s">
        <v>17317</v>
      </c>
      <c r="AP3059" s="216" t="s">
        <v>127</v>
      </c>
      <c r="AQ3059" s="133" t="s">
        <v>17319</v>
      </c>
      <c r="AR3059" s="203" t="s">
        <v>17318</v>
      </c>
      <c r="AS3059" s="134" t="s">
        <v>4888</v>
      </c>
      <c r="AT3059" s="203"/>
      <c r="AU3059" s="134">
        <v>300</v>
      </c>
      <c r="AW3059" s="235">
        <v>13</v>
      </c>
      <c r="AX3059" s="133" t="s">
        <v>2160</v>
      </c>
      <c r="AY3059" s="235">
        <v>1</v>
      </c>
      <c r="AZ3059" s="134" t="s">
        <v>127</v>
      </c>
      <c r="BA3059" s="133" t="s">
        <v>2161</v>
      </c>
      <c r="BB3059" s="235">
        <v>0</v>
      </c>
      <c r="BG3059" s="134" t="s">
        <v>17317</v>
      </c>
      <c r="BN3059" s="203"/>
      <c r="BP3059" s="134" t="s">
        <v>17319</v>
      </c>
      <c r="BQ3059" s="134" t="s">
        <v>17319</v>
      </c>
      <c r="BR3059" s="134" t="s">
        <v>17317</v>
      </c>
      <c r="BS3059" s="235" t="s">
        <v>17316</v>
      </c>
      <c r="BT3059" s="235">
        <v>5</v>
      </c>
      <c r="BU3059" s="235" t="s">
        <v>17164</v>
      </c>
      <c r="BV3059" s="235">
        <v>2047</v>
      </c>
      <c r="BW3059" s="235">
        <v>585</v>
      </c>
      <c r="CB3059" s="134" t="s">
        <v>17317</v>
      </c>
      <c r="CE3059" s="134" t="s">
        <v>17317</v>
      </c>
      <c r="CO3059" s="134" t="s">
        <v>17317</v>
      </c>
    </row>
    <row r="3060" spans="1:93" x14ac:dyDescent="0.25">
      <c r="A3060" s="134" t="s">
        <v>14</v>
      </c>
      <c r="B3060" s="134" t="s">
        <v>2147</v>
      </c>
      <c r="C3060" s="134" t="s">
        <v>17321</v>
      </c>
      <c r="D3060" s="23" t="s">
        <v>17321</v>
      </c>
      <c r="E3060" s="193" t="s">
        <v>127</v>
      </c>
      <c r="F3060" s="201" t="s">
        <v>4705</v>
      </c>
      <c r="G3060" s="201" t="s">
        <v>4706</v>
      </c>
      <c r="H3060" s="226" t="s">
        <v>2152</v>
      </c>
      <c r="K3060" s="203" t="s">
        <v>17322</v>
      </c>
      <c r="L3060" s="133" t="s">
        <v>7613</v>
      </c>
      <c r="M3060" s="133" t="s">
        <v>17323</v>
      </c>
      <c r="N3060" s="133" t="s">
        <v>4709</v>
      </c>
      <c r="O3060" s="134">
        <v>20101016</v>
      </c>
      <c r="P3060" s="271">
        <v>20101125</v>
      </c>
      <c r="Q3060" s="133" t="s">
        <v>12835</v>
      </c>
      <c r="R3060" s="134" t="s">
        <v>14</v>
      </c>
      <c r="S3060" s="134" t="s">
        <v>17321</v>
      </c>
      <c r="T3060" s="58" t="s">
        <v>4886</v>
      </c>
      <c r="U3060" s="58" t="s">
        <v>4887</v>
      </c>
      <c r="V3060" s="58" t="s">
        <v>11217</v>
      </c>
      <c r="W3060" s="235">
        <v>243</v>
      </c>
      <c r="X3060" s="134" t="s">
        <v>17321</v>
      </c>
      <c r="Y3060" s="216" t="s">
        <v>127</v>
      </c>
      <c r="Z3060" s="26">
        <f t="shared" si="178"/>
        <v>42.322500000000005</v>
      </c>
      <c r="AA3060" s="27">
        <f t="shared" si="179"/>
        <v>20.051111111111112</v>
      </c>
      <c r="AB3060" s="134" t="str">
        <f t="shared" si="172"/>
        <v>42</v>
      </c>
      <c r="AC3060" s="134" t="str">
        <f t="shared" si="173"/>
        <v>19</v>
      </c>
      <c r="AD3060" s="134" t="str">
        <f t="shared" si="174"/>
        <v>21</v>
      </c>
      <c r="AE3060" s="26" t="s">
        <v>17324</v>
      </c>
      <c r="AF3060" s="134" t="str">
        <f t="shared" si="175"/>
        <v>20</v>
      </c>
      <c r="AG3060" s="134" t="str">
        <f t="shared" si="176"/>
        <v>03</v>
      </c>
      <c r="AH3060" s="134" t="str">
        <f t="shared" si="177"/>
        <v>04</v>
      </c>
      <c r="AI3060" s="27" t="s">
        <v>17325</v>
      </c>
      <c r="AJ3060" s="134">
        <v>300</v>
      </c>
      <c r="AK3060" s="235" t="s">
        <v>4717</v>
      </c>
      <c r="AL3060" s="133">
        <v>20</v>
      </c>
      <c r="AM3060" s="134" t="s">
        <v>2371</v>
      </c>
      <c r="AN3060" s="235">
        <v>20</v>
      </c>
      <c r="AO3060" s="134" t="s">
        <v>17321</v>
      </c>
      <c r="AP3060" s="216" t="s">
        <v>127</v>
      </c>
      <c r="AQ3060" s="133" t="s">
        <v>17323</v>
      </c>
      <c r="AR3060" s="203" t="s">
        <v>17322</v>
      </c>
      <c r="AS3060" s="134" t="s">
        <v>11217</v>
      </c>
      <c r="AT3060" s="203"/>
      <c r="AU3060" s="134">
        <v>300</v>
      </c>
      <c r="AW3060" s="235">
        <v>13</v>
      </c>
      <c r="AX3060" s="133" t="s">
        <v>2160</v>
      </c>
      <c r="AY3060" s="235">
        <v>1</v>
      </c>
      <c r="AZ3060" s="134" t="s">
        <v>127</v>
      </c>
      <c r="BA3060" s="133" t="s">
        <v>2161</v>
      </c>
      <c r="BB3060" s="235">
        <v>0</v>
      </c>
      <c r="BG3060" s="134" t="s">
        <v>17321</v>
      </c>
      <c r="BN3060" s="203"/>
      <c r="BP3060" s="134" t="s">
        <v>17323</v>
      </c>
      <c r="BQ3060" s="134" t="s">
        <v>17323</v>
      </c>
      <c r="BR3060" s="134" t="s">
        <v>17321</v>
      </c>
      <c r="BS3060" s="235" t="s">
        <v>17316</v>
      </c>
      <c r="BT3060" s="235">
        <v>5</v>
      </c>
      <c r="BU3060" s="235" t="s">
        <v>17164</v>
      </c>
      <c r="BV3060" s="235">
        <v>644</v>
      </c>
      <c r="BW3060" s="235">
        <v>184</v>
      </c>
      <c r="CB3060" s="134" t="s">
        <v>17321</v>
      </c>
      <c r="CE3060" s="134" t="s">
        <v>17321</v>
      </c>
      <c r="CO3060" s="134" t="s">
        <v>17321</v>
      </c>
    </row>
    <row r="3061" spans="1:93" x14ac:dyDescent="0.25">
      <c r="A3061" s="134" t="s">
        <v>14</v>
      </c>
      <c r="B3061" s="134" t="s">
        <v>2147</v>
      </c>
      <c r="C3061" s="134" t="s">
        <v>17326</v>
      </c>
      <c r="D3061" s="23" t="s">
        <v>17326</v>
      </c>
      <c r="E3061" s="193" t="s">
        <v>127</v>
      </c>
      <c r="F3061" s="201" t="s">
        <v>4705</v>
      </c>
      <c r="G3061" s="201" t="s">
        <v>4706</v>
      </c>
      <c r="H3061" s="226" t="s">
        <v>2152</v>
      </c>
      <c r="K3061" s="203" t="s">
        <v>17184</v>
      </c>
      <c r="L3061" s="133" t="s">
        <v>7613</v>
      </c>
      <c r="M3061" s="133" t="s">
        <v>17327</v>
      </c>
      <c r="N3061" s="133" t="s">
        <v>4709</v>
      </c>
      <c r="O3061" s="134">
        <v>20101022</v>
      </c>
      <c r="P3061" s="271">
        <v>20101125</v>
      </c>
      <c r="Q3061" s="133" t="s">
        <v>12835</v>
      </c>
      <c r="R3061" s="134" t="s">
        <v>14</v>
      </c>
      <c r="S3061" s="134" t="s">
        <v>17326</v>
      </c>
      <c r="T3061" s="58" t="s">
        <v>4734</v>
      </c>
      <c r="U3061" s="58" t="s">
        <v>4760</v>
      </c>
      <c r="V3061" s="58" t="s">
        <v>17328</v>
      </c>
      <c r="W3061" s="235">
        <v>242</v>
      </c>
      <c r="X3061" s="134" t="s">
        <v>17326</v>
      </c>
      <c r="Y3061" s="216" t="s">
        <v>127</v>
      </c>
      <c r="Z3061" s="26">
        <f t="shared" si="178"/>
        <v>40.401111111111106</v>
      </c>
      <c r="AA3061" s="27">
        <f t="shared" si="179"/>
        <v>19.771944444444443</v>
      </c>
      <c r="AB3061" s="134" t="str">
        <f t="shared" si="172"/>
        <v>40</v>
      </c>
      <c r="AC3061" s="134" t="str">
        <f t="shared" si="173"/>
        <v>24</v>
      </c>
      <c r="AD3061" s="134" t="str">
        <f t="shared" si="174"/>
        <v>04</v>
      </c>
      <c r="AE3061" s="26" t="s">
        <v>17329</v>
      </c>
      <c r="AF3061" s="134" t="str">
        <f t="shared" si="175"/>
        <v>19</v>
      </c>
      <c r="AG3061" s="134" t="str">
        <f t="shared" si="176"/>
        <v>46</v>
      </c>
      <c r="AH3061" s="134" t="str">
        <f t="shared" si="177"/>
        <v>19</v>
      </c>
      <c r="AI3061" s="27" t="s">
        <v>17330</v>
      </c>
      <c r="AJ3061" s="134">
        <v>300</v>
      </c>
      <c r="AK3061" s="235" t="s">
        <v>4717</v>
      </c>
      <c r="AL3061" s="133">
        <v>20</v>
      </c>
      <c r="AM3061" s="134" t="s">
        <v>2371</v>
      </c>
      <c r="AN3061" s="235">
        <v>20</v>
      </c>
      <c r="AO3061" s="134" t="s">
        <v>17326</v>
      </c>
      <c r="AP3061" s="216" t="s">
        <v>127</v>
      </c>
      <c r="AQ3061" s="133" t="s">
        <v>17327</v>
      </c>
      <c r="AR3061" s="203" t="s">
        <v>17184</v>
      </c>
      <c r="AS3061" s="134" t="s">
        <v>17328</v>
      </c>
      <c r="AT3061" s="203"/>
      <c r="AU3061" s="134">
        <v>300</v>
      </c>
      <c r="AW3061" s="235">
        <v>13</v>
      </c>
      <c r="AX3061" s="133" t="s">
        <v>2160</v>
      </c>
      <c r="AY3061" s="235">
        <v>1</v>
      </c>
      <c r="AZ3061" s="134" t="s">
        <v>127</v>
      </c>
      <c r="BA3061" s="133" t="s">
        <v>2161</v>
      </c>
      <c r="BB3061" s="235">
        <v>0</v>
      </c>
      <c r="BG3061" s="134" t="s">
        <v>17326</v>
      </c>
      <c r="BN3061" s="203"/>
      <c r="BP3061" s="134" t="s">
        <v>17327</v>
      </c>
      <c r="BQ3061" s="134" t="s">
        <v>17327</v>
      </c>
      <c r="BR3061" s="134" t="s">
        <v>17326</v>
      </c>
      <c r="BS3061" s="235" t="s">
        <v>17316</v>
      </c>
      <c r="BT3061" s="235">
        <v>5</v>
      </c>
      <c r="BU3061" s="235" t="s">
        <v>17164</v>
      </c>
      <c r="BV3061" s="235">
        <v>760</v>
      </c>
      <c r="BW3061" s="235">
        <v>217</v>
      </c>
      <c r="CB3061" s="134" t="s">
        <v>17326</v>
      </c>
      <c r="CE3061" s="134" t="s">
        <v>17326</v>
      </c>
      <c r="CO3061" s="134" t="s">
        <v>17326</v>
      </c>
    </row>
    <row r="3062" spans="1:93" x14ac:dyDescent="0.25">
      <c r="A3062" s="134" t="s">
        <v>14</v>
      </c>
      <c r="B3062" s="134" t="s">
        <v>2147</v>
      </c>
      <c r="C3062" s="134" t="s">
        <v>17331</v>
      </c>
      <c r="D3062" s="23" t="s">
        <v>17331</v>
      </c>
      <c r="E3062" s="193" t="s">
        <v>127</v>
      </c>
      <c r="F3062" s="201" t="s">
        <v>4705</v>
      </c>
      <c r="G3062" s="201" t="s">
        <v>4706</v>
      </c>
      <c r="H3062" s="226" t="s">
        <v>2152</v>
      </c>
      <c r="K3062" s="203" t="s">
        <v>17332</v>
      </c>
      <c r="L3062" s="133" t="s">
        <v>7613</v>
      </c>
      <c r="M3062" s="133" t="s">
        <v>17333</v>
      </c>
      <c r="N3062" s="133" t="s">
        <v>4709</v>
      </c>
      <c r="O3062" s="134">
        <v>20101105</v>
      </c>
      <c r="P3062" s="271">
        <v>20101125</v>
      </c>
      <c r="Q3062" s="133" t="s">
        <v>12835</v>
      </c>
      <c r="R3062" s="134" t="s">
        <v>14</v>
      </c>
      <c r="S3062" s="134" t="s">
        <v>17331</v>
      </c>
      <c r="T3062" s="58" t="s">
        <v>4744</v>
      </c>
      <c r="U3062" s="58" t="s">
        <v>7020</v>
      </c>
      <c r="V3062" s="58" t="s">
        <v>17334</v>
      </c>
      <c r="W3062" s="235">
        <v>1262</v>
      </c>
      <c r="X3062" s="134" t="s">
        <v>17331</v>
      </c>
      <c r="Y3062" s="216" t="s">
        <v>127</v>
      </c>
      <c r="Z3062" s="26">
        <f t="shared" si="178"/>
        <v>42.55833333333333</v>
      </c>
      <c r="AA3062" s="27">
        <f t="shared" si="179"/>
        <v>19.729999999999997</v>
      </c>
      <c r="AB3062" s="134" t="str">
        <f t="shared" si="172"/>
        <v>42</v>
      </c>
      <c r="AC3062" s="134" t="str">
        <f t="shared" si="173"/>
        <v>33</v>
      </c>
      <c r="AD3062" s="134" t="str">
        <f t="shared" si="174"/>
        <v>30</v>
      </c>
      <c r="AE3062" s="26" t="s">
        <v>17335</v>
      </c>
      <c r="AF3062" s="134" t="str">
        <f t="shared" si="175"/>
        <v>19</v>
      </c>
      <c r="AG3062" s="134" t="str">
        <f t="shared" si="176"/>
        <v>43</v>
      </c>
      <c r="AH3062" s="134" t="str">
        <f t="shared" si="177"/>
        <v>48</v>
      </c>
      <c r="AI3062" s="27" t="s">
        <v>17336</v>
      </c>
      <c r="AJ3062" s="134">
        <v>300</v>
      </c>
      <c r="AK3062" s="235" t="s">
        <v>4717</v>
      </c>
      <c r="AL3062" s="133">
        <v>20</v>
      </c>
      <c r="AM3062" s="134" t="s">
        <v>2371</v>
      </c>
      <c r="AN3062" s="235">
        <v>20</v>
      </c>
      <c r="AO3062" s="134" t="s">
        <v>17331</v>
      </c>
      <c r="AP3062" s="216" t="s">
        <v>127</v>
      </c>
      <c r="AQ3062" s="133" t="s">
        <v>17333</v>
      </c>
      <c r="AR3062" s="203" t="s">
        <v>17332</v>
      </c>
      <c r="AS3062" s="134" t="s">
        <v>17334</v>
      </c>
      <c r="AT3062" s="203"/>
      <c r="AU3062" s="134">
        <v>300</v>
      </c>
      <c r="AW3062" s="235">
        <v>13</v>
      </c>
      <c r="AX3062" s="133" t="s">
        <v>2160</v>
      </c>
      <c r="AY3062" s="235">
        <v>1</v>
      </c>
      <c r="AZ3062" s="134" t="s">
        <v>127</v>
      </c>
      <c r="BA3062" s="133" t="s">
        <v>2161</v>
      </c>
      <c r="BB3062" s="235">
        <v>0</v>
      </c>
      <c r="BG3062" s="134" t="s">
        <v>17331</v>
      </c>
      <c r="BN3062" s="203"/>
      <c r="BP3062" s="134" t="s">
        <v>17333</v>
      </c>
      <c r="BQ3062" s="134" t="s">
        <v>17333</v>
      </c>
      <c r="BR3062" s="134" t="s">
        <v>17331</v>
      </c>
      <c r="BS3062" s="235" t="s">
        <v>17316</v>
      </c>
      <c r="BT3062" s="235">
        <v>5</v>
      </c>
      <c r="BU3062" s="235" t="s">
        <v>17164</v>
      </c>
      <c r="BV3062" s="235">
        <v>441</v>
      </c>
      <c r="BW3062" s="235">
        <v>126</v>
      </c>
      <c r="CB3062" s="134" t="s">
        <v>17331</v>
      </c>
      <c r="CE3062" s="134" t="s">
        <v>17331</v>
      </c>
      <c r="CO3062" s="134" t="s">
        <v>17331</v>
      </c>
    </row>
    <row r="3063" spans="1:93" x14ac:dyDescent="0.25">
      <c r="A3063" s="134" t="s">
        <v>14</v>
      </c>
      <c r="B3063" s="134" t="s">
        <v>2147</v>
      </c>
      <c r="C3063" s="134" t="s">
        <v>17337</v>
      </c>
      <c r="D3063" s="25" t="s">
        <v>17337</v>
      </c>
      <c r="E3063" s="169" t="s">
        <v>456</v>
      </c>
      <c r="F3063" s="193" t="s">
        <v>14299</v>
      </c>
      <c r="G3063" s="193" t="s">
        <v>14658</v>
      </c>
      <c r="H3063" s="226" t="s">
        <v>2152</v>
      </c>
      <c r="K3063" s="203" t="s">
        <v>17338</v>
      </c>
      <c r="L3063" s="133" t="s">
        <v>457</v>
      </c>
      <c r="M3063" s="133" t="s">
        <v>17339</v>
      </c>
      <c r="N3063" s="133" t="s">
        <v>950</v>
      </c>
      <c r="O3063" s="134">
        <v>20100917</v>
      </c>
      <c r="P3063" s="271">
        <v>20101125</v>
      </c>
      <c r="Q3063" s="133" t="s">
        <v>12835</v>
      </c>
      <c r="R3063" s="134" t="s">
        <v>14</v>
      </c>
      <c r="S3063" s="134" t="s">
        <v>17337</v>
      </c>
      <c r="T3063" s="58" t="s">
        <v>4818</v>
      </c>
      <c r="U3063" s="58" t="s">
        <v>4819</v>
      </c>
      <c r="V3063" s="58" t="s">
        <v>4810</v>
      </c>
      <c r="W3063" s="235">
        <v>824</v>
      </c>
      <c r="X3063" s="134" t="s">
        <v>17337</v>
      </c>
      <c r="Y3063" s="23" t="s">
        <v>456</v>
      </c>
      <c r="Z3063" s="26">
        <f t="shared" si="178"/>
        <v>40.660555555555554</v>
      </c>
      <c r="AA3063" s="27">
        <f t="shared" si="179"/>
        <v>20.754722222222224</v>
      </c>
      <c r="AB3063" s="134" t="str">
        <f t="shared" si="172"/>
        <v>40</v>
      </c>
      <c r="AC3063" s="134" t="str">
        <f t="shared" si="173"/>
        <v>39</v>
      </c>
      <c r="AD3063" s="134" t="str">
        <f t="shared" si="174"/>
        <v>38</v>
      </c>
      <c r="AE3063" s="26" t="s">
        <v>17340</v>
      </c>
      <c r="AF3063" s="134" t="str">
        <f t="shared" si="175"/>
        <v>20</v>
      </c>
      <c r="AG3063" s="134" t="str">
        <f t="shared" si="176"/>
        <v>45</v>
      </c>
      <c r="AH3063" s="134" t="str">
        <f t="shared" si="177"/>
        <v>17</v>
      </c>
      <c r="AI3063" s="27" t="s">
        <v>17341</v>
      </c>
      <c r="AJ3063" s="134">
        <v>300</v>
      </c>
      <c r="AK3063" s="235" t="s">
        <v>4717</v>
      </c>
      <c r="AL3063" s="133">
        <v>20</v>
      </c>
      <c r="AM3063" s="134" t="s">
        <v>2371</v>
      </c>
      <c r="AN3063" s="235">
        <v>20</v>
      </c>
      <c r="AO3063" s="134" t="s">
        <v>17337</v>
      </c>
      <c r="AP3063" s="23" t="s">
        <v>456</v>
      </c>
      <c r="AQ3063" s="133" t="s">
        <v>17339</v>
      </c>
      <c r="AR3063" s="203" t="s">
        <v>17338</v>
      </c>
      <c r="AS3063" s="134" t="s">
        <v>4810</v>
      </c>
      <c r="AT3063" s="203"/>
      <c r="AU3063" s="134">
        <v>300</v>
      </c>
      <c r="AW3063" s="235">
        <v>13</v>
      </c>
      <c r="AX3063" s="133" t="s">
        <v>2160</v>
      </c>
      <c r="AY3063" s="235">
        <v>1</v>
      </c>
      <c r="AZ3063" s="134" t="s">
        <v>456</v>
      </c>
      <c r="BA3063" s="133" t="s">
        <v>2161</v>
      </c>
      <c r="BB3063" s="235">
        <v>0</v>
      </c>
      <c r="BG3063" s="134" t="s">
        <v>17337</v>
      </c>
      <c r="BN3063" s="203"/>
      <c r="BP3063" s="134" t="s">
        <v>17339</v>
      </c>
      <c r="BQ3063" s="134" t="s">
        <v>17339</v>
      </c>
      <c r="BR3063" s="134" t="s">
        <v>17337</v>
      </c>
      <c r="BS3063" s="235" t="s">
        <v>17316</v>
      </c>
      <c r="BT3063" s="235">
        <v>5</v>
      </c>
      <c r="BU3063" s="235" t="s">
        <v>17164</v>
      </c>
      <c r="BV3063" s="235">
        <v>1580</v>
      </c>
      <c r="BW3063" s="235">
        <v>69</v>
      </c>
      <c r="CB3063" s="134" t="s">
        <v>17337</v>
      </c>
      <c r="CE3063" s="134" t="s">
        <v>17337</v>
      </c>
      <c r="CO3063" s="134" t="s">
        <v>17337</v>
      </c>
    </row>
    <row r="3064" spans="1:93" x14ac:dyDescent="0.25">
      <c r="A3064" s="134" t="s">
        <v>14</v>
      </c>
      <c r="B3064" s="134" t="s">
        <v>2147</v>
      </c>
      <c r="C3064" s="134" t="s">
        <v>17342</v>
      </c>
      <c r="D3064" s="25" t="s">
        <v>17342</v>
      </c>
      <c r="E3064" s="169" t="s">
        <v>3479</v>
      </c>
      <c r="F3064" s="169" t="s">
        <v>2150</v>
      </c>
      <c r="G3064" s="169" t="s">
        <v>3480</v>
      </c>
      <c r="H3064" s="226" t="s">
        <v>2152</v>
      </c>
      <c r="K3064" s="203" t="s">
        <v>17343</v>
      </c>
      <c r="L3064" s="133" t="s">
        <v>3481</v>
      </c>
      <c r="M3064" s="133" t="s">
        <v>17344</v>
      </c>
      <c r="N3064" s="133" t="s">
        <v>3482</v>
      </c>
      <c r="O3064" s="134">
        <v>20100917</v>
      </c>
      <c r="P3064" s="271">
        <v>20101125</v>
      </c>
      <c r="Q3064" s="133" t="s">
        <v>12835</v>
      </c>
      <c r="R3064" s="134" t="s">
        <v>14</v>
      </c>
      <c r="S3064" s="134" t="s">
        <v>17342</v>
      </c>
      <c r="T3064" s="58" t="s">
        <v>4818</v>
      </c>
      <c r="U3064" s="58" t="s">
        <v>4964</v>
      </c>
      <c r="V3064" s="58" t="s">
        <v>17345</v>
      </c>
      <c r="W3064" s="235">
        <v>919</v>
      </c>
      <c r="X3064" s="134" t="s">
        <v>17342</v>
      </c>
      <c r="Y3064" s="25" t="s">
        <v>3479</v>
      </c>
      <c r="Z3064" s="26">
        <f t="shared" si="178"/>
        <v>40.913055555555552</v>
      </c>
      <c r="AA3064" s="27">
        <f t="shared" si="179"/>
        <v>20.555555555555557</v>
      </c>
      <c r="AB3064" s="134" t="str">
        <f t="shared" si="172"/>
        <v>40</v>
      </c>
      <c r="AC3064" s="134" t="str">
        <f t="shared" si="173"/>
        <v>54</v>
      </c>
      <c r="AD3064" s="134" t="str">
        <f t="shared" si="174"/>
        <v>47</v>
      </c>
      <c r="AE3064" s="26" t="s">
        <v>17346</v>
      </c>
      <c r="AF3064" s="134" t="str">
        <f t="shared" si="175"/>
        <v>20</v>
      </c>
      <c r="AG3064" s="134" t="str">
        <f t="shared" si="176"/>
        <v>33</v>
      </c>
      <c r="AH3064" s="134" t="str">
        <f t="shared" si="177"/>
        <v>20</v>
      </c>
      <c r="AI3064" s="27" t="s">
        <v>17347</v>
      </c>
      <c r="AJ3064" s="134">
        <v>110</v>
      </c>
      <c r="AK3064" s="235" t="s">
        <v>4588</v>
      </c>
      <c r="AL3064" s="133">
        <v>12</v>
      </c>
      <c r="AM3064" s="134" t="s">
        <v>8673</v>
      </c>
      <c r="AN3064" s="235">
        <v>12</v>
      </c>
      <c r="AO3064" s="134" t="s">
        <v>17342</v>
      </c>
      <c r="AP3064" s="25" t="s">
        <v>3479</v>
      </c>
      <c r="AQ3064" s="133" t="s">
        <v>17344</v>
      </c>
      <c r="AR3064" s="203" t="s">
        <v>17343</v>
      </c>
      <c r="AS3064" s="134" t="s">
        <v>17345</v>
      </c>
      <c r="AT3064" s="203"/>
      <c r="AU3064" s="134">
        <v>110</v>
      </c>
      <c r="AW3064" s="235">
        <v>13</v>
      </c>
      <c r="AX3064" s="133" t="s">
        <v>2160</v>
      </c>
      <c r="AY3064" s="235">
        <v>1</v>
      </c>
      <c r="AZ3064" s="134" t="s">
        <v>3479</v>
      </c>
      <c r="BA3064" s="133" t="s">
        <v>2161</v>
      </c>
      <c r="BB3064" s="235">
        <v>0</v>
      </c>
      <c r="BG3064" s="134" t="s">
        <v>17342</v>
      </c>
      <c r="BN3064" s="203"/>
      <c r="BP3064" s="134" t="s">
        <v>17344</v>
      </c>
      <c r="BQ3064" s="134" t="s">
        <v>17344</v>
      </c>
      <c r="BR3064" s="134" t="s">
        <v>17342</v>
      </c>
      <c r="BS3064" s="235" t="s">
        <v>17316</v>
      </c>
      <c r="BT3064" s="235">
        <v>5</v>
      </c>
      <c r="BU3064" s="235" t="s">
        <v>17164</v>
      </c>
      <c r="BV3064" s="235">
        <v>475</v>
      </c>
      <c r="BW3064" s="235">
        <v>19</v>
      </c>
      <c r="CB3064" s="134" t="s">
        <v>17342</v>
      </c>
      <c r="CE3064" s="134" t="s">
        <v>17342</v>
      </c>
      <c r="CO3064" s="134" t="s">
        <v>17342</v>
      </c>
    </row>
    <row r="3065" spans="1:93" x14ac:dyDescent="0.25">
      <c r="A3065" s="134" t="s">
        <v>14</v>
      </c>
      <c r="B3065" s="134" t="s">
        <v>2147</v>
      </c>
      <c r="C3065" s="134" t="s">
        <v>17348</v>
      </c>
      <c r="D3065" s="17" t="s">
        <v>17348</v>
      </c>
      <c r="E3065" s="143" t="s">
        <v>2149</v>
      </c>
      <c r="F3065" s="201" t="s">
        <v>2150</v>
      </c>
      <c r="G3065" s="201" t="s">
        <v>2151</v>
      </c>
      <c r="H3065" s="226" t="s">
        <v>2152</v>
      </c>
      <c r="K3065" s="203" t="s">
        <v>17349</v>
      </c>
      <c r="L3065" s="133" t="s">
        <v>2153</v>
      </c>
      <c r="M3065" s="133" t="s">
        <v>17350</v>
      </c>
      <c r="N3065" s="133" t="s">
        <v>2155</v>
      </c>
      <c r="O3065" s="134">
        <v>20101115</v>
      </c>
      <c r="P3065" s="271">
        <v>20101125</v>
      </c>
      <c r="Q3065" s="133" t="s">
        <v>12835</v>
      </c>
      <c r="R3065" s="134" t="s">
        <v>14</v>
      </c>
      <c r="S3065" s="134" t="s">
        <v>17348</v>
      </c>
      <c r="T3065" s="58" t="s">
        <v>4774</v>
      </c>
      <c r="U3065" s="58" t="s">
        <v>9677</v>
      </c>
      <c r="V3065" s="58" t="s">
        <v>10623</v>
      </c>
      <c r="W3065" s="235">
        <v>20</v>
      </c>
      <c r="X3065" s="134" t="s">
        <v>17348</v>
      </c>
      <c r="Y3065" s="216" t="s">
        <v>2149</v>
      </c>
      <c r="Z3065" s="26">
        <f t="shared" si="178"/>
        <v>41.468333333333334</v>
      </c>
      <c r="AA3065" s="27">
        <f t="shared" si="179"/>
        <v>19.696111111111112</v>
      </c>
      <c r="AB3065" s="134" t="str">
        <f t="shared" si="172"/>
        <v>41</v>
      </c>
      <c r="AC3065" s="134" t="str">
        <f t="shared" si="173"/>
        <v>28</v>
      </c>
      <c r="AD3065" s="134" t="str">
        <f t="shared" si="174"/>
        <v>06</v>
      </c>
      <c r="AE3065" s="26" t="s">
        <v>17351</v>
      </c>
      <c r="AF3065" s="134" t="str">
        <f t="shared" si="175"/>
        <v>19</v>
      </c>
      <c r="AG3065" s="134" t="str">
        <f t="shared" si="176"/>
        <v>41</v>
      </c>
      <c r="AH3065" s="134" t="str">
        <f t="shared" si="177"/>
        <v>46</v>
      </c>
      <c r="AI3065" s="27" t="s">
        <v>17352</v>
      </c>
      <c r="AJ3065" s="134">
        <v>500</v>
      </c>
      <c r="AK3065" s="235" t="s">
        <v>2452</v>
      </c>
      <c r="AL3065" s="133">
        <v>40</v>
      </c>
      <c r="AM3065" s="134" t="s">
        <v>17353</v>
      </c>
      <c r="AN3065" s="235">
        <v>40</v>
      </c>
      <c r="AO3065" s="134" t="s">
        <v>17348</v>
      </c>
      <c r="AP3065" s="216" t="s">
        <v>2149</v>
      </c>
      <c r="AQ3065" s="133" t="s">
        <v>17350</v>
      </c>
      <c r="AR3065" s="203" t="s">
        <v>17349</v>
      </c>
      <c r="AS3065" s="134" t="s">
        <v>10623</v>
      </c>
      <c r="AT3065" s="203"/>
      <c r="AU3065" s="134">
        <v>500</v>
      </c>
      <c r="AW3065" s="235">
        <v>13</v>
      </c>
      <c r="AX3065" s="133" t="s">
        <v>2160</v>
      </c>
      <c r="AY3065" s="235">
        <v>1</v>
      </c>
      <c r="AZ3065" s="134" t="s">
        <v>2149</v>
      </c>
      <c r="BA3065" s="133" t="s">
        <v>2161</v>
      </c>
      <c r="BB3065" s="235">
        <v>0</v>
      </c>
      <c r="BG3065" s="134" t="s">
        <v>17348</v>
      </c>
      <c r="BN3065" s="203"/>
      <c r="BP3065" s="134" t="s">
        <v>17350</v>
      </c>
      <c r="BQ3065" s="134" t="s">
        <v>17350</v>
      </c>
      <c r="BR3065" s="134" t="s">
        <v>17348</v>
      </c>
      <c r="BS3065" s="235" t="s">
        <v>17316</v>
      </c>
      <c r="BT3065" s="235">
        <v>5</v>
      </c>
      <c r="BU3065" s="235" t="s">
        <v>17164</v>
      </c>
      <c r="BV3065" s="235">
        <v>725</v>
      </c>
      <c r="BW3065" s="235">
        <v>29</v>
      </c>
      <c r="CB3065" s="134" t="s">
        <v>17348</v>
      </c>
      <c r="CE3065" s="134" t="s">
        <v>17348</v>
      </c>
      <c r="CO3065" s="134" t="s">
        <v>17348</v>
      </c>
    </row>
    <row r="3066" spans="1:93" x14ac:dyDescent="0.25">
      <c r="A3066" s="134" t="s">
        <v>14</v>
      </c>
      <c r="B3066" s="134" t="s">
        <v>2147</v>
      </c>
      <c r="C3066" s="134" t="s">
        <v>17354</v>
      </c>
      <c r="D3066" s="17" t="s">
        <v>17354</v>
      </c>
      <c r="E3066" s="143" t="s">
        <v>2149</v>
      </c>
      <c r="F3066" s="201" t="s">
        <v>2150</v>
      </c>
      <c r="G3066" s="201" t="s">
        <v>2151</v>
      </c>
      <c r="H3066" s="226" t="s">
        <v>2152</v>
      </c>
      <c r="K3066" s="203" t="s">
        <v>17355</v>
      </c>
      <c r="L3066" s="133" t="s">
        <v>2153</v>
      </c>
      <c r="M3066" s="133" t="s">
        <v>17356</v>
      </c>
      <c r="N3066" s="133" t="s">
        <v>2155</v>
      </c>
      <c r="O3066" s="134">
        <v>20101115</v>
      </c>
      <c r="P3066" s="271">
        <v>20101125</v>
      </c>
      <c r="Q3066" s="133" t="s">
        <v>12835</v>
      </c>
      <c r="R3066" s="134" t="s">
        <v>14</v>
      </c>
      <c r="S3066" s="134" t="s">
        <v>17354</v>
      </c>
      <c r="T3066" s="58" t="s">
        <v>4774</v>
      </c>
      <c r="U3066" s="58" t="s">
        <v>9677</v>
      </c>
      <c r="V3066" s="58" t="s">
        <v>10623</v>
      </c>
      <c r="W3066" s="235">
        <v>20</v>
      </c>
      <c r="X3066" s="134" t="s">
        <v>17354</v>
      </c>
      <c r="Y3066" s="216" t="s">
        <v>2149</v>
      </c>
      <c r="Z3066" s="26">
        <f t="shared" si="178"/>
        <v>41.468611111111116</v>
      </c>
      <c r="AA3066" s="27">
        <f t="shared" si="179"/>
        <v>19.69638888888889</v>
      </c>
      <c r="AB3066" s="134" t="str">
        <f t="shared" si="172"/>
        <v>41</v>
      </c>
      <c r="AC3066" s="134" t="str">
        <f t="shared" si="173"/>
        <v>28</v>
      </c>
      <c r="AD3066" s="134" t="str">
        <f t="shared" si="174"/>
        <v>07</v>
      </c>
      <c r="AE3066" s="26" t="s">
        <v>17357</v>
      </c>
      <c r="AF3066" s="134" t="str">
        <f t="shared" si="175"/>
        <v>19</v>
      </c>
      <c r="AG3066" s="134" t="str">
        <f t="shared" si="176"/>
        <v>41</v>
      </c>
      <c r="AH3066" s="134" t="str">
        <f t="shared" si="177"/>
        <v>47</v>
      </c>
      <c r="AI3066" s="27" t="s">
        <v>17358</v>
      </c>
      <c r="AJ3066" s="134">
        <v>500</v>
      </c>
      <c r="AK3066" s="235" t="s">
        <v>2452</v>
      </c>
      <c r="AL3066" s="133">
        <v>40</v>
      </c>
      <c r="AM3066" s="134" t="s">
        <v>17353</v>
      </c>
      <c r="AN3066" s="235">
        <v>40</v>
      </c>
      <c r="AO3066" s="134" t="s">
        <v>17354</v>
      </c>
      <c r="AP3066" s="216" t="s">
        <v>2149</v>
      </c>
      <c r="AQ3066" s="133" t="s">
        <v>17356</v>
      </c>
      <c r="AR3066" s="203" t="s">
        <v>17355</v>
      </c>
      <c r="AS3066" s="134" t="s">
        <v>10623</v>
      </c>
      <c r="AT3066" s="203"/>
      <c r="AU3066" s="134">
        <v>500</v>
      </c>
      <c r="AW3066" s="235">
        <v>13</v>
      </c>
      <c r="AX3066" s="133" t="s">
        <v>2160</v>
      </c>
      <c r="AY3066" s="235">
        <v>1</v>
      </c>
      <c r="AZ3066" s="134" t="s">
        <v>2149</v>
      </c>
      <c r="BA3066" s="133" t="s">
        <v>2161</v>
      </c>
      <c r="BB3066" s="235">
        <v>0</v>
      </c>
      <c r="BG3066" s="134" t="s">
        <v>17354</v>
      </c>
      <c r="BN3066" s="203"/>
      <c r="BP3066" s="134" t="s">
        <v>17356</v>
      </c>
      <c r="BQ3066" s="134" t="s">
        <v>17356</v>
      </c>
      <c r="BR3066" s="134" t="s">
        <v>17354</v>
      </c>
      <c r="BS3066" s="235" t="s">
        <v>17316</v>
      </c>
      <c r="BT3066" s="235">
        <v>5</v>
      </c>
      <c r="BU3066" s="235" t="s">
        <v>17164</v>
      </c>
      <c r="BV3066" s="235">
        <v>3650</v>
      </c>
      <c r="BW3066" s="235">
        <v>146</v>
      </c>
      <c r="CB3066" s="134" t="s">
        <v>17354</v>
      </c>
      <c r="CE3066" s="134" t="s">
        <v>17354</v>
      </c>
      <c r="CO3066" s="134" t="s">
        <v>17354</v>
      </c>
    </row>
    <row r="3067" spans="1:93" x14ac:dyDescent="0.25">
      <c r="A3067" s="134" t="s">
        <v>14</v>
      </c>
      <c r="B3067" s="134" t="s">
        <v>2147</v>
      </c>
      <c r="C3067" s="134" t="s">
        <v>17359</v>
      </c>
      <c r="D3067" s="17" t="s">
        <v>17359</v>
      </c>
      <c r="E3067" s="143" t="s">
        <v>2149</v>
      </c>
      <c r="F3067" s="201" t="s">
        <v>2150</v>
      </c>
      <c r="G3067" s="201" t="s">
        <v>2151</v>
      </c>
      <c r="H3067" s="226" t="s">
        <v>2152</v>
      </c>
      <c r="K3067" s="203" t="s">
        <v>17360</v>
      </c>
      <c r="L3067" s="133" t="s">
        <v>2153</v>
      </c>
      <c r="M3067" s="133" t="s">
        <v>17361</v>
      </c>
      <c r="N3067" s="133" t="s">
        <v>2155</v>
      </c>
      <c r="O3067" s="134">
        <v>20101118</v>
      </c>
      <c r="P3067" s="271">
        <v>20101125</v>
      </c>
      <c r="Q3067" s="133" t="s">
        <v>12835</v>
      </c>
      <c r="R3067" s="134" t="s">
        <v>14</v>
      </c>
      <c r="S3067" s="134" t="s">
        <v>17359</v>
      </c>
      <c r="T3067" s="58" t="s">
        <v>8137</v>
      </c>
      <c r="U3067" s="58" t="s">
        <v>8138</v>
      </c>
      <c r="V3067" s="58" t="s">
        <v>9455</v>
      </c>
      <c r="W3067" s="235">
        <v>4.5</v>
      </c>
      <c r="X3067" s="134" t="s">
        <v>17359</v>
      </c>
      <c r="Y3067" s="216" t="s">
        <v>2149</v>
      </c>
      <c r="Z3067" s="26">
        <f t="shared" si="178"/>
        <v>41.393333333333331</v>
      </c>
      <c r="AA3067" s="27">
        <f t="shared" si="179"/>
        <v>19.790000000000003</v>
      </c>
      <c r="AB3067" s="134" t="str">
        <f t="shared" si="172"/>
        <v>41</v>
      </c>
      <c r="AC3067" s="134" t="str">
        <f t="shared" si="173"/>
        <v>23</v>
      </c>
      <c r="AD3067" s="134" t="str">
        <f t="shared" si="174"/>
        <v>36</v>
      </c>
      <c r="AE3067" s="26" t="s">
        <v>17362</v>
      </c>
      <c r="AF3067" s="134" t="str">
        <f t="shared" si="175"/>
        <v>19</v>
      </c>
      <c r="AG3067" s="134" t="str">
        <f t="shared" si="176"/>
        <v>47</v>
      </c>
      <c r="AH3067" s="134" t="str">
        <f t="shared" si="177"/>
        <v>24</v>
      </c>
      <c r="AI3067" s="27" t="s">
        <v>17363</v>
      </c>
      <c r="AJ3067" s="134">
        <v>500</v>
      </c>
      <c r="AK3067" s="235" t="s">
        <v>2452</v>
      </c>
      <c r="AL3067" s="133">
        <v>40</v>
      </c>
      <c r="AM3067" s="134" t="s">
        <v>17353</v>
      </c>
      <c r="AN3067" s="235">
        <v>40</v>
      </c>
      <c r="AO3067" s="134" t="s">
        <v>17359</v>
      </c>
      <c r="AP3067" s="216" t="s">
        <v>2149</v>
      </c>
      <c r="AQ3067" s="133" t="s">
        <v>17361</v>
      </c>
      <c r="AR3067" s="203" t="s">
        <v>17360</v>
      </c>
      <c r="AS3067" s="134" t="s">
        <v>9455</v>
      </c>
      <c r="AT3067" s="203"/>
      <c r="AU3067" s="134">
        <v>500</v>
      </c>
      <c r="AW3067" s="235">
        <v>13</v>
      </c>
      <c r="AX3067" s="133" t="s">
        <v>2160</v>
      </c>
      <c r="AY3067" s="235">
        <v>1</v>
      </c>
      <c r="AZ3067" s="134" t="s">
        <v>2149</v>
      </c>
      <c r="BA3067" s="133" t="s">
        <v>2161</v>
      </c>
      <c r="BB3067" s="235">
        <v>0</v>
      </c>
      <c r="BG3067" s="134" t="s">
        <v>17359</v>
      </c>
      <c r="BN3067" s="203"/>
      <c r="BP3067" s="134" t="s">
        <v>17361</v>
      </c>
      <c r="BQ3067" s="134" t="s">
        <v>17361</v>
      </c>
      <c r="BR3067" s="134" t="s">
        <v>17359</v>
      </c>
      <c r="BS3067" s="235" t="s">
        <v>17316</v>
      </c>
      <c r="BT3067" s="235">
        <v>5</v>
      </c>
      <c r="BU3067" s="235" t="s">
        <v>17164</v>
      </c>
      <c r="BV3067" s="235">
        <v>5800</v>
      </c>
      <c r="BW3067" s="235">
        <v>232</v>
      </c>
      <c r="CA3067" s="134"/>
      <c r="CB3067" s="134" t="s">
        <v>17359</v>
      </c>
      <c r="CE3067" s="134" t="s">
        <v>17359</v>
      </c>
      <c r="CO3067" s="134" t="s">
        <v>17359</v>
      </c>
    </row>
    <row r="3068" spans="1:93" x14ac:dyDescent="0.25">
      <c r="A3068" s="134" t="s">
        <v>14</v>
      </c>
      <c r="B3068" s="134" t="s">
        <v>2147</v>
      </c>
      <c r="C3068" s="134" t="s">
        <v>17364</v>
      </c>
      <c r="D3068" s="17" t="s">
        <v>17364</v>
      </c>
      <c r="E3068" s="143" t="s">
        <v>2149</v>
      </c>
      <c r="F3068" s="201" t="s">
        <v>2150</v>
      </c>
      <c r="G3068" s="201" t="s">
        <v>2151</v>
      </c>
      <c r="H3068" s="226" t="s">
        <v>2152</v>
      </c>
      <c r="K3068" s="203" t="s">
        <v>17365</v>
      </c>
      <c r="L3068" s="133" t="s">
        <v>2153</v>
      </c>
      <c r="M3068" s="133" t="s">
        <v>17366</v>
      </c>
      <c r="N3068" s="133" t="s">
        <v>2155</v>
      </c>
      <c r="O3068" s="134">
        <v>20101118</v>
      </c>
      <c r="P3068" s="271">
        <v>20101125</v>
      </c>
      <c r="Q3068" s="133" t="s">
        <v>12835</v>
      </c>
      <c r="R3068" s="134" t="s">
        <v>14</v>
      </c>
      <c r="S3068" s="134" t="s">
        <v>17364</v>
      </c>
      <c r="T3068" s="58" t="s">
        <v>8137</v>
      </c>
      <c r="U3068" s="58" t="s">
        <v>8138</v>
      </c>
      <c r="V3068" s="58" t="s">
        <v>9455</v>
      </c>
      <c r="W3068" s="235">
        <v>4.5</v>
      </c>
      <c r="X3068" s="134" t="s">
        <v>17364</v>
      </c>
      <c r="Y3068" s="216" t="s">
        <v>2149</v>
      </c>
      <c r="Z3068" s="26">
        <f t="shared" si="178"/>
        <v>41.393333333333331</v>
      </c>
      <c r="AA3068" s="27">
        <f t="shared" si="179"/>
        <v>19.790000000000003</v>
      </c>
      <c r="AB3068" s="134" t="str">
        <f t="shared" si="172"/>
        <v>41</v>
      </c>
      <c r="AC3068" s="134" t="str">
        <f t="shared" si="173"/>
        <v>23</v>
      </c>
      <c r="AD3068" s="134" t="str">
        <f t="shared" si="174"/>
        <v>36</v>
      </c>
      <c r="AE3068" s="26" t="s">
        <v>17362</v>
      </c>
      <c r="AF3068" s="134" t="str">
        <f t="shared" si="175"/>
        <v>19</v>
      </c>
      <c r="AG3068" s="134" t="str">
        <f t="shared" si="176"/>
        <v>47</v>
      </c>
      <c r="AH3068" s="134" t="str">
        <f t="shared" si="177"/>
        <v>24</v>
      </c>
      <c r="AI3068" s="27" t="s">
        <v>17363</v>
      </c>
      <c r="AJ3068" s="134">
        <v>500</v>
      </c>
      <c r="AK3068" s="235" t="s">
        <v>2452</v>
      </c>
      <c r="AL3068" s="133">
        <v>40</v>
      </c>
      <c r="AM3068" s="134" t="s">
        <v>17353</v>
      </c>
      <c r="AN3068" s="235">
        <v>40</v>
      </c>
      <c r="AO3068" s="134" t="s">
        <v>17364</v>
      </c>
      <c r="AP3068" s="216" t="s">
        <v>2149</v>
      </c>
      <c r="AQ3068" s="133" t="s">
        <v>17366</v>
      </c>
      <c r="AR3068" s="203" t="s">
        <v>17365</v>
      </c>
      <c r="AS3068" s="134" t="s">
        <v>9455</v>
      </c>
      <c r="AT3068" s="203"/>
      <c r="AU3068" s="134">
        <v>500</v>
      </c>
      <c r="AW3068" s="235">
        <v>13</v>
      </c>
      <c r="AX3068" s="133" t="s">
        <v>2160</v>
      </c>
      <c r="AY3068" s="235">
        <v>1</v>
      </c>
      <c r="AZ3068" s="134" t="s">
        <v>2149</v>
      </c>
      <c r="BA3068" s="133" t="s">
        <v>2161</v>
      </c>
      <c r="BB3068" s="235">
        <v>0</v>
      </c>
      <c r="BG3068" s="134" t="s">
        <v>17364</v>
      </c>
      <c r="BN3068" s="203"/>
      <c r="BP3068" s="134" t="s">
        <v>17366</v>
      </c>
      <c r="BQ3068" s="134" t="s">
        <v>17366</v>
      </c>
      <c r="BR3068" s="134" t="s">
        <v>17364</v>
      </c>
      <c r="BS3068" s="235" t="s">
        <v>17316</v>
      </c>
      <c r="BT3068" s="235">
        <v>5</v>
      </c>
      <c r="BU3068" s="235" t="s">
        <v>17164</v>
      </c>
      <c r="BV3068" s="235">
        <v>5125</v>
      </c>
      <c r="BW3068" s="235">
        <v>205</v>
      </c>
      <c r="CA3068" s="134"/>
      <c r="CB3068" s="134" t="s">
        <v>17364</v>
      </c>
      <c r="CE3068" s="134" t="s">
        <v>17364</v>
      </c>
      <c r="CO3068" s="134" t="s">
        <v>17364</v>
      </c>
    </row>
    <row r="3069" spans="1:93" x14ac:dyDescent="0.25">
      <c r="A3069" s="134" t="s">
        <v>14</v>
      </c>
      <c r="B3069" s="134" t="s">
        <v>2147</v>
      </c>
      <c r="C3069" s="134" t="s">
        <v>17367</v>
      </c>
      <c r="D3069" s="17" t="s">
        <v>17367</v>
      </c>
      <c r="E3069" s="143" t="s">
        <v>2149</v>
      </c>
      <c r="F3069" s="201" t="s">
        <v>2150</v>
      </c>
      <c r="G3069" s="201" t="s">
        <v>2151</v>
      </c>
      <c r="H3069" s="226" t="s">
        <v>2152</v>
      </c>
      <c r="K3069" s="203" t="s">
        <v>17368</v>
      </c>
      <c r="L3069" s="133" t="s">
        <v>2153</v>
      </c>
      <c r="M3069" s="133" t="s">
        <v>17369</v>
      </c>
      <c r="N3069" s="133" t="s">
        <v>2155</v>
      </c>
      <c r="O3069" s="134">
        <v>20101118</v>
      </c>
      <c r="P3069" s="271">
        <v>20101125</v>
      </c>
      <c r="Q3069" s="133" t="s">
        <v>12835</v>
      </c>
      <c r="R3069" s="134" t="s">
        <v>14</v>
      </c>
      <c r="S3069" s="134" t="s">
        <v>17367</v>
      </c>
      <c r="T3069" s="58" t="s">
        <v>8137</v>
      </c>
      <c r="U3069" s="58" t="s">
        <v>8138</v>
      </c>
      <c r="V3069" s="58" t="s">
        <v>9455</v>
      </c>
      <c r="W3069" s="235">
        <v>4.5</v>
      </c>
      <c r="X3069" s="134" t="s">
        <v>17367</v>
      </c>
      <c r="Y3069" s="216" t="s">
        <v>2149</v>
      </c>
      <c r="Z3069" s="26">
        <f t="shared" si="178"/>
        <v>41.393333333333331</v>
      </c>
      <c r="AA3069" s="27">
        <f t="shared" si="179"/>
        <v>19.790000000000003</v>
      </c>
      <c r="AB3069" s="134" t="str">
        <f t="shared" si="172"/>
        <v>41</v>
      </c>
      <c r="AC3069" s="134" t="str">
        <f t="shared" si="173"/>
        <v>23</v>
      </c>
      <c r="AD3069" s="134" t="str">
        <f t="shared" si="174"/>
        <v>36</v>
      </c>
      <c r="AE3069" s="26" t="s">
        <v>17362</v>
      </c>
      <c r="AF3069" s="134" t="str">
        <f t="shared" si="175"/>
        <v>19</v>
      </c>
      <c r="AG3069" s="134" t="str">
        <f t="shared" si="176"/>
        <v>47</v>
      </c>
      <c r="AH3069" s="134" t="str">
        <f t="shared" si="177"/>
        <v>24</v>
      </c>
      <c r="AI3069" s="27" t="s">
        <v>17363</v>
      </c>
      <c r="AJ3069" s="134">
        <v>500</v>
      </c>
      <c r="AK3069" s="235" t="s">
        <v>2452</v>
      </c>
      <c r="AL3069" s="133">
        <v>40</v>
      </c>
      <c r="AM3069" s="134" t="s">
        <v>17353</v>
      </c>
      <c r="AN3069" s="235">
        <v>40</v>
      </c>
      <c r="AO3069" s="134" t="s">
        <v>17367</v>
      </c>
      <c r="AP3069" s="216" t="s">
        <v>2149</v>
      </c>
      <c r="AQ3069" s="133" t="s">
        <v>17369</v>
      </c>
      <c r="AR3069" s="203" t="s">
        <v>17368</v>
      </c>
      <c r="AS3069" s="134" t="s">
        <v>9455</v>
      </c>
      <c r="AT3069" s="203"/>
      <c r="AU3069" s="134">
        <v>500</v>
      </c>
      <c r="AW3069" s="235">
        <v>13</v>
      </c>
      <c r="AX3069" s="133" t="s">
        <v>2160</v>
      </c>
      <c r="AY3069" s="235">
        <v>1</v>
      </c>
      <c r="AZ3069" s="134" t="s">
        <v>2149</v>
      </c>
      <c r="BA3069" s="133" t="s">
        <v>2161</v>
      </c>
      <c r="BB3069" s="235">
        <v>0</v>
      </c>
      <c r="BG3069" s="134" t="s">
        <v>17367</v>
      </c>
      <c r="BN3069" s="203"/>
      <c r="BP3069" s="134" t="s">
        <v>17369</v>
      </c>
      <c r="BQ3069" s="134" t="s">
        <v>17369</v>
      </c>
      <c r="BR3069" s="134" t="s">
        <v>17367</v>
      </c>
      <c r="BS3069" s="235" t="s">
        <v>17316</v>
      </c>
      <c r="BT3069" s="235">
        <v>5</v>
      </c>
      <c r="BU3069" s="235" t="s">
        <v>17164</v>
      </c>
      <c r="BV3069" s="235">
        <v>5300</v>
      </c>
      <c r="BW3069" s="235">
        <v>212</v>
      </c>
      <c r="CA3069" s="134"/>
      <c r="CB3069" s="134" t="s">
        <v>17367</v>
      </c>
      <c r="CE3069" s="134" t="s">
        <v>17367</v>
      </c>
      <c r="CO3069" s="134" t="s">
        <v>17367</v>
      </c>
    </row>
    <row r="3070" spans="1:93" x14ac:dyDescent="0.25">
      <c r="A3070" s="134" t="s">
        <v>14</v>
      </c>
      <c r="B3070" s="134" t="s">
        <v>2147</v>
      </c>
      <c r="C3070" s="134" t="s">
        <v>17370</v>
      </c>
      <c r="D3070" s="17" t="s">
        <v>17370</v>
      </c>
      <c r="E3070" s="143" t="s">
        <v>2149</v>
      </c>
      <c r="F3070" s="201" t="s">
        <v>2150</v>
      </c>
      <c r="G3070" s="201" t="s">
        <v>2151</v>
      </c>
      <c r="H3070" s="226" t="s">
        <v>2152</v>
      </c>
      <c r="K3070" s="203" t="s">
        <v>17371</v>
      </c>
      <c r="L3070" s="133" t="s">
        <v>2153</v>
      </c>
      <c r="M3070" s="133" t="s">
        <v>17372</v>
      </c>
      <c r="N3070" s="133" t="s">
        <v>2155</v>
      </c>
      <c r="O3070" s="134">
        <v>20101118</v>
      </c>
      <c r="P3070" s="271">
        <v>20101125</v>
      </c>
      <c r="Q3070" s="133" t="s">
        <v>12835</v>
      </c>
      <c r="R3070" s="134" t="s">
        <v>14</v>
      </c>
      <c r="S3070" s="134" t="s">
        <v>17370</v>
      </c>
      <c r="T3070" s="58" t="s">
        <v>8137</v>
      </c>
      <c r="U3070" s="58" t="s">
        <v>8138</v>
      </c>
      <c r="V3070" s="58" t="s">
        <v>9455</v>
      </c>
      <c r="W3070" s="235">
        <v>4.5</v>
      </c>
      <c r="X3070" s="134" t="s">
        <v>17370</v>
      </c>
      <c r="Y3070" s="216" t="s">
        <v>2149</v>
      </c>
      <c r="Z3070" s="26">
        <f t="shared" si="178"/>
        <v>41.393333333333331</v>
      </c>
      <c r="AA3070" s="27">
        <f t="shared" si="179"/>
        <v>19.790000000000003</v>
      </c>
      <c r="AB3070" s="134" t="str">
        <f t="shared" si="172"/>
        <v>41</v>
      </c>
      <c r="AC3070" s="134" t="str">
        <f t="shared" si="173"/>
        <v>23</v>
      </c>
      <c r="AD3070" s="134" t="str">
        <f t="shared" si="174"/>
        <v>36</v>
      </c>
      <c r="AE3070" s="26" t="s">
        <v>17362</v>
      </c>
      <c r="AF3070" s="134" t="str">
        <f t="shared" si="175"/>
        <v>19</v>
      </c>
      <c r="AG3070" s="134" t="str">
        <f t="shared" si="176"/>
        <v>47</v>
      </c>
      <c r="AH3070" s="134" t="str">
        <f t="shared" si="177"/>
        <v>24</v>
      </c>
      <c r="AI3070" s="27" t="s">
        <v>17363</v>
      </c>
      <c r="AJ3070" s="134">
        <v>500</v>
      </c>
      <c r="AK3070" s="235" t="s">
        <v>2452</v>
      </c>
      <c r="AL3070" s="133">
        <v>40</v>
      </c>
      <c r="AM3070" s="134" t="s">
        <v>17353</v>
      </c>
      <c r="AN3070" s="235">
        <v>40</v>
      </c>
      <c r="AO3070" s="134" t="s">
        <v>17370</v>
      </c>
      <c r="AP3070" s="216" t="s">
        <v>2149</v>
      </c>
      <c r="AQ3070" s="133" t="s">
        <v>17372</v>
      </c>
      <c r="AR3070" s="203" t="s">
        <v>17371</v>
      </c>
      <c r="AS3070" s="134" t="s">
        <v>9455</v>
      </c>
      <c r="AT3070" s="203"/>
      <c r="AU3070" s="134">
        <v>500</v>
      </c>
      <c r="AW3070" s="235">
        <v>13</v>
      </c>
      <c r="AX3070" s="133" t="s">
        <v>2160</v>
      </c>
      <c r="AY3070" s="235">
        <v>1</v>
      </c>
      <c r="AZ3070" s="134" t="s">
        <v>2149</v>
      </c>
      <c r="BA3070" s="133" t="s">
        <v>2161</v>
      </c>
      <c r="BB3070" s="235">
        <v>0</v>
      </c>
      <c r="BG3070" s="134" t="s">
        <v>17370</v>
      </c>
      <c r="BN3070" s="203"/>
      <c r="BP3070" s="134" t="s">
        <v>17372</v>
      </c>
      <c r="BQ3070" s="134" t="s">
        <v>17372</v>
      </c>
      <c r="BR3070" s="134" t="s">
        <v>17370</v>
      </c>
      <c r="BS3070" s="235" t="s">
        <v>17316</v>
      </c>
      <c r="BT3070" s="235">
        <v>5</v>
      </c>
      <c r="BU3070" s="235" t="s">
        <v>17164</v>
      </c>
      <c r="BV3070" s="235">
        <v>5750</v>
      </c>
      <c r="BW3070" s="235">
        <v>230</v>
      </c>
      <c r="CA3070" s="134"/>
      <c r="CB3070" s="134" t="s">
        <v>17370</v>
      </c>
      <c r="CE3070" s="134" t="s">
        <v>17370</v>
      </c>
      <c r="CO3070" s="134" t="s">
        <v>17370</v>
      </c>
    </row>
    <row r="3071" spans="1:93" x14ac:dyDescent="0.25">
      <c r="A3071" s="134" t="s">
        <v>14</v>
      </c>
      <c r="B3071" s="134" t="s">
        <v>2147</v>
      </c>
      <c r="C3071" s="134" t="s">
        <v>17373</v>
      </c>
      <c r="D3071" s="17" t="s">
        <v>17373</v>
      </c>
      <c r="E3071" s="143" t="s">
        <v>2149</v>
      </c>
      <c r="F3071" s="201" t="s">
        <v>2150</v>
      </c>
      <c r="G3071" s="201" t="s">
        <v>2151</v>
      </c>
      <c r="H3071" s="226" t="s">
        <v>2152</v>
      </c>
      <c r="K3071" s="203" t="s">
        <v>17374</v>
      </c>
      <c r="L3071" s="133" t="s">
        <v>2153</v>
      </c>
      <c r="M3071" s="133" t="s">
        <v>17375</v>
      </c>
      <c r="N3071" s="133" t="s">
        <v>2155</v>
      </c>
      <c r="O3071" s="134">
        <v>20101118</v>
      </c>
      <c r="P3071" s="271">
        <v>20101125</v>
      </c>
      <c r="Q3071" s="133" t="s">
        <v>12835</v>
      </c>
      <c r="R3071" s="134" t="s">
        <v>14</v>
      </c>
      <c r="S3071" s="134" t="s">
        <v>17373</v>
      </c>
      <c r="T3071" s="58" t="s">
        <v>8137</v>
      </c>
      <c r="U3071" s="58" t="s">
        <v>8138</v>
      </c>
      <c r="V3071" s="58" t="s">
        <v>9455</v>
      </c>
      <c r="W3071" s="235">
        <v>4.5</v>
      </c>
      <c r="X3071" s="134" t="s">
        <v>17373</v>
      </c>
      <c r="Y3071" s="216" t="s">
        <v>2149</v>
      </c>
      <c r="Z3071" s="26">
        <f t="shared" si="178"/>
        <v>41.393333333333331</v>
      </c>
      <c r="AA3071" s="27">
        <f t="shared" si="179"/>
        <v>19.790000000000003</v>
      </c>
      <c r="AB3071" s="134" t="str">
        <f t="shared" si="172"/>
        <v>41</v>
      </c>
      <c r="AC3071" s="134" t="str">
        <f t="shared" si="173"/>
        <v>23</v>
      </c>
      <c r="AD3071" s="134" t="str">
        <f t="shared" si="174"/>
        <v>36</v>
      </c>
      <c r="AE3071" s="26" t="s">
        <v>17362</v>
      </c>
      <c r="AF3071" s="134" t="str">
        <f t="shared" si="175"/>
        <v>19</v>
      </c>
      <c r="AG3071" s="134" t="str">
        <f t="shared" si="176"/>
        <v>47</v>
      </c>
      <c r="AH3071" s="134" t="str">
        <f t="shared" si="177"/>
        <v>24</v>
      </c>
      <c r="AI3071" s="27" t="s">
        <v>17363</v>
      </c>
      <c r="AJ3071" s="134">
        <v>500</v>
      </c>
      <c r="AK3071" s="235" t="s">
        <v>2452</v>
      </c>
      <c r="AL3071" s="133">
        <v>40</v>
      </c>
      <c r="AM3071" s="134" t="s">
        <v>17353</v>
      </c>
      <c r="AN3071" s="235">
        <v>40</v>
      </c>
      <c r="AO3071" s="134" t="s">
        <v>17373</v>
      </c>
      <c r="AP3071" s="216" t="s">
        <v>2149</v>
      </c>
      <c r="AQ3071" s="133" t="s">
        <v>17375</v>
      </c>
      <c r="AR3071" s="203" t="s">
        <v>17374</v>
      </c>
      <c r="AS3071" s="134" t="s">
        <v>9455</v>
      </c>
      <c r="AT3071" s="203"/>
      <c r="AU3071" s="134">
        <v>500</v>
      </c>
      <c r="AW3071" s="235">
        <v>13</v>
      </c>
      <c r="AX3071" s="133" t="s">
        <v>2160</v>
      </c>
      <c r="AY3071" s="235">
        <v>1</v>
      </c>
      <c r="AZ3071" s="134" t="s">
        <v>2149</v>
      </c>
      <c r="BA3071" s="133" t="s">
        <v>2161</v>
      </c>
      <c r="BB3071" s="235">
        <v>0</v>
      </c>
      <c r="BG3071" s="134" t="s">
        <v>17373</v>
      </c>
      <c r="BN3071" s="203"/>
      <c r="BP3071" s="134" t="s">
        <v>17375</v>
      </c>
      <c r="BQ3071" s="134" t="s">
        <v>17375</v>
      </c>
      <c r="BR3071" s="134" t="s">
        <v>17373</v>
      </c>
      <c r="BS3071" s="235" t="s">
        <v>17316</v>
      </c>
      <c r="BT3071" s="235">
        <v>5</v>
      </c>
      <c r="BU3071" s="235" t="s">
        <v>17164</v>
      </c>
      <c r="BV3071" s="235">
        <v>4775</v>
      </c>
      <c r="BW3071" s="235">
        <v>191</v>
      </c>
      <c r="CA3071" s="134"/>
      <c r="CB3071" s="134" t="s">
        <v>17373</v>
      </c>
      <c r="CE3071" s="134" t="s">
        <v>17373</v>
      </c>
      <c r="CO3071" s="134" t="s">
        <v>17373</v>
      </c>
    </row>
    <row r="3072" spans="1:93" x14ac:dyDescent="0.25">
      <c r="A3072" s="134" t="s">
        <v>14</v>
      </c>
      <c r="B3072" s="134" t="s">
        <v>2147</v>
      </c>
      <c r="C3072" s="134" t="s">
        <v>17376</v>
      </c>
      <c r="D3072" s="17" t="s">
        <v>17376</v>
      </c>
      <c r="E3072" s="143" t="s">
        <v>2149</v>
      </c>
      <c r="F3072" s="201" t="s">
        <v>2150</v>
      </c>
      <c r="G3072" s="201" t="s">
        <v>2151</v>
      </c>
      <c r="H3072" s="226" t="s">
        <v>2152</v>
      </c>
      <c r="K3072" s="203" t="s">
        <v>17377</v>
      </c>
      <c r="L3072" s="133" t="s">
        <v>2153</v>
      </c>
      <c r="M3072" s="133" t="s">
        <v>17378</v>
      </c>
      <c r="N3072" s="133" t="s">
        <v>2155</v>
      </c>
      <c r="O3072" s="134">
        <v>20101118</v>
      </c>
      <c r="P3072" s="271">
        <v>20101125</v>
      </c>
      <c r="Q3072" s="133" t="s">
        <v>12835</v>
      </c>
      <c r="R3072" s="134" t="s">
        <v>14</v>
      </c>
      <c r="S3072" s="134" t="s">
        <v>17376</v>
      </c>
      <c r="T3072" s="58" t="s">
        <v>8137</v>
      </c>
      <c r="U3072" s="58" t="s">
        <v>8138</v>
      </c>
      <c r="V3072" s="58" t="s">
        <v>9455</v>
      </c>
      <c r="W3072" s="235">
        <v>4.5</v>
      </c>
      <c r="X3072" s="134" t="s">
        <v>17376</v>
      </c>
      <c r="Y3072" s="216" t="s">
        <v>2149</v>
      </c>
      <c r="Z3072" s="26">
        <f t="shared" si="178"/>
        <v>41.393333333333331</v>
      </c>
      <c r="AA3072" s="27">
        <f t="shared" si="179"/>
        <v>19.790000000000003</v>
      </c>
      <c r="AB3072" s="134" t="str">
        <f t="shared" si="172"/>
        <v>41</v>
      </c>
      <c r="AC3072" s="134" t="str">
        <f t="shared" si="173"/>
        <v>23</v>
      </c>
      <c r="AD3072" s="134" t="str">
        <f t="shared" si="174"/>
        <v>36</v>
      </c>
      <c r="AE3072" s="26" t="s">
        <v>17362</v>
      </c>
      <c r="AF3072" s="134" t="str">
        <f t="shared" si="175"/>
        <v>19</v>
      </c>
      <c r="AG3072" s="134" t="str">
        <f t="shared" si="176"/>
        <v>47</v>
      </c>
      <c r="AH3072" s="134" t="str">
        <f t="shared" si="177"/>
        <v>24</v>
      </c>
      <c r="AI3072" s="27" t="s">
        <v>17363</v>
      </c>
      <c r="AJ3072" s="134">
        <v>500</v>
      </c>
      <c r="AK3072" s="235" t="s">
        <v>2452</v>
      </c>
      <c r="AL3072" s="133">
        <v>40</v>
      </c>
      <c r="AM3072" s="134" t="s">
        <v>17353</v>
      </c>
      <c r="AN3072" s="235">
        <v>40</v>
      </c>
      <c r="AO3072" s="134" t="s">
        <v>17376</v>
      </c>
      <c r="AP3072" s="216" t="s">
        <v>2149</v>
      </c>
      <c r="AQ3072" s="133" t="s">
        <v>17378</v>
      </c>
      <c r="AR3072" s="203" t="s">
        <v>17377</v>
      </c>
      <c r="AS3072" s="134" t="s">
        <v>9455</v>
      </c>
      <c r="AT3072" s="203"/>
      <c r="AU3072" s="134">
        <v>500</v>
      </c>
      <c r="AW3072" s="235">
        <v>13</v>
      </c>
      <c r="AX3072" s="133" t="s">
        <v>2160</v>
      </c>
      <c r="AY3072" s="235">
        <v>1</v>
      </c>
      <c r="AZ3072" s="134" t="s">
        <v>2149</v>
      </c>
      <c r="BA3072" s="133" t="s">
        <v>2161</v>
      </c>
      <c r="BB3072" s="235">
        <v>0</v>
      </c>
      <c r="BG3072" s="134" t="s">
        <v>17376</v>
      </c>
      <c r="BN3072" s="203"/>
      <c r="BP3072" s="134" t="s">
        <v>17378</v>
      </c>
      <c r="BQ3072" s="134" t="s">
        <v>17378</v>
      </c>
      <c r="BR3072" s="134" t="s">
        <v>17376</v>
      </c>
      <c r="BS3072" s="235" t="s">
        <v>17316</v>
      </c>
      <c r="BT3072" s="235">
        <v>5</v>
      </c>
      <c r="BU3072" s="235" t="s">
        <v>17164</v>
      </c>
      <c r="BV3072" s="235">
        <v>6000</v>
      </c>
      <c r="BW3072" s="235">
        <v>240</v>
      </c>
      <c r="CA3072" s="134"/>
      <c r="CB3072" s="134" t="s">
        <v>17376</v>
      </c>
      <c r="CE3072" s="134" t="s">
        <v>17376</v>
      </c>
      <c r="CO3072" s="134" t="s">
        <v>17376</v>
      </c>
    </row>
    <row r="3073" spans="1:93" x14ac:dyDescent="0.25">
      <c r="A3073" s="134" t="s">
        <v>14</v>
      </c>
      <c r="B3073" s="134" t="s">
        <v>2147</v>
      </c>
      <c r="C3073" s="134" t="s">
        <v>17379</v>
      </c>
      <c r="D3073" s="23" t="s">
        <v>17379</v>
      </c>
      <c r="E3073" s="193" t="s">
        <v>2358</v>
      </c>
      <c r="F3073" s="193" t="s">
        <v>2359</v>
      </c>
      <c r="G3073" s="193" t="s">
        <v>2360</v>
      </c>
      <c r="H3073" s="226" t="s">
        <v>2152</v>
      </c>
      <c r="K3073" s="203" t="s">
        <v>17380</v>
      </c>
      <c r="L3073" s="133" t="s">
        <v>13880</v>
      </c>
      <c r="M3073" s="133" t="s">
        <v>17381</v>
      </c>
      <c r="N3073" s="133" t="s">
        <v>2363</v>
      </c>
      <c r="O3073" s="134">
        <v>20101118</v>
      </c>
      <c r="P3073" s="271">
        <v>20101125</v>
      </c>
      <c r="Q3073" s="133" t="s">
        <v>12835</v>
      </c>
      <c r="R3073" s="134" t="s">
        <v>14</v>
      </c>
      <c r="S3073" s="134" t="s">
        <v>17379</v>
      </c>
      <c r="T3073" s="58" t="s">
        <v>4818</v>
      </c>
      <c r="U3073" s="58" t="s">
        <v>4819</v>
      </c>
      <c r="V3073" s="58" t="s">
        <v>4810</v>
      </c>
      <c r="W3073" s="235">
        <v>886</v>
      </c>
      <c r="X3073" s="134" t="s">
        <v>17379</v>
      </c>
      <c r="Y3073" s="23" t="s">
        <v>2358</v>
      </c>
      <c r="Z3073" s="26">
        <f t="shared" si="178"/>
        <v>40.660555555555554</v>
      </c>
      <c r="AA3073" s="27">
        <f t="shared" si="179"/>
        <v>20.75611111111111</v>
      </c>
      <c r="AB3073" s="134" t="str">
        <f t="shared" si="172"/>
        <v>40</v>
      </c>
      <c r="AC3073" s="134" t="str">
        <f t="shared" si="173"/>
        <v>39</v>
      </c>
      <c r="AD3073" s="134" t="str">
        <f t="shared" si="174"/>
        <v>38</v>
      </c>
      <c r="AE3073" s="26" t="s">
        <v>17340</v>
      </c>
      <c r="AF3073" s="134" t="str">
        <f t="shared" si="175"/>
        <v>20</v>
      </c>
      <c r="AG3073" s="134" t="str">
        <f t="shared" si="176"/>
        <v>45</v>
      </c>
      <c r="AH3073" s="134" t="str">
        <f t="shared" si="177"/>
        <v>22</v>
      </c>
      <c r="AI3073" s="27" t="s">
        <v>17382</v>
      </c>
      <c r="AJ3073" s="134">
        <v>300</v>
      </c>
      <c r="AK3073" s="235" t="s">
        <v>4717</v>
      </c>
      <c r="AL3073" s="133">
        <v>20</v>
      </c>
      <c r="AM3073" s="134" t="s">
        <v>2371</v>
      </c>
      <c r="AN3073" s="235">
        <v>20</v>
      </c>
      <c r="AO3073" s="134" t="s">
        <v>17379</v>
      </c>
      <c r="AP3073" s="23" t="s">
        <v>2358</v>
      </c>
      <c r="AQ3073" s="133" t="s">
        <v>17381</v>
      </c>
      <c r="AR3073" s="203" t="s">
        <v>17380</v>
      </c>
      <c r="AS3073" s="134" t="s">
        <v>4810</v>
      </c>
      <c r="AT3073" s="203"/>
      <c r="AU3073" s="134">
        <v>300</v>
      </c>
      <c r="AW3073" s="235">
        <v>13</v>
      </c>
      <c r="AX3073" s="133" t="s">
        <v>2160</v>
      </c>
      <c r="AY3073" s="235">
        <v>1</v>
      </c>
      <c r="AZ3073" s="134" t="s">
        <v>2358</v>
      </c>
      <c r="BA3073" s="133" t="s">
        <v>2161</v>
      </c>
      <c r="BB3073" s="235">
        <v>0</v>
      </c>
      <c r="BG3073" s="134" t="s">
        <v>17379</v>
      </c>
      <c r="BN3073" s="203"/>
      <c r="BP3073" s="134" t="s">
        <v>17381</v>
      </c>
      <c r="BQ3073" s="134" t="s">
        <v>17381</v>
      </c>
      <c r="BR3073" s="134" t="s">
        <v>17379</v>
      </c>
      <c r="BS3073" s="235" t="s">
        <v>17316</v>
      </c>
      <c r="BT3073" s="235">
        <v>5</v>
      </c>
      <c r="BU3073" s="235" t="s">
        <v>17164</v>
      </c>
      <c r="BV3073" s="235">
        <v>237</v>
      </c>
      <c r="BW3073" s="235">
        <v>9.5</v>
      </c>
      <c r="CB3073" s="134" t="s">
        <v>17379</v>
      </c>
      <c r="CE3073" s="134" t="s">
        <v>17379</v>
      </c>
      <c r="CO3073" s="134" t="s">
        <v>17379</v>
      </c>
    </row>
    <row r="3074" spans="1:93" x14ac:dyDescent="0.25">
      <c r="A3074" s="134" t="s">
        <v>14</v>
      </c>
      <c r="B3074" s="134" t="s">
        <v>2147</v>
      </c>
      <c r="C3074" s="134" t="s">
        <v>17383</v>
      </c>
      <c r="D3074" s="23" t="s">
        <v>17383</v>
      </c>
      <c r="E3074" s="193" t="s">
        <v>2358</v>
      </c>
      <c r="F3074" s="193" t="s">
        <v>2359</v>
      </c>
      <c r="G3074" s="193" t="s">
        <v>2360</v>
      </c>
      <c r="H3074" s="226" t="s">
        <v>2152</v>
      </c>
      <c r="K3074" s="203" t="s">
        <v>17384</v>
      </c>
      <c r="L3074" s="133" t="s">
        <v>13880</v>
      </c>
      <c r="M3074" s="133" t="s">
        <v>17385</v>
      </c>
      <c r="N3074" s="133" t="s">
        <v>2363</v>
      </c>
      <c r="O3074" s="134">
        <v>20101118</v>
      </c>
      <c r="P3074" s="271">
        <v>20101125</v>
      </c>
      <c r="Q3074" s="133" t="s">
        <v>12835</v>
      </c>
      <c r="R3074" s="134" t="s">
        <v>14</v>
      </c>
      <c r="S3074" s="134" t="s">
        <v>17383</v>
      </c>
      <c r="T3074" s="58" t="s">
        <v>4818</v>
      </c>
      <c r="U3074" s="58" t="s">
        <v>4819</v>
      </c>
      <c r="V3074" s="58" t="s">
        <v>4810</v>
      </c>
      <c r="W3074" s="235">
        <v>886</v>
      </c>
      <c r="X3074" s="134" t="s">
        <v>17383</v>
      </c>
      <c r="Y3074" s="23" t="s">
        <v>2358</v>
      </c>
      <c r="Z3074" s="26">
        <f t="shared" si="178"/>
        <v>40.660555555555554</v>
      </c>
      <c r="AA3074" s="27">
        <f t="shared" si="179"/>
        <v>20.75611111111111</v>
      </c>
      <c r="AB3074" s="134" t="str">
        <f t="shared" si="172"/>
        <v>40</v>
      </c>
      <c r="AC3074" s="134" t="str">
        <f t="shared" si="173"/>
        <v>39</v>
      </c>
      <c r="AD3074" s="134" t="str">
        <f t="shared" si="174"/>
        <v>38</v>
      </c>
      <c r="AE3074" s="26" t="s">
        <v>17340</v>
      </c>
      <c r="AF3074" s="134" t="str">
        <f t="shared" si="175"/>
        <v>20</v>
      </c>
      <c r="AG3074" s="134" t="str">
        <f t="shared" si="176"/>
        <v>45</v>
      </c>
      <c r="AH3074" s="134" t="str">
        <f t="shared" si="177"/>
        <v>22</v>
      </c>
      <c r="AI3074" s="27" t="s">
        <v>17382</v>
      </c>
      <c r="AJ3074" s="134">
        <v>300</v>
      </c>
      <c r="AK3074" s="235" t="s">
        <v>4717</v>
      </c>
      <c r="AL3074" s="133">
        <v>20</v>
      </c>
      <c r="AM3074" s="134" t="s">
        <v>2371</v>
      </c>
      <c r="AN3074" s="235">
        <v>20</v>
      </c>
      <c r="AO3074" s="134" t="s">
        <v>17383</v>
      </c>
      <c r="AP3074" s="23" t="s">
        <v>2358</v>
      </c>
      <c r="AQ3074" s="133" t="s">
        <v>17385</v>
      </c>
      <c r="AR3074" s="203" t="s">
        <v>17384</v>
      </c>
      <c r="AS3074" s="134" t="s">
        <v>4810</v>
      </c>
      <c r="AT3074" s="203"/>
      <c r="AU3074" s="134">
        <v>300</v>
      </c>
      <c r="AW3074" s="235">
        <v>13</v>
      </c>
      <c r="AX3074" s="133" t="s">
        <v>2160</v>
      </c>
      <c r="AY3074" s="235">
        <v>1</v>
      </c>
      <c r="AZ3074" s="134" t="s">
        <v>2358</v>
      </c>
      <c r="BA3074" s="133" t="s">
        <v>2161</v>
      </c>
      <c r="BB3074" s="235">
        <v>0</v>
      </c>
      <c r="BG3074" s="134" t="s">
        <v>17383</v>
      </c>
      <c r="BN3074" s="203"/>
      <c r="BP3074" s="134" t="s">
        <v>17385</v>
      </c>
      <c r="BQ3074" s="134" t="s">
        <v>17385</v>
      </c>
      <c r="BR3074" s="134" t="s">
        <v>17383</v>
      </c>
      <c r="BS3074" s="235" t="s">
        <v>17316</v>
      </c>
      <c r="BT3074" s="235">
        <v>5</v>
      </c>
      <c r="BU3074" s="235" t="s">
        <v>17164</v>
      </c>
      <c r="BV3074" s="235">
        <v>210</v>
      </c>
      <c r="BW3074" s="235">
        <v>9</v>
      </c>
      <c r="CB3074" s="134" t="s">
        <v>17383</v>
      </c>
      <c r="CE3074" s="134" t="s">
        <v>17383</v>
      </c>
      <c r="CO3074" s="134" t="s">
        <v>17383</v>
      </c>
    </row>
    <row r="3075" spans="1:93" x14ac:dyDescent="0.25">
      <c r="A3075" s="134" t="s">
        <v>14</v>
      </c>
      <c r="B3075" s="134" t="s">
        <v>2147</v>
      </c>
      <c r="C3075" s="134" t="s">
        <v>17386</v>
      </c>
      <c r="D3075" s="23" t="s">
        <v>17386</v>
      </c>
      <c r="E3075" s="193" t="s">
        <v>17387</v>
      </c>
      <c r="F3075" s="201" t="s">
        <v>17388</v>
      </c>
      <c r="G3075" s="201" t="s">
        <v>17389</v>
      </c>
      <c r="H3075" s="226" t="s">
        <v>2152</v>
      </c>
      <c r="K3075" s="133" t="s">
        <v>17390</v>
      </c>
      <c r="L3075" s="133" t="s">
        <v>17391</v>
      </c>
      <c r="M3075" s="133" t="s">
        <v>17392</v>
      </c>
      <c r="N3075" s="133" t="s">
        <v>10173</v>
      </c>
      <c r="O3075" s="292">
        <v>20090827</v>
      </c>
      <c r="P3075" s="134">
        <v>20091204</v>
      </c>
      <c r="Q3075" s="133" t="s">
        <v>17125</v>
      </c>
      <c r="R3075" s="134" t="s">
        <v>14</v>
      </c>
      <c r="S3075" s="134" t="s">
        <v>17386</v>
      </c>
      <c r="T3075" s="58" t="s">
        <v>4818</v>
      </c>
      <c r="U3075" s="58" t="s">
        <v>4819</v>
      </c>
      <c r="V3075" s="58" t="s">
        <v>4818</v>
      </c>
      <c r="W3075" s="235">
        <v>827</v>
      </c>
      <c r="X3075" s="134" t="s">
        <v>17386</v>
      </c>
      <c r="Y3075" s="216" t="s">
        <v>17387</v>
      </c>
      <c r="Z3075" s="26">
        <f t="shared" si="178"/>
        <v>40.633333333333333</v>
      </c>
      <c r="AA3075" s="27">
        <f t="shared" si="179"/>
        <v>20.766666666666666</v>
      </c>
      <c r="AB3075" s="134" t="str">
        <f t="shared" si="172"/>
        <v>40</v>
      </c>
      <c r="AC3075" s="134" t="str">
        <f t="shared" si="173"/>
        <v>38</v>
      </c>
      <c r="AD3075" s="134" t="str">
        <f t="shared" si="174"/>
        <v>00</v>
      </c>
      <c r="AE3075" s="26" t="s">
        <v>9233</v>
      </c>
      <c r="AF3075" s="134" t="str">
        <f t="shared" si="175"/>
        <v>20</v>
      </c>
      <c r="AG3075" s="134" t="str">
        <f t="shared" si="176"/>
        <v>46</v>
      </c>
      <c r="AH3075" s="134" t="str">
        <f t="shared" si="177"/>
        <v>00</v>
      </c>
      <c r="AI3075" s="27" t="s">
        <v>17393</v>
      </c>
      <c r="AJ3075" s="134">
        <v>100</v>
      </c>
      <c r="AK3075" s="235" t="s">
        <v>4588</v>
      </c>
      <c r="AL3075" s="133">
        <v>11</v>
      </c>
      <c r="AM3075" s="134" t="s">
        <v>8673</v>
      </c>
      <c r="AN3075" s="235">
        <v>11</v>
      </c>
      <c r="AO3075" s="134" t="s">
        <v>17386</v>
      </c>
      <c r="AP3075" s="216" t="s">
        <v>17387</v>
      </c>
      <c r="AQ3075" s="133" t="s">
        <v>17392</v>
      </c>
      <c r="AR3075" s="133" t="s">
        <v>17390</v>
      </c>
      <c r="AS3075" s="134" t="s">
        <v>4818</v>
      </c>
      <c r="AU3075" s="134">
        <v>100</v>
      </c>
      <c r="AW3075" s="235">
        <v>13</v>
      </c>
      <c r="AX3075" s="133" t="s">
        <v>2160</v>
      </c>
      <c r="AY3075" s="235">
        <v>0</v>
      </c>
      <c r="AZ3075" s="134" t="s">
        <v>17387</v>
      </c>
      <c r="BA3075" s="133" t="s">
        <v>4589</v>
      </c>
      <c r="BB3075" s="235">
        <v>0</v>
      </c>
      <c r="BG3075" s="134" t="s">
        <v>17386</v>
      </c>
      <c r="BN3075" s="133" t="s">
        <v>17394</v>
      </c>
      <c r="BP3075" s="134" t="s">
        <v>17392</v>
      </c>
      <c r="BQ3075" s="134" t="s">
        <v>17392</v>
      </c>
      <c r="BR3075" s="134" t="s">
        <v>17386</v>
      </c>
      <c r="BS3075" s="235" t="s">
        <v>17395</v>
      </c>
      <c r="BT3075" s="235">
        <v>8</v>
      </c>
      <c r="BU3075" s="235" t="s">
        <v>17164</v>
      </c>
      <c r="BW3075" s="235">
        <v>500</v>
      </c>
      <c r="CB3075" s="134" t="s">
        <v>17386</v>
      </c>
      <c r="CE3075" s="134" t="s">
        <v>17386</v>
      </c>
      <c r="CO3075" s="134" t="s">
        <v>17386</v>
      </c>
    </row>
    <row r="3076" spans="1:93" x14ac:dyDescent="0.25">
      <c r="A3076" s="134" t="s">
        <v>14</v>
      </c>
      <c r="B3076" s="134" t="s">
        <v>2147</v>
      </c>
      <c r="C3076" s="134" t="s">
        <v>17396</v>
      </c>
      <c r="D3076" s="26" t="s">
        <v>17396</v>
      </c>
      <c r="E3076" s="180" t="s">
        <v>7677</v>
      </c>
      <c r="F3076" s="201" t="s">
        <v>7678</v>
      </c>
      <c r="G3076" s="201" t="s">
        <v>7679</v>
      </c>
      <c r="H3076" s="226" t="s">
        <v>2152</v>
      </c>
      <c r="K3076" s="133" t="s">
        <v>17397</v>
      </c>
      <c r="L3076" s="133" t="s">
        <v>7680</v>
      </c>
      <c r="M3076" s="133" t="s">
        <v>17398</v>
      </c>
      <c r="N3076" s="133" t="s">
        <v>7682</v>
      </c>
      <c r="O3076" s="134">
        <v>20090917</v>
      </c>
      <c r="P3076" s="134">
        <v>20091204</v>
      </c>
      <c r="Q3076" s="133" t="s">
        <v>17125</v>
      </c>
      <c r="R3076" s="134" t="s">
        <v>14</v>
      </c>
      <c r="S3076" s="134" t="s">
        <v>17396</v>
      </c>
      <c r="T3076" s="58" t="s">
        <v>4941</v>
      </c>
      <c r="U3076" s="58" t="s">
        <v>5222</v>
      </c>
      <c r="V3076" s="58" t="s">
        <v>10428</v>
      </c>
      <c r="W3076" s="235">
        <v>483</v>
      </c>
      <c r="X3076" s="134" t="s">
        <v>17396</v>
      </c>
      <c r="Y3076" s="216" t="s">
        <v>7677</v>
      </c>
      <c r="Z3076" s="26">
        <f t="shared" si="178"/>
        <v>41.115000000000002</v>
      </c>
      <c r="AA3076" s="27">
        <f t="shared" si="179"/>
        <v>20.009722222222223</v>
      </c>
      <c r="AB3076" s="134" t="str">
        <f t="shared" si="172"/>
        <v>41</v>
      </c>
      <c r="AC3076" s="134" t="str">
        <f t="shared" si="173"/>
        <v>06</v>
      </c>
      <c r="AD3076" s="134" t="str">
        <f t="shared" si="174"/>
        <v>54</v>
      </c>
      <c r="AE3076" s="26" t="s">
        <v>17399</v>
      </c>
      <c r="AF3076" s="134" t="str">
        <f t="shared" si="175"/>
        <v>20</v>
      </c>
      <c r="AG3076" s="134" t="str">
        <f t="shared" si="176"/>
        <v>00</v>
      </c>
      <c r="AH3076" s="134" t="str">
        <f t="shared" si="177"/>
        <v>35</v>
      </c>
      <c r="AI3076" s="27" t="s">
        <v>17400</v>
      </c>
      <c r="AJ3076" s="134">
        <v>300</v>
      </c>
      <c r="AK3076" s="235" t="s">
        <v>4717</v>
      </c>
      <c r="AL3076" s="133">
        <v>20</v>
      </c>
      <c r="AM3076" s="134" t="s">
        <v>2371</v>
      </c>
      <c r="AN3076" s="235">
        <v>20</v>
      </c>
      <c r="AO3076" s="134" t="s">
        <v>17396</v>
      </c>
      <c r="AP3076" s="216" t="s">
        <v>7677</v>
      </c>
      <c r="AQ3076" s="133" t="s">
        <v>17398</v>
      </c>
      <c r="AR3076" s="133" t="s">
        <v>17397</v>
      </c>
      <c r="AS3076" s="134" t="s">
        <v>10428</v>
      </c>
      <c r="AU3076" s="134">
        <v>300</v>
      </c>
      <c r="AW3076" s="235">
        <v>13</v>
      </c>
      <c r="AX3076" s="133" t="s">
        <v>2160</v>
      </c>
      <c r="AY3076" s="235">
        <v>0</v>
      </c>
      <c r="AZ3076" s="134" t="s">
        <v>7677</v>
      </c>
      <c r="BA3076" s="133" t="s">
        <v>4589</v>
      </c>
      <c r="BB3076" s="235">
        <v>0</v>
      </c>
      <c r="BG3076" s="134" t="s">
        <v>17396</v>
      </c>
      <c r="BP3076" s="134" t="s">
        <v>17398</v>
      </c>
      <c r="BQ3076" s="134" t="s">
        <v>17398</v>
      </c>
      <c r="BR3076" s="134" t="s">
        <v>17396</v>
      </c>
      <c r="BS3076" s="235" t="s">
        <v>17395</v>
      </c>
      <c r="BT3076" s="235">
        <v>8</v>
      </c>
      <c r="BU3076" s="235" t="s">
        <v>17164</v>
      </c>
      <c r="BW3076" s="235">
        <v>30</v>
      </c>
      <c r="CB3076" s="134" t="s">
        <v>17396</v>
      </c>
      <c r="CE3076" s="134" t="s">
        <v>17396</v>
      </c>
      <c r="CO3076" s="134" t="s">
        <v>17396</v>
      </c>
    </row>
    <row r="3077" spans="1:93" x14ac:dyDescent="0.25">
      <c r="A3077" s="134" t="s">
        <v>14</v>
      </c>
      <c r="B3077" s="134" t="s">
        <v>2147</v>
      </c>
      <c r="C3077" s="134" t="s">
        <v>17401</v>
      </c>
      <c r="D3077" s="26" t="s">
        <v>17401</v>
      </c>
      <c r="E3077" s="180" t="s">
        <v>7677</v>
      </c>
      <c r="F3077" s="201" t="s">
        <v>7678</v>
      </c>
      <c r="G3077" s="201" t="s">
        <v>7679</v>
      </c>
      <c r="H3077" s="226" t="s">
        <v>2152</v>
      </c>
      <c r="K3077" s="133" t="s">
        <v>17402</v>
      </c>
      <c r="L3077" s="133" t="s">
        <v>7680</v>
      </c>
      <c r="M3077" s="133" t="s">
        <v>17403</v>
      </c>
      <c r="N3077" s="133" t="s">
        <v>7682</v>
      </c>
      <c r="O3077" s="134">
        <v>20090917</v>
      </c>
      <c r="P3077" s="134">
        <v>20091204</v>
      </c>
      <c r="Q3077" s="133" t="s">
        <v>17125</v>
      </c>
      <c r="R3077" s="134" t="s">
        <v>14</v>
      </c>
      <c r="S3077" s="134" t="s">
        <v>17401</v>
      </c>
      <c r="T3077" s="58" t="s">
        <v>4941</v>
      </c>
      <c r="U3077" s="58" t="s">
        <v>5222</v>
      </c>
      <c r="V3077" s="58" t="s">
        <v>17404</v>
      </c>
      <c r="W3077" s="235">
        <v>222</v>
      </c>
      <c r="X3077" s="134" t="s">
        <v>17401</v>
      </c>
      <c r="Y3077" s="216" t="s">
        <v>7677</v>
      </c>
      <c r="Z3077" s="26">
        <f t="shared" si="178"/>
        <v>41.100277777777777</v>
      </c>
      <c r="AA3077" s="27">
        <f t="shared" si="179"/>
        <v>20.014722222222222</v>
      </c>
      <c r="AB3077" s="134" t="str">
        <f t="shared" si="172"/>
        <v>41</v>
      </c>
      <c r="AC3077" s="134" t="str">
        <f t="shared" si="173"/>
        <v>06</v>
      </c>
      <c r="AD3077" s="134" t="str">
        <f t="shared" si="174"/>
        <v>01</v>
      </c>
      <c r="AE3077" s="26" t="s">
        <v>17405</v>
      </c>
      <c r="AF3077" s="134" t="str">
        <f t="shared" si="175"/>
        <v>20</v>
      </c>
      <c r="AG3077" s="134" t="str">
        <f t="shared" si="176"/>
        <v>00</v>
      </c>
      <c r="AH3077" s="134" t="str">
        <f t="shared" si="177"/>
        <v>53</v>
      </c>
      <c r="AI3077" s="27" t="s">
        <v>11324</v>
      </c>
      <c r="AJ3077" s="134">
        <v>300</v>
      </c>
      <c r="AK3077" s="235" t="s">
        <v>4717</v>
      </c>
      <c r="AL3077" s="133">
        <v>20</v>
      </c>
      <c r="AM3077" s="134" t="s">
        <v>2371</v>
      </c>
      <c r="AN3077" s="235">
        <v>20</v>
      </c>
      <c r="AO3077" s="134" t="s">
        <v>17401</v>
      </c>
      <c r="AP3077" s="216" t="s">
        <v>7677</v>
      </c>
      <c r="AQ3077" s="133" t="s">
        <v>17403</v>
      </c>
      <c r="AR3077" s="133" t="s">
        <v>17402</v>
      </c>
      <c r="AS3077" s="134" t="s">
        <v>17404</v>
      </c>
      <c r="AU3077" s="134">
        <v>300</v>
      </c>
      <c r="AW3077" s="235">
        <v>13</v>
      </c>
      <c r="AX3077" s="133" t="s">
        <v>2160</v>
      </c>
      <c r="AY3077" s="235">
        <v>0</v>
      </c>
      <c r="AZ3077" s="134" t="s">
        <v>7677</v>
      </c>
      <c r="BA3077" s="133" t="s">
        <v>4589</v>
      </c>
      <c r="BB3077" s="235">
        <v>0</v>
      </c>
      <c r="BG3077" s="134" t="s">
        <v>17401</v>
      </c>
      <c r="BP3077" s="134" t="s">
        <v>17403</v>
      </c>
      <c r="BQ3077" s="134" t="s">
        <v>17403</v>
      </c>
      <c r="BR3077" s="134" t="s">
        <v>17401</v>
      </c>
      <c r="BS3077" s="235" t="s">
        <v>17395</v>
      </c>
      <c r="BT3077" s="235">
        <v>8</v>
      </c>
      <c r="BU3077" s="235" t="s">
        <v>17164</v>
      </c>
      <c r="BW3077" s="235">
        <v>25</v>
      </c>
      <c r="CB3077" s="134" t="s">
        <v>17401</v>
      </c>
      <c r="CE3077" s="134" t="s">
        <v>17401</v>
      </c>
      <c r="CO3077" s="134" t="s">
        <v>17401</v>
      </c>
    </row>
    <row r="3078" spans="1:93" x14ac:dyDescent="0.25">
      <c r="A3078" s="134" t="s">
        <v>14</v>
      </c>
      <c r="B3078" s="134" t="s">
        <v>2147</v>
      </c>
      <c r="C3078" s="134" t="s">
        <v>17406</v>
      </c>
      <c r="D3078" s="37" t="s">
        <v>17406</v>
      </c>
      <c r="E3078" s="272" t="s">
        <v>464</v>
      </c>
      <c r="F3078" s="201" t="s">
        <v>15470</v>
      </c>
      <c r="G3078" s="201" t="s">
        <v>2360</v>
      </c>
      <c r="H3078" s="226" t="s">
        <v>13760</v>
      </c>
      <c r="K3078" s="133" t="s">
        <v>17407</v>
      </c>
      <c r="L3078" s="133" t="s">
        <v>1712</v>
      </c>
      <c r="M3078" s="133" t="s">
        <v>17408</v>
      </c>
      <c r="N3078" s="133" t="s">
        <v>15472</v>
      </c>
      <c r="O3078" s="134">
        <v>20090918</v>
      </c>
      <c r="P3078" s="134">
        <v>20091204</v>
      </c>
      <c r="Q3078" s="133" t="s">
        <v>17125</v>
      </c>
      <c r="R3078" s="134" t="s">
        <v>14</v>
      </c>
      <c r="S3078" s="134" t="s">
        <v>17406</v>
      </c>
      <c r="T3078" s="58" t="s">
        <v>4941</v>
      </c>
      <c r="U3078" s="58" t="s">
        <v>4942</v>
      </c>
      <c r="V3078" s="58" t="s">
        <v>16998</v>
      </c>
      <c r="W3078" s="235">
        <v>380</v>
      </c>
      <c r="X3078" s="134" t="s">
        <v>17406</v>
      </c>
      <c r="Y3078" s="216" t="s">
        <v>464</v>
      </c>
      <c r="Z3078" s="26">
        <f t="shared" si="178"/>
        <v>40.796944444444442</v>
      </c>
      <c r="AA3078" s="27">
        <f t="shared" si="179"/>
        <v>20.270555555555553</v>
      </c>
      <c r="AB3078" s="134" t="str">
        <f t="shared" si="172"/>
        <v>40</v>
      </c>
      <c r="AC3078" s="134" t="str">
        <f t="shared" si="173"/>
        <v>47</v>
      </c>
      <c r="AD3078" s="134" t="str">
        <f t="shared" si="174"/>
        <v>49</v>
      </c>
      <c r="AE3078" s="26" t="s">
        <v>17409</v>
      </c>
      <c r="AF3078" s="134" t="str">
        <f t="shared" si="175"/>
        <v>20</v>
      </c>
      <c r="AG3078" s="134" t="str">
        <f t="shared" si="176"/>
        <v>16</v>
      </c>
      <c r="AH3078" s="134" t="str">
        <f t="shared" si="177"/>
        <v>14</v>
      </c>
      <c r="AI3078" s="27" t="s">
        <v>17410</v>
      </c>
      <c r="AJ3078" s="134">
        <v>300</v>
      </c>
      <c r="AK3078" s="235" t="s">
        <v>4717</v>
      </c>
      <c r="AL3078" s="133">
        <v>20</v>
      </c>
      <c r="AM3078" s="134" t="s">
        <v>2371</v>
      </c>
      <c r="AN3078" s="235">
        <v>20</v>
      </c>
      <c r="AO3078" s="134" t="s">
        <v>17406</v>
      </c>
      <c r="AP3078" s="216" t="s">
        <v>464</v>
      </c>
      <c r="AQ3078" s="133" t="s">
        <v>17408</v>
      </c>
      <c r="AR3078" s="133" t="s">
        <v>17407</v>
      </c>
      <c r="AS3078" s="134" t="s">
        <v>16998</v>
      </c>
      <c r="AU3078" s="134">
        <v>300</v>
      </c>
      <c r="AW3078" s="235">
        <v>13</v>
      </c>
      <c r="AX3078" s="133" t="s">
        <v>2160</v>
      </c>
      <c r="AY3078" s="235">
        <v>1</v>
      </c>
      <c r="AZ3078" s="134" t="s">
        <v>464</v>
      </c>
      <c r="BA3078" s="133" t="s">
        <v>2161</v>
      </c>
      <c r="BB3078" s="235">
        <v>0</v>
      </c>
      <c r="BG3078" s="134" t="s">
        <v>17406</v>
      </c>
      <c r="BP3078" s="134" t="s">
        <v>17408</v>
      </c>
      <c r="BQ3078" s="134" t="s">
        <v>17408</v>
      </c>
      <c r="BR3078" s="134" t="s">
        <v>17406</v>
      </c>
      <c r="BS3078" s="235" t="s">
        <v>17395</v>
      </c>
      <c r="BT3078" s="235">
        <v>8</v>
      </c>
      <c r="BU3078" s="235" t="s">
        <v>17164</v>
      </c>
      <c r="BW3078" s="235">
        <v>332</v>
      </c>
      <c r="CB3078" s="134" t="s">
        <v>17406</v>
      </c>
      <c r="CE3078" s="134" t="s">
        <v>17406</v>
      </c>
      <c r="CO3078" s="134" t="s">
        <v>17406</v>
      </c>
    </row>
    <row r="3079" spans="1:93" x14ac:dyDescent="0.25">
      <c r="A3079" s="134" t="s">
        <v>14</v>
      </c>
      <c r="B3079" s="134" t="s">
        <v>2147</v>
      </c>
      <c r="C3079" s="134" t="s">
        <v>17411</v>
      </c>
      <c r="D3079" s="37" t="s">
        <v>17411</v>
      </c>
      <c r="E3079" s="272" t="s">
        <v>464</v>
      </c>
      <c r="F3079" s="201" t="s">
        <v>15470</v>
      </c>
      <c r="G3079" s="201" t="s">
        <v>2360</v>
      </c>
      <c r="H3079" s="226" t="s">
        <v>13760</v>
      </c>
      <c r="K3079" s="133" t="s">
        <v>17412</v>
      </c>
      <c r="L3079" s="133" t="s">
        <v>1712</v>
      </c>
      <c r="M3079" s="133" t="s">
        <v>17413</v>
      </c>
      <c r="N3079" s="133" t="s">
        <v>15472</v>
      </c>
      <c r="O3079" s="134">
        <v>20090918</v>
      </c>
      <c r="P3079" s="134">
        <v>20091204</v>
      </c>
      <c r="Q3079" s="133" t="s">
        <v>17125</v>
      </c>
      <c r="R3079" s="134" t="s">
        <v>14</v>
      </c>
      <c r="S3079" s="134" t="s">
        <v>17411</v>
      </c>
      <c r="T3079" s="58" t="s">
        <v>4941</v>
      </c>
      <c r="U3079" s="58" t="s">
        <v>4942</v>
      </c>
      <c r="V3079" s="58" t="s">
        <v>16998</v>
      </c>
      <c r="W3079" s="235">
        <v>328</v>
      </c>
      <c r="X3079" s="134" t="s">
        <v>17411</v>
      </c>
      <c r="Y3079" s="216" t="s">
        <v>464</v>
      </c>
      <c r="Z3079" s="26">
        <f t="shared" si="178"/>
        <v>40.796388888888885</v>
      </c>
      <c r="AA3079" s="27">
        <f t="shared" si="179"/>
        <v>20.27</v>
      </c>
      <c r="AB3079" s="134" t="str">
        <f t="shared" si="172"/>
        <v>40</v>
      </c>
      <c r="AC3079" s="134" t="str">
        <f t="shared" si="173"/>
        <v>47</v>
      </c>
      <c r="AD3079" s="134" t="str">
        <f t="shared" si="174"/>
        <v>47</v>
      </c>
      <c r="AE3079" s="26" t="s">
        <v>17414</v>
      </c>
      <c r="AF3079" s="134" t="str">
        <f t="shared" si="175"/>
        <v>20</v>
      </c>
      <c r="AG3079" s="134" t="str">
        <f t="shared" si="176"/>
        <v>16</v>
      </c>
      <c r="AH3079" s="134" t="str">
        <f t="shared" si="177"/>
        <v>12</v>
      </c>
      <c r="AI3079" s="27" t="s">
        <v>11418</v>
      </c>
      <c r="AJ3079" s="134">
        <v>300</v>
      </c>
      <c r="AK3079" s="235" t="s">
        <v>4717</v>
      </c>
      <c r="AL3079" s="133">
        <v>20</v>
      </c>
      <c r="AM3079" s="134" t="s">
        <v>2371</v>
      </c>
      <c r="AN3079" s="235">
        <v>20</v>
      </c>
      <c r="AO3079" s="134" t="s">
        <v>17411</v>
      </c>
      <c r="AP3079" s="216" t="s">
        <v>464</v>
      </c>
      <c r="AQ3079" s="133" t="s">
        <v>17413</v>
      </c>
      <c r="AR3079" s="133" t="s">
        <v>17412</v>
      </c>
      <c r="AS3079" s="134" t="s">
        <v>16998</v>
      </c>
      <c r="AU3079" s="134">
        <v>300</v>
      </c>
      <c r="AW3079" s="235">
        <v>13</v>
      </c>
      <c r="AX3079" s="133" t="s">
        <v>2160</v>
      </c>
      <c r="AY3079" s="235">
        <v>1</v>
      </c>
      <c r="AZ3079" s="134" t="s">
        <v>464</v>
      </c>
      <c r="BA3079" s="133" t="s">
        <v>2161</v>
      </c>
      <c r="BB3079" s="235">
        <v>0</v>
      </c>
      <c r="BG3079" s="134" t="s">
        <v>17411</v>
      </c>
      <c r="BP3079" s="134" t="s">
        <v>17413</v>
      </c>
      <c r="BQ3079" s="134" t="s">
        <v>17413</v>
      </c>
      <c r="BR3079" s="134" t="s">
        <v>17411</v>
      </c>
      <c r="BS3079" s="235" t="s">
        <v>17395</v>
      </c>
      <c r="BT3079" s="235">
        <v>8</v>
      </c>
      <c r="BU3079" s="235" t="s">
        <v>17164</v>
      </c>
      <c r="BW3079" s="235">
        <v>387</v>
      </c>
      <c r="CB3079" s="134" t="s">
        <v>17411</v>
      </c>
      <c r="CE3079" s="134" t="s">
        <v>17411</v>
      </c>
      <c r="CO3079" s="134" t="s">
        <v>17411</v>
      </c>
    </row>
    <row r="3080" spans="1:93" x14ac:dyDescent="0.25">
      <c r="A3080" s="134" t="s">
        <v>14</v>
      </c>
      <c r="B3080" s="134" t="s">
        <v>2147</v>
      </c>
      <c r="C3080" s="134" t="s">
        <v>17415</v>
      </c>
      <c r="D3080" s="30" t="s">
        <v>17415</v>
      </c>
      <c r="E3080" s="172" t="s">
        <v>17416</v>
      </c>
      <c r="F3080" s="201" t="s">
        <v>17417</v>
      </c>
      <c r="G3080" s="201" t="s">
        <v>17418</v>
      </c>
      <c r="H3080" s="226" t="s">
        <v>2152</v>
      </c>
      <c r="K3080" s="133" t="s">
        <v>17419</v>
      </c>
      <c r="L3080" s="133" t="s">
        <v>17420</v>
      </c>
      <c r="M3080" s="133" t="s">
        <v>17421</v>
      </c>
      <c r="N3080" s="133" t="s">
        <v>17422</v>
      </c>
      <c r="O3080" s="134">
        <v>20091006</v>
      </c>
      <c r="P3080" s="134">
        <v>20091204</v>
      </c>
      <c r="Q3080" s="133" t="s">
        <v>17125</v>
      </c>
      <c r="R3080" s="134" t="s">
        <v>14</v>
      </c>
      <c r="S3080" s="134" t="s">
        <v>17415</v>
      </c>
      <c r="T3080" s="58" t="s">
        <v>4818</v>
      </c>
      <c r="U3080" s="58" t="s">
        <v>4819</v>
      </c>
      <c r="V3080" s="58" t="s">
        <v>4818</v>
      </c>
      <c r="W3080" s="235">
        <v>120</v>
      </c>
      <c r="X3080" s="134" t="s">
        <v>17415</v>
      </c>
      <c r="Y3080" s="216" t="s">
        <v>17416</v>
      </c>
      <c r="Z3080" s="26">
        <f t="shared" si="178"/>
        <v>40.615000000000002</v>
      </c>
      <c r="AA3080" s="27">
        <f t="shared" si="179"/>
        <v>20.776666666666667</v>
      </c>
      <c r="AB3080" s="134" t="str">
        <f t="shared" si="172"/>
        <v>40</v>
      </c>
      <c r="AC3080" s="134" t="str">
        <f t="shared" si="173"/>
        <v>36</v>
      </c>
      <c r="AD3080" s="134" t="str">
        <f t="shared" si="174"/>
        <v>54</v>
      </c>
      <c r="AE3080" s="26" t="s">
        <v>17423</v>
      </c>
      <c r="AF3080" s="134" t="str">
        <f t="shared" si="175"/>
        <v>20</v>
      </c>
      <c r="AG3080" s="134" t="str">
        <f t="shared" si="176"/>
        <v>46</v>
      </c>
      <c r="AH3080" s="134" t="str">
        <f t="shared" si="177"/>
        <v>36</v>
      </c>
      <c r="AI3080" s="27" t="s">
        <v>17424</v>
      </c>
      <c r="AJ3080" s="134">
        <v>300</v>
      </c>
      <c r="AK3080" s="235" t="s">
        <v>4717</v>
      </c>
      <c r="AL3080" s="133">
        <v>20</v>
      </c>
      <c r="AM3080" s="134" t="s">
        <v>2371</v>
      </c>
      <c r="AN3080" s="235">
        <v>20</v>
      </c>
      <c r="AO3080" s="134" t="s">
        <v>17415</v>
      </c>
      <c r="AP3080" s="216" t="s">
        <v>17416</v>
      </c>
      <c r="AQ3080" s="133" t="s">
        <v>17421</v>
      </c>
      <c r="AR3080" s="133" t="s">
        <v>17419</v>
      </c>
      <c r="AS3080" s="134" t="s">
        <v>4818</v>
      </c>
      <c r="AU3080" s="134">
        <v>300</v>
      </c>
      <c r="AW3080" s="235">
        <v>13</v>
      </c>
      <c r="AX3080" s="133" t="s">
        <v>2160</v>
      </c>
      <c r="AY3080" s="235">
        <v>0</v>
      </c>
      <c r="AZ3080" s="134" t="s">
        <v>17416</v>
      </c>
      <c r="BA3080" s="133" t="s">
        <v>4589</v>
      </c>
      <c r="BB3080" s="235">
        <v>0</v>
      </c>
      <c r="BG3080" s="134" t="s">
        <v>17415</v>
      </c>
      <c r="BP3080" s="134" t="s">
        <v>17421</v>
      </c>
      <c r="BQ3080" s="134" t="s">
        <v>17421</v>
      </c>
      <c r="BR3080" s="134" t="s">
        <v>17415</v>
      </c>
      <c r="BS3080" s="235" t="s">
        <v>17395</v>
      </c>
      <c r="BT3080" s="235">
        <v>8</v>
      </c>
      <c r="BU3080" s="235" t="s">
        <v>17164</v>
      </c>
      <c r="BW3080" s="235">
        <v>462</v>
      </c>
      <c r="CB3080" s="134" t="s">
        <v>17415</v>
      </c>
      <c r="CE3080" s="134" t="s">
        <v>17415</v>
      </c>
      <c r="CO3080" s="134" t="s">
        <v>17415</v>
      </c>
    </row>
    <row r="3081" spans="1:93" x14ac:dyDescent="0.15">
      <c r="A3081" s="134" t="s">
        <v>14</v>
      </c>
      <c r="B3081" s="134" t="s">
        <v>2147</v>
      </c>
      <c r="C3081" s="134" t="s">
        <v>17425</v>
      </c>
      <c r="D3081" s="31" t="s">
        <v>17425</v>
      </c>
      <c r="E3081" s="366" t="s">
        <v>1797</v>
      </c>
      <c r="F3081" s="201" t="s">
        <v>13173</v>
      </c>
      <c r="G3081" s="201" t="s">
        <v>17426</v>
      </c>
      <c r="H3081" s="226" t="s">
        <v>2152</v>
      </c>
      <c r="K3081" s="133" t="s">
        <v>17427</v>
      </c>
      <c r="L3081" s="133" t="s">
        <v>17428</v>
      </c>
      <c r="M3081" s="133" t="s">
        <v>17429</v>
      </c>
      <c r="N3081" s="133" t="s">
        <v>17430</v>
      </c>
      <c r="O3081" s="134">
        <v>20091008</v>
      </c>
      <c r="P3081" s="134">
        <v>20091204</v>
      </c>
      <c r="Q3081" s="133" t="s">
        <v>17125</v>
      </c>
      <c r="R3081" s="134" t="s">
        <v>14</v>
      </c>
      <c r="S3081" s="134" t="s">
        <v>17425</v>
      </c>
      <c r="T3081" s="58" t="s">
        <v>4941</v>
      </c>
      <c r="U3081" s="58" t="s">
        <v>5802</v>
      </c>
      <c r="V3081" s="58" t="s">
        <v>17431</v>
      </c>
      <c r="W3081" s="235">
        <v>789</v>
      </c>
      <c r="X3081" s="134" t="s">
        <v>17425</v>
      </c>
      <c r="Y3081" s="216" t="s">
        <v>17432</v>
      </c>
      <c r="Z3081" s="26">
        <f t="shared" si="178"/>
        <v>41.1</v>
      </c>
      <c r="AA3081" s="27">
        <f t="shared" si="179"/>
        <v>20.505555555555556</v>
      </c>
      <c r="AB3081" s="134" t="str">
        <f t="shared" si="172"/>
        <v>41</v>
      </c>
      <c r="AC3081" s="134" t="str">
        <f t="shared" si="173"/>
        <v>06</v>
      </c>
      <c r="AD3081" s="134" t="str">
        <f t="shared" si="174"/>
        <v>00</v>
      </c>
      <c r="AE3081" s="26" t="s">
        <v>17433</v>
      </c>
      <c r="AF3081" s="134" t="str">
        <f t="shared" si="175"/>
        <v>20</v>
      </c>
      <c r="AG3081" s="134" t="str">
        <f t="shared" si="176"/>
        <v>30</v>
      </c>
      <c r="AH3081" s="134" t="str">
        <f t="shared" si="177"/>
        <v>20</v>
      </c>
      <c r="AI3081" s="27" t="s">
        <v>17434</v>
      </c>
      <c r="AJ3081" s="134">
        <v>300</v>
      </c>
      <c r="AK3081" s="235" t="s">
        <v>4717</v>
      </c>
      <c r="AL3081" s="133">
        <v>20</v>
      </c>
      <c r="AM3081" s="134" t="s">
        <v>2371</v>
      </c>
      <c r="AN3081" s="235">
        <v>20</v>
      </c>
      <c r="AO3081" s="134" t="s">
        <v>17425</v>
      </c>
      <c r="AP3081" s="216" t="s">
        <v>17432</v>
      </c>
      <c r="AQ3081" s="133" t="s">
        <v>17429</v>
      </c>
      <c r="AR3081" s="133" t="s">
        <v>17427</v>
      </c>
      <c r="AS3081" s="134" t="s">
        <v>17431</v>
      </c>
      <c r="AU3081" s="134">
        <v>300</v>
      </c>
      <c r="AW3081" s="235">
        <v>13</v>
      </c>
      <c r="AX3081" s="133" t="s">
        <v>2160</v>
      </c>
      <c r="AY3081" s="235">
        <v>1</v>
      </c>
      <c r="AZ3081" s="134" t="s">
        <v>1797</v>
      </c>
      <c r="BA3081" s="133" t="s">
        <v>2161</v>
      </c>
      <c r="BB3081" s="235">
        <v>0</v>
      </c>
      <c r="BG3081" s="134" t="s">
        <v>17425</v>
      </c>
      <c r="BP3081" s="134" t="s">
        <v>17429</v>
      </c>
      <c r="BQ3081" s="134" t="s">
        <v>17429</v>
      </c>
      <c r="BR3081" s="134" t="s">
        <v>17425</v>
      </c>
      <c r="BS3081" s="235" t="s">
        <v>17395</v>
      </c>
      <c r="BT3081" s="235">
        <v>8</v>
      </c>
      <c r="BU3081" s="235" t="s">
        <v>17164</v>
      </c>
      <c r="BW3081" s="235">
        <v>800</v>
      </c>
      <c r="CB3081" s="134" t="s">
        <v>17425</v>
      </c>
      <c r="CE3081" s="134" t="s">
        <v>17425</v>
      </c>
      <c r="CO3081" s="134" t="s">
        <v>17425</v>
      </c>
    </row>
    <row r="3082" spans="1:93" x14ac:dyDescent="0.25">
      <c r="A3082" s="134" t="s">
        <v>14</v>
      </c>
      <c r="B3082" s="134" t="s">
        <v>2147</v>
      </c>
      <c r="C3082" s="134" t="s">
        <v>17435</v>
      </c>
      <c r="D3082" s="31" t="s">
        <v>17435</v>
      </c>
      <c r="E3082" s="339" t="s">
        <v>1909</v>
      </c>
      <c r="F3082" s="172" t="s">
        <v>15626</v>
      </c>
      <c r="G3082" s="172" t="s">
        <v>15627</v>
      </c>
      <c r="H3082" s="226" t="s">
        <v>2152</v>
      </c>
      <c r="K3082" s="133" t="s">
        <v>17436</v>
      </c>
      <c r="L3082" s="133" t="s">
        <v>1911</v>
      </c>
      <c r="M3082" s="133" t="s">
        <v>15629</v>
      </c>
      <c r="N3082" s="133" t="s">
        <v>15629</v>
      </c>
      <c r="O3082" s="134">
        <v>20091016</v>
      </c>
      <c r="P3082" s="134">
        <v>20091204</v>
      </c>
      <c r="Q3082" s="133" t="s">
        <v>17125</v>
      </c>
      <c r="R3082" s="134" t="s">
        <v>14</v>
      </c>
      <c r="S3082" s="134" t="s">
        <v>17435</v>
      </c>
      <c r="T3082" s="58" t="s">
        <v>4744</v>
      </c>
      <c r="U3082" s="58" t="s">
        <v>7020</v>
      </c>
      <c r="V3082" s="58" t="s">
        <v>7584</v>
      </c>
      <c r="W3082" s="235">
        <v>438</v>
      </c>
      <c r="X3082" s="134" t="s">
        <v>17435</v>
      </c>
      <c r="Y3082" s="30" t="s">
        <v>1909</v>
      </c>
      <c r="Z3082" s="26">
        <f t="shared" si="178"/>
        <v>42.284444444444439</v>
      </c>
      <c r="AA3082" s="27">
        <f t="shared" si="179"/>
        <v>19.528333333333332</v>
      </c>
      <c r="AB3082" s="134" t="str">
        <f t="shared" si="172"/>
        <v>42</v>
      </c>
      <c r="AC3082" s="134" t="str">
        <f t="shared" si="173"/>
        <v>17</v>
      </c>
      <c r="AD3082" s="134" t="str">
        <f t="shared" si="174"/>
        <v>04</v>
      </c>
      <c r="AE3082" s="26" t="s">
        <v>17437</v>
      </c>
      <c r="AF3082" s="134" t="str">
        <f t="shared" si="175"/>
        <v>19</v>
      </c>
      <c r="AG3082" s="134" t="str">
        <f t="shared" si="176"/>
        <v>31</v>
      </c>
      <c r="AH3082" s="134" t="str">
        <f t="shared" si="177"/>
        <v>42</v>
      </c>
      <c r="AI3082" s="27" t="s">
        <v>17438</v>
      </c>
      <c r="AJ3082" s="134">
        <v>300</v>
      </c>
      <c r="AK3082" s="235" t="s">
        <v>4717</v>
      </c>
      <c r="AL3082" s="133">
        <v>20</v>
      </c>
      <c r="AM3082" s="134" t="s">
        <v>2371</v>
      </c>
      <c r="AN3082" s="235">
        <v>20</v>
      </c>
      <c r="AO3082" s="134" t="s">
        <v>17435</v>
      </c>
      <c r="AP3082" s="30" t="s">
        <v>1909</v>
      </c>
      <c r="AQ3082" s="133" t="s">
        <v>15629</v>
      </c>
      <c r="AR3082" s="133" t="s">
        <v>17436</v>
      </c>
      <c r="AS3082" s="134" t="s">
        <v>7584</v>
      </c>
      <c r="AU3082" s="134">
        <v>300</v>
      </c>
      <c r="AW3082" s="235">
        <v>13</v>
      </c>
      <c r="AX3082" s="133" t="s">
        <v>2160</v>
      </c>
      <c r="AY3082" s="235">
        <v>1</v>
      </c>
      <c r="AZ3082" s="134" t="s">
        <v>1909</v>
      </c>
      <c r="BA3082" s="133" t="s">
        <v>2161</v>
      </c>
      <c r="BB3082" s="235">
        <v>0</v>
      </c>
      <c r="BG3082" s="134" t="s">
        <v>17435</v>
      </c>
      <c r="BP3082" s="134" t="s">
        <v>15629</v>
      </c>
      <c r="BQ3082" s="134" t="s">
        <v>15629</v>
      </c>
      <c r="BR3082" s="134" t="s">
        <v>17435</v>
      </c>
      <c r="BS3082" s="235" t="s">
        <v>17395</v>
      </c>
      <c r="BT3082" s="235">
        <v>8</v>
      </c>
      <c r="BU3082" s="235" t="s">
        <v>17164</v>
      </c>
      <c r="BW3082" s="235">
        <v>508</v>
      </c>
      <c r="CB3082" s="134" t="s">
        <v>17435</v>
      </c>
      <c r="CE3082" s="134" t="s">
        <v>17435</v>
      </c>
      <c r="CO3082" s="134" t="s">
        <v>17435</v>
      </c>
    </row>
    <row r="3083" spans="1:93" x14ac:dyDescent="0.25">
      <c r="A3083" s="134" t="s">
        <v>14</v>
      </c>
      <c r="B3083" s="134" t="s">
        <v>2147</v>
      </c>
      <c r="C3083" s="134" t="s">
        <v>17439</v>
      </c>
      <c r="D3083" s="30" t="s">
        <v>17439</v>
      </c>
      <c r="E3083" s="172" t="s">
        <v>17440</v>
      </c>
      <c r="F3083" s="193" t="s">
        <v>17441</v>
      </c>
      <c r="G3083" s="193" t="s">
        <v>14658</v>
      </c>
      <c r="H3083" s="226" t="s">
        <v>2152</v>
      </c>
      <c r="K3083" s="133" t="s">
        <v>17442</v>
      </c>
      <c r="L3083" s="133" t="s">
        <v>17443</v>
      </c>
      <c r="M3083" s="133" t="s">
        <v>17444</v>
      </c>
      <c r="N3083" s="133" t="s">
        <v>17445</v>
      </c>
      <c r="O3083" s="134">
        <v>20091017</v>
      </c>
      <c r="P3083" s="134">
        <v>20091204</v>
      </c>
      <c r="Q3083" s="133" t="s">
        <v>17125</v>
      </c>
      <c r="R3083" s="134" t="s">
        <v>14</v>
      </c>
      <c r="S3083" s="134" t="s">
        <v>17439</v>
      </c>
      <c r="T3083" s="58" t="s">
        <v>4744</v>
      </c>
      <c r="U3083" s="58" t="s">
        <v>4745</v>
      </c>
      <c r="V3083" s="58" t="s">
        <v>17446</v>
      </c>
      <c r="W3083" s="235">
        <v>5</v>
      </c>
      <c r="X3083" s="134" t="s">
        <v>17439</v>
      </c>
      <c r="Y3083" s="23" t="s">
        <v>17440</v>
      </c>
      <c r="Z3083" s="26">
        <f t="shared" si="178"/>
        <v>41.966666666666669</v>
      </c>
      <c r="AA3083" s="27">
        <f t="shared" si="179"/>
        <v>19.416666666666668</v>
      </c>
      <c r="AB3083" s="134" t="str">
        <f t="shared" si="172"/>
        <v>41</v>
      </c>
      <c r="AC3083" s="134" t="str">
        <f t="shared" si="173"/>
        <v>58</v>
      </c>
      <c r="AD3083" s="134" t="str">
        <f t="shared" si="174"/>
        <v>00</v>
      </c>
      <c r="AE3083" s="26" t="s">
        <v>17447</v>
      </c>
      <c r="AF3083" s="134" t="str">
        <f t="shared" si="175"/>
        <v>19</v>
      </c>
      <c r="AG3083" s="134" t="str">
        <f t="shared" si="176"/>
        <v>25</v>
      </c>
      <c r="AH3083" s="134" t="str">
        <f t="shared" si="177"/>
        <v>00</v>
      </c>
      <c r="AI3083" s="27" t="s">
        <v>17448</v>
      </c>
      <c r="AJ3083" s="134">
        <v>100</v>
      </c>
      <c r="AK3083" s="235" t="s">
        <v>4588</v>
      </c>
      <c r="AL3083" s="133">
        <v>11</v>
      </c>
      <c r="AM3083" s="134" t="s">
        <v>8673</v>
      </c>
      <c r="AN3083" s="235">
        <v>11</v>
      </c>
      <c r="AO3083" s="134" t="s">
        <v>17439</v>
      </c>
      <c r="AP3083" s="23" t="s">
        <v>17440</v>
      </c>
      <c r="AQ3083" s="133" t="s">
        <v>17444</v>
      </c>
      <c r="AR3083" s="133" t="s">
        <v>17442</v>
      </c>
      <c r="AS3083" s="134" t="s">
        <v>17446</v>
      </c>
      <c r="AU3083" s="134">
        <v>100</v>
      </c>
      <c r="AW3083" s="235">
        <v>13</v>
      </c>
      <c r="AX3083" s="133" t="s">
        <v>2160</v>
      </c>
      <c r="AY3083" s="235">
        <v>0</v>
      </c>
      <c r="AZ3083" s="134" t="s">
        <v>17440</v>
      </c>
      <c r="BA3083" s="133" t="s">
        <v>4589</v>
      </c>
      <c r="BB3083" s="235">
        <v>0</v>
      </c>
      <c r="BG3083" s="134" t="s">
        <v>17439</v>
      </c>
      <c r="BP3083" s="134" t="s">
        <v>17444</v>
      </c>
      <c r="BQ3083" s="134" t="s">
        <v>17444</v>
      </c>
      <c r="BR3083" s="134" t="s">
        <v>17439</v>
      </c>
      <c r="BS3083" s="235" t="s">
        <v>17395</v>
      </c>
      <c r="BT3083" s="235">
        <v>8</v>
      </c>
      <c r="BU3083" s="235" t="s">
        <v>17164</v>
      </c>
      <c r="BW3083" s="235">
        <v>512</v>
      </c>
      <c r="CB3083" s="134" t="s">
        <v>17439</v>
      </c>
      <c r="CE3083" s="134" t="s">
        <v>17439</v>
      </c>
      <c r="CO3083" s="134" t="s">
        <v>17439</v>
      </c>
    </row>
    <row r="3084" spans="1:93" x14ac:dyDescent="0.25">
      <c r="A3084" s="134" t="s">
        <v>14</v>
      </c>
      <c r="B3084" s="134" t="s">
        <v>2147</v>
      </c>
      <c r="C3084" s="134" t="s">
        <v>17449</v>
      </c>
      <c r="D3084" s="31" t="s">
        <v>17449</v>
      </c>
      <c r="E3084" s="339" t="s">
        <v>1909</v>
      </c>
      <c r="F3084" s="172" t="s">
        <v>15626</v>
      </c>
      <c r="G3084" s="172" t="s">
        <v>15627</v>
      </c>
      <c r="H3084" s="226" t="s">
        <v>2152</v>
      </c>
      <c r="K3084" s="133" t="s">
        <v>17450</v>
      </c>
      <c r="L3084" s="133" t="s">
        <v>1911</v>
      </c>
      <c r="M3084" s="133" t="s">
        <v>15629</v>
      </c>
      <c r="N3084" s="133" t="s">
        <v>15629</v>
      </c>
      <c r="O3084" s="134">
        <v>20091017</v>
      </c>
      <c r="P3084" s="134">
        <v>20091204</v>
      </c>
      <c r="Q3084" s="133" t="s">
        <v>17125</v>
      </c>
      <c r="R3084" s="134" t="s">
        <v>14</v>
      </c>
      <c r="S3084" s="134" t="s">
        <v>17449</v>
      </c>
      <c r="T3084" s="58" t="s">
        <v>4744</v>
      </c>
      <c r="U3084" s="58" t="s">
        <v>4745</v>
      </c>
      <c r="V3084" s="58" t="s">
        <v>17446</v>
      </c>
      <c r="W3084" s="235">
        <v>5</v>
      </c>
      <c r="X3084" s="134" t="s">
        <v>17449</v>
      </c>
      <c r="Y3084" s="30" t="s">
        <v>1909</v>
      </c>
      <c r="Z3084" s="26">
        <f t="shared" si="178"/>
        <v>41.969722222222224</v>
      </c>
      <c r="AA3084" s="27">
        <f t="shared" si="179"/>
        <v>19.402777777777775</v>
      </c>
      <c r="AB3084" s="134" t="str">
        <f t="shared" si="172"/>
        <v>41</v>
      </c>
      <c r="AC3084" s="134" t="str">
        <f t="shared" si="173"/>
        <v>58</v>
      </c>
      <c r="AD3084" s="134" t="str">
        <f t="shared" si="174"/>
        <v>11</v>
      </c>
      <c r="AE3084" s="26" t="s">
        <v>17451</v>
      </c>
      <c r="AF3084" s="134" t="str">
        <f t="shared" si="175"/>
        <v>19</v>
      </c>
      <c r="AG3084" s="134" t="str">
        <f t="shared" si="176"/>
        <v>24</v>
      </c>
      <c r="AH3084" s="134" t="str">
        <f t="shared" si="177"/>
        <v>10</v>
      </c>
      <c r="AI3084" s="27" t="s">
        <v>17452</v>
      </c>
      <c r="AJ3084" s="134">
        <v>300</v>
      </c>
      <c r="AK3084" s="235" t="s">
        <v>4717</v>
      </c>
      <c r="AL3084" s="133">
        <v>20</v>
      </c>
      <c r="AM3084" s="134" t="s">
        <v>2371</v>
      </c>
      <c r="AN3084" s="235">
        <v>20</v>
      </c>
      <c r="AO3084" s="134" t="s">
        <v>17449</v>
      </c>
      <c r="AP3084" s="30" t="s">
        <v>1909</v>
      </c>
      <c r="AQ3084" s="133" t="s">
        <v>15629</v>
      </c>
      <c r="AR3084" s="133" t="s">
        <v>17450</v>
      </c>
      <c r="AS3084" s="134" t="s">
        <v>17446</v>
      </c>
      <c r="AU3084" s="134">
        <v>300</v>
      </c>
      <c r="AW3084" s="235">
        <v>13</v>
      </c>
      <c r="AX3084" s="133" t="s">
        <v>2160</v>
      </c>
      <c r="AY3084" s="235">
        <v>1</v>
      </c>
      <c r="AZ3084" s="134" t="s">
        <v>1909</v>
      </c>
      <c r="BA3084" s="133" t="s">
        <v>2161</v>
      </c>
      <c r="BB3084" s="235">
        <v>0</v>
      </c>
      <c r="BG3084" s="134" t="s">
        <v>17449</v>
      </c>
      <c r="BP3084" s="134" t="s">
        <v>15629</v>
      </c>
      <c r="BQ3084" s="134" t="s">
        <v>15629</v>
      </c>
      <c r="BR3084" s="134" t="s">
        <v>17449</v>
      </c>
      <c r="BS3084" s="235" t="s">
        <v>17395</v>
      </c>
      <c r="BT3084" s="235">
        <v>8</v>
      </c>
      <c r="BU3084" s="235" t="s">
        <v>17164</v>
      </c>
      <c r="BW3084" s="235">
        <v>970</v>
      </c>
      <c r="CB3084" s="134" t="s">
        <v>17449</v>
      </c>
      <c r="CE3084" s="134" t="s">
        <v>17449</v>
      </c>
      <c r="CO3084" s="134" t="s">
        <v>17449</v>
      </c>
    </row>
    <row r="3085" spans="1:93" x14ac:dyDescent="0.25">
      <c r="A3085" s="134" t="s">
        <v>14</v>
      </c>
      <c r="B3085" s="134" t="s">
        <v>2147</v>
      </c>
      <c r="C3085" s="134" t="s">
        <v>17453</v>
      </c>
      <c r="D3085" s="31" t="s">
        <v>17453</v>
      </c>
      <c r="E3085" s="339" t="s">
        <v>1909</v>
      </c>
      <c r="F3085" s="172" t="s">
        <v>15626</v>
      </c>
      <c r="G3085" s="172" t="s">
        <v>15627</v>
      </c>
      <c r="H3085" s="226" t="s">
        <v>2152</v>
      </c>
      <c r="K3085" s="133" t="s">
        <v>17454</v>
      </c>
      <c r="L3085" s="133" t="s">
        <v>1911</v>
      </c>
      <c r="M3085" s="133" t="s">
        <v>15629</v>
      </c>
      <c r="N3085" s="133" t="s">
        <v>15629</v>
      </c>
      <c r="O3085" s="134">
        <v>20091113</v>
      </c>
      <c r="P3085" s="134">
        <v>20091204</v>
      </c>
      <c r="Q3085" s="133" t="s">
        <v>17125</v>
      </c>
      <c r="R3085" s="134" t="s">
        <v>14</v>
      </c>
      <c r="S3085" s="134" t="s">
        <v>17453</v>
      </c>
      <c r="T3085" s="58" t="s">
        <v>4774</v>
      </c>
      <c r="U3085" s="58" t="s">
        <v>4775</v>
      </c>
      <c r="V3085" s="58" t="s">
        <v>17455</v>
      </c>
      <c r="W3085" s="235">
        <v>57</v>
      </c>
      <c r="X3085" s="134" t="s">
        <v>17453</v>
      </c>
      <c r="Y3085" s="30" t="s">
        <v>1909</v>
      </c>
      <c r="Z3085" s="26">
        <f t="shared" si="178"/>
        <v>41.390555555555558</v>
      </c>
      <c r="AA3085" s="27">
        <f t="shared" si="179"/>
        <v>19.563611111111111</v>
      </c>
      <c r="AB3085" s="134" t="str">
        <f t="shared" si="172"/>
        <v>41</v>
      </c>
      <c r="AC3085" s="134" t="str">
        <f t="shared" si="173"/>
        <v>23</v>
      </c>
      <c r="AD3085" s="134" t="str">
        <f t="shared" si="174"/>
        <v>26</v>
      </c>
      <c r="AE3085" s="26" t="s">
        <v>17456</v>
      </c>
      <c r="AF3085" s="134" t="str">
        <f t="shared" si="175"/>
        <v>19</v>
      </c>
      <c r="AG3085" s="134" t="str">
        <f t="shared" si="176"/>
        <v>33</v>
      </c>
      <c r="AH3085" s="134" t="str">
        <f t="shared" si="177"/>
        <v>49</v>
      </c>
      <c r="AI3085" s="27" t="s">
        <v>17457</v>
      </c>
      <c r="AJ3085" s="134">
        <v>300</v>
      </c>
      <c r="AK3085" s="235" t="s">
        <v>4717</v>
      </c>
      <c r="AL3085" s="133">
        <v>20</v>
      </c>
      <c r="AM3085" s="134" t="s">
        <v>2371</v>
      </c>
      <c r="AN3085" s="235">
        <v>20</v>
      </c>
      <c r="AO3085" s="134" t="s">
        <v>17453</v>
      </c>
      <c r="AP3085" s="30" t="s">
        <v>1909</v>
      </c>
      <c r="AQ3085" s="133" t="s">
        <v>15629</v>
      </c>
      <c r="AR3085" s="133" t="s">
        <v>17454</v>
      </c>
      <c r="AS3085" s="134" t="s">
        <v>17455</v>
      </c>
      <c r="AU3085" s="134">
        <v>300</v>
      </c>
      <c r="AW3085" s="235">
        <v>13</v>
      </c>
      <c r="AX3085" s="133" t="s">
        <v>2160</v>
      </c>
      <c r="AY3085" s="235">
        <v>1</v>
      </c>
      <c r="AZ3085" s="134" t="s">
        <v>1909</v>
      </c>
      <c r="BA3085" s="133" t="s">
        <v>2161</v>
      </c>
      <c r="BB3085" s="235">
        <v>0</v>
      </c>
      <c r="BG3085" s="134" t="s">
        <v>17453</v>
      </c>
      <c r="BP3085" s="134" t="s">
        <v>15629</v>
      </c>
      <c r="BQ3085" s="134" t="s">
        <v>15629</v>
      </c>
      <c r="BR3085" s="134" t="s">
        <v>17453</v>
      </c>
      <c r="BS3085" s="235" t="s">
        <v>17395</v>
      </c>
      <c r="BT3085" s="235">
        <v>8</v>
      </c>
      <c r="BU3085" s="235" t="s">
        <v>17164</v>
      </c>
      <c r="BW3085" s="235">
        <v>495</v>
      </c>
      <c r="CB3085" s="134" t="s">
        <v>17453</v>
      </c>
      <c r="CE3085" s="134" t="s">
        <v>17453</v>
      </c>
      <c r="CO3085" s="134" t="s">
        <v>17453</v>
      </c>
    </row>
    <row r="3086" spans="1:93" x14ac:dyDescent="0.25">
      <c r="A3086" s="134" t="s">
        <v>14</v>
      </c>
      <c r="B3086" s="134" t="s">
        <v>2147</v>
      </c>
      <c r="C3086" s="134" t="s">
        <v>17458</v>
      </c>
      <c r="D3086" s="31" t="s">
        <v>17458</v>
      </c>
      <c r="E3086" s="339" t="s">
        <v>1909</v>
      </c>
      <c r="F3086" s="172" t="s">
        <v>15626</v>
      </c>
      <c r="G3086" s="172" t="s">
        <v>15627</v>
      </c>
      <c r="H3086" s="226" t="s">
        <v>2152</v>
      </c>
      <c r="K3086" s="133" t="s">
        <v>17459</v>
      </c>
      <c r="L3086" s="133" t="s">
        <v>1911</v>
      </c>
      <c r="M3086" s="133" t="s">
        <v>15629</v>
      </c>
      <c r="N3086" s="133" t="s">
        <v>15629</v>
      </c>
      <c r="O3086" s="134">
        <v>20091113</v>
      </c>
      <c r="P3086" s="134">
        <v>20091204</v>
      </c>
      <c r="Q3086" s="133" t="s">
        <v>17125</v>
      </c>
      <c r="R3086" s="134" t="s">
        <v>14</v>
      </c>
      <c r="S3086" s="134" t="s">
        <v>17458</v>
      </c>
      <c r="T3086" s="58" t="s">
        <v>2365</v>
      </c>
      <c r="U3086" s="58" t="s">
        <v>2366</v>
      </c>
      <c r="V3086" s="58" t="s">
        <v>17460</v>
      </c>
      <c r="W3086" s="235">
        <v>75</v>
      </c>
      <c r="X3086" s="134" t="s">
        <v>17458</v>
      </c>
      <c r="Y3086" s="30" t="s">
        <v>1909</v>
      </c>
      <c r="Z3086" s="26">
        <f t="shared" si="178"/>
        <v>40.920277777777777</v>
      </c>
      <c r="AA3086" s="27">
        <f t="shared" si="179"/>
        <v>19.786111111111111</v>
      </c>
      <c r="AB3086" s="134" t="str">
        <f t="shared" si="172"/>
        <v>40</v>
      </c>
      <c r="AC3086" s="134" t="str">
        <f t="shared" si="173"/>
        <v>55</v>
      </c>
      <c r="AD3086" s="134" t="str">
        <f t="shared" si="174"/>
        <v>13</v>
      </c>
      <c r="AE3086" s="26" t="s">
        <v>9615</v>
      </c>
      <c r="AF3086" s="134" t="str">
        <f t="shared" si="175"/>
        <v>19</v>
      </c>
      <c r="AG3086" s="134" t="str">
        <f t="shared" si="176"/>
        <v>47</v>
      </c>
      <c r="AH3086" s="134" t="str">
        <f t="shared" si="177"/>
        <v>10</v>
      </c>
      <c r="AI3086" s="27" t="s">
        <v>17461</v>
      </c>
      <c r="AJ3086" s="134">
        <v>300</v>
      </c>
      <c r="AK3086" s="235" t="s">
        <v>4717</v>
      </c>
      <c r="AL3086" s="133">
        <v>20</v>
      </c>
      <c r="AM3086" s="134" t="s">
        <v>2371</v>
      </c>
      <c r="AN3086" s="235">
        <v>20</v>
      </c>
      <c r="AO3086" s="134" t="s">
        <v>17458</v>
      </c>
      <c r="AP3086" s="30" t="s">
        <v>1909</v>
      </c>
      <c r="AQ3086" s="133" t="s">
        <v>15629</v>
      </c>
      <c r="AR3086" s="133" t="s">
        <v>17459</v>
      </c>
      <c r="AS3086" s="134" t="s">
        <v>17460</v>
      </c>
      <c r="AU3086" s="134">
        <v>300</v>
      </c>
      <c r="AW3086" s="235">
        <v>13</v>
      </c>
      <c r="AX3086" s="133" t="s">
        <v>2160</v>
      </c>
      <c r="AY3086" s="235">
        <v>1</v>
      </c>
      <c r="AZ3086" s="134" t="s">
        <v>1909</v>
      </c>
      <c r="BA3086" s="133" t="s">
        <v>2161</v>
      </c>
      <c r="BB3086" s="235">
        <v>0</v>
      </c>
      <c r="BG3086" s="134" t="s">
        <v>17458</v>
      </c>
      <c r="BP3086" s="134" t="s">
        <v>15629</v>
      </c>
      <c r="BQ3086" s="134" t="s">
        <v>15629</v>
      </c>
      <c r="BR3086" s="134" t="s">
        <v>17458</v>
      </c>
      <c r="BS3086" s="235" t="s">
        <v>17395</v>
      </c>
      <c r="BT3086" s="235">
        <v>8</v>
      </c>
      <c r="BU3086" s="235" t="s">
        <v>17164</v>
      </c>
      <c r="BW3086" s="235">
        <v>490</v>
      </c>
      <c r="CB3086" s="134" t="s">
        <v>17458</v>
      </c>
      <c r="CE3086" s="134" t="s">
        <v>17458</v>
      </c>
      <c r="CO3086" s="134" t="s">
        <v>17458</v>
      </c>
    </row>
    <row r="3087" spans="1:93" x14ac:dyDescent="0.25">
      <c r="A3087" s="134" t="s">
        <v>14</v>
      </c>
      <c r="B3087" s="134" t="s">
        <v>2147</v>
      </c>
      <c r="C3087" s="134" t="s">
        <v>17462</v>
      </c>
      <c r="D3087" s="37" t="s">
        <v>17462</v>
      </c>
      <c r="E3087" s="272" t="s">
        <v>464</v>
      </c>
      <c r="F3087" s="201" t="s">
        <v>15470</v>
      </c>
      <c r="G3087" s="201" t="s">
        <v>2360</v>
      </c>
      <c r="H3087" s="226" t="s">
        <v>13760</v>
      </c>
      <c r="K3087" s="133" t="s">
        <v>17463</v>
      </c>
      <c r="L3087" s="133" t="s">
        <v>1712</v>
      </c>
      <c r="M3087" s="133" t="s">
        <v>15472</v>
      </c>
      <c r="N3087" s="133" t="s">
        <v>15472</v>
      </c>
      <c r="O3087" s="134">
        <v>20091113</v>
      </c>
      <c r="P3087" s="134">
        <v>20091204</v>
      </c>
      <c r="Q3087" s="133" t="s">
        <v>17125</v>
      </c>
      <c r="R3087" s="134" t="s">
        <v>14</v>
      </c>
      <c r="S3087" s="134" t="s">
        <v>17462</v>
      </c>
      <c r="T3087" s="58" t="s">
        <v>4734</v>
      </c>
      <c r="U3087" s="58" t="s">
        <v>4760</v>
      </c>
      <c r="V3087" s="58" t="s">
        <v>9056</v>
      </c>
      <c r="W3087" s="235">
        <v>5</v>
      </c>
      <c r="X3087" s="134" t="s">
        <v>17462</v>
      </c>
      <c r="Y3087" s="216" t="s">
        <v>464</v>
      </c>
      <c r="Z3087" s="26">
        <f t="shared" si="178"/>
        <v>40.62777777777778</v>
      </c>
      <c r="AA3087" s="27">
        <f t="shared" si="179"/>
        <v>19.47</v>
      </c>
      <c r="AB3087" s="134" t="str">
        <f t="shared" si="172"/>
        <v>40</v>
      </c>
      <c r="AC3087" s="134" t="str">
        <f t="shared" si="173"/>
        <v>37</v>
      </c>
      <c r="AD3087" s="134" t="str">
        <f t="shared" si="174"/>
        <v>40</v>
      </c>
      <c r="AE3087" s="26" t="s">
        <v>17464</v>
      </c>
      <c r="AF3087" s="134" t="str">
        <f t="shared" si="175"/>
        <v>19</v>
      </c>
      <c r="AG3087" s="134" t="str">
        <f t="shared" si="176"/>
        <v>28</v>
      </c>
      <c r="AH3087" s="134" t="str">
        <f t="shared" si="177"/>
        <v>12</v>
      </c>
      <c r="AI3087" s="27" t="s">
        <v>17465</v>
      </c>
      <c r="AJ3087" s="134">
        <v>300</v>
      </c>
      <c r="AK3087" s="235" t="s">
        <v>4717</v>
      </c>
      <c r="AL3087" s="133">
        <v>20</v>
      </c>
      <c r="AM3087" s="134" t="s">
        <v>2371</v>
      </c>
      <c r="AN3087" s="235">
        <v>20</v>
      </c>
      <c r="AO3087" s="134" t="s">
        <v>17462</v>
      </c>
      <c r="AP3087" s="216" t="s">
        <v>464</v>
      </c>
      <c r="AQ3087" s="133" t="s">
        <v>15472</v>
      </c>
      <c r="AR3087" s="133" t="s">
        <v>17463</v>
      </c>
      <c r="AS3087" s="134" t="s">
        <v>9056</v>
      </c>
      <c r="AU3087" s="134">
        <v>300</v>
      </c>
      <c r="AW3087" s="235">
        <v>13</v>
      </c>
      <c r="AX3087" s="133" t="s">
        <v>2160</v>
      </c>
      <c r="AY3087" s="235">
        <v>1</v>
      </c>
      <c r="AZ3087" s="134" t="s">
        <v>464</v>
      </c>
      <c r="BA3087" s="133" t="s">
        <v>2161</v>
      </c>
      <c r="BB3087" s="235">
        <v>0</v>
      </c>
      <c r="BG3087" s="134" t="s">
        <v>17462</v>
      </c>
      <c r="BP3087" s="134" t="s">
        <v>15472</v>
      </c>
      <c r="BQ3087" s="134" t="s">
        <v>15472</v>
      </c>
      <c r="BR3087" s="134" t="s">
        <v>17462</v>
      </c>
      <c r="BS3087" s="235" t="s">
        <v>17395</v>
      </c>
      <c r="BT3087" s="235">
        <v>8</v>
      </c>
      <c r="BU3087" s="235" t="s">
        <v>17164</v>
      </c>
      <c r="BW3087" s="235">
        <v>157</v>
      </c>
      <c r="CB3087" s="134" t="s">
        <v>17462</v>
      </c>
      <c r="CE3087" s="134" t="s">
        <v>17462</v>
      </c>
      <c r="CO3087" s="134" t="s">
        <v>17462</v>
      </c>
    </row>
    <row r="3088" spans="1:93" x14ac:dyDescent="0.25">
      <c r="A3088" s="134" t="s">
        <v>14</v>
      </c>
      <c r="B3088" s="134" t="s">
        <v>2147</v>
      </c>
      <c r="C3088" s="134" t="s">
        <v>17466</v>
      </c>
      <c r="D3088" s="31" t="s">
        <v>17466</v>
      </c>
      <c r="E3088" s="339" t="s">
        <v>1909</v>
      </c>
      <c r="F3088" s="172" t="s">
        <v>15626</v>
      </c>
      <c r="G3088" s="172" t="s">
        <v>15627</v>
      </c>
      <c r="H3088" s="226" t="s">
        <v>2152</v>
      </c>
      <c r="K3088" s="133" t="s">
        <v>17467</v>
      </c>
      <c r="L3088" s="133" t="s">
        <v>1911</v>
      </c>
      <c r="M3088" s="133" t="s">
        <v>15629</v>
      </c>
      <c r="N3088" s="133" t="s">
        <v>15629</v>
      </c>
      <c r="O3088" s="134">
        <v>20091114</v>
      </c>
      <c r="P3088" s="134">
        <v>20091204</v>
      </c>
      <c r="Q3088" s="133" t="s">
        <v>17125</v>
      </c>
      <c r="R3088" s="134" t="s">
        <v>14</v>
      </c>
      <c r="S3088" s="134" t="s">
        <v>17466</v>
      </c>
      <c r="T3088" s="58" t="s">
        <v>2365</v>
      </c>
      <c r="U3088" s="58" t="s">
        <v>2366</v>
      </c>
      <c r="V3088" s="58" t="s">
        <v>2367</v>
      </c>
      <c r="W3088" s="235">
        <v>25</v>
      </c>
      <c r="X3088" s="134" t="s">
        <v>17466</v>
      </c>
      <c r="Y3088" s="30" t="s">
        <v>1909</v>
      </c>
      <c r="Z3088" s="26">
        <f t="shared" si="178"/>
        <v>40.934166666666663</v>
      </c>
      <c r="AA3088" s="27">
        <f t="shared" si="179"/>
        <v>19.715277777777779</v>
      </c>
      <c r="AB3088" s="134" t="str">
        <f t="shared" si="172"/>
        <v>40</v>
      </c>
      <c r="AC3088" s="134" t="str">
        <f t="shared" si="173"/>
        <v>56</v>
      </c>
      <c r="AD3088" s="134" t="str">
        <f t="shared" si="174"/>
        <v>03</v>
      </c>
      <c r="AE3088" s="26" t="s">
        <v>17468</v>
      </c>
      <c r="AF3088" s="134" t="str">
        <f t="shared" si="175"/>
        <v>19</v>
      </c>
      <c r="AG3088" s="134" t="str">
        <f t="shared" si="176"/>
        <v>42</v>
      </c>
      <c r="AH3088" s="134" t="str">
        <f t="shared" si="177"/>
        <v>55</v>
      </c>
      <c r="AI3088" s="27" t="s">
        <v>17469</v>
      </c>
      <c r="AJ3088" s="134">
        <v>300</v>
      </c>
      <c r="AK3088" s="235" t="s">
        <v>4717</v>
      </c>
      <c r="AL3088" s="133">
        <v>20</v>
      </c>
      <c r="AM3088" s="134" t="s">
        <v>2371</v>
      </c>
      <c r="AN3088" s="235">
        <v>20</v>
      </c>
      <c r="AO3088" s="134" t="s">
        <v>17466</v>
      </c>
      <c r="AP3088" s="30" t="s">
        <v>1909</v>
      </c>
      <c r="AQ3088" s="133" t="s">
        <v>15629</v>
      </c>
      <c r="AR3088" s="133" t="s">
        <v>17467</v>
      </c>
      <c r="AS3088" s="134" t="s">
        <v>2367</v>
      </c>
      <c r="AU3088" s="134">
        <v>300</v>
      </c>
      <c r="AW3088" s="235">
        <v>13</v>
      </c>
      <c r="AX3088" s="133" t="s">
        <v>2160</v>
      </c>
      <c r="AY3088" s="235">
        <v>1</v>
      </c>
      <c r="AZ3088" s="134" t="s">
        <v>1909</v>
      </c>
      <c r="BA3088" s="133" t="s">
        <v>2161</v>
      </c>
      <c r="BB3088" s="235">
        <v>0</v>
      </c>
      <c r="BG3088" s="134" t="s">
        <v>17466</v>
      </c>
      <c r="BP3088" s="134" t="s">
        <v>15629</v>
      </c>
      <c r="BQ3088" s="134" t="s">
        <v>15629</v>
      </c>
      <c r="BR3088" s="134" t="s">
        <v>17466</v>
      </c>
      <c r="BS3088" s="235" t="s">
        <v>17395</v>
      </c>
      <c r="BT3088" s="235">
        <v>8</v>
      </c>
      <c r="BU3088" s="235" t="s">
        <v>17164</v>
      </c>
      <c r="BW3088" s="235">
        <v>980</v>
      </c>
      <c r="CB3088" s="134" t="s">
        <v>17466</v>
      </c>
      <c r="CE3088" s="134" t="s">
        <v>17466</v>
      </c>
      <c r="CO3088" s="134" t="s">
        <v>17466</v>
      </c>
    </row>
    <row r="3089" spans="1:93" x14ac:dyDescent="0.25">
      <c r="A3089" s="134" t="s">
        <v>14</v>
      </c>
      <c r="B3089" s="134" t="s">
        <v>2147</v>
      </c>
      <c r="C3089" s="134" t="s">
        <v>17470</v>
      </c>
      <c r="D3089" s="31" t="s">
        <v>17470</v>
      </c>
      <c r="E3089" s="339" t="s">
        <v>1909</v>
      </c>
      <c r="F3089" s="172" t="s">
        <v>15626</v>
      </c>
      <c r="G3089" s="172" t="s">
        <v>15627</v>
      </c>
      <c r="H3089" s="226" t="s">
        <v>2152</v>
      </c>
      <c r="K3089" s="133" t="s">
        <v>17471</v>
      </c>
      <c r="L3089" s="133" t="s">
        <v>1911</v>
      </c>
      <c r="M3089" s="133" t="s">
        <v>15629</v>
      </c>
      <c r="N3089" s="133" t="s">
        <v>15629</v>
      </c>
      <c r="O3089" s="134">
        <v>20091119</v>
      </c>
      <c r="P3089" s="134">
        <v>20091204</v>
      </c>
      <c r="Q3089" s="133" t="s">
        <v>17125</v>
      </c>
      <c r="R3089" s="134" t="s">
        <v>14</v>
      </c>
      <c r="S3089" s="134" t="s">
        <v>17470</v>
      </c>
      <c r="T3089" s="58" t="s">
        <v>5235</v>
      </c>
      <c r="U3089" s="58" t="s">
        <v>5236</v>
      </c>
      <c r="V3089" s="58" t="s">
        <v>4810</v>
      </c>
      <c r="W3089" s="235">
        <v>355</v>
      </c>
      <c r="X3089" s="134" t="s">
        <v>17470</v>
      </c>
      <c r="Y3089" s="30" t="s">
        <v>1909</v>
      </c>
      <c r="Z3089" s="26">
        <f t="shared" si="178"/>
        <v>40.487500000000004</v>
      </c>
      <c r="AA3089" s="27">
        <f t="shared" si="179"/>
        <v>20.224444444444444</v>
      </c>
      <c r="AB3089" s="134" t="str">
        <f t="shared" si="172"/>
        <v>40</v>
      </c>
      <c r="AC3089" s="134" t="str">
        <f t="shared" si="173"/>
        <v>29</v>
      </c>
      <c r="AD3089" s="134" t="str">
        <f t="shared" si="174"/>
        <v>15</v>
      </c>
      <c r="AE3089" s="26" t="s">
        <v>17472</v>
      </c>
      <c r="AF3089" s="134" t="str">
        <f t="shared" si="175"/>
        <v>20</v>
      </c>
      <c r="AG3089" s="134" t="str">
        <f t="shared" si="176"/>
        <v>13</v>
      </c>
      <c r="AH3089" s="134" t="str">
        <f t="shared" si="177"/>
        <v>28</v>
      </c>
      <c r="AI3089" s="27" t="s">
        <v>17473</v>
      </c>
      <c r="AJ3089" s="134">
        <v>300</v>
      </c>
      <c r="AK3089" s="235" t="s">
        <v>4717</v>
      </c>
      <c r="AL3089" s="133">
        <v>20</v>
      </c>
      <c r="AM3089" s="134" t="s">
        <v>2371</v>
      </c>
      <c r="AN3089" s="235">
        <v>20</v>
      </c>
      <c r="AO3089" s="134" t="s">
        <v>17470</v>
      </c>
      <c r="AP3089" s="30" t="s">
        <v>1909</v>
      </c>
      <c r="AQ3089" s="133" t="s">
        <v>15629</v>
      </c>
      <c r="AR3089" s="133" t="s">
        <v>17471</v>
      </c>
      <c r="AS3089" s="134" t="s">
        <v>4810</v>
      </c>
      <c r="AU3089" s="134">
        <v>300</v>
      </c>
      <c r="AW3089" s="235">
        <v>13</v>
      </c>
      <c r="AX3089" s="133" t="s">
        <v>2160</v>
      </c>
      <c r="AY3089" s="235">
        <v>1</v>
      </c>
      <c r="AZ3089" s="134" t="s">
        <v>1909</v>
      </c>
      <c r="BA3089" s="133" t="s">
        <v>2161</v>
      </c>
      <c r="BB3089" s="235">
        <v>0</v>
      </c>
      <c r="BG3089" s="134" t="s">
        <v>17470</v>
      </c>
      <c r="BP3089" s="134" t="s">
        <v>15629</v>
      </c>
      <c r="BQ3089" s="134" t="s">
        <v>15629</v>
      </c>
      <c r="BR3089" s="134" t="s">
        <v>17470</v>
      </c>
      <c r="BS3089" s="235" t="s">
        <v>17395</v>
      </c>
      <c r="BT3089" s="235">
        <v>8</v>
      </c>
      <c r="BU3089" s="235" t="s">
        <v>17164</v>
      </c>
      <c r="BW3089" s="235">
        <v>1000</v>
      </c>
      <c r="CB3089" s="134" t="s">
        <v>17470</v>
      </c>
      <c r="CE3089" s="134" t="s">
        <v>17470</v>
      </c>
      <c r="CO3089" s="134" t="s">
        <v>17470</v>
      </c>
    </row>
    <row r="3090" spans="1:93" x14ac:dyDescent="0.25">
      <c r="A3090" s="134" t="s">
        <v>14</v>
      </c>
      <c r="B3090" s="134" t="s">
        <v>2147</v>
      </c>
      <c r="C3090" s="134" t="s">
        <v>17474</v>
      </c>
      <c r="D3090" s="37" t="s">
        <v>17474</v>
      </c>
      <c r="E3090" s="272" t="s">
        <v>464</v>
      </c>
      <c r="F3090" s="201" t="s">
        <v>15470</v>
      </c>
      <c r="G3090" s="201" t="s">
        <v>2360</v>
      </c>
      <c r="H3090" s="226" t="s">
        <v>13760</v>
      </c>
      <c r="K3090" s="133" t="s">
        <v>17475</v>
      </c>
      <c r="L3090" s="133" t="s">
        <v>1712</v>
      </c>
      <c r="M3090" s="133" t="s">
        <v>15472</v>
      </c>
      <c r="N3090" s="133" t="s">
        <v>15472</v>
      </c>
      <c r="O3090" s="134">
        <v>20091120</v>
      </c>
      <c r="P3090" s="134">
        <v>20091204</v>
      </c>
      <c r="Q3090" s="133" t="s">
        <v>17125</v>
      </c>
      <c r="R3090" s="134" t="s">
        <v>14</v>
      </c>
      <c r="S3090" s="134" t="s">
        <v>17474</v>
      </c>
      <c r="T3090" s="58" t="s">
        <v>5235</v>
      </c>
      <c r="U3090" s="58" t="s">
        <v>5236</v>
      </c>
      <c r="V3090" s="58" t="s">
        <v>9015</v>
      </c>
      <c r="W3090" s="235">
        <v>841</v>
      </c>
      <c r="X3090" s="134" t="s">
        <v>17474</v>
      </c>
      <c r="Y3090" s="216" t="s">
        <v>464</v>
      </c>
      <c r="Z3090" s="26">
        <f t="shared" si="178"/>
        <v>40.617777777777775</v>
      </c>
      <c r="AA3090" s="27">
        <f t="shared" si="179"/>
        <v>20.250555555555554</v>
      </c>
      <c r="AB3090" s="134" t="str">
        <f t="shared" si="172"/>
        <v>40</v>
      </c>
      <c r="AC3090" s="134" t="str">
        <f t="shared" si="173"/>
        <v>37</v>
      </c>
      <c r="AD3090" s="134" t="str">
        <f t="shared" si="174"/>
        <v>04</v>
      </c>
      <c r="AE3090" s="26" t="s">
        <v>17476</v>
      </c>
      <c r="AF3090" s="134" t="str">
        <f t="shared" si="175"/>
        <v>20</v>
      </c>
      <c r="AG3090" s="134" t="str">
        <f t="shared" si="176"/>
        <v>15</v>
      </c>
      <c r="AH3090" s="134" t="str">
        <f t="shared" si="177"/>
        <v>02</v>
      </c>
      <c r="AI3090" s="27" t="s">
        <v>17477</v>
      </c>
      <c r="AJ3090" s="134">
        <v>300</v>
      </c>
      <c r="AK3090" s="235" t="s">
        <v>4717</v>
      </c>
      <c r="AL3090" s="133">
        <v>20</v>
      </c>
      <c r="AM3090" s="134" t="s">
        <v>2371</v>
      </c>
      <c r="AN3090" s="235">
        <v>20</v>
      </c>
      <c r="AO3090" s="134" t="s">
        <v>17474</v>
      </c>
      <c r="AP3090" s="216" t="s">
        <v>464</v>
      </c>
      <c r="AQ3090" s="133" t="s">
        <v>15472</v>
      </c>
      <c r="AR3090" s="133" t="s">
        <v>17475</v>
      </c>
      <c r="AS3090" s="134" t="s">
        <v>9015</v>
      </c>
      <c r="AU3090" s="134">
        <v>300</v>
      </c>
      <c r="AW3090" s="235">
        <v>13</v>
      </c>
      <c r="AX3090" s="133" t="s">
        <v>2160</v>
      </c>
      <c r="AY3090" s="235">
        <v>1</v>
      </c>
      <c r="AZ3090" s="134" t="s">
        <v>464</v>
      </c>
      <c r="BA3090" s="133" t="s">
        <v>2161</v>
      </c>
      <c r="BB3090" s="235">
        <v>0</v>
      </c>
      <c r="BG3090" s="134" t="s">
        <v>17474</v>
      </c>
      <c r="BP3090" s="134" t="s">
        <v>15472</v>
      </c>
      <c r="BQ3090" s="134" t="s">
        <v>15472</v>
      </c>
      <c r="BR3090" s="134" t="s">
        <v>17474</v>
      </c>
      <c r="BS3090" s="235" t="s">
        <v>17395</v>
      </c>
      <c r="BT3090" s="235">
        <v>8</v>
      </c>
      <c r="BU3090" s="235" t="s">
        <v>17164</v>
      </c>
      <c r="BW3090" s="235">
        <v>405</v>
      </c>
      <c r="CB3090" s="134" t="s">
        <v>17474</v>
      </c>
      <c r="CE3090" s="134" t="s">
        <v>17474</v>
      </c>
      <c r="CO3090" s="134" t="s">
        <v>17474</v>
      </c>
    </row>
    <row r="3091" spans="1:93" x14ac:dyDescent="0.25">
      <c r="A3091" s="134" t="s">
        <v>14</v>
      </c>
      <c r="B3091" s="134" t="s">
        <v>2147</v>
      </c>
      <c r="C3091" s="134" t="s">
        <v>17478</v>
      </c>
      <c r="D3091" s="23" t="s">
        <v>17478</v>
      </c>
      <c r="E3091" s="193" t="s">
        <v>14509</v>
      </c>
      <c r="F3091" s="201" t="s">
        <v>14217</v>
      </c>
      <c r="G3091" s="201" t="s">
        <v>14510</v>
      </c>
      <c r="H3091" s="226" t="s">
        <v>2152</v>
      </c>
      <c r="K3091" s="133" t="s">
        <v>17479</v>
      </c>
      <c r="L3091" s="133" t="s">
        <v>14511</v>
      </c>
      <c r="M3091" s="133" t="s">
        <v>17480</v>
      </c>
      <c r="N3091" s="133" t="s">
        <v>14513</v>
      </c>
      <c r="O3091" s="134">
        <v>20101117</v>
      </c>
      <c r="P3091" s="134">
        <v>20101225</v>
      </c>
      <c r="Q3091" s="133" t="s">
        <v>17481</v>
      </c>
      <c r="R3091" s="134" t="s">
        <v>14</v>
      </c>
      <c r="S3091" s="134" t="s">
        <v>17478</v>
      </c>
      <c r="T3091" s="58" t="s">
        <v>2365</v>
      </c>
      <c r="U3091" s="58" t="s">
        <v>2366</v>
      </c>
      <c r="V3091" s="58" t="s">
        <v>17482</v>
      </c>
      <c r="W3091" s="235">
        <v>13</v>
      </c>
      <c r="X3091" s="134" t="s">
        <v>17478</v>
      </c>
      <c r="Y3091" s="216" t="s">
        <v>14509</v>
      </c>
      <c r="Z3091" s="26">
        <f t="shared" si="178"/>
        <v>41.029166666666669</v>
      </c>
      <c r="AA3091" s="27">
        <f t="shared" si="179"/>
        <v>19.546111111111113</v>
      </c>
      <c r="AB3091" s="134" t="str">
        <f t="shared" si="172"/>
        <v>41</v>
      </c>
      <c r="AC3091" s="134" t="str">
        <f t="shared" si="173"/>
        <v>01</v>
      </c>
      <c r="AD3091" s="134" t="str">
        <f t="shared" si="174"/>
        <v>45</v>
      </c>
      <c r="AE3091" s="26" t="s">
        <v>17483</v>
      </c>
      <c r="AF3091" s="134" t="str">
        <f t="shared" si="175"/>
        <v>19</v>
      </c>
      <c r="AG3091" s="134" t="str">
        <f t="shared" si="176"/>
        <v>32</v>
      </c>
      <c r="AH3091" s="134" t="str">
        <f t="shared" si="177"/>
        <v>46</v>
      </c>
      <c r="AI3091" s="27" t="s">
        <v>17484</v>
      </c>
      <c r="AJ3091" s="134">
        <v>300</v>
      </c>
      <c r="AK3091" s="235" t="s">
        <v>4717</v>
      </c>
      <c r="AL3091" s="133">
        <v>20</v>
      </c>
      <c r="AM3091" s="134" t="s">
        <v>2371</v>
      </c>
      <c r="AN3091" s="235">
        <v>20</v>
      </c>
      <c r="AO3091" s="134" t="s">
        <v>17478</v>
      </c>
      <c r="AP3091" s="216" t="s">
        <v>14509</v>
      </c>
      <c r="AQ3091" s="133" t="s">
        <v>17480</v>
      </c>
      <c r="AR3091" s="133" t="s">
        <v>17479</v>
      </c>
      <c r="AS3091" s="134" t="s">
        <v>17482</v>
      </c>
      <c r="AU3091" s="134">
        <v>300</v>
      </c>
      <c r="AW3091" s="235">
        <v>13</v>
      </c>
      <c r="AX3091" s="133" t="s">
        <v>2160</v>
      </c>
      <c r="AY3091" s="235">
        <v>1</v>
      </c>
      <c r="AZ3091" s="134" t="s">
        <v>14509</v>
      </c>
      <c r="BA3091" s="133" t="s">
        <v>2161</v>
      </c>
      <c r="BB3091" s="235">
        <v>0</v>
      </c>
      <c r="BG3091" s="134" t="s">
        <v>17478</v>
      </c>
      <c r="BP3091" s="134" t="s">
        <v>17480</v>
      </c>
      <c r="BQ3091" s="134" t="s">
        <v>17480</v>
      </c>
      <c r="BR3091" s="134" t="s">
        <v>17478</v>
      </c>
      <c r="BS3091" s="235" t="s">
        <v>17485</v>
      </c>
      <c r="BT3091" s="235">
        <v>5</v>
      </c>
      <c r="BU3091" s="235" t="s">
        <v>17164</v>
      </c>
      <c r="BV3091" s="235">
        <v>642</v>
      </c>
      <c r="BW3091" s="235">
        <v>764</v>
      </c>
      <c r="CB3091" s="134" t="s">
        <v>17478</v>
      </c>
      <c r="CE3091" s="134" t="s">
        <v>17478</v>
      </c>
      <c r="CO3091" s="134" t="s">
        <v>17478</v>
      </c>
    </row>
    <row r="3092" spans="1:93" x14ac:dyDescent="0.25">
      <c r="A3092" s="134" t="s">
        <v>14</v>
      </c>
      <c r="B3092" s="134" t="s">
        <v>2147</v>
      </c>
      <c r="C3092" s="134" t="s">
        <v>17486</v>
      </c>
      <c r="D3092" s="23" t="s">
        <v>17486</v>
      </c>
      <c r="E3092" s="193" t="s">
        <v>14509</v>
      </c>
      <c r="F3092" s="201" t="s">
        <v>14217</v>
      </c>
      <c r="G3092" s="201" t="s">
        <v>14510</v>
      </c>
      <c r="H3092" s="226" t="s">
        <v>2152</v>
      </c>
      <c r="K3092" s="133" t="s">
        <v>17487</v>
      </c>
      <c r="L3092" s="133" t="s">
        <v>14511</v>
      </c>
      <c r="M3092" s="133" t="s">
        <v>17488</v>
      </c>
      <c r="N3092" s="133" t="s">
        <v>14513</v>
      </c>
      <c r="O3092" s="134">
        <v>20101119</v>
      </c>
      <c r="P3092" s="134">
        <v>20101225</v>
      </c>
      <c r="Q3092" s="133" t="s">
        <v>17481</v>
      </c>
      <c r="R3092" s="134" t="s">
        <v>14</v>
      </c>
      <c r="S3092" s="134" t="s">
        <v>17486</v>
      </c>
      <c r="T3092" s="58" t="s">
        <v>4734</v>
      </c>
      <c r="U3092" s="58" t="s">
        <v>4735</v>
      </c>
      <c r="V3092" s="58" t="s">
        <v>4736</v>
      </c>
      <c r="W3092" s="235">
        <v>24</v>
      </c>
      <c r="X3092" s="134" t="s">
        <v>17486</v>
      </c>
      <c r="Y3092" s="216" t="s">
        <v>14509</v>
      </c>
      <c r="Z3092" s="26">
        <f t="shared" si="178"/>
        <v>39.868055555555557</v>
      </c>
      <c r="AA3092" s="27">
        <f t="shared" si="179"/>
        <v>20.035277777777779</v>
      </c>
      <c r="AB3092" s="134" t="str">
        <f t="shared" si="172"/>
        <v>39</v>
      </c>
      <c r="AC3092" s="134" t="str">
        <f t="shared" si="173"/>
        <v>52</v>
      </c>
      <c r="AD3092" s="134" t="str">
        <f t="shared" si="174"/>
        <v>05</v>
      </c>
      <c r="AE3092" s="26" t="s">
        <v>17489</v>
      </c>
      <c r="AF3092" s="134" t="str">
        <f t="shared" si="175"/>
        <v>20</v>
      </c>
      <c r="AG3092" s="134" t="str">
        <f t="shared" si="176"/>
        <v>02</v>
      </c>
      <c r="AH3092" s="134" t="str">
        <f t="shared" si="177"/>
        <v>07</v>
      </c>
      <c r="AI3092" s="27" t="s">
        <v>17490</v>
      </c>
      <c r="AJ3092" s="134">
        <v>300</v>
      </c>
      <c r="AK3092" s="235" t="s">
        <v>4717</v>
      </c>
      <c r="AL3092" s="133">
        <v>20</v>
      </c>
      <c r="AM3092" s="134" t="s">
        <v>2371</v>
      </c>
      <c r="AN3092" s="235">
        <v>20</v>
      </c>
      <c r="AO3092" s="134" t="s">
        <v>17486</v>
      </c>
      <c r="AP3092" s="216" t="s">
        <v>14509</v>
      </c>
      <c r="AQ3092" s="133" t="s">
        <v>17488</v>
      </c>
      <c r="AR3092" s="133" t="s">
        <v>17487</v>
      </c>
      <c r="AS3092" s="134" t="s">
        <v>4736</v>
      </c>
      <c r="AU3092" s="134">
        <v>300</v>
      </c>
      <c r="AW3092" s="235">
        <v>13</v>
      </c>
      <c r="AX3092" s="133" t="s">
        <v>2160</v>
      </c>
      <c r="AY3092" s="235">
        <v>1</v>
      </c>
      <c r="AZ3092" s="134" t="s">
        <v>14509</v>
      </c>
      <c r="BA3092" s="133" t="s">
        <v>2161</v>
      </c>
      <c r="BB3092" s="235">
        <v>0</v>
      </c>
      <c r="BG3092" s="134" t="s">
        <v>17486</v>
      </c>
      <c r="BP3092" s="134" t="s">
        <v>17488</v>
      </c>
      <c r="BQ3092" s="134" t="s">
        <v>17488</v>
      </c>
      <c r="BR3092" s="134" t="s">
        <v>17486</v>
      </c>
      <c r="BS3092" s="235" t="s">
        <v>17485</v>
      </c>
      <c r="BT3092" s="235">
        <v>5</v>
      </c>
      <c r="BU3092" s="235" t="s">
        <v>17164</v>
      </c>
      <c r="BV3092" s="235">
        <v>852</v>
      </c>
      <c r="BW3092" s="235">
        <v>1014</v>
      </c>
      <c r="CB3092" s="134" t="s">
        <v>17486</v>
      </c>
      <c r="CE3092" s="134" t="s">
        <v>17486</v>
      </c>
      <c r="CO3092" s="134" t="s">
        <v>17486</v>
      </c>
    </row>
    <row r="3093" spans="1:93" x14ac:dyDescent="0.25">
      <c r="A3093" s="134" t="s">
        <v>14</v>
      </c>
      <c r="B3093" s="134" t="s">
        <v>2147</v>
      </c>
      <c r="C3093" s="134" t="s">
        <v>17491</v>
      </c>
      <c r="D3093" s="26" t="s">
        <v>17491</v>
      </c>
      <c r="E3093" s="180" t="s">
        <v>7677</v>
      </c>
      <c r="F3093" s="201" t="s">
        <v>7678</v>
      </c>
      <c r="G3093" s="201" t="s">
        <v>7679</v>
      </c>
      <c r="H3093" s="226" t="s">
        <v>2152</v>
      </c>
      <c r="K3093" s="133" t="s">
        <v>17492</v>
      </c>
      <c r="L3093" s="133" t="s">
        <v>7680</v>
      </c>
      <c r="M3093" s="133" t="s">
        <v>17493</v>
      </c>
      <c r="N3093" s="133" t="s">
        <v>7682</v>
      </c>
      <c r="O3093" s="134">
        <v>20101124</v>
      </c>
      <c r="P3093" s="134">
        <v>20101225</v>
      </c>
      <c r="Q3093" s="133" t="s">
        <v>17481</v>
      </c>
      <c r="R3093" s="134" t="s">
        <v>14</v>
      </c>
      <c r="S3093" s="134" t="s">
        <v>17491</v>
      </c>
      <c r="T3093" s="58" t="s">
        <v>4941</v>
      </c>
      <c r="U3093" s="58" t="s">
        <v>5222</v>
      </c>
      <c r="V3093" s="58" t="s">
        <v>17494</v>
      </c>
      <c r="W3093" s="235">
        <v>152</v>
      </c>
      <c r="X3093" s="134" t="s">
        <v>17491</v>
      </c>
      <c r="Y3093" s="216" t="s">
        <v>7677</v>
      </c>
      <c r="Z3093" s="26">
        <f t="shared" si="178"/>
        <v>40.929166666666667</v>
      </c>
      <c r="AA3093" s="27">
        <f t="shared" si="179"/>
        <v>19.954444444444444</v>
      </c>
      <c r="AB3093" s="134" t="str">
        <f t="shared" si="172"/>
        <v>40</v>
      </c>
      <c r="AC3093" s="134" t="str">
        <f t="shared" si="173"/>
        <v>55</v>
      </c>
      <c r="AD3093" s="134" t="str">
        <f t="shared" si="174"/>
        <v>45</v>
      </c>
      <c r="AE3093" s="26" t="s">
        <v>17495</v>
      </c>
      <c r="AF3093" s="134" t="str">
        <f t="shared" si="175"/>
        <v>19</v>
      </c>
      <c r="AG3093" s="134" t="str">
        <f t="shared" si="176"/>
        <v>57</v>
      </c>
      <c r="AH3093" s="134" t="str">
        <f t="shared" si="177"/>
        <v>16</v>
      </c>
      <c r="AI3093" s="27" t="s">
        <v>17496</v>
      </c>
      <c r="AJ3093" s="134">
        <v>300</v>
      </c>
      <c r="AK3093" s="235" t="s">
        <v>4717</v>
      </c>
      <c r="AL3093" s="133">
        <v>20</v>
      </c>
      <c r="AM3093" s="134" t="s">
        <v>2371</v>
      </c>
      <c r="AN3093" s="235">
        <v>20</v>
      </c>
      <c r="AO3093" s="134" t="s">
        <v>17491</v>
      </c>
      <c r="AP3093" s="216" t="s">
        <v>7677</v>
      </c>
      <c r="AQ3093" s="133" t="s">
        <v>17493</v>
      </c>
      <c r="AR3093" s="133" t="s">
        <v>17492</v>
      </c>
      <c r="AS3093" s="134" t="s">
        <v>17494</v>
      </c>
      <c r="AU3093" s="134">
        <v>300</v>
      </c>
      <c r="AW3093" s="235">
        <v>13</v>
      </c>
      <c r="AX3093" s="133" t="s">
        <v>2160</v>
      </c>
      <c r="AY3093" s="235">
        <v>0</v>
      </c>
      <c r="AZ3093" s="134" t="s">
        <v>7677</v>
      </c>
      <c r="BA3093" s="133" t="s">
        <v>4589</v>
      </c>
      <c r="BB3093" s="235">
        <v>0</v>
      </c>
      <c r="BG3093" s="134" t="s">
        <v>17491</v>
      </c>
      <c r="BP3093" s="134" t="s">
        <v>17493</v>
      </c>
      <c r="BQ3093" s="134" t="s">
        <v>17493</v>
      </c>
      <c r="BR3093" s="134" t="s">
        <v>17491</v>
      </c>
      <c r="BS3093" s="235" t="s">
        <v>17485</v>
      </c>
      <c r="BT3093" s="235">
        <v>5</v>
      </c>
      <c r="BU3093" s="235" t="s">
        <v>17164</v>
      </c>
      <c r="BV3093" s="235">
        <v>15.5</v>
      </c>
      <c r="CB3093" s="134" t="s">
        <v>17491</v>
      </c>
      <c r="CE3093" s="134" t="s">
        <v>17491</v>
      </c>
      <c r="CO3093" s="134" t="s">
        <v>17491</v>
      </c>
    </row>
    <row r="3094" spans="1:93" x14ac:dyDescent="0.25">
      <c r="A3094" s="134" t="s">
        <v>14</v>
      </c>
      <c r="B3094" s="134" t="s">
        <v>2147</v>
      </c>
      <c r="C3094" s="134" t="s">
        <v>17497</v>
      </c>
      <c r="D3094" s="26" t="s">
        <v>17497</v>
      </c>
      <c r="E3094" s="180" t="s">
        <v>7677</v>
      </c>
      <c r="F3094" s="201" t="s">
        <v>7678</v>
      </c>
      <c r="G3094" s="201" t="s">
        <v>7679</v>
      </c>
      <c r="H3094" s="226" t="s">
        <v>2152</v>
      </c>
      <c r="K3094" s="133" t="s">
        <v>17498</v>
      </c>
      <c r="L3094" s="133" t="s">
        <v>7680</v>
      </c>
      <c r="M3094" s="133" t="s">
        <v>17499</v>
      </c>
      <c r="N3094" s="133" t="s">
        <v>7682</v>
      </c>
      <c r="O3094" s="134">
        <v>20101124</v>
      </c>
      <c r="P3094" s="134">
        <v>20101225</v>
      </c>
      <c r="Q3094" s="133" t="s">
        <v>17481</v>
      </c>
      <c r="R3094" s="134" t="s">
        <v>14</v>
      </c>
      <c r="S3094" s="134" t="s">
        <v>17497</v>
      </c>
      <c r="T3094" s="58" t="s">
        <v>4941</v>
      </c>
      <c r="U3094" s="58" t="s">
        <v>5802</v>
      </c>
      <c r="V3094" s="58" t="s">
        <v>4810</v>
      </c>
      <c r="W3094" s="235">
        <v>164</v>
      </c>
      <c r="X3094" s="134" t="s">
        <v>17497</v>
      </c>
      <c r="Y3094" s="216" t="s">
        <v>7677</v>
      </c>
      <c r="Z3094" s="26">
        <f t="shared" si="178"/>
        <v>41.238888888888887</v>
      </c>
      <c r="AA3094" s="27">
        <f t="shared" si="179"/>
        <v>20.265277777777779</v>
      </c>
      <c r="AB3094" s="134" t="str">
        <f t="shared" si="172"/>
        <v>41</v>
      </c>
      <c r="AC3094" s="134" t="str">
        <f t="shared" si="173"/>
        <v>14</v>
      </c>
      <c r="AD3094" s="134" t="str">
        <f t="shared" si="174"/>
        <v>20</v>
      </c>
      <c r="AE3094" s="26" t="s">
        <v>17500</v>
      </c>
      <c r="AF3094" s="134" t="str">
        <f t="shared" si="175"/>
        <v>20</v>
      </c>
      <c r="AG3094" s="134" t="str">
        <f t="shared" si="176"/>
        <v>15</v>
      </c>
      <c r="AH3094" s="134" t="str">
        <f t="shared" si="177"/>
        <v>55</v>
      </c>
      <c r="AI3094" s="27" t="s">
        <v>17501</v>
      </c>
      <c r="AJ3094" s="134">
        <v>300</v>
      </c>
      <c r="AK3094" s="235" t="s">
        <v>4717</v>
      </c>
      <c r="AL3094" s="133">
        <v>20</v>
      </c>
      <c r="AM3094" s="134" t="s">
        <v>2371</v>
      </c>
      <c r="AN3094" s="235">
        <v>20</v>
      </c>
      <c r="AO3094" s="134" t="s">
        <v>17497</v>
      </c>
      <c r="AP3094" s="216" t="s">
        <v>7677</v>
      </c>
      <c r="AQ3094" s="133" t="s">
        <v>17499</v>
      </c>
      <c r="AR3094" s="133" t="s">
        <v>17498</v>
      </c>
      <c r="AS3094" s="134" t="s">
        <v>4810</v>
      </c>
      <c r="AU3094" s="134">
        <v>300</v>
      </c>
      <c r="AW3094" s="235">
        <v>13</v>
      </c>
      <c r="AX3094" s="133" t="s">
        <v>2160</v>
      </c>
      <c r="AY3094" s="235">
        <v>0</v>
      </c>
      <c r="AZ3094" s="134" t="s">
        <v>7677</v>
      </c>
      <c r="BA3094" s="133" t="s">
        <v>4589</v>
      </c>
      <c r="BB3094" s="235">
        <v>0</v>
      </c>
      <c r="BG3094" s="134" t="s">
        <v>17497</v>
      </c>
      <c r="BP3094" s="134" t="s">
        <v>17499</v>
      </c>
      <c r="BQ3094" s="134" t="s">
        <v>17499</v>
      </c>
      <c r="BR3094" s="134" t="s">
        <v>17497</v>
      </c>
      <c r="BS3094" s="235" t="s">
        <v>17485</v>
      </c>
      <c r="BT3094" s="235">
        <v>5</v>
      </c>
      <c r="BU3094" s="235" t="s">
        <v>17164</v>
      </c>
      <c r="BV3094" s="235">
        <v>3.3</v>
      </c>
      <c r="CB3094" s="134" t="s">
        <v>17497</v>
      </c>
      <c r="CE3094" s="134" t="s">
        <v>17497</v>
      </c>
      <c r="CO3094" s="134" t="s">
        <v>17497</v>
      </c>
    </row>
    <row r="3095" spans="1:93" x14ac:dyDescent="0.25">
      <c r="A3095" s="134" t="s">
        <v>14</v>
      </c>
      <c r="B3095" s="134" t="s">
        <v>2147</v>
      </c>
      <c r="C3095" s="134" t="s">
        <v>17502</v>
      </c>
      <c r="D3095" s="26" t="s">
        <v>17502</v>
      </c>
      <c r="E3095" s="180" t="s">
        <v>7677</v>
      </c>
      <c r="F3095" s="201" t="s">
        <v>7678</v>
      </c>
      <c r="G3095" s="201" t="s">
        <v>7679</v>
      </c>
      <c r="H3095" s="226" t="s">
        <v>2152</v>
      </c>
      <c r="K3095" s="133" t="s">
        <v>17503</v>
      </c>
      <c r="L3095" s="133" t="s">
        <v>7680</v>
      </c>
      <c r="M3095" s="133" t="s">
        <v>17504</v>
      </c>
      <c r="N3095" s="133" t="s">
        <v>7682</v>
      </c>
      <c r="O3095" s="134">
        <v>20101125</v>
      </c>
      <c r="P3095" s="134">
        <v>20101225</v>
      </c>
      <c r="Q3095" s="133" t="s">
        <v>17481</v>
      </c>
      <c r="R3095" s="134" t="s">
        <v>14</v>
      </c>
      <c r="S3095" s="134" t="s">
        <v>17502</v>
      </c>
      <c r="T3095" s="58" t="s">
        <v>4941</v>
      </c>
      <c r="U3095" s="58" t="s">
        <v>5222</v>
      </c>
      <c r="V3095" s="58" t="s">
        <v>9336</v>
      </c>
      <c r="W3095" s="235">
        <v>118</v>
      </c>
      <c r="X3095" s="134" t="s">
        <v>17502</v>
      </c>
      <c r="Y3095" s="216" t="s">
        <v>7677</v>
      </c>
      <c r="Z3095" s="26">
        <f t="shared" si="178"/>
        <v>40.976111111111116</v>
      </c>
      <c r="AA3095" s="27">
        <f t="shared" si="179"/>
        <v>20.049444444444447</v>
      </c>
      <c r="AB3095" s="134" t="str">
        <f t="shared" si="172"/>
        <v>40</v>
      </c>
      <c r="AC3095" s="134" t="str">
        <f t="shared" si="173"/>
        <v>58</v>
      </c>
      <c r="AD3095" s="134" t="str">
        <f t="shared" si="174"/>
        <v>34</v>
      </c>
      <c r="AE3095" s="26" t="s">
        <v>17505</v>
      </c>
      <c r="AF3095" s="134" t="str">
        <f t="shared" si="175"/>
        <v>20</v>
      </c>
      <c r="AG3095" s="134" t="str">
        <f t="shared" si="176"/>
        <v>02</v>
      </c>
      <c r="AH3095" s="134" t="str">
        <f t="shared" si="177"/>
        <v>58</v>
      </c>
      <c r="AI3095" s="27" t="s">
        <v>17506</v>
      </c>
      <c r="AJ3095" s="134">
        <v>300</v>
      </c>
      <c r="AK3095" s="235" t="s">
        <v>4717</v>
      </c>
      <c r="AL3095" s="133">
        <v>20</v>
      </c>
      <c r="AM3095" s="134" t="s">
        <v>2371</v>
      </c>
      <c r="AN3095" s="235">
        <v>20</v>
      </c>
      <c r="AO3095" s="134" t="s">
        <v>17502</v>
      </c>
      <c r="AP3095" s="216" t="s">
        <v>7677</v>
      </c>
      <c r="AQ3095" s="133" t="s">
        <v>17504</v>
      </c>
      <c r="AR3095" s="133" t="s">
        <v>17503</v>
      </c>
      <c r="AS3095" s="134" t="s">
        <v>9336</v>
      </c>
      <c r="AU3095" s="134">
        <v>300</v>
      </c>
      <c r="AW3095" s="235">
        <v>13</v>
      </c>
      <c r="AX3095" s="133" t="s">
        <v>2160</v>
      </c>
      <c r="AY3095" s="235">
        <v>0</v>
      </c>
      <c r="AZ3095" s="134" t="s">
        <v>7677</v>
      </c>
      <c r="BA3095" s="133" t="s">
        <v>4589</v>
      </c>
      <c r="BB3095" s="235">
        <v>0</v>
      </c>
      <c r="BG3095" s="134" t="s">
        <v>17502</v>
      </c>
      <c r="BP3095" s="134" t="s">
        <v>17504</v>
      </c>
      <c r="BQ3095" s="134" t="s">
        <v>17504</v>
      </c>
      <c r="BR3095" s="134" t="s">
        <v>17502</v>
      </c>
      <c r="BS3095" s="235" t="s">
        <v>17485</v>
      </c>
      <c r="BT3095" s="235">
        <v>5</v>
      </c>
      <c r="BU3095" s="235" t="s">
        <v>17164</v>
      </c>
      <c r="BV3095" s="235">
        <v>16</v>
      </c>
      <c r="CB3095" s="134" t="s">
        <v>17502</v>
      </c>
      <c r="CE3095" s="134" t="s">
        <v>17502</v>
      </c>
      <c r="CO3095" s="134" t="s">
        <v>17502</v>
      </c>
    </row>
    <row r="3096" spans="1:93" x14ac:dyDescent="0.25">
      <c r="A3096" s="134" t="s">
        <v>14</v>
      </c>
      <c r="B3096" s="134" t="s">
        <v>2147</v>
      </c>
      <c r="C3096" s="134" t="s">
        <v>17507</v>
      </c>
      <c r="D3096" s="26" t="s">
        <v>17507</v>
      </c>
      <c r="E3096" s="180" t="s">
        <v>7677</v>
      </c>
      <c r="F3096" s="201" t="s">
        <v>7678</v>
      </c>
      <c r="G3096" s="201" t="s">
        <v>7679</v>
      </c>
      <c r="H3096" s="226" t="s">
        <v>2152</v>
      </c>
      <c r="K3096" s="133" t="s">
        <v>17508</v>
      </c>
      <c r="L3096" s="133" t="s">
        <v>7680</v>
      </c>
      <c r="M3096" s="133" t="s">
        <v>17509</v>
      </c>
      <c r="N3096" s="133" t="s">
        <v>7682</v>
      </c>
      <c r="O3096" s="134">
        <v>20101125</v>
      </c>
      <c r="P3096" s="134">
        <v>20101225</v>
      </c>
      <c r="Q3096" s="133" t="s">
        <v>17481</v>
      </c>
      <c r="R3096" s="134" t="s">
        <v>14</v>
      </c>
      <c r="S3096" s="134" t="s">
        <v>17507</v>
      </c>
      <c r="T3096" s="58" t="s">
        <v>4941</v>
      </c>
      <c r="U3096" s="58" t="s">
        <v>5222</v>
      </c>
      <c r="V3096" s="58" t="s">
        <v>10428</v>
      </c>
      <c r="W3096" s="235">
        <v>102</v>
      </c>
      <c r="X3096" s="134" t="s">
        <v>17507</v>
      </c>
      <c r="Y3096" s="216" t="s">
        <v>7677</v>
      </c>
      <c r="Z3096" s="26">
        <f t="shared" si="178"/>
        <v>41.103055555555557</v>
      </c>
      <c r="AA3096" s="27">
        <f t="shared" si="179"/>
        <v>20.022777777777776</v>
      </c>
      <c r="AB3096" s="134" t="str">
        <f t="shared" si="172"/>
        <v>41</v>
      </c>
      <c r="AC3096" s="134" t="str">
        <f t="shared" si="173"/>
        <v>06</v>
      </c>
      <c r="AD3096" s="134" t="str">
        <f t="shared" si="174"/>
        <v>11</v>
      </c>
      <c r="AE3096" s="26" t="s">
        <v>17510</v>
      </c>
      <c r="AF3096" s="134" t="str">
        <f t="shared" si="175"/>
        <v>20</v>
      </c>
      <c r="AG3096" s="134" t="str">
        <f t="shared" si="176"/>
        <v>01</v>
      </c>
      <c r="AH3096" s="134" t="str">
        <f t="shared" si="177"/>
        <v>22</v>
      </c>
      <c r="AI3096" s="27" t="s">
        <v>5703</v>
      </c>
      <c r="AJ3096" s="134">
        <v>300</v>
      </c>
      <c r="AK3096" s="235" t="s">
        <v>4717</v>
      </c>
      <c r="AL3096" s="133">
        <v>20</v>
      </c>
      <c r="AM3096" s="134" t="s">
        <v>2371</v>
      </c>
      <c r="AN3096" s="235">
        <v>20</v>
      </c>
      <c r="AO3096" s="134" t="s">
        <v>17507</v>
      </c>
      <c r="AP3096" s="216" t="s">
        <v>7677</v>
      </c>
      <c r="AQ3096" s="133" t="s">
        <v>17509</v>
      </c>
      <c r="AR3096" s="133" t="s">
        <v>17508</v>
      </c>
      <c r="AS3096" s="134" t="s">
        <v>10428</v>
      </c>
      <c r="AU3096" s="134">
        <v>300</v>
      </c>
      <c r="AW3096" s="235">
        <v>13</v>
      </c>
      <c r="AX3096" s="133" t="s">
        <v>2160</v>
      </c>
      <c r="AY3096" s="235">
        <v>0</v>
      </c>
      <c r="AZ3096" s="134" t="s">
        <v>7677</v>
      </c>
      <c r="BA3096" s="133" t="s">
        <v>4589</v>
      </c>
      <c r="BB3096" s="235">
        <v>0</v>
      </c>
      <c r="BG3096" s="134" t="s">
        <v>17507</v>
      </c>
      <c r="BP3096" s="134" t="s">
        <v>17509</v>
      </c>
      <c r="BQ3096" s="134" t="s">
        <v>17509</v>
      </c>
      <c r="BR3096" s="134" t="s">
        <v>17507</v>
      </c>
      <c r="BS3096" s="235" t="s">
        <v>17485</v>
      </c>
      <c r="BT3096" s="235">
        <v>5</v>
      </c>
      <c r="BU3096" s="235" t="s">
        <v>17164</v>
      </c>
      <c r="BV3096" s="235">
        <v>3.5</v>
      </c>
      <c r="CB3096" s="134" t="s">
        <v>17507</v>
      </c>
      <c r="CE3096" s="134" t="s">
        <v>17507</v>
      </c>
      <c r="CO3096" s="134" t="s">
        <v>17507</v>
      </c>
    </row>
    <row r="3097" spans="1:93" x14ac:dyDescent="0.25">
      <c r="A3097" s="134" t="s">
        <v>14</v>
      </c>
      <c r="B3097" s="134" t="s">
        <v>2147</v>
      </c>
      <c r="C3097" s="134" t="s">
        <v>17511</v>
      </c>
      <c r="D3097" s="31" t="s">
        <v>17511</v>
      </c>
      <c r="E3097" s="339" t="s">
        <v>1909</v>
      </c>
      <c r="F3097" s="172" t="s">
        <v>15626</v>
      </c>
      <c r="G3097" s="172" t="s">
        <v>15627</v>
      </c>
      <c r="H3097" s="226" t="s">
        <v>2152</v>
      </c>
      <c r="K3097" s="133" t="s">
        <v>17512</v>
      </c>
      <c r="L3097" s="133" t="s">
        <v>1911</v>
      </c>
      <c r="M3097" s="133" t="s">
        <v>15629</v>
      </c>
      <c r="N3097" s="133" t="s">
        <v>15629</v>
      </c>
      <c r="O3097" s="134">
        <v>20101125</v>
      </c>
      <c r="P3097" s="134">
        <v>20101225</v>
      </c>
      <c r="Q3097" s="133" t="s">
        <v>17481</v>
      </c>
      <c r="R3097" s="134" t="s">
        <v>14</v>
      </c>
      <c r="S3097" s="134" t="s">
        <v>17511</v>
      </c>
      <c r="T3097" s="58" t="s">
        <v>4941</v>
      </c>
      <c r="U3097" s="58" t="s">
        <v>5222</v>
      </c>
      <c r="V3097" s="58" t="s">
        <v>17305</v>
      </c>
      <c r="W3097" s="235">
        <v>150</v>
      </c>
      <c r="X3097" s="134" t="s">
        <v>17511</v>
      </c>
      <c r="Y3097" s="30" t="s">
        <v>1909</v>
      </c>
      <c r="Z3097" s="26">
        <f t="shared" si="178"/>
        <v>40.981111111111112</v>
      </c>
      <c r="AA3097" s="27">
        <f t="shared" si="179"/>
        <v>19.856944444444444</v>
      </c>
      <c r="AB3097" s="134" t="str">
        <f t="shared" ref="AB3097:AB3160" si="180">+LEFT(AE3097,2)</f>
        <v>40</v>
      </c>
      <c r="AC3097" s="134" t="str">
        <f t="shared" ref="AC3097:AC3160" si="181">+MID(AE3097,3,2)</f>
        <v>58</v>
      </c>
      <c r="AD3097" s="134" t="str">
        <f t="shared" ref="AD3097:AD3160" si="182">+MID(AE3097,5,2)</f>
        <v>52</v>
      </c>
      <c r="AE3097" s="26" t="s">
        <v>17513</v>
      </c>
      <c r="AF3097" s="134" t="str">
        <f t="shared" ref="AF3097:AF3160" si="183">+MID(AI3097,2,2)</f>
        <v>19</v>
      </c>
      <c r="AG3097" s="134" t="str">
        <f t="shared" ref="AG3097:AG3160" si="184">+MID(AI3097,4,2)</f>
        <v>51</v>
      </c>
      <c r="AH3097" s="134" t="str">
        <f t="shared" ref="AH3097:AH3160" si="185">+MID(AI3097,6,2)</f>
        <v>25</v>
      </c>
      <c r="AI3097" s="27" t="s">
        <v>17514</v>
      </c>
      <c r="AJ3097" s="134">
        <v>300</v>
      </c>
      <c r="AK3097" s="235" t="s">
        <v>4717</v>
      </c>
      <c r="AL3097" s="133">
        <v>20</v>
      </c>
      <c r="AM3097" s="134" t="s">
        <v>2371</v>
      </c>
      <c r="AN3097" s="235">
        <v>20</v>
      </c>
      <c r="AO3097" s="134" t="s">
        <v>17511</v>
      </c>
      <c r="AP3097" s="30" t="s">
        <v>1909</v>
      </c>
      <c r="AQ3097" s="133" t="s">
        <v>15629</v>
      </c>
      <c r="AR3097" s="133" t="s">
        <v>17512</v>
      </c>
      <c r="AS3097" s="134" t="s">
        <v>17305</v>
      </c>
      <c r="AU3097" s="134">
        <v>300</v>
      </c>
      <c r="AW3097" s="235">
        <v>13</v>
      </c>
      <c r="AX3097" s="133" t="s">
        <v>2160</v>
      </c>
      <c r="AY3097" s="235">
        <v>1</v>
      </c>
      <c r="AZ3097" s="134" t="s">
        <v>1909</v>
      </c>
      <c r="BA3097" s="133" t="s">
        <v>2161</v>
      </c>
      <c r="BB3097" s="235">
        <v>0</v>
      </c>
      <c r="BG3097" s="134" t="s">
        <v>17511</v>
      </c>
      <c r="BP3097" s="134" t="s">
        <v>15629</v>
      </c>
      <c r="BQ3097" s="134" t="s">
        <v>15629</v>
      </c>
      <c r="BR3097" s="134" t="s">
        <v>17511</v>
      </c>
      <c r="BS3097" s="235" t="s">
        <v>17485</v>
      </c>
      <c r="BT3097" s="235">
        <v>5</v>
      </c>
      <c r="BU3097" s="235" t="s">
        <v>17164</v>
      </c>
      <c r="BV3097" s="235">
        <v>278</v>
      </c>
      <c r="BW3097" s="235">
        <v>2780</v>
      </c>
      <c r="CB3097" s="134" t="s">
        <v>17511</v>
      </c>
      <c r="CE3097" s="134" t="s">
        <v>17511</v>
      </c>
      <c r="CO3097" s="134" t="s">
        <v>17511</v>
      </c>
    </row>
    <row r="3098" spans="1:93" x14ac:dyDescent="0.25">
      <c r="A3098" s="134" t="s">
        <v>14</v>
      </c>
      <c r="B3098" s="134" t="s">
        <v>2147</v>
      </c>
      <c r="C3098" s="134" t="s">
        <v>17515</v>
      </c>
      <c r="D3098" s="37" t="s">
        <v>17515</v>
      </c>
      <c r="E3098" s="272" t="s">
        <v>464</v>
      </c>
      <c r="F3098" s="201" t="s">
        <v>15470</v>
      </c>
      <c r="G3098" s="201" t="s">
        <v>2360</v>
      </c>
      <c r="H3098" s="226" t="s">
        <v>13760</v>
      </c>
      <c r="K3098" s="133" t="s">
        <v>17516</v>
      </c>
      <c r="L3098" s="133" t="s">
        <v>1712</v>
      </c>
      <c r="M3098" s="133" t="s">
        <v>17517</v>
      </c>
      <c r="N3098" s="133" t="s">
        <v>17517</v>
      </c>
      <c r="O3098" s="134">
        <v>20101126</v>
      </c>
      <c r="P3098" s="134">
        <v>20101225</v>
      </c>
      <c r="Q3098" s="133" t="s">
        <v>17481</v>
      </c>
      <c r="R3098" s="134" t="s">
        <v>14</v>
      </c>
      <c r="S3098" s="134" t="s">
        <v>17515</v>
      </c>
      <c r="T3098" s="58" t="s">
        <v>4941</v>
      </c>
      <c r="U3098" s="58" t="s">
        <v>5222</v>
      </c>
      <c r="V3098" s="58" t="s">
        <v>17518</v>
      </c>
      <c r="W3098" s="235">
        <v>268</v>
      </c>
      <c r="X3098" s="134" t="s">
        <v>17515</v>
      </c>
      <c r="Y3098" s="216" t="s">
        <v>464</v>
      </c>
      <c r="Z3098" s="26">
        <f t="shared" si="178"/>
        <v>41.12</v>
      </c>
      <c r="AA3098" s="27">
        <f t="shared" si="179"/>
        <v>19.917777777777779</v>
      </c>
      <c r="AB3098" s="134" t="str">
        <f t="shared" si="180"/>
        <v>41</v>
      </c>
      <c r="AC3098" s="134" t="str">
        <f t="shared" si="181"/>
        <v>07</v>
      </c>
      <c r="AD3098" s="134" t="str">
        <f t="shared" si="182"/>
        <v>12</v>
      </c>
      <c r="AE3098" s="26" t="s">
        <v>17519</v>
      </c>
      <c r="AF3098" s="134" t="str">
        <f t="shared" si="183"/>
        <v>19</v>
      </c>
      <c r="AG3098" s="134" t="str">
        <f t="shared" si="184"/>
        <v>55</v>
      </c>
      <c r="AH3098" s="134" t="str">
        <f t="shared" si="185"/>
        <v>04</v>
      </c>
      <c r="AI3098" s="27" t="s">
        <v>17520</v>
      </c>
      <c r="AJ3098" s="134">
        <v>300</v>
      </c>
      <c r="AK3098" s="235" t="s">
        <v>4717</v>
      </c>
      <c r="AL3098" s="133">
        <v>20</v>
      </c>
      <c r="AM3098" s="134" t="s">
        <v>2371</v>
      </c>
      <c r="AN3098" s="235">
        <v>20</v>
      </c>
      <c r="AO3098" s="134" t="s">
        <v>17515</v>
      </c>
      <c r="AP3098" s="216" t="s">
        <v>464</v>
      </c>
      <c r="AQ3098" s="133" t="s">
        <v>17517</v>
      </c>
      <c r="AR3098" s="133" t="s">
        <v>17516</v>
      </c>
      <c r="AS3098" s="134" t="s">
        <v>17518</v>
      </c>
      <c r="AU3098" s="134">
        <v>300</v>
      </c>
      <c r="AW3098" s="235">
        <v>13</v>
      </c>
      <c r="AX3098" s="133" t="s">
        <v>2160</v>
      </c>
      <c r="AY3098" s="235">
        <v>1</v>
      </c>
      <c r="AZ3098" s="134" t="s">
        <v>464</v>
      </c>
      <c r="BA3098" s="133" t="s">
        <v>2161</v>
      </c>
      <c r="BB3098" s="235">
        <v>0</v>
      </c>
      <c r="BG3098" s="134" t="s">
        <v>17515</v>
      </c>
      <c r="BP3098" s="134" t="s">
        <v>17517</v>
      </c>
      <c r="BQ3098" s="134" t="s">
        <v>17517</v>
      </c>
      <c r="BR3098" s="134" t="s">
        <v>17515</v>
      </c>
      <c r="BS3098" s="235" t="s">
        <v>17485</v>
      </c>
      <c r="BT3098" s="235">
        <v>5</v>
      </c>
      <c r="BU3098" s="235" t="s">
        <v>17164</v>
      </c>
      <c r="BV3098" s="235">
        <v>72</v>
      </c>
      <c r="CB3098" s="134" t="s">
        <v>17515</v>
      </c>
      <c r="CE3098" s="134" t="s">
        <v>17515</v>
      </c>
      <c r="CO3098" s="134" t="s">
        <v>17515</v>
      </c>
    </row>
    <row r="3099" spans="1:93" x14ac:dyDescent="0.25">
      <c r="A3099" s="134" t="s">
        <v>14</v>
      </c>
      <c r="B3099" s="134" t="s">
        <v>2147</v>
      </c>
      <c r="C3099" s="134" t="s">
        <v>17521</v>
      </c>
      <c r="D3099" s="34" t="s">
        <v>17521</v>
      </c>
      <c r="E3099" s="360" t="s">
        <v>292</v>
      </c>
      <c r="F3099" s="178" t="s">
        <v>13136</v>
      </c>
      <c r="G3099" s="178" t="s">
        <v>13137</v>
      </c>
      <c r="H3099" s="226" t="s">
        <v>2152</v>
      </c>
      <c r="K3099" s="133" t="s">
        <v>17522</v>
      </c>
      <c r="L3099" s="133" t="s">
        <v>17523</v>
      </c>
      <c r="M3099" s="133" t="s">
        <v>295</v>
      </c>
      <c r="N3099" s="133" t="s">
        <v>295</v>
      </c>
      <c r="O3099" s="134">
        <v>20101126</v>
      </c>
      <c r="P3099" s="134">
        <v>20101225</v>
      </c>
      <c r="Q3099" s="133" t="s">
        <v>17481</v>
      </c>
      <c r="R3099" s="134" t="s">
        <v>14</v>
      </c>
      <c r="S3099" s="134" t="s">
        <v>17521</v>
      </c>
      <c r="T3099" s="58" t="s">
        <v>4941</v>
      </c>
      <c r="U3099" s="58" t="s">
        <v>5222</v>
      </c>
      <c r="V3099" s="58" t="s">
        <v>17518</v>
      </c>
      <c r="W3099" s="235">
        <v>86</v>
      </c>
      <c r="X3099" s="134" t="s">
        <v>17521</v>
      </c>
      <c r="Y3099" s="27" t="s">
        <v>292</v>
      </c>
      <c r="Z3099" s="26">
        <f t="shared" ref="Z3099:Z3162" si="186">1*(AB3099+AC3099/60+AD3099/3600)</f>
        <v>41.045555555555552</v>
      </c>
      <c r="AA3099" s="27">
        <f t="shared" ref="AA3099:AA3162" si="187">1*(AF3099+AG3099/60+AH3099/3600)</f>
        <v>19.958333333333332</v>
      </c>
      <c r="AB3099" s="134" t="str">
        <f t="shared" si="180"/>
        <v>41</v>
      </c>
      <c r="AC3099" s="134" t="str">
        <f t="shared" si="181"/>
        <v>02</v>
      </c>
      <c r="AD3099" s="134" t="str">
        <f t="shared" si="182"/>
        <v>44</v>
      </c>
      <c r="AE3099" s="26" t="s">
        <v>17524</v>
      </c>
      <c r="AF3099" s="134" t="str">
        <f t="shared" si="183"/>
        <v>19</v>
      </c>
      <c r="AG3099" s="134" t="str">
        <f t="shared" si="184"/>
        <v>57</v>
      </c>
      <c r="AH3099" s="134" t="str">
        <f t="shared" si="185"/>
        <v>30</v>
      </c>
      <c r="AI3099" s="27" t="s">
        <v>17525</v>
      </c>
      <c r="AJ3099" s="134">
        <v>300</v>
      </c>
      <c r="AK3099" s="235" t="s">
        <v>4717</v>
      </c>
      <c r="AL3099" s="133">
        <v>20</v>
      </c>
      <c r="AM3099" s="134" t="s">
        <v>2371</v>
      </c>
      <c r="AN3099" s="235">
        <v>20</v>
      </c>
      <c r="AO3099" s="134" t="s">
        <v>17521</v>
      </c>
      <c r="AP3099" s="27" t="s">
        <v>292</v>
      </c>
      <c r="AQ3099" s="133" t="s">
        <v>295</v>
      </c>
      <c r="AR3099" s="133" t="s">
        <v>17522</v>
      </c>
      <c r="AS3099" s="134" t="s">
        <v>17518</v>
      </c>
      <c r="AU3099" s="134">
        <v>300</v>
      </c>
      <c r="AW3099" s="235">
        <v>13</v>
      </c>
      <c r="AX3099" s="133" t="s">
        <v>2160</v>
      </c>
      <c r="AY3099" s="235">
        <v>0</v>
      </c>
      <c r="AZ3099" s="134" t="s">
        <v>292</v>
      </c>
      <c r="BA3099" s="133" t="s">
        <v>4589</v>
      </c>
      <c r="BB3099" s="235">
        <v>0</v>
      </c>
      <c r="BG3099" s="134" t="s">
        <v>17521</v>
      </c>
      <c r="BP3099" s="134" t="s">
        <v>295</v>
      </c>
      <c r="BQ3099" s="134" t="s">
        <v>295</v>
      </c>
      <c r="BR3099" s="134" t="s">
        <v>17521</v>
      </c>
      <c r="BS3099" s="235" t="s">
        <v>17485</v>
      </c>
      <c r="BT3099" s="235">
        <v>5</v>
      </c>
      <c r="BU3099" s="235" t="s">
        <v>17164</v>
      </c>
      <c r="BV3099" s="235">
        <v>152</v>
      </c>
      <c r="BW3099" s="235">
        <v>333</v>
      </c>
      <c r="CB3099" s="134" t="s">
        <v>17521</v>
      </c>
      <c r="CE3099" s="134" t="s">
        <v>17521</v>
      </c>
      <c r="CO3099" s="134" t="s">
        <v>17521</v>
      </c>
    </row>
    <row r="3100" spans="1:93" x14ac:dyDescent="0.25">
      <c r="A3100" s="29" t="s">
        <v>14</v>
      </c>
      <c r="B3100" s="29" t="s">
        <v>2147</v>
      </c>
      <c r="C3100" s="29" t="s">
        <v>17526</v>
      </c>
      <c r="D3100" s="31" t="s">
        <v>17526</v>
      </c>
      <c r="E3100" s="339" t="s">
        <v>11561</v>
      </c>
      <c r="F3100" s="201" t="s">
        <v>11562</v>
      </c>
      <c r="G3100" s="201" t="s">
        <v>11563</v>
      </c>
      <c r="H3100" s="226" t="s">
        <v>2152</v>
      </c>
      <c r="I3100" s="367"/>
      <c r="J3100" s="367"/>
      <c r="K3100" s="51" t="s">
        <v>17527</v>
      </c>
      <c r="L3100" s="51" t="s">
        <v>17528</v>
      </c>
      <c r="M3100" s="51" t="s">
        <v>17529</v>
      </c>
      <c r="N3100" s="51" t="s">
        <v>17529</v>
      </c>
      <c r="O3100" s="368">
        <v>20110913</v>
      </c>
      <c r="P3100" s="29">
        <v>20111109</v>
      </c>
      <c r="Q3100" s="51" t="s">
        <v>17530</v>
      </c>
      <c r="R3100" s="29" t="s">
        <v>14</v>
      </c>
      <c r="S3100" s="29" t="s">
        <v>17526</v>
      </c>
      <c r="T3100" s="29" t="s">
        <v>4724</v>
      </c>
      <c r="U3100" s="29" t="s">
        <v>4725</v>
      </c>
      <c r="V3100" s="29" t="s">
        <v>10314</v>
      </c>
      <c r="W3100" s="287">
        <v>70</v>
      </c>
      <c r="X3100" s="29" t="s">
        <v>17526</v>
      </c>
      <c r="Y3100" s="30" t="s">
        <v>11561</v>
      </c>
      <c r="Z3100" s="30">
        <f t="shared" si="186"/>
        <v>41.696666666666665</v>
      </c>
      <c r="AA3100" s="30">
        <f t="shared" si="187"/>
        <v>19.826944444444443</v>
      </c>
      <c r="AB3100" s="30" t="str">
        <f t="shared" si="180"/>
        <v>41</v>
      </c>
      <c r="AC3100" s="30" t="str">
        <f t="shared" si="181"/>
        <v>41</v>
      </c>
      <c r="AD3100" s="30" t="str">
        <f t="shared" si="182"/>
        <v>48</v>
      </c>
      <c r="AE3100" s="30" t="s">
        <v>10370</v>
      </c>
      <c r="AF3100" s="30" t="str">
        <f t="shared" si="183"/>
        <v>19</v>
      </c>
      <c r="AG3100" s="30" t="str">
        <f t="shared" si="184"/>
        <v>49</v>
      </c>
      <c r="AH3100" s="30" t="str">
        <f t="shared" si="185"/>
        <v>37</v>
      </c>
      <c r="AI3100" s="30" t="s">
        <v>10910</v>
      </c>
      <c r="AJ3100" s="30">
        <v>100</v>
      </c>
      <c r="AK3100" s="92" t="s">
        <v>4588</v>
      </c>
      <c r="AL3100" s="51">
        <v>11</v>
      </c>
      <c r="AM3100" s="29" t="s">
        <v>8673</v>
      </c>
      <c r="AN3100" s="287">
        <v>11</v>
      </c>
      <c r="AO3100" s="29" t="s">
        <v>17526</v>
      </c>
      <c r="AP3100" s="29" t="s">
        <v>11561</v>
      </c>
      <c r="AQ3100" s="51" t="s">
        <v>17529</v>
      </c>
      <c r="AR3100" s="51" t="s">
        <v>17527</v>
      </c>
      <c r="AS3100" s="29" t="s">
        <v>10314</v>
      </c>
      <c r="AT3100" s="51"/>
      <c r="AU3100" s="29">
        <v>100</v>
      </c>
      <c r="AV3100" s="287"/>
      <c r="AW3100" s="287">
        <v>13</v>
      </c>
      <c r="AX3100" s="51" t="s">
        <v>2160</v>
      </c>
      <c r="AY3100" s="235">
        <v>0</v>
      </c>
      <c r="AZ3100" s="134" t="s">
        <v>11561</v>
      </c>
      <c r="BA3100" s="133" t="s">
        <v>4589</v>
      </c>
      <c r="BB3100" s="235">
        <v>0</v>
      </c>
      <c r="BE3100" s="134" t="s">
        <v>17531</v>
      </c>
      <c r="BG3100" s="134" t="s">
        <v>17526</v>
      </c>
      <c r="BH3100" s="134" t="s">
        <v>17532</v>
      </c>
      <c r="BI3100" s="134" t="s">
        <v>17532</v>
      </c>
      <c r="BJ3100" s="134" t="s">
        <v>17533</v>
      </c>
      <c r="BL3100" s="329"/>
      <c r="BO3100" s="133"/>
      <c r="BP3100" s="133" t="s">
        <v>17529</v>
      </c>
      <c r="BQ3100" s="329" t="s">
        <v>17534</v>
      </c>
      <c r="BR3100" s="134" t="s">
        <v>17526</v>
      </c>
      <c r="BS3100" s="235" t="s">
        <v>17535</v>
      </c>
      <c r="BT3100" s="235">
        <v>3</v>
      </c>
      <c r="BU3100" s="235" t="s">
        <v>17164</v>
      </c>
      <c r="BX3100" s="133"/>
      <c r="CA3100" s="134"/>
      <c r="CB3100" s="134" t="s">
        <v>17526</v>
      </c>
      <c r="CE3100" s="134" t="s">
        <v>17526</v>
      </c>
      <c r="CO3100" s="134" t="s">
        <v>17526</v>
      </c>
    </row>
    <row r="3101" spans="1:93" x14ac:dyDescent="0.25">
      <c r="A3101" s="29" t="s">
        <v>14</v>
      </c>
      <c r="B3101" s="29" t="s">
        <v>2147</v>
      </c>
      <c r="C3101" s="29" t="s">
        <v>17536</v>
      </c>
      <c r="D3101" s="28" t="s">
        <v>17536</v>
      </c>
      <c r="E3101" s="191" t="s">
        <v>12238</v>
      </c>
      <c r="F3101" s="169" t="s">
        <v>11628</v>
      </c>
      <c r="G3101" s="169" t="s">
        <v>12239</v>
      </c>
      <c r="H3101" s="226" t="s">
        <v>12240</v>
      </c>
      <c r="I3101" s="367"/>
      <c r="J3101" s="367"/>
      <c r="K3101" s="51" t="s">
        <v>17537</v>
      </c>
      <c r="L3101" s="51" t="s">
        <v>17538</v>
      </c>
      <c r="M3101" s="51" t="s">
        <v>12244</v>
      </c>
      <c r="N3101" s="51" t="s">
        <v>12244</v>
      </c>
      <c r="O3101" s="368">
        <v>20110913</v>
      </c>
      <c r="P3101" s="29">
        <v>20111109</v>
      </c>
      <c r="Q3101" s="51" t="s">
        <v>17530</v>
      </c>
      <c r="R3101" s="29" t="s">
        <v>14</v>
      </c>
      <c r="S3101" s="29" t="s">
        <v>17536</v>
      </c>
      <c r="T3101" s="29" t="s">
        <v>4724</v>
      </c>
      <c r="U3101" s="29" t="s">
        <v>4725</v>
      </c>
      <c r="V3101" s="29" t="s">
        <v>10314</v>
      </c>
      <c r="W3101" s="287">
        <v>112</v>
      </c>
      <c r="X3101" s="29" t="s">
        <v>17536</v>
      </c>
      <c r="Y3101" s="25" t="s">
        <v>12238</v>
      </c>
      <c r="Z3101" s="26">
        <f t="shared" si="186"/>
        <v>41.669722222222219</v>
      </c>
      <c r="AA3101" s="27">
        <f t="shared" si="187"/>
        <v>19.855</v>
      </c>
      <c r="AB3101" s="134" t="str">
        <f t="shared" si="180"/>
        <v>41</v>
      </c>
      <c r="AC3101" s="134" t="str">
        <f t="shared" si="181"/>
        <v>40</v>
      </c>
      <c r="AD3101" s="134" t="str">
        <f t="shared" si="182"/>
        <v>11</v>
      </c>
      <c r="AE3101" s="26" t="s">
        <v>17539</v>
      </c>
      <c r="AF3101" s="134" t="str">
        <f t="shared" si="183"/>
        <v>19</v>
      </c>
      <c r="AG3101" s="134" t="str">
        <f t="shared" si="184"/>
        <v>51</v>
      </c>
      <c r="AH3101" s="134" t="str">
        <f t="shared" si="185"/>
        <v>18</v>
      </c>
      <c r="AI3101" s="27" t="s">
        <v>17540</v>
      </c>
      <c r="AJ3101" s="134">
        <v>100</v>
      </c>
      <c r="AK3101" s="235" t="s">
        <v>4588</v>
      </c>
      <c r="AL3101" s="133">
        <v>11</v>
      </c>
      <c r="AM3101" s="134" t="s">
        <v>8673</v>
      </c>
      <c r="AN3101" s="235">
        <v>11</v>
      </c>
      <c r="AO3101" s="134" t="s">
        <v>17536</v>
      </c>
      <c r="AP3101" s="25" t="s">
        <v>12238</v>
      </c>
      <c r="AQ3101" s="133" t="s">
        <v>12244</v>
      </c>
      <c r="AR3101" s="51" t="s">
        <v>17537</v>
      </c>
      <c r="AS3101" s="134" t="s">
        <v>10314</v>
      </c>
      <c r="AU3101" s="134">
        <v>100</v>
      </c>
      <c r="AW3101" s="287">
        <v>13</v>
      </c>
      <c r="AX3101" s="51" t="s">
        <v>2160</v>
      </c>
      <c r="AY3101" s="235">
        <v>0</v>
      </c>
      <c r="AZ3101" s="134" t="s">
        <v>12238</v>
      </c>
      <c r="BA3101" s="133" t="s">
        <v>4589</v>
      </c>
      <c r="BB3101" s="235">
        <v>0</v>
      </c>
      <c r="BE3101" s="134" t="s">
        <v>17531</v>
      </c>
      <c r="BG3101" s="134" t="s">
        <v>17536</v>
      </c>
      <c r="BH3101" s="134" t="s">
        <v>17541</v>
      </c>
      <c r="BI3101" s="134" t="s">
        <v>17541</v>
      </c>
      <c r="BJ3101" s="134"/>
      <c r="BL3101" s="329"/>
      <c r="BO3101" s="133"/>
      <c r="BP3101" s="133" t="s">
        <v>12244</v>
      </c>
      <c r="BQ3101" s="329" t="s">
        <v>17542</v>
      </c>
      <c r="BR3101" s="134" t="s">
        <v>17536</v>
      </c>
      <c r="BS3101" s="235" t="s">
        <v>17535</v>
      </c>
      <c r="BT3101" s="235">
        <v>3</v>
      </c>
      <c r="BU3101" s="235" t="s">
        <v>17164</v>
      </c>
      <c r="BX3101" s="133"/>
      <c r="CA3101" s="134"/>
      <c r="CB3101" s="134" t="s">
        <v>17536</v>
      </c>
      <c r="CE3101" s="134" t="s">
        <v>17536</v>
      </c>
      <c r="CO3101" s="134" t="s">
        <v>17536</v>
      </c>
    </row>
    <row r="3102" spans="1:93" x14ac:dyDescent="0.25">
      <c r="A3102" s="29" t="s">
        <v>14</v>
      </c>
      <c r="B3102" s="29" t="s">
        <v>2147</v>
      </c>
      <c r="C3102" s="29" t="s">
        <v>17543</v>
      </c>
      <c r="D3102" s="34" t="s">
        <v>17543</v>
      </c>
      <c r="E3102" s="345" t="s">
        <v>17544</v>
      </c>
      <c r="F3102" s="201" t="s">
        <v>11489</v>
      </c>
      <c r="G3102" s="201" t="s">
        <v>17545</v>
      </c>
      <c r="H3102" s="226" t="s">
        <v>17546</v>
      </c>
      <c r="I3102" s="367"/>
      <c r="J3102" s="367"/>
      <c r="K3102" s="51" t="s">
        <v>17547</v>
      </c>
      <c r="L3102" s="51" t="s">
        <v>17548</v>
      </c>
      <c r="M3102" s="51" t="s">
        <v>11505</v>
      </c>
      <c r="N3102" s="51" t="s">
        <v>11505</v>
      </c>
      <c r="O3102" s="368">
        <v>20110913</v>
      </c>
      <c r="P3102" s="29">
        <v>20111109</v>
      </c>
      <c r="Q3102" s="51" t="s">
        <v>17530</v>
      </c>
      <c r="R3102" s="29" t="s">
        <v>14</v>
      </c>
      <c r="S3102" s="29" t="s">
        <v>17543</v>
      </c>
      <c r="T3102" s="29" t="s">
        <v>4724</v>
      </c>
      <c r="U3102" s="29" t="s">
        <v>4725</v>
      </c>
      <c r="V3102" s="29" t="s">
        <v>10314</v>
      </c>
      <c r="W3102" s="287">
        <v>209</v>
      </c>
      <c r="X3102" s="29" t="s">
        <v>17543</v>
      </c>
      <c r="Y3102" s="216" t="s">
        <v>17544</v>
      </c>
      <c r="Z3102" s="26">
        <f t="shared" si="186"/>
        <v>41.673888888888889</v>
      </c>
      <c r="AA3102" s="27">
        <f t="shared" si="187"/>
        <v>19.897777777777776</v>
      </c>
      <c r="AB3102" s="134" t="str">
        <f t="shared" si="180"/>
        <v>41</v>
      </c>
      <c r="AC3102" s="134" t="str">
        <f t="shared" si="181"/>
        <v>40</v>
      </c>
      <c r="AD3102" s="134" t="str">
        <f t="shared" si="182"/>
        <v>26</v>
      </c>
      <c r="AE3102" s="26" t="s">
        <v>17549</v>
      </c>
      <c r="AF3102" s="134" t="str">
        <f t="shared" si="183"/>
        <v>19</v>
      </c>
      <c r="AG3102" s="134" t="str">
        <f t="shared" si="184"/>
        <v>53</v>
      </c>
      <c r="AH3102" s="134" t="str">
        <f t="shared" si="185"/>
        <v>52</v>
      </c>
      <c r="AI3102" s="27" t="s">
        <v>17550</v>
      </c>
      <c r="AJ3102" s="134">
        <v>100</v>
      </c>
      <c r="AK3102" s="235" t="s">
        <v>4588</v>
      </c>
      <c r="AL3102" s="133">
        <v>11</v>
      </c>
      <c r="AM3102" s="134" t="s">
        <v>8673</v>
      </c>
      <c r="AN3102" s="235">
        <v>11</v>
      </c>
      <c r="AO3102" s="134" t="s">
        <v>17543</v>
      </c>
      <c r="AP3102" s="216" t="s">
        <v>17544</v>
      </c>
      <c r="AQ3102" s="133" t="s">
        <v>11505</v>
      </c>
      <c r="AR3102" s="51" t="s">
        <v>17547</v>
      </c>
      <c r="AS3102" s="134" t="s">
        <v>10314</v>
      </c>
      <c r="AU3102" s="134">
        <v>100</v>
      </c>
      <c r="AW3102" s="287">
        <v>13</v>
      </c>
      <c r="AX3102" s="51" t="s">
        <v>2160</v>
      </c>
      <c r="AY3102" s="235">
        <v>0</v>
      </c>
      <c r="AZ3102" s="134" t="s">
        <v>17544</v>
      </c>
      <c r="BA3102" s="133" t="s">
        <v>4589</v>
      </c>
      <c r="BB3102" s="235">
        <v>0</v>
      </c>
      <c r="BE3102" s="134" t="s">
        <v>17531</v>
      </c>
      <c r="BG3102" s="134" t="s">
        <v>17543</v>
      </c>
      <c r="BH3102" s="134" t="s">
        <v>17551</v>
      </c>
      <c r="BI3102" s="134" t="s">
        <v>17551</v>
      </c>
      <c r="BJ3102" s="134" t="s">
        <v>17552</v>
      </c>
      <c r="BL3102" s="329"/>
      <c r="BO3102" s="133"/>
      <c r="BP3102" s="133" t="s">
        <v>11505</v>
      </c>
      <c r="BQ3102" s="329" t="s">
        <v>17553</v>
      </c>
      <c r="BR3102" s="134" t="s">
        <v>17543</v>
      </c>
      <c r="BS3102" s="235" t="s">
        <v>17535</v>
      </c>
      <c r="BT3102" s="235">
        <v>3</v>
      </c>
      <c r="BU3102" s="235" t="s">
        <v>17164</v>
      </c>
      <c r="BX3102" s="133"/>
      <c r="CA3102" s="134"/>
      <c r="CB3102" s="134" t="s">
        <v>17543</v>
      </c>
      <c r="CE3102" s="134" t="s">
        <v>17543</v>
      </c>
      <c r="CO3102" s="134" t="s">
        <v>17543</v>
      </c>
    </row>
    <row r="3103" spans="1:93" x14ac:dyDescent="0.25">
      <c r="A3103" s="29" t="s">
        <v>14</v>
      </c>
      <c r="B3103" s="29" t="s">
        <v>2147</v>
      </c>
      <c r="C3103" s="29" t="s">
        <v>17554</v>
      </c>
      <c r="D3103" s="34" t="s">
        <v>17554</v>
      </c>
      <c r="E3103" s="345" t="s">
        <v>17544</v>
      </c>
      <c r="F3103" s="201" t="s">
        <v>11489</v>
      </c>
      <c r="G3103" s="201" t="s">
        <v>17545</v>
      </c>
      <c r="H3103" s="226" t="s">
        <v>17546</v>
      </c>
      <c r="I3103" s="367"/>
      <c r="J3103" s="367"/>
      <c r="K3103" s="51" t="s">
        <v>17555</v>
      </c>
      <c r="L3103" s="51" t="s">
        <v>17548</v>
      </c>
      <c r="M3103" s="51" t="s">
        <v>11505</v>
      </c>
      <c r="N3103" s="51" t="s">
        <v>11505</v>
      </c>
      <c r="O3103" s="368">
        <v>20110914</v>
      </c>
      <c r="P3103" s="29">
        <v>20111109</v>
      </c>
      <c r="Q3103" s="51" t="s">
        <v>17530</v>
      </c>
      <c r="R3103" s="29" t="s">
        <v>14</v>
      </c>
      <c r="S3103" s="29" t="s">
        <v>17554</v>
      </c>
      <c r="T3103" s="29" t="s">
        <v>4818</v>
      </c>
      <c r="U3103" s="29" t="s">
        <v>4964</v>
      </c>
      <c r="V3103" s="29" t="s">
        <v>10181</v>
      </c>
      <c r="W3103" s="287">
        <v>700</v>
      </c>
      <c r="X3103" s="29" t="s">
        <v>17554</v>
      </c>
      <c r="Y3103" s="216" t="s">
        <v>17544</v>
      </c>
      <c r="Z3103" s="26">
        <f t="shared" si="186"/>
        <v>41.046111111111109</v>
      </c>
      <c r="AA3103" s="27">
        <f t="shared" si="187"/>
        <v>20.6325</v>
      </c>
      <c r="AB3103" s="134" t="str">
        <f t="shared" si="180"/>
        <v>41</v>
      </c>
      <c r="AC3103" s="134" t="str">
        <f t="shared" si="181"/>
        <v>02</v>
      </c>
      <c r="AD3103" s="134" t="str">
        <f t="shared" si="182"/>
        <v>46</v>
      </c>
      <c r="AE3103" s="26" t="s">
        <v>17556</v>
      </c>
      <c r="AF3103" s="134" t="str">
        <f t="shared" si="183"/>
        <v>20</v>
      </c>
      <c r="AG3103" s="134" t="str">
        <f t="shared" si="184"/>
        <v>37</v>
      </c>
      <c r="AH3103" s="134" t="str">
        <f t="shared" si="185"/>
        <v>57</v>
      </c>
      <c r="AI3103" s="27" t="s">
        <v>17557</v>
      </c>
      <c r="AJ3103" s="134">
        <v>100</v>
      </c>
      <c r="AK3103" s="235" t="s">
        <v>4588</v>
      </c>
      <c r="AL3103" s="133">
        <v>11</v>
      </c>
      <c r="AM3103" s="134" t="s">
        <v>8673</v>
      </c>
      <c r="AN3103" s="235">
        <v>11</v>
      </c>
      <c r="AO3103" s="134" t="s">
        <v>17554</v>
      </c>
      <c r="AP3103" s="216" t="s">
        <v>17544</v>
      </c>
      <c r="AQ3103" s="133" t="s">
        <v>11505</v>
      </c>
      <c r="AR3103" s="51" t="s">
        <v>17555</v>
      </c>
      <c r="AS3103" s="134" t="s">
        <v>10181</v>
      </c>
      <c r="AU3103" s="134">
        <v>100</v>
      </c>
      <c r="AW3103" s="287">
        <v>13</v>
      </c>
      <c r="AX3103" s="51" t="s">
        <v>2160</v>
      </c>
      <c r="AY3103" s="235">
        <v>0</v>
      </c>
      <c r="AZ3103" s="134" t="s">
        <v>17544</v>
      </c>
      <c r="BA3103" s="133" t="s">
        <v>4589</v>
      </c>
      <c r="BB3103" s="235">
        <v>0</v>
      </c>
      <c r="BE3103" s="134" t="s">
        <v>17531</v>
      </c>
      <c r="BG3103" s="134" t="s">
        <v>17554</v>
      </c>
      <c r="BH3103" s="134" t="s">
        <v>17558</v>
      </c>
      <c r="BI3103" s="134" t="s">
        <v>17558</v>
      </c>
      <c r="BJ3103" s="134" t="s">
        <v>17559</v>
      </c>
      <c r="BL3103" s="329"/>
      <c r="BO3103" s="133"/>
      <c r="BP3103" s="133" t="s">
        <v>11505</v>
      </c>
      <c r="BQ3103" s="329" t="s">
        <v>17553</v>
      </c>
      <c r="BR3103" s="134" t="s">
        <v>17554</v>
      </c>
      <c r="BS3103" s="235" t="s">
        <v>17535</v>
      </c>
      <c r="BT3103" s="235">
        <v>3</v>
      </c>
      <c r="BU3103" s="235" t="s">
        <v>17164</v>
      </c>
      <c r="CA3103" s="134"/>
      <c r="CB3103" s="134" t="s">
        <v>17554</v>
      </c>
      <c r="CE3103" s="134" t="s">
        <v>17554</v>
      </c>
      <c r="CO3103" s="134" t="s">
        <v>17554</v>
      </c>
    </row>
    <row r="3104" spans="1:93" x14ac:dyDescent="0.25">
      <c r="A3104" s="29" t="s">
        <v>14</v>
      </c>
      <c r="B3104" s="29" t="s">
        <v>2147</v>
      </c>
      <c r="C3104" s="29" t="s">
        <v>17560</v>
      </c>
      <c r="D3104" s="34" t="s">
        <v>17560</v>
      </c>
      <c r="E3104" s="345" t="s">
        <v>17544</v>
      </c>
      <c r="F3104" s="201" t="s">
        <v>11489</v>
      </c>
      <c r="G3104" s="201" t="s">
        <v>17545</v>
      </c>
      <c r="H3104" s="226" t="s">
        <v>17546</v>
      </c>
      <c r="I3104" s="367"/>
      <c r="J3104" s="367"/>
      <c r="K3104" s="51" t="s">
        <v>17561</v>
      </c>
      <c r="L3104" s="51" t="s">
        <v>17548</v>
      </c>
      <c r="M3104" s="51" t="s">
        <v>11505</v>
      </c>
      <c r="N3104" s="51" t="s">
        <v>11505</v>
      </c>
      <c r="O3104" s="368">
        <v>20110914</v>
      </c>
      <c r="P3104" s="29">
        <v>20111109</v>
      </c>
      <c r="Q3104" s="51" t="s">
        <v>17530</v>
      </c>
      <c r="R3104" s="29" t="s">
        <v>14</v>
      </c>
      <c r="S3104" s="29" t="s">
        <v>17560</v>
      </c>
      <c r="T3104" s="29" t="s">
        <v>4818</v>
      </c>
      <c r="U3104" s="29" t="s">
        <v>4964</v>
      </c>
      <c r="V3104" s="29" t="s">
        <v>10181</v>
      </c>
      <c r="W3104" s="287">
        <v>700</v>
      </c>
      <c r="X3104" s="29" t="s">
        <v>17560</v>
      </c>
      <c r="Y3104" s="216" t="s">
        <v>17544</v>
      </c>
      <c r="Z3104" s="26">
        <f t="shared" si="186"/>
        <v>41.046111111111109</v>
      </c>
      <c r="AA3104" s="27">
        <f t="shared" si="187"/>
        <v>20.6325</v>
      </c>
      <c r="AB3104" s="134" t="str">
        <f t="shared" si="180"/>
        <v>41</v>
      </c>
      <c r="AC3104" s="134" t="str">
        <f t="shared" si="181"/>
        <v>02</v>
      </c>
      <c r="AD3104" s="134" t="str">
        <f t="shared" si="182"/>
        <v>46</v>
      </c>
      <c r="AE3104" s="26" t="s">
        <v>17556</v>
      </c>
      <c r="AF3104" s="134" t="str">
        <f t="shared" si="183"/>
        <v>20</v>
      </c>
      <c r="AG3104" s="134" t="str">
        <f t="shared" si="184"/>
        <v>37</v>
      </c>
      <c r="AH3104" s="134" t="str">
        <f t="shared" si="185"/>
        <v>57</v>
      </c>
      <c r="AI3104" s="27" t="s">
        <v>17557</v>
      </c>
      <c r="AJ3104" s="134">
        <v>100</v>
      </c>
      <c r="AK3104" s="235" t="s">
        <v>4588</v>
      </c>
      <c r="AL3104" s="133">
        <v>11</v>
      </c>
      <c r="AM3104" s="134" t="s">
        <v>8673</v>
      </c>
      <c r="AN3104" s="235">
        <v>11</v>
      </c>
      <c r="AO3104" s="134" t="s">
        <v>17560</v>
      </c>
      <c r="AP3104" s="216" t="s">
        <v>17544</v>
      </c>
      <c r="AQ3104" s="133" t="s">
        <v>11505</v>
      </c>
      <c r="AR3104" s="51" t="s">
        <v>17561</v>
      </c>
      <c r="AS3104" s="134" t="s">
        <v>10181</v>
      </c>
      <c r="AU3104" s="134">
        <v>100</v>
      </c>
      <c r="AW3104" s="287">
        <v>13</v>
      </c>
      <c r="AX3104" s="51" t="s">
        <v>2160</v>
      </c>
      <c r="AY3104" s="235">
        <v>0</v>
      </c>
      <c r="AZ3104" s="134" t="s">
        <v>17544</v>
      </c>
      <c r="BA3104" s="133" t="s">
        <v>4589</v>
      </c>
      <c r="BB3104" s="235">
        <v>0</v>
      </c>
      <c r="BE3104" s="134" t="s">
        <v>17531</v>
      </c>
      <c r="BG3104" s="134" t="s">
        <v>17560</v>
      </c>
      <c r="BH3104" s="134" t="s">
        <v>17562</v>
      </c>
      <c r="BI3104" s="134" t="s">
        <v>17562</v>
      </c>
      <c r="BJ3104" s="134"/>
      <c r="BL3104" s="329"/>
      <c r="BO3104" s="133"/>
      <c r="BP3104" s="133" t="s">
        <v>11505</v>
      </c>
      <c r="BQ3104" s="329" t="s">
        <v>17553</v>
      </c>
      <c r="BR3104" s="134" t="s">
        <v>17560</v>
      </c>
      <c r="BS3104" s="235" t="s">
        <v>17535</v>
      </c>
      <c r="BT3104" s="235">
        <v>3</v>
      </c>
      <c r="BU3104" s="235" t="s">
        <v>17164</v>
      </c>
      <c r="BX3104" s="134"/>
      <c r="CA3104" s="134"/>
      <c r="CB3104" s="134" t="s">
        <v>17560</v>
      </c>
      <c r="CE3104" s="134" t="s">
        <v>17560</v>
      </c>
      <c r="CO3104" s="134" t="s">
        <v>17560</v>
      </c>
    </row>
    <row r="3105" spans="1:93" x14ac:dyDescent="0.25">
      <c r="A3105" s="29" t="s">
        <v>14</v>
      </c>
      <c r="B3105" s="29" t="s">
        <v>2147</v>
      </c>
      <c r="C3105" s="29" t="s">
        <v>17563</v>
      </c>
      <c r="D3105" s="34" t="s">
        <v>17563</v>
      </c>
      <c r="E3105" s="345" t="s">
        <v>17544</v>
      </c>
      <c r="F3105" s="201" t="s">
        <v>11489</v>
      </c>
      <c r="G3105" s="201" t="s">
        <v>17545</v>
      </c>
      <c r="H3105" s="226" t="s">
        <v>17546</v>
      </c>
      <c r="I3105" s="367"/>
      <c r="J3105" s="367"/>
      <c r="K3105" s="51" t="s">
        <v>17564</v>
      </c>
      <c r="L3105" s="51" t="s">
        <v>17548</v>
      </c>
      <c r="M3105" s="51" t="s">
        <v>11505</v>
      </c>
      <c r="N3105" s="51" t="s">
        <v>11505</v>
      </c>
      <c r="O3105" s="368">
        <v>20110914</v>
      </c>
      <c r="P3105" s="29">
        <v>20111109</v>
      </c>
      <c r="Q3105" s="51" t="s">
        <v>17530</v>
      </c>
      <c r="R3105" s="29" t="s">
        <v>14</v>
      </c>
      <c r="S3105" s="29" t="s">
        <v>17563</v>
      </c>
      <c r="T3105" s="29" t="s">
        <v>4818</v>
      </c>
      <c r="U3105" s="29" t="s">
        <v>4964</v>
      </c>
      <c r="V3105" s="29" t="s">
        <v>10181</v>
      </c>
      <c r="W3105" s="287">
        <v>700</v>
      </c>
      <c r="X3105" s="29" t="s">
        <v>17563</v>
      </c>
      <c r="Y3105" s="216" t="s">
        <v>17544</v>
      </c>
      <c r="Z3105" s="26">
        <f t="shared" si="186"/>
        <v>41.046111111111109</v>
      </c>
      <c r="AA3105" s="27">
        <f t="shared" si="187"/>
        <v>20.6325</v>
      </c>
      <c r="AB3105" s="134" t="str">
        <f t="shared" si="180"/>
        <v>41</v>
      </c>
      <c r="AC3105" s="134" t="str">
        <f t="shared" si="181"/>
        <v>02</v>
      </c>
      <c r="AD3105" s="134" t="str">
        <f t="shared" si="182"/>
        <v>46</v>
      </c>
      <c r="AE3105" s="26" t="s">
        <v>17556</v>
      </c>
      <c r="AF3105" s="134" t="str">
        <f t="shared" si="183"/>
        <v>20</v>
      </c>
      <c r="AG3105" s="134" t="str">
        <f t="shared" si="184"/>
        <v>37</v>
      </c>
      <c r="AH3105" s="134" t="str">
        <f t="shared" si="185"/>
        <v>57</v>
      </c>
      <c r="AI3105" s="27" t="s">
        <v>17557</v>
      </c>
      <c r="AJ3105" s="134">
        <v>100</v>
      </c>
      <c r="AK3105" s="235" t="s">
        <v>4588</v>
      </c>
      <c r="AL3105" s="133">
        <v>11</v>
      </c>
      <c r="AM3105" s="134" t="s">
        <v>8673</v>
      </c>
      <c r="AN3105" s="235">
        <v>11</v>
      </c>
      <c r="AO3105" s="134" t="s">
        <v>17563</v>
      </c>
      <c r="AP3105" s="216" t="s">
        <v>17544</v>
      </c>
      <c r="AQ3105" s="133" t="s">
        <v>11505</v>
      </c>
      <c r="AR3105" s="51" t="s">
        <v>17564</v>
      </c>
      <c r="AS3105" s="134" t="s">
        <v>10181</v>
      </c>
      <c r="AU3105" s="134">
        <v>100</v>
      </c>
      <c r="AW3105" s="287">
        <v>13</v>
      </c>
      <c r="AX3105" s="51" t="s">
        <v>2160</v>
      </c>
      <c r="AY3105" s="235">
        <v>0</v>
      </c>
      <c r="AZ3105" s="134" t="s">
        <v>17544</v>
      </c>
      <c r="BA3105" s="133" t="s">
        <v>4589</v>
      </c>
      <c r="BB3105" s="235">
        <v>0</v>
      </c>
      <c r="BE3105" s="134" t="s">
        <v>17531</v>
      </c>
      <c r="BG3105" s="134" t="s">
        <v>17563</v>
      </c>
      <c r="BH3105" s="134" t="s">
        <v>17565</v>
      </c>
      <c r="BI3105" s="134" t="s">
        <v>17565</v>
      </c>
      <c r="BJ3105" s="134" t="s">
        <v>17566</v>
      </c>
      <c r="BL3105" s="329"/>
      <c r="BO3105" s="133"/>
      <c r="BP3105" s="133" t="s">
        <v>11505</v>
      </c>
      <c r="BQ3105" s="329" t="s">
        <v>17553</v>
      </c>
      <c r="BR3105" s="134" t="s">
        <v>17563</v>
      </c>
      <c r="BS3105" s="235" t="s">
        <v>17535</v>
      </c>
      <c r="BT3105" s="235">
        <v>3</v>
      </c>
      <c r="BU3105" s="235" t="s">
        <v>17164</v>
      </c>
      <c r="BX3105" s="134"/>
      <c r="CA3105" s="134"/>
      <c r="CB3105" s="134" t="s">
        <v>17563</v>
      </c>
      <c r="CE3105" s="134" t="s">
        <v>17563</v>
      </c>
      <c r="CO3105" s="134" t="s">
        <v>17563</v>
      </c>
    </row>
    <row r="3106" spans="1:93" x14ac:dyDescent="0.25">
      <c r="A3106" s="29" t="s">
        <v>14</v>
      </c>
      <c r="B3106" s="29" t="s">
        <v>2147</v>
      </c>
      <c r="C3106" s="29" t="s">
        <v>17567</v>
      </c>
      <c r="D3106" s="26" t="s">
        <v>17567</v>
      </c>
      <c r="E3106" s="180" t="s">
        <v>620</v>
      </c>
      <c r="F3106" s="200" t="s">
        <v>17568</v>
      </c>
      <c r="G3106" s="200" t="s">
        <v>14955</v>
      </c>
      <c r="H3106" s="226" t="s">
        <v>2152</v>
      </c>
      <c r="I3106" s="367"/>
      <c r="J3106" s="367"/>
      <c r="K3106" s="51" t="s">
        <v>17569</v>
      </c>
      <c r="L3106" s="51" t="s">
        <v>622</v>
      </c>
      <c r="M3106" s="51" t="s">
        <v>17570</v>
      </c>
      <c r="N3106" s="51" t="s">
        <v>17570</v>
      </c>
      <c r="O3106" s="368">
        <v>20110914</v>
      </c>
      <c r="P3106" s="29">
        <v>20111109</v>
      </c>
      <c r="Q3106" s="51" t="s">
        <v>17530</v>
      </c>
      <c r="R3106" s="29" t="s">
        <v>14</v>
      </c>
      <c r="S3106" s="29" t="s">
        <v>17567</v>
      </c>
      <c r="T3106" s="29" t="s">
        <v>4818</v>
      </c>
      <c r="U3106" s="29" t="s">
        <v>4964</v>
      </c>
      <c r="V3106" s="29" t="s">
        <v>10181</v>
      </c>
      <c r="W3106" s="287">
        <v>700</v>
      </c>
      <c r="X3106" s="29" t="s">
        <v>17567</v>
      </c>
      <c r="Y3106" s="35" t="s">
        <v>620</v>
      </c>
      <c r="Z3106" s="26">
        <f t="shared" si="186"/>
        <v>41.046111111111109</v>
      </c>
      <c r="AA3106" s="27">
        <f t="shared" si="187"/>
        <v>20.6325</v>
      </c>
      <c r="AB3106" s="134" t="str">
        <f t="shared" si="180"/>
        <v>41</v>
      </c>
      <c r="AC3106" s="134" t="str">
        <f t="shared" si="181"/>
        <v>02</v>
      </c>
      <c r="AD3106" s="134" t="str">
        <f t="shared" si="182"/>
        <v>46</v>
      </c>
      <c r="AE3106" s="26" t="s">
        <v>17556</v>
      </c>
      <c r="AF3106" s="134" t="str">
        <f t="shared" si="183"/>
        <v>20</v>
      </c>
      <c r="AG3106" s="134" t="str">
        <f t="shared" si="184"/>
        <v>37</v>
      </c>
      <c r="AH3106" s="134" t="str">
        <f t="shared" si="185"/>
        <v>57</v>
      </c>
      <c r="AI3106" s="27" t="s">
        <v>17557</v>
      </c>
      <c r="AJ3106" s="134">
        <v>100</v>
      </c>
      <c r="AK3106" s="235" t="s">
        <v>4588</v>
      </c>
      <c r="AL3106" s="133">
        <v>11</v>
      </c>
      <c r="AM3106" s="134" t="s">
        <v>8673</v>
      </c>
      <c r="AN3106" s="235">
        <v>11</v>
      </c>
      <c r="AO3106" s="134" t="s">
        <v>17567</v>
      </c>
      <c r="AP3106" s="35" t="s">
        <v>620</v>
      </c>
      <c r="AQ3106" s="133" t="s">
        <v>17570</v>
      </c>
      <c r="AR3106" s="51" t="s">
        <v>17569</v>
      </c>
      <c r="AS3106" s="134" t="s">
        <v>10181</v>
      </c>
      <c r="AU3106" s="134">
        <v>100</v>
      </c>
      <c r="AW3106" s="287">
        <v>13</v>
      </c>
      <c r="AX3106" s="51" t="s">
        <v>2160</v>
      </c>
      <c r="AY3106" s="235">
        <v>0</v>
      </c>
      <c r="AZ3106" s="134" t="s">
        <v>620</v>
      </c>
      <c r="BA3106" s="133" t="s">
        <v>4589</v>
      </c>
      <c r="BB3106" s="235">
        <v>0</v>
      </c>
      <c r="BE3106" s="134" t="s">
        <v>17531</v>
      </c>
      <c r="BG3106" s="134" t="s">
        <v>17567</v>
      </c>
      <c r="BH3106" s="134" t="s">
        <v>17571</v>
      </c>
      <c r="BI3106" s="134" t="s">
        <v>17571</v>
      </c>
      <c r="BJ3106" s="134" t="s">
        <v>17572</v>
      </c>
      <c r="BL3106" s="329"/>
      <c r="BO3106" s="133"/>
      <c r="BP3106" s="133" t="s">
        <v>17570</v>
      </c>
      <c r="BQ3106" s="329" t="s">
        <v>17573</v>
      </c>
      <c r="BR3106" s="134" t="s">
        <v>17567</v>
      </c>
      <c r="BS3106" s="235" t="s">
        <v>17535</v>
      </c>
      <c r="BT3106" s="235">
        <v>3</v>
      </c>
      <c r="BU3106" s="235" t="s">
        <v>17164</v>
      </c>
      <c r="BX3106" s="134"/>
      <c r="CA3106" s="134"/>
      <c r="CB3106" s="134" t="s">
        <v>17567</v>
      </c>
      <c r="CE3106" s="134" t="s">
        <v>17567</v>
      </c>
      <c r="CO3106" s="134" t="s">
        <v>17567</v>
      </c>
    </row>
    <row r="3107" spans="1:93" x14ac:dyDescent="0.25">
      <c r="A3107" s="29" t="s">
        <v>14</v>
      </c>
      <c r="B3107" s="29" t="s">
        <v>2147</v>
      </c>
      <c r="C3107" s="29" t="s">
        <v>17574</v>
      </c>
      <c r="D3107" s="25" t="s">
        <v>17574</v>
      </c>
      <c r="E3107" s="169" t="s">
        <v>17575</v>
      </c>
      <c r="F3107" s="169" t="s">
        <v>11728</v>
      </c>
      <c r="G3107" s="169" t="s">
        <v>17576</v>
      </c>
      <c r="H3107" s="226" t="s">
        <v>17577</v>
      </c>
      <c r="I3107" s="367"/>
      <c r="J3107" s="367"/>
      <c r="K3107" s="51" t="s">
        <v>17578</v>
      </c>
      <c r="L3107" s="51" t="s">
        <v>17579</v>
      </c>
      <c r="M3107" s="51" t="s">
        <v>17580</v>
      </c>
      <c r="N3107" s="51" t="s">
        <v>17580</v>
      </c>
      <c r="O3107" s="368">
        <v>20110914</v>
      </c>
      <c r="P3107" s="29">
        <v>20111109</v>
      </c>
      <c r="Q3107" s="51" t="s">
        <v>17530</v>
      </c>
      <c r="R3107" s="29" t="s">
        <v>14</v>
      </c>
      <c r="S3107" s="29" t="s">
        <v>17574</v>
      </c>
      <c r="T3107" s="29" t="s">
        <v>4818</v>
      </c>
      <c r="U3107" s="29" t="s">
        <v>4819</v>
      </c>
      <c r="V3107" s="29" t="s">
        <v>17581</v>
      </c>
      <c r="W3107" s="287">
        <v>923</v>
      </c>
      <c r="X3107" s="29" t="s">
        <v>17574</v>
      </c>
      <c r="Y3107" s="25" t="s">
        <v>17575</v>
      </c>
      <c r="Z3107" s="26">
        <f t="shared" si="186"/>
        <v>40.516944444444441</v>
      </c>
      <c r="AA3107" s="27">
        <f t="shared" si="187"/>
        <v>20.700833333333332</v>
      </c>
      <c r="AB3107" s="134" t="str">
        <f t="shared" si="180"/>
        <v>40</v>
      </c>
      <c r="AC3107" s="134" t="str">
        <f t="shared" si="181"/>
        <v>31</v>
      </c>
      <c r="AD3107" s="134" t="str">
        <f t="shared" si="182"/>
        <v>01</v>
      </c>
      <c r="AE3107" s="26" t="s">
        <v>17582</v>
      </c>
      <c r="AF3107" s="134" t="str">
        <f t="shared" si="183"/>
        <v>20</v>
      </c>
      <c r="AG3107" s="134" t="str">
        <f t="shared" si="184"/>
        <v>42</v>
      </c>
      <c r="AH3107" s="134" t="str">
        <f t="shared" si="185"/>
        <v>03</v>
      </c>
      <c r="AI3107" s="27" t="s">
        <v>17583</v>
      </c>
      <c r="AJ3107" s="134">
        <v>100</v>
      </c>
      <c r="AK3107" s="235" t="s">
        <v>4588</v>
      </c>
      <c r="AL3107" s="133">
        <v>11</v>
      </c>
      <c r="AM3107" s="134" t="s">
        <v>8673</v>
      </c>
      <c r="AN3107" s="235">
        <v>11</v>
      </c>
      <c r="AO3107" s="134" t="s">
        <v>17574</v>
      </c>
      <c r="AP3107" s="25" t="s">
        <v>17575</v>
      </c>
      <c r="AQ3107" s="133" t="s">
        <v>17580</v>
      </c>
      <c r="AR3107" s="51" t="s">
        <v>17578</v>
      </c>
      <c r="AS3107" s="134" t="s">
        <v>17581</v>
      </c>
      <c r="AU3107" s="134">
        <v>100</v>
      </c>
      <c r="AW3107" s="287">
        <v>13</v>
      </c>
      <c r="AX3107" s="51" t="s">
        <v>2160</v>
      </c>
      <c r="AY3107" s="235">
        <v>1</v>
      </c>
      <c r="AZ3107" s="134" t="s">
        <v>17575</v>
      </c>
      <c r="BA3107" s="133" t="s">
        <v>2161</v>
      </c>
      <c r="BB3107" s="235">
        <v>0</v>
      </c>
      <c r="BE3107" s="134" t="s">
        <v>17531</v>
      </c>
      <c r="BG3107" s="134" t="s">
        <v>17574</v>
      </c>
      <c r="BH3107" s="134" t="s">
        <v>17584</v>
      </c>
      <c r="BI3107" s="134" t="s">
        <v>17584</v>
      </c>
      <c r="BJ3107" s="134" t="s">
        <v>17585</v>
      </c>
      <c r="BL3107" s="329"/>
      <c r="BO3107" s="133"/>
      <c r="BP3107" s="133" t="s">
        <v>17580</v>
      </c>
      <c r="BQ3107" s="329" t="s">
        <v>17586</v>
      </c>
      <c r="BR3107" s="134" t="s">
        <v>17574</v>
      </c>
      <c r="BS3107" s="235" t="s">
        <v>17535</v>
      </c>
      <c r="BT3107" s="235">
        <v>3</v>
      </c>
      <c r="BU3107" s="235" t="s">
        <v>17164</v>
      </c>
      <c r="BX3107" s="134"/>
      <c r="CA3107" s="134"/>
      <c r="CB3107" s="134" t="s">
        <v>17574</v>
      </c>
      <c r="CE3107" s="134" t="s">
        <v>17574</v>
      </c>
      <c r="CO3107" s="134" t="s">
        <v>17574</v>
      </c>
    </row>
    <row r="3108" spans="1:93" x14ac:dyDescent="0.25">
      <c r="A3108" s="29" t="s">
        <v>14</v>
      </c>
      <c r="B3108" s="29" t="s">
        <v>2147</v>
      </c>
      <c r="C3108" s="29" t="s">
        <v>17587</v>
      </c>
      <c r="D3108" s="25" t="s">
        <v>17587</v>
      </c>
      <c r="E3108" s="169" t="s">
        <v>157</v>
      </c>
      <c r="F3108" s="169" t="s">
        <v>11489</v>
      </c>
      <c r="G3108" s="169" t="s">
        <v>12228</v>
      </c>
      <c r="H3108" s="226" t="s">
        <v>2152</v>
      </c>
      <c r="I3108" s="367"/>
      <c r="J3108" s="367"/>
      <c r="K3108" s="51" t="s">
        <v>17588</v>
      </c>
      <c r="L3108" s="51" t="s">
        <v>159</v>
      </c>
      <c r="M3108" s="51" t="s">
        <v>2067</v>
      </c>
      <c r="N3108" s="51" t="s">
        <v>2067</v>
      </c>
      <c r="O3108" s="368">
        <v>20110914</v>
      </c>
      <c r="P3108" s="29">
        <v>20111109</v>
      </c>
      <c r="Q3108" s="51" t="s">
        <v>17530</v>
      </c>
      <c r="R3108" s="29" t="s">
        <v>14</v>
      </c>
      <c r="S3108" s="29" t="s">
        <v>17587</v>
      </c>
      <c r="T3108" s="29" t="s">
        <v>4818</v>
      </c>
      <c r="U3108" s="29" t="s">
        <v>4819</v>
      </c>
      <c r="V3108" s="29" t="s">
        <v>17581</v>
      </c>
      <c r="W3108" s="287">
        <v>923</v>
      </c>
      <c r="X3108" s="29" t="s">
        <v>17587</v>
      </c>
      <c r="Y3108" s="25" t="s">
        <v>157</v>
      </c>
      <c r="Z3108" s="26">
        <f t="shared" si="186"/>
        <v>40.516944444444441</v>
      </c>
      <c r="AA3108" s="27">
        <f t="shared" si="187"/>
        <v>20.700833333333332</v>
      </c>
      <c r="AB3108" s="134" t="str">
        <f t="shared" si="180"/>
        <v>40</v>
      </c>
      <c r="AC3108" s="134" t="str">
        <f t="shared" si="181"/>
        <v>31</v>
      </c>
      <c r="AD3108" s="134" t="str">
        <f t="shared" si="182"/>
        <v>01</v>
      </c>
      <c r="AE3108" s="26" t="s">
        <v>17582</v>
      </c>
      <c r="AF3108" s="134" t="str">
        <f t="shared" si="183"/>
        <v>20</v>
      </c>
      <c r="AG3108" s="134" t="str">
        <f t="shared" si="184"/>
        <v>42</v>
      </c>
      <c r="AH3108" s="134" t="str">
        <f t="shared" si="185"/>
        <v>03</v>
      </c>
      <c r="AI3108" s="27" t="s">
        <v>17583</v>
      </c>
      <c r="AJ3108" s="134">
        <v>100</v>
      </c>
      <c r="AK3108" s="235" t="s">
        <v>4588</v>
      </c>
      <c r="AL3108" s="133">
        <v>11</v>
      </c>
      <c r="AM3108" s="134" t="s">
        <v>8673</v>
      </c>
      <c r="AN3108" s="235">
        <v>11</v>
      </c>
      <c r="AO3108" s="134" t="s">
        <v>17587</v>
      </c>
      <c r="AP3108" s="25" t="s">
        <v>157</v>
      </c>
      <c r="AQ3108" s="133" t="s">
        <v>2067</v>
      </c>
      <c r="AR3108" s="51" t="s">
        <v>17588</v>
      </c>
      <c r="AS3108" s="134" t="s">
        <v>17581</v>
      </c>
      <c r="AU3108" s="134">
        <v>100</v>
      </c>
      <c r="AW3108" s="287">
        <v>13</v>
      </c>
      <c r="AX3108" s="51" t="s">
        <v>2160</v>
      </c>
      <c r="AY3108" s="235">
        <v>0</v>
      </c>
      <c r="AZ3108" s="134" t="s">
        <v>157</v>
      </c>
      <c r="BA3108" s="133" t="s">
        <v>4589</v>
      </c>
      <c r="BB3108" s="235">
        <v>0</v>
      </c>
      <c r="BE3108" s="134" t="s">
        <v>17531</v>
      </c>
      <c r="BG3108" s="134" t="s">
        <v>17587</v>
      </c>
      <c r="BH3108" s="134" t="s">
        <v>17589</v>
      </c>
      <c r="BI3108" s="134" t="s">
        <v>17589</v>
      </c>
      <c r="BJ3108" s="134" t="s">
        <v>17590</v>
      </c>
      <c r="BL3108" s="329"/>
      <c r="BO3108" s="133"/>
      <c r="BP3108" s="133" t="s">
        <v>2067</v>
      </c>
      <c r="BQ3108" s="329" t="s">
        <v>17591</v>
      </c>
      <c r="BR3108" s="134" t="s">
        <v>17587</v>
      </c>
      <c r="BS3108" s="235" t="s">
        <v>17535</v>
      </c>
      <c r="BT3108" s="235">
        <v>3</v>
      </c>
      <c r="BU3108" s="235" t="s">
        <v>17164</v>
      </c>
      <c r="BX3108" s="134"/>
      <c r="CA3108" s="134"/>
      <c r="CB3108" s="134" t="s">
        <v>17587</v>
      </c>
      <c r="CE3108" s="134" t="s">
        <v>17587</v>
      </c>
      <c r="CO3108" s="134" t="s">
        <v>17587</v>
      </c>
    </row>
    <row r="3109" spans="1:93" x14ac:dyDescent="0.25">
      <c r="A3109" s="29" t="s">
        <v>14</v>
      </c>
      <c r="B3109" s="29" t="s">
        <v>2147</v>
      </c>
      <c r="C3109" s="29" t="s">
        <v>17592</v>
      </c>
      <c r="D3109" s="25" t="s">
        <v>17592</v>
      </c>
      <c r="E3109" s="169" t="s">
        <v>17593</v>
      </c>
      <c r="F3109" s="169" t="s">
        <v>11489</v>
      </c>
      <c r="G3109" s="169" t="s">
        <v>17594</v>
      </c>
      <c r="H3109" s="226" t="s">
        <v>2152</v>
      </c>
      <c r="I3109" s="367"/>
      <c r="J3109" s="367"/>
      <c r="K3109" s="51" t="s">
        <v>17595</v>
      </c>
      <c r="L3109" s="51" t="s">
        <v>17596</v>
      </c>
      <c r="M3109" s="51" t="s">
        <v>17597</v>
      </c>
      <c r="N3109" s="51" t="s">
        <v>17597</v>
      </c>
      <c r="O3109" s="368">
        <v>20110914</v>
      </c>
      <c r="P3109" s="29">
        <v>20111109</v>
      </c>
      <c r="Q3109" s="51" t="s">
        <v>17530</v>
      </c>
      <c r="R3109" s="29" t="s">
        <v>14</v>
      </c>
      <c r="S3109" s="29" t="s">
        <v>17592</v>
      </c>
      <c r="T3109" s="29" t="s">
        <v>4818</v>
      </c>
      <c r="U3109" s="29" t="s">
        <v>4819</v>
      </c>
      <c r="V3109" s="29" t="s">
        <v>17581</v>
      </c>
      <c r="W3109" s="287">
        <v>950</v>
      </c>
      <c r="X3109" s="29" t="s">
        <v>17592</v>
      </c>
      <c r="Y3109" s="25" t="s">
        <v>17593</v>
      </c>
      <c r="Z3109" s="26">
        <f t="shared" si="186"/>
        <v>40.523888888888891</v>
      </c>
      <c r="AA3109" s="27">
        <f t="shared" si="187"/>
        <v>20.688611111111111</v>
      </c>
      <c r="AB3109" s="134" t="str">
        <f t="shared" si="180"/>
        <v>40</v>
      </c>
      <c r="AC3109" s="134" t="str">
        <f t="shared" si="181"/>
        <v>31</v>
      </c>
      <c r="AD3109" s="134" t="str">
        <f t="shared" si="182"/>
        <v>26</v>
      </c>
      <c r="AE3109" s="26" t="s">
        <v>17598</v>
      </c>
      <c r="AF3109" s="134" t="str">
        <f t="shared" si="183"/>
        <v>20</v>
      </c>
      <c r="AG3109" s="134" t="str">
        <f t="shared" si="184"/>
        <v>41</v>
      </c>
      <c r="AH3109" s="134" t="str">
        <f t="shared" si="185"/>
        <v>19</v>
      </c>
      <c r="AI3109" s="27" t="s">
        <v>17599</v>
      </c>
      <c r="AJ3109" s="134">
        <v>100</v>
      </c>
      <c r="AK3109" s="235" t="s">
        <v>4588</v>
      </c>
      <c r="AL3109" s="133">
        <v>11</v>
      </c>
      <c r="AM3109" s="134" t="s">
        <v>8673</v>
      </c>
      <c r="AN3109" s="235">
        <v>11</v>
      </c>
      <c r="AO3109" s="134" t="s">
        <v>17592</v>
      </c>
      <c r="AP3109" s="25" t="s">
        <v>17593</v>
      </c>
      <c r="AQ3109" s="133" t="s">
        <v>17597</v>
      </c>
      <c r="AR3109" s="51" t="s">
        <v>17595</v>
      </c>
      <c r="AS3109" s="134" t="s">
        <v>17581</v>
      </c>
      <c r="AU3109" s="134">
        <v>100</v>
      </c>
      <c r="AW3109" s="287">
        <v>13</v>
      </c>
      <c r="AX3109" s="51" t="s">
        <v>2160</v>
      </c>
      <c r="AY3109" s="235">
        <v>0</v>
      </c>
      <c r="AZ3109" s="134" t="s">
        <v>17593</v>
      </c>
      <c r="BA3109" s="133" t="s">
        <v>4589</v>
      </c>
      <c r="BB3109" s="235">
        <v>0</v>
      </c>
      <c r="BE3109" s="134" t="s">
        <v>17531</v>
      </c>
      <c r="BG3109" s="134" t="s">
        <v>17592</v>
      </c>
      <c r="BH3109" s="134" t="s">
        <v>17600</v>
      </c>
      <c r="BI3109" s="134" t="s">
        <v>17600</v>
      </c>
      <c r="BJ3109" s="134" t="s">
        <v>17601</v>
      </c>
      <c r="BL3109" s="329"/>
      <c r="BO3109" s="133"/>
      <c r="BP3109" s="133" t="s">
        <v>17597</v>
      </c>
      <c r="BQ3109" s="329" t="s">
        <v>17602</v>
      </c>
      <c r="BR3109" s="134" t="s">
        <v>17592</v>
      </c>
      <c r="BS3109" s="235" t="s">
        <v>17535</v>
      </c>
      <c r="BT3109" s="235">
        <v>3</v>
      </c>
      <c r="BU3109" s="235" t="s">
        <v>17164</v>
      </c>
      <c r="BX3109" s="134"/>
      <c r="CA3109" s="134"/>
      <c r="CB3109" s="134" t="s">
        <v>17592</v>
      </c>
      <c r="CE3109" s="134" t="s">
        <v>17592</v>
      </c>
      <c r="CO3109" s="134" t="s">
        <v>17592</v>
      </c>
    </row>
    <row r="3110" spans="1:93" x14ac:dyDescent="0.25">
      <c r="A3110" s="29" t="s">
        <v>14</v>
      </c>
      <c r="B3110" s="29" t="s">
        <v>2147</v>
      </c>
      <c r="C3110" s="29" t="s">
        <v>17603</v>
      </c>
      <c r="D3110" s="27" t="s">
        <v>17603</v>
      </c>
      <c r="E3110" s="178" t="s">
        <v>12217</v>
      </c>
      <c r="F3110" s="178" t="s">
        <v>12218</v>
      </c>
      <c r="G3110" s="178" t="s">
        <v>12219</v>
      </c>
      <c r="H3110" s="226" t="s">
        <v>2152</v>
      </c>
      <c r="I3110" s="367"/>
      <c r="J3110" s="367"/>
      <c r="K3110" s="51" t="s">
        <v>17604</v>
      </c>
      <c r="L3110" s="51" t="s">
        <v>17605</v>
      </c>
      <c r="M3110" s="51" t="s">
        <v>12223</v>
      </c>
      <c r="N3110" s="51" t="s">
        <v>12223</v>
      </c>
      <c r="O3110" s="368">
        <v>20110914</v>
      </c>
      <c r="P3110" s="29">
        <v>20111109</v>
      </c>
      <c r="Q3110" s="51" t="s">
        <v>17530</v>
      </c>
      <c r="R3110" s="29" t="s">
        <v>14</v>
      </c>
      <c r="S3110" s="29" t="s">
        <v>17603</v>
      </c>
      <c r="T3110" s="29" t="s">
        <v>4818</v>
      </c>
      <c r="U3110" s="29" t="s">
        <v>4819</v>
      </c>
      <c r="V3110" s="29" t="s">
        <v>17581</v>
      </c>
      <c r="W3110" s="287">
        <v>1089</v>
      </c>
      <c r="X3110" s="29" t="s">
        <v>17603</v>
      </c>
      <c r="Y3110" s="27" t="s">
        <v>12217</v>
      </c>
      <c r="Z3110" s="26">
        <f t="shared" si="186"/>
        <v>40.526666666666664</v>
      </c>
      <c r="AA3110" s="27">
        <f t="shared" si="187"/>
        <v>20.658333333333331</v>
      </c>
      <c r="AB3110" s="134" t="str">
        <f t="shared" si="180"/>
        <v>40</v>
      </c>
      <c r="AC3110" s="134" t="str">
        <f t="shared" si="181"/>
        <v>31</v>
      </c>
      <c r="AD3110" s="134" t="str">
        <f t="shared" si="182"/>
        <v>36</v>
      </c>
      <c r="AE3110" s="26" t="s">
        <v>17606</v>
      </c>
      <c r="AF3110" s="134" t="str">
        <f t="shared" si="183"/>
        <v>20</v>
      </c>
      <c r="AG3110" s="134" t="str">
        <f t="shared" si="184"/>
        <v>39</v>
      </c>
      <c r="AH3110" s="134" t="str">
        <f t="shared" si="185"/>
        <v>30</v>
      </c>
      <c r="AI3110" s="27" t="s">
        <v>17607</v>
      </c>
      <c r="AJ3110" s="134">
        <v>100</v>
      </c>
      <c r="AK3110" s="235" t="s">
        <v>4588</v>
      </c>
      <c r="AL3110" s="133">
        <v>11</v>
      </c>
      <c r="AM3110" s="134" t="s">
        <v>8673</v>
      </c>
      <c r="AN3110" s="235">
        <v>11</v>
      </c>
      <c r="AO3110" s="134" t="s">
        <v>17603</v>
      </c>
      <c r="AP3110" s="27" t="s">
        <v>12217</v>
      </c>
      <c r="AQ3110" s="133" t="s">
        <v>12223</v>
      </c>
      <c r="AR3110" s="51" t="s">
        <v>17604</v>
      </c>
      <c r="AS3110" s="134" t="s">
        <v>17581</v>
      </c>
      <c r="AU3110" s="134">
        <v>100</v>
      </c>
      <c r="AW3110" s="287">
        <v>13</v>
      </c>
      <c r="AX3110" s="51" t="s">
        <v>2160</v>
      </c>
      <c r="AY3110" s="235">
        <v>0</v>
      </c>
      <c r="AZ3110" s="134" t="s">
        <v>12217</v>
      </c>
      <c r="BA3110" s="133" t="s">
        <v>4589</v>
      </c>
      <c r="BB3110" s="235">
        <v>0</v>
      </c>
      <c r="BE3110" s="134" t="s">
        <v>17531</v>
      </c>
      <c r="BG3110" s="134" t="s">
        <v>17603</v>
      </c>
      <c r="BH3110" s="134" t="s">
        <v>17608</v>
      </c>
      <c r="BI3110" s="134" t="s">
        <v>17608</v>
      </c>
      <c r="BJ3110" s="134" t="s">
        <v>17609</v>
      </c>
      <c r="BL3110" s="329"/>
      <c r="BO3110" s="133"/>
      <c r="BP3110" s="133" t="s">
        <v>12223</v>
      </c>
      <c r="BQ3110" s="329" t="s">
        <v>17610</v>
      </c>
      <c r="BR3110" s="134" t="s">
        <v>17603</v>
      </c>
      <c r="BS3110" s="235" t="s">
        <v>17535</v>
      </c>
      <c r="BT3110" s="235">
        <v>3</v>
      </c>
      <c r="BU3110" s="235" t="s">
        <v>17164</v>
      </c>
      <c r="BX3110" s="134"/>
      <c r="CA3110" s="134"/>
      <c r="CB3110" s="134" t="s">
        <v>17603</v>
      </c>
      <c r="CE3110" s="134" t="s">
        <v>17603</v>
      </c>
      <c r="CO3110" s="134" t="s">
        <v>17603</v>
      </c>
    </row>
    <row r="3111" spans="1:93" x14ac:dyDescent="0.25">
      <c r="A3111" s="29" t="s">
        <v>14</v>
      </c>
      <c r="B3111" s="29" t="s">
        <v>2147</v>
      </c>
      <c r="C3111" s="29" t="s">
        <v>17611</v>
      </c>
      <c r="D3111" s="27" t="s">
        <v>17611</v>
      </c>
      <c r="E3111" s="178" t="s">
        <v>12217</v>
      </c>
      <c r="F3111" s="178" t="s">
        <v>12218</v>
      </c>
      <c r="G3111" s="178" t="s">
        <v>12219</v>
      </c>
      <c r="H3111" s="226" t="s">
        <v>2152</v>
      </c>
      <c r="I3111" s="367"/>
      <c r="J3111" s="367"/>
      <c r="K3111" s="51" t="s">
        <v>17612</v>
      </c>
      <c r="L3111" s="51" t="s">
        <v>17605</v>
      </c>
      <c r="M3111" s="51" t="s">
        <v>12223</v>
      </c>
      <c r="N3111" s="51" t="s">
        <v>12223</v>
      </c>
      <c r="O3111" s="368">
        <v>20110914</v>
      </c>
      <c r="P3111" s="29">
        <v>20111109</v>
      </c>
      <c r="Q3111" s="51" t="s">
        <v>17530</v>
      </c>
      <c r="R3111" s="29" t="s">
        <v>14</v>
      </c>
      <c r="S3111" s="29" t="s">
        <v>17611</v>
      </c>
      <c r="T3111" s="29" t="s">
        <v>4818</v>
      </c>
      <c r="U3111" s="29" t="s">
        <v>4819</v>
      </c>
      <c r="V3111" s="29" t="s">
        <v>6977</v>
      </c>
      <c r="W3111" s="287">
        <v>1079</v>
      </c>
      <c r="X3111" s="29" t="s">
        <v>17611</v>
      </c>
      <c r="Y3111" s="27" t="s">
        <v>12217</v>
      </c>
      <c r="Z3111" s="26">
        <f t="shared" si="186"/>
        <v>40.529166666666669</v>
      </c>
      <c r="AA3111" s="27">
        <f t="shared" si="187"/>
        <v>20.646944444444443</v>
      </c>
      <c r="AB3111" s="134" t="str">
        <f t="shared" si="180"/>
        <v>40</v>
      </c>
      <c r="AC3111" s="134" t="str">
        <f t="shared" si="181"/>
        <v>31</v>
      </c>
      <c r="AD3111" s="134" t="str">
        <f t="shared" si="182"/>
        <v>45</v>
      </c>
      <c r="AE3111" s="26" t="s">
        <v>17613</v>
      </c>
      <c r="AF3111" s="134" t="str">
        <f t="shared" si="183"/>
        <v>20</v>
      </c>
      <c r="AG3111" s="134" t="str">
        <f t="shared" si="184"/>
        <v>38</v>
      </c>
      <c r="AH3111" s="134" t="str">
        <f t="shared" si="185"/>
        <v>49</v>
      </c>
      <c r="AI3111" s="27" t="s">
        <v>17614</v>
      </c>
      <c r="AJ3111" s="134">
        <v>100</v>
      </c>
      <c r="AK3111" s="235" t="s">
        <v>4588</v>
      </c>
      <c r="AL3111" s="133">
        <v>11</v>
      </c>
      <c r="AM3111" s="134" t="s">
        <v>8673</v>
      </c>
      <c r="AN3111" s="235">
        <v>11</v>
      </c>
      <c r="AO3111" s="134" t="s">
        <v>17611</v>
      </c>
      <c r="AP3111" s="27" t="s">
        <v>12217</v>
      </c>
      <c r="AQ3111" s="133" t="s">
        <v>12223</v>
      </c>
      <c r="AR3111" s="51" t="s">
        <v>17612</v>
      </c>
      <c r="AS3111" s="134" t="s">
        <v>6977</v>
      </c>
      <c r="AU3111" s="134">
        <v>100</v>
      </c>
      <c r="AW3111" s="287">
        <v>13</v>
      </c>
      <c r="AX3111" s="51" t="s">
        <v>2160</v>
      </c>
      <c r="AY3111" s="235">
        <v>0</v>
      </c>
      <c r="AZ3111" s="134" t="s">
        <v>12217</v>
      </c>
      <c r="BA3111" s="133" t="s">
        <v>4589</v>
      </c>
      <c r="BB3111" s="235">
        <v>0</v>
      </c>
      <c r="BE3111" s="134" t="s">
        <v>17531</v>
      </c>
      <c r="BG3111" s="134" t="s">
        <v>17611</v>
      </c>
      <c r="BH3111" s="134" t="s">
        <v>17615</v>
      </c>
      <c r="BI3111" s="134" t="s">
        <v>17615</v>
      </c>
      <c r="BJ3111" s="134" t="s">
        <v>17616</v>
      </c>
      <c r="BL3111" s="329"/>
      <c r="BO3111" s="133"/>
      <c r="BP3111" s="133" t="s">
        <v>12223</v>
      </c>
      <c r="BQ3111" s="329" t="s">
        <v>17610</v>
      </c>
      <c r="BR3111" s="134" t="s">
        <v>17611</v>
      </c>
      <c r="BS3111" s="235" t="s">
        <v>17535</v>
      </c>
      <c r="BT3111" s="235">
        <v>3</v>
      </c>
      <c r="BU3111" s="235" t="s">
        <v>17164</v>
      </c>
      <c r="BX3111" s="134"/>
      <c r="CA3111" s="134"/>
      <c r="CB3111" s="134" t="s">
        <v>17611</v>
      </c>
      <c r="CE3111" s="134" t="s">
        <v>17611</v>
      </c>
      <c r="CO3111" s="134" t="s">
        <v>17611</v>
      </c>
    </row>
    <row r="3112" spans="1:93" x14ac:dyDescent="0.25">
      <c r="A3112" s="29" t="s">
        <v>14</v>
      </c>
      <c r="B3112" s="29" t="s">
        <v>2147</v>
      </c>
      <c r="C3112" s="29" t="s">
        <v>17617</v>
      </c>
      <c r="D3112" s="25" t="s">
        <v>17617</v>
      </c>
      <c r="E3112" s="169" t="s">
        <v>17575</v>
      </c>
      <c r="F3112" s="169" t="s">
        <v>11728</v>
      </c>
      <c r="G3112" s="169" t="s">
        <v>17576</v>
      </c>
      <c r="H3112" s="226" t="s">
        <v>17577</v>
      </c>
      <c r="I3112" s="367"/>
      <c r="J3112" s="367"/>
      <c r="K3112" s="51" t="s">
        <v>17618</v>
      </c>
      <c r="L3112" s="51" t="s">
        <v>17579</v>
      </c>
      <c r="M3112" s="51" t="s">
        <v>17580</v>
      </c>
      <c r="N3112" s="51" t="s">
        <v>17580</v>
      </c>
      <c r="O3112" s="368">
        <v>20110914</v>
      </c>
      <c r="P3112" s="29">
        <v>20111109</v>
      </c>
      <c r="Q3112" s="51" t="s">
        <v>17530</v>
      </c>
      <c r="R3112" s="29" t="s">
        <v>14</v>
      </c>
      <c r="S3112" s="29" t="s">
        <v>17617</v>
      </c>
      <c r="T3112" s="29" t="s">
        <v>4818</v>
      </c>
      <c r="U3112" s="29" t="s">
        <v>4819</v>
      </c>
      <c r="V3112" s="29" t="s">
        <v>6977</v>
      </c>
      <c r="W3112" s="287">
        <v>1079</v>
      </c>
      <c r="X3112" s="29" t="s">
        <v>17617</v>
      </c>
      <c r="Y3112" s="25" t="s">
        <v>17575</v>
      </c>
      <c r="Z3112" s="26">
        <f t="shared" si="186"/>
        <v>40.529166666666669</v>
      </c>
      <c r="AA3112" s="27">
        <f t="shared" si="187"/>
        <v>20.646944444444443</v>
      </c>
      <c r="AB3112" s="134" t="str">
        <f t="shared" si="180"/>
        <v>40</v>
      </c>
      <c r="AC3112" s="134" t="str">
        <f t="shared" si="181"/>
        <v>31</v>
      </c>
      <c r="AD3112" s="134" t="str">
        <f t="shared" si="182"/>
        <v>45</v>
      </c>
      <c r="AE3112" s="26" t="s">
        <v>17613</v>
      </c>
      <c r="AF3112" s="134" t="str">
        <f t="shared" si="183"/>
        <v>20</v>
      </c>
      <c r="AG3112" s="134" t="str">
        <f t="shared" si="184"/>
        <v>38</v>
      </c>
      <c r="AH3112" s="134" t="str">
        <f t="shared" si="185"/>
        <v>49</v>
      </c>
      <c r="AI3112" s="27" t="s">
        <v>17614</v>
      </c>
      <c r="AJ3112" s="134">
        <v>100</v>
      </c>
      <c r="AK3112" s="235" t="s">
        <v>4588</v>
      </c>
      <c r="AL3112" s="133">
        <v>11</v>
      </c>
      <c r="AM3112" s="134" t="s">
        <v>8673</v>
      </c>
      <c r="AN3112" s="235">
        <v>11</v>
      </c>
      <c r="AO3112" s="134" t="s">
        <v>17617</v>
      </c>
      <c r="AP3112" s="25" t="s">
        <v>17575</v>
      </c>
      <c r="AQ3112" s="133" t="s">
        <v>17580</v>
      </c>
      <c r="AR3112" s="51" t="s">
        <v>17618</v>
      </c>
      <c r="AS3112" s="134" t="s">
        <v>6977</v>
      </c>
      <c r="AU3112" s="134">
        <v>100</v>
      </c>
      <c r="AW3112" s="287">
        <v>13</v>
      </c>
      <c r="AX3112" s="51" t="s">
        <v>2160</v>
      </c>
      <c r="AY3112" s="235">
        <v>1</v>
      </c>
      <c r="AZ3112" s="134" t="s">
        <v>17575</v>
      </c>
      <c r="BA3112" s="133" t="s">
        <v>2161</v>
      </c>
      <c r="BB3112" s="235">
        <v>0</v>
      </c>
      <c r="BE3112" s="134" t="s">
        <v>17531</v>
      </c>
      <c r="BG3112" s="134" t="s">
        <v>17617</v>
      </c>
      <c r="BH3112" s="134" t="s">
        <v>17619</v>
      </c>
      <c r="BI3112" s="134" t="s">
        <v>17619</v>
      </c>
      <c r="BJ3112" s="134" t="s">
        <v>17620</v>
      </c>
      <c r="BL3112" s="329"/>
      <c r="BO3112" s="133"/>
      <c r="BP3112" s="133" t="s">
        <v>17580</v>
      </c>
      <c r="BQ3112" s="329" t="s">
        <v>17586</v>
      </c>
      <c r="BR3112" s="134" t="s">
        <v>17617</v>
      </c>
      <c r="BS3112" s="235" t="s">
        <v>17535</v>
      </c>
      <c r="BT3112" s="235">
        <v>3</v>
      </c>
      <c r="BU3112" s="235" t="s">
        <v>17164</v>
      </c>
      <c r="BX3112" s="134"/>
      <c r="CA3112" s="134"/>
      <c r="CB3112" s="134" t="s">
        <v>17617</v>
      </c>
      <c r="CE3112" s="134" t="s">
        <v>17617</v>
      </c>
      <c r="CO3112" s="134" t="s">
        <v>17617</v>
      </c>
    </row>
    <row r="3113" spans="1:93" x14ac:dyDescent="0.25">
      <c r="A3113" s="29" t="s">
        <v>14</v>
      </c>
      <c r="B3113" s="29" t="s">
        <v>2147</v>
      </c>
      <c r="C3113" s="29" t="s">
        <v>17621</v>
      </c>
      <c r="D3113" s="29" t="s">
        <v>17621</v>
      </c>
      <c r="E3113" s="153" t="s">
        <v>17622</v>
      </c>
      <c r="F3113" s="201" t="s">
        <v>17623</v>
      </c>
      <c r="G3113" s="201" t="s">
        <v>14955</v>
      </c>
      <c r="H3113" s="226" t="s">
        <v>2152</v>
      </c>
      <c r="I3113" s="367"/>
      <c r="J3113" s="367"/>
      <c r="K3113" s="51" t="s">
        <v>17624</v>
      </c>
      <c r="L3113" s="51" t="s">
        <v>17625</v>
      </c>
      <c r="M3113" s="51" t="s">
        <v>17626</v>
      </c>
      <c r="N3113" s="51" t="s">
        <v>17626</v>
      </c>
      <c r="O3113" s="368">
        <v>20110914</v>
      </c>
      <c r="P3113" s="29">
        <v>20111109</v>
      </c>
      <c r="Q3113" s="51" t="s">
        <v>17530</v>
      </c>
      <c r="R3113" s="29" t="s">
        <v>14</v>
      </c>
      <c r="S3113" s="29" t="s">
        <v>17621</v>
      </c>
      <c r="T3113" s="29" t="s">
        <v>4818</v>
      </c>
      <c r="U3113" s="29" t="s">
        <v>4819</v>
      </c>
      <c r="V3113" s="29" t="s">
        <v>17627</v>
      </c>
      <c r="W3113" s="287">
        <v>954</v>
      </c>
      <c r="X3113" s="29" t="s">
        <v>17621</v>
      </c>
      <c r="Y3113" s="216" t="s">
        <v>17622</v>
      </c>
      <c r="Z3113" s="26">
        <f t="shared" si="186"/>
        <v>40.556666666666665</v>
      </c>
      <c r="AA3113" s="27">
        <f t="shared" si="187"/>
        <v>20.765833333333333</v>
      </c>
      <c r="AB3113" s="134" t="str">
        <f t="shared" si="180"/>
        <v>40</v>
      </c>
      <c r="AC3113" s="134" t="str">
        <f t="shared" si="181"/>
        <v>33</v>
      </c>
      <c r="AD3113" s="134" t="str">
        <f t="shared" si="182"/>
        <v>24</v>
      </c>
      <c r="AE3113" s="26" t="s">
        <v>17628</v>
      </c>
      <c r="AF3113" s="134" t="str">
        <f t="shared" si="183"/>
        <v>20</v>
      </c>
      <c r="AG3113" s="134" t="str">
        <f t="shared" si="184"/>
        <v>45</v>
      </c>
      <c r="AH3113" s="134" t="str">
        <f t="shared" si="185"/>
        <v>57</v>
      </c>
      <c r="AI3113" s="27" t="s">
        <v>17629</v>
      </c>
      <c r="AJ3113" s="134">
        <v>100</v>
      </c>
      <c r="AK3113" s="235" t="s">
        <v>4588</v>
      </c>
      <c r="AL3113" s="133">
        <v>11</v>
      </c>
      <c r="AM3113" s="134" t="s">
        <v>8673</v>
      </c>
      <c r="AN3113" s="235">
        <v>11</v>
      </c>
      <c r="AO3113" s="134" t="s">
        <v>17621</v>
      </c>
      <c r="AP3113" s="216" t="s">
        <v>17622</v>
      </c>
      <c r="AQ3113" s="133" t="s">
        <v>17626</v>
      </c>
      <c r="AR3113" s="51" t="s">
        <v>17624</v>
      </c>
      <c r="AS3113" s="134" t="s">
        <v>17627</v>
      </c>
      <c r="AU3113" s="134">
        <v>100</v>
      </c>
      <c r="AW3113" s="287">
        <v>13</v>
      </c>
      <c r="AX3113" s="51" t="s">
        <v>2160</v>
      </c>
      <c r="AY3113" s="235">
        <v>0</v>
      </c>
      <c r="AZ3113" s="134" t="s">
        <v>17622</v>
      </c>
      <c r="BA3113" s="133" t="s">
        <v>4589</v>
      </c>
      <c r="BB3113" s="235">
        <v>0</v>
      </c>
      <c r="BE3113" s="134" t="s">
        <v>17531</v>
      </c>
      <c r="BG3113" s="134" t="s">
        <v>17621</v>
      </c>
      <c r="BH3113" s="134" t="s">
        <v>17630</v>
      </c>
      <c r="BI3113" s="134" t="s">
        <v>17630</v>
      </c>
      <c r="BJ3113" s="134" t="s">
        <v>17631</v>
      </c>
      <c r="BL3113" s="329"/>
      <c r="BO3113" s="133"/>
      <c r="BP3113" s="133" t="s">
        <v>17626</v>
      </c>
      <c r="BQ3113" s="329" t="s">
        <v>17632</v>
      </c>
      <c r="BR3113" s="134" t="s">
        <v>17621</v>
      </c>
      <c r="BS3113" s="235" t="s">
        <v>17535</v>
      </c>
      <c r="BT3113" s="235">
        <v>3</v>
      </c>
      <c r="BU3113" s="235" t="s">
        <v>17164</v>
      </c>
      <c r="BX3113" s="134"/>
      <c r="CA3113" s="134"/>
      <c r="CB3113" s="134" t="s">
        <v>17621</v>
      </c>
      <c r="CE3113" s="134" t="s">
        <v>17621</v>
      </c>
      <c r="CO3113" s="134" t="s">
        <v>17621</v>
      </c>
    </row>
    <row r="3114" spans="1:93" x14ac:dyDescent="0.25">
      <c r="A3114" s="29" t="s">
        <v>14</v>
      </c>
      <c r="B3114" s="29" t="s">
        <v>2147</v>
      </c>
      <c r="C3114" s="29" t="s">
        <v>17633</v>
      </c>
      <c r="D3114" s="25" t="s">
        <v>17633</v>
      </c>
      <c r="E3114" s="169" t="s">
        <v>17593</v>
      </c>
      <c r="F3114" s="169" t="s">
        <v>11489</v>
      </c>
      <c r="G3114" s="169" t="s">
        <v>17594</v>
      </c>
      <c r="H3114" s="226" t="s">
        <v>2152</v>
      </c>
      <c r="I3114" s="367"/>
      <c r="J3114" s="367"/>
      <c r="K3114" s="51" t="s">
        <v>17634</v>
      </c>
      <c r="L3114" s="51" t="s">
        <v>17596</v>
      </c>
      <c r="M3114" s="51" t="s">
        <v>17597</v>
      </c>
      <c r="N3114" s="51" t="s">
        <v>17597</v>
      </c>
      <c r="O3114" s="368">
        <v>20110914</v>
      </c>
      <c r="P3114" s="29">
        <v>20111109</v>
      </c>
      <c r="Q3114" s="51" t="s">
        <v>17530</v>
      </c>
      <c r="R3114" s="29" t="s">
        <v>14</v>
      </c>
      <c r="S3114" s="29" t="s">
        <v>17633</v>
      </c>
      <c r="T3114" s="29" t="s">
        <v>4818</v>
      </c>
      <c r="U3114" s="29" t="s">
        <v>4819</v>
      </c>
      <c r="V3114" s="29" t="s">
        <v>17627</v>
      </c>
      <c r="W3114" s="287">
        <v>1320</v>
      </c>
      <c r="X3114" s="29" t="s">
        <v>17633</v>
      </c>
      <c r="Y3114" s="25" t="s">
        <v>17593</v>
      </c>
      <c r="Z3114" s="26">
        <f t="shared" si="186"/>
        <v>40.516388888888891</v>
      </c>
      <c r="AA3114" s="27">
        <f t="shared" si="187"/>
        <v>20.824444444444445</v>
      </c>
      <c r="AB3114" s="134" t="str">
        <f t="shared" si="180"/>
        <v>40</v>
      </c>
      <c r="AC3114" s="134" t="str">
        <f t="shared" si="181"/>
        <v>30</v>
      </c>
      <c r="AD3114" s="134" t="str">
        <f t="shared" si="182"/>
        <v>59</v>
      </c>
      <c r="AE3114" s="26" t="s">
        <v>17635</v>
      </c>
      <c r="AF3114" s="134" t="str">
        <f t="shared" si="183"/>
        <v>20</v>
      </c>
      <c r="AG3114" s="134" t="str">
        <f t="shared" si="184"/>
        <v>49</v>
      </c>
      <c r="AH3114" s="134" t="str">
        <f t="shared" si="185"/>
        <v>28</v>
      </c>
      <c r="AI3114" s="27" t="s">
        <v>17636</v>
      </c>
      <c r="AJ3114" s="134">
        <v>100</v>
      </c>
      <c r="AK3114" s="235" t="s">
        <v>4588</v>
      </c>
      <c r="AL3114" s="133">
        <v>11</v>
      </c>
      <c r="AM3114" s="134" t="s">
        <v>8673</v>
      </c>
      <c r="AN3114" s="235">
        <v>11</v>
      </c>
      <c r="AO3114" s="134" t="s">
        <v>17633</v>
      </c>
      <c r="AP3114" s="25" t="s">
        <v>17593</v>
      </c>
      <c r="AQ3114" s="133" t="s">
        <v>17597</v>
      </c>
      <c r="AR3114" s="51" t="s">
        <v>17634</v>
      </c>
      <c r="AS3114" s="134" t="s">
        <v>17627</v>
      </c>
      <c r="AU3114" s="134">
        <v>100</v>
      </c>
      <c r="AW3114" s="287">
        <v>13</v>
      </c>
      <c r="AX3114" s="51" t="s">
        <v>2160</v>
      </c>
      <c r="AY3114" s="235">
        <v>0</v>
      </c>
      <c r="AZ3114" s="134" t="s">
        <v>17593</v>
      </c>
      <c r="BA3114" s="133" t="s">
        <v>4589</v>
      </c>
      <c r="BB3114" s="235">
        <v>0</v>
      </c>
      <c r="BE3114" s="134" t="s">
        <v>17531</v>
      </c>
      <c r="BG3114" s="134" t="s">
        <v>17633</v>
      </c>
      <c r="BH3114" s="134" t="s">
        <v>17637</v>
      </c>
      <c r="BI3114" s="134" t="s">
        <v>17637</v>
      </c>
      <c r="BJ3114" s="134"/>
      <c r="BL3114" s="329"/>
      <c r="BO3114" s="133"/>
      <c r="BP3114" s="133" t="s">
        <v>17597</v>
      </c>
      <c r="BQ3114" s="329" t="s">
        <v>17602</v>
      </c>
      <c r="BR3114" s="134" t="s">
        <v>17633</v>
      </c>
      <c r="BS3114" s="235" t="s">
        <v>17535</v>
      </c>
      <c r="BT3114" s="235">
        <v>3</v>
      </c>
      <c r="BU3114" s="235" t="s">
        <v>17164</v>
      </c>
      <c r="BX3114" s="134"/>
      <c r="CA3114" s="134"/>
      <c r="CB3114" s="134" t="s">
        <v>17633</v>
      </c>
      <c r="CE3114" s="134" t="s">
        <v>17633</v>
      </c>
      <c r="CO3114" s="134" t="s">
        <v>17633</v>
      </c>
    </row>
    <row r="3115" spans="1:93" x14ac:dyDescent="0.25">
      <c r="A3115" s="29" t="s">
        <v>14</v>
      </c>
      <c r="B3115" s="29" t="s">
        <v>2147</v>
      </c>
      <c r="C3115" s="29" t="s">
        <v>17638</v>
      </c>
      <c r="D3115" s="25" t="s">
        <v>17638</v>
      </c>
      <c r="E3115" s="169" t="s">
        <v>157</v>
      </c>
      <c r="F3115" s="169" t="s">
        <v>11489</v>
      </c>
      <c r="G3115" s="169" t="s">
        <v>12228</v>
      </c>
      <c r="H3115" s="226" t="s">
        <v>2152</v>
      </c>
      <c r="I3115" s="367"/>
      <c r="J3115" s="367"/>
      <c r="K3115" s="51" t="s">
        <v>17639</v>
      </c>
      <c r="L3115" s="51" t="s">
        <v>159</v>
      </c>
      <c r="M3115" s="51" t="s">
        <v>2067</v>
      </c>
      <c r="N3115" s="51" t="s">
        <v>2067</v>
      </c>
      <c r="O3115" s="368">
        <v>20110915</v>
      </c>
      <c r="P3115" s="29">
        <v>20111109</v>
      </c>
      <c r="Q3115" s="51" t="s">
        <v>17530</v>
      </c>
      <c r="R3115" s="29" t="s">
        <v>14</v>
      </c>
      <c r="S3115" s="29" t="s">
        <v>17638</v>
      </c>
      <c r="T3115" s="29" t="s">
        <v>4818</v>
      </c>
      <c r="U3115" s="29" t="s">
        <v>5772</v>
      </c>
      <c r="V3115" s="29" t="s">
        <v>10521</v>
      </c>
      <c r="W3115" s="287">
        <v>909</v>
      </c>
      <c r="X3115" s="29" t="s">
        <v>17638</v>
      </c>
      <c r="Y3115" s="25" t="s">
        <v>157</v>
      </c>
      <c r="Z3115" s="26">
        <f t="shared" si="186"/>
        <v>40.444166666666661</v>
      </c>
      <c r="AA3115" s="27">
        <f t="shared" si="187"/>
        <v>20.67027777777778</v>
      </c>
      <c r="AB3115" s="134" t="str">
        <f t="shared" si="180"/>
        <v>40</v>
      </c>
      <c r="AC3115" s="134" t="str">
        <f t="shared" si="181"/>
        <v>26</v>
      </c>
      <c r="AD3115" s="134" t="str">
        <f t="shared" si="182"/>
        <v>39</v>
      </c>
      <c r="AE3115" s="26" t="s">
        <v>17640</v>
      </c>
      <c r="AF3115" s="134" t="str">
        <f t="shared" si="183"/>
        <v>20</v>
      </c>
      <c r="AG3115" s="134" t="str">
        <f t="shared" si="184"/>
        <v>40</v>
      </c>
      <c r="AH3115" s="134" t="str">
        <f t="shared" si="185"/>
        <v>13</v>
      </c>
      <c r="AI3115" s="27" t="s">
        <v>17641</v>
      </c>
      <c r="AJ3115" s="134">
        <v>100</v>
      </c>
      <c r="AK3115" s="235" t="s">
        <v>4588</v>
      </c>
      <c r="AL3115" s="133">
        <v>11</v>
      </c>
      <c r="AM3115" s="134" t="s">
        <v>8673</v>
      </c>
      <c r="AN3115" s="235">
        <v>11</v>
      </c>
      <c r="AO3115" s="134" t="s">
        <v>17638</v>
      </c>
      <c r="AP3115" s="25" t="s">
        <v>157</v>
      </c>
      <c r="AQ3115" s="133" t="s">
        <v>2067</v>
      </c>
      <c r="AR3115" s="51" t="s">
        <v>17639</v>
      </c>
      <c r="AS3115" s="134" t="s">
        <v>10521</v>
      </c>
      <c r="AU3115" s="134">
        <v>100</v>
      </c>
      <c r="AW3115" s="287">
        <v>13</v>
      </c>
      <c r="AX3115" s="51" t="s">
        <v>2160</v>
      </c>
      <c r="AY3115" s="235">
        <v>0</v>
      </c>
      <c r="AZ3115" s="134" t="s">
        <v>157</v>
      </c>
      <c r="BA3115" s="133" t="s">
        <v>4589</v>
      </c>
      <c r="BB3115" s="235">
        <v>0</v>
      </c>
      <c r="BE3115" s="134" t="s">
        <v>17531</v>
      </c>
      <c r="BG3115" s="134" t="s">
        <v>17638</v>
      </c>
      <c r="BH3115" s="134" t="s">
        <v>17642</v>
      </c>
      <c r="BI3115" s="134" t="s">
        <v>17642</v>
      </c>
      <c r="BJ3115" s="134" t="s">
        <v>17643</v>
      </c>
      <c r="BL3115" s="329"/>
      <c r="BO3115" s="133"/>
      <c r="BP3115" s="133" t="s">
        <v>2067</v>
      </c>
      <c r="BQ3115" s="329" t="s">
        <v>17591</v>
      </c>
      <c r="BR3115" s="134" t="s">
        <v>17638</v>
      </c>
      <c r="BS3115" s="235" t="s">
        <v>17535</v>
      </c>
      <c r="BT3115" s="235">
        <v>3</v>
      </c>
      <c r="BU3115" s="235" t="s">
        <v>17164</v>
      </c>
      <c r="BX3115" s="134"/>
      <c r="CA3115" s="134"/>
      <c r="CB3115" s="134" t="s">
        <v>17638</v>
      </c>
      <c r="CE3115" s="134" t="s">
        <v>17638</v>
      </c>
      <c r="CO3115" s="134" t="s">
        <v>17638</v>
      </c>
    </row>
    <row r="3116" spans="1:93" x14ac:dyDescent="0.25">
      <c r="A3116" s="29" t="s">
        <v>14</v>
      </c>
      <c r="B3116" s="29" t="s">
        <v>2147</v>
      </c>
      <c r="C3116" s="29" t="s">
        <v>17644</v>
      </c>
      <c r="D3116" s="31" t="s">
        <v>17644</v>
      </c>
      <c r="E3116" s="339" t="s">
        <v>11561</v>
      </c>
      <c r="F3116" s="201" t="s">
        <v>11562</v>
      </c>
      <c r="G3116" s="201" t="s">
        <v>11563</v>
      </c>
      <c r="H3116" s="226" t="s">
        <v>2152</v>
      </c>
      <c r="I3116" s="367"/>
      <c r="J3116" s="367"/>
      <c r="K3116" s="51" t="s">
        <v>17645</v>
      </c>
      <c r="L3116" s="51" t="s">
        <v>17528</v>
      </c>
      <c r="M3116" s="51" t="s">
        <v>17529</v>
      </c>
      <c r="N3116" s="51" t="s">
        <v>17529</v>
      </c>
      <c r="O3116" s="368">
        <v>20110915</v>
      </c>
      <c r="P3116" s="29">
        <v>20111109</v>
      </c>
      <c r="Q3116" s="51" t="s">
        <v>17530</v>
      </c>
      <c r="R3116" s="29" t="s">
        <v>14</v>
      </c>
      <c r="S3116" s="29" t="s">
        <v>17644</v>
      </c>
      <c r="T3116" s="29" t="s">
        <v>4818</v>
      </c>
      <c r="U3116" s="29" t="s">
        <v>5772</v>
      </c>
      <c r="V3116" s="29" t="s">
        <v>17646</v>
      </c>
      <c r="W3116" s="287">
        <v>972</v>
      </c>
      <c r="X3116" s="29" t="s">
        <v>17644</v>
      </c>
      <c r="Y3116" s="216" t="s">
        <v>11561</v>
      </c>
      <c r="Z3116" s="26">
        <f t="shared" si="186"/>
        <v>40.151944444444446</v>
      </c>
      <c r="AA3116" s="27">
        <f t="shared" si="187"/>
        <v>20.611944444444447</v>
      </c>
      <c r="AB3116" s="134" t="str">
        <f t="shared" si="180"/>
        <v>40</v>
      </c>
      <c r="AC3116" s="134" t="str">
        <f t="shared" si="181"/>
        <v>09</v>
      </c>
      <c r="AD3116" s="134" t="str">
        <f t="shared" si="182"/>
        <v>07</v>
      </c>
      <c r="AE3116" s="26" t="s">
        <v>17647</v>
      </c>
      <c r="AF3116" s="134" t="str">
        <f t="shared" si="183"/>
        <v>20</v>
      </c>
      <c r="AG3116" s="134" t="str">
        <f t="shared" si="184"/>
        <v>36</v>
      </c>
      <c r="AH3116" s="134" t="str">
        <f t="shared" si="185"/>
        <v>43</v>
      </c>
      <c r="AI3116" s="27" t="s">
        <v>17648</v>
      </c>
      <c r="AJ3116" s="134">
        <v>100</v>
      </c>
      <c r="AK3116" s="235" t="s">
        <v>4588</v>
      </c>
      <c r="AL3116" s="133">
        <v>11</v>
      </c>
      <c r="AM3116" s="134" t="s">
        <v>8673</v>
      </c>
      <c r="AN3116" s="235">
        <v>11</v>
      </c>
      <c r="AO3116" s="134" t="s">
        <v>17644</v>
      </c>
      <c r="AP3116" s="216" t="s">
        <v>11561</v>
      </c>
      <c r="AQ3116" s="133" t="s">
        <v>17529</v>
      </c>
      <c r="AR3116" s="51" t="s">
        <v>17645</v>
      </c>
      <c r="AS3116" s="134" t="s">
        <v>17646</v>
      </c>
      <c r="AU3116" s="134">
        <v>100</v>
      </c>
      <c r="AW3116" s="287">
        <v>13</v>
      </c>
      <c r="AX3116" s="51" t="s">
        <v>2160</v>
      </c>
      <c r="AY3116" s="235">
        <v>0</v>
      </c>
      <c r="AZ3116" s="134" t="s">
        <v>11561</v>
      </c>
      <c r="BA3116" s="133" t="s">
        <v>4589</v>
      </c>
      <c r="BB3116" s="235">
        <v>0</v>
      </c>
      <c r="BE3116" s="134" t="s">
        <v>17531</v>
      </c>
      <c r="BG3116" s="134" t="s">
        <v>17644</v>
      </c>
      <c r="BH3116" s="134" t="s">
        <v>17649</v>
      </c>
      <c r="BI3116" s="134" t="s">
        <v>17649</v>
      </c>
      <c r="BJ3116" s="134" t="s">
        <v>17650</v>
      </c>
      <c r="BL3116" s="329"/>
      <c r="BO3116" s="133"/>
      <c r="BP3116" s="133" t="s">
        <v>17529</v>
      </c>
      <c r="BQ3116" s="329" t="s">
        <v>17534</v>
      </c>
      <c r="BR3116" s="134" t="s">
        <v>17644</v>
      </c>
      <c r="BS3116" s="235" t="s">
        <v>17535</v>
      </c>
      <c r="BT3116" s="235">
        <v>3</v>
      </c>
      <c r="BU3116" s="235" t="s">
        <v>17164</v>
      </c>
      <c r="BX3116" s="134"/>
      <c r="CA3116" s="134"/>
      <c r="CB3116" s="134" t="s">
        <v>17644</v>
      </c>
      <c r="CE3116" s="134" t="s">
        <v>17644</v>
      </c>
      <c r="CO3116" s="134" t="s">
        <v>17644</v>
      </c>
    </row>
    <row r="3117" spans="1:93" x14ac:dyDescent="0.25">
      <c r="A3117" s="29" t="s">
        <v>14</v>
      </c>
      <c r="B3117" s="29" t="s">
        <v>2147</v>
      </c>
      <c r="C3117" s="29" t="s">
        <v>17651</v>
      </c>
      <c r="D3117" s="29" t="s">
        <v>17651</v>
      </c>
      <c r="E3117" s="153" t="s">
        <v>17652</v>
      </c>
      <c r="F3117" s="201" t="s">
        <v>17653</v>
      </c>
      <c r="G3117" s="201" t="s">
        <v>17654</v>
      </c>
      <c r="H3117" s="226" t="s">
        <v>2152</v>
      </c>
      <c r="I3117" s="367"/>
      <c r="J3117" s="367"/>
      <c r="K3117" s="51" t="s">
        <v>17655</v>
      </c>
      <c r="L3117" s="51" t="s">
        <v>17656</v>
      </c>
      <c r="M3117" s="51" t="s">
        <v>17657</v>
      </c>
      <c r="N3117" s="51" t="s">
        <v>17657</v>
      </c>
      <c r="O3117" s="368">
        <v>20110915</v>
      </c>
      <c r="P3117" s="29">
        <v>20111109</v>
      </c>
      <c r="Q3117" s="51" t="s">
        <v>17530</v>
      </c>
      <c r="R3117" s="29" t="s">
        <v>14</v>
      </c>
      <c r="S3117" s="29" t="s">
        <v>17651</v>
      </c>
      <c r="T3117" s="29" t="s">
        <v>4818</v>
      </c>
      <c r="U3117" s="29" t="s">
        <v>5772</v>
      </c>
      <c r="V3117" s="29" t="s">
        <v>17646</v>
      </c>
      <c r="W3117" s="287">
        <v>629</v>
      </c>
      <c r="X3117" s="29" t="s">
        <v>17651</v>
      </c>
      <c r="Y3117" s="216" t="s">
        <v>17652</v>
      </c>
      <c r="Z3117" s="26">
        <f t="shared" si="186"/>
        <v>40.151666666666664</v>
      </c>
      <c r="AA3117" s="27">
        <f t="shared" si="187"/>
        <v>20.566944444444445</v>
      </c>
      <c r="AB3117" s="134" t="str">
        <f t="shared" si="180"/>
        <v>40</v>
      </c>
      <c r="AC3117" s="134" t="str">
        <f t="shared" si="181"/>
        <v>09</v>
      </c>
      <c r="AD3117" s="134" t="str">
        <f t="shared" si="182"/>
        <v>06</v>
      </c>
      <c r="AE3117" s="26" t="s">
        <v>17658</v>
      </c>
      <c r="AF3117" s="134" t="str">
        <f t="shared" si="183"/>
        <v>20</v>
      </c>
      <c r="AG3117" s="134" t="str">
        <f t="shared" si="184"/>
        <v>34</v>
      </c>
      <c r="AH3117" s="134" t="str">
        <f t="shared" si="185"/>
        <v>01</v>
      </c>
      <c r="AI3117" s="27" t="s">
        <v>17659</v>
      </c>
      <c r="AJ3117" s="134">
        <v>100</v>
      </c>
      <c r="AK3117" s="235" t="s">
        <v>4588</v>
      </c>
      <c r="AL3117" s="133">
        <v>11</v>
      </c>
      <c r="AM3117" s="134" t="s">
        <v>8673</v>
      </c>
      <c r="AN3117" s="235">
        <v>11</v>
      </c>
      <c r="AO3117" s="134" t="s">
        <v>17651</v>
      </c>
      <c r="AP3117" s="216" t="s">
        <v>17652</v>
      </c>
      <c r="AQ3117" s="133" t="s">
        <v>17657</v>
      </c>
      <c r="AR3117" s="51" t="s">
        <v>17655</v>
      </c>
      <c r="AS3117" s="134" t="s">
        <v>17646</v>
      </c>
      <c r="AU3117" s="134">
        <v>100</v>
      </c>
      <c r="AW3117" s="287">
        <v>13</v>
      </c>
      <c r="AX3117" s="51" t="s">
        <v>2160</v>
      </c>
      <c r="AY3117" s="235">
        <v>0</v>
      </c>
      <c r="AZ3117" s="134" t="s">
        <v>17652</v>
      </c>
      <c r="BA3117" s="133" t="s">
        <v>4589</v>
      </c>
      <c r="BB3117" s="235">
        <v>0</v>
      </c>
      <c r="BE3117" s="134" t="s">
        <v>17531</v>
      </c>
      <c r="BG3117" s="134" t="s">
        <v>17651</v>
      </c>
      <c r="BH3117" s="134" t="s">
        <v>17660</v>
      </c>
      <c r="BI3117" s="134" t="s">
        <v>17660</v>
      </c>
      <c r="BJ3117" s="134" t="s">
        <v>17661</v>
      </c>
      <c r="BL3117" s="329"/>
      <c r="BO3117" s="133"/>
      <c r="BP3117" s="133" t="s">
        <v>17657</v>
      </c>
      <c r="BQ3117" s="329" t="s">
        <v>17662</v>
      </c>
      <c r="BR3117" s="134" t="s">
        <v>17651</v>
      </c>
      <c r="BS3117" s="235" t="s">
        <v>17535</v>
      </c>
      <c r="BT3117" s="235">
        <v>3</v>
      </c>
      <c r="BU3117" s="235" t="s">
        <v>17164</v>
      </c>
      <c r="BX3117" s="134"/>
      <c r="CA3117" s="134"/>
      <c r="CB3117" s="134" t="s">
        <v>17651</v>
      </c>
      <c r="CE3117" s="134" t="s">
        <v>17651</v>
      </c>
      <c r="CO3117" s="134" t="s">
        <v>17651</v>
      </c>
    </row>
    <row r="3118" spans="1:93" x14ac:dyDescent="0.25">
      <c r="A3118" s="29" t="s">
        <v>14</v>
      </c>
      <c r="B3118" s="29" t="s">
        <v>2147</v>
      </c>
      <c r="C3118" s="29" t="s">
        <v>17663</v>
      </c>
      <c r="D3118" s="30" t="s">
        <v>17663</v>
      </c>
      <c r="E3118" s="172" t="s">
        <v>17664</v>
      </c>
      <c r="F3118" s="172" t="s">
        <v>17665</v>
      </c>
      <c r="G3118" s="172" t="s">
        <v>17666</v>
      </c>
      <c r="H3118" s="226" t="s">
        <v>2152</v>
      </c>
      <c r="I3118" s="367"/>
      <c r="J3118" s="367"/>
      <c r="K3118" s="51" t="s">
        <v>17667</v>
      </c>
      <c r="L3118" s="51" t="s">
        <v>17668</v>
      </c>
      <c r="M3118" s="51" t="s">
        <v>17669</v>
      </c>
      <c r="N3118" s="51" t="s">
        <v>17669</v>
      </c>
      <c r="O3118" s="368">
        <v>20110915</v>
      </c>
      <c r="P3118" s="29">
        <v>20111109</v>
      </c>
      <c r="Q3118" s="51" t="s">
        <v>17530</v>
      </c>
      <c r="R3118" s="29" t="s">
        <v>14</v>
      </c>
      <c r="S3118" s="29" t="s">
        <v>17663</v>
      </c>
      <c r="T3118" s="29" t="s">
        <v>4712</v>
      </c>
      <c r="U3118" s="29" t="s">
        <v>4713</v>
      </c>
      <c r="V3118" s="29" t="s">
        <v>8890</v>
      </c>
      <c r="W3118" s="287">
        <v>309</v>
      </c>
      <c r="X3118" s="29" t="s">
        <v>17663</v>
      </c>
      <c r="Y3118" s="30" t="s">
        <v>17664</v>
      </c>
      <c r="Z3118" s="26">
        <f t="shared" si="186"/>
        <v>40.31805555555556</v>
      </c>
      <c r="AA3118" s="27">
        <f t="shared" si="187"/>
        <v>20.230277777777776</v>
      </c>
      <c r="AB3118" s="134" t="str">
        <f t="shared" si="180"/>
        <v>40</v>
      </c>
      <c r="AC3118" s="134" t="str">
        <f t="shared" si="181"/>
        <v>19</v>
      </c>
      <c r="AD3118" s="134" t="str">
        <f t="shared" si="182"/>
        <v>05</v>
      </c>
      <c r="AE3118" s="26" t="s">
        <v>17670</v>
      </c>
      <c r="AF3118" s="134" t="str">
        <f t="shared" si="183"/>
        <v>20</v>
      </c>
      <c r="AG3118" s="134" t="str">
        <f t="shared" si="184"/>
        <v>13</v>
      </c>
      <c r="AH3118" s="134" t="str">
        <f t="shared" si="185"/>
        <v>49</v>
      </c>
      <c r="AI3118" s="27" t="s">
        <v>17671</v>
      </c>
      <c r="AJ3118" s="134">
        <v>100</v>
      </c>
      <c r="AK3118" s="235" t="s">
        <v>4588</v>
      </c>
      <c r="AL3118" s="133">
        <v>11</v>
      </c>
      <c r="AM3118" s="134" t="s">
        <v>8673</v>
      </c>
      <c r="AN3118" s="235">
        <v>11</v>
      </c>
      <c r="AO3118" s="134" t="s">
        <v>17663</v>
      </c>
      <c r="AP3118" s="30" t="s">
        <v>17664</v>
      </c>
      <c r="AQ3118" s="133" t="s">
        <v>17669</v>
      </c>
      <c r="AR3118" s="51" t="s">
        <v>17667</v>
      </c>
      <c r="AS3118" s="134" t="s">
        <v>8890</v>
      </c>
      <c r="AU3118" s="134">
        <v>100</v>
      </c>
      <c r="AW3118" s="287">
        <v>13</v>
      </c>
      <c r="AX3118" s="51" t="s">
        <v>2160</v>
      </c>
      <c r="AY3118" s="235">
        <v>0</v>
      </c>
      <c r="AZ3118" s="134" t="s">
        <v>17664</v>
      </c>
      <c r="BA3118" s="133" t="s">
        <v>4589</v>
      </c>
      <c r="BB3118" s="235">
        <v>0</v>
      </c>
      <c r="BE3118" s="134" t="s">
        <v>17531</v>
      </c>
      <c r="BG3118" s="134" t="s">
        <v>17663</v>
      </c>
      <c r="BH3118" s="134" t="s">
        <v>17672</v>
      </c>
      <c r="BI3118" s="134" t="s">
        <v>17672</v>
      </c>
      <c r="BJ3118" s="134" t="s">
        <v>17673</v>
      </c>
      <c r="BL3118" s="329"/>
      <c r="BO3118" s="133"/>
      <c r="BP3118" s="133" t="s">
        <v>17669</v>
      </c>
      <c r="BQ3118" s="329" t="s">
        <v>17674</v>
      </c>
      <c r="BR3118" s="134" t="s">
        <v>17663</v>
      </c>
      <c r="BS3118" s="235" t="s">
        <v>17535</v>
      </c>
      <c r="BT3118" s="235">
        <v>3</v>
      </c>
      <c r="BU3118" s="235" t="s">
        <v>17164</v>
      </c>
      <c r="BX3118" s="134"/>
      <c r="CA3118" s="134"/>
      <c r="CB3118" s="134" t="s">
        <v>17663</v>
      </c>
      <c r="CE3118" s="134" t="s">
        <v>17663</v>
      </c>
      <c r="CO3118" s="134" t="s">
        <v>17663</v>
      </c>
    </row>
    <row r="3119" spans="1:93" x14ac:dyDescent="0.25">
      <c r="A3119" s="29" t="s">
        <v>14</v>
      </c>
      <c r="B3119" s="29" t="s">
        <v>2147</v>
      </c>
      <c r="C3119" s="29" t="s">
        <v>17675</v>
      </c>
      <c r="D3119" s="31" t="s">
        <v>17675</v>
      </c>
      <c r="E3119" s="339" t="s">
        <v>11561</v>
      </c>
      <c r="F3119" s="201" t="s">
        <v>11562</v>
      </c>
      <c r="G3119" s="201" t="s">
        <v>11563</v>
      </c>
      <c r="H3119" s="226" t="s">
        <v>2152</v>
      </c>
      <c r="I3119" s="367"/>
      <c r="J3119" s="367"/>
      <c r="K3119" s="51" t="s">
        <v>17676</v>
      </c>
      <c r="L3119" s="51" t="s">
        <v>17528</v>
      </c>
      <c r="M3119" s="51" t="s">
        <v>17529</v>
      </c>
      <c r="N3119" s="51" t="s">
        <v>17529</v>
      </c>
      <c r="O3119" s="368">
        <v>20110917</v>
      </c>
      <c r="P3119" s="29">
        <v>20111109</v>
      </c>
      <c r="Q3119" s="51" t="s">
        <v>17530</v>
      </c>
      <c r="R3119" s="29" t="s">
        <v>14</v>
      </c>
      <c r="S3119" s="29" t="s">
        <v>17675</v>
      </c>
      <c r="T3119" s="29" t="s">
        <v>4799</v>
      </c>
      <c r="U3119" s="29" t="s">
        <v>7475</v>
      </c>
      <c r="V3119" s="29" t="s">
        <v>17677</v>
      </c>
      <c r="W3119" s="287">
        <v>4</v>
      </c>
      <c r="X3119" s="29" t="s">
        <v>17675</v>
      </c>
      <c r="Y3119" s="216" t="s">
        <v>11561</v>
      </c>
      <c r="Z3119" s="26">
        <f t="shared" si="186"/>
        <v>41.831944444444446</v>
      </c>
      <c r="AA3119" s="27">
        <f t="shared" si="187"/>
        <v>19.621388888888891</v>
      </c>
      <c r="AB3119" s="134" t="str">
        <f t="shared" si="180"/>
        <v>41</v>
      </c>
      <c r="AC3119" s="134" t="str">
        <f t="shared" si="181"/>
        <v>49</v>
      </c>
      <c r="AD3119" s="134" t="str">
        <f t="shared" si="182"/>
        <v>55</v>
      </c>
      <c r="AE3119" s="26" t="s">
        <v>17678</v>
      </c>
      <c r="AF3119" s="134" t="str">
        <f t="shared" si="183"/>
        <v>19</v>
      </c>
      <c r="AG3119" s="134" t="str">
        <f t="shared" si="184"/>
        <v>37</v>
      </c>
      <c r="AH3119" s="134" t="str">
        <f t="shared" si="185"/>
        <v>17</v>
      </c>
      <c r="AI3119" s="27" t="s">
        <v>8911</v>
      </c>
      <c r="AJ3119" s="134">
        <v>100</v>
      </c>
      <c r="AK3119" s="235" t="s">
        <v>4588</v>
      </c>
      <c r="AL3119" s="133">
        <v>11</v>
      </c>
      <c r="AM3119" s="134" t="s">
        <v>8673</v>
      </c>
      <c r="AN3119" s="235">
        <v>11</v>
      </c>
      <c r="AO3119" s="134" t="s">
        <v>17675</v>
      </c>
      <c r="AP3119" s="216" t="s">
        <v>11561</v>
      </c>
      <c r="AQ3119" s="133" t="s">
        <v>17529</v>
      </c>
      <c r="AR3119" s="51" t="s">
        <v>17676</v>
      </c>
      <c r="AS3119" s="134" t="s">
        <v>17677</v>
      </c>
      <c r="AU3119" s="134">
        <v>100</v>
      </c>
      <c r="AW3119" s="287">
        <v>13</v>
      </c>
      <c r="AX3119" s="51" t="s">
        <v>2160</v>
      </c>
      <c r="AY3119" s="235">
        <v>0</v>
      </c>
      <c r="AZ3119" s="134" t="s">
        <v>11561</v>
      </c>
      <c r="BA3119" s="133" t="s">
        <v>4589</v>
      </c>
      <c r="BB3119" s="235">
        <v>0</v>
      </c>
      <c r="BE3119" s="134" t="s">
        <v>17531</v>
      </c>
      <c r="BG3119" s="134" t="s">
        <v>17675</v>
      </c>
      <c r="BH3119" s="134" t="s">
        <v>17679</v>
      </c>
      <c r="BI3119" s="134" t="s">
        <v>17679</v>
      </c>
      <c r="BJ3119" s="134" t="s">
        <v>17680</v>
      </c>
      <c r="BL3119" s="329"/>
      <c r="BO3119" s="133"/>
      <c r="BP3119" s="133" t="s">
        <v>17529</v>
      </c>
      <c r="BQ3119" s="329" t="s">
        <v>17534</v>
      </c>
      <c r="BR3119" s="134" t="s">
        <v>17675</v>
      </c>
      <c r="BS3119" s="235" t="s">
        <v>17535</v>
      </c>
      <c r="BT3119" s="235">
        <v>3</v>
      </c>
      <c r="BU3119" s="235" t="s">
        <v>17164</v>
      </c>
      <c r="BX3119" s="134"/>
      <c r="CA3119" s="134"/>
      <c r="CB3119" s="134" t="s">
        <v>17675</v>
      </c>
      <c r="CE3119" s="134" t="s">
        <v>17675</v>
      </c>
      <c r="CO3119" s="134" t="s">
        <v>17675</v>
      </c>
    </row>
    <row r="3120" spans="1:93" x14ac:dyDescent="0.25">
      <c r="A3120" s="29" t="s">
        <v>14</v>
      </c>
      <c r="B3120" s="29" t="s">
        <v>2147</v>
      </c>
      <c r="C3120" s="29" t="s">
        <v>17681</v>
      </c>
      <c r="D3120" s="31" t="s">
        <v>17681</v>
      </c>
      <c r="E3120" s="339" t="s">
        <v>11561</v>
      </c>
      <c r="F3120" s="201" t="s">
        <v>11562</v>
      </c>
      <c r="G3120" s="201" t="s">
        <v>11563</v>
      </c>
      <c r="H3120" s="226" t="s">
        <v>2152</v>
      </c>
      <c r="I3120" s="367"/>
      <c r="J3120" s="367"/>
      <c r="K3120" s="51" t="s">
        <v>17682</v>
      </c>
      <c r="L3120" s="51" t="s">
        <v>17528</v>
      </c>
      <c r="M3120" s="51" t="s">
        <v>17529</v>
      </c>
      <c r="N3120" s="51" t="s">
        <v>17529</v>
      </c>
      <c r="O3120" s="368">
        <v>20110917</v>
      </c>
      <c r="P3120" s="29">
        <v>20111109</v>
      </c>
      <c r="Q3120" s="51" t="s">
        <v>17530</v>
      </c>
      <c r="R3120" s="29" t="s">
        <v>14</v>
      </c>
      <c r="S3120" s="29" t="s">
        <v>17681</v>
      </c>
      <c r="T3120" s="29" t="s">
        <v>4744</v>
      </c>
      <c r="U3120" s="29" t="s">
        <v>7020</v>
      </c>
      <c r="V3120" s="29" t="s">
        <v>7584</v>
      </c>
      <c r="W3120" s="287">
        <v>369</v>
      </c>
      <c r="X3120" s="29" t="s">
        <v>17681</v>
      </c>
      <c r="Y3120" s="216" t="s">
        <v>11561</v>
      </c>
      <c r="Z3120" s="26">
        <f t="shared" si="186"/>
        <v>42.274444444444441</v>
      </c>
      <c r="AA3120" s="27">
        <f t="shared" si="187"/>
        <v>19.5075</v>
      </c>
      <c r="AB3120" s="134" t="str">
        <f t="shared" si="180"/>
        <v>42</v>
      </c>
      <c r="AC3120" s="134" t="str">
        <f t="shared" si="181"/>
        <v>16</v>
      </c>
      <c r="AD3120" s="134" t="str">
        <f t="shared" si="182"/>
        <v>28</v>
      </c>
      <c r="AE3120" s="26" t="s">
        <v>17683</v>
      </c>
      <c r="AF3120" s="134" t="str">
        <f t="shared" si="183"/>
        <v>19</v>
      </c>
      <c r="AG3120" s="134" t="str">
        <f t="shared" si="184"/>
        <v>30</v>
      </c>
      <c r="AH3120" s="134" t="str">
        <f t="shared" si="185"/>
        <v>27</v>
      </c>
      <c r="AI3120" s="27" t="s">
        <v>17684</v>
      </c>
      <c r="AJ3120" s="134">
        <v>100</v>
      </c>
      <c r="AK3120" s="235" t="s">
        <v>4588</v>
      </c>
      <c r="AL3120" s="133">
        <v>11</v>
      </c>
      <c r="AM3120" s="134" t="s">
        <v>8673</v>
      </c>
      <c r="AN3120" s="235">
        <v>11</v>
      </c>
      <c r="AO3120" s="134" t="s">
        <v>17681</v>
      </c>
      <c r="AP3120" s="216" t="s">
        <v>11561</v>
      </c>
      <c r="AQ3120" s="133" t="s">
        <v>17529</v>
      </c>
      <c r="AR3120" s="51" t="s">
        <v>17682</v>
      </c>
      <c r="AS3120" s="134" t="s">
        <v>7584</v>
      </c>
      <c r="AU3120" s="134">
        <v>100</v>
      </c>
      <c r="AW3120" s="287">
        <v>13</v>
      </c>
      <c r="AX3120" s="51" t="s">
        <v>2160</v>
      </c>
      <c r="AY3120" s="235">
        <v>0</v>
      </c>
      <c r="AZ3120" s="134" t="s">
        <v>11561</v>
      </c>
      <c r="BA3120" s="133" t="s">
        <v>4589</v>
      </c>
      <c r="BB3120" s="235">
        <v>0</v>
      </c>
      <c r="BE3120" s="134" t="s">
        <v>17531</v>
      </c>
      <c r="BG3120" s="134" t="s">
        <v>17681</v>
      </c>
      <c r="BH3120" s="134" t="s">
        <v>17685</v>
      </c>
      <c r="BI3120" s="134" t="s">
        <v>17685</v>
      </c>
      <c r="BJ3120" s="134" t="s">
        <v>17686</v>
      </c>
      <c r="BL3120" s="329"/>
      <c r="BO3120" s="133"/>
      <c r="BP3120" s="133" t="s">
        <v>17529</v>
      </c>
      <c r="BQ3120" s="329" t="s">
        <v>17534</v>
      </c>
      <c r="BR3120" s="134" t="s">
        <v>17681</v>
      </c>
      <c r="BS3120" s="235" t="s">
        <v>17535</v>
      </c>
      <c r="BT3120" s="235">
        <v>3</v>
      </c>
      <c r="BU3120" s="235" t="s">
        <v>17164</v>
      </c>
      <c r="BX3120" s="134"/>
      <c r="CA3120" s="134"/>
      <c r="CB3120" s="134" t="s">
        <v>17681</v>
      </c>
      <c r="CE3120" s="134" t="s">
        <v>17681</v>
      </c>
      <c r="CO3120" s="134" t="s">
        <v>17681</v>
      </c>
    </row>
    <row r="3121" spans="1:93" x14ac:dyDescent="0.25">
      <c r="A3121" s="29" t="s">
        <v>14</v>
      </c>
      <c r="B3121" s="29" t="s">
        <v>2147</v>
      </c>
      <c r="C3121" s="29" t="s">
        <v>17687</v>
      </c>
      <c r="D3121" s="30" t="s">
        <v>17687</v>
      </c>
      <c r="E3121" s="172" t="s">
        <v>17688</v>
      </c>
      <c r="F3121" s="201" t="s">
        <v>17689</v>
      </c>
      <c r="G3121" s="201" t="s">
        <v>17690</v>
      </c>
      <c r="H3121" s="226" t="s">
        <v>2152</v>
      </c>
      <c r="I3121" s="367"/>
      <c r="J3121" s="367"/>
      <c r="K3121" s="51" t="s">
        <v>17691</v>
      </c>
      <c r="L3121" s="51" t="s">
        <v>17692</v>
      </c>
      <c r="M3121" s="51" t="s">
        <v>17693</v>
      </c>
      <c r="N3121" s="51" t="s">
        <v>17693</v>
      </c>
      <c r="O3121" s="368">
        <v>20110917</v>
      </c>
      <c r="P3121" s="29">
        <v>20111109</v>
      </c>
      <c r="Q3121" s="51" t="s">
        <v>17530</v>
      </c>
      <c r="R3121" s="29" t="s">
        <v>14</v>
      </c>
      <c r="S3121" s="29" t="s">
        <v>17687</v>
      </c>
      <c r="T3121" s="29" t="s">
        <v>4744</v>
      </c>
      <c r="U3121" s="29" t="s">
        <v>7020</v>
      </c>
      <c r="V3121" s="29" t="s">
        <v>7584</v>
      </c>
      <c r="W3121" s="287">
        <v>476</v>
      </c>
      <c r="X3121" s="29" t="s">
        <v>17687</v>
      </c>
      <c r="Y3121" s="216" t="s">
        <v>17688</v>
      </c>
      <c r="Z3121" s="26">
        <f t="shared" si="186"/>
        <v>42.297777777777775</v>
      </c>
      <c r="AA3121" s="27">
        <f t="shared" si="187"/>
        <v>19.538611111111113</v>
      </c>
      <c r="AB3121" s="134" t="str">
        <f t="shared" si="180"/>
        <v>42</v>
      </c>
      <c r="AC3121" s="134" t="str">
        <f t="shared" si="181"/>
        <v>17</v>
      </c>
      <c r="AD3121" s="134" t="str">
        <f t="shared" si="182"/>
        <v>52</v>
      </c>
      <c r="AE3121" s="26" t="s">
        <v>17694</v>
      </c>
      <c r="AF3121" s="134" t="str">
        <f t="shared" si="183"/>
        <v>19</v>
      </c>
      <c r="AG3121" s="134" t="str">
        <f t="shared" si="184"/>
        <v>32</v>
      </c>
      <c r="AH3121" s="134" t="str">
        <f t="shared" si="185"/>
        <v>19</v>
      </c>
      <c r="AI3121" s="27" t="s">
        <v>17695</v>
      </c>
      <c r="AJ3121" s="134">
        <v>100</v>
      </c>
      <c r="AK3121" s="235" t="s">
        <v>4588</v>
      </c>
      <c r="AL3121" s="133">
        <v>11</v>
      </c>
      <c r="AM3121" s="134" t="s">
        <v>8673</v>
      </c>
      <c r="AN3121" s="235">
        <v>11</v>
      </c>
      <c r="AO3121" s="134" t="s">
        <v>17687</v>
      </c>
      <c r="AP3121" s="216" t="s">
        <v>17688</v>
      </c>
      <c r="AQ3121" s="133" t="s">
        <v>17693</v>
      </c>
      <c r="AR3121" s="51" t="s">
        <v>17691</v>
      </c>
      <c r="AS3121" s="134" t="s">
        <v>7584</v>
      </c>
      <c r="AU3121" s="134">
        <v>100</v>
      </c>
      <c r="AW3121" s="287">
        <v>13</v>
      </c>
      <c r="AX3121" s="51" t="s">
        <v>2160</v>
      </c>
      <c r="AY3121" s="235">
        <v>0</v>
      </c>
      <c r="AZ3121" s="134" t="s">
        <v>17688</v>
      </c>
      <c r="BA3121" s="133" t="s">
        <v>4589</v>
      </c>
      <c r="BB3121" s="235">
        <v>0</v>
      </c>
      <c r="BE3121" s="134" t="s">
        <v>17531</v>
      </c>
      <c r="BG3121" s="134" t="s">
        <v>17687</v>
      </c>
      <c r="BH3121" s="134" t="s">
        <v>17696</v>
      </c>
      <c r="BI3121" s="134" t="s">
        <v>17696</v>
      </c>
      <c r="BJ3121" s="134" t="s">
        <v>17697</v>
      </c>
      <c r="BL3121" s="329"/>
      <c r="BO3121" s="133"/>
      <c r="BP3121" s="133" t="s">
        <v>17693</v>
      </c>
      <c r="BQ3121" s="329" t="s">
        <v>17698</v>
      </c>
      <c r="BR3121" s="134" t="s">
        <v>17687</v>
      </c>
      <c r="BS3121" s="235" t="s">
        <v>17535</v>
      </c>
      <c r="BT3121" s="235">
        <v>3</v>
      </c>
      <c r="BU3121" s="235" t="s">
        <v>17164</v>
      </c>
      <c r="BX3121" s="134"/>
      <c r="CA3121" s="134"/>
      <c r="CB3121" s="134" t="s">
        <v>17687</v>
      </c>
      <c r="CE3121" s="134" t="s">
        <v>17687</v>
      </c>
      <c r="CO3121" s="134" t="s">
        <v>17687</v>
      </c>
    </row>
    <row r="3122" spans="1:93" x14ac:dyDescent="0.25">
      <c r="A3122" s="29" t="s">
        <v>14</v>
      </c>
      <c r="B3122" s="29" t="s">
        <v>2147</v>
      </c>
      <c r="C3122" s="29" t="s">
        <v>17699</v>
      </c>
      <c r="D3122" s="31" t="s">
        <v>17699</v>
      </c>
      <c r="E3122" s="339" t="s">
        <v>17700</v>
      </c>
      <c r="F3122" s="196" t="s">
        <v>12395</v>
      </c>
      <c r="G3122" s="196" t="s">
        <v>17576</v>
      </c>
      <c r="H3122" s="226" t="s">
        <v>17701</v>
      </c>
      <c r="I3122" s="367"/>
      <c r="J3122" s="367"/>
      <c r="K3122" s="51" t="s">
        <v>17702</v>
      </c>
      <c r="L3122" s="51" t="s">
        <v>17703</v>
      </c>
      <c r="M3122" s="51" t="s">
        <v>17704</v>
      </c>
      <c r="N3122" s="51" t="s">
        <v>17704</v>
      </c>
      <c r="O3122" s="368">
        <v>20110917</v>
      </c>
      <c r="P3122" s="29">
        <v>20111109</v>
      </c>
      <c r="Q3122" s="51" t="s">
        <v>17530</v>
      </c>
      <c r="R3122" s="29" t="s">
        <v>14</v>
      </c>
      <c r="S3122" s="29" t="s">
        <v>17699</v>
      </c>
      <c r="T3122" s="29" t="s">
        <v>4744</v>
      </c>
      <c r="U3122" s="29" t="s">
        <v>7020</v>
      </c>
      <c r="V3122" s="29" t="s">
        <v>7584</v>
      </c>
      <c r="W3122" s="287">
        <v>490</v>
      </c>
      <c r="X3122" s="29" t="s">
        <v>17699</v>
      </c>
      <c r="Y3122" s="226" t="s">
        <v>17700</v>
      </c>
      <c r="Z3122" s="26">
        <f t="shared" si="186"/>
        <v>42.299166666666665</v>
      </c>
      <c r="AA3122" s="27">
        <f t="shared" si="187"/>
        <v>19.540555555555557</v>
      </c>
      <c r="AB3122" s="134" t="str">
        <f t="shared" si="180"/>
        <v>42</v>
      </c>
      <c r="AC3122" s="134" t="str">
        <f t="shared" si="181"/>
        <v>17</v>
      </c>
      <c r="AD3122" s="134" t="str">
        <f t="shared" si="182"/>
        <v>57</v>
      </c>
      <c r="AE3122" s="26" t="s">
        <v>17705</v>
      </c>
      <c r="AF3122" s="134" t="str">
        <f t="shared" si="183"/>
        <v>19</v>
      </c>
      <c r="AG3122" s="134" t="str">
        <f t="shared" si="184"/>
        <v>32</v>
      </c>
      <c r="AH3122" s="134" t="str">
        <f t="shared" si="185"/>
        <v>26</v>
      </c>
      <c r="AI3122" s="27" t="s">
        <v>17706</v>
      </c>
      <c r="AJ3122" s="134">
        <v>100</v>
      </c>
      <c r="AK3122" s="235" t="s">
        <v>4588</v>
      </c>
      <c r="AL3122" s="133">
        <v>11</v>
      </c>
      <c r="AM3122" s="134" t="s">
        <v>8673</v>
      </c>
      <c r="AN3122" s="235">
        <v>11</v>
      </c>
      <c r="AO3122" s="134" t="s">
        <v>17699</v>
      </c>
      <c r="AP3122" s="226" t="s">
        <v>17700</v>
      </c>
      <c r="AQ3122" s="133" t="s">
        <v>17704</v>
      </c>
      <c r="AR3122" s="51" t="s">
        <v>17702</v>
      </c>
      <c r="AS3122" s="134" t="s">
        <v>7584</v>
      </c>
      <c r="AU3122" s="134">
        <v>100</v>
      </c>
      <c r="AW3122" s="287">
        <v>13</v>
      </c>
      <c r="AX3122" s="51" t="s">
        <v>2160</v>
      </c>
      <c r="AY3122" s="235">
        <v>0</v>
      </c>
      <c r="AZ3122" s="134" t="s">
        <v>17700</v>
      </c>
      <c r="BA3122" s="133" t="s">
        <v>4589</v>
      </c>
      <c r="BB3122" s="235">
        <v>0</v>
      </c>
      <c r="BE3122" s="134" t="s">
        <v>17531</v>
      </c>
      <c r="BG3122" s="134" t="s">
        <v>17699</v>
      </c>
      <c r="BH3122" s="134" t="s">
        <v>17707</v>
      </c>
      <c r="BI3122" s="134" t="s">
        <v>17707</v>
      </c>
      <c r="BJ3122" s="134" t="s">
        <v>17708</v>
      </c>
      <c r="BL3122" s="329"/>
      <c r="BO3122" s="133"/>
      <c r="BP3122" s="133" t="s">
        <v>17704</v>
      </c>
      <c r="BQ3122" s="329" t="s">
        <v>17709</v>
      </c>
      <c r="BR3122" s="134" t="s">
        <v>17699</v>
      </c>
      <c r="BS3122" s="235" t="s">
        <v>17535</v>
      </c>
      <c r="BT3122" s="235">
        <v>3</v>
      </c>
      <c r="BU3122" s="235" t="s">
        <v>17164</v>
      </c>
      <c r="BX3122" s="134"/>
      <c r="CA3122" s="134"/>
      <c r="CB3122" s="134" t="s">
        <v>17699</v>
      </c>
      <c r="CE3122" s="134" t="s">
        <v>17699</v>
      </c>
      <c r="CO3122" s="134" t="s">
        <v>17699</v>
      </c>
    </row>
    <row r="3123" spans="1:93" x14ac:dyDescent="0.25">
      <c r="A3123" s="29" t="s">
        <v>14</v>
      </c>
      <c r="B3123" s="29" t="s">
        <v>2147</v>
      </c>
      <c r="C3123" s="29" t="s">
        <v>17710</v>
      </c>
      <c r="D3123" s="27" t="s">
        <v>17710</v>
      </c>
      <c r="E3123" s="178" t="s">
        <v>12217</v>
      </c>
      <c r="F3123" s="178" t="s">
        <v>12218</v>
      </c>
      <c r="G3123" s="178" t="s">
        <v>12219</v>
      </c>
      <c r="H3123" s="226" t="s">
        <v>2152</v>
      </c>
      <c r="I3123" s="367"/>
      <c r="J3123" s="367"/>
      <c r="K3123" s="51" t="s">
        <v>17711</v>
      </c>
      <c r="L3123" s="51" t="s">
        <v>17605</v>
      </c>
      <c r="M3123" s="51" t="s">
        <v>12223</v>
      </c>
      <c r="N3123" s="51" t="s">
        <v>12223</v>
      </c>
      <c r="O3123" s="368">
        <v>20110917</v>
      </c>
      <c r="P3123" s="29">
        <v>20111109</v>
      </c>
      <c r="Q3123" s="51" t="s">
        <v>17530</v>
      </c>
      <c r="R3123" s="29" t="s">
        <v>14</v>
      </c>
      <c r="S3123" s="29" t="s">
        <v>17710</v>
      </c>
      <c r="T3123" s="29" t="s">
        <v>4744</v>
      </c>
      <c r="U3123" s="29" t="s">
        <v>4745</v>
      </c>
      <c r="V3123" s="29" t="s">
        <v>4746</v>
      </c>
      <c r="W3123" s="287">
        <v>490</v>
      </c>
      <c r="X3123" s="29" t="s">
        <v>17710</v>
      </c>
      <c r="Y3123" s="27" t="s">
        <v>12217</v>
      </c>
      <c r="Z3123" s="26">
        <f t="shared" si="186"/>
        <v>42.326388888888893</v>
      </c>
      <c r="AA3123" s="27">
        <f t="shared" si="187"/>
        <v>19.772777777777776</v>
      </c>
      <c r="AB3123" s="134" t="str">
        <f t="shared" si="180"/>
        <v>42</v>
      </c>
      <c r="AC3123" s="134" t="str">
        <f t="shared" si="181"/>
        <v>19</v>
      </c>
      <c r="AD3123" s="134" t="str">
        <f t="shared" si="182"/>
        <v>35</v>
      </c>
      <c r="AE3123" s="26" t="s">
        <v>17712</v>
      </c>
      <c r="AF3123" s="134" t="str">
        <f t="shared" si="183"/>
        <v>19</v>
      </c>
      <c r="AG3123" s="134" t="str">
        <f t="shared" si="184"/>
        <v>46</v>
      </c>
      <c r="AH3123" s="134" t="str">
        <f t="shared" si="185"/>
        <v>22</v>
      </c>
      <c r="AI3123" s="27" t="s">
        <v>17713</v>
      </c>
      <c r="AJ3123" s="134">
        <v>100</v>
      </c>
      <c r="AK3123" s="235" t="s">
        <v>4588</v>
      </c>
      <c r="AL3123" s="133">
        <v>11</v>
      </c>
      <c r="AM3123" s="134" t="s">
        <v>8673</v>
      </c>
      <c r="AN3123" s="235">
        <v>11</v>
      </c>
      <c r="AO3123" s="134" t="s">
        <v>17710</v>
      </c>
      <c r="AP3123" s="27" t="s">
        <v>12217</v>
      </c>
      <c r="AQ3123" s="133" t="s">
        <v>12223</v>
      </c>
      <c r="AR3123" s="51" t="s">
        <v>17711</v>
      </c>
      <c r="AS3123" s="134" t="s">
        <v>4746</v>
      </c>
      <c r="AU3123" s="134">
        <v>100</v>
      </c>
      <c r="AW3123" s="287">
        <v>13</v>
      </c>
      <c r="AX3123" s="51" t="s">
        <v>2160</v>
      </c>
      <c r="AY3123" s="235">
        <v>0</v>
      </c>
      <c r="AZ3123" s="134" t="s">
        <v>12217</v>
      </c>
      <c r="BA3123" s="133" t="s">
        <v>4589</v>
      </c>
      <c r="BB3123" s="235">
        <v>0</v>
      </c>
      <c r="BE3123" s="134" t="s">
        <v>17531</v>
      </c>
      <c r="BG3123" s="134" t="s">
        <v>17710</v>
      </c>
      <c r="BH3123" s="134" t="s">
        <v>17714</v>
      </c>
      <c r="BI3123" s="134" t="s">
        <v>17714</v>
      </c>
      <c r="BJ3123" s="134" t="s">
        <v>17715</v>
      </c>
      <c r="BL3123" s="329"/>
      <c r="BO3123" s="133"/>
      <c r="BP3123" s="133" t="s">
        <v>12223</v>
      </c>
      <c r="BQ3123" s="329" t="s">
        <v>17610</v>
      </c>
      <c r="BR3123" s="134" t="s">
        <v>17710</v>
      </c>
      <c r="BS3123" s="235" t="s">
        <v>17535</v>
      </c>
      <c r="BT3123" s="235">
        <v>3</v>
      </c>
      <c r="BU3123" s="235" t="s">
        <v>17164</v>
      </c>
      <c r="BX3123" s="134"/>
      <c r="CA3123" s="134"/>
      <c r="CB3123" s="134" t="s">
        <v>17710</v>
      </c>
      <c r="CE3123" s="134" t="s">
        <v>17710</v>
      </c>
      <c r="CO3123" s="134" t="s">
        <v>17710</v>
      </c>
    </row>
    <row r="3124" spans="1:93" x14ac:dyDescent="0.25">
      <c r="A3124" s="29" t="s">
        <v>14</v>
      </c>
      <c r="B3124" s="29" t="s">
        <v>2147</v>
      </c>
      <c r="C3124" s="29" t="s">
        <v>17716</v>
      </c>
      <c r="D3124" s="31" t="s">
        <v>17716</v>
      </c>
      <c r="E3124" s="339" t="s">
        <v>17700</v>
      </c>
      <c r="F3124" s="196" t="s">
        <v>12395</v>
      </c>
      <c r="G3124" s="196" t="s">
        <v>17576</v>
      </c>
      <c r="H3124" s="226" t="s">
        <v>17701</v>
      </c>
      <c r="I3124" s="367"/>
      <c r="J3124" s="367"/>
      <c r="K3124" s="51" t="s">
        <v>17717</v>
      </c>
      <c r="L3124" s="51" t="s">
        <v>17703</v>
      </c>
      <c r="M3124" s="51" t="s">
        <v>17704</v>
      </c>
      <c r="N3124" s="51" t="s">
        <v>17704</v>
      </c>
      <c r="O3124" s="368">
        <v>20110917</v>
      </c>
      <c r="P3124" s="29">
        <v>20111109</v>
      </c>
      <c r="Q3124" s="51" t="s">
        <v>17530</v>
      </c>
      <c r="R3124" s="29" t="s">
        <v>14</v>
      </c>
      <c r="S3124" s="29" t="s">
        <v>17716</v>
      </c>
      <c r="T3124" s="29" t="s">
        <v>4744</v>
      </c>
      <c r="U3124" s="29" t="s">
        <v>7020</v>
      </c>
      <c r="V3124" s="29" t="s">
        <v>7584</v>
      </c>
      <c r="W3124" s="287">
        <v>490</v>
      </c>
      <c r="X3124" s="29" t="s">
        <v>17716</v>
      </c>
      <c r="Y3124" s="226" t="s">
        <v>17700</v>
      </c>
      <c r="Z3124" s="26">
        <f t="shared" si="186"/>
        <v>42.299166666666665</v>
      </c>
      <c r="AA3124" s="27">
        <f t="shared" si="187"/>
        <v>19.540555555555557</v>
      </c>
      <c r="AB3124" s="134" t="str">
        <f t="shared" si="180"/>
        <v>42</v>
      </c>
      <c r="AC3124" s="134" t="str">
        <f t="shared" si="181"/>
        <v>17</v>
      </c>
      <c r="AD3124" s="134" t="str">
        <f t="shared" si="182"/>
        <v>57</v>
      </c>
      <c r="AE3124" s="26" t="s">
        <v>17705</v>
      </c>
      <c r="AF3124" s="134" t="str">
        <f t="shared" si="183"/>
        <v>19</v>
      </c>
      <c r="AG3124" s="134" t="str">
        <f t="shared" si="184"/>
        <v>32</v>
      </c>
      <c r="AH3124" s="134" t="str">
        <f t="shared" si="185"/>
        <v>26</v>
      </c>
      <c r="AI3124" s="27" t="s">
        <v>17706</v>
      </c>
      <c r="AJ3124" s="134">
        <v>100</v>
      </c>
      <c r="AK3124" s="235" t="s">
        <v>4588</v>
      </c>
      <c r="AL3124" s="133">
        <v>11</v>
      </c>
      <c r="AM3124" s="134" t="s">
        <v>8673</v>
      </c>
      <c r="AN3124" s="235">
        <v>11</v>
      </c>
      <c r="AO3124" s="134" t="s">
        <v>17716</v>
      </c>
      <c r="AP3124" s="226" t="s">
        <v>17700</v>
      </c>
      <c r="AQ3124" s="133" t="s">
        <v>17704</v>
      </c>
      <c r="AR3124" s="51" t="s">
        <v>17717</v>
      </c>
      <c r="AS3124" s="134" t="s">
        <v>7584</v>
      </c>
      <c r="AU3124" s="134">
        <v>100</v>
      </c>
      <c r="AW3124" s="287">
        <v>13</v>
      </c>
      <c r="AX3124" s="51" t="s">
        <v>2160</v>
      </c>
      <c r="AY3124" s="235">
        <v>0</v>
      </c>
      <c r="AZ3124" s="134" t="s">
        <v>17700</v>
      </c>
      <c r="BA3124" s="133" t="s">
        <v>4589</v>
      </c>
      <c r="BB3124" s="235">
        <v>0</v>
      </c>
      <c r="BE3124" s="134" t="s">
        <v>17531</v>
      </c>
      <c r="BG3124" s="134" t="s">
        <v>17716</v>
      </c>
      <c r="BH3124" s="134" t="s">
        <v>17718</v>
      </c>
      <c r="BI3124" s="134" t="s">
        <v>17718</v>
      </c>
      <c r="BJ3124" s="134" t="s">
        <v>17719</v>
      </c>
      <c r="BL3124" s="329"/>
      <c r="BO3124" s="133"/>
      <c r="BP3124" s="133" t="s">
        <v>17704</v>
      </c>
      <c r="BQ3124" s="329" t="s">
        <v>17709</v>
      </c>
      <c r="BR3124" s="134" t="s">
        <v>17716</v>
      </c>
      <c r="BS3124" s="235" t="s">
        <v>17535</v>
      </c>
      <c r="BT3124" s="235">
        <v>3</v>
      </c>
      <c r="BU3124" s="235" t="s">
        <v>17164</v>
      </c>
      <c r="BX3124" s="134"/>
      <c r="CA3124" s="134"/>
      <c r="CB3124" s="134" t="s">
        <v>17716</v>
      </c>
      <c r="CE3124" s="134" t="s">
        <v>17716</v>
      </c>
      <c r="CO3124" s="134" t="s">
        <v>17716</v>
      </c>
    </row>
    <row r="3125" spans="1:93" x14ac:dyDescent="0.25">
      <c r="A3125" s="29" t="s">
        <v>14</v>
      </c>
      <c r="B3125" s="29" t="s">
        <v>2147</v>
      </c>
      <c r="C3125" s="29" t="s">
        <v>17720</v>
      </c>
      <c r="D3125" s="30" t="s">
        <v>17720</v>
      </c>
      <c r="E3125" s="172" t="s">
        <v>17721</v>
      </c>
      <c r="F3125" s="200" t="s">
        <v>11738</v>
      </c>
      <c r="G3125" s="200" t="s">
        <v>17722</v>
      </c>
      <c r="H3125" s="226" t="s">
        <v>2152</v>
      </c>
      <c r="I3125" s="367"/>
      <c r="J3125" s="367"/>
      <c r="K3125" s="51" t="s">
        <v>17723</v>
      </c>
      <c r="L3125" s="51" t="s">
        <v>17724</v>
      </c>
      <c r="M3125" s="51" t="s">
        <v>17725</v>
      </c>
      <c r="N3125" s="51" t="s">
        <v>17725</v>
      </c>
      <c r="O3125" s="368">
        <v>20110917</v>
      </c>
      <c r="P3125" s="29">
        <v>20111109</v>
      </c>
      <c r="Q3125" s="51" t="s">
        <v>17530</v>
      </c>
      <c r="R3125" s="29" t="s">
        <v>14</v>
      </c>
      <c r="S3125" s="29" t="s">
        <v>17720</v>
      </c>
      <c r="T3125" s="29" t="s">
        <v>4744</v>
      </c>
      <c r="U3125" s="29" t="s">
        <v>7020</v>
      </c>
      <c r="V3125" s="29" t="s">
        <v>7584</v>
      </c>
      <c r="W3125" s="287">
        <v>1468</v>
      </c>
      <c r="X3125" s="29" t="s">
        <v>17720</v>
      </c>
      <c r="Y3125" s="35" t="s">
        <v>17721</v>
      </c>
      <c r="Z3125" s="26">
        <f t="shared" si="186"/>
        <v>42.297777777777775</v>
      </c>
      <c r="AA3125" s="27">
        <f t="shared" si="187"/>
        <v>19.538611111111113</v>
      </c>
      <c r="AB3125" s="134" t="str">
        <f t="shared" si="180"/>
        <v>42</v>
      </c>
      <c r="AC3125" s="134" t="str">
        <f t="shared" si="181"/>
        <v>17</v>
      </c>
      <c r="AD3125" s="134" t="str">
        <f t="shared" si="182"/>
        <v>52</v>
      </c>
      <c r="AE3125" s="26" t="s">
        <v>17694</v>
      </c>
      <c r="AF3125" s="134" t="str">
        <f t="shared" si="183"/>
        <v>19</v>
      </c>
      <c r="AG3125" s="134" t="str">
        <f t="shared" si="184"/>
        <v>32</v>
      </c>
      <c r="AH3125" s="134" t="str">
        <f t="shared" si="185"/>
        <v>19</v>
      </c>
      <c r="AI3125" s="27" t="s">
        <v>17695</v>
      </c>
      <c r="AJ3125" s="134">
        <v>100</v>
      </c>
      <c r="AK3125" s="235" t="s">
        <v>4588</v>
      </c>
      <c r="AL3125" s="133">
        <v>11</v>
      </c>
      <c r="AM3125" s="134" t="s">
        <v>8673</v>
      </c>
      <c r="AN3125" s="235">
        <v>11</v>
      </c>
      <c r="AO3125" s="134" t="s">
        <v>17720</v>
      </c>
      <c r="AP3125" s="35" t="s">
        <v>17721</v>
      </c>
      <c r="AQ3125" s="133" t="s">
        <v>17725</v>
      </c>
      <c r="AR3125" s="51" t="s">
        <v>17723</v>
      </c>
      <c r="AS3125" s="134" t="s">
        <v>7584</v>
      </c>
      <c r="AU3125" s="134">
        <v>100</v>
      </c>
      <c r="AW3125" s="287">
        <v>13</v>
      </c>
      <c r="AX3125" s="51" t="s">
        <v>2160</v>
      </c>
      <c r="AY3125" s="235">
        <v>0</v>
      </c>
      <c r="AZ3125" s="134" t="s">
        <v>17721</v>
      </c>
      <c r="BA3125" s="133" t="s">
        <v>4589</v>
      </c>
      <c r="BB3125" s="235">
        <v>0</v>
      </c>
      <c r="BE3125" s="134" t="s">
        <v>17531</v>
      </c>
      <c r="BG3125" s="134" t="s">
        <v>17720</v>
      </c>
      <c r="BH3125" s="134" t="s">
        <v>17726</v>
      </c>
      <c r="BI3125" s="134" t="s">
        <v>17726</v>
      </c>
      <c r="BJ3125" s="134"/>
      <c r="BL3125" s="329"/>
      <c r="BO3125" s="133"/>
      <c r="BP3125" s="133" t="s">
        <v>17725</v>
      </c>
      <c r="BQ3125" s="329" t="s">
        <v>17727</v>
      </c>
      <c r="BR3125" s="134" t="s">
        <v>17720</v>
      </c>
      <c r="BS3125" s="235" t="s">
        <v>17535</v>
      </c>
      <c r="BT3125" s="235">
        <v>3</v>
      </c>
      <c r="BU3125" s="235" t="s">
        <v>17164</v>
      </c>
      <c r="BX3125" s="134"/>
      <c r="CA3125" s="134"/>
      <c r="CB3125" s="134" t="s">
        <v>17720</v>
      </c>
      <c r="CE3125" s="134" t="s">
        <v>17720</v>
      </c>
      <c r="CO3125" s="134" t="s">
        <v>17720</v>
      </c>
    </row>
    <row r="3126" spans="1:93" x14ac:dyDescent="0.25">
      <c r="A3126" s="29" t="s">
        <v>14</v>
      </c>
      <c r="B3126" s="29" t="s">
        <v>2147</v>
      </c>
      <c r="C3126" s="29" t="s">
        <v>17728</v>
      </c>
      <c r="D3126" s="29" t="s">
        <v>17728</v>
      </c>
      <c r="E3126" s="153" t="s">
        <v>17729</v>
      </c>
      <c r="F3126" s="201" t="s">
        <v>17730</v>
      </c>
      <c r="G3126" s="201" t="s">
        <v>17731</v>
      </c>
      <c r="H3126" s="226" t="s">
        <v>17732</v>
      </c>
      <c r="I3126" s="367"/>
      <c r="J3126" s="367"/>
      <c r="K3126" s="51" t="s">
        <v>17733</v>
      </c>
      <c r="L3126" s="51" t="s">
        <v>627</v>
      </c>
      <c r="M3126" s="51" t="s">
        <v>17734</v>
      </c>
      <c r="N3126" s="51" t="s">
        <v>17734</v>
      </c>
      <c r="O3126" s="368">
        <v>20110922</v>
      </c>
      <c r="P3126" s="29">
        <v>20111109</v>
      </c>
      <c r="Q3126" s="51" t="s">
        <v>17530</v>
      </c>
      <c r="R3126" s="29" t="s">
        <v>14</v>
      </c>
      <c r="S3126" s="29" t="s">
        <v>17728</v>
      </c>
      <c r="T3126" s="29" t="s">
        <v>4712</v>
      </c>
      <c r="U3126" s="29" t="s">
        <v>4809</v>
      </c>
      <c r="V3126" s="29" t="s">
        <v>17735</v>
      </c>
      <c r="W3126" s="287">
        <v>980</v>
      </c>
      <c r="X3126" s="29" t="s">
        <v>17728</v>
      </c>
      <c r="Y3126" s="216" t="s">
        <v>17729</v>
      </c>
      <c r="Z3126" s="26">
        <f t="shared" si="186"/>
        <v>40.230000000000004</v>
      </c>
      <c r="AA3126" s="27">
        <f t="shared" si="187"/>
        <v>19.961944444444445</v>
      </c>
      <c r="AB3126" s="134" t="str">
        <f t="shared" si="180"/>
        <v>40</v>
      </c>
      <c r="AC3126" s="134" t="str">
        <f t="shared" si="181"/>
        <v>13</v>
      </c>
      <c r="AD3126" s="134" t="str">
        <f t="shared" si="182"/>
        <v>48</v>
      </c>
      <c r="AE3126" s="26" t="s">
        <v>17736</v>
      </c>
      <c r="AF3126" s="134" t="str">
        <f t="shared" si="183"/>
        <v>19</v>
      </c>
      <c r="AG3126" s="134" t="str">
        <f t="shared" si="184"/>
        <v>57</v>
      </c>
      <c r="AH3126" s="134" t="str">
        <f t="shared" si="185"/>
        <v>43</v>
      </c>
      <c r="AI3126" s="27" t="s">
        <v>17737</v>
      </c>
      <c r="AJ3126" s="134">
        <v>100</v>
      </c>
      <c r="AK3126" s="235" t="s">
        <v>4588</v>
      </c>
      <c r="AL3126" s="133">
        <v>11</v>
      </c>
      <c r="AM3126" s="134" t="s">
        <v>8673</v>
      </c>
      <c r="AN3126" s="235">
        <v>11</v>
      </c>
      <c r="AO3126" s="134" t="s">
        <v>17728</v>
      </c>
      <c r="AP3126" s="216" t="s">
        <v>17729</v>
      </c>
      <c r="AQ3126" s="133" t="s">
        <v>17734</v>
      </c>
      <c r="AR3126" s="51" t="s">
        <v>17733</v>
      </c>
      <c r="AS3126" s="134" t="s">
        <v>17735</v>
      </c>
      <c r="AU3126" s="134">
        <v>100</v>
      </c>
      <c r="AW3126" s="287">
        <v>13</v>
      </c>
      <c r="AX3126" s="51" t="s">
        <v>2160</v>
      </c>
      <c r="AY3126" s="235">
        <v>0</v>
      </c>
      <c r="AZ3126" s="134" t="s">
        <v>17729</v>
      </c>
      <c r="BA3126" s="133" t="s">
        <v>4589</v>
      </c>
      <c r="BB3126" s="235">
        <v>0</v>
      </c>
      <c r="BE3126" s="134" t="s">
        <v>17531</v>
      </c>
      <c r="BG3126" s="134" t="s">
        <v>17728</v>
      </c>
      <c r="BH3126" s="134" t="s">
        <v>17738</v>
      </c>
      <c r="BI3126" s="134" t="s">
        <v>17738</v>
      </c>
      <c r="BJ3126" s="134" t="s">
        <v>17739</v>
      </c>
      <c r="BL3126" s="329"/>
      <c r="BO3126" s="133"/>
      <c r="BP3126" s="133" t="s">
        <v>17734</v>
      </c>
      <c r="BQ3126" s="329" t="s">
        <v>17740</v>
      </c>
      <c r="BR3126" s="134" t="s">
        <v>17728</v>
      </c>
      <c r="BS3126" s="235" t="s">
        <v>17535</v>
      </c>
      <c r="BT3126" s="235">
        <v>3</v>
      </c>
      <c r="BU3126" s="235" t="s">
        <v>17164</v>
      </c>
      <c r="BX3126" s="134"/>
      <c r="CA3126" s="134"/>
      <c r="CB3126" s="134" t="s">
        <v>17728</v>
      </c>
      <c r="CE3126" s="134" t="s">
        <v>17728</v>
      </c>
      <c r="CO3126" s="134" t="s">
        <v>17728</v>
      </c>
    </row>
    <row r="3127" spans="1:93" x14ac:dyDescent="0.25">
      <c r="A3127" s="29" t="s">
        <v>14</v>
      </c>
      <c r="B3127" s="29" t="s">
        <v>2147</v>
      </c>
      <c r="C3127" s="29" t="s">
        <v>17741</v>
      </c>
      <c r="D3127" s="26" t="s">
        <v>17741</v>
      </c>
      <c r="E3127" s="180" t="s">
        <v>620</v>
      </c>
      <c r="F3127" s="200" t="s">
        <v>17568</v>
      </c>
      <c r="G3127" s="200" t="s">
        <v>14955</v>
      </c>
      <c r="H3127" s="226" t="s">
        <v>2152</v>
      </c>
      <c r="I3127" s="367"/>
      <c r="J3127" s="367"/>
      <c r="K3127" s="51" t="s">
        <v>17742</v>
      </c>
      <c r="L3127" s="51" t="s">
        <v>622</v>
      </c>
      <c r="M3127" s="51" t="s">
        <v>17570</v>
      </c>
      <c r="N3127" s="51" t="s">
        <v>17570</v>
      </c>
      <c r="O3127" s="368">
        <v>20110922</v>
      </c>
      <c r="P3127" s="29">
        <v>20111109</v>
      </c>
      <c r="Q3127" s="51" t="s">
        <v>17530</v>
      </c>
      <c r="R3127" s="29" t="s">
        <v>14</v>
      </c>
      <c r="S3127" s="29" t="s">
        <v>17741</v>
      </c>
      <c r="T3127" s="29" t="s">
        <v>4712</v>
      </c>
      <c r="U3127" s="29" t="s">
        <v>4809</v>
      </c>
      <c r="V3127" s="29" t="s">
        <v>17735</v>
      </c>
      <c r="W3127" s="287">
        <v>930</v>
      </c>
      <c r="X3127" s="29" t="s">
        <v>17741</v>
      </c>
      <c r="Y3127" s="35" t="s">
        <v>620</v>
      </c>
      <c r="Z3127" s="26">
        <f t="shared" si="186"/>
        <v>40.213611111111113</v>
      </c>
      <c r="AA3127" s="27">
        <f t="shared" si="187"/>
        <v>19.944722222222222</v>
      </c>
      <c r="AB3127" s="134" t="str">
        <f t="shared" si="180"/>
        <v>40</v>
      </c>
      <c r="AC3127" s="134" t="str">
        <f t="shared" si="181"/>
        <v>12</v>
      </c>
      <c r="AD3127" s="134" t="str">
        <f t="shared" si="182"/>
        <v>49</v>
      </c>
      <c r="AE3127" s="26" t="s">
        <v>17743</v>
      </c>
      <c r="AF3127" s="134" t="str">
        <f t="shared" si="183"/>
        <v>19</v>
      </c>
      <c r="AG3127" s="134" t="str">
        <f t="shared" si="184"/>
        <v>56</v>
      </c>
      <c r="AH3127" s="134" t="str">
        <f t="shared" si="185"/>
        <v>41</v>
      </c>
      <c r="AI3127" s="27" t="s">
        <v>17744</v>
      </c>
      <c r="AJ3127" s="134">
        <v>100</v>
      </c>
      <c r="AK3127" s="235" t="s">
        <v>4588</v>
      </c>
      <c r="AL3127" s="133">
        <v>11</v>
      </c>
      <c r="AM3127" s="134" t="s">
        <v>8673</v>
      </c>
      <c r="AN3127" s="235">
        <v>11</v>
      </c>
      <c r="AO3127" s="134" t="s">
        <v>17741</v>
      </c>
      <c r="AP3127" s="35" t="s">
        <v>620</v>
      </c>
      <c r="AQ3127" s="133" t="s">
        <v>17570</v>
      </c>
      <c r="AR3127" s="51" t="s">
        <v>17742</v>
      </c>
      <c r="AS3127" s="134" t="s">
        <v>17735</v>
      </c>
      <c r="AU3127" s="134">
        <v>100</v>
      </c>
      <c r="AW3127" s="287">
        <v>13</v>
      </c>
      <c r="AX3127" s="51" t="s">
        <v>2160</v>
      </c>
      <c r="AY3127" s="235">
        <v>0</v>
      </c>
      <c r="AZ3127" s="134" t="s">
        <v>620</v>
      </c>
      <c r="BA3127" s="133" t="s">
        <v>4589</v>
      </c>
      <c r="BB3127" s="235">
        <v>0</v>
      </c>
      <c r="BE3127" s="134" t="s">
        <v>17531</v>
      </c>
      <c r="BG3127" s="134" t="s">
        <v>17741</v>
      </c>
      <c r="BH3127" s="134" t="s">
        <v>17745</v>
      </c>
      <c r="BI3127" s="134" t="s">
        <v>17745</v>
      </c>
      <c r="BJ3127" s="134" t="s">
        <v>17746</v>
      </c>
      <c r="BL3127" s="329"/>
      <c r="BO3127" s="133"/>
      <c r="BP3127" s="133" t="s">
        <v>17570</v>
      </c>
      <c r="BQ3127" s="329" t="s">
        <v>17573</v>
      </c>
      <c r="BR3127" s="134" t="s">
        <v>17741</v>
      </c>
      <c r="BS3127" s="235" t="s">
        <v>17535</v>
      </c>
      <c r="BT3127" s="235">
        <v>3</v>
      </c>
      <c r="BU3127" s="235" t="s">
        <v>17164</v>
      </c>
      <c r="BX3127" s="134"/>
      <c r="CA3127" s="134"/>
      <c r="CB3127" s="134" t="s">
        <v>17741</v>
      </c>
      <c r="CE3127" s="134" t="s">
        <v>17741</v>
      </c>
      <c r="CO3127" s="134" t="s">
        <v>17741</v>
      </c>
    </row>
    <row r="3128" spans="1:93" x14ac:dyDescent="0.25">
      <c r="A3128" s="29" t="s">
        <v>14</v>
      </c>
      <c r="B3128" s="29" t="s">
        <v>2147</v>
      </c>
      <c r="C3128" s="29" t="s">
        <v>17747</v>
      </c>
      <c r="D3128" s="30" t="s">
        <v>17747</v>
      </c>
      <c r="E3128" s="172" t="s">
        <v>17748</v>
      </c>
      <c r="F3128" s="201" t="s">
        <v>11489</v>
      </c>
      <c r="G3128" s="201" t="s">
        <v>17749</v>
      </c>
      <c r="H3128" s="369" t="s">
        <v>17750</v>
      </c>
      <c r="I3128" s="367"/>
      <c r="J3128" s="367"/>
      <c r="K3128" s="51" t="s">
        <v>17751</v>
      </c>
      <c r="L3128" s="51" t="s">
        <v>17752</v>
      </c>
      <c r="M3128" s="51" t="s">
        <v>17753</v>
      </c>
      <c r="N3128" s="51" t="s">
        <v>17753</v>
      </c>
      <c r="O3128" s="368">
        <v>20110922</v>
      </c>
      <c r="P3128" s="29">
        <v>20111109</v>
      </c>
      <c r="Q3128" s="51" t="s">
        <v>17530</v>
      </c>
      <c r="R3128" s="29" t="s">
        <v>14</v>
      </c>
      <c r="S3128" s="29" t="s">
        <v>17747</v>
      </c>
      <c r="T3128" s="29" t="s">
        <v>4712</v>
      </c>
      <c r="U3128" s="29" t="s">
        <v>4809</v>
      </c>
      <c r="V3128" s="29" t="s">
        <v>4810</v>
      </c>
      <c r="W3128" s="287">
        <v>184</v>
      </c>
      <c r="X3128" s="29" t="s">
        <v>17747</v>
      </c>
      <c r="Y3128" s="216" t="s">
        <v>17748</v>
      </c>
      <c r="Z3128" s="26">
        <f t="shared" si="186"/>
        <v>40.291388888888889</v>
      </c>
      <c r="AA3128" s="27">
        <f t="shared" si="187"/>
        <v>20.079166666666666</v>
      </c>
      <c r="AB3128" s="134" t="str">
        <f t="shared" si="180"/>
        <v>40</v>
      </c>
      <c r="AC3128" s="134" t="str">
        <f t="shared" si="181"/>
        <v>17</v>
      </c>
      <c r="AD3128" s="134" t="str">
        <f t="shared" si="182"/>
        <v>29</v>
      </c>
      <c r="AE3128" s="26" t="s">
        <v>17754</v>
      </c>
      <c r="AF3128" s="134" t="str">
        <f t="shared" si="183"/>
        <v>20</v>
      </c>
      <c r="AG3128" s="134" t="str">
        <f t="shared" si="184"/>
        <v>04</v>
      </c>
      <c r="AH3128" s="134" t="str">
        <f t="shared" si="185"/>
        <v>45</v>
      </c>
      <c r="AI3128" s="27" t="s">
        <v>17755</v>
      </c>
      <c r="AJ3128" s="134">
        <v>100</v>
      </c>
      <c r="AK3128" s="235" t="s">
        <v>4588</v>
      </c>
      <c r="AL3128" s="133">
        <v>11</v>
      </c>
      <c r="AM3128" s="134" t="s">
        <v>8673</v>
      </c>
      <c r="AN3128" s="235">
        <v>11</v>
      </c>
      <c r="AO3128" s="134" t="s">
        <v>17747</v>
      </c>
      <c r="AP3128" s="216" t="s">
        <v>17748</v>
      </c>
      <c r="AQ3128" s="133" t="s">
        <v>17753</v>
      </c>
      <c r="AR3128" s="51" t="s">
        <v>17751</v>
      </c>
      <c r="AS3128" s="134" t="s">
        <v>4810</v>
      </c>
      <c r="AU3128" s="134">
        <v>100</v>
      </c>
      <c r="AW3128" s="287">
        <v>13</v>
      </c>
      <c r="AX3128" s="51" t="s">
        <v>2160</v>
      </c>
      <c r="AY3128" s="235">
        <v>0</v>
      </c>
      <c r="AZ3128" s="134" t="s">
        <v>17748</v>
      </c>
      <c r="BA3128" s="133" t="s">
        <v>4589</v>
      </c>
      <c r="BB3128" s="235">
        <v>0</v>
      </c>
      <c r="BE3128" s="134" t="s">
        <v>17531</v>
      </c>
      <c r="BG3128" s="134" t="s">
        <v>17747</v>
      </c>
      <c r="BH3128" s="134" t="s">
        <v>17756</v>
      </c>
      <c r="BI3128" s="134" t="s">
        <v>17756</v>
      </c>
      <c r="BJ3128" s="134" t="s">
        <v>17757</v>
      </c>
      <c r="BL3128" s="329"/>
      <c r="BO3128" s="133"/>
      <c r="BP3128" s="133" t="s">
        <v>17753</v>
      </c>
      <c r="BQ3128" s="329" t="s">
        <v>17758</v>
      </c>
      <c r="BR3128" s="134" t="s">
        <v>17747</v>
      </c>
      <c r="BS3128" s="235" t="s">
        <v>17535</v>
      </c>
      <c r="BT3128" s="235">
        <v>3</v>
      </c>
      <c r="BU3128" s="235" t="s">
        <v>17164</v>
      </c>
      <c r="BX3128" s="134"/>
      <c r="CA3128" s="134"/>
      <c r="CB3128" s="134" t="s">
        <v>17747</v>
      </c>
      <c r="CE3128" s="134" t="s">
        <v>17747</v>
      </c>
      <c r="CO3128" s="134" t="s">
        <v>17747</v>
      </c>
    </row>
    <row r="3129" spans="1:93" x14ac:dyDescent="0.25">
      <c r="A3129" s="29" t="s">
        <v>14</v>
      </c>
      <c r="B3129" s="29" t="s">
        <v>2147</v>
      </c>
      <c r="C3129" s="29" t="s">
        <v>17759</v>
      </c>
      <c r="D3129" s="25" t="s">
        <v>17759</v>
      </c>
      <c r="E3129" s="169" t="s">
        <v>1105</v>
      </c>
      <c r="F3129" s="201" t="s">
        <v>12706</v>
      </c>
      <c r="G3129" s="201" t="s">
        <v>12707</v>
      </c>
      <c r="H3129" s="369" t="s">
        <v>2152</v>
      </c>
      <c r="I3129" s="367"/>
      <c r="J3129" s="367"/>
      <c r="K3129" s="51" t="s">
        <v>17760</v>
      </c>
      <c r="L3129" s="51" t="s">
        <v>17761</v>
      </c>
      <c r="M3129" s="51" t="s">
        <v>17762</v>
      </c>
      <c r="N3129" s="51" t="s">
        <v>17762</v>
      </c>
      <c r="O3129" s="368">
        <v>20110922</v>
      </c>
      <c r="P3129" s="29">
        <v>20111109</v>
      </c>
      <c r="Q3129" s="51" t="s">
        <v>17530</v>
      </c>
      <c r="R3129" s="29" t="s">
        <v>14</v>
      </c>
      <c r="S3129" s="29" t="s">
        <v>17759</v>
      </c>
      <c r="T3129" s="29" t="s">
        <v>4712</v>
      </c>
      <c r="U3129" s="29" t="s">
        <v>4809</v>
      </c>
      <c r="V3129" s="29" t="s">
        <v>17763</v>
      </c>
      <c r="W3129" s="287">
        <v>183</v>
      </c>
      <c r="X3129" s="29" t="s">
        <v>17759</v>
      </c>
      <c r="Y3129" s="30" t="s">
        <v>1105</v>
      </c>
      <c r="Z3129" s="30">
        <f t="shared" si="186"/>
        <v>40.359166666666667</v>
      </c>
      <c r="AA3129" s="30">
        <f t="shared" si="187"/>
        <v>19.937777777777779</v>
      </c>
      <c r="AB3129" s="30" t="str">
        <f t="shared" si="180"/>
        <v>40</v>
      </c>
      <c r="AC3129" s="30" t="str">
        <f t="shared" si="181"/>
        <v>21</v>
      </c>
      <c r="AD3129" s="30" t="str">
        <f t="shared" si="182"/>
        <v>33</v>
      </c>
      <c r="AE3129" s="30" t="s">
        <v>17764</v>
      </c>
      <c r="AF3129" s="30" t="str">
        <f t="shared" si="183"/>
        <v>19</v>
      </c>
      <c r="AG3129" s="30" t="str">
        <f t="shared" si="184"/>
        <v>56</v>
      </c>
      <c r="AH3129" s="30" t="str">
        <f t="shared" si="185"/>
        <v>16</v>
      </c>
      <c r="AI3129" s="30" t="s">
        <v>17765</v>
      </c>
      <c r="AJ3129" s="30">
        <v>100</v>
      </c>
      <c r="AK3129" s="287" t="s">
        <v>4588</v>
      </c>
      <c r="AL3129" s="51">
        <v>12</v>
      </c>
      <c r="AM3129" s="29" t="s">
        <v>8673</v>
      </c>
      <c r="AN3129" s="287">
        <v>12</v>
      </c>
      <c r="AO3129" s="29" t="s">
        <v>17759</v>
      </c>
      <c r="AP3129" s="29" t="s">
        <v>1105</v>
      </c>
      <c r="AQ3129" s="51" t="s">
        <v>17762</v>
      </c>
      <c r="AR3129" s="51" t="s">
        <v>17760</v>
      </c>
      <c r="AS3129" s="29" t="s">
        <v>17763</v>
      </c>
      <c r="AT3129" s="51"/>
      <c r="AU3129" s="29">
        <v>100</v>
      </c>
      <c r="AV3129" s="287"/>
      <c r="AW3129" s="287">
        <v>13</v>
      </c>
      <c r="AX3129" s="51" t="s">
        <v>2160</v>
      </c>
      <c r="AY3129" s="235">
        <v>0</v>
      </c>
      <c r="AZ3129" s="134" t="s">
        <v>1105</v>
      </c>
      <c r="BA3129" s="133" t="s">
        <v>4589</v>
      </c>
      <c r="BB3129" s="235">
        <v>0</v>
      </c>
      <c r="BE3129" s="134" t="s">
        <v>17531</v>
      </c>
      <c r="BG3129" s="134" t="s">
        <v>17759</v>
      </c>
      <c r="BH3129" s="134" t="s">
        <v>17766</v>
      </c>
      <c r="BI3129" s="134" t="s">
        <v>17766</v>
      </c>
      <c r="BJ3129" s="134" t="s">
        <v>17767</v>
      </c>
      <c r="BL3129" s="329"/>
      <c r="BN3129" s="133" t="s">
        <v>17768</v>
      </c>
      <c r="BO3129" s="133"/>
      <c r="BP3129" s="133" t="s">
        <v>17762</v>
      </c>
      <c r="BQ3129" s="329" t="s">
        <v>17769</v>
      </c>
      <c r="BR3129" s="134" t="s">
        <v>17759</v>
      </c>
      <c r="BS3129" s="235" t="s">
        <v>17535</v>
      </c>
      <c r="BT3129" s="235">
        <v>3</v>
      </c>
      <c r="BU3129" s="235" t="s">
        <v>17164</v>
      </c>
      <c r="BX3129" s="134"/>
      <c r="CA3129" s="134"/>
      <c r="CB3129" s="134" t="s">
        <v>17759</v>
      </c>
      <c r="CE3129" s="134" t="s">
        <v>17759</v>
      </c>
      <c r="CO3129" s="134" t="s">
        <v>17759</v>
      </c>
    </row>
    <row r="3130" spans="1:93" x14ac:dyDescent="0.25">
      <c r="A3130" s="286" t="s">
        <v>14</v>
      </c>
      <c r="B3130" s="286" t="s">
        <v>2147</v>
      </c>
      <c r="C3130" s="134" t="s">
        <v>17770</v>
      </c>
      <c r="D3130" s="34" t="s">
        <v>17770</v>
      </c>
      <c r="E3130" s="345" t="s">
        <v>17544</v>
      </c>
      <c r="F3130" s="201" t="s">
        <v>11489</v>
      </c>
      <c r="G3130" s="201" t="s">
        <v>17545</v>
      </c>
      <c r="H3130" s="226" t="s">
        <v>17546</v>
      </c>
      <c r="K3130" s="133" t="s">
        <v>17771</v>
      </c>
      <c r="L3130" s="133" t="s">
        <v>1136</v>
      </c>
      <c r="M3130" s="133" t="s">
        <v>17772</v>
      </c>
      <c r="N3130" s="133" t="s">
        <v>11505</v>
      </c>
      <c r="O3130" s="134">
        <v>20090909</v>
      </c>
      <c r="P3130" s="134">
        <v>20110315</v>
      </c>
      <c r="Q3130" s="133" t="s">
        <v>17773</v>
      </c>
      <c r="R3130" s="134" t="s">
        <v>14</v>
      </c>
      <c r="S3130" s="134" t="s">
        <v>17770</v>
      </c>
      <c r="T3130" s="58" t="s">
        <v>4941</v>
      </c>
      <c r="U3130" s="58" t="s">
        <v>5222</v>
      </c>
      <c r="V3130" s="58" t="s">
        <v>12897</v>
      </c>
      <c r="W3130" s="235">
        <v>890</v>
      </c>
      <c r="X3130" s="134" t="s">
        <v>17770</v>
      </c>
      <c r="Y3130" s="216" t="s">
        <v>17544</v>
      </c>
      <c r="Z3130" s="26">
        <f t="shared" si="186"/>
        <v>41.005833333333335</v>
      </c>
      <c r="AA3130" s="27">
        <f t="shared" si="187"/>
        <v>20.21638888888889</v>
      </c>
      <c r="AB3130" s="134" t="str">
        <f t="shared" si="180"/>
        <v>41</v>
      </c>
      <c r="AC3130" s="134" t="str">
        <f t="shared" si="181"/>
        <v>00</v>
      </c>
      <c r="AD3130" s="134" t="str">
        <f t="shared" si="182"/>
        <v>21</v>
      </c>
      <c r="AE3130" s="26" t="s">
        <v>12898</v>
      </c>
      <c r="AF3130" s="134" t="str">
        <f t="shared" si="183"/>
        <v>20</v>
      </c>
      <c r="AG3130" s="134" t="str">
        <f t="shared" si="184"/>
        <v>12</v>
      </c>
      <c r="AH3130" s="134" t="str">
        <f t="shared" si="185"/>
        <v>59</v>
      </c>
      <c r="AI3130" s="27" t="s">
        <v>12899</v>
      </c>
      <c r="AJ3130" s="134">
        <v>100</v>
      </c>
      <c r="AK3130" s="235" t="s">
        <v>4588</v>
      </c>
      <c r="AL3130" s="133">
        <v>22</v>
      </c>
      <c r="AM3130" s="134" t="s">
        <v>2371</v>
      </c>
      <c r="AN3130" s="235">
        <v>22</v>
      </c>
      <c r="AO3130" s="134" t="s">
        <v>17770</v>
      </c>
      <c r="AP3130" s="216" t="s">
        <v>17544</v>
      </c>
      <c r="AQ3130" s="133" t="s">
        <v>17772</v>
      </c>
      <c r="AR3130" s="133" t="s">
        <v>17771</v>
      </c>
      <c r="AS3130" s="134" t="s">
        <v>12897</v>
      </c>
      <c r="AU3130" s="134">
        <v>100</v>
      </c>
      <c r="AW3130" s="235">
        <v>20</v>
      </c>
      <c r="AX3130" s="133" t="s">
        <v>11499</v>
      </c>
      <c r="AY3130" s="235">
        <v>0</v>
      </c>
      <c r="AZ3130" s="134" t="s">
        <v>17544</v>
      </c>
      <c r="BA3130" s="133" t="s">
        <v>4589</v>
      </c>
      <c r="BB3130" s="235">
        <v>0</v>
      </c>
      <c r="BG3130" s="134" t="s">
        <v>17770</v>
      </c>
      <c r="BP3130" s="134" t="s">
        <v>17772</v>
      </c>
      <c r="BQ3130" s="134" t="s">
        <v>17772</v>
      </c>
      <c r="BR3130" s="134" t="s">
        <v>17770</v>
      </c>
      <c r="BZ3130" s="133"/>
      <c r="CB3130" s="134" t="s">
        <v>17770</v>
      </c>
      <c r="CE3130" s="134" t="s">
        <v>17770</v>
      </c>
      <c r="CO3130" s="134" t="s">
        <v>17770</v>
      </c>
    </row>
    <row r="3131" spans="1:93" x14ac:dyDescent="0.25">
      <c r="A3131" s="134" t="s">
        <v>14</v>
      </c>
      <c r="B3131" s="134" t="s">
        <v>2147</v>
      </c>
      <c r="C3131" s="134" t="s">
        <v>17774</v>
      </c>
      <c r="D3131" s="34" t="s">
        <v>17774</v>
      </c>
      <c r="E3131" s="345" t="s">
        <v>17544</v>
      </c>
      <c r="F3131" s="201" t="s">
        <v>11489</v>
      </c>
      <c r="G3131" s="201" t="s">
        <v>17545</v>
      </c>
      <c r="H3131" s="226" t="s">
        <v>17546</v>
      </c>
      <c r="K3131" s="133" t="s">
        <v>17775</v>
      </c>
      <c r="L3131" s="133" t="s">
        <v>1136</v>
      </c>
      <c r="M3131" s="133" t="s">
        <v>17776</v>
      </c>
      <c r="N3131" s="133" t="s">
        <v>11505</v>
      </c>
      <c r="O3131" s="134">
        <v>20090909</v>
      </c>
      <c r="P3131" s="134">
        <v>20110315</v>
      </c>
      <c r="Q3131" s="133" t="s">
        <v>17773</v>
      </c>
      <c r="R3131" s="134" t="s">
        <v>14</v>
      </c>
      <c r="S3131" s="134" t="s">
        <v>17774</v>
      </c>
      <c r="T3131" s="58" t="s">
        <v>4941</v>
      </c>
      <c r="U3131" s="58" t="s">
        <v>5222</v>
      </c>
      <c r="V3131" s="58" t="s">
        <v>12897</v>
      </c>
      <c r="W3131" s="235">
        <v>899</v>
      </c>
      <c r="X3131" s="134" t="s">
        <v>17774</v>
      </c>
      <c r="Y3131" s="216" t="s">
        <v>17544</v>
      </c>
      <c r="Z3131" s="26">
        <f t="shared" si="186"/>
        <v>41.005833333333335</v>
      </c>
      <c r="AA3131" s="27">
        <f t="shared" si="187"/>
        <v>20.21638888888889</v>
      </c>
      <c r="AB3131" s="134" t="str">
        <f t="shared" si="180"/>
        <v>41</v>
      </c>
      <c r="AC3131" s="134" t="str">
        <f t="shared" si="181"/>
        <v>00</v>
      </c>
      <c r="AD3131" s="134" t="str">
        <f t="shared" si="182"/>
        <v>21</v>
      </c>
      <c r="AE3131" s="26" t="s">
        <v>12898</v>
      </c>
      <c r="AF3131" s="134" t="str">
        <f t="shared" si="183"/>
        <v>20</v>
      </c>
      <c r="AG3131" s="134" t="str">
        <f t="shared" si="184"/>
        <v>12</v>
      </c>
      <c r="AH3131" s="134" t="str">
        <f t="shared" si="185"/>
        <v>59</v>
      </c>
      <c r="AI3131" s="27" t="s">
        <v>12899</v>
      </c>
      <c r="AJ3131" s="134">
        <v>100</v>
      </c>
      <c r="AK3131" s="235" t="s">
        <v>4588</v>
      </c>
      <c r="AL3131" s="133">
        <v>22</v>
      </c>
      <c r="AM3131" s="134" t="s">
        <v>2371</v>
      </c>
      <c r="AN3131" s="235">
        <v>22</v>
      </c>
      <c r="AO3131" s="134" t="s">
        <v>17774</v>
      </c>
      <c r="AP3131" s="216" t="s">
        <v>17544</v>
      </c>
      <c r="AQ3131" s="133" t="s">
        <v>17776</v>
      </c>
      <c r="AR3131" s="133" t="s">
        <v>17775</v>
      </c>
      <c r="AS3131" s="134" t="s">
        <v>12897</v>
      </c>
      <c r="AU3131" s="134">
        <v>100</v>
      </c>
      <c r="AW3131" s="235">
        <v>20</v>
      </c>
      <c r="AX3131" s="133" t="s">
        <v>11499</v>
      </c>
      <c r="AY3131" s="235">
        <v>0</v>
      </c>
      <c r="AZ3131" s="134" t="s">
        <v>17544</v>
      </c>
      <c r="BA3131" s="133" t="s">
        <v>4589</v>
      </c>
      <c r="BB3131" s="235">
        <v>0</v>
      </c>
      <c r="BG3131" s="134" t="s">
        <v>17774</v>
      </c>
      <c r="BP3131" s="134" t="s">
        <v>17776</v>
      </c>
      <c r="BQ3131" s="134" t="s">
        <v>17776</v>
      </c>
      <c r="BR3131" s="134" t="s">
        <v>17774</v>
      </c>
      <c r="BZ3131" s="133"/>
      <c r="CB3131" s="134" t="s">
        <v>17774</v>
      </c>
      <c r="CE3131" s="134" t="s">
        <v>17774</v>
      </c>
      <c r="CO3131" s="134" t="s">
        <v>17774</v>
      </c>
    </row>
    <row r="3132" spans="1:93" x14ac:dyDescent="0.25">
      <c r="A3132" s="134" t="s">
        <v>14</v>
      </c>
      <c r="B3132" s="134" t="s">
        <v>2147</v>
      </c>
      <c r="C3132" s="134" t="s">
        <v>17777</v>
      </c>
      <c r="D3132" s="34" t="s">
        <v>17777</v>
      </c>
      <c r="E3132" s="345" t="s">
        <v>17544</v>
      </c>
      <c r="F3132" s="201" t="s">
        <v>11489</v>
      </c>
      <c r="G3132" s="201" t="s">
        <v>17545</v>
      </c>
      <c r="H3132" s="226" t="s">
        <v>17546</v>
      </c>
      <c r="K3132" s="133" t="s">
        <v>17778</v>
      </c>
      <c r="L3132" s="133" t="s">
        <v>1136</v>
      </c>
      <c r="M3132" s="133" t="s">
        <v>17779</v>
      </c>
      <c r="N3132" s="133" t="s">
        <v>11505</v>
      </c>
      <c r="O3132" s="134">
        <v>20090909</v>
      </c>
      <c r="P3132" s="134">
        <v>20140405</v>
      </c>
      <c r="Q3132" s="133" t="s">
        <v>17780</v>
      </c>
      <c r="R3132" s="134" t="s">
        <v>14</v>
      </c>
      <c r="S3132" s="134" t="s">
        <v>17777</v>
      </c>
      <c r="T3132" s="58" t="s">
        <v>4941</v>
      </c>
      <c r="U3132" s="58" t="s">
        <v>5222</v>
      </c>
      <c r="V3132" s="58" t="s">
        <v>12897</v>
      </c>
      <c r="W3132" s="235">
        <v>895</v>
      </c>
      <c r="X3132" s="134" t="s">
        <v>17777</v>
      </c>
      <c r="Y3132" s="216" t="s">
        <v>17544</v>
      </c>
      <c r="Z3132" s="26">
        <f t="shared" si="186"/>
        <v>41.005833333333335</v>
      </c>
      <c r="AA3132" s="27">
        <f t="shared" si="187"/>
        <v>20.21638888888889</v>
      </c>
      <c r="AB3132" s="134" t="str">
        <f t="shared" si="180"/>
        <v>41</v>
      </c>
      <c r="AC3132" s="134" t="str">
        <f t="shared" si="181"/>
        <v>00</v>
      </c>
      <c r="AD3132" s="134" t="str">
        <f t="shared" si="182"/>
        <v>21</v>
      </c>
      <c r="AE3132" s="26" t="s">
        <v>12898</v>
      </c>
      <c r="AF3132" s="134" t="str">
        <f t="shared" si="183"/>
        <v>20</v>
      </c>
      <c r="AG3132" s="134" t="str">
        <f t="shared" si="184"/>
        <v>12</v>
      </c>
      <c r="AH3132" s="134" t="str">
        <f t="shared" si="185"/>
        <v>59</v>
      </c>
      <c r="AI3132" s="27" t="s">
        <v>12899</v>
      </c>
      <c r="AJ3132" s="134">
        <v>100</v>
      </c>
      <c r="AK3132" s="235" t="s">
        <v>4588</v>
      </c>
      <c r="AL3132" s="133">
        <v>22</v>
      </c>
      <c r="AM3132" s="134" t="s">
        <v>2371</v>
      </c>
      <c r="AN3132" s="235">
        <v>22</v>
      </c>
      <c r="AO3132" s="134" t="s">
        <v>17777</v>
      </c>
      <c r="AP3132" s="216" t="s">
        <v>17544</v>
      </c>
      <c r="AQ3132" s="133" t="s">
        <v>17779</v>
      </c>
      <c r="AR3132" s="133" t="s">
        <v>17778</v>
      </c>
      <c r="AS3132" s="134" t="s">
        <v>12897</v>
      </c>
      <c r="AU3132" s="134">
        <v>100</v>
      </c>
      <c r="AW3132" s="235">
        <v>20</v>
      </c>
      <c r="AX3132" s="133" t="s">
        <v>11499</v>
      </c>
      <c r="AY3132" s="235">
        <v>0</v>
      </c>
      <c r="AZ3132" s="134" t="s">
        <v>17544</v>
      </c>
      <c r="BA3132" s="133" t="s">
        <v>4589</v>
      </c>
      <c r="BB3132" s="235">
        <v>0</v>
      </c>
      <c r="BG3132" s="134" t="s">
        <v>17777</v>
      </c>
      <c r="BP3132" s="134" t="s">
        <v>17779</v>
      </c>
      <c r="BQ3132" s="134" t="s">
        <v>17779</v>
      </c>
      <c r="BR3132" s="134" t="s">
        <v>17777</v>
      </c>
      <c r="BS3132" s="235"/>
      <c r="CB3132" s="134" t="s">
        <v>17777</v>
      </c>
      <c r="CE3132" s="134" t="s">
        <v>17777</v>
      </c>
      <c r="CO3132" s="134" t="s">
        <v>17777</v>
      </c>
    </row>
    <row r="3133" spans="1:93" x14ac:dyDescent="0.25">
      <c r="A3133" s="134" t="s">
        <v>14</v>
      </c>
      <c r="B3133" s="134" t="s">
        <v>2147</v>
      </c>
      <c r="C3133" s="134" t="s">
        <v>17781</v>
      </c>
      <c r="D3133" s="34" t="s">
        <v>17781</v>
      </c>
      <c r="E3133" s="345" t="s">
        <v>17544</v>
      </c>
      <c r="F3133" s="201" t="s">
        <v>11489</v>
      </c>
      <c r="G3133" s="201" t="s">
        <v>17545</v>
      </c>
      <c r="H3133" s="226" t="s">
        <v>17546</v>
      </c>
      <c r="K3133" s="133" t="s">
        <v>17782</v>
      </c>
      <c r="L3133" s="133" t="s">
        <v>1136</v>
      </c>
      <c r="M3133" s="133" t="s">
        <v>17783</v>
      </c>
      <c r="N3133" s="133" t="s">
        <v>11505</v>
      </c>
      <c r="O3133" s="134">
        <v>20090909</v>
      </c>
      <c r="P3133" s="134">
        <v>20110315</v>
      </c>
      <c r="Q3133" s="133" t="s">
        <v>17773</v>
      </c>
      <c r="R3133" s="134" t="s">
        <v>14</v>
      </c>
      <c r="S3133" s="134" t="s">
        <v>17781</v>
      </c>
      <c r="T3133" s="58" t="s">
        <v>4941</v>
      </c>
      <c r="U3133" s="58" t="s">
        <v>5222</v>
      </c>
      <c r="V3133" s="58" t="s">
        <v>12897</v>
      </c>
      <c r="W3133" s="235">
        <v>895</v>
      </c>
      <c r="X3133" s="134" t="s">
        <v>17781</v>
      </c>
      <c r="Y3133" s="216" t="s">
        <v>17544</v>
      </c>
      <c r="Z3133" s="26">
        <f t="shared" si="186"/>
        <v>41.005833333333335</v>
      </c>
      <c r="AA3133" s="27">
        <f t="shared" si="187"/>
        <v>20.21638888888889</v>
      </c>
      <c r="AB3133" s="134" t="str">
        <f t="shared" si="180"/>
        <v>41</v>
      </c>
      <c r="AC3133" s="134" t="str">
        <f t="shared" si="181"/>
        <v>00</v>
      </c>
      <c r="AD3133" s="134" t="str">
        <f t="shared" si="182"/>
        <v>21</v>
      </c>
      <c r="AE3133" s="26" t="s">
        <v>12898</v>
      </c>
      <c r="AF3133" s="134" t="str">
        <f t="shared" si="183"/>
        <v>20</v>
      </c>
      <c r="AG3133" s="134" t="str">
        <f t="shared" si="184"/>
        <v>12</v>
      </c>
      <c r="AH3133" s="134" t="str">
        <f t="shared" si="185"/>
        <v>59</v>
      </c>
      <c r="AI3133" s="27" t="s">
        <v>12899</v>
      </c>
      <c r="AJ3133" s="134">
        <v>100</v>
      </c>
      <c r="AK3133" s="235" t="s">
        <v>4588</v>
      </c>
      <c r="AL3133" s="133">
        <v>22</v>
      </c>
      <c r="AM3133" s="134" t="s">
        <v>2371</v>
      </c>
      <c r="AN3133" s="235">
        <v>22</v>
      </c>
      <c r="AO3133" s="134" t="s">
        <v>17781</v>
      </c>
      <c r="AP3133" s="216" t="s">
        <v>17544</v>
      </c>
      <c r="AQ3133" s="133" t="s">
        <v>17783</v>
      </c>
      <c r="AR3133" s="133" t="s">
        <v>17782</v>
      </c>
      <c r="AS3133" s="134" t="s">
        <v>12897</v>
      </c>
      <c r="AU3133" s="134">
        <v>100</v>
      </c>
      <c r="AW3133" s="235">
        <v>20</v>
      </c>
      <c r="AX3133" s="133" t="s">
        <v>11499</v>
      </c>
      <c r="AY3133" s="235">
        <v>0</v>
      </c>
      <c r="AZ3133" s="134" t="s">
        <v>17544</v>
      </c>
      <c r="BA3133" s="133" t="s">
        <v>4589</v>
      </c>
      <c r="BB3133" s="235">
        <v>0</v>
      </c>
      <c r="BG3133" s="134" t="s">
        <v>17781</v>
      </c>
      <c r="BP3133" s="134" t="s">
        <v>17783</v>
      </c>
      <c r="BQ3133" s="134" t="s">
        <v>17783</v>
      </c>
      <c r="BR3133" s="134" t="s">
        <v>17781</v>
      </c>
      <c r="BZ3133" s="133"/>
      <c r="CB3133" s="134" t="s">
        <v>17781</v>
      </c>
      <c r="CE3133" s="134" t="s">
        <v>17781</v>
      </c>
      <c r="CO3133" s="134" t="s">
        <v>17781</v>
      </c>
    </row>
    <row r="3134" spans="1:93" x14ac:dyDescent="0.25">
      <c r="A3134" s="134" t="s">
        <v>14</v>
      </c>
      <c r="B3134" s="134" t="s">
        <v>2147</v>
      </c>
      <c r="C3134" s="134" t="s">
        <v>17784</v>
      </c>
      <c r="D3134" s="34" t="s">
        <v>17784</v>
      </c>
      <c r="E3134" s="345" t="s">
        <v>17544</v>
      </c>
      <c r="F3134" s="201" t="s">
        <v>11489</v>
      </c>
      <c r="G3134" s="201" t="s">
        <v>17545</v>
      </c>
      <c r="H3134" s="226" t="s">
        <v>17546</v>
      </c>
      <c r="K3134" s="133" t="s">
        <v>17785</v>
      </c>
      <c r="L3134" s="133" t="s">
        <v>1136</v>
      </c>
      <c r="M3134" s="133" t="s">
        <v>17786</v>
      </c>
      <c r="N3134" s="133" t="s">
        <v>11505</v>
      </c>
      <c r="O3134" s="134">
        <v>20090909</v>
      </c>
      <c r="P3134" s="134">
        <v>20110315</v>
      </c>
      <c r="Q3134" s="133" t="s">
        <v>17773</v>
      </c>
      <c r="R3134" s="134" t="s">
        <v>14</v>
      </c>
      <c r="S3134" s="134" t="s">
        <v>17784</v>
      </c>
      <c r="T3134" s="58" t="s">
        <v>4941</v>
      </c>
      <c r="U3134" s="58" t="s">
        <v>5222</v>
      </c>
      <c r="V3134" s="58" t="s">
        <v>12897</v>
      </c>
      <c r="W3134" s="235">
        <v>890</v>
      </c>
      <c r="X3134" s="134" t="s">
        <v>17784</v>
      </c>
      <c r="Y3134" s="216" t="s">
        <v>17544</v>
      </c>
      <c r="Z3134" s="26">
        <f t="shared" si="186"/>
        <v>41.005833333333335</v>
      </c>
      <c r="AA3134" s="27">
        <f t="shared" si="187"/>
        <v>20.21638888888889</v>
      </c>
      <c r="AB3134" s="134" t="str">
        <f t="shared" si="180"/>
        <v>41</v>
      </c>
      <c r="AC3134" s="134" t="str">
        <f t="shared" si="181"/>
        <v>00</v>
      </c>
      <c r="AD3134" s="134" t="str">
        <f t="shared" si="182"/>
        <v>21</v>
      </c>
      <c r="AE3134" s="26" t="s">
        <v>12898</v>
      </c>
      <c r="AF3134" s="134" t="str">
        <f t="shared" si="183"/>
        <v>20</v>
      </c>
      <c r="AG3134" s="134" t="str">
        <f t="shared" si="184"/>
        <v>12</v>
      </c>
      <c r="AH3134" s="134" t="str">
        <f t="shared" si="185"/>
        <v>59</v>
      </c>
      <c r="AI3134" s="27" t="s">
        <v>12899</v>
      </c>
      <c r="AJ3134" s="134">
        <v>100</v>
      </c>
      <c r="AK3134" s="235" t="s">
        <v>4588</v>
      </c>
      <c r="AL3134" s="133">
        <v>22</v>
      </c>
      <c r="AM3134" s="134" t="s">
        <v>2371</v>
      </c>
      <c r="AN3134" s="235">
        <v>22</v>
      </c>
      <c r="AO3134" s="134" t="s">
        <v>17784</v>
      </c>
      <c r="AP3134" s="216" t="s">
        <v>17544</v>
      </c>
      <c r="AQ3134" s="133" t="s">
        <v>17786</v>
      </c>
      <c r="AR3134" s="133" t="s">
        <v>17785</v>
      </c>
      <c r="AS3134" s="134" t="s">
        <v>12897</v>
      </c>
      <c r="AU3134" s="134">
        <v>100</v>
      </c>
      <c r="AW3134" s="235">
        <v>20</v>
      </c>
      <c r="AX3134" s="133" t="s">
        <v>11499</v>
      </c>
      <c r="AY3134" s="235">
        <v>0</v>
      </c>
      <c r="AZ3134" s="134" t="s">
        <v>17544</v>
      </c>
      <c r="BA3134" s="133" t="s">
        <v>4589</v>
      </c>
      <c r="BB3134" s="235">
        <v>0</v>
      </c>
      <c r="BG3134" s="134" t="s">
        <v>17784</v>
      </c>
      <c r="BP3134" s="134" t="s">
        <v>17786</v>
      </c>
      <c r="BQ3134" s="134" t="s">
        <v>17786</v>
      </c>
      <c r="BR3134" s="134" t="s">
        <v>17784</v>
      </c>
      <c r="CB3134" s="134" t="s">
        <v>17784</v>
      </c>
      <c r="CE3134" s="134" t="s">
        <v>17784</v>
      </c>
      <c r="CO3134" s="134" t="s">
        <v>17784</v>
      </c>
    </row>
    <row r="3135" spans="1:93" x14ac:dyDescent="0.25">
      <c r="A3135" s="134" t="s">
        <v>14</v>
      </c>
      <c r="B3135" s="134" t="s">
        <v>2147</v>
      </c>
      <c r="C3135" s="134" t="s">
        <v>17787</v>
      </c>
      <c r="D3135" s="34" t="s">
        <v>17787</v>
      </c>
      <c r="E3135" s="345" t="s">
        <v>17544</v>
      </c>
      <c r="F3135" s="201" t="s">
        <v>11489</v>
      </c>
      <c r="G3135" s="201" t="s">
        <v>17545</v>
      </c>
      <c r="H3135" s="226" t="s">
        <v>17546</v>
      </c>
      <c r="K3135" s="133" t="s">
        <v>17788</v>
      </c>
      <c r="L3135" s="133" t="s">
        <v>1136</v>
      </c>
      <c r="M3135" s="133" t="s">
        <v>17789</v>
      </c>
      <c r="N3135" s="133" t="s">
        <v>11505</v>
      </c>
      <c r="O3135" s="134">
        <v>20090909</v>
      </c>
      <c r="P3135" s="134">
        <v>20110315</v>
      </c>
      <c r="Q3135" s="133" t="s">
        <v>17773</v>
      </c>
      <c r="R3135" s="134" t="s">
        <v>14</v>
      </c>
      <c r="S3135" s="134" t="s">
        <v>17787</v>
      </c>
      <c r="T3135" s="58" t="s">
        <v>4941</v>
      </c>
      <c r="U3135" s="58" t="s">
        <v>5222</v>
      </c>
      <c r="V3135" s="58" t="s">
        <v>12897</v>
      </c>
      <c r="W3135" s="235">
        <v>895</v>
      </c>
      <c r="X3135" s="134" t="s">
        <v>17787</v>
      </c>
      <c r="Y3135" s="216" t="s">
        <v>17544</v>
      </c>
      <c r="Z3135" s="26">
        <f t="shared" si="186"/>
        <v>41.005833333333335</v>
      </c>
      <c r="AA3135" s="27">
        <f t="shared" si="187"/>
        <v>20.21638888888889</v>
      </c>
      <c r="AB3135" s="134" t="str">
        <f t="shared" si="180"/>
        <v>41</v>
      </c>
      <c r="AC3135" s="134" t="str">
        <f t="shared" si="181"/>
        <v>00</v>
      </c>
      <c r="AD3135" s="134" t="str">
        <f t="shared" si="182"/>
        <v>21</v>
      </c>
      <c r="AE3135" s="26" t="s">
        <v>12898</v>
      </c>
      <c r="AF3135" s="134" t="str">
        <f t="shared" si="183"/>
        <v>20</v>
      </c>
      <c r="AG3135" s="134" t="str">
        <f t="shared" si="184"/>
        <v>12</v>
      </c>
      <c r="AH3135" s="134" t="str">
        <f t="shared" si="185"/>
        <v>59</v>
      </c>
      <c r="AI3135" s="27" t="s">
        <v>12899</v>
      </c>
      <c r="AJ3135" s="134">
        <v>100</v>
      </c>
      <c r="AK3135" s="235" t="s">
        <v>4588</v>
      </c>
      <c r="AL3135" s="133">
        <v>22</v>
      </c>
      <c r="AM3135" s="134" t="s">
        <v>2371</v>
      </c>
      <c r="AN3135" s="235">
        <v>22</v>
      </c>
      <c r="AO3135" s="134" t="s">
        <v>17787</v>
      </c>
      <c r="AP3135" s="216" t="s">
        <v>17544</v>
      </c>
      <c r="AQ3135" s="133" t="s">
        <v>17789</v>
      </c>
      <c r="AR3135" s="133" t="s">
        <v>17788</v>
      </c>
      <c r="AS3135" s="134" t="s">
        <v>12897</v>
      </c>
      <c r="AU3135" s="134">
        <v>100</v>
      </c>
      <c r="AW3135" s="235">
        <v>20</v>
      </c>
      <c r="AX3135" s="133" t="s">
        <v>11499</v>
      </c>
      <c r="AY3135" s="235">
        <v>0</v>
      </c>
      <c r="AZ3135" s="134" t="s">
        <v>17544</v>
      </c>
      <c r="BA3135" s="133" t="s">
        <v>4589</v>
      </c>
      <c r="BB3135" s="235">
        <v>0</v>
      </c>
      <c r="BG3135" s="134" t="s">
        <v>17787</v>
      </c>
      <c r="BP3135" s="134" t="s">
        <v>17789</v>
      </c>
      <c r="BQ3135" s="134" t="s">
        <v>17789</v>
      </c>
      <c r="BR3135" s="134" t="s">
        <v>17787</v>
      </c>
      <c r="CB3135" s="134" t="s">
        <v>17787</v>
      </c>
      <c r="CE3135" s="134" t="s">
        <v>17787</v>
      </c>
      <c r="CO3135" s="134" t="s">
        <v>17787</v>
      </c>
    </row>
    <row r="3136" spans="1:93" x14ac:dyDescent="0.25">
      <c r="A3136" s="134" t="s">
        <v>14</v>
      </c>
      <c r="B3136" s="134" t="s">
        <v>2147</v>
      </c>
      <c r="C3136" s="134" t="s">
        <v>17790</v>
      </c>
      <c r="D3136" s="34" t="s">
        <v>17790</v>
      </c>
      <c r="E3136" s="345" t="s">
        <v>17544</v>
      </c>
      <c r="F3136" s="201" t="s">
        <v>11489</v>
      </c>
      <c r="G3136" s="201" t="s">
        <v>17545</v>
      </c>
      <c r="H3136" s="226" t="s">
        <v>17546</v>
      </c>
      <c r="K3136" s="133" t="s">
        <v>17791</v>
      </c>
      <c r="L3136" s="133" t="s">
        <v>1136</v>
      </c>
      <c r="M3136" s="133" t="s">
        <v>17792</v>
      </c>
      <c r="N3136" s="133" t="s">
        <v>11505</v>
      </c>
      <c r="O3136" s="134">
        <v>20090914</v>
      </c>
      <c r="P3136" s="134">
        <v>20110315</v>
      </c>
      <c r="Q3136" s="133" t="s">
        <v>17773</v>
      </c>
      <c r="R3136" s="134" t="s">
        <v>14</v>
      </c>
      <c r="S3136" s="134" t="s">
        <v>17790</v>
      </c>
      <c r="T3136" s="58" t="s">
        <v>4941</v>
      </c>
      <c r="U3136" s="58" t="s">
        <v>5222</v>
      </c>
      <c r="V3136" s="58" t="s">
        <v>12897</v>
      </c>
      <c r="W3136" s="235">
        <v>895</v>
      </c>
      <c r="X3136" s="134" t="s">
        <v>17790</v>
      </c>
      <c r="Y3136" s="216" t="s">
        <v>17544</v>
      </c>
      <c r="Z3136" s="26">
        <f t="shared" si="186"/>
        <v>41.005833333333335</v>
      </c>
      <c r="AA3136" s="27">
        <f t="shared" si="187"/>
        <v>20.216111111111111</v>
      </c>
      <c r="AB3136" s="134" t="str">
        <f t="shared" si="180"/>
        <v>41</v>
      </c>
      <c r="AC3136" s="134" t="str">
        <f t="shared" si="181"/>
        <v>00</v>
      </c>
      <c r="AD3136" s="134" t="str">
        <f t="shared" si="182"/>
        <v>21</v>
      </c>
      <c r="AE3136" s="26" t="s">
        <v>12898</v>
      </c>
      <c r="AF3136" s="134" t="str">
        <f t="shared" si="183"/>
        <v>20</v>
      </c>
      <c r="AG3136" s="134" t="str">
        <f t="shared" si="184"/>
        <v>12</v>
      </c>
      <c r="AH3136" s="134" t="str">
        <f t="shared" si="185"/>
        <v>58</v>
      </c>
      <c r="AI3136" s="27" t="s">
        <v>17793</v>
      </c>
      <c r="AJ3136" s="134">
        <v>100</v>
      </c>
      <c r="AK3136" s="235" t="s">
        <v>4588</v>
      </c>
      <c r="AL3136" s="133">
        <v>22</v>
      </c>
      <c r="AM3136" s="134" t="s">
        <v>2371</v>
      </c>
      <c r="AN3136" s="235">
        <v>22</v>
      </c>
      <c r="AO3136" s="134" t="s">
        <v>17790</v>
      </c>
      <c r="AP3136" s="216" t="s">
        <v>17544</v>
      </c>
      <c r="AQ3136" s="133" t="s">
        <v>17792</v>
      </c>
      <c r="AR3136" s="133" t="s">
        <v>17791</v>
      </c>
      <c r="AS3136" s="134" t="s">
        <v>12897</v>
      </c>
      <c r="AU3136" s="134">
        <v>100</v>
      </c>
      <c r="AW3136" s="235">
        <v>20</v>
      </c>
      <c r="AX3136" s="133" t="s">
        <v>11499</v>
      </c>
      <c r="AY3136" s="235">
        <v>0</v>
      </c>
      <c r="AZ3136" s="134" t="s">
        <v>17544</v>
      </c>
      <c r="BA3136" s="133" t="s">
        <v>4589</v>
      </c>
      <c r="BB3136" s="235">
        <v>0</v>
      </c>
      <c r="BG3136" s="134" t="s">
        <v>17790</v>
      </c>
      <c r="BP3136" s="134" t="s">
        <v>17792</v>
      </c>
      <c r="BQ3136" s="134" t="s">
        <v>17792</v>
      </c>
      <c r="BR3136" s="134" t="s">
        <v>17790</v>
      </c>
      <c r="CB3136" s="134" t="s">
        <v>17790</v>
      </c>
      <c r="CE3136" s="134" t="s">
        <v>17790</v>
      </c>
      <c r="CO3136" s="134" t="s">
        <v>17790</v>
      </c>
    </row>
    <row r="3137" spans="1:93" x14ac:dyDescent="0.25">
      <c r="A3137" s="134" t="s">
        <v>14</v>
      </c>
      <c r="B3137" s="134" t="s">
        <v>2147</v>
      </c>
      <c r="C3137" s="134" t="s">
        <v>17794</v>
      </c>
      <c r="D3137" s="34" t="s">
        <v>17794</v>
      </c>
      <c r="E3137" s="345" t="s">
        <v>17544</v>
      </c>
      <c r="F3137" s="201" t="s">
        <v>11489</v>
      </c>
      <c r="G3137" s="201" t="s">
        <v>17545</v>
      </c>
      <c r="H3137" s="226" t="s">
        <v>17546</v>
      </c>
      <c r="K3137" s="133" t="s">
        <v>17795</v>
      </c>
      <c r="L3137" s="133" t="s">
        <v>1136</v>
      </c>
      <c r="M3137" s="133" t="s">
        <v>17796</v>
      </c>
      <c r="N3137" s="133" t="s">
        <v>11505</v>
      </c>
      <c r="O3137" s="134">
        <v>20090914</v>
      </c>
      <c r="P3137" s="134">
        <v>20110315</v>
      </c>
      <c r="Q3137" s="133" t="s">
        <v>17773</v>
      </c>
      <c r="R3137" s="134" t="s">
        <v>14</v>
      </c>
      <c r="S3137" s="134" t="s">
        <v>17794</v>
      </c>
      <c r="T3137" s="58" t="s">
        <v>4941</v>
      </c>
      <c r="U3137" s="58" t="s">
        <v>5222</v>
      </c>
      <c r="V3137" s="58" t="s">
        <v>12897</v>
      </c>
      <c r="W3137" s="235">
        <v>890</v>
      </c>
      <c r="X3137" s="134" t="s">
        <v>17794</v>
      </c>
      <c r="Y3137" s="216" t="s">
        <v>17544</v>
      </c>
      <c r="Z3137" s="26">
        <f t="shared" si="186"/>
        <v>41.005833333333335</v>
      </c>
      <c r="AA3137" s="27">
        <f t="shared" si="187"/>
        <v>20.21638888888889</v>
      </c>
      <c r="AB3137" s="134" t="str">
        <f t="shared" si="180"/>
        <v>41</v>
      </c>
      <c r="AC3137" s="134" t="str">
        <f t="shared" si="181"/>
        <v>00</v>
      </c>
      <c r="AD3137" s="134" t="str">
        <f t="shared" si="182"/>
        <v>21</v>
      </c>
      <c r="AE3137" s="26" t="s">
        <v>12898</v>
      </c>
      <c r="AF3137" s="134" t="str">
        <f t="shared" si="183"/>
        <v>20</v>
      </c>
      <c r="AG3137" s="134" t="str">
        <f t="shared" si="184"/>
        <v>12</v>
      </c>
      <c r="AH3137" s="134" t="str">
        <f t="shared" si="185"/>
        <v>59</v>
      </c>
      <c r="AI3137" s="27" t="s">
        <v>12899</v>
      </c>
      <c r="AJ3137" s="134">
        <v>100</v>
      </c>
      <c r="AK3137" s="235" t="s">
        <v>4588</v>
      </c>
      <c r="AL3137" s="133">
        <v>22</v>
      </c>
      <c r="AM3137" s="134" t="s">
        <v>2371</v>
      </c>
      <c r="AN3137" s="235">
        <v>22</v>
      </c>
      <c r="AO3137" s="134" t="s">
        <v>17794</v>
      </c>
      <c r="AP3137" s="216" t="s">
        <v>17544</v>
      </c>
      <c r="AQ3137" s="133" t="s">
        <v>17796</v>
      </c>
      <c r="AR3137" s="133" t="s">
        <v>17795</v>
      </c>
      <c r="AS3137" s="134" t="s">
        <v>12897</v>
      </c>
      <c r="AU3137" s="134">
        <v>100</v>
      </c>
      <c r="AW3137" s="235">
        <v>20</v>
      </c>
      <c r="AX3137" s="133" t="s">
        <v>11499</v>
      </c>
      <c r="AY3137" s="235">
        <v>0</v>
      </c>
      <c r="AZ3137" s="134" t="s">
        <v>17544</v>
      </c>
      <c r="BA3137" s="133" t="s">
        <v>4589</v>
      </c>
      <c r="BB3137" s="235">
        <v>0</v>
      </c>
      <c r="BG3137" s="134" t="s">
        <v>17794</v>
      </c>
      <c r="BP3137" s="134" t="s">
        <v>17796</v>
      </c>
      <c r="BQ3137" s="134" t="s">
        <v>17796</v>
      </c>
      <c r="BR3137" s="134" t="s">
        <v>17794</v>
      </c>
      <c r="CB3137" s="134" t="s">
        <v>17794</v>
      </c>
      <c r="CE3137" s="134" t="s">
        <v>17794</v>
      </c>
      <c r="CO3137" s="134" t="s">
        <v>17794</v>
      </c>
    </row>
    <row r="3138" spans="1:93" x14ac:dyDescent="0.25">
      <c r="A3138" s="134" t="s">
        <v>14</v>
      </c>
      <c r="B3138" s="134" t="s">
        <v>2147</v>
      </c>
      <c r="C3138" s="134" t="s">
        <v>17797</v>
      </c>
      <c r="D3138" s="31" t="s">
        <v>17797</v>
      </c>
      <c r="E3138" s="339" t="s">
        <v>1134</v>
      </c>
      <c r="F3138" s="201" t="s">
        <v>11489</v>
      </c>
      <c r="G3138" s="201" t="s">
        <v>11502</v>
      </c>
      <c r="H3138" s="226" t="s">
        <v>2152</v>
      </c>
      <c r="K3138" s="133" t="s">
        <v>17798</v>
      </c>
      <c r="L3138" s="133" t="s">
        <v>1136</v>
      </c>
      <c r="M3138" s="133" t="s">
        <v>12929</v>
      </c>
      <c r="N3138" s="133" t="s">
        <v>11505</v>
      </c>
      <c r="O3138" s="134">
        <v>20090914</v>
      </c>
      <c r="P3138" s="134">
        <v>20140405</v>
      </c>
      <c r="Q3138" s="133" t="s">
        <v>17780</v>
      </c>
      <c r="R3138" s="134" t="s">
        <v>14</v>
      </c>
      <c r="S3138" s="134" t="s">
        <v>17797</v>
      </c>
      <c r="T3138" s="58" t="s">
        <v>4941</v>
      </c>
      <c r="U3138" s="58" t="s">
        <v>5222</v>
      </c>
      <c r="V3138" s="58" t="s">
        <v>12897</v>
      </c>
      <c r="W3138" s="235">
        <v>990</v>
      </c>
      <c r="X3138" s="134" t="s">
        <v>17797</v>
      </c>
      <c r="Y3138" s="216" t="s">
        <v>1134</v>
      </c>
      <c r="Z3138" s="26">
        <f t="shared" si="186"/>
        <v>41.005555555555553</v>
      </c>
      <c r="AA3138" s="27">
        <f t="shared" si="187"/>
        <v>20.21638888888889</v>
      </c>
      <c r="AB3138" s="134" t="str">
        <f t="shared" si="180"/>
        <v>41</v>
      </c>
      <c r="AC3138" s="134" t="str">
        <f t="shared" si="181"/>
        <v>00</v>
      </c>
      <c r="AD3138" s="134" t="str">
        <f t="shared" si="182"/>
        <v>20</v>
      </c>
      <c r="AE3138" s="26" t="s">
        <v>17799</v>
      </c>
      <c r="AF3138" s="134" t="str">
        <f t="shared" si="183"/>
        <v>20</v>
      </c>
      <c r="AG3138" s="134" t="str">
        <f t="shared" si="184"/>
        <v>12</v>
      </c>
      <c r="AH3138" s="134" t="str">
        <f t="shared" si="185"/>
        <v>59</v>
      </c>
      <c r="AI3138" s="27" t="s">
        <v>12899</v>
      </c>
      <c r="AJ3138" s="134">
        <v>300</v>
      </c>
      <c r="AK3138" s="235" t="s">
        <v>4717</v>
      </c>
      <c r="AL3138" s="133">
        <v>20</v>
      </c>
      <c r="AM3138" s="134" t="s">
        <v>2371</v>
      </c>
      <c r="AN3138" s="235">
        <v>20</v>
      </c>
      <c r="AO3138" s="134" t="s">
        <v>17797</v>
      </c>
      <c r="AP3138" s="216" t="s">
        <v>1134</v>
      </c>
      <c r="AQ3138" s="133" t="s">
        <v>12929</v>
      </c>
      <c r="AR3138" s="133" t="s">
        <v>17798</v>
      </c>
      <c r="AS3138" s="134" t="s">
        <v>12897</v>
      </c>
      <c r="AU3138" s="134">
        <v>300</v>
      </c>
      <c r="AW3138" s="235">
        <v>20</v>
      </c>
      <c r="AX3138" s="133" t="s">
        <v>11499</v>
      </c>
      <c r="AY3138" s="235">
        <v>0</v>
      </c>
      <c r="AZ3138" s="134" t="s">
        <v>1134</v>
      </c>
      <c r="BA3138" s="133" t="s">
        <v>4589</v>
      </c>
      <c r="BB3138" s="235">
        <v>0</v>
      </c>
      <c r="BG3138" s="134" t="s">
        <v>17797</v>
      </c>
      <c r="BP3138" s="134" t="s">
        <v>12929</v>
      </c>
      <c r="BQ3138" s="134" t="s">
        <v>12929</v>
      </c>
      <c r="BR3138" s="134" t="s">
        <v>17797</v>
      </c>
      <c r="CB3138" s="134" t="s">
        <v>17797</v>
      </c>
      <c r="CE3138" s="134" t="s">
        <v>17797</v>
      </c>
      <c r="CO3138" s="134" t="s">
        <v>17797</v>
      </c>
    </row>
    <row r="3139" spans="1:93" x14ac:dyDescent="0.25">
      <c r="A3139" s="134" t="s">
        <v>14</v>
      </c>
      <c r="B3139" s="134" t="s">
        <v>2147</v>
      </c>
      <c r="C3139" s="134" t="s">
        <v>17800</v>
      </c>
      <c r="D3139" s="31" t="s">
        <v>17800</v>
      </c>
      <c r="E3139" s="339" t="s">
        <v>1134</v>
      </c>
      <c r="F3139" s="201" t="s">
        <v>11489</v>
      </c>
      <c r="G3139" s="201" t="s">
        <v>11502</v>
      </c>
      <c r="H3139" s="226" t="s">
        <v>2152</v>
      </c>
      <c r="K3139" s="133" t="s">
        <v>17801</v>
      </c>
      <c r="L3139" s="133" t="s">
        <v>1136</v>
      </c>
      <c r="M3139" s="133" t="s">
        <v>17802</v>
      </c>
      <c r="N3139" s="133" t="s">
        <v>11505</v>
      </c>
      <c r="O3139" s="134">
        <v>20090914</v>
      </c>
      <c r="P3139" s="134">
        <v>20110315</v>
      </c>
      <c r="Q3139" s="133" t="s">
        <v>17773</v>
      </c>
      <c r="R3139" s="134" t="s">
        <v>14</v>
      </c>
      <c r="S3139" s="134" t="s">
        <v>17800</v>
      </c>
      <c r="T3139" s="58" t="s">
        <v>4941</v>
      </c>
      <c r="U3139" s="58" t="s">
        <v>5222</v>
      </c>
      <c r="V3139" s="58" t="s">
        <v>12897</v>
      </c>
      <c r="W3139" s="235">
        <v>925</v>
      </c>
      <c r="X3139" s="134" t="s">
        <v>17800</v>
      </c>
      <c r="Y3139" s="216" t="s">
        <v>1134</v>
      </c>
      <c r="Z3139" s="26">
        <f t="shared" si="186"/>
        <v>41.00611111111111</v>
      </c>
      <c r="AA3139" s="27">
        <f t="shared" si="187"/>
        <v>20.21638888888889</v>
      </c>
      <c r="AB3139" s="134" t="str">
        <f t="shared" si="180"/>
        <v>41</v>
      </c>
      <c r="AC3139" s="134" t="str">
        <f t="shared" si="181"/>
        <v>00</v>
      </c>
      <c r="AD3139" s="134" t="str">
        <f t="shared" si="182"/>
        <v>22</v>
      </c>
      <c r="AE3139" s="26" t="s">
        <v>17803</v>
      </c>
      <c r="AF3139" s="134" t="str">
        <f t="shared" si="183"/>
        <v>20</v>
      </c>
      <c r="AG3139" s="134" t="str">
        <f t="shared" si="184"/>
        <v>12</v>
      </c>
      <c r="AH3139" s="134" t="str">
        <f t="shared" si="185"/>
        <v>59</v>
      </c>
      <c r="AI3139" s="27" t="s">
        <v>12899</v>
      </c>
      <c r="AJ3139" s="134">
        <v>300</v>
      </c>
      <c r="AK3139" s="235" t="s">
        <v>4717</v>
      </c>
      <c r="AL3139" s="133">
        <v>20</v>
      </c>
      <c r="AM3139" s="134" t="s">
        <v>2371</v>
      </c>
      <c r="AN3139" s="235">
        <v>20</v>
      </c>
      <c r="AO3139" s="134" t="s">
        <v>17800</v>
      </c>
      <c r="AP3139" s="216" t="s">
        <v>1134</v>
      </c>
      <c r="AQ3139" s="133" t="s">
        <v>17802</v>
      </c>
      <c r="AR3139" s="133" t="s">
        <v>17801</v>
      </c>
      <c r="AS3139" s="134" t="s">
        <v>12897</v>
      </c>
      <c r="AU3139" s="134">
        <v>300</v>
      </c>
      <c r="AW3139" s="235">
        <v>20</v>
      </c>
      <c r="AX3139" s="133" t="s">
        <v>11499</v>
      </c>
      <c r="AY3139" s="235">
        <v>0</v>
      </c>
      <c r="AZ3139" s="134" t="s">
        <v>1134</v>
      </c>
      <c r="BA3139" s="133" t="s">
        <v>4589</v>
      </c>
      <c r="BB3139" s="235">
        <v>0</v>
      </c>
      <c r="BG3139" s="134" t="s">
        <v>17800</v>
      </c>
      <c r="BP3139" s="134" t="s">
        <v>17802</v>
      </c>
      <c r="BQ3139" s="134" t="s">
        <v>17802</v>
      </c>
      <c r="BR3139" s="134" t="s">
        <v>17800</v>
      </c>
      <c r="CB3139" s="134" t="s">
        <v>17800</v>
      </c>
      <c r="CE3139" s="134" t="s">
        <v>17800</v>
      </c>
      <c r="CO3139" s="134" t="s">
        <v>17800</v>
      </c>
    </row>
    <row r="3140" spans="1:93" x14ac:dyDescent="0.25">
      <c r="A3140" s="134" t="s">
        <v>14</v>
      </c>
      <c r="B3140" s="134" t="s">
        <v>2147</v>
      </c>
      <c r="C3140" s="134" t="s">
        <v>17804</v>
      </c>
      <c r="D3140" s="28" t="s">
        <v>17804</v>
      </c>
      <c r="E3140" s="191" t="s">
        <v>11606</v>
      </c>
      <c r="F3140" s="201" t="s">
        <v>11607</v>
      </c>
      <c r="G3140" s="201" t="s">
        <v>11608</v>
      </c>
      <c r="H3140" s="226" t="s">
        <v>11609</v>
      </c>
      <c r="K3140" s="133" t="s">
        <v>17805</v>
      </c>
      <c r="L3140" s="133" t="s">
        <v>11611</v>
      </c>
      <c r="M3140" s="133" t="s">
        <v>17806</v>
      </c>
      <c r="N3140" s="133" t="s">
        <v>11613</v>
      </c>
      <c r="O3140" s="134">
        <v>20090909</v>
      </c>
      <c r="P3140" s="134">
        <v>20110315</v>
      </c>
      <c r="Q3140" s="133" t="s">
        <v>17773</v>
      </c>
      <c r="R3140" s="134" t="s">
        <v>14</v>
      </c>
      <c r="S3140" s="134" t="s">
        <v>17804</v>
      </c>
      <c r="T3140" s="58" t="s">
        <v>4941</v>
      </c>
      <c r="U3140" s="58" t="s">
        <v>5222</v>
      </c>
      <c r="V3140" s="58" t="s">
        <v>12870</v>
      </c>
      <c r="W3140" s="235">
        <v>800</v>
      </c>
      <c r="X3140" s="134" t="s">
        <v>17804</v>
      </c>
      <c r="Y3140" s="216" t="s">
        <v>11606</v>
      </c>
      <c r="Z3140" s="26">
        <f t="shared" si="186"/>
        <v>40.998888888888892</v>
      </c>
      <c r="AA3140" s="27">
        <f t="shared" si="187"/>
        <v>20.181944444444447</v>
      </c>
      <c r="AB3140" s="134" t="str">
        <f t="shared" si="180"/>
        <v>40</v>
      </c>
      <c r="AC3140" s="134" t="str">
        <f t="shared" si="181"/>
        <v>59</v>
      </c>
      <c r="AD3140" s="134" t="str">
        <f t="shared" si="182"/>
        <v>56</v>
      </c>
      <c r="AE3140" s="26" t="s">
        <v>17807</v>
      </c>
      <c r="AF3140" s="134" t="str">
        <f t="shared" si="183"/>
        <v>20</v>
      </c>
      <c r="AG3140" s="134" t="str">
        <f t="shared" si="184"/>
        <v>10</v>
      </c>
      <c r="AH3140" s="134" t="str">
        <f t="shared" si="185"/>
        <v>55</v>
      </c>
      <c r="AI3140" s="27" t="s">
        <v>17808</v>
      </c>
      <c r="AJ3140" s="134">
        <v>300</v>
      </c>
      <c r="AK3140" s="235" t="s">
        <v>4717</v>
      </c>
      <c r="AL3140" s="133">
        <v>20</v>
      </c>
      <c r="AM3140" s="134" t="s">
        <v>2371</v>
      </c>
      <c r="AN3140" s="235">
        <v>20</v>
      </c>
      <c r="AO3140" s="134" t="s">
        <v>17804</v>
      </c>
      <c r="AP3140" s="216" t="s">
        <v>11606</v>
      </c>
      <c r="AQ3140" s="133" t="s">
        <v>17806</v>
      </c>
      <c r="AR3140" s="133" t="s">
        <v>17805</v>
      </c>
      <c r="AS3140" s="134" t="s">
        <v>12870</v>
      </c>
      <c r="AU3140" s="134">
        <v>300</v>
      </c>
      <c r="AW3140" s="235">
        <v>20</v>
      </c>
      <c r="AX3140" s="133" t="s">
        <v>11499</v>
      </c>
      <c r="AY3140" s="235">
        <v>0</v>
      </c>
      <c r="AZ3140" s="134" t="s">
        <v>11606</v>
      </c>
      <c r="BA3140" s="133" t="s">
        <v>4589</v>
      </c>
      <c r="BB3140" s="235">
        <v>0</v>
      </c>
      <c r="BG3140" s="134" t="s">
        <v>17804</v>
      </c>
      <c r="BP3140" s="134" t="s">
        <v>17806</v>
      </c>
      <c r="BQ3140" s="134" t="s">
        <v>17806</v>
      </c>
      <c r="BR3140" s="134" t="s">
        <v>17804</v>
      </c>
      <c r="CB3140" s="134" t="s">
        <v>17804</v>
      </c>
      <c r="CE3140" s="134" t="s">
        <v>17804</v>
      </c>
      <c r="CO3140" s="134" t="s">
        <v>17804</v>
      </c>
    </row>
    <row r="3141" spans="1:93" x14ac:dyDescent="0.25">
      <c r="A3141" s="134" t="s">
        <v>14</v>
      </c>
      <c r="B3141" s="134" t="s">
        <v>2147</v>
      </c>
      <c r="C3141" s="134" t="s">
        <v>17809</v>
      </c>
      <c r="D3141" s="28" t="s">
        <v>17809</v>
      </c>
      <c r="E3141" s="191" t="s">
        <v>11606</v>
      </c>
      <c r="F3141" s="201" t="s">
        <v>11607</v>
      </c>
      <c r="G3141" s="201" t="s">
        <v>11608</v>
      </c>
      <c r="H3141" s="226" t="s">
        <v>11609</v>
      </c>
      <c r="K3141" s="133" t="s">
        <v>17810</v>
      </c>
      <c r="L3141" s="133" t="s">
        <v>11611</v>
      </c>
      <c r="M3141" s="133" t="s">
        <v>17811</v>
      </c>
      <c r="N3141" s="133" t="s">
        <v>11613</v>
      </c>
      <c r="O3141" s="134">
        <v>20090909</v>
      </c>
      <c r="P3141" s="134">
        <v>20110315</v>
      </c>
      <c r="Q3141" s="133" t="s">
        <v>17773</v>
      </c>
      <c r="R3141" s="134" t="s">
        <v>14</v>
      </c>
      <c r="S3141" s="134" t="s">
        <v>17809</v>
      </c>
      <c r="T3141" s="58" t="s">
        <v>4941</v>
      </c>
      <c r="U3141" s="58" t="s">
        <v>5222</v>
      </c>
      <c r="V3141" s="58" t="s">
        <v>12870</v>
      </c>
      <c r="W3141" s="235">
        <v>860</v>
      </c>
      <c r="X3141" s="134" t="s">
        <v>17809</v>
      </c>
      <c r="Y3141" s="216" t="s">
        <v>11606</v>
      </c>
      <c r="Z3141" s="26">
        <f t="shared" si="186"/>
        <v>41.021388888888886</v>
      </c>
      <c r="AA3141" s="27">
        <f t="shared" si="187"/>
        <v>20.194444444444446</v>
      </c>
      <c r="AB3141" s="134" t="str">
        <f t="shared" si="180"/>
        <v>41</v>
      </c>
      <c r="AC3141" s="134" t="str">
        <f t="shared" si="181"/>
        <v>01</v>
      </c>
      <c r="AD3141" s="134" t="str">
        <f t="shared" si="182"/>
        <v>17</v>
      </c>
      <c r="AE3141" s="26" t="s">
        <v>12876</v>
      </c>
      <c r="AF3141" s="134" t="str">
        <f t="shared" si="183"/>
        <v>20</v>
      </c>
      <c r="AG3141" s="134" t="str">
        <f t="shared" si="184"/>
        <v>11</v>
      </c>
      <c r="AH3141" s="134" t="str">
        <f t="shared" si="185"/>
        <v>40</v>
      </c>
      <c r="AI3141" s="27" t="s">
        <v>17812</v>
      </c>
      <c r="AJ3141" s="134">
        <v>300</v>
      </c>
      <c r="AK3141" s="235" t="s">
        <v>4717</v>
      </c>
      <c r="AL3141" s="133">
        <v>20</v>
      </c>
      <c r="AM3141" s="134" t="s">
        <v>2371</v>
      </c>
      <c r="AN3141" s="235">
        <v>20</v>
      </c>
      <c r="AO3141" s="134" t="s">
        <v>17809</v>
      </c>
      <c r="AP3141" s="216" t="s">
        <v>11606</v>
      </c>
      <c r="AQ3141" s="133" t="s">
        <v>17811</v>
      </c>
      <c r="AR3141" s="133" t="s">
        <v>17810</v>
      </c>
      <c r="AS3141" s="134" t="s">
        <v>12870</v>
      </c>
      <c r="AU3141" s="134">
        <v>300</v>
      </c>
      <c r="AW3141" s="235">
        <v>20</v>
      </c>
      <c r="AX3141" s="133" t="s">
        <v>11499</v>
      </c>
      <c r="AY3141" s="235">
        <v>0</v>
      </c>
      <c r="AZ3141" s="134" t="s">
        <v>11606</v>
      </c>
      <c r="BA3141" s="133" t="s">
        <v>4589</v>
      </c>
      <c r="BB3141" s="235">
        <v>0</v>
      </c>
      <c r="BG3141" s="134" t="s">
        <v>17809</v>
      </c>
      <c r="BP3141" s="134" t="s">
        <v>17811</v>
      </c>
      <c r="BQ3141" s="134" t="s">
        <v>17811</v>
      </c>
      <c r="BR3141" s="134" t="s">
        <v>17809</v>
      </c>
      <c r="CB3141" s="134" t="s">
        <v>17809</v>
      </c>
      <c r="CE3141" s="134" t="s">
        <v>17809</v>
      </c>
      <c r="CO3141" s="134" t="s">
        <v>17809</v>
      </c>
    </row>
    <row r="3142" spans="1:93" x14ac:dyDescent="0.25">
      <c r="A3142" s="134" t="s">
        <v>14</v>
      </c>
      <c r="B3142" s="134" t="s">
        <v>2147</v>
      </c>
      <c r="C3142" s="134" t="s">
        <v>17813</v>
      </c>
      <c r="D3142" s="28" t="s">
        <v>17813</v>
      </c>
      <c r="E3142" s="191" t="s">
        <v>11606</v>
      </c>
      <c r="F3142" s="201" t="s">
        <v>11607</v>
      </c>
      <c r="G3142" s="201" t="s">
        <v>11608</v>
      </c>
      <c r="H3142" s="226" t="s">
        <v>11609</v>
      </c>
      <c r="K3142" s="133" t="s">
        <v>17814</v>
      </c>
      <c r="L3142" s="133" t="s">
        <v>11611</v>
      </c>
      <c r="M3142" s="133" t="s">
        <v>17815</v>
      </c>
      <c r="N3142" s="133" t="s">
        <v>11613</v>
      </c>
      <c r="O3142" s="134">
        <v>20090909</v>
      </c>
      <c r="P3142" s="134">
        <v>20110315</v>
      </c>
      <c r="Q3142" s="133" t="s">
        <v>17773</v>
      </c>
      <c r="R3142" s="134" t="s">
        <v>14</v>
      </c>
      <c r="S3142" s="134" t="s">
        <v>17813</v>
      </c>
      <c r="T3142" s="58" t="s">
        <v>4941</v>
      </c>
      <c r="U3142" s="58" t="s">
        <v>5222</v>
      </c>
      <c r="V3142" s="58" t="s">
        <v>12897</v>
      </c>
      <c r="W3142" s="235">
        <v>890</v>
      </c>
      <c r="X3142" s="134" t="s">
        <v>17813</v>
      </c>
      <c r="Y3142" s="216" t="s">
        <v>11606</v>
      </c>
      <c r="Z3142" s="26">
        <f t="shared" si="186"/>
        <v>41.005833333333335</v>
      </c>
      <c r="AA3142" s="27">
        <f t="shared" si="187"/>
        <v>20.216111111111111</v>
      </c>
      <c r="AB3142" s="134" t="str">
        <f t="shared" si="180"/>
        <v>41</v>
      </c>
      <c r="AC3142" s="134" t="str">
        <f t="shared" si="181"/>
        <v>00</v>
      </c>
      <c r="AD3142" s="134" t="str">
        <f t="shared" si="182"/>
        <v>21</v>
      </c>
      <c r="AE3142" s="26" t="s">
        <v>12898</v>
      </c>
      <c r="AF3142" s="134" t="str">
        <f t="shared" si="183"/>
        <v>20</v>
      </c>
      <c r="AG3142" s="134" t="str">
        <f t="shared" si="184"/>
        <v>12</v>
      </c>
      <c r="AH3142" s="134" t="str">
        <f t="shared" si="185"/>
        <v>58</v>
      </c>
      <c r="AI3142" s="27" t="s">
        <v>17793</v>
      </c>
      <c r="AJ3142" s="134">
        <v>300</v>
      </c>
      <c r="AK3142" s="235" t="s">
        <v>4717</v>
      </c>
      <c r="AL3142" s="133">
        <v>20</v>
      </c>
      <c r="AM3142" s="134" t="s">
        <v>2371</v>
      </c>
      <c r="AN3142" s="235">
        <v>20</v>
      </c>
      <c r="AO3142" s="134" t="s">
        <v>17813</v>
      </c>
      <c r="AP3142" s="216" t="s">
        <v>11606</v>
      </c>
      <c r="AQ3142" s="133" t="s">
        <v>17815</v>
      </c>
      <c r="AR3142" s="133" t="s">
        <v>17814</v>
      </c>
      <c r="AS3142" s="134" t="s">
        <v>12897</v>
      </c>
      <c r="AU3142" s="134">
        <v>300</v>
      </c>
      <c r="AW3142" s="235">
        <v>20</v>
      </c>
      <c r="AX3142" s="133" t="s">
        <v>11499</v>
      </c>
      <c r="AY3142" s="235">
        <v>0</v>
      </c>
      <c r="AZ3142" s="134" t="s">
        <v>11606</v>
      </c>
      <c r="BA3142" s="133" t="s">
        <v>4589</v>
      </c>
      <c r="BB3142" s="235">
        <v>0</v>
      </c>
      <c r="BG3142" s="134" t="s">
        <v>17813</v>
      </c>
      <c r="BP3142" s="134" t="s">
        <v>17815</v>
      </c>
      <c r="BQ3142" s="134" t="s">
        <v>17815</v>
      </c>
      <c r="BR3142" s="134" t="s">
        <v>17813</v>
      </c>
      <c r="CB3142" s="134" t="s">
        <v>17813</v>
      </c>
      <c r="CE3142" s="134" t="s">
        <v>17813</v>
      </c>
      <c r="CO3142" s="134" t="s">
        <v>17813</v>
      </c>
    </row>
    <row r="3143" spans="1:93" x14ac:dyDescent="0.25">
      <c r="A3143" s="134" t="s">
        <v>14</v>
      </c>
      <c r="B3143" s="134" t="s">
        <v>2147</v>
      </c>
      <c r="C3143" s="134" t="s">
        <v>17816</v>
      </c>
      <c r="D3143" s="31" t="s">
        <v>17816</v>
      </c>
      <c r="E3143" s="339" t="s">
        <v>1134</v>
      </c>
      <c r="F3143" s="201" t="s">
        <v>11489</v>
      </c>
      <c r="G3143" s="201" t="s">
        <v>11502</v>
      </c>
      <c r="H3143" s="226" t="s">
        <v>2152</v>
      </c>
      <c r="K3143" s="133" t="s">
        <v>17817</v>
      </c>
      <c r="L3143" s="133" t="s">
        <v>1136</v>
      </c>
      <c r="M3143" s="133" t="s">
        <v>17818</v>
      </c>
      <c r="N3143" s="133" t="s">
        <v>11505</v>
      </c>
      <c r="O3143" s="134">
        <v>20090909</v>
      </c>
      <c r="P3143" s="134">
        <v>20110315</v>
      </c>
      <c r="Q3143" s="133" t="s">
        <v>17773</v>
      </c>
      <c r="R3143" s="134" t="s">
        <v>14</v>
      </c>
      <c r="S3143" s="134" t="s">
        <v>17816</v>
      </c>
      <c r="T3143" s="58" t="s">
        <v>4941</v>
      </c>
      <c r="U3143" s="58" t="s">
        <v>5222</v>
      </c>
      <c r="V3143" s="58" t="s">
        <v>12870</v>
      </c>
      <c r="W3143" s="235">
        <v>870</v>
      </c>
      <c r="X3143" s="134" t="s">
        <v>17816</v>
      </c>
      <c r="Y3143" s="216" t="s">
        <v>1134</v>
      </c>
      <c r="Z3143" s="26">
        <f t="shared" si="186"/>
        <v>41.021944444444443</v>
      </c>
      <c r="AA3143" s="27">
        <f t="shared" si="187"/>
        <v>20.19638888888889</v>
      </c>
      <c r="AB3143" s="134" t="str">
        <f t="shared" si="180"/>
        <v>41</v>
      </c>
      <c r="AC3143" s="134" t="str">
        <f t="shared" si="181"/>
        <v>01</v>
      </c>
      <c r="AD3143" s="134" t="str">
        <f t="shared" si="182"/>
        <v>19</v>
      </c>
      <c r="AE3143" s="26" t="s">
        <v>17819</v>
      </c>
      <c r="AF3143" s="134" t="str">
        <f t="shared" si="183"/>
        <v>20</v>
      </c>
      <c r="AG3143" s="134" t="str">
        <f t="shared" si="184"/>
        <v>11</v>
      </c>
      <c r="AH3143" s="134" t="str">
        <f t="shared" si="185"/>
        <v>47</v>
      </c>
      <c r="AI3143" s="27" t="s">
        <v>17820</v>
      </c>
      <c r="AJ3143" s="134">
        <v>300</v>
      </c>
      <c r="AK3143" s="235" t="s">
        <v>4717</v>
      </c>
      <c r="AL3143" s="133">
        <v>20</v>
      </c>
      <c r="AM3143" s="134" t="s">
        <v>2371</v>
      </c>
      <c r="AN3143" s="235">
        <v>20</v>
      </c>
      <c r="AO3143" s="134" t="s">
        <v>17816</v>
      </c>
      <c r="AP3143" s="216" t="s">
        <v>1134</v>
      </c>
      <c r="AQ3143" s="133" t="s">
        <v>17818</v>
      </c>
      <c r="AR3143" s="133" t="s">
        <v>17817</v>
      </c>
      <c r="AS3143" s="134" t="s">
        <v>12870</v>
      </c>
      <c r="AU3143" s="134">
        <v>300</v>
      </c>
      <c r="AW3143" s="235">
        <v>20</v>
      </c>
      <c r="AX3143" s="133" t="s">
        <v>11499</v>
      </c>
      <c r="AY3143" s="235">
        <v>0</v>
      </c>
      <c r="AZ3143" s="134" t="s">
        <v>1134</v>
      </c>
      <c r="BA3143" s="133" t="s">
        <v>4589</v>
      </c>
      <c r="BB3143" s="235">
        <v>0</v>
      </c>
      <c r="BG3143" s="134" t="s">
        <v>17816</v>
      </c>
      <c r="BN3143" s="133" t="s">
        <v>17821</v>
      </c>
      <c r="BP3143" s="134" t="s">
        <v>17818</v>
      </c>
      <c r="BQ3143" s="134" t="s">
        <v>17818</v>
      </c>
      <c r="BR3143" s="134" t="s">
        <v>17816</v>
      </c>
      <c r="CB3143" s="134" t="s">
        <v>17816</v>
      </c>
      <c r="CE3143" s="134" t="s">
        <v>17816</v>
      </c>
      <c r="CO3143" s="134" t="s">
        <v>17816</v>
      </c>
    </row>
    <row r="3144" spans="1:93" x14ac:dyDescent="0.25">
      <c r="A3144" s="134" t="s">
        <v>14</v>
      </c>
      <c r="B3144" s="134" t="s">
        <v>2147</v>
      </c>
      <c r="C3144" s="134" t="s">
        <v>17822</v>
      </c>
      <c r="D3144" s="34" t="s">
        <v>17822</v>
      </c>
      <c r="E3144" s="345" t="s">
        <v>11727</v>
      </c>
      <c r="F3144" s="201" t="s">
        <v>11728</v>
      </c>
      <c r="G3144" s="201" t="s">
        <v>11729</v>
      </c>
      <c r="H3144" s="226" t="s">
        <v>17577</v>
      </c>
      <c r="K3144" s="133" t="s">
        <v>17823</v>
      </c>
      <c r="L3144" s="133" t="s">
        <v>11655</v>
      </c>
      <c r="M3144" s="133" t="s">
        <v>17824</v>
      </c>
      <c r="N3144" s="133" t="s">
        <v>11732</v>
      </c>
      <c r="O3144" s="134">
        <v>20090909</v>
      </c>
      <c r="P3144" s="134">
        <v>20110315</v>
      </c>
      <c r="Q3144" s="133" t="s">
        <v>17773</v>
      </c>
      <c r="R3144" s="134" t="s">
        <v>14</v>
      </c>
      <c r="S3144" s="134" t="s">
        <v>17822</v>
      </c>
      <c r="T3144" s="58" t="s">
        <v>4941</v>
      </c>
      <c r="U3144" s="58" t="s">
        <v>5222</v>
      </c>
      <c r="V3144" s="58" t="s">
        <v>12870</v>
      </c>
      <c r="W3144" s="235">
        <v>853</v>
      </c>
      <c r="X3144" s="134" t="s">
        <v>17822</v>
      </c>
      <c r="Y3144" s="216" t="s">
        <v>11727</v>
      </c>
      <c r="Z3144" s="26">
        <f t="shared" si="186"/>
        <v>41.020833333333336</v>
      </c>
      <c r="AA3144" s="27">
        <f t="shared" si="187"/>
        <v>20.195277777777779</v>
      </c>
      <c r="AB3144" s="134" t="str">
        <f t="shared" si="180"/>
        <v>41</v>
      </c>
      <c r="AC3144" s="134" t="str">
        <f t="shared" si="181"/>
        <v>01</v>
      </c>
      <c r="AD3144" s="134" t="str">
        <f t="shared" si="182"/>
        <v>15</v>
      </c>
      <c r="AE3144" s="26" t="s">
        <v>17825</v>
      </c>
      <c r="AF3144" s="134" t="str">
        <f t="shared" si="183"/>
        <v>20</v>
      </c>
      <c r="AG3144" s="134" t="str">
        <f t="shared" si="184"/>
        <v>11</v>
      </c>
      <c r="AH3144" s="134" t="str">
        <f t="shared" si="185"/>
        <v>43</v>
      </c>
      <c r="AI3144" s="27" t="s">
        <v>17826</v>
      </c>
      <c r="AJ3144" s="134">
        <v>500</v>
      </c>
      <c r="AK3144" s="235" t="s">
        <v>2452</v>
      </c>
      <c r="AL3144" s="133">
        <v>20</v>
      </c>
      <c r="AM3144" s="134" t="s">
        <v>2371</v>
      </c>
      <c r="AN3144" s="235">
        <v>20</v>
      </c>
      <c r="AO3144" s="134" t="s">
        <v>17822</v>
      </c>
      <c r="AP3144" s="216" t="s">
        <v>11727</v>
      </c>
      <c r="AQ3144" s="133" t="s">
        <v>17824</v>
      </c>
      <c r="AR3144" s="133" t="s">
        <v>17823</v>
      </c>
      <c r="AS3144" s="134" t="s">
        <v>12870</v>
      </c>
      <c r="AU3144" s="134">
        <v>500</v>
      </c>
      <c r="AW3144" s="235">
        <v>20</v>
      </c>
      <c r="AX3144" s="133" t="s">
        <v>11499</v>
      </c>
      <c r="AY3144" s="235">
        <v>1</v>
      </c>
      <c r="AZ3144" s="134" t="s">
        <v>11727</v>
      </c>
      <c r="BA3144" s="133" t="s">
        <v>2161</v>
      </c>
      <c r="BB3144" s="235">
        <v>0</v>
      </c>
      <c r="BG3144" s="134" t="s">
        <v>17822</v>
      </c>
      <c r="BP3144" s="134" t="s">
        <v>17824</v>
      </c>
      <c r="BQ3144" s="134" t="s">
        <v>17824</v>
      </c>
      <c r="BR3144" s="134" t="s">
        <v>17822</v>
      </c>
      <c r="CB3144" s="134" t="s">
        <v>17822</v>
      </c>
      <c r="CE3144" s="134" t="s">
        <v>17822</v>
      </c>
      <c r="CO3144" s="134" t="s">
        <v>17822</v>
      </c>
    </row>
    <row r="3145" spans="1:93" x14ac:dyDescent="0.25">
      <c r="A3145" s="134" t="s">
        <v>14</v>
      </c>
      <c r="B3145" s="134" t="s">
        <v>2147</v>
      </c>
      <c r="C3145" s="134" t="s">
        <v>17827</v>
      </c>
      <c r="D3145" s="34" t="s">
        <v>17827</v>
      </c>
      <c r="E3145" s="345" t="s">
        <v>11727</v>
      </c>
      <c r="F3145" s="201" t="s">
        <v>11728</v>
      </c>
      <c r="G3145" s="201" t="s">
        <v>11729</v>
      </c>
      <c r="H3145" s="226" t="s">
        <v>17577</v>
      </c>
      <c r="K3145" s="133" t="s">
        <v>17828</v>
      </c>
      <c r="L3145" s="133" t="s">
        <v>11655</v>
      </c>
      <c r="M3145" s="133" t="s">
        <v>17829</v>
      </c>
      <c r="N3145" s="133" t="s">
        <v>11732</v>
      </c>
      <c r="O3145" s="134">
        <v>20090909</v>
      </c>
      <c r="P3145" s="134">
        <v>20110315</v>
      </c>
      <c r="Q3145" s="133" t="s">
        <v>17773</v>
      </c>
      <c r="R3145" s="134" t="s">
        <v>14</v>
      </c>
      <c r="S3145" s="134" t="s">
        <v>17827</v>
      </c>
      <c r="T3145" s="58" t="s">
        <v>4941</v>
      </c>
      <c r="U3145" s="58" t="s">
        <v>5222</v>
      </c>
      <c r="V3145" s="58" t="s">
        <v>12870</v>
      </c>
      <c r="W3145" s="235">
        <v>940</v>
      </c>
      <c r="X3145" s="134" t="s">
        <v>17827</v>
      </c>
      <c r="Y3145" s="216" t="s">
        <v>11727</v>
      </c>
      <c r="Z3145" s="26">
        <f t="shared" si="186"/>
        <v>41.019444444444446</v>
      </c>
      <c r="AA3145" s="27">
        <f t="shared" si="187"/>
        <v>20.201944444444443</v>
      </c>
      <c r="AB3145" s="134" t="str">
        <f t="shared" si="180"/>
        <v>41</v>
      </c>
      <c r="AC3145" s="134" t="str">
        <f t="shared" si="181"/>
        <v>01</v>
      </c>
      <c r="AD3145" s="134" t="str">
        <f t="shared" si="182"/>
        <v>10</v>
      </c>
      <c r="AE3145" s="26" t="s">
        <v>17830</v>
      </c>
      <c r="AF3145" s="134" t="str">
        <f t="shared" si="183"/>
        <v>20</v>
      </c>
      <c r="AG3145" s="134" t="str">
        <f t="shared" si="184"/>
        <v>12</v>
      </c>
      <c r="AH3145" s="134" t="str">
        <f t="shared" si="185"/>
        <v>07</v>
      </c>
      <c r="AI3145" s="27" t="s">
        <v>17831</v>
      </c>
      <c r="AJ3145" s="134">
        <v>500</v>
      </c>
      <c r="AK3145" s="235" t="s">
        <v>2452</v>
      </c>
      <c r="AL3145" s="133">
        <v>20</v>
      </c>
      <c r="AM3145" s="134" t="s">
        <v>2371</v>
      </c>
      <c r="AN3145" s="235">
        <v>20</v>
      </c>
      <c r="AO3145" s="134" t="s">
        <v>17827</v>
      </c>
      <c r="AP3145" s="216" t="s">
        <v>11727</v>
      </c>
      <c r="AQ3145" s="133" t="s">
        <v>17829</v>
      </c>
      <c r="AR3145" s="133" t="s">
        <v>17828</v>
      </c>
      <c r="AS3145" s="134" t="s">
        <v>12870</v>
      </c>
      <c r="AU3145" s="134">
        <v>500</v>
      </c>
      <c r="AW3145" s="235">
        <v>20</v>
      </c>
      <c r="AX3145" s="133" t="s">
        <v>11499</v>
      </c>
      <c r="AY3145" s="235">
        <v>1</v>
      </c>
      <c r="AZ3145" s="134" t="s">
        <v>11727</v>
      </c>
      <c r="BA3145" s="133" t="s">
        <v>2161</v>
      </c>
      <c r="BB3145" s="235">
        <v>0</v>
      </c>
      <c r="BG3145" s="134" t="s">
        <v>17827</v>
      </c>
      <c r="BP3145" s="134" t="s">
        <v>17829</v>
      </c>
      <c r="BQ3145" s="134" t="s">
        <v>17829</v>
      </c>
      <c r="BR3145" s="134" t="s">
        <v>17827</v>
      </c>
      <c r="CB3145" s="134" t="s">
        <v>17827</v>
      </c>
      <c r="CE3145" s="134" t="s">
        <v>17827</v>
      </c>
      <c r="CO3145" s="134" t="s">
        <v>17827</v>
      </c>
    </row>
    <row r="3146" spans="1:93" x14ac:dyDescent="0.25">
      <c r="A3146" s="134" t="s">
        <v>14</v>
      </c>
      <c r="B3146" s="134" t="s">
        <v>2147</v>
      </c>
      <c r="C3146" s="134" t="s">
        <v>17832</v>
      </c>
      <c r="D3146" s="34" t="s">
        <v>17832</v>
      </c>
      <c r="E3146" s="345" t="s">
        <v>11727</v>
      </c>
      <c r="F3146" s="201" t="s">
        <v>11728</v>
      </c>
      <c r="G3146" s="201" t="s">
        <v>11729</v>
      </c>
      <c r="H3146" s="226" t="s">
        <v>17577</v>
      </c>
      <c r="K3146" s="133" t="s">
        <v>17833</v>
      </c>
      <c r="L3146" s="133" t="s">
        <v>11655</v>
      </c>
      <c r="M3146" s="133" t="s">
        <v>17834</v>
      </c>
      <c r="N3146" s="133" t="s">
        <v>11732</v>
      </c>
      <c r="O3146" s="134">
        <v>20090909</v>
      </c>
      <c r="P3146" s="134">
        <v>20110315</v>
      </c>
      <c r="Q3146" s="133" t="s">
        <v>17773</v>
      </c>
      <c r="R3146" s="134" t="s">
        <v>14</v>
      </c>
      <c r="S3146" s="134" t="s">
        <v>17832</v>
      </c>
      <c r="T3146" s="58" t="s">
        <v>4941</v>
      </c>
      <c r="U3146" s="58" t="s">
        <v>5222</v>
      </c>
      <c r="V3146" s="58" t="s">
        <v>12897</v>
      </c>
      <c r="W3146" s="235">
        <v>885</v>
      </c>
      <c r="X3146" s="134" t="s">
        <v>17832</v>
      </c>
      <c r="Y3146" s="216" t="s">
        <v>11727</v>
      </c>
      <c r="Z3146" s="26">
        <f t="shared" si="186"/>
        <v>41.005277777777778</v>
      </c>
      <c r="AA3146" s="27">
        <f t="shared" si="187"/>
        <v>20.215833333333332</v>
      </c>
      <c r="AB3146" s="134" t="str">
        <f t="shared" si="180"/>
        <v>41</v>
      </c>
      <c r="AC3146" s="134" t="str">
        <f t="shared" si="181"/>
        <v>00</v>
      </c>
      <c r="AD3146" s="134" t="str">
        <f t="shared" si="182"/>
        <v>19</v>
      </c>
      <c r="AE3146" s="26" t="s">
        <v>17835</v>
      </c>
      <c r="AF3146" s="134" t="str">
        <f t="shared" si="183"/>
        <v>20</v>
      </c>
      <c r="AG3146" s="134" t="str">
        <f t="shared" si="184"/>
        <v>12</v>
      </c>
      <c r="AH3146" s="134" t="str">
        <f t="shared" si="185"/>
        <v>57</v>
      </c>
      <c r="AI3146" s="27" t="s">
        <v>17836</v>
      </c>
      <c r="AJ3146" s="134">
        <v>500</v>
      </c>
      <c r="AK3146" s="235" t="s">
        <v>2452</v>
      </c>
      <c r="AL3146" s="133">
        <v>20</v>
      </c>
      <c r="AM3146" s="134" t="s">
        <v>2371</v>
      </c>
      <c r="AN3146" s="235">
        <v>20</v>
      </c>
      <c r="AO3146" s="134" t="s">
        <v>17832</v>
      </c>
      <c r="AP3146" s="216" t="s">
        <v>11727</v>
      </c>
      <c r="AQ3146" s="133" t="s">
        <v>17834</v>
      </c>
      <c r="AR3146" s="133" t="s">
        <v>17833</v>
      </c>
      <c r="AS3146" s="134" t="s">
        <v>12897</v>
      </c>
      <c r="AU3146" s="134">
        <v>500</v>
      </c>
      <c r="AW3146" s="235">
        <v>20</v>
      </c>
      <c r="AX3146" s="133" t="s">
        <v>11499</v>
      </c>
      <c r="AY3146" s="235">
        <v>1</v>
      </c>
      <c r="AZ3146" s="134" t="s">
        <v>11727</v>
      </c>
      <c r="BA3146" s="133" t="s">
        <v>2161</v>
      </c>
      <c r="BB3146" s="235">
        <v>0</v>
      </c>
      <c r="BG3146" s="134" t="s">
        <v>17832</v>
      </c>
      <c r="BP3146" s="134" t="s">
        <v>17834</v>
      </c>
      <c r="BQ3146" s="134" t="s">
        <v>17834</v>
      </c>
      <c r="BR3146" s="134" t="s">
        <v>17832</v>
      </c>
      <c r="CB3146" s="134" t="s">
        <v>17832</v>
      </c>
      <c r="CE3146" s="134" t="s">
        <v>17832</v>
      </c>
      <c r="CO3146" s="134" t="s">
        <v>17832</v>
      </c>
    </row>
    <row r="3147" spans="1:93" x14ac:dyDescent="0.25">
      <c r="A3147" s="134" t="s">
        <v>14</v>
      </c>
      <c r="B3147" s="134" t="s">
        <v>2147</v>
      </c>
      <c r="C3147" s="134" t="s">
        <v>17837</v>
      </c>
      <c r="D3147" s="34" t="s">
        <v>17837</v>
      </c>
      <c r="E3147" s="345" t="s">
        <v>11727</v>
      </c>
      <c r="F3147" s="201" t="s">
        <v>11728</v>
      </c>
      <c r="G3147" s="201" t="s">
        <v>11729</v>
      </c>
      <c r="H3147" s="226" t="s">
        <v>17577</v>
      </c>
      <c r="K3147" s="133" t="s">
        <v>17838</v>
      </c>
      <c r="L3147" s="133" t="s">
        <v>11655</v>
      </c>
      <c r="M3147" s="133" t="s">
        <v>17839</v>
      </c>
      <c r="N3147" s="133" t="s">
        <v>11732</v>
      </c>
      <c r="O3147" s="134">
        <v>20090909</v>
      </c>
      <c r="P3147" s="134">
        <v>20110315</v>
      </c>
      <c r="Q3147" s="133" t="s">
        <v>17773</v>
      </c>
      <c r="R3147" s="134" t="s">
        <v>14</v>
      </c>
      <c r="S3147" s="134" t="s">
        <v>17837</v>
      </c>
      <c r="T3147" s="58" t="s">
        <v>4941</v>
      </c>
      <c r="U3147" s="58" t="s">
        <v>5222</v>
      </c>
      <c r="V3147" s="58" t="s">
        <v>12897</v>
      </c>
      <c r="W3147" s="235">
        <v>875</v>
      </c>
      <c r="X3147" s="134" t="s">
        <v>17837</v>
      </c>
      <c r="Y3147" s="216" t="s">
        <v>11727</v>
      </c>
      <c r="Z3147" s="26">
        <f t="shared" si="186"/>
        <v>41.005000000000003</v>
      </c>
      <c r="AA3147" s="27">
        <f t="shared" si="187"/>
        <v>20.216111111111111</v>
      </c>
      <c r="AB3147" s="134" t="str">
        <f t="shared" si="180"/>
        <v>41</v>
      </c>
      <c r="AC3147" s="134" t="str">
        <f t="shared" si="181"/>
        <v>00</v>
      </c>
      <c r="AD3147" s="134" t="str">
        <f t="shared" si="182"/>
        <v>18</v>
      </c>
      <c r="AE3147" s="26" t="s">
        <v>17840</v>
      </c>
      <c r="AF3147" s="134" t="str">
        <f t="shared" si="183"/>
        <v>20</v>
      </c>
      <c r="AG3147" s="134" t="str">
        <f t="shared" si="184"/>
        <v>12</v>
      </c>
      <c r="AH3147" s="134" t="str">
        <f t="shared" si="185"/>
        <v>58</v>
      </c>
      <c r="AI3147" s="27" t="s">
        <v>17793</v>
      </c>
      <c r="AJ3147" s="134">
        <v>500</v>
      </c>
      <c r="AK3147" s="235" t="s">
        <v>2452</v>
      </c>
      <c r="AL3147" s="133">
        <v>20</v>
      </c>
      <c r="AM3147" s="134" t="s">
        <v>2371</v>
      </c>
      <c r="AN3147" s="235">
        <v>20</v>
      </c>
      <c r="AO3147" s="134" t="s">
        <v>17837</v>
      </c>
      <c r="AP3147" s="216" t="s">
        <v>11727</v>
      </c>
      <c r="AQ3147" s="133" t="s">
        <v>17839</v>
      </c>
      <c r="AR3147" s="133" t="s">
        <v>17838</v>
      </c>
      <c r="AS3147" s="134" t="s">
        <v>12897</v>
      </c>
      <c r="AU3147" s="134">
        <v>500</v>
      </c>
      <c r="AW3147" s="235">
        <v>20</v>
      </c>
      <c r="AX3147" s="133" t="s">
        <v>11499</v>
      </c>
      <c r="AY3147" s="235">
        <v>1</v>
      </c>
      <c r="AZ3147" s="134" t="s">
        <v>11727</v>
      </c>
      <c r="BA3147" s="133" t="s">
        <v>2161</v>
      </c>
      <c r="BB3147" s="235">
        <v>0</v>
      </c>
      <c r="BG3147" s="134" t="s">
        <v>17837</v>
      </c>
      <c r="BP3147" s="134" t="s">
        <v>17839</v>
      </c>
      <c r="BQ3147" s="134" t="s">
        <v>17839</v>
      </c>
      <c r="BR3147" s="134" t="s">
        <v>17837</v>
      </c>
      <c r="CB3147" s="134" t="s">
        <v>17837</v>
      </c>
      <c r="CE3147" s="134" t="s">
        <v>17837</v>
      </c>
      <c r="CO3147" s="134" t="s">
        <v>17837</v>
      </c>
    </row>
    <row r="3148" spans="1:93" x14ac:dyDescent="0.25">
      <c r="A3148" s="134" t="s">
        <v>14</v>
      </c>
      <c r="B3148" s="134" t="s">
        <v>2147</v>
      </c>
      <c r="C3148" s="134" t="s">
        <v>17841</v>
      </c>
      <c r="D3148" s="34" t="s">
        <v>17841</v>
      </c>
      <c r="E3148" s="345" t="s">
        <v>11727</v>
      </c>
      <c r="F3148" s="201" t="s">
        <v>11728</v>
      </c>
      <c r="G3148" s="201" t="s">
        <v>11729</v>
      </c>
      <c r="H3148" s="226" t="s">
        <v>17577</v>
      </c>
      <c r="K3148" s="133" t="s">
        <v>17842</v>
      </c>
      <c r="L3148" s="133" t="s">
        <v>11655</v>
      </c>
      <c r="M3148" s="133" t="s">
        <v>17843</v>
      </c>
      <c r="N3148" s="133" t="s">
        <v>11732</v>
      </c>
      <c r="O3148" s="134">
        <v>20090909</v>
      </c>
      <c r="P3148" s="134">
        <v>20110315</v>
      </c>
      <c r="Q3148" s="133" t="s">
        <v>17773</v>
      </c>
      <c r="R3148" s="134" t="s">
        <v>14</v>
      </c>
      <c r="S3148" s="134" t="s">
        <v>17841</v>
      </c>
      <c r="T3148" s="58" t="s">
        <v>4941</v>
      </c>
      <c r="U3148" s="58" t="s">
        <v>5222</v>
      </c>
      <c r="V3148" s="58" t="s">
        <v>12897</v>
      </c>
      <c r="W3148" s="235">
        <v>880</v>
      </c>
      <c r="X3148" s="134" t="s">
        <v>17841</v>
      </c>
      <c r="Y3148" s="216" t="s">
        <v>11727</v>
      </c>
      <c r="Z3148" s="26">
        <f t="shared" si="186"/>
        <v>41.005277777777778</v>
      </c>
      <c r="AA3148" s="27">
        <f t="shared" si="187"/>
        <v>20.215833333333332</v>
      </c>
      <c r="AB3148" s="134" t="str">
        <f t="shared" si="180"/>
        <v>41</v>
      </c>
      <c r="AC3148" s="134" t="str">
        <f t="shared" si="181"/>
        <v>00</v>
      </c>
      <c r="AD3148" s="134" t="str">
        <f t="shared" si="182"/>
        <v>19</v>
      </c>
      <c r="AE3148" s="26" t="s">
        <v>17835</v>
      </c>
      <c r="AF3148" s="134" t="str">
        <f t="shared" si="183"/>
        <v>20</v>
      </c>
      <c r="AG3148" s="134" t="str">
        <f t="shared" si="184"/>
        <v>12</v>
      </c>
      <c r="AH3148" s="134" t="str">
        <f t="shared" si="185"/>
        <v>57</v>
      </c>
      <c r="AI3148" s="27" t="s">
        <v>17836</v>
      </c>
      <c r="AJ3148" s="134">
        <v>500</v>
      </c>
      <c r="AK3148" s="235" t="s">
        <v>2452</v>
      </c>
      <c r="AL3148" s="133">
        <v>20</v>
      </c>
      <c r="AM3148" s="134" t="s">
        <v>2371</v>
      </c>
      <c r="AN3148" s="235">
        <v>20</v>
      </c>
      <c r="AO3148" s="134" t="s">
        <v>17841</v>
      </c>
      <c r="AP3148" s="216" t="s">
        <v>11727</v>
      </c>
      <c r="AQ3148" s="133" t="s">
        <v>17843</v>
      </c>
      <c r="AR3148" s="133" t="s">
        <v>17842</v>
      </c>
      <c r="AS3148" s="134" t="s">
        <v>12897</v>
      </c>
      <c r="AU3148" s="134">
        <v>500</v>
      </c>
      <c r="AW3148" s="235">
        <v>20</v>
      </c>
      <c r="AX3148" s="133" t="s">
        <v>11499</v>
      </c>
      <c r="AY3148" s="235">
        <v>1</v>
      </c>
      <c r="AZ3148" s="134" t="s">
        <v>11727</v>
      </c>
      <c r="BA3148" s="133" t="s">
        <v>2161</v>
      </c>
      <c r="BB3148" s="235">
        <v>0</v>
      </c>
      <c r="BG3148" s="134" t="s">
        <v>17841</v>
      </c>
      <c r="BP3148" s="134" t="s">
        <v>17843</v>
      </c>
      <c r="BQ3148" s="134" t="s">
        <v>17843</v>
      </c>
      <c r="BR3148" s="134" t="s">
        <v>17841</v>
      </c>
      <c r="CB3148" s="134" t="s">
        <v>17841</v>
      </c>
      <c r="CE3148" s="134" t="s">
        <v>17841</v>
      </c>
      <c r="CO3148" s="134" t="s">
        <v>17841</v>
      </c>
    </row>
    <row r="3149" spans="1:93" x14ac:dyDescent="0.25">
      <c r="A3149" s="134" t="s">
        <v>14</v>
      </c>
      <c r="B3149" s="134" t="s">
        <v>2147</v>
      </c>
      <c r="C3149" s="134" t="s">
        <v>17844</v>
      </c>
      <c r="D3149" s="34" t="s">
        <v>17844</v>
      </c>
      <c r="E3149" s="345" t="s">
        <v>11727</v>
      </c>
      <c r="F3149" s="201" t="s">
        <v>11728</v>
      </c>
      <c r="G3149" s="201" t="s">
        <v>11729</v>
      </c>
      <c r="H3149" s="226" t="s">
        <v>17577</v>
      </c>
      <c r="K3149" s="133" t="s">
        <v>17845</v>
      </c>
      <c r="L3149" s="133" t="s">
        <v>11655</v>
      </c>
      <c r="M3149" s="133" t="s">
        <v>17846</v>
      </c>
      <c r="N3149" s="133" t="s">
        <v>11732</v>
      </c>
      <c r="O3149" s="134">
        <v>20090909</v>
      </c>
      <c r="P3149" s="134">
        <v>20110315</v>
      </c>
      <c r="Q3149" s="133" t="s">
        <v>17773</v>
      </c>
      <c r="R3149" s="134" t="s">
        <v>14</v>
      </c>
      <c r="S3149" s="134" t="s">
        <v>17844</v>
      </c>
      <c r="T3149" s="58" t="s">
        <v>4941</v>
      </c>
      <c r="U3149" s="58" t="s">
        <v>5222</v>
      </c>
      <c r="V3149" s="58" t="s">
        <v>12897</v>
      </c>
      <c r="W3149" s="235">
        <v>880</v>
      </c>
      <c r="X3149" s="134" t="s">
        <v>17844</v>
      </c>
      <c r="Y3149" s="216" t="s">
        <v>11727</v>
      </c>
      <c r="Z3149" s="26">
        <f t="shared" si="186"/>
        <v>41.005000000000003</v>
      </c>
      <c r="AA3149" s="27">
        <f t="shared" si="187"/>
        <v>20.216111111111111</v>
      </c>
      <c r="AB3149" s="134" t="str">
        <f t="shared" si="180"/>
        <v>41</v>
      </c>
      <c r="AC3149" s="134" t="str">
        <f t="shared" si="181"/>
        <v>00</v>
      </c>
      <c r="AD3149" s="134" t="str">
        <f t="shared" si="182"/>
        <v>18</v>
      </c>
      <c r="AE3149" s="26" t="s">
        <v>17840</v>
      </c>
      <c r="AF3149" s="134" t="str">
        <f t="shared" si="183"/>
        <v>20</v>
      </c>
      <c r="AG3149" s="134" t="str">
        <f t="shared" si="184"/>
        <v>12</v>
      </c>
      <c r="AH3149" s="134" t="str">
        <f t="shared" si="185"/>
        <v>58</v>
      </c>
      <c r="AI3149" s="27" t="s">
        <v>17793</v>
      </c>
      <c r="AJ3149" s="134">
        <v>500</v>
      </c>
      <c r="AK3149" s="235" t="s">
        <v>2452</v>
      </c>
      <c r="AL3149" s="133">
        <v>20</v>
      </c>
      <c r="AM3149" s="134" t="s">
        <v>2371</v>
      </c>
      <c r="AN3149" s="235">
        <v>20</v>
      </c>
      <c r="AO3149" s="134" t="s">
        <v>17844</v>
      </c>
      <c r="AP3149" s="216" t="s">
        <v>11727</v>
      </c>
      <c r="AQ3149" s="133" t="s">
        <v>17846</v>
      </c>
      <c r="AR3149" s="133" t="s">
        <v>17845</v>
      </c>
      <c r="AS3149" s="134" t="s">
        <v>12897</v>
      </c>
      <c r="AU3149" s="134">
        <v>500</v>
      </c>
      <c r="AW3149" s="235">
        <v>20</v>
      </c>
      <c r="AX3149" s="133" t="s">
        <v>11499</v>
      </c>
      <c r="AY3149" s="235">
        <v>1</v>
      </c>
      <c r="AZ3149" s="134" t="s">
        <v>11727</v>
      </c>
      <c r="BA3149" s="133" t="s">
        <v>2161</v>
      </c>
      <c r="BB3149" s="235">
        <v>0</v>
      </c>
      <c r="BG3149" s="134" t="s">
        <v>17844</v>
      </c>
      <c r="BP3149" s="134" t="s">
        <v>17846</v>
      </c>
      <c r="BQ3149" s="134" t="s">
        <v>17846</v>
      </c>
      <c r="BR3149" s="134" t="s">
        <v>17844</v>
      </c>
      <c r="CB3149" s="134" t="s">
        <v>17844</v>
      </c>
      <c r="CE3149" s="134" t="s">
        <v>17844</v>
      </c>
      <c r="CO3149" s="134" t="s">
        <v>17844</v>
      </c>
    </row>
    <row r="3150" spans="1:93" x14ac:dyDescent="0.25">
      <c r="A3150" s="134" t="s">
        <v>14</v>
      </c>
      <c r="B3150" s="134" t="s">
        <v>2147</v>
      </c>
      <c r="C3150" s="134" t="s">
        <v>17847</v>
      </c>
      <c r="D3150" s="36" t="s">
        <v>17847</v>
      </c>
      <c r="E3150" s="164" t="s">
        <v>11701</v>
      </c>
      <c r="F3150" s="201" t="s">
        <v>11489</v>
      </c>
      <c r="G3150" s="201" t="s">
        <v>11702</v>
      </c>
      <c r="H3150" s="226" t="s">
        <v>2152</v>
      </c>
      <c r="K3150" s="133" t="s">
        <v>17848</v>
      </c>
      <c r="L3150" s="133" t="s">
        <v>11704</v>
      </c>
      <c r="M3150" s="133" t="s">
        <v>17849</v>
      </c>
      <c r="N3150" s="133" t="s">
        <v>11706</v>
      </c>
      <c r="O3150" s="134">
        <v>20090909</v>
      </c>
      <c r="P3150" s="134">
        <v>20110315</v>
      </c>
      <c r="Q3150" s="133" t="s">
        <v>17773</v>
      </c>
      <c r="R3150" s="134" t="s">
        <v>14</v>
      </c>
      <c r="S3150" s="134" t="s">
        <v>17847</v>
      </c>
      <c r="T3150" s="58" t="s">
        <v>4941</v>
      </c>
      <c r="U3150" s="58" t="s">
        <v>5222</v>
      </c>
      <c r="V3150" s="58" t="s">
        <v>12870</v>
      </c>
      <c r="W3150" s="235">
        <v>600</v>
      </c>
      <c r="X3150" s="134" t="s">
        <v>17847</v>
      </c>
      <c r="Y3150" s="216" t="s">
        <v>11701</v>
      </c>
      <c r="Z3150" s="26">
        <f t="shared" si="186"/>
        <v>40.99861111111111</v>
      </c>
      <c r="AA3150" s="27">
        <f t="shared" si="187"/>
        <v>20.181944444444447</v>
      </c>
      <c r="AB3150" s="134" t="str">
        <f t="shared" si="180"/>
        <v>40</v>
      </c>
      <c r="AC3150" s="134" t="str">
        <f t="shared" si="181"/>
        <v>59</v>
      </c>
      <c r="AD3150" s="134" t="str">
        <f t="shared" si="182"/>
        <v>55</v>
      </c>
      <c r="AE3150" s="26" t="s">
        <v>17850</v>
      </c>
      <c r="AF3150" s="134" t="str">
        <f t="shared" si="183"/>
        <v>20</v>
      </c>
      <c r="AG3150" s="134" t="str">
        <f t="shared" si="184"/>
        <v>10</v>
      </c>
      <c r="AH3150" s="134" t="str">
        <f t="shared" si="185"/>
        <v>55</v>
      </c>
      <c r="AI3150" s="27" t="s">
        <v>17808</v>
      </c>
      <c r="AJ3150" s="134">
        <v>300</v>
      </c>
      <c r="AK3150" s="235" t="s">
        <v>4717</v>
      </c>
      <c r="AL3150" s="133">
        <v>20</v>
      </c>
      <c r="AM3150" s="134" t="s">
        <v>2371</v>
      </c>
      <c r="AN3150" s="235">
        <v>20</v>
      </c>
      <c r="AO3150" s="134" t="s">
        <v>17847</v>
      </c>
      <c r="AP3150" s="216" t="s">
        <v>11701</v>
      </c>
      <c r="AQ3150" s="133" t="s">
        <v>17849</v>
      </c>
      <c r="AR3150" s="133" t="s">
        <v>17848</v>
      </c>
      <c r="AS3150" s="134" t="s">
        <v>12870</v>
      </c>
      <c r="AU3150" s="134">
        <v>300</v>
      </c>
      <c r="AW3150" s="235">
        <v>20</v>
      </c>
      <c r="AX3150" s="133" t="s">
        <v>11499</v>
      </c>
      <c r="AY3150" s="235">
        <v>0</v>
      </c>
      <c r="AZ3150" s="134" t="s">
        <v>11701</v>
      </c>
      <c r="BA3150" s="133" t="s">
        <v>4589</v>
      </c>
      <c r="BB3150" s="235">
        <v>0</v>
      </c>
      <c r="BG3150" s="134" t="s">
        <v>17847</v>
      </c>
      <c r="BP3150" s="134" t="s">
        <v>17849</v>
      </c>
      <c r="BQ3150" s="134" t="s">
        <v>17849</v>
      </c>
      <c r="BR3150" s="134" t="s">
        <v>17847</v>
      </c>
      <c r="BU3150" s="134"/>
      <c r="BV3150" s="134"/>
      <c r="BW3150" s="134"/>
      <c r="BX3150" s="134"/>
      <c r="CA3150" s="134"/>
      <c r="CB3150" s="134" t="s">
        <v>17847</v>
      </c>
      <c r="CE3150" s="134" t="s">
        <v>17847</v>
      </c>
      <c r="CO3150" s="134" t="s">
        <v>17847</v>
      </c>
    </row>
    <row r="3151" spans="1:93" x14ac:dyDescent="0.25">
      <c r="A3151" s="134" t="s">
        <v>14</v>
      </c>
      <c r="B3151" s="134" t="s">
        <v>2147</v>
      </c>
      <c r="C3151" s="134" t="s">
        <v>17851</v>
      </c>
      <c r="D3151" s="36" t="s">
        <v>17851</v>
      </c>
      <c r="E3151" s="164" t="s">
        <v>11627</v>
      </c>
      <c r="F3151" s="201" t="s">
        <v>11628</v>
      </c>
      <c r="G3151" s="201" t="s">
        <v>8938</v>
      </c>
      <c r="H3151" s="226" t="s">
        <v>2152</v>
      </c>
      <c r="K3151" s="133" t="s">
        <v>17852</v>
      </c>
      <c r="L3151" s="133" t="s">
        <v>11630</v>
      </c>
      <c r="M3151" s="133" t="s">
        <v>17853</v>
      </c>
      <c r="N3151" s="133" t="s">
        <v>11632</v>
      </c>
      <c r="O3151" s="134">
        <v>20090909</v>
      </c>
      <c r="P3151" s="134">
        <v>20110315</v>
      </c>
      <c r="Q3151" s="133" t="s">
        <v>17773</v>
      </c>
      <c r="R3151" s="134" t="s">
        <v>14</v>
      </c>
      <c r="S3151" s="134" t="s">
        <v>17851</v>
      </c>
      <c r="T3151" s="58" t="s">
        <v>4941</v>
      </c>
      <c r="U3151" s="58" t="s">
        <v>5222</v>
      </c>
      <c r="V3151" s="58" t="s">
        <v>12897</v>
      </c>
      <c r="W3151" s="235">
        <v>870</v>
      </c>
      <c r="X3151" s="134" t="s">
        <v>17851</v>
      </c>
      <c r="Y3151" s="216" t="s">
        <v>11627</v>
      </c>
      <c r="Z3151" s="26">
        <f t="shared" si="186"/>
        <v>41.005277777777778</v>
      </c>
      <c r="AA3151" s="27">
        <f t="shared" si="187"/>
        <v>20.216111111111111</v>
      </c>
      <c r="AB3151" s="134" t="str">
        <f t="shared" si="180"/>
        <v>41</v>
      </c>
      <c r="AC3151" s="134" t="str">
        <f t="shared" si="181"/>
        <v>00</v>
      </c>
      <c r="AD3151" s="134" t="str">
        <f t="shared" si="182"/>
        <v>19</v>
      </c>
      <c r="AE3151" s="26" t="s">
        <v>17835</v>
      </c>
      <c r="AF3151" s="134" t="str">
        <f t="shared" si="183"/>
        <v>20</v>
      </c>
      <c r="AG3151" s="134" t="str">
        <f t="shared" si="184"/>
        <v>12</v>
      </c>
      <c r="AH3151" s="134" t="str">
        <f t="shared" si="185"/>
        <v>58</v>
      </c>
      <c r="AI3151" s="27" t="s">
        <v>17793</v>
      </c>
      <c r="AJ3151" s="134">
        <v>300</v>
      </c>
      <c r="AK3151" s="235" t="s">
        <v>4717</v>
      </c>
      <c r="AL3151" s="133">
        <v>20</v>
      </c>
      <c r="AM3151" s="134" t="s">
        <v>2371</v>
      </c>
      <c r="AN3151" s="235">
        <v>20</v>
      </c>
      <c r="AO3151" s="134" t="s">
        <v>17851</v>
      </c>
      <c r="AP3151" s="216" t="s">
        <v>11627</v>
      </c>
      <c r="AQ3151" s="133" t="s">
        <v>17853</v>
      </c>
      <c r="AR3151" s="133" t="s">
        <v>17852</v>
      </c>
      <c r="AS3151" s="134" t="s">
        <v>12897</v>
      </c>
      <c r="AU3151" s="134">
        <v>300</v>
      </c>
      <c r="AW3151" s="235">
        <v>20</v>
      </c>
      <c r="AX3151" s="133" t="s">
        <v>11499</v>
      </c>
      <c r="AY3151" s="235">
        <v>0</v>
      </c>
      <c r="AZ3151" s="134" t="s">
        <v>11627</v>
      </c>
      <c r="BA3151" s="133" t="s">
        <v>4589</v>
      </c>
      <c r="BB3151" s="235">
        <v>0</v>
      </c>
      <c r="BG3151" s="134" t="s">
        <v>17851</v>
      </c>
      <c r="BP3151" s="134" t="s">
        <v>17853</v>
      </c>
      <c r="BQ3151" s="134" t="s">
        <v>17853</v>
      </c>
      <c r="BR3151" s="134" t="s">
        <v>17851</v>
      </c>
      <c r="CB3151" s="134" t="s">
        <v>17851</v>
      </c>
      <c r="CE3151" s="134" t="s">
        <v>17851</v>
      </c>
      <c r="CO3151" s="134" t="s">
        <v>17851</v>
      </c>
    </row>
    <row r="3152" spans="1:93" x14ac:dyDescent="0.25">
      <c r="A3152" s="134" t="s">
        <v>14</v>
      </c>
      <c r="B3152" s="134" t="s">
        <v>2147</v>
      </c>
      <c r="C3152" s="134" t="s">
        <v>17854</v>
      </c>
      <c r="D3152" s="36" t="s">
        <v>17854</v>
      </c>
      <c r="E3152" s="164" t="s">
        <v>11627</v>
      </c>
      <c r="F3152" s="201" t="s">
        <v>11628</v>
      </c>
      <c r="G3152" s="201" t="s">
        <v>8938</v>
      </c>
      <c r="H3152" s="226" t="s">
        <v>2152</v>
      </c>
      <c r="K3152" s="133" t="s">
        <v>17855</v>
      </c>
      <c r="L3152" s="133" t="s">
        <v>11630</v>
      </c>
      <c r="M3152" s="133" t="s">
        <v>17856</v>
      </c>
      <c r="N3152" s="133" t="s">
        <v>11632</v>
      </c>
      <c r="O3152" s="134">
        <v>20090909</v>
      </c>
      <c r="P3152" s="134">
        <v>20110315</v>
      </c>
      <c r="Q3152" s="133" t="s">
        <v>17773</v>
      </c>
      <c r="R3152" s="134" t="s">
        <v>14</v>
      </c>
      <c r="S3152" s="134" t="s">
        <v>17854</v>
      </c>
      <c r="T3152" s="58" t="s">
        <v>4941</v>
      </c>
      <c r="U3152" s="58" t="s">
        <v>5222</v>
      </c>
      <c r="V3152" s="58" t="s">
        <v>12870</v>
      </c>
      <c r="W3152" s="235">
        <v>865</v>
      </c>
      <c r="X3152" s="134" t="s">
        <v>17854</v>
      </c>
      <c r="Y3152" s="216" t="s">
        <v>11627</v>
      </c>
      <c r="Z3152" s="26">
        <f t="shared" si="186"/>
        <v>41.021388888888886</v>
      </c>
      <c r="AA3152" s="27">
        <f t="shared" si="187"/>
        <v>20.195277777777779</v>
      </c>
      <c r="AB3152" s="134" t="str">
        <f t="shared" si="180"/>
        <v>41</v>
      </c>
      <c r="AC3152" s="134" t="str">
        <f t="shared" si="181"/>
        <v>01</v>
      </c>
      <c r="AD3152" s="134" t="str">
        <f t="shared" si="182"/>
        <v>17</v>
      </c>
      <c r="AE3152" s="26" t="s">
        <v>12876</v>
      </c>
      <c r="AF3152" s="134" t="str">
        <f t="shared" si="183"/>
        <v>20</v>
      </c>
      <c r="AG3152" s="134" t="str">
        <f t="shared" si="184"/>
        <v>11</v>
      </c>
      <c r="AH3152" s="134" t="str">
        <f t="shared" si="185"/>
        <v>43</v>
      </c>
      <c r="AI3152" s="27" t="s">
        <v>17826</v>
      </c>
      <c r="AJ3152" s="134">
        <v>300</v>
      </c>
      <c r="AK3152" s="235" t="s">
        <v>4717</v>
      </c>
      <c r="AL3152" s="133">
        <v>20</v>
      </c>
      <c r="AM3152" s="134" t="s">
        <v>2371</v>
      </c>
      <c r="AN3152" s="235">
        <v>20</v>
      </c>
      <c r="AO3152" s="134" t="s">
        <v>17854</v>
      </c>
      <c r="AP3152" s="216" t="s">
        <v>11627</v>
      </c>
      <c r="AQ3152" s="133" t="s">
        <v>17856</v>
      </c>
      <c r="AR3152" s="133" t="s">
        <v>17855</v>
      </c>
      <c r="AS3152" s="134" t="s">
        <v>12870</v>
      </c>
      <c r="AU3152" s="134">
        <v>300</v>
      </c>
      <c r="AW3152" s="235">
        <v>20</v>
      </c>
      <c r="AX3152" s="133" t="s">
        <v>11499</v>
      </c>
      <c r="AY3152" s="235">
        <v>0</v>
      </c>
      <c r="AZ3152" s="134" t="s">
        <v>11627</v>
      </c>
      <c r="BA3152" s="133" t="s">
        <v>4589</v>
      </c>
      <c r="BB3152" s="235">
        <v>0</v>
      </c>
      <c r="BG3152" s="134" t="s">
        <v>17854</v>
      </c>
      <c r="BP3152" s="134" t="s">
        <v>17856</v>
      </c>
      <c r="BQ3152" s="134" t="s">
        <v>17856</v>
      </c>
      <c r="BR3152" s="134" t="s">
        <v>17854</v>
      </c>
      <c r="CB3152" s="134" t="s">
        <v>17854</v>
      </c>
      <c r="CE3152" s="134" t="s">
        <v>17854</v>
      </c>
      <c r="CO3152" s="134" t="s">
        <v>17854</v>
      </c>
    </row>
    <row r="3153" spans="1:93" x14ac:dyDescent="0.25">
      <c r="A3153" s="134" t="s">
        <v>14</v>
      </c>
      <c r="B3153" s="134" t="s">
        <v>2147</v>
      </c>
      <c r="C3153" s="134" t="s">
        <v>17857</v>
      </c>
      <c r="D3153" s="36" t="s">
        <v>17857</v>
      </c>
      <c r="E3153" s="164" t="s">
        <v>11627</v>
      </c>
      <c r="F3153" s="201" t="s">
        <v>11628</v>
      </c>
      <c r="G3153" s="201" t="s">
        <v>8938</v>
      </c>
      <c r="H3153" s="226" t="s">
        <v>2152</v>
      </c>
      <c r="K3153" s="133" t="s">
        <v>17858</v>
      </c>
      <c r="L3153" s="133" t="s">
        <v>11630</v>
      </c>
      <c r="M3153" s="133" t="s">
        <v>17859</v>
      </c>
      <c r="N3153" s="133" t="s">
        <v>11632</v>
      </c>
      <c r="O3153" s="134">
        <v>20090909</v>
      </c>
      <c r="P3153" s="134">
        <v>20110315</v>
      </c>
      <c r="Q3153" s="133" t="s">
        <v>17773</v>
      </c>
      <c r="R3153" s="134" t="s">
        <v>14</v>
      </c>
      <c r="S3153" s="134" t="s">
        <v>17857</v>
      </c>
      <c r="T3153" s="58" t="s">
        <v>4941</v>
      </c>
      <c r="U3153" s="58" t="s">
        <v>5222</v>
      </c>
      <c r="V3153" s="58" t="s">
        <v>12870</v>
      </c>
      <c r="W3153" s="235">
        <v>600</v>
      </c>
      <c r="X3153" s="134" t="s">
        <v>17857</v>
      </c>
      <c r="Y3153" s="216" t="s">
        <v>11627</v>
      </c>
      <c r="Z3153" s="26">
        <f t="shared" si="186"/>
        <v>40.99861111111111</v>
      </c>
      <c r="AA3153" s="27">
        <f t="shared" si="187"/>
        <v>20.182222222222222</v>
      </c>
      <c r="AB3153" s="134" t="str">
        <f t="shared" si="180"/>
        <v>40</v>
      </c>
      <c r="AC3153" s="134" t="str">
        <f t="shared" si="181"/>
        <v>59</v>
      </c>
      <c r="AD3153" s="134" t="str">
        <f t="shared" si="182"/>
        <v>55</v>
      </c>
      <c r="AE3153" s="26" t="s">
        <v>17850</v>
      </c>
      <c r="AF3153" s="134" t="str">
        <f t="shared" si="183"/>
        <v>20</v>
      </c>
      <c r="AG3153" s="134" t="str">
        <f t="shared" si="184"/>
        <v>10</v>
      </c>
      <c r="AH3153" s="134" t="str">
        <f t="shared" si="185"/>
        <v>56</v>
      </c>
      <c r="AI3153" s="27" t="s">
        <v>17860</v>
      </c>
      <c r="AJ3153" s="134">
        <v>300</v>
      </c>
      <c r="AK3153" s="235" t="s">
        <v>4717</v>
      </c>
      <c r="AL3153" s="133">
        <v>20</v>
      </c>
      <c r="AM3153" s="134" t="s">
        <v>2371</v>
      </c>
      <c r="AN3153" s="235">
        <v>20</v>
      </c>
      <c r="AO3153" s="134" t="s">
        <v>17857</v>
      </c>
      <c r="AP3153" s="216" t="s">
        <v>11627</v>
      </c>
      <c r="AQ3153" s="133" t="s">
        <v>17859</v>
      </c>
      <c r="AR3153" s="133" t="s">
        <v>17858</v>
      </c>
      <c r="AS3153" s="134" t="s">
        <v>12870</v>
      </c>
      <c r="AU3153" s="134">
        <v>300</v>
      </c>
      <c r="AW3153" s="235">
        <v>20</v>
      </c>
      <c r="AX3153" s="133" t="s">
        <v>11499</v>
      </c>
      <c r="AY3153" s="235">
        <v>0</v>
      </c>
      <c r="AZ3153" s="134" t="s">
        <v>11627</v>
      </c>
      <c r="BA3153" s="133" t="s">
        <v>4589</v>
      </c>
      <c r="BB3153" s="235">
        <v>0</v>
      </c>
      <c r="BG3153" s="134" t="s">
        <v>17857</v>
      </c>
      <c r="BP3153" s="134" t="s">
        <v>17859</v>
      </c>
      <c r="BQ3153" s="134" t="s">
        <v>17859</v>
      </c>
      <c r="BR3153" s="134" t="s">
        <v>17857</v>
      </c>
      <c r="CB3153" s="134" t="s">
        <v>17857</v>
      </c>
      <c r="CE3153" s="134" t="s">
        <v>17857</v>
      </c>
      <c r="CO3153" s="134" t="s">
        <v>17857</v>
      </c>
    </row>
    <row r="3154" spans="1:93" x14ac:dyDescent="0.25">
      <c r="A3154" s="134" t="s">
        <v>14</v>
      </c>
      <c r="B3154" s="134" t="s">
        <v>2147</v>
      </c>
      <c r="C3154" s="134" t="s">
        <v>17861</v>
      </c>
      <c r="D3154" s="36" t="s">
        <v>17861</v>
      </c>
      <c r="E3154" s="164" t="s">
        <v>11627</v>
      </c>
      <c r="F3154" s="201" t="s">
        <v>11628</v>
      </c>
      <c r="G3154" s="201" t="s">
        <v>8938</v>
      </c>
      <c r="H3154" s="226" t="s">
        <v>2152</v>
      </c>
      <c r="K3154" s="133" t="s">
        <v>17862</v>
      </c>
      <c r="L3154" s="133" t="s">
        <v>11630</v>
      </c>
      <c r="M3154" s="133" t="s">
        <v>17863</v>
      </c>
      <c r="N3154" s="133" t="s">
        <v>11632</v>
      </c>
      <c r="O3154" s="134">
        <v>20090909</v>
      </c>
      <c r="P3154" s="134">
        <v>20110315</v>
      </c>
      <c r="Q3154" s="133" t="s">
        <v>17773</v>
      </c>
      <c r="R3154" s="134" t="s">
        <v>14</v>
      </c>
      <c r="S3154" s="134" t="s">
        <v>17861</v>
      </c>
      <c r="T3154" s="58" t="s">
        <v>4941</v>
      </c>
      <c r="U3154" s="58" t="s">
        <v>5222</v>
      </c>
      <c r="V3154" s="58" t="s">
        <v>12870</v>
      </c>
      <c r="W3154" s="235">
        <v>860</v>
      </c>
      <c r="X3154" s="134" t="s">
        <v>17861</v>
      </c>
      <c r="Y3154" s="216" t="s">
        <v>11627</v>
      </c>
      <c r="Z3154" s="26">
        <f t="shared" si="186"/>
        <v>41.021666666666668</v>
      </c>
      <c r="AA3154" s="27">
        <f t="shared" si="187"/>
        <v>20.194444444444446</v>
      </c>
      <c r="AB3154" s="134" t="str">
        <f t="shared" si="180"/>
        <v>41</v>
      </c>
      <c r="AC3154" s="134" t="str">
        <f t="shared" si="181"/>
        <v>01</v>
      </c>
      <c r="AD3154" s="134" t="str">
        <f t="shared" si="182"/>
        <v>18</v>
      </c>
      <c r="AE3154" s="26" t="s">
        <v>12881</v>
      </c>
      <c r="AF3154" s="134" t="str">
        <f t="shared" si="183"/>
        <v>20</v>
      </c>
      <c r="AG3154" s="134" t="str">
        <f t="shared" si="184"/>
        <v>11</v>
      </c>
      <c r="AH3154" s="134" t="str">
        <f t="shared" si="185"/>
        <v>40</v>
      </c>
      <c r="AI3154" s="27" t="s">
        <v>17812</v>
      </c>
      <c r="AJ3154" s="134">
        <v>300</v>
      </c>
      <c r="AK3154" s="235" t="s">
        <v>4717</v>
      </c>
      <c r="AL3154" s="133">
        <v>20</v>
      </c>
      <c r="AM3154" s="134" t="s">
        <v>2371</v>
      </c>
      <c r="AN3154" s="235">
        <v>20</v>
      </c>
      <c r="AO3154" s="134" t="s">
        <v>17861</v>
      </c>
      <c r="AP3154" s="216" t="s">
        <v>11627</v>
      </c>
      <c r="AQ3154" s="133" t="s">
        <v>17863</v>
      </c>
      <c r="AR3154" s="133" t="s">
        <v>17862</v>
      </c>
      <c r="AS3154" s="134" t="s">
        <v>12870</v>
      </c>
      <c r="AU3154" s="134">
        <v>300</v>
      </c>
      <c r="AW3154" s="235">
        <v>20</v>
      </c>
      <c r="AX3154" s="133" t="s">
        <v>11499</v>
      </c>
      <c r="AY3154" s="235">
        <v>0</v>
      </c>
      <c r="AZ3154" s="134" t="s">
        <v>11627</v>
      </c>
      <c r="BA3154" s="133" t="s">
        <v>4589</v>
      </c>
      <c r="BB3154" s="235">
        <v>0</v>
      </c>
      <c r="BG3154" s="134" t="s">
        <v>17861</v>
      </c>
      <c r="BP3154" s="134" t="s">
        <v>17863</v>
      </c>
      <c r="BQ3154" s="134" t="s">
        <v>17863</v>
      </c>
      <c r="BR3154" s="134" t="s">
        <v>17861</v>
      </c>
      <c r="CB3154" s="134" t="s">
        <v>17861</v>
      </c>
      <c r="CE3154" s="134" t="s">
        <v>17861</v>
      </c>
      <c r="CO3154" s="134" t="s">
        <v>17861</v>
      </c>
    </row>
    <row r="3155" spans="1:93" x14ac:dyDescent="0.25">
      <c r="A3155" s="134" t="s">
        <v>14</v>
      </c>
      <c r="B3155" s="134" t="s">
        <v>2147</v>
      </c>
      <c r="C3155" s="134" t="s">
        <v>17864</v>
      </c>
      <c r="D3155" s="17" t="s">
        <v>17864</v>
      </c>
      <c r="E3155" s="143" t="s">
        <v>11488</v>
      </c>
      <c r="F3155" s="201" t="s">
        <v>11489</v>
      </c>
      <c r="G3155" s="201" t="s">
        <v>11490</v>
      </c>
      <c r="H3155" s="226" t="s">
        <v>11491</v>
      </c>
      <c r="K3155" s="133" t="s">
        <v>17865</v>
      </c>
      <c r="L3155" s="133" t="s">
        <v>11493</v>
      </c>
      <c r="M3155" s="133" t="s">
        <v>12880</v>
      </c>
      <c r="N3155" s="133" t="s">
        <v>11495</v>
      </c>
      <c r="O3155" s="134">
        <v>20090930</v>
      </c>
      <c r="P3155" s="134">
        <v>20110315</v>
      </c>
      <c r="Q3155" s="133" t="s">
        <v>17773</v>
      </c>
      <c r="R3155" s="134" t="s">
        <v>14</v>
      </c>
      <c r="S3155" s="134" t="s">
        <v>17864</v>
      </c>
      <c r="T3155" s="58" t="s">
        <v>4941</v>
      </c>
      <c r="U3155" s="58" t="s">
        <v>5222</v>
      </c>
      <c r="V3155" s="58" t="s">
        <v>12870</v>
      </c>
      <c r="W3155" s="235">
        <v>845</v>
      </c>
      <c r="X3155" s="134" t="s">
        <v>17864</v>
      </c>
      <c r="Y3155" s="216" t="s">
        <v>11488</v>
      </c>
      <c r="Z3155" s="26">
        <f t="shared" si="186"/>
        <v>41.021666666666668</v>
      </c>
      <c r="AA3155" s="27">
        <f t="shared" si="187"/>
        <v>20.193333333333335</v>
      </c>
      <c r="AB3155" s="134" t="str">
        <f t="shared" si="180"/>
        <v>41</v>
      </c>
      <c r="AC3155" s="134" t="str">
        <f t="shared" si="181"/>
        <v>01</v>
      </c>
      <c r="AD3155" s="134" t="str">
        <f t="shared" si="182"/>
        <v>18</v>
      </c>
      <c r="AE3155" s="26" t="s">
        <v>12881</v>
      </c>
      <c r="AF3155" s="134" t="str">
        <f t="shared" si="183"/>
        <v>20</v>
      </c>
      <c r="AG3155" s="134" t="str">
        <f t="shared" si="184"/>
        <v>11</v>
      </c>
      <c r="AH3155" s="134" t="str">
        <f t="shared" si="185"/>
        <v>36</v>
      </c>
      <c r="AI3155" s="27" t="s">
        <v>12882</v>
      </c>
      <c r="AJ3155" s="134">
        <v>300</v>
      </c>
      <c r="AK3155" s="235" t="s">
        <v>4717</v>
      </c>
      <c r="AL3155" s="133">
        <v>20</v>
      </c>
      <c r="AM3155" s="134" t="s">
        <v>2371</v>
      </c>
      <c r="AN3155" s="235">
        <v>20</v>
      </c>
      <c r="AO3155" s="134" t="s">
        <v>17864</v>
      </c>
      <c r="AP3155" s="216" t="s">
        <v>11488</v>
      </c>
      <c r="AQ3155" s="133" t="s">
        <v>12880</v>
      </c>
      <c r="AR3155" s="133" t="s">
        <v>17865</v>
      </c>
      <c r="AS3155" s="134" t="s">
        <v>12870</v>
      </c>
      <c r="AU3155" s="134">
        <v>300</v>
      </c>
      <c r="AW3155" s="235">
        <v>20</v>
      </c>
      <c r="AX3155" s="133" t="s">
        <v>11499</v>
      </c>
      <c r="AY3155" s="235">
        <v>0</v>
      </c>
      <c r="AZ3155" s="134" t="s">
        <v>11488</v>
      </c>
      <c r="BA3155" s="133" t="s">
        <v>4589</v>
      </c>
      <c r="BB3155" s="235">
        <v>0</v>
      </c>
      <c r="BG3155" s="134" t="s">
        <v>17864</v>
      </c>
      <c r="BP3155" s="134" t="s">
        <v>12880</v>
      </c>
      <c r="BQ3155" s="134" t="s">
        <v>12880</v>
      </c>
      <c r="BR3155" s="134" t="s">
        <v>17864</v>
      </c>
      <c r="CB3155" s="134" t="s">
        <v>17864</v>
      </c>
      <c r="CE3155" s="134" t="s">
        <v>17864</v>
      </c>
      <c r="CO3155" s="134" t="s">
        <v>17864</v>
      </c>
    </row>
    <row r="3156" spans="1:93" x14ac:dyDescent="0.25">
      <c r="A3156" s="134" t="s">
        <v>14</v>
      </c>
      <c r="B3156" s="134" t="s">
        <v>2147</v>
      </c>
      <c r="C3156" s="134" t="s">
        <v>17866</v>
      </c>
      <c r="D3156" s="17" t="s">
        <v>17866</v>
      </c>
      <c r="E3156" s="143" t="s">
        <v>11488</v>
      </c>
      <c r="F3156" s="201" t="s">
        <v>11489</v>
      </c>
      <c r="G3156" s="201" t="s">
        <v>11490</v>
      </c>
      <c r="H3156" s="226" t="s">
        <v>11491</v>
      </c>
      <c r="K3156" s="133" t="s">
        <v>17867</v>
      </c>
      <c r="L3156" s="133" t="s">
        <v>11493</v>
      </c>
      <c r="M3156" s="133" t="s">
        <v>17868</v>
      </c>
      <c r="N3156" s="133" t="s">
        <v>11495</v>
      </c>
      <c r="O3156" s="134">
        <v>20090909</v>
      </c>
      <c r="P3156" s="134">
        <v>20110315</v>
      </c>
      <c r="Q3156" s="133" t="s">
        <v>17773</v>
      </c>
      <c r="R3156" s="134" t="s">
        <v>14</v>
      </c>
      <c r="S3156" s="134" t="s">
        <v>17866</v>
      </c>
      <c r="T3156" s="58" t="s">
        <v>4941</v>
      </c>
      <c r="U3156" s="58" t="s">
        <v>5222</v>
      </c>
      <c r="V3156" s="58" t="s">
        <v>12870</v>
      </c>
      <c r="W3156" s="235">
        <v>875</v>
      </c>
      <c r="X3156" s="134" t="s">
        <v>17866</v>
      </c>
      <c r="Y3156" s="216" t="s">
        <v>11488</v>
      </c>
      <c r="Z3156" s="26">
        <f t="shared" si="186"/>
        <v>41.021388888888886</v>
      </c>
      <c r="AA3156" s="27">
        <f t="shared" si="187"/>
        <v>20.196111111111112</v>
      </c>
      <c r="AB3156" s="134" t="str">
        <f t="shared" si="180"/>
        <v>41</v>
      </c>
      <c r="AC3156" s="134" t="str">
        <f t="shared" si="181"/>
        <v>01</v>
      </c>
      <c r="AD3156" s="134" t="str">
        <f t="shared" si="182"/>
        <v>17</v>
      </c>
      <c r="AE3156" s="26" t="s">
        <v>12876</v>
      </c>
      <c r="AF3156" s="134" t="str">
        <f t="shared" si="183"/>
        <v>20</v>
      </c>
      <c r="AG3156" s="134" t="str">
        <f t="shared" si="184"/>
        <v>11</v>
      </c>
      <c r="AH3156" s="134" t="str">
        <f t="shared" si="185"/>
        <v>46</v>
      </c>
      <c r="AI3156" s="27" t="s">
        <v>12877</v>
      </c>
      <c r="AJ3156" s="134">
        <v>300</v>
      </c>
      <c r="AK3156" s="235" t="s">
        <v>4717</v>
      </c>
      <c r="AL3156" s="133">
        <v>20</v>
      </c>
      <c r="AM3156" s="134" t="s">
        <v>2371</v>
      </c>
      <c r="AN3156" s="235">
        <v>20</v>
      </c>
      <c r="AO3156" s="134" t="s">
        <v>17866</v>
      </c>
      <c r="AP3156" s="216" t="s">
        <v>11488</v>
      </c>
      <c r="AQ3156" s="133" t="s">
        <v>17868</v>
      </c>
      <c r="AR3156" s="133" t="s">
        <v>17867</v>
      </c>
      <c r="AS3156" s="134" t="s">
        <v>12870</v>
      </c>
      <c r="AU3156" s="134">
        <v>300</v>
      </c>
      <c r="AW3156" s="235">
        <v>20</v>
      </c>
      <c r="AX3156" s="133" t="s">
        <v>11499</v>
      </c>
      <c r="AY3156" s="235">
        <v>0</v>
      </c>
      <c r="AZ3156" s="134" t="s">
        <v>11488</v>
      </c>
      <c r="BA3156" s="133" t="s">
        <v>4589</v>
      </c>
      <c r="BB3156" s="235">
        <v>0</v>
      </c>
      <c r="BG3156" s="134" t="s">
        <v>17866</v>
      </c>
      <c r="BP3156" s="134" t="s">
        <v>17868</v>
      </c>
      <c r="BQ3156" s="134" t="s">
        <v>17868</v>
      </c>
      <c r="BR3156" s="134" t="s">
        <v>17866</v>
      </c>
      <c r="CB3156" s="134" t="s">
        <v>17866</v>
      </c>
      <c r="CE3156" s="134" t="s">
        <v>17866</v>
      </c>
      <c r="CO3156" s="134" t="s">
        <v>17866</v>
      </c>
    </row>
    <row r="3157" spans="1:93" x14ac:dyDescent="0.25">
      <c r="A3157" s="134" t="s">
        <v>14</v>
      </c>
      <c r="B3157" s="134" t="s">
        <v>2147</v>
      </c>
      <c r="C3157" s="134" t="s">
        <v>17869</v>
      </c>
      <c r="D3157" s="17" t="s">
        <v>17869</v>
      </c>
      <c r="E3157" s="143" t="s">
        <v>11488</v>
      </c>
      <c r="F3157" s="201" t="s">
        <v>11489</v>
      </c>
      <c r="G3157" s="201" t="s">
        <v>11490</v>
      </c>
      <c r="H3157" s="226" t="s">
        <v>11491</v>
      </c>
      <c r="K3157" s="133" t="s">
        <v>17870</v>
      </c>
      <c r="L3157" s="133" t="s">
        <v>11493</v>
      </c>
      <c r="M3157" s="133" t="s">
        <v>12869</v>
      </c>
      <c r="N3157" s="133" t="s">
        <v>11495</v>
      </c>
      <c r="O3157" s="134">
        <v>20090909</v>
      </c>
      <c r="P3157" s="134">
        <v>20110315</v>
      </c>
      <c r="Q3157" s="133" t="s">
        <v>17773</v>
      </c>
      <c r="R3157" s="134" t="s">
        <v>14</v>
      </c>
      <c r="S3157" s="134" t="s">
        <v>17869</v>
      </c>
      <c r="T3157" s="58" t="s">
        <v>4941</v>
      </c>
      <c r="U3157" s="58" t="s">
        <v>5222</v>
      </c>
      <c r="V3157" s="58" t="s">
        <v>12870</v>
      </c>
      <c r="W3157" s="235">
        <v>879</v>
      </c>
      <c r="X3157" s="134" t="s">
        <v>17869</v>
      </c>
      <c r="Y3157" s="216" t="s">
        <v>11488</v>
      </c>
      <c r="Z3157" s="26">
        <f t="shared" si="186"/>
        <v>41.022500000000001</v>
      </c>
      <c r="AA3157" s="27">
        <f t="shared" si="187"/>
        <v>20.195833333333333</v>
      </c>
      <c r="AB3157" s="134" t="str">
        <f t="shared" si="180"/>
        <v>41</v>
      </c>
      <c r="AC3157" s="134" t="str">
        <f t="shared" si="181"/>
        <v>01</v>
      </c>
      <c r="AD3157" s="134" t="str">
        <f t="shared" si="182"/>
        <v>21</v>
      </c>
      <c r="AE3157" s="26" t="s">
        <v>12871</v>
      </c>
      <c r="AF3157" s="134" t="str">
        <f t="shared" si="183"/>
        <v>20</v>
      </c>
      <c r="AG3157" s="134" t="str">
        <f t="shared" si="184"/>
        <v>11</v>
      </c>
      <c r="AH3157" s="134" t="str">
        <f t="shared" si="185"/>
        <v>45</v>
      </c>
      <c r="AI3157" s="27" t="s">
        <v>12872</v>
      </c>
      <c r="AJ3157" s="134">
        <v>300</v>
      </c>
      <c r="AK3157" s="235" t="s">
        <v>4717</v>
      </c>
      <c r="AL3157" s="133">
        <v>20</v>
      </c>
      <c r="AM3157" s="134" t="s">
        <v>2371</v>
      </c>
      <c r="AN3157" s="235">
        <v>20</v>
      </c>
      <c r="AO3157" s="134" t="s">
        <v>17869</v>
      </c>
      <c r="AP3157" s="216" t="s">
        <v>11488</v>
      </c>
      <c r="AQ3157" s="133" t="s">
        <v>12869</v>
      </c>
      <c r="AR3157" s="133" t="s">
        <v>17870</v>
      </c>
      <c r="AS3157" s="134" t="s">
        <v>12870</v>
      </c>
      <c r="AU3157" s="134">
        <v>300</v>
      </c>
      <c r="AW3157" s="235">
        <v>20</v>
      </c>
      <c r="AX3157" s="133" t="s">
        <v>11499</v>
      </c>
      <c r="AY3157" s="235">
        <v>0</v>
      </c>
      <c r="AZ3157" s="134" t="s">
        <v>11488</v>
      </c>
      <c r="BA3157" s="133" t="s">
        <v>4589</v>
      </c>
      <c r="BB3157" s="235">
        <v>0</v>
      </c>
      <c r="BG3157" s="134" t="s">
        <v>17869</v>
      </c>
      <c r="BP3157" s="134" t="s">
        <v>12869</v>
      </c>
      <c r="BQ3157" s="134" t="s">
        <v>12869</v>
      </c>
      <c r="BR3157" s="134" t="s">
        <v>17869</v>
      </c>
      <c r="CB3157" s="134" t="s">
        <v>17869</v>
      </c>
      <c r="CE3157" s="134" t="s">
        <v>17869</v>
      </c>
      <c r="CO3157" s="134" t="s">
        <v>17869</v>
      </c>
    </row>
    <row r="3158" spans="1:93" x14ac:dyDescent="0.25">
      <c r="A3158" s="134" t="s">
        <v>14</v>
      </c>
      <c r="B3158" s="134" t="s">
        <v>2147</v>
      </c>
      <c r="C3158" s="134" t="s">
        <v>17871</v>
      </c>
      <c r="D3158" s="17" t="s">
        <v>17871</v>
      </c>
      <c r="E3158" s="143" t="s">
        <v>11488</v>
      </c>
      <c r="F3158" s="201" t="s">
        <v>11489</v>
      </c>
      <c r="G3158" s="201" t="s">
        <v>11490</v>
      </c>
      <c r="H3158" s="226" t="s">
        <v>11491</v>
      </c>
      <c r="K3158" s="133" t="s">
        <v>17872</v>
      </c>
      <c r="L3158" s="133" t="s">
        <v>11493</v>
      </c>
      <c r="M3158" s="133" t="s">
        <v>17873</v>
      </c>
      <c r="N3158" s="133" t="s">
        <v>11495</v>
      </c>
      <c r="O3158" s="134">
        <v>20090909</v>
      </c>
      <c r="P3158" s="134">
        <v>20110315</v>
      </c>
      <c r="Q3158" s="133" t="s">
        <v>17773</v>
      </c>
      <c r="R3158" s="134" t="s">
        <v>14</v>
      </c>
      <c r="S3158" s="134" t="s">
        <v>17871</v>
      </c>
      <c r="T3158" s="58" t="s">
        <v>4941</v>
      </c>
      <c r="U3158" s="58" t="s">
        <v>5222</v>
      </c>
      <c r="V3158" s="58" t="s">
        <v>12897</v>
      </c>
      <c r="W3158" s="235">
        <v>880</v>
      </c>
      <c r="X3158" s="134" t="s">
        <v>17871</v>
      </c>
      <c r="Y3158" s="216" t="s">
        <v>11488</v>
      </c>
      <c r="Z3158" s="26">
        <f t="shared" si="186"/>
        <v>41.005277777777778</v>
      </c>
      <c r="AA3158" s="27">
        <f t="shared" si="187"/>
        <v>20.216111111111111</v>
      </c>
      <c r="AB3158" s="134" t="str">
        <f t="shared" si="180"/>
        <v>41</v>
      </c>
      <c r="AC3158" s="134" t="str">
        <f t="shared" si="181"/>
        <v>00</v>
      </c>
      <c r="AD3158" s="134" t="str">
        <f t="shared" si="182"/>
        <v>19</v>
      </c>
      <c r="AE3158" s="26" t="s">
        <v>17835</v>
      </c>
      <c r="AF3158" s="134" t="str">
        <f t="shared" si="183"/>
        <v>20</v>
      </c>
      <c r="AG3158" s="134" t="str">
        <f t="shared" si="184"/>
        <v>12</v>
      </c>
      <c r="AH3158" s="134" t="str">
        <f t="shared" si="185"/>
        <v>58</v>
      </c>
      <c r="AI3158" s="27" t="s">
        <v>17793</v>
      </c>
      <c r="AJ3158" s="134">
        <v>300</v>
      </c>
      <c r="AK3158" s="235" t="s">
        <v>4717</v>
      </c>
      <c r="AL3158" s="133">
        <v>20</v>
      </c>
      <c r="AM3158" s="134" t="s">
        <v>2371</v>
      </c>
      <c r="AN3158" s="235">
        <v>20</v>
      </c>
      <c r="AO3158" s="134" t="s">
        <v>17871</v>
      </c>
      <c r="AP3158" s="216" t="s">
        <v>11488</v>
      </c>
      <c r="AQ3158" s="133" t="s">
        <v>17873</v>
      </c>
      <c r="AR3158" s="133" t="s">
        <v>17872</v>
      </c>
      <c r="AS3158" s="134" t="s">
        <v>12897</v>
      </c>
      <c r="AU3158" s="134">
        <v>300</v>
      </c>
      <c r="AW3158" s="235">
        <v>20</v>
      </c>
      <c r="AX3158" s="133" t="s">
        <v>11499</v>
      </c>
      <c r="AY3158" s="235">
        <v>0</v>
      </c>
      <c r="AZ3158" s="134" t="s">
        <v>11488</v>
      </c>
      <c r="BA3158" s="133" t="s">
        <v>4589</v>
      </c>
      <c r="BB3158" s="235">
        <v>0</v>
      </c>
      <c r="BG3158" s="134" t="s">
        <v>17871</v>
      </c>
      <c r="BP3158" s="134" t="s">
        <v>17873</v>
      </c>
      <c r="BQ3158" s="134" t="s">
        <v>17873</v>
      </c>
      <c r="BR3158" s="134" t="s">
        <v>17871</v>
      </c>
      <c r="CB3158" s="134" t="s">
        <v>17871</v>
      </c>
      <c r="CE3158" s="134" t="s">
        <v>17871</v>
      </c>
      <c r="CO3158" s="134" t="s">
        <v>17871</v>
      </c>
    </row>
    <row r="3159" spans="1:93" x14ac:dyDescent="0.25">
      <c r="A3159" s="134" t="s">
        <v>14</v>
      </c>
      <c r="B3159" s="134" t="s">
        <v>2147</v>
      </c>
      <c r="C3159" s="134" t="s">
        <v>17874</v>
      </c>
      <c r="D3159" s="17" t="s">
        <v>17874</v>
      </c>
      <c r="E3159" s="143" t="s">
        <v>11488</v>
      </c>
      <c r="F3159" s="201" t="s">
        <v>11489</v>
      </c>
      <c r="G3159" s="201" t="s">
        <v>11490</v>
      </c>
      <c r="H3159" s="226" t="s">
        <v>11491</v>
      </c>
      <c r="K3159" s="133" t="s">
        <v>17875</v>
      </c>
      <c r="L3159" s="133" t="s">
        <v>11493</v>
      </c>
      <c r="M3159" s="133" t="s">
        <v>17876</v>
      </c>
      <c r="N3159" s="133" t="s">
        <v>11495</v>
      </c>
      <c r="O3159" s="134">
        <v>20090909</v>
      </c>
      <c r="P3159" s="134">
        <v>20110315</v>
      </c>
      <c r="Q3159" s="133" t="s">
        <v>17773</v>
      </c>
      <c r="R3159" s="134" t="s">
        <v>14</v>
      </c>
      <c r="S3159" s="134" t="s">
        <v>17874</v>
      </c>
      <c r="T3159" s="58" t="s">
        <v>4941</v>
      </c>
      <c r="U3159" s="58" t="s">
        <v>5222</v>
      </c>
      <c r="V3159" s="58" t="s">
        <v>12870</v>
      </c>
      <c r="W3159" s="235">
        <v>940</v>
      </c>
      <c r="X3159" s="134" t="s">
        <v>17874</v>
      </c>
      <c r="Y3159" s="216" t="s">
        <v>11488</v>
      </c>
      <c r="Z3159" s="26">
        <f t="shared" si="186"/>
        <v>41.019999999999996</v>
      </c>
      <c r="AA3159" s="27">
        <f t="shared" si="187"/>
        <v>20.201666666666664</v>
      </c>
      <c r="AB3159" s="134" t="str">
        <f t="shared" si="180"/>
        <v>41</v>
      </c>
      <c r="AC3159" s="134" t="str">
        <f t="shared" si="181"/>
        <v>01</v>
      </c>
      <c r="AD3159" s="134" t="str">
        <f t="shared" si="182"/>
        <v>12</v>
      </c>
      <c r="AE3159" s="26" t="s">
        <v>12886</v>
      </c>
      <c r="AF3159" s="134" t="str">
        <f t="shared" si="183"/>
        <v>20</v>
      </c>
      <c r="AG3159" s="134" t="str">
        <f t="shared" si="184"/>
        <v>12</v>
      </c>
      <c r="AH3159" s="134" t="str">
        <f t="shared" si="185"/>
        <v>06</v>
      </c>
      <c r="AI3159" s="27" t="s">
        <v>12887</v>
      </c>
      <c r="AJ3159" s="134">
        <v>300</v>
      </c>
      <c r="AK3159" s="235" t="s">
        <v>4717</v>
      </c>
      <c r="AL3159" s="133">
        <v>20</v>
      </c>
      <c r="AM3159" s="134" t="s">
        <v>2371</v>
      </c>
      <c r="AN3159" s="235">
        <v>20</v>
      </c>
      <c r="AO3159" s="134" t="s">
        <v>17874</v>
      </c>
      <c r="AP3159" s="216" t="s">
        <v>11488</v>
      </c>
      <c r="AQ3159" s="133" t="s">
        <v>17876</v>
      </c>
      <c r="AR3159" s="133" t="s">
        <v>17875</v>
      </c>
      <c r="AS3159" s="134" t="s">
        <v>12870</v>
      </c>
      <c r="AU3159" s="134">
        <v>300</v>
      </c>
      <c r="AW3159" s="235">
        <v>20</v>
      </c>
      <c r="AX3159" s="133" t="s">
        <v>11499</v>
      </c>
      <c r="AY3159" s="235">
        <v>0</v>
      </c>
      <c r="AZ3159" s="134" t="s">
        <v>11488</v>
      </c>
      <c r="BA3159" s="133" t="s">
        <v>4589</v>
      </c>
      <c r="BB3159" s="235">
        <v>0</v>
      </c>
      <c r="BG3159" s="134" t="s">
        <v>17874</v>
      </c>
      <c r="BP3159" s="134" t="s">
        <v>17876</v>
      </c>
      <c r="BQ3159" s="134" t="s">
        <v>17876</v>
      </c>
      <c r="BR3159" s="134" t="s">
        <v>17874</v>
      </c>
      <c r="CB3159" s="134" t="s">
        <v>17874</v>
      </c>
      <c r="CE3159" s="134" t="s">
        <v>17874</v>
      </c>
      <c r="CO3159" s="134" t="s">
        <v>17874</v>
      </c>
    </row>
    <row r="3160" spans="1:93" x14ac:dyDescent="0.25">
      <c r="A3160" s="134" t="s">
        <v>14</v>
      </c>
      <c r="B3160" s="134" t="s">
        <v>2147</v>
      </c>
      <c r="C3160" s="134" t="s">
        <v>17877</v>
      </c>
      <c r="D3160" s="17" t="s">
        <v>17877</v>
      </c>
      <c r="E3160" s="143" t="s">
        <v>11488</v>
      </c>
      <c r="F3160" s="201" t="s">
        <v>11489</v>
      </c>
      <c r="G3160" s="201" t="s">
        <v>11490</v>
      </c>
      <c r="H3160" s="226" t="s">
        <v>11491</v>
      </c>
      <c r="K3160" s="133" t="s">
        <v>17878</v>
      </c>
      <c r="L3160" s="133" t="s">
        <v>11493</v>
      </c>
      <c r="M3160" s="133" t="s">
        <v>17879</v>
      </c>
      <c r="N3160" s="133" t="s">
        <v>11495</v>
      </c>
      <c r="O3160" s="134">
        <v>20090909</v>
      </c>
      <c r="P3160" s="134">
        <v>20110315</v>
      </c>
      <c r="Q3160" s="133" t="s">
        <v>17773</v>
      </c>
      <c r="R3160" s="134" t="s">
        <v>14</v>
      </c>
      <c r="S3160" s="134" t="s">
        <v>17877</v>
      </c>
      <c r="T3160" s="58" t="s">
        <v>4941</v>
      </c>
      <c r="U3160" s="58" t="s">
        <v>5222</v>
      </c>
      <c r="V3160" s="58" t="s">
        <v>12870</v>
      </c>
      <c r="W3160" s="235">
        <v>859</v>
      </c>
      <c r="X3160" s="134" t="s">
        <v>17877</v>
      </c>
      <c r="Y3160" s="216" t="s">
        <v>11488</v>
      </c>
      <c r="Z3160" s="26">
        <f t="shared" si="186"/>
        <v>41.021388888888886</v>
      </c>
      <c r="AA3160" s="27">
        <f t="shared" si="187"/>
        <v>20.195</v>
      </c>
      <c r="AB3160" s="134" t="str">
        <f t="shared" si="180"/>
        <v>41</v>
      </c>
      <c r="AC3160" s="134" t="str">
        <f t="shared" si="181"/>
        <v>01</v>
      </c>
      <c r="AD3160" s="134" t="str">
        <f t="shared" si="182"/>
        <v>17</v>
      </c>
      <c r="AE3160" s="26" t="s">
        <v>12876</v>
      </c>
      <c r="AF3160" s="134" t="str">
        <f t="shared" si="183"/>
        <v>20</v>
      </c>
      <c r="AG3160" s="134" t="str">
        <f t="shared" si="184"/>
        <v>11</v>
      </c>
      <c r="AH3160" s="134" t="str">
        <f t="shared" si="185"/>
        <v>42</v>
      </c>
      <c r="AI3160" s="27" t="s">
        <v>17880</v>
      </c>
      <c r="AJ3160" s="134">
        <v>300</v>
      </c>
      <c r="AK3160" s="235" t="s">
        <v>4717</v>
      </c>
      <c r="AL3160" s="133">
        <v>20</v>
      </c>
      <c r="AM3160" s="134" t="s">
        <v>2371</v>
      </c>
      <c r="AN3160" s="235">
        <v>20</v>
      </c>
      <c r="AO3160" s="134" t="s">
        <v>17877</v>
      </c>
      <c r="AP3160" s="216" t="s">
        <v>11488</v>
      </c>
      <c r="AQ3160" s="133" t="s">
        <v>17879</v>
      </c>
      <c r="AR3160" s="133" t="s">
        <v>17878</v>
      </c>
      <c r="AS3160" s="134" t="s">
        <v>12870</v>
      </c>
      <c r="AU3160" s="134">
        <v>300</v>
      </c>
      <c r="AW3160" s="235">
        <v>20</v>
      </c>
      <c r="AX3160" s="133" t="s">
        <v>11499</v>
      </c>
      <c r="AY3160" s="235">
        <v>0</v>
      </c>
      <c r="AZ3160" s="134" t="s">
        <v>11488</v>
      </c>
      <c r="BA3160" s="133" t="s">
        <v>4589</v>
      </c>
      <c r="BB3160" s="235">
        <v>0</v>
      </c>
      <c r="BG3160" s="134" t="s">
        <v>17877</v>
      </c>
      <c r="BP3160" s="134" t="s">
        <v>17879</v>
      </c>
      <c r="BQ3160" s="134" t="s">
        <v>17879</v>
      </c>
      <c r="BR3160" s="134" t="s">
        <v>17877</v>
      </c>
      <c r="CB3160" s="134" t="s">
        <v>17877</v>
      </c>
      <c r="CE3160" s="134" t="s">
        <v>17877</v>
      </c>
      <c r="CO3160" s="134" t="s">
        <v>17877</v>
      </c>
    </row>
    <row r="3161" spans="1:93" x14ac:dyDescent="0.25">
      <c r="A3161" s="134" t="s">
        <v>14</v>
      </c>
      <c r="B3161" s="134" t="s">
        <v>2147</v>
      </c>
      <c r="C3161" s="134" t="s">
        <v>17881</v>
      </c>
      <c r="D3161" s="34" t="s">
        <v>17881</v>
      </c>
      <c r="E3161" s="345" t="s">
        <v>17544</v>
      </c>
      <c r="F3161" s="201" t="s">
        <v>11489</v>
      </c>
      <c r="G3161" s="201" t="s">
        <v>17545</v>
      </c>
      <c r="H3161" s="226" t="s">
        <v>17546</v>
      </c>
      <c r="K3161" s="133" t="s">
        <v>17882</v>
      </c>
      <c r="L3161" s="133" t="s">
        <v>1136</v>
      </c>
      <c r="M3161" s="133" t="s">
        <v>17883</v>
      </c>
      <c r="N3161" s="133" t="s">
        <v>11505</v>
      </c>
      <c r="O3161" s="134">
        <v>20090827</v>
      </c>
      <c r="P3161" s="134">
        <v>20110315</v>
      </c>
      <c r="Q3161" s="133" t="s">
        <v>17773</v>
      </c>
      <c r="R3161" s="134" t="s">
        <v>14</v>
      </c>
      <c r="S3161" s="134" t="s">
        <v>17881</v>
      </c>
      <c r="T3161" s="58" t="s">
        <v>8137</v>
      </c>
      <c r="U3161" s="58" t="s">
        <v>8138</v>
      </c>
      <c r="V3161" s="58" t="s">
        <v>8137</v>
      </c>
      <c r="W3161" s="235">
        <v>87</v>
      </c>
      <c r="X3161" s="134" t="s">
        <v>17881</v>
      </c>
      <c r="Y3161" s="216" t="s">
        <v>17544</v>
      </c>
      <c r="Z3161" s="26">
        <f t="shared" si="186"/>
        <v>41.339722222222221</v>
      </c>
      <c r="AA3161" s="27">
        <f t="shared" si="187"/>
        <v>19.791944444444447</v>
      </c>
      <c r="AB3161" s="134" t="str">
        <f t="shared" ref="AB3161:AB3224" si="188">+LEFT(AE3161,2)</f>
        <v>41</v>
      </c>
      <c r="AC3161" s="134" t="str">
        <f t="shared" ref="AC3161:AC3224" si="189">+MID(AE3161,3,2)</f>
        <v>20</v>
      </c>
      <c r="AD3161" s="134" t="str">
        <f t="shared" ref="AD3161:AD3224" si="190">+MID(AE3161,5,2)</f>
        <v>23</v>
      </c>
      <c r="AE3161" s="26" t="s">
        <v>17884</v>
      </c>
      <c r="AF3161" s="134" t="str">
        <f t="shared" ref="AF3161:AF3224" si="191">+MID(AI3161,2,2)</f>
        <v>19</v>
      </c>
      <c r="AG3161" s="134" t="str">
        <f t="shared" ref="AG3161:AG3224" si="192">+MID(AI3161,4,2)</f>
        <v>47</v>
      </c>
      <c r="AH3161" s="134" t="str">
        <f t="shared" ref="AH3161:AH3224" si="193">+MID(AI3161,6,2)</f>
        <v>31</v>
      </c>
      <c r="AI3161" s="27" t="s">
        <v>17885</v>
      </c>
      <c r="AJ3161" s="134">
        <v>100</v>
      </c>
      <c r="AK3161" s="235" t="s">
        <v>4588</v>
      </c>
      <c r="AL3161" s="133">
        <v>23</v>
      </c>
      <c r="AM3161" s="134" t="s">
        <v>2371</v>
      </c>
      <c r="AN3161" s="235">
        <v>23</v>
      </c>
      <c r="AO3161" s="134" t="s">
        <v>17881</v>
      </c>
      <c r="AP3161" s="216" t="s">
        <v>17544</v>
      </c>
      <c r="AQ3161" s="133" t="s">
        <v>17883</v>
      </c>
      <c r="AR3161" s="133" t="s">
        <v>17882</v>
      </c>
      <c r="AS3161" s="134" t="s">
        <v>8137</v>
      </c>
      <c r="AU3161" s="134">
        <v>100</v>
      </c>
      <c r="AW3161" s="235">
        <v>20</v>
      </c>
      <c r="AX3161" s="133" t="s">
        <v>11499</v>
      </c>
      <c r="AY3161" s="235">
        <v>0</v>
      </c>
      <c r="AZ3161" s="134" t="s">
        <v>17544</v>
      </c>
      <c r="BA3161" s="133" t="s">
        <v>4589</v>
      </c>
      <c r="BB3161" s="235">
        <v>0</v>
      </c>
      <c r="BG3161" s="134" t="s">
        <v>17881</v>
      </c>
      <c r="BP3161" s="134" t="s">
        <v>17883</v>
      </c>
      <c r="BQ3161" s="134" t="s">
        <v>17886</v>
      </c>
      <c r="BR3161" s="134" t="s">
        <v>17881</v>
      </c>
      <c r="CB3161" s="134" t="s">
        <v>17881</v>
      </c>
      <c r="CE3161" s="134" t="s">
        <v>17881</v>
      </c>
      <c r="CO3161" s="134" t="s">
        <v>17881</v>
      </c>
    </row>
    <row r="3162" spans="1:93" x14ac:dyDescent="0.25">
      <c r="A3162" s="134" t="s">
        <v>14</v>
      </c>
      <c r="B3162" s="134" t="s">
        <v>2147</v>
      </c>
      <c r="C3162" s="134" t="s">
        <v>17887</v>
      </c>
      <c r="D3162" s="34" t="s">
        <v>17887</v>
      </c>
      <c r="E3162" s="345" t="s">
        <v>17544</v>
      </c>
      <c r="F3162" s="201" t="s">
        <v>11489</v>
      </c>
      <c r="G3162" s="201" t="s">
        <v>17545</v>
      </c>
      <c r="H3162" s="226" t="s">
        <v>17546</v>
      </c>
      <c r="K3162" s="133" t="s">
        <v>17888</v>
      </c>
      <c r="L3162" s="133" t="s">
        <v>1136</v>
      </c>
      <c r="M3162" s="133" t="s">
        <v>17889</v>
      </c>
      <c r="N3162" s="133" t="s">
        <v>11505</v>
      </c>
      <c r="O3162" s="134">
        <v>20090827</v>
      </c>
      <c r="P3162" s="134">
        <v>20110315</v>
      </c>
      <c r="Q3162" s="133" t="s">
        <v>17773</v>
      </c>
      <c r="R3162" s="134" t="s">
        <v>14</v>
      </c>
      <c r="S3162" s="134" t="s">
        <v>17887</v>
      </c>
      <c r="T3162" s="58" t="s">
        <v>8137</v>
      </c>
      <c r="U3162" s="58" t="s">
        <v>8138</v>
      </c>
      <c r="V3162" s="58" t="s">
        <v>8137</v>
      </c>
      <c r="W3162" s="235">
        <v>87</v>
      </c>
      <c r="X3162" s="134" t="s">
        <v>17887</v>
      </c>
      <c r="Y3162" s="216" t="s">
        <v>17544</v>
      </c>
      <c r="Z3162" s="26">
        <f t="shared" si="186"/>
        <v>41.340277777777779</v>
      </c>
      <c r="AA3162" s="27">
        <f t="shared" si="187"/>
        <v>19.793055555555558</v>
      </c>
      <c r="AB3162" s="134" t="str">
        <f t="shared" si="188"/>
        <v>41</v>
      </c>
      <c r="AC3162" s="134" t="str">
        <f t="shared" si="189"/>
        <v>20</v>
      </c>
      <c r="AD3162" s="134" t="str">
        <f t="shared" si="190"/>
        <v>25</v>
      </c>
      <c r="AE3162" s="26" t="s">
        <v>17890</v>
      </c>
      <c r="AF3162" s="134" t="str">
        <f t="shared" si="191"/>
        <v>19</v>
      </c>
      <c r="AG3162" s="134" t="str">
        <f t="shared" si="192"/>
        <v>47</v>
      </c>
      <c r="AH3162" s="134" t="str">
        <f t="shared" si="193"/>
        <v>35</v>
      </c>
      <c r="AI3162" s="27" t="s">
        <v>17891</v>
      </c>
      <c r="AJ3162" s="134">
        <v>100</v>
      </c>
      <c r="AK3162" s="235" t="s">
        <v>4588</v>
      </c>
      <c r="AL3162" s="133">
        <v>23</v>
      </c>
      <c r="AM3162" s="134" t="s">
        <v>2371</v>
      </c>
      <c r="AN3162" s="235">
        <v>23</v>
      </c>
      <c r="AO3162" s="134" t="s">
        <v>17887</v>
      </c>
      <c r="AP3162" s="216" t="s">
        <v>17544</v>
      </c>
      <c r="AQ3162" s="133" t="s">
        <v>17889</v>
      </c>
      <c r="AR3162" s="133" t="s">
        <v>17888</v>
      </c>
      <c r="AS3162" s="134" t="s">
        <v>8137</v>
      </c>
      <c r="AU3162" s="134">
        <v>100</v>
      </c>
      <c r="AW3162" s="235">
        <v>20</v>
      </c>
      <c r="AX3162" s="133" t="s">
        <v>11499</v>
      </c>
      <c r="AY3162" s="235">
        <v>0</v>
      </c>
      <c r="AZ3162" s="134" t="s">
        <v>17544</v>
      </c>
      <c r="BA3162" s="133" t="s">
        <v>4589</v>
      </c>
      <c r="BB3162" s="235">
        <v>0</v>
      </c>
      <c r="BG3162" s="134" t="s">
        <v>17887</v>
      </c>
      <c r="BP3162" s="134" t="s">
        <v>17889</v>
      </c>
      <c r="BQ3162" s="134" t="s">
        <v>17889</v>
      </c>
      <c r="BR3162" s="134" t="s">
        <v>17887</v>
      </c>
      <c r="CB3162" s="134" t="s">
        <v>17887</v>
      </c>
      <c r="CE3162" s="134" t="s">
        <v>17887</v>
      </c>
      <c r="CO3162" s="134" t="s">
        <v>17887</v>
      </c>
    </row>
    <row r="3163" spans="1:93" x14ac:dyDescent="0.25">
      <c r="A3163" s="134" t="s">
        <v>14</v>
      </c>
      <c r="B3163" s="134" t="s">
        <v>2147</v>
      </c>
      <c r="C3163" s="134" t="s">
        <v>17892</v>
      </c>
      <c r="D3163" s="28" t="s">
        <v>17892</v>
      </c>
      <c r="E3163" s="191" t="s">
        <v>1129</v>
      </c>
      <c r="F3163" s="201" t="s">
        <v>11489</v>
      </c>
      <c r="G3163" s="201" t="s">
        <v>11717</v>
      </c>
      <c r="H3163" s="226" t="s">
        <v>11718</v>
      </c>
      <c r="K3163" s="133" t="s">
        <v>17893</v>
      </c>
      <c r="L3163" s="133" t="s">
        <v>1131</v>
      </c>
      <c r="M3163" s="133" t="s">
        <v>17894</v>
      </c>
      <c r="N3163" s="133" t="s">
        <v>11722</v>
      </c>
      <c r="O3163" s="134">
        <v>20090827</v>
      </c>
      <c r="P3163" s="134">
        <v>20110315</v>
      </c>
      <c r="Q3163" s="133" t="s">
        <v>17773</v>
      </c>
      <c r="R3163" s="134" t="s">
        <v>14</v>
      </c>
      <c r="S3163" s="134" t="s">
        <v>17892</v>
      </c>
      <c r="T3163" s="58" t="s">
        <v>8137</v>
      </c>
      <c r="U3163" s="58" t="s">
        <v>8138</v>
      </c>
      <c r="V3163" s="58" t="s">
        <v>8137</v>
      </c>
      <c r="W3163" s="235">
        <v>86</v>
      </c>
      <c r="X3163" s="134" t="s">
        <v>17892</v>
      </c>
      <c r="Y3163" s="216" t="s">
        <v>1129</v>
      </c>
      <c r="Z3163" s="26">
        <f t="shared" ref="Z3163:Z3226" si="194">1*(AB3163+AC3163/60+AD3163/3600)</f>
        <v>41.339722222222221</v>
      </c>
      <c r="AA3163" s="27">
        <f t="shared" ref="AA3163:AA3226" si="195">1*(AF3163+AG3163/60+AH3163/3600)</f>
        <v>19.7925</v>
      </c>
      <c r="AB3163" s="134" t="str">
        <f t="shared" si="188"/>
        <v>41</v>
      </c>
      <c r="AC3163" s="134" t="str">
        <f t="shared" si="189"/>
        <v>20</v>
      </c>
      <c r="AD3163" s="134" t="str">
        <f t="shared" si="190"/>
        <v>23</v>
      </c>
      <c r="AE3163" s="26" t="s">
        <v>17884</v>
      </c>
      <c r="AF3163" s="134" t="str">
        <f t="shared" si="191"/>
        <v>19</v>
      </c>
      <c r="AG3163" s="134" t="str">
        <f t="shared" si="192"/>
        <v>47</v>
      </c>
      <c r="AH3163" s="134" t="str">
        <f t="shared" si="193"/>
        <v>33</v>
      </c>
      <c r="AI3163" s="27" t="s">
        <v>17895</v>
      </c>
      <c r="AJ3163" s="134">
        <v>100</v>
      </c>
      <c r="AK3163" s="235" t="s">
        <v>4588</v>
      </c>
      <c r="AL3163" s="133">
        <v>23</v>
      </c>
      <c r="AM3163" s="134" t="s">
        <v>2371</v>
      </c>
      <c r="AN3163" s="235">
        <v>23</v>
      </c>
      <c r="AO3163" s="134" t="s">
        <v>17892</v>
      </c>
      <c r="AP3163" s="216" t="s">
        <v>1129</v>
      </c>
      <c r="AQ3163" s="133" t="s">
        <v>17894</v>
      </c>
      <c r="AR3163" s="133" t="s">
        <v>17893</v>
      </c>
      <c r="AS3163" s="134" t="s">
        <v>8137</v>
      </c>
      <c r="AU3163" s="134">
        <v>100</v>
      </c>
      <c r="AW3163" s="235">
        <v>20</v>
      </c>
      <c r="AX3163" s="133" t="s">
        <v>11499</v>
      </c>
      <c r="AY3163" s="235">
        <v>0</v>
      </c>
      <c r="AZ3163" s="134" t="s">
        <v>1129</v>
      </c>
      <c r="BA3163" s="133" t="s">
        <v>4589</v>
      </c>
      <c r="BB3163" s="235">
        <v>0</v>
      </c>
      <c r="BG3163" s="134" t="s">
        <v>17892</v>
      </c>
      <c r="BP3163" s="134" t="s">
        <v>17894</v>
      </c>
      <c r="BQ3163" s="134" t="s">
        <v>17894</v>
      </c>
      <c r="BR3163" s="134" t="s">
        <v>17892</v>
      </c>
      <c r="CB3163" s="134" t="s">
        <v>17892</v>
      </c>
      <c r="CE3163" s="134" t="s">
        <v>17892</v>
      </c>
      <c r="CO3163" s="134" t="s">
        <v>17892</v>
      </c>
    </row>
    <row r="3164" spans="1:93" x14ac:dyDescent="0.25">
      <c r="A3164" s="134" t="s">
        <v>14</v>
      </c>
      <c r="B3164" s="134" t="s">
        <v>2147</v>
      </c>
      <c r="C3164" s="134" t="s">
        <v>17896</v>
      </c>
      <c r="D3164" s="36" t="s">
        <v>17896</v>
      </c>
      <c r="E3164" s="164" t="s">
        <v>11701</v>
      </c>
      <c r="F3164" s="201" t="s">
        <v>11489</v>
      </c>
      <c r="G3164" s="201" t="s">
        <v>11702</v>
      </c>
      <c r="H3164" s="226" t="s">
        <v>2152</v>
      </c>
      <c r="K3164" s="133" t="s">
        <v>17897</v>
      </c>
      <c r="L3164" s="133" t="s">
        <v>11704</v>
      </c>
      <c r="M3164" s="133" t="s">
        <v>17898</v>
      </c>
      <c r="N3164" s="133" t="s">
        <v>11706</v>
      </c>
      <c r="O3164" s="134">
        <v>20090827</v>
      </c>
      <c r="P3164" s="134">
        <v>20110315</v>
      </c>
      <c r="Q3164" s="133" t="s">
        <v>17773</v>
      </c>
      <c r="R3164" s="134" t="s">
        <v>14</v>
      </c>
      <c r="S3164" s="134" t="s">
        <v>17896</v>
      </c>
      <c r="T3164" s="58" t="s">
        <v>8137</v>
      </c>
      <c r="U3164" s="58" t="s">
        <v>8138</v>
      </c>
      <c r="V3164" s="58" t="s">
        <v>8137</v>
      </c>
      <c r="W3164" s="235">
        <v>87</v>
      </c>
      <c r="X3164" s="134" t="s">
        <v>17896</v>
      </c>
      <c r="Y3164" s="216" t="s">
        <v>11701</v>
      </c>
      <c r="Z3164" s="26">
        <f t="shared" si="194"/>
        <v>41.339444444444446</v>
      </c>
      <c r="AA3164" s="27">
        <f t="shared" si="195"/>
        <v>19.794444444444448</v>
      </c>
      <c r="AB3164" s="134" t="str">
        <f t="shared" si="188"/>
        <v>41</v>
      </c>
      <c r="AC3164" s="134" t="str">
        <f t="shared" si="189"/>
        <v>20</v>
      </c>
      <c r="AD3164" s="134" t="str">
        <f t="shared" si="190"/>
        <v>22</v>
      </c>
      <c r="AE3164" s="26" t="s">
        <v>9540</v>
      </c>
      <c r="AF3164" s="134" t="str">
        <f t="shared" si="191"/>
        <v>19</v>
      </c>
      <c r="AG3164" s="134" t="str">
        <f t="shared" si="192"/>
        <v>47</v>
      </c>
      <c r="AH3164" s="134" t="str">
        <f t="shared" si="193"/>
        <v>40</v>
      </c>
      <c r="AI3164" s="27" t="s">
        <v>17899</v>
      </c>
      <c r="AJ3164" s="134">
        <v>300</v>
      </c>
      <c r="AK3164" s="235" t="s">
        <v>4717</v>
      </c>
      <c r="AL3164" s="133">
        <v>20</v>
      </c>
      <c r="AM3164" s="134" t="s">
        <v>2371</v>
      </c>
      <c r="AN3164" s="235">
        <v>20</v>
      </c>
      <c r="AO3164" s="134" t="s">
        <v>17896</v>
      </c>
      <c r="AP3164" s="216" t="s">
        <v>11701</v>
      </c>
      <c r="AQ3164" s="133" t="s">
        <v>17898</v>
      </c>
      <c r="AR3164" s="133" t="s">
        <v>17897</v>
      </c>
      <c r="AS3164" s="134" t="s">
        <v>8137</v>
      </c>
      <c r="AU3164" s="134">
        <v>300</v>
      </c>
      <c r="AW3164" s="235">
        <v>20</v>
      </c>
      <c r="AX3164" s="133" t="s">
        <v>11499</v>
      </c>
      <c r="AY3164" s="235">
        <v>0</v>
      </c>
      <c r="AZ3164" s="134" t="s">
        <v>11701</v>
      </c>
      <c r="BA3164" s="133" t="s">
        <v>4589</v>
      </c>
      <c r="BB3164" s="235">
        <v>0</v>
      </c>
      <c r="BG3164" s="134" t="s">
        <v>17896</v>
      </c>
      <c r="BP3164" s="134" t="s">
        <v>17898</v>
      </c>
      <c r="BQ3164" s="134" t="s">
        <v>17898</v>
      </c>
      <c r="BR3164" s="134" t="s">
        <v>17896</v>
      </c>
      <c r="BU3164" s="134"/>
      <c r="BV3164" s="134"/>
      <c r="BW3164" s="134"/>
      <c r="BX3164" s="134"/>
      <c r="CA3164" s="134"/>
      <c r="CB3164" s="134" t="s">
        <v>17896</v>
      </c>
      <c r="CE3164" s="134" t="s">
        <v>17896</v>
      </c>
      <c r="CO3164" s="134" t="s">
        <v>17896</v>
      </c>
    </row>
    <row r="3165" spans="1:93" x14ac:dyDescent="0.25">
      <c r="A3165" s="134" t="s">
        <v>14</v>
      </c>
      <c r="B3165" s="134" t="s">
        <v>2147</v>
      </c>
      <c r="C3165" s="134" t="s">
        <v>17900</v>
      </c>
      <c r="D3165" s="34" t="s">
        <v>17900</v>
      </c>
      <c r="E3165" s="345" t="s">
        <v>17544</v>
      </c>
      <c r="F3165" s="201" t="s">
        <v>11489</v>
      </c>
      <c r="G3165" s="201" t="s">
        <v>17545</v>
      </c>
      <c r="H3165" s="226" t="s">
        <v>17546</v>
      </c>
      <c r="K3165" s="133" t="s">
        <v>17901</v>
      </c>
      <c r="L3165" s="133" t="s">
        <v>1136</v>
      </c>
      <c r="M3165" s="133" t="s">
        <v>17902</v>
      </c>
      <c r="N3165" s="133" t="s">
        <v>11505</v>
      </c>
      <c r="O3165" s="134">
        <v>20090827</v>
      </c>
      <c r="P3165" s="134">
        <v>20110315</v>
      </c>
      <c r="Q3165" s="133" t="s">
        <v>17773</v>
      </c>
      <c r="R3165" s="134" t="s">
        <v>14</v>
      </c>
      <c r="S3165" s="134" t="s">
        <v>17900</v>
      </c>
      <c r="T3165" s="58" t="s">
        <v>8137</v>
      </c>
      <c r="U3165" s="58" t="s">
        <v>8138</v>
      </c>
      <c r="V3165" s="58" t="s">
        <v>8137</v>
      </c>
      <c r="W3165" s="235">
        <v>87</v>
      </c>
      <c r="X3165" s="134" t="s">
        <v>17900</v>
      </c>
      <c r="Y3165" s="216" t="s">
        <v>17544</v>
      </c>
      <c r="Z3165" s="26">
        <f t="shared" si="194"/>
        <v>41.340277777777779</v>
      </c>
      <c r="AA3165" s="27">
        <f t="shared" si="195"/>
        <v>19.792222222222225</v>
      </c>
      <c r="AB3165" s="134" t="str">
        <f t="shared" si="188"/>
        <v>41</v>
      </c>
      <c r="AC3165" s="134" t="str">
        <f t="shared" si="189"/>
        <v>20</v>
      </c>
      <c r="AD3165" s="134" t="str">
        <f t="shared" si="190"/>
        <v>25</v>
      </c>
      <c r="AE3165" s="26" t="s">
        <v>17890</v>
      </c>
      <c r="AF3165" s="134" t="str">
        <f t="shared" si="191"/>
        <v>19</v>
      </c>
      <c r="AG3165" s="134" t="str">
        <f t="shared" si="192"/>
        <v>47</v>
      </c>
      <c r="AH3165" s="134" t="str">
        <f t="shared" si="193"/>
        <v>32</v>
      </c>
      <c r="AI3165" s="27" t="s">
        <v>17903</v>
      </c>
      <c r="AJ3165" s="134">
        <v>100</v>
      </c>
      <c r="AK3165" s="235" t="s">
        <v>4588</v>
      </c>
      <c r="AL3165" s="133">
        <v>23</v>
      </c>
      <c r="AM3165" s="134" t="s">
        <v>2371</v>
      </c>
      <c r="AN3165" s="235">
        <v>23</v>
      </c>
      <c r="AO3165" s="134" t="s">
        <v>17900</v>
      </c>
      <c r="AP3165" s="216" t="s">
        <v>17544</v>
      </c>
      <c r="AQ3165" s="133" t="s">
        <v>17902</v>
      </c>
      <c r="AR3165" s="133" t="s">
        <v>17901</v>
      </c>
      <c r="AS3165" s="134" t="s">
        <v>8137</v>
      </c>
      <c r="AU3165" s="134">
        <v>100</v>
      </c>
      <c r="AW3165" s="235">
        <v>20</v>
      </c>
      <c r="AX3165" s="133" t="s">
        <v>11499</v>
      </c>
      <c r="AY3165" s="235">
        <v>0</v>
      </c>
      <c r="AZ3165" s="134" t="s">
        <v>17544</v>
      </c>
      <c r="BA3165" s="133" t="s">
        <v>4589</v>
      </c>
      <c r="BB3165" s="235">
        <v>0</v>
      </c>
      <c r="BG3165" s="134" t="s">
        <v>17900</v>
      </c>
      <c r="BP3165" s="134" t="s">
        <v>17902</v>
      </c>
      <c r="BQ3165" s="134" t="s">
        <v>17902</v>
      </c>
      <c r="BR3165" s="134" t="s">
        <v>17900</v>
      </c>
      <c r="CB3165" s="134" t="s">
        <v>17900</v>
      </c>
      <c r="CE3165" s="134" t="s">
        <v>17900</v>
      </c>
      <c r="CO3165" s="134" t="s">
        <v>17900</v>
      </c>
    </row>
    <row r="3166" spans="1:93" x14ac:dyDescent="0.25">
      <c r="A3166" s="134" t="s">
        <v>14</v>
      </c>
      <c r="B3166" s="134" t="s">
        <v>2147</v>
      </c>
      <c r="C3166" s="134" t="s">
        <v>17904</v>
      </c>
      <c r="D3166" s="31" t="s">
        <v>17904</v>
      </c>
      <c r="E3166" s="339" t="s">
        <v>1134</v>
      </c>
      <c r="F3166" s="201" t="s">
        <v>11489</v>
      </c>
      <c r="G3166" s="201" t="s">
        <v>11502</v>
      </c>
      <c r="H3166" s="226" t="s">
        <v>2152</v>
      </c>
      <c r="K3166" s="133" t="s">
        <v>17905</v>
      </c>
      <c r="L3166" s="133" t="s">
        <v>1136</v>
      </c>
      <c r="M3166" s="133" t="s">
        <v>17906</v>
      </c>
      <c r="N3166" s="133" t="s">
        <v>11505</v>
      </c>
      <c r="O3166" s="134">
        <v>20090827</v>
      </c>
      <c r="P3166" s="134">
        <v>20110315</v>
      </c>
      <c r="Q3166" s="133" t="s">
        <v>17773</v>
      </c>
      <c r="R3166" s="134" t="s">
        <v>14</v>
      </c>
      <c r="S3166" s="134" t="s">
        <v>17904</v>
      </c>
      <c r="T3166" s="58" t="s">
        <v>8137</v>
      </c>
      <c r="U3166" s="58" t="s">
        <v>8138</v>
      </c>
      <c r="V3166" s="58" t="s">
        <v>8137</v>
      </c>
      <c r="W3166" s="235">
        <v>68</v>
      </c>
      <c r="X3166" s="134" t="s">
        <v>17904</v>
      </c>
      <c r="Y3166" s="216" t="s">
        <v>1134</v>
      </c>
      <c r="Z3166" s="26">
        <f t="shared" si="194"/>
        <v>41.359444444444449</v>
      </c>
      <c r="AA3166" s="27">
        <f t="shared" si="195"/>
        <v>19.768333333333331</v>
      </c>
      <c r="AB3166" s="134" t="str">
        <f t="shared" si="188"/>
        <v>41</v>
      </c>
      <c r="AC3166" s="134" t="str">
        <f t="shared" si="189"/>
        <v>21</v>
      </c>
      <c r="AD3166" s="134" t="str">
        <f t="shared" si="190"/>
        <v>34</v>
      </c>
      <c r="AE3166" s="26" t="s">
        <v>17907</v>
      </c>
      <c r="AF3166" s="134" t="str">
        <f t="shared" si="191"/>
        <v>19</v>
      </c>
      <c r="AG3166" s="134" t="str">
        <f t="shared" si="192"/>
        <v>46</v>
      </c>
      <c r="AH3166" s="134" t="str">
        <f t="shared" si="193"/>
        <v>06</v>
      </c>
      <c r="AI3166" s="27" t="s">
        <v>17908</v>
      </c>
      <c r="AJ3166" s="134">
        <v>300</v>
      </c>
      <c r="AK3166" s="235" t="s">
        <v>4717</v>
      </c>
      <c r="AL3166" s="133">
        <v>20</v>
      </c>
      <c r="AM3166" s="134" t="s">
        <v>2371</v>
      </c>
      <c r="AN3166" s="235">
        <v>20</v>
      </c>
      <c r="AO3166" s="134" t="s">
        <v>17904</v>
      </c>
      <c r="AP3166" s="216" t="s">
        <v>1134</v>
      </c>
      <c r="AQ3166" s="133" t="s">
        <v>17906</v>
      </c>
      <c r="AR3166" s="133" t="s">
        <v>17905</v>
      </c>
      <c r="AS3166" s="134" t="s">
        <v>8137</v>
      </c>
      <c r="AU3166" s="134">
        <v>300</v>
      </c>
      <c r="AW3166" s="235">
        <v>20</v>
      </c>
      <c r="AX3166" s="133" t="s">
        <v>11499</v>
      </c>
      <c r="AY3166" s="235">
        <v>0</v>
      </c>
      <c r="AZ3166" s="134" t="s">
        <v>1134</v>
      </c>
      <c r="BA3166" s="133" t="s">
        <v>4589</v>
      </c>
      <c r="BB3166" s="235">
        <v>0</v>
      </c>
      <c r="BG3166" s="134" t="s">
        <v>17904</v>
      </c>
      <c r="BP3166" s="134" t="s">
        <v>17906</v>
      </c>
      <c r="BQ3166" s="134" t="s">
        <v>17906</v>
      </c>
      <c r="BR3166" s="134" t="s">
        <v>17904</v>
      </c>
      <c r="CB3166" s="134" t="s">
        <v>17904</v>
      </c>
      <c r="CE3166" s="134" t="s">
        <v>17904</v>
      </c>
      <c r="CO3166" s="134" t="s">
        <v>17904</v>
      </c>
    </row>
    <row r="3167" spans="1:93" x14ac:dyDescent="0.25">
      <c r="A3167" s="134" t="s">
        <v>14</v>
      </c>
      <c r="B3167" s="134" t="s">
        <v>2147</v>
      </c>
      <c r="C3167" s="134" t="s">
        <v>17909</v>
      </c>
      <c r="D3167" s="31" t="s">
        <v>17909</v>
      </c>
      <c r="E3167" s="339" t="s">
        <v>1134</v>
      </c>
      <c r="F3167" s="201" t="s">
        <v>11489</v>
      </c>
      <c r="G3167" s="201" t="s">
        <v>11502</v>
      </c>
      <c r="H3167" s="226" t="s">
        <v>2152</v>
      </c>
      <c r="K3167" s="133" t="s">
        <v>17910</v>
      </c>
      <c r="L3167" s="133" t="s">
        <v>1136</v>
      </c>
      <c r="M3167" s="133" t="s">
        <v>17911</v>
      </c>
      <c r="N3167" s="133" t="s">
        <v>11505</v>
      </c>
      <c r="O3167" s="134">
        <v>20090827</v>
      </c>
      <c r="P3167" s="134">
        <v>20110315</v>
      </c>
      <c r="Q3167" s="133" t="s">
        <v>17773</v>
      </c>
      <c r="R3167" s="134" t="s">
        <v>14</v>
      </c>
      <c r="S3167" s="134" t="s">
        <v>17909</v>
      </c>
      <c r="T3167" s="58" t="s">
        <v>8137</v>
      </c>
      <c r="U3167" s="58" t="s">
        <v>8138</v>
      </c>
      <c r="V3167" s="58" t="s">
        <v>8137</v>
      </c>
      <c r="W3167" s="235">
        <v>150</v>
      </c>
      <c r="X3167" s="134" t="s">
        <v>17909</v>
      </c>
      <c r="Y3167" s="216" t="s">
        <v>1134</v>
      </c>
      <c r="Z3167" s="26">
        <f t="shared" si="194"/>
        <v>41.336388888888891</v>
      </c>
      <c r="AA3167" s="27">
        <f t="shared" si="195"/>
        <v>19.844999999999999</v>
      </c>
      <c r="AB3167" s="134" t="str">
        <f t="shared" si="188"/>
        <v>41</v>
      </c>
      <c r="AC3167" s="134" t="str">
        <f t="shared" si="189"/>
        <v>20</v>
      </c>
      <c r="AD3167" s="134" t="str">
        <f t="shared" si="190"/>
        <v>11</v>
      </c>
      <c r="AE3167" s="26" t="s">
        <v>12942</v>
      </c>
      <c r="AF3167" s="134" t="str">
        <f t="shared" si="191"/>
        <v>19</v>
      </c>
      <c r="AG3167" s="134" t="str">
        <f t="shared" si="192"/>
        <v>50</v>
      </c>
      <c r="AH3167" s="134" t="str">
        <f t="shared" si="193"/>
        <v>42</v>
      </c>
      <c r="AI3167" s="27" t="s">
        <v>12943</v>
      </c>
      <c r="AJ3167" s="134">
        <v>300</v>
      </c>
      <c r="AK3167" s="235" t="s">
        <v>4717</v>
      </c>
      <c r="AL3167" s="133">
        <v>20</v>
      </c>
      <c r="AM3167" s="134" t="s">
        <v>2371</v>
      </c>
      <c r="AN3167" s="235">
        <v>20</v>
      </c>
      <c r="AO3167" s="134" t="s">
        <v>17909</v>
      </c>
      <c r="AP3167" s="216" t="s">
        <v>1134</v>
      </c>
      <c r="AQ3167" s="133" t="s">
        <v>17911</v>
      </c>
      <c r="AR3167" s="133" t="s">
        <v>17910</v>
      </c>
      <c r="AS3167" s="134" t="s">
        <v>8137</v>
      </c>
      <c r="AU3167" s="134">
        <v>300</v>
      </c>
      <c r="AW3167" s="235">
        <v>20</v>
      </c>
      <c r="AX3167" s="133" t="s">
        <v>11499</v>
      </c>
      <c r="AY3167" s="235">
        <v>0</v>
      </c>
      <c r="AZ3167" s="134" t="s">
        <v>1134</v>
      </c>
      <c r="BA3167" s="133" t="s">
        <v>4589</v>
      </c>
      <c r="BB3167" s="235">
        <v>0</v>
      </c>
      <c r="BG3167" s="134" t="s">
        <v>17909</v>
      </c>
      <c r="BN3167" s="133" t="s">
        <v>17912</v>
      </c>
      <c r="BP3167" s="134" t="s">
        <v>17911</v>
      </c>
      <c r="BQ3167" s="134" t="s">
        <v>17911</v>
      </c>
      <c r="BR3167" s="134" t="s">
        <v>17909</v>
      </c>
      <c r="CB3167" s="134" t="s">
        <v>17909</v>
      </c>
      <c r="CE3167" s="134" t="s">
        <v>17909</v>
      </c>
      <c r="CO3167" s="134" t="s">
        <v>17909</v>
      </c>
    </row>
    <row r="3168" spans="1:93" x14ac:dyDescent="0.25">
      <c r="A3168" s="134" t="s">
        <v>14</v>
      </c>
      <c r="B3168" s="134" t="s">
        <v>2147</v>
      </c>
      <c r="C3168" s="134" t="s">
        <v>17913</v>
      </c>
      <c r="D3168" s="31" t="s">
        <v>17913</v>
      </c>
      <c r="E3168" s="339" t="s">
        <v>1134</v>
      </c>
      <c r="F3168" s="201" t="s">
        <v>11489</v>
      </c>
      <c r="G3168" s="201" t="s">
        <v>11502</v>
      </c>
      <c r="H3168" s="226" t="s">
        <v>2152</v>
      </c>
      <c r="K3168" s="133" t="s">
        <v>17914</v>
      </c>
      <c r="L3168" s="133" t="s">
        <v>1136</v>
      </c>
      <c r="M3168" s="133" t="s">
        <v>17915</v>
      </c>
      <c r="N3168" s="133" t="s">
        <v>11505</v>
      </c>
      <c r="O3168" s="134">
        <v>20090827</v>
      </c>
      <c r="P3168" s="134">
        <v>20110315</v>
      </c>
      <c r="Q3168" s="133" t="s">
        <v>17773</v>
      </c>
      <c r="R3168" s="134" t="s">
        <v>14</v>
      </c>
      <c r="S3168" s="134" t="s">
        <v>17913</v>
      </c>
      <c r="T3168" s="58" t="s">
        <v>8137</v>
      </c>
      <c r="U3168" s="58" t="s">
        <v>8138</v>
      </c>
      <c r="V3168" s="58" t="s">
        <v>8137</v>
      </c>
      <c r="W3168" s="235">
        <v>150</v>
      </c>
      <c r="X3168" s="134" t="s">
        <v>17913</v>
      </c>
      <c r="Y3168" s="216" t="s">
        <v>1134</v>
      </c>
      <c r="Z3168" s="26">
        <f t="shared" si="194"/>
        <v>41.336111111111116</v>
      </c>
      <c r="AA3168" s="27">
        <f t="shared" si="195"/>
        <v>19.844999999999999</v>
      </c>
      <c r="AB3168" s="134" t="str">
        <f t="shared" si="188"/>
        <v>41</v>
      </c>
      <c r="AC3168" s="134" t="str">
        <f t="shared" si="189"/>
        <v>20</v>
      </c>
      <c r="AD3168" s="134" t="str">
        <f t="shared" si="190"/>
        <v>10</v>
      </c>
      <c r="AE3168" s="26" t="s">
        <v>17916</v>
      </c>
      <c r="AF3168" s="134" t="str">
        <f t="shared" si="191"/>
        <v>19</v>
      </c>
      <c r="AG3168" s="134" t="str">
        <f t="shared" si="192"/>
        <v>50</v>
      </c>
      <c r="AH3168" s="134" t="str">
        <f t="shared" si="193"/>
        <v>42</v>
      </c>
      <c r="AI3168" s="27" t="s">
        <v>12943</v>
      </c>
      <c r="AJ3168" s="134">
        <v>300</v>
      </c>
      <c r="AK3168" s="235" t="s">
        <v>4717</v>
      </c>
      <c r="AL3168" s="133">
        <v>20</v>
      </c>
      <c r="AM3168" s="134" t="s">
        <v>2371</v>
      </c>
      <c r="AN3168" s="235">
        <v>20</v>
      </c>
      <c r="AO3168" s="134" t="s">
        <v>17913</v>
      </c>
      <c r="AP3168" s="216" t="s">
        <v>1134</v>
      </c>
      <c r="AQ3168" s="133" t="s">
        <v>17915</v>
      </c>
      <c r="AR3168" s="133" t="s">
        <v>17914</v>
      </c>
      <c r="AS3168" s="134" t="s">
        <v>8137</v>
      </c>
      <c r="AU3168" s="134">
        <v>300</v>
      </c>
      <c r="AW3168" s="235">
        <v>20</v>
      </c>
      <c r="AX3168" s="133" t="s">
        <v>11499</v>
      </c>
      <c r="AY3168" s="235">
        <v>0</v>
      </c>
      <c r="AZ3168" s="134" t="s">
        <v>1134</v>
      </c>
      <c r="BA3168" s="133" t="s">
        <v>4589</v>
      </c>
      <c r="BB3168" s="235">
        <v>0</v>
      </c>
      <c r="BG3168" s="134" t="s">
        <v>17913</v>
      </c>
      <c r="BP3168" s="134" t="s">
        <v>17915</v>
      </c>
      <c r="BQ3168" s="134" t="s">
        <v>17915</v>
      </c>
      <c r="BR3168" s="134" t="s">
        <v>17913</v>
      </c>
      <c r="CB3168" s="134" t="s">
        <v>17913</v>
      </c>
      <c r="CE3168" s="134" t="s">
        <v>17913</v>
      </c>
      <c r="CO3168" s="134" t="s">
        <v>17913</v>
      </c>
    </row>
    <row r="3169" spans="1:93" x14ac:dyDescent="0.25">
      <c r="A3169" s="134" t="s">
        <v>14</v>
      </c>
      <c r="B3169" s="134" t="s">
        <v>2147</v>
      </c>
      <c r="C3169" s="134" t="s">
        <v>17917</v>
      </c>
      <c r="D3169" s="34" t="s">
        <v>17917</v>
      </c>
      <c r="E3169" s="345" t="s">
        <v>11727</v>
      </c>
      <c r="F3169" s="201" t="s">
        <v>11728</v>
      </c>
      <c r="G3169" s="201" t="s">
        <v>11729</v>
      </c>
      <c r="H3169" s="226" t="s">
        <v>17918</v>
      </c>
      <c r="K3169" s="133" t="s">
        <v>17919</v>
      </c>
      <c r="L3169" s="133" t="s">
        <v>11655</v>
      </c>
      <c r="M3169" s="133" t="s">
        <v>17920</v>
      </c>
      <c r="N3169" s="133" t="s">
        <v>11732</v>
      </c>
      <c r="O3169" s="134">
        <v>20090827</v>
      </c>
      <c r="P3169" s="134">
        <v>20110315</v>
      </c>
      <c r="Q3169" s="133" t="s">
        <v>17773</v>
      </c>
      <c r="R3169" s="134" t="s">
        <v>14</v>
      </c>
      <c r="S3169" s="134" t="s">
        <v>17917</v>
      </c>
      <c r="T3169" s="58" t="s">
        <v>8137</v>
      </c>
      <c r="U3169" s="58" t="s">
        <v>8138</v>
      </c>
      <c r="V3169" s="58" t="s">
        <v>8137</v>
      </c>
      <c r="W3169" s="235">
        <v>150</v>
      </c>
      <c r="X3169" s="134" t="s">
        <v>17917</v>
      </c>
      <c r="Y3169" s="216" t="s">
        <v>11727</v>
      </c>
      <c r="Z3169" s="26">
        <f t="shared" si="194"/>
        <v>41.336388888888891</v>
      </c>
      <c r="AA3169" s="27">
        <f t="shared" si="195"/>
        <v>19.84472222222222</v>
      </c>
      <c r="AB3169" s="134" t="str">
        <f t="shared" si="188"/>
        <v>41</v>
      </c>
      <c r="AC3169" s="134" t="str">
        <f t="shared" si="189"/>
        <v>20</v>
      </c>
      <c r="AD3169" s="134" t="str">
        <f t="shared" si="190"/>
        <v>11</v>
      </c>
      <c r="AE3169" s="26" t="s">
        <v>12942</v>
      </c>
      <c r="AF3169" s="134" t="str">
        <f t="shared" si="191"/>
        <v>19</v>
      </c>
      <c r="AG3169" s="134" t="str">
        <f t="shared" si="192"/>
        <v>50</v>
      </c>
      <c r="AH3169" s="134" t="str">
        <f t="shared" si="193"/>
        <v>41</v>
      </c>
      <c r="AI3169" s="27" t="s">
        <v>17921</v>
      </c>
      <c r="AJ3169" s="134">
        <v>300</v>
      </c>
      <c r="AK3169" s="235" t="s">
        <v>4717</v>
      </c>
      <c r="AL3169" s="133">
        <v>20</v>
      </c>
      <c r="AM3169" s="134" t="s">
        <v>2371</v>
      </c>
      <c r="AN3169" s="235">
        <v>20</v>
      </c>
      <c r="AO3169" s="134" t="s">
        <v>17917</v>
      </c>
      <c r="AP3169" s="216" t="s">
        <v>11727</v>
      </c>
      <c r="AQ3169" s="133" t="s">
        <v>17920</v>
      </c>
      <c r="AR3169" s="133" t="s">
        <v>17919</v>
      </c>
      <c r="AS3169" s="134" t="s">
        <v>8137</v>
      </c>
      <c r="AU3169" s="134">
        <v>300</v>
      </c>
      <c r="AW3169" s="235">
        <v>20</v>
      </c>
      <c r="AX3169" s="133" t="s">
        <v>11499</v>
      </c>
      <c r="AY3169" s="235">
        <v>1</v>
      </c>
      <c r="AZ3169" s="134" t="s">
        <v>11727</v>
      </c>
      <c r="BA3169" s="133" t="s">
        <v>2161</v>
      </c>
      <c r="BB3169" s="235">
        <v>0</v>
      </c>
      <c r="BG3169" s="134" t="s">
        <v>17917</v>
      </c>
      <c r="BP3169" s="134" t="s">
        <v>17920</v>
      </c>
      <c r="BQ3169" s="134" t="s">
        <v>17920</v>
      </c>
      <c r="BR3169" s="134" t="s">
        <v>17917</v>
      </c>
      <c r="CB3169" s="134" t="s">
        <v>17917</v>
      </c>
      <c r="CE3169" s="134" t="s">
        <v>17917</v>
      </c>
      <c r="CO3169" s="134" t="s">
        <v>17917</v>
      </c>
    </row>
    <row r="3170" spans="1:93" x14ac:dyDescent="0.25">
      <c r="A3170" s="134" t="s">
        <v>14</v>
      </c>
      <c r="B3170" s="134" t="s">
        <v>2147</v>
      </c>
      <c r="C3170" s="134" t="s">
        <v>17922</v>
      </c>
      <c r="D3170" s="17" t="s">
        <v>17922</v>
      </c>
      <c r="E3170" s="143" t="s">
        <v>11488</v>
      </c>
      <c r="F3170" s="201" t="s">
        <v>11489</v>
      </c>
      <c r="G3170" s="201" t="s">
        <v>11490</v>
      </c>
      <c r="H3170" s="226" t="s">
        <v>11491</v>
      </c>
      <c r="K3170" s="133" t="s">
        <v>17923</v>
      </c>
      <c r="L3170" s="133" t="s">
        <v>11493</v>
      </c>
      <c r="M3170" s="133" t="s">
        <v>17924</v>
      </c>
      <c r="N3170" s="133" t="s">
        <v>11495</v>
      </c>
      <c r="O3170" s="134">
        <v>20090827</v>
      </c>
      <c r="P3170" s="134">
        <v>20110315</v>
      </c>
      <c r="Q3170" s="133" t="s">
        <v>17773</v>
      </c>
      <c r="R3170" s="134" t="s">
        <v>14</v>
      </c>
      <c r="S3170" s="134" t="s">
        <v>17922</v>
      </c>
      <c r="T3170" s="58" t="s">
        <v>8137</v>
      </c>
      <c r="U3170" s="58" t="s">
        <v>8138</v>
      </c>
      <c r="V3170" s="58" t="s">
        <v>8137</v>
      </c>
      <c r="W3170" s="235">
        <v>87</v>
      </c>
      <c r="X3170" s="134" t="s">
        <v>17922</v>
      </c>
      <c r="Y3170" s="216" t="s">
        <v>11488</v>
      </c>
      <c r="Z3170" s="26">
        <f t="shared" si="194"/>
        <v>41.34</v>
      </c>
      <c r="AA3170" s="27">
        <f t="shared" si="195"/>
        <v>19.791944444444447</v>
      </c>
      <c r="AB3170" s="134" t="str">
        <f t="shared" si="188"/>
        <v>41</v>
      </c>
      <c r="AC3170" s="134" t="str">
        <f t="shared" si="189"/>
        <v>20</v>
      </c>
      <c r="AD3170" s="134" t="str">
        <f t="shared" si="190"/>
        <v>24</v>
      </c>
      <c r="AE3170" s="26" t="s">
        <v>17925</v>
      </c>
      <c r="AF3170" s="134" t="str">
        <f t="shared" si="191"/>
        <v>19</v>
      </c>
      <c r="AG3170" s="134" t="str">
        <f t="shared" si="192"/>
        <v>47</v>
      </c>
      <c r="AH3170" s="134" t="str">
        <f t="shared" si="193"/>
        <v>31</v>
      </c>
      <c r="AI3170" s="27" t="s">
        <v>17885</v>
      </c>
      <c r="AJ3170" s="134">
        <v>300</v>
      </c>
      <c r="AK3170" s="235" t="s">
        <v>4717</v>
      </c>
      <c r="AL3170" s="133">
        <v>20</v>
      </c>
      <c r="AM3170" s="134" t="s">
        <v>2371</v>
      </c>
      <c r="AN3170" s="235">
        <v>20</v>
      </c>
      <c r="AO3170" s="134" t="s">
        <v>17922</v>
      </c>
      <c r="AP3170" s="216" t="s">
        <v>11488</v>
      </c>
      <c r="AQ3170" s="133" t="s">
        <v>17924</v>
      </c>
      <c r="AR3170" s="133" t="s">
        <v>17923</v>
      </c>
      <c r="AS3170" s="134" t="s">
        <v>8137</v>
      </c>
      <c r="AU3170" s="134">
        <v>300</v>
      </c>
      <c r="AW3170" s="235">
        <v>20</v>
      </c>
      <c r="AX3170" s="133" t="s">
        <v>11499</v>
      </c>
      <c r="AY3170" s="235">
        <v>0</v>
      </c>
      <c r="AZ3170" s="134" t="s">
        <v>11488</v>
      </c>
      <c r="BA3170" s="133" t="s">
        <v>4589</v>
      </c>
      <c r="BB3170" s="235">
        <v>0</v>
      </c>
      <c r="BG3170" s="134" t="s">
        <v>17922</v>
      </c>
      <c r="BN3170" s="133" t="s">
        <v>17926</v>
      </c>
      <c r="BP3170" s="134" t="s">
        <v>17924</v>
      </c>
      <c r="BQ3170" s="134" t="s">
        <v>17924</v>
      </c>
      <c r="BR3170" s="134" t="s">
        <v>17922</v>
      </c>
      <c r="BU3170" s="134"/>
      <c r="BV3170" s="134"/>
      <c r="BW3170" s="134"/>
      <c r="BX3170" s="134"/>
      <c r="CA3170" s="134"/>
      <c r="CB3170" s="134" t="s">
        <v>17922</v>
      </c>
      <c r="CE3170" s="134" t="s">
        <v>17922</v>
      </c>
      <c r="CO3170" s="134" t="s">
        <v>17922</v>
      </c>
    </row>
    <row r="3171" spans="1:93" x14ac:dyDescent="0.25">
      <c r="A3171" s="134" t="s">
        <v>14</v>
      </c>
      <c r="B3171" s="134" t="s">
        <v>2147</v>
      </c>
      <c r="C3171" s="134" t="s">
        <v>17927</v>
      </c>
      <c r="D3171" s="36" t="s">
        <v>17927</v>
      </c>
      <c r="E3171" s="164" t="s">
        <v>11627</v>
      </c>
      <c r="F3171" s="201" t="s">
        <v>11628</v>
      </c>
      <c r="G3171" s="201" t="s">
        <v>8938</v>
      </c>
      <c r="H3171" s="226" t="s">
        <v>2152</v>
      </c>
      <c r="K3171" s="133" t="s">
        <v>17928</v>
      </c>
      <c r="L3171" s="133" t="s">
        <v>11630</v>
      </c>
      <c r="M3171" s="133" t="s">
        <v>17929</v>
      </c>
      <c r="N3171" s="133" t="s">
        <v>11632</v>
      </c>
      <c r="O3171" s="134">
        <v>20090827</v>
      </c>
      <c r="P3171" s="134">
        <v>20110315</v>
      </c>
      <c r="Q3171" s="133" t="s">
        <v>17773</v>
      </c>
      <c r="R3171" s="134" t="s">
        <v>14</v>
      </c>
      <c r="S3171" s="134" t="s">
        <v>17927</v>
      </c>
      <c r="T3171" s="58" t="s">
        <v>8137</v>
      </c>
      <c r="U3171" s="58" t="s">
        <v>8138</v>
      </c>
      <c r="V3171" s="58" t="s">
        <v>8137</v>
      </c>
      <c r="W3171" s="235">
        <v>68</v>
      </c>
      <c r="X3171" s="134" t="s">
        <v>17927</v>
      </c>
      <c r="Y3171" s="216" t="s">
        <v>11627</v>
      </c>
      <c r="Z3171" s="26">
        <f t="shared" si="194"/>
        <v>41.359444444444449</v>
      </c>
      <c r="AA3171" s="27">
        <f t="shared" si="195"/>
        <v>19.768055555555556</v>
      </c>
      <c r="AB3171" s="134" t="str">
        <f t="shared" si="188"/>
        <v>41</v>
      </c>
      <c r="AC3171" s="134" t="str">
        <f t="shared" si="189"/>
        <v>21</v>
      </c>
      <c r="AD3171" s="134" t="str">
        <f t="shared" si="190"/>
        <v>34</v>
      </c>
      <c r="AE3171" s="26" t="s">
        <v>17907</v>
      </c>
      <c r="AF3171" s="134" t="str">
        <f t="shared" si="191"/>
        <v>19</v>
      </c>
      <c r="AG3171" s="134" t="str">
        <f t="shared" si="192"/>
        <v>46</v>
      </c>
      <c r="AH3171" s="134" t="str">
        <f t="shared" si="193"/>
        <v>05</v>
      </c>
      <c r="AI3171" s="27" t="s">
        <v>17930</v>
      </c>
      <c r="AJ3171" s="134">
        <v>300</v>
      </c>
      <c r="AK3171" s="235" t="s">
        <v>4717</v>
      </c>
      <c r="AL3171" s="133">
        <v>20</v>
      </c>
      <c r="AM3171" s="134" t="s">
        <v>2371</v>
      </c>
      <c r="AN3171" s="235">
        <v>20</v>
      </c>
      <c r="AO3171" s="134" t="s">
        <v>17927</v>
      </c>
      <c r="AP3171" s="216" t="s">
        <v>11627</v>
      </c>
      <c r="AQ3171" s="133" t="s">
        <v>17929</v>
      </c>
      <c r="AR3171" s="133" t="s">
        <v>17928</v>
      </c>
      <c r="AS3171" s="134" t="s">
        <v>8137</v>
      </c>
      <c r="AU3171" s="134">
        <v>300</v>
      </c>
      <c r="AW3171" s="235">
        <v>20</v>
      </c>
      <c r="AX3171" s="133" t="s">
        <v>11499</v>
      </c>
      <c r="AY3171" s="235">
        <v>0</v>
      </c>
      <c r="AZ3171" s="134" t="s">
        <v>11627</v>
      </c>
      <c r="BA3171" s="133" t="s">
        <v>4589</v>
      </c>
      <c r="BB3171" s="235">
        <v>0</v>
      </c>
      <c r="BG3171" s="134" t="s">
        <v>17927</v>
      </c>
      <c r="BP3171" s="134" t="s">
        <v>17929</v>
      </c>
      <c r="BQ3171" s="134" t="s">
        <v>17929</v>
      </c>
      <c r="BR3171" s="134" t="s">
        <v>17927</v>
      </c>
      <c r="CB3171" s="134" t="s">
        <v>17927</v>
      </c>
      <c r="CE3171" s="134" t="s">
        <v>17927</v>
      </c>
      <c r="CO3171" s="134" t="s">
        <v>17927</v>
      </c>
    </row>
    <row r="3172" spans="1:93" x14ac:dyDescent="0.25">
      <c r="A3172" s="134" t="s">
        <v>14</v>
      </c>
      <c r="B3172" s="134" t="s">
        <v>2147</v>
      </c>
      <c r="C3172" s="134" t="s">
        <v>17931</v>
      </c>
      <c r="D3172" s="36" t="s">
        <v>17931</v>
      </c>
      <c r="E3172" s="164" t="s">
        <v>11627</v>
      </c>
      <c r="F3172" s="201" t="s">
        <v>11628</v>
      </c>
      <c r="G3172" s="201" t="s">
        <v>8938</v>
      </c>
      <c r="H3172" s="226" t="s">
        <v>2152</v>
      </c>
      <c r="K3172" s="133" t="s">
        <v>17932</v>
      </c>
      <c r="L3172" s="133" t="s">
        <v>11630</v>
      </c>
      <c r="M3172" s="133" t="s">
        <v>4595</v>
      </c>
      <c r="N3172" s="133" t="s">
        <v>11632</v>
      </c>
      <c r="O3172" s="134">
        <v>20090827</v>
      </c>
      <c r="P3172" s="134">
        <v>20110315</v>
      </c>
      <c r="Q3172" s="133" t="s">
        <v>17773</v>
      </c>
      <c r="R3172" s="134" t="s">
        <v>14</v>
      </c>
      <c r="S3172" s="134" t="s">
        <v>17931</v>
      </c>
      <c r="T3172" s="58" t="s">
        <v>8137</v>
      </c>
      <c r="U3172" s="58" t="s">
        <v>8138</v>
      </c>
      <c r="V3172" s="58" t="s">
        <v>8137</v>
      </c>
      <c r="W3172" s="235">
        <v>151</v>
      </c>
      <c r="X3172" s="134" t="s">
        <v>17931</v>
      </c>
      <c r="Y3172" s="216" t="s">
        <v>11627</v>
      </c>
      <c r="Z3172" s="26">
        <f t="shared" si="194"/>
        <v>41.336666666666666</v>
      </c>
      <c r="AA3172" s="27">
        <f t="shared" si="195"/>
        <v>19.84472222222222</v>
      </c>
      <c r="AB3172" s="134" t="str">
        <f t="shared" si="188"/>
        <v>41</v>
      </c>
      <c r="AC3172" s="134" t="str">
        <f t="shared" si="189"/>
        <v>20</v>
      </c>
      <c r="AD3172" s="134" t="str">
        <f t="shared" si="190"/>
        <v>12</v>
      </c>
      <c r="AE3172" s="26" t="s">
        <v>17933</v>
      </c>
      <c r="AF3172" s="134" t="str">
        <f t="shared" si="191"/>
        <v>19</v>
      </c>
      <c r="AG3172" s="134" t="str">
        <f t="shared" si="192"/>
        <v>50</v>
      </c>
      <c r="AH3172" s="134" t="str">
        <f t="shared" si="193"/>
        <v>41</v>
      </c>
      <c r="AI3172" s="27" t="s">
        <v>17921</v>
      </c>
      <c r="AJ3172" s="134">
        <v>300</v>
      </c>
      <c r="AK3172" s="235" t="s">
        <v>4717</v>
      </c>
      <c r="AL3172" s="133">
        <v>20</v>
      </c>
      <c r="AM3172" s="134" t="s">
        <v>2371</v>
      </c>
      <c r="AN3172" s="235">
        <v>20</v>
      </c>
      <c r="AO3172" s="134" t="s">
        <v>17931</v>
      </c>
      <c r="AP3172" s="216" t="s">
        <v>11627</v>
      </c>
      <c r="AQ3172" s="133" t="s">
        <v>4595</v>
      </c>
      <c r="AR3172" s="133" t="s">
        <v>17932</v>
      </c>
      <c r="AS3172" s="134" t="s">
        <v>8137</v>
      </c>
      <c r="AU3172" s="134">
        <v>300</v>
      </c>
      <c r="AW3172" s="235">
        <v>20</v>
      </c>
      <c r="AX3172" s="133" t="s">
        <v>11499</v>
      </c>
      <c r="AY3172" s="235">
        <v>0</v>
      </c>
      <c r="AZ3172" s="134" t="s">
        <v>11627</v>
      </c>
      <c r="BA3172" s="133" t="s">
        <v>4589</v>
      </c>
      <c r="BB3172" s="235">
        <v>0</v>
      </c>
      <c r="BG3172" s="134" t="s">
        <v>17931</v>
      </c>
      <c r="BP3172" s="134" t="s">
        <v>4595</v>
      </c>
      <c r="BQ3172" s="134" t="s">
        <v>4595</v>
      </c>
      <c r="BR3172" s="134" t="s">
        <v>17931</v>
      </c>
      <c r="CB3172" s="134" t="s">
        <v>17931</v>
      </c>
      <c r="CE3172" s="134" t="s">
        <v>17931</v>
      </c>
      <c r="CO3172" s="134" t="s">
        <v>17931</v>
      </c>
    </row>
    <row r="3173" spans="1:93" x14ac:dyDescent="0.25">
      <c r="A3173" s="134" t="s">
        <v>14</v>
      </c>
      <c r="B3173" s="134" t="s">
        <v>2147</v>
      </c>
      <c r="C3173" s="134" t="s">
        <v>17934</v>
      </c>
      <c r="D3173" s="28" t="s">
        <v>17934</v>
      </c>
      <c r="E3173" s="191" t="s">
        <v>11606</v>
      </c>
      <c r="F3173" s="201" t="s">
        <v>11607</v>
      </c>
      <c r="G3173" s="201" t="s">
        <v>11608</v>
      </c>
      <c r="H3173" s="226" t="s">
        <v>11609</v>
      </c>
      <c r="K3173" s="133" t="s">
        <v>17935</v>
      </c>
      <c r="L3173" s="133" t="s">
        <v>11611</v>
      </c>
      <c r="M3173" s="133" t="s">
        <v>17936</v>
      </c>
      <c r="N3173" s="133" t="s">
        <v>11613</v>
      </c>
      <c r="O3173" s="134">
        <v>20090907</v>
      </c>
      <c r="P3173" s="134">
        <v>20110315</v>
      </c>
      <c r="Q3173" s="133" t="s">
        <v>17773</v>
      </c>
      <c r="R3173" s="134" t="s">
        <v>14</v>
      </c>
      <c r="S3173" s="134" t="s">
        <v>17934</v>
      </c>
      <c r="T3173" s="58" t="s">
        <v>4941</v>
      </c>
      <c r="U3173" s="58" t="s">
        <v>5802</v>
      </c>
      <c r="V3173" s="58" t="s">
        <v>17937</v>
      </c>
      <c r="W3173" s="235">
        <v>500</v>
      </c>
      <c r="X3173" s="134" t="s">
        <v>17934</v>
      </c>
      <c r="Y3173" s="216" t="s">
        <v>11606</v>
      </c>
      <c r="Z3173" s="26">
        <f t="shared" si="194"/>
        <v>41.05083333333333</v>
      </c>
      <c r="AA3173" s="27">
        <f t="shared" si="195"/>
        <v>20.474166666666665</v>
      </c>
      <c r="AB3173" s="134" t="str">
        <f t="shared" si="188"/>
        <v>41</v>
      </c>
      <c r="AC3173" s="134" t="str">
        <f t="shared" si="189"/>
        <v>03</v>
      </c>
      <c r="AD3173" s="134" t="str">
        <f t="shared" si="190"/>
        <v>03</v>
      </c>
      <c r="AE3173" s="26" t="s">
        <v>17938</v>
      </c>
      <c r="AF3173" s="134" t="str">
        <f t="shared" si="191"/>
        <v>20</v>
      </c>
      <c r="AG3173" s="134" t="str">
        <f t="shared" si="192"/>
        <v>28</v>
      </c>
      <c r="AH3173" s="134" t="str">
        <f t="shared" si="193"/>
        <v>27</v>
      </c>
      <c r="AI3173" s="27" t="s">
        <v>17939</v>
      </c>
      <c r="AJ3173" s="134">
        <v>300</v>
      </c>
      <c r="AK3173" s="235" t="s">
        <v>4717</v>
      </c>
      <c r="AL3173" s="133">
        <v>20</v>
      </c>
      <c r="AM3173" s="134" t="s">
        <v>2371</v>
      </c>
      <c r="AN3173" s="235">
        <v>20</v>
      </c>
      <c r="AO3173" s="134" t="s">
        <v>17934</v>
      </c>
      <c r="AP3173" s="216" t="s">
        <v>11606</v>
      </c>
      <c r="AQ3173" s="133" t="s">
        <v>17936</v>
      </c>
      <c r="AR3173" s="133" t="s">
        <v>17935</v>
      </c>
      <c r="AS3173" s="134" t="s">
        <v>17937</v>
      </c>
      <c r="AU3173" s="134">
        <v>300</v>
      </c>
      <c r="AW3173" s="235">
        <v>20</v>
      </c>
      <c r="AX3173" s="133" t="s">
        <v>11499</v>
      </c>
      <c r="AY3173" s="235">
        <v>0</v>
      </c>
      <c r="AZ3173" s="134" t="s">
        <v>11606</v>
      </c>
      <c r="BA3173" s="133" t="s">
        <v>4589</v>
      </c>
      <c r="BB3173" s="235">
        <v>0</v>
      </c>
      <c r="BG3173" s="134" t="s">
        <v>17934</v>
      </c>
      <c r="BP3173" s="134" t="s">
        <v>17936</v>
      </c>
      <c r="BQ3173" s="134" t="s">
        <v>17936</v>
      </c>
      <c r="BR3173" s="134" t="s">
        <v>17934</v>
      </c>
      <c r="CB3173" s="134" t="s">
        <v>17934</v>
      </c>
      <c r="CE3173" s="134" t="s">
        <v>17934</v>
      </c>
      <c r="CO3173" s="134" t="s">
        <v>17934</v>
      </c>
    </row>
    <row r="3174" spans="1:93" x14ac:dyDescent="0.25">
      <c r="A3174" s="134" t="s">
        <v>14</v>
      </c>
      <c r="B3174" s="134" t="s">
        <v>2147</v>
      </c>
      <c r="C3174" s="134" t="s">
        <v>17940</v>
      </c>
      <c r="D3174" s="28" t="s">
        <v>17940</v>
      </c>
      <c r="E3174" s="191" t="s">
        <v>11606</v>
      </c>
      <c r="F3174" s="201" t="s">
        <v>11607</v>
      </c>
      <c r="G3174" s="201" t="s">
        <v>11608</v>
      </c>
      <c r="H3174" s="226" t="s">
        <v>11609</v>
      </c>
      <c r="K3174" s="133" t="s">
        <v>17941</v>
      </c>
      <c r="L3174" s="133" t="s">
        <v>11611</v>
      </c>
      <c r="M3174" s="133" t="s">
        <v>17942</v>
      </c>
      <c r="N3174" s="133" t="s">
        <v>11613</v>
      </c>
      <c r="O3174" s="134">
        <v>20090907</v>
      </c>
      <c r="P3174" s="134">
        <v>20110315</v>
      </c>
      <c r="Q3174" s="133" t="s">
        <v>17773</v>
      </c>
      <c r="R3174" s="134" t="s">
        <v>14</v>
      </c>
      <c r="S3174" s="134" t="s">
        <v>17940</v>
      </c>
      <c r="T3174" s="58" t="s">
        <v>4941</v>
      </c>
      <c r="U3174" s="58" t="s">
        <v>5802</v>
      </c>
      <c r="V3174" s="58" t="s">
        <v>17937</v>
      </c>
      <c r="W3174" s="235">
        <v>445</v>
      </c>
      <c r="X3174" s="134" t="s">
        <v>17940</v>
      </c>
      <c r="Y3174" s="216" t="s">
        <v>11606</v>
      </c>
      <c r="Z3174" s="26">
        <f t="shared" si="194"/>
        <v>41.057499999999997</v>
      </c>
      <c r="AA3174" s="27">
        <f t="shared" si="195"/>
        <v>20.480555555555554</v>
      </c>
      <c r="AB3174" s="134" t="str">
        <f t="shared" si="188"/>
        <v>41</v>
      </c>
      <c r="AC3174" s="134" t="str">
        <f t="shared" si="189"/>
        <v>03</v>
      </c>
      <c r="AD3174" s="134" t="str">
        <f t="shared" si="190"/>
        <v>27</v>
      </c>
      <c r="AE3174" s="26" t="s">
        <v>17943</v>
      </c>
      <c r="AF3174" s="134" t="str">
        <f t="shared" si="191"/>
        <v>20</v>
      </c>
      <c r="AG3174" s="134" t="str">
        <f t="shared" si="192"/>
        <v>28</v>
      </c>
      <c r="AH3174" s="134" t="str">
        <f t="shared" si="193"/>
        <v>50</v>
      </c>
      <c r="AI3174" s="27" t="s">
        <v>17944</v>
      </c>
      <c r="AJ3174" s="134">
        <v>300</v>
      </c>
      <c r="AK3174" s="235" t="s">
        <v>4717</v>
      </c>
      <c r="AL3174" s="133">
        <v>20</v>
      </c>
      <c r="AM3174" s="134" t="s">
        <v>2371</v>
      </c>
      <c r="AN3174" s="235">
        <v>20</v>
      </c>
      <c r="AO3174" s="134" t="s">
        <v>17940</v>
      </c>
      <c r="AP3174" s="216" t="s">
        <v>11606</v>
      </c>
      <c r="AQ3174" s="133" t="s">
        <v>17942</v>
      </c>
      <c r="AR3174" s="133" t="s">
        <v>17941</v>
      </c>
      <c r="AS3174" s="134" t="s">
        <v>17937</v>
      </c>
      <c r="AU3174" s="134">
        <v>300</v>
      </c>
      <c r="AW3174" s="235">
        <v>20</v>
      </c>
      <c r="AX3174" s="133" t="s">
        <v>11499</v>
      </c>
      <c r="AY3174" s="235">
        <v>0</v>
      </c>
      <c r="AZ3174" s="134" t="s">
        <v>11606</v>
      </c>
      <c r="BA3174" s="133" t="s">
        <v>4589</v>
      </c>
      <c r="BB3174" s="235">
        <v>0</v>
      </c>
      <c r="BG3174" s="134" t="s">
        <v>17940</v>
      </c>
      <c r="BP3174" s="134" t="s">
        <v>17942</v>
      </c>
      <c r="BQ3174" s="134" t="s">
        <v>17942</v>
      </c>
      <c r="BR3174" s="134" t="s">
        <v>17940</v>
      </c>
      <c r="CB3174" s="134" t="s">
        <v>17940</v>
      </c>
      <c r="CE3174" s="134" t="s">
        <v>17940</v>
      </c>
      <c r="CO3174" s="134" t="s">
        <v>17940</v>
      </c>
    </row>
    <row r="3175" spans="1:93" x14ac:dyDescent="0.25">
      <c r="A3175" s="134" t="s">
        <v>14</v>
      </c>
      <c r="B3175" s="134" t="s">
        <v>2147</v>
      </c>
      <c r="C3175" s="134" t="s">
        <v>17945</v>
      </c>
      <c r="D3175" s="34" t="s">
        <v>17945</v>
      </c>
      <c r="E3175" s="345" t="s">
        <v>11727</v>
      </c>
      <c r="F3175" s="201" t="s">
        <v>11728</v>
      </c>
      <c r="G3175" s="201" t="s">
        <v>11729</v>
      </c>
      <c r="H3175" s="226" t="s">
        <v>17918</v>
      </c>
      <c r="K3175" s="133" t="s">
        <v>17946</v>
      </c>
      <c r="L3175" s="133" t="s">
        <v>11655</v>
      </c>
      <c r="M3175" s="133" t="s">
        <v>17947</v>
      </c>
      <c r="N3175" s="133" t="s">
        <v>11732</v>
      </c>
      <c r="O3175" s="134">
        <v>20090907</v>
      </c>
      <c r="P3175" s="134">
        <v>20110315</v>
      </c>
      <c r="Q3175" s="133" t="s">
        <v>17773</v>
      </c>
      <c r="R3175" s="134" t="s">
        <v>14</v>
      </c>
      <c r="S3175" s="134" t="s">
        <v>17945</v>
      </c>
      <c r="T3175" s="58" t="s">
        <v>4941</v>
      </c>
      <c r="U3175" s="58" t="s">
        <v>5802</v>
      </c>
      <c r="V3175" s="58" t="s">
        <v>17937</v>
      </c>
      <c r="W3175" s="235">
        <v>500</v>
      </c>
      <c r="X3175" s="134" t="s">
        <v>17945</v>
      </c>
      <c r="Y3175" s="216" t="s">
        <v>11727</v>
      </c>
      <c r="Z3175" s="26">
        <f t="shared" si="194"/>
        <v>41.051111111111105</v>
      </c>
      <c r="AA3175" s="27">
        <f t="shared" si="195"/>
        <v>20.474166666666665</v>
      </c>
      <c r="AB3175" s="134" t="str">
        <f t="shared" si="188"/>
        <v>41</v>
      </c>
      <c r="AC3175" s="134" t="str">
        <f t="shared" si="189"/>
        <v>03</v>
      </c>
      <c r="AD3175" s="134" t="str">
        <f t="shared" si="190"/>
        <v>04</v>
      </c>
      <c r="AE3175" s="26" t="s">
        <v>17948</v>
      </c>
      <c r="AF3175" s="134" t="str">
        <f t="shared" si="191"/>
        <v>20</v>
      </c>
      <c r="AG3175" s="134" t="str">
        <f t="shared" si="192"/>
        <v>28</v>
      </c>
      <c r="AH3175" s="134" t="str">
        <f t="shared" si="193"/>
        <v>27</v>
      </c>
      <c r="AI3175" s="27" t="s">
        <v>17939</v>
      </c>
      <c r="AJ3175" s="134">
        <v>300</v>
      </c>
      <c r="AK3175" s="235" t="s">
        <v>4717</v>
      </c>
      <c r="AL3175" s="133">
        <v>20</v>
      </c>
      <c r="AM3175" s="134" t="s">
        <v>2371</v>
      </c>
      <c r="AN3175" s="235">
        <v>20</v>
      </c>
      <c r="AO3175" s="134" t="s">
        <v>17945</v>
      </c>
      <c r="AP3175" s="216" t="s">
        <v>11727</v>
      </c>
      <c r="AQ3175" s="133" t="s">
        <v>17947</v>
      </c>
      <c r="AR3175" s="133" t="s">
        <v>17946</v>
      </c>
      <c r="AS3175" s="134" t="s">
        <v>17937</v>
      </c>
      <c r="AU3175" s="134">
        <v>300</v>
      </c>
      <c r="AW3175" s="235">
        <v>20</v>
      </c>
      <c r="AX3175" s="133" t="s">
        <v>11499</v>
      </c>
      <c r="AY3175" s="235">
        <v>1</v>
      </c>
      <c r="AZ3175" s="134" t="s">
        <v>11727</v>
      </c>
      <c r="BA3175" s="133" t="s">
        <v>2161</v>
      </c>
      <c r="BB3175" s="235">
        <v>0</v>
      </c>
      <c r="BG3175" s="134" t="s">
        <v>17945</v>
      </c>
      <c r="BP3175" s="134" t="s">
        <v>17947</v>
      </c>
      <c r="BQ3175" s="134" t="s">
        <v>17947</v>
      </c>
      <c r="BR3175" s="134" t="s">
        <v>17945</v>
      </c>
      <c r="CB3175" s="134" t="s">
        <v>17945</v>
      </c>
      <c r="CE3175" s="134" t="s">
        <v>17945</v>
      </c>
      <c r="CO3175" s="134" t="s">
        <v>17945</v>
      </c>
    </row>
    <row r="3176" spans="1:93" x14ac:dyDescent="0.25">
      <c r="A3176" s="134" t="s">
        <v>14</v>
      </c>
      <c r="B3176" s="134" t="s">
        <v>2147</v>
      </c>
      <c r="C3176" s="134" t="s">
        <v>17949</v>
      </c>
      <c r="D3176" s="31" t="s">
        <v>17949</v>
      </c>
      <c r="E3176" s="339" t="s">
        <v>1134</v>
      </c>
      <c r="F3176" s="201" t="s">
        <v>11489</v>
      </c>
      <c r="G3176" s="201" t="s">
        <v>11502</v>
      </c>
      <c r="H3176" s="226" t="s">
        <v>2152</v>
      </c>
      <c r="K3176" s="133" t="s">
        <v>17950</v>
      </c>
      <c r="L3176" s="133" t="s">
        <v>1136</v>
      </c>
      <c r="M3176" s="133" t="s">
        <v>17906</v>
      </c>
      <c r="N3176" s="133" t="s">
        <v>11505</v>
      </c>
      <c r="O3176" s="134">
        <v>20090907</v>
      </c>
      <c r="P3176" s="134">
        <v>20110315</v>
      </c>
      <c r="Q3176" s="133" t="s">
        <v>17773</v>
      </c>
      <c r="R3176" s="134" t="s">
        <v>14</v>
      </c>
      <c r="S3176" s="134" t="s">
        <v>17949</v>
      </c>
      <c r="T3176" s="58" t="s">
        <v>4941</v>
      </c>
      <c r="U3176" s="58" t="s">
        <v>5802</v>
      </c>
      <c r="V3176" s="58" t="s">
        <v>17951</v>
      </c>
      <c r="W3176" s="235">
        <v>440</v>
      </c>
      <c r="X3176" s="134" t="s">
        <v>17949</v>
      </c>
      <c r="Y3176" s="216" t="s">
        <v>1134</v>
      </c>
      <c r="Z3176" s="26">
        <f t="shared" si="194"/>
        <v>41.058055555555555</v>
      </c>
      <c r="AA3176" s="27">
        <f t="shared" si="195"/>
        <v>20.480555555555554</v>
      </c>
      <c r="AB3176" s="134" t="str">
        <f t="shared" si="188"/>
        <v>41</v>
      </c>
      <c r="AC3176" s="134" t="str">
        <f t="shared" si="189"/>
        <v>03</v>
      </c>
      <c r="AD3176" s="134" t="str">
        <f t="shared" si="190"/>
        <v>29</v>
      </c>
      <c r="AE3176" s="26" t="s">
        <v>17952</v>
      </c>
      <c r="AF3176" s="134" t="str">
        <f t="shared" si="191"/>
        <v>20</v>
      </c>
      <c r="AG3176" s="134" t="str">
        <f t="shared" si="192"/>
        <v>28</v>
      </c>
      <c r="AH3176" s="134" t="str">
        <f t="shared" si="193"/>
        <v>50</v>
      </c>
      <c r="AI3176" s="27" t="s">
        <v>17944</v>
      </c>
      <c r="AJ3176" s="134">
        <v>300</v>
      </c>
      <c r="AK3176" s="235" t="s">
        <v>4717</v>
      </c>
      <c r="AL3176" s="133">
        <v>20</v>
      </c>
      <c r="AM3176" s="134" t="s">
        <v>2371</v>
      </c>
      <c r="AN3176" s="235">
        <v>20</v>
      </c>
      <c r="AO3176" s="134" t="s">
        <v>17949</v>
      </c>
      <c r="AP3176" s="216" t="s">
        <v>1134</v>
      </c>
      <c r="AQ3176" s="133" t="s">
        <v>17906</v>
      </c>
      <c r="AR3176" s="133" t="s">
        <v>17950</v>
      </c>
      <c r="AS3176" s="134" t="s">
        <v>17951</v>
      </c>
      <c r="AU3176" s="134">
        <v>300</v>
      </c>
      <c r="AW3176" s="235">
        <v>20</v>
      </c>
      <c r="AX3176" s="133" t="s">
        <v>11499</v>
      </c>
      <c r="AY3176" s="235">
        <v>0</v>
      </c>
      <c r="AZ3176" s="134" t="s">
        <v>1134</v>
      </c>
      <c r="BA3176" s="133" t="s">
        <v>4589</v>
      </c>
      <c r="BB3176" s="235">
        <v>0</v>
      </c>
      <c r="BG3176" s="134" t="s">
        <v>17949</v>
      </c>
      <c r="BP3176" s="134" t="s">
        <v>17906</v>
      </c>
      <c r="BQ3176" s="134" t="s">
        <v>17906</v>
      </c>
      <c r="BR3176" s="134" t="s">
        <v>17949</v>
      </c>
      <c r="CB3176" s="134" t="s">
        <v>17949</v>
      </c>
      <c r="CE3176" s="134" t="s">
        <v>17949</v>
      </c>
      <c r="CO3176" s="134" t="s">
        <v>17949</v>
      </c>
    </row>
    <row r="3177" spans="1:93" x14ac:dyDescent="0.25">
      <c r="A3177" s="134" t="s">
        <v>14</v>
      </c>
      <c r="B3177" s="134" t="s">
        <v>2147</v>
      </c>
      <c r="C3177" s="134" t="s">
        <v>17953</v>
      </c>
      <c r="D3177" s="31" t="s">
        <v>17953</v>
      </c>
      <c r="E3177" s="339" t="s">
        <v>1134</v>
      </c>
      <c r="F3177" s="201" t="s">
        <v>11489</v>
      </c>
      <c r="G3177" s="201" t="s">
        <v>11502</v>
      </c>
      <c r="H3177" s="226" t="s">
        <v>2152</v>
      </c>
      <c r="K3177" s="133" t="s">
        <v>17954</v>
      </c>
      <c r="L3177" s="133" t="s">
        <v>1136</v>
      </c>
      <c r="M3177" s="133" t="s">
        <v>17955</v>
      </c>
      <c r="N3177" s="133" t="s">
        <v>11505</v>
      </c>
      <c r="O3177" s="134">
        <v>20090907</v>
      </c>
      <c r="P3177" s="134">
        <v>20110315</v>
      </c>
      <c r="Q3177" s="133" t="s">
        <v>17773</v>
      </c>
      <c r="R3177" s="134" t="s">
        <v>14</v>
      </c>
      <c r="S3177" s="134" t="s">
        <v>17953</v>
      </c>
      <c r="T3177" s="58" t="s">
        <v>4941</v>
      </c>
      <c r="U3177" s="58" t="s">
        <v>5802</v>
      </c>
      <c r="V3177" s="58" t="s">
        <v>17951</v>
      </c>
      <c r="W3177" s="235">
        <v>440</v>
      </c>
      <c r="X3177" s="134" t="s">
        <v>17953</v>
      </c>
      <c r="Y3177" s="216" t="s">
        <v>1134</v>
      </c>
      <c r="Z3177" s="26">
        <f t="shared" si="194"/>
        <v>41.058055555555555</v>
      </c>
      <c r="AA3177" s="27">
        <f t="shared" si="195"/>
        <v>20.480555555555554</v>
      </c>
      <c r="AB3177" s="134" t="str">
        <f t="shared" si="188"/>
        <v>41</v>
      </c>
      <c r="AC3177" s="134" t="str">
        <f t="shared" si="189"/>
        <v>03</v>
      </c>
      <c r="AD3177" s="134" t="str">
        <f t="shared" si="190"/>
        <v>29</v>
      </c>
      <c r="AE3177" s="26" t="s">
        <v>17952</v>
      </c>
      <c r="AF3177" s="134" t="str">
        <f t="shared" si="191"/>
        <v>20</v>
      </c>
      <c r="AG3177" s="134" t="str">
        <f t="shared" si="192"/>
        <v>28</v>
      </c>
      <c r="AH3177" s="134" t="str">
        <f t="shared" si="193"/>
        <v>50</v>
      </c>
      <c r="AI3177" s="27" t="s">
        <v>17944</v>
      </c>
      <c r="AJ3177" s="134">
        <v>300</v>
      </c>
      <c r="AK3177" s="235" t="s">
        <v>4717</v>
      </c>
      <c r="AL3177" s="133">
        <v>20</v>
      </c>
      <c r="AM3177" s="134" t="s">
        <v>2371</v>
      </c>
      <c r="AN3177" s="235">
        <v>20</v>
      </c>
      <c r="AO3177" s="134" t="s">
        <v>17953</v>
      </c>
      <c r="AP3177" s="216" t="s">
        <v>1134</v>
      </c>
      <c r="AQ3177" s="133" t="s">
        <v>17955</v>
      </c>
      <c r="AR3177" s="133" t="s">
        <v>17954</v>
      </c>
      <c r="AS3177" s="134" t="s">
        <v>17951</v>
      </c>
      <c r="AU3177" s="134">
        <v>300</v>
      </c>
      <c r="AW3177" s="235">
        <v>20</v>
      </c>
      <c r="AX3177" s="133" t="s">
        <v>11499</v>
      </c>
      <c r="AY3177" s="235">
        <v>0</v>
      </c>
      <c r="AZ3177" s="134" t="s">
        <v>1134</v>
      </c>
      <c r="BA3177" s="133" t="s">
        <v>4589</v>
      </c>
      <c r="BB3177" s="235">
        <v>0</v>
      </c>
      <c r="BG3177" s="134" t="s">
        <v>17953</v>
      </c>
      <c r="BP3177" s="134" t="s">
        <v>17955</v>
      </c>
      <c r="BQ3177" s="134" t="s">
        <v>17955</v>
      </c>
      <c r="BR3177" s="134" t="s">
        <v>17953</v>
      </c>
      <c r="CB3177" s="134" t="s">
        <v>17953</v>
      </c>
      <c r="CE3177" s="134" t="s">
        <v>17953</v>
      </c>
      <c r="CO3177" s="134" t="s">
        <v>17953</v>
      </c>
    </row>
    <row r="3178" spans="1:93" x14ac:dyDescent="0.25">
      <c r="A3178" s="134" t="s">
        <v>14</v>
      </c>
      <c r="B3178" s="134" t="s">
        <v>2147</v>
      </c>
      <c r="C3178" s="134" t="s">
        <v>17956</v>
      </c>
      <c r="D3178" s="31" t="s">
        <v>17956</v>
      </c>
      <c r="E3178" s="339" t="s">
        <v>1134</v>
      </c>
      <c r="F3178" s="201" t="s">
        <v>11489</v>
      </c>
      <c r="G3178" s="201" t="s">
        <v>11502</v>
      </c>
      <c r="H3178" s="226" t="s">
        <v>2152</v>
      </c>
      <c r="K3178" s="133" t="s">
        <v>17957</v>
      </c>
      <c r="L3178" s="133" t="s">
        <v>1136</v>
      </c>
      <c r="M3178" s="133" t="s">
        <v>17958</v>
      </c>
      <c r="N3178" s="133" t="s">
        <v>11505</v>
      </c>
      <c r="O3178" s="134">
        <v>20090907</v>
      </c>
      <c r="P3178" s="134">
        <v>20110315</v>
      </c>
      <c r="Q3178" s="133" t="s">
        <v>17773</v>
      </c>
      <c r="R3178" s="134" t="s">
        <v>14</v>
      </c>
      <c r="S3178" s="134" t="s">
        <v>17956</v>
      </c>
      <c r="T3178" s="58" t="s">
        <v>4941</v>
      </c>
      <c r="U3178" s="58" t="s">
        <v>5802</v>
      </c>
      <c r="V3178" s="58" t="s">
        <v>17951</v>
      </c>
      <c r="W3178" s="235">
        <v>440</v>
      </c>
      <c r="X3178" s="134" t="s">
        <v>17956</v>
      </c>
      <c r="Y3178" s="216" t="s">
        <v>1134</v>
      </c>
      <c r="Z3178" s="26">
        <f t="shared" si="194"/>
        <v>41.05833333333333</v>
      </c>
      <c r="AA3178" s="27">
        <f t="shared" si="195"/>
        <v>20.480555555555554</v>
      </c>
      <c r="AB3178" s="134" t="str">
        <f t="shared" si="188"/>
        <v>41</v>
      </c>
      <c r="AC3178" s="134" t="str">
        <f t="shared" si="189"/>
        <v>03</v>
      </c>
      <c r="AD3178" s="134" t="str">
        <f t="shared" si="190"/>
        <v>30</v>
      </c>
      <c r="AE3178" s="26" t="s">
        <v>17959</v>
      </c>
      <c r="AF3178" s="134" t="str">
        <f t="shared" si="191"/>
        <v>20</v>
      </c>
      <c r="AG3178" s="134" t="str">
        <f t="shared" si="192"/>
        <v>28</v>
      </c>
      <c r="AH3178" s="134" t="str">
        <f t="shared" si="193"/>
        <v>50</v>
      </c>
      <c r="AI3178" s="27" t="s">
        <v>17944</v>
      </c>
      <c r="AJ3178" s="134">
        <v>300</v>
      </c>
      <c r="AK3178" s="235" t="s">
        <v>4717</v>
      </c>
      <c r="AL3178" s="133">
        <v>20</v>
      </c>
      <c r="AM3178" s="134" t="s">
        <v>2371</v>
      </c>
      <c r="AN3178" s="235">
        <v>20</v>
      </c>
      <c r="AO3178" s="134" t="s">
        <v>17956</v>
      </c>
      <c r="AP3178" s="216" t="s">
        <v>1134</v>
      </c>
      <c r="AQ3178" s="133" t="s">
        <v>17958</v>
      </c>
      <c r="AR3178" s="133" t="s">
        <v>17957</v>
      </c>
      <c r="AS3178" s="134" t="s">
        <v>17951</v>
      </c>
      <c r="AU3178" s="134">
        <v>300</v>
      </c>
      <c r="AW3178" s="235">
        <v>20</v>
      </c>
      <c r="AX3178" s="133" t="s">
        <v>11499</v>
      </c>
      <c r="AY3178" s="235">
        <v>0</v>
      </c>
      <c r="AZ3178" s="134" t="s">
        <v>1134</v>
      </c>
      <c r="BA3178" s="133" t="s">
        <v>4589</v>
      </c>
      <c r="BB3178" s="235">
        <v>0</v>
      </c>
      <c r="BG3178" s="134" t="s">
        <v>17956</v>
      </c>
      <c r="BP3178" s="134" t="s">
        <v>17958</v>
      </c>
      <c r="BQ3178" s="134" t="s">
        <v>17958</v>
      </c>
      <c r="BR3178" s="134" t="s">
        <v>17956</v>
      </c>
      <c r="CB3178" s="134" t="s">
        <v>17956</v>
      </c>
      <c r="CE3178" s="134" t="s">
        <v>17956</v>
      </c>
      <c r="CO3178" s="134" t="s">
        <v>17956</v>
      </c>
    </row>
    <row r="3179" spans="1:93" x14ac:dyDescent="0.25">
      <c r="A3179" s="134" t="s">
        <v>14</v>
      </c>
      <c r="B3179" s="134" t="s">
        <v>2147</v>
      </c>
      <c r="C3179" s="134" t="s">
        <v>17960</v>
      </c>
      <c r="D3179" s="31" t="s">
        <v>17960</v>
      </c>
      <c r="E3179" s="339" t="s">
        <v>1134</v>
      </c>
      <c r="F3179" s="201" t="s">
        <v>11489</v>
      </c>
      <c r="G3179" s="201" t="s">
        <v>11502</v>
      </c>
      <c r="H3179" s="226" t="s">
        <v>2152</v>
      </c>
      <c r="K3179" s="133" t="s">
        <v>17961</v>
      </c>
      <c r="L3179" s="133" t="s">
        <v>1136</v>
      </c>
      <c r="M3179" s="133" t="s">
        <v>17962</v>
      </c>
      <c r="N3179" s="133" t="s">
        <v>11505</v>
      </c>
      <c r="O3179" s="134">
        <v>20090907</v>
      </c>
      <c r="P3179" s="134">
        <v>20110315</v>
      </c>
      <c r="Q3179" s="133" t="s">
        <v>17773</v>
      </c>
      <c r="R3179" s="134" t="s">
        <v>14</v>
      </c>
      <c r="S3179" s="134" t="s">
        <v>17960</v>
      </c>
      <c r="T3179" s="58" t="s">
        <v>4941</v>
      </c>
      <c r="U3179" s="58" t="s">
        <v>5802</v>
      </c>
      <c r="V3179" s="58" t="s">
        <v>17951</v>
      </c>
      <c r="W3179" s="235">
        <v>440</v>
      </c>
      <c r="X3179" s="134" t="s">
        <v>17960</v>
      </c>
      <c r="Y3179" s="216" t="s">
        <v>1134</v>
      </c>
      <c r="Z3179" s="26">
        <f t="shared" si="194"/>
        <v>41.057777777777773</v>
      </c>
      <c r="AA3179" s="27">
        <f t="shared" si="195"/>
        <v>20.480277777777776</v>
      </c>
      <c r="AB3179" s="134" t="str">
        <f t="shared" si="188"/>
        <v>41</v>
      </c>
      <c r="AC3179" s="134" t="str">
        <f t="shared" si="189"/>
        <v>03</v>
      </c>
      <c r="AD3179" s="134" t="str">
        <f t="shared" si="190"/>
        <v>28</v>
      </c>
      <c r="AE3179" s="26" t="s">
        <v>17963</v>
      </c>
      <c r="AF3179" s="134" t="str">
        <f t="shared" si="191"/>
        <v>20</v>
      </c>
      <c r="AG3179" s="134" t="str">
        <f t="shared" si="192"/>
        <v>28</v>
      </c>
      <c r="AH3179" s="134" t="str">
        <f t="shared" si="193"/>
        <v>49</v>
      </c>
      <c r="AI3179" s="27" t="s">
        <v>17964</v>
      </c>
      <c r="AJ3179" s="134">
        <v>300</v>
      </c>
      <c r="AK3179" s="235" t="s">
        <v>4717</v>
      </c>
      <c r="AL3179" s="133">
        <v>20</v>
      </c>
      <c r="AM3179" s="134" t="s">
        <v>2371</v>
      </c>
      <c r="AN3179" s="235">
        <v>20</v>
      </c>
      <c r="AO3179" s="134" t="s">
        <v>17960</v>
      </c>
      <c r="AP3179" s="216" t="s">
        <v>1134</v>
      </c>
      <c r="AQ3179" s="133" t="s">
        <v>17962</v>
      </c>
      <c r="AR3179" s="133" t="s">
        <v>17961</v>
      </c>
      <c r="AS3179" s="134" t="s">
        <v>17951</v>
      </c>
      <c r="AU3179" s="134">
        <v>300</v>
      </c>
      <c r="AW3179" s="235">
        <v>20</v>
      </c>
      <c r="AX3179" s="133" t="s">
        <v>11499</v>
      </c>
      <c r="AY3179" s="235">
        <v>0</v>
      </c>
      <c r="AZ3179" s="134" t="s">
        <v>1134</v>
      </c>
      <c r="BA3179" s="133" t="s">
        <v>4589</v>
      </c>
      <c r="BB3179" s="235">
        <v>0</v>
      </c>
      <c r="BG3179" s="134" t="s">
        <v>17960</v>
      </c>
      <c r="BN3179" s="133" t="s">
        <v>17965</v>
      </c>
      <c r="BP3179" s="134" t="s">
        <v>17962</v>
      </c>
      <c r="BQ3179" s="134" t="s">
        <v>17962</v>
      </c>
      <c r="BR3179" s="134" t="s">
        <v>17960</v>
      </c>
      <c r="CB3179" s="134" t="s">
        <v>17960</v>
      </c>
      <c r="CE3179" s="134" t="s">
        <v>17960</v>
      </c>
      <c r="CO3179" s="134" t="s">
        <v>17960</v>
      </c>
    </row>
    <row r="3180" spans="1:93" x14ac:dyDescent="0.25">
      <c r="A3180" s="134" t="s">
        <v>14</v>
      </c>
      <c r="B3180" s="134" t="s">
        <v>2147</v>
      </c>
      <c r="C3180" s="134" t="s">
        <v>17966</v>
      </c>
      <c r="D3180" s="36" t="s">
        <v>17966</v>
      </c>
      <c r="E3180" s="164" t="s">
        <v>11701</v>
      </c>
      <c r="F3180" s="201" t="s">
        <v>11489</v>
      </c>
      <c r="G3180" s="201" t="s">
        <v>11702</v>
      </c>
      <c r="H3180" s="226" t="s">
        <v>2152</v>
      </c>
      <c r="K3180" s="133" t="s">
        <v>17967</v>
      </c>
      <c r="L3180" s="133" t="s">
        <v>11704</v>
      </c>
      <c r="M3180" s="133" t="s">
        <v>17968</v>
      </c>
      <c r="N3180" s="133" t="s">
        <v>11706</v>
      </c>
      <c r="O3180" s="134">
        <v>20090907</v>
      </c>
      <c r="P3180" s="134">
        <v>20110315</v>
      </c>
      <c r="Q3180" s="133" t="s">
        <v>17773</v>
      </c>
      <c r="R3180" s="134" t="s">
        <v>14</v>
      </c>
      <c r="S3180" s="134" t="s">
        <v>17966</v>
      </c>
      <c r="T3180" s="58" t="s">
        <v>4941</v>
      </c>
      <c r="U3180" s="58" t="s">
        <v>5802</v>
      </c>
      <c r="V3180" s="58" t="s">
        <v>17937</v>
      </c>
      <c r="W3180" s="235">
        <v>500</v>
      </c>
      <c r="X3180" s="134" t="s">
        <v>17966</v>
      </c>
      <c r="Y3180" s="216" t="s">
        <v>11701</v>
      </c>
      <c r="Z3180" s="26">
        <f t="shared" si="194"/>
        <v>41.05083333333333</v>
      </c>
      <c r="AA3180" s="27">
        <f t="shared" si="195"/>
        <v>20.474166666666665</v>
      </c>
      <c r="AB3180" s="134" t="str">
        <f t="shared" si="188"/>
        <v>41</v>
      </c>
      <c r="AC3180" s="134" t="str">
        <f t="shared" si="189"/>
        <v>03</v>
      </c>
      <c r="AD3180" s="134" t="str">
        <f t="shared" si="190"/>
        <v>03</v>
      </c>
      <c r="AE3180" s="26" t="s">
        <v>17938</v>
      </c>
      <c r="AF3180" s="134" t="str">
        <f t="shared" si="191"/>
        <v>20</v>
      </c>
      <c r="AG3180" s="134" t="str">
        <f t="shared" si="192"/>
        <v>28</v>
      </c>
      <c r="AH3180" s="134" t="str">
        <f t="shared" si="193"/>
        <v>27</v>
      </c>
      <c r="AI3180" s="27" t="s">
        <v>17939</v>
      </c>
      <c r="AJ3180" s="134">
        <v>100</v>
      </c>
      <c r="AK3180" s="235" t="s">
        <v>4588</v>
      </c>
      <c r="AL3180" s="133">
        <v>23</v>
      </c>
      <c r="AM3180" s="134" t="s">
        <v>2371</v>
      </c>
      <c r="AN3180" s="235">
        <v>23</v>
      </c>
      <c r="AO3180" s="134" t="s">
        <v>17966</v>
      </c>
      <c r="AP3180" s="216" t="s">
        <v>11701</v>
      </c>
      <c r="AQ3180" s="133" t="s">
        <v>17968</v>
      </c>
      <c r="AR3180" s="133" t="s">
        <v>17967</v>
      </c>
      <c r="AS3180" s="134" t="s">
        <v>17937</v>
      </c>
      <c r="AU3180" s="134">
        <v>100</v>
      </c>
      <c r="AW3180" s="235">
        <v>20</v>
      </c>
      <c r="AX3180" s="133" t="s">
        <v>11499</v>
      </c>
      <c r="AY3180" s="235">
        <v>0</v>
      </c>
      <c r="AZ3180" s="134" t="s">
        <v>11701</v>
      </c>
      <c r="BA3180" s="133" t="s">
        <v>4589</v>
      </c>
      <c r="BB3180" s="235">
        <v>0</v>
      </c>
      <c r="BG3180" s="134" t="s">
        <v>17966</v>
      </c>
      <c r="BP3180" s="134" t="s">
        <v>17968</v>
      </c>
      <c r="BQ3180" s="134" t="s">
        <v>17968</v>
      </c>
      <c r="BR3180" s="134" t="s">
        <v>17966</v>
      </c>
      <c r="CB3180" s="134" t="s">
        <v>17966</v>
      </c>
      <c r="CE3180" s="134" t="s">
        <v>17966</v>
      </c>
      <c r="CO3180" s="134" t="s">
        <v>17966</v>
      </c>
    </row>
    <row r="3181" spans="1:93" x14ac:dyDescent="0.25">
      <c r="A3181" s="134" t="s">
        <v>14</v>
      </c>
      <c r="B3181" s="134" t="s">
        <v>2147</v>
      </c>
      <c r="C3181" s="134" t="s">
        <v>17969</v>
      </c>
      <c r="D3181" s="34" t="s">
        <v>17969</v>
      </c>
      <c r="E3181" s="345" t="s">
        <v>11727</v>
      </c>
      <c r="F3181" s="201" t="s">
        <v>11728</v>
      </c>
      <c r="G3181" s="201" t="s">
        <v>11729</v>
      </c>
      <c r="H3181" s="226" t="s">
        <v>17918</v>
      </c>
      <c r="K3181" s="133" t="s">
        <v>17970</v>
      </c>
      <c r="L3181" s="133" t="s">
        <v>11655</v>
      </c>
      <c r="M3181" s="133" t="s">
        <v>17971</v>
      </c>
      <c r="N3181" s="133" t="s">
        <v>11732</v>
      </c>
      <c r="O3181" s="134">
        <v>20090907</v>
      </c>
      <c r="P3181" s="134">
        <v>20110315</v>
      </c>
      <c r="Q3181" s="133" t="s">
        <v>17773</v>
      </c>
      <c r="R3181" s="134" t="s">
        <v>14</v>
      </c>
      <c r="S3181" s="134" t="s">
        <v>17969</v>
      </c>
      <c r="T3181" s="58" t="s">
        <v>4941</v>
      </c>
      <c r="U3181" s="58" t="s">
        <v>5802</v>
      </c>
      <c r="V3181" s="58" t="s">
        <v>17972</v>
      </c>
      <c r="W3181" s="235">
        <v>445</v>
      </c>
      <c r="X3181" s="134" t="s">
        <v>17969</v>
      </c>
      <c r="Y3181" s="216" t="s">
        <v>11727</v>
      </c>
      <c r="Z3181" s="26">
        <f t="shared" si="194"/>
        <v>41.05972222222222</v>
      </c>
      <c r="AA3181" s="27">
        <f t="shared" si="195"/>
        <v>20.480555555555554</v>
      </c>
      <c r="AB3181" s="134" t="str">
        <f t="shared" si="188"/>
        <v>41</v>
      </c>
      <c r="AC3181" s="134" t="str">
        <f t="shared" si="189"/>
        <v>03</v>
      </c>
      <c r="AD3181" s="134" t="str">
        <f t="shared" si="190"/>
        <v>35</v>
      </c>
      <c r="AE3181" s="26" t="s">
        <v>17973</v>
      </c>
      <c r="AF3181" s="134" t="str">
        <f t="shared" si="191"/>
        <v>20</v>
      </c>
      <c r="AG3181" s="134" t="str">
        <f t="shared" si="192"/>
        <v>28</v>
      </c>
      <c r="AH3181" s="134" t="str">
        <f t="shared" si="193"/>
        <v>50</v>
      </c>
      <c r="AI3181" s="27" t="s">
        <v>17944</v>
      </c>
      <c r="AJ3181" s="134">
        <v>300</v>
      </c>
      <c r="AK3181" s="235" t="s">
        <v>4717</v>
      </c>
      <c r="AL3181" s="133">
        <v>20</v>
      </c>
      <c r="AM3181" s="134" t="s">
        <v>2371</v>
      </c>
      <c r="AN3181" s="235">
        <v>20</v>
      </c>
      <c r="AO3181" s="134" t="s">
        <v>17969</v>
      </c>
      <c r="AP3181" s="216" t="s">
        <v>11727</v>
      </c>
      <c r="AQ3181" s="133" t="s">
        <v>17971</v>
      </c>
      <c r="AR3181" s="133" t="s">
        <v>17970</v>
      </c>
      <c r="AS3181" s="134" t="s">
        <v>17972</v>
      </c>
      <c r="AU3181" s="134">
        <v>300</v>
      </c>
      <c r="AW3181" s="235">
        <v>20</v>
      </c>
      <c r="AX3181" s="133" t="s">
        <v>11499</v>
      </c>
      <c r="AY3181" s="235">
        <v>1</v>
      </c>
      <c r="AZ3181" s="134" t="s">
        <v>11727</v>
      </c>
      <c r="BA3181" s="133" t="s">
        <v>2161</v>
      </c>
      <c r="BB3181" s="235">
        <v>0</v>
      </c>
      <c r="BG3181" s="134" t="s">
        <v>17969</v>
      </c>
      <c r="BP3181" s="134" t="s">
        <v>17971</v>
      </c>
      <c r="BQ3181" s="134" t="s">
        <v>17971</v>
      </c>
      <c r="BR3181" s="134" t="s">
        <v>17969</v>
      </c>
      <c r="CB3181" s="134" t="s">
        <v>17969</v>
      </c>
      <c r="CE3181" s="134" t="s">
        <v>17969</v>
      </c>
      <c r="CO3181" s="134" t="s">
        <v>17969</v>
      </c>
    </row>
    <row r="3182" spans="1:93" x14ac:dyDescent="0.25">
      <c r="A3182" s="134" t="s">
        <v>14</v>
      </c>
      <c r="B3182" s="134" t="s">
        <v>2147</v>
      </c>
      <c r="C3182" s="134" t="s">
        <v>17974</v>
      </c>
      <c r="D3182" s="34" t="s">
        <v>17974</v>
      </c>
      <c r="E3182" s="345" t="s">
        <v>11727</v>
      </c>
      <c r="F3182" s="201" t="s">
        <v>11728</v>
      </c>
      <c r="G3182" s="201" t="s">
        <v>11729</v>
      </c>
      <c r="H3182" s="226" t="s">
        <v>17918</v>
      </c>
      <c r="K3182" s="133" t="s">
        <v>17975</v>
      </c>
      <c r="L3182" s="133" t="s">
        <v>11655</v>
      </c>
      <c r="M3182" s="133" t="s">
        <v>17976</v>
      </c>
      <c r="N3182" s="133" t="s">
        <v>11732</v>
      </c>
      <c r="O3182" s="134">
        <v>20090907</v>
      </c>
      <c r="P3182" s="134">
        <v>20110315</v>
      </c>
      <c r="Q3182" s="133" t="s">
        <v>17773</v>
      </c>
      <c r="R3182" s="134" t="s">
        <v>14</v>
      </c>
      <c r="S3182" s="134" t="s">
        <v>17974</v>
      </c>
      <c r="T3182" s="58" t="s">
        <v>4941</v>
      </c>
      <c r="U3182" s="58" t="s">
        <v>5802</v>
      </c>
      <c r="V3182" s="58" t="s">
        <v>17972</v>
      </c>
      <c r="W3182" s="235">
        <v>530</v>
      </c>
      <c r="X3182" s="134" t="s">
        <v>17974</v>
      </c>
      <c r="Y3182" s="216" t="s">
        <v>11727</v>
      </c>
      <c r="Z3182" s="26">
        <f t="shared" si="194"/>
        <v>41.06444444444444</v>
      </c>
      <c r="AA3182" s="27">
        <f t="shared" si="195"/>
        <v>20.479722222222222</v>
      </c>
      <c r="AB3182" s="134" t="str">
        <f t="shared" si="188"/>
        <v>41</v>
      </c>
      <c r="AC3182" s="134" t="str">
        <f t="shared" si="189"/>
        <v>03</v>
      </c>
      <c r="AD3182" s="134" t="str">
        <f t="shared" si="190"/>
        <v>52</v>
      </c>
      <c r="AE3182" s="26" t="s">
        <v>17977</v>
      </c>
      <c r="AF3182" s="134" t="str">
        <f t="shared" si="191"/>
        <v>20</v>
      </c>
      <c r="AG3182" s="134" t="str">
        <f t="shared" si="192"/>
        <v>28</v>
      </c>
      <c r="AH3182" s="134" t="str">
        <f t="shared" si="193"/>
        <v>47</v>
      </c>
      <c r="AI3182" s="27" t="s">
        <v>17978</v>
      </c>
      <c r="AJ3182" s="134">
        <v>300</v>
      </c>
      <c r="AK3182" s="235" t="s">
        <v>4717</v>
      </c>
      <c r="AL3182" s="133">
        <v>20</v>
      </c>
      <c r="AM3182" s="134" t="s">
        <v>2371</v>
      </c>
      <c r="AN3182" s="235">
        <v>20</v>
      </c>
      <c r="AO3182" s="134" t="s">
        <v>17974</v>
      </c>
      <c r="AP3182" s="216" t="s">
        <v>11727</v>
      </c>
      <c r="AQ3182" s="133" t="s">
        <v>17976</v>
      </c>
      <c r="AR3182" s="133" t="s">
        <v>17975</v>
      </c>
      <c r="AS3182" s="134" t="s">
        <v>17972</v>
      </c>
      <c r="AU3182" s="134">
        <v>300</v>
      </c>
      <c r="AW3182" s="235">
        <v>20</v>
      </c>
      <c r="AX3182" s="133" t="s">
        <v>11499</v>
      </c>
      <c r="AY3182" s="235">
        <v>1</v>
      </c>
      <c r="AZ3182" s="134" t="s">
        <v>11727</v>
      </c>
      <c r="BA3182" s="133" t="s">
        <v>2161</v>
      </c>
      <c r="BB3182" s="235">
        <v>0</v>
      </c>
      <c r="BG3182" s="134" t="s">
        <v>17974</v>
      </c>
      <c r="BP3182" s="134" t="s">
        <v>17976</v>
      </c>
      <c r="BQ3182" s="134" t="s">
        <v>17976</v>
      </c>
      <c r="BR3182" s="134" t="s">
        <v>17974</v>
      </c>
      <c r="CB3182" s="134" t="s">
        <v>17974</v>
      </c>
      <c r="CE3182" s="134" t="s">
        <v>17974</v>
      </c>
      <c r="CO3182" s="134" t="s">
        <v>17974</v>
      </c>
    </row>
    <row r="3183" spans="1:93" x14ac:dyDescent="0.25">
      <c r="A3183" s="134" t="s">
        <v>14</v>
      </c>
      <c r="B3183" s="134" t="s">
        <v>2147</v>
      </c>
      <c r="C3183" s="134" t="s">
        <v>17979</v>
      </c>
      <c r="D3183" s="34" t="s">
        <v>17979</v>
      </c>
      <c r="E3183" s="345" t="s">
        <v>11727</v>
      </c>
      <c r="F3183" s="201" t="s">
        <v>11728</v>
      </c>
      <c r="G3183" s="201" t="s">
        <v>11729</v>
      </c>
      <c r="H3183" s="226" t="s">
        <v>17918</v>
      </c>
      <c r="K3183" s="133" t="s">
        <v>17980</v>
      </c>
      <c r="L3183" s="133" t="s">
        <v>11655</v>
      </c>
      <c r="M3183" s="133" t="s">
        <v>17981</v>
      </c>
      <c r="N3183" s="133" t="s">
        <v>11732</v>
      </c>
      <c r="O3183" s="134">
        <v>20090907</v>
      </c>
      <c r="P3183" s="134">
        <v>20110315</v>
      </c>
      <c r="Q3183" s="133" t="s">
        <v>17773</v>
      </c>
      <c r="R3183" s="134" t="s">
        <v>14</v>
      </c>
      <c r="S3183" s="134" t="s">
        <v>17979</v>
      </c>
      <c r="T3183" s="58" t="s">
        <v>4941</v>
      </c>
      <c r="U3183" s="58" t="s">
        <v>5802</v>
      </c>
      <c r="V3183" s="58" t="s">
        <v>17972</v>
      </c>
      <c r="W3183" s="235">
        <v>445</v>
      </c>
      <c r="X3183" s="134" t="s">
        <v>17979</v>
      </c>
      <c r="Y3183" s="216" t="s">
        <v>11727</v>
      </c>
      <c r="Z3183" s="26">
        <f t="shared" si="194"/>
        <v>41.059444444444445</v>
      </c>
      <c r="AA3183" s="27">
        <f t="shared" si="195"/>
        <v>20.481944444444444</v>
      </c>
      <c r="AB3183" s="134" t="str">
        <f t="shared" si="188"/>
        <v>41</v>
      </c>
      <c r="AC3183" s="134" t="str">
        <f t="shared" si="189"/>
        <v>03</v>
      </c>
      <c r="AD3183" s="134" t="str">
        <f t="shared" si="190"/>
        <v>34</v>
      </c>
      <c r="AE3183" s="26" t="s">
        <v>9751</v>
      </c>
      <c r="AF3183" s="134" t="str">
        <f t="shared" si="191"/>
        <v>20</v>
      </c>
      <c r="AG3183" s="134" t="str">
        <f t="shared" si="192"/>
        <v>28</v>
      </c>
      <c r="AH3183" s="134" t="str">
        <f t="shared" si="193"/>
        <v>55</v>
      </c>
      <c r="AI3183" s="27" t="s">
        <v>17982</v>
      </c>
      <c r="AJ3183" s="134">
        <v>300</v>
      </c>
      <c r="AK3183" s="235" t="s">
        <v>4717</v>
      </c>
      <c r="AL3183" s="133">
        <v>20</v>
      </c>
      <c r="AM3183" s="134" t="s">
        <v>2371</v>
      </c>
      <c r="AN3183" s="235">
        <v>20</v>
      </c>
      <c r="AO3183" s="134" t="s">
        <v>17979</v>
      </c>
      <c r="AP3183" s="216" t="s">
        <v>11727</v>
      </c>
      <c r="AQ3183" s="133" t="s">
        <v>17981</v>
      </c>
      <c r="AR3183" s="133" t="s">
        <v>17980</v>
      </c>
      <c r="AS3183" s="134" t="s">
        <v>17972</v>
      </c>
      <c r="AU3183" s="134">
        <v>300</v>
      </c>
      <c r="AW3183" s="235">
        <v>20</v>
      </c>
      <c r="AX3183" s="133" t="s">
        <v>11499</v>
      </c>
      <c r="AY3183" s="235">
        <v>1</v>
      </c>
      <c r="AZ3183" s="134" t="s">
        <v>11727</v>
      </c>
      <c r="BA3183" s="133" t="s">
        <v>2161</v>
      </c>
      <c r="BB3183" s="235">
        <v>0</v>
      </c>
      <c r="BG3183" s="134" t="s">
        <v>17979</v>
      </c>
      <c r="BP3183" s="134" t="s">
        <v>17981</v>
      </c>
      <c r="BQ3183" s="134" t="s">
        <v>17981</v>
      </c>
      <c r="BR3183" s="134" t="s">
        <v>17979</v>
      </c>
      <c r="CB3183" s="134" t="s">
        <v>17979</v>
      </c>
      <c r="CE3183" s="134" t="s">
        <v>17979</v>
      </c>
      <c r="CO3183" s="134" t="s">
        <v>17979</v>
      </c>
    </row>
    <row r="3184" spans="1:93" x14ac:dyDescent="0.25">
      <c r="A3184" s="134" t="s">
        <v>14</v>
      </c>
      <c r="B3184" s="134" t="s">
        <v>2147</v>
      </c>
      <c r="C3184" s="134" t="s">
        <v>17983</v>
      </c>
      <c r="D3184" s="34" t="s">
        <v>17983</v>
      </c>
      <c r="E3184" s="345" t="s">
        <v>11727</v>
      </c>
      <c r="F3184" s="201" t="s">
        <v>11728</v>
      </c>
      <c r="G3184" s="201" t="s">
        <v>11729</v>
      </c>
      <c r="H3184" s="226" t="s">
        <v>17918</v>
      </c>
      <c r="K3184" s="133" t="s">
        <v>17984</v>
      </c>
      <c r="L3184" s="133" t="s">
        <v>11655</v>
      </c>
      <c r="M3184" s="133" t="s">
        <v>17985</v>
      </c>
      <c r="N3184" s="133" t="s">
        <v>11732</v>
      </c>
      <c r="O3184" s="134">
        <v>20090907</v>
      </c>
      <c r="P3184" s="134">
        <v>20110315</v>
      </c>
      <c r="Q3184" s="133" t="s">
        <v>17773</v>
      </c>
      <c r="R3184" s="134" t="s">
        <v>14</v>
      </c>
      <c r="S3184" s="134" t="s">
        <v>17983</v>
      </c>
      <c r="T3184" s="58" t="s">
        <v>4941</v>
      </c>
      <c r="U3184" s="58" t="s">
        <v>5802</v>
      </c>
      <c r="V3184" s="58" t="s">
        <v>17972</v>
      </c>
      <c r="W3184" s="235">
        <v>530</v>
      </c>
      <c r="X3184" s="134" t="s">
        <v>17983</v>
      </c>
      <c r="Y3184" s="216" t="s">
        <v>11727</v>
      </c>
      <c r="Z3184" s="26">
        <f t="shared" si="194"/>
        <v>41.064722222222223</v>
      </c>
      <c r="AA3184" s="27">
        <f t="shared" si="195"/>
        <v>20.479999999999997</v>
      </c>
      <c r="AB3184" s="134" t="str">
        <f t="shared" si="188"/>
        <v>41</v>
      </c>
      <c r="AC3184" s="134" t="str">
        <f t="shared" si="189"/>
        <v>03</v>
      </c>
      <c r="AD3184" s="134" t="str">
        <f t="shared" si="190"/>
        <v>53</v>
      </c>
      <c r="AE3184" s="26" t="s">
        <v>10174</v>
      </c>
      <c r="AF3184" s="134" t="str">
        <f t="shared" si="191"/>
        <v>20</v>
      </c>
      <c r="AG3184" s="134" t="str">
        <f t="shared" si="192"/>
        <v>28</v>
      </c>
      <c r="AH3184" s="134" t="str">
        <f t="shared" si="193"/>
        <v>48</v>
      </c>
      <c r="AI3184" s="27" t="s">
        <v>17986</v>
      </c>
      <c r="AJ3184" s="134">
        <v>300</v>
      </c>
      <c r="AK3184" s="235" t="s">
        <v>4717</v>
      </c>
      <c r="AL3184" s="133">
        <v>20</v>
      </c>
      <c r="AM3184" s="134" t="s">
        <v>2371</v>
      </c>
      <c r="AN3184" s="235">
        <v>20</v>
      </c>
      <c r="AO3184" s="134" t="s">
        <v>17983</v>
      </c>
      <c r="AP3184" s="216" t="s">
        <v>11727</v>
      </c>
      <c r="AQ3184" s="133" t="s">
        <v>17985</v>
      </c>
      <c r="AR3184" s="133" t="s">
        <v>17984</v>
      </c>
      <c r="AS3184" s="134" t="s">
        <v>17972</v>
      </c>
      <c r="AU3184" s="134">
        <v>300</v>
      </c>
      <c r="AW3184" s="235">
        <v>20</v>
      </c>
      <c r="AX3184" s="133" t="s">
        <v>11499</v>
      </c>
      <c r="AY3184" s="235">
        <v>1</v>
      </c>
      <c r="AZ3184" s="134" t="s">
        <v>11727</v>
      </c>
      <c r="BA3184" s="133" t="s">
        <v>2161</v>
      </c>
      <c r="BB3184" s="235">
        <v>0</v>
      </c>
      <c r="BG3184" s="134" t="s">
        <v>17983</v>
      </c>
      <c r="BP3184" s="134" t="s">
        <v>17985</v>
      </c>
      <c r="BQ3184" s="134" t="s">
        <v>17985</v>
      </c>
      <c r="BR3184" s="134" t="s">
        <v>17983</v>
      </c>
      <c r="CB3184" s="134" t="s">
        <v>17983</v>
      </c>
      <c r="CE3184" s="134" t="s">
        <v>17983</v>
      </c>
      <c r="CO3184" s="134" t="s">
        <v>17983</v>
      </c>
    </row>
    <row r="3185" spans="1:93" x14ac:dyDescent="0.25">
      <c r="A3185" s="134" t="s">
        <v>14</v>
      </c>
      <c r="B3185" s="134" t="s">
        <v>2147</v>
      </c>
      <c r="C3185" s="134" t="s">
        <v>17987</v>
      </c>
      <c r="D3185" s="31" t="s">
        <v>17987</v>
      </c>
      <c r="E3185" s="339" t="s">
        <v>1134</v>
      </c>
      <c r="F3185" s="201" t="s">
        <v>11489</v>
      </c>
      <c r="G3185" s="201" t="s">
        <v>11502</v>
      </c>
      <c r="H3185" s="226" t="s">
        <v>2152</v>
      </c>
      <c r="K3185" s="133" t="s">
        <v>17988</v>
      </c>
      <c r="L3185" s="133" t="s">
        <v>1136</v>
      </c>
      <c r="M3185" s="133" t="s">
        <v>17989</v>
      </c>
      <c r="N3185" s="133" t="s">
        <v>11505</v>
      </c>
      <c r="O3185" s="134">
        <v>20090907</v>
      </c>
      <c r="P3185" s="134">
        <v>20110315</v>
      </c>
      <c r="Q3185" s="133" t="s">
        <v>17773</v>
      </c>
      <c r="R3185" s="134" t="s">
        <v>14</v>
      </c>
      <c r="S3185" s="134" t="s">
        <v>17987</v>
      </c>
      <c r="T3185" s="58" t="s">
        <v>4941</v>
      </c>
      <c r="U3185" s="58" t="s">
        <v>5802</v>
      </c>
      <c r="V3185" s="58" t="s">
        <v>17972</v>
      </c>
      <c r="W3185" s="235">
        <v>520</v>
      </c>
      <c r="X3185" s="134" t="s">
        <v>17987</v>
      </c>
      <c r="Y3185" s="216" t="s">
        <v>1134</v>
      </c>
      <c r="Z3185" s="26">
        <f t="shared" si="194"/>
        <v>41.063888888888883</v>
      </c>
      <c r="AA3185" s="27">
        <f t="shared" si="195"/>
        <v>20.479999999999997</v>
      </c>
      <c r="AB3185" s="134" t="str">
        <f t="shared" si="188"/>
        <v>41</v>
      </c>
      <c r="AC3185" s="134" t="str">
        <f t="shared" si="189"/>
        <v>03</v>
      </c>
      <c r="AD3185" s="134" t="str">
        <f t="shared" si="190"/>
        <v>50</v>
      </c>
      <c r="AE3185" s="26" t="s">
        <v>10506</v>
      </c>
      <c r="AF3185" s="134" t="str">
        <f t="shared" si="191"/>
        <v>20</v>
      </c>
      <c r="AG3185" s="134" t="str">
        <f t="shared" si="192"/>
        <v>28</v>
      </c>
      <c r="AH3185" s="134" t="str">
        <f t="shared" si="193"/>
        <v>48</v>
      </c>
      <c r="AI3185" s="27" t="s">
        <v>17986</v>
      </c>
      <c r="AJ3185" s="134">
        <v>300</v>
      </c>
      <c r="AK3185" s="235" t="s">
        <v>4717</v>
      </c>
      <c r="AL3185" s="133">
        <v>20</v>
      </c>
      <c r="AM3185" s="134" t="s">
        <v>2371</v>
      </c>
      <c r="AN3185" s="235">
        <v>20</v>
      </c>
      <c r="AO3185" s="134" t="s">
        <v>17987</v>
      </c>
      <c r="AP3185" s="216" t="s">
        <v>1134</v>
      </c>
      <c r="AQ3185" s="133" t="s">
        <v>17989</v>
      </c>
      <c r="AR3185" s="133" t="s">
        <v>17988</v>
      </c>
      <c r="AS3185" s="134" t="s">
        <v>17972</v>
      </c>
      <c r="AU3185" s="134">
        <v>300</v>
      </c>
      <c r="AW3185" s="235">
        <v>20</v>
      </c>
      <c r="AX3185" s="133" t="s">
        <v>11499</v>
      </c>
      <c r="AY3185" s="235">
        <v>0</v>
      </c>
      <c r="AZ3185" s="134" t="s">
        <v>1134</v>
      </c>
      <c r="BA3185" s="133" t="s">
        <v>4589</v>
      </c>
      <c r="BB3185" s="235">
        <v>0</v>
      </c>
      <c r="BG3185" s="134" t="s">
        <v>17987</v>
      </c>
      <c r="BP3185" s="134" t="s">
        <v>17989</v>
      </c>
      <c r="BQ3185" s="134" t="s">
        <v>17989</v>
      </c>
      <c r="BR3185" s="134" t="s">
        <v>17987</v>
      </c>
      <c r="CB3185" s="134" t="s">
        <v>17987</v>
      </c>
      <c r="CE3185" s="134" t="s">
        <v>17987</v>
      </c>
      <c r="CO3185" s="134" t="s">
        <v>17987</v>
      </c>
    </row>
    <row r="3186" spans="1:93" x14ac:dyDescent="0.25">
      <c r="A3186" s="134" t="s">
        <v>14</v>
      </c>
      <c r="B3186" s="134" t="s">
        <v>2147</v>
      </c>
      <c r="C3186" s="134" t="s">
        <v>17990</v>
      </c>
      <c r="D3186" s="36" t="s">
        <v>17990</v>
      </c>
      <c r="E3186" s="164" t="s">
        <v>11627</v>
      </c>
      <c r="F3186" s="201" t="s">
        <v>11628</v>
      </c>
      <c r="G3186" s="201" t="s">
        <v>8938</v>
      </c>
      <c r="H3186" s="226" t="s">
        <v>2152</v>
      </c>
      <c r="K3186" s="133" t="s">
        <v>17991</v>
      </c>
      <c r="L3186" s="133" t="s">
        <v>11630</v>
      </c>
      <c r="M3186" s="133" t="s">
        <v>17992</v>
      </c>
      <c r="N3186" s="133" t="s">
        <v>11632</v>
      </c>
      <c r="O3186" s="134">
        <v>20090907</v>
      </c>
      <c r="P3186" s="134">
        <v>20110315</v>
      </c>
      <c r="Q3186" s="133" t="s">
        <v>17773</v>
      </c>
      <c r="R3186" s="134" t="s">
        <v>14</v>
      </c>
      <c r="S3186" s="134" t="s">
        <v>17990</v>
      </c>
      <c r="T3186" s="58" t="s">
        <v>4941</v>
      </c>
      <c r="U3186" s="58" t="s">
        <v>5802</v>
      </c>
      <c r="V3186" s="58" t="s">
        <v>17951</v>
      </c>
      <c r="W3186" s="235">
        <v>445</v>
      </c>
      <c r="X3186" s="134" t="s">
        <v>17990</v>
      </c>
      <c r="Y3186" s="216" t="s">
        <v>11627</v>
      </c>
      <c r="Z3186" s="26">
        <f t="shared" si="194"/>
        <v>41.05833333333333</v>
      </c>
      <c r="AA3186" s="27">
        <f t="shared" si="195"/>
        <v>20.480833333333333</v>
      </c>
      <c r="AB3186" s="134" t="str">
        <f t="shared" si="188"/>
        <v>41</v>
      </c>
      <c r="AC3186" s="134" t="str">
        <f t="shared" si="189"/>
        <v>03</v>
      </c>
      <c r="AD3186" s="134" t="str">
        <f t="shared" si="190"/>
        <v>30</v>
      </c>
      <c r="AE3186" s="26" t="s">
        <v>17959</v>
      </c>
      <c r="AF3186" s="134" t="str">
        <f t="shared" si="191"/>
        <v>20</v>
      </c>
      <c r="AG3186" s="134" t="str">
        <f t="shared" si="192"/>
        <v>28</v>
      </c>
      <c r="AH3186" s="134" t="str">
        <f t="shared" si="193"/>
        <v>51</v>
      </c>
      <c r="AI3186" s="27" t="s">
        <v>17993</v>
      </c>
      <c r="AJ3186" s="134">
        <v>300</v>
      </c>
      <c r="AK3186" s="235" t="s">
        <v>4717</v>
      </c>
      <c r="AL3186" s="133">
        <v>20</v>
      </c>
      <c r="AM3186" s="134" t="s">
        <v>2371</v>
      </c>
      <c r="AN3186" s="235">
        <v>20</v>
      </c>
      <c r="AO3186" s="134" t="s">
        <v>17990</v>
      </c>
      <c r="AP3186" s="216" t="s">
        <v>11627</v>
      </c>
      <c r="AQ3186" s="133" t="s">
        <v>17992</v>
      </c>
      <c r="AR3186" s="133" t="s">
        <v>17991</v>
      </c>
      <c r="AS3186" s="134" t="s">
        <v>17951</v>
      </c>
      <c r="AU3186" s="134">
        <v>300</v>
      </c>
      <c r="AW3186" s="235">
        <v>20</v>
      </c>
      <c r="AX3186" s="133" t="s">
        <v>11499</v>
      </c>
      <c r="AY3186" s="235">
        <v>0</v>
      </c>
      <c r="AZ3186" s="134" t="s">
        <v>11627</v>
      </c>
      <c r="BA3186" s="133" t="s">
        <v>4589</v>
      </c>
      <c r="BB3186" s="235">
        <v>0</v>
      </c>
      <c r="BG3186" s="134" t="s">
        <v>17990</v>
      </c>
      <c r="BP3186" s="134" t="s">
        <v>17992</v>
      </c>
      <c r="BQ3186" s="134" t="s">
        <v>17992</v>
      </c>
      <c r="BR3186" s="134" t="s">
        <v>17990</v>
      </c>
      <c r="CB3186" s="134" t="s">
        <v>17990</v>
      </c>
      <c r="CE3186" s="134" t="s">
        <v>17990</v>
      </c>
      <c r="CO3186" s="134" t="s">
        <v>17990</v>
      </c>
    </row>
    <row r="3187" spans="1:93" x14ac:dyDescent="0.25">
      <c r="A3187" s="134" t="s">
        <v>14</v>
      </c>
      <c r="B3187" s="134" t="s">
        <v>2147</v>
      </c>
      <c r="C3187" s="134" t="s">
        <v>17994</v>
      </c>
      <c r="D3187" s="36" t="s">
        <v>17994</v>
      </c>
      <c r="E3187" s="164" t="s">
        <v>11627</v>
      </c>
      <c r="F3187" s="201" t="s">
        <v>11628</v>
      </c>
      <c r="G3187" s="201" t="s">
        <v>8938</v>
      </c>
      <c r="H3187" s="226" t="s">
        <v>2152</v>
      </c>
      <c r="K3187" s="133" t="s">
        <v>17995</v>
      </c>
      <c r="L3187" s="133" t="s">
        <v>11630</v>
      </c>
      <c r="M3187" s="133" t="s">
        <v>17996</v>
      </c>
      <c r="N3187" s="133" t="s">
        <v>11632</v>
      </c>
      <c r="O3187" s="134">
        <v>20090907</v>
      </c>
      <c r="P3187" s="134">
        <v>20110315</v>
      </c>
      <c r="Q3187" s="133" t="s">
        <v>17773</v>
      </c>
      <c r="R3187" s="134" t="s">
        <v>14</v>
      </c>
      <c r="S3187" s="134" t="s">
        <v>17994</v>
      </c>
      <c r="T3187" s="58" t="s">
        <v>4941</v>
      </c>
      <c r="U3187" s="58" t="s">
        <v>5802</v>
      </c>
      <c r="V3187" s="58" t="s">
        <v>17431</v>
      </c>
      <c r="W3187" s="235">
        <v>500</v>
      </c>
      <c r="X3187" s="134" t="s">
        <v>17994</v>
      </c>
      <c r="Y3187" s="216" t="s">
        <v>11627</v>
      </c>
      <c r="Z3187" s="26">
        <f t="shared" si="194"/>
        <v>41.05083333333333</v>
      </c>
      <c r="AA3187" s="27">
        <f t="shared" si="195"/>
        <v>20.474166666666665</v>
      </c>
      <c r="AB3187" s="134" t="str">
        <f t="shared" si="188"/>
        <v>41</v>
      </c>
      <c r="AC3187" s="134" t="str">
        <f t="shared" si="189"/>
        <v>03</v>
      </c>
      <c r="AD3187" s="134" t="str">
        <f t="shared" si="190"/>
        <v>03</v>
      </c>
      <c r="AE3187" s="26" t="s">
        <v>17938</v>
      </c>
      <c r="AF3187" s="134" t="str">
        <f t="shared" si="191"/>
        <v>20</v>
      </c>
      <c r="AG3187" s="134" t="str">
        <f t="shared" si="192"/>
        <v>28</v>
      </c>
      <c r="AH3187" s="134" t="str">
        <f t="shared" si="193"/>
        <v>27</v>
      </c>
      <c r="AI3187" s="27" t="s">
        <v>17939</v>
      </c>
      <c r="AJ3187" s="134">
        <v>300</v>
      </c>
      <c r="AK3187" s="235" t="s">
        <v>4717</v>
      </c>
      <c r="AL3187" s="133">
        <v>20</v>
      </c>
      <c r="AM3187" s="134" t="s">
        <v>2371</v>
      </c>
      <c r="AN3187" s="235">
        <v>20</v>
      </c>
      <c r="AO3187" s="134" t="s">
        <v>17994</v>
      </c>
      <c r="AP3187" s="216" t="s">
        <v>11627</v>
      </c>
      <c r="AQ3187" s="133" t="s">
        <v>17996</v>
      </c>
      <c r="AR3187" s="133" t="s">
        <v>17995</v>
      </c>
      <c r="AS3187" s="134" t="s">
        <v>17431</v>
      </c>
      <c r="AU3187" s="134">
        <v>300</v>
      </c>
      <c r="AW3187" s="235">
        <v>20</v>
      </c>
      <c r="AX3187" s="133" t="s">
        <v>11499</v>
      </c>
      <c r="AY3187" s="235">
        <v>0</v>
      </c>
      <c r="AZ3187" s="134" t="s">
        <v>11627</v>
      </c>
      <c r="BA3187" s="133" t="s">
        <v>4589</v>
      </c>
      <c r="BB3187" s="235">
        <v>0</v>
      </c>
      <c r="BG3187" s="134" t="s">
        <v>17994</v>
      </c>
      <c r="BP3187" s="134" t="s">
        <v>17996</v>
      </c>
      <c r="BQ3187" s="134" t="s">
        <v>17996</v>
      </c>
      <c r="BR3187" s="134" t="s">
        <v>17994</v>
      </c>
      <c r="CB3187" s="134" t="s">
        <v>17994</v>
      </c>
      <c r="CE3187" s="134" t="s">
        <v>17994</v>
      </c>
      <c r="CO3187" s="134" t="s">
        <v>17994</v>
      </c>
    </row>
    <row r="3188" spans="1:93" x14ac:dyDescent="0.25">
      <c r="A3188" s="134" t="s">
        <v>14</v>
      </c>
      <c r="B3188" s="134" t="s">
        <v>2147</v>
      </c>
      <c r="C3188" s="134" t="s">
        <v>17997</v>
      </c>
      <c r="D3188" s="36" t="s">
        <v>17997</v>
      </c>
      <c r="E3188" s="164" t="s">
        <v>11627</v>
      </c>
      <c r="F3188" s="201" t="s">
        <v>11628</v>
      </c>
      <c r="G3188" s="201" t="s">
        <v>8938</v>
      </c>
      <c r="H3188" s="226" t="s">
        <v>2152</v>
      </c>
      <c r="K3188" s="133" t="s">
        <v>17998</v>
      </c>
      <c r="L3188" s="133" t="s">
        <v>11630</v>
      </c>
      <c r="M3188" s="133" t="s">
        <v>17999</v>
      </c>
      <c r="N3188" s="133" t="s">
        <v>11632</v>
      </c>
      <c r="O3188" s="134">
        <v>20090907</v>
      </c>
      <c r="P3188" s="134">
        <v>20110315</v>
      </c>
      <c r="Q3188" s="133" t="s">
        <v>17773</v>
      </c>
      <c r="R3188" s="134" t="s">
        <v>14</v>
      </c>
      <c r="S3188" s="134" t="s">
        <v>17997</v>
      </c>
      <c r="T3188" s="58" t="s">
        <v>4941</v>
      </c>
      <c r="U3188" s="58" t="s">
        <v>5802</v>
      </c>
      <c r="V3188" s="58" t="s">
        <v>17431</v>
      </c>
      <c r="W3188" s="235">
        <v>500</v>
      </c>
      <c r="X3188" s="134" t="s">
        <v>17997</v>
      </c>
      <c r="Y3188" s="216" t="s">
        <v>11627</v>
      </c>
      <c r="Z3188" s="26">
        <f t="shared" si="194"/>
        <v>41.05083333333333</v>
      </c>
      <c r="AA3188" s="27">
        <f t="shared" si="195"/>
        <v>20.474166666666665</v>
      </c>
      <c r="AB3188" s="134" t="str">
        <f t="shared" si="188"/>
        <v>41</v>
      </c>
      <c r="AC3188" s="134" t="str">
        <f t="shared" si="189"/>
        <v>03</v>
      </c>
      <c r="AD3188" s="134" t="str">
        <f t="shared" si="190"/>
        <v>03</v>
      </c>
      <c r="AE3188" s="26" t="s">
        <v>17938</v>
      </c>
      <c r="AF3188" s="134" t="str">
        <f t="shared" si="191"/>
        <v>20</v>
      </c>
      <c r="AG3188" s="134" t="str">
        <f t="shared" si="192"/>
        <v>28</v>
      </c>
      <c r="AH3188" s="134" t="str">
        <f t="shared" si="193"/>
        <v>27</v>
      </c>
      <c r="AI3188" s="27" t="s">
        <v>17939</v>
      </c>
      <c r="AJ3188" s="134">
        <v>300</v>
      </c>
      <c r="AK3188" s="235" t="s">
        <v>4717</v>
      </c>
      <c r="AL3188" s="133">
        <v>20</v>
      </c>
      <c r="AM3188" s="134" t="s">
        <v>2371</v>
      </c>
      <c r="AN3188" s="235">
        <v>20</v>
      </c>
      <c r="AO3188" s="134" t="s">
        <v>17997</v>
      </c>
      <c r="AP3188" s="216" t="s">
        <v>11627</v>
      </c>
      <c r="AQ3188" s="133" t="s">
        <v>17999</v>
      </c>
      <c r="AR3188" s="133" t="s">
        <v>17998</v>
      </c>
      <c r="AS3188" s="134" t="s">
        <v>17431</v>
      </c>
      <c r="AU3188" s="134">
        <v>300</v>
      </c>
      <c r="AW3188" s="235">
        <v>20</v>
      </c>
      <c r="AX3188" s="133" t="s">
        <v>11499</v>
      </c>
      <c r="AY3188" s="235">
        <v>0</v>
      </c>
      <c r="AZ3188" s="134" t="s">
        <v>11627</v>
      </c>
      <c r="BA3188" s="133" t="s">
        <v>4589</v>
      </c>
      <c r="BB3188" s="235">
        <v>0</v>
      </c>
      <c r="BG3188" s="134" t="s">
        <v>17997</v>
      </c>
      <c r="BP3188" s="134" t="s">
        <v>17999</v>
      </c>
      <c r="BQ3188" s="134" t="s">
        <v>17999</v>
      </c>
      <c r="BR3188" s="134" t="s">
        <v>17997</v>
      </c>
      <c r="CB3188" s="134" t="s">
        <v>17997</v>
      </c>
      <c r="CE3188" s="134" t="s">
        <v>17997</v>
      </c>
      <c r="CO3188" s="134" t="s">
        <v>17997</v>
      </c>
    </row>
    <row r="3189" spans="1:93" x14ac:dyDescent="0.25">
      <c r="A3189" s="134" t="s">
        <v>14</v>
      </c>
      <c r="B3189" s="134" t="s">
        <v>2147</v>
      </c>
      <c r="C3189" s="134" t="s">
        <v>18000</v>
      </c>
      <c r="D3189" s="36" t="s">
        <v>18000</v>
      </c>
      <c r="E3189" s="164" t="s">
        <v>11627</v>
      </c>
      <c r="F3189" s="201" t="s">
        <v>11628</v>
      </c>
      <c r="G3189" s="201" t="s">
        <v>8938</v>
      </c>
      <c r="H3189" s="226" t="s">
        <v>2152</v>
      </c>
      <c r="K3189" s="133" t="s">
        <v>18001</v>
      </c>
      <c r="L3189" s="133" t="s">
        <v>11630</v>
      </c>
      <c r="M3189" s="133" t="s">
        <v>18002</v>
      </c>
      <c r="N3189" s="133" t="s">
        <v>11632</v>
      </c>
      <c r="O3189" s="134">
        <v>20090907</v>
      </c>
      <c r="P3189" s="134">
        <v>20110315</v>
      </c>
      <c r="Q3189" s="133" t="s">
        <v>17773</v>
      </c>
      <c r="R3189" s="134" t="s">
        <v>14</v>
      </c>
      <c r="S3189" s="134" t="s">
        <v>18000</v>
      </c>
      <c r="T3189" s="58" t="s">
        <v>4941</v>
      </c>
      <c r="U3189" s="58" t="s">
        <v>5802</v>
      </c>
      <c r="V3189" s="58" t="s">
        <v>17972</v>
      </c>
      <c r="W3189" s="235">
        <v>520</v>
      </c>
      <c r="X3189" s="134" t="s">
        <v>18000</v>
      </c>
      <c r="Y3189" s="216" t="s">
        <v>11627</v>
      </c>
      <c r="Z3189" s="26">
        <f t="shared" si="194"/>
        <v>41.064166666666665</v>
      </c>
      <c r="AA3189" s="27">
        <f t="shared" si="195"/>
        <v>20.479444444444443</v>
      </c>
      <c r="AB3189" s="134" t="str">
        <f t="shared" si="188"/>
        <v>41</v>
      </c>
      <c r="AC3189" s="134" t="str">
        <f t="shared" si="189"/>
        <v>03</v>
      </c>
      <c r="AD3189" s="134" t="str">
        <f t="shared" si="190"/>
        <v>51</v>
      </c>
      <c r="AE3189" s="26" t="s">
        <v>18003</v>
      </c>
      <c r="AF3189" s="134" t="str">
        <f t="shared" si="191"/>
        <v>20</v>
      </c>
      <c r="AG3189" s="134" t="str">
        <f t="shared" si="192"/>
        <v>28</v>
      </c>
      <c r="AH3189" s="134" t="str">
        <f t="shared" si="193"/>
        <v>46</v>
      </c>
      <c r="AI3189" s="27" t="s">
        <v>18004</v>
      </c>
      <c r="AJ3189" s="134">
        <v>300</v>
      </c>
      <c r="AK3189" s="235" t="s">
        <v>4717</v>
      </c>
      <c r="AL3189" s="133">
        <v>20</v>
      </c>
      <c r="AM3189" s="134" t="s">
        <v>2371</v>
      </c>
      <c r="AN3189" s="235">
        <v>20</v>
      </c>
      <c r="AO3189" s="134" t="s">
        <v>18000</v>
      </c>
      <c r="AP3189" s="216" t="s">
        <v>11627</v>
      </c>
      <c r="AQ3189" s="133" t="s">
        <v>18002</v>
      </c>
      <c r="AR3189" s="133" t="s">
        <v>18001</v>
      </c>
      <c r="AS3189" s="134" t="s">
        <v>17972</v>
      </c>
      <c r="AU3189" s="134">
        <v>300</v>
      </c>
      <c r="AW3189" s="235">
        <v>20</v>
      </c>
      <c r="AX3189" s="133" t="s">
        <v>11499</v>
      </c>
      <c r="AY3189" s="235">
        <v>0</v>
      </c>
      <c r="AZ3189" s="134" t="s">
        <v>11627</v>
      </c>
      <c r="BA3189" s="133" t="s">
        <v>4589</v>
      </c>
      <c r="BB3189" s="235">
        <v>0</v>
      </c>
      <c r="BG3189" s="134" t="s">
        <v>18000</v>
      </c>
      <c r="BP3189" s="134" t="s">
        <v>18002</v>
      </c>
      <c r="BQ3189" s="134" t="s">
        <v>18002</v>
      </c>
      <c r="BR3189" s="134" t="s">
        <v>18000</v>
      </c>
      <c r="CB3189" s="134" t="s">
        <v>18000</v>
      </c>
      <c r="CE3189" s="134" t="s">
        <v>18000</v>
      </c>
      <c r="CO3189" s="134" t="s">
        <v>18000</v>
      </c>
    </row>
    <row r="3190" spans="1:93" x14ac:dyDescent="0.25">
      <c r="A3190" s="134" t="s">
        <v>14</v>
      </c>
      <c r="B3190" s="134" t="s">
        <v>2147</v>
      </c>
      <c r="C3190" s="134" t="s">
        <v>18005</v>
      </c>
      <c r="D3190" s="36" t="s">
        <v>18005</v>
      </c>
      <c r="E3190" s="164" t="s">
        <v>11627</v>
      </c>
      <c r="F3190" s="201" t="s">
        <v>11628</v>
      </c>
      <c r="G3190" s="201" t="s">
        <v>8938</v>
      </c>
      <c r="H3190" s="226" t="s">
        <v>2152</v>
      </c>
      <c r="K3190" s="133" t="s">
        <v>18006</v>
      </c>
      <c r="L3190" s="133" t="s">
        <v>11630</v>
      </c>
      <c r="M3190" s="133" t="s">
        <v>18007</v>
      </c>
      <c r="N3190" s="133" t="s">
        <v>11632</v>
      </c>
      <c r="O3190" s="134">
        <v>20090907</v>
      </c>
      <c r="P3190" s="134">
        <v>20110315</v>
      </c>
      <c r="Q3190" s="133" t="s">
        <v>17773</v>
      </c>
      <c r="R3190" s="134" t="s">
        <v>14</v>
      </c>
      <c r="S3190" s="134" t="s">
        <v>18005</v>
      </c>
      <c r="T3190" s="58" t="s">
        <v>4941</v>
      </c>
      <c r="U3190" s="58" t="s">
        <v>5802</v>
      </c>
      <c r="V3190" s="58" t="s">
        <v>17972</v>
      </c>
      <c r="W3190" s="235">
        <v>520</v>
      </c>
      <c r="X3190" s="134" t="s">
        <v>18005</v>
      </c>
      <c r="Y3190" s="216" t="s">
        <v>11627</v>
      </c>
      <c r="Z3190" s="26">
        <f t="shared" si="194"/>
        <v>41.064166666666665</v>
      </c>
      <c r="AA3190" s="27">
        <f t="shared" si="195"/>
        <v>20.478888888888886</v>
      </c>
      <c r="AB3190" s="134" t="str">
        <f t="shared" si="188"/>
        <v>41</v>
      </c>
      <c r="AC3190" s="134" t="str">
        <f t="shared" si="189"/>
        <v>03</v>
      </c>
      <c r="AD3190" s="134" t="str">
        <f t="shared" si="190"/>
        <v>51</v>
      </c>
      <c r="AE3190" s="26" t="s">
        <v>18003</v>
      </c>
      <c r="AF3190" s="134" t="str">
        <f t="shared" si="191"/>
        <v>20</v>
      </c>
      <c r="AG3190" s="134" t="str">
        <f t="shared" si="192"/>
        <v>28</v>
      </c>
      <c r="AH3190" s="134" t="str">
        <f t="shared" si="193"/>
        <v>44</v>
      </c>
      <c r="AI3190" s="27" t="s">
        <v>18008</v>
      </c>
      <c r="AJ3190" s="134">
        <v>300</v>
      </c>
      <c r="AK3190" s="235" t="s">
        <v>4717</v>
      </c>
      <c r="AL3190" s="133">
        <v>20</v>
      </c>
      <c r="AM3190" s="134" t="s">
        <v>2371</v>
      </c>
      <c r="AN3190" s="235">
        <v>20</v>
      </c>
      <c r="AO3190" s="134" t="s">
        <v>18005</v>
      </c>
      <c r="AP3190" s="216" t="s">
        <v>11627</v>
      </c>
      <c r="AQ3190" s="133" t="s">
        <v>18007</v>
      </c>
      <c r="AR3190" s="133" t="s">
        <v>18006</v>
      </c>
      <c r="AS3190" s="134" t="s">
        <v>17972</v>
      </c>
      <c r="AU3190" s="134">
        <v>300</v>
      </c>
      <c r="AW3190" s="235">
        <v>20</v>
      </c>
      <c r="AX3190" s="133" t="s">
        <v>11499</v>
      </c>
      <c r="AY3190" s="235">
        <v>0</v>
      </c>
      <c r="AZ3190" s="134" t="s">
        <v>11627</v>
      </c>
      <c r="BA3190" s="133" t="s">
        <v>4589</v>
      </c>
      <c r="BB3190" s="235">
        <v>0</v>
      </c>
      <c r="BG3190" s="134" t="s">
        <v>18005</v>
      </c>
      <c r="BP3190" s="134" t="s">
        <v>18007</v>
      </c>
      <c r="BQ3190" s="134" t="s">
        <v>18007</v>
      </c>
      <c r="BR3190" s="134" t="s">
        <v>18005</v>
      </c>
      <c r="CB3190" s="134" t="s">
        <v>18005</v>
      </c>
      <c r="CE3190" s="134" t="s">
        <v>18005</v>
      </c>
      <c r="CO3190" s="134" t="s">
        <v>18005</v>
      </c>
    </row>
    <row r="3191" spans="1:93" x14ac:dyDescent="0.25">
      <c r="A3191" s="134" t="s">
        <v>14</v>
      </c>
      <c r="B3191" s="134" t="s">
        <v>2147</v>
      </c>
      <c r="C3191" s="134" t="s">
        <v>18009</v>
      </c>
      <c r="D3191" s="31" t="s">
        <v>18009</v>
      </c>
      <c r="E3191" s="339" t="s">
        <v>1134</v>
      </c>
      <c r="F3191" s="201" t="s">
        <v>11489</v>
      </c>
      <c r="G3191" s="201" t="s">
        <v>11502</v>
      </c>
      <c r="H3191" s="226" t="s">
        <v>2152</v>
      </c>
      <c r="K3191" s="133" t="s">
        <v>18010</v>
      </c>
      <c r="L3191" s="133" t="s">
        <v>1136</v>
      </c>
      <c r="M3191" s="133" t="s">
        <v>18011</v>
      </c>
      <c r="N3191" s="133" t="s">
        <v>11505</v>
      </c>
      <c r="O3191" s="134">
        <v>20090907</v>
      </c>
      <c r="P3191" s="134">
        <v>20110315</v>
      </c>
      <c r="Q3191" s="133" t="s">
        <v>17773</v>
      </c>
      <c r="R3191" s="134" t="s">
        <v>14</v>
      </c>
      <c r="S3191" s="134" t="s">
        <v>18009</v>
      </c>
      <c r="T3191" s="58" t="s">
        <v>4941</v>
      </c>
      <c r="U3191" s="58" t="s">
        <v>5802</v>
      </c>
      <c r="V3191" s="58" t="s">
        <v>17431</v>
      </c>
      <c r="W3191" s="235">
        <v>440</v>
      </c>
      <c r="X3191" s="134" t="s">
        <v>18009</v>
      </c>
      <c r="Y3191" s="216" t="s">
        <v>1134</v>
      </c>
      <c r="Z3191" s="26">
        <f t="shared" si="194"/>
        <v>41.057777777777773</v>
      </c>
      <c r="AA3191" s="27">
        <f t="shared" si="195"/>
        <v>20.480277777777776</v>
      </c>
      <c r="AB3191" s="134" t="str">
        <f t="shared" si="188"/>
        <v>41</v>
      </c>
      <c r="AC3191" s="134" t="str">
        <f t="shared" si="189"/>
        <v>03</v>
      </c>
      <c r="AD3191" s="134" t="str">
        <f t="shared" si="190"/>
        <v>28</v>
      </c>
      <c r="AE3191" s="26" t="s">
        <v>17963</v>
      </c>
      <c r="AF3191" s="134" t="str">
        <f t="shared" si="191"/>
        <v>20</v>
      </c>
      <c r="AG3191" s="134" t="str">
        <f t="shared" si="192"/>
        <v>28</v>
      </c>
      <c r="AH3191" s="134" t="str">
        <f t="shared" si="193"/>
        <v>49</v>
      </c>
      <c r="AI3191" s="27" t="s">
        <v>17964</v>
      </c>
      <c r="AJ3191" s="134">
        <v>300</v>
      </c>
      <c r="AK3191" s="235" t="s">
        <v>4717</v>
      </c>
      <c r="AL3191" s="133">
        <v>20</v>
      </c>
      <c r="AM3191" s="134" t="s">
        <v>2371</v>
      </c>
      <c r="AN3191" s="235">
        <v>20</v>
      </c>
      <c r="AO3191" s="134" t="s">
        <v>18009</v>
      </c>
      <c r="AP3191" s="216" t="s">
        <v>1134</v>
      </c>
      <c r="AQ3191" s="133" t="s">
        <v>18011</v>
      </c>
      <c r="AR3191" s="133" t="s">
        <v>18010</v>
      </c>
      <c r="AS3191" s="134" t="s">
        <v>17431</v>
      </c>
      <c r="AU3191" s="134">
        <v>300</v>
      </c>
      <c r="AW3191" s="235">
        <v>20</v>
      </c>
      <c r="AX3191" s="133" t="s">
        <v>11499</v>
      </c>
      <c r="AY3191" s="235">
        <v>0</v>
      </c>
      <c r="AZ3191" s="134" t="s">
        <v>1134</v>
      </c>
      <c r="BA3191" s="133" t="s">
        <v>4589</v>
      </c>
      <c r="BB3191" s="235">
        <v>0</v>
      </c>
      <c r="BG3191" s="134" t="s">
        <v>18009</v>
      </c>
      <c r="BP3191" s="134" t="s">
        <v>18011</v>
      </c>
      <c r="BQ3191" s="134" t="s">
        <v>18011</v>
      </c>
      <c r="BR3191" s="134" t="s">
        <v>18009</v>
      </c>
      <c r="CB3191" s="134" t="s">
        <v>18009</v>
      </c>
      <c r="CE3191" s="134" t="s">
        <v>18009</v>
      </c>
      <c r="CO3191" s="134" t="s">
        <v>18009</v>
      </c>
    </row>
    <row r="3192" spans="1:93" x14ac:dyDescent="0.25">
      <c r="A3192" s="134" t="s">
        <v>14</v>
      </c>
      <c r="B3192" s="134" t="s">
        <v>2147</v>
      </c>
      <c r="C3192" s="134" t="s">
        <v>18012</v>
      </c>
      <c r="D3192" s="31" t="s">
        <v>18012</v>
      </c>
      <c r="E3192" s="339" t="s">
        <v>1134</v>
      </c>
      <c r="F3192" s="201" t="s">
        <v>11489</v>
      </c>
      <c r="G3192" s="201" t="s">
        <v>11502</v>
      </c>
      <c r="H3192" s="226" t="s">
        <v>2152</v>
      </c>
      <c r="K3192" s="133" t="s">
        <v>18013</v>
      </c>
      <c r="L3192" s="133" t="s">
        <v>1136</v>
      </c>
      <c r="M3192" s="133" t="s">
        <v>18014</v>
      </c>
      <c r="N3192" s="133" t="s">
        <v>11505</v>
      </c>
      <c r="O3192" s="134">
        <v>20090907</v>
      </c>
      <c r="P3192" s="134">
        <v>20110315</v>
      </c>
      <c r="Q3192" s="133" t="s">
        <v>17773</v>
      </c>
      <c r="R3192" s="134" t="s">
        <v>14</v>
      </c>
      <c r="S3192" s="134" t="s">
        <v>18012</v>
      </c>
      <c r="T3192" s="58" t="s">
        <v>4941</v>
      </c>
      <c r="U3192" s="58" t="s">
        <v>5802</v>
      </c>
      <c r="V3192" s="58" t="s">
        <v>17431</v>
      </c>
      <c r="W3192" s="235">
        <v>500</v>
      </c>
      <c r="X3192" s="134" t="s">
        <v>18012</v>
      </c>
      <c r="Y3192" s="216" t="s">
        <v>1134</v>
      </c>
      <c r="Z3192" s="26">
        <f t="shared" si="194"/>
        <v>41.05083333333333</v>
      </c>
      <c r="AA3192" s="27">
        <f t="shared" si="195"/>
        <v>20.474166666666665</v>
      </c>
      <c r="AB3192" s="134" t="str">
        <f t="shared" si="188"/>
        <v>41</v>
      </c>
      <c r="AC3192" s="134" t="str">
        <f t="shared" si="189"/>
        <v>03</v>
      </c>
      <c r="AD3192" s="134" t="str">
        <f t="shared" si="190"/>
        <v>03</v>
      </c>
      <c r="AE3192" s="26" t="s">
        <v>17938</v>
      </c>
      <c r="AF3192" s="134" t="str">
        <f t="shared" si="191"/>
        <v>20</v>
      </c>
      <c r="AG3192" s="134" t="str">
        <f t="shared" si="192"/>
        <v>28</v>
      </c>
      <c r="AH3192" s="134" t="str">
        <f t="shared" si="193"/>
        <v>27</v>
      </c>
      <c r="AI3192" s="27" t="s">
        <v>17939</v>
      </c>
      <c r="AJ3192" s="134">
        <v>300</v>
      </c>
      <c r="AK3192" s="235" t="s">
        <v>4717</v>
      </c>
      <c r="AL3192" s="133">
        <v>20</v>
      </c>
      <c r="AM3192" s="134" t="s">
        <v>2371</v>
      </c>
      <c r="AN3192" s="235">
        <v>20</v>
      </c>
      <c r="AO3192" s="134" t="s">
        <v>18012</v>
      </c>
      <c r="AP3192" s="216" t="s">
        <v>1134</v>
      </c>
      <c r="AQ3192" s="133" t="s">
        <v>18014</v>
      </c>
      <c r="AR3192" s="133" t="s">
        <v>18013</v>
      </c>
      <c r="AS3192" s="134" t="s">
        <v>17431</v>
      </c>
      <c r="AU3192" s="134">
        <v>300</v>
      </c>
      <c r="AW3192" s="235">
        <v>20</v>
      </c>
      <c r="AX3192" s="133" t="s">
        <v>11499</v>
      </c>
      <c r="AY3192" s="235">
        <v>0</v>
      </c>
      <c r="AZ3192" s="134" t="s">
        <v>1134</v>
      </c>
      <c r="BA3192" s="133" t="s">
        <v>4589</v>
      </c>
      <c r="BB3192" s="235">
        <v>0</v>
      </c>
      <c r="BG3192" s="134" t="s">
        <v>18012</v>
      </c>
      <c r="BN3192" s="133" t="s">
        <v>18015</v>
      </c>
      <c r="BP3192" s="134" t="s">
        <v>18014</v>
      </c>
      <c r="BQ3192" s="134" t="s">
        <v>18014</v>
      </c>
      <c r="BR3192" s="134" t="s">
        <v>18012</v>
      </c>
      <c r="CB3192" s="134" t="s">
        <v>18012</v>
      </c>
      <c r="CE3192" s="134" t="s">
        <v>18012</v>
      </c>
      <c r="CO3192" s="134" t="s">
        <v>18012</v>
      </c>
    </row>
    <row r="3193" spans="1:93" x14ac:dyDescent="0.25">
      <c r="A3193" s="134" t="s">
        <v>14</v>
      </c>
      <c r="B3193" s="134" t="s">
        <v>2147</v>
      </c>
      <c r="C3193" s="134" t="s">
        <v>18016</v>
      </c>
      <c r="D3193" s="36" t="s">
        <v>18016</v>
      </c>
      <c r="E3193" s="164" t="s">
        <v>11627</v>
      </c>
      <c r="F3193" s="201" t="s">
        <v>11628</v>
      </c>
      <c r="G3193" s="201" t="s">
        <v>8938</v>
      </c>
      <c r="H3193" s="226" t="s">
        <v>2152</v>
      </c>
      <c r="K3193" s="133" t="s">
        <v>18017</v>
      </c>
      <c r="L3193" s="133" t="s">
        <v>11630</v>
      </c>
      <c r="M3193" s="133" t="s">
        <v>18018</v>
      </c>
      <c r="N3193" s="133" t="s">
        <v>11632</v>
      </c>
      <c r="O3193" s="134">
        <v>20090914</v>
      </c>
      <c r="P3193" s="134">
        <v>20110315</v>
      </c>
      <c r="Q3193" s="133" t="s">
        <v>17773</v>
      </c>
      <c r="R3193" s="134" t="s">
        <v>14</v>
      </c>
      <c r="S3193" s="134" t="s">
        <v>18016</v>
      </c>
      <c r="T3193" s="58" t="s">
        <v>4818</v>
      </c>
      <c r="U3193" s="58" t="s">
        <v>5772</v>
      </c>
      <c r="V3193" s="58" t="s">
        <v>18019</v>
      </c>
      <c r="W3193" s="235">
        <v>785</v>
      </c>
      <c r="X3193" s="134" t="s">
        <v>18016</v>
      </c>
      <c r="Y3193" s="216" t="s">
        <v>11627</v>
      </c>
      <c r="Z3193" s="26">
        <f t="shared" si="194"/>
        <v>40.145277777777778</v>
      </c>
      <c r="AA3193" s="27">
        <f t="shared" si="195"/>
        <v>20.595833333333331</v>
      </c>
      <c r="AB3193" s="134" t="str">
        <f t="shared" si="188"/>
        <v>40</v>
      </c>
      <c r="AC3193" s="134" t="str">
        <f t="shared" si="189"/>
        <v>08</v>
      </c>
      <c r="AD3193" s="134" t="str">
        <f t="shared" si="190"/>
        <v>43</v>
      </c>
      <c r="AE3193" s="26" t="s">
        <v>18020</v>
      </c>
      <c r="AF3193" s="134" t="str">
        <f t="shared" si="191"/>
        <v>20</v>
      </c>
      <c r="AG3193" s="134" t="str">
        <f t="shared" si="192"/>
        <v>35</v>
      </c>
      <c r="AH3193" s="134" t="str">
        <f t="shared" si="193"/>
        <v>45</v>
      </c>
      <c r="AI3193" s="27" t="s">
        <v>12844</v>
      </c>
      <c r="AJ3193" s="134">
        <v>300</v>
      </c>
      <c r="AK3193" s="235" t="s">
        <v>4717</v>
      </c>
      <c r="AL3193" s="133">
        <v>20</v>
      </c>
      <c r="AM3193" s="134" t="s">
        <v>2371</v>
      </c>
      <c r="AN3193" s="235">
        <v>20</v>
      </c>
      <c r="AO3193" s="134" t="s">
        <v>18016</v>
      </c>
      <c r="AP3193" s="216" t="s">
        <v>11627</v>
      </c>
      <c r="AQ3193" s="133" t="s">
        <v>18018</v>
      </c>
      <c r="AR3193" s="133" t="s">
        <v>18017</v>
      </c>
      <c r="AS3193" s="134" t="s">
        <v>18019</v>
      </c>
      <c r="AU3193" s="134">
        <v>300</v>
      </c>
      <c r="AW3193" s="235">
        <v>20</v>
      </c>
      <c r="AX3193" s="133" t="s">
        <v>11499</v>
      </c>
      <c r="AY3193" s="235">
        <v>0</v>
      </c>
      <c r="AZ3193" s="134" t="s">
        <v>11627</v>
      </c>
      <c r="BA3193" s="133" t="s">
        <v>4589</v>
      </c>
      <c r="BB3193" s="235">
        <v>0</v>
      </c>
      <c r="BG3193" s="134" t="s">
        <v>18016</v>
      </c>
      <c r="BP3193" s="134" t="s">
        <v>18018</v>
      </c>
      <c r="BQ3193" s="134" t="s">
        <v>18018</v>
      </c>
      <c r="BR3193" s="134" t="s">
        <v>18016</v>
      </c>
      <c r="CB3193" s="134" t="s">
        <v>18016</v>
      </c>
      <c r="CE3193" s="134" t="s">
        <v>18016</v>
      </c>
      <c r="CO3193" s="134" t="s">
        <v>18016</v>
      </c>
    </row>
    <row r="3194" spans="1:93" x14ac:dyDescent="0.25">
      <c r="A3194" s="134" t="s">
        <v>14</v>
      </c>
      <c r="B3194" s="134" t="s">
        <v>2147</v>
      </c>
      <c r="C3194" s="134" t="s">
        <v>18021</v>
      </c>
      <c r="D3194" s="17" t="s">
        <v>18021</v>
      </c>
      <c r="E3194" s="143" t="s">
        <v>11488</v>
      </c>
      <c r="F3194" s="201" t="s">
        <v>11489</v>
      </c>
      <c r="G3194" s="201" t="s">
        <v>11490</v>
      </c>
      <c r="H3194" s="226" t="s">
        <v>11491</v>
      </c>
      <c r="K3194" s="133" t="s">
        <v>18022</v>
      </c>
      <c r="L3194" s="133" t="s">
        <v>11493</v>
      </c>
      <c r="M3194" s="133" t="s">
        <v>18023</v>
      </c>
      <c r="N3194" s="133" t="s">
        <v>11495</v>
      </c>
      <c r="O3194" s="134">
        <v>20090830</v>
      </c>
      <c r="P3194" s="134">
        <v>20110315</v>
      </c>
      <c r="Q3194" s="133" t="s">
        <v>17773</v>
      </c>
      <c r="R3194" s="134" t="s">
        <v>14</v>
      </c>
      <c r="S3194" s="134" t="s">
        <v>18021</v>
      </c>
      <c r="T3194" s="58" t="s">
        <v>4818</v>
      </c>
      <c r="U3194" s="58" t="s">
        <v>5772</v>
      </c>
      <c r="V3194" s="58" t="s">
        <v>18019</v>
      </c>
      <c r="W3194" s="235">
        <v>820</v>
      </c>
      <c r="X3194" s="134" t="s">
        <v>18021</v>
      </c>
      <c r="Y3194" s="216" t="s">
        <v>11488</v>
      </c>
      <c r="Z3194" s="26">
        <f t="shared" si="194"/>
        <v>40.144999999999996</v>
      </c>
      <c r="AA3194" s="27">
        <f t="shared" si="195"/>
        <v>20.595833333333331</v>
      </c>
      <c r="AB3194" s="134" t="str">
        <f t="shared" si="188"/>
        <v>40</v>
      </c>
      <c r="AC3194" s="134" t="str">
        <f t="shared" si="189"/>
        <v>08</v>
      </c>
      <c r="AD3194" s="134" t="str">
        <f t="shared" si="190"/>
        <v>42</v>
      </c>
      <c r="AE3194" s="26" t="s">
        <v>18024</v>
      </c>
      <c r="AF3194" s="134" t="str">
        <f t="shared" si="191"/>
        <v>20</v>
      </c>
      <c r="AG3194" s="134" t="str">
        <f t="shared" si="192"/>
        <v>35</v>
      </c>
      <c r="AH3194" s="134" t="str">
        <f t="shared" si="193"/>
        <v>45</v>
      </c>
      <c r="AI3194" s="27" t="s">
        <v>12844</v>
      </c>
      <c r="AJ3194" s="134">
        <v>500</v>
      </c>
      <c r="AK3194" s="235" t="s">
        <v>2452</v>
      </c>
      <c r="AL3194" s="133">
        <v>20</v>
      </c>
      <c r="AM3194" s="134" t="s">
        <v>2371</v>
      </c>
      <c r="AN3194" s="235">
        <v>20</v>
      </c>
      <c r="AO3194" s="134" t="s">
        <v>18021</v>
      </c>
      <c r="AP3194" s="216" t="s">
        <v>11488</v>
      </c>
      <c r="AQ3194" s="133" t="s">
        <v>18023</v>
      </c>
      <c r="AR3194" s="133" t="s">
        <v>18022</v>
      </c>
      <c r="AS3194" s="134" t="s">
        <v>18019</v>
      </c>
      <c r="AU3194" s="134">
        <v>500</v>
      </c>
      <c r="AW3194" s="235">
        <v>20</v>
      </c>
      <c r="AX3194" s="133" t="s">
        <v>11499</v>
      </c>
      <c r="AY3194" s="235">
        <v>0</v>
      </c>
      <c r="AZ3194" s="134" t="s">
        <v>11488</v>
      </c>
      <c r="BA3194" s="133" t="s">
        <v>4589</v>
      </c>
      <c r="BB3194" s="235">
        <v>0</v>
      </c>
      <c r="BG3194" s="134" t="s">
        <v>18021</v>
      </c>
      <c r="BN3194" s="133" t="s">
        <v>18025</v>
      </c>
      <c r="BP3194" s="134" t="s">
        <v>18023</v>
      </c>
      <c r="BQ3194" s="134" t="s">
        <v>18023</v>
      </c>
      <c r="BR3194" s="134" t="s">
        <v>18021</v>
      </c>
      <c r="CB3194" s="134" t="s">
        <v>18021</v>
      </c>
      <c r="CE3194" s="134" t="s">
        <v>18021</v>
      </c>
      <c r="CO3194" s="134" t="s">
        <v>18021</v>
      </c>
    </row>
    <row r="3195" spans="1:93" x14ac:dyDescent="0.25">
      <c r="A3195" s="134" t="s">
        <v>14</v>
      </c>
      <c r="B3195" s="134" t="s">
        <v>2147</v>
      </c>
      <c r="C3195" s="134" t="s">
        <v>18026</v>
      </c>
      <c r="D3195" s="17" t="s">
        <v>18026</v>
      </c>
      <c r="E3195" s="143" t="s">
        <v>11488</v>
      </c>
      <c r="F3195" s="201" t="s">
        <v>11489</v>
      </c>
      <c r="G3195" s="201" t="s">
        <v>11490</v>
      </c>
      <c r="H3195" s="226" t="s">
        <v>11491</v>
      </c>
      <c r="K3195" s="133" t="s">
        <v>18027</v>
      </c>
      <c r="L3195" s="133" t="s">
        <v>11493</v>
      </c>
      <c r="M3195" s="133" t="s">
        <v>18028</v>
      </c>
      <c r="N3195" s="133" t="s">
        <v>11495</v>
      </c>
      <c r="O3195" s="134">
        <v>20090830</v>
      </c>
      <c r="P3195" s="134">
        <v>20110315</v>
      </c>
      <c r="Q3195" s="133" t="s">
        <v>17773</v>
      </c>
      <c r="R3195" s="134" t="s">
        <v>14</v>
      </c>
      <c r="S3195" s="134" t="s">
        <v>18026</v>
      </c>
      <c r="T3195" s="58" t="s">
        <v>4818</v>
      </c>
      <c r="U3195" s="58" t="s">
        <v>5772</v>
      </c>
      <c r="V3195" s="58" t="s">
        <v>18019</v>
      </c>
      <c r="W3195" s="235">
        <v>820</v>
      </c>
      <c r="X3195" s="134" t="s">
        <v>18026</v>
      </c>
      <c r="Y3195" s="216" t="s">
        <v>11488</v>
      </c>
      <c r="Z3195" s="26">
        <f t="shared" si="194"/>
        <v>40.144999999999996</v>
      </c>
      <c r="AA3195" s="27">
        <f t="shared" si="195"/>
        <v>20.605555555555558</v>
      </c>
      <c r="AB3195" s="134" t="str">
        <f t="shared" si="188"/>
        <v>40</v>
      </c>
      <c r="AC3195" s="134" t="str">
        <f t="shared" si="189"/>
        <v>08</v>
      </c>
      <c r="AD3195" s="134" t="str">
        <f t="shared" si="190"/>
        <v>42</v>
      </c>
      <c r="AE3195" s="26" t="s">
        <v>18024</v>
      </c>
      <c r="AF3195" s="134" t="str">
        <f t="shared" si="191"/>
        <v>20</v>
      </c>
      <c r="AG3195" s="134" t="str">
        <f t="shared" si="192"/>
        <v>36</v>
      </c>
      <c r="AH3195" s="134" t="str">
        <f t="shared" si="193"/>
        <v>20</v>
      </c>
      <c r="AI3195" s="27" t="s">
        <v>18029</v>
      </c>
      <c r="AJ3195" s="134">
        <v>500</v>
      </c>
      <c r="AK3195" s="235" t="s">
        <v>2452</v>
      </c>
      <c r="AL3195" s="133">
        <v>20</v>
      </c>
      <c r="AM3195" s="134" t="s">
        <v>2371</v>
      </c>
      <c r="AN3195" s="235">
        <v>20</v>
      </c>
      <c r="AO3195" s="134" t="s">
        <v>18026</v>
      </c>
      <c r="AP3195" s="216" t="s">
        <v>11488</v>
      </c>
      <c r="AQ3195" s="133" t="s">
        <v>18028</v>
      </c>
      <c r="AR3195" s="133" t="s">
        <v>18027</v>
      </c>
      <c r="AS3195" s="134" t="s">
        <v>18019</v>
      </c>
      <c r="AU3195" s="134">
        <v>500</v>
      </c>
      <c r="AW3195" s="235">
        <v>20</v>
      </c>
      <c r="AX3195" s="133" t="s">
        <v>11499</v>
      </c>
      <c r="AY3195" s="235">
        <v>0</v>
      </c>
      <c r="AZ3195" s="134" t="s">
        <v>11488</v>
      </c>
      <c r="BA3195" s="133" t="s">
        <v>4589</v>
      </c>
      <c r="BB3195" s="235">
        <v>0</v>
      </c>
      <c r="BG3195" s="134" t="s">
        <v>18026</v>
      </c>
      <c r="BN3195" s="133" t="s">
        <v>18025</v>
      </c>
      <c r="BP3195" s="134" t="s">
        <v>18028</v>
      </c>
      <c r="BQ3195" s="134" t="s">
        <v>18028</v>
      </c>
      <c r="BR3195" s="134" t="s">
        <v>18026</v>
      </c>
      <c r="CB3195" s="134" t="s">
        <v>18026</v>
      </c>
      <c r="CE3195" s="134" t="s">
        <v>18026</v>
      </c>
      <c r="CO3195" s="134" t="s">
        <v>18026</v>
      </c>
    </row>
    <row r="3196" spans="1:93" x14ac:dyDescent="0.25">
      <c r="A3196" s="134" t="s">
        <v>14</v>
      </c>
      <c r="B3196" s="134" t="s">
        <v>2147</v>
      </c>
      <c r="C3196" s="134" t="s">
        <v>18030</v>
      </c>
      <c r="D3196" s="17" t="s">
        <v>18030</v>
      </c>
      <c r="E3196" s="143" t="s">
        <v>11488</v>
      </c>
      <c r="F3196" s="201" t="s">
        <v>11489</v>
      </c>
      <c r="G3196" s="201" t="s">
        <v>11490</v>
      </c>
      <c r="H3196" s="226" t="s">
        <v>11491</v>
      </c>
      <c r="K3196" s="133" t="s">
        <v>12832</v>
      </c>
      <c r="L3196" s="133" t="s">
        <v>11493</v>
      </c>
      <c r="M3196" s="133" t="s">
        <v>12834</v>
      </c>
      <c r="N3196" s="133" t="s">
        <v>11495</v>
      </c>
      <c r="O3196" s="134">
        <v>20090830</v>
      </c>
      <c r="P3196" s="134">
        <v>20110315</v>
      </c>
      <c r="Q3196" s="133" t="s">
        <v>17773</v>
      </c>
      <c r="R3196" s="134" t="s">
        <v>14</v>
      </c>
      <c r="S3196" s="134" t="s">
        <v>18030</v>
      </c>
      <c r="T3196" s="58" t="s">
        <v>4818</v>
      </c>
      <c r="U3196" s="58" t="s">
        <v>5772</v>
      </c>
      <c r="V3196" s="58" t="s">
        <v>18019</v>
      </c>
      <c r="W3196" s="235">
        <v>820</v>
      </c>
      <c r="X3196" s="134" t="s">
        <v>18030</v>
      </c>
      <c r="Y3196" s="216" t="s">
        <v>11488</v>
      </c>
      <c r="Z3196" s="26">
        <f t="shared" si="194"/>
        <v>40.144722222222221</v>
      </c>
      <c r="AA3196" s="27">
        <f t="shared" si="195"/>
        <v>20.605</v>
      </c>
      <c r="AB3196" s="134" t="str">
        <f t="shared" si="188"/>
        <v>40</v>
      </c>
      <c r="AC3196" s="134" t="str">
        <f t="shared" si="189"/>
        <v>08</v>
      </c>
      <c r="AD3196" s="134" t="str">
        <f t="shared" si="190"/>
        <v>41</v>
      </c>
      <c r="AE3196" s="26" t="s">
        <v>18031</v>
      </c>
      <c r="AF3196" s="134" t="str">
        <f t="shared" si="191"/>
        <v>20</v>
      </c>
      <c r="AG3196" s="134" t="str">
        <f t="shared" si="192"/>
        <v>36</v>
      </c>
      <c r="AH3196" s="134" t="str">
        <f t="shared" si="193"/>
        <v>18</v>
      </c>
      <c r="AI3196" s="27" t="s">
        <v>18032</v>
      </c>
      <c r="AJ3196" s="134">
        <v>500</v>
      </c>
      <c r="AK3196" s="235" t="s">
        <v>2452</v>
      </c>
      <c r="AL3196" s="133">
        <v>20</v>
      </c>
      <c r="AM3196" s="134" t="s">
        <v>2371</v>
      </c>
      <c r="AN3196" s="235">
        <v>20</v>
      </c>
      <c r="AO3196" s="134" t="s">
        <v>18030</v>
      </c>
      <c r="AP3196" s="216" t="s">
        <v>11488</v>
      </c>
      <c r="AQ3196" s="133" t="s">
        <v>12834</v>
      </c>
      <c r="AR3196" s="133" t="s">
        <v>12832</v>
      </c>
      <c r="AS3196" s="134" t="s">
        <v>18019</v>
      </c>
      <c r="AU3196" s="134">
        <v>500</v>
      </c>
      <c r="AW3196" s="235">
        <v>20</v>
      </c>
      <c r="AX3196" s="133" t="s">
        <v>11499</v>
      </c>
      <c r="AY3196" s="235">
        <v>0</v>
      </c>
      <c r="AZ3196" s="134" t="s">
        <v>11488</v>
      </c>
      <c r="BA3196" s="133" t="s">
        <v>4589</v>
      </c>
      <c r="BB3196" s="235">
        <v>0</v>
      </c>
      <c r="BG3196" s="134" t="s">
        <v>18030</v>
      </c>
      <c r="BP3196" s="134" t="s">
        <v>12834</v>
      </c>
      <c r="BQ3196" s="134" t="s">
        <v>12834</v>
      </c>
      <c r="BR3196" s="134" t="s">
        <v>18030</v>
      </c>
      <c r="CB3196" s="134" t="s">
        <v>18030</v>
      </c>
      <c r="CE3196" s="134" t="s">
        <v>18030</v>
      </c>
      <c r="CO3196" s="134" t="s">
        <v>18030</v>
      </c>
    </row>
    <row r="3197" spans="1:93" x14ac:dyDescent="0.25">
      <c r="A3197" s="134" t="s">
        <v>14</v>
      </c>
      <c r="B3197" s="134" t="s">
        <v>2147</v>
      </c>
      <c r="C3197" s="134" t="s">
        <v>18033</v>
      </c>
      <c r="D3197" s="17" t="s">
        <v>18033</v>
      </c>
      <c r="E3197" s="143" t="s">
        <v>11488</v>
      </c>
      <c r="F3197" s="201" t="s">
        <v>11489</v>
      </c>
      <c r="G3197" s="201" t="s">
        <v>11490</v>
      </c>
      <c r="H3197" s="226" t="s">
        <v>11491</v>
      </c>
      <c r="K3197" s="133" t="s">
        <v>18034</v>
      </c>
      <c r="L3197" s="133" t="s">
        <v>11493</v>
      </c>
      <c r="M3197" s="133" t="s">
        <v>12834</v>
      </c>
      <c r="N3197" s="133" t="s">
        <v>11495</v>
      </c>
      <c r="O3197" s="134">
        <v>20090830</v>
      </c>
      <c r="P3197" s="134">
        <v>20110315</v>
      </c>
      <c r="Q3197" s="133" t="s">
        <v>17773</v>
      </c>
      <c r="R3197" s="134" t="s">
        <v>14</v>
      </c>
      <c r="S3197" s="134" t="s">
        <v>18033</v>
      </c>
      <c r="T3197" s="58" t="s">
        <v>4818</v>
      </c>
      <c r="U3197" s="58" t="s">
        <v>5772</v>
      </c>
      <c r="V3197" s="58" t="s">
        <v>18019</v>
      </c>
      <c r="W3197" s="235">
        <v>785</v>
      </c>
      <c r="X3197" s="134" t="s">
        <v>18033</v>
      </c>
      <c r="Y3197" s="216" t="s">
        <v>11488</v>
      </c>
      <c r="Z3197" s="26">
        <f t="shared" si="194"/>
        <v>40.144999999999996</v>
      </c>
      <c r="AA3197" s="27">
        <f t="shared" si="195"/>
        <v>20.595833333333331</v>
      </c>
      <c r="AB3197" s="134" t="str">
        <f t="shared" si="188"/>
        <v>40</v>
      </c>
      <c r="AC3197" s="134" t="str">
        <f t="shared" si="189"/>
        <v>08</v>
      </c>
      <c r="AD3197" s="134" t="str">
        <f t="shared" si="190"/>
        <v>42</v>
      </c>
      <c r="AE3197" s="26" t="s">
        <v>18024</v>
      </c>
      <c r="AF3197" s="134" t="str">
        <f t="shared" si="191"/>
        <v>20</v>
      </c>
      <c r="AG3197" s="134" t="str">
        <f t="shared" si="192"/>
        <v>35</v>
      </c>
      <c r="AH3197" s="134" t="str">
        <f t="shared" si="193"/>
        <v>45</v>
      </c>
      <c r="AI3197" s="27" t="s">
        <v>12844</v>
      </c>
      <c r="AJ3197" s="134">
        <v>500</v>
      </c>
      <c r="AK3197" s="235" t="s">
        <v>2452</v>
      </c>
      <c r="AL3197" s="133">
        <v>20</v>
      </c>
      <c r="AM3197" s="134" t="s">
        <v>2371</v>
      </c>
      <c r="AN3197" s="235">
        <v>20</v>
      </c>
      <c r="AO3197" s="134" t="s">
        <v>18033</v>
      </c>
      <c r="AP3197" s="216" t="s">
        <v>11488</v>
      </c>
      <c r="AQ3197" s="133" t="s">
        <v>12834</v>
      </c>
      <c r="AR3197" s="133" t="s">
        <v>18034</v>
      </c>
      <c r="AS3197" s="134" t="s">
        <v>18019</v>
      </c>
      <c r="AU3197" s="134">
        <v>500</v>
      </c>
      <c r="AW3197" s="235">
        <v>20</v>
      </c>
      <c r="AX3197" s="133" t="s">
        <v>11499</v>
      </c>
      <c r="AY3197" s="235">
        <v>0</v>
      </c>
      <c r="AZ3197" s="134" t="s">
        <v>11488</v>
      </c>
      <c r="BA3197" s="133" t="s">
        <v>4589</v>
      </c>
      <c r="BB3197" s="235">
        <v>0</v>
      </c>
      <c r="BG3197" s="134" t="s">
        <v>18033</v>
      </c>
      <c r="BN3197" s="133" t="s">
        <v>18035</v>
      </c>
      <c r="BP3197" s="134" t="s">
        <v>12834</v>
      </c>
      <c r="BQ3197" s="134" t="s">
        <v>12834</v>
      </c>
      <c r="BR3197" s="134" t="s">
        <v>18033</v>
      </c>
      <c r="CB3197" s="134" t="s">
        <v>18033</v>
      </c>
      <c r="CE3197" s="134" t="s">
        <v>18033</v>
      </c>
      <c r="CO3197" s="134" t="s">
        <v>18033</v>
      </c>
    </row>
    <row r="3198" spans="1:93" x14ac:dyDescent="0.25">
      <c r="A3198" s="134" t="s">
        <v>14</v>
      </c>
      <c r="B3198" s="134" t="s">
        <v>2147</v>
      </c>
      <c r="C3198" s="134" t="s">
        <v>18036</v>
      </c>
      <c r="D3198" s="17" t="s">
        <v>18036</v>
      </c>
      <c r="E3198" s="143" t="s">
        <v>11488</v>
      </c>
      <c r="F3198" s="201" t="s">
        <v>11489</v>
      </c>
      <c r="G3198" s="201" t="s">
        <v>11490</v>
      </c>
      <c r="H3198" s="226" t="s">
        <v>11491</v>
      </c>
      <c r="K3198" s="133" t="s">
        <v>18037</v>
      </c>
      <c r="L3198" s="133" t="s">
        <v>11493</v>
      </c>
      <c r="M3198" s="133" t="s">
        <v>18038</v>
      </c>
      <c r="N3198" s="133" t="s">
        <v>11495</v>
      </c>
      <c r="O3198" s="134">
        <v>20090830</v>
      </c>
      <c r="P3198" s="134">
        <v>20110315</v>
      </c>
      <c r="Q3198" s="133" t="s">
        <v>17773</v>
      </c>
      <c r="R3198" s="134" t="s">
        <v>14</v>
      </c>
      <c r="S3198" s="134" t="s">
        <v>18036</v>
      </c>
      <c r="T3198" s="58" t="s">
        <v>4818</v>
      </c>
      <c r="U3198" s="58" t="s">
        <v>5772</v>
      </c>
      <c r="V3198" s="58" t="s">
        <v>18019</v>
      </c>
      <c r="W3198" s="235">
        <v>785</v>
      </c>
      <c r="X3198" s="134" t="s">
        <v>18036</v>
      </c>
      <c r="Y3198" s="216" t="s">
        <v>11488</v>
      </c>
      <c r="Z3198" s="26">
        <f t="shared" si="194"/>
        <v>40.144999999999996</v>
      </c>
      <c r="AA3198" s="27">
        <f t="shared" si="195"/>
        <v>20.595555555555553</v>
      </c>
      <c r="AB3198" s="134" t="str">
        <f t="shared" si="188"/>
        <v>40</v>
      </c>
      <c r="AC3198" s="134" t="str">
        <f t="shared" si="189"/>
        <v>08</v>
      </c>
      <c r="AD3198" s="134" t="str">
        <f t="shared" si="190"/>
        <v>42</v>
      </c>
      <c r="AE3198" s="26" t="s">
        <v>18024</v>
      </c>
      <c r="AF3198" s="134" t="str">
        <f t="shared" si="191"/>
        <v>20</v>
      </c>
      <c r="AG3198" s="134" t="str">
        <f t="shared" si="192"/>
        <v>35</v>
      </c>
      <c r="AH3198" s="134" t="str">
        <f t="shared" si="193"/>
        <v>44</v>
      </c>
      <c r="AI3198" s="27" t="s">
        <v>18039</v>
      </c>
      <c r="AJ3198" s="134">
        <v>500</v>
      </c>
      <c r="AK3198" s="235" t="s">
        <v>2452</v>
      </c>
      <c r="AL3198" s="133">
        <v>20</v>
      </c>
      <c r="AM3198" s="134" t="s">
        <v>2371</v>
      </c>
      <c r="AN3198" s="235">
        <v>20</v>
      </c>
      <c r="AO3198" s="134" t="s">
        <v>18036</v>
      </c>
      <c r="AP3198" s="216" t="s">
        <v>11488</v>
      </c>
      <c r="AQ3198" s="133" t="s">
        <v>18038</v>
      </c>
      <c r="AR3198" s="133" t="s">
        <v>18037</v>
      </c>
      <c r="AS3198" s="134" t="s">
        <v>18019</v>
      </c>
      <c r="AU3198" s="134">
        <v>500</v>
      </c>
      <c r="AW3198" s="235">
        <v>20</v>
      </c>
      <c r="AX3198" s="133" t="s">
        <v>11499</v>
      </c>
      <c r="AY3198" s="235">
        <v>0</v>
      </c>
      <c r="AZ3198" s="134" t="s">
        <v>11488</v>
      </c>
      <c r="BA3198" s="133" t="s">
        <v>4589</v>
      </c>
      <c r="BB3198" s="235">
        <v>0</v>
      </c>
      <c r="BG3198" s="134" t="s">
        <v>18036</v>
      </c>
      <c r="BP3198" s="134" t="s">
        <v>18038</v>
      </c>
      <c r="BQ3198" s="134" t="s">
        <v>18038</v>
      </c>
      <c r="BR3198" s="134" t="s">
        <v>18036</v>
      </c>
      <c r="CB3198" s="134" t="s">
        <v>18036</v>
      </c>
      <c r="CE3198" s="134" t="s">
        <v>18036</v>
      </c>
      <c r="CO3198" s="134" t="s">
        <v>18036</v>
      </c>
    </row>
    <row r="3199" spans="1:93" x14ac:dyDescent="0.25">
      <c r="A3199" s="134" t="s">
        <v>14</v>
      </c>
      <c r="B3199" s="134" t="s">
        <v>2147</v>
      </c>
      <c r="C3199" s="134" t="s">
        <v>18040</v>
      </c>
      <c r="D3199" s="17" t="s">
        <v>18040</v>
      </c>
      <c r="E3199" s="143" t="s">
        <v>11488</v>
      </c>
      <c r="F3199" s="201" t="s">
        <v>11489</v>
      </c>
      <c r="G3199" s="201" t="s">
        <v>11490</v>
      </c>
      <c r="H3199" s="226" t="s">
        <v>11491</v>
      </c>
      <c r="K3199" s="133" t="s">
        <v>18041</v>
      </c>
      <c r="L3199" s="133" t="s">
        <v>11493</v>
      </c>
      <c r="M3199" s="133" t="s">
        <v>12864</v>
      </c>
      <c r="N3199" s="133" t="s">
        <v>11495</v>
      </c>
      <c r="O3199" s="134">
        <v>20090904</v>
      </c>
      <c r="P3199" s="134">
        <v>20110315</v>
      </c>
      <c r="Q3199" s="133" t="s">
        <v>17773</v>
      </c>
      <c r="R3199" s="134" t="s">
        <v>14</v>
      </c>
      <c r="S3199" s="134" t="s">
        <v>18040</v>
      </c>
      <c r="T3199" s="58" t="s">
        <v>5235</v>
      </c>
      <c r="U3199" s="58" t="s">
        <v>7755</v>
      </c>
      <c r="V3199" s="58" t="s">
        <v>8972</v>
      </c>
      <c r="W3199" s="235">
        <v>370</v>
      </c>
      <c r="X3199" s="134" t="s">
        <v>18040</v>
      </c>
      <c r="Y3199" s="216" t="s">
        <v>11488</v>
      </c>
      <c r="Z3199" s="26">
        <f t="shared" si="194"/>
        <v>40.68</v>
      </c>
      <c r="AA3199" s="27">
        <f t="shared" si="195"/>
        <v>19.959166666666665</v>
      </c>
      <c r="AB3199" s="134" t="str">
        <f t="shared" si="188"/>
        <v>40</v>
      </c>
      <c r="AC3199" s="134" t="str">
        <f t="shared" si="189"/>
        <v>40</v>
      </c>
      <c r="AD3199" s="134" t="str">
        <f t="shared" si="190"/>
        <v>48</v>
      </c>
      <c r="AE3199" s="26" t="s">
        <v>18042</v>
      </c>
      <c r="AF3199" s="134" t="str">
        <f t="shared" si="191"/>
        <v>19</v>
      </c>
      <c r="AG3199" s="134" t="str">
        <f t="shared" si="192"/>
        <v>57</v>
      </c>
      <c r="AH3199" s="134" t="str">
        <f t="shared" si="193"/>
        <v>33</v>
      </c>
      <c r="AI3199" s="27" t="s">
        <v>18043</v>
      </c>
      <c r="AJ3199" s="134">
        <v>500</v>
      </c>
      <c r="AK3199" s="235" t="s">
        <v>2452</v>
      </c>
      <c r="AL3199" s="133">
        <v>20</v>
      </c>
      <c r="AM3199" s="134" t="s">
        <v>2371</v>
      </c>
      <c r="AN3199" s="235">
        <v>20</v>
      </c>
      <c r="AO3199" s="134" t="s">
        <v>18040</v>
      </c>
      <c r="AP3199" s="216" t="s">
        <v>11488</v>
      </c>
      <c r="AQ3199" s="133" t="s">
        <v>12864</v>
      </c>
      <c r="AR3199" s="133" t="s">
        <v>18041</v>
      </c>
      <c r="AS3199" s="134" t="s">
        <v>8972</v>
      </c>
      <c r="AU3199" s="134">
        <v>500</v>
      </c>
      <c r="AW3199" s="235">
        <v>20</v>
      </c>
      <c r="AX3199" s="133" t="s">
        <v>11499</v>
      </c>
      <c r="AY3199" s="235">
        <v>0</v>
      </c>
      <c r="AZ3199" s="134" t="s">
        <v>11488</v>
      </c>
      <c r="BA3199" s="133" t="s">
        <v>4589</v>
      </c>
      <c r="BB3199" s="235">
        <v>0</v>
      </c>
      <c r="BG3199" s="134" t="s">
        <v>18040</v>
      </c>
      <c r="BP3199" s="134" t="s">
        <v>12864</v>
      </c>
      <c r="BQ3199" s="134" t="s">
        <v>12864</v>
      </c>
      <c r="BR3199" s="134" t="s">
        <v>18040</v>
      </c>
      <c r="CB3199" s="134" t="s">
        <v>18040</v>
      </c>
      <c r="CE3199" s="134" t="s">
        <v>18040</v>
      </c>
      <c r="CO3199" s="134" t="s">
        <v>18040</v>
      </c>
    </row>
    <row r="3200" spans="1:93" x14ac:dyDescent="0.25">
      <c r="A3200" s="134" t="s">
        <v>14</v>
      </c>
      <c r="B3200" s="134" t="s">
        <v>2147</v>
      </c>
      <c r="C3200" s="134" t="s">
        <v>18044</v>
      </c>
      <c r="D3200" s="36" t="s">
        <v>18044</v>
      </c>
      <c r="E3200" s="164" t="s">
        <v>11627</v>
      </c>
      <c r="F3200" s="201" t="s">
        <v>11628</v>
      </c>
      <c r="G3200" s="201" t="s">
        <v>8938</v>
      </c>
      <c r="H3200" s="226" t="s">
        <v>2152</v>
      </c>
      <c r="K3200" s="133" t="s">
        <v>18045</v>
      </c>
      <c r="L3200" s="133" t="s">
        <v>11630</v>
      </c>
      <c r="M3200" s="133" t="s">
        <v>18046</v>
      </c>
      <c r="N3200" s="133" t="s">
        <v>11632</v>
      </c>
      <c r="O3200" s="134">
        <v>20090907</v>
      </c>
      <c r="P3200" s="134">
        <v>20110315</v>
      </c>
      <c r="Q3200" s="133" t="s">
        <v>17773</v>
      </c>
      <c r="R3200" s="134" t="s">
        <v>14</v>
      </c>
      <c r="S3200" s="134" t="s">
        <v>18044</v>
      </c>
      <c r="T3200" s="58" t="s">
        <v>5235</v>
      </c>
      <c r="U3200" s="58" t="s">
        <v>5236</v>
      </c>
      <c r="V3200" s="58" t="s">
        <v>4810</v>
      </c>
      <c r="W3200" s="235">
        <v>550</v>
      </c>
      <c r="X3200" s="134" t="s">
        <v>18044</v>
      </c>
      <c r="Y3200" s="216" t="s">
        <v>11627</v>
      </c>
      <c r="Z3200" s="26">
        <f t="shared" si="194"/>
        <v>40.483333333333334</v>
      </c>
      <c r="AA3200" s="27">
        <f t="shared" si="195"/>
        <v>20.210277777777776</v>
      </c>
      <c r="AB3200" s="134" t="str">
        <f t="shared" si="188"/>
        <v>40</v>
      </c>
      <c r="AC3200" s="134" t="str">
        <f t="shared" si="189"/>
        <v>29</v>
      </c>
      <c r="AD3200" s="134" t="str">
        <f t="shared" si="190"/>
        <v>00</v>
      </c>
      <c r="AE3200" s="26" t="s">
        <v>8184</v>
      </c>
      <c r="AF3200" s="134" t="str">
        <f t="shared" si="191"/>
        <v>20</v>
      </c>
      <c r="AG3200" s="134" t="str">
        <f t="shared" si="192"/>
        <v>12</v>
      </c>
      <c r="AH3200" s="134" t="str">
        <f t="shared" si="193"/>
        <v>37</v>
      </c>
      <c r="AI3200" s="27" t="s">
        <v>18047</v>
      </c>
      <c r="AJ3200" s="134">
        <v>300</v>
      </c>
      <c r="AK3200" s="235" t="s">
        <v>4717</v>
      </c>
      <c r="AL3200" s="133">
        <v>22</v>
      </c>
      <c r="AM3200" s="134" t="s">
        <v>2371</v>
      </c>
      <c r="AN3200" s="235">
        <v>22</v>
      </c>
      <c r="AO3200" s="134" t="s">
        <v>18044</v>
      </c>
      <c r="AP3200" s="216" t="s">
        <v>11627</v>
      </c>
      <c r="AQ3200" s="133" t="s">
        <v>18046</v>
      </c>
      <c r="AR3200" s="133" t="s">
        <v>18045</v>
      </c>
      <c r="AS3200" s="134" t="s">
        <v>4810</v>
      </c>
      <c r="AU3200" s="134">
        <v>300</v>
      </c>
      <c r="AW3200" s="235">
        <v>20</v>
      </c>
      <c r="AX3200" s="133" t="s">
        <v>11499</v>
      </c>
      <c r="AY3200" s="235">
        <v>0</v>
      </c>
      <c r="AZ3200" s="134" t="s">
        <v>11627</v>
      </c>
      <c r="BA3200" s="133" t="s">
        <v>4589</v>
      </c>
      <c r="BB3200" s="235">
        <v>0</v>
      </c>
      <c r="BG3200" s="134" t="s">
        <v>18044</v>
      </c>
      <c r="BP3200" s="134" t="s">
        <v>18046</v>
      </c>
      <c r="BQ3200" s="134" t="s">
        <v>18046</v>
      </c>
      <c r="BR3200" s="134" t="s">
        <v>18044</v>
      </c>
      <c r="CB3200" s="134" t="s">
        <v>18044</v>
      </c>
      <c r="CE3200" s="134" t="s">
        <v>18044</v>
      </c>
      <c r="CO3200" s="134" t="s">
        <v>18044</v>
      </c>
    </row>
    <row r="3201" spans="1:93" x14ac:dyDescent="0.25">
      <c r="A3201" s="134" t="s">
        <v>14</v>
      </c>
      <c r="B3201" s="134" t="s">
        <v>2147</v>
      </c>
      <c r="C3201" s="134" t="s">
        <v>18048</v>
      </c>
      <c r="D3201" s="36" t="s">
        <v>18048</v>
      </c>
      <c r="E3201" s="164" t="s">
        <v>11627</v>
      </c>
      <c r="F3201" s="201" t="s">
        <v>11628</v>
      </c>
      <c r="G3201" s="201" t="s">
        <v>8938</v>
      </c>
      <c r="H3201" s="226" t="s">
        <v>2152</v>
      </c>
      <c r="K3201" s="133" t="s">
        <v>18049</v>
      </c>
      <c r="L3201" s="133" t="s">
        <v>11630</v>
      </c>
      <c r="M3201" s="133" t="s">
        <v>18050</v>
      </c>
      <c r="N3201" s="133" t="s">
        <v>11632</v>
      </c>
      <c r="O3201" s="134">
        <v>20090907</v>
      </c>
      <c r="P3201" s="134">
        <v>20110315</v>
      </c>
      <c r="Q3201" s="133" t="s">
        <v>17773</v>
      </c>
      <c r="R3201" s="134" t="s">
        <v>14</v>
      </c>
      <c r="S3201" s="134" t="s">
        <v>18048</v>
      </c>
      <c r="T3201" s="58" t="s">
        <v>5235</v>
      </c>
      <c r="U3201" s="58" t="s">
        <v>5236</v>
      </c>
      <c r="V3201" s="58" t="s">
        <v>4810</v>
      </c>
      <c r="W3201" s="235">
        <v>550</v>
      </c>
      <c r="X3201" s="134" t="s">
        <v>18048</v>
      </c>
      <c r="Y3201" s="216" t="s">
        <v>11627</v>
      </c>
      <c r="Z3201" s="26">
        <f t="shared" si="194"/>
        <v>40.483888888888892</v>
      </c>
      <c r="AA3201" s="27">
        <f t="shared" si="195"/>
        <v>20.209722222222222</v>
      </c>
      <c r="AB3201" s="134" t="str">
        <f t="shared" si="188"/>
        <v>40</v>
      </c>
      <c r="AC3201" s="134" t="str">
        <f t="shared" si="189"/>
        <v>29</v>
      </c>
      <c r="AD3201" s="134" t="str">
        <f t="shared" si="190"/>
        <v>02</v>
      </c>
      <c r="AE3201" s="26" t="s">
        <v>18051</v>
      </c>
      <c r="AF3201" s="134" t="str">
        <f t="shared" si="191"/>
        <v>20</v>
      </c>
      <c r="AG3201" s="134" t="str">
        <f t="shared" si="192"/>
        <v>12</v>
      </c>
      <c r="AH3201" s="134" t="str">
        <f t="shared" si="193"/>
        <v>35</v>
      </c>
      <c r="AI3201" s="27" t="s">
        <v>18052</v>
      </c>
      <c r="AJ3201" s="134">
        <v>300</v>
      </c>
      <c r="AK3201" s="235" t="s">
        <v>4717</v>
      </c>
      <c r="AL3201" s="133">
        <v>20</v>
      </c>
      <c r="AM3201" s="134" t="s">
        <v>2371</v>
      </c>
      <c r="AN3201" s="235">
        <v>20</v>
      </c>
      <c r="AO3201" s="134" t="s">
        <v>18048</v>
      </c>
      <c r="AP3201" s="216" t="s">
        <v>11627</v>
      </c>
      <c r="AQ3201" s="133" t="s">
        <v>18050</v>
      </c>
      <c r="AR3201" s="133" t="s">
        <v>18049</v>
      </c>
      <c r="AS3201" s="134" t="s">
        <v>4810</v>
      </c>
      <c r="AU3201" s="134">
        <v>300</v>
      </c>
      <c r="AW3201" s="235">
        <v>20</v>
      </c>
      <c r="AX3201" s="133" t="s">
        <v>11499</v>
      </c>
      <c r="AY3201" s="235">
        <v>0</v>
      </c>
      <c r="AZ3201" s="134" t="s">
        <v>11627</v>
      </c>
      <c r="BA3201" s="133" t="s">
        <v>4589</v>
      </c>
      <c r="BB3201" s="235">
        <v>0</v>
      </c>
      <c r="BG3201" s="134" t="s">
        <v>18048</v>
      </c>
      <c r="BP3201" s="134" t="s">
        <v>18050</v>
      </c>
      <c r="BQ3201" s="134" t="s">
        <v>18050</v>
      </c>
      <c r="BR3201" s="134" t="s">
        <v>18048</v>
      </c>
      <c r="CB3201" s="134" t="s">
        <v>18048</v>
      </c>
      <c r="CE3201" s="134" t="s">
        <v>18048</v>
      </c>
      <c r="CO3201" s="134" t="s">
        <v>18048</v>
      </c>
    </row>
    <row r="3202" spans="1:93" x14ac:dyDescent="0.25">
      <c r="A3202" s="134" t="s">
        <v>14</v>
      </c>
      <c r="B3202" s="134" t="s">
        <v>2147</v>
      </c>
      <c r="C3202" s="134" t="s">
        <v>18053</v>
      </c>
      <c r="D3202" s="17" t="s">
        <v>18053</v>
      </c>
      <c r="E3202" s="143" t="s">
        <v>11488</v>
      </c>
      <c r="F3202" s="201" t="s">
        <v>11489</v>
      </c>
      <c r="G3202" s="201" t="s">
        <v>11490</v>
      </c>
      <c r="H3202" s="226" t="s">
        <v>11491</v>
      </c>
      <c r="K3202" s="133" t="s">
        <v>18054</v>
      </c>
      <c r="L3202" s="133" t="s">
        <v>11493</v>
      </c>
      <c r="M3202" s="133" t="s">
        <v>18055</v>
      </c>
      <c r="N3202" s="133" t="s">
        <v>11495</v>
      </c>
      <c r="O3202" s="134">
        <v>20090830</v>
      </c>
      <c r="P3202" s="134">
        <v>20110315</v>
      </c>
      <c r="Q3202" s="133" t="s">
        <v>17773</v>
      </c>
      <c r="R3202" s="134" t="s">
        <v>14</v>
      </c>
      <c r="S3202" s="134" t="s">
        <v>18053</v>
      </c>
      <c r="T3202" s="58" t="s">
        <v>5235</v>
      </c>
      <c r="U3202" s="58" t="s">
        <v>5236</v>
      </c>
      <c r="V3202" s="58" t="s">
        <v>4810</v>
      </c>
      <c r="W3202" s="235">
        <v>545</v>
      </c>
      <c r="X3202" s="134" t="s">
        <v>18053</v>
      </c>
      <c r="Y3202" s="216" t="s">
        <v>11488</v>
      </c>
      <c r="Z3202" s="26">
        <f t="shared" si="194"/>
        <v>40.483333333333334</v>
      </c>
      <c r="AA3202" s="27">
        <f t="shared" si="195"/>
        <v>20.209444444444443</v>
      </c>
      <c r="AB3202" s="134" t="str">
        <f t="shared" si="188"/>
        <v>40</v>
      </c>
      <c r="AC3202" s="134" t="str">
        <f t="shared" si="189"/>
        <v>29</v>
      </c>
      <c r="AD3202" s="134" t="str">
        <f t="shared" si="190"/>
        <v>00</v>
      </c>
      <c r="AE3202" s="26" t="s">
        <v>8184</v>
      </c>
      <c r="AF3202" s="134" t="str">
        <f t="shared" si="191"/>
        <v>20</v>
      </c>
      <c r="AG3202" s="134" t="str">
        <f t="shared" si="192"/>
        <v>12</v>
      </c>
      <c r="AH3202" s="134" t="str">
        <f t="shared" si="193"/>
        <v>34</v>
      </c>
      <c r="AI3202" s="27" t="s">
        <v>18056</v>
      </c>
      <c r="AJ3202" s="134">
        <v>300</v>
      </c>
      <c r="AK3202" s="235" t="s">
        <v>4717</v>
      </c>
      <c r="AL3202" s="133">
        <v>20</v>
      </c>
      <c r="AM3202" s="134" t="s">
        <v>2371</v>
      </c>
      <c r="AN3202" s="235">
        <v>20</v>
      </c>
      <c r="AO3202" s="134" t="s">
        <v>18053</v>
      </c>
      <c r="AP3202" s="216" t="s">
        <v>11488</v>
      </c>
      <c r="AQ3202" s="133" t="s">
        <v>18055</v>
      </c>
      <c r="AR3202" s="133" t="s">
        <v>18054</v>
      </c>
      <c r="AS3202" s="134" t="s">
        <v>4810</v>
      </c>
      <c r="AU3202" s="134">
        <v>300</v>
      </c>
      <c r="AW3202" s="235">
        <v>20</v>
      </c>
      <c r="AX3202" s="133" t="s">
        <v>11499</v>
      </c>
      <c r="AY3202" s="235">
        <v>0</v>
      </c>
      <c r="AZ3202" s="134" t="s">
        <v>11488</v>
      </c>
      <c r="BA3202" s="133" t="s">
        <v>4589</v>
      </c>
      <c r="BB3202" s="235">
        <v>0</v>
      </c>
      <c r="BG3202" s="134" t="s">
        <v>18053</v>
      </c>
      <c r="BN3202" s="133" t="s">
        <v>18057</v>
      </c>
      <c r="BP3202" s="134" t="s">
        <v>18055</v>
      </c>
      <c r="BQ3202" s="134" t="s">
        <v>18055</v>
      </c>
      <c r="BR3202" s="134" t="s">
        <v>18053</v>
      </c>
      <c r="CB3202" s="134" t="s">
        <v>18053</v>
      </c>
      <c r="CE3202" s="134" t="s">
        <v>18053</v>
      </c>
      <c r="CO3202" s="134" t="s">
        <v>18053</v>
      </c>
    </row>
    <row r="3203" spans="1:93" x14ac:dyDescent="0.25">
      <c r="A3203" s="134" t="s">
        <v>14</v>
      </c>
      <c r="B3203" s="134" t="s">
        <v>2147</v>
      </c>
      <c r="C3203" s="134" t="s">
        <v>18058</v>
      </c>
      <c r="D3203" s="31" t="s">
        <v>18058</v>
      </c>
      <c r="E3203" s="339" t="s">
        <v>1134</v>
      </c>
      <c r="F3203" s="201" t="s">
        <v>11489</v>
      </c>
      <c r="G3203" s="201" t="s">
        <v>11502</v>
      </c>
      <c r="H3203" s="226" t="s">
        <v>2152</v>
      </c>
      <c r="K3203" s="133" t="s">
        <v>18059</v>
      </c>
      <c r="L3203" s="133" t="s">
        <v>1136</v>
      </c>
      <c r="M3203" s="133" t="s">
        <v>18060</v>
      </c>
      <c r="N3203" s="133" t="s">
        <v>11505</v>
      </c>
      <c r="O3203" s="134">
        <v>20090901</v>
      </c>
      <c r="P3203" s="134">
        <v>20110315</v>
      </c>
      <c r="Q3203" s="133" t="s">
        <v>17773</v>
      </c>
      <c r="R3203" s="134" t="s">
        <v>14</v>
      </c>
      <c r="S3203" s="134" t="s">
        <v>18058</v>
      </c>
      <c r="T3203" s="58" t="s">
        <v>4712</v>
      </c>
      <c r="U3203" s="58" t="s">
        <v>4713</v>
      </c>
      <c r="V3203" s="58" t="s">
        <v>18061</v>
      </c>
      <c r="W3203" s="235">
        <v>280</v>
      </c>
      <c r="X3203" s="134" t="s">
        <v>18058</v>
      </c>
      <c r="Y3203" s="216" t="s">
        <v>1134</v>
      </c>
      <c r="Z3203" s="26">
        <f t="shared" si="194"/>
        <v>40.226944444444449</v>
      </c>
      <c r="AA3203" s="27">
        <f t="shared" si="195"/>
        <v>20.381666666666668</v>
      </c>
      <c r="AB3203" s="134" t="str">
        <f t="shared" si="188"/>
        <v>40</v>
      </c>
      <c r="AC3203" s="134" t="str">
        <f t="shared" si="189"/>
        <v>13</v>
      </c>
      <c r="AD3203" s="134" t="str">
        <f t="shared" si="190"/>
        <v>37</v>
      </c>
      <c r="AE3203" s="26" t="s">
        <v>18062</v>
      </c>
      <c r="AF3203" s="134" t="str">
        <f t="shared" si="191"/>
        <v>20</v>
      </c>
      <c r="AG3203" s="134" t="str">
        <f t="shared" si="192"/>
        <v>22</v>
      </c>
      <c r="AH3203" s="134" t="str">
        <f t="shared" si="193"/>
        <v>54</v>
      </c>
      <c r="AI3203" s="27" t="s">
        <v>18063</v>
      </c>
      <c r="AJ3203" s="134">
        <v>300</v>
      </c>
      <c r="AK3203" s="235" t="s">
        <v>4717</v>
      </c>
      <c r="AL3203" s="133">
        <v>20</v>
      </c>
      <c r="AM3203" s="134" t="s">
        <v>2371</v>
      </c>
      <c r="AN3203" s="235">
        <v>20</v>
      </c>
      <c r="AO3203" s="134" t="s">
        <v>18058</v>
      </c>
      <c r="AP3203" s="216" t="s">
        <v>1134</v>
      </c>
      <c r="AQ3203" s="133" t="s">
        <v>18060</v>
      </c>
      <c r="AR3203" s="133" t="s">
        <v>18059</v>
      </c>
      <c r="AS3203" s="134" t="s">
        <v>18061</v>
      </c>
      <c r="AU3203" s="134">
        <v>300</v>
      </c>
      <c r="AW3203" s="235">
        <v>20</v>
      </c>
      <c r="AX3203" s="133" t="s">
        <v>11499</v>
      </c>
      <c r="AY3203" s="235">
        <v>0</v>
      </c>
      <c r="AZ3203" s="134" t="s">
        <v>1134</v>
      </c>
      <c r="BA3203" s="133" t="s">
        <v>4589</v>
      </c>
      <c r="BB3203" s="235">
        <v>0</v>
      </c>
      <c r="BG3203" s="134" t="s">
        <v>18058</v>
      </c>
      <c r="BN3203" s="133" t="s">
        <v>18064</v>
      </c>
      <c r="BP3203" s="134" t="s">
        <v>18060</v>
      </c>
      <c r="BQ3203" s="134" t="s">
        <v>18060</v>
      </c>
      <c r="BR3203" s="134" t="s">
        <v>18058</v>
      </c>
      <c r="CB3203" s="134" t="s">
        <v>18058</v>
      </c>
      <c r="CE3203" s="134" t="s">
        <v>18058</v>
      </c>
      <c r="CO3203" s="134" t="s">
        <v>18058</v>
      </c>
    </row>
    <row r="3204" spans="1:93" x14ac:dyDescent="0.25">
      <c r="A3204" s="134" t="s">
        <v>14</v>
      </c>
      <c r="B3204" s="134" t="s">
        <v>2147</v>
      </c>
      <c r="C3204" s="134" t="s">
        <v>18065</v>
      </c>
      <c r="D3204" s="28" t="s">
        <v>18065</v>
      </c>
      <c r="E3204" s="191" t="s">
        <v>1129</v>
      </c>
      <c r="F3204" s="201" t="s">
        <v>11489</v>
      </c>
      <c r="G3204" s="201" t="s">
        <v>11717</v>
      </c>
      <c r="H3204" s="226" t="s">
        <v>11718</v>
      </c>
      <c r="K3204" s="133" t="s">
        <v>18066</v>
      </c>
      <c r="L3204" s="133" t="s">
        <v>1131</v>
      </c>
      <c r="M3204" s="133" t="s">
        <v>18067</v>
      </c>
      <c r="N3204" s="133" t="s">
        <v>11722</v>
      </c>
      <c r="O3204" s="134">
        <v>20120222</v>
      </c>
      <c r="P3204" s="134">
        <v>20140405</v>
      </c>
      <c r="Q3204" s="133" t="s">
        <v>17780</v>
      </c>
      <c r="R3204" s="134" t="s">
        <v>14</v>
      </c>
      <c r="S3204" s="134" t="s">
        <v>18065</v>
      </c>
      <c r="T3204" s="58" t="s">
        <v>4712</v>
      </c>
      <c r="U3204" s="58" t="s">
        <v>4713</v>
      </c>
      <c r="V3204" s="58" t="s">
        <v>18061</v>
      </c>
      <c r="W3204" s="235">
        <v>465</v>
      </c>
      <c r="X3204" s="134" t="s">
        <v>18065</v>
      </c>
      <c r="Y3204" s="216" t="s">
        <v>1129</v>
      </c>
      <c r="Z3204" s="26">
        <f t="shared" si="194"/>
        <v>40.226944444444449</v>
      </c>
      <c r="AA3204" s="27">
        <f t="shared" si="195"/>
        <v>20.381666666666668</v>
      </c>
      <c r="AB3204" s="134" t="str">
        <f t="shared" si="188"/>
        <v>40</v>
      </c>
      <c r="AC3204" s="134" t="str">
        <f t="shared" si="189"/>
        <v>13</v>
      </c>
      <c r="AD3204" s="134" t="str">
        <f t="shared" si="190"/>
        <v>37</v>
      </c>
      <c r="AE3204" s="26" t="s">
        <v>18062</v>
      </c>
      <c r="AF3204" s="134" t="str">
        <f t="shared" si="191"/>
        <v>20</v>
      </c>
      <c r="AG3204" s="134" t="str">
        <f t="shared" si="192"/>
        <v>22</v>
      </c>
      <c r="AH3204" s="134" t="str">
        <f t="shared" si="193"/>
        <v>54</v>
      </c>
      <c r="AI3204" s="27" t="s">
        <v>18063</v>
      </c>
      <c r="AJ3204" s="134">
        <v>300</v>
      </c>
      <c r="AK3204" s="235" t="s">
        <v>4717</v>
      </c>
      <c r="AL3204" s="133">
        <v>20</v>
      </c>
      <c r="AM3204" s="134" t="s">
        <v>2371</v>
      </c>
      <c r="AN3204" s="235">
        <v>20</v>
      </c>
      <c r="AO3204" s="134" t="s">
        <v>18065</v>
      </c>
      <c r="AP3204" s="216" t="s">
        <v>1129</v>
      </c>
      <c r="AQ3204" s="133" t="s">
        <v>18067</v>
      </c>
      <c r="AR3204" s="133" t="s">
        <v>18066</v>
      </c>
      <c r="AS3204" s="134" t="s">
        <v>18061</v>
      </c>
      <c r="AU3204" s="134">
        <v>300</v>
      </c>
      <c r="AW3204" s="235">
        <v>20</v>
      </c>
      <c r="AX3204" s="133" t="s">
        <v>11499</v>
      </c>
      <c r="AY3204" s="235">
        <v>0</v>
      </c>
      <c r="AZ3204" s="134" t="s">
        <v>1129</v>
      </c>
      <c r="BA3204" s="133" t="s">
        <v>4589</v>
      </c>
      <c r="BB3204" s="235">
        <v>0</v>
      </c>
      <c r="BG3204" s="134" t="s">
        <v>18065</v>
      </c>
      <c r="BP3204" s="134" t="s">
        <v>18067</v>
      </c>
      <c r="BQ3204" s="134" t="s">
        <v>18067</v>
      </c>
      <c r="BR3204" s="134" t="s">
        <v>18065</v>
      </c>
      <c r="CB3204" s="134" t="s">
        <v>18065</v>
      </c>
      <c r="CE3204" s="134" t="s">
        <v>18065</v>
      </c>
      <c r="CO3204" s="134" t="s">
        <v>18065</v>
      </c>
    </row>
    <row r="3205" spans="1:93" x14ac:dyDescent="0.25">
      <c r="A3205" s="134" t="s">
        <v>14</v>
      </c>
      <c r="B3205" s="134" t="s">
        <v>2147</v>
      </c>
      <c r="C3205" s="134" t="s">
        <v>18068</v>
      </c>
      <c r="D3205" s="36" t="s">
        <v>18068</v>
      </c>
      <c r="E3205" s="164" t="s">
        <v>11627</v>
      </c>
      <c r="F3205" s="201" t="s">
        <v>11628</v>
      </c>
      <c r="G3205" s="201" t="s">
        <v>8938</v>
      </c>
      <c r="H3205" s="226" t="s">
        <v>2152</v>
      </c>
      <c r="K3205" s="133" t="s">
        <v>18069</v>
      </c>
      <c r="L3205" s="133" t="s">
        <v>11630</v>
      </c>
      <c r="M3205" s="133" t="s">
        <v>18070</v>
      </c>
      <c r="N3205" s="133" t="s">
        <v>11632</v>
      </c>
      <c r="O3205" s="134">
        <v>20090901</v>
      </c>
      <c r="P3205" s="134">
        <v>20110315</v>
      </c>
      <c r="Q3205" s="133" t="s">
        <v>17773</v>
      </c>
      <c r="R3205" s="134" t="s">
        <v>14</v>
      </c>
      <c r="S3205" s="134" t="s">
        <v>18068</v>
      </c>
      <c r="T3205" s="58" t="s">
        <v>4712</v>
      </c>
      <c r="U3205" s="58" t="s">
        <v>4713</v>
      </c>
      <c r="V3205" s="58" t="s">
        <v>18061</v>
      </c>
      <c r="W3205" s="235">
        <v>280</v>
      </c>
      <c r="X3205" s="134" t="s">
        <v>18068</v>
      </c>
      <c r="Y3205" s="216" t="s">
        <v>11627</v>
      </c>
      <c r="Z3205" s="26">
        <f t="shared" si="194"/>
        <v>40.238333333333337</v>
      </c>
      <c r="AA3205" s="27">
        <f t="shared" si="195"/>
        <v>20.38</v>
      </c>
      <c r="AB3205" s="134" t="str">
        <f t="shared" si="188"/>
        <v>40</v>
      </c>
      <c r="AC3205" s="134" t="str">
        <f t="shared" si="189"/>
        <v>14</v>
      </c>
      <c r="AD3205" s="134" t="str">
        <f t="shared" si="190"/>
        <v>18</v>
      </c>
      <c r="AE3205" s="26" t="s">
        <v>18071</v>
      </c>
      <c r="AF3205" s="134" t="str">
        <f t="shared" si="191"/>
        <v>20</v>
      </c>
      <c r="AG3205" s="134" t="str">
        <f t="shared" si="192"/>
        <v>22</v>
      </c>
      <c r="AH3205" s="134" t="str">
        <f t="shared" si="193"/>
        <v>48</v>
      </c>
      <c r="AI3205" s="27" t="s">
        <v>18072</v>
      </c>
      <c r="AJ3205" s="134">
        <v>300</v>
      </c>
      <c r="AK3205" s="235" t="s">
        <v>4717</v>
      </c>
      <c r="AL3205" s="133">
        <v>20</v>
      </c>
      <c r="AM3205" s="134" t="s">
        <v>2371</v>
      </c>
      <c r="AN3205" s="235">
        <v>20</v>
      </c>
      <c r="AO3205" s="134" t="s">
        <v>18068</v>
      </c>
      <c r="AP3205" s="216" t="s">
        <v>11627</v>
      </c>
      <c r="AQ3205" s="133" t="s">
        <v>18070</v>
      </c>
      <c r="AR3205" s="133" t="s">
        <v>18069</v>
      </c>
      <c r="AS3205" s="134" t="s">
        <v>18061</v>
      </c>
      <c r="AU3205" s="134">
        <v>300</v>
      </c>
      <c r="AW3205" s="235">
        <v>20</v>
      </c>
      <c r="AX3205" s="133" t="s">
        <v>11499</v>
      </c>
      <c r="AY3205" s="235">
        <v>0</v>
      </c>
      <c r="AZ3205" s="134" t="s">
        <v>11627</v>
      </c>
      <c r="BA3205" s="133" t="s">
        <v>4589</v>
      </c>
      <c r="BB3205" s="235">
        <v>0</v>
      </c>
      <c r="BG3205" s="134" t="s">
        <v>18068</v>
      </c>
      <c r="BP3205" s="134" t="s">
        <v>18070</v>
      </c>
      <c r="BQ3205" s="134" t="s">
        <v>18070</v>
      </c>
      <c r="BR3205" s="134" t="s">
        <v>18068</v>
      </c>
      <c r="CB3205" s="134" t="s">
        <v>18068</v>
      </c>
      <c r="CE3205" s="134" t="s">
        <v>18068</v>
      </c>
      <c r="CO3205" s="134" t="s">
        <v>18068</v>
      </c>
    </row>
    <row r="3206" spans="1:93" x14ac:dyDescent="0.25">
      <c r="A3206" s="134" t="s">
        <v>14</v>
      </c>
      <c r="B3206" s="134" t="s">
        <v>2147</v>
      </c>
      <c r="C3206" s="134" t="s">
        <v>18073</v>
      </c>
      <c r="D3206" s="36" t="s">
        <v>18073</v>
      </c>
      <c r="E3206" s="164" t="s">
        <v>11627</v>
      </c>
      <c r="F3206" s="201" t="s">
        <v>11628</v>
      </c>
      <c r="G3206" s="201" t="s">
        <v>8938</v>
      </c>
      <c r="H3206" s="226" t="s">
        <v>2152</v>
      </c>
      <c r="K3206" s="133" t="s">
        <v>18074</v>
      </c>
      <c r="L3206" s="133" t="s">
        <v>11630</v>
      </c>
      <c r="M3206" s="133" t="s">
        <v>18075</v>
      </c>
      <c r="N3206" s="133" t="s">
        <v>11632</v>
      </c>
      <c r="O3206" s="134">
        <v>20090901</v>
      </c>
      <c r="P3206" s="134">
        <v>20110315</v>
      </c>
      <c r="Q3206" s="133" t="s">
        <v>17773</v>
      </c>
      <c r="R3206" s="134" t="s">
        <v>14</v>
      </c>
      <c r="S3206" s="134" t="s">
        <v>18073</v>
      </c>
      <c r="T3206" s="58" t="s">
        <v>4712</v>
      </c>
      <c r="U3206" s="58" t="s">
        <v>4713</v>
      </c>
      <c r="V3206" s="58" t="s">
        <v>18061</v>
      </c>
      <c r="W3206" s="235">
        <v>280</v>
      </c>
      <c r="X3206" s="134" t="s">
        <v>18073</v>
      </c>
      <c r="Y3206" s="216" t="s">
        <v>11627</v>
      </c>
      <c r="Z3206" s="26">
        <f t="shared" si="194"/>
        <v>40.238333333333337</v>
      </c>
      <c r="AA3206" s="27">
        <f t="shared" si="195"/>
        <v>20.38</v>
      </c>
      <c r="AB3206" s="134" t="str">
        <f t="shared" si="188"/>
        <v>40</v>
      </c>
      <c r="AC3206" s="134" t="str">
        <f t="shared" si="189"/>
        <v>14</v>
      </c>
      <c r="AD3206" s="134" t="str">
        <f t="shared" si="190"/>
        <v>18</v>
      </c>
      <c r="AE3206" s="26" t="s">
        <v>18071</v>
      </c>
      <c r="AF3206" s="134" t="str">
        <f t="shared" si="191"/>
        <v>20</v>
      </c>
      <c r="AG3206" s="134" t="str">
        <f t="shared" si="192"/>
        <v>22</v>
      </c>
      <c r="AH3206" s="134" t="str">
        <f t="shared" si="193"/>
        <v>48</v>
      </c>
      <c r="AI3206" s="27" t="s">
        <v>18072</v>
      </c>
      <c r="AJ3206" s="134">
        <v>300</v>
      </c>
      <c r="AK3206" s="235" t="s">
        <v>4717</v>
      </c>
      <c r="AL3206" s="133">
        <v>20</v>
      </c>
      <c r="AM3206" s="134" t="s">
        <v>2371</v>
      </c>
      <c r="AN3206" s="235">
        <v>20</v>
      </c>
      <c r="AO3206" s="134" t="s">
        <v>18073</v>
      </c>
      <c r="AP3206" s="216" t="s">
        <v>11627</v>
      </c>
      <c r="AQ3206" s="133" t="s">
        <v>18075</v>
      </c>
      <c r="AR3206" s="133" t="s">
        <v>18074</v>
      </c>
      <c r="AS3206" s="134" t="s">
        <v>18061</v>
      </c>
      <c r="AU3206" s="134">
        <v>300</v>
      </c>
      <c r="AW3206" s="235">
        <v>20</v>
      </c>
      <c r="AX3206" s="133" t="s">
        <v>11499</v>
      </c>
      <c r="AY3206" s="235">
        <v>0</v>
      </c>
      <c r="AZ3206" s="134" t="s">
        <v>11627</v>
      </c>
      <c r="BA3206" s="133" t="s">
        <v>4589</v>
      </c>
      <c r="BB3206" s="235">
        <v>0</v>
      </c>
      <c r="BG3206" s="134" t="s">
        <v>18073</v>
      </c>
      <c r="BP3206" s="134" t="s">
        <v>18075</v>
      </c>
      <c r="BQ3206" s="134" t="s">
        <v>18075</v>
      </c>
      <c r="BR3206" s="134" t="s">
        <v>18073</v>
      </c>
      <c r="CB3206" s="134" t="s">
        <v>18073</v>
      </c>
      <c r="CE3206" s="134" t="s">
        <v>18073</v>
      </c>
      <c r="CO3206" s="134" t="s">
        <v>18073</v>
      </c>
    </row>
    <row r="3207" spans="1:93" x14ac:dyDescent="0.25">
      <c r="A3207" s="134" t="s">
        <v>14</v>
      </c>
      <c r="B3207" s="134" t="s">
        <v>2147</v>
      </c>
      <c r="C3207" s="134" t="s">
        <v>18076</v>
      </c>
      <c r="D3207" s="36" t="s">
        <v>18076</v>
      </c>
      <c r="E3207" s="164" t="s">
        <v>11627</v>
      </c>
      <c r="F3207" s="201" t="s">
        <v>11628</v>
      </c>
      <c r="G3207" s="201" t="s">
        <v>8938</v>
      </c>
      <c r="H3207" s="226" t="s">
        <v>2152</v>
      </c>
      <c r="K3207" s="133" t="s">
        <v>18077</v>
      </c>
      <c r="L3207" s="133" t="s">
        <v>11630</v>
      </c>
      <c r="M3207" s="133" t="s">
        <v>18078</v>
      </c>
      <c r="N3207" s="133" t="s">
        <v>11632</v>
      </c>
      <c r="O3207" s="134">
        <v>20090901</v>
      </c>
      <c r="P3207" s="134">
        <v>20110315</v>
      </c>
      <c r="Q3207" s="133" t="s">
        <v>17773</v>
      </c>
      <c r="R3207" s="134" t="s">
        <v>14</v>
      </c>
      <c r="S3207" s="134" t="s">
        <v>18076</v>
      </c>
      <c r="T3207" s="58" t="s">
        <v>4712</v>
      </c>
      <c r="U3207" s="58" t="s">
        <v>4713</v>
      </c>
      <c r="V3207" s="58" t="s">
        <v>18061</v>
      </c>
      <c r="W3207" s="235">
        <v>465</v>
      </c>
      <c r="X3207" s="134" t="s">
        <v>18076</v>
      </c>
      <c r="Y3207" s="216" t="s">
        <v>11627</v>
      </c>
      <c r="Z3207" s="26">
        <f t="shared" si="194"/>
        <v>40.227222222222224</v>
      </c>
      <c r="AA3207" s="27">
        <f t="shared" si="195"/>
        <v>20.381666666666668</v>
      </c>
      <c r="AB3207" s="134" t="str">
        <f t="shared" si="188"/>
        <v>40</v>
      </c>
      <c r="AC3207" s="134" t="str">
        <f t="shared" si="189"/>
        <v>13</v>
      </c>
      <c r="AD3207" s="134" t="str">
        <f t="shared" si="190"/>
        <v>38</v>
      </c>
      <c r="AE3207" s="26" t="s">
        <v>18079</v>
      </c>
      <c r="AF3207" s="134" t="str">
        <f t="shared" si="191"/>
        <v>20</v>
      </c>
      <c r="AG3207" s="134" t="str">
        <f t="shared" si="192"/>
        <v>22</v>
      </c>
      <c r="AH3207" s="134" t="str">
        <f t="shared" si="193"/>
        <v>54</v>
      </c>
      <c r="AI3207" s="27" t="s">
        <v>18063</v>
      </c>
      <c r="AJ3207" s="134">
        <v>300</v>
      </c>
      <c r="AK3207" s="235" t="s">
        <v>4717</v>
      </c>
      <c r="AL3207" s="133">
        <v>20</v>
      </c>
      <c r="AM3207" s="134" t="s">
        <v>2371</v>
      </c>
      <c r="AN3207" s="235">
        <v>20</v>
      </c>
      <c r="AO3207" s="134" t="s">
        <v>18076</v>
      </c>
      <c r="AP3207" s="216" t="s">
        <v>11627</v>
      </c>
      <c r="AQ3207" s="133" t="s">
        <v>18078</v>
      </c>
      <c r="AR3207" s="133" t="s">
        <v>18077</v>
      </c>
      <c r="AS3207" s="134" t="s">
        <v>18061</v>
      </c>
      <c r="AU3207" s="134">
        <v>300</v>
      </c>
      <c r="AW3207" s="235">
        <v>20</v>
      </c>
      <c r="AX3207" s="133" t="s">
        <v>11499</v>
      </c>
      <c r="AY3207" s="235">
        <v>0</v>
      </c>
      <c r="AZ3207" s="134" t="s">
        <v>11627</v>
      </c>
      <c r="BA3207" s="133" t="s">
        <v>4589</v>
      </c>
      <c r="BB3207" s="235">
        <v>0</v>
      </c>
      <c r="BG3207" s="134" t="s">
        <v>18076</v>
      </c>
      <c r="BP3207" s="134" t="s">
        <v>18078</v>
      </c>
      <c r="BQ3207" s="134" t="s">
        <v>18078</v>
      </c>
      <c r="BR3207" s="134" t="s">
        <v>18076</v>
      </c>
      <c r="CB3207" s="134" t="s">
        <v>18076</v>
      </c>
      <c r="CE3207" s="134" t="s">
        <v>18076</v>
      </c>
      <c r="CO3207" s="134" t="s">
        <v>18076</v>
      </c>
    </row>
    <row r="3208" spans="1:93" x14ac:dyDescent="0.25">
      <c r="A3208" s="134" t="s">
        <v>14</v>
      </c>
      <c r="B3208" s="134" t="s">
        <v>2147</v>
      </c>
      <c r="C3208" s="134" t="s">
        <v>18080</v>
      </c>
      <c r="D3208" s="36" t="s">
        <v>18080</v>
      </c>
      <c r="E3208" s="164" t="s">
        <v>11627</v>
      </c>
      <c r="F3208" s="201" t="s">
        <v>11628</v>
      </c>
      <c r="G3208" s="201" t="s">
        <v>8938</v>
      </c>
      <c r="H3208" s="226" t="s">
        <v>2152</v>
      </c>
      <c r="K3208" s="133" t="s">
        <v>18081</v>
      </c>
      <c r="L3208" s="133" t="s">
        <v>11630</v>
      </c>
      <c r="M3208" s="133" t="s">
        <v>18082</v>
      </c>
      <c r="N3208" s="133" t="s">
        <v>11632</v>
      </c>
      <c r="O3208" s="134">
        <v>20090901</v>
      </c>
      <c r="P3208" s="134">
        <v>20110315</v>
      </c>
      <c r="Q3208" s="133" t="s">
        <v>17773</v>
      </c>
      <c r="R3208" s="134" t="s">
        <v>14</v>
      </c>
      <c r="S3208" s="134" t="s">
        <v>18080</v>
      </c>
      <c r="T3208" s="58" t="s">
        <v>4712</v>
      </c>
      <c r="U3208" s="58" t="s">
        <v>4713</v>
      </c>
      <c r="V3208" s="58" t="s">
        <v>18061</v>
      </c>
      <c r="W3208" s="235">
        <v>340</v>
      </c>
      <c r="X3208" s="134" t="s">
        <v>18080</v>
      </c>
      <c r="Y3208" s="216" t="s">
        <v>11627</v>
      </c>
      <c r="Z3208" s="26">
        <f t="shared" si="194"/>
        <v>40.240833333333335</v>
      </c>
      <c r="AA3208" s="27">
        <f t="shared" si="195"/>
        <v>20.387499999999999</v>
      </c>
      <c r="AB3208" s="134" t="str">
        <f t="shared" si="188"/>
        <v>40</v>
      </c>
      <c r="AC3208" s="134" t="str">
        <f t="shared" si="189"/>
        <v>14</v>
      </c>
      <c r="AD3208" s="134" t="str">
        <f t="shared" si="190"/>
        <v>27</v>
      </c>
      <c r="AE3208" s="26" t="s">
        <v>18083</v>
      </c>
      <c r="AF3208" s="134" t="str">
        <f t="shared" si="191"/>
        <v>20</v>
      </c>
      <c r="AG3208" s="134" t="str">
        <f t="shared" si="192"/>
        <v>23</v>
      </c>
      <c r="AH3208" s="134" t="str">
        <f t="shared" si="193"/>
        <v>15</v>
      </c>
      <c r="AI3208" s="27" t="s">
        <v>18084</v>
      </c>
      <c r="AJ3208" s="134">
        <v>300</v>
      </c>
      <c r="AK3208" s="235" t="s">
        <v>4717</v>
      </c>
      <c r="AL3208" s="133">
        <v>20</v>
      </c>
      <c r="AM3208" s="134" t="s">
        <v>2371</v>
      </c>
      <c r="AN3208" s="235">
        <v>20</v>
      </c>
      <c r="AO3208" s="134" t="s">
        <v>18080</v>
      </c>
      <c r="AP3208" s="216" t="s">
        <v>11627</v>
      </c>
      <c r="AQ3208" s="133" t="s">
        <v>18082</v>
      </c>
      <c r="AR3208" s="133" t="s">
        <v>18081</v>
      </c>
      <c r="AS3208" s="134" t="s">
        <v>18061</v>
      </c>
      <c r="AU3208" s="134">
        <v>300</v>
      </c>
      <c r="AW3208" s="235">
        <v>20</v>
      </c>
      <c r="AX3208" s="133" t="s">
        <v>11499</v>
      </c>
      <c r="AY3208" s="235">
        <v>0</v>
      </c>
      <c r="AZ3208" s="134" t="s">
        <v>11627</v>
      </c>
      <c r="BA3208" s="133" t="s">
        <v>4589</v>
      </c>
      <c r="BB3208" s="235">
        <v>0</v>
      </c>
      <c r="BG3208" s="134" t="s">
        <v>18080</v>
      </c>
      <c r="BP3208" s="134" t="s">
        <v>18082</v>
      </c>
      <c r="BQ3208" s="134" t="s">
        <v>18082</v>
      </c>
      <c r="BR3208" s="134" t="s">
        <v>18080</v>
      </c>
      <c r="CB3208" s="134" t="s">
        <v>18080</v>
      </c>
      <c r="CE3208" s="134" t="s">
        <v>18080</v>
      </c>
      <c r="CO3208" s="134" t="s">
        <v>18080</v>
      </c>
    </row>
    <row r="3209" spans="1:93" x14ac:dyDescent="0.25">
      <c r="A3209" s="134" t="s">
        <v>14</v>
      </c>
      <c r="B3209" s="134" t="s">
        <v>2147</v>
      </c>
      <c r="C3209" s="134" t="s">
        <v>18085</v>
      </c>
      <c r="D3209" s="36" t="s">
        <v>18085</v>
      </c>
      <c r="E3209" s="164" t="s">
        <v>11627</v>
      </c>
      <c r="F3209" s="201" t="s">
        <v>11628</v>
      </c>
      <c r="G3209" s="201" t="s">
        <v>8938</v>
      </c>
      <c r="H3209" s="226" t="s">
        <v>2152</v>
      </c>
      <c r="K3209" s="133" t="s">
        <v>18086</v>
      </c>
      <c r="L3209" s="133" t="s">
        <v>11630</v>
      </c>
      <c r="M3209" s="133" t="s">
        <v>18087</v>
      </c>
      <c r="N3209" s="133" t="s">
        <v>11632</v>
      </c>
      <c r="O3209" s="134">
        <v>20090901</v>
      </c>
      <c r="P3209" s="134">
        <v>20110315</v>
      </c>
      <c r="Q3209" s="133" t="s">
        <v>17773</v>
      </c>
      <c r="R3209" s="134" t="s">
        <v>14</v>
      </c>
      <c r="S3209" s="134" t="s">
        <v>18085</v>
      </c>
      <c r="T3209" s="58" t="s">
        <v>4712</v>
      </c>
      <c r="U3209" s="58" t="s">
        <v>4713</v>
      </c>
      <c r="V3209" s="58" t="s">
        <v>10126</v>
      </c>
      <c r="W3209" s="235">
        <v>280</v>
      </c>
      <c r="X3209" s="134" t="s">
        <v>18085</v>
      </c>
      <c r="Y3209" s="216" t="s">
        <v>11627</v>
      </c>
      <c r="Z3209" s="26">
        <f t="shared" si="194"/>
        <v>40.114166666666669</v>
      </c>
      <c r="AA3209" s="27">
        <f t="shared" si="195"/>
        <v>20.540833333333335</v>
      </c>
      <c r="AB3209" s="134" t="str">
        <f t="shared" si="188"/>
        <v>40</v>
      </c>
      <c r="AC3209" s="134" t="str">
        <f t="shared" si="189"/>
        <v>06</v>
      </c>
      <c r="AD3209" s="134" t="str">
        <f t="shared" si="190"/>
        <v>51</v>
      </c>
      <c r="AE3209" s="26" t="s">
        <v>18088</v>
      </c>
      <c r="AF3209" s="134" t="str">
        <f t="shared" si="191"/>
        <v>20</v>
      </c>
      <c r="AG3209" s="134" t="str">
        <f t="shared" si="192"/>
        <v>32</v>
      </c>
      <c r="AH3209" s="134" t="str">
        <f t="shared" si="193"/>
        <v>27</v>
      </c>
      <c r="AI3209" s="27" t="s">
        <v>18089</v>
      </c>
      <c r="AJ3209" s="134">
        <v>300</v>
      </c>
      <c r="AK3209" s="235" t="s">
        <v>4717</v>
      </c>
      <c r="AL3209" s="133">
        <v>20</v>
      </c>
      <c r="AM3209" s="134" t="s">
        <v>2371</v>
      </c>
      <c r="AN3209" s="235">
        <v>20</v>
      </c>
      <c r="AO3209" s="134" t="s">
        <v>18085</v>
      </c>
      <c r="AP3209" s="216" t="s">
        <v>11627</v>
      </c>
      <c r="AQ3209" s="133" t="s">
        <v>18087</v>
      </c>
      <c r="AR3209" s="133" t="s">
        <v>18086</v>
      </c>
      <c r="AS3209" s="134" t="s">
        <v>10126</v>
      </c>
      <c r="AU3209" s="134">
        <v>300</v>
      </c>
      <c r="AW3209" s="235">
        <v>20</v>
      </c>
      <c r="AX3209" s="133" t="s">
        <v>11499</v>
      </c>
      <c r="AY3209" s="235">
        <v>0</v>
      </c>
      <c r="AZ3209" s="134" t="s">
        <v>11627</v>
      </c>
      <c r="BA3209" s="133" t="s">
        <v>4589</v>
      </c>
      <c r="BB3209" s="235">
        <v>0</v>
      </c>
      <c r="BG3209" s="134" t="s">
        <v>18085</v>
      </c>
      <c r="BP3209" s="134" t="s">
        <v>18087</v>
      </c>
      <c r="BQ3209" s="134" t="s">
        <v>18087</v>
      </c>
      <c r="BR3209" s="134" t="s">
        <v>18085</v>
      </c>
      <c r="CB3209" s="134" t="s">
        <v>18085</v>
      </c>
      <c r="CE3209" s="134" t="s">
        <v>18085</v>
      </c>
      <c r="CO3209" s="134" t="s">
        <v>18085</v>
      </c>
    </row>
    <row r="3210" spans="1:93" x14ac:dyDescent="0.25">
      <c r="A3210" s="134" t="s">
        <v>14</v>
      </c>
      <c r="B3210" s="134" t="s">
        <v>2147</v>
      </c>
      <c r="C3210" s="134" t="s">
        <v>18090</v>
      </c>
      <c r="D3210" s="36" t="s">
        <v>18090</v>
      </c>
      <c r="E3210" s="164" t="s">
        <v>11627</v>
      </c>
      <c r="F3210" s="201" t="s">
        <v>11628</v>
      </c>
      <c r="G3210" s="201" t="s">
        <v>8938</v>
      </c>
      <c r="H3210" s="226" t="s">
        <v>2152</v>
      </c>
      <c r="K3210" s="133" t="s">
        <v>18091</v>
      </c>
      <c r="L3210" s="133" t="s">
        <v>11630</v>
      </c>
      <c r="M3210" s="133" t="s">
        <v>18092</v>
      </c>
      <c r="N3210" s="133" t="s">
        <v>11632</v>
      </c>
      <c r="O3210" s="134">
        <v>20090901</v>
      </c>
      <c r="P3210" s="134">
        <v>20110315</v>
      </c>
      <c r="Q3210" s="133" t="s">
        <v>17773</v>
      </c>
      <c r="R3210" s="134" t="s">
        <v>14</v>
      </c>
      <c r="S3210" s="134" t="s">
        <v>18090</v>
      </c>
      <c r="T3210" s="58" t="s">
        <v>4712</v>
      </c>
      <c r="U3210" s="58" t="s">
        <v>4713</v>
      </c>
      <c r="V3210" s="58" t="s">
        <v>18061</v>
      </c>
      <c r="W3210" s="235">
        <v>470</v>
      </c>
      <c r="X3210" s="134" t="s">
        <v>18090</v>
      </c>
      <c r="Y3210" s="216" t="s">
        <v>11627</v>
      </c>
      <c r="Z3210" s="26">
        <f t="shared" si="194"/>
        <v>40.226944444444449</v>
      </c>
      <c r="AA3210" s="27">
        <f t="shared" si="195"/>
        <v>20.381944444444446</v>
      </c>
      <c r="AB3210" s="134" t="str">
        <f t="shared" si="188"/>
        <v>40</v>
      </c>
      <c r="AC3210" s="134" t="str">
        <f t="shared" si="189"/>
        <v>13</v>
      </c>
      <c r="AD3210" s="134" t="str">
        <f t="shared" si="190"/>
        <v>37</v>
      </c>
      <c r="AE3210" s="26" t="s">
        <v>18062</v>
      </c>
      <c r="AF3210" s="134" t="str">
        <f t="shared" si="191"/>
        <v>20</v>
      </c>
      <c r="AG3210" s="134" t="str">
        <f t="shared" si="192"/>
        <v>22</v>
      </c>
      <c r="AH3210" s="134" t="str">
        <f t="shared" si="193"/>
        <v>55</v>
      </c>
      <c r="AI3210" s="27" t="s">
        <v>18093</v>
      </c>
      <c r="AJ3210" s="134">
        <v>300</v>
      </c>
      <c r="AK3210" s="235" t="s">
        <v>4717</v>
      </c>
      <c r="AL3210" s="133">
        <v>20</v>
      </c>
      <c r="AM3210" s="134" t="s">
        <v>2371</v>
      </c>
      <c r="AN3210" s="235">
        <v>20</v>
      </c>
      <c r="AO3210" s="134" t="s">
        <v>18090</v>
      </c>
      <c r="AP3210" s="216" t="s">
        <v>11627</v>
      </c>
      <c r="AQ3210" s="133" t="s">
        <v>18092</v>
      </c>
      <c r="AR3210" s="133" t="s">
        <v>18091</v>
      </c>
      <c r="AS3210" s="134" t="s">
        <v>18061</v>
      </c>
      <c r="AU3210" s="134">
        <v>300</v>
      </c>
      <c r="AW3210" s="235">
        <v>20</v>
      </c>
      <c r="AX3210" s="133" t="s">
        <v>11499</v>
      </c>
      <c r="AY3210" s="235">
        <v>0</v>
      </c>
      <c r="AZ3210" s="134" t="s">
        <v>11627</v>
      </c>
      <c r="BA3210" s="133" t="s">
        <v>4589</v>
      </c>
      <c r="BB3210" s="235">
        <v>0</v>
      </c>
      <c r="BG3210" s="134" t="s">
        <v>18090</v>
      </c>
      <c r="BP3210" s="134" t="s">
        <v>18092</v>
      </c>
      <c r="BQ3210" s="134" t="s">
        <v>18092</v>
      </c>
      <c r="BR3210" s="134" t="s">
        <v>18090</v>
      </c>
      <c r="CB3210" s="134" t="s">
        <v>18090</v>
      </c>
      <c r="CE3210" s="134" t="s">
        <v>18090</v>
      </c>
      <c r="CO3210" s="134" t="s">
        <v>18090</v>
      </c>
    </row>
    <row r="3211" spans="1:93" x14ac:dyDescent="0.25">
      <c r="A3211" s="134" t="s">
        <v>14</v>
      </c>
      <c r="B3211" s="134" t="s">
        <v>2147</v>
      </c>
      <c r="C3211" s="134" t="s">
        <v>18094</v>
      </c>
      <c r="D3211" s="17" t="s">
        <v>18094</v>
      </c>
      <c r="E3211" s="143" t="s">
        <v>11488</v>
      </c>
      <c r="F3211" s="201" t="s">
        <v>11489</v>
      </c>
      <c r="G3211" s="201" t="s">
        <v>11490</v>
      </c>
      <c r="H3211" s="226" t="s">
        <v>11491</v>
      </c>
      <c r="K3211" s="133" t="s">
        <v>18095</v>
      </c>
      <c r="L3211" s="133" t="s">
        <v>11493</v>
      </c>
      <c r="M3211" s="133" t="s">
        <v>18096</v>
      </c>
      <c r="N3211" s="133" t="s">
        <v>11495</v>
      </c>
      <c r="O3211" s="134">
        <v>20090830</v>
      </c>
      <c r="P3211" s="134">
        <v>20110315</v>
      </c>
      <c r="Q3211" s="133" t="s">
        <v>17773</v>
      </c>
      <c r="R3211" s="134" t="s">
        <v>14</v>
      </c>
      <c r="S3211" s="134" t="s">
        <v>18094</v>
      </c>
      <c r="T3211" s="58" t="s">
        <v>4712</v>
      </c>
      <c r="U3211" s="58" t="s">
        <v>4713</v>
      </c>
      <c r="V3211" s="58" t="s">
        <v>4714</v>
      </c>
      <c r="W3211" s="235">
        <v>290</v>
      </c>
      <c r="X3211" s="134" t="s">
        <v>18094</v>
      </c>
      <c r="Y3211" s="216" t="s">
        <v>11488</v>
      </c>
      <c r="Z3211" s="26">
        <f t="shared" si="194"/>
        <v>40.240833333333335</v>
      </c>
      <c r="AA3211" s="27">
        <f t="shared" si="195"/>
        <v>20.387222222222221</v>
      </c>
      <c r="AB3211" s="134" t="str">
        <f t="shared" si="188"/>
        <v>40</v>
      </c>
      <c r="AC3211" s="134" t="str">
        <f t="shared" si="189"/>
        <v>14</v>
      </c>
      <c r="AD3211" s="134" t="str">
        <f t="shared" si="190"/>
        <v>27</v>
      </c>
      <c r="AE3211" s="26" t="s">
        <v>18083</v>
      </c>
      <c r="AF3211" s="134" t="str">
        <f t="shared" si="191"/>
        <v>20</v>
      </c>
      <c r="AG3211" s="134" t="str">
        <f t="shared" si="192"/>
        <v>23</v>
      </c>
      <c r="AH3211" s="134" t="str">
        <f t="shared" si="193"/>
        <v>14</v>
      </c>
      <c r="AI3211" s="27" t="s">
        <v>18097</v>
      </c>
      <c r="AJ3211" s="134">
        <v>300</v>
      </c>
      <c r="AK3211" s="235" t="s">
        <v>4717</v>
      </c>
      <c r="AL3211" s="133">
        <v>20</v>
      </c>
      <c r="AM3211" s="134" t="s">
        <v>2371</v>
      </c>
      <c r="AN3211" s="235">
        <v>20</v>
      </c>
      <c r="AO3211" s="134" t="s">
        <v>18094</v>
      </c>
      <c r="AP3211" s="216" t="s">
        <v>11488</v>
      </c>
      <c r="AQ3211" s="133" t="s">
        <v>18096</v>
      </c>
      <c r="AR3211" s="133" t="s">
        <v>18095</v>
      </c>
      <c r="AS3211" s="134" t="s">
        <v>4714</v>
      </c>
      <c r="AU3211" s="134">
        <v>300</v>
      </c>
      <c r="AW3211" s="235">
        <v>20</v>
      </c>
      <c r="AX3211" s="133" t="s">
        <v>11499</v>
      </c>
      <c r="AY3211" s="235">
        <v>0</v>
      </c>
      <c r="AZ3211" s="134" t="s">
        <v>11488</v>
      </c>
      <c r="BA3211" s="133" t="s">
        <v>4589</v>
      </c>
      <c r="BB3211" s="235">
        <v>0</v>
      </c>
      <c r="BG3211" s="134" t="s">
        <v>18094</v>
      </c>
      <c r="BP3211" s="134" t="s">
        <v>18096</v>
      </c>
      <c r="BQ3211" s="134" t="s">
        <v>18096</v>
      </c>
      <c r="BR3211" s="134" t="s">
        <v>18094</v>
      </c>
      <c r="CB3211" s="134" t="s">
        <v>18094</v>
      </c>
      <c r="CE3211" s="134" t="s">
        <v>18094</v>
      </c>
      <c r="CO3211" s="134" t="s">
        <v>18094</v>
      </c>
    </row>
    <row r="3212" spans="1:93" x14ac:dyDescent="0.25">
      <c r="A3212" s="134" t="s">
        <v>14</v>
      </c>
      <c r="B3212" s="134" t="s">
        <v>2147</v>
      </c>
      <c r="C3212" s="134" t="s">
        <v>18098</v>
      </c>
      <c r="D3212" s="17" t="s">
        <v>18098</v>
      </c>
      <c r="E3212" s="143" t="s">
        <v>11488</v>
      </c>
      <c r="F3212" s="201" t="s">
        <v>11489</v>
      </c>
      <c r="G3212" s="201" t="s">
        <v>11490</v>
      </c>
      <c r="H3212" s="226" t="s">
        <v>11491</v>
      </c>
      <c r="K3212" s="133" t="s">
        <v>18099</v>
      </c>
      <c r="L3212" s="133" t="s">
        <v>11493</v>
      </c>
      <c r="M3212" s="133" t="s">
        <v>18100</v>
      </c>
      <c r="N3212" s="133" t="s">
        <v>11495</v>
      </c>
      <c r="O3212" s="134">
        <v>20090902</v>
      </c>
      <c r="P3212" s="134">
        <v>20110315</v>
      </c>
      <c r="Q3212" s="133" t="s">
        <v>17773</v>
      </c>
      <c r="R3212" s="134" t="s">
        <v>14</v>
      </c>
      <c r="S3212" s="134" t="s">
        <v>18098</v>
      </c>
      <c r="T3212" s="58" t="s">
        <v>4712</v>
      </c>
      <c r="U3212" s="58" t="s">
        <v>4713</v>
      </c>
      <c r="V3212" s="58" t="s">
        <v>18061</v>
      </c>
      <c r="W3212" s="235">
        <v>370</v>
      </c>
      <c r="X3212" s="134" t="s">
        <v>18098</v>
      </c>
      <c r="Y3212" s="216" t="s">
        <v>11488</v>
      </c>
      <c r="Z3212" s="26">
        <f t="shared" si="194"/>
        <v>40.239444444444445</v>
      </c>
      <c r="AA3212" s="27">
        <f t="shared" si="195"/>
        <v>20.381388888888889</v>
      </c>
      <c r="AB3212" s="134" t="str">
        <f t="shared" si="188"/>
        <v>40</v>
      </c>
      <c r="AC3212" s="134" t="str">
        <f t="shared" si="189"/>
        <v>14</v>
      </c>
      <c r="AD3212" s="134" t="str">
        <f t="shared" si="190"/>
        <v>22</v>
      </c>
      <c r="AE3212" s="26" t="s">
        <v>18101</v>
      </c>
      <c r="AF3212" s="134" t="str">
        <f t="shared" si="191"/>
        <v>20</v>
      </c>
      <c r="AG3212" s="134" t="str">
        <f t="shared" si="192"/>
        <v>22</v>
      </c>
      <c r="AH3212" s="134" t="str">
        <f t="shared" si="193"/>
        <v>53</v>
      </c>
      <c r="AI3212" s="27" t="s">
        <v>18102</v>
      </c>
      <c r="AJ3212" s="134">
        <v>300</v>
      </c>
      <c r="AK3212" s="235" t="s">
        <v>4717</v>
      </c>
      <c r="AL3212" s="133">
        <v>20</v>
      </c>
      <c r="AM3212" s="134" t="s">
        <v>2371</v>
      </c>
      <c r="AN3212" s="235">
        <v>20</v>
      </c>
      <c r="AO3212" s="134" t="s">
        <v>18098</v>
      </c>
      <c r="AP3212" s="216" t="s">
        <v>11488</v>
      </c>
      <c r="AQ3212" s="133" t="s">
        <v>18100</v>
      </c>
      <c r="AR3212" s="133" t="s">
        <v>18099</v>
      </c>
      <c r="AS3212" s="134" t="s">
        <v>18061</v>
      </c>
      <c r="AU3212" s="134">
        <v>300</v>
      </c>
      <c r="AW3212" s="235">
        <v>20</v>
      </c>
      <c r="AX3212" s="133" t="s">
        <v>11499</v>
      </c>
      <c r="AY3212" s="235">
        <v>0</v>
      </c>
      <c r="AZ3212" s="134" t="s">
        <v>11488</v>
      </c>
      <c r="BA3212" s="133" t="s">
        <v>4589</v>
      </c>
      <c r="BB3212" s="235">
        <v>0</v>
      </c>
      <c r="BG3212" s="134" t="s">
        <v>18098</v>
      </c>
      <c r="BP3212" s="134" t="s">
        <v>18100</v>
      </c>
      <c r="BQ3212" s="134" t="s">
        <v>18100</v>
      </c>
      <c r="BR3212" s="134" t="s">
        <v>18098</v>
      </c>
      <c r="CB3212" s="134" t="s">
        <v>18098</v>
      </c>
      <c r="CE3212" s="134" t="s">
        <v>18098</v>
      </c>
      <c r="CO3212" s="134" t="s">
        <v>18098</v>
      </c>
    </row>
    <row r="3213" spans="1:93" x14ac:dyDescent="0.25">
      <c r="A3213" s="134" t="s">
        <v>14</v>
      </c>
      <c r="B3213" s="134" t="s">
        <v>2147</v>
      </c>
      <c r="C3213" s="134" t="s">
        <v>18103</v>
      </c>
      <c r="D3213" s="34" t="s">
        <v>18103</v>
      </c>
      <c r="E3213" s="345" t="s">
        <v>11727</v>
      </c>
      <c r="F3213" s="201" t="s">
        <v>11728</v>
      </c>
      <c r="G3213" s="201" t="s">
        <v>11729</v>
      </c>
      <c r="H3213" s="226" t="s">
        <v>17918</v>
      </c>
      <c r="K3213" s="133" t="s">
        <v>18104</v>
      </c>
      <c r="L3213" s="133" t="s">
        <v>11655</v>
      </c>
      <c r="M3213" s="133" t="s">
        <v>18105</v>
      </c>
      <c r="N3213" s="133" t="s">
        <v>11732</v>
      </c>
      <c r="O3213" s="134">
        <v>20111004</v>
      </c>
      <c r="P3213" s="134">
        <v>20140405</v>
      </c>
      <c r="Q3213" s="133" t="s">
        <v>17780</v>
      </c>
      <c r="R3213" s="134" t="s">
        <v>14</v>
      </c>
      <c r="S3213" s="134" t="s">
        <v>18103</v>
      </c>
      <c r="T3213" s="58" t="s">
        <v>4724</v>
      </c>
      <c r="U3213" s="58" t="s">
        <v>4924</v>
      </c>
      <c r="V3213" s="58" t="s">
        <v>13059</v>
      </c>
      <c r="W3213" s="235">
        <v>635</v>
      </c>
      <c r="X3213" s="134" t="s">
        <v>18103</v>
      </c>
      <c r="Y3213" s="216" t="s">
        <v>11727</v>
      </c>
      <c r="Z3213" s="26">
        <f t="shared" si="194"/>
        <v>41.709722222222226</v>
      </c>
      <c r="AA3213" s="27">
        <f t="shared" si="195"/>
        <v>20.401388888888889</v>
      </c>
      <c r="AB3213" s="134" t="str">
        <f t="shared" si="188"/>
        <v>41</v>
      </c>
      <c r="AC3213" s="134" t="str">
        <f t="shared" si="189"/>
        <v>42</v>
      </c>
      <c r="AD3213" s="134" t="str">
        <f t="shared" si="190"/>
        <v>35</v>
      </c>
      <c r="AE3213" s="26" t="s">
        <v>18106</v>
      </c>
      <c r="AF3213" s="134" t="str">
        <f t="shared" si="191"/>
        <v>20</v>
      </c>
      <c r="AG3213" s="134" t="str">
        <f t="shared" si="192"/>
        <v>24</v>
      </c>
      <c r="AH3213" s="134" t="str">
        <f t="shared" si="193"/>
        <v>05</v>
      </c>
      <c r="AI3213" s="27" t="s">
        <v>18107</v>
      </c>
      <c r="AJ3213" s="134">
        <v>300</v>
      </c>
      <c r="AK3213" s="235" t="s">
        <v>4717</v>
      </c>
      <c r="AL3213" s="133">
        <v>20</v>
      </c>
      <c r="AM3213" s="134" t="s">
        <v>2371</v>
      </c>
      <c r="AN3213" s="235">
        <v>20</v>
      </c>
      <c r="AO3213" s="134" t="s">
        <v>18103</v>
      </c>
      <c r="AP3213" s="216" t="s">
        <v>11727</v>
      </c>
      <c r="AQ3213" s="133" t="s">
        <v>18105</v>
      </c>
      <c r="AR3213" s="133" t="s">
        <v>18104</v>
      </c>
      <c r="AS3213" s="134" t="s">
        <v>13059</v>
      </c>
      <c r="AU3213" s="134">
        <v>300</v>
      </c>
      <c r="AW3213" s="235">
        <v>20</v>
      </c>
      <c r="AX3213" s="133" t="s">
        <v>11499</v>
      </c>
      <c r="AY3213" s="235">
        <v>1</v>
      </c>
      <c r="AZ3213" s="134" t="s">
        <v>11727</v>
      </c>
      <c r="BA3213" s="133" t="s">
        <v>2161</v>
      </c>
      <c r="BB3213" s="235">
        <v>0</v>
      </c>
      <c r="BG3213" s="134" t="s">
        <v>18103</v>
      </c>
      <c r="BP3213" s="134" t="s">
        <v>18105</v>
      </c>
      <c r="BQ3213" s="134" t="s">
        <v>18105</v>
      </c>
      <c r="BR3213" s="134" t="s">
        <v>18103</v>
      </c>
      <c r="CB3213" s="134" t="s">
        <v>18103</v>
      </c>
      <c r="CE3213" s="134" t="s">
        <v>18103</v>
      </c>
      <c r="CO3213" s="134" t="s">
        <v>18103</v>
      </c>
    </row>
    <row r="3214" spans="1:93" x14ac:dyDescent="0.25">
      <c r="A3214" s="134" t="s">
        <v>14</v>
      </c>
      <c r="B3214" s="134" t="s">
        <v>2147</v>
      </c>
      <c r="C3214" s="134" t="s">
        <v>18108</v>
      </c>
      <c r="D3214" s="26" t="s">
        <v>18108</v>
      </c>
      <c r="E3214" s="180" t="s">
        <v>12889</v>
      </c>
      <c r="F3214" s="180" t="s">
        <v>11489</v>
      </c>
      <c r="G3214" s="180" t="s">
        <v>12890</v>
      </c>
      <c r="H3214" s="226" t="s">
        <v>2152</v>
      </c>
      <c r="K3214" s="133" t="s">
        <v>18109</v>
      </c>
      <c r="L3214" s="133" t="s">
        <v>11493</v>
      </c>
      <c r="M3214" s="133" t="s">
        <v>18110</v>
      </c>
      <c r="N3214" s="133" t="s">
        <v>11495</v>
      </c>
      <c r="O3214" s="134">
        <v>20111004</v>
      </c>
      <c r="P3214" s="134">
        <v>20130314</v>
      </c>
      <c r="Q3214" s="133" t="s">
        <v>18111</v>
      </c>
      <c r="R3214" s="134" t="s">
        <v>14</v>
      </c>
      <c r="S3214" s="134" t="s">
        <v>18108</v>
      </c>
      <c r="T3214" s="58" t="s">
        <v>4724</v>
      </c>
      <c r="U3214" s="58" t="s">
        <v>4924</v>
      </c>
      <c r="V3214" s="58" t="s">
        <v>13059</v>
      </c>
      <c r="W3214" s="235">
        <v>455</v>
      </c>
      <c r="X3214" s="134" t="s">
        <v>18108</v>
      </c>
      <c r="Y3214" s="26" t="s">
        <v>12889</v>
      </c>
      <c r="Z3214" s="26">
        <f t="shared" si="194"/>
        <v>41.692777777777778</v>
      </c>
      <c r="AA3214" s="27">
        <f t="shared" si="195"/>
        <v>20.365555555555556</v>
      </c>
      <c r="AB3214" s="134" t="str">
        <f t="shared" si="188"/>
        <v>41</v>
      </c>
      <c r="AC3214" s="134" t="str">
        <f t="shared" si="189"/>
        <v>41</v>
      </c>
      <c r="AD3214" s="134" t="str">
        <f t="shared" si="190"/>
        <v>34</v>
      </c>
      <c r="AE3214" s="26" t="s">
        <v>18112</v>
      </c>
      <c r="AF3214" s="134" t="str">
        <f t="shared" si="191"/>
        <v>20</v>
      </c>
      <c r="AG3214" s="134" t="str">
        <f t="shared" si="192"/>
        <v>21</v>
      </c>
      <c r="AH3214" s="134" t="str">
        <f t="shared" si="193"/>
        <v>56</v>
      </c>
      <c r="AI3214" s="27" t="s">
        <v>18113</v>
      </c>
      <c r="AJ3214" s="134">
        <v>100</v>
      </c>
      <c r="AK3214" s="235" t="s">
        <v>4588</v>
      </c>
      <c r="AL3214" s="133">
        <v>10</v>
      </c>
      <c r="AM3214" s="134" t="s">
        <v>8673</v>
      </c>
      <c r="AN3214" s="235">
        <v>10</v>
      </c>
      <c r="AO3214" s="134" t="s">
        <v>18108</v>
      </c>
      <c r="AP3214" s="26" t="s">
        <v>12889</v>
      </c>
      <c r="AQ3214" s="133" t="s">
        <v>18110</v>
      </c>
      <c r="AR3214" s="133" t="s">
        <v>18109</v>
      </c>
      <c r="AS3214" s="134" t="s">
        <v>13059</v>
      </c>
      <c r="AU3214" s="134">
        <v>100</v>
      </c>
      <c r="AW3214" s="235">
        <v>20</v>
      </c>
      <c r="AX3214" s="133" t="s">
        <v>11499</v>
      </c>
      <c r="AY3214" s="235">
        <v>0</v>
      </c>
      <c r="AZ3214" s="134" t="s">
        <v>12889</v>
      </c>
      <c r="BA3214" s="133" t="s">
        <v>4589</v>
      </c>
      <c r="BB3214" s="235">
        <v>0</v>
      </c>
      <c r="BG3214" s="134" t="s">
        <v>18108</v>
      </c>
      <c r="BP3214" s="134" t="s">
        <v>18110</v>
      </c>
      <c r="BQ3214" s="134" t="s">
        <v>18110</v>
      </c>
      <c r="BR3214" s="134" t="s">
        <v>18108</v>
      </c>
      <c r="CB3214" s="134" t="s">
        <v>18108</v>
      </c>
      <c r="CE3214" s="134" t="s">
        <v>18108</v>
      </c>
      <c r="CO3214" s="134" t="s">
        <v>18108</v>
      </c>
    </row>
    <row r="3215" spans="1:93" x14ac:dyDescent="0.25">
      <c r="A3215" s="134" t="s">
        <v>14</v>
      </c>
      <c r="B3215" s="134" t="s">
        <v>2147</v>
      </c>
      <c r="C3215" s="134" t="s">
        <v>18114</v>
      </c>
      <c r="D3215" s="34" t="s">
        <v>18114</v>
      </c>
      <c r="E3215" s="345" t="s">
        <v>11727</v>
      </c>
      <c r="F3215" s="201" t="s">
        <v>11728</v>
      </c>
      <c r="G3215" s="201" t="s">
        <v>11729</v>
      </c>
      <c r="H3215" s="226" t="s">
        <v>17918</v>
      </c>
      <c r="K3215" s="133" t="s">
        <v>18115</v>
      </c>
      <c r="L3215" s="133" t="s">
        <v>11655</v>
      </c>
      <c r="M3215" s="133" t="s">
        <v>18116</v>
      </c>
      <c r="N3215" s="133" t="s">
        <v>11732</v>
      </c>
      <c r="O3215" s="134">
        <v>20090914</v>
      </c>
      <c r="P3215" s="134">
        <v>20110315</v>
      </c>
      <c r="Q3215" s="133" t="s">
        <v>17773</v>
      </c>
      <c r="R3215" s="134" t="s">
        <v>14</v>
      </c>
      <c r="S3215" s="134" t="s">
        <v>18114</v>
      </c>
      <c r="T3215" s="58" t="s">
        <v>4744</v>
      </c>
      <c r="U3215" s="58" t="s">
        <v>4860</v>
      </c>
      <c r="V3215" s="58" t="s">
        <v>18117</v>
      </c>
      <c r="W3215" s="235">
        <v>270</v>
      </c>
      <c r="X3215" s="134" t="s">
        <v>18114</v>
      </c>
      <c r="Y3215" s="216" t="s">
        <v>11727</v>
      </c>
      <c r="Z3215" s="26">
        <f t="shared" si="194"/>
        <v>42.085555555555558</v>
      </c>
      <c r="AA3215" s="27">
        <f t="shared" si="195"/>
        <v>19.888055555555557</v>
      </c>
      <c r="AB3215" s="134" t="str">
        <f t="shared" si="188"/>
        <v>42</v>
      </c>
      <c r="AC3215" s="134" t="str">
        <f t="shared" si="189"/>
        <v>05</v>
      </c>
      <c r="AD3215" s="134" t="str">
        <f t="shared" si="190"/>
        <v>08</v>
      </c>
      <c r="AE3215" s="26" t="s">
        <v>18118</v>
      </c>
      <c r="AF3215" s="134" t="str">
        <f t="shared" si="191"/>
        <v>19</v>
      </c>
      <c r="AG3215" s="134" t="str">
        <f t="shared" si="192"/>
        <v>53</v>
      </c>
      <c r="AH3215" s="134" t="str">
        <f t="shared" si="193"/>
        <v>17</v>
      </c>
      <c r="AI3215" s="27" t="s">
        <v>18119</v>
      </c>
      <c r="AJ3215" s="134">
        <v>300</v>
      </c>
      <c r="AK3215" s="235" t="s">
        <v>4717</v>
      </c>
      <c r="AL3215" s="133">
        <v>20</v>
      </c>
      <c r="AM3215" s="134" t="s">
        <v>2371</v>
      </c>
      <c r="AN3215" s="235">
        <v>20</v>
      </c>
      <c r="AO3215" s="134" t="s">
        <v>18114</v>
      </c>
      <c r="AP3215" s="216" t="s">
        <v>11727</v>
      </c>
      <c r="AQ3215" s="133" t="s">
        <v>18116</v>
      </c>
      <c r="AR3215" s="133" t="s">
        <v>18115</v>
      </c>
      <c r="AS3215" s="134" t="s">
        <v>18117</v>
      </c>
      <c r="AU3215" s="134">
        <v>300</v>
      </c>
      <c r="AW3215" s="235">
        <v>20</v>
      </c>
      <c r="AX3215" s="133" t="s">
        <v>11499</v>
      </c>
      <c r="AY3215" s="235">
        <v>1</v>
      </c>
      <c r="AZ3215" s="134" t="s">
        <v>11727</v>
      </c>
      <c r="BA3215" s="133" t="s">
        <v>2161</v>
      </c>
      <c r="BB3215" s="235">
        <v>0</v>
      </c>
      <c r="BG3215" s="134" t="s">
        <v>18114</v>
      </c>
      <c r="BP3215" s="134" t="s">
        <v>18116</v>
      </c>
      <c r="BQ3215" s="134" t="s">
        <v>18116</v>
      </c>
      <c r="BR3215" s="134" t="s">
        <v>18114</v>
      </c>
      <c r="BU3215" s="134"/>
      <c r="BV3215" s="134"/>
      <c r="BW3215" s="134"/>
      <c r="BX3215" s="134"/>
      <c r="CA3215" s="134"/>
      <c r="CB3215" s="134" t="s">
        <v>18114</v>
      </c>
      <c r="CE3215" s="134" t="s">
        <v>18114</v>
      </c>
      <c r="CO3215" s="134" t="s">
        <v>18114</v>
      </c>
    </row>
    <row r="3216" spans="1:93" x14ac:dyDescent="0.25">
      <c r="A3216" s="134" t="s">
        <v>14</v>
      </c>
      <c r="B3216" s="134" t="s">
        <v>2147</v>
      </c>
      <c r="C3216" s="134" t="s">
        <v>18120</v>
      </c>
      <c r="D3216" s="36" t="s">
        <v>18120</v>
      </c>
      <c r="E3216" s="164" t="s">
        <v>11627</v>
      </c>
      <c r="F3216" s="201" t="s">
        <v>11628</v>
      </c>
      <c r="G3216" s="201" t="s">
        <v>8938</v>
      </c>
      <c r="H3216" s="226" t="s">
        <v>2152</v>
      </c>
      <c r="K3216" s="133" t="s">
        <v>18121</v>
      </c>
      <c r="L3216" s="133" t="s">
        <v>11630</v>
      </c>
      <c r="M3216" s="133" t="s">
        <v>18122</v>
      </c>
      <c r="N3216" s="133" t="s">
        <v>11632</v>
      </c>
      <c r="O3216" s="134">
        <v>20090915</v>
      </c>
      <c r="P3216" s="134">
        <v>20110315</v>
      </c>
      <c r="Q3216" s="133" t="s">
        <v>17773</v>
      </c>
      <c r="R3216" s="134" t="s">
        <v>14</v>
      </c>
      <c r="S3216" s="134" t="s">
        <v>18120</v>
      </c>
      <c r="T3216" s="58" t="s">
        <v>4744</v>
      </c>
      <c r="U3216" s="58" t="s">
        <v>4860</v>
      </c>
      <c r="V3216" s="58" t="s">
        <v>18117</v>
      </c>
      <c r="W3216" s="235">
        <v>275</v>
      </c>
      <c r="X3216" s="134" t="s">
        <v>18120</v>
      </c>
      <c r="Y3216" s="216" t="s">
        <v>11627</v>
      </c>
      <c r="Z3216" s="26">
        <f t="shared" si="194"/>
        <v>42.085277777777783</v>
      </c>
      <c r="AA3216" s="27">
        <f t="shared" si="195"/>
        <v>19.887777777777778</v>
      </c>
      <c r="AB3216" s="134" t="str">
        <f t="shared" si="188"/>
        <v>42</v>
      </c>
      <c r="AC3216" s="134" t="str">
        <f t="shared" si="189"/>
        <v>05</v>
      </c>
      <c r="AD3216" s="134" t="str">
        <f t="shared" si="190"/>
        <v>07</v>
      </c>
      <c r="AE3216" s="26" t="s">
        <v>18123</v>
      </c>
      <c r="AF3216" s="134" t="str">
        <f t="shared" si="191"/>
        <v>19</v>
      </c>
      <c r="AG3216" s="134" t="str">
        <f t="shared" si="192"/>
        <v>53</v>
      </c>
      <c r="AH3216" s="134" t="str">
        <f t="shared" si="193"/>
        <v>16</v>
      </c>
      <c r="AI3216" s="27" t="s">
        <v>18124</v>
      </c>
      <c r="AJ3216" s="134">
        <v>300</v>
      </c>
      <c r="AK3216" s="235" t="s">
        <v>4717</v>
      </c>
      <c r="AL3216" s="133">
        <v>20</v>
      </c>
      <c r="AM3216" s="134" t="s">
        <v>2371</v>
      </c>
      <c r="AN3216" s="235">
        <v>20</v>
      </c>
      <c r="AO3216" s="134" t="s">
        <v>18120</v>
      </c>
      <c r="AP3216" s="216" t="s">
        <v>11627</v>
      </c>
      <c r="AQ3216" s="133" t="s">
        <v>18122</v>
      </c>
      <c r="AR3216" s="133" t="s">
        <v>18121</v>
      </c>
      <c r="AS3216" s="134" t="s">
        <v>18117</v>
      </c>
      <c r="AU3216" s="134">
        <v>300</v>
      </c>
      <c r="AW3216" s="235">
        <v>20</v>
      </c>
      <c r="AX3216" s="133" t="s">
        <v>11499</v>
      </c>
      <c r="AY3216" s="235">
        <v>0</v>
      </c>
      <c r="AZ3216" s="134" t="s">
        <v>11627</v>
      </c>
      <c r="BA3216" s="133" t="s">
        <v>4589</v>
      </c>
      <c r="BB3216" s="235">
        <v>0</v>
      </c>
      <c r="BG3216" s="134" t="s">
        <v>18120</v>
      </c>
      <c r="BP3216" s="134" t="s">
        <v>18122</v>
      </c>
      <c r="BQ3216" s="134" t="s">
        <v>18122</v>
      </c>
      <c r="BR3216" s="134" t="s">
        <v>18120</v>
      </c>
      <c r="BU3216" s="134"/>
      <c r="BV3216" s="134"/>
      <c r="BW3216" s="134"/>
      <c r="BX3216" s="134"/>
      <c r="CA3216" s="134"/>
      <c r="CB3216" s="134" t="s">
        <v>18120</v>
      </c>
      <c r="CE3216" s="134" t="s">
        <v>18120</v>
      </c>
      <c r="CO3216" s="134" t="s">
        <v>18120</v>
      </c>
    </row>
    <row r="3217" spans="1:93" x14ac:dyDescent="0.25">
      <c r="A3217" s="134" t="s">
        <v>14</v>
      </c>
      <c r="B3217" s="134" t="s">
        <v>2147</v>
      </c>
      <c r="C3217" s="134" t="s">
        <v>18125</v>
      </c>
      <c r="D3217" s="36" t="s">
        <v>18125</v>
      </c>
      <c r="E3217" s="164" t="s">
        <v>11627</v>
      </c>
      <c r="F3217" s="201" t="s">
        <v>11628</v>
      </c>
      <c r="G3217" s="201" t="s">
        <v>8938</v>
      </c>
      <c r="H3217" s="226" t="s">
        <v>2152</v>
      </c>
      <c r="K3217" s="133" t="s">
        <v>18126</v>
      </c>
      <c r="L3217" s="133" t="s">
        <v>11630</v>
      </c>
      <c r="M3217" s="133" t="s">
        <v>18127</v>
      </c>
      <c r="N3217" s="133" t="s">
        <v>11632</v>
      </c>
      <c r="O3217" s="134">
        <v>20090914</v>
      </c>
      <c r="P3217" s="134">
        <v>20110315</v>
      </c>
      <c r="Q3217" s="133" t="s">
        <v>17773</v>
      </c>
      <c r="R3217" s="134" t="s">
        <v>14</v>
      </c>
      <c r="S3217" s="134" t="s">
        <v>18125</v>
      </c>
      <c r="T3217" s="58" t="s">
        <v>4744</v>
      </c>
      <c r="U3217" s="58" t="s">
        <v>4860</v>
      </c>
      <c r="V3217" s="58" t="s">
        <v>18117</v>
      </c>
      <c r="W3217" s="235">
        <v>275</v>
      </c>
      <c r="X3217" s="134" t="s">
        <v>18125</v>
      </c>
      <c r="Y3217" s="216" t="s">
        <v>11627</v>
      </c>
      <c r="Z3217" s="26">
        <f t="shared" si="194"/>
        <v>42.085555555555558</v>
      </c>
      <c r="AA3217" s="27">
        <f t="shared" si="195"/>
        <v>19.887777777777778</v>
      </c>
      <c r="AB3217" s="134" t="str">
        <f t="shared" si="188"/>
        <v>42</v>
      </c>
      <c r="AC3217" s="134" t="str">
        <f t="shared" si="189"/>
        <v>05</v>
      </c>
      <c r="AD3217" s="134" t="str">
        <f t="shared" si="190"/>
        <v>08</v>
      </c>
      <c r="AE3217" s="26" t="s">
        <v>18118</v>
      </c>
      <c r="AF3217" s="134" t="str">
        <f t="shared" si="191"/>
        <v>19</v>
      </c>
      <c r="AG3217" s="134" t="str">
        <f t="shared" si="192"/>
        <v>53</v>
      </c>
      <c r="AH3217" s="134" t="str">
        <f t="shared" si="193"/>
        <v>16</v>
      </c>
      <c r="AI3217" s="27" t="s">
        <v>18124</v>
      </c>
      <c r="AJ3217" s="134">
        <v>300</v>
      </c>
      <c r="AK3217" s="235" t="s">
        <v>4717</v>
      </c>
      <c r="AL3217" s="133">
        <v>20</v>
      </c>
      <c r="AM3217" s="134" t="s">
        <v>2371</v>
      </c>
      <c r="AN3217" s="235">
        <v>20</v>
      </c>
      <c r="AO3217" s="134" t="s">
        <v>18125</v>
      </c>
      <c r="AP3217" s="216" t="s">
        <v>11627</v>
      </c>
      <c r="AQ3217" s="133" t="s">
        <v>18127</v>
      </c>
      <c r="AR3217" s="133" t="s">
        <v>18126</v>
      </c>
      <c r="AS3217" s="134" t="s">
        <v>18117</v>
      </c>
      <c r="AU3217" s="134">
        <v>300</v>
      </c>
      <c r="AW3217" s="235">
        <v>20</v>
      </c>
      <c r="AX3217" s="133" t="s">
        <v>11499</v>
      </c>
      <c r="AY3217" s="235">
        <v>0</v>
      </c>
      <c r="AZ3217" s="134" t="s">
        <v>11627</v>
      </c>
      <c r="BA3217" s="133" t="s">
        <v>4589</v>
      </c>
      <c r="BB3217" s="235">
        <v>0</v>
      </c>
      <c r="BG3217" s="134" t="s">
        <v>18125</v>
      </c>
      <c r="BP3217" s="134" t="s">
        <v>18127</v>
      </c>
      <c r="BQ3217" s="134" t="s">
        <v>18127</v>
      </c>
      <c r="BR3217" s="134" t="s">
        <v>18125</v>
      </c>
      <c r="BU3217" s="134"/>
      <c r="BV3217" s="134"/>
      <c r="BW3217" s="134"/>
      <c r="BX3217" s="134"/>
      <c r="CA3217" s="134"/>
      <c r="CB3217" s="134" t="s">
        <v>18125</v>
      </c>
      <c r="CE3217" s="134" t="s">
        <v>18125</v>
      </c>
      <c r="CO3217" s="134" t="s">
        <v>18125</v>
      </c>
    </row>
    <row r="3218" spans="1:93" x14ac:dyDescent="0.25">
      <c r="A3218" s="134" t="s">
        <v>14</v>
      </c>
      <c r="B3218" s="134" t="s">
        <v>2147</v>
      </c>
      <c r="C3218" s="134" t="s">
        <v>18128</v>
      </c>
      <c r="D3218" s="34" t="s">
        <v>18128</v>
      </c>
      <c r="E3218" s="345" t="s">
        <v>17544</v>
      </c>
      <c r="F3218" s="201" t="s">
        <v>11489</v>
      </c>
      <c r="G3218" s="201" t="s">
        <v>17545</v>
      </c>
      <c r="H3218" s="226" t="s">
        <v>17546</v>
      </c>
      <c r="K3218" s="133" t="s">
        <v>18129</v>
      </c>
      <c r="L3218" s="133" t="s">
        <v>1136</v>
      </c>
      <c r="M3218" s="133" t="s">
        <v>18130</v>
      </c>
      <c r="N3218" s="133" t="s">
        <v>11505</v>
      </c>
      <c r="O3218" s="134">
        <v>20090901</v>
      </c>
      <c r="P3218" s="134">
        <v>20110315</v>
      </c>
      <c r="Q3218" s="133" t="s">
        <v>17773</v>
      </c>
      <c r="R3218" s="134" t="s">
        <v>14</v>
      </c>
      <c r="S3218" s="134" t="s">
        <v>18128</v>
      </c>
      <c r="T3218" s="58" t="s">
        <v>4744</v>
      </c>
      <c r="U3218" s="58" t="s">
        <v>4860</v>
      </c>
      <c r="V3218" s="58" t="s">
        <v>18117</v>
      </c>
      <c r="W3218" s="235">
        <v>270</v>
      </c>
      <c r="X3218" s="134" t="s">
        <v>18128</v>
      </c>
      <c r="Y3218" s="216" t="s">
        <v>17544</v>
      </c>
      <c r="Z3218" s="26">
        <f t="shared" si="194"/>
        <v>42.085555555555558</v>
      </c>
      <c r="AA3218" s="27">
        <f t="shared" si="195"/>
        <v>19.887777777777778</v>
      </c>
      <c r="AB3218" s="134" t="str">
        <f t="shared" si="188"/>
        <v>42</v>
      </c>
      <c r="AC3218" s="134" t="str">
        <f t="shared" si="189"/>
        <v>05</v>
      </c>
      <c r="AD3218" s="134" t="str">
        <f t="shared" si="190"/>
        <v>08</v>
      </c>
      <c r="AE3218" s="26" t="s">
        <v>18118</v>
      </c>
      <c r="AF3218" s="134" t="str">
        <f t="shared" si="191"/>
        <v>19</v>
      </c>
      <c r="AG3218" s="134" t="str">
        <f t="shared" si="192"/>
        <v>53</v>
      </c>
      <c r="AH3218" s="134" t="str">
        <f t="shared" si="193"/>
        <v>16</v>
      </c>
      <c r="AI3218" s="27" t="s">
        <v>18124</v>
      </c>
      <c r="AJ3218" s="134">
        <v>100</v>
      </c>
      <c r="AK3218" s="235" t="s">
        <v>4588</v>
      </c>
      <c r="AL3218" s="133">
        <v>11</v>
      </c>
      <c r="AM3218" s="134" t="s">
        <v>8673</v>
      </c>
      <c r="AN3218" s="235">
        <v>11</v>
      </c>
      <c r="AO3218" s="134" t="s">
        <v>18128</v>
      </c>
      <c r="AP3218" s="216" t="s">
        <v>17544</v>
      </c>
      <c r="AQ3218" s="133" t="s">
        <v>18130</v>
      </c>
      <c r="AR3218" s="133" t="s">
        <v>18129</v>
      </c>
      <c r="AS3218" s="134" t="s">
        <v>18117</v>
      </c>
      <c r="AU3218" s="134">
        <v>100</v>
      </c>
      <c r="AW3218" s="235">
        <v>20</v>
      </c>
      <c r="AX3218" s="133" t="s">
        <v>11499</v>
      </c>
      <c r="AY3218" s="235">
        <v>0</v>
      </c>
      <c r="AZ3218" s="134" t="s">
        <v>17544</v>
      </c>
      <c r="BA3218" s="133" t="s">
        <v>4589</v>
      </c>
      <c r="BB3218" s="235">
        <v>0</v>
      </c>
      <c r="BG3218" s="134" t="s">
        <v>18128</v>
      </c>
      <c r="BN3218" s="133" t="s">
        <v>18131</v>
      </c>
      <c r="BP3218" s="134" t="s">
        <v>18130</v>
      </c>
      <c r="BQ3218" s="134" t="s">
        <v>18130</v>
      </c>
      <c r="BR3218" s="134" t="s">
        <v>18128</v>
      </c>
      <c r="BU3218" s="134"/>
      <c r="BV3218" s="134"/>
      <c r="BW3218" s="134"/>
      <c r="BX3218" s="134"/>
      <c r="CA3218" s="134"/>
      <c r="CB3218" s="134" t="s">
        <v>18128</v>
      </c>
      <c r="CE3218" s="134" t="s">
        <v>18128</v>
      </c>
      <c r="CO3218" s="134" t="s">
        <v>18128</v>
      </c>
    </row>
    <row r="3219" spans="1:93" x14ac:dyDescent="0.25">
      <c r="A3219" s="134" t="s">
        <v>14</v>
      </c>
      <c r="B3219" s="134" t="s">
        <v>2147</v>
      </c>
      <c r="C3219" s="134" t="s">
        <v>18132</v>
      </c>
      <c r="D3219" s="31" t="s">
        <v>18132</v>
      </c>
      <c r="E3219" s="339" t="s">
        <v>1134</v>
      </c>
      <c r="F3219" s="201" t="s">
        <v>11489</v>
      </c>
      <c r="G3219" s="201" t="s">
        <v>11502</v>
      </c>
      <c r="H3219" s="226" t="s">
        <v>2152</v>
      </c>
      <c r="K3219" s="133" t="s">
        <v>18133</v>
      </c>
      <c r="L3219" s="133" t="s">
        <v>1136</v>
      </c>
      <c r="M3219" s="133" t="s">
        <v>18134</v>
      </c>
      <c r="N3219" s="133" t="s">
        <v>11505</v>
      </c>
      <c r="O3219" s="134">
        <v>20090914</v>
      </c>
      <c r="P3219" s="134">
        <v>20110315</v>
      </c>
      <c r="Q3219" s="133" t="s">
        <v>17773</v>
      </c>
      <c r="R3219" s="134" t="s">
        <v>14</v>
      </c>
      <c r="S3219" s="134" t="s">
        <v>18132</v>
      </c>
      <c r="T3219" s="58" t="s">
        <v>4744</v>
      </c>
      <c r="U3219" s="58" t="s">
        <v>4860</v>
      </c>
      <c r="V3219" s="58" t="s">
        <v>18117</v>
      </c>
      <c r="W3219" s="235">
        <v>265</v>
      </c>
      <c r="X3219" s="134" t="s">
        <v>18132</v>
      </c>
      <c r="Y3219" s="216" t="s">
        <v>1134</v>
      </c>
      <c r="Z3219" s="26">
        <f t="shared" si="194"/>
        <v>42.085555555555558</v>
      </c>
      <c r="AA3219" s="27">
        <f t="shared" si="195"/>
        <v>19.888055555555557</v>
      </c>
      <c r="AB3219" s="134" t="str">
        <f t="shared" si="188"/>
        <v>42</v>
      </c>
      <c r="AC3219" s="134" t="str">
        <f t="shared" si="189"/>
        <v>05</v>
      </c>
      <c r="AD3219" s="134" t="str">
        <f t="shared" si="190"/>
        <v>08</v>
      </c>
      <c r="AE3219" s="26" t="s">
        <v>18118</v>
      </c>
      <c r="AF3219" s="134" t="str">
        <f t="shared" si="191"/>
        <v>19</v>
      </c>
      <c r="AG3219" s="134" t="str">
        <f t="shared" si="192"/>
        <v>53</v>
      </c>
      <c r="AH3219" s="134" t="str">
        <f t="shared" si="193"/>
        <v>17</v>
      </c>
      <c r="AI3219" s="27" t="s">
        <v>18119</v>
      </c>
      <c r="AJ3219" s="134">
        <v>300</v>
      </c>
      <c r="AK3219" s="235" t="s">
        <v>4717</v>
      </c>
      <c r="AL3219" s="133">
        <v>20</v>
      </c>
      <c r="AM3219" s="134" t="s">
        <v>2371</v>
      </c>
      <c r="AN3219" s="235">
        <v>20</v>
      </c>
      <c r="AO3219" s="134" t="s">
        <v>18132</v>
      </c>
      <c r="AP3219" s="216" t="s">
        <v>1134</v>
      </c>
      <c r="AQ3219" s="133" t="s">
        <v>18134</v>
      </c>
      <c r="AR3219" s="133" t="s">
        <v>18133</v>
      </c>
      <c r="AS3219" s="134" t="s">
        <v>18117</v>
      </c>
      <c r="AU3219" s="134">
        <v>300</v>
      </c>
      <c r="AW3219" s="235">
        <v>20</v>
      </c>
      <c r="AX3219" s="133" t="s">
        <v>11499</v>
      </c>
      <c r="AY3219" s="235">
        <v>0</v>
      </c>
      <c r="AZ3219" s="134" t="s">
        <v>1134</v>
      </c>
      <c r="BA3219" s="133" t="s">
        <v>4589</v>
      </c>
      <c r="BB3219" s="235">
        <v>0</v>
      </c>
      <c r="BG3219" s="134" t="s">
        <v>18132</v>
      </c>
      <c r="BP3219" s="134" t="s">
        <v>18134</v>
      </c>
      <c r="BQ3219" s="134" t="s">
        <v>18134</v>
      </c>
      <c r="BR3219" s="134" t="s">
        <v>18132</v>
      </c>
      <c r="BU3219" s="134"/>
      <c r="BV3219" s="134"/>
      <c r="BW3219" s="134"/>
      <c r="BX3219" s="134"/>
      <c r="CA3219" s="134"/>
      <c r="CB3219" s="134" t="s">
        <v>18132</v>
      </c>
      <c r="CE3219" s="134" t="s">
        <v>18132</v>
      </c>
      <c r="CO3219" s="134" t="s">
        <v>18132</v>
      </c>
    </row>
    <row r="3220" spans="1:93" x14ac:dyDescent="0.25">
      <c r="A3220" s="134" t="s">
        <v>14</v>
      </c>
      <c r="B3220" s="134" t="s">
        <v>2147</v>
      </c>
      <c r="C3220" s="134" t="s">
        <v>18135</v>
      </c>
      <c r="D3220" s="34" t="s">
        <v>18135</v>
      </c>
      <c r="E3220" s="345" t="s">
        <v>11727</v>
      </c>
      <c r="F3220" s="201" t="s">
        <v>11728</v>
      </c>
      <c r="G3220" s="201" t="s">
        <v>11729</v>
      </c>
      <c r="H3220" s="226" t="s">
        <v>17918</v>
      </c>
      <c r="K3220" s="133" t="s">
        <v>18136</v>
      </c>
      <c r="L3220" s="133" t="s">
        <v>11655</v>
      </c>
      <c r="M3220" s="133" t="s">
        <v>18137</v>
      </c>
      <c r="N3220" s="133" t="s">
        <v>11732</v>
      </c>
      <c r="O3220" s="134">
        <v>20090914</v>
      </c>
      <c r="P3220" s="134">
        <v>20110315</v>
      </c>
      <c r="Q3220" s="133" t="s">
        <v>17773</v>
      </c>
      <c r="R3220" s="134" t="s">
        <v>14</v>
      </c>
      <c r="S3220" s="134" t="s">
        <v>18135</v>
      </c>
      <c r="T3220" s="58" t="s">
        <v>4744</v>
      </c>
      <c r="U3220" s="58" t="s">
        <v>4860</v>
      </c>
      <c r="V3220" s="58" t="s">
        <v>18117</v>
      </c>
      <c r="W3220" s="235">
        <v>270</v>
      </c>
      <c r="X3220" s="134" t="s">
        <v>18135</v>
      </c>
      <c r="Y3220" s="216" t="s">
        <v>11727</v>
      </c>
      <c r="Z3220" s="26">
        <f t="shared" si="194"/>
        <v>42.085277777777783</v>
      </c>
      <c r="AA3220" s="27">
        <f t="shared" si="195"/>
        <v>19.887777777777778</v>
      </c>
      <c r="AB3220" s="134" t="str">
        <f t="shared" si="188"/>
        <v>42</v>
      </c>
      <c r="AC3220" s="134" t="str">
        <f t="shared" si="189"/>
        <v>05</v>
      </c>
      <c r="AD3220" s="134" t="str">
        <f t="shared" si="190"/>
        <v>07</v>
      </c>
      <c r="AE3220" s="26" t="s">
        <v>18123</v>
      </c>
      <c r="AF3220" s="134" t="str">
        <f t="shared" si="191"/>
        <v>19</v>
      </c>
      <c r="AG3220" s="134" t="str">
        <f t="shared" si="192"/>
        <v>53</v>
      </c>
      <c r="AH3220" s="134" t="str">
        <f t="shared" si="193"/>
        <v>16</v>
      </c>
      <c r="AI3220" s="27" t="s">
        <v>18124</v>
      </c>
      <c r="AJ3220" s="134">
        <v>300</v>
      </c>
      <c r="AK3220" s="235" t="s">
        <v>4717</v>
      </c>
      <c r="AL3220" s="133">
        <v>20</v>
      </c>
      <c r="AM3220" s="134" t="s">
        <v>2371</v>
      </c>
      <c r="AN3220" s="235">
        <v>20</v>
      </c>
      <c r="AO3220" s="134" t="s">
        <v>18135</v>
      </c>
      <c r="AP3220" s="216" t="s">
        <v>11727</v>
      </c>
      <c r="AQ3220" s="133" t="s">
        <v>18137</v>
      </c>
      <c r="AR3220" s="133" t="s">
        <v>18136</v>
      </c>
      <c r="AS3220" s="134" t="s">
        <v>18117</v>
      </c>
      <c r="AU3220" s="134">
        <v>300</v>
      </c>
      <c r="AW3220" s="235">
        <v>20</v>
      </c>
      <c r="AX3220" s="133" t="s">
        <v>11499</v>
      </c>
      <c r="AY3220" s="235">
        <v>1</v>
      </c>
      <c r="AZ3220" s="134" t="s">
        <v>11727</v>
      </c>
      <c r="BA3220" s="133" t="s">
        <v>2161</v>
      </c>
      <c r="BB3220" s="235">
        <v>0</v>
      </c>
      <c r="BG3220" s="134" t="s">
        <v>18135</v>
      </c>
      <c r="BP3220" s="134" t="s">
        <v>18137</v>
      </c>
      <c r="BQ3220" s="134" t="s">
        <v>18137</v>
      </c>
      <c r="BR3220" s="134" t="s">
        <v>18135</v>
      </c>
      <c r="BU3220" s="134"/>
      <c r="BV3220" s="134"/>
      <c r="BW3220" s="134"/>
      <c r="BX3220" s="134"/>
      <c r="CA3220" s="134"/>
      <c r="CB3220" s="134" t="s">
        <v>18135</v>
      </c>
      <c r="CE3220" s="134" t="s">
        <v>18135</v>
      </c>
      <c r="CO3220" s="134" t="s">
        <v>18135</v>
      </c>
    </row>
    <row r="3221" spans="1:93" x14ac:dyDescent="0.25">
      <c r="A3221" s="134" t="s">
        <v>14</v>
      </c>
      <c r="B3221" s="134" t="s">
        <v>2147</v>
      </c>
      <c r="C3221" s="134" t="s">
        <v>18138</v>
      </c>
      <c r="D3221" s="34" t="s">
        <v>18138</v>
      </c>
      <c r="E3221" s="345" t="s">
        <v>11727</v>
      </c>
      <c r="F3221" s="201" t="s">
        <v>11728</v>
      </c>
      <c r="G3221" s="201" t="s">
        <v>11729</v>
      </c>
      <c r="H3221" s="226" t="s">
        <v>17918</v>
      </c>
      <c r="K3221" s="133" t="s">
        <v>18139</v>
      </c>
      <c r="L3221" s="133" t="s">
        <v>11655</v>
      </c>
      <c r="M3221" s="133" t="s">
        <v>18140</v>
      </c>
      <c r="N3221" s="133" t="s">
        <v>11732</v>
      </c>
      <c r="O3221" s="134">
        <v>20090914</v>
      </c>
      <c r="P3221" s="134">
        <v>20110315</v>
      </c>
      <c r="Q3221" s="133" t="s">
        <v>17773</v>
      </c>
      <c r="R3221" s="134" t="s">
        <v>14</v>
      </c>
      <c r="S3221" s="134" t="s">
        <v>18138</v>
      </c>
      <c r="T3221" s="58" t="s">
        <v>4744</v>
      </c>
      <c r="U3221" s="58" t="s">
        <v>4860</v>
      </c>
      <c r="V3221" s="58" t="s">
        <v>18117</v>
      </c>
      <c r="W3221" s="235">
        <v>275</v>
      </c>
      <c r="X3221" s="134" t="s">
        <v>18138</v>
      </c>
      <c r="Y3221" s="216" t="s">
        <v>11727</v>
      </c>
      <c r="Z3221" s="26">
        <f t="shared" si="194"/>
        <v>42.085277777777783</v>
      </c>
      <c r="AA3221" s="27">
        <f t="shared" si="195"/>
        <v>19.887777777777778</v>
      </c>
      <c r="AB3221" s="134" t="str">
        <f t="shared" si="188"/>
        <v>42</v>
      </c>
      <c r="AC3221" s="134" t="str">
        <f t="shared" si="189"/>
        <v>05</v>
      </c>
      <c r="AD3221" s="134" t="str">
        <f t="shared" si="190"/>
        <v>07</v>
      </c>
      <c r="AE3221" s="26" t="s">
        <v>18123</v>
      </c>
      <c r="AF3221" s="134" t="str">
        <f t="shared" si="191"/>
        <v>19</v>
      </c>
      <c r="AG3221" s="134" t="str">
        <f t="shared" si="192"/>
        <v>53</v>
      </c>
      <c r="AH3221" s="134" t="str">
        <f t="shared" si="193"/>
        <v>16</v>
      </c>
      <c r="AI3221" s="27" t="s">
        <v>18124</v>
      </c>
      <c r="AJ3221" s="134">
        <v>300</v>
      </c>
      <c r="AK3221" s="235" t="s">
        <v>4717</v>
      </c>
      <c r="AL3221" s="133">
        <v>20</v>
      </c>
      <c r="AM3221" s="134" t="s">
        <v>2371</v>
      </c>
      <c r="AN3221" s="235">
        <v>20</v>
      </c>
      <c r="AO3221" s="134" t="s">
        <v>18138</v>
      </c>
      <c r="AP3221" s="216" t="s">
        <v>11727</v>
      </c>
      <c r="AQ3221" s="133" t="s">
        <v>18140</v>
      </c>
      <c r="AR3221" s="133" t="s">
        <v>18139</v>
      </c>
      <c r="AS3221" s="134" t="s">
        <v>18117</v>
      </c>
      <c r="AU3221" s="134">
        <v>300</v>
      </c>
      <c r="AW3221" s="235">
        <v>20</v>
      </c>
      <c r="AX3221" s="133" t="s">
        <v>11499</v>
      </c>
      <c r="AY3221" s="235">
        <v>1</v>
      </c>
      <c r="AZ3221" s="134" t="s">
        <v>11727</v>
      </c>
      <c r="BA3221" s="133" t="s">
        <v>2161</v>
      </c>
      <c r="BB3221" s="235">
        <v>0</v>
      </c>
      <c r="BG3221" s="134" t="s">
        <v>18138</v>
      </c>
      <c r="BP3221" s="134" t="s">
        <v>18140</v>
      </c>
      <c r="BQ3221" s="134" t="s">
        <v>18140</v>
      </c>
      <c r="BR3221" s="134" t="s">
        <v>18138</v>
      </c>
      <c r="BU3221" s="134"/>
      <c r="BV3221" s="134"/>
      <c r="BW3221" s="134"/>
      <c r="BX3221" s="134"/>
      <c r="CA3221" s="134"/>
      <c r="CB3221" s="134" t="s">
        <v>18138</v>
      </c>
      <c r="CE3221" s="134" t="s">
        <v>18138</v>
      </c>
      <c r="CO3221" s="134" t="s">
        <v>18138</v>
      </c>
    </row>
    <row r="3222" spans="1:93" x14ac:dyDescent="0.25">
      <c r="A3222" s="134" t="s">
        <v>14</v>
      </c>
      <c r="B3222" s="134" t="s">
        <v>2147</v>
      </c>
      <c r="C3222" s="134" t="s">
        <v>18141</v>
      </c>
      <c r="D3222" s="17" t="s">
        <v>18141</v>
      </c>
      <c r="E3222" s="143" t="s">
        <v>11488</v>
      </c>
      <c r="F3222" s="201" t="s">
        <v>11489</v>
      </c>
      <c r="G3222" s="201" t="s">
        <v>11490</v>
      </c>
      <c r="H3222" s="226" t="s">
        <v>11491</v>
      </c>
      <c r="K3222" s="133" t="s">
        <v>18142</v>
      </c>
      <c r="L3222" s="133" t="s">
        <v>11493</v>
      </c>
      <c r="M3222" s="133" t="s">
        <v>18143</v>
      </c>
      <c r="N3222" s="133" t="s">
        <v>11495</v>
      </c>
      <c r="O3222" s="134">
        <v>20090901</v>
      </c>
      <c r="P3222" s="134">
        <v>20110315</v>
      </c>
      <c r="Q3222" s="133" t="s">
        <v>17773</v>
      </c>
      <c r="R3222" s="134" t="s">
        <v>14</v>
      </c>
      <c r="S3222" s="134" t="s">
        <v>18141</v>
      </c>
      <c r="T3222" s="58" t="s">
        <v>4744</v>
      </c>
      <c r="U3222" s="58" t="s">
        <v>4860</v>
      </c>
      <c r="V3222" s="58" t="s">
        <v>18117</v>
      </c>
      <c r="W3222" s="235">
        <v>270</v>
      </c>
      <c r="X3222" s="134" t="s">
        <v>18141</v>
      </c>
      <c r="Y3222" s="216" t="s">
        <v>11488</v>
      </c>
      <c r="Z3222" s="26">
        <f t="shared" si="194"/>
        <v>42.085277777777783</v>
      </c>
      <c r="AA3222" s="27">
        <f t="shared" si="195"/>
        <v>19.888055555555557</v>
      </c>
      <c r="AB3222" s="134" t="str">
        <f t="shared" si="188"/>
        <v>42</v>
      </c>
      <c r="AC3222" s="134" t="str">
        <f t="shared" si="189"/>
        <v>05</v>
      </c>
      <c r="AD3222" s="134" t="str">
        <f t="shared" si="190"/>
        <v>07</v>
      </c>
      <c r="AE3222" s="26" t="s">
        <v>18123</v>
      </c>
      <c r="AF3222" s="134" t="str">
        <f t="shared" si="191"/>
        <v>19</v>
      </c>
      <c r="AG3222" s="134" t="str">
        <f t="shared" si="192"/>
        <v>53</v>
      </c>
      <c r="AH3222" s="134" t="str">
        <f t="shared" si="193"/>
        <v>17</v>
      </c>
      <c r="AI3222" s="27" t="s">
        <v>18119</v>
      </c>
      <c r="AJ3222" s="134">
        <v>300</v>
      </c>
      <c r="AK3222" s="235" t="s">
        <v>4717</v>
      </c>
      <c r="AL3222" s="133">
        <v>20</v>
      </c>
      <c r="AM3222" s="134" t="s">
        <v>2371</v>
      </c>
      <c r="AN3222" s="235">
        <v>20</v>
      </c>
      <c r="AO3222" s="134" t="s">
        <v>18141</v>
      </c>
      <c r="AP3222" s="216" t="s">
        <v>11488</v>
      </c>
      <c r="AQ3222" s="133" t="s">
        <v>18143</v>
      </c>
      <c r="AR3222" s="133" t="s">
        <v>18142</v>
      </c>
      <c r="AS3222" s="134" t="s">
        <v>18117</v>
      </c>
      <c r="AU3222" s="134">
        <v>300</v>
      </c>
      <c r="AW3222" s="235">
        <v>20</v>
      </c>
      <c r="AX3222" s="133" t="s">
        <v>11499</v>
      </c>
      <c r="AY3222" s="235">
        <v>0</v>
      </c>
      <c r="AZ3222" s="134" t="s">
        <v>11488</v>
      </c>
      <c r="BA3222" s="133" t="s">
        <v>4589</v>
      </c>
      <c r="BB3222" s="235">
        <v>0</v>
      </c>
      <c r="BG3222" s="134" t="s">
        <v>18141</v>
      </c>
      <c r="BN3222" s="133" t="s">
        <v>18144</v>
      </c>
      <c r="BP3222" s="134" t="s">
        <v>18143</v>
      </c>
      <c r="BQ3222" s="134" t="s">
        <v>18143</v>
      </c>
      <c r="BR3222" s="134" t="s">
        <v>18141</v>
      </c>
      <c r="BU3222" s="134"/>
      <c r="BV3222" s="134"/>
      <c r="BW3222" s="134"/>
      <c r="BX3222" s="134"/>
      <c r="CA3222" s="134"/>
      <c r="CB3222" s="134" t="s">
        <v>18141</v>
      </c>
      <c r="CE3222" s="134" t="s">
        <v>18141</v>
      </c>
      <c r="CO3222" s="134" t="s">
        <v>18141</v>
      </c>
    </row>
    <row r="3223" spans="1:93" x14ac:dyDescent="0.25">
      <c r="A3223" s="134" t="s">
        <v>14</v>
      </c>
      <c r="B3223" s="134" t="s">
        <v>2147</v>
      </c>
      <c r="C3223" s="134" t="s">
        <v>18145</v>
      </c>
      <c r="D3223" s="34" t="s">
        <v>18145</v>
      </c>
      <c r="E3223" s="345" t="s">
        <v>11727</v>
      </c>
      <c r="F3223" s="201" t="s">
        <v>11728</v>
      </c>
      <c r="G3223" s="201" t="s">
        <v>11729</v>
      </c>
      <c r="H3223" s="226" t="s">
        <v>17918</v>
      </c>
      <c r="K3223" s="133" t="s">
        <v>18146</v>
      </c>
      <c r="L3223" s="133" t="s">
        <v>11655</v>
      </c>
      <c r="M3223" s="133" t="s">
        <v>18147</v>
      </c>
      <c r="N3223" s="133" t="s">
        <v>11732</v>
      </c>
      <c r="O3223" s="134">
        <v>20090914</v>
      </c>
      <c r="P3223" s="134">
        <v>20110315</v>
      </c>
      <c r="Q3223" s="133" t="s">
        <v>17773</v>
      </c>
      <c r="R3223" s="134" t="s">
        <v>14</v>
      </c>
      <c r="S3223" s="134" t="s">
        <v>18145</v>
      </c>
      <c r="T3223" s="58" t="s">
        <v>4744</v>
      </c>
      <c r="U3223" s="58" t="s">
        <v>4860</v>
      </c>
      <c r="V3223" s="58" t="s">
        <v>18117</v>
      </c>
      <c r="W3223" s="235">
        <v>270</v>
      </c>
      <c r="X3223" s="134" t="s">
        <v>18145</v>
      </c>
      <c r="Y3223" s="216" t="s">
        <v>11727</v>
      </c>
      <c r="Z3223" s="26">
        <f t="shared" si="194"/>
        <v>42.085555555555558</v>
      </c>
      <c r="AA3223" s="27">
        <f t="shared" si="195"/>
        <v>19.887777777777778</v>
      </c>
      <c r="AB3223" s="134" t="str">
        <f t="shared" si="188"/>
        <v>42</v>
      </c>
      <c r="AC3223" s="134" t="str">
        <f t="shared" si="189"/>
        <v>05</v>
      </c>
      <c r="AD3223" s="134" t="str">
        <f t="shared" si="190"/>
        <v>08</v>
      </c>
      <c r="AE3223" s="26" t="s">
        <v>18118</v>
      </c>
      <c r="AF3223" s="134" t="str">
        <f t="shared" si="191"/>
        <v>19</v>
      </c>
      <c r="AG3223" s="134" t="str">
        <f t="shared" si="192"/>
        <v>53</v>
      </c>
      <c r="AH3223" s="134" t="str">
        <f t="shared" si="193"/>
        <v>16</v>
      </c>
      <c r="AI3223" s="27" t="s">
        <v>18124</v>
      </c>
      <c r="AJ3223" s="134">
        <v>300</v>
      </c>
      <c r="AK3223" s="235" t="s">
        <v>4717</v>
      </c>
      <c r="AL3223" s="133">
        <v>20</v>
      </c>
      <c r="AM3223" s="134" t="s">
        <v>2371</v>
      </c>
      <c r="AN3223" s="235">
        <v>20</v>
      </c>
      <c r="AO3223" s="134" t="s">
        <v>18145</v>
      </c>
      <c r="AP3223" s="216" t="s">
        <v>11727</v>
      </c>
      <c r="AQ3223" s="133" t="s">
        <v>18147</v>
      </c>
      <c r="AR3223" s="133" t="s">
        <v>18146</v>
      </c>
      <c r="AS3223" s="134" t="s">
        <v>18117</v>
      </c>
      <c r="AU3223" s="134">
        <v>300</v>
      </c>
      <c r="AW3223" s="235">
        <v>20</v>
      </c>
      <c r="AX3223" s="133" t="s">
        <v>11499</v>
      </c>
      <c r="AY3223" s="235">
        <v>1</v>
      </c>
      <c r="AZ3223" s="134" t="s">
        <v>11727</v>
      </c>
      <c r="BA3223" s="133" t="s">
        <v>2161</v>
      </c>
      <c r="BB3223" s="235">
        <v>0</v>
      </c>
      <c r="BG3223" s="134" t="s">
        <v>18145</v>
      </c>
      <c r="BP3223" s="134" t="s">
        <v>18147</v>
      </c>
      <c r="BQ3223" s="134" t="s">
        <v>18147</v>
      </c>
      <c r="BR3223" s="134" t="s">
        <v>18145</v>
      </c>
      <c r="BU3223" s="134"/>
      <c r="BV3223" s="134"/>
      <c r="BW3223" s="134"/>
      <c r="BX3223" s="134"/>
      <c r="CA3223" s="134"/>
      <c r="CB3223" s="134" t="s">
        <v>18145</v>
      </c>
      <c r="CE3223" s="134" t="s">
        <v>18145</v>
      </c>
      <c r="CO3223" s="134" t="s">
        <v>18145</v>
      </c>
    </row>
    <row r="3224" spans="1:93" x14ac:dyDescent="0.25">
      <c r="A3224" s="134" t="s">
        <v>14</v>
      </c>
      <c r="B3224" s="134" t="s">
        <v>2147</v>
      </c>
      <c r="C3224" s="134" t="s">
        <v>18148</v>
      </c>
      <c r="D3224" s="34" t="s">
        <v>18148</v>
      </c>
      <c r="E3224" s="345" t="s">
        <v>11727</v>
      </c>
      <c r="F3224" s="201" t="s">
        <v>11728</v>
      </c>
      <c r="G3224" s="201" t="s">
        <v>11729</v>
      </c>
      <c r="H3224" s="226" t="s">
        <v>17918</v>
      </c>
      <c r="K3224" s="133" t="s">
        <v>18149</v>
      </c>
      <c r="L3224" s="133" t="s">
        <v>11655</v>
      </c>
      <c r="M3224" s="133" t="s">
        <v>18150</v>
      </c>
      <c r="N3224" s="133" t="s">
        <v>11732</v>
      </c>
      <c r="O3224" s="134">
        <v>20090914</v>
      </c>
      <c r="P3224" s="134">
        <v>20110315</v>
      </c>
      <c r="Q3224" s="133" t="s">
        <v>17773</v>
      </c>
      <c r="R3224" s="134" t="s">
        <v>14</v>
      </c>
      <c r="S3224" s="134" t="s">
        <v>18148</v>
      </c>
      <c r="T3224" s="58" t="s">
        <v>4744</v>
      </c>
      <c r="U3224" s="58" t="s">
        <v>4860</v>
      </c>
      <c r="V3224" s="58" t="s">
        <v>18117</v>
      </c>
      <c r="W3224" s="235">
        <v>270</v>
      </c>
      <c r="X3224" s="134" t="s">
        <v>18148</v>
      </c>
      <c r="Y3224" s="216" t="s">
        <v>11727</v>
      </c>
      <c r="Z3224" s="26">
        <f t="shared" si="194"/>
        <v>42.085277777777783</v>
      </c>
      <c r="AA3224" s="27">
        <f t="shared" si="195"/>
        <v>19.888055555555557</v>
      </c>
      <c r="AB3224" s="134" t="str">
        <f t="shared" si="188"/>
        <v>42</v>
      </c>
      <c r="AC3224" s="134" t="str">
        <f t="shared" si="189"/>
        <v>05</v>
      </c>
      <c r="AD3224" s="134" t="str">
        <f t="shared" si="190"/>
        <v>07</v>
      </c>
      <c r="AE3224" s="26" t="s">
        <v>18123</v>
      </c>
      <c r="AF3224" s="134" t="str">
        <f t="shared" si="191"/>
        <v>19</v>
      </c>
      <c r="AG3224" s="134" t="str">
        <f t="shared" si="192"/>
        <v>53</v>
      </c>
      <c r="AH3224" s="134" t="str">
        <f t="shared" si="193"/>
        <v>17</v>
      </c>
      <c r="AI3224" s="27" t="s">
        <v>18119</v>
      </c>
      <c r="AJ3224" s="134">
        <v>300</v>
      </c>
      <c r="AK3224" s="235" t="s">
        <v>4717</v>
      </c>
      <c r="AL3224" s="133">
        <v>20</v>
      </c>
      <c r="AM3224" s="134" t="s">
        <v>2371</v>
      </c>
      <c r="AN3224" s="235">
        <v>20</v>
      </c>
      <c r="AO3224" s="134" t="s">
        <v>18148</v>
      </c>
      <c r="AP3224" s="216" t="s">
        <v>11727</v>
      </c>
      <c r="AQ3224" s="133" t="s">
        <v>18150</v>
      </c>
      <c r="AR3224" s="133" t="s">
        <v>18149</v>
      </c>
      <c r="AS3224" s="134" t="s">
        <v>18117</v>
      </c>
      <c r="AU3224" s="134">
        <v>300</v>
      </c>
      <c r="AW3224" s="235">
        <v>20</v>
      </c>
      <c r="AX3224" s="133" t="s">
        <v>11499</v>
      </c>
      <c r="AY3224" s="235">
        <v>1</v>
      </c>
      <c r="AZ3224" s="134" t="s">
        <v>11727</v>
      </c>
      <c r="BA3224" s="133" t="s">
        <v>2161</v>
      </c>
      <c r="BB3224" s="235">
        <v>0</v>
      </c>
      <c r="BG3224" s="134" t="s">
        <v>18148</v>
      </c>
      <c r="BP3224" s="134" t="s">
        <v>18150</v>
      </c>
      <c r="BQ3224" s="134" t="s">
        <v>18150</v>
      </c>
      <c r="BR3224" s="134" t="s">
        <v>18148</v>
      </c>
      <c r="BU3224" s="134"/>
      <c r="BV3224" s="134"/>
      <c r="BW3224" s="134"/>
      <c r="BX3224" s="134"/>
      <c r="CA3224" s="134"/>
      <c r="CB3224" s="134" t="s">
        <v>18148</v>
      </c>
      <c r="CE3224" s="134" t="s">
        <v>18148</v>
      </c>
      <c r="CO3224" s="134" t="s">
        <v>18148</v>
      </c>
    </row>
    <row r="3225" spans="1:93" x14ac:dyDescent="0.25">
      <c r="A3225" s="134" t="s">
        <v>14</v>
      </c>
      <c r="B3225" s="134" t="s">
        <v>2147</v>
      </c>
      <c r="C3225" s="134" t="s">
        <v>18151</v>
      </c>
      <c r="D3225" s="31" t="s">
        <v>18151</v>
      </c>
      <c r="E3225" s="339" t="s">
        <v>1134</v>
      </c>
      <c r="F3225" s="201" t="s">
        <v>11489</v>
      </c>
      <c r="G3225" s="201" t="s">
        <v>11502</v>
      </c>
      <c r="H3225" s="226" t="s">
        <v>2152</v>
      </c>
      <c r="K3225" s="133" t="s">
        <v>18152</v>
      </c>
      <c r="L3225" s="133" t="s">
        <v>1136</v>
      </c>
      <c r="M3225" s="133" t="s">
        <v>18153</v>
      </c>
      <c r="N3225" s="133" t="s">
        <v>11505</v>
      </c>
      <c r="O3225" s="134">
        <v>20090914</v>
      </c>
      <c r="P3225" s="134">
        <v>20110315</v>
      </c>
      <c r="Q3225" s="133" t="s">
        <v>17773</v>
      </c>
      <c r="R3225" s="134" t="s">
        <v>14</v>
      </c>
      <c r="S3225" s="134" t="s">
        <v>18151</v>
      </c>
      <c r="T3225" s="58" t="s">
        <v>4744</v>
      </c>
      <c r="U3225" s="58" t="s">
        <v>4860</v>
      </c>
      <c r="V3225" s="58" t="s">
        <v>18117</v>
      </c>
      <c r="W3225" s="235">
        <v>270</v>
      </c>
      <c r="X3225" s="134" t="s">
        <v>18151</v>
      </c>
      <c r="Y3225" s="216" t="s">
        <v>1134</v>
      </c>
      <c r="Z3225" s="26">
        <f t="shared" si="194"/>
        <v>42.085555555555558</v>
      </c>
      <c r="AA3225" s="27">
        <f t="shared" si="195"/>
        <v>19.888055555555557</v>
      </c>
      <c r="AB3225" s="134" t="str">
        <f t="shared" ref="AB3225:AB3288" si="196">+LEFT(AE3225,2)</f>
        <v>42</v>
      </c>
      <c r="AC3225" s="134" t="str">
        <f t="shared" ref="AC3225:AC3288" si="197">+MID(AE3225,3,2)</f>
        <v>05</v>
      </c>
      <c r="AD3225" s="134" t="str">
        <f t="shared" ref="AD3225:AD3288" si="198">+MID(AE3225,5,2)</f>
        <v>08</v>
      </c>
      <c r="AE3225" s="26" t="s">
        <v>18118</v>
      </c>
      <c r="AF3225" s="134" t="str">
        <f t="shared" ref="AF3225:AF3288" si="199">+MID(AI3225,2,2)</f>
        <v>19</v>
      </c>
      <c r="AG3225" s="134" t="str">
        <f t="shared" ref="AG3225:AG3288" si="200">+MID(AI3225,4,2)</f>
        <v>53</v>
      </c>
      <c r="AH3225" s="134" t="str">
        <f t="shared" ref="AH3225:AH3288" si="201">+MID(AI3225,6,2)</f>
        <v>17</v>
      </c>
      <c r="AI3225" s="27" t="s">
        <v>18119</v>
      </c>
      <c r="AJ3225" s="134">
        <v>300</v>
      </c>
      <c r="AK3225" s="235" t="s">
        <v>4717</v>
      </c>
      <c r="AL3225" s="133">
        <v>20</v>
      </c>
      <c r="AM3225" s="134" t="s">
        <v>2371</v>
      </c>
      <c r="AN3225" s="235">
        <v>20</v>
      </c>
      <c r="AO3225" s="134" t="s">
        <v>18151</v>
      </c>
      <c r="AP3225" s="216" t="s">
        <v>1134</v>
      </c>
      <c r="AQ3225" s="133" t="s">
        <v>18153</v>
      </c>
      <c r="AR3225" s="133" t="s">
        <v>18152</v>
      </c>
      <c r="AS3225" s="134" t="s">
        <v>18117</v>
      </c>
      <c r="AU3225" s="134">
        <v>300</v>
      </c>
      <c r="AW3225" s="235">
        <v>20</v>
      </c>
      <c r="AX3225" s="133" t="s">
        <v>11499</v>
      </c>
      <c r="AY3225" s="235">
        <v>0</v>
      </c>
      <c r="AZ3225" s="134" t="s">
        <v>1134</v>
      </c>
      <c r="BA3225" s="133" t="s">
        <v>4589</v>
      </c>
      <c r="BB3225" s="235">
        <v>0</v>
      </c>
      <c r="BG3225" s="134" t="s">
        <v>18151</v>
      </c>
      <c r="BN3225" s="133" t="s">
        <v>18154</v>
      </c>
      <c r="BP3225" s="134" t="s">
        <v>18153</v>
      </c>
      <c r="BQ3225" s="134" t="s">
        <v>18153</v>
      </c>
      <c r="BR3225" s="134" t="s">
        <v>18151</v>
      </c>
      <c r="BU3225" s="134"/>
      <c r="BV3225" s="134"/>
      <c r="BW3225" s="134"/>
      <c r="BX3225" s="134"/>
      <c r="CA3225" s="134"/>
      <c r="CB3225" s="134" t="s">
        <v>18151</v>
      </c>
      <c r="CE3225" s="134" t="s">
        <v>18151</v>
      </c>
      <c r="CO3225" s="134" t="s">
        <v>18151</v>
      </c>
    </row>
    <row r="3226" spans="1:93" x14ac:dyDescent="0.25">
      <c r="A3226" s="134" t="s">
        <v>14</v>
      </c>
      <c r="B3226" s="134" t="s">
        <v>2147</v>
      </c>
      <c r="C3226" s="134" t="s">
        <v>18155</v>
      </c>
      <c r="D3226" s="34" t="s">
        <v>18155</v>
      </c>
      <c r="E3226" s="345" t="s">
        <v>17544</v>
      </c>
      <c r="F3226" s="201" t="s">
        <v>11489</v>
      </c>
      <c r="G3226" s="201" t="s">
        <v>17545</v>
      </c>
      <c r="H3226" s="226" t="s">
        <v>17546</v>
      </c>
      <c r="K3226" s="133" t="s">
        <v>18156</v>
      </c>
      <c r="L3226" s="133" t="s">
        <v>1136</v>
      </c>
      <c r="M3226" s="133" t="s">
        <v>18157</v>
      </c>
      <c r="N3226" s="133" t="s">
        <v>11505</v>
      </c>
      <c r="O3226" s="134">
        <v>20090914</v>
      </c>
      <c r="P3226" s="134">
        <v>20110315</v>
      </c>
      <c r="Q3226" s="133" t="s">
        <v>17773</v>
      </c>
      <c r="R3226" s="134" t="s">
        <v>14</v>
      </c>
      <c r="S3226" s="134" t="s">
        <v>18155</v>
      </c>
      <c r="T3226" s="58" t="s">
        <v>4744</v>
      </c>
      <c r="U3226" s="58" t="s">
        <v>4860</v>
      </c>
      <c r="V3226" s="58" t="s">
        <v>18117</v>
      </c>
      <c r="W3226" s="235">
        <v>265</v>
      </c>
      <c r="X3226" s="134" t="s">
        <v>18155</v>
      </c>
      <c r="Y3226" s="216" t="s">
        <v>17544</v>
      </c>
      <c r="Z3226" s="26">
        <f t="shared" si="194"/>
        <v>42.085555555555558</v>
      </c>
      <c r="AA3226" s="27">
        <f t="shared" si="195"/>
        <v>19.888055555555557</v>
      </c>
      <c r="AB3226" s="134" t="str">
        <f t="shared" si="196"/>
        <v>42</v>
      </c>
      <c r="AC3226" s="134" t="str">
        <f t="shared" si="197"/>
        <v>05</v>
      </c>
      <c r="AD3226" s="134" t="str">
        <f t="shared" si="198"/>
        <v>08</v>
      </c>
      <c r="AE3226" s="26" t="s">
        <v>18118</v>
      </c>
      <c r="AF3226" s="134" t="str">
        <f t="shared" si="199"/>
        <v>19</v>
      </c>
      <c r="AG3226" s="134" t="str">
        <f t="shared" si="200"/>
        <v>53</v>
      </c>
      <c r="AH3226" s="134" t="str">
        <f t="shared" si="201"/>
        <v>17</v>
      </c>
      <c r="AI3226" s="27" t="s">
        <v>18119</v>
      </c>
      <c r="AJ3226" s="134">
        <v>100</v>
      </c>
      <c r="AK3226" s="235" t="s">
        <v>4588</v>
      </c>
      <c r="AL3226" s="133">
        <v>22</v>
      </c>
      <c r="AM3226" s="134" t="s">
        <v>2371</v>
      </c>
      <c r="AN3226" s="235">
        <v>22</v>
      </c>
      <c r="AO3226" s="134" t="s">
        <v>18155</v>
      </c>
      <c r="AP3226" s="216" t="s">
        <v>17544</v>
      </c>
      <c r="AQ3226" s="133" t="s">
        <v>18157</v>
      </c>
      <c r="AR3226" s="133" t="s">
        <v>18156</v>
      </c>
      <c r="AS3226" s="134" t="s">
        <v>18117</v>
      </c>
      <c r="AU3226" s="134">
        <v>100</v>
      </c>
      <c r="AW3226" s="235">
        <v>20</v>
      </c>
      <c r="AX3226" s="133" t="s">
        <v>11499</v>
      </c>
      <c r="AY3226" s="235">
        <v>0</v>
      </c>
      <c r="AZ3226" s="134" t="s">
        <v>17544</v>
      </c>
      <c r="BA3226" s="133" t="s">
        <v>4589</v>
      </c>
      <c r="BB3226" s="235">
        <v>0</v>
      </c>
      <c r="BG3226" s="134" t="s">
        <v>18155</v>
      </c>
      <c r="BP3226" s="134" t="s">
        <v>18157</v>
      </c>
      <c r="BQ3226" s="134" t="s">
        <v>18157</v>
      </c>
      <c r="BR3226" s="134" t="s">
        <v>18155</v>
      </c>
      <c r="BU3226" s="134"/>
      <c r="BV3226" s="134"/>
      <c r="BW3226" s="134"/>
      <c r="BX3226" s="134"/>
      <c r="CA3226" s="134"/>
      <c r="CB3226" s="134" t="s">
        <v>18155</v>
      </c>
      <c r="CE3226" s="134" t="s">
        <v>18155</v>
      </c>
      <c r="CO3226" s="134" t="s">
        <v>18155</v>
      </c>
    </row>
    <row r="3227" spans="1:93" x14ac:dyDescent="0.25">
      <c r="A3227" s="134" t="s">
        <v>14</v>
      </c>
      <c r="B3227" s="134" t="s">
        <v>2147</v>
      </c>
      <c r="C3227" s="134" t="s">
        <v>18158</v>
      </c>
      <c r="D3227" s="28" t="s">
        <v>18158</v>
      </c>
      <c r="E3227" s="191" t="s">
        <v>1129</v>
      </c>
      <c r="F3227" s="201" t="s">
        <v>11489</v>
      </c>
      <c r="G3227" s="201" t="s">
        <v>11717</v>
      </c>
      <c r="H3227" s="226" t="s">
        <v>11718</v>
      </c>
      <c r="K3227" s="133" t="s">
        <v>18159</v>
      </c>
      <c r="L3227" s="133" t="s">
        <v>1131</v>
      </c>
      <c r="M3227" s="133" t="s">
        <v>18160</v>
      </c>
      <c r="N3227" s="133" t="s">
        <v>11722</v>
      </c>
      <c r="O3227" s="134">
        <v>20090907</v>
      </c>
      <c r="P3227" s="134">
        <v>20140405</v>
      </c>
      <c r="Q3227" s="133" t="s">
        <v>17780</v>
      </c>
      <c r="R3227" s="134" t="s">
        <v>14</v>
      </c>
      <c r="S3227" s="134" t="s">
        <v>18158</v>
      </c>
      <c r="T3227" s="58" t="s">
        <v>8137</v>
      </c>
      <c r="U3227" s="58" t="s">
        <v>8138</v>
      </c>
      <c r="V3227" s="58" t="s">
        <v>8137</v>
      </c>
      <c r="W3227" s="235">
        <v>150</v>
      </c>
      <c r="X3227" s="134" t="s">
        <v>18158</v>
      </c>
      <c r="Y3227" s="216" t="s">
        <v>1129</v>
      </c>
      <c r="Z3227" s="26">
        <f t="shared" ref="Z3227:Z3290" si="202">1*(AB3227+AC3227/60+AD3227/3600)</f>
        <v>41.336666666666666</v>
      </c>
      <c r="AA3227" s="27">
        <f t="shared" ref="AA3227:AA3290" si="203">1*(AF3227+AG3227/60+AH3227/3600)</f>
        <v>19.844999999999999</v>
      </c>
      <c r="AB3227" s="134" t="str">
        <f t="shared" si="196"/>
        <v>41</v>
      </c>
      <c r="AC3227" s="134" t="str">
        <f t="shared" si="197"/>
        <v>20</v>
      </c>
      <c r="AD3227" s="134" t="str">
        <f t="shared" si="198"/>
        <v>12</v>
      </c>
      <c r="AE3227" s="26" t="s">
        <v>17933</v>
      </c>
      <c r="AF3227" s="134" t="str">
        <f t="shared" si="199"/>
        <v>19</v>
      </c>
      <c r="AG3227" s="134" t="str">
        <f t="shared" si="200"/>
        <v>50</v>
      </c>
      <c r="AH3227" s="134" t="str">
        <f t="shared" si="201"/>
        <v>42</v>
      </c>
      <c r="AI3227" s="27" t="s">
        <v>12943</v>
      </c>
      <c r="AJ3227" s="134">
        <v>100</v>
      </c>
      <c r="AK3227" s="235" t="s">
        <v>4588</v>
      </c>
      <c r="AL3227" s="133">
        <v>23</v>
      </c>
      <c r="AM3227" s="134" t="s">
        <v>2371</v>
      </c>
      <c r="AN3227" s="235">
        <v>23</v>
      </c>
      <c r="AO3227" s="134" t="s">
        <v>18158</v>
      </c>
      <c r="AP3227" s="216" t="s">
        <v>1129</v>
      </c>
      <c r="AQ3227" s="133" t="s">
        <v>18160</v>
      </c>
      <c r="AR3227" s="133" t="s">
        <v>18159</v>
      </c>
      <c r="AS3227" s="134" t="s">
        <v>8137</v>
      </c>
      <c r="AU3227" s="134">
        <v>100</v>
      </c>
      <c r="AW3227" s="235">
        <v>20</v>
      </c>
      <c r="AX3227" s="133" t="s">
        <v>11499</v>
      </c>
      <c r="AY3227" s="235">
        <v>0</v>
      </c>
      <c r="AZ3227" s="134" t="s">
        <v>1129</v>
      </c>
      <c r="BA3227" s="133" t="s">
        <v>4589</v>
      </c>
      <c r="BB3227" s="235">
        <v>0</v>
      </c>
      <c r="BG3227" s="134" t="s">
        <v>18158</v>
      </c>
      <c r="BP3227" s="134" t="s">
        <v>18160</v>
      </c>
      <c r="BQ3227" s="134" t="s">
        <v>18160</v>
      </c>
      <c r="BR3227" s="134" t="s">
        <v>18158</v>
      </c>
      <c r="CB3227" s="134" t="s">
        <v>18158</v>
      </c>
      <c r="CE3227" s="134" t="s">
        <v>18158</v>
      </c>
      <c r="CO3227" s="134" t="s">
        <v>18158</v>
      </c>
    </row>
    <row r="3228" spans="1:93" x14ac:dyDescent="0.25">
      <c r="A3228" s="134" t="s">
        <v>14</v>
      </c>
      <c r="B3228" s="134" t="s">
        <v>2147</v>
      </c>
      <c r="C3228" s="134" t="s">
        <v>18161</v>
      </c>
      <c r="D3228" s="34" t="s">
        <v>18161</v>
      </c>
      <c r="E3228" s="345" t="s">
        <v>17544</v>
      </c>
      <c r="F3228" s="201" t="s">
        <v>11489</v>
      </c>
      <c r="G3228" s="201" t="s">
        <v>17545</v>
      </c>
      <c r="H3228" s="226" t="s">
        <v>17546</v>
      </c>
      <c r="K3228" s="133" t="s">
        <v>18162</v>
      </c>
      <c r="L3228" s="133" t="s">
        <v>1136</v>
      </c>
      <c r="M3228" s="133" t="s">
        <v>18163</v>
      </c>
      <c r="N3228" s="133" t="s">
        <v>11505</v>
      </c>
      <c r="O3228" s="134">
        <v>20090827</v>
      </c>
      <c r="P3228" s="134">
        <v>20110315</v>
      </c>
      <c r="Q3228" s="133" t="s">
        <v>17773</v>
      </c>
      <c r="R3228" s="134" t="s">
        <v>14</v>
      </c>
      <c r="S3228" s="134" t="s">
        <v>18161</v>
      </c>
      <c r="T3228" s="58" t="s">
        <v>8137</v>
      </c>
      <c r="U3228" s="58" t="s">
        <v>8138</v>
      </c>
      <c r="V3228" s="58" t="s">
        <v>8137</v>
      </c>
      <c r="W3228" s="235">
        <v>87</v>
      </c>
      <c r="X3228" s="134" t="s">
        <v>18161</v>
      </c>
      <c r="Y3228" s="216" t="s">
        <v>17544</v>
      </c>
      <c r="Z3228" s="26">
        <f t="shared" si="202"/>
        <v>41.339444444444446</v>
      </c>
      <c r="AA3228" s="27">
        <f t="shared" si="203"/>
        <v>19.792222222222225</v>
      </c>
      <c r="AB3228" s="134" t="str">
        <f t="shared" si="196"/>
        <v>41</v>
      </c>
      <c r="AC3228" s="134" t="str">
        <f t="shared" si="197"/>
        <v>20</v>
      </c>
      <c r="AD3228" s="134" t="str">
        <f t="shared" si="198"/>
        <v>22</v>
      </c>
      <c r="AE3228" s="26" t="s">
        <v>9540</v>
      </c>
      <c r="AF3228" s="134" t="str">
        <f t="shared" si="199"/>
        <v>19</v>
      </c>
      <c r="AG3228" s="134" t="str">
        <f t="shared" si="200"/>
        <v>47</v>
      </c>
      <c r="AH3228" s="134" t="str">
        <f t="shared" si="201"/>
        <v>32</v>
      </c>
      <c r="AI3228" s="27" t="s">
        <v>17903</v>
      </c>
      <c r="AJ3228" s="134">
        <v>100</v>
      </c>
      <c r="AK3228" s="235" t="s">
        <v>4588</v>
      </c>
      <c r="AL3228" s="133">
        <v>22</v>
      </c>
      <c r="AM3228" s="134" t="s">
        <v>2371</v>
      </c>
      <c r="AN3228" s="235">
        <v>22</v>
      </c>
      <c r="AO3228" s="134" t="s">
        <v>18161</v>
      </c>
      <c r="AP3228" s="216" t="s">
        <v>17544</v>
      </c>
      <c r="AQ3228" s="133" t="s">
        <v>18163</v>
      </c>
      <c r="AR3228" s="133" t="s">
        <v>18162</v>
      </c>
      <c r="AS3228" s="134" t="s">
        <v>8137</v>
      </c>
      <c r="AU3228" s="134">
        <v>100</v>
      </c>
      <c r="AW3228" s="235">
        <v>20</v>
      </c>
      <c r="AX3228" s="133" t="s">
        <v>11499</v>
      </c>
      <c r="AY3228" s="235">
        <v>0</v>
      </c>
      <c r="AZ3228" s="134" t="s">
        <v>17544</v>
      </c>
      <c r="BA3228" s="133" t="s">
        <v>4589</v>
      </c>
      <c r="BB3228" s="235">
        <v>0</v>
      </c>
      <c r="BG3228" s="134" t="s">
        <v>18161</v>
      </c>
      <c r="BP3228" s="134" t="s">
        <v>18163</v>
      </c>
      <c r="BQ3228" s="134" t="s">
        <v>18163</v>
      </c>
      <c r="BR3228" s="134" t="s">
        <v>18161</v>
      </c>
      <c r="CB3228" s="134" t="s">
        <v>18161</v>
      </c>
      <c r="CE3228" s="134" t="s">
        <v>18161</v>
      </c>
      <c r="CO3228" s="134" t="s">
        <v>18161</v>
      </c>
    </row>
    <row r="3229" spans="1:93" x14ac:dyDescent="0.25">
      <c r="A3229" s="134" t="s">
        <v>14</v>
      </c>
      <c r="B3229" s="134" t="s">
        <v>2147</v>
      </c>
      <c r="C3229" s="134" t="s">
        <v>18164</v>
      </c>
      <c r="D3229" s="34" t="s">
        <v>18164</v>
      </c>
      <c r="E3229" s="345" t="s">
        <v>11727</v>
      </c>
      <c r="F3229" s="201" t="s">
        <v>11728</v>
      </c>
      <c r="G3229" s="201" t="s">
        <v>11729</v>
      </c>
      <c r="H3229" s="226" t="s">
        <v>17918</v>
      </c>
      <c r="K3229" s="133" t="s">
        <v>18165</v>
      </c>
      <c r="L3229" s="133" t="s">
        <v>11655</v>
      </c>
      <c r="M3229" s="133" t="s">
        <v>18166</v>
      </c>
      <c r="N3229" s="133" t="s">
        <v>11732</v>
      </c>
      <c r="O3229" s="134">
        <v>20120210</v>
      </c>
      <c r="P3229" s="134">
        <v>20120220</v>
      </c>
      <c r="Q3229" s="133" t="s">
        <v>18167</v>
      </c>
      <c r="R3229" s="134" t="s">
        <v>14</v>
      </c>
      <c r="S3229" s="134" t="s">
        <v>18164</v>
      </c>
      <c r="T3229" s="58" t="s">
        <v>4712</v>
      </c>
      <c r="U3229" s="58" t="s">
        <v>4713</v>
      </c>
      <c r="V3229" s="58" t="s">
        <v>10126</v>
      </c>
      <c r="W3229" s="235">
        <v>400</v>
      </c>
      <c r="X3229" s="134" t="s">
        <v>18164</v>
      </c>
      <c r="Y3229" s="216" t="s">
        <v>11727</v>
      </c>
      <c r="Z3229" s="26">
        <f t="shared" si="202"/>
        <v>40.11888888888889</v>
      </c>
      <c r="AA3229" s="27">
        <f t="shared" si="203"/>
        <v>20.545833333333334</v>
      </c>
      <c r="AB3229" s="134" t="str">
        <f t="shared" si="196"/>
        <v>40</v>
      </c>
      <c r="AC3229" s="134" t="str">
        <f t="shared" si="197"/>
        <v>07</v>
      </c>
      <c r="AD3229" s="134" t="str">
        <f t="shared" si="198"/>
        <v>08</v>
      </c>
      <c r="AE3229" s="26" t="s">
        <v>18168</v>
      </c>
      <c r="AF3229" s="134" t="str">
        <f t="shared" si="199"/>
        <v>20</v>
      </c>
      <c r="AG3229" s="134" t="str">
        <f t="shared" si="200"/>
        <v>32</v>
      </c>
      <c r="AH3229" s="134" t="str">
        <f t="shared" si="201"/>
        <v>45</v>
      </c>
      <c r="AI3229" s="27" t="s">
        <v>18169</v>
      </c>
      <c r="AJ3229" s="134">
        <v>300</v>
      </c>
      <c r="AK3229" s="235" t="s">
        <v>4717</v>
      </c>
      <c r="AL3229" s="133">
        <v>20</v>
      </c>
      <c r="AM3229" s="134" t="s">
        <v>2371</v>
      </c>
      <c r="AN3229" s="235">
        <v>20</v>
      </c>
      <c r="AO3229" s="134" t="s">
        <v>18164</v>
      </c>
      <c r="AP3229" s="216" t="s">
        <v>11727</v>
      </c>
      <c r="AQ3229" s="133" t="s">
        <v>18166</v>
      </c>
      <c r="AR3229" s="133" t="s">
        <v>18165</v>
      </c>
      <c r="AS3229" s="134" t="s">
        <v>10126</v>
      </c>
      <c r="AU3229" s="134">
        <v>300</v>
      </c>
      <c r="AW3229" s="235">
        <v>20</v>
      </c>
      <c r="AX3229" s="133" t="s">
        <v>11499</v>
      </c>
      <c r="AY3229" s="235">
        <v>1</v>
      </c>
      <c r="AZ3229" s="134" t="s">
        <v>11727</v>
      </c>
      <c r="BA3229" s="133" t="s">
        <v>2161</v>
      </c>
      <c r="BB3229" s="235">
        <v>0</v>
      </c>
      <c r="BG3229" s="134" t="s">
        <v>18164</v>
      </c>
      <c r="BP3229" s="134" t="s">
        <v>18166</v>
      </c>
      <c r="BQ3229" s="134" t="s">
        <v>18166</v>
      </c>
      <c r="BR3229" s="134" t="s">
        <v>18164</v>
      </c>
      <c r="CB3229" s="134" t="s">
        <v>18164</v>
      </c>
      <c r="CE3229" s="134" t="s">
        <v>18164</v>
      </c>
      <c r="CO3229" s="134" t="s">
        <v>18164</v>
      </c>
    </row>
    <row r="3230" spans="1:93" x14ac:dyDescent="0.25">
      <c r="A3230" s="134" t="s">
        <v>14</v>
      </c>
      <c r="B3230" s="134" t="s">
        <v>2147</v>
      </c>
      <c r="C3230" s="134" t="s">
        <v>18170</v>
      </c>
      <c r="D3230" s="28" t="s">
        <v>18170</v>
      </c>
      <c r="E3230" s="191" t="s">
        <v>1129</v>
      </c>
      <c r="F3230" s="201" t="s">
        <v>11489</v>
      </c>
      <c r="G3230" s="201" t="s">
        <v>11717</v>
      </c>
      <c r="H3230" s="226" t="s">
        <v>11718</v>
      </c>
      <c r="K3230" s="133" t="s">
        <v>18171</v>
      </c>
      <c r="L3230" s="133" t="s">
        <v>1131</v>
      </c>
      <c r="M3230" s="133" t="s">
        <v>18172</v>
      </c>
      <c r="N3230" s="133" t="s">
        <v>11722</v>
      </c>
      <c r="O3230" s="134">
        <v>20090827</v>
      </c>
      <c r="P3230" s="134">
        <v>20110315</v>
      </c>
      <c r="Q3230" s="133" t="s">
        <v>17773</v>
      </c>
      <c r="R3230" s="134" t="s">
        <v>14</v>
      </c>
      <c r="S3230" s="134" t="s">
        <v>18170</v>
      </c>
      <c r="T3230" s="58" t="s">
        <v>8137</v>
      </c>
      <c r="U3230" s="58" t="s">
        <v>8138</v>
      </c>
      <c r="V3230" s="58" t="s">
        <v>8137</v>
      </c>
      <c r="W3230" s="235">
        <v>86</v>
      </c>
      <c r="X3230" s="134" t="s">
        <v>18170</v>
      </c>
      <c r="Y3230" s="216" t="s">
        <v>1129</v>
      </c>
      <c r="Z3230" s="26">
        <f t="shared" si="202"/>
        <v>41.34</v>
      </c>
      <c r="AA3230" s="27">
        <f t="shared" si="203"/>
        <v>19.792777777777779</v>
      </c>
      <c r="AB3230" s="134" t="str">
        <f t="shared" si="196"/>
        <v>41</v>
      </c>
      <c r="AC3230" s="134" t="str">
        <f t="shared" si="197"/>
        <v>20</v>
      </c>
      <c r="AD3230" s="134" t="str">
        <f t="shared" si="198"/>
        <v>24</v>
      </c>
      <c r="AE3230" s="26" t="s">
        <v>17925</v>
      </c>
      <c r="AF3230" s="134" t="str">
        <f t="shared" si="199"/>
        <v>19</v>
      </c>
      <c r="AG3230" s="134" t="str">
        <f t="shared" si="200"/>
        <v>47</v>
      </c>
      <c r="AH3230" s="134" t="str">
        <f t="shared" si="201"/>
        <v>34</v>
      </c>
      <c r="AI3230" s="27" t="s">
        <v>18173</v>
      </c>
      <c r="AJ3230" s="134">
        <v>100</v>
      </c>
      <c r="AK3230" s="235" t="s">
        <v>4588</v>
      </c>
      <c r="AL3230" s="133">
        <v>22</v>
      </c>
      <c r="AM3230" s="134" t="s">
        <v>2371</v>
      </c>
      <c r="AN3230" s="235">
        <v>22</v>
      </c>
      <c r="AO3230" s="134" t="s">
        <v>18170</v>
      </c>
      <c r="AP3230" s="216" t="s">
        <v>1129</v>
      </c>
      <c r="AQ3230" s="133" t="s">
        <v>18172</v>
      </c>
      <c r="AR3230" s="133" t="s">
        <v>18171</v>
      </c>
      <c r="AS3230" s="134" t="s">
        <v>8137</v>
      </c>
      <c r="AU3230" s="134">
        <v>100</v>
      </c>
      <c r="AW3230" s="235">
        <v>20</v>
      </c>
      <c r="AX3230" s="133" t="s">
        <v>11499</v>
      </c>
      <c r="AY3230" s="235">
        <v>0</v>
      </c>
      <c r="AZ3230" s="134" t="s">
        <v>1129</v>
      </c>
      <c r="BA3230" s="133" t="s">
        <v>4589</v>
      </c>
      <c r="BB3230" s="235">
        <v>0</v>
      </c>
      <c r="BG3230" s="134" t="s">
        <v>18170</v>
      </c>
      <c r="BP3230" s="134" t="s">
        <v>18172</v>
      </c>
      <c r="BQ3230" s="134" t="s">
        <v>18172</v>
      </c>
      <c r="BR3230" s="134" t="s">
        <v>18170</v>
      </c>
      <c r="CB3230" s="134" t="s">
        <v>18170</v>
      </c>
      <c r="CE3230" s="134" t="s">
        <v>18170</v>
      </c>
      <c r="CO3230" s="134" t="s">
        <v>18170</v>
      </c>
    </row>
    <row r="3231" spans="1:93" x14ac:dyDescent="0.25">
      <c r="A3231" s="134" t="s">
        <v>14</v>
      </c>
      <c r="B3231" s="134" t="s">
        <v>2147</v>
      </c>
      <c r="C3231" s="134" t="s">
        <v>18174</v>
      </c>
      <c r="D3231" s="34" t="s">
        <v>18174</v>
      </c>
      <c r="E3231" s="345" t="s">
        <v>11727</v>
      </c>
      <c r="F3231" s="201" t="s">
        <v>11728</v>
      </c>
      <c r="G3231" s="201" t="s">
        <v>11729</v>
      </c>
      <c r="H3231" s="226" t="s">
        <v>17918</v>
      </c>
      <c r="K3231" s="133" t="s">
        <v>18175</v>
      </c>
      <c r="L3231" s="133" t="s">
        <v>11655</v>
      </c>
      <c r="M3231" s="133" t="s">
        <v>18176</v>
      </c>
      <c r="N3231" s="133" t="s">
        <v>11732</v>
      </c>
      <c r="O3231" s="134">
        <v>20090827</v>
      </c>
      <c r="P3231" s="134">
        <v>20110315</v>
      </c>
      <c r="Q3231" s="133" t="s">
        <v>17773</v>
      </c>
      <c r="R3231" s="134" t="s">
        <v>14</v>
      </c>
      <c r="S3231" s="134" t="s">
        <v>18174</v>
      </c>
      <c r="T3231" s="58" t="s">
        <v>8137</v>
      </c>
      <c r="U3231" s="58" t="s">
        <v>8138</v>
      </c>
      <c r="V3231" s="58" t="s">
        <v>8137</v>
      </c>
      <c r="W3231" s="235">
        <v>150</v>
      </c>
      <c r="X3231" s="134" t="s">
        <v>18174</v>
      </c>
      <c r="Y3231" s="216" t="s">
        <v>11727</v>
      </c>
      <c r="Z3231" s="26">
        <f t="shared" si="202"/>
        <v>41.336388888888891</v>
      </c>
      <c r="AA3231" s="27">
        <f t="shared" si="203"/>
        <v>19.84472222222222</v>
      </c>
      <c r="AB3231" s="134" t="str">
        <f t="shared" si="196"/>
        <v>41</v>
      </c>
      <c r="AC3231" s="134" t="str">
        <f t="shared" si="197"/>
        <v>20</v>
      </c>
      <c r="AD3231" s="134" t="str">
        <f t="shared" si="198"/>
        <v>11</v>
      </c>
      <c r="AE3231" s="26" t="s">
        <v>12942</v>
      </c>
      <c r="AF3231" s="134" t="str">
        <f t="shared" si="199"/>
        <v>19</v>
      </c>
      <c r="AG3231" s="134" t="str">
        <f t="shared" si="200"/>
        <v>50</v>
      </c>
      <c r="AH3231" s="134" t="str">
        <f t="shared" si="201"/>
        <v>41</v>
      </c>
      <c r="AI3231" s="27" t="s">
        <v>17921</v>
      </c>
      <c r="AJ3231" s="134">
        <v>300</v>
      </c>
      <c r="AK3231" s="235" t="s">
        <v>4717</v>
      </c>
      <c r="AL3231" s="133">
        <v>20</v>
      </c>
      <c r="AM3231" s="134" t="s">
        <v>2371</v>
      </c>
      <c r="AN3231" s="235">
        <v>20</v>
      </c>
      <c r="AO3231" s="134" t="s">
        <v>18174</v>
      </c>
      <c r="AP3231" s="216" t="s">
        <v>11727</v>
      </c>
      <c r="AQ3231" s="133" t="s">
        <v>18176</v>
      </c>
      <c r="AR3231" s="133" t="s">
        <v>18175</v>
      </c>
      <c r="AS3231" s="134" t="s">
        <v>8137</v>
      </c>
      <c r="AU3231" s="134">
        <v>300</v>
      </c>
      <c r="AW3231" s="235">
        <v>20</v>
      </c>
      <c r="AX3231" s="133" t="s">
        <v>11499</v>
      </c>
      <c r="AY3231" s="235">
        <v>1</v>
      </c>
      <c r="AZ3231" s="134" t="s">
        <v>11727</v>
      </c>
      <c r="BA3231" s="133" t="s">
        <v>2161</v>
      </c>
      <c r="BB3231" s="235">
        <v>0</v>
      </c>
      <c r="BG3231" s="134" t="s">
        <v>18174</v>
      </c>
      <c r="BP3231" s="134" t="s">
        <v>18176</v>
      </c>
      <c r="BQ3231" s="134" t="s">
        <v>18176</v>
      </c>
      <c r="BR3231" s="134" t="s">
        <v>18174</v>
      </c>
      <c r="CB3231" s="134" t="s">
        <v>18174</v>
      </c>
      <c r="CE3231" s="134" t="s">
        <v>18174</v>
      </c>
      <c r="CO3231" s="134" t="s">
        <v>18174</v>
      </c>
    </row>
    <row r="3232" spans="1:93" x14ac:dyDescent="0.25">
      <c r="A3232" s="134" t="s">
        <v>14</v>
      </c>
      <c r="B3232" s="134" t="s">
        <v>2147</v>
      </c>
      <c r="C3232" s="134" t="s">
        <v>18177</v>
      </c>
      <c r="D3232" s="34" t="s">
        <v>18177</v>
      </c>
      <c r="E3232" s="345" t="s">
        <v>11727</v>
      </c>
      <c r="F3232" s="201" t="s">
        <v>11728</v>
      </c>
      <c r="G3232" s="201" t="s">
        <v>11729</v>
      </c>
      <c r="H3232" s="226" t="s">
        <v>17918</v>
      </c>
      <c r="K3232" s="133" t="s">
        <v>18178</v>
      </c>
      <c r="L3232" s="133" t="s">
        <v>11655</v>
      </c>
      <c r="M3232" s="133" t="s">
        <v>18179</v>
      </c>
      <c r="N3232" s="133" t="s">
        <v>11732</v>
      </c>
      <c r="O3232" s="134">
        <v>20090827</v>
      </c>
      <c r="P3232" s="134">
        <v>20110315</v>
      </c>
      <c r="Q3232" s="133" t="s">
        <v>17773</v>
      </c>
      <c r="R3232" s="134" t="s">
        <v>14</v>
      </c>
      <c r="S3232" s="134" t="s">
        <v>18177</v>
      </c>
      <c r="T3232" s="58" t="s">
        <v>8137</v>
      </c>
      <c r="U3232" s="58" t="s">
        <v>8138</v>
      </c>
      <c r="V3232" s="58" t="s">
        <v>8137</v>
      </c>
      <c r="W3232" s="235">
        <v>150</v>
      </c>
      <c r="X3232" s="134" t="s">
        <v>18177</v>
      </c>
      <c r="Y3232" s="216" t="s">
        <v>11727</v>
      </c>
      <c r="Z3232" s="26">
        <f t="shared" si="202"/>
        <v>41.336388888888891</v>
      </c>
      <c r="AA3232" s="27">
        <f t="shared" si="203"/>
        <v>19.84472222222222</v>
      </c>
      <c r="AB3232" s="134" t="str">
        <f t="shared" si="196"/>
        <v>41</v>
      </c>
      <c r="AC3232" s="134" t="str">
        <f t="shared" si="197"/>
        <v>20</v>
      </c>
      <c r="AD3232" s="134" t="str">
        <f t="shared" si="198"/>
        <v>11</v>
      </c>
      <c r="AE3232" s="26" t="s">
        <v>12942</v>
      </c>
      <c r="AF3232" s="134" t="str">
        <f t="shared" si="199"/>
        <v>19</v>
      </c>
      <c r="AG3232" s="134" t="str">
        <f t="shared" si="200"/>
        <v>50</v>
      </c>
      <c r="AH3232" s="134" t="str">
        <f t="shared" si="201"/>
        <v>41</v>
      </c>
      <c r="AI3232" s="27" t="s">
        <v>17921</v>
      </c>
      <c r="AJ3232" s="134">
        <v>300</v>
      </c>
      <c r="AK3232" s="235" t="s">
        <v>4717</v>
      </c>
      <c r="AL3232" s="133">
        <v>20</v>
      </c>
      <c r="AM3232" s="134" t="s">
        <v>2371</v>
      </c>
      <c r="AN3232" s="235">
        <v>20</v>
      </c>
      <c r="AO3232" s="134" t="s">
        <v>18177</v>
      </c>
      <c r="AP3232" s="216" t="s">
        <v>11727</v>
      </c>
      <c r="AQ3232" s="133" t="s">
        <v>18179</v>
      </c>
      <c r="AR3232" s="133" t="s">
        <v>18178</v>
      </c>
      <c r="AS3232" s="134" t="s">
        <v>8137</v>
      </c>
      <c r="AU3232" s="134">
        <v>300</v>
      </c>
      <c r="AW3232" s="235">
        <v>20</v>
      </c>
      <c r="AX3232" s="133" t="s">
        <v>11499</v>
      </c>
      <c r="AY3232" s="235">
        <v>1</v>
      </c>
      <c r="AZ3232" s="134" t="s">
        <v>11727</v>
      </c>
      <c r="BA3232" s="133" t="s">
        <v>2161</v>
      </c>
      <c r="BB3232" s="235">
        <v>0</v>
      </c>
      <c r="BG3232" s="134" t="s">
        <v>18177</v>
      </c>
      <c r="BP3232" s="134" t="s">
        <v>18179</v>
      </c>
      <c r="BQ3232" s="134" t="s">
        <v>18179</v>
      </c>
      <c r="BR3232" s="134" t="s">
        <v>18177</v>
      </c>
      <c r="CB3232" s="134" t="s">
        <v>18177</v>
      </c>
      <c r="CE3232" s="134" t="s">
        <v>18177</v>
      </c>
      <c r="CO3232" s="134" t="s">
        <v>18177</v>
      </c>
    </row>
    <row r="3233" spans="1:93" x14ac:dyDescent="0.25">
      <c r="A3233" s="134" t="s">
        <v>14</v>
      </c>
      <c r="B3233" s="134" t="s">
        <v>2147</v>
      </c>
      <c r="C3233" s="134" t="s">
        <v>18180</v>
      </c>
      <c r="D3233" s="34" t="s">
        <v>18180</v>
      </c>
      <c r="E3233" s="345" t="s">
        <v>17544</v>
      </c>
      <c r="F3233" s="201" t="s">
        <v>11489</v>
      </c>
      <c r="G3233" s="201" t="s">
        <v>17545</v>
      </c>
      <c r="H3233" s="226" t="s">
        <v>17546</v>
      </c>
      <c r="K3233" s="133" t="s">
        <v>12904</v>
      </c>
      <c r="L3233" s="133" t="s">
        <v>1136</v>
      </c>
      <c r="M3233" s="133" t="s">
        <v>12905</v>
      </c>
      <c r="N3233" s="133" t="s">
        <v>11505</v>
      </c>
      <c r="O3233" s="134">
        <v>20090827</v>
      </c>
      <c r="P3233" s="134">
        <v>20140405</v>
      </c>
      <c r="Q3233" s="133" t="s">
        <v>17780</v>
      </c>
      <c r="R3233" s="134" t="s">
        <v>14</v>
      </c>
      <c r="S3233" s="134" t="s">
        <v>18180</v>
      </c>
      <c r="T3233" s="58" t="s">
        <v>4941</v>
      </c>
      <c r="U3233" s="58" t="s">
        <v>5222</v>
      </c>
      <c r="V3233" s="58" t="s">
        <v>12870</v>
      </c>
      <c r="W3233" s="235">
        <v>885</v>
      </c>
      <c r="X3233" s="134" t="s">
        <v>18180</v>
      </c>
      <c r="Y3233" s="216" t="s">
        <v>17544</v>
      </c>
      <c r="Z3233" s="26">
        <f t="shared" si="202"/>
        <v>41.005000000000003</v>
      </c>
      <c r="AA3233" s="27">
        <f t="shared" si="203"/>
        <v>20.215833333333332</v>
      </c>
      <c r="AB3233" s="134" t="str">
        <f t="shared" si="196"/>
        <v>41</v>
      </c>
      <c r="AC3233" s="134" t="str">
        <f t="shared" si="197"/>
        <v>00</v>
      </c>
      <c r="AD3233" s="134" t="str">
        <f t="shared" si="198"/>
        <v>18</v>
      </c>
      <c r="AE3233" s="26" t="s">
        <v>17840</v>
      </c>
      <c r="AF3233" s="134" t="str">
        <f t="shared" si="199"/>
        <v>20</v>
      </c>
      <c r="AG3233" s="134" t="str">
        <f t="shared" si="200"/>
        <v>12</v>
      </c>
      <c r="AH3233" s="134" t="str">
        <f t="shared" si="201"/>
        <v>57</v>
      </c>
      <c r="AI3233" s="27" t="s">
        <v>17836</v>
      </c>
      <c r="AJ3233" s="134">
        <v>100</v>
      </c>
      <c r="AK3233" s="235" t="s">
        <v>4588</v>
      </c>
      <c r="AL3233" s="133">
        <v>22</v>
      </c>
      <c r="AM3233" s="134" t="s">
        <v>2371</v>
      </c>
      <c r="AN3233" s="235">
        <v>22</v>
      </c>
      <c r="AO3233" s="134" t="s">
        <v>18180</v>
      </c>
      <c r="AP3233" s="216" t="s">
        <v>17544</v>
      </c>
      <c r="AQ3233" s="133" t="s">
        <v>12905</v>
      </c>
      <c r="AR3233" s="133" t="s">
        <v>12904</v>
      </c>
      <c r="AS3233" s="134" t="s">
        <v>12870</v>
      </c>
      <c r="AU3233" s="134">
        <v>100</v>
      </c>
      <c r="AW3233" s="235">
        <v>20</v>
      </c>
      <c r="AX3233" s="133" t="s">
        <v>11499</v>
      </c>
      <c r="AY3233" s="235">
        <v>0</v>
      </c>
      <c r="AZ3233" s="134" t="s">
        <v>17544</v>
      </c>
      <c r="BA3233" s="133" t="s">
        <v>4589</v>
      </c>
      <c r="BB3233" s="235">
        <v>0</v>
      </c>
      <c r="BG3233" s="134" t="s">
        <v>18180</v>
      </c>
      <c r="BP3233" s="134" t="s">
        <v>12905</v>
      </c>
      <c r="BQ3233" s="134" t="s">
        <v>12905</v>
      </c>
      <c r="BR3233" s="134" t="s">
        <v>18180</v>
      </c>
      <c r="CB3233" s="134" t="s">
        <v>18180</v>
      </c>
      <c r="CE3233" s="134" t="s">
        <v>18180</v>
      </c>
      <c r="CO3233" s="134" t="s">
        <v>18180</v>
      </c>
    </row>
    <row r="3234" spans="1:93" x14ac:dyDescent="0.25">
      <c r="A3234" s="134" t="s">
        <v>14</v>
      </c>
      <c r="B3234" s="134" t="s">
        <v>2147</v>
      </c>
      <c r="C3234" s="134" t="s">
        <v>18181</v>
      </c>
      <c r="D3234" s="34" t="s">
        <v>18181</v>
      </c>
      <c r="E3234" s="345" t="s">
        <v>17544</v>
      </c>
      <c r="F3234" s="201" t="s">
        <v>11489</v>
      </c>
      <c r="G3234" s="201" t="s">
        <v>17545</v>
      </c>
      <c r="H3234" s="226" t="s">
        <v>17546</v>
      </c>
      <c r="K3234" s="133" t="s">
        <v>12907</v>
      </c>
      <c r="L3234" s="133" t="s">
        <v>1136</v>
      </c>
      <c r="M3234" s="133" t="s">
        <v>18182</v>
      </c>
      <c r="N3234" s="133" t="s">
        <v>11505</v>
      </c>
      <c r="O3234" s="134">
        <v>20090827</v>
      </c>
      <c r="P3234" s="134">
        <v>20140405</v>
      </c>
      <c r="Q3234" s="133" t="s">
        <v>17780</v>
      </c>
      <c r="R3234" s="134" t="s">
        <v>14</v>
      </c>
      <c r="S3234" s="134" t="s">
        <v>18181</v>
      </c>
      <c r="T3234" s="58" t="s">
        <v>4941</v>
      </c>
      <c r="U3234" s="58" t="s">
        <v>5222</v>
      </c>
      <c r="V3234" s="58" t="s">
        <v>12870</v>
      </c>
      <c r="W3234" s="235">
        <v>885</v>
      </c>
      <c r="X3234" s="134" t="s">
        <v>18181</v>
      </c>
      <c r="Y3234" s="216" t="s">
        <v>17544</v>
      </c>
      <c r="Z3234" s="26">
        <f t="shared" si="202"/>
        <v>41.005000000000003</v>
      </c>
      <c r="AA3234" s="27">
        <f t="shared" si="203"/>
        <v>20.216111111111111</v>
      </c>
      <c r="AB3234" s="134" t="str">
        <f t="shared" si="196"/>
        <v>41</v>
      </c>
      <c r="AC3234" s="134" t="str">
        <f t="shared" si="197"/>
        <v>00</v>
      </c>
      <c r="AD3234" s="134" t="str">
        <f t="shared" si="198"/>
        <v>18</v>
      </c>
      <c r="AE3234" s="26" t="s">
        <v>17840</v>
      </c>
      <c r="AF3234" s="134" t="str">
        <f t="shared" si="199"/>
        <v>20</v>
      </c>
      <c r="AG3234" s="134" t="str">
        <f t="shared" si="200"/>
        <v>12</v>
      </c>
      <c r="AH3234" s="134" t="str">
        <f t="shared" si="201"/>
        <v>58</v>
      </c>
      <c r="AI3234" s="27" t="s">
        <v>17793</v>
      </c>
      <c r="AJ3234" s="134">
        <v>100</v>
      </c>
      <c r="AK3234" s="235" t="s">
        <v>4588</v>
      </c>
      <c r="AL3234" s="133">
        <v>22</v>
      </c>
      <c r="AM3234" s="134" t="s">
        <v>2371</v>
      </c>
      <c r="AN3234" s="235">
        <v>22</v>
      </c>
      <c r="AO3234" s="134" t="s">
        <v>18181</v>
      </c>
      <c r="AP3234" s="216" t="s">
        <v>17544</v>
      </c>
      <c r="AQ3234" s="133" t="s">
        <v>18182</v>
      </c>
      <c r="AR3234" s="133" t="s">
        <v>12907</v>
      </c>
      <c r="AS3234" s="134" t="s">
        <v>12870</v>
      </c>
      <c r="AU3234" s="134">
        <v>100</v>
      </c>
      <c r="AW3234" s="235">
        <v>20</v>
      </c>
      <c r="AX3234" s="133" t="s">
        <v>11499</v>
      </c>
      <c r="AY3234" s="235">
        <v>0</v>
      </c>
      <c r="AZ3234" s="134" t="s">
        <v>17544</v>
      </c>
      <c r="BA3234" s="133" t="s">
        <v>4589</v>
      </c>
      <c r="BB3234" s="235">
        <v>0</v>
      </c>
      <c r="BG3234" s="134" t="s">
        <v>18181</v>
      </c>
      <c r="BN3234" s="133" t="s">
        <v>18183</v>
      </c>
      <c r="BP3234" s="134" t="s">
        <v>18182</v>
      </c>
      <c r="BQ3234" s="134" t="s">
        <v>18182</v>
      </c>
      <c r="BR3234" s="134" t="s">
        <v>18181</v>
      </c>
      <c r="CB3234" s="134" t="s">
        <v>18181</v>
      </c>
      <c r="CE3234" s="134" t="s">
        <v>18181</v>
      </c>
      <c r="CO3234" s="134" t="s">
        <v>18181</v>
      </c>
    </row>
    <row r="3235" spans="1:93" x14ac:dyDescent="0.25">
      <c r="A3235" s="134" t="s">
        <v>14</v>
      </c>
      <c r="B3235" s="134" t="s">
        <v>2147</v>
      </c>
      <c r="C3235" s="134" t="s">
        <v>18184</v>
      </c>
      <c r="D3235" s="31" t="s">
        <v>18184</v>
      </c>
      <c r="E3235" s="339" t="s">
        <v>1134</v>
      </c>
      <c r="F3235" s="201" t="s">
        <v>11489</v>
      </c>
      <c r="G3235" s="201" t="s">
        <v>11502</v>
      </c>
      <c r="H3235" s="226" t="s">
        <v>2152</v>
      </c>
      <c r="K3235" s="133" t="s">
        <v>12934</v>
      </c>
      <c r="L3235" s="133" t="s">
        <v>1136</v>
      </c>
      <c r="M3235" s="133" t="s">
        <v>18185</v>
      </c>
      <c r="N3235" s="133" t="s">
        <v>11505</v>
      </c>
      <c r="O3235" s="134">
        <v>20090827</v>
      </c>
      <c r="P3235" s="134">
        <v>20110315</v>
      </c>
      <c r="Q3235" s="133" t="s">
        <v>17773</v>
      </c>
      <c r="R3235" s="134" t="s">
        <v>14</v>
      </c>
      <c r="S3235" s="134" t="s">
        <v>18184</v>
      </c>
      <c r="T3235" s="58" t="s">
        <v>8137</v>
      </c>
      <c r="U3235" s="58" t="s">
        <v>8138</v>
      </c>
      <c r="V3235" s="58" t="s">
        <v>9587</v>
      </c>
      <c r="W3235" s="235">
        <v>63</v>
      </c>
      <c r="X3235" s="134" t="s">
        <v>18184</v>
      </c>
      <c r="Y3235" s="216" t="s">
        <v>1134</v>
      </c>
      <c r="Z3235" s="26">
        <f t="shared" si="202"/>
        <v>41.257222222222225</v>
      </c>
      <c r="AA3235" s="27">
        <f t="shared" si="203"/>
        <v>19.691944444444445</v>
      </c>
      <c r="AB3235" s="134" t="str">
        <f t="shared" si="196"/>
        <v>41</v>
      </c>
      <c r="AC3235" s="134" t="str">
        <f t="shared" si="197"/>
        <v>15</v>
      </c>
      <c r="AD3235" s="134" t="str">
        <f t="shared" si="198"/>
        <v>26</v>
      </c>
      <c r="AE3235" s="26" t="s">
        <v>11512</v>
      </c>
      <c r="AF3235" s="134" t="str">
        <f t="shared" si="199"/>
        <v>19</v>
      </c>
      <c r="AG3235" s="134" t="str">
        <f t="shared" si="200"/>
        <v>41</v>
      </c>
      <c r="AH3235" s="134" t="str">
        <f t="shared" si="201"/>
        <v>31</v>
      </c>
      <c r="AI3235" s="27" t="s">
        <v>12936</v>
      </c>
      <c r="AJ3235" s="134">
        <v>300</v>
      </c>
      <c r="AK3235" s="235" t="s">
        <v>4717</v>
      </c>
      <c r="AL3235" s="133">
        <v>20</v>
      </c>
      <c r="AM3235" s="134" t="s">
        <v>2371</v>
      </c>
      <c r="AN3235" s="235">
        <v>20</v>
      </c>
      <c r="AO3235" s="134" t="s">
        <v>18184</v>
      </c>
      <c r="AP3235" s="216" t="s">
        <v>1134</v>
      </c>
      <c r="AQ3235" s="133" t="s">
        <v>18185</v>
      </c>
      <c r="AR3235" s="133" t="s">
        <v>12934</v>
      </c>
      <c r="AS3235" s="134" t="s">
        <v>9587</v>
      </c>
      <c r="AU3235" s="134">
        <v>300</v>
      </c>
      <c r="AW3235" s="235">
        <v>20</v>
      </c>
      <c r="AX3235" s="133" t="s">
        <v>11499</v>
      </c>
      <c r="AY3235" s="235">
        <v>0</v>
      </c>
      <c r="AZ3235" s="134" t="s">
        <v>1134</v>
      </c>
      <c r="BA3235" s="133" t="s">
        <v>4589</v>
      </c>
      <c r="BB3235" s="235">
        <v>0</v>
      </c>
      <c r="BG3235" s="134" t="s">
        <v>18184</v>
      </c>
      <c r="BP3235" s="134" t="s">
        <v>18185</v>
      </c>
      <c r="BQ3235" s="134" t="s">
        <v>18185</v>
      </c>
      <c r="BR3235" s="134" t="s">
        <v>18184</v>
      </c>
      <c r="CB3235" s="134" t="s">
        <v>18184</v>
      </c>
      <c r="CE3235" s="134" t="s">
        <v>18184</v>
      </c>
      <c r="CO3235" s="134" t="s">
        <v>18184</v>
      </c>
    </row>
    <row r="3236" spans="1:93" x14ac:dyDescent="0.25">
      <c r="A3236" s="134" t="s">
        <v>14</v>
      </c>
      <c r="B3236" s="134" t="s">
        <v>2147</v>
      </c>
      <c r="C3236" s="134" t="s">
        <v>18186</v>
      </c>
      <c r="D3236" s="36" t="s">
        <v>18186</v>
      </c>
      <c r="E3236" s="164" t="s">
        <v>11627</v>
      </c>
      <c r="F3236" s="201" t="s">
        <v>11628</v>
      </c>
      <c r="G3236" s="201" t="s">
        <v>8938</v>
      </c>
      <c r="H3236" s="226" t="s">
        <v>2152</v>
      </c>
      <c r="K3236" s="133" t="s">
        <v>18187</v>
      </c>
      <c r="L3236" s="133" t="s">
        <v>11630</v>
      </c>
      <c r="M3236" s="133" t="s">
        <v>18188</v>
      </c>
      <c r="N3236" s="133" t="s">
        <v>11632</v>
      </c>
      <c r="O3236" s="134">
        <v>20090830</v>
      </c>
      <c r="P3236" s="134">
        <v>20110315</v>
      </c>
      <c r="Q3236" s="133" t="s">
        <v>17773</v>
      </c>
      <c r="R3236" s="134" t="s">
        <v>14</v>
      </c>
      <c r="S3236" s="134" t="s">
        <v>18186</v>
      </c>
      <c r="T3236" s="58" t="s">
        <v>4818</v>
      </c>
      <c r="U3236" s="58" t="s">
        <v>5772</v>
      </c>
      <c r="V3236" s="58" t="s">
        <v>5773</v>
      </c>
      <c r="W3236" s="235">
        <v>1240</v>
      </c>
      <c r="X3236" s="134" t="s">
        <v>18186</v>
      </c>
      <c r="Y3236" s="216" t="s">
        <v>11627</v>
      </c>
      <c r="Z3236" s="26">
        <f t="shared" si="202"/>
        <v>40.358611111111109</v>
      </c>
      <c r="AA3236" s="27">
        <f t="shared" si="203"/>
        <v>20.719444444444441</v>
      </c>
      <c r="AB3236" s="134" t="str">
        <f t="shared" si="196"/>
        <v>40</v>
      </c>
      <c r="AC3236" s="134" t="str">
        <f t="shared" si="197"/>
        <v>21</v>
      </c>
      <c r="AD3236" s="134" t="str">
        <f t="shared" si="198"/>
        <v>31</v>
      </c>
      <c r="AE3236" s="26" t="s">
        <v>18189</v>
      </c>
      <c r="AF3236" s="134" t="str">
        <f t="shared" si="199"/>
        <v>20</v>
      </c>
      <c r="AG3236" s="134" t="str">
        <f t="shared" si="200"/>
        <v>43</v>
      </c>
      <c r="AH3236" s="134" t="str">
        <f t="shared" si="201"/>
        <v>10</v>
      </c>
      <c r="AI3236" s="27" t="s">
        <v>18190</v>
      </c>
      <c r="AJ3236" s="134">
        <v>300</v>
      </c>
      <c r="AK3236" s="235" t="s">
        <v>4717</v>
      </c>
      <c r="AL3236" s="133">
        <v>20</v>
      </c>
      <c r="AM3236" s="134" t="s">
        <v>2371</v>
      </c>
      <c r="AN3236" s="235">
        <v>20</v>
      </c>
      <c r="AO3236" s="134" t="s">
        <v>18186</v>
      </c>
      <c r="AP3236" s="216" t="s">
        <v>11627</v>
      </c>
      <c r="AQ3236" s="133" t="s">
        <v>18188</v>
      </c>
      <c r="AR3236" s="133" t="s">
        <v>18187</v>
      </c>
      <c r="AS3236" s="134" t="s">
        <v>5773</v>
      </c>
      <c r="AU3236" s="134">
        <v>300</v>
      </c>
      <c r="AW3236" s="235">
        <v>20</v>
      </c>
      <c r="AX3236" s="133" t="s">
        <v>11499</v>
      </c>
      <c r="AY3236" s="235">
        <v>0</v>
      </c>
      <c r="AZ3236" s="134" t="s">
        <v>11627</v>
      </c>
      <c r="BA3236" s="133" t="s">
        <v>4589</v>
      </c>
      <c r="BB3236" s="235">
        <v>0</v>
      </c>
      <c r="BG3236" s="134" t="s">
        <v>18186</v>
      </c>
      <c r="BP3236" s="134" t="s">
        <v>18188</v>
      </c>
      <c r="BQ3236" s="134" t="s">
        <v>18188</v>
      </c>
      <c r="BR3236" s="134" t="s">
        <v>18186</v>
      </c>
      <c r="CB3236" s="134" t="s">
        <v>18186</v>
      </c>
      <c r="CE3236" s="134" t="s">
        <v>18186</v>
      </c>
      <c r="CO3236" s="134" t="s">
        <v>18186</v>
      </c>
    </row>
    <row r="3237" spans="1:93" x14ac:dyDescent="0.25">
      <c r="A3237" s="134" t="s">
        <v>14</v>
      </c>
      <c r="B3237" s="134" t="s">
        <v>2147</v>
      </c>
      <c r="C3237" s="134" t="s">
        <v>18191</v>
      </c>
      <c r="D3237" s="36" t="s">
        <v>18191</v>
      </c>
      <c r="E3237" s="164" t="s">
        <v>11627</v>
      </c>
      <c r="F3237" s="201" t="s">
        <v>11628</v>
      </c>
      <c r="G3237" s="201" t="s">
        <v>8938</v>
      </c>
      <c r="H3237" s="226" t="s">
        <v>2152</v>
      </c>
      <c r="K3237" s="133" t="s">
        <v>18192</v>
      </c>
      <c r="L3237" s="133" t="s">
        <v>11630</v>
      </c>
      <c r="M3237" s="133" t="s">
        <v>18193</v>
      </c>
      <c r="N3237" s="133" t="s">
        <v>11632</v>
      </c>
      <c r="O3237" s="134">
        <v>20090830</v>
      </c>
      <c r="P3237" s="134">
        <v>20110315</v>
      </c>
      <c r="Q3237" s="133" t="s">
        <v>17773</v>
      </c>
      <c r="R3237" s="134" t="s">
        <v>14</v>
      </c>
      <c r="S3237" s="134" t="s">
        <v>18191</v>
      </c>
      <c r="T3237" s="58" t="s">
        <v>4818</v>
      </c>
      <c r="U3237" s="58" t="s">
        <v>5772</v>
      </c>
      <c r="V3237" s="58" t="s">
        <v>5773</v>
      </c>
      <c r="W3237" s="235">
        <v>1235</v>
      </c>
      <c r="X3237" s="134" t="s">
        <v>18191</v>
      </c>
      <c r="Y3237" s="216" t="s">
        <v>11627</v>
      </c>
      <c r="Z3237" s="26">
        <f t="shared" si="202"/>
        <v>40.356944444444444</v>
      </c>
      <c r="AA3237" s="27">
        <f t="shared" si="203"/>
        <v>20.72111111111111</v>
      </c>
      <c r="AB3237" s="134" t="str">
        <f t="shared" si="196"/>
        <v>40</v>
      </c>
      <c r="AC3237" s="134" t="str">
        <f t="shared" si="197"/>
        <v>21</v>
      </c>
      <c r="AD3237" s="134" t="str">
        <f t="shared" si="198"/>
        <v>25</v>
      </c>
      <c r="AE3237" s="26" t="s">
        <v>18194</v>
      </c>
      <c r="AF3237" s="134" t="str">
        <f t="shared" si="199"/>
        <v>20</v>
      </c>
      <c r="AG3237" s="134" t="str">
        <f t="shared" si="200"/>
        <v>43</v>
      </c>
      <c r="AH3237" s="134" t="str">
        <f t="shared" si="201"/>
        <v>16</v>
      </c>
      <c r="AI3237" s="27" t="s">
        <v>18195</v>
      </c>
      <c r="AJ3237" s="134">
        <v>300</v>
      </c>
      <c r="AK3237" s="235" t="s">
        <v>4717</v>
      </c>
      <c r="AL3237" s="133">
        <v>20</v>
      </c>
      <c r="AM3237" s="134" t="s">
        <v>2371</v>
      </c>
      <c r="AN3237" s="235">
        <v>20</v>
      </c>
      <c r="AO3237" s="134" t="s">
        <v>18191</v>
      </c>
      <c r="AP3237" s="216" t="s">
        <v>11627</v>
      </c>
      <c r="AQ3237" s="133" t="s">
        <v>18193</v>
      </c>
      <c r="AR3237" s="133" t="s">
        <v>18192</v>
      </c>
      <c r="AS3237" s="134" t="s">
        <v>5773</v>
      </c>
      <c r="AU3237" s="134">
        <v>300</v>
      </c>
      <c r="AW3237" s="235">
        <v>20</v>
      </c>
      <c r="AX3237" s="133" t="s">
        <v>11499</v>
      </c>
      <c r="AY3237" s="235">
        <v>0</v>
      </c>
      <c r="AZ3237" s="134" t="s">
        <v>11627</v>
      </c>
      <c r="BA3237" s="133" t="s">
        <v>4589</v>
      </c>
      <c r="BB3237" s="235">
        <v>0</v>
      </c>
      <c r="BG3237" s="134" t="s">
        <v>18191</v>
      </c>
      <c r="BP3237" s="134" t="s">
        <v>18193</v>
      </c>
      <c r="BQ3237" s="134" t="s">
        <v>18193</v>
      </c>
      <c r="BR3237" s="134" t="s">
        <v>18191</v>
      </c>
      <c r="CB3237" s="134" t="s">
        <v>18191</v>
      </c>
      <c r="CE3237" s="134" t="s">
        <v>18191</v>
      </c>
      <c r="CO3237" s="134" t="s">
        <v>18191</v>
      </c>
    </row>
    <row r="3238" spans="1:93" x14ac:dyDescent="0.25">
      <c r="A3238" s="134" t="s">
        <v>14</v>
      </c>
      <c r="B3238" s="134" t="s">
        <v>2147</v>
      </c>
      <c r="C3238" s="134" t="s">
        <v>18196</v>
      </c>
      <c r="D3238" s="36" t="s">
        <v>18196</v>
      </c>
      <c r="E3238" s="164" t="s">
        <v>11627</v>
      </c>
      <c r="F3238" s="201" t="s">
        <v>11628</v>
      </c>
      <c r="G3238" s="201" t="s">
        <v>8938</v>
      </c>
      <c r="H3238" s="226" t="s">
        <v>2152</v>
      </c>
      <c r="K3238" s="133" t="s">
        <v>18197</v>
      </c>
      <c r="L3238" s="133" t="s">
        <v>11630</v>
      </c>
      <c r="M3238" s="133" t="s">
        <v>18198</v>
      </c>
      <c r="N3238" s="133" t="s">
        <v>11632</v>
      </c>
      <c r="O3238" s="134">
        <v>20090830</v>
      </c>
      <c r="P3238" s="134">
        <v>20110315</v>
      </c>
      <c r="Q3238" s="133" t="s">
        <v>17773</v>
      </c>
      <c r="R3238" s="134" t="s">
        <v>14</v>
      </c>
      <c r="S3238" s="134" t="s">
        <v>18196</v>
      </c>
      <c r="T3238" s="58" t="s">
        <v>4818</v>
      </c>
      <c r="U3238" s="58" t="s">
        <v>5772</v>
      </c>
      <c r="V3238" s="58" t="s">
        <v>5773</v>
      </c>
      <c r="W3238" s="235">
        <v>1235</v>
      </c>
      <c r="X3238" s="134" t="s">
        <v>18196</v>
      </c>
      <c r="Y3238" s="216" t="s">
        <v>11627</v>
      </c>
      <c r="Z3238" s="26">
        <f t="shared" si="202"/>
        <v>40.356944444444444</v>
      </c>
      <c r="AA3238" s="27">
        <f t="shared" si="203"/>
        <v>20.72111111111111</v>
      </c>
      <c r="AB3238" s="134" t="str">
        <f t="shared" si="196"/>
        <v>40</v>
      </c>
      <c r="AC3238" s="134" t="str">
        <f t="shared" si="197"/>
        <v>21</v>
      </c>
      <c r="AD3238" s="134" t="str">
        <f t="shared" si="198"/>
        <v>25</v>
      </c>
      <c r="AE3238" s="26" t="s">
        <v>18194</v>
      </c>
      <c r="AF3238" s="134" t="str">
        <f t="shared" si="199"/>
        <v>20</v>
      </c>
      <c r="AG3238" s="134" t="str">
        <f t="shared" si="200"/>
        <v>43</v>
      </c>
      <c r="AH3238" s="134" t="str">
        <f t="shared" si="201"/>
        <v>16</v>
      </c>
      <c r="AI3238" s="27" t="s">
        <v>18195</v>
      </c>
      <c r="AJ3238" s="134">
        <v>300</v>
      </c>
      <c r="AK3238" s="235" t="s">
        <v>4717</v>
      </c>
      <c r="AL3238" s="133">
        <v>20</v>
      </c>
      <c r="AM3238" s="134" t="s">
        <v>2371</v>
      </c>
      <c r="AN3238" s="235">
        <v>20</v>
      </c>
      <c r="AO3238" s="134" t="s">
        <v>18196</v>
      </c>
      <c r="AP3238" s="216" t="s">
        <v>11627</v>
      </c>
      <c r="AQ3238" s="133" t="s">
        <v>18198</v>
      </c>
      <c r="AR3238" s="133" t="s">
        <v>18197</v>
      </c>
      <c r="AS3238" s="134" t="s">
        <v>5773</v>
      </c>
      <c r="AU3238" s="134">
        <v>300</v>
      </c>
      <c r="AW3238" s="235">
        <v>20</v>
      </c>
      <c r="AX3238" s="133" t="s">
        <v>11499</v>
      </c>
      <c r="AY3238" s="235">
        <v>0</v>
      </c>
      <c r="AZ3238" s="134" t="s">
        <v>11627</v>
      </c>
      <c r="BA3238" s="133" t="s">
        <v>4589</v>
      </c>
      <c r="BB3238" s="235">
        <v>0</v>
      </c>
      <c r="BG3238" s="134" t="s">
        <v>18196</v>
      </c>
      <c r="BP3238" s="134" t="s">
        <v>18198</v>
      </c>
      <c r="BQ3238" s="134" t="s">
        <v>18198</v>
      </c>
      <c r="BR3238" s="134" t="s">
        <v>18196</v>
      </c>
      <c r="CB3238" s="134" t="s">
        <v>18196</v>
      </c>
      <c r="CE3238" s="134" t="s">
        <v>18196</v>
      </c>
      <c r="CO3238" s="134" t="s">
        <v>18196</v>
      </c>
    </row>
    <row r="3239" spans="1:93" x14ac:dyDescent="0.25">
      <c r="A3239" s="134" t="s">
        <v>14</v>
      </c>
      <c r="B3239" s="134" t="s">
        <v>2147</v>
      </c>
      <c r="C3239" s="134" t="s">
        <v>18199</v>
      </c>
      <c r="D3239" s="34" t="s">
        <v>18199</v>
      </c>
      <c r="E3239" s="345" t="s">
        <v>11727</v>
      </c>
      <c r="F3239" s="201" t="s">
        <v>11728</v>
      </c>
      <c r="G3239" s="201" t="s">
        <v>11729</v>
      </c>
      <c r="H3239" s="226" t="s">
        <v>17918</v>
      </c>
      <c r="K3239" s="133" t="s">
        <v>18200</v>
      </c>
      <c r="L3239" s="133" t="s">
        <v>11655</v>
      </c>
      <c r="M3239" s="133" t="s">
        <v>18201</v>
      </c>
      <c r="N3239" s="133" t="s">
        <v>11732</v>
      </c>
      <c r="O3239" s="134">
        <v>20090830</v>
      </c>
      <c r="P3239" s="134">
        <v>20110315</v>
      </c>
      <c r="Q3239" s="133" t="s">
        <v>17773</v>
      </c>
      <c r="R3239" s="134" t="s">
        <v>14</v>
      </c>
      <c r="S3239" s="134" t="s">
        <v>18199</v>
      </c>
      <c r="T3239" s="58" t="s">
        <v>4818</v>
      </c>
      <c r="U3239" s="58" t="s">
        <v>5772</v>
      </c>
      <c r="V3239" s="58" t="s">
        <v>5773</v>
      </c>
      <c r="W3239" s="235">
        <v>1240</v>
      </c>
      <c r="X3239" s="134" t="s">
        <v>18199</v>
      </c>
      <c r="Y3239" s="216" t="s">
        <v>11727</v>
      </c>
      <c r="Z3239" s="26">
        <f t="shared" si="202"/>
        <v>40.358333333333334</v>
      </c>
      <c r="AA3239" s="27">
        <f t="shared" si="203"/>
        <v>20.720833333333331</v>
      </c>
      <c r="AB3239" s="134" t="str">
        <f t="shared" si="196"/>
        <v>40</v>
      </c>
      <c r="AC3239" s="134" t="str">
        <f t="shared" si="197"/>
        <v>21</v>
      </c>
      <c r="AD3239" s="134" t="str">
        <f t="shared" si="198"/>
        <v>30</v>
      </c>
      <c r="AE3239" s="26" t="s">
        <v>18202</v>
      </c>
      <c r="AF3239" s="134" t="str">
        <f t="shared" si="199"/>
        <v>20</v>
      </c>
      <c r="AG3239" s="134" t="str">
        <f t="shared" si="200"/>
        <v>43</v>
      </c>
      <c r="AH3239" s="134" t="str">
        <f t="shared" si="201"/>
        <v>15</v>
      </c>
      <c r="AI3239" s="27" t="s">
        <v>18203</v>
      </c>
      <c r="AJ3239" s="134">
        <v>300</v>
      </c>
      <c r="AK3239" s="235" t="s">
        <v>4717</v>
      </c>
      <c r="AL3239" s="133">
        <v>20</v>
      </c>
      <c r="AM3239" s="134" t="s">
        <v>2371</v>
      </c>
      <c r="AN3239" s="235">
        <v>20</v>
      </c>
      <c r="AO3239" s="134" t="s">
        <v>18199</v>
      </c>
      <c r="AP3239" s="216" t="s">
        <v>11727</v>
      </c>
      <c r="AQ3239" s="133" t="s">
        <v>18201</v>
      </c>
      <c r="AR3239" s="133" t="s">
        <v>18200</v>
      </c>
      <c r="AS3239" s="134" t="s">
        <v>5773</v>
      </c>
      <c r="AU3239" s="134">
        <v>300</v>
      </c>
      <c r="AW3239" s="235">
        <v>20</v>
      </c>
      <c r="AX3239" s="133" t="s">
        <v>11499</v>
      </c>
      <c r="AY3239" s="235">
        <v>1</v>
      </c>
      <c r="AZ3239" s="134" t="s">
        <v>11727</v>
      </c>
      <c r="BA3239" s="133" t="s">
        <v>2161</v>
      </c>
      <c r="BB3239" s="235">
        <v>0</v>
      </c>
      <c r="BG3239" s="134" t="s">
        <v>18199</v>
      </c>
      <c r="BP3239" s="134" t="s">
        <v>18201</v>
      </c>
      <c r="BQ3239" s="134" t="s">
        <v>18201</v>
      </c>
      <c r="BR3239" s="134" t="s">
        <v>18199</v>
      </c>
      <c r="CB3239" s="134" t="s">
        <v>18199</v>
      </c>
      <c r="CE3239" s="134" t="s">
        <v>18199</v>
      </c>
      <c r="CO3239" s="134" t="s">
        <v>18199</v>
      </c>
    </row>
    <row r="3240" spans="1:93" x14ac:dyDescent="0.25">
      <c r="A3240" s="134" t="s">
        <v>14</v>
      </c>
      <c r="B3240" s="134" t="s">
        <v>2147</v>
      </c>
      <c r="C3240" s="134" t="s">
        <v>18204</v>
      </c>
      <c r="D3240" s="36" t="s">
        <v>18204</v>
      </c>
      <c r="E3240" s="164" t="s">
        <v>11627</v>
      </c>
      <c r="F3240" s="201" t="s">
        <v>11628</v>
      </c>
      <c r="G3240" s="201" t="s">
        <v>8938</v>
      </c>
      <c r="H3240" s="226" t="s">
        <v>2152</v>
      </c>
      <c r="K3240" s="133" t="s">
        <v>18205</v>
      </c>
      <c r="L3240" s="133" t="s">
        <v>11630</v>
      </c>
      <c r="M3240" s="133" t="s">
        <v>18206</v>
      </c>
      <c r="N3240" s="133" t="s">
        <v>11632</v>
      </c>
      <c r="O3240" s="134">
        <v>20090830</v>
      </c>
      <c r="P3240" s="134">
        <v>20110315</v>
      </c>
      <c r="Q3240" s="133" t="s">
        <v>17773</v>
      </c>
      <c r="R3240" s="134" t="s">
        <v>14</v>
      </c>
      <c r="S3240" s="134" t="s">
        <v>18204</v>
      </c>
      <c r="T3240" s="58" t="s">
        <v>4818</v>
      </c>
      <c r="U3240" s="58" t="s">
        <v>5772</v>
      </c>
      <c r="V3240" s="58" t="s">
        <v>5773</v>
      </c>
      <c r="W3240" s="235">
        <v>1235</v>
      </c>
      <c r="X3240" s="134" t="s">
        <v>18204</v>
      </c>
      <c r="Y3240" s="216" t="s">
        <v>11627</v>
      </c>
      <c r="Z3240" s="26">
        <f t="shared" si="202"/>
        <v>40.356944444444444</v>
      </c>
      <c r="AA3240" s="27">
        <f t="shared" si="203"/>
        <v>20.72111111111111</v>
      </c>
      <c r="AB3240" s="134" t="str">
        <f t="shared" si="196"/>
        <v>40</v>
      </c>
      <c r="AC3240" s="134" t="str">
        <f t="shared" si="197"/>
        <v>21</v>
      </c>
      <c r="AD3240" s="134" t="str">
        <f t="shared" si="198"/>
        <v>25</v>
      </c>
      <c r="AE3240" s="26" t="s">
        <v>18194</v>
      </c>
      <c r="AF3240" s="134" t="str">
        <f t="shared" si="199"/>
        <v>20</v>
      </c>
      <c r="AG3240" s="134" t="str">
        <f t="shared" si="200"/>
        <v>43</v>
      </c>
      <c r="AH3240" s="134" t="str">
        <f t="shared" si="201"/>
        <v>16</v>
      </c>
      <c r="AI3240" s="27" t="s">
        <v>18195</v>
      </c>
      <c r="AJ3240" s="134">
        <v>300</v>
      </c>
      <c r="AK3240" s="235" t="s">
        <v>4717</v>
      </c>
      <c r="AL3240" s="133">
        <v>20</v>
      </c>
      <c r="AM3240" s="134" t="s">
        <v>2371</v>
      </c>
      <c r="AN3240" s="235">
        <v>20</v>
      </c>
      <c r="AO3240" s="134" t="s">
        <v>18204</v>
      </c>
      <c r="AP3240" s="216" t="s">
        <v>11627</v>
      </c>
      <c r="AQ3240" s="133" t="s">
        <v>18206</v>
      </c>
      <c r="AR3240" s="133" t="s">
        <v>18205</v>
      </c>
      <c r="AS3240" s="134" t="s">
        <v>5773</v>
      </c>
      <c r="AU3240" s="134">
        <v>300</v>
      </c>
      <c r="AW3240" s="235">
        <v>20</v>
      </c>
      <c r="AX3240" s="133" t="s">
        <v>11499</v>
      </c>
      <c r="AY3240" s="235">
        <v>0</v>
      </c>
      <c r="AZ3240" s="134" t="s">
        <v>11627</v>
      </c>
      <c r="BA3240" s="133" t="s">
        <v>4589</v>
      </c>
      <c r="BB3240" s="235">
        <v>0</v>
      </c>
      <c r="BG3240" s="134" t="s">
        <v>18204</v>
      </c>
      <c r="BP3240" s="134" t="s">
        <v>18206</v>
      </c>
      <c r="BQ3240" s="134" t="s">
        <v>18206</v>
      </c>
      <c r="BR3240" s="134" t="s">
        <v>18204</v>
      </c>
      <c r="CB3240" s="134" t="s">
        <v>18204</v>
      </c>
      <c r="CE3240" s="134" t="s">
        <v>18204</v>
      </c>
      <c r="CO3240" s="134" t="s">
        <v>18204</v>
      </c>
    </row>
    <row r="3241" spans="1:93" x14ac:dyDescent="0.25">
      <c r="A3241" s="134" t="s">
        <v>14</v>
      </c>
      <c r="B3241" s="134" t="s">
        <v>2147</v>
      </c>
      <c r="C3241" s="134" t="s">
        <v>18207</v>
      </c>
      <c r="D3241" s="36" t="s">
        <v>18207</v>
      </c>
      <c r="E3241" s="164" t="s">
        <v>11627</v>
      </c>
      <c r="F3241" s="201" t="s">
        <v>11628</v>
      </c>
      <c r="G3241" s="201" t="s">
        <v>8938</v>
      </c>
      <c r="H3241" s="226" t="s">
        <v>2152</v>
      </c>
      <c r="K3241" s="133" t="s">
        <v>18208</v>
      </c>
      <c r="L3241" s="133" t="s">
        <v>11630</v>
      </c>
      <c r="M3241" s="133" t="s">
        <v>18209</v>
      </c>
      <c r="N3241" s="133" t="s">
        <v>11632</v>
      </c>
      <c r="O3241" s="134">
        <v>20090907</v>
      </c>
      <c r="P3241" s="134">
        <v>20110315</v>
      </c>
      <c r="Q3241" s="133" t="s">
        <v>17773</v>
      </c>
      <c r="R3241" s="134" t="s">
        <v>14</v>
      </c>
      <c r="S3241" s="134" t="s">
        <v>18207</v>
      </c>
      <c r="T3241" s="58" t="s">
        <v>4818</v>
      </c>
      <c r="U3241" s="58" t="s">
        <v>5772</v>
      </c>
      <c r="V3241" s="58" t="s">
        <v>18210</v>
      </c>
      <c r="W3241" s="235">
        <v>715</v>
      </c>
      <c r="X3241" s="134" t="s">
        <v>18207</v>
      </c>
      <c r="Y3241" s="216" t="s">
        <v>11627</v>
      </c>
      <c r="Z3241" s="26">
        <f t="shared" si="202"/>
        <v>40.124166666666667</v>
      </c>
      <c r="AA3241" s="27">
        <f t="shared" si="203"/>
        <v>20.59611111111111</v>
      </c>
      <c r="AB3241" s="134" t="str">
        <f t="shared" si="196"/>
        <v>40</v>
      </c>
      <c r="AC3241" s="134" t="str">
        <f t="shared" si="197"/>
        <v>07</v>
      </c>
      <c r="AD3241" s="134" t="str">
        <f t="shared" si="198"/>
        <v>27</v>
      </c>
      <c r="AE3241" s="26" t="s">
        <v>18211</v>
      </c>
      <c r="AF3241" s="134" t="str">
        <f t="shared" si="199"/>
        <v>20</v>
      </c>
      <c r="AG3241" s="134" t="str">
        <f t="shared" si="200"/>
        <v>35</v>
      </c>
      <c r="AH3241" s="134" t="str">
        <f t="shared" si="201"/>
        <v>46</v>
      </c>
      <c r="AI3241" s="27" t="s">
        <v>18212</v>
      </c>
      <c r="AJ3241" s="134">
        <v>300</v>
      </c>
      <c r="AK3241" s="235" t="s">
        <v>4717</v>
      </c>
      <c r="AL3241" s="133">
        <v>20</v>
      </c>
      <c r="AM3241" s="134" t="s">
        <v>2371</v>
      </c>
      <c r="AN3241" s="235">
        <v>20</v>
      </c>
      <c r="AO3241" s="134" t="s">
        <v>18207</v>
      </c>
      <c r="AP3241" s="216" t="s">
        <v>11627</v>
      </c>
      <c r="AQ3241" s="133" t="s">
        <v>18209</v>
      </c>
      <c r="AR3241" s="133" t="s">
        <v>18208</v>
      </c>
      <c r="AS3241" s="134" t="s">
        <v>18210</v>
      </c>
      <c r="AU3241" s="134">
        <v>300</v>
      </c>
      <c r="AW3241" s="235">
        <v>20</v>
      </c>
      <c r="AX3241" s="133" t="s">
        <v>11499</v>
      </c>
      <c r="AY3241" s="235">
        <v>0</v>
      </c>
      <c r="AZ3241" s="134" t="s">
        <v>11627</v>
      </c>
      <c r="BA3241" s="133" t="s">
        <v>4589</v>
      </c>
      <c r="BB3241" s="235">
        <v>0</v>
      </c>
      <c r="BG3241" s="134" t="s">
        <v>18207</v>
      </c>
      <c r="BP3241" s="134" t="s">
        <v>18209</v>
      </c>
      <c r="BQ3241" s="134" t="s">
        <v>18209</v>
      </c>
      <c r="BR3241" s="134" t="s">
        <v>18207</v>
      </c>
      <c r="CB3241" s="134" t="s">
        <v>18207</v>
      </c>
      <c r="CE3241" s="134" t="s">
        <v>18207</v>
      </c>
      <c r="CO3241" s="134" t="s">
        <v>18207</v>
      </c>
    </row>
    <row r="3242" spans="1:93" x14ac:dyDescent="0.25">
      <c r="A3242" s="134" t="s">
        <v>14</v>
      </c>
      <c r="B3242" s="134" t="s">
        <v>2147</v>
      </c>
      <c r="C3242" s="134" t="s">
        <v>18213</v>
      </c>
      <c r="D3242" s="28" t="s">
        <v>18213</v>
      </c>
      <c r="E3242" s="191" t="s">
        <v>1129</v>
      </c>
      <c r="F3242" s="201" t="s">
        <v>11489</v>
      </c>
      <c r="G3242" s="201" t="s">
        <v>11717</v>
      </c>
      <c r="H3242" s="226" t="s">
        <v>11718</v>
      </c>
      <c r="K3242" s="133" t="s">
        <v>18214</v>
      </c>
      <c r="L3242" s="133" t="s">
        <v>1131</v>
      </c>
      <c r="M3242" s="133" t="s">
        <v>18215</v>
      </c>
      <c r="N3242" s="133" t="s">
        <v>11722</v>
      </c>
      <c r="O3242" s="134">
        <v>20090830</v>
      </c>
      <c r="P3242" s="134">
        <v>20110315</v>
      </c>
      <c r="Q3242" s="133" t="s">
        <v>17773</v>
      </c>
      <c r="R3242" s="134" t="s">
        <v>14</v>
      </c>
      <c r="S3242" s="134" t="s">
        <v>18213</v>
      </c>
      <c r="T3242" s="58" t="s">
        <v>4818</v>
      </c>
      <c r="U3242" s="58" t="s">
        <v>5772</v>
      </c>
      <c r="V3242" s="58" t="s">
        <v>18210</v>
      </c>
      <c r="W3242" s="235">
        <v>725</v>
      </c>
      <c r="X3242" s="134" t="s">
        <v>18213</v>
      </c>
      <c r="Y3242" s="216" t="s">
        <v>1129</v>
      </c>
      <c r="Z3242" s="26">
        <f t="shared" si="202"/>
        <v>40.121111111111112</v>
      </c>
      <c r="AA3242" s="27">
        <f t="shared" si="203"/>
        <v>20.595277777777778</v>
      </c>
      <c r="AB3242" s="134" t="str">
        <f t="shared" si="196"/>
        <v>40</v>
      </c>
      <c r="AC3242" s="134" t="str">
        <f t="shared" si="197"/>
        <v>07</v>
      </c>
      <c r="AD3242" s="134" t="str">
        <f t="shared" si="198"/>
        <v>16</v>
      </c>
      <c r="AE3242" s="26" t="s">
        <v>18216</v>
      </c>
      <c r="AF3242" s="134" t="str">
        <f t="shared" si="199"/>
        <v>20</v>
      </c>
      <c r="AG3242" s="134" t="str">
        <f t="shared" si="200"/>
        <v>35</v>
      </c>
      <c r="AH3242" s="134" t="str">
        <f t="shared" si="201"/>
        <v>43</v>
      </c>
      <c r="AI3242" s="27" t="s">
        <v>18217</v>
      </c>
      <c r="AJ3242" s="134">
        <v>100</v>
      </c>
      <c r="AK3242" s="235" t="s">
        <v>4588</v>
      </c>
      <c r="AL3242" s="133">
        <v>22</v>
      </c>
      <c r="AM3242" s="134" t="s">
        <v>2371</v>
      </c>
      <c r="AN3242" s="235">
        <v>22</v>
      </c>
      <c r="AO3242" s="134" t="s">
        <v>18213</v>
      </c>
      <c r="AP3242" s="216" t="s">
        <v>1129</v>
      </c>
      <c r="AQ3242" s="133" t="s">
        <v>18215</v>
      </c>
      <c r="AR3242" s="133" t="s">
        <v>18214</v>
      </c>
      <c r="AS3242" s="134" t="s">
        <v>18210</v>
      </c>
      <c r="AU3242" s="134">
        <v>100</v>
      </c>
      <c r="AW3242" s="235">
        <v>20</v>
      </c>
      <c r="AX3242" s="133" t="s">
        <v>11499</v>
      </c>
      <c r="AY3242" s="235">
        <v>0</v>
      </c>
      <c r="AZ3242" s="134" t="s">
        <v>1129</v>
      </c>
      <c r="BA3242" s="133" t="s">
        <v>4589</v>
      </c>
      <c r="BB3242" s="235">
        <v>0</v>
      </c>
      <c r="BG3242" s="134" t="s">
        <v>18213</v>
      </c>
      <c r="BP3242" s="134" t="s">
        <v>18215</v>
      </c>
      <c r="BQ3242" s="134" t="s">
        <v>18215</v>
      </c>
      <c r="BR3242" s="134" t="s">
        <v>18213</v>
      </c>
      <c r="CB3242" s="134" t="s">
        <v>18213</v>
      </c>
      <c r="CE3242" s="134" t="s">
        <v>18213</v>
      </c>
      <c r="CO3242" s="134" t="s">
        <v>18213</v>
      </c>
    </row>
    <row r="3243" spans="1:93" x14ac:dyDescent="0.25">
      <c r="A3243" s="134" t="s">
        <v>14</v>
      </c>
      <c r="B3243" s="134" t="s">
        <v>2147</v>
      </c>
      <c r="C3243" s="134" t="s">
        <v>18218</v>
      </c>
      <c r="D3243" s="31" t="s">
        <v>18218</v>
      </c>
      <c r="E3243" s="339" t="s">
        <v>1134</v>
      </c>
      <c r="F3243" s="201" t="s">
        <v>11489</v>
      </c>
      <c r="G3243" s="201" t="s">
        <v>11502</v>
      </c>
      <c r="H3243" s="226" t="s">
        <v>2152</v>
      </c>
      <c r="K3243" s="133" t="s">
        <v>18219</v>
      </c>
      <c r="L3243" s="133" t="s">
        <v>1136</v>
      </c>
      <c r="M3243" s="133" t="s">
        <v>18220</v>
      </c>
      <c r="N3243" s="133" t="s">
        <v>11505</v>
      </c>
      <c r="O3243" s="134">
        <v>20090902</v>
      </c>
      <c r="P3243" s="134">
        <v>20110315</v>
      </c>
      <c r="Q3243" s="133" t="s">
        <v>17773</v>
      </c>
      <c r="R3243" s="134" t="s">
        <v>14</v>
      </c>
      <c r="S3243" s="134" t="s">
        <v>18218</v>
      </c>
      <c r="T3243" s="58" t="s">
        <v>4712</v>
      </c>
      <c r="U3243" s="58" t="s">
        <v>4713</v>
      </c>
      <c r="V3243" s="58" t="s">
        <v>10126</v>
      </c>
      <c r="W3243" s="235">
        <v>340</v>
      </c>
      <c r="X3243" s="134" t="s">
        <v>18218</v>
      </c>
      <c r="Y3243" s="216" t="s">
        <v>1134</v>
      </c>
      <c r="Z3243" s="26">
        <f t="shared" si="202"/>
        <v>40.118055555555557</v>
      </c>
      <c r="AA3243" s="27">
        <f t="shared" si="203"/>
        <v>20.540000000000003</v>
      </c>
      <c r="AB3243" s="134" t="str">
        <f t="shared" si="196"/>
        <v>40</v>
      </c>
      <c r="AC3243" s="134" t="str">
        <f t="shared" si="197"/>
        <v>07</v>
      </c>
      <c r="AD3243" s="134" t="str">
        <f t="shared" si="198"/>
        <v>05</v>
      </c>
      <c r="AE3243" s="26" t="s">
        <v>18221</v>
      </c>
      <c r="AF3243" s="134" t="str">
        <f t="shared" si="199"/>
        <v>20</v>
      </c>
      <c r="AG3243" s="134" t="str">
        <f t="shared" si="200"/>
        <v>32</v>
      </c>
      <c r="AH3243" s="134" t="str">
        <f t="shared" si="201"/>
        <v>24</v>
      </c>
      <c r="AI3243" s="27" t="s">
        <v>18222</v>
      </c>
      <c r="AJ3243" s="134">
        <v>300</v>
      </c>
      <c r="AK3243" s="235" t="s">
        <v>4717</v>
      </c>
      <c r="AL3243" s="133">
        <v>20</v>
      </c>
      <c r="AM3243" s="134" t="s">
        <v>2371</v>
      </c>
      <c r="AN3243" s="235">
        <v>20</v>
      </c>
      <c r="AO3243" s="134" t="s">
        <v>18218</v>
      </c>
      <c r="AP3243" s="216" t="s">
        <v>1134</v>
      </c>
      <c r="AQ3243" s="133" t="s">
        <v>18220</v>
      </c>
      <c r="AR3243" s="133" t="s">
        <v>18219</v>
      </c>
      <c r="AS3243" s="134" t="s">
        <v>10126</v>
      </c>
      <c r="AU3243" s="134">
        <v>300</v>
      </c>
      <c r="AW3243" s="235">
        <v>20</v>
      </c>
      <c r="AX3243" s="133" t="s">
        <v>11499</v>
      </c>
      <c r="AY3243" s="235">
        <v>0</v>
      </c>
      <c r="AZ3243" s="134" t="s">
        <v>1134</v>
      </c>
      <c r="BA3243" s="133" t="s">
        <v>4589</v>
      </c>
      <c r="BB3243" s="235">
        <v>0</v>
      </c>
      <c r="BG3243" s="134" t="s">
        <v>18218</v>
      </c>
      <c r="BP3243" s="134" t="s">
        <v>18220</v>
      </c>
      <c r="BQ3243" s="134" t="s">
        <v>18220</v>
      </c>
      <c r="BR3243" s="134" t="s">
        <v>18218</v>
      </c>
      <c r="CB3243" s="134" t="s">
        <v>18218</v>
      </c>
      <c r="CE3243" s="134" t="s">
        <v>18218</v>
      </c>
      <c r="CO3243" s="134" t="s">
        <v>18218</v>
      </c>
    </row>
    <row r="3244" spans="1:93" x14ac:dyDescent="0.25">
      <c r="A3244" s="134" t="s">
        <v>14</v>
      </c>
      <c r="B3244" s="134" t="s">
        <v>2147</v>
      </c>
      <c r="C3244" s="134" t="s">
        <v>18223</v>
      </c>
      <c r="D3244" s="31" t="s">
        <v>18223</v>
      </c>
      <c r="E3244" s="339" t="s">
        <v>1134</v>
      </c>
      <c r="F3244" s="201" t="s">
        <v>11489</v>
      </c>
      <c r="G3244" s="201" t="s">
        <v>11502</v>
      </c>
      <c r="H3244" s="226" t="s">
        <v>2152</v>
      </c>
      <c r="K3244" s="133" t="s">
        <v>18224</v>
      </c>
      <c r="L3244" s="133" t="s">
        <v>1136</v>
      </c>
      <c r="M3244" s="133" t="s">
        <v>18225</v>
      </c>
      <c r="N3244" s="133" t="s">
        <v>11505</v>
      </c>
      <c r="O3244" s="134">
        <v>20090901</v>
      </c>
      <c r="P3244" s="134">
        <v>20110315</v>
      </c>
      <c r="Q3244" s="133" t="s">
        <v>17773</v>
      </c>
      <c r="R3244" s="134" t="s">
        <v>14</v>
      </c>
      <c r="S3244" s="134" t="s">
        <v>18223</v>
      </c>
      <c r="T3244" s="58" t="s">
        <v>4712</v>
      </c>
      <c r="U3244" s="58" t="s">
        <v>4713</v>
      </c>
      <c r="V3244" s="58" t="s">
        <v>10126</v>
      </c>
      <c r="W3244" s="235">
        <v>340</v>
      </c>
      <c r="X3244" s="134" t="s">
        <v>18223</v>
      </c>
      <c r="Y3244" s="216" t="s">
        <v>1134</v>
      </c>
      <c r="Z3244" s="26">
        <f t="shared" si="202"/>
        <v>40.1175</v>
      </c>
      <c r="AA3244" s="27">
        <f t="shared" si="203"/>
        <v>20.538888888888891</v>
      </c>
      <c r="AB3244" s="134" t="str">
        <f t="shared" si="196"/>
        <v>40</v>
      </c>
      <c r="AC3244" s="134" t="str">
        <f t="shared" si="197"/>
        <v>07</v>
      </c>
      <c r="AD3244" s="134" t="str">
        <f t="shared" si="198"/>
        <v>03</v>
      </c>
      <c r="AE3244" s="26" t="s">
        <v>18226</v>
      </c>
      <c r="AF3244" s="134" t="str">
        <f t="shared" si="199"/>
        <v>20</v>
      </c>
      <c r="AG3244" s="134" t="str">
        <f t="shared" si="200"/>
        <v>32</v>
      </c>
      <c r="AH3244" s="134" t="str">
        <f t="shared" si="201"/>
        <v>20</v>
      </c>
      <c r="AI3244" s="27" t="s">
        <v>18227</v>
      </c>
      <c r="AJ3244" s="134">
        <v>300</v>
      </c>
      <c r="AK3244" s="235" t="s">
        <v>4717</v>
      </c>
      <c r="AL3244" s="133">
        <v>20</v>
      </c>
      <c r="AM3244" s="134" t="s">
        <v>2371</v>
      </c>
      <c r="AN3244" s="235">
        <v>20</v>
      </c>
      <c r="AO3244" s="134" t="s">
        <v>18223</v>
      </c>
      <c r="AP3244" s="216" t="s">
        <v>1134</v>
      </c>
      <c r="AQ3244" s="133" t="s">
        <v>18225</v>
      </c>
      <c r="AR3244" s="133" t="s">
        <v>18224</v>
      </c>
      <c r="AS3244" s="134" t="s">
        <v>10126</v>
      </c>
      <c r="AU3244" s="134">
        <v>300</v>
      </c>
      <c r="AW3244" s="235">
        <v>20</v>
      </c>
      <c r="AX3244" s="133" t="s">
        <v>11499</v>
      </c>
      <c r="AY3244" s="235">
        <v>0</v>
      </c>
      <c r="AZ3244" s="134" t="s">
        <v>1134</v>
      </c>
      <c r="BA3244" s="133" t="s">
        <v>4589</v>
      </c>
      <c r="BB3244" s="235">
        <v>0</v>
      </c>
      <c r="BG3244" s="134" t="s">
        <v>18223</v>
      </c>
      <c r="BP3244" s="134" t="s">
        <v>18225</v>
      </c>
      <c r="BQ3244" s="134" t="s">
        <v>18225</v>
      </c>
      <c r="BR3244" s="134" t="s">
        <v>18223</v>
      </c>
      <c r="CB3244" s="134" t="s">
        <v>18223</v>
      </c>
      <c r="CE3244" s="134" t="s">
        <v>18223</v>
      </c>
      <c r="CO3244" s="134" t="s">
        <v>18223</v>
      </c>
    </row>
    <row r="3245" spans="1:93" x14ac:dyDescent="0.25">
      <c r="A3245" s="134" t="s">
        <v>14</v>
      </c>
      <c r="B3245" s="134" t="s">
        <v>2147</v>
      </c>
      <c r="C3245" s="134" t="s">
        <v>18228</v>
      </c>
      <c r="D3245" s="17" t="s">
        <v>18228</v>
      </c>
      <c r="E3245" s="143" t="s">
        <v>11488</v>
      </c>
      <c r="F3245" s="201" t="s">
        <v>11489</v>
      </c>
      <c r="G3245" s="201" t="s">
        <v>11490</v>
      </c>
      <c r="H3245" s="226" t="s">
        <v>11491</v>
      </c>
      <c r="K3245" s="133" t="s">
        <v>18229</v>
      </c>
      <c r="L3245" s="133" t="s">
        <v>11493</v>
      </c>
      <c r="M3245" s="133" t="s">
        <v>18230</v>
      </c>
      <c r="N3245" s="133" t="s">
        <v>11495</v>
      </c>
      <c r="O3245" s="134">
        <v>20090830</v>
      </c>
      <c r="P3245" s="134">
        <v>20110315</v>
      </c>
      <c r="Q3245" s="133" t="s">
        <v>17773</v>
      </c>
      <c r="R3245" s="134" t="s">
        <v>14</v>
      </c>
      <c r="S3245" s="134" t="s">
        <v>18228</v>
      </c>
      <c r="T3245" s="58" t="s">
        <v>4712</v>
      </c>
      <c r="U3245" s="58" t="s">
        <v>4713</v>
      </c>
      <c r="V3245" s="58" t="s">
        <v>4714</v>
      </c>
      <c r="W3245" s="235">
        <v>260</v>
      </c>
      <c r="X3245" s="134" t="s">
        <v>18228</v>
      </c>
      <c r="Y3245" s="216" t="s">
        <v>11488</v>
      </c>
      <c r="Z3245" s="26">
        <f t="shared" si="202"/>
        <v>40.240833333333335</v>
      </c>
      <c r="AA3245" s="27">
        <f t="shared" si="203"/>
        <v>20.386666666666667</v>
      </c>
      <c r="AB3245" s="134" t="str">
        <f t="shared" si="196"/>
        <v>40</v>
      </c>
      <c r="AC3245" s="134" t="str">
        <f t="shared" si="197"/>
        <v>14</v>
      </c>
      <c r="AD3245" s="134" t="str">
        <f t="shared" si="198"/>
        <v>27</v>
      </c>
      <c r="AE3245" s="26" t="s">
        <v>18083</v>
      </c>
      <c r="AF3245" s="134" t="str">
        <f t="shared" si="199"/>
        <v>20</v>
      </c>
      <c r="AG3245" s="134" t="str">
        <f t="shared" si="200"/>
        <v>23</v>
      </c>
      <c r="AH3245" s="134" t="str">
        <f t="shared" si="201"/>
        <v>12</v>
      </c>
      <c r="AI3245" s="27" t="s">
        <v>18231</v>
      </c>
      <c r="AJ3245" s="134">
        <v>100</v>
      </c>
      <c r="AK3245" s="235" t="s">
        <v>4588</v>
      </c>
      <c r="AL3245" s="133">
        <v>22</v>
      </c>
      <c r="AM3245" s="134" t="s">
        <v>2371</v>
      </c>
      <c r="AN3245" s="235">
        <v>22</v>
      </c>
      <c r="AO3245" s="134" t="s">
        <v>18228</v>
      </c>
      <c r="AP3245" s="216" t="s">
        <v>11488</v>
      </c>
      <c r="AQ3245" s="133" t="s">
        <v>18230</v>
      </c>
      <c r="AR3245" s="133" t="s">
        <v>18229</v>
      </c>
      <c r="AS3245" s="134" t="s">
        <v>4714</v>
      </c>
      <c r="AU3245" s="134">
        <v>100</v>
      </c>
      <c r="AW3245" s="235">
        <v>20</v>
      </c>
      <c r="AX3245" s="133" t="s">
        <v>11499</v>
      </c>
      <c r="AY3245" s="235">
        <v>0</v>
      </c>
      <c r="AZ3245" s="134" t="s">
        <v>11488</v>
      </c>
      <c r="BA3245" s="133" t="s">
        <v>4589</v>
      </c>
      <c r="BB3245" s="235">
        <v>0</v>
      </c>
      <c r="BG3245" s="134" t="s">
        <v>18228</v>
      </c>
      <c r="BP3245" s="134" t="s">
        <v>18230</v>
      </c>
      <c r="BQ3245" s="134" t="s">
        <v>18230</v>
      </c>
      <c r="BR3245" s="134" t="s">
        <v>18228</v>
      </c>
      <c r="CB3245" s="134" t="s">
        <v>18228</v>
      </c>
      <c r="CE3245" s="134" t="s">
        <v>18228</v>
      </c>
      <c r="CO3245" s="134" t="s">
        <v>18228</v>
      </c>
    </row>
    <row r="3246" spans="1:93" x14ac:dyDescent="0.25">
      <c r="A3246" s="134" t="s">
        <v>14</v>
      </c>
      <c r="B3246" s="134" t="s">
        <v>2147</v>
      </c>
      <c r="C3246" s="134" t="s">
        <v>18232</v>
      </c>
      <c r="D3246" s="36" t="s">
        <v>18232</v>
      </c>
      <c r="E3246" s="164" t="s">
        <v>11627</v>
      </c>
      <c r="F3246" s="201" t="s">
        <v>11628</v>
      </c>
      <c r="G3246" s="201" t="s">
        <v>8938</v>
      </c>
      <c r="H3246" s="226" t="s">
        <v>2152</v>
      </c>
      <c r="K3246" s="133" t="s">
        <v>18233</v>
      </c>
      <c r="L3246" s="133" t="s">
        <v>11630</v>
      </c>
      <c r="M3246" s="133" t="s">
        <v>18234</v>
      </c>
      <c r="N3246" s="133" t="s">
        <v>11632</v>
      </c>
      <c r="O3246" s="134">
        <v>20090901</v>
      </c>
      <c r="P3246" s="134">
        <v>20110315</v>
      </c>
      <c r="Q3246" s="133" t="s">
        <v>17773</v>
      </c>
      <c r="R3246" s="134" t="s">
        <v>14</v>
      </c>
      <c r="S3246" s="134" t="s">
        <v>18232</v>
      </c>
      <c r="T3246" s="58" t="s">
        <v>4712</v>
      </c>
      <c r="U3246" s="58" t="s">
        <v>4713</v>
      </c>
      <c r="V3246" s="58" t="s">
        <v>4714</v>
      </c>
      <c r="W3246" s="235">
        <v>465</v>
      </c>
      <c r="X3246" s="134" t="s">
        <v>18232</v>
      </c>
      <c r="Y3246" s="216" t="s">
        <v>11627</v>
      </c>
      <c r="Z3246" s="26">
        <f t="shared" si="202"/>
        <v>40.240833333333335</v>
      </c>
      <c r="AA3246" s="27">
        <f t="shared" si="203"/>
        <v>20.375277777777779</v>
      </c>
      <c r="AB3246" s="134" t="str">
        <f t="shared" si="196"/>
        <v>40</v>
      </c>
      <c r="AC3246" s="134" t="str">
        <f t="shared" si="197"/>
        <v>14</v>
      </c>
      <c r="AD3246" s="134" t="str">
        <f t="shared" si="198"/>
        <v>27</v>
      </c>
      <c r="AE3246" s="26" t="s">
        <v>18083</v>
      </c>
      <c r="AF3246" s="134" t="str">
        <f t="shared" si="199"/>
        <v>20</v>
      </c>
      <c r="AG3246" s="134" t="str">
        <f t="shared" si="200"/>
        <v>22</v>
      </c>
      <c r="AH3246" s="134" t="str">
        <f t="shared" si="201"/>
        <v>31</v>
      </c>
      <c r="AI3246" s="27" t="s">
        <v>18235</v>
      </c>
      <c r="AJ3246" s="134">
        <v>300</v>
      </c>
      <c r="AK3246" s="235" t="s">
        <v>4717</v>
      </c>
      <c r="AL3246" s="133">
        <v>20</v>
      </c>
      <c r="AM3246" s="134" t="s">
        <v>2371</v>
      </c>
      <c r="AN3246" s="235">
        <v>20</v>
      </c>
      <c r="AO3246" s="134" t="s">
        <v>18232</v>
      </c>
      <c r="AP3246" s="216" t="s">
        <v>11627</v>
      </c>
      <c r="AQ3246" s="133" t="s">
        <v>18234</v>
      </c>
      <c r="AR3246" s="133" t="s">
        <v>18233</v>
      </c>
      <c r="AS3246" s="134" t="s">
        <v>4714</v>
      </c>
      <c r="AU3246" s="134">
        <v>300</v>
      </c>
      <c r="AW3246" s="235">
        <v>20</v>
      </c>
      <c r="AX3246" s="133" t="s">
        <v>11499</v>
      </c>
      <c r="AY3246" s="235">
        <v>0</v>
      </c>
      <c r="AZ3246" s="134" t="s">
        <v>11627</v>
      </c>
      <c r="BA3246" s="133" t="s">
        <v>4589</v>
      </c>
      <c r="BB3246" s="235">
        <v>0</v>
      </c>
      <c r="BG3246" s="134" t="s">
        <v>18232</v>
      </c>
      <c r="BP3246" s="134" t="s">
        <v>18234</v>
      </c>
      <c r="BQ3246" s="134" t="s">
        <v>18234</v>
      </c>
      <c r="BR3246" s="134" t="s">
        <v>18232</v>
      </c>
      <c r="CB3246" s="134" t="s">
        <v>18232</v>
      </c>
      <c r="CE3246" s="134" t="s">
        <v>18232</v>
      </c>
      <c r="CO3246" s="134" t="s">
        <v>18232</v>
      </c>
    </row>
    <row r="3247" spans="1:93" x14ac:dyDescent="0.25">
      <c r="A3247" s="134" t="s">
        <v>14</v>
      </c>
      <c r="B3247" s="134" t="s">
        <v>2147</v>
      </c>
      <c r="C3247" s="134" t="s">
        <v>18236</v>
      </c>
      <c r="D3247" s="28" t="s">
        <v>18236</v>
      </c>
      <c r="E3247" s="191" t="s">
        <v>11606</v>
      </c>
      <c r="F3247" s="201" t="s">
        <v>11607</v>
      </c>
      <c r="G3247" s="201" t="s">
        <v>11608</v>
      </c>
      <c r="H3247" s="226" t="s">
        <v>11609</v>
      </c>
      <c r="K3247" s="133" t="s">
        <v>18237</v>
      </c>
      <c r="L3247" s="133" t="s">
        <v>11611</v>
      </c>
      <c r="M3247" s="133" t="s">
        <v>18238</v>
      </c>
      <c r="N3247" s="133" t="s">
        <v>11613</v>
      </c>
      <c r="O3247" s="134">
        <v>20090901</v>
      </c>
      <c r="P3247" s="134">
        <v>20110315</v>
      </c>
      <c r="Q3247" s="133" t="s">
        <v>17773</v>
      </c>
      <c r="R3247" s="134" t="s">
        <v>14</v>
      </c>
      <c r="S3247" s="134" t="s">
        <v>18236</v>
      </c>
      <c r="T3247" s="58" t="s">
        <v>4712</v>
      </c>
      <c r="U3247" s="58" t="s">
        <v>4713</v>
      </c>
      <c r="V3247" s="58" t="s">
        <v>4714</v>
      </c>
      <c r="W3247" s="235">
        <v>460</v>
      </c>
      <c r="X3247" s="134" t="s">
        <v>18236</v>
      </c>
      <c r="Y3247" s="216" t="s">
        <v>11606</v>
      </c>
      <c r="Z3247" s="26">
        <f t="shared" si="202"/>
        <v>40.240833333333335</v>
      </c>
      <c r="AA3247" s="27">
        <f t="shared" si="203"/>
        <v>20.387222222222221</v>
      </c>
      <c r="AB3247" s="134" t="str">
        <f t="shared" si="196"/>
        <v>40</v>
      </c>
      <c r="AC3247" s="134" t="str">
        <f t="shared" si="197"/>
        <v>14</v>
      </c>
      <c r="AD3247" s="134" t="str">
        <f t="shared" si="198"/>
        <v>27</v>
      </c>
      <c r="AE3247" s="26" t="s">
        <v>18083</v>
      </c>
      <c r="AF3247" s="134" t="str">
        <f t="shared" si="199"/>
        <v>20</v>
      </c>
      <c r="AG3247" s="134" t="str">
        <f t="shared" si="200"/>
        <v>23</v>
      </c>
      <c r="AH3247" s="134" t="str">
        <f t="shared" si="201"/>
        <v>14</v>
      </c>
      <c r="AI3247" s="27" t="s">
        <v>18097</v>
      </c>
      <c r="AJ3247" s="134">
        <v>300</v>
      </c>
      <c r="AK3247" s="235" t="s">
        <v>4717</v>
      </c>
      <c r="AL3247" s="133">
        <v>20</v>
      </c>
      <c r="AM3247" s="134" t="s">
        <v>2371</v>
      </c>
      <c r="AN3247" s="235">
        <v>20</v>
      </c>
      <c r="AO3247" s="134" t="s">
        <v>18236</v>
      </c>
      <c r="AP3247" s="216" t="s">
        <v>11606</v>
      </c>
      <c r="AQ3247" s="133" t="s">
        <v>18238</v>
      </c>
      <c r="AR3247" s="133" t="s">
        <v>18237</v>
      </c>
      <c r="AS3247" s="134" t="s">
        <v>4714</v>
      </c>
      <c r="AU3247" s="134">
        <v>300</v>
      </c>
      <c r="AW3247" s="235">
        <v>20</v>
      </c>
      <c r="AX3247" s="133" t="s">
        <v>11499</v>
      </c>
      <c r="AY3247" s="235">
        <v>0</v>
      </c>
      <c r="AZ3247" s="134" t="s">
        <v>11606</v>
      </c>
      <c r="BA3247" s="133" t="s">
        <v>4589</v>
      </c>
      <c r="BB3247" s="235">
        <v>0</v>
      </c>
      <c r="BG3247" s="134" t="s">
        <v>18236</v>
      </c>
      <c r="BP3247" s="134" t="s">
        <v>18238</v>
      </c>
      <c r="BQ3247" s="134" t="s">
        <v>18238</v>
      </c>
      <c r="BR3247" s="134" t="s">
        <v>18236</v>
      </c>
      <c r="CB3247" s="134" t="s">
        <v>18236</v>
      </c>
      <c r="CE3247" s="134" t="s">
        <v>18236</v>
      </c>
      <c r="CO3247" s="134" t="s">
        <v>18236</v>
      </c>
    </row>
    <row r="3248" spans="1:93" x14ac:dyDescent="0.25">
      <c r="A3248" s="134" t="s">
        <v>14</v>
      </c>
      <c r="B3248" s="134" t="s">
        <v>2147</v>
      </c>
      <c r="C3248" s="134" t="s">
        <v>18239</v>
      </c>
      <c r="D3248" s="34" t="s">
        <v>18239</v>
      </c>
      <c r="E3248" s="345" t="s">
        <v>11727</v>
      </c>
      <c r="F3248" s="201" t="s">
        <v>11728</v>
      </c>
      <c r="G3248" s="201" t="s">
        <v>11729</v>
      </c>
      <c r="H3248" s="226" t="s">
        <v>17918</v>
      </c>
      <c r="K3248" s="133" t="s">
        <v>18240</v>
      </c>
      <c r="L3248" s="133" t="s">
        <v>11655</v>
      </c>
      <c r="M3248" s="133" t="s">
        <v>18241</v>
      </c>
      <c r="N3248" s="133" t="s">
        <v>11732</v>
      </c>
      <c r="O3248" s="134">
        <v>20120210</v>
      </c>
      <c r="P3248" s="134">
        <v>20120220</v>
      </c>
      <c r="Q3248" s="133" t="s">
        <v>18167</v>
      </c>
      <c r="R3248" s="134" t="s">
        <v>14</v>
      </c>
      <c r="S3248" s="134" t="s">
        <v>18239</v>
      </c>
      <c r="T3248" s="58" t="s">
        <v>4712</v>
      </c>
      <c r="U3248" s="58" t="s">
        <v>4713</v>
      </c>
      <c r="V3248" s="58" t="s">
        <v>4714</v>
      </c>
      <c r="W3248" s="235">
        <v>240</v>
      </c>
      <c r="X3248" s="134" t="s">
        <v>18239</v>
      </c>
      <c r="Y3248" s="216" t="s">
        <v>11727</v>
      </c>
      <c r="Z3248" s="26">
        <f t="shared" si="202"/>
        <v>40.229722222222222</v>
      </c>
      <c r="AA3248" s="27">
        <f t="shared" si="203"/>
        <v>20.361111111111114</v>
      </c>
      <c r="AB3248" s="134" t="str">
        <f t="shared" si="196"/>
        <v>40</v>
      </c>
      <c r="AC3248" s="134" t="str">
        <f t="shared" si="197"/>
        <v>13</v>
      </c>
      <c r="AD3248" s="134" t="str">
        <f t="shared" si="198"/>
        <v>47</v>
      </c>
      <c r="AE3248" s="26" t="s">
        <v>18242</v>
      </c>
      <c r="AF3248" s="134" t="str">
        <f t="shared" si="199"/>
        <v>20</v>
      </c>
      <c r="AG3248" s="134" t="str">
        <f t="shared" si="200"/>
        <v>21</v>
      </c>
      <c r="AH3248" s="134" t="str">
        <f t="shared" si="201"/>
        <v>40</v>
      </c>
      <c r="AI3248" s="27" t="s">
        <v>18243</v>
      </c>
      <c r="AJ3248" s="134">
        <v>300</v>
      </c>
      <c r="AK3248" s="235" t="s">
        <v>4717</v>
      </c>
      <c r="AL3248" s="133">
        <v>20</v>
      </c>
      <c r="AM3248" s="134" t="s">
        <v>2371</v>
      </c>
      <c r="AN3248" s="235">
        <v>20</v>
      </c>
      <c r="AO3248" s="134" t="s">
        <v>18239</v>
      </c>
      <c r="AP3248" s="216" t="s">
        <v>11727</v>
      </c>
      <c r="AQ3248" s="133" t="s">
        <v>18241</v>
      </c>
      <c r="AR3248" s="133" t="s">
        <v>18240</v>
      </c>
      <c r="AS3248" s="134" t="s">
        <v>4714</v>
      </c>
      <c r="AU3248" s="134">
        <v>300</v>
      </c>
      <c r="AW3248" s="235">
        <v>20</v>
      </c>
      <c r="AX3248" s="133" t="s">
        <v>11499</v>
      </c>
      <c r="AY3248" s="235">
        <v>1</v>
      </c>
      <c r="AZ3248" s="134" t="s">
        <v>11727</v>
      </c>
      <c r="BA3248" s="133" t="s">
        <v>2161</v>
      </c>
      <c r="BB3248" s="235">
        <v>0</v>
      </c>
      <c r="BG3248" s="134" t="s">
        <v>18239</v>
      </c>
      <c r="BP3248" s="134" t="s">
        <v>18241</v>
      </c>
      <c r="BQ3248" s="134" t="s">
        <v>18241</v>
      </c>
      <c r="BR3248" s="134" t="s">
        <v>18239</v>
      </c>
      <c r="CB3248" s="134" t="s">
        <v>18239</v>
      </c>
      <c r="CE3248" s="134" t="s">
        <v>18239</v>
      </c>
      <c r="CO3248" s="134" t="s">
        <v>18239</v>
      </c>
    </row>
    <row r="3249" spans="1:93" x14ac:dyDescent="0.25">
      <c r="A3249" s="134" t="s">
        <v>14</v>
      </c>
      <c r="B3249" s="134" t="s">
        <v>2147</v>
      </c>
      <c r="C3249" s="134" t="s">
        <v>18244</v>
      </c>
      <c r="D3249" s="34" t="s">
        <v>18244</v>
      </c>
      <c r="E3249" s="345" t="s">
        <v>11727</v>
      </c>
      <c r="F3249" s="201" t="s">
        <v>11728</v>
      </c>
      <c r="G3249" s="201" t="s">
        <v>11729</v>
      </c>
      <c r="H3249" s="226" t="s">
        <v>17918</v>
      </c>
      <c r="K3249" s="133" t="s">
        <v>18245</v>
      </c>
      <c r="L3249" s="133" t="s">
        <v>11655</v>
      </c>
      <c r="M3249" s="133" t="s">
        <v>18246</v>
      </c>
      <c r="N3249" s="133" t="s">
        <v>11732</v>
      </c>
      <c r="O3249" s="134">
        <v>20090901</v>
      </c>
      <c r="P3249" s="134">
        <v>20120220</v>
      </c>
      <c r="Q3249" s="133" t="s">
        <v>18167</v>
      </c>
      <c r="R3249" s="134" t="s">
        <v>14</v>
      </c>
      <c r="S3249" s="134" t="s">
        <v>18244</v>
      </c>
      <c r="T3249" s="58" t="s">
        <v>4712</v>
      </c>
      <c r="U3249" s="58" t="s">
        <v>4713</v>
      </c>
      <c r="V3249" s="58" t="s">
        <v>4714</v>
      </c>
      <c r="W3249" s="235">
        <v>240</v>
      </c>
      <c r="X3249" s="134" t="s">
        <v>18244</v>
      </c>
      <c r="Y3249" s="216" t="s">
        <v>11727</v>
      </c>
      <c r="Z3249" s="26">
        <f t="shared" si="202"/>
        <v>40.229722222222222</v>
      </c>
      <c r="AA3249" s="27">
        <f t="shared" si="203"/>
        <v>20.361111111111114</v>
      </c>
      <c r="AB3249" s="134" t="str">
        <f t="shared" si="196"/>
        <v>40</v>
      </c>
      <c r="AC3249" s="134" t="str">
        <f t="shared" si="197"/>
        <v>13</v>
      </c>
      <c r="AD3249" s="134" t="str">
        <f t="shared" si="198"/>
        <v>47</v>
      </c>
      <c r="AE3249" s="26" t="s">
        <v>18242</v>
      </c>
      <c r="AF3249" s="134" t="str">
        <f t="shared" si="199"/>
        <v>20</v>
      </c>
      <c r="AG3249" s="134" t="str">
        <f t="shared" si="200"/>
        <v>21</v>
      </c>
      <c r="AH3249" s="134" t="str">
        <f t="shared" si="201"/>
        <v>40</v>
      </c>
      <c r="AI3249" s="27" t="s">
        <v>18243</v>
      </c>
      <c r="AJ3249" s="134">
        <v>300</v>
      </c>
      <c r="AK3249" s="235" t="s">
        <v>4717</v>
      </c>
      <c r="AL3249" s="133">
        <v>20</v>
      </c>
      <c r="AM3249" s="134" t="s">
        <v>2371</v>
      </c>
      <c r="AN3249" s="235">
        <v>20</v>
      </c>
      <c r="AO3249" s="134" t="s">
        <v>18244</v>
      </c>
      <c r="AP3249" s="216" t="s">
        <v>11727</v>
      </c>
      <c r="AQ3249" s="133" t="s">
        <v>18246</v>
      </c>
      <c r="AR3249" s="133" t="s">
        <v>18245</v>
      </c>
      <c r="AS3249" s="134" t="s">
        <v>4714</v>
      </c>
      <c r="AU3249" s="134">
        <v>300</v>
      </c>
      <c r="AW3249" s="235">
        <v>20</v>
      </c>
      <c r="AX3249" s="133" t="s">
        <v>11499</v>
      </c>
      <c r="AY3249" s="235">
        <v>1</v>
      </c>
      <c r="AZ3249" s="134" t="s">
        <v>11727</v>
      </c>
      <c r="BA3249" s="133" t="s">
        <v>2161</v>
      </c>
      <c r="BB3249" s="235">
        <v>0</v>
      </c>
      <c r="BG3249" s="134" t="s">
        <v>18244</v>
      </c>
      <c r="BP3249" s="134" t="s">
        <v>18246</v>
      </c>
      <c r="BQ3249" s="134" t="s">
        <v>18246</v>
      </c>
      <c r="BR3249" s="134" t="s">
        <v>18244</v>
      </c>
      <c r="CB3249" s="134" t="s">
        <v>18244</v>
      </c>
      <c r="CE3249" s="134" t="s">
        <v>18244</v>
      </c>
      <c r="CO3249" s="134" t="s">
        <v>18244</v>
      </c>
    </row>
    <row r="3250" spans="1:93" x14ac:dyDescent="0.25">
      <c r="A3250" s="134" t="s">
        <v>14</v>
      </c>
      <c r="B3250" s="134" t="s">
        <v>2147</v>
      </c>
      <c r="C3250" s="134" t="s">
        <v>18247</v>
      </c>
      <c r="D3250" s="36" t="s">
        <v>18247</v>
      </c>
      <c r="E3250" s="164" t="s">
        <v>11627</v>
      </c>
      <c r="F3250" s="201" t="s">
        <v>11628</v>
      </c>
      <c r="G3250" s="201" t="s">
        <v>8938</v>
      </c>
      <c r="H3250" s="226" t="s">
        <v>2152</v>
      </c>
      <c r="K3250" s="133" t="s">
        <v>18248</v>
      </c>
      <c r="L3250" s="133" t="s">
        <v>11630</v>
      </c>
      <c r="M3250" s="133" t="s">
        <v>18249</v>
      </c>
      <c r="N3250" s="133" t="s">
        <v>11632</v>
      </c>
      <c r="O3250" s="134">
        <v>20090903</v>
      </c>
      <c r="P3250" s="134">
        <v>20110315</v>
      </c>
      <c r="Q3250" s="133" t="s">
        <v>17773</v>
      </c>
      <c r="R3250" s="134" t="s">
        <v>14</v>
      </c>
      <c r="S3250" s="134" t="s">
        <v>18247</v>
      </c>
      <c r="T3250" s="58" t="s">
        <v>4774</v>
      </c>
      <c r="U3250" s="58" t="s">
        <v>9677</v>
      </c>
      <c r="V3250" s="58" t="s">
        <v>18250</v>
      </c>
      <c r="W3250" s="235">
        <v>485</v>
      </c>
      <c r="X3250" s="134" t="s">
        <v>18247</v>
      </c>
      <c r="Y3250" s="216" t="s">
        <v>11627</v>
      </c>
      <c r="Z3250" s="26">
        <f t="shared" si="202"/>
        <v>41.452500000000001</v>
      </c>
      <c r="AA3250" s="27">
        <f t="shared" si="203"/>
        <v>19.866388888888892</v>
      </c>
      <c r="AB3250" s="134" t="str">
        <f t="shared" si="196"/>
        <v>41</v>
      </c>
      <c r="AC3250" s="134" t="str">
        <f t="shared" si="197"/>
        <v>27</v>
      </c>
      <c r="AD3250" s="134" t="str">
        <f t="shared" si="198"/>
        <v>09</v>
      </c>
      <c r="AE3250" s="26" t="s">
        <v>18251</v>
      </c>
      <c r="AF3250" s="134" t="str">
        <f t="shared" si="199"/>
        <v>19</v>
      </c>
      <c r="AG3250" s="134" t="str">
        <f t="shared" si="200"/>
        <v>51</v>
      </c>
      <c r="AH3250" s="134" t="str">
        <f t="shared" si="201"/>
        <v>59</v>
      </c>
      <c r="AI3250" s="27" t="s">
        <v>18252</v>
      </c>
      <c r="AJ3250" s="134">
        <v>300</v>
      </c>
      <c r="AK3250" s="235" t="s">
        <v>4717</v>
      </c>
      <c r="AL3250" s="133">
        <v>20</v>
      </c>
      <c r="AM3250" s="134" t="s">
        <v>2371</v>
      </c>
      <c r="AN3250" s="235">
        <v>20</v>
      </c>
      <c r="AO3250" s="134" t="s">
        <v>18247</v>
      </c>
      <c r="AP3250" s="216" t="s">
        <v>11627</v>
      </c>
      <c r="AQ3250" s="133" t="s">
        <v>18249</v>
      </c>
      <c r="AR3250" s="133" t="s">
        <v>18248</v>
      </c>
      <c r="AS3250" s="134" t="s">
        <v>18250</v>
      </c>
      <c r="AU3250" s="134">
        <v>300</v>
      </c>
      <c r="AW3250" s="235">
        <v>20</v>
      </c>
      <c r="AX3250" s="133" t="s">
        <v>11499</v>
      </c>
      <c r="AY3250" s="235">
        <v>0</v>
      </c>
      <c r="AZ3250" s="134" t="s">
        <v>11627</v>
      </c>
      <c r="BA3250" s="133" t="s">
        <v>4589</v>
      </c>
      <c r="BB3250" s="235">
        <v>0</v>
      </c>
      <c r="BG3250" s="134" t="s">
        <v>18247</v>
      </c>
      <c r="BP3250" s="134" t="s">
        <v>18249</v>
      </c>
      <c r="BQ3250" s="134" t="s">
        <v>18249</v>
      </c>
      <c r="BR3250" s="134" t="s">
        <v>18247</v>
      </c>
      <c r="CB3250" s="134" t="s">
        <v>18247</v>
      </c>
      <c r="CE3250" s="134" t="s">
        <v>18247</v>
      </c>
      <c r="CO3250" s="134" t="s">
        <v>18247</v>
      </c>
    </row>
    <row r="3251" spans="1:93" x14ac:dyDescent="0.25">
      <c r="A3251" s="134" t="s">
        <v>14</v>
      </c>
      <c r="B3251" s="134" t="s">
        <v>2147</v>
      </c>
      <c r="C3251" s="134" t="s">
        <v>18253</v>
      </c>
      <c r="D3251" s="36" t="s">
        <v>18253</v>
      </c>
      <c r="E3251" s="164" t="s">
        <v>11627</v>
      </c>
      <c r="F3251" s="201" t="s">
        <v>11628</v>
      </c>
      <c r="G3251" s="201" t="s">
        <v>8938</v>
      </c>
      <c r="H3251" s="226" t="s">
        <v>2152</v>
      </c>
      <c r="K3251" s="133" t="s">
        <v>18254</v>
      </c>
      <c r="L3251" s="133" t="s">
        <v>11630</v>
      </c>
      <c r="M3251" s="133" t="s">
        <v>18082</v>
      </c>
      <c r="N3251" s="133" t="s">
        <v>11632</v>
      </c>
      <c r="O3251" s="134">
        <v>20090903</v>
      </c>
      <c r="P3251" s="134">
        <v>20110315</v>
      </c>
      <c r="Q3251" s="133" t="s">
        <v>17773</v>
      </c>
      <c r="R3251" s="134" t="s">
        <v>14</v>
      </c>
      <c r="S3251" s="134" t="s">
        <v>18253</v>
      </c>
      <c r="T3251" s="58" t="s">
        <v>4774</v>
      </c>
      <c r="U3251" s="58" t="s">
        <v>9677</v>
      </c>
      <c r="V3251" s="58" t="s">
        <v>18250</v>
      </c>
      <c r="W3251" s="235">
        <v>500</v>
      </c>
      <c r="X3251" s="134" t="s">
        <v>18253</v>
      </c>
      <c r="Y3251" s="216" t="s">
        <v>11627</v>
      </c>
      <c r="Z3251" s="26">
        <f t="shared" si="202"/>
        <v>41.454444444444448</v>
      </c>
      <c r="AA3251" s="27">
        <f t="shared" si="203"/>
        <v>19.866666666666667</v>
      </c>
      <c r="AB3251" s="134" t="str">
        <f t="shared" si="196"/>
        <v>41</v>
      </c>
      <c r="AC3251" s="134" t="str">
        <f t="shared" si="197"/>
        <v>27</v>
      </c>
      <c r="AD3251" s="134" t="str">
        <f t="shared" si="198"/>
        <v>16</v>
      </c>
      <c r="AE3251" s="26" t="s">
        <v>18255</v>
      </c>
      <c r="AF3251" s="134" t="str">
        <f t="shared" si="199"/>
        <v>19</v>
      </c>
      <c r="AG3251" s="134" t="str">
        <f t="shared" si="200"/>
        <v>52</v>
      </c>
      <c r="AH3251" s="134" t="str">
        <f t="shared" si="201"/>
        <v>00</v>
      </c>
      <c r="AI3251" s="27" t="s">
        <v>18256</v>
      </c>
      <c r="AJ3251" s="134">
        <v>300</v>
      </c>
      <c r="AK3251" s="235" t="s">
        <v>4717</v>
      </c>
      <c r="AL3251" s="133">
        <v>20</v>
      </c>
      <c r="AM3251" s="134" t="s">
        <v>2371</v>
      </c>
      <c r="AN3251" s="235">
        <v>20</v>
      </c>
      <c r="AO3251" s="134" t="s">
        <v>18253</v>
      </c>
      <c r="AP3251" s="216" t="s">
        <v>11627</v>
      </c>
      <c r="AQ3251" s="133" t="s">
        <v>18082</v>
      </c>
      <c r="AR3251" s="133" t="s">
        <v>18254</v>
      </c>
      <c r="AS3251" s="134" t="s">
        <v>18250</v>
      </c>
      <c r="AU3251" s="134">
        <v>300</v>
      </c>
      <c r="AW3251" s="235">
        <v>20</v>
      </c>
      <c r="AX3251" s="133" t="s">
        <v>11499</v>
      </c>
      <c r="AY3251" s="235">
        <v>0</v>
      </c>
      <c r="AZ3251" s="134" t="s">
        <v>11627</v>
      </c>
      <c r="BA3251" s="133" t="s">
        <v>4589</v>
      </c>
      <c r="BB3251" s="235">
        <v>0</v>
      </c>
      <c r="BG3251" s="134" t="s">
        <v>18253</v>
      </c>
      <c r="BP3251" s="134" t="s">
        <v>18082</v>
      </c>
      <c r="BQ3251" s="134" t="s">
        <v>18082</v>
      </c>
      <c r="BR3251" s="134" t="s">
        <v>18253</v>
      </c>
      <c r="CB3251" s="134" t="s">
        <v>18253</v>
      </c>
      <c r="CE3251" s="134" t="s">
        <v>18253</v>
      </c>
      <c r="CO3251" s="134" t="s">
        <v>18253</v>
      </c>
    </row>
    <row r="3252" spans="1:93" x14ac:dyDescent="0.25">
      <c r="A3252" s="134" t="s">
        <v>14</v>
      </c>
      <c r="B3252" s="134" t="s">
        <v>2147</v>
      </c>
      <c r="C3252" s="134" t="s">
        <v>18257</v>
      </c>
      <c r="D3252" s="36" t="s">
        <v>18257</v>
      </c>
      <c r="E3252" s="164" t="s">
        <v>11627</v>
      </c>
      <c r="F3252" s="201" t="s">
        <v>11628</v>
      </c>
      <c r="G3252" s="201" t="s">
        <v>8938</v>
      </c>
      <c r="H3252" s="226" t="s">
        <v>2152</v>
      </c>
      <c r="K3252" s="133" t="s">
        <v>18258</v>
      </c>
      <c r="L3252" s="133" t="s">
        <v>11630</v>
      </c>
      <c r="M3252" s="133" t="s">
        <v>18087</v>
      </c>
      <c r="N3252" s="133" t="s">
        <v>11632</v>
      </c>
      <c r="O3252" s="134">
        <v>20090903</v>
      </c>
      <c r="P3252" s="134">
        <v>20110315</v>
      </c>
      <c r="Q3252" s="133" t="s">
        <v>17773</v>
      </c>
      <c r="R3252" s="134" t="s">
        <v>14</v>
      </c>
      <c r="S3252" s="134" t="s">
        <v>18257</v>
      </c>
      <c r="T3252" s="58" t="s">
        <v>4774</v>
      </c>
      <c r="U3252" s="58" t="s">
        <v>9677</v>
      </c>
      <c r="V3252" s="58" t="s">
        <v>18250</v>
      </c>
      <c r="W3252" s="235">
        <v>500</v>
      </c>
      <c r="X3252" s="134" t="s">
        <v>18257</v>
      </c>
      <c r="Y3252" s="216" t="s">
        <v>11627</v>
      </c>
      <c r="Z3252" s="26">
        <f t="shared" si="202"/>
        <v>41.452500000000001</v>
      </c>
      <c r="AA3252" s="27">
        <f t="shared" si="203"/>
        <v>19.866388888888892</v>
      </c>
      <c r="AB3252" s="134" t="str">
        <f t="shared" si="196"/>
        <v>41</v>
      </c>
      <c r="AC3252" s="134" t="str">
        <f t="shared" si="197"/>
        <v>27</v>
      </c>
      <c r="AD3252" s="134" t="str">
        <f t="shared" si="198"/>
        <v>09</v>
      </c>
      <c r="AE3252" s="26" t="s">
        <v>18251</v>
      </c>
      <c r="AF3252" s="134" t="str">
        <f t="shared" si="199"/>
        <v>19</v>
      </c>
      <c r="AG3252" s="134" t="str">
        <f t="shared" si="200"/>
        <v>51</v>
      </c>
      <c r="AH3252" s="134" t="str">
        <f t="shared" si="201"/>
        <v>59</v>
      </c>
      <c r="AI3252" s="27" t="s">
        <v>18252</v>
      </c>
      <c r="AJ3252" s="134">
        <v>300</v>
      </c>
      <c r="AK3252" s="235" t="s">
        <v>4717</v>
      </c>
      <c r="AL3252" s="133">
        <v>20</v>
      </c>
      <c r="AM3252" s="134" t="s">
        <v>2371</v>
      </c>
      <c r="AN3252" s="235">
        <v>20</v>
      </c>
      <c r="AO3252" s="134" t="s">
        <v>18257</v>
      </c>
      <c r="AP3252" s="216" t="s">
        <v>11627</v>
      </c>
      <c r="AQ3252" s="133" t="s">
        <v>18087</v>
      </c>
      <c r="AR3252" s="133" t="s">
        <v>18258</v>
      </c>
      <c r="AS3252" s="134" t="s">
        <v>18250</v>
      </c>
      <c r="AU3252" s="134">
        <v>300</v>
      </c>
      <c r="AW3252" s="235">
        <v>20</v>
      </c>
      <c r="AX3252" s="133" t="s">
        <v>11499</v>
      </c>
      <c r="AY3252" s="235">
        <v>0</v>
      </c>
      <c r="AZ3252" s="134" t="s">
        <v>11627</v>
      </c>
      <c r="BA3252" s="133" t="s">
        <v>4589</v>
      </c>
      <c r="BB3252" s="235">
        <v>0</v>
      </c>
      <c r="BG3252" s="134" t="s">
        <v>18257</v>
      </c>
      <c r="BP3252" s="134" t="s">
        <v>18087</v>
      </c>
      <c r="BQ3252" s="134" t="s">
        <v>18087</v>
      </c>
      <c r="BR3252" s="134" t="s">
        <v>18257</v>
      </c>
      <c r="CB3252" s="134" t="s">
        <v>18257</v>
      </c>
      <c r="CE3252" s="134" t="s">
        <v>18257</v>
      </c>
      <c r="CO3252" s="134" t="s">
        <v>18257</v>
      </c>
    </row>
    <row r="3253" spans="1:93" x14ac:dyDescent="0.25">
      <c r="A3253" s="134" t="s">
        <v>14</v>
      </c>
      <c r="B3253" s="134" t="s">
        <v>2147</v>
      </c>
      <c r="C3253" s="134" t="s">
        <v>18259</v>
      </c>
      <c r="D3253" s="36" t="s">
        <v>18259</v>
      </c>
      <c r="E3253" s="164" t="s">
        <v>11627</v>
      </c>
      <c r="F3253" s="201" t="s">
        <v>11628</v>
      </c>
      <c r="G3253" s="201" t="s">
        <v>8938</v>
      </c>
      <c r="H3253" s="226" t="s">
        <v>2152</v>
      </c>
      <c r="K3253" s="133" t="s">
        <v>18260</v>
      </c>
      <c r="L3253" s="133" t="s">
        <v>11630</v>
      </c>
      <c r="M3253" s="133" t="s">
        <v>18261</v>
      </c>
      <c r="N3253" s="133" t="s">
        <v>11632</v>
      </c>
      <c r="O3253" s="134">
        <v>20090903</v>
      </c>
      <c r="P3253" s="134">
        <v>20110315</v>
      </c>
      <c r="Q3253" s="133" t="s">
        <v>17773</v>
      </c>
      <c r="R3253" s="134" t="s">
        <v>14</v>
      </c>
      <c r="S3253" s="134" t="s">
        <v>18259</v>
      </c>
      <c r="T3253" s="58" t="s">
        <v>4774</v>
      </c>
      <c r="U3253" s="58" t="s">
        <v>9677</v>
      </c>
      <c r="V3253" s="58" t="s">
        <v>18250</v>
      </c>
      <c r="W3253" s="235">
        <v>520</v>
      </c>
      <c r="X3253" s="134" t="s">
        <v>18259</v>
      </c>
      <c r="Y3253" s="216" t="s">
        <v>11627</v>
      </c>
      <c r="Z3253" s="26">
        <f t="shared" si="202"/>
        <v>41.465277777777779</v>
      </c>
      <c r="AA3253" s="27">
        <f t="shared" si="203"/>
        <v>19.862222222222222</v>
      </c>
      <c r="AB3253" s="134" t="str">
        <f t="shared" si="196"/>
        <v>41</v>
      </c>
      <c r="AC3253" s="134" t="str">
        <f t="shared" si="197"/>
        <v>27</v>
      </c>
      <c r="AD3253" s="134" t="str">
        <f t="shared" si="198"/>
        <v>55</v>
      </c>
      <c r="AE3253" s="26" t="s">
        <v>18262</v>
      </c>
      <c r="AF3253" s="134" t="str">
        <f t="shared" si="199"/>
        <v>19</v>
      </c>
      <c r="AG3253" s="134" t="str">
        <f t="shared" si="200"/>
        <v>51</v>
      </c>
      <c r="AH3253" s="134" t="str">
        <f t="shared" si="201"/>
        <v>44</v>
      </c>
      <c r="AI3253" s="27" t="s">
        <v>18263</v>
      </c>
      <c r="AJ3253" s="134">
        <v>300</v>
      </c>
      <c r="AK3253" s="235" t="s">
        <v>4717</v>
      </c>
      <c r="AL3253" s="133">
        <v>20</v>
      </c>
      <c r="AM3253" s="134" t="s">
        <v>2371</v>
      </c>
      <c r="AN3253" s="235">
        <v>20</v>
      </c>
      <c r="AO3253" s="134" t="s">
        <v>18259</v>
      </c>
      <c r="AP3253" s="216" t="s">
        <v>11627</v>
      </c>
      <c r="AQ3253" s="133" t="s">
        <v>18261</v>
      </c>
      <c r="AR3253" s="133" t="s">
        <v>18260</v>
      </c>
      <c r="AS3253" s="134" t="s">
        <v>18250</v>
      </c>
      <c r="AU3253" s="134">
        <v>300</v>
      </c>
      <c r="AW3253" s="235">
        <v>20</v>
      </c>
      <c r="AX3253" s="133" t="s">
        <v>11499</v>
      </c>
      <c r="AY3253" s="235">
        <v>0</v>
      </c>
      <c r="AZ3253" s="134" t="s">
        <v>11627</v>
      </c>
      <c r="BA3253" s="133" t="s">
        <v>4589</v>
      </c>
      <c r="BB3253" s="235">
        <v>0</v>
      </c>
      <c r="BG3253" s="134" t="s">
        <v>18259</v>
      </c>
      <c r="BP3253" s="134" t="s">
        <v>18261</v>
      </c>
      <c r="BQ3253" s="134" t="s">
        <v>18261</v>
      </c>
      <c r="BR3253" s="134" t="s">
        <v>18259</v>
      </c>
      <c r="CB3253" s="134" t="s">
        <v>18259</v>
      </c>
      <c r="CE3253" s="134" t="s">
        <v>18259</v>
      </c>
      <c r="CO3253" s="134" t="s">
        <v>18259</v>
      </c>
    </row>
    <row r="3254" spans="1:93" x14ac:dyDescent="0.25">
      <c r="A3254" s="134" t="s">
        <v>14</v>
      </c>
      <c r="B3254" s="134" t="s">
        <v>2147</v>
      </c>
      <c r="C3254" s="134" t="s">
        <v>18264</v>
      </c>
      <c r="D3254" s="34" t="s">
        <v>18264</v>
      </c>
      <c r="E3254" s="345" t="s">
        <v>11727</v>
      </c>
      <c r="F3254" s="201" t="s">
        <v>11728</v>
      </c>
      <c r="G3254" s="201" t="s">
        <v>11729</v>
      </c>
      <c r="H3254" s="226" t="s">
        <v>17918</v>
      </c>
      <c r="K3254" s="133" t="s">
        <v>18265</v>
      </c>
      <c r="L3254" s="133" t="s">
        <v>11655</v>
      </c>
      <c r="M3254" s="133" t="s">
        <v>18266</v>
      </c>
      <c r="N3254" s="133" t="s">
        <v>11732</v>
      </c>
      <c r="O3254" s="134">
        <v>20090830</v>
      </c>
      <c r="P3254" s="134">
        <v>20110315</v>
      </c>
      <c r="Q3254" s="133" t="s">
        <v>17773</v>
      </c>
      <c r="R3254" s="134" t="s">
        <v>14</v>
      </c>
      <c r="S3254" s="134" t="s">
        <v>18264</v>
      </c>
      <c r="T3254" s="58" t="s">
        <v>4774</v>
      </c>
      <c r="U3254" s="58" t="s">
        <v>9677</v>
      </c>
      <c r="V3254" s="58" t="s">
        <v>18250</v>
      </c>
      <c r="W3254" s="235">
        <v>525</v>
      </c>
      <c r="X3254" s="134" t="s">
        <v>18264</v>
      </c>
      <c r="Y3254" s="216" t="s">
        <v>11727</v>
      </c>
      <c r="Z3254" s="26">
        <f t="shared" si="202"/>
        <v>41.465277777777779</v>
      </c>
      <c r="AA3254" s="27">
        <f t="shared" si="203"/>
        <v>19.862500000000001</v>
      </c>
      <c r="AB3254" s="134" t="str">
        <f t="shared" si="196"/>
        <v>41</v>
      </c>
      <c r="AC3254" s="134" t="str">
        <f t="shared" si="197"/>
        <v>27</v>
      </c>
      <c r="AD3254" s="134" t="str">
        <f t="shared" si="198"/>
        <v>55</v>
      </c>
      <c r="AE3254" s="26" t="s">
        <v>18262</v>
      </c>
      <c r="AF3254" s="134" t="str">
        <f t="shared" si="199"/>
        <v>19</v>
      </c>
      <c r="AG3254" s="134" t="str">
        <f t="shared" si="200"/>
        <v>51</v>
      </c>
      <c r="AH3254" s="134" t="str">
        <f t="shared" si="201"/>
        <v>45</v>
      </c>
      <c r="AI3254" s="27" t="s">
        <v>9788</v>
      </c>
      <c r="AJ3254" s="134">
        <v>300</v>
      </c>
      <c r="AK3254" s="235" t="s">
        <v>4717</v>
      </c>
      <c r="AL3254" s="133">
        <v>20</v>
      </c>
      <c r="AM3254" s="134" t="s">
        <v>2371</v>
      </c>
      <c r="AN3254" s="235">
        <v>20</v>
      </c>
      <c r="AO3254" s="134" t="s">
        <v>18264</v>
      </c>
      <c r="AP3254" s="216" t="s">
        <v>11727</v>
      </c>
      <c r="AQ3254" s="133" t="s">
        <v>18266</v>
      </c>
      <c r="AR3254" s="133" t="s">
        <v>18265</v>
      </c>
      <c r="AS3254" s="134" t="s">
        <v>18250</v>
      </c>
      <c r="AU3254" s="134">
        <v>300</v>
      </c>
      <c r="AW3254" s="235">
        <v>20</v>
      </c>
      <c r="AX3254" s="133" t="s">
        <v>11499</v>
      </c>
      <c r="AY3254" s="235">
        <v>1</v>
      </c>
      <c r="AZ3254" s="134" t="s">
        <v>11727</v>
      </c>
      <c r="BA3254" s="133" t="s">
        <v>2161</v>
      </c>
      <c r="BB3254" s="235">
        <v>0</v>
      </c>
      <c r="BG3254" s="134" t="s">
        <v>18264</v>
      </c>
      <c r="BP3254" s="134" t="s">
        <v>18266</v>
      </c>
      <c r="BQ3254" s="134" t="s">
        <v>18266</v>
      </c>
      <c r="BR3254" s="134" t="s">
        <v>18264</v>
      </c>
      <c r="CB3254" s="134" t="s">
        <v>18264</v>
      </c>
      <c r="CE3254" s="134" t="s">
        <v>18264</v>
      </c>
      <c r="CO3254" s="134" t="s">
        <v>18264</v>
      </c>
    </row>
    <row r="3255" spans="1:93" x14ac:dyDescent="0.25">
      <c r="A3255" s="134" t="s">
        <v>14</v>
      </c>
      <c r="B3255" s="134" t="s">
        <v>2147</v>
      </c>
      <c r="C3255" s="134" t="s">
        <v>18267</v>
      </c>
      <c r="D3255" s="34" t="s">
        <v>18267</v>
      </c>
      <c r="E3255" s="345" t="s">
        <v>11727</v>
      </c>
      <c r="F3255" s="201" t="s">
        <v>11728</v>
      </c>
      <c r="G3255" s="201" t="s">
        <v>11729</v>
      </c>
      <c r="H3255" s="226" t="s">
        <v>17918</v>
      </c>
      <c r="K3255" s="133" t="s">
        <v>18268</v>
      </c>
      <c r="L3255" s="133" t="s">
        <v>11655</v>
      </c>
      <c r="M3255" s="133" t="s">
        <v>18269</v>
      </c>
      <c r="N3255" s="133" t="s">
        <v>11732</v>
      </c>
      <c r="O3255" s="134">
        <v>20090903</v>
      </c>
      <c r="P3255" s="134">
        <v>20110315</v>
      </c>
      <c r="Q3255" s="133" t="s">
        <v>17773</v>
      </c>
      <c r="R3255" s="134" t="s">
        <v>14</v>
      </c>
      <c r="S3255" s="134" t="s">
        <v>18267</v>
      </c>
      <c r="T3255" s="58" t="s">
        <v>4774</v>
      </c>
      <c r="U3255" s="58" t="s">
        <v>9677</v>
      </c>
      <c r="V3255" s="58" t="s">
        <v>18250</v>
      </c>
      <c r="W3255" s="235">
        <v>515</v>
      </c>
      <c r="X3255" s="134" t="s">
        <v>18267</v>
      </c>
      <c r="Y3255" s="216" t="s">
        <v>11727</v>
      </c>
      <c r="Z3255" s="26">
        <f t="shared" si="202"/>
        <v>41.465555555555561</v>
      </c>
      <c r="AA3255" s="27">
        <f t="shared" si="203"/>
        <v>19.862222222222222</v>
      </c>
      <c r="AB3255" s="134" t="str">
        <f t="shared" si="196"/>
        <v>41</v>
      </c>
      <c r="AC3255" s="134" t="str">
        <f t="shared" si="197"/>
        <v>27</v>
      </c>
      <c r="AD3255" s="134" t="str">
        <f t="shared" si="198"/>
        <v>56</v>
      </c>
      <c r="AE3255" s="26" t="s">
        <v>18270</v>
      </c>
      <c r="AF3255" s="134" t="str">
        <f t="shared" si="199"/>
        <v>19</v>
      </c>
      <c r="AG3255" s="134" t="str">
        <f t="shared" si="200"/>
        <v>51</v>
      </c>
      <c r="AH3255" s="134" t="str">
        <f t="shared" si="201"/>
        <v>44</v>
      </c>
      <c r="AI3255" s="27" t="s">
        <v>18263</v>
      </c>
      <c r="AJ3255" s="134">
        <v>300</v>
      </c>
      <c r="AK3255" s="235" t="s">
        <v>4717</v>
      </c>
      <c r="AL3255" s="133">
        <v>20</v>
      </c>
      <c r="AM3255" s="134" t="s">
        <v>2371</v>
      </c>
      <c r="AN3255" s="235">
        <v>20</v>
      </c>
      <c r="AO3255" s="134" t="s">
        <v>18267</v>
      </c>
      <c r="AP3255" s="216" t="s">
        <v>11727</v>
      </c>
      <c r="AQ3255" s="133" t="s">
        <v>18269</v>
      </c>
      <c r="AR3255" s="133" t="s">
        <v>18268</v>
      </c>
      <c r="AS3255" s="134" t="s">
        <v>18250</v>
      </c>
      <c r="AU3255" s="134">
        <v>300</v>
      </c>
      <c r="AW3255" s="235">
        <v>20</v>
      </c>
      <c r="AX3255" s="133" t="s">
        <v>11499</v>
      </c>
      <c r="AY3255" s="235">
        <v>1</v>
      </c>
      <c r="AZ3255" s="134" t="s">
        <v>11727</v>
      </c>
      <c r="BA3255" s="133" t="s">
        <v>2161</v>
      </c>
      <c r="BB3255" s="235">
        <v>0</v>
      </c>
      <c r="BG3255" s="134" t="s">
        <v>18267</v>
      </c>
      <c r="BP3255" s="134" t="s">
        <v>18269</v>
      </c>
      <c r="BQ3255" s="134" t="s">
        <v>18269</v>
      </c>
      <c r="BR3255" s="134" t="s">
        <v>18267</v>
      </c>
      <c r="CB3255" s="134" t="s">
        <v>18267</v>
      </c>
      <c r="CE3255" s="134" t="s">
        <v>18267</v>
      </c>
      <c r="CO3255" s="134" t="s">
        <v>18267</v>
      </c>
    </row>
    <row r="3256" spans="1:93" x14ac:dyDescent="0.25">
      <c r="A3256" s="134" t="s">
        <v>14</v>
      </c>
      <c r="B3256" s="134" t="s">
        <v>2147</v>
      </c>
      <c r="C3256" s="134" t="s">
        <v>18271</v>
      </c>
      <c r="D3256" s="34" t="s">
        <v>18271</v>
      </c>
      <c r="E3256" s="345" t="s">
        <v>11727</v>
      </c>
      <c r="F3256" s="201" t="s">
        <v>11728</v>
      </c>
      <c r="G3256" s="201" t="s">
        <v>11729</v>
      </c>
      <c r="H3256" s="226" t="s">
        <v>17918</v>
      </c>
      <c r="K3256" s="133" t="s">
        <v>18272</v>
      </c>
      <c r="L3256" s="133" t="s">
        <v>11655</v>
      </c>
      <c r="M3256" s="133" t="s">
        <v>18273</v>
      </c>
      <c r="N3256" s="133" t="s">
        <v>11732</v>
      </c>
      <c r="O3256" s="134">
        <v>20090903</v>
      </c>
      <c r="P3256" s="134">
        <v>20110315</v>
      </c>
      <c r="Q3256" s="133" t="s">
        <v>17773</v>
      </c>
      <c r="R3256" s="134" t="s">
        <v>14</v>
      </c>
      <c r="S3256" s="134" t="s">
        <v>18271</v>
      </c>
      <c r="T3256" s="58" t="s">
        <v>4774</v>
      </c>
      <c r="U3256" s="58" t="s">
        <v>9677</v>
      </c>
      <c r="V3256" s="58" t="s">
        <v>18250</v>
      </c>
      <c r="W3256" s="235">
        <v>440</v>
      </c>
      <c r="X3256" s="134" t="s">
        <v>18271</v>
      </c>
      <c r="Y3256" s="216" t="s">
        <v>11727</v>
      </c>
      <c r="Z3256" s="26">
        <f t="shared" si="202"/>
        <v>41.453055555555558</v>
      </c>
      <c r="AA3256" s="27">
        <f t="shared" si="203"/>
        <v>19.867222222222221</v>
      </c>
      <c r="AB3256" s="134" t="str">
        <f t="shared" si="196"/>
        <v>41</v>
      </c>
      <c r="AC3256" s="134" t="str">
        <f t="shared" si="197"/>
        <v>27</v>
      </c>
      <c r="AD3256" s="134" t="str">
        <f t="shared" si="198"/>
        <v>11</v>
      </c>
      <c r="AE3256" s="26" t="s">
        <v>18274</v>
      </c>
      <c r="AF3256" s="134" t="str">
        <f t="shared" si="199"/>
        <v>19</v>
      </c>
      <c r="AG3256" s="134" t="str">
        <f t="shared" si="200"/>
        <v>52</v>
      </c>
      <c r="AH3256" s="134" t="str">
        <f t="shared" si="201"/>
        <v>02</v>
      </c>
      <c r="AI3256" s="27" t="s">
        <v>18275</v>
      </c>
      <c r="AJ3256" s="134">
        <v>300</v>
      </c>
      <c r="AK3256" s="235" t="s">
        <v>4717</v>
      </c>
      <c r="AL3256" s="133">
        <v>20</v>
      </c>
      <c r="AM3256" s="134" t="s">
        <v>2371</v>
      </c>
      <c r="AN3256" s="235">
        <v>20</v>
      </c>
      <c r="AO3256" s="134" t="s">
        <v>18271</v>
      </c>
      <c r="AP3256" s="216" t="s">
        <v>11727</v>
      </c>
      <c r="AQ3256" s="133" t="s">
        <v>18273</v>
      </c>
      <c r="AR3256" s="133" t="s">
        <v>18272</v>
      </c>
      <c r="AS3256" s="134" t="s">
        <v>18250</v>
      </c>
      <c r="AU3256" s="134">
        <v>300</v>
      </c>
      <c r="AW3256" s="235">
        <v>20</v>
      </c>
      <c r="AX3256" s="133" t="s">
        <v>11499</v>
      </c>
      <c r="AY3256" s="235">
        <v>1</v>
      </c>
      <c r="AZ3256" s="134" t="s">
        <v>11727</v>
      </c>
      <c r="BA3256" s="133" t="s">
        <v>2161</v>
      </c>
      <c r="BB3256" s="235">
        <v>0</v>
      </c>
      <c r="BG3256" s="134" t="s">
        <v>18271</v>
      </c>
      <c r="BP3256" s="134" t="s">
        <v>18273</v>
      </c>
      <c r="BQ3256" s="134" t="s">
        <v>18273</v>
      </c>
      <c r="BR3256" s="134" t="s">
        <v>18271</v>
      </c>
      <c r="CB3256" s="134" t="s">
        <v>18271</v>
      </c>
      <c r="CE3256" s="134" t="s">
        <v>18271</v>
      </c>
      <c r="CO3256" s="134" t="s">
        <v>18271</v>
      </c>
    </row>
    <row r="3257" spans="1:93" x14ac:dyDescent="0.25">
      <c r="A3257" s="134" t="s">
        <v>14</v>
      </c>
      <c r="B3257" s="134" t="s">
        <v>2147</v>
      </c>
      <c r="C3257" s="134" t="s">
        <v>18276</v>
      </c>
      <c r="D3257" s="34" t="s">
        <v>18276</v>
      </c>
      <c r="E3257" s="345" t="s">
        <v>11727</v>
      </c>
      <c r="F3257" s="201" t="s">
        <v>11728</v>
      </c>
      <c r="G3257" s="201" t="s">
        <v>11729</v>
      </c>
      <c r="H3257" s="226" t="s">
        <v>17918</v>
      </c>
      <c r="K3257" s="133" t="s">
        <v>18277</v>
      </c>
      <c r="L3257" s="133" t="s">
        <v>11655</v>
      </c>
      <c r="M3257" s="133" t="s">
        <v>18278</v>
      </c>
      <c r="N3257" s="133" t="s">
        <v>11732</v>
      </c>
      <c r="O3257" s="134">
        <v>20090903</v>
      </c>
      <c r="P3257" s="134">
        <v>20110315</v>
      </c>
      <c r="Q3257" s="133" t="s">
        <v>17773</v>
      </c>
      <c r="R3257" s="134" t="s">
        <v>14</v>
      </c>
      <c r="S3257" s="134" t="s">
        <v>18276</v>
      </c>
      <c r="T3257" s="58" t="s">
        <v>4774</v>
      </c>
      <c r="U3257" s="58" t="s">
        <v>9677</v>
      </c>
      <c r="V3257" s="58" t="s">
        <v>18250</v>
      </c>
      <c r="W3257" s="235">
        <v>500</v>
      </c>
      <c r="X3257" s="134" t="s">
        <v>18276</v>
      </c>
      <c r="Y3257" s="216" t="s">
        <v>11727</v>
      </c>
      <c r="Z3257" s="26">
        <f t="shared" si="202"/>
        <v>41.465555555555561</v>
      </c>
      <c r="AA3257" s="27">
        <f t="shared" si="203"/>
        <v>19.862500000000001</v>
      </c>
      <c r="AB3257" s="134" t="str">
        <f t="shared" si="196"/>
        <v>41</v>
      </c>
      <c r="AC3257" s="134" t="str">
        <f t="shared" si="197"/>
        <v>27</v>
      </c>
      <c r="AD3257" s="134" t="str">
        <f t="shared" si="198"/>
        <v>56</v>
      </c>
      <c r="AE3257" s="26" t="s">
        <v>18270</v>
      </c>
      <c r="AF3257" s="134" t="str">
        <f t="shared" si="199"/>
        <v>19</v>
      </c>
      <c r="AG3257" s="134" t="str">
        <f t="shared" si="200"/>
        <v>51</v>
      </c>
      <c r="AH3257" s="134" t="str">
        <f t="shared" si="201"/>
        <v>45</v>
      </c>
      <c r="AI3257" s="27" t="s">
        <v>9788</v>
      </c>
      <c r="AJ3257" s="134">
        <v>300</v>
      </c>
      <c r="AK3257" s="235" t="s">
        <v>4717</v>
      </c>
      <c r="AL3257" s="133">
        <v>20</v>
      </c>
      <c r="AM3257" s="134" t="s">
        <v>2371</v>
      </c>
      <c r="AN3257" s="235">
        <v>20</v>
      </c>
      <c r="AO3257" s="134" t="s">
        <v>18276</v>
      </c>
      <c r="AP3257" s="216" t="s">
        <v>11727</v>
      </c>
      <c r="AQ3257" s="133" t="s">
        <v>18278</v>
      </c>
      <c r="AR3257" s="133" t="s">
        <v>18277</v>
      </c>
      <c r="AS3257" s="134" t="s">
        <v>18250</v>
      </c>
      <c r="AU3257" s="134">
        <v>300</v>
      </c>
      <c r="AW3257" s="235">
        <v>20</v>
      </c>
      <c r="AX3257" s="133" t="s">
        <v>11499</v>
      </c>
      <c r="AY3257" s="235">
        <v>1</v>
      </c>
      <c r="AZ3257" s="134" t="s">
        <v>11727</v>
      </c>
      <c r="BA3257" s="133" t="s">
        <v>2161</v>
      </c>
      <c r="BB3257" s="235">
        <v>0</v>
      </c>
      <c r="BG3257" s="134" t="s">
        <v>18276</v>
      </c>
      <c r="BP3257" s="134" t="s">
        <v>18278</v>
      </c>
      <c r="BQ3257" s="134" t="s">
        <v>18278</v>
      </c>
      <c r="BR3257" s="134" t="s">
        <v>18276</v>
      </c>
      <c r="CB3257" s="134" t="s">
        <v>18276</v>
      </c>
      <c r="CE3257" s="134" t="s">
        <v>18276</v>
      </c>
      <c r="CO3257" s="134" t="s">
        <v>18276</v>
      </c>
    </row>
    <row r="3258" spans="1:93" x14ac:dyDescent="0.25">
      <c r="A3258" s="134" t="s">
        <v>14</v>
      </c>
      <c r="B3258" s="134" t="s">
        <v>2147</v>
      </c>
      <c r="C3258" s="134" t="s">
        <v>18279</v>
      </c>
      <c r="D3258" s="17" t="s">
        <v>18279</v>
      </c>
      <c r="E3258" s="143" t="s">
        <v>11488</v>
      </c>
      <c r="F3258" s="201" t="s">
        <v>11489</v>
      </c>
      <c r="G3258" s="201" t="s">
        <v>11490</v>
      </c>
      <c r="H3258" s="226" t="s">
        <v>11491</v>
      </c>
      <c r="K3258" s="133" t="s">
        <v>18280</v>
      </c>
      <c r="L3258" s="133" t="s">
        <v>11493</v>
      </c>
      <c r="M3258" s="133" t="s">
        <v>18281</v>
      </c>
      <c r="N3258" s="133" t="s">
        <v>11495</v>
      </c>
      <c r="O3258" s="134">
        <v>20090903</v>
      </c>
      <c r="P3258" s="134">
        <v>20110315</v>
      </c>
      <c r="Q3258" s="133" t="s">
        <v>17773</v>
      </c>
      <c r="R3258" s="134" t="s">
        <v>14</v>
      </c>
      <c r="S3258" s="134" t="s">
        <v>18279</v>
      </c>
      <c r="T3258" s="58" t="s">
        <v>4774</v>
      </c>
      <c r="U3258" s="58" t="s">
        <v>9677</v>
      </c>
      <c r="V3258" s="58" t="s">
        <v>18250</v>
      </c>
      <c r="W3258" s="235">
        <v>455</v>
      </c>
      <c r="X3258" s="134" t="s">
        <v>18279</v>
      </c>
      <c r="Y3258" s="216" t="s">
        <v>11488</v>
      </c>
      <c r="Z3258" s="26">
        <f t="shared" si="202"/>
        <v>41.453333333333333</v>
      </c>
      <c r="AA3258" s="27">
        <f t="shared" si="203"/>
        <v>19.866388888888892</v>
      </c>
      <c r="AB3258" s="134" t="str">
        <f t="shared" si="196"/>
        <v>41</v>
      </c>
      <c r="AC3258" s="134" t="str">
        <f t="shared" si="197"/>
        <v>27</v>
      </c>
      <c r="AD3258" s="134" t="str">
        <f t="shared" si="198"/>
        <v>12</v>
      </c>
      <c r="AE3258" s="26" t="s">
        <v>18282</v>
      </c>
      <c r="AF3258" s="134" t="str">
        <f t="shared" si="199"/>
        <v>19</v>
      </c>
      <c r="AG3258" s="134" t="str">
        <f t="shared" si="200"/>
        <v>51</v>
      </c>
      <c r="AH3258" s="134" t="str">
        <f t="shared" si="201"/>
        <v>59</v>
      </c>
      <c r="AI3258" s="27" t="s">
        <v>18252</v>
      </c>
      <c r="AJ3258" s="134">
        <v>300</v>
      </c>
      <c r="AK3258" s="235" t="s">
        <v>4717</v>
      </c>
      <c r="AL3258" s="133">
        <v>20</v>
      </c>
      <c r="AM3258" s="134" t="s">
        <v>2371</v>
      </c>
      <c r="AN3258" s="235">
        <v>20</v>
      </c>
      <c r="AO3258" s="134" t="s">
        <v>18279</v>
      </c>
      <c r="AP3258" s="216" t="s">
        <v>11488</v>
      </c>
      <c r="AQ3258" s="133" t="s">
        <v>18281</v>
      </c>
      <c r="AR3258" s="133" t="s">
        <v>18280</v>
      </c>
      <c r="AS3258" s="134" t="s">
        <v>18250</v>
      </c>
      <c r="AU3258" s="134">
        <v>300</v>
      </c>
      <c r="AW3258" s="235">
        <v>20</v>
      </c>
      <c r="AX3258" s="133" t="s">
        <v>11499</v>
      </c>
      <c r="AY3258" s="235">
        <v>0</v>
      </c>
      <c r="AZ3258" s="134" t="s">
        <v>11488</v>
      </c>
      <c r="BA3258" s="133" t="s">
        <v>4589</v>
      </c>
      <c r="BB3258" s="235">
        <v>0</v>
      </c>
      <c r="BG3258" s="134" t="s">
        <v>18279</v>
      </c>
      <c r="BN3258" s="133" t="s">
        <v>18283</v>
      </c>
      <c r="BP3258" s="134" t="s">
        <v>18281</v>
      </c>
      <c r="BQ3258" s="134" t="s">
        <v>18281</v>
      </c>
      <c r="BR3258" s="134" t="s">
        <v>18279</v>
      </c>
      <c r="CB3258" s="134" t="s">
        <v>18279</v>
      </c>
      <c r="CE3258" s="134" t="s">
        <v>18279</v>
      </c>
      <c r="CO3258" s="134" t="s">
        <v>18279</v>
      </c>
    </row>
    <row r="3259" spans="1:93" x14ac:dyDescent="0.25">
      <c r="A3259" s="134" t="s">
        <v>14</v>
      </c>
      <c r="B3259" s="134" t="s">
        <v>2147</v>
      </c>
      <c r="C3259" s="134" t="s">
        <v>18284</v>
      </c>
      <c r="D3259" s="36" t="s">
        <v>18284</v>
      </c>
      <c r="E3259" s="164" t="s">
        <v>11627</v>
      </c>
      <c r="F3259" s="201" t="s">
        <v>11628</v>
      </c>
      <c r="G3259" s="201" t="s">
        <v>8938</v>
      </c>
      <c r="H3259" s="226" t="s">
        <v>2152</v>
      </c>
      <c r="K3259" s="133" t="s">
        <v>18285</v>
      </c>
      <c r="L3259" s="133" t="s">
        <v>11630</v>
      </c>
      <c r="M3259" s="133" t="s">
        <v>18286</v>
      </c>
      <c r="N3259" s="133" t="s">
        <v>11632</v>
      </c>
      <c r="O3259" s="134">
        <v>20090903</v>
      </c>
      <c r="P3259" s="134">
        <v>20110315</v>
      </c>
      <c r="Q3259" s="133" t="s">
        <v>17773</v>
      </c>
      <c r="R3259" s="134" t="s">
        <v>14</v>
      </c>
      <c r="S3259" s="134" t="s">
        <v>18284</v>
      </c>
      <c r="T3259" s="58" t="s">
        <v>4774</v>
      </c>
      <c r="U3259" s="58" t="s">
        <v>9677</v>
      </c>
      <c r="V3259" s="58" t="s">
        <v>18250</v>
      </c>
      <c r="W3259" s="235">
        <v>460</v>
      </c>
      <c r="X3259" s="134" t="s">
        <v>18284</v>
      </c>
      <c r="Y3259" s="216" t="s">
        <v>11627</v>
      </c>
      <c r="Z3259" s="26">
        <f t="shared" si="202"/>
        <v>41.453611111111115</v>
      </c>
      <c r="AA3259" s="27">
        <f t="shared" si="203"/>
        <v>19.866388888888892</v>
      </c>
      <c r="AB3259" s="134" t="str">
        <f t="shared" si="196"/>
        <v>41</v>
      </c>
      <c r="AC3259" s="134" t="str">
        <f t="shared" si="197"/>
        <v>27</v>
      </c>
      <c r="AD3259" s="134" t="str">
        <f t="shared" si="198"/>
        <v>13</v>
      </c>
      <c r="AE3259" s="26" t="s">
        <v>18287</v>
      </c>
      <c r="AF3259" s="134" t="str">
        <f t="shared" si="199"/>
        <v>19</v>
      </c>
      <c r="AG3259" s="134" t="str">
        <f t="shared" si="200"/>
        <v>51</v>
      </c>
      <c r="AH3259" s="134" t="str">
        <f t="shared" si="201"/>
        <v>59</v>
      </c>
      <c r="AI3259" s="27" t="s">
        <v>18252</v>
      </c>
      <c r="AJ3259" s="134">
        <v>300</v>
      </c>
      <c r="AK3259" s="235" t="s">
        <v>4717</v>
      </c>
      <c r="AL3259" s="133">
        <v>20</v>
      </c>
      <c r="AM3259" s="134" t="s">
        <v>2371</v>
      </c>
      <c r="AN3259" s="235">
        <v>20</v>
      </c>
      <c r="AO3259" s="134" t="s">
        <v>18284</v>
      </c>
      <c r="AP3259" s="216" t="s">
        <v>11627</v>
      </c>
      <c r="AQ3259" s="133" t="s">
        <v>18286</v>
      </c>
      <c r="AR3259" s="133" t="s">
        <v>18285</v>
      </c>
      <c r="AS3259" s="134" t="s">
        <v>18250</v>
      </c>
      <c r="AU3259" s="134">
        <v>300</v>
      </c>
      <c r="AW3259" s="235">
        <v>20</v>
      </c>
      <c r="AX3259" s="133" t="s">
        <v>11499</v>
      </c>
      <c r="AY3259" s="235">
        <v>0</v>
      </c>
      <c r="AZ3259" s="134" t="s">
        <v>11627</v>
      </c>
      <c r="BA3259" s="133" t="s">
        <v>4589</v>
      </c>
      <c r="BB3259" s="235">
        <v>0</v>
      </c>
      <c r="BG3259" s="134" t="s">
        <v>18284</v>
      </c>
      <c r="BP3259" s="134" t="s">
        <v>18286</v>
      </c>
      <c r="BQ3259" s="134" t="s">
        <v>18286</v>
      </c>
      <c r="BR3259" s="134" t="s">
        <v>18284</v>
      </c>
      <c r="CB3259" s="134" t="s">
        <v>18284</v>
      </c>
      <c r="CE3259" s="134" t="s">
        <v>18284</v>
      </c>
      <c r="CO3259" s="134" t="s">
        <v>18284</v>
      </c>
    </row>
    <row r="3260" spans="1:93" x14ac:dyDescent="0.25">
      <c r="A3260" s="134" t="s">
        <v>14</v>
      </c>
      <c r="B3260" s="134" t="s">
        <v>2147</v>
      </c>
      <c r="C3260" s="134" t="s">
        <v>18288</v>
      </c>
      <c r="D3260" s="34" t="s">
        <v>18288</v>
      </c>
      <c r="E3260" s="345" t="s">
        <v>11727</v>
      </c>
      <c r="F3260" s="201" t="s">
        <v>11728</v>
      </c>
      <c r="G3260" s="201" t="s">
        <v>11729</v>
      </c>
      <c r="H3260" s="226" t="s">
        <v>17918</v>
      </c>
      <c r="K3260" s="133" t="s">
        <v>18289</v>
      </c>
      <c r="L3260" s="133" t="s">
        <v>11655</v>
      </c>
      <c r="M3260" s="133" t="s">
        <v>18290</v>
      </c>
      <c r="N3260" s="133" t="s">
        <v>11732</v>
      </c>
      <c r="O3260" s="134">
        <v>20090827</v>
      </c>
      <c r="P3260" s="134">
        <v>20110315</v>
      </c>
      <c r="Q3260" s="133" t="s">
        <v>17773</v>
      </c>
      <c r="R3260" s="134" t="s">
        <v>14</v>
      </c>
      <c r="S3260" s="134" t="s">
        <v>18288</v>
      </c>
      <c r="T3260" s="58" t="s">
        <v>8137</v>
      </c>
      <c r="U3260" s="58" t="s">
        <v>8138</v>
      </c>
      <c r="V3260" s="58" t="s">
        <v>9455</v>
      </c>
      <c r="W3260" s="235">
        <v>128</v>
      </c>
      <c r="X3260" s="134" t="s">
        <v>18288</v>
      </c>
      <c r="Y3260" s="216" t="s">
        <v>11727</v>
      </c>
      <c r="Z3260" s="26">
        <f t="shared" si="202"/>
        <v>41.417222222222222</v>
      </c>
      <c r="AA3260" s="27">
        <f t="shared" si="203"/>
        <v>19.823055555555555</v>
      </c>
      <c r="AB3260" s="134" t="str">
        <f t="shared" si="196"/>
        <v>41</v>
      </c>
      <c r="AC3260" s="134" t="str">
        <f t="shared" si="197"/>
        <v>25</v>
      </c>
      <c r="AD3260" s="134" t="str">
        <f t="shared" si="198"/>
        <v>02</v>
      </c>
      <c r="AE3260" s="26" t="s">
        <v>18291</v>
      </c>
      <c r="AF3260" s="134" t="str">
        <f t="shared" si="199"/>
        <v>19</v>
      </c>
      <c r="AG3260" s="134" t="str">
        <f t="shared" si="200"/>
        <v>49</v>
      </c>
      <c r="AH3260" s="134" t="str">
        <f t="shared" si="201"/>
        <v>23</v>
      </c>
      <c r="AI3260" s="27" t="s">
        <v>18292</v>
      </c>
      <c r="AJ3260" s="134">
        <v>300</v>
      </c>
      <c r="AK3260" s="235" t="s">
        <v>4717</v>
      </c>
      <c r="AL3260" s="133">
        <v>20</v>
      </c>
      <c r="AM3260" s="134" t="s">
        <v>2371</v>
      </c>
      <c r="AN3260" s="235">
        <v>20</v>
      </c>
      <c r="AO3260" s="134" t="s">
        <v>18288</v>
      </c>
      <c r="AP3260" s="216" t="s">
        <v>11727</v>
      </c>
      <c r="AQ3260" s="133" t="s">
        <v>18290</v>
      </c>
      <c r="AR3260" s="133" t="s">
        <v>18289</v>
      </c>
      <c r="AS3260" s="134" t="s">
        <v>9455</v>
      </c>
      <c r="AU3260" s="134">
        <v>300</v>
      </c>
      <c r="AW3260" s="235">
        <v>20</v>
      </c>
      <c r="AX3260" s="133" t="s">
        <v>11499</v>
      </c>
      <c r="AY3260" s="235">
        <v>1</v>
      </c>
      <c r="AZ3260" s="134" t="s">
        <v>11727</v>
      </c>
      <c r="BA3260" s="133" t="s">
        <v>2161</v>
      </c>
      <c r="BB3260" s="235">
        <v>0</v>
      </c>
      <c r="BG3260" s="134" t="s">
        <v>18288</v>
      </c>
      <c r="BP3260" s="134" t="s">
        <v>18290</v>
      </c>
      <c r="BQ3260" s="134" t="s">
        <v>18290</v>
      </c>
      <c r="BR3260" s="134" t="s">
        <v>18288</v>
      </c>
      <c r="CB3260" s="134" t="s">
        <v>18288</v>
      </c>
      <c r="CE3260" s="134" t="s">
        <v>18288</v>
      </c>
      <c r="CO3260" s="134" t="s">
        <v>18288</v>
      </c>
    </row>
    <row r="3261" spans="1:93" x14ac:dyDescent="0.25">
      <c r="A3261" s="134" t="s">
        <v>14</v>
      </c>
      <c r="B3261" s="134" t="s">
        <v>2147</v>
      </c>
      <c r="C3261" s="134" t="s">
        <v>18293</v>
      </c>
      <c r="D3261" s="36" t="s">
        <v>18293</v>
      </c>
      <c r="E3261" s="164" t="s">
        <v>11627</v>
      </c>
      <c r="F3261" s="201" t="s">
        <v>11628</v>
      </c>
      <c r="G3261" s="201" t="s">
        <v>8938</v>
      </c>
      <c r="H3261" s="226" t="s">
        <v>2152</v>
      </c>
      <c r="K3261" s="133" t="s">
        <v>18294</v>
      </c>
      <c r="L3261" s="133" t="s">
        <v>11630</v>
      </c>
      <c r="M3261" s="133" t="s">
        <v>18295</v>
      </c>
      <c r="N3261" s="133" t="s">
        <v>11632</v>
      </c>
      <c r="O3261" s="134">
        <v>20090907</v>
      </c>
      <c r="P3261" s="134">
        <v>20110315</v>
      </c>
      <c r="Q3261" s="133" t="s">
        <v>17773</v>
      </c>
      <c r="R3261" s="134" t="s">
        <v>14</v>
      </c>
      <c r="S3261" s="134" t="s">
        <v>18293</v>
      </c>
      <c r="T3261" s="58" t="s">
        <v>4941</v>
      </c>
      <c r="U3261" s="58" t="s">
        <v>5802</v>
      </c>
      <c r="V3261" s="58" t="s">
        <v>17937</v>
      </c>
      <c r="W3261" s="235">
        <v>500</v>
      </c>
      <c r="X3261" s="134" t="s">
        <v>18293</v>
      </c>
      <c r="Y3261" s="216" t="s">
        <v>11627</v>
      </c>
      <c r="Z3261" s="26">
        <f t="shared" si="202"/>
        <v>41.05083333333333</v>
      </c>
      <c r="AA3261" s="27">
        <f t="shared" si="203"/>
        <v>20.474444444444444</v>
      </c>
      <c r="AB3261" s="134" t="str">
        <f t="shared" si="196"/>
        <v>41</v>
      </c>
      <c r="AC3261" s="134" t="str">
        <f t="shared" si="197"/>
        <v>03</v>
      </c>
      <c r="AD3261" s="134" t="str">
        <f t="shared" si="198"/>
        <v>03</v>
      </c>
      <c r="AE3261" s="26" t="s">
        <v>17938</v>
      </c>
      <c r="AF3261" s="134" t="str">
        <f t="shared" si="199"/>
        <v>20</v>
      </c>
      <c r="AG3261" s="134" t="str">
        <f t="shared" si="200"/>
        <v>28</v>
      </c>
      <c r="AH3261" s="134" t="str">
        <f t="shared" si="201"/>
        <v>28</v>
      </c>
      <c r="AI3261" s="27" t="s">
        <v>12977</v>
      </c>
      <c r="AJ3261" s="134">
        <v>300</v>
      </c>
      <c r="AK3261" s="235" t="s">
        <v>4717</v>
      </c>
      <c r="AL3261" s="133">
        <v>20</v>
      </c>
      <c r="AM3261" s="134" t="s">
        <v>2371</v>
      </c>
      <c r="AN3261" s="235">
        <v>20</v>
      </c>
      <c r="AO3261" s="134" t="s">
        <v>18293</v>
      </c>
      <c r="AP3261" s="216" t="s">
        <v>11627</v>
      </c>
      <c r="AQ3261" s="133" t="s">
        <v>18295</v>
      </c>
      <c r="AR3261" s="133" t="s">
        <v>18294</v>
      </c>
      <c r="AS3261" s="134" t="s">
        <v>17937</v>
      </c>
      <c r="AU3261" s="134">
        <v>300</v>
      </c>
      <c r="AW3261" s="235">
        <v>20</v>
      </c>
      <c r="AX3261" s="133" t="s">
        <v>11499</v>
      </c>
      <c r="AY3261" s="235">
        <v>0</v>
      </c>
      <c r="AZ3261" s="134" t="s">
        <v>11627</v>
      </c>
      <c r="BA3261" s="133" t="s">
        <v>4589</v>
      </c>
      <c r="BB3261" s="235">
        <v>0</v>
      </c>
      <c r="BG3261" s="134" t="s">
        <v>18293</v>
      </c>
      <c r="BP3261" s="134" t="s">
        <v>18295</v>
      </c>
      <c r="BQ3261" s="134" t="s">
        <v>18295</v>
      </c>
      <c r="BR3261" s="134" t="s">
        <v>18293</v>
      </c>
      <c r="CB3261" s="134" t="s">
        <v>18293</v>
      </c>
      <c r="CE3261" s="134" t="s">
        <v>18293</v>
      </c>
      <c r="CO3261" s="134" t="s">
        <v>18293</v>
      </c>
    </row>
    <row r="3262" spans="1:93" x14ac:dyDescent="0.25">
      <c r="A3262" s="134" t="s">
        <v>14</v>
      </c>
      <c r="B3262" s="134" t="s">
        <v>2147</v>
      </c>
      <c r="C3262" s="134" t="s">
        <v>18296</v>
      </c>
      <c r="D3262" s="34" t="s">
        <v>18296</v>
      </c>
      <c r="E3262" s="345" t="s">
        <v>11727</v>
      </c>
      <c r="F3262" s="201" t="s">
        <v>11728</v>
      </c>
      <c r="G3262" s="201" t="s">
        <v>11729</v>
      </c>
      <c r="H3262" s="226" t="s">
        <v>17918</v>
      </c>
      <c r="K3262" s="133" t="s">
        <v>18297</v>
      </c>
      <c r="L3262" s="133" t="s">
        <v>11655</v>
      </c>
      <c r="M3262" s="133" t="s">
        <v>18298</v>
      </c>
      <c r="N3262" s="133" t="s">
        <v>11732</v>
      </c>
      <c r="O3262" s="134">
        <v>20090907</v>
      </c>
      <c r="P3262" s="134">
        <v>20110315</v>
      </c>
      <c r="Q3262" s="133" t="s">
        <v>17773</v>
      </c>
      <c r="R3262" s="134" t="s">
        <v>14</v>
      </c>
      <c r="S3262" s="134" t="s">
        <v>18296</v>
      </c>
      <c r="T3262" s="58" t="s">
        <v>4941</v>
      </c>
      <c r="U3262" s="58" t="s">
        <v>5802</v>
      </c>
      <c r="V3262" s="58" t="s">
        <v>17937</v>
      </c>
      <c r="W3262" s="235">
        <v>495</v>
      </c>
      <c r="X3262" s="134" t="s">
        <v>18296</v>
      </c>
      <c r="Y3262" s="216" t="s">
        <v>11727</v>
      </c>
      <c r="Z3262" s="26">
        <f t="shared" si="202"/>
        <v>41.05083333333333</v>
      </c>
      <c r="AA3262" s="27">
        <f t="shared" si="203"/>
        <v>20.474444444444444</v>
      </c>
      <c r="AB3262" s="134" t="str">
        <f t="shared" si="196"/>
        <v>41</v>
      </c>
      <c r="AC3262" s="134" t="str">
        <f t="shared" si="197"/>
        <v>03</v>
      </c>
      <c r="AD3262" s="134" t="str">
        <f t="shared" si="198"/>
        <v>03</v>
      </c>
      <c r="AE3262" s="26" t="s">
        <v>17938</v>
      </c>
      <c r="AF3262" s="134" t="str">
        <f t="shared" si="199"/>
        <v>20</v>
      </c>
      <c r="AG3262" s="134" t="str">
        <f t="shared" si="200"/>
        <v>28</v>
      </c>
      <c r="AH3262" s="134" t="str">
        <f t="shared" si="201"/>
        <v>28</v>
      </c>
      <c r="AI3262" s="27" t="s">
        <v>12977</v>
      </c>
      <c r="AJ3262" s="134">
        <v>300</v>
      </c>
      <c r="AK3262" s="235" t="s">
        <v>4717</v>
      </c>
      <c r="AL3262" s="133">
        <v>20</v>
      </c>
      <c r="AM3262" s="134" t="s">
        <v>2371</v>
      </c>
      <c r="AN3262" s="235">
        <v>20</v>
      </c>
      <c r="AO3262" s="134" t="s">
        <v>18296</v>
      </c>
      <c r="AP3262" s="216" t="s">
        <v>11727</v>
      </c>
      <c r="AQ3262" s="133" t="s">
        <v>18298</v>
      </c>
      <c r="AR3262" s="133" t="s">
        <v>18297</v>
      </c>
      <c r="AS3262" s="134" t="s">
        <v>17937</v>
      </c>
      <c r="AU3262" s="134">
        <v>300</v>
      </c>
      <c r="AW3262" s="235">
        <v>20</v>
      </c>
      <c r="AX3262" s="133" t="s">
        <v>11499</v>
      </c>
      <c r="AY3262" s="235">
        <v>1</v>
      </c>
      <c r="AZ3262" s="134" t="s">
        <v>11727</v>
      </c>
      <c r="BA3262" s="133" t="s">
        <v>2161</v>
      </c>
      <c r="BB3262" s="235">
        <v>0</v>
      </c>
      <c r="BG3262" s="134" t="s">
        <v>18296</v>
      </c>
      <c r="BP3262" s="134" t="s">
        <v>18298</v>
      </c>
      <c r="BQ3262" s="134" t="s">
        <v>18298</v>
      </c>
      <c r="BR3262" s="134" t="s">
        <v>18296</v>
      </c>
      <c r="CB3262" s="134" t="s">
        <v>18296</v>
      </c>
      <c r="CE3262" s="134" t="s">
        <v>18296</v>
      </c>
      <c r="CO3262" s="134" t="s">
        <v>18296</v>
      </c>
    </row>
    <row r="3263" spans="1:93" x14ac:dyDescent="0.25">
      <c r="A3263" s="134" t="s">
        <v>14</v>
      </c>
      <c r="B3263" s="134" t="s">
        <v>2147</v>
      </c>
      <c r="C3263" s="134" t="s">
        <v>18299</v>
      </c>
      <c r="D3263" s="34" t="s">
        <v>18299</v>
      </c>
      <c r="E3263" s="345" t="s">
        <v>11727</v>
      </c>
      <c r="F3263" s="201" t="s">
        <v>11728</v>
      </c>
      <c r="G3263" s="201" t="s">
        <v>11729</v>
      </c>
      <c r="H3263" s="226" t="s">
        <v>17918</v>
      </c>
      <c r="K3263" s="133" t="s">
        <v>18300</v>
      </c>
      <c r="L3263" s="133" t="s">
        <v>11655</v>
      </c>
      <c r="M3263" s="133" t="s">
        <v>18301</v>
      </c>
      <c r="N3263" s="133" t="s">
        <v>11732</v>
      </c>
      <c r="O3263" s="134">
        <v>20090907</v>
      </c>
      <c r="P3263" s="134">
        <v>20110315</v>
      </c>
      <c r="Q3263" s="133" t="s">
        <v>17773</v>
      </c>
      <c r="R3263" s="134" t="s">
        <v>14</v>
      </c>
      <c r="S3263" s="134" t="s">
        <v>18299</v>
      </c>
      <c r="T3263" s="58" t="s">
        <v>4941</v>
      </c>
      <c r="U3263" s="58" t="s">
        <v>5802</v>
      </c>
      <c r="V3263" s="58" t="s">
        <v>17937</v>
      </c>
      <c r="W3263" s="235">
        <v>505</v>
      </c>
      <c r="X3263" s="134" t="s">
        <v>18299</v>
      </c>
      <c r="Y3263" s="216" t="s">
        <v>11727</v>
      </c>
      <c r="Z3263" s="26">
        <f t="shared" si="202"/>
        <v>41.051111111111105</v>
      </c>
      <c r="AA3263" s="27">
        <f t="shared" si="203"/>
        <v>20.474444444444444</v>
      </c>
      <c r="AB3263" s="134" t="str">
        <f t="shared" si="196"/>
        <v>41</v>
      </c>
      <c r="AC3263" s="134" t="str">
        <f t="shared" si="197"/>
        <v>03</v>
      </c>
      <c r="AD3263" s="134" t="str">
        <f t="shared" si="198"/>
        <v>04</v>
      </c>
      <c r="AE3263" s="26" t="s">
        <v>17948</v>
      </c>
      <c r="AF3263" s="134" t="str">
        <f t="shared" si="199"/>
        <v>20</v>
      </c>
      <c r="AG3263" s="134" t="str">
        <f t="shared" si="200"/>
        <v>28</v>
      </c>
      <c r="AH3263" s="134" t="str">
        <f t="shared" si="201"/>
        <v>28</v>
      </c>
      <c r="AI3263" s="27" t="s">
        <v>12977</v>
      </c>
      <c r="AJ3263" s="134">
        <v>300</v>
      </c>
      <c r="AK3263" s="235" t="s">
        <v>4717</v>
      </c>
      <c r="AL3263" s="133">
        <v>20</v>
      </c>
      <c r="AM3263" s="134" t="s">
        <v>2371</v>
      </c>
      <c r="AN3263" s="235">
        <v>20</v>
      </c>
      <c r="AO3263" s="134" t="s">
        <v>18299</v>
      </c>
      <c r="AP3263" s="216" t="s">
        <v>11727</v>
      </c>
      <c r="AQ3263" s="133" t="s">
        <v>18301</v>
      </c>
      <c r="AR3263" s="133" t="s">
        <v>18300</v>
      </c>
      <c r="AS3263" s="134" t="s">
        <v>17937</v>
      </c>
      <c r="AU3263" s="134">
        <v>300</v>
      </c>
      <c r="AW3263" s="235">
        <v>20</v>
      </c>
      <c r="AX3263" s="133" t="s">
        <v>11499</v>
      </c>
      <c r="AY3263" s="235">
        <v>1</v>
      </c>
      <c r="AZ3263" s="134" t="s">
        <v>11727</v>
      </c>
      <c r="BA3263" s="133" t="s">
        <v>2161</v>
      </c>
      <c r="BB3263" s="235">
        <v>0</v>
      </c>
      <c r="BG3263" s="134" t="s">
        <v>18299</v>
      </c>
      <c r="BP3263" s="134" t="s">
        <v>18301</v>
      </c>
      <c r="BQ3263" s="134" t="s">
        <v>18301</v>
      </c>
      <c r="BR3263" s="134" t="s">
        <v>18299</v>
      </c>
      <c r="CB3263" s="134" t="s">
        <v>18299</v>
      </c>
      <c r="CE3263" s="134" t="s">
        <v>18299</v>
      </c>
      <c r="CO3263" s="134" t="s">
        <v>18299</v>
      </c>
    </row>
    <row r="3264" spans="1:93" x14ac:dyDescent="0.25">
      <c r="A3264" s="134" t="s">
        <v>14</v>
      </c>
      <c r="B3264" s="134" t="s">
        <v>2147</v>
      </c>
      <c r="C3264" s="134" t="s">
        <v>18302</v>
      </c>
      <c r="D3264" s="34" t="s">
        <v>18302</v>
      </c>
      <c r="E3264" s="345" t="s">
        <v>11727</v>
      </c>
      <c r="F3264" s="201" t="s">
        <v>11728</v>
      </c>
      <c r="G3264" s="201" t="s">
        <v>11729</v>
      </c>
      <c r="H3264" s="226" t="s">
        <v>17918</v>
      </c>
      <c r="K3264" s="133" t="s">
        <v>18303</v>
      </c>
      <c r="L3264" s="133" t="s">
        <v>11655</v>
      </c>
      <c r="M3264" s="133" t="s">
        <v>18304</v>
      </c>
      <c r="N3264" s="133" t="s">
        <v>11732</v>
      </c>
      <c r="O3264" s="134">
        <v>20090907</v>
      </c>
      <c r="P3264" s="134">
        <v>20110315</v>
      </c>
      <c r="Q3264" s="133" t="s">
        <v>17773</v>
      </c>
      <c r="R3264" s="134" t="s">
        <v>14</v>
      </c>
      <c r="S3264" s="134" t="s">
        <v>18302</v>
      </c>
      <c r="T3264" s="58" t="s">
        <v>4941</v>
      </c>
      <c r="U3264" s="58" t="s">
        <v>5802</v>
      </c>
      <c r="V3264" s="58" t="s">
        <v>17937</v>
      </c>
      <c r="W3264" s="235">
        <v>505</v>
      </c>
      <c r="X3264" s="134" t="s">
        <v>18302</v>
      </c>
      <c r="Y3264" s="216" t="s">
        <v>11727</v>
      </c>
      <c r="Z3264" s="26">
        <f t="shared" si="202"/>
        <v>41.051111111111105</v>
      </c>
      <c r="AA3264" s="27">
        <f t="shared" si="203"/>
        <v>20.474722222222219</v>
      </c>
      <c r="AB3264" s="134" t="str">
        <f t="shared" si="196"/>
        <v>41</v>
      </c>
      <c r="AC3264" s="134" t="str">
        <f t="shared" si="197"/>
        <v>03</v>
      </c>
      <c r="AD3264" s="134" t="str">
        <f t="shared" si="198"/>
        <v>04</v>
      </c>
      <c r="AE3264" s="26" t="s">
        <v>17948</v>
      </c>
      <c r="AF3264" s="134" t="str">
        <f t="shared" si="199"/>
        <v>20</v>
      </c>
      <c r="AG3264" s="134" t="str">
        <f t="shared" si="200"/>
        <v>28</v>
      </c>
      <c r="AH3264" s="134" t="str">
        <f t="shared" si="201"/>
        <v>29</v>
      </c>
      <c r="AI3264" s="27" t="s">
        <v>18305</v>
      </c>
      <c r="AJ3264" s="134">
        <v>300</v>
      </c>
      <c r="AK3264" s="235" t="s">
        <v>4717</v>
      </c>
      <c r="AL3264" s="133">
        <v>20</v>
      </c>
      <c r="AM3264" s="134" t="s">
        <v>2371</v>
      </c>
      <c r="AN3264" s="235">
        <v>20</v>
      </c>
      <c r="AO3264" s="134" t="s">
        <v>18302</v>
      </c>
      <c r="AP3264" s="216" t="s">
        <v>11727</v>
      </c>
      <c r="AQ3264" s="133" t="s">
        <v>18304</v>
      </c>
      <c r="AR3264" s="133" t="s">
        <v>18303</v>
      </c>
      <c r="AS3264" s="134" t="s">
        <v>17937</v>
      </c>
      <c r="AU3264" s="134">
        <v>300</v>
      </c>
      <c r="AW3264" s="235">
        <v>20</v>
      </c>
      <c r="AX3264" s="133" t="s">
        <v>11499</v>
      </c>
      <c r="AY3264" s="235">
        <v>1</v>
      </c>
      <c r="AZ3264" s="134" t="s">
        <v>11727</v>
      </c>
      <c r="BA3264" s="133" t="s">
        <v>2161</v>
      </c>
      <c r="BB3264" s="235">
        <v>0</v>
      </c>
      <c r="BG3264" s="134" t="s">
        <v>18302</v>
      </c>
      <c r="BP3264" s="134" t="s">
        <v>18304</v>
      </c>
      <c r="BQ3264" s="134" t="s">
        <v>18304</v>
      </c>
      <c r="BR3264" s="134" t="s">
        <v>18302</v>
      </c>
      <c r="CB3264" s="134" t="s">
        <v>18302</v>
      </c>
      <c r="CE3264" s="134" t="s">
        <v>18302</v>
      </c>
      <c r="CO3264" s="134" t="s">
        <v>18302</v>
      </c>
    </row>
    <row r="3265" spans="1:93" x14ac:dyDescent="0.25">
      <c r="A3265" s="134" t="s">
        <v>14</v>
      </c>
      <c r="B3265" s="134" t="s">
        <v>2147</v>
      </c>
      <c r="C3265" s="134" t="s">
        <v>18306</v>
      </c>
      <c r="D3265" s="34" t="s">
        <v>18306</v>
      </c>
      <c r="E3265" s="345" t="s">
        <v>11727</v>
      </c>
      <c r="F3265" s="201" t="s">
        <v>11728</v>
      </c>
      <c r="G3265" s="201" t="s">
        <v>11729</v>
      </c>
      <c r="H3265" s="226" t="s">
        <v>17918</v>
      </c>
      <c r="K3265" s="133" t="s">
        <v>18307</v>
      </c>
      <c r="L3265" s="133" t="s">
        <v>11655</v>
      </c>
      <c r="M3265" s="133" t="s">
        <v>18308</v>
      </c>
      <c r="N3265" s="133" t="s">
        <v>11732</v>
      </c>
      <c r="O3265" s="134">
        <v>20090907</v>
      </c>
      <c r="P3265" s="134">
        <v>20110315</v>
      </c>
      <c r="Q3265" s="133" t="s">
        <v>17773</v>
      </c>
      <c r="R3265" s="134" t="s">
        <v>14</v>
      </c>
      <c r="S3265" s="134" t="s">
        <v>18306</v>
      </c>
      <c r="T3265" s="58" t="s">
        <v>4941</v>
      </c>
      <c r="U3265" s="58" t="s">
        <v>5802</v>
      </c>
      <c r="V3265" s="58" t="s">
        <v>17937</v>
      </c>
      <c r="W3265" s="235">
        <v>510</v>
      </c>
      <c r="X3265" s="134" t="s">
        <v>18306</v>
      </c>
      <c r="Y3265" s="216" t="s">
        <v>11727</v>
      </c>
      <c r="Z3265" s="26">
        <f t="shared" si="202"/>
        <v>41.051388888888887</v>
      </c>
      <c r="AA3265" s="27">
        <f t="shared" si="203"/>
        <v>20.474722222222219</v>
      </c>
      <c r="AB3265" s="134" t="str">
        <f t="shared" si="196"/>
        <v>41</v>
      </c>
      <c r="AC3265" s="134" t="str">
        <f t="shared" si="197"/>
        <v>03</v>
      </c>
      <c r="AD3265" s="134" t="str">
        <f t="shared" si="198"/>
        <v>05</v>
      </c>
      <c r="AE3265" s="26" t="s">
        <v>18309</v>
      </c>
      <c r="AF3265" s="134" t="str">
        <f t="shared" si="199"/>
        <v>20</v>
      </c>
      <c r="AG3265" s="134" t="str">
        <f t="shared" si="200"/>
        <v>28</v>
      </c>
      <c r="AH3265" s="134" t="str">
        <f t="shared" si="201"/>
        <v>29</v>
      </c>
      <c r="AI3265" s="27" t="s">
        <v>18305</v>
      </c>
      <c r="AJ3265" s="134">
        <v>300</v>
      </c>
      <c r="AK3265" s="235" t="s">
        <v>4717</v>
      </c>
      <c r="AL3265" s="133">
        <v>20</v>
      </c>
      <c r="AM3265" s="134" t="s">
        <v>2371</v>
      </c>
      <c r="AN3265" s="235">
        <v>20</v>
      </c>
      <c r="AO3265" s="134" t="s">
        <v>18306</v>
      </c>
      <c r="AP3265" s="216" t="s">
        <v>11727</v>
      </c>
      <c r="AQ3265" s="133" t="s">
        <v>18308</v>
      </c>
      <c r="AR3265" s="133" t="s">
        <v>18307</v>
      </c>
      <c r="AS3265" s="134" t="s">
        <v>17937</v>
      </c>
      <c r="AU3265" s="134">
        <v>300</v>
      </c>
      <c r="AW3265" s="235">
        <v>20</v>
      </c>
      <c r="AX3265" s="133" t="s">
        <v>11499</v>
      </c>
      <c r="AY3265" s="235">
        <v>1</v>
      </c>
      <c r="AZ3265" s="134" t="s">
        <v>11727</v>
      </c>
      <c r="BA3265" s="133" t="s">
        <v>2161</v>
      </c>
      <c r="BB3265" s="235">
        <v>0</v>
      </c>
      <c r="BG3265" s="134" t="s">
        <v>18306</v>
      </c>
      <c r="BP3265" s="134" t="s">
        <v>18308</v>
      </c>
      <c r="BQ3265" s="134" t="s">
        <v>18308</v>
      </c>
      <c r="BR3265" s="134" t="s">
        <v>18306</v>
      </c>
      <c r="CB3265" s="134" t="s">
        <v>18306</v>
      </c>
      <c r="CE3265" s="134" t="s">
        <v>18306</v>
      </c>
      <c r="CO3265" s="134" t="s">
        <v>18306</v>
      </c>
    </row>
    <row r="3266" spans="1:93" x14ac:dyDescent="0.25">
      <c r="A3266" s="134" t="s">
        <v>14</v>
      </c>
      <c r="B3266" s="134" t="s">
        <v>2147</v>
      </c>
      <c r="C3266" s="134" t="s">
        <v>18310</v>
      </c>
      <c r="D3266" s="31" t="s">
        <v>18310</v>
      </c>
      <c r="E3266" s="339" t="s">
        <v>1134</v>
      </c>
      <c r="F3266" s="201" t="s">
        <v>11489</v>
      </c>
      <c r="G3266" s="201" t="s">
        <v>11502</v>
      </c>
      <c r="H3266" s="226" t="s">
        <v>2152</v>
      </c>
      <c r="K3266" s="133" t="s">
        <v>18311</v>
      </c>
      <c r="L3266" s="133" t="s">
        <v>1136</v>
      </c>
      <c r="M3266" s="133" t="s">
        <v>18312</v>
      </c>
      <c r="N3266" s="133" t="s">
        <v>11505</v>
      </c>
      <c r="O3266" s="134">
        <v>20090907</v>
      </c>
      <c r="P3266" s="134">
        <v>20110315</v>
      </c>
      <c r="Q3266" s="133" t="s">
        <v>17773</v>
      </c>
      <c r="R3266" s="134" t="s">
        <v>14</v>
      </c>
      <c r="S3266" s="134" t="s">
        <v>18310</v>
      </c>
      <c r="T3266" s="58" t="s">
        <v>4941</v>
      </c>
      <c r="U3266" s="58" t="s">
        <v>5802</v>
      </c>
      <c r="V3266" s="58" t="s">
        <v>17937</v>
      </c>
      <c r="W3266" s="235">
        <v>510</v>
      </c>
      <c r="X3266" s="134" t="s">
        <v>18310</v>
      </c>
      <c r="Y3266" s="216" t="s">
        <v>1134</v>
      </c>
      <c r="Z3266" s="26">
        <f t="shared" si="202"/>
        <v>41.051944444444445</v>
      </c>
      <c r="AA3266" s="27">
        <f t="shared" si="203"/>
        <v>20.475277777777777</v>
      </c>
      <c r="AB3266" s="134" t="str">
        <f t="shared" si="196"/>
        <v>41</v>
      </c>
      <c r="AC3266" s="134" t="str">
        <f t="shared" si="197"/>
        <v>03</v>
      </c>
      <c r="AD3266" s="134" t="str">
        <f t="shared" si="198"/>
        <v>07</v>
      </c>
      <c r="AE3266" s="26" t="s">
        <v>18313</v>
      </c>
      <c r="AF3266" s="134" t="str">
        <f t="shared" si="199"/>
        <v>20</v>
      </c>
      <c r="AG3266" s="134" t="str">
        <f t="shared" si="200"/>
        <v>28</v>
      </c>
      <c r="AH3266" s="134" t="str">
        <f t="shared" si="201"/>
        <v>31</v>
      </c>
      <c r="AI3266" s="27" t="s">
        <v>18314</v>
      </c>
      <c r="AJ3266" s="134">
        <v>300</v>
      </c>
      <c r="AK3266" s="235" t="s">
        <v>4717</v>
      </c>
      <c r="AL3266" s="133">
        <v>20</v>
      </c>
      <c r="AM3266" s="134" t="s">
        <v>2371</v>
      </c>
      <c r="AN3266" s="235">
        <v>20</v>
      </c>
      <c r="AO3266" s="134" t="s">
        <v>18310</v>
      </c>
      <c r="AP3266" s="216" t="s">
        <v>1134</v>
      </c>
      <c r="AQ3266" s="133" t="s">
        <v>18312</v>
      </c>
      <c r="AR3266" s="133" t="s">
        <v>18311</v>
      </c>
      <c r="AS3266" s="134" t="s">
        <v>17937</v>
      </c>
      <c r="AU3266" s="134">
        <v>300</v>
      </c>
      <c r="AW3266" s="235">
        <v>20</v>
      </c>
      <c r="AX3266" s="133" t="s">
        <v>11499</v>
      </c>
      <c r="AY3266" s="235">
        <v>1</v>
      </c>
      <c r="AZ3266" s="134" t="s">
        <v>1134</v>
      </c>
      <c r="BA3266" s="133" t="s">
        <v>2161</v>
      </c>
      <c r="BB3266" s="235">
        <v>0</v>
      </c>
      <c r="BG3266" s="134" t="s">
        <v>18310</v>
      </c>
      <c r="BN3266" s="133" t="s">
        <v>18315</v>
      </c>
      <c r="BP3266" s="134" t="s">
        <v>18312</v>
      </c>
      <c r="BQ3266" s="134" t="s">
        <v>18312</v>
      </c>
      <c r="BR3266" s="134" t="s">
        <v>18310</v>
      </c>
      <c r="CB3266" s="134" t="s">
        <v>18310</v>
      </c>
      <c r="CE3266" s="134" t="s">
        <v>18310</v>
      </c>
      <c r="CO3266" s="134" t="s">
        <v>18310</v>
      </c>
    </row>
    <row r="3267" spans="1:93" x14ac:dyDescent="0.25">
      <c r="A3267" s="134" t="s">
        <v>14</v>
      </c>
      <c r="B3267" s="134" t="s">
        <v>2147</v>
      </c>
      <c r="C3267" s="134" t="s">
        <v>18316</v>
      </c>
      <c r="D3267" s="31" t="s">
        <v>18316</v>
      </c>
      <c r="E3267" s="339" t="s">
        <v>1134</v>
      </c>
      <c r="F3267" s="201" t="s">
        <v>11489</v>
      </c>
      <c r="G3267" s="201" t="s">
        <v>11502</v>
      </c>
      <c r="H3267" s="226" t="s">
        <v>2152</v>
      </c>
      <c r="K3267" s="133" t="s">
        <v>18317</v>
      </c>
      <c r="L3267" s="133" t="s">
        <v>1136</v>
      </c>
      <c r="M3267" s="133" t="s">
        <v>18318</v>
      </c>
      <c r="N3267" s="133" t="s">
        <v>11505</v>
      </c>
      <c r="O3267" s="134">
        <v>20090907</v>
      </c>
      <c r="P3267" s="134">
        <v>20110315</v>
      </c>
      <c r="Q3267" s="133" t="s">
        <v>17773</v>
      </c>
      <c r="R3267" s="134" t="s">
        <v>14</v>
      </c>
      <c r="S3267" s="134" t="s">
        <v>18316</v>
      </c>
      <c r="T3267" s="58" t="s">
        <v>4941</v>
      </c>
      <c r="U3267" s="58" t="s">
        <v>5802</v>
      </c>
      <c r="V3267" s="58" t="s">
        <v>17937</v>
      </c>
      <c r="W3267" s="235">
        <v>505</v>
      </c>
      <c r="X3267" s="134" t="s">
        <v>18316</v>
      </c>
      <c r="Y3267" s="216" t="s">
        <v>1134</v>
      </c>
      <c r="Z3267" s="26">
        <f t="shared" si="202"/>
        <v>41.051944444444445</v>
      </c>
      <c r="AA3267" s="27">
        <f t="shared" si="203"/>
        <v>20.474999999999998</v>
      </c>
      <c r="AB3267" s="134" t="str">
        <f t="shared" si="196"/>
        <v>41</v>
      </c>
      <c r="AC3267" s="134" t="str">
        <f t="shared" si="197"/>
        <v>03</v>
      </c>
      <c r="AD3267" s="134" t="str">
        <f t="shared" si="198"/>
        <v>07</v>
      </c>
      <c r="AE3267" s="26" t="s">
        <v>18313</v>
      </c>
      <c r="AF3267" s="134" t="str">
        <f t="shared" si="199"/>
        <v>20</v>
      </c>
      <c r="AG3267" s="134" t="str">
        <f t="shared" si="200"/>
        <v>28</v>
      </c>
      <c r="AH3267" s="134" t="str">
        <f t="shared" si="201"/>
        <v>30</v>
      </c>
      <c r="AI3267" s="27" t="s">
        <v>18319</v>
      </c>
      <c r="AJ3267" s="134">
        <v>300</v>
      </c>
      <c r="AK3267" s="235" t="s">
        <v>4717</v>
      </c>
      <c r="AL3267" s="133">
        <v>20</v>
      </c>
      <c r="AM3267" s="134" t="s">
        <v>2371</v>
      </c>
      <c r="AN3267" s="235">
        <v>20</v>
      </c>
      <c r="AO3267" s="134" t="s">
        <v>18316</v>
      </c>
      <c r="AP3267" s="216" t="s">
        <v>1134</v>
      </c>
      <c r="AQ3267" s="133" t="s">
        <v>18318</v>
      </c>
      <c r="AR3267" s="133" t="s">
        <v>18317</v>
      </c>
      <c r="AS3267" s="134" t="s">
        <v>17937</v>
      </c>
      <c r="AU3267" s="134">
        <v>300</v>
      </c>
      <c r="AW3267" s="235">
        <v>20</v>
      </c>
      <c r="AX3267" s="133" t="s">
        <v>11499</v>
      </c>
      <c r="AY3267" s="235">
        <v>1</v>
      </c>
      <c r="AZ3267" s="134" t="s">
        <v>1134</v>
      </c>
      <c r="BA3267" s="133" t="s">
        <v>2161</v>
      </c>
      <c r="BB3267" s="235">
        <v>0</v>
      </c>
      <c r="BG3267" s="134" t="s">
        <v>18316</v>
      </c>
      <c r="BP3267" s="134" t="s">
        <v>18318</v>
      </c>
      <c r="BQ3267" s="134" t="s">
        <v>18318</v>
      </c>
      <c r="BR3267" s="134" t="s">
        <v>18316</v>
      </c>
      <c r="CB3267" s="134" t="s">
        <v>18316</v>
      </c>
      <c r="CE3267" s="134" t="s">
        <v>18316</v>
      </c>
      <c r="CO3267" s="134" t="s">
        <v>18316</v>
      </c>
    </row>
    <row r="3268" spans="1:93" x14ac:dyDescent="0.25">
      <c r="A3268" s="134" t="s">
        <v>14</v>
      </c>
      <c r="B3268" s="134" t="s">
        <v>2147</v>
      </c>
      <c r="C3268" s="134" t="s">
        <v>18320</v>
      </c>
      <c r="D3268" s="31" t="s">
        <v>18320</v>
      </c>
      <c r="E3268" s="339" t="s">
        <v>1134</v>
      </c>
      <c r="F3268" s="201" t="s">
        <v>11489</v>
      </c>
      <c r="G3268" s="201" t="s">
        <v>11502</v>
      </c>
      <c r="H3268" s="226" t="s">
        <v>2152</v>
      </c>
      <c r="K3268" s="133" t="s">
        <v>18321</v>
      </c>
      <c r="L3268" s="133" t="s">
        <v>1136</v>
      </c>
      <c r="M3268" s="133" t="s">
        <v>18322</v>
      </c>
      <c r="N3268" s="133" t="s">
        <v>11505</v>
      </c>
      <c r="O3268" s="134">
        <v>20090907</v>
      </c>
      <c r="P3268" s="134">
        <v>20110315</v>
      </c>
      <c r="Q3268" s="133" t="s">
        <v>17773</v>
      </c>
      <c r="R3268" s="134" t="s">
        <v>14</v>
      </c>
      <c r="S3268" s="134" t="s">
        <v>18320</v>
      </c>
      <c r="T3268" s="58" t="s">
        <v>4941</v>
      </c>
      <c r="U3268" s="58" t="s">
        <v>5802</v>
      </c>
      <c r="V3268" s="58" t="s">
        <v>17937</v>
      </c>
      <c r="W3268" s="235">
        <v>435</v>
      </c>
      <c r="X3268" s="134" t="s">
        <v>18320</v>
      </c>
      <c r="Y3268" s="216" t="s">
        <v>1134</v>
      </c>
      <c r="Z3268" s="26">
        <f t="shared" si="202"/>
        <v>41.059444444444445</v>
      </c>
      <c r="AA3268" s="27">
        <f t="shared" si="203"/>
        <v>20.482777777777777</v>
      </c>
      <c r="AB3268" s="134" t="str">
        <f t="shared" si="196"/>
        <v>41</v>
      </c>
      <c r="AC3268" s="134" t="str">
        <f t="shared" si="197"/>
        <v>03</v>
      </c>
      <c r="AD3268" s="134" t="str">
        <f t="shared" si="198"/>
        <v>34</v>
      </c>
      <c r="AE3268" s="26" t="s">
        <v>9751</v>
      </c>
      <c r="AF3268" s="134" t="str">
        <f t="shared" si="199"/>
        <v>20</v>
      </c>
      <c r="AG3268" s="134" t="str">
        <f t="shared" si="200"/>
        <v>28</v>
      </c>
      <c r="AH3268" s="134" t="str">
        <f t="shared" si="201"/>
        <v>58</v>
      </c>
      <c r="AI3268" s="27" t="s">
        <v>18323</v>
      </c>
      <c r="AJ3268" s="134">
        <v>300</v>
      </c>
      <c r="AK3268" s="235" t="s">
        <v>4717</v>
      </c>
      <c r="AL3268" s="133">
        <v>20</v>
      </c>
      <c r="AM3268" s="134" t="s">
        <v>2371</v>
      </c>
      <c r="AN3268" s="235">
        <v>20</v>
      </c>
      <c r="AO3268" s="134" t="s">
        <v>18320</v>
      </c>
      <c r="AP3268" s="216" t="s">
        <v>1134</v>
      </c>
      <c r="AQ3268" s="133" t="s">
        <v>18322</v>
      </c>
      <c r="AR3268" s="133" t="s">
        <v>18321</v>
      </c>
      <c r="AS3268" s="134" t="s">
        <v>17937</v>
      </c>
      <c r="AU3268" s="134">
        <v>300</v>
      </c>
      <c r="AW3268" s="235">
        <v>20</v>
      </c>
      <c r="AX3268" s="133" t="s">
        <v>11499</v>
      </c>
      <c r="AY3268" s="235">
        <v>1</v>
      </c>
      <c r="AZ3268" s="134" t="s">
        <v>1134</v>
      </c>
      <c r="BA3268" s="133" t="s">
        <v>2161</v>
      </c>
      <c r="BB3268" s="235">
        <v>0</v>
      </c>
      <c r="BG3268" s="134" t="s">
        <v>18320</v>
      </c>
      <c r="BP3268" s="134" t="s">
        <v>18322</v>
      </c>
      <c r="BQ3268" s="134" t="s">
        <v>18322</v>
      </c>
      <c r="BR3268" s="134" t="s">
        <v>18320</v>
      </c>
      <c r="CB3268" s="134" t="s">
        <v>18320</v>
      </c>
      <c r="CE3268" s="134" t="s">
        <v>18320</v>
      </c>
      <c r="CO3268" s="134" t="s">
        <v>18320</v>
      </c>
    </row>
    <row r="3269" spans="1:93" x14ac:dyDescent="0.25">
      <c r="A3269" s="134" t="s">
        <v>14</v>
      </c>
      <c r="B3269" s="134" t="s">
        <v>2147</v>
      </c>
      <c r="C3269" s="134" t="s">
        <v>18324</v>
      </c>
      <c r="D3269" s="34" t="s">
        <v>18324</v>
      </c>
      <c r="E3269" s="345" t="s">
        <v>17544</v>
      </c>
      <c r="F3269" s="201" t="s">
        <v>11489</v>
      </c>
      <c r="G3269" s="201" t="s">
        <v>17545</v>
      </c>
      <c r="H3269" s="226" t="s">
        <v>17546</v>
      </c>
      <c r="K3269" s="133" t="s">
        <v>18325</v>
      </c>
      <c r="L3269" s="133" t="s">
        <v>1136</v>
      </c>
      <c r="M3269" s="133" t="s">
        <v>18326</v>
      </c>
      <c r="N3269" s="133" t="s">
        <v>11505</v>
      </c>
      <c r="O3269" s="134">
        <v>20090907</v>
      </c>
      <c r="P3269" s="134">
        <v>20110315</v>
      </c>
      <c r="Q3269" s="133" t="s">
        <v>17773</v>
      </c>
      <c r="R3269" s="134" t="s">
        <v>14</v>
      </c>
      <c r="S3269" s="134" t="s">
        <v>18324</v>
      </c>
      <c r="T3269" s="58" t="s">
        <v>4941</v>
      </c>
      <c r="U3269" s="58" t="s">
        <v>5802</v>
      </c>
      <c r="V3269" s="58" t="s">
        <v>17431</v>
      </c>
      <c r="W3269" s="235">
        <v>440</v>
      </c>
      <c r="X3269" s="134" t="s">
        <v>18324</v>
      </c>
      <c r="Y3269" s="216" t="s">
        <v>17544</v>
      </c>
      <c r="Z3269" s="26">
        <f t="shared" si="202"/>
        <v>41.058888888888887</v>
      </c>
      <c r="AA3269" s="27">
        <f t="shared" si="203"/>
        <v>20.480833333333333</v>
      </c>
      <c r="AB3269" s="134" t="str">
        <f t="shared" si="196"/>
        <v>41</v>
      </c>
      <c r="AC3269" s="134" t="str">
        <f t="shared" si="197"/>
        <v>03</v>
      </c>
      <c r="AD3269" s="134" t="str">
        <f t="shared" si="198"/>
        <v>32</v>
      </c>
      <c r="AE3269" s="26" t="s">
        <v>18327</v>
      </c>
      <c r="AF3269" s="134" t="str">
        <f t="shared" si="199"/>
        <v>20</v>
      </c>
      <c r="AG3269" s="134" t="str">
        <f t="shared" si="200"/>
        <v>28</v>
      </c>
      <c r="AH3269" s="134" t="str">
        <f t="shared" si="201"/>
        <v>51</v>
      </c>
      <c r="AI3269" s="27" t="s">
        <v>17993</v>
      </c>
      <c r="AJ3269" s="134">
        <v>100</v>
      </c>
      <c r="AK3269" s="235" t="s">
        <v>4588</v>
      </c>
      <c r="AL3269" s="133">
        <v>10</v>
      </c>
      <c r="AM3269" s="134" t="s">
        <v>8673</v>
      </c>
      <c r="AN3269" s="235">
        <v>10</v>
      </c>
      <c r="AO3269" s="134" t="s">
        <v>18324</v>
      </c>
      <c r="AP3269" s="216" t="s">
        <v>17544</v>
      </c>
      <c r="AQ3269" s="133" t="s">
        <v>18326</v>
      </c>
      <c r="AR3269" s="133" t="s">
        <v>18325</v>
      </c>
      <c r="AS3269" s="134" t="s">
        <v>17431</v>
      </c>
      <c r="AU3269" s="134">
        <v>100</v>
      </c>
      <c r="AW3269" s="235">
        <v>20</v>
      </c>
      <c r="AX3269" s="133" t="s">
        <v>11499</v>
      </c>
      <c r="AY3269" s="235">
        <v>0</v>
      </c>
      <c r="AZ3269" s="134" t="s">
        <v>17544</v>
      </c>
      <c r="BA3269" s="133" t="s">
        <v>4589</v>
      </c>
      <c r="BB3269" s="235">
        <v>0</v>
      </c>
      <c r="BG3269" s="134" t="s">
        <v>18324</v>
      </c>
      <c r="BP3269" s="134" t="s">
        <v>18326</v>
      </c>
      <c r="BQ3269" s="134" t="s">
        <v>18326</v>
      </c>
      <c r="BR3269" s="134" t="s">
        <v>18324</v>
      </c>
      <c r="CB3269" s="134" t="s">
        <v>18324</v>
      </c>
      <c r="CE3269" s="134" t="s">
        <v>18324</v>
      </c>
      <c r="CO3269" s="134" t="s">
        <v>18324</v>
      </c>
    </row>
    <row r="3270" spans="1:93" x14ac:dyDescent="0.25">
      <c r="A3270" s="134" t="s">
        <v>14</v>
      </c>
      <c r="B3270" s="134" t="s">
        <v>2147</v>
      </c>
      <c r="C3270" s="134" t="s">
        <v>18328</v>
      </c>
      <c r="D3270" s="36" t="s">
        <v>18328</v>
      </c>
      <c r="E3270" s="164" t="s">
        <v>11627</v>
      </c>
      <c r="F3270" s="201" t="s">
        <v>11628</v>
      </c>
      <c r="G3270" s="201" t="s">
        <v>8938</v>
      </c>
      <c r="H3270" s="226" t="s">
        <v>2152</v>
      </c>
      <c r="K3270" s="133" t="s">
        <v>18329</v>
      </c>
      <c r="L3270" s="133" t="s">
        <v>11630</v>
      </c>
      <c r="M3270" s="133" t="s">
        <v>18330</v>
      </c>
      <c r="N3270" s="133" t="s">
        <v>11632</v>
      </c>
      <c r="O3270" s="134">
        <v>20090907</v>
      </c>
      <c r="P3270" s="134">
        <v>20110315</v>
      </c>
      <c r="Q3270" s="133" t="s">
        <v>17773</v>
      </c>
      <c r="R3270" s="134" t="s">
        <v>14</v>
      </c>
      <c r="S3270" s="134" t="s">
        <v>18328</v>
      </c>
      <c r="T3270" s="58" t="s">
        <v>4941</v>
      </c>
      <c r="U3270" s="58" t="s">
        <v>5802</v>
      </c>
      <c r="V3270" s="58" t="s">
        <v>17431</v>
      </c>
      <c r="W3270" s="235">
        <v>420</v>
      </c>
      <c r="X3270" s="134" t="s">
        <v>18328</v>
      </c>
      <c r="Y3270" s="216" t="s">
        <v>11627</v>
      </c>
      <c r="Z3270" s="26">
        <f t="shared" si="202"/>
        <v>41.058611111111105</v>
      </c>
      <c r="AA3270" s="27">
        <f t="shared" si="203"/>
        <v>20.480555555555554</v>
      </c>
      <c r="AB3270" s="134" t="str">
        <f t="shared" si="196"/>
        <v>41</v>
      </c>
      <c r="AC3270" s="134" t="str">
        <f t="shared" si="197"/>
        <v>03</v>
      </c>
      <c r="AD3270" s="134" t="str">
        <f t="shared" si="198"/>
        <v>31</v>
      </c>
      <c r="AE3270" s="26" t="s">
        <v>18331</v>
      </c>
      <c r="AF3270" s="134" t="str">
        <f t="shared" si="199"/>
        <v>20</v>
      </c>
      <c r="AG3270" s="134" t="str">
        <f t="shared" si="200"/>
        <v>28</v>
      </c>
      <c r="AH3270" s="134" t="str">
        <f t="shared" si="201"/>
        <v>50</v>
      </c>
      <c r="AI3270" s="27" t="s">
        <v>17944</v>
      </c>
      <c r="AJ3270" s="134">
        <v>300</v>
      </c>
      <c r="AK3270" s="235" t="s">
        <v>4717</v>
      </c>
      <c r="AL3270" s="133">
        <v>20</v>
      </c>
      <c r="AM3270" s="134" t="s">
        <v>2371</v>
      </c>
      <c r="AN3270" s="235">
        <v>20</v>
      </c>
      <c r="AO3270" s="134" t="s">
        <v>18328</v>
      </c>
      <c r="AP3270" s="216" t="s">
        <v>11627</v>
      </c>
      <c r="AQ3270" s="133" t="s">
        <v>18330</v>
      </c>
      <c r="AR3270" s="133" t="s">
        <v>18329</v>
      </c>
      <c r="AS3270" s="134" t="s">
        <v>17431</v>
      </c>
      <c r="AU3270" s="134">
        <v>300</v>
      </c>
      <c r="AW3270" s="235">
        <v>20</v>
      </c>
      <c r="AX3270" s="133" t="s">
        <v>11499</v>
      </c>
      <c r="AY3270" s="235">
        <v>0</v>
      </c>
      <c r="AZ3270" s="134" t="s">
        <v>11627</v>
      </c>
      <c r="BA3270" s="133" t="s">
        <v>4589</v>
      </c>
      <c r="BB3270" s="235">
        <v>0</v>
      </c>
      <c r="BG3270" s="134" t="s">
        <v>18328</v>
      </c>
      <c r="BP3270" s="134" t="s">
        <v>18330</v>
      </c>
      <c r="BQ3270" s="134" t="s">
        <v>18330</v>
      </c>
      <c r="BR3270" s="134" t="s">
        <v>18328</v>
      </c>
      <c r="CB3270" s="134" t="s">
        <v>18328</v>
      </c>
      <c r="CE3270" s="134" t="s">
        <v>18328</v>
      </c>
      <c r="CO3270" s="134" t="s">
        <v>18328</v>
      </c>
    </row>
    <row r="3271" spans="1:93" x14ac:dyDescent="0.25">
      <c r="A3271" s="134" t="s">
        <v>14</v>
      </c>
      <c r="B3271" s="134" t="s">
        <v>2147</v>
      </c>
      <c r="C3271" s="134" t="s">
        <v>18332</v>
      </c>
      <c r="D3271" s="28" t="s">
        <v>18332</v>
      </c>
      <c r="E3271" s="191" t="s">
        <v>1129</v>
      </c>
      <c r="F3271" s="201" t="s">
        <v>11489</v>
      </c>
      <c r="G3271" s="201" t="s">
        <v>11717</v>
      </c>
      <c r="H3271" s="226" t="s">
        <v>11718</v>
      </c>
      <c r="K3271" s="133" t="s">
        <v>18333</v>
      </c>
      <c r="L3271" s="133" t="s">
        <v>1131</v>
      </c>
      <c r="M3271" s="133" t="s">
        <v>18334</v>
      </c>
      <c r="N3271" s="133" t="s">
        <v>11722</v>
      </c>
      <c r="O3271" s="134">
        <v>20090907</v>
      </c>
      <c r="P3271" s="134">
        <v>20110315</v>
      </c>
      <c r="Q3271" s="133" t="s">
        <v>17773</v>
      </c>
      <c r="R3271" s="134" t="s">
        <v>14</v>
      </c>
      <c r="S3271" s="134" t="s">
        <v>18332</v>
      </c>
      <c r="T3271" s="58" t="s">
        <v>4941</v>
      </c>
      <c r="U3271" s="58" t="s">
        <v>5802</v>
      </c>
      <c r="V3271" s="58" t="s">
        <v>17431</v>
      </c>
      <c r="W3271" s="235">
        <v>415</v>
      </c>
      <c r="X3271" s="134" t="s">
        <v>18332</v>
      </c>
      <c r="Y3271" s="216" t="s">
        <v>1129</v>
      </c>
      <c r="Z3271" s="26">
        <f t="shared" si="202"/>
        <v>41.093888888888891</v>
      </c>
      <c r="AA3271" s="27">
        <f t="shared" si="203"/>
        <v>20.445</v>
      </c>
      <c r="AB3271" s="134" t="str">
        <f t="shared" si="196"/>
        <v>41</v>
      </c>
      <c r="AC3271" s="134" t="str">
        <f t="shared" si="197"/>
        <v>05</v>
      </c>
      <c r="AD3271" s="134" t="str">
        <f t="shared" si="198"/>
        <v>38</v>
      </c>
      <c r="AE3271" s="26" t="s">
        <v>18335</v>
      </c>
      <c r="AF3271" s="134" t="str">
        <f t="shared" si="199"/>
        <v>20</v>
      </c>
      <c r="AG3271" s="134" t="str">
        <f t="shared" si="200"/>
        <v>26</v>
      </c>
      <c r="AH3271" s="134" t="str">
        <f t="shared" si="201"/>
        <v>42</v>
      </c>
      <c r="AI3271" s="27" t="s">
        <v>18336</v>
      </c>
      <c r="AJ3271" s="134">
        <v>100</v>
      </c>
      <c r="AK3271" s="235" t="s">
        <v>4588</v>
      </c>
      <c r="AL3271" s="133">
        <v>10</v>
      </c>
      <c r="AM3271" s="134" t="s">
        <v>8673</v>
      </c>
      <c r="AN3271" s="235">
        <v>10</v>
      </c>
      <c r="AO3271" s="134" t="s">
        <v>18332</v>
      </c>
      <c r="AP3271" s="216" t="s">
        <v>1129</v>
      </c>
      <c r="AQ3271" s="133" t="s">
        <v>18334</v>
      </c>
      <c r="AR3271" s="133" t="s">
        <v>18333</v>
      </c>
      <c r="AS3271" s="134" t="s">
        <v>17431</v>
      </c>
      <c r="AU3271" s="134">
        <v>100</v>
      </c>
      <c r="AW3271" s="235">
        <v>20</v>
      </c>
      <c r="AX3271" s="133" t="s">
        <v>11499</v>
      </c>
      <c r="AY3271" s="235">
        <v>0</v>
      </c>
      <c r="AZ3271" s="134" t="s">
        <v>1129</v>
      </c>
      <c r="BA3271" s="133" t="s">
        <v>4589</v>
      </c>
      <c r="BB3271" s="235">
        <v>0</v>
      </c>
      <c r="BG3271" s="134" t="s">
        <v>18332</v>
      </c>
      <c r="BP3271" s="134" t="s">
        <v>18334</v>
      </c>
      <c r="BQ3271" s="134" t="s">
        <v>18334</v>
      </c>
      <c r="BR3271" s="134" t="s">
        <v>18332</v>
      </c>
      <c r="CB3271" s="134" t="s">
        <v>18332</v>
      </c>
      <c r="CE3271" s="134" t="s">
        <v>18332</v>
      </c>
      <c r="CO3271" s="134" t="s">
        <v>18332</v>
      </c>
    </row>
    <row r="3272" spans="1:93" x14ac:dyDescent="0.25">
      <c r="A3272" s="134" t="s">
        <v>14</v>
      </c>
      <c r="B3272" s="134" t="s">
        <v>2147</v>
      </c>
      <c r="C3272" s="134" t="s">
        <v>18337</v>
      </c>
      <c r="D3272" s="34" t="s">
        <v>18337</v>
      </c>
      <c r="E3272" s="345" t="s">
        <v>11727</v>
      </c>
      <c r="F3272" s="201" t="s">
        <v>11728</v>
      </c>
      <c r="G3272" s="201" t="s">
        <v>11729</v>
      </c>
      <c r="H3272" s="226" t="s">
        <v>17918</v>
      </c>
      <c r="K3272" s="133" t="s">
        <v>18338</v>
      </c>
      <c r="L3272" s="133" t="s">
        <v>11655</v>
      </c>
      <c r="M3272" s="133" t="s">
        <v>18339</v>
      </c>
      <c r="N3272" s="133" t="s">
        <v>11732</v>
      </c>
      <c r="O3272" s="134">
        <v>20090909</v>
      </c>
      <c r="P3272" s="134">
        <v>20110315</v>
      </c>
      <c r="Q3272" s="133" t="s">
        <v>17773</v>
      </c>
      <c r="R3272" s="134" t="s">
        <v>14</v>
      </c>
      <c r="S3272" s="134" t="s">
        <v>18337</v>
      </c>
      <c r="T3272" s="58" t="s">
        <v>4941</v>
      </c>
      <c r="U3272" s="58" t="s">
        <v>5222</v>
      </c>
      <c r="V3272" s="58" t="s">
        <v>12870</v>
      </c>
      <c r="W3272" s="235">
        <v>890</v>
      </c>
      <c r="X3272" s="134" t="s">
        <v>18337</v>
      </c>
      <c r="Y3272" s="216" t="s">
        <v>11727</v>
      </c>
      <c r="Z3272" s="26">
        <f t="shared" si="202"/>
        <v>41.005277777777778</v>
      </c>
      <c r="AA3272" s="27">
        <f t="shared" si="203"/>
        <v>20.216111111111111</v>
      </c>
      <c r="AB3272" s="134" t="str">
        <f t="shared" si="196"/>
        <v>41</v>
      </c>
      <c r="AC3272" s="134" t="str">
        <f t="shared" si="197"/>
        <v>00</v>
      </c>
      <c r="AD3272" s="134" t="str">
        <f t="shared" si="198"/>
        <v>19</v>
      </c>
      <c r="AE3272" s="26" t="s">
        <v>17835</v>
      </c>
      <c r="AF3272" s="134" t="str">
        <f t="shared" si="199"/>
        <v>20</v>
      </c>
      <c r="AG3272" s="134" t="str">
        <f t="shared" si="200"/>
        <v>12</v>
      </c>
      <c r="AH3272" s="134" t="str">
        <f t="shared" si="201"/>
        <v>58</v>
      </c>
      <c r="AI3272" s="27" t="s">
        <v>17793</v>
      </c>
      <c r="AJ3272" s="134">
        <v>300</v>
      </c>
      <c r="AK3272" s="235" t="s">
        <v>4717</v>
      </c>
      <c r="AL3272" s="133">
        <v>20</v>
      </c>
      <c r="AM3272" s="134" t="s">
        <v>2371</v>
      </c>
      <c r="AN3272" s="235">
        <v>20</v>
      </c>
      <c r="AO3272" s="134" t="s">
        <v>18337</v>
      </c>
      <c r="AP3272" s="216" t="s">
        <v>11727</v>
      </c>
      <c r="AQ3272" s="133" t="s">
        <v>18339</v>
      </c>
      <c r="AR3272" s="133" t="s">
        <v>18338</v>
      </c>
      <c r="AS3272" s="134" t="s">
        <v>12870</v>
      </c>
      <c r="AU3272" s="134">
        <v>300</v>
      </c>
      <c r="AW3272" s="235">
        <v>20</v>
      </c>
      <c r="AX3272" s="133" t="s">
        <v>11499</v>
      </c>
      <c r="AY3272" s="235">
        <v>1</v>
      </c>
      <c r="AZ3272" s="134" t="s">
        <v>11727</v>
      </c>
      <c r="BA3272" s="133" t="s">
        <v>2161</v>
      </c>
      <c r="BB3272" s="235">
        <v>0</v>
      </c>
      <c r="BG3272" s="134" t="s">
        <v>18337</v>
      </c>
      <c r="BP3272" s="134" t="s">
        <v>18339</v>
      </c>
      <c r="BQ3272" s="134" t="s">
        <v>18339</v>
      </c>
      <c r="BR3272" s="134" t="s">
        <v>18337</v>
      </c>
      <c r="CB3272" s="134" t="s">
        <v>18337</v>
      </c>
      <c r="CE3272" s="134" t="s">
        <v>18337</v>
      </c>
      <c r="CO3272" s="134" t="s">
        <v>18337</v>
      </c>
    </row>
    <row r="3273" spans="1:93" x14ac:dyDescent="0.25">
      <c r="A3273" s="134" t="s">
        <v>14</v>
      </c>
      <c r="B3273" s="134" t="s">
        <v>2147</v>
      </c>
      <c r="C3273" s="134" t="s">
        <v>18340</v>
      </c>
      <c r="D3273" s="31" t="s">
        <v>18340</v>
      </c>
      <c r="E3273" s="339" t="s">
        <v>1134</v>
      </c>
      <c r="F3273" s="201" t="s">
        <v>11489</v>
      </c>
      <c r="G3273" s="201" t="s">
        <v>11502</v>
      </c>
      <c r="H3273" s="226" t="s">
        <v>2152</v>
      </c>
      <c r="K3273" s="133" t="s">
        <v>18341</v>
      </c>
      <c r="L3273" s="133" t="s">
        <v>1136</v>
      </c>
      <c r="M3273" s="133" t="s">
        <v>18342</v>
      </c>
      <c r="N3273" s="133" t="s">
        <v>11505</v>
      </c>
      <c r="O3273" s="134">
        <v>20090909</v>
      </c>
      <c r="P3273" s="134">
        <v>20110315</v>
      </c>
      <c r="Q3273" s="133" t="s">
        <v>17773</v>
      </c>
      <c r="R3273" s="134" t="s">
        <v>14</v>
      </c>
      <c r="S3273" s="134" t="s">
        <v>18340</v>
      </c>
      <c r="T3273" s="58" t="s">
        <v>4941</v>
      </c>
      <c r="U3273" s="58" t="s">
        <v>5222</v>
      </c>
      <c r="V3273" s="58" t="s">
        <v>12897</v>
      </c>
      <c r="W3273" s="235">
        <v>880</v>
      </c>
      <c r="X3273" s="134" t="s">
        <v>18340</v>
      </c>
      <c r="Y3273" s="216" t="s">
        <v>1134</v>
      </c>
      <c r="Z3273" s="26">
        <f t="shared" si="202"/>
        <v>41.005277777777778</v>
      </c>
      <c r="AA3273" s="27">
        <f t="shared" si="203"/>
        <v>20.216111111111111</v>
      </c>
      <c r="AB3273" s="134" t="str">
        <f t="shared" si="196"/>
        <v>41</v>
      </c>
      <c r="AC3273" s="134" t="str">
        <f t="shared" si="197"/>
        <v>00</v>
      </c>
      <c r="AD3273" s="134" t="str">
        <f t="shared" si="198"/>
        <v>19</v>
      </c>
      <c r="AE3273" s="26" t="s">
        <v>17835</v>
      </c>
      <c r="AF3273" s="134" t="str">
        <f t="shared" si="199"/>
        <v>20</v>
      </c>
      <c r="AG3273" s="134" t="str">
        <f t="shared" si="200"/>
        <v>12</v>
      </c>
      <c r="AH3273" s="134" t="str">
        <f t="shared" si="201"/>
        <v>58</v>
      </c>
      <c r="AI3273" s="27" t="s">
        <v>17793</v>
      </c>
      <c r="AJ3273" s="134">
        <v>300</v>
      </c>
      <c r="AK3273" s="235" t="s">
        <v>4717</v>
      </c>
      <c r="AL3273" s="133">
        <v>20</v>
      </c>
      <c r="AM3273" s="134" t="s">
        <v>2371</v>
      </c>
      <c r="AN3273" s="235">
        <v>20</v>
      </c>
      <c r="AO3273" s="134" t="s">
        <v>18340</v>
      </c>
      <c r="AP3273" s="216" t="s">
        <v>1134</v>
      </c>
      <c r="AQ3273" s="133" t="s">
        <v>18342</v>
      </c>
      <c r="AR3273" s="133" t="s">
        <v>18341</v>
      </c>
      <c r="AS3273" s="134" t="s">
        <v>12897</v>
      </c>
      <c r="AU3273" s="134">
        <v>300</v>
      </c>
      <c r="AW3273" s="235">
        <v>20</v>
      </c>
      <c r="AX3273" s="133" t="s">
        <v>11499</v>
      </c>
      <c r="AY3273" s="235">
        <v>0</v>
      </c>
      <c r="AZ3273" s="134" t="s">
        <v>1134</v>
      </c>
      <c r="BA3273" s="133" t="s">
        <v>4589</v>
      </c>
      <c r="BB3273" s="235">
        <v>0</v>
      </c>
      <c r="BG3273" s="134" t="s">
        <v>18340</v>
      </c>
      <c r="BP3273" s="134" t="s">
        <v>18342</v>
      </c>
      <c r="BQ3273" s="134" t="s">
        <v>18342</v>
      </c>
      <c r="BR3273" s="134" t="s">
        <v>18340</v>
      </c>
      <c r="CB3273" s="134" t="s">
        <v>18340</v>
      </c>
      <c r="CE3273" s="134" t="s">
        <v>18340</v>
      </c>
      <c r="CO3273" s="134" t="s">
        <v>18340</v>
      </c>
    </row>
    <row r="3274" spans="1:93" x14ac:dyDescent="0.25">
      <c r="A3274" s="134" t="s">
        <v>14</v>
      </c>
      <c r="B3274" s="134" t="s">
        <v>2147</v>
      </c>
      <c r="C3274" s="134" t="s">
        <v>18343</v>
      </c>
      <c r="D3274" s="31" t="s">
        <v>18343</v>
      </c>
      <c r="E3274" s="339" t="s">
        <v>1134</v>
      </c>
      <c r="F3274" s="201" t="s">
        <v>11489</v>
      </c>
      <c r="G3274" s="201" t="s">
        <v>11502</v>
      </c>
      <c r="H3274" s="226" t="s">
        <v>2152</v>
      </c>
      <c r="K3274" s="133" t="s">
        <v>18344</v>
      </c>
      <c r="L3274" s="133" t="s">
        <v>1136</v>
      </c>
      <c r="M3274" s="133" t="s">
        <v>18345</v>
      </c>
      <c r="N3274" s="133" t="s">
        <v>11505</v>
      </c>
      <c r="O3274" s="134">
        <v>20090909</v>
      </c>
      <c r="P3274" s="134">
        <v>20110315</v>
      </c>
      <c r="Q3274" s="133" t="s">
        <v>17773</v>
      </c>
      <c r="R3274" s="134" t="s">
        <v>14</v>
      </c>
      <c r="S3274" s="134" t="s">
        <v>18343</v>
      </c>
      <c r="T3274" s="58" t="s">
        <v>4941</v>
      </c>
      <c r="U3274" s="58" t="s">
        <v>5222</v>
      </c>
      <c r="V3274" s="58" t="s">
        <v>12897</v>
      </c>
      <c r="W3274" s="235">
        <v>890</v>
      </c>
      <c r="X3274" s="134" t="s">
        <v>18343</v>
      </c>
      <c r="Y3274" s="216" t="s">
        <v>1134</v>
      </c>
      <c r="Z3274" s="26">
        <f t="shared" si="202"/>
        <v>41.005277777777778</v>
      </c>
      <c r="AA3274" s="27">
        <f t="shared" si="203"/>
        <v>20.215833333333332</v>
      </c>
      <c r="AB3274" s="134" t="str">
        <f t="shared" si="196"/>
        <v>41</v>
      </c>
      <c r="AC3274" s="134" t="str">
        <f t="shared" si="197"/>
        <v>00</v>
      </c>
      <c r="AD3274" s="134" t="str">
        <f t="shared" si="198"/>
        <v>19</v>
      </c>
      <c r="AE3274" s="26" t="s">
        <v>17835</v>
      </c>
      <c r="AF3274" s="134" t="str">
        <f t="shared" si="199"/>
        <v>20</v>
      </c>
      <c r="AG3274" s="134" t="str">
        <f t="shared" si="200"/>
        <v>12</v>
      </c>
      <c r="AH3274" s="134" t="str">
        <f t="shared" si="201"/>
        <v>57</v>
      </c>
      <c r="AI3274" s="27" t="s">
        <v>17836</v>
      </c>
      <c r="AJ3274" s="134">
        <v>300</v>
      </c>
      <c r="AK3274" s="235" t="s">
        <v>4717</v>
      </c>
      <c r="AL3274" s="133">
        <v>20</v>
      </c>
      <c r="AM3274" s="134" t="s">
        <v>2371</v>
      </c>
      <c r="AN3274" s="235">
        <v>20</v>
      </c>
      <c r="AO3274" s="134" t="s">
        <v>18343</v>
      </c>
      <c r="AP3274" s="216" t="s">
        <v>1134</v>
      </c>
      <c r="AQ3274" s="133" t="s">
        <v>18345</v>
      </c>
      <c r="AR3274" s="133" t="s">
        <v>18344</v>
      </c>
      <c r="AS3274" s="134" t="s">
        <v>12897</v>
      </c>
      <c r="AU3274" s="134">
        <v>300</v>
      </c>
      <c r="AW3274" s="235">
        <v>20</v>
      </c>
      <c r="AX3274" s="133" t="s">
        <v>11499</v>
      </c>
      <c r="AY3274" s="235">
        <v>0</v>
      </c>
      <c r="AZ3274" s="134" t="s">
        <v>1134</v>
      </c>
      <c r="BA3274" s="133" t="s">
        <v>4589</v>
      </c>
      <c r="BB3274" s="235">
        <v>0</v>
      </c>
      <c r="BG3274" s="134" t="s">
        <v>18343</v>
      </c>
      <c r="BN3274" s="133" t="s">
        <v>18346</v>
      </c>
      <c r="BP3274" s="134" t="s">
        <v>18345</v>
      </c>
      <c r="BQ3274" s="134" t="s">
        <v>18345</v>
      </c>
      <c r="BR3274" s="134" t="s">
        <v>18343</v>
      </c>
      <c r="CB3274" s="134" t="s">
        <v>18343</v>
      </c>
      <c r="CE3274" s="134" t="s">
        <v>18343</v>
      </c>
      <c r="CO3274" s="134" t="s">
        <v>18343</v>
      </c>
    </row>
    <row r="3275" spans="1:93" x14ac:dyDescent="0.25">
      <c r="A3275" s="134" t="s">
        <v>14</v>
      </c>
      <c r="B3275" s="134" t="s">
        <v>2147</v>
      </c>
      <c r="C3275" s="134" t="s">
        <v>18347</v>
      </c>
      <c r="D3275" s="31" t="s">
        <v>18347</v>
      </c>
      <c r="E3275" s="339" t="s">
        <v>1134</v>
      </c>
      <c r="F3275" s="201" t="s">
        <v>11489</v>
      </c>
      <c r="G3275" s="201" t="s">
        <v>11502</v>
      </c>
      <c r="H3275" s="226" t="s">
        <v>2152</v>
      </c>
      <c r="K3275" s="133" t="s">
        <v>18348</v>
      </c>
      <c r="L3275" s="133" t="s">
        <v>1136</v>
      </c>
      <c r="M3275" s="133" t="s">
        <v>18349</v>
      </c>
      <c r="N3275" s="133" t="s">
        <v>11505</v>
      </c>
      <c r="O3275" s="134">
        <v>20090909</v>
      </c>
      <c r="P3275" s="134">
        <v>20110315</v>
      </c>
      <c r="Q3275" s="133" t="s">
        <v>17773</v>
      </c>
      <c r="R3275" s="134" t="s">
        <v>14</v>
      </c>
      <c r="S3275" s="134" t="s">
        <v>18347</v>
      </c>
      <c r="T3275" s="58" t="s">
        <v>4941</v>
      </c>
      <c r="U3275" s="58" t="s">
        <v>5222</v>
      </c>
      <c r="V3275" s="58" t="s">
        <v>12897</v>
      </c>
      <c r="W3275" s="235">
        <v>890</v>
      </c>
      <c r="X3275" s="134" t="s">
        <v>18347</v>
      </c>
      <c r="Y3275" s="216" t="s">
        <v>1134</v>
      </c>
      <c r="Z3275" s="26">
        <f t="shared" si="202"/>
        <v>41.005277777777778</v>
      </c>
      <c r="AA3275" s="27">
        <f t="shared" si="203"/>
        <v>20.215833333333332</v>
      </c>
      <c r="AB3275" s="134" t="str">
        <f t="shared" si="196"/>
        <v>41</v>
      </c>
      <c r="AC3275" s="134" t="str">
        <f t="shared" si="197"/>
        <v>00</v>
      </c>
      <c r="AD3275" s="134" t="str">
        <f t="shared" si="198"/>
        <v>19</v>
      </c>
      <c r="AE3275" s="26" t="s">
        <v>17835</v>
      </c>
      <c r="AF3275" s="134" t="str">
        <f t="shared" si="199"/>
        <v>20</v>
      </c>
      <c r="AG3275" s="134" t="str">
        <f t="shared" si="200"/>
        <v>12</v>
      </c>
      <c r="AH3275" s="134" t="str">
        <f t="shared" si="201"/>
        <v>57</v>
      </c>
      <c r="AI3275" s="27" t="s">
        <v>17836</v>
      </c>
      <c r="AJ3275" s="134">
        <v>300</v>
      </c>
      <c r="AK3275" s="235" t="s">
        <v>4717</v>
      </c>
      <c r="AL3275" s="133">
        <v>20</v>
      </c>
      <c r="AM3275" s="134" t="s">
        <v>2371</v>
      </c>
      <c r="AN3275" s="235">
        <v>20</v>
      </c>
      <c r="AO3275" s="134" t="s">
        <v>18347</v>
      </c>
      <c r="AP3275" s="216" t="s">
        <v>1134</v>
      </c>
      <c r="AQ3275" s="133" t="s">
        <v>18349</v>
      </c>
      <c r="AR3275" s="133" t="s">
        <v>18348</v>
      </c>
      <c r="AS3275" s="134" t="s">
        <v>12897</v>
      </c>
      <c r="AU3275" s="134">
        <v>300</v>
      </c>
      <c r="AW3275" s="235">
        <v>20</v>
      </c>
      <c r="AX3275" s="133" t="s">
        <v>11499</v>
      </c>
      <c r="AY3275" s="235">
        <v>0</v>
      </c>
      <c r="AZ3275" s="134" t="s">
        <v>1134</v>
      </c>
      <c r="BA3275" s="133" t="s">
        <v>4589</v>
      </c>
      <c r="BB3275" s="235">
        <v>0</v>
      </c>
      <c r="BG3275" s="134" t="s">
        <v>18347</v>
      </c>
      <c r="BP3275" s="134" t="s">
        <v>18349</v>
      </c>
      <c r="BQ3275" s="134" t="s">
        <v>18349</v>
      </c>
      <c r="BR3275" s="134" t="s">
        <v>18347</v>
      </c>
      <c r="CB3275" s="134" t="s">
        <v>18347</v>
      </c>
      <c r="CE3275" s="134" t="s">
        <v>18347</v>
      </c>
      <c r="CO3275" s="134" t="s">
        <v>18347</v>
      </c>
    </row>
    <row r="3276" spans="1:93" x14ac:dyDescent="0.25">
      <c r="A3276" s="134" t="s">
        <v>14</v>
      </c>
      <c r="B3276" s="134" t="s">
        <v>2147</v>
      </c>
      <c r="C3276" s="134" t="s">
        <v>18350</v>
      </c>
      <c r="D3276" s="31" t="s">
        <v>18350</v>
      </c>
      <c r="E3276" s="339" t="s">
        <v>1134</v>
      </c>
      <c r="F3276" s="201" t="s">
        <v>11489</v>
      </c>
      <c r="G3276" s="201" t="s">
        <v>11502</v>
      </c>
      <c r="H3276" s="226" t="s">
        <v>2152</v>
      </c>
      <c r="K3276" s="133" t="s">
        <v>18351</v>
      </c>
      <c r="L3276" s="133" t="s">
        <v>1136</v>
      </c>
      <c r="M3276" s="133" t="s">
        <v>18153</v>
      </c>
      <c r="N3276" s="133" t="s">
        <v>11505</v>
      </c>
      <c r="O3276" s="134">
        <v>20090909</v>
      </c>
      <c r="P3276" s="134">
        <v>20110315</v>
      </c>
      <c r="Q3276" s="133" t="s">
        <v>17773</v>
      </c>
      <c r="R3276" s="134" t="s">
        <v>14</v>
      </c>
      <c r="S3276" s="134" t="s">
        <v>18350</v>
      </c>
      <c r="T3276" s="58" t="s">
        <v>4941</v>
      </c>
      <c r="U3276" s="58" t="s">
        <v>5222</v>
      </c>
      <c r="V3276" s="58" t="s">
        <v>12897</v>
      </c>
      <c r="W3276" s="235">
        <v>890</v>
      </c>
      <c r="X3276" s="134" t="s">
        <v>18350</v>
      </c>
      <c r="Y3276" s="216" t="s">
        <v>1134</v>
      </c>
      <c r="Z3276" s="26">
        <f t="shared" si="202"/>
        <v>41.005277777777778</v>
      </c>
      <c r="AA3276" s="27">
        <f t="shared" si="203"/>
        <v>20.216111111111111</v>
      </c>
      <c r="AB3276" s="134" t="str">
        <f t="shared" si="196"/>
        <v>41</v>
      </c>
      <c r="AC3276" s="134" t="str">
        <f t="shared" si="197"/>
        <v>00</v>
      </c>
      <c r="AD3276" s="134" t="str">
        <f t="shared" si="198"/>
        <v>19</v>
      </c>
      <c r="AE3276" s="26" t="s">
        <v>17835</v>
      </c>
      <c r="AF3276" s="134" t="str">
        <f t="shared" si="199"/>
        <v>20</v>
      </c>
      <c r="AG3276" s="134" t="str">
        <f t="shared" si="200"/>
        <v>12</v>
      </c>
      <c r="AH3276" s="134" t="str">
        <f t="shared" si="201"/>
        <v>58</v>
      </c>
      <c r="AI3276" s="27" t="s">
        <v>17793</v>
      </c>
      <c r="AJ3276" s="134">
        <v>300</v>
      </c>
      <c r="AK3276" s="235" t="s">
        <v>4717</v>
      </c>
      <c r="AL3276" s="133">
        <v>20</v>
      </c>
      <c r="AM3276" s="134" t="s">
        <v>2371</v>
      </c>
      <c r="AN3276" s="235">
        <v>20</v>
      </c>
      <c r="AO3276" s="134" t="s">
        <v>18350</v>
      </c>
      <c r="AP3276" s="216" t="s">
        <v>1134</v>
      </c>
      <c r="AQ3276" s="133" t="s">
        <v>18153</v>
      </c>
      <c r="AR3276" s="133" t="s">
        <v>18351</v>
      </c>
      <c r="AS3276" s="134" t="s">
        <v>12897</v>
      </c>
      <c r="AU3276" s="134">
        <v>300</v>
      </c>
      <c r="AW3276" s="235">
        <v>20</v>
      </c>
      <c r="AX3276" s="133" t="s">
        <v>11499</v>
      </c>
      <c r="AY3276" s="235">
        <v>0</v>
      </c>
      <c r="AZ3276" s="134" t="s">
        <v>1134</v>
      </c>
      <c r="BA3276" s="133" t="s">
        <v>4589</v>
      </c>
      <c r="BB3276" s="235">
        <v>0</v>
      </c>
      <c r="BG3276" s="134" t="s">
        <v>18350</v>
      </c>
      <c r="BN3276" s="133" t="s">
        <v>18352</v>
      </c>
      <c r="BP3276" s="134" t="s">
        <v>18153</v>
      </c>
      <c r="BQ3276" s="134" t="s">
        <v>18153</v>
      </c>
      <c r="BR3276" s="134" t="s">
        <v>18350</v>
      </c>
      <c r="CB3276" s="134" t="s">
        <v>18350</v>
      </c>
      <c r="CE3276" s="134" t="s">
        <v>18350</v>
      </c>
      <c r="CO3276" s="134" t="s">
        <v>18350</v>
      </c>
    </row>
    <row r="3277" spans="1:93" x14ac:dyDescent="0.25">
      <c r="A3277" s="134" t="s">
        <v>14</v>
      </c>
      <c r="B3277" s="134" t="s">
        <v>2147</v>
      </c>
      <c r="C3277" s="134" t="s">
        <v>18353</v>
      </c>
      <c r="D3277" s="34" t="s">
        <v>18353</v>
      </c>
      <c r="E3277" s="345" t="s">
        <v>17544</v>
      </c>
      <c r="F3277" s="201" t="s">
        <v>11489</v>
      </c>
      <c r="G3277" s="201" t="s">
        <v>17545</v>
      </c>
      <c r="H3277" s="226" t="s">
        <v>17546</v>
      </c>
      <c r="K3277" s="133" t="s">
        <v>18354</v>
      </c>
      <c r="L3277" s="133" t="s">
        <v>1136</v>
      </c>
      <c r="M3277" s="133" t="s">
        <v>18355</v>
      </c>
      <c r="N3277" s="133" t="s">
        <v>11505</v>
      </c>
      <c r="O3277" s="134">
        <v>20090909</v>
      </c>
      <c r="P3277" s="134">
        <v>20110315</v>
      </c>
      <c r="Q3277" s="133" t="s">
        <v>17773</v>
      </c>
      <c r="R3277" s="134" t="s">
        <v>14</v>
      </c>
      <c r="S3277" s="134" t="s">
        <v>18353</v>
      </c>
      <c r="T3277" s="58" t="s">
        <v>4941</v>
      </c>
      <c r="U3277" s="58" t="s">
        <v>5222</v>
      </c>
      <c r="V3277" s="58" t="s">
        <v>12897</v>
      </c>
      <c r="W3277" s="235">
        <v>890</v>
      </c>
      <c r="X3277" s="134" t="s">
        <v>18353</v>
      </c>
      <c r="Y3277" s="216" t="s">
        <v>17544</v>
      </c>
      <c r="Z3277" s="26">
        <f t="shared" si="202"/>
        <v>41.005277777777778</v>
      </c>
      <c r="AA3277" s="27">
        <f t="shared" si="203"/>
        <v>20.216111111111111</v>
      </c>
      <c r="AB3277" s="134" t="str">
        <f t="shared" si="196"/>
        <v>41</v>
      </c>
      <c r="AC3277" s="134" t="str">
        <f t="shared" si="197"/>
        <v>00</v>
      </c>
      <c r="AD3277" s="134" t="str">
        <f t="shared" si="198"/>
        <v>19</v>
      </c>
      <c r="AE3277" s="26" t="s">
        <v>17835</v>
      </c>
      <c r="AF3277" s="134" t="str">
        <f t="shared" si="199"/>
        <v>20</v>
      </c>
      <c r="AG3277" s="134" t="str">
        <f t="shared" si="200"/>
        <v>12</v>
      </c>
      <c r="AH3277" s="134" t="str">
        <f t="shared" si="201"/>
        <v>58</v>
      </c>
      <c r="AI3277" s="27" t="s">
        <v>17793</v>
      </c>
      <c r="AJ3277" s="134">
        <v>100</v>
      </c>
      <c r="AK3277" s="235" t="s">
        <v>4588</v>
      </c>
      <c r="AL3277" s="133">
        <v>11</v>
      </c>
      <c r="AM3277" s="134" t="s">
        <v>8673</v>
      </c>
      <c r="AN3277" s="235">
        <v>11</v>
      </c>
      <c r="AO3277" s="134" t="s">
        <v>18353</v>
      </c>
      <c r="AP3277" s="216" t="s">
        <v>17544</v>
      </c>
      <c r="AQ3277" s="133" t="s">
        <v>18355</v>
      </c>
      <c r="AR3277" s="133" t="s">
        <v>18354</v>
      </c>
      <c r="AS3277" s="134" t="s">
        <v>12897</v>
      </c>
      <c r="AU3277" s="134">
        <v>100</v>
      </c>
      <c r="AW3277" s="235">
        <v>20</v>
      </c>
      <c r="AX3277" s="133" t="s">
        <v>11499</v>
      </c>
      <c r="AY3277" s="235">
        <v>0</v>
      </c>
      <c r="AZ3277" s="134" t="s">
        <v>17544</v>
      </c>
      <c r="BA3277" s="133" t="s">
        <v>4589</v>
      </c>
      <c r="BB3277" s="235">
        <v>0</v>
      </c>
      <c r="BG3277" s="134" t="s">
        <v>18353</v>
      </c>
      <c r="BP3277" s="134" t="s">
        <v>18355</v>
      </c>
      <c r="BQ3277" s="134" t="s">
        <v>18355</v>
      </c>
      <c r="BR3277" s="134" t="s">
        <v>18353</v>
      </c>
      <c r="CB3277" s="134" t="s">
        <v>18353</v>
      </c>
      <c r="CE3277" s="134" t="s">
        <v>18353</v>
      </c>
      <c r="CO3277" s="134" t="s">
        <v>18353</v>
      </c>
    </row>
    <row r="3278" spans="1:93" x14ac:dyDescent="0.25">
      <c r="A3278" s="134" t="s">
        <v>14</v>
      </c>
      <c r="B3278" s="134" t="s">
        <v>2147</v>
      </c>
      <c r="C3278" s="134" t="s">
        <v>18356</v>
      </c>
      <c r="D3278" s="31" t="s">
        <v>18356</v>
      </c>
      <c r="E3278" s="339" t="s">
        <v>1134</v>
      </c>
      <c r="F3278" s="201" t="s">
        <v>11489</v>
      </c>
      <c r="G3278" s="201" t="s">
        <v>11502</v>
      </c>
      <c r="H3278" s="226" t="s">
        <v>2152</v>
      </c>
      <c r="K3278" s="133" t="s">
        <v>18357</v>
      </c>
      <c r="L3278" s="133" t="s">
        <v>1136</v>
      </c>
      <c r="M3278" s="133" t="s">
        <v>18342</v>
      </c>
      <c r="N3278" s="133" t="s">
        <v>11505</v>
      </c>
      <c r="O3278" s="134">
        <v>20090909</v>
      </c>
      <c r="P3278" s="134">
        <v>20110315</v>
      </c>
      <c r="Q3278" s="133" t="s">
        <v>17773</v>
      </c>
      <c r="R3278" s="134" t="s">
        <v>14</v>
      </c>
      <c r="S3278" s="134" t="s">
        <v>18356</v>
      </c>
      <c r="T3278" s="58" t="s">
        <v>4941</v>
      </c>
      <c r="U3278" s="58" t="s">
        <v>5222</v>
      </c>
      <c r="V3278" s="58" t="s">
        <v>12897</v>
      </c>
      <c r="W3278" s="235">
        <v>885</v>
      </c>
      <c r="X3278" s="134" t="s">
        <v>18356</v>
      </c>
      <c r="Y3278" s="216" t="s">
        <v>1134</v>
      </c>
      <c r="Z3278" s="26">
        <f t="shared" si="202"/>
        <v>41.005277777777778</v>
      </c>
      <c r="AA3278" s="27">
        <f t="shared" si="203"/>
        <v>20.215833333333332</v>
      </c>
      <c r="AB3278" s="134" t="str">
        <f t="shared" si="196"/>
        <v>41</v>
      </c>
      <c r="AC3278" s="134" t="str">
        <f t="shared" si="197"/>
        <v>00</v>
      </c>
      <c r="AD3278" s="134" t="str">
        <f t="shared" si="198"/>
        <v>19</v>
      </c>
      <c r="AE3278" s="26" t="s">
        <v>17835</v>
      </c>
      <c r="AF3278" s="134" t="str">
        <f t="shared" si="199"/>
        <v>20</v>
      </c>
      <c r="AG3278" s="134" t="str">
        <f t="shared" si="200"/>
        <v>12</v>
      </c>
      <c r="AH3278" s="134" t="str">
        <f t="shared" si="201"/>
        <v>57</v>
      </c>
      <c r="AI3278" s="27" t="s">
        <v>17836</v>
      </c>
      <c r="AJ3278" s="134">
        <v>300</v>
      </c>
      <c r="AK3278" s="235" t="s">
        <v>4717</v>
      </c>
      <c r="AL3278" s="133">
        <v>20</v>
      </c>
      <c r="AM3278" s="134" t="s">
        <v>2371</v>
      </c>
      <c r="AN3278" s="235">
        <v>20</v>
      </c>
      <c r="AO3278" s="134" t="s">
        <v>18356</v>
      </c>
      <c r="AP3278" s="216" t="s">
        <v>1134</v>
      </c>
      <c r="AQ3278" s="133" t="s">
        <v>18342</v>
      </c>
      <c r="AR3278" s="133" t="s">
        <v>18357</v>
      </c>
      <c r="AS3278" s="134" t="s">
        <v>12897</v>
      </c>
      <c r="AU3278" s="134">
        <v>300</v>
      </c>
      <c r="AW3278" s="235">
        <v>20</v>
      </c>
      <c r="AX3278" s="133" t="s">
        <v>11499</v>
      </c>
      <c r="AY3278" s="235">
        <v>0</v>
      </c>
      <c r="AZ3278" s="134" t="s">
        <v>1134</v>
      </c>
      <c r="BA3278" s="133" t="s">
        <v>4589</v>
      </c>
      <c r="BB3278" s="235">
        <v>0</v>
      </c>
      <c r="BG3278" s="134" t="s">
        <v>18356</v>
      </c>
      <c r="BP3278" s="134" t="s">
        <v>18342</v>
      </c>
      <c r="BQ3278" s="134" t="s">
        <v>18342</v>
      </c>
      <c r="BR3278" s="134" t="s">
        <v>18356</v>
      </c>
      <c r="CB3278" s="134" t="s">
        <v>18356</v>
      </c>
      <c r="CE3278" s="134" t="s">
        <v>18356</v>
      </c>
      <c r="CO3278" s="134" t="s">
        <v>18356</v>
      </c>
    </row>
    <row r="3279" spans="1:93" x14ac:dyDescent="0.25">
      <c r="A3279" s="134" t="s">
        <v>14</v>
      </c>
      <c r="B3279" s="134" t="s">
        <v>2147</v>
      </c>
      <c r="C3279" s="134" t="s">
        <v>18358</v>
      </c>
      <c r="D3279" s="31" t="s">
        <v>18358</v>
      </c>
      <c r="E3279" s="339" t="s">
        <v>1134</v>
      </c>
      <c r="F3279" s="201" t="s">
        <v>11489</v>
      </c>
      <c r="G3279" s="201" t="s">
        <v>11502</v>
      </c>
      <c r="H3279" s="226" t="s">
        <v>2152</v>
      </c>
      <c r="K3279" s="133" t="s">
        <v>18359</v>
      </c>
      <c r="L3279" s="133" t="s">
        <v>1136</v>
      </c>
      <c r="M3279" s="133" t="s">
        <v>18360</v>
      </c>
      <c r="N3279" s="133" t="s">
        <v>11505</v>
      </c>
      <c r="O3279" s="134">
        <v>20090909</v>
      </c>
      <c r="P3279" s="134">
        <v>20110315</v>
      </c>
      <c r="Q3279" s="133" t="s">
        <v>17773</v>
      </c>
      <c r="R3279" s="134" t="s">
        <v>14</v>
      </c>
      <c r="S3279" s="134" t="s">
        <v>18358</v>
      </c>
      <c r="T3279" s="58" t="s">
        <v>4941</v>
      </c>
      <c r="U3279" s="58" t="s">
        <v>5222</v>
      </c>
      <c r="V3279" s="58" t="s">
        <v>12897</v>
      </c>
      <c r="W3279" s="235">
        <v>885</v>
      </c>
      <c r="X3279" s="134" t="s">
        <v>18358</v>
      </c>
      <c r="Y3279" s="216" t="s">
        <v>1134</v>
      </c>
      <c r="Z3279" s="26">
        <f t="shared" si="202"/>
        <v>41.005000000000003</v>
      </c>
      <c r="AA3279" s="27">
        <f t="shared" si="203"/>
        <v>20.215833333333332</v>
      </c>
      <c r="AB3279" s="134" t="str">
        <f t="shared" si="196"/>
        <v>41</v>
      </c>
      <c r="AC3279" s="134" t="str">
        <f t="shared" si="197"/>
        <v>00</v>
      </c>
      <c r="AD3279" s="134" t="str">
        <f t="shared" si="198"/>
        <v>18</v>
      </c>
      <c r="AE3279" s="26" t="s">
        <v>17840</v>
      </c>
      <c r="AF3279" s="134" t="str">
        <f t="shared" si="199"/>
        <v>20</v>
      </c>
      <c r="AG3279" s="134" t="str">
        <f t="shared" si="200"/>
        <v>12</v>
      </c>
      <c r="AH3279" s="134" t="str">
        <f t="shared" si="201"/>
        <v>57</v>
      </c>
      <c r="AI3279" s="27" t="s">
        <v>17836</v>
      </c>
      <c r="AJ3279" s="134">
        <v>300</v>
      </c>
      <c r="AK3279" s="235" t="s">
        <v>4717</v>
      </c>
      <c r="AL3279" s="133">
        <v>20</v>
      </c>
      <c r="AM3279" s="134" t="s">
        <v>2371</v>
      </c>
      <c r="AN3279" s="235">
        <v>20</v>
      </c>
      <c r="AO3279" s="134" t="s">
        <v>18358</v>
      </c>
      <c r="AP3279" s="216" t="s">
        <v>1134</v>
      </c>
      <c r="AQ3279" s="133" t="s">
        <v>18360</v>
      </c>
      <c r="AR3279" s="133" t="s">
        <v>18359</v>
      </c>
      <c r="AS3279" s="134" t="s">
        <v>12897</v>
      </c>
      <c r="AU3279" s="134">
        <v>300</v>
      </c>
      <c r="AW3279" s="235">
        <v>20</v>
      </c>
      <c r="AX3279" s="133" t="s">
        <v>11499</v>
      </c>
      <c r="AY3279" s="235">
        <v>0</v>
      </c>
      <c r="AZ3279" s="134" t="s">
        <v>1134</v>
      </c>
      <c r="BA3279" s="133" t="s">
        <v>4589</v>
      </c>
      <c r="BB3279" s="235">
        <v>0</v>
      </c>
      <c r="BG3279" s="134" t="s">
        <v>18358</v>
      </c>
      <c r="BP3279" s="134" t="s">
        <v>18360</v>
      </c>
      <c r="BQ3279" s="134" t="s">
        <v>18360</v>
      </c>
      <c r="BR3279" s="134" t="s">
        <v>18358</v>
      </c>
      <c r="CB3279" s="134" t="s">
        <v>18358</v>
      </c>
      <c r="CE3279" s="134" t="s">
        <v>18358</v>
      </c>
      <c r="CO3279" s="134" t="s">
        <v>18358</v>
      </c>
    </row>
    <row r="3280" spans="1:93" x14ac:dyDescent="0.25">
      <c r="A3280" s="134" t="s">
        <v>14</v>
      </c>
      <c r="B3280" s="134" t="s">
        <v>2147</v>
      </c>
      <c r="C3280" s="134" t="s">
        <v>18361</v>
      </c>
      <c r="D3280" s="36" t="s">
        <v>18361</v>
      </c>
      <c r="E3280" s="164" t="s">
        <v>11701</v>
      </c>
      <c r="F3280" s="201" t="s">
        <v>11489</v>
      </c>
      <c r="G3280" s="201" t="s">
        <v>11702</v>
      </c>
      <c r="H3280" s="226" t="s">
        <v>2152</v>
      </c>
      <c r="K3280" s="133" t="s">
        <v>18362</v>
      </c>
      <c r="L3280" s="133" t="s">
        <v>11704</v>
      </c>
      <c r="M3280" s="133" t="s">
        <v>18363</v>
      </c>
      <c r="N3280" s="133" t="s">
        <v>11706</v>
      </c>
      <c r="O3280" s="134">
        <v>20090912</v>
      </c>
      <c r="P3280" s="134">
        <v>20110315</v>
      </c>
      <c r="Q3280" s="133" t="s">
        <v>17773</v>
      </c>
      <c r="R3280" s="134" t="s">
        <v>14</v>
      </c>
      <c r="S3280" s="134" t="s">
        <v>18361</v>
      </c>
      <c r="T3280" s="58" t="s">
        <v>4941</v>
      </c>
      <c r="U3280" s="58" t="s">
        <v>5222</v>
      </c>
      <c r="V3280" s="58" t="s">
        <v>12897</v>
      </c>
      <c r="W3280" s="235">
        <v>885</v>
      </c>
      <c r="X3280" s="134" t="s">
        <v>18361</v>
      </c>
      <c r="Y3280" s="216" t="s">
        <v>11701</v>
      </c>
      <c r="Z3280" s="26">
        <f t="shared" si="202"/>
        <v>41.005277777777778</v>
      </c>
      <c r="AA3280" s="27">
        <f t="shared" si="203"/>
        <v>20.215833333333332</v>
      </c>
      <c r="AB3280" s="134" t="str">
        <f t="shared" si="196"/>
        <v>41</v>
      </c>
      <c r="AC3280" s="134" t="str">
        <f t="shared" si="197"/>
        <v>00</v>
      </c>
      <c r="AD3280" s="134" t="str">
        <f t="shared" si="198"/>
        <v>19</v>
      </c>
      <c r="AE3280" s="26" t="s">
        <v>17835</v>
      </c>
      <c r="AF3280" s="134" t="str">
        <f t="shared" si="199"/>
        <v>20</v>
      </c>
      <c r="AG3280" s="134" t="str">
        <f t="shared" si="200"/>
        <v>12</v>
      </c>
      <c r="AH3280" s="134" t="str">
        <f t="shared" si="201"/>
        <v>57</v>
      </c>
      <c r="AI3280" s="27" t="s">
        <v>17836</v>
      </c>
      <c r="AJ3280" s="134">
        <v>100</v>
      </c>
      <c r="AK3280" s="235" t="s">
        <v>4588</v>
      </c>
      <c r="AL3280" s="133">
        <v>20</v>
      </c>
      <c r="AM3280" s="134" t="s">
        <v>2371</v>
      </c>
      <c r="AN3280" s="235">
        <v>20</v>
      </c>
      <c r="AO3280" s="134" t="s">
        <v>18361</v>
      </c>
      <c r="AP3280" s="216" t="s">
        <v>11701</v>
      </c>
      <c r="AQ3280" s="133" t="s">
        <v>18363</v>
      </c>
      <c r="AR3280" s="133" t="s">
        <v>18362</v>
      </c>
      <c r="AS3280" s="134" t="s">
        <v>12897</v>
      </c>
      <c r="AU3280" s="134">
        <v>100</v>
      </c>
      <c r="AW3280" s="235">
        <v>20</v>
      </c>
      <c r="AX3280" s="133" t="s">
        <v>11499</v>
      </c>
      <c r="AY3280" s="235">
        <v>0</v>
      </c>
      <c r="AZ3280" s="134" t="s">
        <v>11701</v>
      </c>
      <c r="BA3280" s="133" t="s">
        <v>4589</v>
      </c>
      <c r="BB3280" s="235">
        <v>0</v>
      </c>
      <c r="BG3280" s="134" t="s">
        <v>18361</v>
      </c>
      <c r="BP3280" s="134" t="s">
        <v>18363</v>
      </c>
      <c r="BQ3280" s="134" t="s">
        <v>18363</v>
      </c>
      <c r="BR3280" s="134" t="s">
        <v>18361</v>
      </c>
      <c r="CB3280" s="134" t="s">
        <v>18361</v>
      </c>
      <c r="CE3280" s="134" t="s">
        <v>18361</v>
      </c>
      <c r="CO3280" s="134" t="s">
        <v>18361</v>
      </c>
    </row>
    <row r="3281" spans="1:93" x14ac:dyDescent="0.25">
      <c r="A3281" s="134" t="s">
        <v>14</v>
      </c>
      <c r="B3281" s="134" t="s">
        <v>2147</v>
      </c>
      <c r="C3281" s="134" t="s">
        <v>18364</v>
      </c>
      <c r="D3281" s="25" t="s">
        <v>18364</v>
      </c>
      <c r="E3281" s="169" t="s">
        <v>17575</v>
      </c>
      <c r="F3281" s="169" t="s">
        <v>11728</v>
      </c>
      <c r="G3281" s="169" t="s">
        <v>17576</v>
      </c>
      <c r="H3281" s="226" t="s">
        <v>17577</v>
      </c>
      <c r="K3281" s="133" t="s">
        <v>18365</v>
      </c>
      <c r="L3281" s="133" t="s">
        <v>11655</v>
      </c>
      <c r="M3281" s="133" t="s">
        <v>18366</v>
      </c>
      <c r="N3281" s="133" t="s">
        <v>11732</v>
      </c>
      <c r="O3281" s="134">
        <v>20090909</v>
      </c>
      <c r="P3281" s="134">
        <v>20110315</v>
      </c>
      <c r="Q3281" s="133" t="s">
        <v>17773</v>
      </c>
      <c r="R3281" s="134" t="s">
        <v>14</v>
      </c>
      <c r="S3281" s="134" t="s">
        <v>18364</v>
      </c>
      <c r="T3281" s="58" t="s">
        <v>4941</v>
      </c>
      <c r="U3281" s="58" t="s">
        <v>5222</v>
      </c>
      <c r="V3281" s="58" t="s">
        <v>12897</v>
      </c>
      <c r="W3281" s="235">
        <v>885</v>
      </c>
      <c r="X3281" s="134" t="s">
        <v>18364</v>
      </c>
      <c r="Y3281" s="25" t="s">
        <v>17575</v>
      </c>
      <c r="Z3281" s="26">
        <f t="shared" si="202"/>
        <v>41.005277777777778</v>
      </c>
      <c r="AA3281" s="27">
        <f t="shared" si="203"/>
        <v>20.216111111111111</v>
      </c>
      <c r="AB3281" s="134" t="str">
        <f t="shared" si="196"/>
        <v>41</v>
      </c>
      <c r="AC3281" s="134" t="str">
        <f t="shared" si="197"/>
        <v>00</v>
      </c>
      <c r="AD3281" s="134" t="str">
        <f t="shared" si="198"/>
        <v>19</v>
      </c>
      <c r="AE3281" s="26" t="s">
        <v>17835</v>
      </c>
      <c r="AF3281" s="134" t="str">
        <f t="shared" si="199"/>
        <v>20</v>
      </c>
      <c r="AG3281" s="134" t="str">
        <f t="shared" si="200"/>
        <v>12</v>
      </c>
      <c r="AH3281" s="134" t="str">
        <f t="shared" si="201"/>
        <v>58</v>
      </c>
      <c r="AI3281" s="27" t="s">
        <v>17793</v>
      </c>
      <c r="AJ3281" s="134">
        <v>100</v>
      </c>
      <c r="AK3281" s="235" t="s">
        <v>4588</v>
      </c>
      <c r="AL3281" s="133">
        <v>11</v>
      </c>
      <c r="AM3281" s="134" t="s">
        <v>8673</v>
      </c>
      <c r="AN3281" s="235">
        <v>11</v>
      </c>
      <c r="AO3281" s="134" t="s">
        <v>18364</v>
      </c>
      <c r="AP3281" s="25" t="s">
        <v>17575</v>
      </c>
      <c r="AQ3281" s="133" t="s">
        <v>18366</v>
      </c>
      <c r="AR3281" s="133" t="s">
        <v>18365</v>
      </c>
      <c r="AS3281" s="134" t="s">
        <v>12897</v>
      </c>
      <c r="AU3281" s="134">
        <v>100</v>
      </c>
      <c r="AW3281" s="235">
        <v>20</v>
      </c>
      <c r="AX3281" s="133" t="s">
        <v>11499</v>
      </c>
      <c r="AY3281" s="235">
        <v>1</v>
      </c>
      <c r="AZ3281" s="134" t="s">
        <v>17575</v>
      </c>
      <c r="BA3281" s="133" t="s">
        <v>2161</v>
      </c>
      <c r="BB3281" s="235">
        <v>0</v>
      </c>
      <c r="BG3281" s="134" t="s">
        <v>18364</v>
      </c>
      <c r="BP3281" s="134" t="s">
        <v>18366</v>
      </c>
      <c r="BQ3281" s="134" t="s">
        <v>18366</v>
      </c>
      <c r="BR3281" s="134" t="s">
        <v>18364</v>
      </c>
      <c r="CB3281" s="134" t="s">
        <v>18364</v>
      </c>
      <c r="CE3281" s="134" t="s">
        <v>18364</v>
      </c>
      <c r="CO3281" s="134" t="s">
        <v>18364</v>
      </c>
    </row>
    <row r="3282" spans="1:93" x14ac:dyDescent="0.25">
      <c r="A3282" s="134" t="s">
        <v>14</v>
      </c>
      <c r="B3282" s="134" t="s">
        <v>2147</v>
      </c>
      <c r="C3282" s="134" t="s">
        <v>18367</v>
      </c>
      <c r="D3282" s="27" t="s">
        <v>18367</v>
      </c>
      <c r="E3282" s="178" t="s">
        <v>1155</v>
      </c>
      <c r="F3282" s="346" t="s">
        <v>11534</v>
      </c>
      <c r="G3282" s="346" t="s">
        <v>11535</v>
      </c>
      <c r="H3282" s="226" t="s">
        <v>2152</v>
      </c>
      <c r="K3282" s="133" t="s">
        <v>18368</v>
      </c>
      <c r="L3282" s="133" t="s">
        <v>1157</v>
      </c>
      <c r="M3282" s="133" t="s">
        <v>18369</v>
      </c>
      <c r="N3282" s="133" t="s">
        <v>11538</v>
      </c>
      <c r="O3282" s="134">
        <v>20091219</v>
      </c>
      <c r="P3282" s="134">
        <v>20110315</v>
      </c>
      <c r="Q3282" s="133" t="s">
        <v>17773</v>
      </c>
      <c r="R3282" s="134" t="s">
        <v>14</v>
      </c>
      <c r="S3282" s="134" t="s">
        <v>18367</v>
      </c>
      <c r="T3282" s="58" t="s">
        <v>4818</v>
      </c>
      <c r="U3282" s="58" t="s">
        <v>5772</v>
      </c>
      <c r="V3282" s="58" t="s">
        <v>18019</v>
      </c>
      <c r="W3282" s="235">
        <v>810</v>
      </c>
      <c r="X3282" s="134" t="s">
        <v>18367</v>
      </c>
      <c r="Y3282" s="347" t="s">
        <v>1155</v>
      </c>
      <c r="Z3282" s="26">
        <f t="shared" si="202"/>
        <v>40.146111111111111</v>
      </c>
      <c r="AA3282" s="27">
        <f t="shared" si="203"/>
        <v>20.595555555555553</v>
      </c>
      <c r="AB3282" s="134" t="str">
        <f t="shared" si="196"/>
        <v>40</v>
      </c>
      <c r="AC3282" s="134" t="str">
        <f t="shared" si="197"/>
        <v>08</v>
      </c>
      <c r="AD3282" s="134" t="str">
        <f t="shared" si="198"/>
        <v>46</v>
      </c>
      <c r="AE3282" s="26" t="s">
        <v>18370</v>
      </c>
      <c r="AF3282" s="134" t="str">
        <f t="shared" si="199"/>
        <v>20</v>
      </c>
      <c r="AG3282" s="134" t="str">
        <f t="shared" si="200"/>
        <v>35</v>
      </c>
      <c r="AH3282" s="134" t="str">
        <f t="shared" si="201"/>
        <v>44</v>
      </c>
      <c r="AI3282" s="27" t="s">
        <v>18039</v>
      </c>
      <c r="AJ3282" s="134">
        <v>300</v>
      </c>
      <c r="AK3282" s="235" t="s">
        <v>4717</v>
      </c>
      <c r="AL3282" s="133">
        <v>20</v>
      </c>
      <c r="AM3282" s="134" t="s">
        <v>2371</v>
      </c>
      <c r="AN3282" s="235">
        <v>20</v>
      </c>
      <c r="AO3282" s="134" t="s">
        <v>18367</v>
      </c>
      <c r="AP3282" s="347" t="s">
        <v>1155</v>
      </c>
      <c r="AQ3282" s="133" t="s">
        <v>18369</v>
      </c>
      <c r="AR3282" s="133" t="s">
        <v>18368</v>
      </c>
      <c r="AS3282" s="134" t="s">
        <v>18019</v>
      </c>
      <c r="AU3282" s="134">
        <v>300</v>
      </c>
      <c r="AW3282" s="235">
        <v>20</v>
      </c>
      <c r="AX3282" s="133" t="s">
        <v>11499</v>
      </c>
      <c r="AY3282" s="235">
        <v>0</v>
      </c>
      <c r="AZ3282" s="134" t="s">
        <v>1155</v>
      </c>
      <c r="BA3282" s="133" t="s">
        <v>4589</v>
      </c>
      <c r="BB3282" s="235">
        <v>0</v>
      </c>
      <c r="BG3282" s="134" t="s">
        <v>18367</v>
      </c>
      <c r="BP3282" s="134" t="s">
        <v>18369</v>
      </c>
      <c r="BQ3282" s="134" t="s">
        <v>18369</v>
      </c>
      <c r="BR3282" s="134" t="s">
        <v>18367</v>
      </c>
      <c r="CB3282" s="134" t="s">
        <v>18367</v>
      </c>
      <c r="CE3282" s="134" t="s">
        <v>18367</v>
      </c>
      <c r="CO3282" s="134" t="s">
        <v>18367</v>
      </c>
    </row>
    <row r="3283" spans="1:93" x14ac:dyDescent="0.25">
      <c r="A3283" s="134" t="s">
        <v>14</v>
      </c>
      <c r="B3283" s="134" t="s">
        <v>2147</v>
      </c>
      <c r="C3283" s="134" t="s">
        <v>18371</v>
      </c>
      <c r="D3283" s="27" t="s">
        <v>18371</v>
      </c>
      <c r="E3283" s="178" t="s">
        <v>1155</v>
      </c>
      <c r="F3283" s="346" t="s">
        <v>11534</v>
      </c>
      <c r="G3283" s="346" t="s">
        <v>11535</v>
      </c>
      <c r="H3283" s="226" t="s">
        <v>2152</v>
      </c>
      <c r="K3283" s="133" t="s">
        <v>18372</v>
      </c>
      <c r="L3283" s="133" t="s">
        <v>1157</v>
      </c>
      <c r="M3283" s="133" t="s">
        <v>18373</v>
      </c>
      <c r="N3283" s="133" t="s">
        <v>11538</v>
      </c>
      <c r="O3283" s="134">
        <v>20091219</v>
      </c>
      <c r="P3283" s="134">
        <v>20110315</v>
      </c>
      <c r="Q3283" s="133" t="s">
        <v>17773</v>
      </c>
      <c r="R3283" s="134" t="s">
        <v>14</v>
      </c>
      <c r="S3283" s="134" t="s">
        <v>18371</v>
      </c>
      <c r="T3283" s="58" t="s">
        <v>4941</v>
      </c>
      <c r="U3283" s="58" t="s">
        <v>5222</v>
      </c>
      <c r="V3283" s="58" t="s">
        <v>12870</v>
      </c>
      <c r="W3283" s="235">
        <v>590</v>
      </c>
      <c r="X3283" s="134" t="s">
        <v>18371</v>
      </c>
      <c r="Y3283" s="347" t="s">
        <v>1155</v>
      </c>
      <c r="Z3283" s="26">
        <f t="shared" si="202"/>
        <v>40.998333333333335</v>
      </c>
      <c r="AA3283" s="27">
        <f t="shared" si="203"/>
        <v>20.18138888888889</v>
      </c>
      <c r="AB3283" s="134" t="str">
        <f t="shared" si="196"/>
        <v>40</v>
      </c>
      <c r="AC3283" s="134" t="str">
        <f t="shared" si="197"/>
        <v>59</v>
      </c>
      <c r="AD3283" s="134" t="str">
        <f t="shared" si="198"/>
        <v>54</v>
      </c>
      <c r="AE3283" s="26" t="s">
        <v>18374</v>
      </c>
      <c r="AF3283" s="134" t="str">
        <f t="shared" si="199"/>
        <v>20</v>
      </c>
      <c r="AG3283" s="134" t="str">
        <f t="shared" si="200"/>
        <v>10</v>
      </c>
      <c r="AH3283" s="134" t="str">
        <f t="shared" si="201"/>
        <v>53</v>
      </c>
      <c r="AI3283" s="27" t="s">
        <v>18375</v>
      </c>
      <c r="AJ3283" s="134">
        <v>300</v>
      </c>
      <c r="AK3283" s="235" t="s">
        <v>4717</v>
      </c>
      <c r="AL3283" s="133">
        <v>20</v>
      </c>
      <c r="AM3283" s="134" t="s">
        <v>2371</v>
      </c>
      <c r="AN3283" s="235">
        <v>20</v>
      </c>
      <c r="AO3283" s="134" t="s">
        <v>18371</v>
      </c>
      <c r="AP3283" s="347" t="s">
        <v>1155</v>
      </c>
      <c r="AQ3283" s="133" t="s">
        <v>18373</v>
      </c>
      <c r="AR3283" s="133" t="s">
        <v>18372</v>
      </c>
      <c r="AS3283" s="134" t="s">
        <v>12870</v>
      </c>
      <c r="AU3283" s="134">
        <v>300</v>
      </c>
      <c r="AW3283" s="235">
        <v>20</v>
      </c>
      <c r="AX3283" s="133" t="s">
        <v>11499</v>
      </c>
      <c r="AY3283" s="235">
        <v>0</v>
      </c>
      <c r="AZ3283" s="134" t="s">
        <v>1155</v>
      </c>
      <c r="BA3283" s="133" t="s">
        <v>4589</v>
      </c>
      <c r="BB3283" s="235">
        <v>0</v>
      </c>
      <c r="BG3283" s="134" t="s">
        <v>18371</v>
      </c>
      <c r="BP3283" s="134" t="s">
        <v>18373</v>
      </c>
      <c r="BQ3283" s="134" t="s">
        <v>18373</v>
      </c>
      <c r="BR3283" s="134" t="s">
        <v>18371</v>
      </c>
      <c r="CB3283" s="134" t="s">
        <v>18371</v>
      </c>
      <c r="CE3283" s="134" t="s">
        <v>18371</v>
      </c>
      <c r="CO3283" s="134" t="s">
        <v>18371</v>
      </c>
    </row>
    <row r="3284" spans="1:93" x14ac:dyDescent="0.25">
      <c r="A3284" s="134" t="s">
        <v>14</v>
      </c>
      <c r="B3284" s="134" t="s">
        <v>2147</v>
      </c>
      <c r="C3284" s="134" t="s">
        <v>18376</v>
      </c>
      <c r="D3284" s="27" t="s">
        <v>18376</v>
      </c>
      <c r="E3284" s="178" t="s">
        <v>1155</v>
      </c>
      <c r="F3284" s="346" t="s">
        <v>11534</v>
      </c>
      <c r="G3284" s="346" t="s">
        <v>11535</v>
      </c>
      <c r="H3284" s="226" t="s">
        <v>2152</v>
      </c>
      <c r="K3284" s="133" t="s">
        <v>18377</v>
      </c>
      <c r="L3284" s="133" t="s">
        <v>1157</v>
      </c>
      <c r="M3284" s="133" t="s">
        <v>18378</v>
      </c>
      <c r="N3284" s="133" t="s">
        <v>11538</v>
      </c>
      <c r="O3284" s="134">
        <v>20091224</v>
      </c>
      <c r="P3284" s="134">
        <v>20110315</v>
      </c>
      <c r="Q3284" s="133" t="s">
        <v>17773</v>
      </c>
      <c r="R3284" s="134" t="s">
        <v>14</v>
      </c>
      <c r="S3284" s="134" t="s">
        <v>18376</v>
      </c>
      <c r="T3284" s="58" t="s">
        <v>4712</v>
      </c>
      <c r="U3284" s="58" t="s">
        <v>4713</v>
      </c>
      <c r="V3284" s="58" t="s">
        <v>4714</v>
      </c>
      <c r="W3284" s="235">
        <v>600</v>
      </c>
      <c r="X3284" s="134" t="s">
        <v>18376</v>
      </c>
      <c r="Y3284" s="347" t="s">
        <v>1155</v>
      </c>
      <c r="Z3284" s="26">
        <f t="shared" si="202"/>
        <v>40.227777777777781</v>
      </c>
      <c r="AA3284" s="27">
        <f t="shared" si="203"/>
        <v>20.36888888888889</v>
      </c>
      <c r="AB3284" s="134" t="str">
        <f t="shared" si="196"/>
        <v>40</v>
      </c>
      <c r="AC3284" s="134" t="str">
        <f t="shared" si="197"/>
        <v>13</v>
      </c>
      <c r="AD3284" s="134" t="str">
        <f t="shared" si="198"/>
        <v>40</v>
      </c>
      <c r="AE3284" s="26" t="s">
        <v>18379</v>
      </c>
      <c r="AF3284" s="134" t="str">
        <f t="shared" si="199"/>
        <v>20</v>
      </c>
      <c r="AG3284" s="134" t="str">
        <f t="shared" si="200"/>
        <v>22</v>
      </c>
      <c r="AH3284" s="134" t="str">
        <f t="shared" si="201"/>
        <v>08</v>
      </c>
      <c r="AI3284" s="27" t="s">
        <v>18380</v>
      </c>
      <c r="AJ3284" s="134">
        <v>300</v>
      </c>
      <c r="AK3284" s="235" t="s">
        <v>4717</v>
      </c>
      <c r="AL3284" s="133">
        <v>20</v>
      </c>
      <c r="AM3284" s="134" t="s">
        <v>2371</v>
      </c>
      <c r="AN3284" s="235">
        <v>20</v>
      </c>
      <c r="AO3284" s="134" t="s">
        <v>18376</v>
      </c>
      <c r="AP3284" s="347" t="s">
        <v>1155</v>
      </c>
      <c r="AQ3284" s="133" t="s">
        <v>18378</v>
      </c>
      <c r="AR3284" s="133" t="s">
        <v>18377</v>
      </c>
      <c r="AS3284" s="134" t="s">
        <v>4714</v>
      </c>
      <c r="AU3284" s="134">
        <v>300</v>
      </c>
      <c r="AW3284" s="235">
        <v>20</v>
      </c>
      <c r="AX3284" s="133" t="s">
        <v>11499</v>
      </c>
      <c r="AY3284" s="235">
        <v>0</v>
      </c>
      <c r="AZ3284" s="134" t="s">
        <v>1155</v>
      </c>
      <c r="BA3284" s="133" t="s">
        <v>4589</v>
      </c>
      <c r="BB3284" s="235">
        <v>0</v>
      </c>
      <c r="BG3284" s="134" t="s">
        <v>18376</v>
      </c>
      <c r="BP3284" s="134" t="s">
        <v>18378</v>
      </c>
      <c r="BQ3284" s="134" t="s">
        <v>18378</v>
      </c>
      <c r="BR3284" s="134" t="s">
        <v>18376</v>
      </c>
      <c r="CB3284" s="134" t="s">
        <v>18376</v>
      </c>
      <c r="CE3284" s="134" t="s">
        <v>18376</v>
      </c>
      <c r="CO3284" s="134" t="s">
        <v>18376</v>
      </c>
    </row>
    <row r="3285" spans="1:93" x14ac:dyDescent="0.25">
      <c r="A3285" s="134" t="s">
        <v>14</v>
      </c>
      <c r="B3285" s="134" t="s">
        <v>2147</v>
      </c>
      <c r="C3285" s="134" t="s">
        <v>18381</v>
      </c>
      <c r="D3285" s="27" t="s">
        <v>18381</v>
      </c>
      <c r="E3285" s="178" t="s">
        <v>1155</v>
      </c>
      <c r="F3285" s="346" t="s">
        <v>11534</v>
      </c>
      <c r="G3285" s="346" t="s">
        <v>11535</v>
      </c>
      <c r="H3285" s="226" t="s">
        <v>2152</v>
      </c>
      <c r="K3285" s="133" t="s">
        <v>18382</v>
      </c>
      <c r="L3285" s="133" t="s">
        <v>1157</v>
      </c>
      <c r="M3285" s="133" t="s">
        <v>18383</v>
      </c>
      <c r="N3285" s="133" t="s">
        <v>11538</v>
      </c>
      <c r="O3285" s="134">
        <v>20091219</v>
      </c>
      <c r="P3285" s="134">
        <v>20110315</v>
      </c>
      <c r="Q3285" s="133" t="s">
        <v>17773</v>
      </c>
      <c r="R3285" s="134" t="s">
        <v>14</v>
      </c>
      <c r="S3285" s="134" t="s">
        <v>18381</v>
      </c>
      <c r="T3285" s="58" t="s">
        <v>4712</v>
      </c>
      <c r="U3285" s="58" t="s">
        <v>4713</v>
      </c>
      <c r="V3285" s="58" t="s">
        <v>18384</v>
      </c>
      <c r="W3285" s="235">
        <v>250</v>
      </c>
      <c r="X3285" s="134" t="s">
        <v>18381</v>
      </c>
      <c r="Y3285" s="347" t="s">
        <v>1155</v>
      </c>
      <c r="Z3285" s="26">
        <f t="shared" si="202"/>
        <v>40.226944444444449</v>
      </c>
      <c r="AA3285" s="27">
        <f t="shared" si="203"/>
        <v>20.381666666666668</v>
      </c>
      <c r="AB3285" s="134" t="str">
        <f t="shared" si="196"/>
        <v>40</v>
      </c>
      <c r="AC3285" s="134" t="str">
        <f t="shared" si="197"/>
        <v>13</v>
      </c>
      <c r="AD3285" s="134" t="str">
        <f t="shared" si="198"/>
        <v>37</v>
      </c>
      <c r="AE3285" s="26" t="s">
        <v>18062</v>
      </c>
      <c r="AF3285" s="134" t="str">
        <f t="shared" si="199"/>
        <v>20</v>
      </c>
      <c r="AG3285" s="134" t="str">
        <f t="shared" si="200"/>
        <v>22</v>
      </c>
      <c r="AH3285" s="134" t="str">
        <f t="shared" si="201"/>
        <v>54</v>
      </c>
      <c r="AI3285" s="27" t="s">
        <v>18063</v>
      </c>
      <c r="AJ3285" s="134">
        <v>300</v>
      </c>
      <c r="AK3285" s="235" t="s">
        <v>4717</v>
      </c>
      <c r="AL3285" s="133">
        <v>20</v>
      </c>
      <c r="AM3285" s="134" t="s">
        <v>2371</v>
      </c>
      <c r="AN3285" s="235">
        <v>20</v>
      </c>
      <c r="AO3285" s="134" t="s">
        <v>18381</v>
      </c>
      <c r="AP3285" s="347" t="s">
        <v>1155</v>
      </c>
      <c r="AQ3285" s="133" t="s">
        <v>18383</v>
      </c>
      <c r="AR3285" s="133" t="s">
        <v>18382</v>
      </c>
      <c r="AS3285" s="134" t="s">
        <v>18384</v>
      </c>
      <c r="AU3285" s="134">
        <v>300</v>
      </c>
      <c r="AW3285" s="235">
        <v>20</v>
      </c>
      <c r="AX3285" s="133" t="s">
        <v>11499</v>
      </c>
      <c r="AY3285" s="235">
        <v>0</v>
      </c>
      <c r="AZ3285" s="134" t="s">
        <v>1155</v>
      </c>
      <c r="BA3285" s="133" t="s">
        <v>4589</v>
      </c>
      <c r="BB3285" s="235">
        <v>0</v>
      </c>
      <c r="BG3285" s="134" t="s">
        <v>18381</v>
      </c>
      <c r="BP3285" s="134" t="s">
        <v>18383</v>
      </c>
      <c r="BQ3285" s="134" t="s">
        <v>18383</v>
      </c>
      <c r="BR3285" s="134" t="s">
        <v>18381</v>
      </c>
      <c r="CB3285" s="134" t="s">
        <v>18381</v>
      </c>
      <c r="CE3285" s="134" t="s">
        <v>18381</v>
      </c>
      <c r="CO3285" s="134" t="s">
        <v>18381</v>
      </c>
    </row>
    <row r="3286" spans="1:93" x14ac:dyDescent="0.25">
      <c r="A3286" s="134" t="s">
        <v>14</v>
      </c>
      <c r="B3286" s="134" t="s">
        <v>2147</v>
      </c>
      <c r="C3286" s="134" t="s">
        <v>18385</v>
      </c>
      <c r="D3286" s="27" t="s">
        <v>18385</v>
      </c>
      <c r="E3286" s="178" t="s">
        <v>1155</v>
      </c>
      <c r="F3286" s="346" t="s">
        <v>11534</v>
      </c>
      <c r="G3286" s="346" t="s">
        <v>11535</v>
      </c>
      <c r="H3286" s="226" t="s">
        <v>2152</v>
      </c>
      <c r="K3286" s="133" t="s">
        <v>18386</v>
      </c>
      <c r="L3286" s="133" t="s">
        <v>1157</v>
      </c>
      <c r="M3286" s="133" t="s">
        <v>18387</v>
      </c>
      <c r="N3286" s="133" t="s">
        <v>11538</v>
      </c>
      <c r="O3286" s="134">
        <v>20091219</v>
      </c>
      <c r="P3286" s="134">
        <v>20110315</v>
      </c>
      <c r="Q3286" s="133" t="s">
        <v>17773</v>
      </c>
      <c r="R3286" s="134" t="s">
        <v>14</v>
      </c>
      <c r="S3286" s="134" t="s">
        <v>18385</v>
      </c>
      <c r="T3286" s="58" t="s">
        <v>4712</v>
      </c>
      <c r="U3286" s="58" t="s">
        <v>4713</v>
      </c>
      <c r="V3286" s="58" t="s">
        <v>18384</v>
      </c>
      <c r="W3286" s="235">
        <v>280</v>
      </c>
      <c r="X3286" s="134" t="s">
        <v>18385</v>
      </c>
      <c r="Y3286" s="347" t="s">
        <v>1155</v>
      </c>
      <c r="Z3286" s="26">
        <f t="shared" si="202"/>
        <v>40.222777777777779</v>
      </c>
      <c r="AA3286" s="27">
        <f t="shared" si="203"/>
        <v>20.381944444444446</v>
      </c>
      <c r="AB3286" s="134" t="str">
        <f t="shared" si="196"/>
        <v>40</v>
      </c>
      <c r="AC3286" s="134" t="str">
        <f t="shared" si="197"/>
        <v>13</v>
      </c>
      <c r="AD3286" s="134" t="str">
        <f t="shared" si="198"/>
        <v>22</v>
      </c>
      <c r="AE3286" s="26" t="s">
        <v>18388</v>
      </c>
      <c r="AF3286" s="134" t="str">
        <f t="shared" si="199"/>
        <v>20</v>
      </c>
      <c r="AG3286" s="134" t="str">
        <f t="shared" si="200"/>
        <v>22</v>
      </c>
      <c r="AH3286" s="134" t="str">
        <f t="shared" si="201"/>
        <v>55</v>
      </c>
      <c r="AI3286" s="27" t="s">
        <v>18093</v>
      </c>
      <c r="AJ3286" s="134">
        <v>300</v>
      </c>
      <c r="AK3286" s="235" t="s">
        <v>4717</v>
      </c>
      <c r="AL3286" s="133">
        <v>20</v>
      </c>
      <c r="AM3286" s="134" t="s">
        <v>2371</v>
      </c>
      <c r="AN3286" s="235">
        <v>20</v>
      </c>
      <c r="AO3286" s="134" t="s">
        <v>18385</v>
      </c>
      <c r="AP3286" s="347" t="s">
        <v>1155</v>
      </c>
      <c r="AQ3286" s="133" t="s">
        <v>18387</v>
      </c>
      <c r="AR3286" s="133" t="s">
        <v>18386</v>
      </c>
      <c r="AS3286" s="134" t="s">
        <v>18384</v>
      </c>
      <c r="AU3286" s="134">
        <v>300</v>
      </c>
      <c r="AW3286" s="235">
        <v>20</v>
      </c>
      <c r="AX3286" s="133" t="s">
        <v>11499</v>
      </c>
      <c r="AY3286" s="235">
        <v>0</v>
      </c>
      <c r="AZ3286" s="134" t="s">
        <v>1155</v>
      </c>
      <c r="BA3286" s="133" t="s">
        <v>4589</v>
      </c>
      <c r="BB3286" s="235">
        <v>0</v>
      </c>
      <c r="BG3286" s="134" t="s">
        <v>18385</v>
      </c>
      <c r="BP3286" s="134" t="s">
        <v>18387</v>
      </c>
      <c r="BQ3286" s="134" t="s">
        <v>18387</v>
      </c>
      <c r="BR3286" s="134" t="s">
        <v>18385</v>
      </c>
      <c r="CB3286" s="134" t="s">
        <v>18385</v>
      </c>
      <c r="CE3286" s="134" t="s">
        <v>18385</v>
      </c>
      <c r="CO3286" s="134" t="s">
        <v>18385</v>
      </c>
    </row>
    <row r="3287" spans="1:93" x14ac:dyDescent="0.25">
      <c r="A3287" s="134" t="s">
        <v>14</v>
      </c>
      <c r="B3287" s="134" t="s">
        <v>2147</v>
      </c>
      <c r="C3287" s="134" t="s">
        <v>18389</v>
      </c>
      <c r="D3287" s="31" t="s">
        <v>18389</v>
      </c>
      <c r="E3287" s="339" t="s">
        <v>1134</v>
      </c>
      <c r="F3287" s="201" t="s">
        <v>11489</v>
      </c>
      <c r="G3287" s="201" t="s">
        <v>11502</v>
      </c>
      <c r="H3287" s="226" t="s">
        <v>2152</v>
      </c>
      <c r="K3287" s="133" t="s">
        <v>18390</v>
      </c>
      <c r="L3287" s="133" t="s">
        <v>1136</v>
      </c>
      <c r="M3287" s="133" t="s">
        <v>18391</v>
      </c>
      <c r="N3287" s="133" t="s">
        <v>11505</v>
      </c>
      <c r="O3287" s="134">
        <v>20090907</v>
      </c>
      <c r="P3287" s="134">
        <v>20110315</v>
      </c>
      <c r="Q3287" s="133" t="s">
        <v>17773</v>
      </c>
      <c r="R3287" s="134" t="s">
        <v>14</v>
      </c>
      <c r="S3287" s="134" t="s">
        <v>18389</v>
      </c>
      <c r="T3287" s="58" t="s">
        <v>4941</v>
      </c>
      <c r="U3287" s="58" t="s">
        <v>5802</v>
      </c>
      <c r="V3287" s="58" t="s">
        <v>17431</v>
      </c>
      <c r="W3287" s="235">
        <v>445</v>
      </c>
      <c r="X3287" s="134" t="s">
        <v>18389</v>
      </c>
      <c r="Y3287" s="216" t="s">
        <v>1134</v>
      </c>
      <c r="Z3287" s="26">
        <f t="shared" si="202"/>
        <v>41.059999999999995</v>
      </c>
      <c r="AA3287" s="27">
        <f t="shared" si="203"/>
        <v>20.479999999999997</v>
      </c>
      <c r="AB3287" s="134" t="str">
        <f t="shared" si="196"/>
        <v>41</v>
      </c>
      <c r="AC3287" s="134" t="str">
        <f t="shared" si="197"/>
        <v>03</v>
      </c>
      <c r="AD3287" s="134" t="str">
        <f t="shared" si="198"/>
        <v>36</v>
      </c>
      <c r="AE3287" s="26" t="s">
        <v>18392</v>
      </c>
      <c r="AF3287" s="134" t="str">
        <f t="shared" si="199"/>
        <v>20</v>
      </c>
      <c r="AG3287" s="134" t="str">
        <f t="shared" si="200"/>
        <v>28</v>
      </c>
      <c r="AH3287" s="134" t="str">
        <f t="shared" si="201"/>
        <v>48</v>
      </c>
      <c r="AI3287" s="27" t="s">
        <v>17986</v>
      </c>
      <c r="AJ3287" s="134">
        <v>300</v>
      </c>
      <c r="AK3287" s="235" t="s">
        <v>4717</v>
      </c>
      <c r="AL3287" s="133">
        <v>20</v>
      </c>
      <c r="AM3287" s="134" t="s">
        <v>2371</v>
      </c>
      <c r="AN3287" s="235">
        <v>20</v>
      </c>
      <c r="AO3287" s="134" t="s">
        <v>18389</v>
      </c>
      <c r="AP3287" s="216" t="s">
        <v>1134</v>
      </c>
      <c r="AQ3287" s="133" t="s">
        <v>18391</v>
      </c>
      <c r="AR3287" s="133" t="s">
        <v>18390</v>
      </c>
      <c r="AS3287" s="134" t="s">
        <v>17431</v>
      </c>
      <c r="AU3287" s="134">
        <v>300</v>
      </c>
      <c r="AW3287" s="235">
        <v>20</v>
      </c>
      <c r="AX3287" s="133" t="s">
        <v>11499</v>
      </c>
      <c r="AY3287" s="235">
        <v>0</v>
      </c>
      <c r="AZ3287" s="134" t="s">
        <v>1134</v>
      </c>
      <c r="BA3287" s="133" t="s">
        <v>4589</v>
      </c>
      <c r="BB3287" s="235">
        <v>0</v>
      </c>
      <c r="BG3287" s="134" t="s">
        <v>18389</v>
      </c>
      <c r="BP3287" s="134" t="s">
        <v>18391</v>
      </c>
      <c r="BQ3287" s="134" t="s">
        <v>18391</v>
      </c>
      <c r="BR3287" s="134" t="s">
        <v>18389</v>
      </c>
      <c r="CB3287" s="134" t="s">
        <v>18389</v>
      </c>
      <c r="CE3287" s="134" t="s">
        <v>18389</v>
      </c>
      <c r="CO3287" s="134" t="s">
        <v>18389</v>
      </c>
    </row>
    <row r="3288" spans="1:93" x14ac:dyDescent="0.25">
      <c r="A3288" s="134" t="s">
        <v>14</v>
      </c>
      <c r="B3288" s="134" t="s">
        <v>2147</v>
      </c>
      <c r="C3288" s="134" t="s">
        <v>18393</v>
      </c>
      <c r="D3288" s="28" t="s">
        <v>18393</v>
      </c>
      <c r="E3288" s="191" t="s">
        <v>11606</v>
      </c>
      <c r="F3288" s="201" t="s">
        <v>11607</v>
      </c>
      <c r="G3288" s="201" t="s">
        <v>11608</v>
      </c>
      <c r="H3288" s="226" t="s">
        <v>11609</v>
      </c>
      <c r="K3288" s="133" t="s">
        <v>18394</v>
      </c>
      <c r="L3288" s="133" t="s">
        <v>11611</v>
      </c>
      <c r="M3288" s="133" t="s">
        <v>18395</v>
      </c>
      <c r="N3288" s="133" t="s">
        <v>11613</v>
      </c>
      <c r="O3288" s="134">
        <v>20090929</v>
      </c>
      <c r="P3288" s="134">
        <v>20110315</v>
      </c>
      <c r="Q3288" s="133" t="s">
        <v>17773</v>
      </c>
      <c r="R3288" s="134" t="s">
        <v>14</v>
      </c>
      <c r="S3288" s="134" t="s">
        <v>18393</v>
      </c>
      <c r="T3288" s="58" t="s">
        <v>4734</v>
      </c>
      <c r="U3288" s="58" t="s">
        <v>4760</v>
      </c>
      <c r="V3288" s="58" t="s">
        <v>18396</v>
      </c>
      <c r="W3288" s="235">
        <v>440</v>
      </c>
      <c r="X3288" s="134" t="s">
        <v>18393</v>
      </c>
      <c r="Y3288" s="216" t="s">
        <v>11606</v>
      </c>
      <c r="Z3288" s="26">
        <f t="shared" si="202"/>
        <v>40.304722222222217</v>
      </c>
      <c r="AA3288" s="27">
        <f t="shared" si="203"/>
        <v>19.695</v>
      </c>
      <c r="AB3288" s="134" t="str">
        <f t="shared" si="196"/>
        <v>40</v>
      </c>
      <c r="AC3288" s="134" t="str">
        <f t="shared" si="197"/>
        <v>18</v>
      </c>
      <c r="AD3288" s="134" t="str">
        <f t="shared" si="198"/>
        <v>17</v>
      </c>
      <c r="AE3288" s="26" t="s">
        <v>18397</v>
      </c>
      <c r="AF3288" s="134" t="str">
        <f t="shared" si="199"/>
        <v>19</v>
      </c>
      <c r="AG3288" s="134" t="str">
        <f t="shared" si="200"/>
        <v>41</v>
      </c>
      <c r="AH3288" s="134" t="str">
        <f t="shared" si="201"/>
        <v>42</v>
      </c>
      <c r="AI3288" s="27" t="s">
        <v>18398</v>
      </c>
      <c r="AJ3288" s="134">
        <v>300</v>
      </c>
      <c r="AK3288" s="235" t="s">
        <v>4717</v>
      </c>
      <c r="AL3288" s="133">
        <v>20</v>
      </c>
      <c r="AM3288" s="134" t="s">
        <v>2371</v>
      </c>
      <c r="AN3288" s="235">
        <v>20</v>
      </c>
      <c r="AO3288" s="134" t="s">
        <v>18393</v>
      </c>
      <c r="AP3288" s="216" t="s">
        <v>11606</v>
      </c>
      <c r="AQ3288" s="133" t="s">
        <v>18395</v>
      </c>
      <c r="AR3288" s="133" t="s">
        <v>18394</v>
      </c>
      <c r="AS3288" s="134" t="s">
        <v>18396</v>
      </c>
      <c r="AU3288" s="134">
        <v>300</v>
      </c>
      <c r="AW3288" s="235">
        <v>20</v>
      </c>
      <c r="AX3288" s="133" t="s">
        <v>11499</v>
      </c>
      <c r="AY3288" s="235">
        <v>0</v>
      </c>
      <c r="AZ3288" s="134" t="s">
        <v>11606</v>
      </c>
      <c r="BA3288" s="133" t="s">
        <v>4589</v>
      </c>
      <c r="BB3288" s="235">
        <v>0</v>
      </c>
      <c r="BG3288" s="134" t="s">
        <v>18393</v>
      </c>
      <c r="BP3288" s="134" t="s">
        <v>18395</v>
      </c>
      <c r="BQ3288" s="134" t="s">
        <v>18395</v>
      </c>
      <c r="BR3288" s="134" t="s">
        <v>18393</v>
      </c>
      <c r="CB3288" s="134" t="s">
        <v>18393</v>
      </c>
      <c r="CE3288" s="134" t="s">
        <v>18393</v>
      </c>
      <c r="CO3288" s="134" t="s">
        <v>18393</v>
      </c>
    </row>
    <row r="3289" spans="1:93" x14ac:dyDescent="0.25">
      <c r="A3289" s="134" t="s">
        <v>14</v>
      </c>
      <c r="B3289" s="134" t="s">
        <v>2147</v>
      </c>
      <c r="C3289" s="134" t="s">
        <v>18399</v>
      </c>
      <c r="D3289" s="34" t="s">
        <v>18399</v>
      </c>
      <c r="E3289" s="345" t="s">
        <v>11727</v>
      </c>
      <c r="F3289" s="201" t="s">
        <v>11728</v>
      </c>
      <c r="G3289" s="201" t="s">
        <v>11729</v>
      </c>
      <c r="H3289" s="226" t="s">
        <v>17918</v>
      </c>
      <c r="K3289" s="133" t="s">
        <v>18400</v>
      </c>
      <c r="L3289" s="133" t="s">
        <v>11655</v>
      </c>
      <c r="M3289" s="133" t="s">
        <v>18401</v>
      </c>
      <c r="N3289" s="133" t="s">
        <v>11732</v>
      </c>
      <c r="O3289" s="134">
        <v>20090903</v>
      </c>
      <c r="P3289" s="134">
        <v>20110315</v>
      </c>
      <c r="Q3289" s="133" t="s">
        <v>17773</v>
      </c>
      <c r="R3289" s="134" t="s">
        <v>14</v>
      </c>
      <c r="S3289" s="134" t="s">
        <v>18399</v>
      </c>
      <c r="T3289" s="58" t="s">
        <v>4734</v>
      </c>
      <c r="U3289" s="58" t="s">
        <v>4760</v>
      </c>
      <c r="V3289" s="58" t="s">
        <v>18402</v>
      </c>
      <c r="W3289" s="235">
        <v>510</v>
      </c>
      <c r="X3289" s="134" t="s">
        <v>18399</v>
      </c>
      <c r="Y3289" s="216" t="s">
        <v>11727</v>
      </c>
      <c r="Z3289" s="26">
        <f t="shared" si="202"/>
        <v>40.304444444444442</v>
      </c>
      <c r="AA3289" s="27">
        <f t="shared" si="203"/>
        <v>19.695</v>
      </c>
      <c r="AB3289" s="134" t="str">
        <f t="shared" ref="AB3289:AB3352" si="204">+LEFT(AE3289,2)</f>
        <v>40</v>
      </c>
      <c r="AC3289" s="134" t="str">
        <f t="shared" ref="AC3289:AC3352" si="205">+MID(AE3289,3,2)</f>
        <v>18</v>
      </c>
      <c r="AD3289" s="134" t="str">
        <f t="shared" ref="AD3289:AD3352" si="206">+MID(AE3289,5,2)</f>
        <v>16</v>
      </c>
      <c r="AE3289" s="26" t="s">
        <v>18403</v>
      </c>
      <c r="AF3289" s="134" t="str">
        <f t="shared" ref="AF3289:AF3352" si="207">+MID(AI3289,2,2)</f>
        <v>19</v>
      </c>
      <c r="AG3289" s="134" t="str">
        <f t="shared" ref="AG3289:AG3352" si="208">+MID(AI3289,4,2)</f>
        <v>41</v>
      </c>
      <c r="AH3289" s="134" t="str">
        <f t="shared" ref="AH3289:AH3352" si="209">+MID(AI3289,6,2)</f>
        <v>42</v>
      </c>
      <c r="AI3289" s="27" t="s">
        <v>18398</v>
      </c>
      <c r="AJ3289" s="134">
        <v>300</v>
      </c>
      <c r="AK3289" s="235" t="s">
        <v>4717</v>
      </c>
      <c r="AL3289" s="133">
        <v>20</v>
      </c>
      <c r="AM3289" s="134" t="s">
        <v>2371</v>
      </c>
      <c r="AN3289" s="235">
        <v>20</v>
      </c>
      <c r="AO3289" s="134" t="s">
        <v>18399</v>
      </c>
      <c r="AP3289" s="216" t="s">
        <v>11727</v>
      </c>
      <c r="AQ3289" s="133" t="s">
        <v>18401</v>
      </c>
      <c r="AR3289" s="133" t="s">
        <v>18400</v>
      </c>
      <c r="AS3289" s="134" t="s">
        <v>18402</v>
      </c>
      <c r="AU3289" s="134">
        <v>300</v>
      </c>
      <c r="AW3289" s="235">
        <v>20</v>
      </c>
      <c r="AX3289" s="133" t="s">
        <v>11499</v>
      </c>
      <c r="AY3289" s="235">
        <v>1</v>
      </c>
      <c r="AZ3289" s="134" t="s">
        <v>11727</v>
      </c>
      <c r="BA3289" s="133" t="s">
        <v>2161</v>
      </c>
      <c r="BB3289" s="235">
        <v>0</v>
      </c>
      <c r="BG3289" s="134" t="s">
        <v>18399</v>
      </c>
      <c r="BP3289" s="134" t="s">
        <v>18401</v>
      </c>
      <c r="BQ3289" s="134" t="s">
        <v>18401</v>
      </c>
      <c r="BR3289" s="134" t="s">
        <v>18399</v>
      </c>
      <c r="CB3289" s="134" t="s">
        <v>18399</v>
      </c>
      <c r="CE3289" s="134" t="s">
        <v>18399</v>
      </c>
      <c r="CO3289" s="134" t="s">
        <v>18399</v>
      </c>
    </row>
    <row r="3290" spans="1:93" x14ac:dyDescent="0.25">
      <c r="A3290" s="134" t="s">
        <v>14</v>
      </c>
      <c r="B3290" s="134" t="s">
        <v>2147</v>
      </c>
      <c r="C3290" s="134" t="s">
        <v>18404</v>
      </c>
      <c r="D3290" s="36" t="s">
        <v>18404</v>
      </c>
      <c r="E3290" s="164" t="s">
        <v>11627</v>
      </c>
      <c r="F3290" s="201" t="s">
        <v>11628</v>
      </c>
      <c r="G3290" s="201" t="s">
        <v>8938</v>
      </c>
      <c r="H3290" s="226" t="s">
        <v>2152</v>
      </c>
      <c r="K3290" s="133" t="s">
        <v>18405</v>
      </c>
      <c r="L3290" s="133" t="s">
        <v>11630</v>
      </c>
      <c r="M3290" s="133" t="s">
        <v>17876</v>
      </c>
      <c r="N3290" s="133" t="s">
        <v>11632</v>
      </c>
      <c r="O3290" s="134">
        <v>20090929</v>
      </c>
      <c r="P3290" s="134">
        <v>20110315</v>
      </c>
      <c r="Q3290" s="133" t="s">
        <v>17773</v>
      </c>
      <c r="R3290" s="134" t="s">
        <v>14</v>
      </c>
      <c r="S3290" s="134" t="s">
        <v>18404</v>
      </c>
      <c r="T3290" s="58" t="s">
        <v>4734</v>
      </c>
      <c r="U3290" s="58" t="s">
        <v>4760</v>
      </c>
      <c r="V3290" s="58" t="s">
        <v>18402</v>
      </c>
      <c r="W3290" s="235">
        <v>510</v>
      </c>
      <c r="X3290" s="134" t="s">
        <v>18404</v>
      </c>
      <c r="Y3290" s="216" t="s">
        <v>11627</v>
      </c>
      <c r="Z3290" s="26">
        <f t="shared" si="202"/>
        <v>40.304722222222217</v>
      </c>
      <c r="AA3290" s="27">
        <f t="shared" si="203"/>
        <v>19.694722222222222</v>
      </c>
      <c r="AB3290" s="134" t="str">
        <f t="shared" si="204"/>
        <v>40</v>
      </c>
      <c r="AC3290" s="134" t="str">
        <f t="shared" si="205"/>
        <v>18</v>
      </c>
      <c r="AD3290" s="134" t="str">
        <f t="shared" si="206"/>
        <v>17</v>
      </c>
      <c r="AE3290" s="26" t="s">
        <v>18397</v>
      </c>
      <c r="AF3290" s="134" t="str">
        <f t="shared" si="207"/>
        <v>19</v>
      </c>
      <c r="AG3290" s="134" t="str">
        <f t="shared" si="208"/>
        <v>41</v>
      </c>
      <c r="AH3290" s="134" t="str">
        <f t="shared" si="209"/>
        <v>41</v>
      </c>
      <c r="AI3290" s="27" t="s">
        <v>18406</v>
      </c>
      <c r="AJ3290" s="134">
        <v>300</v>
      </c>
      <c r="AK3290" s="235" t="s">
        <v>4717</v>
      </c>
      <c r="AL3290" s="133">
        <v>20</v>
      </c>
      <c r="AM3290" s="134" t="s">
        <v>2371</v>
      </c>
      <c r="AN3290" s="235">
        <v>20</v>
      </c>
      <c r="AO3290" s="134" t="s">
        <v>18404</v>
      </c>
      <c r="AP3290" s="216" t="s">
        <v>11627</v>
      </c>
      <c r="AQ3290" s="133" t="s">
        <v>17876</v>
      </c>
      <c r="AR3290" s="133" t="s">
        <v>18405</v>
      </c>
      <c r="AS3290" s="134" t="s">
        <v>18402</v>
      </c>
      <c r="AU3290" s="134">
        <v>300</v>
      </c>
      <c r="AW3290" s="235">
        <v>20</v>
      </c>
      <c r="AX3290" s="133" t="s">
        <v>11499</v>
      </c>
      <c r="AY3290" s="235">
        <v>0</v>
      </c>
      <c r="AZ3290" s="134" t="s">
        <v>11627</v>
      </c>
      <c r="BA3290" s="133" t="s">
        <v>4589</v>
      </c>
      <c r="BB3290" s="235">
        <v>0</v>
      </c>
      <c r="BG3290" s="134" t="s">
        <v>18404</v>
      </c>
      <c r="BP3290" s="134" t="s">
        <v>17876</v>
      </c>
      <c r="BQ3290" s="134" t="s">
        <v>17876</v>
      </c>
      <c r="BR3290" s="134" t="s">
        <v>18404</v>
      </c>
      <c r="CB3290" s="134" t="s">
        <v>18404</v>
      </c>
      <c r="CE3290" s="134" t="s">
        <v>18404</v>
      </c>
      <c r="CO3290" s="134" t="s">
        <v>18404</v>
      </c>
    </row>
    <row r="3291" spans="1:93" x14ac:dyDescent="0.25">
      <c r="A3291" s="134" t="s">
        <v>14</v>
      </c>
      <c r="B3291" s="134" t="s">
        <v>2147</v>
      </c>
      <c r="C3291" s="134" t="s">
        <v>18407</v>
      </c>
      <c r="D3291" s="34" t="s">
        <v>18407</v>
      </c>
      <c r="E3291" s="345" t="s">
        <v>11727</v>
      </c>
      <c r="F3291" s="201" t="s">
        <v>11728</v>
      </c>
      <c r="G3291" s="201" t="s">
        <v>11729</v>
      </c>
      <c r="H3291" s="226" t="s">
        <v>17918</v>
      </c>
      <c r="K3291" s="133" t="s">
        <v>18408</v>
      </c>
      <c r="L3291" s="133" t="s">
        <v>11655</v>
      </c>
      <c r="M3291" s="133" t="s">
        <v>18409</v>
      </c>
      <c r="N3291" s="133" t="s">
        <v>11732</v>
      </c>
      <c r="O3291" s="134">
        <v>20090903</v>
      </c>
      <c r="P3291" s="134">
        <v>20110315</v>
      </c>
      <c r="Q3291" s="133" t="s">
        <v>17773</v>
      </c>
      <c r="R3291" s="134" t="s">
        <v>14</v>
      </c>
      <c r="S3291" s="134" t="s">
        <v>18407</v>
      </c>
      <c r="T3291" s="58" t="s">
        <v>4734</v>
      </c>
      <c r="U3291" s="58" t="s">
        <v>4760</v>
      </c>
      <c r="V3291" s="58" t="s">
        <v>18402</v>
      </c>
      <c r="W3291" s="235">
        <v>505</v>
      </c>
      <c r="X3291" s="134" t="s">
        <v>18407</v>
      </c>
      <c r="Y3291" s="216" t="s">
        <v>11727</v>
      </c>
      <c r="Z3291" s="26">
        <f t="shared" ref="Z3291:Z3354" si="210">1*(AB3291+AC3291/60+AD3291/3600)</f>
        <v>40.304444444444442</v>
      </c>
      <c r="AA3291" s="27">
        <f t="shared" ref="AA3291:AA3354" si="211">1*(AF3291+AG3291/60+AH3291/3600)</f>
        <v>19.695277777777779</v>
      </c>
      <c r="AB3291" s="134" t="str">
        <f t="shared" si="204"/>
        <v>40</v>
      </c>
      <c r="AC3291" s="134" t="str">
        <f t="shared" si="205"/>
        <v>18</v>
      </c>
      <c r="AD3291" s="134" t="str">
        <f t="shared" si="206"/>
        <v>16</v>
      </c>
      <c r="AE3291" s="26" t="s">
        <v>18403</v>
      </c>
      <c r="AF3291" s="134" t="str">
        <f t="shared" si="207"/>
        <v>19</v>
      </c>
      <c r="AG3291" s="134" t="str">
        <f t="shared" si="208"/>
        <v>41</v>
      </c>
      <c r="AH3291" s="134" t="str">
        <f t="shared" si="209"/>
        <v>43</v>
      </c>
      <c r="AI3291" s="27" t="s">
        <v>18410</v>
      </c>
      <c r="AJ3291" s="134">
        <v>300</v>
      </c>
      <c r="AK3291" s="235" t="s">
        <v>4717</v>
      </c>
      <c r="AL3291" s="133">
        <v>20</v>
      </c>
      <c r="AM3291" s="134" t="s">
        <v>2371</v>
      </c>
      <c r="AN3291" s="235">
        <v>20</v>
      </c>
      <c r="AO3291" s="134" t="s">
        <v>18407</v>
      </c>
      <c r="AP3291" s="216" t="s">
        <v>11727</v>
      </c>
      <c r="AQ3291" s="133" t="s">
        <v>18409</v>
      </c>
      <c r="AR3291" s="133" t="s">
        <v>18408</v>
      </c>
      <c r="AS3291" s="134" t="s">
        <v>18402</v>
      </c>
      <c r="AU3291" s="134">
        <v>300</v>
      </c>
      <c r="AW3291" s="235">
        <v>20</v>
      </c>
      <c r="AX3291" s="133" t="s">
        <v>11499</v>
      </c>
      <c r="AY3291" s="235">
        <v>1</v>
      </c>
      <c r="AZ3291" s="134" t="s">
        <v>11727</v>
      </c>
      <c r="BA3291" s="133" t="s">
        <v>2161</v>
      </c>
      <c r="BB3291" s="235">
        <v>0</v>
      </c>
      <c r="BG3291" s="134" t="s">
        <v>18407</v>
      </c>
      <c r="BP3291" s="134" t="s">
        <v>18409</v>
      </c>
      <c r="BQ3291" s="134" t="s">
        <v>18409</v>
      </c>
      <c r="BR3291" s="134" t="s">
        <v>18407</v>
      </c>
      <c r="CB3291" s="134" t="s">
        <v>18407</v>
      </c>
      <c r="CE3291" s="134" t="s">
        <v>18407</v>
      </c>
      <c r="CO3291" s="134" t="s">
        <v>18407</v>
      </c>
    </row>
    <row r="3292" spans="1:93" x14ac:dyDescent="0.25">
      <c r="A3292" s="134" t="s">
        <v>14</v>
      </c>
      <c r="B3292" s="134" t="s">
        <v>2147</v>
      </c>
      <c r="C3292" s="134" t="s">
        <v>18411</v>
      </c>
      <c r="D3292" s="36" t="s">
        <v>18411</v>
      </c>
      <c r="E3292" s="164" t="s">
        <v>11627</v>
      </c>
      <c r="F3292" s="201" t="s">
        <v>11628</v>
      </c>
      <c r="G3292" s="201" t="s">
        <v>8938</v>
      </c>
      <c r="H3292" s="226" t="s">
        <v>2152</v>
      </c>
      <c r="K3292" s="133" t="s">
        <v>18412</v>
      </c>
      <c r="L3292" s="133" t="s">
        <v>11630</v>
      </c>
      <c r="M3292" s="133" t="s">
        <v>18413</v>
      </c>
      <c r="N3292" s="133" t="s">
        <v>11632</v>
      </c>
      <c r="O3292" s="134">
        <v>20090929</v>
      </c>
      <c r="P3292" s="134">
        <v>20110315</v>
      </c>
      <c r="Q3292" s="133" t="s">
        <v>17773</v>
      </c>
      <c r="R3292" s="134" t="s">
        <v>14</v>
      </c>
      <c r="S3292" s="134" t="s">
        <v>18411</v>
      </c>
      <c r="T3292" s="58" t="s">
        <v>4734</v>
      </c>
      <c r="U3292" s="58" t="s">
        <v>4760</v>
      </c>
      <c r="V3292" s="58" t="s">
        <v>18402</v>
      </c>
      <c r="W3292" s="235">
        <v>510</v>
      </c>
      <c r="X3292" s="134" t="s">
        <v>18411</v>
      </c>
      <c r="Y3292" s="216" t="s">
        <v>11627</v>
      </c>
      <c r="Z3292" s="26">
        <f t="shared" si="210"/>
        <v>40.304444444444442</v>
      </c>
      <c r="AA3292" s="27">
        <f t="shared" si="211"/>
        <v>19.695277777777779</v>
      </c>
      <c r="AB3292" s="134" t="str">
        <f t="shared" si="204"/>
        <v>40</v>
      </c>
      <c r="AC3292" s="134" t="str">
        <f t="shared" si="205"/>
        <v>18</v>
      </c>
      <c r="AD3292" s="134" t="str">
        <f t="shared" si="206"/>
        <v>16</v>
      </c>
      <c r="AE3292" s="26" t="s">
        <v>18403</v>
      </c>
      <c r="AF3292" s="134" t="str">
        <f t="shared" si="207"/>
        <v>19</v>
      </c>
      <c r="AG3292" s="134" t="str">
        <f t="shared" si="208"/>
        <v>41</v>
      </c>
      <c r="AH3292" s="134" t="str">
        <f t="shared" si="209"/>
        <v>43</v>
      </c>
      <c r="AI3292" s="27" t="s">
        <v>18410</v>
      </c>
      <c r="AJ3292" s="134">
        <v>300</v>
      </c>
      <c r="AK3292" s="235" t="s">
        <v>4717</v>
      </c>
      <c r="AL3292" s="133">
        <v>20</v>
      </c>
      <c r="AM3292" s="134" t="s">
        <v>2371</v>
      </c>
      <c r="AN3292" s="235">
        <v>20</v>
      </c>
      <c r="AO3292" s="134" t="s">
        <v>18411</v>
      </c>
      <c r="AP3292" s="216" t="s">
        <v>11627</v>
      </c>
      <c r="AQ3292" s="133" t="s">
        <v>18413</v>
      </c>
      <c r="AR3292" s="133" t="s">
        <v>18412</v>
      </c>
      <c r="AS3292" s="134" t="s">
        <v>18402</v>
      </c>
      <c r="AU3292" s="134">
        <v>300</v>
      </c>
      <c r="AW3292" s="235">
        <v>20</v>
      </c>
      <c r="AX3292" s="133" t="s">
        <v>11499</v>
      </c>
      <c r="AY3292" s="235">
        <v>0</v>
      </c>
      <c r="AZ3292" s="134" t="s">
        <v>11627</v>
      </c>
      <c r="BA3292" s="133" t="s">
        <v>4589</v>
      </c>
      <c r="BB3292" s="235">
        <v>0</v>
      </c>
      <c r="BG3292" s="134" t="s">
        <v>18411</v>
      </c>
      <c r="BP3292" s="134" t="s">
        <v>18413</v>
      </c>
      <c r="BQ3292" s="134" t="s">
        <v>18413</v>
      </c>
      <c r="BR3292" s="134" t="s">
        <v>18411</v>
      </c>
      <c r="CB3292" s="134" t="s">
        <v>18411</v>
      </c>
      <c r="CE3292" s="134" t="s">
        <v>18411</v>
      </c>
      <c r="CO3292" s="134" t="s">
        <v>18411</v>
      </c>
    </row>
    <row r="3293" spans="1:93" x14ac:dyDescent="0.25">
      <c r="A3293" s="134" t="s">
        <v>14</v>
      </c>
      <c r="B3293" s="134" t="s">
        <v>2147</v>
      </c>
      <c r="C3293" s="134" t="s">
        <v>18414</v>
      </c>
      <c r="D3293" s="36" t="s">
        <v>18414</v>
      </c>
      <c r="E3293" s="164" t="s">
        <v>11627</v>
      </c>
      <c r="F3293" s="201" t="s">
        <v>11628</v>
      </c>
      <c r="G3293" s="201" t="s">
        <v>8938</v>
      </c>
      <c r="H3293" s="226" t="s">
        <v>2152</v>
      </c>
      <c r="K3293" s="133" t="s">
        <v>18415</v>
      </c>
      <c r="L3293" s="133" t="s">
        <v>11630</v>
      </c>
      <c r="M3293" s="133" t="s">
        <v>18416</v>
      </c>
      <c r="N3293" s="133" t="s">
        <v>11632</v>
      </c>
      <c r="O3293" s="134">
        <v>20091005</v>
      </c>
      <c r="P3293" s="134">
        <v>20110315</v>
      </c>
      <c r="Q3293" s="133" t="s">
        <v>17773</v>
      </c>
      <c r="R3293" s="134" t="s">
        <v>14</v>
      </c>
      <c r="S3293" s="134" t="s">
        <v>18414</v>
      </c>
      <c r="T3293" s="58" t="s">
        <v>2365</v>
      </c>
      <c r="U3293" s="58" t="s">
        <v>6987</v>
      </c>
      <c r="V3293" s="58" t="s">
        <v>18417</v>
      </c>
      <c r="W3293" s="235">
        <v>135</v>
      </c>
      <c r="X3293" s="134" t="s">
        <v>18414</v>
      </c>
      <c r="Y3293" s="216" t="s">
        <v>11627</v>
      </c>
      <c r="Z3293" s="26">
        <f t="shared" si="210"/>
        <v>40.644444444444446</v>
      </c>
      <c r="AA3293" s="27">
        <f t="shared" si="211"/>
        <v>19.681666666666668</v>
      </c>
      <c r="AB3293" s="134" t="str">
        <f t="shared" si="204"/>
        <v>40</v>
      </c>
      <c r="AC3293" s="134" t="str">
        <f t="shared" si="205"/>
        <v>38</v>
      </c>
      <c r="AD3293" s="134" t="str">
        <f t="shared" si="206"/>
        <v>40</v>
      </c>
      <c r="AE3293" s="26" t="s">
        <v>18418</v>
      </c>
      <c r="AF3293" s="134" t="str">
        <f t="shared" si="207"/>
        <v>19</v>
      </c>
      <c r="AG3293" s="134" t="str">
        <f t="shared" si="208"/>
        <v>40</v>
      </c>
      <c r="AH3293" s="134" t="str">
        <f t="shared" si="209"/>
        <v>54</v>
      </c>
      <c r="AI3293" s="27" t="s">
        <v>18419</v>
      </c>
      <c r="AJ3293" s="134">
        <v>300</v>
      </c>
      <c r="AK3293" s="235" t="s">
        <v>4717</v>
      </c>
      <c r="AL3293" s="133">
        <v>20</v>
      </c>
      <c r="AM3293" s="134" t="s">
        <v>2371</v>
      </c>
      <c r="AN3293" s="235">
        <v>20</v>
      </c>
      <c r="AO3293" s="134" t="s">
        <v>18414</v>
      </c>
      <c r="AP3293" s="216" t="s">
        <v>11627</v>
      </c>
      <c r="AQ3293" s="133" t="s">
        <v>18416</v>
      </c>
      <c r="AR3293" s="133" t="s">
        <v>18415</v>
      </c>
      <c r="AS3293" s="134" t="s">
        <v>18417</v>
      </c>
      <c r="AU3293" s="134">
        <v>300</v>
      </c>
      <c r="AW3293" s="235">
        <v>20</v>
      </c>
      <c r="AX3293" s="133" t="s">
        <v>11499</v>
      </c>
      <c r="AY3293" s="235">
        <v>0</v>
      </c>
      <c r="AZ3293" s="134" t="s">
        <v>11627</v>
      </c>
      <c r="BA3293" s="133" t="s">
        <v>4589</v>
      </c>
      <c r="BB3293" s="235">
        <v>0</v>
      </c>
      <c r="BG3293" s="134" t="s">
        <v>18414</v>
      </c>
      <c r="BP3293" s="134" t="s">
        <v>18416</v>
      </c>
      <c r="BQ3293" s="134" t="s">
        <v>18416</v>
      </c>
      <c r="BR3293" s="134" t="s">
        <v>18414</v>
      </c>
      <c r="CB3293" s="134" t="s">
        <v>18414</v>
      </c>
      <c r="CE3293" s="134" t="s">
        <v>18414</v>
      </c>
      <c r="CO3293" s="134" t="s">
        <v>18414</v>
      </c>
    </row>
    <row r="3294" spans="1:93" x14ac:dyDescent="0.25">
      <c r="A3294" s="134" t="s">
        <v>14</v>
      </c>
      <c r="B3294" s="134" t="s">
        <v>2147</v>
      </c>
      <c r="C3294" s="134" t="s">
        <v>18420</v>
      </c>
      <c r="D3294" s="36" t="s">
        <v>18420</v>
      </c>
      <c r="E3294" s="164" t="s">
        <v>11627</v>
      </c>
      <c r="F3294" s="201" t="s">
        <v>11628</v>
      </c>
      <c r="G3294" s="201" t="s">
        <v>8938</v>
      </c>
      <c r="H3294" s="226" t="s">
        <v>2152</v>
      </c>
      <c r="K3294" s="133" t="s">
        <v>18421</v>
      </c>
      <c r="L3294" s="133" t="s">
        <v>11630</v>
      </c>
      <c r="M3294" s="133" t="s">
        <v>18422</v>
      </c>
      <c r="N3294" s="133" t="s">
        <v>11632</v>
      </c>
      <c r="O3294" s="134">
        <v>20091005</v>
      </c>
      <c r="P3294" s="134">
        <v>20110315</v>
      </c>
      <c r="Q3294" s="133" t="s">
        <v>17773</v>
      </c>
      <c r="R3294" s="134" t="s">
        <v>14</v>
      </c>
      <c r="S3294" s="134" t="s">
        <v>18420</v>
      </c>
      <c r="T3294" s="58" t="s">
        <v>2365</v>
      </c>
      <c r="U3294" s="58" t="s">
        <v>6987</v>
      </c>
      <c r="V3294" s="58" t="s">
        <v>18417</v>
      </c>
      <c r="W3294" s="235">
        <v>125</v>
      </c>
      <c r="X3294" s="134" t="s">
        <v>18420</v>
      </c>
      <c r="Y3294" s="216" t="s">
        <v>11627</v>
      </c>
      <c r="Z3294" s="26">
        <f t="shared" si="210"/>
        <v>40.644166666666663</v>
      </c>
      <c r="AA3294" s="27">
        <f t="shared" si="211"/>
        <v>19.68138888888889</v>
      </c>
      <c r="AB3294" s="134" t="str">
        <f t="shared" si="204"/>
        <v>40</v>
      </c>
      <c r="AC3294" s="134" t="str">
        <f t="shared" si="205"/>
        <v>38</v>
      </c>
      <c r="AD3294" s="134" t="str">
        <f t="shared" si="206"/>
        <v>39</v>
      </c>
      <c r="AE3294" s="26" t="s">
        <v>18423</v>
      </c>
      <c r="AF3294" s="134" t="str">
        <f t="shared" si="207"/>
        <v>19</v>
      </c>
      <c r="AG3294" s="134" t="str">
        <f t="shared" si="208"/>
        <v>40</v>
      </c>
      <c r="AH3294" s="134" t="str">
        <f t="shared" si="209"/>
        <v>53</v>
      </c>
      <c r="AI3294" s="27" t="s">
        <v>18424</v>
      </c>
      <c r="AJ3294" s="134">
        <v>300</v>
      </c>
      <c r="AK3294" s="235" t="s">
        <v>4717</v>
      </c>
      <c r="AL3294" s="133">
        <v>20</v>
      </c>
      <c r="AM3294" s="134" t="s">
        <v>2371</v>
      </c>
      <c r="AN3294" s="235">
        <v>20</v>
      </c>
      <c r="AO3294" s="134" t="s">
        <v>18420</v>
      </c>
      <c r="AP3294" s="216" t="s">
        <v>11627</v>
      </c>
      <c r="AQ3294" s="133" t="s">
        <v>18422</v>
      </c>
      <c r="AR3294" s="133" t="s">
        <v>18421</v>
      </c>
      <c r="AS3294" s="134" t="s">
        <v>18417</v>
      </c>
      <c r="AU3294" s="134">
        <v>300</v>
      </c>
      <c r="AW3294" s="235">
        <v>20</v>
      </c>
      <c r="AX3294" s="133" t="s">
        <v>11499</v>
      </c>
      <c r="AY3294" s="235">
        <v>0</v>
      </c>
      <c r="AZ3294" s="134" t="s">
        <v>11627</v>
      </c>
      <c r="BA3294" s="133" t="s">
        <v>4589</v>
      </c>
      <c r="BB3294" s="235">
        <v>0</v>
      </c>
      <c r="BG3294" s="134" t="s">
        <v>18420</v>
      </c>
      <c r="BP3294" s="134" t="s">
        <v>18422</v>
      </c>
      <c r="BQ3294" s="134" t="s">
        <v>18422</v>
      </c>
      <c r="BR3294" s="134" t="s">
        <v>18420</v>
      </c>
      <c r="CB3294" s="134" t="s">
        <v>18420</v>
      </c>
      <c r="CE3294" s="134" t="s">
        <v>18420</v>
      </c>
      <c r="CO3294" s="134" t="s">
        <v>18420</v>
      </c>
    </row>
    <row r="3295" spans="1:93" x14ac:dyDescent="0.25">
      <c r="A3295" s="134" t="s">
        <v>14</v>
      </c>
      <c r="B3295" s="134" t="s">
        <v>2147</v>
      </c>
      <c r="C3295" s="134" t="s">
        <v>18425</v>
      </c>
      <c r="D3295" s="36" t="s">
        <v>18425</v>
      </c>
      <c r="E3295" s="164" t="s">
        <v>11627</v>
      </c>
      <c r="F3295" s="201" t="s">
        <v>11628</v>
      </c>
      <c r="G3295" s="201" t="s">
        <v>8938</v>
      </c>
      <c r="H3295" s="226" t="s">
        <v>2152</v>
      </c>
      <c r="K3295" s="133" t="s">
        <v>18426</v>
      </c>
      <c r="L3295" s="133" t="s">
        <v>11630</v>
      </c>
      <c r="M3295" s="133" t="s">
        <v>18427</v>
      </c>
      <c r="N3295" s="133" t="s">
        <v>11632</v>
      </c>
      <c r="O3295" s="134">
        <v>20091005</v>
      </c>
      <c r="P3295" s="134">
        <v>20110315</v>
      </c>
      <c r="Q3295" s="133" t="s">
        <v>17773</v>
      </c>
      <c r="R3295" s="134" t="s">
        <v>14</v>
      </c>
      <c r="S3295" s="134" t="s">
        <v>18425</v>
      </c>
      <c r="T3295" s="58" t="s">
        <v>2365</v>
      </c>
      <c r="U3295" s="58" t="s">
        <v>6987</v>
      </c>
      <c r="V3295" s="58" t="s">
        <v>18417</v>
      </c>
      <c r="W3295" s="235">
        <v>130</v>
      </c>
      <c r="X3295" s="134" t="s">
        <v>18425</v>
      </c>
      <c r="Y3295" s="216" t="s">
        <v>11627</v>
      </c>
      <c r="Z3295" s="26">
        <f t="shared" si="210"/>
        <v>40.644166666666663</v>
      </c>
      <c r="AA3295" s="27">
        <f t="shared" si="211"/>
        <v>19.681666666666668</v>
      </c>
      <c r="AB3295" s="134" t="str">
        <f t="shared" si="204"/>
        <v>40</v>
      </c>
      <c r="AC3295" s="134" t="str">
        <f t="shared" si="205"/>
        <v>38</v>
      </c>
      <c r="AD3295" s="134" t="str">
        <f t="shared" si="206"/>
        <v>39</v>
      </c>
      <c r="AE3295" s="26" t="s">
        <v>18423</v>
      </c>
      <c r="AF3295" s="134" t="str">
        <f t="shared" si="207"/>
        <v>19</v>
      </c>
      <c r="AG3295" s="134" t="str">
        <f t="shared" si="208"/>
        <v>40</v>
      </c>
      <c r="AH3295" s="134" t="str">
        <f t="shared" si="209"/>
        <v>54</v>
      </c>
      <c r="AI3295" s="27" t="s">
        <v>18419</v>
      </c>
      <c r="AJ3295" s="134">
        <v>300</v>
      </c>
      <c r="AK3295" s="235" t="s">
        <v>4717</v>
      </c>
      <c r="AL3295" s="133">
        <v>20</v>
      </c>
      <c r="AM3295" s="134" t="s">
        <v>2371</v>
      </c>
      <c r="AN3295" s="235">
        <v>20</v>
      </c>
      <c r="AO3295" s="134" t="s">
        <v>18425</v>
      </c>
      <c r="AP3295" s="216" t="s">
        <v>11627</v>
      </c>
      <c r="AQ3295" s="133" t="s">
        <v>18427</v>
      </c>
      <c r="AR3295" s="133" t="s">
        <v>18426</v>
      </c>
      <c r="AS3295" s="134" t="s">
        <v>18417</v>
      </c>
      <c r="AU3295" s="134">
        <v>300</v>
      </c>
      <c r="AW3295" s="235">
        <v>20</v>
      </c>
      <c r="AX3295" s="133" t="s">
        <v>11499</v>
      </c>
      <c r="AY3295" s="235">
        <v>0</v>
      </c>
      <c r="AZ3295" s="134" t="s">
        <v>11627</v>
      </c>
      <c r="BA3295" s="133" t="s">
        <v>4589</v>
      </c>
      <c r="BB3295" s="235">
        <v>0</v>
      </c>
      <c r="BG3295" s="134" t="s">
        <v>18425</v>
      </c>
      <c r="BP3295" s="134" t="s">
        <v>18427</v>
      </c>
      <c r="BQ3295" s="134" t="s">
        <v>18427</v>
      </c>
      <c r="BR3295" s="134" t="s">
        <v>18425</v>
      </c>
      <c r="CB3295" s="134" t="s">
        <v>18425</v>
      </c>
      <c r="CE3295" s="134" t="s">
        <v>18425</v>
      </c>
      <c r="CO3295" s="134" t="s">
        <v>18425</v>
      </c>
    </row>
    <row r="3296" spans="1:93" x14ac:dyDescent="0.25">
      <c r="A3296" s="134" t="s">
        <v>14</v>
      </c>
      <c r="B3296" s="134" t="s">
        <v>2147</v>
      </c>
      <c r="C3296" s="134" t="s">
        <v>18428</v>
      </c>
      <c r="D3296" s="28" t="s">
        <v>18428</v>
      </c>
      <c r="E3296" s="191" t="s">
        <v>11606</v>
      </c>
      <c r="F3296" s="201" t="s">
        <v>11607</v>
      </c>
      <c r="G3296" s="201" t="s">
        <v>11608</v>
      </c>
      <c r="H3296" s="226" t="s">
        <v>11609</v>
      </c>
      <c r="K3296" s="133" t="s">
        <v>18429</v>
      </c>
      <c r="L3296" s="133" t="s">
        <v>11611</v>
      </c>
      <c r="M3296" s="133" t="s">
        <v>18430</v>
      </c>
      <c r="N3296" s="133" t="s">
        <v>11613</v>
      </c>
      <c r="O3296" s="134">
        <v>20091005</v>
      </c>
      <c r="P3296" s="134">
        <v>20110315</v>
      </c>
      <c r="Q3296" s="133" t="s">
        <v>17773</v>
      </c>
      <c r="R3296" s="134" t="s">
        <v>14</v>
      </c>
      <c r="S3296" s="134" t="s">
        <v>18428</v>
      </c>
      <c r="T3296" s="58" t="s">
        <v>2365</v>
      </c>
      <c r="U3296" s="58" t="s">
        <v>6987</v>
      </c>
      <c r="V3296" s="58" t="s">
        <v>18417</v>
      </c>
      <c r="W3296" s="235">
        <v>125</v>
      </c>
      <c r="X3296" s="134" t="s">
        <v>18428</v>
      </c>
      <c r="Y3296" s="216" t="s">
        <v>11606</v>
      </c>
      <c r="Z3296" s="26">
        <f t="shared" si="210"/>
        <v>40.644166666666663</v>
      </c>
      <c r="AA3296" s="27">
        <f t="shared" si="211"/>
        <v>19.681111111111111</v>
      </c>
      <c r="AB3296" s="134" t="str">
        <f t="shared" si="204"/>
        <v>40</v>
      </c>
      <c r="AC3296" s="134" t="str">
        <f t="shared" si="205"/>
        <v>38</v>
      </c>
      <c r="AD3296" s="134" t="str">
        <f t="shared" si="206"/>
        <v>39</v>
      </c>
      <c r="AE3296" s="26" t="s">
        <v>18423</v>
      </c>
      <c r="AF3296" s="134" t="str">
        <f t="shared" si="207"/>
        <v>19</v>
      </c>
      <c r="AG3296" s="134" t="str">
        <f t="shared" si="208"/>
        <v>40</v>
      </c>
      <c r="AH3296" s="134" t="str">
        <f t="shared" si="209"/>
        <v>52</v>
      </c>
      <c r="AI3296" s="27" t="s">
        <v>18431</v>
      </c>
      <c r="AJ3296" s="134">
        <v>300</v>
      </c>
      <c r="AK3296" s="235" t="s">
        <v>4717</v>
      </c>
      <c r="AL3296" s="133">
        <v>20</v>
      </c>
      <c r="AM3296" s="134" t="s">
        <v>2371</v>
      </c>
      <c r="AN3296" s="235">
        <v>20</v>
      </c>
      <c r="AO3296" s="134" t="s">
        <v>18428</v>
      </c>
      <c r="AP3296" s="216" t="s">
        <v>11606</v>
      </c>
      <c r="AQ3296" s="133" t="s">
        <v>18430</v>
      </c>
      <c r="AR3296" s="133" t="s">
        <v>18429</v>
      </c>
      <c r="AS3296" s="134" t="s">
        <v>18417</v>
      </c>
      <c r="AU3296" s="134">
        <v>300</v>
      </c>
      <c r="AW3296" s="235">
        <v>20</v>
      </c>
      <c r="AX3296" s="133" t="s">
        <v>11499</v>
      </c>
      <c r="AY3296" s="235">
        <v>0</v>
      </c>
      <c r="AZ3296" s="134" t="s">
        <v>11606</v>
      </c>
      <c r="BA3296" s="133" t="s">
        <v>4589</v>
      </c>
      <c r="BB3296" s="235">
        <v>0</v>
      </c>
      <c r="BG3296" s="134" t="s">
        <v>18428</v>
      </c>
      <c r="BP3296" s="134" t="s">
        <v>18430</v>
      </c>
      <c r="BQ3296" s="134" t="s">
        <v>18430</v>
      </c>
      <c r="BR3296" s="134" t="s">
        <v>18428</v>
      </c>
      <c r="CB3296" s="134" t="s">
        <v>18428</v>
      </c>
      <c r="CE3296" s="134" t="s">
        <v>18428</v>
      </c>
      <c r="CO3296" s="134" t="s">
        <v>18428</v>
      </c>
    </row>
    <row r="3297" spans="1:93" x14ac:dyDescent="0.25">
      <c r="A3297" s="134" t="s">
        <v>14</v>
      </c>
      <c r="B3297" s="134" t="s">
        <v>2147</v>
      </c>
      <c r="C3297" s="134" t="s">
        <v>18432</v>
      </c>
      <c r="D3297" s="36" t="s">
        <v>18432</v>
      </c>
      <c r="E3297" s="164" t="s">
        <v>11627</v>
      </c>
      <c r="F3297" s="201" t="s">
        <v>11628</v>
      </c>
      <c r="G3297" s="201" t="s">
        <v>8938</v>
      </c>
      <c r="H3297" s="226" t="s">
        <v>2152</v>
      </c>
      <c r="K3297" s="133" t="s">
        <v>18433</v>
      </c>
      <c r="L3297" s="133" t="s">
        <v>11630</v>
      </c>
      <c r="M3297" s="133" t="s">
        <v>18434</v>
      </c>
      <c r="N3297" s="133" t="s">
        <v>11632</v>
      </c>
      <c r="O3297" s="134">
        <v>20091005</v>
      </c>
      <c r="P3297" s="134">
        <v>20110315</v>
      </c>
      <c r="Q3297" s="133" t="s">
        <v>17773</v>
      </c>
      <c r="R3297" s="134" t="s">
        <v>14</v>
      </c>
      <c r="S3297" s="134" t="s">
        <v>18432</v>
      </c>
      <c r="T3297" s="58" t="s">
        <v>2365</v>
      </c>
      <c r="U3297" s="58" t="s">
        <v>6987</v>
      </c>
      <c r="V3297" s="58" t="s">
        <v>18417</v>
      </c>
      <c r="W3297" s="235">
        <v>305</v>
      </c>
      <c r="X3297" s="134" t="s">
        <v>18432</v>
      </c>
      <c r="Y3297" s="216" t="s">
        <v>11627</v>
      </c>
      <c r="Z3297" s="26">
        <f t="shared" si="210"/>
        <v>40.644444444444446</v>
      </c>
      <c r="AA3297" s="27">
        <f t="shared" si="211"/>
        <v>19.681666666666668</v>
      </c>
      <c r="AB3297" s="134" t="str">
        <f t="shared" si="204"/>
        <v>40</v>
      </c>
      <c r="AC3297" s="134" t="str">
        <f t="shared" si="205"/>
        <v>38</v>
      </c>
      <c r="AD3297" s="134" t="str">
        <f t="shared" si="206"/>
        <v>40</v>
      </c>
      <c r="AE3297" s="26" t="s">
        <v>18418</v>
      </c>
      <c r="AF3297" s="134" t="str">
        <f t="shared" si="207"/>
        <v>19</v>
      </c>
      <c r="AG3297" s="134" t="str">
        <f t="shared" si="208"/>
        <v>40</v>
      </c>
      <c r="AH3297" s="134" t="str">
        <f t="shared" si="209"/>
        <v>54</v>
      </c>
      <c r="AI3297" s="27" t="s">
        <v>18419</v>
      </c>
      <c r="AJ3297" s="134">
        <v>300</v>
      </c>
      <c r="AK3297" s="235" t="s">
        <v>4717</v>
      </c>
      <c r="AL3297" s="133">
        <v>20</v>
      </c>
      <c r="AM3297" s="134" t="s">
        <v>2371</v>
      </c>
      <c r="AN3297" s="235">
        <v>20</v>
      </c>
      <c r="AO3297" s="134" t="s">
        <v>18432</v>
      </c>
      <c r="AP3297" s="216" t="s">
        <v>11627</v>
      </c>
      <c r="AQ3297" s="133" t="s">
        <v>18434</v>
      </c>
      <c r="AR3297" s="133" t="s">
        <v>18433</v>
      </c>
      <c r="AS3297" s="134" t="s">
        <v>18417</v>
      </c>
      <c r="AU3297" s="134">
        <v>300</v>
      </c>
      <c r="AW3297" s="235">
        <v>20</v>
      </c>
      <c r="AX3297" s="133" t="s">
        <v>11499</v>
      </c>
      <c r="AY3297" s="235">
        <v>0</v>
      </c>
      <c r="AZ3297" s="134" t="s">
        <v>11627</v>
      </c>
      <c r="BA3297" s="133" t="s">
        <v>4589</v>
      </c>
      <c r="BB3297" s="235">
        <v>0</v>
      </c>
      <c r="BG3297" s="134" t="s">
        <v>18432</v>
      </c>
      <c r="BP3297" s="134" t="s">
        <v>18434</v>
      </c>
      <c r="BQ3297" s="134" t="s">
        <v>18434</v>
      </c>
      <c r="BR3297" s="134" t="s">
        <v>18432</v>
      </c>
      <c r="CB3297" s="134" t="s">
        <v>18432</v>
      </c>
      <c r="CE3297" s="134" t="s">
        <v>18432</v>
      </c>
      <c r="CO3297" s="134" t="s">
        <v>18432</v>
      </c>
    </row>
    <row r="3298" spans="1:93" x14ac:dyDescent="0.25">
      <c r="A3298" s="134" t="s">
        <v>14</v>
      </c>
      <c r="B3298" s="134" t="s">
        <v>2147</v>
      </c>
      <c r="C3298" s="134" t="s">
        <v>18435</v>
      </c>
      <c r="D3298" s="17" t="s">
        <v>18435</v>
      </c>
      <c r="E3298" s="143" t="s">
        <v>11488</v>
      </c>
      <c r="F3298" s="201" t="s">
        <v>11489</v>
      </c>
      <c r="G3298" s="201" t="s">
        <v>11490</v>
      </c>
      <c r="H3298" s="226" t="s">
        <v>11491</v>
      </c>
      <c r="K3298" s="133" t="s">
        <v>18436</v>
      </c>
      <c r="L3298" s="133" t="s">
        <v>11493</v>
      </c>
      <c r="M3298" s="133" t="s">
        <v>12875</v>
      </c>
      <c r="N3298" s="133" t="s">
        <v>11495</v>
      </c>
      <c r="O3298" s="134">
        <v>20090903</v>
      </c>
      <c r="P3298" s="134">
        <v>20110315</v>
      </c>
      <c r="Q3298" s="133" t="s">
        <v>17773</v>
      </c>
      <c r="R3298" s="134" t="s">
        <v>14</v>
      </c>
      <c r="S3298" s="134" t="s">
        <v>18435</v>
      </c>
      <c r="T3298" s="58" t="s">
        <v>2365</v>
      </c>
      <c r="U3298" s="58" t="s">
        <v>6987</v>
      </c>
      <c r="V3298" s="58" t="s">
        <v>18437</v>
      </c>
      <c r="W3298" s="235">
        <v>300</v>
      </c>
      <c r="X3298" s="134" t="s">
        <v>18435</v>
      </c>
      <c r="Y3298" s="216" t="s">
        <v>11488</v>
      </c>
      <c r="Z3298" s="26">
        <f t="shared" si="210"/>
        <v>40.595833333333339</v>
      </c>
      <c r="AA3298" s="27">
        <f t="shared" si="211"/>
        <v>19.727499999999999</v>
      </c>
      <c r="AB3298" s="134" t="str">
        <f t="shared" si="204"/>
        <v>40</v>
      </c>
      <c r="AC3298" s="134" t="str">
        <f t="shared" si="205"/>
        <v>35</v>
      </c>
      <c r="AD3298" s="134" t="str">
        <f t="shared" si="206"/>
        <v>45</v>
      </c>
      <c r="AE3298" s="26" t="s">
        <v>18438</v>
      </c>
      <c r="AF3298" s="134" t="str">
        <f t="shared" si="207"/>
        <v>19</v>
      </c>
      <c r="AG3298" s="134" t="str">
        <f t="shared" si="208"/>
        <v>43</v>
      </c>
      <c r="AH3298" s="134" t="str">
        <f t="shared" si="209"/>
        <v>39</v>
      </c>
      <c r="AI3298" s="27" t="s">
        <v>18439</v>
      </c>
      <c r="AJ3298" s="134">
        <v>300</v>
      </c>
      <c r="AK3298" s="235" t="s">
        <v>4717</v>
      </c>
      <c r="AL3298" s="133">
        <v>20</v>
      </c>
      <c r="AM3298" s="134" t="s">
        <v>2371</v>
      </c>
      <c r="AN3298" s="235">
        <v>20</v>
      </c>
      <c r="AO3298" s="134" t="s">
        <v>18435</v>
      </c>
      <c r="AP3298" s="216" t="s">
        <v>11488</v>
      </c>
      <c r="AQ3298" s="133" t="s">
        <v>12875</v>
      </c>
      <c r="AR3298" s="133" t="s">
        <v>18436</v>
      </c>
      <c r="AS3298" s="134" t="s">
        <v>18437</v>
      </c>
      <c r="AU3298" s="134">
        <v>300</v>
      </c>
      <c r="AW3298" s="235">
        <v>20</v>
      </c>
      <c r="AX3298" s="133" t="s">
        <v>11499</v>
      </c>
      <c r="AY3298" s="235">
        <v>0</v>
      </c>
      <c r="AZ3298" s="134" t="s">
        <v>11488</v>
      </c>
      <c r="BA3298" s="133" t="s">
        <v>4589</v>
      </c>
      <c r="BB3298" s="235">
        <v>0</v>
      </c>
      <c r="BG3298" s="134" t="s">
        <v>18435</v>
      </c>
      <c r="BN3298" s="133" t="s">
        <v>18440</v>
      </c>
      <c r="BP3298" s="134" t="s">
        <v>12875</v>
      </c>
      <c r="BQ3298" s="134" t="s">
        <v>12875</v>
      </c>
      <c r="BR3298" s="134" t="s">
        <v>18435</v>
      </c>
      <c r="CB3298" s="134" t="s">
        <v>18435</v>
      </c>
      <c r="CE3298" s="134" t="s">
        <v>18435</v>
      </c>
      <c r="CO3298" s="134" t="s">
        <v>18435</v>
      </c>
    </row>
    <row r="3299" spans="1:93" x14ac:dyDescent="0.25">
      <c r="A3299" s="134" t="s">
        <v>14</v>
      </c>
      <c r="B3299" s="134" t="s">
        <v>2147</v>
      </c>
      <c r="C3299" s="134" t="s">
        <v>18441</v>
      </c>
      <c r="D3299" s="36" t="s">
        <v>18441</v>
      </c>
      <c r="E3299" s="164" t="s">
        <v>11627</v>
      </c>
      <c r="F3299" s="201" t="s">
        <v>11628</v>
      </c>
      <c r="G3299" s="201" t="s">
        <v>8938</v>
      </c>
      <c r="H3299" s="226" t="s">
        <v>2152</v>
      </c>
      <c r="K3299" s="133" t="s">
        <v>18442</v>
      </c>
      <c r="L3299" s="133" t="s">
        <v>11630</v>
      </c>
      <c r="M3299" s="133" t="s">
        <v>18443</v>
      </c>
      <c r="N3299" s="133" t="s">
        <v>11632</v>
      </c>
      <c r="O3299" s="134">
        <v>20091005</v>
      </c>
      <c r="P3299" s="134">
        <v>20110315</v>
      </c>
      <c r="Q3299" s="133" t="s">
        <v>17773</v>
      </c>
      <c r="R3299" s="134" t="s">
        <v>14</v>
      </c>
      <c r="S3299" s="134" t="s">
        <v>18441</v>
      </c>
      <c r="T3299" s="58" t="s">
        <v>2365</v>
      </c>
      <c r="U3299" s="58" t="s">
        <v>6987</v>
      </c>
      <c r="V3299" s="58" t="s">
        <v>18437</v>
      </c>
      <c r="W3299" s="235">
        <v>300</v>
      </c>
      <c r="X3299" s="134" t="s">
        <v>18441</v>
      </c>
      <c r="Y3299" s="216" t="s">
        <v>11627</v>
      </c>
      <c r="Z3299" s="26">
        <f t="shared" si="210"/>
        <v>40.594999999999999</v>
      </c>
      <c r="AA3299" s="27">
        <f t="shared" si="211"/>
        <v>19.726388888888888</v>
      </c>
      <c r="AB3299" s="134" t="str">
        <f t="shared" si="204"/>
        <v>40</v>
      </c>
      <c r="AC3299" s="134" t="str">
        <f t="shared" si="205"/>
        <v>35</v>
      </c>
      <c r="AD3299" s="134" t="str">
        <f t="shared" si="206"/>
        <v>42</v>
      </c>
      <c r="AE3299" s="26" t="s">
        <v>18444</v>
      </c>
      <c r="AF3299" s="134" t="str">
        <f t="shared" si="207"/>
        <v>19</v>
      </c>
      <c r="AG3299" s="134" t="str">
        <f t="shared" si="208"/>
        <v>43</v>
      </c>
      <c r="AH3299" s="134" t="str">
        <f t="shared" si="209"/>
        <v>35</v>
      </c>
      <c r="AI3299" s="27" t="s">
        <v>18445</v>
      </c>
      <c r="AJ3299" s="134">
        <v>300</v>
      </c>
      <c r="AK3299" s="235" t="s">
        <v>4717</v>
      </c>
      <c r="AL3299" s="133">
        <v>20</v>
      </c>
      <c r="AM3299" s="134" t="s">
        <v>2371</v>
      </c>
      <c r="AN3299" s="235">
        <v>20</v>
      </c>
      <c r="AO3299" s="134" t="s">
        <v>18441</v>
      </c>
      <c r="AP3299" s="216" t="s">
        <v>11627</v>
      </c>
      <c r="AQ3299" s="133" t="s">
        <v>18443</v>
      </c>
      <c r="AR3299" s="133" t="s">
        <v>18442</v>
      </c>
      <c r="AS3299" s="134" t="s">
        <v>18437</v>
      </c>
      <c r="AU3299" s="134">
        <v>300</v>
      </c>
      <c r="AW3299" s="235">
        <v>20</v>
      </c>
      <c r="AX3299" s="133" t="s">
        <v>11499</v>
      </c>
      <c r="AY3299" s="235">
        <v>0</v>
      </c>
      <c r="AZ3299" s="134" t="s">
        <v>11627</v>
      </c>
      <c r="BA3299" s="133" t="s">
        <v>4589</v>
      </c>
      <c r="BB3299" s="235">
        <v>0</v>
      </c>
      <c r="BG3299" s="134" t="s">
        <v>18441</v>
      </c>
      <c r="BP3299" s="134" t="s">
        <v>18443</v>
      </c>
      <c r="BQ3299" s="134" t="s">
        <v>18443</v>
      </c>
      <c r="BR3299" s="134" t="s">
        <v>18441</v>
      </c>
      <c r="CB3299" s="134" t="s">
        <v>18441</v>
      </c>
      <c r="CE3299" s="134" t="s">
        <v>18441</v>
      </c>
      <c r="CO3299" s="134" t="s">
        <v>18441</v>
      </c>
    </row>
    <row r="3300" spans="1:93" x14ac:dyDescent="0.25">
      <c r="A3300" s="134" t="s">
        <v>14</v>
      </c>
      <c r="B3300" s="134" t="s">
        <v>2147</v>
      </c>
      <c r="C3300" s="134" t="s">
        <v>18446</v>
      </c>
      <c r="D3300" s="33" t="s">
        <v>18446</v>
      </c>
      <c r="E3300" s="195" t="s">
        <v>11750</v>
      </c>
      <c r="F3300" s="195" t="s">
        <v>11751</v>
      </c>
      <c r="G3300" s="195" t="s">
        <v>11752</v>
      </c>
      <c r="H3300" s="226" t="s">
        <v>2152</v>
      </c>
      <c r="K3300" s="133" t="s">
        <v>18447</v>
      </c>
      <c r="L3300" s="133" t="s">
        <v>11754</v>
      </c>
      <c r="M3300" s="133" t="s">
        <v>18448</v>
      </c>
      <c r="N3300" s="133" t="s">
        <v>11756</v>
      </c>
      <c r="O3300" s="134">
        <v>20091219</v>
      </c>
      <c r="P3300" s="134">
        <v>20110315</v>
      </c>
      <c r="Q3300" s="133" t="s">
        <v>17773</v>
      </c>
      <c r="R3300" s="134" t="s">
        <v>14</v>
      </c>
      <c r="S3300" s="134" t="s">
        <v>18446</v>
      </c>
      <c r="T3300" s="58" t="s">
        <v>8137</v>
      </c>
      <c r="U3300" s="58" t="s">
        <v>8138</v>
      </c>
      <c r="V3300" s="58" t="s">
        <v>8137</v>
      </c>
      <c r="W3300" s="235">
        <v>150</v>
      </c>
      <c r="X3300" s="134" t="s">
        <v>18446</v>
      </c>
      <c r="Y3300" s="33" t="s">
        <v>11750</v>
      </c>
      <c r="Z3300" s="26">
        <f t="shared" si="210"/>
        <v>41.336666666666666</v>
      </c>
      <c r="AA3300" s="27">
        <f t="shared" si="211"/>
        <v>19.84472222222222</v>
      </c>
      <c r="AB3300" s="134" t="str">
        <f t="shared" si="204"/>
        <v>41</v>
      </c>
      <c r="AC3300" s="134" t="str">
        <f t="shared" si="205"/>
        <v>20</v>
      </c>
      <c r="AD3300" s="134" t="str">
        <f t="shared" si="206"/>
        <v>12</v>
      </c>
      <c r="AE3300" s="26" t="s">
        <v>17933</v>
      </c>
      <c r="AF3300" s="134" t="str">
        <f t="shared" si="207"/>
        <v>19</v>
      </c>
      <c r="AG3300" s="134" t="str">
        <f t="shared" si="208"/>
        <v>50</v>
      </c>
      <c r="AH3300" s="134" t="str">
        <f t="shared" si="209"/>
        <v>41</v>
      </c>
      <c r="AI3300" s="27" t="s">
        <v>17921</v>
      </c>
      <c r="AJ3300" s="134">
        <v>300</v>
      </c>
      <c r="AK3300" s="235" t="s">
        <v>4717</v>
      </c>
      <c r="AL3300" s="133">
        <v>22</v>
      </c>
      <c r="AM3300" s="134" t="s">
        <v>2371</v>
      </c>
      <c r="AN3300" s="235">
        <v>22</v>
      </c>
      <c r="AO3300" s="134" t="s">
        <v>18446</v>
      </c>
      <c r="AP3300" s="33" t="s">
        <v>11750</v>
      </c>
      <c r="AQ3300" s="133" t="s">
        <v>18448</v>
      </c>
      <c r="AR3300" s="133" t="s">
        <v>18447</v>
      </c>
      <c r="AS3300" s="134" t="s">
        <v>8137</v>
      </c>
      <c r="AU3300" s="134">
        <v>300</v>
      </c>
      <c r="AW3300" s="235">
        <v>20</v>
      </c>
      <c r="AX3300" s="133" t="s">
        <v>11499</v>
      </c>
      <c r="AY3300" s="235">
        <v>0</v>
      </c>
      <c r="AZ3300" s="134" t="s">
        <v>11750</v>
      </c>
      <c r="BA3300" s="133" t="s">
        <v>4589</v>
      </c>
      <c r="BB3300" s="235">
        <v>0</v>
      </c>
      <c r="BG3300" s="134" t="s">
        <v>18446</v>
      </c>
      <c r="BP3300" s="134" t="s">
        <v>18448</v>
      </c>
      <c r="BQ3300" s="134" t="s">
        <v>18448</v>
      </c>
      <c r="BR3300" s="134" t="s">
        <v>18446</v>
      </c>
      <c r="CB3300" s="134" t="s">
        <v>18446</v>
      </c>
      <c r="CE3300" s="134" t="s">
        <v>18446</v>
      </c>
      <c r="CO3300" s="134" t="s">
        <v>18446</v>
      </c>
    </row>
    <row r="3301" spans="1:93" x14ac:dyDescent="0.25">
      <c r="A3301" s="134" t="s">
        <v>14</v>
      </c>
      <c r="B3301" s="134" t="s">
        <v>2147</v>
      </c>
      <c r="C3301" s="134" t="s">
        <v>18449</v>
      </c>
      <c r="D3301" s="31" t="s">
        <v>18449</v>
      </c>
      <c r="E3301" s="339" t="s">
        <v>11561</v>
      </c>
      <c r="F3301" s="201" t="s">
        <v>11562</v>
      </c>
      <c r="G3301" s="201" t="s">
        <v>11563</v>
      </c>
      <c r="H3301" s="226" t="s">
        <v>2152</v>
      </c>
      <c r="K3301" s="133" t="s">
        <v>18450</v>
      </c>
      <c r="L3301" s="133" t="s">
        <v>11565</v>
      </c>
      <c r="M3301" s="133" t="s">
        <v>18451</v>
      </c>
      <c r="N3301" s="133" t="s">
        <v>11567</v>
      </c>
      <c r="O3301" s="134">
        <v>20090827</v>
      </c>
      <c r="P3301" s="134">
        <v>20110315</v>
      </c>
      <c r="Q3301" s="133" t="s">
        <v>17773</v>
      </c>
      <c r="R3301" s="134" t="s">
        <v>14</v>
      </c>
      <c r="S3301" s="134" t="s">
        <v>18449</v>
      </c>
      <c r="T3301" s="58" t="s">
        <v>8137</v>
      </c>
      <c r="U3301" s="58" t="s">
        <v>8138</v>
      </c>
      <c r="V3301" s="58" t="s">
        <v>8137</v>
      </c>
      <c r="W3301" s="235">
        <v>151</v>
      </c>
      <c r="X3301" s="134" t="s">
        <v>18449</v>
      </c>
      <c r="Y3301" s="216" t="s">
        <v>11561</v>
      </c>
      <c r="Z3301" s="26">
        <f t="shared" si="210"/>
        <v>41.336666666666666</v>
      </c>
      <c r="AA3301" s="27">
        <f t="shared" si="211"/>
        <v>19.84472222222222</v>
      </c>
      <c r="AB3301" s="134" t="str">
        <f t="shared" si="204"/>
        <v>41</v>
      </c>
      <c r="AC3301" s="134" t="str">
        <f t="shared" si="205"/>
        <v>20</v>
      </c>
      <c r="AD3301" s="134" t="str">
        <f t="shared" si="206"/>
        <v>12</v>
      </c>
      <c r="AE3301" s="26" t="s">
        <v>17933</v>
      </c>
      <c r="AF3301" s="134" t="str">
        <f t="shared" si="207"/>
        <v>19</v>
      </c>
      <c r="AG3301" s="134" t="str">
        <f t="shared" si="208"/>
        <v>50</v>
      </c>
      <c r="AH3301" s="134" t="str">
        <f t="shared" si="209"/>
        <v>41</v>
      </c>
      <c r="AI3301" s="27" t="s">
        <v>17921</v>
      </c>
      <c r="AJ3301" s="134">
        <v>300</v>
      </c>
      <c r="AK3301" s="235" t="s">
        <v>4717</v>
      </c>
      <c r="AL3301" s="133">
        <v>22</v>
      </c>
      <c r="AM3301" s="134" t="s">
        <v>2371</v>
      </c>
      <c r="AN3301" s="235">
        <v>22</v>
      </c>
      <c r="AO3301" s="134" t="s">
        <v>18449</v>
      </c>
      <c r="AP3301" s="216" t="s">
        <v>11561</v>
      </c>
      <c r="AQ3301" s="133" t="s">
        <v>18451</v>
      </c>
      <c r="AR3301" s="133" t="s">
        <v>18450</v>
      </c>
      <c r="AS3301" s="134" t="s">
        <v>8137</v>
      </c>
      <c r="AU3301" s="134">
        <v>300</v>
      </c>
      <c r="AW3301" s="235">
        <v>20</v>
      </c>
      <c r="AX3301" s="133" t="s">
        <v>11499</v>
      </c>
      <c r="AY3301" s="235">
        <v>0</v>
      </c>
      <c r="AZ3301" s="134" t="s">
        <v>11561</v>
      </c>
      <c r="BA3301" s="133" t="s">
        <v>4589</v>
      </c>
      <c r="BB3301" s="235">
        <v>0</v>
      </c>
      <c r="BG3301" s="134" t="s">
        <v>18449</v>
      </c>
      <c r="BP3301" s="134" t="s">
        <v>18451</v>
      </c>
      <c r="BQ3301" s="134" t="s">
        <v>18451</v>
      </c>
      <c r="BR3301" s="134" t="s">
        <v>18449</v>
      </c>
      <c r="CB3301" s="134" t="s">
        <v>18449</v>
      </c>
      <c r="CE3301" s="134" t="s">
        <v>18449</v>
      </c>
      <c r="CO3301" s="134" t="s">
        <v>18449</v>
      </c>
    </row>
    <row r="3302" spans="1:93" x14ac:dyDescent="0.25">
      <c r="A3302" s="134" t="s">
        <v>14</v>
      </c>
      <c r="B3302" s="134" t="s">
        <v>2147</v>
      </c>
      <c r="C3302" s="134" t="s">
        <v>18452</v>
      </c>
      <c r="D3302" s="31" t="s">
        <v>18452</v>
      </c>
      <c r="E3302" s="339" t="s">
        <v>11561</v>
      </c>
      <c r="F3302" s="201" t="s">
        <v>11562</v>
      </c>
      <c r="G3302" s="201" t="s">
        <v>11563</v>
      </c>
      <c r="H3302" s="226" t="s">
        <v>2152</v>
      </c>
      <c r="K3302" s="133" t="s">
        <v>18453</v>
      </c>
      <c r="L3302" s="133" t="s">
        <v>11565</v>
      </c>
      <c r="M3302" s="133" t="s">
        <v>18454</v>
      </c>
      <c r="N3302" s="133" t="s">
        <v>11567</v>
      </c>
      <c r="O3302" s="134">
        <v>20090827</v>
      </c>
      <c r="P3302" s="134">
        <v>20110315</v>
      </c>
      <c r="Q3302" s="133" t="s">
        <v>17773</v>
      </c>
      <c r="R3302" s="134" t="s">
        <v>14</v>
      </c>
      <c r="S3302" s="134" t="s">
        <v>18452</v>
      </c>
      <c r="T3302" s="58" t="s">
        <v>8137</v>
      </c>
      <c r="U3302" s="58" t="s">
        <v>8138</v>
      </c>
      <c r="V3302" s="58" t="s">
        <v>8137</v>
      </c>
      <c r="W3302" s="235">
        <v>87</v>
      </c>
      <c r="X3302" s="134" t="s">
        <v>18452</v>
      </c>
      <c r="Y3302" s="216" t="s">
        <v>11561</v>
      </c>
      <c r="Z3302" s="26">
        <f t="shared" si="210"/>
        <v>41.340555555555561</v>
      </c>
      <c r="AA3302" s="27">
        <f t="shared" si="211"/>
        <v>19.7925</v>
      </c>
      <c r="AB3302" s="134" t="str">
        <f t="shared" si="204"/>
        <v>41</v>
      </c>
      <c r="AC3302" s="134" t="str">
        <f t="shared" si="205"/>
        <v>20</v>
      </c>
      <c r="AD3302" s="134" t="str">
        <f t="shared" si="206"/>
        <v>26</v>
      </c>
      <c r="AE3302" s="26" t="s">
        <v>18455</v>
      </c>
      <c r="AF3302" s="134" t="str">
        <f t="shared" si="207"/>
        <v>19</v>
      </c>
      <c r="AG3302" s="134" t="str">
        <f t="shared" si="208"/>
        <v>47</v>
      </c>
      <c r="AH3302" s="134" t="str">
        <f t="shared" si="209"/>
        <v>33</v>
      </c>
      <c r="AI3302" s="27" t="s">
        <v>17895</v>
      </c>
      <c r="AJ3302" s="134">
        <v>300</v>
      </c>
      <c r="AK3302" s="235" t="s">
        <v>4717</v>
      </c>
      <c r="AL3302" s="133">
        <v>22</v>
      </c>
      <c r="AM3302" s="134" t="s">
        <v>2371</v>
      </c>
      <c r="AN3302" s="235">
        <v>22</v>
      </c>
      <c r="AO3302" s="134" t="s">
        <v>18452</v>
      </c>
      <c r="AP3302" s="216" t="s">
        <v>11561</v>
      </c>
      <c r="AQ3302" s="133" t="s">
        <v>18454</v>
      </c>
      <c r="AR3302" s="133" t="s">
        <v>18453</v>
      </c>
      <c r="AS3302" s="134" t="s">
        <v>8137</v>
      </c>
      <c r="AU3302" s="134">
        <v>300</v>
      </c>
      <c r="AW3302" s="235">
        <v>20</v>
      </c>
      <c r="AX3302" s="133" t="s">
        <v>11499</v>
      </c>
      <c r="AY3302" s="235">
        <v>0</v>
      </c>
      <c r="AZ3302" s="134" t="s">
        <v>11561</v>
      </c>
      <c r="BA3302" s="133" t="s">
        <v>4589</v>
      </c>
      <c r="BB3302" s="235">
        <v>0</v>
      </c>
      <c r="BG3302" s="134" t="s">
        <v>18452</v>
      </c>
      <c r="BP3302" s="134" t="s">
        <v>18454</v>
      </c>
      <c r="BQ3302" s="134" t="s">
        <v>18454</v>
      </c>
      <c r="BR3302" s="134" t="s">
        <v>18452</v>
      </c>
      <c r="CB3302" s="134" t="s">
        <v>18452</v>
      </c>
      <c r="CE3302" s="134" t="s">
        <v>18452</v>
      </c>
      <c r="CO3302" s="134" t="s">
        <v>18452</v>
      </c>
    </row>
    <row r="3303" spans="1:93" x14ac:dyDescent="0.25">
      <c r="A3303" s="134" t="s">
        <v>14</v>
      </c>
      <c r="B3303" s="134" t="s">
        <v>2147</v>
      </c>
      <c r="C3303" s="134" t="s">
        <v>18456</v>
      </c>
      <c r="D3303" s="31" t="s">
        <v>18456</v>
      </c>
      <c r="E3303" s="339" t="s">
        <v>11561</v>
      </c>
      <c r="F3303" s="201" t="s">
        <v>11562</v>
      </c>
      <c r="G3303" s="201" t="s">
        <v>11563</v>
      </c>
      <c r="H3303" s="226" t="s">
        <v>2152</v>
      </c>
      <c r="K3303" s="133" t="s">
        <v>18457</v>
      </c>
      <c r="L3303" s="133" t="s">
        <v>11565</v>
      </c>
      <c r="M3303" s="133" t="s">
        <v>18458</v>
      </c>
      <c r="N3303" s="133" t="s">
        <v>11567</v>
      </c>
      <c r="O3303" s="134">
        <v>20090827</v>
      </c>
      <c r="P3303" s="134">
        <v>20110315</v>
      </c>
      <c r="Q3303" s="133" t="s">
        <v>17773</v>
      </c>
      <c r="R3303" s="134" t="s">
        <v>14</v>
      </c>
      <c r="S3303" s="134" t="s">
        <v>18456</v>
      </c>
      <c r="T3303" s="58" t="s">
        <v>8137</v>
      </c>
      <c r="U3303" s="58" t="s">
        <v>8138</v>
      </c>
      <c r="V3303" s="58" t="s">
        <v>8137</v>
      </c>
      <c r="W3303" s="235">
        <v>87</v>
      </c>
      <c r="X3303" s="134" t="s">
        <v>18456</v>
      </c>
      <c r="Y3303" s="216" t="s">
        <v>11561</v>
      </c>
      <c r="Z3303" s="26">
        <f t="shared" si="210"/>
        <v>41.340277777777779</v>
      </c>
      <c r="AA3303" s="27">
        <f t="shared" si="211"/>
        <v>19.792222222222225</v>
      </c>
      <c r="AB3303" s="134" t="str">
        <f t="shared" si="204"/>
        <v>41</v>
      </c>
      <c r="AC3303" s="134" t="str">
        <f t="shared" si="205"/>
        <v>20</v>
      </c>
      <c r="AD3303" s="134" t="str">
        <f t="shared" si="206"/>
        <v>25</v>
      </c>
      <c r="AE3303" s="26" t="s">
        <v>17890</v>
      </c>
      <c r="AF3303" s="134" t="str">
        <f t="shared" si="207"/>
        <v>19</v>
      </c>
      <c r="AG3303" s="134" t="str">
        <f t="shared" si="208"/>
        <v>47</v>
      </c>
      <c r="AH3303" s="134" t="str">
        <f t="shared" si="209"/>
        <v>32</v>
      </c>
      <c r="AI3303" s="27" t="s">
        <v>17903</v>
      </c>
      <c r="AJ3303" s="134">
        <v>300</v>
      </c>
      <c r="AK3303" s="235" t="s">
        <v>4717</v>
      </c>
      <c r="AL3303" s="133">
        <v>22</v>
      </c>
      <c r="AM3303" s="134" t="s">
        <v>2371</v>
      </c>
      <c r="AN3303" s="235">
        <v>22</v>
      </c>
      <c r="AO3303" s="134" t="s">
        <v>18456</v>
      </c>
      <c r="AP3303" s="216" t="s">
        <v>11561</v>
      </c>
      <c r="AQ3303" s="133" t="s">
        <v>18458</v>
      </c>
      <c r="AR3303" s="133" t="s">
        <v>18457</v>
      </c>
      <c r="AS3303" s="134" t="s">
        <v>8137</v>
      </c>
      <c r="AU3303" s="134">
        <v>300</v>
      </c>
      <c r="AW3303" s="235">
        <v>20</v>
      </c>
      <c r="AX3303" s="133" t="s">
        <v>11499</v>
      </c>
      <c r="AY3303" s="235">
        <v>0</v>
      </c>
      <c r="AZ3303" s="134" t="s">
        <v>11561</v>
      </c>
      <c r="BA3303" s="133" t="s">
        <v>4589</v>
      </c>
      <c r="BB3303" s="235">
        <v>0</v>
      </c>
      <c r="BG3303" s="134" t="s">
        <v>18456</v>
      </c>
      <c r="BP3303" s="134" t="s">
        <v>18458</v>
      </c>
      <c r="BQ3303" s="134" t="s">
        <v>18458</v>
      </c>
      <c r="BR3303" s="134" t="s">
        <v>18456</v>
      </c>
      <c r="CB3303" s="134" t="s">
        <v>18456</v>
      </c>
      <c r="CE3303" s="134" t="s">
        <v>18456</v>
      </c>
      <c r="CO3303" s="134" t="s">
        <v>18456</v>
      </c>
    </row>
    <row r="3304" spans="1:93" x14ac:dyDescent="0.25">
      <c r="A3304" s="134" t="s">
        <v>14</v>
      </c>
      <c r="B3304" s="134" t="s">
        <v>2147</v>
      </c>
      <c r="C3304" s="134" t="s">
        <v>18459</v>
      </c>
      <c r="D3304" s="31" t="s">
        <v>18459</v>
      </c>
      <c r="E3304" s="339" t="s">
        <v>11561</v>
      </c>
      <c r="F3304" s="201" t="s">
        <v>11562</v>
      </c>
      <c r="G3304" s="201" t="s">
        <v>11563</v>
      </c>
      <c r="H3304" s="226" t="s">
        <v>2152</v>
      </c>
      <c r="K3304" s="133" t="s">
        <v>18460</v>
      </c>
      <c r="L3304" s="133" t="s">
        <v>11565</v>
      </c>
      <c r="M3304" s="133" t="s">
        <v>18458</v>
      </c>
      <c r="N3304" s="133" t="s">
        <v>11567</v>
      </c>
      <c r="O3304" s="134">
        <v>20090827</v>
      </c>
      <c r="P3304" s="134">
        <v>20110315</v>
      </c>
      <c r="Q3304" s="133" t="s">
        <v>17773</v>
      </c>
      <c r="R3304" s="134" t="s">
        <v>14</v>
      </c>
      <c r="S3304" s="134" t="s">
        <v>18459</v>
      </c>
      <c r="T3304" s="58" t="s">
        <v>8137</v>
      </c>
      <c r="U3304" s="58" t="s">
        <v>8138</v>
      </c>
      <c r="V3304" s="58" t="s">
        <v>8137</v>
      </c>
      <c r="W3304" s="235">
        <v>87</v>
      </c>
      <c r="X3304" s="134" t="s">
        <v>18459</v>
      </c>
      <c r="Y3304" s="216" t="s">
        <v>11561</v>
      </c>
      <c r="Z3304" s="26">
        <f t="shared" si="210"/>
        <v>41.340555555555561</v>
      </c>
      <c r="AA3304" s="27">
        <f t="shared" si="211"/>
        <v>19.792222222222225</v>
      </c>
      <c r="AB3304" s="134" t="str">
        <f t="shared" si="204"/>
        <v>41</v>
      </c>
      <c r="AC3304" s="134" t="str">
        <f t="shared" si="205"/>
        <v>20</v>
      </c>
      <c r="AD3304" s="134" t="str">
        <f t="shared" si="206"/>
        <v>26</v>
      </c>
      <c r="AE3304" s="26" t="s">
        <v>18455</v>
      </c>
      <c r="AF3304" s="134" t="str">
        <f t="shared" si="207"/>
        <v>19</v>
      </c>
      <c r="AG3304" s="134" t="str">
        <f t="shared" si="208"/>
        <v>47</v>
      </c>
      <c r="AH3304" s="134" t="str">
        <f t="shared" si="209"/>
        <v>32</v>
      </c>
      <c r="AI3304" s="27" t="s">
        <v>17903</v>
      </c>
      <c r="AJ3304" s="134">
        <v>300</v>
      </c>
      <c r="AK3304" s="235" t="s">
        <v>4717</v>
      </c>
      <c r="AL3304" s="133">
        <v>22</v>
      </c>
      <c r="AM3304" s="134" t="s">
        <v>2371</v>
      </c>
      <c r="AN3304" s="235">
        <v>22</v>
      </c>
      <c r="AO3304" s="134" t="s">
        <v>18459</v>
      </c>
      <c r="AP3304" s="216" t="s">
        <v>11561</v>
      </c>
      <c r="AQ3304" s="133" t="s">
        <v>18458</v>
      </c>
      <c r="AR3304" s="133" t="s">
        <v>18460</v>
      </c>
      <c r="AS3304" s="134" t="s">
        <v>8137</v>
      </c>
      <c r="AU3304" s="134">
        <v>300</v>
      </c>
      <c r="AW3304" s="235">
        <v>20</v>
      </c>
      <c r="AX3304" s="133" t="s">
        <v>11499</v>
      </c>
      <c r="AY3304" s="235">
        <v>0</v>
      </c>
      <c r="AZ3304" s="134" t="s">
        <v>11561</v>
      </c>
      <c r="BA3304" s="133" t="s">
        <v>4589</v>
      </c>
      <c r="BB3304" s="235">
        <v>0</v>
      </c>
      <c r="BG3304" s="134" t="s">
        <v>18459</v>
      </c>
      <c r="BP3304" s="134" t="s">
        <v>18458</v>
      </c>
      <c r="BQ3304" s="134" t="s">
        <v>18458</v>
      </c>
      <c r="BR3304" s="134" t="s">
        <v>18459</v>
      </c>
      <c r="CB3304" s="134" t="s">
        <v>18459</v>
      </c>
      <c r="CE3304" s="134" t="s">
        <v>18459</v>
      </c>
      <c r="CO3304" s="134" t="s">
        <v>18459</v>
      </c>
    </row>
    <row r="3305" spans="1:93" x14ac:dyDescent="0.25">
      <c r="A3305" s="134" t="s">
        <v>14</v>
      </c>
      <c r="B3305" s="134" t="s">
        <v>2147</v>
      </c>
      <c r="C3305" s="134" t="s">
        <v>18461</v>
      </c>
      <c r="D3305" s="34" t="s">
        <v>18461</v>
      </c>
      <c r="E3305" s="345" t="s">
        <v>11727</v>
      </c>
      <c r="F3305" s="201" t="s">
        <v>11728</v>
      </c>
      <c r="G3305" s="201" t="s">
        <v>11729</v>
      </c>
      <c r="H3305" s="226" t="s">
        <v>17918</v>
      </c>
      <c r="K3305" s="133" t="s">
        <v>18462</v>
      </c>
      <c r="L3305" s="133" t="s">
        <v>11655</v>
      </c>
      <c r="M3305" s="133" t="s">
        <v>18463</v>
      </c>
      <c r="N3305" s="133" t="s">
        <v>11732</v>
      </c>
      <c r="O3305" s="134">
        <v>20090914</v>
      </c>
      <c r="P3305" s="134">
        <v>20110315</v>
      </c>
      <c r="Q3305" s="133" t="s">
        <v>17773</v>
      </c>
      <c r="R3305" s="134" t="s">
        <v>14</v>
      </c>
      <c r="S3305" s="134" t="s">
        <v>18461</v>
      </c>
      <c r="T3305" s="58" t="s">
        <v>4744</v>
      </c>
      <c r="U3305" s="58" t="s">
        <v>4860</v>
      </c>
      <c r="V3305" s="58" t="s">
        <v>18117</v>
      </c>
      <c r="W3305" s="235">
        <v>87</v>
      </c>
      <c r="X3305" s="134" t="s">
        <v>18461</v>
      </c>
      <c r="Y3305" s="216" t="s">
        <v>11727</v>
      </c>
      <c r="Z3305" s="26">
        <f t="shared" si="210"/>
        <v>42.085555555555558</v>
      </c>
      <c r="AA3305" s="27">
        <f t="shared" si="211"/>
        <v>19.887499999999999</v>
      </c>
      <c r="AB3305" s="134" t="str">
        <f t="shared" si="204"/>
        <v>42</v>
      </c>
      <c r="AC3305" s="134" t="str">
        <f t="shared" si="205"/>
        <v>05</v>
      </c>
      <c r="AD3305" s="134" t="str">
        <f t="shared" si="206"/>
        <v>08</v>
      </c>
      <c r="AE3305" s="26" t="s">
        <v>18118</v>
      </c>
      <c r="AF3305" s="134" t="str">
        <f t="shared" si="207"/>
        <v>19</v>
      </c>
      <c r="AG3305" s="134" t="str">
        <f t="shared" si="208"/>
        <v>53</v>
      </c>
      <c r="AH3305" s="134" t="str">
        <f t="shared" si="209"/>
        <v>15</v>
      </c>
      <c r="AI3305" s="27" t="s">
        <v>18464</v>
      </c>
      <c r="AJ3305" s="134">
        <v>300</v>
      </c>
      <c r="AK3305" s="235" t="s">
        <v>4717</v>
      </c>
      <c r="AL3305" s="133">
        <v>20</v>
      </c>
      <c r="AM3305" s="134" t="s">
        <v>2371</v>
      </c>
      <c r="AN3305" s="235">
        <v>20</v>
      </c>
      <c r="AO3305" s="134" t="s">
        <v>18461</v>
      </c>
      <c r="AP3305" s="216" t="s">
        <v>11727</v>
      </c>
      <c r="AQ3305" s="133" t="s">
        <v>18463</v>
      </c>
      <c r="AR3305" s="133" t="s">
        <v>18462</v>
      </c>
      <c r="AS3305" s="134" t="s">
        <v>18117</v>
      </c>
      <c r="AU3305" s="134">
        <v>300</v>
      </c>
      <c r="AW3305" s="235">
        <v>20</v>
      </c>
      <c r="AX3305" s="133" t="s">
        <v>11499</v>
      </c>
      <c r="AY3305" s="235">
        <v>1</v>
      </c>
      <c r="AZ3305" s="134" t="s">
        <v>11727</v>
      </c>
      <c r="BA3305" s="133" t="s">
        <v>2161</v>
      </c>
      <c r="BB3305" s="235">
        <v>0</v>
      </c>
      <c r="BG3305" s="134" t="s">
        <v>18461</v>
      </c>
      <c r="BP3305" s="134" t="s">
        <v>18463</v>
      </c>
      <c r="BQ3305" s="134" t="s">
        <v>18463</v>
      </c>
      <c r="BR3305" s="134" t="s">
        <v>18461</v>
      </c>
      <c r="BU3305" s="134"/>
      <c r="BV3305" s="134"/>
      <c r="BW3305" s="134"/>
      <c r="BX3305" s="134"/>
      <c r="CA3305" s="134"/>
      <c r="CB3305" s="134" t="s">
        <v>18461</v>
      </c>
      <c r="CE3305" s="134" t="s">
        <v>18461</v>
      </c>
      <c r="CO3305" s="134" t="s">
        <v>18461</v>
      </c>
    </row>
    <row r="3306" spans="1:93" x14ac:dyDescent="0.25">
      <c r="A3306" s="134" t="s">
        <v>14</v>
      </c>
      <c r="B3306" s="134" t="s">
        <v>2147</v>
      </c>
      <c r="C3306" s="134" t="s">
        <v>18465</v>
      </c>
      <c r="D3306" s="34" t="s">
        <v>18465</v>
      </c>
      <c r="E3306" s="345" t="s">
        <v>11727</v>
      </c>
      <c r="F3306" s="201" t="s">
        <v>11728</v>
      </c>
      <c r="G3306" s="201" t="s">
        <v>11729</v>
      </c>
      <c r="H3306" s="226" t="s">
        <v>17918</v>
      </c>
      <c r="K3306" s="133" t="s">
        <v>18466</v>
      </c>
      <c r="L3306" s="133" t="s">
        <v>11655</v>
      </c>
      <c r="M3306" s="133" t="s">
        <v>18467</v>
      </c>
      <c r="N3306" s="133" t="s">
        <v>11732</v>
      </c>
      <c r="O3306" s="134">
        <v>20090914</v>
      </c>
      <c r="P3306" s="134">
        <v>20110315</v>
      </c>
      <c r="Q3306" s="133" t="s">
        <v>17773</v>
      </c>
      <c r="R3306" s="134" t="s">
        <v>14</v>
      </c>
      <c r="S3306" s="134" t="s">
        <v>18465</v>
      </c>
      <c r="T3306" s="58" t="s">
        <v>4744</v>
      </c>
      <c r="U3306" s="58" t="s">
        <v>4860</v>
      </c>
      <c r="V3306" s="58" t="s">
        <v>18117</v>
      </c>
      <c r="W3306" s="235">
        <v>270</v>
      </c>
      <c r="X3306" s="134" t="s">
        <v>18465</v>
      </c>
      <c r="Y3306" s="216" t="s">
        <v>11727</v>
      </c>
      <c r="Z3306" s="26">
        <f t="shared" si="210"/>
        <v>42.085555555555558</v>
      </c>
      <c r="AA3306" s="27">
        <f t="shared" si="211"/>
        <v>19.888055555555557</v>
      </c>
      <c r="AB3306" s="134" t="str">
        <f t="shared" si="204"/>
        <v>42</v>
      </c>
      <c r="AC3306" s="134" t="str">
        <f t="shared" si="205"/>
        <v>05</v>
      </c>
      <c r="AD3306" s="134" t="str">
        <f t="shared" si="206"/>
        <v>08</v>
      </c>
      <c r="AE3306" s="26" t="s">
        <v>18118</v>
      </c>
      <c r="AF3306" s="134" t="str">
        <f t="shared" si="207"/>
        <v>19</v>
      </c>
      <c r="AG3306" s="134" t="str">
        <f t="shared" si="208"/>
        <v>53</v>
      </c>
      <c r="AH3306" s="134" t="str">
        <f t="shared" si="209"/>
        <v>17</v>
      </c>
      <c r="AI3306" s="27" t="s">
        <v>18119</v>
      </c>
      <c r="AJ3306" s="134">
        <v>500</v>
      </c>
      <c r="AK3306" s="235" t="s">
        <v>2452</v>
      </c>
      <c r="AL3306" s="133">
        <v>20</v>
      </c>
      <c r="AM3306" s="134" t="s">
        <v>2371</v>
      </c>
      <c r="AN3306" s="235">
        <v>20</v>
      </c>
      <c r="AO3306" s="134" t="s">
        <v>18465</v>
      </c>
      <c r="AP3306" s="216" t="s">
        <v>11727</v>
      </c>
      <c r="AQ3306" s="133" t="s">
        <v>18467</v>
      </c>
      <c r="AR3306" s="133" t="s">
        <v>18466</v>
      </c>
      <c r="AS3306" s="134" t="s">
        <v>18117</v>
      </c>
      <c r="AU3306" s="134">
        <v>500</v>
      </c>
      <c r="AW3306" s="235">
        <v>20</v>
      </c>
      <c r="AX3306" s="133" t="s">
        <v>11499</v>
      </c>
      <c r="AY3306" s="235">
        <v>1</v>
      </c>
      <c r="AZ3306" s="134" t="s">
        <v>11727</v>
      </c>
      <c r="BA3306" s="133" t="s">
        <v>2161</v>
      </c>
      <c r="BB3306" s="235">
        <v>0</v>
      </c>
      <c r="BG3306" s="134" t="s">
        <v>18465</v>
      </c>
      <c r="BP3306" s="134" t="s">
        <v>18467</v>
      </c>
      <c r="BQ3306" s="134" t="s">
        <v>18467</v>
      </c>
      <c r="BR3306" s="134" t="s">
        <v>18465</v>
      </c>
      <c r="BU3306" s="134"/>
      <c r="BV3306" s="134"/>
      <c r="BW3306" s="134"/>
      <c r="BX3306" s="134"/>
      <c r="CA3306" s="134"/>
      <c r="CB3306" s="134" t="s">
        <v>18465</v>
      </c>
      <c r="CE3306" s="134" t="s">
        <v>18465</v>
      </c>
      <c r="CO3306" s="134" t="s">
        <v>18465</v>
      </c>
    </row>
    <row r="3307" spans="1:93" x14ac:dyDescent="0.25">
      <c r="A3307" s="134" t="s">
        <v>14</v>
      </c>
      <c r="B3307" s="134" t="s">
        <v>2147</v>
      </c>
      <c r="C3307" s="134" t="s">
        <v>18468</v>
      </c>
      <c r="D3307" s="36" t="s">
        <v>18468</v>
      </c>
      <c r="E3307" s="164" t="s">
        <v>11627</v>
      </c>
      <c r="F3307" s="201" t="s">
        <v>11628</v>
      </c>
      <c r="G3307" s="201" t="s">
        <v>8938</v>
      </c>
      <c r="H3307" s="226" t="s">
        <v>2152</v>
      </c>
      <c r="K3307" s="133" t="s">
        <v>18469</v>
      </c>
      <c r="L3307" s="133" t="s">
        <v>11630</v>
      </c>
      <c r="M3307" s="133" t="s">
        <v>18470</v>
      </c>
      <c r="N3307" s="133" t="s">
        <v>11632</v>
      </c>
      <c r="O3307" s="134">
        <v>20090914</v>
      </c>
      <c r="P3307" s="134">
        <v>20110315</v>
      </c>
      <c r="Q3307" s="133" t="s">
        <v>17773</v>
      </c>
      <c r="R3307" s="134" t="s">
        <v>14</v>
      </c>
      <c r="S3307" s="134" t="s">
        <v>18468</v>
      </c>
      <c r="T3307" s="58" t="s">
        <v>4744</v>
      </c>
      <c r="U3307" s="58" t="s">
        <v>4860</v>
      </c>
      <c r="V3307" s="58" t="s">
        <v>18117</v>
      </c>
      <c r="W3307" s="235">
        <v>270</v>
      </c>
      <c r="X3307" s="134" t="s">
        <v>18468</v>
      </c>
      <c r="Y3307" s="216" t="s">
        <v>11627</v>
      </c>
      <c r="Z3307" s="26">
        <f t="shared" si="210"/>
        <v>42.085277777777783</v>
      </c>
      <c r="AA3307" s="27">
        <f t="shared" si="211"/>
        <v>19.887777777777778</v>
      </c>
      <c r="AB3307" s="134" t="str">
        <f t="shared" si="204"/>
        <v>42</v>
      </c>
      <c r="AC3307" s="134" t="str">
        <f t="shared" si="205"/>
        <v>05</v>
      </c>
      <c r="AD3307" s="134" t="str">
        <f t="shared" si="206"/>
        <v>07</v>
      </c>
      <c r="AE3307" s="26" t="s">
        <v>18123</v>
      </c>
      <c r="AF3307" s="134" t="str">
        <f t="shared" si="207"/>
        <v>19</v>
      </c>
      <c r="AG3307" s="134" t="str">
        <f t="shared" si="208"/>
        <v>53</v>
      </c>
      <c r="AH3307" s="134" t="str">
        <f t="shared" si="209"/>
        <v>16</v>
      </c>
      <c r="AI3307" s="27" t="s">
        <v>18124</v>
      </c>
      <c r="AJ3307" s="134">
        <v>300</v>
      </c>
      <c r="AK3307" s="235" t="s">
        <v>4717</v>
      </c>
      <c r="AL3307" s="133">
        <v>20</v>
      </c>
      <c r="AM3307" s="134" t="s">
        <v>2371</v>
      </c>
      <c r="AN3307" s="235">
        <v>20</v>
      </c>
      <c r="AO3307" s="134" t="s">
        <v>18468</v>
      </c>
      <c r="AP3307" s="216" t="s">
        <v>11627</v>
      </c>
      <c r="AQ3307" s="133" t="s">
        <v>18470</v>
      </c>
      <c r="AR3307" s="133" t="s">
        <v>18469</v>
      </c>
      <c r="AS3307" s="134" t="s">
        <v>18117</v>
      </c>
      <c r="AU3307" s="134">
        <v>300</v>
      </c>
      <c r="AW3307" s="235">
        <v>20</v>
      </c>
      <c r="AX3307" s="133" t="s">
        <v>11499</v>
      </c>
      <c r="AY3307" s="235">
        <v>0</v>
      </c>
      <c r="AZ3307" s="134" t="s">
        <v>11627</v>
      </c>
      <c r="BA3307" s="133" t="s">
        <v>4589</v>
      </c>
      <c r="BB3307" s="235">
        <v>0</v>
      </c>
      <c r="BG3307" s="134" t="s">
        <v>18468</v>
      </c>
      <c r="BP3307" s="134" t="s">
        <v>18470</v>
      </c>
      <c r="BQ3307" s="134" t="s">
        <v>18470</v>
      </c>
      <c r="BR3307" s="134" t="s">
        <v>18468</v>
      </c>
      <c r="BU3307" s="134"/>
      <c r="BV3307" s="134"/>
      <c r="BW3307" s="134"/>
      <c r="BX3307" s="134"/>
      <c r="CA3307" s="134"/>
      <c r="CB3307" s="134" t="s">
        <v>18468</v>
      </c>
      <c r="CE3307" s="134" t="s">
        <v>18468</v>
      </c>
      <c r="CO3307" s="134" t="s">
        <v>18468</v>
      </c>
    </row>
    <row r="3308" spans="1:93" x14ac:dyDescent="0.25">
      <c r="A3308" s="134" t="s">
        <v>14</v>
      </c>
      <c r="B3308" s="134" t="s">
        <v>2147</v>
      </c>
      <c r="C3308" s="134" t="s">
        <v>18471</v>
      </c>
      <c r="D3308" s="36" t="s">
        <v>18471</v>
      </c>
      <c r="E3308" s="164" t="s">
        <v>11627</v>
      </c>
      <c r="F3308" s="201" t="s">
        <v>11628</v>
      </c>
      <c r="G3308" s="201" t="s">
        <v>8938</v>
      </c>
      <c r="H3308" s="226" t="s">
        <v>2152</v>
      </c>
      <c r="K3308" s="133" t="s">
        <v>18472</v>
      </c>
      <c r="L3308" s="133" t="s">
        <v>11630</v>
      </c>
      <c r="M3308" s="133" t="s">
        <v>18473</v>
      </c>
      <c r="N3308" s="133" t="s">
        <v>11632</v>
      </c>
      <c r="O3308" s="134">
        <v>20090914</v>
      </c>
      <c r="P3308" s="134">
        <v>20110315</v>
      </c>
      <c r="Q3308" s="133" t="s">
        <v>17773</v>
      </c>
      <c r="R3308" s="134" t="s">
        <v>14</v>
      </c>
      <c r="S3308" s="134" t="s">
        <v>18471</v>
      </c>
      <c r="T3308" s="58" t="s">
        <v>4744</v>
      </c>
      <c r="U3308" s="58" t="s">
        <v>4860</v>
      </c>
      <c r="V3308" s="58" t="s">
        <v>18117</v>
      </c>
      <c r="W3308" s="235">
        <v>270</v>
      </c>
      <c r="X3308" s="134" t="s">
        <v>18471</v>
      </c>
      <c r="Y3308" s="216" t="s">
        <v>11627</v>
      </c>
      <c r="Z3308" s="26">
        <f t="shared" si="210"/>
        <v>42.085277777777783</v>
      </c>
      <c r="AA3308" s="27">
        <f t="shared" si="211"/>
        <v>19.889444444444443</v>
      </c>
      <c r="AB3308" s="134" t="str">
        <f t="shared" si="204"/>
        <v>42</v>
      </c>
      <c r="AC3308" s="134" t="str">
        <f t="shared" si="205"/>
        <v>05</v>
      </c>
      <c r="AD3308" s="134" t="str">
        <f t="shared" si="206"/>
        <v>07</v>
      </c>
      <c r="AE3308" s="26" t="s">
        <v>18123</v>
      </c>
      <c r="AF3308" s="134" t="str">
        <f t="shared" si="207"/>
        <v>19</v>
      </c>
      <c r="AG3308" s="134" t="str">
        <f t="shared" si="208"/>
        <v>53</v>
      </c>
      <c r="AH3308" s="134" t="str">
        <f t="shared" si="209"/>
        <v>22</v>
      </c>
      <c r="AI3308" s="27" t="s">
        <v>18474</v>
      </c>
      <c r="AJ3308" s="134">
        <v>300</v>
      </c>
      <c r="AK3308" s="235" t="s">
        <v>4717</v>
      </c>
      <c r="AL3308" s="133">
        <v>20</v>
      </c>
      <c r="AM3308" s="134" t="s">
        <v>2371</v>
      </c>
      <c r="AN3308" s="235">
        <v>20</v>
      </c>
      <c r="AO3308" s="134" t="s">
        <v>18471</v>
      </c>
      <c r="AP3308" s="216" t="s">
        <v>11627</v>
      </c>
      <c r="AQ3308" s="133" t="s">
        <v>18473</v>
      </c>
      <c r="AR3308" s="133" t="s">
        <v>18472</v>
      </c>
      <c r="AS3308" s="134" t="s">
        <v>18117</v>
      </c>
      <c r="AU3308" s="134">
        <v>300</v>
      </c>
      <c r="AW3308" s="235">
        <v>20</v>
      </c>
      <c r="AX3308" s="133" t="s">
        <v>11499</v>
      </c>
      <c r="AY3308" s="235">
        <v>0</v>
      </c>
      <c r="AZ3308" s="134" t="s">
        <v>11627</v>
      </c>
      <c r="BA3308" s="133" t="s">
        <v>4589</v>
      </c>
      <c r="BB3308" s="235">
        <v>0</v>
      </c>
      <c r="BG3308" s="134" t="s">
        <v>18471</v>
      </c>
      <c r="BP3308" s="134" t="s">
        <v>18473</v>
      </c>
      <c r="BQ3308" s="134" t="s">
        <v>18473</v>
      </c>
      <c r="BR3308" s="134" t="s">
        <v>18471</v>
      </c>
      <c r="BU3308" s="134"/>
      <c r="BV3308" s="134"/>
      <c r="BW3308" s="134"/>
      <c r="BX3308" s="134"/>
      <c r="CA3308" s="134"/>
      <c r="CB3308" s="134" t="s">
        <v>18471</v>
      </c>
      <c r="CE3308" s="134" t="s">
        <v>18471</v>
      </c>
      <c r="CO3308" s="134" t="s">
        <v>18471</v>
      </c>
    </row>
    <row r="3309" spans="1:93" x14ac:dyDescent="0.25">
      <c r="A3309" s="134" t="s">
        <v>14</v>
      </c>
      <c r="B3309" s="134" t="s">
        <v>2147</v>
      </c>
      <c r="C3309" s="134" t="s">
        <v>18475</v>
      </c>
      <c r="D3309" s="27" t="s">
        <v>18475</v>
      </c>
      <c r="E3309" s="178" t="s">
        <v>1155</v>
      </c>
      <c r="F3309" s="346" t="s">
        <v>11534</v>
      </c>
      <c r="G3309" s="346" t="s">
        <v>11535</v>
      </c>
      <c r="H3309" s="226" t="s">
        <v>2152</v>
      </c>
      <c r="K3309" s="133" t="s">
        <v>18476</v>
      </c>
      <c r="L3309" s="133" t="s">
        <v>1157</v>
      </c>
      <c r="M3309" s="133" t="s">
        <v>18477</v>
      </c>
      <c r="N3309" s="133" t="s">
        <v>11538</v>
      </c>
      <c r="O3309" s="134">
        <v>20090919</v>
      </c>
      <c r="P3309" s="134">
        <v>20110315</v>
      </c>
      <c r="Q3309" s="133" t="s">
        <v>17773</v>
      </c>
      <c r="R3309" s="134" t="s">
        <v>14</v>
      </c>
      <c r="S3309" s="134" t="s">
        <v>18475</v>
      </c>
      <c r="T3309" s="58" t="s">
        <v>8137</v>
      </c>
      <c r="U3309" s="58" t="s">
        <v>8138</v>
      </c>
      <c r="V3309" s="58" t="s">
        <v>8137</v>
      </c>
      <c r="W3309" s="235">
        <v>150</v>
      </c>
      <c r="X3309" s="134" t="s">
        <v>18475</v>
      </c>
      <c r="Y3309" s="347" t="s">
        <v>1155</v>
      </c>
      <c r="Z3309" s="26">
        <f t="shared" si="210"/>
        <v>41.336388888888891</v>
      </c>
      <c r="AA3309" s="27">
        <f t="shared" si="211"/>
        <v>19.84472222222222</v>
      </c>
      <c r="AB3309" s="134" t="str">
        <f t="shared" si="204"/>
        <v>41</v>
      </c>
      <c r="AC3309" s="134" t="str">
        <f t="shared" si="205"/>
        <v>20</v>
      </c>
      <c r="AD3309" s="134" t="str">
        <f t="shared" si="206"/>
        <v>11</v>
      </c>
      <c r="AE3309" s="26" t="s">
        <v>12942</v>
      </c>
      <c r="AF3309" s="134" t="str">
        <f t="shared" si="207"/>
        <v>19</v>
      </c>
      <c r="AG3309" s="134" t="str">
        <f t="shared" si="208"/>
        <v>50</v>
      </c>
      <c r="AH3309" s="134" t="str">
        <f t="shared" si="209"/>
        <v>41</v>
      </c>
      <c r="AI3309" s="27" t="s">
        <v>17921</v>
      </c>
      <c r="AJ3309" s="134">
        <v>300</v>
      </c>
      <c r="AK3309" s="235" t="s">
        <v>4717</v>
      </c>
      <c r="AL3309" s="133">
        <v>20</v>
      </c>
      <c r="AM3309" s="134" t="s">
        <v>2371</v>
      </c>
      <c r="AN3309" s="235">
        <v>20</v>
      </c>
      <c r="AO3309" s="134" t="s">
        <v>18475</v>
      </c>
      <c r="AP3309" s="347" t="s">
        <v>1155</v>
      </c>
      <c r="AQ3309" s="133" t="s">
        <v>18477</v>
      </c>
      <c r="AR3309" s="133" t="s">
        <v>18476</v>
      </c>
      <c r="AS3309" s="134" t="s">
        <v>8137</v>
      </c>
      <c r="AU3309" s="134">
        <v>300</v>
      </c>
      <c r="AW3309" s="235">
        <v>20</v>
      </c>
      <c r="AX3309" s="133" t="s">
        <v>11499</v>
      </c>
      <c r="AY3309" s="235">
        <v>0</v>
      </c>
      <c r="AZ3309" s="134" t="s">
        <v>1155</v>
      </c>
      <c r="BA3309" s="133" t="s">
        <v>4589</v>
      </c>
      <c r="BB3309" s="235">
        <v>0</v>
      </c>
      <c r="BG3309" s="134" t="s">
        <v>18475</v>
      </c>
      <c r="BP3309" s="134" t="s">
        <v>18477</v>
      </c>
      <c r="BQ3309" s="134" t="s">
        <v>18477</v>
      </c>
      <c r="BR3309" s="134" t="s">
        <v>18475</v>
      </c>
      <c r="CB3309" s="134" t="s">
        <v>18475</v>
      </c>
      <c r="CE3309" s="134" t="s">
        <v>18475</v>
      </c>
      <c r="CO3309" s="134" t="s">
        <v>18475</v>
      </c>
    </row>
    <row r="3310" spans="1:93" x14ac:dyDescent="0.25">
      <c r="A3310" s="134" t="s">
        <v>14</v>
      </c>
      <c r="B3310" s="134" t="s">
        <v>2147</v>
      </c>
      <c r="C3310" s="134" t="s">
        <v>18478</v>
      </c>
      <c r="D3310" s="34" t="s">
        <v>18478</v>
      </c>
      <c r="E3310" s="345" t="s">
        <v>11727</v>
      </c>
      <c r="F3310" s="201" t="s">
        <v>11728</v>
      </c>
      <c r="G3310" s="201" t="s">
        <v>11729</v>
      </c>
      <c r="H3310" s="226" t="s">
        <v>17918</v>
      </c>
      <c r="K3310" s="133" t="s">
        <v>18479</v>
      </c>
      <c r="L3310" s="133" t="s">
        <v>11655</v>
      </c>
      <c r="M3310" s="133" t="s">
        <v>18480</v>
      </c>
      <c r="N3310" s="133" t="s">
        <v>11732</v>
      </c>
      <c r="O3310" s="134">
        <v>20091023</v>
      </c>
      <c r="P3310" s="134">
        <v>20110315</v>
      </c>
      <c r="Q3310" s="133" t="s">
        <v>17773</v>
      </c>
      <c r="R3310" s="134" t="s">
        <v>14</v>
      </c>
      <c r="S3310" s="134" t="s">
        <v>18478</v>
      </c>
      <c r="T3310" s="58" t="s">
        <v>4818</v>
      </c>
      <c r="U3310" s="58" t="s">
        <v>4819</v>
      </c>
      <c r="V3310" s="58" t="s">
        <v>17627</v>
      </c>
      <c r="W3310" s="235">
        <v>1290</v>
      </c>
      <c r="X3310" s="134" t="s">
        <v>18478</v>
      </c>
      <c r="Y3310" s="216" t="s">
        <v>11727</v>
      </c>
      <c r="Z3310" s="26">
        <f t="shared" si="210"/>
        <v>40.518611111111113</v>
      </c>
      <c r="AA3310" s="27">
        <f t="shared" si="211"/>
        <v>20.827222222222222</v>
      </c>
      <c r="AB3310" s="134" t="str">
        <f t="shared" si="204"/>
        <v>40</v>
      </c>
      <c r="AC3310" s="134" t="str">
        <f t="shared" si="205"/>
        <v>31</v>
      </c>
      <c r="AD3310" s="134" t="str">
        <f t="shared" si="206"/>
        <v>07</v>
      </c>
      <c r="AE3310" s="26" t="s">
        <v>18481</v>
      </c>
      <c r="AF3310" s="134" t="str">
        <f t="shared" si="207"/>
        <v>20</v>
      </c>
      <c r="AG3310" s="134" t="str">
        <f t="shared" si="208"/>
        <v>49</v>
      </c>
      <c r="AH3310" s="134" t="str">
        <f t="shared" si="209"/>
        <v>38</v>
      </c>
      <c r="AI3310" s="27" t="s">
        <v>18482</v>
      </c>
      <c r="AJ3310" s="134">
        <v>500</v>
      </c>
      <c r="AK3310" s="235" t="s">
        <v>2452</v>
      </c>
      <c r="AL3310" s="133">
        <v>20</v>
      </c>
      <c r="AM3310" s="134" t="s">
        <v>2371</v>
      </c>
      <c r="AN3310" s="235">
        <v>20</v>
      </c>
      <c r="AO3310" s="134" t="s">
        <v>18478</v>
      </c>
      <c r="AP3310" s="216" t="s">
        <v>11727</v>
      </c>
      <c r="AQ3310" s="133" t="s">
        <v>18480</v>
      </c>
      <c r="AR3310" s="133" t="s">
        <v>18479</v>
      </c>
      <c r="AS3310" s="134" t="s">
        <v>17627</v>
      </c>
      <c r="AU3310" s="134">
        <v>500</v>
      </c>
      <c r="AW3310" s="235">
        <v>20</v>
      </c>
      <c r="AX3310" s="133" t="s">
        <v>11499</v>
      </c>
      <c r="AY3310" s="235">
        <v>1</v>
      </c>
      <c r="AZ3310" s="134" t="s">
        <v>11727</v>
      </c>
      <c r="BA3310" s="133" t="s">
        <v>2161</v>
      </c>
      <c r="BB3310" s="235">
        <v>0</v>
      </c>
      <c r="BG3310" s="134" t="s">
        <v>18478</v>
      </c>
      <c r="BP3310" s="134" t="s">
        <v>18480</v>
      </c>
      <c r="BQ3310" s="134" t="s">
        <v>18480</v>
      </c>
      <c r="BR3310" s="134" t="s">
        <v>18478</v>
      </c>
      <c r="CB3310" s="134" t="s">
        <v>18478</v>
      </c>
      <c r="CE3310" s="134" t="s">
        <v>18478</v>
      </c>
      <c r="CO3310" s="134" t="s">
        <v>18478</v>
      </c>
    </row>
    <row r="3311" spans="1:93" x14ac:dyDescent="0.25">
      <c r="A3311" s="134" t="s">
        <v>14</v>
      </c>
      <c r="B3311" s="134" t="s">
        <v>2147</v>
      </c>
      <c r="C3311" s="134" t="s">
        <v>18483</v>
      </c>
      <c r="D3311" s="27" t="s">
        <v>18483</v>
      </c>
      <c r="E3311" s="178" t="s">
        <v>1155</v>
      </c>
      <c r="F3311" s="346" t="s">
        <v>11534</v>
      </c>
      <c r="G3311" s="346" t="s">
        <v>11535</v>
      </c>
      <c r="H3311" s="226" t="s">
        <v>2152</v>
      </c>
      <c r="K3311" s="133" t="s">
        <v>18484</v>
      </c>
      <c r="L3311" s="133" t="s">
        <v>1157</v>
      </c>
      <c r="M3311" s="133" t="s">
        <v>18485</v>
      </c>
      <c r="N3311" s="133" t="s">
        <v>11538</v>
      </c>
      <c r="O3311" s="134">
        <v>20090907</v>
      </c>
      <c r="P3311" s="134">
        <v>20110315</v>
      </c>
      <c r="Q3311" s="133" t="s">
        <v>17773</v>
      </c>
      <c r="R3311" s="134" t="s">
        <v>14</v>
      </c>
      <c r="S3311" s="134" t="s">
        <v>18483</v>
      </c>
      <c r="T3311" s="58" t="s">
        <v>4712</v>
      </c>
      <c r="U3311" s="58" t="s">
        <v>4713</v>
      </c>
      <c r="V3311" s="58" t="s">
        <v>10126</v>
      </c>
      <c r="W3311" s="235">
        <v>340</v>
      </c>
      <c r="X3311" s="134" t="s">
        <v>18483</v>
      </c>
      <c r="Y3311" s="347" t="s">
        <v>1155</v>
      </c>
      <c r="Z3311" s="26">
        <f t="shared" si="210"/>
        <v>40.118055555555557</v>
      </c>
      <c r="AA3311" s="27">
        <f t="shared" si="211"/>
        <v>20.539722222222224</v>
      </c>
      <c r="AB3311" s="134" t="str">
        <f t="shared" si="204"/>
        <v>40</v>
      </c>
      <c r="AC3311" s="134" t="str">
        <f t="shared" si="205"/>
        <v>07</v>
      </c>
      <c r="AD3311" s="134" t="str">
        <f t="shared" si="206"/>
        <v>05</v>
      </c>
      <c r="AE3311" s="26" t="s">
        <v>18221</v>
      </c>
      <c r="AF3311" s="134" t="str">
        <f t="shared" si="207"/>
        <v>20</v>
      </c>
      <c r="AG3311" s="134" t="str">
        <f t="shared" si="208"/>
        <v>32</v>
      </c>
      <c r="AH3311" s="134" t="str">
        <f t="shared" si="209"/>
        <v>23</v>
      </c>
      <c r="AI3311" s="27" t="s">
        <v>18486</v>
      </c>
      <c r="AJ3311" s="134">
        <v>300</v>
      </c>
      <c r="AK3311" s="235" t="s">
        <v>4717</v>
      </c>
      <c r="AL3311" s="133">
        <v>20</v>
      </c>
      <c r="AM3311" s="134" t="s">
        <v>2371</v>
      </c>
      <c r="AN3311" s="235">
        <v>20</v>
      </c>
      <c r="AO3311" s="134" t="s">
        <v>18483</v>
      </c>
      <c r="AP3311" s="347" t="s">
        <v>1155</v>
      </c>
      <c r="AQ3311" s="133" t="s">
        <v>18485</v>
      </c>
      <c r="AR3311" s="133" t="s">
        <v>18484</v>
      </c>
      <c r="AS3311" s="134" t="s">
        <v>10126</v>
      </c>
      <c r="AU3311" s="134">
        <v>300</v>
      </c>
      <c r="AW3311" s="235">
        <v>20</v>
      </c>
      <c r="AX3311" s="133" t="s">
        <v>11499</v>
      </c>
      <c r="AY3311" s="235">
        <v>0</v>
      </c>
      <c r="AZ3311" s="134" t="s">
        <v>1155</v>
      </c>
      <c r="BA3311" s="133" t="s">
        <v>4589</v>
      </c>
      <c r="BB3311" s="235">
        <v>0</v>
      </c>
      <c r="BG3311" s="134" t="s">
        <v>18483</v>
      </c>
      <c r="BP3311" s="134" t="s">
        <v>18485</v>
      </c>
      <c r="BQ3311" s="134" t="s">
        <v>18485</v>
      </c>
      <c r="BR3311" s="134" t="s">
        <v>18483</v>
      </c>
      <c r="CB3311" s="134" t="s">
        <v>18483</v>
      </c>
      <c r="CE3311" s="134" t="s">
        <v>18483</v>
      </c>
      <c r="CO3311" s="134" t="s">
        <v>18483</v>
      </c>
    </row>
    <row r="3312" spans="1:93" x14ac:dyDescent="0.25">
      <c r="A3312" s="134" t="s">
        <v>14</v>
      </c>
      <c r="B3312" s="134" t="s">
        <v>2147</v>
      </c>
      <c r="C3312" s="134" t="s">
        <v>18487</v>
      </c>
      <c r="D3312" s="27" t="s">
        <v>18487</v>
      </c>
      <c r="E3312" s="178" t="s">
        <v>1155</v>
      </c>
      <c r="F3312" s="346" t="s">
        <v>11534</v>
      </c>
      <c r="G3312" s="346" t="s">
        <v>11535</v>
      </c>
      <c r="H3312" s="226" t="s">
        <v>2152</v>
      </c>
      <c r="K3312" s="133" t="s">
        <v>18488</v>
      </c>
      <c r="L3312" s="133" t="s">
        <v>1157</v>
      </c>
      <c r="M3312" s="133" t="s">
        <v>18489</v>
      </c>
      <c r="N3312" s="133" t="s">
        <v>11538</v>
      </c>
      <c r="O3312" s="134">
        <v>20090907</v>
      </c>
      <c r="P3312" s="134">
        <v>20110315</v>
      </c>
      <c r="Q3312" s="133" t="s">
        <v>17773</v>
      </c>
      <c r="R3312" s="134" t="s">
        <v>14</v>
      </c>
      <c r="S3312" s="134" t="s">
        <v>18487</v>
      </c>
      <c r="T3312" s="58" t="s">
        <v>4712</v>
      </c>
      <c r="U3312" s="58" t="s">
        <v>4713</v>
      </c>
      <c r="V3312" s="58" t="s">
        <v>10126</v>
      </c>
      <c r="W3312" s="235">
        <v>340</v>
      </c>
      <c r="X3312" s="134" t="s">
        <v>18487</v>
      </c>
      <c r="Y3312" s="347" t="s">
        <v>1155</v>
      </c>
      <c r="Z3312" s="26">
        <f t="shared" si="210"/>
        <v>40.118055555555557</v>
      </c>
      <c r="AA3312" s="27">
        <f t="shared" si="211"/>
        <v>20.539722222222224</v>
      </c>
      <c r="AB3312" s="134" t="str">
        <f t="shared" si="204"/>
        <v>40</v>
      </c>
      <c r="AC3312" s="134" t="str">
        <f t="shared" si="205"/>
        <v>07</v>
      </c>
      <c r="AD3312" s="134" t="str">
        <f t="shared" si="206"/>
        <v>05</v>
      </c>
      <c r="AE3312" s="26" t="s">
        <v>18221</v>
      </c>
      <c r="AF3312" s="134" t="str">
        <f t="shared" si="207"/>
        <v>20</v>
      </c>
      <c r="AG3312" s="134" t="str">
        <f t="shared" si="208"/>
        <v>32</v>
      </c>
      <c r="AH3312" s="134" t="str">
        <f t="shared" si="209"/>
        <v>23</v>
      </c>
      <c r="AI3312" s="27" t="s">
        <v>18486</v>
      </c>
      <c r="AJ3312" s="134">
        <v>300</v>
      </c>
      <c r="AK3312" s="235" t="s">
        <v>4717</v>
      </c>
      <c r="AL3312" s="133">
        <v>20</v>
      </c>
      <c r="AM3312" s="134" t="s">
        <v>2371</v>
      </c>
      <c r="AN3312" s="235">
        <v>20</v>
      </c>
      <c r="AO3312" s="134" t="s">
        <v>18487</v>
      </c>
      <c r="AP3312" s="347" t="s">
        <v>1155</v>
      </c>
      <c r="AQ3312" s="133" t="s">
        <v>18489</v>
      </c>
      <c r="AR3312" s="133" t="s">
        <v>18488</v>
      </c>
      <c r="AS3312" s="134" t="s">
        <v>10126</v>
      </c>
      <c r="AU3312" s="134">
        <v>300</v>
      </c>
      <c r="AW3312" s="235">
        <v>20</v>
      </c>
      <c r="AX3312" s="133" t="s">
        <v>11499</v>
      </c>
      <c r="AY3312" s="235">
        <v>0</v>
      </c>
      <c r="AZ3312" s="134" t="s">
        <v>1155</v>
      </c>
      <c r="BA3312" s="133" t="s">
        <v>4589</v>
      </c>
      <c r="BB3312" s="235">
        <v>0</v>
      </c>
      <c r="BG3312" s="134" t="s">
        <v>18487</v>
      </c>
      <c r="BP3312" s="134" t="s">
        <v>18489</v>
      </c>
      <c r="BQ3312" s="134" t="s">
        <v>18489</v>
      </c>
      <c r="BR3312" s="134" t="s">
        <v>18487</v>
      </c>
      <c r="CB3312" s="134" t="s">
        <v>18487</v>
      </c>
      <c r="CE3312" s="134" t="s">
        <v>18487</v>
      </c>
      <c r="CO3312" s="134" t="s">
        <v>18487</v>
      </c>
    </row>
    <row r="3313" spans="1:93" x14ac:dyDescent="0.25">
      <c r="A3313" s="134" t="s">
        <v>14</v>
      </c>
      <c r="B3313" s="134" t="s">
        <v>2147</v>
      </c>
      <c r="C3313" s="134" t="s">
        <v>18490</v>
      </c>
      <c r="D3313" s="27" t="s">
        <v>18490</v>
      </c>
      <c r="E3313" s="178" t="s">
        <v>1155</v>
      </c>
      <c r="F3313" s="346" t="s">
        <v>11534</v>
      </c>
      <c r="G3313" s="346" t="s">
        <v>11535</v>
      </c>
      <c r="H3313" s="226" t="s">
        <v>2152</v>
      </c>
      <c r="K3313" s="133" t="s">
        <v>18491</v>
      </c>
      <c r="L3313" s="133" t="s">
        <v>1157</v>
      </c>
      <c r="M3313" s="133" t="s">
        <v>18492</v>
      </c>
      <c r="N3313" s="133" t="s">
        <v>11538</v>
      </c>
      <c r="O3313" s="134">
        <v>20091219</v>
      </c>
      <c r="P3313" s="134">
        <v>20110315</v>
      </c>
      <c r="Q3313" s="133" t="s">
        <v>17773</v>
      </c>
      <c r="R3313" s="134" t="s">
        <v>14</v>
      </c>
      <c r="S3313" s="134" t="s">
        <v>18490</v>
      </c>
      <c r="T3313" s="58" t="s">
        <v>8137</v>
      </c>
      <c r="U3313" s="58" t="s">
        <v>8138</v>
      </c>
      <c r="V3313" s="58" t="s">
        <v>8137</v>
      </c>
      <c r="W3313" s="235">
        <v>110</v>
      </c>
      <c r="X3313" s="134" t="s">
        <v>18490</v>
      </c>
      <c r="Y3313" s="347" t="s">
        <v>1155</v>
      </c>
      <c r="Z3313" s="26">
        <f t="shared" si="210"/>
        <v>41.330000000000005</v>
      </c>
      <c r="AA3313" s="27">
        <f t="shared" si="211"/>
        <v>19.811666666666667</v>
      </c>
      <c r="AB3313" s="134" t="str">
        <f t="shared" si="204"/>
        <v>41</v>
      </c>
      <c r="AC3313" s="134" t="str">
        <f t="shared" si="205"/>
        <v>19</v>
      </c>
      <c r="AD3313" s="134" t="str">
        <f t="shared" si="206"/>
        <v>48</v>
      </c>
      <c r="AE3313" s="26" t="s">
        <v>9511</v>
      </c>
      <c r="AF3313" s="134" t="str">
        <f t="shared" si="207"/>
        <v>19</v>
      </c>
      <c r="AG3313" s="134" t="str">
        <f t="shared" si="208"/>
        <v>48</v>
      </c>
      <c r="AH3313" s="134" t="str">
        <f t="shared" si="209"/>
        <v>42</v>
      </c>
      <c r="AI3313" s="27" t="s">
        <v>18493</v>
      </c>
      <c r="AJ3313" s="134">
        <v>300</v>
      </c>
      <c r="AK3313" s="235" t="s">
        <v>4717</v>
      </c>
      <c r="AL3313" s="133">
        <v>20</v>
      </c>
      <c r="AM3313" s="134" t="s">
        <v>2371</v>
      </c>
      <c r="AN3313" s="235">
        <v>20</v>
      </c>
      <c r="AO3313" s="134" t="s">
        <v>18490</v>
      </c>
      <c r="AP3313" s="347" t="s">
        <v>1155</v>
      </c>
      <c r="AQ3313" s="133" t="s">
        <v>18492</v>
      </c>
      <c r="AR3313" s="133" t="s">
        <v>18491</v>
      </c>
      <c r="AS3313" s="134" t="s">
        <v>8137</v>
      </c>
      <c r="AU3313" s="134">
        <v>300</v>
      </c>
      <c r="AW3313" s="235">
        <v>20</v>
      </c>
      <c r="AX3313" s="133" t="s">
        <v>11499</v>
      </c>
      <c r="AY3313" s="235">
        <v>0</v>
      </c>
      <c r="AZ3313" s="134" t="s">
        <v>1155</v>
      </c>
      <c r="BA3313" s="133" t="s">
        <v>4589</v>
      </c>
      <c r="BB3313" s="235">
        <v>0</v>
      </c>
      <c r="BG3313" s="134" t="s">
        <v>18490</v>
      </c>
      <c r="BP3313" s="134" t="s">
        <v>18492</v>
      </c>
      <c r="BQ3313" s="134" t="s">
        <v>18492</v>
      </c>
      <c r="BR3313" s="134" t="s">
        <v>18490</v>
      </c>
      <c r="CB3313" s="134" t="s">
        <v>18490</v>
      </c>
      <c r="CE3313" s="134" t="s">
        <v>18490</v>
      </c>
      <c r="CO3313" s="134" t="s">
        <v>18490</v>
      </c>
    </row>
    <row r="3314" spans="1:93" x14ac:dyDescent="0.25">
      <c r="A3314" s="134" t="s">
        <v>14</v>
      </c>
      <c r="B3314" s="134" t="s">
        <v>2147</v>
      </c>
      <c r="C3314" s="134" t="s">
        <v>18494</v>
      </c>
      <c r="D3314" s="27" t="s">
        <v>18494</v>
      </c>
      <c r="E3314" s="178" t="s">
        <v>1155</v>
      </c>
      <c r="F3314" s="346" t="s">
        <v>11534</v>
      </c>
      <c r="G3314" s="346" t="s">
        <v>11535</v>
      </c>
      <c r="H3314" s="226" t="s">
        <v>2152</v>
      </c>
      <c r="K3314" s="133" t="s">
        <v>18495</v>
      </c>
      <c r="L3314" s="133" t="s">
        <v>1157</v>
      </c>
      <c r="M3314" s="133" t="s">
        <v>18496</v>
      </c>
      <c r="N3314" s="133" t="s">
        <v>11538</v>
      </c>
      <c r="O3314" s="134">
        <v>20091219</v>
      </c>
      <c r="P3314" s="134">
        <v>20110315</v>
      </c>
      <c r="Q3314" s="133" t="s">
        <v>17773</v>
      </c>
      <c r="R3314" s="134" t="s">
        <v>14</v>
      </c>
      <c r="S3314" s="134" t="s">
        <v>18494</v>
      </c>
      <c r="T3314" s="58" t="s">
        <v>8137</v>
      </c>
      <c r="U3314" s="58" t="s">
        <v>8138</v>
      </c>
      <c r="V3314" s="58" t="s">
        <v>8137</v>
      </c>
      <c r="W3314" s="235">
        <v>110</v>
      </c>
      <c r="X3314" s="134" t="s">
        <v>18494</v>
      </c>
      <c r="Y3314" s="347" t="s">
        <v>1155</v>
      </c>
      <c r="Z3314" s="26">
        <f t="shared" si="210"/>
        <v>41.330000000000005</v>
      </c>
      <c r="AA3314" s="27">
        <f t="shared" si="211"/>
        <v>19.811666666666667</v>
      </c>
      <c r="AB3314" s="134" t="str">
        <f t="shared" si="204"/>
        <v>41</v>
      </c>
      <c r="AC3314" s="134" t="str">
        <f t="shared" si="205"/>
        <v>19</v>
      </c>
      <c r="AD3314" s="134" t="str">
        <f t="shared" si="206"/>
        <v>48</v>
      </c>
      <c r="AE3314" s="26" t="s">
        <v>9511</v>
      </c>
      <c r="AF3314" s="134" t="str">
        <f t="shared" si="207"/>
        <v>19</v>
      </c>
      <c r="AG3314" s="134" t="str">
        <f t="shared" si="208"/>
        <v>48</v>
      </c>
      <c r="AH3314" s="134" t="str">
        <f t="shared" si="209"/>
        <v>42</v>
      </c>
      <c r="AI3314" s="27" t="s">
        <v>18493</v>
      </c>
      <c r="AJ3314" s="134">
        <v>300</v>
      </c>
      <c r="AK3314" s="235" t="s">
        <v>4717</v>
      </c>
      <c r="AL3314" s="133">
        <v>20</v>
      </c>
      <c r="AM3314" s="134" t="s">
        <v>2371</v>
      </c>
      <c r="AN3314" s="235">
        <v>20</v>
      </c>
      <c r="AO3314" s="134" t="s">
        <v>18494</v>
      </c>
      <c r="AP3314" s="347" t="s">
        <v>1155</v>
      </c>
      <c r="AQ3314" s="133" t="s">
        <v>18496</v>
      </c>
      <c r="AR3314" s="133" t="s">
        <v>18495</v>
      </c>
      <c r="AS3314" s="134" t="s">
        <v>8137</v>
      </c>
      <c r="AU3314" s="134">
        <v>300</v>
      </c>
      <c r="AW3314" s="235">
        <v>20</v>
      </c>
      <c r="AX3314" s="133" t="s">
        <v>11499</v>
      </c>
      <c r="AY3314" s="235">
        <v>0</v>
      </c>
      <c r="AZ3314" s="134" t="s">
        <v>1155</v>
      </c>
      <c r="BA3314" s="133" t="s">
        <v>4589</v>
      </c>
      <c r="BB3314" s="235">
        <v>0</v>
      </c>
      <c r="BG3314" s="134" t="s">
        <v>18494</v>
      </c>
      <c r="BP3314" s="134" t="s">
        <v>18496</v>
      </c>
      <c r="BQ3314" s="134" t="s">
        <v>18496</v>
      </c>
      <c r="BR3314" s="134" t="s">
        <v>18494</v>
      </c>
      <c r="CB3314" s="134" t="s">
        <v>18494</v>
      </c>
      <c r="CE3314" s="134" t="s">
        <v>18494</v>
      </c>
      <c r="CO3314" s="134" t="s">
        <v>18494</v>
      </c>
    </row>
    <row r="3315" spans="1:93" x14ac:dyDescent="0.25">
      <c r="A3315" s="134" t="s">
        <v>14</v>
      </c>
      <c r="B3315" s="134" t="s">
        <v>2147</v>
      </c>
      <c r="C3315" s="134" t="s">
        <v>18497</v>
      </c>
      <c r="D3315" s="31" t="s">
        <v>18497</v>
      </c>
      <c r="E3315" s="339" t="s">
        <v>11561</v>
      </c>
      <c r="F3315" s="201" t="s">
        <v>11562</v>
      </c>
      <c r="G3315" s="201" t="s">
        <v>11563</v>
      </c>
      <c r="H3315" s="226" t="s">
        <v>2152</v>
      </c>
      <c r="K3315" s="133" t="s">
        <v>18498</v>
      </c>
      <c r="L3315" s="133" t="s">
        <v>11565</v>
      </c>
      <c r="M3315" s="133" t="s">
        <v>18499</v>
      </c>
      <c r="N3315" s="133" t="s">
        <v>11567</v>
      </c>
      <c r="O3315" s="134">
        <v>20091219</v>
      </c>
      <c r="P3315" s="134">
        <v>20110315</v>
      </c>
      <c r="Q3315" s="133" t="s">
        <v>17773</v>
      </c>
      <c r="R3315" s="134" t="s">
        <v>14</v>
      </c>
      <c r="S3315" s="134" t="s">
        <v>18497</v>
      </c>
      <c r="T3315" s="58" t="s">
        <v>4774</v>
      </c>
      <c r="U3315" s="58" t="s">
        <v>9677</v>
      </c>
      <c r="V3315" s="58" t="s">
        <v>18250</v>
      </c>
      <c r="W3315" s="235">
        <v>485</v>
      </c>
      <c r="X3315" s="134" t="s">
        <v>18497</v>
      </c>
      <c r="Y3315" s="216" t="s">
        <v>11561</v>
      </c>
      <c r="Z3315" s="26">
        <f t="shared" si="210"/>
        <v>41.470833333333339</v>
      </c>
      <c r="AA3315" s="27">
        <f t="shared" si="211"/>
        <v>19.857500000000002</v>
      </c>
      <c r="AB3315" s="134" t="str">
        <f t="shared" si="204"/>
        <v>41</v>
      </c>
      <c r="AC3315" s="134" t="str">
        <f t="shared" si="205"/>
        <v>28</v>
      </c>
      <c r="AD3315" s="134" t="str">
        <f t="shared" si="206"/>
        <v>15</v>
      </c>
      <c r="AE3315" s="26" t="s">
        <v>18500</v>
      </c>
      <c r="AF3315" s="134" t="str">
        <f t="shared" si="207"/>
        <v>19</v>
      </c>
      <c r="AG3315" s="134" t="str">
        <f t="shared" si="208"/>
        <v>51</v>
      </c>
      <c r="AH3315" s="134" t="str">
        <f t="shared" si="209"/>
        <v>27</v>
      </c>
      <c r="AI3315" s="27" t="s">
        <v>18501</v>
      </c>
      <c r="AJ3315" s="134">
        <v>300</v>
      </c>
      <c r="AK3315" s="235" t="s">
        <v>4717</v>
      </c>
      <c r="AL3315" s="133">
        <v>23</v>
      </c>
      <c r="AM3315" s="134" t="s">
        <v>2371</v>
      </c>
      <c r="AN3315" s="235">
        <v>23</v>
      </c>
      <c r="AO3315" s="134" t="s">
        <v>18497</v>
      </c>
      <c r="AP3315" s="216" t="s">
        <v>11561</v>
      </c>
      <c r="AQ3315" s="133" t="s">
        <v>18499</v>
      </c>
      <c r="AR3315" s="133" t="s">
        <v>18498</v>
      </c>
      <c r="AS3315" s="134" t="s">
        <v>18250</v>
      </c>
      <c r="AU3315" s="134">
        <v>300</v>
      </c>
      <c r="AW3315" s="235">
        <v>20</v>
      </c>
      <c r="AX3315" s="133" t="s">
        <v>11499</v>
      </c>
      <c r="AY3315" s="235">
        <v>0</v>
      </c>
      <c r="AZ3315" s="134" t="s">
        <v>11561</v>
      </c>
      <c r="BA3315" s="133" t="s">
        <v>4589</v>
      </c>
      <c r="BB3315" s="235">
        <v>0</v>
      </c>
      <c r="BG3315" s="134" t="s">
        <v>18497</v>
      </c>
      <c r="BP3315" s="134" t="s">
        <v>18499</v>
      </c>
      <c r="BQ3315" s="134" t="s">
        <v>18499</v>
      </c>
      <c r="BR3315" s="134" t="s">
        <v>18497</v>
      </c>
      <c r="CB3315" s="134" t="s">
        <v>18497</v>
      </c>
      <c r="CE3315" s="134" t="s">
        <v>18497</v>
      </c>
      <c r="CO3315" s="134" t="s">
        <v>18497</v>
      </c>
    </row>
    <row r="3316" spans="1:93" x14ac:dyDescent="0.25">
      <c r="A3316" s="134" t="s">
        <v>14</v>
      </c>
      <c r="B3316" s="134" t="s">
        <v>2147</v>
      </c>
      <c r="C3316" s="134" t="s">
        <v>18502</v>
      </c>
      <c r="D3316" s="31" t="s">
        <v>18502</v>
      </c>
      <c r="E3316" s="339" t="s">
        <v>11561</v>
      </c>
      <c r="F3316" s="201" t="s">
        <v>11562</v>
      </c>
      <c r="G3316" s="201" t="s">
        <v>11563</v>
      </c>
      <c r="H3316" s="226" t="s">
        <v>2152</v>
      </c>
      <c r="K3316" s="133" t="s">
        <v>18503</v>
      </c>
      <c r="L3316" s="133" t="s">
        <v>11565</v>
      </c>
      <c r="M3316" s="133" t="s">
        <v>18504</v>
      </c>
      <c r="N3316" s="133" t="s">
        <v>11567</v>
      </c>
      <c r="O3316" s="134">
        <v>20091219</v>
      </c>
      <c r="P3316" s="134">
        <v>20110315</v>
      </c>
      <c r="Q3316" s="133" t="s">
        <v>17773</v>
      </c>
      <c r="R3316" s="134" t="s">
        <v>14</v>
      </c>
      <c r="S3316" s="134" t="s">
        <v>18502</v>
      </c>
      <c r="T3316" s="58" t="s">
        <v>8137</v>
      </c>
      <c r="U3316" s="58" t="s">
        <v>8138</v>
      </c>
      <c r="V3316" s="58" t="s">
        <v>9455</v>
      </c>
      <c r="W3316" s="235">
        <v>300</v>
      </c>
      <c r="X3316" s="134" t="s">
        <v>18502</v>
      </c>
      <c r="Y3316" s="216" t="s">
        <v>11561</v>
      </c>
      <c r="Z3316" s="26">
        <f t="shared" si="210"/>
        <v>41.4375</v>
      </c>
      <c r="AA3316" s="27">
        <f t="shared" si="211"/>
        <v>19.828333333333333</v>
      </c>
      <c r="AB3316" s="134" t="str">
        <f t="shared" si="204"/>
        <v>41</v>
      </c>
      <c r="AC3316" s="134" t="str">
        <f t="shared" si="205"/>
        <v>26</v>
      </c>
      <c r="AD3316" s="134" t="str">
        <f t="shared" si="206"/>
        <v>15</v>
      </c>
      <c r="AE3316" s="26" t="s">
        <v>18505</v>
      </c>
      <c r="AF3316" s="134" t="str">
        <f t="shared" si="207"/>
        <v>19</v>
      </c>
      <c r="AG3316" s="134" t="str">
        <f t="shared" si="208"/>
        <v>49</v>
      </c>
      <c r="AH3316" s="134" t="str">
        <f t="shared" si="209"/>
        <v>42</v>
      </c>
      <c r="AI3316" s="27" t="s">
        <v>10917</v>
      </c>
      <c r="AJ3316" s="134">
        <v>300</v>
      </c>
      <c r="AK3316" s="235" t="s">
        <v>4717</v>
      </c>
      <c r="AL3316" s="133">
        <v>23</v>
      </c>
      <c r="AM3316" s="134" t="s">
        <v>2371</v>
      </c>
      <c r="AN3316" s="235">
        <v>23</v>
      </c>
      <c r="AO3316" s="134" t="s">
        <v>18502</v>
      </c>
      <c r="AP3316" s="216" t="s">
        <v>11561</v>
      </c>
      <c r="AQ3316" s="133" t="s">
        <v>18504</v>
      </c>
      <c r="AR3316" s="133" t="s">
        <v>18503</v>
      </c>
      <c r="AS3316" s="134" t="s">
        <v>9455</v>
      </c>
      <c r="AU3316" s="134">
        <v>300</v>
      </c>
      <c r="AW3316" s="235">
        <v>20</v>
      </c>
      <c r="AX3316" s="133" t="s">
        <v>11499</v>
      </c>
      <c r="AY3316" s="235">
        <v>0</v>
      </c>
      <c r="AZ3316" s="134" t="s">
        <v>11561</v>
      </c>
      <c r="BA3316" s="133" t="s">
        <v>4589</v>
      </c>
      <c r="BB3316" s="235">
        <v>0</v>
      </c>
      <c r="BG3316" s="134" t="s">
        <v>18502</v>
      </c>
      <c r="BP3316" s="134" t="s">
        <v>18504</v>
      </c>
      <c r="BQ3316" s="134" t="s">
        <v>18504</v>
      </c>
      <c r="BR3316" s="134" t="s">
        <v>18502</v>
      </c>
      <c r="CB3316" s="134" t="s">
        <v>18502</v>
      </c>
      <c r="CE3316" s="134" t="s">
        <v>18502</v>
      </c>
      <c r="CO3316" s="134" t="s">
        <v>18502</v>
      </c>
    </row>
    <row r="3317" spans="1:93" x14ac:dyDescent="0.25">
      <c r="A3317" s="134" t="s">
        <v>14</v>
      </c>
      <c r="B3317" s="134" t="s">
        <v>2147</v>
      </c>
      <c r="C3317" s="134" t="s">
        <v>18506</v>
      </c>
      <c r="D3317" s="31" t="s">
        <v>18506</v>
      </c>
      <c r="E3317" s="339" t="s">
        <v>11561</v>
      </c>
      <c r="F3317" s="201" t="s">
        <v>11562</v>
      </c>
      <c r="G3317" s="201" t="s">
        <v>11563</v>
      </c>
      <c r="H3317" s="226" t="s">
        <v>2152</v>
      </c>
      <c r="K3317" s="133" t="s">
        <v>18507</v>
      </c>
      <c r="L3317" s="133" t="s">
        <v>11565</v>
      </c>
      <c r="M3317" s="133" t="s">
        <v>18508</v>
      </c>
      <c r="N3317" s="133" t="s">
        <v>11567</v>
      </c>
      <c r="O3317" s="134">
        <v>20091219</v>
      </c>
      <c r="P3317" s="134">
        <v>20110315</v>
      </c>
      <c r="Q3317" s="133" t="s">
        <v>17773</v>
      </c>
      <c r="R3317" s="134" t="s">
        <v>14</v>
      </c>
      <c r="S3317" s="134" t="s">
        <v>18506</v>
      </c>
      <c r="T3317" s="58" t="s">
        <v>4744</v>
      </c>
      <c r="U3317" s="58" t="s">
        <v>4745</v>
      </c>
      <c r="V3317" s="58" t="s">
        <v>13043</v>
      </c>
      <c r="W3317" s="235">
        <v>15</v>
      </c>
      <c r="X3317" s="134" t="s">
        <v>18506</v>
      </c>
      <c r="Y3317" s="216" t="s">
        <v>11561</v>
      </c>
      <c r="Z3317" s="26">
        <f t="shared" si="210"/>
        <v>42.037222222222219</v>
      </c>
      <c r="AA3317" s="27">
        <f t="shared" si="211"/>
        <v>19.496666666666666</v>
      </c>
      <c r="AB3317" s="134" t="str">
        <f t="shared" si="204"/>
        <v>42</v>
      </c>
      <c r="AC3317" s="134" t="str">
        <f t="shared" si="205"/>
        <v>02</v>
      </c>
      <c r="AD3317" s="134" t="str">
        <f t="shared" si="206"/>
        <v>14</v>
      </c>
      <c r="AE3317" s="26" t="s">
        <v>18509</v>
      </c>
      <c r="AF3317" s="134" t="str">
        <f t="shared" si="207"/>
        <v>19</v>
      </c>
      <c r="AG3317" s="134" t="str">
        <f t="shared" si="208"/>
        <v>29</v>
      </c>
      <c r="AH3317" s="134" t="str">
        <f t="shared" si="209"/>
        <v>48</v>
      </c>
      <c r="AI3317" s="27" t="s">
        <v>18510</v>
      </c>
      <c r="AJ3317" s="134">
        <v>300</v>
      </c>
      <c r="AK3317" s="235" t="s">
        <v>4717</v>
      </c>
      <c r="AL3317" s="133">
        <v>23</v>
      </c>
      <c r="AM3317" s="134" t="s">
        <v>2371</v>
      </c>
      <c r="AN3317" s="235">
        <v>23</v>
      </c>
      <c r="AO3317" s="134" t="s">
        <v>18506</v>
      </c>
      <c r="AP3317" s="216" t="s">
        <v>11561</v>
      </c>
      <c r="AQ3317" s="133" t="s">
        <v>18508</v>
      </c>
      <c r="AR3317" s="133" t="s">
        <v>18507</v>
      </c>
      <c r="AS3317" s="134" t="s">
        <v>13043</v>
      </c>
      <c r="AU3317" s="134">
        <v>300</v>
      </c>
      <c r="AW3317" s="235">
        <v>20</v>
      </c>
      <c r="AX3317" s="133" t="s">
        <v>11499</v>
      </c>
      <c r="AY3317" s="235">
        <v>0</v>
      </c>
      <c r="AZ3317" s="134" t="s">
        <v>11561</v>
      </c>
      <c r="BA3317" s="133" t="s">
        <v>4589</v>
      </c>
      <c r="BB3317" s="235">
        <v>0</v>
      </c>
      <c r="BG3317" s="134" t="s">
        <v>18506</v>
      </c>
      <c r="BP3317" s="134" t="s">
        <v>18508</v>
      </c>
      <c r="BQ3317" s="134" t="s">
        <v>18508</v>
      </c>
      <c r="BR3317" s="134" t="s">
        <v>18506</v>
      </c>
      <c r="CB3317" s="134" t="s">
        <v>18506</v>
      </c>
      <c r="CE3317" s="134" t="s">
        <v>18506</v>
      </c>
      <c r="CO3317" s="134" t="s">
        <v>18506</v>
      </c>
    </row>
    <row r="3318" spans="1:93" x14ac:dyDescent="0.25">
      <c r="A3318" s="134" t="s">
        <v>14</v>
      </c>
      <c r="B3318" s="134" t="s">
        <v>2147</v>
      </c>
      <c r="C3318" s="134" t="s">
        <v>18511</v>
      </c>
      <c r="D3318" s="31" t="s">
        <v>18511</v>
      </c>
      <c r="E3318" s="339" t="s">
        <v>11561</v>
      </c>
      <c r="F3318" s="201" t="s">
        <v>11562</v>
      </c>
      <c r="G3318" s="201" t="s">
        <v>11563</v>
      </c>
      <c r="H3318" s="226" t="s">
        <v>2152</v>
      </c>
      <c r="K3318" s="133" t="s">
        <v>18512</v>
      </c>
      <c r="L3318" s="133" t="s">
        <v>11565</v>
      </c>
      <c r="M3318" s="133" t="s">
        <v>18513</v>
      </c>
      <c r="N3318" s="133" t="s">
        <v>11567</v>
      </c>
      <c r="O3318" s="134">
        <v>20091219</v>
      </c>
      <c r="P3318" s="134">
        <v>20110315</v>
      </c>
      <c r="Q3318" s="133" t="s">
        <v>17773</v>
      </c>
      <c r="R3318" s="134" t="s">
        <v>14</v>
      </c>
      <c r="S3318" s="134" t="s">
        <v>18511</v>
      </c>
      <c r="T3318" s="58" t="s">
        <v>4744</v>
      </c>
      <c r="U3318" s="58" t="s">
        <v>4745</v>
      </c>
      <c r="V3318" s="58" t="s">
        <v>13043</v>
      </c>
      <c r="W3318" s="235">
        <v>15</v>
      </c>
      <c r="X3318" s="134" t="s">
        <v>18511</v>
      </c>
      <c r="Y3318" s="216" t="s">
        <v>11561</v>
      </c>
      <c r="Z3318" s="26">
        <f t="shared" si="210"/>
        <v>42.037222222222219</v>
      </c>
      <c r="AA3318" s="27">
        <f t="shared" si="211"/>
        <v>19.496666666666666</v>
      </c>
      <c r="AB3318" s="134" t="str">
        <f t="shared" si="204"/>
        <v>42</v>
      </c>
      <c r="AC3318" s="134" t="str">
        <f t="shared" si="205"/>
        <v>02</v>
      </c>
      <c r="AD3318" s="134" t="str">
        <f t="shared" si="206"/>
        <v>14</v>
      </c>
      <c r="AE3318" s="26" t="s">
        <v>18509</v>
      </c>
      <c r="AF3318" s="134" t="str">
        <f t="shared" si="207"/>
        <v>19</v>
      </c>
      <c r="AG3318" s="134" t="str">
        <f t="shared" si="208"/>
        <v>29</v>
      </c>
      <c r="AH3318" s="134" t="str">
        <f t="shared" si="209"/>
        <v>48</v>
      </c>
      <c r="AI3318" s="27" t="s">
        <v>18510</v>
      </c>
      <c r="AJ3318" s="134">
        <v>300</v>
      </c>
      <c r="AK3318" s="235" t="s">
        <v>4717</v>
      </c>
      <c r="AL3318" s="133">
        <v>23</v>
      </c>
      <c r="AM3318" s="134" t="s">
        <v>2371</v>
      </c>
      <c r="AN3318" s="235">
        <v>23</v>
      </c>
      <c r="AO3318" s="134" t="s">
        <v>18511</v>
      </c>
      <c r="AP3318" s="216" t="s">
        <v>11561</v>
      </c>
      <c r="AQ3318" s="133" t="s">
        <v>18513</v>
      </c>
      <c r="AR3318" s="133" t="s">
        <v>18512</v>
      </c>
      <c r="AS3318" s="134" t="s">
        <v>13043</v>
      </c>
      <c r="AU3318" s="134">
        <v>300</v>
      </c>
      <c r="AW3318" s="235">
        <v>20</v>
      </c>
      <c r="AX3318" s="133" t="s">
        <v>11499</v>
      </c>
      <c r="AY3318" s="235">
        <v>0</v>
      </c>
      <c r="AZ3318" s="134" t="s">
        <v>11561</v>
      </c>
      <c r="BA3318" s="133" t="s">
        <v>4589</v>
      </c>
      <c r="BB3318" s="235">
        <v>0</v>
      </c>
      <c r="BG3318" s="134" t="s">
        <v>18511</v>
      </c>
      <c r="BP3318" s="134" t="s">
        <v>18513</v>
      </c>
      <c r="BQ3318" s="134" t="s">
        <v>18513</v>
      </c>
      <c r="BR3318" s="134" t="s">
        <v>18511</v>
      </c>
      <c r="CB3318" s="134" t="s">
        <v>18511</v>
      </c>
      <c r="CE3318" s="134" t="s">
        <v>18511</v>
      </c>
      <c r="CO3318" s="134" t="s">
        <v>18511</v>
      </c>
    </row>
    <row r="3319" spans="1:93" x14ac:dyDescent="0.25">
      <c r="A3319" s="134" t="s">
        <v>14</v>
      </c>
      <c r="B3319" s="134" t="s">
        <v>2147</v>
      </c>
      <c r="C3319" s="134" t="s">
        <v>18514</v>
      </c>
      <c r="D3319" s="28" t="s">
        <v>18514</v>
      </c>
      <c r="E3319" s="191" t="s">
        <v>11606</v>
      </c>
      <c r="F3319" s="201" t="s">
        <v>11607</v>
      </c>
      <c r="G3319" s="201" t="s">
        <v>11608</v>
      </c>
      <c r="H3319" s="226" t="s">
        <v>11609</v>
      </c>
      <c r="K3319" s="133" t="s">
        <v>18515</v>
      </c>
      <c r="L3319" s="133" t="s">
        <v>11611</v>
      </c>
      <c r="M3319" s="133" t="s">
        <v>18516</v>
      </c>
      <c r="N3319" s="133" t="s">
        <v>11613</v>
      </c>
      <c r="O3319" s="134">
        <v>20090914</v>
      </c>
      <c r="P3319" s="134">
        <v>20110315</v>
      </c>
      <c r="Q3319" s="133" t="s">
        <v>17773</v>
      </c>
      <c r="R3319" s="134" t="s">
        <v>14</v>
      </c>
      <c r="S3319" s="134" t="s">
        <v>18514</v>
      </c>
      <c r="T3319" s="58" t="s">
        <v>4712</v>
      </c>
      <c r="U3319" s="58" t="s">
        <v>4713</v>
      </c>
      <c r="V3319" s="58" t="s">
        <v>10126</v>
      </c>
      <c r="W3319" s="235">
        <v>400</v>
      </c>
      <c r="X3319" s="134" t="s">
        <v>18514</v>
      </c>
      <c r="Y3319" s="216" t="s">
        <v>11606</v>
      </c>
      <c r="Z3319" s="26">
        <f t="shared" si="210"/>
        <v>40.11888888888889</v>
      </c>
      <c r="AA3319" s="27">
        <f t="shared" si="211"/>
        <v>20.54527777777778</v>
      </c>
      <c r="AB3319" s="134" t="str">
        <f t="shared" si="204"/>
        <v>40</v>
      </c>
      <c r="AC3319" s="134" t="str">
        <f t="shared" si="205"/>
        <v>07</v>
      </c>
      <c r="AD3319" s="134" t="str">
        <f t="shared" si="206"/>
        <v>08</v>
      </c>
      <c r="AE3319" s="26" t="s">
        <v>18168</v>
      </c>
      <c r="AF3319" s="134" t="str">
        <f t="shared" si="207"/>
        <v>20</v>
      </c>
      <c r="AG3319" s="134" t="str">
        <f t="shared" si="208"/>
        <v>32</v>
      </c>
      <c r="AH3319" s="134" t="str">
        <f t="shared" si="209"/>
        <v>43</v>
      </c>
      <c r="AI3319" s="27" t="s">
        <v>18517</v>
      </c>
      <c r="AJ3319" s="134">
        <v>300</v>
      </c>
      <c r="AK3319" s="235" t="s">
        <v>4717</v>
      </c>
      <c r="AL3319" s="133">
        <v>20</v>
      </c>
      <c r="AM3319" s="134" t="s">
        <v>2371</v>
      </c>
      <c r="AN3319" s="235">
        <v>20</v>
      </c>
      <c r="AO3319" s="134" t="s">
        <v>18514</v>
      </c>
      <c r="AP3319" s="216" t="s">
        <v>11606</v>
      </c>
      <c r="AQ3319" s="133" t="s">
        <v>18516</v>
      </c>
      <c r="AR3319" s="133" t="s">
        <v>18515</v>
      </c>
      <c r="AS3319" s="134" t="s">
        <v>10126</v>
      </c>
      <c r="AU3319" s="134">
        <v>300</v>
      </c>
      <c r="AW3319" s="235">
        <v>20</v>
      </c>
      <c r="AX3319" s="133" t="s">
        <v>11499</v>
      </c>
      <c r="AY3319" s="235">
        <v>0</v>
      </c>
      <c r="AZ3319" s="134" t="s">
        <v>11606</v>
      </c>
      <c r="BA3319" s="133" t="s">
        <v>4589</v>
      </c>
      <c r="BB3319" s="235">
        <v>0</v>
      </c>
      <c r="BG3319" s="134" t="s">
        <v>18514</v>
      </c>
      <c r="BP3319" s="134" t="s">
        <v>18516</v>
      </c>
      <c r="BQ3319" s="134" t="s">
        <v>18516</v>
      </c>
      <c r="BR3319" s="134" t="s">
        <v>18514</v>
      </c>
      <c r="CB3319" s="134" t="s">
        <v>18514</v>
      </c>
      <c r="CE3319" s="134" t="s">
        <v>18514</v>
      </c>
      <c r="CO3319" s="134" t="s">
        <v>18514</v>
      </c>
    </row>
    <row r="3320" spans="1:93" x14ac:dyDescent="0.25">
      <c r="A3320" s="134" t="s">
        <v>14</v>
      </c>
      <c r="B3320" s="134" t="s">
        <v>2147</v>
      </c>
      <c r="C3320" s="134" t="s">
        <v>18518</v>
      </c>
      <c r="D3320" s="36" t="s">
        <v>18518</v>
      </c>
      <c r="E3320" s="164" t="s">
        <v>11701</v>
      </c>
      <c r="F3320" s="201" t="s">
        <v>11489</v>
      </c>
      <c r="G3320" s="201" t="s">
        <v>11702</v>
      </c>
      <c r="H3320" s="226" t="s">
        <v>2152</v>
      </c>
      <c r="K3320" s="133" t="s">
        <v>18519</v>
      </c>
      <c r="L3320" s="133" t="s">
        <v>11704</v>
      </c>
      <c r="M3320" s="133" t="s">
        <v>18520</v>
      </c>
      <c r="N3320" s="133" t="s">
        <v>11706</v>
      </c>
      <c r="O3320" s="134">
        <v>20090914</v>
      </c>
      <c r="P3320" s="134">
        <v>20110315</v>
      </c>
      <c r="Q3320" s="133" t="s">
        <v>17773</v>
      </c>
      <c r="R3320" s="134" t="s">
        <v>14</v>
      </c>
      <c r="S3320" s="134" t="s">
        <v>18518</v>
      </c>
      <c r="T3320" s="58" t="s">
        <v>4712</v>
      </c>
      <c r="U3320" s="58" t="s">
        <v>4713</v>
      </c>
      <c r="V3320" s="58" t="s">
        <v>10126</v>
      </c>
      <c r="W3320" s="235">
        <v>400</v>
      </c>
      <c r="X3320" s="134" t="s">
        <v>18518</v>
      </c>
      <c r="Y3320" s="216" t="s">
        <v>11701</v>
      </c>
      <c r="Z3320" s="26">
        <f t="shared" si="210"/>
        <v>40.11888888888889</v>
      </c>
      <c r="AA3320" s="27">
        <f t="shared" si="211"/>
        <v>20.545555555555556</v>
      </c>
      <c r="AB3320" s="134" t="str">
        <f t="shared" si="204"/>
        <v>40</v>
      </c>
      <c r="AC3320" s="134" t="str">
        <f t="shared" si="205"/>
        <v>07</v>
      </c>
      <c r="AD3320" s="134" t="str">
        <f t="shared" si="206"/>
        <v>08</v>
      </c>
      <c r="AE3320" s="26" t="s">
        <v>18168</v>
      </c>
      <c r="AF3320" s="134" t="str">
        <f t="shared" si="207"/>
        <v>20</v>
      </c>
      <c r="AG3320" s="134" t="str">
        <f t="shared" si="208"/>
        <v>32</v>
      </c>
      <c r="AH3320" s="134" t="str">
        <f t="shared" si="209"/>
        <v>44</v>
      </c>
      <c r="AI3320" s="27" t="s">
        <v>18521</v>
      </c>
      <c r="AJ3320" s="134">
        <v>300</v>
      </c>
      <c r="AK3320" s="235" t="s">
        <v>4717</v>
      </c>
      <c r="AL3320" s="133">
        <v>20</v>
      </c>
      <c r="AM3320" s="134" t="s">
        <v>2371</v>
      </c>
      <c r="AN3320" s="235">
        <v>20</v>
      </c>
      <c r="AO3320" s="134" t="s">
        <v>18518</v>
      </c>
      <c r="AP3320" s="216" t="s">
        <v>11701</v>
      </c>
      <c r="AQ3320" s="133" t="s">
        <v>18520</v>
      </c>
      <c r="AR3320" s="133" t="s">
        <v>18519</v>
      </c>
      <c r="AS3320" s="134" t="s">
        <v>10126</v>
      </c>
      <c r="AU3320" s="134">
        <v>300</v>
      </c>
      <c r="AW3320" s="235">
        <v>20</v>
      </c>
      <c r="AX3320" s="133" t="s">
        <v>11499</v>
      </c>
      <c r="AY3320" s="235">
        <v>0</v>
      </c>
      <c r="AZ3320" s="134" t="s">
        <v>11701</v>
      </c>
      <c r="BA3320" s="133" t="s">
        <v>4589</v>
      </c>
      <c r="BB3320" s="235">
        <v>0</v>
      </c>
      <c r="BG3320" s="134" t="s">
        <v>18518</v>
      </c>
      <c r="BN3320" s="133" t="s">
        <v>18522</v>
      </c>
      <c r="BP3320" s="134" t="s">
        <v>18520</v>
      </c>
      <c r="BQ3320" s="134" t="s">
        <v>18520</v>
      </c>
      <c r="BR3320" s="134" t="s">
        <v>18518</v>
      </c>
      <c r="BU3320" s="134"/>
      <c r="BV3320" s="134"/>
      <c r="BW3320" s="134"/>
      <c r="BX3320" s="134"/>
      <c r="CA3320" s="134"/>
      <c r="CB3320" s="134" t="s">
        <v>18518</v>
      </c>
      <c r="CE3320" s="134" t="s">
        <v>18518</v>
      </c>
      <c r="CO3320" s="134" t="s">
        <v>18518</v>
      </c>
    </row>
    <row r="3321" spans="1:93" x14ac:dyDescent="0.25">
      <c r="A3321" s="134" t="s">
        <v>14</v>
      </c>
      <c r="B3321" s="134" t="s">
        <v>2147</v>
      </c>
      <c r="C3321" s="134" t="s">
        <v>18523</v>
      </c>
      <c r="D3321" s="36" t="s">
        <v>18523</v>
      </c>
      <c r="E3321" s="164" t="s">
        <v>11701</v>
      </c>
      <c r="F3321" s="201" t="s">
        <v>11489</v>
      </c>
      <c r="G3321" s="201" t="s">
        <v>11702</v>
      </c>
      <c r="H3321" s="226" t="s">
        <v>2152</v>
      </c>
      <c r="K3321" s="133" t="s">
        <v>18524</v>
      </c>
      <c r="L3321" s="133" t="s">
        <v>11704</v>
      </c>
      <c r="M3321" s="133" t="s">
        <v>18525</v>
      </c>
      <c r="N3321" s="133" t="s">
        <v>11706</v>
      </c>
      <c r="O3321" s="134">
        <v>20090914</v>
      </c>
      <c r="P3321" s="134">
        <v>20110315</v>
      </c>
      <c r="Q3321" s="133" t="s">
        <v>17773</v>
      </c>
      <c r="R3321" s="134" t="s">
        <v>14</v>
      </c>
      <c r="S3321" s="134" t="s">
        <v>18523</v>
      </c>
      <c r="T3321" s="58" t="s">
        <v>4734</v>
      </c>
      <c r="U3321" s="58" t="s">
        <v>4760</v>
      </c>
      <c r="V3321" s="58" t="s">
        <v>9056</v>
      </c>
      <c r="W3321" s="235">
        <v>45</v>
      </c>
      <c r="X3321" s="134" t="s">
        <v>18523</v>
      </c>
      <c r="Y3321" s="216" t="s">
        <v>11701</v>
      </c>
      <c r="Z3321" s="26">
        <f t="shared" si="210"/>
        <v>40.560555555555553</v>
      </c>
      <c r="AA3321" s="27">
        <f t="shared" si="211"/>
        <v>19.493611111111111</v>
      </c>
      <c r="AB3321" s="134" t="str">
        <f t="shared" si="204"/>
        <v>40</v>
      </c>
      <c r="AC3321" s="134" t="str">
        <f t="shared" si="205"/>
        <v>33</v>
      </c>
      <c r="AD3321" s="134" t="str">
        <f t="shared" si="206"/>
        <v>38</v>
      </c>
      <c r="AE3321" s="26" t="s">
        <v>18526</v>
      </c>
      <c r="AF3321" s="134" t="str">
        <f t="shared" si="207"/>
        <v>19</v>
      </c>
      <c r="AG3321" s="134" t="str">
        <f t="shared" si="208"/>
        <v>29</v>
      </c>
      <c r="AH3321" s="134" t="str">
        <f t="shared" si="209"/>
        <v>37</v>
      </c>
      <c r="AI3321" s="27" t="s">
        <v>18527</v>
      </c>
      <c r="AJ3321" s="134">
        <v>300</v>
      </c>
      <c r="AK3321" s="235" t="s">
        <v>4717</v>
      </c>
      <c r="AL3321" s="133">
        <v>20</v>
      </c>
      <c r="AM3321" s="134" t="s">
        <v>2371</v>
      </c>
      <c r="AN3321" s="235">
        <v>20</v>
      </c>
      <c r="AO3321" s="134" t="s">
        <v>18523</v>
      </c>
      <c r="AP3321" s="216" t="s">
        <v>11701</v>
      </c>
      <c r="AQ3321" s="133" t="s">
        <v>18525</v>
      </c>
      <c r="AR3321" s="133" t="s">
        <v>18524</v>
      </c>
      <c r="AS3321" s="134" t="s">
        <v>9056</v>
      </c>
      <c r="AU3321" s="134">
        <v>300</v>
      </c>
      <c r="AW3321" s="235">
        <v>20</v>
      </c>
      <c r="AX3321" s="133" t="s">
        <v>11499</v>
      </c>
      <c r="AY3321" s="235">
        <v>0</v>
      </c>
      <c r="AZ3321" s="134" t="s">
        <v>11701</v>
      </c>
      <c r="BA3321" s="133" t="s">
        <v>4589</v>
      </c>
      <c r="BB3321" s="235">
        <v>0</v>
      </c>
      <c r="BG3321" s="134" t="s">
        <v>18523</v>
      </c>
      <c r="BN3321" s="133" t="s">
        <v>18528</v>
      </c>
      <c r="BP3321" s="134" t="s">
        <v>18525</v>
      </c>
      <c r="BQ3321" s="134" t="s">
        <v>18525</v>
      </c>
      <c r="BR3321" s="134" t="s">
        <v>18523</v>
      </c>
      <c r="BU3321" s="134"/>
      <c r="BV3321" s="134"/>
      <c r="BW3321" s="134"/>
      <c r="BX3321" s="134"/>
      <c r="CA3321" s="134"/>
      <c r="CB3321" s="134" t="s">
        <v>18523</v>
      </c>
      <c r="CE3321" s="134" t="s">
        <v>18523</v>
      </c>
      <c r="CO3321" s="134" t="s">
        <v>18523</v>
      </c>
    </row>
    <row r="3322" spans="1:93" x14ac:dyDescent="0.25">
      <c r="A3322" s="134" t="s">
        <v>14</v>
      </c>
      <c r="B3322" s="134" t="s">
        <v>2147</v>
      </c>
      <c r="C3322" s="134" t="s">
        <v>18529</v>
      </c>
      <c r="D3322" s="36" t="s">
        <v>18529</v>
      </c>
      <c r="E3322" s="164" t="s">
        <v>11701</v>
      </c>
      <c r="F3322" s="201" t="s">
        <v>11489</v>
      </c>
      <c r="G3322" s="201" t="s">
        <v>11702</v>
      </c>
      <c r="H3322" s="226" t="s">
        <v>2152</v>
      </c>
      <c r="K3322" s="133" t="s">
        <v>18530</v>
      </c>
      <c r="L3322" s="133" t="s">
        <v>11704</v>
      </c>
      <c r="M3322" s="133" t="s">
        <v>18531</v>
      </c>
      <c r="N3322" s="133" t="s">
        <v>11706</v>
      </c>
      <c r="O3322" s="134">
        <v>20090909</v>
      </c>
      <c r="P3322" s="134">
        <v>20140405</v>
      </c>
      <c r="Q3322" s="133" t="s">
        <v>17780</v>
      </c>
      <c r="R3322" s="134" t="s">
        <v>14</v>
      </c>
      <c r="S3322" s="134" t="s">
        <v>18529</v>
      </c>
      <c r="T3322" s="58" t="s">
        <v>2365</v>
      </c>
      <c r="U3322" s="58" t="s">
        <v>5815</v>
      </c>
      <c r="V3322" s="58" t="s">
        <v>11925</v>
      </c>
      <c r="W3322" s="235">
        <v>80</v>
      </c>
      <c r="X3322" s="134" t="s">
        <v>18529</v>
      </c>
      <c r="Y3322" s="216" t="s">
        <v>11701</v>
      </c>
      <c r="Z3322" s="26">
        <f t="shared" si="210"/>
        <v>40.649444444444441</v>
      </c>
      <c r="AA3322" s="27">
        <f t="shared" si="211"/>
        <v>19.51722222222222</v>
      </c>
      <c r="AB3322" s="134" t="str">
        <f t="shared" si="204"/>
        <v>40</v>
      </c>
      <c r="AC3322" s="134" t="str">
        <f t="shared" si="205"/>
        <v>38</v>
      </c>
      <c r="AD3322" s="134" t="str">
        <f t="shared" si="206"/>
        <v>58</v>
      </c>
      <c r="AE3322" s="26" t="s">
        <v>18532</v>
      </c>
      <c r="AF3322" s="134" t="str">
        <f t="shared" si="207"/>
        <v>19</v>
      </c>
      <c r="AG3322" s="134" t="str">
        <f t="shared" si="208"/>
        <v>31</v>
      </c>
      <c r="AH3322" s="134" t="str">
        <f t="shared" si="209"/>
        <v>02</v>
      </c>
      <c r="AI3322" s="27" t="s">
        <v>18533</v>
      </c>
      <c r="AJ3322" s="134">
        <v>300</v>
      </c>
      <c r="AK3322" s="235" t="s">
        <v>4717</v>
      </c>
      <c r="AL3322" s="133">
        <v>20</v>
      </c>
      <c r="AM3322" s="134" t="s">
        <v>2371</v>
      </c>
      <c r="AN3322" s="235">
        <v>20</v>
      </c>
      <c r="AO3322" s="134" t="s">
        <v>18529</v>
      </c>
      <c r="AP3322" s="216" t="s">
        <v>11701</v>
      </c>
      <c r="AQ3322" s="133" t="s">
        <v>18531</v>
      </c>
      <c r="AR3322" s="133" t="s">
        <v>18530</v>
      </c>
      <c r="AS3322" s="134" t="s">
        <v>11925</v>
      </c>
      <c r="AU3322" s="134">
        <v>300</v>
      </c>
      <c r="AW3322" s="235">
        <v>20</v>
      </c>
      <c r="AX3322" s="133" t="s">
        <v>11499</v>
      </c>
      <c r="AY3322" s="235">
        <v>0</v>
      </c>
      <c r="AZ3322" s="134" t="s">
        <v>11701</v>
      </c>
      <c r="BA3322" s="133" t="s">
        <v>4589</v>
      </c>
      <c r="BB3322" s="235">
        <v>0</v>
      </c>
      <c r="BG3322" s="134" t="s">
        <v>18529</v>
      </c>
      <c r="BP3322" s="134" t="s">
        <v>18531</v>
      </c>
      <c r="BQ3322" s="134" t="s">
        <v>18531</v>
      </c>
      <c r="BR3322" s="134" t="s">
        <v>18529</v>
      </c>
      <c r="BU3322" s="134"/>
      <c r="BV3322" s="134"/>
      <c r="BW3322" s="134"/>
      <c r="BX3322" s="134"/>
      <c r="CA3322" s="134"/>
      <c r="CB3322" s="134" t="s">
        <v>18529</v>
      </c>
      <c r="CE3322" s="134" t="s">
        <v>18529</v>
      </c>
      <c r="CO3322" s="134" t="s">
        <v>18529</v>
      </c>
    </row>
    <row r="3323" spans="1:93" x14ac:dyDescent="0.25">
      <c r="A3323" s="134" t="s">
        <v>14</v>
      </c>
      <c r="B3323" s="134" t="s">
        <v>2147</v>
      </c>
      <c r="C3323" s="134" t="s">
        <v>18534</v>
      </c>
      <c r="D3323" s="28" t="s">
        <v>18534</v>
      </c>
      <c r="E3323" s="191" t="s">
        <v>1129</v>
      </c>
      <c r="F3323" s="201" t="s">
        <v>11489</v>
      </c>
      <c r="G3323" s="201" t="s">
        <v>11717</v>
      </c>
      <c r="H3323" s="226" t="s">
        <v>11718</v>
      </c>
      <c r="K3323" s="133" t="s">
        <v>18535</v>
      </c>
      <c r="L3323" s="133" t="s">
        <v>1131</v>
      </c>
      <c r="M3323" s="133" t="s">
        <v>18536</v>
      </c>
      <c r="N3323" s="133" t="s">
        <v>11722</v>
      </c>
      <c r="O3323" s="134">
        <v>20090914</v>
      </c>
      <c r="P3323" s="134">
        <v>20110315</v>
      </c>
      <c r="Q3323" s="133" t="s">
        <v>17773</v>
      </c>
      <c r="R3323" s="134" t="s">
        <v>14</v>
      </c>
      <c r="S3323" s="134" t="s">
        <v>18534</v>
      </c>
      <c r="T3323" s="58" t="s">
        <v>4734</v>
      </c>
      <c r="U3323" s="58" t="s">
        <v>4760</v>
      </c>
      <c r="V3323" s="58" t="s">
        <v>9056</v>
      </c>
      <c r="W3323" s="235">
        <v>45</v>
      </c>
      <c r="X3323" s="134" t="s">
        <v>18534</v>
      </c>
      <c r="Y3323" s="216" t="s">
        <v>1129</v>
      </c>
      <c r="Z3323" s="26">
        <f t="shared" si="210"/>
        <v>40.560555555555553</v>
      </c>
      <c r="AA3323" s="27">
        <f t="shared" si="211"/>
        <v>19.49388888888889</v>
      </c>
      <c r="AB3323" s="134" t="str">
        <f t="shared" si="204"/>
        <v>40</v>
      </c>
      <c r="AC3323" s="134" t="str">
        <f t="shared" si="205"/>
        <v>33</v>
      </c>
      <c r="AD3323" s="134" t="str">
        <f t="shared" si="206"/>
        <v>38</v>
      </c>
      <c r="AE3323" s="26" t="s">
        <v>18526</v>
      </c>
      <c r="AF3323" s="134" t="str">
        <f t="shared" si="207"/>
        <v>19</v>
      </c>
      <c r="AG3323" s="134" t="str">
        <f t="shared" si="208"/>
        <v>29</v>
      </c>
      <c r="AH3323" s="134" t="str">
        <f t="shared" si="209"/>
        <v>38</v>
      </c>
      <c r="AI3323" s="27" t="s">
        <v>11577</v>
      </c>
      <c r="AJ3323" s="134">
        <v>100</v>
      </c>
      <c r="AK3323" s="235" t="s">
        <v>4588</v>
      </c>
      <c r="AL3323" s="133">
        <v>11</v>
      </c>
      <c r="AM3323" s="134" t="s">
        <v>2371</v>
      </c>
      <c r="AN3323" s="235">
        <v>11</v>
      </c>
      <c r="AO3323" s="134" t="s">
        <v>18534</v>
      </c>
      <c r="AP3323" s="216" t="s">
        <v>1129</v>
      </c>
      <c r="AQ3323" s="133" t="s">
        <v>18536</v>
      </c>
      <c r="AR3323" s="133" t="s">
        <v>18535</v>
      </c>
      <c r="AS3323" s="134" t="s">
        <v>9056</v>
      </c>
      <c r="AU3323" s="134">
        <v>100</v>
      </c>
      <c r="AW3323" s="235">
        <v>20</v>
      </c>
      <c r="AX3323" s="133" t="s">
        <v>11499</v>
      </c>
      <c r="AY3323" s="235">
        <v>0</v>
      </c>
      <c r="AZ3323" s="134" t="s">
        <v>1129</v>
      </c>
      <c r="BA3323" s="133" t="s">
        <v>4589</v>
      </c>
      <c r="BB3323" s="235">
        <v>0</v>
      </c>
      <c r="BG3323" s="134" t="s">
        <v>18534</v>
      </c>
      <c r="BP3323" s="134" t="s">
        <v>18536</v>
      </c>
      <c r="BQ3323" s="134" t="s">
        <v>18536</v>
      </c>
      <c r="BR3323" s="134" t="s">
        <v>18534</v>
      </c>
      <c r="CB3323" s="134" t="s">
        <v>18534</v>
      </c>
      <c r="CE3323" s="134" t="s">
        <v>18534</v>
      </c>
      <c r="CO3323" s="134" t="s">
        <v>18534</v>
      </c>
    </row>
    <row r="3324" spans="1:93" x14ac:dyDescent="0.25">
      <c r="A3324" s="134" t="s">
        <v>14</v>
      </c>
      <c r="B3324" s="134" t="s">
        <v>2147</v>
      </c>
      <c r="C3324" s="134" t="s">
        <v>18537</v>
      </c>
      <c r="D3324" s="28" t="s">
        <v>18537</v>
      </c>
      <c r="E3324" s="191" t="s">
        <v>1129</v>
      </c>
      <c r="F3324" s="201" t="s">
        <v>11489</v>
      </c>
      <c r="G3324" s="201" t="s">
        <v>11717</v>
      </c>
      <c r="H3324" s="226" t="s">
        <v>11718</v>
      </c>
      <c r="K3324" s="133" t="s">
        <v>18538</v>
      </c>
      <c r="L3324" s="133" t="s">
        <v>1131</v>
      </c>
      <c r="M3324" s="133" t="s">
        <v>14845</v>
      </c>
      <c r="N3324" s="133" t="s">
        <v>11722</v>
      </c>
      <c r="O3324" s="134">
        <v>20090914</v>
      </c>
      <c r="P3324" s="134">
        <v>20110315</v>
      </c>
      <c r="Q3324" s="133" t="s">
        <v>17773</v>
      </c>
      <c r="R3324" s="134" t="s">
        <v>14</v>
      </c>
      <c r="S3324" s="134" t="s">
        <v>18537</v>
      </c>
      <c r="T3324" s="58" t="s">
        <v>4712</v>
      </c>
      <c r="U3324" s="58" t="s">
        <v>4713</v>
      </c>
      <c r="V3324" s="58" t="s">
        <v>4714</v>
      </c>
      <c r="W3324" s="235">
        <v>465</v>
      </c>
      <c r="X3324" s="134" t="s">
        <v>18537</v>
      </c>
      <c r="Y3324" s="216" t="s">
        <v>1129</v>
      </c>
      <c r="Z3324" s="26">
        <f t="shared" si="210"/>
        <v>40.240833333333335</v>
      </c>
      <c r="AA3324" s="27">
        <f t="shared" si="211"/>
        <v>20.375277777777779</v>
      </c>
      <c r="AB3324" s="134" t="str">
        <f t="shared" si="204"/>
        <v>40</v>
      </c>
      <c r="AC3324" s="134" t="str">
        <f t="shared" si="205"/>
        <v>14</v>
      </c>
      <c r="AD3324" s="134" t="str">
        <f t="shared" si="206"/>
        <v>27</v>
      </c>
      <c r="AE3324" s="26" t="s">
        <v>18083</v>
      </c>
      <c r="AF3324" s="134" t="str">
        <f t="shared" si="207"/>
        <v>20</v>
      </c>
      <c r="AG3324" s="134" t="str">
        <f t="shared" si="208"/>
        <v>22</v>
      </c>
      <c r="AH3324" s="134" t="str">
        <f t="shared" si="209"/>
        <v>31</v>
      </c>
      <c r="AI3324" s="27" t="s">
        <v>18235</v>
      </c>
      <c r="AJ3324" s="134">
        <v>100</v>
      </c>
      <c r="AK3324" s="235" t="s">
        <v>4588</v>
      </c>
      <c r="AL3324" s="133">
        <v>11</v>
      </c>
      <c r="AM3324" s="134" t="s">
        <v>2371</v>
      </c>
      <c r="AN3324" s="235">
        <v>11</v>
      </c>
      <c r="AO3324" s="134" t="s">
        <v>18537</v>
      </c>
      <c r="AP3324" s="216" t="s">
        <v>1129</v>
      </c>
      <c r="AQ3324" s="133" t="s">
        <v>14845</v>
      </c>
      <c r="AR3324" s="133" t="s">
        <v>18538</v>
      </c>
      <c r="AS3324" s="134" t="s">
        <v>4714</v>
      </c>
      <c r="AU3324" s="134">
        <v>100</v>
      </c>
      <c r="AW3324" s="235">
        <v>20</v>
      </c>
      <c r="AX3324" s="133" t="s">
        <v>11499</v>
      </c>
      <c r="AY3324" s="235">
        <v>0</v>
      </c>
      <c r="AZ3324" s="134" t="s">
        <v>1129</v>
      </c>
      <c r="BA3324" s="133" t="s">
        <v>4589</v>
      </c>
      <c r="BB3324" s="235">
        <v>0</v>
      </c>
      <c r="BG3324" s="134" t="s">
        <v>18537</v>
      </c>
      <c r="BP3324" s="134" t="s">
        <v>14845</v>
      </c>
      <c r="BQ3324" s="134" t="s">
        <v>14845</v>
      </c>
      <c r="BR3324" s="134" t="s">
        <v>18537</v>
      </c>
      <c r="CB3324" s="134" t="s">
        <v>18537</v>
      </c>
      <c r="CE3324" s="134" t="s">
        <v>18537</v>
      </c>
      <c r="CO3324" s="134" t="s">
        <v>18537</v>
      </c>
    </row>
    <row r="3325" spans="1:93" x14ac:dyDescent="0.25">
      <c r="A3325" s="134" t="s">
        <v>14</v>
      </c>
      <c r="B3325" s="134" t="s">
        <v>2147</v>
      </c>
      <c r="C3325" s="134" t="s">
        <v>18539</v>
      </c>
      <c r="D3325" s="26" t="s">
        <v>18539</v>
      </c>
      <c r="E3325" s="180" t="s">
        <v>11691</v>
      </c>
      <c r="F3325" s="180" t="s">
        <v>11489</v>
      </c>
      <c r="G3325" s="180" t="s">
        <v>11692</v>
      </c>
      <c r="H3325" s="226" t="s">
        <v>11693</v>
      </c>
      <c r="K3325" s="133" t="s">
        <v>18540</v>
      </c>
      <c r="L3325" s="133" t="s">
        <v>11695</v>
      </c>
      <c r="M3325" s="133" t="s">
        <v>18541</v>
      </c>
      <c r="N3325" s="133" t="s">
        <v>11697</v>
      </c>
      <c r="O3325" s="134">
        <v>20090909</v>
      </c>
      <c r="P3325" s="134">
        <v>20110315</v>
      </c>
      <c r="Q3325" s="133" t="s">
        <v>17773</v>
      </c>
      <c r="R3325" s="134" t="s">
        <v>14</v>
      </c>
      <c r="S3325" s="134" t="s">
        <v>18539</v>
      </c>
      <c r="T3325" s="58" t="s">
        <v>4734</v>
      </c>
      <c r="U3325" s="58" t="s">
        <v>4760</v>
      </c>
      <c r="V3325" s="58" t="s">
        <v>18542</v>
      </c>
      <c r="W3325" s="235">
        <v>45</v>
      </c>
      <c r="X3325" s="134" t="s">
        <v>18539</v>
      </c>
      <c r="Y3325" s="26" t="s">
        <v>11691</v>
      </c>
      <c r="Z3325" s="26">
        <f t="shared" si="210"/>
        <v>40.560555555555553</v>
      </c>
      <c r="AA3325" s="27">
        <f t="shared" si="211"/>
        <v>19.49388888888889</v>
      </c>
      <c r="AB3325" s="134" t="str">
        <f t="shared" si="204"/>
        <v>40</v>
      </c>
      <c r="AC3325" s="134" t="str">
        <f t="shared" si="205"/>
        <v>33</v>
      </c>
      <c r="AD3325" s="134" t="str">
        <f t="shared" si="206"/>
        <v>38</v>
      </c>
      <c r="AE3325" s="26" t="s">
        <v>18526</v>
      </c>
      <c r="AF3325" s="134" t="str">
        <f t="shared" si="207"/>
        <v>19</v>
      </c>
      <c r="AG3325" s="134" t="str">
        <f t="shared" si="208"/>
        <v>29</v>
      </c>
      <c r="AH3325" s="134" t="str">
        <f t="shared" si="209"/>
        <v>38</v>
      </c>
      <c r="AI3325" s="27" t="s">
        <v>11577</v>
      </c>
      <c r="AJ3325" s="134">
        <v>300</v>
      </c>
      <c r="AK3325" s="235" t="s">
        <v>4717</v>
      </c>
      <c r="AL3325" s="133">
        <v>20</v>
      </c>
      <c r="AM3325" s="134" t="s">
        <v>2371</v>
      </c>
      <c r="AN3325" s="235">
        <v>20</v>
      </c>
      <c r="AO3325" s="134" t="s">
        <v>18539</v>
      </c>
      <c r="AP3325" s="26" t="s">
        <v>11691</v>
      </c>
      <c r="AQ3325" s="133" t="s">
        <v>18541</v>
      </c>
      <c r="AR3325" s="133" t="s">
        <v>18540</v>
      </c>
      <c r="AS3325" s="134" t="s">
        <v>18542</v>
      </c>
      <c r="AU3325" s="134">
        <v>300</v>
      </c>
      <c r="AW3325" s="235">
        <v>20</v>
      </c>
      <c r="AX3325" s="133" t="s">
        <v>11499</v>
      </c>
      <c r="AY3325" s="235">
        <v>0</v>
      </c>
      <c r="AZ3325" s="134" t="s">
        <v>11691</v>
      </c>
      <c r="BA3325" s="133" t="s">
        <v>4589</v>
      </c>
      <c r="BB3325" s="235">
        <v>0</v>
      </c>
      <c r="BG3325" s="134" t="s">
        <v>18539</v>
      </c>
      <c r="BP3325" s="134" t="s">
        <v>18541</v>
      </c>
      <c r="BQ3325" s="134" t="s">
        <v>18541</v>
      </c>
      <c r="BR3325" s="134" t="s">
        <v>18539</v>
      </c>
      <c r="CB3325" s="134" t="s">
        <v>18539</v>
      </c>
      <c r="CE3325" s="134" t="s">
        <v>18539</v>
      </c>
      <c r="CO3325" s="134" t="s">
        <v>18539</v>
      </c>
    </row>
    <row r="3326" spans="1:93" x14ac:dyDescent="0.25">
      <c r="A3326" s="134" t="s">
        <v>14</v>
      </c>
      <c r="B3326" s="134" t="s">
        <v>2147</v>
      </c>
      <c r="C3326" s="134" t="s">
        <v>18543</v>
      </c>
      <c r="D3326" s="26" t="s">
        <v>18543</v>
      </c>
      <c r="E3326" s="180" t="s">
        <v>11691</v>
      </c>
      <c r="F3326" s="180" t="s">
        <v>11489</v>
      </c>
      <c r="G3326" s="180" t="s">
        <v>11692</v>
      </c>
      <c r="H3326" s="226" t="s">
        <v>11693</v>
      </c>
      <c r="K3326" s="133" t="s">
        <v>18544</v>
      </c>
      <c r="L3326" s="133" t="s">
        <v>11695</v>
      </c>
      <c r="M3326" s="133" t="s">
        <v>18545</v>
      </c>
      <c r="N3326" s="133" t="s">
        <v>11697</v>
      </c>
      <c r="O3326" s="134">
        <v>20090909</v>
      </c>
      <c r="P3326" s="134">
        <v>20110315</v>
      </c>
      <c r="Q3326" s="133" t="s">
        <v>17773</v>
      </c>
      <c r="R3326" s="134" t="s">
        <v>14</v>
      </c>
      <c r="S3326" s="134" t="s">
        <v>18543</v>
      </c>
      <c r="T3326" s="58" t="s">
        <v>4734</v>
      </c>
      <c r="U3326" s="58" t="s">
        <v>4760</v>
      </c>
      <c r="V3326" s="58" t="s">
        <v>18542</v>
      </c>
      <c r="W3326" s="235">
        <v>45</v>
      </c>
      <c r="X3326" s="134" t="s">
        <v>18543</v>
      </c>
      <c r="Y3326" s="26" t="s">
        <v>11691</v>
      </c>
      <c r="Z3326" s="26">
        <f t="shared" si="210"/>
        <v>40.560833333333328</v>
      </c>
      <c r="AA3326" s="27">
        <f t="shared" si="211"/>
        <v>19.495833333333334</v>
      </c>
      <c r="AB3326" s="134" t="str">
        <f t="shared" si="204"/>
        <v>40</v>
      </c>
      <c r="AC3326" s="134" t="str">
        <f t="shared" si="205"/>
        <v>33</v>
      </c>
      <c r="AD3326" s="134" t="str">
        <f t="shared" si="206"/>
        <v>39</v>
      </c>
      <c r="AE3326" s="26" t="s">
        <v>18546</v>
      </c>
      <c r="AF3326" s="134" t="str">
        <f t="shared" si="207"/>
        <v>19</v>
      </c>
      <c r="AG3326" s="134" t="str">
        <f t="shared" si="208"/>
        <v>29</v>
      </c>
      <c r="AH3326" s="134" t="str">
        <f t="shared" si="209"/>
        <v>45</v>
      </c>
      <c r="AI3326" s="27" t="s">
        <v>18547</v>
      </c>
      <c r="AJ3326" s="134">
        <v>300</v>
      </c>
      <c r="AK3326" s="235" t="s">
        <v>4717</v>
      </c>
      <c r="AL3326" s="133">
        <v>20</v>
      </c>
      <c r="AM3326" s="134" t="s">
        <v>2371</v>
      </c>
      <c r="AN3326" s="235">
        <v>20</v>
      </c>
      <c r="AO3326" s="134" t="s">
        <v>18543</v>
      </c>
      <c r="AP3326" s="26" t="s">
        <v>11691</v>
      </c>
      <c r="AQ3326" s="133" t="s">
        <v>18545</v>
      </c>
      <c r="AR3326" s="133" t="s">
        <v>18544</v>
      </c>
      <c r="AS3326" s="134" t="s">
        <v>18542</v>
      </c>
      <c r="AU3326" s="134">
        <v>300</v>
      </c>
      <c r="AW3326" s="235">
        <v>20</v>
      </c>
      <c r="AX3326" s="133" t="s">
        <v>11499</v>
      </c>
      <c r="AY3326" s="235">
        <v>0</v>
      </c>
      <c r="AZ3326" s="134" t="s">
        <v>11691</v>
      </c>
      <c r="BA3326" s="133" t="s">
        <v>4589</v>
      </c>
      <c r="BB3326" s="235">
        <v>0</v>
      </c>
      <c r="BG3326" s="134" t="s">
        <v>18543</v>
      </c>
      <c r="BP3326" s="134" t="s">
        <v>18545</v>
      </c>
      <c r="BQ3326" s="134" t="s">
        <v>18545</v>
      </c>
      <c r="BR3326" s="134" t="s">
        <v>18543</v>
      </c>
      <c r="CB3326" s="134" t="s">
        <v>18543</v>
      </c>
      <c r="CE3326" s="134" t="s">
        <v>18543</v>
      </c>
      <c r="CO3326" s="134" t="s">
        <v>18543</v>
      </c>
    </row>
    <row r="3327" spans="1:93" x14ac:dyDescent="0.25">
      <c r="A3327" s="134" t="s">
        <v>14</v>
      </c>
      <c r="B3327" s="134" t="s">
        <v>2147</v>
      </c>
      <c r="C3327" s="134" t="s">
        <v>18548</v>
      </c>
      <c r="D3327" s="26" t="s">
        <v>18548</v>
      </c>
      <c r="E3327" s="180" t="s">
        <v>11691</v>
      </c>
      <c r="F3327" s="180" t="s">
        <v>11489</v>
      </c>
      <c r="G3327" s="180" t="s">
        <v>11692</v>
      </c>
      <c r="H3327" s="226" t="s">
        <v>11693</v>
      </c>
      <c r="K3327" s="133" t="s">
        <v>18549</v>
      </c>
      <c r="L3327" s="133" t="s">
        <v>11695</v>
      </c>
      <c r="M3327" s="133" t="s">
        <v>18550</v>
      </c>
      <c r="N3327" s="133" t="s">
        <v>11697</v>
      </c>
      <c r="O3327" s="134">
        <v>20090909</v>
      </c>
      <c r="P3327" s="134">
        <v>20110315</v>
      </c>
      <c r="Q3327" s="133" t="s">
        <v>17773</v>
      </c>
      <c r="R3327" s="134" t="s">
        <v>14</v>
      </c>
      <c r="S3327" s="134" t="s">
        <v>18548</v>
      </c>
      <c r="T3327" s="58" t="s">
        <v>2365</v>
      </c>
      <c r="U3327" s="58" t="s">
        <v>5815</v>
      </c>
      <c r="V3327" s="58" t="s">
        <v>11925</v>
      </c>
      <c r="W3327" s="235">
        <v>80</v>
      </c>
      <c r="X3327" s="134" t="s">
        <v>18548</v>
      </c>
      <c r="Y3327" s="26" t="s">
        <v>11691</v>
      </c>
      <c r="Z3327" s="26">
        <f t="shared" si="210"/>
        <v>40.649166666666666</v>
      </c>
      <c r="AA3327" s="27">
        <f t="shared" si="211"/>
        <v>19.51722222222222</v>
      </c>
      <c r="AB3327" s="134" t="str">
        <f t="shared" si="204"/>
        <v>40</v>
      </c>
      <c r="AC3327" s="134" t="str">
        <f t="shared" si="205"/>
        <v>38</v>
      </c>
      <c r="AD3327" s="134" t="str">
        <f t="shared" si="206"/>
        <v>57</v>
      </c>
      <c r="AE3327" s="26" t="s">
        <v>18551</v>
      </c>
      <c r="AF3327" s="134" t="str">
        <f t="shared" si="207"/>
        <v>19</v>
      </c>
      <c r="AG3327" s="134" t="str">
        <f t="shared" si="208"/>
        <v>31</v>
      </c>
      <c r="AH3327" s="134" t="str">
        <f t="shared" si="209"/>
        <v>02</v>
      </c>
      <c r="AI3327" s="27" t="s">
        <v>18533</v>
      </c>
      <c r="AJ3327" s="134">
        <v>300</v>
      </c>
      <c r="AK3327" s="235" t="s">
        <v>4717</v>
      </c>
      <c r="AL3327" s="133">
        <v>20</v>
      </c>
      <c r="AM3327" s="134" t="s">
        <v>2371</v>
      </c>
      <c r="AN3327" s="235">
        <v>20</v>
      </c>
      <c r="AO3327" s="134" t="s">
        <v>18548</v>
      </c>
      <c r="AP3327" s="26" t="s">
        <v>11691</v>
      </c>
      <c r="AQ3327" s="133" t="s">
        <v>18550</v>
      </c>
      <c r="AR3327" s="133" t="s">
        <v>18549</v>
      </c>
      <c r="AS3327" s="134" t="s">
        <v>11925</v>
      </c>
      <c r="AU3327" s="134">
        <v>300</v>
      </c>
      <c r="AW3327" s="235">
        <v>20</v>
      </c>
      <c r="AX3327" s="133" t="s">
        <v>11499</v>
      </c>
      <c r="AY3327" s="235">
        <v>0</v>
      </c>
      <c r="AZ3327" s="134" t="s">
        <v>11691</v>
      </c>
      <c r="BA3327" s="133" t="s">
        <v>4589</v>
      </c>
      <c r="BB3327" s="235">
        <v>0</v>
      </c>
      <c r="BG3327" s="134" t="s">
        <v>18548</v>
      </c>
      <c r="BP3327" s="134" t="s">
        <v>18550</v>
      </c>
      <c r="BQ3327" s="134" t="s">
        <v>18550</v>
      </c>
      <c r="BR3327" s="134" t="s">
        <v>18548</v>
      </c>
      <c r="CB3327" s="134" t="s">
        <v>18548</v>
      </c>
      <c r="CE3327" s="134" t="s">
        <v>18548</v>
      </c>
      <c r="CO3327" s="134" t="s">
        <v>18548</v>
      </c>
    </row>
    <row r="3328" spans="1:93" x14ac:dyDescent="0.25">
      <c r="A3328" s="134" t="s">
        <v>14</v>
      </c>
      <c r="B3328" s="134" t="s">
        <v>2147</v>
      </c>
      <c r="C3328" s="134" t="s">
        <v>18552</v>
      </c>
      <c r="D3328" s="26" t="s">
        <v>18552</v>
      </c>
      <c r="E3328" s="180" t="s">
        <v>11691</v>
      </c>
      <c r="F3328" s="180" t="s">
        <v>11489</v>
      </c>
      <c r="G3328" s="180" t="s">
        <v>11692</v>
      </c>
      <c r="H3328" s="226" t="s">
        <v>11693</v>
      </c>
      <c r="K3328" s="133" t="s">
        <v>18553</v>
      </c>
      <c r="L3328" s="133" t="s">
        <v>11695</v>
      </c>
      <c r="M3328" s="133" t="s">
        <v>18554</v>
      </c>
      <c r="N3328" s="133" t="s">
        <v>11697</v>
      </c>
      <c r="O3328" s="134">
        <v>20090909</v>
      </c>
      <c r="P3328" s="134">
        <v>20110315</v>
      </c>
      <c r="Q3328" s="133" t="s">
        <v>17773</v>
      </c>
      <c r="R3328" s="134" t="s">
        <v>14</v>
      </c>
      <c r="S3328" s="134" t="s">
        <v>18552</v>
      </c>
      <c r="T3328" s="58" t="s">
        <v>4734</v>
      </c>
      <c r="U3328" s="58" t="s">
        <v>4760</v>
      </c>
      <c r="V3328" s="58" t="s">
        <v>18542</v>
      </c>
      <c r="W3328" s="235">
        <v>45</v>
      </c>
      <c r="X3328" s="134" t="s">
        <v>18552</v>
      </c>
      <c r="Y3328" s="26" t="s">
        <v>11691</v>
      </c>
      <c r="Z3328" s="26">
        <f t="shared" si="210"/>
        <v>40.560555555555553</v>
      </c>
      <c r="AA3328" s="27">
        <f t="shared" si="211"/>
        <v>19.494166666666668</v>
      </c>
      <c r="AB3328" s="134" t="str">
        <f t="shared" si="204"/>
        <v>40</v>
      </c>
      <c r="AC3328" s="134" t="str">
        <f t="shared" si="205"/>
        <v>33</v>
      </c>
      <c r="AD3328" s="134" t="str">
        <f t="shared" si="206"/>
        <v>38</v>
      </c>
      <c r="AE3328" s="26" t="s">
        <v>18526</v>
      </c>
      <c r="AF3328" s="134" t="str">
        <f t="shared" si="207"/>
        <v>19</v>
      </c>
      <c r="AG3328" s="134" t="str">
        <f t="shared" si="208"/>
        <v>29</v>
      </c>
      <c r="AH3328" s="134" t="str">
        <f t="shared" si="209"/>
        <v>39</v>
      </c>
      <c r="AI3328" s="27" t="s">
        <v>11583</v>
      </c>
      <c r="AJ3328" s="134">
        <v>300</v>
      </c>
      <c r="AK3328" s="235" t="s">
        <v>4717</v>
      </c>
      <c r="AL3328" s="133">
        <v>20</v>
      </c>
      <c r="AM3328" s="134" t="s">
        <v>2371</v>
      </c>
      <c r="AN3328" s="235">
        <v>20</v>
      </c>
      <c r="AO3328" s="134" t="s">
        <v>18552</v>
      </c>
      <c r="AP3328" s="26" t="s">
        <v>11691</v>
      </c>
      <c r="AQ3328" s="133" t="s">
        <v>18554</v>
      </c>
      <c r="AR3328" s="133" t="s">
        <v>18553</v>
      </c>
      <c r="AS3328" s="134" t="s">
        <v>18542</v>
      </c>
      <c r="AU3328" s="134">
        <v>300</v>
      </c>
      <c r="AW3328" s="235">
        <v>20</v>
      </c>
      <c r="AX3328" s="133" t="s">
        <v>11499</v>
      </c>
      <c r="AY3328" s="235">
        <v>0</v>
      </c>
      <c r="AZ3328" s="134" t="s">
        <v>11691</v>
      </c>
      <c r="BA3328" s="133" t="s">
        <v>4589</v>
      </c>
      <c r="BB3328" s="235">
        <v>0</v>
      </c>
      <c r="BG3328" s="134" t="s">
        <v>18552</v>
      </c>
      <c r="BP3328" s="134" t="s">
        <v>18554</v>
      </c>
      <c r="BQ3328" s="134" t="s">
        <v>18554</v>
      </c>
      <c r="BR3328" s="134" t="s">
        <v>18552</v>
      </c>
      <c r="CB3328" s="134" t="s">
        <v>18552</v>
      </c>
      <c r="CE3328" s="134" t="s">
        <v>18552</v>
      </c>
      <c r="CO3328" s="134" t="s">
        <v>18552</v>
      </c>
    </row>
    <row r="3329" spans="1:93" x14ac:dyDescent="0.25">
      <c r="A3329" s="134" t="s">
        <v>14</v>
      </c>
      <c r="B3329" s="134" t="s">
        <v>2147</v>
      </c>
      <c r="C3329" s="134" t="s">
        <v>18555</v>
      </c>
      <c r="D3329" s="26" t="s">
        <v>18555</v>
      </c>
      <c r="E3329" s="180" t="s">
        <v>11691</v>
      </c>
      <c r="F3329" s="180" t="s">
        <v>11489</v>
      </c>
      <c r="G3329" s="180" t="s">
        <v>11692</v>
      </c>
      <c r="H3329" s="226" t="s">
        <v>11693</v>
      </c>
      <c r="K3329" s="133" t="s">
        <v>18556</v>
      </c>
      <c r="L3329" s="133" t="s">
        <v>11695</v>
      </c>
      <c r="M3329" s="133" t="s">
        <v>18557</v>
      </c>
      <c r="N3329" s="133" t="s">
        <v>11697</v>
      </c>
      <c r="O3329" s="134">
        <v>20090909</v>
      </c>
      <c r="P3329" s="134">
        <v>20110315</v>
      </c>
      <c r="Q3329" s="133" t="s">
        <v>17773</v>
      </c>
      <c r="R3329" s="134" t="s">
        <v>14</v>
      </c>
      <c r="S3329" s="134" t="s">
        <v>18555</v>
      </c>
      <c r="T3329" s="58" t="s">
        <v>4734</v>
      </c>
      <c r="U3329" s="58" t="s">
        <v>4760</v>
      </c>
      <c r="V3329" s="58" t="s">
        <v>18542</v>
      </c>
      <c r="W3329" s="235">
        <v>45</v>
      </c>
      <c r="X3329" s="134" t="s">
        <v>18555</v>
      </c>
      <c r="Y3329" s="26" t="s">
        <v>11691</v>
      </c>
      <c r="Z3329" s="26">
        <f t="shared" si="210"/>
        <v>40.560555555555553</v>
      </c>
      <c r="AA3329" s="27">
        <f t="shared" si="211"/>
        <v>19.49388888888889</v>
      </c>
      <c r="AB3329" s="134" t="str">
        <f t="shared" si="204"/>
        <v>40</v>
      </c>
      <c r="AC3329" s="134" t="str">
        <f t="shared" si="205"/>
        <v>33</v>
      </c>
      <c r="AD3329" s="134" t="str">
        <f t="shared" si="206"/>
        <v>38</v>
      </c>
      <c r="AE3329" s="26" t="s">
        <v>18526</v>
      </c>
      <c r="AF3329" s="134" t="str">
        <f t="shared" si="207"/>
        <v>19</v>
      </c>
      <c r="AG3329" s="134" t="str">
        <f t="shared" si="208"/>
        <v>29</v>
      </c>
      <c r="AH3329" s="134" t="str">
        <f t="shared" si="209"/>
        <v>38</v>
      </c>
      <c r="AI3329" s="27" t="s">
        <v>11577</v>
      </c>
      <c r="AJ3329" s="134">
        <v>300</v>
      </c>
      <c r="AK3329" s="235" t="s">
        <v>4717</v>
      </c>
      <c r="AL3329" s="133">
        <v>20</v>
      </c>
      <c r="AM3329" s="134" t="s">
        <v>2371</v>
      </c>
      <c r="AN3329" s="235">
        <v>20</v>
      </c>
      <c r="AO3329" s="134" t="s">
        <v>18555</v>
      </c>
      <c r="AP3329" s="26" t="s">
        <v>11691</v>
      </c>
      <c r="AQ3329" s="133" t="s">
        <v>18557</v>
      </c>
      <c r="AR3329" s="133" t="s">
        <v>18556</v>
      </c>
      <c r="AS3329" s="134" t="s">
        <v>18542</v>
      </c>
      <c r="AU3329" s="134">
        <v>300</v>
      </c>
      <c r="AW3329" s="235">
        <v>20</v>
      </c>
      <c r="AX3329" s="133" t="s">
        <v>11499</v>
      </c>
      <c r="AY3329" s="235">
        <v>0</v>
      </c>
      <c r="AZ3329" s="134" t="s">
        <v>11691</v>
      </c>
      <c r="BA3329" s="133" t="s">
        <v>4589</v>
      </c>
      <c r="BB3329" s="235">
        <v>0</v>
      </c>
      <c r="BG3329" s="134" t="s">
        <v>18555</v>
      </c>
      <c r="BP3329" s="134" t="s">
        <v>18557</v>
      </c>
      <c r="BQ3329" s="134" t="s">
        <v>18557</v>
      </c>
      <c r="BR3329" s="134" t="s">
        <v>18555</v>
      </c>
      <c r="CB3329" s="134" t="s">
        <v>18555</v>
      </c>
      <c r="CE3329" s="134" t="s">
        <v>18555</v>
      </c>
      <c r="CO3329" s="134" t="s">
        <v>18555</v>
      </c>
    </row>
    <row r="3330" spans="1:93" x14ac:dyDescent="0.25">
      <c r="A3330" s="134" t="s">
        <v>14</v>
      </c>
      <c r="B3330" s="134" t="s">
        <v>2147</v>
      </c>
      <c r="C3330" s="134" t="s">
        <v>18558</v>
      </c>
      <c r="D3330" s="26" t="s">
        <v>18558</v>
      </c>
      <c r="E3330" s="180" t="s">
        <v>11691</v>
      </c>
      <c r="F3330" s="180" t="s">
        <v>11489</v>
      </c>
      <c r="G3330" s="180" t="s">
        <v>11692</v>
      </c>
      <c r="H3330" s="226" t="s">
        <v>11693</v>
      </c>
      <c r="K3330" s="133" t="s">
        <v>18559</v>
      </c>
      <c r="L3330" s="133" t="s">
        <v>11695</v>
      </c>
      <c r="M3330" s="133" t="s">
        <v>18560</v>
      </c>
      <c r="N3330" s="133" t="s">
        <v>11697</v>
      </c>
      <c r="O3330" s="134">
        <v>20090909</v>
      </c>
      <c r="P3330" s="134">
        <v>20110315</v>
      </c>
      <c r="Q3330" s="133" t="s">
        <v>17773</v>
      </c>
      <c r="R3330" s="134" t="s">
        <v>14</v>
      </c>
      <c r="S3330" s="134" t="s">
        <v>18558</v>
      </c>
      <c r="T3330" s="58" t="s">
        <v>4734</v>
      </c>
      <c r="U3330" s="58" t="s">
        <v>4760</v>
      </c>
      <c r="V3330" s="58" t="s">
        <v>18542</v>
      </c>
      <c r="W3330" s="235">
        <v>45</v>
      </c>
      <c r="X3330" s="134" t="s">
        <v>18558</v>
      </c>
      <c r="Y3330" s="26" t="s">
        <v>11691</v>
      </c>
      <c r="Z3330" s="26">
        <f t="shared" si="210"/>
        <v>40.560277777777777</v>
      </c>
      <c r="AA3330" s="27">
        <f t="shared" si="211"/>
        <v>19.494166666666668</v>
      </c>
      <c r="AB3330" s="134" t="str">
        <f t="shared" si="204"/>
        <v>40</v>
      </c>
      <c r="AC3330" s="134" t="str">
        <f t="shared" si="205"/>
        <v>33</v>
      </c>
      <c r="AD3330" s="134" t="str">
        <f t="shared" si="206"/>
        <v>37</v>
      </c>
      <c r="AE3330" s="26" t="s">
        <v>18561</v>
      </c>
      <c r="AF3330" s="134" t="str">
        <f t="shared" si="207"/>
        <v>19</v>
      </c>
      <c r="AG3330" s="134" t="str">
        <f t="shared" si="208"/>
        <v>29</v>
      </c>
      <c r="AH3330" s="134" t="str">
        <f t="shared" si="209"/>
        <v>39</v>
      </c>
      <c r="AI3330" s="27" t="s">
        <v>11583</v>
      </c>
      <c r="AJ3330" s="134">
        <v>300</v>
      </c>
      <c r="AK3330" s="235" t="s">
        <v>4717</v>
      </c>
      <c r="AL3330" s="133">
        <v>20</v>
      </c>
      <c r="AM3330" s="134" t="s">
        <v>2371</v>
      </c>
      <c r="AN3330" s="235">
        <v>20</v>
      </c>
      <c r="AO3330" s="134" t="s">
        <v>18558</v>
      </c>
      <c r="AP3330" s="26" t="s">
        <v>11691</v>
      </c>
      <c r="AQ3330" s="133" t="s">
        <v>18560</v>
      </c>
      <c r="AR3330" s="133" t="s">
        <v>18559</v>
      </c>
      <c r="AS3330" s="134" t="s">
        <v>18542</v>
      </c>
      <c r="AU3330" s="134">
        <v>300</v>
      </c>
      <c r="AW3330" s="235">
        <v>20</v>
      </c>
      <c r="AX3330" s="133" t="s">
        <v>11499</v>
      </c>
      <c r="AY3330" s="235">
        <v>0</v>
      </c>
      <c r="AZ3330" s="134" t="s">
        <v>11691</v>
      </c>
      <c r="BA3330" s="133" t="s">
        <v>4589</v>
      </c>
      <c r="BB3330" s="235">
        <v>0</v>
      </c>
      <c r="BG3330" s="134" t="s">
        <v>18558</v>
      </c>
      <c r="BP3330" s="134" t="s">
        <v>18560</v>
      </c>
      <c r="BQ3330" s="134" t="s">
        <v>18560</v>
      </c>
      <c r="BR3330" s="134" t="s">
        <v>18558</v>
      </c>
      <c r="CB3330" s="134" t="s">
        <v>18558</v>
      </c>
      <c r="CE3330" s="134" t="s">
        <v>18558</v>
      </c>
      <c r="CO3330" s="134" t="s">
        <v>18558</v>
      </c>
    </row>
    <row r="3331" spans="1:93" x14ac:dyDescent="0.25">
      <c r="A3331" s="134" t="s">
        <v>14</v>
      </c>
      <c r="B3331" s="134" t="s">
        <v>2147</v>
      </c>
      <c r="C3331" s="134" t="s">
        <v>18562</v>
      </c>
      <c r="D3331" s="33" t="s">
        <v>18562</v>
      </c>
      <c r="E3331" s="195" t="s">
        <v>11750</v>
      </c>
      <c r="F3331" s="195" t="s">
        <v>11751</v>
      </c>
      <c r="G3331" s="195" t="s">
        <v>11752</v>
      </c>
      <c r="H3331" s="226" t="s">
        <v>2152</v>
      </c>
      <c r="K3331" s="133" t="s">
        <v>18563</v>
      </c>
      <c r="L3331" s="133" t="s">
        <v>11754</v>
      </c>
      <c r="M3331" s="133" t="s">
        <v>18564</v>
      </c>
      <c r="N3331" s="133" t="s">
        <v>11756</v>
      </c>
      <c r="O3331" s="134">
        <v>20090909</v>
      </c>
      <c r="P3331" s="134">
        <v>20110315</v>
      </c>
      <c r="Q3331" s="133" t="s">
        <v>17773</v>
      </c>
      <c r="R3331" s="134" t="s">
        <v>14</v>
      </c>
      <c r="S3331" s="134" t="s">
        <v>18562</v>
      </c>
      <c r="T3331" s="58" t="s">
        <v>8137</v>
      </c>
      <c r="U3331" s="58" t="s">
        <v>8138</v>
      </c>
      <c r="V3331" s="58" t="s">
        <v>9448</v>
      </c>
      <c r="W3331" s="235">
        <v>310</v>
      </c>
      <c r="X3331" s="134" t="s">
        <v>18562</v>
      </c>
      <c r="Y3331" s="33" t="s">
        <v>11750</v>
      </c>
      <c r="Z3331" s="26">
        <f t="shared" si="210"/>
        <v>41.252499999999998</v>
      </c>
      <c r="AA3331" s="27">
        <f t="shared" si="211"/>
        <v>19.93611111111111</v>
      </c>
      <c r="AB3331" s="134" t="str">
        <f t="shared" si="204"/>
        <v>41</v>
      </c>
      <c r="AC3331" s="134" t="str">
        <f t="shared" si="205"/>
        <v>15</v>
      </c>
      <c r="AD3331" s="134" t="str">
        <f t="shared" si="206"/>
        <v>09</v>
      </c>
      <c r="AE3331" s="26" t="s">
        <v>18565</v>
      </c>
      <c r="AF3331" s="134" t="str">
        <f t="shared" si="207"/>
        <v>19</v>
      </c>
      <c r="AG3331" s="134" t="str">
        <f t="shared" si="208"/>
        <v>56</v>
      </c>
      <c r="AH3331" s="134" t="str">
        <f t="shared" si="209"/>
        <v>10</v>
      </c>
      <c r="AI3331" s="27" t="s">
        <v>10400</v>
      </c>
      <c r="AJ3331" s="134">
        <v>300</v>
      </c>
      <c r="AK3331" s="235" t="s">
        <v>4717</v>
      </c>
      <c r="AL3331" s="133">
        <v>11</v>
      </c>
      <c r="AM3331" s="134" t="s">
        <v>2371</v>
      </c>
      <c r="AN3331" s="235">
        <v>11</v>
      </c>
      <c r="AO3331" s="134" t="s">
        <v>18562</v>
      </c>
      <c r="AP3331" s="33" t="s">
        <v>11750</v>
      </c>
      <c r="AQ3331" s="133" t="s">
        <v>18564</v>
      </c>
      <c r="AR3331" s="133" t="s">
        <v>18563</v>
      </c>
      <c r="AS3331" s="134" t="s">
        <v>9448</v>
      </c>
      <c r="AU3331" s="134">
        <v>300</v>
      </c>
      <c r="AW3331" s="235">
        <v>20</v>
      </c>
      <c r="AX3331" s="133" t="s">
        <v>11499</v>
      </c>
      <c r="AY3331" s="235">
        <v>0</v>
      </c>
      <c r="AZ3331" s="134" t="s">
        <v>11750</v>
      </c>
      <c r="BA3331" s="133" t="s">
        <v>4589</v>
      </c>
      <c r="BB3331" s="235">
        <v>0</v>
      </c>
      <c r="BG3331" s="134" t="s">
        <v>18562</v>
      </c>
      <c r="BP3331" s="134" t="s">
        <v>18564</v>
      </c>
      <c r="BQ3331" s="134" t="s">
        <v>18564</v>
      </c>
      <c r="BR3331" s="134" t="s">
        <v>18562</v>
      </c>
      <c r="CB3331" s="134" t="s">
        <v>18562</v>
      </c>
      <c r="CE3331" s="134" t="s">
        <v>18562</v>
      </c>
      <c r="CO3331" s="134" t="s">
        <v>18562</v>
      </c>
    </row>
    <row r="3332" spans="1:93" x14ac:dyDescent="0.25">
      <c r="A3332" s="134" t="s">
        <v>14</v>
      </c>
      <c r="B3332" s="134" t="s">
        <v>2147</v>
      </c>
      <c r="C3332" s="134" t="s">
        <v>18566</v>
      </c>
      <c r="D3332" s="33" t="s">
        <v>18566</v>
      </c>
      <c r="E3332" s="195" t="s">
        <v>11750</v>
      </c>
      <c r="F3332" s="195" t="s">
        <v>11751</v>
      </c>
      <c r="G3332" s="195" t="s">
        <v>11752</v>
      </c>
      <c r="H3332" s="226" t="s">
        <v>2152</v>
      </c>
      <c r="K3332" s="133" t="s">
        <v>18567</v>
      </c>
      <c r="L3332" s="133" t="s">
        <v>11754</v>
      </c>
      <c r="M3332" s="133" t="s">
        <v>18568</v>
      </c>
      <c r="N3332" s="133" t="s">
        <v>11756</v>
      </c>
      <c r="O3332" s="134">
        <v>20090909</v>
      </c>
      <c r="P3332" s="134">
        <v>20110315</v>
      </c>
      <c r="Q3332" s="133" t="s">
        <v>17773</v>
      </c>
      <c r="R3332" s="134" t="s">
        <v>14</v>
      </c>
      <c r="S3332" s="134" t="s">
        <v>18566</v>
      </c>
      <c r="T3332" s="58" t="s">
        <v>8137</v>
      </c>
      <c r="U3332" s="58" t="s">
        <v>8138</v>
      </c>
      <c r="V3332" s="58" t="s">
        <v>9448</v>
      </c>
      <c r="W3332" s="235">
        <v>195</v>
      </c>
      <c r="X3332" s="134" t="s">
        <v>18566</v>
      </c>
      <c r="Y3332" s="33" t="s">
        <v>11750</v>
      </c>
      <c r="Z3332" s="26">
        <f t="shared" si="210"/>
        <v>41.235833333333332</v>
      </c>
      <c r="AA3332" s="27">
        <f t="shared" si="211"/>
        <v>19.85027777777778</v>
      </c>
      <c r="AB3332" s="134" t="str">
        <f t="shared" si="204"/>
        <v>41</v>
      </c>
      <c r="AC3332" s="134" t="str">
        <f t="shared" si="205"/>
        <v>14</v>
      </c>
      <c r="AD3332" s="134" t="str">
        <f t="shared" si="206"/>
        <v>09</v>
      </c>
      <c r="AE3332" s="26" t="s">
        <v>18569</v>
      </c>
      <c r="AF3332" s="134" t="str">
        <f t="shared" si="207"/>
        <v>19</v>
      </c>
      <c r="AG3332" s="134" t="str">
        <f t="shared" si="208"/>
        <v>51</v>
      </c>
      <c r="AH3332" s="134" t="str">
        <f t="shared" si="209"/>
        <v>01</v>
      </c>
      <c r="AI3332" s="27" t="s">
        <v>9809</v>
      </c>
      <c r="AJ3332" s="134">
        <v>300</v>
      </c>
      <c r="AK3332" s="235" t="s">
        <v>4717</v>
      </c>
      <c r="AL3332" s="133">
        <v>11</v>
      </c>
      <c r="AM3332" s="134" t="s">
        <v>2371</v>
      </c>
      <c r="AN3332" s="235">
        <v>11</v>
      </c>
      <c r="AO3332" s="134" t="s">
        <v>18566</v>
      </c>
      <c r="AP3332" s="33" t="s">
        <v>11750</v>
      </c>
      <c r="AQ3332" s="133" t="s">
        <v>18568</v>
      </c>
      <c r="AR3332" s="133" t="s">
        <v>18567</v>
      </c>
      <c r="AS3332" s="134" t="s">
        <v>9448</v>
      </c>
      <c r="AU3332" s="134">
        <v>300</v>
      </c>
      <c r="AW3332" s="235">
        <v>20</v>
      </c>
      <c r="AX3332" s="133" t="s">
        <v>11499</v>
      </c>
      <c r="AY3332" s="235">
        <v>0</v>
      </c>
      <c r="AZ3332" s="134" t="s">
        <v>11750</v>
      </c>
      <c r="BA3332" s="133" t="s">
        <v>4589</v>
      </c>
      <c r="BB3332" s="235">
        <v>0</v>
      </c>
      <c r="BG3332" s="134" t="s">
        <v>18566</v>
      </c>
      <c r="BP3332" s="134" t="s">
        <v>18568</v>
      </c>
      <c r="BQ3332" s="134" t="s">
        <v>18568</v>
      </c>
      <c r="BR3332" s="134" t="s">
        <v>18566</v>
      </c>
      <c r="CB3332" s="134" t="s">
        <v>18566</v>
      </c>
      <c r="CE3332" s="134" t="s">
        <v>18566</v>
      </c>
      <c r="CO3332" s="134" t="s">
        <v>18566</v>
      </c>
    </row>
    <row r="3333" spans="1:93" x14ac:dyDescent="0.25">
      <c r="A3333" s="134" t="s">
        <v>14</v>
      </c>
      <c r="B3333" s="134" t="s">
        <v>2147</v>
      </c>
      <c r="C3333" s="134" t="s">
        <v>18570</v>
      </c>
      <c r="D3333" s="33" t="s">
        <v>18570</v>
      </c>
      <c r="E3333" s="195" t="s">
        <v>11750</v>
      </c>
      <c r="F3333" s="195" t="s">
        <v>11751</v>
      </c>
      <c r="G3333" s="195" t="s">
        <v>11752</v>
      </c>
      <c r="H3333" s="226" t="s">
        <v>2152</v>
      </c>
      <c r="K3333" s="133" t="s">
        <v>18571</v>
      </c>
      <c r="L3333" s="133" t="s">
        <v>11754</v>
      </c>
      <c r="M3333" s="133" t="s">
        <v>18572</v>
      </c>
      <c r="N3333" s="133" t="s">
        <v>11756</v>
      </c>
      <c r="O3333" s="134">
        <v>20090909</v>
      </c>
      <c r="P3333" s="134">
        <v>20110315</v>
      </c>
      <c r="Q3333" s="133" t="s">
        <v>17773</v>
      </c>
      <c r="R3333" s="134" t="s">
        <v>14</v>
      </c>
      <c r="S3333" s="134" t="s">
        <v>18570</v>
      </c>
      <c r="T3333" s="58" t="s">
        <v>8137</v>
      </c>
      <c r="U3333" s="58" t="s">
        <v>8138</v>
      </c>
      <c r="V3333" s="58" t="s">
        <v>8137</v>
      </c>
      <c r="W3333" s="235">
        <v>87</v>
      </c>
      <c r="X3333" s="134" t="s">
        <v>18570</v>
      </c>
      <c r="Y3333" s="33" t="s">
        <v>11750</v>
      </c>
      <c r="Z3333" s="26">
        <f t="shared" si="210"/>
        <v>41.340555555555561</v>
      </c>
      <c r="AA3333" s="27">
        <f t="shared" si="211"/>
        <v>19.792222222222225</v>
      </c>
      <c r="AB3333" s="134" t="str">
        <f t="shared" si="204"/>
        <v>41</v>
      </c>
      <c r="AC3333" s="134" t="str">
        <f t="shared" si="205"/>
        <v>20</v>
      </c>
      <c r="AD3333" s="134" t="str">
        <f t="shared" si="206"/>
        <v>26</v>
      </c>
      <c r="AE3333" s="26" t="s">
        <v>18455</v>
      </c>
      <c r="AF3333" s="134" t="str">
        <f t="shared" si="207"/>
        <v>19</v>
      </c>
      <c r="AG3333" s="134" t="str">
        <f t="shared" si="208"/>
        <v>47</v>
      </c>
      <c r="AH3333" s="134" t="str">
        <f t="shared" si="209"/>
        <v>32</v>
      </c>
      <c r="AI3333" s="27" t="s">
        <v>17903</v>
      </c>
      <c r="AJ3333" s="134">
        <v>300</v>
      </c>
      <c r="AK3333" s="235" t="s">
        <v>4717</v>
      </c>
      <c r="AL3333" s="133">
        <v>11</v>
      </c>
      <c r="AM3333" s="134" t="s">
        <v>2371</v>
      </c>
      <c r="AN3333" s="235">
        <v>11</v>
      </c>
      <c r="AO3333" s="134" t="s">
        <v>18570</v>
      </c>
      <c r="AP3333" s="33" t="s">
        <v>11750</v>
      </c>
      <c r="AQ3333" s="133" t="s">
        <v>18572</v>
      </c>
      <c r="AR3333" s="133" t="s">
        <v>18571</v>
      </c>
      <c r="AS3333" s="134" t="s">
        <v>8137</v>
      </c>
      <c r="AU3333" s="134">
        <v>300</v>
      </c>
      <c r="AW3333" s="235">
        <v>20</v>
      </c>
      <c r="AX3333" s="133" t="s">
        <v>11499</v>
      </c>
      <c r="AY3333" s="235">
        <v>0</v>
      </c>
      <c r="AZ3333" s="134" t="s">
        <v>11750</v>
      </c>
      <c r="BA3333" s="133" t="s">
        <v>4589</v>
      </c>
      <c r="BB3333" s="235">
        <v>0</v>
      </c>
      <c r="BG3333" s="134" t="s">
        <v>18570</v>
      </c>
      <c r="BP3333" s="134" t="s">
        <v>18572</v>
      </c>
      <c r="BQ3333" s="134" t="s">
        <v>18572</v>
      </c>
      <c r="BR3333" s="134" t="s">
        <v>18570</v>
      </c>
      <c r="CB3333" s="134" t="s">
        <v>18570</v>
      </c>
      <c r="CE3333" s="134" t="s">
        <v>18570</v>
      </c>
      <c r="CO3333" s="134" t="s">
        <v>18570</v>
      </c>
    </row>
    <row r="3334" spans="1:93" x14ac:dyDescent="0.25">
      <c r="A3334" s="134" t="s">
        <v>14</v>
      </c>
      <c r="B3334" s="134" t="s">
        <v>2147</v>
      </c>
      <c r="C3334" s="134" t="s">
        <v>18573</v>
      </c>
      <c r="D3334" s="31" t="s">
        <v>18573</v>
      </c>
      <c r="E3334" s="339" t="s">
        <v>11561</v>
      </c>
      <c r="F3334" s="201" t="s">
        <v>11562</v>
      </c>
      <c r="G3334" s="201" t="s">
        <v>11563</v>
      </c>
      <c r="H3334" s="226" t="s">
        <v>2152</v>
      </c>
      <c r="K3334" s="133" t="s">
        <v>18574</v>
      </c>
      <c r="L3334" s="133" t="s">
        <v>11565</v>
      </c>
      <c r="M3334" s="133" t="s">
        <v>18458</v>
      </c>
      <c r="N3334" s="133" t="s">
        <v>11567</v>
      </c>
      <c r="O3334" s="134">
        <v>20090909</v>
      </c>
      <c r="P3334" s="134">
        <v>20110315</v>
      </c>
      <c r="Q3334" s="133" t="s">
        <v>17773</v>
      </c>
      <c r="R3334" s="134" t="s">
        <v>14</v>
      </c>
      <c r="S3334" s="134" t="s">
        <v>18573</v>
      </c>
      <c r="T3334" s="58" t="s">
        <v>8137</v>
      </c>
      <c r="U3334" s="58" t="s">
        <v>8138</v>
      </c>
      <c r="V3334" s="58" t="s">
        <v>8137</v>
      </c>
      <c r="W3334" s="235">
        <v>115</v>
      </c>
      <c r="X3334" s="134" t="s">
        <v>18573</v>
      </c>
      <c r="Y3334" s="216" t="s">
        <v>11561</v>
      </c>
      <c r="Z3334" s="26">
        <f t="shared" si="210"/>
        <v>41.323611111111113</v>
      </c>
      <c r="AA3334" s="27">
        <f t="shared" si="211"/>
        <v>19.827777777777779</v>
      </c>
      <c r="AB3334" s="134" t="str">
        <f t="shared" si="204"/>
        <v>41</v>
      </c>
      <c r="AC3334" s="134" t="str">
        <f t="shared" si="205"/>
        <v>19</v>
      </c>
      <c r="AD3334" s="134" t="str">
        <f t="shared" si="206"/>
        <v>25</v>
      </c>
      <c r="AE3334" s="26" t="s">
        <v>18575</v>
      </c>
      <c r="AF3334" s="134" t="str">
        <f t="shared" si="207"/>
        <v>19</v>
      </c>
      <c r="AG3334" s="134" t="str">
        <f t="shared" si="208"/>
        <v>49</v>
      </c>
      <c r="AH3334" s="134" t="str">
        <f t="shared" si="209"/>
        <v>40</v>
      </c>
      <c r="AI3334" s="27" t="s">
        <v>18576</v>
      </c>
      <c r="AJ3334" s="134">
        <v>300</v>
      </c>
      <c r="AK3334" s="235" t="s">
        <v>4717</v>
      </c>
      <c r="AL3334" s="133">
        <v>20</v>
      </c>
      <c r="AM3334" s="134" t="s">
        <v>2371</v>
      </c>
      <c r="AN3334" s="235">
        <v>20</v>
      </c>
      <c r="AO3334" s="134" t="s">
        <v>18573</v>
      </c>
      <c r="AP3334" s="216" t="s">
        <v>11561</v>
      </c>
      <c r="AQ3334" s="133" t="s">
        <v>18458</v>
      </c>
      <c r="AR3334" s="133" t="s">
        <v>18574</v>
      </c>
      <c r="AS3334" s="134" t="s">
        <v>8137</v>
      </c>
      <c r="AU3334" s="134">
        <v>300</v>
      </c>
      <c r="AW3334" s="235">
        <v>20</v>
      </c>
      <c r="AX3334" s="133" t="s">
        <v>11499</v>
      </c>
      <c r="AY3334" s="235">
        <v>0</v>
      </c>
      <c r="AZ3334" s="134" t="s">
        <v>11561</v>
      </c>
      <c r="BA3334" s="133" t="s">
        <v>4589</v>
      </c>
      <c r="BB3334" s="235">
        <v>0</v>
      </c>
      <c r="BG3334" s="134" t="s">
        <v>18573</v>
      </c>
      <c r="BP3334" s="134" t="s">
        <v>18458</v>
      </c>
      <c r="BQ3334" s="134" t="s">
        <v>18458</v>
      </c>
      <c r="BR3334" s="134" t="s">
        <v>18573</v>
      </c>
      <c r="CB3334" s="134" t="s">
        <v>18573</v>
      </c>
      <c r="CE3334" s="134" t="s">
        <v>18573</v>
      </c>
      <c r="CO3334" s="134" t="s">
        <v>18573</v>
      </c>
    </row>
    <row r="3335" spans="1:93" x14ac:dyDescent="0.25">
      <c r="A3335" s="134" t="s">
        <v>14</v>
      </c>
      <c r="B3335" s="134" t="s">
        <v>2147</v>
      </c>
      <c r="C3335" s="134" t="s">
        <v>18577</v>
      </c>
      <c r="D3335" s="34" t="s">
        <v>18577</v>
      </c>
      <c r="E3335" s="345" t="s">
        <v>11727</v>
      </c>
      <c r="F3335" s="201" t="s">
        <v>11728</v>
      </c>
      <c r="G3335" s="201" t="s">
        <v>11729</v>
      </c>
      <c r="H3335" s="226" t="s">
        <v>17918</v>
      </c>
      <c r="K3335" s="133" t="s">
        <v>18578</v>
      </c>
      <c r="L3335" s="133" t="s">
        <v>11655</v>
      </c>
      <c r="M3335" s="133" t="s">
        <v>18579</v>
      </c>
      <c r="N3335" s="133" t="s">
        <v>11732</v>
      </c>
      <c r="O3335" s="134">
        <v>20090914</v>
      </c>
      <c r="P3335" s="134">
        <v>20110315</v>
      </c>
      <c r="Q3335" s="133" t="s">
        <v>17773</v>
      </c>
      <c r="R3335" s="134" t="s">
        <v>14</v>
      </c>
      <c r="S3335" s="134" t="s">
        <v>18577</v>
      </c>
      <c r="T3335" s="58" t="s">
        <v>4941</v>
      </c>
      <c r="U3335" s="58" t="s">
        <v>5802</v>
      </c>
      <c r="V3335" s="58" t="s">
        <v>17431</v>
      </c>
      <c r="W3335" s="235">
        <v>515</v>
      </c>
      <c r="X3335" s="134" t="s">
        <v>18577</v>
      </c>
      <c r="Y3335" s="216" t="s">
        <v>11727</v>
      </c>
      <c r="Z3335" s="26">
        <f t="shared" si="210"/>
        <v>41.064166666666665</v>
      </c>
      <c r="AA3335" s="27">
        <f t="shared" si="211"/>
        <v>20.479722222222222</v>
      </c>
      <c r="AB3335" s="134" t="str">
        <f t="shared" si="204"/>
        <v>41</v>
      </c>
      <c r="AC3335" s="134" t="str">
        <f t="shared" si="205"/>
        <v>03</v>
      </c>
      <c r="AD3335" s="134" t="str">
        <f t="shared" si="206"/>
        <v>51</v>
      </c>
      <c r="AE3335" s="26" t="s">
        <v>18003</v>
      </c>
      <c r="AF3335" s="134" t="str">
        <f t="shared" si="207"/>
        <v>20</v>
      </c>
      <c r="AG3335" s="134" t="str">
        <f t="shared" si="208"/>
        <v>28</v>
      </c>
      <c r="AH3335" s="134" t="str">
        <f t="shared" si="209"/>
        <v>47</v>
      </c>
      <c r="AI3335" s="27" t="s">
        <v>17978</v>
      </c>
      <c r="AJ3335" s="134">
        <v>300</v>
      </c>
      <c r="AK3335" s="235" t="s">
        <v>4717</v>
      </c>
      <c r="AL3335" s="133">
        <v>20</v>
      </c>
      <c r="AM3335" s="134" t="s">
        <v>2371</v>
      </c>
      <c r="AN3335" s="235">
        <v>20</v>
      </c>
      <c r="AO3335" s="134" t="s">
        <v>18577</v>
      </c>
      <c r="AP3335" s="216" t="s">
        <v>11727</v>
      </c>
      <c r="AQ3335" s="133" t="s">
        <v>18579</v>
      </c>
      <c r="AR3335" s="133" t="s">
        <v>18578</v>
      </c>
      <c r="AS3335" s="134" t="s">
        <v>17431</v>
      </c>
      <c r="AU3335" s="134">
        <v>300</v>
      </c>
      <c r="AW3335" s="235">
        <v>20</v>
      </c>
      <c r="AX3335" s="133" t="s">
        <v>11499</v>
      </c>
      <c r="AY3335" s="235">
        <v>1</v>
      </c>
      <c r="AZ3335" s="134" t="s">
        <v>11727</v>
      </c>
      <c r="BA3335" s="133" t="s">
        <v>2161</v>
      </c>
      <c r="BB3335" s="235">
        <v>0</v>
      </c>
      <c r="BG3335" s="134" t="s">
        <v>18577</v>
      </c>
      <c r="BP3335" s="134" t="s">
        <v>18579</v>
      </c>
      <c r="BQ3335" s="134" t="s">
        <v>18579</v>
      </c>
      <c r="BR3335" s="134" t="s">
        <v>18577</v>
      </c>
      <c r="CB3335" s="134" t="s">
        <v>18577</v>
      </c>
      <c r="CE3335" s="134" t="s">
        <v>18577</v>
      </c>
      <c r="CO3335" s="134" t="s">
        <v>18577</v>
      </c>
    </row>
    <row r="3336" spans="1:93" x14ac:dyDescent="0.25">
      <c r="A3336" s="134" t="s">
        <v>14</v>
      </c>
      <c r="B3336" s="134" t="s">
        <v>2147</v>
      </c>
      <c r="C3336" s="134" t="s">
        <v>18580</v>
      </c>
      <c r="D3336" s="34" t="s">
        <v>18580</v>
      </c>
      <c r="E3336" s="345" t="s">
        <v>11674</v>
      </c>
      <c r="F3336" s="201" t="s">
        <v>11675</v>
      </c>
      <c r="G3336" s="201" t="s">
        <v>11676</v>
      </c>
      <c r="H3336" s="226" t="s">
        <v>2152</v>
      </c>
      <c r="K3336" s="133" t="s">
        <v>18581</v>
      </c>
      <c r="L3336" s="133" t="s">
        <v>11678</v>
      </c>
      <c r="M3336" s="133" t="s">
        <v>18582</v>
      </c>
      <c r="N3336" s="133" t="s">
        <v>11680</v>
      </c>
      <c r="O3336" s="134">
        <v>20090907</v>
      </c>
      <c r="P3336" s="134">
        <v>20110315</v>
      </c>
      <c r="Q3336" s="133" t="s">
        <v>17773</v>
      </c>
      <c r="R3336" s="134" t="s">
        <v>14</v>
      </c>
      <c r="S3336" s="134" t="s">
        <v>18580</v>
      </c>
      <c r="T3336" s="58" t="s">
        <v>4941</v>
      </c>
      <c r="U3336" s="58" t="s">
        <v>5802</v>
      </c>
      <c r="V3336" s="58" t="s">
        <v>17431</v>
      </c>
      <c r="W3336" s="235">
        <v>420</v>
      </c>
      <c r="X3336" s="134" t="s">
        <v>18580</v>
      </c>
      <c r="Y3336" s="216" t="s">
        <v>11674</v>
      </c>
      <c r="Z3336" s="26">
        <f t="shared" si="210"/>
        <v>41.061944444444443</v>
      </c>
      <c r="AA3336" s="27">
        <f t="shared" si="211"/>
        <v>20.478333333333332</v>
      </c>
      <c r="AB3336" s="134" t="str">
        <f t="shared" si="204"/>
        <v>41</v>
      </c>
      <c r="AC3336" s="134" t="str">
        <f t="shared" si="205"/>
        <v>03</v>
      </c>
      <c r="AD3336" s="134" t="str">
        <f t="shared" si="206"/>
        <v>43</v>
      </c>
      <c r="AE3336" s="26" t="s">
        <v>18583</v>
      </c>
      <c r="AF3336" s="134" t="str">
        <f t="shared" si="207"/>
        <v>20</v>
      </c>
      <c r="AG3336" s="134" t="str">
        <f t="shared" si="208"/>
        <v>28</v>
      </c>
      <c r="AH3336" s="134" t="str">
        <f t="shared" si="209"/>
        <v>42</v>
      </c>
      <c r="AI3336" s="27" t="s">
        <v>18584</v>
      </c>
      <c r="AJ3336" s="134">
        <v>300</v>
      </c>
      <c r="AK3336" s="235" t="s">
        <v>4717</v>
      </c>
      <c r="AL3336" s="133">
        <v>20</v>
      </c>
      <c r="AM3336" s="134" t="s">
        <v>2371</v>
      </c>
      <c r="AN3336" s="235">
        <v>20</v>
      </c>
      <c r="AO3336" s="134" t="s">
        <v>18580</v>
      </c>
      <c r="AP3336" s="216" t="s">
        <v>11674</v>
      </c>
      <c r="AQ3336" s="133" t="s">
        <v>18582</v>
      </c>
      <c r="AR3336" s="133" t="s">
        <v>18581</v>
      </c>
      <c r="AS3336" s="134" t="s">
        <v>17431</v>
      </c>
      <c r="AU3336" s="134">
        <v>300</v>
      </c>
      <c r="AW3336" s="235">
        <v>20</v>
      </c>
      <c r="AX3336" s="133" t="s">
        <v>11499</v>
      </c>
      <c r="AY3336" s="235">
        <v>0</v>
      </c>
      <c r="AZ3336" s="134" t="s">
        <v>11674</v>
      </c>
      <c r="BA3336" s="133" t="s">
        <v>4589</v>
      </c>
      <c r="BB3336" s="235">
        <v>0</v>
      </c>
      <c r="BG3336" s="134" t="s">
        <v>18580</v>
      </c>
      <c r="BP3336" s="134" t="s">
        <v>18582</v>
      </c>
      <c r="BQ3336" s="134" t="s">
        <v>18582</v>
      </c>
      <c r="BR3336" s="134" t="s">
        <v>18580</v>
      </c>
      <c r="CB3336" s="134" t="s">
        <v>18580</v>
      </c>
      <c r="CE3336" s="134" t="s">
        <v>18580</v>
      </c>
      <c r="CO3336" s="134" t="s">
        <v>18580</v>
      </c>
    </row>
    <row r="3337" spans="1:93" x14ac:dyDescent="0.25">
      <c r="A3337" s="134" t="s">
        <v>14</v>
      </c>
      <c r="B3337" s="134" t="s">
        <v>2147</v>
      </c>
      <c r="C3337" s="134" t="s">
        <v>18585</v>
      </c>
      <c r="D3337" s="34" t="s">
        <v>18585</v>
      </c>
      <c r="E3337" s="345" t="s">
        <v>11674</v>
      </c>
      <c r="F3337" s="201" t="s">
        <v>11675</v>
      </c>
      <c r="G3337" s="201" t="s">
        <v>11676</v>
      </c>
      <c r="H3337" s="226" t="s">
        <v>2152</v>
      </c>
      <c r="K3337" s="133" t="s">
        <v>18586</v>
      </c>
      <c r="L3337" s="133" t="s">
        <v>11678</v>
      </c>
      <c r="M3337" s="133" t="s">
        <v>18587</v>
      </c>
      <c r="N3337" s="133" t="s">
        <v>11680</v>
      </c>
      <c r="O3337" s="134">
        <v>20090907</v>
      </c>
      <c r="P3337" s="134">
        <v>20110315</v>
      </c>
      <c r="Q3337" s="133" t="s">
        <v>17773</v>
      </c>
      <c r="R3337" s="134" t="s">
        <v>14</v>
      </c>
      <c r="S3337" s="134" t="s">
        <v>18585</v>
      </c>
      <c r="T3337" s="58" t="s">
        <v>4941</v>
      </c>
      <c r="U3337" s="58" t="s">
        <v>5802</v>
      </c>
      <c r="V3337" s="58" t="s">
        <v>17431</v>
      </c>
      <c r="W3337" s="235">
        <v>520</v>
      </c>
      <c r="X3337" s="134" t="s">
        <v>18585</v>
      </c>
      <c r="Y3337" s="216" t="s">
        <v>11674</v>
      </c>
      <c r="Z3337" s="26">
        <f t="shared" si="210"/>
        <v>41.063888888888883</v>
      </c>
      <c r="AA3337" s="27">
        <f t="shared" si="211"/>
        <v>20.480555555555554</v>
      </c>
      <c r="AB3337" s="134" t="str">
        <f t="shared" si="204"/>
        <v>41</v>
      </c>
      <c r="AC3337" s="134" t="str">
        <f t="shared" si="205"/>
        <v>03</v>
      </c>
      <c r="AD3337" s="134" t="str">
        <f t="shared" si="206"/>
        <v>50</v>
      </c>
      <c r="AE3337" s="26" t="s">
        <v>10506</v>
      </c>
      <c r="AF3337" s="134" t="str">
        <f t="shared" si="207"/>
        <v>20</v>
      </c>
      <c r="AG3337" s="134" t="str">
        <f t="shared" si="208"/>
        <v>28</v>
      </c>
      <c r="AH3337" s="134" t="str">
        <f t="shared" si="209"/>
        <v>50</v>
      </c>
      <c r="AI3337" s="27" t="s">
        <v>17944</v>
      </c>
      <c r="AJ3337" s="134">
        <v>300</v>
      </c>
      <c r="AK3337" s="235" t="s">
        <v>4717</v>
      </c>
      <c r="AL3337" s="133">
        <v>20</v>
      </c>
      <c r="AM3337" s="134" t="s">
        <v>2371</v>
      </c>
      <c r="AN3337" s="235">
        <v>20</v>
      </c>
      <c r="AO3337" s="134" t="s">
        <v>18585</v>
      </c>
      <c r="AP3337" s="216" t="s">
        <v>11674</v>
      </c>
      <c r="AQ3337" s="133" t="s">
        <v>18587</v>
      </c>
      <c r="AR3337" s="133" t="s">
        <v>18586</v>
      </c>
      <c r="AS3337" s="134" t="s">
        <v>17431</v>
      </c>
      <c r="AU3337" s="134">
        <v>300</v>
      </c>
      <c r="AW3337" s="235">
        <v>20</v>
      </c>
      <c r="AX3337" s="133" t="s">
        <v>11499</v>
      </c>
      <c r="AY3337" s="235">
        <v>0</v>
      </c>
      <c r="AZ3337" s="134" t="s">
        <v>11674</v>
      </c>
      <c r="BA3337" s="133" t="s">
        <v>4589</v>
      </c>
      <c r="BB3337" s="235">
        <v>0</v>
      </c>
      <c r="BG3337" s="134" t="s">
        <v>18585</v>
      </c>
      <c r="BP3337" s="134" t="s">
        <v>18587</v>
      </c>
      <c r="BQ3337" s="134" t="s">
        <v>18587</v>
      </c>
      <c r="BR3337" s="134" t="s">
        <v>18585</v>
      </c>
      <c r="CB3337" s="134" t="s">
        <v>18585</v>
      </c>
      <c r="CE3337" s="134" t="s">
        <v>18585</v>
      </c>
      <c r="CO3337" s="134" t="s">
        <v>18585</v>
      </c>
    </row>
    <row r="3338" spans="1:93" x14ac:dyDescent="0.25">
      <c r="A3338" s="134" t="s">
        <v>14</v>
      </c>
      <c r="B3338" s="134" t="s">
        <v>2147</v>
      </c>
      <c r="C3338" s="134" t="s">
        <v>18588</v>
      </c>
      <c r="D3338" s="27" t="s">
        <v>18588</v>
      </c>
      <c r="E3338" s="178" t="s">
        <v>1155</v>
      </c>
      <c r="F3338" s="346" t="s">
        <v>11534</v>
      </c>
      <c r="G3338" s="346" t="s">
        <v>11535</v>
      </c>
      <c r="H3338" s="226" t="s">
        <v>2152</v>
      </c>
      <c r="K3338" s="133" t="s">
        <v>18589</v>
      </c>
      <c r="L3338" s="133" t="s">
        <v>1157</v>
      </c>
      <c r="M3338" s="133" t="s">
        <v>18590</v>
      </c>
      <c r="N3338" s="133" t="s">
        <v>11538</v>
      </c>
      <c r="O3338" s="134">
        <v>20090907</v>
      </c>
      <c r="P3338" s="134">
        <v>20120220</v>
      </c>
      <c r="Q3338" s="133" t="s">
        <v>18167</v>
      </c>
      <c r="R3338" s="134" t="s">
        <v>14</v>
      </c>
      <c r="S3338" s="134" t="s">
        <v>18588</v>
      </c>
      <c r="T3338" s="58" t="s">
        <v>4724</v>
      </c>
      <c r="U3338" s="58" t="s">
        <v>4725</v>
      </c>
      <c r="V3338" s="58" t="s">
        <v>5828</v>
      </c>
      <c r="W3338" s="235">
        <v>680</v>
      </c>
      <c r="X3338" s="134" t="s">
        <v>18588</v>
      </c>
      <c r="Y3338" s="347" t="s">
        <v>1155</v>
      </c>
      <c r="Z3338" s="26">
        <f t="shared" si="210"/>
        <v>41.701111111111111</v>
      </c>
      <c r="AA3338" s="27">
        <f t="shared" si="211"/>
        <v>20.075277777777778</v>
      </c>
      <c r="AB3338" s="134" t="str">
        <f t="shared" si="204"/>
        <v>41</v>
      </c>
      <c r="AC3338" s="134" t="str">
        <f t="shared" si="205"/>
        <v>42</v>
      </c>
      <c r="AD3338" s="134" t="str">
        <f t="shared" si="206"/>
        <v>04</v>
      </c>
      <c r="AE3338" s="26" t="s">
        <v>18591</v>
      </c>
      <c r="AF3338" s="134" t="str">
        <f t="shared" si="207"/>
        <v>20</v>
      </c>
      <c r="AG3338" s="134" t="str">
        <f t="shared" si="208"/>
        <v>04</v>
      </c>
      <c r="AH3338" s="134" t="str">
        <f t="shared" si="209"/>
        <v>31</v>
      </c>
      <c r="AI3338" s="27" t="s">
        <v>18592</v>
      </c>
      <c r="AJ3338" s="134">
        <v>300</v>
      </c>
      <c r="AK3338" s="235" t="s">
        <v>4717</v>
      </c>
      <c r="AL3338" s="133">
        <v>20</v>
      </c>
      <c r="AM3338" s="134" t="s">
        <v>2371</v>
      </c>
      <c r="AN3338" s="235">
        <v>20</v>
      </c>
      <c r="AO3338" s="134" t="s">
        <v>18588</v>
      </c>
      <c r="AP3338" s="347" t="s">
        <v>1155</v>
      </c>
      <c r="AQ3338" s="133" t="s">
        <v>18590</v>
      </c>
      <c r="AR3338" s="133" t="s">
        <v>18589</v>
      </c>
      <c r="AS3338" s="134" t="s">
        <v>5828</v>
      </c>
      <c r="AU3338" s="134">
        <v>300</v>
      </c>
      <c r="AW3338" s="235">
        <v>20</v>
      </c>
      <c r="AX3338" s="133" t="s">
        <v>11499</v>
      </c>
      <c r="AY3338" s="235">
        <v>0</v>
      </c>
      <c r="AZ3338" s="134" t="s">
        <v>1155</v>
      </c>
      <c r="BA3338" s="133" t="s">
        <v>4589</v>
      </c>
      <c r="BB3338" s="235">
        <v>0</v>
      </c>
      <c r="BG3338" s="134" t="s">
        <v>18588</v>
      </c>
      <c r="BP3338" s="134" t="s">
        <v>18590</v>
      </c>
      <c r="BQ3338" s="134" t="s">
        <v>18590</v>
      </c>
      <c r="BR3338" s="134" t="s">
        <v>18588</v>
      </c>
      <c r="CB3338" s="134" t="s">
        <v>18588</v>
      </c>
      <c r="CE3338" s="134" t="s">
        <v>18588</v>
      </c>
      <c r="CO3338" s="134" t="s">
        <v>18588</v>
      </c>
    </row>
    <row r="3339" spans="1:93" x14ac:dyDescent="0.25">
      <c r="A3339" s="134" t="s">
        <v>14</v>
      </c>
      <c r="B3339" s="134" t="s">
        <v>2147</v>
      </c>
      <c r="C3339" s="134" t="s">
        <v>18593</v>
      </c>
      <c r="D3339" s="28" t="s">
        <v>18593</v>
      </c>
      <c r="E3339" s="191" t="s">
        <v>1129</v>
      </c>
      <c r="F3339" s="201" t="s">
        <v>11489</v>
      </c>
      <c r="G3339" s="201" t="s">
        <v>11717</v>
      </c>
      <c r="H3339" s="226" t="s">
        <v>11718</v>
      </c>
      <c r="K3339" s="133" t="s">
        <v>18594</v>
      </c>
      <c r="L3339" s="133" t="s">
        <v>1131</v>
      </c>
      <c r="M3339" s="133" t="s">
        <v>18595</v>
      </c>
      <c r="N3339" s="133" t="s">
        <v>11722</v>
      </c>
      <c r="O3339" s="134">
        <v>20090907</v>
      </c>
      <c r="P3339" s="134">
        <v>20140315</v>
      </c>
      <c r="Q3339" s="133" t="s">
        <v>14012</v>
      </c>
      <c r="R3339" s="134" t="s">
        <v>14</v>
      </c>
      <c r="S3339" s="134" t="s">
        <v>18593</v>
      </c>
      <c r="T3339" s="58" t="s">
        <v>8137</v>
      </c>
      <c r="U3339" s="58" t="s">
        <v>8138</v>
      </c>
      <c r="V3339" s="58" t="s">
        <v>9455</v>
      </c>
      <c r="W3339" s="235">
        <v>45</v>
      </c>
      <c r="X3339" s="134" t="s">
        <v>18593</v>
      </c>
      <c r="Y3339" s="216" t="s">
        <v>1129</v>
      </c>
      <c r="Z3339" s="26">
        <f t="shared" si="210"/>
        <v>41.402499999999996</v>
      </c>
      <c r="AA3339" s="27">
        <f t="shared" si="211"/>
        <v>19.740833333333335</v>
      </c>
      <c r="AB3339" s="134" t="str">
        <f t="shared" si="204"/>
        <v>41</v>
      </c>
      <c r="AC3339" s="134" t="str">
        <f t="shared" si="205"/>
        <v>24</v>
      </c>
      <c r="AD3339" s="134" t="str">
        <f t="shared" si="206"/>
        <v>09</v>
      </c>
      <c r="AE3339" s="26" t="s">
        <v>18596</v>
      </c>
      <c r="AF3339" s="134" t="str">
        <f t="shared" si="207"/>
        <v>19</v>
      </c>
      <c r="AG3339" s="134" t="str">
        <f t="shared" si="208"/>
        <v>44</v>
      </c>
      <c r="AH3339" s="134" t="str">
        <f t="shared" si="209"/>
        <v>27</v>
      </c>
      <c r="AI3339" s="27" t="s">
        <v>18597</v>
      </c>
      <c r="AJ3339" s="134">
        <v>100</v>
      </c>
      <c r="AK3339" s="235" t="s">
        <v>4588</v>
      </c>
      <c r="AL3339" s="133">
        <v>20</v>
      </c>
      <c r="AM3339" s="134" t="s">
        <v>2371</v>
      </c>
      <c r="AN3339" s="235">
        <v>20</v>
      </c>
      <c r="AO3339" s="134" t="s">
        <v>18593</v>
      </c>
      <c r="AP3339" s="216" t="s">
        <v>1129</v>
      </c>
      <c r="AQ3339" s="133" t="s">
        <v>18595</v>
      </c>
      <c r="AR3339" s="133" t="s">
        <v>18594</v>
      </c>
      <c r="AS3339" s="134" t="s">
        <v>9455</v>
      </c>
      <c r="AU3339" s="134">
        <v>100</v>
      </c>
      <c r="AW3339" s="235">
        <v>20</v>
      </c>
      <c r="AX3339" s="133" t="s">
        <v>11499</v>
      </c>
      <c r="AY3339" s="235">
        <v>0</v>
      </c>
      <c r="AZ3339" s="134" t="s">
        <v>1129</v>
      </c>
      <c r="BA3339" s="133" t="s">
        <v>4589</v>
      </c>
      <c r="BB3339" s="235">
        <v>0</v>
      </c>
      <c r="BG3339" s="134" t="s">
        <v>18593</v>
      </c>
      <c r="BP3339" s="134" t="s">
        <v>18595</v>
      </c>
      <c r="BQ3339" s="134" t="s">
        <v>18595</v>
      </c>
      <c r="BR3339" s="134" t="s">
        <v>18593</v>
      </c>
      <c r="CB3339" s="134" t="s">
        <v>18593</v>
      </c>
      <c r="CE3339" s="134" t="s">
        <v>18593</v>
      </c>
      <c r="CO3339" s="134" t="s">
        <v>18593</v>
      </c>
    </row>
    <row r="3340" spans="1:93" x14ac:dyDescent="0.25">
      <c r="A3340" s="134" t="s">
        <v>14</v>
      </c>
      <c r="B3340" s="134" t="s">
        <v>2147</v>
      </c>
      <c r="C3340" s="134" t="s">
        <v>18598</v>
      </c>
      <c r="D3340" s="36" t="s">
        <v>18598</v>
      </c>
      <c r="E3340" s="164" t="s">
        <v>11701</v>
      </c>
      <c r="F3340" s="201" t="s">
        <v>11489</v>
      </c>
      <c r="G3340" s="201" t="s">
        <v>11702</v>
      </c>
      <c r="H3340" s="226" t="s">
        <v>2152</v>
      </c>
      <c r="K3340" s="133" t="s">
        <v>18599</v>
      </c>
      <c r="L3340" s="133" t="s">
        <v>11704</v>
      </c>
      <c r="M3340" s="133" t="s">
        <v>18595</v>
      </c>
      <c r="N3340" s="133" t="s">
        <v>11706</v>
      </c>
      <c r="O3340" s="134">
        <v>20120722</v>
      </c>
      <c r="P3340" s="134">
        <v>20140315</v>
      </c>
      <c r="Q3340" s="133" t="s">
        <v>14012</v>
      </c>
      <c r="R3340" s="134" t="s">
        <v>14</v>
      </c>
      <c r="S3340" s="134" t="s">
        <v>18598</v>
      </c>
      <c r="T3340" s="58" t="s">
        <v>8137</v>
      </c>
      <c r="U3340" s="58" t="s">
        <v>8138</v>
      </c>
      <c r="V3340" s="58" t="s">
        <v>9455</v>
      </c>
      <c r="W3340" s="235">
        <v>40</v>
      </c>
      <c r="X3340" s="134" t="s">
        <v>18598</v>
      </c>
      <c r="Y3340" s="216" t="s">
        <v>11701</v>
      </c>
      <c r="Z3340" s="26">
        <f t="shared" si="210"/>
        <v>41.401666666666664</v>
      </c>
      <c r="AA3340" s="27">
        <f t="shared" si="211"/>
        <v>19.729722222222222</v>
      </c>
      <c r="AB3340" s="134" t="str">
        <f t="shared" si="204"/>
        <v>41</v>
      </c>
      <c r="AC3340" s="134" t="str">
        <f t="shared" si="205"/>
        <v>24</v>
      </c>
      <c r="AD3340" s="134" t="str">
        <f t="shared" si="206"/>
        <v>06</v>
      </c>
      <c r="AE3340" s="26" t="s">
        <v>18600</v>
      </c>
      <c r="AF3340" s="134" t="str">
        <f t="shared" si="207"/>
        <v>19</v>
      </c>
      <c r="AG3340" s="134" t="str">
        <f t="shared" si="208"/>
        <v>43</v>
      </c>
      <c r="AH3340" s="134" t="str">
        <f t="shared" si="209"/>
        <v>47</v>
      </c>
      <c r="AI3340" s="27" t="s">
        <v>18601</v>
      </c>
      <c r="AJ3340" s="134">
        <v>300</v>
      </c>
      <c r="AK3340" s="235" t="s">
        <v>4717</v>
      </c>
      <c r="AL3340" s="133">
        <v>20</v>
      </c>
      <c r="AM3340" s="134" t="s">
        <v>2371</v>
      </c>
      <c r="AN3340" s="235">
        <v>20</v>
      </c>
      <c r="AO3340" s="134" t="s">
        <v>18598</v>
      </c>
      <c r="AP3340" s="216" t="s">
        <v>11701</v>
      </c>
      <c r="AQ3340" s="133" t="s">
        <v>18595</v>
      </c>
      <c r="AR3340" s="133" t="s">
        <v>18599</v>
      </c>
      <c r="AS3340" s="134" t="s">
        <v>9455</v>
      </c>
      <c r="AU3340" s="134">
        <v>300</v>
      </c>
      <c r="AW3340" s="235">
        <v>20</v>
      </c>
      <c r="AX3340" s="133" t="s">
        <v>11499</v>
      </c>
      <c r="AY3340" s="235">
        <v>0</v>
      </c>
      <c r="AZ3340" s="134" t="s">
        <v>11701</v>
      </c>
      <c r="BA3340" s="133" t="s">
        <v>4589</v>
      </c>
      <c r="BB3340" s="235">
        <v>0</v>
      </c>
      <c r="BG3340" s="134" t="s">
        <v>18598</v>
      </c>
      <c r="BN3340" s="133" t="s">
        <v>18154</v>
      </c>
      <c r="BP3340" s="134" t="s">
        <v>18595</v>
      </c>
      <c r="BQ3340" s="134" t="s">
        <v>18595</v>
      </c>
      <c r="BR3340" s="134" t="s">
        <v>18598</v>
      </c>
      <c r="BU3340" s="134"/>
      <c r="BV3340" s="134"/>
      <c r="BW3340" s="134"/>
      <c r="BX3340" s="134"/>
      <c r="CA3340" s="134"/>
      <c r="CB3340" s="134" t="s">
        <v>18598</v>
      </c>
      <c r="CE3340" s="134" t="s">
        <v>18598</v>
      </c>
      <c r="CO3340" s="134" t="s">
        <v>18598</v>
      </c>
    </row>
    <row r="3341" spans="1:93" x14ac:dyDescent="0.25">
      <c r="A3341" s="134" t="s">
        <v>14</v>
      </c>
      <c r="B3341" s="134" t="s">
        <v>2147</v>
      </c>
      <c r="C3341" s="134" t="s">
        <v>18602</v>
      </c>
      <c r="D3341" s="36" t="s">
        <v>18602</v>
      </c>
      <c r="E3341" s="164" t="s">
        <v>11701</v>
      </c>
      <c r="F3341" s="201" t="s">
        <v>11489</v>
      </c>
      <c r="G3341" s="201" t="s">
        <v>11702</v>
      </c>
      <c r="H3341" s="226" t="s">
        <v>2152</v>
      </c>
      <c r="K3341" s="133" t="s">
        <v>18603</v>
      </c>
      <c r="L3341" s="133" t="s">
        <v>11704</v>
      </c>
      <c r="M3341" s="133" t="s">
        <v>18604</v>
      </c>
      <c r="N3341" s="133" t="s">
        <v>11706</v>
      </c>
      <c r="O3341" s="134">
        <v>20120722</v>
      </c>
      <c r="P3341" s="134">
        <v>20140315</v>
      </c>
      <c r="Q3341" s="133" t="s">
        <v>14012</v>
      </c>
      <c r="R3341" s="134" t="s">
        <v>14</v>
      </c>
      <c r="S3341" s="134" t="s">
        <v>18602</v>
      </c>
      <c r="T3341" s="58" t="s">
        <v>8137</v>
      </c>
      <c r="U3341" s="58" t="s">
        <v>8138</v>
      </c>
      <c r="V3341" s="58" t="s">
        <v>9455</v>
      </c>
      <c r="W3341" s="235">
        <v>40</v>
      </c>
      <c r="X3341" s="134" t="s">
        <v>18602</v>
      </c>
      <c r="Y3341" s="216" t="s">
        <v>11701</v>
      </c>
      <c r="Z3341" s="26">
        <f t="shared" si="210"/>
        <v>41.401388888888889</v>
      </c>
      <c r="AA3341" s="27">
        <f t="shared" si="211"/>
        <v>19.729444444444443</v>
      </c>
      <c r="AB3341" s="134" t="str">
        <f t="shared" si="204"/>
        <v>41</v>
      </c>
      <c r="AC3341" s="134" t="str">
        <f t="shared" si="205"/>
        <v>24</v>
      </c>
      <c r="AD3341" s="134" t="str">
        <f t="shared" si="206"/>
        <v>05</v>
      </c>
      <c r="AE3341" s="26" t="s">
        <v>18605</v>
      </c>
      <c r="AF3341" s="134" t="str">
        <f t="shared" si="207"/>
        <v>19</v>
      </c>
      <c r="AG3341" s="134" t="str">
        <f t="shared" si="208"/>
        <v>43</v>
      </c>
      <c r="AH3341" s="134" t="str">
        <f t="shared" si="209"/>
        <v>46</v>
      </c>
      <c r="AI3341" s="27" t="s">
        <v>18606</v>
      </c>
      <c r="AJ3341" s="134">
        <v>300</v>
      </c>
      <c r="AK3341" s="235" t="s">
        <v>4717</v>
      </c>
      <c r="AL3341" s="133">
        <v>20</v>
      </c>
      <c r="AM3341" s="134" t="s">
        <v>2371</v>
      </c>
      <c r="AN3341" s="235">
        <v>20</v>
      </c>
      <c r="AO3341" s="134" t="s">
        <v>18602</v>
      </c>
      <c r="AP3341" s="216" t="s">
        <v>11701</v>
      </c>
      <c r="AQ3341" s="133" t="s">
        <v>18604</v>
      </c>
      <c r="AR3341" s="133" t="s">
        <v>18603</v>
      </c>
      <c r="AS3341" s="134" t="s">
        <v>9455</v>
      </c>
      <c r="AU3341" s="134">
        <v>300</v>
      </c>
      <c r="AW3341" s="235">
        <v>20</v>
      </c>
      <c r="AX3341" s="133" t="s">
        <v>11499</v>
      </c>
      <c r="AY3341" s="235">
        <v>0</v>
      </c>
      <c r="AZ3341" s="134" t="s">
        <v>11701</v>
      </c>
      <c r="BA3341" s="133" t="s">
        <v>4589</v>
      </c>
      <c r="BB3341" s="235">
        <v>0</v>
      </c>
      <c r="BG3341" s="134" t="s">
        <v>18602</v>
      </c>
      <c r="BP3341" s="134" t="s">
        <v>18604</v>
      </c>
      <c r="BQ3341" s="134" t="s">
        <v>18604</v>
      </c>
      <c r="BR3341" s="134" t="s">
        <v>18602</v>
      </c>
      <c r="BU3341" s="134"/>
      <c r="BV3341" s="134"/>
      <c r="BW3341" s="134"/>
      <c r="BX3341" s="134"/>
      <c r="CA3341" s="134"/>
      <c r="CB3341" s="134" t="s">
        <v>18602</v>
      </c>
      <c r="CE3341" s="134" t="s">
        <v>18602</v>
      </c>
      <c r="CO3341" s="134" t="s">
        <v>18602</v>
      </c>
    </row>
    <row r="3342" spans="1:93" x14ac:dyDescent="0.25">
      <c r="A3342" s="134" t="s">
        <v>14</v>
      </c>
      <c r="B3342" s="134" t="s">
        <v>2147</v>
      </c>
      <c r="C3342" s="134" t="s">
        <v>18607</v>
      </c>
      <c r="D3342" s="33" t="s">
        <v>18607</v>
      </c>
      <c r="E3342" s="195" t="s">
        <v>11750</v>
      </c>
      <c r="F3342" s="195" t="s">
        <v>11751</v>
      </c>
      <c r="G3342" s="195" t="s">
        <v>11752</v>
      </c>
      <c r="H3342" s="226" t="s">
        <v>2152</v>
      </c>
      <c r="K3342" s="133" t="s">
        <v>18608</v>
      </c>
      <c r="L3342" s="133" t="s">
        <v>11754</v>
      </c>
      <c r="M3342" s="133" t="s">
        <v>18609</v>
      </c>
      <c r="N3342" s="133" t="s">
        <v>11756</v>
      </c>
      <c r="O3342" s="134">
        <v>20120722</v>
      </c>
      <c r="P3342" s="134">
        <v>20120220</v>
      </c>
      <c r="Q3342" s="133" t="s">
        <v>18167</v>
      </c>
      <c r="R3342" s="134" t="s">
        <v>14</v>
      </c>
      <c r="S3342" s="134" t="s">
        <v>18607</v>
      </c>
      <c r="T3342" s="58" t="s">
        <v>4724</v>
      </c>
      <c r="U3342" s="58" t="s">
        <v>4725</v>
      </c>
      <c r="V3342" s="58" t="s">
        <v>18610</v>
      </c>
      <c r="W3342" s="235">
        <v>270</v>
      </c>
      <c r="X3342" s="134" t="s">
        <v>18607</v>
      </c>
      <c r="Y3342" s="33" t="s">
        <v>11750</v>
      </c>
      <c r="Z3342" s="26">
        <f t="shared" si="210"/>
        <v>41.615277777777777</v>
      </c>
      <c r="AA3342" s="27">
        <f t="shared" si="211"/>
        <v>20.002222222222223</v>
      </c>
      <c r="AB3342" s="134" t="str">
        <f t="shared" si="204"/>
        <v>41</v>
      </c>
      <c r="AC3342" s="134" t="str">
        <f t="shared" si="205"/>
        <v>36</v>
      </c>
      <c r="AD3342" s="134" t="str">
        <f t="shared" si="206"/>
        <v>55</v>
      </c>
      <c r="AE3342" s="26" t="s">
        <v>18611</v>
      </c>
      <c r="AF3342" s="134" t="str">
        <f t="shared" si="207"/>
        <v>20</v>
      </c>
      <c r="AG3342" s="134" t="str">
        <f t="shared" si="208"/>
        <v>00</v>
      </c>
      <c r="AH3342" s="134" t="str">
        <f t="shared" si="209"/>
        <v>08</v>
      </c>
      <c r="AI3342" s="27" t="s">
        <v>18612</v>
      </c>
      <c r="AJ3342" s="134">
        <v>110</v>
      </c>
      <c r="AK3342" s="235" t="s">
        <v>4588</v>
      </c>
      <c r="AL3342" s="133">
        <v>11</v>
      </c>
      <c r="AM3342" s="134" t="s">
        <v>8673</v>
      </c>
      <c r="AN3342" s="235">
        <v>11</v>
      </c>
      <c r="AO3342" s="134" t="s">
        <v>18607</v>
      </c>
      <c r="AP3342" s="33" t="s">
        <v>11750</v>
      </c>
      <c r="AQ3342" s="133" t="s">
        <v>18609</v>
      </c>
      <c r="AR3342" s="133" t="s">
        <v>18608</v>
      </c>
      <c r="AS3342" s="134" t="s">
        <v>18610</v>
      </c>
      <c r="AU3342" s="134">
        <v>110</v>
      </c>
      <c r="AW3342" s="235">
        <v>20</v>
      </c>
      <c r="AX3342" s="133" t="s">
        <v>11499</v>
      </c>
      <c r="AY3342" s="235">
        <v>0</v>
      </c>
      <c r="AZ3342" s="134" t="s">
        <v>11750</v>
      </c>
      <c r="BA3342" s="133" t="s">
        <v>4589</v>
      </c>
      <c r="BB3342" s="235">
        <v>0</v>
      </c>
      <c r="BG3342" s="134" t="s">
        <v>18607</v>
      </c>
      <c r="BP3342" s="134" t="s">
        <v>18609</v>
      </c>
      <c r="BQ3342" s="134" t="s">
        <v>18609</v>
      </c>
      <c r="BR3342" s="134" t="s">
        <v>18607</v>
      </c>
      <c r="CB3342" s="134" t="s">
        <v>18607</v>
      </c>
      <c r="CE3342" s="134" t="s">
        <v>18607</v>
      </c>
      <c r="CO3342" s="134" t="s">
        <v>18607</v>
      </c>
    </row>
    <row r="3343" spans="1:93" x14ac:dyDescent="0.25">
      <c r="A3343" s="134" t="s">
        <v>14</v>
      </c>
      <c r="B3343" s="134" t="s">
        <v>2147</v>
      </c>
      <c r="C3343" s="134" t="s">
        <v>18613</v>
      </c>
      <c r="D3343" s="34" t="s">
        <v>18613</v>
      </c>
      <c r="E3343" s="345" t="s">
        <v>11727</v>
      </c>
      <c r="F3343" s="201" t="s">
        <v>11728</v>
      </c>
      <c r="G3343" s="201" t="s">
        <v>11729</v>
      </c>
      <c r="H3343" s="226" t="s">
        <v>17918</v>
      </c>
      <c r="K3343" s="133" t="s">
        <v>18614</v>
      </c>
      <c r="L3343" s="133" t="s">
        <v>11655</v>
      </c>
      <c r="M3343" s="133" t="s">
        <v>18615</v>
      </c>
      <c r="N3343" s="133" t="s">
        <v>11732</v>
      </c>
      <c r="O3343" s="134">
        <v>20111004</v>
      </c>
      <c r="P3343" s="134">
        <v>20140405</v>
      </c>
      <c r="Q3343" s="133" t="s">
        <v>17780</v>
      </c>
      <c r="R3343" s="134" t="s">
        <v>14</v>
      </c>
      <c r="S3343" s="134" t="s">
        <v>18613</v>
      </c>
      <c r="T3343" s="58" t="s">
        <v>8137</v>
      </c>
      <c r="U3343" s="58" t="s">
        <v>8138</v>
      </c>
      <c r="V3343" s="58" t="s">
        <v>8137</v>
      </c>
      <c r="W3343" s="235">
        <v>86</v>
      </c>
      <c r="X3343" s="134" t="s">
        <v>18613</v>
      </c>
      <c r="Y3343" s="216" t="s">
        <v>11727</v>
      </c>
      <c r="Z3343" s="26">
        <f t="shared" si="210"/>
        <v>41.339166666666671</v>
      </c>
      <c r="AA3343" s="27">
        <f t="shared" si="211"/>
        <v>19.788611111111113</v>
      </c>
      <c r="AB3343" s="134" t="str">
        <f t="shared" si="204"/>
        <v>41</v>
      </c>
      <c r="AC3343" s="134" t="str">
        <f t="shared" si="205"/>
        <v>20</v>
      </c>
      <c r="AD3343" s="134" t="str">
        <f t="shared" si="206"/>
        <v>21</v>
      </c>
      <c r="AE3343" s="26" t="s">
        <v>9554</v>
      </c>
      <c r="AF3343" s="134" t="str">
        <f t="shared" si="207"/>
        <v>19</v>
      </c>
      <c r="AG3343" s="134" t="str">
        <f t="shared" si="208"/>
        <v>47</v>
      </c>
      <c r="AH3343" s="134" t="str">
        <f t="shared" si="209"/>
        <v>19</v>
      </c>
      <c r="AI3343" s="27" t="s">
        <v>11296</v>
      </c>
      <c r="AJ3343" s="134">
        <v>300</v>
      </c>
      <c r="AK3343" s="235" t="s">
        <v>4717</v>
      </c>
      <c r="AL3343" s="133">
        <v>20</v>
      </c>
      <c r="AM3343" s="134" t="s">
        <v>2371</v>
      </c>
      <c r="AN3343" s="235">
        <v>20</v>
      </c>
      <c r="AO3343" s="134" t="s">
        <v>18613</v>
      </c>
      <c r="AP3343" s="216" t="s">
        <v>11727</v>
      </c>
      <c r="AQ3343" s="133" t="s">
        <v>18615</v>
      </c>
      <c r="AR3343" s="133" t="s">
        <v>18614</v>
      </c>
      <c r="AS3343" s="134" t="s">
        <v>8137</v>
      </c>
      <c r="AU3343" s="134">
        <v>300</v>
      </c>
      <c r="AW3343" s="235">
        <v>20</v>
      </c>
      <c r="AX3343" s="133" t="s">
        <v>11499</v>
      </c>
      <c r="AY3343" s="235">
        <v>1</v>
      </c>
      <c r="AZ3343" s="134" t="s">
        <v>11727</v>
      </c>
      <c r="BA3343" s="133" t="s">
        <v>2161</v>
      </c>
      <c r="BB3343" s="235">
        <v>0</v>
      </c>
      <c r="BG3343" s="134" t="s">
        <v>18613</v>
      </c>
      <c r="BP3343" s="134" t="s">
        <v>18615</v>
      </c>
      <c r="BQ3343" s="134" t="s">
        <v>18615</v>
      </c>
      <c r="BR3343" s="134" t="s">
        <v>18613</v>
      </c>
      <c r="CB3343" s="134" t="s">
        <v>18613</v>
      </c>
      <c r="CE3343" s="134" t="s">
        <v>18613</v>
      </c>
      <c r="CO3343" s="134" t="s">
        <v>18613</v>
      </c>
    </row>
    <row r="3344" spans="1:93" x14ac:dyDescent="0.25">
      <c r="A3344" s="134" t="s">
        <v>14</v>
      </c>
      <c r="B3344" s="134" t="s">
        <v>2147</v>
      </c>
      <c r="C3344" s="134" t="s">
        <v>18616</v>
      </c>
      <c r="D3344" s="34" t="s">
        <v>18616</v>
      </c>
      <c r="E3344" s="345" t="s">
        <v>11727</v>
      </c>
      <c r="F3344" s="201" t="s">
        <v>11728</v>
      </c>
      <c r="G3344" s="201" t="s">
        <v>11729</v>
      </c>
      <c r="H3344" s="226" t="s">
        <v>17918</v>
      </c>
      <c r="K3344" s="133" t="s">
        <v>18617</v>
      </c>
      <c r="L3344" s="133" t="s">
        <v>11655</v>
      </c>
      <c r="M3344" s="133" t="s">
        <v>18618</v>
      </c>
      <c r="N3344" s="133" t="s">
        <v>11732</v>
      </c>
      <c r="O3344" s="134">
        <v>20111004</v>
      </c>
      <c r="P3344" s="134">
        <v>20140405</v>
      </c>
      <c r="Q3344" s="133" t="s">
        <v>17780</v>
      </c>
      <c r="R3344" s="134" t="s">
        <v>14</v>
      </c>
      <c r="S3344" s="134" t="s">
        <v>18616</v>
      </c>
      <c r="T3344" s="58" t="s">
        <v>8137</v>
      </c>
      <c r="U3344" s="58" t="s">
        <v>8138</v>
      </c>
      <c r="V3344" s="58" t="s">
        <v>8137</v>
      </c>
      <c r="W3344" s="235">
        <v>85</v>
      </c>
      <c r="X3344" s="134" t="s">
        <v>18616</v>
      </c>
      <c r="Y3344" s="216" t="s">
        <v>11727</v>
      </c>
      <c r="Z3344" s="26">
        <f t="shared" si="210"/>
        <v>41.338888888888889</v>
      </c>
      <c r="AA3344" s="27">
        <f t="shared" si="211"/>
        <v>19.788611111111113</v>
      </c>
      <c r="AB3344" s="134" t="str">
        <f t="shared" si="204"/>
        <v>41</v>
      </c>
      <c r="AC3344" s="134" t="str">
        <f t="shared" si="205"/>
        <v>20</v>
      </c>
      <c r="AD3344" s="134" t="str">
        <f t="shared" si="206"/>
        <v>20</v>
      </c>
      <c r="AE3344" s="26" t="s">
        <v>18619</v>
      </c>
      <c r="AF3344" s="134" t="str">
        <f t="shared" si="207"/>
        <v>19</v>
      </c>
      <c r="AG3344" s="134" t="str">
        <f t="shared" si="208"/>
        <v>47</v>
      </c>
      <c r="AH3344" s="134" t="str">
        <f t="shared" si="209"/>
        <v>19</v>
      </c>
      <c r="AI3344" s="27" t="s">
        <v>11296</v>
      </c>
      <c r="AJ3344" s="134">
        <v>300</v>
      </c>
      <c r="AK3344" s="235" t="s">
        <v>4717</v>
      </c>
      <c r="AL3344" s="133">
        <v>20</v>
      </c>
      <c r="AM3344" s="134" t="s">
        <v>2371</v>
      </c>
      <c r="AN3344" s="235">
        <v>20</v>
      </c>
      <c r="AO3344" s="134" t="s">
        <v>18616</v>
      </c>
      <c r="AP3344" s="216" t="s">
        <v>11727</v>
      </c>
      <c r="AQ3344" s="133" t="s">
        <v>18618</v>
      </c>
      <c r="AR3344" s="133" t="s">
        <v>18617</v>
      </c>
      <c r="AS3344" s="134" t="s">
        <v>8137</v>
      </c>
      <c r="AU3344" s="134">
        <v>300</v>
      </c>
      <c r="AW3344" s="235">
        <v>20</v>
      </c>
      <c r="AX3344" s="133" t="s">
        <v>11499</v>
      </c>
      <c r="AY3344" s="235">
        <v>1</v>
      </c>
      <c r="AZ3344" s="134" t="s">
        <v>11727</v>
      </c>
      <c r="BA3344" s="133" t="s">
        <v>2161</v>
      </c>
      <c r="BB3344" s="235">
        <v>0</v>
      </c>
      <c r="BG3344" s="134" t="s">
        <v>18616</v>
      </c>
      <c r="BP3344" s="134" t="s">
        <v>18618</v>
      </c>
      <c r="BQ3344" s="134" t="s">
        <v>18618</v>
      </c>
      <c r="BR3344" s="134" t="s">
        <v>18616</v>
      </c>
      <c r="CB3344" s="134" t="s">
        <v>18616</v>
      </c>
      <c r="CE3344" s="134" t="s">
        <v>18616</v>
      </c>
      <c r="CO3344" s="134" t="s">
        <v>18616</v>
      </c>
    </row>
    <row r="3345" spans="1:93" x14ac:dyDescent="0.25">
      <c r="A3345" s="134" t="s">
        <v>14</v>
      </c>
      <c r="B3345" s="134" t="s">
        <v>2147</v>
      </c>
      <c r="C3345" s="134" t="s">
        <v>18620</v>
      </c>
      <c r="D3345" s="31" t="s">
        <v>18620</v>
      </c>
      <c r="E3345" s="339" t="s">
        <v>1134</v>
      </c>
      <c r="F3345" s="201" t="s">
        <v>11489</v>
      </c>
      <c r="G3345" s="201" t="s">
        <v>11502</v>
      </c>
      <c r="H3345" s="226" t="s">
        <v>2152</v>
      </c>
      <c r="K3345" s="133" t="s">
        <v>18621</v>
      </c>
      <c r="L3345" s="133" t="s">
        <v>1136</v>
      </c>
      <c r="M3345" s="133" t="s">
        <v>18622</v>
      </c>
      <c r="N3345" s="133" t="s">
        <v>11505</v>
      </c>
      <c r="O3345" s="134">
        <v>20120320</v>
      </c>
      <c r="P3345" s="134">
        <v>20140405</v>
      </c>
      <c r="Q3345" s="133" t="s">
        <v>17780</v>
      </c>
      <c r="R3345" s="134" t="s">
        <v>14</v>
      </c>
      <c r="S3345" s="134" t="s">
        <v>18620</v>
      </c>
      <c r="T3345" s="58" t="s">
        <v>4724</v>
      </c>
      <c r="U3345" s="58" t="s">
        <v>4725</v>
      </c>
      <c r="V3345" s="58" t="s">
        <v>5828</v>
      </c>
      <c r="W3345" s="235">
        <v>720</v>
      </c>
      <c r="X3345" s="134" t="s">
        <v>18620</v>
      </c>
      <c r="Y3345" s="216" t="s">
        <v>1134</v>
      </c>
      <c r="Z3345" s="26">
        <f t="shared" si="210"/>
        <v>41.70194444444445</v>
      </c>
      <c r="AA3345" s="27">
        <f t="shared" si="211"/>
        <v>20.074722222222221</v>
      </c>
      <c r="AB3345" s="134" t="str">
        <f t="shared" si="204"/>
        <v>41</v>
      </c>
      <c r="AC3345" s="134" t="str">
        <f t="shared" si="205"/>
        <v>42</v>
      </c>
      <c r="AD3345" s="134" t="str">
        <f t="shared" si="206"/>
        <v>07</v>
      </c>
      <c r="AE3345" s="26" t="s">
        <v>18623</v>
      </c>
      <c r="AF3345" s="134" t="str">
        <f t="shared" si="207"/>
        <v>20</v>
      </c>
      <c r="AG3345" s="134" t="str">
        <f t="shared" si="208"/>
        <v>04</v>
      </c>
      <c r="AH3345" s="134" t="str">
        <f t="shared" si="209"/>
        <v>29</v>
      </c>
      <c r="AI3345" s="27" t="s">
        <v>6469</v>
      </c>
      <c r="AJ3345" s="134">
        <v>300</v>
      </c>
      <c r="AK3345" s="235" t="s">
        <v>4717</v>
      </c>
      <c r="AL3345" s="133">
        <v>20</v>
      </c>
      <c r="AM3345" s="134" t="s">
        <v>2371</v>
      </c>
      <c r="AN3345" s="235">
        <v>20</v>
      </c>
      <c r="AO3345" s="134" t="s">
        <v>18620</v>
      </c>
      <c r="AP3345" s="216" t="s">
        <v>1134</v>
      </c>
      <c r="AQ3345" s="133" t="s">
        <v>18622</v>
      </c>
      <c r="AR3345" s="133" t="s">
        <v>18621</v>
      </c>
      <c r="AS3345" s="134" t="s">
        <v>5828</v>
      </c>
      <c r="AU3345" s="134">
        <v>300</v>
      </c>
      <c r="AW3345" s="235">
        <v>20</v>
      </c>
      <c r="AX3345" s="133" t="s">
        <v>11499</v>
      </c>
      <c r="AY3345" s="235">
        <v>0</v>
      </c>
      <c r="AZ3345" s="134" t="s">
        <v>1134</v>
      </c>
      <c r="BA3345" s="133" t="s">
        <v>4589</v>
      </c>
      <c r="BB3345" s="235">
        <v>0</v>
      </c>
      <c r="BG3345" s="134" t="s">
        <v>18620</v>
      </c>
      <c r="BP3345" s="134" t="s">
        <v>18622</v>
      </c>
      <c r="BQ3345" s="134" t="s">
        <v>18622</v>
      </c>
      <c r="BR3345" s="134" t="s">
        <v>18620</v>
      </c>
      <c r="CB3345" s="134" t="s">
        <v>18620</v>
      </c>
      <c r="CE3345" s="134" t="s">
        <v>18620</v>
      </c>
      <c r="CO3345" s="134" t="s">
        <v>18620</v>
      </c>
    </row>
    <row r="3346" spans="1:93" x14ac:dyDescent="0.25">
      <c r="A3346" s="134" t="s">
        <v>14</v>
      </c>
      <c r="B3346" s="134" t="s">
        <v>2147</v>
      </c>
      <c r="C3346" s="134" t="s">
        <v>18624</v>
      </c>
      <c r="D3346" s="17" t="s">
        <v>18624</v>
      </c>
      <c r="E3346" s="143" t="s">
        <v>11488</v>
      </c>
      <c r="F3346" s="201" t="s">
        <v>11489</v>
      </c>
      <c r="G3346" s="201" t="s">
        <v>11490</v>
      </c>
      <c r="H3346" s="226" t="s">
        <v>11491</v>
      </c>
      <c r="K3346" s="133" t="s">
        <v>18625</v>
      </c>
      <c r="L3346" s="133" t="s">
        <v>11493</v>
      </c>
      <c r="M3346" s="133" t="s">
        <v>18626</v>
      </c>
      <c r="N3346" s="133" t="s">
        <v>11495</v>
      </c>
      <c r="O3346" s="134">
        <v>20111004</v>
      </c>
      <c r="P3346" s="134">
        <v>20140405</v>
      </c>
      <c r="Q3346" s="133" t="s">
        <v>17780</v>
      </c>
      <c r="R3346" s="134" t="s">
        <v>14</v>
      </c>
      <c r="S3346" s="134" t="s">
        <v>18624</v>
      </c>
      <c r="T3346" s="58" t="s">
        <v>4724</v>
      </c>
      <c r="U3346" s="58" t="s">
        <v>4725</v>
      </c>
      <c r="V3346" s="58" t="s">
        <v>5828</v>
      </c>
      <c r="W3346" s="235">
        <v>695</v>
      </c>
      <c r="X3346" s="134" t="s">
        <v>18624</v>
      </c>
      <c r="Y3346" s="216" t="s">
        <v>11488</v>
      </c>
      <c r="Z3346" s="26">
        <f t="shared" si="210"/>
        <v>41.70194444444445</v>
      </c>
      <c r="AA3346" s="27">
        <f t="shared" si="211"/>
        <v>20.075555555555557</v>
      </c>
      <c r="AB3346" s="134" t="str">
        <f t="shared" si="204"/>
        <v>41</v>
      </c>
      <c r="AC3346" s="134" t="str">
        <f t="shared" si="205"/>
        <v>42</v>
      </c>
      <c r="AD3346" s="134" t="str">
        <f t="shared" si="206"/>
        <v>07</v>
      </c>
      <c r="AE3346" s="26" t="s">
        <v>18623</v>
      </c>
      <c r="AF3346" s="134" t="str">
        <f t="shared" si="207"/>
        <v>20</v>
      </c>
      <c r="AG3346" s="134" t="str">
        <f t="shared" si="208"/>
        <v>04</v>
      </c>
      <c r="AH3346" s="134" t="str">
        <f t="shared" si="209"/>
        <v>32</v>
      </c>
      <c r="AI3346" s="27" t="s">
        <v>18627</v>
      </c>
      <c r="AJ3346" s="134">
        <v>100</v>
      </c>
      <c r="AK3346" s="235" t="s">
        <v>4588</v>
      </c>
      <c r="AL3346" s="133">
        <v>23</v>
      </c>
      <c r="AM3346" s="134" t="s">
        <v>2371</v>
      </c>
      <c r="AN3346" s="235">
        <v>23</v>
      </c>
      <c r="AO3346" s="134" t="s">
        <v>18624</v>
      </c>
      <c r="AP3346" s="216" t="s">
        <v>11488</v>
      </c>
      <c r="AQ3346" s="133" t="s">
        <v>18626</v>
      </c>
      <c r="AR3346" s="133" t="s">
        <v>18625</v>
      </c>
      <c r="AS3346" s="134" t="s">
        <v>5828</v>
      </c>
      <c r="AU3346" s="134">
        <v>100</v>
      </c>
      <c r="AW3346" s="235">
        <v>20</v>
      </c>
      <c r="AX3346" s="133" t="s">
        <v>11499</v>
      </c>
      <c r="AY3346" s="235">
        <v>0</v>
      </c>
      <c r="AZ3346" s="134" t="s">
        <v>11488</v>
      </c>
      <c r="BA3346" s="133" t="s">
        <v>4589</v>
      </c>
      <c r="BB3346" s="235">
        <v>0</v>
      </c>
      <c r="BG3346" s="134" t="s">
        <v>18624</v>
      </c>
      <c r="BP3346" s="134" t="s">
        <v>18626</v>
      </c>
      <c r="BQ3346" s="134" t="s">
        <v>18626</v>
      </c>
      <c r="BR3346" s="134" t="s">
        <v>18624</v>
      </c>
      <c r="CB3346" s="134" t="s">
        <v>18624</v>
      </c>
      <c r="CE3346" s="134" t="s">
        <v>18624</v>
      </c>
      <c r="CO3346" s="134" t="s">
        <v>18624</v>
      </c>
    </row>
    <row r="3347" spans="1:93" x14ac:dyDescent="0.25">
      <c r="A3347" s="134" t="s">
        <v>14</v>
      </c>
      <c r="B3347" s="134" t="s">
        <v>2147</v>
      </c>
      <c r="C3347" s="134" t="s">
        <v>18628</v>
      </c>
      <c r="D3347" s="28" t="s">
        <v>18628</v>
      </c>
      <c r="E3347" s="191" t="s">
        <v>1129</v>
      </c>
      <c r="F3347" s="201" t="s">
        <v>11489</v>
      </c>
      <c r="G3347" s="201" t="s">
        <v>11717</v>
      </c>
      <c r="H3347" s="226" t="s">
        <v>11718</v>
      </c>
      <c r="K3347" s="133" t="s">
        <v>18629</v>
      </c>
      <c r="L3347" s="133" t="s">
        <v>1131</v>
      </c>
      <c r="M3347" s="133" t="s">
        <v>18630</v>
      </c>
      <c r="N3347" s="133" t="s">
        <v>11722</v>
      </c>
      <c r="O3347" s="134">
        <v>20111004</v>
      </c>
      <c r="P3347" s="134">
        <v>20140405</v>
      </c>
      <c r="Q3347" s="133" t="s">
        <v>17780</v>
      </c>
      <c r="R3347" s="134" t="s">
        <v>14</v>
      </c>
      <c r="S3347" s="134" t="s">
        <v>18628</v>
      </c>
      <c r="T3347" s="58" t="s">
        <v>8137</v>
      </c>
      <c r="U3347" s="58" t="s">
        <v>8138</v>
      </c>
      <c r="V3347" s="58" t="s">
        <v>8137</v>
      </c>
      <c r="W3347" s="235">
        <v>86</v>
      </c>
      <c r="X3347" s="134" t="s">
        <v>18628</v>
      </c>
      <c r="Y3347" s="216" t="s">
        <v>1129</v>
      </c>
      <c r="Z3347" s="26">
        <f t="shared" si="210"/>
        <v>41.339444444444446</v>
      </c>
      <c r="AA3347" s="27">
        <f t="shared" si="211"/>
        <v>19.791666666666668</v>
      </c>
      <c r="AB3347" s="134" t="str">
        <f t="shared" si="204"/>
        <v>41</v>
      </c>
      <c r="AC3347" s="134" t="str">
        <f t="shared" si="205"/>
        <v>20</v>
      </c>
      <c r="AD3347" s="134" t="str">
        <f t="shared" si="206"/>
        <v>22</v>
      </c>
      <c r="AE3347" s="26" t="s">
        <v>9540</v>
      </c>
      <c r="AF3347" s="134" t="str">
        <f t="shared" si="207"/>
        <v>19</v>
      </c>
      <c r="AG3347" s="134" t="str">
        <f t="shared" si="208"/>
        <v>47</v>
      </c>
      <c r="AH3347" s="134" t="str">
        <f t="shared" si="209"/>
        <v>30</v>
      </c>
      <c r="AI3347" s="27" t="s">
        <v>18631</v>
      </c>
      <c r="AJ3347" s="134">
        <v>100</v>
      </c>
      <c r="AK3347" s="235" t="s">
        <v>4588</v>
      </c>
      <c r="AL3347" s="133">
        <v>23</v>
      </c>
      <c r="AM3347" s="134" t="s">
        <v>2371</v>
      </c>
      <c r="AN3347" s="235">
        <v>23</v>
      </c>
      <c r="AO3347" s="134" t="s">
        <v>18628</v>
      </c>
      <c r="AP3347" s="216" t="s">
        <v>1129</v>
      </c>
      <c r="AQ3347" s="133" t="s">
        <v>18630</v>
      </c>
      <c r="AR3347" s="133" t="s">
        <v>18629</v>
      </c>
      <c r="AS3347" s="134" t="s">
        <v>8137</v>
      </c>
      <c r="AU3347" s="134">
        <v>100</v>
      </c>
      <c r="AW3347" s="235">
        <v>20</v>
      </c>
      <c r="AX3347" s="133" t="s">
        <v>11499</v>
      </c>
      <c r="AY3347" s="235">
        <v>0</v>
      </c>
      <c r="AZ3347" s="134" t="s">
        <v>1129</v>
      </c>
      <c r="BA3347" s="133" t="s">
        <v>4589</v>
      </c>
      <c r="BB3347" s="235">
        <v>0</v>
      </c>
      <c r="BG3347" s="134" t="s">
        <v>18628</v>
      </c>
      <c r="BP3347" s="134" t="s">
        <v>18630</v>
      </c>
      <c r="BQ3347" s="134" t="s">
        <v>18630</v>
      </c>
      <c r="BR3347" s="134" t="s">
        <v>18628</v>
      </c>
      <c r="CB3347" s="134" t="s">
        <v>18628</v>
      </c>
      <c r="CE3347" s="134" t="s">
        <v>18628</v>
      </c>
      <c r="CO3347" s="134" t="s">
        <v>18628</v>
      </c>
    </row>
    <row r="3348" spans="1:93" x14ac:dyDescent="0.25">
      <c r="A3348" s="134" t="s">
        <v>14</v>
      </c>
      <c r="B3348" s="134" t="s">
        <v>2147</v>
      </c>
      <c r="C3348" s="134" t="s">
        <v>18632</v>
      </c>
      <c r="D3348" s="28" t="s">
        <v>18632</v>
      </c>
      <c r="E3348" s="191" t="s">
        <v>1129</v>
      </c>
      <c r="F3348" s="201" t="s">
        <v>11489</v>
      </c>
      <c r="G3348" s="201" t="s">
        <v>11717</v>
      </c>
      <c r="H3348" s="226" t="s">
        <v>11718</v>
      </c>
      <c r="K3348" s="133" t="s">
        <v>18633</v>
      </c>
      <c r="L3348" s="133" t="s">
        <v>1131</v>
      </c>
      <c r="M3348" s="133" t="s">
        <v>18634</v>
      </c>
      <c r="N3348" s="133" t="s">
        <v>11722</v>
      </c>
      <c r="O3348" s="134">
        <v>20111004</v>
      </c>
      <c r="P3348" s="134">
        <v>20140405</v>
      </c>
      <c r="Q3348" s="133" t="s">
        <v>17780</v>
      </c>
      <c r="R3348" s="134" t="s">
        <v>14</v>
      </c>
      <c r="S3348" s="134" t="s">
        <v>18632</v>
      </c>
      <c r="T3348" s="58" t="s">
        <v>8137</v>
      </c>
      <c r="U3348" s="58" t="s">
        <v>8138</v>
      </c>
      <c r="V3348" s="58" t="s">
        <v>8137</v>
      </c>
      <c r="W3348" s="235">
        <v>87</v>
      </c>
      <c r="X3348" s="134" t="s">
        <v>18632</v>
      </c>
      <c r="Y3348" s="216" t="s">
        <v>1129</v>
      </c>
      <c r="Z3348" s="26">
        <f t="shared" si="210"/>
        <v>41.338888888888889</v>
      </c>
      <c r="AA3348" s="27">
        <f t="shared" si="211"/>
        <v>19.7925</v>
      </c>
      <c r="AB3348" s="134" t="str">
        <f t="shared" si="204"/>
        <v>41</v>
      </c>
      <c r="AC3348" s="134" t="str">
        <f t="shared" si="205"/>
        <v>20</v>
      </c>
      <c r="AD3348" s="134" t="str">
        <f t="shared" si="206"/>
        <v>20</v>
      </c>
      <c r="AE3348" s="26" t="s">
        <v>18619</v>
      </c>
      <c r="AF3348" s="134" t="str">
        <f t="shared" si="207"/>
        <v>19</v>
      </c>
      <c r="AG3348" s="134" t="str">
        <f t="shared" si="208"/>
        <v>47</v>
      </c>
      <c r="AH3348" s="134" t="str">
        <f t="shared" si="209"/>
        <v>33</v>
      </c>
      <c r="AI3348" s="27" t="s">
        <v>17895</v>
      </c>
      <c r="AJ3348" s="134">
        <v>100</v>
      </c>
      <c r="AK3348" s="235" t="s">
        <v>4588</v>
      </c>
      <c r="AL3348" s="133">
        <v>23</v>
      </c>
      <c r="AM3348" s="134" t="s">
        <v>2371</v>
      </c>
      <c r="AN3348" s="235">
        <v>23</v>
      </c>
      <c r="AO3348" s="134" t="s">
        <v>18632</v>
      </c>
      <c r="AP3348" s="216" t="s">
        <v>1129</v>
      </c>
      <c r="AQ3348" s="133" t="s">
        <v>18634</v>
      </c>
      <c r="AR3348" s="133" t="s">
        <v>18633</v>
      </c>
      <c r="AS3348" s="134" t="s">
        <v>8137</v>
      </c>
      <c r="AU3348" s="134">
        <v>100</v>
      </c>
      <c r="AW3348" s="235">
        <v>20</v>
      </c>
      <c r="AX3348" s="133" t="s">
        <v>11499</v>
      </c>
      <c r="AY3348" s="235">
        <v>0</v>
      </c>
      <c r="AZ3348" s="134" t="s">
        <v>1129</v>
      </c>
      <c r="BA3348" s="133" t="s">
        <v>4589</v>
      </c>
      <c r="BB3348" s="235">
        <v>0</v>
      </c>
      <c r="BG3348" s="134" t="s">
        <v>18632</v>
      </c>
      <c r="BP3348" s="134" t="s">
        <v>18634</v>
      </c>
      <c r="BQ3348" s="134" t="s">
        <v>18634</v>
      </c>
      <c r="BR3348" s="134" t="s">
        <v>18632</v>
      </c>
      <c r="CB3348" s="134" t="s">
        <v>18632</v>
      </c>
      <c r="CE3348" s="134" t="s">
        <v>18632</v>
      </c>
      <c r="CO3348" s="134" t="s">
        <v>18632</v>
      </c>
    </row>
    <row r="3349" spans="1:93" x14ac:dyDescent="0.25">
      <c r="A3349" s="134" t="s">
        <v>14</v>
      </c>
      <c r="B3349" s="134" t="s">
        <v>2147</v>
      </c>
      <c r="C3349" s="134" t="s">
        <v>18635</v>
      </c>
      <c r="D3349" s="36" t="s">
        <v>18635</v>
      </c>
      <c r="E3349" s="164" t="s">
        <v>11627</v>
      </c>
      <c r="F3349" s="201" t="s">
        <v>11628</v>
      </c>
      <c r="G3349" s="201" t="s">
        <v>8938</v>
      </c>
      <c r="H3349" s="226" t="s">
        <v>2152</v>
      </c>
      <c r="K3349" s="133" t="s">
        <v>18636</v>
      </c>
      <c r="L3349" s="133" t="s">
        <v>11630</v>
      </c>
      <c r="M3349" s="133" t="s">
        <v>18637</v>
      </c>
      <c r="N3349" s="133" t="s">
        <v>11632</v>
      </c>
      <c r="O3349" s="134">
        <v>20111004</v>
      </c>
      <c r="P3349" s="134">
        <v>20140405</v>
      </c>
      <c r="Q3349" s="133" t="s">
        <v>17780</v>
      </c>
      <c r="R3349" s="134" t="s">
        <v>14</v>
      </c>
      <c r="S3349" s="134" t="s">
        <v>18635</v>
      </c>
      <c r="T3349" s="58" t="s">
        <v>4941</v>
      </c>
      <c r="U3349" s="58" t="s">
        <v>5222</v>
      </c>
      <c r="V3349" s="58" t="s">
        <v>7792</v>
      </c>
      <c r="W3349" s="235">
        <v>540</v>
      </c>
      <c r="X3349" s="134" t="s">
        <v>18635</v>
      </c>
      <c r="Y3349" s="216" t="s">
        <v>11627</v>
      </c>
      <c r="Z3349" s="26">
        <f t="shared" si="210"/>
        <v>41.059166666666663</v>
      </c>
      <c r="AA3349" s="27">
        <f t="shared" si="211"/>
        <v>20.132222222222222</v>
      </c>
      <c r="AB3349" s="134" t="str">
        <f t="shared" si="204"/>
        <v>41</v>
      </c>
      <c r="AC3349" s="134" t="str">
        <f t="shared" si="205"/>
        <v>03</v>
      </c>
      <c r="AD3349" s="134" t="str">
        <f t="shared" si="206"/>
        <v>33</v>
      </c>
      <c r="AE3349" s="26" t="s">
        <v>18638</v>
      </c>
      <c r="AF3349" s="134" t="str">
        <f t="shared" si="207"/>
        <v>20</v>
      </c>
      <c r="AG3349" s="134" t="str">
        <f t="shared" si="208"/>
        <v>07</v>
      </c>
      <c r="AH3349" s="134" t="str">
        <f t="shared" si="209"/>
        <v>56</v>
      </c>
      <c r="AI3349" s="27" t="s">
        <v>18639</v>
      </c>
      <c r="AJ3349" s="134">
        <v>300</v>
      </c>
      <c r="AK3349" s="235" t="s">
        <v>4717</v>
      </c>
      <c r="AL3349" s="133">
        <v>20</v>
      </c>
      <c r="AM3349" s="134" t="s">
        <v>2371</v>
      </c>
      <c r="AN3349" s="235">
        <v>20</v>
      </c>
      <c r="AO3349" s="134" t="s">
        <v>18635</v>
      </c>
      <c r="AP3349" s="216" t="s">
        <v>11627</v>
      </c>
      <c r="AQ3349" s="133" t="s">
        <v>18637</v>
      </c>
      <c r="AR3349" s="133" t="s">
        <v>18636</v>
      </c>
      <c r="AS3349" s="134" t="s">
        <v>7792</v>
      </c>
      <c r="AU3349" s="134">
        <v>300</v>
      </c>
      <c r="AW3349" s="235">
        <v>20</v>
      </c>
      <c r="AX3349" s="133" t="s">
        <v>11499</v>
      </c>
      <c r="AY3349" s="235">
        <v>0</v>
      </c>
      <c r="AZ3349" s="134" t="s">
        <v>11627</v>
      </c>
      <c r="BA3349" s="133" t="s">
        <v>4589</v>
      </c>
      <c r="BB3349" s="235">
        <v>0</v>
      </c>
      <c r="BG3349" s="134" t="s">
        <v>18635</v>
      </c>
      <c r="BP3349" s="134" t="s">
        <v>18637</v>
      </c>
      <c r="BQ3349" s="134" t="s">
        <v>18637</v>
      </c>
      <c r="BR3349" s="134" t="s">
        <v>18635</v>
      </c>
      <c r="CB3349" s="134" t="s">
        <v>18635</v>
      </c>
      <c r="CE3349" s="134" t="s">
        <v>18635</v>
      </c>
      <c r="CO3349" s="134" t="s">
        <v>18635</v>
      </c>
    </row>
    <row r="3350" spans="1:93" x14ac:dyDescent="0.25">
      <c r="A3350" s="134" t="s">
        <v>14</v>
      </c>
      <c r="B3350" s="134" t="s">
        <v>2147</v>
      </c>
      <c r="C3350" s="134" t="s">
        <v>18640</v>
      </c>
      <c r="D3350" s="31" t="s">
        <v>18640</v>
      </c>
      <c r="E3350" s="339" t="s">
        <v>1134</v>
      </c>
      <c r="F3350" s="201" t="s">
        <v>11489</v>
      </c>
      <c r="G3350" s="201" t="s">
        <v>11502</v>
      </c>
      <c r="H3350" s="226" t="s">
        <v>2152</v>
      </c>
      <c r="K3350" s="133" t="s">
        <v>18641</v>
      </c>
      <c r="L3350" s="133" t="s">
        <v>1136</v>
      </c>
      <c r="M3350" s="133" t="s">
        <v>18642</v>
      </c>
      <c r="N3350" s="133" t="s">
        <v>11505</v>
      </c>
      <c r="O3350" s="134">
        <v>20111004</v>
      </c>
      <c r="P3350" s="134">
        <v>20140405</v>
      </c>
      <c r="Q3350" s="133" t="s">
        <v>17780</v>
      </c>
      <c r="R3350" s="134" t="s">
        <v>14</v>
      </c>
      <c r="S3350" s="134" t="s">
        <v>18640</v>
      </c>
      <c r="T3350" s="58" t="s">
        <v>4941</v>
      </c>
      <c r="U3350" s="58" t="s">
        <v>5222</v>
      </c>
      <c r="V3350" s="58" t="s">
        <v>18643</v>
      </c>
      <c r="W3350" s="235">
        <v>880</v>
      </c>
      <c r="X3350" s="134" t="s">
        <v>18640</v>
      </c>
      <c r="Y3350" s="216" t="s">
        <v>1134</v>
      </c>
      <c r="Z3350" s="26">
        <f t="shared" si="210"/>
        <v>40.979444444444447</v>
      </c>
      <c r="AA3350" s="27">
        <f t="shared" si="211"/>
        <v>20.280833333333334</v>
      </c>
      <c r="AB3350" s="134" t="str">
        <f t="shared" si="204"/>
        <v>40</v>
      </c>
      <c r="AC3350" s="134" t="str">
        <f t="shared" si="205"/>
        <v>58</v>
      </c>
      <c r="AD3350" s="134" t="str">
        <f t="shared" si="206"/>
        <v>46</v>
      </c>
      <c r="AE3350" s="26" t="s">
        <v>18644</v>
      </c>
      <c r="AF3350" s="134" t="str">
        <f t="shared" si="207"/>
        <v>20</v>
      </c>
      <c r="AG3350" s="134" t="str">
        <f t="shared" si="208"/>
        <v>16</v>
      </c>
      <c r="AH3350" s="134" t="str">
        <f t="shared" si="209"/>
        <v>51</v>
      </c>
      <c r="AI3350" s="27" t="s">
        <v>18645</v>
      </c>
      <c r="AJ3350" s="134">
        <v>300</v>
      </c>
      <c r="AK3350" s="235" t="s">
        <v>4717</v>
      </c>
      <c r="AL3350" s="133">
        <v>20</v>
      </c>
      <c r="AM3350" s="134" t="s">
        <v>2371</v>
      </c>
      <c r="AN3350" s="235">
        <v>20</v>
      </c>
      <c r="AO3350" s="134" t="s">
        <v>18640</v>
      </c>
      <c r="AP3350" s="216" t="s">
        <v>1134</v>
      </c>
      <c r="AQ3350" s="133" t="s">
        <v>18642</v>
      </c>
      <c r="AR3350" s="133" t="s">
        <v>18641</v>
      </c>
      <c r="AS3350" s="134" t="s">
        <v>18643</v>
      </c>
      <c r="AU3350" s="134">
        <v>300</v>
      </c>
      <c r="AW3350" s="235">
        <v>20</v>
      </c>
      <c r="AX3350" s="133" t="s">
        <v>11499</v>
      </c>
      <c r="AY3350" s="235">
        <v>0</v>
      </c>
      <c r="AZ3350" s="134" t="s">
        <v>1134</v>
      </c>
      <c r="BA3350" s="133" t="s">
        <v>4589</v>
      </c>
      <c r="BB3350" s="235">
        <v>0</v>
      </c>
      <c r="BG3350" s="134" t="s">
        <v>18640</v>
      </c>
      <c r="BP3350" s="134" t="s">
        <v>18642</v>
      </c>
      <c r="BQ3350" s="134" t="s">
        <v>18642</v>
      </c>
      <c r="BR3350" s="134" t="s">
        <v>18640</v>
      </c>
      <c r="CB3350" s="134" t="s">
        <v>18640</v>
      </c>
      <c r="CE3350" s="134" t="s">
        <v>18640</v>
      </c>
      <c r="CO3350" s="134" t="s">
        <v>18640</v>
      </c>
    </row>
    <row r="3351" spans="1:93" x14ac:dyDescent="0.25">
      <c r="A3351" s="134" t="s">
        <v>14</v>
      </c>
      <c r="B3351" s="134" t="s">
        <v>2147</v>
      </c>
      <c r="C3351" s="134" t="s">
        <v>18646</v>
      </c>
      <c r="D3351" s="31" t="s">
        <v>18646</v>
      </c>
      <c r="E3351" s="339" t="s">
        <v>1134</v>
      </c>
      <c r="F3351" s="201" t="s">
        <v>11489</v>
      </c>
      <c r="G3351" s="201" t="s">
        <v>11502</v>
      </c>
      <c r="H3351" s="226" t="s">
        <v>2152</v>
      </c>
      <c r="K3351" s="133" t="s">
        <v>18647</v>
      </c>
      <c r="L3351" s="133" t="s">
        <v>1136</v>
      </c>
      <c r="M3351" s="133" t="s">
        <v>18648</v>
      </c>
      <c r="N3351" s="133" t="s">
        <v>11505</v>
      </c>
      <c r="O3351" s="134">
        <v>20111004</v>
      </c>
      <c r="P3351" s="134">
        <v>20140405</v>
      </c>
      <c r="Q3351" s="133" t="s">
        <v>17780</v>
      </c>
      <c r="R3351" s="134" t="s">
        <v>14</v>
      </c>
      <c r="S3351" s="134" t="s">
        <v>18646</v>
      </c>
      <c r="T3351" s="58" t="s">
        <v>4941</v>
      </c>
      <c r="U3351" s="58" t="s">
        <v>5222</v>
      </c>
      <c r="V3351" s="58" t="s">
        <v>18643</v>
      </c>
      <c r="W3351" s="235">
        <v>880</v>
      </c>
      <c r="X3351" s="134" t="s">
        <v>18646</v>
      </c>
      <c r="Y3351" s="216" t="s">
        <v>1134</v>
      </c>
      <c r="Z3351" s="26">
        <f t="shared" si="210"/>
        <v>40.979444444444447</v>
      </c>
      <c r="AA3351" s="27">
        <f t="shared" si="211"/>
        <v>20.280833333333334</v>
      </c>
      <c r="AB3351" s="134" t="str">
        <f t="shared" si="204"/>
        <v>40</v>
      </c>
      <c r="AC3351" s="134" t="str">
        <f t="shared" si="205"/>
        <v>58</v>
      </c>
      <c r="AD3351" s="134" t="str">
        <f t="shared" si="206"/>
        <v>46</v>
      </c>
      <c r="AE3351" s="26" t="s">
        <v>18644</v>
      </c>
      <c r="AF3351" s="134" t="str">
        <f t="shared" si="207"/>
        <v>20</v>
      </c>
      <c r="AG3351" s="134" t="str">
        <f t="shared" si="208"/>
        <v>16</v>
      </c>
      <c r="AH3351" s="134" t="str">
        <f t="shared" si="209"/>
        <v>51</v>
      </c>
      <c r="AI3351" s="27" t="s">
        <v>18645</v>
      </c>
      <c r="AJ3351" s="134">
        <v>300</v>
      </c>
      <c r="AK3351" s="235" t="s">
        <v>4717</v>
      </c>
      <c r="AL3351" s="133">
        <v>20</v>
      </c>
      <c r="AM3351" s="134" t="s">
        <v>2371</v>
      </c>
      <c r="AN3351" s="235">
        <v>20</v>
      </c>
      <c r="AO3351" s="134" t="s">
        <v>18646</v>
      </c>
      <c r="AP3351" s="216" t="s">
        <v>1134</v>
      </c>
      <c r="AQ3351" s="133" t="s">
        <v>18648</v>
      </c>
      <c r="AR3351" s="133" t="s">
        <v>18647</v>
      </c>
      <c r="AS3351" s="134" t="s">
        <v>18643</v>
      </c>
      <c r="AU3351" s="134">
        <v>300</v>
      </c>
      <c r="AW3351" s="235">
        <v>20</v>
      </c>
      <c r="AX3351" s="133" t="s">
        <v>11499</v>
      </c>
      <c r="AY3351" s="235">
        <v>0</v>
      </c>
      <c r="AZ3351" s="134" t="s">
        <v>1134</v>
      </c>
      <c r="BA3351" s="133" t="s">
        <v>4589</v>
      </c>
      <c r="BB3351" s="235">
        <v>0</v>
      </c>
      <c r="BG3351" s="134" t="s">
        <v>18646</v>
      </c>
      <c r="BP3351" s="134" t="s">
        <v>18648</v>
      </c>
      <c r="BQ3351" s="134" t="s">
        <v>18648</v>
      </c>
      <c r="BR3351" s="134" t="s">
        <v>18646</v>
      </c>
      <c r="CB3351" s="134" t="s">
        <v>18646</v>
      </c>
      <c r="CE3351" s="134" t="s">
        <v>18646</v>
      </c>
      <c r="CO3351" s="134" t="s">
        <v>18646</v>
      </c>
    </row>
    <row r="3352" spans="1:93" x14ac:dyDescent="0.25">
      <c r="A3352" s="134" t="s">
        <v>14</v>
      </c>
      <c r="B3352" s="134" t="s">
        <v>2147</v>
      </c>
      <c r="C3352" s="134" t="s">
        <v>18649</v>
      </c>
      <c r="D3352" s="31" t="s">
        <v>18649</v>
      </c>
      <c r="E3352" s="339" t="s">
        <v>1134</v>
      </c>
      <c r="F3352" s="201" t="s">
        <v>11489</v>
      </c>
      <c r="G3352" s="201" t="s">
        <v>11502</v>
      </c>
      <c r="H3352" s="226" t="s">
        <v>2152</v>
      </c>
      <c r="K3352" s="133" t="s">
        <v>18650</v>
      </c>
      <c r="L3352" s="133" t="s">
        <v>1136</v>
      </c>
      <c r="M3352" s="133" t="s">
        <v>18651</v>
      </c>
      <c r="N3352" s="133" t="s">
        <v>11505</v>
      </c>
      <c r="O3352" s="134">
        <v>20111004</v>
      </c>
      <c r="P3352" s="134">
        <v>20140405</v>
      </c>
      <c r="Q3352" s="133" t="s">
        <v>17780</v>
      </c>
      <c r="R3352" s="134" t="s">
        <v>14</v>
      </c>
      <c r="S3352" s="134" t="s">
        <v>18649</v>
      </c>
      <c r="T3352" s="58" t="s">
        <v>4941</v>
      </c>
      <c r="U3352" s="58" t="s">
        <v>5222</v>
      </c>
      <c r="V3352" s="58" t="s">
        <v>18643</v>
      </c>
      <c r="W3352" s="235">
        <v>880</v>
      </c>
      <c r="X3352" s="134" t="s">
        <v>18649</v>
      </c>
      <c r="Y3352" s="216" t="s">
        <v>1134</v>
      </c>
      <c r="Z3352" s="26">
        <f t="shared" si="210"/>
        <v>40.979444444444447</v>
      </c>
      <c r="AA3352" s="27">
        <f t="shared" si="211"/>
        <v>20.280833333333334</v>
      </c>
      <c r="AB3352" s="134" t="str">
        <f t="shared" si="204"/>
        <v>40</v>
      </c>
      <c r="AC3352" s="134" t="str">
        <f t="shared" si="205"/>
        <v>58</v>
      </c>
      <c r="AD3352" s="134" t="str">
        <f t="shared" si="206"/>
        <v>46</v>
      </c>
      <c r="AE3352" s="26" t="s">
        <v>18644</v>
      </c>
      <c r="AF3352" s="134" t="str">
        <f t="shared" si="207"/>
        <v>20</v>
      </c>
      <c r="AG3352" s="134" t="str">
        <f t="shared" si="208"/>
        <v>16</v>
      </c>
      <c r="AH3352" s="134" t="str">
        <f t="shared" si="209"/>
        <v>51</v>
      </c>
      <c r="AI3352" s="27" t="s">
        <v>18645</v>
      </c>
      <c r="AJ3352" s="134">
        <v>300</v>
      </c>
      <c r="AK3352" s="235" t="s">
        <v>4717</v>
      </c>
      <c r="AL3352" s="133">
        <v>20</v>
      </c>
      <c r="AM3352" s="134" t="s">
        <v>2371</v>
      </c>
      <c r="AN3352" s="235">
        <v>20</v>
      </c>
      <c r="AO3352" s="134" t="s">
        <v>18649</v>
      </c>
      <c r="AP3352" s="216" t="s">
        <v>1134</v>
      </c>
      <c r="AQ3352" s="133" t="s">
        <v>18651</v>
      </c>
      <c r="AR3352" s="133" t="s">
        <v>18650</v>
      </c>
      <c r="AS3352" s="134" t="s">
        <v>18643</v>
      </c>
      <c r="AU3352" s="134">
        <v>300</v>
      </c>
      <c r="AW3352" s="235">
        <v>20</v>
      </c>
      <c r="AX3352" s="133" t="s">
        <v>11499</v>
      </c>
      <c r="AY3352" s="235">
        <v>0</v>
      </c>
      <c r="AZ3352" s="134" t="s">
        <v>1134</v>
      </c>
      <c r="BA3352" s="133" t="s">
        <v>4589</v>
      </c>
      <c r="BB3352" s="235">
        <v>0</v>
      </c>
      <c r="BG3352" s="134" t="s">
        <v>18649</v>
      </c>
      <c r="BP3352" s="134" t="s">
        <v>18651</v>
      </c>
      <c r="BQ3352" s="134" t="s">
        <v>18651</v>
      </c>
      <c r="BR3352" s="134" t="s">
        <v>18649</v>
      </c>
      <c r="CB3352" s="134" t="s">
        <v>18649</v>
      </c>
      <c r="CE3352" s="134" t="s">
        <v>18649</v>
      </c>
      <c r="CO3352" s="134" t="s">
        <v>18649</v>
      </c>
    </row>
    <row r="3353" spans="1:93" x14ac:dyDescent="0.25">
      <c r="A3353" s="134" t="s">
        <v>14</v>
      </c>
      <c r="B3353" s="134" t="s">
        <v>2147</v>
      </c>
      <c r="C3353" s="134" t="s">
        <v>18652</v>
      </c>
      <c r="D3353" s="31" t="s">
        <v>18652</v>
      </c>
      <c r="E3353" s="339" t="s">
        <v>1134</v>
      </c>
      <c r="F3353" s="201" t="s">
        <v>11489</v>
      </c>
      <c r="G3353" s="201" t="s">
        <v>11502</v>
      </c>
      <c r="H3353" s="226" t="s">
        <v>2152</v>
      </c>
      <c r="K3353" s="133" t="s">
        <v>18653</v>
      </c>
      <c r="L3353" s="133" t="s">
        <v>1136</v>
      </c>
      <c r="M3353" s="133" t="s">
        <v>18654</v>
      </c>
      <c r="N3353" s="133" t="s">
        <v>11505</v>
      </c>
      <c r="O3353" s="134">
        <v>20111004</v>
      </c>
      <c r="P3353" s="134">
        <v>20140405</v>
      </c>
      <c r="Q3353" s="133" t="s">
        <v>17780</v>
      </c>
      <c r="R3353" s="134" t="s">
        <v>14</v>
      </c>
      <c r="S3353" s="134" t="s">
        <v>18652</v>
      </c>
      <c r="T3353" s="58" t="s">
        <v>4941</v>
      </c>
      <c r="U3353" s="58" t="s">
        <v>5222</v>
      </c>
      <c r="V3353" s="58" t="s">
        <v>18643</v>
      </c>
      <c r="W3353" s="235">
        <v>890</v>
      </c>
      <c r="X3353" s="134" t="s">
        <v>18652</v>
      </c>
      <c r="Y3353" s="216" t="s">
        <v>1134</v>
      </c>
      <c r="Z3353" s="26">
        <f t="shared" si="210"/>
        <v>40.979722222222222</v>
      </c>
      <c r="AA3353" s="27">
        <f t="shared" si="211"/>
        <v>20.280555555555555</v>
      </c>
      <c r="AB3353" s="134" t="str">
        <f t="shared" ref="AB3353:AB3416" si="212">+LEFT(AE3353,2)</f>
        <v>40</v>
      </c>
      <c r="AC3353" s="134" t="str">
        <f t="shared" ref="AC3353:AC3416" si="213">+MID(AE3353,3,2)</f>
        <v>58</v>
      </c>
      <c r="AD3353" s="134" t="str">
        <f t="shared" ref="AD3353:AD3416" si="214">+MID(AE3353,5,2)</f>
        <v>47</v>
      </c>
      <c r="AE3353" s="26" t="s">
        <v>18655</v>
      </c>
      <c r="AF3353" s="134" t="str">
        <f t="shared" ref="AF3353:AF3416" si="215">+MID(AI3353,2,2)</f>
        <v>20</v>
      </c>
      <c r="AG3353" s="134" t="str">
        <f t="shared" ref="AG3353:AG3416" si="216">+MID(AI3353,4,2)</f>
        <v>16</v>
      </c>
      <c r="AH3353" s="134" t="str">
        <f t="shared" ref="AH3353:AH3416" si="217">+MID(AI3353,6,2)</f>
        <v>50</v>
      </c>
      <c r="AI3353" s="27" t="s">
        <v>18656</v>
      </c>
      <c r="AJ3353" s="134">
        <v>300</v>
      </c>
      <c r="AK3353" s="235" t="s">
        <v>4717</v>
      </c>
      <c r="AL3353" s="133">
        <v>20</v>
      </c>
      <c r="AM3353" s="134" t="s">
        <v>2371</v>
      </c>
      <c r="AN3353" s="235">
        <v>20</v>
      </c>
      <c r="AO3353" s="134" t="s">
        <v>18652</v>
      </c>
      <c r="AP3353" s="216" t="s">
        <v>1134</v>
      </c>
      <c r="AQ3353" s="133" t="s">
        <v>18654</v>
      </c>
      <c r="AR3353" s="133" t="s">
        <v>18653</v>
      </c>
      <c r="AS3353" s="134" t="s">
        <v>18643</v>
      </c>
      <c r="AU3353" s="134">
        <v>300</v>
      </c>
      <c r="AW3353" s="235">
        <v>20</v>
      </c>
      <c r="AX3353" s="133" t="s">
        <v>11499</v>
      </c>
      <c r="AY3353" s="235">
        <v>0</v>
      </c>
      <c r="AZ3353" s="134" t="s">
        <v>1134</v>
      </c>
      <c r="BA3353" s="133" t="s">
        <v>4589</v>
      </c>
      <c r="BB3353" s="235">
        <v>0</v>
      </c>
      <c r="BG3353" s="134" t="s">
        <v>18652</v>
      </c>
      <c r="BP3353" s="134" t="s">
        <v>18654</v>
      </c>
      <c r="BQ3353" s="134" t="s">
        <v>18654</v>
      </c>
      <c r="BR3353" s="134" t="s">
        <v>18652</v>
      </c>
      <c r="CB3353" s="134" t="s">
        <v>18652</v>
      </c>
      <c r="CE3353" s="134" t="s">
        <v>18652</v>
      </c>
      <c r="CO3353" s="134" t="s">
        <v>18652</v>
      </c>
    </row>
    <row r="3354" spans="1:93" x14ac:dyDescent="0.25">
      <c r="A3354" s="134" t="s">
        <v>14</v>
      </c>
      <c r="B3354" s="134" t="s">
        <v>2147</v>
      </c>
      <c r="C3354" s="134" t="s">
        <v>18657</v>
      </c>
      <c r="D3354" s="36" t="s">
        <v>18657</v>
      </c>
      <c r="E3354" s="164" t="s">
        <v>11627</v>
      </c>
      <c r="F3354" s="201" t="s">
        <v>11628</v>
      </c>
      <c r="G3354" s="201" t="s">
        <v>8938</v>
      </c>
      <c r="H3354" s="226" t="s">
        <v>2152</v>
      </c>
      <c r="K3354" s="133" t="s">
        <v>18658</v>
      </c>
      <c r="L3354" s="133" t="s">
        <v>11630</v>
      </c>
      <c r="M3354" s="133" t="s">
        <v>18659</v>
      </c>
      <c r="N3354" s="133" t="s">
        <v>11632</v>
      </c>
      <c r="O3354" s="134">
        <v>20111004</v>
      </c>
      <c r="P3354" s="134">
        <v>20140405</v>
      </c>
      <c r="Q3354" s="133" t="s">
        <v>17780</v>
      </c>
      <c r="R3354" s="134" t="s">
        <v>14</v>
      </c>
      <c r="S3354" s="134" t="s">
        <v>18657</v>
      </c>
      <c r="T3354" s="58" t="s">
        <v>4941</v>
      </c>
      <c r="U3354" s="58" t="s">
        <v>5222</v>
      </c>
      <c r="V3354" s="58" t="s">
        <v>18643</v>
      </c>
      <c r="W3354" s="235">
        <v>890</v>
      </c>
      <c r="X3354" s="134" t="s">
        <v>18657</v>
      </c>
      <c r="Y3354" s="216" t="s">
        <v>11627</v>
      </c>
      <c r="Z3354" s="26">
        <f t="shared" si="210"/>
        <v>40.979444444444447</v>
      </c>
      <c r="AA3354" s="27">
        <f t="shared" si="211"/>
        <v>20.280833333333334</v>
      </c>
      <c r="AB3354" s="134" t="str">
        <f t="shared" si="212"/>
        <v>40</v>
      </c>
      <c r="AC3354" s="134" t="str">
        <f t="shared" si="213"/>
        <v>58</v>
      </c>
      <c r="AD3354" s="134" t="str">
        <f t="shared" si="214"/>
        <v>46</v>
      </c>
      <c r="AE3354" s="26" t="s">
        <v>18644</v>
      </c>
      <c r="AF3354" s="134" t="str">
        <f t="shared" si="215"/>
        <v>20</v>
      </c>
      <c r="AG3354" s="134" t="str">
        <f t="shared" si="216"/>
        <v>16</v>
      </c>
      <c r="AH3354" s="134" t="str">
        <f t="shared" si="217"/>
        <v>51</v>
      </c>
      <c r="AI3354" s="27" t="s">
        <v>18645</v>
      </c>
      <c r="AJ3354" s="134">
        <v>300</v>
      </c>
      <c r="AK3354" s="235" t="s">
        <v>4717</v>
      </c>
      <c r="AL3354" s="133">
        <v>20</v>
      </c>
      <c r="AM3354" s="134" t="s">
        <v>2371</v>
      </c>
      <c r="AN3354" s="235">
        <v>20</v>
      </c>
      <c r="AO3354" s="134" t="s">
        <v>18657</v>
      </c>
      <c r="AP3354" s="216" t="s">
        <v>11627</v>
      </c>
      <c r="AQ3354" s="133" t="s">
        <v>18659</v>
      </c>
      <c r="AR3354" s="133" t="s">
        <v>18658</v>
      </c>
      <c r="AS3354" s="134" t="s">
        <v>18643</v>
      </c>
      <c r="AU3354" s="134">
        <v>300</v>
      </c>
      <c r="AW3354" s="235">
        <v>20</v>
      </c>
      <c r="AX3354" s="133" t="s">
        <v>11499</v>
      </c>
      <c r="AY3354" s="235">
        <v>0</v>
      </c>
      <c r="AZ3354" s="134" t="s">
        <v>11627</v>
      </c>
      <c r="BA3354" s="133" t="s">
        <v>4589</v>
      </c>
      <c r="BB3354" s="235">
        <v>0</v>
      </c>
      <c r="BG3354" s="134" t="s">
        <v>18657</v>
      </c>
      <c r="BP3354" s="134" t="s">
        <v>18659</v>
      </c>
      <c r="BQ3354" s="134" t="s">
        <v>18659</v>
      </c>
      <c r="BR3354" s="134" t="s">
        <v>18657</v>
      </c>
      <c r="CB3354" s="134" t="s">
        <v>18657</v>
      </c>
      <c r="CE3354" s="134" t="s">
        <v>18657</v>
      </c>
      <c r="CO3354" s="134" t="s">
        <v>18657</v>
      </c>
    </row>
    <row r="3355" spans="1:93" x14ac:dyDescent="0.25">
      <c r="A3355" s="134" t="s">
        <v>14</v>
      </c>
      <c r="B3355" s="134" t="s">
        <v>2147</v>
      </c>
      <c r="C3355" s="134" t="s">
        <v>18660</v>
      </c>
      <c r="D3355" s="36" t="s">
        <v>18660</v>
      </c>
      <c r="E3355" s="164" t="s">
        <v>11627</v>
      </c>
      <c r="F3355" s="201" t="s">
        <v>11628</v>
      </c>
      <c r="G3355" s="201" t="s">
        <v>8938</v>
      </c>
      <c r="H3355" s="226" t="s">
        <v>2152</v>
      </c>
      <c r="K3355" s="133" t="s">
        <v>18661</v>
      </c>
      <c r="L3355" s="133" t="s">
        <v>11630</v>
      </c>
      <c r="M3355" s="133" t="s">
        <v>17856</v>
      </c>
      <c r="N3355" s="133" t="s">
        <v>11632</v>
      </c>
      <c r="O3355" s="134">
        <v>20111004</v>
      </c>
      <c r="P3355" s="134">
        <v>20140405</v>
      </c>
      <c r="Q3355" s="133" t="s">
        <v>17780</v>
      </c>
      <c r="R3355" s="134" t="s">
        <v>14</v>
      </c>
      <c r="S3355" s="134" t="s">
        <v>18660</v>
      </c>
      <c r="T3355" s="58" t="s">
        <v>4941</v>
      </c>
      <c r="U3355" s="58" t="s">
        <v>5222</v>
      </c>
      <c r="V3355" s="58" t="s">
        <v>18643</v>
      </c>
      <c r="W3355" s="235">
        <v>910</v>
      </c>
      <c r="X3355" s="134" t="s">
        <v>18660</v>
      </c>
      <c r="Y3355" s="216" t="s">
        <v>11627</v>
      </c>
      <c r="Z3355" s="26">
        <f t="shared" ref="Z3355:Z3418" si="218">1*(AB3355+AC3355/60+AD3355/3600)</f>
        <v>40.980833333333337</v>
      </c>
      <c r="AA3355" s="27">
        <f t="shared" ref="AA3355:AA3418" si="219">1*(AF3355+AG3355/60+AH3355/3600)</f>
        <v>20.284166666666668</v>
      </c>
      <c r="AB3355" s="134" t="str">
        <f t="shared" si="212"/>
        <v>40</v>
      </c>
      <c r="AC3355" s="134" t="str">
        <f t="shared" si="213"/>
        <v>58</v>
      </c>
      <c r="AD3355" s="134" t="str">
        <f t="shared" si="214"/>
        <v>51</v>
      </c>
      <c r="AE3355" s="26" t="s">
        <v>18662</v>
      </c>
      <c r="AF3355" s="134" t="str">
        <f t="shared" si="215"/>
        <v>20</v>
      </c>
      <c r="AG3355" s="134" t="str">
        <f t="shared" si="216"/>
        <v>17</v>
      </c>
      <c r="AH3355" s="134" t="str">
        <f t="shared" si="217"/>
        <v>03</v>
      </c>
      <c r="AI3355" s="27" t="s">
        <v>18663</v>
      </c>
      <c r="AJ3355" s="134">
        <v>300</v>
      </c>
      <c r="AK3355" s="235" t="s">
        <v>4717</v>
      </c>
      <c r="AL3355" s="133">
        <v>20</v>
      </c>
      <c r="AM3355" s="134" t="s">
        <v>2371</v>
      </c>
      <c r="AN3355" s="235">
        <v>20</v>
      </c>
      <c r="AO3355" s="134" t="s">
        <v>18660</v>
      </c>
      <c r="AP3355" s="216" t="s">
        <v>11627</v>
      </c>
      <c r="AQ3355" s="133" t="s">
        <v>17856</v>
      </c>
      <c r="AR3355" s="133" t="s">
        <v>18661</v>
      </c>
      <c r="AS3355" s="134" t="s">
        <v>18643</v>
      </c>
      <c r="AU3355" s="134">
        <v>300</v>
      </c>
      <c r="AW3355" s="235">
        <v>20</v>
      </c>
      <c r="AX3355" s="133" t="s">
        <v>11499</v>
      </c>
      <c r="AY3355" s="235">
        <v>0</v>
      </c>
      <c r="AZ3355" s="134" t="s">
        <v>11627</v>
      </c>
      <c r="BA3355" s="133" t="s">
        <v>4589</v>
      </c>
      <c r="BB3355" s="235">
        <v>0</v>
      </c>
      <c r="BG3355" s="134" t="s">
        <v>18660</v>
      </c>
      <c r="BP3355" s="134" t="s">
        <v>17856</v>
      </c>
      <c r="BQ3355" s="134" t="s">
        <v>17856</v>
      </c>
      <c r="BR3355" s="134" t="s">
        <v>18660</v>
      </c>
      <c r="CB3355" s="134" t="s">
        <v>18660</v>
      </c>
      <c r="CE3355" s="134" t="s">
        <v>18660</v>
      </c>
      <c r="CO3355" s="134" t="s">
        <v>18660</v>
      </c>
    </row>
    <row r="3356" spans="1:93" x14ac:dyDescent="0.25">
      <c r="A3356" s="134" t="s">
        <v>14</v>
      </c>
      <c r="B3356" s="134" t="s">
        <v>2147</v>
      </c>
      <c r="C3356" s="134" t="s">
        <v>18664</v>
      </c>
      <c r="D3356" s="36" t="s">
        <v>18664</v>
      </c>
      <c r="E3356" s="164" t="s">
        <v>11627</v>
      </c>
      <c r="F3356" s="201" t="s">
        <v>11628</v>
      </c>
      <c r="G3356" s="201" t="s">
        <v>8938</v>
      </c>
      <c r="H3356" s="226" t="s">
        <v>2152</v>
      </c>
      <c r="K3356" s="133" t="s">
        <v>18665</v>
      </c>
      <c r="L3356" s="133" t="s">
        <v>11630</v>
      </c>
      <c r="M3356" s="133" t="s">
        <v>18666</v>
      </c>
      <c r="N3356" s="133" t="s">
        <v>11632</v>
      </c>
      <c r="O3356" s="134">
        <v>20111004</v>
      </c>
      <c r="P3356" s="134">
        <v>20140405</v>
      </c>
      <c r="Q3356" s="133" t="s">
        <v>17780</v>
      </c>
      <c r="R3356" s="134" t="s">
        <v>14</v>
      </c>
      <c r="S3356" s="134" t="s">
        <v>18664</v>
      </c>
      <c r="T3356" s="58" t="s">
        <v>4941</v>
      </c>
      <c r="U3356" s="58" t="s">
        <v>5222</v>
      </c>
      <c r="V3356" s="58" t="s">
        <v>18643</v>
      </c>
      <c r="W3356" s="235">
        <v>910</v>
      </c>
      <c r="X3356" s="134" t="s">
        <v>18664</v>
      </c>
      <c r="Y3356" s="216" t="s">
        <v>11627</v>
      </c>
      <c r="Z3356" s="26">
        <f t="shared" si="218"/>
        <v>40.980833333333337</v>
      </c>
      <c r="AA3356" s="27">
        <f t="shared" si="219"/>
        <v>20.284166666666668</v>
      </c>
      <c r="AB3356" s="134" t="str">
        <f t="shared" si="212"/>
        <v>40</v>
      </c>
      <c r="AC3356" s="134" t="str">
        <f t="shared" si="213"/>
        <v>58</v>
      </c>
      <c r="AD3356" s="134" t="str">
        <f t="shared" si="214"/>
        <v>51</v>
      </c>
      <c r="AE3356" s="26" t="s">
        <v>18662</v>
      </c>
      <c r="AF3356" s="134" t="str">
        <f t="shared" si="215"/>
        <v>20</v>
      </c>
      <c r="AG3356" s="134" t="str">
        <f t="shared" si="216"/>
        <v>17</v>
      </c>
      <c r="AH3356" s="134" t="str">
        <f t="shared" si="217"/>
        <v>03</v>
      </c>
      <c r="AI3356" s="27" t="s">
        <v>18663</v>
      </c>
      <c r="AJ3356" s="134">
        <v>300</v>
      </c>
      <c r="AK3356" s="235" t="s">
        <v>4717</v>
      </c>
      <c r="AL3356" s="133">
        <v>20</v>
      </c>
      <c r="AM3356" s="134" t="s">
        <v>2371</v>
      </c>
      <c r="AN3356" s="235">
        <v>20</v>
      </c>
      <c r="AO3356" s="134" t="s">
        <v>18664</v>
      </c>
      <c r="AP3356" s="216" t="s">
        <v>11627</v>
      </c>
      <c r="AQ3356" s="133" t="s">
        <v>18666</v>
      </c>
      <c r="AR3356" s="133" t="s">
        <v>18665</v>
      </c>
      <c r="AS3356" s="134" t="s">
        <v>18643</v>
      </c>
      <c r="AU3356" s="134">
        <v>300</v>
      </c>
      <c r="AW3356" s="235">
        <v>20</v>
      </c>
      <c r="AX3356" s="133" t="s">
        <v>11499</v>
      </c>
      <c r="AY3356" s="235">
        <v>0</v>
      </c>
      <c r="AZ3356" s="134" t="s">
        <v>11627</v>
      </c>
      <c r="BA3356" s="133" t="s">
        <v>4589</v>
      </c>
      <c r="BB3356" s="235">
        <v>0</v>
      </c>
      <c r="BG3356" s="134" t="s">
        <v>18664</v>
      </c>
      <c r="BP3356" s="134" t="s">
        <v>18666</v>
      </c>
      <c r="BQ3356" s="134" t="s">
        <v>18666</v>
      </c>
      <c r="BR3356" s="134" t="s">
        <v>18664</v>
      </c>
      <c r="CB3356" s="134" t="s">
        <v>18664</v>
      </c>
      <c r="CE3356" s="134" t="s">
        <v>18664</v>
      </c>
      <c r="CO3356" s="134" t="s">
        <v>18664</v>
      </c>
    </row>
    <row r="3357" spans="1:93" x14ac:dyDescent="0.25">
      <c r="A3357" s="134" t="s">
        <v>14</v>
      </c>
      <c r="B3357" s="134" t="s">
        <v>2147</v>
      </c>
      <c r="C3357" s="134" t="s">
        <v>18667</v>
      </c>
      <c r="D3357" s="31" t="s">
        <v>18667</v>
      </c>
      <c r="E3357" s="339" t="s">
        <v>1134</v>
      </c>
      <c r="F3357" s="201" t="s">
        <v>11489</v>
      </c>
      <c r="G3357" s="201" t="s">
        <v>11502</v>
      </c>
      <c r="H3357" s="226" t="s">
        <v>2152</v>
      </c>
      <c r="K3357" s="133" t="s">
        <v>18668</v>
      </c>
      <c r="L3357" s="133" t="s">
        <v>1136</v>
      </c>
      <c r="M3357" s="133" t="s">
        <v>18669</v>
      </c>
      <c r="N3357" s="133" t="s">
        <v>11505</v>
      </c>
      <c r="O3357" s="134">
        <v>20111004</v>
      </c>
      <c r="P3357" s="134">
        <v>20140405</v>
      </c>
      <c r="Q3357" s="133" t="s">
        <v>17780</v>
      </c>
      <c r="R3357" s="134" t="s">
        <v>14</v>
      </c>
      <c r="S3357" s="134" t="s">
        <v>18667</v>
      </c>
      <c r="T3357" s="58" t="s">
        <v>4941</v>
      </c>
      <c r="U3357" s="58" t="s">
        <v>5222</v>
      </c>
      <c r="V3357" s="58" t="s">
        <v>12870</v>
      </c>
      <c r="W3357" s="235">
        <v>910</v>
      </c>
      <c r="X3357" s="134" t="s">
        <v>18667</v>
      </c>
      <c r="Y3357" s="216" t="s">
        <v>1134</v>
      </c>
      <c r="Z3357" s="26">
        <f t="shared" si="218"/>
        <v>41.005833333333335</v>
      </c>
      <c r="AA3357" s="27">
        <f t="shared" si="219"/>
        <v>20.216111111111111</v>
      </c>
      <c r="AB3357" s="134" t="str">
        <f t="shared" si="212"/>
        <v>41</v>
      </c>
      <c r="AC3357" s="134" t="str">
        <f t="shared" si="213"/>
        <v>00</v>
      </c>
      <c r="AD3357" s="134" t="str">
        <f t="shared" si="214"/>
        <v>21</v>
      </c>
      <c r="AE3357" s="26" t="s">
        <v>12898</v>
      </c>
      <c r="AF3357" s="134" t="str">
        <f t="shared" si="215"/>
        <v>20</v>
      </c>
      <c r="AG3357" s="134" t="str">
        <f t="shared" si="216"/>
        <v>12</v>
      </c>
      <c r="AH3357" s="134" t="str">
        <f t="shared" si="217"/>
        <v>58</v>
      </c>
      <c r="AI3357" s="27" t="s">
        <v>17793</v>
      </c>
      <c r="AJ3357" s="134">
        <v>300</v>
      </c>
      <c r="AK3357" s="235" t="s">
        <v>4717</v>
      </c>
      <c r="AL3357" s="133">
        <v>20</v>
      </c>
      <c r="AM3357" s="134" t="s">
        <v>2371</v>
      </c>
      <c r="AN3357" s="235">
        <v>20</v>
      </c>
      <c r="AO3357" s="134" t="s">
        <v>18667</v>
      </c>
      <c r="AP3357" s="216" t="s">
        <v>1134</v>
      </c>
      <c r="AQ3357" s="133" t="s">
        <v>18669</v>
      </c>
      <c r="AR3357" s="133" t="s">
        <v>18668</v>
      </c>
      <c r="AS3357" s="134" t="s">
        <v>12870</v>
      </c>
      <c r="AU3357" s="134">
        <v>300</v>
      </c>
      <c r="AW3357" s="235">
        <v>20</v>
      </c>
      <c r="AX3357" s="133" t="s">
        <v>11499</v>
      </c>
      <c r="AY3357" s="235">
        <v>0</v>
      </c>
      <c r="AZ3357" s="134" t="s">
        <v>1134</v>
      </c>
      <c r="BA3357" s="133" t="s">
        <v>4589</v>
      </c>
      <c r="BB3357" s="235">
        <v>0</v>
      </c>
      <c r="BG3357" s="134" t="s">
        <v>18667</v>
      </c>
      <c r="BP3357" s="134" t="s">
        <v>18669</v>
      </c>
      <c r="BQ3357" s="134" t="s">
        <v>18669</v>
      </c>
      <c r="BR3357" s="134" t="s">
        <v>18667</v>
      </c>
      <c r="CB3357" s="134" t="s">
        <v>18667</v>
      </c>
      <c r="CE3357" s="134" t="s">
        <v>18667</v>
      </c>
      <c r="CO3357" s="134" t="s">
        <v>18667</v>
      </c>
    </row>
    <row r="3358" spans="1:93" x14ac:dyDescent="0.25">
      <c r="A3358" s="134" t="s">
        <v>14</v>
      </c>
      <c r="B3358" s="134" t="s">
        <v>2147</v>
      </c>
      <c r="C3358" s="134" t="s">
        <v>18670</v>
      </c>
      <c r="D3358" s="31" t="s">
        <v>18670</v>
      </c>
      <c r="E3358" s="339" t="s">
        <v>1134</v>
      </c>
      <c r="F3358" s="201" t="s">
        <v>11489</v>
      </c>
      <c r="G3358" s="201" t="s">
        <v>11502</v>
      </c>
      <c r="H3358" s="226" t="s">
        <v>2152</v>
      </c>
      <c r="K3358" s="133" t="s">
        <v>18671</v>
      </c>
      <c r="L3358" s="133" t="s">
        <v>1136</v>
      </c>
      <c r="M3358" s="133" t="s">
        <v>18672</v>
      </c>
      <c r="N3358" s="133" t="s">
        <v>11505</v>
      </c>
      <c r="O3358" s="134">
        <v>20111004</v>
      </c>
      <c r="P3358" s="134">
        <v>20140405</v>
      </c>
      <c r="Q3358" s="133" t="s">
        <v>17780</v>
      </c>
      <c r="R3358" s="134" t="s">
        <v>14</v>
      </c>
      <c r="S3358" s="134" t="s">
        <v>18670</v>
      </c>
      <c r="T3358" s="58" t="s">
        <v>4941</v>
      </c>
      <c r="U3358" s="58" t="s">
        <v>5222</v>
      </c>
      <c r="V3358" s="58" t="s">
        <v>12870</v>
      </c>
      <c r="W3358" s="235">
        <v>890</v>
      </c>
      <c r="X3358" s="134" t="s">
        <v>18670</v>
      </c>
      <c r="Y3358" s="216" t="s">
        <v>1134</v>
      </c>
      <c r="Z3358" s="26">
        <f t="shared" si="218"/>
        <v>41.00611111111111</v>
      </c>
      <c r="AA3358" s="27">
        <f t="shared" si="219"/>
        <v>20.21638888888889</v>
      </c>
      <c r="AB3358" s="134" t="str">
        <f t="shared" si="212"/>
        <v>41</v>
      </c>
      <c r="AC3358" s="134" t="str">
        <f t="shared" si="213"/>
        <v>00</v>
      </c>
      <c r="AD3358" s="134" t="str">
        <f t="shared" si="214"/>
        <v>22</v>
      </c>
      <c r="AE3358" s="26" t="s">
        <v>17803</v>
      </c>
      <c r="AF3358" s="134" t="str">
        <f t="shared" si="215"/>
        <v>20</v>
      </c>
      <c r="AG3358" s="134" t="str">
        <f t="shared" si="216"/>
        <v>12</v>
      </c>
      <c r="AH3358" s="134" t="str">
        <f t="shared" si="217"/>
        <v>59</v>
      </c>
      <c r="AI3358" s="27" t="s">
        <v>12899</v>
      </c>
      <c r="AJ3358" s="134">
        <v>300</v>
      </c>
      <c r="AK3358" s="235" t="s">
        <v>4717</v>
      </c>
      <c r="AL3358" s="133">
        <v>20</v>
      </c>
      <c r="AM3358" s="134" t="s">
        <v>2371</v>
      </c>
      <c r="AN3358" s="235">
        <v>20</v>
      </c>
      <c r="AO3358" s="134" t="s">
        <v>18670</v>
      </c>
      <c r="AP3358" s="216" t="s">
        <v>1134</v>
      </c>
      <c r="AQ3358" s="133" t="s">
        <v>18672</v>
      </c>
      <c r="AR3358" s="133" t="s">
        <v>18671</v>
      </c>
      <c r="AS3358" s="134" t="s">
        <v>12870</v>
      </c>
      <c r="AU3358" s="134">
        <v>300</v>
      </c>
      <c r="AW3358" s="235">
        <v>20</v>
      </c>
      <c r="AX3358" s="133" t="s">
        <v>11499</v>
      </c>
      <c r="AY3358" s="235">
        <v>0</v>
      </c>
      <c r="AZ3358" s="134" t="s">
        <v>1134</v>
      </c>
      <c r="BA3358" s="133" t="s">
        <v>4589</v>
      </c>
      <c r="BB3358" s="235">
        <v>0</v>
      </c>
      <c r="BG3358" s="134" t="s">
        <v>18670</v>
      </c>
      <c r="BP3358" s="134" t="s">
        <v>18672</v>
      </c>
      <c r="BQ3358" s="134" t="s">
        <v>18672</v>
      </c>
      <c r="BR3358" s="134" t="s">
        <v>18670</v>
      </c>
      <c r="CB3358" s="134" t="s">
        <v>18670</v>
      </c>
      <c r="CE3358" s="134" t="s">
        <v>18670</v>
      </c>
      <c r="CO3358" s="134" t="s">
        <v>18670</v>
      </c>
    </row>
    <row r="3359" spans="1:93" x14ac:dyDescent="0.25">
      <c r="A3359" s="134" t="s">
        <v>14</v>
      </c>
      <c r="B3359" s="134" t="s">
        <v>2147</v>
      </c>
      <c r="C3359" s="134" t="s">
        <v>18673</v>
      </c>
      <c r="D3359" s="31" t="s">
        <v>18673</v>
      </c>
      <c r="E3359" s="339" t="s">
        <v>1134</v>
      </c>
      <c r="F3359" s="201" t="s">
        <v>11489</v>
      </c>
      <c r="G3359" s="201" t="s">
        <v>11502</v>
      </c>
      <c r="H3359" s="226" t="s">
        <v>2152</v>
      </c>
      <c r="K3359" s="133" t="s">
        <v>18674</v>
      </c>
      <c r="L3359" s="133" t="s">
        <v>1136</v>
      </c>
      <c r="M3359" s="133" t="s">
        <v>18675</v>
      </c>
      <c r="N3359" s="133" t="s">
        <v>11505</v>
      </c>
      <c r="O3359" s="134">
        <v>20111004</v>
      </c>
      <c r="P3359" s="134">
        <v>20140405</v>
      </c>
      <c r="Q3359" s="133" t="s">
        <v>17780</v>
      </c>
      <c r="R3359" s="134" t="s">
        <v>14</v>
      </c>
      <c r="S3359" s="134" t="s">
        <v>18673</v>
      </c>
      <c r="T3359" s="58" t="s">
        <v>4774</v>
      </c>
      <c r="U3359" s="58" t="s">
        <v>9677</v>
      </c>
      <c r="V3359" s="58" t="s">
        <v>18676</v>
      </c>
      <c r="W3359" s="235">
        <v>35</v>
      </c>
      <c r="X3359" s="134" t="s">
        <v>18673</v>
      </c>
      <c r="Y3359" s="216" t="s">
        <v>1134</v>
      </c>
      <c r="Z3359" s="26">
        <f t="shared" si="218"/>
        <v>41.422499999999999</v>
      </c>
      <c r="AA3359" s="27">
        <f t="shared" si="219"/>
        <v>19.729722222222222</v>
      </c>
      <c r="AB3359" s="134" t="str">
        <f t="shared" si="212"/>
        <v>41</v>
      </c>
      <c r="AC3359" s="134" t="str">
        <f t="shared" si="213"/>
        <v>25</v>
      </c>
      <c r="AD3359" s="134" t="str">
        <f t="shared" si="214"/>
        <v>21</v>
      </c>
      <c r="AE3359" s="26" t="s">
        <v>18677</v>
      </c>
      <c r="AF3359" s="134" t="str">
        <f t="shared" si="215"/>
        <v>19</v>
      </c>
      <c r="AG3359" s="134" t="str">
        <f t="shared" si="216"/>
        <v>43</v>
      </c>
      <c r="AH3359" s="134" t="str">
        <f t="shared" si="217"/>
        <v>47</v>
      </c>
      <c r="AI3359" s="27" t="s">
        <v>18601</v>
      </c>
      <c r="AJ3359" s="134">
        <v>300</v>
      </c>
      <c r="AK3359" s="235" t="s">
        <v>4717</v>
      </c>
      <c r="AL3359" s="133">
        <v>20</v>
      </c>
      <c r="AM3359" s="134" t="s">
        <v>2371</v>
      </c>
      <c r="AN3359" s="235">
        <v>20</v>
      </c>
      <c r="AO3359" s="134" t="s">
        <v>18673</v>
      </c>
      <c r="AP3359" s="216" t="s">
        <v>1134</v>
      </c>
      <c r="AQ3359" s="133" t="s">
        <v>18675</v>
      </c>
      <c r="AR3359" s="133" t="s">
        <v>18674</v>
      </c>
      <c r="AS3359" s="134" t="s">
        <v>18676</v>
      </c>
      <c r="AU3359" s="134">
        <v>300</v>
      </c>
      <c r="AW3359" s="235">
        <v>20</v>
      </c>
      <c r="AX3359" s="133" t="s">
        <v>11499</v>
      </c>
      <c r="AY3359" s="235">
        <v>0</v>
      </c>
      <c r="AZ3359" s="134" t="s">
        <v>1134</v>
      </c>
      <c r="BA3359" s="133" t="s">
        <v>4589</v>
      </c>
      <c r="BB3359" s="235">
        <v>0</v>
      </c>
      <c r="BG3359" s="134" t="s">
        <v>18673</v>
      </c>
      <c r="BP3359" s="134" t="s">
        <v>18675</v>
      </c>
      <c r="BQ3359" s="134" t="s">
        <v>18675</v>
      </c>
      <c r="BR3359" s="134" t="s">
        <v>18673</v>
      </c>
      <c r="CB3359" s="134" t="s">
        <v>18673</v>
      </c>
      <c r="CE3359" s="134" t="s">
        <v>18673</v>
      </c>
      <c r="CO3359" s="134" t="s">
        <v>18673</v>
      </c>
    </row>
    <row r="3360" spans="1:93" x14ac:dyDescent="0.25">
      <c r="A3360" s="134" t="s">
        <v>14</v>
      </c>
      <c r="B3360" s="134" t="s">
        <v>2147</v>
      </c>
      <c r="C3360" s="134" t="s">
        <v>18678</v>
      </c>
      <c r="D3360" s="31" t="s">
        <v>18678</v>
      </c>
      <c r="E3360" s="339" t="s">
        <v>1134</v>
      </c>
      <c r="F3360" s="201" t="s">
        <v>11489</v>
      </c>
      <c r="G3360" s="201" t="s">
        <v>11502</v>
      </c>
      <c r="H3360" s="226" t="s">
        <v>2152</v>
      </c>
      <c r="K3360" s="133" t="s">
        <v>18679</v>
      </c>
      <c r="L3360" s="133" t="s">
        <v>1136</v>
      </c>
      <c r="M3360" s="133" t="s">
        <v>18680</v>
      </c>
      <c r="N3360" s="133" t="s">
        <v>11505</v>
      </c>
      <c r="O3360" s="134">
        <v>20111004</v>
      </c>
      <c r="P3360" s="134">
        <v>20140405</v>
      </c>
      <c r="Q3360" s="133" t="s">
        <v>17780</v>
      </c>
      <c r="R3360" s="134" t="s">
        <v>14</v>
      </c>
      <c r="S3360" s="134" t="s">
        <v>18678</v>
      </c>
      <c r="T3360" s="58" t="s">
        <v>4774</v>
      </c>
      <c r="U3360" s="58" t="s">
        <v>9677</v>
      </c>
      <c r="V3360" s="58" t="s">
        <v>18676</v>
      </c>
      <c r="W3360" s="235">
        <v>35</v>
      </c>
      <c r="X3360" s="134" t="s">
        <v>18678</v>
      </c>
      <c r="Y3360" s="216" t="s">
        <v>1134</v>
      </c>
      <c r="Z3360" s="26">
        <f t="shared" si="218"/>
        <v>41.422777777777775</v>
      </c>
      <c r="AA3360" s="27">
        <f t="shared" si="219"/>
        <v>19.729722222222222</v>
      </c>
      <c r="AB3360" s="134" t="str">
        <f t="shared" si="212"/>
        <v>41</v>
      </c>
      <c r="AC3360" s="134" t="str">
        <f t="shared" si="213"/>
        <v>25</v>
      </c>
      <c r="AD3360" s="134" t="str">
        <f t="shared" si="214"/>
        <v>22</v>
      </c>
      <c r="AE3360" s="26" t="s">
        <v>18681</v>
      </c>
      <c r="AF3360" s="134" t="str">
        <f t="shared" si="215"/>
        <v>19</v>
      </c>
      <c r="AG3360" s="134" t="str">
        <f t="shared" si="216"/>
        <v>43</v>
      </c>
      <c r="AH3360" s="134" t="str">
        <f t="shared" si="217"/>
        <v>47</v>
      </c>
      <c r="AI3360" s="27" t="s">
        <v>18601</v>
      </c>
      <c r="AJ3360" s="134">
        <v>300</v>
      </c>
      <c r="AK3360" s="235" t="s">
        <v>4717</v>
      </c>
      <c r="AL3360" s="133">
        <v>20</v>
      </c>
      <c r="AM3360" s="134" t="s">
        <v>2371</v>
      </c>
      <c r="AN3360" s="235">
        <v>20</v>
      </c>
      <c r="AO3360" s="134" t="s">
        <v>18678</v>
      </c>
      <c r="AP3360" s="216" t="s">
        <v>1134</v>
      </c>
      <c r="AQ3360" s="133" t="s">
        <v>18680</v>
      </c>
      <c r="AR3360" s="133" t="s">
        <v>18679</v>
      </c>
      <c r="AS3360" s="134" t="s">
        <v>18676</v>
      </c>
      <c r="AU3360" s="134">
        <v>300</v>
      </c>
      <c r="AW3360" s="235">
        <v>20</v>
      </c>
      <c r="AX3360" s="133" t="s">
        <v>11499</v>
      </c>
      <c r="AY3360" s="235">
        <v>0</v>
      </c>
      <c r="AZ3360" s="134" t="s">
        <v>1134</v>
      </c>
      <c r="BA3360" s="133" t="s">
        <v>4589</v>
      </c>
      <c r="BB3360" s="235">
        <v>0</v>
      </c>
      <c r="BG3360" s="134" t="s">
        <v>18678</v>
      </c>
      <c r="BP3360" s="134" t="s">
        <v>18680</v>
      </c>
      <c r="BQ3360" s="134" t="s">
        <v>18680</v>
      </c>
      <c r="BR3360" s="134" t="s">
        <v>18678</v>
      </c>
      <c r="CB3360" s="134" t="s">
        <v>18678</v>
      </c>
      <c r="CE3360" s="134" t="s">
        <v>18678</v>
      </c>
      <c r="CO3360" s="134" t="s">
        <v>18678</v>
      </c>
    </row>
    <row r="3361" spans="1:93" x14ac:dyDescent="0.25">
      <c r="A3361" s="134" t="s">
        <v>14</v>
      </c>
      <c r="B3361" s="134" t="s">
        <v>2147</v>
      </c>
      <c r="C3361" s="134" t="s">
        <v>18682</v>
      </c>
      <c r="D3361" s="34" t="s">
        <v>18682</v>
      </c>
      <c r="E3361" s="345" t="s">
        <v>17544</v>
      </c>
      <c r="F3361" s="201" t="s">
        <v>11489</v>
      </c>
      <c r="G3361" s="201" t="s">
        <v>17545</v>
      </c>
      <c r="H3361" s="226" t="s">
        <v>17546</v>
      </c>
      <c r="K3361" s="133" t="s">
        <v>18683</v>
      </c>
      <c r="L3361" s="133" t="s">
        <v>1136</v>
      </c>
      <c r="M3361" s="133" t="s">
        <v>18684</v>
      </c>
      <c r="N3361" s="133" t="s">
        <v>11505</v>
      </c>
      <c r="O3361" s="134">
        <v>20111004</v>
      </c>
      <c r="P3361" s="134">
        <v>20140405</v>
      </c>
      <c r="Q3361" s="133" t="s">
        <v>17780</v>
      </c>
      <c r="R3361" s="134" t="s">
        <v>14</v>
      </c>
      <c r="S3361" s="134" t="s">
        <v>18682</v>
      </c>
      <c r="T3361" s="58" t="s">
        <v>8137</v>
      </c>
      <c r="U3361" s="58" t="s">
        <v>8138</v>
      </c>
      <c r="V3361" s="58" t="s">
        <v>8137</v>
      </c>
      <c r="W3361" s="235">
        <v>87</v>
      </c>
      <c r="X3361" s="134" t="s">
        <v>18682</v>
      </c>
      <c r="Y3361" s="216" t="s">
        <v>17544</v>
      </c>
      <c r="Z3361" s="26">
        <f t="shared" si="218"/>
        <v>41.339166666666671</v>
      </c>
      <c r="AA3361" s="27">
        <f t="shared" si="219"/>
        <v>19.7925</v>
      </c>
      <c r="AB3361" s="134" t="str">
        <f t="shared" si="212"/>
        <v>41</v>
      </c>
      <c r="AC3361" s="134" t="str">
        <f t="shared" si="213"/>
        <v>20</v>
      </c>
      <c r="AD3361" s="134" t="str">
        <f t="shared" si="214"/>
        <v>21</v>
      </c>
      <c r="AE3361" s="26" t="s">
        <v>9554</v>
      </c>
      <c r="AF3361" s="134" t="str">
        <f t="shared" si="215"/>
        <v>19</v>
      </c>
      <c r="AG3361" s="134" t="str">
        <f t="shared" si="216"/>
        <v>47</v>
      </c>
      <c r="AH3361" s="134" t="str">
        <f t="shared" si="217"/>
        <v>33</v>
      </c>
      <c r="AI3361" s="27" t="s">
        <v>17895</v>
      </c>
      <c r="AJ3361" s="134">
        <v>100</v>
      </c>
      <c r="AK3361" s="235" t="s">
        <v>4588</v>
      </c>
      <c r="AL3361" s="133">
        <v>23</v>
      </c>
      <c r="AM3361" s="134" t="s">
        <v>2371</v>
      </c>
      <c r="AN3361" s="235">
        <v>23</v>
      </c>
      <c r="AO3361" s="134" t="s">
        <v>18682</v>
      </c>
      <c r="AP3361" s="216" t="s">
        <v>17544</v>
      </c>
      <c r="AQ3361" s="133" t="s">
        <v>18684</v>
      </c>
      <c r="AR3361" s="133" t="s">
        <v>18683</v>
      </c>
      <c r="AS3361" s="134" t="s">
        <v>8137</v>
      </c>
      <c r="AU3361" s="134">
        <v>100</v>
      </c>
      <c r="AW3361" s="235">
        <v>20</v>
      </c>
      <c r="AX3361" s="133" t="s">
        <v>11499</v>
      </c>
      <c r="AY3361" s="235">
        <v>0</v>
      </c>
      <c r="AZ3361" s="134" t="s">
        <v>17544</v>
      </c>
      <c r="BA3361" s="133" t="s">
        <v>4589</v>
      </c>
      <c r="BB3361" s="235">
        <v>0</v>
      </c>
      <c r="BG3361" s="134" t="s">
        <v>18682</v>
      </c>
      <c r="BP3361" s="134" t="s">
        <v>18684</v>
      </c>
      <c r="BQ3361" s="134" t="s">
        <v>18684</v>
      </c>
      <c r="BR3361" s="134" t="s">
        <v>18682</v>
      </c>
      <c r="CB3361" s="134" t="s">
        <v>18682</v>
      </c>
      <c r="CE3361" s="134" t="s">
        <v>18682</v>
      </c>
      <c r="CO3361" s="134" t="s">
        <v>18682</v>
      </c>
    </row>
    <row r="3362" spans="1:93" x14ac:dyDescent="0.25">
      <c r="A3362" s="134" t="s">
        <v>14</v>
      </c>
      <c r="B3362" s="134" t="s">
        <v>2147</v>
      </c>
      <c r="C3362" s="134" t="s">
        <v>18685</v>
      </c>
      <c r="D3362" s="34" t="s">
        <v>18685</v>
      </c>
      <c r="E3362" s="345" t="s">
        <v>17544</v>
      </c>
      <c r="F3362" s="201" t="s">
        <v>11489</v>
      </c>
      <c r="G3362" s="201" t="s">
        <v>17545</v>
      </c>
      <c r="H3362" s="226" t="s">
        <v>17546</v>
      </c>
      <c r="K3362" s="133" t="s">
        <v>18686</v>
      </c>
      <c r="L3362" s="133" t="s">
        <v>1136</v>
      </c>
      <c r="M3362" s="133" t="s">
        <v>18687</v>
      </c>
      <c r="N3362" s="133" t="s">
        <v>11505</v>
      </c>
      <c r="O3362" s="134">
        <v>20111004</v>
      </c>
      <c r="P3362" s="134">
        <v>20140405</v>
      </c>
      <c r="Q3362" s="133" t="s">
        <v>17780</v>
      </c>
      <c r="R3362" s="134" t="s">
        <v>14</v>
      </c>
      <c r="S3362" s="134" t="s">
        <v>18685</v>
      </c>
      <c r="T3362" s="58" t="s">
        <v>4774</v>
      </c>
      <c r="U3362" s="58" t="s">
        <v>9677</v>
      </c>
      <c r="V3362" s="58" t="s">
        <v>18250</v>
      </c>
      <c r="W3362" s="235">
        <v>500</v>
      </c>
      <c r="X3362" s="134" t="s">
        <v>18685</v>
      </c>
      <c r="Y3362" s="216" t="s">
        <v>17544</v>
      </c>
      <c r="Z3362" s="26">
        <f t="shared" si="218"/>
        <v>41.465555555555561</v>
      </c>
      <c r="AA3362" s="27">
        <f t="shared" si="219"/>
        <v>19.862500000000001</v>
      </c>
      <c r="AB3362" s="134" t="str">
        <f t="shared" si="212"/>
        <v>41</v>
      </c>
      <c r="AC3362" s="134" t="str">
        <f t="shared" si="213"/>
        <v>27</v>
      </c>
      <c r="AD3362" s="134" t="str">
        <f t="shared" si="214"/>
        <v>56</v>
      </c>
      <c r="AE3362" s="26" t="s">
        <v>18270</v>
      </c>
      <c r="AF3362" s="134" t="str">
        <f t="shared" si="215"/>
        <v>19</v>
      </c>
      <c r="AG3362" s="134" t="str">
        <f t="shared" si="216"/>
        <v>51</v>
      </c>
      <c r="AH3362" s="134" t="str">
        <f t="shared" si="217"/>
        <v>45</v>
      </c>
      <c r="AI3362" s="27" t="s">
        <v>9788</v>
      </c>
      <c r="AJ3362" s="134">
        <v>100</v>
      </c>
      <c r="AK3362" s="235" t="s">
        <v>4588</v>
      </c>
      <c r="AL3362" s="133">
        <v>23</v>
      </c>
      <c r="AM3362" s="134" t="s">
        <v>2371</v>
      </c>
      <c r="AN3362" s="235">
        <v>23</v>
      </c>
      <c r="AO3362" s="134" t="s">
        <v>18685</v>
      </c>
      <c r="AP3362" s="216" t="s">
        <v>17544</v>
      </c>
      <c r="AQ3362" s="133" t="s">
        <v>18687</v>
      </c>
      <c r="AR3362" s="133" t="s">
        <v>18686</v>
      </c>
      <c r="AS3362" s="134" t="s">
        <v>18250</v>
      </c>
      <c r="AU3362" s="134">
        <v>100</v>
      </c>
      <c r="AW3362" s="235">
        <v>20</v>
      </c>
      <c r="AX3362" s="133" t="s">
        <v>11499</v>
      </c>
      <c r="AY3362" s="235">
        <v>0</v>
      </c>
      <c r="AZ3362" s="134" t="s">
        <v>17544</v>
      </c>
      <c r="BA3362" s="133" t="s">
        <v>4589</v>
      </c>
      <c r="BB3362" s="235">
        <v>0</v>
      </c>
      <c r="BG3362" s="134" t="s">
        <v>18685</v>
      </c>
      <c r="BP3362" s="134" t="s">
        <v>18687</v>
      </c>
      <c r="BQ3362" s="134" t="s">
        <v>18687</v>
      </c>
      <c r="BR3362" s="134" t="s">
        <v>18685</v>
      </c>
      <c r="CB3362" s="134" t="s">
        <v>18685</v>
      </c>
      <c r="CE3362" s="134" t="s">
        <v>18685</v>
      </c>
      <c r="CO3362" s="134" t="s">
        <v>18685</v>
      </c>
    </row>
    <row r="3363" spans="1:93" x14ac:dyDescent="0.25">
      <c r="A3363" s="134" t="s">
        <v>14</v>
      </c>
      <c r="B3363" s="134" t="s">
        <v>2147</v>
      </c>
      <c r="C3363" s="134" t="s">
        <v>18688</v>
      </c>
      <c r="D3363" s="17" t="s">
        <v>18688</v>
      </c>
      <c r="E3363" s="143" t="s">
        <v>11488</v>
      </c>
      <c r="F3363" s="201" t="s">
        <v>11489</v>
      </c>
      <c r="G3363" s="201" t="s">
        <v>11490</v>
      </c>
      <c r="H3363" s="226" t="s">
        <v>11491</v>
      </c>
      <c r="K3363" s="133" t="s">
        <v>18689</v>
      </c>
      <c r="L3363" s="133" t="s">
        <v>11493</v>
      </c>
      <c r="M3363" s="133" t="s">
        <v>18690</v>
      </c>
      <c r="N3363" s="133" t="s">
        <v>11495</v>
      </c>
      <c r="O3363" s="134">
        <v>20111004</v>
      </c>
      <c r="P3363" s="134">
        <v>20140405</v>
      </c>
      <c r="Q3363" s="133" t="s">
        <v>17780</v>
      </c>
      <c r="R3363" s="134" t="s">
        <v>14</v>
      </c>
      <c r="S3363" s="134" t="s">
        <v>18688</v>
      </c>
      <c r="T3363" s="58" t="s">
        <v>8137</v>
      </c>
      <c r="U3363" s="58" t="s">
        <v>8138</v>
      </c>
      <c r="V3363" s="58" t="s">
        <v>18691</v>
      </c>
      <c r="W3363" s="235">
        <v>370</v>
      </c>
      <c r="X3363" s="134" t="s">
        <v>18688</v>
      </c>
      <c r="Y3363" s="216" t="s">
        <v>11488</v>
      </c>
      <c r="Z3363" s="26">
        <f t="shared" si="218"/>
        <v>41.251944444444447</v>
      </c>
      <c r="AA3363" s="27">
        <f t="shared" si="219"/>
        <v>19.935555555555556</v>
      </c>
      <c r="AB3363" s="134" t="str">
        <f t="shared" si="212"/>
        <v>41</v>
      </c>
      <c r="AC3363" s="134" t="str">
        <f t="shared" si="213"/>
        <v>15</v>
      </c>
      <c r="AD3363" s="134" t="str">
        <f t="shared" si="214"/>
        <v>07</v>
      </c>
      <c r="AE3363" s="26" t="s">
        <v>18692</v>
      </c>
      <c r="AF3363" s="134" t="str">
        <f t="shared" si="215"/>
        <v>19</v>
      </c>
      <c r="AG3363" s="134" t="str">
        <f t="shared" si="216"/>
        <v>56</v>
      </c>
      <c r="AH3363" s="134" t="str">
        <f t="shared" si="217"/>
        <v>08</v>
      </c>
      <c r="AI3363" s="27" t="s">
        <v>18693</v>
      </c>
      <c r="AJ3363" s="134">
        <v>300</v>
      </c>
      <c r="AK3363" s="235" t="s">
        <v>4717</v>
      </c>
      <c r="AL3363" s="133">
        <v>20</v>
      </c>
      <c r="AM3363" s="134" t="s">
        <v>2371</v>
      </c>
      <c r="AN3363" s="235">
        <v>20</v>
      </c>
      <c r="AO3363" s="134" t="s">
        <v>18688</v>
      </c>
      <c r="AP3363" s="216" t="s">
        <v>11488</v>
      </c>
      <c r="AQ3363" s="133" t="s">
        <v>18690</v>
      </c>
      <c r="AR3363" s="133" t="s">
        <v>18689</v>
      </c>
      <c r="AS3363" s="134" t="s">
        <v>18691</v>
      </c>
      <c r="AU3363" s="134">
        <v>300</v>
      </c>
      <c r="AW3363" s="235">
        <v>20</v>
      </c>
      <c r="AX3363" s="133" t="s">
        <v>11499</v>
      </c>
      <c r="AY3363" s="235">
        <v>0</v>
      </c>
      <c r="AZ3363" s="134" t="s">
        <v>11488</v>
      </c>
      <c r="BA3363" s="133" t="s">
        <v>4589</v>
      </c>
      <c r="BB3363" s="235">
        <v>0</v>
      </c>
      <c r="BG3363" s="134" t="s">
        <v>18688</v>
      </c>
      <c r="BP3363" s="134" t="s">
        <v>18690</v>
      </c>
      <c r="BQ3363" s="134" t="s">
        <v>18690</v>
      </c>
      <c r="BR3363" s="134" t="s">
        <v>18688</v>
      </c>
      <c r="CB3363" s="134" t="s">
        <v>18688</v>
      </c>
      <c r="CE3363" s="134" t="s">
        <v>18688</v>
      </c>
      <c r="CO3363" s="134" t="s">
        <v>18688</v>
      </c>
    </row>
    <row r="3364" spans="1:93" x14ac:dyDescent="0.25">
      <c r="A3364" s="134" t="s">
        <v>14</v>
      </c>
      <c r="B3364" s="134" t="s">
        <v>2147</v>
      </c>
      <c r="C3364" s="134" t="s">
        <v>18694</v>
      </c>
      <c r="D3364" s="28" t="s">
        <v>18694</v>
      </c>
      <c r="E3364" s="191" t="s">
        <v>1129</v>
      </c>
      <c r="F3364" s="201" t="s">
        <v>11489</v>
      </c>
      <c r="G3364" s="201" t="s">
        <v>11717</v>
      </c>
      <c r="H3364" s="226" t="s">
        <v>11718</v>
      </c>
      <c r="K3364" s="133" t="s">
        <v>18695</v>
      </c>
      <c r="L3364" s="133" t="s">
        <v>1131</v>
      </c>
      <c r="M3364" s="133" t="s">
        <v>18696</v>
      </c>
      <c r="N3364" s="133" t="s">
        <v>11722</v>
      </c>
      <c r="O3364" s="134">
        <v>20111004</v>
      </c>
      <c r="P3364" s="134">
        <v>20140405</v>
      </c>
      <c r="Q3364" s="133" t="s">
        <v>17780</v>
      </c>
      <c r="R3364" s="134" t="s">
        <v>14</v>
      </c>
      <c r="S3364" s="134" t="s">
        <v>18694</v>
      </c>
      <c r="T3364" s="58" t="s">
        <v>8137</v>
      </c>
      <c r="U3364" s="58" t="s">
        <v>8138</v>
      </c>
      <c r="V3364" s="58" t="s">
        <v>18691</v>
      </c>
      <c r="W3364" s="235">
        <v>340</v>
      </c>
      <c r="X3364" s="134" t="s">
        <v>18694</v>
      </c>
      <c r="Y3364" s="216" t="s">
        <v>1129</v>
      </c>
      <c r="Z3364" s="26">
        <f t="shared" si="218"/>
        <v>41.252222222222223</v>
      </c>
      <c r="AA3364" s="27">
        <f t="shared" si="219"/>
        <v>19.936388888888889</v>
      </c>
      <c r="AB3364" s="134" t="str">
        <f t="shared" si="212"/>
        <v>41</v>
      </c>
      <c r="AC3364" s="134" t="str">
        <f t="shared" si="213"/>
        <v>15</v>
      </c>
      <c r="AD3364" s="134" t="str">
        <f t="shared" si="214"/>
        <v>08</v>
      </c>
      <c r="AE3364" s="26" t="s">
        <v>11885</v>
      </c>
      <c r="AF3364" s="134" t="str">
        <f t="shared" si="215"/>
        <v>19</v>
      </c>
      <c r="AG3364" s="134" t="str">
        <f t="shared" si="216"/>
        <v>56</v>
      </c>
      <c r="AH3364" s="134" t="str">
        <f t="shared" si="217"/>
        <v>11</v>
      </c>
      <c r="AI3364" s="27" t="s">
        <v>18697</v>
      </c>
      <c r="AJ3364" s="134">
        <v>100</v>
      </c>
      <c r="AK3364" s="235" t="s">
        <v>4588</v>
      </c>
      <c r="AL3364" s="133">
        <v>20</v>
      </c>
      <c r="AM3364" s="134" t="s">
        <v>2371</v>
      </c>
      <c r="AN3364" s="235">
        <v>20</v>
      </c>
      <c r="AO3364" s="134" t="s">
        <v>18694</v>
      </c>
      <c r="AP3364" s="216" t="s">
        <v>1129</v>
      </c>
      <c r="AQ3364" s="133" t="s">
        <v>18696</v>
      </c>
      <c r="AR3364" s="133" t="s">
        <v>18695</v>
      </c>
      <c r="AS3364" s="134" t="s">
        <v>18691</v>
      </c>
      <c r="AU3364" s="134">
        <v>100</v>
      </c>
      <c r="AW3364" s="235">
        <v>20</v>
      </c>
      <c r="AX3364" s="133" t="s">
        <v>11499</v>
      </c>
      <c r="AY3364" s="235">
        <v>0</v>
      </c>
      <c r="AZ3364" s="134" t="s">
        <v>1129</v>
      </c>
      <c r="BA3364" s="133" t="s">
        <v>4589</v>
      </c>
      <c r="BB3364" s="235">
        <v>0</v>
      </c>
      <c r="BG3364" s="134" t="s">
        <v>18694</v>
      </c>
      <c r="BP3364" s="134" t="s">
        <v>18696</v>
      </c>
      <c r="BQ3364" s="134" t="s">
        <v>18696</v>
      </c>
      <c r="BR3364" s="134" t="s">
        <v>18694</v>
      </c>
      <c r="CB3364" s="134" t="s">
        <v>18694</v>
      </c>
      <c r="CE3364" s="134" t="s">
        <v>18694</v>
      </c>
      <c r="CO3364" s="134" t="s">
        <v>18694</v>
      </c>
    </row>
    <row r="3365" spans="1:93" x14ac:dyDescent="0.25">
      <c r="A3365" s="134" t="s">
        <v>14</v>
      </c>
      <c r="B3365" s="134" t="s">
        <v>2147</v>
      </c>
      <c r="C3365" s="134" t="s">
        <v>18698</v>
      </c>
      <c r="D3365" s="31" t="s">
        <v>18698</v>
      </c>
      <c r="E3365" s="339" t="s">
        <v>1134</v>
      </c>
      <c r="F3365" s="201" t="s">
        <v>11489</v>
      </c>
      <c r="G3365" s="201" t="s">
        <v>11502</v>
      </c>
      <c r="H3365" s="226" t="s">
        <v>2152</v>
      </c>
      <c r="K3365" s="133" t="s">
        <v>18699</v>
      </c>
      <c r="L3365" s="133" t="s">
        <v>1136</v>
      </c>
      <c r="M3365" s="133" t="s">
        <v>18700</v>
      </c>
      <c r="N3365" s="133" t="s">
        <v>11505</v>
      </c>
      <c r="O3365" s="134">
        <v>20111004</v>
      </c>
      <c r="P3365" s="134">
        <v>20140405</v>
      </c>
      <c r="Q3365" s="133" t="s">
        <v>17780</v>
      </c>
      <c r="R3365" s="134" t="s">
        <v>14</v>
      </c>
      <c r="S3365" s="134" t="s">
        <v>18698</v>
      </c>
      <c r="T3365" s="58" t="s">
        <v>8137</v>
      </c>
      <c r="U3365" s="58" t="s">
        <v>8138</v>
      </c>
      <c r="V3365" s="58" t="s">
        <v>18691</v>
      </c>
      <c r="W3365" s="235">
        <v>340</v>
      </c>
      <c r="X3365" s="134" t="s">
        <v>18698</v>
      </c>
      <c r="Y3365" s="216" t="s">
        <v>1134</v>
      </c>
      <c r="Z3365" s="26">
        <f t="shared" si="218"/>
        <v>41.251944444444447</v>
      </c>
      <c r="AA3365" s="27">
        <f t="shared" si="219"/>
        <v>19.936944444444446</v>
      </c>
      <c r="AB3365" s="134" t="str">
        <f t="shared" si="212"/>
        <v>41</v>
      </c>
      <c r="AC3365" s="134" t="str">
        <f t="shared" si="213"/>
        <v>15</v>
      </c>
      <c r="AD3365" s="134" t="str">
        <f t="shared" si="214"/>
        <v>07</v>
      </c>
      <c r="AE3365" s="26" t="s">
        <v>18692</v>
      </c>
      <c r="AF3365" s="134" t="str">
        <f t="shared" si="215"/>
        <v>19</v>
      </c>
      <c r="AG3365" s="134" t="str">
        <f t="shared" si="216"/>
        <v>56</v>
      </c>
      <c r="AH3365" s="134" t="str">
        <f t="shared" si="217"/>
        <v>13</v>
      </c>
      <c r="AI3365" s="27" t="s">
        <v>18701</v>
      </c>
      <c r="AJ3365" s="134">
        <v>300</v>
      </c>
      <c r="AK3365" s="235" t="s">
        <v>4717</v>
      </c>
      <c r="AL3365" s="133">
        <v>20</v>
      </c>
      <c r="AM3365" s="134" t="s">
        <v>2371</v>
      </c>
      <c r="AN3365" s="235">
        <v>20</v>
      </c>
      <c r="AO3365" s="134" t="s">
        <v>18698</v>
      </c>
      <c r="AP3365" s="216" t="s">
        <v>1134</v>
      </c>
      <c r="AQ3365" s="133" t="s">
        <v>18700</v>
      </c>
      <c r="AR3365" s="133" t="s">
        <v>18699</v>
      </c>
      <c r="AS3365" s="134" t="s">
        <v>18691</v>
      </c>
      <c r="AU3365" s="134">
        <v>300</v>
      </c>
      <c r="AW3365" s="235">
        <v>20</v>
      </c>
      <c r="AX3365" s="133" t="s">
        <v>11499</v>
      </c>
      <c r="AY3365" s="235">
        <v>0</v>
      </c>
      <c r="AZ3365" s="134" t="s">
        <v>1134</v>
      </c>
      <c r="BA3365" s="133" t="s">
        <v>4589</v>
      </c>
      <c r="BB3365" s="235">
        <v>0</v>
      </c>
      <c r="BG3365" s="134" t="s">
        <v>18698</v>
      </c>
      <c r="BP3365" s="134" t="s">
        <v>18700</v>
      </c>
      <c r="BQ3365" s="134" t="s">
        <v>18700</v>
      </c>
      <c r="BR3365" s="134" t="s">
        <v>18698</v>
      </c>
      <c r="CB3365" s="134" t="s">
        <v>18698</v>
      </c>
      <c r="CE3365" s="134" t="s">
        <v>18698</v>
      </c>
      <c r="CO3365" s="134" t="s">
        <v>18698</v>
      </c>
    </row>
    <row r="3366" spans="1:93" x14ac:dyDescent="0.25">
      <c r="A3366" s="134" t="s">
        <v>14</v>
      </c>
      <c r="B3366" s="134" t="s">
        <v>2147</v>
      </c>
      <c r="C3366" s="134" t="s">
        <v>18702</v>
      </c>
      <c r="D3366" s="17" t="s">
        <v>18702</v>
      </c>
      <c r="E3366" s="143" t="s">
        <v>11488</v>
      </c>
      <c r="F3366" s="201" t="s">
        <v>11489</v>
      </c>
      <c r="G3366" s="201" t="s">
        <v>11490</v>
      </c>
      <c r="H3366" s="226" t="s">
        <v>11491</v>
      </c>
      <c r="K3366" s="133" t="s">
        <v>18703</v>
      </c>
      <c r="L3366" s="133" t="s">
        <v>11493</v>
      </c>
      <c r="M3366" s="133" t="s">
        <v>17876</v>
      </c>
      <c r="N3366" s="133" t="s">
        <v>11495</v>
      </c>
      <c r="O3366" s="134">
        <v>20111004</v>
      </c>
      <c r="P3366" s="134">
        <v>20140405</v>
      </c>
      <c r="Q3366" s="133" t="s">
        <v>17780</v>
      </c>
      <c r="R3366" s="134" t="s">
        <v>14</v>
      </c>
      <c r="S3366" s="134" t="s">
        <v>18702</v>
      </c>
      <c r="T3366" s="58" t="s">
        <v>8137</v>
      </c>
      <c r="U3366" s="58" t="s">
        <v>8138</v>
      </c>
      <c r="V3366" s="58" t="s">
        <v>18691</v>
      </c>
      <c r="W3366" s="235">
        <v>340</v>
      </c>
      <c r="X3366" s="134" t="s">
        <v>18702</v>
      </c>
      <c r="Y3366" s="216" t="s">
        <v>11488</v>
      </c>
      <c r="Z3366" s="26">
        <f t="shared" si="218"/>
        <v>41.252499999999998</v>
      </c>
      <c r="AA3366" s="27">
        <f t="shared" si="219"/>
        <v>19.936944444444446</v>
      </c>
      <c r="AB3366" s="134" t="str">
        <f t="shared" si="212"/>
        <v>41</v>
      </c>
      <c r="AC3366" s="134" t="str">
        <f t="shared" si="213"/>
        <v>15</v>
      </c>
      <c r="AD3366" s="134" t="str">
        <f t="shared" si="214"/>
        <v>09</v>
      </c>
      <c r="AE3366" s="26" t="s">
        <v>18565</v>
      </c>
      <c r="AF3366" s="134" t="str">
        <f t="shared" si="215"/>
        <v>19</v>
      </c>
      <c r="AG3366" s="134" t="str">
        <f t="shared" si="216"/>
        <v>56</v>
      </c>
      <c r="AH3366" s="134" t="str">
        <f t="shared" si="217"/>
        <v>13</v>
      </c>
      <c r="AI3366" s="27" t="s">
        <v>18701</v>
      </c>
      <c r="AJ3366" s="134">
        <v>300</v>
      </c>
      <c r="AK3366" s="235" t="s">
        <v>4717</v>
      </c>
      <c r="AL3366" s="133">
        <v>20</v>
      </c>
      <c r="AM3366" s="134" t="s">
        <v>2371</v>
      </c>
      <c r="AN3366" s="235">
        <v>20</v>
      </c>
      <c r="AO3366" s="134" t="s">
        <v>18702</v>
      </c>
      <c r="AP3366" s="216" t="s">
        <v>11488</v>
      </c>
      <c r="AQ3366" s="133" t="s">
        <v>17876</v>
      </c>
      <c r="AR3366" s="133" t="s">
        <v>18703</v>
      </c>
      <c r="AS3366" s="134" t="s">
        <v>18691</v>
      </c>
      <c r="AU3366" s="134">
        <v>300</v>
      </c>
      <c r="AW3366" s="235">
        <v>20</v>
      </c>
      <c r="AX3366" s="133" t="s">
        <v>11499</v>
      </c>
      <c r="AY3366" s="235">
        <v>0</v>
      </c>
      <c r="AZ3366" s="134" t="s">
        <v>11488</v>
      </c>
      <c r="BA3366" s="133" t="s">
        <v>4589</v>
      </c>
      <c r="BB3366" s="235">
        <v>0</v>
      </c>
      <c r="BG3366" s="134" t="s">
        <v>18702</v>
      </c>
      <c r="BP3366" s="134" t="s">
        <v>17876</v>
      </c>
      <c r="BQ3366" s="134" t="s">
        <v>17876</v>
      </c>
      <c r="BR3366" s="134" t="s">
        <v>18702</v>
      </c>
      <c r="CB3366" s="134" t="s">
        <v>18702</v>
      </c>
      <c r="CE3366" s="134" t="s">
        <v>18702</v>
      </c>
      <c r="CO3366" s="134" t="s">
        <v>18702</v>
      </c>
    </row>
    <row r="3367" spans="1:93" x14ac:dyDescent="0.25">
      <c r="A3367" s="134" t="s">
        <v>14</v>
      </c>
      <c r="B3367" s="134" t="s">
        <v>2147</v>
      </c>
      <c r="C3367" s="134" t="s">
        <v>18704</v>
      </c>
      <c r="D3367" s="34" t="s">
        <v>18704</v>
      </c>
      <c r="E3367" s="345" t="s">
        <v>11674</v>
      </c>
      <c r="F3367" s="201" t="s">
        <v>11675</v>
      </c>
      <c r="G3367" s="201" t="s">
        <v>11676</v>
      </c>
      <c r="H3367" s="226" t="s">
        <v>2152</v>
      </c>
      <c r="K3367" s="133" t="s">
        <v>18705</v>
      </c>
      <c r="L3367" s="133" t="s">
        <v>11678</v>
      </c>
      <c r="M3367" s="133" t="s">
        <v>18706</v>
      </c>
      <c r="N3367" s="133" t="s">
        <v>11680</v>
      </c>
      <c r="O3367" s="134">
        <v>20120722</v>
      </c>
      <c r="P3367" s="134">
        <v>20140405</v>
      </c>
      <c r="Q3367" s="133" t="s">
        <v>17780</v>
      </c>
      <c r="R3367" s="134" t="s">
        <v>14</v>
      </c>
      <c r="S3367" s="134" t="s">
        <v>18704</v>
      </c>
      <c r="T3367" s="58" t="s">
        <v>4724</v>
      </c>
      <c r="U3367" s="58" t="s">
        <v>4924</v>
      </c>
      <c r="V3367" s="58" t="s">
        <v>13059</v>
      </c>
      <c r="W3367" s="235">
        <v>640</v>
      </c>
      <c r="X3367" s="134" t="s">
        <v>18704</v>
      </c>
      <c r="Y3367" s="216" t="s">
        <v>11674</v>
      </c>
      <c r="Z3367" s="26">
        <f t="shared" si="218"/>
        <v>41.71</v>
      </c>
      <c r="AA3367" s="27">
        <f t="shared" si="219"/>
        <v>20.402222222222221</v>
      </c>
      <c r="AB3367" s="134" t="str">
        <f t="shared" si="212"/>
        <v>41</v>
      </c>
      <c r="AC3367" s="134" t="str">
        <f t="shared" si="213"/>
        <v>42</v>
      </c>
      <c r="AD3367" s="134" t="str">
        <f t="shared" si="214"/>
        <v>36</v>
      </c>
      <c r="AE3367" s="26" t="s">
        <v>18707</v>
      </c>
      <c r="AF3367" s="134" t="str">
        <f t="shared" si="215"/>
        <v>20</v>
      </c>
      <c r="AG3367" s="134" t="str">
        <f t="shared" si="216"/>
        <v>24</v>
      </c>
      <c r="AH3367" s="134" t="str">
        <f t="shared" si="217"/>
        <v>08</v>
      </c>
      <c r="AI3367" s="27" t="s">
        <v>18708</v>
      </c>
      <c r="AJ3367" s="134">
        <v>300</v>
      </c>
      <c r="AK3367" s="235" t="s">
        <v>4717</v>
      </c>
      <c r="AL3367" s="133">
        <v>20</v>
      </c>
      <c r="AM3367" s="134" t="s">
        <v>2371</v>
      </c>
      <c r="AN3367" s="235">
        <v>20</v>
      </c>
      <c r="AO3367" s="134" t="s">
        <v>18704</v>
      </c>
      <c r="AP3367" s="216" t="s">
        <v>11674</v>
      </c>
      <c r="AQ3367" s="133" t="s">
        <v>18706</v>
      </c>
      <c r="AR3367" s="133" t="s">
        <v>18705</v>
      </c>
      <c r="AS3367" s="134" t="s">
        <v>13059</v>
      </c>
      <c r="AU3367" s="134">
        <v>300</v>
      </c>
      <c r="AW3367" s="235">
        <v>20</v>
      </c>
      <c r="AX3367" s="133" t="s">
        <v>11499</v>
      </c>
      <c r="AY3367" s="235">
        <v>0</v>
      </c>
      <c r="AZ3367" s="134" t="s">
        <v>11674</v>
      </c>
      <c r="BA3367" s="133" t="s">
        <v>4589</v>
      </c>
      <c r="BB3367" s="235">
        <v>0</v>
      </c>
      <c r="BG3367" s="134" t="s">
        <v>18704</v>
      </c>
      <c r="BP3367" s="134" t="s">
        <v>18706</v>
      </c>
      <c r="BQ3367" s="134" t="s">
        <v>18706</v>
      </c>
      <c r="BR3367" s="134" t="s">
        <v>18704</v>
      </c>
      <c r="CB3367" s="134" t="s">
        <v>18704</v>
      </c>
      <c r="CE3367" s="134" t="s">
        <v>18704</v>
      </c>
      <c r="CO3367" s="134" t="s">
        <v>18704</v>
      </c>
    </row>
    <row r="3368" spans="1:93" x14ac:dyDescent="0.25">
      <c r="A3368" s="134" t="s">
        <v>14</v>
      </c>
      <c r="B3368" s="134" t="s">
        <v>2147</v>
      </c>
      <c r="C3368" s="134" t="s">
        <v>18709</v>
      </c>
      <c r="D3368" s="34" t="s">
        <v>18709</v>
      </c>
      <c r="E3368" s="345" t="s">
        <v>11674</v>
      </c>
      <c r="F3368" s="201" t="s">
        <v>11675</v>
      </c>
      <c r="G3368" s="201" t="s">
        <v>11676</v>
      </c>
      <c r="H3368" s="226" t="s">
        <v>2152</v>
      </c>
      <c r="K3368" s="133" t="s">
        <v>18710</v>
      </c>
      <c r="L3368" s="133" t="s">
        <v>11678</v>
      </c>
      <c r="M3368" s="133" t="s">
        <v>18711</v>
      </c>
      <c r="N3368" s="133" t="s">
        <v>11680</v>
      </c>
      <c r="O3368" s="134">
        <v>20120722</v>
      </c>
      <c r="P3368" s="134">
        <v>20140405</v>
      </c>
      <c r="Q3368" s="133" t="s">
        <v>17780</v>
      </c>
      <c r="R3368" s="134" t="s">
        <v>14</v>
      </c>
      <c r="S3368" s="134" t="s">
        <v>18709</v>
      </c>
      <c r="T3368" s="58" t="s">
        <v>4724</v>
      </c>
      <c r="U3368" s="58" t="s">
        <v>4924</v>
      </c>
      <c r="V3368" s="58" t="s">
        <v>13059</v>
      </c>
      <c r="W3368" s="235">
        <v>630</v>
      </c>
      <c r="X3368" s="134" t="s">
        <v>18709</v>
      </c>
      <c r="Y3368" s="216" t="s">
        <v>11674</v>
      </c>
      <c r="Z3368" s="26">
        <f t="shared" si="218"/>
        <v>41.709444444444451</v>
      </c>
      <c r="AA3368" s="27">
        <f t="shared" si="219"/>
        <v>20.402222222222221</v>
      </c>
      <c r="AB3368" s="134" t="str">
        <f t="shared" si="212"/>
        <v>41</v>
      </c>
      <c r="AC3368" s="134" t="str">
        <f t="shared" si="213"/>
        <v>42</v>
      </c>
      <c r="AD3368" s="134" t="str">
        <f t="shared" si="214"/>
        <v>34</v>
      </c>
      <c r="AE3368" s="26" t="s">
        <v>18712</v>
      </c>
      <c r="AF3368" s="134" t="str">
        <f t="shared" si="215"/>
        <v>20</v>
      </c>
      <c r="AG3368" s="134" t="str">
        <f t="shared" si="216"/>
        <v>24</v>
      </c>
      <c r="AH3368" s="134" t="str">
        <f t="shared" si="217"/>
        <v>08</v>
      </c>
      <c r="AI3368" s="27" t="s">
        <v>18708</v>
      </c>
      <c r="AJ3368" s="134">
        <v>300</v>
      </c>
      <c r="AK3368" s="235" t="s">
        <v>4717</v>
      </c>
      <c r="AL3368" s="133">
        <v>20</v>
      </c>
      <c r="AM3368" s="134" t="s">
        <v>2371</v>
      </c>
      <c r="AN3368" s="235">
        <v>20</v>
      </c>
      <c r="AO3368" s="134" t="s">
        <v>18709</v>
      </c>
      <c r="AP3368" s="216" t="s">
        <v>11674</v>
      </c>
      <c r="AQ3368" s="133" t="s">
        <v>18711</v>
      </c>
      <c r="AR3368" s="133" t="s">
        <v>18710</v>
      </c>
      <c r="AS3368" s="134" t="s">
        <v>13059</v>
      </c>
      <c r="AU3368" s="134">
        <v>300</v>
      </c>
      <c r="AW3368" s="235">
        <v>20</v>
      </c>
      <c r="AX3368" s="133" t="s">
        <v>11499</v>
      </c>
      <c r="AY3368" s="235">
        <v>0</v>
      </c>
      <c r="AZ3368" s="134" t="s">
        <v>11674</v>
      </c>
      <c r="BA3368" s="133" t="s">
        <v>4589</v>
      </c>
      <c r="BB3368" s="235">
        <v>0</v>
      </c>
      <c r="BG3368" s="134" t="s">
        <v>18709</v>
      </c>
      <c r="BP3368" s="134" t="s">
        <v>18711</v>
      </c>
      <c r="BQ3368" s="134" t="s">
        <v>18711</v>
      </c>
      <c r="BR3368" s="134" t="s">
        <v>18709</v>
      </c>
      <c r="CB3368" s="134" t="s">
        <v>18709</v>
      </c>
      <c r="CE3368" s="134" t="s">
        <v>18709</v>
      </c>
      <c r="CO3368" s="134" t="s">
        <v>18709</v>
      </c>
    </row>
    <row r="3369" spans="1:93" x14ac:dyDescent="0.25">
      <c r="A3369" s="134" t="s">
        <v>14</v>
      </c>
      <c r="B3369" s="134" t="s">
        <v>2147</v>
      </c>
      <c r="C3369" s="134" t="s">
        <v>18713</v>
      </c>
      <c r="D3369" s="28" t="s">
        <v>18713</v>
      </c>
      <c r="E3369" s="191" t="s">
        <v>1129</v>
      </c>
      <c r="F3369" s="201" t="s">
        <v>11489</v>
      </c>
      <c r="G3369" s="201" t="s">
        <v>11717</v>
      </c>
      <c r="H3369" s="226" t="s">
        <v>11718</v>
      </c>
      <c r="K3369" s="133" t="s">
        <v>18714</v>
      </c>
      <c r="L3369" s="133" t="s">
        <v>1131</v>
      </c>
      <c r="M3369" s="133" t="s">
        <v>18715</v>
      </c>
      <c r="N3369" s="133" t="s">
        <v>11722</v>
      </c>
      <c r="O3369" s="134">
        <v>20120722</v>
      </c>
      <c r="P3369" s="134">
        <v>20140405</v>
      </c>
      <c r="Q3369" s="133" t="s">
        <v>17780</v>
      </c>
      <c r="R3369" s="134" t="s">
        <v>14</v>
      </c>
      <c r="S3369" s="134" t="s">
        <v>18713</v>
      </c>
      <c r="T3369" s="58" t="s">
        <v>8137</v>
      </c>
      <c r="U3369" s="58" t="s">
        <v>8138</v>
      </c>
      <c r="V3369" s="58" t="s">
        <v>8137</v>
      </c>
      <c r="W3369" s="235">
        <v>48</v>
      </c>
      <c r="X3369" s="134" t="s">
        <v>18713</v>
      </c>
      <c r="Y3369" s="216" t="s">
        <v>1129</v>
      </c>
      <c r="Z3369" s="26">
        <f t="shared" si="218"/>
        <v>41.338888888888889</v>
      </c>
      <c r="AA3369" s="27">
        <f t="shared" si="219"/>
        <v>19.790555555555557</v>
      </c>
      <c r="AB3369" s="134" t="str">
        <f t="shared" si="212"/>
        <v>41</v>
      </c>
      <c r="AC3369" s="134" t="str">
        <f t="shared" si="213"/>
        <v>20</v>
      </c>
      <c r="AD3369" s="134" t="str">
        <f t="shared" si="214"/>
        <v>20</v>
      </c>
      <c r="AE3369" s="26" t="s">
        <v>18619</v>
      </c>
      <c r="AF3369" s="134" t="str">
        <f t="shared" si="215"/>
        <v>19</v>
      </c>
      <c r="AG3369" s="134" t="str">
        <f t="shared" si="216"/>
        <v>47</v>
      </c>
      <c r="AH3369" s="134" t="str">
        <f t="shared" si="217"/>
        <v>26</v>
      </c>
      <c r="AI3369" s="27" t="s">
        <v>18716</v>
      </c>
      <c r="AJ3369" s="134">
        <v>100</v>
      </c>
      <c r="AK3369" s="235" t="s">
        <v>4588</v>
      </c>
      <c r="AL3369" s="133">
        <v>22</v>
      </c>
      <c r="AM3369" s="134" t="s">
        <v>2371</v>
      </c>
      <c r="AN3369" s="235">
        <v>22</v>
      </c>
      <c r="AO3369" s="134" t="s">
        <v>18713</v>
      </c>
      <c r="AP3369" s="216" t="s">
        <v>1129</v>
      </c>
      <c r="AQ3369" s="133" t="s">
        <v>18715</v>
      </c>
      <c r="AR3369" s="133" t="s">
        <v>18714</v>
      </c>
      <c r="AS3369" s="134" t="s">
        <v>8137</v>
      </c>
      <c r="AU3369" s="134">
        <v>100</v>
      </c>
      <c r="AW3369" s="235">
        <v>20</v>
      </c>
      <c r="AX3369" s="133" t="s">
        <v>11499</v>
      </c>
      <c r="AY3369" s="235">
        <v>0</v>
      </c>
      <c r="AZ3369" s="134" t="s">
        <v>1129</v>
      </c>
      <c r="BA3369" s="133" t="s">
        <v>4589</v>
      </c>
      <c r="BB3369" s="235">
        <v>0</v>
      </c>
      <c r="BG3369" s="134" t="s">
        <v>18713</v>
      </c>
      <c r="BP3369" s="134" t="s">
        <v>18715</v>
      </c>
      <c r="BQ3369" s="134" t="s">
        <v>18715</v>
      </c>
      <c r="BR3369" s="134" t="s">
        <v>18713</v>
      </c>
      <c r="CB3369" s="134" t="s">
        <v>18713</v>
      </c>
      <c r="CE3369" s="134" t="s">
        <v>18713</v>
      </c>
      <c r="CO3369" s="134" t="s">
        <v>18713</v>
      </c>
    </row>
    <row r="3370" spans="1:93" x14ac:dyDescent="0.25">
      <c r="A3370" s="134" t="s">
        <v>14</v>
      </c>
      <c r="B3370" s="134" t="s">
        <v>2147</v>
      </c>
      <c r="C3370" s="134" t="s">
        <v>18717</v>
      </c>
      <c r="D3370" s="31" t="s">
        <v>18717</v>
      </c>
      <c r="E3370" s="339" t="s">
        <v>1134</v>
      </c>
      <c r="F3370" s="201" t="s">
        <v>11489</v>
      </c>
      <c r="G3370" s="201" t="s">
        <v>11502</v>
      </c>
      <c r="H3370" s="226" t="s">
        <v>2152</v>
      </c>
      <c r="K3370" s="133" t="s">
        <v>18718</v>
      </c>
      <c r="L3370" s="133" t="s">
        <v>1136</v>
      </c>
      <c r="M3370" s="133" t="s">
        <v>18312</v>
      </c>
      <c r="N3370" s="133" t="s">
        <v>11505</v>
      </c>
      <c r="O3370" s="134">
        <v>20120722</v>
      </c>
      <c r="P3370" s="134">
        <v>20140405</v>
      </c>
      <c r="Q3370" s="133" t="s">
        <v>17780</v>
      </c>
      <c r="R3370" s="134" t="s">
        <v>14</v>
      </c>
      <c r="S3370" s="134" t="s">
        <v>18717</v>
      </c>
      <c r="T3370" s="58" t="s">
        <v>8137</v>
      </c>
      <c r="U3370" s="58" t="s">
        <v>8138</v>
      </c>
      <c r="V3370" s="58" t="s">
        <v>8137</v>
      </c>
      <c r="W3370" s="235">
        <v>89</v>
      </c>
      <c r="X3370" s="134" t="s">
        <v>18717</v>
      </c>
      <c r="Y3370" s="216" t="s">
        <v>1134</v>
      </c>
      <c r="Z3370" s="26">
        <f t="shared" si="218"/>
        <v>41.339722222222221</v>
      </c>
      <c r="AA3370" s="27">
        <f t="shared" si="219"/>
        <v>19.793055555555558</v>
      </c>
      <c r="AB3370" s="134" t="str">
        <f t="shared" si="212"/>
        <v>41</v>
      </c>
      <c r="AC3370" s="134" t="str">
        <f t="shared" si="213"/>
        <v>20</v>
      </c>
      <c r="AD3370" s="134" t="str">
        <f t="shared" si="214"/>
        <v>23</v>
      </c>
      <c r="AE3370" s="26" t="s">
        <v>17884</v>
      </c>
      <c r="AF3370" s="134" t="str">
        <f t="shared" si="215"/>
        <v>19</v>
      </c>
      <c r="AG3370" s="134" t="str">
        <f t="shared" si="216"/>
        <v>47</v>
      </c>
      <c r="AH3370" s="134" t="str">
        <f t="shared" si="217"/>
        <v>35</v>
      </c>
      <c r="AI3370" s="27" t="s">
        <v>17891</v>
      </c>
      <c r="AJ3370" s="134">
        <v>300</v>
      </c>
      <c r="AK3370" s="235" t="s">
        <v>4717</v>
      </c>
      <c r="AL3370" s="133">
        <v>20</v>
      </c>
      <c r="AM3370" s="134" t="s">
        <v>2371</v>
      </c>
      <c r="AN3370" s="235">
        <v>20</v>
      </c>
      <c r="AO3370" s="134" t="s">
        <v>18717</v>
      </c>
      <c r="AP3370" s="216" t="s">
        <v>1134</v>
      </c>
      <c r="AQ3370" s="133" t="s">
        <v>18312</v>
      </c>
      <c r="AR3370" s="133" t="s">
        <v>18718</v>
      </c>
      <c r="AS3370" s="134" t="s">
        <v>8137</v>
      </c>
      <c r="AU3370" s="134">
        <v>300</v>
      </c>
      <c r="AW3370" s="235">
        <v>20</v>
      </c>
      <c r="AX3370" s="133" t="s">
        <v>11499</v>
      </c>
      <c r="AY3370" s="235">
        <v>0</v>
      </c>
      <c r="AZ3370" s="134" t="s">
        <v>1134</v>
      </c>
      <c r="BA3370" s="133" t="s">
        <v>4589</v>
      </c>
      <c r="BB3370" s="235">
        <v>0</v>
      </c>
      <c r="BG3370" s="134" t="s">
        <v>18717</v>
      </c>
      <c r="BP3370" s="134" t="s">
        <v>18312</v>
      </c>
      <c r="BQ3370" s="134" t="s">
        <v>18312</v>
      </c>
      <c r="BR3370" s="134" t="s">
        <v>18717</v>
      </c>
      <c r="CB3370" s="134" t="s">
        <v>18717</v>
      </c>
      <c r="CE3370" s="134" t="s">
        <v>18717</v>
      </c>
      <c r="CO3370" s="134" t="s">
        <v>18717</v>
      </c>
    </row>
    <row r="3371" spans="1:93" x14ac:dyDescent="0.25">
      <c r="A3371" s="134" t="s">
        <v>14</v>
      </c>
      <c r="B3371" s="134" t="s">
        <v>2147</v>
      </c>
      <c r="C3371" s="134" t="s">
        <v>18719</v>
      </c>
      <c r="D3371" s="28" t="s">
        <v>18719</v>
      </c>
      <c r="E3371" s="191" t="s">
        <v>11606</v>
      </c>
      <c r="F3371" s="201" t="s">
        <v>11607</v>
      </c>
      <c r="G3371" s="201" t="s">
        <v>11608</v>
      </c>
      <c r="H3371" s="226" t="s">
        <v>11609</v>
      </c>
      <c r="K3371" s="133" t="s">
        <v>18720</v>
      </c>
      <c r="L3371" s="133" t="s">
        <v>11611</v>
      </c>
      <c r="M3371" s="133" t="s">
        <v>18721</v>
      </c>
      <c r="N3371" s="133" t="s">
        <v>11613</v>
      </c>
      <c r="O3371" s="134">
        <v>20120722</v>
      </c>
      <c r="P3371" s="134">
        <v>20120220</v>
      </c>
      <c r="Q3371" s="133" t="s">
        <v>18167</v>
      </c>
      <c r="R3371" s="134" t="s">
        <v>14</v>
      </c>
      <c r="S3371" s="134" t="s">
        <v>18719</v>
      </c>
      <c r="T3371" s="58" t="s">
        <v>4712</v>
      </c>
      <c r="U3371" s="58" t="s">
        <v>4713</v>
      </c>
      <c r="V3371" s="58" t="s">
        <v>18722</v>
      </c>
      <c r="W3371" s="235">
        <v>270</v>
      </c>
      <c r="X3371" s="134" t="s">
        <v>18719</v>
      </c>
      <c r="Y3371" s="216" t="s">
        <v>11606</v>
      </c>
      <c r="Z3371" s="26">
        <f t="shared" si="218"/>
        <v>40.240833333333335</v>
      </c>
      <c r="AA3371" s="27">
        <f t="shared" si="219"/>
        <v>20.359444444444446</v>
      </c>
      <c r="AB3371" s="134" t="str">
        <f t="shared" si="212"/>
        <v>40</v>
      </c>
      <c r="AC3371" s="134" t="str">
        <f t="shared" si="213"/>
        <v>14</v>
      </c>
      <c r="AD3371" s="134" t="str">
        <f t="shared" si="214"/>
        <v>27</v>
      </c>
      <c r="AE3371" s="26" t="s">
        <v>18083</v>
      </c>
      <c r="AF3371" s="134" t="str">
        <f t="shared" si="215"/>
        <v>20</v>
      </c>
      <c r="AG3371" s="134" t="str">
        <f t="shared" si="216"/>
        <v>21</v>
      </c>
      <c r="AH3371" s="134" t="str">
        <f t="shared" si="217"/>
        <v>34</v>
      </c>
      <c r="AI3371" s="27" t="s">
        <v>18723</v>
      </c>
      <c r="AJ3371" s="134">
        <v>300</v>
      </c>
      <c r="AK3371" s="235" t="s">
        <v>4717</v>
      </c>
      <c r="AL3371" s="133">
        <v>20</v>
      </c>
      <c r="AM3371" s="134" t="s">
        <v>2371</v>
      </c>
      <c r="AN3371" s="235">
        <v>20</v>
      </c>
      <c r="AO3371" s="134" t="s">
        <v>18719</v>
      </c>
      <c r="AP3371" s="216" t="s">
        <v>11606</v>
      </c>
      <c r="AQ3371" s="133" t="s">
        <v>18721</v>
      </c>
      <c r="AR3371" s="133" t="s">
        <v>18720</v>
      </c>
      <c r="AS3371" s="134" t="s">
        <v>18722</v>
      </c>
      <c r="AU3371" s="134">
        <v>300</v>
      </c>
      <c r="AW3371" s="235">
        <v>20</v>
      </c>
      <c r="AX3371" s="133" t="s">
        <v>11499</v>
      </c>
      <c r="AY3371" s="235">
        <v>0</v>
      </c>
      <c r="AZ3371" s="134" t="s">
        <v>11606</v>
      </c>
      <c r="BA3371" s="133" t="s">
        <v>4589</v>
      </c>
      <c r="BB3371" s="235">
        <v>0</v>
      </c>
      <c r="BG3371" s="134" t="s">
        <v>18719</v>
      </c>
      <c r="BP3371" s="134" t="s">
        <v>18721</v>
      </c>
      <c r="BQ3371" s="134" t="s">
        <v>18721</v>
      </c>
      <c r="BR3371" s="134" t="s">
        <v>18719</v>
      </c>
      <c r="CB3371" s="134" t="s">
        <v>18719</v>
      </c>
      <c r="CE3371" s="134" t="s">
        <v>18719</v>
      </c>
      <c r="CO3371" s="134" t="s">
        <v>18719</v>
      </c>
    </row>
    <row r="3372" spans="1:93" x14ac:dyDescent="0.25">
      <c r="A3372" s="134" t="s">
        <v>14</v>
      </c>
      <c r="B3372" s="134" t="s">
        <v>2147</v>
      </c>
      <c r="C3372" s="134" t="s">
        <v>18724</v>
      </c>
      <c r="D3372" s="17" t="s">
        <v>18724</v>
      </c>
      <c r="E3372" s="143" t="s">
        <v>11488</v>
      </c>
      <c r="F3372" s="201" t="s">
        <v>11489</v>
      </c>
      <c r="G3372" s="201" t="s">
        <v>11490</v>
      </c>
      <c r="H3372" s="226" t="s">
        <v>11491</v>
      </c>
      <c r="K3372" s="133" t="s">
        <v>18725</v>
      </c>
      <c r="L3372" s="133" t="s">
        <v>11493</v>
      </c>
      <c r="M3372" s="133" t="s">
        <v>18726</v>
      </c>
      <c r="N3372" s="133" t="s">
        <v>11495</v>
      </c>
      <c r="O3372" s="134">
        <v>20120222</v>
      </c>
      <c r="P3372" s="134">
        <v>20120220</v>
      </c>
      <c r="Q3372" s="133" t="s">
        <v>18167</v>
      </c>
      <c r="R3372" s="134" t="s">
        <v>14</v>
      </c>
      <c r="S3372" s="134" t="s">
        <v>18724</v>
      </c>
      <c r="T3372" s="58" t="s">
        <v>4712</v>
      </c>
      <c r="U3372" s="58" t="s">
        <v>4713</v>
      </c>
      <c r="V3372" s="58" t="s">
        <v>18384</v>
      </c>
      <c r="W3372" s="235">
        <v>285</v>
      </c>
      <c r="X3372" s="134" t="s">
        <v>18724</v>
      </c>
      <c r="Y3372" s="216" t="s">
        <v>11488</v>
      </c>
      <c r="Z3372" s="26">
        <f t="shared" si="218"/>
        <v>40.227777777777781</v>
      </c>
      <c r="AA3372" s="27">
        <f t="shared" si="219"/>
        <v>20.36888888888889</v>
      </c>
      <c r="AB3372" s="134" t="str">
        <f t="shared" si="212"/>
        <v>40</v>
      </c>
      <c r="AC3372" s="134" t="str">
        <f t="shared" si="213"/>
        <v>13</v>
      </c>
      <c r="AD3372" s="134" t="str">
        <f t="shared" si="214"/>
        <v>40</v>
      </c>
      <c r="AE3372" s="26" t="s">
        <v>18379</v>
      </c>
      <c r="AF3372" s="134" t="str">
        <f t="shared" si="215"/>
        <v>20</v>
      </c>
      <c r="AG3372" s="134" t="str">
        <f t="shared" si="216"/>
        <v>22</v>
      </c>
      <c r="AH3372" s="134" t="str">
        <f t="shared" si="217"/>
        <v>08</v>
      </c>
      <c r="AI3372" s="27" t="s">
        <v>18380</v>
      </c>
      <c r="AJ3372" s="134">
        <v>300</v>
      </c>
      <c r="AK3372" s="235" t="s">
        <v>4717</v>
      </c>
      <c r="AL3372" s="133">
        <v>20</v>
      </c>
      <c r="AM3372" s="134" t="s">
        <v>2371</v>
      </c>
      <c r="AN3372" s="235">
        <v>20</v>
      </c>
      <c r="AO3372" s="134" t="s">
        <v>18724</v>
      </c>
      <c r="AP3372" s="216" t="s">
        <v>11488</v>
      </c>
      <c r="AQ3372" s="133" t="s">
        <v>18726</v>
      </c>
      <c r="AR3372" s="133" t="s">
        <v>18725</v>
      </c>
      <c r="AS3372" s="134" t="s">
        <v>18384</v>
      </c>
      <c r="AU3372" s="134">
        <v>300</v>
      </c>
      <c r="AW3372" s="235">
        <v>20</v>
      </c>
      <c r="AX3372" s="133" t="s">
        <v>11499</v>
      </c>
      <c r="AY3372" s="235">
        <v>0</v>
      </c>
      <c r="AZ3372" s="134" t="s">
        <v>11488</v>
      </c>
      <c r="BA3372" s="133" t="s">
        <v>4589</v>
      </c>
      <c r="BB3372" s="235">
        <v>0</v>
      </c>
      <c r="BG3372" s="134" t="s">
        <v>18724</v>
      </c>
      <c r="BN3372" s="133" t="s">
        <v>18727</v>
      </c>
      <c r="BP3372" s="134" t="s">
        <v>18726</v>
      </c>
      <c r="BQ3372" s="134" t="s">
        <v>18726</v>
      </c>
      <c r="BR3372" s="134" t="s">
        <v>18724</v>
      </c>
      <c r="CB3372" s="134" t="s">
        <v>18724</v>
      </c>
      <c r="CE3372" s="134" t="s">
        <v>18724</v>
      </c>
      <c r="CO3372" s="134" t="s">
        <v>18724</v>
      </c>
    </row>
    <row r="3373" spans="1:93" x14ac:dyDescent="0.25">
      <c r="A3373" s="134" t="s">
        <v>14</v>
      </c>
      <c r="B3373" s="134" t="s">
        <v>2147</v>
      </c>
      <c r="C3373" s="134" t="s">
        <v>18728</v>
      </c>
      <c r="D3373" s="31" t="s">
        <v>18728</v>
      </c>
      <c r="E3373" s="339" t="s">
        <v>1134</v>
      </c>
      <c r="F3373" s="201" t="s">
        <v>11489</v>
      </c>
      <c r="G3373" s="201" t="s">
        <v>11502</v>
      </c>
      <c r="H3373" s="226" t="s">
        <v>2152</v>
      </c>
      <c r="K3373" s="133" t="s">
        <v>18729</v>
      </c>
      <c r="L3373" s="133" t="s">
        <v>1136</v>
      </c>
      <c r="M3373" s="133" t="s">
        <v>18730</v>
      </c>
      <c r="N3373" s="133" t="s">
        <v>11505</v>
      </c>
      <c r="O3373" s="134">
        <v>20120722</v>
      </c>
      <c r="P3373" s="134">
        <v>20140405</v>
      </c>
      <c r="Q3373" s="133" t="s">
        <v>17780</v>
      </c>
      <c r="R3373" s="134" t="s">
        <v>14</v>
      </c>
      <c r="S3373" s="134" t="s">
        <v>18728</v>
      </c>
      <c r="T3373" s="58" t="s">
        <v>8137</v>
      </c>
      <c r="U3373" s="58" t="s">
        <v>8138</v>
      </c>
      <c r="V3373" s="58" t="s">
        <v>8137</v>
      </c>
      <c r="W3373" s="235">
        <v>87</v>
      </c>
      <c r="X3373" s="134" t="s">
        <v>18728</v>
      </c>
      <c r="Y3373" s="216" t="s">
        <v>1134</v>
      </c>
      <c r="Z3373" s="26">
        <f t="shared" si="218"/>
        <v>41.340555555555561</v>
      </c>
      <c r="AA3373" s="27">
        <f t="shared" si="219"/>
        <v>19.793611111111112</v>
      </c>
      <c r="AB3373" s="134" t="str">
        <f t="shared" si="212"/>
        <v>41</v>
      </c>
      <c r="AC3373" s="134" t="str">
        <f t="shared" si="213"/>
        <v>20</v>
      </c>
      <c r="AD3373" s="134" t="str">
        <f t="shared" si="214"/>
        <v>26</v>
      </c>
      <c r="AE3373" s="26" t="s">
        <v>18455</v>
      </c>
      <c r="AF3373" s="134" t="str">
        <f t="shared" si="215"/>
        <v>19</v>
      </c>
      <c r="AG3373" s="134" t="str">
        <f t="shared" si="216"/>
        <v>47</v>
      </c>
      <c r="AH3373" s="134" t="str">
        <f t="shared" si="217"/>
        <v>37</v>
      </c>
      <c r="AI3373" s="27" t="s">
        <v>18731</v>
      </c>
      <c r="AJ3373" s="134">
        <v>300</v>
      </c>
      <c r="AK3373" s="235" t="s">
        <v>4717</v>
      </c>
      <c r="AL3373" s="133">
        <v>20</v>
      </c>
      <c r="AM3373" s="134" t="s">
        <v>2371</v>
      </c>
      <c r="AN3373" s="235">
        <v>20</v>
      </c>
      <c r="AO3373" s="134" t="s">
        <v>18728</v>
      </c>
      <c r="AP3373" s="216" t="s">
        <v>1134</v>
      </c>
      <c r="AQ3373" s="133" t="s">
        <v>18730</v>
      </c>
      <c r="AR3373" s="133" t="s">
        <v>18729</v>
      </c>
      <c r="AS3373" s="134" t="s">
        <v>8137</v>
      </c>
      <c r="AU3373" s="134">
        <v>300</v>
      </c>
      <c r="AW3373" s="235">
        <v>20</v>
      </c>
      <c r="AX3373" s="133" t="s">
        <v>11499</v>
      </c>
      <c r="AY3373" s="235">
        <v>0</v>
      </c>
      <c r="AZ3373" s="134" t="s">
        <v>1134</v>
      </c>
      <c r="BA3373" s="133" t="s">
        <v>4589</v>
      </c>
      <c r="BB3373" s="235">
        <v>0</v>
      </c>
      <c r="BG3373" s="134" t="s">
        <v>18728</v>
      </c>
      <c r="BP3373" s="134" t="s">
        <v>18730</v>
      </c>
      <c r="BQ3373" s="134" t="s">
        <v>18730</v>
      </c>
      <c r="BR3373" s="134" t="s">
        <v>18728</v>
      </c>
      <c r="CB3373" s="134" t="s">
        <v>18728</v>
      </c>
      <c r="CE3373" s="134" t="s">
        <v>18728</v>
      </c>
      <c r="CO3373" s="134" t="s">
        <v>18728</v>
      </c>
    </row>
    <row r="3374" spans="1:93" x14ac:dyDescent="0.25">
      <c r="A3374" s="134" t="s">
        <v>14</v>
      </c>
      <c r="B3374" s="134" t="s">
        <v>2147</v>
      </c>
      <c r="C3374" s="134" t="s">
        <v>18732</v>
      </c>
      <c r="D3374" s="28" t="s">
        <v>18732</v>
      </c>
      <c r="E3374" s="191" t="s">
        <v>11606</v>
      </c>
      <c r="F3374" s="201" t="s">
        <v>11607</v>
      </c>
      <c r="G3374" s="201" t="s">
        <v>11608</v>
      </c>
      <c r="H3374" s="226" t="s">
        <v>11609</v>
      </c>
      <c r="K3374" s="133" t="s">
        <v>18733</v>
      </c>
      <c r="L3374" s="133" t="s">
        <v>11611</v>
      </c>
      <c r="M3374" s="133" t="s">
        <v>18734</v>
      </c>
      <c r="N3374" s="133" t="s">
        <v>11613</v>
      </c>
      <c r="O3374" s="134">
        <v>20120722</v>
      </c>
      <c r="P3374" s="134">
        <v>20120220</v>
      </c>
      <c r="Q3374" s="133" t="s">
        <v>18167</v>
      </c>
      <c r="R3374" s="134" t="s">
        <v>14</v>
      </c>
      <c r="S3374" s="134" t="s">
        <v>18732</v>
      </c>
      <c r="T3374" s="58" t="s">
        <v>4712</v>
      </c>
      <c r="U3374" s="58" t="s">
        <v>4713</v>
      </c>
      <c r="V3374" s="58" t="s">
        <v>18722</v>
      </c>
      <c r="W3374" s="235">
        <v>270</v>
      </c>
      <c r="X3374" s="134" t="s">
        <v>18732</v>
      </c>
      <c r="Y3374" s="216" t="s">
        <v>11606</v>
      </c>
      <c r="Z3374" s="26">
        <f t="shared" si="218"/>
        <v>40.240833333333335</v>
      </c>
      <c r="AA3374" s="27">
        <f t="shared" si="219"/>
        <v>20.359444444444446</v>
      </c>
      <c r="AB3374" s="134" t="str">
        <f t="shared" si="212"/>
        <v>40</v>
      </c>
      <c r="AC3374" s="134" t="str">
        <f t="shared" si="213"/>
        <v>14</v>
      </c>
      <c r="AD3374" s="134" t="str">
        <f t="shared" si="214"/>
        <v>27</v>
      </c>
      <c r="AE3374" s="26" t="s">
        <v>18083</v>
      </c>
      <c r="AF3374" s="134" t="str">
        <f t="shared" si="215"/>
        <v>20</v>
      </c>
      <c r="AG3374" s="134" t="str">
        <f t="shared" si="216"/>
        <v>21</v>
      </c>
      <c r="AH3374" s="134" t="str">
        <f t="shared" si="217"/>
        <v>34</v>
      </c>
      <c r="AI3374" s="27" t="s">
        <v>18723</v>
      </c>
      <c r="AJ3374" s="134">
        <v>300</v>
      </c>
      <c r="AK3374" s="235" t="s">
        <v>4717</v>
      </c>
      <c r="AL3374" s="133">
        <v>20</v>
      </c>
      <c r="AM3374" s="134" t="s">
        <v>2371</v>
      </c>
      <c r="AN3374" s="235">
        <v>20</v>
      </c>
      <c r="AO3374" s="134" t="s">
        <v>18732</v>
      </c>
      <c r="AP3374" s="216" t="s">
        <v>11606</v>
      </c>
      <c r="AQ3374" s="133" t="s">
        <v>18734</v>
      </c>
      <c r="AR3374" s="133" t="s">
        <v>18733</v>
      </c>
      <c r="AS3374" s="134" t="s">
        <v>18722</v>
      </c>
      <c r="AU3374" s="134">
        <v>300</v>
      </c>
      <c r="AW3374" s="235">
        <v>20</v>
      </c>
      <c r="AX3374" s="133" t="s">
        <v>11499</v>
      </c>
      <c r="AY3374" s="235">
        <v>0</v>
      </c>
      <c r="AZ3374" s="134" t="s">
        <v>11606</v>
      </c>
      <c r="BA3374" s="133" t="s">
        <v>4589</v>
      </c>
      <c r="BB3374" s="235">
        <v>0</v>
      </c>
      <c r="BG3374" s="134" t="s">
        <v>18732</v>
      </c>
      <c r="BP3374" s="134" t="s">
        <v>18734</v>
      </c>
      <c r="BQ3374" s="134" t="s">
        <v>18734</v>
      </c>
      <c r="BR3374" s="134" t="s">
        <v>18732</v>
      </c>
      <c r="CB3374" s="134" t="s">
        <v>18732</v>
      </c>
      <c r="CE3374" s="134" t="s">
        <v>18732</v>
      </c>
      <c r="CO3374" s="134" t="s">
        <v>18732</v>
      </c>
    </row>
    <row r="3375" spans="1:93" x14ac:dyDescent="0.25">
      <c r="A3375" s="134" t="s">
        <v>14</v>
      </c>
      <c r="B3375" s="134" t="s">
        <v>2147</v>
      </c>
      <c r="C3375" s="134" t="s">
        <v>18735</v>
      </c>
      <c r="D3375" s="36" t="s">
        <v>18735</v>
      </c>
      <c r="E3375" s="164" t="s">
        <v>11701</v>
      </c>
      <c r="F3375" s="201" t="s">
        <v>11489</v>
      </c>
      <c r="G3375" s="201" t="s">
        <v>11702</v>
      </c>
      <c r="H3375" s="226" t="s">
        <v>2152</v>
      </c>
      <c r="K3375" s="133" t="s">
        <v>18736</v>
      </c>
      <c r="L3375" s="133" t="s">
        <v>11704</v>
      </c>
      <c r="M3375" s="133" t="s">
        <v>18737</v>
      </c>
      <c r="N3375" s="133" t="s">
        <v>11706</v>
      </c>
      <c r="O3375" s="134">
        <v>20120722</v>
      </c>
      <c r="P3375" s="134">
        <v>20140405</v>
      </c>
      <c r="Q3375" s="133" t="s">
        <v>17780</v>
      </c>
      <c r="R3375" s="134" t="s">
        <v>14</v>
      </c>
      <c r="S3375" s="134" t="s">
        <v>18735</v>
      </c>
      <c r="T3375" s="58" t="s">
        <v>8137</v>
      </c>
      <c r="U3375" s="58" t="s">
        <v>8138</v>
      </c>
      <c r="V3375" s="58" t="s">
        <v>9455</v>
      </c>
      <c r="W3375" s="235">
        <v>39</v>
      </c>
      <c r="X3375" s="134" t="s">
        <v>18735</v>
      </c>
      <c r="Y3375" s="216" t="s">
        <v>11701</v>
      </c>
      <c r="Z3375" s="26">
        <f t="shared" si="218"/>
        <v>41.401388888888889</v>
      </c>
      <c r="AA3375" s="27">
        <f t="shared" si="219"/>
        <v>19.729444444444443</v>
      </c>
      <c r="AB3375" s="134" t="str">
        <f t="shared" si="212"/>
        <v>41</v>
      </c>
      <c r="AC3375" s="134" t="str">
        <f t="shared" si="213"/>
        <v>24</v>
      </c>
      <c r="AD3375" s="134" t="str">
        <f t="shared" si="214"/>
        <v>05</v>
      </c>
      <c r="AE3375" s="26" t="s">
        <v>18605</v>
      </c>
      <c r="AF3375" s="134" t="str">
        <f t="shared" si="215"/>
        <v>19</v>
      </c>
      <c r="AG3375" s="134" t="str">
        <f t="shared" si="216"/>
        <v>43</v>
      </c>
      <c r="AH3375" s="134" t="str">
        <f t="shared" si="217"/>
        <v>46</v>
      </c>
      <c r="AI3375" s="27" t="s">
        <v>18606</v>
      </c>
      <c r="AJ3375" s="134">
        <v>300</v>
      </c>
      <c r="AK3375" s="235" t="s">
        <v>4717</v>
      </c>
      <c r="AL3375" s="133">
        <v>20</v>
      </c>
      <c r="AM3375" s="134" t="s">
        <v>2371</v>
      </c>
      <c r="AN3375" s="235">
        <v>20</v>
      </c>
      <c r="AO3375" s="134" t="s">
        <v>18735</v>
      </c>
      <c r="AP3375" s="216" t="s">
        <v>11701</v>
      </c>
      <c r="AQ3375" s="133" t="s">
        <v>18737</v>
      </c>
      <c r="AR3375" s="133" t="s">
        <v>18736</v>
      </c>
      <c r="AS3375" s="134" t="s">
        <v>9455</v>
      </c>
      <c r="AU3375" s="134">
        <v>300</v>
      </c>
      <c r="AW3375" s="235">
        <v>20</v>
      </c>
      <c r="AX3375" s="133" t="s">
        <v>11499</v>
      </c>
      <c r="AY3375" s="235">
        <v>0</v>
      </c>
      <c r="AZ3375" s="134" t="s">
        <v>11701</v>
      </c>
      <c r="BA3375" s="133" t="s">
        <v>4589</v>
      </c>
      <c r="BB3375" s="235">
        <v>0</v>
      </c>
      <c r="BG3375" s="134" t="s">
        <v>18735</v>
      </c>
      <c r="BP3375" s="134" t="s">
        <v>18737</v>
      </c>
      <c r="BQ3375" s="134" t="s">
        <v>18737</v>
      </c>
      <c r="BR3375" s="134" t="s">
        <v>18735</v>
      </c>
      <c r="BU3375" s="134"/>
      <c r="BV3375" s="134"/>
      <c r="BW3375" s="134"/>
      <c r="BX3375" s="134"/>
      <c r="CA3375" s="134"/>
      <c r="CB3375" s="134" t="s">
        <v>18735</v>
      </c>
      <c r="CE3375" s="134" t="s">
        <v>18735</v>
      </c>
      <c r="CO3375" s="134" t="s">
        <v>18735</v>
      </c>
    </row>
    <row r="3376" spans="1:93" x14ac:dyDescent="0.25">
      <c r="A3376" s="134" t="s">
        <v>14</v>
      </c>
      <c r="B3376" s="134" t="s">
        <v>2147</v>
      </c>
      <c r="C3376" s="134" t="s">
        <v>18738</v>
      </c>
      <c r="D3376" s="34" t="s">
        <v>18738</v>
      </c>
      <c r="E3376" s="345" t="s">
        <v>17544</v>
      </c>
      <c r="F3376" s="201" t="s">
        <v>11489</v>
      </c>
      <c r="G3376" s="201" t="s">
        <v>17545</v>
      </c>
      <c r="H3376" s="226" t="s">
        <v>17546</v>
      </c>
      <c r="K3376" s="133" t="s">
        <v>18739</v>
      </c>
      <c r="L3376" s="133" t="s">
        <v>1136</v>
      </c>
      <c r="M3376" s="133" t="s">
        <v>18740</v>
      </c>
      <c r="N3376" s="133" t="s">
        <v>11505</v>
      </c>
      <c r="O3376" s="134">
        <v>20120722</v>
      </c>
      <c r="P3376" s="134">
        <v>20140405</v>
      </c>
      <c r="Q3376" s="133" t="s">
        <v>17780</v>
      </c>
      <c r="R3376" s="134" t="s">
        <v>14</v>
      </c>
      <c r="S3376" s="134" t="s">
        <v>18738</v>
      </c>
      <c r="T3376" s="58" t="s">
        <v>8137</v>
      </c>
      <c r="U3376" s="58" t="s">
        <v>8138</v>
      </c>
      <c r="V3376" s="58" t="s">
        <v>9455</v>
      </c>
      <c r="W3376" s="235">
        <v>39</v>
      </c>
      <c r="X3376" s="134" t="s">
        <v>18738</v>
      </c>
      <c r="Y3376" s="216" t="s">
        <v>17544</v>
      </c>
      <c r="Z3376" s="26">
        <f t="shared" si="218"/>
        <v>41.401111111111106</v>
      </c>
      <c r="AA3376" s="27">
        <f t="shared" si="219"/>
        <v>19.729999999999997</v>
      </c>
      <c r="AB3376" s="134" t="str">
        <f t="shared" si="212"/>
        <v>41</v>
      </c>
      <c r="AC3376" s="134" t="str">
        <f t="shared" si="213"/>
        <v>24</v>
      </c>
      <c r="AD3376" s="134" t="str">
        <f t="shared" si="214"/>
        <v>04</v>
      </c>
      <c r="AE3376" s="26" t="s">
        <v>18741</v>
      </c>
      <c r="AF3376" s="134" t="str">
        <f t="shared" si="215"/>
        <v>19</v>
      </c>
      <c r="AG3376" s="134" t="str">
        <f t="shared" si="216"/>
        <v>43</v>
      </c>
      <c r="AH3376" s="134" t="str">
        <f t="shared" si="217"/>
        <v>48</v>
      </c>
      <c r="AI3376" s="27" t="s">
        <v>17336</v>
      </c>
      <c r="AJ3376" s="134">
        <v>100</v>
      </c>
      <c r="AK3376" s="235" t="s">
        <v>4588</v>
      </c>
      <c r="AL3376" s="133">
        <v>23</v>
      </c>
      <c r="AM3376" s="134" t="s">
        <v>2371</v>
      </c>
      <c r="AN3376" s="235">
        <v>23</v>
      </c>
      <c r="AO3376" s="134" t="s">
        <v>18738</v>
      </c>
      <c r="AP3376" s="216" t="s">
        <v>17544</v>
      </c>
      <c r="AQ3376" s="133" t="s">
        <v>18740</v>
      </c>
      <c r="AR3376" s="133" t="s">
        <v>18739</v>
      </c>
      <c r="AS3376" s="134" t="s">
        <v>9455</v>
      </c>
      <c r="AU3376" s="134">
        <v>100</v>
      </c>
      <c r="AW3376" s="235">
        <v>20</v>
      </c>
      <c r="AX3376" s="133" t="s">
        <v>11499</v>
      </c>
      <c r="AY3376" s="235">
        <v>0</v>
      </c>
      <c r="AZ3376" s="134" t="s">
        <v>17544</v>
      </c>
      <c r="BA3376" s="133" t="s">
        <v>4589</v>
      </c>
      <c r="BB3376" s="235">
        <v>0</v>
      </c>
      <c r="BG3376" s="134" t="s">
        <v>18738</v>
      </c>
      <c r="BP3376" s="134" t="s">
        <v>18740</v>
      </c>
      <c r="BQ3376" s="134" t="s">
        <v>18740</v>
      </c>
      <c r="BR3376" s="134" t="s">
        <v>18738</v>
      </c>
      <c r="CB3376" s="134" t="s">
        <v>18738</v>
      </c>
      <c r="CE3376" s="134" t="s">
        <v>18738</v>
      </c>
      <c r="CO3376" s="134" t="s">
        <v>18738</v>
      </c>
    </row>
    <row r="3377" spans="1:93" x14ac:dyDescent="0.25">
      <c r="A3377" s="134" t="s">
        <v>14</v>
      </c>
      <c r="B3377" s="134" t="s">
        <v>2147</v>
      </c>
      <c r="C3377" s="134" t="s">
        <v>18742</v>
      </c>
      <c r="D3377" s="31" t="s">
        <v>18742</v>
      </c>
      <c r="E3377" s="339" t="s">
        <v>1134</v>
      </c>
      <c r="F3377" s="201" t="s">
        <v>11489</v>
      </c>
      <c r="G3377" s="201" t="s">
        <v>11502</v>
      </c>
      <c r="H3377" s="226" t="s">
        <v>2152</v>
      </c>
      <c r="K3377" s="133" t="s">
        <v>18743</v>
      </c>
      <c r="L3377" s="133" t="s">
        <v>1136</v>
      </c>
      <c r="M3377" s="133" t="s">
        <v>18744</v>
      </c>
      <c r="N3377" s="133" t="s">
        <v>11505</v>
      </c>
      <c r="O3377" s="134">
        <v>20120722</v>
      </c>
      <c r="P3377" s="134">
        <v>20140405</v>
      </c>
      <c r="Q3377" s="133" t="s">
        <v>17780</v>
      </c>
      <c r="R3377" s="134" t="s">
        <v>14</v>
      </c>
      <c r="S3377" s="134" t="s">
        <v>18742</v>
      </c>
      <c r="T3377" s="58" t="s">
        <v>8137</v>
      </c>
      <c r="U3377" s="58" t="s">
        <v>8138</v>
      </c>
      <c r="V3377" s="58" t="s">
        <v>9455</v>
      </c>
      <c r="W3377" s="235">
        <v>39</v>
      </c>
      <c r="X3377" s="134" t="s">
        <v>18742</v>
      </c>
      <c r="Y3377" s="216" t="s">
        <v>1134</v>
      </c>
      <c r="Z3377" s="26">
        <f t="shared" si="218"/>
        <v>41.401666666666664</v>
      </c>
      <c r="AA3377" s="27">
        <f t="shared" si="219"/>
        <v>19.730555555555554</v>
      </c>
      <c r="AB3377" s="134" t="str">
        <f t="shared" si="212"/>
        <v>41</v>
      </c>
      <c r="AC3377" s="134" t="str">
        <f t="shared" si="213"/>
        <v>24</v>
      </c>
      <c r="AD3377" s="134" t="str">
        <f t="shared" si="214"/>
        <v>06</v>
      </c>
      <c r="AE3377" s="26" t="s">
        <v>18600</v>
      </c>
      <c r="AF3377" s="134" t="str">
        <f t="shared" si="215"/>
        <v>19</v>
      </c>
      <c r="AG3377" s="134" t="str">
        <f t="shared" si="216"/>
        <v>43</v>
      </c>
      <c r="AH3377" s="134" t="str">
        <f t="shared" si="217"/>
        <v>50</v>
      </c>
      <c r="AI3377" s="27" t="s">
        <v>18745</v>
      </c>
      <c r="AJ3377" s="134">
        <v>500</v>
      </c>
      <c r="AK3377" s="235" t="s">
        <v>2452</v>
      </c>
      <c r="AL3377" s="133">
        <v>20</v>
      </c>
      <c r="AM3377" s="134" t="s">
        <v>2371</v>
      </c>
      <c r="AN3377" s="235">
        <v>20</v>
      </c>
      <c r="AO3377" s="134" t="s">
        <v>18742</v>
      </c>
      <c r="AP3377" s="216" t="s">
        <v>1134</v>
      </c>
      <c r="AQ3377" s="133" t="s">
        <v>18744</v>
      </c>
      <c r="AR3377" s="133" t="s">
        <v>18743</v>
      </c>
      <c r="AS3377" s="134" t="s">
        <v>9455</v>
      </c>
      <c r="AU3377" s="134">
        <v>500</v>
      </c>
      <c r="AW3377" s="235">
        <v>20</v>
      </c>
      <c r="AX3377" s="133" t="s">
        <v>11499</v>
      </c>
      <c r="AY3377" s="235">
        <v>0</v>
      </c>
      <c r="AZ3377" s="134" t="s">
        <v>1134</v>
      </c>
      <c r="BA3377" s="133" t="s">
        <v>4589</v>
      </c>
      <c r="BB3377" s="235">
        <v>0</v>
      </c>
      <c r="BG3377" s="134" t="s">
        <v>18742</v>
      </c>
      <c r="BP3377" s="134" t="s">
        <v>18744</v>
      </c>
      <c r="BQ3377" s="134" t="s">
        <v>18744</v>
      </c>
      <c r="BR3377" s="134" t="s">
        <v>18742</v>
      </c>
      <c r="CB3377" s="134" t="s">
        <v>18742</v>
      </c>
      <c r="CE3377" s="134" t="s">
        <v>18742</v>
      </c>
      <c r="CO3377" s="134" t="s">
        <v>18742</v>
      </c>
    </row>
    <row r="3378" spans="1:93" x14ac:dyDescent="0.25">
      <c r="A3378" s="134" t="s">
        <v>14</v>
      </c>
      <c r="B3378" s="134" t="s">
        <v>2147</v>
      </c>
      <c r="C3378" s="134" t="s">
        <v>18746</v>
      </c>
      <c r="D3378" s="36" t="s">
        <v>18746</v>
      </c>
      <c r="E3378" s="164" t="s">
        <v>11627</v>
      </c>
      <c r="F3378" s="201" t="s">
        <v>11628</v>
      </c>
      <c r="G3378" s="201" t="s">
        <v>8938</v>
      </c>
      <c r="H3378" s="226" t="s">
        <v>2152</v>
      </c>
      <c r="K3378" s="133" t="s">
        <v>18747</v>
      </c>
      <c r="L3378" s="133" t="s">
        <v>11630</v>
      </c>
      <c r="M3378" s="133" t="s">
        <v>18748</v>
      </c>
      <c r="N3378" s="133" t="s">
        <v>11632</v>
      </c>
      <c r="O3378" s="134">
        <v>20120722</v>
      </c>
      <c r="P3378" s="134">
        <v>20140405</v>
      </c>
      <c r="Q3378" s="133" t="s">
        <v>17780</v>
      </c>
      <c r="R3378" s="134" t="s">
        <v>14</v>
      </c>
      <c r="S3378" s="134" t="s">
        <v>18746</v>
      </c>
      <c r="T3378" s="58" t="s">
        <v>8137</v>
      </c>
      <c r="U3378" s="58" t="s">
        <v>8138</v>
      </c>
      <c r="V3378" s="58" t="s">
        <v>9455</v>
      </c>
      <c r="W3378" s="235">
        <v>39</v>
      </c>
      <c r="X3378" s="134" t="s">
        <v>18746</v>
      </c>
      <c r="Y3378" s="216" t="s">
        <v>11627</v>
      </c>
      <c r="Z3378" s="26">
        <f t="shared" si="218"/>
        <v>41.401388888888889</v>
      </c>
      <c r="AA3378" s="27">
        <f t="shared" si="219"/>
        <v>19.729722222222222</v>
      </c>
      <c r="AB3378" s="134" t="str">
        <f t="shared" si="212"/>
        <v>41</v>
      </c>
      <c r="AC3378" s="134" t="str">
        <f t="shared" si="213"/>
        <v>24</v>
      </c>
      <c r="AD3378" s="134" t="str">
        <f t="shared" si="214"/>
        <v>05</v>
      </c>
      <c r="AE3378" s="26" t="s">
        <v>18605</v>
      </c>
      <c r="AF3378" s="134" t="str">
        <f t="shared" si="215"/>
        <v>19</v>
      </c>
      <c r="AG3378" s="134" t="str">
        <f t="shared" si="216"/>
        <v>43</v>
      </c>
      <c r="AH3378" s="134" t="str">
        <f t="shared" si="217"/>
        <v>47</v>
      </c>
      <c r="AI3378" s="27" t="s">
        <v>18601</v>
      </c>
      <c r="AJ3378" s="134">
        <v>500</v>
      </c>
      <c r="AK3378" s="235" t="s">
        <v>2452</v>
      </c>
      <c r="AL3378" s="133">
        <v>20</v>
      </c>
      <c r="AM3378" s="134" t="s">
        <v>2371</v>
      </c>
      <c r="AN3378" s="235">
        <v>20</v>
      </c>
      <c r="AO3378" s="134" t="s">
        <v>18746</v>
      </c>
      <c r="AP3378" s="216" t="s">
        <v>11627</v>
      </c>
      <c r="AQ3378" s="133" t="s">
        <v>18748</v>
      </c>
      <c r="AR3378" s="133" t="s">
        <v>18747</v>
      </c>
      <c r="AS3378" s="134" t="s">
        <v>9455</v>
      </c>
      <c r="AU3378" s="134">
        <v>500</v>
      </c>
      <c r="AW3378" s="235">
        <v>20</v>
      </c>
      <c r="AX3378" s="133" t="s">
        <v>11499</v>
      </c>
      <c r="AY3378" s="235">
        <v>0</v>
      </c>
      <c r="AZ3378" s="134" t="s">
        <v>11627</v>
      </c>
      <c r="BA3378" s="133" t="s">
        <v>4589</v>
      </c>
      <c r="BB3378" s="235">
        <v>0</v>
      </c>
      <c r="BG3378" s="134" t="s">
        <v>18746</v>
      </c>
      <c r="BP3378" s="134" t="s">
        <v>18748</v>
      </c>
      <c r="BQ3378" s="134" t="s">
        <v>18748</v>
      </c>
      <c r="BR3378" s="134" t="s">
        <v>18746</v>
      </c>
      <c r="CB3378" s="134" t="s">
        <v>18746</v>
      </c>
      <c r="CE3378" s="134" t="s">
        <v>18746</v>
      </c>
      <c r="CO3378" s="134" t="s">
        <v>18746</v>
      </c>
    </row>
    <row r="3379" spans="1:93" x14ac:dyDescent="0.25">
      <c r="A3379" s="134" t="s">
        <v>14</v>
      </c>
      <c r="B3379" s="134" t="s">
        <v>2147</v>
      </c>
      <c r="C3379" s="134" t="s">
        <v>18749</v>
      </c>
      <c r="D3379" s="34" t="s">
        <v>18749</v>
      </c>
      <c r="E3379" s="345" t="s">
        <v>11727</v>
      </c>
      <c r="F3379" s="201" t="s">
        <v>11728</v>
      </c>
      <c r="G3379" s="201" t="s">
        <v>11729</v>
      </c>
      <c r="H3379" s="226" t="s">
        <v>17918</v>
      </c>
      <c r="K3379" s="133" t="s">
        <v>18750</v>
      </c>
      <c r="L3379" s="133" t="s">
        <v>11655</v>
      </c>
      <c r="M3379" s="133" t="s">
        <v>18751</v>
      </c>
      <c r="N3379" s="133" t="s">
        <v>11732</v>
      </c>
      <c r="O3379" s="134">
        <v>20120722</v>
      </c>
      <c r="P3379" s="134">
        <v>20140405</v>
      </c>
      <c r="Q3379" s="133" t="s">
        <v>17780</v>
      </c>
      <c r="R3379" s="134" t="s">
        <v>14</v>
      </c>
      <c r="S3379" s="134" t="s">
        <v>18749</v>
      </c>
      <c r="T3379" s="58" t="s">
        <v>8137</v>
      </c>
      <c r="U3379" s="58" t="s">
        <v>8138</v>
      </c>
      <c r="V3379" s="58" t="s">
        <v>9455</v>
      </c>
      <c r="W3379" s="235">
        <v>39</v>
      </c>
      <c r="X3379" s="134" t="s">
        <v>18749</v>
      </c>
      <c r="Y3379" s="216" t="s">
        <v>11727</v>
      </c>
      <c r="Z3379" s="26">
        <f t="shared" si="218"/>
        <v>41.401111111111106</v>
      </c>
      <c r="AA3379" s="27">
        <f t="shared" si="219"/>
        <v>19.729722222222222</v>
      </c>
      <c r="AB3379" s="134" t="str">
        <f t="shared" si="212"/>
        <v>41</v>
      </c>
      <c r="AC3379" s="134" t="str">
        <f t="shared" si="213"/>
        <v>24</v>
      </c>
      <c r="AD3379" s="134" t="str">
        <f t="shared" si="214"/>
        <v>04</v>
      </c>
      <c r="AE3379" s="26" t="s">
        <v>18741</v>
      </c>
      <c r="AF3379" s="134" t="str">
        <f t="shared" si="215"/>
        <v>19</v>
      </c>
      <c r="AG3379" s="134" t="str">
        <f t="shared" si="216"/>
        <v>43</v>
      </c>
      <c r="AH3379" s="134" t="str">
        <f t="shared" si="217"/>
        <v>47</v>
      </c>
      <c r="AI3379" s="27" t="s">
        <v>18601</v>
      </c>
      <c r="AJ3379" s="134">
        <v>300</v>
      </c>
      <c r="AK3379" s="235" t="s">
        <v>4717</v>
      </c>
      <c r="AL3379" s="133">
        <v>20</v>
      </c>
      <c r="AM3379" s="134" t="s">
        <v>2371</v>
      </c>
      <c r="AN3379" s="235">
        <v>20</v>
      </c>
      <c r="AO3379" s="134" t="s">
        <v>18749</v>
      </c>
      <c r="AP3379" s="216" t="s">
        <v>11727</v>
      </c>
      <c r="AQ3379" s="133" t="s">
        <v>18751</v>
      </c>
      <c r="AR3379" s="133" t="s">
        <v>18750</v>
      </c>
      <c r="AS3379" s="134" t="s">
        <v>9455</v>
      </c>
      <c r="AU3379" s="134">
        <v>300</v>
      </c>
      <c r="AW3379" s="235">
        <v>20</v>
      </c>
      <c r="AX3379" s="133" t="s">
        <v>11499</v>
      </c>
      <c r="AY3379" s="235">
        <v>1</v>
      </c>
      <c r="AZ3379" s="134" t="s">
        <v>11727</v>
      </c>
      <c r="BA3379" s="133" t="s">
        <v>2161</v>
      </c>
      <c r="BB3379" s="235">
        <v>0</v>
      </c>
      <c r="BG3379" s="134" t="s">
        <v>18749</v>
      </c>
      <c r="BP3379" s="134" t="s">
        <v>18751</v>
      </c>
      <c r="BQ3379" s="134" t="s">
        <v>18751</v>
      </c>
      <c r="BR3379" s="134" t="s">
        <v>18749</v>
      </c>
      <c r="CB3379" s="134" t="s">
        <v>18749</v>
      </c>
      <c r="CE3379" s="134" t="s">
        <v>18749</v>
      </c>
      <c r="CO3379" s="134" t="s">
        <v>18749</v>
      </c>
    </row>
    <row r="3380" spans="1:93" x14ac:dyDescent="0.25">
      <c r="A3380" s="134" t="s">
        <v>14</v>
      </c>
      <c r="B3380" s="134" t="s">
        <v>2147</v>
      </c>
      <c r="C3380" s="134" t="s">
        <v>18752</v>
      </c>
      <c r="D3380" s="17" t="s">
        <v>18752</v>
      </c>
      <c r="E3380" s="143" t="s">
        <v>11488</v>
      </c>
      <c r="F3380" s="201" t="s">
        <v>11489</v>
      </c>
      <c r="G3380" s="201" t="s">
        <v>11490</v>
      </c>
      <c r="H3380" s="226" t="s">
        <v>11491</v>
      </c>
      <c r="K3380" s="133" t="s">
        <v>18753</v>
      </c>
      <c r="L3380" s="133" t="s">
        <v>11493</v>
      </c>
      <c r="M3380" s="133" t="s">
        <v>18754</v>
      </c>
      <c r="N3380" s="133" t="s">
        <v>11495</v>
      </c>
      <c r="O3380" s="134">
        <v>20120722</v>
      </c>
      <c r="P3380" s="134">
        <v>20140405</v>
      </c>
      <c r="Q3380" s="133" t="s">
        <v>17780</v>
      </c>
      <c r="R3380" s="134" t="s">
        <v>14</v>
      </c>
      <c r="S3380" s="134" t="s">
        <v>18752</v>
      </c>
      <c r="T3380" s="58" t="s">
        <v>4712</v>
      </c>
      <c r="U3380" s="58" t="s">
        <v>4713</v>
      </c>
      <c r="V3380" s="58" t="s">
        <v>18722</v>
      </c>
      <c r="W3380" s="235">
        <v>275</v>
      </c>
      <c r="X3380" s="134" t="s">
        <v>18752</v>
      </c>
      <c r="Y3380" s="216" t="s">
        <v>11488</v>
      </c>
      <c r="Z3380" s="26">
        <f t="shared" si="218"/>
        <v>40.240833333333335</v>
      </c>
      <c r="AA3380" s="27">
        <f t="shared" si="219"/>
        <v>20.359444444444446</v>
      </c>
      <c r="AB3380" s="134" t="str">
        <f t="shared" si="212"/>
        <v>40</v>
      </c>
      <c r="AC3380" s="134" t="str">
        <f t="shared" si="213"/>
        <v>14</v>
      </c>
      <c r="AD3380" s="134" t="str">
        <f t="shared" si="214"/>
        <v>27</v>
      </c>
      <c r="AE3380" s="26" t="s">
        <v>18083</v>
      </c>
      <c r="AF3380" s="134" t="str">
        <f t="shared" si="215"/>
        <v>20</v>
      </c>
      <c r="AG3380" s="134" t="str">
        <f t="shared" si="216"/>
        <v>21</v>
      </c>
      <c r="AH3380" s="134" t="str">
        <f t="shared" si="217"/>
        <v>34</v>
      </c>
      <c r="AI3380" s="27" t="s">
        <v>18723</v>
      </c>
      <c r="AJ3380" s="134">
        <v>100</v>
      </c>
      <c r="AK3380" s="235" t="s">
        <v>4588</v>
      </c>
      <c r="AL3380" s="133">
        <v>20</v>
      </c>
      <c r="AM3380" s="134" t="s">
        <v>2371</v>
      </c>
      <c r="AN3380" s="235">
        <v>20</v>
      </c>
      <c r="AO3380" s="134" t="s">
        <v>18752</v>
      </c>
      <c r="AP3380" s="216" t="s">
        <v>11488</v>
      </c>
      <c r="AQ3380" s="133" t="s">
        <v>18754</v>
      </c>
      <c r="AR3380" s="133" t="s">
        <v>18753</v>
      </c>
      <c r="AS3380" s="134" t="s">
        <v>18722</v>
      </c>
      <c r="AU3380" s="134">
        <v>100</v>
      </c>
      <c r="AW3380" s="235">
        <v>20</v>
      </c>
      <c r="AX3380" s="133" t="s">
        <v>11499</v>
      </c>
      <c r="AY3380" s="235">
        <v>0</v>
      </c>
      <c r="AZ3380" s="134" t="s">
        <v>11488</v>
      </c>
      <c r="BA3380" s="133" t="s">
        <v>4589</v>
      </c>
      <c r="BB3380" s="235">
        <v>0</v>
      </c>
      <c r="BG3380" s="134" t="s">
        <v>18752</v>
      </c>
      <c r="BN3380" s="133" t="s">
        <v>18755</v>
      </c>
      <c r="BP3380" s="134" t="s">
        <v>18754</v>
      </c>
      <c r="BQ3380" s="134" t="s">
        <v>18754</v>
      </c>
      <c r="BR3380" s="134" t="s">
        <v>18752</v>
      </c>
      <c r="CB3380" s="134" t="s">
        <v>18752</v>
      </c>
      <c r="CE3380" s="134" t="s">
        <v>18752</v>
      </c>
      <c r="CO3380" s="134" t="s">
        <v>18752</v>
      </c>
    </row>
    <row r="3381" spans="1:93" x14ac:dyDescent="0.25">
      <c r="A3381" s="134" t="s">
        <v>14</v>
      </c>
      <c r="B3381" s="134" t="s">
        <v>2147</v>
      </c>
      <c r="C3381" s="134" t="s">
        <v>18756</v>
      </c>
      <c r="D3381" s="36" t="s">
        <v>18756</v>
      </c>
      <c r="E3381" s="164" t="s">
        <v>11627</v>
      </c>
      <c r="F3381" s="201" t="s">
        <v>11628</v>
      </c>
      <c r="G3381" s="201" t="s">
        <v>8938</v>
      </c>
      <c r="H3381" s="226" t="s">
        <v>2152</v>
      </c>
      <c r="K3381" s="133" t="s">
        <v>18757</v>
      </c>
      <c r="L3381" s="133" t="s">
        <v>11630</v>
      </c>
      <c r="M3381" s="133" t="s">
        <v>18758</v>
      </c>
      <c r="N3381" s="133" t="s">
        <v>11632</v>
      </c>
      <c r="O3381" s="134">
        <v>20120907</v>
      </c>
      <c r="P3381" s="134">
        <v>20140405</v>
      </c>
      <c r="Q3381" s="133" t="s">
        <v>17780</v>
      </c>
      <c r="R3381" s="134" t="s">
        <v>14</v>
      </c>
      <c r="S3381" s="134" t="s">
        <v>18756</v>
      </c>
      <c r="T3381" s="58" t="s">
        <v>4818</v>
      </c>
      <c r="U3381" s="58" t="s">
        <v>4964</v>
      </c>
      <c r="V3381" s="58" t="s">
        <v>18759</v>
      </c>
      <c r="W3381" s="235">
        <v>855</v>
      </c>
      <c r="X3381" s="134" t="s">
        <v>18756</v>
      </c>
      <c r="Y3381" s="216" t="s">
        <v>11627</v>
      </c>
      <c r="Z3381" s="26">
        <f t="shared" si="218"/>
        <v>40.851666666666667</v>
      </c>
      <c r="AA3381" s="27">
        <f t="shared" si="219"/>
        <v>20.696111111111112</v>
      </c>
      <c r="AB3381" s="134" t="str">
        <f t="shared" si="212"/>
        <v>40</v>
      </c>
      <c r="AC3381" s="134" t="str">
        <f t="shared" si="213"/>
        <v>51</v>
      </c>
      <c r="AD3381" s="134" t="str">
        <f t="shared" si="214"/>
        <v>06</v>
      </c>
      <c r="AE3381" s="26" t="s">
        <v>18760</v>
      </c>
      <c r="AF3381" s="134" t="str">
        <f t="shared" si="215"/>
        <v>20</v>
      </c>
      <c r="AG3381" s="134" t="str">
        <f t="shared" si="216"/>
        <v>41</v>
      </c>
      <c r="AH3381" s="134" t="str">
        <f t="shared" si="217"/>
        <v>46</v>
      </c>
      <c r="AI3381" s="27" t="s">
        <v>18761</v>
      </c>
      <c r="AJ3381" s="134">
        <v>500</v>
      </c>
      <c r="AK3381" s="235" t="s">
        <v>2452</v>
      </c>
      <c r="AL3381" s="133">
        <v>20</v>
      </c>
      <c r="AM3381" s="134" t="s">
        <v>2371</v>
      </c>
      <c r="AN3381" s="235">
        <v>20</v>
      </c>
      <c r="AO3381" s="134" t="s">
        <v>18756</v>
      </c>
      <c r="AP3381" s="216" t="s">
        <v>11627</v>
      </c>
      <c r="AQ3381" s="133" t="s">
        <v>18758</v>
      </c>
      <c r="AR3381" s="133" t="s">
        <v>18757</v>
      </c>
      <c r="AS3381" s="134" t="s">
        <v>18759</v>
      </c>
      <c r="AU3381" s="134">
        <v>500</v>
      </c>
      <c r="AW3381" s="235">
        <v>20</v>
      </c>
      <c r="AX3381" s="133" t="s">
        <v>11499</v>
      </c>
      <c r="AY3381" s="235">
        <v>0</v>
      </c>
      <c r="AZ3381" s="134" t="s">
        <v>11627</v>
      </c>
      <c r="BA3381" s="133" t="s">
        <v>4589</v>
      </c>
      <c r="BB3381" s="235">
        <v>0</v>
      </c>
      <c r="BG3381" s="134" t="s">
        <v>18756</v>
      </c>
      <c r="BP3381" s="134" t="s">
        <v>18758</v>
      </c>
      <c r="BQ3381" s="134" t="s">
        <v>18758</v>
      </c>
      <c r="BR3381" s="134" t="s">
        <v>18756</v>
      </c>
      <c r="CB3381" s="134" t="s">
        <v>18756</v>
      </c>
      <c r="CE3381" s="134" t="s">
        <v>18756</v>
      </c>
      <c r="CO3381" s="134" t="s">
        <v>18756</v>
      </c>
    </row>
    <row r="3382" spans="1:93" x14ac:dyDescent="0.25">
      <c r="A3382" s="134" t="s">
        <v>14</v>
      </c>
      <c r="B3382" s="134" t="s">
        <v>2147</v>
      </c>
      <c r="C3382" s="134" t="s">
        <v>18762</v>
      </c>
      <c r="D3382" s="36" t="s">
        <v>18762</v>
      </c>
      <c r="E3382" s="164" t="s">
        <v>11627</v>
      </c>
      <c r="F3382" s="201" t="s">
        <v>11628</v>
      </c>
      <c r="G3382" s="201" t="s">
        <v>8938</v>
      </c>
      <c r="H3382" s="226" t="s">
        <v>2152</v>
      </c>
      <c r="K3382" s="133" t="s">
        <v>18763</v>
      </c>
      <c r="L3382" s="133" t="s">
        <v>11630</v>
      </c>
      <c r="M3382" s="133" t="s">
        <v>18764</v>
      </c>
      <c r="N3382" s="133" t="s">
        <v>11632</v>
      </c>
      <c r="O3382" s="134">
        <v>20120907</v>
      </c>
      <c r="P3382" s="134">
        <v>20140405</v>
      </c>
      <c r="Q3382" s="133" t="s">
        <v>17780</v>
      </c>
      <c r="R3382" s="134" t="s">
        <v>14</v>
      </c>
      <c r="S3382" s="134" t="s">
        <v>18762</v>
      </c>
      <c r="T3382" s="58" t="s">
        <v>4818</v>
      </c>
      <c r="U3382" s="58" t="s">
        <v>4964</v>
      </c>
      <c r="V3382" s="58" t="s">
        <v>18759</v>
      </c>
      <c r="W3382" s="235">
        <v>855</v>
      </c>
      <c r="X3382" s="134" t="s">
        <v>18762</v>
      </c>
      <c r="Y3382" s="216" t="s">
        <v>11627</v>
      </c>
      <c r="Z3382" s="26">
        <f t="shared" si="218"/>
        <v>40.851111111111109</v>
      </c>
      <c r="AA3382" s="27">
        <f t="shared" si="219"/>
        <v>20.695277777777779</v>
      </c>
      <c r="AB3382" s="134" t="str">
        <f t="shared" si="212"/>
        <v>40</v>
      </c>
      <c r="AC3382" s="134" t="str">
        <f t="shared" si="213"/>
        <v>51</v>
      </c>
      <c r="AD3382" s="134" t="str">
        <f t="shared" si="214"/>
        <v>04</v>
      </c>
      <c r="AE3382" s="26" t="s">
        <v>18765</v>
      </c>
      <c r="AF3382" s="134" t="str">
        <f t="shared" si="215"/>
        <v>20</v>
      </c>
      <c r="AG3382" s="134" t="str">
        <f t="shared" si="216"/>
        <v>41</v>
      </c>
      <c r="AH3382" s="134" t="str">
        <f t="shared" si="217"/>
        <v>43</v>
      </c>
      <c r="AI3382" s="27" t="s">
        <v>18766</v>
      </c>
      <c r="AJ3382" s="134">
        <v>500</v>
      </c>
      <c r="AK3382" s="235" t="s">
        <v>2452</v>
      </c>
      <c r="AL3382" s="133">
        <v>20</v>
      </c>
      <c r="AM3382" s="134" t="s">
        <v>2371</v>
      </c>
      <c r="AN3382" s="235">
        <v>20</v>
      </c>
      <c r="AO3382" s="134" t="s">
        <v>18762</v>
      </c>
      <c r="AP3382" s="216" t="s">
        <v>11627</v>
      </c>
      <c r="AQ3382" s="133" t="s">
        <v>18764</v>
      </c>
      <c r="AR3382" s="133" t="s">
        <v>18763</v>
      </c>
      <c r="AS3382" s="134" t="s">
        <v>18759</v>
      </c>
      <c r="AU3382" s="134">
        <v>500</v>
      </c>
      <c r="AW3382" s="235">
        <v>20</v>
      </c>
      <c r="AX3382" s="133" t="s">
        <v>11499</v>
      </c>
      <c r="AY3382" s="235">
        <v>0</v>
      </c>
      <c r="AZ3382" s="134" t="s">
        <v>11627</v>
      </c>
      <c r="BA3382" s="133" t="s">
        <v>4589</v>
      </c>
      <c r="BB3382" s="235">
        <v>0</v>
      </c>
      <c r="BG3382" s="134" t="s">
        <v>18762</v>
      </c>
      <c r="BP3382" s="134" t="s">
        <v>18764</v>
      </c>
      <c r="BQ3382" s="134" t="s">
        <v>18764</v>
      </c>
      <c r="BR3382" s="134" t="s">
        <v>18762</v>
      </c>
      <c r="CB3382" s="134" t="s">
        <v>18762</v>
      </c>
      <c r="CE3382" s="134" t="s">
        <v>18762</v>
      </c>
      <c r="CO3382" s="134" t="s">
        <v>18762</v>
      </c>
    </row>
    <row r="3383" spans="1:93" x14ac:dyDescent="0.25">
      <c r="A3383" s="134" t="s">
        <v>14</v>
      </c>
      <c r="B3383" s="134" t="s">
        <v>2147</v>
      </c>
      <c r="C3383" s="134" t="s">
        <v>18767</v>
      </c>
      <c r="D3383" s="34" t="s">
        <v>18767</v>
      </c>
      <c r="E3383" s="345" t="s">
        <v>11727</v>
      </c>
      <c r="F3383" s="201" t="s">
        <v>11728</v>
      </c>
      <c r="G3383" s="201" t="s">
        <v>11729</v>
      </c>
      <c r="H3383" s="226" t="s">
        <v>17918</v>
      </c>
      <c r="K3383" s="133" t="s">
        <v>18768</v>
      </c>
      <c r="L3383" s="133" t="s">
        <v>11655</v>
      </c>
      <c r="M3383" s="133" t="s">
        <v>18467</v>
      </c>
      <c r="N3383" s="133" t="s">
        <v>11732</v>
      </c>
      <c r="O3383" s="134">
        <v>20120907</v>
      </c>
      <c r="P3383" s="134">
        <v>20140405</v>
      </c>
      <c r="Q3383" s="133" t="s">
        <v>17780</v>
      </c>
      <c r="R3383" s="134" t="s">
        <v>14</v>
      </c>
      <c r="S3383" s="134" t="s">
        <v>18767</v>
      </c>
      <c r="T3383" s="58" t="s">
        <v>4818</v>
      </c>
      <c r="U3383" s="58" t="s">
        <v>4964</v>
      </c>
      <c r="V3383" s="58" t="s">
        <v>18759</v>
      </c>
      <c r="W3383" s="235">
        <v>835</v>
      </c>
      <c r="X3383" s="134" t="s">
        <v>18767</v>
      </c>
      <c r="Y3383" s="216" t="s">
        <v>11727</v>
      </c>
      <c r="Z3383" s="26">
        <f t="shared" si="218"/>
        <v>40.852499999999999</v>
      </c>
      <c r="AA3383" s="27">
        <f t="shared" si="219"/>
        <v>20.697500000000002</v>
      </c>
      <c r="AB3383" s="134" t="str">
        <f t="shared" si="212"/>
        <v>40</v>
      </c>
      <c r="AC3383" s="134" t="str">
        <f t="shared" si="213"/>
        <v>51</v>
      </c>
      <c r="AD3383" s="134" t="str">
        <f t="shared" si="214"/>
        <v>09</v>
      </c>
      <c r="AE3383" s="26" t="s">
        <v>18769</v>
      </c>
      <c r="AF3383" s="134" t="str">
        <f t="shared" si="215"/>
        <v>20</v>
      </c>
      <c r="AG3383" s="134" t="str">
        <f t="shared" si="216"/>
        <v>41</v>
      </c>
      <c r="AH3383" s="134" t="str">
        <f t="shared" si="217"/>
        <v>51</v>
      </c>
      <c r="AI3383" s="27" t="s">
        <v>18770</v>
      </c>
      <c r="AJ3383" s="134">
        <v>500</v>
      </c>
      <c r="AK3383" s="235" t="s">
        <v>2452</v>
      </c>
      <c r="AL3383" s="133">
        <v>20</v>
      </c>
      <c r="AM3383" s="134" t="s">
        <v>2371</v>
      </c>
      <c r="AN3383" s="235">
        <v>20</v>
      </c>
      <c r="AO3383" s="134" t="s">
        <v>18767</v>
      </c>
      <c r="AP3383" s="216" t="s">
        <v>11727</v>
      </c>
      <c r="AQ3383" s="133" t="s">
        <v>18467</v>
      </c>
      <c r="AR3383" s="133" t="s">
        <v>18768</v>
      </c>
      <c r="AS3383" s="134" t="s">
        <v>18759</v>
      </c>
      <c r="AU3383" s="134">
        <v>500</v>
      </c>
      <c r="AW3383" s="235">
        <v>20</v>
      </c>
      <c r="AX3383" s="133" t="s">
        <v>11499</v>
      </c>
      <c r="AY3383" s="235">
        <v>1</v>
      </c>
      <c r="AZ3383" s="134" t="s">
        <v>11727</v>
      </c>
      <c r="BA3383" s="133" t="s">
        <v>2161</v>
      </c>
      <c r="BB3383" s="235">
        <v>0</v>
      </c>
      <c r="BG3383" s="134" t="s">
        <v>18767</v>
      </c>
      <c r="BP3383" s="134" t="s">
        <v>18467</v>
      </c>
      <c r="BQ3383" s="134" t="s">
        <v>18467</v>
      </c>
      <c r="BR3383" s="134" t="s">
        <v>18767</v>
      </c>
      <c r="CB3383" s="134" t="s">
        <v>18767</v>
      </c>
      <c r="CE3383" s="134" t="s">
        <v>18767</v>
      </c>
      <c r="CO3383" s="134" t="s">
        <v>18767</v>
      </c>
    </row>
    <row r="3384" spans="1:93" x14ac:dyDescent="0.25">
      <c r="A3384" s="134" t="s">
        <v>14</v>
      </c>
      <c r="B3384" s="134" t="s">
        <v>2147</v>
      </c>
      <c r="C3384" s="134" t="s">
        <v>18771</v>
      </c>
      <c r="D3384" s="34" t="s">
        <v>18771</v>
      </c>
      <c r="E3384" s="345" t="s">
        <v>11727</v>
      </c>
      <c r="F3384" s="201" t="s">
        <v>11728</v>
      </c>
      <c r="G3384" s="201" t="s">
        <v>11729</v>
      </c>
      <c r="H3384" s="226" t="s">
        <v>17918</v>
      </c>
      <c r="K3384" s="133" t="s">
        <v>18772</v>
      </c>
      <c r="L3384" s="133" t="s">
        <v>11655</v>
      </c>
      <c r="M3384" s="133" t="s">
        <v>18773</v>
      </c>
      <c r="N3384" s="133" t="s">
        <v>11732</v>
      </c>
      <c r="O3384" s="134">
        <v>20120907</v>
      </c>
      <c r="P3384" s="134">
        <v>20140405</v>
      </c>
      <c r="Q3384" s="133" t="s">
        <v>17780</v>
      </c>
      <c r="R3384" s="134" t="s">
        <v>14</v>
      </c>
      <c r="S3384" s="134" t="s">
        <v>18771</v>
      </c>
      <c r="T3384" s="58" t="s">
        <v>4818</v>
      </c>
      <c r="U3384" s="58" t="s">
        <v>4964</v>
      </c>
      <c r="V3384" s="58" t="s">
        <v>18759</v>
      </c>
      <c r="W3384" s="235">
        <v>830</v>
      </c>
      <c r="X3384" s="134" t="s">
        <v>18771</v>
      </c>
      <c r="Y3384" s="216" t="s">
        <v>11727</v>
      </c>
      <c r="Z3384" s="26">
        <f t="shared" si="218"/>
        <v>40.852499999999999</v>
      </c>
      <c r="AA3384" s="27">
        <f t="shared" si="219"/>
        <v>20.697500000000002</v>
      </c>
      <c r="AB3384" s="134" t="str">
        <f t="shared" si="212"/>
        <v>40</v>
      </c>
      <c r="AC3384" s="134" t="str">
        <f t="shared" si="213"/>
        <v>51</v>
      </c>
      <c r="AD3384" s="134" t="str">
        <f t="shared" si="214"/>
        <v>09</v>
      </c>
      <c r="AE3384" s="26" t="s">
        <v>18769</v>
      </c>
      <c r="AF3384" s="134" t="str">
        <f t="shared" si="215"/>
        <v>20</v>
      </c>
      <c r="AG3384" s="134" t="str">
        <f t="shared" si="216"/>
        <v>41</v>
      </c>
      <c r="AH3384" s="134" t="str">
        <f t="shared" si="217"/>
        <v>51</v>
      </c>
      <c r="AI3384" s="27" t="s">
        <v>18770</v>
      </c>
      <c r="AJ3384" s="134">
        <v>300</v>
      </c>
      <c r="AK3384" s="235" t="s">
        <v>4717</v>
      </c>
      <c r="AL3384" s="133">
        <v>20</v>
      </c>
      <c r="AM3384" s="134" t="s">
        <v>2371</v>
      </c>
      <c r="AN3384" s="235">
        <v>20</v>
      </c>
      <c r="AO3384" s="134" t="s">
        <v>18771</v>
      </c>
      <c r="AP3384" s="216" t="s">
        <v>11727</v>
      </c>
      <c r="AQ3384" s="133" t="s">
        <v>18773</v>
      </c>
      <c r="AR3384" s="133" t="s">
        <v>18772</v>
      </c>
      <c r="AS3384" s="134" t="s">
        <v>18759</v>
      </c>
      <c r="AU3384" s="134">
        <v>300</v>
      </c>
      <c r="AW3384" s="235">
        <v>20</v>
      </c>
      <c r="AX3384" s="133" t="s">
        <v>11499</v>
      </c>
      <c r="AY3384" s="235">
        <v>1</v>
      </c>
      <c r="AZ3384" s="134" t="s">
        <v>11727</v>
      </c>
      <c r="BA3384" s="133" t="s">
        <v>2161</v>
      </c>
      <c r="BB3384" s="235">
        <v>0</v>
      </c>
      <c r="BG3384" s="134" t="s">
        <v>18771</v>
      </c>
      <c r="BP3384" s="134" t="s">
        <v>18773</v>
      </c>
      <c r="BQ3384" s="134" t="s">
        <v>18773</v>
      </c>
      <c r="BR3384" s="134" t="s">
        <v>18771</v>
      </c>
      <c r="CB3384" s="134" t="s">
        <v>18771</v>
      </c>
      <c r="CE3384" s="134" t="s">
        <v>18771</v>
      </c>
      <c r="CO3384" s="134" t="s">
        <v>18771</v>
      </c>
    </row>
    <row r="3385" spans="1:93" x14ac:dyDescent="0.25">
      <c r="A3385" s="134" t="s">
        <v>14</v>
      </c>
      <c r="B3385" s="134" t="s">
        <v>2147</v>
      </c>
      <c r="C3385" s="134" t="s">
        <v>18774</v>
      </c>
      <c r="D3385" s="17" t="s">
        <v>18774</v>
      </c>
      <c r="E3385" s="143" t="s">
        <v>11488</v>
      </c>
      <c r="F3385" s="201" t="s">
        <v>11489</v>
      </c>
      <c r="G3385" s="201" t="s">
        <v>11490</v>
      </c>
      <c r="H3385" s="226" t="s">
        <v>11491</v>
      </c>
      <c r="K3385" s="133" t="s">
        <v>18775</v>
      </c>
      <c r="L3385" s="133" t="s">
        <v>11493</v>
      </c>
      <c r="M3385" s="133" t="s">
        <v>18776</v>
      </c>
      <c r="N3385" s="133" t="s">
        <v>11495</v>
      </c>
      <c r="O3385" s="134">
        <v>20120907</v>
      </c>
      <c r="P3385" s="134">
        <v>20140405</v>
      </c>
      <c r="Q3385" s="133" t="s">
        <v>17780</v>
      </c>
      <c r="R3385" s="134" t="s">
        <v>14</v>
      </c>
      <c r="S3385" s="134" t="s">
        <v>18774</v>
      </c>
      <c r="T3385" s="58" t="s">
        <v>4818</v>
      </c>
      <c r="U3385" s="58" t="s">
        <v>4964</v>
      </c>
      <c r="V3385" s="58" t="s">
        <v>18759</v>
      </c>
      <c r="W3385" s="235">
        <v>830</v>
      </c>
      <c r="X3385" s="134" t="s">
        <v>18774</v>
      </c>
      <c r="Y3385" s="216" t="s">
        <v>11488</v>
      </c>
      <c r="Z3385" s="26">
        <f t="shared" si="218"/>
        <v>40.851111111111109</v>
      </c>
      <c r="AA3385" s="27">
        <f t="shared" si="219"/>
        <v>20.697500000000002</v>
      </c>
      <c r="AB3385" s="134" t="str">
        <f t="shared" si="212"/>
        <v>40</v>
      </c>
      <c r="AC3385" s="134" t="str">
        <f t="shared" si="213"/>
        <v>51</v>
      </c>
      <c r="AD3385" s="134" t="str">
        <f t="shared" si="214"/>
        <v>04</v>
      </c>
      <c r="AE3385" s="26" t="s">
        <v>18765</v>
      </c>
      <c r="AF3385" s="134" t="str">
        <f t="shared" si="215"/>
        <v>20</v>
      </c>
      <c r="AG3385" s="134" t="str">
        <f t="shared" si="216"/>
        <v>41</v>
      </c>
      <c r="AH3385" s="134" t="str">
        <f t="shared" si="217"/>
        <v>51</v>
      </c>
      <c r="AI3385" s="27" t="s">
        <v>18770</v>
      </c>
      <c r="AJ3385" s="134">
        <v>300</v>
      </c>
      <c r="AK3385" s="235" t="s">
        <v>4717</v>
      </c>
      <c r="AL3385" s="133">
        <v>20</v>
      </c>
      <c r="AM3385" s="134" t="s">
        <v>2371</v>
      </c>
      <c r="AN3385" s="235">
        <v>20</v>
      </c>
      <c r="AO3385" s="134" t="s">
        <v>18774</v>
      </c>
      <c r="AP3385" s="216" t="s">
        <v>11488</v>
      </c>
      <c r="AQ3385" s="133" t="s">
        <v>18776</v>
      </c>
      <c r="AR3385" s="133" t="s">
        <v>18775</v>
      </c>
      <c r="AS3385" s="134" t="s">
        <v>18759</v>
      </c>
      <c r="AU3385" s="134">
        <v>300</v>
      </c>
      <c r="AW3385" s="235">
        <v>20</v>
      </c>
      <c r="AX3385" s="133" t="s">
        <v>11499</v>
      </c>
      <c r="AY3385" s="235">
        <v>0</v>
      </c>
      <c r="AZ3385" s="134" t="s">
        <v>11488</v>
      </c>
      <c r="BA3385" s="133" t="s">
        <v>4589</v>
      </c>
      <c r="BB3385" s="235">
        <v>0</v>
      </c>
      <c r="BG3385" s="134" t="s">
        <v>18774</v>
      </c>
      <c r="BP3385" s="134" t="s">
        <v>18776</v>
      </c>
      <c r="BQ3385" s="134" t="s">
        <v>18776</v>
      </c>
      <c r="BR3385" s="134" t="s">
        <v>18774</v>
      </c>
      <c r="CB3385" s="134" t="s">
        <v>18774</v>
      </c>
      <c r="CE3385" s="134" t="s">
        <v>18774</v>
      </c>
      <c r="CO3385" s="134" t="s">
        <v>18774</v>
      </c>
    </row>
    <row r="3386" spans="1:93" x14ac:dyDescent="0.25">
      <c r="A3386" s="134" t="s">
        <v>14</v>
      </c>
      <c r="B3386" s="134" t="s">
        <v>2147</v>
      </c>
      <c r="C3386" s="134" t="s">
        <v>18777</v>
      </c>
      <c r="D3386" s="28" t="s">
        <v>18777</v>
      </c>
      <c r="E3386" s="191" t="s">
        <v>1129</v>
      </c>
      <c r="F3386" s="201" t="s">
        <v>11489</v>
      </c>
      <c r="G3386" s="201" t="s">
        <v>11717</v>
      </c>
      <c r="H3386" s="226" t="s">
        <v>11718</v>
      </c>
      <c r="K3386" s="133" t="s">
        <v>18778</v>
      </c>
      <c r="L3386" s="133" t="s">
        <v>1131</v>
      </c>
      <c r="M3386" s="133" t="s">
        <v>18779</v>
      </c>
      <c r="N3386" s="133" t="s">
        <v>11722</v>
      </c>
      <c r="O3386" s="134">
        <v>20120723</v>
      </c>
      <c r="P3386" s="134">
        <v>20140405</v>
      </c>
      <c r="Q3386" s="133" t="s">
        <v>17780</v>
      </c>
      <c r="R3386" s="134" t="s">
        <v>14</v>
      </c>
      <c r="S3386" s="134" t="s">
        <v>18777</v>
      </c>
      <c r="T3386" s="58" t="s">
        <v>8137</v>
      </c>
      <c r="U3386" s="58" t="s">
        <v>8138</v>
      </c>
      <c r="V3386" s="58" t="s">
        <v>8137</v>
      </c>
      <c r="W3386" s="235">
        <v>86</v>
      </c>
      <c r="X3386" s="134" t="s">
        <v>18777</v>
      </c>
      <c r="Y3386" s="216" t="s">
        <v>1129</v>
      </c>
      <c r="Z3386" s="26">
        <f t="shared" si="218"/>
        <v>41.34</v>
      </c>
      <c r="AA3386" s="27">
        <f t="shared" si="219"/>
        <v>19.792777777777779</v>
      </c>
      <c r="AB3386" s="134" t="str">
        <f t="shared" si="212"/>
        <v>41</v>
      </c>
      <c r="AC3386" s="134" t="str">
        <f t="shared" si="213"/>
        <v>20</v>
      </c>
      <c r="AD3386" s="134" t="str">
        <f t="shared" si="214"/>
        <v>24</v>
      </c>
      <c r="AE3386" s="26" t="s">
        <v>17925</v>
      </c>
      <c r="AF3386" s="134" t="str">
        <f t="shared" si="215"/>
        <v>19</v>
      </c>
      <c r="AG3386" s="134" t="str">
        <f t="shared" si="216"/>
        <v>47</v>
      </c>
      <c r="AH3386" s="134" t="str">
        <f t="shared" si="217"/>
        <v>34</v>
      </c>
      <c r="AI3386" s="27" t="s">
        <v>18173</v>
      </c>
      <c r="AJ3386" s="134">
        <v>100</v>
      </c>
      <c r="AK3386" s="235" t="s">
        <v>4588</v>
      </c>
      <c r="AL3386" s="133">
        <v>23</v>
      </c>
      <c r="AM3386" s="134" t="s">
        <v>8673</v>
      </c>
      <c r="AN3386" s="235">
        <v>23</v>
      </c>
      <c r="AO3386" s="134" t="s">
        <v>18777</v>
      </c>
      <c r="AP3386" s="216" t="s">
        <v>1129</v>
      </c>
      <c r="AQ3386" s="133" t="s">
        <v>18779</v>
      </c>
      <c r="AR3386" s="133" t="s">
        <v>18778</v>
      </c>
      <c r="AS3386" s="134" t="s">
        <v>8137</v>
      </c>
      <c r="AU3386" s="134">
        <v>100</v>
      </c>
      <c r="AW3386" s="235">
        <v>20</v>
      </c>
      <c r="AX3386" s="133" t="s">
        <v>11499</v>
      </c>
      <c r="AY3386" s="235">
        <v>0</v>
      </c>
      <c r="AZ3386" s="134" t="s">
        <v>1129</v>
      </c>
      <c r="BA3386" s="133" t="s">
        <v>4589</v>
      </c>
      <c r="BB3386" s="235">
        <v>0</v>
      </c>
      <c r="BG3386" s="134" t="s">
        <v>18777</v>
      </c>
      <c r="BP3386" s="134" t="s">
        <v>18779</v>
      </c>
      <c r="BQ3386" s="134" t="s">
        <v>18779</v>
      </c>
      <c r="BR3386" s="134" t="s">
        <v>18777</v>
      </c>
      <c r="CB3386" s="134" t="s">
        <v>18777</v>
      </c>
      <c r="CE3386" s="134" t="s">
        <v>18777</v>
      </c>
      <c r="CO3386" s="134" t="s">
        <v>18777</v>
      </c>
    </row>
    <row r="3387" spans="1:93" x14ac:dyDescent="0.25">
      <c r="A3387" s="134" t="s">
        <v>14</v>
      </c>
      <c r="B3387" s="134" t="s">
        <v>2147</v>
      </c>
      <c r="C3387" s="134" t="s">
        <v>18780</v>
      </c>
      <c r="D3387" s="28" t="s">
        <v>18780</v>
      </c>
      <c r="E3387" s="191" t="s">
        <v>1129</v>
      </c>
      <c r="F3387" s="201" t="s">
        <v>11489</v>
      </c>
      <c r="G3387" s="201" t="s">
        <v>11717</v>
      </c>
      <c r="H3387" s="226" t="s">
        <v>11718</v>
      </c>
      <c r="K3387" s="133" t="s">
        <v>18781</v>
      </c>
      <c r="L3387" s="133" t="s">
        <v>1131</v>
      </c>
      <c r="M3387" s="133" t="s">
        <v>18779</v>
      </c>
      <c r="N3387" s="133" t="s">
        <v>11722</v>
      </c>
      <c r="O3387" s="134">
        <v>20120723</v>
      </c>
      <c r="P3387" s="134">
        <v>20140405</v>
      </c>
      <c r="Q3387" s="133" t="s">
        <v>17780</v>
      </c>
      <c r="R3387" s="134" t="s">
        <v>14</v>
      </c>
      <c r="S3387" s="134" t="s">
        <v>18780</v>
      </c>
      <c r="T3387" s="58" t="s">
        <v>8137</v>
      </c>
      <c r="U3387" s="58" t="s">
        <v>8138</v>
      </c>
      <c r="V3387" s="58" t="s">
        <v>8137</v>
      </c>
      <c r="W3387" s="235">
        <v>87</v>
      </c>
      <c r="X3387" s="134" t="s">
        <v>18780</v>
      </c>
      <c r="Y3387" s="216" t="s">
        <v>1129</v>
      </c>
      <c r="Z3387" s="26">
        <f t="shared" si="218"/>
        <v>41.34</v>
      </c>
      <c r="AA3387" s="27">
        <f t="shared" si="219"/>
        <v>19.792777777777779</v>
      </c>
      <c r="AB3387" s="134" t="str">
        <f t="shared" si="212"/>
        <v>41</v>
      </c>
      <c r="AC3387" s="134" t="str">
        <f t="shared" si="213"/>
        <v>20</v>
      </c>
      <c r="AD3387" s="134" t="str">
        <f t="shared" si="214"/>
        <v>24</v>
      </c>
      <c r="AE3387" s="26" t="s">
        <v>17925</v>
      </c>
      <c r="AF3387" s="134" t="str">
        <f t="shared" si="215"/>
        <v>19</v>
      </c>
      <c r="AG3387" s="134" t="str">
        <f t="shared" si="216"/>
        <v>47</v>
      </c>
      <c r="AH3387" s="134" t="str">
        <f t="shared" si="217"/>
        <v>34</v>
      </c>
      <c r="AI3387" s="27" t="s">
        <v>18173</v>
      </c>
      <c r="AJ3387" s="134">
        <v>100</v>
      </c>
      <c r="AK3387" s="235" t="s">
        <v>4588</v>
      </c>
      <c r="AL3387" s="133">
        <v>23</v>
      </c>
      <c r="AM3387" s="134" t="s">
        <v>8673</v>
      </c>
      <c r="AN3387" s="235">
        <v>23</v>
      </c>
      <c r="AO3387" s="134" t="s">
        <v>18780</v>
      </c>
      <c r="AP3387" s="216" t="s">
        <v>1129</v>
      </c>
      <c r="AQ3387" s="133" t="s">
        <v>18779</v>
      </c>
      <c r="AR3387" s="133" t="s">
        <v>18781</v>
      </c>
      <c r="AS3387" s="134" t="s">
        <v>8137</v>
      </c>
      <c r="AU3387" s="134">
        <v>100</v>
      </c>
      <c r="AW3387" s="235">
        <v>20</v>
      </c>
      <c r="AX3387" s="133" t="s">
        <v>11499</v>
      </c>
      <c r="AY3387" s="235">
        <v>0</v>
      </c>
      <c r="AZ3387" s="134" t="s">
        <v>1129</v>
      </c>
      <c r="BA3387" s="133" t="s">
        <v>4589</v>
      </c>
      <c r="BB3387" s="235">
        <v>0</v>
      </c>
      <c r="BG3387" s="134" t="s">
        <v>18780</v>
      </c>
      <c r="BP3387" s="134" t="s">
        <v>18779</v>
      </c>
      <c r="BQ3387" s="134" t="s">
        <v>18779</v>
      </c>
      <c r="BR3387" s="134" t="s">
        <v>18780</v>
      </c>
      <c r="CB3387" s="134" t="s">
        <v>18780</v>
      </c>
      <c r="CE3387" s="134" t="s">
        <v>18780</v>
      </c>
      <c r="CO3387" s="134" t="s">
        <v>18780</v>
      </c>
    </row>
    <row r="3388" spans="1:93" x14ac:dyDescent="0.25">
      <c r="A3388" s="134" t="s">
        <v>14</v>
      </c>
      <c r="B3388" s="134" t="s">
        <v>2147</v>
      </c>
      <c r="C3388" s="134" t="s">
        <v>18782</v>
      </c>
      <c r="D3388" s="36" t="s">
        <v>18782</v>
      </c>
      <c r="E3388" s="164" t="s">
        <v>11627</v>
      </c>
      <c r="F3388" s="201" t="s">
        <v>11628</v>
      </c>
      <c r="G3388" s="201" t="s">
        <v>8938</v>
      </c>
      <c r="H3388" s="226" t="s">
        <v>2152</v>
      </c>
      <c r="K3388" s="133" t="s">
        <v>18783</v>
      </c>
      <c r="L3388" s="133" t="s">
        <v>11630</v>
      </c>
      <c r="M3388" s="133" t="s">
        <v>18784</v>
      </c>
      <c r="N3388" s="133" t="s">
        <v>11632</v>
      </c>
      <c r="O3388" s="134">
        <v>20120919</v>
      </c>
      <c r="P3388" s="134">
        <v>20140405</v>
      </c>
      <c r="Q3388" s="133" t="s">
        <v>17780</v>
      </c>
      <c r="R3388" s="134" t="s">
        <v>14</v>
      </c>
      <c r="S3388" s="134" t="s">
        <v>18782</v>
      </c>
      <c r="T3388" s="58" t="s">
        <v>4818</v>
      </c>
      <c r="U3388" s="58" t="s">
        <v>4964</v>
      </c>
      <c r="V3388" s="58" t="s">
        <v>18759</v>
      </c>
      <c r="W3388" s="235">
        <v>845</v>
      </c>
      <c r="X3388" s="134" t="s">
        <v>18782</v>
      </c>
      <c r="Y3388" s="216" t="s">
        <v>11627</v>
      </c>
      <c r="Z3388" s="26">
        <f t="shared" si="218"/>
        <v>40.850277777777777</v>
      </c>
      <c r="AA3388" s="27">
        <f t="shared" si="219"/>
        <v>20.700277777777778</v>
      </c>
      <c r="AB3388" s="134" t="str">
        <f t="shared" si="212"/>
        <v>40</v>
      </c>
      <c r="AC3388" s="134" t="str">
        <f t="shared" si="213"/>
        <v>51</v>
      </c>
      <c r="AD3388" s="134" t="str">
        <f t="shared" si="214"/>
        <v>01</v>
      </c>
      <c r="AE3388" s="26" t="s">
        <v>18785</v>
      </c>
      <c r="AF3388" s="134" t="str">
        <f t="shared" si="215"/>
        <v>20</v>
      </c>
      <c r="AG3388" s="134" t="str">
        <f t="shared" si="216"/>
        <v>42</v>
      </c>
      <c r="AH3388" s="134" t="str">
        <f t="shared" si="217"/>
        <v>01</v>
      </c>
      <c r="AI3388" s="27" t="s">
        <v>18786</v>
      </c>
      <c r="AJ3388" s="134">
        <v>300</v>
      </c>
      <c r="AK3388" s="235" t="s">
        <v>4717</v>
      </c>
      <c r="AL3388" s="133">
        <v>20</v>
      </c>
      <c r="AM3388" s="134" t="s">
        <v>2371</v>
      </c>
      <c r="AN3388" s="235">
        <v>20</v>
      </c>
      <c r="AO3388" s="134" t="s">
        <v>18782</v>
      </c>
      <c r="AP3388" s="216" t="s">
        <v>11627</v>
      </c>
      <c r="AQ3388" s="133" t="s">
        <v>18784</v>
      </c>
      <c r="AR3388" s="133" t="s">
        <v>18783</v>
      </c>
      <c r="AS3388" s="134" t="s">
        <v>18759</v>
      </c>
      <c r="AU3388" s="134">
        <v>300</v>
      </c>
      <c r="AW3388" s="235">
        <v>20</v>
      </c>
      <c r="AX3388" s="133" t="s">
        <v>11499</v>
      </c>
      <c r="AY3388" s="235">
        <v>0</v>
      </c>
      <c r="AZ3388" s="134" t="s">
        <v>11627</v>
      </c>
      <c r="BA3388" s="133" t="s">
        <v>4589</v>
      </c>
      <c r="BB3388" s="235">
        <v>0</v>
      </c>
      <c r="BG3388" s="134" t="s">
        <v>18782</v>
      </c>
      <c r="BP3388" s="134" t="s">
        <v>18784</v>
      </c>
      <c r="BQ3388" s="134" t="s">
        <v>18784</v>
      </c>
      <c r="BR3388" s="134" t="s">
        <v>18782</v>
      </c>
      <c r="CB3388" s="134" t="s">
        <v>18782</v>
      </c>
      <c r="CE3388" s="134" t="s">
        <v>18782</v>
      </c>
      <c r="CO3388" s="134" t="s">
        <v>18782</v>
      </c>
    </row>
    <row r="3389" spans="1:93" x14ac:dyDescent="0.25">
      <c r="A3389" s="134" t="s">
        <v>14</v>
      </c>
      <c r="B3389" s="134" t="s">
        <v>2147</v>
      </c>
      <c r="C3389" s="134" t="s">
        <v>18787</v>
      </c>
      <c r="D3389" s="36" t="s">
        <v>18787</v>
      </c>
      <c r="E3389" s="164" t="s">
        <v>11627</v>
      </c>
      <c r="F3389" s="201" t="s">
        <v>11628</v>
      </c>
      <c r="G3389" s="201" t="s">
        <v>8938</v>
      </c>
      <c r="H3389" s="226" t="s">
        <v>2152</v>
      </c>
      <c r="K3389" s="133" t="s">
        <v>18788</v>
      </c>
      <c r="L3389" s="133" t="s">
        <v>11630</v>
      </c>
      <c r="M3389" s="133" t="s">
        <v>18789</v>
      </c>
      <c r="N3389" s="133" t="s">
        <v>11632</v>
      </c>
      <c r="O3389" s="134">
        <v>20120919</v>
      </c>
      <c r="P3389" s="134">
        <v>20140405</v>
      </c>
      <c r="Q3389" s="133" t="s">
        <v>17780</v>
      </c>
      <c r="R3389" s="134" t="s">
        <v>14</v>
      </c>
      <c r="S3389" s="134" t="s">
        <v>18787</v>
      </c>
      <c r="T3389" s="58" t="s">
        <v>4818</v>
      </c>
      <c r="U3389" s="58" t="s">
        <v>4964</v>
      </c>
      <c r="V3389" s="58" t="s">
        <v>18759</v>
      </c>
      <c r="W3389" s="235">
        <v>845</v>
      </c>
      <c r="X3389" s="134" t="s">
        <v>18787</v>
      </c>
      <c r="Y3389" s="216" t="s">
        <v>11627</v>
      </c>
      <c r="Z3389" s="26">
        <f t="shared" si="218"/>
        <v>40.850277777777777</v>
      </c>
      <c r="AA3389" s="27">
        <f t="shared" si="219"/>
        <v>20.7</v>
      </c>
      <c r="AB3389" s="134" t="str">
        <f t="shared" si="212"/>
        <v>40</v>
      </c>
      <c r="AC3389" s="134" t="str">
        <f t="shared" si="213"/>
        <v>51</v>
      </c>
      <c r="AD3389" s="134" t="str">
        <f t="shared" si="214"/>
        <v>01</v>
      </c>
      <c r="AE3389" s="26" t="s">
        <v>18785</v>
      </c>
      <c r="AF3389" s="134" t="str">
        <f t="shared" si="215"/>
        <v>20</v>
      </c>
      <c r="AG3389" s="134" t="str">
        <f t="shared" si="216"/>
        <v>42</v>
      </c>
      <c r="AH3389" s="134" t="str">
        <f t="shared" si="217"/>
        <v>00</v>
      </c>
      <c r="AI3389" s="27" t="s">
        <v>18790</v>
      </c>
      <c r="AJ3389" s="134">
        <v>300</v>
      </c>
      <c r="AK3389" s="235" t="s">
        <v>4717</v>
      </c>
      <c r="AL3389" s="133">
        <v>20</v>
      </c>
      <c r="AM3389" s="134" t="s">
        <v>2371</v>
      </c>
      <c r="AN3389" s="235">
        <v>20</v>
      </c>
      <c r="AO3389" s="134" t="s">
        <v>18787</v>
      </c>
      <c r="AP3389" s="216" t="s">
        <v>11627</v>
      </c>
      <c r="AQ3389" s="133" t="s">
        <v>18789</v>
      </c>
      <c r="AR3389" s="133" t="s">
        <v>18788</v>
      </c>
      <c r="AS3389" s="134" t="s">
        <v>18759</v>
      </c>
      <c r="AU3389" s="134">
        <v>300</v>
      </c>
      <c r="AW3389" s="235">
        <v>20</v>
      </c>
      <c r="AX3389" s="133" t="s">
        <v>11499</v>
      </c>
      <c r="AY3389" s="235">
        <v>0</v>
      </c>
      <c r="AZ3389" s="134" t="s">
        <v>11627</v>
      </c>
      <c r="BA3389" s="133" t="s">
        <v>4589</v>
      </c>
      <c r="BB3389" s="235">
        <v>0</v>
      </c>
      <c r="BG3389" s="134" t="s">
        <v>18787</v>
      </c>
      <c r="BP3389" s="134" t="s">
        <v>18789</v>
      </c>
      <c r="BQ3389" s="134" t="s">
        <v>18789</v>
      </c>
      <c r="BR3389" s="134" t="s">
        <v>18787</v>
      </c>
      <c r="CB3389" s="134" t="s">
        <v>18787</v>
      </c>
      <c r="CE3389" s="134" t="s">
        <v>18787</v>
      </c>
      <c r="CO3389" s="134" t="s">
        <v>18787</v>
      </c>
    </row>
    <row r="3390" spans="1:93" x14ac:dyDescent="0.25">
      <c r="A3390" s="134" t="s">
        <v>14</v>
      </c>
      <c r="B3390" s="134" t="s">
        <v>2147</v>
      </c>
      <c r="C3390" s="134" t="s">
        <v>18791</v>
      </c>
      <c r="D3390" s="34" t="s">
        <v>18791</v>
      </c>
      <c r="E3390" s="345" t="s">
        <v>11727</v>
      </c>
      <c r="F3390" s="201" t="s">
        <v>11728</v>
      </c>
      <c r="G3390" s="201" t="s">
        <v>11729</v>
      </c>
      <c r="H3390" s="226" t="s">
        <v>17918</v>
      </c>
      <c r="K3390" s="133" t="s">
        <v>18792</v>
      </c>
      <c r="L3390" s="133" t="s">
        <v>11655</v>
      </c>
      <c r="M3390" s="133" t="s">
        <v>18793</v>
      </c>
      <c r="N3390" s="133" t="s">
        <v>11732</v>
      </c>
      <c r="O3390" s="134">
        <v>20120919</v>
      </c>
      <c r="P3390" s="134">
        <v>20140405</v>
      </c>
      <c r="Q3390" s="133" t="s">
        <v>17780</v>
      </c>
      <c r="R3390" s="134" t="s">
        <v>14</v>
      </c>
      <c r="S3390" s="134" t="s">
        <v>18791</v>
      </c>
      <c r="T3390" s="58" t="s">
        <v>4818</v>
      </c>
      <c r="U3390" s="58" t="s">
        <v>4964</v>
      </c>
      <c r="V3390" s="58" t="s">
        <v>18759</v>
      </c>
      <c r="W3390" s="235">
        <v>845</v>
      </c>
      <c r="X3390" s="134" t="s">
        <v>18791</v>
      </c>
      <c r="Y3390" s="216" t="s">
        <v>11727</v>
      </c>
      <c r="Z3390" s="26">
        <f t="shared" si="218"/>
        <v>40.850277777777777</v>
      </c>
      <c r="AA3390" s="27">
        <f t="shared" si="219"/>
        <v>20.7</v>
      </c>
      <c r="AB3390" s="134" t="str">
        <f t="shared" si="212"/>
        <v>40</v>
      </c>
      <c r="AC3390" s="134" t="str">
        <f t="shared" si="213"/>
        <v>51</v>
      </c>
      <c r="AD3390" s="134" t="str">
        <f t="shared" si="214"/>
        <v>01</v>
      </c>
      <c r="AE3390" s="26" t="s">
        <v>18785</v>
      </c>
      <c r="AF3390" s="134" t="str">
        <f t="shared" si="215"/>
        <v>20</v>
      </c>
      <c r="AG3390" s="134" t="str">
        <f t="shared" si="216"/>
        <v>42</v>
      </c>
      <c r="AH3390" s="134" t="str">
        <f t="shared" si="217"/>
        <v>00</v>
      </c>
      <c r="AI3390" s="27" t="s">
        <v>18790</v>
      </c>
      <c r="AJ3390" s="134">
        <v>300</v>
      </c>
      <c r="AK3390" s="235" t="s">
        <v>4717</v>
      </c>
      <c r="AL3390" s="133">
        <v>20</v>
      </c>
      <c r="AM3390" s="134" t="s">
        <v>2371</v>
      </c>
      <c r="AN3390" s="235">
        <v>20</v>
      </c>
      <c r="AO3390" s="134" t="s">
        <v>18791</v>
      </c>
      <c r="AP3390" s="216" t="s">
        <v>11727</v>
      </c>
      <c r="AQ3390" s="133" t="s">
        <v>18793</v>
      </c>
      <c r="AR3390" s="133" t="s">
        <v>18792</v>
      </c>
      <c r="AS3390" s="134" t="s">
        <v>18759</v>
      </c>
      <c r="AU3390" s="134">
        <v>300</v>
      </c>
      <c r="AW3390" s="235">
        <v>20</v>
      </c>
      <c r="AX3390" s="133" t="s">
        <v>11499</v>
      </c>
      <c r="AY3390" s="235">
        <v>1</v>
      </c>
      <c r="AZ3390" s="134" t="s">
        <v>11727</v>
      </c>
      <c r="BA3390" s="133" t="s">
        <v>2161</v>
      </c>
      <c r="BB3390" s="235">
        <v>0</v>
      </c>
      <c r="BG3390" s="134" t="s">
        <v>18791</v>
      </c>
      <c r="BP3390" s="134" t="s">
        <v>18793</v>
      </c>
      <c r="BQ3390" s="134" t="s">
        <v>18793</v>
      </c>
      <c r="BR3390" s="134" t="s">
        <v>18791</v>
      </c>
      <c r="CB3390" s="134" t="s">
        <v>18791</v>
      </c>
      <c r="CE3390" s="134" t="s">
        <v>18791</v>
      </c>
      <c r="CO3390" s="134" t="s">
        <v>18791</v>
      </c>
    </row>
    <row r="3391" spans="1:93" x14ac:dyDescent="0.25">
      <c r="A3391" s="134" t="s">
        <v>14</v>
      </c>
      <c r="B3391" s="134" t="s">
        <v>2147</v>
      </c>
      <c r="C3391" s="134" t="s">
        <v>18794</v>
      </c>
      <c r="D3391" s="34" t="s">
        <v>18794</v>
      </c>
      <c r="E3391" s="345" t="s">
        <v>11727</v>
      </c>
      <c r="F3391" s="201" t="s">
        <v>11728</v>
      </c>
      <c r="G3391" s="201" t="s">
        <v>11729</v>
      </c>
      <c r="H3391" s="226" t="s">
        <v>17918</v>
      </c>
      <c r="K3391" s="133" t="s">
        <v>18795</v>
      </c>
      <c r="L3391" s="133" t="s">
        <v>11655</v>
      </c>
      <c r="M3391" s="133" t="s">
        <v>18796</v>
      </c>
      <c r="N3391" s="133" t="s">
        <v>11732</v>
      </c>
      <c r="O3391" s="134">
        <v>20120919</v>
      </c>
      <c r="P3391" s="134">
        <v>20140405</v>
      </c>
      <c r="Q3391" s="133" t="s">
        <v>17780</v>
      </c>
      <c r="R3391" s="134" t="s">
        <v>14</v>
      </c>
      <c r="S3391" s="134" t="s">
        <v>18794</v>
      </c>
      <c r="T3391" s="58" t="s">
        <v>4818</v>
      </c>
      <c r="U3391" s="58" t="s">
        <v>4964</v>
      </c>
      <c r="V3391" s="58" t="s">
        <v>18759</v>
      </c>
      <c r="W3391" s="235">
        <v>845</v>
      </c>
      <c r="X3391" s="134" t="s">
        <v>18794</v>
      </c>
      <c r="Y3391" s="216" t="s">
        <v>11727</v>
      </c>
      <c r="Z3391" s="26">
        <f t="shared" si="218"/>
        <v>40.850277777777777</v>
      </c>
      <c r="AA3391" s="27">
        <f t="shared" si="219"/>
        <v>20.699166666666667</v>
      </c>
      <c r="AB3391" s="134" t="str">
        <f t="shared" si="212"/>
        <v>40</v>
      </c>
      <c r="AC3391" s="134" t="str">
        <f t="shared" si="213"/>
        <v>51</v>
      </c>
      <c r="AD3391" s="134" t="str">
        <f t="shared" si="214"/>
        <v>01</v>
      </c>
      <c r="AE3391" s="26" t="s">
        <v>18785</v>
      </c>
      <c r="AF3391" s="134" t="str">
        <f t="shared" si="215"/>
        <v>20</v>
      </c>
      <c r="AG3391" s="134" t="str">
        <f t="shared" si="216"/>
        <v>41</v>
      </c>
      <c r="AH3391" s="134" t="str">
        <f t="shared" si="217"/>
        <v>57</v>
      </c>
      <c r="AI3391" s="27" t="s">
        <v>18797</v>
      </c>
      <c r="AJ3391" s="134">
        <v>500</v>
      </c>
      <c r="AK3391" s="235" t="s">
        <v>2452</v>
      </c>
      <c r="AL3391" s="133">
        <v>20</v>
      </c>
      <c r="AM3391" s="134" t="s">
        <v>2371</v>
      </c>
      <c r="AN3391" s="235">
        <v>20</v>
      </c>
      <c r="AO3391" s="134" t="s">
        <v>18794</v>
      </c>
      <c r="AP3391" s="216" t="s">
        <v>11727</v>
      </c>
      <c r="AQ3391" s="133" t="s">
        <v>18796</v>
      </c>
      <c r="AR3391" s="133" t="s">
        <v>18795</v>
      </c>
      <c r="AS3391" s="134" t="s">
        <v>18759</v>
      </c>
      <c r="AU3391" s="134">
        <v>500</v>
      </c>
      <c r="AW3391" s="235">
        <v>20</v>
      </c>
      <c r="AX3391" s="133" t="s">
        <v>11499</v>
      </c>
      <c r="AY3391" s="235">
        <v>1</v>
      </c>
      <c r="AZ3391" s="134" t="s">
        <v>11727</v>
      </c>
      <c r="BA3391" s="133" t="s">
        <v>2161</v>
      </c>
      <c r="BB3391" s="235">
        <v>0</v>
      </c>
      <c r="BG3391" s="134" t="s">
        <v>18794</v>
      </c>
      <c r="BP3391" s="134" t="s">
        <v>18796</v>
      </c>
      <c r="BQ3391" s="134" t="s">
        <v>18796</v>
      </c>
      <c r="BR3391" s="134" t="s">
        <v>18794</v>
      </c>
      <c r="CB3391" s="134" t="s">
        <v>18794</v>
      </c>
      <c r="CE3391" s="134" t="s">
        <v>18794</v>
      </c>
      <c r="CO3391" s="134" t="s">
        <v>18794</v>
      </c>
    </row>
    <row r="3392" spans="1:93" x14ac:dyDescent="0.25">
      <c r="A3392" s="134" t="s">
        <v>14</v>
      </c>
      <c r="B3392" s="134" t="s">
        <v>2147</v>
      </c>
      <c r="C3392" s="134" t="s">
        <v>18798</v>
      </c>
      <c r="D3392" s="17" t="s">
        <v>18798</v>
      </c>
      <c r="E3392" s="143" t="s">
        <v>11488</v>
      </c>
      <c r="F3392" s="201" t="s">
        <v>11489</v>
      </c>
      <c r="G3392" s="201" t="s">
        <v>11490</v>
      </c>
      <c r="H3392" s="226" t="s">
        <v>11491</v>
      </c>
      <c r="K3392" s="133" t="s">
        <v>18799</v>
      </c>
      <c r="L3392" s="133" t="s">
        <v>11493</v>
      </c>
      <c r="M3392" s="133" t="s">
        <v>18800</v>
      </c>
      <c r="N3392" s="133" t="s">
        <v>11495</v>
      </c>
      <c r="O3392" s="134">
        <v>20120919</v>
      </c>
      <c r="P3392" s="134">
        <v>20140405</v>
      </c>
      <c r="Q3392" s="133" t="s">
        <v>17780</v>
      </c>
      <c r="R3392" s="134" t="s">
        <v>14</v>
      </c>
      <c r="S3392" s="134" t="s">
        <v>18798</v>
      </c>
      <c r="T3392" s="58" t="s">
        <v>4818</v>
      </c>
      <c r="U3392" s="58" t="s">
        <v>4964</v>
      </c>
      <c r="V3392" s="58" t="s">
        <v>18759</v>
      </c>
      <c r="W3392" s="235">
        <v>845</v>
      </c>
      <c r="X3392" s="134" t="s">
        <v>18798</v>
      </c>
      <c r="Y3392" s="216" t="s">
        <v>11488</v>
      </c>
      <c r="Z3392" s="26">
        <f t="shared" si="218"/>
        <v>40.849722222222226</v>
      </c>
      <c r="AA3392" s="27">
        <f t="shared" si="219"/>
        <v>20.698888888888888</v>
      </c>
      <c r="AB3392" s="134" t="str">
        <f t="shared" si="212"/>
        <v>40</v>
      </c>
      <c r="AC3392" s="134" t="str">
        <f t="shared" si="213"/>
        <v>50</v>
      </c>
      <c r="AD3392" s="134" t="str">
        <f t="shared" si="214"/>
        <v>59</v>
      </c>
      <c r="AE3392" s="26" t="s">
        <v>18801</v>
      </c>
      <c r="AF3392" s="134" t="str">
        <f t="shared" si="215"/>
        <v>20</v>
      </c>
      <c r="AG3392" s="134" t="str">
        <f t="shared" si="216"/>
        <v>41</v>
      </c>
      <c r="AH3392" s="134" t="str">
        <f t="shared" si="217"/>
        <v>56</v>
      </c>
      <c r="AI3392" s="27" t="s">
        <v>18802</v>
      </c>
      <c r="AJ3392" s="134">
        <v>300</v>
      </c>
      <c r="AK3392" s="235" t="s">
        <v>4717</v>
      </c>
      <c r="AL3392" s="133">
        <v>20</v>
      </c>
      <c r="AM3392" s="134" t="s">
        <v>2371</v>
      </c>
      <c r="AN3392" s="235">
        <v>20</v>
      </c>
      <c r="AO3392" s="134" t="s">
        <v>18798</v>
      </c>
      <c r="AP3392" s="216" t="s">
        <v>11488</v>
      </c>
      <c r="AQ3392" s="133" t="s">
        <v>18800</v>
      </c>
      <c r="AR3392" s="133" t="s">
        <v>18799</v>
      </c>
      <c r="AS3392" s="134" t="s">
        <v>18759</v>
      </c>
      <c r="AU3392" s="134">
        <v>300</v>
      </c>
      <c r="AW3392" s="235">
        <v>20</v>
      </c>
      <c r="AX3392" s="133" t="s">
        <v>11499</v>
      </c>
      <c r="AY3392" s="235">
        <v>0</v>
      </c>
      <c r="AZ3392" s="134" t="s">
        <v>11488</v>
      </c>
      <c r="BA3392" s="133" t="s">
        <v>4589</v>
      </c>
      <c r="BB3392" s="235">
        <v>0</v>
      </c>
      <c r="BG3392" s="134" t="s">
        <v>18798</v>
      </c>
      <c r="BP3392" s="134" t="s">
        <v>18800</v>
      </c>
      <c r="BQ3392" s="134" t="s">
        <v>18800</v>
      </c>
      <c r="BR3392" s="134" t="s">
        <v>18798</v>
      </c>
      <c r="CB3392" s="134" t="s">
        <v>18798</v>
      </c>
      <c r="CE3392" s="134" t="s">
        <v>18798</v>
      </c>
      <c r="CO3392" s="134" t="s">
        <v>18798</v>
      </c>
    </row>
    <row r="3393" spans="1:93" x14ac:dyDescent="0.25">
      <c r="A3393" s="134" t="s">
        <v>14</v>
      </c>
      <c r="B3393" s="134" t="s">
        <v>2147</v>
      </c>
      <c r="C3393" s="134" t="s">
        <v>18803</v>
      </c>
      <c r="D3393" s="31" t="s">
        <v>18803</v>
      </c>
      <c r="E3393" s="339" t="s">
        <v>1134</v>
      </c>
      <c r="F3393" s="201" t="s">
        <v>11489</v>
      </c>
      <c r="G3393" s="201" t="s">
        <v>11502</v>
      </c>
      <c r="H3393" s="226" t="s">
        <v>2152</v>
      </c>
      <c r="K3393" s="133" t="s">
        <v>18804</v>
      </c>
      <c r="L3393" s="133" t="s">
        <v>1136</v>
      </c>
      <c r="M3393" s="133" t="s">
        <v>18805</v>
      </c>
      <c r="N3393" s="133" t="s">
        <v>11505</v>
      </c>
      <c r="O3393" s="134">
        <v>20120722</v>
      </c>
      <c r="P3393" s="134">
        <v>20140405</v>
      </c>
      <c r="Q3393" s="133" t="s">
        <v>17780</v>
      </c>
      <c r="R3393" s="134" t="s">
        <v>14</v>
      </c>
      <c r="S3393" s="134" t="s">
        <v>18803</v>
      </c>
      <c r="T3393" s="58" t="s">
        <v>4941</v>
      </c>
      <c r="U3393" s="58" t="s">
        <v>5802</v>
      </c>
      <c r="V3393" s="58" t="s">
        <v>17431</v>
      </c>
      <c r="W3393" s="235">
        <v>510</v>
      </c>
      <c r="X3393" s="134" t="s">
        <v>18803</v>
      </c>
      <c r="Y3393" s="216" t="s">
        <v>1134</v>
      </c>
      <c r="Z3393" s="26">
        <f t="shared" si="218"/>
        <v>41.066111111111105</v>
      </c>
      <c r="AA3393" s="27">
        <f t="shared" si="219"/>
        <v>20.478055555555553</v>
      </c>
      <c r="AB3393" s="134" t="str">
        <f t="shared" si="212"/>
        <v>41</v>
      </c>
      <c r="AC3393" s="134" t="str">
        <f t="shared" si="213"/>
        <v>03</v>
      </c>
      <c r="AD3393" s="134" t="str">
        <f t="shared" si="214"/>
        <v>58</v>
      </c>
      <c r="AE3393" s="26" t="s">
        <v>18806</v>
      </c>
      <c r="AF3393" s="134" t="str">
        <f t="shared" si="215"/>
        <v>20</v>
      </c>
      <c r="AG3393" s="134" t="str">
        <f t="shared" si="216"/>
        <v>28</v>
      </c>
      <c r="AH3393" s="134" t="str">
        <f t="shared" si="217"/>
        <v>41</v>
      </c>
      <c r="AI3393" s="27" t="s">
        <v>18807</v>
      </c>
      <c r="AJ3393" s="134">
        <v>300</v>
      </c>
      <c r="AK3393" s="235" t="s">
        <v>4717</v>
      </c>
      <c r="AL3393" s="133">
        <v>20</v>
      </c>
      <c r="AM3393" s="134" t="s">
        <v>2371</v>
      </c>
      <c r="AN3393" s="235">
        <v>20</v>
      </c>
      <c r="AO3393" s="134" t="s">
        <v>18803</v>
      </c>
      <c r="AP3393" s="216" t="s">
        <v>1134</v>
      </c>
      <c r="AQ3393" s="133" t="s">
        <v>18805</v>
      </c>
      <c r="AR3393" s="133" t="s">
        <v>18804</v>
      </c>
      <c r="AS3393" s="134" t="s">
        <v>17431</v>
      </c>
      <c r="AU3393" s="134">
        <v>300</v>
      </c>
      <c r="AW3393" s="235">
        <v>20</v>
      </c>
      <c r="AX3393" s="133" t="s">
        <v>11499</v>
      </c>
      <c r="AY3393" s="235">
        <v>0</v>
      </c>
      <c r="AZ3393" s="134" t="s">
        <v>1134</v>
      </c>
      <c r="BA3393" s="133" t="s">
        <v>4589</v>
      </c>
      <c r="BB3393" s="235">
        <v>0</v>
      </c>
      <c r="BG3393" s="134" t="s">
        <v>18803</v>
      </c>
      <c r="BP3393" s="134" t="s">
        <v>18805</v>
      </c>
      <c r="BQ3393" s="134" t="s">
        <v>18805</v>
      </c>
      <c r="BR3393" s="134" t="s">
        <v>18803</v>
      </c>
      <c r="CB3393" s="134" t="s">
        <v>18803</v>
      </c>
      <c r="CE3393" s="134" t="s">
        <v>18803</v>
      </c>
      <c r="CO3393" s="134" t="s">
        <v>18803</v>
      </c>
    </row>
    <row r="3394" spans="1:93" x14ac:dyDescent="0.25">
      <c r="A3394" s="134" t="s">
        <v>14</v>
      </c>
      <c r="B3394" s="134" t="s">
        <v>2147</v>
      </c>
      <c r="C3394" s="134" t="s">
        <v>18808</v>
      </c>
      <c r="D3394" s="34" t="s">
        <v>18808</v>
      </c>
      <c r="E3394" s="345" t="s">
        <v>11727</v>
      </c>
      <c r="F3394" s="201" t="s">
        <v>11728</v>
      </c>
      <c r="G3394" s="201" t="s">
        <v>11729</v>
      </c>
      <c r="H3394" s="226" t="s">
        <v>17918</v>
      </c>
      <c r="K3394" s="133" t="s">
        <v>18809</v>
      </c>
      <c r="L3394" s="133" t="s">
        <v>11655</v>
      </c>
      <c r="M3394" s="133" t="s">
        <v>18796</v>
      </c>
      <c r="N3394" s="133" t="s">
        <v>11732</v>
      </c>
      <c r="O3394" s="134">
        <v>20120722</v>
      </c>
      <c r="P3394" s="134">
        <v>20140405</v>
      </c>
      <c r="Q3394" s="133" t="s">
        <v>17780</v>
      </c>
      <c r="R3394" s="134" t="s">
        <v>14</v>
      </c>
      <c r="S3394" s="134" t="s">
        <v>18808</v>
      </c>
      <c r="T3394" s="58" t="s">
        <v>4941</v>
      </c>
      <c r="U3394" s="58" t="s">
        <v>5802</v>
      </c>
      <c r="V3394" s="58" t="s">
        <v>17431</v>
      </c>
      <c r="W3394" s="235">
        <v>510</v>
      </c>
      <c r="X3394" s="134" t="s">
        <v>18808</v>
      </c>
      <c r="Y3394" s="216" t="s">
        <v>11727</v>
      </c>
      <c r="Z3394" s="26">
        <f t="shared" si="218"/>
        <v>41.06666666666667</v>
      </c>
      <c r="AA3394" s="27">
        <f t="shared" si="219"/>
        <v>20.477777777777778</v>
      </c>
      <c r="AB3394" s="134" t="str">
        <f t="shared" si="212"/>
        <v>41</v>
      </c>
      <c r="AC3394" s="134" t="str">
        <f t="shared" si="213"/>
        <v>04</v>
      </c>
      <c r="AD3394" s="134" t="str">
        <f t="shared" si="214"/>
        <v>00</v>
      </c>
      <c r="AE3394" s="26" t="s">
        <v>7793</v>
      </c>
      <c r="AF3394" s="134" t="str">
        <f t="shared" si="215"/>
        <v>20</v>
      </c>
      <c r="AG3394" s="134" t="str">
        <f t="shared" si="216"/>
        <v>28</v>
      </c>
      <c r="AH3394" s="134" t="str">
        <f t="shared" si="217"/>
        <v>40</v>
      </c>
      <c r="AI3394" s="27" t="s">
        <v>18810</v>
      </c>
      <c r="AJ3394" s="134">
        <v>500</v>
      </c>
      <c r="AK3394" s="235" t="s">
        <v>2452</v>
      </c>
      <c r="AL3394" s="133">
        <v>20</v>
      </c>
      <c r="AM3394" s="134" t="s">
        <v>2371</v>
      </c>
      <c r="AN3394" s="235">
        <v>20</v>
      </c>
      <c r="AO3394" s="134" t="s">
        <v>18808</v>
      </c>
      <c r="AP3394" s="216" t="s">
        <v>11727</v>
      </c>
      <c r="AQ3394" s="133" t="s">
        <v>18796</v>
      </c>
      <c r="AR3394" s="133" t="s">
        <v>18809</v>
      </c>
      <c r="AS3394" s="134" t="s">
        <v>17431</v>
      </c>
      <c r="AU3394" s="134">
        <v>500</v>
      </c>
      <c r="AW3394" s="235">
        <v>20</v>
      </c>
      <c r="AX3394" s="133" t="s">
        <v>11499</v>
      </c>
      <c r="AY3394" s="235">
        <v>1</v>
      </c>
      <c r="AZ3394" s="134" t="s">
        <v>11727</v>
      </c>
      <c r="BA3394" s="133" t="s">
        <v>2161</v>
      </c>
      <c r="BB3394" s="235">
        <v>0</v>
      </c>
      <c r="BG3394" s="134" t="s">
        <v>18808</v>
      </c>
      <c r="BP3394" s="134" t="s">
        <v>18796</v>
      </c>
      <c r="BQ3394" s="134" t="s">
        <v>18796</v>
      </c>
      <c r="BR3394" s="134" t="s">
        <v>18808</v>
      </c>
      <c r="CB3394" s="134" t="s">
        <v>18808</v>
      </c>
      <c r="CE3394" s="134" t="s">
        <v>18808</v>
      </c>
      <c r="CO3394" s="134" t="s">
        <v>18808</v>
      </c>
    </row>
    <row r="3395" spans="1:93" x14ac:dyDescent="0.25">
      <c r="A3395" s="134" t="s">
        <v>14</v>
      </c>
      <c r="B3395" s="134" t="s">
        <v>2147</v>
      </c>
      <c r="C3395" s="134" t="s">
        <v>18811</v>
      </c>
      <c r="D3395" s="31" t="s">
        <v>18811</v>
      </c>
      <c r="E3395" s="339" t="s">
        <v>1134</v>
      </c>
      <c r="F3395" s="201" t="s">
        <v>11489</v>
      </c>
      <c r="G3395" s="201" t="s">
        <v>11502</v>
      </c>
      <c r="H3395" s="226" t="s">
        <v>2152</v>
      </c>
      <c r="K3395" s="133" t="s">
        <v>18812</v>
      </c>
      <c r="L3395" s="133" t="s">
        <v>1136</v>
      </c>
      <c r="M3395" s="133" t="s">
        <v>18813</v>
      </c>
      <c r="N3395" s="133" t="s">
        <v>11505</v>
      </c>
      <c r="O3395" s="134">
        <v>20120722</v>
      </c>
      <c r="P3395" s="134">
        <v>20140405</v>
      </c>
      <c r="Q3395" s="133" t="s">
        <v>17780</v>
      </c>
      <c r="R3395" s="134" t="s">
        <v>14</v>
      </c>
      <c r="S3395" s="134" t="s">
        <v>18811</v>
      </c>
      <c r="T3395" s="58" t="s">
        <v>4941</v>
      </c>
      <c r="U3395" s="58" t="s">
        <v>5802</v>
      </c>
      <c r="V3395" s="58" t="s">
        <v>17431</v>
      </c>
      <c r="W3395" s="235">
        <v>510</v>
      </c>
      <c r="X3395" s="134" t="s">
        <v>18811</v>
      </c>
      <c r="Y3395" s="216" t="s">
        <v>1134</v>
      </c>
      <c r="Z3395" s="26">
        <f t="shared" si="218"/>
        <v>41.06666666666667</v>
      </c>
      <c r="AA3395" s="27">
        <f t="shared" si="219"/>
        <v>20.478055555555553</v>
      </c>
      <c r="AB3395" s="134" t="str">
        <f t="shared" si="212"/>
        <v>41</v>
      </c>
      <c r="AC3395" s="134" t="str">
        <f t="shared" si="213"/>
        <v>04</v>
      </c>
      <c r="AD3395" s="134" t="str">
        <f t="shared" si="214"/>
        <v>00</v>
      </c>
      <c r="AE3395" s="26" t="s">
        <v>7793</v>
      </c>
      <c r="AF3395" s="134" t="str">
        <f t="shared" si="215"/>
        <v>20</v>
      </c>
      <c r="AG3395" s="134" t="str">
        <f t="shared" si="216"/>
        <v>28</v>
      </c>
      <c r="AH3395" s="134" t="str">
        <f t="shared" si="217"/>
        <v>41</v>
      </c>
      <c r="AI3395" s="27" t="s">
        <v>18807</v>
      </c>
      <c r="AJ3395" s="134">
        <v>300</v>
      </c>
      <c r="AK3395" s="235" t="s">
        <v>4717</v>
      </c>
      <c r="AL3395" s="133">
        <v>20</v>
      </c>
      <c r="AM3395" s="134" t="s">
        <v>2371</v>
      </c>
      <c r="AN3395" s="235">
        <v>20</v>
      </c>
      <c r="AO3395" s="134" t="s">
        <v>18811</v>
      </c>
      <c r="AP3395" s="216" t="s">
        <v>1134</v>
      </c>
      <c r="AQ3395" s="133" t="s">
        <v>18813</v>
      </c>
      <c r="AR3395" s="133" t="s">
        <v>18812</v>
      </c>
      <c r="AS3395" s="134" t="s">
        <v>17431</v>
      </c>
      <c r="AU3395" s="134">
        <v>300</v>
      </c>
      <c r="AW3395" s="235">
        <v>20</v>
      </c>
      <c r="AX3395" s="133" t="s">
        <v>11499</v>
      </c>
      <c r="AY3395" s="235">
        <v>0</v>
      </c>
      <c r="AZ3395" s="134" t="s">
        <v>1134</v>
      </c>
      <c r="BA3395" s="133" t="s">
        <v>4589</v>
      </c>
      <c r="BB3395" s="235">
        <v>0</v>
      </c>
      <c r="BG3395" s="134" t="s">
        <v>18811</v>
      </c>
      <c r="BP3395" s="134" t="s">
        <v>18813</v>
      </c>
      <c r="BQ3395" s="134" t="s">
        <v>18813</v>
      </c>
      <c r="BR3395" s="134" t="s">
        <v>18811</v>
      </c>
      <c r="CB3395" s="134" t="s">
        <v>18811</v>
      </c>
      <c r="CE3395" s="134" t="s">
        <v>18811</v>
      </c>
      <c r="CO3395" s="134" t="s">
        <v>18811</v>
      </c>
    </row>
    <row r="3396" spans="1:93" x14ac:dyDescent="0.25">
      <c r="A3396" s="134" t="s">
        <v>14</v>
      </c>
      <c r="B3396" s="134" t="s">
        <v>2147</v>
      </c>
      <c r="C3396" s="134" t="s">
        <v>18814</v>
      </c>
      <c r="D3396" s="31" t="s">
        <v>18814</v>
      </c>
      <c r="E3396" s="339" t="s">
        <v>1134</v>
      </c>
      <c r="F3396" s="201" t="s">
        <v>11489</v>
      </c>
      <c r="G3396" s="201" t="s">
        <v>11502</v>
      </c>
      <c r="H3396" s="226" t="s">
        <v>2152</v>
      </c>
      <c r="K3396" s="133" t="s">
        <v>18815</v>
      </c>
      <c r="L3396" s="133" t="s">
        <v>1136</v>
      </c>
      <c r="M3396" s="133" t="s">
        <v>18816</v>
      </c>
      <c r="N3396" s="133" t="s">
        <v>11505</v>
      </c>
      <c r="O3396" s="134">
        <v>20120722</v>
      </c>
      <c r="P3396" s="134">
        <v>20140405</v>
      </c>
      <c r="Q3396" s="133" t="s">
        <v>17780</v>
      </c>
      <c r="R3396" s="134" t="s">
        <v>14</v>
      </c>
      <c r="S3396" s="134" t="s">
        <v>18814</v>
      </c>
      <c r="T3396" s="58" t="s">
        <v>4941</v>
      </c>
      <c r="U3396" s="58" t="s">
        <v>5802</v>
      </c>
      <c r="V3396" s="58" t="s">
        <v>17431</v>
      </c>
      <c r="W3396" s="235">
        <v>510</v>
      </c>
      <c r="X3396" s="134" t="s">
        <v>18814</v>
      </c>
      <c r="Y3396" s="216" t="s">
        <v>1134</v>
      </c>
      <c r="Z3396" s="26">
        <f t="shared" si="218"/>
        <v>41.066388888888888</v>
      </c>
      <c r="AA3396" s="27">
        <f t="shared" si="219"/>
        <v>20.478055555555553</v>
      </c>
      <c r="AB3396" s="134" t="str">
        <f t="shared" si="212"/>
        <v>41</v>
      </c>
      <c r="AC3396" s="134" t="str">
        <f t="shared" si="213"/>
        <v>03</v>
      </c>
      <c r="AD3396" s="134" t="str">
        <f t="shared" si="214"/>
        <v>59</v>
      </c>
      <c r="AE3396" s="26" t="s">
        <v>18817</v>
      </c>
      <c r="AF3396" s="134" t="str">
        <f t="shared" si="215"/>
        <v>20</v>
      </c>
      <c r="AG3396" s="134" t="str">
        <f t="shared" si="216"/>
        <v>28</v>
      </c>
      <c r="AH3396" s="134" t="str">
        <f t="shared" si="217"/>
        <v>41</v>
      </c>
      <c r="AI3396" s="27" t="s">
        <v>18807</v>
      </c>
      <c r="AJ3396" s="134">
        <v>300</v>
      </c>
      <c r="AK3396" s="235" t="s">
        <v>4717</v>
      </c>
      <c r="AL3396" s="133">
        <v>20</v>
      </c>
      <c r="AM3396" s="134" t="s">
        <v>2371</v>
      </c>
      <c r="AN3396" s="235">
        <v>20</v>
      </c>
      <c r="AO3396" s="134" t="s">
        <v>18814</v>
      </c>
      <c r="AP3396" s="216" t="s">
        <v>1134</v>
      </c>
      <c r="AQ3396" s="133" t="s">
        <v>18816</v>
      </c>
      <c r="AR3396" s="133" t="s">
        <v>18815</v>
      </c>
      <c r="AS3396" s="134" t="s">
        <v>17431</v>
      </c>
      <c r="AU3396" s="134">
        <v>300</v>
      </c>
      <c r="AW3396" s="235">
        <v>20</v>
      </c>
      <c r="AX3396" s="133" t="s">
        <v>11499</v>
      </c>
      <c r="AY3396" s="235">
        <v>0</v>
      </c>
      <c r="AZ3396" s="134" t="s">
        <v>1134</v>
      </c>
      <c r="BA3396" s="133" t="s">
        <v>4589</v>
      </c>
      <c r="BB3396" s="235">
        <v>0</v>
      </c>
      <c r="BG3396" s="134" t="s">
        <v>18814</v>
      </c>
      <c r="BP3396" s="134" t="s">
        <v>18816</v>
      </c>
      <c r="BQ3396" s="134" t="s">
        <v>18816</v>
      </c>
      <c r="BR3396" s="134" t="s">
        <v>18814</v>
      </c>
      <c r="CB3396" s="134" t="s">
        <v>18814</v>
      </c>
      <c r="CE3396" s="134" t="s">
        <v>18814</v>
      </c>
      <c r="CO3396" s="134" t="s">
        <v>18814</v>
      </c>
    </row>
    <row r="3397" spans="1:93" x14ac:dyDescent="0.25">
      <c r="A3397" s="134" t="s">
        <v>14</v>
      </c>
      <c r="B3397" s="134" t="s">
        <v>2147</v>
      </c>
      <c r="C3397" s="134" t="s">
        <v>18818</v>
      </c>
      <c r="D3397" s="28" t="s">
        <v>18818</v>
      </c>
      <c r="E3397" s="191" t="s">
        <v>1129</v>
      </c>
      <c r="F3397" s="201" t="s">
        <v>11489</v>
      </c>
      <c r="G3397" s="201" t="s">
        <v>11717</v>
      </c>
      <c r="H3397" s="226" t="s">
        <v>11718</v>
      </c>
      <c r="K3397" s="133" t="s">
        <v>18819</v>
      </c>
      <c r="L3397" s="133" t="s">
        <v>1131</v>
      </c>
      <c r="M3397" s="133" t="s">
        <v>18536</v>
      </c>
      <c r="N3397" s="133" t="s">
        <v>11722</v>
      </c>
      <c r="O3397" s="134">
        <v>20140919</v>
      </c>
      <c r="P3397" s="134">
        <v>20140220</v>
      </c>
      <c r="Q3397" s="133" t="s">
        <v>18820</v>
      </c>
      <c r="R3397" s="134" t="s">
        <v>14</v>
      </c>
      <c r="S3397" s="134" t="s">
        <v>18818</v>
      </c>
      <c r="T3397" s="58" t="s">
        <v>8137</v>
      </c>
      <c r="U3397" s="58" t="s">
        <v>8138</v>
      </c>
      <c r="V3397" s="58" t="s">
        <v>10022</v>
      </c>
      <c r="W3397" s="235">
        <v>87</v>
      </c>
      <c r="X3397" s="134" t="s">
        <v>18818</v>
      </c>
      <c r="Y3397" s="216" t="s">
        <v>1129</v>
      </c>
      <c r="Z3397" s="26">
        <f t="shared" si="218"/>
        <v>41.393888888888888</v>
      </c>
      <c r="AA3397" s="27">
        <f t="shared" si="219"/>
        <v>19.741388888888888</v>
      </c>
      <c r="AB3397" s="134" t="str">
        <f t="shared" si="212"/>
        <v>41</v>
      </c>
      <c r="AC3397" s="134" t="str">
        <f t="shared" si="213"/>
        <v>23</v>
      </c>
      <c r="AD3397" s="134" t="str">
        <f t="shared" si="214"/>
        <v>38</v>
      </c>
      <c r="AE3397" s="26" t="s">
        <v>18821</v>
      </c>
      <c r="AF3397" s="134" t="str">
        <f t="shared" si="215"/>
        <v>19</v>
      </c>
      <c r="AG3397" s="134" t="str">
        <f t="shared" si="216"/>
        <v>44</v>
      </c>
      <c r="AH3397" s="134" t="str">
        <f t="shared" si="217"/>
        <v>29</v>
      </c>
      <c r="AI3397" s="27" t="s">
        <v>18822</v>
      </c>
      <c r="AJ3397" s="134">
        <v>100</v>
      </c>
      <c r="AK3397" s="235" t="s">
        <v>4588</v>
      </c>
      <c r="AL3397" s="133">
        <v>12</v>
      </c>
      <c r="AM3397" s="134" t="s">
        <v>8673</v>
      </c>
      <c r="AN3397" s="235">
        <v>12</v>
      </c>
      <c r="AO3397" s="134" t="s">
        <v>18818</v>
      </c>
      <c r="AP3397" s="216" t="s">
        <v>1129</v>
      </c>
      <c r="AQ3397" s="133" t="s">
        <v>18536</v>
      </c>
      <c r="AR3397" s="133" t="s">
        <v>18819</v>
      </c>
      <c r="AS3397" s="134" t="s">
        <v>10022</v>
      </c>
      <c r="AU3397" s="134">
        <v>100</v>
      </c>
      <c r="AW3397" s="235">
        <v>20</v>
      </c>
      <c r="AX3397" s="133" t="s">
        <v>11499</v>
      </c>
      <c r="AY3397" s="235">
        <v>0</v>
      </c>
      <c r="AZ3397" s="134" t="s">
        <v>1129</v>
      </c>
      <c r="BA3397" s="133" t="s">
        <v>4589</v>
      </c>
      <c r="BB3397" s="235">
        <v>0</v>
      </c>
      <c r="BG3397" s="134" t="s">
        <v>18818</v>
      </c>
      <c r="BP3397" s="134" t="s">
        <v>18536</v>
      </c>
      <c r="BQ3397" s="134" t="s">
        <v>18536</v>
      </c>
      <c r="BR3397" s="134" t="s">
        <v>18818</v>
      </c>
      <c r="CB3397" s="134" t="s">
        <v>18818</v>
      </c>
      <c r="CE3397" s="134" t="s">
        <v>18818</v>
      </c>
      <c r="CO3397" s="134" t="s">
        <v>18818</v>
      </c>
    </row>
    <row r="3398" spans="1:93" x14ac:dyDescent="0.25">
      <c r="A3398" s="134" t="s">
        <v>14</v>
      </c>
      <c r="B3398" s="134" t="s">
        <v>2147</v>
      </c>
      <c r="C3398" s="134" t="s">
        <v>18823</v>
      </c>
      <c r="D3398" s="27" t="s">
        <v>18823</v>
      </c>
      <c r="E3398" s="178" t="s">
        <v>1155</v>
      </c>
      <c r="F3398" s="346" t="s">
        <v>11534</v>
      </c>
      <c r="G3398" s="346" t="s">
        <v>11535</v>
      </c>
      <c r="H3398" s="226" t="s">
        <v>2152</v>
      </c>
      <c r="K3398" s="133" t="s">
        <v>18824</v>
      </c>
      <c r="L3398" s="133" t="s">
        <v>1157</v>
      </c>
      <c r="M3398" s="133" t="s">
        <v>18825</v>
      </c>
      <c r="N3398" s="133" t="s">
        <v>11538</v>
      </c>
      <c r="O3398" s="134">
        <v>20130923</v>
      </c>
      <c r="P3398" s="134">
        <v>20140405</v>
      </c>
      <c r="Q3398" s="133" t="s">
        <v>17780</v>
      </c>
      <c r="R3398" s="134" t="s">
        <v>14</v>
      </c>
      <c r="S3398" s="134" t="s">
        <v>18823</v>
      </c>
      <c r="T3398" s="58" t="s">
        <v>4712</v>
      </c>
      <c r="U3398" s="58" t="s">
        <v>5095</v>
      </c>
      <c r="V3398" s="58" t="s">
        <v>18826</v>
      </c>
      <c r="W3398" s="235">
        <v>469</v>
      </c>
      <c r="X3398" s="134" t="s">
        <v>18823</v>
      </c>
      <c r="Y3398" s="347" t="s">
        <v>1155</v>
      </c>
      <c r="Z3398" s="26">
        <f t="shared" si="218"/>
        <v>40.033611111111107</v>
      </c>
      <c r="AA3398" s="27">
        <f t="shared" si="219"/>
        <v>20.277222222222221</v>
      </c>
      <c r="AB3398" s="134" t="str">
        <f t="shared" si="212"/>
        <v>40</v>
      </c>
      <c r="AC3398" s="134" t="str">
        <f t="shared" si="213"/>
        <v>02</v>
      </c>
      <c r="AD3398" s="134" t="str">
        <f t="shared" si="214"/>
        <v>01</v>
      </c>
      <c r="AE3398" s="26" t="s">
        <v>18827</v>
      </c>
      <c r="AF3398" s="134" t="str">
        <f t="shared" si="215"/>
        <v>20</v>
      </c>
      <c r="AG3398" s="134" t="str">
        <f t="shared" si="216"/>
        <v>16</v>
      </c>
      <c r="AH3398" s="134" t="str">
        <f t="shared" si="217"/>
        <v>38</v>
      </c>
      <c r="AI3398" s="27" t="s">
        <v>18828</v>
      </c>
      <c r="AJ3398" s="134">
        <v>300</v>
      </c>
      <c r="AK3398" s="235" t="s">
        <v>18829</v>
      </c>
      <c r="AL3398" s="133">
        <v>20</v>
      </c>
      <c r="AM3398" s="134" t="s">
        <v>2371</v>
      </c>
      <c r="AN3398" s="235">
        <v>20</v>
      </c>
      <c r="AO3398" s="134" t="s">
        <v>18823</v>
      </c>
      <c r="AP3398" s="347" t="s">
        <v>1155</v>
      </c>
      <c r="AQ3398" s="133" t="s">
        <v>18825</v>
      </c>
      <c r="AR3398" s="133" t="s">
        <v>18824</v>
      </c>
      <c r="AS3398" s="134" t="s">
        <v>18826</v>
      </c>
      <c r="AU3398" s="134">
        <v>300</v>
      </c>
      <c r="AW3398" s="235">
        <v>20</v>
      </c>
      <c r="AX3398" s="133" t="s">
        <v>11499</v>
      </c>
      <c r="AY3398" s="235">
        <v>0</v>
      </c>
      <c r="AZ3398" s="134" t="s">
        <v>1155</v>
      </c>
      <c r="BA3398" s="133" t="s">
        <v>4589</v>
      </c>
      <c r="BB3398" s="235">
        <v>0</v>
      </c>
      <c r="BG3398" s="134" t="s">
        <v>18823</v>
      </c>
      <c r="BP3398" s="134" t="s">
        <v>18825</v>
      </c>
      <c r="BQ3398" s="134" t="s">
        <v>18825</v>
      </c>
      <c r="BR3398" s="134" t="s">
        <v>18823</v>
      </c>
      <c r="CB3398" s="134" t="s">
        <v>18823</v>
      </c>
      <c r="CE3398" s="134" t="s">
        <v>18823</v>
      </c>
      <c r="CO3398" s="134" t="s">
        <v>18823</v>
      </c>
    </row>
    <row r="3399" spans="1:93" x14ac:dyDescent="0.25">
      <c r="A3399" s="134" t="s">
        <v>14</v>
      </c>
      <c r="B3399" s="134" t="s">
        <v>2147</v>
      </c>
      <c r="C3399" s="134" t="s">
        <v>18830</v>
      </c>
      <c r="D3399" s="31" t="s">
        <v>18830</v>
      </c>
      <c r="E3399" s="339" t="s">
        <v>11561</v>
      </c>
      <c r="F3399" s="201" t="s">
        <v>11562</v>
      </c>
      <c r="G3399" s="201" t="s">
        <v>11563</v>
      </c>
      <c r="H3399" s="226" t="s">
        <v>2152</v>
      </c>
      <c r="K3399" s="133" t="s">
        <v>18831</v>
      </c>
      <c r="L3399" s="133" t="s">
        <v>11565</v>
      </c>
      <c r="M3399" s="133" t="s">
        <v>18832</v>
      </c>
      <c r="N3399" s="133" t="s">
        <v>11567</v>
      </c>
      <c r="O3399" s="134">
        <v>20130923</v>
      </c>
      <c r="P3399" s="134">
        <v>20140405</v>
      </c>
      <c r="Q3399" s="133" t="s">
        <v>17780</v>
      </c>
      <c r="R3399" s="134" t="s">
        <v>14</v>
      </c>
      <c r="S3399" s="134" t="s">
        <v>18830</v>
      </c>
      <c r="T3399" s="58" t="s">
        <v>4712</v>
      </c>
      <c r="U3399" s="58" t="s">
        <v>5095</v>
      </c>
      <c r="V3399" s="58" t="s">
        <v>18826</v>
      </c>
      <c r="W3399" s="235">
        <v>468</v>
      </c>
      <c r="X3399" s="134" t="s">
        <v>18830</v>
      </c>
      <c r="Y3399" s="216" t="s">
        <v>11561</v>
      </c>
      <c r="Z3399" s="26">
        <f t="shared" si="218"/>
        <v>40.033611111111107</v>
      </c>
      <c r="AA3399" s="27">
        <f t="shared" si="219"/>
        <v>20.276666666666667</v>
      </c>
      <c r="AB3399" s="134" t="str">
        <f t="shared" si="212"/>
        <v>40</v>
      </c>
      <c r="AC3399" s="134" t="str">
        <f t="shared" si="213"/>
        <v>02</v>
      </c>
      <c r="AD3399" s="134" t="str">
        <f t="shared" si="214"/>
        <v>01</v>
      </c>
      <c r="AE3399" s="26" t="s">
        <v>18827</v>
      </c>
      <c r="AF3399" s="134" t="str">
        <f t="shared" si="215"/>
        <v>20</v>
      </c>
      <c r="AG3399" s="134" t="str">
        <f t="shared" si="216"/>
        <v>16</v>
      </c>
      <c r="AH3399" s="134" t="str">
        <f t="shared" si="217"/>
        <v>36</v>
      </c>
      <c r="AI3399" s="27" t="s">
        <v>18833</v>
      </c>
      <c r="AJ3399" s="134">
        <v>100</v>
      </c>
      <c r="AK3399" s="235" t="s">
        <v>4588</v>
      </c>
      <c r="AL3399" s="133">
        <v>20</v>
      </c>
      <c r="AM3399" s="134" t="s">
        <v>2371</v>
      </c>
      <c r="AN3399" s="235">
        <v>20</v>
      </c>
      <c r="AO3399" s="134" t="s">
        <v>18830</v>
      </c>
      <c r="AP3399" s="216" t="s">
        <v>11561</v>
      </c>
      <c r="AQ3399" s="133" t="s">
        <v>18832</v>
      </c>
      <c r="AR3399" s="133" t="s">
        <v>18831</v>
      </c>
      <c r="AS3399" s="134" t="s">
        <v>18826</v>
      </c>
      <c r="AU3399" s="134">
        <v>100</v>
      </c>
      <c r="AW3399" s="235">
        <v>20</v>
      </c>
      <c r="AX3399" s="133" t="s">
        <v>11499</v>
      </c>
      <c r="AY3399" s="235">
        <v>0</v>
      </c>
      <c r="AZ3399" s="134" t="s">
        <v>11561</v>
      </c>
      <c r="BA3399" s="133" t="s">
        <v>4589</v>
      </c>
      <c r="BB3399" s="235">
        <v>0</v>
      </c>
      <c r="BG3399" s="134" t="s">
        <v>18830</v>
      </c>
      <c r="BP3399" s="134" t="s">
        <v>18832</v>
      </c>
      <c r="BQ3399" s="134" t="s">
        <v>18832</v>
      </c>
      <c r="BR3399" s="134" t="s">
        <v>18830</v>
      </c>
      <c r="CB3399" s="134" t="s">
        <v>18830</v>
      </c>
      <c r="CE3399" s="134" t="s">
        <v>18830</v>
      </c>
      <c r="CO3399" s="134" t="s">
        <v>18830</v>
      </c>
    </row>
    <row r="3400" spans="1:93" x14ac:dyDescent="0.25">
      <c r="A3400" s="134" t="s">
        <v>14</v>
      </c>
      <c r="B3400" s="134" t="s">
        <v>2147</v>
      </c>
      <c r="C3400" s="134" t="s">
        <v>18834</v>
      </c>
      <c r="D3400" s="36" t="s">
        <v>18834</v>
      </c>
      <c r="E3400" s="164" t="s">
        <v>1124</v>
      </c>
      <c r="F3400" s="201" t="s">
        <v>12395</v>
      </c>
      <c r="G3400" s="201" t="s">
        <v>12396</v>
      </c>
      <c r="H3400" s="226" t="s">
        <v>2152</v>
      </c>
      <c r="K3400" s="302" t="s">
        <v>18835</v>
      </c>
      <c r="L3400" s="133" t="s">
        <v>18836</v>
      </c>
      <c r="M3400" s="303" t="s">
        <v>18837</v>
      </c>
      <c r="N3400" s="133" t="s">
        <v>12399</v>
      </c>
      <c r="O3400" s="304">
        <v>20090831</v>
      </c>
      <c r="P3400" s="134">
        <v>20110301</v>
      </c>
      <c r="Q3400" s="133" t="s">
        <v>17773</v>
      </c>
      <c r="R3400" s="134" t="s">
        <v>14</v>
      </c>
      <c r="S3400" s="134" t="s">
        <v>18834</v>
      </c>
      <c r="T3400" s="58" t="s">
        <v>4712</v>
      </c>
      <c r="U3400" s="58" t="s">
        <v>4713</v>
      </c>
      <c r="V3400" s="58" t="s">
        <v>18384</v>
      </c>
      <c r="W3400" s="235">
        <v>258</v>
      </c>
      <c r="X3400" s="134" t="s">
        <v>18834</v>
      </c>
      <c r="Y3400" s="216" t="s">
        <v>1124</v>
      </c>
      <c r="Z3400" s="26">
        <f t="shared" si="218"/>
        <v>40.226944444444449</v>
      </c>
      <c r="AA3400" s="27">
        <f t="shared" si="219"/>
        <v>20.372777777777777</v>
      </c>
      <c r="AB3400" s="134" t="str">
        <f t="shared" si="212"/>
        <v>40</v>
      </c>
      <c r="AC3400" s="134" t="str">
        <f t="shared" si="213"/>
        <v>13</v>
      </c>
      <c r="AD3400" s="134" t="str">
        <f t="shared" si="214"/>
        <v>37</v>
      </c>
      <c r="AE3400" s="26" t="s">
        <v>18062</v>
      </c>
      <c r="AF3400" s="134" t="str">
        <f t="shared" si="215"/>
        <v>20</v>
      </c>
      <c r="AG3400" s="134" t="str">
        <f t="shared" si="216"/>
        <v>22</v>
      </c>
      <c r="AH3400" s="134" t="str">
        <f t="shared" si="217"/>
        <v>22</v>
      </c>
      <c r="AI3400" s="27" t="s">
        <v>18838</v>
      </c>
      <c r="AJ3400" s="134">
        <v>300</v>
      </c>
      <c r="AK3400" s="235" t="s">
        <v>4717</v>
      </c>
      <c r="AL3400" s="133">
        <v>20</v>
      </c>
      <c r="AM3400" s="134" t="s">
        <v>2371</v>
      </c>
      <c r="AN3400" s="235">
        <v>20</v>
      </c>
      <c r="AO3400" s="134" t="s">
        <v>18834</v>
      </c>
      <c r="AP3400" s="216" t="s">
        <v>1124</v>
      </c>
      <c r="AQ3400" s="303" t="s">
        <v>18837</v>
      </c>
      <c r="AR3400" s="302" t="s">
        <v>18835</v>
      </c>
      <c r="AS3400" s="134" t="s">
        <v>18384</v>
      </c>
      <c r="AT3400" s="302"/>
      <c r="AU3400" s="134">
        <v>300</v>
      </c>
      <c r="AW3400" s="235">
        <v>20</v>
      </c>
      <c r="AX3400" s="133" t="s">
        <v>11499</v>
      </c>
      <c r="AY3400" s="235">
        <v>0</v>
      </c>
      <c r="AZ3400" s="134" t="s">
        <v>1124</v>
      </c>
      <c r="BA3400" s="133" t="s">
        <v>4589</v>
      </c>
      <c r="BB3400" s="235">
        <v>0</v>
      </c>
      <c r="BG3400" s="134" t="s">
        <v>18834</v>
      </c>
      <c r="BN3400" s="302"/>
      <c r="BO3400" s="370"/>
      <c r="BP3400" s="370" t="s">
        <v>18837</v>
      </c>
      <c r="BQ3400" s="370" t="s">
        <v>18837</v>
      </c>
      <c r="BR3400" s="134" t="s">
        <v>18834</v>
      </c>
      <c r="CB3400" s="134" t="s">
        <v>18834</v>
      </c>
      <c r="CE3400" s="134" t="s">
        <v>18834</v>
      </c>
      <c r="CO3400" s="134" t="s">
        <v>18834</v>
      </c>
    </row>
    <row r="3401" spans="1:93" x14ac:dyDescent="0.25">
      <c r="A3401" s="134" t="s">
        <v>14</v>
      </c>
      <c r="B3401" s="134" t="s">
        <v>2147</v>
      </c>
      <c r="C3401" s="134" t="s">
        <v>18839</v>
      </c>
      <c r="D3401" s="36" t="s">
        <v>18839</v>
      </c>
      <c r="E3401" s="164" t="s">
        <v>1124</v>
      </c>
      <c r="F3401" s="201" t="s">
        <v>12395</v>
      </c>
      <c r="G3401" s="201" t="s">
        <v>12396</v>
      </c>
      <c r="H3401" s="226" t="s">
        <v>2152</v>
      </c>
      <c r="K3401" s="302" t="s">
        <v>18840</v>
      </c>
      <c r="L3401" s="133" t="s">
        <v>18836</v>
      </c>
      <c r="M3401" s="303" t="s">
        <v>18841</v>
      </c>
      <c r="N3401" s="133" t="s">
        <v>12399</v>
      </c>
      <c r="O3401" s="304">
        <v>20090901</v>
      </c>
      <c r="P3401" s="134">
        <v>20110301</v>
      </c>
      <c r="Q3401" s="133" t="s">
        <v>17773</v>
      </c>
      <c r="R3401" s="134" t="s">
        <v>14</v>
      </c>
      <c r="S3401" s="134" t="s">
        <v>18839</v>
      </c>
      <c r="T3401" s="58" t="s">
        <v>4818</v>
      </c>
      <c r="U3401" s="58" t="s">
        <v>5772</v>
      </c>
      <c r="V3401" s="58" t="s">
        <v>18019</v>
      </c>
      <c r="W3401" s="235">
        <v>810</v>
      </c>
      <c r="X3401" s="134" t="s">
        <v>18839</v>
      </c>
      <c r="Y3401" s="216" t="s">
        <v>1124</v>
      </c>
      <c r="Z3401" s="26">
        <f t="shared" si="218"/>
        <v>40.144999999999996</v>
      </c>
      <c r="AA3401" s="27">
        <f t="shared" si="219"/>
        <v>20.595833333333331</v>
      </c>
      <c r="AB3401" s="134" t="str">
        <f t="shared" si="212"/>
        <v>40</v>
      </c>
      <c r="AC3401" s="134" t="str">
        <f t="shared" si="213"/>
        <v>08</v>
      </c>
      <c r="AD3401" s="134" t="str">
        <f t="shared" si="214"/>
        <v>42</v>
      </c>
      <c r="AE3401" s="26" t="s">
        <v>18024</v>
      </c>
      <c r="AF3401" s="134" t="str">
        <f t="shared" si="215"/>
        <v>20</v>
      </c>
      <c r="AG3401" s="134" t="str">
        <f t="shared" si="216"/>
        <v>35</v>
      </c>
      <c r="AH3401" s="134" t="str">
        <f t="shared" si="217"/>
        <v>45</v>
      </c>
      <c r="AI3401" s="27" t="s">
        <v>12844</v>
      </c>
      <c r="AJ3401" s="134">
        <v>300</v>
      </c>
      <c r="AK3401" s="235" t="s">
        <v>4717</v>
      </c>
      <c r="AL3401" s="133">
        <v>20</v>
      </c>
      <c r="AM3401" s="134" t="s">
        <v>2371</v>
      </c>
      <c r="AN3401" s="235">
        <v>20</v>
      </c>
      <c r="AO3401" s="134" t="s">
        <v>18839</v>
      </c>
      <c r="AP3401" s="216" t="s">
        <v>1124</v>
      </c>
      <c r="AQ3401" s="303" t="s">
        <v>18841</v>
      </c>
      <c r="AR3401" s="302" t="s">
        <v>18840</v>
      </c>
      <c r="AS3401" s="134" t="s">
        <v>18019</v>
      </c>
      <c r="AT3401" s="302"/>
      <c r="AU3401" s="134">
        <v>300</v>
      </c>
      <c r="AW3401" s="235">
        <v>20</v>
      </c>
      <c r="AX3401" s="133" t="s">
        <v>11499</v>
      </c>
      <c r="AY3401" s="235">
        <v>0</v>
      </c>
      <c r="AZ3401" s="134" t="s">
        <v>1124</v>
      </c>
      <c r="BA3401" s="133" t="s">
        <v>4589</v>
      </c>
      <c r="BB3401" s="235">
        <v>0</v>
      </c>
      <c r="BG3401" s="134" t="s">
        <v>18839</v>
      </c>
      <c r="BN3401" s="302"/>
      <c r="BO3401" s="370"/>
      <c r="BP3401" s="370" t="s">
        <v>18841</v>
      </c>
      <c r="BQ3401" s="370" t="s">
        <v>18841</v>
      </c>
      <c r="BR3401" s="134" t="s">
        <v>18839</v>
      </c>
      <c r="CB3401" s="134" t="s">
        <v>18839</v>
      </c>
      <c r="CE3401" s="134" t="s">
        <v>18839</v>
      </c>
      <c r="CO3401" s="134" t="s">
        <v>18839</v>
      </c>
    </row>
    <row r="3402" spans="1:93" x14ac:dyDescent="0.25">
      <c r="A3402" s="134" t="s">
        <v>14</v>
      </c>
      <c r="B3402" s="134" t="s">
        <v>2147</v>
      </c>
      <c r="C3402" s="134" t="s">
        <v>18842</v>
      </c>
      <c r="D3402" s="36" t="s">
        <v>18842</v>
      </c>
      <c r="E3402" s="164" t="s">
        <v>1124</v>
      </c>
      <c r="F3402" s="201" t="s">
        <v>12395</v>
      </c>
      <c r="G3402" s="201" t="s">
        <v>12396</v>
      </c>
      <c r="H3402" s="226" t="s">
        <v>2152</v>
      </c>
      <c r="K3402" s="302" t="s">
        <v>18843</v>
      </c>
      <c r="L3402" s="133" t="s">
        <v>18836</v>
      </c>
      <c r="M3402" s="303" t="s">
        <v>18844</v>
      </c>
      <c r="N3402" s="133" t="s">
        <v>12399</v>
      </c>
      <c r="O3402" s="304">
        <v>20090831</v>
      </c>
      <c r="P3402" s="134">
        <v>20110301</v>
      </c>
      <c r="Q3402" s="133" t="s">
        <v>17773</v>
      </c>
      <c r="R3402" s="134" t="s">
        <v>14</v>
      </c>
      <c r="S3402" s="134" t="s">
        <v>18842</v>
      </c>
      <c r="T3402" s="58" t="s">
        <v>4712</v>
      </c>
      <c r="U3402" s="58" t="s">
        <v>4713</v>
      </c>
      <c r="V3402" s="58" t="s">
        <v>18384</v>
      </c>
      <c r="W3402" s="235">
        <v>260</v>
      </c>
      <c r="X3402" s="134" t="s">
        <v>18842</v>
      </c>
      <c r="Y3402" s="216" t="s">
        <v>1124</v>
      </c>
      <c r="Z3402" s="26">
        <f t="shared" si="218"/>
        <v>40.227222222222224</v>
      </c>
      <c r="AA3402" s="27">
        <f t="shared" si="219"/>
        <v>20.373333333333335</v>
      </c>
      <c r="AB3402" s="134" t="str">
        <f t="shared" si="212"/>
        <v>40</v>
      </c>
      <c r="AC3402" s="134" t="str">
        <f t="shared" si="213"/>
        <v>13</v>
      </c>
      <c r="AD3402" s="134" t="str">
        <f t="shared" si="214"/>
        <v>38</v>
      </c>
      <c r="AE3402" s="26" t="s">
        <v>18079</v>
      </c>
      <c r="AF3402" s="134" t="str">
        <f t="shared" si="215"/>
        <v>20</v>
      </c>
      <c r="AG3402" s="134" t="str">
        <f t="shared" si="216"/>
        <v>22</v>
      </c>
      <c r="AH3402" s="134" t="str">
        <f t="shared" si="217"/>
        <v>24</v>
      </c>
      <c r="AI3402" s="27" t="s">
        <v>18845</v>
      </c>
      <c r="AJ3402" s="134">
        <v>300</v>
      </c>
      <c r="AK3402" s="235" t="s">
        <v>4717</v>
      </c>
      <c r="AL3402" s="133">
        <v>20</v>
      </c>
      <c r="AM3402" s="134" t="s">
        <v>2371</v>
      </c>
      <c r="AN3402" s="235">
        <v>20</v>
      </c>
      <c r="AO3402" s="134" t="s">
        <v>18842</v>
      </c>
      <c r="AP3402" s="216" t="s">
        <v>1124</v>
      </c>
      <c r="AQ3402" s="303" t="s">
        <v>18844</v>
      </c>
      <c r="AR3402" s="302" t="s">
        <v>18843</v>
      </c>
      <c r="AS3402" s="134" t="s">
        <v>18384</v>
      </c>
      <c r="AT3402" s="302"/>
      <c r="AU3402" s="134">
        <v>300</v>
      </c>
      <c r="AW3402" s="235">
        <v>20</v>
      </c>
      <c r="AX3402" s="133" t="s">
        <v>11499</v>
      </c>
      <c r="AY3402" s="235">
        <v>0</v>
      </c>
      <c r="AZ3402" s="134" t="s">
        <v>1124</v>
      </c>
      <c r="BA3402" s="133" t="s">
        <v>4589</v>
      </c>
      <c r="BB3402" s="235">
        <v>0</v>
      </c>
      <c r="BG3402" s="134" t="s">
        <v>18842</v>
      </c>
      <c r="BN3402" s="133" t="s">
        <v>18846</v>
      </c>
      <c r="BO3402" s="370"/>
      <c r="BP3402" s="370" t="s">
        <v>18844</v>
      </c>
      <c r="BQ3402" s="370" t="s">
        <v>18844</v>
      </c>
      <c r="BR3402" s="134" t="s">
        <v>18842</v>
      </c>
      <c r="CB3402" s="134" t="s">
        <v>18842</v>
      </c>
      <c r="CE3402" s="134" t="s">
        <v>18842</v>
      </c>
      <c r="CO3402" s="134" t="s">
        <v>18842</v>
      </c>
    </row>
    <row r="3403" spans="1:93" x14ac:dyDescent="0.25">
      <c r="A3403" s="134" t="s">
        <v>14</v>
      </c>
      <c r="B3403" s="134" t="s">
        <v>2147</v>
      </c>
      <c r="C3403" s="134" t="s">
        <v>18847</v>
      </c>
      <c r="D3403" s="36" t="s">
        <v>18847</v>
      </c>
      <c r="E3403" s="164" t="s">
        <v>1124</v>
      </c>
      <c r="F3403" s="201" t="s">
        <v>12395</v>
      </c>
      <c r="G3403" s="201" t="s">
        <v>12396</v>
      </c>
      <c r="H3403" s="226" t="s">
        <v>2152</v>
      </c>
      <c r="K3403" s="302" t="s">
        <v>18848</v>
      </c>
      <c r="L3403" s="133" t="s">
        <v>18836</v>
      </c>
      <c r="M3403" s="303" t="s">
        <v>18849</v>
      </c>
      <c r="N3403" s="133" t="s">
        <v>12399</v>
      </c>
      <c r="O3403" s="304">
        <v>20090901</v>
      </c>
      <c r="P3403" s="134">
        <v>20110301</v>
      </c>
      <c r="Q3403" s="133" t="s">
        <v>17773</v>
      </c>
      <c r="R3403" s="134" t="s">
        <v>14</v>
      </c>
      <c r="S3403" s="134" t="s">
        <v>18847</v>
      </c>
      <c r="T3403" s="58" t="s">
        <v>4818</v>
      </c>
      <c r="U3403" s="58" t="s">
        <v>5772</v>
      </c>
      <c r="V3403" s="58" t="s">
        <v>18019</v>
      </c>
      <c r="W3403" s="235">
        <v>810</v>
      </c>
      <c r="X3403" s="134" t="s">
        <v>18847</v>
      </c>
      <c r="Y3403" s="216" t="s">
        <v>1124</v>
      </c>
      <c r="Z3403" s="26">
        <f t="shared" si="218"/>
        <v>40.144999999999996</v>
      </c>
      <c r="AA3403" s="27">
        <f t="shared" si="219"/>
        <v>20.595833333333331</v>
      </c>
      <c r="AB3403" s="134" t="str">
        <f t="shared" si="212"/>
        <v>40</v>
      </c>
      <c r="AC3403" s="134" t="str">
        <f t="shared" si="213"/>
        <v>08</v>
      </c>
      <c r="AD3403" s="134" t="str">
        <f t="shared" si="214"/>
        <v>42</v>
      </c>
      <c r="AE3403" s="26" t="s">
        <v>18024</v>
      </c>
      <c r="AF3403" s="134" t="str">
        <f t="shared" si="215"/>
        <v>20</v>
      </c>
      <c r="AG3403" s="134" t="str">
        <f t="shared" si="216"/>
        <v>35</v>
      </c>
      <c r="AH3403" s="134" t="str">
        <f t="shared" si="217"/>
        <v>45</v>
      </c>
      <c r="AI3403" s="27" t="s">
        <v>12844</v>
      </c>
      <c r="AJ3403" s="134">
        <v>300</v>
      </c>
      <c r="AK3403" s="235" t="s">
        <v>4717</v>
      </c>
      <c r="AL3403" s="133">
        <v>20</v>
      </c>
      <c r="AM3403" s="134" t="s">
        <v>2371</v>
      </c>
      <c r="AN3403" s="235">
        <v>20</v>
      </c>
      <c r="AO3403" s="134" t="s">
        <v>18847</v>
      </c>
      <c r="AP3403" s="216" t="s">
        <v>1124</v>
      </c>
      <c r="AQ3403" s="303" t="s">
        <v>18849</v>
      </c>
      <c r="AR3403" s="302" t="s">
        <v>18848</v>
      </c>
      <c r="AS3403" s="134" t="s">
        <v>18019</v>
      </c>
      <c r="AT3403" s="302"/>
      <c r="AU3403" s="134">
        <v>300</v>
      </c>
      <c r="AW3403" s="235">
        <v>20</v>
      </c>
      <c r="AX3403" s="133" t="s">
        <v>11499</v>
      </c>
      <c r="AY3403" s="235">
        <v>0</v>
      </c>
      <c r="AZ3403" s="134" t="s">
        <v>1124</v>
      </c>
      <c r="BA3403" s="133" t="s">
        <v>4589</v>
      </c>
      <c r="BB3403" s="235">
        <v>0</v>
      </c>
      <c r="BG3403" s="134" t="s">
        <v>18847</v>
      </c>
      <c r="BO3403" s="370"/>
      <c r="BP3403" s="370" t="s">
        <v>18849</v>
      </c>
      <c r="BQ3403" s="370" t="s">
        <v>18849</v>
      </c>
      <c r="BR3403" s="134" t="s">
        <v>18847</v>
      </c>
      <c r="CB3403" s="134" t="s">
        <v>18847</v>
      </c>
      <c r="CE3403" s="134" t="s">
        <v>18847</v>
      </c>
      <c r="CO3403" s="134" t="s">
        <v>18847</v>
      </c>
    </row>
    <row r="3404" spans="1:93" x14ac:dyDescent="0.25">
      <c r="A3404" s="134" t="s">
        <v>14</v>
      </c>
      <c r="B3404" s="134" t="s">
        <v>2147</v>
      </c>
      <c r="C3404" s="134" t="s">
        <v>18850</v>
      </c>
      <c r="D3404" s="36" t="s">
        <v>18850</v>
      </c>
      <c r="E3404" s="164" t="s">
        <v>1124</v>
      </c>
      <c r="F3404" s="201" t="s">
        <v>12395</v>
      </c>
      <c r="G3404" s="201" t="s">
        <v>12396</v>
      </c>
      <c r="H3404" s="226" t="s">
        <v>2152</v>
      </c>
      <c r="K3404" s="302" t="s">
        <v>18851</v>
      </c>
      <c r="L3404" s="133" t="s">
        <v>18836</v>
      </c>
      <c r="M3404" s="303" t="s">
        <v>12880</v>
      </c>
      <c r="N3404" s="133" t="s">
        <v>12399</v>
      </c>
      <c r="O3404" s="304">
        <v>20090831</v>
      </c>
      <c r="P3404" s="134">
        <v>20110301</v>
      </c>
      <c r="Q3404" s="133" t="s">
        <v>17773</v>
      </c>
      <c r="R3404" s="134" t="s">
        <v>14</v>
      </c>
      <c r="S3404" s="134" t="s">
        <v>18850</v>
      </c>
      <c r="T3404" s="58" t="s">
        <v>4712</v>
      </c>
      <c r="U3404" s="58" t="s">
        <v>4713</v>
      </c>
      <c r="V3404" s="58" t="s">
        <v>4714</v>
      </c>
      <c r="W3404" s="235">
        <v>258</v>
      </c>
      <c r="X3404" s="134" t="s">
        <v>18850</v>
      </c>
      <c r="Y3404" s="216" t="s">
        <v>1124</v>
      </c>
      <c r="Z3404" s="26">
        <f t="shared" si="218"/>
        <v>40.226944444444449</v>
      </c>
      <c r="AA3404" s="27">
        <f t="shared" si="219"/>
        <v>20.372777777777777</v>
      </c>
      <c r="AB3404" s="134" t="str">
        <f t="shared" si="212"/>
        <v>40</v>
      </c>
      <c r="AC3404" s="134" t="str">
        <f t="shared" si="213"/>
        <v>13</v>
      </c>
      <c r="AD3404" s="134" t="str">
        <f t="shared" si="214"/>
        <v>37</v>
      </c>
      <c r="AE3404" s="26" t="s">
        <v>18062</v>
      </c>
      <c r="AF3404" s="134" t="str">
        <f t="shared" si="215"/>
        <v>20</v>
      </c>
      <c r="AG3404" s="134" t="str">
        <f t="shared" si="216"/>
        <v>22</v>
      </c>
      <c r="AH3404" s="134" t="str">
        <f t="shared" si="217"/>
        <v>22</v>
      </c>
      <c r="AI3404" s="27" t="s">
        <v>18838</v>
      </c>
      <c r="AJ3404" s="134">
        <v>300</v>
      </c>
      <c r="AK3404" s="235" t="s">
        <v>4717</v>
      </c>
      <c r="AL3404" s="133">
        <v>20</v>
      </c>
      <c r="AM3404" s="134" t="s">
        <v>2371</v>
      </c>
      <c r="AN3404" s="235">
        <v>20</v>
      </c>
      <c r="AO3404" s="134" t="s">
        <v>18850</v>
      </c>
      <c r="AP3404" s="216" t="s">
        <v>1124</v>
      </c>
      <c r="AQ3404" s="303" t="s">
        <v>12880</v>
      </c>
      <c r="AR3404" s="302" t="s">
        <v>18851</v>
      </c>
      <c r="AS3404" s="134" t="s">
        <v>4714</v>
      </c>
      <c r="AT3404" s="302"/>
      <c r="AU3404" s="134">
        <v>300</v>
      </c>
      <c r="AW3404" s="235">
        <v>20</v>
      </c>
      <c r="AX3404" s="133" t="s">
        <v>11499</v>
      </c>
      <c r="AY3404" s="235">
        <v>0</v>
      </c>
      <c r="AZ3404" s="134" t="s">
        <v>1124</v>
      </c>
      <c r="BA3404" s="133" t="s">
        <v>4589</v>
      </c>
      <c r="BB3404" s="235">
        <v>0</v>
      </c>
      <c r="BG3404" s="134" t="s">
        <v>18850</v>
      </c>
      <c r="BO3404" s="370"/>
      <c r="BP3404" s="370" t="s">
        <v>12880</v>
      </c>
      <c r="BQ3404" s="370" t="s">
        <v>12880</v>
      </c>
      <c r="BR3404" s="134" t="s">
        <v>18850</v>
      </c>
      <c r="CB3404" s="134" t="s">
        <v>18850</v>
      </c>
      <c r="CE3404" s="134" t="s">
        <v>18850</v>
      </c>
      <c r="CO3404" s="134" t="s">
        <v>18850</v>
      </c>
    </row>
    <row r="3405" spans="1:93" x14ac:dyDescent="0.25">
      <c r="A3405" s="134" t="s">
        <v>14</v>
      </c>
      <c r="B3405" s="134" t="s">
        <v>2147</v>
      </c>
      <c r="C3405" s="134" t="s">
        <v>18852</v>
      </c>
      <c r="D3405" s="36" t="s">
        <v>18852</v>
      </c>
      <c r="E3405" s="164" t="s">
        <v>1124</v>
      </c>
      <c r="F3405" s="201" t="s">
        <v>12395</v>
      </c>
      <c r="G3405" s="201" t="s">
        <v>12396</v>
      </c>
      <c r="H3405" s="226" t="s">
        <v>2152</v>
      </c>
      <c r="K3405" s="302" t="s">
        <v>18853</v>
      </c>
      <c r="L3405" s="133" t="s">
        <v>18836</v>
      </c>
      <c r="M3405" s="303" t="s">
        <v>18854</v>
      </c>
      <c r="N3405" s="133" t="s">
        <v>12399</v>
      </c>
      <c r="O3405" s="304">
        <v>20091006</v>
      </c>
      <c r="P3405" s="134">
        <v>20110301</v>
      </c>
      <c r="Q3405" s="133" t="s">
        <v>17773</v>
      </c>
      <c r="R3405" s="134" t="s">
        <v>14</v>
      </c>
      <c r="S3405" s="134" t="s">
        <v>18852</v>
      </c>
      <c r="T3405" s="58" t="s">
        <v>2365</v>
      </c>
      <c r="U3405" s="58" t="s">
        <v>6987</v>
      </c>
      <c r="V3405" s="58" t="s">
        <v>4810</v>
      </c>
      <c r="W3405" s="235">
        <v>126</v>
      </c>
      <c r="X3405" s="134" t="s">
        <v>18852</v>
      </c>
      <c r="Y3405" s="216" t="s">
        <v>1124</v>
      </c>
      <c r="Z3405" s="26">
        <f t="shared" si="218"/>
        <v>40.644444444444446</v>
      </c>
      <c r="AA3405" s="27">
        <f t="shared" si="219"/>
        <v>19.681111111111111</v>
      </c>
      <c r="AB3405" s="134" t="str">
        <f t="shared" si="212"/>
        <v>40</v>
      </c>
      <c r="AC3405" s="134" t="str">
        <f t="shared" si="213"/>
        <v>38</v>
      </c>
      <c r="AD3405" s="134" t="str">
        <f t="shared" si="214"/>
        <v>40</v>
      </c>
      <c r="AE3405" s="26" t="s">
        <v>18418</v>
      </c>
      <c r="AF3405" s="134" t="str">
        <f t="shared" si="215"/>
        <v>19</v>
      </c>
      <c r="AG3405" s="134" t="str">
        <f t="shared" si="216"/>
        <v>40</v>
      </c>
      <c r="AH3405" s="134" t="str">
        <f t="shared" si="217"/>
        <v>52</v>
      </c>
      <c r="AI3405" s="27" t="s">
        <v>18431</v>
      </c>
      <c r="AJ3405" s="134">
        <v>300</v>
      </c>
      <c r="AK3405" s="235" t="s">
        <v>4717</v>
      </c>
      <c r="AL3405" s="133">
        <v>20</v>
      </c>
      <c r="AM3405" s="134" t="s">
        <v>2371</v>
      </c>
      <c r="AN3405" s="235">
        <v>20</v>
      </c>
      <c r="AO3405" s="134" t="s">
        <v>18852</v>
      </c>
      <c r="AP3405" s="216" t="s">
        <v>1124</v>
      </c>
      <c r="AQ3405" s="303" t="s">
        <v>18854</v>
      </c>
      <c r="AR3405" s="302" t="s">
        <v>18853</v>
      </c>
      <c r="AS3405" s="134" t="s">
        <v>4810</v>
      </c>
      <c r="AT3405" s="302"/>
      <c r="AU3405" s="134">
        <v>300</v>
      </c>
      <c r="AW3405" s="235">
        <v>20</v>
      </c>
      <c r="AX3405" s="133" t="s">
        <v>11499</v>
      </c>
      <c r="AY3405" s="235">
        <v>0</v>
      </c>
      <c r="AZ3405" s="134" t="s">
        <v>1124</v>
      </c>
      <c r="BA3405" s="133" t="s">
        <v>4589</v>
      </c>
      <c r="BB3405" s="235">
        <v>0</v>
      </c>
      <c r="BG3405" s="134" t="s">
        <v>18852</v>
      </c>
      <c r="BO3405" s="370"/>
      <c r="BP3405" s="370" t="s">
        <v>18854</v>
      </c>
      <c r="BQ3405" s="370" t="s">
        <v>18854</v>
      </c>
      <c r="BR3405" s="134" t="s">
        <v>18852</v>
      </c>
      <c r="CB3405" s="134" t="s">
        <v>18852</v>
      </c>
      <c r="CE3405" s="134" t="s">
        <v>18852</v>
      </c>
      <c r="CO3405" s="134" t="s">
        <v>18852</v>
      </c>
    </row>
    <row r="3406" spans="1:93" x14ac:dyDescent="0.25">
      <c r="A3406" s="134" t="s">
        <v>14</v>
      </c>
      <c r="B3406" s="134" t="s">
        <v>2147</v>
      </c>
      <c r="C3406" s="134" t="s">
        <v>18855</v>
      </c>
      <c r="D3406" s="36" t="s">
        <v>18855</v>
      </c>
      <c r="E3406" s="164" t="s">
        <v>1124</v>
      </c>
      <c r="F3406" s="201" t="s">
        <v>12395</v>
      </c>
      <c r="G3406" s="201" t="s">
        <v>12396</v>
      </c>
      <c r="H3406" s="226" t="s">
        <v>2152</v>
      </c>
      <c r="K3406" s="302" t="s">
        <v>18856</v>
      </c>
      <c r="L3406" s="133" t="s">
        <v>18836</v>
      </c>
      <c r="M3406" s="303" t="s">
        <v>18857</v>
      </c>
      <c r="N3406" s="133" t="s">
        <v>12399</v>
      </c>
      <c r="O3406" s="304">
        <v>20090722</v>
      </c>
      <c r="P3406" s="134">
        <v>20110301</v>
      </c>
      <c r="Q3406" s="133" t="s">
        <v>17773</v>
      </c>
      <c r="R3406" s="134" t="s">
        <v>14</v>
      </c>
      <c r="S3406" s="134" t="s">
        <v>18855</v>
      </c>
      <c r="T3406" s="58" t="s">
        <v>8137</v>
      </c>
      <c r="U3406" s="58" t="s">
        <v>8138</v>
      </c>
      <c r="V3406" s="58" t="s">
        <v>8137</v>
      </c>
      <c r="W3406" s="235">
        <v>150</v>
      </c>
      <c r="X3406" s="134" t="s">
        <v>18855</v>
      </c>
      <c r="Y3406" s="216" t="s">
        <v>1124</v>
      </c>
      <c r="Z3406" s="26">
        <f t="shared" si="218"/>
        <v>41.336388888888891</v>
      </c>
      <c r="AA3406" s="27">
        <f t="shared" si="219"/>
        <v>19.844999999999999</v>
      </c>
      <c r="AB3406" s="134" t="str">
        <f t="shared" si="212"/>
        <v>41</v>
      </c>
      <c r="AC3406" s="134" t="str">
        <f t="shared" si="213"/>
        <v>20</v>
      </c>
      <c r="AD3406" s="134" t="str">
        <f t="shared" si="214"/>
        <v>11</v>
      </c>
      <c r="AE3406" s="26" t="s">
        <v>12942</v>
      </c>
      <c r="AF3406" s="134" t="str">
        <f t="shared" si="215"/>
        <v>19</v>
      </c>
      <c r="AG3406" s="134" t="str">
        <f t="shared" si="216"/>
        <v>50</v>
      </c>
      <c r="AH3406" s="134" t="str">
        <f t="shared" si="217"/>
        <v>42</v>
      </c>
      <c r="AI3406" s="27" t="s">
        <v>12943</v>
      </c>
      <c r="AJ3406" s="134">
        <v>300</v>
      </c>
      <c r="AK3406" s="235" t="s">
        <v>4717</v>
      </c>
      <c r="AL3406" s="133">
        <v>20</v>
      </c>
      <c r="AM3406" s="134" t="s">
        <v>2371</v>
      </c>
      <c r="AN3406" s="235">
        <v>20</v>
      </c>
      <c r="AO3406" s="134" t="s">
        <v>18855</v>
      </c>
      <c r="AP3406" s="216" t="s">
        <v>1124</v>
      </c>
      <c r="AQ3406" s="303" t="s">
        <v>18857</v>
      </c>
      <c r="AR3406" s="302" t="s">
        <v>18856</v>
      </c>
      <c r="AS3406" s="134" t="s">
        <v>8137</v>
      </c>
      <c r="AT3406" s="302"/>
      <c r="AU3406" s="134">
        <v>300</v>
      </c>
      <c r="AW3406" s="235">
        <v>20</v>
      </c>
      <c r="AX3406" s="133" t="s">
        <v>11499</v>
      </c>
      <c r="AY3406" s="235">
        <v>0</v>
      </c>
      <c r="AZ3406" s="134" t="s">
        <v>1124</v>
      </c>
      <c r="BA3406" s="133" t="s">
        <v>4589</v>
      </c>
      <c r="BB3406" s="235">
        <v>0</v>
      </c>
      <c r="BG3406" s="134" t="s">
        <v>18855</v>
      </c>
      <c r="BO3406" s="370"/>
      <c r="BP3406" s="370" t="s">
        <v>18857</v>
      </c>
      <c r="BQ3406" s="370" t="s">
        <v>18857</v>
      </c>
      <c r="BR3406" s="134" t="s">
        <v>18855</v>
      </c>
      <c r="CB3406" s="134" t="s">
        <v>18855</v>
      </c>
      <c r="CE3406" s="134" t="s">
        <v>18855</v>
      </c>
      <c r="CO3406" s="134" t="s">
        <v>18855</v>
      </c>
    </row>
    <row r="3407" spans="1:93" x14ac:dyDescent="0.25">
      <c r="A3407" s="134" t="s">
        <v>14</v>
      </c>
      <c r="B3407" s="134" t="s">
        <v>2147</v>
      </c>
      <c r="C3407" s="134" t="s">
        <v>18858</v>
      </c>
      <c r="D3407" s="36" t="s">
        <v>18858</v>
      </c>
      <c r="E3407" s="164" t="s">
        <v>1124</v>
      </c>
      <c r="F3407" s="201" t="s">
        <v>12395</v>
      </c>
      <c r="G3407" s="201" t="s">
        <v>12396</v>
      </c>
      <c r="H3407" s="226" t="s">
        <v>2152</v>
      </c>
      <c r="K3407" s="302" t="s">
        <v>18859</v>
      </c>
      <c r="L3407" s="133" t="s">
        <v>18836</v>
      </c>
      <c r="M3407" s="303" t="s">
        <v>18860</v>
      </c>
      <c r="N3407" s="133" t="s">
        <v>12399</v>
      </c>
      <c r="O3407" s="304">
        <v>20090718</v>
      </c>
      <c r="P3407" s="134">
        <v>20110301</v>
      </c>
      <c r="Q3407" s="133" t="s">
        <v>17773</v>
      </c>
      <c r="R3407" s="134" t="s">
        <v>14</v>
      </c>
      <c r="S3407" s="134" t="s">
        <v>18858</v>
      </c>
      <c r="T3407" s="58" t="s">
        <v>4744</v>
      </c>
      <c r="U3407" s="58" t="s">
        <v>4860</v>
      </c>
      <c r="V3407" s="58" t="s">
        <v>12959</v>
      </c>
      <c r="W3407" s="235">
        <v>400</v>
      </c>
      <c r="X3407" s="134" t="s">
        <v>18858</v>
      </c>
      <c r="Y3407" s="216" t="s">
        <v>1124</v>
      </c>
      <c r="Z3407" s="26">
        <f t="shared" si="218"/>
        <v>42.085555555555558</v>
      </c>
      <c r="AA3407" s="27">
        <f t="shared" si="219"/>
        <v>19.866666666666667</v>
      </c>
      <c r="AB3407" s="134" t="str">
        <f t="shared" si="212"/>
        <v>42</v>
      </c>
      <c r="AC3407" s="134" t="str">
        <f t="shared" si="213"/>
        <v>05</v>
      </c>
      <c r="AD3407" s="134" t="str">
        <f t="shared" si="214"/>
        <v>08</v>
      </c>
      <c r="AE3407" s="26" t="s">
        <v>18118</v>
      </c>
      <c r="AF3407" s="134" t="str">
        <f t="shared" si="215"/>
        <v>19</v>
      </c>
      <c r="AG3407" s="134" t="str">
        <f t="shared" si="216"/>
        <v>52</v>
      </c>
      <c r="AH3407" s="134" t="str">
        <f t="shared" si="217"/>
        <v>00</v>
      </c>
      <c r="AI3407" s="27" t="s">
        <v>18256</v>
      </c>
      <c r="AJ3407" s="134">
        <v>300</v>
      </c>
      <c r="AK3407" s="235" t="s">
        <v>4717</v>
      </c>
      <c r="AL3407" s="133">
        <v>20</v>
      </c>
      <c r="AM3407" s="134" t="s">
        <v>2371</v>
      </c>
      <c r="AN3407" s="235">
        <v>20</v>
      </c>
      <c r="AO3407" s="134" t="s">
        <v>18858</v>
      </c>
      <c r="AP3407" s="216" t="s">
        <v>1124</v>
      </c>
      <c r="AQ3407" s="303" t="s">
        <v>18860</v>
      </c>
      <c r="AR3407" s="302" t="s">
        <v>18859</v>
      </c>
      <c r="AS3407" s="134" t="s">
        <v>12959</v>
      </c>
      <c r="AT3407" s="302"/>
      <c r="AU3407" s="134">
        <v>300</v>
      </c>
      <c r="AW3407" s="235">
        <v>20</v>
      </c>
      <c r="AX3407" s="133" t="s">
        <v>11499</v>
      </c>
      <c r="AY3407" s="235">
        <v>0</v>
      </c>
      <c r="AZ3407" s="134" t="s">
        <v>1124</v>
      </c>
      <c r="BA3407" s="133" t="s">
        <v>4589</v>
      </c>
      <c r="BB3407" s="235">
        <v>0</v>
      </c>
      <c r="BG3407" s="134" t="s">
        <v>18858</v>
      </c>
      <c r="BO3407" s="370"/>
      <c r="BP3407" s="370" t="s">
        <v>18860</v>
      </c>
      <c r="BQ3407" s="370" t="s">
        <v>18860</v>
      </c>
      <c r="BR3407" s="134" t="s">
        <v>18858</v>
      </c>
      <c r="BU3407" s="134"/>
      <c r="BV3407" s="134"/>
      <c r="BW3407" s="134"/>
      <c r="BX3407" s="134"/>
      <c r="CA3407" s="134"/>
      <c r="CB3407" s="134" t="s">
        <v>18858</v>
      </c>
      <c r="CE3407" s="134" t="s">
        <v>18858</v>
      </c>
      <c r="CO3407" s="134" t="s">
        <v>18858</v>
      </c>
    </row>
    <row r="3408" spans="1:93" x14ac:dyDescent="0.25">
      <c r="A3408" s="134" t="s">
        <v>14</v>
      </c>
      <c r="B3408" s="134" t="s">
        <v>2147</v>
      </c>
      <c r="C3408" s="134" t="s">
        <v>18861</v>
      </c>
      <c r="D3408" s="36" t="s">
        <v>18861</v>
      </c>
      <c r="E3408" s="164" t="s">
        <v>1124</v>
      </c>
      <c r="F3408" s="201" t="s">
        <v>12395</v>
      </c>
      <c r="G3408" s="201" t="s">
        <v>12396</v>
      </c>
      <c r="H3408" s="226" t="s">
        <v>2152</v>
      </c>
      <c r="K3408" s="302" t="s">
        <v>18862</v>
      </c>
      <c r="L3408" s="133" t="s">
        <v>18836</v>
      </c>
      <c r="M3408" s="303" t="s">
        <v>18863</v>
      </c>
      <c r="N3408" s="133" t="s">
        <v>12399</v>
      </c>
      <c r="O3408" s="304">
        <v>20090831</v>
      </c>
      <c r="P3408" s="134">
        <v>20110301</v>
      </c>
      <c r="Q3408" s="133" t="s">
        <v>17773</v>
      </c>
      <c r="R3408" s="134" t="s">
        <v>14</v>
      </c>
      <c r="S3408" s="134" t="s">
        <v>18861</v>
      </c>
      <c r="T3408" s="58" t="s">
        <v>4712</v>
      </c>
      <c r="U3408" s="58" t="s">
        <v>4713</v>
      </c>
      <c r="V3408" s="58" t="s">
        <v>18384</v>
      </c>
      <c r="W3408" s="235">
        <v>258</v>
      </c>
      <c r="X3408" s="134" t="s">
        <v>18861</v>
      </c>
      <c r="Y3408" s="216" t="s">
        <v>1124</v>
      </c>
      <c r="Z3408" s="26">
        <f t="shared" si="218"/>
        <v>40.226944444444449</v>
      </c>
      <c r="AA3408" s="27">
        <f t="shared" si="219"/>
        <v>20.372777777777777</v>
      </c>
      <c r="AB3408" s="134" t="str">
        <f t="shared" si="212"/>
        <v>40</v>
      </c>
      <c r="AC3408" s="134" t="str">
        <f t="shared" si="213"/>
        <v>13</v>
      </c>
      <c r="AD3408" s="134" t="str">
        <f t="shared" si="214"/>
        <v>37</v>
      </c>
      <c r="AE3408" s="26" t="s">
        <v>18062</v>
      </c>
      <c r="AF3408" s="134" t="str">
        <f t="shared" si="215"/>
        <v>20</v>
      </c>
      <c r="AG3408" s="134" t="str">
        <f t="shared" si="216"/>
        <v>22</v>
      </c>
      <c r="AH3408" s="134" t="str">
        <f t="shared" si="217"/>
        <v>22</v>
      </c>
      <c r="AI3408" s="27" t="s">
        <v>18838</v>
      </c>
      <c r="AJ3408" s="134">
        <v>300</v>
      </c>
      <c r="AK3408" s="235" t="s">
        <v>4717</v>
      </c>
      <c r="AL3408" s="133">
        <v>20</v>
      </c>
      <c r="AM3408" s="134" t="s">
        <v>2371</v>
      </c>
      <c r="AN3408" s="235">
        <v>20</v>
      </c>
      <c r="AO3408" s="134" t="s">
        <v>18861</v>
      </c>
      <c r="AP3408" s="216" t="s">
        <v>1124</v>
      </c>
      <c r="AQ3408" s="303" t="s">
        <v>18863</v>
      </c>
      <c r="AR3408" s="302" t="s">
        <v>18862</v>
      </c>
      <c r="AS3408" s="134" t="s">
        <v>18384</v>
      </c>
      <c r="AT3408" s="302"/>
      <c r="AU3408" s="134">
        <v>300</v>
      </c>
      <c r="AW3408" s="235">
        <v>20</v>
      </c>
      <c r="AX3408" s="133" t="s">
        <v>11499</v>
      </c>
      <c r="AY3408" s="235">
        <v>0</v>
      </c>
      <c r="AZ3408" s="134" t="s">
        <v>1124</v>
      </c>
      <c r="BA3408" s="133" t="s">
        <v>4589</v>
      </c>
      <c r="BB3408" s="235">
        <v>0</v>
      </c>
      <c r="BG3408" s="134" t="s">
        <v>18861</v>
      </c>
      <c r="BO3408" s="370"/>
      <c r="BP3408" s="370" t="s">
        <v>18863</v>
      </c>
      <c r="BQ3408" s="370" t="s">
        <v>18863</v>
      </c>
      <c r="BR3408" s="134" t="s">
        <v>18861</v>
      </c>
      <c r="CB3408" s="134" t="s">
        <v>18861</v>
      </c>
      <c r="CE3408" s="134" t="s">
        <v>18861</v>
      </c>
      <c r="CO3408" s="134" t="s">
        <v>18861</v>
      </c>
    </row>
    <row r="3409" spans="1:93" x14ac:dyDescent="0.25">
      <c r="A3409" s="134" t="s">
        <v>14</v>
      </c>
      <c r="B3409" s="134" t="s">
        <v>2147</v>
      </c>
      <c r="C3409" s="134" t="s">
        <v>18864</v>
      </c>
      <c r="D3409" s="36" t="s">
        <v>18864</v>
      </c>
      <c r="E3409" s="164" t="s">
        <v>1124</v>
      </c>
      <c r="F3409" s="201" t="s">
        <v>12395</v>
      </c>
      <c r="G3409" s="201" t="s">
        <v>12396</v>
      </c>
      <c r="H3409" s="226" t="s">
        <v>2152</v>
      </c>
      <c r="K3409" s="302" t="s">
        <v>18865</v>
      </c>
      <c r="L3409" s="133" t="s">
        <v>18836</v>
      </c>
      <c r="M3409" s="303" t="s">
        <v>18866</v>
      </c>
      <c r="N3409" s="133" t="s">
        <v>12399</v>
      </c>
      <c r="O3409" s="304">
        <v>20090529</v>
      </c>
      <c r="P3409" s="134">
        <v>20110301</v>
      </c>
      <c r="Q3409" s="133" t="s">
        <v>17773</v>
      </c>
      <c r="R3409" s="134" t="s">
        <v>14</v>
      </c>
      <c r="S3409" s="134" t="s">
        <v>18864</v>
      </c>
      <c r="T3409" s="58" t="s">
        <v>4941</v>
      </c>
      <c r="U3409" s="58" t="s">
        <v>5222</v>
      </c>
      <c r="V3409" s="58" t="s">
        <v>18643</v>
      </c>
      <c r="W3409" s="235">
        <v>500</v>
      </c>
      <c r="X3409" s="134" t="s">
        <v>18864</v>
      </c>
      <c r="Y3409" s="216" t="s">
        <v>1124</v>
      </c>
      <c r="Z3409" s="26">
        <f t="shared" si="218"/>
        <v>40.997777777777777</v>
      </c>
      <c r="AA3409" s="27">
        <f t="shared" si="219"/>
        <v>20.21638888888889</v>
      </c>
      <c r="AB3409" s="134" t="str">
        <f t="shared" si="212"/>
        <v>40</v>
      </c>
      <c r="AC3409" s="134" t="str">
        <f t="shared" si="213"/>
        <v>59</v>
      </c>
      <c r="AD3409" s="134" t="str">
        <f t="shared" si="214"/>
        <v>52</v>
      </c>
      <c r="AE3409" s="26" t="s">
        <v>18867</v>
      </c>
      <c r="AF3409" s="134" t="str">
        <f t="shared" si="215"/>
        <v>20</v>
      </c>
      <c r="AG3409" s="134" t="str">
        <f t="shared" si="216"/>
        <v>12</v>
      </c>
      <c r="AH3409" s="134" t="str">
        <f t="shared" si="217"/>
        <v>59</v>
      </c>
      <c r="AI3409" s="27" t="s">
        <v>12899</v>
      </c>
      <c r="AJ3409" s="134">
        <v>300</v>
      </c>
      <c r="AK3409" s="235" t="s">
        <v>4717</v>
      </c>
      <c r="AL3409" s="133">
        <v>20</v>
      </c>
      <c r="AM3409" s="134" t="s">
        <v>2371</v>
      </c>
      <c r="AN3409" s="235">
        <v>20</v>
      </c>
      <c r="AO3409" s="134" t="s">
        <v>18864</v>
      </c>
      <c r="AP3409" s="216" t="s">
        <v>1124</v>
      </c>
      <c r="AQ3409" s="303" t="s">
        <v>18866</v>
      </c>
      <c r="AR3409" s="302" t="s">
        <v>18865</v>
      </c>
      <c r="AS3409" s="134" t="s">
        <v>18643</v>
      </c>
      <c r="AT3409" s="302"/>
      <c r="AU3409" s="134">
        <v>300</v>
      </c>
      <c r="AW3409" s="235">
        <v>20</v>
      </c>
      <c r="AX3409" s="133" t="s">
        <v>11499</v>
      </c>
      <c r="AY3409" s="235">
        <v>0</v>
      </c>
      <c r="AZ3409" s="134" t="s">
        <v>1124</v>
      </c>
      <c r="BA3409" s="133" t="s">
        <v>4589</v>
      </c>
      <c r="BB3409" s="235">
        <v>0</v>
      </c>
      <c r="BG3409" s="134" t="s">
        <v>18864</v>
      </c>
      <c r="BO3409" s="370"/>
      <c r="BP3409" s="370" t="s">
        <v>18866</v>
      </c>
      <c r="BQ3409" s="370" t="s">
        <v>18866</v>
      </c>
      <c r="BR3409" s="134" t="s">
        <v>18864</v>
      </c>
      <c r="CB3409" s="134" t="s">
        <v>18864</v>
      </c>
      <c r="CE3409" s="134" t="s">
        <v>18864</v>
      </c>
      <c r="CO3409" s="134" t="s">
        <v>18864</v>
      </c>
    </row>
    <row r="3410" spans="1:93" x14ac:dyDescent="0.25">
      <c r="A3410" s="134" t="s">
        <v>14</v>
      </c>
      <c r="B3410" s="134" t="s">
        <v>2147</v>
      </c>
      <c r="C3410" s="134" t="s">
        <v>18868</v>
      </c>
      <c r="D3410" s="36" t="s">
        <v>18868</v>
      </c>
      <c r="E3410" s="164" t="s">
        <v>1124</v>
      </c>
      <c r="F3410" s="201" t="s">
        <v>12395</v>
      </c>
      <c r="G3410" s="201" t="s">
        <v>12396</v>
      </c>
      <c r="H3410" s="226" t="s">
        <v>2152</v>
      </c>
      <c r="K3410" s="302" t="s">
        <v>18869</v>
      </c>
      <c r="L3410" s="133" t="s">
        <v>18836</v>
      </c>
      <c r="M3410" s="305" t="s">
        <v>18870</v>
      </c>
      <c r="N3410" s="133" t="s">
        <v>12399</v>
      </c>
      <c r="O3410" s="306">
        <v>20090718</v>
      </c>
      <c r="P3410" s="134">
        <v>20110301</v>
      </c>
      <c r="Q3410" s="133" t="s">
        <v>17773</v>
      </c>
      <c r="R3410" s="134" t="s">
        <v>14</v>
      </c>
      <c r="S3410" s="134" t="s">
        <v>18868</v>
      </c>
      <c r="T3410" s="58" t="s">
        <v>4744</v>
      </c>
      <c r="U3410" s="58" t="s">
        <v>4860</v>
      </c>
      <c r="V3410" s="58" t="s">
        <v>12959</v>
      </c>
      <c r="W3410" s="235">
        <v>400</v>
      </c>
      <c r="X3410" s="134" t="s">
        <v>18868</v>
      </c>
      <c r="Y3410" s="216" t="s">
        <v>1124</v>
      </c>
      <c r="Z3410" s="26">
        <f t="shared" si="218"/>
        <v>42.085555555555558</v>
      </c>
      <c r="AA3410" s="27">
        <f t="shared" si="219"/>
        <v>19.887222222222221</v>
      </c>
      <c r="AB3410" s="134" t="str">
        <f t="shared" si="212"/>
        <v>42</v>
      </c>
      <c r="AC3410" s="134" t="str">
        <f t="shared" si="213"/>
        <v>05</v>
      </c>
      <c r="AD3410" s="134" t="str">
        <f t="shared" si="214"/>
        <v>08</v>
      </c>
      <c r="AE3410" s="26" t="s">
        <v>18118</v>
      </c>
      <c r="AF3410" s="134" t="str">
        <f t="shared" si="215"/>
        <v>19</v>
      </c>
      <c r="AG3410" s="134" t="str">
        <f t="shared" si="216"/>
        <v>53</v>
      </c>
      <c r="AH3410" s="134" t="str">
        <f t="shared" si="217"/>
        <v>14</v>
      </c>
      <c r="AI3410" s="27" t="s">
        <v>12961</v>
      </c>
      <c r="AJ3410" s="134">
        <v>300</v>
      </c>
      <c r="AK3410" s="235" t="s">
        <v>4717</v>
      </c>
      <c r="AL3410" s="133">
        <v>20</v>
      </c>
      <c r="AM3410" s="134" t="s">
        <v>2371</v>
      </c>
      <c r="AN3410" s="235">
        <v>20</v>
      </c>
      <c r="AO3410" s="134" t="s">
        <v>18868</v>
      </c>
      <c r="AP3410" s="216" t="s">
        <v>1124</v>
      </c>
      <c r="AQ3410" s="305" t="s">
        <v>18870</v>
      </c>
      <c r="AR3410" s="302" t="s">
        <v>18869</v>
      </c>
      <c r="AS3410" s="134" t="s">
        <v>12959</v>
      </c>
      <c r="AT3410" s="302"/>
      <c r="AU3410" s="134">
        <v>300</v>
      </c>
      <c r="AW3410" s="235">
        <v>20</v>
      </c>
      <c r="AX3410" s="133" t="s">
        <v>11499</v>
      </c>
      <c r="AY3410" s="235">
        <v>0</v>
      </c>
      <c r="AZ3410" s="134" t="s">
        <v>1124</v>
      </c>
      <c r="BA3410" s="133" t="s">
        <v>4589</v>
      </c>
      <c r="BB3410" s="235">
        <v>0</v>
      </c>
      <c r="BG3410" s="134" t="s">
        <v>18868</v>
      </c>
      <c r="BN3410" s="133" t="s">
        <v>18871</v>
      </c>
      <c r="BO3410" s="371"/>
      <c r="BP3410" s="371" t="s">
        <v>18870</v>
      </c>
      <c r="BQ3410" s="371" t="s">
        <v>18870</v>
      </c>
      <c r="BR3410" s="134" t="s">
        <v>18868</v>
      </c>
      <c r="BU3410" s="134"/>
      <c r="BV3410" s="134"/>
      <c r="BW3410" s="134"/>
      <c r="BX3410" s="134"/>
      <c r="CA3410" s="134"/>
      <c r="CB3410" s="134" t="s">
        <v>18868</v>
      </c>
      <c r="CE3410" s="134" t="s">
        <v>18868</v>
      </c>
      <c r="CO3410" s="134" t="s">
        <v>18868</v>
      </c>
    </row>
    <row r="3411" spans="1:93" x14ac:dyDescent="0.25">
      <c r="A3411" s="134" t="s">
        <v>14</v>
      </c>
      <c r="B3411" s="134" t="s">
        <v>2147</v>
      </c>
      <c r="C3411" s="134" t="s">
        <v>18872</v>
      </c>
      <c r="D3411" s="36" t="s">
        <v>18872</v>
      </c>
      <c r="E3411" s="164" t="s">
        <v>1124</v>
      </c>
      <c r="F3411" s="201" t="s">
        <v>12395</v>
      </c>
      <c r="G3411" s="201" t="s">
        <v>12396</v>
      </c>
      <c r="H3411" s="226" t="s">
        <v>2152</v>
      </c>
      <c r="K3411" s="302" t="s">
        <v>18873</v>
      </c>
      <c r="L3411" s="133" t="s">
        <v>18836</v>
      </c>
      <c r="M3411" s="307" t="s">
        <v>18874</v>
      </c>
      <c r="N3411" s="133" t="s">
        <v>12399</v>
      </c>
      <c r="O3411" s="308">
        <v>20091001</v>
      </c>
      <c r="P3411" s="134">
        <v>20110301</v>
      </c>
      <c r="Q3411" s="133" t="s">
        <v>17773</v>
      </c>
      <c r="R3411" s="134" t="s">
        <v>14</v>
      </c>
      <c r="S3411" s="134" t="s">
        <v>18872</v>
      </c>
      <c r="T3411" s="58" t="s">
        <v>4734</v>
      </c>
      <c r="U3411" s="58" t="s">
        <v>4760</v>
      </c>
      <c r="V3411" s="58" t="s">
        <v>18396</v>
      </c>
      <c r="W3411" s="235">
        <v>600</v>
      </c>
      <c r="X3411" s="134" t="s">
        <v>18872</v>
      </c>
      <c r="Y3411" s="216" t="s">
        <v>1124</v>
      </c>
      <c r="Z3411" s="26">
        <f t="shared" si="218"/>
        <v>40.309166666666663</v>
      </c>
      <c r="AA3411" s="27">
        <f t="shared" si="219"/>
        <v>19.709722222222222</v>
      </c>
      <c r="AB3411" s="134" t="str">
        <f t="shared" si="212"/>
        <v>40</v>
      </c>
      <c r="AC3411" s="134" t="str">
        <f t="shared" si="213"/>
        <v>18</v>
      </c>
      <c r="AD3411" s="134" t="str">
        <f t="shared" si="214"/>
        <v>33</v>
      </c>
      <c r="AE3411" s="26" t="s">
        <v>18875</v>
      </c>
      <c r="AF3411" s="134" t="str">
        <f t="shared" si="215"/>
        <v>19</v>
      </c>
      <c r="AG3411" s="134" t="str">
        <f t="shared" si="216"/>
        <v>42</v>
      </c>
      <c r="AH3411" s="134" t="str">
        <f t="shared" si="217"/>
        <v>35</v>
      </c>
      <c r="AI3411" s="27" t="s">
        <v>18876</v>
      </c>
      <c r="AJ3411" s="134">
        <v>300</v>
      </c>
      <c r="AK3411" s="235" t="s">
        <v>4717</v>
      </c>
      <c r="AL3411" s="133">
        <v>20</v>
      </c>
      <c r="AM3411" s="134" t="s">
        <v>2371</v>
      </c>
      <c r="AN3411" s="235">
        <v>20</v>
      </c>
      <c r="AO3411" s="134" t="s">
        <v>18872</v>
      </c>
      <c r="AP3411" s="216" t="s">
        <v>1124</v>
      </c>
      <c r="AQ3411" s="307" t="s">
        <v>18874</v>
      </c>
      <c r="AR3411" s="302" t="s">
        <v>18873</v>
      </c>
      <c r="AS3411" s="134" t="s">
        <v>18396</v>
      </c>
      <c r="AT3411" s="302"/>
      <c r="AU3411" s="134">
        <v>300</v>
      </c>
      <c r="AW3411" s="235">
        <v>20</v>
      </c>
      <c r="AX3411" s="133" t="s">
        <v>11499</v>
      </c>
      <c r="AY3411" s="235">
        <v>0</v>
      </c>
      <c r="AZ3411" s="134" t="s">
        <v>1124</v>
      </c>
      <c r="BA3411" s="133" t="s">
        <v>4589</v>
      </c>
      <c r="BB3411" s="235">
        <v>0</v>
      </c>
      <c r="BG3411" s="134" t="s">
        <v>18872</v>
      </c>
      <c r="BO3411" s="372"/>
      <c r="BP3411" s="372" t="s">
        <v>18874</v>
      </c>
      <c r="BQ3411" s="372" t="s">
        <v>18874</v>
      </c>
      <c r="BR3411" s="134" t="s">
        <v>18872</v>
      </c>
      <c r="CB3411" s="134" t="s">
        <v>18872</v>
      </c>
      <c r="CE3411" s="134" t="s">
        <v>18872</v>
      </c>
      <c r="CO3411" s="134" t="s">
        <v>18872</v>
      </c>
    </row>
    <row r="3412" spans="1:93" x14ac:dyDescent="0.25">
      <c r="A3412" s="134" t="s">
        <v>14</v>
      </c>
      <c r="B3412" s="134" t="s">
        <v>2147</v>
      </c>
      <c r="C3412" s="134" t="s">
        <v>18877</v>
      </c>
      <c r="D3412" s="36" t="s">
        <v>18877</v>
      </c>
      <c r="E3412" s="164" t="s">
        <v>1124</v>
      </c>
      <c r="F3412" s="201" t="s">
        <v>12395</v>
      </c>
      <c r="G3412" s="201" t="s">
        <v>12396</v>
      </c>
      <c r="H3412" s="226" t="s">
        <v>2152</v>
      </c>
      <c r="K3412" s="302" t="s">
        <v>18878</v>
      </c>
      <c r="L3412" s="133" t="s">
        <v>18836</v>
      </c>
      <c r="M3412" s="303" t="s">
        <v>12628</v>
      </c>
      <c r="N3412" s="133" t="s">
        <v>12399</v>
      </c>
      <c r="O3412" s="304">
        <v>20090831</v>
      </c>
      <c r="P3412" s="134">
        <v>20110301</v>
      </c>
      <c r="Q3412" s="133" t="s">
        <v>17773</v>
      </c>
      <c r="R3412" s="134" t="s">
        <v>14</v>
      </c>
      <c r="S3412" s="134" t="s">
        <v>18877</v>
      </c>
      <c r="T3412" s="58" t="s">
        <v>4712</v>
      </c>
      <c r="U3412" s="58" t="s">
        <v>4713</v>
      </c>
      <c r="V3412" s="58" t="s">
        <v>18384</v>
      </c>
      <c r="W3412" s="235">
        <v>259</v>
      </c>
      <c r="X3412" s="134" t="s">
        <v>18877</v>
      </c>
      <c r="Y3412" s="216" t="s">
        <v>1124</v>
      </c>
      <c r="Z3412" s="26">
        <f t="shared" si="218"/>
        <v>40.227222222222224</v>
      </c>
      <c r="AA3412" s="27">
        <f t="shared" si="219"/>
        <v>20.373333333333335</v>
      </c>
      <c r="AB3412" s="134" t="str">
        <f t="shared" si="212"/>
        <v>40</v>
      </c>
      <c r="AC3412" s="134" t="str">
        <f t="shared" si="213"/>
        <v>13</v>
      </c>
      <c r="AD3412" s="134" t="str">
        <f t="shared" si="214"/>
        <v>38</v>
      </c>
      <c r="AE3412" s="26" t="s">
        <v>18079</v>
      </c>
      <c r="AF3412" s="134" t="str">
        <f t="shared" si="215"/>
        <v>20</v>
      </c>
      <c r="AG3412" s="134" t="str">
        <f t="shared" si="216"/>
        <v>22</v>
      </c>
      <c r="AH3412" s="134" t="str">
        <f t="shared" si="217"/>
        <v>24</v>
      </c>
      <c r="AI3412" s="27" t="s">
        <v>18845</v>
      </c>
      <c r="AJ3412" s="134">
        <v>300</v>
      </c>
      <c r="AK3412" s="235" t="s">
        <v>4717</v>
      </c>
      <c r="AL3412" s="133">
        <v>20</v>
      </c>
      <c r="AM3412" s="134" t="s">
        <v>2371</v>
      </c>
      <c r="AN3412" s="235">
        <v>20</v>
      </c>
      <c r="AO3412" s="134" t="s">
        <v>18877</v>
      </c>
      <c r="AP3412" s="216" t="s">
        <v>1124</v>
      </c>
      <c r="AQ3412" s="303" t="s">
        <v>12628</v>
      </c>
      <c r="AR3412" s="302" t="s">
        <v>18878</v>
      </c>
      <c r="AS3412" s="134" t="s">
        <v>18384</v>
      </c>
      <c r="AT3412" s="302"/>
      <c r="AU3412" s="134">
        <v>300</v>
      </c>
      <c r="AW3412" s="235">
        <v>20</v>
      </c>
      <c r="AX3412" s="133" t="s">
        <v>11499</v>
      </c>
      <c r="AY3412" s="235">
        <v>0</v>
      </c>
      <c r="AZ3412" s="134" t="s">
        <v>1124</v>
      </c>
      <c r="BA3412" s="133" t="s">
        <v>4589</v>
      </c>
      <c r="BB3412" s="235">
        <v>0</v>
      </c>
      <c r="BG3412" s="134" t="s">
        <v>18877</v>
      </c>
      <c r="BO3412" s="370"/>
      <c r="BP3412" s="370" t="s">
        <v>12628</v>
      </c>
      <c r="BQ3412" s="370" t="s">
        <v>12628</v>
      </c>
      <c r="BR3412" s="134" t="s">
        <v>18877</v>
      </c>
      <c r="CB3412" s="134" t="s">
        <v>18877</v>
      </c>
      <c r="CE3412" s="134" t="s">
        <v>18877</v>
      </c>
      <c r="CO3412" s="134" t="s">
        <v>18877</v>
      </c>
    </row>
    <row r="3413" spans="1:93" x14ac:dyDescent="0.25">
      <c r="A3413" s="134" t="s">
        <v>14</v>
      </c>
      <c r="B3413" s="134" t="s">
        <v>2147</v>
      </c>
      <c r="C3413" s="134" t="s">
        <v>18879</v>
      </c>
      <c r="D3413" s="36" t="s">
        <v>18879</v>
      </c>
      <c r="E3413" s="164" t="s">
        <v>1124</v>
      </c>
      <c r="F3413" s="201" t="s">
        <v>12395</v>
      </c>
      <c r="G3413" s="201" t="s">
        <v>12396</v>
      </c>
      <c r="H3413" s="226" t="s">
        <v>2152</v>
      </c>
      <c r="K3413" s="302" t="s">
        <v>18880</v>
      </c>
      <c r="L3413" s="133" t="s">
        <v>18836</v>
      </c>
      <c r="M3413" s="303" t="s">
        <v>18881</v>
      </c>
      <c r="N3413" s="133" t="s">
        <v>12399</v>
      </c>
      <c r="O3413" s="304">
        <v>20090529</v>
      </c>
      <c r="P3413" s="134">
        <v>20110301</v>
      </c>
      <c r="Q3413" s="133" t="s">
        <v>17773</v>
      </c>
      <c r="R3413" s="134" t="s">
        <v>14</v>
      </c>
      <c r="S3413" s="134" t="s">
        <v>18879</v>
      </c>
      <c r="T3413" s="58" t="s">
        <v>4941</v>
      </c>
      <c r="U3413" s="58" t="s">
        <v>5222</v>
      </c>
      <c r="V3413" s="58" t="s">
        <v>12870</v>
      </c>
      <c r="W3413" s="235">
        <v>900</v>
      </c>
      <c r="X3413" s="134" t="s">
        <v>18879</v>
      </c>
      <c r="Y3413" s="216" t="s">
        <v>1124</v>
      </c>
      <c r="Z3413" s="26">
        <f t="shared" si="218"/>
        <v>41.005833333333335</v>
      </c>
      <c r="AA3413" s="27">
        <f t="shared" si="219"/>
        <v>20.201666666666664</v>
      </c>
      <c r="AB3413" s="134" t="str">
        <f t="shared" si="212"/>
        <v>41</v>
      </c>
      <c r="AC3413" s="134" t="str">
        <f t="shared" si="213"/>
        <v>00</v>
      </c>
      <c r="AD3413" s="134" t="str">
        <f t="shared" si="214"/>
        <v>21</v>
      </c>
      <c r="AE3413" s="26" t="s">
        <v>12898</v>
      </c>
      <c r="AF3413" s="134" t="str">
        <f t="shared" si="215"/>
        <v>20</v>
      </c>
      <c r="AG3413" s="134" t="str">
        <f t="shared" si="216"/>
        <v>12</v>
      </c>
      <c r="AH3413" s="134" t="str">
        <f t="shared" si="217"/>
        <v>06</v>
      </c>
      <c r="AI3413" s="27" t="s">
        <v>12887</v>
      </c>
      <c r="AJ3413" s="134">
        <v>300</v>
      </c>
      <c r="AK3413" s="235" t="s">
        <v>4717</v>
      </c>
      <c r="AL3413" s="133">
        <v>20</v>
      </c>
      <c r="AM3413" s="134" t="s">
        <v>2371</v>
      </c>
      <c r="AN3413" s="235">
        <v>20</v>
      </c>
      <c r="AO3413" s="134" t="s">
        <v>18879</v>
      </c>
      <c r="AP3413" s="216" t="s">
        <v>1124</v>
      </c>
      <c r="AQ3413" s="303" t="s">
        <v>18881</v>
      </c>
      <c r="AR3413" s="302" t="s">
        <v>18880</v>
      </c>
      <c r="AS3413" s="134" t="s">
        <v>12870</v>
      </c>
      <c r="AT3413" s="302"/>
      <c r="AU3413" s="134">
        <v>300</v>
      </c>
      <c r="AW3413" s="235">
        <v>20</v>
      </c>
      <c r="AX3413" s="133" t="s">
        <v>11499</v>
      </c>
      <c r="AY3413" s="235">
        <v>0</v>
      </c>
      <c r="AZ3413" s="134" t="s">
        <v>1124</v>
      </c>
      <c r="BA3413" s="133" t="s">
        <v>4589</v>
      </c>
      <c r="BB3413" s="235">
        <v>0</v>
      </c>
      <c r="BG3413" s="134" t="s">
        <v>18879</v>
      </c>
      <c r="BO3413" s="370"/>
      <c r="BP3413" s="370" t="s">
        <v>18881</v>
      </c>
      <c r="BQ3413" s="370" t="s">
        <v>18881</v>
      </c>
      <c r="BR3413" s="134" t="s">
        <v>18879</v>
      </c>
      <c r="CB3413" s="134" t="s">
        <v>18879</v>
      </c>
      <c r="CE3413" s="134" t="s">
        <v>18879</v>
      </c>
      <c r="CO3413" s="134" t="s">
        <v>18879</v>
      </c>
    </row>
    <row r="3414" spans="1:93" x14ac:dyDescent="0.25">
      <c r="A3414" s="134" t="s">
        <v>14</v>
      </c>
      <c r="B3414" s="134" t="s">
        <v>2147</v>
      </c>
      <c r="C3414" s="134" t="s">
        <v>18882</v>
      </c>
      <c r="D3414" s="36" t="s">
        <v>18882</v>
      </c>
      <c r="E3414" s="164" t="s">
        <v>1124</v>
      </c>
      <c r="F3414" s="201" t="s">
        <v>12395</v>
      </c>
      <c r="G3414" s="201" t="s">
        <v>12396</v>
      </c>
      <c r="H3414" s="226" t="s">
        <v>2152</v>
      </c>
      <c r="K3414" s="133" t="s">
        <v>18883</v>
      </c>
      <c r="L3414" s="133" t="s">
        <v>18836</v>
      </c>
      <c r="M3414" s="303" t="s">
        <v>18884</v>
      </c>
      <c r="N3414" s="133" t="s">
        <v>12399</v>
      </c>
      <c r="O3414" s="304">
        <v>20090901</v>
      </c>
      <c r="P3414" s="134">
        <v>20110301</v>
      </c>
      <c r="Q3414" s="133" t="s">
        <v>17773</v>
      </c>
      <c r="R3414" s="134" t="s">
        <v>14</v>
      </c>
      <c r="S3414" s="134" t="s">
        <v>18882</v>
      </c>
      <c r="T3414" s="58" t="s">
        <v>4818</v>
      </c>
      <c r="U3414" s="58" t="s">
        <v>5772</v>
      </c>
      <c r="V3414" s="58" t="s">
        <v>18019</v>
      </c>
      <c r="W3414" s="235">
        <v>810</v>
      </c>
      <c r="X3414" s="134" t="s">
        <v>18882</v>
      </c>
      <c r="Y3414" s="216" t="s">
        <v>1124</v>
      </c>
      <c r="Z3414" s="26">
        <f t="shared" si="218"/>
        <v>40.144999999999996</v>
      </c>
      <c r="AA3414" s="27">
        <f t="shared" si="219"/>
        <v>20.595833333333331</v>
      </c>
      <c r="AB3414" s="134" t="str">
        <f t="shared" si="212"/>
        <v>40</v>
      </c>
      <c r="AC3414" s="134" t="str">
        <f t="shared" si="213"/>
        <v>08</v>
      </c>
      <c r="AD3414" s="134" t="str">
        <f t="shared" si="214"/>
        <v>42</v>
      </c>
      <c r="AE3414" s="26" t="s">
        <v>18024</v>
      </c>
      <c r="AF3414" s="134" t="str">
        <f t="shared" si="215"/>
        <v>20</v>
      </c>
      <c r="AG3414" s="134" t="str">
        <f t="shared" si="216"/>
        <v>35</v>
      </c>
      <c r="AH3414" s="134" t="str">
        <f t="shared" si="217"/>
        <v>45</v>
      </c>
      <c r="AI3414" s="27" t="s">
        <v>12844</v>
      </c>
      <c r="AJ3414" s="134">
        <v>300</v>
      </c>
      <c r="AK3414" s="235" t="s">
        <v>4717</v>
      </c>
      <c r="AL3414" s="133">
        <v>20</v>
      </c>
      <c r="AM3414" s="134" t="s">
        <v>2371</v>
      </c>
      <c r="AN3414" s="235">
        <v>20</v>
      </c>
      <c r="AO3414" s="134" t="s">
        <v>18882</v>
      </c>
      <c r="AP3414" s="216" t="s">
        <v>1124</v>
      </c>
      <c r="AQ3414" s="303" t="s">
        <v>18884</v>
      </c>
      <c r="AR3414" s="133" t="s">
        <v>18883</v>
      </c>
      <c r="AS3414" s="134" t="s">
        <v>18019</v>
      </c>
      <c r="AU3414" s="134">
        <v>300</v>
      </c>
      <c r="AW3414" s="235">
        <v>20</v>
      </c>
      <c r="AX3414" s="133" t="s">
        <v>11499</v>
      </c>
      <c r="AY3414" s="235">
        <v>0</v>
      </c>
      <c r="AZ3414" s="134" t="s">
        <v>1124</v>
      </c>
      <c r="BA3414" s="133" t="s">
        <v>4589</v>
      </c>
      <c r="BB3414" s="235">
        <v>0</v>
      </c>
      <c r="BG3414" s="134" t="s">
        <v>18882</v>
      </c>
      <c r="BN3414" s="133" t="s">
        <v>18885</v>
      </c>
      <c r="BO3414" s="370"/>
      <c r="BP3414" s="370" t="s">
        <v>18884</v>
      </c>
      <c r="BQ3414" s="370" t="s">
        <v>18884</v>
      </c>
      <c r="BR3414" s="134" t="s">
        <v>18882</v>
      </c>
      <c r="CB3414" s="134" t="s">
        <v>18882</v>
      </c>
      <c r="CE3414" s="134" t="s">
        <v>18882</v>
      </c>
      <c r="CO3414" s="134" t="s">
        <v>18882</v>
      </c>
    </row>
    <row r="3415" spans="1:93" x14ac:dyDescent="0.25">
      <c r="A3415" s="134" t="s">
        <v>14</v>
      </c>
      <c r="B3415" s="134" t="s">
        <v>2147</v>
      </c>
      <c r="C3415" s="134" t="s">
        <v>18886</v>
      </c>
      <c r="D3415" s="36" t="s">
        <v>18886</v>
      </c>
      <c r="E3415" s="164" t="s">
        <v>1124</v>
      </c>
      <c r="F3415" s="201" t="s">
        <v>12395</v>
      </c>
      <c r="G3415" s="201" t="s">
        <v>12396</v>
      </c>
      <c r="H3415" s="226" t="s">
        <v>2152</v>
      </c>
      <c r="K3415" s="133" t="s">
        <v>18887</v>
      </c>
      <c r="L3415" s="133" t="s">
        <v>18836</v>
      </c>
      <c r="M3415" s="303" t="s">
        <v>18888</v>
      </c>
      <c r="N3415" s="133" t="s">
        <v>12399</v>
      </c>
      <c r="O3415" s="304">
        <v>20091001</v>
      </c>
      <c r="P3415" s="134">
        <v>20110301</v>
      </c>
      <c r="Q3415" s="133" t="s">
        <v>17773</v>
      </c>
      <c r="R3415" s="134" t="s">
        <v>14</v>
      </c>
      <c r="S3415" s="134" t="s">
        <v>18886</v>
      </c>
      <c r="T3415" s="58" t="s">
        <v>4734</v>
      </c>
      <c r="U3415" s="58" t="s">
        <v>4760</v>
      </c>
      <c r="V3415" s="58" t="s">
        <v>18396</v>
      </c>
      <c r="W3415" s="235">
        <v>600</v>
      </c>
      <c r="X3415" s="134" t="s">
        <v>18886</v>
      </c>
      <c r="Y3415" s="216" t="s">
        <v>1124</v>
      </c>
      <c r="Z3415" s="26">
        <f t="shared" si="218"/>
        <v>40.309166666666663</v>
      </c>
      <c r="AA3415" s="27">
        <f t="shared" si="219"/>
        <v>19.698333333333334</v>
      </c>
      <c r="AB3415" s="134" t="str">
        <f t="shared" si="212"/>
        <v>40</v>
      </c>
      <c r="AC3415" s="134" t="str">
        <f t="shared" si="213"/>
        <v>18</v>
      </c>
      <c r="AD3415" s="134" t="str">
        <f t="shared" si="214"/>
        <v>33</v>
      </c>
      <c r="AE3415" s="26" t="s">
        <v>18875</v>
      </c>
      <c r="AF3415" s="134" t="str">
        <f t="shared" si="215"/>
        <v>19</v>
      </c>
      <c r="AG3415" s="134" t="str">
        <f t="shared" si="216"/>
        <v>41</v>
      </c>
      <c r="AH3415" s="134" t="str">
        <f t="shared" si="217"/>
        <v>54</v>
      </c>
      <c r="AI3415" s="27" t="s">
        <v>18889</v>
      </c>
      <c r="AJ3415" s="134">
        <v>300</v>
      </c>
      <c r="AK3415" s="235" t="s">
        <v>4717</v>
      </c>
      <c r="AL3415" s="133">
        <v>20</v>
      </c>
      <c r="AM3415" s="134" t="s">
        <v>2371</v>
      </c>
      <c r="AN3415" s="235">
        <v>20</v>
      </c>
      <c r="AO3415" s="134" t="s">
        <v>18886</v>
      </c>
      <c r="AP3415" s="216" t="s">
        <v>1124</v>
      </c>
      <c r="AQ3415" s="303" t="s">
        <v>18888</v>
      </c>
      <c r="AR3415" s="133" t="s">
        <v>18887</v>
      </c>
      <c r="AS3415" s="134" t="s">
        <v>18396</v>
      </c>
      <c r="AU3415" s="134">
        <v>300</v>
      </c>
      <c r="AW3415" s="235">
        <v>20</v>
      </c>
      <c r="AX3415" s="133" t="s">
        <v>11499</v>
      </c>
      <c r="AY3415" s="235">
        <v>0</v>
      </c>
      <c r="AZ3415" s="134" t="s">
        <v>1124</v>
      </c>
      <c r="BA3415" s="133" t="s">
        <v>4589</v>
      </c>
      <c r="BB3415" s="235">
        <v>0</v>
      </c>
      <c r="BG3415" s="134" t="s">
        <v>18886</v>
      </c>
      <c r="BO3415" s="370"/>
      <c r="BP3415" s="370" t="s">
        <v>18888</v>
      </c>
      <c r="BQ3415" s="370" t="s">
        <v>18888</v>
      </c>
      <c r="BR3415" s="134" t="s">
        <v>18886</v>
      </c>
      <c r="CB3415" s="134" t="s">
        <v>18886</v>
      </c>
      <c r="CE3415" s="134" t="s">
        <v>18886</v>
      </c>
      <c r="CO3415" s="134" t="s">
        <v>18886</v>
      </c>
    </row>
    <row r="3416" spans="1:93" x14ac:dyDescent="0.25">
      <c r="A3416" s="134" t="s">
        <v>14</v>
      </c>
      <c r="B3416" s="134" t="s">
        <v>2147</v>
      </c>
      <c r="C3416" s="134" t="s">
        <v>18890</v>
      </c>
      <c r="D3416" s="36" t="s">
        <v>18890</v>
      </c>
      <c r="E3416" s="164" t="s">
        <v>1124</v>
      </c>
      <c r="F3416" s="201" t="s">
        <v>12395</v>
      </c>
      <c r="G3416" s="201" t="s">
        <v>12396</v>
      </c>
      <c r="H3416" s="226" t="s">
        <v>2152</v>
      </c>
      <c r="K3416" s="133" t="s">
        <v>18891</v>
      </c>
      <c r="L3416" s="133" t="s">
        <v>18836</v>
      </c>
      <c r="M3416" s="303" t="s">
        <v>18892</v>
      </c>
      <c r="N3416" s="133" t="s">
        <v>12399</v>
      </c>
      <c r="O3416" s="304">
        <v>20090718</v>
      </c>
      <c r="P3416" s="134">
        <v>20110301</v>
      </c>
      <c r="Q3416" s="133" t="s">
        <v>17773</v>
      </c>
      <c r="R3416" s="134" t="s">
        <v>14</v>
      </c>
      <c r="S3416" s="134" t="s">
        <v>18890</v>
      </c>
      <c r="T3416" s="58" t="s">
        <v>4744</v>
      </c>
      <c r="U3416" s="58" t="s">
        <v>4860</v>
      </c>
      <c r="V3416" s="58" t="s">
        <v>12959</v>
      </c>
      <c r="W3416" s="235">
        <v>400</v>
      </c>
      <c r="X3416" s="134" t="s">
        <v>18890</v>
      </c>
      <c r="Y3416" s="216" t="s">
        <v>1124</v>
      </c>
      <c r="Z3416" s="26">
        <f t="shared" si="218"/>
        <v>42.085555555555558</v>
      </c>
      <c r="AA3416" s="27">
        <f t="shared" si="219"/>
        <v>19.866666666666667</v>
      </c>
      <c r="AB3416" s="134" t="str">
        <f t="shared" si="212"/>
        <v>42</v>
      </c>
      <c r="AC3416" s="134" t="str">
        <f t="shared" si="213"/>
        <v>05</v>
      </c>
      <c r="AD3416" s="134" t="str">
        <f t="shared" si="214"/>
        <v>08</v>
      </c>
      <c r="AE3416" s="26" t="s">
        <v>18118</v>
      </c>
      <c r="AF3416" s="134" t="str">
        <f t="shared" si="215"/>
        <v>19</v>
      </c>
      <c r="AG3416" s="134" t="str">
        <f t="shared" si="216"/>
        <v>52</v>
      </c>
      <c r="AH3416" s="134" t="str">
        <f t="shared" si="217"/>
        <v>00</v>
      </c>
      <c r="AI3416" s="27" t="s">
        <v>18256</v>
      </c>
      <c r="AJ3416" s="134">
        <v>300</v>
      </c>
      <c r="AK3416" s="235" t="s">
        <v>4717</v>
      </c>
      <c r="AL3416" s="133">
        <v>20</v>
      </c>
      <c r="AM3416" s="134" t="s">
        <v>2371</v>
      </c>
      <c r="AN3416" s="235">
        <v>20</v>
      </c>
      <c r="AO3416" s="134" t="s">
        <v>18890</v>
      </c>
      <c r="AP3416" s="216" t="s">
        <v>1124</v>
      </c>
      <c r="AQ3416" s="303" t="s">
        <v>18892</v>
      </c>
      <c r="AR3416" s="133" t="s">
        <v>18891</v>
      </c>
      <c r="AS3416" s="134" t="s">
        <v>12959</v>
      </c>
      <c r="AU3416" s="134">
        <v>300</v>
      </c>
      <c r="AW3416" s="235">
        <v>20</v>
      </c>
      <c r="AX3416" s="133" t="s">
        <v>11499</v>
      </c>
      <c r="AY3416" s="235">
        <v>0</v>
      </c>
      <c r="AZ3416" s="134" t="s">
        <v>1124</v>
      </c>
      <c r="BA3416" s="133" t="s">
        <v>4589</v>
      </c>
      <c r="BB3416" s="235">
        <v>0</v>
      </c>
      <c r="BG3416" s="134" t="s">
        <v>18890</v>
      </c>
      <c r="BN3416" s="133" t="s">
        <v>18893</v>
      </c>
      <c r="BO3416" s="370"/>
      <c r="BP3416" s="370" t="s">
        <v>18892</v>
      </c>
      <c r="BQ3416" s="370" t="s">
        <v>18892</v>
      </c>
      <c r="BR3416" s="134" t="s">
        <v>18890</v>
      </c>
      <c r="BU3416" s="134"/>
      <c r="BV3416" s="134"/>
      <c r="BW3416" s="134"/>
      <c r="BX3416" s="134"/>
      <c r="CA3416" s="134"/>
      <c r="CB3416" s="134" t="s">
        <v>18890</v>
      </c>
      <c r="CE3416" s="134" t="s">
        <v>18890</v>
      </c>
      <c r="CO3416" s="134" t="s">
        <v>18890</v>
      </c>
    </row>
    <row r="3417" spans="1:93" x14ac:dyDescent="0.25">
      <c r="A3417" s="134" t="s">
        <v>14</v>
      </c>
      <c r="B3417" s="134" t="s">
        <v>2147</v>
      </c>
      <c r="C3417" s="134" t="s">
        <v>18894</v>
      </c>
      <c r="D3417" s="36" t="s">
        <v>18894</v>
      </c>
      <c r="E3417" s="164" t="s">
        <v>1124</v>
      </c>
      <c r="F3417" s="201" t="s">
        <v>12395</v>
      </c>
      <c r="G3417" s="201" t="s">
        <v>12396</v>
      </c>
      <c r="H3417" s="226" t="s">
        <v>2152</v>
      </c>
      <c r="K3417" s="133" t="s">
        <v>18895</v>
      </c>
      <c r="L3417" s="133" t="s">
        <v>18836</v>
      </c>
      <c r="M3417" s="303" t="s">
        <v>18896</v>
      </c>
      <c r="N3417" s="133" t="s">
        <v>12399</v>
      </c>
      <c r="O3417" s="304">
        <v>20090831</v>
      </c>
      <c r="P3417" s="134">
        <v>20110301</v>
      </c>
      <c r="Q3417" s="133" t="s">
        <v>17773</v>
      </c>
      <c r="R3417" s="134" t="s">
        <v>14</v>
      </c>
      <c r="S3417" s="134" t="s">
        <v>18894</v>
      </c>
      <c r="T3417" s="58" t="s">
        <v>4712</v>
      </c>
      <c r="U3417" s="58" t="s">
        <v>4713</v>
      </c>
      <c r="V3417" s="58" t="s">
        <v>18384</v>
      </c>
      <c r="W3417" s="235">
        <v>258</v>
      </c>
      <c r="X3417" s="134" t="s">
        <v>18894</v>
      </c>
      <c r="Y3417" s="216" t="s">
        <v>1124</v>
      </c>
      <c r="Z3417" s="26">
        <f t="shared" si="218"/>
        <v>40.226944444444449</v>
      </c>
      <c r="AA3417" s="27">
        <f t="shared" si="219"/>
        <v>20.372777777777777</v>
      </c>
      <c r="AB3417" s="134" t="str">
        <f t="shared" ref="AB3417:AB3480" si="220">+LEFT(AE3417,2)</f>
        <v>40</v>
      </c>
      <c r="AC3417" s="134" t="str">
        <f t="shared" ref="AC3417:AC3480" si="221">+MID(AE3417,3,2)</f>
        <v>13</v>
      </c>
      <c r="AD3417" s="134" t="str">
        <f t="shared" ref="AD3417:AD3480" si="222">+MID(AE3417,5,2)</f>
        <v>37</v>
      </c>
      <c r="AE3417" s="26" t="s">
        <v>18062</v>
      </c>
      <c r="AF3417" s="134" t="str">
        <f t="shared" ref="AF3417:AF3480" si="223">+MID(AI3417,2,2)</f>
        <v>20</v>
      </c>
      <c r="AG3417" s="134" t="str">
        <f t="shared" ref="AG3417:AG3480" si="224">+MID(AI3417,4,2)</f>
        <v>22</v>
      </c>
      <c r="AH3417" s="134" t="str">
        <f t="shared" ref="AH3417:AH3480" si="225">+MID(AI3417,6,2)</f>
        <v>22</v>
      </c>
      <c r="AI3417" s="27" t="s">
        <v>18838</v>
      </c>
      <c r="AJ3417" s="134">
        <v>300</v>
      </c>
      <c r="AK3417" s="235" t="s">
        <v>4717</v>
      </c>
      <c r="AL3417" s="133">
        <v>20</v>
      </c>
      <c r="AM3417" s="134" t="s">
        <v>2371</v>
      </c>
      <c r="AN3417" s="235">
        <v>20</v>
      </c>
      <c r="AO3417" s="134" t="s">
        <v>18894</v>
      </c>
      <c r="AP3417" s="216" t="s">
        <v>1124</v>
      </c>
      <c r="AQ3417" s="303" t="s">
        <v>18896</v>
      </c>
      <c r="AR3417" s="133" t="s">
        <v>18895</v>
      </c>
      <c r="AS3417" s="134" t="s">
        <v>18384</v>
      </c>
      <c r="AU3417" s="134">
        <v>300</v>
      </c>
      <c r="AW3417" s="235">
        <v>20</v>
      </c>
      <c r="AX3417" s="133" t="s">
        <v>11499</v>
      </c>
      <c r="AY3417" s="235">
        <v>0</v>
      </c>
      <c r="AZ3417" s="134" t="s">
        <v>1124</v>
      </c>
      <c r="BA3417" s="133" t="s">
        <v>4589</v>
      </c>
      <c r="BB3417" s="235">
        <v>0</v>
      </c>
      <c r="BG3417" s="134" t="s">
        <v>18894</v>
      </c>
      <c r="BO3417" s="370"/>
      <c r="BP3417" s="370" t="s">
        <v>18896</v>
      </c>
      <c r="BQ3417" s="370" t="s">
        <v>18896</v>
      </c>
      <c r="BR3417" s="134" t="s">
        <v>18894</v>
      </c>
      <c r="CB3417" s="134" t="s">
        <v>18894</v>
      </c>
      <c r="CE3417" s="134" t="s">
        <v>18894</v>
      </c>
      <c r="CO3417" s="134" t="s">
        <v>18894</v>
      </c>
    </row>
    <row r="3418" spans="1:93" x14ac:dyDescent="0.25">
      <c r="A3418" s="134" t="s">
        <v>14</v>
      </c>
      <c r="B3418" s="134" t="s">
        <v>2147</v>
      </c>
      <c r="C3418" s="134" t="s">
        <v>18897</v>
      </c>
      <c r="D3418" s="36" t="s">
        <v>18897</v>
      </c>
      <c r="E3418" s="164" t="s">
        <v>1124</v>
      </c>
      <c r="F3418" s="201" t="s">
        <v>12395</v>
      </c>
      <c r="G3418" s="201" t="s">
        <v>12396</v>
      </c>
      <c r="H3418" s="226" t="s">
        <v>2152</v>
      </c>
      <c r="K3418" s="133" t="s">
        <v>18898</v>
      </c>
      <c r="L3418" s="133" t="s">
        <v>18836</v>
      </c>
      <c r="M3418" s="303" t="s">
        <v>18899</v>
      </c>
      <c r="N3418" s="133" t="s">
        <v>12399</v>
      </c>
      <c r="O3418" s="304">
        <v>20090715</v>
      </c>
      <c r="P3418" s="134">
        <v>20110301</v>
      </c>
      <c r="Q3418" s="133" t="s">
        <v>17773</v>
      </c>
      <c r="R3418" s="134" t="s">
        <v>14</v>
      </c>
      <c r="S3418" s="134" t="s">
        <v>18897</v>
      </c>
      <c r="T3418" s="58" t="s">
        <v>8137</v>
      </c>
      <c r="U3418" s="58" t="s">
        <v>8138</v>
      </c>
      <c r="V3418" s="58" t="s">
        <v>9455</v>
      </c>
      <c r="W3418" s="235">
        <v>200</v>
      </c>
      <c r="X3418" s="134" t="s">
        <v>18897</v>
      </c>
      <c r="Y3418" s="216" t="s">
        <v>1124</v>
      </c>
      <c r="Z3418" s="26">
        <f t="shared" si="218"/>
        <v>41.432499999999997</v>
      </c>
      <c r="AA3418" s="27">
        <f t="shared" si="219"/>
        <v>19.813333333333333</v>
      </c>
      <c r="AB3418" s="134" t="str">
        <f t="shared" si="220"/>
        <v>41</v>
      </c>
      <c r="AC3418" s="134" t="str">
        <f t="shared" si="221"/>
        <v>25</v>
      </c>
      <c r="AD3418" s="134" t="str">
        <f t="shared" si="222"/>
        <v>57</v>
      </c>
      <c r="AE3418" s="26" t="s">
        <v>18900</v>
      </c>
      <c r="AF3418" s="134" t="str">
        <f t="shared" si="223"/>
        <v>19</v>
      </c>
      <c r="AG3418" s="134" t="str">
        <f t="shared" si="224"/>
        <v>48</v>
      </c>
      <c r="AH3418" s="134" t="str">
        <f t="shared" si="225"/>
        <v>48</v>
      </c>
      <c r="AI3418" s="27" t="s">
        <v>18901</v>
      </c>
      <c r="AJ3418" s="134">
        <v>300</v>
      </c>
      <c r="AK3418" s="235" t="s">
        <v>4717</v>
      </c>
      <c r="AL3418" s="133">
        <v>20</v>
      </c>
      <c r="AM3418" s="134" t="s">
        <v>2371</v>
      </c>
      <c r="AN3418" s="235">
        <v>20</v>
      </c>
      <c r="AO3418" s="134" t="s">
        <v>18897</v>
      </c>
      <c r="AP3418" s="216" t="s">
        <v>1124</v>
      </c>
      <c r="AQ3418" s="303" t="s">
        <v>18899</v>
      </c>
      <c r="AR3418" s="133" t="s">
        <v>18898</v>
      </c>
      <c r="AS3418" s="134" t="s">
        <v>9455</v>
      </c>
      <c r="AU3418" s="134">
        <v>300</v>
      </c>
      <c r="AW3418" s="235">
        <v>20</v>
      </c>
      <c r="AX3418" s="133" t="s">
        <v>11499</v>
      </c>
      <c r="AY3418" s="235">
        <v>0</v>
      </c>
      <c r="AZ3418" s="134" t="s">
        <v>1124</v>
      </c>
      <c r="BA3418" s="133" t="s">
        <v>4589</v>
      </c>
      <c r="BB3418" s="235">
        <v>0</v>
      </c>
      <c r="BG3418" s="134" t="s">
        <v>18897</v>
      </c>
      <c r="BO3418" s="370"/>
      <c r="BP3418" s="370" t="s">
        <v>18899</v>
      </c>
      <c r="BQ3418" s="370" t="s">
        <v>18899</v>
      </c>
      <c r="BR3418" s="134" t="s">
        <v>18897</v>
      </c>
      <c r="CB3418" s="134" t="s">
        <v>18897</v>
      </c>
      <c r="CE3418" s="134" t="s">
        <v>18897</v>
      </c>
      <c r="CO3418" s="134" t="s">
        <v>18897</v>
      </c>
    </row>
    <row r="3419" spans="1:93" x14ac:dyDescent="0.25">
      <c r="A3419" s="134" t="s">
        <v>14</v>
      </c>
      <c r="B3419" s="134" t="s">
        <v>2147</v>
      </c>
      <c r="C3419" s="134" t="s">
        <v>18902</v>
      </c>
      <c r="D3419" s="36" t="s">
        <v>18902</v>
      </c>
      <c r="E3419" s="164" t="s">
        <v>1124</v>
      </c>
      <c r="F3419" s="201" t="s">
        <v>12395</v>
      </c>
      <c r="G3419" s="201" t="s">
        <v>12396</v>
      </c>
      <c r="H3419" s="226" t="s">
        <v>2152</v>
      </c>
      <c r="K3419" s="133" t="s">
        <v>18903</v>
      </c>
      <c r="L3419" s="133" t="s">
        <v>18836</v>
      </c>
      <c r="M3419" s="303" t="s">
        <v>18904</v>
      </c>
      <c r="N3419" s="133" t="s">
        <v>12399</v>
      </c>
      <c r="O3419" s="304">
        <v>20090529</v>
      </c>
      <c r="P3419" s="134">
        <v>20110301</v>
      </c>
      <c r="Q3419" s="133" t="s">
        <v>17773</v>
      </c>
      <c r="R3419" s="134" t="s">
        <v>14</v>
      </c>
      <c r="S3419" s="134" t="s">
        <v>18902</v>
      </c>
      <c r="T3419" s="58" t="s">
        <v>4941</v>
      </c>
      <c r="U3419" s="58" t="s">
        <v>5222</v>
      </c>
      <c r="V3419" s="58" t="s">
        <v>12870</v>
      </c>
      <c r="W3419" s="235">
        <v>900</v>
      </c>
      <c r="X3419" s="134" t="s">
        <v>18902</v>
      </c>
      <c r="Y3419" s="216" t="s">
        <v>1124</v>
      </c>
      <c r="Z3419" s="26">
        <f t="shared" ref="Z3419:Z3482" si="226">1*(AB3419+AC3419/60+AD3419/3600)</f>
        <v>41.005833333333335</v>
      </c>
      <c r="AA3419" s="27">
        <f t="shared" ref="AA3419:AA3482" si="227">1*(AF3419+AG3419/60+AH3419/3600)</f>
        <v>20.21638888888889</v>
      </c>
      <c r="AB3419" s="134" t="str">
        <f t="shared" si="220"/>
        <v>41</v>
      </c>
      <c r="AC3419" s="134" t="str">
        <f t="shared" si="221"/>
        <v>00</v>
      </c>
      <c r="AD3419" s="134" t="str">
        <f t="shared" si="222"/>
        <v>21</v>
      </c>
      <c r="AE3419" s="26" t="s">
        <v>12898</v>
      </c>
      <c r="AF3419" s="134" t="str">
        <f t="shared" si="223"/>
        <v>20</v>
      </c>
      <c r="AG3419" s="134" t="str">
        <f t="shared" si="224"/>
        <v>12</v>
      </c>
      <c r="AH3419" s="134" t="str">
        <f t="shared" si="225"/>
        <v>59</v>
      </c>
      <c r="AI3419" s="27" t="s">
        <v>12899</v>
      </c>
      <c r="AJ3419" s="134">
        <v>300</v>
      </c>
      <c r="AK3419" s="235" t="s">
        <v>4717</v>
      </c>
      <c r="AL3419" s="133">
        <v>20</v>
      </c>
      <c r="AM3419" s="134" t="s">
        <v>2371</v>
      </c>
      <c r="AN3419" s="235">
        <v>20</v>
      </c>
      <c r="AO3419" s="134" t="s">
        <v>18902</v>
      </c>
      <c r="AP3419" s="216" t="s">
        <v>1124</v>
      </c>
      <c r="AQ3419" s="303" t="s">
        <v>18904</v>
      </c>
      <c r="AR3419" s="133" t="s">
        <v>18903</v>
      </c>
      <c r="AS3419" s="134" t="s">
        <v>12870</v>
      </c>
      <c r="AU3419" s="134">
        <v>300</v>
      </c>
      <c r="AW3419" s="235">
        <v>20</v>
      </c>
      <c r="AX3419" s="133" t="s">
        <v>11499</v>
      </c>
      <c r="AY3419" s="235">
        <v>0</v>
      </c>
      <c r="AZ3419" s="134" t="s">
        <v>1124</v>
      </c>
      <c r="BA3419" s="133" t="s">
        <v>4589</v>
      </c>
      <c r="BB3419" s="235">
        <v>0</v>
      </c>
      <c r="BG3419" s="134" t="s">
        <v>18902</v>
      </c>
      <c r="BO3419" s="370"/>
      <c r="BP3419" s="370" t="s">
        <v>18904</v>
      </c>
      <c r="BQ3419" s="370" t="s">
        <v>18904</v>
      </c>
      <c r="BR3419" s="134" t="s">
        <v>18902</v>
      </c>
      <c r="CB3419" s="134" t="s">
        <v>18902</v>
      </c>
      <c r="CE3419" s="134" t="s">
        <v>18902</v>
      </c>
      <c r="CO3419" s="134" t="s">
        <v>18902</v>
      </c>
    </row>
    <row r="3420" spans="1:93" x14ac:dyDescent="0.25">
      <c r="A3420" s="134" t="s">
        <v>14</v>
      </c>
      <c r="B3420" s="134" t="s">
        <v>2147</v>
      </c>
      <c r="C3420" s="134" t="s">
        <v>18905</v>
      </c>
      <c r="D3420" s="36" t="s">
        <v>18905</v>
      </c>
      <c r="E3420" s="164" t="s">
        <v>1124</v>
      </c>
      <c r="F3420" s="201" t="s">
        <v>12395</v>
      </c>
      <c r="G3420" s="201" t="s">
        <v>12396</v>
      </c>
      <c r="H3420" s="226" t="s">
        <v>2152</v>
      </c>
      <c r="K3420" s="133" t="s">
        <v>18906</v>
      </c>
      <c r="L3420" s="133" t="s">
        <v>18836</v>
      </c>
      <c r="M3420" s="303" t="s">
        <v>18907</v>
      </c>
      <c r="N3420" s="133" t="s">
        <v>12399</v>
      </c>
      <c r="O3420" s="304">
        <v>20090831</v>
      </c>
      <c r="P3420" s="134">
        <v>20110301</v>
      </c>
      <c r="Q3420" s="133" t="s">
        <v>17773</v>
      </c>
      <c r="R3420" s="134" t="s">
        <v>14</v>
      </c>
      <c r="S3420" s="134" t="s">
        <v>18905</v>
      </c>
      <c r="T3420" s="58" t="s">
        <v>4712</v>
      </c>
      <c r="U3420" s="58" t="s">
        <v>4713</v>
      </c>
      <c r="V3420" s="58" t="s">
        <v>18384</v>
      </c>
      <c r="W3420" s="235">
        <v>259</v>
      </c>
      <c r="X3420" s="134" t="s">
        <v>18905</v>
      </c>
      <c r="Y3420" s="216" t="s">
        <v>1124</v>
      </c>
      <c r="Z3420" s="26">
        <f t="shared" si="226"/>
        <v>40.227222222222224</v>
      </c>
      <c r="AA3420" s="27">
        <f t="shared" si="227"/>
        <v>20.373333333333335</v>
      </c>
      <c r="AB3420" s="134" t="str">
        <f t="shared" si="220"/>
        <v>40</v>
      </c>
      <c r="AC3420" s="134" t="str">
        <f t="shared" si="221"/>
        <v>13</v>
      </c>
      <c r="AD3420" s="134" t="str">
        <f t="shared" si="222"/>
        <v>38</v>
      </c>
      <c r="AE3420" s="26" t="s">
        <v>18079</v>
      </c>
      <c r="AF3420" s="134" t="str">
        <f t="shared" si="223"/>
        <v>20</v>
      </c>
      <c r="AG3420" s="134" t="str">
        <f t="shared" si="224"/>
        <v>22</v>
      </c>
      <c r="AH3420" s="134" t="str">
        <f t="shared" si="225"/>
        <v>24</v>
      </c>
      <c r="AI3420" s="27" t="s">
        <v>18845</v>
      </c>
      <c r="AJ3420" s="134">
        <v>300</v>
      </c>
      <c r="AK3420" s="235" t="s">
        <v>4717</v>
      </c>
      <c r="AL3420" s="133">
        <v>20</v>
      </c>
      <c r="AM3420" s="134" t="s">
        <v>2371</v>
      </c>
      <c r="AN3420" s="235">
        <v>20</v>
      </c>
      <c r="AO3420" s="134" t="s">
        <v>18905</v>
      </c>
      <c r="AP3420" s="216" t="s">
        <v>1124</v>
      </c>
      <c r="AQ3420" s="303" t="s">
        <v>18907</v>
      </c>
      <c r="AR3420" s="133" t="s">
        <v>18906</v>
      </c>
      <c r="AS3420" s="134" t="s">
        <v>18384</v>
      </c>
      <c r="AU3420" s="134">
        <v>300</v>
      </c>
      <c r="AW3420" s="235">
        <v>20</v>
      </c>
      <c r="AX3420" s="133" t="s">
        <v>11499</v>
      </c>
      <c r="AY3420" s="235">
        <v>0</v>
      </c>
      <c r="AZ3420" s="134" t="s">
        <v>1124</v>
      </c>
      <c r="BA3420" s="133" t="s">
        <v>4589</v>
      </c>
      <c r="BB3420" s="235">
        <v>0</v>
      </c>
      <c r="BG3420" s="134" t="s">
        <v>18905</v>
      </c>
      <c r="BO3420" s="370"/>
      <c r="BP3420" s="370" t="s">
        <v>18907</v>
      </c>
      <c r="BQ3420" s="370" t="s">
        <v>18907</v>
      </c>
      <c r="BR3420" s="134" t="s">
        <v>18905</v>
      </c>
      <c r="CB3420" s="134" t="s">
        <v>18905</v>
      </c>
      <c r="CE3420" s="134" t="s">
        <v>18905</v>
      </c>
      <c r="CO3420" s="134" t="s">
        <v>18905</v>
      </c>
    </row>
    <row r="3421" spans="1:93" x14ac:dyDescent="0.25">
      <c r="A3421" s="134" t="s">
        <v>14</v>
      </c>
      <c r="B3421" s="134" t="s">
        <v>2147</v>
      </c>
      <c r="C3421" s="134" t="s">
        <v>18908</v>
      </c>
      <c r="D3421" s="36" t="s">
        <v>18908</v>
      </c>
      <c r="E3421" s="164" t="s">
        <v>1124</v>
      </c>
      <c r="F3421" s="201" t="s">
        <v>12395</v>
      </c>
      <c r="G3421" s="201" t="s">
        <v>12396</v>
      </c>
      <c r="H3421" s="226" t="s">
        <v>2152</v>
      </c>
      <c r="K3421" s="133" t="s">
        <v>18909</v>
      </c>
      <c r="L3421" s="133" t="s">
        <v>18836</v>
      </c>
      <c r="M3421" s="303" t="s">
        <v>18910</v>
      </c>
      <c r="N3421" s="133" t="s">
        <v>12399</v>
      </c>
      <c r="O3421" s="304">
        <v>20091006</v>
      </c>
      <c r="P3421" s="134">
        <v>20110301</v>
      </c>
      <c r="Q3421" s="133" t="s">
        <v>17773</v>
      </c>
      <c r="R3421" s="134" t="s">
        <v>14</v>
      </c>
      <c r="S3421" s="134" t="s">
        <v>18908</v>
      </c>
      <c r="T3421" s="58" t="s">
        <v>4734</v>
      </c>
      <c r="U3421" s="58" t="s">
        <v>4735</v>
      </c>
      <c r="V3421" s="58" t="s">
        <v>18911</v>
      </c>
      <c r="W3421" s="235">
        <v>47</v>
      </c>
      <c r="X3421" s="134" t="s">
        <v>18908</v>
      </c>
      <c r="Y3421" s="216" t="s">
        <v>1124</v>
      </c>
      <c r="Z3421" s="26">
        <f t="shared" si="226"/>
        <v>39.726388888888891</v>
      </c>
      <c r="AA3421" s="27">
        <f t="shared" si="227"/>
        <v>20.059166666666666</v>
      </c>
      <c r="AB3421" s="134" t="str">
        <f t="shared" si="220"/>
        <v>39</v>
      </c>
      <c r="AC3421" s="134" t="str">
        <f t="shared" si="221"/>
        <v>43</v>
      </c>
      <c r="AD3421" s="134" t="str">
        <f t="shared" si="222"/>
        <v>35</v>
      </c>
      <c r="AE3421" s="26" t="s">
        <v>18912</v>
      </c>
      <c r="AF3421" s="134" t="str">
        <f t="shared" si="223"/>
        <v>20</v>
      </c>
      <c r="AG3421" s="134" t="str">
        <f t="shared" si="224"/>
        <v>03</v>
      </c>
      <c r="AH3421" s="134" t="str">
        <f t="shared" si="225"/>
        <v>33</v>
      </c>
      <c r="AI3421" s="27" t="s">
        <v>5206</v>
      </c>
      <c r="AJ3421" s="134">
        <v>300</v>
      </c>
      <c r="AK3421" s="235" t="s">
        <v>4717</v>
      </c>
      <c r="AL3421" s="133">
        <v>20</v>
      </c>
      <c r="AM3421" s="134" t="s">
        <v>2371</v>
      </c>
      <c r="AN3421" s="235">
        <v>20</v>
      </c>
      <c r="AO3421" s="134" t="s">
        <v>18908</v>
      </c>
      <c r="AP3421" s="216" t="s">
        <v>1124</v>
      </c>
      <c r="AQ3421" s="303" t="s">
        <v>18910</v>
      </c>
      <c r="AR3421" s="133" t="s">
        <v>18909</v>
      </c>
      <c r="AS3421" s="134" t="s">
        <v>18911</v>
      </c>
      <c r="AU3421" s="134">
        <v>300</v>
      </c>
      <c r="AW3421" s="235">
        <v>20</v>
      </c>
      <c r="AX3421" s="133" t="s">
        <v>11499</v>
      </c>
      <c r="AY3421" s="235">
        <v>0</v>
      </c>
      <c r="AZ3421" s="134" t="s">
        <v>1124</v>
      </c>
      <c r="BA3421" s="133" t="s">
        <v>4589</v>
      </c>
      <c r="BB3421" s="235">
        <v>0</v>
      </c>
      <c r="BG3421" s="134" t="s">
        <v>18908</v>
      </c>
      <c r="BO3421" s="370"/>
      <c r="BP3421" s="370" t="s">
        <v>18910</v>
      </c>
      <c r="BQ3421" s="370" t="s">
        <v>18910</v>
      </c>
      <c r="BR3421" s="134" t="s">
        <v>18908</v>
      </c>
      <c r="CB3421" s="134" t="s">
        <v>18908</v>
      </c>
      <c r="CE3421" s="134" t="s">
        <v>18908</v>
      </c>
      <c r="CO3421" s="134" t="s">
        <v>18908</v>
      </c>
    </row>
    <row r="3422" spans="1:93" x14ac:dyDescent="0.25">
      <c r="A3422" s="134" t="s">
        <v>14</v>
      </c>
      <c r="B3422" s="134" t="s">
        <v>2147</v>
      </c>
      <c r="C3422" s="134" t="s">
        <v>18913</v>
      </c>
      <c r="D3422" s="36" t="s">
        <v>18913</v>
      </c>
      <c r="E3422" s="164" t="s">
        <v>1124</v>
      </c>
      <c r="F3422" s="201" t="s">
        <v>12395</v>
      </c>
      <c r="G3422" s="201" t="s">
        <v>12396</v>
      </c>
      <c r="H3422" s="226" t="s">
        <v>2152</v>
      </c>
      <c r="K3422" s="133" t="s">
        <v>18914</v>
      </c>
      <c r="L3422" s="133" t="s">
        <v>18836</v>
      </c>
      <c r="M3422" s="303" t="s">
        <v>18915</v>
      </c>
      <c r="N3422" s="133" t="s">
        <v>12399</v>
      </c>
      <c r="O3422" s="304">
        <v>20090612</v>
      </c>
      <c r="P3422" s="134">
        <v>20110301</v>
      </c>
      <c r="Q3422" s="133" t="s">
        <v>17773</v>
      </c>
      <c r="R3422" s="134" t="s">
        <v>14</v>
      </c>
      <c r="S3422" s="134" t="s">
        <v>18913</v>
      </c>
      <c r="T3422" s="58" t="s">
        <v>4941</v>
      </c>
      <c r="U3422" s="58" t="s">
        <v>5802</v>
      </c>
      <c r="V3422" s="58" t="s">
        <v>17431</v>
      </c>
      <c r="W3422" s="235">
        <v>630</v>
      </c>
      <c r="X3422" s="134" t="s">
        <v>18913</v>
      </c>
      <c r="Y3422" s="216" t="s">
        <v>1124</v>
      </c>
      <c r="Z3422" s="26">
        <f t="shared" si="226"/>
        <v>41.05833333333333</v>
      </c>
      <c r="AA3422" s="27">
        <f t="shared" si="227"/>
        <v>20.478333333333332</v>
      </c>
      <c r="AB3422" s="134" t="str">
        <f t="shared" si="220"/>
        <v>41</v>
      </c>
      <c r="AC3422" s="134" t="str">
        <f t="shared" si="221"/>
        <v>03</v>
      </c>
      <c r="AD3422" s="134" t="str">
        <f t="shared" si="222"/>
        <v>30</v>
      </c>
      <c r="AE3422" s="26" t="s">
        <v>17959</v>
      </c>
      <c r="AF3422" s="134" t="str">
        <f t="shared" si="223"/>
        <v>20</v>
      </c>
      <c r="AG3422" s="134" t="str">
        <f t="shared" si="224"/>
        <v>28</v>
      </c>
      <c r="AH3422" s="134" t="str">
        <f t="shared" si="225"/>
        <v>42</v>
      </c>
      <c r="AI3422" s="27" t="s">
        <v>18584</v>
      </c>
      <c r="AJ3422" s="134">
        <v>300</v>
      </c>
      <c r="AK3422" s="235" t="s">
        <v>4717</v>
      </c>
      <c r="AL3422" s="133">
        <v>20</v>
      </c>
      <c r="AM3422" s="134" t="s">
        <v>2371</v>
      </c>
      <c r="AN3422" s="235">
        <v>20</v>
      </c>
      <c r="AO3422" s="134" t="s">
        <v>18913</v>
      </c>
      <c r="AP3422" s="216" t="s">
        <v>1124</v>
      </c>
      <c r="AQ3422" s="303" t="s">
        <v>18915</v>
      </c>
      <c r="AR3422" s="133" t="s">
        <v>18914</v>
      </c>
      <c r="AS3422" s="134" t="s">
        <v>17431</v>
      </c>
      <c r="AU3422" s="134">
        <v>300</v>
      </c>
      <c r="AW3422" s="235">
        <v>20</v>
      </c>
      <c r="AX3422" s="133" t="s">
        <v>11499</v>
      </c>
      <c r="AY3422" s="235">
        <v>0</v>
      </c>
      <c r="AZ3422" s="134" t="s">
        <v>1124</v>
      </c>
      <c r="BA3422" s="133" t="s">
        <v>4589</v>
      </c>
      <c r="BB3422" s="235">
        <v>0</v>
      </c>
      <c r="BG3422" s="134" t="s">
        <v>18913</v>
      </c>
      <c r="BO3422" s="370"/>
      <c r="BP3422" s="370" t="s">
        <v>18915</v>
      </c>
      <c r="BQ3422" s="370" t="s">
        <v>18915</v>
      </c>
      <c r="BR3422" s="134" t="s">
        <v>18913</v>
      </c>
      <c r="CB3422" s="134" t="s">
        <v>18913</v>
      </c>
      <c r="CE3422" s="134" t="s">
        <v>18913</v>
      </c>
      <c r="CO3422" s="134" t="s">
        <v>18913</v>
      </c>
    </row>
    <row r="3423" spans="1:93" x14ac:dyDescent="0.25">
      <c r="A3423" s="134" t="s">
        <v>14</v>
      </c>
      <c r="B3423" s="134" t="s">
        <v>2147</v>
      </c>
      <c r="C3423" s="134" t="s">
        <v>18916</v>
      </c>
      <c r="D3423" s="36" t="s">
        <v>18916</v>
      </c>
      <c r="E3423" s="164" t="s">
        <v>1124</v>
      </c>
      <c r="F3423" s="201" t="s">
        <v>12395</v>
      </c>
      <c r="G3423" s="201" t="s">
        <v>12396</v>
      </c>
      <c r="H3423" s="226" t="s">
        <v>2152</v>
      </c>
      <c r="K3423" s="133" t="s">
        <v>18917</v>
      </c>
      <c r="L3423" s="133" t="s">
        <v>18836</v>
      </c>
      <c r="M3423" s="303" t="s">
        <v>18918</v>
      </c>
      <c r="N3423" s="133" t="s">
        <v>12399</v>
      </c>
      <c r="O3423" s="304">
        <v>20090831</v>
      </c>
      <c r="P3423" s="134">
        <v>20110301</v>
      </c>
      <c r="Q3423" s="133" t="s">
        <v>17773</v>
      </c>
      <c r="R3423" s="134" t="s">
        <v>14</v>
      </c>
      <c r="S3423" s="134" t="s">
        <v>18916</v>
      </c>
      <c r="T3423" s="58" t="s">
        <v>4712</v>
      </c>
      <c r="U3423" s="58" t="s">
        <v>4713</v>
      </c>
      <c r="V3423" s="58" t="s">
        <v>18384</v>
      </c>
      <c r="W3423" s="235">
        <v>258</v>
      </c>
      <c r="X3423" s="134" t="s">
        <v>18916</v>
      </c>
      <c r="Y3423" s="216" t="s">
        <v>1124</v>
      </c>
      <c r="Z3423" s="26">
        <f t="shared" si="226"/>
        <v>40.227222222222224</v>
      </c>
      <c r="AA3423" s="27">
        <f t="shared" si="227"/>
        <v>20.373055555555556</v>
      </c>
      <c r="AB3423" s="134" t="str">
        <f t="shared" si="220"/>
        <v>40</v>
      </c>
      <c r="AC3423" s="134" t="str">
        <f t="shared" si="221"/>
        <v>13</v>
      </c>
      <c r="AD3423" s="134" t="str">
        <f t="shared" si="222"/>
        <v>38</v>
      </c>
      <c r="AE3423" s="26" t="s">
        <v>18079</v>
      </c>
      <c r="AF3423" s="134" t="str">
        <f t="shared" si="223"/>
        <v>20</v>
      </c>
      <c r="AG3423" s="134" t="str">
        <f t="shared" si="224"/>
        <v>22</v>
      </c>
      <c r="AH3423" s="134" t="str">
        <f t="shared" si="225"/>
        <v>23</v>
      </c>
      <c r="AI3423" s="27" t="s">
        <v>18919</v>
      </c>
      <c r="AJ3423" s="134">
        <v>300</v>
      </c>
      <c r="AK3423" s="235" t="s">
        <v>4717</v>
      </c>
      <c r="AL3423" s="133">
        <v>20</v>
      </c>
      <c r="AM3423" s="134" t="s">
        <v>2371</v>
      </c>
      <c r="AN3423" s="235">
        <v>20</v>
      </c>
      <c r="AO3423" s="134" t="s">
        <v>18916</v>
      </c>
      <c r="AP3423" s="216" t="s">
        <v>1124</v>
      </c>
      <c r="AQ3423" s="303" t="s">
        <v>18918</v>
      </c>
      <c r="AR3423" s="133" t="s">
        <v>18917</v>
      </c>
      <c r="AS3423" s="134" t="s">
        <v>18384</v>
      </c>
      <c r="AU3423" s="134">
        <v>300</v>
      </c>
      <c r="AW3423" s="235">
        <v>20</v>
      </c>
      <c r="AX3423" s="133" t="s">
        <v>11499</v>
      </c>
      <c r="AY3423" s="235">
        <v>0</v>
      </c>
      <c r="AZ3423" s="134" t="s">
        <v>1124</v>
      </c>
      <c r="BA3423" s="133" t="s">
        <v>4589</v>
      </c>
      <c r="BB3423" s="235">
        <v>0</v>
      </c>
      <c r="BG3423" s="134" t="s">
        <v>18916</v>
      </c>
      <c r="BN3423" s="133" t="s">
        <v>18920</v>
      </c>
      <c r="BO3423" s="370"/>
      <c r="BP3423" s="370" t="s">
        <v>18918</v>
      </c>
      <c r="BQ3423" s="370" t="s">
        <v>18918</v>
      </c>
      <c r="BR3423" s="134" t="s">
        <v>18916</v>
      </c>
      <c r="CB3423" s="134" t="s">
        <v>18916</v>
      </c>
      <c r="CE3423" s="134" t="s">
        <v>18916</v>
      </c>
      <c r="CO3423" s="134" t="s">
        <v>18916</v>
      </c>
    </row>
    <row r="3424" spans="1:93" x14ac:dyDescent="0.25">
      <c r="A3424" s="134" t="s">
        <v>14</v>
      </c>
      <c r="B3424" s="134" t="s">
        <v>2147</v>
      </c>
      <c r="C3424" s="134" t="s">
        <v>18921</v>
      </c>
      <c r="D3424" s="36" t="s">
        <v>18921</v>
      </c>
      <c r="E3424" s="164" t="s">
        <v>1124</v>
      </c>
      <c r="F3424" s="201" t="s">
        <v>12395</v>
      </c>
      <c r="G3424" s="201" t="s">
        <v>12396</v>
      </c>
      <c r="H3424" s="226" t="s">
        <v>2152</v>
      </c>
      <c r="K3424" s="133" t="s">
        <v>18922</v>
      </c>
      <c r="L3424" s="133" t="s">
        <v>18836</v>
      </c>
      <c r="M3424" s="303" t="s">
        <v>18923</v>
      </c>
      <c r="N3424" s="133" t="s">
        <v>12399</v>
      </c>
      <c r="O3424" s="304">
        <v>20091006</v>
      </c>
      <c r="P3424" s="134">
        <v>20110301</v>
      </c>
      <c r="Q3424" s="133" t="s">
        <v>17773</v>
      </c>
      <c r="R3424" s="134" t="s">
        <v>14</v>
      </c>
      <c r="S3424" s="134" t="s">
        <v>18921</v>
      </c>
      <c r="T3424" s="58" t="s">
        <v>4734</v>
      </c>
      <c r="U3424" s="58" t="s">
        <v>4735</v>
      </c>
      <c r="V3424" s="58" t="s">
        <v>18911</v>
      </c>
      <c r="W3424" s="235">
        <v>8</v>
      </c>
      <c r="X3424" s="134" t="s">
        <v>18921</v>
      </c>
      <c r="Y3424" s="216" t="s">
        <v>1124</v>
      </c>
      <c r="Z3424" s="26">
        <f t="shared" si="226"/>
        <v>39.725277777777777</v>
      </c>
      <c r="AA3424" s="27">
        <f t="shared" si="227"/>
        <v>20.059722222222224</v>
      </c>
      <c r="AB3424" s="134" t="str">
        <f t="shared" si="220"/>
        <v>39</v>
      </c>
      <c r="AC3424" s="134" t="str">
        <f t="shared" si="221"/>
        <v>43</v>
      </c>
      <c r="AD3424" s="134" t="str">
        <f t="shared" si="222"/>
        <v>31</v>
      </c>
      <c r="AE3424" s="26" t="s">
        <v>18924</v>
      </c>
      <c r="AF3424" s="134" t="str">
        <f t="shared" si="223"/>
        <v>20</v>
      </c>
      <c r="AG3424" s="134" t="str">
        <f t="shared" si="224"/>
        <v>03</v>
      </c>
      <c r="AH3424" s="134" t="str">
        <f t="shared" si="225"/>
        <v>35</v>
      </c>
      <c r="AI3424" s="27" t="s">
        <v>18925</v>
      </c>
      <c r="AJ3424" s="134">
        <v>300</v>
      </c>
      <c r="AK3424" s="235" t="s">
        <v>4717</v>
      </c>
      <c r="AL3424" s="133">
        <v>20</v>
      </c>
      <c r="AM3424" s="134" t="s">
        <v>2371</v>
      </c>
      <c r="AN3424" s="235">
        <v>20</v>
      </c>
      <c r="AO3424" s="134" t="s">
        <v>18921</v>
      </c>
      <c r="AP3424" s="216" t="s">
        <v>1124</v>
      </c>
      <c r="AQ3424" s="303" t="s">
        <v>18923</v>
      </c>
      <c r="AR3424" s="133" t="s">
        <v>18922</v>
      </c>
      <c r="AS3424" s="134" t="s">
        <v>18911</v>
      </c>
      <c r="AU3424" s="134">
        <v>300</v>
      </c>
      <c r="AW3424" s="235">
        <v>20</v>
      </c>
      <c r="AX3424" s="133" t="s">
        <v>11499</v>
      </c>
      <c r="AY3424" s="235">
        <v>0</v>
      </c>
      <c r="AZ3424" s="134" t="s">
        <v>1124</v>
      </c>
      <c r="BA3424" s="133" t="s">
        <v>4589</v>
      </c>
      <c r="BB3424" s="235">
        <v>0</v>
      </c>
      <c r="BG3424" s="134" t="s">
        <v>18921</v>
      </c>
      <c r="BO3424" s="370"/>
      <c r="BP3424" s="370" t="s">
        <v>18923</v>
      </c>
      <c r="BQ3424" s="370" t="s">
        <v>18923</v>
      </c>
      <c r="BR3424" s="134" t="s">
        <v>18921</v>
      </c>
      <c r="CB3424" s="134" t="s">
        <v>18921</v>
      </c>
      <c r="CE3424" s="134" t="s">
        <v>18921</v>
      </c>
      <c r="CO3424" s="134" t="s">
        <v>18921</v>
      </c>
    </row>
    <row r="3425" spans="1:93" x14ac:dyDescent="0.25">
      <c r="A3425" s="134" t="s">
        <v>14</v>
      </c>
      <c r="B3425" s="134" t="s">
        <v>2147</v>
      </c>
      <c r="C3425" s="134" t="s">
        <v>18926</v>
      </c>
      <c r="D3425" s="36" t="s">
        <v>18926</v>
      </c>
      <c r="E3425" s="164" t="s">
        <v>1124</v>
      </c>
      <c r="F3425" s="201" t="s">
        <v>12395</v>
      </c>
      <c r="G3425" s="201" t="s">
        <v>12396</v>
      </c>
      <c r="H3425" s="226" t="s">
        <v>2152</v>
      </c>
      <c r="K3425" s="133" t="s">
        <v>18927</v>
      </c>
      <c r="L3425" s="133" t="s">
        <v>18836</v>
      </c>
      <c r="M3425" s="303" t="s">
        <v>18928</v>
      </c>
      <c r="N3425" s="133" t="s">
        <v>12399</v>
      </c>
      <c r="O3425" s="304">
        <v>20090831</v>
      </c>
      <c r="P3425" s="134">
        <v>20110301</v>
      </c>
      <c r="Q3425" s="133" t="s">
        <v>17773</v>
      </c>
      <c r="R3425" s="134" t="s">
        <v>14</v>
      </c>
      <c r="S3425" s="134" t="s">
        <v>18926</v>
      </c>
      <c r="T3425" s="58" t="s">
        <v>4712</v>
      </c>
      <c r="U3425" s="58" t="s">
        <v>4713</v>
      </c>
      <c r="V3425" s="58" t="s">
        <v>4714</v>
      </c>
      <c r="W3425" s="235">
        <v>258</v>
      </c>
      <c r="X3425" s="134" t="s">
        <v>18926</v>
      </c>
      <c r="Y3425" s="216" t="s">
        <v>1124</v>
      </c>
      <c r="Z3425" s="26">
        <f t="shared" si="226"/>
        <v>40.235555555555557</v>
      </c>
      <c r="AA3425" s="27">
        <f t="shared" si="227"/>
        <v>20.478888888888886</v>
      </c>
      <c r="AB3425" s="134" t="str">
        <f t="shared" si="220"/>
        <v>40</v>
      </c>
      <c r="AC3425" s="134" t="str">
        <f t="shared" si="221"/>
        <v>14</v>
      </c>
      <c r="AD3425" s="134" t="str">
        <f t="shared" si="222"/>
        <v>08</v>
      </c>
      <c r="AE3425" s="26" t="s">
        <v>18929</v>
      </c>
      <c r="AF3425" s="134" t="str">
        <f t="shared" si="223"/>
        <v>20</v>
      </c>
      <c r="AG3425" s="134" t="str">
        <f t="shared" si="224"/>
        <v>28</v>
      </c>
      <c r="AH3425" s="134" t="str">
        <f t="shared" si="225"/>
        <v>44</v>
      </c>
      <c r="AI3425" s="27" t="s">
        <v>18008</v>
      </c>
      <c r="AJ3425" s="134">
        <v>300</v>
      </c>
      <c r="AK3425" s="235" t="s">
        <v>4717</v>
      </c>
      <c r="AL3425" s="133">
        <v>20</v>
      </c>
      <c r="AM3425" s="134" t="s">
        <v>2371</v>
      </c>
      <c r="AN3425" s="235">
        <v>20</v>
      </c>
      <c r="AO3425" s="134" t="s">
        <v>18926</v>
      </c>
      <c r="AP3425" s="216" t="s">
        <v>1124</v>
      </c>
      <c r="AQ3425" s="303" t="s">
        <v>18928</v>
      </c>
      <c r="AR3425" s="133" t="s">
        <v>18927</v>
      </c>
      <c r="AS3425" s="134" t="s">
        <v>4714</v>
      </c>
      <c r="AU3425" s="134">
        <v>300</v>
      </c>
      <c r="AW3425" s="235">
        <v>20</v>
      </c>
      <c r="AX3425" s="133" t="s">
        <v>11499</v>
      </c>
      <c r="AY3425" s="235">
        <v>0</v>
      </c>
      <c r="AZ3425" s="134" t="s">
        <v>1124</v>
      </c>
      <c r="BA3425" s="133" t="s">
        <v>4589</v>
      </c>
      <c r="BB3425" s="235">
        <v>0</v>
      </c>
      <c r="BG3425" s="134" t="s">
        <v>18926</v>
      </c>
      <c r="BN3425" s="133" t="s">
        <v>18930</v>
      </c>
      <c r="BO3425" s="370"/>
      <c r="BP3425" s="370" t="s">
        <v>18928</v>
      </c>
      <c r="BQ3425" s="370" t="s">
        <v>18928</v>
      </c>
      <c r="BR3425" s="134" t="s">
        <v>18926</v>
      </c>
      <c r="CB3425" s="134" t="s">
        <v>18926</v>
      </c>
      <c r="CE3425" s="134" t="s">
        <v>18926</v>
      </c>
      <c r="CO3425" s="134" t="s">
        <v>18926</v>
      </c>
    </row>
    <row r="3426" spans="1:93" x14ac:dyDescent="0.25">
      <c r="A3426" s="134" t="s">
        <v>14</v>
      </c>
      <c r="B3426" s="134" t="s">
        <v>2147</v>
      </c>
      <c r="C3426" s="134" t="s">
        <v>18931</v>
      </c>
      <c r="D3426" s="36" t="s">
        <v>18931</v>
      </c>
      <c r="E3426" s="164" t="s">
        <v>1124</v>
      </c>
      <c r="F3426" s="201" t="s">
        <v>12395</v>
      </c>
      <c r="G3426" s="201" t="s">
        <v>12396</v>
      </c>
      <c r="H3426" s="226" t="s">
        <v>2152</v>
      </c>
      <c r="K3426" s="133" t="s">
        <v>18932</v>
      </c>
      <c r="L3426" s="133" t="s">
        <v>18836</v>
      </c>
      <c r="M3426" s="303" t="s">
        <v>12951</v>
      </c>
      <c r="N3426" s="133" t="s">
        <v>12399</v>
      </c>
      <c r="O3426" s="304">
        <v>20090722</v>
      </c>
      <c r="P3426" s="134">
        <v>20110301</v>
      </c>
      <c r="Q3426" s="133" t="s">
        <v>17773</v>
      </c>
      <c r="R3426" s="134" t="s">
        <v>14</v>
      </c>
      <c r="S3426" s="134" t="s">
        <v>18931</v>
      </c>
      <c r="T3426" s="58" t="s">
        <v>8137</v>
      </c>
      <c r="U3426" s="58" t="s">
        <v>8138</v>
      </c>
      <c r="V3426" s="58" t="s">
        <v>8137</v>
      </c>
      <c r="W3426" s="235">
        <v>150</v>
      </c>
      <c r="X3426" s="134" t="s">
        <v>18931</v>
      </c>
      <c r="Y3426" s="216" t="s">
        <v>1124</v>
      </c>
      <c r="Z3426" s="26">
        <f t="shared" si="226"/>
        <v>41.336388888888891</v>
      </c>
      <c r="AA3426" s="27">
        <f t="shared" si="227"/>
        <v>19.844999999999999</v>
      </c>
      <c r="AB3426" s="134" t="str">
        <f t="shared" si="220"/>
        <v>41</v>
      </c>
      <c r="AC3426" s="134" t="str">
        <f t="shared" si="221"/>
        <v>20</v>
      </c>
      <c r="AD3426" s="134" t="str">
        <f t="shared" si="222"/>
        <v>11</v>
      </c>
      <c r="AE3426" s="26" t="s">
        <v>12942</v>
      </c>
      <c r="AF3426" s="134" t="str">
        <f t="shared" si="223"/>
        <v>19</v>
      </c>
      <c r="AG3426" s="134" t="str">
        <f t="shared" si="224"/>
        <v>50</v>
      </c>
      <c r="AH3426" s="134" t="str">
        <f t="shared" si="225"/>
        <v>42</v>
      </c>
      <c r="AI3426" s="27" t="s">
        <v>12943</v>
      </c>
      <c r="AJ3426" s="134">
        <v>300</v>
      </c>
      <c r="AK3426" s="235" t="s">
        <v>4717</v>
      </c>
      <c r="AL3426" s="133">
        <v>20</v>
      </c>
      <c r="AM3426" s="134" t="s">
        <v>2371</v>
      </c>
      <c r="AN3426" s="235">
        <v>20</v>
      </c>
      <c r="AO3426" s="134" t="s">
        <v>18931</v>
      </c>
      <c r="AP3426" s="216" t="s">
        <v>1124</v>
      </c>
      <c r="AQ3426" s="303" t="s">
        <v>12951</v>
      </c>
      <c r="AR3426" s="133" t="s">
        <v>18932</v>
      </c>
      <c r="AS3426" s="134" t="s">
        <v>8137</v>
      </c>
      <c r="AU3426" s="134">
        <v>300</v>
      </c>
      <c r="AW3426" s="235">
        <v>20</v>
      </c>
      <c r="AX3426" s="133" t="s">
        <v>11499</v>
      </c>
      <c r="AY3426" s="235">
        <v>0</v>
      </c>
      <c r="AZ3426" s="134" t="s">
        <v>1124</v>
      </c>
      <c r="BA3426" s="133" t="s">
        <v>4589</v>
      </c>
      <c r="BB3426" s="235">
        <v>0</v>
      </c>
      <c r="BG3426" s="134" t="s">
        <v>18931</v>
      </c>
      <c r="BN3426" s="133" t="s">
        <v>18933</v>
      </c>
      <c r="BO3426" s="370"/>
      <c r="BP3426" s="370" t="s">
        <v>12951</v>
      </c>
      <c r="BQ3426" s="370" t="s">
        <v>12951</v>
      </c>
      <c r="BR3426" s="134" t="s">
        <v>18931</v>
      </c>
      <c r="CB3426" s="134" t="s">
        <v>18931</v>
      </c>
      <c r="CE3426" s="134" t="s">
        <v>18931</v>
      </c>
      <c r="CO3426" s="134" t="s">
        <v>18931</v>
      </c>
    </row>
    <row r="3427" spans="1:93" x14ac:dyDescent="0.25">
      <c r="A3427" s="134" t="s">
        <v>14</v>
      </c>
      <c r="B3427" s="134" t="s">
        <v>2147</v>
      </c>
      <c r="C3427" s="134" t="s">
        <v>18934</v>
      </c>
      <c r="D3427" s="36" t="s">
        <v>18934</v>
      </c>
      <c r="E3427" s="164" t="s">
        <v>1124</v>
      </c>
      <c r="F3427" s="201" t="s">
        <v>12395</v>
      </c>
      <c r="G3427" s="201" t="s">
        <v>12396</v>
      </c>
      <c r="H3427" s="226" t="s">
        <v>2152</v>
      </c>
      <c r="K3427" s="133" t="s">
        <v>18935</v>
      </c>
      <c r="L3427" s="133" t="s">
        <v>18836</v>
      </c>
      <c r="M3427" s="303" t="s">
        <v>18936</v>
      </c>
      <c r="N3427" s="133" t="s">
        <v>12399</v>
      </c>
      <c r="O3427" s="304">
        <v>20090901</v>
      </c>
      <c r="P3427" s="134">
        <v>20110301</v>
      </c>
      <c r="Q3427" s="133" t="s">
        <v>17773</v>
      </c>
      <c r="R3427" s="134" t="s">
        <v>14</v>
      </c>
      <c r="S3427" s="134" t="s">
        <v>18934</v>
      </c>
      <c r="T3427" s="58" t="s">
        <v>4818</v>
      </c>
      <c r="U3427" s="58" t="s">
        <v>5772</v>
      </c>
      <c r="V3427" s="58" t="s">
        <v>18019</v>
      </c>
      <c r="W3427" s="235">
        <v>810</v>
      </c>
      <c r="X3427" s="134" t="s">
        <v>18934</v>
      </c>
      <c r="Y3427" s="216" t="s">
        <v>1124</v>
      </c>
      <c r="Z3427" s="26">
        <f t="shared" si="226"/>
        <v>40.144999999999996</v>
      </c>
      <c r="AA3427" s="27">
        <f t="shared" si="227"/>
        <v>20.595833333333331</v>
      </c>
      <c r="AB3427" s="134" t="str">
        <f t="shared" si="220"/>
        <v>40</v>
      </c>
      <c r="AC3427" s="134" t="str">
        <f t="shared" si="221"/>
        <v>08</v>
      </c>
      <c r="AD3427" s="134" t="str">
        <f t="shared" si="222"/>
        <v>42</v>
      </c>
      <c r="AE3427" s="26" t="s">
        <v>18024</v>
      </c>
      <c r="AF3427" s="134" t="str">
        <f t="shared" si="223"/>
        <v>20</v>
      </c>
      <c r="AG3427" s="134" t="str">
        <f t="shared" si="224"/>
        <v>35</v>
      </c>
      <c r="AH3427" s="134" t="str">
        <f t="shared" si="225"/>
        <v>45</v>
      </c>
      <c r="AI3427" s="27" t="s">
        <v>12844</v>
      </c>
      <c r="AJ3427" s="134">
        <v>300</v>
      </c>
      <c r="AK3427" s="235" t="s">
        <v>4717</v>
      </c>
      <c r="AL3427" s="133">
        <v>20</v>
      </c>
      <c r="AM3427" s="134" t="s">
        <v>2371</v>
      </c>
      <c r="AN3427" s="235">
        <v>20</v>
      </c>
      <c r="AO3427" s="134" t="s">
        <v>18934</v>
      </c>
      <c r="AP3427" s="216" t="s">
        <v>1124</v>
      </c>
      <c r="AQ3427" s="303" t="s">
        <v>18936</v>
      </c>
      <c r="AR3427" s="133" t="s">
        <v>18935</v>
      </c>
      <c r="AS3427" s="134" t="s">
        <v>18019</v>
      </c>
      <c r="AU3427" s="134">
        <v>300</v>
      </c>
      <c r="AW3427" s="235">
        <v>20</v>
      </c>
      <c r="AX3427" s="133" t="s">
        <v>11499</v>
      </c>
      <c r="AY3427" s="235">
        <v>0</v>
      </c>
      <c r="AZ3427" s="134" t="s">
        <v>1124</v>
      </c>
      <c r="BA3427" s="133" t="s">
        <v>4589</v>
      </c>
      <c r="BB3427" s="235">
        <v>0</v>
      </c>
      <c r="BG3427" s="134" t="s">
        <v>18934</v>
      </c>
      <c r="BO3427" s="370"/>
      <c r="BP3427" s="370" t="s">
        <v>18936</v>
      </c>
      <c r="BQ3427" s="370" t="s">
        <v>18936</v>
      </c>
      <c r="BR3427" s="134" t="s">
        <v>18934</v>
      </c>
      <c r="CB3427" s="134" t="s">
        <v>18934</v>
      </c>
      <c r="CE3427" s="134" t="s">
        <v>18934</v>
      </c>
      <c r="CO3427" s="134" t="s">
        <v>18934</v>
      </c>
    </row>
    <row r="3428" spans="1:93" x14ac:dyDescent="0.25">
      <c r="A3428" s="134" t="s">
        <v>14</v>
      </c>
      <c r="B3428" s="134" t="s">
        <v>2147</v>
      </c>
      <c r="C3428" s="134" t="s">
        <v>18937</v>
      </c>
      <c r="D3428" s="36" t="s">
        <v>18937</v>
      </c>
      <c r="E3428" s="164" t="s">
        <v>1124</v>
      </c>
      <c r="F3428" s="201" t="s">
        <v>12395</v>
      </c>
      <c r="G3428" s="201" t="s">
        <v>12396</v>
      </c>
      <c r="H3428" s="226" t="s">
        <v>2152</v>
      </c>
      <c r="K3428" s="133" t="s">
        <v>18938</v>
      </c>
      <c r="L3428" s="133" t="s">
        <v>18836</v>
      </c>
      <c r="M3428" s="303" t="s">
        <v>18939</v>
      </c>
      <c r="N3428" s="133" t="s">
        <v>12399</v>
      </c>
      <c r="O3428" s="304">
        <v>20090831</v>
      </c>
      <c r="P3428" s="134">
        <v>20110301</v>
      </c>
      <c r="Q3428" s="133" t="s">
        <v>17773</v>
      </c>
      <c r="R3428" s="134" t="s">
        <v>14</v>
      </c>
      <c r="S3428" s="134" t="s">
        <v>18937</v>
      </c>
      <c r="T3428" s="58" t="s">
        <v>4712</v>
      </c>
      <c r="U3428" s="58" t="s">
        <v>4713</v>
      </c>
      <c r="V3428" s="58" t="s">
        <v>18384</v>
      </c>
      <c r="W3428" s="235">
        <v>258</v>
      </c>
      <c r="X3428" s="134" t="s">
        <v>18937</v>
      </c>
      <c r="Y3428" s="216" t="s">
        <v>1124</v>
      </c>
      <c r="Z3428" s="26">
        <f t="shared" si="226"/>
        <v>40.226944444444449</v>
      </c>
      <c r="AA3428" s="27">
        <f t="shared" si="227"/>
        <v>20.372777777777777</v>
      </c>
      <c r="AB3428" s="134" t="str">
        <f t="shared" si="220"/>
        <v>40</v>
      </c>
      <c r="AC3428" s="134" t="str">
        <f t="shared" si="221"/>
        <v>13</v>
      </c>
      <c r="AD3428" s="134" t="str">
        <f t="shared" si="222"/>
        <v>37</v>
      </c>
      <c r="AE3428" s="26" t="s">
        <v>18062</v>
      </c>
      <c r="AF3428" s="134" t="str">
        <f t="shared" si="223"/>
        <v>20</v>
      </c>
      <c r="AG3428" s="134" t="str">
        <f t="shared" si="224"/>
        <v>22</v>
      </c>
      <c r="AH3428" s="134" t="str">
        <f t="shared" si="225"/>
        <v>22</v>
      </c>
      <c r="AI3428" s="27" t="s">
        <v>18838</v>
      </c>
      <c r="AJ3428" s="134">
        <v>300</v>
      </c>
      <c r="AK3428" s="235" t="s">
        <v>4717</v>
      </c>
      <c r="AL3428" s="133">
        <v>20</v>
      </c>
      <c r="AM3428" s="134" t="s">
        <v>2371</v>
      </c>
      <c r="AN3428" s="235">
        <v>20</v>
      </c>
      <c r="AO3428" s="134" t="s">
        <v>18937</v>
      </c>
      <c r="AP3428" s="216" t="s">
        <v>1124</v>
      </c>
      <c r="AQ3428" s="303" t="s">
        <v>18939</v>
      </c>
      <c r="AR3428" s="133" t="s">
        <v>18938</v>
      </c>
      <c r="AS3428" s="134" t="s">
        <v>18384</v>
      </c>
      <c r="AU3428" s="134">
        <v>300</v>
      </c>
      <c r="AW3428" s="235">
        <v>20</v>
      </c>
      <c r="AX3428" s="133" t="s">
        <v>11499</v>
      </c>
      <c r="AY3428" s="235">
        <v>0</v>
      </c>
      <c r="AZ3428" s="134" t="s">
        <v>1124</v>
      </c>
      <c r="BA3428" s="133" t="s">
        <v>4589</v>
      </c>
      <c r="BB3428" s="235">
        <v>0</v>
      </c>
      <c r="BG3428" s="134" t="s">
        <v>18937</v>
      </c>
      <c r="BO3428" s="370"/>
      <c r="BP3428" s="370" t="s">
        <v>18939</v>
      </c>
      <c r="BQ3428" s="370" t="s">
        <v>18939</v>
      </c>
      <c r="BR3428" s="134" t="s">
        <v>18937</v>
      </c>
      <c r="CB3428" s="134" t="s">
        <v>18937</v>
      </c>
      <c r="CE3428" s="134" t="s">
        <v>18937</v>
      </c>
      <c r="CO3428" s="134" t="s">
        <v>18937</v>
      </c>
    </row>
    <row r="3429" spans="1:93" x14ac:dyDescent="0.25">
      <c r="A3429" s="134" t="s">
        <v>14</v>
      </c>
      <c r="B3429" s="134" t="s">
        <v>2147</v>
      </c>
      <c r="C3429" s="134" t="s">
        <v>18940</v>
      </c>
      <c r="D3429" s="36" t="s">
        <v>18940</v>
      </c>
      <c r="E3429" s="164" t="s">
        <v>1124</v>
      </c>
      <c r="F3429" s="201" t="s">
        <v>12395</v>
      </c>
      <c r="G3429" s="201" t="s">
        <v>12396</v>
      </c>
      <c r="H3429" s="226" t="s">
        <v>2152</v>
      </c>
      <c r="K3429" s="133" t="s">
        <v>18941</v>
      </c>
      <c r="L3429" s="133" t="s">
        <v>18836</v>
      </c>
      <c r="M3429" s="303" t="s">
        <v>18942</v>
      </c>
      <c r="N3429" s="133" t="s">
        <v>12399</v>
      </c>
      <c r="O3429" s="304">
        <v>20090831</v>
      </c>
      <c r="P3429" s="134">
        <v>20110301</v>
      </c>
      <c r="Q3429" s="133" t="s">
        <v>17773</v>
      </c>
      <c r="R3429" s="134" t="s">
        <v>14</v>
      </c>
      <c r="S3429" s="134" t="s">
        <v>18940</v>
      </c>
      <c r="T3429" s="58" t="s">
        <v>4712</v>
      </c>
      <c r="U3429" s="58" t="s">
        <v>4713</v>
      </c>
      <c r="V3429" s="58" t="s">
        <v>18384</v>
      </c>
      <c r="W3429" s="235">
        <v>259</v>
      </c>
      <c r="X3429" s="134" t="s">
        <v>18940</v>
      </c>
      <c r="Y3429" s="216" t="s">
        <v>1124</v>
      </c>
      <c r="Z3429" s="26">
        <f t="shared" si="226"/>
        <v>40.227222222222224</v>
      </c>
      <c r="AA3429" s="27">
        <f t="shared" si="227"/>
        <v>20.373055555555556</v>
      </c>
      <c r="AB3429" s="134" t="str">
        <f t="shared" si="220"/>
        <v>40</v>
      </c>
      <c r="AC3429" s="134" t="str">
        <f t="shared" si="221"/>
        <v>13</v>
      </c>
      <c r="AD3429" s="134" t="str">
        <f t="shared" si="222"/>
        <v>38</v>
      </c>
      <c r="AE3429" s="26" t="s">
        <v>18079</v>
      </c>
      <c r="AF3429" s="134" t="str">
        <f t="shared" si="223"/>
        <v>20</v>
      </c>
      <c r="AG3429" s="134" t="str">
        <f t="shared" si="224"/>
        <v>22</v>
      </c>
      <c r="AH3429" s="134" t="str">
        <f t="shared" si="225"/>
        <v>23</v>
      </c>
      <c r="AI3429" s="27" t="s">
        <v>18919</v>
      </c>
      <c r="AJ3429" s="134">
        <v>300</v>
      </c>
      <c r="AK3429" s="235" t="s">
        <v>4717</v>
      </c>
      <c r="AL3429" s="133">
        <v>20</v>
      </c>
      <c r="AM3429" s="134" t="s">
        <v>2371</v>
      </c>
      <c r="AN3429" s="235">
        <v>20</v>
      </c>
      <c r="AO3429" s="134" t="s">
        <v>18940</v>
      </c>
      <c r="AP3429" s="216" t="s">
        <v>1124</v>
      </c>
      <c r="AQ3429" s="303" t="s">
        <v>18942</v>
      </c>
      <c r="AR3429" s="133" t="s">
        <v>18941</v>
      </c>
      <c r="AS3429" s="134" t="s">
        <v>18384</v>
      </c>
      <c r="AU3429" s="134">
        <v>300</v>
      </c>
      <c r="AW3429" s="235">
        <v>20</v>
      </c>
      <c r="AX3429" s="133" t="s">
        <v>11499</v>
      </c>
      <c r="AY3429" s="235">
        <v>0</v>
      </c>
      <c r="AZ3429" s="134" t="s">
        <v>1124</v>
      </c>
      <c r="BA3429" s="133" t="s">
        <v>4589</v>
      </c>
      <c r="BB3429" s="235">
        <v>0</v>
      </c>
      <c r="BG3429" s="134" t="s">
        <v>18940</v>
      </c>
      <c r="BO3429" s="370"/>
      <c r="BP3429" s="370" t="s">
        <v>18942</v>
      </c>
      <c r="BQ3429" s="370" t="s">
        <v>18942</v>
      </c>
      <c r="BR3429" s="134" t="s">
        <v>18940</v>
      </c>
      <c r="CB3429" s="134" t="s">
        <v>18940</v>
      </c>
      <c r="CE3429" s="134" t="s">
        <v>18940</v>
      </c>
      <c r="CO3429" s="134" t="s">
        <v>18940</v>
      </c>
    </row>
    <row r="3430" spans="1:93" x14ac:dyDescent="0.25">
      <c r="A3430" s="134" t="s">
        <v>14</v>
      </c>
      <c r="B3430" s="134" t="s">
        <v>2147</v>
      </c>
      <c r="C3430" s="134" t="s">
        <v>18943</v>
      </c>
      <c r="D3430" s="36" t="s">
        <v>18943</v>
      </c>
      <c r="E3430" s="164" t="s">
        <v>1124</v>
      </c>
      <c r="F3430" s="201" t="s">
        <v>12395</v>
      </c>
      <c r="G3430" s="201" t="s">
        <v>12396</v>
      </c>
      <c r="H3430" s="226" t="s">
        <v>2152</v>
      </c>
      <c r="K3430" s="133" t="s">
        <v>18944</v>
      </c>
      <c r="L3430" s="133" t="s">
        <v>18836</v>
      </c>
      <c r="M3430" s="303" t="s">
        <v>18945</v>
      </c>
      <c r="N3430" s="133" t="s">
        <v>12399</v>
      </c>
      <c r="O3430" s="304">
        <v>20090831</v>
      </c>
      <c r="P3430" s="134">
        <v>20110301</v>
      </c>
      <c r="Q3430" s="133" t="s">
        <v>17773</v>
      </c>
      <c r="R3430" s="134" t="s">
        <v>14</v>
      </c>
      <c r="S3430" s="134" t="s">
        <v>18943</v>
      </c>
      <c r="T3430" s="58" t="s">
        <v>4712</v>
      </c>
      <c r="U3430" s="58" t="s">
        <v>4713</v>
      </c>
      <c r="V3430" s="58" t="s">
        <v>18384</v>
      </c>
      <c r="W3430" s="235">
        <v>258</v>
      </c>
      <c r="X3430" s="134" t="s">
        <v>18943</v>
      </c>
      <c r="Y3430" s="216" t="s">
        <v>1124</v>
      </c>
      <c r="Z3430" s="26">
        <f t="shared" si="226"/>
        <v>40.226944444444449</v>
      </c>
      <c r="AA3430" s="27">
        <f t="shared" si="227"/>
        <v>20.372777777777777</v>
      </c>
      <c r="AB3430" s="134" t="str">
        <f t="shared" si="220"/>
        <v>40</v>
      </c>
      <c r="AC3430" s="134" t="str">
        <f t="shared" si="221"/>
        <v>13</v>
      </c>
      <c r="AD3430" s="134" t="str">
        <f t="shared" si="222"/>
        <v>37</v>
      </c>
      <c r="AE3430" s="26" t="s">
        <v>18062</v>
      </c>
      <c r="AF3430" s="134" t="str">
        <f t="shared" si="223"/>
        <v>20</v>
      </c>
      <c r="AG3430" s="134" t="str">
        <f t="shared" si="224"/>
        <v>22</v>
      </c>
      <c r="AH3430" s="134" t="str">
        <f t="shared" si="225"/>
        <v>22</v>
      </c>
      <c r="AI3430" s="27" t="s">
        <v>18838</v>
      </c>
      <c r="AJ3430" s="134">
        <v>300</v>
      </c>
      <c r="AK3430" s="235" t="s">
        <v>4717</v>
      </c>
      <c r="AL3430" s="133">
        <v>20</v>
      </c>
      <c r="AM3430" s="134" t="s">
        <v>2371</v>
      </c>
      <c r="AN3430" s="235">
        <v>20</v>
      </c>
      <c r="AO3430" s="134" t="s">
        <v>18943</v>
      </c>
      <c r="AP3430" s="216" t="s">
        <v>1124</v>
      </c>
      <c r="AQ3430" s="303" t="s">
        <v>18945</v>
      </c>
      <c r="AR3430" s="133" t="s">
        <v>18944</v>
      </c>
      <c r="AS3430" s="134" t="s">
        <v>18384</v>
      </c>
      <c r="AU3430" s="134">
        <v>300</v>
      </c>
      <c r="AW3430" s="235">
        <v>20</v>
      </c>
      <c r="AX3430" s="133" t="s">
        <v>11499</v>
      </c>
      <c r="AY3430" s="235">
        <v>0</v>
      </c>
      <c r="AZ3430" s="134" t="s">
        <v>1124</v>
      </c>
      <c r="BA3430" s="133" t="s">
        <v>4589</v>
      </c>
      <c r="BB3430" s="235">
        <v>0</v>
      </c>
      <c r="BG3430" s="134" t="s">
        <v>18943</v>
      </c>
      <c r="BO3430" s="370"/>
      <c r="BP3430" s="370" t="s">
        <v>18945</v>
      </c>
      <c r="BQ3430" s="370" t="s">
        <v>18945</v>
      </c>
      <c r="BR3430" s="134" t="s">
        <v>18943</v>
      </c>
      <c r="CB3430" s="134" t="s">
        <v>18943</v>
      </c>
      <c r="CE3430" s="134" t="s">
        <v>18943</v>
      </c>
      <c r="CO3430" s="134" t="s">
        <v>18943</v>
      </c>
    </row>
    <row r="3431" spans="1:93" x14ac:dyDescent="0.25">
      <c r="A3431" s="134" t="s">
        <v>14</v>
      </c>
      <c r="B3431" s="134" t="s">
        <v>2147</v>
      </c>
      <c r="C3431" s="134" t="s">
        <v>18946</v>
      </c>
      <c r="D3431" s="36" t="s">
        <v>18946</v>
      </c>
      <c r="E3431" s="164" t="s">
        <v>1124</v>
      </c>
      <c r="F3431" s="201" t="s">
        <v>12395</v>
      </c>
      <c r="G3431" s="201" t="s">
        <v>12396</v>
      </c>
      <c r="H3431" s="226" t="s">
        <v>2152</v>
      </c>
      <c r="K3431" s="133" t="s">
        <v>18947</v>
      </c>
      <c r="L3431" s="133" t="s">
        <v>18836</v>
      </c>
      <c r="M3431" s="303" t="s">
        <v>18948</v>
      </c>
      <c r="N3431" s="133" t="s">
        <v>12399</v>
      </c>
      <c r="O3431" s="304">
        <v>20090529</v>
      </c>
      <c r="P3431" s="134">
        <v>20110301</v>
      </c>
      <c r="Q3431" s="133" t="s">
        <v>17773</v>
      </c>
      <c r="R3431" s="134" t="s">
        <v>14</v>
      </c>
      <c r="S3431" s="134" t="s">
        <v>18946</v>
      </c>
      <c r="T3431" s="58" t="s">
        <v>4941</v>
      </c>
      <c r="U3431" s="58" t="s">
        <v>5222</v>
      </c>
      <c r="V3431" s="58" t="s">
        <v>12870</v>
      </c>
      <c r="W3431" s="235">
        <v>900</v>
      </c>
      <c r="X3431" s="134" t="s">
        <v>18946</v>
      </c>
      <c r="Y3431" s="216" t="s">
        <v>1124</v>
      </c>
      <c r="Z3431" s="26">
        <f t="shared" si="226"/>
        <v>41.005833333333335</v>
      </c>
      <c r="AA3431" s="27">
        <f t="shared" si="227"/>
        <v>20.201666666666664</v>
      </c>
      <c r="AB3431" s="134" t="str">
        <f t="shared" si="220"/>
        <v>41</v>
      </c>
      <c r="AC3431" s="134" t="str">
        <f t="shared" si="221"/>
        <v>00</v>
      </c>
      <c r="AD3431" s="134" t="str">
        <f t="shared" si="222"/>
        <v>21</v>
      </c>
      <c r="AE3431" s="26" t="s">
        <v>12898</v>
      </c>
      <c r="AF3431" s="134" t="str">
        <f t="shared" si="223"/>
        <v>20</v>
      </c>
      <c r="AG3431" s="134" t="str">
        <f t="shared" si="224"/>
        <v>12</v>
      </c>
      <c r="AH3431" s="134" t="str">
        <f t="shared" si="225"/>
        <v>06</v>
      </c>
      <c r="AI3431" s="27" t="s">
        <v>12887</v>
      </c>
      <c r="AJ3431" s="134">
        <v>300</v>
      </c>
      <c r="AK3431" s="235" t="s">
        <v>4717</v>
      </c>
      <c r="AL3431" s="133">
        <v>20</v>
      </c>
      <c r="AM3431" s="134" t="s">
        <v>2371</v>
      </c>
      <c r="AN3431" s="235">
        <v>20</v>
      </c>
      <c r="AO3431" s="134" t="s">
        <v>18946</v>
      </c>
      <c r="AP3431" s="216" t="s">
        <v>1124</v>
      </c>
      <c r="AQ3431" s="303" t="s">
        <v>18948</v>
      </c>
      <c r="AR3431" s="133" t="s">
        <v>18947</v>
      </c>
      <c r="AS3431" s="134" t="s">
        <v>12870</v>
      </c>
      <c r="AU3431" s="134">
        <v>300</v>
      </c>
      <c r="AW3431" s="235">
        <v>20</v>
      </c>
      <c r="AX3431" s="133" t="s">
        <v>11499</v>
      </c>
      <c r="AY3431" s="235">
        <v>0</v>
      </c>
      <c r="AZ3431" s="134" t="s">
        <v>1124</v>
      </c>
      <c r="BA3431" s="133" t="s">
        <v>4589</v>
      </c>
      <c r="BB3431" s="235">
        <v>0</v>
      </c>
      <c r="BG3431" s="134" t="s">
        <v>18946</v>
      </c>
      <c r="BO3431" s="370"/>
      <c r="BP3431" s="370" t="s">
        <v>18948</v>
      </c>
      <c r="BQ3431" s="370" t="s">
        <v>18948</v>
      </c>
      <c r="BR3431" s="134" t="s">
        <v>18946</v>
      </c>
      <c r="CB3431" s="134" t="s">
        <v>18946</v>
      </c>
      <c r="CE3431" s="134" t="s">
        <v>18946</v>
      </c>
      <c r="CO3431" s="134" t="s">
        <v>18946</v>
      </c>
    </row>
    <row r="3432" spans="1:93" x14ac:dyDescent="0.25">
      <c r="A3432" s="134" t="s">
        <v>14</v>
      </c>
      <c r="B3432" s="134" t="s">
        <v>2147</v>
      </c>
      <c r="C3432" s="134" t="s">
        <v>18949</v>
      </c>
      <c r="D3432" s="36" t="s">
        <v>18949</v>
      </c>
      <c r="E3432" s="164" t="s">
        <v>1124</v>
      </c>
      <c r="F3432" s="201" t="s">
        <v>12395</v>
      </c>
      <c r="G3432" s="201" t="s">
        <v>12396</v>
      </c>
      <c r="H3432" s="226" t="s">
        <v>2152</v>
      </c>
      <c r="K3432" s="133" t="s">
        <v>18950</v>
      </c>
      <c r="L3432" s="133" t="s">
        <v>18836</v>
      </c>
      <c r="M3432" s="303" t="s">
        <v>18951</v>
      </c>
      <c r="N3432" s="133" t="s">
        <v>12399</v>
      </c>
      <c r="O3432" s="304">
        <v>20090718</v>
      </c>
      <c r="P3432" s="134">
        <v>20110301</v>
      </c>
      <c r="Q3432" s="133" t="s">
        <v>17773</v>
      </c>
      <c r="R3432" s="134" t="s">
        <v>14</v>
      </c>
      <c r="S3432" s="134" t="s">
        <v>18949</v>
      </c>
      <c r="T3432" s="58" t="s">
        <v>4744</v>
      </c>
      <c r="U3432" s="58" t="s">
        <v>4745</v>
      </c>
      <c r="V3432" s="58" t="s">
        <v>18952</v>
      </c>
      <c r="W3432" s="235">
        <v>400</v>
      </c>
      <c r="X3432" s="134" t="s">
        <v>18949</v>
      </c>
      <c r="Y3432" s="216" t="s">
        <v>1124</v>
      </c>
      <c r="Z3432" s="26">
        <f t="shared" si="226"/>
        <v>42.085555555555558</v>
      </c>
      <c r="AA3432" s="27">
        <f t="shared" si="227"/>
        <v>19.695277777777779</v>
      </c>
      <c r="AB3432" s="134" t="str">
        <f t="shared" si="220"/>
        <v>42</v>
      </c>
      <c r="AC3432" s="134" t="str">
        <f t="shared" si="221"/>
        <v>05</v>
      </c>
      <c r="AD3432" s="134" t="str">
        <f t="shared" si="222"/>
        <v>08</v>
      </c>
      <c r="AE3432" s="26" t="s">
        <v>18118</v>
      </c>
      <c r="AF3432" s="134" t="str">
        <f t="shared" si="223"/>
        <v>19</v>
      </c>
      <c r="AG3432" s="134" t="str">
        <f t="shared" si="224"/>
        <v>41</v>
      </c>
      <c r="AH3432" s="134" t="str">
        <f t="shared" si="225"/>
        <v>43</v>
      </c>
      <c r="AI3432" s="27" t="s">
        <v>18410</v>
      </c>
      <c r="AJ3432" s="134">
        <v>300</v>
      </c>
      <c r="AK3432" s="235" t="s">
        <v>4717</v>
      </c>
      <c r="AL3432" s="133">
        <v>20</v>
      </c>
      <c r="AM3432" s="134" t="s">
        <v>2371</v>
      </c>
      <c r="AN3432" s="235">
        <v>20</v>
      </c>
      <c r="AO3432" s="134" t="s">
        <v>18949</v>
      </c>
      <c r="AP3432" s="216" t="s">
        <v>1124</v>
      </c>
      <c r="AQ3432" s="303" t="s">
        <v>18951</v>
      </c>
      <c r="AR3432" s="133" t="s">
        <v>18950</v>
      </c>
      <c r="AS3432" s="134" t="s">
        <v>18952</v>
      </c>
      <c r="AU3432" s="134">
        <v>300</v>
      </c>
      <c r="AW3432" s="235">
        <v>20</v>
      </c>
      <c r="AX3432" s="133" t="s">
        <v>11499</v>
      </c>
      <c r="AY3432" s="235">
        <v>0</v>
      </c>
      <c r="AZ3432" s="134" t="s">
        <v>1124</v>
      </c>
      <c r="BA3432" s="133" t="s">
        <v>4589</v>
      </c>
      <c r="BB3432" s="235">
        <v>0</v>
      </c>
      <c r="BG3432" s="134" t="s">
        <v>18949</v>
      </c>
      <c r="BO3432" s="370"/>
      <c r="BP3432" s="370" t="s">
        <v>18951</v>
      </c>
      <c r="BQ3432" s="370" t="s">
        <v>18951</v>
      </c>
      <c r="BR3432" s="134" t="s">
        <v>18949</v>
      </c>
      <c r="CB3432" s="134" t="s">
        <v>18949</v>
      </c>
      <c r="CE3432" s="134" t="s">
        <v>18949</v>
      </c>
      <c r="CO3432" s="134" t="s">
        <v>18949</v>
      </c>
    </row>
    <row r="3433" spans="1:93" x14ac:dyDescent="0.25">
      <c r="A3433" s="134" t="s">
        <v>14</v>
      </c>
      <c r="B3433" s="134" t="s">
        <v>2147</v>
      </c>
      <c r="C3433" s="134" t="s">
        <v>18953</v>
      </c>
      <c r="D3433" s="36" t="s">
        <v>18953</v>
      </c>
      <c r="E3433" s="164" t="s">
        <v>1124</v>
      </c>
      <c r="F3433" s="201" t="s">
        <v>12395</v>
      </c>
      <c r="G3433" s="201" t="s">
        <v>12396</v>
      </c>
      <c r="H3433" s="226" t="s">
        <v>2152</v>
      </c>
      <c r="K3433" s="133" t="s">
        <v>18954</v>
      </c>
      <c r="L3433" s="133" t="s">
        <v>18836</v>
      </c>
      <c r="M3433" s="303" t="s">
        <v>12600</v>
      </c>
      <c r="N3433" s="133" t="s">
        <v>12399</v>
      </c>
      <c r="O3433" s="304">
        <v>20090831</v>
      </c>
      <c r="P3433" s="134">
        <v>20110301</v>
      </c>
      <c r="Q3433" s="133" t="s">
        <v>17773</v>
      </c>
      <c r="R3433" s="134" t="s">
        <v>14</v>
      </c>
      <c r="S3433" s="134" t="s">
        <v>18953</v>
      </c>
      <c r="T3433" s="58" t="s">
        <v>4712</v>
      </c>
      <c r="U3433" s="58" t="s">
        <v>4713</v>
      </c>
      <c r="V3433" s="58" t="s">
        <v>18384</v>
      </c>
      <c r="W3433" s="235">
        <v>258</v>
      </c>
      <c r="X3433" s="134" t="s">
        <v>18953</v>
      </c>
      <c r="Y3433" s="216" t="s">
        <v>1124</v>
      </c>
      <c r="Z3433" s="26">
        <f t="shared" si="226"/>
        <v>40.226944444444449</v>
      </c>
      <c r="AA3433" s="27">
        <f t="shared" si="227"/>
        <v>20.372777777777777</v>
      </c>
      <c r="AB3433" s="134" t="str">
        <f t="shared" si="220"/>
        <v>40</v>
      </c>
      <c r="AC3433" s="134" t="str">
        <f t="shared" si="221"/>
        <v>13</v>
      </c>
      <c r="AD3433" s="134" t="str">
        <f t="shared" si="222"/>
        <v>37</v>
      </c>
      <c r="AE3433" s="26" t="s">
        <v>18062</v>
      </c>
      <c r="AF3433" s="134" t="str">
        <f t="shared" si="223"/>
        <v>20</v>
      </c>
      <c r="AG3433" s="134" t="str">
        <f t="shared" si="224"/>
        <v>22</v>
      </c>
      <c r="AH3433" s="134" t="str">
        <f t="shared" si="225"/>
        <v>22</v>
      </c>
      <c r="AI3433" s="27" t="s">
        <v>18838</v>
      </c>
      <c r="AJ3433" s="134">
        <v>300</v>
      </c>
      <c r="AK3433" s="235" t="s">
        <v>4717</v>
      </c>
      <c r="AL3433" s="133">
        <v>20</v>
      </c>
      <c r="AM3433" s="134" t="s">
        <v>2371</v>
      </c>
      <c r="AN3433" s="235">
        <v>20</v>
      </c>
      <c r="AO3433" s="134" t="s">
        <v>18953</v>
      </c>
      <c r="AP3433" s="216" t="s">
        <v>1124</v>
      </c>
      <c r="AQ3433" s="303" t="s">
        <v>12600</v>
      </c>
      <c r="AR3433" s="133" t="s">
        <v>18954</v>
      </c>
      <c r="AS3433" s="134" t="s">
        <v>18384</v>
      </c>
      <c r="AU3433" s="134">
        <v>300</v>
      </c>
      <c r="AW3433" s="235">
        <v>20</v>
      </c>
      <c r="AX3433" s="133" t="s">
        <v>11499</v>
      </c>
      <c r="AY3433" s="235">
        <v>0</v>
      </c>
      <c r="AZ3433" s="134" t="s">
        <v>1124</v>
      </c>
      <c r="BA3433" s="133" t="s">
        <v>4589</v>
      </c>
      <c r="BB3433" s="235">
        <v>0</v>
      </c>
      <c r="BG3433" s="134" t="s">
        <v>18953</v>
      </c>
      <c r="BN3433" s="133" t="s">
        <v>18955</v>
      </c>
      <c r="BO3433" s="370"/>
      <c r="BP3433" s="370" t="s">
        <v>12600</v>
      </c>
      <c r="BQ3433" s="370" t="s">
        <v>12600</v>
      </c>
      <c r="BR3433" s="134" t="s">
        <v>18953</v>
      </c>
      <c r="CB3433" s="134" t="s">
        <v>18953</v>
      </c>
      <c r="CE3433" s="134" t="s">
        <v>18953</v>
      </c>
      <c r="CO3433" s="134" t="s">
        <v>18953</v>
      </c>
    </row>
    <row r="3434" spans="1:93" x14ac:dyDescent="0.25">
      <c r="A3434" s="134" t="s">
        <v>14</v>
      </c>
      <c r="B3434" s="134" t="s">
        <v>2147</v>
      </c>
      <c r="C3434" s="134" t="s">
        <v>18956</v>
      </c>
      <c r="D3434" s="36" t="s">
        <v>18956</v>
      </c>
      <c r="E3434" s="164" t="s">
        <v>1124</v>
      </c>
      <c r="F3434" s="201" t="s">
        <v>12395</v>
      </c>
      <c r="G3434" s="201" t="s">
        <v>12396</v>
      </c>
      <c r="H3434" s="226" t="s">
        <v>2152</v>
      </c>
      <c r="K3434" s="133" t="s">
        <v>18957</v>
      </c>
      <c r="L3434" s="133" t="s">
        <v>18836</v>
      </c>
      <c r="M3434" s="303" t="s">
        <v>18958</v>
      </c>
      <c r="N3434" s="133" t="s">
        <v>12399</v>
      </c>
      <c r="O3434" s="304">
        <v>20090831</v>
      </c>
      <c r="P3434" s="134">
        <v>20110301</v>
      </c>
      <c r="Q3434" s="133" t="s">
        <v>17773</v>
      </c>
      <c r="R3434" s="134" t="s">
        <v>14</v>
      </c>
      <c r="S3434" s="134" t="s">
        <v>18956</v>
      </c>
      <c r="T3434" s="58" t="s">
        <v>4712</v>
      </c>
      <c r="U3434" s="58" t="s">
        <v>4713</v>
      </c>
      <c r="V3434" s="58" t="s">
        <v>18384</v>
      </c>
      <c r="W3434" s="235">
        <v>259</v>
      </c>
      <c r="X3434" s="134" t="s">
        <v>18956</v>
      </c>
      <c r="Y3434" s="216" t="s">
        <v>1124</v>
      </c>
      <c r="Z3434" s="26">
        <f t="shared" si="226"/>
        <v>40.227222222222224</v>
      </c>
      <c r="AA3434" s="27">
        <f t="shared" si="227"/>
        <v>20.373055555555556</v>
      </c>
      <c r="AB3434" s="134" t="str">
        <f t="shared" si="220"/>
        <v>40</v>
      </c>
      <c r="AC3434" s="134" t="str">
        <f t="shared" si="221"/>
        <v>13</v>
      </c>
      <c r="AD3434" s="134" t="str">
        <f t="shared" si="222"/>
        <v>38</v>
      </c>
      <c r="AE3434" s="26" t="s">
        <v>18079</v>
      </c>
      <c r="AF3434" s="134" t="str">
        <f t="shared" si="223"/>
        <v>20</v>
      </c>
      <c r="AG3434" s="134" t="str">
        <f t="shared" si="224"/>
        <v>22</v>
      </c>
      <c r="AH3434" s="134" t="str">
        <f t="shared" si="225"/>
        <v>23</v>
      </c>
      <c r="AI3434" s="27" t="s">
        <v>18919</v>
      </c>
      <c r="AJ3434" s="134">
        <v>300</v>
      </c>
      <c r="AK3434" s="235" t="s">
        <v>4717</v>
      </c>
      <c r="AL3434" s="133">
        <v>20</v>
      </c>
      <c r="AM3434" s="134" t="s">
        <v>2371</v>
      </c>
      <c r="AN3434" s="235">
        <v>20</v>
      </c>
      <c r="AO3434" s="134" t="s">
        <v>18956</v>
      </c>
      <c r="AP3434" s="216" t="s">
        <v>1124</v>
      </c>
      <c r="AQ3434" s="303" t="s">
        <v>18958</v>
      </c>
      <c r="AR3434" s="133" t="s">
        <v>18957</v>
      </c>
      <c r="AS3434" s="134" t="s">
        <v>18384</v>
      </c>
      <c r="AU3434" s="134">
        <v>300</v>
      </c>
      <c r="AW3434" s="235">
        <v>20</v>
      </c>
      <c r="AX3434" s="133" t="s">
        <v>11499</v>
      </c>
      <c r="AY3434" s="235">
        <v>0</v>
      </c>
      <c r="AZ3434" s="134" t="s">
        <v>1124</v>
      </c>
      <c r="BA3434" s="133" t="s">
        <v>4589</v>
      </c>
      <c r="BB3434" s="235">
        <v>0</v>
      </c>
      <c r="BG3434" s="134" t="s">
        <v>18956</v>
      </c>
      <c r="BO3434" s="370"/>
      <c r="BP3434" s="370" t="s">
        <v>18958</v>
      </c>
      <c r="BQ3434" s="370" t="s">
        <v>18958</v>
      </c>
      <c r="BR3434" s="134" t="s">
        <v>18956</v>
      </c>
      <c r="CB3434" s="134" t="s">
        <v>18956</v>
      </c>
      <c r="CE3434" s="134" t="s">
        <v>18956</v>
      </c>
      <c r="CO3434" s="134" t="s">
        <v>18956</v>
      </c>
    </row>
    <row r="3435" spans="1:93" x14ac:dyDescent="0.25">
      <c r="A3435" s="134" t="s">
        <v>14</v>
      </c>
      <c r="B3435" s="134" t="s">
        <v>2147</v>
      </c>
      <c r="C3435" s="134" t="s">
        <v>18959</v>
      </c>
      <c r="D3435" s="36" t="s">
        <v>18959</v>
      </c>
      <c r="E3435" s="164" t="s">
        <v>1124</v>
      </c>
      <c r="F3435" s="201" t="s">
        <v>12395</v>
      </c>
      <c r="G3435" s="201" t="s">
        <v>12396</v>
      </c>
      <c r="H3435" s="226" t="s">
        <v>2152</v>
      </c>
      <c r="K3435" s="133" t="s">
        <v>18960</v>
      </c>
      <c r="L3435" s="133" t="s">
        <v>18836</v>
      </c>
      <c r="M3435" s="303" t="s">
        <v>18961</v>
      </c>
      <c r="N3435" s="133" t="s">
        <v>12399</v>
      </c>
      <c r="O3435" s="304">
        <v>20090722</v>
      </c>
      <c r="P3435" s="134">
        <v>20110301</v>
      </c>
      <c r="Q3435" s="133" t="s">
        <v>17773</v>
      </c>
      <c r="R3435" s="134" t="s">
        <v>14</v>
      </c>
      <c r="S3435" s="134" t="s">
        <v>18959</v>
      </c>
      <c r="T3435" s="58" t="s">
        <v>8137</v>
      </c>
      <c r="U3435" s="58" t="s">
        <v>8138</v>
      </c>
      <c r="V3435" s="58" t="s">
        <v>8137</v>
      </c>
      <c r="W3435" s="235">
        <v>100</v>
      </c>
      <c r="X3435" s="134" t="s">
        <v>18959</v>
      </c>
      <c r="Y3435" s="216" t="s">
        <v>1124</v>
      </c>
      <c r="Z3435" s="26">
        <f t="shared" si="226"/>
        <v>41.336388888888891</v>
      </c>
      <c r="AA3435" s="27">
        <f t="shared" si="227"/>
        <v>19.844999999999999</v>
      </c>
      <c r="AB3435" s="134" t="str">
        <f t="shared" si="220"/>
        <v>41</v>
      </c>
      <c r="AC3435" s="134" t="str">
        <f t="shared" si="221"/>
        <v>20</v>
      </c>
      <c r="AD3435" s="134" t="str">
        <f t="shared" si="222"/>
        <v>11</v>
      </c>
      <c r="AE3435" s="26" t="s">
        <v>12942</v>
      </c>
      <c r="AF3435" s="134" t="str">
        <f t="shared" si="223"/>
        <v>19</v>
      </c>
      <c r="AG3435" s="134" t="str">
        <f t="shared" si="224"/>
        <v>50</v>
      </c>
      <c r="AH3435" s="134" t="str">
        <f t="shared" si="225"/>
        <v>42</v>
      </c>
      <c r="AI3435" s="27" t="s">
        <v>12943</v>
      </c>
      <c r="AJ3435" s="134">
        <v>300</v>
      </c>
      <c r="AK3435" s="235" t="s">
        <v>4717</v>
      </c>
      <c r="AL3435" s="133">
        <v>20</v>
      </c>
      <c r="AM3435" s="134" t="s">
        <v>2371</v>
      </c>
      <c r="AN3435" s="235">
        <v>20</v>
      </c>
      <c r="AO3435" s="134" t="s">
        <v>18959</v>
      </c>
      <c r="AP3435" s="216" t="s">
        <v>1124</v>
      </c>
      <c r="AQ3435" s="303" t="s">
        <v>18961</v>
      </c>
      <c r="AR3435" s="133" t="s">
        <v>18960</v>
      </c>
      <c r="AS3435" s="134" t="s">
        <v>8137</v>
      </c>
      <c r="AU3435" s="134">
        <v>300</v>
      </c>
      <c r="AW3435" s="235">
        <v>20</v>
      </c>
      <c r="AX3435" s="133" t="s">
        <v>11499</v>
      </c>
      <c r="AY3435" s="235">
        <v>0</v>
      </c>
      <c r="AZ3435" s="134" t="s">
        <v>1124</v>
      </c>
      <c r="BA3435" s="133" t="s">
        <v>4589</v>
      </c>
      <c r="BB3435" s="235">
        <v>0</v>
      </c>
      <c r="BG3435" s="134" t="s">
        <v>18959</v>
      </c>
      <c r="BO3435" s="370"/>
      <c r="BP3435" s="370" t="s">
        <v>18961</v>
      </c>
      <c r="BQ3435" s="370" t="s">
        <v>18961</v>
      </c>
      <c r="BR3435" s="134" t="s">
        <v>18959</v>
      </c>
      <c r="CB3435" s="134" t="s">
        <v>18959</v>
      </c>
      <c r="CE3435" s="134" t="s">
        <v>18959</v>
      </c>
      <c r="CO3435" s="134" t="s">
        <v>18959</v>
      </c>
    </row>
    <row r="3436" spans="1:93" x14ac:dyDescent="0.25">
      <c r="A3436" s="134" t="s">
        <v>14</v>
      </c>
      <c r="B3436" s="134" t="s">
        <v>2147</v>
      </c>
      <c r="C3436" s="134" t="s">
        <v>18962</v>
      </c>
      <c r="D3436" s="36" t="s">
        <v>18962</v>
      </c>
      <c r="E3436" s="164" t="s">
        <v>1124</v>
      </c>
      <c r="F3436" s="201" t="s">
        <v>12395</v>
      </c>
      <c r="G3436" s="201" t="s">
        <v>12396</v>
      </c>
      <c r="H3436" s="226" t="s">
        <v>2152</v>
      </c>
      <c r="K3436" s="133" t="s">
        <v>18963</v>
      </c>
      <c r="L3436" s="133" t="s">
        <v>18836</v>
      </c>
      <c r="M3436" s="303" t="s">
        <v>18964</v>
      </c>
      <c r="N3436" s="133" t="s">
        <v>12399</v>
      </c>
      <c r="O3436" s="304">
        <v>20090522</v>
      </c>
      <c r="P3436" s="134">
        <v>20110301</v>
      </c>
      <c r="Q3436" s="133" t="s">
        <v>17773</v>
      </c>
      <c r="R3436" s="134" t="s">
        <v>14</v>
      </c>
      <c r="S3436" s="134" t="s">
        <v>18962</v>
      </c>
      <c r="T3436" s="58" t="s">
        <v>4941</v>
      </c>
      <c r="U3436" s="58" t="s">
        <v>5802</v>
      </c>
      <c r="V3436" s="58" t="s">
        <v>17431</v>
      </c>
      <c r="W3436" s="235">
        <v>630</v>
      </c>
      <c r="X3436" s="134" t="s">
        <v>18962</v>
      </c>
      <c r="Y3436" s="216" t="s">
        <v>1124</v>
      </c>
      <c r="Z3436" s="26">
        <f t="shared" si="226"/>
        <v>41.05833333333333</v>
      </c>
      <c r="AA3436" s="27">
        <f t="shared" si="227"/>
        <v>20.474444444444444</v>
      </c>
      <c r="AB3436" s="134" t="str">
        <f t="shared" si="220"/>
        <v>41</v>
      </c>
      <c r="AC3436" s="134" t="str">
        <f t="shared" si="221"/>
        <v>03</v>
      </c>
      <c r="AD3436" s="134" t="str">
        <f t="shared" si="222"/>
        <v>30</v>
      </c>
      <c r="AE3436" s="26" t="s">
        <v>17959</v>
      </c>
      <c r="AF3436" s="134" t="str">
        <f t="shared" si="223"/>
        <v>20</v>
      </c>
      <c r="AG3436" s="134" t="str">
        <f t="shared" si="224"/>
        <v>28</v>
      </c>
      <c r="AH3436" s="134" t="str">
        <f t="shared" si="225"/>
        <v>28</v>
      </c>
      <c r="AI3436" s="27" t="s">
        <v>12977</v>
      </c>
      <c r="AJ3436" s="134">
        <v>300</v>
      </c>
      <c r="AK3436" s="235" t="s">
        <v>4717</v>
      </c>
      <c r="AL3436" s="133">
        <v>20</v>
      </c>
      <c r="AM3436" s="134" t="s">
        <v>2371</v>
      </c>
      <c r="AN3436" s="235">
        <v>20</v>
      </c>
      <c r="AO3436" s="134" t="s">
        <v>18962</v>
      </c>
      <c r="AP3436" s="216" t="s">
        <v>1124</v>
      </c>
      <c r="AQ3436" s="303" t="s">
        <v>18964</v>
      </c>
      <c r="AR3436" s="133" t="s">
        <v>18963</v>
      </c>
      <c r="AS3436" s="134" t="s">
        <v>17431</v>
      </c>
      <c r="AU3436" s="134">
        <v>300</v>
      </c>
      <c r="AW3436" s="235">
        <v>20</v>
      </c>
      <c r="AX3436" s="133" t="s">
        <v>11499</v>
      </c>
      <c r="AY3436" s="235">
        <v>0</v>
      </c>
      <c r="AZ3436" s="134" t="s">
        <v>1124</v>
      </c>
      <c r="BA3436" s="133" t="s">
        <v>4589</v>
      </c>
      <c r="BB3436" s="235">
        <v>0</v>
      </c>
      <c r="BG3436" s="134" t="s">
        <v>18962</v>
      </c>
      <c r="BO3436" s="370"/>
      <c r="BP3436" s="370" t="s">
        <v>18964</v>
      </c>
      <c r="BQ3436" s="370" t="s">
        <v>18964</v>
      </c>
      <c r="BR3436" s="134" t="s">
        <v>18962</v>
      </c>
      <c r="CB3436" s="134" t="s">
        <v>18962</v>
      </c>
      <c r="CE3436" s="134" t="s">
        <v>18962</v>
      </c>
      <c r="CO3436" s="134" t="s">
        <v>18962</v>
      </c>
    </row>
    <row r="3437" spans="1:93" x14ac:dyDescent="0.25">
      <c r="A3437" s="134" t="s">
        <v>14</v>
      </c>
      <c r="B3437" s="134" t="s">
        <v>2147</v>
      </c>
      <c r="C3437" s="134" t="s">
        <v>18965</v>
      </c>
      <c r="D3437" s="36" t="s">
        <v>18965</v>
      </c>
      <c r="E3437" s="164" t="s">
        <v>1124</v>
      </c>
      <c r="F3437" s="201" t="s">
        <v>12395</v>
      </c>
      <c r="G3437" s="201" t="s">
        <v>12396</v>
      </c>
      <c r="H3437" s="226" t="s">
        <v>2152</v>
      </c>
      <c r="K3437" s="133" t="s">
        <v>18966</v>
      </c>
      <c r="L3437" s="133" t="s">
        <v>18836</v>
      </c>
      <c r="M3437" s="303" t="s">
        <v>18967</v>
      </c>
      <c r="N3437" s="133" t="s">
        <v>12399</v>
      </c>
      <c r="O3437" s="304">
        <v>20090831</v>
      </c>
      <c r="P3437" s="134">
        <v>20110301</v>
      </c>
      <c r="Q3437" s="133" t="s">
        <v>17773</v>
      </c>
      <c r="R3437" s="134" t="s">
        <v>14</v>
      </c>
      <c r="S3437" s="134" t="s">
        <v>18965</v>
      </c>
      <c r="T3437" s="58" t="s">
        <v>4712</v>
      </c>
      <c r="U3437" s="58" t="s">
        <v>4713</v>
      </c>
      <c r="V3437" s="58" t="s">
        <v>18384</v>
      </c>
      <c r="W3437" s="235">
        <v>259</v>
      </c>
      <c r="X3437" s="134" t="s">
        <v>18965</v>
      </c>
      <c r="Y3437" s="216" t="s">
        <v>1124</v>
      </c>
      <c r="Z3437" s="26">
        <f t="shared" si="226"/>
        <v>40.227222222222224</v>
      </c>
      <c r="AA3437" s="27">
        <f t="shared" si="227"/>
        <v>20.373333333333335</v>
      </c>
      <c r="AB3437" s="134" t="str">
        <f t="shared" si="220"/>
        <v>40</v>
      </c>
      <c r="AC3437" s="134" t="str">
        <f t="shared" si="221"/>
        <v>13</v>
      </c>
      <c r="AD3437" s="134" t="str">
        <f t="shared" si="222"/>
        <v>38</v>
      </c>
      <c r="AE3437" s="26" t="s">
        <v>18079</v>
      </c>
      <c r="AF3437" s="134" t="str">
        <f t="shared" si="223"/>
        <v>20</v>
      </c>
      <c r="AG3437" s="134" t="str">
        <f t="shared" si="224"/>
        <v>22</v>
      </c>
      <c r="AH3437" s="134" t="str">
        <f t="shared" si="225"/>
        <v>24</v>
      </c>
      <c r="AI3437" s="27" t="s">
        <v>18845</v>
      </c>
      <c r="AJ3437" s="134">
        <v>300</v>
      </c>
      <c r="AK3437" s="235" t="s">
        <v>4717</v>
      </c>
      <c r="AL3437" s="133">
        <v>20</v>
      </c>
      <c r="AM3437" s="134" t="s">
        <v>2371</v>
      </c>
      <c r="AN3437" s="235">
        <v>20</v>
      </c>
      <c r="AO3437" s="134" t="s">
        <v>18965</v>
      </c>
      <c r="AP3437" s="216" t="s">
        <v>1124</v>
      </c>
      <c r="AQ3437" s="303" t="s">
        <v>18967</v>
      </c>
      <c r="AR3437" s="133" t="s">
        <v>18966</v>
      </c>
      <c r="AS3437" s="134" t="s">
        <v>18384</v>
      </c>
      <c r="AU3437" s="134">
        <v>300</v>
      </c>
      <c r="AW3437" s="235">
        <v>20</v>
      </c>
      <c r="AX3437" s="133" t="s">
        <v>11499</v>
      </c>
      <c r="AY3437" s="235">
        <v>0</v>
      </c>
      <c r="AZ3437" s="134" t="s">
        <v>1124</v>
      </c>
      <c r="BA3437" s="133" t="s">
        <v>4589</v>
      </c>
      <c r="BB3437" s="235">
        <v>0</v>
      </c>
      <c r="BG3437" s="134" t="s">
        <v>18965</v>
      </c>
      <c r="BO3437" s="370"/>
      <c r="BP3437" s="370" t="s">
        <v>18967</v>
      </c>
      <c r="BQ3437" s="370" t="s">
        <v>18967</v>
      </c>
      <c r="BR3437" s="134" t="s">
        <v>18965</v>
      </c>
      <c r="CB3437" s="134" t="s">
        <v>18965</v>
      </c>
      <c r="CE3437" s="134" t="s">
        <v>18965</v>
      </c>
      <c r="CO3437" s="134" t="s">
        <v>18965</v>
      </c>
    </row>
    <row r="3438" spans="1:93" x14ac:dyDescent="0.25">
      <c r="A3438" s="134" t="s">
        <v>14</v>
      </c>
      <c r="B3438" s="134" t="s">
        <v>2147</v>
      </c>
      <c r="C3438" s="134" t="s">
        <v>18968</v>
      </c>
      <c r="D3438" s="36" t="s">
        <v>18968</v>
      </c>
      <c r="E3438" s="164" t="s">
        <v>1124</v>
      </c>
      <c r="F3438" s="201" t="s">
        <v>12395</v>
      </c>
      <c r="G3438" s="201" t="s">
        <v>12396</v>
      </c>
      <c r="H3438" s="226" t="s">
        <v>2152</v>
      </c>
      <c r="K3438" s="133" t="s">
        <v>18969</v>
      </c>
      <c r="L3438" s="133" t="s">
        <v>18836</v>
      </c>
      <c r="M3438" s="303" t="s">
        <v>18970</v>
      </c>
      <c r="N3438" s="133" t="s">
        <v>12399</v>
      </c>
      <c r="O3438" s="304">
        <v>20090827</v>
      </c>
      <c r="P3438" s="134">
        <v>20110301</v>
      </c>
      <c r="Q3438" s="133" t="s">
        <v>17773</v>
      </c>
      <c r="R3438" s="134" t="s">
        <v>14</v>
      </c>
      <c r="S3438" s="134" t="s">
        <v>18968</v>
      </c>
      <c r="T3438" s="58" t="s">
        <v>4744</v>
      </c>
      <c r="U3438" s="58" t="s">
        <v>4860</v>
      </c>
      <c r="V3438" s="58" t="s">
        <v>12959</v>
      </c>
      <c r="W3438" s="235">
        <v>12</v>
      </c>
      <c r="X3438" s="134" t="s">
        <v>18968</v>
      </c>
      <c r="Y3438" s="216" t="s">
        <v>1124</v>
      </c>
      <c r="Z3438" s="26">
        <f t="shared" si="226"/>
        <v>42.09</v>
      </c>
      <c r="AA3438" s="27">
        <f t="shared" si="227"/>
        <v>19.862222222222222</v>
      </c>
      <c r="AB3438" s="134" t="str">
        <f t="shared" si="220"/>
        <v>42</v>
      </c>
      <c r="AC3438" s="134" t="str">
        <f t="shared" si="221"/>
        <v>05</v>
      </c>
      <c r="AD3438" s="134" t="str">
        <f t="shared" si="222"/>
        <v>24</v>
      </c>
      <c r="AE3438" s="26" t="s">
        <v>18971</v>
      </c>
      <c r="AF3438" s="134" t="str">
        <f t="shared" si="223"/>
        <v>19</v>
      </c>
      <c r="AG3438" s="134" t="str">
        <f t="shared" si="224"/>
        <v>51</v>
      </c>
      <c r="AH3438" s="134" t="str">
        <f t="shared" si="225"/>
        <v>44</v>
      </c>
      <c r="AI3438" s="27" t="s">
        <v>18263</v>
      </c>
      <c r="AJ3438" s="134">
        <v>300</v>
      </c>
      <c r="AK3438" s="235" t="s">
        <v>4717</v>
      </c>
      <c r="AL3438" s="133">
        <v>20</v>
      </c>
      <c r="AM3438" s="134" t="s">
        <v>2371</v>
      </c>
      <c r="AN3438" s="235">
        <v>20</v>
      </c>
      <c r="AO3438" s="134" t="s">
        <v>18968</v>
      </c>
      <c r="AP3438" s="216" t="s">
        <v>1124</v>
      </c>
      <c r="AQ3438" s="303" t="s">
        <v>18970</v>
      </c>
      <c r="AR3438" s="133" t="s">
        <v>18969</v>
      </c>
      <c r="AS3438" s="134" t="s">
        <v>12959</v>
      </c>
      <c r="AU3438" s="134">
        <v>300</v>
      </c>
      <c r="AW3438" s="235">
        <v>20</v>
      </c>
      <c r="AX3438" s="133" t="s">
        <v>11499</v>
      </c>
      <c r="AY3438" s="235">
        <v>0</v>
      </c>
      <c r="AZ3438" s="134" t="s">
        <v>1124</v>
      </c>
      <c r="BA3438" s="133" t="s">
        <v>4589</v>
      </c>
      <c r="BB3438" s="235">
        <v>0</v>
      </c>
      <c r="BG3438" s="134" t="s">
        <v>18968</v>
      </c>
      <c r="BO3438" s="370"/>
      <c r="BP3438" s="370" t="s">
        <v>18970</v>
      </c>
      <c r="BQ3438" s="370" t="s">
        <v>18970</v>
      </c>
      <c r="BR3438" s="134" t="s">
        <v>18968</v>
      </c>
      <c r="BU3438" s="134"/>
      <c r="BV3438" s="134"/>
      <c r="BW3438" s="134"/>
      <c r="BX3438" s="134"/>
      <c r="CA3438" s="134"/>
      <c r="CB3438" s="134" t="s">
        <v>18968</v>
      </c>
      <c r="CE3438" s="134" t="s">
        <v>18968</v>
      </c>
      <c r="CO3438" s="134" t="s">
        <v>18968</v>
      </c>
    </row>
    <row r="3439" spans="1:93" x14ac:dyDescent="0.25">
      <c r="A3439" s="134" t="s">
        <v>14</v>
      </c>
      <c r="B3439" s="134" t="s">
        <v>2147</v>
      </c>
      <c r="C3439" s="134" t="s">
        <v>18972</v>
      </c>
      <c r="D3439" s="36" t="s">
        <v>18972</v>
      </c>
      <c r="E3439" s="164" t="s">
        <v>1124</v>
      </c>
      <c r="F3439" s="201" t="s">
        <v>12395</v>
      </c>
      <c r="G3439" s="201" t="s">
        <v>12396</v>
      </c>
      <c r="H3439" s="226" t="s">
        <v>2152</v>
      </c>
      <c r="K3439" s="133" t="s">
        <v>18973</v>
      </c>
      <c r="L3439" s="133" t="s">
        <v>18836</v>
      </c>
      <c r="M3439" s="303" t="s">
        <v>18974</v>
      </c>
      <c r="N3439" s="133" t="s">
        <v>12399</v>
      </c>
      <c r="O3439" s="304">
        <v>20090522</v>
      </c>
      <c r="P3439" s="134">
        <v>20110301</v>
      </c>
      <c r="Q3439" s="133" t="s">
        <v>17773</v>
      </c>
      <c r="R3439" s="134" t="s">
        <v>14</v>
      </c>
      <c r="S3439" s="134" t="s">
        <v>18972</v>
      </c>
      <c r="T3439" s="58" t="s">
        <v>5235</v>
      </c>
      <c r="U3439" s="58" t="s">
        <v>7755</v>
      </c>
      <c r="V3439" s="58" t="s">
        <v>5235</v>
      </c>
      <c r="W3439" s="235">
        <v>1014</v>
      </c>
      <c r="X3439" s="134" t="s">
        <v>18972</v>
      </c>
      <c r="Y3439" s="216" t="s">
        <v>1124</v>
      </c>
      <c r="Z3439" s="26">
        <f t="shared" si="226"/>
        <v>40.711944444444448</v>
      </c>
      <c r="AA3439" s="27">
        <f t="shared" si="227"/>
        <v>19.953888888888887</v>
      </c>
      <c r="AB3439" s="134" t="str">
        <f t="shared" si="220"/>
        <v>40</v>
      </c>
      <c r="AC3439" s="134" t="str">
        <f t="shared" si="221"/>
        <v>42</v>
      </c>
      <c r="AD3439" s="134" t="str">
        <f t="shared" si="222"/>
        <v>43</v>
      </c>
      <c r="AE3439" s="26" t="s">
        <v>18975</v>
      </c>
      <c r="AF3439" s="134" t="str">
        <f t="shared" si="223"/>
        <v>19</v>
      </c>
      <c r="AG3439" s="134" t="str">
        <f t="shared" si="224"/>
        <v>57</v>
      </c>
      <c r="AH3439" s="134" t="str">
        <f t="shared" si="225"/>
        <v>14</v>
      </c>
      <c r="AI3439" s="27" t="s">
        <v>18976</v>
      </c>
      <c r="AJ3439" s="134">
        <v>300</v>
      </c>
      <c r="AK3439" s="235" t="s">
        <v>4717</v>
      </c>
      <c r="AL3439" s="133">
        <v>20</v>
      </c>
      <c r="AM3439" s="134" t="s">
        <v>2371</v>
      </c>
      <c r="AN3439" s="235">
        <v>20</v>
      </c>
      <c r="AO3439" s="134" t="s">
        <v>18972</v>
      </c>
      <c r="AP3439" s="216" t="s">
        <v>1124</v>
      </c>
      <c r="AQ3439" s="303" t="s">
        <v>18974</v>
      </c>
      <c r="AR3439" s="133" t="s">
        <v>18973</v>
      </c>
      <c r="AS3439" s="134" t="s">
        <v>5235</v>
      </c>
      <c r="AU3439" s="134">
        <v>300</v>
      </c>
      <c r="AW3439" s="235">
        <v>20</v>
      </c>
      <c r="AX3439" s="133" t="s">
        <v>11499</v>
      </c>
      <c r="AY3439" s="235">
        <v>0</v>
      </c>
      <c r="AZ3439" s="134" t="s">
        <v>1124</v>
      </c>
      <c r="BA3439" s="133" t="s">
        <v>4589</v>
      </c>
      <c r="BB3439" s="235">
        <v>0</v>
      </c>
      <c r="BG3439" s="134" t="s">
        <v>18972</v>
      </c>
      <c r="BO3439" s="370"/>
      <c r="BP3439" s="370" t="s">
        <v>18974</v>
      </c>
      <c r="BQ3439" s="370" t="s">
        <v>18974</v>
      </c>
      <c r="BR3439" s="134" t="s">
        <v>18972</v>
      </c>
      <c r="CB3439" s="134" t="s">
        <v>18972</v>
      </c>
      <c r="CE3439" s="134" t="s">
        <v>18972</v>
      </c>
      <c r="CO3439" s="134" t="s">
        <v>18972</v>
      </c>
    </row>
    <row r="3440" spans="1:93" x14ac:dyDescent="0.25">
      <c r="A3440" s="134" t="s">
        <v>14</v>
      </c>
      <c r="B3440" s="134" t="s">
        <v>2147</v>
      </c>
      <c r="C3440" s="134" t="s">
        <v>18977</v>
      </c>
      <c r="D3440" s="36" t="s">
        <v>18977</v>
      </c>
      <c r="E3440" s="164" t="s">
        <v>1124</v>
      </c>
      <c r="F3440" s="201" t="s">
        <v>12395</v>
      </c>
      <c r="G3440" s="201" t="s">
        <v>12396</v>
      </c>
      <c r="H3440" s="226" t="s">
        <v>2152</v>
      </c>
      <c r="K3440" s="133" t="s">
        <v>18978</v>
      </c>
      <c r="L3440" s="133" t="s">
        <v>18836</v>
      </c>
      <c r="M3440" s="303" t="s">
        <v>12560</v>
      </c>
      <c r="N3440" s="133" t="s">
        <v>12399</v>
      </c>
      <c r="O3440" s="304">
        <v>20090831</v>
      </c>
      <c r="P3440" s="134">
        <v>20110301</v>
      </c>
      <c r="Q3440" s="133" t="s">
        <v>17773</v>
      </c>
      <c r="R3440" s="134" t="s">
        <v>14</v>
      </c>
      <c r="S3440" s="134" t="s">
        <v>18977</v>
      </c>
      <c r="T3440" s="58" t="s">
        <v>4712</v>
      </c>
      <c r="U3440" s="58" t="s">
        <v>4713</v>
      </c>
      <c r="V3440" s="58" t="s">
        <v>18384</v>
      </c>
      <c r="W3440" s="235">
        <v>258</v>
      </c>
      <c r="X3440" s="134" t="s">
        <v>18977</v>
      </c>
      <c r="Y3440" s="216" t="s">
        <v>1124</v>
      </c>
      <c r="Z3440" s="26">
        <f t="shared" si="226"/>
        <v>40.228888888888889</v>
      </c>
      <c r="AA3440" s="27">
        <f t="shared" si="227"/>
        <v>20.36888888888889</v>
      </c>
      <c r="AB3440" s="134" t="str">
        <f t="shared" si="220"/>
        <v>40</v>
      </c>
      <c r="AC3440" s="134" t="str">
        <f t="shared" si="221"/>
        <v>13</v>
      </c>
      <c r="AD3440" s="134" t="str">
        <f t="shared" si="222"/>
        <v>44</v>
      </c>
      <c r="AE3440" s="26" t="s">
        <v>18979</v>
      </c>
      <c r="AF3440" s="134" t="str">
        <f t="shared" si="223"/>
        <v>20</v>
      </c>
      <c r="AG3440" s="134" t="str">
        <f t="shared" si="224"/>
        <v>22</v>
      </c>
      <c r="AH3440" s="134" t="str">
        <f t="shared" si="225"/>
        <v>08</v>
      </c>
      <c r="AI3440" s="27" t="s">
        <v>18380</v>
      </c>
      <c r="AJ3440" s="134">
        <v>300</v>
      </c>
      <c r="AK3440" s="235" t="s">
        <v>4717</v>
      </c>
      <c r="AL3440" s="133">
        <v>20</v>
      </c>
      <c r="AM3440" s="134" t="s">
        <v>2371</v>
      </c>
      <c r="AN3440" s="235">
        <v>20</v>
      </c>
      <c r="AO3440" s="134" t="s">
        <v>18977</v>
      </c>
      <c r="AP3440" s="216" t="s">
        <v>1124</v>
      </c>
      <c r="AQ3440" s="303" t="s">
        <v>12560</v>
      </c>
      <c r="AR3440" s="133" t="s">
        <v>18978</v>
      </c>
      <c r="AS3440" s="134" t="s">
        <v>18384</v>
      </c>
      <c r="AU3440" s="134">
        <v>300</v>
      </c>
      <c r="AW3440" s="235">
        <v>20</v>
      </c>
      <c r="AX3440" s="133" t="s">
        <v>11499</v>
      </c>
      <c r="AY3440" s="235">
        <v>0</v>
      </c>
      <c r="AZ3440" s="134" t="s">
        <v>1124</v>
      </c>
      <c r="BA3440" s="133" t="s">
        <v>4589</v>
      </c>
      <c r="BB3440" s="235">
        <v>0</v>
      </c>
      <c r="BG3440" s="134" t="s">
        <v>18977</v>
      </c>
      <c r="BO3440" s="370"/>
      <c r="BP3440" s="370" t="s">
        <v>12560</v>
      </c>
      <c r="BQ3440" s="370" t="s">
        <v>12560</v>
      </c>
      <c r="BR3440" s="134" t="s">
        <v>18977</v>
      </c>
      <c r="CB3440" s="134" t="s">
        <v>18977</v>
      </c>
      <c r="CE3440" s="134" t="s">
        <v>18977</v>
      </c>
      <c r="CO3440" s="134" t="s">
        <v>18977</v>
      </c>
    </row>
    <row r="3441" spans="1:93" x14ac:dyDescent="0.25">
      <c r="A3441" s="134" t="s">
        <v>14</v>
      </c>
      <c r="B3441" s="134" t="s">
        <v>2147</v>
      </c>
      <c r="C3441" s="134" t="s">
        <v>18980</v>
      </c>
      <c r="D3441" s="36" t="s">
        <v>18980</v>
      </c>
      <c r="E3441" s="164" t="s">
        <v>1124</v>
      </c>
      <c r="F3441" s="201" t="s">
        <v>12395</v>
      </c>
      <c r="G3441" s="201" t="s">
        <v>12396</v>
      </c>
      <c r="H3441" s="226" t="s">
        <v>2152</v>
      </c>
      <c r="K3441" s="133" t="s">
        <v>18981</v>
      </c>
      <c r="L3441" s="133" t="s">
        <v>18836</v>
      </c>
      <c r="M3441" s="303" t="s">
        <v>18982</v>
      </c>
      <c r="N3441" s="133" t="s">
        <v>12399</v>
      </c>
      <c r="O3441" s="304">
        <v>20090831</v>
      </c>
      <c r="P3441" s="134">
        <v>20110301</v>
      </c>
      <c r="Q3441" s="133" t="s">
        <v>17773</v>
      </c>
      <c r="R3441" s="134" t="s">
        <v>14</v>
      </c>
      <c r="S3441" s="134" t="s">
        <v>18980</v>
      </c>
      <c r="T3441" s="58" t="s">
        <v>4712</v>
      </c>
      <c r="U3441" s="58" t="s">
        <v>4713</v>
      </c>
      <c r="V3441" s="58" t="s">
        <v>18384</v>
      </c>
      <c r="W3441" s="235">
        <v>260</v>
      </c>
      <c r="X3441" s="134" t="s">
        <v>18980</v>
      </c>
      <c r="Y3441" s="216" t="s">
        <v>1124</v>
      </c>
      <c r="Z3441" s="26">
        <f t="shared" si="226"/>
        <v>40.227222222222224</v>
      </c>
      <c r="AA3441" s="27">
        <f t="shared" si="227"/>
        <v>20.373333333333335</v>
      </c>
      <c r="AB3441" s="134" t="str">
        <f t="shared" si="220"/>
        <v>40</v>
      </c>
      <c r="AC3441" s="134" t="str">
        <f t="shared" si="221"/>
        <v>13</v>
      </c>
      <c r="AD3441" s="134" t="str">
        <f t="shared" si="222"/>
        <v>38</v>
      </c>
      <c r="AE3441" s="26" t="s">
        <v>18079</v>
      </c>
      <c r="AF3441" s="134" t="str">
        <f t="shared" si="223"/>
        <v>20</v>
      </c>
      <c r="AG3441" s="134" t="str">
        <f t="shared" si="224"/>
        <v>22</v>
      </c>
      <c r="AH3441" s="134" t="str">
        <f t="shared" si="225"/>
        <v>24</v>
      </c>
      <c r="AI3441" s="27" t="s">
        <v>18845</v>
      </c>
      <c r="AJ3441" s="134">
        <v>300</v>
      </c>
      <c r="AK3441" s="235" t="s">
        <v>4717</v>
      </c>
      <c r="AL3441" s="133">
        <v>20</v>
      </c>
      <c r="AM3441" s="134" t="s">
        <v>2371</v>
      </c>
      <c r="AN3441" s="235">
        <v>20</v>
      </c>
      <c r="AO3441" s="134" t="s">
        <v>18980</v>
      </c>
      <c r="AP3441" s="216" t="s">
        <v>1124</v>
      </c>
      <c r="AQ3441" s="303" t="s">
        <v>18982</v>
      </c>
      <c r="AR3441" s="133" t="s">
        <v>18981</v>
      </c>
      <c r="AS3441" s="134" t="s">
        <v>18384</v>
      </c>
      <c r="AU3441" s="134">
        <v>300</v>
      </c>
      <c r="AW3441" s="235">
        <v>20</v>
      </c>
      <c r="AX3441" s="133" t="s">
        <v>11499</v>
      </c>
      <c r="AY3441" s="235">
        <v>0</v>
      </c>
      <c r="AZ3441" s="134" t="s">
        <v>1124</v>
      </c>
      <c r="BA3441" s="133" t="s">
        <v>4589</v>
      </c>
      <c r="BB3441" s="235">
        <v>0</v>
      </c>
      <c r="BG3441" s="134" t="s">
        <v>18980</v>
      </c>
      <c r="BO3441" s="370"/>
      <c r="BP3441" s="370" t="s">
        <v>18982</v>
      </c>
      <c r="BQ3441" s="370" t="s">
        <v>18982</v>
      </c>
      <c r="BR3441" s="134" t="s">
        <v>18980</v>
      </c>
      <c r="CB3441" s="134" t="s">
        <v>18980</v>
      </c>
      <c r="CE3441" s="134" t="s">
        <v>18980</v>
      </c>
      <c r="CO3441" s="134" t="s">
        <v>18980</v>
      </c>
    </row>
    <row r="3442" spans="1:93" x14ac:dyDescent="0.25">
      <c r="A3442" s="134" t="s">
        <v>14</v>
      </c>
      <c r="B3442" s="134" t="s">
        <v>2147</v>
      </c>
      <c r="C3442" s="134" t="s">
        <v>18983</v>
      </c>
      <c r="D3442" s="36" t="s">
        <v>18983</v>
      </c>
      <c r="E3442" s="164" t="s">
        <v>1124</v>
      </c>
      <c r="F3442" s="201" t="s">
        <v>12395</v>
      </c>
      <c r="G3442" s="201" t="s">
        <v>12396</v>
      </c>
      <c r="H3442" s="226" t="s">
        <v>2152</v>
      </c>
      <c r="K3442" s="133" t="s">
        <v>18984</v>
      </c>
      <c r="L3442" s="133" t="s">
        <v>18836</v>
      </c>
      <c r="M3442" s="303" t="s">
        <v>18985</v>
      </c>
      <c r="N3442" s="133" t="s">
        <v>12399</v>
      </c>
      <c r="O3442" s="304">
        <v>20090529</v>
      </c>
      <c r="P3442" s="134">
        <v>20110301</v>
      </c>
      <c r="Q3442" s="133" t="s">
        <v>17773</v>
      </c>
      <c r="R3442" s="134" t="s">
        <v>14</v>
      </c>
      <c r="S3442" s="134" t="s">
        <v>18983</v>
      </c>
      <c r="T3442" s="58" t="s">
        <v>4941</v>
      </c>
      <c r="U3442" s="58" t="s">
        <v>5222</v>
      </c>
      <c r="V3442" s="58" t="s">
        <v>12870</v>
      </c>
      <c r="W3442" s="235">
        <v>500</v>
      </c>
      <c r="X3442" s="134" t="s">
        <v>18983</v>
      </c>
      <c r="Y3442" s="216" t="s">
        <v>1124</v>
      </c>
      <c r="Z3442" s="26">
        <f t="shared" si="226"/>
        <v>40.997777777777777</v>
      </c>
      <c r="AA3442" s="27">
        <f t="shared" si="227"/>
        <v>20.194722222222222</v>
      </c>
      <c r="AB3442" s="134" t="str">
        <f t="shared" si="220"/>
        <v>40</v>
      </c>
      <c r="AC3442" s="134" t="str">
        <f t="shared" si="221"/>
        <v>59</v>
      </c>
      <c r="AD3442" s="134" t="str">
        <f t="shared" si="222"/>
        <v>52</v>
      </c>
      <c r="AE3442" s="26" t="s">
        <v>18867</v>
      </c>
      <c r="AF3442" s="134" t="str">
        <f t="shared" si="223"/>
        <v>20</v>
      </c>
      <c r="AG3442" s="134" t="str">
        <f t="shared" si="224"/>
        <v>11</v>
      </c>
      <c r="AH3442" s="134" t="str">
        <f t="shared" si="225"/>
        <v>41</v>
      </c>
      <c r="AI3442" s="27" t="s">
        <v>18986</v>
      </c>
      <c r="AJ3442" s="134">
        <v>300</v>
      </c>
      <c r="AK3442" s="235" t="s">
        <v>4717</v>
      </c>
      <c r="AL3442" s="133">
        <v>20</v>
      </c>
      <c r="AM3442" s="134" t="s">
        <v>2371</v>
      </c>
      <c r="AN3442" s="235">
        <v>20</v>
      </c>
      <c r="AO3442" s="134" t="s">
        <v>18983</v>
      </c>
      <c r="AP3442" s="216" t="s">
        <v>1124</v>
      </c>
      <c r="AQ3442" s="303" t="s">
        <v>18985</v>
      </c>
      <c r="AR3442" s="133" t="s">
        <v>18984</v>
      </c>
      <c r="AS3442" s="134" t="s">
        <v>12870</v>
      </c>
      <c r="AU3442" s="134">
        <v>300</v>
      </c>
      <c r="AW3442" s="235">
        <v>20</v>
      </c>
      <c r="AX3442" s="133" t="s">
        <v>11499</v>
      </c>
      <c r="AY3442" s="235">
        <v>0</v>
      </c>
      <c r="AZ3442" s="134" t="s">
        <v>1124</v>
      </c>
      <c r="BA3442" s="133" t="s">
        <v>4589</v>
      </c>
      <c r="BB3442" s="235">
        <v>0</v>
      </c>
      <c r="BG3442" s="134" t="s">
        <v>18983</v>
      </c>
      <c r="BO3442" s="370"/>
      <c r="BP3442" s="370" t="s">
        <v>18985</v>
      </c>
      <c r="BQ3442" s="370" t="s">
        <v>18985</v>
      </c>
      <c r="BR3442" s="134" t="s">
        <v>18983</v>
      </c>
      <c r="CB3442" s="134" t="s">
        <v>18983</v>
      </c>
      <c r="CE3442" s="134" t="s">
        <v>18983</v>
      </c>
      <c r="CO3442" s="134" t="s">
        <v>18983</v>
      </c>
    </row>
    <row r="3443" spans="1:93" x14ac:dyDescent="0.25">
      <c r="A3443" s="134" t="s">
        <v>14</v>
      </c>
      <c r="B3443" s="134" t="s">
        <v>2147</v>
      </c>
      <c r="C3443" s="134" t="s">
        <v>18987</v>
      </c>
      <c r="D3443" s="36" t="s">
        <v>18987</v>
      </c>
      <c r="E3443" s="164" t="s">
        <v>1124</v>
      </c>
      <c r="F3443" s="201" t="s">
        <v>12395</v>
      </c>
      <c r="G3443" s="201" t="s">
        <v>12396</v>
      </c>
      <c r="H3443" s="226" t="s">
        <v>2152</v>
      </c>
      <c r="K3443" s="133" t="s">
        <v>18988</v>
      </c>
      <c r="L3443" s="133" t="s">
        <v>18836</v>
      </c>
      <c r="M3443" s="133" t="s">
        <v>18989</v>
      </c>
      <c r="N3443" s="133" t="s">
        <v>12399</v>
      </c>
      <c r="O3443" s="134">
        <v>20100925</v>
      </c>
      <c r="P3443" s="134">
        <v>20110301</v>
      </c>
      <c r="Q3443" s="133" t="s">
        <v>17773</v>
      </c>
      <c r="R3443" s="134" t="s">
        <v>14</v>
      </c>
      <c r="S3443" s="134" t="s">
        <v>18987</v>
      </c>
      <c r="T3443" s="58" t="s">
        <v>4799</v>
      </c>
      <c r="U3443" s="58" t="s">
        <v>7475</v>
      </c>
      <c r="V3443" s="58" t="s">
        <v>7476</v>
      </c>
      <c r="W3443" s="235">
        <v>12</v>
      </c>
      <c r="X3443" s="134" t="s">
        <v>18987</v>
      </c>
      <c r="Y3443" s="216" t="s">
        <v>1124</v>
      </c>
      <c r="Z3443" s="26">
        <f t="shared" si="226"/>
        <v>41.767499999999998</v>
      </c>
      <c r="AA3443" s="27">
        <f t="shared" si="227"/>
        <v>19.666666666666668</v>
      </c>
      <c r="AB3443" s="134" t="str">
        <f t="shared" si="220"/>
        <v>41</v>
      </c>
      <c r="AC3443" s="134" t="str">
        <f t="shared" si="221"/>
        <v>46</v>
      </c>
      <c r="AD3443" s="134" t="str">
        <f t="shared" si="222"/>
        <v>03</v>
      </c>
      <c r="AE3443" s="26" t="s">
        <v>18990</v>
      </c>
      <c r="AF3443" s="134" t="str">
        <f t="shared" si="223"/>
        <v>19</v>
      </c>
      <c r="AG3443" s="134" t="str">
        <f t="shared" si="224"/>
        <v>40</v>
      </c>
      <c r="AH3443" s="134" t="str">
        <f t="shared" si="225"/>
        <v>00</v>
      </c>
      <c r="AI3443" s="27" t="s">
        <v>18991</v>
      </c>
      <c r="AJ3443" s="134">
        <v>300</v>
      </c>
      <c r="AK3443" s="235" t="s">
        <v>4717</v>
      </c>
      <c r="AL3443" s="133">
        <v>20</v>
      </c>
      <c r="AM3443" s="134" t="s">
        <v>2371</v>
      </c>
      <c r="AN3443" s="235">
        <v>20</v>
      </c>
      <c r="AO3443" s="134" t="s">
        <v>18987</v>
      </c>
      <c r="AP3443" s="216" t="s">
        <v>1124</v>
      </c>
      <c r="AQ3443" s="133" t="s">
        <v>18989</v>
      </c>
      <c r="AR3443" s="133" t="s">
        <v>18988</v>
      </c>
      <c r="AS3443" s="134" t="s">
        <v>7476</v>
      </c>
      <c r="AU3443" s="134">
        <v>300</v>
      </c>
      <c r="AW3443" s="235">
        <v>20</v>
      </c>
      <c r="AX3443" s="133" t="s">
        <v>11499</v>
      </c>
      <c r="AY3443" s="235">
        <v>0</v>
      </c>
      <c r="AZ3443" s="134" t="s">
        <v>1124</v>
      </c>
      <c r="BA3443" s="133" t="s">
        <v>4589</v>
      </c>
      <c r="BB3443" s="235">
        <v>0</v>
      </c>
      <c r="BG3443" s="134" t="s">
        <v>18987</v>
      </c>
      <c r="BP3443" s="134" t="s">
        <v>18989</v>
      </c>
      <c r="BQ3443" s="134" t="s">
        <v>18989</v>
      </c>
      <c r="BR3443" s="134" t="s">
        <v>18987</v>
      </c>
      <c r="CB3443" s="134" t="s">
        <v>18987</v>
      </c>
      <c r="CE3443" s="134" t="s">
        <v>18987</v>
      </c>
      <c r="CO3443" s="134" t="s">
        <v>18987</v>
      </c>
    </row>
    <row r="3444" spans="1:93" x14ac:dyDescent="0.25">
      <c r="A3444" s="134" t="s">
        <v>14</v>
      </c>
      <c r="B3444" s="134" t="s">
        <v>2147</v>
      </c>
      <c r="C3444" s="134" t="s">
        <v>18992</v>
      </c>
      <c r="D3444" s="36" t="s">
        <v>18992</v>
      </c>
      <c r="E3444" s="164" t="s">
        <v>1124</v>
      </c>
      <c r="F3444" s="201" t="s">
        <v>12395</v>
      </c>
      <c r="G3444" s="201" t="s">
        <v>12396</v>
      </c>
      <c r="H3444" s="226" t="s">
        <v>2152</v>
      </c>
      <c r="K3444" s="133" t="s">
        <v>18944</v>
      </c>
      <c r="L3444" s="133" t="s">
        <v>18836</v>
      </c>
      <c r="M3444" s="303" t="s">
        <v>18993</v>
      </c>
      <c r="N3444" s="133" t="s">
        <v>12399</v>
      </c>
      <c r="O3444" s="304">
        <v>20090831</v>
      </c>
      <c r="P3444" s="134">
        <v>20110301</v>
      </c>
      <c r="Q3444" s="133" t="s">
        <v>17773</v>
      </c>
      <c r="R3444" s="134" t="s">
        <v>14</v>
      </c>
      <c r="S3444" s="134" t="s">
        <v>18992</v>
      </c>
      <c r="T3444" s="58" t="s">
        <v>4712</v>
      </c>
      <c r="U3444" s="58" t="s">
        <v>4713</v>
      </c>
      <c r="V3444" s="58" t="s">
        <v>18384</v>
      </c>
      <c r="W3444" s="235">
        <v>259</v>
      </c>
      <c r="X3444" s="134" t="s">
        <v>18992</v>
      </c>
      <c r="Y3444" s="216" t="s">
        <v>1124</v>
      </c>
      <c r="Z3444" s="26">
        <f t="shared" si="226"/>
        <v>40.227222222222224</v>
      </c>
      <c r="AA3444" s="27">
        <f t="shared" si="227"/>
        <v>20.373055555555556</v>
      </c>
      <c r="AB3444" s="134" t="str">
        <f t="shared" si="220"/>
        <v>40</v>
      </c>
      <c r="AC3444" s="134" t="str">
        <f t="shared" si="221"/>
        <v>13</v>
      </c>
      <c r="AD3444" s="134" t="str">
        <f t="shared" si="222"/>
        <v>38</v>
      </c>
      <c r="AE3444" s="26" t="s">
        <v>18079</v>
      </c>
      <c r="AF3444" s="134" t="str">
        <f t="shared" si="223"/>
        <v>20</v>
      </c>
      <c r="AG3444" s="134" t="str">
        <f t="shared" si="224"/>
        <v>22</v>
      </c>
      <c r="AH3444" s="134" t="str">
        <f t="shared" si="225"/>
        <v>23</v>
      </c>
      <c r="AI3444" s="27" t="s">
        <v>18919</v>
      </c>
      <c r="AJ3444" s="134">
        <v>300</v>
      </c>
      <c r="AK3444" s="235" t="s">
        <v>4717</v>
      </c>
      <c r="AL3444" s="133">
        <v>20</v>
      </c>
      <c r="AM3444" s="134" t="s">
        <v>2371</v>
      </c>
      <c r="AN3444" s="235">
        <v>20</v>
      </c>
      <c r="AO3444" s="134" t="s">
        <v>18992</v>
      </c>
      <c r="AP3444" s="216" t="s">
        <v>1124</v>
      </c>
      <c r="AQ3444" s="303" t="s">
        <v>18993</v>
      </c>
      <c r="AR3444" s="133" t="s">
        <v>18944</v>
      </c>
      <c r="AS3444" s="134" t="s">
        <v>18384</v>
      </c>
      <c r="AU3444" s="134">
        <v>300</v>
      </c>
      <c r="AW3444" s="235">
        <v>20</v>
      </c>
      <c r="AX3444" s="133" t="s">
        <v>11499</v>
      </c>
      <c r="AY3444" s="235">
        <v>0</v>
      </c>
      <c r="AZ3444" s="134" t="s">
        <v>1124</v>
      </c>
      <c r="BA3444" s="133" t="s">
        <v>4589</v>
      </c>
      <c r="BB3444" s="235">
        <v>0</v>
      </c>
      <c r="BG3444" s="134" t="s">
        <v>18992</v>
      </c>
      <c r="BO3444" s="370"/>
      <c r="BP3444" s="370" t="s">
        <v>18993</v>
      </c>
      <c r="BQ3444" s="370" t="s">
        <v>18993</v>
      </c>
      <c r="BR3444" s="134" t="s">
        <v>18992</v>
      </c>
      <c r="CB3444" s="134" t="s">
        <v>18992</v>
      </c>
      <c r="CE3444" s="134" t="s">
        <v>18992</v>
      </c>
      <c r="CO3444" s="134" t="s">
        <v>18992</v>
      </c>
    </row>
    <row r="3445" spans="1:93" x14ac:dyDescent="0.25">
      <c r="A3445" s="134" t="s">
        <v>14</v>
      </c>
      <c r="B3445" s="134" t="s">
        <v>2147</v>
      </c>
      <c r="C3445" s="134" t="s">
        <v>18994</v>
      </c>
      <c r="D3445" s="36" t="s">
        <v>18994</v>
      </c>
      <c r="E3445" s="164" t="s">
        <v>1124</v>
      </c>
      <c r="F3445" s="201" t="s">
        <v>12395</v>
      </c>
      <c r="G3445" s="201" t="s">
        <v>12396</v>
      </c>
      <c r="H3445" s="226" t="s">
        <v>2152</v>
      </c>
      <c r="K3445" s="133" t="s">
        <v>18995</v>
      </c>
      <c r="L3445" s="133" t="s">
        <v>18836</v>
      </c>
      <c r="M3445" s="303" t="s">
        <v>18996</v>
      </c>
      <c r="N3445" s="133" t="s">
        <v>12399</v>
      </c>
      <c r="O3445" s="304">
        <v>20090831</v>
      </c>
      <c r="P3445" s="134">
        <v>20110301</v>
      </c>
      <c r="Q3445" s="133" t="s">
        <v>17773</v>
      </c>
      <c r="R3445" s="134" t="s">
        <v>14</v>
      </c>
      <c r="S3445" s="134" t="s">
        <v>18994</v>
      </c>
      <c r="T3445" s="58" t="s">
        <v>4712</v>
      </c>
      <c r="U3445" s="58" t="s">
        <v>4713</v>
      </c>
      <c r="V3445" s="58" t="s">
        <v>18384</v>
      </c>
      <c r="W3445" s="235">
        <v>259</v>
      </c>
      <c r="X3445" s="134" t="s">
        <v>18994</v>
      </c>
      <c r="Y3445" s="216" t="s">
        <v>1124</v>
      </c>
      <c r="Z3445" s="26">
        <f t="shared" si="226"/>
        <v>40.227222222222224</v>
      </c>
      <c r="AA3445" s="27">
        <f t="shared" si="227"/>
        <v>20.373333333333335</v>
      </c>
      <c r="AB3445" s="134" t="str">
        <f t="shared" si="220"/>
        <v>40</v>
      </c>
      <c r="AC3445" s="134" t="str">
        <f t="shared" si="221"/>
        <v>13</v>
      </c>
      <c r="AD3445" s="134" t="str">
        <f t="shared" si="222"/>
        <v>38</v>
      </c>
      <c r="AE3445" s="26" t="s">
        <v>18079</v>
      </c>
      <c r="AF3445" s="134" t="str">
        <f t="shared" si="223"/>
        <v>20</v>
      </c>
      <c r="AG3445" s="134" t="str">
        <f t="shared" si="224"/>
        <v>22</v>
      </c>
      <c r="AH3445" s="134" t="str">
        <f t="shared" si="225"/>
        <v>24</v>
      </c>
      <c r="AI3445" s="27" t="s">
        <v>18845</v>
      </c>
      <c r="AJ3445" s="134">
        <v>300</v>
      </c>
      <c r="AK3445" s="235" t="s">
        <v>4717</v>
      </c>
      <c r="AL3445" s="133">
        <v>20</v>
      </c>
      <c r="AM3445" s="134" t="s">
        <v>2371</v>
      </c>
      <c r="AN3445" s="235">
        <v>20</v>
      </c>
      <c r="AO3445" s="134" t="s">
        <v>18994</v>
      </c>
      <c r="AP3445" s="216" t="s">
        <v>1124</v>
      </c>
      <c r="AQ3445" s="303" t="s">
        <v>18996</v>
      </c>
      <c r="AR3445" s="133" t="s">
        <v>18995</v>
      </c>
      <c r="AS3445" s="134" t="s">
        <v>18384</v>
      </c>
      <c r="AU3445" s="134">
        <v>300</v>
      </c>
      <c r="AW3445" s="235">
        <v>20</v>
      </c>
      <c r="AX3445" s="133" t="s">
        <v>11499</v>
      </c>
      <c r="AY3445" s="235">
        <v>0</v>
      </c>
      <c r="AZ3445" s="134" t="s">
        <v>1124</v>
      </c>
      <c r="BA3445" s="133" t="s">
        <v>4589</v>
      </c>
      <c r="BB3445" s="235">
        <v>0</v>
      </c>
      <c r="BG3445" s="134" t="s">
        <v>18994</v>
      </c>
      <c r="BO3445" s="370"/>
      <c r="BP3445" s="370" t="s">
        <v>18996</v>
      </c>
      <c r="BQ3445" s="370" t="s">
        <v>18996</v>
      </c>
      <c r="BR3445" s="134" t="s">
        <v>18994</v>
      </c>
      <c r="CB3445" s="134" t="s">
        <v>18994</v>
      </c>
      <c r="CE3445" s="134" t="s">
        <v>18994</v>
      </c>
      <c r="CO3445" s="134" t="s">
        <v>18994</v>
      </c>
    </row>
    <row r="3446" spans="1:93" x14ac:dyDescent="0.25">
      <c r="A3446" s="134" t="s">
        <v>14</v>
      </c>
      <c r="B3446" s="134" t="s">
        <v>2147</v>
      </c>
      <c r="C3446" s="134" t="s">
        <v>18997</v>
      </c>
      <c r="D3446" s="36" t="s">
        <v>18997</v>
      </c>
      <c r="E3446" s="164" t="s">
        <v>1124</v>
      </c>
      <c r="F3446" s="201" t="s">
        <v>12395</v>
      </c>
      <c r="G3446" s="201" t="s">
        <v>12396</v>
      </c>
      <c r="H3446" s="226" t="s">
        <v>2152</v>
      </c>
      <c r="K3446" s="133" t="s">
        <v>18998</v>
      </c>
      <c r="L3446" s="133" t="s">
        <v>18836</v>
      </c>
      <c r="M3446" s="303" t="s">
        <v>18999</v>
      </c>
      <c r="N3446" s="133" t="s">
        <v>12399</v>
      </c>
      <c r="O3446" s="304">
        <v>20090827</v>
      </c>
      <c r="P3446" s="134">
        <v>20110301</v>
      </c>
      <c r="Q3446" s="133" t="s">
        <v>17773</v>
      </c>
      <c r="R3446" s="134" t="s">
        <v>14</v>
      </c>
      <c r="S3446" s="134" t="s">
        <v>18997</v>
      </c>
      <c r="T3446" s="58" t="s">
        <v>4744</v>
      </c>
      <c r="U3446" s="58" t="s">
        <v>4860</v>
      </c>
      <c r="V3446" s="58" t="s">
        <v>12959</v>
      </c>
      <c r="W3446" s="235">
        <v>25</v>
      </c>
      <c r="X3446" s="134" t="s">
        <v>18997</v>
      </c>
      <c r="Y3446" s="216" t="s">
        <v>1124</v>
      </c>
      <c r="Z3446" s="26">
        <f t="shared" si="226"/>
        <v>42.09</v>
      </c>
      <c r="AA3446" s="27">
        <f t="shared" si="227"/>
        <v>19.869444444444444</v>
      </c>
      <c r="AB3446" s="134" t="str">
        <f t="shared" si="220"/>
        <v>42</v>
      </c>
      <c r="AC3446" s="134" t="str">
        <f t="shared" si="221"/>
        <v>05</v>
      </c>
      <c r="AD3446" s="134" t="str">
        <f t="shared" si="222"/>
        <v>24</v>
      </c>
      <c r="AE3446" s="26" t="s">
        <v>18971</v>
      </c>
      <c r="AF3446" s="134" t="str">
        <f t="shared" si="223"/>
        <v>19</v>
      </c>
      <c r="AG3446" s="134" t="str">
        <f t="shared" si="224"/>
        <v>52</v>
      </c>
      <c r="AH3446" s="134" t="str">
        <f t="shared" si="225"/>
        <v>10</v>
      </c>
      <c r="AI3446" s="27" t="s">
        <v>19000</v>
      </c>
      <c r="AJ3446" s="134">
        <v>300</v>
      </c>
      <c r="AK3446" s="235" t="s">
        <v>4717</v>
      </c>
      <c r="AL3446" s="133">
        <v>20</v>
      </c>
      <c r="AM3446" s="134" t="s">
        <v>2371</v>
      </c>
      <c r="AN3446" s="235">
        <v>20</v>
      </c>
      <c r="AO3446" s="134" t="s">
        <v>18997</v>
      </c>
      <c r="AP3446" s="216" t="s">
        <v>1124</v>
      </c>
      <c r="AQ3446" s="303" t="s">
        <v>18999</v>
      </c>
      <c r="AR3446" s="133" t="s">
        <v>18998</v>
      </c>
      <c r="AS3446" s="134" t="s">
        <v>12959</v>
      </c>
      <c r="AU3446" s="134">
        <v>300</v>
      </c>
      <c r="AW3446" s="235">
        <v>20</v>
      </c>
      <c r="AX3446" s="133" t="s">
        <v>11499</v>
      </c>
      <c r="AY3446" s="235">
        <v>0</v>
      </c>
      <c r="AZ3446" s="134" t="s">
        <v>1124</v>
      </c>
      <c r="BA3446" s="133" t="s">
        <v>4589</v>
      </c>
      <c r="BB3446" s="235">
        <v>0</v>
      </c>
      <c r="BG3446" s="134" t="s">
        <v>18997</v>
      </c>
      <c r="BO3446" s="370"/>
      <c r="BP3446" s="370" t="s">
        <v>18999</v>
      </c>
      <c r="BQ3446" s="370" t="s">
        <v>18999</v>
      </c>
      <c r="BR3446" s="134" t="s">
        <v>18997</v>
      </c>
      <c r="BU3446" s="134"/>
      <c r="BV3446" s="134"/>
      <c r="BW3446" s="134"/>
      <c r="BX3446" s="134"/>
      <c r="CA3446" s="134"/>
      <c r="CB3446" s="134" t="s">
        <v>18997</v>
      </c>
      <c r="CE3446" s="134" t="s">
        <v>18997</v>
      </c>
      <c r="CO3446" s="134" t="s">
        <v>18997</v>
      </c>
    </row>
    <row r="3447" spans="1:93" x14ac:dyDescent="0.25">
      <c r="A3447" s="134" t="s">
        <v>14</v>
      </c>
      <c r="B3447" s="134" t="s">
        <v>2147</v>
      </c>
      <c r="C3447" s="134" t="s">
        <v>19001</v>
      </c>
      <c r="D3447" s="36" t="s">
        <v>19001</v>
      </c>
      <c r="E3447" s="164" t="s">
        <v>1124</v>
      </c>
      <c r="F3447" s="201" t="s">
        <v>12395</v>
      </c>
      <c r="G3447" s="201" t="s">
        <v>12396</v>
      </c>
      <c r="H3447" s="226" t="s">
        <v>2152</v>
      </c>
      <c r="K3447" s="133" t="s">
        <v>19002</v>
      </c>
      <c r="L3447" s="133" t="s">
        <v>18836</v>
      </c>
      <c r="M3447" s="303" t="s">
        <v>12436</v>
      </c>
      <c r="N3447" s="133" t="s">
        <v>12399</v>
      </c>
      <c r="O3447" s="304">
        <v>20091001</v>
      </c>
      <c r="P3447" s="134">
        <v>20110301</v>
      </c>
      <c r="Q3447" s="133" t="s">
        <v>17773</v>
      </c>
      <c r="R3447" s="134" t="s">
        <v>14</v>
      </c>
      <c r="S3447" s="134" t="s">
        <v>19001</v>
      </c>
      <c r="T3447" s="58" t="s">
        <v>4734</v>
      </c>
      <c r="U3447" s="58" t="s">
        <v>4760</v>
      </c>
      <c r="V3447" s="58" t="s">
        <v>9056</v>
      </c>
      <c r="W3447" s="235">
        <v>600</v>
      </c>
      <c r="X3447" s="134" t="s">
        <v>19001</v>
      </c>
      <c r="Y3447" s="216" t="s">
        <v>1124</v>
      </c>
      <c r="Z3447" s="26">
        <f t="shared" si="226"/>
        <v>40.560277777777777</v>
      </c>
      <c r="AA3447" s="27">
        <f t="shared" si="227"/>
        <v>19.494166666666668</v>
      </c>
      <c r="AB3447" s="134" t="str">
        <f t="shared" si="220"/>
        <v>40</v>
      </c>
      <c r="AC3447" s="134" t="str">
        <f t="shared" si="221"/>
        <v>33</v>
      </c>
      <c r="AD3447" s="134" t="str">
        <f t="shared" si="222"/>
        <v>37</v>
      </c>
      <c r="AE3447" s="26" t="s">
        <v>18561</v>
      </c>
      <c r="AF3447" s="134" t="str">
        <f t="shared" si="223"/>
        <v>19</v>
      </c>
      <c r="AG3447" s="134" t="str">
        <f t="shared" si="224"/>
        <v>29</v>
      </c>
      <c r="AH3447" s="134" t="str">
        <f t="shared" si="225"/>
        <v>39</v>
      </c>
      <c r="AI3447" s="27" t="s">
        <v>11583</v>
      </c>
      <c r="AJ3447" s="134">
        <v>300</v>
      </c>
      <c r="AK3447" s="235" t="s">
        <v>4717</v>
      </c>
      <c r="AL3447" s="133">
        <v>20</v>
      </c>
      <c r="AM3447" s="134" t="s">
        <v>2371</v>
      </c>
      <c r="AN3447" s="235">
        <v>20</v>
      </c>
      <c r="AO3447" s="134" t="s">
        <v>19001</v>
      </c>
      <c r="AP3447" s="216" t="s">
        <v>1124</v>
      </c>
      <c r="AQ3447" s="303" t="s">
        <v>12436</v>
      </c>
      <c r="AR3447" s="133" t="s">
        <v>19002</v>
      </c>
      <c r="AS3447" s="134" t="s">
        <v>9056</v>
      </c>
      <c r="AU3447" s="134">
        <v>300</v>
      </c>
      <c r="AW3447" s="235">
        <v>20</v>
      </c>
      <c r="AX3447" s="133" t="s">
        <v>11499</v>
      </c>
      <c r="AY3447" s="235">
        <v>0</v>
      </c>
      <c r="AZ3447" s="134" t="s">
        <v>1124</v>
      </c>
      <c r="BA3447" s="133" t="s">
        <v>4589</v>
      </c>
      <c r="BB3447" s="235">
        <v>0</v>
      </c>
      <c r="BG3447" s="134" t="s">
        <v>19001</v>
      </c>
      <c r="BO3447" s="370"/>
      <c r="BP3447" s="370" t="s">
        <v>12436</v>
      </c>
      <c r="BQ3447" s="370" t="s">
        <v>12436</v>
      </c>
      <c r="BR3447" s="134" t="s">
        <v>19001</v>
      </c>
      <c r="CB3447" s="134" t="s">
        <v>19001</v>
      </c>
      <c r="CE3447" s="134" t="s">
        <v>19001</v>
      </c>
      <c r="CO3447" s="134" t="s">
        <v>19001</v>
      </c>
    </row>
    <row r="3448" spans="1:93" x14ac:dyDescent="0.25">
      <c r="A3448" s="134" t="s">
        <v>14</v>
      </c>
      <c r="B3448" s="134" t="s">
        <v>2147</v>
      </c>
      <c r="C3448" s="134" t="s">
        <v>19003</v>
      </c>
      <c r="D3448" s="36" t="s">
        <v>19003</v>
      </c>
      <c r="E3448" s="164" t="s">
        <v>1124</v>
      </c>
      <c r="F3448" s="201" t="s">
        <v>12395</v>
      </c>
      <c r="G3448" s="201" t="s">
        <v>12396</v>
      </c>
      <c r="H3448" s="226" t="s">
        <v>2152</v>
      </c>
      <c r="K3448" s="133" t="s">
        <v>19004</v>
      </c>
      <c r="L3448" s="133" t="s">
        <v>18836</v>
      </c>
      <c r="M3448" s="303" t="s">
        <v>19005</v>
      </c>
      <c r="N3448" s="133" t="s">
        <v>12399</v>
      </c>
      <c r="O3448" s="304">
        <v>20090522</v>
      </c>
      <c r="P3448" s="134">
        <v>20110301</v>
      </c>
      <c r="Q3448" s="133" t="s">
        <v>17773</v>
      </c>
      <c r="R3448" s="134" t="s">
        <v>14</v>
      </c>
      <c r="S3448" s="134" t="s">
        <v>19003</v>
      </c>
      <c r="T3448" s="58" t="s">
        <v>4941</v>
      </c>
      <c r="U3448" s="58" t="s">
        <v>5802</v>
      </c>
      <c r="V3448" s="58" t="s">
        <v>19006</v>
      </c>
      <c r="W3448" s="235">
        <v>610</v>
      </c>
      <c r="X3448" s="134" t="s">
        <v>19003</v>
      </c>
      <c r="Y3448" s="216" t="s">
        <v>1124</v>
      </c>
      <c r="Z3448" s="26">
        <f t="shared" si="226"/>
        <v>41.075000000000003</v>
      </c>
      <c r="AA3448" s="27">
        <f t="shared" si="227"/>
        <v>20.361111111111114</v>
      </c>
      <c r="AB3448" s="134" t="str">
        <f t="shared" si="220"/>
        <v>41</v>
      </c>
      <c r="AC3448" s="134" t="str">
        <f t="shared" si="221"/>
        <v>04</v>
      </c>
      <c r="AD3448" s="134" t="str">
        <f t="shared" si="222"/>
        <v>30</v>
      </c>
      <c r="AE3448" s="26" t="s">
        <v>19007</v>
      </c>
      <c r="AF3448" s="134" t="str">
        <f t="shared" si="223"/>
        <v>20</v>
      </c>
      <c r="AG3448" s="134" t="str">
        <f t="shared" si="224"/>
        <v>21</v>
      </c>
      <c r="AH3448" s="134" t="str">
        <f t="shared" si="225"/>
        <v>40</v>
      </c>
      <c r="AI3448" s="27" t="s">
        <v>18243</v>
      </c>
      <c r="AJ3448" s="134">
        <v>300</v>
      </c>
      <c r="AK3448" s="235" t="s">
        <v>4717</v>
      </c>
      <c r="AL3448" s="133">
        <v>20</v>
      </c>
      <c r="AM3448" s="134" t="s">
        <v>2371</v>
      </c>
      <c r="AN3448" s="235">
        <v>20</v>
      </c>
      <c r="AO3448" s="134" t="s">
        <v>19003</v>
      </c>
      <c r="AP3448" s="216" t="s">
        <v>1124</v>
      </c>
      <c r="AQ3448" s="303" t="s">
        <v>19005</v>
      </c>
      <c r="AR3448" s="133" t="s">
        <v>19004</v>
      </c>
      <c r="AS3448" s="134" t="s">
        <v>19006</v>
      </c>
      <c r="AU3448" s="134">
        <v>300</v>
      </c>
      <c r="AW3448" s="235">
        <v>20</v>
      </c>
      <c r="AX3448" s="133" t="s">
        <v>11499</v>
      </c>
      <c r="AY3448" s="235">
        <v>0</v>
      </c>
      <c r="AZ3448" s="134" t="s">
        <v>1124</v>
      </c>
      <c r="BA3448" s="133" t="s">
        <v>4589</v>
      </c>
      <c r="BB3448" s="235">
        <v>0</v>
      </c>
      <c r="BG3448" s="134" t="s">
        <v>19003</v>
      </c>
      <c r="BO3448" s="370"/>
      <c r="BP3448" s="370" t="s">
        <v>19005</v>
      </c>
      <c r="BQ3448" s="370" t="s">
        <v>19005</v>
      </c>
      <c r="BR3448" s="134" t="s">
        <v>19003</v>
      </c>
      <c r="CB3448" s="134" t="s">
        <v>19003</v>
      </c>
      <c r="CE3448" s="134" t="s">
        <v>19003</v>
      </c>
      <c r="CO3448" s="134" t="s">
        <v>19003</v>
      </c>
    </row>
    <row r="3449" spans="1:93" x14ac:dyDescent="0.25">
      <c r="A3449" s="134" t="s">
        <v>14</v>
      </c>
      <c r="B3449" s="134" t="s">
        <v>2147</v>
      </c>
      <c r="C3449" s="134" t="s">
        <v>19008</v>
      </c>
      <c r="D3449" s="36" t="s">
        <v>19008</v>
      </c>
      <c r="E3449" s="164" t="s">
        <v>1124</v>
      </c>
      <c r="F3449" s="201" t="s">
        <v>12395</v>
      </c>
      <c r="G3449" s="201" t="s">
        <v>12396</v>
      </c>
      <c r="H3449" s="226" t="s">
        <v>2152</v>
      </c>
      <c r="K3449" s="133" t="s">
        <v>19009</v>
      </c>
      <c r="L3449" s="133" t="s">
        <v>18836</v>
      </c>
      <c r="M3449" s="303" t="s">
        <v>19010</v>
      </c>
      <c r="N3449" s="133" t="s">
        <v>12399</v>
      </c>
      <c r="O3449" s="304">
        <v>20090522</v>
      </c>
      <c r="P3449" s="134">
        <v>20110301</v>
      </c>
      <c r="Q3449" s="133" t="s">
        <v>17773</v>
      </c>
      <c r="R3449" s="134" t="s">
        <v>14</v>
      </c>
      <c r="S3449" s="134" t="s">
        <v>19008</v>
      </c>
      <c r="T3449" s="58" t="s">
        <v>5235</v>
      </c>
      <c r="U3449" s="58" t="s">
        <v>5236</v>
      </c>
      <c r="V3449" s="58" t="s">
        <v>4810</v>
      </c>
      <c r="W3449" s="235">
        <v>550</v>
      </c>
      <c r="X3449" s="134" t="s">
        <v>19008</v>
      </c>
      <c r="Y3449" s="216" t="s">
        <v>1124</v>
      </c>
      <c r="Z3449" s="26">
        <f t="shared" si="226"/>
        <v>40.483888888888892</v>
      </c>
      <c r="AA3449" s="27">
        <f t="shared" si="227"/>
        <v>20.209444444444443</v>
      </c>
      <c r="AB3449" s="134" t="str">
        <f t="shared" si="220"/>
        <v>40</v>
      </c>
      <c r="AC3449" s="134" t="str">
        <f t="shared" si="221"/>
        <v>29</v>
      </c>
      <c r="AD3449" s="134" t="str">
        <f t="shared" si="222"/>
        <v>02</v>
      </c>
      <c r="AE3449" s="26" t="s">
        <v>18051</v>
      </c>
      <c r="AF3449" s="134" t="str">
        <f t="shared" si="223"/>
        <v>20</v>
      </c>
      <c r="AG3449" s="134" t="str">
        <f t="shared" si="224"/>
        <v>12</v>
      </c>
      <c r="AH3449" s="134" t="str">
        <f t="shared" si="225"/>
        <v>34</v>
      </c>
      <c r="AI3449" s="27" t="s">
        <v>18056</v>
      </c>
      <c r="AJ3449" s="134">
        <v>300</v>
      </c>
      <c r="AK3449" s="235" t="s">
        <v>4717</v>
      </c>
      <c r="AL3449" s="133">
        <v>20</v>
      </c>
      <c r="AM3449" s="134" t="s">
        <v>2371</v>
      </c>
      <c r="AN3449" s="235">
        <v>20</v>
      </c>
      <c r="AO3449" s="134" t="s">
        <v>19008</v>
      </c>
      <c r="AP3449" s="216" t="s">
        <v>1124</v>
      </c>
      <c r="AQ3449" s="303" t="s">
        <v>19010</v>
      </c>
      <c r="AR3449" s="133" t="s">
        <v>19009</v>
      </c>
      <c r="AS3449" s="134" t="s">
        <v>4810</v>
      </c>
      <c r="AU3449" s="134">
        <v>300</v>
      </c>
      <c r="AW3449" s="235">
        <v>20</v>
      </c>
      <c r="AX3449" s="133" t="s">
        <v>11499</v>
      </c>
      <c r="AY3449" s="235">
        <v>0</v>
      </c>
      <c r="AZ3449" s="134" t="s">
        <v>1124</v>
      </c>
      <c r="BA3449" s="133" t="s">
        <v>4589</v>
      </c>
      <c r="BB3449" s="235">
        <v>0</v>
      </c>
      <c r="BG3449" s="134" t="s">
        <v>19008</v>
      </c>
      <c r="BO3449" s="370"/>
      <c r="BP3449" s="370" t="s">
        <v>19010</v>
      </c>
      <c r="BQ3449" s="370" t="s">
        <v>19010</v>
      </c>
      <c r="BR3449" s="134" t="s">
        <v>19008</v>
      </c>
      <c r="CB3449" s="134" t="s">
        <v>19008</v>
      </c>
      <c r="CE3449" s="134" t="s">
        <v>19008</v>
      </c>
      <c r="CO3449" s="134" t="s">
        <v>19008</v>
      </c>
    </row>
    <row r="3450" spans="1:93" x14ac:dyDescent="0.25">
      <c r="A3450" s="134" t="s">
        <v>14</v>
      </c>
      <c r="B3450" s="134" t="s">
        <v>2147</v>
      </c>
      <c r="C3450" s="134" t="s">
        <v>19011</v>
      </c>
      <c r="D3450" s="36" t="s">
        <v>19011</v>
      </c>
      <c r="E3450" s="164" t="s">
        <v>1124</v>
      </c>
      <c r="F3450" s="201" t="s">
        <v>12395</v>
      </c>
      <c r="G3450" s="201" t="s">
        <v>12396</v>
      </c>
      <c r="H3450" s="226" t="s">
        <v>2152</v>
      </c>
      <c r="K3450" s="133" t="s">
        <v>19012</v>
      </c>
      <c r="L3450" s="133" t="s">
        <v>18836</v>
      </c>
      <c r="M3450" s="303" t="s">
        <v>12628</v>
      </c>
      <c r="N3450" s="133" t="s">
        <v>12399</v>
      </c>
      <c r="O3450" s="304">
        <v>20091006</v>
      </c>
      <c r="P3450" s="134">
        <v>20110301</v>
      </c>
      <c r="Q3450" s="133" t="s">
        <v>17773</v>
      </c>
      <c r="R3450" s="134" t="s">
        <v>14</v>
      </c>
      <c r="S3450" s="134" t="s">
        <v>19011</v>
      </c>
      <c r="T3450" s="58" t="s">
        <v>2365</v>
      </c>
      <c r="U3450" s="58" t="s">
        <v>6987</v>
      </c>
      <c r="V3450" s="58" t="s">
        <v>4810</v>
      </c>
      <c r="W3450" s="235">
        <v>126</v>
      </c>
      <c r="X3450" s="134" t="s">
        <v>19011</v>
      </c>
      <c r="Y3450" s="216" t="s">
        <v>1124</v>
      </c>
      <c r="Z3450" s="26">
        <f t="shared" si="226"/>
        <v>40.644444444444446</v>
      </c>
      <c r="AA3450" s="27">
        <f t="shared" si="227"/>
        <v>19.681111111111111</v>
      </c>
      <c r="AB3450" s="134" t="str">
        <f t="shared" si="220"/>
        <v>40</v>
      </c>
      <c r="AC3450" s="134" t="str">
        <f t="shared" si="221"/>
        <v>38</v>
      </c>
      <c r="AD3450" s="134" t="str">
        <f t="shared" si="222"/>
        <v>40</v>
      </c>
      <c r="AE3450" s="26" t="s">
        <v>18418</v>
      </c>
      <c r="AF3450" s="134" t="str">
        <f t="shared" si="223"/>
        <v>19</v>
      </c>
      <c r="AG3450" s="134" t="str">
        <f t="shared" si="224"/>
        <v>40</v>
      </c>
      <c r="AH3450" s="134" t="str">
        <f t="shared" si="225"/>
        <v>52</v>
      </c>
      <c r="AI3450" s="27" t="s">
        <v>18431</v>
      </c>
      <c r="AJ3450" s="134">
        <v>300</v>
      </c>
      <c r="AK3450" s="235" t="s">
        <v>4717</v>
      </c>
      <c r="AL3450" s="133">
        <v>20</v>
      </c>
      <c r="AM3450" s="134" t="s">
        <v>2371</v>
      </c>
      <c r="AN3450" s="235">
        <v>20</v>
      </c>
      <c r="AO3450" s="134" t="s">
        <v>19011</v>
      </c>
      <c r="AP3450" s="216" t="s">
        <v>1124</v>
      </c>
      <c r="AQ3450" s="303" t="s">
        <v>12628</v>
      </c>
      <c r="AR3450" s="133" t="s">
        <v>19012</v>
      </c>
      <c r="AS3450" s="134" t="s">
        <v>4810</v>
      </c>
      <c r="AU3450" s="134">
        <v>300</v>
      </c>
      <c r="AW3450" s="235">
        <v>20</v>
      </c>
      <c r="AX3450" s="133" t="s">
        <v>11499</v>
      </c>
      <c r="AY3450" s="235">
        <v>0</v>
      </c>
      <c r="AZ3450" s="134" t="s">
        <v>1124</v>
      </c>
      <c r="BA3450" s="133" t="s">
        <v>4589</v>
      </c>
      <c r="BB3450" s="235">
        <v>0</v>
      </c>
      <c r="BG3450" s="134" t="s">
        <v>19011</v>
      </c>
      <c r="BO3450" s="370"/>
      <c r="BP3450" s="370" t="s">
        <v>12628</v>
      </c>
      <c r="BQ3450" s="370" t="s">
        <v>12628</v>
      </c>
      <c r="BR3450" s="134" t="s">
        <v>19011</v>
      </c>
      <c r="CB3450" s="134" t="s">
        <v>19011</v>
      </c>
      <c r="CE3450" s="134" t="s">
        <v>19011</v>
      </c>
      <c r="CO3450" s="134" t="s">
        <v>19011</v>
      </c>
    </row>
    <row r="3451" spans="1:93" x14ac:dyDescent="0.25">
      <c r="A3451" s="134" t="s">
        <v>14</v>
      </c>
      <c r="B3451" s="134" t="s">
        <v>2147</v>
      </c>
      <c r="C3451" s="134" t="s">
        <v>19013</v>
      </c>
      <c r="D3451" s="36" t="s">
        <v>19013</v>
      </c>
      <c r="E3451" s="164" t="s">
        <v>1124</v>
      </c>
      <c r="F3451" s="201" t="s">
        <v>12395</v>
      </c>
      <c r="G3451" s="201" t="s">
        <v>12396</v>
      </c>
      <c r="H3451" s="226" t="s">
        <v>2152</v>
      </c>
      <c r="K3451" s="133" t="s">
        <v>19014</v>
      </c>
      <c r="L3451" s="133" t="s">
        <v>18836</v>
      </c>
      <c r="M3451" s="303" t="s">
        <v>19015</v>
      </c>
      <c r="N3451" s="133" t="s">
        <v>12399</v>
      </c>
      <c r="O3451" s="304">
        <v>20090522</v>
      </c>
      <c r="P3451" s="134">
        <v>20110301</v>
      </c>
      <c r="Q3451" s="133" t="s">
        <v>17773</v>
      </c>
      <c r="R3451" s="134" t="s">
        <v>14</v>
      </c>
      <c r="S3451" s="134" t="s">
        <v>19013</v>
      </c>
      <c r="T3451" s="58" t="s">
        <v>5235</v>
      </c>
      <c r="U3451" s="58" t="s">
        <v>5236</v>
      </c>
      <c r="V3451" s="58" t="s">
        <v>4810</v>
      </c>
      <c r="W3451" s="235">
        <v>550</v>
      </c>
      <c r="X3451" s="134" t="s">
        <v>19013</v>
      </c>
      <c r="Y3451" s="216" t="s">
        <v>1124</v>
      </c>
      <c r="Z3451" s="26">
        <f t="shared" si="226"/>
        <v>40.483888888888892</v>
      </c>
      <c r="AA3451" s="27">
        <f t="shared" si="227"/>
        <v>20.209444444444443</v>
      </c>
      <c r="AB3451" s="134" t="str">
        <f t="shared" si="220"/>
        <v>40</v>
      </c>
      <c r="AC3451" s="134" t="str">
        <f t="shared" si="221"/>
        <v>29</v>
      </c>
      <c r="AD3451" s="134" t="str">
        <f t="shared" si="222"/>
        <v>02</v>
      </c>
      <c r="AE3451" s="26" t="s">
        <v>18051</v>
      </c>
      <c r="AF3451" s="134" t="str">
        <f t="shared" si="223"/>
        <v>20</v>
      </c>
      <c r="AG3451" s="134" t="str">
        <f t="shared" si="224"/>
        <v>12</v>
      </c>
      <c r="AH3451" s="134" t="str">
        <f t="shared" si="225"/>
        <v>34</v>
      </c>
      <c r="AI3451" s="27" t="s">
        <v>18056</v>
      </c>
      <c r="AJ3451" s="134">
        <v>300</v>
      </c>
      <c r="AK3451" s="235" t="s">
        <v>4717</v>
      </c>
      <c r="AL3451" s="133">
        <v>20</v>
      </c>
      <c r="AM3451" s="134" t="s">
        <v>2371</v>
      </c>
      <c r="AN3451" s="235">
        <v>20</v>
      </c>
      <c r="AO3451" s="134" t="s">
        <v>19013</v>
      </c>
      <c r="AP3451" s="216" t="s">
        <v>1124</v>
      </c>
      <c r="AQ3451" s="303" t="s">
        <v>19015</v>
      </c>
      <c r="AR3451" s="133" t="s">
        <v>19014</v>
      </c>
      <c r="AS3451" s="134" t="s">
        <v>4810</v>
      </c>
      <c r="AU3451" s="134">
        <v>300</v>
      </c>
      <c r="AW3451" s="235">
        <v>20</v>
      </c>
      <c r="AX3451" s="133" t="s">
        <v>11499</v>
      </c>
      <c r="AY3451" s="235">
        <v>0</v>
      </c>
      <c r="AZ3451" s="134" t="s">
        <v>1124</v>
      </c>
      <c r="BA3451" s="133" t="s">
        <v>4589</v>
      </c>
      <c r="BB3451" s="235">
        <v>0</v>
      </c>
      <c r="BG3451" s="134" t="s">
        <v>19013</v>
      </c>
      <c r="BO3451" s="370"/>
      <c r="BP3451" s="370" t="s">
        <v>19015</v>
      </c>
      <c r="BQ3451" s="370" t="s">
        <v>19015</v>
      </c>
      <c r="BR3451" s="134" t="s">
        <v>19013</v>
      </c>
      <c r="CB3451" s="134" t="s">
        <v>19013</v>
      </c>
      <c r="CE3451" s="134" t="s">
        <v>19013</v>
      </c>
      <c r="CO3451" s="134" t="s">
        <v>19013</v>
      </c>
    </row>
    <row r="3452" spans="1:93" x14ac:dyDescent="0.25">
      <c r="A3452" s="134" t="s">
        <v>14</v>
      </c>
      <c r="B3452" s="134" t="s">
        <v>2147</v>
      </c>
      <c r="C3452" s="134" t="s">
        <v>19016</v>
      </c>
      <c r="D3452" s="36" t="s">
        <v>19016</v>
      </c>
      <c r="E3452" s="164" t="s">
        <v>1124</v>
      </c>
      <c r="F3452" s="201" t="s">
        <v>12395</v>
      </c>
      <c r="G3452" s="201" t="s">
        <v>12396</v>
      </c>
      <c r="H3452" s="226" t="s">
        <v>2152</v>
      </c>
      <c r="K3452" s="133" t="s">
        <v>19017</v>
      </c>
      <c r="L3452" s="133" t="s">
        <v>18836</v>
      </c>
      <c r="M3452" s="303" t="s">
        <v>19018</v>
      </c>
      <c r="N3452" s="133" t="s">
        <v>12399</v>
      </c>
      <c r="O3452" s="304">
        <v>20090522</v>
      </c>
      <c r="P3452" s="134">
        <v>20110301</v>
      </c>
      <c r="Q3452" s="133" t="s">
        <v>17773</v>
      </c>
      <c r="R3452" s="134" t="s">
        <v>14</v>
      </c>
      <c r="S3452" s="134" t="s">
        <v>19016</v>
      </c>
      <c r="T3452" s="58" t="s">
        <v>5235</v>
      </c>
      <c r="U3452" s="58" t="s">
        <v>5236</v>
      </c>
      <c r="V3452" s="58" t="s">
        <v>4810</v>
      </c>
      <c r="W3452" s="235">
        <v>550</v>
      </c>
      <c r="X3452" s="134" t="s">
        <v>19016</v>
      </c>
      <c r="Y3452" s="216" t="s">
        <v>1124</v>
      </c>
      <c r="Z3452" s="26">
        <f t="shared" si="226"/>
        <v>40.483888888888892</v>
      </c>
      <c r="AA3452" s="27">
        <f t="shared" si="227"/>
        <v>20.209444444444443</v>
      </c>
      <c r="AB3452" s="134" t="str">
        <f t="shared" si="220"/>
        <v>40</v>
      </c>
      <c r="AC3452" s="134" t="str">
        <f t="shared" si="221"/>
        <v>29</v>
      </c>
      <c r="AD3452" s="134" t="str">
        <f t="shared" si="222"/>
        <v>02</v>
      </c>
      <c r="AE3452" s="26" t="s">
        <v>18051</v>
      </c>
      <c r="AF3452" s="134" t="str">
        <f t="shared" si="223"/>
        <v>20</v>
      </c>
      <c r="AG3452" s="134" t="str">
        <f t="shared" si="224"/>
        <v>12</v>
      </c>
      <c r="AH3452" s="134" t="str">
        <f t="shared" si="225"/>
        <v>34</v>
      </c>
      <c r="AI3452" s="27" t="s">
        <v>18056</v>
      </c>
      <c r="AJ3452" s="134">
        <v>300</v>
      </c>
      <c r="AK3452" s="235" t="s">
        <v>4717</v>
      </c>
      <c r="AL3452" s="133">
        <v>20</v>
      </c>
      <c r="AM3452" s="134" t="s">
        <v>2371</v>
      </c>
      <c r="AN3452" s="235">
        <v>20</v>
      </c>
      <c r="AO3452" s="134" t="s">
        <v>19016</v>
      </c>
      <c r="AP3452" s="216" t="s">
        <v>1124</v>
      </c>
      <c r="AQ3452" s="303" t="s">
        <v>19018</v>
      </c>
      <c r="AR3452" s="133" t="s">
        <v>19017</v>
      </c>
      <c r="AS3452" s="134" t="s">
        <v>4810</v>
      </c>
      <c r="AU3452" s="134">
        <v>300</v>
      </c>
      <c r="AW3452" s="235">
        <v>20</v>
      </c>
      <c r="AX3452" s="133" t="s">
        <v>11499</v>
      </c>
      <c r="AY3452" s="235">
        <v>0</v>
      </c>
      <c r="AZ3452" s="134" t="s">
        <v>1124</v>
      </c>
      <c r="BA3452" s="133" t="s">
        <v>4589</v>
      </c>
      <c r="BB3452" s="235">
        <v>0</v>
      </c>
      <c r="BG3452" s="134" t="s">
        <v>19016</v>
      </c>
      <c r="BO3452" s="370"/>
      <c r="BP3452" s="370" t="s">
        <v>19018</v>
      </c>
      <c r="BQ3452" s="370" t="s">
        <v>19018</v>
      </c>
      <c r="BR3452" s="134" t="s">
        <v>19016</v>
      </c>
      <c r="CB3452" s="134" t="s">
        <v>19016</v>
      </c>
      <c r="CE3452" s="134" t="s">
        <v>19016</v>
      </c>
      <c r="CO3452" s="134" t="s">
        <v>19016</v>
      </c>
    </row>
    <row r="3453" spans="1:93" x14ac:dyDescent="0.25">
      <c r="A3453" s="134" t="s">
        <v>14</v>
      </c>
      <c r="B3453" s="134" t="s">
        <v>2147</v>
      </c>
      <c r="C3453" s="134" t="s">
        <v>19019</v>
      </c>
      <c r="D3453" s="36" t="s">
        <v>19019</v>
      </c>
      <c r="E3453" s="164" t="s">
        <v>1124</v>
      </c>
      <c r="F3453" s="201" t="s">
        <v>12395</v>
      </c>
      <c r="G3453" s="201" t="s">
        <v>12396</v>
      </c>
      <c r="H3453" s="226" t="s">
        <v>2152</v>
      </c>
      <c r="K3453" s="133" t="s">
        <v>19020</v>
      </c>
      <c r="L3453" s="133" t="s">
        <v>18836</v>
      </c>
      <c r="M3453" s="303" t="s">
        <v>19021</v>
      </c>
      <c r="N3453" s="133" t="s">
        <v>12399</v>
      </c>
      <c r="O3453" s="304">
        <v>20090522</v>
      </c>
      <c r="P3453" s="134">
        <v>20110301</v>
      </c>
      <c r="Q3453" s="133" t="s">
        <v>17773</v>
      </c>
      <c r="R3453" s="134" t="s">
        <v>14</v>
      </c>
      <c r="S3453" s="134" t="s">
        <v>19019</v>
      </c>
      <c r="T3453" s="58" t="s">
        <v>5235</v>
      </c>
      <c r="U3453" s="58" t="s">
        <v>5236</v>
      </c>
      <c r="V3453" s="58" t="s">
        <v>19022</v>
      </c>
      <c r="W3453" s="235">
        <v>550</v>
      </c>
      <c r="X3453" s="134" t="s">
        <v>19019</v>
      </c>
      <c r="Y3453" s="216" t="s">
        <v>1124</v>
      </c>
      <c r="Z3453" s="26">
        <f t="shared" si="226"/>
        <v>40.467222222222226</v>
      </c>
      <c r="AA3453" s="27">
        <f t="shared" si="227"/>
        <v>20.361111111111114</v>
      </c>
      <c r="AB3453" s="134" t="str">
        <f t="shared" si="220"/>
        <v>40</v>
      </c>
      <c r="AC3453" s="134" t="str">
        <f t="shared" si="221"/>
        <v>28</v>
      </c>
      <c r="AD3453" s="134" t="str">
        <f t="shared" si="222"/>
        <v>02</v>
      </c>
      <c r="AE3453" s="26" t="s">
        <v>19023</v>
      </c>
      <c r="AF3453" s="134" t="str">
        <f t="shared" si="223"/>
        <v>20</v>
      </c>
      <c r="AG3453" s="134" t="str">
        <f t="shared" si="224"/>
        <v>21</v>
      </c>
      <c r="AH3453" s="134" t="str">
        <f t="shared" si="225"/>
        <v>40</v>
      </c>
      <c r="AI3453" s="27" t="s">
        <v>18243</v>
      </c>
      <c r="AJ3453" s="134">
        <v>300</v>
      </c>
      <c r="AK3453" s="235" t="s">
        <v>4717</v>
      </c>
      <c r="AL3453" s="133">
        <v>20</v>
      </c>
      <c r="AM3453" s="134" t="s">
        <v>2371</v>
      </c>
      <c r="AN3453" s="235">
        <v>20</v>
      </c>
      <c r="AO3453" s="134" t="s">
        <v>19019</v>
      </c>
      <c r="AP3453" s="216" t="s">
        <v>1124</v>
      </c>
      <c r="AQ3453" s="303" t="s">
        <v>19021</v>
      </c>
      <c r="AR3453" s="133" t="s">
        <v>19020</v>
      </c>
      <c r="AS3453" s="134" t="s">
        <v>19022</v>
      </c>
      <c r="AU3453" s="134">
        <v>300</v>
      </c>
      <c r="AW3453" s="235">
        <v>20</v>
      </c>
      <c r="AX3453" s="133" t="s">
        <v>11499</v>
      </c>
      <c r="AY3453" s="235">
        <v>0</v>
      </c>
      <c r="AZ3453" s="134" t="s">
        <v>1124</v>
      </c>
      <c r="BA3453" s="133" t="s">
        <v>4589</v>
      </c>
      <c r="BB3453" s="235">
        <v>0</v>
      </c>
      <c r="BG3453" s="134" t="s">
        <v>19019</v>
      </c>
      <c r="BO3453" s="370"/>
      <c r="BP3453" s="370" t="s">
        <v>19021</v>
      </c>
      <c r="BQ3453" s="370" t="s">
        <v>19021</v>
      </c>
      <c r="BR3453" s="134" t="s">
        <v>19019</v>
      </c>
      <c r="CB3453" s="134" t="s">
        <v>19019</v>
      </c>
      <c r="CE3453" s="134" t="s">
        <v>19019</v>
      </c>
      <c r="CO3453" s="134" t="s">
        <v>19019</v>
      </c>
    </row>
    <row r="3454" spans="1:93" x14ac:dyDescent="0.25">
      <c r="A3454" s="134" t="s">
        <v>14</v>
      </c>
      <c r="B3454" s="134" t="s">
        <v>2147</v>
      </c>
      <c r="C3454" s="134" t="s">
        <v>19024</v>
      </c>
      <c r="D3454" s="36" t="s">
        <v>19024</v>
      </c>
      <c r="E3454" s="164" t="s">
        <v>1124</v>
      </c>
      <c r="F3454" s="201" t="s">
        <v>12395</v>
      </c>
      <c r="G3454" s="201" t="s">
        <v>12396</v>
      </c>
      <c r="H3454" s="226" t="s">
        <v>2152</v>
      </c>
      <c r="K3454" s="133" t="s">
        <v>19025</v>
      </c>
      <c r="L3454" s="133" t="s">
        <v>18836</v>
      </c>
      <c r="M3454" s="303" t="s">
        <v>19026</v>
      </c>
      <c r="N3454" s="133" t="s">
        <v>12399</v>
      </c>
      <c r="O3454" s="304">
        <v>20091006</v>
      </c>
      <c r="P3454" s="134">
        <v>20110301</v>
      </c>
      <c r="Q3454" s="133" t="s">
        <v>17773</v>
      </c>
      <c r="R3454" s="134" t="s">
        <v>14</v>
      </c>
      <c r="S3454" s="134" t="s">
        <v>19024</v>
      </c>
      <c r="T3454" s="58" t="s">
        <v>2365</v>
      </c>
      <c r="U3454" s="58" t="s">
        <v>6987</v>
      </c>
      <c r="V3454" s="58" t="s">
        <v>4810</v>
      </c>
      <c r="W3454" s="235">
        <v>126</v>
      </c>
      <c r="X3454" s="134" t="s">
        <v>19024</v>
      </c>
      <c r="Y3454" s="216" t="s">
        <v>1124</v>
      </c>
      <c r="Z3454" s="26">
        <f t="shared" si="226"/>
        <v>40.644444444444446</v>
      </c>
      <c r="AA3454" s="27">
        <f t="shared" si="227"/>
        <v>19.681111111111111</v>
      </c>
      <c r="AB3454" s="134" t="str">
        <f t="shared" si="220"/>
        <v>40</v>
      </c>
      <c r="AC3454" s="134" t="str">
        <f t="shared" si="221"/>
        <v>38</v>
      </c>
      <c r="AD3454" s="134" t="str">
        <f t="shared" si="222"/>
        <v>40</v>
      </c>
      <c r="AE3454" s="26" t="s">
        <v>18418</v>
      </c>
      <c r="AF3454" s="134" t="str">
        <f t="shared" si="223"/>
        <v>19</v>
      </c>
      <c r="AG3454" s="134" t="str">
        <f t="shared" si="224"/>
        <v>40</v>
      </c>
      <c r="AH3454" s="134" t="str">
        <f t="shared" si="225"/>
        <v>52</v>
      </c>
      <c r="AI3454" s="27" t="s">
        <v>18431</v>
      </c>
      <c r="AJ3454" s="134">
        <v>300</v>
      </c>
      <c r="AK3454" s="235" t="s">
        <v>4717</v>
      </c>
      <c r="AL3454" s="133">
        <v>20</v>
      </c>
      <c r="AM3454" s="134" t="s">
        <v>2371</v>
      </c>
      <c r="AN3454" s="235">
        <v>20</v>
      </c>
      <c r="AO3454" s="134" t="s">
        <v>19024</v>
      </c>
      <c r="AP3454" s="216" t="s">
        <v>1124</v>
      </c>
      <c r="AQ3454" s="303" t="s">
        <v>19026</v>
      </c>
      <c r="AR3454" s="133" t="s">
        <v>19025</v>
      </c>
      <c r="AS3454" s="134" t="s">
        <v>4810</v>
      </c>
      <c r="AU3454" s="134">
        <v>300</v>
      </c>
      <c r="AW3454" s="235">
        <v>20</v>
      </c>
      <c r="AX3454" s="133" t="s">
        <v>11499</v>
      </c>
      <c r="AY3454" s="235">
        <v>0</v>
      </c>
      <c r="AZ3454" s="134" t="s">
        <v>1124</v>
      </c>
      <c r="BA3454" s="133" t="s">
        <v>4589</v>
      </c>
      <c r="BB3454" s="235">
        <v>0</v>
      </c>
      <c r="BG3454" s="134" t="s">
        <v>19024</v>
      </c>
      <c r="BO3454" s="370"/>
      <c r="BP3454" s="370" t="s">
        <v>19026</v>
      </c>
      <c r="BQ3454" s="370" t="s">
        <v>19026</v>
      </c>
      <c r="BR3454" s="134" t="s">
        <v>19024</v>
      </c>
      <c r="CB3454" s="134" t="s">
        <v>19024</v>
      </c>
      <c r="CE3454" s="134" t="s">
        <v>19024</v>
      </c>
      <c r="CO3454" s="134" t="s">
        <v>19024</v>
      </c>
    </row>
    <row r="3455" spans="1:93" x14ac:dyDescent="0.25">
      <c r="A3455" s="134" t="s">
        <v>14</v>
      </c>
      <c r="B3455" s="134" t="s">
        <v>2147</v>
      </c>
      <c r="C3455" s="134" t="s">
        <v>19027</v>
      </c>
      <c r="D3455" s="36" t="s">
        <v>19027</v>
      </c>
      <c r="E3455" s="164" t="s">
        <v>1124</v>
      </c>
      <c r="F3455" s="201" t="s">
        <v>12395</v>
      </c>
      <c r="G3455" s="201" t="s">
        <v>12396</v>
      </c>
      <c r="H3455" s="226" t="s">
        <v>2152</v>
      </c>
      <c r="K3455" s="133" t="s">
        <v>19028</v>
      </c>
      <c r="L3455" s="133" t="s">
        <v>18836</v>
      </c>
      <c r="M3455" s="303" t="s">
        <v>18961</v>
      </c>
      <c r="N3455" s="133" t="s">
        <v>12399</v>
      </c>
      <c r="O3455" s="304">
        <v>20090831</v>
      </c>
      <c r="P3455" s="134">
        <v>20110301</v>
      </c>
      <c r="Q3455" s="133" t="s">
        <v>17773</v>
      </c>
      <c r="R3455" s="134" t="s">
        <v>14</v>
      </c>
      <c r="S3455" s="134" t="s">
        <v>19027</v>
      </c>
      <c r="T3455" s="58" t="s">
        <v>4712</v>
      </c>
      <c r="U3455" s="58" t="s">
        <v>4713</v>
      </c>
      <c r="V3455" s="58" t="s">
        <v>4714</v>
      </c>
      <c r="W3455" s="235">
        <v>259</v>
      </c>
      <c r="X3455" s="134" t="s">
        <v>19027</v>
      </c>
      <c r="Y3455" s="216" t="s">
        <v>1124</v>
      </c>
      <c r="Z3455" s="26">
        <f t="shared" si="226"/>
        <v>40.227222222222224</v>
      </c>
      <c r="AA3455" s="27">
        <f t="shared" si="227"/>
        <v>20.373055555555556</v>
      </c>
      <c r="AB3455" s="134" t="str">
        <f t="shared" si="220"/>
        <v>40</v>
      </c>
      <c r="AC3455" s="134" t="str">
        <f t="shared" si="221"/>
        <v>13</v>
      </c>
      <c r="AD3455" s="134" t="str">
        <f t="shared" si="222"/>
        <v>38</v>
      </c>
      <c r="AE3455" s="26" t="s">
        <v>18079</v>
      </c>
      <c r="AF3455" s="134" t="str">
        <f t="shared" si="223"/>
        <v>20</v>
      </c>
      <c r="AG3455" s="134" t="str">
        <f t="shared" si="224"/>
        <v>22</v>
      </c>
      <c r="AH3455" s="134" t="str">
        <f t="shared" si="225"/>
        <v>23</v>
      </c>
      <c r="AI3455" s="27" t="s">
        <v>18919</v>
      </c>
      <c r="AJ3455" s="134">
        <v>300</v>
      </c>
      <c r="AK3455" s="235" t="s">
        <v>4717</v>
      </c>
      <c r="AL3455" s="133">
        <v>20</v>
      </c>
      <c r="AM3455" s="134" t="s">
        <v>2371</v>
      </c>
      <c r="AN3455" s="235">
        <v>20</v>
      </c>
      <c r="AO3455" s="134" t="s">
        <v>19027</v>
      </c>
      <c r="AP3455" s="216" t="s">
        <v>1124</v>
      </c>
      <c r="AQ3455" s="303" t="s">
        <v>18961</v>
      </c>
      <c r="AR3455" s="133" t="s">
        <v>19028</v>
      </c>
      <c r="AS3455" s="134" t="s">
        <v>4714</v>
      </c>
      <c r="AU3455" s="134">
        <v>300</v>
      </c>
      <c r="AW3455" s="235">
        <v>20</v>
      </c>
      <c r="AX3455" s="133" t="s">
        <v>11499</v>
      </c>
      <c r="AY3455" s="235">
        <v>0</v>
      </c>
      <c r="AZ3455" s="134" t="s">
        <v>1124</v>
      </c>
      <c r="BA3455" s="133" t="s">
        <v>4589</v>
      </c>
      <c r="BB3455" s="235">
        <v>0</v>
      </c>
      <c r="BG3455" s="134" t="s">
        <v>19027</v>
      </c>
      <c r="BO3455" s="370"/>
      <c r="BP3455" s="370" t="s">
        <v>18961</v>
      </c>
      <c r="BQ3455" s="370" t="s">
        <v>18961</v>
      </c>
      <c r="BR3455" s="134" t="s">
        <v>19027</v>
      </c>
      <c r="CB3455" s="134" t="s">
        <v>19027</v>
      </c>
      <c r="CE3455" s="134" t="s">
        <v>19027</v>
      </c>
      <c r="CO3455" s="134" t="s">
        <v>19027</v>
      </c>
    </row>
    <row r="3456" spans="1:93" x14ac:dyDescent="0.25">
      <c r="A3456" s="134" t="s">
        <v>14</v>
      </c>
      <c r="B3456" s="134" t="s">
        <v>2147</v>
      </c>
      <c r="C3456" s="134" t="s">
        <v>19029</v>
      </c>
      <c r="D3456" s="36" t="s">
        <v>19029</v>
      </c>
      <c r="E3456" s="164" t="s">
        <v>1124</v>
      </c>
      <c r="F3456" s="201" t="s">
        <v>12395</v>
      </c>
      <c r="G3456" s="201" t="s">
        <v>12396</v>
      </c>
      <c r="H3456" s="226" t="s">
        <v>2152</v>
      </c>
      <c r="K3456" s="133" t="s">
        <v>19030</v>
      </c>
      <c r="L3456" s="133" t="s">
        <v>18836</v>
      </c>
      <c r="M3456" s="303" t="s">
        <v>19031</v>
      </c>
      <c r="N3456" s="133" t="s">
        <v>12399</v>
      </c>
      <c r="O3456" s="304">
        <v>20091006</v>
      </c>
      <c r="P3456" s="134">
        <v>20110301</v>
      </c>
      <c r="Q3456" s="133" t="s">
        <v>17773</v>
      </c>
      <c r="R3456" s="134" t="s">
        <v>14</v>
      </c>
      <c r="S3456" s="134" t="s">
        <v>19029</v>
      </c>
      <c r="T3456" s="58" t="s">
        <v>4734</v>
      </c>
      <c r="U3456" s="58" t="s">
        <v>4735</v>
      </c>
      <c r="V3456" s="58" t="s">
        <v>18911</v>
      </c>
      <c r="W3456" s="235">
        <v>8</v>
      </c>
      <c r="X3456" s="134" t="s">
        <v>19029</v>
      </c>
      <c r="Y3456" s="216" t="s">
        <v>1124</v>
      </c>
      <c r="Z3456" s="26">
        <f t="shared" si="226"/>
        <v>39.727222222222224</v>
      </c>
      <c r="AA3456" s="27">
        <f t="shared" si="227"/>
        <v>20.062777777777779</v>
      </c>
      <c r="AB3456" s="134" t="str">
        <f t="shared" si="220"/>
        <v>39</v>
      </c>
      <c r="AC3456" s="134" t="str">
        <f t="shared" si="221"/>
        <v>43</v>
      </c>
      <c r="AD3456" s="134" t="str">
        <f t="shared" si="222"/>
        <v>38</v>
      </c>
      <c r="AE3456" s="26" t="s">
        <v>19032</v>
      </c>
      <c r="AF3456" s="134" t="str">
        <f t="shared" si="223"/>
        <v>20</v>
      </c>
      <c r="AG3456" s="134" t="str">
        <f t="shared" si="224"/>
        <v>03</v>
      </c>
      <c r="AH3456" s="134" t="str">
        <f t="shared" si="225"/>
        <v>46</v>
      </c>
      <c r="AI3456" s="27" t="s">
        <v>19033</v>
      </c>
      <c r="AJ3456" s="134">
        <v>300</v>
      </c>
      <c r="AK3456" s="235" t="s">
        <v>4717</v>
      </c>
      <c r="AL3456" s="133">
        <v>20</v>
      </c>
      <c r="AM3456" s="134" t="s">
        <v>2371</v>
      </c>
      <c r="AN3456" s="235">
        <v>20</v>
      </c>
      <c r="AO3456" s="134" t="s">
        <v>19029</v>
      </c>
      <c r="AP3456" s="216" t="s">
        <v>1124</v>
      </c>
      <c r="AQ3456" s="303" t="s">
        <v>19031</v>
      </c>
      <c r="AR3456" s="133" t="s">
        <v>19030</v>
      </c>
      <c r="AS3456" s="134" t="s">
        <v>18911</v>
      </c>
      <c r="AU3456" s="134">
        <v>300</v>
      </c>
      <c r="AW3456" s="235">
        <v>20</v>
      </c>
      <c r="AX3456" s="133" t="s">
        <v>11499</v>
      </c>
      <c r="AY3456" s="235">
        <v>0</v>
      </c>
      <c r="AZ3456" s="134" t="s">
        <v>1124</v>
      </c>
      <c r="BA3456" s="133" t="s">
        <v>4589</v>
      </c>
      <c r="BB3456" s="235">
        <v>0</v>
      </c>
      <c r="BG3456" s="134" t="s">
        <v>19029</v>
      </c>
      <c r="BO3456" s="370"/>
      <c r="BP3456" s="370" t="s">
        <v>19031</v>
      </c>
      <c r="BQ3456" s="370" t="s">
        <v>19031</v>
      </c>
      <c r="BR3456" s="134" t="s">
        <v>19029</v>
      </c>
      <c r="CB3456" s="134" t="s">
        <v>19029</v>
      </c>
      <c r="CE3456" s="134" t="s">
        <v>19029</v>
      </c>
      <c r="CO3456" s="134" t="s">
        <v>19029</v>
      </c>
    </row>
    <row r="3457" spans="1:93" x14ac:dyDescent="0.25">
      <c r="A3457" s="134" t="s">
        <v>14</v>
      </c>
      <c r="B3457" s="134" t="s">
        <v>2147</v>
      </c>
      <c r="C3457" s="134" t="s">
        <v>19034</v>
      </c>
      <c r="D3457" s="36" t="s">
        <v>19034</v>
      </c>
      <c r="E3457" s="164" t="s">
        <v>1124</v>
      </c>
      <c r="F3457" s="201" t="s">
        <v>12395</v>
      </c>
      <c r="G3457" s="201" t="s">
        <v>12396</v>
      </c>
      <c r="H3457" s="226" t="s">
        <v>2152</v>
      </c>
      <c r="K3457" s="133" t="s">
        <v>19035</v>
      </c>
      <c r="L3457" s="133" t="s">
        <v>18836</v>
      </c>
      <c r="M3457" s="303" t="s">
        <v>12980</v>
      </c>
      <c r="N3457" s="133" t="s">
        <v>12399</v>
      </c>
      <c r="O3457" s="304">
        <v>20090612</v>
      </c>
      <c r="P3457" s="134">
        <v>20110301</v>
      </c>
      <c r="Q3457" s="133" t="s">
        <v>17773</v>
      </c>
      <c r="R3457" s="134" t="s">
        <v>14</v>
      </c>
      <c r="S3457" s="134" t="s">
        <v>19034</v>
      </c>
      <c r="T3457" s="58" t="s">
        <v>4941</v>
      </c>
      <c r="U3457" s="58" t="s">
        <v>5802</v>
      </c>
      <c r="V3457" s="58" t="s">
        <v>17431</v>
      </c>
      <c r="W3457" s="235">
        <v>630</v>
      </c>
      <c r="X3457" s="134" t="s">
        <v>19034</v>
      </c>
      <c r="Y3457" s="216" t="s">
        <v>1124</v>
      </c>
      <c r="Z3457" s="26">
        <f t="shared" si="226"/>
        <v>41.05833333333333</v>
      </c>
      <c r="AA3457" s="27">
        <f t="shared" si="227"/>
        <v>20.47861111111111</v>
      </c>
      <c r="AB3457" s="134" t="str">
        <f t="shared" si="220"/>
        <v>41</v>
      </c>
      <c r="AC3457" s="134" t="str">
        <f t="shared" si="221"/>
        <v>03</v>
      </c>
      <c r="AD3457" s="134" t="str">
        <f t="shared" si="222"/>
        <v>30</v>
      </c>
      <c r="AE3457" s="26" t="s">
        <v>17959</v>
      </c>
      <c r="AF3457" s="134" t="str">
        <f t="shared" si="223"/>
        <v>20</v>
      </c>
      <c r="AG3457" s="134" t="str">
        <f t="shared" si="224"/>
        <v>28</v>
      </c>
      <c r="AH3457" s="134" t="str">
        <f t="shared" si="225"/>
        <v>43</v>
      </c>
      <c r="AI3457" s="27" t="s">
        <v>19036</v>
      </c>
      <c r="AJ3457" s="134">
        <v>300</v>
      </c>
      <c r="AK3457" s="235" t="s">
        <v>4717</v>
      </c>
      <c r="AL3457" s="133">
        <v>20</v>
      </c>
      <c r="AM3457" s="134" t="s">
        <v>2371</v>
      </c>
      <c r="AN3457" s="235">
        <v>20</v>
      </c>
      <c r="AO3457" s="134" t="s">
        <v>19034</v>
      </c>
      <c r="AP3457" s="216" t="s">
        <v>1124</v>
      </c>
      <c r="AQ3457" s="303" t="s">
        <v>12980</v>
      </c>
      <c r="AR3457" s="133" t="s">
        <v>19035</v>
      </c>
      <c r="AS3457" s="134" t="s">
        <v>17431</v>
      </c>
      <c r="AU3457" s="134">
        <v>300</v>
      </c>
      <c r="AW3457" s="235">
        <v>20</v>
      </c>
      <c r="AX3457" s="133" t="s">
        <v>11499</v>
      </c>
      <c r="AY3457" s="235">
        <v>0</v>
      </c>
      <c r="AZ3457" s="134" t="s">
        <v>1124</v>
      </c>
      <c r="BA3457" s="133" t="s">
        <v>4589</v>
      </c>
      <c r="BB3457" s="235">
        <v>0</v>
      </c>
      <c r="BG3457" s="134" t="s">
        <v>19034</v>
      </c>
      <c r="BO3457" s="370"/>
      <c r="BP3457" s="370" t="s">
        <v>12980</v>
      </c>
      <c r="BQ3457" s="370" t="s">
        <v>12980</v>
      </c>
      <c r="BR3457" s="134" t="s">
        <v>19034</v>
      </c>
      <c r="CB3457" s="134" t="s">
        <v>19034</v>
      </c>
      <c r="CE3457" s="134" t="s">
        <v>19034</v>
      </c>
      <c r="CO3457" s="134" t="s">
        <v>19034</v>
      </c>
    </row>
    <row r="3458" spans="1:93" x14ac:dyDescent="0.25">
      <c r="A3458" s="134" t="s">
        <v>14</v>
      </c>
      <c r="B3458" s="134" t="s">
        <v>2147</v>
      </c>
      <c r="C3458" s="134" t="s">
        <v>19037</v>
      </c>
      <c r="D3458" s="36" t="s">
        <v>19037</v>
      </c>
      <c r="E3458" s="164" t="s">
        <v>1124</v>
      </c>
      <c r="F3458" s="201" t="s">
        <v>12395</v>
      </c>
      <c r="G3458" s="201" t="s">
        <v>12396</v>
      </c>
      <c r="H3458" s="226" t="s">
        <v>2152</v>
      </c>
      <c r="K3458" s="133" t="s">
        <v>19038</v>
      </c>
      <c r="L3458" s="133" t="s">
        <v>18836</v>
      </c>
      <c r="M3458" s="303" t="s">
        <v>19039</v>
      </c>
      <c r="N3458" s="133" t="s">
        <v>12399</v>
      </c>
      <c r="O3458" s="304">
        <v>20090522</v>
      </c>
      <c r="P3458" s="134">
        <v>20110301</v>
      </c>
      <c r="Q3458" s="133" t="s">
        <v>17773</v>
      </c>
      <c r="R3458" s="134" t="s">
        <v>14</v>
      </c>
      <c r="S3458" s="134" t="s">
        <v>19037</v>
      </c>
      <c r="T3458" s="58" t="s">
        <v>5235</v>
      </c>
      <c r="U3458" s="58" t="s">
        <v>5236</v>
      </c>
      <c r="V3458" s="58" t="s">
        <v>4810</v>
      </c>
      <c r="W3458" s="235">
        <v>550</v>
      </c>
      <c r="X3458" s="134" t="s">
        <v>19037</v>
      </c>
      <c r="Y3458" s="216" t="s">
        <v>1124</v>
      </c>
      <c r="Z3458" s="26">
        <f t="shared" si="226"/>
        <v>40.483888888888892</v>
      </c>
      <c r="AA3458" s="27">
        <f t="shared" si="227"/>
        <v>20.210833333333333</v>
      </c>
      <c r="AB3458" s="134" t="str">
        <f t="shared" si="220"/>
        <v>40</v>
      </c>
      <c r="AC3458" s="134" t="str">
        <f t="shared" si="221"/>
        <v>29</v>
      </c>
      <c r="AD3458" s="134" t="str">
        <f t="shared" si="222"/>
        <v>02</v>
      </c>
      <c r="AE3458" s="26" t="s">
        <v>18051</v>
      </c>
      <c r="AF3458" s="134" t="str">
        <f t="shared" si="223"/>
        <v>20</v>
      </c>
      <c r="AG3458" s="134" t="str">
        <f t="shared" si="224"/>
        <v>12</v>
      </c>
      <c r="AH3458" s="134" t="str">
        <f t="shared" si="225"/>
        <v>39</v>
      </c>
      <c r="AI3458" s="27" t="s">
        <v>19040</v>
      </c>
      <c r="AJ3458" s="134">
        <v>300</v>
      </c>
      <c r="AK3458" s="235" t="s">
        <v>4717</v>
      </c>
      <c r="AL3458" s="133">
        <v>20</v>
      </c>
      <c r="AM3458" s="134" t="s">
        <v>2371</v>
      </c>
      <c r="AN3458" s="235">
        <v>20</v>
      </c>
      <c r="AO3458" s="134" t="s">
        <v>19037</v>
      </c>
      <c r="AP3458" s="216" t="s">
        <v>1124</v>
      </c>
      <c r="AQ3458" s="303" t="s">
        <v>19039</v>
      </c>
      <c r="AR3458" s="133" t="s">
        <v>19038</v>
      </c>
      <c r="AS3458" s="134" t="s">
        <v>4810</v>
      </c>
      <c r="AU3458" s="134">
        <v>300</v>
      </c>
      <c r="AW3458" s="235">
        <v>20</v>
      </c>
      <c r="AX3458" s="133" t="s">
        <v>11499</v>
      </c>
      <c r="AY3458" s="235">
        <v>0</v>
      </c>
      <c r="AZ3458" s="134" t="s">
        <v>1124</v>
      </c>
      <c r="BA3458" s="133" t="s">
        <v>4589</v>
      </c>
      <c r="BB3458" s="235">
        <v>0</v>
      </c>
      <c r="BG3458" s="134" t="s">
        <v>19037</v>
      </c>
      <c r="BO3458" s="370"/>
      <c r="BP3458" s="370" t="s">
        <v>19039</v>
      </c>
      <c r="BQ3458" s="370" t="s">
        <v>19039</v>
      </c>
      <c r="BR3458" s="134" t="s">
        <v>19037</v>
      </c>
      <c r="CB3458" s="134" t="s">
        <v>19037</v>
      </c>
      <c r="CE3458" s="134" t="s">
        <v>19037</v>
      </c>
      <c r="CO3458" s="134" t="s">
        <v>19037</v>
      </c>
    </row>
    <row r="3459" spans="1:93" x14ac:dyDescent="0.25">
      <c r="A3459" s="134" t="s">
        <v>14</v>
      </c>
      <c r="B3459" s="134" t="s">
        <v>2147</v>
      </c>
      <c r="C3459" s="134" t="s">
        <v>19041</v>
      </c>
      <c r="D3459" s="36" t="s">
        <v>19041</v>
      </c>
      <c r="E3459" s="164" t="s">
        <v>1124</v>
      </c>
      <c r="F3459" s="201" t="s">
        <v>12395</v>
      </c>
      <c r="G3459" s="201" t="s">
        <v>12396</v>
      </c>
      <c r="H3459" s="226" t="s">
        <v>2152</v>
      </c>
      <c r="K3459" s="133" t="s">
        <v>19042</v>
      </c>
      <c r="L3459" s="133" t="s">
        <v>18836</v>
      </c>
      <c r="M3459" s="303" t="s">
        <v>19043</v>
      </c>
      <c r="N3459" s="133" t="s">
        <v>12399</v>
      </c>
      <c r="O3459" s="304">
        <v>20090522</v>
      </c>
      <c r="P3459" s="134">
        <v>20110301</v>
      </c>
      <c r="Q3459" s="133" t="s">
        <v>17773</v>
      </c>
      <c r="R3459" s="134" t="s">
        <v>14</v>
      </c>
      <c r="S3459" s="134" t="s">
        <v>19041</v>
      </c>
      <c r="T3459" s="58" t="s">
        <v>5235</v>
      </c>
      <c r="U3459" s="58" t="s">
        <v>5236</v>
      </c>
      <c r="V3459" s="58" t="s">
        <v>4810</v>
      </c>
      <c r="W3459" s="235">
        <v>550</v>
      </c>
      <c r="X3459" s="134" t="s">
        <v>19041</v>
      </c>
      <c r="Y3459" s="216" t="s">
        <v>1124</v>
      </c>
      <c r="Z3459" s="26">
        <f t="shared" si="226"/>
        <v>40.483888888888892</v>
      </c>
      <c r="AA3459" s="27">
        <f t="shared" si="227"/>
        <v>20.209444444444443</v>
      </c>
      <c r="AB3459" s="134" t="str">
        <f t="shared" si="220"/>
        <v>40</v>
      </c>
      <c r="AC3459" s="134" t="str">
        <f t="shared" si="221"/>
        <v>29</v>
      </c>
      <c r="AD3459" s="134" t="str">
        <f t="shared" si="222"/>
        <v>02</v>
      </c>
      <c r="AE3459" s="26" t="s">
        <v>18051</v>
      </c>
      <c r="AF3459" s="134" t="str">
        <f t="shared" si="223"/>
        <v>20</v>
      </c>
      <c r="AG3459" s="134" t="str">
        <f t="shared" si="224"/>
        <v>12</v>
      </c>
      <c r="AH3459" s="134" t="str">
        <f t="shared" si="225"/>
        <v>34</v>
      </c>
      <c r="AI3459" s="27" t="s">
        <v>18056</v>
      </c>
      <c r="AJ3459" s="134">
        <v>300</v>
      </c>
      <c r="AK3459" s="235" t="s">
        <v>4717</v>
      </c>
      <c r="AL3459" s="133">
        <v>20</v>
      </c>
      <c r="AM3459" s="134" t="s">
        <v>2371</v>
      </c>
      <c r="AN3459" s="235">
        <v>20</v>
      </c>
      <c r="AO3459" s="134" t="s">
        <v>19041</v>
      </c>
      <c r="AP3459" s="216" t="s">
        <v>1124</v>
      </c>
      <c r="AQ3459" s="303" t="s">
        <v>19043</v>
      </c>
      <c r="AR3459" s="133" t="s">
        <v>19042</v>
      </c>
      <c r="AS3459" s="134" t="s">
        <v>4810</v>
      </c>
      <c r="AU3459" s="134">
        <v>300</v>
      </c>
      <c r="AW3459" s="235">
        <v>20</v>
      </c>
      <c r="AX3459" s="133" t="s">
        <v>11499</v>
      </c>
      <c r="AY3459" s="235">
        <v>0</v>
      </c>
      <c r="AZ3459" s="134" t="s">
        <v>1124</v>
      </c>
      <c r="BA3459" s="133" t="s">
        <v>4589</v>
      </c>
      <c r="BB3459" s="235">
        <v>0</v>
      </c>
      <c r="BG3459" s="134" t="s">
        <v>19041</v>
      </c>
      <c r="BO3459" s="370"/>
      <c r="BP3459" s="370" t="s">
        <v>19043</v>
      </c>
      <c r="BQ3459" s="370" t="s">
        <v>19043</v>
      </c>
      <c r="BR3459" s="134" t="s">
        <v>19041</v>
      </c>
      <c r="CB3459" s="134" t="s">
        <v>19041</v>
      </c>
      <c r="CE3459" s="134" t="s">
        <v>19041</v>
      </c>
      <c r="CO3459" s="134" t="s">
        <v>19041</v>
      </c>
    </row>
    <row r="3460" spans="1:93" x14ac:dyDescent="0.25">
      <c r="A3460" s="134" t="s">
        <v>14</v>
      </c>
      <c r="B3460" s="134" t="s">
        <v>2147</v>
      </c>
      <c r="C3460" s="134" t="s">
        <v>19044</v>
      </c>
      <c r="D3460" s="36" t="s">
        <v>19044</v>
      </c>
      <c r="E3460" s="164" t="s">
        <v>1124</v>
      </c>
      <c r="F3460" s="201" t="s">
        <v>12395</v>
      </c>
      <c r="G3460" s="201" t="s">
        <v>12396</v>
      </c>
      <c r="H3460" s="226" t="s">
        <v>2152</v>
      </c>
      <c r="K3460" s="133" t="s">
        <v>19045</v>
      </c>
      <c r="L3460" s="133" t="s">
        <v>18836</v>
      </c>
      <c r="M3460" s="303" t="s">
        <v>19046</v>
      </c>
      <c r="N3460" s="133" t="s">
        <v>12399</v>
      </c>
      <c r="O3460" s="304">
        <v>20090831</v>
      </c>
      <c r="P3460" s="134">
        <v>20110301</v>
      </c>
      <c r="Q3460" s="133" t="s">
        <v>17773</v>
      </c>
      <c r="R3460" s="134" t="s">
        <v>14</v>
      </c>
      <c r="S3460" s="134" t="s">
        <v>19044</v>
      </c>
      <c r="T3460" s="58" t="s">
        <v>4712</v>
      </c>
      <c r="U3460" s="58" t="s">
        <v>4713</v>
      </c>
      <c r="V3460" s="58" t="s">
        <v>18384</v>
      </c>
      <c r="W3460" s="235">
        <v>258</v>
      </c>
      <c r="X3460" s="134" t="s">
        <v>19044</v>
      </c>
      <c r="Y3460" s="216" t="s">
        <v>1124</v>
      </c>
      <c r="Z3460" s="26">
        <f t="shared" si="226"/>
        <v>40.227222222222224</v>
      </c>
      <c r="AA3460" s="27">
        <f t="shared" si="227"/>
        <v>20.373055555555556</v>
      </c>
      <c r="AB3460" s="134" t="str">
        <f t="shared" si="220"/>
        <v>40</v>
      </c>
      <c r="AC3460" s="134" t="str">
        <f t="shared" si="221"/>
        <v>13</v>
      </c>
      <c r="AD3460" s="134" t="str">
        <f t="shared" si="222"/>
        <v>38</v>
      </c>
      <c r="AE3460" s="26" t="s">
        <v>18079</v>
      </c>
      <c r="AF3460" s="134" t="str">
        <f t="shared" si="223"/>
        <v>20</v>
      </c>
      <c r="AG3460" s="134" t="str">
        <f t="shared" si="224"/>
        <v>22</v>
      </c>
      <c r="AH3460" s="134" t="str">
        <f t="shared" si="225"/>
        <v>23</v>
      </c>
      <c r="AI3460" s="27" t="s">
        <v>18919</v>
      </c>
      <c r="AJ3460" s="134">
        <v>300</v>
      </c>
      <c r="AK3460" s="235" t="s">
        <v>4717</v>
      </c>
      <c r="AL3460" s="133">
        <v>20</v>
      </c>
      <c r="AM3460" s="134" t="s">
        <v>2371</v>
      </c>
      <c r="AN3460" s="235">
        <v>20</v>
      </c>
      <c r="AO3460" s="134" t="s">
        <v>19044</v>
      </c>
      <c r="AP3460" s="216" t="s">
        <v>1124</v>
      </c>
      <c r="AQ3460" s="303" t="s">
        <v>19046</v>
      </c>
      <c r="AR3460" s="133" t="s">
        <v>19045</v>
      </c>
      <c r="AS3460" s="134" t="s">
        <v>18384</v>
      </c>
      <c r="AU3460" s="134">
        <v>300</v>
      </c>
      <c r="AW3460" s="235">
        <v>20</v>
      </c>
      <c r="AX3460" s="133" t="s">
        <v>11499</v>
      </c>
      <c r="AY3460" s="235">
        <v>0</v>
      </c>
      <c r="AZ3460" s="134" t="s">
        <v>1124</v>
      </c>
      <c r="BA3460" s="133" t="s">
        <v>4589</v>
      </c>
      <c r="BB3460" s="235">
        <v>0</v>
      </c>
      <c r="BG3460" s="134" t="s">
        <v>19044</v>
      </c>
      <c r="BO3460" s="370"/>
      <c r="BP3460" s="370" t="s">
        <v>19046</v>
      </c>
      <c r="BQ3460" s="370" t="s">
        <v>19046</v>
      </c>
      <c r="BR3460" s="134" t="s">
        <v>19044</v>
      </c>
      <c r="CB3460" s="134" t="s">
        <v>19044</v>
      </c>
      <c r="CE3460" s="134" t="s">
        <v>19044</v>
      </c>
      <c r="CO3460" s="134" t="s">
        <v>19044</v>
      </c>
    </row>
    <row r="3461" spans="1:93" x14ac:dyDescent="0.25">
      <c r="A3461" s="134" t="s">
        <v>14</v>
      </c>
      <c r="B3461" s="134" t="s">
        <v>2147</v>
      </c>
      <c r="C3461" s="134" t="s">
        <v>19047</v>
      </c>
      <c r="D3461" s="36" t="s">
        <v>19047</v>
      </c>
      <c r="E3461" s="164" t="s">
        <v>1124</v>
      </c>
      <c r="F3461" s="201" t="s">
        <v>12395</v>
      </c>
      <c r="G3461" s="201" t="s">
        <v>12396</v>
      </c>
      <c r="H3461" s="226" t="s">
        <v>2152</v>
      </c>
      <c r="K3461" s="133" t="s">
        <v>19048</v>
      </c>
      <c r="L3461" s="133" t="s">
        <v>18836</v>
      </c>
      <c r="M3461" s="303" t="s">
        <v>19049</v>
      </c>
      <c r="N3461" s="133" t="s">
        <v>12399</v>
      </c>
      <c r="O3461" s="304">
        <v>20090722</v>
      </c>
      <c r="P3461" s="134">
        <v>20110301</v>
      </c>
      <c r="Q3461" s="133" t="s">
        <v>17773</v>
      </c>
      <c r="R3461" s="134" t="s">
        <v>14</v>
      </c>
      <c r="S3461" s="134" t="s">
        <v>19047</v>
      </c>
      <c r="T3461" s="58" t="s">
        <v>4744</v>
      </c>
      <c r="U3461" s="58" t="s">
        <v>4860</v>
      </c>
      <c r="V3461" s="58" t="s">
        <v>12959</v>
      </c>
      <c r="W3461" s="235">
        <v>400</v>
      </c>
      <c r="X3461" s="134" t="s">
        <v>19047</v>
      </c>
      <c r="Y3461" s="216" t="s">
        <v>1124</v>
      </c>
      <c r="Z3461" s="26">
        <f t="shared" si="226"/>
        <v>42.085555555555558</v>
      </c>
      <c r="AA3461" s="27">
        <f t="shared" si="227"/>
        <v>19.866666666666667</v>
      </c>
      <c r="AB3461" s="134" t="str">
        <f t="shared" si="220"/>
        <v>42</v>
      </c>
      <c r="AC3461" s="134" t="str">
        <f t="shared" si="221"/>
        <v>05</v>
      </c>
      <c r="AD3461" s="134" t="str">
        <f t="shared" si="222"/>
        <v>08</v>
      </c>
      <c r="AE3461" s="26" t="s">
        <v>18118</v>
      </c>
      <c r="AF3461" s="134" t="str">
        <f t="shared" si="223"/>
        <v>19</v>
      </c>
      <c r="AG3461" s="134" t="str">
        <f t="shared" si="224"/>
        <v>52</v>
      </c>
      <c r="AH3461" s="134" t="str">
        <f t="shared" si="225"/>
        <v>00</v>
      </c>
      <c r="AI3461" s="27" t="s">
        <v>18256</v>
      </c>
      <c r="AJ3461" s="134">
        <v>300</v>
      </c>
      <c r="AK3461" s="235" t="s">
        <v>4717</v>
      </c>
      <c r="AL3461" s="133">
        <v>20</v>
      </c>
      <c r="AM3461" s="134" t="s">
        <v>2371</v>
      </c>
      <c r="AN3461" s="235">
        <v>20</v>
      </c>
      <c r="AO3461" s="134" t="s">
        <v>19047</v>
      </c>
      <c r="AP3461" s="216" t="s">
        <v>1124</v>
      </c>
      <c r="AQ3461" s="303" t="s">
        <v>19049</v>
      </c>
      <c r="AR3461" s="133" t="s">
        <v>19048</v>
      </c>
      <c r="AS3461" s="134" t="s">
        <v>12959</v>
      </c>
      <c r="AU3461" s="134">
        <v>300</v>
      </c>
      <c r="AW3461" s="235">
        <v>20</v>
      </c>
      <c r="AX3461" s="133" t="s">
        <v>11499</v>
      </c>
      <c r="AY3461" s="235">
        <v>0</v>
      </c>
      <c r="AZ3461" s="134" t="s">
        <v>1124</v>
      </c>
      <c r="BA3461" s="133" t="s">
        <v>4589</v>
      </c>
      <c r="BB3461" s="235">
        <v>0</v>
      </c>
      <c r="BG3461" s="134" t="s">
        <v>19047</v>
      </c>
      <c r="BO3461" s="370"/>
      <c r="BP3461" s="370" t="s">
        <v>19049</v>
      </c>
      <c r="BQ3461" s="370" t="s">
        <v>19049</v>
      </c>
      <c r="BR3461" s="134" t="s">
        <v>19047</v>
      </c>
      <c r="BU3461" s="134"/>
      <c r="BV3461" s="134"/>
      <c r="BW3461" s="134"/>
      <c r="BX3461" s="134"/>
      <c r="CA3461" s="134"/>
      <c r="CB3461" s="134" t="s">
        <v>19047</v>
      </c>
      <c r="CE3461" s="134" t="s">
        <v>19047</v>
      </c>
      <c r="CO3461" s="134" t="s">
        <v>19047</v>
      </c>
    </row>
    <row r="3462" spans="1:93" x14ac:dyDescent="0.25">
      <c r="A3462" s="134" t="s">
        <v>14</v>
      </c>
      <c r="B3462" s="134" t="s">
        <v>2147</v>
      </c>
      <c r="C3462" s="134" t="s">
        <v>19050</v>
      </c>
      <c r="D3462" s="36" t="s">
        <v>19050</v>
      </c>
      <c r="E3462" s="164" t="s">
        <v>1124</v>
      </c>
      <c r="F3462" s="201" t="s">
        <v>12395</v>
      </c>
      <c r="G3462" s="201" t="s">
        <v>12396</v>
      </c>
      <c r="H3462" s="226" t="s">
        <v>2152</v>
      </c>
      <c r="K3462" s="133" t="s">
        <v>19051</v>
      </c>
      <c r="L3462" s="133" t="s">
        <v>18836</v>
      </c>
      <c r="M3462" s="303" t="s">
        <v>19052</v>
      </c>
      <c r="N3462" s="133" t="s">
        <v>12399</v>
      </c>
      <c r="O3462" s="304">
        <v>20090831</v>
      </c>
      <c r="P3462" s="134">
        <v>20110301</v>
      </c>
      <c r="Q3462" s="133" t="s">
        <v>17773</v>
      </c>
      <c r="R3462" s="134" t="s">
        <v>14</v>
      </c>
      <c r="S3462" s="134" t="s">
        <v>19050</v>
      </c>
      <c r="T3462" s="58" t="s">
        <v>4712</v>
      </c>
      <c r="U3462" s="58" t="s">
        <v>4713</v>
      </c>
      <c r="V3462" s="58" t="s">
        <v>4714</v>
      </c>
      <c r="W3462" s="235">
        <v>258</v>
      </c>
      <c r="X3462" s="134" t="s">
        <v>19050</v>
      </c>
      <c r="Y3462" s="216" t="s">
        <v>1124</v>
      </c>
      <c r="Z3462" s="26">
        <f t="shared" si="226"/>
        <v>40.227222222222224</v>
      </c>
      <c r="AA3462" s="27">
        <f t="shared" si="227"/>
        <v>20.373333333333335</v>
      </c>
      <c r="AB3462" s="134" t="str">
        <f t="shared" si="220"/>
        <v>40</v>
      </c>
      <c r="AC3462" s="134" t="str">
        <f t="shared" si="221"/>
        <v>13</v>
      </c>
      <c r="AD3462" s="134" t="str">
        <f t="shared" si="222"/>
        <v>38</v>
      </c>
      <c r="AE3462" s="26" t="s">
        <v>18079</v>
      </c>
      <c r="AF3462" s="134" t="str">
        <f t="shared" si="223"/>
        <v>20</v>
      </c>
      <c r="AG3462" s="134" t="str">
        <f t="shared" si="224"/>
        <v>22</v>
      </c>
      <c r="AH3462" s="134" t="str">
        <f t="shared" si="225"/>
        <v>24</v>
      </c>
      <c r="AI3462" s="27" t="s">
        <v>18845</v>
      </c>
      <c r="AJ3462" s="134">
        <v>300</v>
      </c>
      <c r="AK3462" s="235" t="s">
        <v>4717</v>
      </c>
      <c r="AL3462" s="133">
        <v>20</v>
      </c>
      <c r="AM3462" s="134" t="s">
        <v>2371</v>
      </c>
      <c r="AN3462" s="235">
        <v>20</v>
      </c>
      <c r="AO3462" s="134" t="s">
        <v>19050</v>
      </c>
      <c r="AP3462" s="216" t="s">
        <v>1124</v>
      </c>
      <c r="AQ3462" s="303" t="s">
        <v>19052</v>
      </c>
      <c r="AR3462" s="133" t="s">
        <v>19051</v>
      </c>
      <c r="AS3462" s="134" t="s">
        <v>4714</v>
      </c>
      <c r="AU3462" s="134">
        <v>300</v>
      </c>
      <c r="AW3462" s="235">
        <v>20</v>
      </c>
      <c r="AX3462" s="133" t="s">
        <v>11499</v>
      </c>
      <c r="AY3462" s="235">
        <v>0</v>
      </c>
      <c r="AZ3462" s="134" t="s">
        <v>1124</v>
      </c>
      <c r="BA3462" s="133" t="s">
        <v>4589</v>
      </c>
      <c r="BB3462" s="235">
        <v>0</v>
      </c>
      <c r="BG3462" s="134" t="s">
        <v>19050</v>
      </c>
      <c r="BO3462" s="370"/>
      <c r="BP3462" s="370" t="s">
        <v>19052</v>
      </c>
      <c r="BQ3462" s="370" t="s">
        <v>19052</v>
      </c>
      <c r="BR3462" s="134" t="s">
        <v>19050</v>
      </c>
      <c r="CB3462" s="134" t="s">
        <v>19050</v>
      </c>
      <c r="CE3462" s="134" t="s">
        <v>19050</v>
      </c>
      <c r="CO3462" s="134" t="s">
        <v>19050</v>
      </c>
    </row>
    <row r="3463" spans="1:93" x14ac:dyDescent="0.25">
      <c r="A3463" s="134" t="s">
        <v>14</v>
      </c>
      <c r="B3463" s="134" t="s">
        <v>2147</v>
      </c>
      <c r="C3463" s="134" t="s">
        <v>19053</v>
      </c>
      <c r="D3463" s="36" t="s">
        <v>19053</v>
      </c>
      <c r="E3463" s="164" t="s">
        <v>1124</v>
      </c>
      <c r="F3463" s="201" t="s">
        <v>12395</v>
      </c>
      <c r="G3463" s="201" t="s">
        <v>12396</v>
      </c>
      <c r="H3463" s="226" t="s">
        <v>2152</v>
      </c>
      <c r="K3463" s="133" t="s">
        <v>19054</v>
      </c>
      <c r="L3463" s="133" t="s">
        <v>18836</v>
      </c>
      <c r="M3463" s="303" t="s">
        <v>19055</v>
      </c>
      <c r="N3463" s="133" t="s">
        <v>12399</v>
      </c>
      <c r="O3463" s="304">
        <v>20090715</v>
      </c>
      <c r="P3463" s="134">
        <v>20110301</v>
      </c>
      <c r="Q3463" s="133" t="s">
        <v>17773</v>
      </c>
      <c r="R3463" s="134" t="s">
        <v>14</v>
      </c>
      <c r="S3463" s="134" t="s">
        <v>19053</v>
      </c>
      <c r="T3463" s="58" t="s">
        <v>8137</v>
      </c>
      <c r="U3463" s="58" t="s">
        <v>8138</v>
      </c>
      <c r="V3463" s="58" t="s">
        <v>9455</v>
      </c>
      <c r="W3463" s="235">
        <v>229</v>
      </c>
      <c r="X3463" s="134" t="s">
        <v>19053</v>
      </c>
      <c r="Y3463" s="216" t="s">
        <v>1124</v>
      </c>
      <c r="Z3463" s="26">
        <f t="shared" si="226"/>
        <v>41.425277777777772</v>
      </c>
      <c r="AA3463" s="27">
        <f t="shared" si="227"/>
        <v>19.822499999999998</v>
      </c>
      <c r="AB3463" s="134" t="str">
        <f t="shared" si="220"/>
        <v>41</v>
      </c>
      <c r="AC3463" s="134" t="str">
        <f t="shared" si="221"/>
        <v>25</v>
      </c>
      <c r="AD3463" s="134" t="str">
        <f t="shared" si="222"/>
        <v>31</v>
      </c>
      <c r="AE3463" s="26" t="s">
        <v>11975</v>
      </c>
      <c r="AF3463" s="134" t="str">
        <f t="shared" si="223"/>
        <v>19</v>
      </c>
      <c r="AG3463" s="134" t="str">
        <f t="shared" si="224"/>
        <v>49</v>
      </c>
      <c r="AH3463" s="134" t="str">
        <f t="shared" si="225"/>
        <v>21</v>
      </c>
      <c r="AI3463" s="27" t="s">
        <v>10055</v>
      </c>
      <c r="AJ3463" s="134">
        <v>300</v>
      </c>
      <c r="AK3463" s="235" t="s">
        <v>4717</v>
      </c>
      <c r="AL3463" s="133">
        <v>20</v>
      </c>
      <c r="AM3463" s="134" t="s">
        <v>2371</v>
      </c>
      <c r="AN3463" s="235">
        <v>20</v>
      </c>
      <c r="AO3463" s="134" t="s">
        <v>19053</v>
      </c>
      <c r="AP3463" s="216" t="s">
        <v>1124</v>
      </c>
      <c r="AQ3463" s="303" t="s">
        <v>19055</v>
      </c>
      <c r="AR3463" s="133" t="s">
        <v>19054</v>
      </c>
      <c r="AS3463" s="134" t="s">
        <v>9455</v>
      </c>
      <c r="AU3463" s="134">
        <v>300</v>
      </c>
      <c r="AW3463" s="235">
        <v>20</v>
      </c>
      <c r="AX3463" s="133" t="s">
        <v>11499</v>
      </c>
      <c r="AY3463" s="235">
        <v>0</v>
      </c>
      <c r="AZ3463" s="134" t="s">
        <v>1124</v>
      </c>
      <c r="BA3463" s="133" t="s">
        <v>4589</v>
      </c>
      <c r="BB3463" s="235">
        <v>0</v>
      </c>
      <c r="BG3463" s="134" t="s">
        <v>19053</v>
      </c>
      <c r="BO3463" s="370"/>
      <c r="BP3463" s="370" t="s">
        <v>19055</v>
      </c>
      <c r="BQ3463" s="370" t="s">
        <v>19055</v>
      </c>
      <c r="BR3463" s="134" t="s">
        <v>19053</v>
      </c>
      <c r="CB3463" s="134" t="s">
        <v>19053</v>
      </c>
      <c r="CE3463" s="134" t="s">
        <v>19053</v>
      </c>
      <c r="CO3463" s="134" t="s">
        <v>19053</v>
      </c>
    </row>
    <row r="3464" spans="1:93" x14ac:dyDescent="0.25">
      <c r="A3464" s="134" t="s">
        <v>14</v>
      </c>
      <c r="B3464" s="134" t="s">
        <v>2147</v>
      </c>
      <c r="C3464" s="134" t="s">
        <v>19056</v>
      </c>
      <c r="D3464" s="36" t="s">
        <v>19056</v>
      </c>
      <c r="E3464" s="164" t="s">
        <v>1124</v>
      </c>
      <c r="F3464" s="201" t="s">
        <v>12395</v>
      </c>
      <c r="G3464" s="201" t="s">
        <v>12396</v>
      </c>
      <c r="H3464" s="226" t="s">
        <v>2152</v>
      </c>
      <c r="K3464" s="133" t="s">
        <v>19057</v>
      </c>
      <c r="L3464" s="133" t="s">
        <v>18836</v>
      </c>
      <c r="M3464" s="303" t="s">
        <v>19058</v>
      </c>
      <c r="N3464" s="133" t="s">
        <v>12399</v>
      </c>
      <c r="O3464" s="304">
        <v>20090715</v>
      </c>
      <c r="P3464" s="134">
        <v>20110301</v>
      </c>
      <c r="Q3464" s="133" t="s">
        <v>17773</v>
      </c>
      <c r="R3464" s="134" t="s">
        <v>14</v>
      </c>
      <c r="S3464" s="134" t="s">
        <v>19056</v>
      </c>
      <c r="T3464" s="58" t="s">
        <v>8137</v>
      </c>
      <c r="U3464" s="58" t="s">
        <v>8138</v>
      </c>
      <c r="V3464" s="58" t="s">
        <v>9455</v>
      </c>
      <c r="W3464" s="235">
        <v>200</v>
      </c>
      <c r="X3464" s="134" t="s">
        <v>19056</v>
      </c>
      <c r="Y3464" s="216" t="s">
        <v>1124</v>
      </c>
      <c r="Z3464" s="26">
        <f t="shared" si="226"/>
        <v>41.411388888888887</v>
      </c>
      <c r="AA3464" s="27">
        <f t="shared" si="227"/>
        <v>19.811944444444446</v>
      </c>
      <c r="AB3464" s="134" t="str">
        <f t="shared" si="220"/>
        <v>41</v>
      </c>
      <c r="AC3464" s="134" t="str">
        <f t="shared" si="221"/>
        <v>24</v>
      </c>
      <c r="AD3464" s="134" t="str">
        <f t="shared" si="222"/>
        <v>41</v>
      </c>
      <c r="AE3464" s="26" t="s">
        <v>19059</v>
      </c>
      <c r="AF3464" s="134" t="str">
        <f t="shared" si="223"/>
        <v>19</v>
      </c>
      <c r="AG3464" s="134" t="str">
        <f t="shared" si="224"/>
        <v>48</v>
      </c>
      <c r="AH3464" s="134" t="str">
        <f t="shared" si="225"/>
        <v>43</v>
      </c>
      <c r="AI3464" s="27" t="s">
        <v>19060</v>
      </c>
      <c r="AJ3464" s="134">
        <v>300</v>
      </c>
      <c r="AK3464" s="235" t="s">
        <v>4717</v>
      </c>
      <c r="AL3464" s="133">
        <v>20</v>
      </c>
      <c r="AM3464" s="134" t="s">
        <v>2371</v>
      </c>
      <c r="AN3464" s="235">
        <v>20</v>
      </c>
      <c r="AO3464" s="134" t="s">
        <v>19056</v>
      </c>
      <c r="AP3464" s="216" t="s">
        <v>1124</v>
      </c>
      <c r="AQ3464" s="303" t="s">
        <v>19058</v>
      </c>
      <c r="AR3464" s="133" t="s">
        <v>19057</v>
      </c>
      <c r="AS3464" s="134" t="s">
        <v>9455</v>
      </c>
      <c r="AU3464" s="134">
        <v>300</v>
      </c>
      <c r="AW3464" s="235">
        <v>20</v>
      </c>
      <c r="AX3464" s="133" t="s">
        <v>11499</v>
      </c>
      <c r="AY3464" s="235">
        <v>0</v>
      </c>
      <c r="AZ3464" s="134" t="s">
        <v>1124</v>
      </c>
      <c r="BA3464" s="133" t="s">
        <v>4589</v>
      </c>
      <c r="BB3464" s="235">
        <v>0</v>
      </c>
      <c r="BG3464" s="134" t="s">
        <v>19056</v>
      </c>
      <c r="BO3464" s="370"/>
      <c r="BP3464" s="370" t="s">
        <v>19058</v>
      </c>
      <c r="BQ3464" s="370" t="s">
        <v>19058</v>
      </c>
      <c r="BR3464" s="134" t="s">
        <v>19056</v>
      </c>
      <c r="CB3464" s="134" t="s">
        <v>19056</v>
      </c>
      <c r="CE3464" s="134" t="s">
        <v>19056</v>
      </c>
      <c r="CO3464" s="134" t="s">
        <v>19056</v>
      </c>
    </row>
    <row r="3465" spans="1:93" x14ac:dyDescent="0.25">
      <c r="A3465" s="134" t="s">
        <v>14</v>
      </c>
      <c r="B3465" s="134" t="s">
        <v>2147</v>
      </c>
      <c r="C3465" s="134" t="s">
        <v>19061</v>
      </c>
      <c r="D3465" s="36" t="s">
        <v>19061</v>
      </c>
      <c r="E3465" s="164" t="s">
        <v>1124</v>
      </c>
      <c r="F3465" s="201" t="s">
        <v>12395</v>
      </c>
      <c r="G3465" s="201" t="s">
        <v>12396</v>
      </c>
      <c r="H3465" s="226" t="s">
        <v>2152</v>
      </c>
      <c r="K3465" s="133" t="s">
        <v>19062</v>
      </c>
      <c r="L3465" s="133" t="s">
        <v>18836</v>
      </c>
      <c r="M3465" s="303" t="s">
        <v>19063</v>
      </c>
      <c r="N3465" s="133" t="s">
        <v>12399</v>
      </c>
      <c r="O3465" s="304">
        <v>20090529</v>
      </c>
      <c r="P3465" s="134">
        <v>20110301</v>
      </c>
      <c r="Q3465" s="133" t="s">
        <v>17773</v>
      </c>
      <c r="R3465" s="134" t="s">
        <v>14</v>
      </c>
      <c r="S3465" s="134" t="s">
        <v>19061</v>
      </c>
      <c r="T3465" s="58" t="s">
        <v>4941</v>
      </c>
      <c r="U3465" s="58" t="s">
        <v>5222</v>
      </c>
      <c r="V3465" s="58" t="s">
        <v>10428</v>
      </c>
      <c r="W3465" s="235">
        <v>110</v>
      </c>
      <c r="X3465" s="134" t="s">
        <v>19061</v>
      </c>
      <c r="Y3465" s="216" t="s">
        <v>1124</v>
      </c>
      <c r="Z3465" s="26">
        <f t="shared" si="226"/>
        <v>41.106666666666669</v>
      </c>
      <c r="AA3465" s="27">
        <f t="shared" si="227"/>
        <v>20.02472222222222</v>
      </c>
      <c r="AB3465" s="134" t="str">
        <f t="shared" si="220"/>
        <v>41</v>
      </c>
      <c r="AC3465" s="134" t="str">
        <f t="shared" si="221"/>
        <v>06</v>
      </c>
      <c r="AD3465" s="134" t="str">
        <f t="shared" si="222"/>
        <v>24</v>
      </c>
      <c r="AE3465" s="26" t="s">
        <v>19064</v>
      </c>
      <c r="AF3465" s="134" t="str">
        <f t="shared" si="223"/>
        <v>20</v>
      </c>
      <c r="AG3465" s="134" t="str">
        <f t="shared" si="224"/>
        <v>01</v>
      </c>
      <c r="AH3465" s="134" t="str">
        <f t="shared" si="225"/>
        <v>29</v>
      </c>
      <c r="AI3465" s="27" t="s">
        <v>19065</v>
      </c>
      <c r="AJ3465" s="134">
        <v>300</v>
      </c>
      <c r="AK3465" s="235" t="s">
        <v>4717</v>
      </c>
      <c r="AL3465" s="133">
        <v>20</v>
      </c>
      <c r="AM3465" s="134" t="s">
        <v>2371</v>
      </c>
      <c r="AN3465" s="235">
        <v>20</v>
      </c>
      <c r="AO3465" s="134" t="s">
        <v>19061</v>
      </c>
      <c r="AP3465" s="216" t="s">
        <v>1124</v>
      </c>
      <c r="AQ3465" s="303" t="s">
        <v>19063</v>
      </c>
      <c r="AR3465" s="133" t="s">
        <v>19062</v>
      </c>
      <c r="AS3465" s="134" t="s">
        <v>10428</v>
      </c>
      <c r="AU3465" s="134">
        <v>300</v>
      </c>
      <c r="AW3465" s="235">
        <v>20</v>
      </c>
      <c r="AX3465" s="133" t="s">
        <v>11499</v>
      </c>
      <c r="AY3465" s="235">
        <v>0</v>
      </c>
      <c r="AZ3465" s="134" t="s">
        <v>1124</v>
      </c>
      <c r="BA3465" s="133" t="s">
        <v>4589</v>
      </c>
      <c r="BB3465" s="235">
        <v>0</v>
      </c>
      <c r="BG3465" s="134" t="s">
        <v>19061</v>
      </c>
      <c r="BO3465" s="370"/>
      <c r="BP3465" s="370" t="s">
        <v>19063</v>
      </c>
      <c r="BQ3465" s="370" t="s">
        <v>19063</v>
      </c>
      <c r="BR3465" s="134" t="s">
        <v>19061</v>
      </c>
      <c r="CB3465" s="134" t="s">
        <v>19061</v>
      </c>
      <c r="CE3465" s="134" t="s">
        <v>19061</v>
      </c>
      <c r="CO3465" s="134" t="s">
        <v>19061</v>
      </c>
    </row>
    <row r="3466" spans="1:93" x14ac:dyDescent="0.25">
      <c r="A3466" s="134" t="s">
        <v>14</v>
      </c>
      <c r="B3466" s="134" t="s">
        <v>2147</v>
      </c>
      <c r="C3466" s="134" t="s">
        <v>19066</v>
      </c>
      <c r="D3466" s="36" t="s">
        <v>19066</v>
      </c>
      <c r="E3466" s="164" t="s">
        <v>1124</v>
      </c>
      <c r="F3466" s="201" t="s">
        <v>12395</v>
      </c>
      <c r="G3466" s="201" t="s">
        <v>12396</v>
      </c>
      <c r="H3466" s="226" t="s">
        <v>2152</v>
      </c>
      <c r="K3466" s="133" t="s">
        <v>19067</v>
      </c>
      <c r="L3466" s="133" t="s">
        <v>18836</v>
      </c>
      <c r="M3466" s="303" t="s">
        <v>19068</v>
      </c>
      <c r="N3466" s="133" t="s">
        <v>12399</v>
      </c>
      <c r="O3466" s="304">
        <v>20090831</v>
      </c>
      <c r="P3466" s="134">
        <v>20110301</v>
      </c>
      <c r="Q3466" s="133" t="s">
        <v>17773</v>
      </c>
      <c r="R3466" s="134" t="s">
        <v>14</v>
      </c>
      <c r="S3466" s="134" t="s">
        <v>19066</v>
      </c>
      <c r="T3466" s="58" t="s">
        <v>4712</v>
      </c>
      <c r="U3466" s="58" t="s">
        <v>4713</v>
      </c>
      <c r="V3466" s="58" t="s">
        <v>18384</v>
      </c>
      <c r="W3466" s="235">
        <v>258</v>
      </c>
      <c r="X3466" s="134" t="s">
        <v>19066</v>
      </c>
      <c r="Y3466" s="216" t="s">
        <v>1124</v>
      </c>
      <c r="Z3466" s="26">
        <f t="shared" si="226"/>
        <v>40.232777777777777</v>
      </c>
      <c r="AA3466" s="27">
        <f t="shared" si="227"/>
        <v>20.373333333333335</v>
      </c>
      <c r="AB3466" s="134" t="str">
        <f t="shared" si="220"/>
        <v>40</v>
      </c>
      <c r="AC3466" s="134" t="str">
        <f t="shared" si="221"/>
        <v>13</v>
      </c>
      <c r="AD3466" s="134" t="str">
        <f t="shared" si="222"/>
        <v>58</v>
      </c>
      <c r="AE3466" s="26" t="s">
        <v>19069</v>
      </c>
      <c r="AF3466" s="134" t="str">
        <f t="shared" si="223"/>
        <v>20</v>
      </c>
      <c r="AG3466" s="134" t="str">
        <f t="shared" si="224"/>
        <v>22</v>
      </c>
      <c r="AH3466" s="134" t="str">
        <f t="shared" si="225"/>
        <v>24</v>
      </c>
      <c r="AI3466" s="27" t="s">
        <v>18845</v>
      </c>
      <c r="AJ3466" s="134">
        <v>300</v>
      </c>
      <c r="AK3466" s="235" t="s">
        <v>4717</v>
      </c>
      <c r="AL3466" s="133">
        <v>20</v>
      </c>
      <c r="AM3466" s="134" t="s">
        <v>2371</v>
      </c>
      <c r="AN3466" s="235">
        <v>20</v>
      </c>
      <c r="AO3466" s="134" t="s">
        <v>19066</v>
      </c>
      <c r="AP3466" s="216" t="s">
        <v>1124</v>
      </c>
      <c r="AQ3466" s="303" t="s">
        <v>19068</v>
      </c>
      <c r="AR3466" s="133" t="s">
        <v>19067</v>
      </c>
      <c r="AS3466" s="134" t="s">
        <v>18384</v>
      </c>
      <c r="AU3466" s="134">
        <v>300</v>
      </c>
      <c r="AW3466" s="235">
        <v>20</v>
      </c>
      <c r="AX3466" s="133" t="s">
        <v>11499</v>
      </c>
      <c r="AY3466" s="235">
        <v>0</v>
      </c>
      <c r="AZ3466" s="134" t="s">
        <v>1124</v>
      </c>
      <c r="BA3466" s="133" t="s">
        <v>4589</v>
      </c>
      <c r="BB3466" s="235">
        <v>0</v>
      </c>
      <c r="BG3466" s="134" t="s">
        <v>19066</v>
      </c>
      <c r="BN3466" s="133" t="s">
        <v>18846</v>
      </c>
      <c r="BO3466" s="370"/>
      <c r="BP3466" s="370" t="s">
        <v>19068</v>
      </c>
      <c r="BQ3466" s="370" t="s">
        <v>19068</v>
      </c>
      <c r="BR3466" s="134" t="s">
        <v>19066</v>
      </c>
      <c r="CB3466" s="134" t="s">
        <v>19066</v>
      </c>
      <c r="CE3466" s="134" t="s">
        <v>19066</v>
      </c>
      <c r="CO3466" s="134" t="s">
        <v>19066</v>
      </c>
    </row>
    <row r="3467" spans="1:93" x14ac:dyDescent="0.25">
      <c r="A3467" s="134" t="s">
        <v>14</v>
      </c>
      <c r="B3467" s="134" t="s">
        <v>2147</v>
      </c>
      <c r="C3467" s="134" t="s">
        <v>19070</v>
      </c>
      <c r="D3467" s="36" t="s">
        <v>19070</v>
      </c>
      <c r="E3467" s="164" t="s">
        <v>1124</v>
      </c>
      <c r="F3467" s="201" t="s">
        <v>12395</v>
      </c>
      <c r="G3467" s="201" t="s">
        <v>12396</v>
      </c>
      <c r="H3467" s="226" t="s">
        <v>2152</v>
      </c>
      <c r="K3467" s="133" t="s">
        <v>19071</v>
      </c>
      <c r="L3467" s="133" t="s">
        <v>18836</v>
      </c>
      <c r="M3467" s="303" t="s">
        <v>19072</v>
      </c>
      <c r="N3467" s="133" t="s">
        <v>12399</v>
      </c>
      <c r="O3467" s="304">
        <v>20090831</v>
      </c>
      <c r="P3467" s="134">
        <v>20110301</v>
      </c>
      <c r="Q3467" s="133" t="s">
        <v>17773</v>
      </c>
      <c r="R3467" s="134" t="s">
        <v>14</v>
      </c>
      <c r="S3467" s="134" t="s">
        <v>19070</v>
      </c>
      <c r="T3467" s="58" t="s">
        <v>4712</v>
      </c>
      <c r="U3467" s="58" t="s">
        <v>4713</v>
      </c>
      <c r="V3467" s="58" t="s">
        <v>18384</v>
      </c>
      <c r="W3467" s="235">
        <v>258</v>
      </c>
      <c r="X3467" s="134" t="s">
        <v>19070</v>
      </c>
      <c r="Y3467" s="216" t="s">
        <v>1124</v>
      </c>
      <c r="Z3467" s="26">
        <f t="shared" si="226"/>
        <v>40.230000000000004</v>
      </c>
      <c r="AA3467" s="27">
        <f t="shared" si="227"/>
        <v>20.372222222222224</v>
      </c>
      <c r="AB3467" s="134" t="str">
        <f t="shared" si="220"/>
        <v>40</v>
      </c>
      <c r="AC3467" s="134" t="str">
        <f t="shared" si="221"/>
        <v>13</v>
      </c>
      <c r="AD3467" s="134" t="str">
        <f t="shared" si="222"/>
        <v>48</v>
      </c>
      <c r="AE3467" s="26" t="s">
        <v>17736</v>
      </c>
      <c r="AF3467" s="134" t="str">
        <f t="shared" si="223"/>
        <v>20</v>
      </c>
      <c r="AG3467" s="134" t="str">
        <f t="shared" si="224"/>
        <v>22</v>
      </c>
      <c r="AH3467" s="134" t="str">
        <f t="shared" si="225"/>
        <v>20</v>
      </c>
      <c r="AI3467" s="27" t="s">
        <v>19073</v>
      </c>
      <c r="AJ3467" s="134">
        <v>300</v>
      </c>
      <c r="AK3467" s="235" t="s">
        <v>4717</v>
      </c>
      <c r="AL3467" s="133">
        <v>20</v>
      </c>
      <c r="AM3467" s="134" t="s">
        <v>2371</v>
      </c>
      <c r="AN3467" s="235">
        <v>20</v>
      </c>
      <c r="AO3467" s="134" t="s">
        <v>19070</v>
      </c>
      <c r="AP3467" s="216" t="s">
        <v>1124</v>
      </c>
      <c r="AQ3467" s="303" t="s">
        <v>19072</v>
      </c>
      <c r="AR3467" s="133" t="s">
        <v>19071</v>
      </c>
      <c r="AS3467" s="134" t="s">
        <v>18384</v>
      </c>
      <c r="AU3467" s="134">
        <v>300</v>
      </c>
      <c r="AW3467" s="235">
        <v>20</v>
      </c>
      <c r="AX3467" s="133" t="s">
        <v>11499</v>
      </c>
      <c r="AY3467" s="235">
        <v>0</v>
      </c>
      <c r="AZ3467" s="134" t="s">
        <v>1124</v>
      </c>
      <c r="BA3467" s="133" t="s">
        <v>4589</v>
      </c>
      <c r="BB3467" s="235">
        <v>0</v>
      </c>
      <c r="BG3467" s="134" t="s">
        <v>19070</v>
      </c>
      <c r="BN3467" s="133" t="s">
        <v>19074</v>
      </c>
      <c r="BO3467" s="370"/>
      <c r="BP3467" s="370" t="s">
        <v>19072</v>
      </c>
      <c r="BQ3467" s="370" t="s">
        <v>19072</v>
      </c>
      <c r="BR3467" s="134" t="s">
        <v>19070</v>
      </c>
      <c r="CB3467" s="134" t="s">
        <v>19070</v>
      </c>
      <c r="CE3467" s="134" t="s">
        <v>19070</v>
      </c>
      <c r="CO3467" s="134" t="s">
        <v>19070</v>
      </c>
    </row>
    <row r="3468" spans="1:93" x14ac:dyDescent="0.25">
      <c r="A3468" s="134" t="s">
        <v>14</v>
      </c>
      <c r="B3468" s="134" t="s">
        <v>2147</v>
      </c>
      <c r="C3468" s="134" t="s">
        <v>19075</v>
      </c>
      <c r="D3468" s="36" t="s">
        <v>19075</v>
      </c>
      <c r="E3468" s="164" t="s">
        <v>1124</v>
      </c>
      <c r="F3468" s="201" t="s">
        <v>12395</v>
      </c>
      <c r="G3468" s="201" t="s">
        <v>12396</v>
      </c>
      <c r="H3468" s="226" t="s">
        <v>2152</v>
      </c>
      <c r="K3468" s="133" t="s">
        <v>19076</v>
      </c>
      <c r="L3468" s="133" t="s">
        <v>18836</v>
      </c>
      <c r="M3468" s="303" t="s">
        <v>19077</v>
      </c>
      <c r="N3468" s="133" t="s">
        <v>12399</v>
      </c>
      <c r="O3468" s="304">
        <v>20090831</v>
      </c>
      <c r="P3468" s="134">
        <v>20110301</v>
      </c>
      <c r="Q3468" s="133" t="s">
        <v>17773</v>
      </c>
      <c r="R3468" s="134" t="s">
        <v>14</v>
      </c>
      <c r="S3468" s="134" t="s">
        <v>19075</v>
      </c>
      <c r="T3468" s="58" t="s">
        <v>4712</v>
      </c>
      <c r="U3468" s="58" t="s">
        <v>4713</v>
      </c>
      <c r="V3468" s="58" t="s">
        <v>18384</v>
      </c>
      <c r="W3468" s="235">
        <v>258</v>
      </c>
      <c r="X3468" s="134" t="s">
        <v>19075</v>
      </c>
      <c r="Y3468" s="216" t="s">
        <v>1124</v>
      </c>
      <c r="Z3468" s="26">
        <f t="shared" si="226"/>
        <v>40.221666666666671</v>
      </c>
      <c r="AA3468" s="27">
        <f t="shared" si="227"/>
        <v>20.372777777777777</v>
      </c>
      <c r="AB3468" s="134" t="str">
        <f t="shared" si="220"/>
        <v>40</v>
      </c>
      <c r="AC3468" s="134" t="str">
        <f t="shared" si="221"/>
        <v>13</v>
      </c>
      <c r="AD3468" s="134" t="str">
        <f t="shared" si="222"/>
        <v>18</v>
      </c>
      <c r="AE3468" s="26" t="s">
        <v>19078</v>
      </c>
      <c r="AF3468" s="134" t="str">
        <f t="shared" si="223"/>
        <v>20</v>
      </c>
      <c r="AG3468" s="134" t="str">
        <f t="shared" si="224"/>
        <v>22</v>
      </c>
      <c r="AH3468" s="134" t="str">
        <f t="shared" si="225"/>
        <v>22</v>
      </c>
      <c r="AI3468" s="27" t="s">
        <v>18838</v>
      </c>
      <c r="AJ3468" s="134">
        <v>300</v>
      </c>
      <c r="AK3468" s="235" t="s">
        <v>4717</v>
      </c>
      <c r="AL3468" s="133">
        <v>20</v>
      </c>
      <c r="AM3468" s="134" t="s">
        <v>2371</v>
      </c>
      <c r="AN3468" s="235">
        <v>20</v>
      </c>
      <c r="AO3468" s="134" t="s">
        <v>19075</v>
      </c>
      <c r="AP3468" s="216" t="s">
        <v>1124</v>
      </c>
      <c r="AQ3468" s="303" t="s">
        <v>19077</v>
      </c>
      <c r="AR3468" s="133" t="s">
        <v>19076</v>
      </c>
      <c r="AS3468" s="134" t="s">
        <v>18384</v>
      </c>
      <c r="AU3468" s="134">
        <v>300</v>
      </c>
      <c r="AW3468" s="235">
        <v>20</v>
      </c>
      <c r="AX3468" s="133" t="s">
        <v>11499</v>
      </c>
      <c r="AY3468" s="235">
        <v>0</v>
      </c>
      <c r="AZ3468" s="134" t="s">
        <v>1124</v>
      </c>
      <c r="BA3468" s="133" t="s">
        <v>4589</v>
      </c>
      <c r="BB3468" s="235">
        <v>0</v>
      </c>
      <c r="BG3468" s="134" t="s">
        <v>19075</v>
      </c>
      <c r="BO3468" s="370"/>
      <c r="BP3468" s="370" t="s">
        <v>19077</v>
      </c>
      <c r="BQ3468" s="370" t="s">
        <v>19077</v>
      </c>
      <c r="BR3468" s="134" t="s">
        <v>19075</v>
      </c>
      <c r="CB3468" s="134" t="s">
        <v>19075</v>
      </c>
      <c r="CE3468" s="134" t="s">
        <v>19075</v>
      </c>
      <c r="CO3468" s="134" t="s">
        <v>19075</v>
      </c>
    </row>
    <row r="3469" spans="1:93" x14ac:dyDescent="0.25">
      <c r="A3469" s="134" t="s">
        <v>14</v>
      </c>
      <c r="B3469" s="134" t="s">
        <v>2147</v>
      </c>
      <c r="C3469" s="134" t="s">
        <v>19079</v>
      </c>
      <c r="D3469" s="36" t="s">
        <v>19079</v>
      </c>
      <c r="E3469" s="164" t="s">
        <v>1124</v>
      </c>
      <c r="F3469" s="201" t="s">
        <v>12395</v>
      </c>
      <c r="G3469" s="201" t="s">
        <v>12396</v>
      </c>
      <c r="H3469" s="226" t="s">
        <v>2152</v>
      </c>
      <c r="K3469" s="133" t="s">
        <v>19080</v>
      </c>
      <c r="L3469" s="133" t="s">
        <v>18836</v>
      </c>
      <c r="M3469" s="303" t="s">
        <v>19081</v>
      </c>
      <c r="N3469" s="133" t="s">
        <v>12399</v>
      </c>
      <c r="O3469" s="304">
        <v>20090722</v>
      </c>
      <c r="P3469" s="134">
        <v>20110301</v>
      </c>
      <c r="Q3469" s="133" t="s">
        <v>17773</v>
      </c>
      <c r="R3469" s="134" t="s">
        <v>14</v>
      </c>
      <c r="S3469" s="134" t="s">
        <v>19079</v>
      </c>
      <c r="T3469" s="58" t="s">
        <v>4744</v>
      </c>
      <c r="U3469" s="58" t="s">
        <v>4860</v>
      </c>
      <c r="V3469" s="58" t="s">
        <v>12959</v>
      </c>
      <c r="W3469" s="235">
        <v>400</v>
      </c>
      <c r="X3469" s="134" t="s">
        <v>19079</v>
      </c>
      <c r="Y3469" s="216" t="s">
        <v>1124</v>
      </c>
      <c r="Z3469" s="26">
        <f t="shared" si="226"/>
        <v>42.085555555555558</v>
      </c>
      <c r="AA3469" s="27">
        <f t="shared" si="227"/>
        <v>19.866666666666667</v>
      </c>
      <c r="AB3469" s="134" t="str">
        <f t="shared" si="220"/>
        <v>42</v>
      </c>
      <c r="AC3469" s="134" t="str">
        <f t="shared" si="221"/>
        <v>05</v>
      </c>
      <c r="AD3469" s="134" t="str">
        <f t="shared" si="222"/>
        <v>08</v>
      </c>
      <c r="AE3469" s="26" t="s">
        <v>18118</v>
      </c>
      <c r="AF3469" s="134" t="str">
        <f t="shared" si="223"/>
        <v>19</v>
      </c>
      <c r="AG3469" s="134" t="str">
        <f t="shared" si="224"/>
        <v>52</v>
      </c>
      <c r="AH3469" s="134" t="str">
        <f t="shared" si="225"/>
        <v>00</v>
      </c>
      <c r="AI3469" s="27" t="s">
        <v>18256</v>
      </c>
      <c r="AJ3469" s="134">
        <v>300</v>
      </c>
      <c r="AK3469" s="235" t="s">
        <v>4717</v>
      </c>
      <c r="AL3469" s="133">
        <v>20</v>
      </c>
      <c r="AM3469" s="134" t="s">
        <v>2371</v>
      </c>
      <c r="AN3469" s="235">
        <v>20</v>
      </c>
      <c r="AO3469" s="134" t="s">
        <v>19079</v>
      </c>
      <c r="AP3469" s="216" t="s">
        <v>1124</v>
      </c>
      <c r="AQ3469" s="303" t="s">
        <v>19081</v>
      </c>
      <c r="AR3469" s="133" t="s">
        <v>19080</v>
      </c>
      <c r="AS3469" s="134" t="s">
        <v>12959</v>
      </c>
      <c r="AU3469" s="134">
        <v>300</v>
      </c>
      <c r="AW3469" s="235">
        <v>20</v>
      </c>
      <c r="AX3469" s="133" t="s">
        <v>11499</v>
      </c>
      <c r="AY3469" s="235">
        <v>0</v>
      </c>
      <c r="AZ3469" s="134" t="s">
        <v>1124</v>
      </c>
      <c r="BA3469" s="133" t="s">
        <v>4589</v>
      </c>
      <c r="BB3469" s="235">
        <v>0</v>
      </c>
      <c r="BG3469" s="134" t="s">
        <v>19079</v>
      </c>
      <c r="BO3469" s="370"/>
      <c r="BP3469" s="370" t="s">
        <v>19081</v>
      </c>
      <c r="BQ3469" s="370" t="s">
        <v>19081</v>
      </c>
      <c r="BR3469" s="134" t="s">
        <v>19079</v>
      </c>
      <c r="BU3469" s="134"/>
      <c r="BV3469" s="134"/>
      <c r="BW3469" s="134"/>
      <c r="BX3469" s="134"/>
      <c r="CA3469" s="134"/>
      <c r="CB3469" s="134" t="s">
        <v>19079</v>
      </c>
      <c r="CE3469" s="134" t="s">
        <v>19079</v>
      </c>
      <c r="CO3469" s="134" t="s">
        <v>19079</v>
      </c>
    </row>
    <row r="3470" spans="1:93" x14ac:dyDescent="0.25">
      <c r="A3470" s="134" t="s">
        <v>14</v>
      </c>
      <c r="B3470" s="134" t="s">
        <v>2147</v>
      </c>
      <c r="C3470" s="134" t="s">
        <v>19082</v>
      </c>
      <c r="D3470" s="36" t="s">
        <v>19082</v>
      </c>
      <c r="E3470" s="164" t="s">
        <v>1124</v>
      </c>
      <c r="F3470" s="201" t="s">
        <v>12395</v>
      </c>
      <c r="G3470" s="201" t="s">
        <v>12396</v>
      </c>
      <c r="H3470" s="226" t="s">
        <v>2152</v>
      </c>
      <c r="K3470" s="133" t="s">
        <v>19083</v>
      </c>
      <c r="L3470" s="133" t="s">
        <v>18836</v>
      </c>
      <c r="M3470" s="303" t="s">
        <v>19084</v>
      </c>
      <c r="N3470" s="133" t="s">
        <v>12399</v>
      </c>
      <c r="O3470" s="304">
        <v>20090831</v>
      </c>
      <c r="P3470" s="134">
        <v>20110301</v>
      </c>
      <c r="Q3470" s="133" t="s">
        <v>17773</v>
      </c>
      <c r="R3470" s="134" t="s">
        <v>14</v>
      </c>
      <c r="S3470" s="134" t="s">
        <v>19082</v>
      </c>
      <c r="T3470" s="58" t="s">
        <v>4712</v>
      </c>
      <c r="U3470" s="58" t="s">
        <v>4713</v>
      </c>
      <c r="V3470" s="58" t="s">
        <v>18384</v>
      </c>
      <c r="W3470" s="235">
        <v>258</v>
      </c>
      <c r="X3470" s="134" t="s">
        <v>19082</v>
      </c>
      <c r="Y3470" s="216" t="s">
        <v>1124</v>
      </c>
      <c r="Z3470" s="26">
        <f t="shared" si="226"/>
        <v>40.227222222222224</v>
      </c>
      <c r="AA3470" s="27">
        <f t="shared" si="227"/>
        <v>20.373333333333335</v>
      </c>
      <c r="AB3470" s="134" t="str">
        <f t="shared" si="220"/>
        <v>40</v>
      </c>
      <c r="AC3470" s="134" t="str">
        <f t="shared" si="221"/>
        <v>13</v>
      </c>
      <c r="AD3470" s="134" t="str">
        <f t="shared" si="222"/>
        <v>38</v>
      </c>
      <c r="AE3470" s="26" t="s">
        <v>18079</v>
      </c>
      <c r="AF3470" s="134" t="str">
        <f t="shared" si="223"/>
        <v>20</v>
      </c>
      <c r="AG3470" s="134" t="str">
        <f t="shared" si="224"/>
        <v>22</v>
      </c>
      <c r="AH3470" s="134" t="str">
        <f t="shared" si="225"/>
        <v>24</v>
      </c>
      <c r="AI3470" s="27" t="s">
        <v>18845</v>
      </c>
      <c r="AJ3470" s="134">
        <v>300</v>
      </c>
      <c r="AK3470" s="235" t="s">
        <v>4717</v>
      </c>
      <c r="AL3470" s="133">
        <v>20</v>
      </c>
      <c r="AM3470" s="134" t="s">
        <v>2371</v>
      </c>
      <c r="AN3470" s="235">
        <v>20</v>
      </c>
      <c r="AO3470" s="134" t="s">
        <v>19082</v>
      </c>
      <c r="AP3470" s="216" t="s">
        <v>1124</v>
      </c>
      <c r="AQ3470" s="303" t="s">
        <v>19084</v>
      </c>
      <c r="AR3470" s="133" t="s">
        <v>19083</v>
      </c>
      <c r="AS3470" s="134" t="s">
        <v>18384</v>
      </c>
      <c r="AU3470" s="134">
        <v>300</v>
      </c>
      <c r="AW3470" s="235">
        <v>20</v>
      </c>
      <c r="AX3470" s="133" t="s">
        <v>11499</v>
      </c>
      <c r="AY3470" s="235">
        <v>0</v>
      </c>
      <c r="AZ3470" s="134" t="s">
        <v>1124</v>
      </c>
      <c r="BA3470" s="133" t="s">
        <v>4589</v>
      </c>
      <c r="BB3470" s="235">
        <v>0</v>
      </c>
      <c r="BG3470" s="134" t="s">
        <v>19082</v>
      </c>
      <c r="BO3470" s="370"/>
      <c r="BP3470" s="370" t="s">
        <v>19084</v>
      </c>
      <c r="BQ3470" s="370" t="s">
        <v>19084</v>
      </c>
      <c r="BR3470" s="134" t="s">
        <v>19082</v>
      </c>
      <c r="CB3470" s="134" t="s">
        <v>19082</v>
      </c>
      <c r="CE3470" s="134" t="s">
        <v>19082</v>
      </c>
      <c r="CO3470" s="134" t="s">
        <v>19082</v>
      </c>
    </row>
    <row r="3471" spans="1:93" x14ac:dyDescent="0.25">
      <c r="A3471" s="134" t="s">
        <v>14</v>
      </c>
      <c r="B3471" s="134" t="s">
        <v>2147</v>
      </c>
      <c r="C3471" s="134" t="s">
        <v>19085</v>
      </c>
      <c r="D3471" s="36" t="s">
        <v>19085</v>
      </c>
      <c r="E3471" s="164" t="s">
        <v>1124</v>
      </c>
      <c r="F3471" s="201" t="s">
        <v>12395</v>
      </c>
      <c r="G3471" s="201" t="s">
        <v>12396</v>
      </c>
      <c r="H3471" s="226" t="s">
        <v>2152</v>
      </c>
      <c r="K3471" s="133" t="s">
        <v>19086</v>
      </c>
      <c r="L3471" s="133" t="s">
        <v>18836</v>
      </c>
      <c r="M3471" s="303" t="s">
        <v>19087</v>
      </c>
      <c r="N3471" s="133" t="s">
        <v>12399</v>
      </c>
      <c r="O3471" s="304">
        <v>20090722</v>
      </c>
      <c r="P3471" s="134">
        <v>20110301</v>
      </c>
      <c r="Q3471" s="133" t="s">
        <v>17773</v>
      </c>
      <c r="R3471" s="134" t="s">
        <v>14</v>
      </c>
      <c r="S3471" s="134" t="s">
        <v>19085</v>
      </c>
      <c r="T3471" s="58" t="s">
        <v>4744</v>
      </c>
      <c r="U3471" s="58" t="s">
        <v>4860</v>
      </c>
      <c r="V3471" s="58" t="s">
        <v>12959</v>
      </c>
      <c r="W3471" s="235">
        <v>400</v>
      </c>
      <c r="X3471" s="134" t="s">
        <v>19085</v>
      </c>
      <c r="Y3471" s="216" t="s">
        <v>1124</v>
      </c>
      <c r="Z3471" s="26">
        <f t="shared" si="226"/>
        <v>42.085555555555558</v>
      </c>
      <c r="AA3471" s="27">
        <f t="shared" si="227"/>
        <v>19.866666666666667</v>
      </c>
      <c r="AB3471" s="134" t="str">
        <f t="shared" si="220"/>
        <v>42</v>
      </c>
      <c r="AC3471" s="134" t="str">
        <f t="shared" si="221"/>
        <v>05</v>
      </c>
      <c r="AD3471" s="134" t="str">
        <f t="shared" si="222"/>
        <v>08</v>
      </c>
      <c r="AE3471" s="26" t="s">
        <v>18118</v>
      </c>
      <c r="AF3471" s="134" t="str">
        <f t="shared" si="223"/>
        <v>19</v>
      </c>
      <c r="AG3471" s="134" t="str">
        <f t="shared" si="224"/>
        <v>52</v>
      </c>
      <c r="AH3471" s="134" t="str">
        <f t="shared" si="225"/>
        <v>00</v>
      </c>
      <c r="AI3471" s="27" t="s">
        <v>18256</v>
      </c>
      <c r="AJ3471" s="134">
        <v>300</v>
      </c>
      <c r="AK3471" s="235" t="s">
        <v>4717</v>
      </c>
      <c r="AL3471" s="133">
        <v>20</v>
      </c>
      <c r="AM3471" s="134" t="s">
        <v>2371</v>
      </c>
      <c r="AN3471" s="235">
        <v>20</v>
      </c>
      <c r="AO3471" s="134" t="s">
        <v>19085</v>
      </c>
      <c r="AP3471" s="216" t="s">
        <v>1124</v>
      </c>
      <c r="AQ3471" s="303" t="s">
        <v>19087</v>
      </c>
      <c r="AR3471" s="133" t="s">
        <v>19086</v>
      </c>
      <c r="AS3471" s="134" t="s">
        <v>12959</v>
      </c>
      <c r="AU3471" s="134">
        <v>300</v>
      </c>
      <c r="AW3471" s="235">
        <v>20</v>
      </c>
      <c r="AX3471" s="133" t="s">
        <v>11499</v>
      </c>
      <c r="AY3471" s="235">
        <v>0</v>
      </c>
      <c r="AZ3471" s="134" t="s">
        <v>1124</v>
      </c>
      <c r="BA3471" s="133" t="s">
        <v>4589</v>
      </c>
      <c r="BB3471" s="235">
        <v>0</v>
      </c>
      <c r="BG3471" s="134" t="s">
        <v>19085</v>
      </c>
      <c r="BN3471" s="133" t="s">
        <v>19088</v>
      </c>
      <c r="BO3471" s="370"/>
      <c r="BP3471" s="370" t="s">
        <v>19087</v>
      </c>
      <c r="BQ3471" s="370" t="s">
        <v>19087</v>
      </c>
      <c r="BR3471" s="134" t="s">
        <v>19085</v>
      </c>
      <c r="BU3471" s="134"/>
      <c r="BV3471" s="134"/>
      <c r="BW3471" s="134"/>
      <c r="BX3471" s="134"/>
      <c r="CA3471" s="134"/>
      <c r="CB3471" s="134" t="s">
        <v>19085</v>
      </c>
      <c r="CE3471" s="134" t="s">
        <v>19085</v>
      </c>
      <c r="CO3471" s="134" t="s">
        <v>19085</v>
      </c>
    </row>
    <row r="3472" spans="1:93" x14ac:dyDescent="0.25">
      <c r="A3472" s="134" t="s">
        <v>14</v>
      </c>
      <c r="B3472" s="134" t="s">
        <v>2147</v>
      </c>
      <c r="C3472" s="134" t="s">
        <v>19089</v>
      </c>
      <c r="D3472" s="36" t="s">
        <v>19089</v>
      </c>
      <c r="E3472" s="164" t="s">
        <v>1124</v>
      </c>
      <c r="F3472" s="201" t="s">
        <v>12395</v>
      </c>
      <c r="G3472" s="201" t="s">
        <v>12396</v>
      </c>
      <c r="H3472" s="226" t="s">
        <v>2152</v>
      </c>
      <c r="K3472" s="133" t="s">
        <v>19090</v>
      </c>
      <c r="L3472" s="133" t="s">
        <v>18836</v>
      </c>
      <c r="M3472" s="303" t="s">
        <v>19091</v>
      </c>
      <c r="N3472" s="133" t="s">
        <v>12399</v>
      </c>
      <c r="O3472" s="304">
        <v>20090722</v>
      </c>
      <c r="P3472" s="134">
        <v>20110301</v>
      </c>
      <c r="Q3472" s="133" t="s">
        <v>17773</v>
      </c>
      <c r="R3472" s="134" t="s">
        <v>14</v>
      </c>
      <c r="S3472" s="134" t="s">
        <v>19089</v>
      </c>
      <c r="T3472" s="58" t="s">
        <v>4712</v>
      </c>
      <c r="U3472" s="58" t="s">
        <v>4713</v>
      </c>
      <c r="V3472" s="58" t="s">
        <v>18384</v>
      </c>
      <c r="W3472" s="235">
        <v>258</v>
      </c>
      <c r="X3472" s="134" t="s">
        <v>19089</v>
      </c>
      <c r="Y3472" s="216" t="s">
        <v>1124</v>
      </c>
      <c r="Z3472" s="26">
        <f t="shared" si="226"/>
        <v>40.226944444444449</v>
      </c>
      <c r="AA3472" s="27">
        <f t="shared" si="227"/>
        <v>20.372777777777777</v>
      </c>
      <c r="AB3472" s="134" t="str">
        <f t="shared" si="220"/>
        <v>40</v>
      </c>
      <c r="AC3472" s="134" t="str">
        <f t="shared" si="221"/>
        <v>13</v>
      </c>
      <c r="AD3472" s="134" t="str">
        <f t="shared" si="222"/>
        <v>37</v>
      </c>
      <c r="AE3472" s="26" t="s">
        <v>18062</v>
      </c>
      <c r="AF3472" s="134" t="str">
        <f t="shared" si="223"/>
        <v>20</v>
      </c>
      <c r="AG3472" s="134" t="str">
        <f t="shared" si="224"/>
        <v>22</v>
      </c>
      <c r="AH3472" s="134" t="str">
        <f t="shared" si="225"/>
        <v>22</v>
      </c>
      <c r="AI3472" s="27" t="s">
        <v>18838</v>
      </c>
      <c r="AJ3472" s="134">
        <v>300</v>
      </c>
      <c r="AK3472" s="235" t="s">
        <v>4717</v>
      </c>
      <c r="AL3472" s="133">
        <v>20</v>
      </c>
      <c r="AM3472" s="134" t="s">
        <v>2371</v>
      </c>
      <c r="AN3472" s="235">
        <v>20</v>
      </c>
      <c r="AO3472" s="134" t="s">
        <v>19089</v>
      </c>
      <c r="AP3472" s="216" t="s">
        <v>1124</v>
      </c>
      <c r="AQ3472" s="303" t="s">
        <v>19091</v>
      </c>
      <c r="AR3472" s="133" t="s">
        <v>19090</v>
      </c>
      <c r="AS3472" s="134" t="s">
        <v>18384</v>
      </c>
      <c r="AU3472" s="134">
        <v>300</v>
      </c>
      <c r="AW3472" s="235">
        <v>20</v>
      </c>
      <c r="AX3472" s="133" t="s">
        <v>11499</v>
      </c>
      <c r="AY3472" s="235">
        <v>0</v>
      </c>
      <c r="AZ3472" s="134" t="s">
        <v>1124</v>
      </c>
      <c r="BA3472" s="133" t="s">
        <v>4589</v>
      </c>
      <c r="BB3472" s="235">
        <v>0</v>
      </c>
      <c r="BG3472" s="134" t="s">
        <v>19089</v>
      </c>
      <c r="BO3472" s="370"/>
      <c r="BP3472" s="370" t="s">
        <v>19091</v>
      </c>
      <c r="BQ3472" s="370" t="s">
        <v>19091</v>
      </c>
      <c r="BR3472" s="134" t="s">
        <v>19089</v>
      </c>
      <c r="CB3472" s="134" t="s">
        <v>19089</v>
      </c>
      <c r="CE3472" s="134" t="s">
        <v>19089</v>
      </c>
      <c r="CO3472" s="134" t="s">
        <v>19089</v>
      </c>
    </row>
    <row r="3473" spans="1:93" x14ac:dyDescent="0.25">
      <c r="A3473" s="134" t="s">
        <v>14</v>
      </c>
      <c r="B3473" s="134" t="s">
        <v>2147</v>
      </c>
      <c r="C3473" s="134" t="s">
        <v>19092</v>
      </c>
      <c r="D3473" s="36" t="s">
        <v>19092</v>
      </c>
      <c r="E3473" s="164" t="s">
        <v>1124</v>
      </c>
      <c r="F3473" s="201" t="s">
        <v>12395</v>
      </c>
      <c r="G3473" s="201" t="s">
        <v>12396</v>
      </c>
      <c r="H3473" s="226" t="s">
        <v>2152</v>
      </c>
      <c r="K3473" s="133" t="s">
        <v>19093</v>
      </c>
      <c r="L3473" s="133" t="s">
        <v>18836</v>
      </c>
      <c r="M3473" s="303" t="s">
        <v>19094</v>
      </c>
      <c r="N3473" s="133" t="s">
        <v>12399</v>
      </c>
      <c r="O3473" s="304">
        <v>20090715</v>
      </c>
      <c r="P3473" s="134">
        <v>20110301</v>
      </c>
      <c r="Q3473" s="133" t="s">
        <v>17773</v>
      </c>
      <c r="R3473" s="134" t="s">
        <v>14</v>
      </c>
      <c r="S3473" s="134" t="s">
        <v>19092</v>
      </c>
      <c r="T3473" s="58" t="s">
        <v>8137</v>
      </c>
      <c r="U3473" s="58" t="s">
        <v>8138</v>
      </c>
      <c r="V3473" s="58" t="s">
        <v>9455</v>
      </c>
      <c r="W3473" s="235">
        <v>200</v>
      </c>
      <c r="X3473" s="134" t="s">
        <v>19092</v>
      </c>
      <c r="Y3473" s="216" t="s">
        <v>1124</v>
      </c>
      <c r="Z3473" s="26">
        <f t="shared" si="226"/>
        <v>41.403055555555554</v>
      </c>
      <c r="AA3473" s="27">
        <f t="shared" si="227"/>
        <v>19.800833333333333</v>
      </c>
      <c r="AB3473" s="134" t="str">
        <f t="shared" si="220"/>
        <v>41</v>
      </c>
      <c r="AC3473" s="134" t="str">
        <f t="shared" si="221"/>
        <v>24</v>
      </c>
      <c r="AD3473" s="134" t="str">
        <f t="shared" si="222"/>
        <v>11</v>
      </c>
      <c r="AE3473" s="26" t="s">
        <v>19095</v>
      </c>
      <c r="AF3473" s="134" t="str">
        <f t="shared" si="223"/>
        <v>19</v>
      </c>
      <c r="AG3473" s="134" t="str">
        <f t="shared" si="224"/>
        <v>48</v>
      </c>
      <c r="AH3473" s="134" t="str">
        <f t="shared" si="225"/>
        <v>03</v>
      </c>
      <c r="AI3473" s="27" t="s">
        <v>19096</v>
      </c>
      <c r="AJ3473" s="134">
        <v>300</v>
      </c>
      <c r="AK3473" s="235" t="s">
        <v>4717</v>
      </c>
      <c r="AL3473" s="133">
        <v>20</v>
      </c>
      <c r="AM3473" s="134" t="s">
        <v>2371</v>
      </c>
      <c r="AN3473" s="235">
        <v>20</v>
      </c>
      <c r="AO3473" s="134" t="s">
        <v>19092</v>
      </c>
      <c r="AP3473" s="216" t="s">
        <v>1124</v>
      </c>
      <c r="AQ3473" s="303" t="s">
        <v>19094</v>
      </c>
      <c r="AR3473" s="133" t="s">
        <v>19093</v>
      </c>
      <c r="AS3473" s="134" t="s">
        <v>9455</v>
      </c>
      <c r="AU3473" s="134">
        <v>300</v>
      </c>
      <c r="AW3473" s="235">
        <v>20</v>
      </c>
      <c r="AX3473" s="133" t="s">
        <v>11499</v>
      </c>
      <c r="AY3473" s="235">
        <v>0</v>
      </c>
      <c r="AZ3473" s="134" t="s">
        <v>1124</v>
      </c>
      <c r="BA3473" s="133" t="s">
        <v>4589</v>
      </c>
      <c r="BB3473" s="235">
        <v>0</v>
      </c>
      <c r="BG3473" s="134" t="s">
        <v>19092</v>
      </c>
      <c r="BO3473" s="370"/>
      <c r="BP3473" s="370" t="s">
        <v>19094</v>
      </c>
      <c r="BQ3473" s="370" t="s">
        <v>19094</v>
      </c>
      <c r="BR3473" s="134" t="s">
        <v>19092</v>
      </c>
      <c r="CB3473" s="134" t="s">
        <v>19092</v>
      </c>
      <c r="CE3473" s="134" t="s">
        <v>19092</v>
      </c>
      <c r="CO3473" s="134" t="s">
        <v>19092</v>
      </c>
    </row>
    <row r="3474" spans="1:93" x14ac:dyDescent="0.25">
      <c r="A3474" s="134" t="s">
        <v>14</v>
      </c>
      <c r="B3474" s="134" t="s">
        <v>2147</v>
      </c>
      <c r="C3474" s="134" t="s">
        <v>19097</v>
      </c>
      <c r="D3474" s="36" t="s">
        <v>19097</v>
      </c>
      <c r="E3474" s="164" t="s">
        <v>1124</v>
      </c>
      <c r="F3474" s="201" t="s">
        <v>12395</v>
      </c>
      <c r="G3474" s="201" t="s">
        <v>12396</v>
      </c>
      <c r="H3474" s="226" t="s">
        <v>2152</v>
      </c>
      <c r="K3474" s="133" t="s">
        <v>19098</v>
      </c>
      <c r="L3474" s="133" t="s">
        <v>18836</v>
      </c>
      <c r="M3474" s="303" t="s">
        <v>19099</v>
      </c>
      <c r="N3474" s="133" t="s">
        <v>12399</v>
      </c>
      <c r="O3474" s="304">
        <v>20090831</v>
      </c>
      <c r="P3474" s="134">
        <v>20110301</v>
      </c>
      <c r="Q3474" s="133" t="s">
        <v>17773</v>
      </c>
      <c r="R3474" s="134" t="s">
        <v>14</v>
      </c>
      <c r="S3474" s="134" t="s">
        <v>19097</v>
      </c>
      <c r="T3474" s="58" t="s">
        <v>4712</v>
      </c>
      <c r="U3474" s="58" t="s">
        <v>4713</v>
      </c>
      <c r="V3474" s="58" t="s">
        <v>4714</v>
      </c>
      <c r="W3474" s="235">
        <v>258</v>
      </c>
      <c r="X3474" s="134" t="s">
        <v>19097</v>
      </c>
      <c r="Y3474" s="216" t="s">
        <v>1124</v>
      </c>
      <c r="Z3474" s="26">
        <f t="shared" si="226"/>
        <v>40.227222222222224</v>
      </c>
      <c r="AA3474" s="27">
        <f t="shared" si="227"/>
        <v>20.372222222222224</v>
      </c>
      <c r="AB3474" s="134" t="str">
        <f t="shared" si="220"/>
        <v>40</v>
      </c>
      <c r="AC3474" s="134" t="str">
        <f t="shared" si="221"/>
        <v>13</v>
      </c>
      <c r="AD3474" s="134" t="str">
        <f t="shared" si="222"/>
        <v>38</v>
      </c>
      <c r="AE3474" s="26" t="s">
        <v>18079</v>
      </c>
      <c r="AF3474" s="134" t="str">
        <f t="shared" si="223"/>
        <v>20</v>
      </c>
      <c r="AG3474" s="134" t="str">
        <f t="shared" si="224"/>
        <v>22</v>
      </c>
      <c r="AH3474" s="134" t="str">
        <f t="shared" si="225"/>
        <v>20</v>
      </c>
      <c r="AI3474" s="27" t="s">
        <v>19073</v>
      </c>
      <c r="AJ3474" s="134">
        <v>300</v>
      </c>
      <c r="AK3474" s="235" t="s">
        <v>4717</v>
      </c>
      <c r="AL3474" s="133">
        <v>20</v>
      </c>
      <c r="AM3474" s="134" t="s">
        <v>2371</v>
      </c>
      <c r="AN3474" s="235">
        <v>20</v>
      </c>
      <c r="AO3474" s="134" t="s">
        <v>19097</v>
      </c>
      <c r="AP3474" s="216" t="s">
        <v>1124</v>
      </c>
      <c r="AQ3474" s="303" t="s">
        <v>19099</v>
      </c>
      <c r="AR3474" s="133" t="s">
        <v>19098</v>
      </c>
      <c r="AS3474" s="134" t="s">
        <v>4714</v>
      </c>
      <c r="AU3474" s="134">
        <v>300</v>
      </c>
      <c r="AW3474" s="235">
        <v>20</v>
      </c>
      <c r="AX3474" s="133" t="s">
        <v>11499</v>
      </c>
      <c r="AY3474" s="235">
        <v>0</v>
      </c>
      <c r="AZ3474" s="134" t="s">
        <v>1124</v>
      </c>
      <c r="BA3474" s="133" t="s">
        <v>4589</v>
      </c>
      <c r="BB3474" s="235">
        <v>0</v>
      </c>
      <c r="BG3474" s="134" t="s">
        <v>19097</v>
      </c>
      <c r="BO3474" s="370"/>
      <c r="BP3474" s="370" t="s">
        <v>19099</v>
      </c>
      <c r="BQ3474" s="370" t="s">
        <v>19099</v>
      </c>
      <c r="BR3474" s="134" t="s">
        <v>19097</v>
      </c>
      <c r="CB3474" s="134" t="s">
        <v>19097</v>
      </c>
      <c r="CE3474" s="134" t="s">
        <v>19097</v>
      </c>
      <c r="CO3474" s="134" t="s">
        <v>19097</v>
      </c>
    </row>
    <row r="3475" spans="1:93" x14ac:dyDescent="0.25">
      <c r="A3475" s="134" t="s">
        <v>14</v>
      </c>
      <c r="B3475" s="134" t="s">
        <v>2147</v>
      </c>
      <c r="C3475" s="134" t="s">
        <v>19100</v>
      </c>
      <c r="D3475" s="36" t="s">
        <v>19100</v>
      </c>
      <c r="E3475" s="164" t="s">
        <v>1124</v>
      </c>
      <c r="F3475" s="201" t="s">
        <v>12395</v>
      </c>
      <c r="G3475" s="201" t="s">
        <v>12396</v>
      </c>
      <c r="H3475" s="226" t="s">
        <v>2152</v>
      </c>
      <c r="K3475" s="133" t="s">
        <v>19101</v>
      </c>
      <c r="L3475" s="133" t="s">
        <v>18836</v>
      </c>
      <c r="M3475" s="303" t="s">
        <v>19102</v>
      </c>
      <c r="N3475" s="133" t="s">
        <v>12399</v>
      </c>
      <c r="O3475" s="304">
        <v>20091006</v>
      </c>
      <c r="P3475" s="134">
        <v>20110301</v>
      </c>
      <c r="Q3475" s="133" t="s">
        <v>17773</v>
      </c>
      <c r="R3475" s="134" t="s">
        <v>14</v>
      </c>
      <c r="S3475" s="134" t="s">
        <v>19100</v>
      </c>
      <c r="T3475" s="58" t="s">
        <v>2365</v>
      </c>
      <c r="U3475" s="58" t="s">
        <v>6987</v>
      </c>
      <c r="V3475" s="58" t="s">
        <v>4810</v>
      </c>
      <c r="W3475" s="235">
        <v>126</v>
      </c>
      <c r="X3475" s="134" t="s">
        <v>19100</v>
      </c>
      <c r="Y3475" s="216" t="s">
        <v>1124</v>
      </c>
      <c r="Z3475" s="26">
        <f t="shared" si="226"/>
        <v>40.644444444444446</v>
      </c>
      <c r="AA3475" s="27">
        <f t="shared" si="227"/>
        <v>19.681111111111111</v>
      </c>
      <c r="AB3475" s="134" t="str">
        <f t="shared" si="220"/>
        <v>40</v>
      </c>
      <c r="AC3475" s="134" t="str">
        <f t="shared" si="221"/>
        <v>38</v>
      </c>
      <c r="AD3475" s="134" t="str">
        <f t="shared" si="222"/>
        <v>40</v>
      </c>
      <c r="AE3475" s="26" t="s">
        <v>18418</v>
      </c>
      <c r="AF3475" s="134" t="str">
        <f t="shared" si="223"/>
        <v>19</v>
      </c>
      <c r="AG3475" s="134" t="str">
        <f t="shared" si="224"/>
        <v>40</v>
      </c>
      <c r="AH3475" s="134" t="str">
        <f t="shared" si="225"/>
        <v>52</v>
      </c>
      <c r="AI3475" s="27" t="s">
        <v>18431</v>
      </c>
      <c r="AJ3475" s="134">
        <v>300</v>
      </c>
      <c r="AK3475" s="235" t="s">
        <v>4717</v>
      </c>
      <c r="AL3475" s="133">
        <v>20</v>
      </c>
      <c r="AM3475" s="134" t="s">
        <v>2371</v>
      </c>
      <c r="AN3475" s="235">
        <v>20</v>
      </c>
      <c r="AO3475" s="134" t="s">
        <v>19100</v>
      </c>
      <c r="AP3475" s="216" t="s">
        <v>1124</v>
      </c>
      <c r="AQ3475" s="303" t="s">
        <v>19102</v>
      </c>
      <c r="AR3475" s="133" t="s">
        <v>19101</v>
      </c>
      <c r="AS3475" s="134" t="s">
        <v>4810</v>
      </c>
      <c r="AU3475" s="134">
        <v>300</v>
      </c>
      <c r="AW3475" s="235">
        <v>20</v>
      </c>
      <c r="AX3475" s="133" t="s">
        <v>11499</v>
      </c>
      <c r="AY3475" s="235">
        <v>0</v>
      </c>
      <c r="AZ3475" s="134" t="s">
        <v>1124</v>
      </c>
      <c r="BA3475" s="133" t="s">
        <v>4589</v>
      </c>
      <c r="BB3475" s="235">
        <v>0</v>
      </c>
      <c r="BG3475" s="134" t="s">
        <v>19100</v>
      </c>
      <c r="BO3475" s="370"/>
      <c r="BP3475" s="370" t="s">
        <v>19102</v>
      </c>
      <c r="BQ3475" s="370" t="s">
        <v>19102</v>
      </c>
      <c r="BR3475" s="134" t="s">
        <v>19100</v>
      </c>
      <c r="CB3475" s="134" t="s">
        <v>19100</v>
      </c>
      <c r="CE3475" s="134" t="s">
        <v>19100</v>
      </c>
      <c r="CO3475" s="134" t="s">
        <v>19100</v>
      </c>
    </row>
    <row r="3476" spans="1:93" x14ac:dyDescent="0.25">
      <c r="A3476" s="134" t="s">
        <v>14</v>
      </c>
      <c r="B3476" s="134" t="s">
        <v>2147</v>
      </c>
      <c r="C3476" s="134" t="s">
        <v>19103</v>
      </c>
      <c r="D3476" s="36" t="s">
        <v>19103</v>
      </c>
      <c r="E3476" s="164" t="s">
        <v>1124</v>
      </c>
      <c r="F3476" s="201" t="s">
        <v>12395</v>
      </c>
      <c r="G3476" s="201" t="s">
        <v>12396</v>
      </c>
      <c r="H3476" s="226" t="s">
        <v>2152</v>
      </c>
      <c r="K3476" s="133" t="s">
        <v>19104</v>
      </c>
      <c r="L3476" s="133" t="s">
        <v>18836</v>
      </c>
      <c r="M3476" s="303" t="s">
        <v>19105</v>
      </c>
      <c r="N3476" s="133" t="s">
        <v>12399</v>
      </c>
      <c r="O3476" s="304">
        <v>20090722</v>
      </c>
      <c r="P3476" s="134">
        <v>20110301</v>
      </c>
      <c r="Q3476" s="133" t="s">
        <v>17773</v>
      </c>
      <c r="R3476" s="134" t="s">
        <v>14</v>
      </c>
      <c r="S3476" s="134" t="s">
        <v>19103</v>
      </c>
      <c r="T3476" s="58" t="s">
        <v>4744</v>
      </c>
      <c r="U3476" s="58" t="s">
        <v>4860</v>
      </c>
      <c r="V3476" s="58" t="s">
        <v>12959</v>
      </c>
      <c r="W3476" s="235">
        <v>400</v>
      </c>
      <c r="X3476" s="134" t="s">
        <v>19103</v>
      </c>
      <c r="Y3476" s="216" t="s">
        <v>1124</v>
      </c>
      <c r="Z3476" s="26">
        <f t="shared" si="226"/>
        <v>42.085555555555558</v>
      </c>
      <c r="AA3476" s="27">
        <f t="shared" si="227"/>
        <v>19.866666666666667</v>
      </c>
      <c r="AB3476" s="134" t="str">
        <f t="shared" si="220"/>
        <v>42</v>
      </c>
      <c r="AC3476" s="134" t="str">
        <f t="shared" si="221"/>
        <v>05</v>
      </c>
      <c r="AD3476" s="134" t="str">
        <f t="shared" si="222"/>
        <v>08</v>
      </c>
      <c r="AE3476" s="26" t="s">
        <v>18118</v>
      </c>
      <c r="AF3476" s="134" t="str">
        <f t="shared" si="223"/>
        <v>19</v>
      </c>
      <c r="AG3476" s="134" t="str">
        <f t="shared" si="224"/>
        <v>52</v>
      </c>
      <c r="AH3476" s="134" t="str">
        <f t="shared" si="225"/>
        <v>00</v>
      </c>
      <c r="AI3476" s="27" t="s">
        <v>18256</v>
      </c>
      <c r="AJ3476" s="134">
        <v>300</v>
      </c>
      <c r="AK3476" s="235" t="s">
        <v>4717</v>
      </c>
      <c r="AL3476" s="133">
        <v>20</v>
      </c>
      <c r="AM3476" s="134" t="s">
        <v>2371</v>
      </c>
      <c r="AN3476" s="235">
        <v>20</v>
      </c>
      <c r="AO3476" s="134" t="s">
        <v>19103</v>
      </c>
      <c r="AP3476" s="216" t="s">
        <v>1124</v>
      </c>
      <c r="AQ3476" s="303" t="s">
        <v>19105</v>
      </c>
      <c r="AR3476" s="133" t="s">
        <v>19104</v>
      </c>
      <c r="AS3476" s="134" t="s">
        <v>12959</v>
      </c>
      <c r="AU3476" s="134">
        <v>300</v>
      </c>
      <c r="AW3476" s="235">
        <v>20</v>
      </c>
      <c r="AX3476" s="133" t="s">
        <v>11499</v>
      </c>
      <c r="AY3476" s="235">
        <v>0</v>
      </c>
      <c r="AZ3476" s="134" t="s">
        <v>1124</v>
      </c>
      <c r="BA3476" s="133" t="s">
        <v>4589</v>
      </c>
      <c r="BB3476" s="235">
        <v>0</v>
      </c>
      <c r="BG3476" s="134" t="s">
        <v>19103</v>
      </c>
      <c r="BO3476" s="370"/>
      <c r="BP3476" s="370" t="s">
        <v>19105</v>
      </c>
      <c r="BQ3476" s="370" t="s">
        <v>19105</v>
      </c>
      <c r="BR3476" s="134" t="s">
        <v>19103</v>
      </c>
      <c r="CB3476" s="134" t="s">
        <v>19103</v>
      </c>
      <c r="CE3476" s="134" t="s">
        <v>19103</v>
      </c>
      <c r="CO3476" s="134" t="s">
        <v>19103</v>
      </c>
    </row>
    <row r="3477" spans="1:93" x14ac:dyDescent="0.25">
      <c r="A3477" s="134" t="s">
        <v>14</v>
      </c>
      <c r="B3477" s="134" t="s">
        <v>2147</v>
      </c>
      <c r="C3477" s="134" t="s">
        <v>19106</v>
      </c>
      <c r="D3477" s="36" t="s">
        <v>19106</v>
      </c>
      <c r="E3477" s="164" t="s">
        <v>1124</v>
      </c>
      <c r="F3477" s="201" t="s">
        <v>12395</v>
      </c>
      <c r="G3477" s="201" t="s">
        <v>12396</v>
      </c>
      <c r="H3477" s="226" t="s">
        <v>2152</v>
      </c>
      <c r="K3477" s="133" t="s">
        <v>19107</v>
      </c>
      <c r="L3477" s="133" t="s">
        <v>18836</v>
      </c>
      <c r="M3477" s="303" t="s">
        <v>19108</v>
      </c>
      <c r="N3477" s="133" t="s">
        <v>12399</v>
      </c>
      <c r="O3477" s="304">
        <v>20090831</v>
      </c>
      <c r="P3477" s="134">
        <v>20110301</v>
      </c>
      <c r="Q3477" s="133" t="s">
        <v>17773</v>
      </c>
      <c r="R3477" s="134" t="s">
        <v>14</v>
      </c>
      <c r="S3477" s="134" t="s">
        <v>19106</v>
      </c>
      <c r="T3477" s="58" t="s">
        <v>4712</v>
      </c>
      <c r="U3477" s="58" t="s">
        <v>4713</v>
      </c>
      <c r="V3477" s="58" t="s">
        <v>18384</v>
      </c>
      <c r="W3477" s="235">
        <v>258</v>
      </c>
      <c r="X3477" s="134" t="s">
        <v>19106</v>
      </c>
      <c r="Y3477" s="216" t="s">
        <v>1124</v>
      </c>
      <c r="Z3477" s="26">
        <f t="shared" si="226"/>
        <v>40.227222222222224</v>
      </c>
      <c r="AA3477" s="27">
        <f t="shared" si="227"/>
        <v>20.372777777777777</v>
      </c>
      <c r="AB3477" s="134" t="str">
        <f t="shared" si="220"/>
        <v>40</v>
      </c>
      <c r="AC3477" s="134" t="str">
        <f t="shared" si="221"/>
        <v>13</v>
      </c>
      <c r="AD3477" s="134" t="str">
        <f t="shared" si="222"/>
        <v>38</v>
      </c>
      <c r="AE3477" s="26" t="s">
        <v>18079</v>
      </c>
      <c r="AF3477" s="134" t="str">
        <f t="shared" si="223"/>
        <v>20</v>
      </c>
      <c r="AG3477" s="134" t="str">
        <f t="shared" si="224"/>
        <v>22</v>
      </c>
      <c r="AH3477" s="134" t="str">
        <f t="shared" si="225"/>
        <v>22</v>
      </c>
      <c r="AI3477" s="27" t="s">
        <v>18838</v>
      </c>
      <c r="AJ3477" s="134">
        <v>300</v>
      </c>
      <c r="AK3477" s="235" t="s">
        <v>4717</v>
      </c>
      <c r="AL3477" s="133">
        <v>20</v>
      </c>
      <c r="AM3477" s="134" t="s">
        <v>2371</v>
      </c>
      <c r="AN3477" s="235">
        <v>20</v>
      </c>
      <c r="AO3477" s="134" t="s">
        <v>19106</v>
      </c>
      <c r="AP3477" s="216" t="s">
        <v>1124</v>
      </c>
      <c r="AQ3477" s="303" t="s">
        <v>19108</v>
      </c>
      <c r="AR3477" s="133" t="s">
        <v>19107</v>
      </c>
      <c r="AS3477" s="134" t="s">
        <v>18384</v>
      </c>
      <c r="AU3477" s="134">
        <v>300</v>
      </c>
      <c r="AW3477" s="235">
        <v>20</v>
      </c>
      <c r="AX3477" s="133" t="s">
        <v>11499</v>
      </c>
      <c r="AY3477" s="235">
        <v>0</v>
      </c>
      <c r="AZ3477" s="134" t="s">
        <v>1124</v>
      </c>
      <c r="BA3477" s="133" t="s">
        <v>4589</v>
      </c>
      <c r="BB3477" s="235">
        <v>0</v>
      </c>
      <c r="BG3477" s="134" t="s">
        <v>19106</v>
      </c>
      <c r="BN3477" s="133" t="s">
        <v>19109</v>
      </c>
      <c r="BO3477" s="370"/>
      <c r="BP3477" s="370" t="s">
        <v>19108</v>
      </c>
      <c r="BQ3477" s="370" t="s">
        <v>19108</v>
      </c>
      <c r="BR3477" s="134" t="s">
        <v>19106</v>
      </c>
      <c r="CB3477" s="134" t="s">
        <v>19106</v>
      </c>
      <c r="CE3477" s="134" t="s">
        <v>19106</v>
      </c>
      <c r="CO3477" s="134" t="s">
        <v>19106</v>
      </c>
    </row>
    <row r="3478" spans="1:93" x14ac:dyDescent="0.25">
      <c r="A3478" s="134" t="s">
        <v>14</v>
      </c>
      <c r="B3478" s="134" t="s">
        <v>2147</v>
      </c>
      <c r="C3478" s="134" t="s">
        <v>19110</v>
      </c>
      <c r="D3478" s="36" t="s">
        <v>19110</v>
      </c>
      <c r="E3478" s="164" t="s">
        <v>1124</v>
      </c>
      <c r="F3478" s="201" t="s">
        <v>12395</v>
      </c>
      <c r="G3478" s="201" t="s">
        <v>12396</v>
      </c>
      <c r="H3478" s="226" t="s">
        <v>2152</v>
      </c>
      <c r="K3478" s="133" t="s">
        <v>19111</v>
      </c>
      <c r="L3478" s="133" t="s">
        <v>18836</v>
      </c>
      <c r="M3478" s="303" t="s">
        <v>19112</v>
      </c>
      <c r="N3478" s="133" t="s">
        <v>12399</v>
      </c>
      <c r="O3478" s="304">
        <v>20090522</v>
      </c>
      <c r="P3478" s="134">
        <v>20110301</v>
      </c>
      <c r="Q3478" s="133" t="s">
        <v>17773</v>
      </c>
      <c r="R3478" s="134" t="s">
        <v>14</v>
      </c>
      <c r="S3478" s="134" t="s">
        <v>19110</v>
      </c>
      <c r="T3478" s="58" t="s">
        <v>5235</v>
      </c>
      <c r="U3478" s="58" t="s">
        <v>7755</v>
      </c>
      <c r="V3478" s="58" t="s">
        <v>8978</v>
      </c>
      <c r="W3478" s="235">
        <v>287</v>
      </c>
      <c r="X3478" s="134" t="s">
        <v>19110</v>
      </c>
      <c r="Y3478" s="216" t="s">
        <v>1124</v>
      </c>
      <c r="Z3478" s="26">
        <f t="shared" si="226"/>
        <v>40.768333333333331</v>
      </c>
      <c r="AA3478" s="27">
        <f t="shared" si="227"/>
        <v>19.998611111111114</v>
      </c>
      <c r="AB3478" s="134" t="str">
        <f t="shared" si="220"/>
        <v>40</v>
      </c>
      <c r="AC3478" s="134" t="str">
        <f t="shared" si="221"/>
        <v>46</v>
      </c>
      <c r="AD3478" s="134" t="str">
        <f t="shared" si="222"/>
        <v>06</v>
      </c>
      <c r="AE3478" s="26" t="s">
        <v>19113</v>
      </c>
      <c r="AF3478" s="134" t="str">
        <f t="shared" si="223"/>
        <v>19</v>
      </c>
      <c r="AG3478" s="134" t="str">
        <f t="shared" si="224"/>
        <v>59</v>
      </c>
      <c r="AH3478" s="134" t="str">
        <f t="shared" si="225"/>
        <v>55</v>
      </c>
      <c r="AI3478" s="27" t="s">
        <v>19114</v>
      </c>
      <c r="AJ3478" s="134">
        <v>300</v>
      </c>
      <c r="AK3478" s="235" t="s">
        <v>4717</v>
      </c>
      <c r="AL3478" s="133">
        <v>20</v>
      </c>
      <c r="AM3478" s="134" t="s">
        <v>2371</v>
      </c>
      <c r="AN3478" s="235">
        <v>20</v>
      </c>
      <c r="AO3478" s="134" t="s">
        <v>19110</v>
      </c>
      <c r="AP3478" s="216" t="s">
        <v>1124</v>
      </c>
      <c r="AQ3478" s="303" t="s">
        <v>19112</v>
      </c>
      <c r="AR3478" s="133" t="s">
        <v>19111</v>
      </c>
      <c r="AS3478" s="134" t="s">
        <v>8978</v>
      </c>
      <c r="AU3478" s="134">
        <v>300</v>
      </c>
      <c r="AW3478" s="235">
        <v>20</v>
      </c>
      <c r="AX3478" s="133" t="s">
        <v>11499</v>
      </c>
      <c r="AY3478" s="235">
        <v>0</v>
      </c>
      <c r="AZ3478" s="134" t="s">
        <v>1124</v>
      </c>
      <c r="BA3478" s="133" t="s">
        <v>4589</v>
      </c>
      <c r="BB3478" s="235">
        <v>0</v>
      </c>
      <c r="BG3478" s="134" t="s">
        <v>19110</v>
      </c>
      <c r="BO3478" s="370"/>
      <c r="BP3478" s="370" t="s">
        <v>19112</v>
      </c>
      <c r="BQ3478" s="370" t="s">
        <v>19112</v>
      </c>
      <c r="BR3478" s="134" t="s">
        <v>19110</v>
      </c>
      <c r="CB3478" s="134" t="s">
        <v>19110</v>
      </c>
      <c r="CE3478" s="134" t="s">
        <v>19110</v>
      </c>
      <c r="CO3478" s="134" t="s">
        <v>19110</v>
      </c>
    </row>
    <row r="3479" spans="1:93" x14ac:dyDescent="0.25">
      <c r="A3479" s="134" t="s">
        <v>14</v>
      </c>
      <c r="B3479" s="134" t="s">
        <v>2147</v>
      </c>
      <c r="C3479" s="134" t="s">
        <v>19115</v>
      </c>
      <c r="D3479" s="36" t="s">
        <v>19115</v>
      </c>
      <c r="E3479" s="164" t="s">
        <v>1124</v>
      </c>
      <c r="F3479" s="201" t="s">
        <v>12395</v>
      </c>
      <c r="G3479" s="201" t="s">
        <v>12396</v>
      </c>
      <c r="H3479" s="226" t="s">
        <v>2152</v>
      </c>
      <c r="K3479" s="133" t="s">
        <v>19116</v>
      </c>
      <c r="L3479" s="133" t="s">
        <v>18836</v>
      </c>
      <c r="M3479" s="303" t="s">
        <v>19117</v>
      </c>
      <c r="N3479" s="133" t="s">
        <v>12399</v>
      </c>
      <c r="O3479" s="304">
        <v>20090722</v>
      </c>
      <c r="P3479" s="134">
        <v>20110301</v>
      </c>
      <c r="Q3479" s="133" t="s">
        <v>17773</v>
      </c>
      <c r="R3479" s="134" t="s">
        <v>14</v>
      </c>
      <c r="S3479" s="134" t="s">
        <v>19115</v>
      </c>
      <c r="T3479" s="58" t="s">
        <v>8137</v>
      </c>
      <c r="U3479" s="58" t="s">
        <v>8138</v>
      </c>
      <c r="V3479" s="58" t="s">
        <v>8137</v>
      </c>
      <c r="W3479" s="235">
        <v>163</v>
      </c>
      <c r="X3479" s="134" t="s">
        <v>19115</v>
      </c>
      <c r="Y3479" s="216" t="s">
        <v>1124</v>
      </c>
      <c r="Z3479" s="26">
        <f t="shared" si="226"/>
        <v>41.346111111111114</v>
      </c>
      <c r="AA3479" s="27">
        <f t="shared" si="227"/>
        <v>19.849722222222223</v>
      </c>
      <c r="AB3479" s="134" t="str">
        <f t="shared" si="220"/>
        <v>41</v>
      </c>
      <c r="AC3479" s="134" t="str">
        <f t="shared" si="221"/>
        <v>20</v>
      </c>
      <c r="AD3479" s="134" t="str">
        <f t="shared" si="222"/>
        <v>46</v>
      </c>
      <c r="AE3479" s="26" t="s">
        <v>19118</v>
      </c>
      <c r="AF3479" s="134" t="str">
        <f t="shared" si="223"/>
        <v>19</v>
      </c>
      <c r="AG3479" s="134" t="str">
        <f t="shared" si="224"/>
        <v>50</v>
      </c>
      <c r="AH3479" s="134" t="str">
        <f t="shared" si="225"/>
        <v>59</v>
      </c>
      <c r="AI3479" s="27" t="s">
        <v>19119</v>
      </c>
      <c r="AJ3479" s="134">
        <v>300</v>
      </c>
      <c r="AK3479" s="235" t="s">
        <v>4717</v>
      </c>
      <c r="AL3479" s="133">
        <v>20</v>
      </c>
      <c r="AM3479" s="134" t="s">
        <v>2371</v>
      </c>
      <c r="AN3479" s="235">
        <v>20</v>
      </c>
      <c r="AO3479" s="134" t="s">
        <v>19115</v>
      </c>
      <c r="AP3479" s="216" t="s">
        <v>1124</v>
      </c>
      <c r="AQ3479" s="303" t="s">
        <v>19117</v>
      </c>
      <c r="AR3479" s="133" t="s">
        <v>19116</v>
      </c>
      <c r="AS3479" s="134" t="s">
        <v>8137</v>
      </c>
      <c r="AU3479" s="134">
        <v>300</v>
      </c>
      <c r="AW3479" s="235">
        <v>20</v>
      </c>
      <c r="AX3479" s="133" t="s">
        <v>11499</v>
      </c>
      <c r="AY3479" s="235">
        <v>0</v>
      </c>
      <c r="AZ3479" s="134" t="s">
        <v>1124</v>
      </c>
      <c r="BA3479" s="133" t="s">
        <v>4589</v>
      </c>
      <c r="BB3479" s="235">
        <v>0</v>
      </c>
      <c r="BG3479" s="134" t="s">
        <v>19115</v>
      </c>
      <c r="BO3479" s="370"/>
      <c r="BP3479" s="370" t="s">
        <v>19117</v>
      </c>
      <c r="BQ3479" s="370" t="s">
        <v>19117</v>
      </c>
      <c r="BR3479" s="134" t="s">
        <v>19115</v>
      </c>
      <c r="CB3479" s="134" t="s">
        <v>19115</v>
      </c>
      <c r="CE3479" s="134" t="s">
        <v>19115</v>
      </c>
      <c r="CO3479" s="134" t="s">
        <v>19115</v>
      </c>
    </row>
    <row r="3480" spans="1:93" x14ac:dyDescent="0.25">
      <c r="A3480" s="134" t="s">
        <v>14</v>
      </c>
      <c r="B3480" s="134" t="s">
        <v>2147</v>
      </c>
      <c r="C3480" s="134" t="s">
        <v>19120</v>
      </c>
      <c r="D3480" s="36" t="s">
        <v>19120</v>
      </c>
      <c r="E3480" s="164" t="s">
        <v>1124</v>
      </c>
      <c r="F3480" s="201" t="s">
        <v>12395</v>
      </c>
      <c r="G3480" s="201" t="s">
        <v>12396</v>
      </c>
      <c r="H3480" s="226" t="s">
        <v>2152</v>
      </c>
      <c r="K3480" s="133" t="s">
        <v>19121</v>
      </c>
      <c r="L3480" s="133" t="s">
        <v>18836</v>
      </c>
      <c r="M3480" s="303" t="s">
        <v>19122</v>
      </c>
      <c r="N3480" s="133" t="s">
        <v>12399</v>
      </c>
      <c r="O3480" s="304">
        <v>20090522</v>
      </c>
      <c r="P3480" s="134">
        <v>20110301</v>
      </c>
      <c r="Q3480" s="133" t="s">
        <v>17773</v>
      </c>
      <c r="R3480" s="134" t="s">
        <v>14</v>
      </c>
      <c r="S3480" s="134" t="s">
        <v>19120</v>
      </c>
      <c r="T3480" s="58" t="s">
        <v>5235</v>
      </c>
      <c r="U3480" s="58" t="s">
        <v>5236</v>
      </c>
      <c r="V3480" s="58" t="s">
        <v>4810</v>
      </c>
      <c r="W3480" s="235">
        <v>550</v>
      </c>
      <c r="X3480" s="134" t="s">
        <v>19120</v>
      </c>
      <c r="Y3480" s="216" t="s">
        <v>1124</v>
      </c>
      <c r="Z3480" s="26">
        <f t="shared" si="226"/>
        <v>40.483888888888892</v>
      </c>
      <c r="AA3480" s="27">
        <f t="shared" si="227"/>
        <v>20.209444444444443</v>
      </c>
      <c r="AB3480" s="134" t="str">
        <f t="shared" si="220"/>
        <v>40</v>
      </c>
      <c r="AC3480" s="134" t="str">
        <f t="shared" si="221"/>
        <v>29</v>
      </c>
      <c r="AD3480" s="134" t="str">
        <f t="shared" si="222"/>
        <v>02</v>
      </c>
      <c r="AE3480" s="26" t="s">
        <v>18051</v>
      </c>
      <c r="AF3480" s="134" t="str">
        <f t="shared" si="223"/>
        <v>20</v>
      </c>
      <c r="AG3480" s="134" t="str">
        <f t="shared" si="224"/>
        <v>12</v>
      </c>
      <c r="AH3480" s="134" t="str">
        <f t="shared" si="225"/>
        <v>34</v>
      </c>
      <c r="AI3480" s="27" t="s">
        <v>18056</v>
      </c>
      <c r="AJ3480" s="134">
        <v>300</v>
      </c>
      <c r="AK3480" s="235" t="s">
        <v>4717</v>
      </c>
      <c r="AL3480" s="133">
        <v>20</v>
      </c>
      <c r="AM3480" s="134" t="s">
        <v>2371</v>
      </c>
      <c r="AN3480" s="235">
        <v>20</v>
      </c>
      <c r="AO3480" s="134" t="s">
        <v>19120</v>
      </c>
      <c r="AP3480" s="216" t="s">
        <v>1124</v>
      </c>
      <c r="AQ3480" s="303" t="s">
        <v>19122</v>
      </c>
      <c r="AR3480" s="133" t="s">
        <v>19121</v>
      </c>
      <c r="AS3480" s="134" t="s">
        <v>4810</v>
      </c>
      <c r="AU3480" s="134">
        <v>300</v>
      </c>
      <c r="AW3480" s="235">
        <v>20</v>
      </c>
      <c r="AX3480" s="133" t="s">
        <v>11499</v>
      </c>
      <c r="AY3480" s="235">
        <v>0</v>
      </c>
      <c r="AZ3480" s="134" t="s">
        <v>1124</v>
      </c>
      <c r="BA3480" s="133" t="s">
        <v>4589</v>
      </c>
      <c r="BB3480" s="235">
        <v>0</v>
      </c>
      <c r="BG3480" s="134" t="s">
        <v>19120</v>
      </c>
      <c r="BO3480" s="370"/>
      <c r="BP3480" s="370" t="s">
        <v>19122</v>
      </c>
      <c r="BQ3480" s="370" t="s">
        <v>19122</v>
      </c>
      <c r="BR3480" s="134" t="s">
        <v>19120</v>
      </c>
      <c r="CB3480" s="134" t="s">
        <v>19120</v>
      </c>
      <c r="CE3480" s="134" t="s">
        <v>19120</v>
      </c>
      <c r="CO3480" s="134" t="s">
        <v>19120</v>
      </c>
    </row>
    <row r="3481" spans="1:93" x14ac:dyDescent="0.25">
      <c r="A3481" s="134" t="s">
        <v>14</v>
      </c>
      <c r="B3481" s="134" t="s">
        <v>2147</v>
      </c>
      <c r="C3481" s="134" t="s">
        <v>19123</v>
      </c>
      <c r="D3481" s="36" t="s">
        <v>19123</v>
      </c>
      <c r="E3481" s="164" t="s">
        <v>1124</v>
      </c>
      <c r="F3481" s="201" t="s">
        <v>12395</v>
      </c>
      <c r="G3481" s="201" t="s">
        <v>12396</v>
      </c>
      <c r="H3481" s="226" t="s">
        <v>2152</v>
      </c>
      <c r="K3481" s="133" t="s">
        <v>19124</v>
      </c>
      <c r="L3481" s="133" t="s">
        <v>18836</v>
      </c>
      <c r="M3481" s="303" t="s">
        <v>19125</v>
      </c>
      <c r="N3481" s="133" t="s">
        <v>12399</v>
      </c>
      <c r="O3481" s="304">
        <v>20090529</v>
      </c>
      <c r="P3481" s="134">
        <v>20110301</v>
      </c>
      <c r="Q3481" s="133" t="s">
        <v>17773</v>
      </c>
      <c r="R3481" s="134" t="s">
        <v>14</v>
      </c>
      <c r="S3481" s="134" t="s">
        <v>19123</v>
      </c>
      <c r="T3481" s="58" t="s">
        <v>4941</v>
      </c>
      <c r="U3481" s="58" t="s">
        <v>5222</v>
      </c>
      <c r="V3481" s="58" t="s">
        <v>10428</v>
      </c>
      <c r="W3481" s="235">
        <v>110</v>
      </c>
      <c r="X3481" s="134" t="s">
        <v>19123</v>
      </c>
      <c r="Y3481" s="216" t="s">
        <v>1124</v>
      </c>
      <c r="Z3481" s="26">
        <f t="shared" si="226"/>
        <v>41.106666666666669</v>
      </c>
      <c r="AA3481" s="27">
        <f t="shared" si="227"/>
        <v>20.02472222222222</v>
      </c>
      <c r="AB3481" s="134" t="str">
        <f t="shared" ref="AB3481:AB3532" si="228">+LEFT(AE3481,2)</f>
        <v>41</v>
      </c>
      <c r="AC3481" s="134" t="str">
        <f t="shared" ref="AC3481:AC3532" si="229">+MID(AE3481,3,2)</f>
        <v>06</v>
      </c>
      <c r="AD3481" s="134" t="str">
        <f t="shared" ref="AD3481:AD3532" si="230">+MID(AE3481,5,2)</f>
        <v>24</v>
      </c>
      <c r="AE3481" s="26" t="s">
        <v>19064</v>
      </c>
      <c r="AF3481" s="134" t="str">
        <f t="shared" ref="AF3481:AF3532" si="231">+MID(AI3481,2,2)</f>
        <v>20</v>
      </c>
      <c r="AG3481" s="134" t="str">
        <f t="shared" ref="AG3481:AG3532" si="232">+MID(AI3481,4,2)</f>
        <v>01</v>
      </c>
      <c r="AH3481" s="134" t="str">
        <f t="shared" ref="AH3481:AH3532" si="233">+MID(AI3481,6,2)</f>
        <v>29</v>
      </c>
      <c r="AI3481" s="27" t="s">
        <v>19065</v>
      </c>
      <c r="AJ3481" s="134">
        <v>300</v>
      </c>
      <c r="AK3481" s="235" t="s">
        <v>4717</v>
      </c>
      <c r="AL3481" s="133">
        <v>20</v>
      </c>
      <c r="AM3481" s="134" t="s">
        <v>2371</v>
      </c>
      <c r="AN3481" s="235">
        <v>20</v>
      </c>
      <c r="AO3481" s="134" t="s">
        <v>19123</v>
      </c>
      <c r="AP3481" s="216" t="s">
        <v>1124</v>
      </c>
      <c r="AQ3481" s="303" t="s">
        <v>19125</v>
      </c>
      <c r="AR3481" s="133" t="s">
        <v>19124</v>
      </c>
      <c r="AS3481" s="134" t="s">
        <v>10428</v>
      </c>
      <c r="AU3481" s="134">
        <v>300</v>
      </c>
      <c r="AW3481" s="235">
        <v>20</v>
      </c>
      <c r="AX3481" s="133" t="s">
        <v>11499</v>
      </c>
      <c r="AY3481" s="235">
        <v>0</v>
      </c>
      <c r="AZ3481" s="134" t="s">
        <v>1124</v>
      </c>
      <c r="BA3481" s="133" t="s">
        <v>4589</v>
      </c>
      <c r="BB3481" s="235">
        <v>0</v>
      </c>
      <c r="BG3481" s="134" t="s">
        <v>19123</v>
      </c>
      <c r="BO3481" s="370"/>
      <c r="BP3481" s="370" t="s">
        <v>19125</v>
      </c>
      <c r="BQ3481" s="370" t="s">
        <v>19125</v>
      </c>
      <c r="BR3481" s="134" t="s">
        <v>19123</v>
      </c>
      <c r="CB3481" s="134" t="s">
        <v>19123</v>
      </c>
      <c r="CE3481" s="134" t="s">
        <v>19123</v>
      </c>
      <c r="CO3481" s="134" t="s">
        <v>19123</v>
      </c>
    </row>
    <row r="3482" spans="1:93" x14ac:dyDescent="0.25">
      <c r="A3482" s="134" t="s">
        <v>14</v>
      </c>
      <c r="B3482" s="134" t="s">
        <v>2147</v>
      </c>
      <c r="C3482" s="134" t="s">
        <v>19126</v>
      </c>
      <c r="D3482" s="36" t="s">
        <v>19126</v>
      </c>
      <c r="E3482" s="164" t="s">
        <v>1124</v>
      </c>
      <c r="F3482" s="201" t="s">
        <v>12395</v>
      </c>
      <c r="G3482" s="201" t="s">
        <v>12396</v>
      </c>
      <c r="H3482" s="226" t="s">
        <v>2152</v>
      </c>
      <c r="K3482" s="133" t="s">
        <v>19127</v>
      </c>
      <c r="L3482" s="133" t="s">
        <v>18836</v>
      </c>
      <c r="M3482" s="303" t="s">
        <v>19128</v>
      </c>
      <c r="N3482" s="133" t="s">
        <v>12399</v>
      </c>
      <c r="O3482" s="304">
        <v>20090722</v>
      </c>
      <c r="P3482" s="134">
        <v>20110301</v>
      </c>
      <c r="Q3482" s="133" t="s">
        <v>17773</v>
      </c>
      <c r="R3482" s="134" t="s">
        <v>14</v>
      </c>
      <c r="S3482" s="134" t="s">
        <v>19126</v>
      </c>
      <c r="T3482" s="58" t="s">
        <v>4744</v>
      </c>
      <c r="U3482" s="58" t="s">
        <v>4860</v>
      </c>
      <c r="V3482" s="58" t="s">
        <v>12959</v>
      </c>
      <c r="W3482" s="235">
        <v>400</v>
      </c>
      <c r="X3482" s="134" t="s">
        <v>19126</v>
      </c>
      <c r="Y3482" s="216" t="s">
        <v>1124</v>
      </c>
      <c r="Z3482" s="26">
        <f t="shared" si="226"/>
        <v>42.085555555555558</v>
      </c>
      <c r="AA3482" s="27">
        <f t="shared" si="227"/>
        <v>19.866666666666667</v>
      </c>
      <c r="AB3482" s="134" t="str">
        <f t="shared" si="228"/>
        <v>42</v>
      </c>
      <c r="AC3482" s="134" t="str">
        <f t="shared" si="229"/>
        <v>05</v>
      </c>
      <c r="AD3482" s="134" t="str">
        <f t="shared" si="230"/>
        <v>08</v>
      </c>
      <c r="AE3482" s="26" t="s">
        <v>18118</v>
      </c>
      <c r="AF3482" s="134" t="str">
        <f t="shared" si="231"/>
        <v>19</v>
      </c>
      <c r="AG3482" s="134" t="str">
        <f t="shared" si="232"/>
        <v>52</v>
      </c>
      <c r="AH3482" s="134" t="str">
        <f t="shared" si="233"/>
        <v>00</v>
      </c>
      <c r="AI3482" s="27" t="s">
        <v>18256</v>
      </c>
      <c r="AJ3482" s="134">
        <v>300</v>
      </c>
      <c r="AK3482" s="235" t="s">
        <v>4717</v>
      </c>
      <c r="AL3482" s="133">
        <v>20</v>
      </c>
      <c r="AM3482" s="134" t="s">
        <v>2371</v>
      </c>
      <c r="AN3482" s="235">
        <v>20</v>
      </c>
      <c r="AO3482" s="134" t="s">
        <v>19126</v>
      </c>
      <c r="AP3482" s="216" t="s">
        <v>1124</v>
      </c>
      <c r="AQ3482" s="303" t="s">
        <v>19128</v>
      </c>
      <c r="AR3482" s="133" t="s">
        <v>19127</v>
      </c>
      <c r="AS3482" s="134" t="s">
        <v>12959</v>
      </c>
      <c r="AU3482" s="134">
        <v>300</v>
      </c>
      <c r="AW3482" s="235">
        <v>20</v>
      </c>
      <c r="AX3482" s="133" t="s">
        <v>11499</v>
      </c>
      <c r="AY3482" s="235">
        <v>0</v>
      </c>
      <c r="AZ3482" s="134" t="s">
        <v>1124</v>
      </c>
      <c r="BA3482" s="133" t="s">
        <v>4589</v>
      </c>
      <c r="BB3482" s="235">
        <v>0</v>
      </c>
      <c r="BG3482" s="134" t="s">
        <v>19126</v>
      </c>
      <c r="BO3482" s="370"/>
      <c r="BP3482" s="370" t="s">
        <v>19128</v>
      </c>
      <c r="BQ3482" s="370" t="s">
        <v>19128</v>
      </c>
      <c r="BR3482" s="134" t="s">
        <v>19126</v>
      </c>
      <c r="BU3482" s="134"/>
      <c r="BV3482" s="134"/>
      <c r="BW3482" s="134"/>
      <c r="BX3482" s="134"/>
      <c r="CA3482" s="134"/>
      <c r="CB3482" s="134" t="s">
        <v>19126</v>
      </c>
      <c r="CE3482" s="134" t="s">
        <v>19126</v>
      </c>
      <c r="CO3482" s="134" t="s">
        <v>19126</v>
      </c>
    </row>
    <row r="3483" spans="1:93" x14ac:dyDescent="0.25">
      <c r="A3483" s="134" t="s">
        <v>14</v>
      </c>
      <c r="B3483" s="134" t="s">
        <v>2147</v>
      </c>
      <c r="C3483" s="134" t="s">
        <v>19129</v>
      </c>
      <c r="D3483" s="36" t="s">
        <v>19129</v>
      </c>
      <c r="E3483" s="164" t="s">
        <v>1124</v>
      </c>
      <c r="F3483" s="201" t="s">
        <v>12395</v>
      </c>
      <c r="G3483" s="201" t="s">
        <v>12396</v>
      </c>
      <c r="H3483" s="226" t="s">
        <v>2152</v>
      </c>
      <c r="K3483" s="133" t="s">
        <v>19130</v>
      </c>
      <c r="L3483" s="133" t="s">
        <v>18836</v>
      </c>
      <c r="M3483" s="303" t="s">
        <v>19131</v>
      </c>
      <c r="N3483" s="133" t="s">
        <v>12399</v>
      </c>
      <c r="O3483" s="304">
        <v>20091006</v>
      </c>
      <c r="P3483" s="134">
        <v>20110301</v>
      </c>
      <c r="Q3483" s="133" t="s">
        <v>17773</v>
      </c>
      <c r="R3483" s="134" t="s">
        <v>14</v>
      </c>
      <c r="S3483" s="134" t="s">
        <v>19129</v>
      </c>
      <c r="T3483" s="58" t="s">
        <v>2365</v>
      </c>
      <c r="U3483" s="58" t="s">
        <v>6987</v>
      </c>
      <c r="V3483" s="58" t="s">
        <v>19132</v>
      </c>
      <c r="W3483" s="235">
        <v>220</v>
      </c>
      <c r="X3483" s="134" t="s">
        <v>19129</v>
      </c>
      <c r="Y3483" s="216" t="s">
        <v>1124</v>
      </c>
      <c r="Z3483" s="26">
        <f t="shared" ref="Z3483:Z3532" si="234">1*(AB3483+AC3483/60+AD3483/3600)</f>
        <v>40.602499999999999</v>
      </c>
      <c r="AA3483" s="27">
        <f t="shared" ref="AA3483:AA3532" si="235">1*(AF3483+AG3483/60+AH3483/3600)</f>
        <v>19.721388888888889</v>
      </c>
      <c r="AB3483" s="134" t="str">
        <f t="shared" si="228"/>
        <v>40</v>
      </c>
      <c r="AC3483" s="134" t="str">
        <f t="shared" si="229"/>
        <v>36</v>
      </c>
      <c r="AD3483" s="134" t="str">
        <f t="shared" si="230"/>
        <v>09</v>
      </c>
      <c r="AE3483" s="26" t="s">
        <v>19133</v>
      </c>
      <c r="AF3483" s="134" t="str">
        <f t="shared" si="231"/>
        <v>19</v>
      </c>
      <c r="AG3483" s="134" t="str">
        <f t="shared" si="232"/>
        <v>43</v>
      </c>
      <c r="AH3483" s="134" t="str">
        <f t="shared" si="233"/>
        <v>17</v>
      </c>
      <c r="AI3483" s="27" t="s">
        <v>19134</v>
      </c>
      <c r="AJ3483" s="134">
        <v>300</v>
      </c>
      <c r="AK3483" s="235" t="s">
        <v>4717</v>
      </c>
      <c r="AL3483" s="133">
        <v>20</v>
      </c>
      <c r="AM3483" s="134" t="s">
        <v>2371</v>
      </c>
      <c r="AN3483" s="235">
        <v>20</v>
      </c>
      <c r="AO3483" s="134" t="s">
        <v>19129</v>
      </c>
      <c r="AP3483" s="216" t="s">
        <v>1124</v>
      </c>
      <c r="AQ3483" s="303" t="s">
        <v>19131</v>
      </c>
      <c r="AR3483" s="133" t="s">
        <v>19130</v>
      </c>
      <c r="AS3483" s="134" t="s">
        <v>19132</v>
      </c>
      <c r="AU3483" s="134">
        <v>300</v>
      </c>
      <c r="AW3483" s="235">
        <v>20</v>
      </c>
      <c r="AX3483" s="133" t="s">
        <v>11499</v>
      </c>
      <c r="AY3483" s="235">
        <v>0</v>
      </c>
      <c r="AZ3483" s="134" t="s">
        <v>1124</v>
      </c>
      <c r="BA3483" s="133" t="s">
        <v>4589</v>
      </c>
      <c r="BB3483" s="235">
        <v>0</v>
      </c>
      <c r="BG3483" s="134" t="s">
        <v>19129</v>
      </c>
      <c r="BO3483" s="370"/>
      <c r="BP3483" s="370" t="s">
        <v>19131</v>
      </c>
      <c r="BQ3483" s="370" t="s">
        <v>19131</v>
      </c>
      <c r="BR3483" s="134" t="s">
        <v>19129</v>
      </c>
      <c r="CB3483" s="134" t="s">
        <v>19129</v>
      </c>
      <c r="CE3483" s="134" t="s">
        <v>19129</v>
      </c>
      <c r="CO3483" s="134" t="s">
        <v>19129</v>
      </c>
    </row>
    <row r="3484" spans="1:93" x14ac:dyDescent="0.25">
      <c r="A3484" s="134" t="s">
        <v>14</v>
      </c>
      <c r="B3484" s="134" t="s">
        <v>2147</v>
      </c>
      <c r="C3484" s="134" t="s">
        <v>19135</v>
      </c>
      <c r="D3484" s="36" t="s">
        <v>19135</v>
      </c>
      <c r="E3484" s="164" t="s">
        <v>1124</v>
      </c>
      <c r="F3484" s="201" t="s">
        <v>12395</v>
      </c>
      <c r="G3484" s="201" t="s">
        <v>12396</v>
      </c>
      <c r="H3484" s="226" t="s">
        <v>2152</v>
      </c>
      <c r="K3484" s="133" t="s">
        <v>19136</v>
      </c>
      <c r="L3484" s="133" t="s">
        <v>18836</v>
      </c>
      <c r="M3484" s="303" t="s">
        <v>19137</v>
      </c>
      <c r="N3484" s="133" t="s">
        <v>12399</v>
      </c>
      <c r="O3484" s="304">
        <v>20090522</v>
      </c>
      <c r="P3484" s="134">
        <v>20110301</v>
      </c>
      <c r="Q3484" s="133" t="s">
        <v>17773</v>
      </c>
      <c r="R3484" s="134" t="s">
        <v>14</v>
      </c>
      <c r="S3484" s="134" t="s">
        <v>19135</v>
      </c>
      <c r="T3484" s="58" t="s">
        <v>5235</v>
      </c>
      <c r="U3484" s="58" t="s">
        <v>7755</v>
      </c>
      <c r="V3484" s="58" t="s">
        <v>8978</v>
      </c>
      <c r="W3484" s="235">
        <v>287</v>
      </c>
      <c r="X3484" s="134" t="s">
        <v>19135</v>
      </c>
      <c r="Y3484" s="216" t="s">
        <v>1124</v>
      </c>
      <c r="Z3484" s="26">
        <f t="shared" si="234"/>
        <v>40.768333333333331</v>
      </c>
      <c r="AA3484" s="27">
        <f t="shared" si="235"/>
        <v>19.998611111111114</v>
      </c>
      <c r="AB3484" s="134" t="str">
        <f t="shared" si="228"/>
        <v>40</v>
      </c>
      <c r="AC3484" s="134" t="str">
        <f t="shared" si="229"/>
        <v>46</v>
      </c>
      <c r="AD3484" s="134" t="str">
        <f t="shared" si="230"/>
        <v>06</v>
      </c>
      <c r="AE3484" s="26" t="s">
        <v>19113</v>
      </c>
      <c r="AF3484" s="134" t="str">
        <f t="shared" si="231"/>
        <v>19</v>
      </c>
      <c r="AG3484" s="134" t="str">
        <f t="shared" si="232"/>
        <v>59</v>
      </c>
      <c r="AH3484" s="134" t="str">
        <f t="shared" si="233"/>
        <v>55</v>
      </c>
      <c r="AI3484" s="27" t="s">
        <v>19114</v>
      </c>
      <c r="AJ3484" s="134">
        <v>300</v>
      </c>
      <c r="AK3484" s="235" t="s">
        <v>4717</v>
      </c>
      <c r="AL3484" s="133">
        <v>20</v>
      </c>
      <c r="AM3484" s="134" t="s">
        <v>2371</v>
      </c>
      <c r="AN3484" s="235">
        <v>20</v>
      </c>
      <c r="AO3484" s="134" t="s">
        <v>19135</v>
      </c>
      <c r="AP3484" s="216" t="s">
        <v>1124</v>
      </c>
      <c r="AQ3484" s="303" t="s">
        <v>19137</v>
      </c>
      <c r="AR3484" s="133" t="s">
        <v>19136</v>
      </c>
      <c r="AS3484" s="134" t="s">
        <v>8978</v>
      </c>
      <c r="AU3484" s="134">
        <v>300</v>
      </c>
      <c r="AW3484" s="235">
        <v>20</v>
      </c>
      <c r="AX3484" s="133" t="s">
        <v>11499</v>
      </c>
      <c r="AY3484" s="235">
        <v>0</v>
      </c>
      <c r="AZ3484" s="134" t="s">
        <v>1124</v>
      </c>
      <c r="BA3484" s="133" t="s">
        <v>4589</v>
      </c>
      <c r="BB3484" s="235">
        <v>0</v>
      </c>
      <c r="BG3484" s="134" t="s">
        <v>19135</v>
      </c>
      <c r="BO3484" s="370"/>
      <c r="BP3484" s="370" t="s">
        <v>19137</v>
      </c>
      <c r="BQ3484" s="370" t="s">
        <v>19137</v>
      </c>
      <c r="BR3484" s="134" t="s">
        <v>19135</v>
      </c>
      <c r="CB3484" s="134" t="s">
        <v>19135</v>
      </c>
      <c r="CE3484" s="134" t="s">
        <v>19135</v>
      </c>
      <c r="CO3484" s="134" t="s">
        <v>19135</v>
      </c>
    </row>
    <row r="3485" spans="1:93" x14ac:dyDescent="0.25">
      <c r="A3485" s="134" t="s">
        <v>14</v>
      </c>
      <c r="B3485" s="134" t="s">
        <v>2147</v>
      </c>
      <c r="C3485" s="134" t="s">
        <v>19138</v>
      </c>
      <c r="D3485" s="36" t="s">
        <v>19138</v>
      </c>
      <c r="E3485" s="164" t="s">
        <v>1124</v>
      </c>
      <c r="F3485" s="201" t="s">
        <v>12395</v>
      </c>
      <c r="G3485" s="201" t="s">
        <v>12396</v>
      </c>
      <c r="H3485" s="226" t="s">
        <v>2152</v>
      </c>
      <c r="K3485" s="133" t="s">
        <v>19139</v>
      </c>
      <c r="L3485" s="133" t="s">
        <v>18836</v>
      </c>
      <c r="M3485" s="303" t="s">
        <v>19140</v>
      </c>
      <c r="N3485" s="133" t="s">
        <v>12399</v>
      </c>
      <c r="O3485" s="304">
        <v>20090722</v>
      </c>
      <c r="P3485" s="134">
        <v>20110301</v>
      </c>
      <c r="Q3485" s="133" t="s">
        <v>17773</v>
      </c>
      <c r="R3485" s="134" t="s">
        <v>14</v>
      </c>
      <c r="S3485" s="134" t="s">
        <v>19138</v>
      </c>
      <c r="T3485" s="58" t="s">
        <v>8137</v>
      </c>
      <c r="U3485" s="58" t="s">
        <v>8138</v>
      </c>
      <c r="V3485" s="58" t="s">
        <v>19141</v>
      </c>
      <c r="W3485" s="235">
        <v>197</v>
      </c>
      <c r="X3485" s="134" t="s">
        <v>19138</v>
      </c>
      <c r="Y3485" s="216" t="s">
        <v>1124</v>
      </c>
      <c r="Z3485" s="26">
        <f t="shared" si="234"/>
        <v>41.284722222222221</v>
      </c>
      <c r="AA3485" s="27">
        <f t="shared" si="235"/>
        <v>19.866111111111113</v>
      </c>
      <c r="AB3485" s="134" t="str">
        <f t="shared" si="228"/>
        <v>41</v>
      </c>
      <c r="AC3485" s="134" t="str">
        <f t="shared" si="229"/>
        <v>17</v>
      </c>
      <c r="AD3485" s="134" t="str">
        <f t="shared" si="230"/>
        <v>05</v>
      </c>
      <c r="AE3485" s="26" t="s">
        <v>19142</v>
      </c>
      <c r="AF3485" s="134" t="str">
        <f t="shared" si="231"/>
        <v>19</v>
      </c>
      <c r="AG3485" s="134" t="str">
        <f t="shared" si="232"/>
        <v>51</v>
      </c>
      <c r="AH3485" s="134" t="str">
        <f t="shared" si="233"/>
        <v>58</v>
      </c>
      <c r="AI3485" s="27" t="s">
        <v>19143</v>
      </c>
      <c r="AJ3485" s="134">
        <v>300</v>
      </c>
      <c r="AK3485" s="235" t="s">
        <v>4717</v>
      </c>
      <c r="AL3485" s="133">
        <v>20</v>
      </c>
      <c r="AM3485" s="134" t="s">
        <v>2371</v>
      </c>
      <c r="AN3485" s="235">
        <v>20</v>
      </c>
      <c r="AO3485" s="134" t="s">
        <v>19138</v>
      </c>
      <c r="AP3485" s="216" t="s">
        <v>1124</v>
      </c>
      <c r="AQ3485" s="303" t="s">
        <v>19140</v>
      </c>
      <c r="AR3485" s="133" t="s">
        <v>19139</v>
      </c>
      <c r="AS3485" s="134" t="s">
        <v>19141</v>
      </c>
      <c r="AU3485" s="134">
        <v>300</v>
      </c>
      <c r="AW3485" s="235">
        <v>20</v>
      </c>
      <c r="AX3485" s="133" t="s">
        <v>11499</v>
      </c>
      <c r="AY3485" s="235">
        <v>0</v>
      </c>
      <c r="AZ3485" s="134" t="s">
        <v>1124</v>
      </c>
      <c r="BA3485" s="133" t="s">
        <v>4589</v>
      </c>
      <c r="BB3485" s="235">
        <v>0</v>
      </c>
      <c r="BG3485" s="134" t="s">
        <v>19138</v>
      </c>
      <c r="BO3485" s="370"/>
      <c r="BP3485" s="370" t="s">
        <v>19140</v>
      </c>
      <c r="BQ3485" s="370" t="s">
        <v>19140</v>
      </c>
      <c r="BR3485" s="134" t="s">
        <v>19138</v>
      </c>
      <c r="CB3485" s="134" t="s">
        <v>19138</v>
      </c>
      <c r="CE3485" s="134" t="s">
        <v>19138</v>
      </c>
      <c r="CO3485" s="134" t="s">
        <v>19138</v>
      </c>
    </row>
    <row r="3486" spans="1:93" x14ac:dyDescent="0.25">
      <c r="A3486" s="134" t="s">
        <v>14</v>
      </c>
      <c r="B3486" s="134" t="s">
        <v>2147</v>
      </c>
      <c r="C3486" s="134" t="s">
        <v>19144</v>
      </c>
      <c r="D3486" s="36" t="s">
        <v>19144</v>
      </c>
      <c r="E3486" s="164" t="s">
        <v>1124</v>
      </c>
      <c r="F3486" s="201" t="s">
        <v>12395</v>
      </c>
      <c r="G3486" s="201" t="s">
        <v>12396</v>
      </c>
      <c r="H3486" s="226" t="s">
        <v>2152</v>
      </c>
      <c r="K3486" s="133" t="s">
        <v>19145</v>
      </c>
      <c r="L3486" s="133" t="s">
        <v>18836</v>
      </c>
      <c r="M3486" s="303" t="s">
        <v>19146</v>
      </c>
      <c r="N3486" s="133" t="s">
        <v>12399</v>
      </c>
      <c r="O3486" s="304">
        <v>20090722</v>
      </c>
      <c r="P3486" s="134">
        <v>20110301</v>
      </c>
      <c r="Q3486" s="133" t="s">
        <v>17773</v>
      </c>
      <c r="R3486" s="134" t="s">
        <v>14</v>
      </c>
      <c r="S3486" s="134" t="s">
        <v>19144</v>
      </c>
      <c r="T3486" s="58" t="s">
        <v>8137</v>
      </c>
      <c r="U3486" s="58" t="s">
        <v>8138</v>
      </c>
      <c r="V3486" s="58" t="s">
        <v>19141</v>
      </c>
      <c r="W3486" s="235">
        <v>197</v>
      </c>
      <c r="X3486" s="134" t="s">
        <v>19144</v>
      </c>
      <c r="Y3486" s="216" t="s">
        <v>1124</v>
      </c>
      <c r="Z3486" s="26">
        <f t="shared" si="234"/>
        <v>41.284722222222221</v>
      </c>
      <c r="AA3486" s="27">
        <f t="shared" si="235"/>
        <v>19.866111111111113</v>
      </c>
      <c r="AB3486" s="134" t="str">
        <f t="shared" si="228"/>
        <v>41</v>
      </c>
      <c r="AC3486" s="134" t="str">
        <f t="shared" si="229"/>
        <v>17</v>
      </c>
      <c r="AD3486" s="134" t="str">
        <f t="shared" si="230"/>
        <v>05</v>
      </c>
      <c r="AE3486" s="26" t="s">
        <v>19142</v>
      </c>
      <c r="AF3486" s="134" t="str">
        <f t="shared" si="231"/>
        <v>19</v>
      </c>
      <c r="AG3486" s="134" t="str">
        <f t="shared" si="232"/>
        <v>51</v>
      </c>
      <c r="AH3486" s="134" t="str">
        <f t="shared" si="233"/>
        <v>58</v>
      </c>
      <c r="AI3486" s="27" t="s">
        <v>19143</v>
      </c>
      <c r="AJ3486" s="134">
        <v>300</v>
      </c>
      <c r="AK3486" s="235" t="s">
        <v>4717</v>
      </c>
      <c r="AL3486" s="133">
        <v>20</v>
      </c>
      <c r="AM3486" s="134" t="s">
        <v>2371</v>
      </c>
      <c r="AN3486" s="235">
        <v>20</v>
      </c>
      <c r="AO3486" s="134" t="s">
        <v>19144</v>
      </c>
      <c r="AP3486" s="216" t="s">
        <v>1124</v>
      </c>
      <c r="AQ3486" s="303" t="s">
        <v>19146</v>
      </c>
      <c r="AR3486" s="133" t="s">
        <v>19145</v>
      </c>
      <c r="AS3486" s="134" t="s">
        <v>19141</v>
      </c>
      <c r="AU3486" s="134">
        <v>300</v>
      </c>
      <c r="AW3486" s="235">
        <v>20</v>
      </c>
      <c r="AX3486" s="133" t="s">
        <v>11499</v>
      </c>
      <c r="AY3486" s="235">
        <v>0</v>
      </c>
      <c r="AZ3486" s="134" t="s">
        <v>1124</v>
      </c>
      <c r="BA3486" s="133" t="s">
        <v>4589</v>
      </c>
      <c r="BB3486" s="235">
        <v>0</v>
      </c>
      <c r="BG3486" s="134" t="s">
        <v>19144</v>
      </c>
      <c r="BO3486" s="370"/>
      <c r="BP3486" s="370" t="s">
        <v>19146</v>
      </c>
      <c r="BQ3486" s="370" t="s">
        <v>19146</v>
      </c>
      <c r="BR3486" s="134" t="s">
        <v>19144</v>
      </c>
      <c r="CB3486" s="134" t="s">
        <v>19144</v>
      </c>
      <c r="CE3486" s="134" t="s">
        <v>19144</v>
      </c>
      <c r="CO3486" s="134" t="s">
        <v>19144</v>
      </c>
    </row>
    <row r="3487" spans="1:93" x14ac:dyDescent="0.25">
      <c r="A3487" s="134" t="s">
        <v>14</v>
      </c>
      <c r="B3487" s="134" t="s">
        <v>2147</v>
      </c>
      <c r="C3487" s="134" t="s">
        <v>19147</v>
      </c>
      <c r="D3487" s="36" t="s">
        <v>19147</v>
      </c>
      <c r="E3487" s="164" t="s">
        <v>1124</v>
      </c>
      <c r="F3487" s="201" t="s">
        <v>12395</v>
      </c>
      <c r="G3487" s="201" t="s">
        <v>12396</v>
      </c>
      <c r="H3487" s="226" t="s">
        <v>2152</v>
      </c>
      <c r="K3487" s="133" t="s">
        <v>19148</v>
      </c>
      <c r="L3487" s="133" t="s">
        <v>18836</v>
      </c>
      <c r="M3487" s="303" t="s">
        <v>18936</v>
      </c>
      <c r="N3487" s="133" t="s">
        <v>12399</v>
      </c>
      <c r="O3487" s="304">
        <v>20090830</v>
      </c>
      <c r="P3487" s="134">
        <v>20110301</v>
      </c>
      <c r="Q3487" s="133" t="s">
        <v>17773</v>
      </c>
      <c r="R3487" s="134" t="s">
        <v>14</v>
      </c>
      <c r="S3487" s="134" t="s">
        <v>19147</v>
      </c>
      <c r="T3487" s="58" t="s">
        <v>4818</v>
      </c>
      <c r="U3487" s="58" t="s">
        <v>5772</v>
      </c>
      <c r="V3487" s="58" t="s">
        <v>18019</v>
      </c>
      <c r="W3487" s="235">
        <v>810</v>
      </c>
      <c r="X3487" s="134" t="s">
        <v>19147</v>
      </c>
      <c r="Y3487" s="216" t="s">
        <v>1124</v>
      </c>
      <c r="Z3487" s="26">
        <f t="shared" si="234"/>
        <v>40.144999999999996</v>
      </c>
      <c r="AA3487" s="27">
        <f t="shared" si="235"/>
        <v>20.595833333333331</v>
      </c>
      <c r="AB3487" s="134" t="str">
        <f t="shared" si="228"/>
        <v>40</v>
      </c>
      <c r="AC3487" s="134" t="str">
        <f t="shared" si="229"/>
        <v>08</v>
      </c>
      <c r="AD3487" s="134" t="str">
        <f t="shared" si="230"/>
        <v>42</v>
      </c>
      <c r="AE3487" s="26" t="s">
        <v>18024</v>
      </c>
      <c r="AF3487" s="134" t="str">
        <f t="shared" si="231"/>
        <v>20</v>
      </c>
      <c r="AG3487" s="134" t="str">
        <f t="shared" si="232"/>
        <v>35</v>
      </c>
      <c r="AH3487" s="134" t="str">
        <f t="shared" si="233"/>
        <v>45</v>
      </c>
      <c r="AI3487" s="27" t="s">
        <v>12844</v>
      </c>
      <c r="AJ3487" s="134">
        <v>300</v>
      </c>
      <c r="AK3487" s="235" t="s">
        <v>4717</v>
      </c>
      <c r="AL3487" s="133">
        <v>20</v>
      </c>
      <c r="AM3487" s="134" t="s">
        <v>2371</v>
      </c>
      <c r="AN3487" s="235">
        <v>20</v>
      </c>
      <c r="AO3487" s="134" t="s">
        <v>19147</v>
      </c>
      <c r="AP3487" s="216" t="s">
        <v>1124</v>
      </c>
      <c r="AQ3487" s="303" t="s">
        <v>18936</v>
      </c>
      <c r="AR3487" s="133" t="s">
        <v>19148</v>
      </c>
      <c r="AS3487" s="134" t="s">
        <v>18019</v>
      </c>
      <c r="AU3487" s="134">
        <v>300</v>
      </c>
      <c r="AW3487" s="235">
        <v>20</v>
      </c>
      <c r="AX3487" s="133" t="s">
        <v>11499</v>
      </c>
      <c r="AY3487" s="235">
        <v>0</v>
      </c>
      <c r="AZ3487" s="134" t="s">
        <v>1124</v>
      </c>
      <c r="BA3487" s="133" t="s">
        <v>4589</v>
      </c>
      <c r="BB3487" s="235">
        <v>0</v>
      </c>
      <c r="BG3487" s="134" t="s">
        <v>19147</v>
      </c>
      <c r="BO3487" s="370"/>
      <c r="BP3487" s="370" t="s">
        <v>18936</v>
      </c>
      <c r="BQ3487" s="370" t="s">
        <v>18936</v>
      </c>
      <c r="BR3487" s="134" t="s">
        <v>19147</v>
      </c>
      <c r="CB3487" s="134" t="s">
        <v>19147</v>
      </c>
      <c r="CE3487" s="134" t="s">
        <v>19147</v>
      </c>
      <c r="CO3487" s="134" t="s">
        <v>19147</v>
      </c>
    </row>
    <row r="3488" spans="1:93" x14ac:dyDescent="0.25">
      <c r="A3488" s="134" t="s">
        <v>14</v>
      </c>
      <c r="B3488" s="134" t="s">
        <v>2147</v>
      </c>
      <c r="C3488" s="134" t="s">
        <v>19149</v>
      </c>
      <c r="D3488" s="36" t="s">
        <v>19149</v>
      </c>
      <c r="E3488" s="164" t="s">
        <v>1124</v>
      </c>
      <c r="F3488" s="201" t="s">
        <v>12395</v>
      </c>
      <c r="G3488" s="201" t="s">
        <v>12396</v>
      </c>
      <c r="H3488" s="226" t="s">
        <v>2152</v>
      </c>
      <c r="K3488" s="133" t="s">
        <v>19150</v>
      </c>
      <c r="L3488" s="133" t="s">
        <v>18836</v>
      </c>
      <c r="M3488" s="303" t="s">
        <v>19151</v>
      </c>
      <c r="N3488" s="133" t="s">
        <v>12399</v>
      </c>
      <c r="O3488" s="304">
        <v>20090722</v>
      </c>
      <c r="P3488" s="134">
        <v>20110301</v>
      </c>
      <c r="Q3488" s="133" t="s">
        <v>17773</v>
      </c>
      <c r="R3488" s="134" t="s">
        <v>14</v>
      </c>
      <c r="S3488" s="134" t="s">
        <v>19149</v>
      </c>
      <c r="T3488" s="58" t="s">
        <v>8137</v>
      </c>
      <c r="U3488" s="58" t="s">
        <v>8138</v>
      </c>
      <c r="V3488" s="58" t="s">
        <v>9448</v>
      </c>
      <c r="W3488" s="235">
        <v>370</v>
      </c>
      <c r="X3488" s="134" t="s">
        <v>19149</v>
      </c>
      <c r="Y3488" s="216" t="s">
        <v>1124</v>
      </c>
      <c r="Z3488" s="26">
        <f t="shared" si="234"/>
        <v>41.25</v>
      </c>
      <c r="AA3488" s="27">
        <f t="shared" si="235"/>
        <v>19.933333333333334</v>
      </c>
      <c r="AB3488" s="134" t="str">
        <f t="shared" si="228"/>
        <v>41</v>
      </c>
      <c r="AC3488" s="134" t="str">
        <f t="shared" si="229"/>
        <v>15</v>
      </c>
      <c r="AD3488" s="134" t="str">
        <f t="shared" si="230"/>
        <v>00</v>
      </c>
      <c r="AE3488" s="26" t="s">
        <v>19152</v>
      </c>
      <c r="AF3488" s="134" t="str">
        <f t="shared" si="231"/>
        <v>19</v>
      </c>
      <c r="AG3488" s="134" t="str">
        <f t="shared" si="232"/>
        <v>56</v>
      </c>
      <c r="AH3488" s="134" t="str">
        <f t="shared" si="233"/>
        <v>00</v>
      </c>
      <c r="AI3488" s="27" t="s">
        <v>19153</v>
      </c>
      <c r="AJ3488" s="134">
        <v>300</v>
      </c>
      <c r="AK3488" s="235" t="s">
        <v>4717</v>
      </c>
      <c r="AL3488" s="133">
        <v>20</v>
      </c>
      <c r="AM3488" s="134" t="s">
        <v>2371</v>
      </c>
      <c r="AN3488" s="235">
        <v>20</v>
      </c>
      <c r="AO3488" s="134" t="s">
        <v>19149</v>
      </c>
      <c r="AP3488" s="216" t="s">
        <v>1124</v>
      </c>
      <c r="AQ3488" s="303" t="s">
        <v>19151</v>
      </c>
      <c r="AR3488" s="133" t="s">
        <v>19150</v>
      </c>
      <c r="AS3488" s="134" t="s">
        <v>9448</v>
      </c>
      <c r="AU3488" s="134">
        <v>300</v>
      </c>
      <c r="AW3488" s="235">
        <v>20</v>
      </c>
      <c r="AX3488" s="133" t="s">
        <v>11499</v>
      </c>
      <c r="AY3488" s="235">
        <v>0</v>
      </c>
      <c r="AZ3488" s="134" t="s">
        <v>1124</v>
      </c>
      <c r="BA3488" s="133" t="s">
        <v>4589</v>
      </c>
      <c r="BB3488" s="235">
        <v>0</v>
      </c>
      <c r="BG3488" s="134" t="s">
        <v>19149</v>
      </c>
      <c r="BO3488" s="370"/>
      <c r="BP3488" s="370" t="s">
        <v>19151</v>
      </c>
      <c r="BQ3488" s="370" t="s">
        <v>19151</v>
      </c>
      <c r="BR3488" s="134" t="s">
        <v>19149</v>
      </c>
      <c r="CB3488" s="134" t="s">
        <v>19149</v>
      </c>
      <c r="CE3488" s="134" t="s">
        <v>19149</v>
      </c>
      <c r="CO3488" s="134" t="s">
        <v>19149</v>
      </c>
    </row>
    <row r="3489" spans="1:93" x14ac:dyDescent="0.25">
      <c r="A3489" s="134" t="s">
        <v>14</v>
      </c>
      <c r="B3489" s="134" t="s">
        <v>2147</v>
      </c>
      <c r="C3489" s="134" t="s">
        <v>19154</v>
      </c>
      <c r="D3489" s="36" t="s">
        <v>19154</v>
      </c>
      <c r="E3489" s="164" t="s">
        <v>1124</v>
      </c>
      <c r="F3489" s="201" t="s">
        <v>12395</v>
      </c>
      <c r="G3489" s="201" t="s">
        <v>12396</v>
      </c>
      <c r="H3489" s="226" t="s">
        <v>2152</v>
      </c>
      <c r="K3489" s="133" t="s">
        <v>19155</v>
      </c>
      <c r="L3489" s="133" t="s">
        <v>18836</v>
      </c>
      <c r="M3489" s="303" t="s">
        <v>19156</v>
      </c>
      <c r="N3489" s="133" t="s">
        <v>12399</v>
      </c>
      <c r="O3489" s="304">
        <v>20090723</v>
      </c>
      <c r="P3489" s="134">
        <v>20110301</v>
      </c>
      <c r="Q3489" s="133" t="s">
        <v>17773</v>
      </c>
      <c r="R3489" s="134" t="s">
        <v>14</v>
      </c>
      <c r="S3489" s="134" t="s">
        <v>19154</v>
      </c>
      <c r="T3489" s="58" t="s">
        <v>4799</v>
      </c>
      <c r="U3489" s="58" t="s">
        <v>7475</v>
      </c>
      <c r="V3489" s="58" t="s">
        <v>10683</v>
      </c>
      <c r="W3489" s="235">
        <v>7</v>
      </c>
      <c r="X3489" s="134" t="s">
        <v>19154</v>
      </c>
      <c r="Y3489" s="216" t="s">
        <v>1124</v>
      </c>
      <c r="Z3489" s="26">
        <f t="shared" si="234"/>
        <v>41.698333333333331</v>
      </c>
      <c r="AA3489" s="27">
        <f t="shared" si="235"/>
        <v>19.681666666666668</v>
      </c>
      <c r="AB3489" s="134" t="str">
        <f t="shared" si="228"/>
        <v>41</v>
      </c>
      <c r="AC3489" s="134" t="str">
        <f t="shared" si="229"/>
        <v>41</v>
      </c>
      <c r="AD3489" s="134" t="str">
        <f t="shared" si="230"/>
        <v>54</v>
      </c>
      <c r="AE3489" s="26" t="s">
        <v>19157</v>
      </c>
      <c r="AF3489" s="134" t="str">
        <f t="shared" si="231"/>
        <v>19</v>
      </c>
      <c r="AG3489" s="134" t="str">
        <f t="shared" si="232"/>
        <v>40</v>
      </c>
      <c r="AH3489" s="134" t="str">
        <f t="shared" si="233"/>
        <v>54</v>
      </c>
      <c r="AI3489" s="27" t="s">
        <v>18419</v>
      </c>
      <c r="AJ3489" s="134">
        <v>300</v>
      </c>
      <c r="AK3489" s="235" t="s">
        <v>4717</v>
      </c>
      <c r="AL3489" s="133">
        <v>20</v>
      </c>
      <c r="AM3489" s="134" t="s">
        <v>2371</v>
      </c>
      <c r="AN3489" s="235">
        <v>20</v>
      </c>
      <c r="AO3489" s="134" t="s">
        <v>19154</v>
      </c>
      <c r="AP3489" s="216" t="s">
        <v>1124</v>
      </c>
      <c r="AQ3489" s="303" t="s">
        <v>19156</v>
      </c>
      <c r="AR3489" s="133" t="s">
        <v>19155</v>
      </c>
      <c r="AS3489" s="134" t="s">
        <v>10683</v>
      </c>
      <c r="AU3489" s="134">
        <v>300</v>
      </c>
      <c r="AW3489" s="235">
        <v>20</v>
      </c>
      <c r="AX3489" s="133" t="s">
        <v>11499</v>
      </c>
      <c r="AY3489" s="235">
        <v>0</v>
      </c>
      <c r="AZ3489" s="134" t="s">
        <v>1124</v>
      </c>
      <c r="BA3489" s="133" t="s">
        <v>4589</v>
      </c>
      <c r="BB3489" s="235">
        <v>0</v>
      </c>
      <c r="BG3489" s="134" t="s">
        <v>19154</v>
      </c>
      <c r="BO3489" s="370"/>
      <c r="BP3489" s="370" t="s">
        <v>19156</v>
      </c>
      <c r="BQ3489" s="370" t="s">
        <v>19156</v>
      </c>
      <c r="BR3489" s="134" t="s">
        <v>19154</v>
      </c>
      <c r="CB3489" s="134" t="s">
        <v>19154</v>
      </c>
      <c r="CE3489" s="134" t="s">
        <v>19154</v>
      </c>
      <c r="CO3489" s="134" t="s">
        <v>19154</v>
      </c>
    </row>
    <row r="3490" spans="1:93" x14ac:dyDescent="0.25">
      <c r="A3490" s="134" t="s">
        <v>14</v>
      </c>
      <c r="B3490" s="134" t="s">
        <v>2147</v>
      </c>
      <c r="C3490" s="134" t="s">
        <v>19158</v>
      </c>
      <c r="D3490" s="36" t="s">
        <v>19158</v>
      </c>
      <c r="E3490" s="164" t="s">
        <v>1124</v>
      </c>
      <c r="F3490" s="201" t="s">
        <v>12395</v>
      </c>
      <c r="G3490" s="201" t="s">
        <v>12396</v>
      </c>
      <c r="H3490" s="226" t="s">
        <v>2152</v>
      </c>
      <c r="K3490" s="133" t="s">
        <v>19159</v>
      </c>
      <c r="L3490" s="133" t="s">
        <v>18836</v>
      </c>
      <c r="M3490" s="303" t="s">
        <v>19160</v>
      </c>
      <c r="N3490" s="133" t="s">
        <v>12399</v>
      </c>
      <c r="O3490" s="304">
        <v>20090722</v>
      </c>
      <c r="P3490" s="134">
        <v>20110301</v>
      </c>
      <c r="Q3490" s="133" t="s">
        <v>17773</v>
      </c>
      <c r="R3490" s="134" t="s">
        <v>14</v>
      </c>
      <c r="S3490" s="134" t="s">
        <v>19158</v>
      </c>
      <c r="T3490" s="58" t="s">
        <v>8137</v>
      </c>
      <c r="U3490" s="58" t="s">
        <v>8138</v>
      </c>
      <c r="V3490" s="58" t="s">
        <v>9518</v>
      </c>
      <c r="W3490" s="235">
        <v>130</v>
      </c>
      <c r="X3490" s="134" t="s">
        <v>19158</v>
      </c>
      <c r="Y3490" s="216" t="s">
        <v>1124</v>
      </c>
      <c r="Z3490" s="26">
        <f t="shared" si="234"/>
        <v>41.336388888888891</v>
      </c>
      <c r="AA3490" s="27">
        <f t="shared" si="235"/>
        <v>20.193888888888889</v>
      </c>
      <c r="AB3490" s="134" t="str">
        <f t="shared" si="228"/>
        <v>41</v>
      </c>
      <c r="AC3490" s="134" t="str">
        <f t="shared" si="229"/>
        <v>20</v>
      </c>
      <c r="AD3490" s="134" t="str">
        <f t="shared" si="230"/>
        <v>11</v>
      </c>
      <c r="AE3490" s="26" t="s">
        <v>12942</v>
      </c>
      <c r="AF3490" s="134" t="str">
        <f t="shared" si="231"/>
        <v>20</v>
      </c>
      <c r="AG3490" s="134" t="str">
        <f t="shared" si="232"/>
        <v>11</v>
      </c>
      <c r="AH3490" s="134" t="str">
        <f t="shared" si="233"/>
        <v>38</v>
      </c>
      <c r="AI3490" s="27" t="s">
        <v>8849</v>
      </c>
      <c r="AJ3490" s="134">
        <v>300</v>
      </c>
      <c r="AK3490" s="235" t="s">
        <v>4717</v>
      </c>
      <c r="AL3490" s="133">
        <v>20</v>
      </c>
      <c r="AM3490" s="134" t="s">
        <v>2371</v>
      </c>
      <c r="AN3490" s="235">
        <v>20</v>
      </c>
      <c r="AO3490" s="134" t="s">
        <v>19158</v>
      </c>
      <c r="AP3490" s="216" t="s">
        <v>1124</v>
      </c>
      <c r="AQ3490" s="303" t="s">
        <v>19160</v>
      </c>
      <c r="AR3490" s="133" t="s">
        <v>19159</v>
      </c>
      <c r="AS3490" s="134" t="s">
        <v>9518</v>
      </c>
      <c r="AU3490" s="134">
        <v>300</v>
      </c>
      <c r="AW3490" s="235">
        <v>20</v>
      </c>
      <c r="AX3490" s="133" t="s">
        <v>11499</v>
      </c>
      <c r="AY3490" s="235">
        <v>0</v>
      </c>
      <c r="AZ3490" s="134" t="s">
        <v>1124</v>
      </c>
      <c r="BA3490" s="133" t="s">
        <v>4589</v>
      </c>
      <c r="BB3490" s="235">
        <v>0</v>
      </c>
      <c r="BG3490" s="134" t="s">
        <v>19158</v>
      </c>
      <c r="BO3490" s="370"/>
      <c r="BP3490" s="370" t="s">
        <v>19160</v>
      </c>
      <c r="BQ3490" s="370" t="s">
        <v>19160</v>
      </c>
      <c r="BR3490" s="134" t="s">
        <v>19158</v>
      </c>
      <c r="CB3490" s="134" t="s">
        <v>19158</v>
      </c>
      <c r="CE3490" s="134" t="s">
        <v>19158</v>
      </c>
      <c r="CO3490" s="134" t="s">
        <v>19158</v>
      </c>
    </row>
    <row r="3491" spans="1:93" x14ac:dyDescent="0.25">
      <c r="A3491" s="134" t="s">
        <v>14</v>
      </c>
      <c r="B3491" s="134" t="s">
        <v>2147</v>
      </c>
      <c r="C3491" s="134" t="s">
        <v>19161</v>
      </c>
      <c r="D3491" s="36" t="s">
        <v>19161</v>
      </c>
      <c r="E3491" s="164" t="s">
        <v>1124</v>
      </c>
      <c r="F3491" s="201" t="s">
        <v>12395</v>
      </c>
      <c r="G3491" s="201" t="s">
        <v>12396</v>
      </c>
      <c r="H3491" s="226" t="s">
        <v>2152</v>
      </c>
      <c r="K3491" s="133" t="s">
        <v>19162</v>
      </c>
      <c r="L3491" s="133" t="s">
        <v>18836</v>
      </c>
      <c r="M3491" s="303" t="s">
        <v>19163</v>
      </c>
      <c r="N3491" s="133" t="s">
        <v>12399</v>
      </c>
      <c r="O3491" s="304">
        <v>20090529</v>
      </c>
      <c r="P3491" s="134">
        <v>20110301</v>
      </c>
      <c r="Q3491" s="133" t="s">
        <v>17773</v>
      </c>
      <c r="R3491" s="134" t="s">
        <v>14</v>
      </c>
      <c r="S3491" s="134" t="s">
        <v>19161</v>
      </c>
      <c r="T3491" s="58" t="s">
        <v>4941</v>
      </c>
      <c r="U3491" s="58" t="s">
        <v>5222</v>
      </c>
      <c r="V3491" s="58" t="s">
        <v>12870</v>
      </c>
      <c r="W3491" s="235">
        <v>900</v>
      </c>
      <c r="X3491" s="134" t="s">
        <v>19161</v>
      </c>
      <c r="Y3491" s="216" t="s">
        <v>1124</v>
      </c>
      <c r="Z3491" s="26">
        <f t="shared" si="234"/>
        <v>41.005833333333335</v>
      </c>
      <c r="AA3491" s="27">
        <f t="shared" si="235"/>
        <v>20.201666666666664</v>
      </c>
      <c r="AB3491" s="134" t="str">
        <f t="shared" si="228"/>
        <v>41</v>
      </c>
      <c r="AC3491" s="134" t="str">
        <f t="shared" si="229"/>
        <v>00</v>
      </c>
      <c r="AD3491" s="134" t="str">
        <f t="shared" si="230"/>
        <v>21</v>
      </c>
      <c r="AE3491" s="26" t="s">
        <v>12898</v>
      </c>
      <c r="AF3491" s="134" t="str">
        <f t="shared" si="231"/>
        <v>20</v>
      </c>
      <c r="AG3491" s="134" t="str">
        <f t="shared" si="232"/>
        <v>12</v>
      </c>
      <c r="AH3491" s="134" t="str">
        <f t="shared" si="233"/>
        <v>06</v>
      </c>
      <c r="AI3491" s="27" t="s">
        <v>12887</v>
      </c>
      <c r="AJ3491" s="134">
        <v>300</v>
      </c>
      <c r="AK3491" s="235" t="s">
        <v>4717</v>
      </c>
      <c r="AL3491" s="133">
        <v>20</v>
      </c>
      <c r="AM3491" s="134" t="s">
        <v>2371</v>
      </c>
      <c r="AN3491" s="235">
        <v>20</v>
      </c>
      <c r="AO3491" s="134" t="s">
        <v>19161</v>
      </c>
      <c r="AP3491" s="216" t="s">
        <v>1124</v>
      </c>
      <c r="AQ3491" s="303" t="s">
        <v>19163</v>
      </c>
      <c r="AR3491" s="133" t="s">
        <v>19162</v>
      </c>
      <c r="AS3491" s="134" t="s">
        <v>12870</v>
      </c>
      <c r="AU3491" s="134">
        <v>300</v>
      </c>
      <c r="AW3491" s="235">
        <v>20</v>
      </c>
      <c r="AX3491" s="133" t="s">
        <v>11499</v>
      </c>
      <c r="AY3491" s="235">
        <v>0</v>
      </c>
      <c r="AZ3491" s="134" t="s">
        <v>1124</v>
      </c>
      <c r="BA3491" s="133" t="s">
        <v>4589</v>
      </c>
      <c r="BB3491" s="235">
        <v>0</v>
      </c>
      <c r="BG3491" s="134" t="s">
        <v>19161</v>
      </c>
      <c r="BO3491" s="370"/>
      <c r="BP3491" s="370" t="s">
        <v>19163</v>
      </c>
      <c r="BQ3491" s="370" t="s">
        <v>19163</v>
      </c>
      <c r="BR3491" s="134" t="s">
        <v>19161</v>
      </c>
      <c r="CB3491" s="134" t="s">
        <v>19161</v>
      </c>
      <c r="CE3491" s="134" t="s">
        <v>19161</v>
      </c>
      <c r="CO3491" s="134" t="s">
        <v>19161</v>
      </c>
    </row>
    <row r="3492" spans="1:93" x14ac:dyDescent="0.25">
      <c r="A3492" s="134" t="s">
        <v>14</v>
      </c>
      <c r="B3492" s="134" t="s">
        <v>2147</v>
      </c>
      <c r="C3492" s="134" t="s">
        <v>19164</v>
      </c>
      <c r="D3492" s="36" t="s">
        <v>19164</v>
      </c>
      <c r="E3492" s="164" t="s">
        <v>1124</v>
      </c>
      <c r="F3492" s="201" t="s">
        <v>12395</v>
      </c>
      <c r="G3492" s="201" t="s">
        <v>12396</v>
      </c>
      <c r="H3492" s="226" t="s">
        <v>2152</v>
      </c>
      <c r="K3492" s="133" t="s">
        <v>19165</v>
      </c>
      <c r="L3492" s="133" t="s">
        <v>18836</v>
      </c>
      <c r="M3492" s="303" t="s">
        <v>19166</v>
      </c>
      <c r="N3492" s="133" t="s">
        <v>12399</v>
      </c>
      <c r="O3492" s="304">
        <v>20090831</v>
      </c>
      <c r="P3492" s="134">
        <v>20110301</v>
      </c>
      <c r="Q3492" s="133" t="s">
        <v>17773</v>
      </c>
      <c r="R3492" s="134" t="s">
        <v>14</v>
      </c>
      <c r="S3492" s="134" t="s">
        <v>19164</v>
      </c>
      <c r="T3492" s="58" t="s">
        <v>4712</v>
      </c>
      <c r="U3492" s="58" t="s">
        <v>4713</v>
      </c>
      <c r="V3492" s="58" t="s">
        <v>4714</v>
      </c>
      <c r="W3492" s="235">
        <v>287</v>
      </c>
      <c r="X3492" s="134" t="s">
        <v>19164</v>
      </c>
      <c r="Y3492" s="216" t="s">
        <v>1124</v>
      </c>
      <c r="Z3492" s="26">
        <f t="shared" si="234"/>
        <v>40.227222222222224</v>
      </c>
      <c r="AA3492" s="27">
        <f t="shared" si="235"/>
        <v>20.374166666666667</v>
      </c>
      <c r="AB3492" s="134" t="str">
        <f t="shared" si="228"/>
        <v>40</v>
      </c>
      <c r="AC3492" s="134" t="str">
        <f t="shared" si="229"/>
        <v>13</v>
      </c>
      <c r="AD3492" s="134" t="str">
        <f t="shared" si="230"/>
        <v>38</v>
      </c>
      <c r="AE3492" s="26" t="s">
        <v>18079</v>
      </c>
      <c r="AF3492" s="134" t="str">
        <f t="shared" si="231"/>
        <v>20</v>
      </c>
      <c r="AG3492" s="134" t="str">
        <f t="shared" si="232"/>
        <v>22</v>
      </c>
      <c r="AH3492" s="134" t="str">
        <f t="shared" si="233"/>
        <v>27</v>
      </c>
      <c r="AI3492" s="27" t="s">
        <v>19167</v>
      </c>
      <c r="AJ3492" s="134">
        <v>300</v>
      </c>
      <c r="AK3492" s="235" t="s">
        <v>4717</v>
      </c>
      <c r="AL3492" s="133">
        <v>20</v>
      </c>
      <c r="AM3492" s="134" t="s">
        <v>2371</v>
      </c>
      <c r="AN3492" s="235">
        <v>20</v>
      </c>
      <c r="AO3492" s="134" t="s">
        <v>19164</v>
      </c>
      <c r="AP3492" s="216" t="s">
        <v>1124</v>
      </c>
      <c r="AQ3492" s="303" t="s">
        <v>19166</v>
      </c>
      <c r="AR3492" s="133" t="s">
        <v>19165</v>
      </c>
      <c r="AS3492" s="134" t="s">
        <v>4714</v>
      </c>
      <c r="AU3492" s="134">
        <v>300</v>
      </c>
      <c r="AW3492" s="235">
        <v>20</v>
      </c>
      <c r="AX3492" s="133" t="s">
        <v>11499</v>
      </c>
      <c r="AY3492" s="235">
        <v>0</v>
      </c>
      <c r="AZ3492" s="134" t="s">
        <v>1124</v>
      </c>
      <c r="BA3492" s="133" t="s">
        <v>4589</v>
      </c>
      <c r="BB3492" s="235">
        <v>0</v>
      </c>
      <c r="BG3492" s="134" t="s">
        <v>19164</v>
      </c>
      <c r="BO3492" s="370"/>
      <c r="BP3492" s="370" t="s">
        <v>19166</v>
      </c>
      <c r="BQ3492" s="370" t="s">
        <v>19166</v>
      </c>
      <c r="BR3492" s="134" t="s">
        <v>19164</v>
      </c>
      <c r="CB3492" s="134" t="s">
        <v>19164</v>
      </c>
      <c r="CE3492" s="134" t="s">
        <v>19164</v>
      </c>
      <c r="CO3492" s="134" t="s">
        <v>19164</v>
      </c>
    </row>
    <row r="3493" spans="1:93" x14ac:dyDescent="0.25">
      <c r="A3493" s="134" t="s">
        <v>14</v>
      </c>
      <c r="B3493" s="134" t="s">
        <v>2147</v>
      </c>
      <c r="C3493" s="134" t="s">
        <v>19168</v>
      </c>
      <c r="D3493" s="36" t="s">
        <v>19168</v>
      </c>
      <c r="E3493" s="164" t="s">
        <v>1124</v>
      </c>
      <c r="F3493" s="201" t="s">
        <v>12395</v>
      </c>
      <c r="G3493" s="201" t="s">
        <v>12396</v>
      </c>
      <c r="H3493" s="226" t="s">
        <v>2152</v>
      </c>
      <c r="K3493" s="133" t="s">
        <v>19169</v>
      </c>
      <c r="L3493" s="133" t="s">
        <v>18836</v>
      </c>
      <c r="M3493" s="303" t="s">
        <v>19170</v>
      </c>
      <c r="N3493" s="133" t="s">
        <v>12399</v>
      </c>
      <c r="O3493" s="304">
        <v>20090723</v>
      </c>
      <c r="P3493" s="134">
        <v>20110301</v>
      </c>
      <c r="Q3493" s="133" t="s">
        <v>17773</v>
      </c>
      <c r="R3493" s="134" t="s">
        <v>14</v>
      </c>
      <c r="S3493" s="134" t="s">
        <v>19168</v>
      </c>
      <c r="T3493" s="58" t="s">
        <v>4799</v>
      </c>
      <c r="U3493" s="58" t="s">
        <v>7475</v>
      </c>
      <c r="V3493" s="58" t="s">
        <v>7476</v>
      </c>
      <c r="W3493" s="235">
        <v>12</v>
      </c>
      <c r="X3493" s="134" t="s">
        <v>19168</v>
      </c>
      <c r="Y3493" s="216" t="s">
        <v>1124</v>
      </c>
      <c r="Z3493" s="26">
        <f t="shared" si="234"/>
        <v>41.767222222222223</v>
      </c>
      <c r="AA3493" s="27">
        <f t="shared" si="235"/>
        <v>19.666666666666668</v>
      </c>
      <c r="AB3493" s="134" t="str">
        <f t="shared" si="228"/>
        <v>41</v>
      </c>
      <c r="AC3493" s="134" t="str">
        <f t="shared" si="229"/>
        <v>46</v>
      </c>
      <c r="AD3493" s="134" t="str">
        <f t="shared" si="230"/>
        <v>02</v>
      </c>
      <c r="AE3493" s="26" t="s">
        <v>19171</v>
      </c>
      <c r="AF3493" s="134" t="str">
        <f t="shared" si="231"/>
        <v>19</v>
      </c>
      <c r="AG3493" s="134" t="str">
        <f t="shared" si="232"/>
        <v>40</v>
      </c>
      <c r="AH3493" s="134" t="str">
        <f t="shared" si="233"/>
        <v>00</v>
      </c>
      <c r="AI3493" s="27" t="s">
        <v>18991</v>
      </c>
      <c r="AJ3493" s="134">
        <v>300</v>
      </c>
      <c r="AK3493" s="235" t="s">
        <v>4717</v>
      </c>
      <c r="AL3493" s="133">
        <v>20</v>
      </c>
      <c r="AM3493" s="134" t="s">
        <v>2371</v>
      </c>
      <c r="AN3493" s="235">
        <v>20</v>
      </c>
      <c r="AO3493" s="134" t="s">
        <v>19168</v>
      </c>
      <c r="AP3493" s="216" t="s">
        <v>1124</v>
      </c>
      <c r="AQ3493" s="303" t="s">
        <v>19170</v>
      </c>
      <c r="AR3493" s="133" t="s">
        <v>19169</v>
      </c>
      <c r="AS3493" s="134" t="s">
        <v>7476</v>
      </c>
      <c r="AU3493" s="134">
        <v>300</v>
      </c>
      <c r="AW3493" s="235">
        <v>20</v>
      </c>
      <c r="AX3493" s="133" t="s">
        <v>11499</v>
      </c>
      <c r="AY3493" s="235">
        <v>0</v>
      </c>
      <c r="AZ3493" s="134" t="s">
        <v>1124</v>
      </c>
      <c r="BA3493" s="133" t="s">
        <v>4589</v>
      </c>
      <c r="BB3493" s="235">
        <v>0</v>
      </c>
      <c r="BG3493" s="134" t="s">
        <v>19168</v>
      </c>
      <c r="BO3493" s="370"/>
      <c r="BP3493" s="370" t="s">
        <v>19170</v>
      </c>
      <c r="BQ3493" s="370" t="s">
        <v>19170</v>
      </c>
      <c r="BR3493" s="134" t="s">
        <v>19168</v>
      </c>
      <c r="CB3493" s="134" t="s">
        <v>19168</v>
      </c>
      <c r="CE3493" s="134" t="s">
        <v>19168</v>
      </c>
      <c r="CO3493" s="134" t="s">
        <v>19168</v>
      </c>
    </row>
    <row r="3494" spans="1:93" x14ac:dyDescent="0.25">
      <c r="A3494" s="134" t="s">
        <v>14</v>
      </c>
      <c r="B3494" s="134" t="s">
        <v>2147</v>
      </c>
      <c r="C3494" s="134" t="s">
        <v>19172</v>
      </c>
      <c r="D3494" s="36" t="s">
        <v>19172</v>
      </c>
      <c r="E3494" s="164" t="s">
        <v>1124</v>
      </c>
      <c r="F3494" s="201" t="s">
        <v>12395</v>
      </c>
      <c r="G3494" s="201" t="s">
        <v>12396</v>
      </c>
      <c r="H3494" s="226" t="s">
        <v>2152</v>
      </c>
      <c r="K3494" s="133" t="s">
        <v>19173</v>
      </c>
      <c r="L3494" s="133" t="s">
        <v>18836</v>
      </c>
      <c r="M3494" s="303" t="s">
        <v>12986</v>
      </c>
      <c r="N3494" s="133" t="s">
        <v>12399</v>
      </c>
      <c r="O3494" s="304">
        <v>20090715</v>
      </c>
      <c r="P3494" s="134">
        <v>20110301</v>
      </c>
      <c r="Q3494" s="133" t="s">
        <v>17773</v>
      </c>
      <c r="R3494" s="134" t="s">
        <v>14</v>
      </c>
      <c r="S3494" s="134" t="s">
        <v>19172</v>
      </c>
      <c r="T3494" s="58" t="s">
        <v>8137</v>
      </c>
      <c r="U3494" s="58" t="s">
        <v>8138</v>
      </c>
      <c r="V3494" s="58" t="s">
        <v>9455</v>
      </c>
      <c r="W3494" s="235">
        <v>200</v>
      </c>
      <c r="X3494" s="134" t="s">
        <v>19172</v>
      </c>
      <c r="Y3494" s="216" t="s">
        <v>1124</v>
      </c>
      <c r="Z3494" s="26">
        <f t="shared" si="234"/>
        <v>41.432499999999997</v>
      </c>
      <c r="AA3494" s="27">
        <f t="shared" si="235"/>
        <v>19.822499999999998</v>
      </c>
      <c r="AB3494" s="134" t="str">
        <f t="shared" si="228"/>
        <v>41</v>
      </c>
      <c r="AC3494" s="134" t="str">
        <f t="shared" si="229"/>
        <v>25</v>
      </c>
      <c r="AD3494" s="134" t="str">
        <f t="shared" si="230"/>
        <v>57</v>
      </c>
      <c r="AE3494" s="26" t="s">
        <v>18900</v>
      </c>
      <c r="AF3494" s="134" t="str">
        <f t="shared" si="231"/>
        <v>19</v>
      </c>
      <c r="AG3494" s="134" t="str">
        <f t="shared" si="232"/>
        <v>49</v>
      </c>
      <c r="AH3494" s="134" t="str">
        <f t="shared" si="233"/>
        <v>21</v>
      </c>
      <c r="AI3494" s="27" t="s">
        <v>10055</v>
      </c>
      <c r="AJ3494" s="134">
        <v>300</v>
      </c>
      <c r="AK3494" s="235" t="s">
        <v>4717</v>
      </c>
      <c r="AL3494" s="133">
        <v>20</v>
      </c>
      <c r="AM3494" s="134" t="s">
        <v>2371</v>
      </c>
      <c r="AN3494" s="235">
        <v>20</v>
      </c>
      <c r="AO3494" s="134" t="s">
        <v>19172</v>
      </c>
      <c r="AP3494" s="216" t="s">
        <v>1124</v>
      </c>
      <c r="AQ3494" s="303" t="s">
        <v>12986</v>
      </c>
      <c r="AR3494" s="133" t="s">
        <v>19173</v>
      </c>
      <c r="AS3494" s="134" t="s">
        <v>9455</v>
      </c>
      <c r="AU3494" s="134">
        <v>300</v>
      </c>
      <c r="AW3494" s="235">
        <v>20</v>
      </c>
      <c r="AX3494" s="133" t="s">
        <v>11499</v>
      </c>
      <c r="AY3494" s="235">
        <v>0</v>
      </c>
      <c r="AZ3494" s="134" t="s">
        <v>1124</v>
      </c>
      <c r="BA3494" s="133" t="s">
        <v>4589</v>
      </c>
      <c r="BB3494" s="235">
        <v>0</v>
      </c>
      <c r="BG3494" s="134" t="s">
        <v>19172</v>
      </c>
      <c r="BO3494" s="370"/>
      <c r="BP3494" s="370" t="s">
        <v>12986</v>
      </c>
      <c r="BQ3494" s="370" t="s">
        <v>12986</v>
      </c>
      <c r="BR3494" s="134" t="s">
        <v>19172</v>
      </c>
      <c r="CB3494" s="134" t="s">
        <v>19172</v>
      </c>
      <c r="CE3494" s="134" t="s">
        <v>19172</v>
      </c>
      <c r="CO3494" s="134" t="s">
        <v>19172</v>
      </c>
    </row>
    <row r="3495" spans="1:93" x14ac:dyDescent="0.25">
      <c r="A3495" s="134" t="s">
        <v>14</v>
      </c>
      <c r="B3495" s="134" t="s">
        <v>2147</v>
      </c>
      <c r="C3495" s="134" t="s">
        <v>19174</v>
      </c>
      <c r="D3495" s="36" t="s">
        <v>19174</v>
      </c>
      <c r="E3495" s="164" t="s">
        <v>1124</v>
      </c>
      <c r="F3495" s="201" t="s">
        <v>12395</v>
      </c>
      <c r="G3495" s="201" t="s">
        <v>12396</v>
      </c>
      <c r="H3495" s="226" t="s">
        <v>2152</v>
      </c>
      <c r="K3495" s="133" t="s">
        <v>19175</v>
      </c>
      <c r="L3495" s="133" t="s">
        <v>18836</v>
      </c>
      <c r="M3495" s="303" t="s">
        <v>19176</v>
      </c>
      <c r="N3495" s="133" t="s">
        <v>12399</v>
      </c>
      <c r="O3495" s="304">
        <v>20091001</v>
      </c>
      <c r="P3495" s="134">
        <v>20110301</v>
      </c>
      <c r="Q3495" s="133" t="s">
        <v>17773</v>
      </c>
      <c r="R3495" s="134" t="s">
        <v>14</v>
      </c>
      <c r="S3495" s="134" t="s">
        <v>19174</v>
      </c>
      <c r="T3495" s="58" t="s">
        <v>4734</v>
      </c>
      <c r="U3495" s="58" t="s">
        <v>4760</v>
      </c>
      <c r="V3495" s="58" t="s">
        <v>18396</v>
      </c>
      <c r="W3495" s="235">
        <v>600</v>
      </c>
      <c r="X3495" s="134" t="s">
        <v>19174</v>
      </c>
      <c r="Y3495" s="216" t="s">
        <v>1124</v>
      </c>
      <c r="Z3495" s="26">
        <f t="shared" si="234"/>
        <v>40.309166666666663</v>
      </c>
      <c r="AA3495" s="27">
        <f t="shared" si="235"/>
        <v>19.698333333333334</v>
      </c>
      <c r="AB3495" s="134" t="str">
        <f t="shared" si="228"/>
        <v>40</v>
      </c>
      <c r="AC3495" s="134" t="str">
        <f t="shared" si="229"/>
        <v>18</v>
      </c>
      <c r="AD3495" s="134" t="str">
        <f t="shared" si="230"/>
        <v>33</v>
      </c>
      <c r="AE3495" s="26" t="s">
        <v>18875</v>
      </c>
      <c r="AF3495" s="134" t="str">
        <f t="shared" si="231"/>
        <v>19</v>
      </c>
      <c r="AG3495" s="134" t="str">
        <f t="shared" si="232"/>
        <v>41</v>
      </c>
      <c r="AH3495" s="134" t="str">
        <f t="shared" si="233"/>
        <v>54</v>
      </c>
      <c r="AI3495" s="27" t="s">
        <v>18889</v>
      </c>
      <c r="AJ3495" s="134">
        <v>300</v>
      </c>
      <c r="AK3495" s="235" t="s">
        <v>4717</v>
      </c>
      <c r="AL3495" s="133">
        <v>20</v>
      </c>
      <c r="AM3495" s="134" t="s">
        <v>2371</v>
      </c>
      <c r="AN3495" s="235">
        <v>20</v>
      </c>
      <c r="AO3495" s="134" t="s">
        <v>19174</v>
      </c>
      <c r="AP3495" s="216" t="s">
        <v>1124</v>
      </c>
      <c r="AQ3495" s="303" t="s">
        <v>19176</v>
      </c>
      <c r="AR3495" s="133" t="s">
        <v>19175</v>
      </c>
      <c r="AS3495" s="134" t="s">
        <v>18396</v>
      </c>
      <c r="AU3495" s="134">
        <v>300</v>
      </c>
      <c r="AW3495" s="235">
        <v>20</v>
      </c>
      <c r="AX3495" s="133" t="s">
        <v>11499</v>
      </c>
      <c r="AY3495" s="235">
        <v>0</v>
      </c>
      <c r="AZ3495" s="134" t="s">
        <v>1124</v>
      </c>
      <c r="BA3495" s="133" t="s">
        <v>4589</v>
      </c>
      <c r="BB3495" s="235">
        <v>0</v>
      </c>
      <c r="BG3495" s="134" t="s">
        <v>19174</v>
      </c>
      <c r="BO3495" s="370"/>
      <c r="BP3495" s="370" t="s">
        <v>19176</v>
      </c>
      <c r="BQ3495" s="370" t="s">
        <v>19176</v>
      </c>
      <c r="BR3495" s="134" t="s">
        <v>19174</v>
      </c>
      <c r="CB3495" s="134" t="s">
        <v>19174</v>
      </c>
      <c r="CE3495" s="134" t="s">
        <v>19174</v>
      </c>
      <c r="CO3495" s="134" t="s">
        <v>19174</v>
      </c>
    </row>
    <row r="3496" spans="1:93" x14ac:dyDescent="0.25">
      <c r="A3496" s="134" t="s">
        <v>14</v>
      </c>
      <c r="B3496" s="134" t="s">
        <v>2147</v>
      </c>
      <c r="C3496" s="134" t="s">
        <v>19177</v>
      </c>
      <c r="D3496" s="36" t="s">
        <v>19177</v>
      </c>
      <c r="E3496" s="164" t="s">
        <v>1124</v>
      </c>
      <c r="F3496" s="201" t="s">
        <v>12395</v>
      </c>
      <c r="G3496" s="201" t="s">
        <v>12396</v>
      </c>
      <c r="H3496" s="226" t="s">
        <v>2152</v>
      </c>
      <c r="K3496" s="133" t="s">
        <v>19178</v>
      </c>
      <c r="L3496" s="133" t="s">
        <v>18836</v>
      </c>
      <c r="M3496" s="303" t="s">
        <v>19179</v>
      </c>
      <c r="N3496" s="133" t="s">
        <v>12399</v>
      </c>
      <c r="O3496" s="304">
        <v>20091006</v>
      </c>
      <c r="P3496" s="134">
        <v>20110301</v>
      </c>
      <c r="Q3496" s="133" t="s">
        <v>17773</v>
      </c>
      <c r="R3496" s="134" t="s">
        <v>14</v>
      </c>
      <c r="S3496" s="134" t="s">
        <v>19177</v>
      </c>
      <c r="T3496" s="58" t="s">
        <v>2365</v>
      </c>
      <c r="U3496" s="58" t="s">
        <v>6987</v>
      </c>
      <c r="V3496" s="58" t="s">
        <v>4810</v>
      </c>
      <c r="W3496" s="235">
        <v>126</v>
      </c>
      <c r="X3496" s="134" t="s">
        <v>19177</v>
      </c>
      <c r="Y3496" s="216" t="s">
        <v>1124</v>
      </c>
      <c r="Z3496" s="26">
        <f t="shared" si="234"/>
        <v>40.644444444444446</v>
      </c>
      <c r="AA3496" s="27">
        <f t="shared" si="235"/>
        <v>19.681111111111111</v>
      </c>
      <c r="AB3496" s="134" t="str">
        <f t="shared" si="228"/>
        <v>40</v>
      </c>
      <c r="AC3496" s="134" t="str">
        <f t="shared" si="229"/>
        <v>38</v>
      </c>
      <c r="AD3496" s="134" t="str">
        <f t="shared" si="230"/>
        <v>40</v>
      </c>
      <c r="AE3496" s="26" t="s">
        <v>18418</v>
      </c>
      <c r="AF3496" s="134" t="str">
        <f t="shared" si="231"/>
        <v>19</v>
      </c>
      <c r="AG3496" s="134" t="str">
        <f t="shared" si="232"/>
        <v>40</v>
      </c>
      <c r="AH3496" s="134" t="str">
        <f t="shared" si="233"/>
        <v>52</v>
      </c>
      <c r="AI3496" s="27" t="s">
        <v>18431</v>
      </c>
      <c r="AJ3496" s="134">
        <v>300</v>
      </c>
      <c r="AK3496" s="235" t="s">
        <v>4717</v>
      </c>
      <c r="AL3496" s="133">
        <v>20</v>
      </c>
      <c r="AM3496" s="134" t="s">
        <v>2371</v>
      </c>
      <c r="AN3496" s="235">
        <v>20</v>
      </c>
      <c r="AO3496" s="134" t="s">
        <v>19177</v>
      </c>
      <c r="AP3496" s="216" t="s">
        <v>1124</v>
      </c>
      <c r="AQ3496" s="303" t="s">
        <v>19179</v>
      </c>
      <c r="AR3496" s="133" t="s">
        <v>19178</v>
      </c>
      <c r="AS3496" s="134" t="s">
        <v>4810</v>
      </c>
      <c r="AU3496" s="134">
        <v>300</v>
      </c>
      <c r="AW3496" s="235">
        <v>20</v>
      </c>
      <c r="AX3496" s="133" t="s">
        <v>11499</v>
      </c>
      <c r="AY3496" s="235">
        <v>0</v>
      </c>
      <c r="AZ3496" s="134" t="s">
        <v>1124</v>
      </c>
      <c r="BA3496" s="133" t="s">
        <v>4589</v>
      </c>
      <c r="BB3496" s="235">
        <v>0</v>
      </c>
      <c r="BG3496" s="134" t="s">
        <v>19177</v>
      </c>
      <c r="BO3496" s="370"/>
      <c r="BP3496" s="370" t="s">
        <v>19179</v>
      </c>
      <c r="BQ3496" s="370" t="s">
        <v>19179</v>
      </c>
      <c r="BR3496" s="134" t="s">
        <v>19177</v>
      </c>
      <c r="CB3496" s="134" t="s">
        <v>19177</v>
      </c>
      <c r="CE3496" s="134" t="s">
        <v>19177</v>
      </c>
      <c r="CO3496" s="134" t="s">
        <v>19177</v>
      </c>
    </row>
    <row r="3497" spans="1:93" x14ac:dyDescent="0.25">
      <c r="A3497" s="134" t="s">
        <v>14</v>
      </c>
      <c r="B3497" s="134" t="s">
        <v>2147</v>
      </c>
      <c r="C3497" s="134" t="s">
        <v>19180</v>
      </c>
      <c r="D3497" s="36" t="s">
        <v>19180</v>
      </c>
      <c r="E3497" s="164" t="s">
        <v>1124</v>
      </c>
      <c r="F3497" s="201" t="s">
        <v>12395</v>
      </c>
      <c r="G3497" s="201" t="s">
        <v>12396</v>
      </c>
      <c r="H3497" s="226" t="s">
        <v>2152</v>
      </c>
      <c r="K3497" s="133" t="s">
        <v>19181</v>
      </c>
      <c r="L3497" s="133" t="s">
        <v>18836</v>
      </c>
      <c r="M3497" s="303" t="s">
        <v>19182</v>
      </c>
      <c r="N3497" s="133" t="s">
        <v>12399</v>
      </c>
      <c r="O3497" s="304">
        <v>20090722</v>
      </c>
      <c r="P3497" s="134">
        <v>20110301</v>
      </c>
      <c r="Q3497" s="133" t="s">
        <v>17773</v>
      </c>
      <c r="R3497" s="134" t="s">
        <v>14</v>
      </c>
      <c r="S3497" s="134" t="s">
        <v>19180</v>
      </c>
      <c r="T3497" s="58" t="s">
        <v>4744</v>
      </c>
      <c r="U3497" s="58" t="s">
        <v>4860</v>
      </c>
      <c r="V3497" s="58" t="s">
        <v>12959</v>
      </c>
      <c r="W3497" s="235">
        <v>400</v>
      </c>
      <c r="X3497" s="134" t="s">
        <v>19180</v>
      </c>
      <c r="Y3497" s="216" t="s">
        <v>1124</v>
      </c>
      <c r="Z3497" s="26">
        <f t="shared" si="234"/>
        <v>42.085555555555558</v>
      </c>
      <c r="AA3497" s="27">
        <f t="shared" si="235"/>
        <v>19.866666666666667</v>
      </c>
      <c r="AB3497" s="134" t="str">
        <f t="shared" si="228"/>
        <v>42</v>
      </c>
      <c r="AC3497" s="134" t="str">
        <f t="shared" si="229"/>
        <v>05</v>
      </c>
      <c r="AD3497" s="134" t="str">
        <f t="shared" si="230"/>
        <v>08</v>
      </c>
      <c r="AE3497" s="26" t="s">
        <v>18118</v>
      </c>
      <c r="AF3497" s="134" t="str">
        <f t="shared" si="231"/>
        <v>19</v>
      </c>
      <c r="AG3497" s="134" t="str">
        <f t="shared" si="232"/>
        <v>52</v>
      </c>
      <c r="AH3497" s="134" t="str">
        <f t="shared" si="233"/>
        <v>00</v>
      </c>
      <c r="AI3497" s="27" t="s">
        <v>18256</v>
      </c>
      <c r="AJ3497" s="134">
        <v>300</v>
      </c>
      <c r="AK3497" s="235" t="s">
        <v>4717</v>
      </c>
      <c r="AL3497" s="133">
        <v>20</v>
      </c>
      <c r="AM3497" s="134" t="s">
        <v>2371</v>
      </c>
      <c r="AN3497" s="235">
        <v>20</v>
      </c>
      <c r="AO3497" s="134" t="s">
        <v>19180</v>
      </c>
      <c r="AP3497" s="216" t="s">
        <v>1124</v>
      </c>
      <c r="AQ3497" s="303" t="s">
        <v>19182</v>
      </c>
      <c r="AR3497" s="133" t="s">
        <v>19181</v>
      </c>
      <c r="AS3497" s="134" t="s">
        <v>12959</v>
      </c>
      <c r="AU3497" s="134">
        <v>300</v>
      </c>
      <c r="AW3497" s="235">
        <v>20</v>
      </c>
      <c r="AX3497" s="133" t="s">
        <v>11499</v>
      </c>
      <c r="AY3497" s="235">
        <v>0</v>
      </c>
      <c r="AZ3497" s="134" t="s">
        <v>1124</v>
      </c>
      <c r="BA3497" s="133" t="s">
        <v>4589</v>
      </c>
      <c r="BB3497" s="235">
        <v>0</v>
      </c>
      <c r="BG3497" s="134" t="s">
        <v>19180</v>
      </c>
      <c r="BO3497" s="370"/>
      <c r="BP3497" s="370" t="s">
        <v>19182</v>
      </c>
      <c r="BQ3497" s="370" t="s">
        <v>19182</v>
      </c>
      <c r="BR3497" s="134" t="s">
        <v>19180</v>
      </c>
      <c r="BU3497" s="134"/>
      <c r="BV3497" s="134"/>
      <c r="BW3497" s="134"/>
      <c r="BX3497" s="134"/>
      <c r="CA3497" s="134"/>
      <c r="CB3497" s="134" t="s">
        <v>19180</v>
      </c>
      <c r="CE3497" s="134" t="s">
        <v>19180</v>
      </c>
      <c r="CO3497" s="134" t="s">
        <v>19180</v>
      </c>
    </row>
    <row r="3498" spans="1:93" x14ac:dyDescent="0.25">
      <c r="A3498" s="134" t="s">
        <v>14</v>
      </c>
      <c r="B3498" s="134" t="s">
        <v>2147</v>
      </c>
      <c r="C3498" s="134" t="s">
        <v>19183</v>
      </c>
      <c r="D3498" s="36" t="s">
        <v>19183</v>
      </c>
      <c r="E3498" s="164" t="s">
        <v>1124</v>
      </c>
      <c r="F3498" s="201" t="s">
        <v>12395</v>
      </c>
      <c r="G3498" s="201" t="s">
        <v>12396</v>
      </c>
      <c r="H3498" s="226" t="s">
        <v>2152</v>
      </c>
      <c r="K3498" s="133" t="s">
        <v>19184</v>
      </c>
      <c r="L3498" s="133" t="s">
        <v>18836</v>
      </c>
      <c r="M3498" s="303" t="s">
        <v>19185</v>
      </c>
      <c r="N3498" s="133" t="s">
        <v>12399</v>
      </c>
      <c r="O3498" s="304">
        <v>20090722</v>
      </c>
      <c r="P3498" s="134">
        <v>20110301</v>
      </c>
      <c r="Q3498" s="133" t="s">
        <v>17773</v>
      </c>
      <c r="R3498" s="134" t="s">
        <v>14</v>
      </c>
      <c r="S3498" s="134" t="s">
        <v>19183</v>
      </c>
      <c r="T3498" s="58" t="s">
        <v>4744</v>
      </c>
      <c r="U3498" s="58" t="s">
        <v>4860</v>
      </c>
      <c r="V3498" s="58" t="s">
        <v>12959</v>
      </c>
      <c r="W3498" s="235">
        <v>400</v>
      </c>
      <c r="X3498" s="134" t="s">
        <v>19183</v>
      </c>
      <c r="Y3498" s="216" t="s">
        <v>1124</v>
      </c>
      <c r="Z3498" s="26">
        <f t="shared" si="234"/>
        <v>42.085555555555558</v>
      </c>
      <c r="AA3498" s="27">
        <f t="shared" si="235"/>
        <v>19.866666666666667</v>
      </c>
      <c r="AB3498" s="134" t="str">
        <f t="shared" si="228"/>
        <v>42</v>
      </c>
      <c r="AC3498" s="134" t="str">
        <f t="shared" si="229"/>
        <v>05</v>
      </c>
      <c r="AD3498" s="134" t="str">
        <f t="shared" si="230"/>
        <v>08</v>
      </c>
      <c r="AE3498" s="26" t="s">
        <v>18118</v>
      </c>
      <c r="AF3498" s="134" t="str">
        <f t="shared" si="231"/>
        <v>19</v>
      </c>
      <c r="AG3498" s="134" t="str">
        <f t="shared" si="232"/>
        <v>52</v>
      </c>
      <c r="AH3498" s="134" t="str">
        <f t="shared" si="233"/>
        <v>00</v>
      </c>
      <c r="AI3498" s="27" t="s">
        <v>18256</v>
      </c>
      <c r="AJ3498" s="134">
        <v>300</v>
      </c>
      <c r="AK3498" s="235" t="s">
        <v>4717</v>
      </c>
      <c r="AL3498" s="133">
        <v>20</v>
      </c>
      <c r="AM3498" s="134" t="s">
        <v>2371</v>
      </c>
      <c r="AN3498" s="235">
        <v>20</v>
      </c>
      <c r="AO3498" s="134" t="s">
        <v>19183</v>
      </c>
      <c r="AP3498" s="216" t="s">
        <v>1124</v>
      </c>
      <c r="AQ3498" s="303" t="s">
        <v>19185</v>
      </c>
      <c r="AR3498" s="133" t="s">
        <v>19184</v>
      </c>
      <c r="AS3498" s="134" t="s">
        <v>12959</v>
      </c>
      <c r="AU3498" s="134">
        <v>300</v>
      </c>
      <c r="AW3498" s="235">
        <v>20</v>
      </c>
      <c r="AX3498" s="133" t="s">
        <v>11499</v>
      </c>
      <c r="AY3498" s="235">
        <v>0</v>
      </c>
      <c r="AZ3498" s="134" t="s">
        <v>1124</v>
      </c>
      <c r="BA3498" s="133" t="s">
        <v>4589</v>
      </c>
      <c r="BB3498" s="235">
        <v>0</v>
      </c>
      <c r="BG3498" s="134" t="s">
        <v>19183</v>
      </c>
      <c r="BO3498" s="370"/>
      <c r="BP3498" s="370" t="s">
        <v>19185</v>
      </c>
      <c r="BQ3498" s="370" t="s">
        <v>19185</v>
      </c>
      <c r="BR3498" s="134" t="s">
        <v>19183</v>
      </c>
      <c r="BU3498" s="134"/>
      <c r="BV3498" s="134"/>
      <c r="BW3498" s="134"/>
      <c r="BX3498" s="134"/>
      <c r="CA3498" s="134"/>
      <c r="CB3498" s="134" t="s">
        <v>19183</v>
      </c>
      <c r="CE3498" s="134" t="s">
        <v>19183</v>
      </c>
      <c r="CO3498" s="134" t="s">
        <v>19183</v>
      </c>
    </row>
    <row r="3499" spans="1:93" x14ac:dyDescent="0.25">
      <c r="A3499" s="134" t="s">
        <v>14</v>
      </c>
      <c r="B3499" s="134" t="s">
        <v>2147</v>
      </c>
      <c r="C3499" s="134" t="s">
        <v>19186</v>
      </c>
      <c r="D3499" s="36" t="s">
        <v>19186</v>
      </c>
      <c r="E3499" s="164" t="s">
        <v>1124</v>
      </c>
      <c r="F3499" s="201" t="s">
        <v>12395</v>
      </c>
      <c r="G3499" s="201" t="s">
        <v>12396</v>
      </c>
      <c r="H3499" s="226" t="s">
        <v>2152</v>
      </c>
      <c r="K3499" s="133" t="s">
        <v>19187</v>
      </c>
      <c r="L3499" s="133" t="s">
        <v>18836</v>
      </c>
      <c r="M3499" s="303" t="s">
        <v>19188</v>
      </c>
      <c r="N3499" s="133" t="s">
        <v>12399</v>
      </c>
      <c r="O3499" s="304">
        <v>20090723</v>
      </c>
      <c r="P3499" s="134">
        <v>20110301</v>
      </c>
      <c r="Q3499" s="133" t="s">
        <v>17773</v>
      </c>
      <c r="R3499" s="134" t="s">
        <v>14</v>
      </c>
      <c r="S3499" s="134" t="s">
        <v>19186</v>
      </c>
      <c r="T3499" s="58" t="s">
        <v>4724</v>
      </c>
      <c r="U3499" s="58" t="s">
        <v>4725</v>
      </c>
      <c r="V3499" s="58" t="s">
        <v>4726</v>
      </c>
      <c r="W3499" s="235">
        <v>798</v>
      </c>
      <c r="X3499" s="134" t="s">
        <v>19186</v>
      </c>
      <c r="Y3499" s="216" t="s">
        <v>1124</v>
      </c>
      <c r="Z3499" s="26">
        <f t="shared" si="234"/>
        <v>41.591666666666669</v>
      </c>
      <c r="AA3499" s="27">
        <f t="shared" si="235"/>
        <v>19.989722222222223</v>
      </c>
      <c r="AB3499" s="134" t="str">
        <f t="shared" si="228"/>
        <v>41</v>
      </c>
      <c r="AC3499" s="134" t="str">
        <f t="shared" si="229"/>
        <v>35</v>
      </c>
      <c r="AD3499" s="134" t="str">
        <f t="shared" si="230"/>
        <v>30</v>
      </c>
      <c r="AE3499" s="26" t="s">
        <v>19189</v>
      </c>
      <c r="AF3499" s="134" t="str">
        <f t="shared" si="231"/>
        <v>19</v>
      </c>
      <c r="AG3499" s="134" t="str">
        <f t="shared" si="232"/>
        <v>59</v>
      </c>
      <c r="AH3499" s="134" t="str">
        <f t="shared" si="233"/>
        <v>23</v>
      </c>
      <c r="AI3499" s="27" t="s">
        <v>19190</v>
      </c>
      <c r="AJ3499" s="134">
        <v>300</v>
      </c>
      <c r="AK3499" s="235" t="s">
        <v>4717</v>
      </c>
      <c r="AL3499" s="133">
        <v>20</v>
      </c>
      <c r="AM3499" s="134" t="s">
        <v>2371</v>
      </c>
      <c r="AN3499" s="235">
        <v>20</v>
      </c>
      <c r="AO3499" s="134" t="s">
        <v>19186</v>
      </c>
      <c r="AP3499" s="216" t="s">
        <v>1124</v>
      </c>
      <c r="AQ3499" s="303" t="s">
        <v>19188</v>
      </c>
      <c r="AR3499" s="133" t="s">
        <v>19187</v>
      </c>
      <c r="AS3499" s="134" t="s">
        <v>4726</v>
      </c>
      <c r="AU3499" s="134">
        <v>300</v>
      </c>
      <c r="AW3499" s="235">
        <v>20</v>
      </c>
      <c r="AX3499" s="133" t="s">
        <v>11499</v>
      </c>
      <c r="AY3499" s="235">
        <v>0</v>
      </c>
      <c r="AZ3499" s="134" t="s">
        <v>1124</v>
      </c>
      <c r="BA3499" s="133" t="s">
        <v>4589</v>
      </c>
      <c r="BB3499" s="235">
        <v>0</v>
      </c>
      <c r="BG3499" s="134" t="s">
        <v>19186</v>
      </c>
      <c r="BO3499" s="370"/>
      <c r="BP3499" s="370" t="s">
        <v>19188</v>
      </c>
      <c r="BQ3499" s="370" t="s">
        <v>19188</v>
      </c>
      <c r="BR3499" s="134" t="s">
        <v>19186</v>
      </c>
      <c r="CB3499" s="134" t="s">
        <v>19186</v>
      </c>
      <c r="CE3499" s="134" t="s">
        <v>19186</v>
      </c>
      <c r="CO3499" s="134" t="s">
        <v>19186</v>
      </c>
    </row>
    <row r="3500" spans="1:93" x14ac:dyDescent="0.25">
      <c r="A3500" s="134" t="s">
        <v>14</v>
      </c>
      <c r="B3500" s="134" t="s">
        <v>2147</v>
      </c>
      <c r="C3500" s="134" t="s">
        <v>19191</v>
      </c>
      <c r="D3500" s="25" t="s">
        <v>19191</v>
      </c>
      <c r="E3500" s="169" t="s">
        <v>1105</v>
      </c>
      <c r="F3500" s="201" t="s">
        <v>12706</v>
      </c>
      <c r="G3500" s="201" t="s">
        <v>12707</v>
      </c>
      <c r="H3500" s="226" t="s">
        <v>2152</v>
      </c>
      <c r="K3500" s="133" t="s">
        <v>19192</v>
      </c>
      <c r="L3500" s="133" t="s">
        <v>1107</v>
      </c>
      <c r="M3500" s="133" t="s">
        <v>19193</v>
      </c>
      <c r="N3500" s="133" t="s">
        <v>12711</v>
      </c>
      <c r="O3500" s="134">
        <v>20100914</v>
      </c>
      <c r="P3500" s="134">
        <v>20131212</v>
      </c>
      <c r="Q3500" s="133" t="s">
        <v>19194</v>
      </c>
      <c r="R3500" s="134" t="s">
        <v>14</v>
      </c>
      <c r="S3500" s="134" t="s">
        <v>19191</v>
      </c>
      <c r="T3500" s="58" t="s">
        <v>4774</v>
      </c>
      <c r="U3500" s="58" t="s">
        <v>4775</v>
      </c>
      <c r="V3500" s="58" t="s">
        <v>19195</v>
      </c>
      <c r="W3500" s="235">
        <v>57</v>
      </c>
      <c r="X3500" s="134" t="s">
        <v>19191</v>
      </c>
      <c r="Y3500" s="216" t="s">
        <v>1105</v>
      </c>
      <c r="Z3500" s="26">
        <f t="shared" si="234"/>
        <v>41.351944444444449</v>
      </c>
      <c r="AA3500" s="27">
        <f t="shared" si="235"/>
        <v>19.610277777777778</v>
      </c>
      <c r="AB3500" s="134" t="str">
        <f t="shared" si="228"/>
        <v>41</v>
      </c>
      <c r="AC3500" s="134" t="str">
        <f t="shared" si="229"/>
        <v>21</v>
      </c>
      <c r="AD3500" s="134" t="str">
        <f t="shared" si="230"/>
        <v>07</v>
      </c>
      <c r="AE3500" s="26" t="s">
        <v>19196</v>
      </c>
      <c r="AF3500" s="134" t="str">
        <f t="shared" si="231"/>
        <v>19</v>
      </c>
      <c r="AG3500" s="134" t="str">
        <f t="shared" si="232"/>
        <v>36</v>
      </c>
      <c r="AH3500" s="134" t="str">
        <f t="shared" si="233"/>
        <v>37</v>
      </c>
      <c r="AI3500" s="27" t="s">
        <v>12150</v>
      </c>
      <c r="AJ3500" s="134">
        <v>300</v>
      </c>
      <c r="AK3500" s="235" t="s">
        <v>4717</v>
      </c>
      <c r="AL3500" s="133">
        <v>20</v>
      </c>
      <c r="AM3500" s="134" t="s">
        <v>2371</v>
      </c>
      <c r="AN3500" s="235">
        <v>20</v>
      </c>
      <c r="AO3500" s="134" t="s">
        <v>19191</v>
      </c>
      <c r="AP3500" s="216" t="s">
        <v>1105</v>
      </c>
      <c r="AQ3500" s="133" t="s">
        <v>19193</v>
      </c>
      <c r="AR3500" s="133" t="s">
        <v>19192</v>
      </c>
      <c r="AS3500" s="134" t="s">
        <v>19195</v>
      </c>
      <c r="AU3500" s="134">
        <v>300</v>
      </c>
      <c r="AW3500" s="235">
        <v>20</v>
      </c>
      <c r="AX3500" s="133" t="s">
        <v>11499</v>
      </c>
      <c r="AY3500" s="235">
        <v>0</v>
      </c>
      <c r="AZ3500" s="134" t="s">
        <v>1105</v>
      </c>
      <c r="BA3500" s="133" t="s">
        <v>4589</v>
      </c>
      <c r="BB3500" s="235">
        <v>0</v>
      </c>
      <c r="BG3500" s="134" t="s">
        <v>19191</v>
      </c>
      <c r="BN3500" s="133" t="s">
        <v>19197</v>
      </c>
      <c r="BP3500" s="134" t="s">
        <v>19193</v>
      </c>
      <c r="BQ3500" s="134" t="s">
        <v>19193</v>
      </c>
      <c r="BR3500" s="134" t="s">
        <v>19191</v>
      </c>
      <c r="CB3500" s="134" t="s">
        <v>19191</v>
      </c>
      <c r="CE3500" s="134" t="s">
        <v>19191</v>
      </c>
      <c r="CO3500" s="134" t="s">
        <v>19191</v>
      </c>
    </row>
    <row r="3501" spans="1:93" x14ac:dyDescent="0.25">
      <c r="A3501" s="134" t="s">
        <v>14</v>
      </c>
      <c r="B3501" s="134" t="s">
        <v>2147</v>
      </c>
      <c r="C3501" s="134" t="s">
        <v>19198</v>
      </c>
      <c r="D3501" s="25" t="s">
        <v>19198</v>
      </c>
      <c r="E3501" s="169" t="s">
        <v>1105</v>
      </c>
      <c r="F3501" s="201" t="s">
        <v>12706</v>
      </c>
      <c r="G3501" s="201" t="s">
        <v>12707</v>
      </c>
      <c r="H3501" s="226" t="s">
        <v>2152</v>
      </c>
      <c r="K3501" s="133" t="s">
        <v>19199</v>
      </c>
      <c r="L3501" s="133" t="s">
        <v>1107</v>
      </c>
      <c r="M3501" s="133" t="s">
        <v>19200</v>
      </c>
      <c r="N3501" s="133" t="s">
        <v>12711</v>
      </c>
      <c r="O3501" s="134">
        <v>20100918</v>
      </c>
      <c r="P3501" s="134">
        <v>20131212</v>
      </c>
      <c r="Q3501" s="133" t="s">
        <v>19194</v>
      </c>
      <c r="R3501" s="134" t="s">
        <v>14</v>
      </c>
      <c r="S3501" s="134" t="s">
        <v>19198</v>
      </c>
      <c r="T3501" s="58" t="s">
        <v>5235</v>
      </c>
      <c r="U3501" s="58" t="s">
        <v>7755</v>
      </c>
      <c r="V3501" s="58" t="s">
        <v>7756</v>
      </c>
      <c r="W3501" s="235">
        <v>152</v>
      </c>
      <c r="X3501" s="134" t="s">
        <v>19198</v>
      </c>
      <c r="Y3501" s="216" t="s">
        <v>1105</v>
      </c>
      <c r="Z3501" s="26">
        <f t="shared" si="234"/>
        <v>40.693888888888885</v>
      </c>
      <c r="AA3501" s="27">
        <f t="shared" si="235"/>
        <v>20.00611111111111</v>
      </c>
      <c r="AB3501" s="134" t="str">
        <f t="shared" si="228"/>
        <v>40</v>
      </c>
      <c r="AC3501" s="134" t="str">
        <f t="shared" si="229"/>
        <v>41</v>
      </c>
      <c r="AD3501" s="134" t="str">
        <f t="shared" si="230"/>
        <v>38</v>
      </c>
      <c r="AE3501" s="26" t="s">
        <v>19201</v>
      </c>
      <c r="AF3501" s="134" t="str">
        <f t="shared" si="231"/>
        <v>20</v>
      </c>
      <c r="AG3501" s="134" t="str">
        <f t="shared" si="232"/>
        <v>00</v>
      </c>
      <c r="AH3501" s="134" t="str">
        <f t="shared" si="233"/>
        <v>22</v>
      </c>
      <c r="AI3501" s="27" t="s">
        <v>19202</v>
      </c>
      <c r="AJ3501" s="134">
        <v>300</v>
      </c>
      <c r="AK3501" s="235" t="s">
        <v>4717</v>
      </c>
      <c r="AL3501" s="133">
        <v>20</v>
      </c>
      <c r="AM3501" s="134" t="s">
        <v>2371</v>
      </c>
      <c r="AN3501" s="235">
        <v>20</v>
      </c>
      <c r="AO3501" s="134" t="s">
        <v>19198</v>
      </c>
      <c r="AP3501" s="216" t="s">
        <v>1105</v>
      </c>
      <c r="AQ3501" s="133" t="s">
        <v>19200</v>
      </c>
      <c r="AR3501" s="133" t="s">
        <v>19199</v>
      </c>
      <c r="AS3501" s="134" t="s">
        <v>7756</v>
      </c>
      <c r="AU3501" s="134">
        <v>300</v>
      </c>
      <c r="AW3501" s="235">
        <v>20</v>
      </c>
      <c r="AX3501" s="133" t="s">
        <v>11499</v>
      </c>
      <c r="AY3501" s="235">
        <v>0</v>
      </c>
      <c r="AZ3501" s="134" t="s">
        <v>1105</v>
      </c>
      <c r="BA3501" s="133" t="s">
        <v>4589</v>
      </c>
      <c r="BB3501" s="235">
        <v>0</v>
      </c>
      <c r="BG3501" s="134" t="s">
        <v>19198</v>
      </c>
      <c r="BN3501" s="133" t="s">
        <v>19203</v>
      </c>
      <c r="BP3501" s="134" t="s">
        <v>19200</v>
      </c>
      <c r="BQ3501" s="134" t="s">
        <v>19200</v>
      </c>
      <c r="BR3501" s="134" t="s">
        <v>19198</v>
      </c>
      <c r="CB3501" s="134" t="s">
        <v>19198</v>
      </c>
      <c r="CE3501" s="134" t="s">
        <v>19198</v>
      </c>
      <c r="CO3501" s="134" t="s">
        <v>19198</v>
      </c>
    </row>
    <row r="3502" spans="1:93" x14ac:dyDescent="0.25">
      <c r="A3502" s="134" t="s">
        <v>14</v>
      </c>
      <c r="B3502" s="134" t="s">
        <v>2147</v>
      </c>
      <c r="C3502" s="134" t="s">
        <v>19204</v>
      </c>
      <c r="D3502" s="25" t="s">
        <v>19204</v>
      </c>
      <c r="E3502" s="169" t="s">
        <v>1105</v>
      </c>
      <c r="F3502" s="201" t="s">
        <v>12706</v>
      </c>
      <c r="G3502" s="201" t="s">
        <v>12707</v>
      </c>
      <c r="H3502" s="226" t="s">
        <v>2152</v>
      </c>
      <c r="K3502" s="133" t="s">
        <v>19205</v>
      </c>
      <c r="L3502" s="133" t="s">
        <v>1107</v>
      </c>
      <c r="M3502" s="133" t="s">
        <v>19206</v>
      </c>
      <c r="N3502" s="133" t="s">
        <v>12711</v>
      </c>
      <c r="O3502" s="134">
        <v>20101003</v>
      </c>
      <c r="P3502" s="134">
        <v>20131212</v>
      </c>
      <c r="Q3502" s="133" t="s">
        <v>19194</v>
      </c>
      <c r="R3502" s="134" t="s">
        <v>14</v>
      </c>
      <c r="S3502" s="134" t="s">
        <v>19204</v>
      </c>
      <c r="T3502" s="58" t="s">
        <v>4774</v>
      </c>
      <c r="U3502" s="58" t="s">
        <v>9677</v>
      </c>
      <c r="V3502" s="58" t="s">
        <v>9836</v>
      </c>
      <c r="W3502" s="235">
        <v>514</v>
      </c>
      <c r="X3502" s="134" t="s">
        <v>19204</v>
      </c>
      <c r="Y3502" s="216" t="s">
        <v>1105</v>
      </c>
      <c r="Z3502" s="26">
        <f t="shared" si="234"/>
        <v>41.505277777777778</v>
      </c>
      <c r="AA3502" s="27">
        <f t="shared" si="235"/>
        <v>19.804166666666667</v>
      </c>
      <c r="AB3502" s="134" t="str">
        <f t="shared" si="228"/>
        <v>41</v>
      </c>
      <c r="AC3502" s="134" t="str">
        <f t="shared" si="229"/>
        <v>30</v>
      </c>
      <c r="AD3502" s="134" t="str">
        <f t="shared" si="230"/>
        <v>19</v>
      </c>
      <c r="AE3502" s="26" t="s">
        <v>19207</v>
      </c>
      <c r="AF3502" s="134" t="str">
        <f t="shared" si="231"/>
        <v>19</v>
      </c>
      <c r="AG3502" s="134" t="str">
        <f t="shared" si="232"/>
        <v>48</v>
      </c>
      <c r="AH3502" s="134" t="str">
        <f t="shared" si="233"/>
        <v>15</v>
      </c>
      <c r="AI3502" s="27" t="s">
        <v>19208</v>
      </c>
      <c r="AJ3502" s="134">
        <v>300</v>
      </c>
      <c r="AK3502" s="235" t="s">
        <v>4717</v>
      </c>
      <c r="AL3502" s="133">
        <v>20</v>
      </c>
      <c r="AM3502" s="134" t="s">
        <v>2371</v>
      </c>
      <c r="AN3502" s="235">
        <v>20</v>
      </c>
      <c r="AO3502" s="134" t="s">
        <v>19204</v>
      </c>
      <c r="AP3502" s="216" t="s">
        <v>1105</v>
      </c>
      <c r="AQ3502" s="133" t="s">
        <v>19206</v>
      </c>
      <c r="AR3502" s="133" t="s">
        <v>19205</v>
      </c>
      <c r="AS3502" s="134" t="s">
        <v>9836</v>
      </c>
      <c r="AU3502" s="134">
        <v>300</v>
      </c>
      <c r="AW3502" s="235">
        <v>20</v>
      </c>
      <c r="AX3502" s="133" t="s">
        <v>11499</v>
      </c>
      <c r="AY3502" s="235">
        <v>0</v>
      </c>
      <c r="AZ3502" s="134" t="s">
        <v>1105</v>
      </c>
      <c r="BA3502" s="133" t="s">
        <v>4589</v>
      </c>
      <c r="BB3502" s="235">
        <v>0</v>
      </c>
      <c r="BG3502" s="134" t="s">
        <v>19204</v>
      </c>
      <c r="BN3502" s="133" t="s">
        <v>19209</v>
      </c>
      <c r="BP3502" s="134" t="s">
        <v>19206</v>
      </c>
      <c r="BQ3502" s="134" t="s">
        <v>19206</v>
      </c>
      <c r="BR3502" s="134" t="s">
        <v>19204</v>
      </c>
      <c r="CB3502" s="134" t="s">
        <v>19204</v>
      </c>
      <c r="CE3502" s="134" t="s">
        <v>19204</v>
      </c>
      <c r="CO3502" s="134" t="s">
        <v>19204</v>
      </c>
    </row>
    <row r="3503" spans="1:93" x14ac:dyDescent="0.25">
      <c r="A3503" s="134" t="s">
        <v>14</v>
      </c>
      <c r="B3503" s="134" t="s">
        <v>2147</v>
      </c>
      <c r="C3503" s="134" t="s">
        <v>19210</v>
      </c>
      <c r="D3503" s="25" t="s">
        <v>19210</v>
      </c>
      <c r="E3503" s="169" t="s">
        <v>1105</v>
      </c>
      <c r="F3503" s="201" t="s">
        <v>12706</v>
      </c>
      <c r="G3503" s="201" t="s">
        <v>12707</v>
      </c>
      <c r="H3503" s="226" t="s">
        <v>2152</v>
      </c>
      <c r="K3503" s="133" t="s">
        <v>19211</v>
      </c>
      <c r="L3503" s="133" t="s">
        <v>1107</v>
      </c>
      <c r="M3503" s="133" t="s">
        <v>19212</v>
      </c>
      <c r="N3503" s="133" t="s">
        <v>12711</v>
      </c>
      <c r="O3503" s="134">
        <v>20101003</v>
      </c>
      <c r="P3503" s="134">
        <v>20131212</v>
      </c>
      <c r="Q3503" s="133" t="s">
        <v>19194</v>
      </c>
      <c r="R3503" s="134" t="s">
        <v>14</v>
      </c>
      <c r="S3503" s="134" t="s">
        <v>19210</v>
      </c>
      <c r="T3503" s="58" t="s">
        <v>4774</v>
      </c>
      <c r="U3503" s="58" t="s">
        <v>9677</v>
      </c>
      <c r="V3503" s="58" t="s">
        <v>9836</v>
      </c>
      <c r="W3503" s="235">
        <v>514</v>
      </c>
      <c r="X3503" s="134" t="s">
        <v>19210</v>
      </c>
      <c r="Y3503" s="216" t="s">
        <v>1105</v>
      </c>
      <c r="Z3503" s="26">
        <f t="shared" si="234"/>
        <v>41.505277777777778</v>
      </c>
      <c r="AA3503" s="27">
        <f t="shared" si="235"/>
        <v>19.805555555555557</v>
      </c>
      <c r="AB3503" s="134" t="str">
        <f t="shared" si="228"/>
        <v>41</v>
      </c>
      <c r="AC3503" s="134" t="str">
        <f t="shared" si="229"/>
        <v>30</v>
      </c>
      <c r="AD3503" s="134" t="str">
        <f t="shared" si="230"/>
        <v>19</v>
      </c>
      <c r="AE3503" s="26" t="s">
        <v>19207</v>
      </c>
      <c r="AF3503" s="134" t="str">
        <f t="shared" si="231"/>
        <v>19</v>
      </c>
      <c r="AG3503" s="134" t="str">
        <f t="shared" si="232"/>
        <v>48</v>
      </c>
      <c r="AH3503" s="134" t="str">
        <f t="shared" si="233"/>
        <v>20</v>
      </c>
      <c r="AI3503" s="27" t="s">
        <v>10876</v>
      </c>
      <c r="AJ3503" s="134">
        <v>300</v>
      </c>
      <c r="AK3503" s="235" t="s">
        <v>4717</v>
      </c>
      <c r="AL3503" s="133">
        <v>20</v>
      </c>
      <c r="AM3503" s="134" t="s">
        <v>2371</v>
      </c>
      <c r="AN3503" s="235">
        <v>20</v>
      </c>
      <c r="AO3503" s="134" t="s">
        <v>19210</v>
      </c>
      <c r="AP3503" s="216" t="s">
        <v>1105</v>
      </c>
      <c r="AQ3503" s="133" t="s">
        <v>19212</v>
      </c>
      <c r="AR3503" s="133" t="s">
        <v>19211</v>
      </c>
      <c r="AS3503" s="134" t="s">
        <v>9836</v>
      </c>
      <c r="AU3503" s="134">
        <v>300</v>
      </c>
      <c r="AW3503" s="235">
        <v>20</v>
      </c>
      <c r="AX3503" s="133" t="s">
        <v>11499</v>
      </c>
      <c r="AY3503" s="235">
        <v>0</v>
      </c>
      <c r="AZ3503" s="134" t="s">
        <v>1105</v>
      </c>
      <c r="BA3503" s="133" t="s">
        <v>4589</v>
      </c>
      <c r="BB3503" s="235">
        <v>0</v>
      </c>
      <c r="BG3503" s="134" t="s">
        <v>19210</v>
      </c>
      <c r="BN3503" s="133" t="s">
        <v>19213</v>
      </c>
      <c r="BP3503" s="134" t="s">
        <v>19212</v>
      </c>
      <c r="BQ3503" s="134" t="s">
        <v>19212</v>
      </c>
      <c r="BR3503" s="134" t="s">
        <v>19210</v>
      </c>
      <c r="CB3503" s="134" t="s">
        <v>19210</v>
      </c>
      <c r="CE3503" s="134" t="s">
        <v>19210</v>
      </c>
      <c r="CO3503" s="134" t="s">
        <v>19210</v>
      </c>
    </row>
    <row r="3504" spans="1:93" x14ac:dyDescent="0.25">
      <c r="A3504" s="134" t="s">
        <v>14</v>
      </c>
      <c r="B3504" s="134" t="s">
        <v>2147</v>
      </c>
      <c r="C3504" s="134" t="s">
        <v>19214</v>
      </c>
      <c r="D3504" s="25" t="s">
        <v>19214</v>
      </c>
      <c r="E3504" s="169" t="s">
        <v>1105</v>
      </c>
      <c r="F3504" s="201" t="s">
        <v>12706</v>
      </c>
      <c r="G3504" s="201" t="s">
        <v>12707</v>
      </c>
      <c r="H3504" s="226" t="s">
        <v>2152</v>
      </c>
      <c r="K3504" s="133" t="s">
        <v>19215</v>
      </c>
      <c r="L3504" s="133" t="s">
        <v>1107</v>
      </c>
      <c r="M3504" s="133" t="s">
        <v>19216</v>
      </c>
      <c r="N3504" s="133" t="s">
        <v>12711</v>
      </c>
      <c r="O3504" s="134">
        <v>20100918</v>
      </c>
      <c r="P3504" s="134">
        <v>20131212</v>
      </c>
      <c r="Q3504" s="133" t="s">
        <v>19194</v>
      </c>
      <c r="R3504" s="134" t="s">
        <v>14</v>
      </c>
      <c r="S3504" s="134" t="s">
        <v>19214</v>
      </c>
      <c r="T3504" s="58" t="s">
        <v>8137</v>
      </c>
      <c r="U3504" s="58" t="s">
        <v>8138</v>
      </c>
      <c r="V3504" s="58" t="s">
        <v>9368</v>
      </c>
      <c r="W3504" s="235">
        <v>353</v>
      </c>
      <c r="X3504" s="134" t="s">
        <v>19214</v>
      </c>
      <c r="Y3504" s="216" t="s">
        <v>1105</v>
      </c>
      <c r="Z3504" s="26">
        <f t="shared" si="234"/>
        <v>41.340277777777779</v>
      </c>
      <c r="AA3504" s="27">
        <f t="shared" si="235"/>
        <v>19.898888888888887</v>
      </c>
      <c r="AB3504" s="134" t="str">
        <f t="shared" si="228"/>
        <v>41</v>
      </c>
      <c r="AC3504" s="134" t="str">
        <f t="shared" si="229"/>
        <v>20</v>
      </c>
      <c r="AD3504" s="134" t="str">
        <f t="shared" si="230"/>
        <v>25</v>
      </c>
      <c r="AE3504" s="26" t="s">
        <v>17890</v>
      </c>
      <c r="AF3504" s="134" t="str">
        <f t="shared" si="231"/>
        <v>19</v>
      </c>
      <c r="AG3504" s="134" t="str">
        <f t="shared" si="232"/>
        <v>53</v>
      </c>
      <c r="AH3504" s="134" t="str">
        <f t="shared" si="233"/>
        <v>56</v>
      </c>
      <c r="AI3504" s="27" t="s">
        <v>19217</v>
      </c>
      <c r="AJ3504" s="134">
        <v>300</v>
      </c>
      <c r="AK3504" s="235" t="s">
        <v>4717</v>
      </c>
      <c r="AL3504" s="133">
        <v>20</v>
      </c>
      <c r="AM3504" s="134" t="s">
        <v>2371</v>
      </c>
      <c r="AN3504" s="235">
        <v>20</v>
      </c>
      <c r="AO3504" s="134" t="s">
        <v>19214</v>
      </c>
      <c r="AP3504" s="216" t="s">
        <v>1105</v>
      </c>
      <c r="AQ3504" s="133" t="s">
        <v>19216</v>
      </c>
      <c r="AR3504" s="133" t="s">
        <v>19215</v>
      </c>
      <c r="AS3504" s="134" t="s">
        <v>9368</v>
      </c>
      <c r="AU3504" s="134">
        <v>300</v>
      </c>
      <c r="AW3504" s="235">
        <v>20</v>
      </c>
      <c r="AX3504" s="133" t="s">
        <v>11499</v>
      </c>
      <c r="AY3504" s="235">
        <v>0</v>
      </c>
      <c r="AZ3504" s="134" t="s">
        <v>1105</v>
      </c>
      <c r="BA3504" s="133" t="s">
        <v>4589</v>
      </c>
      <c r="BB3504" s="235">
        <v>0</v>
      </c>
      <c r="BG3504" s="134" t="s">
        <v>19214</v>
      </c>
      <c r="BN3504" s="133" t="s">
        <v>19218</v>
      </c>
      <c r="BP3504" s="134" t="s">
        <v>19216</v>
      </c>
      <c r="BQ3504" s="134" t="s">
        <v>19216</v>
      </c>
      <c r="BR3504" s="134" t="s">
        <v>19214</v>
      </c>
      <c r="CB3504" s="134" t="s">
        <v>19214</v>
      </c>
      <c r="CE3504" s="134" t="s">
        <v>19214</v>
      </c>
      <c r="CO3504" s="134" t="s">
        <v>19214</v>
      </c>
    </row>
    <row r="3505" spans="1:93" x14ac:dyDescent="0.25">
      <c r="A3505" s="134" t="s">
        <v>14</v>
      </c>
      <c r="B3505" s="134" t="s">
        <v>2147</v>
      </c>
      <c r="C3505" s="134" t="s">
        <v>19219</v>
      </c>
      <c r="D3505" s="25" t="s">
        <v>19219</v>
      </c>
      <c r="E3505" s="169" t="s">
        <v>1105</v>
      </c>
      <c r="F3505" s="201" t="s">
        <v>12706</v>
      </c>
      <c r="G3505" s="201" t="s">
        <v>12707</v>
      </c>
      <c r="H3505" s="226" t="s">
        <v>2152</v>
      </c>
      <c r="K3505" s="133" t="s">
        <v>19220</v>
      </c>
      <c r="L3505" s="133" t="s">
        <v>1107</v>
      </c>
      <c r="M3505" s="133" t="s">
        <v>19221</v>
      </c>
      <c r="N3505" s="133" t="s">
        <v>12711</v>
      </c>
      <c r="O3505" s="134">
        <v>20100910</v>
      </c>
      <c r="P3505" s="134">
        <v>20131212</v>
      </c>
      <c r="Q3505" s="133" t="s">
        <v>19194</v>
      </c>
      <c r="R3505" s="134" t="s">
        <v>14</v>
      </c>
      <c r="S3505" s="134" t="s">
        <v>19219</v>
      </c>
      <c r="T3505" s="58" t="s">
        <v>4774</v>
      </c>
      <c r="U3505" s="58" t="s">
        <v>4775</v>
      </c>
      <c r="V3505" s="58" t="s">
        <v>19195</v>
      </c>
      <c r="W3505" s="235">
        <v>57</v>
      </c>
      <c r="X3505" s="134" t="s">
        <v>19219</v>
      </c>
      <c r="Y3505" s="216" t="s">
        <v>1105</v>
      </c>
      <c r="Z3505" s="26">
        <f t="shared" si="234"/>
        <v>41.351944444444449</v>
      </c>
      <c r="AA3505" s="27">
        <f t="shared" si="235"/>
        <v>19.600000000000001</v>
      </c>
      <c r="AB3505" s="134" t="str">
        <f t="shared" si="228"/>
        <v>41</v>
      </c>
      <c r="AC3505" s="134" t="str">
        <f t="shared" si="229"/>
        <v>21</v>
      </c>
      <c r="AD3505" s="134" t="str">
        <f t="shared" si="230"/>
        <v>07</v>
      </c>
      <c r="AE3505" s="26" t="s">
        <v>19196</v>
      </c>
      <c r="AF3505" s="134" t="str">
        <f t="shared" si="231"/>
        <v>19</v>
      </c>
      <c r="AG3505" s="134" t="str">
        <f t="shared" si="232"/>
        <v>36</v>
      </c>
      <c r="AH3505" s="134" t="str">
        <f t="shared" si="233"/>
        <v>00</v>
      </c>
      <c r="AI3505" s="27" t="s">
        <v>5818</v>
      </c>
      <c r="AJ3505" s="134">
        <v>300</v>
      </c>
      <c r="AK3505" s="235" t="s">
        <v>4717</v>
      </c>
      <c r="AL3505" s="133">
        <v>20</v>
      </c>
      <c r="AM3505" s="134" t="s">
        <v>2371</v>
      </c>
      <c r="AN3505" s="235">
        <v>20</v>
      </c>
      <c r="AO3505" s="134" t="s">
        <v>19219</v>
      </c>
      <c r="AP3505" s="216" t="s">
        <v>1105</v>
      </c>
      <c r="AQ3505" s="133" t="s">
        <v>19221</v>
      </c>
      <c r="AR3505" s="133" t="s">
        <v>19220</v>
      </c>
      <c r="AS3505" s="134" t="s">
        <v>19195</v>
      </c>
      <c r="AU3505" s="134">
        <v>300</v>
      </c>
      <c r="AW3505" s="235">
        <v>20</v>
      </c>
      <c r="AX3505" s="133" t="s">
        <v>11499</v>
      </c>
      <c r="AY3505" s="235">
        <v>0</v>
      </c>
      <c r="AZ3505" s="134" t="s">
        <v>1105</v>
      </c>
      <c r="BA3505" s="133" t="s">
        <v>4589</v>
      </c>
      <c r="BB3505" s="235">
        <v>0</v>
      </c>
      <c r="BG3505" s="134" t="s">
        <v>19219</v>
      </c>
      <c r="BN3505" s="133" t="s">
        <v>19222</v>
      </c>
      <c r="BP3505" s="134" t="s">
        <v>19221</v>
      </c>
      <c r="BQ3505" s="134" t="s">
        <v>19221</v>
      </c>
      <c r="BR3505" s="134" t="s">
        <v>19219</v>
      </c>
      <c r="CB3505" s="134" t="s">
        <v>19219</v>
      </c>
      <c r="CE3505" s="134" t="s">
        <v>19219</v>
      </c>
      <c r="CO3505" s="134" t="s">
        <v>19219</v>
      </c>
    </row>
    <row r="3506" spans="1:93" x14ac:dyDescent="0.25">
      <c r="A3506" s="134" t="s">
        <v>14</v>
      </c>
      <c r="B3506" s="134" t="s">
        <v>2147</v>
      </c>
      <c r="C3506" s="134" t="s">
        <v>19223</v>
      </c>
      <c r="D3506" s="25" t="s">
        <v>19223</v>
      </c>
      <c r="E3506" s="169" t="s">
        <v>1105</v>
      </c>
      <c r="F3506" s="201" t="s">
        <v>12706</v>
      </c>
      <c r="G3506" s="201" t="s">
        <v>12707</v>
      </c>
      <c r="H3506" s="226" t="s">
        <v>2152</v>
      </c>
      <c r="K3506" s="133" t="s">
        <v>19224</v>
      </c>
      <c r="L3506" s="133" t="s">
        <v>1107</v>
      </c>
      <c r="M3506" s="133" t="s">
        <v>19225</v>
      </c>
      <c r="N3506" s="133" t="s">
        <v>12711</v>
      </c>
      <c r="O3506" s="134">
        <v>20100909</v>
      </c>
      <c r="P3506" s="134">
        <v>20131212</v>
      </c>
      <c r="Q3506" s="133" t="s">
        <v>19194</v>
      </c>
      <c r="R3506" s="134" t="s">
        <v>14</v>
      </c>
      <c r="S3506" s="134" t="s">
        <v>19223</v>
      </c>
      <c r="T3506" s="58" t="s">
        <v>4734</v>
      </c>
      <c r="U3506" s="58" t="s">
        <v>4760</v>
      </c>
      <c r="V3506" s="58" t="s">
        <v>11633</v>
      </c>
      <c r="W3506" s="235">
        <v>288</v>
      </c>
      <c r="X3506" s="134" t="s">
        <v>19223</v>
      </c>
      <c r="Y3506" s="216" t="s">
        <v>1105</v>
      </c>
      <c r="Z3506" s="26">
        <f t="shared" si="234"/>
        <v>40.339444444444446</v>
      </c>
      <c r="AA3506" s="27">
        <f t="shared" si="235"/>
        <v>19.605</v>
      </c>
      <c r="AB3506" s="134" t="str">
        <f t="shared" si="228"/>
        <v>40</v>
      </c>
      <c r="AC3506" s="134" t="str">
        <f t="shared" si="229"/>
        <v>20</v>
      </c>
      <c r="AD3506" s="134" t="str">
        <f t="shared" si="230"/>
        <v>22</v>
      </c>
      <c r="AE3506" s="26" t="s">
        <v>19226</v>
      </c>
      <c r="AF3506" s="134" t="str">
        <f t="shared" si="231"/>
        <v>19</v>
      </c>
      <c r="AG3506" s="134" t="str">
        <f t="shared" si="232"/>
        <v>36</v>
      </c>
      <c r="AH3506" s="134" t="str">
        <f t="shared" si="233"/>
        <v>18</v>
      </c>
      <c r="AI3506" s="27" t="s">
        <v>8706</v>
      </c>
      <c r="AJ3506" s="134">
        <v>300</v>
      </c>
      <c r="AK3506" s="235" t="s">
        <v>4717</v>
      </c>
      <c r="AL3506" s="133">
        <v>20</v>
      </c>
      <c r="AM3506" s="134" t="s">
        <v>2371</v>
      </c>
      <c r="AN3506" s="235">
        <v>20</v>
      </c>
      <c r="AO3506" s="134" t="s">
        <v>19223</v>
      </c>
      <c r="AP3506" s="216" t="s">
        <v>1105</v>
      </c>
      <c r="AQ3506" s="133" t="s">
        <v>19225</v>
      </c>
      <c r="AR3506" s="133" t="s">
        <v>19224</v>
      </c>
      <c r="AS3506" s="134" t="s">
        <v>11633</v>
      </c>
      <c r="AU3506" s="134">
        <v>300</v>
      </c>
      <c r="AW3506" s="235">
        <v>20</v>
      </c>
      <c r="AX3506" s="133" t="s">
        <v>11499</v>
      </c>
      <c r="AY3506" s="235">
        <v>0</v>
      </c>
      <c r="AZ3506" s="134" t="s">
        <v>1105</v>
      </c>
      <c r="BA3506" s="133" t="s">
        <v>4589</v>
      </c>
      <c r="BB3506" s="235">
        <v>0</v>
      </c>
      <c r="BG3506" s="134" t="s">
        <v>19223</v>
      </c>
      <c r="BN3506" s="133" t="s">
        <v>19227</v>
      </c>
      <c r="BP3506" s="134" t="s">
        <v>19225</v>
      </c>
      <c r="BQ3506" s="134" t="s">
        <v>19225</v>
      </c>
      <c r="BR3506" s="134" t="s">
        <v>19223</v>
      </c>
      <c r="CB3506" s="134" t="s">
        <v>19223</v>
      </c>
      <c r="CE3506" s="134" t="s">
        <v>19223</v>
      </c>
      <c r="CO3506" s="134" t="s">
        <v>19223</v>
      </c>
    </row>
    <row r="3507" spans="1:93" x14ac:dyDescent="0.25">
      <c r="A3507" s="134" t="s">
        <v>14</v>
      </c>
      <c r="B3507" s="134" t="s">
        <v>2147</v>
      </c>
      <c r="C3507" s="134" t="s">
        <v>19228</v>
      </c>
      <c r="D3507" s="25" t="s">
        <v>19228</v>
      </c>
      <c r="E3507" s="169" t="s">
        <v>1105</v>
      </c>
      <c r="F3507" s="201" t="s">
        <v>12706</v>
      </c>
      <c r="G3507" s="201" t="s">
        <v>12707</v>
      </c>
      <c r="H3507" s="226" t="s">
        <v>2152</v>
      </c>
      <c r="K3507" s="133" t="s">
        <v>19229</v>
      </c>
      <c r="L3507" s="133" t="s">
        <v>1107</v>
      </c>
      <c r="M3507" s="133" t="s">
        <v>19230</v>
      </c>
      <c r="N3507" s="133" t="s">
        <v>12711</v>
      </c>
      <c r="O3507" s="134">
        <v>20100918</v>
      </c>
      <c r="P3507" s="134">
        <v>20131212</v>
      </c>
      <c r="Q3507" s="133" t="s">
        <v>19194</v>
      </c>
      <c r="R3507" s="134" t="s">
        <v>14</v>
      </c>
      <c r="S3507" s="134" t="s">
        <v>19228</v>
      </c>
      <c r="T3507" s="58" t="s">
        <v>8137</v>
      </c>
      <c r="U3507" s="58" t="s">
        <v>8138</v>
      </c>
      <c r="V3507" s="58" t="s">
        <v>9368</v>
      </c>
      <c r="W3507" s="235">
        <v>255</v>
      </c>
      <c r="X3507" s="134" t="s">
        <v>19228</v>
      </c>
      <c r="Y3507" s="216" t="s">
        <v>1105</v>
      </c>
      <c r="Z3507" s="26">
        <f t="shared" si="234"/>
        <v>41.335555555555558</v>
      </c>
      <c r="AA3507" s="27">
        <f t="shared" si="235"/>
        <v>19.883333333333333</v>
      </c>
      <c r="AB3507" s="134" t="str">
        <f t="shared" si="228"/>
        <v>41</v>
      </c>
      <c r="AC3507" s="134" t="str">
        <f t="shared" si="229"/>
        <v>20</v>
      </c>
      <c r="AD3507" s="134" t="str">
        <f t="shared" si="230"/>
        <v>08</v>
      </c>
      <c r="AE3507" s="26" t="s">
        <v>19231</v>
      </c>
      <c r="AF3507" s="134" t="str">
        <f t="shared" si="231"/>
        <v>19</v>
      </c>
      <c r="AG3507" s="134" t="str">
        <f t="shared" si="232"/>
        <v>53</v>
      </c>
      <c r="AH3507" s="134" t="str">
        <f t="shared" si="233"/>
        <v>00</v>
      </c>
      <c r="AI3507" s="27" t="s">
        <v>19232</v>
      </c>
      <c r="AJ3507" s="134">
        <v>300</v>
      </c>
      <c r="AK3507" s="235" t="s">
        <v>4717</v>
      </c>
      <c r="AL3507" s="133">
        <v>20</v>
      </c>
      <c r="AM3507" s="134" t="s">
        <v>2371</v>
      </c>
      <c r="AN3507" s="235">
        <v>20</v>
      </c>
      <c r="AO3507" s="134" t="s">
        <v>19228</v>
      </c>
      <c r="AP3507" s="216" t="s">
        <v>1105</v>
      </c>
      <c r="AQ3507" s="133" t="s">
        <v>19230</v>
      </c>
      <c r="AR3507" s="133" t="s">
        <v>19229</v>
      </c>
      <c r="AS3507" s="134" t="s">
        <v>9368</v>
      </c>
      <c r="AU3507" s="134">
        <v>300</v>
      </c>
      <c r="AW3507" s="235">
        <v>20</v>
      </c>
      <c r="AX3507" s="133" t="s">
        <v>11499</v>
      </c>
      <c r="AY3507" s="235">
        <v>0</v>
      </c>
      <c r="AZ3507" s="134" t="s">
        <v>1105</v>
      </c>
      <c r="BA3507" s="133" t="s">
        <v>4589</v>
      </c>
      <c r="BB3507" s="235">
        <v>0</v>
      </c>
      <c r="BG3507" s="134" t="s">
        <v>19228</v>
      </c>
      <c r="BN3507" s="133" t="s">
        <v>19233</v>
      </c>
      <c r="BP3507" s="134" t="s">
        <v>19230</v>
      </c>
      <c r="BQ3507" s="134" t="s">
        <v>19230</v>
      </c>
      <c r="BR3507" s="134" t="s">
        <v>19228</v>
      </c>
      <c r="CB3507" s="134" t="s">
        <v>19228</v>
      </c>
      <c r="CE3507" s="134" t="s">
        <v>19228</v>
      </c>
      <c r="CO3507" s="134" t="s">
        <v>19228</v>
      </c>
    </row>
    <row r="3508" spans="1:93" x14ac:dyDescent="0.25">
      <c r="A3508" s="134" t="s">
        <v>14</v>
      </c>
      <c r="B3508" s="134" t="s">
        <v>2147</v>
      </c>
      <c r="C3508" s="134" t="s">
        <v>19234</v>
      </c>
      <c r="D3508" s="25" t="s">
        <v>19234</v>
      </c>
      <c r="E3508" s="169" t="s">
        <v>1105</v>
      </c>
      <c r="F3508" s="201" t="s">
        <v>12706</v>
      </c>
      <c r="G3508" s="201" t="s">
        <v>12707</v>
      </c>
      <c r="H3508" s="226" t="s">
        <v>2152</v>
      </c>
      <c r="K3508" s="133" t="s">
        <v>19235</v>
      </c>
      <c r="L3508" s="133" t="s">
        <v>1107</v>
      </c>
      <c r="M3508" s="133" t="s">
        <v>19236</v>
      </c>
      <c r="N3508" s="133" t="s">
        <v>12711</v>
      </c>
      <c r="O3508" s="134">
        <v>20101009</v>
      </c>
      <c r="P3508" s="134">
        <v>20131212</v>
      </c>
      <c r="Q3508" s="133" t="s">
        <v>19194</v>
      </c>
      <c r="R3508" s="134" t="s">
        <v>14</v>
      </c>
      <c r="S3508" s="134" t="s">
        <v>19234</v>
      </c>
      <c r="T3508" s="58" t="s">
        <v>4734</v>
      </c>
      <c r="U3508" s="58" t="s">
        <v>4760</v>
      </c>
      <c r="V3508" s="58" t="s">
        <v>11633</v>
      </c>
      <c r="W3508" s="235">
        <v>382</v>
      </c>
      <c r="X3508" s="134" t="s">
        <v>19234</v>
      </c>
      <c r="Y3508" s="216" t="s">
        <v>1105</v>
      </c>
      <c r="Z3508" s="26">
        <f t="shared" si="234"/>
        <v>40.339444444444446</v>
      </c>
      <c r="AA3508" s="27">
        <f t="shared" si="235"/>
        <v>19.605555555555558</v>
      </c>
      <c r="AB3508" s="134" t="str">
        <f t="shared" si="228"/>
        <v>40</v>
      </c>
      <c r="AC3508" s="134" t="str">
        <f t="shared" si="229"/>
        <v>20</v>
      </c>
      <c r="AD3508" s="134" t="str">
        <f t="shared" si="230"/>
        <v>22</v>
      </c>
      <c r="AE3508" s="26" t="s">
        <v>19226</v>
      </c>
      <c r="AF3508" s="134" t="str">
        <f t="shared" si="231"/>
        <v>19</v>
      </c>
      <c r="AG3508" s="134" t="str">
        <f t="shared" si="232"/>
        <v>36</v>
      </c>
      <c r="AH3508" s="134" t="str">
        <f t="shared" si="233"/>
        <v>20</v>
      </c>
      <c r="AI3508" s="27" t="s">
        <v>19237</v>
      </c>
      <c r="AJ3508" s="134">
        <v>300</v>
      </c>
      <c r="AK3508" s="235" t="s">
        <v>4717</v>
      </c>
      <c r="AL3508" s="133">
        <v>20</v>
      </c>
      <c r="AM3508" s="134" t="s">
        <v>2371</v>
      </c>
      <c r="AN3508" s="235">
        <v>20</v>
      </c>
      <c r="AO3508" s="134" t="s">
        <v>19234</v>
      </c>
      <c r="AP3508" s="216" t="s">
        <v>1105</v>
      </c>
      <c r="AQ3508" s="133" t="s">
        <v>19236</v>
      </c>
      <c r="AR3508" s="133" t="s">
        <v>19235</v>
      </c>
      <c r="AS3508" s="134" t="s">
        <v>11633</v>
      </c>
      <c r="AU3508" s="134">
        <v>300</v>
      </c>
      <c r="AW3508" s="235">
        <v>20</v>
      </c>
      <c r="AX3508" s="133" t="s">
        <v>11499</v>
      </c>
      <c r="AY3508" s="235">
        <v>0</v>
      </c>
      <c r="AZ3508" s="134" t="s">
        <v>1105</v>
      </c>
      <c r="BA3508" s="133" t="s">
        <v>4589</v>
      </c>
      <c r="BB3508" s="235">
        <v>0</v>
      </c>
      <c r="BG3508" s="134" t="s">
        <v>19234</v>
      </c>
      <c r="BN3508" s="133" t="s">
        <v>19238</v>
      </c>
      <c r="BP3508" s="134" t="s">
        <v>19236</v>
      </c>
      <c r="BQ3508" s="134" t="s">
        <v>19236</v>
      </c>
      <c r="BR3508" s="134" t="s">
        <v>19234</v>
      </c>
      <c r="CB3508" s="134" t="s">
        <v>19234</v>
      </c>
      <c r="CE3508" s="134" t="s">
        <v>19234</v>
      </c>
      <c r="CO3508" s="134" t="s">
        <v>19234</v>
      </c>
    </row>
    <row r="3509" spans="1:93" x14ac:dyDescent="0.25">
      <c r="A3509" s="134" t="s">
        <v>14</v>
      </c>
      <c r="B3509" s="134" t="s">
        <v>2147</v>
      </c>
      <c r="C3509" s="134" t="s">
        <v>19239</v>
      </c>
      <c r="D3509" s="25" t="s">
        <v>19239</v>
      </c>
      <c r="E3509" s="169" t="s">
        <v>1105</v>
      </c>
      <c r="F3509" s="201" t="s">
        <v>12706</v>
      </c>
      <c r="G3509" s="201" t="s">
        <v>12707</v>
      </c>
      <c r="H3509" s="226" t="s">
        <v>2152</v>
      </c>
      <c r="K3509" s="133" t="s">
        <v>19240</v>
      </c>
      <c r="L3509" s="133" t="s">
        <v>1107</v>
      </c>
      <c r="M3509" s="133" t="s">
        <v>19241</v>
      </c>
      <c r="N3509" s="133" t="s">
        <v>12711</v>
      </c>
      <c r="O3509" s="134">
        <v>20100910</v>
      </c>
      <c r="P3509" s="134">
        <v>20131212</v>
      </c>
      <c r="Q3509" s="133" t="s">
        <v>19194</v>
      </c>
      <c r="R3509" s="134" t="s">
        <v>14</v>
      </c>
      <c r="S3509" s="134" t="s">
        <v>19239</v>
      </c>
      <c r="T3509" s="58" t="s">
        <v>8137</v>
      </c>
      <c r="U3509" s="58" t="s">
        <v>8138</v>
      </c>
      <c r="V3509" s="58" t="s">
        <v>9595</v>
      </c>
      <c r="W3509" s="235">
        <v>322</v>
      </c>
      <c r="X3509" s="134" t="s">
        <v>19239</v>
      </c>
      <c r="Y3509" s="216" t="s">
        <v>1105</v>
      </c>
      <c r="Z3509" s="26">
        <f t="shared" si="234"/>
        <v>41.274722222222223</v>
      </c>
      <c r="AA3509" s="27">
        <f t="shared" si="235"/>
        <v>19.656388888888888</v>
      </c>
      <c r="AB3509" s="134" t="str">
        <f t="shared" si="228"/>
        <v>41</v>
      </c>
      <c r="AC3509" s="134" t="str">
        <f t="shared" si="229"/>
        <v>16</v>
      </c>
      <c r="AD3509" s="134" t="str">
        <f t="shared" si="230"/>
        <v>29</v>
      </c>
      <c r="AE3509" s="26" t="s">
        <v>19242</v>
      </c>
      <c r="AF3509" s="134" t="str">
        <f t="shared" si="231"/>
        <v>19</v>
      </c>
      <c r="AG3509" s="134" t="str">
        <f t="shared" si="232"/>
        <v>39</v>
      </c>
      <c r="AH3509" s="134" t="str">
        <f t="shared" si="233"/>
        <v>23</v>
      </c>
      <c r="AI3509" s="27" t="s">
        <v>19243</v>
      </c>
      <c r="AJ3509" s="134">
        <v>300</v>
      </c>
      <c r="AK3509" s="235" t="s">
        <v>4717</v>
      </c>
      <c r="AL3509" s="133">
        <v>20</v>
      </c>
      <c r="AM3509" s="134" t="s">
        <v>2371</v>
      </c>
      <c r="AN3509" s="235">
        <v>20</v>
      </c>
      <c r="AO3509" s="134" t="s">
        <v>19239</v>
      </c>
      <c r="AP3509" s="216" t="s">
        <v>1105</v>
      </c>
      <c r="AQ3509" s="133" t="s">
        <v>19241</v>
      </c>
      <c r="AR3509" s="133" t="s">
        <v>19240</v>
      </c>
      <c r="AS3509" s="134" t="s">
        <v>9595</v>
      </c>
      <c r="AU3509" s="134">
        <v>300</v>
      </c>
      <c r="AW3509" s="235">
        <v>20</v>
      </c>
      <c r="AX3509" s="133" t="s">
        <v>11499</v>
      </c>
      <c r="AY3509" s="235">
        <v>0</v>
      </c>
      <c r="AZ3509" s="134" t="s">
        <v>1105</v>
      </c>
      <c r="BA3509" s="133" t="s">
        <v>4589</v>
      </c>
      <c r="BB3509" s="235">
        <v>0</v>
      </c>
      <c r="BG3509" s="134" t="s">
        <v>19239</v>
      </c>
      <c r="BN3509" s="133" t="s">
        <v>19244</v>
      </c>
      <c r="BP3509" s="134" t="s">
        <v>19241</v>
      </c>
      <c r="BQ3509" s="134" t="s">
        <v>19241</v>
      </c>
      <c r="BR3509" s="134" t="s">
        <v>19239</v>
      </c>
      <c r="CB3509" s="134" t="s">
        <v>19239</v>
      </c>
      <c r="CE3509" s="134" t="s">
        <v>19239</v>
      </c>
      <c r="CO3509" s="134" t="s">
        <v>19239</v>
      </c>
    </row>
    <row r="3510" spans="1:93" x14ac:dyDescent="0.25">
      <c r="A3510" s="134" t="s">
        <v>14</v>
      </c>
      <c r="B3510" s="134" t="s">
        <v>2147</v>
      </c>
      <c r="C3510" s="134" t="s">
        <v>19245</v>
      </c>
      <c r="D3510" s="25" t="s">
        <v>19245</v>
      </c>
      <c r="E3510" s="169" t="s">
        <v>1105</v>
      </c>
      <c r="F3510" s="201" t="s">
        <v>12706</v>
      </c>
      <c r="G3510" s="201" t="s">
        <v>12707</v>
      </c>
      <c r="H3510" s="226" t="s">
        <v>2152</v>
      </c>
      <c r="K3510" s="133" t="s">
        <v>19246</v>
      </c>
      <c r="L3510" s="133" t="s">
        <v>1107</v>
      </c>
      <c r="M3510" s="133" t="s">
        <v>19247</v>
      </c>
      <c r="N3510" s="133" t="s">
        <v>12711</v>
      </c>
      <c r="O3510" s="134">
        <v>20101003</v>
      </c>
      <c r="P3510" s="134">
        <v>20131212</v>
      </c>
      <c r="Q3510" s="133" t="s">
        <v>19194</v>
      </c>
      <c r="R3510" s="134" t="s">
        <v>14</v>
      </c>
      <c r="S3510" s="134" t="s">
        <v>19245</v>
      </c>
      <c r="T3510" s="58" t="s">
        <v>4774</v>
      </c>
      <c r="U3510" s="58" t="s">
        <v>9677</v>
      </c>
      <c r="V3510" s="58" t="s">
        <v>9836</v>
      </c>
      <c r="W3510" s="235">
        <v>515</v>
      </c>
      <c r="X3510" s="134" t="s">
        <v>19245</v>
      </c>
      <c r="Y3510" s="216" t="s">
        <v>1105</v>
      </c>
      <c r="Z3510" s="26">
        <f t="shared" si="234"/>
        <v>41.505277777777778</v>
      </c>
      <c r="AA3510" s="27">
        <f t="shared" si="235"/>
        <v>19.8</v>
      </c>
      <c r="AB3510" s="134" t="str">
        <f t="shared" si="228"/>
        <v>41</v>
      </c>
      <c r="AC3510" s="134" t="str">
        <f t="shared" si="229"/>
        <v>30</v>
      </c>
      <c r="AD3510" s="134" t="str">
        <f t="shared" si="230"/>
        <v>19</v>
      </c>
      <c r="AE3510" s="26" t="s">
        <v>19207</v>
      </c>
      <c r="AF3510" s="134" t="str">
        <f t="shared" si="231"/>
        <v>19</v>
      </c>
      <c r="AG3510" s="134" t="str">
        <f t="shared" si="232"/>
        <v>48</v>
      </c>
      <c r="AH3510" s="134" t="str">
        <f t="shared" si="233"/>
        <v>00</v>
      </c>
      <c r="AI3510" s="27" t="s">
        <v>4763</v>
      </c>
      <c r="AJ3510" s="134">
        <v>300</v>
      </c>
      <c r="AK3510" s="235" t="s">
        <v>4717</v>
      </c>
      <c r="AL3510" s="133">
        <v>20</v>
      </c>
      <c r="AM3510" s="134" t="s">
        <v>2371</v>
      </c>
      <c r="AN3510" s="235">
        <v>20</v>
      </c>
      <c r="AO3510" s="134" t="s">
        <v>19245</v>
      </c>
      <c r="AP3510" s="216" t="s">
        <v>1105</v>
      </c>
      <c r="AQ3510" s="133" t="s">
        <v>19247</v>
      </c>
      <c r="AR3510" s="133" t="s">
        <v>19246</v>
      </c>
      <c r="AS3510" s="134" t="s">
        <v>9836</v>
      </c>
      <c r="AU3510" s="134">
        <v>300</v>
      </c>
      <c r="AW3510" s="235">
        <v>20</v>
      </c>
      <c r="AX3510" s="133" t="s">
        <v>11499</v>
      </c>
      <c r="AY3510" s="235">
        <v>0</v>
      </c>
      <c r="AZ3510" s="134" t="s">
        <v>1105</v>
      </c>
      <c r="BA3510" s="133" t="s">
        <v>4589</v>
      </c>
      <c r="BB3510" s="235">
        <v>0</v>
      </c>
      <c r="BG3510" s="134" t="s">
        <v>19245</v>
      </c>
      <c r="BN3510" s="133" t="s">
        <v>19248</v>
      </c>
      <c r="BP3510" s="134" t="s">
        <v>19247</v>
      </c>
      <c r="BQ3510" s="134" t="s">
        <v>19247</v>
      </c>
      <c r="BR3510" s="134" t="s">
        <v>19245</v>
      </c>
      <c r="CB3510" s="134" t="s">
        <v>19245</v>
      </c>
      <c r="CE3510" s="134" t="s">
        <v>19245</v>
      </c>
      <c r="CO3510" s="134" t="s">
        <v>19245</v>
      </c>
    </row>
    <row r="3511" spans="1:93" x14ac:dyDescent="0.25">
      <c r="A3511" s="134" t="s">
        <v>14</v>
      </c>
      <c r="B3511" s="134" t="s">
        <v>2147</v>
      </c>
      <c r="C3511" s="134" t="s">
        <v>19249</v>
      </c>
      <c r="D3511" s="25" t="s">
        <v>19249</v>
      </c>
      <c r="E3511" s="169" t="s">
        <v>1105</v>
      </c>
      <c r="F3511" s="201" t="s">
        <v>12706</v>
      </c>
      <c r="G3511" s="201" t="s">
        <v>12707</v>
      </c>
      <c r="H3511" s="226" t="s">
        <v>2152</v>
      </c>
      <c r="K3511" s="133" t="s">
        <v>19250</v>
      </c>
      <c r="L3511" s="133" t="s">
        <v>1107</v>
      </c>
      <c r="M3511" s="133" t="s">
        <v>19251</v>
      </c>
      <c r="N3511" s="133" t="s">
        <v>12711</v>
      </c>
      <c r="O3511" s="134">
        <v>20101009</v>
      </c>
      <c r="P3511" s="134">
        <v>20131212</v>
      </c>
      <c r="Q3511" s="133" t="s">
        <v>19194</v>
      </c>
      <c r="R3511" s="134" t="s">
        <v>14</v>
      </c>
      <c r="S3511" s="134" t="s">
        <v>19249</v>
      </c>
      <c r="T3511" s="58" t="s">
        <v>4734</v>
      </c>
      <c r="U3511" s="58" t="s">
        <v>4760</v>
      </c>
      <c r="V3511" s="58" t="s">
        <v>11633</v>
      </c>
      <c r="W3511" s="235">
        <v>380</v>
      </c>
      <c r="X3511" s="134" t="s">
        <v>19249</v>
      </c>
      <c r="Y3511" s="216" t="s">
        <v>1105</v>
      </c>
      <c r="Z3511" s="26">
        <f t="shared" si="234"/>
        <v>40.339444444444446</v>
      </c>
      <c r="AA3511" s="27">
        <f t="shared" si="235"/>
        <v>19.604722222222225</v>
      </c>
      <c r="AB3511" s="134" t="str">
        <f t="shared" si="228"/>
        <v>40</v>
      </c>
      <c r="AC3511" s="134" t="str">
        <f t="shared" si="229"/>
        <v>20</v>
      </c>
      <c r="AD3511" s="134" t="str">
        <f t="shared" si="230"/>
        <v>22</v>
      </c>
      <c r="AE3511" s="26" t="s">
        <v>19226</v>
      </c>
      <c r="AF3511" s="134" t="str">
        <f t="shared" si="231"/>
        <v>19</v>
      </c>
      <c r="AG3511" s="134" t="str">
        <f t="shared" si="232"/>
        <v>36</v>
      </c>
      <c r="AH3511" s="134" t="str">
        <f t="shared" si="233"/>
        <v>17</v>
      </c>
      <c r="AI3511" s="27" t="s">
        <v>19252</v>
      </c>
      <c r="AJ3511" s="134">
        <v>300</v>
      </c>
      <c r="AK3511" s="235" t="s">
        <v>4717</v>
      </c>
      <c r="AL3511" s="133">
        <v>20</v>
      </c>
      <c r="AM3511" s="134" t="s">
        <v>2371</v>
      </c>
      <c r="AN3511" s="235">
        <v>20</v>
      </c>
      <c r="AO3511" s="134" t="s">
        <v>19249</v>
      </c>
      <c r="AP3511" s="216" t="s">
        <v>1105</v>
      </c>
      <c r="AQ3511" s="133" t="s">
        <v>19251</v>
      </c>
      <c r="AR3511" s="133" t="s">
        <v>19250</v>
      </c>
      <c r="AS3511" s="134" t="s">
        <v>11633</v>
      </c>
      <c r="AU3511" s="134">
        <v>300</v>
      </c>
      <c r="AW3511" s="235">
        <v>20</v>
      </c>
      <c r="AX3511" s="133" t="s">
        <v>11499</v>
      </c>
      <c r="AY3511" s="235">
        <v>0</v>
      </c>
      <c r="AZ3511" s="134" t="s">
        <v>1105</v>
      </c>
      <c r="BA3511" s="133" t="s">
        <v>4589</v>
      </c>
      <c r="BB3511" s="235">
        <v>0</v>
      </c>
      <c r="BG3511" s="134" t="s">
        <v>19249</v>
      </c>
      <c r="BN3511" s="133" t="s">
        <v>19253</v>
      </c>
      <c r="BP3511" s="134" t="s">
        <v>19251</v>
      </c>
      <c r="BQ3511" s="134" t="s">
        <v>19251</v>
      </c>
      <c r="BR3511" s="134" t="s">
        <v>19249</v>
      </c>
      <c r="CB3511" s="134" t="s">
        <v>19249</v>
      </c>
      <c r="CE3511" s="134" t="s">
        <v>19249</v>
      </c>
      <c r="CO3511" s="134" t="s">
        <v>19249</v>
      </c>
    </row>
    <row r="3512" spans="1:93" x14ac:dyDescent="0.25">
      <c r="A3512" s="134" t="s">
        <v>14</v>
      </c>
      <c r="B3512" s="134" t="s">
        <v>2147</v>
      </c>
      <c r="C3512" s="134" t="s">
        <v>19254</v>
      </c>
      <c r="D3512" s="25" t="s">
        <v>19254</v>
      </c>
      <c r="E3512" s="169" t="s">
        <v>1105</v>
      </c>
      <c r="F3512" s="201" t="s">
        <v>12706</v>
      </c>
      <c r="G3512" s="201" t="s">
        <v>12707</v>
      </c>
      <c r="H3512" s="226" t="s">
        <v>2152</v>
      </c>
      <c r="K3512" s="133" t="s">
        <v>19255</v>
      </c>
      <c r="L3512" s="133" t="s">
        <v>1107</v>
      </c>
      <c r="M3512" s="133" t="s">
        <v>19256</v>
      </c>
      <c r="N3512" s="133" t="s">
        <v>12711</v>
      </c>
      <c r="O3512" s="134">
        <v>20100908</v>
      </c>
      <c r="P3512" s="134">
        <v>20131212</v>
      </c>
      <c r="Q3512" s="133" t="s">
        <v>19194</v>
      </c>
      <c r="R3512" s="134" t="s">
        <v>14</v>
      </c>
      <c r="S3512" s="134" t="s">
        <v>19254</v>
      </c>
      <c r="T3512" s="58" t="s">
        <v>4734</v>
      </c>
      <c r="U3512" s="58" t="s">
        <v>4760</v>
      </c>
      <c r="V3512" s="58" t="s">
        <v>9056</v>
      </c>
      <c r="W3512" s="235">
        <v>51</v>
      </c>
      <c r="X3512" s="134" t="s">
        <v>19254</v>
      </c>
      <c r="Y3512" s="216" t="s">
        <v>1105</v>
      </c>
      <c r="Z3512" s="26">
        <f t="shared" si="234"/>
        <v>40.560277777777777</v>
      </c>
      <c r="AA3512" s="27">
        <f t="shared" si="235"/>
        <v>19.494444444444447</v>
      </c>
      <c r="AB3512" s="134" t="str">
        <f t="shared" si="228"/>
        <v>40</v>
      </c>
      <c r="AC3512" s="134" t="str">
        <f t="shared" si="229"/>
        <v>33</v>
      </c>
      <c r="AD3512" s="134" t="str">
        <f t="shared" si="230"/>
        <v>37</v>
      </c>
      <c r="AE3512" s="26" t="s">
        <v>18561</v>
      </c>
      <c r="AF3512" s="134" t="str">
        <f t="shared" si="231"/>
        <v>19</v>
      </c>
      <c r="AG3512" s="134" t="str">
        <f t="shared" si="232"/>
        <v>29</v>
      </c>
      <c r="AH3512" s="134" t="str">
        <f t="shared" si="233"/>
        <v>40</v>
      </c>
      <c r="AI3512" s="27" t="s">
        <v>19257</v>
      </c>
      <c r="AJ3512" s="134">
        <v>300</v>
      </c>
      <c r="AK3512" s="235" t="s">
        <v>4717</v>
      </c>
      <c r="AL3512" s="133">
        <v>20</v>
      </c>
      <c r="AM3512" s="134" t="s">
        <v>2371</v>
      </c>
      <c r="AN3512" s="235">
        <v>20</v>
      </c>
      <c r="AO3512" s="134" t="s">
        <v>19254</v>
      </c>
      <c r="AP3512" s="216" t="s">
        <v>1105</v>
      </c>
      <c r="AQ3512" s="133" t="s">
        <v>19256</v>
      </c>
      <c r="AR3512" s="133" t="s">
        <v>19255</v>
      </c>
      <c r="AS3512" s="134" t="s">
        <v>9056</v>
      </c>
      <c r="AU3512" s="134">
        <v>300</v>
      </c>
      <c r="AW3512" s="235">
        <v>20</v>
      </c>
      <c r="AX3512" s="133" t="s">
        <v>11499</v>
      </c>
      <c r="AY3512" s="235">
        <v>0</v>
      </c>
      <c r="AZ3512" s="134" t="s">
        <v>1105</v>
      </c>
      <c r="BA3512" s="133" t="s">
        <v>4589</v>
      </c>
      <c r="BB3512" s="235">
        <v>0</v>
      </c>
      <c r="BG3512" s="134" t="s">
        <v>19254</v>
      </c>
      <c r="BN3512" s="133" t="s">
        <v>19244</v>
      </c>
      <c r="BP3512" s="134" t="s">
        <v>19256</v>
      </c>
      <c r="BQ3512" s="134" t="s">
        <v>19256</v>
      </c>
      <c r="BR3512" s="134" t="s">
        <v>19254</v>
      </c>
      <c r="CB3512" s="134" t="s">
        <v>19254</v>
      </c>
      <c r="CE3512" s="134" t="s">
        <v>19254</v>
      </c>
      <c r="CO3512" s="134" t="s">
        <v>19254</v>
      </c>
    </row>
    <row r="3513" spans="1:93" x14ac:dyDescent="0.25">
      <c r="A3513" s="134" t="s">
        <v>14</v>
      </c>
      <c r="B3513" s="134" t="s">
        <v>2147</v>
      </c>
      <c r="C3513" s="134" t="s">
        <v>19258</v>
      </c>
      <c r="D3513" s="25" t="s">
        <v>19258</v>
      </c>
      <c r="E3513" s="169" t="s">
        <v>1105</v>
      </c>
      <c r="F3513" s="201" t="s">
        <v>12706</v>
      </c>
      <c r="G3513" s="201" t="s">
        <v>12707</v>
      </c>
      <c r="H3513" s="226" t="s">
        <v>2152</v>
      </c>
      <c r="K3513" s="133" t="s">
        <v>19259</v>
      </c>
      <c r="L3513" s="133" t="s">
        <v>1107</v>
      </c>
      <c r="M3513" s="133" t="s">
        <v>19260</v>
      </c>
      <c r="N3513" s="133" t="s">
        <v>12711</v>
      </c>
      <c r="O3513" s="134">
        <v>20101013</v>
      </c>
      <c r="P3513" s="134">
        <v>20131212</v>
      </c>
      <c r="Q3513" s="133" t="s">
        <v>19194</v>
      </c>
      <c r="R3513" s="134" t="s">
        <v>14</v>
      </c>
      <c r="S3513" s="134" t="s">
        <v>19258</v>
      </c>
      <c r="T3513" s="58" t="s">
        <v>5235</v>
      </c>
      <c r="U3513" s="58" t="s">
        <v>7755</v>
      </c>
      <c r="V3513" s="58" t="s">
        <v>9467</v>
      </c>
      <c r="W3513" s="235">
        <v>144</v>
      </c>
      <c r="X3513" s="134" t="s">
        <v>19258</v>
      </c>
      <c r="Y3513" s="216" t="s">
        <v>1105</v>
      </c>
      <c r="Z3513" s="26">
        <f t="shared" si="234"/>
        <v>40.70055555555556</v>
      </c>
      <c r="AA3513" s="27">
        <f t="shared" si="235"/>
        <v>19.995833333333334</v>
      </c>
      <c r="AB3513" s="134" t="str">
        <f t="shared" si="228"/>
        <v>40</v>
      </c>
      <c r="AC3513" s="134" t="str">
        <f t="shared" si="229"/>
        <v>42</v>
      </c>
      <c r="AD3513" s="134" t="str">
        <f t="shared" si="230"/>
        <v>02</v>
      </c>
      <c r="AE3513" s="26" t="s">
        <v>19261</v>
      </c>
      <c r="AF3513" s="134" t="str">
        <f t="shared" si="231"/>
        <v>19</v>
      </c>
      <c r="AG3513" s="134" t="str">
        <f t="shared" si="232"/>
        <v>59</v>
      </c>
      <c r="AH3513" s="134" t="str">
        <f t="shared" si="233"/>
        <v>45</v>
      </c>
      <c r="AI3513" s="27" t="s">
        <v>19262</v>
      </c>
      <c r="AJ3513" s="134">
        <v>300</v>
      </c>
      <c r="AK3513" s="235" t="s">
        <v>4717</v>
      </c>
      <c r="AL3513" s="133">
        <v>20</v>
      </c>
      <c r="AM3513" s="134" t="s">
        <v>2371</v>
      </c>
      <c r="AN3513" s="235">
        <v>20</v>
      </c>
      <c r="AO3513" s="134" t="s">
        <v>19258</v>
      </c>
      <c r="AP3513" s="216" t="s">
        <v>1105</v>
      </c>
      <c r="AQ3513" s="133" t="s">
        <v>19260</v>
      </c>
      <c r="AR3513" s="133" t="s">
        <v>19259</v>
      </c>
      <c r="AS3513" s="134" t="s">
        <v>9467</v>
      </c>
      <c r="AU3513" s="134">
        <v>300</v>
      </c>
      <c r="AW3513" s="235">
        <v>20</v>
      </c>
      <c r="AX3513" s="133" t="s">
        <v>11499</v>
      </c>
      <c r="AY3513" s="235">
        <v>0</v>
      </c>
      <c r="AZ3513" s="134" t="s">
        <v>1105</v>
      </c>
      <c r="BA3513" s="133" t="s">
        <v>4589</v>
      </c>
      <c r="BB3513" s="235">
        <v>0</v>
      </c>
      <c r="BG3513" s="134" t="s">
        <v>19258</v>
      </c>
      <c r="BN3513" s="133" t="s">
        <v>19263</v>
      </c>
      <c r="BP3513" s="134" t="s">
        <v>19260</v>
      </c>
      <c r="BQ3513" s="134" t="s">
        <v>19260</v>
      </c>
      <c r="BR3513" s="134" t="s">
        <v>19258</v>
      </c>
      <c r="CB3513" s="134" t="s">
        <v>19258</v>
      </c>
      <c r="CE3513" s="134" t="s">
        <v>19258</v>
      </c>
      <c r="CO3513" s="134" t="s">
        <v>19258</v>
      </c>
    </row>
    <row r="3514" spans="1:93" x14ac:dyDescent="0.25">
      <c r="A3514" s="134" t="s">
        <v>14</v>
      </c>
      <c r="B3514" s="134" t="s">
        <v>2147</v>
      </c>
      <c r="C3514" s="134" t="s">
        <v>19264</v>
      </c>
      <c r="D3514" s="25" t="s">
        <v>19264</v>
      </c>
      <c r="E3514" s="169" t="s">
        <v>1105</v>
      </c>
      <c r="F3514" s="201" t="s">
        <v>12706</v>
      </c>
      <c r="G3514" s="201" t="s">
        <v>12707</v>
      </c>
      <c r="H3514" s="226" t="s">
        <v>2152</v>
      </c>
      <c r="K3514" s="133" t="s">
        <v>19265</v>
      </c>
      <c r="L3514" s="133" t="s">
        <v>1107</v>
      </c>
      <c r="M3514" s="133" t="s">
        <v>19266</v>
      </c>
      <c r="N3514" s="133" t="s">
        <v>12711</v>
      </c>
      <c r="O3514" s="134">
        <v>20100910</v>
      </c>
      <c r="P3514" s="134">
        <v>20131212</v>
      </c>
      <c r="Q3514" s="133" t="s">
        <v>19194</v>
      </c>
      <c r="R3514" s="134" t="s">
        <v>14</v>
      </c>
      <c r="S3514" s="134" t="s">
        <v>19264</v>
      </c>
      <c r="T3514" s="58" t="s">
        <v>4774</v>
      </c>
      <c r="U3514" s="58" t="s">
        <v>4775</v>
      </c>
      <c r="V3514" s="58" t="s">
        <v>19195</v>
      </c>
      <c r="W3514" s="235">
        <v>81</v>
      </c>
      <c r="X3514" s="134" t="s">
        <v>19264</v>
      </c>
      <c r="Y3514" s="216" t="s">
        <v>1105</v>
      </c>
      <c r="Z3514" s="26">
        <f t="shared" si="234"/>
        <v>41.351944444444449</v>
      </c>
      <c r="AA3514" s="27">
        <f t="shared" si="235"/>
        <v>19.613333333333333</v>
      </c>
      <c r="AB3514" s="134" t="str">
        <f t="shared" si="228"/>
        <v>41</v>
      </c>
      <c r="AC3514" s="134" t="str">
        <f t="shared" si="229"/>
        <v>21</v>
      </c>
      <c r="AD3514" s="134" t="str">
        <f t="shared" si="230"/>
        <v>07</v>
      </c>
      <c r="AE3514" s="26" t="s">
        <v>19196</v>
      </c>
      <c r="AF3514" s="134" t="str">
        <f t="shared" si="231"/>
        <v>19</v>
      </c>
      <c r="AG3514" s="134" t="str">
        <f t="shared" si="232"/>
        <v>36</v>
      </c>
      <c r="AH3514" s="134" t="str">
        <f t="shared" si="233"/>
        <v>48</v>
      </c>
      <c r="AI3514" s="27" t="s">
        <v>19267</v>
      </c>
      <c r="AJ3514" s="134">
        <v>300</v>
      </c>
      <c r="AK3514" s="235" t="s">
        <v>4717</v>
      </c>
      <c r="AL3514" s="133">
        <v>20</v>
      </c>
      <c r="AM3514" s="134" t="s">
        <v>2371</v>
      </c>
      <c r="AN3514" s="235">
        <v>20</v>
      </c>
      <c r="AO3514" s="134" t="s">
        <v>19264</v>
      </c>
      <c r="AP3514" s="216" t="s">
        <v>1105</v>
      </c>
      <c r="AQ3514" s="133" t="s">
        <v>19266</v>
      </c>
      <c r="AR3514" s="133" t="s">
        <v>19265</v>
      </c>
      <c r="AS3514" s="134" t="s">
        <v>19195</v>
      </c>
      <c r="AU3514" s="134">
        <v>300</v>
      </c>
      <c r="AW3514" s="235">
        <v>20</v>
      </c>
      <c r="AX3514" s="133" t="s">
        <v>11499</v>
      </c>
      <c r="AY3514" s="235">
        <v>0</v>
      </c>
      <c r="AZ3514" s="134" t="s">
        <v>1105</v>
      </c>
      <c r="BA3514" s="133" t="s">
        <v>4589</v>
      </c>
      <c r="BB3514" s="235">
        <v>0</v>
      </c>
      <c r="BG3514" s="134" t="s">
        <v>19264</v>
      </c>
      <c r="BN3514" s="133" t="s">
        <v>19268</v>
      </c>
      <c r="BP3514" s="134" t="s">
        <v>19266</v>
      </c>
      <c r="BQ3514" s="134" t="s">
        <v>19266</v>
      </c>
      <c r="BR3514" s="134" t="s">
        <v>19264</v>
      </c>
      <c r="CB3514" s="134" t="s">
        <v>19264</v>
      </c>
      <c r="CE3514" s="134" t="s">
        <v>19264</v>
      </c>
      <c r="CO3514" s="134" t="s">
        <v>19264</v>
      </c>
    </row>
    <row r="3515" spans="1:93" x14ac:dyDescent="0.25">
      <c r="A3515" s="134" t="s">
        <v>14</v>
      </c>
      <c r="B3515" s="134" t="s">
        <v>2147</v>
      </c>
      <c r="C3515" s="134" t="s">
        <v>19269</v>
      </c>
      <c r="D3515" s="25" t="s">
        <v>19269</v>
      </c>
      <c r="E3515" s="169" t="s">
        <v>1105</v>
      </c>
      <c r="F3515" s="201" t="s">
        <v>12706</v>
      </c>
      <c r="G3515" s="201" t="s">
        <v>12707</v>
      </c>
      <c r="H3515" s="226" t="s">
        <v>2152</v>
      </c>
      <c r="K3515" s="133" t="s">
        <v>19270</v>
      </c>
      <c r="L3515" s="133" t="s">
        <v>1107</v>
      </c>
      <c r="M3515" s="133" t="s">
        <v>19271</v>
      </c>
      <c r="N3515" s="133" t="s">
        <v>12711</v>
      </c>
      <c r="O3515" s="134">
        <v>20101003</v>
      </c>
      <c r="P3515" s="134">
        <v>20131212</v>
      </c>
      <c r="Q3515" s="133" t="s">
        <v>19194</v>
      </c>
      <c r="R3515" s="134" t="s">
        <v>14</v>
      </c>
      <c r="S3515" s="134" t="s">
        <v>19269</v>
      </c>
      <c r="T3515" s="58" t="s">
        <v>4774</v>
      </c>
      <c r="U3515" s="58" t="s">
        <v>9677</v>
      </c>
      <c r="V3515" s="58" t="s">
        <v>9836</v>
      </c>
      <c r="W3515" s="235">
        <v>516</v>
      </c>
      <c r="X3515" s="134" t="s">
        <v>19269</v>
      </c>
      <c r="Y3515" s="216" t="s">
        <v>1105</v>
      </c>
      <c r="Z3515" s="26">
        <f t="shared" si="234"/>
        <v>41.505277777777778</v>
      </c>
      <c r="AA3515" s="27">
        <f t="shared" si="235"/>
        <v>19.804444444444446</v>
      </c>
      <c r="AB3515" s="134" t="str">
        <f t="shared" si="228"/>
        <v>41</v>
      </c>
      <c r="AC3515" s="134" t="str">
        <f t="shared" si="229"/>
        <v>30</v>
      </c>
      <c r="AD3515" s="134" t="str">
        <f t="shared" si="230"/>
        <v>19</v>
      </c>
      <c r="AE3515" s="26" t="s">
        <v>19207</v>
      </c>
      <c r="AF3515" s="134" t="str">
        <f t="shared" si="231"/>
        <v>19</v>
      </c>
      <c r="AG3515" s="134" t="str">
        <f t="shared" si="232"/>
        <v>48</v>
      </c>
      <c r="AH3515" s="134" t="str">
        <f t="shared" si="233"/>
        <v>16</v>
      </c>
      <c r="AI3515" s="27" t="s">
        <v>19272</v>
      </c>
      <c r="AJ3515" s="134">
        <v>300</v>
      </c>
      <c r="AK3515" s="235" t="s">
        <v>4717</v>
      </c>
      <c r="AL3515" s="133">
        <v>20</v>
      </c>
      <c r="AM3515" s="134" t="s">
        <v>2371</v>
      </c>
      <c r="AN3515" s="235">
        <v>20</v>
      </c>
      <c r="AO3515" s="134" t="s">
        <v>19269</v>
      </c>
      <c r="AP3515" s="216" t="s">
        <v>1105</v>
      </c>
      <c r="AQ3515" s="133" t="s">
        <v>19271</v>
      </c>
      <c r="AR3515" s="133" t="s">
        <v>19270</v>
      </c>
      <c r="AS3515" s="134" t="s">
        <v>9836</v>
      </c>
      <c r="AU3515" s="134">
        <v>300</v>
      </c>
      <c r="AW3515" s="235">
        <v>20</v>
      </c>
      <c r="AX3515" s="133" t="s">
        <v>11499</v>
      </c>
      <c r="AY3515" s="235">
        <v>0</v>
      </c>
      <c r="AZ3515" s="134" t="s">
        <v>1105</v>
      </c>
      <c r="BA3515" s="133" t="s">
        <v>4589</v>
      </c>
      <c r="BB3515" s="235">
        <v>0</v>
      </c>
      <c r="BG3515" s="134" t="s">
        <v>19269</v>
      </c>
      <c r="BN3515" s="133" t="s">
        <v>19273</v>
      </c>
      <c r="BP3515" s="134" t="s">
        <v>19271</v>
      </c>
      <c r="BQ3515" s="134" t="s">
        <v>19271</v>
      </c>
      <c r="BR3515" s="134" t="s">
        <v>19269</v>
      </c>
      <c r="CB3515" s="134" t="s">
        <v>19269</v>
      </c>
      <c r="CE3515" s="134" t="s">
        <v>19269</v>
      </c>
      <c r="CO3515" s="134" t="s">
        <v>19269</v>
      </c>
    </row>
    <row r="3516" spans="1:93" x14ac:dyDescent="0.25">
      <c r="A3516" s="134" t="s">
        <v>14</v>
      </c>
      <c r="B3516" s="134" t="s">
        <v>2147</v>
      </c>
      <c r="C3516" s="134" t="s">
        <v>19274</v>
      </c>
      <c r="D3516" s="25" t="s">
        <v>19274</v>
      </c>
      <c r="E3516" s="169" t="s">
        <v>1105</v>
      </c>
      <c r="F3516" s="201" t="s">
        <v>12706</v>
      </c>
      <c r="G3516" s="201" t="s">
        <v>12707</v>
      </c>
      <c r="H3516" s="226" t="s">
        <v>2152</v>
      </c>
      <c r="K3516" s="133" t="s">
        <v>19275</v>
      </c>
      <c r="L3516" s="133" t="s">
        <v>1107</v>
      </c>
      <c r="M3516" s="133" t="s">
        <v>19276</v>
      </c>
      <c r="N3516" s="133" t="s">
        <v>12711</v>
      </c>
      <c r="O3516" s="134">
        <v>20100908</v>
      </c>
      <c r="P3516" s="134">
        <v>20131212</v>
      </c>
      <c r="Q3516" s="133" t="s">
        <v>19194</v>
      </c>
      <c r="R3516" s="134" t="s">
        <v>14</v>
      </c>
      <c r="S3516" s="134" t="s">
        <v>19274</v>
      </c>
      <c r="T3516" s="58" t="s">
        <v>8137</v>
      </c>
      <c r="U3516" s="58" t="s">
        <v>8138</v>
      </c>
      <c r="V3516" s="58" t="s">
        <v>9595</v>
      </c>
      <c r="W3516" s="235">
        <v>358</v>
      </c>
      <c r="X3516" s="134" t="s">
        <v>19274</v>
      </c>
      <c r="Y3516" s="216" t="s">
        <v>1105</v>
      </c>
      <c r="Z3516" s="26">
        <f t="shared" si="234"/>
        <v>41.274444444444441</v>
      </c>
      <c r="AA3516" s="27">
        <f t="shared" si="235"/>
        <v>19.657499999999999</v>
      </c>
      <c r="AB3516" s="134" t="str">
        <f t="shared" si="228"/>
        <v>41</v>
      </c>
      <c r="AC3516" s="134" t="str">
        <f t="shared" si="229"/>
        <v>16</v>
      </c>
      <c r="AD3516" s="134" t="str">
        <f t="shared" si="230"/>
        <v>28</v>
      </c>
      <c r="AE3516" s="26" t="s">
        <v>19277</v>
      </c>
      <c r="AF3516" s="134" t="str">
        <f t="shared" si="231"/>
        <v>19</v>
      </c>
      <c r="AG3516" s="134" t="str">
        <f t="shared" si="232"/>
        <v>39</v>
      </c>
      <c r="AH3516" s="134" t="str">
        <f t="shared" si="233"/>
        <v>27</v>
      </c>
      <c r="AI3516" s="27" t="s">
        <v>19278</v>
      </c>
      <c r="AJ3516" s="134">
        <v>300</v>
      </c>
      <c r="AK3516" s="235" t="s">
        <v>4717</v>
      </c>
      <c r="AL3516" s="133">
        <v>20</v>
      </c>
      <c r="AM3516" s="134" t="s">
        <v>2371</v>
      </c>
      <c r="AN3516" s="235">
        <v>20</v>
      </c>
      <c r="AO3516" s="134" t="s">
        <v>19274</v>
      </c>
      <c r="AP3516" s="216" t="s">
        <v>1105</v>
      </c>
      <c r="AQ3516" s="133" t="s">
        <v>19276</v>
      </c>
      <c r="AR3516" s="133" t="s">
        <v>19275</v>
      </c>
      <c r="AS3516" s="134" t="s">
        <v>9595</v>
      </c>
      <c r="AU3516" s="134">
        <v>300</v>
      </c>
      <c r="AW3516" s="235">
        <v>20</v>
      </c>
      <c r="AX3516" s="133" t="s">
        <v>11499</v>
      </c>
      <c r="AY3516" s="235">
        <v>0</v>
      </c>
      <c r="AZ3516" s="134" t="s">
        <v>1105</v>
      </c>
      <c r="BA3516" s="133" t="s">
        <v>4589</v>
      </c>
      <c r="BB3516" s="235">
        <v>0</v>
      </c>
      <c r="BG3516" s="134" t="s">
        <v>19274</v>
      </c>
      <c r="BN3516" s="133" t="s">
        <v>19279</v>
      </c>
      <c r="BP3516" s="134" t="s">
        <v>19276</v>
      </c>
      <c r="BQ3516" s="134" t="s">
        <v>19276</v>
      </c>
      <c r="BR3516" s="134" t="s">
        <v>19274</v>
      </c>
      <c r="CB3516" s="134" t="s">
        <v>19274</v>
      </c>
      <c r="CE3516" s="134" t="s">
        <v>19274</v>
      </c>
      <c r="CO3516" s="134" t="s">
        <v>19274</v>
      </c>
    </row>
    <row r="3517" spans="1:93" x14ac:dyDescent="0.25">
      <c r="A3517" s="134" t="s">
        <v>14</v>
      </c>
      <c r="B3517" s="134" t="s">
        <v>2147</v>
      </c>
      <c r="C3517" s="134" t="s">
        <v>19280</v>
      </c>
      <c r="D3517" s="25" t="s">
        <v>19280</v>
      </c>
      <c r="E3517" s="169" t="s">
        <v>1105</v>
      </c>
      <c r="F3517" s="201" t="s">
        <v>12706</v>
      </c>
      <c r="G3517" s="201" t="s">
        <v>12707</v>
      </c>
      <c r="H3517" s="226" t="s">
        <v>2152</v>
      </c>
      <c r="K3517" s="133" t="s">
        <v>19281</v>
      </c>
      <c r="L3517" s="133" t="s">
        <v>1107</v>
      </c>
      <c r="M3517" s="133" t="s">
        <v>19282</v>
      </c>
      <c r="N3517" s="133" t="s">
        <v>12711</v>
      </c>
      <c r="O3517" s="134">
        <v>20101013</v>
      </c>
      <c r="P3517" s="134">
        <v>20131212</v>
      </c>
      <c r="Q3517" s="133" t="s">
        <v>19194</v>
      </c>
      <c r="R3517" s="134" t="s">
        <v>14</v>
      </c>
      <c r="S3517" s="134" t="s">
        <v>19280</v>
      </c>
      <c r="T3517" s="58" t="s">
        <v>5235</v>
      </c>
      <c r="U3517" s="58" t="s">
        <v>7755</v>
      </c>
      <c r="V3517" s="58" t="s">
        <v>9467</v>
      </c>
      <c r="W3517" s="235">
        <v>147</v>
      </c>
      <c r="X3517" s="134" t="s">
        <v>19280</v>
      </c>
      <c r="Y3517" s="216" t="s">
        <v>1105</v>
      </c>
      <c r="Z3517" s="26">
        <f t="shared" si="234"/>
        <v>40.70055555555556</v>
      </c>
      <c r="AA3517" s="27">
        <f t="shared" si="235"/>
        <v>19.996111111111112</v>
      </c>
      <c r="AB3517" s="134" t="str">
        <f t="shared" si="228"/>
        <v>40</v>
      </c>
      <c r="AC3517" s="134" t="str">
        <f t="shared" si="229"/>
        <v>42</v>
      </c>
      <c r="AD3517" s="134" t="str">
        <f t="shared" si="230"/>
        <v>02</v>
      </c>
      <c r="AE3517" s="26" t="s">
        <v>19261</v>
      </c>
      <c r="AF3517" s="134" t="str">
        <f t="shared" si="231"/>
        <v>19</v>
      </c>
      <c r="AG3517" s="134" t="str">
        <f t="shared" si="232"/>
        <v>59</v>
      </c>
      <c r="AH3517" s="134" t="str">
        <f t="shared" si="233"/>
        <v>46</v>
      </c>
      <c r="AI3517" s="27" t="s">
        <v>19283</v>
      </c>
      <c r="AJ3517" s="134">
        <v>300</v>
      </c>
      <c r="AK3517" s="235" t="s">
        <v>4717</v>
      </c>
      <c r="AL3517" s="133">
        <v>20</v>
      </c>
      <c r="AM3517" s="134" t="s">
        <v>2371</v>
      </c>
      <c r="AN3517" s="235">
        <v>20</v>
      </c>
      <c r="AO3517" s="134" t="s">
        <v>19280</v>
      </c>
      <c r="AP3517" s="216" t="s">
        <v>1105</v>
      </c>
      <c r="AQ3517" s="133" t="s">
        <v>19282</v>
      </c>
      <c r="AR3517" s="133" t="s">
        <v>19281</v>
      </c>
      <c r="AS3517" s="134" t="s">
        <v>9467</v>
      </c>
      <c r="AU3517" s="134">
        <v>300</v>
      </c>
      <c r="AW3517" s="235">
        <v>20</v>
      </c>
      <c r="AX3517" s="133" t="s">
        <v>11499</v>
      </c>
      <c r="AY3517" s="235">
        <v>0</v>
      </c>
      <c r="AZ3517" s="134" t="s">
        <v>1105</v>
      </c>
      <c r="BA3517" s="133" t="s">
        <v>4589</v>
      </c>
      <c r="BB3517" s="235">
        <v>0</v>
      </c>
      <c r="BG3517" s="134" t="s">
        <v>19280</v>
      </c>
      <c r="BN3517" s="133" t="s">
        <v>19284</v>
      </c>
      <c r="BP3517" s="134" t="s">
        <v>19282</v>
      </c>
      <c r="BQ3517" s="134" t="s">
        <v>19282</v>
      </c>
      <c r="BR3517" s="134" t="s">
        <v>19280</v>
      </c>
      <c r="CB3517" s="134" t="s">
        <v>19280</v>
      </c>
      <c r="CE3517" s="134" t="s">
        <v>19280</v>
      </c>
      <c r="CO3517" s="134" t="s">
        <v>19280</v>
      </c>
    </row>
    <row r="3518" spans="1:93" x14ac:dyDescent="0.25">
      <c r="A3518" s="134" t="s">
        <v>14</v>
      </c>
      <c r="B3518" s="134" t="s">
        <v>2147</v>
      </c>
      <c r="C3518" s="134" t="s">
        <v>19285</v>
      </c>
      <c r="D3518" s="25" t="s">
        <v>19285</v>
      </c>
      <c r="E3518" s="169" t="s">
        <v>1105</v>
      </c>
      <c r="F3518" s="201" t="s">
        <v>12706</v>
      </c>
      <c r="G3518" s="201" t="s">
        <v>12707</v>
      </c>
      <c r="H3518" s="226" t="s">
        <v>2152</v>
      </c>
      <c r="K3518" s="133" t="s">
        <v>19286</v>
      </c>
      <c r="L3518" s="133" t="s">
        <v>1107</v>
      </c>
      <c r="M3518" s="133" t="s">
        <v>19287</v>
      </c>
      <c r="N3518" s="133" t="s">
        <v>12711</v>
      </c>
      <c r="O3518" s="134">
        <v>20101108</v>
      </c>
      <c r="P3518" s="134">
        <v>20140315</v>
      </c>
      <c r="Q3518" s="133" t="s">
        <v>14012</v>
      </c>
      <c r="R3518" s="134" t="s">
        <v>14</v>
      </c>
      <c r="S3518" s="134" t="s">
        <v>19285</v>
      </c>
      <c r="T3518" s="58" t="s">
        <v>4734</v>
      </c>
      <c r="U3518" s="58" t="s">
        <v>4760</v>
      </c>
      <c r="V3518" s="58" t="s">
        <v>4734</v>
      </c>
      <c r="W3518" s="235">
        <v>7</v>
      </c>
      <c r="X3518" s="134" t="s">
        <v>19285</v>
      </c>
      <c r="Y3518" s="216" t="s">
        <v>1105</v>
      </c>
      <c r="Z3518" s="26">
        <f t="shared" si="234"/>
        <v>40.484444444444442</v>
      </c>
      <c r="AA3518" s="27">
        <f t="shared" si="235"/>
        <v>19.482777777777777</v>
      </c>
      <c r="AB3518" s="134" t="str">
        <f t="shared" si="228"/>
        <v>40</v>
      </c>
      <c r="AC3518" s="134" t="str">
        <f t="shared" si="229"/>
        <v>29</v>
      </c>
      <c r="AD3518" s="134" t="str">
        <f t="shared" si="230"/>
        <v>04</v>
      </c>
      <c r="AE3518" s="26" t="s">
        <v>19288</v>
      </c>
      <c r="AF3518" s="134" t="str">
        <f t="shared" si="231"/>
        <v>19</v>
      </c>
      <c r="AG3518" s="134" t="str">
        <f t="shared" si="232"/>
        <v>28</v>
      </c>
      <c r="AH3518" s="134" t="str">
        <f t="shared" si="233"/>
        <v>58</v>
      </c>
      <c r="AI3518" s="27" t="s">
        <v>19289</v>
      </c>
      <c r="AJ3518" s="134">
        <v>300</v>
      </c>
      <c r="AK3518" s="235" t="s">
        <v>4717</v>
      </c>
      <c r="AL3518" s="133">
        <v>20</v>
      </c>
      <c r="AM3518" s="134" t="s">
        <v>2371</v>
      </c>
      <c r="AN3518" s="235">
        <v>20</v>
      </c>
      <c r="AO3518" s="134" t="s">
        <v>19285</v>
      </c>
      <c r="AP3518" s="216" t="s">
        <v>1105</v>
      </c>
      <c r="AQ3518" s="133" t="s">
        <v>19287</v>
      </c>
      <c r="AR3518" s="133" t="s">
        <v>19286</v>
      </c>
      <c r="AS3518" s="134" t="s">
        <v>4734</v>
      </c>
      <c r="AU3518" s="134">
        <v>300</v>
      </c>
      <c r="AW3518" s="235">
        <v>20</v>
      </c>
      <c r="AX3518" s="133" t="s">
        <v>11499</v>
      </c>
      <c r="AY3518" s="235">
        <v>0</v>
      </c>
      <c r="AZ3518" s="134" t="s">
        <v>1105</v>
      </c>
      <c r="BA3518" s="133" t="s">
        <v>4589</v>
      </c>
      <c r="BB3518" s="235">
        <v>0</v>
      </c>
      <c r="BG3518" s="134" t="s">
        <v>19285</v>
      </c>
      <c r="BN3518" s="133" t="s">
        <v>19290</v>
      </c>
      <c r="BP3518" s="134" t="s">
        <v>19287</v>
      </c>
      <c r="BQ3518" s="134" t="s">
        <v>19287</v>
      </c>
      <c r="BR3518" s="134" t="s">
        <v>19285</v>
      </c>
      <c r="CB3518" s="134" t="s">
        <v>19285</v>
      </c>
      <c r="CE3518" s="134" t="s">
        <v>19285</v>
      </c>
      <c r="CO3518" s="134" t="s">
        <v>19285</v>
      </c>
    </row>
    <row r="3519" spans="1:93" x14ac:dyDescent="0.25">
      <c r="A3519" s="134" t="s">
        <v>14</v>
      </c>
      <c r="B3519" s="134" t="s">
        <v>2147</v>
      </c>
      <c r="C3519" s="134" t="s">
        <v>19291</v>
      </c>
      <c r="D3519" s="25" t="s">
        <v>19291</v>
      </c>
      <c r="E3519" s="169" t="s">
        <v>1105</v>
      </c>
      <c r="F3519" s="201" t="s">
        <v>12706</v>
      </c>
      <c r="G3519" s="201" t="s">
        <v>12707</v>
      </c>
      <c r="H3519" s="226" t="s">
        <v>2152</v>
      </c>
      <c r="K3519" s="133" t="s">
        <v>19292</v>
      </c>
      <c r="L3519" s="133" t="s">
        <v>1107</v>
      </c>
      <c r="M3519" s="133" t="s">
        <v>19293</v>
      </c>
      <c r="N3519" s="133" t="s">
        <v>12711</v>
      </c>
      <c r="O3519" s="134">
        <v>20101103</v>
      </c>
      <c r="P3519" s="134">
        <v>20131212</v>
      </c>
      <c r="Q3519" s="133" t="s">
        <v>19194</v>
      </c>
      <c r="R3519" s="134" t="s">
        <v>14</v>
      </c>
      <c r="S3519" s="134" t="s">
        <v>19291</v>
      </c>
      <c r="T3519" s="58" t="s">
        <v>4941</v>
      </c>
      <c r="U3519" s="58" t="s">
        <v>10270</v>
      </c>
      <c r="V3519" s="58" t="s">
        <v>19294</v>
      </c>
      <c r="W3519" s="235">
        <v>68</v>
      </c>
      <c r="X3519" s="134" t="s">
        <v>19291</v>
      </c>
      <c r="Y3519" s="216" t="s">
        <v>1105</v>
      </c>
      <c r="Z3519" s="26">
        <f t="shared" si="234"/>
        <v>41.052777777777777</v>
      </c>
      <c r="AA3519" s="27">
        <f t="shared" si="235"/>
        <v>19.827777777777779</v>
      </c>
      <c r="AB3519" s="134" t="str">
        <f t="shared" si="228"/>
        <v>41</v>
      </c>
      <c r="AC3519" s="134" t="str">
        <f t="shared" si="229"/>
        <v>03</v>
      </c>
      <c r="AD3519" s="134" t="str">
        <f t="shared" si="230"/>
        <v>10</v>
      </c>
      <c r="AE3519" s="26" t="s">
        <v>19295</v>
      </c>
      <c r="AF3519" s="134" t="str">
        <f t="shared" si="231"/>
        <v>19</v>
      </c>
      <c r="AG3519" s="134" t="str">
        <f t="shared" si="232"/>
        <v>49</v>
      </c>
      <c r="AH3519" s="134" t="str">
        <f t="shared" si="233"/>
        <v>40</v>
      </c>
      <c r="AI3519" s="27" t="s">
        <v>18576</v>
      </c>
      <c r="AJ3519" s="134">
        <v>300</v>
      </c>
      <c r="AK3519" s="235" t="s">
        <v>4717</v>
      </c>
      <c r="AL3519" s="133">
        <v>20</v>
      </c>
      <c r="AM3519" s="134" t="s">
        <v>2371</v>
      </c>
      <c r="AN3519" s="235">
        <v>20</v>
      </c>
      <c r="AO3519" s="134" t="s">
        <v>19291</v>
      </c>
      <c r="AP3519" s="216" t="s">
        <v>1105</v>
      </c>
      <c r="AQ3519" s="133" t="s">
        <v>19293</v>
      </c>
      <c r="AR3519" s="133" t="s">
        <v>19292</v>
      </c>
      <c r="AS3519" s="134" t="s">
        <v>19294</v>
      </c>
      <c r="AU3519" s="134">
        <v>300</v>
      </c>
      <c r="AW3519" s="235">
        <v>20</v>
      </c>
      <c r="AX3519" s="133" t="s">
        <v>11499</v>
      </c>
      <c r="AY3519" s="235">
        <v>0</v>
      </c>
      <c r="AZ3519" s="134" t="s">
        <v>1105</v>
      </c>
      <c r="BA3519" s="133" t="s">
        <v>4589</v>
      </c>
      <c r="BB3519" s="235">
        <v>0</v>
      </c>
      <c r="BG3519" s="134" t="s">
        <v>19291</v>
      </c>
      <c r="BN3519" s="133" t="s">
        <v>19296</v>
      </c>
      <c r="BP3519" s="134" t="s">
        <v>19293</v>
      </c>
      <c r="BQ3519" s="134" t="s">
        <v>19293</v>
      </c>
      <c r="BR3519" s="134" t="s">
        <v>19291</v>
      </c>
      <c r="CB3519" s="134" t="s">
        <v>19291</v>
      </c>
      <c r="CE3519" s="134" t="s">
        <v>19291</v>
      </c>
      <c r="CO3519" s="134" t="s">
        <v>19291</v>
      </c>
    </row>
    <row r="3520" spans="1:93" x14ac:dyDescent="0.25">
      <c r="A3520" s="134" t="s">
        <v>14</v>
      </c>
      <c r="B3520" s="134" t="s">
        <v>2147</v>
      </c>
      <c r="C3520" s="134" t="s">
        <v>19297</v>
      </c>
      <c r="D3520" s="25" t="s">
        <v>19297</v>
      </c>
      <c r="E3520" s="169" t="s">
        <v>1105</v>
      </c>
      <c r="F3520" s="201" t="s">
        <v>12706</v>
      </c>
      <c r="G3520" s="201" t="s">
        <v>12707</v>
      </c>
      <c r="H3520" s="226" t="s">
        <v>2152</v>
      </c>
      <c r="K3520" s="133" t="s">
        <v>19298</v>
      </c>
      <c r="L3520" s="133" t="s">
        <v>1107</v>
      </c>
      <c r="M3520" s="133" t="s">
        <v>19299</v>
      </c>
      <c r="N3520" s="133" t="s">
        <v>12711</v>
      </c>
      <c r="O3520" s="134">
        <v>20101222</v>
      </c>
      <c r="P3520" s="134">
        <v>20131212</v>
      </c>
      <c r="Q3520" s="133" t="s">
        <v>19194</v>
      </c>
      <c r="R3520" s="134" t="s">
        <v>14</v>
      </c>
      <c r="S3520" s="134" t="s">
        <v>19297</v>
      </c>
      <c r="T3520" s="58" t="s">
        <v>8137</v>
      </c>
      <c r="U3520" s="58" t="s">
        <v>8138</v>
      </c>
      <c r="V3520" s="58" t="s">
        <v>9368</v>
      </c>
      <c r="W3520" s="235">
        <v>348</v>
      </c>
      <c r="X3520" s="134" t="s">
        <v>19297</v>
      </c>
      <c r="Y3520" s="216" t="s">
        <v>1105</v>
      </c>
      <c r="Z3520" s="26">
        <f t="shared" si="234"/>
        <v>41.385555555555555</v>
      </c>
      <c r="AA3520" s="27">
        <f t="shared" si="235"/>
        <v>19.87361111111111</v>
      </c>
      <c r="AB3520" s="134" t="str">
        <f t="shared" si="228"/>
        <v>41</v>
      </c>
      <c r="AC3520" s="134" t="str">
        <f t="shared" si="229"/>
        <v>23</v>
      </c>
      <c r="AD3520" s="134" t="str">
        <f t="shared" si="230"/>
        <v>08</v>
      </c>
      <c r="AE3520" s="26" t="s">
        <v>19300</v>
      </c>
      <c r="AF3520" s="134" t="str">
        <f t="shared" si="231"/>
        <v>19</v>
      </c>
      <c r="AG3520" s="134" t="str">
        <f t="shared" si="232"/>
        <v>52</v>
      </c>
      <c r="AH3520" s="134" t="str">
        <f t="shared" si="233"/>
        <v>25</v>
      </c>
      <c r="AI3520" s="27" t="s">
        <v>19301</v>
      </c>
      <c r="AJ3520" s="134">
        <v>300</v>
      </c>
      <c r="AK3520" s="235" t="s">
        <v>4717</v>
      </c>
      <c r="AL3520" s="133">
        <v>20</v>
      </c>
      <c r="AM3520" s="134" t="s">
        <v>2371</v>
      </c>
      <c r="AN3520" s="235">
        <v>20</v>
      </c>
      <c r="AO3520" s="134" t="s">
        <v>19297</v>
      </c>
      <c r="AP3520" s="216" t="s">
        <v>1105</v>
      </c>
      <c r="AQ3520" s="133" t="s">
        <v>19299</v>
      </c>
      <c r="AR3520" s="133" t="s">
        <v>19298</v>
      </c>
      <c r="AS3520" s="134" t="s">
        <v>9368</v>
      </c>
      <c r="AU3520" s="134">
        <v>300</v>
      </c>
      <c r="AW3520" s="235">
        <v>20</v>
      </c>
      <c r="AX3520" s="133" t="s">
        <v>11499</v>
      </c>
      <c r="AY3520" s="235">
        <v>0</v>
      </c>
      <c r="AZ3520" s="134" t="s">
        <v>1105</v>
      </c>
      <c r="BA3520" s="133" t="s">
        <v>4589</v>
      </c>
      <c r="BB3520" s="235">
        <v>0</v>
      </c>
      <c r="BG3520" s="134" t="s">
        <v>19297</v>
      </c>
      <c r="BN3520" s="133" t="s">
        <v>19302</v>
      </c>
      <c r="BP3520" s="134" t="s">
        <v>19299</v>
      </c>
      <c r="BQ3520" s="134" t="s">
        <v>19299</v>
      </c>
      <c r="BR3520" s="134" t="s">
        <v>19297</v>
      </c>
      <c r="CB3520" s="134" t="s">
        <v>19297</v>
      </c>
      <c r="CE3520" s="134" t="s">
        <v>19297</v>
      </c>
      <c r="CO3520" s="134" t="s">
        <v>19297</v>
      </c>
    </row>
    <row r="3521" spans="1:94" x14ac:dyDescent="0.25">
      <c r="A3521" s="134" t="s">
        <v>14</v>
      </c>
      <c r="B3521" s="134" t="s">
        <v>2147</v>
      </c>
      <c r="C3521" s="134" t="s">
        <v>19303</v>
      </c>
      <c r="D3521" s="25" t="s">
        <v>19303</v>
      </c>
      <c r="E3521" s="169" t="s">
        <v>1105</v>
      </c>
      <c r="F3521" s="201" t="s">
        <v>12706</v>
      </c>
      <c r="G3521" s="201" t="s">
        <v>12707</v>
      </c>
      <c r="H3521" s="226" t="s">
        <v>2152</v>
      </c>
      <c r="K3521" s="133" t="s">
        <v>19304</v>
      </c>
      <c r="L3521" s="133" t="s">
        <v>1107</v>
      </c>
      <c r="M3521" s="133" t="s">
        <v>19305</v>
      </c>
      <c r="N3521" s="133" t="s">
        <v>12711</v>
      </c>
      <c r="O3521" s="134">
        <v>20101124</v>
      </c>
      <c r="P3521" s="134">
        <v>20131212</v>
      </c>
      <c r="Q3521" s="133" t="s">
        <v>19194</v>
      </c>
      <c r="R3521" s="134" t="s">
        <v>14</v>
      </c>
      <c r="S3521" s="134" t="s">
        <v>19303</v>
      </c>
      <c r="T3521" s="58" t="s">
        <v>8137</v>
      </c>
      <c r="U3521" s="58" t="s">
        <v>8138</v>
      </c>
      <c r="V3521" s="58" t="s">
        <v>9368</v>
      </c>
      <c r="W3521" s="235">
        <v>265</v>
      </c>
      <c r="X3521" s="134" t="s">
        <v>19303</v>
      </c>
      <c r="Y3521" s="216" t="s">
        <v>1105</v>
      </c>
      <c r="Z3521" s="26">
        <f t="shared" si="234"/>
        <v>41.37</v>
      </c>
      <c r="AA3521" s="27">
        <f t="shared" si="235"/>
        <v>19.87638888888889</v>
      </c>
      <c r="AB3521" s="134" t="str">
        <f t="shared" si="228"/>
        <v>41</v>
      </c>
      <c r="AC3521" s="134" t="str">
        <f t="shared" si="229"/>
        <v>22</v>
      </c>
      <c r="AD3521" s="134" t="str">
        <f t="shared" si="230"/>
        <v>12</v>
      </c>
      <c r="AE3521" s="26" t="s">
        <v>19306</v>
      </c>
      <c r="AF3521" s="134" t="str">
        <f t="shared" si="231"/>
        <v>19</v>
      </c>
      <c r="AG3521" s="134" t="str">
        <f t="shared" si="232"/>
        <v>52</v>
      </c>
      <c r="AH3521" s="134" t="str">
        <f t="shared" si="233"/>
        <v>35</v>
      </c>
      <c r="AI3521" s="27" t="s">
        <v>19307</v>
      </c>
      <c r="AJ3521" s="134">
        <v>300</v>
      </c>
      <c r="AK3521" s="235" t="s">
        <v>4717</v>
      </c>
      <c r="AL3521" s="133">
        <v>20</v>
      </c>
      <c r="AM3521" s="134" t="s">
        <v>2371</v>
      </c>
      <c r="AN3521" s="235">
        <v>20</v>
      </c>
      <c r="AO3521" s="134" t="s">
        <v>19303</v>
      </c>
      <c r="AP3521" s="216" t="s">
        <v>1105</v>
      </c>
      <c r="AQ3521" s="133" t="s">
        <v>19305</v>
      </c>
      <c r="AR3521" s="133" t="s">
        <v>19304</v>
      </c>
      <c r="AS3521" s="134" t="s">
        <v>9368</v>
      </c>
      <c r="AU3521" s="134">
        <v>300</v>
      </c>
      <c r="AW3521" s="235">
        <v>20</v>
      </c>
      <c r="AX3521" s="133" t="s">
        <v>11499</v>
      </c>
      <c r="AY3521" s="235">
        <v>0</v>
      </c>
      <c r="AZ3521" s="134" t="s">
        <v>1105</v>
      </c>
      <c r="BA3521" s="133" t="s">
        <v>4589</v>
      </c>
      <c r="BB3521" s="235">
        <v>0</v>
      </c>
      <c r="BG3521" s="134" t="s">
        <v>19303</v>
      </c>
      <c r="BN3521" s="133" t="s">
        <v>19308</v>
      </c>
      <c r="BP3521" s="134" t="s">
        <v>19305</v>
      </c>
      <c r="BQ3521" s="134" t="s">
        <v>19305</v>
      </c>
      <c r="BR3521" s="134" t="s">
        <v>19303</v>
      </c>
      <c r="CB3521" s="134" t="s">
        <v>19303</v>
      </c>
      <c r="CE3521" s="134" t="s">
        <v>19303</v>
      </c>
      <c r="CO3521" s="134" t="s">
        <v>19303</v>
      </c>
    </row>
    <row r="3522" spans="1:94" x14ac:dyDescent="0.25">
      <c r="A3522" s="134" t="s">
        <v>14</v>
      </c>
      <c r="B3522" s="134" t="s">
        <v>2147</v>
      </c>
      <c r="C3522" s="134" t="s">
        <v>19309</v>
      </c>
      <c r="D3522" s="25" t="s">
        <v>19309</v>
      </c>
      <c r="E3522" s="169" t="s">
        <v>1105</v>
      </c>
      <c r="F3522" s="201" t="s">
        <v>12706</v>
      </c>
      <c r="G3522" s="201" t="s">
        <v>12707</v>
      </c>
      <c r="H3522" s="226" t="s">
        <v>2152</v>
      </c>
      <c r="K3522" s="133" t="s">
        <v>19310</v>
      </c>
      <c r="L3522" s="133" t="s">
        <v>1107</v>
      </c>
      <c r="M3522" s="133" t="s">
        <v>19311</v>
      </c>
      <c r="N3522" s="133" t="s">
        <v>12711</v>
      </c>
      <c r="O3522" s="134">
        <v>20101103</v>
      </c>
      <c r="P3522" s="134">
        <v>20131212</v>
      </c>
      <c r="Q3522" s="133" t="s">
        <v>19194</v>
      </c>
      <c r="R3522" s="134" t="s">
        <v>14</v>
      </c>
      <c r="S3522" s="134" t="s">
        <v>19309</v>
      </c>
      <c r="T3522" s="58" t="s">
        <v>4941</v>
      </c>
      <c r="U3522" s="58" t="s">
        <v>10270</v>
      </c>
      <c r="V3522" s="58" t="s">
        <v>19294</v>
      </c>
      <c r="W3522" s="235">
        <v>68</v>
      </c>
      <c r="X3522" s="134" t="s">
        <v>19309</v>
      </c>
      <c r="Y3522" s="216" t="s">
        <v>1105</v>
      </c>
      <c r="Z3522" s="26">
        <f t="shared" si="234"/>
        <v>41.053055555555552</v>
      </c>
      <c r="AA3522" s="27">
        <f t="shared" si="235"/>
        <v>19.828333333333333</v>
      </c>
      <c r="AB3522" s="134" t="str">
        <f t="shared" si="228"/>
        <v>41</v>
      </c>
      <c r="AC3522" s="134" t="str">
        <f t="shared" si="229"/>
        <v>03</v>
      </c>
      <c r="AD3522" s="134" t="str">
        <f t="shared" si="230"/>
        <v>11</v>
      </c>
      <c r="AE3522" s="26" t="s">
        <v>19312</v>
      </c>
      <c r="AF3522" s="134" t="str">
        <f t="shared" si="231"/>
        <v>19</v>
      </c>
      <c r="AG3522" s="134" t="str">
        <f t="shared" si="232"/>
        <v>49</v>
      </c>
      <c r="AH3522" s="134" t="str">
        <f t="shared" si="233"/>
        <v>42</v>
      </c>
      <c r="AI3522" s="27" t="s">
        <v>10917</v>
      </c>
      <c r="AJ3522" s="134">
        <v>300</v>
      </c>
      <c r="AK3522" s="235" t="s">
        <v>4717</v>
      </c>
      <c r="AL3522" s="133">
        <v>20</v>
      </c>
      <c r="AM3522" s="134" t="s">
        <v>2371</v>
      </c>
      <c r="AN3522" s="235">
        <v>20</v>
      </c>
      <c r="AO3522" s="134" t="s">
        <v>19309</v>
      </c>
      <c r="AP3522" s="216" t="s">
        <v>1105</v>
      </c>
      <c r="AQ3522" s="133" t="s">
        <v>19311</v>
      </c>
      <c r="AR3522" s="133" t="s">
        <v>19310</v>
      </c>
      <c r="AS3522" s="134" t="s">
        <v>19294</v>
      </c>
      <c r="AU3522" s="134">
        <v>300</v>
      </c>
      <c r="AW3522" s="235">
        <v>20</v>
      </c>
      <c r="AX3522" s="133" t="s">
        <v>11499</v>
      </c>
      <c r="AY3522" s="235">
        <v>0</v>
      </c>
      <c r="AZ3522" s="134" t="s">
        <v>1105</v>
      </c>
      <c r="BA3522" s="133" t="s">
        <v>4589</v>
      </c>
      <c r="BB3522" s="235">
        <v>0</v>
      </c>
      <c r="BG3522" s="134" t="s">
        <v>19309</v>
      </c>
      <c r="BN3522" s="133" t="s">
        <v>19313</v>
      </c>
      <c r="BP3522" s="134" t="s">
        <v>19311</v>
      </c>
      <c r="BQ3522" s="134" t="s">
        <v>19311</v>
      </c>
      <c r="BR3522" s="134" t="s">
        <v>19309</v>
      </c>
      <c r="CB3522" s="134" t="s">
        <v>19309</v>
      </c>
      <c r="CE3522" s="134" t="s">
        <v>19309</v>
      </c>
      <c r="CO3522" s="134" t="s">
        <v>19309</v>
      </c>
    </row>
    <row r="3523" spans="1:94" x14ac:dyDescent="0.25">
      <c r="A3523" s="134" t="s">
        <v>14</v>
      </c>
      <c r="B3523" s="134" t="s">
        <v>2147</v>
      </c>
      <c r="C3523" s="134" t="s">
        <v>19314</v>
      </c>
      <c r="D3523" s="25" t="s">
        <v>19314</v>
      </c>
      <c r="E3523" s="169" t="s">
        <v>1105</v>
      </c>
      <c r="F3523" s="201" t="s">
        <v>12706</v>
      </c>
      <c r="G3523" s="201" t="s">
        <v>12707</v>
      </c>
      <c r="H3523" s="226" t="s">
        <v>2152</v>
      </c>
      <c r="K3523" s="133" t="s">
        <v>19315</v>
      </c>
      <c r="L3523" s="133" t="s">
        <v>1107</v>
      </c>
      <c r="M3523" s="133" t="s">
        <v>19316</v>
      </c>
      <c r="N3523" s="133" t="s">
        <v>12711</v>
      </c>
      <c r="O3523" s="134">
        <v>20101103</v>
      </c>
      <c r="P3523" s="134">
        <v>20131212</v>
      </c>
      <c r="Q3523" s="133" t="s">
        <v>19194</v>
      </c>
      <c r="R3523" s="134" t="s">
        <v>14</v>
      </c>
      <c r="S3523" s="134" t="s">
        <v>19314</v>
      </c>
      <c r="T3523" s="58" t="s">
        <v>4941</v>
      </c>
      <c r="U3523" s="58" t="s">
        <v>10270</v>
      </c>
      <c r="V3523" s="58" t="s">
        <v>19294</v>
      </c>
      <c r="W3523" s="235">
        <v>68</v>
      </c>
      <c r="X3523" s="134" t="s">
        <v>19314</v>
      </c>
      <c r="Y3523" s="216" t="s">
        <v>1105</v>
      </c>
      <c r="Z3523" s="26">
        <f t="shared" si="234"/>
        <v>41.052777777777777</v>
      </c>
      <c r="AA3523" s="27">
        <f t="shared" si="235"/>
        <v>19.819444444444443</v>
      </c>
      <c r="AB3523" s="134" t="str">
        <f t="shared" si="228"/>
        <v>41</v>
      </c>
      <c r="AC3523" s="134" t="str">
        <f t="shared" si="229"/>
        <v>03</v>
      </c>
      <c r="AD3523" s="134" t="str">
        <f t="shared" si="230"/>
        <v>10</v>
      </c>
      <c r="AE3523" s="26" t="s">
        <v>19295</v>
      </c>
      <c r="AF3523" s="134" t="str">
        <f t="shared" si="231"/>
        <v>19</v>
      </c>
      <c r="AG3523" s="134" t="str">
        <f t="shared" si="232"/>
        <v>49</v>
      </c>
      <c r="AH3523" s="134" t="str">
        <f t="shared" si="233"/>
        <v>10</v>
      </c>
      <c r="AI3523" s="27" t="s">
        <v>19317</v>
      </c>
      <c r="AJ3523" s="134">
        <v>300</v>
      </c>
      <c r="AK3523" s="235" t="s">
        <v>4717</v>
      </c>
      <c r="AL3523" s="133">
        <v>20</v>
      </c>
      <c r="AM3523" s="134" t="s">
        <v>2371</v>
      </c>
      <c r="AN3523" s="235">
        <v>20</v>
      </c>
      <c r="AO3523" s="134" t="s">
        <v>19314</v>
      </c>
      <c r="AP3523" s="216" t="s">
        <v>1105</v>
      </c>
      <c r="AQ3523" s="133" t="s">
        <v>19316</v>
      </c>
      <c r="AR3523" s="133" t="s">
        <v>19315</v>
      </c>
      <c r="AS3523" s="134" t="s">
        <v>19294</v>
      </c>
      <c r="AU3523" s="134">
        <v>300</v>
      </c>
      <c r="AW3523" s="235">
        <v>20</v>
      </c>
      <c r="AX3523" s="133" t="s">
        <v>11499</v>
      </c>
      <c r="AY3523" s="235">
        <v>0</v>
      </c>
      <c r="AZ3523" s="134" t="s">
        <v>1105</v>
      </c>
      <c r="BA3523" s="133" t="s">
        <v>4589</v>
      </c>
      <c r="BB3523" s="235">
        <v>0</v>
      </c>
      <c r="BG3523" s="134" t="s">
        <v>19314</v>
      </c>
      <c r="BN3523" s="133" t="s">
        <v>19318</v>
      </c>
      <c r="BP3523" s="134" t="s">
        <v>19316</v>
      </c>
      <c r="BQ3523" s="134" t="s">
        <v>19316</v>
      </c>
      <c r="BR3523" s="134" t="s">
        <v>19314</v>
      </c>
      <c r="CB3523" s="134" t="s">
        <v>19314</v>
      </c>
      <c r="CE3523" s="134" t="s">
        <v>19314</v>
      </c>
      <c r="CO3523" s="134" t="s">
        <v>19314</v>
      </c>
    </row>
    <row r="3524" spans="1:94" x14ac:dyDescent="0.25">
      <c r="A3524" s="134" t="s">
        <v>14</v>
      </c>
      <c r="B3524" s="134" t="s">
        <v>2147</v>
      </c>
      <c r="C3524" s="134" t="s">
        <v>19319</v>
      </c>
      <c r="D3524" s="25" t="s">
        <v>19319</v>
      </c>
      <c r="E3524" s="169" t="s">
        <v>1105</v>
      </c>
      <c r="F3524" s="201" t="s">
        <v>12706</v>
      </c>
      <c r="G3524" s="201" t="s">
        <v>12707</v>
      </c>
      <c r="H3524" s="226" t="s">
        <v>2152</v>
      </c>
      <c r="K3524" s="133" t="s">
        <v>19320</v>
      </c>
      <c r="L3524" s="133" t="s">
        <v>1107</v>
      </c>
      <c r="M3524" s="133" t="s">
        <v>19321</v>
      </c>
      <c r="N3524" s="133" t="s">
        <v>12711</v>
      </c>
      <c r="O3524" s="134">
        <v>20100913</v>
      </c>
      <c r="P3524" s="134">
        <v>20131212</v>
      </c>
      <c r="Q3524" s="133" t="s">
        <v>19194</v>
      </c>
      <c r="R3524" s="134" t="s">
        <v>14</v>
      </c>
      <c r="S3524" s="134" t="s">
        <v>19319</v>
      </c>
      <c r="T3524" s="58" t="s">
        <v>8137</v>
      </c>
      <c r="U3524" s="58" t="s">
        <v>8138</v>
      </c>
      <c r="V3524" s="58" t="s">
        <v>9595</v>
      </c>
      <c r="W3524" s="235">
        <v>182</v>
      </c>
      <c r="X3524" s="134" t="s">
        <v>19319</v>
      </c>
      <c r="Y3524" s="216" t="s">
        <v>1105</v>
      </c>
      <c r="Z3524" s="26">
        <f t="shared" si="234"/>
        <v>41.274722222222223</v>
      </c>
      <c r="AA3524" s="27">
        <f t="shared" si="235"/>
        <v>19.658055555555553</v>
      </c>
      <c r="AB3524" s="134" t="str">
        <f t="shared" si="228"/>
        <v>41</v>
      </c>
      <c r="AC3524" s="134" t="str">
        <f t="shared" si="229"/>
        <v>16</v>
      </c>
      <c r="AD3524" s="134" t="str">
        <f t="shared" si="230"/>
        <v>29</v>
      </c>
      <c r="AE3524" s="26" t="s">
        <v>19242</v>
      </c>
      <c r="AF3524" s="134" t="str">
        <f t="shared" si="231"/>
        <v>19</v>
      </c>
      <c r="AG3524" s="134" t="str">
        <f t="shared" si="232"/>
        <v>39</v>
      </c>
      <c r="AH3524" s="134" t="str">
        <f t="shared" si="233"/>
        <v>29</v>
      </c>
      <c r="AI3524" s="27" t="s">
        <v>11665</v>
      </c>
      <c r="AJ3524" s="134">
        <v>100</v>
      </c>
      <c r="AK3524" s="235" t="s">
        <v>4588</v>
      </c>
      <c r="AL3524" s="133">
        <v>20</v>
      </c>
      <c r="AM3524" s="134" t="s">
        <v>2371</v>
      </c>
      <c r="AN3524" s="235">
        <v>20</v>
      </c>
      <c r="AO3524" s="134" t="s">
        <v>19319</v>
      </c>
      <c r="AP3524" s="216" t="s">
        <v>1105</v>
      </c>
      <c r="AQ3524" s="133" t="s">
        <v>19321</v>
      </c>
      <c r="AR3524" s="133" t="s">
        <v>19320</v>
      </c>
      <c r="AS3524" s="134" t="s">
        <v>9595</v>
      </c>
      <c r="AU3524" s="134">
        <v>100</v>
      </c>
      <c r="AW3524" s="235">
        <v>20</v>
      </c>
      <c r="AX3524" s="133" t="s">
        <v>11499</v>
      </c>
      <c r="AY3524" s="235">
        <v>0</v>
      </c>
      <c r="AZ3524" s="134" t="s">
        <v>1105</v>
      </c>
      <c r="BA3524" s="133" t="s">
        <v>4589</v>
      </c>
      <c r="BB3524" s="235">
        <v>0</v>
      </c>
      <c r="BG3524" s="134" t="s">
        <v>19319</v>
      </c>
      <c r="BN3524" s="133" t="s">
        <v>19244</v>
      </c>
      <c r="BP3524" s="134" t="s">
        <v>19321</v>
      </c>
      <c r="BQ3524" s="134" t="s">
        <v>19321</v>
      </c>
      <c r="BR3524" s="134" t="s">
        <v>19319</v>
      </c>
      <c r="BU3524" s="134"/>
      <c r="BV3524" s="134"/>
      <c r="BW3524" s="134"/>
      <c r="BX3524" s="134"/>
      <c r="CA3524" s="134"/>
      <c r="CB3524" s="134" t="s">
        <v>19319</v>
      </c>
      <c r="CE3524" s="134" t="s">
        <v>19319</v>
      </c>
      <c r="CO3524" s="134" t="s">
        <v>19319</v>
      </c>
    </row>
    <row r="3525" spans="1:94" x14ac:dyDescent="0.25">
      <c r="A3525" s="134" t="s">
        <v>14</v>
      </c>
      <c r="B3525" s="134" t="s">
        <v>2147</v>
      </c>
      <c r="C3525" s="134" t="s">
        <v>19322</v>
      </c>
      <c r="D3525" s="25" t="s">
        <v>19322</v>
      </c>
      <c r="E3525" s="169" t="s">
        <v>1105</v>
      </c>
      <c r="F3525" s="201" t="s">
        <v>12706</v>
      </c>
      <c r="G3525" s="201" t="s">
        <v>12707</v>
      </c>
      <c r="H3525" s="226" t="s">
        <v>2152</v>
      </c>
      <c r="K3525" s="133" t="s">
        <v>19323</v>
      </c>
      <c r="L3525" s="133" t="s">
        <v>1107</v>
      </c>
      <c r="M3525" s="133" t="s">
        <v>19324</v>
      </c>
      <c r="N3525" s="133" t="s">
        <v>12711</v>
      </c>
      <c r="O3525" s="134">
        <v>20101103</v>
      </c>
      <c r="P3525" s="134">
        <v>20131212</v>
      </c>
      <c r="Q3525" s="133" t="s">
        <v>19194</v>
      </c>
      <c r="R3525" s="134" t="s">
        <v>14</v>
      </c>
      <c r="S3525" s="134" t="s">
        <v>19322</v>
      </c>
      <c r="T3525" s="58" t="s">
        <v>4941</v>
      </c>
      <c r="U3525" s="58" t="s">
        <v>10270</v>
      </c>
      <c r="V3525" s="58" t="s">
        <v>19294</v>
      </c>
      <c r="W3525" s="235">
        <v>87</v>
      </c>
      <c r="X3525" s="134" t="s">
        <v>19322</v>
      </c>
      <c r="Y3525" s="216" t="s">
        <v>1105</v>
      </c>
      <c r="Z3525" s="26">
        <f t="shared" si="234"/>
        <v>41.053055555555552</v>
      </c>
      <c r="AA3525" s="27">
        <f t="shared" si="235"/>
        <v>19.828055555555554</v>
      </c>
      <c r="AB3525" s="134" t="str">
        <f t="shared" si="228"/>
        <v>41</v>
      </c>
      <c r="AC3525" s="134" t="str">
        <f t="shared" si="229"/>
        <v>03</v>
      </c>
      <c r="AD3525" s="134" t="str">
        <f t="shared" si="230"/>
        <v>11</v>
      </c>
      <c r="AE3525" s="26" t="s">
        <v>19312</v>
      </c>
      <c r="AF3525" s="134" t="str">
        <f t="shared" si="231"/>
        <v>19</v>
      </c>
      <c r="AG3525" s="134" t="str">
        <f t="shared" si="232"/>
        <v>49</v>
      </c>
      <c r="AH3525" s="134" t="str">
        <f t="shared" si="233"/>
        <v>41</v>
      </c>
      <c r="AI3525" s="27" t="s">
        <v>19325</v>
      </c>
      <c r="AJ3525" s="134">
        <v>100</v>
      </c>
      <c r="AK3525" s="235" t="s">
        <v>4588</v>
      </c>
      <c r="AL3525" s="133">
        <v>20</v>
      </c>
      <c r="AM3525" s="134" t="s">
        <v>2371</v>
      </c>
      <c r="AN3525" s="235">
        <v>20</v>
      </c>
      <c r="AO3525" s="134" t="s">
        <v>19322</v>
      </c>
      <c r="AP3525" s="216" t="s">
        <v>1105</v>
      </c>
      <c r="AQ3525" s="133" t="s">
        <v>19324</v>
      </c>
      <c r="AR3525" s="133" t="s">
        <v>19323</v>
      </c>
      <c r="AS3525" s="134" t="s">
        <v>19294</v>
      </c>
      <c r="AU3525" s="134">
        <v>100</v>
      </c>
      <c r="AW3525" s="235">
        <v>20</v>
      </c>
      <c r="AX3525" s="133" t="s">
        <v>11499</v>
      </c>
      <c r="AY3525" s="235">
        <v>0</v>
      </c>
      <c r="AZ3525" s="134" t="s">
        <v>1105</v>
      </c>
      <c r="BA3525" s="133" t="s">
        <v>4589</v>
      </c>
      <c r="BB3525" s="235">
        <v>0</v>
      </c>
      <c r="BG3525" s="134" t="s">
        <v>19322</v>
      </c>
      <c r="BN3525" s="133" t="s">
        <v>19244</v>
      </c>
      <c r="BP3525" s="134" t="s">
        <v>19324</v>
      </c>
      <c r="BQ3525" s="134" t="s">
        <v>19324</v>
      </c>
      <c r="BR3525" s="134" t="s">
        <v>19322</v>
      </c>
      <c r="BU3525" s="134"/>
      <c r="BV3525" s="134"/>
      <c r="BW3525" s="134"/>
      <c r="BX3525" s="134"/>
      <c r="CA3525" s="134"/>
      <c r="CB3525" s="134" t="s">
        <v>19322</v>
      </c>
      <c r="CE3525" s="134" t="s">
        <v>19322</v>
      </c>
      <c r="CO3525" s="134" t="s">
        <v>19322</v>
      </c>
    </row>
    <row r="3526" spans="1:94" x14ac:dyDescent="0.25">
      <c r="A3526" s="134" t="s">
        <v>14</v>
      </c>
      <c r="B3526" s="134" t="s">
        <v>2147</v>
      </c>
      <c r="C3526" s="134" t="s">
        <v>19326</v>
      </c>
      <c r="D3526" s="25" t="s">
        <v>19326</v>
      </c>
      <c r="E3526" s="169" t="s">
        <v>1105</v>
      </c>
      <c r="F3526" s="201" t="s">
        <v>12706</v>
      </c>
      <c r="G3526" s="201" t="s">
        <v>12707</v>
      </c>
      <c r="H3526" s="226" t="s">
        <v>2152</v>
      </c>
      <c r="K3526" s="133" t="s">
        <v>19327</v>
      </c>
      <c r="L3526" s="133" t="s">
        <v>1107</v>
      </c>
      <c r="M3526" s="133" t="s">
        <v>19328</v>
      </c>
      <c r="N3526" s="133" t="s">
        <v>12711</v>
      </c>
      <c r="O3526" s="134">
        <v>20111027</v>
      </c>
      <c r="P3526" s="134">
        <v>20131212</v>
      </c>
      <c r="Q3526" s="133" t="s">
        <v>19194</v>
      </c>
      <c r="R3526" s="134" t="s">
        <v>14</v>
      </c>
      <c r="S3526" s="134" t="s">
        <v>19326</v>
      </c>
      <c r="T3526" s="58" t="s">
        <v>4734</v>
      </c>
      <c r="U3526" s="58" t="s">
        <v>4760</v>
      </c>
      <c r="V3526" s="58" t="s">
        <v>8770</v>
      </c>
      <c r="W3526" s="235">
        <v>281</v>
      </c>
      <c r="X3526" s="134" t="s">
        <v>19326</v>
      </c>
      <c r="Y3526" s="216" t="s">
        <v>1105</v>
      </c>
      <c r="Z3526" s="26">
        <f t="shared" si="234"/>
        <v>40.136111111111113</v>
      </c>
      <c r="AA3526" s="27">
        <f t="shared" si="235"/>
        <v>19.696944444444444</v>
      </c>
      <c r="AB3526" s="134" t="str">
        <f t="shared" si="228"/>
        <v>40</v>
      </c>
      <c r="AC3526" s="134" t="str">
        <f t="shared" si="229"/>
        <v>08</v>
      </c>
      <c r="AD3526" s="134" t="str">
        <f t="shared" si="230"/>
        <v>10</v>
      </c>
      <c r="AE3526" s="26" t="s">
        <v>19329</v>
      </c>
      <c r="AF3526" s="134" t="str">
        <f t="shared" si="231"/>
        <v>19</v>
      </c>
      <c r="AG3526" s="134" t="str">
        <f t="shared" si="232"/>
        <v>41</v>
      </c>
      <c r="AH3526" s="134" t="str">
        <f t="shared" si="233"/>
        <v>49</v>
      </c>
      <c r="AI3526" s="27" t="s">
        <v>19330</v>
      </c>
      <c r="AJ3526" s="134">
        <v>300</v>
      </c>
      <c r="AK3526" s="235" t="s">
        <v>4717</v>
      </c>
      <c r="AL3526" s="133">
        <v>20</v>
      </c>
      <c r="AM3526" s="134" t="s">
        <v>2371</v>
      </c>
      <c r="AN3526" s="235">
        <v>20</v>
      </c>
      <c r="AO3526" s="134" t="s">
        <v>19326</v>
      </c>
      <c r="AP3526" s="216" t="s">
        <v>1105</v>
      </c>
      <c r="AQ3526" s="133" t="s">
        <v>19328</v>
      </c>
      <c r="AR3526" s="133" t="s">
        <v>19327</v>
      </c>
      <c r="AS3526" s="134" t="s">
        <v>8770</v>
      </c>
      <c r="AU3526" s="134">
        <v>300</v>
      </c>
      <c r="AW3526" s="235">
        <v>20</v>
      </c>
      <c r="AX3526" s="133" t="s">
        <v>11499</v>
      </c>
      <c r="AY3526" s="235">
        <v>0</v>
      </c>
      <c r="AZ3526" s="134" t="s">
        <v>1105</v>
      </c>
      <c r="BA3526" s="133" t="s">
        <v>4589</v>
      </c>
      <c r="BB3526" s="235">
        <v>0</v>
      </c>
      <c r="BG3526" s="134" t="s">
        <v>19326</v>
      </c>
      <c r="BN3526" s="133" t="s">
        <v>19331</v>
      </c>
      <c r="BP3526" s="134" t="s">
        <v>19328</v>
      </c>
      <c r="BQ3526" s="134" t="s">
        <v>19328</v>
      </c>
      <c r="BR3526" s="134" t="s">
        <v>19326</v>
      </c>
      <c r="CB3526" s="134" t="s">
        <v>19326</v>
      </c>
      <c r="CE3526" s="134" t="s">
        <v>19326</v>
      </c>
      <c r="CO3526" s="134" t="s">
        <v>19326</v>
      </c>
    </row>
    <row r="3527" spans="1:94" x14ac:dyDescent="0.25">
      <c r="A3527" s="134" t="s">
        <v>14</v>
      </c>
      <c r="B3527" s="134" t="s">
        <v>2147</v>
      </c>
      <c r="C3527" s="134" t="s">
        <v>19332</v>
      </c>
      <c r="D3527" s="25" t="s">
        <v>19332</v>
      </c>
      <c r="E3527" s="169" t="s">
        <v>1105</v>
      </c>
      <c r="F3527" s="201" t="s">
        <v>12706</v>
      </c>
      <c r="G3527" s="201" t="s">
        <v>12707</v>
      </c>
      <c r="H3527" s="226" t="s">
        <v>2152</v>
      </c>
      <c r="K3527" s="133" t="s">
        <v>19333</v>
      </c>
      <c r="L3527" s="133" t="s">
        <v>1107</v>
      </c>
      <c r="M3527" s="133" t="s">
        <v>19334</v>
      </c>
      <c r="N3527" s="133" t="s">
        <v>12711</v>
      </c>
      <c r="O3527" s="134">
        <v>20111120</v>
      </c>
      <c r="P3527" s="134">
        <v>20131212</v>
      </c>
      <c r="Q3527" s="133" t="s">
        <v>19194</v>
      </c>
      <c r="R3527" s="134" t="s">
        <v>14</v>
      </c>
      <c r="S3527" s="134" t="s">
        <v>19332</v>
      </c>
      <c r="T3527" s="58" t="s">
        <v>4734</v>
      </c>
      <c r="U3527" s="58" t="s">
        <v>4760</v>
      </c>
      <c r="V3527" s="58" t="s">
        <v>8770</v>
      </c>
      <c r="W3527" s="235">
        <v>293</v>
      </c>
      <c r="X3527" s="134" t="s">
        <v>19332</v>
      </c>
      <c r="Y3527" s="216" t="s">
        <v>1105</v>
      </c>
      <c r="Z3527" s="26">
        <f t="shared" si="234"/>
        <v>40.136944444444445</v>
      </c>
      <c r="AA3527" s="27">
        <f t="shared" si="235"/>
        <v>19.69638888888889</v>
      </c>
      <c r="AB3527" s="134" t="str">
        <f t="shared" si="228"/>
        <v>40</v>
      </c>
      <c r="AC3527" s="134" t="str">
        <f t="shared" si="229"/>
        <v>08</v>
      </c>
      <c r="AD3527" s="134" t="str">
        <f t="shared" si="230"/>
        <v>13</v>
      </c>
      <c r="AE3527" s="26" t="s">
        <v>19335</v>
      </c>
      <c r="AF3527" s="134" t="str">
        <f t="shared" si="231"/>
        <v>19</v>
      </c>
      <c r="AG3527" s="134" t="str">
        <f t="shared" si="232"/>
        <v>41</v>
      </c>
      <c r="AH3527" s="134" t="str">
        <f t="shared" si="233"/>
        <v>47</v>
      </c>
      <c r="AI3527" s="27" t="s">
        <v>17358</v>
      </c>
      <c r="AJ3527" s="134">
        <v>300</v>
      </c>
      <c r="AK3527" s="235" t="s">
        <v>4717</v>
      </c>
      <c r="AL3527" s="133">
        <v>20</v>
      </c>
      <c r="AM3527" s="134" t="s">
        <v>2371</v>
      </c>
      <c r="AN3527" s="235">
        <v>20</v>
      </c>
      <c r="AO3527" s="134" t="s">
        <v>19332</v>
      </c>
      <c r="AP3527" s="216" t="s">
        <v>1105</v>
      </c>
      <c r="AQ3527" s="133" t="s">
        <v>19334</v>
      </c>
      <c r="AR3527" s="133" t="s">
        <v>19333</v>
      </c>
      <c r="AS3527" s="134" t="s">
        <v>8770</v>
      </c>
      <c r="AU3527" s="134">
        <v>300</v>
      </c>
      <c r="AW3527" s="235">
        <v>20</v>
      </c>
      <c r="AX3527" s="133" t="s">
        <v>11499</v>
      </c>
      <c r="AY3527" s="235">
        <v>0</v>
      </c>
      <c r="AZ3527" s="134" t="s">
        <v>1105</v>
      </c>
      <c r="BA3527" s="133" t="s">
        <v>4589</v>
      </c>
      <c r="BB3527" s="235">
        <v>0</v>
      </c>
      <c r="BG3527" s="134" t="s">
        <v>19332</v>
      </c>
      <c r="BN3527" s="133" t="s">
        <v>19336</v>
      </c>
      <c r="BP3527" s="134" t="s">
        <v>19334</v>
      </c>
      <c r="BQ3527" s="134" t="s">
        <v>19334</v>
      </c>
      <c r="BR3527" s="134" t="s">
        <v>19332</v>
      </c>
      <c r="CB3527" s="134" t="s">
        <v>19332</v>
      </c>
      <c r="CE3527" s="134" t="s">
        <v>19332</v>
      </c>
      <c r="CO3527" s="134" t="s">
        <v>19332</v>
      </c>
    </row>
    <row r="3528" spans="1:94" x14ac:dyDescent="0.25">
      <c r="A3528" s="134" t="s">
        <v>14</v>
      </c>
      <c r="B3528" s="134" t="s">
        <v>2147</v>
      </c>
      <c r="C3528" s="134" t="s">
        <v>19337</v>
      </c>
      <c r="D3528" s="25" t="s">
        <v>19337</v>
      </c>
      <c r="E3528" s="169" t="s">
        <v>1105</v>
      </c>
      <c r="F3528" s="201" t="s">
        <v>12706</v>
      </c>
      <c r="G3528" s="201" t="s">
        <v>12707</v>
      </c>
      <c r="H3528" s="226" t="s">
        <v>2152</v>
      </c>
      <c r="K3528" s="133" t="s">
        <v>19338</v>
      </c>
      <c r="L3528" s="133" t="s">
        <v>1107</v>
      </c>
      <c r="M3528" s="133" t="s">
        <v>19339</v>
      </c>
      <c r="N3528" s="133" t="s">
        <v>12711</v>
      </c>
      <c r="O3528" s="134">
        <v>20111109</v>
      </c>
      <c r="P3528" s="134">
        <v>20131212</v>
      </c>
      <c r="Q3528" s="133" t="s">
        <v>19194</v>
      </c>
      <c r="R3528" s="134" t="s">
        <v>14</v>
      </c>
      <c r="S3528" s="134" t="s">
        <v>19337</v>
      </c>
      <c r="T3528" s="58" t="s">
        <v>4799</v>
      </c>
      <c r="U3528" s="58" t="s">
        <v>7475</v>
      </c>
      <c r="V3528" s="58" t="s">
        <v>8389</v>
      </c>
      <c r="W3528" s="235">
        <v>43</v>
      </c>
      <c r="X3528" s="134" t="s">
        <v>19337</v>
      </c>
      <c r="Y3528" s="216" t="s">
        <v>1105</v>
      </c>
      <c r="Z3528" s="26">
        <f t="shared" si="234"/>
        <v>41.857500000000002</v>
      </c>
      <c r="AA3528" s="27">
        <f t="shared" si="235"/>
        <v>19.684999999999999</v>
      </c>
      <c r="AB3528" s="134" t="str">
        <f t="shared" si="228"/>
        <v>41</v>
      </c>
      <c r="AC3528" s="134" t="str">
        <f t="shared" si="229"/>
        <v>51</v>
      </c>
      <c r="AD3528" s="134" t="str">
        <f t="shared" si="230"/>
        <v>27</v>
      </c>
      <c r="AE3528" s="26" t="s">
        <v>19340</v>
      </c>
      <c r="AF3528" s="134" t="str">
        <f t="shared" si="231"/>
        <v>19</v>
      </c>
      <c r="AG3528" s="134" t="str">
        <f t="shared" si="232"/>
        <v>41</v>
      </c>
      <c r="AH3528" s="134" t="str">
        <f t="shared" si="233"/>
        <v>06</v>
      </c>
      <c r="AI3528" s="27" t="s">
        <v>19341</v>
      </c>
      <c r="AJ3528" s="134">
        <v>300</v>
      </c>
      <c r="AK3528" s="235" t="s">
        <v>4717</v>
      </c>
      <c r="AL3528" s="133">
        <v>20</v>
      </c>
      <c r="AM3528" s="134" t="s">
        <v>2371</v>
      </c>
      <c r="AN3528" s="235">
        <v>20</v>
      </c>
      <c r="AO3528" s="134" t="s">
        <v>19337</v>
      </c>
      <c r="AP3528" s="216" t="s">
        <v>1105</v>
      </c>
      <c r="AQ3528" s="133" t="s">
        <v>19339</v>
      </c>
      <c r="AR3528" s="133" t="s">
        <v>19338</v>
      </c>
      <c r="AS3528" s="134" t="s">
        <v>8389</v>
      </c>
      <c r="AU3528" s="134">
        <v>300</v>
      </c>
      <c r="AW3528" s="235">
        <v>20</v>
      </c>
      <c r="AX3528" s="133" t="s">
        <v>11499</v>
      </c>
      <c r="AY3528" s="235">
        <v>0</v>
      </c>
      <c r="AZ3528" s="134" t="s">
        <v>1105</v>
      </c>
      <c r="BA3528" s="133" t="s">
        <v>4589</v>
      </c>
      <c r="BB3528" s="235">
        <v>0</v>
      </c>
      <c r="BG3528" s="134" t="s">
        <v>19337</v>
      </c>
      <c r="BN3528" s="133" t="s">
        <v>19342</v>
      </c>
      <c r="BP3528" s="134" t="s">
        <v>19339</v>
      </c>
      <c r="BQ3528" s="134" t="s">
        <v>19339</v>
      </c>
      <c r="BR3528" s="134" t="s">
        <v>19337</v>
      </c>
      <c r="CB3528" s="134" t="s">
        <v>19337</v>
      </c>
      <c r="CE3528" s="134" t="s">
        <v>19337</v>
      </c>
      <c r="CO3528" s="134" t="s">
        <v>19337</v>
      </c>
    </row>
    <row r="3529" spans="1:94" x14ac:dyDescent="0.25">
      <c r="A3529" s="134" t="s">
        <v>14</v>
      </c>
      <c r="B3529" s="134" t="s">
        <v>2147</v>
      </c>
      <c r="C3529" s="134" t="s">
        <v>19343</v>
      </c>
      <c r="D3529" s="25" t="s">
        <v>19343</v>
      </c>
      <c r="E3529" s="169" t="s">
        <v>1105</v>
      </c>
      <c r="F3529" s="201" t="s">
        <v>12706</v>
      </c>
      <c r="G3529" s="201" t="s">
        <v>12707</v>
      </c>
      <c r="H3529" s="226" t="s">
        <v>2152</v>
      </c>
      <c r="K3529" s="133" t="s">
        <v>19344</v>
      </c>
      <c r="L3529" s="133" t="s">
        <v>1107</v>
      </c>
      <c r="M3529" s="133" t="s">
        <v>19345</v>
      </c>
      <c r="N3529" s="133" t="s">
        <v>12711</v>
      </c>
      <c r="O3529" s="134">
        <v>20131010</v>
      </c>
      <c r="P3529" s="134">
        <v>20131212</v>
      </c>
      <c r="Q3529" s="133" t="s">
        <v>19194</v>
      </c>
      <c r="R3529" s="134" t="s">
        <v>14</v>
      </c>
      <c r="S3529" s="134" t="s">
        <v>19343</v>
      </c>
      <c r="T3529" s="58" t="s">
        <v>8137</v>
      </c>
      <c r="U3529" s="58" t="s">
        <v>8138</v>
      </c>
      <c r="V3529" s="58" t="s">
        <v>19141</v>
      </c>
      <c r="W3529" s="235">
        <v>230</v>
      </c>
      <c r="X3529" s="134" t="s">
        <v>19343</v>
      </c>
      <c r="Y3529" s="216" t="s">
        <v>1105</v>
      </c>
      <c r="Z3529" s="26">
        <f t="shared" si="234"/>
        <v>41.30361111111111</v>
      </c>
      <c r="AA3529" s="27">
        <f t="shared" si="235"/>
        <v>19.874166666666667</v>
      </c>
      <c r="AB3529" s="134" t="str">
        <f t="shared" si="228"/>
        <v>41</v>
      </c>
      <c r="AC3529" s="134" t="str">
        <f t="shared" si="229"/>
        <v>18</v>
      </c>
      <c r="AD3529" s="134" t="str">
        <f t="shared" si="230"/>
        <v>13</v>
      </c>
      <c r="AE3529" s="26" t="s">
        <v>19346</v>
      </c>
      <c r="AF3529" s="134" t="str">
        <f t="shared" si="231"/>
        <v>19</v>
      </c>
      <c r="AG3529" s="134" t="str">
        <f t="shared" si="232"/>
        <v>52</v>
      </c>
      <c r="AH3529" s="134" t="str">
        <f t="shared" si="233"/>
        <v>27</v>
      </c>
      <c r="AI3529" s="27" t="s">
        <v>19347</v>
      </c>
      <c r="AJ3529" s="134">
        <v>300</v>
      </c>
      <c r="AK3529" s="235" t="s">
        <v>4717</v>
      </c>
      <c r="AL3529" s="133">
        <v>20</v>
      </c>
      <c r="AM3529" s="134" t="s">
        <v>2371</v>
      </c>
      <c r="AN3529" s="235">
        <v>20</v>
      </c>
      <c r="AO3529" s="134" t="s">
        <v>19343</v>
      </c>
      <c r="AP3529" s="216" t="s">
        <v>1105</v>
      </c>
      <c r="AQ3529" s="133" t="s">
        <v>19345</v>
      </c>
      <c r="AR3529" s="133" t="s">
        <v>19344</v>
      </c>
      <c r="AS3529" s="134" t="s">
        <v>19141</v>
      </c>
      <c r="AU3529" s="134">
        <v>300</v>
      </c>
      <c r="AW3529" s="235">
        <v>20</v>
      </c>
      <c r="AX3529" s="133" t="s">
        <v>11499</v>
      </c>
      <c r="AY3529" s="235">
        <v>0</v>
      </c>
      <c r="AZ3529" s="134" t="s">
        <v>1105</v>
      </c>
      <c r="BA3529" s="133" t="s">
        <v>4589</v>
      </c>
      <c r="BB3529" s="235">
        <v>0</v>
      </c>
      <c r="BG3529" s="134" t="s">
        <v>19343</v>
      </c>
      <c r="BN3529" s="133" t="s">
        <v>17768</v>
      </c>
      <c r="BP3529" s="134" t="s">
        <v>19345</v>
      </c>
      <c r="BQ3529" s="134" t="s">
        <v>19345</v>
      </c>
      <c r="BR3529" s="134" t="s">
        <v>19343</v>
      </c>
      <c r="CB3529" s="134" t="s">
        <v>19343</v>
      </c>
      <c r="CE3529" s="134" t="s">
        <v>19343</v>
      </c>
      <c r="CO3529" s="134" t="s">
        <v>19343</v>
      </c>
    </row>
    <row r="3530" spans="1:94" x14ac:dyDescent="0.25">
      <c r="A3530" s="134" t="s">
        <v>14</v>
      </c>
      <c r="B3530" s="134" t="s">
        <v>2147</v>
      </c>
      <c r="C3530" s="134" t="s">
        <v>19348</v>
      </c>
      <c r="D3530" s="25" t="s">
        <v>19348</v>
      </c>
      <c r="E3530" s="169" t="s">
        <v>1105</v>
      </c>
      <c r="F3530" s="201" t="s">
        <v>12706</v>
      </c>
      <c r="G3530" s="201" t="s">
        <v>12707</v>
      </c>
      <c r="H3530" s="226" t="s">
        <v>2152</v>
      </c>
      <c r="K3530" s="133" t="s">
        <v>19349</v>
      </c>
      <c r="L3530" s="133" t="s">
        <v>1107</v>
      </c>
      <c r="M3530" s="133" t="s">
        <v>19350</v>
      </c>
      <c r="N3530" s="133" t="s">
        <v>12711</v>
      </c>
      <c r="O3530" s="134">
        <v>20131111</v>
      </c>
      <c r="P3530" s="134">
        <v>20131212</v>
      </c>
      <c r="Q3530" s="133" t="s">
        <v>19194</v>
      </c>
      <c r="R3530" s="134" t="s">
        <v>14</v>
      </c>
      <c r="S3530" s="134" t="s">
        <v>19348</v>
      </c>
      <c r="T3530" s="58" t="s">
        <v>8137</v>
      </c>
      <c r="U3530" s="58" t="s">
        <v>8138</v>
      </c>
      <c r="V3530" s="58" t="s">
        <v>9455</v>
      </c>
      <c r="W3530" s="235">
        <v>102</v>
      </c>
      <c r="X3530" s="134" t="s">
        <v>19348</v>
      </c>
      <c r="Y3530" s="216" t="s">
        <v>1105</v>
      </c>
      <c r="Z3530" s="26">
        <f t="shared" si="234"/>
        <v>41.390833333333333</v>
      </c>
      <c r="AA3530" s="27">
        <f t="shared" si="235"/>
        <v>19.797777777777778</v>
      </c>
      <c r="AB3530" s="134" t="str">
        <f t="shared" si="228"/>
        <v>41</v>
      </c>
      <c r="AC3530" s="134" t="str">
        <f t="shared" si="229"/>
        <v>23</v>
      </c>
      <c r="AD3530" s="134" t="str">
        <f t="shared" si="230"/>
        <v>27</v>
      </c>
      <c r="AE3530" s="26" t="s">
        <v>19351</v>
      </c>
      <c r="AF3530" s="134" t="str">
        <f t="shared" si="231"/>
        <v>19</v>
      </c>
      <c r="AG3530" s="134" t="str">
        <f t="shared" si="232"/>
        <v>47</v>
      </c>
      <c r="AH3530" s="134" t="str">
        <f t="shared" si="233"/>
        <v>52</v>
      </c>
      <c r="AI3530" s="27" t="s">
        <v>19352</v>
      </c>
      <c r="AJ3530" s="134">
        <v>300</v>
      </c>
      <c r="AK3530" s="235" t="s">
        <v>4717</v>
      </c>
      <c r="AL3530" s="133">
        <v>20</v>
      </c>
      <c r="AM3530" s="134" t="s">
        <v>2371</v>
      </c>
      <c r="AN3530" s="235">
        <v>20</v>
      </c>
      <c r="AO3530" s="134" t="s">
        <v>19348</v>
      </c>
      <c r="AP3530" s="216" t="s">
        <v>1105</v>
      </c>
      <c r="AQ3530" s="133" t="s">
        <v>19350</v>
      </c>
      <c r="AR3530" s="133" t="s">
        <v>19349</v>
      </c>
      <c r="AS3530" s="134" t="s">
        <v>9455</v>
      </c>
      <c r="AU3530" s="134">
        <v>300</v>
      </c>
      <c r="AW3530" s="235">
        <v>20</v>
      </c>
      <c r="AX3530" s="133" t="s">
        <v>11499</v>
      </c>
      <c r="AY3530" s="235">
        <v>0</v>
      </c>
      <c r="AZ3530" s="134" t="s">
        <v>1105</v>
      </c>
      <c r="BA3530" s="133" t="s">
        <v>4589</v>
      </c>
      <c r="BB3530" s="235">
        <v>0</v>
      </c>
      <c r="BG3530" s="134" t="s">
        <v>19348</v>
      </c>
      <c r="BN3530" s="133" t="s">
        <v>19244</v>
      </c>
      <c r="BP3530" s="134" t="s">
        <v>19350</v>
      </c>
      <c r="BQ3530" s="134" t="s">
        <v>19350</v>
      </c>
      <c r="BR3530" s="134" t="s">
        <v>19348</v>
      </c>
      <c r="CB3530" s="134" t="s">
        <v>19348</v>
      </c>
      <c r="CE3530" s="134" t="s">
        <v>19348</v>
      </c>
      <c r="CO3530" s="134" t="s">
        <v>19348</v>
      </c>
    </row>
    <row r="3531" spans="1:94" x14ac:dyDescent="0.25">
      <c r="A3531" s="134" t="s">
        <v>14</v>
      </c>
      <c r="B3531" s="134" t="s">
        <v>2147</v>
      </c>
      <c r="C3531" s="134" t="s">
        <v>19353</v>
      </c>
      <c r="D3531" s="25" t="s">
        <v>19353</v>
      </c>
      <c r="E3531" s="169" t="s">
        <v>1105</v>
      </c>
      <c r="F3531" s="201" t="s">
        <v>12706</v>
      </c>
      <c r="G3531" s="201" t="s">
        <v>12707</v>
      </c>
      <c r="H3531" s="226" t="s">
        <v>2152</v>
      </c>
      <c r="K3531" s="133" t="s">
        <v>19354</v>
      </c>
      <c r="L3531" s="133" t="s">
        <v>1107</v>
      </c>
      <c r="M3531" s="133" t="s">
        <v>19355</v>
      </c>
      <c r="N3531" s="133" t="s">
        <v>12711</v>
      </c>
      <c r="O3531" s="134">
        <v>20131111</v>
      </c>
      <c r="P3531" s="134">
        <v>20131212</v>
      </c>
      <c r="Q3531" s="133" t="s">
        <v>19194</v>
      </c>
      <c r="R3531" s="134" t="s">
        <v>14</v>
      </c>
      <c r="S3531" s="134" t="s">
        <v>19353</v>
      </c>
      <c r="T3531" s="58" t="s">
        <v>8137</v>
      </c>
      <c r="U3531" s="58" t="s">
        <v>8138</v>
      </c>
      <c r="V3531" s="58" t="s">
        <v>19356</v>
      </c>
      <c r="W3531" s="235">
        <v>82</v>
      </c>
      <c r="X3531" s="134" t="s">
        <v>19353</v>
      </c>
      <c r="Y3531" s="216" t="s">
        <v>1105</v>
      </c>
      <c r="Z3531" s="26">
        <f t="shared" si="234"/>
        <v>41.411666666666662</v>
      </c>
      <c r="AA3531" s="27">
        <f t="shared" si="235"/>
        <v>19.636944444444445</v>
      </c>
      <c r="AB3531" s="134" t="str">
        <f t="shared" si="228"/>
        <v>41</v>
      </c>
      <c r="AC3531" s="134" t="str">
        <f t="shared" si="229"/>
        <v>24</v>
      </c>
      <c r="AD3531" s="134" t="str">
        <f t="shared" si="230"/>
        <v>42</v>
      </c>
      <c r="AE3531" s="26" t="s">
        <v>19357</v>
      </c>
      <c r="AF3531" s="134" t="str">
        <f t="shared" si="231"/>
        <v>19</v>
      </c>
      <c r="AG3531" s="134" t="str">
        <f t="shared" si="232"/>
        <v>38</v>
      </c>
      <c r="AH3531" s="134" t="str">
        <f t="shared" si="233"/>
        <v>13</v>
      </c>
      <c r="AI3531" s="27" t="s">
        <v>19358</v>
      </c>
      <c r="AJ3531" s="134">
        <v>100</v>
      </c>
      <c r="AK3531" s="235" t="s">
        <v>4588</v>
      </c>
      <c r="AL3531" s="133">
        <v>20</v>
      </c>
      <c r="AM3531" s="134" t="s">
        <v>2371</v>
      </c>
      <c r="AN3531" s="235">
        <v>20</v>
      </c>
      <c r="AO3531" s="134" t="s">
        <v>19353</v>
      </c>
      <c r="AP3531" s="216" t="s">
        <v>1105</v>
      </c>
      <c r="AQ3531" s="133" t="s">
        <v>19355</v>
      </c>
      <c r="AR3531" s="133" t="s">
        <v>19354</v>
      </c>
      <c r="AS3531" s="134" t="s">
        <v>19356</v>
      </c>
      <c r="AU3531" s="134">
        <v>100</v>
      </c>
      <c r="AW3531" s="235">
        <v>20</v>
      </c>
      <c r="AX3531" s="133" t="s">
        <v>11499</v>
      </c>
      <c r="AY3531" s="235">
        <v>0</v>
      </c>
      <c r="AZ3531" s="134" t="s">
        <v>1105</v>
      </c>
      <c r="BA3531" s="133" t="s">
        <v>4589</v>
      </c>
      <c r="BB3531" s="235">
        <v>0</v>
      </c>
      <c r="BG3531" s="134" t="s">
        <v>19353</v>
      </c>
      <c r="BN3531" s="133" t="s">
        <v>19359</v>
      </c>
      <c r="BP3531" s="134" t="s">
        <v>19355</v>
      </c>
      <c r="BQ3531" s="134" t="s">
        <v>19355</v>
      </c>
      <c r="BR3531" s="134" t="s">
        <v>19353</v>
      </c>
      <c r="BU3531" s="134"/>
      <c r="BV3531" s="134"/>
      <c r="BW3531" s="134"/>
      <c r="BX3531" s="134"/>
      <c r="CA3531" s="134"/>
      <c r="CB3531" s="134" t="s">
        <v>19353</v>
      </c>
      <c r="CE3531" s="134" t="s">
        <v>19353</v>
      </c>
      <c r="CO3531" s="134" t="s">
        <v>19353</v>
      </c>
    </row>
    <row r="3532" spans="1:94" x14ac:dyDescent="0.25">
      <c r="A3532" s="134" t="s">
        <v>14</v>
      </c>
      <c r="B3532" s="134" t="s">
        <v>2147</v>
      </c>
      <c r="C3532" s="134" t="s">
        <v>19360</v>
      </c>
      <c r="D3532" s="25" t="s">
        <v>19360</v>
      </c>
      <c r="E3532" s="169" t="s">
        <v>1105</v>
      </c>
      <c r="F3532" s="201" t="s">
        <v>12706</v>
      </c>
      <c r="G3532" s="201" t="s">
        <v>12707</v>
      </c>
      <c r="H3532" s="226" t="s">
        <v>2152</v>
      </c>
      <c r="K3532" s="133" t="s">
        <v>19361</v>
      </c>
      <c r="L3532" s="133" t="s">
        <v>1107</v>
      </c>
      <c r="M3532" s="133" t="s">
        <v>19362</v>
      </c>
      <c r="N3532" s="133" t="s">
        <v>12711</v>
      </c>
      <c r="O3532" s="134">
        <v>20130112</v>
      </c>
      <c r="P3532" s="134">
        <v>20131212</v>
      </c>
      <c r="Q3532" s="133" t="s">
        <v>19194</v>
      </c>
      <c r="R3532" s="134" t="s">
        <v>14</v>
      </c>
      <c r="S3532" s="134" t="s">
        <v>19360</v>
      </c>
      <c r="T3532" s="58" t="s">
        <v>8137</v>
      </c>
      <c r="U3532" s="58" t="s">
        <v>8138</v>
      </c>
      <c r="V3532" s="58" t="s">
        <v>9587</v>
      </c>
      <c r="W3532" s="235">
        <v>278</v>
      </c>
      <c r="X3532" s="134" t="s">
        <v>19360</v>
      </c>
      <c r="Y3532" s="216" t="s">
        <v>1105</v>
      </c>
      <c r="Z3532" s="26">
        <f t="shared" si="234"/>
        <v>41.243611111111115</v>
      </c>
      <c r="AA3532" s="27">
        <f t="shared" si="235"/>
        <v>19.668333333333333</v>
      </c>
      <c r="AB3532" s="134" t="str">
        <f t="shared" si="228"/>
        <v>41</v>
      </c>
      <c r="AC3532" s="134" t="str">
        <f t="shared" si="229"/>
        <v>14</v>
      </c>
      <c r="AD3532" s="134" t="str">
        <f t="shared" si="230"/>
        <v>37</v>
      </c>
      <c r="AE3532" s="26" t="s">
        <v>19363</v>
      </c>
      <c r="AF3532" s="134" t="str">
        <f t="shared" si="231"/>
        <v>19</v>
      </c>
      <c r="AG3532" s="134" t="str">
        <f t="shared" si="232"/>
        <v>40</v>
      </c>
      <c r="AH3532" s="134" t="str">
        <f t="shared" si="233"/>
        <v>06</v>
      </c>
      <c r="AI3532" s="27" t="s">
        <v>19364</v>
      </c>
      <c r="AJ3532" s="134">
        <v>300</v>
      </c>
      <c r="AK3532" s="235" t="s">
        <v>4717</v>
      </c>
      <c r="AL3532" s="133">
        <v>20</v>
      </c>
      <c r="AM3532" s="134" t="s">
        <v>2371</v>
      </c>
      <c r="AN3532" s="235">
        <v>20</v>
      </c>
      <c r="AO3532" s="134" t="s">
        <v>19360</v>
      </c>
      <c r="AP3532" s="216" t="s">
        <v>1105</v>
      </c>
      <c r="AQ3532" s="133" t="s">
        <v>19362</v>
      </c>
      <c r="AR3532" s="133" t="s">
        <v>19361</v>
      </c>
      <c r="AS3532" s="134" t="s">
        <v>9587</v>
      </c>
      <c r="AU3532" s="134">
        <v>300</v>
      </c>
      <c r="AW3532" s="235">
        <v>20</v>
      </c>
      <c r="AX3532" s="133" t="s">
        <v>11499</v>
      </c>
      <c r="AY3532" s="235">
        <v>0</v>
      </c>
      <c r="AZ3532" s="134" t="s">
        <v>1105</v>
      </c>
      <c r="BA3532" s="133" t="s">
        <v>4589</v>
      </c>
      <c r="BB3532" s="235">
        <v>0</v>
      </c>
      <c r="BG3532" s="134" t="s">
        <v>19360</v>
      </c>
      <c r="BN3532" s="133" t="s">
        <v>19197</v>
      </c>
      <c r="BP3532" s="134" t="s">
        <v>19362</v>
      </c>
      <c r="BQ3532" s="134" t="s">
        <v>19362</v>
      </c>
      <c r="BR3532" s="134" t="s">
        <v>19360</v>
      </c>
      <c r="CB3532" s="134" t="s">
        <v>19360</v>
      </c>
      <c r="CE3532" s="134" t="s">
        <v>19360</v>
      </c>
      <c r="CO3532" s="134" t="s">
        <v>19360</v>
      </c>
    </row>
    <row r="3533" spans="1:94" x14ac:dyDescent="0.25">
      <c r="A3533" s="134" t="s">
        <v>14</v>
      </c>
      <c r="B3533" s="134" t="s">
        <v>2147</v>
      </c>
      <c r="C3533" s="134" t="s">
        <v>19365</v>
      </c>
      <c r="D3533" s="36" t="s">
        <v>19365</v>
      </c>
      <c r="E3533" s="164" t="s">
        <v>1364</v>
      </c>
      <c r="F3533" s="201" t="s">
        <v>14483</v>
      </c>
      <c r="G3533" s="201" t="s">
        <v>14484</v>
      </c>
      <c r="H3533" s="226" t="s">
        <v>2152</v>
      </c>
      <c r="L3533" s="133" t="s">
        <v>14485</v>
      </c>
      <c r="M3533" s="133" t="s">
        <v>19366</v>
      </c>
      <c r="N3533" s="133" t="s">
        <v>14487</v>
      </c>
      <c r="P3533" s="134">
        <v>20100122</v>
      </c>
      <c r="Q3533" s="133" t="s">
        <v>19367</v>
      </c>
      <c r="R3533" s="134" t="s">
        <v>14</v>
      </c>
      <c r="S3533" s="134" t="s">
        <v>19365</v>
      </c>
      <c r="X3533" s="134" t="s">
        <v>19365</v>
      </c>
      <c r="Y3533" s="216" t="s">
        <v>1364</v>
      </c>
      <c r="AJ3533" s="134">
        <v>400</v>
      </c>
      <c r="AK3533" s="235" t="s">
        <v>19368</v>
      </c>
      <c r="AL3533" s="133">
        <v>40</v>
      </c>
      <c r="AM3533" s="133" t="s">
        <v>2158</v>
      </c>
      <c r="AN3533" s="235">
        <v>40</v>
      </c>
      <c r="AO3533" s="134" t="s">
        <v>19365</v>
      </c>
      <c r="AP3533" s="216" t="s">
        <v>1364</v>
      </c>
      <c r="AQ3533" s="133" t="s">
        <v>19366</v>
      </c>
      <c r="AU3533" s="134">
        <v>400</v>
      </c>
      <c r="AV3533" s="235" t="s">
        <v>14514</v>
      </c>
      <c r="AW3533" s="235">
        <v>13</v>
      </c>
      <c r="AX3533" s="133" t="s">
        <v>2160</v>
      </c>
      <c r="AY3533" s="235">
        <v>1</v>
      </c>
      <c r="AZ3533" s="134" t="s">
        <v>1364</v>
      </c>
      <c r="BA3533" s="133" t="s">
        <v>2161</v>
      </c>
      <c r="BB3533" s="235">
        <v>0</v>
      </c>
      <c r="BE3533" s="134" t="s">
        <v>14514</v>
      </c>
      <c r="BF3533" s="134" t="s">
        <v>19366</v>
      </c>
      <c r="BG3533" s="134" t="s">
        <v>19365</v>
      </c>
      <c r="BH3533" s="134" t="s">
        <v>19369</v>
      </c>
      <c r="BI3533" s="134" t="s">
        <v>19369</v>
      </c>
      <c r="BJ3533" s="134"/>
      <c r="BK3533" s="134" t="s">
        <v>14514</v>
      </c>
      <c r="BP3533" s="134" t="s">
        <v>19366</v>
      </c>
      <c r="BQ3533" s="134" t="s">
        <v>19366</v>
      </c>
      <c r="BR3533" s="134" t="s">
        <v>19365</v>
      </c>
      <c r="BS3533" s="235" t="s">
        <v>19370</v>
      </c>
      <c r="BT3533" s="235">
        <v>1</v>
      </c>
      <c r="BU3533" s="235" t="s">
        <v>17164</v>
      </c>
      <c r="CB3533" s="134" t="s">
        <v>19365</v>
      </c>
      <c r="CE3533" s="134" t="s">
        <v>19365</v>
      </c>
      <c r="CF3533" s="134" t="s">
        <v>19366</v>
      </c>
      <c r="CO3533" s="134" t="s">
        <v>19365</v>
      </c>
      <c r="CP3533" s="134" t="s">
        <v>19366</v>
      </c>
    </row>
    <row r="3534" spans="1:94" x14ac:dyDescent="0.25">
      <c r="A3534" s="134" t="s">
        <v>14</v>
      </c>
      <c r="B3534" s="134" t="s">
        <v>2147</v>
      </c>
      <c r="C3534" s="134" t="s">
        <v>19371</v>
      </c>
      <c r="D3534" s="36" t="s">
        <v>19371</v>
      </c>
      <c r="E3534" s="164" t="s">
        <v>1364</v>
      </c>
      <c r="F3534" s="201" t="s">
        <v>14483</v>
      </c>
      <c r="G3534" s="201" t="s">
        <v>14484</v>
      </c>
      <c r="H3534" s="226" t="s">
        <v>2152</v>
      </c>
      <c r="L3534" s="133" t="s">
        <v>14485</v>
      </c>
      <c r="M3534" s="133" t="s">
        <v>19372</v>
      </c>
      <c r="N3534" s="133" t="s">
        <v>14487</v>
      </c>
      <c r="P3534" s="134">
        <v>20100122</v>
      </c>
      <c r="Q3534" s="133" t="s">
        <v>19367</v>
      </c>
      <c r="R3534" s="134" t="s">
        <v>14</v>
      </c>
      <c r="S3534" s="134" t="s">
        <v>19371</v>
      </c>
      <c r="X3534" s="134" t="s">
        <v>19371</v>
      </c>
      <c r="Y3534" s="216" t="s">
        <v>1364</v>
      </c>
      <c r="AJ3534" s="134">
        <v>400</v>
      </c>
      <c r="AK3534" s="235" t="s">
        <v>19368</v>
      </c>
      <c r="AL3534" s="133">
        <v>40</v>
      </c>
      <c r="AM3534" s="133" t="s">
        <v>2158</v>
      </c>
      <c r="AN3534" s="235">
        <v>40</v>
      </c>
      <c r="AO3534" s="134" t="s">
        <v>19371</v>
      </c>
      <c r="AP3534" s="216" t="s">
        <v>1364</v>
      </c>
      <c r="AQ3534" s="133" t="s">
        <v>19372</v>
      </c>
      <c r="AU3534" s="134">
        <v>400</v>
      </c>
      <c r="AV3534" s="235" t="s">
        <v>14514</v>
      </c>
      <c r="AW3534" s="235">
        <v>13</v>
      </c>
      <c r="AX3534" s="133" t="s">
        <v>2160</v>
      </c>
      <c r="AY3534" s="235">
        <v>1</v>
      </c>
      <c r="AZ3534" s="134" t="s">
        <v>1364</v>
      </c>
      <c r="BA3534" s="133" t="s">
        <v>2161</v>
      </c>
      <c r="BB3534" s="235">
        <v>0</v>
      </c>
      <c r="BE3534" s="134" t="s">
        <v>14514</v>
      </c>
      <c r="BF3534" s="134" t="s">
        <v>19372</v>
      </c>
      <c r="BG3534" s="134" t="s">
        <v>19371</v>
      </c>
      <c r="BH3534" s="134" t="s">
        <v>19373</v>
      </c>
      <c r="BI3534" s="134" t="s">
        <v>19373</v>
      </c>
      <c r="BJ3534" s="134"/>
      <c r="BK3534" s="134" t="s">
        <v>14514</v>
      </c>
      <c r="BP3534" s="134" t="s">
        <v>19372</v>
      </c>
      <c r="BQ3534" s="134" t="s">
        <v>19372</v>
      </c>
      <c r="BR3534" s="134" t="s">
        <v>19371</v>
      </c>
      <c r="BS3534" s="235" t="s">
        <v>19370</v>
      </c>
      <c r="BT3534" s="235">
        <v>1</v>
      </c>
      <c r="BU3534" s="235" t="s">
        <v>17164</v>
      </c>
      <c r="CB3534" s="134" t="s">
        <v>19371</v>
      </c>
      <c r="CE3534" s="134" t="s">
        <v>19371</v>
      </c>
      <c r="CF3534" s="134" t="s">
        <v>19372</v>
      </c>
      <c r="CO3534" s="134" t="s">
        <v>19371</v>
      </c>
      <c r="CP3534" s="134" t="s">
        <v>19372</v>
      </c>
    </row>
    <row r="3535" spans="1:94" x14ac:dyDescent="0.25">
      <c r="A3535" s="134" t="s">
        <v>14</v>
      </c>
      <c r="B3535" s="134" t="s">
        <v>2147</v>
      </c>
      <c r="C3535" s="134" t="s">
        <v>19374</v>
      </c>
      <c r="D3535" s="36" t="s">
        <v>19374</v>
      </c>
      <c r="E3535" s="164" t="s">
        <v>1364</v>
      </c>
      <c r="F3535" s="201" t="s">
        <v>14483</v>
      </c>
      <c r="G3535" s="201" t="s">
        <v>14484</v>
      </c>
      <c r="H3535" s="226" t="s">
        <v>2152</v>
      </c>
      <c r="L3535" s="133" t="s">
        <v>14485</v>
      </c>
      <c r="M3535" s="133" t="s">
        <v>19375</v>
      </c>
      <c r="N3535" s="133" t="s">
        <v>14487</v>
      </c>
      <c r="P3535" s="134">
        <v>20100122</v>
      </c>
      <c r="Q3535" s="133" t="s">
        <v>19367</v>
      </c>
      <c r="R3535" s="134" t="s">
        <v>14</v>
      </c>
      <c r="S3535" s="134" t="s">
        <v>19374</v>
      </c>
      <c r="X3535" s="134" t="s">
        <v>19374</v>
      </c>
      <c r="Y3535" s="216" t="s">
        <v>1364</v>
      </c>
      <c r="AJ3535" s="134">
        <v>400</v>
      </c>
      <c r="AK3535" s="235" t="s">
        <v>19368</v>
      </c>
      <c r="AL3535" s="133">
        <v>40</v>
      </c>
      <c r="AM3535" s="133" t="s">
        <v>2158</v>
      </c>
      <c r="AN3535" s="235">
        <v>40</v>
      </c>
      <c r="AO3535" s="134" t="s">
        <v>19374</v>
      </c>
      <c r="AP3535" s="216" t="s">
        <v>1364</v>
      </c>
      <c r="AQ3535" s="133" t="s">
        <v>19375</v>
      </c>
      <c r="AU3535" s="134">
        <v>400</v>
      </c>
      <c r="AV3535" s="235" t="s">
        <v>14514</v>
      </c>
      <c r="AW3535" s="235">
        <v>13</v>
      </c>
      <c r="AX3535" s="133" t="s">
        <v>2160</v>
      </c>
      <c r="AY3535" s="235">
        <v>1</v>
      </c>
      <c r="AZ3535" s="134" t="s">
        <v>1364</v>
      </c>
      <c r="BA3535" s="133" t="s">
        <v>2161</v>
      </c>
      <c r="BB3535" s="235">
        <v>0</v>
      </c>
      <c r="BE3535" s="134" t="s">
        <v>14514</v>
      </c>
      <c r="BF3535" s="134" t="s">
        <v>19375</v>
      </c>
      <c r="BG3535" s="134" t="s">
        <v>19374</v>
      </c>
      <c r="BH3535" s="134" t="s">
        <v>19376</v>
      </c>
      <c r="BI3535" s="134" t="s">
        <v>19376</v>
      </c>
      <c r="BJ3535" s="134"/>
      <c r="BK3535" s="134" t="s">
        <v>14514</v>
      </c>
      <c r="BP3535" s="134" t="s">
        <v>19375</v>
      </c>
      <c r="BQ3535" s="134" t="s">
        <v>19375</v>
      </c>
      <c r="BR3535" s="134" t="s">
        <v>19374</v>
      </c>
      <c r="BS3535" s="235" t="s">
        <v>19370</v>
      </c>
      <c r="BT3535" s="235">
        <v>1</v>
      </c>
      <c r="BU3535" s="235" t="s">
        <v>17164</v>
      </c>
      <c r="CB3535" s="134" t="s">
        <v>19374</v>
      </c>
      <c r="CE3535" s="134" t="s">
        <v>19374</v>
      </c>
      <c r="CF3535" s="134" t="s">
        <v>19375</v>
      </c>
      <c r="CO3535" s="134" t="s">
        <v>19374</v>
      </c>
      <c r="CP3535" s="134" t="s">
        <v>19375</v>
      </c>
    </row>
    <row r="3536" spans="1:94" x14ac:dyDescent="0.25">
      <c r="A3536" s="134" t="s">
        <v>14</v>
      </c>
      <c r="B3536" s="134" t="s">
        <v>2147</v>
      </c>
      <c r="C3536" s="134" t="s">
        <v>19377</v>
      </c>
      <c r="D3536" s="36" t="s">
        <v>19377</v>
      </c>
      <c r="E3536" s="164" t="s">
        <v>1364</v>
      </c>
      <c r="F3536" s="201" t="s">
        <v>14483</v>
      </c>
      <c r="G3536" s="201" t="s">
        <v>14484</v>
      </c>
      <c r="H3536" s="226" t="s">
        <v>2152</v>
      </c>
      <c r="L3536" s="133" t="s">
        <v>14485</v>
      </c>
      <c r="M3536" s="133" t="s">
        <v>19378</v>
      </c>
      <c r="N3536" s="133" t="s">
        <v>14487</v>
      </c>
      <c r="P3536" s="134">
        <v>20100122</v>
      </c>
      <c r="Q3536" s="133" t="s">
        <v>19367</v>
      </c>
      <c r="R3536" s="134" t="s">
        <v>14</v>
      </c>
      <c r="S3536" s="134" t="s">
        <v>19377</v>
      </c>
      <c r="X3536" s="134" t="s">
        <v>19377</v>
      </c>
      <c r="Y3536" s="216" t="s">
        <v>1364</v>
      </c>
      <c r="AJ3536" s="134">
        <v>400</v>
      </c>
      <c r="AK3536" s="235" t="s">
        <v>19368</v>
      </c>
      <c r="AL3536" s="133">
        <v>40</v>
      </c>
      <c r="AM3536" s="133" t="s">
        <v>2158</v>
      </c>
      <c r="AN3536" s="235">
        <v>40</v>
      </c>
      <c r="AO3536" s="134" t="s">
        <v>19377</v>
      </c>
      <c r="AP3536" s="216" t="s">
        <v>1364</v>
      </c>
      <c r="AQ3536" s="133" t="s">
        <v>19378</v>
      </c>
      <c r="AU3536" s="134">
        <v>400</v>
      </c>
      <c r="AV3536" s="235" t="s">
        <v>14514</v>
      </c>
      <c r="AW3536" s="235">
        <v>13</v>
      </c>
      <c r="AX3536" s="133" t="s">
        <v>2160</v>
      </c>
      <c r="AY3536" s="235">
        <v>1</v>
      </c>
      <c r="AZ3536" s="134" t="s">
        <v>1364</v>
      </c>
      <c r="BA3536" s="133" t="s">
        <v>2161</v>
      </c>
      <c r="BB3536" s="235">
        <v>0</v>
      </c>
      <c r="BE3536" s="134" t="s">
        <v>14514</v>
      </c>
      <c r="BF3536" s="134" t="s">
        <v>19378</v>
      </c>
      <c r="BG3536" s="134" t="s">
        <v>19377</v>
      </c>
      <c r="BH3536" s="134" t="s">
        <v>19379</v>
      </c>
      <c r="BI3536" s="134" t="s">
        <v>19379</v>
      </c>
      <c r="BJ3536" s="134"/>
      <c r="BK3536" s="134" t="s">
        <v>14514</v>
      </c>
      <c r="BP3536" s="134" t="s">
        <v>19378</v>
      </c>
      <c r="BQ3536" s="134" t="s">
        <v>19378</v>
      </c>
      <c r="BR3536" s="134" t="s">
        <v>19377</v>
      </c>
      <c r="BS3536" s="235" t="s">
        <v>19370</v>
      </c>
      <c r="BT3536" s="235">
        <v>1</v>
      </c>
      <c r="BU3536" s="235" t="s">
        <v>17164</v>
      </c>
      <c r="CB3536" s="134" t="s">
        <v>19377</v>
      </c>
      <c r="CE3536" s="134" t="s">
        <v>19377</v>
      </c>
      <c r="CF3536" s="134" t="s">
        <v>19378</v>
      </c>
      <c r="CO3536" s="134" t="s">
        <v>19377</v>
      </c>
      <c r="CP3536" s="134" t="s">
        <v>19378</v>
      </c>
    </row>
    <row r="3537" spans="1:94" x14ac:dyDescent="0.25">
      <c r="A3537" s="134" t="s">
        <v>14</v>
      </c>
      <c r="B3537" s="134" t="s">
        <v>2147</v>
      </c>
      <c r="C3537" s="134" t="s">
        <v>19380</v>
      </c>
      <c r="D3537" s="36" t="s">
        <v>19380</v>
      </c>
      <c r="E3537" s="164" t="s">
        <v>1364</v>
      </c>
      <c r="F3537" s="201" t="s">
        <v>14483</v>
      </c>
      <c r="G3537" s="201" t="s">
        <v>14484</v>
      </c>
      <c r="H3537" s="226" t="s">
        <v>2152</v>
      </c>
      <c r="L3537" s="133" t="s">
        <v>14485</v>
      </c>
      <c r="M3537" s="133" t="s">
        <v>19381</v>
      </c>
      <c r="N3537" s="133" t="s">
        <v>14487</v>
      </c>
      <c r="P3537" s="134">
        <v>20100122</v>
      </c>
      <c r="Q3537" s="133" t="s">
        <v>19367</v>
      </c>
      <c r="R3537" s="134" t="s">
        <v>14</v>
      </c>
      <c r="S3537" s="134" t="s">
        <v>19380</v>
      </c>
      <c r="X3537" s="134" t="s">
        <v>19380</v>
      </c>
      <c r="Y3537" s="216" t="s">
        <v>1364</v>
      </c>
      <c r="AJ3537" s="134">
        <v>400</v>
      </c>
      <c r="AK3537" s="235" t="s">
        <v>19368</v>
      </c>
      <c r="AL3537" s="133">
        <v>40</v>
      </c>
      <c r="AM3537" s="133" t="s">
        <v>2158</v>
      </c>
      <c r="AN3537" s="235">
        <v>40</v>
      </c>
      <c r="AO3537" s="134" t="s">
        <v>19380</v>
      </c>
      <c r="AP3537" s="216" t="s">
        <v>1364</v>
      </c>
      <c r="AQ3537" s="133" t="s">
        <v>19381</v>
      </c>
      <c r="AU3537" s="134">
        <v>400</v>
      </c>
      <c r="AV3537" s="235" t="s">
        <v>14514</v>
      </c>
      <c r="AW3537" s="235">
        <v>13</v>
      </c>
      <c r="AX3537" s="133" t="s">
        <v>2160</v>
      </c>
      <c r="AY3537" s="235">
        <v>1</v>
      </c>
      <c r="AZ3537" s="134" t="s">
        <v>1364</v>
      </c>
      <c r="BA3537" s="133" t="s">
        <v>2161</v>
      </c>
      <c r="BB3537" s="235">
        <v>0</v>
      </c>
      <c r="BE3537" s="134" t="s">
        <v>14514</v>
      </c>
      <c r="BF3537" s="134" t="s">
        <v>19381</v>
      </c>
      <c r="BG3537" s="134" t="s">
        <v>19380</v>
      </c>
      <c r="BH3537" s="134" t="s">
        <v>19382</v>
      </c>
      <c r="BI3537" s="134" t="s">
        <v>19382</v>
      </c>
      <c r="BJ3537" s="134"/>
      <c r="BK3537" s="134" t="s">
        <v>14514</v>
      </c>
      <c r="BP3537" s="134" t="s">
        <v>19381</v>
      </c>
      <c r="BQ3537" s="134" t="s">
        <v>19381</v>
      </c>
      <c r="BR3537" s="134" t="s">
        <v>19380</v>
      </c>
      <c r="BS3537" s="235" t="s">
        <v>19370</v>
      </c>
      <c r="BT3537" s="235">
        <v>1</v>
      </c>
      <c r="BU3537" s="235" t="s">
        <v>17164</v>
      </c>
      <c r="CB3537" s="134" t="s">
        <v>19380</v>
      </c>
      <c r="CE3537" s="134" t="s">
        <v>19380</v>
      </c>
      <c r="CF3537" s="134" t="s">
        <v>19381</v>
      </c>
      <c r="CO3537" s="134" t="s">
        <v>19380</v>
      </c>
      <c r="CP3537" s="134" t="s">
        <v>19381</v>
      </c>
    </row>
    <row r="3538" spans="1:94" x14ac:dyDescent="0.25">
      <c r="A3538" s="134" t="s">
        <v>14</v>
      </c>
      <c r="B3538" s="134" t="s">
        <v>2147</v>
      </c>
      <c r="C3538" s="134" t="s">
        <v>19383</v>
      </c>
      <c r="D3538" s="36" t="s">
        <v>19383</v>
      </c>
      <c r="E3538" s="164" t="s">
        <v>1364</v>
      </c>
      <c r="F3538" s="201" t="s">
        <v>14483</v>
      </c>
      <c r="G3538" s="201" t="s">
        <v>14484</v>
      </c>
      <c r="H3538" s="226" t="s">
        <v>2152</v>
      </c>
      <c r="L3538" s="133" t="s">
        <v>14485</v>
      </c>
      <c r="M3538" s="133" t="s">
        <v>19384</v>
      </c>
      <c r="N3538" s="133" t="s">
        <v>14487</v>
      </c>
      <c r="P3538" s="134">
        <v>20100122</v>
      </c>
      <c r="Q3538" s="133" t="s">
        <v>19367</v>
      </c>
      <c r="R3538" s="134" t="s">
        <v>14</v>
      </c>
      <c r="S3538" s="134" t="s">
        <v>19383</v>
      </c>
      <c r="X3538" s="134" t="s">
        <v>19383</v>
      </c>
      <c r="Y3538" s="216" t="s">
        <v>1364</v>
      </c>
      <c r="AJ3538" s="134">
        <v>400</v>
      </c>
      <c r="AK3538" s="235" t="s">
        <v>19368</v>
      </c>
      <c r="AL3538" s="133">
        <v>40</v>
      </c>
      <c r="AM3538" s="133" t="s">
        <v>2158</v>
      </c>
      <c r="AN3538" s="235">
        <v>40</v>
      </c>
      <c r="AO3538" s="134" t="s">
        <v>19383</v>
      </c>
      <c r="AP3538" s="216" t="s">
        <v>1364</v>
      </c>
      <c r="AQ3538" s="133" t="s">
        <v>19384</v>
      </c>
      <c r="AU3538" s="134">
        <v>400</v>
      </c>
      <c r="AV3538" s="235" t="s">
        <v>14514</v>
      </c>
      <c r="AW3538" s="235">
        <v>13</v>
      </c>
      <c r="AX3538" s="133" t="s">
        <v>2160</v>
      </c>
      <c r="AY3538" s="235">
        <v>1</v>
      </c>
      <c r="AZ3538" s="134" t="s">
        <v>1364</v>
      </c>
      <c r="BA3538" s="133" t="s">
        <v>2161</v>
      </c>
      <c r="BB3538" s="235">
        <v>0</v>
      </c>
      <c r="BE3538" s="134" t="s">
        <v>14514</v>
      </c>
      <c r="BF3538" s="134" t="s">
        <v>19384</v>
      </c>
      <c r="BG3538" s="134" t="s">
        <v>19383</v>
      </c>
      <c r="BH3538" s="134" t="s">
        <v>19385</v>
      </c>
      <c r="BI3538" s="134" t="s">
        <v>19385</v>
      </c>
      <c r="BJ3538" s="134"/>
      <c r="BK3538" s="134" t="s">
        <v>14514</v>
      </c>
      <c r="BP3538" s="134" t="s">
        <v>19384</v>
      </c>
      <c r="BQ3538" s="134" t="s">
        <v>19384</v>
      </c>
      <c r="BR3538" s="134" t="s">
        <v>19383</v>
      </c>
      <c r="BS3538" s="235" t="s">
        <v>19370</v>
      </c>
      <c r="BT3538" s="235">
        <v>1</v>
      </c>
      <c r="BU3538" s="235" t="s">
        <v>17164</v>
      </c>
      <c r="CB3538" s="134" t="s">
        <v>19383</v>
      </c>
      <c r="CE3538" s="134" t="s">
        <v>19383</v>
      </c>
      <c r="CF3538" s="134" t="s">
        <v>19384</v>
      </c>
      <c r="CO3538" s="134" t="s">
        <v>19383</v>
      </c>
      <c r="CP3538" s="134" t="s">
        <v>19384</v>
      </c>
    </row>
    <row r="3539" spans="1:94" x14ac:dyDescent="0.25">
      <c r="A3539" s="134" t="s">
        <v>14</v>
      </c>
      <c r="B3539" s="134" t="s">
        <v>2147</v>
      </c>
      <c r="C3539" s="134" t="s">
        <v>19386</v>
      </c>
      <c r="D3539" s="36" t="s">
        <v>19386</v>
      </c>
      <c r="E3539" s="164" t="s">
        <v>1364</v>
      </c>
      <c r="F3539" s="201" t="s">
        <v>14483</v>
      </c>
      <c r="G3539" s="201" t="s">
        <v>14484</v>
      </c>
      <c r="H3539" s="226" t="s">
        <v>2152</v>
      </c>
      <c r="L3539" s="133" t="s">
        <v>14485</v>
      </c>
      <c r="M3539" s="133" t="s">
        <v>19387</v>
      </c>
      <c r="N3539" s="133" t="s">
        <v>14487</v>
      </c>
      <c r="P3539" s="134">
        <v>20100122</v>
      </c>
      <c r="Q3539" s="133" t="s">
        <v>19367</v>
      </c>
      <c r="R3539" s="134" t="s">
        <v>14</v>
      </c>
      <c r="S3539" s="134" t="s">
        <v>19386</v>
      </c>
      <c r="X3539" s="134" t="s">
        <v>19386</v>
      </c>
      <c r="Y3539" s="216" t="s">
        <v>1364</v>
      </c>
      <c r="AJ3539" s="134">
        <v>400</v>
      </c>
      <c r="AK3539" s="235" t="s">
        <v>19368</v>
      </c>
      <c r="AL3539" s="133">
        <v>40</v>
      </c>
      <c r="AM3539" s="133" t="s">
        <v>2158</v>
      </c>
      <c r="AN3539" s="235">
        <v>40</v>
      </c>
      <c r="AO3539" s="134" t="s">
        <v>19386</v>
      </c>
      <c r="AP3539" s="216" t="s">
        <v>1364</v>
      </c>
      <c r="AQ3539" s="133" t="s">
        <v>19387</v>
      </c>
      <c r="AU3539" s="134">
        <v>400</v>
      </c>
      <c r="AV3539" s="235" t="s">
        <v>14514</v>
      </c>
      <c r="AW3539" s="235">
        <v>13</v>
      </c>
      <c r="AX3539" s="133" t="s">
        <v>2160</v>
      </c>
      <c r="AY3539" s="235">
        <v>1</v>
      </c>
      <c r="AZ3539" s="134" t="s">
        <v>1364</v>
      </c>
      <c r="BA3539" s="133" t="s">
        <v>2161</v>
      </c>
      <c r="BB3539" s="235">
        <v>0</v>
      </c>
      <c r="BE3539" s="134" t="s">
        <v>14514</v>
      </c>
      <c r="BF3539" s="134" t="s">
        <v>19387</v>
      </c>
      <c r="BG3539" s="134" t="s">
        <v>19386</v>
      </c>
      <c r="BH3539" s="134" t="s">
        <v>19388</v>
      </c>
      <c r="BI3539" s="134" t="s">
        <v>19388</v>
      </c>
      <c r="BJ3539" s="134"/>
      <c r="BK3539" s="134" t="s">
        <v>14514</v>
      </c>
      <c r="BP3539" s="134" t="s">
        <v>19387</v>
      </c>
      <c r="BQ3539" s="134" t="s">
        <v>19387</v>
      </c>
      <c r="BR3539" s="134" t="s">
        <v>19386</v>
      </c>
      <c r="BS3539" s="235" t="s">
        <v>19370</v>
      </c>
      <c r="BT3539" s="235">
        <v>1</v>
      </c>
      <c r="BU3539" s="235" t="s">
        <v>17164</v>
      </c>
      <c r="CB3539" s="134" t="s">
        <v>19386</v>
      </c>
      <c r="CE3539" s="134" t="s">
        <v>19386</v>
      </c>
      <c r="CF3539" s="134" t="s">
        <v>19387</v>
      </c>
      <c r="CO3539" s="134" t="s">
        <v>19386</v>
      </c>
      <c r="CP3539" s="134" t="s">
        <v>19387</v>
      </c>
    </row>
    <row r="3540" spans="1:94" x14ac:dyDescent="0.25">
      <c r="A3540" s="134" t="s">
        <v>14</v>
      </c>
      <c r="B3540" s="134" t="s">
        <v>2147</v>
      </c>
      <c r="C3540" s="134" t="s">
        <v>19389</v>
      </c>
      <c r="D3540" s="36" t="s">
        <v>19389</v>
      </c>
      <c r="E3540" s="164" t="s">
        <v>1364</v>
      </c>
      <c r="F3540" s="201" t="s">
        <v>14483</v>
      </c>
      <c r="G3540" s="201" t="s">
        <v>14484</v>
      </c>
      <c r="H3540" s="226" t="s">
        <v>2152</v>
      </c>
      <c r="L3540" s="133" t="s">
        <v>14485</v>
      </c>
      <c r="M3540" s="133" t="s">
        <v>19390</v>
      </c>
      <c r="N3540" s="133" t="s">
        <v>14487</v>
      </c>
      <c r="P3540" s="134">
        <v>20100122</v>
      </c>
      <c r="Q3540" s="133" t="s">
        <v>19367</v>
      </c>
      <c r="R3540" s="134" t="s">
        <v>14</v>
      </c>
      <c r="S3540" s="134" t="s">
        <v>19389</v>
      </c>
      <c r="X3540" s="134" t="s">
        <v>19389</v>
      </c>
      <c r="Y3540" s="216" t="s">
        <v>1364</v>
      </c>
      <c r="AJ3540" s="134">
        <v>400</v>
      </c>
      <c r="AK3540" s="235" t="s">
        <v>19368</v>
      </c>
      <c r="AL3540" s="133">
        <v>40</v>
      </c>
      <c r="AM3540" s="133" t="s">
        <v>2158</v>
      </c>
      <c r="AN3540" s="235">
        <v>40</v>
      </c>
      <c r="AO3540" s="134" t="s">
        <v>19389</v>
      </c>
      <c r="AP3540" s="216" t="s">
        <v>1364</v>
      </c>
      <c r="AQ3540" s="133" t="s">
        <v>19390</v>
      </c>
      <c r="AU3540" s="134">
        <v>400</v>
      </c>
      <c r="AV3540" s="235" t="s">
        <v>14514</v>
      </c>
      <c r="AW3540" s="235">
        <v>13</v>
      </c>
      <c r="AX3540" s="133" t="s">
        <v>2160</v>
      </c>
      <c r="AY3540" s="235">
        <v>1</v>
      </c>
      <c r="AZ3540" s="134" t="s">
        <v>1364</v>
      </c>
      <c r="BA3540" s="133" t="s">
        <v>2161</v>
      </c>
      <c r="BB3540" s="235">
        <v>0</v>
      </c>
      <c r="BE3540" s="134" t="s">
        <v>14514</v>
      </c>
      <c r="BF3540" s="134" t="s">
        <v>19390</v>
      </c>
      <c r="BG3540" s="134" t="s">
        <v>19389</v>
      </c>
      <c r="BH3540" s="134" t="s">
        <v>19391</v>
      </c>
      <c r="BI3540" s="134" t="s">
        <v>19391</v>
      </c>
      <c r="BJ3540" s="134"/>
      <c r="BK3540" s="134" t="s">
        <v>14514</v>
      </c>
      <c r="BP3540" s="134" t="s">
        <v>19390</v>
      </c>
      <c r="BQ3540" s="134" t="s">
        <v>19390</v>
      </c>
      <c r="BR3540" s="134" t="s">
        <v>19389</v>
      </c>
      <c r="BS3540" s="235" t="s">
        <v>19370</v>
      </c>
      <c r="BT3540" s="235">
        <v>1</v>
      </c>
      <c r="BU3540" s="235" t="s">
        <v>17164</v>
      </c>
      <c r="CB3540" s="134" t="s">
        <v>19389</v>
      </c>
      <c r="CE3540" s="134" t="s">
        <v>19389</v>
      </c>
      <c r="CF3540" s="134" t="s">
        <v>19390</v>
      </c>
      <c r="CO3540" s="134" t="s">
        <v>19389</v>
      </c>
      <c r="CP3540" s="134" t="s">
        <v>19390</v>
      </c>
    </row>
    <row r="3541" spans="1:94" x14ac:dyDescent="0.25">
      <c r="A3541" s="134" t="s">
        <v>14</v>
      </c>
      <c r="B3541" s="134" t="s">
        <v>2147</v>
      </c>
      <c r="C3541" s="134" t="s">
        <v>19392</v>
      </c>
      <c r="D3541" s="36" t="s">
        <v>19392</v>
      </c>
      <c r="E3541" s="164" t="s">
        <v>1364</v>
      </c>
      <c r="F3541" s="201" t="s">
        <v>14483</v>
      </c>
      <c r="G3541" s="201" t="s">
        <v>14484</v>
      </c>
      <c r="H3541" s="226" t="s">
        <v>2152</v>
      </c>
      <c r="L3541" s="133" t="s">
        <v>14485</v>
      </c>
      <c r="M3541" s="133" t="s">
        <v>19393</v>
      </c>
      <c r="N3541" s="133" t="s">
        <v>14487</v>
      </c>
      <c r="P3541" s="134">
        <v>20100122</v>
      </c>
      <c r="Q3541" s="133" t="s">
        <v>19367</v>
      </c>
      <c r="R3541" s="134" t="s">
        <v>14</v>
      </c>
      <c r="S3541" s="134" t="s">
        <v>19392</v>
      </c>
      <c r="X3541" s="134" t="s">
        <v>19392</v>
      </c>
      <c r="Y3541" s="216" t="s">
        <v>1364</v>
      </c>
      <c r="AB3541" s="134" t="str">
        <f t="shared" ref="AB3541:AB3604" si="236">+LEFT(AE3541,2)</f>
        <v/>
      </c>
      <c r="AC3541" s="134" t="str">
        <f t="shared" ref="AC3541:AC3604" si="237">+MID(AE3541,3,2)</f>
        <v/>
      </c>
      <c r="AD3541" s="134" t="str">
        <f t="shared" ref="AD3541:AD3604" si="238">+MID(AE3541,5,2)</f>
        <v/>
      </c>
      <c r="AF3541" s="134" t="str">
        <f t="shared" ref="AF3541:AF3604" si="239">+MID(AI3541,2,2)</f>
        <v/>
      </c>
      <c r="AG3541" s="134" t="str">
        <f t="shared" ref="AG3541:AG3604" si="240">+MID(AI3541,4,2)</f>
        <v/>
      </c>
      <c r="AH3541" s="134" t="str">
        <f t="shared" ref="AH3541:AH3604" si="241">+MID(AI3541,6,2)</f>
        <v/>
      </c>
      <c r="AJ3541" s="134">
        <v>400</v>
      </c>
      <c r="AK3541" s="235" t="s">
        <v>19368</v>
      </c>
      <c r="AL3541" s="133">
        <v>40</v>
      </c>
      <c r="AM3541" s="133" t="s">
        <v>2158</v>
      </c>
      <c r="AN3541" s="235">
        <v>40</v>
      </c>
      <c r="AO3541" s="134" t="s">
        <v>19392</v>
      </c>
      <c r="AP3541" s="216" t="s">
        <v>1364</v>
      </c>
      <c r="AQ3541" s="133" t="s">
        <v>19393</v>
      </c>
      <c r="AU3541" s="134">
        <v>400</v>
      </c>
      <c r="AV3541" s="235" t="s">
        <v>14514</v>
      </c>
      <c r="AW3541" s="235">
        <v>13</v>
      </c>
      <c r="AX3541" s="133" t="s">
        <v>2160</v>
      </c>
      <c r="AY3541" s="235">
        <v>1</v>
      </c>
      <c r="AZ3541" s="134" t="s">
        <v>1364</v>
      </c>
      <c r="BA3541" s="133" t="s">
        <v>2161</v>
      </c>
      <c r="BB3541" s="235">
        <v>0</v>
      </c>
      <c r="BE3541" s="134" t="s">
        <v>14514</v>
      </c>
      <c r="BF3541" s="134" t="s">
        <v>19393</v>
      </c>
      <c r="BG3541" s="134" t="s">
        <v>19392</v>
      </c>
      <c r="BH3541" s="134" t="s">
        <v>19394</v>
      </c>
      <c r="BI3541" s="134" t="s">
        <v>19394</v>
      </c>
      <c r="BJ3541" s="134"/>
      <c r="BK3541" s="134" t="s">
        <v>14514</v>
      </c>
      <c r="BP3541" s="134" t="s">
        <v>19393</v>
      </c>
      <c r="BQ3541" s="134" t="s">
        <v>19393</v>
      </c>
      <c r="BR3541" s="134" t="s">
        <v>19392</v>
      </c>
      <c r="BS3541" s="235" t="s">
        <v>19370</v>
      </c>
      <c r="BT3541" s="235">
        <v>1</v>
      </c>
      <c r="BU3541" s="235" t="s">
        <v>17164</v>
      </c>
      <c r="CB3541" s="134" t="s">
        <v>19392</v>
      </c>
      <c r="CE3541" s="134" t="s">
        <v>19392</v>
      </c>
      <c r="CF3541" s="134" t="s">
        <v>19393</v>
      </c>
      <c r="CO3541" s="134" t="s">
        <v>19392</v>
      </c>
      <c r="CP3541" s="134" t="s">
        <v>19393</v>
      </c>
    </row>
    <row r="3542" spans="1:94" x14ac:dyDescent="0.25">
      <c r="A3542" s="134" t="s">
        <v>14</v>
      </c>
      <c r="B3542" s="134" t="s">
        <v>2147</v>
      </c>
      <c r="C3542" s="134" t="s">
        <v>19395</v>
      </c>
      <c r="D3542" s="27" t="s">
        <v>19395</v>
      </c>
      <c r="E3542" s="178" t="s">
        <v>848</v>
      </c>
      <c r="F3542" s="172" t="s">
        <v>8702</v>
      </c>
      <c r="G3542" s="172" t="s">
        <v>2360</v>
      </c>
      <c r="H3542" s="226" t="s">
        <v>2152</v>
      </c>
      <c r="I3542" s="58" t="s">
        <v>19396</v>
      </c>
      <c r="K3542" s="133" t="s">
        <v>19397</v>
      </c>
      <c r="L3542" s="133" t="s">
        <v>19398</v>
      </c>
      <c r="M3542" s="133" t="s">
        <v>19399</v>
      </c>
      <c r="N3542" s="133" t="s">
        <v>851</v>
      </c>
      <c r="O3542" s="134">
        <v>20130903</v>
      </c>
      <c r="P3542" s="134">
        <v>20131212</v>
      </c>
      <c r="Q3542" s="133" t="s">
        <v>19194</v>
      </c>
      <c r="R3542" s="134" t="s">
        <v>14</v>
      </c>
      <c r="S3542" s="134" t="s">
        <v>19395</v>
      </c>
      <c r="T3542" s="58" t="s">
        <v>4712</v>
      </c>
      <c r="U3542" s="58" t="s">
        <v>4809</v>
      </c>
      <c r="V3542" s="58" t="s">
        <v>4810</v>
      </c>
      <c r="W3542" s="235">
        <v>239</v>
      </c>
      <c r="X3542" s="134" t="s">
        <v>19395</v>
      </c>
      <c r="Y3542" s="30" t="s">
        <v>848</v>
      </c>
      <c r="Z3542" s="26">
        <f t="shared" ref="Z3542:Z3605" si="242">1*(AB3542+AC3542/60+AD3542/3600)</f>
        <v>40.259166666666665</v>
      </c>
      <c r="AA3542" s="27">
        <f t="shared" ref="AA3542:AA3605" si="243">1*(AF3542+AG3542/60+AH3542/3600)</f>
        <v>20.035</v>
      </c>
      <c r="AB3542" s="134" t="str">
        <f t="shared" si="236"/>
        <v>40</v>
      </c>
      <c r="AC3542" s="134" t="str">
        <f t="shared" si="237"/>
        <v>15</v>
      </c>
      <c r="AD3542" s="134" t="str">
        <f t="shared" si="238"/>
        <v>33</v>
      </c>
      <c r="AE3542" s="26" t="s">
        <v>19400</v>
      </c>
      <c r="AF3542" s="134" t="str">
        <f t="shared" si="239"/>
        <v>20</v>
      </c>
      <c r="AG3542" s="134" t="str">
        <f t="shared" si="240"/>
        <v>02</v>
      </c>
      <c r="AH3542" s="134" t="str">
        <f t="shared" si="241"/>
        <v>06</v>
      </c>
      <c r="AI3542" s="27" t="s">
        <v>19401</v>
      </c>
      <c r="AJ3542" s="134">
        <v>110</v>
      </c>
      <c r="AK3542" s="235" t="s">
        <v>4588</v>
      </c>
      <c r="AL3542" s="133">
        <v>12</v>
      </c>
      <c r="AM3542" s="134" t="s">
        <v>8673</v>
      </c>
      <c r="AN3542" s="235">
        <v>12</v>
      </c>
      <c r="AO3542" s="134" t="s">
        <v>19395</v>
      </c>
      <c r="AP3542" s="30" t="s">
        <v>848</v>
      </c>
      <c r="AQ3542" s="133" t="s">
        <v>19399</v>
      </c>
      <c r="AR3542" s="133" t="s">
        <v>19397</v>
      </c>
      <c r="AS3542" s="134" t="s">
        <v>4810</v>
      </c>
      <c r="AU3542" s="134">
        <v>110</v>
      </c>
      <c r="AW3542" s="235">
        <v>13</v>
      </c>
      <c r="AX3542" s="133" t="s">
        <v>2160</v>
      </c>
      <c r="AY3542" s="235">
        <v>0</v>
      </c>
      <c r="AZ3542" s="134" t="s">
        <v>19402</v>
      </c>
      <c r="BA3542" s="133" t="s">
        <v>4589</v>
      </c>
      <c r="BB3542" s="235">
        <v>0</v>
      </c>
      <c r="BG3542" s="134" t="s">
        <v>19395</v>
      </c>
      <c r="BP3542" s="134" t="s">
        <v>19399</v>
      </c>
      <c r="BQ3542" s="134" t="s">
        <v>19399</v>
      </c>
      <c r="BR3542" s="134" t="s">
        <v>19395</v>
      </c>
      <c r="BS3542" s="235" t="s">
        <v>19403</v>
      </c>
      <c r="BT3542" s="235">
        <v>3</v>
      </c>
      <c r="BU3542" s="235" t="s">
        <v>17164</v>
      </c>
      <c r="BW3542" s="235">
        <v>8.4</v>
      </c>
      <c r="CB3542" s="134" t="s">
        <v>19395</v>
      </c>
      <c r="CE3542" s="134" t="s">
        <v>19395</v>
      </c>
      <c r="CO3542" s="134" t="s">
        <v>19395</v>
      </c>
    </row>
    <row r="3543" spans="1:94" x14ac:dyDescent="0.25">
      <c r="A3543" s="134" t="s">
        <v>14</v>
      </c>
      <c r="B3543" s="134" t="s">
        <v>2147</v>
      </c>
      <c r="C3543" s="134" t="s">
        <v>19404</v>
      </c>
      <c r="D3543" s="27" t="s">
        <v>19404</v>
      </c>
      <c r="E3543" s="178" t="s">
        <v>848</v>
      </c>
      <c r="F3543" s="201" t="s">
        <v>8702</v>
      </c>
      <c r="G3543" s="201" t="s">
        <v>2360</v>
      </c>
      <c r="H3543" s="226" t="s">
        <v>2152</v>
      </c>
      <c r="K3543" s="133" t="s">
        <v>19405</v>
      </c>
      <c r="L3543" s="133" t="s">
        <v>977</v>
      </c>
      <c r="M3543" s="133" t="s">
        <v>19406</v>
      </c>
      <c r="N3543" s="133" t="s">
        <v>851</v>
      </c>
      <c r="O3543" s="134">
        <v>20130903</v>
      </c>
      <c r="P3543" s="134">
        <v>20131212</v>
      </c>
      <c r="Q3543" s="133" t="s">
        <v>19194</v>
      </c>
      <c r="R3543" s="134" t="s">
        <v>14</v>
      </c>
      <c r="S3543" s="134" t="s">
        <v>19404</v>
      </c>
      <c r="T3543" s="58" t="s">
        <v>4712</v>
      </c>
      <c r="U3543" s="58" t="s">
        <v>4809</v>
      </c>
      <c r="V3543" s="58" t="s">
        <v>4810</v>
      </c>
      <c r="W3543" s="235">
        <v>218</v>
      </c>
      <c r="X3543" s="134" t="s">
        <v>19404</v>
      </c>
      <c r="Y3543" s="216" t="s">
        <v>848</v>
      </c>
      <c r="Z3543" s="26">
        <f t="shared" si="242"/>
        <v>40.261666666666663</v>
      </c>
      <c r="AA3543" s="27">
        <f t="shared" si="243"/>
        <v>20.035833333333336</v>
      </c>
      <c r="AB3543" s="134" t="str">
        <f t="shared" si="236"/>
        <v>40</v>
      </c>
      <c r="AC3543" s="134" t="str">
        <f t="shared" si="237"/>
        <v>15</v>
      </c>
      <c r="AD3543" s="134" t="str">
        <f t="shared" si="238"/>
        <v>42</v>
      </c>
      <c r="AE3543" s="26" t="s">
        <v>19407</v>
      </c>
      <c r="AF3543" s="134" t="str">
        <f t="shared" si="239"/>
        <v>20</v>
      </c>
      <c r="AG3543" s="134" t="str">
        <f t="shared" si="240"/>
        <v>02</v>
      </c>
      <c r="AH3543" s="134" t="str">
        <f t="shared" si="241"/>
        <v>09</v>
      </c>
      <c r="AI3543" s="27" t="s">
        <v>19408</v>
      </c>
      <c r="AJ3543" s="134">
        <v>110</v>
      </c>
      <c r="AK3543" s="235" t="s">
        <v>4588</v>
      </c>
      <c r="AL3543" s="133">
        <v>12</v>
      </c>
      <c r="AM3543" s="134" t="s">
        <v>8673</v>
      </c>
      <c r="AN3543" s="235">
        <v>12</v>
      </c>
      <c r="AO3543" s="134" t="s">
        <v>19404</v>
      </c>
      <c r="AP3543" s="216" t="s">
        <v>848</v>
      </c>
      <c r="AQ3543" s="133" t="s">
        <v>19406</v>
      </c>
      <c r="AR3543" s="133" t="s">
        <v>19405</v>
      </c>
      <c r="AS3543" s="134" t="s">
        <v>4810</v>
      </c>
      <c r="AU3543" s="134">
        <v>110</v>
      </c>
      <c r="AW3543" s="235">
        <v>13</v>
      </c>
      <c r="AX3543" s="133" t="s">
        <v>2160</v>
      </c>
      <c r="AY3543" s="235">
        <v>0</v>
      </c>
      <c r="AZ3543" s="134" t="s">
        <v>848</v>
      </c>
      <c r="BA3543" s="133" t="s">
        <v>4589</v>
      </c>
      <c r="BB3543" s="235">
        <v>0</v>
      </c>
      <c r="BG3543" s="134" t="s">
        <v>19404</v>
      </c>
      <c r="BP3543" s="134" t="s">
        <v>19406</v>
      </c>
      <c r="BQ3543" s="134" t="s">
        <v>19406</v>
      </c>
      <c r="BR3543" s="134" t="s">
        <v>19404</v>
      </c>
      <c r="BS3543" s="235" t="s">
        <v>17535</v>
      </c>
      <c r="BT3543" s="235">
        <v>3</v>
      </c>
      <c r="BU3543" s="235" t="s">
        <v>17164</v>
      </c>
      <c r="BW3543" s="235">
        <v>4</v>
      </c>
      <c r="CB3543" s="134" t="s">
        <v>19404</v>
      </c>
      <c r="CE3543" s="134" t="s">
        <v>19404</v>
      </c>
      <c r="CO3543" s="134" t="s">
        <v>19404</v>
      </c>
    </row>
    <row r="3544" spans="1:94" x14ac:dyDescent="0.25">
      <c r="A3544" s="134" t="s">
        <v>14</v>
      </c>
      <c r="B3544" s="134" t="s">
        <v>2147</v>
      </c>
      <c r="C3544" s="134" t="s">
        <v>19409</v>
      </c>
      <c r="D3544" s="27" t="s">
        <v>19409</v>
      </c>
      <c r="E3544" s="178" t="s">
        <v>848</v>
      </c>
      <c r="F3544" s="172" t="s">
        <v>8702</v>
      </c>
      <c r="G3544" s="172" t="s">
        <v>2360</v>
      </c>
      <c r="H3544" s="226" t="s">
        <v>2152</v>
      </c>
      <c r="I3544" s="58" t="s">
        <v>19396</v>
      </c>
      <c r="K3544" s="133" t="s">
        <v>19410</v>
      </c>
      <c r="L3544" s="133" t="s">
        <v>19398</v>
      </c>
      <c r="M3544" s="133" t="s">
        <v>19399</v>
      </c>
      <c r="N3544" s="133" t="s">
        <v>851</v>
      </c>
      <c r="O3544" s="134">
        <v>20130903</v>
      </c>
      <c r="P3544" s="134">
        <v>20131212</v>
      </c>
      <c r="Q3544" s="133" t="s">
        <v>19194</v>
      </c>
      <c r="R3544" s="134" t="s">
        <v>14</v>
      </c>
      <c r="S3544" s="134" t="s">
        <v>19409</v>
      </c>
      <c r="T3544" s="58" t="s">
        <v>4712</v>
      </c>
      <c r="U3544" s="58" t="s">
        <v>4809</v>
      </c>
      <c r="V3544" s="58" t="s">
        <v>19411</v>
      </c>
      <c r="W3544" s="235">
        <v>862</v>
      </c>
      <c r="X3544" s="134" t="s">
        <v>19409</v>
      </c>
      <c r="Y3544" s="30" t="s">
        <v>848</v>
      </c>
      <c r="Z3544" s="26">
        <f t="shared" si="242"/>
        <v>40.491944444444442</v>
      </c>
      <c r="AA3544" s="27">
        <f t="shared" si="243"/>
        <v>19.964166666666667</v>
      </c>
      <c r="AB3544" s="134" t="str">
        <f t="shared" si="236"/>
        <v>40</v>
      </c>
      <c r="AC3544" s="134" t="str">
        <f t="shared" si="237"/>
        <v>29</v>
      </c>
      <c r="AD3544" s="134" t="str">
        <f t="shared" si="238"/>
        <v>31</v>
      </c>
      <c r="AE3544" s="26" t="s">
        <v>19412</v>
      </c>
      <c r="AF3544" s="134" t="str">
        <f t="shared" si="239"/>
        <v>19</v>
      </c>
      <c r="AG3544" s="134" t="str">
        <f t="shared" si="240"/>
        <v>57</v>
      </c>
      <c r="AH3544" s="134" t="str">
        <f t="shared" si="241"/>
        <v>51</v>
      </c>
      <c r="AI3544" s="27" t="s">
        <v>19413</v>
      </c>
      <c r="AJ3544" s="134">
        <v>110</v>
      </c>
      <c r="AK3544" s="235" t="s">
        <v>4588</v>
      </c>
      <c r="AL3544" s="133">
        <v>11</v>
      </c>
      <c r="AM3544" s="134" t="s">
        <v>8673</v>
      </c>
      <c r="AN3544" s="235">
        <v>11</v>
      </c>
      <c r="AO3544" s="134" t="s">
        <v>19409</v>
      </c>
      <c r="AP3544" s="30" t="s">
        <v>848</v>
      </c>
      <c r="AQ3544" s="133" t="s">
        <v>19399</v>
      </c>
      <c r="AR3544" s="133" t="s">
        <v>19410</v>
      </c>
      <c r="AS3544" s="134" t="s">
        <v>19411</v>
      </c>
      <c r="AU3544" s="134">
        <v>110</v>
      </c>
      <c r="AW3544" s="235">
        <v>13</v>
      </c>
      <c r="AX3544" s="133" t="s">
        <v>2160</v>
      </c>
      <c r="AY3544" s="235">
        <v>0</v>
      </c>
      <c r="AZ3544" s="134" t="s">
        <v>19402</v>
      </c>
      <c r="BA3544" s="133" t="s">
        <v>4589</v>
      </c>
      <c r="BB3544" s="235">
        <v>0</v>
      </c>
      <c r="BG3544" s="134" t="s">
        <v>19409</v>
      </c>
      <c r="BP3544" s="134" t="s">
        <v>19399</v>
      </c>
      <c r="BQ3544" s="134" t="s">
        <v>19399</v>
      </c>
      <c r="BR3544" s="134" t="s">
        <v>19409</v>
      </c>
      <c r="BS3544" s="235" t="s">
        <v>17535</v>
      </c>
      <c r="BT3544" s="235">
        <v>3</v>
      </c>
      <c r="BU3544" s="235" t="s">
        <v>17164</v>
      </c>
      <c r="BW3544" s="235">
        <v>2.5</v>
      </c>
      <c r="CB3544" s="134" t="s">
        <v>19409</v>
      </c>
      <c r="CE3544" s="134" t="s">
        <v>19409</v>
      </c>
      <c r="CO3544" s="134" t="s">
        <v>19409</v>
      </c>
    </row>
    <row r="3545" spans="1:94" x14ac:dyDescent="0.25">
      <c r="A3545" s="134" t="s">
        <v>14</v>
      </c>
      <c r="B3545" s="134" t="s">
        <v>2147</v>
      </c>
      <c r="C3545" s="134" t="s">
        <v>19414</v>
      </c>
      <c r="D3545" s="27" t="s">
        <v>19414</v>
      </c>
      <c r="E3545" s="178" t="s">
        <v>848</v>
      </c>
      <c r="F3545" s="201" t="s">
        <v>8702</v>
      </c>
      <c r="G3545" s="201" t="s">
        <v>2360</v>
      </c>
      <c r="H3545" s="226" t="s">
        <v>2152</v>
      </c>
      <c r="K3545" s="133" t="s">
        <v>19415</v>
      </c>
      <c r="L3545" s="133" t="s">
        <v>977</v>
      </c>
      <c r="M3545" s="133" t="s">
        <v>19406</v>
      </c>
      <c r="N3545" s="133" t="s">
        <v>851</v>
      </c>
      <c r="O3545" s="134">
        <v>20130903</v>
      </c>
      <c r="P3545" s="134">
        <v>20131212</v>
      </c>
      <c r="Q3545" s="133" t="s">
        <v>19194</v>
      </c>
      <c r="R3545" s="134" t="s">
        <v>14</v>
      </c>
      <c r="S3545" s="134" t="s">
        <v>19414</v>
      </c>
      <c r="T3545" s="58" t="s">
        <v>4734</v>
      </c>
      <c r="U3545" s="58" t="s">
        <v>4735</v>
      </c>
      <c r="V3545" s="58" t="s">
        <v>19416</v>
      </c>
      <c r="W3545" s="235">
        <v>177</v>
      </c>
      <c r="X3545" s="134" t="s">
        <v>19414</v>
      </c>
      <c r="Y3545" s="216" t="s">
        <v>848</v>
      </c>
      <c r="Z3545" s="26">
        <f t="shared" si="242"/>
        <v>39.711388888888891</v>
      </c>
      <c r="AA3545" s="27">
        <f t="shared" si="243"/>
        <v>20.166388888888889</v>
      </c>
      <c r="AB3545" s="134" t="str">
        <f t="shared" si="236"/>
        <v>39</v>
      </c>
      <c r="AC3545" s="134" t="str">
        <f t="shared" si="237"/>
        <v>42</v>
      </c>
      <c r="AD3545" s="134" t="str">
        <f t="shared" si="238"/>
        <v>41</v>
      </c>
      <c r="AE3545" s="26" t="s">
        <v>19417</v>
      </c>
      <c r="AF3545" s="134" t="str">
        <f t="shared" si="239"/>
        <v>20</v>
      </c>
      <c r="AG3545" s="134" t="str">
        <f t="shared" si="240"/>
        <v>09</v>
      </c>
      <c r="AH3545" s="134" t="str">
        <f t="shared" si="241"/>
        <v>59</v>
      </c>
      <c r="AI3545" s="27" t="s">
        <v>19418</v>
      </c>
      <c r="AJ3545" s="134">
        <v>110</v>
      </c>
      <c r="AK3545" s="235" t="s">
        <v>4588</v>
      </c>
      <c r="AL3545" s="133">
        <v>11</v>
      </c>
      <c r="AM3545" s="134" t="s">
        <v>8673</v>
      </c>
      <c r="AN3545" s="235">
        <v>11</v>
      </c>
      <c r="AO3545" s="134" t="s">
        <v>19414</v>
      </c>
      <c r="AP3545" s="216" t="s">
        <v>848</v>
      </c>
      <c r="AQ3545" s="133" t="s">
        <v>19406</v>
      </c>
      <c r="AR3545" s="133" t="s">
        <v>19415</v>
      </c>
      <c r="AS3545" s="134" t="s">
        <v>19416</v>
      </c>
      <c r="AU3545" s="134">
        <v>110</v>
      </c>
      <c r="AW3545" s="235">
        <v>13</v>
      </c>
      <c r="AX3545" s="133" t="s">
        <v>2160</v>
      </c>
      <c r="AY3545" s="235">
        <v>0</v>
      </c>
      <c r="AZ3545" s="134" t="s">
        <v>848</v>
      </c>
      <c r="BA3545" s="133" t="s">
        <v>4589</v>
      </c>
      <c r="BB3545" s="235">
        <v>0</v>
      </c>
      <c r="BG3545" s="134" t="s">
        <v>19414</v>
      </c>
      <c r="BP3545" s="134" t="s">
        <v>19406</v>
      </c>
      <c r="BQ3545" s="134" t="s">
        <v>19406</v>
      </c>
      <c r="BR3545" s="134" t="s">
        <v>19414</v>
      </c>
      <c r="BS3545" s="235" t="s">
        <v>17535</v>
      </c>
      <c r="BT3545" s="235">
        <v>3</v>
      </c>
      <c r="BU3545" s="235" t="s">
        <v>17164</v>
      </c>
      <c r="BW3545" s="235">
        <v>2</v>
      </c>
      <c r="CB3545" s="134" t="s">
        <v>19414</v>
      </c>
      <c r="CE3545" s="134" t="s">
        <v>19414</v>
      </c>
      <c r="CO3545" s="134" t="s">
        <v>19414</v>
      </c>
    </row>
    <row r="3546" spans="1:94" x14ac:dyDescent="0.25">
      <c r="A3546" s="134" t="s">
        <v>14</v>
      </c>
      <c r="B3546" s="134" t="s">
        <v>2147</v>
      </c>
      <c r="C3546" s="134" t="s">
        <v>19419</v>
      </c>
      <c r="D3546" s="27" t="s">
        <v>19419</v>
      </c>
      <c r="E3546" s="178" t="s">
        <v>848</v>
      </c>
      <c r="F3546" s="172" t="s">
        <v>8702</v>
      </c>
      <c r="G3546" s="172" t="s">
        <v>2360</v>
      </c>
      <c r="H3546" s="226" t="s">
        <v>2152</v>
      </c>
      <c r="I3546" s="58" t="s">
        <v>19396</v>
      </c>
      <c r="K3546" s="133" t="s">
        <v>19420</v>
      </c>
      <c r="L3546" s="133" t="s">
        <v>19398</v>
      </c>
      <c r="M3546" s="133" t="s">
        <v>19399</v>
      </c>
      <c r="N3546" s="133" t="s">
        <v>851</v>
      </c>
      <c r="O3546" s="134">
        <v>20130903</v>
      </c>
      <c r="P3546" s="134">
        <v>20131212</v>
      </c>
      <c r="Q3546" s="133" t="s">
        <v>19194</v>
      </c>
      <c r="R3546" s="134" t="s">
        <v>14</v>
      </c>
      <c r="S3546" s="134" t="s">
        <v>19419</v>
      </c>
      <c r="T3546" s="58" t="s">
        <v>4734</v>
      </c>
      <c r="U3546" s="58" t="s">
        <v>4843</v>
      </c>
      <c r="V3546" s="58" t="s">
        <v>19421</v>
      </c>
      <c r="W3546" s="235">
        <v>477</v>
      </c>
      <c r="X3546" s="134" t="s">
        <v>19419</v>
      </c>
      <c r="Y3546" s="30" t="s">
        <v>848</v>
      </c>
      <c r="Z3546" s="26">
        <f t="shared" si="242"/>
        <v>40.034166666666664</v>
      </c>
      <c r="AA3546" s="27">
        <f t="shared" si="243"/>
        <v>19.939444444444444</v>
      </c>
      <c r="AB3546" s="134" t="str">
        <f t="shared" si="236"/>
        <v>40</v>
      </c>
      <c r="AC3546" s="134" t="str">
        <f t="shared" si="237"/>
        <v>02</v>
      </c>
      <c r="AD3546" s="134" t="str">
        <f t="shared" si="238"/>
        <v>03</v>
      </c>
      <c r="AE3546" s="26" t="s">
        <v>19422</v>
      </c>
      <c r="AF3546" s="134" t="str">
        <f t="shared" si="239"/>
        <v>19</v>
      </c>
      <c r="AG3546" s="134" t="str">
        <f t="shared" si="240"/>
        <v>56</v>
      </c>
      <c r="AH3546" s="134" t="str">
        <f t="shared" si="241"/>
        <v>22</v>
      </c>
      <c r="AI3546" s="27" t="s">
        <v>19423</v>
      </c>
      <c r="AJ3546" s="134">
        <v>110</v>
      </c>
      <c r="AK3546" s="235" t="s">
        <v>4588</v>
      </c>
      <c r="AL3546" s="133">
        <v>11</v>
      </c>
      <c r="AM3546" s="134" t="s">
        <v>8673</v>
      </c>
      <c r="AN3546" s="235">
        <v>11</v>
      </c>
      <c r="AO3546" s="134" t="s">
        <v>19419</v>
      </c>
      <c r="AP3546" s="30" t="s">
        <v>848</v>
      </c>
      <c r="AQ3546" s="133" t="s">
        <v>19399</v>
      </c>
      <c r="AR3546" s="133" t="s">
        <v>19420</v>
      </c>
      <c r="AS3546" s="134" t="s">
        <v>19421</v>
      </c>
      <c r="AU3546" s="134">
        <v>110</v>
      </c>
      <c r="AW3546" s="235">
        <v>13</v>
      </c>
      <c r="AX3546" s="133" t="s">
        <v>2160</v>
      </c>
      <c r="AY3546" s="235">
        <v>0</v>
      </c>
      <c r="AZ3546" s="134" t="s">
        <v>19402</v>
      </c>
      <c r="BA3546" s="133" t="s">
        <v>4589</v>
      </c>
      <c r="BB3546" s="235">
        <v>0</v>
      </c>
      <c r="BG3546" s="134" t="s">
        <v>19419</v>
      </c>
      <c r="BP3546" s="134" t="s">
        <v>19399</v>
      </c>
      <c r="BQ3546" s="134" t="s">
        <v>19399</v>
      </c>
      <c r="BR3546" s="134" t="s">
        <v>19419</v>
      </c>
      <c r="BS3546" s="235" t="s">
        <v>17535</v>
      </c>
      <c r="BT3546" s="235">
        <v>3</v>
      </c>
      <c r="BU3546" s="235" t="s">
        <v>17164</v>
      </c>
      <c r="BW3546" s="235">
        <v>2.2999999999999998</v>
      </c>
      <c r="CB3546" s="134" t="s">
        <v>19419</v>
      </c>
      <c r="CE3546" s="134" t="s">
        <v>19419</v>
      </c>
      <c r="CO3546" s="134" t="s">
        <v>19419</v>
      </c>
    </row>
    <row r="3547" spans="1:94" x14ac:dyDescent="0.25">
      <c r="A3547" s="134" t="s">
        <v>14</v>
      </c>
      <c r="B3547" s="134" t="s">
        <v>2147</v>
      </c>
      <c r="C3547" s="134" t="s">
        <v>19424</v>
      </c>
      <c r="D3547" s="30" t="s">
        <v>19424</v>
      </c>
      <c r="E3547" s="172" t="s">
        <v>19425</v>
      </c>
      <c r="F3547" s="201" t="s">
        <v>19426</v>
      </c>
      <c r="G3547" s="201" t="s">
        <v>19427</v>
      </c>
      <c r="H3547" s="226" t="s">
        <v>19428</v>
      </c>
      <c r="K3547" s="133" t="s">
        <v>19429</v>
      </c>
      <c r="L3547" s="133" t="s">
        <v>19426</v>
      </c>
      <c r="M3547" s="133" t="s">
        <v>19430</v>
      </c>
      <c r="N3547" s="133" t="s">
        <v>19430</v>
      </c>
      <c r="O3547" s="134">
        <v>20130903</v>
      </c>
      <c r="P3547" s="134">
        <v>20131212</v>
      </c>
      <c r="Q3547" s="133" t="s">
        <v>19194</v>
      </c>
      <c r="R3547" s="134" t="s">
        <v>14</v>
      </c>
      <c r="S3547" s="134" t="s">
        <v>19424</v>
      </c>
      <c r="T3547" s="58" t="s">
        <v>4734</v>
      </c>
      <c r="U3547" s="58" t="s">
        <v>4843</v>
      </c>
      <c r="V3547" s="58" t="s">
        <v>19421</v>
      </c>
      <c r="W3547" s="235">
        <v>78</v>
      </c>
      <c r="X3547" s="134" t="s">
        <v>19424</v>
      </c>
      <c r="Y3547" s="216" t="s">
        <v>19425</v>
      </c>
      <c r="Z3547" s="26">
        <f t="shared" si="242"/>
        <v>39.952777777777783</v>
      </c>
      <c r="AA3547" s="27">
        <f t="shared" si="243"/>
        <v>20.037222222222223</v>
      </c>
      <c r="AB3547" s="134" t="str">
        <f t="shared" si="236"/>
        <v>39</v>
      </c>
      <c r="AC3547" s="134" t="str">
        <f t="shared" si="237"/>
        <v>57</v>
      </c>
      <c r="AD3547" s="134" t="str">
        <f t="shared" si="238"/>
        <v>10</v>
      </c>
      <c r="AE3547" s="26" t="s">
        <v>19431</v>
      </c>
      <c r="AF3547" s="134" t="str">
        <f t="shared" si="239"/>
        <v>20</v>
      </c>
      <c r="AG3547" s="134" t="str">
        <f t="shared" si="240"/>
        <v>02</v>
      </c>
      <c r="AH3547" s="134" t="str">
        <f t="shared" si="241"/>
        <v>14</v>
      </c>
      <c r="AI3547" s="27" t="s">
        <v>19432</v>
      </c>
      <c r="AJ3547" s="134">
        <v>110</v>
      </c>
      <c r="AK3547" s="235" t="s">
        <v>4588</v>
      </c>
      <c r="AL3547" s="133">
        <v>11</v>
      </c>
      <c r="AM3547" s="134" t="s">
        <v>8673</v>
      </c>
      <c r="AN3547" s="235">
        <v>11</v>
      </c>
      <c r="AO3547" s="134" t="s">
        <v>19424</v>
      </c>
      <c r="AP3547" s="216" t="s">
        <v>19425</v>
      </c>
      <c r="AQ3547" s="133" t="s">
        <v>19430</v>
      </c>
      <c r="AR3547" s="133" t="s">
        <v>19429</v>
      </c>
      <c r="AS3547" s="134" t="s">
        <v>19421</v>
      </c>
      <c r="AU3547" s="134">
        <v>110</v>
      </c>
      <c r="AW3547" s="235">
        <v>13</v>
      </c>
      <c r="AX3547" s="133" t="s">
        <v>2160</v>
      </c>
      <c r="AY3547" s="235">
        <v>0</v>
      </c>
      <c r="AZ3547" s="134" t="s">
        <v>19433</v>
      </c>
      <c r="BA3547" s="133" t="s">
        <v>4589</v>
      </c>
      <c r="BB3547" s="235">
        <v>0</v>
      </c>
      <c r="BG3547" s="134" t="s">
        <v>19424</v>
      </c>
      <c r="BP3547" s="134" t="s">
        <v>19430</v>
      </c>
      <c r="BQ3547" s="134" t="s">
        <v>19430</v>
      </c>
      <c r="BR3547" s="134" t="s">
        <v>19424</v>
      </c>
      <c r="BS3547" s="235" t="s">
        <v>17535</v>
      </c>
      <c r="BT3547" s="235">
        <v>3</v>
      </c>
      <c r="BU3547" s="235" t="s">
        <v>17164</v>
      </c>
      <c r="BW3547" s="235">
        <v>1.3</v>
      </c>
      <c r="CB3547" s="134" t="s">
        <v>19424</v>
      </c>
      <c r="CE3547" s="134" t="s">
        <v>19424</v>
      </c>
      <c r="CO3547" s="134" t="s">
        <v>19424</v>
      </c>
    </row>
    <row r="3548" spans="1:94" x14ac:dyDescent="0.25">
      <c r="A3548" s="134" t="s">
        <v>14</v>
      </c>
      <c r="B3548" s="134" t="s">
        <v>2147</v>
      </c>
      <c r="C3548" s="134" t="s">
        <v>19434</v>
      </c>
      <c r="D3548" s="34" t="s">
        <v>19434</v>
      </c>
      <c r="E3548" s="345" t="s">
        <v>9481</v>
      </c>
      <c r="F3548" s="201" t="s">
        <v>9482</v>
      </c>
      <c r="G3548" s="201" t="s">
        <v>9483</v>
      </c>
      <c r="H3548" s="226" t="s">
        <v>2152</v>
      </c>
      <c r="K3548" s="133" t="s">
        <v>19435</v>
      </c>
      <c r="L3548" s="133" t="s">
        <v>19436</v>
      </c>
      <c r="M3548" s="133" t="s">
        <v>19437</v>
      </c>
      <c r="N3548" s="133" t="s">
        <v>9486</v>
      </c>
      <c r="O3548" s="134">
        <v>20130903</v>
      </c>
      <c r="P3548" s="134">
        <v>20131212</v>
      </c>
      <c r="Q3548" s="133" t="s">
        <v>19194</v>
      </c>
      <c r="R3548" s="134" t="s">
        <v>14</v>
      </c>
      <c r="S3548" s="134" t="s">
        <v>19434</v>
      </c>
      <c r="T3548" s="58" t="s">
        <v>4734</v>
      </c>
      <c r="U3548" s="58" t="s">
        <v>4843</v>
      </c>
      <c r="V3548" s="58" t="s">
        <v>19421</v>
      </c>
      <c r="W3548" s="235">
        <v>381</v>
      </c>
      <c r="X3548" s="134" t="s">
        <v>19434</v>
      </c>
      <c r="Y3548" s="216" t="s">
        <v>9481</v>
      </c>
      <c r="Z3548" s="26">
        <f t="shared" si="242"/>
        <v>40.033055555555556</v>
      </c>
      <c r="AA3548" s="27">
        <f t="shared" si="243"/>
        <v>19.940555555555555</v>
      </c>
      <c r="AB3548" s="134" t="str">
        <f t="shared" si="236"/>
        <v>40</v>
      </c>
      <c r="AC3548" s="134" t="str">
        <f t="shared" si="237"/>
        <v>01</v>
      </c>
      <c r="AD3548" s="134" t="str">
        <f t="shared" si="238"/>
        <v>59</v>
      </c>
      <c r="AE3548" s="26" t="s">
        <v>19438</v>
      </c>
      <c r="AF3548" s="134" t="str">
        <f t="shared" si="239"/>
        <v>19</v>
      </c>
      <c r="AG3548" s="134" t="str">
        <f t="shared" si="240"/>
        <v>56</v>
      </c>
      <c r="AH3548" s="134" t="str">
        <f t="shared" si="241"/>
        <v>26</v>
      </c>
      <c r="AI3548" s="27" t="s">
        <v>19439</v>
      </c>
      <c r="AJ3548" s="134">
        <v>110</v>
      </c>
      <c r="AK3548" s="235" t="s">
        <v>4588</v>
      </c>
      <c r="AL3548" s="133">
        <v>11</v>
      </c>
      <c r="AM3548" s="134" t="s">
        <v>8673</v>
      </c>
      <c r="AN3548" s="235">
        <v>11</v>
      </c>
      <c r="AO3548" s="134" t="s">
        <v>19434</v>
      </c>
      <c r="AP3548" s="216" t="s">
        <v>9481</v>
      </c>
      <c r="AQ3548" s="133" t="s">
        <v>19437</v>
      </c>
      <c r="AR3548" s="133" t="s">
        <v>19435</v>
      </c>
      <c r="AS3548" s="134" t="s">
        <v>19421</v>
      </c>
      <c r="AU3548" s="134">
        <v>110</v>
      </c>
      <c r="AW3548" s="235">
        <v>13</v>
      </c>
      <c r="AX3548" s="133" t="s">
        <v>2160</v>
      </c>
      <c r="AY3548" s="235">
        <v>0</v>
      </c>
      <c r="AZ3548" s="134" t="s">
        <v>9481</v>
      </c>
      <c r="BA3548" s="133" t="s">
        <v>4589</v>
      </c>
      <c r="BB3548" s="235">
        <v>0</v>
      </c>
      <c r="BG3548" s="134" t="s">
        <v>19434</v>
      </c>
      <c r="BP3548" s="134" t="s">
        <v>19437</v>
      </c>
      <c r="BQ3548" s="134" t="s">
        <v>19437</v>
      </c>
      <c r="BR3548" s="134" t="s">
        <v>19434</v>
      </c>
      <c r="BS3548" s="235" t="s">
        <v>17535</v>
      </c>
      <c r="BT3548" s="235">
        <v>3</v>
      </c>
      <c r="BU3548" s="235" t="s">
        <v>17164</v>
      </c>
      <c r="BW3548" s="235">
        <v>4.5999999999999996</v>
      </c>
      <c r="CB3548" s="134" t="s">
        <v>19434</v>
      </c>
      <c r="CE3548" s="134" t="s">
        <v>19434</v>
      </c>
      <c r="CO3548" s="134" t="s">
        <v>19434</v>
      </c>
    </row>
    <row r="3549" spans="1:94" x14ac:dyDescent="0.25">
      <c r="A3549" s="134" t="s">
        <v>14</v>
      </c>
      <c r="B3549" s="134" t="s">
        <v>2147</v>
      </c>
      <c r="C3549" s="134" t="s">
        <v>19440</v>
      </c>
      <c r="D3549" s="28" t="s">
        <v>19440</v>
      </c>
      <c r="E3549" s="191" t="s">
        <v>1805</v>
      </c>
      <c r="F3549" s="201" t="s">
        <v>8712</v>
      </c>
      <c r="G3549" s="201" t="s">
        <v>8713</v>
      </c>
      <c r="H3549" s="226" t="s">
        <v>2152</v>
      </c>
      <c r="K3549" s="133" t="s">
        <v>19441</v>
      </c>
      <c r="L3549" s="133" t="s">
        <v>1807</v>
      </c>
      <c r="M3549" s="133" t="s">
        <v>19442</v>
      </c>
      <c r="N3549" s="133" t="s">
        <v>8715</v>
      </c>
      <c r="O3549" s="134">
        <v>20130904</v>
      </c>
      <c r="P3549" s="134">
        <v>20131212</v>
      </c>
      <c r="Q3549" s="133" t="s">
        <v>19194</v>
      </c>
      <c r="R3549" s="134" t="s">
        <v>14</v>
      </c>
      <c r="S3549" s="134" t="s">
        <v>19440</v>
      </c>
      <c r="T3549" s="58" t="s">
        <v>4712</v>
      </c>
      <c r="U3549" s="58" t="s">
        <v>5095</v>
      </c>
      <c r="V3549" s="58" t="s">
        <v>19443</v>
      </c>
      <c r="W3549" s="235">
        <v>503</v>
      </c>
      <c r="X3549" s="134" t="s">
        <v>19440</v>
      </c>
      <c r="Y3549" s="216" t="s">
        <v>1805</v>
      </c>
      <c r="Z3549" s="26">
        <f t="shared" si="242"/>
        <v>39.82083333333334</v>
      </c>
      <c r="AA3549" s="27">
        <f t="shared" si="243"/>
        <v>20.361388888888889</v>
      </c>
      <c r="AB3549" s="134" t="str">
        <f t="shared" si="236"/>
        <v>39</v>
      </c>
      <c r="AC3549" s="134" t="str">
        <f t="shared" si="237"/>
        <v>49</v>
      </c>
      <c r="AD3549" s="134" t="str">
        <f t="shared" si="238"/>
        <v>15</v>
      </c>
      <c r="AE3549" s="26" t="s">
        <v>19444</v>
      </c>
      <c r="AF3549" s="134" t="str">
        <f t="shared" si="239"/>
        <v>20</v>
      </c>
      <c r="AG3549" s="134" t="str">
        <f t="shared" si="240"/>
        <v>21</v>
      </c>
      <c r="AH3549" s="134" t="str">
        <f t="shared" si="241"/>
        <v>41</v>
      </c>
      <c r="AI3549" s="27" t="s">
        <v>19445</v>
      </c>
      <c r="AJ3549" s="134">
        <v>110</v>
      </c>
      <c r="AK3549" s="235" t="s">
        <v>4588</v>
      </c>
      <c r="AL3549" s="133">
        <v>11</v>
      </c>
      <c r="AM3549" s="134" t="s">
        <v>8673</v>
      </c>
      <c r="AN3549" s="235">
        <v>11</v>
      </c>
      <c r="AO3549" s="134" t="s">
        <v>19440</v>
      </c>
      <c r="AP3549" s="216" t="s">
        <v>1805</v>
      </c>
      <c r="AQ3549" s="133" t="s">
        <v>19442</v>
      </c>
      <c r="AR3549" s="133" t="s">
        <v>19441</v>
      </c>
      <c r="AS3549" s="134" t="s">
        <v>19443</v>
      </c>
      <c r="AU3549" s="134">
        <v>110</v>
      </c>
      <c r="AW3549" s="235">
        <v>13</v>
      </c>
      <c r="AX3549" s="133" t="s">
        <v>2160</v>
      </c>
      <c r="AY3549" s="235">
        <v>0</v>
      </c>
      <c r="AZ3549" s="134" t="s">
        <v>1805</v>
      </c>
      <c r="BA3549" s="133" t="s">
        <v>4589</v>
      </c>
      <c r="BB3549" s="235">
        <v>0</v>
      </c>
      <c r="BG3549" s="134" t="s">
        <v>19440</v>
      </c>
      <c r="BP3549" s="134" t="s">
        <v>19442</v>
      </c>
      <c r="BQ3549" s="134" t="s">
        <v>19442</v>
      </c>
      <c r="BR3549" s="134" t="s">
        <v>19440</v>
      </c>
      <c r="BS3549" s="235" t="s">
        <v>17535</v>
      </c>
      <c r="BT3549" s="235">
        <v>3</v>
      </c>
      <c r="BU3549" s="235" t="s">
        <v>17164</v>
      </c>
      <c r="BW3549" s="235">
        <v>3.8</v>
      </c>
      <c r="CB3549" s="134" t="s">
        <v>19440</v>
      </c>
      <c r="CE3549" s="134" t="s">
        <v>19440</v>
      </c>
      <c r="CO3549" s="134" t="s">
        <v>19440</v>
      </c>
    </row>
    <row r="3550" spans="1:94" x14ac:dyDescent="0.25">
      <c r="A3550" s="134" t="s">
        <v>14</v>
      </c>
      <c r="B3550" s="134" t="s">
        <v>2147</v>
      </c>
      <c r="C3550" s="134" t="s">
        <v>19446</v>
      </c>
      <c r="D3550" s="28" t="s">
        <v>19446</v>
      </c>
      <c r="E3550" s="191" t="s">
        <v>1805</v>
      </c>
      <c r="F3550" s="201" t="s">
        <v>8712</v>
      </c>
      <c r="G3550" s="201" t="s">
        <v>8713</v>
      </c>
      <c r="H3550" s="226" t="s">
        <v>2152</v>
      </c>
      <c r="K3550" s="133" t="s">
        <v>19447</v>
      </c>
      <c r="L3550" s="133" t="s">
        <v>1807</v>
      </c>
      <c r="M3550" s="133" t="s">
        <v>19442</v>
      </c>
      <c r="N3550" s="133" t="s">
        <v>8715</v>
      </c>
      <c r="O3550" s="134">
        <v>20130904</v>
      </c>
      <c r="P3550" s="134">
        <v>20131212</v>
      </c>
      <c r="Q3550" s="133" t="s">
        <v>19194</v>
      </c>
      <c r="R3550" s="134" t="s">
        <v>14</v>
      </c>
      <c r="S3550" s="134" t="s">
        <v>19446</v>
      </c>
      <c r="T3550" s="58" t="s">
        <v>4712</v>
      </c>
      <c r="U3550" s="58" t="s">
        <v>5095</v>
      </c>
      <c r="V3550" s="58" t="s">
        <v>18826</v>
      </c>
      <c r="W3550" s="235">
        <v>586</v>
      </c>
      <c r="X3550" s="134" t="s">
        <v>19446</v>
      </c>
      <c r="Y3550" s="216" t="s">
        <v>1805</v>
      </c>
      <c r="Z3550" s="26">
        <f t="shared" si="242"/>
        <v>40.033333333333331</v>
      </c>
      <c r="AA3550" s="27">
        <f t="shared" si="243"/>
        <v>20.263055555555557</v>
      </c>
      <c r="AB3550" s="134" t="str">
        <f t="shared" si="236"/>
        <v>40</v>
      </c>
      <c r="AC3550" s="134" t="str">
        <f t="shared" si="237"/>
        <v>02</v>
      </c>
      <c r="AD3550" s="134" t="str">
        <f t="shared" si="238"/>
        <v>00</v>
      </c>
      <c r="AE3550" s="26" t="s">
        <v>8898</v>
      </c>
      <c r="AF3550" s="134" t="str">
        <f t="shared" si="239"/>
        <v>20</v>
      </c>
      <c r="AG3550" s="134" t="str">
        <f t="shared" si="240"/>
        <v>15</v>
      </c>
      <c r="AH3550" s="134" t="str">
        <f t="shared" si="241"/>
        <v>47</v>
      </c>
      <c r="AI3550" s="27" t="s">
        <v>19448</v>
      </c>
      <c r="AJ3550" s="134">
        <v>110</v>
      </c>
      <c r="AK3550" s="235" t="s">
        <v>4588</v>
      </c>
      <c r="AL3550" s="133">
        <v>11</v>
      </c>
      <c r="AM3550" s="134" t="s">
        <v>8673</v>
      </c>
      <c r="AN3550" s="235">
        <v>11</v>
      </c>
      <c r="AO3550" s="134" t="s">
        <v>19446</v>
      </c>
      <c r="AP3550" s="216" t="s">
        <v>1805</v>
      </c>
      <c r="AQ3550" s="133" t="s">
        <v>19442</v>
      </c>
      <c r="AR3550" s="133" t="s">
        <v>19447</v>
      </c>
      <c r="AS3550" s="134" t="s">
        <v>18826</v>
      </c>
      <c r="AU3550" s="134">
        <v>110</v>
      </c>
      <c r="AW3550" s="235">
        <v>13</v>
      </c>
      <c r="AX3550" s="133" t="s">
        <v>2160</v>
      </c>
      <c r="AY3550" s="235">
        <v>0</v>
      </c>
      <c r="AZ3550" s="134" t="s">
        <v>1805</v>
      </c>
      <c r="BA3550" s="133" t="s">
        <v>4589</v>
      </c>
      <c r="BB3550" s="235">
        <v>0</v>
      </c>
      <c r="BG3550" s="134" t="s">
        <v>19446</v>
      </c>
      <c r="BP3550" s="134" t="s">
        <v>19442</v>
      </c>
      <c r="BQ3550" s="134" t="s">
        <v>19442</v>
      </c>
      <c r="BR3550" s="134" t="s">
        <v>19446</v>
      </c>
      <c r="BS3550" s="235" t="s">
        <v>17535</v>
      </c>
      <c r="BT3550" s="235">
        <v>3</v>
      </c>
      <c r="BU3550" s="235" t="s">
        <v>17164</v>
      </c>
      <c r="BW3550" s="235">
        <v>7.5</v>
      </c>
      <c r="CB3550" s="134" t="s">
        <v>19446</v>
      </c>
      <c r="CE3550" s="134" t="s">
        <v>19446</v>
      </c>
      <c r="CO3550" s="134" t="s">
        <v>19446</v>
      </c>
    </row>
    <row r="3551" spans="1:94" x14ac:dyDescent="0.25">
      <c r="A3551" s="134" t="s">
        <v>14</v>
      </c>
      <c r="B3551" s="134" t="s">
        <v>2147</v>
      </c>
      <c r="C3551" s="134" t="s">
        <v>19449</v>
      </c>
      <c r="D3551" s="27" t="s">
        <v>19449</v>
      </c>
      <c r="E3551" s="178" t="s">
        <v>848</v>
      </c>
      <c r="F3551" s="201" t="s">
        <v>8702</v>
      </c>
      <c r="G3551" s="201" t="s">
        <v>2360</v>
      </c>
      <c r="H3551" s="226" t="s">
        <v>2152</v>
      </c>
      <c r="K3551" s="133" t="s">
        <v>19450</v>
      </c>
      <c r="L3551" s="133" t="s">
        <v>977</v>
      </c>
      <c r="M3551" s="133" t="s">
        <v>19406</v>
      </c>
      <c r="N3551" s="133" t="s">
        <v>851</v>
      </c>
      <c r="O3551" s="134">
        <v>20130904</v>
      </c>
      <c r="P3551" s="134">
        <v>20131212</v>
      </c>
      <c r="Q3551" s="133" t="s">
        <v>19194</v>
      </c>
      <c r="R3551" s="134" t="s">
        <v>14</v>
      </c>
      <c r="S3551" s="134" t="s">
        <v>19449</v>
      </c>
      <c r="T3551" s="58" t="s">
        <v>4712</v>
      </c>
      <c r="U3551" s="58" t="s">
        <v>4809</v>
      </c>
      <c r="V3551" s="58" t="s">
        <v>4810</v>
      </c>
      <c r="W3551" s="235">
        <v>471</v>
      </c>
      <c r="X3551" s="134" t="s">
        <v>19449</v>
      </c>
      <c r="Y3551" s="216" t="s">
        <v>848</v>
      </c>
      <c r="Z3551" s="26">
        <f t="shared" si="242"/>
        <v>40.256388888888885</v>
      </c>
      <c r="AA3551" s="27">
        <f t="shared" si="243"/>
        <v>20.079999999999998</v>
      </c>
      <c r="AB3551" s="134" t="str">
        <f t="shared" si="236"/>
        <v>40</v>
      </c>
      <c r="AC3551" s="134" t="str">
        <f t="shared" si="237"/>
        <v>15</v>
      </c>
      <c r="AD3551" s="134" t="str">
        <f t="shared" si="238"/>
        <v>23</v>
      </c>
      <c r="AE3551" s="26" t="s">
        <v>19451</v>
      </c>
      <c r="AF3551" s="134" t="str">
        <f t="shared" si="239"/>
        <v>20</v>
      </c>
      <c r="AG3551" s="134" t="str">
        <f t="shared" si="240"/>
        <v>04</v>
      </c>
      <c r="AH3551" s="134" t="str">
        <f t="shared" si="241"/>
        <v>48</v>
      </c>
      <c r="AI3551" s="27" t="s">
        <v>19452</v>
      </c>
      <c r="AJ3551" s="134">
        <v>110</v>
      </c>
      <c r="AK3551" s="235" t="s">
        <v>4588</v>
      </c>
      <c r="AL3551" s="133">
        <v>11</v>
      </c>
      <c r="AM3551" s="134" t="s">
        <v>8673</v>
      </c>
      <c r="AN3551" s="235">
        <v>11</v>
      </c>
      <c r="AO3551" s="134" t="s">
        <v>19449</v>
      </c>
      <c r="AP3551" s="216" t="s">
        <v>848</v>
      </c>
      <c r="AQ3551" s="133" t="s">
        <v>19406</v>
      </c>
      <c r="AR3551" s="133" t="s">
        <v>19450</v>
      </c>
      <c r="AS3551" s="134" t="s">
        <v>4810</v>
      </c>
      <c r="AU3551" s="134">
        <v>110</v>
      </c>
      <c r="AW3551" s="235">
        <v>13</v>
      </c>
      <c r="AX3551" s="133" t="s">
        <v>2160</v>
      </c>
      <c r="AY3551" s="235">
        <v>0</v>
      </c>
      <c r="AZ3551" s="134" t="s">
        <v>848</v>
      </c>
      <c r="BA3551" s="133" t="s">
        <v>4589</v>
      </c>
      <c r="BB3551" s="235">
        <v>0</v>
      </c>
      <c r="BG3551" s="134" t="s">
        <v>19449</v>
      </c>
      <c r="BP3551" s="134" t="s">
        <v>19406</v>
      </c>
      <c r="BQ3551" s="134" t="s">
        <v>19406</v>
      </c>
      <c r="BR3551" s="134" t="s">
        <v>19449</v>
      </c>
      <c r="BS3551" s="235" t="s">
        <v>17535</v>
      </c>
      <c r="BT3551" s="235">
        <v>3</v>
      </c>
      <c r="BU3551" s="235" t="s">
        <v>17164</v>
      </c>
      <c r="BW3551" s="235">
        <v>5.2</v>
      </c>
      <c r="CB3551" s="134" t="s">
        <v>19449</v>
      </c>
      <c r="CE3551" s="134" t="s">
        <v>19449</v>
      </c>
      <c r="CO3551" s="134" t="s">
        <v>19449</v>
      </c>
    </row>
    <row r="3552" spans="1:94" x14ac:dyDescent="0.25">
      <c r="A3552" s="134" t="s">
        <v>14</v>
      </c>
      <c r="B3552" s="134" t="s">
        <v>2147</v>
      </c>
      <c r="C3552" s="134" t="s">
        <v>19453</v>
      </c>
      <c r="D3552" s="34" t="s">
        <v>19453</v>
      </c>
      <c r="E3552" s="345" t="s">
        <v>15050</v>
      </c>
      <c r="F3552" s="201" t="s">
        <v>15051</v>
      </c>
      <c r="G3552" s="201" t="s">
        <v>8713</v>
      </c>
      <c r="H3552" s="226" t="s">
        <v>2152</v>
      </c>
      <c r="K3552" s="133" t="s">
        <v>19454</v>
      </c>
      <c r="L3552" s="133" t="s">
        <v>19455</v>
      </c>
      <c r="M3552" s="133" t="s">
        <v>19456</v>
      </c>
      <c r="N3552" s="133" t="s">
        <v>19456</v>
      </c>
      <c r="O3552" s="134">
        <v>20130904</v>
      </c>
      <c r="P3552" s="134">
        <v>20131212</v>
      </c>
      <c r="Q3552" s="133" t="s">
        <v>19194</v>
      </c>
      <c r="R3552" s="134" t="s">
        <v>14</v>
      </c>
      <c r="S3552" s="134" t="s">
        <v>19453</v>
      </c>
      <c r="T3552" s="58" t="s">
        <v>4712</v>
      </c>
      <c r="U3552" s="58" t="s">
        <v>4809</v>
      </c>
      <c r="V3552" s="58" t="s">
        <v>4810</v>
      </c>
      <c r="W3552" s="235">
        <v>471</v>
      </c>
      <c r="X3552" s="134" t="s">
        <v>19453</v>
      </c>
      <c r="Y3552" s="216" t="s">
        <v>19457</v>
      </c>
      <c r="Z3552" s="26">
        <f t="shared" si="242"/>
        <v>40.256666666666668</v>
      </c>
      <c r="AA3552" s="27">
        <f t="shared" si="243"/>
        <v>20.079999999999998</v>
      </c>
      <c r="AB3552" s="134" t="str">
        <f t="shared" si="236"/>
        <v>40</v>
      </c>
      <c r="AC3552" s="134" t="str">
        <f t="shared" si="237"/>
        <v>15</v>
      </c>
      <c r="AD3552" s="134" t="str">
        <f t="shared" si="238"/>
        <v>24</v>
      </c>
      <c r="AE3552" s="26" t="s">
        <v>19458</v>
      </c>
      <c r="AF3552" s="134" t="str">
        <f t="shared" si="239"/>
        <v>20</v>
      </c>
      <c r="AG3552" s="134" t="str">
        <f t="shared" si="240"/>
        <v>04</v>
      </c>
      <c r="AH3552" s="134" t="str">
        <f t="shared" si="241"/>
        <v>48</v>
      </c>
      <c r="AI3552" s="27" t="s">
        <v>19452</v>
      </c>
      <c r="AJ3552" s="134">
        <v>110</v>
      </c>
      <c r="AK3552" s="235" t="s">
        <v>4588</v>
      </c>
      <c r="AL3552" s="133">
        <v>11</v>
      </c>
      <c r="AM3552" s="134" t="s">
        <v>8673</v>
      </c>
      <c r="AN3552" s="235">
        <v>11</v>
      </c>
      <c r="AO3552" s="134" t="s">
        <v>19453</v>
      </c>
      <c r="AP3552" s="216" t="s">
        <v>19457</v>
      </c>
      <c r="AQ3552" s="133" t="s">
        <v>19456</v>
      </c>
      <c r="AR3552" s="133" t="s">
        <v>19454</v>
      </c>
      <c r="AS3552" s="134" t="s">
        <v>4810</v>
      </c>
      <c r="AU3552" s="134">
        <v>110</v>
      </c>
      <c r="AW3552" s="235">
        <v>13</v>
      </c>
      <c r="AX3552" s="133" t="s">
        <v>2160</v>
      </c>
      <c r="AY3552" s="235">
        <v>0</v>
      </c>
      <c r="AZ3552" s="134" t="s">
        <v>19457</v>
      </c>
      <c r="BA3552" s="133" t="s">
        <v>4589</v>
      </c>
      <c r="BB3552" s="235">
        <v>0</v>
      </c>
      <c r="BG3552" s="134" t="s">
        <v>19453</v>
      </c>
      <c r="BP3552" s="134" t="s">
        <v>19456</v>
      </c>
      <c r="BQ3552" s="134" t="s">
        <v>19456</v>
      </c>
      <c r="BR3552" s="134" t="s">
        <v>19453</v>
      </c>
      <c r="BS3552" s="235" t="s">
        <v>17535</v>
      </c>
      <c r="BT3552" s="235">
        <v>3</v>
      </c>
      <c r="BU3552" s="235" t="s">
        <v>17164</v>
      </c>
      <c r="BW3552" s="235">
        <v>5.3</v>
      </c>
      <c r="CB3552" s="134" t="s">
        <v>19453</v>
      </c>
      <c r="CE3552" s="134" t="s">
        <v>19453</v>
      </c>
      <c r="CO3552" s="134" t="s">
        <v>19453</v>
      </c>
    </row>
    <row r="3553" spans="1:93" x14ac:dyDescent="0.25">
      <c r="A3553" s="134" t="s">
        <v>14</v>
      </c>
      <c r="B3553" s="134" t="s">
        <v>2147</v>
      </c>
      <c r="C3553" s="134" t="s">
        <v>19459</v>
      </c>
      <c r="D3553" s="27" t="s">
        <v>19459</v>
      </c>
      <c r="E3553" s="178" t="s">
        <v>1812</v>
      </c>
      <c r="F3553" s="178" t="s">
        <v>19460</v>
      </c>
      <c r="G3553" s="178" t="s">
        <v>19461</v>
      </c>
      <c r="H3553" s="226" t="s">
        <v>2152</v>
      </c>
      <c r="K3553" s="133" t="s">
        <v>19462</v>
      </c>
      <c r="L3553" s="133" t="s">
        <v>19463</v>
      </c>
      <c r="M3553" s="133" t="s">
        <v>1815</v>
      </c>
      <c r="N3553" s="133" t="s">
        <v>19464</v>
      </c>
      <c r="O3553" s="134">
        <v>20130904</v>
      </c>
      <c r="P3553" s="134">
        <v>20131212</v>
      </c>
      <c r="Q3553" s="133" t="s">
        <v>19194</v>
      </c>
      <c r="R3553" s="134" t="s">
        <v>14</v>
      </c>
      <c r="S3553" s="134" t="s">
        <v>19459</v>
      </c>
      <c r="T3553" s="58" t="s">
        <v>4712</v>
      </c>
      <c r="U3553" s="58" t="s">
        <v>4809</v>
      </c>
      <c r="V3553" s="58" t="s">
        <v>4810</v>
      </c>
      <c r="W3553" s="235">
        <v>471</v>
      </c>
      <c r="X3553" s="134" t="s">
        <v>19459</v>
      </c>
      <c r="Y3553" s="27" t="s">
        <v>1812</v>
      </c>
      <c r="Z3553" s="26">
        <f t="shared" si="242"/>
        <v>40.25611111111111</v>
      </c>
      <c r="AA3553" s="27">
        <f t="shared" si="243"/>
        <v>20.079999999999998</v>
      </c>
      <c r="AB3553" s="134" t="str">
        <f t="shared" si="236"/>
        <v>40</v>
      </c>
      <c r="AC3553" s="134" t="str">
        <f t="shared" si="237"/>
        <v>15</v>
      </c>
      <c r="AD3553" s="134" t="str">
        <f t="shared" si="238"/>
        <v>22</v>
      </c>
      <c r="AE3553" s="26" t="s">
        <v>19465</v>
      </c>
      <c r="AF3553" s="134" t="str">
        <f t="shared" si="239"/>
        <v>20</v>
      </c>
      <c r="AG3553" s="134" t="str">
        <f t="shared" si="240"/>
        <v>04</v>
      </c>
      <c r="AH3553" s="134" t="str">
        <f t="shared" si="241"/>
        <v>48</v>
      </c>
      <c r="AI3553" s="27" t="s">
        <v>19452</v>
      </c>
      <c r="AJ3553" s="134">
        <v>110</v>
      </c>
      <c r="AK3553" s="235" t="s">
        <v>4588</v>
      </c>
      <c r="AL3553" s="133">
        <v>11</v>
      </c>
      <c r="AM3553" s="134" t="s">
        <v>8673</v>
      </c>
      <c r="AN3553" s="235">
        <v>11</v>
      </c>
      <c r="AO3553" s="134" t="s">
        <v>19459</v>
      </c>
      <c r="AP3553" s="27" t="s">
        <v>1812</v>
      </c>
      <c r="AQ3553" s="133" t="s">
        <v>1815</v>
      </c>
      <c r="AR3553" s="133" t="s">
        <v>19462</v>
      </c>
      <c r="AS3553" s="134" t="s">
        <v>4810</v>
      </c>
      <c r="AU3553" s="134">
        <v>110</v>
      </c>
      <c r="AW3553" s="235">
        <v>13</v>
      </c>
      <c r="AX3553" s="133" t="s">
        <v>2160</v>
      </c>
      <c r="AY3553" s="235">
        <v>0</v>
      </c>
      <c r="AZ3553" s="134" t="s">
        <v>1812</v>
      </c>
      <c r="BA3553" s="133" t="s">
        <v>4589</v>
      </c>
      <c r="BB3553" s="235">
        <v>0</v>
      </c>
      <c r="BG3553" s="134" t="s">
        <v>19459</v>
      </c>
      <c r="BP3553" s="134" t="s">
        <v>1815</v>
      </c>
      <c r="BQ3553" s="134" t="s">
        <v>1815</v>
      </c>
      <c r="BR3553" s="134" t="s">
        <v>19459</v>
      </c>
      <c r="BS3553" s="235" t="s">
        <v>17535</v>
      </c>
      <c r="BT3553" s="235">
        <v>3</v>
      </c>
      <c r="BU3553" s="235" t="s">
        <v>17164</v>
      </c>
      <c r="BW3553" s="235">
        <v>4.2</v>
      </c>
      <c r="CB3553" s="134" t="s">
        <v>19459</v>
      </c>
      <c r="CE3553" s="134" t="s">
        <v>19459</v>
      </c>
      <c r="CO3553" s="134" t="s">
        <v>19459</v>
      </c>
    </row>
    <row r="3554" spans="1:93" x14ac:dyDescent="0.25">
      <c r="A3554" s="134" t="s">
        <v>14</v>
      </c>
      <c r="B3554" s="134" t="s">
        <v>2147</v>
      </c>
      <c r="C3554" s="134" t="s">
        <v>19466</v>
      </c>
      <c r="D3554" s="27" t="s">
        <v>19466</v>
      </c>
      <c r="E3554" s="178" t="s">
        <v>848</v>
      </c>
      <c r="F3554" s="201" t="s">
        <v>8702</v>
      </c>
      <c r="G3554" s="201" t="s">
        <v>2360</v>
      </c>
      <c r="H3554" s="226" t="s">
        <v>2152</v>
      </c>
      <c r="K3554" s="133" t="s">
        <v>19467</v>
      </c>
      <c r="L3554" s="133" t="s">
        <v>977</v>
      </c>
      <c r="M3554" s="133" t="s">
        <v>19406</v>
      </c>
      <c r="N3554" s="133" t="s">
        <v>851</v>
      </c>
      <c r="O3554" s="134">
        <v>20130904</v>
      </c>
      <c r="P3554" s="134">
        <v>20131212</v>
      </c>
      <c r="Q3554" s="133" t="s">
        <v>19194</v>
      </c>
      <c r="R3554" s="134" t="s">
        <v>14</v>
      </c>
      <c r="S3554" s="134" t="s">
        <v>19466</v>
      </c>
      <c r="T3554" s="58" t="s">
        <v>4712</v>
      </c>
      <c r="U3554" s="58" t="s">
        <v>4809</v>
      </c>
      <c r="V3554" s="58" t="s">
        <v>4810</v>
      </c>
      <c r="W3554" s="235">
        <v>171</v>
      </c>
      <c r="X3554" s="134" t="s">
        <v>19466</v>
      </c>
      <c r="Y3554" s="216" t="s">
        <v>848</v>
      </c>
      <c r="Z3554" s="26">
        <f t="shared" si="242"/>
        <v>40.289166666666667</v>
      </c>
      <c r="AA3554" s="27">
        <f t="shared" si="243"/>
        <v>20.068888888888889</v>
      </c>
      <c r="AB3554" s="134" t="str">
        <f t="shared" si="236"/>
        <v>40</v>
      </c>
      <c r="AC3554" s="134" t="str">
        <f t="shared" si="237"/>
        <v>17</v>
      </c>
      <c r="AD3554" s="134" t="str">
        <f t="shared" si="238"/>
        <v>21</v>
      </c>
      <c r="AE3554" s="26" t="s">
        <v>19468</v>
      </c>
      <c r="AF3554" s="134" t="str">
        <f t="shared" si="239"/>
        <v>20</v>
      </c>
      <c r="AG3554" s="134" t="str">
        <f t="shared" si="240"/>
        <v>04</v>
      </c>
      <c r="AH3554" s="134" t="str">
        <f t="shared" si="241"/>
        <v>08</v>
      </c>
      <c r="AI3554" s="27" t="s">
        <v>4918</v>
      </c>
      <c r="AJ3554" s="134">
        <v>110</v>
      </c>
      <c r="AK3554" s="235" t="s">
        <v>4588</v>
      </c>
      <c r="AL3554" s="133">
        <v>11</v>
      </c>
      <c r="AM3554" s="134" t="s">
        <v>8673</v>
      </c>
      <c r="AN3554" s="235">
        <v>11</v>
      </c>
      <c r="AO3554" s="134" t="s">
        <v>19466</v>
      </c>
      <c r="AP3554" s="216" t="s">
        <v>848</v>
      </c>
      <c r="AQ3554" s="133" t="s">
        <v>19406</v>
      </c>
      <c r="AR3554" s="133" t="s">
        <v>19467</v>
      </c>
      <c r="AS3554" s="134" t="s">
        <v>4810</v>
      </c>
      <c r="AU3554" s="134">
        <v>110</v>
      </c>
      <c r="AW3554" s="235">
        <v>13</v>
      </c>
      <c r="AX3554" s="133" t="s">
        <v>2160</v>
      </c>
      <c r="AY3554" s="235">
        <v>0</v>
      </c>
      <c r="AZ3554" s="134" t="s">
        <v>848</v>
      </c>
      <c r="BA3554" s="133" t="s">
        <v>4589</v>
      </c>
      <c r="BB3554" s="235">
        <v>0</v>
      </c>
      <c r="BG3554" s="134" t="s">
        <v>19466</v>
      </c>
      <c r="BP3554" s="134" t="s">
        <v>19406</v>
      </c>
      <c r="BQ3554" s="134" t="s">
        <v>19406</v>
      </c>
      <c r="BR3554" s="134" t="s">
        <v>19466</v>
      </c>
      <c r="BS3554" s="235" t="s">
        <v>17535</v>
      </c>
      <c r="BT3554" s="235">
        <v>3</v>
      </c>
      <c r="BU3554" s="235" t="s">
        <v>17164</v>
      </c>
      <c r="BW3554" s="235">
        <v>2.7</v>
      </c>
      <c r="CB3554" s="134" t="s">
        <v>19466</v>
      </c>
      <c r="CE3554" s="134" t="s">
        <v>19466</v>
      </c>
      <c r="CO3554" s="134" t="s">
        <v>19466</v>
      </c>
    </row>
    <row r="3555" spans="1:93" x14ac:dyDescent="0.25">
      <c r="A3555" s="134" t="s">
        <v>14</v>
      </c>
      <c r="B3555" s="134" t="s">
        <v>2147</v>
      </c>
      <c r="C3555" s="134" t="s">
        <v>19469</v>
      </c>
      <c r="D3555" s="29" t="s">
        <v>19469</v>
      </c>
      <c r="E3555" s="153" t="s">
        <v>19470</v>
      </c>
      <c r="F3555" s="193" t="s">
        <v>19471</v>
      </c>
      <c r="G3555" s="193" t="s">
        <v>19472</v>
      </c>
      <c r="H3555" s="226" t="s">
        <v>2152</v>
      </c>
      <c r="K3555" s="133" t="s">
        <v>19473</v>
      </c>
      <c r="L3555" s="133" t="s">
        <v>19474</v>
      </c>
      <c r="M3555" s="133" t="s">
        <v>19475</v>
      </c>
      <c r="N3555" s="133" t="s">
        <v>19475</v>
      </c>
      <c r="O3555" s="134">
        <v>20130904</v>
      </c>
      <c r="P3555" s="134">
        <v>20131212</v>
      </c>
      <c r="Q3555" s="133" t="s">
        <v>19194</v>
      </c>
      <c r="R3555" s="134" t="s">
        <v>14</v>
      </c>
      <c r="S3555" s="134" t="s">
        <v>19469</v>
      </c>
      <c r="T3555" s="58" t="s">
        <v>4712</v>
      </c>
      <c r="U3555" s="58" t="s">
        <v>4809</v>
      </c>
      <c r="V3555" s="58" t="s">
        <v>4810</v>
      </c>
      <c r="W3555" s="235">
        <v>171</v>
      </c>
      <c r="X3555" s="134" t="s">
        <v>19469</v>
      </c>
      <c r="Y3555" s="23" t="s">
        <v>19470</v>
      </c>
      <c r="Z3555" s="26">
        <f t="shared" si="242"/>
        <v>40.289444444444442</v>
      </c>
      <c r="AA3555" s="27">
        <f t="shared" si="243"/>
        <v>20.068888888888889</v>
      </c>
      <c r="AB3555" s="134" t="str">
        <f t="shared" si="236"/>
        <v>40</v>
      </c>
      <c r="AC3555" s="134" t="str">
        <f t="shared" si="237"/>
        <v>17</v>
      </c>
      <c r="AD3555" s="134" t="str">
        <f t="shared" si="238"/>
        <v>22</v>
      </c>
      <c r="AE3555" s="26" t="s">
        <v>19476</v>
      </c>
      <c r="AF3555" s="134" t="str">
        <f t="shared" si="239"/>
        <v>20</v>
      </c>
      <c r="AG3555" s="134" t="str">
        <f t="shared" si="240"/>
        <v>04</v>
      </c>
      <c r="AH3555" s="134" t="str">
        <f t="shared" si="241"/>
        <v>08</v>
      </c>
      <c r="AI3555" s="27" t="s">
        <v>4918</v>
      </c>
      <c r="AJ3555" s="134">
        <v>110</v>
      </c>
      <c r="AK3555" s="235" t="s">
        <v>4588</v>
      </c>
      <c r="AL3555" s="133">
        <v>11</v>
      </c>
      <c r="AM3555" s="134" t="s">
        <v>8673</v>
      </c>
      <c r="AN3555" s="235">
        <v>11</v>
      </c>
      <c r="AO3555" s="134" t="s">
        <v>19469</v>
      </c>
      <c r="AP3555" s="23" t="s">
        <v>19470</v>
      </c>
      <c r="AQ3555" s="133" t="s">
        <v>19475</v>
      </c>
      <c r="AR3555" s="133" t="s">
        <v>19473</v>
      </c>
      <c r="AS3555" s="134" t="s">
        <v>4810</v>
      </c>
      <c r="AU3555" s="134">
        <v>110</v>
      </c>
      <c r="AW3555" s="235">
        <v>13</v>
      </c>
      <c r="AX3555" s="133" t="s">
        <v>2160</v>
      </c>
      <c r="AY3555" s="235">
        <v>0</v>
      </c>
      <c r="AZ3555" s="134" t="s">
        <v>19470</v>
      </c>
      <c r="BA3555" s="133" t="s">
        <v>4589</v>
      </c>
      <c r="BB3555" s="235">
        <v>0</v>
      </c>
      <c r="BG3555" s="134" t="s">
        <v>19469</v>
      </c>
      <c r="BP3555" s="134" t="s">
        <v>19475</v>
      </c>
      <c r="BQ3555" s="134" t="s">
        <v>19475</v>
      </c>
      <c r="BR3555" s="134" t="s">
        <v>19469</v>
      </c>
      <c r="BS3555" s="235" t="s">
        <v>17535</v>
      </c>
      <c r="BT3555" s="235">
        <v>3</v>
      </c>
      <c r="BU3555" s="235" t="s">
        <v>17164</v>
      </c>
      <c r="BW3555" s="235">
        <v>9</v>
      </c>
      <c r="CB3555" s="134" t="s">
        <v>19469</v>
      </c>
      <c r="CE3555" s="134" t="s">
        <v>19469</v>
      </c>
      <c r="CO3555" s="134" t="s">
        <v>19469</v>
      </c>
    </row>
    <row r="3556" spans="1:93" x14ac:dyDescent="0.25">
      <c r="A3556" s="134" t="s">
        <v>14</v>
      </c>
      <c r="B3556" s="134" t="s">
        <v>2147</v>
      </c>
      <c r="C3556" s="134" t="s">
        <v>19477</v>
      </c>
      <c r="D3556" s="27" t="s">
        <v>19477</v>
      </c>
      <c r="E3556" s="178" t="s">
        <v>848</v>
      </c>
      <c r="F3556" s="201" t="s">
        <v>8702</v>
      </c>
      <c r="G3556" s="201" t="s">
        <v>2360</v>
      </c>
      <c r="H3556" s="226" t="s">
        <v>2152</v>
      </c>
      <c r="K3556" s="133" t="s">
        <v>19478</v>
      </c>
      <c r="L3556" s="133" t="s">
        <v>977</v>
      </c>
      <c r="M3556" s="133" t="s">
        <v>19406</v>
      </c>
      <c r="N3556" s="133" t="s">
        <v>851</v>
      </c>
      <c r="O3556" s="134">
        <v>20130904</v>
      </c>
      <c r="P3556" s="134">
        <v>20131212</v>
      </c>
      <c r="Q3556" s="133" t="s">
        <v>19194</v>
      </c>
      <c r="R3556" s="134" t="s">
        <v>14</v>
      </c>
      <c r="S3556" s="134" t="s">
        <v>19477</v>
      </c>
      <c r="T3556" s="58" t="s">
        <v>4712</v>
      </c>
      <c r="U3556" s="58" t="s">
        <v>4809</v>
      </c>
      <c r="V3556" s="58" t="s">
        <v>4810</v>
      </c>
      <c r="W3556" s="235">
        <v>672</v>
      </c>
      <c r="X3556" s="134" t="s">
        <v>19477</v>
      </c>
      <c r="Y3556" s="216" t="s">
        <v>848</v>
      </c>
      <c r="Z3556" s="26">
        <f t="shared" si="242"/>
        <v>40.31805555555556</v>
      </c>
      <c r="AA3556" s="27">
        <f t="shared" si="243"/>
        <v>20.095555555555553</v>
      </c>
      <c r="AB3556" s="134" t="str">
        <f t="shared" si="236"/>
        <v>40</v>
      </c>
      <c r="AC3556" s="134" t="str">
        <f t="shared" si="237"/>
        <v>19</v>
      </c>
      <c r="AD3556" s="134" t="str">
        <f t="shared" si="238"/>
        <v>05</v>
      </c>
      <c r="AE3556" s="26" t="s">
        <v>17670</v>
      </c>
      <c r="AF3556" s="134" t="str">
        <f t="shared" si="239"/>
        <v>20</v>
      </c>
      <c r="AG3556" s="134" t="str">
        <f t="shared" si="240"/>
        <v>05</v>
      </c>
      <c r="AH3556" s="134" t="str">
        <f t="shared" si="241"/>
        <v>44</v>
      </c>
      <c r="AI3556" s="27" t="s">
        <v>19479</v>
      </c>
      <c r="AJ3556" s="134">
        <v>110</v>
      </c>
      <c r="AK3556" s="235" t="s">
        <v>4588</v>
      </c>
      <c r="AL3556" s="133">
        <v>11</v>
      </c>
      <c r="AM3556" s="134" t="s">
        <v>8673</v>
      </c>
      <c r="AN3556" s="235">
        <v>11</v>
      </c>
      <c r="AO3556" s="134" t="s">
        <v>19477</v>
      </c>
      <c r="AP3556" s="216" t="s">
        <v>848</v>
      </c>
      <c r="AQ3556" s="133" t="s">
        <v>19406</v>
      </c>
      <c r="AR3556" s="133" t="s">
        <v>19478</v>
      </c>
      <c r="AS3556" s="134" t="s">
        <v>4810</v>
      </c>
      <c r="AU3556" s="134">
        <v>110</v>
      </c>
      <c r="AW3556" s="235">
        <v>13</v>
      </c>
      <c r="AX3556" s="133" t="s">
        <v>2160</v>
      </c>
      <c r="AY3556" s="235">
        <v>0</v>
      </c>
      <c r="AZ3556" s="134" t="s">
        <v>848</v>
      </c>
      <c r="BA3556" s="133" t="s">
        <v>4589</v>
      </c>
      <c r="BB3556" s="235">
        <v>0</v>
      </c>
      <c r="BG3556" s="134" t="s">
        <v>19477</v>
      </c>
      <c r="BP3556" s="134" t="s">
        <v>19406</v>
      </c>
      <c r="BQ3556" s="134" t="s">
        <v>19406</v>
      </c>
      <c r="BR3556" s="134" t="s">
        <v>19477</v>
      </c>
      <c r="BS3556" s="235" t="s">
        <v>17535</v>
      </c>
      <c r="BT3556" s="235">
        <v>3</v>
      </c>
      <c r="BU3556" s="235" t="s">
        <v>17164</v>
      </c>
      <c r="BW3556" s="235">
        <v>1.3</v>
      </c>
      <c r="CB3556" s="134" t="s">
        <v>19477</v>
      </c>
      <c r="CE3556" s="134" t="s">
        <v>19477</v>
      </c>
      <c r="CO3556" s="134" t="s">
        <v>19477</v>
      </c>
    </row>
    <row r="3557" spans="1:93" x14ac:dyDescent="0.25">
      <c r="A3557" s="134" t="s">
        <v>14</v>
      </c>
      <c r="B3557" s="134" t="s">
        <v>2147</v>
      </c>
      <c r="C3557" s="134" t="s">
        <v>19480</v>
      </c>
      <c r="D3557" s="28" t="s">
        <v>19480</v>
      </c>
      <c r="E3557" s="191" t="s">
        <v>1805</v>
      </c>
      <c r="F3557" s="201" t="s">
        <v>8712</v>
      </c>
      <c r="G3557" s="201" t="s">
        <v>8713</v>
      </c>
      <c r="H3557" s="226" t="s">
        <v>2152</v>
      </c>
      <c r="K3557" s="133" t="s">
        <v>19481</v>
      </c>
      <c r="L3557" s="133" t="s">
        <v>1807</v>
      </c>
      <c r="M3557" s="133" t="s">
        <v>19442</v>
      </c>
      <c r="N3557" s="133" t="s">
        <v>8715</v>
      </c>
      <c r="O3557" s="134">
        <v>20130905</v>
      </c>
      <c r="P3557" s="134">
        <v>20131212</v>
      </c>
      <c r="Q3557" s="133" t="s">
        <v>19194</v>
      </c>
      <c r="R3557" s="134" t="s">
        <v>14</v>
      </c>
      <c r="S3557" s="134" t="s">
        <v>19480</v>
      </c>
      <c r="T3557" s="58" t="s">
        <v>4712</v>
      </c>
      <c r="U3557" s="58" t="s">
        <v>4713</v>
      </c>
      <c r="V3557" s="58" t="s">
        <v>19482</v>
      </c>
      <c r="W3557" s="235">
        <v>703</v>
      </c>
      <c r="X3557" s="134" t="s">
        <v>19480</v>
      </c>
      <c r="Y3557" s="216" t="s">
        <v>1805</v>
      </c>
      <c r="Z3557" s="26">
        <f t="shared" si="242"/>
        <v>40.415555555555557</v>
      </c>
      <c r="AA3557" s="27">
        <f t="shared" si="243"/>
        <v>20.398611111111112</v>
      </c>
      <c r="AB3557" s="134" t="str">
        <f t="shared" si="236"/>
        <v>40</v>
      </c>
      <c r="AC3557" s="134" t="str">
        <f t="shared" si="237"/>
        <v>24</v>
      </c>
      <c r="AD3557" s="134" t="str">
        <f t="shared" si="238"/>
        <v>56</v>
      </c>
      <c r="AE3557" s="26" t="s">
        <v>19483</v>
      </c>
      <c r="AF3557" s="134" t="str">
        <f t="shared" si="239"/>
        <v>20</v>
      </c>
      <c r="AG3557" s="134" t="str">
        <f t="shared" si="240"/>
        <v>23</v>
      </c>
      <c r="AH3557" s="134" t="str">
        <f t="shared" si="241"/>
        <v>55</v>
      </c>
      <c r="AI3557" s="27" t="s">
        <v>19484</v>
      </c>
      <c r="AJ3557" s="134">
        <v>110</v>
      </c>
      <c r="AK3557" s="235" t="s">
        <v>4588</v>
      </c>
      <c r="AL3557" s="133">
        <v>11</v>
      </c>
      <c r="AM3557" s="134" t="s">
        <v>8673</v>
      </c>
      <c r="AN3557" s="235">
        <v>11</v>
      </c>
      <c r="AO3557" s="134" t="s">
        <v>19480</v>
      </c>
      <c r="AP3557" s="216" t="s">
        <v>1805</v>
      </c>
      <c r="AQ3557" s="133" t="s">
        <v>19442</v>
      </c>
      <c r="AR3557" s="133" t="s">
        <v>19481</v>
      </c>
      <c r="AS3557" s="134" t="s">
        <v>19482</v>
      </c>
      <c r="AU3557" s="134">
        <v>110</v>
      </c>
      <c r="AW3557" s="235">
        <v>13</v>
      </c>
      <c r="AX3557" s="133" t="s">
        <v>2160</v>
      </c>
      <c r="AY3557" s="235">
        <v>0</v>
      </c>
      <c r="AZ3557" s="134" t="s">
        <v>1805</v>
      </c>
      <c r="BA3557" s="133" t="s">
        <v>4589</v>
      </c>
      <c r="BB3557" s="235">
        <v>0</v>
      </c>
      <c r="BG3557" s="134" t="s">
        <v>19480</v>
      </c>
      <c r="BP3557" s="134" t="s">
        <v>19442</v>
      </c>
      <c r="BQ3557" s="134" t="s">
        <v>19442</v>
      </c>
      <c r="BR3557" s="134" t="s">
        <v>19480</v>
      </c>
      <c r="BS3557" s="235" t="s">
        <v>17535</v>
      </c>
      <c r="BT3557" s="235">
        <v>3</v>
      </c>
      <c r="BU3557" s="235" t="s">
        <v>17164</v>
      </c>
      <c r="BW3557" s="235">
        <v>3</v>
      </c>
      <c r="CB3557" s="134" t="s">
        <v>19480</v>
      </c>
      <c r="CE3557" s="134" t="s">
        <v>19480</v>
      </c>
      <c r="CO3557" s="134" t="s">
        <v>19480</v>
      </c>
    </row>
    <row r="3558" spans="1:93" x14ac:dyDescent="0.25">
      <c r="A3558" s="134" t="s">
        <v>14</v>
      </c>
      <c r="B3558" s="134" t="s">
        <v>2147</v>
      </c>
      <c r="C3558" s="134" t="s">
        <v>19485</v>
      </c>
      <c r="D3558" s="27" t="s">
        <v>19485</v>
      </c>
      <c r="E3558" s="178" t="s">
        <v>856</v>
      </c>
      <c r="F3558" s="178" t="s">
        <v>8984</v>
      </c>
      <c r="G3558" s="178" t="s">
        <v>8985</v>
      </c>
      <c r="H3558" s="226" t="s">
        <v>8986</v>
      </c>
      <c r="K3558" s="133" t="s">
        <v>19486</v>
      </c>
      <c r="L3558" s="133" t="s">
        <v>858</v>
      </c>
      <c r="M3558" s="133" t="s">
        <v>8988</v>
      </c>
      <c r="N3558" s="133" t="s">
        <v>8988</v>
      </c>
      <c r="O3558" s="134">
        <v>20130905</v>
      </c>
      <c r="P3558" s="134">
        <v>20131212</v>
      </c>
      <c r="Q3558" s="133" t="s">
        <v>19194</v>
      </c>
      <c r="R3558" s="134" t="s">
        <v>14</v>
      </c>
      <c r="S3558" s="134" t="s">
        <v>19485</v>
      </c>
      <c r="T3558" s="58" t="s">
        <v>4712</v>
      </c>
      <c r="U3558" s="58" t="s">
        <v>4713</v>
      </c>
      <c r="V3558" s="58" t="s">
        <v>10006</v>
      </c>
      <c r="W3558" s="235">
        <v>212</v>
      </c>
      <c r="X3558" s="134" t="s">
        <v>19485</v>
      </c>
      <c r="Y3558" s="27" t="s">
        <v>856</v>
      </c>
      <c r="Z3558" s="26">
        <f t="shared" si="242"/>
        <v>40.284166666666664</v>
      </c>
      <c r="AA3558" s="27">
        <f t="shared" si="243"/>
        <v>20.268055555555556</v>
      </c>
      <c r="AB3558" s="134" t="str">
        <f t="shared" si="236"/>
        <v>40</v>
      </c>
      <c r="AC3558" s="134" t="str">
        <f t="shared" si="237"/>
        <v>17</v>
      </c>
      <c r="AD3558" s="134" t="str">
        <f t="shared" si="238"/>
        <v>03</v>
      </c>
      <c r="AE3558" s="26" t="s">
        <v>19487</v>
      </c>
      <c r="AF3558" s="134" t="str">
        <f t="shared" si="239"/>
        <v>20</v>
      </c>
      <c r="AG3558" s="134" t="str">
        <f t="shared" si="240"/>
        <v>16</v>
      </c>
      <c r="AH3558" s="134" t="str">
        <f t="shared" si="241"/>
        <v>05</v>
      </c>
      <c r="AI3558" s="27" t="s">
        <v>19488</v>
      </c>
      <c r="AJ3558" s="134">
        <v>110</v>
      </c>
      <c r="AK3558" s="235" t="s">
        <v>4588</v>
      </c>
      <c r="AL3558" s="133">
        <v>11</v>
      </c>
      <c r="AM3558" s="134" t="s">
        <v>8673</v>
      </c>
      <c r="AN3558" s="235">
        <v>11</v>
      </c>
      <c r="AO3558" s="134" t="s">
        <v>19485</v>
      </c>
      <c r="AP3558" s="27" t="s">
        <v>856</v>
      </c>
      <c r="AQ3558" s="133" t="s">
        <v>8988</v>
      </c>
      <c r="AR3558" s="133" t="s">
        <v>19486</v>
      </c>
      <c r="AS3558" s="134" t="s">
        <v>10006</v>
      </c>
      <c r="AU3558" s="134">
        <v>110</v>
      </c>
      <c r="AW3558" s="235">
        <v>13</v>
      </c>
      <c r="AX3558" s="133" t="s">
        <v>2160</v>
      </c>
      <c r="AY3558" s="235">
        <v>0</v>
      </c>
      <c r="AZ3558" s="134" t="s">
        <v>856</v>
      </c>
      <c r="BA3558" s="133" t="s">
        <v>4589</v>
      </c>
      <c r="BB3558" s="235">
        <v>0</v>
      </c>
      <c r="BG3558" s="134" t="s">
        <v>19485</v>
      </c>
      <c r="BP3558" s="134" t="s">
        <v>8988</v>
      </c>
      <c r="BQ3558" s="134" t="s">
        <v>8988</v>
      </c>
      <c r="BR3558" s="134" t="s">
        <v>19485</v>
      </c>
      <c r="BS3558" s="235" t="s">
        <v>17535</v>
      </c>
      <c r="BT3558" s="235">
        <v>3</v>
      </c>
      <c r="BU3558" s="235" t="s">
        <v>17164</v>
      </c>
      <c r="BW3558" s="235">
        <v>4</v>
      </c>
      <c r="CB3558" s="134" t="s">
        <v>19485</v>
      </c>
      <c r="CE3558" s="134" t="s">
        <v>19485</v>
      </c>
      <c r="CO3558" s="134" t="s">
        <v>19485</v>
      </c>
    </row>
    <row r="3559" spans="1:93" x14ac:dyDescent="0.25">
      <c r="A3559" s="134" t="s">
        <v>14</v>
      </c>
      <c r="B3559" s="134" t="s">
        <v>2147</v>
      </c>
      <c r="C3559" s="134" t="s">
        <v>19489</v>
      </c>
      <c r="D3559" s="27" t="s">
        <v>19489</v>
      </c>
      <c r="E3559" s="178" t="s">
        <v>848</v>
      </c>
      <c r="F3559" s="201" t="s">
        <v>8702</v>
      </c>
      <c r="G3559" s="201" t="s">
        <v>2360</v>
      </c>
      <c r="H3559" s="226" t="s">
        <v>2152</v>
      </c>
      <c r="K3559" s="133" t="s">
        <v>19490</v>
      </c>
      <c r="L3559" s="133" t="s">
        <v>977</v>
      </c>
      <c r="M3559" s="133" t="s">
        <v>19406</v>
      </c>
      <c r="N3559" s="133" t="s">
        <v>851</v>
      </c>
      <c r="O3559" s="134">
        <v>20130913</v>
      </c>
      <c r="P3559" s="134">
        <v>20131212</v>
      </c>
      <c r="Q3559" s="133" t="s">
        <v>19194</v>
      </c>
      <c r="R3559" s="134" t="s">
        <v>14</v>
      </c>
      <c r="S3559" s="134" t="s">
        <v>19489</v>
      </c>
      <c r="T3559" s="58" t="s">
        <v>4818</v>
      </c>
      <c r="U3559" s="58" t="s">
        <v>13003</v>
      </c>
      <c r="V3559" s="58" t="s">
        <v>19491</v>
      </c>
      <c r="W3559" s="235">
        <v>1421</v>
      </c>
      <c r="X3559" s="134" t="s">
        <v>19489</v>
      </c>
      <c r="Y3559" s="216" t="s">
        <v>848</v>
      </c>
      <c r="Z3559" s="26">
        <f t="shared" si="242"/>
        <v>40.505833333333335</v>
      </c>
      <c r="AA3559" s="27">
        <f t="shared" si="243"/>
        <v>20.83</v>
      </c>
      <c r="AB3559" s="134" t="str">
        <f t="shared" si="236"/>
        <v>40</v>
      </c>
      <c r="AC3559" s="134" t="str">
        <f t="shared" si="237"/>
        <v>30</v>
      </c>
      <c r="AD3559" s="134" t="str">
        <f t="shared" si="238"/>
        <v>21</v>
      </c>
      <c r="AE3559" s="26" t="s">
        <v>9248</v>
      </c>
      <c r="AF3559" s="134" t="str">
        <f t="shared" si="239"/>
        <v>20</v>
      </c>
      <c r="AG3559" s="134" t="str">
        <f t="shared" si="240"/>
        <v>49</v>
      </c>
      <c r="AH3559" s="134" t="str">
        <f t="shared" si="241"/>
        <v>48</v>
      </c>
      <c r="AI3559" s="27" t="s">
        <v>19492</v>
      </c>
      <c r="AJ3559" s="134">
        <v>110</v>
      </c>
      <c r="AK3559" s="235" t="s">
        <v>4588</v>
      </c>
      <c r="AL3559" s="133">
        <v>11</v>
      </c>
      <c r="AM3559" s="134" t="s">
        <v>8673</v>
      </c>
      <c r="AN3559" s="235">
        <v>11</v>
      </c>
      <c r="AO3559" s="134" t="s">
        <v>19489</v>
      </c>
      <c r="AP3559" s="216" t="s">
        <v>848</v>
      </c>
      <c r="AQ3559" s="133" t="s">
        <v>19406</v>
      </c>
      <c r="AR3559" s="133" t="s">
        <v>19490</v>
      </c>
      <c r="AS3559" s="134" t="s">
        <v>19491</v>
      </c>
      <c r="AU3559" s="134">
        <v>110</v>
      </c>
      <c r="AW3559" s="235">
        <v>13</v>
      </c>
      <c r="AX3559" s="133" t="s">
        <v>2160</v>
      </c>
      <c r="AY3559" s="235">
        <v>0</v>
      </c>
      <c r="AZ3559" s="134" t="s">
        <v>848</v>
      </c>
      <c r="BA3559" s="133" t="s">
        <v>4589</v>
      </c>
      <c r="BB3559" s="235">
        <v>0</v>
      </c>
      <c r="BG3559" s="134" t="s">
        <v>19489</v>
      </c>
      <c r="BP3559" s="134" t="s">
        <v>19406</v>
      </c>
      <c r="BQ3559" s="134" t="s">
        <v>19406</v>
      </c>
      <c r="BR3559" s="134" t="s">
        <v>19489</v>
      </c>
      <c r="BS3559" s="235" t="s">
        <v>17535</v>
      </c>
      <c r="BT3559" s="235">
        <v>3</v>
      </c>
      <c r="BU3559" s="235" t="s">
        <v>17164</v>
      </c>
      <c r="BW3559" s="235">
        <v>2.6</v>
      </c>
      <c r="CB3559" s="134" t="s">
        <v>19489</v>
      </c>
      <c r="CE3559" s="134" t="s">
        <v>19489</v>
      </c>
      <c r="CO3559" s="134" t="s">
        <v>19489</v>
      </c>
    </row>
    <row r="3560" spans="1:93" x14ac:dyDescent="0.25">
      <c r="A3560" s="134" t="s">
        <v>14</v>
      </c>
      <c r="B3560" s="134" t="s">
        <v>2147</v>
      </c>
      <c r="C3560" s="134" t="s">
        <v>19493</v>
      </c>
      <c r="D3560" s="27" t="s">
        <v>19493</v>
      </c>
      <c r="E3560" s="178" t="s">
        <v>848</v>
      </c>
      <c r="F3560" s="201" t="s">
        <v>8702</v>
      </c>
      <c r="G3560" s="201" t="s">
        <v>2360</v>
      </c>
      <c r="H3560" s="226" t="s">
        <v>2152</v>
      </c>
      <c r="K3560" s="133" t="s">
        <v>19494</v>
      </c>
      <c r="L3560" s="133" t="s">
        <v>977</v>
      </c>
      <c r="M3560" s="133" t="s">
        <v>19406</v>
      </c>
      <c r="N3560" s="133" t="s">
        <v>851</v>
      </c>
      <c r="O3560" s="134">
        <v>20130913</v>
      </c>
      <c r="P3560" s="134">
        <v>20131212</v>
      </c>
      <c r="Q3560" s="133" t="s">
        <v>19194</v>
      </c>
      <c r="R3560" s="134" t="s">
        <v>14</v>
      </c>
      <c r="S3560" s="134" t="s">
        <v>19493</v>
      </c>
      <c r="T3560" s="58" t="s">
        <v>4818</v>
      </c>
      <c r="U3560" s="58" t="s">
        <v>4819</v>
      </c>
      <c r="V3560" s="58" t="s">
        <v>17627</v>
      </c>
      <c r="W3560" s="235">
        <v>1313</v>
      </c>
      <c r="X3560" s="134" t="s">
        <v>19493</v>
      </c>
      <c r="Y3560" s="216" t="s">
        <v>848</v>
      </c>
      <c r="Z3560" s="26">
        <f t="shared" si="242"/>
        <v>40.516666666666666</v>
      </c>
      <c r="AA3560" s="27">
        <f t="shared" si="243"/>
        <v>20.824166666666667</v>
      </c>
      <c r="AB3560" s="134" t="str">
        <f t="shared" si="236"/>
        <v>40</v>
      </c>
      <c r="AC3560" s="134" t="str">
        <f t="shared" si="237"/>
        <v>31</v>
      </c>
      <c r="AD3560" s="134" t="str">
        <f t="shared" si="238"/>
        <v>00</v>
      </c>
      <c r="AE3560" s="26" t="s">
        <v>19495</v>
      </c>
      <c r="AF3560" s="134" t="str">
        <f t="shared" si="239"/>
        <v>20</v>
      </c>
      <c r="AG3560" s="134" t="str">
        <f t="shared" si="240"/>
        <v>49</v>
      </c>
      <c r="AH3560" s="134" t="str">
        <f t="shared" si="241"/>
        <v>27</v>
      </c>
      <c r="AI3560" s="27" t="s">
        <v>19496</v>
      </c>
      <c r="AJ3560" s="134">
        <v>110</v>
      </c>
      <c r="AK3560" s="235" t="s">
        <v>4588</v>
      </c>
      <c r="AL3560" s="133">
        <v>11</v>
      </c>
      <c r="AM3560" s="134" t="s">
        <v>8673</v>
      </c>
      <c r="AN3560" s="235">
        <v>11</v>
      </c>
      <c r="AO3560" s="134" t="s">
        <v>19493</v>
      </c>
      <c r="AP3560" s="216" t="s">
        <v>848</v>
      </c>
      <c r="AQ3560" s="133" t="s">
        <v>19406</v>
      </c>
      <c r="AR3560" s="133" t="s">
        <v>19494</v>
      </c>
      <c r="AS3560" s="134" t="s">
        <v>17627</v>
      </c>
      <c r="AU3560" s="134">
        <v>110</v>
      </c>
      <c r="AW3560" s="235">
        <v>13</v>
      </c>
      <c r="AX3560" s="133" t="s">
        <v>2160</v>
      </c>
      <c r="AY3560" s="235">
        <v>0</v>
      </c>
      <c r="AZ3560" s="134" t="s">
        <v>848</v>
      </c>
      <c r="BA3560" s="133" t="s">
        <v>4589</v>
      </c>
      <c r="BB3560" s="235">
        <v>0</v>
      </c>
      <c r="BG3560" s="134" t="s">
        <v>19493</v>
      </c>
      <c r="BP3560" s="134" t="s">
        <v>19406</v>
      </c>
      <c r="BQ3560" s="134" t="s">
        <v>19406</v>
      </c>
      <c r="BR3560" s="134" t="s">
        <v>19493</v>
      </c>
      <c r="BS3560" s="235" t="s">
        <v>17535</v>
      </c>
      <c r="BT3560" s="235">
        <v>3</v>
      </c>
      <c r="BU3560" s="235" t="s">
        <v>17164</v>
      </c>
      <c r="BW3560" s="235">
        <v>2.6</v>
      </c>
      <c r="CA3560" s="134"/>
      <c r="CB3560" s="134" t="s">
        <v>19493</v>
      </c>
      <c r="CE3560" s="134" t="s">
        <v>19493</v>
      </c>
      <c r="CO3560" s="134" t="s">
        <v>19493</v>
      </c>
    </row>
    <row r="3561" spans="1:93" x14ac:dyDescent="0.25">
      <c r="A3561" s="134" t="s">
        <v>14</v>
      </c>
      <c r="B3561" s="134" t="s">
        <v>2147</v>
      </c>
      <c r="C3561" s="134" t="s">
        <v>19497</v>
      </c>
      <c r="D3561" s="26" t="s">
        <v>19497</v>
      </c>
      <c r="E3561" s="179" t="s">
        <v>1926</v>
      </c>
      <c r="F3561" s="373" t="s">
        <v>19498</v>
      </c>
      <c r="G3561" s="373" t="s">
        <v>19499</v>
      </c>
      <c r="H3561" s="226" t="s">
        <v>2152</v>
      </c>
      <c r="K3561" s="133" t="s">
        <v>19500</v>
      </c>
      <c r="L3561" s="133" t="s">
        <v>19501</v>
      </c>
      <c r="M3561" s="133" t="s">
        <v>19502</v>
      </c>
      <c r="N3561" s="133" t="s">
        <v>1929</v>
      </c>
      <c r="O3561" s="134">
        <v>20130913</v>
      </c>
      <c r="P3561" s="134">
        <v>20131212</v>
      </c>
      <c r="Q3561" s="133" t="s">
        <v>19194</v>
      </c>
      <c r="R3561" s="134" t="s">
        <v>14</v>
      </c>
      <c r="S3561" s="134" t="s">
        <v>19497</v>
      </c>
      <c r="T3561" s="58" t="s">
        <v>4818</v>
      </c>
      <c r="U3561" s="58" t="s">
        <v>4819</v>
      </c>
      <c r="V3561" s="58" t="s">
        <v>17627</v>
      </c>
      <c r="W3561" s="235">
        <v>1309</v>
      </c>
      <c r="X3561" s="134" t="s">
        <v>19497</v>
      </c>
      <c r="Y3561" s="97" t="s">
        <v>1926</v>
      </c>
      <c r="Z3561" s="26">
        <f t="shared" si="242"/>
        <v>40.516944444444441</v>
      </c>
      <c r="AA3561" s="27">
        <f t="shared" si="243"/>
        <v>20.823611111111109</v>
      </c>
      <c r="AB3561" s="134" t="str">
        <f t="shared" si="236"/>
        <v>40</v>
      </c>
      <c r="AC3561" s="134" t="str">
        <f t="shared" si="237"/>
        <v>31</v>
      </c>
      <c r="AD3561" s="134" t="str">
        <f t="shared" si="238"/>
        <v>01</v>
      </c>
      <c r="AE3561" s="26" t="s">
        <v>17582</v>
      </c>
      <c r="AF3561" s="134" t="str">
        <f t="shared" si="239"/>
        <v>20</v>
      </c>
      <c r="AG3561" s="134" t="str">
        <f t="shared" si="240"/>
        <v>49</v>
      </c>
      <c r="AH3561" s="134" t="str">
        <f t="shared" si="241"/>
        <v>25</v>
      </c>
      <c r="AI3561" s="27" t="s">
        <v>19503</v>
      </c>
      <c r="AJ3561" s="134">
        <v>110</v>
      </c>
      <c r="AK3561" s="235" t="s">
        <v>4588</v>
      </c>
      <c r="AL3561" s="133">
        <v>11</v>
      </c>
      <c r="AM3561" s="134" t="s">
        <v>8673</v>
      </c>
      <c r="AN3561" s="235">
        <v>11</v>
      </c>
      <c r="AO3561" s="134" t="s">
        <v>19497</v>
      </c>
      <c r="AP3561" s="97" t="s">
        <v>1926</v>
      </c>
      <c r="AQ3561" s="133" t="s">
        <v>19502</v>
      </c>
      <c r="AR3561" s="133" t="s">
        <v>19500</v>
      </c>
      <c r="AS3561" s="134" t="s">
        <v>17627</v>
      </c>
      <c r="AU3561" s="134">
        <v>110</v>
      </c>
      <c r="AW3561" s="235">
        <v>13</v>
      </c>
      <c r="AX3561" s="133" t="s">
        <v>2160</v>
      </c>
      <c r="AY3561" s="235">
        <v>0</v>
      </c>
      <c r="AZ3561" s="271" t="s">
        <v>1926</v>
      </c>
      <c r="BA3561" s="133" t="s">
        <v>4589</v>
      </c>
      <c r="BB3561" s="235">
        <v>0</v>
      </c>
      <c r="BG3561" s="134" t="s">
        <v>19497</v>
      </c>
      <c r="BP3561" s="134" t="s">
        <v>19502</v>
      </c>
      <c r="BQ3561" s="134" t="s">
        <v>19502</v>
      </c>
      <c r="BR3561" s="134" t="s">
        <v>19497</v>
      </c>
      <c r="BS3561" s="235" t="s">
        <v>17535</v>
      </c>
      <c r="BT3561" s="235">
        <v>3</v>
      </c>
      <c r="BU3561" s="235" t="s">
        <v>17164</v>
      </c>
      <c r="BW3561" s="235">
        <v>40</v>
      </c>
      <c r="CA3561" s="134"/>
      <c r="CB3561" s="134" t="s">
        <v>19497</v>
      </c>
      <c r="CE3561" s="134" t="s">
        <v>19497</v>
      </c>
      <c r="CO3561" s="134" t="s">
        <v>19497</v>
      </c>
    </row>
    <row r="3562" spans="1:93" x14ac:dyDescent="0.25">
      <c r="A3562" s="134" t="s">
        <v>14</v>
      </c>
      <c r="B3562" s="134" t="s">
        <v>2147</v>
      </c>
      <c r="C3562" s="134" t="s">
        <v>19504</v>
      </c>
      <c r="D3562" s="26" t="s">
        <v>19504</v>
      </c>
      <c r="E3562" s="179" t="s">
        <v>1926</v>
      </c>
      <c r="F3562" s="373" t="s">
        <v>19498</v>
      </c>
      <c r="G3562" s="373" t="s">
        <v>19499</v>
      </c>
      <c r="H3562" s="226" t="s">
        <v>2152</v>
      </c>
      <c r="K3562" s="133" t="s">
        <v>19505</v>
      </c>
      <c r="L3562" s="133" t="s">
        <v>19501</v>
      </c>
      <c r="M3562" s="133" t="s">
        <v>19502</v>
      </c>
      <c r="N3562" s="133" t="s">
        <v>1929</v>
      </c>
      <c r="O3562" s="134">
        <v>20130913</v>
      </c>
      <c r="P3562" s="134">
        <v>20131212</v>
      </c>
      <c r="Q3562" s="133" t="s">
        <v>19194</v>
      </c>
      <c r="R3562" s="134" t="s">
        <v>14</v>
      </c>
      <c r="S3562" s="134" t="s">
        <v>19504</v>
      </c>
      <c r="T3562" s="58" t="s">
        <v>4818</v>
      </c>
      <c r="U3562" s="58" t="s">
        <v>13003</v>
      </c>
      <c r="V3562" s="58" t="s">
        <v>19506</v>
      </c>
      <c r="W3562" s="235">
        <v>1005</v>
      </c>
      <c r="X3562" s="134" t="s">
        <v>19504</v>
      </c>
      <c r="Y3562" s="97" t="s">
        <v>1926</v>
      </c>
      <c r="Z3562" s="26">
        <f t="shared" si="242"/>
        <v>40.573611111111113</v>
      </c>
      <c r="AA3562" s="27">
        <f t="shared" si="243"/>
        <v>20.926388888888891</v>
      </c>
      <c r="AB3562" s="134" t="str">
        <f t="shared" si="236"/>
        <v>40</v>
      </c>
      <c r="AC3562" s="134" t="str">
        <f t="shared" si="237"/>
        <v>34</v>
      </c>
      <c r="AD3562" s="134" t="str">
        <f t="shared" si="238"/>
        <v>25</v>
      </c>
      <c r="AE3562" s="26" t="s">
        <v>19507</v>
      </c>
      <c r="AF3562" s="134" t="str">
        <f t="shared" si="239"/>
        <v>20</v>
      </c>
      <c r="AG3562" s="134" t="str">
        <f t="shared" si="240"/>
        <v>55</v>
      </c>
      <c r="AH3562" s="134" t="str">
        <f t="shared" si="241"/>
        <v>35</v>
      </c>
      <c r="AI3562" s="27" t="s">
        <v>19508</v>
      </c>
      <c r="AJ3562" s="134">
        <v>110</v>
      </c>
      <c r="AK3562" s="235" t="s">
        <v>4588</v>
      </c>
      <c r="AL3562" s="133">
        <v>11</v>
      </c>
      <c r="AM3562" s="134" t="s">
        <v>8673</v>
      </c>
      <c r="AN3562" s="235">
        <v>11</v>
      </c>
      <c r="AO3562" s="134" t="s">
        <v>19504</v>
      </c>
      <c r="AP3562" s="97" t="s">
        <v>1926</v>
      </c>
      <c r="AQ3562" s="133" t="s">
        <v>19502</v>
      </c>
      <c r="AR3562" s="133" t="s">
        <v>19505</v>
      </c>
      <c r="AS3562" s="134" t="s">
        <v>19506</v>
      </c>
      <c r="AU3562" s="134">
        <v>110</v>
      </c>
      <c r="AW3562" s="235">
        <v>13</v>
      </c>
      <c r="AX3562" s="133" t="s">
        <v>2160</v>
      </c>
      <c r="AY3562" s="235">
        <v>0</v>
      </c>
      <c r="AZ3562" s="271" t="s">
        <v>1926</v>
      </c>
      <c r="BA3562" s="133" t="s">
        <v>4589</v>
      </c>
      <c r="BB3562" s="235">
        <v>0</v>
      </c>
      <c r="BG3562" s="134" t="s">
        <v>19504</v>
      </c>
      <c r="BP3562" s="134" t="s">
        <v>19502</v>
      </c>
      <c r="BQ3562" s="134" t="s">
        <v>19502</v>
      </c>
      <c r="BR3562" s="134" t="s">
        <v>19504</v>
      </c>
      <c r="BS3562" s="235" t="s">
        <v>17535</v>
      </c>
      <c r="BT3562" s="235">
        <v>3</v>
      </c>
      <c r="BU3562" s="235" t="s">
        <v>17164</v>
      </c>
      <c r="BW3562" s="235">
        <v>36.5</v>
      </c>
      <c r="CA3562" s="134"/>
      <c r="CB3562" s="134" t="s">
        <v>19504</v>
      </c>
      <c r="CE3562" s="134" t="s">
        <v>19504</v>
      </c>
      <c r="CO3562" s="134" t="s">
        <v>19504</v>
      </c>
    </row>
    <row r="3563" spans="1:93" x14ac:dyDescent="0.25">
      <c r="A3563" s="134" t="s">
        <v>14</v>
      </c>
      <c r="B3563" s="134" t="s">
        <v>2147</v>
      </c>
      <c r="C3563" s="134" t="s">
        <v>19509</v>
      </c>
      <c r="D3563" s="29" t="s">
        <v>19509</v>
      </c>
      <c r="E3563" s="153" t="s">
        <v>9579</v>
      </c>
      <c r="F3563" s="153" t="s">
        <v>9580</v>
      </c>
      <c r="G3563" s="153" t="s">
        <v>9581</v>
      </c>
      <c r="H3563" s="226" t="s">
        <v>2152</v>
      </c>
      <c r="K3563" s="133" t="s">
        <v>19510</v>
      </c>
      <c r="L3563" s="133" t="s">
        <v>9583</v>
      </c>
      <c r="M3563" s="133" t="s">
        <v>19511</v>
      </c>
      <c r="N3563" s="133" t="s">
        <v>9584</v>
      </c>
      <c r="O3563" s="134">
        <v>20130913</v>
      </c>
      <c r="P3563" s="134">
        <v>20131212</v>
      </c>
      <c r="Q3563" s="133" t="s">
        <v>19194</v>
      </c>
      <c r="R3563" s="134" t="s">
        <v>14</v>
      </c>
      <c r="S3563" s="134" t="s">
        <v>19509</v>
      </c>
      <c r="T3563" s="58" t="s">
        <v>4818</v>
      </c>
      <c r="U3563" s="58" t="s">
        <v>13003</v>
      </c>
      <c r="V3563" s="58" t="s">
        <v>19506</v>
      </c>
      <c r="W3563" s="235">
        <v>895</v>
      </c>
      <c r="X3563" s="134" t="s">
        <v>19509</v>
      </c>
      <c r="Y3563" s="29" t="s">
        <v>9579</v>
      </c>
      <c r="Z3563" s="26">
        <f t="shared" si="242"/>
        <v>40.634444444444441</v>
      </c>
      <c r="AA3563" s="27">
        <f t="shared" si="243"/>
        <v>20.921666666666667</v>
      </c>
      <c r="AB3563" s="134" t="str">
        <f t="shared" si="236"/>
        <v>40</v>
      </c>
      <c r="AC3563" s="134" t="str">
        <f t="shared" si="237"/>
        <v>38</v>
      </c>
      <c r="AD3563" s="134" t="str">
        <f t="shared" si="238"/>
        <v>04</v>
      </c>
      <c r="AE3563" s="26" t="s">
        <v>19512</v>
      </c>
      <c r="AF3563" s="134" t="str">
        <f t="shared" si="239"/>
        <v>20</v>
      </c>
      <c r="AG3563" s="134" t="str">
        <f t="shared" si="240"/>
        <v>55</v>
      </c>
      <c r="AH3563" s="134" t="str">
        <f t="shared" si="241"/>
        <v>18</v>
      </c>
      <c r="AI3563" s="27" t="s">
        <v>19513</v>
      </c>
      <c r="AJ3563" s="134">
        <v>110</v>
      </c>
      <c r="AK3563" s="235" t="s">
        <v>4588</v>
      </c>
      <c r="AL3563" s="133">
        <v>11</v>
      </c>
      <c r="AM3563" s="134" t="s">
        <v>8673</v>
      </c>
      <c r="AN3563" s="235">
        <v>11</v>
      </c>
      <c r="AO3563" s="134" t="s">
        <v>19509</v>
      </c>
      <c r="AP3563" s="29" t="s">
        <v>9579</v>
      </c>
      <c r="AQ3563" s="133" t="s">
        <v>19511</v>
      </c>
      <c r="AR3563" s="133" t="s">
        <v>19510</v>
      </c>
      <c r="AS3563" s="134" t="s">
        <v>19506</v>
      </c>
      <c r="AU3563" s="134">
        <v>110</v>
      </c>
      <c r="AW3563" s="235">
        <v>13</v>
      </c>
      <c r="AX3563" s="133" t="s">
        <v>2160</v>
      </c>
      <c r="AY3563" s="235">
        <v>0</v>
      </c>
      <c r="AZ3563" s="134" t="s">
        <v>9579</v>
      </c>
      <c r="BA3563" s="133" t="s">
        <v>4589</v>
      </c>
      <c r="BB3563" s="235">
        <v>0</v>
      </c>
      <c r="BG3563" s="134" t="s">
        <v>19509</v>
      </c>
      <c r="BP3563" s="134" t="s">
        <v>19511</v>
      </c>
      <c r="BQ3563" s="134" t="s">
        <v>19511</v>
      </c>
      <c r="BR3563" s="134" t="s">
        <v>19509</v>
      </c>
      <c r="BS3563" s="235" t="s">
        <v>17535</v>
      </c>
      <c r="BT3563" s="235">
        <v>3</v>
      </c>
      <c r="BU3563" s="235" t="s">
        <v>17164</v>
      </c>
      <c r="BW3563" s="235">
        <v>46.5</v>
      </c>
      <c r="CB3563" s="134" t="s">
        <v>19509</v>
      </c>
      <c r="CE3563" s="134" t="s">
        <v>19509</v>
      </c>
      <c r="CO3563" s="134" t="s">
        <v>19509</v>
      </c>
    </row>
    <row r="3564" spans="1:93" x14ac:dyDescent="0.25">
      <c r="A3564" s="134" t="s">
        <v>14</v>
      </c>
      <c r="B3564" s="134" t="s">
        <v>2147</v>
      </c>
      <c r="C3564" s="134" t="s">
        <v>19514</v>
      </c>
      <c r="D3564" s="29" t="s">
        <v>19514</v>
      </c>
      <c r="E3564" s="153" t="s">
        <v>19515</v>
      </c>
      <c r="F3564" s="201" t="s">
        <v>19516</v>
      </c>
      <c r="G3564" s="201" t="s">
        <v>19517</v>
      </c>
      <c r="H3564" s="226" t="s">
        <v>2152</v>
      </c>
      <c r="K3564" s="133" t="s">
        <v>19518</v>
      </c>
      <c r="L3564" s="133" t="s">
        <v>927</v>
      </c>
      <c r="M3564" s="133" t="s">
        <v>19519</v>
      </c>
      <c r="N3564" s="133" t="s">
        <v>19519</v>
      </c>
      <c r="O3564" s="134">
        <v>20130913</v>
      </c>
      <c r="P3564" s="134">
        <v>20131212</v>
      </c>
      <c r="Q3564" s="133" t="s">
        <v>19194</v>
      </c>
      <c r="R3564" s="134" t="s">
        <v>14</v>
      </c>
      <c r="S3564" s="134" t="s">
        <v>19514</v>
      </c>
      <c r="T3564" s="58" t="s">
        <v>4818</v>
      </c>
      <c r="U3564" s="58" t="s">
        <v>13003</v>
      </c>
      <c r="V3564" s="58" t="s">
        <v>19506</v>
      </c>
      <c r="W3564" s="235">
        <v>889</v>
      </c>
      <c r="X3564" s="134" t="s">
        <v>19514</v>
      </c>
      <c r="Y3564" s="216" t="s">
        <v>19515</v>
      </c>
      <c r="Z3564" s="26">
        <f t="shared" si="242"/>
        <v>40.634722222222223</v>
      </c>
      <c r="AA3564" s="27">
        <f t="shared" si="243"/>
        <v>20.925833333333333</v>
      </c>
      <c r="AB3564" s="134" t="str">
        <f t="shared" si="236"/>
        <v>40</v>
      </c>
      <c r="AC3564" s="134" t="str">
        <f t="shared" si="237"/>
        <v>38</v>
      </c>
      <c r="AD3564" s="134" t="str">
        <f t="shared" si="238"/>
        <v>05</v>
      </c>
      <c r="AE3564" s="26" t="s">
        <v>17025</v>
      </c>
      <c r="AF3564" s="134" t="str">
        <f t="shared" si="239"/>
        <v>20</v>
      </c>
      <c r="AG3564" s="134" t="str">
        <f t="shared" si="240"/>
        <v>55</v>
      </c>
      <c r="AH3564" s="134" t="str">
        <f t="shared" si="241"/>
        <v>33</v>
      </c>
      <c r="AI3564" s="27" t="s">
        <v>19520</v>
      </c>
      <c r="AJ3564" s="134">
        <v>110</v>
      </c>
      <c r="AK3564" s="235" t="s">
        <v>4588</v>
      </c>
      <c r="AL3564" s="133">
        <v>11</v>
      </c>
      <c r="AM3564" s="134" t="s">
        <v>8673</v>
      </c>
      <c r="AN3564" s="235">
        <v>11</v>
      </c>
      <c r="AO3564" s="134" t="s">
        <v>19514</v>
      </c>
      <c r="AP3564" s="216" t="s">
        <v>19515</v>
      </c>
      <c r="AQ3564" s="133" t="s">
        <v>19519</v>
      </c>
      <c r="AR3564" s="133" t="s">
        <v>19518</v>
      </c>
      <c r="AS3564" s="134" t="s">
        <v>19506</v>
      </c>
      <c r="AU3564" s="134">
        <v>110</v>
      </c>
      <c r="AW3564" s="235">
        <v>13</v>
      </c>
      <c r="AX3564" s="133" t="s">
        <v>2160</v>
      </c>
      <c r="AY3564" s="235">
        <v>1</v>
      </c>
      <c r="AZ3564" s="134" t="s">
        <v>19515</v>
      </c>
      <c r="BA3564" s="133" t="s">
        <v>2161</v>
      </c>
      <c r="BB3564" s="235">
        <v>0</v>
      </c>
      <c r="BG3564" s="134" t="s">
        <v>19514</v>
      </c>
      <c r="BP3564" s="134" t="s">
        <v>19519</v>
      </c>
      <c r="BQ3564" s="134" t="s">
        <v>19519</v>
      </c>
      <c r="BR3564" s="134" t="s">
        <v>19514</v>
      </c>
      <c r="BS3564" s="235" t="s">
        <v>17535</v>
      </c>
      <c r="BT3564" s="235">
        <v>3</v>
      </c>
      <c r="BU3564" s="235" t="s">
        <v>17164</v>
      </c>
      <c r="BW3564" s="235">
        <v>106</v>
      </c>
      <c r="CB3564" s="134" t="s">
        <v>19514</v>
      </c>
      <c r="CE3564" s="134" t="s">
        <v>19514</v>
      </c>
      <c r="CO3564" s="134" t="s">
        <v>19514</v>
      </c>
    </row>
    <row r="3565" spans="1:93" x14ac:dyDescent="0.25">
      <c r="A3565" s="134" t="s">
        <v>14</v>
      </c>
      <c r="B3565" s="134" t="s">
        <v>2147</v>
      </c>
      <c r="C3565" s="134" t="s">
        <v>19521</v>
      </c>
      <c r="D3565" s="28" t="s">
        <v>19521</v>
      </c>
      <c r="E3565" s="191" t="s">
        <v>1805</v>
      </c>
      <c r="F3565" s="201" t="s">
        <v>8712</v>
      </c>
      <c r="G3565" s="201" t="s">
        <v>8713</v>
      </c>
      <c r="H3565" s="226" t="s">
        <v>2152</v>
      </c>
      <c r="K3565" s="133" t="s">
        <v>19522</v>
      </c>
      <c r="L3565" s="133" t="s">
        <v>1807</v>
      </c>
      <c r="M3565" s="133" t="s">
        <v>19523</v>
      </c>
      <c r="N3565" s="133" t="s">
        <v>8715</v>
      </c>
      <c r="O3565" s="134">
        <v>20130913</v>
      </c>
      <c r="P3565" s="134">
        <v>20131212</v>
      </c>
      <c r="Q3565" s="133" t="s">
        <v>19194</v>
      </c>
      <c r="R3565" s="134" t="s">
        <v>14</v>
      </c>
      <c r="S3565" s="134" t="s">
        <v>19521</v>
      </c>
      <c r="T3565" s="58" t="s">
        <v>4818</v>
      </c>
      <c r="U3565" s="58" t="s">
        <v>13003</v>
      </c>
      <c r="V3565" s="58" t="s">
        <v>19524</v>
      </c>
      <c r="W3565" s="235">
        <v>862</v>
      </c>
      <c r="X3565" s="134" t="s">
        <v>19521</v>
      </c>
      <c r="Y3565" s="216" t="s">
        <v>1805</v>
      </c>
      <c r="Z3565" s="26">
        <f t="shared" si="242"/>
        <v>40.69361111111111</v>
      </c>
      <c r="AA3565" s="27">
        <f t="shared" si="243"/>
        <v>20.942499999999999</v>
      </c>
      <c r="AB3565" s="134" t="str">
        <f t="shared" si="236"/>
        <v>40</v>
      </c>
      <c r="AC3565" s="134" t="str">
        <f t="shared" si="237"/>
        <v>41</v>
      </c>
      <c r="AD3565" s="134" t="str">
        <f t="shared" si="238"/>
        <v>37</v>
      </c>
      <c r="AE3565" s="26" t="s">
        <v>19525</v>
      </c>
      <c r="AF3565" s="134" t="str">
        <f t="shared" si="239"/>
        <v>20</v>
      </c>
      <c r="AG3565" s="134" t="str">
        <f t="shared" si="240"/>
        <v>56</v>
      </c>
      <c r="AH3565" s="134" t="str">
        <f t="shared" si="241"/>
        <v>33</v>
      </c>
      <c r="AI3565" s="27" t="s">
        <v>19526</v>
      </c>
      <c r="AJ3565" s="134">
        <v>110</v>
      </c>
      <c r="AK3565" s="235" t="s">
        <v>4588</v>
      </c>
      <c r="AL3565" s="133">
        <v>11</v>
      </c>
      <c r="AM3565" s="134" t="s">
        <v>8673</v>
      </c>
      <c r="AN3565" s="235">
        <v>11</v>
      </c>
      <c r="AO3565" s="134" t="s">
        <v>19521</v>
      </c>
      <c r="AP3565" s="216" t="s">
        <v>1805</v>
      </c>
      <c r="AQ3565" s="133" t="s">
        <v>19523</v>
      </c>
      <c r="AR3565" s="133" t="s">
        <v>19522</v>
      </c>
      <c r="AS3565" s="134" t="s">
        <v>19524</v>
      </c>
      <c r="AU3565" s="134">
        <v>110</v>
      </c>
      <c r="AW3565" s="235">
        <v>13</v>
      </c>
      <c r="AX3565" s="133" t="s">
        <v>2160</v>
      </c>
      <c r="AY3565" s="235">
        <v>0</v>
      </c>
      <c r="AZ3565" s="134" t="s">
        <v>1805</v>
      </c>
      <c r="BA3565" s="133" t="s">
        <v>4589</v>
      </c>
      <c r="BB3565" s="235">
        <v>0</v>
      </c>
      <c r="BG3565" s="134" t="s">
        <v>19521</v>
      </c>
      <c r="BP3565" s="134" t="s">
        <v>19523</v>
      </c>
      <c r="BQ3565" s="134" t="s">
        <v>19523</v>
      </c>
      <c r="BR3565" s="134" t="s">
        <v>19521</v>
      </c>
      <c r="BS3565" s="235" t="s">
        <v>17535</v>
      </c>
      <c r="BT3565" s="235">
        <v>3</v>
      </c>
      <c r="BU3565" s="235" t="s">
        <v>17164</v>
      </c>
      <c r="BW3565" s="235">
        <v>8.5</v>
      </c>
      <c r="CB3565" s="134" t="s">
        <v>19521</v>
      </c>
      <c r="CE3565" s="134" t="s">
        <v>19521</v>
      </c>
      <c r="CO3565" s="134" t="s">
        <v>19521</v>
      </c>
    </row>
    <row r="3566" spans="1:93" x14ac:dyDescent="0.25">
      <c r="A3566" s="134" t="s">
        <v>14</v>
      </c>
      <c r="B3566" s="134" t="s">
        <v>2147</v>
      </c>
      <c r="C3566" s="134" t="s">
        <v>19527</v>
      </c>
      <c r="D3566" s="30" t="s">
        <v>19527</v>
      </c>
      <c r="E3566" s="172" t="s">
        <v>19528</v>
      </c>
      <c r="F3566" s="196" t="s">
        <v>19529</v>
      </c>
      <c r="G3566" s="196" t="s">
        <v>19530</v>
      </c>
      <c r="H3566" s="226" t="s">
        <v>2152</v>
      </c>
      <c r="K3566" s="133" t="s">
        <v>19531</v>
      </c>
      <c r="L3566" s="133" t="s">
        <v>19532</v>
      </c>
      <c r="M3566" s="133" t="s">
        <v>19533</v>
      </c>
      <c r="N3566" s="133" t="s">
        <v>19533</v>
      </c>
      <c r="O3566" s="134">
        <v>20130914</v>
      </c>
      <c r="P3566" s="134">
        <v>20131212</v>
      </c>
      <c r="Q3566" s="133" t="s">
        <v>19194</v>
      </c>
      <c r="R3566" s="134" t="s">
        <v>14</v>
      </c>
      <c r="S3566" s="134" t="s">
        <v>19527</v>
      </c>
      <c r="T3566" s="58" t="s">
        <v>4724</v>
      </c>
      <c r="U3566" s="58" t="s">
        <v>10551</v>
      </c>
      <c r="V3566" s="58" t="s">
        <v>19534</v>
      </c>
      <c r="W3566" s="235">
        <v>1231</v>
      </c>
      <c r="X3566" s="134" t="s">
        <v>19527</v>
      </c>
      <c r="Y3566" s="226" t="s">
        <v>19528</v>
      </c>
      <c r="Z3566" s="26">
        <f t="shared" si="242"/>
        <v>41.317777777777778</v>
      </c>
      <c r="AA3566" s="27">
        <f t="shared" si="243"/>
        <v>20.46361111111111</v>
      </c>
      <c r="AB3566" s="134" t="str">
        <f t="shared" si="236"/>
        <v>41</v>
      </c>
      <c r="AC3566" s="134" t="str">
        <f t="shared" si="237"/>
        <v>19</v>
      </c>
      <c r="AD3566" s="134" t="str">
        <f t="shared" si="238"/>
        <v>04</v>
      </c>
      <c r="AE3566" s="26" t="s">
        <v>19535</v>
      </c>
      <c r="AF3566" s="134" t="str">
        <f t="shared" si="239"/>
        <v>20</v>
      </c>
      <c r="AG3566" s="134" t="str">
        <f t="shared" si="240"/>
        <v>27</v>
      </c>
      <c r="AH3566" s="134" t="str">
        <f t="shared" si="241"/>
        <v>49</v>
      </c>
      <c r="AI3566" s="27" t="s">
        <v>19536</v>
      </c>
      <c r="AJ3566" s="134">
        <v>110</v>
      </c>
      <c r="AK3566" s="235" t="s">
        <v>4588</v>
      </c>
      <c r="AL3566" s="133">
        <v>11</v>
      </c>
      <c r="AM3566" s="134" t="s">
        <v>8673</v>
      </c>
      <c r="AN3566" s="235">
        <v>11</v>
      </c>
      <c r="AO3566" s="134" t="s">
        <v>19527</v>
      </c>
      <c r="AP3566" s="226" t="s">
        <v>19528</v>
      </c>
      <c r="AQ3566" s="133" t="s">
        <v>19533</v>
      </c>
      <c r="AR3566" s="133" t="s">
        <v>19531</v>
      </c>
      <c r="AS3566" s="134" t="s">
        <v>19534</v>
      </c>
      <c r="AU3566" s="134">
        <v>110</v>
      </c>
      <c r="AW3566" s="235">
        <v>13</v>
      </c>
      <c r="AX3566" s="133" t="s">
        <v>2160</v>
      </c>
      <c r="AY3566" s="235">
        <v>0</v>
      </c>
      <c r="AZ3566" s="134" t="s">
        <v>19528</v>
      </c>
      <c r="BA3566" s="133" t="s">
        <v>4589</v>
      </c>
      <c r="BB3566" s="235">
        <v>0</v>
      </c>
      <c r="BG3566" s="134" t="s">
        <v>19527</v>
      </c>
      <c r="BP3566" s="134" t="s">
        <v>19533</v>
      </c>
      <c r="BQ3566" s="134" t="s">
        <v>19533</v>
      </c>
      <c r="BR3566" s="134" t="s">
        <v>19527</v>
      </c>
      <c r="BS3566" s="235" t="s">
        <v>17535</v>
      </c>
      <c r="BT3566" s="235">
        <v>3</v>
      </c>
      <c r="BU3566" s="235" t="s">
        <v>17164</v>
      </c>
      <c r="BW3566" s="235">
        <v>7.2</v>
      </c>
      <c r="CA3566" s="134"/>
      <c r="CB3566" s="134" t="s">
        <v>19527</v>
      </c>
      <c r="CE3566" s="134" t="s">
        <v>19527</v>
      </c>
      <c r="CO3566" s="134" t="s">
        <v>19527</v>
      </c>
    </row>
    <row r="3567" spans="1:93" x14ac:dyDescent="0.25">
      <c r="A3567" s="134" t="s">
        <v>14</v>
      </c>
      <c r="B3567" s="134" t="s">
        <v>2147</v>
      </c>
      <c r="C3567" s="134" t="s">
        <v>19537</v>
      </c>
      <c r="D3567" s="23" t="s">
        <v>19537</v>
      </c>
      <c r="E3567" s="193" t="s">
        <v>19538</v>
      </c>
      <c r="F3567" s="193" t="s">
        <v>19539</v>
      </c>
      <c r="G3567" s="193" t="s">
        <v>19540</v>
      </c>
      <c r="H3567" s="226" t="s">
        <v>2152</v>
      </c>
      <c r="K3567" s="133" t="s">
        <v>19541</v>
      </c>
      <c r="L3567" s="133" t="s">
        <v>19542</v>
      </c>
      <c r="M3567" s="133" t="s">
        <v>19543</v>
      </c>
      <c r="N3567" s="133" t="s">
        <v>19543</v>
      </c>
      <c r="O3567" s="134">
        <v>20130914</v>
      </c>
      <c r="P3567" s="134">
        <v>20131212</v>
      </c>
      <c r="Q3567" s="133" t="s">
        <v>19194</v>
      </c>
      <c r="R3567" s="134" t="s">
        <v>14</v>
      </c>
      <c r="S3567" s="134" t="s">
        <v>19537</v>
      </c>
      <c r="T3567" s="58" t="s">
        <v>4724</v>
      </c>
      <c r="U3567" s="58" t="s">
        <v>10551</v>
      </c>
      <c r="V3567" s="58" t="s">
        <v>19544</v>
      </c>
      <c r="W3567" s="235">
        <v>1231</v>
      </c>
      <c r="X3567" s="134" t="s">
        <v>19537</v>
      </c>
      <c r="Y3567" s="23" t="s">
        <v>19538</v>
      </c>
      <c r="Z3567" s="26">
        <f t="shared" si="242"/>
        <v>41.332222222222228</v>
      </c>
      <c r="AA3567" s="27">
        <f t="shared" si="243"/>
        <v>20.474444444444444</v>
      </c>
      <c r="AB3567" s="134" t="str">
        <f t="shared" si="236"/>
        <v>41</v>
      </c>
      <c r="AC3567" s="134" t="str">
        <f t="shared" si="237"/>
        <v>19</v>
      </c>
      <c r="AD3567" s="134" t="str">
        <f t="shared" si="238"/>
        <v>56</v>
      </c>
      <c r="AE3567" s="26" t="s">
        <v>19545</v>
      </c>
      <c r="AF3567" s="134" t="str">
        <f t="shared" si="239"/>
        <v>20</v>
      </c>
      <c r="AG3567" s="134" t="str">
        <f t="shared" si="240"/>
        <v>28</v>
      </c>
      <c r="AH3567" s="134" t="str">
        <f t="shared" si="241"/>
        <v>28</v>
      </c>
      <c r="AI3567" s="27" t="s">
        <v>12977</v>
      </c>
      <c r="AJ3567" s="134">
        <v>110</v>
      </c>
      <c r="AK3567" s="235" t="s">
        <v>4588</v>
      </c>
      <c r="AL3567" s="133">
        <v>11</v>
      </c>
      <c r="AM3567" s="134" t="s">
        <v>8673</v>
      </c>
      <c r="AN3567" s="235">
        <v>11</v>
      </c>
      <c r="AO3567" s="134" t="s">
        <v>19537</v>
      </c>
      <c r="AP3567" s="23" t="s">
        <v>19538</v>
      </c>
      <c r="AQ3567" s="133" t="s">
        <v>19543</v>
      </c>
      <c r="AR3567" s="133" t="s">
        <v>19541</v>
      </c>
      <c r="AS3567" s="134" t="s">
        <v>19544</v>
      </c>
      <c r="AU3567" s="134">
        <v>110</v>
      </c>
      <c r="AW3567" s="235">
        <v>13</v>
      </c>
      <c r="AX3567" s="133" t="s">
        <v>2160</v>
      </c>
      <c r="AY3567" s="235">
        <v>0</v>
      </c>
      <c r="AZ3567" s="134" t="s">
        <v>19538</v>
      </c>
      <c r="BA3567" s="133" t="s">
        <v>4589</v>
      </c>
      <c r="BB3567" s="235">
        <v>0</v>
      </c>
      <c r="BG3567" s="134" t="s">
        <v>19537</v>
      </c>
      <c r="BP3567" s="134" t="s">
        <v>19543</v>
      </c>
      <c r="BQ3567" s="134" t="s">
        <v>19543</v>
      </c>
      <c r="BR3567" s="134" t="s">
        <v>19537</v>
      </c>
      <c r="BS3567" s="235" t="s">
        <v>17535</v>
      </c>
      <c r="BT3567" s="235">
        <v>3</v>
      </c>
      <c r="BU3567" s="235" t="s">
        <v>17164</v>
      </c>
      <c r="BW3567" s="235">
        <v>9.3000000000000007</v>
      </c>
      <c r="CA3567" s="134"/>
      <c r="CB3567" s="134" t="s">
        <v>19537</v>
      </c>
      <c r="CE3567" s="134" t="s">
        <v>19537</v>
      </c>
      <c r="CO3567" s="134" t="s">
        <v>19537</v>
      </c>
    </row>
    <row r="3568" spans="1:93" x14ac:dyDescent="0.25">
      <c r="A3568" s="134" t="s">
        <v>14</v>
      </c>
      <c r="B3568" s="134" t="s">
        <v>2147</v>
      </c>
      <c r="C3568" s="134" t="s">
        <v>19546</v>
      </c>
      <c r="D3568" s="27" t="s">
        <v>19546</v>
      </c>
      <c r="E3568" s="178" t="s">
        <v>1812</v>
      </c>
      <c r="F3568" s="178" t="s">
        <v>19460</v>
      </c>
      <c r="G3568" s="178" t="s">
        <v>19461</v>
      </c>
      <c r="H3568" s="226" t="s">
        <v>2152</v>
      </c>
      <c r="K3568" s="133" t="s">
        <v>19547</v>
      </c>
      <c r="L3568" s="133" t="s">
        <v>19463</v>
      </c>
      <c r="M3568" s="133" t="s">
        <v>1815</v>
      </c>
      <c r="N3568" s="133" t="s">
        <v>19464</v>
      </c>
      <c r="O3568" s="134">
        <v>20130914</v>
      </c>
      <c r="P3568" s="134">
        <v>20131212</v>
      </c>
      <c r="Q3568" s="133" t="s">
        <v>19194</v>
      </c>
      <c r="R3568" s="134" t="s">
        <v>14</v>
      </c>
      <c r="S3568" s="134" t="s">
        <v>19546</v>
      </c>
      <c r="T3568" s="58" t="s">
        <v>4724</v>
      </c>
      <c r="U3568" s="58" t="s">
        <v>10551</v>
      </c>
      <c r="V3568" s="58" t="s">
        <v>19544</v>
      </c>
      <c r="W3568" s="235">
        <v>1231</v>
      </c>
      <c r="X3568" s="134" t="s">
        <v>19546</v>
      </c>
      <c r="Y3568" s="27" t="s">
        <v>1812</v>
      </c>
      <c r="Z3568" s="26">
        <f t="shared" si="242"/>
        <v>41.332222222222228</v>
      </c>
      <c r="AA3568" s="27">
        <f t="shared" si="243"/>
        <v>20.474444444444444</v>
      </c>
      <c r="AB3568" s="134" t="str">
        <f t="shared" si="236"/>
        <v>41</v>
      </c>
      <c r="AC3568" s="134" t="str">
        <f t="shared" si="237"/>
        <v>19</v>
      </c>
      <c r="AD3568" s="134" t="str">
        <f t="shared" si="238"/>
        <v>56</v>
      </c>
      <c r="AE3568" s="26" t="s">
        <v>19545</v>
      </c>
      <c r="AF3568" s="134" t="str">
        <f t="shared" si="239"/>
        <v>20</v>
      </c>
      <c r="AG3568" s="134" t="str">
        <f t="shared" si="240"/>
        <v>28</v>
      </c>
      <c r="AH3568" s="134" t="str">
        <f t="shared" si="241"/>
        <v>28</v>
      </c>
      <c r="AI3568" s="27" t="s">
        <v>12977</v>
      </c>
      <c r="AJ3568" s="134">
        <v>110</v>
      </c>
      <c r="AK3568" s="235" t="s">
        <v>4588</v>
      </c>
      <c r="AL3568" s="133">
        <v>11</v>
      </c>
      <c r="AM3568" s="134" t="s">
        <v>8673</v>
      </c>
      <c r="AN3568" s="235">
        <v>11</v>
      </c>
      <c r="AO3568" s="134" t="s">
        <v>19546</v>
      </c>
      <c r="AP3568" s="27" t="s">
        <v>1812</v>
      </c>
      <c r="AQ3568" s="133" t="s">
        <v>1815</v>
      </c>
      <c r="AR3568" s="133" t="s">
        <v>19547</v>
      </c>
      <c r="AS3568" s="134" t="s">
        <v>19544</v>
      </c>
      <c r="AU3568" s="134">
        <v>110</v>
      </c>
      <c r="AW3568" s="235">
        <v>13</v>
      </c>
      <c r="AX3568" s="133" t="s">
        <v>2160</v>
      </c>
      <c r="AY3568" s="235">
        <v>0</v>
      </c>
      <c r="AZ3568" s="134" t="s">
        <v>1812</v>
      </c>
      <c r="BA3568" s="133" t="s">
        <v>4589</v>
      </c>
      <c r="BB3568" s="235">
        <v>0</v>
      </c>
      <c r="BG3568" s="134" t="s">
        <v>19546</v>
      </c>
      <c r="BP3568" s="134" t="s">
        <v>1815</v>
      </c>
      <c r="BQ3568" s="134" t="s">
        <v>1815</v>
      </c>
      <c r="BR3568" s="134" t="s">
        <v>19546</v>
      </c>
      <c r="BS3568" s="235" t="s">
        <v>17535</v>
      </c>
      <c r="BT3568" s="235">
        <v>3</v>
      </c>
      <c r="BU3568" s="235" t="s">
        <v>17164</v>
      </c>
      <c r="BW3568" s="235">
        <v>5.0999999999999996</v>
      </c>
      <c r="CA3568" s="134"/>
      <c r="CB3568" s="134" t="s">
        <v>19546</v>
      </c>
      <c r="CE3568" s="134" t="s">
        <v>19546</v>
      </c>
      <c r="CO3568" s="134" t="s">
        <v>19546</v>
      </c>
    </row>
    <row r="3569" spans="1:93" x14ac:dyDescent="0.25">
      <c r="A3569" s="134" t="s">
        <v>14</v>
      </c>
      <c r="B3569" s="134" t="s">
        <v>2147</v>
      </c>
      <c r="C3569" s="134" t="s">
        <v>19548</v>
      </c>
      <c r="D3569" s="26" t="s">
        <v>19548</v>
      </c>
      <c r="E3569" s="180" t="s">
        <v>1926</v>
      </c>
      <c r="F3569" s="76" t="s">
        <v>19498</v>
      </c>
      <c r="G3569" s="76" t="s">
        <v>19499</v>
      </c>
      <c r="H3569" s="226" t="s">
        <v>2152</v>
      </c>
      <c r="K3569" s="133" t="s">
        <v>19549</v>
      </c>
      <c r="L3569" s="133" t="s">
        <v>19501</v>
      </c>
      <c r="M3569" s="133" t="s">
        <v>1929</v>
      </c>
      <c r="N3569" s="133" t="s">
        <v>1929</v>
      </c>
      <c r="O3569" s="134">
        <v>20130914</v>
      </c>
      <c r="P3569" s="134">
        <v>20131212</v>
      </c>
      <c r="Q3569" s="133" t="s">
        <v>19194</v>
      </c>
      <c r="R3569" s="134" t="s">
        <v>14</v>
      </c>
      <c r="S3569" s="134" t="s">
        <v>19548</v>
      </c>
      <c r="T3569" s="58" t="s">
        <v>4724</v>
      </c>
      <c r="U3569" s="58" t="s">
        <v>10551</v>
      </c>
      <c r="V3569" s="58" t="s">
        <v>19544</v>
      </c>
      <c r="W3569" s="235">
        <v>1233</v>
      </c>
      <c r="X3569" s="134" t="s">
        <v>19548</v>
      </c>
      <c r="Y3569" s="32" t="s">
        <v>1926</v>
      </c>
      <c r="Z3569" s="26">
        <f t="shared" si="242"/>
        <v>41.335555555555558</v>
      </c>
      <c r="AA3569" s="27">
        <f t="shared" si="243"/>
        <v>20.474166666666665</v>
      </c>
      <c r="AB3569" s="134" t="str">
        <f t="shared" si="236"/>
        <v>41</v>
      </c>
      <c r="AC3569" s="134" t="str">
        <f t="shared" si="237"/>
        <v>20</v>
      </c>
      <c r="AD3569" s="134" t="str">
        <f t="shared" si="238"/>
        <v>08</v>
      </c>
      <c r="AE3569" s="26" t="s">
        <v>19231</v>
      </c>
      <c r="AF3569" s="134" t="str">
        <f t="shared" si="239"/>
        <v>20</v>
      </c>
      <c r="AG3569" s="134" t="str">
        <f t="shared" si="240"/>
        <v>28</v>
      </c>
      <c r="AH3569" s="134" t="str">
        <f t="shared" si="241"/>
        <v>27</v>
      </c>
      <c r="AI3569" s="27" t="s">
        <v>17939</v>
      </c>
      <c r="AJ3569" s="134">
        <v>110</v>
      </c>
      <c r="AK3569" s="235" t="s">
        <v>4588</v>
      </c>
      <c r="AL3569" s="133">
        <v>11</v>
      </c>
      <c r="AM3569" s="134" t="s">
        <v>8673</v>
      </c>
      <c r="AN3569" s="235">
        <v>11</v>
      </c>
      <c r="AO3569" s="134" t="s">
        <v>19548</v>
      </c>
      <c r="AP3569" s="32" t="s">
        <v>1926</v>
      </c>
      <c r="AQ3569" s="133" t="s">
        <v>1929</v>
      </c>
      <c r="AR3569" s="133" t="s">
        <v>19549</v>
      </c>
      <c r="AS3569" s="134" t="s">
        <v>19544</v>
      </c>
      <c r="AU3569" s="134">
        <v>110</v>
      </c>
      <c r="AW3569" s="235">
        <v>13</v>
      </c>
      <c r="AX3569" s="133" t="s">
        <v>2160</v>
      </c>
      <c r="AY3569" s="235">
        <v>0</v>
      </c>
      <c r="AZ3569" s="134" t="s">
        <v>1926</v>
      </c>
      <c r="BA3569" s="133" t="s">
        <v>4589</v>
      </c>
      <c r="BB3569" s="235">
        <v>0</v>
      </c>
      <c r="BG3569" s="134" t="s">
        <v>19548</v>
      </c>
      <c r="BP3569" s="134" t="s">
        <v>1929</v>
      </c>
      <c r="BQ3569" s="134" t="s">
        <v>1929</v>
      </c>
      <c r="BR3569" s="134" t="s">
        <v>19548</v>
      </c>
      <c r="BS3569" s="235" t="s">
        <v>17535</v>
      </c>
      <c r="BT3569" s="235">
        <v>3</v>
      </c>
      <c r="BU3569" s="235" t="s">
        <v>17164</v>
      </c>
      <c r="BW3569" s="235">
        <v>60</v>
      </c>
      <c r="CA3569" s="134"/>
      <c r="CB3569" s="134" t="s">
        <v>19548</v>
      </c>
      <c r="CE3569" s="134" t="s">
        <v>19548</v>
      </c>
      <c r="CO3569" s="134" t="s">
        <v>19548</v>
      </c>
    </row>
    <row r="3570" spans="1:93" x14ac:dyDescent="0.25">
      <c r="A3570" s="134" t="s">
        <v>14</v>
      </c>
      <c r="B3570" s="134" t="s">
        <v>2147</v>
      </c>
      <c r="C3570" s="134" t="s">
        <v>19550</v>
      </c>
      <c r="D3570" s="23" t="s">
        <v>19550</v>
      </c>
      <c r="E3570" s="193" t="s">
        <v>19538</v>
      </c>
      <c r="F3570" s="193" t="s">
        <v>19539</v>
      </c>
      <c r="G3570" s="193" t="s">
        <v>19540</v>
      </c>
      <c r="H3570" s="226" t="s">
        <v>2152</v>
      </c>
      <c r="K3570" s="133" t="s">
        <v>19551</v>
      </c>
      <c r="L3570" s="133" t="s">
        <v>19542</v>
      </c>
      <c r="M3570" s="133" t="s">
        <v>19543</v>
      </c>
      <c r="N3570" s="133" t="s">
        <v>19543</v>
      </c>
      <c r="O3570" s="134">
        <v>20130914</v>
      </c>
      <c r="P3570" s="134">
        <v>20131212</v>
      </c>
      <c r="Q3570" s="133" t="s">
        <v>19194</v>
      </c>
      <c r="R3570" s="134" t="s">
        <v>14</v>
      </c>
      <c r="S3570" s="134" t="s">
        <v>19550</v>
      </c>
      <c r="T3570" s="58" t="s">
        <v>4724</v>
      </c>
      <c r="U3570" s="58" t="s">
        <v>10551</v>
      </c>
      <c r="V3570" s="58" t="s">
        <v>19544</v>
      </c>
      <c r="W3570" s="235">
        <v>1233</v>
      </c>
      <c r="X3570" s="134" t="s">
        <v>19550</v>
      </c>
      <c r="Y3570" s="23" t="s">
        <v>19538</v>
      </c>
      <c r="Z3570" s="26">
        <f t="shared" si="242"/>
        <v>41.335277777777783</v>
      </c>
      <c r="AA3570" s="27">
        <f t="shared" si="243"/>
        <v>20.474166666666665</v>
      </c>
      <c r="AB3570" s="134" t="str">
        <f t="shared" si="236"/>
        <v>41</v>
      </c>
      <c r="AC3570" s="134" t="str">
        <f t="shared" si="237"/>
        <v>20</v>
      </c>
      <c r="AD3570" s="134" t="str">
        <f t="shared" si="238"/>
        <v>07</v>
      </c>
      <c r="AE3570" s="26" t="s">
        <v>9519</v>
      </c>
      <c r="AF3570" s="134" t="str">
        <f t="shared" si="239"/>
        <v>20</v>
      </c>
      <c r="AG3570" s="134" t="str">
        <f t="shared" si="240"/>
        <v>28</v>
      </c>
      <c r="AH3570" s="134" t="str">
        <f t="shared" si="241"/>
        <v>27</v>
      </c>
      <c r="AI3570" s="27" t="s">
        <v>17939</v>
      </c>
      <c r="AJ3570" s="134">
        <v>110</v>
      </c>
      <c r="AK3570" s="235" t="s">
        <v>4588</v>
      </c>
      <c r="AL3570" s="133">
        <v>11</v>
      </c>
      <c r="AM3570" s="134" t="s">
        <v>8673</v>
      </c>
      <c r="AN3570" s="235">
        <v>11</v>
      </c>
      <c r="AO3570" s="134" t="s">
        <v>19550</v>
      </c>
      <c r="AP3570" s="23" t="s">
        <v>19538</v>
      </c>
      <c r="AQ3570" s="133" t="s">
        <v>19543</v>
      </c>
      <c r="AR3570" s="133" t="s">
        <v>19551</v>
      </c>
      <c r="AS3570" s="134" t="s">
        <v>19544</v>
      </c>
      <c r="AU3570" s="134">
        <v>110</v>
      </c>
      <c r="AW3570" s="235">
        <v>13</v>
      </c>
      <c r="AX3570" s="133" t="s">
        <v>2160</v>
      </c>
      <c r="AY3570" s="235">
        <v>0</v>
      </c>
      <c r="AZ3570" s="134" t="s">
        <v>19538</v>
      </c>
      <c r="BA3570" s="133" t="s">
        <v>4589</v>
      </c>
      <c r="BB3570" s="235">
        <v>0</v>
      </c>
      <c r="BG3570" s="134" t="s">
        <v>19550</v>
      </c>
      <c r="BP3570" s="134" t="s">
        <v>19543</v>
      </c>
      <c r="BQ3570" s="134" t="s">
        <v>19543</v>
      </c>
      <c r="BR3570" s="134" t="s">
        <v>19550</v>
      </c>
      <c r="BS3570" s="235" t="s">
        <v>17535</v>
      </c>
      <c r="BT3570" s="235">
        <v>3</v>
      </c>
      <c r="BU3570" s="235" t="s">
        <v>17164</v>
      </c>
      <c r="BW3570" s="235">
        <v>23.4</v>
      </c>
      <c r="CA3570" s="134"/>
      <c r="CB3570" s="134" t="s">
        <v>19550</v>
      </c>
      <c r="CE3570" s="134" t="s">
        <v>19550</v>
      </c>
      <c r="CO3570" s="134" t="s">
        <v>19550</v>
      </c>
    </row>
    <row r="3571" spans="1:93" x14ac:dyDescent="0.25">
      <c r="A3571" s="134" t="s">
        <v>14</v>
      </c>
      <c r="B3571" s="134" t="s">
        <v>2147</v>
      </c>
      <c r="C3571" s="134" t="s">
        <v>19552</v>
      </c>
      <c r="D3571" s="27" t="s">
        <v>19552</v>
      </c>
      <c r="E3571" s="178" t="s">
        <v>848</v>
      </c>
      <c r="F3571" s="172" t="s">
        <v>8702</v>
      </c>
      <c r="G3571" s="172" t="s">
        <v>2360</v>
      </c>
      <c r="H3571" s="226" t="s">
        <v>19553</v>
      </c>
      <c r="I3571" s="58" t="s">
        <v>19396</v>
      </c>
      <c r="K3571" s="133" t="s">
        <v>19554</v>
      </c>
      <c r="L3571" s="133" t="s">
        <v>19398</v>
      </c>
      <c r="M3571" s="133" t="s">
        <v>19399</v>
      </c>
      <c r="N3571" s="133" t="s">
        <v>19399</v>
      </c>
      <c r="O3571" s="134">
        <v>20130914</v>
      </c>
      <c r="P3571" s="134">
        <v>20131212</v>
      </c>
      <c r="Q3571" s="133" t="s">
        <v>19194</v>
      </c>
      <c r="R3571" s="134" t="s">
        <v>14</v>
      </c>
      <c r="S3571" s="134" t="s">
        <v>19552</v>
      </c>
      <c r="T3571" s="58" t="s">
        <v>4724</v>
      </c>
      <c r="U3571" s="58" t="s">
        <v>10551</v>
      </c>
      <c r="V3571" s="58" t="s">
        <v>19534</v>
      </c>
      <c r="W3571" s="235">
        <v>1139</v>
      </c>
      <c r="X3571" s="134" t="s">
        <v>19552</v>
      </c>
      <c r="Y3571" s="30" t="s">
        <v>848</v>
      </c>
      <c r="Z3571" s="26">
        <f t="shared" si="242"/>
        <v>41.324722222222228</v>
      </c>
      <c r="AA3571" s="27">
        <f t="shared" si="243"/>
        <v>20.396666666666665</v>
      </c>
      <c r="AB3571" s="134" t="str">
        <f t="shared" si="236"/>
        <v>41</v>
      </c>
      <c r="AC3571" s="134" t="str">
        <f t="shared" si="237"/>
        <v>19</v>
      </c>
      <c r="AD3571" s="134" t="str">
        <f t="shared" si="238"/>
        <v>29</v>
      </c>
      <c r="AE3571" s="26" t="s">
        <v>4777</v>
      </c>
      <c r="AF3571" s="134" t="str">
        <f t="shared" si="239"/>
        <v>20</v>
      </c>
      <c r="AG3571" s="134" t="str">
        <f t="shared" si="240"/>
        <v>23</v>
      </c>
      <c r="AH3571" s="134" t="str">
        <f t="shared" si="241"/>
        <v>48</v>
      </c>
      <c r="AI3571" s="27" t="s">
        <v>19555</v>
      </c>
      <c r="AJ3571" s="134">
        <v>110</v>
      </c>
      <c r="AK3571" s="235" t="s">
        <v>4588</v>
      </c>
      <c r="AL3571" s="133">
        <v>11</v>
      </c>
      <c r="AM3571" s="134" t="s">
        <v>8673</v>
      </c>
      <c r="AN3571" s="235">
        <v>11</v>
      </c>
      <c r="AO3571" s="134" t="s">
        <v>19552</v>
      </c>
      <c r="AP3571" s="30" t="s">
        <v>848</v>
      </c>
      <c r="AQ3571" s="133" t="s">
        <v>19399</v>
      </c>
      <c r="AR3571" s="133" t="s">
        <v>19554</v>
      </c>
      <c r="AS3571" s="134" t="s">
        <v>19534</v>
      </c>
      <c r="AU3571" s="134">
        <v>110</v>
      </c>
      <c r="AW3571" s="235">
        <v>13</v>
      </c>
      <c r="AX3571" s="133" t="s">
        <v>2160</v>
      </c>
      <c r="AY3571" s="235">
        <v>0</v>
      </c>
      <c r="AZ3571" s="134" t="s">
        <v>19402</v>
      </c>
      <c r="BA3571" s="133" t="s">
        <v>4589</v>
      </c>
      <c r="BB3571" s="235">
        <v>0</v>
      </c>
      <c r="BG3571" s="134" t="s">
        <v>19552</v>
      </c>
      <c r="BP3571" s="134" t="s">
        <v>19399</v>
      </c>
      <c r="BQ3571" s="134" t="s">
        <v>19399</v>
      </c>
      <c r="BR3571" s="134" t="s">
        <v>19552</v>
      </c>
      <c r="BS3571" s="235" t="s">
        <v>17535</v>
      </c>
      <c r="BT3571" s="235">
        <v>3</v>
      </c>
      <c r="BU3571" s="235" t="s">
        <v>17164</v>
      </c>
      <c r="BW3571" s="235">
        <v>1.3</v>
      </c>
      <c r="CB3571" s="134" t="s">
        <v>19552</v>
      </c>
      <c r="CE3571" s="134" t="s">
        <v>19552</v>
      </c>
      <c r="CO3571" s="134" t="s">
        <v>19552</v>
      </c>
    </row>
    <row r="3572" spans="1:93" x14ac:dyDescent="0.25">
      <c r="A3572" s="134" t="s">
        <v>14</v>
      </c>
      <c r="B3572" s="134" t="s">
        <v>2147</v>
      </c>
      <c r="C3572" s="134" t="s">
        <v>19556</v>
      </c>
      <c r="D3572" s="27" t="s">
        <v>19556</v>
      </c>
      <c r="E3572" s="178" t="s">
        <v>848</v>
      </c>
      <c r="F3572" s="201" t="s">
        <v>8702</v>
      </c>
      <c r="G3572" s="201" t="s">
        <v>2360</v>
      </c>
      <c r="H3572" s="226" t="s">
        <v>2152</v>
      </c>
      <c r="K3572" s="133" t="s">
        <v>19557</v>
      </c>
      <c r="L3572" s="133" t="s">
        <v>977</v>
      </c>
      <c r="M3572" s="133" t="s">
        <v>19406</v>
      </c>
      <c r="N3572" s="133" t="s">
        <v>851</v>
      </c>
      <c r="O3572" s="134">
        <v>20130914</v>
      </c>
      <c r="P3572" s="134">
        <v>20131212</v>
      </c>
      <c r="Q3572" s="133" t="s">
        <v>19194</v>
      </c>
      <c r="R3572" s="134" t="s">
        <v>14</v>
      </c>
      <c r="S3572" s="134" t="s">
        <v>19556</v>
      </c>
      <c r="T3572" s="58" t="s">
        <v>4724</v>
      </c>
      <c r="U3572" s="58" t="s">
        <v>10551</v>
      </c>
      <c r="V3572" s="58" t="s">
        <v>19534</v>
      </c>
      <c r="W3572" s="235">
        <v>1276</v>
      </c>
      <c r="X3572" s="134" t="s">
        <v>19556</v>
      </c>
      <c r="Y3572" s="216" t="s">
        <v>848</v>
      </c>
      <c r="Z3572" s="26">
        <f t="shared" si="242"/>
        <v>41.330277777777781</v>
      </c>
      <c r="AA3572" s="27">
        <f t="shared" si="243"/>
        <v>20.391111111111112</v>
      </c>
      <c r="AB3572" s="134" t="str">
        <f t="shared" si="236"/>
        <v>41</v>
      </c>
      <c r="AC3572" s="134" t="str">
        <f t="shared" si="237"/>
        <v>19</v>
      </c>
      <c r="AD3572" s="134" t="str">
        <f t="shared" si="238"/>
        <v>49</v>
      </c>
      <c r="AE3572" s="26" t="s">
        <v>19558</v>
      </c>
      <c r="AF3572" s="134" t="str">
        <f t="shared" si="239"/>
        <v>20</v>
      </c>
      <c r="AG3572" s="134" t="str">
        <f t="shared" si="240"/>
        <v>23</v>
      </c>
      <c r="AH3572" s="134" t="str">
        <f t="shared" si="241"/>
        <v>28</v>
      </c>
      <c r="AI3572" s="27" t="s">
        <v>19559</v>
      </c>
      <c r="AJ3572" s="134">
        <v>110</v>
      </c>
      <c r="AK3572" s="235" t="s">
        <v>4588</v>
      </c>
      <c r="AL3572" s="133">
        <v>11</v>
      </c>
      <c r="AM3572" s="134" t="s">
        <v>8673</v>
      </c>
      <c r="AN3572" s="235">
        <v>11</v>
      </c>
      <c r="AO3572" s="134" t="s">
        <v>19556</v>
      </c>
      <c r="AP3572" s="216" t="s">
        <v>848</v>
      </c>
      <c r="AQ3572" s="133" t="s">
        <v>19406</v>
      </c>
      <c r="AR3572" s="133" t="s">
        <v>19557</v>
      </c>
      <c r="AS3572" s="134" t="s">
        <v>19534</v>
      </c>
      <c r="AU3572" s="134">
        <v>110</v>
      </c>
      <c r="AW3572" s="235">
        <v>13</v>
      </c>
      <c r="AX3572" s="133" t="s">
        <v>2160</v>
      </c>
      <c r="AY3572" s="235">
        <v>0</v>
      </c>
      <c r="AZ3572" s="134" t="s">
        <v>848</v>
      </c>
      <c r="BA3572" s="133" t="s">
        <v>4589</v>
      </c>
      <c r="BB3572" s="235">
        <v>0</v>
      </c>
      <c r="BG3572" s="134" t="s">
        <v>19556</v>
      </c>
      <c r="BP3572" s="134" t="s">
        <v>19406</v>
      </c>
      <c r="BQ3572" s="134" t="s">
        <v>19406</v>
      </c>
      <c r="BR3572" s="134" t="s">
        <v>19556</v>
      </c>
      <c r="BS3572" s="235" t="s">
        <v>17535</v>
      </c>
      <c r="BT3572" s="235">
        <v>3</v>
      </c>
      <c r="BU3572" s="235" t="s">
        <v>17164</v>
      </c>
      <c r="BW3572" s="235">
        <v>1.3</v>
      </c>
      <c r="CB3572" s="134" t="s">
        <v>19556</v>
      </c>
      <c r="CE3572" s="134" t="s">
        <v>19556</v>
      </c>
      <c r="CO3572" s="134" t="s">
        <v>19556</v>
      </c>
    </row>
    <row r="3573" spans="1:93" x14ac:dyDescent="0.25">
      <c r="A3573" s="134" t="s">
        <v>14</v>
      </c>
      <c r="B3573" s="134" t="s">
        <v>2147</v>
      </c>
      <c r="C3573" s="134" t="s">
        <v>19560</v>
      </c>
      <c r="D3573" s="34" t="s">
        <v>19560</v>
      </c>
      <c r="E3573" s="345" t="s">
        <v>9481</v>
      </c>
      <c r="F3573" s="201" t="s">
        <v>9482</v>
      </c>
      <c r="G3573" s="201" t="s">
        <v>9483</v>
      </c>
      <c r="H3573" s="226" t="s">
        <v>2152</v>
      </c>
      <c r="K3573" s="133" t="s">
        <v>19561</v>
      </c>
      <c r="L3573" s="133" t="s">
        <v>19436</v>
      </c>
      <c r="M3573" s="133" t="s">
        <v>9494</v>
      </c>
      <c r="N3573" s="133" t="s">
        <v>9486</v>
      </c>
      <c r="O3573" s="134">
        <v>20130914</v>
      </c>
      <c r="P3573" s="134">
        <v>20131212</v>
      </c>
      <c r="Q3573" s="133" t="s">
        <v>19194</v>
      </c>
      <c r="R3573" s="134" t="s">
        <v>14</v>
      </c>
      <c r="S3573" s="134" t="s">
        <v>19560</v>
      </c>
      <c r="T3573" s="58" t="s">
        <v>4941</v>
      </c>
      <c r="U3573" s="58" t="s">
        <v>5802</v>
      </c>
      <c r="V3573" s="58" t="s">
        <v>19562</v>
      </c>
      <c r="W3573" s="235">
        <v>873</v>
      </c>
      <c r="X3573" s="134" t="s">
        <v>19560</v>
      </c>
      <c r="Y3573" s="216" t="s">
        <v>9481</v>
      </c>
      <c r="Z3573" s="26">
        <f t="shared" si="242"/>
        <v>41.306111111111107</v>
      </c>
      <c r="AA3573" s="27">
        <f t="shared" si="243"/>
        <v>20.263888888888889</v>
      </c>
      <c r="AB3573" s="134" t="str">
        <f t="shared" si="236"/>
        <v>41</v>
      </c>
      <c r="AC3573" s="134" t="str">
        <f t="shared" si="237"/>
        <v>18</v>
      </c>
      <c r="AD3573" s="134" t="str">
        <f t="shared" si="238"/>
        <v>22</v>
      </c>
      <c r="AE3573" s="26" t="s">
        <v>19563</v>
      </c>
      <c r="AF3573" s="134" t="str">
        <f t="shared" si="239"/>
        <v>20</v>
      </c>
      <c r="AG3573" s="134" t="str">
        <f t="shared" si="240"/>
        <v>15</v>
      </c>
      <c r="AH3573" s="134" t="str">
        <f t="shared" si="241"/>
        <v>50</v>
      </c>
      <c r="AI3573" s="27" t="s">
        <v>19564</v>
      </c>
      <c r="AJ3573" s="134">
        <v>110</v>
      </c>
      <c r="AK3573" s="235" t="s">
        <v>4588</v>
      </c>
      <c r="AL3573" s="133">
        <v>11</v>
      </c>
      <c r="AM3573" s="134" t="s">
        <v>8673</v>
      </c>
      <c r="AN3573" s="235">
        <v>11</v>
      </c>
      <c r="AO3573" s="134" t="s">
        <v>19560</v>
      </c>
      <c r="AP3573" s="216" t="s">
        <v>9481</v>
      </c>
      <c r="AQ3573" s="133" t="s">
        <v>9494</v>
      </c>
      <c r="AR3573" s="133" t="s">
        <v>19561</v>
      </c>
      <c r="AS3573" s="134" t="s">
        <v>19562</v>
      </c>
      <c r="AU3573" s="134">
        <v>110</v>
      </c>
      <c r="AW3573" s="235">
        <v>13</v>
      </c>
      <c r="AX3573" s="133" t="s">
        <v>2160</v>
      </c>
      <c r="AY3573" s="235">
        <v>0</v>
      </c>
      <c r="AZ3573" s="134" t="s">
        <v>9481</v>
      </c>
      <c r="BA3573" s="133" t="s">
        <v>4589</v>
      </c>
      <c r="BB3573" s="235">
        <v>0</v>
      </c>
      <c r="BG3573" s="134" t="s">
        <v>19560</v>
      </c>
      <c r="BP3573" s="134" t="s">
        <v>9494</v>
      </c>
      <c r="BQ3573" s="134" t="s">
        <v>9494</v>
      </c>
      <c r="BR3573" s="134" t="s">
        <v>19560</v>
      </c>
      <c r="BS3573" s="235" t="s">
        <v>17535</v>
      </c>
      <c r="BT3573" s="235">
        <v>3</v>
      </c>
      <c r="BU3573" s="235" t="s">
        <v>17164</v>
      </c>
      <c r="BW3573" s="235">
        <v>2</v>
      </c>
      <c r="CB3573" s="134" t="s">
        <v>19560</v>
      </c>
      <c r="CE3573" s="134" t="s">
        <v>19560</v>
      </c>
      <c r="CO3573" s="134" t="s">
        <v>19560</v>
      </c>
    </row>
    <row r="3574" spans="1:93" x14ac:dyDescent="0.25">
      <c r="A3574" s="134" t="s">
        <v>14</v>
      </c>
      <c r="B3574" s="134" t="s">
        <v>2147</v>
      </c>
      <c r="C3574" s="134" t="s">
        <v>19565</v>
      </c>
      <c r="D3574" s="27" t="s">
        <v>19565</v>
      </c>
      <c r="E3574" s="178" t="s">
        <v>1812</v>
      </c>
      <c r="F3574" s="178" t="s">
        <v>19460</v>
      </c>
      <c r="G3574" s="178" t="s">
        <v>19461</v>
      </c>
      <c r="H3574" s="226" t="s">
        <v>2152</v>
      </c>
      <c r="K3574" s="133" t="s">
        <v>19566</v>
      </c>
      <c r="L3574" s="133" t="s">
        <v>19463</v>
      </c>
      <c r="M3574" s="133" t="s">
        <v>19464</v>
      </c>
      <c r="N3574" s="133" t="s">
        <v>19464</v>
      </c>
      <c r="O3574" s="134">
        <v>20130914</v>
      </c>
      <c r="P3574" s="134">
        <v>20131212</v>
      </c>
      <c r="Q3574" s="133" t="s">
        <v>19194</v>
      </c>
      <c r="R3574" s="134" t="s">
        <v>14</v>
      </c>
      <c r="S3574" s="134" t="s">
        <v>19565</v>
      </c>
      <c r="T3574" s="58" t="s">
        <v>4724</v>
      </c>
      <c r="U3574" s="58" t="s">
        <v>10551</v>
      </c>
      <c r="V3574" s="58" t="s">
        <v>19544</v>
      </c>
      <c r="W3574" s="235">
        <v>1276</v>
      </c>
      <c r="X3574" s="134" t="s">
        <v>19565</v>
      </c>
      <c r="Y3574" s="27" t="s">
        <v>1812</v>
      </c>
      <c r="Z3574" s="26">
        <f t="shared" si="242"/>
        <v>41.326111111111118</v>
      </c>
      <c r="AA3574" s="27">
        <f t="shared" si="243"/>
        <v>20.476666666666667</v>
      </c>
      <c r="AB3574" s="134" t="str">
        <f t="shared" si="236"/>
        <v>41</v>
      </c>
      <c r="AC3574" s="134" t="str">
        <f t="shared" si="237"/>
        <v>19</v>
      </c>
      <c r="AD3574" s="134" t="str">
        <f t="shared" si="238"/>
        <v>34</v>
      </c>
      <c r="AE3574" s="26" t="s">
        <v>19567</v>
      </c>
      <c r="AF3574" s="134" t="str">
        <f t="shared" si="239"/>
        <v>20</v>
      </c>
      <c r="AG3574" s="134" t="str">
        <f t="shared" si="240"/>
        <v>28</v>
      </c>
      <c r="AH3574" s="134" t="str">
        <f t="shared" si="241"/>
        <v>36</v>
      </c>
      <c r="AI3574" s="27" t="s">
        <v>19568</v>
      </c>
      <c r="AJ3574" s="134">
        <v>110</v>
      </c>
      <c r="AK3574" s="235" t="s">
        <v>4588</v>
      </c>
      <c r="AL3574" s="133">
        <v>11</v>
      </c>
      <c r="AM3574" s="134" t="s">
        <v>8673</v>
      </c>
      <c r="AN3574" s="235">
        <v>11</v>
      </c>
      <c r="AO3574" s="134" t="s">
        <v>19565</v>
      </c>
      <c r="AP3574" s="27" t="s">
        <v>1812</v>
      </c>
      <c r="AQ3574" s="133" t="s">
        <v>19464</v>
      </c>
      <c r="AR3574" s="133" t="s">
        <v>19566</v>
      </c>
      <c r="AS3574" s="134" t="s">
        <v>19544</v>
      </c>
      <c r="AU3574" s="134">
        <v>110</v>
      </c>
      <c r="AW3574" s="235">
        <v>13</v>
      </c>
      <c r="AX3574" s="133" t="s">
        <v>2160</v>
      </c>
      <c r="AY3574" s="235">
        <v>0</v>
      </c>
      <c r="AZ3574" s="134" t="s">
        <v>1812</v>
      </c>
      <c r="BA3574" s="133" t="s">
        <v>4589</v>
      </c>
      <c r="BB3574" s="235">
        <v>0</v>
      </c>
      <c r="BG3574" s="134" t="s">
        <v>19565</v>
      </c>
      <c r="BO3574" s="133"/>
      <c r="BP3574" s="133" t="s">
        <v>19464</v>
      </c>
      <c r="BQ3574" s="134" t="s">
        <v>19569</v>
      </c>
      <c r="BR3574" s="134" t="s">
        <v>19565</v>
      </c>
      <c r="BS3574" s="235" t="s">
        <v>17535</v>
      </c>
      <c r="BT3574" s="235">
        <v>3</v>
      </c>
      <c r="BU3574" s="235" t="s">
        <v>17164</v>
      </c>
      <c r="BW3574" s="235">
        <v>3</v>
      </c>
      <c r="CB3574" s="134" t="s">
        <v>19565</v>
      </c>
      <c r="CE3574" s="134" t="s">
        <v>19565</v>
      </c>
      <c r="CO3574" s="134" t="s">
        <v>19565</v>
      </c>
    </row>
    <row r="3575" spans="1:93" x14ac:dyDescent="0.25">
      <c r="A3575" s="134" t="s">
        <v>14</v>
      </c>
      <c r="B3575" s="134" t="s">
        <v>2147</v>
      </c>
      <c r="C3575" s="134" t="s">
        <v>19570</v>
      </c>
      <c r="D3575" s="27" t="s">
        <v>19570</v>
      </c>
      <c r="E3575" s="178" t="s">
        <v>848</v>
      </c>
      <c r="F3575" s="201" t="s">
        <v>8702</v>
      </c>
      <c r="G3575" s="201" t="s">
        <v>2360</v>
      </c>
      <c r="H3575" s="226" t="s">
        <v>2152</v>
      </c>
      <c r="K3575" s="133" t="s">
        <v>19571</v>
      </c>
      <c r="L3575" s="133" t="s">
        <v>977</v>
      </c>
      <c r="M3575" s="133" t="s">
        <v>19406</v>
      </c>
      <c r="N3575" s="133" t="s">
        <v>851</v>
      </c>
      <c r="O3575" s="134">
        <v>20130916</v>
      </c>
      <c r="P3575" s="134">
        <v>20131212</v>
      </c>
      <c r="Q3575" s="133" t="s">
        <v>19194</v>
      </c>
      <c r="R3575" s="134" t="s">
        <v>14</v>
      </c>
      <c r="S3575" s="134" t="s">
        <v>19570</v>
      </c>
      <c r="T3575" s="58" t="s">
        <v>4724</v>
      </c>
      <c r="U3575" s="58" t="s">
        <v>4725</v>
      </c>
      <c r="V3575" s="58" t="s">
        <v>9322</v>
      </c>
      <c r="W3575" s="235">
        <v>270</v>
      </c>
      <c r="X3575" s="134" t="s">
        <v>19570</v>
      </c>
      <c r="Y3575" s="216" t="s">
        <v>848</v>
      </c>
      <c r="Z3575" s="26">
        <f t="shared" si="242"/>
        <v>41.631944444444443</v>
      </c>
      <c r="AA3575" s="27">
        <f t="shared" si="243"/>
        <v>19.933611111111112</v>
      </c>
      <c r="AB3575" s="134" t="str">
        <f t="shared" si="236"/>
        <v>41</v>
      </c>
      <c r="AC3575" s="134" t="str">
        <f t="shared" si="237"/>
        <v>37</v>
      </c>
      <c r="AD3575" s="134" t="str">
        <f t="shared" si="238"/>
        <v>55</v>
      </c>
      <c r="AE3575" s="26" t="s">
        <v>19572</v>
      </c>
      <c r="AF3575" s="134" t="str">
        <f t="shared" si="239"/>
        <v>19</v>
      </c>
      <c r="AG3575" s="134" t="str">
        <f t="shared" si="240"/>
        <v>56</v>
      </c>
      <c r="AH3575" s="134" t="str">
        <f t="shared" si="241"/>
        <v>01</v>
      </c>
      <c r="AI3575" s="27" t="s">
        <v>19573</v>
      </c>
      <c r="AJ3575" s="134">
        <v>110</v>
      </c>
      <c r="AK3575" s="235" t="s">
        <v>4588</v>
      </c>
      <c r="AL3575" s="133">
        <v>11</v>
      </c>
      <c r="AM3575" s="134" t="s">
        <v>8673</v>
      </c>
      <c r="AN3575" s="235">
        <v>11</v>
      </c>
      <c r="AO3575" s="134" t="s">
        <v>19570</v>
      </c>
      <c r="AP3575" s="216" t="s">
        <v>848</v>
      </c>
      <c r="AQ3575" s="133" t="s">
        <v>19406</v>
      </c>
      <c r="AR3575" s="133" t="s">
        <v>19571</v>
      </c>
      <c r="AS3575" s="134" t="s">
        <v>9322</v>
      </c>
      <c r="AU3575" s="134">
        <v>110</v>
      </c>
      <c r="AW3575" s="235">
        <v>13</v>
      </c>
      <c r="AX3575" s="133" t="s">
        <v>2160</v>
      </c>
      <c r="AY3575" s="235">
        <v>0</v>
      </c>
      <c r="AZ3575" s="134" t="s">
        <v>848</v>
      </c>
      <c r="BA3575" s="133" t="s">
        <v>4589</v>
      </c>
      <c r="BB3575" s="235">
        <v>0</v>
      </c>
      <c r="BG3575" s="134" t="s">
        <v>19570</v>
      </c>
      <c r="BP3575" s="134" t="s">
        <v>19406</v>
      </c>
      <c r="BQ3575" s="134" t="s">
        <v>19406</v>
      </c>
      <c r="BR3575" s="134" t="s">
        <v>19570</v>
      </c>
      <c r="BS3575" s="235" t="s">
        <v>17535</v>
      </c>
      <c r="BT3575" s="235">
        <v>3</v>
      </c>
      <c r="BU3575" s="235" t="s">
        <v>17164</v>
      </c>
      <c r="BW3575" s="235">
        <v>1.5</v>
      </c>
      <c r="CB3575" s="134" t="s">
        <v>19570</v>
      </c>
      <c r="CE3575" s="134" t="s">
        <v>19570</v>
      </c>
      <c r="CO3575" s="134" t="s">
        <v>19570</v>
      </c>
    </row>
    <row r="3576" spans="1:93" x14ac:dyDescent="0.25">
      <c r="A3576" s="134" t="s">
        <v>14</v>
      </c>
      <c r="B3576" s="134" t="s">
        <v>2147</v>
      </c>
      <c r="C3576" s="134" t="s">
        <v>19574</v>
      </c>
      <c r="D3576" s="27" t="s">
        <v>19574</v>
      </c>
      <c r="E3576" s="178" t="s">
        <v>848</v>
      </c>
      <c r="F3576" s="201" t="s">
        <v>8702</v>
      </c>
      <c r="G3576" s="201" t="s">
        <v>2360</v>
      </c>
      <c r="H3576" s="226" t="s">
        <v>2152</v>
      </c>
      <c r="K3576" s="133" t="s">
        <v>19575</v>
      </c>
      <c r="L3576" s="133" t="s">
        <v>977</v>
      </c>
      <c r="M3576" s="133" t="s">
        <v>19406</v>
      </c>
      <c r="N3576" s="133" t="s">
        <v>851</v>
      </c>
      <c r="O3576" s="134">
        <v>20130916</v>
      </c>
      <c r="P3576" s="134">
        <v>20131212</v>
      </c>
      <c r="Q3576" s="133" t="s">
        <v>19194</v>
      </c>
      <c r="R3576" s="134" t="s">
        <v>14</v>
      </c>
      <c r="S3576" s="134" t="s">
        <v>19574</v>
      </c>
      <c r="T3576" s="58" t="s">
        <v>4724</v>
      </c>
      <c r="U3576" s="58" t="s">
        <v>4725</v>
      </c>
      <c r="V3576" s="58" t="s">
        <v>9336</v>
      </c>
      <c r="W3576" s="235">
        <v>347</v>
      </c>
      <c r="X3576" s="134" t="s">
        <v>19574</v>
      </c>
      <c r="Y3576" s="216" t="s">
        <v>848</v>
      </c>
      <c r="Z3576" s="26">
        <f t="shared" si="242"/>
        <v>41.51027777777778</v>
      </c>
      <c r="AA3576" s="27">
        <f t="shared" si="243"/>
        <v>20.09</v>
      </c>
      <c r="AB3576" s="134" t="str">
        <f t="shared" si="236"/>
        <v>41</v>
      </c>
      <c r="AC3576" s="134" t="str">
        <f t="shared" si="237"/>
        <v>30</v>
      </c>
      <c r="AD3576" s="134" t="str">
        <f t="shared" si="238"/>
        <v>37</v>
      </c>
      <c r="AE3576" s="26" t="s">
        <v>19576</v>
      </c>
      <c r="AF3576" s="134" t="str">
        <f t="shared" si="239"/>
        <v>20</v>
      </c>
      <c r="AG3576" s="134" t="str">
        <f t="shared" si="240"/>
        <v>05</v>
      </c>
      <c r="AH3576" s="134" t="str">
        <f t="shared" si="241"/>
        <v>24</v>
      </c>
      <c r="AI3576" s="27" t="s">
        <v>19577</v>
      </c>
      <c r="AJ3576" s="134">
        <v>110</v>
      </c>
      <c r="AK3576" s="235" t="s">
        <v>4588</v>
      </c>
      <c r="AL3576" s="133">
        <v>11</v>
      </c>
      <c r="AM3576" s="134" t="s">
        <v>8673</v>
      </c>
      <c r="AN3576" s="235">
        <v>11</v>
      </c>
      <c r="AO3576" s="134" t="s">
        <v>19574</v>
      </c>
      <c r="AP3576" s="216" t="s">
        <v>848</v>
      </c>
      <c r="AQ3576" s="133" t="s">
        <v>19406</v>
      </c>
      <c r="AR3576" s="133" t="s">
        <v>19575</v>
      </c>
      <c r="AS3576" s="134" t="s">
        <v>9336</v>
      </c>
      <c r="AU3576" s="134">
        <v>110</v>
      </c>
      <c r="AW3576" s="235">
        <v>13</v>
      </c>
      <c r="AX3576" s="133" t="s">
        <v>2160</v>
      </c>
      <c r="AY3576" s="235">
        <v>0</v>
      </c>
      <c r="AZ3576" s="134" t="s">
        <v>848</v>
      </c>
      <c r="BA3576" s="133" t="s">
        <v>4589</v>
      </c>
      <c r="BB3576" s="235">
        <v>0</v>
      </c>
      <c r="BG3576" s="134" t="s">
        <v>19574</v>
      </c>
      <c r="BP3576" s="134" t="s">
        <v>19406</v>
      </c>
      <c r="BQ3576" s="134" t="s">
        <v>19406</v>
      </c>
      <c r="BR3576" s="134" t="s">
        <v>19574</v>
      </c>
      <c r="BS3576" s="235" t="s">
        <v>17535</v>
      </c>
      <c r="BT3576" s="235">
        <v>3</v>
      </c>
      <c r="BU3576" s="235" t="s">
        <v>17164</v>
      </c>
      <c r="BW3576" s="235">
        <v>2</v>
      </c>
      <c r="CB3576" s="134" t="s">
        <v>19574</v>
      </c>
      <c r="CE3576" s="134" t="s">
        <v>19574</v>
      </c>
      <c r="CO3576" s="134" t="s">
        <v>19574</v>
      </c>
    </row>
    <row r="3577" spans="1:93" x14ac:dyDescent="0.25">
      <c r="A3577" s="134" t="s">
        <v>14</v>
      </c>
      <c r="B3577" s="134" t="s">
        <v>2147</v>
      </c>
      <c r="C3577" s="134" t="s">
        <v>19578</v>
      </c>
      <c r="D3577" s="34" t="s">
        <v>19578</v>
      </c>
      <c r="E3577" s="345" t="s">
        <v>9481</v>
      </c>
      <c r="F3577" s="201" t="s">
        <v>9482</v>
      </c>
      <c r="G3577" s="201" t="s">
        <v>9483</v>
      </c>
      <c r="H3577" s="226" t="s">
        <v>2152</v>
      </c>
      <c r="K3577" s="133" t="s">
        <v>19579</v>
      </c>
      <c r="L3577" s="133" t="s">
        <v>19436</v>
      </c>
      <c r="M3577" s="133" t="s">
        <v>9486</v>
      </c>
      <c r="N3577" s="133" t="s">
        <v>9486</v>
      </c>
      <c r="O3577" s="134">
        <v>20130916</v>
      </c>
      <c r="P3577" s="134">
        <v>20131212</v>
      </c>
      <c r="Q3577" s="133" t="s">
        <v>19194</v>
      </c>
      <c r="R3577" s="134" t="s">
        <v>14</v>
      </c>
      <c r="S3577" s="134" t="s">
        <v>19578</v>
      </c>
      <c r="T3577" s="58" t="s">
        <v>4724</v>
      </c>
      <c r="U3577" s="58" t="s">
        <v>10551</v>
      </c>
      <c r="V3577" s="58" t="s">
        <v>17149</v>
      </c>
      <c r="W3577" s="235">
        <v>806</v>
      </c>
      <c r="X3577" s="134" t="s">
        <v>19578</v>
      </c>
      <c r="Y3577" s="216" t="s">
        <v>9481</v>
      </c>
      <c r="Z3577" s="26">
        <f t="shared" si="242"/>
        <v>41.483611111111109</v>
      </c>
      <c r="AA3577" s="27">
        <f t="shared" si="243"/>
        <v>20.186944444444446</v>
      </c>
      <c r="AB3577" s="134" t="str">
        <f t="shared" si="236"/>
        <v>41</v>
      </c>
      <c r="AC3577" s="134" t="str">
        <f t="shared" si="237"/>
        <v>29</v>
      </c>
      <c r="AD3577" s="134" t="str">
        <f t="shared" si="238"/>
        <v>01</v>
      </c>
      <c r="AE3577" s="26" t="s">
        <v>19580</v>
      </c>
      <c r="AF3577" s="134" t="str">
        <f t="shared" si="239"/>
        <v>20</v>
      </c>
      <c r="AG3577" s="134" t="str">
        <f t="shared" si="240"/>
        <v>11</v>
      </c>
      <c r="AH3577" s="134" t="str">
        <f t="shared" si="241"/>
        <v>13</v>
      </c>
      <c r="AI3577" s="27" t="s">
        <v>19581</v>
      </c>
      <c r="AJ3577" s="134">
        <v>110</v>
      </c>
      <c r="AK3577" s="235" t="s">
        <v>4588</v>
      </c>
      <c r="AL3577" s="133">
        <v>11</v>
      </c>
      <c r="AM3577" s="134" t="s">
        <v>8673</v>
      </c>
      <c r="AN3577" s="235">
        <v>11</v>
      </c>
      <c r="AO3577" s="134" t="s">
        <v>19578</v>
      </c>
      <c r="AP3577" s="216" t="s">
        <v>9481</v>
      </c>
      <c r="AQ3577" s="133" t="s">
        <v>9486</v>
      </c>
      <c r="AR3577" s="133" t="s">
        <v>19579</v>
      </c>
      <c r="AS3577" s="134" t="s">
        <v>17149</v>
      </c>
      <c r="AU3577" s="134">
        <v>110</v>
      </c>
      <c r="AW3577" s="235">
        <v>13</v>
      </c>
      <c r="AX3577" s="133" t="s">
        <v>2160</v>
      </c>
      <c r="AY3577" s="235">
        <v>0</v>
      </c>
      <c r="AZ3577" s="134" t="s">
        <v>9481</v>
      </c>
      <c r="BA3577" s="133" t="s">
        <v>4589</v>
      </c>
      <c r="BB3577" s="235">
        <v>0</v>
      </c>
      <c r="BG3577" s="134" t="s">
        <v>19578</v>
      </c>
      <c r="BP3577" s="134" t="s">
        <v>9486</v>
      </c>
      <c r="BQ3577" s="134" t="s">
        <v>9486</v>
      </c>
      <c r="BR3577" s="134" t="s">
        <v>19578</v>
      </c>
      <c r="BS3577" s="235" t="s">
        <v>17535</v>
      </c>
      <c r="BT3577" s="235">
        <v>3</v>
      </c>
      <c r="BU3577" s="235" t="s">
        <v>17164</v>
      </c>
      <c r="BW3577" s="235">
        <v>3.5</v>
      </c>
      <c r="CB3577" s="134" t="s">
        <v>19578</v>
      </c>
      <c r="CE3577" s="134" t="s">
        <v>19578</v>
      </c>
      <c r="CO3577" s="134" t="s">
        <v>19578</v>
      </c>
    </row>
    <row r="3578" spans="1:93" x14ac:dyDescent="0.25">
      <c r="A3578" s="134" t="s">
        <v>14</v>
      </c>
      <c r="B3578" s="134" t="s">
        <v>2147</v>
      </c>
      <c r="C3578" s="134" t="s">
        <v>19582</v>
      </c>
      <c r="D3578" s="34" t="s">
        <v>19582</v>
      </c>
      <c r="E3578" s="345" t="s">
        <v>9481</v>
      </c>
      <c r="F3578" s="201" t="s">
        <v>9482</v>
      </c>
      <c r="G3578" s="201" t="s">
        <v>9483</v>
      </c>
      <c r="H3578" s="226" t="s">
        <v>2152</v>
      </c>
      <c r="K3578" s="133" t="s">
        <v>19583</v>
      </c>
      <c r="L3578" s="133" t="s">
        <v>19436</v>
      </c>
      <c r="M3578" s="133" t="s">
        <v>9486</v>
      </c>
      <c r="N3578" s="133" t="s">
        <v>9486</v>
      </c>
      <c r="O3578" s="134">
        <v>20130916</v>
      </c>
      <c r="P3578" s="134">
        <v>20131212</v>
      </c>
      <c r="Q3578" s="133" t="s">
        <v>19194</v>
      </c>
      <c r="R3578" s="134" t="s">
        <v>14</v>
      </c>
      <c r="S3578" s="134" t="s">
        <v>19582</v>
      </c>
      <c r="T3578" s="58" t="s">
        <v>4724</v>
      </c>
      <c r="U3578" s="58" t="s">
        <v>4924</v>
      </c>
      <c r="V3578" s="58" t="s">
        <v>10991</v>
      </c>
      <c r="W3578" s="235">
        <v>469</v>
      </c>
      <c r="X3578" s="134" t="s">
        <v>19582</v>
      </c>
      <c r="Y3578" s="216" t="s">
        <v>9481</v>
      </c>
      <c r="Z3578" s="26">
        <f t="shared" si="242"/>
        <v>41.579722222222223</v>
      </c>
      <c r="AA3578" s="27">
        <f t="shared" si="243"/>
        <v>20.433611111111112</v>
      </c>
      <c r="AB3578" s="134" t="str">
        <f t="shared" si="236"/>
        <v>41</v>
      </c>
      <c r="AC3578" s="134" t="str">
        <f t="shared" si="237"/>
        <v>34</v>
      </c>
      <c r="AD3578" s="134" t="str">
        <f t="shared" si="238"/>
        <v>47</v>
      </c>
      <c r="AE3578" s="26" t="s">
        <v>19584</v>
      </c>
      <c r="AF3578" s="134" t="str">
        <f t="shared" si="239"/>
        <v>20</v>
      </c>
      <c r="AG3578" s="134" t="str">
        <f t="shared" si="240"/>
        <v>26</v>
      </c>
      <c r="AH3578" s="134" t="str">
        <f t="shared" si="241"/>
        <v>01</v>
      </c>
      <c r="AI3578" s="27" t="s">
        <v>19585</v>
      </c>
      <c r="AJ3578" s="134">
        <v>110</v>
      </c>
      <c r="AK3578" s="235" t="s">
        <v>4588</v>
      </c>
      <c r="AL3578" s="133">
        <v>11</v>
      </c>
      <c r="AM3578" s="134" t="s">
        <v>8673</v>
      </c>
      <c r="AN3578" s="235">
        <v>11</v>
      </c>
      <c r="AO3578" s="134" t="s">
        <v>19582</v>
      </c>
      <c r="AP3578" s="216" t="s">
        <v>9481</v>
      </c>
      <c r="AQ3578" s="133" t="s">
        <v>9486</v>
      </c>
      <c r="AR3578" s="133" t="s">
        <v>19583</v>
      </c>
      <c r="AS3578" s="134" t="s">
        <v>10991</v>
      </c>
      <c r="AU3578" s="134">
        <v>110</v>
      </c>
      <c r="AW3578" s="235">
        <v>13</v>
      </c>
      <c r="AX3578" s="133" t="s">
        <v>2160</v>
      </c>
      <c r="AY3578" s="235">
        <v>0</v>
      </c>
      <c r="AZ3578" s="134" t="s">
        <v>9481</v>
      </c>
      <c r="BA3578" s="133" t="s">
        <v>4589</v>
      </c>
      <c r="BB3578" s="235">
        <v>0</v>
      </c>
      <c r="BG3578" s="134" t="s">
        <v>19582</v>
      </c>
      <c r="BP3578" s="134" t="s">
        <v>9486</v>
      </c>
      <c r="BQ3578" s="134" t="s">
        <v>9486</v>
      </c>
      <c r="BR3578" s="134" t="s">
        <v>19582</v>
      </c>
      <c r="BS3578" s="235" t="s">
        <v>17535</v>
      </c>
      <c r="BT3578" s="235">
        <v>3</v>
      </c>
      <c r="BU3578" s="235" t="s">
        <v>17164</v>
      </c>
      <c r="BW3578" s="235">
        <v>2</v>
      </c>
      <c r="CB3578" s="134" t="s">
        <v>19582</v>
      </c>
      <c r="CE3578" s="134" t="s">
        <v>19582</v>
      </c>
      <c r="CO3578" s="134" t="s">
        <v>19582</v>
      </c>
    </row>
    <row r="3579" spans="1:93" x14ac:dyDescent="0.25">
      <c r="A3579" s="134" t="s">
        <v>14</v>
      </c>
      <c r="B3579" s="134" t="s">
        <v>2147</v>
      </c>
      <c r="C3579" s="134" t="s">
        <v>19586</v>
      </c>
      <c r="D3579" s="34" t="s">
        <v>19586</v>
      </c>
      <c r="E3579" s="345" t="s">
        <v>9481</v>
      </c>
      <c r="F3579" s="201" t="s">
        <v>9482</v>
      </c>
      <c r="G3579" s="201" t="s">
        <v>9483</v>
      </c>
      <c r="H3579" s="226" t="s">
        <v>2152</v>
      </c>
      <c r="K3579" s="133" t="s">
        <v>19587</v>
      </c>
      <c r="L3579" s="133" t="s">
        <v>19436</v>
      </c>
      <c r="M3579" s="133" t="s">
        <v>9486</v>
      </c>
      <c r="N3579" s="133" t="s">
        <v>9486</v>
      </c>
      <c r="O3579" s="134">
        <v>20130917</v>
      </c>
      <c r="P3579" s="134">
        <v>20131212</v>
      </c>
      <c r="Q3579" s="133" t="s">
        <v>19194</v>
      </c>
      <c r="R3579" s="134" t="s">
        <v>14</v>
      </c>
      <c r="S3579" s="134" t="s">
        <v>19586</v>
      </c>
      <c r="T3579" s="58" t="s">
        <v>4724</v>
      </c>
      <c r="U3579" s="58" t="s">
        <v>4924</v>
      </c>
      <c r="V3579" s="58" t="s">
        <v>12854</v>
      </c>
      <c r="W3579" s="235">
        <v>823</v>
      </c>
      <c r="X3579" s="134" t="s">
        <v>19586</v>
      </c>
      <c r="Y3579" s="216" t="s">
        <v>9481</v>
      </c>
      <c r="Z3579" s="26">
        <f t="shared" si="242"/>
        <v>41.804444444444442</v>
      </c>
      <c r="AA3579" s="27">
        <f t="shared" si="243"/>
        <v>20.408333333333331</v>
      </c>
      <c r="AB3579" s="134" t="str">
        <f t="shared" si="236"/>
        <v>41</v>
      </c>
      <c r="AC3579" s="134" t="str">
        <f t="shared" si="237"/>
        <v>48</v>
      </c>
      <c r="AD3579" s="134" t="str">
        <f t="shared" si="238"/>
        <v>16</v>
      </c>
      <c r="AE3579" s="26" t="s">
        <v>19588</v>
      </c>
      <c r="AF3579" s="134" t="str">
        <f t="shared" si="239"/>
        <v>20</v>
      </c>
      <c r="AG3579" s="134" t="str">
        <f t="shared" si="240"/>
        <v>24</v>
      </c>
      <c r="AH3579" s="134" t="str">
        <f t="shared" si="241"/>
        <v>30</v>
      </c>
      <c r="AI3579" s="27" t="s">
        <v>19589</v>
      </c>
      <c r="AJ3579" s="134">
        <v>110</v>
      </c>
      <c r="AK3579" s="235" t="s">
        <v>4588</v>
      </c>
      <c r="AL3579" s="133">
        <v>13</v>
      </c>
      <c r="AM3579" s="134" t="s">
        <v>8673</v>
      </c>
      <c r="AN3579" s="235">
        <v>13</v>
      </c>
      <c r="AO3579" s="134" t="s">
        <v>19586</v>
      </c>
      <c r="AP3579" s="216" t="s">
        <v>9481</v>
      </c>
      <c r="AQ3579" s="133" t="s">
        <v>9486</v>
      </c>
      <c r="AR3579" s="133" t="s">
        <v>19587</v>
      </c>
      <c r="AS3579" s="134" t="s">
        <v>12854</v>
      </c>
      <c r="AU3579" s="134">
        <v>110</v>
      </c>
      <c r="AW3579" s="235">
        <v>13</v>
      </c>
      <c r="AX3579" s="133" t="s">
        <v>2160</v>
      </c>
      <c r="AY3579" s="235">
        <v>0</v>
      </c>
      <c r="AZ3579" s="134" t="s">
        <v>9481</v>
      </c>
      <c r="BA3579" s="133" t="s">
        <v>4589</v>
      </c>
      <c r="BB3579" s="235">
        <v>0</v>
      </c>
      <c r="BG3579" s="134" t="s">
        <v>19586</v>
      </c>
      <c r="BP3579" s="134" t="s">
        <v>9486</v>
      </c>
      <c r="BQ3579" s="134" t="s">
        <v>9486</v>
      </c>
      <c r="BR3579" s="134" t="s">
        <v>19586</v>
      </c>
      <c r="BS3579" s="235" t="s">
        <v>17535</v>
      </c>
      <c r="BT3579" s="235">
        <v>3</v>
      </c>
      <c r="BU3579" s="235" t="s">
        <v>17164</v>
      </c>
      <c r="BW3579" s="235">
        <v>2</v>
      </c>
      <c r="CB3579" s="134" t="s">
        <v>19586</v>
      </c>
      <c r="CE3579" s="134" t="s">
        <v>19586</v>
      </c>
      <c r="CO3579" s="134" t="s">
        <v>19586</v>
      </c>
    </row>
    <row r="3580" spans="1:93" x14ac:dyDescent="0.25">
      <c r="A3580" s="134" t="s">
        <v>14</v>
      </c>
      <c r="B3580" s="134" t="s">
        <v>2147</v>
      </c>
      <c r="C3580" s="134" t="s">
        <v>19590</v>
      </c>
      <c r="D3580" s="34" t="s">
        <v>19590</v>
      </c>
      <c r="E3580" s="345" t="s">
        <v>9481</v>
      </c>
      <c r="F3580" s="201" t="s">
        <v>9482</v>
      </c>
      <c r="G3580" s="201" t="s">
        <v>9483</v>
      </c>
      <c r="H3580" s="226" t="s">
        <v>2152</v>
      </c>
      <c r="K3580" s="133" t="s">
        <v>19591</v>
      </c>
      <c r="L3580" s="133" t="s">
        <v>19436</v>
      </c>
      <c r="M3580" s="133" t="s">
        <v>9486</v>
      </c>
      <c r="N3580" s="133" t="s">
        <v>9486</v>
      </c>
      <c r="O3580" s="134">
        <v>20130917</v>
      </c>
      <c r="P3580" s="134">
        <v>20131212</v>
      </c>
      <c r="Q3580" s="133" t="s">
        <v>19194</v>
      </c>
      <c r="R3580" s="134" t="s">
        <v>14</v>
      </c>
      <c r="S3580" s="134" t="s">
        <v>19590</v>
      </c>
      <c r="T3580" s="58" t="s">
        <v>4724</v>
      </c>
      <c r="U3580" s="58" t="s">
        <v>4924</v>
      </c>
      <c r="V3580" s="58" t="s">
        <v>17126</v>
      </c>
      <c r="W3580" s="235">
        <v>1195</v>
      </c>
      <c r="X3580" s="134" t="s">
        <v>19590</v>
      </c>
      <c r="Y3580" s="216" t="s">
        <v>9481</v>
      </c>
      <c r="Z3580" s="26">
        <f t="shared" si="242"/>
        <v>41.813888888888883</v>
      </c>
      <c r="AA3580" s="27">
        <f t="shared" si="243"/>
        <v>20.481944444444444</v>
      </c>
      <c r="AB3580" s="134" t="str">
        <f t="shared" si="236"/>
        <v>41</v>
      </c>
      <c r="AC3580" s="134" t="str">
        <f t="shared" si="237"/>
        <v>48</v>
      </c>
      <c r="AD3580" s="134" t="str">
        <f t="shared" si="238"/>
        <v>50</v>
      </c>
      <c r="AE3580" s="26" t="s">
        <v>19592</v>
      </c>
      <c r="AF3580" s="134" t="str">
        <f t="shared" si="239"/>
        <v>20</v>
      </c>
      <c r="AG3580" s="134" t="str">
        <f t="shared" si="240"/>
        <v>28</v>
      </c>
      <c r="AH3580" s="134" t="str">
        <f t="shared" si="241"/>
        <v>55</v>
      </c>
      <c r="AI3580" s="27" t="s">
        <v>17982</v>
      </c>
      <c r="AJ3580" s="134">
        <v>110</v>
      </c>
      <c r="AK3580" s="235" t="s">
        <v>4588</v>
      </c>
      <c r="AL3580" s="133">
        <v>13</v>
      </c>
      <c r="AM3580" s="134" t="s">
        <v>8673</v>
      </c>
      <c r="AN3580" s="235">
        <v>13</v>
      </c>
      <c r="AO3580" s="134" t="s">
        <v>19590</v>
      </c>
      <c r="AP3580" s="216" t="s">
        <v>9481</v>
      </c>
      <c r="AQ3580" s="133" t="s">
        <v>9486</v>
      </c>
      <c r="AR3580" s="133" t="s">
        <v>19591</v>
      </c>
      <c r="AS3580" s="134" t="s">
        <v>17126</v>
      </c>
      <c r="AU3580" s="134">
        <v>110</v>
      </c>
      <c r="AW3580" s="235">
        <v>13</v>
      </c>
      <c r="AX3580" s="133" t="s">
        <v>2160</v>
      </c>
      <c r="AY3580" s="235">
        <v>0</v>
      </c>
      <c r="AZ3580" s="134" t="s">
        <v>9481</v>
      </c>
      <c r="BA3580" s="133" t="s">
        <v>4589</v>
      </c>
      <c r="BB3580" s="235">
        <v>0</v>
      </c>
      <c r="BG3580" s="134" t="s">
        <v>19590</v>
      </c>
      <c r="BP3580" s="134" t="s">
        <v>9486</v>
      </c>
      <c r="BQ3580" s="134" t="s">
        <v>9486</v>
      </c>
      <c r="BR3580" s="134" t="s">
        <v>19590</v>
      </c>
      <c r="BS3580" s="235" t="s">
        <v>17535</v>
      </c>
      <c r="BT3580" s="235">
        <v>3</v>
      </c>
      <c r="BU3580" s="235" t="s">
        <v>17164</v>
      </c>
      <c r="BW3580" s="235">
        <v>3.5</v>
      </c>
      <c r="CB3580" s="134" t="s">
        <v>19590</v>
      </c>
      <c r="CE3580" s="134" t="s">
        <v>19590</v>
      </c>
      <c r="CO3580" s="134" t="s">
        <v>19590</v>
      </c>
    </row>
    <row r="3581" spans="1:93" x14ac:dyDescent="0.25">
      <c r="A3581" s="134" t="s">
        <v>14</v>
      </c>
      <c r="B3581" s="134" t="s">
        <v>2147</v>
      </c>
      <c r="C3581" s="134" t="s">
        <v>19593</v>
      </c>
      <c r="D3581" s="34" t="s">
        <v>19593</v>
      </c>
      <c r="E3581" s="345" t="s">
        <v>9481</v>
      </c>
      <c r="F3581" s="201" t="s">
        <v>9482</v>
      </c>
      <c r="G3581" s="201" t="s">
        <v>9483</v>
      </c>
      <c r="H3581" s="226" t="s">
        <v>2152</v>
      </c>
      <c r="K3581" s="133" t="s">
        <v>19594</v>
      </c>
      <c r="L3581" s="133" t="s">
        <v>19436</v>
      </c>
      <c r="M3581" s="133" t="s">
        <v>9486</v>
      </c>
      <c r="N3581" s="133" t="s">
        <v>9486</v>
      </c>
      <c r="O3581" s="134">
        <v>20130917</v>
      </c>
      <c r="P3581" s="134">
        <v>20131212</v>
      </c>
      <c r="Q3581" s="133" t="s">
        <v>19194</v>
      </c>
      <c r="R3581" s="134" t="s">
        <v>14</v>
      </c>
      <c r="S3581" s="134" t="s">
        <v>19593</v>
      </c>
      <c r="T3581" s="58" t="s">
        <v>4724</v>
      </c>
      <c r="U3581" s="58" t="s">
        <v>4924</v>
      </c>
      <c r="V3581" s="58" t="s">
        <v>17126</v>
      </c>
      <c r="W3581" s="235">
        <v>1195</v>
      </c>
      <c r="X3581" s="134" t="s">
        <v>19593</v>
      </c>
      <c r="Y3581" s="216" t="s">
        <v>9481</v>
      </c>
      <c r="Z3581" s="26">
        <f t="shared" si="242"/>
        <v>41.814166666666665</v>
      </c>
      <c r="AA3581" s="27">
        <f t="shared" si="243"/>
        <v>20.481944444444444</v>
      </c>
      <c r="AB3581" s="134" t="str">
        <f t="shared" si="236"/>
        <v>41</v>
      </c>
      <c r="AC3581" s="134" t="str">
        <f t="shared" si="237"/>
        <v>48</v>
      </c>
      <c r="AD3581" s="134" t="str">
        <f t="shared" si="238"/>
        <v>51</v>
      </c>
      <c r="AE3581" s="26" t="s">
        <v>19595</v>
      </c>
      <c r="AF3581" s="134" t="str">
        <f t="shared" si="239"/>
        <v>20</v>
      </c>
      <c r="AG3581" s="134" t="str">
        <f t="shared" si="240"/>
        <v>28</v>
      </c>
      <c r="AH3581" s="134" t="str">
        <f t="shared" si="241"/>
        <v>55</v>
      </c>
      <c r="AI3581" s="27" t="s">
        <v>17982</v>
      </c>
      <c r="AJ3581" s="134">
        <v>110</v>
      </c>
      <c r="AK3581" s="235" t="s">
        <v>4588</v>
      </c>
      <c r="AL3581" s="133">
        <v>13</v>
      </c>
      <c r="AM3581" s="134" t="s">
        <v>8673</v>
      </c>
      <c r="AN3581" s="235">
        <v>13</v>
      </c>
      <c r="AO3581" s="134" t="s">
        <v>19593</v>
      </c>
      <c r="AP3581" s="216" t="s">
        <v>9481</v>
      </c>
      <c r="AQ3581" s="133" t="s">
        <v>9486</v>
      </c>
      <c r="AR3581" s="133" t="s">
        <v>19594</v>
      </c>
      <c r="AS3581" s="134" t="s">
        <v>17126</v>
      </c>
      <c r="AU3581" s="134">
        <v>110</v>
      </c>
      <c r="AW3581" s="235">
        <v>13</v>
      </c>
      <c r="AX3581" s="133" t="s">
        <v>2160</v>
      </c>
      <c r="AY3581" s="235">
        <v>0</v>
      </c>
      <c r="AZ3581" s="134" t="s">
        <v>9481</v>
      </c>
      <c r="BA3581" s="133" t="s">
        <v>4589</v>
      </c>
      <c r="BB3581" s="235">
        <v>0</v>
      </c>
      <c r="BG3581" s="134" t="s">
        <v>19593</v>
      </c>
      <c r="BP3581" s="134" t="s">
        <v>9486</v>
      </c>
      <c r="BQ3581" s="134" t="s">
        <v>9486</v>
      </c>
      <c r="BR3581" s="134" t="s">
        <v>19593</v>
      </c>
      <c r="BS3581" s="235" t="s">
        <v>17535</v>
      </c>
      <c r="BT3581" s="235">
        <v>3</v>
      </c>
      <c r="BU3581" s="235" t="s">
        <v>17164</v>
      </c>
      <c r="BW3581" s="235">
        <v>1.3</v>
      </c>
      <c r="CB3581" s="134" t="s">
        <v>19593</v>
      </c>
      <c r="CE3581" s="134" t="s">
        <v>19593</v>
      </c>
      <c r="CO3581" s="134" t="s">
        <v>19593</v>
      </c>
    </row>
    <row r="3582" spans="1:93" x14ac:dyDescent="0.25">
      <c r="A3582" s="134" t="s">
        <v>14</v>
      </c>
      <c r="B3582" s="134" t="s">
        <v>2147</v>
      </c>
      <c r="C3582" s="134" t="s">
        <v>19596</v>
      </c>
      <c r="D3582" s="27" t="s">
        <v>19596</v>
      </c>
      <c r="E3582" s="178" t="s">
        <v>848</v>
      </c>
      <c r="F3582" s="201" t="s">
        <v>8702</v>
      </c>
      <c r="G3582" s="201" t="s">
        <v>2360</v>
      </c>
      <c r="H3582" s="226" t="s">
        <v>2152</v>
      </c>
      <c r="K3582" s="133" t="s">
        <v>19597</v>
      </c>
      <c r="L3582" s="133" t="s">
        <v>977</v>
      </c>
      <c r="M3582" s="133" t="s">
        <v>19406</v>
      </c>
      <c r="N3582" s="133" t="s">
        <v>851</v>
      </c>
      <c r="O3582" s="134">
        <v>20130917</v>
      </c>
      <c r="P3582" s="134">
        <v>20131212</v>
      </c>
      <c r="Q3582" s="133" t="s">
        <v>19194</v>
      </c>
      <c r="R3582" s="134" t="s">
        <v>14</v>
      </c>
      <c r="S3582" s="134" t="s">
        <v>19596</v>
      </c>
      <c r="T3582" s="58" t="s">
        <v>4724</v>
      </c>
      <c r="U3582" s="58" t="s">
        <v>4924</v>
      </c>
      <c r="V3582" s="58" t="s">
        <v>17126</v>
      </c>
      <c r="W3582" s="235">
        <v>1195</v>
      </c>
      <c r="X3582" s="134" t="s">
        <v>19596</v>
      </c>
      <c r="Y3582" s="216" t="s">
        <v>848</v>
      </c>
      <c r="Z3582" s="26">
        <f t="shared" si="242"/>
        <v>41.813888888888883</v>
      </c>
      <c r="AA3582" s="27">
        <f t="shared" si="243"/>
        <v>20.481944444444444</v>
      </c>
      <c r="AB3582" s="134" t="str">
        <f t="shared" si="236"/>
        <v>41</v>
      </c>
      <c r="AC3582" s="134" t="str">
        <f t="shared" si="237"/>
        <v>48</v>
      </c>
      <c r="AD3582" s="134" t="str">
        <f t="shared" si="238"/>
        <v>50</v>
      </c>
      <c r="AE3582" s="26" t="s">
        <v>19592</v>
      </c>
      <c r="AF3582" s="134" t="str">
        <f t="shared" si="239"/>
        <v>20</v>
      </c>
      <c r="AG3582" s="134" t="str">
        <f t="shared" si="240"/>
        <v>28</v>
      </c>
      <c r="AH3582" s="134" t="str">
        <f t="shared" si="241"/>
        <v>55</v>
      </c>
      <c r="AI3582" s="27" t="s">
        <v>17982</v>
      </c>
      <c r="AJ3582" s="134">
        <v>110</v>
      </c>
      <c r="AK3582" s="235" t="s">
        <v>4588</v>
      </c>
      <c r="AL3582" s="133">
        <v>11</v>
      </c>
      <c r="AM3582" s="134" t="s">
        <v>8673</v>
      </c>
      <c r="AN3582" s="235">
        <v>11</v>
      </c>
      <c r="AO3582" s="134" t="s">
        <v>19596</v>
      </c>
      <c r="AP3582" s="216" t="s">
        <v>848</v>
      </c>
      <c r="AQ3582" s="133" t="s">
        <v>19406</v>
      </c>
      <c r="AR3582" s="133" t="s">
        <v>19597</v>
      </c>
      <c r="AS3582" s="134" t="s">
        <v>17126</v>
      </c>
      <c r="AU3582" s="134">
        <v>110</v>
      </c>
      <c r="AW3582" s="235">
        <v>13</v>
      </c>
      <c r="AX3582" s="133" t="s">
        <v>2160</v>
      </c>
      <c r="AY3582" s="235">
        <v>0</v>
      </c>
      <c r="AZ3582" s="134" t="s">
        <v>848</v>
      </c>
      <c r="BA3582" s="133" t="s">
        <v>4589</v>
      </c>
      <c r="BB3582" s="235">
        <v>0</v>
      </c>
      <c r="BG3582" s="134" t="s">
        <v>19596</v>
      </c>
      <c r="BP3582" s="134" t="s">
        <v>19406</v>
      </c>
      <c r="BQ3582" s="134" t="s">
        <v>19406</v>
      </c>
      <c r="BR3582" s="134" t="s">
        <v>19596</v>
      </c>
      <c r="BS3582" s="235" t="s">
        <v>17535</v>
      </c>
      <c r="BT3582" s="235">
        <v>3</v>
      </c>
      <c r="BU3582" s="235" t="s">
        <v>17164</v>
      </c>
      <c r="BW3582" s="235">
        <v>1.5</v>
      </c>
      <c r="CB3582" s="134" t="s">
        <v>19596</v>
      </c>
      <c r="CE3582" s="134" t="s">
        <v>19596</v>
      </c>
      <c r="CO3582" s="134" t="s">
        <v>19596</v>
      </c>
    </row>
    <row r="3583" spans="1:93" x14ac:dyDescent="0.25">
      <c r="A3583" s="134" t="s">
        <v>14</v>
      </c>
      <c r="B3583" s="134" t="s">
        <v>2147</v>
      </c>
      <c r="C3583" s="134" t="s">
        <v>19598</v>
      </c>
      <c r="D3583" s="27" t="s">
        <v>19598</v>
      </c>
      <c r="E3583" s="178" t="s">
        <v>848</v>
      </c>
      <c r="F3583" s="201" t="s">
        <v>8702</v>
      </c>
      <c r="G3583" s="201" t="s">
        <v>2360</v>
      </c>
      <c r="H3583" s="226" t="s">
        <v>2152</v>
      </c>
      <c r="K3583" s="133" t="s">
        <v>19599</v>
      </c>
      <c r="L3583" s="133" t="s">
        <v>977</v>
      </c>
      <c r="M3583" s="133" t="s">
        <v>19406</v>
      </c>
      <c r="N3583" s="133" t="s">
        <v>851</v>
      </c>
      <c r="O3583" s="134">
        <v>20130917</v>
      </c>
      <c r="P3583" s="134">
        <v>20131212</v>
      </c>
      <c r="Q3583" s="133" t="s">
        <v>19194</v>
      </c>
      <c r="R3583" s="134" t="s">
        <v>14</v>
      </c>
      <c r="S3583" s="134" t="s">
        <v>19598</v>
      </c>
      <c r="T3583" s="58" t="s">
        <v>4724</v>
      </c>
      <c r="U3583" s="58" t="s">
        <v>4924</v>
      </c>
      <c r="V3583" s="58" t="s">
        <v>19600</v>
      </c>
      <c r="W3583" s="235">
        <v>883</v>
      </c>
      <c r="X3583" s="134" t="s">
        <v>19598</v>
      </c>
      <c r="Y3583" s="216" t="s">
        <v>848</v>
      </c>
      <c r="Z3583" s="26">
        <f t="shared" si="242"/>
        <v>41.808055555555555</v>
      </c>
      <c r="AA3583" s="27">
        <f t="shared" si="243"/>
        <v>20.350000000000001</v>
      </c>
      <c r="AB3583" s="134" t="str">
        <f t="shared" si="236"/>
        <v>41</v>
      </c>
      <c r="AC3583" s="134" t="str">
        <f t="shared" si="237"/>
        <v>48</v>
      </c>
      <c r="AD3583" s="134" t="str">
        <f t="shared" si="238"/>
        <v>29</v>
      </c>
      <c r="AE3583" s="26" t="s">
        <v>19601</v>
      </c>
      <c r="AF3583" s="134" t="str">
        <f t="shared" si="239"/>
        <v>20</v>
      </c>
      <c r="AG3583" s="134" t="str">
        <f t="shared" si="240"/>
        <v>21</v>
      </c>
      <c r="AH3583" s="134" t="str">
        <f t="shared" si="241"/>
        <v>00</v>
      </c>
      <c r="AI3583" s="27" t="s">
        <v>4716</v>
      </c>
      <c r="AJ3583" s="134">
        <v>110</v>
      </c>
      <c r="AK3583" s="235" t="s">
        <v>4588</v>
      </c>
      <c r="AL3583" s="133">
        <v>11</v>
      </c>
      <c r="AM3583" s="134" t="s">
        <v>8673</v>
      </c>
      <c r="AN3583" s="235">
        <v>11</v>
      </c>
      <c r="AO3583" s="134" t="s">
        <v>19598</v>
      </c>
      <c r="AP3583" s="216" t="s">
        <v>848</v>
      </c>
      <c r="AQ3583" s="133" t="s">
        <v>19406</v>
      </c>
      <c r="AR3583" s="133" t="s">
        <v>19599</v>
      </c>
      <c r="AS3583" s="134" t="s">
        <v>19600</v>
      </c>
      <c r="AU3583" s="134">
        <v>110</v>
      </c>
      <c r="AW3583" s="235">
        <v>13</v>
      </c>
      <c r="AX3583" s="133" t="s">
        <v>2160</v>
      </c>
      <c r="AY3583" s="235">
        <v>0</v>
      </c>
      <c r="AZ3583" s="134" t="s">
        <v>848</v>
      </c>
      <c r="BA3583" s="133" t="s">
        <v>4589</v>
      </c>
      <c r="BB3583" s="235">
        <v>0</v>
      </c>
      <c r="BG3583" s="134" t="s">
        <v>19598</v>
      </c>
      <c r="BP3583" s="134" t="s">
        <v>19406</v>
      </c>
      <c r="BQ3583" s="134" t="s">
        <v>19406</v>
      </c>
      <c r="BR3583" s="134" t="s">
        <v>19598</v>
      </c>
      <c r="BS3583" s="235" t="s">
        <v>17535</v>
      </c>
      <c r="BT3583" s="235">
        <v>3</v>
      </c>
      <c r="BU3583" s="235" t="s">
        <v>17164</v>
      </c>
      <c r="BW3583" s="235">
        <v>3.5</v>
      </c>
      <c r="CB3583" s="134" t="s">
        <v>19598</v>
      </c>
      <c r="CE3583" s="134" t="s">
        <v>19598</v>
      </c>
      <c r="CO3583" s="134" t="s">
        <v>19598</v>
      </c>
    </row>
    <row r="3584" spans="1:93" x14ac:dyDescent="0.25">
      <c r="A3584" s="134" t="s">
        <v>14</v>
      </c>
      <c r="B3584" s="134" t="s">
        <v>2147</v>
      </c>
      <c r="C3584" s="134" t="s">
        <v>19602</v>
      </c>
      <c r="D3584" s="27" t="s">
        <v>19602</v>
      </c>
      <c r="E3584" s="178" t="s">
        <v>848</v>
      </c>
      <c r="F3584" s="201" t="s">
        <v>8702</v>
      </c>
      <c r="G3584" s="201" t="s">
        <v>2360</v>
      </c>
      <c r="H3584" s="226" t="s">
        <v>2152</v>
      </c>
      <c r="K3584" s="133" t="s">
        <v>19603</v>
      </c>
      <c r="L3584" s="133" t="s">
        <v>977</v>
      </c>
      <c r="M3584" s="133" t="s">
        <v>19406</v>
      </c>
      <c r="N3584" s="133" t="s">
        <v>851</v>
      </c>
      <c r="O3584" s="134">
        <v>20130917</v>
      </c>
      <c r="P3584" s="134">
        <v>20131212</v>
      </c>
      <c r="Q3584" s="133" t="s">
        <v>19194</v>
      </c>
      <c r="R3584" s="134" t="s">
        <v>14</v>
      </c>
      <c r="S3584" s="134" t="s">
        <v>19602</v>
      </c>
      <c r="T3584" s="58" t="s">
        <v>4724</v>
      </c>
      <c r="U3584" s="58" t="s">
        <v>4924</v>
      </c>
      <c r="V3584" s="58" t="s">
        <v>4925</v>
      </c>
      <c r="W3584" s="235">
        <v>1315</v>
      </c>
      <c r="X3584" s="134" t="s">
        <v>19602</v>
      </c>
      <c r="Y3584" s="216" t="s">
        <v>848</v>
      </c>
      <c r="Z3584" s="26">
        <f t="shared" si="242"/>
        <v>41.657777777777774</v>
      </c>
      <c r="AA3584" s="27">
        <f t="shared" si="243"/>
        <v>20.483888888888888</v>
      </c>
      <c r="AB3584" s="134" t="str">
        <f t="shared" si="236"/>
        <v>41</v>
      </c>
      <c r="AC3584" s="134" t="str">
        <f t="shared" si="237"/>
        <v>39</v>
      </c>
      <c r="AD3584" s="134" t="str">
        <f t="shared" si="238"/>
        <v>28</v>
      </c>
      <c r="AE3584" s="26" t="s">
        <v>19604</v>
      </c>
      <c r="AF3584" s="134" t="str">
        <f t="shared" si="239"/>
        <v>20</v>
      </c>
      <c r="AG3584" s="134" t="str">
        <f t="shared" si="240"/>
        <v>29</v>
      </c>
      <c r="AH3584" s="134" t="str">
        <f t="shared" si="241"/>
        <v>02</v>
      </c>
      <c r="AI3584" s="27" t="s">
        <v>19605</v>
      </c>
      <c r="AJ3584" s="134">
        <v>110</v>
      </c>
      <c r="AK3584" s="235" t="s">
        <v>4588</v>
      </c>
      <c r="AL3584" s="133">
        <v>11</v>
      </c>
      <c r="AM3584" s="134" t="s">
        <v>8673</v>
      </c>
      <c r="AN3584" s="235">
        <v>11</v>
      </c>
      <c r="AO3584" s="134" t="s">
        <v>19602</v>
      </c>
      <c r="AP3584" s="216" t="s">
        <v>848</v>
      </c>
      <c r="AQ3584" s="133" t="s">
        <v>19406</v>
      </c>
      <c r="AR3584" s="133" t="s">
        <v>19603</v>
      </c>
      <c r="AS3584" s="134" t="s">
        <v>4925</v>
      </c>
      <c r="AU3584" s="134">
        <v>110</v>
      </c>
      <c r="AW3584" s="235">
        <v>13</v>
      </c>
      <c r="AX3584" s="133" t="s">
        <v>2160</v>
      </c>
      <c r="AY3584" s="235">
        <v>0</v>
      </c>
      <c r="AZ3584" s="134" t="s">
        <v>848</v>
      </c>
      <c r="BA3584" s="133" t="s">
        <v>4589</v>
      </c>
      <c r="BB3584" s="235">
        <v>0</v>
      </c>
      <c r="BG3584" s="134" t="s">
        <v>19602</v>
      </c>
      <c r="BP3584" s="134" t="s">
        <v>19406</v>
      </c>
      <c r="BQ3584" s="134" t="s">
        <v>19406</v>
      </c>
      <c r="BR3584" s="134" t="s">
        <v>19602</v>
      </c>
      <c r="BS3584" s="235" t="s">
        <v>17535</v>
      </c>
      <c r="BT3584" s="235">
        <v>3</v>
      </c>
      <c r="BU3584" s="235" t="s">
        <v>17164</v>
      </c>
      <c r="BW3584" s="235">
        <v>2.8</v>
      </c>
      <c r="CB3584" s="134" t="s">
        <v>19602</v>
      </c>
      <c r="CE3584" s="134" t="s">
        <v>19602</v>
      </c>
      <c r="CO3584" s="134" t="s">
        <v>19602</v>
      </c>
    </row>
    <row r="3585" spans="1:93" x14ac:dyDescent="0.25">
      <c r="A3585" s="134" t="s">
        <v>14</v>
      </c>
      <c r="B3585" s="134" t="s">
        <v>2147</v>
      </c>
      <c r="C3585" s="134" t="s">
        <v>19606</v>
      </c>
      <c r="D3585" s="27" t="s">
        <v>19606</v>
      </c>
      <c r="E3585" s="178" t="s">
        <v>848</v>
      </c>
      <c r="F3585" s="201" t="s">
        <v>8702</v>
      </c>
      <c r="G3585" s="201" t="s">
        <v>2360</v>
      </c>
      <c r="H3585" s="226" t="s">
        <v>2152</v>
      </c>
      <c r="K3585" s="133" t="s">
        <v>19607</v>
      </c>
      <c r="L3585" s="133" t="s">
        <v>977</v>
      </c>
      <c r="M3585" s="133" t="s">
        <v>19406</v>
      </c>
      <c r="N3585" s="133" t="s">
        <v>851</v>
      </c>
      <c r="O3585" s="134">
        <v>20130917</v>
      </c>
      <c r="P3585" s="134">
        <v>20131212</v>
      </c>
      <c r="Q3585" s="133" t="s">
        <v>19194</v>
      </c>
      <c r="R3585" s="134" t="s">
        <v>14</v>
      </c>
      <c r="S3585" s="134" t="s">
        <v>19606</v>
      </c>
      <c r="T3585" s="58" t="s">
        <v>4724</v>
      </c>
      <c r="U3585" s="58" t="s">
        <v>4924</v>
      </c>
      <c r="V3585" s="58" t="s">
        <v>5791</v>
      </c>
      <c r="W3585" s="235">
        <v>768</v>
      </c>
      <c r="X3585" s="134" t="s">
        <v>19606</v>
      </c>
      <c r="Y3585" s="216" t="s">
        <v>848</v>
      </c>
      <c r="Z3585" s="26">
        <f t="shared" si="242"/>
        <v>41.768611111111113</v>
      </c>
      <c r="AA3585" s="27">
        <f t="shared" si="243"/>
        <v>20.283333333333335</v>
      </c>
      <c r="AB3585" s="134" t="str">
        <f t="shared" si="236"/>
        <v>41</v>
      </c>
      <c r="AC3585" s="134" t="str">
        <f t="shared" si="237"/>
        <v>46</v>
      </c>
      <c r="AD3585" s="134" t="str">
        <f t="shared" si="238"/>
        <v>07</v>
      </c>
      <c r="AE3585" s="26" t="s">
        <v>19608</v>
      </c>
      <c r="AF3585" s="134" t="str">
        <f t="shared" si="239"/>
        <v>20</v>
      </c>
      <c r="AG3585" s="134" t="str">
        <f t="shared" si="240"/>
        <v>17</v>
      </c>
      <c r="AH3585" s="134" t="str">
        <f t="shared" si="241"/>
        <v>00</v>
      </c>
      <c r="AI3585" s="27" t="s">
        <v>9017</v>
      </c>
      <c r="AJ3585" s="134">
        <v>110</v>
      </c>
      <c r="AK3585" s="235" t="s">
        <v>4588</v>
      </c>
      <c r="AL3585" s="133">
        <v>11</v>
      </c>
      <c r="AM3585" s="134" t="s">
        <v>8673</v>
      </c>
      <c r="AN3585" s="235">
        <v>11</v>
      </c>
      <c r="AO3585" s="134" t="s">
        <v>19606</v>
      </c>
      <c r="AP3585" s="216" t="s">
        <v>848</v>
      </c>
      <c r="AQ3585" s="133" t="s">
        <v>19406</v>
      </c>
      <c r="AR3585" s="133" t="s">
        <v>19607</v>
      </c>
      <c r="AS3585" s="134" t="s">
        <v>5791</v>
      </c>
      <c r="AU3585" s="134">
        <v>110</v>
      </c>
      <c r="AW3585" s="235">
        <v>13</v>
      </c>
      <c r="AX3585" s="133" t="s">
        <v>2160</v>
      </c>
      <c r="AY3585" s="235">
        <v>0</v>
      </c>
      <c r="AZ3585" s="134" t="s">
        <v>848</v>
      </c>
      <c r="BA3585" s="133" t="s">
        <v>4589</v>
      </c>
      <c r="BB3585" s="235">
        <v>0</v>
      </c>
      <c r="BG3585" s="134" t="s">
        <v>19606</v>
      </c>
      <c r="BP3585" s="134" t="s">
        <v>19406</v>
      </c>
      <c r="BQ3585" s="134" t="s">
        <v>19406</v>
      </c>
      <c r="BR3585" s="134" t="s">
        <v>19606</v>
      </c>
      <c r="BS3585" s="235" t="s">
        <v>17535</v>
      </c>
      <c r="BT3585" s="235">
        <v>3</v>
      </c>
      <c r="BU3585" s="235" t="s">
        <v>17164</v>
      </c>
      <c r="BW3585" s="235">
        <v>2.2999999999999998</v>
      </c>
      <c r="CB3585" s="134" t="s">
        <v>19606</v>
      </c>
      <c r="CE3585" s="134" t="s">
        <v>19606</v>
      </c>
      <c r="CO3585" s="134" t="s">
        <v>19606</v>
      </c>
    </row>
    <row r="3586" spans="1:93" x14ac:dyDescent="0.25">
      <c r="A3586" s="134" t="s">
        <v>14</v>
      </c>
      <c r="B3586" s="134" t="s">
        <v>2147</v>
      </c>
      <c r="C3586" s="134" t="s">
        <v>19609</v>
      </c>
      <c r="D3586" s="28" t="s">
        <v>19609</v>
      </c>
      <c r="E3586" s="191" t="s">
        <v>1805</v>
      </c>
      <c r="F3586" s="201" t="s">
        <v>8712</v>
      </c>
      <c r="G3586" s="201" t="s">
        <v>8713</v>
      </c>
      <c r="H3586" s="226" t="s">
        <v>2152</v>
      </c>
      <c r="K3586" s="133" t="s">
        <v>19610</v>
      </c>
      <c r="L3586" s="133" t="s">
        <v>1807</v>
      </c>
      <c r="M3586" s="133" t="s">
        <v>19523</v>
      </c>
      <c r="N3586" s="133" t="s">
        <v>8715</v>
      </c>
      <c r="O3586" s="134">
        <v>20130917</v>
      </c>
      <c r="P3586" s="134">
        <v>20131212</v>
      </c>
      <c r="Q3586" s="133" t="s">
        <v>19194</v>
      </c>
      <c r="R3586" s="134" t="s">
        <v>14</v>
      </c>
      <c r="S3586" s="134" t="s">
        <v>19609</v>
      </c>
      <c r="T3586" s="58" t="s">
        <v>4724</v>
      </c>
      <c r="U3586" s="58" t="s">
        <v>4924</v>
      </c>
      <c r="V3586" s="58" t="s">
        <v>5791</v>
      </c>
      <c r="W3586" s="235">
        <v>636</v>
      </c>
      <c r="X3586" s="134" t="s">
        <v>19609</v>
      </c>
      <c r="Y3586" s="216" t="s">
        <v>1805</v>
      </c>
      <c r="Z3586" s="26">
        <f t="shared" si="242"/>
        <v>41.763888888888886</v>
      </c>
      <c r="AA3586" s="27">
        <f t="shared" si="243"/>
        <v>20.281944444444445</v>
      </c>
      <c r="AB3586" s="134" t="str">
        <f t="shared" si="236"/>
        <v>41</v>
      </c>
      <c r="AC3586" s="134" t="str">
        <f t="shared" si="237"/>
        <v>45</v>
      </c>
      <c r="AD3586" s="134" t="str">
        <f t="shared" si="238"/>
        <v>50</v>
      </c>
      <c r="AE3586" s="26" t="s">
        <v>19611</v>
      </c>
      <c r="AF3586" s="134" t="str">
        <f t="shared" si="239"/>
        <v>20</v>
      </c>
      <c r="AG3586" s="134" t="str">
        <f t="shared" si="240"/>
        <v>16</v>
      </c>
      <c r="AH3586" s="134" t="str">
        <f t="shared" si="241"/>
        <v>55</v>
      </c>
      <c r="AI3586" s="27" t="s">
        <v>19612</v>
      </c>
      <c r="AJ3586" s="134">
        <v>110</v>
      </c>
      <c r="AK3586" s="235" t="s">
        <v>4588</v>
      </c>
      <c r="AL3586" s="133">
        <v>11</v>
      </c>
      <c r="AM3586" s="134" t="s">
        <v>8673</v>
      </c>
      <c r="AN3586" s="235">
        <v>11</v>
      </c>
      <c r="AO3586" s="134" t="s">
        <v>19609</v>
      </c>
      <c r="AP3586" s="216" t="s">
        <v>1805</v>
      </c>
      <c r="AQ3586" s="133" t="s">
        <v>19523</v>
      </c>
      <c r="AR3586" s="133" t="s">
        <v>19610</v>
      </c>
      <c r="AS3586" s="134" t="s">
        <v>5791</v>
      </c>
      <c r="AU3586" s="134">
        <v>110</v>
      </c>
      <c r="AW3586" s="235">
        <v>13</v>
      </c>
      <c r="AX3586" s="133" t="s">
        <v>2160</v>
      </c>
      <c r="AY3586" s="235">
        <v>0</v>
      </c>
      <c r="AZ3586" s="134" t="s">
        <v>1805</v>
      </c>
      <c r="BA3586" s="133" t="s">
        <v>4589</v>
      </c>
      <c r="BB3586" s="235">
        <v>0</v>
      </c>
      <c r="BG3586" s="134" t="s">
        <v>19609</v>
      </c>
      <c r="BP3586" s="134" t="s">
        <v>19523</v>
      </c>
      <c r="BQ3586" s="134" t="s">
        <v>19523</v>
      </c>
      <c r="BR3586" s="134" t="s">
        <v>19609</v>
      </c>
      <c r="BS3586" s="235" t="s">
        <v>17535</v>
      </c>
      <c r="BT3586" s="235">
        <v>3</v>
      </c>
      <c r="BU3586" s="235" t="s">
        <v>17164</v>
      </c>
      <c r="BW3586" s="235">
        <v>6</v>
      </c>
      <c r="CB3586" s="134" t="s">
        <v>19609</v>
      </c>
      <c r="CE3586" s="134" t="s">
        <v>19609</v>
      </c>
      <c r="CO3586" s="134" t="s">
        <v>19609</v>
      </c>
    </row>
    <row r="3587" spans="1:93" x14ac:dyDescent="0.25">
      <c r="A3587" s="134" t="s">
        <v>14</v>
      </c>
      <c r="B3587" s="134" t="s">
        <v>2147</v>
      </c>
      <c r="C3587" s="134" t="s">
        <v>19613</v>
      </c>
      <c r="D3587" s="27" t="s">
        <v>19613</v>
      </c>
      <c r="E3587" s="178" t="s">
        <v>848</v>
      </c>
      <c r="F3587" s="201" t="s">
        <v>8702</v>
      </c>
      <c r="G3587" s="201" t="s">
        <v>2360</v>
      </c>
      <c r="H3587" s="226" t="s">
        <v>2152</v>
      </c>
      <c r="K3587" s="133" t="s">
        <v>19614</v>
      </c>
      <c r="L3587" s="133" t="s">
        <v>977</v>
      </c>
      <c r="M3587" s="133" t="s">
        <v>19406</v>
      </c>
      <c r="N3587" s="133" t="s">
        <v>851</v>
      </c>
      <c r="O3587" s="134">
        <v>20130917</v>
      </c>
      <c r="P3587" s="134">
        <v>20131212</v>
      </c>
      <c r="Q3587" s="133" t="s">
        <v>19194</v>
      </c>
      <c r="R3587" s="134" t="s">
        <v>14</v>
      </c>
      <c r="S3587" s="134" t="s">
        <v>19613</v>
      </c>
      <c r="T3587" s="58" t="s">
        <v>4724</v>
      </c>
      <c r="U3587" s="58" t="s">
        <v>4725</v>
      </c>
      <c r="V3587" s="58" t="s">
        <v>17294</v>
      </c>
      <c r="W3587" s="235">
        <v>228</v>
      </c>
      <c r="X3587" s="134" t="s">
        <v>19613</v>
      </c>
      <c r="Y3587" s="216" t="s">
        <v>848</v>
      </c>
      <c r="Z3587" s="26">
        <f t="shared" si="242"/>
        <v>41.579166666666673</v>
      </c>
      <c r="AA3587" s="27">
        <f t="shared" si="243"/>
        <v>20.038055555555559</v>
      </c>
      <c r="AB3587" s="134" t="str">
        <f t="shared" si="236"/>
        <v>41</v>
      </c>
      <c r="AC3587" s="134" t="str">
        <f t="shared" si="237"/>
        <v>34</v>
      </c>
      <c r="AD3587" s="134" t="str">
        <f t="shared" si="238"/>
        <v>45</v>
      </c>
      <c r="AE3587" s="26" t="s">
        <v>19615</v>
      </c>
      <c r="AF3587" s="134" t="str">
        <f t="shared" si="239"/>
        <v>20</v>
      </c>
      <c r="AG3587" s="134" t="str">
        <f t="shared" si="240"/>
        <v>02</v>
      </c>
      <c r="AH3587" s="134" t="str">
        <f t="shared" si="241"/>
        <v>17</v>
      </c>
      <c r="AI3587" s="27" t="s">
        <v>19616</v>
      </c>
      <c r="AJ3587" s="134">
        <v>110</v>
      </c>
      <c r="AK3587" s="235" t="s">
        <v>4588</v>
      </c>
      <c r="AL3587" s="133">
        <v>11</v>
      </c>
      <c r="AM3587" s="134" t="s">
        <v>8673</v>
      </c>
      <c r="AN3587" s="235">
        <v>11</v>
      </c>
      <c r="AO3587" s="134" t="s">
        <v>19613</v>
      </c>
      <c r="AP3587" s="216" t="s">
        <v>848</v>
      </c>
      <c r="AQ3587" s="133" t="s">
        <v>19406</v>
      </c>
      <c r="AR3587" s="133" t="s">
        <v>19614</v>
      </c>
      <c r="AS3587" s="134" t="s">
        <v>17294</v>
      </c>
      <c r="AU3587" s="134">
        <v>110</v>
      </c>
      <c r="AW3587" s="235">
        <v>13</v>
      </c>
      <c r="AX3587" s="133" t="s">
        <v>2160</v>
      </c>
      <c r="AY3587" s="235">
        <v>0</v>
      </c>
      <c r="AZ3587" s="134" t="s">
        <v>848</v>
      </c>
      <c r="BA3587" s="133" t="s">
        <v>4589</v>
      </c>
      <c r="BB3587" s="235">
        <v>0</v>
      </c>
      <c r="BG3587" s="134" t="s">
        <v>19613</v>
      </c>
      <c r="BP3587" s="134" t="s">
        <v>19406</v>
      </c>
      <c r="BQ3587" s="134" t="s">
        <v>19406</v>
      </c>
      <c r="BR3587" s="134" t="s">
        <v>19613</v>
      </c>
      <c r="BS3587" s="235" t="s">
        <v>17535</v>
      </c>
      <c r="BT3587" s="235">
        <v>3</v>
      </c>
      <c r="BU3587" s="235" t="s">
        <v>17164</v>
      </c>
      <c r="BW3587" s="235">
        <v>1.5</v>
      </c>
      <c r="CB3587" s="134" t="s">
        <v>19613</v>
      </c>
      <c r="CE3587" s="134" t="s">
        <v>19613</v>
      </c>
      <c r="CO3587" s="134" t="s">
        <v>19613</v>
      </c>
    </row>
    <row r="3588" spans="1:93" x14ac:dyDescent="0.25">
      <c r="A3588" s="134" t="s">
        <v>14</v>
      </c>
      <c r="B3588" s="134" t="s">
        <v>2147</v>
      </c>
      <c r="C3588" s="134" t="s">
        <v>19617</v>
      </c>
      <c r="D3588" s="27" t="s">
        <v>19617</v>
      </c>
      <c r="E3588" s="178" t="s">
        <v>8954</v>
      </c>
      <c r="F3588" s="201" t="s">
        <v>8955</v>
      </c>
      <c r="G3588" s="201" t="s">
        <v>8150</v>
      </c>
      <c r="H3588" s="226" t="s">
        <v>2152</v>
      </c>
      <c r="K3588" s="133" t="s">
        <v>19618</v>
      </c>
      <c r="L3588" s="133" t="s">
        <v>8957</v>
      </c>
      <c r="M3588" s="133" t="s">
        <v>8958</v>
      </c>
      <c r="N3588" s="133" t="s">
        <v>8958</v>
      </c>
      <c r="O3588" s="134">
        <v>20130919</v>
      </c>
      <c r="P3588" s="134">
        <v>20131212</v>
      </c>
      <c r="Q3588" s="133" t="s">
        <v>19194</v>
      </c>
      <c r="R3588" s="134" t="s">
        <v>14</v>
      </c>
      <c r="S3588" s="134" t="s">
        <v>19617</v>
      </c>
      <c r="T3588" s="58" t="s">
        <v>4744</v>
      </c>
      <c r="U3588" s="58" t="s">
        <v>7020</v>
      </c>
      <c r="V3588" s="58" t="s">
        <v>7584</v>
      </c>
      <c r="W3588" s="235">
        <v>960</v>
      </c>
      <c r="X3588" s="134" t="s">
        <v>19617</v>
      </c>
      <c r="Y3588" s="216" t="s">
        <v>8954</v>
      </c>
      <c r="Z3588" s="26">
        <f t="shared" si="242"/>
        <v>42.400833333333331</v>
      </c>
      <c r="AA3588" s="27">
        <f t="shared" si="243"/>
        <v>19.651944444444442</v>
      </c>
      <c r="AB3588" s="134" t="str">
        <f t="shared" si="236"/>
        <v>42</v>
      </c>
      <c r="AC3588" s="134" t="str">
        <f t="shared" si="237"/>
        <v>24</v>
      </c>
      <c r="AD3588" s="134" t="str">
        <f t="shared" si="238"/>
        <v>03</v>
      </c>
      <c r="AE3588" s="26" t="s">
        <v>19619</v>
      </c>
      <c r="AF3588" s="134" t="str">
        <f t="shared" si="239"/>
        <v>19</v>
      </c>
      <c r="AG3588" s="134" t="str">
        <f t="shared" si="240"/>
        <v>39</v>
      </c>
      <c r="AH3588" s="134" t="str">
        <f t="shared" si="241"/>
        <v>07</v>
      </c>
      <c r="AI3588" s="27" t="s">
        <v>19620</v>
      </c>
      <c r="AJ3588" s="134">
        <v>110</v>
      </c>
      <c r="AK3588" s="235" t="s">
        <v>4588</v>
      </c>
      <c r="AL3588" s="133">
        <v>11</v>
      </c>
      <c r="AM3588" s="134" t="s">
        <v>8673</v>
      </c>
      <c r="AN3588" s="235">
        <v>11</v>
      </c>
      <c r="AO3588" s="134" t="s">
        <v>19617</v>
      </c>
      <c r="AP3588" s="216" t="s">
        <v>8954</v>
      </c>
      <c r="AQ3588" s="133" t="s">
        <v>8958</v>
      </c>
      <c r="AR3588" s="133" t="s">
        <v>19618</v>
      </c>
      <c r="AS3588" s="134" t="s">
        <v>7584</v>
      </c>
      <c r="AU3588" s="134">
        <v>110</v>
      </c>
      <c r="AW3588" s="235">
        <v>13</v>
      </c>
      <c r="AX3588" s="133" t="s">
        <v>2160</v>
      </c>
      <c r="AY3588" s="235">
        <v>0</v>
      </c>
      <c r="AZ3588" s="134" t="s">
        <v>8954</v>
      </c>
      <c r="BA3588" s="133" t="s">
        <v>4589</v>
      </c>
      <c r="BB3588" s="235">
        <v>0</v>
      </c>
      <c r="BG3588" s="134" t="s">
        <v>19617</v>
      </c>
      <c r="BP3588" s="134" t="s">
        <v>8958</v>
      </c>
      <c r="BQ3588" s="134" t="s">
        <v>8958</v>
      </c>
      <c r="BR3588" s="134" t="s">
        <v>19617</v>
      </c>
      <c r="BS3588" s="235" t="s">
        <v>17535</v>
      </c>
      <c r="BT3588" s="235">
        <v>3</v>
      </c>
      <c r="BU3588" s="235" t="s">
        <v>17164</v>
      </c>
      <c r="BW3588" s="235">
        <v>1</v>
      </c>
      <c r="CB3588" s="134" t="s">
        <v>19617</v>
      </c>
      <c r="CE3588" s="134" t="s">
        <v>19617</v>
      </c>
      <c r="CO3588" s="134" t="s">
        <v>19617</v>
      </c>
    </row>
    <row r="3589" spans="1:93" x14ac:dyDescent="0.25">
      <c r="A3589" s="134" t="s">
        <v>14</v>
      </c>
      <c r="B3589" s="134" t="s">
        <v>2147</v>
      </c>
      <c r="C3589" s="134" t="s">
        <v>19621</v>
      </c>
      <c r="D3589" s="34" t="s">
        <v>19621</v>
      </c>
      <c r="E3589" s="345" t="s">
        <v>9481</v>
      </c>
      <c r="F3589" s="201" t="s">
        <v>9482</v>
      </c>
      <c r="G3589" s="201" t="s">
        <v>9483</v>
      </c>
      <c r="H3589" s="226" t="s">
        <v>2152</v>
      </c>
      <c r="K3589" s="133" t="s">
        <v>19622</v>
      </c>
      <c r="L3589" s="133" t="s">
        <v>19436</v>
      </c>
      <c r="M3589" s="133" t="s">
        <v>9486</v>
      </c>
      <c r="N3589" s="133" t="s">
        <v>9486</v>
      </c>
      <c r="O3589" s="134">
        <v>20130919</v>
      </c>
      <c r="P3589" s="134">
        <v>20131212</v>
      </c>
      <c r="Q3589" s="133" t="s">
        <v>19194</v>
      </c>
      <c r="R3589" s="134" t="s">
        <v>14</v>
      </c>
      <c r="S3589" s="134" t="s">
        <v>19621</v>
      </c>
      <c r="T3589" s="58" t="s">
        <v>4744</v>
      </c>
      <c r="U3589" s="58" t="s">
        <v>7020</v>
      </c>
      <c r="V3589" s="58" t="s">
        <v>7584</v>
      </c>
      <c r="W3589" s="235">
        <v>960</v>
      </c>
      <c r="X3589" s="134" t="s">
        <v>19621</v>
      </c>
      <c r="Y3589" s="216" t="s">
        <v>9481</v>
      </c>
      <c r="Z3589" s="26">
        <f t="shared" si="242"/>
        <v>42.400555555555556</v>
      </c>
      <c r="AA3589" s="27">
        <f t="shared" si="243"/>
        <v>19.651944444444442</v>
      </c>
      <c r="AB3589" s="134" t="str">
        <f t="shared" si="236"/>
        <v>42</v>
      </c>
      <c r="AC3589" s="134" t="str">
        <f t="shared" si="237"/>
        <v>24</v>
      </c>
      <c r="AD3589" s="134" t="str">
        <f t="shared" si="238"/>
        <v>02</v>
      </c>
      <c r="AE3589" s="26" t="s">
        <v>19623</v>
      </c>
      <c r="AF3589" s="134" t="str">
        <f t="shared" si="239"/>
        <v>19</v>
      </c>
      <c r="AG3589" s="134" t="str">
        <f t="shared" si="240"/>
        <v>39</v>
      </c>
      <c r="AH3589" s="134" t="str">
        <f t="shared" si="241"/>
        <v>07</v>
      </c>
      <c r="AI3589" s="27" t="s">
        <v>19620</v>
      </c>
      <c r="AJ3589" s="134">
        <v>110</v>
      </c>
      <c r="AK3589" s="235" t="s">
        <v>4588</v>
      </c>
      <c r="AL3589" s="133">
        <v>13</v>
      </c>
      <c r="AM3589" s="134" t="s">
        <v>8673</v>
      </c>
      <c r="AN3589" s="235">
        <v>13</v>
      </c>
      <c r="AO3589" s="134" t="s">
        <v>19621</v>
      </c>
      <c r="AP3589" s="216" t="s">
        <v>9481</v>
      </c>
      <c r="AQ3589" s="133" t="s">
        <v>9486</v>
      </c>
      <c r="AR3589" s="133" t="s">
        <v>19622</v>
      </c>
      <c r="AS3589" s="134" t="s">
        <v>7584</v>
      </c>
      <c r="AU3589" s="134">
        <v>110</v>
      </c>
      <c r="AW3589" s="235">
        <v>13</v>
      </c>
      <c r="AX3589" s="133" t="s">
        <v>2160</v>
      </c>
      <c r="AY3589" s="235">
        <v>0</v>
      </c>
      <c r="AZ3589" s="134" t="s">
        <v>9481</v>
      </c>
      <c r="BA3589" s="133" t="s">
        <v>4589</v>
      </c>
      <c r="BB3589" s="235">
        <v>0</v>
      </c>
      <c r="BG3589" s="134" t="s">
        <v>19621</v>
      </c>
      <c r="BP3589" s="134" t="s">
        <v>9486</v>
      </c>
      <c r="BQ3589" s="134" t="s">
        <v>9486</v>
      </c>
      <c r="BR3589" s="134" t="s">
        <v>19621</v>
      </c>
      <c r="BS3589" s="235" t="s">
        <v>17535</v>
      </c>
      <c r="BT3589" s="235">
        <v>3</v>
      </c>
      <c r="BU3589" s="235" t="s">
        <v>17164</v>
      </c>
      <c r="BW3589" s="235">
        <v>2.5</v>
      </c>
      <c r="CB3589" s="134" t="s">
        <v>19621</v>
      </c>
      <c r="CE3589" s="134" t="s">
        <v>19621</v>
      </c>
      <c r="CO3589" s="134" t="s">
        <v>19621</v>
      </c>
    </row>
    <row r="3590" spans="1:93" x14ac:dyDescent="0.25">
      <c r="A3590" s="134" t="s">
        <v>14</v>
      </c>
      <c r="B3590" s="134" t="s">
        <v>2147</v>
      </c>
      <c r="C3590" s="134" t="s">
        <v>19624</v>
      </c>
      <c r="D3590" s="34" t="s">
        <v>19624</v>
      </c>
      <c r="E3590" s="345" t="s">
        <v>9481</v>
      </c>
      <c r="F3590" s="201" t="s">
        <v>9482</v>
      </c>
      <c r="G3590" s="201" t="s">
        <v>9483</v>
      </c>
      <c r="H3590" s="226" t="s">
        <v>2152</v>
      </c>
      <c r="K3590" s="133" t="s">
        <v>19625</v>
      </c>
      <c r="L3590" s="133" t="s">
        <v>19436</v>
      </c>
      <c r="M3590" s="133" t="s">
        <v>9486</v>
      </c>
      <c r="N3590" s="133" t="s">
        <v>9486</v>
      </c>
      <c r="O3590" s="134">
        <v>20130919</v>
      </c>
      <c r="P3590" s="134">
        <v>20131212</v>
      </c>
      <c r="Q3590" s="133" t="s">
        <v>19194</v>
      </c>
      <c r="R3590" s="134" t="s">
        <v>14</v>
      </c>
      <c r="S3590" s="134" t="s">
        <v>19624</v>
      </c>
      <c r="T3590" s="58" t="s">
        <v>4744</v>
      </c>
      <c r="U3590" s="58" t="s">
        <v>7020</v>
      </c>
      <c r="V3590" s="58" t="s">
        <v>7584</v>
      </c>
      <c r="W3590" s="235">
        <v>939</v>
      </c>
      <c r="X3590" s="134" t="s">
        <v>19624</v>
      </c>
      <c r="Y3590" s="216" t="s">
        <v>9481</v>
      </c>
      <c r="Z3590" s="26">
        <f t="shared" si="242"/>
        <v>42.399166666666666</v>
      </c>
      <c r="AA3590" s="27">
        <f t="shared" si="243"/>
        <v>19.648888888888887</v>
      </c>
      <c r="AB3590" s="134" t="str">
        <f t="shared" si="236"/>
        <v>42</v>
      </c>
      <c r="AC3590" s="134" t="str">
        <f t="shared" si="237"/>
        <v>23</v>
      </c>
      <c r="AD3590" s="134" t="str">
        <f t="shared" si="238"/>
        <v>57</v>
      </c>
      <c r="AE3590" s="26" t="s">
        <v>19626</v>
      </c>
      <c r="AF3590" s="134" t="str">
        <f t="shared" si="239"/>
        <v>19</v>
      </c>
      <c r="AG3590" s="134" t="str">
        <f t="shared" si="240"/>
        <v>38</v>
      </c>
      <c r="AH3590" s="134" t="str">
        <f t="shared" si="241"/>
        <v>56</v>
      </c>
      <c r="AI3590" s="27" t="s">
        <v>19627</v>
      </c>
      <c r="AJ3590" s="134">
        <v>110</v>
      </c>
      <c r="AK3590" s="235" t="s">
        <v>4588</v>
      </c>
      <c r="AL3590" s="133">
        <v>13</v>
      </c>
      <c r="AM3590" s="134" t="s">
        <v>8673</v>
      </c>
      <c r="AN3590" s="235">
        <v>13</v>
      </c>
      <c r="AO3590" s="134" t="s">
        <v>19624</v>
      </c>
      <c r="AP3590" s="216" t="s">
        <v>9481</v>
      </c>
      <c r="AQ3590" s="133" t="s">
        <v>9486</v>
      </c>
      <c r="AR3590" s="133" t="s">
        <v>19625</v>
      </c>
      <c r="AS3590" s="134" t="s">
        <v>7584</v>
      </c>
      <c r="AU3590" s="134">
        <v>110</v>
      </c>
      <c r="AW3590" s="235">
        <v>13</v>
      </c>
      <c r="AX3590" s="133" t="s">
        <v>2160</v>
      </c>
      <c r="AY3590" s="235">
        <v>0</v>
      </c>
      <c r="AZ3590" s="134" t="s">
        <v>9481</v>
      </c>
      <c r="BA3590" s="133" t="s">
        <v>4589</v>
      </c>
      <c r="BB3590" s="235">
        <v>0</v>
      </c>
      <c r="BG3590" s="134" t="s">
        <v>19624</v>
      </c>
      <c r="BP3590" s="134" t="s">
        <v>9486</v>
      </c>
      <c r="BQ3590" s="134" t="s">
        <v>9486</v>
      </c>
      <c r="BR3590" s="134" t="s">
        <v>19624</v>
      </c>
      <c r="BS3590" s="235" t="s">
        <v>17535</v>
      </c>
      <c r="BT3590" s="235">
        <v>3</v>
      </c>
      <c r="BU3590" s="235" t="s">
        <v>17164</v>
      </c>
      <c r="BW3590" s="235">
        <v>21</v>
      </c>
      <c r="CB3590" s="134" t="s">
        <v>19624</v>
      </c>
      <c r="CE3590" s="134" t="s">
        <v>19624</v>
      </c>
      <c r="CO3590" s="134" t="s">
        <v>19624</v>
      </c>
    </row>
    <row r="3591" spans="1:93" x14ac:dyDescent="0.25">
      <c r="A3591" s="134" t="s">
        <v>14</v>
      </c>
      <c r="B3591" s="134" t="s">
        <v>2147</v>
      </c>
      <c r="C3591" s="134" t="s">
        <v>19628</v>
      </c>
      <c r="D3591" s="27" t="s">
        <v>19628</v>
      </c>
      <c r="E3591" s="178" t="s">
        <v>848</v>
      </c>
      <c r="F3591" s="201" t="s">
        <v>8702</v>
      </c>
      <c r="G3591" s="201" t="s">
        <v>2360</v>
      </c>
      <c r="H3591" s="226" t="s">
        <v>2152</v>
      </c>
      <c r="K3591" s="133" t="s">
        <v>19629</v>
      </c>
      <c r="L3591" s="133" t="s">
        <v>977</v>
      </c>
      <c r="M3591" s="133" t="s">
        <v>19406</v>
      </c>
      <c r="N3591" s="133" t="s">
        <v>851</v>
      </c>
      <c r="O3591" s="134">
        <v>20130919</v>
      </c>
      <c r="P3591" s="134">
        <v>20131212</v>
      </c>
      <c r="Q3591" s="133" t="s">
        <v>19194</v>
      </c>
      <c r="R3591" s="134" t="s">
        <v>14</v>
      </c>
      <c r="S3591" s="134" t="s">
        <v>19628</v>
      </c>
      <c r="T3591" s="58" t="s">
        <v>4744</v>
      </c>
      <c r="U3591" s="58" t="s">
        <v>7020</v>
      </c>
      <c r="V3591" s="58" t="s">
        <v>7584</v>
      </c>
      <c r="W3591" s="235">
        <v>939</v>
      </c>
      <c r="X3591" s="134" t="s">
        <v>19628</v>
      </c>
      <c r="Y3591" s="216" t="s">
        <v>848</v>
      </c>
      <c r="Z3591" s="26">
        <f t="shared" si="242"/>
        <v>42.398888888888891</v>
      </c>
      <c r="AA3591" s="27">
        <f t="shared" si="243"/>
        <v>19.648888888888887</v>
      </c>
      <c r="AB3591" s="134" t="str">
        <f t="shared" si="236"/>
        <v>42</v>
      </c>
      <c r="AC3591" s="134" t="str">
        <f t="shared" si="237"/>
        <v>23</v>
      </c>
      <c r="AD3591" s="134" t="str">
        <f t="shared" si="238"/>
        <v>56</v>
      </c>
      <c r="AE3591" s="26" t="s">
        <v>19630</v>
      </c>
      <c r="AF3591" s="134" t="str">
        <f t="shared" si="239"/>
        <v>19</v>
      </c>
      <c r="AG3591" s="134" t="str">
        <f t="shared" si="240"/>
        <v>38</v>
      </c>
      <c r="AH3591" s="134" t="str">
        <f t="shared" si="241"/>
        <v>56</v>
      </c>
      <c r="AI3591" s="27" t="s">
        <v>19627</v>
      </c>
      <c r="AJ3591" s="134">
        <v>110</v>
      </c>
      <c r="AK3591" s="235" t="s">
        <v>4588</v>
      </c>
      <c r="AL3591" s="133">
        <v>11</v>
      </c>
      <c r="AM3591" s="134" t="s">
        <v>8673</v>
      </c>
      <c r="AN3591" s="235">
        <v>11</v>
      </c>
      <c r="AO3591" s="134" t="s">
        <v>19628</v>
      </c>
      <c r="AP3591" s="216" t="s">
        <v>848</v>
      </c>
      <c r="AQ3591" s="133" t="s">
        <v>19406</v>
      </c>
      <c r="AR3591" s="133" t="s">
        <v>19629</v>
      </c>
      <c r="AS3591" s="134" t="s">
        <v>7584</v>
      </c>
      <c r="AU3591" s="134">
        <v>110</v>
      </c>
      <c r="AW3591" s="235">
        <v>13</v>
      </c>
      <c r="AX3591" s="133" t="s">
        <v>2160</v>
      </c>
      <c r="AY3591" s="235">
        <v>0</v>
      </c>
      <c r="AZ3591" s="134" t="s">
        <v>848</v>
      </c>
      <c r="BA3591" s="133" t="s">
        <v>4589</v>
      </c>
      <c r="BB3591" s="235">
        <v>0</v>
      </c>
      <c r="BG3591" s="134" t="s">
        <v>19628</v>
      </c>
      <c r="BP3591" s="134" t="s">
        <v>19406</v>
      </c>
      <c r="BQ3591" s="134" t="s">
        <v>19406</v>
      </c>
      <c r="BR3591" s="134" t="s">
        <v>19628</v>
      </c>
      <c r="BS3591" s="235" t="s">
        <v>17535</v>
      </c>
      <c r="BT3591" s="235">
        <v>3</v>
      </c>
      <c r="BU3591" s="235" t="s">
        <v>17164</v>
      </c>
      <c r="BW3591" s="235">
        <v>1</v>
      </c>
      <c r="CB3591" s="134" t="s">
        <v>19628</v>
      </c>
      <c r="CE3591" s="134" t="s">
        <v>19628</v>
      </c>
      <c r="CO3591" s="134" t="s">
        <v>19628</v>
      </c>
    </row>
    <row r="3592" spans="1:93" x14ac:dyDescent="0.25">
      <c r="A3592" s="134" t="s">
        <v>14</v>
      </c>
      <c r="B3592" s="134" t="s">
        <v>2147</v>
      </c>
      <c r="C3592" s="134" t="s">
        <v>19631</v>
      </c>
      <c r="D3592" s="27" t="s">
        <v>19631</v>
      </c>
      <c r="E3592" s="178" t="s">
        <v>1812</v>
      </c>
      <c r="F3592" s="178" t="s">
        <v>19460</v>
      </c>
      <c r="G3592" s="178" t="s">
        <v>19461</v>
      </c>
      <c r="H3592" s="226" t="s">
        <v>2152</v>
      </c>
      <c r="K3592" s="133" t="s">
        <v>19632</v>
      </c>
      <c r="L3592" s="133" t="s">
        <v>19463</v>
      </c>
      <c r="M3592" s="133" t="s">
        <v>19464</v>
      </c>
      <c r="N3592" s="133" t="s">
        <v>19464</v>
      </c>
      <c r="O3592" s="134">
        <v>20130919</v>
      </c>
      <c r="P3592" s="134">
        <v>20131212</v>
      </c>
      <c r="Q3592" s="133" t="s">
        <v>19194</v>
      </c>
      <c r="R3592" s="134" t="s">
        <v>14</v>
      </c>
      <c r="S3592" s="134" t="s">
        <v>19631</v>
      </c>
      <c r="T3592" s="58" t="s">
        <v>4744</v>
      </c>
      <c r="U3592" s="58" t="s">
        <v>7020</v>
      </c>
      <c r="V3592" s="58" t="s">
        <v>7584</v>
      </c>
      <c r="W3592" s="235">
        <v>939</v>
      </c>
      <c r="X3592" s="134" t="s">
        <v>19631</v>
      </c>
      <c r="Y3592" s="27" t="s">
        <v>1812</v>
      </c>
      <c r="Z3592" s="26">
        <f t="shared" si="242"/>
        <v>42.399166666666666</v>
      </c>
      <c r="AA3592" s="27">
        <f t="shared" si="243"/>
        <v>19.648888888888887</v>
      </c>
      <c r="AB3592" s="134" t="str">
        <f t="shared" si="236"/>
        <v>42</v>
      </c>
      <c r="AC3592" s="134" t="str">
        <f t="shared" si="237"/>
        <v>23</v>
      </c>
      <c r="AD3592" s="134" t="str">
        <f t="shared" si="238"/>
        <v>57</v>
      </c>
      <c r="AE3592" s="26" t="s">
        <v>19626</v>
      </c>
      <c r="AF3592" s="134" t="str">
        <f t="shared" si="239"/>
        <v>19</v>
      </c>
      <c r="AG3592" s="134" t="str">
        <f t="shared" si="240"/>
        <v>38</v>
      </c>
      <c r="AH3592" s="134" t="str">
        <f t="shared" si="241"/>
        <v>56</v>
      </c>
      <c r="AI3592" s="27" t="s">
        <v>19627</v>
      </c>
      <c r="AJ3592" s="134">
        <v>110</v>
      </c>
      <c r="AK3592" s="235" t="s">
        <v>4588</v>
      </c>
      <c r="AL3592" s="133">
        <v>11</v>
      </c>
      <c r="AM3592" s="134" t="s">
        <v>8673</v>
      </c>
      <c r="AN3592" s="235">
        <v>11</v>
      </c>
      <c r="AO3592" s="134" t="s">
        <v>19631</v>
      </c>
      <c r="AP3592" s="27" t="s">
        <v>1812</v>
      </c>
      <c r="AQ3592" s="133" t="s">
        <v>19464</v>
      </c>
      <c r="AR3592" s="133" t="s">
        <v>19632</v>
      </c>
      <c r="AS3592" s="134" t="s">
        <v>7584</v>
      </c>
      <c r="AU3592" s="134">
        <v>110</v>
      </c>
      <c r="AW3592" s="235">
        <v>13</v>
      </c>
      <c r="AX3592" s="133" t="s">
        <v>2160</v>
      </c>
      <c r="AY3592" s="235">
        <v>0</v>
      </c>
      <c r="AZ3592" s="134" t="s">
        <v>1812</v>
      </c>
      <c r="BA3592" s="133" t="s">
        <v>4589</v>
      </c>
      <c r="BB3592" s="235">
        <v>0</v>
      </c>
      <c r="BG3592" s="134" t="s">
        <v>19631</v>
      </c>
      <c r="BP3592" s="134" t="s">
        <v>19464</v>
      </c>
      <c r="BQ3592" s="134" t="s">
        <v>19464</v>
      </c>
      <c r="BR3592" s="134" t="s">
        <v>19631</v>
      </c>
      <c r="BS3592" s="235" t="s">
        <v>17535</v>
      </c>
      <c r="BT3592" s="235">
        <v>3</v>
      </c>
      <c r="BU3592" s="235" t="s">
        <v>17164</v>
      </c>
      <c r="BW3592" s="235">
        <v>13</v>
      </c>
      <c r="CB3592" s="134" t="s">
        <v>19631</v>
      </c>
      <c r="CE3592" s="134" t="s">
        <v>19631</v>
      </c>
      <c r="CO3592" s="134" t="s">
        <v>19631</v>
      </c>
    </row>
    <row r="3593" spans="1:93" x14ac:dyDescent="0.25">
      <c r="A3593" s="134" t="s">
        <v>14</v>
      </c>
      <c r="B3593" s="134" t="s">
        <v>2147</v>
      </c>
      <c r="C3593" s="134" t="s">
        <v>19633</v>
      </c>
      <c r="D3593" s="27" t="s">
        <v>19633</v>
      </c>
      <c r="E3593" s="178" t="s">
        <v>848</v>
      </c>
      <c r="F3593" s="201" t="s">
        <v>8702</v>
      </c>
      <c r="G3593" s="201" t="s">
        <v>2360</v>
      </c>
      <c r="H3593" s="226" t="s">
        <v>2152</v>
      </c>
      <c r="K3593" s="133" t="s">
        <v>19634</v>
      </c>
      <c r="L3593" s="133" t="s">
        <v>977</v>
      </c>
      <c r="M3593" s="133" t="s">
        <v>19635</v>
      </c>
      <c r="N3593" s="133" t="s">
        <v>978</v>
      </c>
      <c r="O3593" s="134">
        <v>20130919</v>
      </c>
      <c r="P3593" s="134">
        <v>20131212</v>
      </c>
      <c r="Q3593" s="133" t="s">
        <v>19194</v>
      </c>
      <c r="R3593" s="134" t="s">
        <v>14</v>
      </c>
      <c r="S3593" s="134" t="s">
        <v>19633</v>
      </c>
      <c r="T3593" s="58" t="s">
        <v>4744</v>
      </c>
      <c r="U3593" s="58" t="s">
        <v>7020</v>
      </c>
      <c r="V3593" s="58" t="s">
        <v>7584</v>
      </c>
      <c r="W3593" s="235">
        <v>969</v>
      </c>
      <c r="X3593" s="134" t="s">
        <v>19633</v>
      </c>
      <c r="Y3593" s="216" t="s">
        <v>848</v>
      </c>
      <c r="Z3593" s="26">
        <f t="shared" si="242"/>
        <v>42.400833333333331</v>
      </c>
      <c r="AA3593" s="27">
        <f t="shared" si="243"/>
        <v>19.653611111111111</v>
      </c>
      <c r="AB3593" s="134" t="str">
        <f t="shared" si="236"/>
        <v>42</v>
      </c>
      <c r="AC3593" s="134" t="str">
        <f t="shared" si="237"/>
        <v>24</v>
      </c>
      <c r="AD3593" s="134" t="str">
        <f t="shared" si="238"/>
        <v>03</v>
      </c>
      <c r="AE3593" s="26" t="s">
        <v>19619</v>
      </c>
      <c r="AF3593" s="134" t="str">
        <f t="shared" si="239"/>
        <v>19</v>
      </c>
      <c r="AG3593" s="134" t="str">
        <f t="shared" si="240"/>
        <v>39</v>
      </c>
      <c r="AH3593" s="134" t="str">
        <f t="shared" si="241"/>
        <v>13</v>
      </c>
      <c r="AI3593" s="27" t="s">
        <v>19636</v>
      </c>
      <c r="AJ3593" s="134">
        <v>110</v>
      </c>
      <c r="AK3593" s="235" t="s">
        <v>4588</v>
      </c>
      <c r="AL3593" s="133">
        <v>11</v>
      </c>
      <c r="AM3593" s="134" t="s">
        <v>8673</v>
      </c>
      <c r="AN3593" s="235">
        <v>11</v>
      </c>
      <c r="AO3593" s="134" t="s">
        <v>19633</v>
      </c>
      <c r="AP3593" s="216" t="s">
        <v>848</v>
      </c>
      <c r="AQ3593" s="133" t="s">
        <v>19635</v>
      </c>
      <c r="AR3593" s="133" t="s">
        <v>19634</v>
      </c>
      <c r="AS3593" s="134" t="s">
        <v>7584</v>
      </c>
      <c r="AU3593" s="134">
        <v>110</v>
      </c>
      <c r="AW3593" s="235">
        <v>13</v>
      </c>
      <c r="AX3593" s="133" t="s">
        <v>2160</v>
      </c>
      <c r="AY3593" s="235">
        <v>0</v>
      </c>
      <c r="AZ3593" s="134" t="s">
        <v>848</v>
      </c>
      <c r="BA3593" s="133" t="s">
        <v>4589</v>
      </c>
      <c r="BB3593" s="235">
        <v>0</v>
      </c>
      <c r="BG3593" s="134" t="s">
        <v>19633</v>
      </c>
      <c r="BP3593" s="134" t="s">
        <v>19635</v>
      </c>
      <c r="BQ3593" s="134" t="s">
        <v>19635</v>
      </c>
      <c r="BR3593" s="134" t="s">
        <v>19633</v>
      </c>
      <c r="BS3593" s="235" t="s">
        <v>17535</v>
      </c>
      <c r="BT3593" s="235">
        <v>3</v>
      </c>
      <c r="BU3593" s="235" t="s">
        <v>17164</v>
      </c>
      <c r="BW3593" s="235">
        <v>4.3</v>
      </c>
      <c r="CB3593" s="134" t="s">
        <v>19633</v>
      </c>
      <c r="CE3593" s="134" t="s">
        <v>19633</v>
      </c>
      <c r="CO3593" s="134" t="s">
        <v>19633</v>
      </c>
    </row>
    <row r="3594" spans="1:93" x14ac:dyDescent="0.25">
      <c r="A3594" s="134" t="s">
        <v>14</v>
      </c>
      <c r="B3594" s="134" t="s">
        <v>2147</v>
      </c>
      <c r="C3594" s="134" t="s">
        <v>19637</v>
      </c>
      <c r="D3594" s="27" t="s">
        <v>19637</v>
      </c>
      <c r="E3594" s="178" t="s">
        <v>848</v>
      </c>
      <c r="F3594" s="201" t="s">
        <v>8702</v>
      </c>
      <c r="G3594" s="201" t="s">
        <v>2360</v>
      </c>
      <c r="H3594" s="226" t="s">
        <v>2152</v>
      </c>
      <c r="K3594" s="133" t="s">
        <v>19638</v>
      </c>
      <c r="L3594" s="133" t="s">
        <v>977</v>
      </c>
      <c r="M3594" s="133" t="s">
        <v>19639</v>
      </c>
      <c r="N3594" s="133" t="s">
        <v>978</v>
      </c>
      <c r="O3594" s="134">
        <v>20130919</v>
      </c>
      <c r="P3594" s="134">
        <v>20131212</v>
      </c>
      <c r="Q3594" s="133" t="s">
        <v>19194</v>
      </c>
      <c r="R3594" s="134" t="s">
        <v>14</v>
      </c>
      <c r="S3594" s="134" t="s">
        <v>19637</v>
      </c>
      <c r="T3594" s="58" t="s">
        <v>4744</v>
      </c>
      <c r="U3594" s="58" t="s">
        <v>7020</v>
      </c>
      <c r="V3594" s="58" t="s">
        <v>7584</v>
      </c>
      <c r="W3594" s="235">
        <v>962</v>
      </c>
      <c r="X3594" s="134" t="s">
        <v>19637</v>
      </c>
      <c r="Y3594" s="216" t="s">
        <v>848</v>
      </c>
      <c r="Z3594" s="26">
        <f t="shared" si="242"/>
        <v>42.400555555555556</v>
      </c>
      <c r="AA3594" s="27">
        <f t="shared" si="243"/>
        <v>19.653055555555554</v>
      </c>
      <c r="AB3594" s="134" t="str">
        <f t="shared" si="236"/>
        <v>42</v>
      </c>
      <c r="AC3594" s="134" t="str">
        <f t="shared" si="237"/>
        <v>24</v>
      </c>
      <c r="AD3594" s="134" t="str">
        <f t="shared" si="238"/>
        <v>02</v>
      </c>
      <c r="AE3594" s="26" t="s">
        <v>19623</v>
      </c>
      <c r="AF3594" s="134" t="str">
        <f t="shared" si="239"/>
        <v>19</v>
      </c>
      <c r="AG3594" s="134" t="str">
        <f t="shared" si="240"/>
        <v>39</v>
      </c>
      <c r="AH3594" s="134" t="str">
        <f t="shared" si="241"/>
        <v>11</v>
      </c>
      <c r="AI3594" s="27" t="s">
        <v>19640</v>
      </c>
      <c r="AJ3594" s="134">
        <v>110</v>
      </c>
      <c r="AK3594" s="235" t="s">
        <v>4588</v>
      </c>
      <c r="AL3594" s="133">
        <v>11</v>
      </c>
      <c r="AM3594" s="134" t="s">
        <v>8673</v>
      </c>
      <c r="AN3594" s="235">
        <v>11</v>
      </c>
      <c r="AO3594" s="134" t="s">
        <v>19637</v>
      </c>
      <c r="AP3594" s="216" t="s">
        <v>848</v>
      </c>
      <c r="AQ3594" s="133" t="s">
        <v>19639</v>
      </c>
      <c r="AR3594" s="133" t="s">
        <v>19638</v>
      </c>
      <c r="AS3594" s="134" t="s">
        <v>7584</v>
      </c>
      <c r="AU3594" s="134">
        <v>110</v>
      </c>
      <c r="AW3594" s="235">
        <v>13</v>
      </c>
      <c r="AX3594" s="133" t="s">
        <v>2160</v>
      </c>
      <c r="AY3594" s="235">
        <v>0</v>
      </c>
      <c r="AZ3594" s="134" t="s">
        <v>848</v>
      </c>
      <c r="BA3594" s="133" t="s">
        <v>4589</v>
      </c>
      <c r="BB3594" s="235">
        <v>0</v>
      </c>
      <c r="BG3594" s="134" t="s">
        <v>19637</v>
      </c>
      <c r="BP3594" s="134" t="s">
        <v>19639</v>
      </c>
      <c r="BQ3594" s="134" t="s">
        <v>19639</v>
      </c>
      <c r="BR3594" s="134" t="s">
        <v>19637</v>
      </c>
      <c r="BS3594" s="235" t="s">
        <v>17535</v>
      </c>
      <c r="BT3594" s="235">
        <v>3</v>
      </c>
      <c r="BU3594" s="235" t="s">
        <v>17164</v>
      </c>
      <c r="BW3594" s="235">
        <v>3</v>
      </c>
      <c r="CB3594" s="134" t="s">
        <v>19637</v>
      </c>
      <c r="CE3594" s="134" t="s">
        <v>19637</v>
      </c>
      <c r="CO3594" s="134" t="s">
        <v>19637</v>
      </c>
    </row>
    <row r="3595" spans="1:93" x14ac:dyDescent="0.25">
      <c r="A3595" s="134" t="s">
        <v>14</v>
      </c>
      <c r="B3595" s="134" t="s">
        <v>2147</v>
      </c>
      <c r="C3595" s="134" t="s">
        <v>19641</v>
      </c>
      <c r="D3595" s="27" t="s">
        <v>19641</v>
      </c>
      <c r="E3595" s="178" t="s">
        <v>848</v>
      </c>
      <c r="F3595" s="201" t="s">
        <v>8702</v>
      </c>
      <c r="G3595" s="201" t="s">
        <v>2360</v>
      </c>
      <c r="H3595" s="226" t="s">
        <v>2152</v>
      </c>
      <c r="K3595" s="133" t="s">
        <v>19642</v>
      </c>
      <c r="L3595" s="133" t="s">
        <v>977</v>
      </c>
      <c r="M3595" s="133" t="s">
        <v>19643</v>
      </c>
      <c r="N3595" s="133" t="s">
        <v>978</v>
      </c>
      <c r="O3595" s="134">
        <v>20130919</v>
      </c>
      <c r="P3595" s="134">
        <v>20131212</v>
      </c>
      <c r="Q3595" s="133" t="s">
        <v>19194</v>
      </c>
      <c r="R3595" s="134" t="s">
        <v>14</v>
      </c>
      <c r="S3595" s="134" t="s">
        <v>19641</v>
      </c>
      <c r="T3595" s="58" t="s">
        <v>4744</v>
      </c>
      <c r="U3595" s="58" t="s">
        <v>7020</v>
      </c>
      <c r="V3595" s="58" t="s">
        <v>7584</v>
      </c>
      <c r="W3595" s="235">
        <v>962</v>
      </c>
      <c r="X3595" s="134" t="s">
        <v>19641</v>
      </c>
      <c r="Y3595" s="216" t="s">
        <v>848</v>
      </c>
      <c r="Z3595" s="26">
        <f t="shared" si="242"/>
        <v>42.400833333333331</v>
      </c>
      <c r="AA3595" s="27">
        <f t="shared" si="243"/>
        <v>19.653055555555554</v>
      </c>
      <c r="AB3595" s="134" t="str">
        <f t="shared" si="236"/>
        <v>42</v>
      </c>
      <c r="AC3595" s="134" t="str">
        <f t="shared" si="237"/>
        <v>24</v>
      </c>
      <c r="AD3595" s="134" t="str">
        <f t="shared" si="238"/>
        <v>03</v>
      </c>
      <c r="AE3595" s="26" t="s">
        <v>19619</v>
      </c>
      <c r="AF3595" s="134" t="str">
        <f t="shared" si="239"/>
        <v>19</v>
      </c>
      <c r="AG3595" s="134" t="str">
        <f t="shared" si="240"/>
        <v>39</v>
      </c>
      <c r="AH3595" s="134" t="str">
        <f t="shared" si="241"/>
        <v>11</v>
      </c>
      <c r="AI3595" s="27" t="s">
        <v>19640</v>
      </c>
      <c r="AJ3595" s="134">
        <v>110</v>
      </c>
      <c r="AK3595" s="235" t="s">
        <v>4588</v>
      </c>
      <c r="AL3595" s="133">
        <v>11</v>
      </c>
      <c r="AM3595" s="134" t="s">
        <v>8673</v>
      </c>
      <c r="AN3595" s="235">
        <v>11</v>
      </c>
      <c r="AO3595" s="134" t="s">
        <v>19641</v>
      </c>
      <c r="AP3595" s="216" t="s">
        <v>848</v>
      </c>
      <c r="AQ3595" s="133" t="s">
        <v>19643</v>
      </c>
      <c r="AR3595" s="133" t="s">
        <v>19642</v>
      </c>
      <c r="AS3595" s="134" t="s">
        <v>7584</v>
      </c>
      <c r="AU3595" s="134">
        <v>110</v>
      </c>
      <c r="AW3595" s="235">
        <v>13</v>
      </c>
      <c r="AX3595" s="133" t="s">
        <v>2160</v>
      </c>
      <c r="AY3595" s="235">
        <v>0</v>
      </c>
      <c r="AZ3595" s="134" t="s">
        <v>848</v>
      </c>
      <c r="BA3595" s="133" t="s">
        <v>4589</v>
      </c>
      <c r="BB3595" s="235">
        <v>0</v>
      </c>
      <c r="BG3595" s="134" t="s">
        <v>19641</v>
      </c>
      <c r="BP3595" s="134" t="s">
        <v>19643</v>
      </c>
      <c r="BQ3595" s="134" t="s">
        <v>19643</v>
      </c>
      <c r="BR3595" s="134" t="s">
        <v>19641</v>
      </c>
      <c r="BS3595" s="235" t="s">
        <v>17535</v>
      </c>
      <c r="BT3595" s="235">
        <v>3</v>
      </c>
      <c r="BU3595" s="235" t="s">
        <v>17164</v>
      </c>
      <c r="BW3595" s="235">
        <v>3</v>
      </c>
      <c r="CB3595" s="134" t="s">
        <v>19641</v>
      </c>
      <c r="CE3595" s="134" t="s">
        <v>19641</v>
      </c>
      <c r="CO3595" s="134" t="s">
        <v>19641</v>
      </c>
    </row>
    <row r="3596" spans="1:93" x14ac:dyDescent="0.25">
      <c r="A3596" s="134" t="s">
        <v>14</v>
      </c>
      <c r="B3596" s="134" t="s">
        <v>2147</v>
      </c>
      <c r="C3596" s="134" t="s">
        <v>19644</v>
      </c>
      <c r="D3596" s="34" t="s">
        <v>19644</v>
      </c>
      <c r="E3596" s="345" t="s">
        <v>9481</v>
      </c>
      <c r="F3596" s="201" t="s">
        <v>9482</v>
      </c>
      <c r="G3596" s="201" t="s">
        <v>9483</v>
      </c>
      <c r="H3596" s="226" t="s">
        <v>2152</v>
      </c>
      <c r="K3596" s="133" t="s">
        <v>19645</v>
      </c>
      <c r="L3596" s="133" t="s">
        <v>19436</v>
      </c>
      <c r="M3596" s="133" t="s">
        <v>9486</v>
      </c>
      <c r="N3596" s="133" t="s">
        <v>9486</v>
      </c>
      <c r="O3596" s="134">
        <v>20130919</v>
      </c>
      <c r="P3596" s="134">
        <v>20131212</v>
      </c>
      <c r="Q3596" s="133" t="s">
        <v>19194</v>
      </c>
      <c r="R3596" s="134" t="s">
        <v>14</v>
      </c>
      <c r="S3596" s="134" t="s">
        <v>19644</v>
      </c>
      <c r="T3596" s="58" t="s">
        <v>4744</v>
      </c>
      <c r="U3596" s="58" t="s">
        <v>7020</v>
      </c>
      <c r="V3596" s="58" t="s">
        <v>7584</v>
      </c>
      <c r="W3596" s="235">
        <v>962</v>
      </c>
      <c r="X3596" s="134" t="s">
        <v>19644</v>
      </c>
      <c r="Y3596" s="216" t="s">
        <v>9481</v>
      </c>
      <c r="Z3596" s="26">
        <f t="shared" si="242"/>
        <v>42.400555555555556</v>
      </c>
      <c r="AA3596" s="27">
        <f t="shared" si="243"/>
        <v>19.653055555555554</v>
      </c>
      <c r="AB3596" s="134" t="str">
        <f t="shared" si="236"/>
        <v>42</v>
      </c>
      <c r="AC3596" s="134" t="str">
        <f t="shared" si="237"/>
        <v>24</v>
      </c>
      <c r="AD3596" s="134" t="str">
        <f t="shared" si="238"/>
        <v>02</v>
      </c>
      <c r="AE3596" s="26" t="s">
        <v>19623</v>
      </c>
      <c r="AF3596" s="134" t="str">
        <f t="shared" si="239"/>
        <v>19</v>
      </c>
      <c r="AG3596" s="134" t="str">
        <f t="shared" si="240"/>
        <v>39</v>
      </c>
      <c r="AH3596" s="134" t="str">
        <f t="shared" si="241"/>
        <v>11</v>
      </c>
      <c r="AI3596" s="27" t="s">
        <v>19640</v>
      </c>
      <c r="AJ3596" s="134">
        <v>110</v>
      </c>
      <c r="AK3596" s="235" t="s">
        <v>4588</v>
      </c>
      <c r="AL3596" s="133">
        <v>11</v>
      </c>
      <c r="AM3596" s="134" t="s">
        <v>8673</v>
      </c>
      <c r="AN3596" s="235">
        <v>11</v>
      </c>
      <c r="AO3596" s="134" t="s">
        <v>19644</v>
      </c>
      <c r="AP3596" s="216" t="s">
        <v>9481</v>
      </c>
      <c r="AQ3596" s="133" t="s">
        <v>9486</v>
      </c>
      <c r="AR3596" s="133" t="s">
        <v>19645</v>
      </c>
      <c r="AS3596" s="134" t="s">
        <v>7584</v>
      </c>
      <c r="AU3596" s="134">
        <v>110</v>
      </c>
      <c r="AW3596" s="235">
        <v>13</v>
      </c>
      <c r="AX3596" s="133" t="s">
        <v>2160</v>
      </c>
      <c r="AY3596" s="235">
        <v>0</v>
      </c>
      <c r="AZ3596" s="134" t="s">
        <v>9481</v>
      </c>
      <c r="BA3596" s="133" t="s">
        <v>4589</v>
      </c>
      <c r="BB3596" s="235">
        <v>0</v>
      </c>
      <c r="BG3596" s="134" t="s">
        <v>19644</v>
      </c>
      <c r="BP3596" s="134" t="s">
        <v>9486</v>
      </c>
      <c r="BQ3596" s="134" t="s">
        <v>9486</v>
      </c>
      <c r="BR3596" s="134" t="s">
        <v>19644</v>
      </c>
      <c r="BS3596" s="235" t="s">
        <v>17535</v>
      </c>
      <c r="BT3596" s="235">
        <v>3</v>
      </c>
      <c r="BU3596" s="235" t="s">
        <v>17164</v>
      </c>
      <c r="BW3596" s="235">
        <v>2.5</v>
      </c>
      <c r="CB3596" s="134" t="s">
        <v>19644</v>
      </c>
      <c r="CE3596" s="134" t="s">
        <v>19644</v>
      </c>
      <c r="CO3596" s="134" t="s">
        <v>19644</v>
      </c>
    </row>
    <row r="3597" spans="1:93" x14ac:dyDescent="0.25">
      <c r="A3597" s="134" t="s">
        <v>14</v>
      </c>
      <c r="B3597" s="134" t="s">
        <v>2147</v>
      </c>
      <c r="C3597" s="134" t="s">
        <v>19646</v>
      </c>
      <c r="D3597" s="28" t="s">
        <v>19646</v>
      </c>
      <c r="E3597" s="191" t="s">
        <v>1805</v>
      </c>
      <c r="F3597" s="201" t="s">
        <v>8712</v>
      </c>
      <c r="G3597" s="201" t="s">
        <v>8713</v>
      </c>
      <c r="H3597" s="226" t="s">
        <v>2152</v>
      </c>
      <c r="K3597" s="133" t="s">
        <v>19647</v>
      </c>
      <c r="L3597" s="133" t="s">
        <v>1807</v>
      </c>
      <c r="M3597" s="133" t="s">
        <v>19523</v>
      </c>
      <c r="N3597" s="133" t="s">
        <v>8715</v>
      </c>
      <c r="O3597" s="134">
        <v>20130919</v>
      </c>
      <c r="P3597" s="134">
        <v>20131212</v>
      </c>
      <c r="Q3597" s="133" t="s">
        <v>19194</v>
      </c>
      <c r="R3597" s="134" t="s">
        <v>14</v>
      </c>
      <c r="S3597" s="134" t="s">
        <v>19646</v>
      </c>
      <c r="T3597" s="58" t="s">
        <v>4744</v>
      </c>
      <c r="U3597" s="58" t="s">
        <v>7020</v>
      </c>
      <c r="V3597" s="58" t="s">
        <v>7584</v>
      </c>
      <c r="W3597" s="235">
        <v>357</v>
      </c>
      <c r="X3597" s="134" t="s">
        <v>19646</v>
      </c>
      <c r="Y3597" s="216" t="s">
        <v>1805</v>
      </c>
      <c r="Z3597" s="26">
        <f t="shared" si="242"/>
        <v>42.4</v>
      </c>
      <c r="AA3597" s="27">
        <f t="shared" si="243"/>
        <v>19.641666666666666</v>
      </c>
      <c r="AB3597" s="134" t="str">
        <f t="shared" si="236"/>
        <v>42</v>
      </c>
      <c r="AC3597" s="134" t="str">
        <f t="shared" si="237"/>
        <v>24</v>
      </c>
      <c r="AD3597" s="134" t="str">
        <f t="shared" si="238"/>
        <v>00</v>
      </c>
      <c r="AE3597" s="26" t="s">
        <v>4889</v>
      </c>
      <c r="AF3597" s="134" t="str">
        <f t="shared" si="239"/>
        <v>19</v>
      </c>
      <c r="AG3597" s="134" t="str">
        <f t="shared" si="240"/>
        <v>38</v>
      </c>
      <c r="AH3597" s="134" t="str">
        <f t="shared" si="241"/>
        <v>30</v>
      </c>
      <c r="AI3597" s="27" t="s">
        <v>19648</v>
      </c>
      <c r="AJ3597" s="134">
        <v>110</v>
      </c>
      <c r="AK3597" s="235" t="s">
        <v>4588</v>
      </c>
      <c r="AL3597" s="133">
        <v>11</v>
      </c>
      <c r="AM3597" s="134" t="s">
        <v>8673</v>
      </c>
      <c r="AN3597" s="235">
        <v>11</v>
      </c>
      <c r="AO3597" s="134" t="s">
        <v>19646</v>
      </c>
      <c r="AP3597" s="216" t="s">
        <v>1805</v>
      </c>
      <c r="AQ3597" s="133" t="s">
        <v>19523</v>
      </c>
      <c r="AR3597" s="133" t="s">
        <v>19647</v>
      </c>
      <c r="AS3597" s="134" t="s">
        <v>7584</v>
      </c>
      <c r="AU3597" s="134">
        <v>110</v>
      </c>
      <c r="AW3597" s="235">
        <v>13</v>
      </c>
      <c r="AX3597" s="133" t="s">
        <v>2160</v>
      </c>
      <c r="AY3597" s="235">
        <v>0</v>
      </c>
      <c r="AZ3597" s="134" t="s">
        <v>1805</v>
      </c>
      <c r="BA3597" s="133" t="s">
        <v>4589</v>
      </c>
      <c r="BB3597" s="235">
        <v>0</v>
      </c>
      <c r="BG3597" s="134" t="s">
        <v>19646</v>
      </c>
      <c r="BP3597" s="134" t="s">
        <v>19523</v>
      </c>
      <c r="BQ3597" s="134" t="s">
        <v>19523</v>
      </c>
      <c r="BR3597" s="134" t="s">
        <v>19646</v>
      </c>
      <c r="BS3597" s="235" t="s">
        <v>17535</v>
      </c>
      <c r="BT3597" s="235">
        <v>3</v>
      </c>
      <c r="BU3597" s="235" t="s">
        <v>17164</v>
      </c>
      <c r="BW3597" s="235">
        <v>33</v>
      </c>
      <c r="CA3597" s="134"/>
      <c r="CB3597" s="134" t="s">
        <v>19646</v>
      </c>
      <c r="CE3597" s="134" t="s">
        <v>19646</v>
      </c>
      <c r="CO3597" s="134" t="s">
        <v>19646</v>
      </c>
    </row>
    <row r="3598" spans="1:93" x14ac:dyDescent="0.25">
      <c r="A3598" s="134" t="s">
        <v>14</v>
      </c>
      <c r="B3598" s="134" t="s">
        <v>2147</v>
      </c>
      <c r="C3598" s="134" t="s">
        <v>19649</v>
      </c>
      <c r="D3598" s="27" t="s">
        <v>19649</v>
      </c>
      <c r="E3598" s="178" t="s">
        <v>848</v>
      </c>
      <c r="F3598" s="201" t="s">
        <v>8702</v>
      </c>
      <c r="G3598" s="201" t="s">
        <v>2360</v>
      </c>
      <c r="H3598" s="226" t="s">
        <v>2152</v>
      </c>
      <c r="K3598" s="133" t="s">
        <v>19650</v>
      </c>
      <c r="L3598" s="133" t="s">
        <v>977</v>
      </c>
      <c r="M3598" s="133" t="s">
        <v>19651</v>
      </c>
      <c r="N3598" s="133" t="s">
        <v>978</v>
      </c>
      <c r="O3598" s="134">
        <v>20130920</v>
      </c>
      <c r="P3598" s="134">
        <v>20131212</v>
      </c>
      <c r="Q3598" s="133" t="s">
        <v>19194</v>
      </c>
      <c r="R3598" s="134" t="s">
        <v>14</v>
      </c>
      <c r="S3598" s="134" t="s">
        <v>19649</v>
      </c>
      <c r="T3598" s="58" t="s">
        <v>4886</v>
      </c>
      <c r="U3598" s="58" t="s">
        <v>4887</v>
      </c>
      <c r="V3598" s="58" t="s">
        <v>19652</v>
      </c>
      <c r="W3598" s="235">
        <v>489</v>
      </c>
      <c r="X3598" s="134" t="s">
        <v>19649</v>
      </c>
      <c r="Y3598" s="216" t="s">
        <v>848</v>
      </c>
      <c r="Z3598" s="26">
        <f t="shared" si="242"/>
        <v>42.353333333333332</v>
      </c>
      <c r="AA3598" s="27">
        <f t="shared" si="243"/>
        <v>20.081944444444446</v>
      </c>
      <c r="AB3598" s="134" t="str">
        <f t="shared" si="236"/>
        <v>42</v>
      </c>
      <c r="AC3598" s="134" t="str">
        <f t="shared" si="237"/>
        <v>21</v>
      </c>
      <c r="AD3598" s="134" t="str">
        <f t="shared" si="238"/>
        <v>12</v>
      </c>
      <c r="AE3598" s="26" t="s">
        <v>19653</v>
      </c>
      <c r="AF3598" s="134" t="str">
        <f t="shared" si="239"/>
        <v>20</v>
      </c>
      <c r="AG3598" s="134" t="str">
        <f t="shared" si="240"/>
        <v>04</v>
      </c>
      <c r="AH3598" s="134" t="str">
        <f t="shared" si="241"/>
        <v>55</v>
      </c>
      <c r="AI3598" s="27" t="s">
        <v>19654</v>
      </c>
      <c r="AJ3598" s="134">
        <v>110</v>
      </c>
      <c r="AK3598" s="235" t="s">
        <v>4588</v>
      </c>
      <c r="AL3598" s="133">
        <v>11</v>
      </c>
      <c r="AM3598" s="134" t="s">
        <v>8673</v>
      </c>
      <c r="AN3598" s="235">
        <v>11</v>
      </c>
      <c r="AO3598" s="134" t="s">
        <v>19649</v>
      </c>
      <c r="AP3598" s="216" t="s">
        <v>848</v>
      </c>
      <c r="AQ3598" s="133" t="s">
        <v>19651</v>
      </c>
      <c r="AR3598" s="133" t="s">
        <v>19650</v>
      </c>
      <c r="AS3598" s="134" t="s">
        <v>19652</v>
      </c>
      <c r="AU3598" s="134">
        <v>110</v>
      </c>
      <c r="AW3598" s="235">
        <v>13</v>
      </c>
      <c r="AX3598" s="133" t="s">
        <v>2160</v>
      </c>
      <c r="AY3598" s="235">
        <v>0</v>
      </c>
      <c r="AZ3598" s="134" t="s">
        <v>848</v>
      </c>
      <c r="BA3598" s="133" t="s">
        <v>4589</v>
      </c>
      <c r="BB3598" s="235">
        <v>0</v>
      </c>
      <c r="BG3598" s="134" t="s">
        <v>19649</v>
      </c>
      <c r="BP3598" s="134" t="s">
        <v>19651</v>
      </c>
      <c r="BQ3598" s="134" t="s">
        <v>19651</v>
      </c>
      <c r="BR3598" s="134" t="s">
        <v>19649</v>
      </c>
      <c r="BS3598" s="235" t="s">
        <v>17535</v>
      </c>
      <c r="BT3598" s="235">
        <v>3</v>
      </c>
      <c r="BU3598" s="235" t="s">
        <v>17164</v>
      </c>
      <c r="BW3598" s="235">
        <v>2.2000000000000002</v>
      </c>
      <c r="CB3598" s="134" t="s">
        <v>19649</v>
      </c>
      <c r="CE3598" s="134" t="s">
        <v>19649</v>
      </c>
      <c r="CO3598" s="134" t="s">
        <v>19649</v>
      </c>
    </row>
    <row r="3599" spans="1:93" x14ac:dyDescent="0.25">
      <c r="A3599" s="134" t="s">
        <v>14</v>
      </c>
      <c r="B3599" s="134" t="s">
        <v>2147</v>
      </c>
      <c r="C3599" s="134" t="s">
        <v>19655</v>
      </c>
      <c r="D3599" s="34" t="s">
        <v>19655</v>
      </c>
      <c r="E3599" s="345" t="s">
        <v>9481</v>
      </c>
      <c r="F3599" s="201" t="s">
        <v>9482</v>
      </c>
      <c r="G3599" s="201" t="s">
        <v>9483</v>
      </c>
      <c r="H3599" s="226" t="s">
        <v>2152</v>
      </c>
      <c r="K3599" s="133" t="s">
        <v>19656</v>
      </c>
      <c r="L3599" s="133" t="s">
        <v>19436</v>
      </c>
      <c r="M3599" s="133" t="s">
        <v>9486</v>
      </c>
      <c r="N3599" s="133" t="s">
        <v>9486</v>
      </c>
      <c r="O3599" s="134">
        <v>20130920</v>
      </c>
      <c r="P3599" s="134">
        <v>20131212</v>
      </c>
      <c r="Q3599" s="133" t="s">
        <v>19194</v>
      </c>
      <c r="R3599" s="134" t="s">
        <v>14</v>
      </c>
      <c r="S3599" s="134" t="s">
        <v>19655</v>
      </c>
      <c r="T3599" s="58" t="s">
        <v>4886</v>
      </c>
      <c r="U3599" s="58" t="s">
        <v>4887</v>
      </c>
      <c r="V3599" s="58" t="s">
        <v>19652</v>
      </c>
      <c r="W3599" s="235">
        <v>482</v>
      </c>
      <c r="X3599" s="134" t="s">
        <v>19655</v>
      </c>
      <c r="Y3599" s="216" t="s">
        <v>9481</v>
      </c>
      <c r="Z3599" s="26">
        <f t="shared" si="242"/>
        <v>42.353333333333332</v>
      </c>
      <c r="AA3599" s="27">
        <f t="shared" si="243"/>
        <v>20.081944444444446</v>
      </c>
      <c r="AB3599" s="134" t="str">
        <f t="shared" si="236"/>
        <v>42</v>
      </c>
      <c r="AC3599" s="134" t="str">
        <f t="shared" si="237"/>
        <v>21</v>
      </c>
      <c r="AD3599" s="134" t="str">
        <f t="shared" si="238"/>
        <v>12</v>
      </c>
      <c r="AE3599" s="26" t="s">
        <v>19653</v>
      </c>
      <c r="AF3599" s="134" t="str">
        <f t="shared" si="239"/>
        <v>20</v>
      </c>
      <c r="AG3599" s="134" t="str">
        <f t="shared" si="240"/>
        <v>04</v>
      </c>
      <c r="AH3599" s="134" t="str">
        <f t="shared" si="241"/>
        <v>55</v>
      </c>
      <c r="AI3599" s="27" t="s">
        <v>19654</v>
      </c>
      <c r="AJ3599" s="134">
        <v>110</v>
      </c>
      <c r="AK3599" s="235" t="s">
        <v>4588</v>
      </c>
      <c r="AL3599" s="133">
        <v>11</v>
      </c>
      <c r="AM3599" s="134" t="s">
        <v>8673</v>
      </c>
      <c r="AN3599" s="235">
        <v>11</v>
      </c>
      <c r="AO3599" s="134" t="s">
        <v>19655</v>
      </c>
      <c r="AP3599" s="216" t="s">
        <v>9481</v>
      </c>
      <c r="AQ3599" s="133" t="s">
        <v>9486</v>
      </c>
      <c r="AR3599" s="133" t="s">
        <v>19656</v>
      </c>
      <c r="AS3599" s="134" t="s">
        <v>19652</v>
      </c>
      <c r="AU3599" s="134">
        <v>110</v>
      </c>
      <c r="AW3599" s="235">
        <v>13</v>
      </c>
      <c r="AX3599" s="133" t="s">
        <v>2160</v>
      </c>
      <c r="AY3599" s="235">
        <v>0</v>
      </c>
      <c r="AZ3599" s="134" t="s">
        <v>9481</v>
      </c>
      <c r="BA3599" s="133" t="s">
        <v>4589</v>
      </c>
      <c r="BB3599" s="235">
        <v>0</v>
      </c>
      <c r="BG3599" s="134" t="s">
        <v>19655</v>
      </c>
      <c r="BP3599" s="134" t="s">
        <v>9486</v>
      </c>
      <c r="BQ3599" s="134" t="s">
        <v>9486</v>
      </c>
      <c r="BR3599" s="134" t="s">
        <v>19655</v>
      </c>
      <c r="BS3599" s="235" t="s">
        <v>17535</v>
      </c>
      <c r="BT3599" s="235">
        <v>3</v>
      </c>
      <c r="BU3599" s="235" t="s">
        <v>17164</v>
      </c>
      <c r="BW3599" s="235">
        <v>1.5</v>
      </c>
      <c r="CB3599" s="134" t="s">
        <v>19655</v>
      </c>
      <c r="CE3599" s="134" t="s">
        <v>19655</v>
      </c>
      <c r="CO3599" s="134" t="s">
        <v>19655</v>
      </c>
    </row>
    <row r="3600" spans="1:93" x14ac:dyDescent="0.25">
      <c r="A3600" s="134" t="s">
        <v>14</v>
      </c>
      <c r="B3600" s="134" t="s">
        <v>2147</v>
      </c>
      <c r="C3600" s="134" t="s">
        <v>19657</v>
      </c>
      <c r="D3600" s="34" t="s">
        <v>19657</v>
      </c>
      <c r="E3600" s="345" t="s">
        <v>9481</v>
      </c>
      <c r="F3600" s="201" t="s">
        <v>9482</v>
      </c>
      <c r="G3600" s="201" t="s">
        <v>9483</v>
      </c>
      <c r="H3600" s="226" t="s">
        <v>2152</v>
      </c>
      <c r="K3600" s="133" t="s">
        <v>19658</v>
      </c>
      <c r="L3600" s="133" t="s">
        <v>19436</v>
      </c>
      <c r="M3600" s="133" t="s">
        <v>9486</v>
      </c>
      <c r="N3600" s="133" t="s">
        <v>9486</v>
      </c>
      <c r="O3600" s="134">
        <v>20130920</v>
      </c>
      <c r="P3600" s="134">
        <v>20131212</v>
      </c>
      <c r="Q3600" s="133" t="s">
        <v>19194</v>
      </c>
      <c r="R3600" s="134" t="s">
        <v>14</v>
      </c>
      <c r="S3600" s="134" t="s">
        <v>19657</v>
      </c>
      <c r="T3600" s="58" t="s">
        <v>4886</v>
      </c>
      <c r="U3600" s="58" t="s">
        <v>4887</v>
      </c>
      <c r="V3600" s="58" t="s">
        <v>19659</v>
      </c>
      <c r="W3600" s="235">
        <v>592</v>
      </c>
      <c r="X3600" s="134" t="s">
        <v>19657</v>
      </c>
      <c r="Y3600" s="216" t="s">
        <v>9481</v>
      </c>
      <c r="Z3600" s="26">
        <f t="shared" si="242"/>
        <v>42.365000000000002</v>
      </c>
      <c r="AA3600" s="27">
        <f t="shared" si="243"/>
        <v>20.076666666666668</v>
      </c>
      <c r="AB3600" s="134" t="str">
        <f t="shared" si="236"/>
        <v>42</v>
      </c>
      <c r="AC3600" s="134" t="str">
        <f t="shared" si="237"/>
        <v>21</v>
      </c>
      <c r="AD3600" s="134" t="str">
        <f t="shared" si="238"/>
        <v>54</v>
      </c>
      <c r="AE3600" s="26" t="s">
        <v>19660</v>
      </c>
      <c r="AF3600" s="134" t="str">
        <f t="shared" si="239"/>
        <v>20</v>
      </c>
      <c r="AG3600" s="134" t="str">
        <f t="shared" si="240"/>
        <v>04</v>
      </c>
      <c r="AH3600" s="134" t="str">
        <f t="shared" si="241"/>
        <v>36</v>
      </c>
      <c r="AI3600" s="27" t="s">
        <v>19661</v>
      </c>
      <c r="AJ3600" s="134">
        <v>110</v>
      </c>
      <c r="AK3600" s="235" t="s">
        <v>4588</v>
      </c>
      <c r="AL3600" s="133">
        <v>11</v>
      </c>
      <c r="AM3600" s="134" t="s">
        <v>8673</v>
      </c>
      <c r="AN3600" s="235">
        <v>11</v>
      </c>
      <c r="AO3600" s="134" t="s">
        <v>19657</v>
      </c>
      <c r="AP3600" s="216" t="s">
        <v>9481</v>
      </c>
      <c r="AQ3600" s="133" t="s">
        <v>9486</v>
      </c>
      <c r="AR3600" s="133" t="s">
        <v>19658</v>
      </c>
      <c r="AS3600" s="134" t="s">
        <v>19659</v>
      </c>
      <c r="AU3600" s="134">
        <v>110</v>
      </c>
      <c r="AW3600" s="235">
        <v>13</v>
      </c>
      <c r="AX3600" s="133" t="s">
        <v>2160</v>
      </c>
      <c r="AY3600" s="235">
        <v>0</v>
      </c>
      <c r="AZ3600" s="134" t="s">
        <v>9481</v>
      </c>
      <c r="BA3600" s="133" t="s">
        <v>4589</v>
      </c>
      <c r="BB3600" s="235">
        <v>0</v>
      </c>
      <c r="BG3600" s="134" t="s">
        <v>19657</v>
      </c>
      <c r="BP3600" s="134" t="s">
        <v>9486</v>
      </c>
      <c r="BQ3600" s="134" t="s">
        <v>9486</v>
      </c>
      <c r="BR3600" s="134" t="s">
        <v>19657</v>
      </c>
      <c r="BS3600" s="235" t="s">
        <v>17535</v>
      </c>
      <c r="BT3600" s="235">
        <v>3</v>
      </c>
      <c r="BU3600" s="235" t="s">
        <v>17164</v>
      </c>
      <c r="BW3600" s="235">
        <v>2</v>
      </c>
      <c r="CB3600" s="134" t="s">
        <v>19657</v>
      </c>
      <c r="CE3600" s="134" t="s">
        <v>19657</v>
      </c>
      <c r="CO3600" s="134" t="s">
        <v>19657</v>
      </c>
    </row>
    <row r="3601" spans="1:93" x14ac:dyDescent="0.25">
      <c r="A3601" s="134" t="s">
        <v>14</v>
      </c>
      <c r="B3601" s="134" t="s">
        <v>2147</v>
      </c>
      <c r="C3601" s="134" t="s">
        <v>19662</v>
      </c>
      <c r="D3601" s="27" t="s">
        <v>19662</v>
      </c>
      <c r="E3601" s="178" t="s">
        <v>848</v>
      </c>
      <c r="F3601" s="201" t="s">
        <v>8702</v>
      </c>
      <c r="G3601" s="201" t="s">
        <v>2360</v>
      </c>
      <c r="H3601" s="226" t="s">
        <v>2152</v>
      </c>
      <c r="K3601" s="133" t="s">
        <v>19663</v>
      </c>
      <c r="L3601" s="133" t="s">
        <v>977</v>
      </c>
      <c r="M3601" s="133" t="s">
        <v>19651</v>
      </c>
      <c r="N3601" s="133" t="s">
        <v>978</v>
      </c>
      <c r="O3601" s="134">
        <v>20130920</v>
      </c>
      <c r="P3601" s="134">
        <v>20131212</v>
      </c>
      <c r="Q3601" s="133" t="s">
        <v>19194</v>
      </c>
      <c r="R3601" s="134" t="s">
        <v>14</v>
      </c>
      <c r="S3601" s="134" t="s">
        <v>19662</v>
      </c>
      <c r="T3601" s="58" t="s">
        <v>4886</v>
      </c>
      <c r="U3601" s="58" t="s">
        <v>4887</v>
      </c>
      <c r="V3601" s="58" t="s">
        <v>19659</v>
      </c>
      <c r="W3601" s="235">
        <v>717</v>
      </c>
      <c r="X3601" s="134" t="s">
        <v>19662</v>
      </c>
      <c r="Y3601" s="216" t="s">
        <v>848</v>
      </c>
      <c r="Z3601" s="26">
        <f t="shared" si="242"/>
        <v>42.365000000000002</v>
      </c>
      <c r="AA3601" s="27">
        <f t="shared" si="243"/>
        <v>20.076666666666668</v>
      </c>
      <c r="AB3601" s="134" t="str">
        <f t="shared" si="236"/>
        <v>42</v>
      </c>
      <c r="AC3601" s="134" t="str">
        <f t="shared" si="237"/>
        <v>21</v>
      </c>
      <c r="AD3601" s="134" t="str">
        <f t="shared" si="238"/>
        <v>54</v>
      </c>
      <c r="AE3601" s="26" t="s">
        <v>19660</v>
      </c>
      <c r="AF3601" s="134" t="str">
        <f t="shared" si="239"/>
        <v>20</v>
      </c>
      <c r="AG3601" s="134" t="str">
        <f t="shared" si="240"/>
        <v>04</v>
      </c>
      <c r="AH3601" s="134" t="str">
        <f t="shared" si="241"/>
        <v>36</v>
      </c>
      <c r="AI3601" s="27" t="s">
        <v>19661</v>
      </c>
      <c r="AJ3601" s="134">
        <v>110</v>
      </c>
      <c r="AK3601" s="235" t="s">
        <v>4588</v>
      </c>
      <c r="AL3601" s="133">
        <v>11</v>
      </c>
      <c r="AM3601" s="134" t="s">
        <v>8673</v>
      </c>
      <c r="AN3601" s="235">
        <v>11</v>
      </c>
      <c r="AO3601" s="134" t="s">
        <v>19662</v>
      </c>
      <c r="AP3601" s="216" t="s">
        <v>848</v>
      </c>
      <c r="AQ3601" s="133" t="s">
        <v>19651</v>
      </c>
      <c r="AR3601" s="133" t="s">
        <v>19663</v>
      </c>
      <c r="AS3601" s="134" t="s">
        <v>19659</v>
      </c>
      <c r="AU3601" s="134">
        <v>110</v>
      </c>
      <c r="AW3601" s="235">
        <v>13</v>
      </c>
      <c r="AX3601" s="133" t="s">
        <v>2160</v>
      </c>
      <c r="AY3601" s="235">
        <v>0</v>
      </c>
      <c r="AZ3601" s="134" t="s">
        <v>848</v>
      </c>
      <c r="BA3601" s="133" t="s">
        <v>4589</v>
      </c>
      <c r="BB3601" s="235">
        <v>0</v>
      </c>
      <c r="BG3601" s="134" t="s">
        <v>19662</v>
      </c>
      <c r="BP3601" s="134" t="s">
        <v>19651</v>
      </c>
      <c r="BQ3601" s="134" t="s">
        <v>19651</v>
      </c>
      <c r="BR3601" s="134" t="s">
        <v>19662</v>
      </c>
      <c r="BS3601" s="235" t="s">
        <v>17535</v>
      </c>
      <c r="BT3601" s="235">
        <v>3</v>
      </c>
      <c r="BU3601" s="235" t="s">
        <v>17164</v>
      </c>
      <c r="BW3601" s="235">
        <v>6</v>
      </c>
      <c r="CB3601" s="134" t="s">
        <v>19662</v>
      </c>
      <c r="CE3601" s="134" t="s">
        <v>19662</v>
      </c>
      <c r="CO3601" s="134" t="s">
        <v>19662</v>
      </c>
    </row>
    <row r="3602" spans="1:93" x14ac:dyDescent="0.25">
      <c r="A3602" s="134" t="s">
        <v>14</v>
      </c>
      <c r="B3602" s="134" t="s">
        <v>2147</v>
      </c>
      <c r="C3602" s="134" t="s">
        <v>19664</v>
      </c>
      <c r="D3602" s="34" t="s">
        <v>19664</v>
      </c>
      <c r="E3602" s="345" t="s">
        <v>9481</v>
      </c>
      <c r="F3602" s="201" t="s">
        <v>9482</v>
      </c>
      <c r="G3602" s="201" t="s">
        <v>9483</v>
      </c>
      <c r="H3602" s="226" t="s">
        <v>2152</v>
      </c>
      <c r="K3602" s="133" t="s">
        <v>19665</v>
      </c>
      <c r="L3602" s="133" t="s">
        <v>19436</v>
      </c>
      <c r="M3602" s="133" t="s">
        <v>9486</v>
      </c>
      <c r="N3602" s="133" t="s">
        <v>9486</v>
      </c>
      <c r="O3602" s="134">
        <v>20130920</v>
      </c>
      <c r="P3602" s="134">
        <v>20131212</v>
      </c>
      <c r="Q3602" s="133" t="s">
        <v>19194</v>
      </c>
      <c r="R3602" s="134" t="s">
        <v>14</v>
      </c>
      <c r="S3602" s="134" t="s">
        <v>19664</v>
      </c>
      <c r="T3602" s="58" t="s">
        <v>4886</v>
      </c>
      <c r="U3602" s="58" t="s">
        <v>4887</v>
      </c>
      <c r="V3602" s="58" t="s">
        <v>19659</v>
      </c>
      <c r="W3602" s="235">
        <v>733</v>
      </c>
      <c r="X3602" s="134" t="s">
        <v>19664</v>
      </c>
      <c r="Y3602" s="216" t="s">
        <v>9481</v>
      </c>
      <c r="Z3602" s="26">
        <f t="shared" si="242"/>
        <v>42.365000000000002</v>
      </c>
      <c r="AA3602" s="27">
        <f t="shared" si="243"/>
        <v>20.076666666666668</v>
      </c>
      <c r="AB3602" s="134" t="str">
        <f t="shared" si="236"/>
        <v>42</v>
      </c>
      <c r="AC3602" s="134" t="str">
        <f t="shared" si="237"/>
        <v>21</v>
      </c>
      <c r="AD3602" s="134" t="str">
        <f t="shared" si="238"/>
        <v>54</v>
      </c>
      <c r="AE3602" s="26" t="s">
        <v>19660</v>
      </c>
      <c r="AF3602" s="134" t="str">
        <f t="shared" si="239"/>
        <v>20</v>
      </c>
      <c r="AG3602" s="134" t="str">
        <f t="shared" si="240"/>
        <v>04</v>
      </c>
      <c r="AH3602" s="134" t="str">
        <f t="shared" si="241"/>
        <v>36</v>
      </c>
      <c r="AI3602" s="27" t="s">
        <v>19661</v>
      </c>
      <c r="AJ3602" s="134">
        <v>110</v>
      </c>
      <c r="AK3602" s="235" t="s">
        <v>4588</v>
      </c>
      <c r="AL3602" s="133">
        <v>11</v>
      </c>
      <c r="AM3602" s="134" t="s">
        <v>8673</v>
      </c>
      <c r="AN3602" s="235">
        <v>11</v>
      </c>
      <c r="AO3602" s="134" t="s">
        <v>19664</v>
      </c>
      <c r="AP3602" s="216" t="s">
        <v>9481</v>
      </c>
      <c r="AQ3602" s="133" t="s">
        <v>9486</v>
      </c>
      <c r="AR3602" s="133" t="s">
        <v>19665</v>
      </c>
      <c r="AS3602" s="134" t="s">
        <v>19659</v>
      </c>
      <c r="AU3602" s="134">
        <v>110</v>
      </c>
      <c r="AW3602" s="235">
        <v>13</v>
      </c>
      <c r="AX3602" s="133" t="s">
        <v>2160</v>
      </c>
      <c r="AY3602" s="235">
        <v>0</v>
      </c>
      <c r="AZ3602" s="134" t="s">
        <v>9481</v>
      </c>
      <c r="BA3602" s="133" t="s">
        <v>4589</v>
      </c>
      <c r="BB3602" s="235">
        <v>0</v>
      </c>
      <c r="BG3602" s="134" t="s">
        <v>19664</v>
      </c>
      <c r="BP3602" s="134" t="s">
        <v>9486</v>
      </c>
      <c r="BQ3602" s="134" t="s">
        <v>9486</v>
      </c>
      <c r="BR3602" s="134" t="s">
        <v>19664</v>
      </c>
      <c r="BS3602" s="235" t="s">
        <v>17535</v>
      </c>
      <c r="BT3602" s="235">
        <v>3</v>
      </c>
      <c r="BU3602" s="235" t="s">
        <v>17164</v>
      </c>
      <c r="BW3602" s="235">
        <v>4</v>
      </c>
      <c r="CB3602" s="134" t="s">
        <v>19664</v>
      </c>
      <c r="CE3602" s="134" t="s">
        <v>19664</v>
      </c>
      <c r="CO3602" s="134" t="s">
        <v>19664</v>
      </c>
    </row>
    <row r="3603" spans="1:93" x14ac:dyDescent="0.25">
      <c r="A3603" s="134" t="s">
        <v>14</v>
      </c>
      <c r="B3603" s="134" t="s">
        <v>2147</v>
      </c>
      <c r="C3603" s="134" t="s">
        <v>19666</v>
      </c>
      <c r="D3603" s="27" t="s">
        <v>19666</v>
      </c>
      <c r="E3603" s="178" t="s">
        <v>1812</v>
      </c>
      <c r="F3603" s="178" t="s">
        <v>19460</v>
      </c>
      <c r="G3603" s="178" t="s">
        <v>19461</v>
      </c>
      <c r="H3603" s="226" t="s">
        <v>2152</v>
      </c>
      <c r="K3603" s="133" t="s">
        <v>19667</v>
      </c>
      <c r="L3603" s="133" t="s">
        <v>19463</v>
      </c>
      <c r="M3603" s="133" t="s">
        <v>19464</v>
      </c>
      <c r="N3603" s="133" t="s">
        <v>19464</v>
      </c>
      <c r="O3603" s="134">
        <v>20130920</v>
      </c>
      <c r="P3603" s="134">
        <v>20131212</v>
      </c>
      <c r="Q3603" s="133" t="s">
        <v>19194</v>
      </c>
      <c r="R3603" s="134" t="s">
        <v>14</v>
      </c>
      <c r="S3603" s="134" t="s">
        <v>19666</v>
      </c>
      <c r="T3603" s="58" t="s">
        <v>4886</v>
      </c>
      <c r="U3603" s="58" t="s">
        <v>4887</v>
      </c>
      <c r="V3603" s="58" t="s">
        <v>19659</v>
      </c>
      <c r="W3603" s="235">
        <v>952</v>
      </c>
      <c r="X3603" s="134" t="s">
        <v>19666</v>
      </c>
      <c r="Y3603" s="27" t="s">
        <v>1812</v>
      </c>
      <c r="Z3603" s="26">
        <f t="shared" si="242"/>
        <v>42.409722222222221</v>
      </c>
      <c r="AA3603" s="27">
        <f t="shared" si="243"/>
        <v>19.834166666666665</v>
      </c>
      <c r="AB3603" s="134" t="str">
        <f t="shared" si="236"/>
        <v>42</v>
      </c>
      <c r="AC3603" s="134" t="str">
        <f t="shared" si="237"/>
        <v>24</v>
      </c>
      <c r="AD3603" s="134" t="str">
        <f t="shared" si="238"/>
        <v>35</v>
      </c>
      <c r="AE3603" s="26" t="s">
        <v>19668</v>
      </c>
      <c r="AF3603" s="134" t="str">
        <f t="shared" si="239"/>
        <v>19</v>
      </c>
      <c r="AG3603" s="134" t="str">
        <f t="shared" si="240"/>
        <v>50</v>
      </c>
      <c r="AH3603" s="134" t="str">
        <f t="shared" si="241"/>
        <v>03</v>
      </c>
      <c r="AI3603" s="27" t="s">
        <v>19669</v>
      </c>
      <c r="AJ3603" s="134">
        <v>110</v>
      </c>
      <c r="AK3603" s="235" t="s">
        <v>4588</v>
      </c>
      <c r="AL3603" s="133">
        <v>11</v>
      </c>
      <c r="AM3603" s="134" t="s">
        <v>8673</v>
      </c>
      <c r="AN3603" s="235">
        <v>11</v>
      </c>
      <c r="AO3603" s="134" t="s">
        <v>19666</v>
      </c>
      <c r="AP3603" s="27" t="s">
        <v>1812</v>
      </c>
      <c r="AQ3603" s="133" t="s">
        <v>19464</v>
      </c>
      <c r="AR3603" s="133" t="s">
        <v>19667</v>
      </c>
      <c r="AS3603" s="134" t="s">
        <v>19659</v>
      </c>
      <c r="AU3603" s="134">
        <v>110</v>
      </c>
      <c r="AW3603" s="235">
        <v>13</v>
      </c>
      <c r="AX3603" s="133" t="s">
        <v>2160</v>
      </c>
      <c r="AY3603" s="235">
        <v>0</v>
      </c>
      <c r="AZ3603" s="134" t="s">
        <v>1812</v>
      </c>
      <c r="BA3603" s="133" t="s">
        <v>4589</v>
      </c>
      <c r="BB3603" s="235">
        <v>0</v>
      </c>
      <c r="BG3603" s="134" t="s">
        <v>19666</v>
      </c>
      <c r="BP3603" s="134" t="s">
        <v>19464</v>
      </c>
      <c r="BQ3603" s="134" t="s">
        <v>19464</v>
      </c>
      <c r="BR3603" s="134" t="s">
        <v>19666</v>
      </c>
      <c r="BS3603" s="235" t="s">
        <v>17535</v>
      </c>
      <c r="BT3603" s="235">
        <v>3</v>
      </c>
      <c r="BU3603" s="235" t="s">
        <v>17164</v>
      </c>
      <c r="BW3603" s="235">
        <v>2.5</v>
      </c>
      <c r="CB3603" s="134" t="s">
        <v>19666</v>
      </c>
      <c r="CE3603" s="134" t="s">
        <v>19666</v>
      </c>
      <c r="CO3603" s="134" t="s">
        <v>19666</v>
      </c>
    </row>
    <row r="3604" spans="1:93" x14ac:dyDescent="0.25">
      <c r="A3604" s="134" t="s">
        <v>14</v>
      </c>
      <c r="B3604" s="134" t="s">
        <v>2147</v>
      </c>
      <c r="C3604" s="134" t="s">
        <v>19670</v>
      </c>
      <c r="D3604" s="32" t="s">
        <v>19670</v>
      </c>
      <c r="E3604" s="57" t="s">
        <v>82</v>
      </c>
      <c r="F3604" s="57" t="s">
        <v>8149</v>
      </c>
      <c r="G3604" s="57" t="s">
        <v>8150</v>
      </c>
      <c r="H3604" s="226" t="s">
        <v>2152</v>
      </c>
      <c r="K3604" s="133" t="s">
        <v>19671</v>
      </c>
      <c r="L3604" s="133" t="s">
        <v>94</v>
      </c>
      <c r="M3604" s="133" t="s">
        <v>19672</v>
      </c>
      <c r="N3604" s="133" t="s">
        <v>19672</v>
      </c>
      <c r="O3604" s="134">
        <v>20130920</v>
      </c>
      <c r="P3604" s="134">
        <v>20131212</v>
      </c>
      <c r="Q3604" s="133" t="s">
        <v>19194</v>
      </c>
      <c r="R3604" s="134" t="s">
        <v>14</v>
      </c>
      <c r="S3604" s="134" t="s">
        <v>19670</v>
      </c>
      <c r="T3604" s="58" t="s">
        <v>4886</v>
      </c>
      <c r="U3604" s="58" t="s">
        <v>4887</v>
      </c>
      <c r="V3604" s="58" t="s">
        <v>19659</v>
      </c>
      <c r="W3604" s="235">
        <v>1141</v>
      </c>
      <c r="X3604" s="134" t="s">
        <v>19670</v>
      </c>
      <c r="Y3604" s="49" t="s">
        <v>82</v>
      </c>
      <c r="Z3604" s="26">
        <f t="shared" si="242"/>
        <v>42.412222222222219</v>
      </c>
      <c r="AA3604" s="27">
        <f t="shared" si="243"/>
        <v>19.840833333333332</v>
      </c>
      <c r="AB3604" s="134" t="str">
        <f t="shared" si="236"/>
        <v>42</v>
      </c>
      <c r="AC3604" s="134" t="str">
        <f t="shared" si="237"/>
        <v>24</v>
      </c>
      <c r="AD3604" s="134" t="str">
        <f t="shared" si="238"/>
        <v>44</v>
      </c>
      <c r="AE3604" s="26" t="s">
        <v>19673</v>
      </c>
      <c r="AF3604" s="134" t="str">
        <f t="shared" si="239"/>
        <v>19</v>
      </c>
      <c r="AG3604" s="134" t="str">
        <f t="shared" si="240"/>
        <v>50</v>
      </c>
      <c r="AH3604" s="134" t="str">
        <f t="shared" si="241"/>
        <v>27</v>
      </c>
      <c r="AI3604" s="27" t="s">
        <v>19674</v>
      </c>
      <c r="AJ3604" s="134">
        <v>300</v>
      </c>
      <c r="AK3604" s="235" t="s">
        <v>4717</v>
      </c>
      <c r="AL3604" s="133">
        <v>21</v>
      </c>
      <c r="AM3604" s="134" t="s">
        <v>2371</v>
      </c>
      <c r="AN3604" s="235">
        <v>21</v>
      </c>
      <c r="AO3604" s="134" t="s">
        <v>19670</v>
      </c>
      <c r="AP3604" s="49" t="s">
        <v>82</v>
      </c>
      <c r="AQ3604" s="133" t="s">
        <v>19672</v>
      </c>
      <c r="AR3604" s="133" t="s">
        <v>19671</v>
      </c>
      <c r="AS3604" s="134" t="s">
        <v>19659</v>
      </c>
      <c r="AU3604" s="134">
        <v>300</v>
      </c>
      <c r="AW3604" s="235">
        <v>13</v>
      </c>
      <c r="AX3604" s="133" t="s">
        <v>2160</v>
      </c>
      <c r="AY3604" s="235">
        <v>1</v>
      </c>
      <c r="AZ3604" s="134" t="s">
        <v>82</v>
      </c>
      <c r="BA3604" s="133" t="s">
        <v>2161</v>
      </c>
      <c r="BB3604" s="235">
        <v>0</v>
      </c>
      <c r="BG3604" s="134" t="s">
        <v>19670</v>
      </c>
      <c r="BP3604" s="134" t="s">
        <v>19672</v>
      </c>
      <c r="BQ3604" s="134" t="s">
        <v>19672</v>
      </c>
      <c r="BR3604" s="134" t="s">
        <v>19670</v>
      </c>
      <c r="BS3604" s="235" t="s">
        <v>17535</v>
      </c>
      <c r="BT3604" s="235">
        <v>3</v>
      </c>
      <c r="BU3604" s="235" t="s">
        <v>17164</v>
      </c>
      <c r="BW3604" s="235">
        <v>432</v>
      </c>
      <c r="CB3604" s="134" t="s">
        <v>19670</v>
      </c>
      <c r="CE3604" s="134" t="s">
        <v>19670</v>
      </c>
      <c r="CO3604" s="134" t="s">
        <v>19670</v>
      </c>
    </row>
    <row r="3605" spans="1:93" x14ac:dyDescent="0.25">
      <c r="A3605" s="134" t="s">
        <v>14</v>
      </c>
      <c r="B3605" s="134" t="s">
        <v>2147</v>
      </c>
      <c r="C3605" s="134" t="s">
        <v>19675</v>
      </c>
      <c r="D3605" s="34" t="s">
        <v>19675</v>
      </c>
      <c r="E3605" s="345" t="s">
        <v>9481</v>
      </c>
      <c r="F3605" s="201" t="s">
        <v>9482</v>
      </c>
      <c r="G3605" s="201" t="s">
        <v>9483</v>
      </c>
      <c r="H3605" s="226" t="s">
        <v>2152</v>
      </c>
      <c r="K3605" s="133" t="s">
        <v>19676</v>
      </c>
      <c r="L3605" s="133" t="s">
        <v>19436</v>
      </c>
      <c r="M3605" s="133" t="s">
        <v>9486</v>
      </c>
      <c r="N3605" s="133" t="s">
        <v>9486</v>
      </c>
      <c r="O3605" s="134">
        <v>20130920</v>
      </c>
      <c r="P3605" s="134">
        <v>20131212</v>
      </c>
      <c r="Q3605" s="133" t="s">
        <v>19194</v>
      </c>
      <c r="R3605" s="134" t="s">
        <v>14</v>
      </c>
      <c r="S3605" s="134" t="s">
        <v>19675</v>
      </c>
      <c r="T3605" s="58" t="s">
        <v>4886</v>
      </c>
      <c r="U3605" s="58" t="s">
        <v>4887</v>
      </c>
      <c r="V3605" s="58" t="s">
        <v>19659</v>
      </c>
      <c r="W3605" s="235">
        <v>1169</v>
      </c>
      <c r="X3605" s="134" t="s">
        <v>19675</v>
      </c>
      <c r="Y3605" s="216" t="s">
        <v>9481</v>
      </c>
      <c r="Z3605" s="26">
        <f t="shared" si="242"/>
        <v>42.409722222222221</v>
      </c>
      <c r="AA3605" s="27">
        <f t="shared" si="243"/>
        <v>19.834166666666665</v>
      </c>
      <c r="AB3605" s="134" t="str">
        <f t="shared" ref="AB3605:AB3668" si="244">+LEFT(AE3605,2)</f>
        <v>42</v>
      </c>
      <c r="AC3605" s="134" t="str">
        <f t="shared" ref="AC3605:AC3668" si="245">+MID(AE3605,3,2)</f>
        <v>24</v>
      </c>
      <c r="AD3605" s="134" t="str">
        <f t="shared" ref="AD3605:AD3668" si="246">+MID(AE3605,5,2)</f>
        <v>35</v>
      </c>
      <c r="AE3605" s="26" t="s">
        <v>19668</v>
      </c>
      <c r="AF3605" s="134" t="str">
        <f t="shared" ref="AF3605:AF3668" si="247">+MID(AI3605,2,2)</f>
        <v>19</v>
      </c>
      <c r="AG3605" s="134" t="str">
        <f t="shared" ref="AG3605:AG3668" si="248">+MID(AI3605,4,2)</f>
        <v>50</v>
      </c>
      <c r="AH3605" s="134" t="str">
        <f t="shared" ref="AH3605:AH3668" si="249">+MID(AI3605,6,2)</f>
        <v>03</v>
      </c>
      <c r="AI3605" s="27" t="s">
        <v>19669</v>
      </c>
      <c r="AJ3605" s="134">
        <v>110</v>
      </c>
      <c r="AK3605" s="235" t="s">
        <v>4588</v>
      </c>
      <c r="AL3605" s="133">
        <v>11</v>
      </c>
      <c r="AM3605" s="134" t="s">
        <v>8673</v>
      </c>
      <c r="AN3605" s="235">
        <v>11</v>
      </c>
      <c r="AO3605" s="134" t="s">
        <v>19675</v>
      </c>
      <c r="AP3605" s="216" t="s">
        <v>9481</v>
      </c>
      <c r="AQ3605" s="133" t="s">
        <v>9486</v>
      </c>
      <c r="AR3605" s="133" t="s">
        <v>19676</v>
      </c>
      <c r="AS3605" s="134" t="s">
        <v>19659</v>
      </c>
      <c r="AU3605" s="134">
        <v>110</v>
      </c>
      <c r="AW3605" s="235">
        <v>13</v>
      </c>
      <c r="AX3605" s="133" t="s">
        <v>2160</v>
      </c>
      <c r="AY3605" s="235">
        <v>0</v>
      </c>
      <c r="AZ3605" s="134" t="s">
        <v>9481</v>
      </c>
      <c r="BA3605" s="133" t="s">
        <v>4589</v>
      </c>
      <c r="BB3605" s="235">
        <v>0</v>
      </c>
      <c r="BG3605" s="134" t="s">
        <v>19675</v>
      </c>
      <c r="BP3605" s="134" t="s">
        <v>9486</v>
      </c>
      <c r="BQ3605" s="134" t="s">
        <v>9486</v>
      </c>
      <c r="BR3605" s="134" t="s">
        <v>19675</v>
      </c>
      <c r="BS3605" s="235" t="s">
        <v>17535</v>
      </c>
      <c r="BT3605" s="235">
        <v>3</v>
      </c>
      <c r="BU3605" s="235" t="s">
        <v>17164</v>
      </c>
      <c r="BW3605" s="235">
        <v>3.5</v>
      </c>
      <c r="CB3605" s="134" t="s">
        <v>19675</v>
      </c>
      <c r="CE3605" s="134" t="s">
        <v>19675</v>
      </c>
      <c r="CO3605" s="134" t="s">
        <v>19675</v>
      </c>
    </row>
    <row r="3606" spans="1:93" x14ac:dyDescent="0.25">
      <c r="A3606" s="134" t="s">
        <v>14</v>
      </c>
      <c r="B3606" s="134" t="s">
        <v>2147</v>
      </c>
      <c r="C3606" s="134" t="s">
        <v>19677</v>
      </c>
      <c r="D3606" s="27" t="s">
        <v>19677</v>
      </c>
      <c r="E3606" s="178" t="s">
        <v>848</v>
      </c>
      <c r="F3606" s="201" t="s">
        <v>8702</v>
      </c>
      <c r="G3606" s="201" t="s">
        <v>2360</v>
      </c>
      <c r="H3606" s="226" t="s">
        <v>2152</v>
      </c>
      <c r="K3606" s="133" t="s">
        <v>19678</v>
      </c>
      <c r="L3606" s="133" t="s">
        <v>977</v>
      </c>
      <c r="M3606" s="133" t="s">
        <v>19651</v>
      </c>
      <c r="N3606" s="133" t="s">
        <v>978</v>
      </c>
      <c r="O3606" s="134">
        <v>20130920</v>
      </c>
      <c r="P3606" s="134">
        <v>20131212</v>
      </c>
      <c r="Q3606" s="133" t="s">
        <v>19194</v>
      </c>
      <c r="R3606" s="134" t="s">
        <v>14</v>
      </c>
      <c r="S3606" s="134" t="s">
        <v>19677</v>
      </c>
      <c r="T3606" s="58" t="s">
        <v>4886</v>
      </c>
      <c r="U3606" s="58" t="s">
        <v>4887</v>
      </c>
      <c r="V3606" s="58" t="s">
        <v>19659</v>
      </c>
      <c r="W3606" s="235">
        <v>1147</v>
      </c>
      <c r="X3606" s="134" t="s">
        <v>19677</v>
      </c>
      <c r="Y3606" s="216" t="s">
        <v>848</v>
      </c>
      <c r="Z3606" s="26">
        <f t="shared" ref="Z3606:Z3669" si="250">1*(AB3606+AC3606/60+AD3606/3600)</f>
        <v>42.411944444444444</v>
      </c>
      <c r="AA3606" s="27">
        <f t="shared" ref="AA3606:AA3669" si="251">1*(AF3606+AG3606/60+AH3606/3600)</f>
        <v>19.840833333333332</v>
      </c>
      <c r="AB3606" s="134" t="str">
        <f t="shared" si="244"/>
        <v>42</v>
      </c>
      <c r="AC3606" s="134" t="str">
        <f t="shared" si="245"/>
        <v>24</v>
      </c>
      <c r="AD3606" s="134" t="str">
        <f t="shared" si="246"/>
        <v>43</v>
      </c>
      <c r="AE3606" s="26" t="s">
        <v>19679</v>
      </c>
      <c r="AF3606" s="134" t="str">
        <f t="shared" si="247"/>
        <v>19</v>
      </c>
      <c r="AG3606" s="134" t="str">
        <f t="shared" si="248"/>
        <v>50</v>
      </c>
      <c r="AH3606" s="134" t="str">
        <f t="shared" si="249"/>
        <v>27</v>
      </c>
      <c r="AI3606" s="27" t="s">
        <v>19674</v>
      </c>
      <c r="AJ3606" s="134">
        <v>110</v>
      </c>
      <c r="AK3606" s="235" t="s">
        <v>4588</v>
      </c>
      <c r="AL3606" s="133">
        <v>11</v>
      </c>
      <c r="AM3606" s="134" t="s">
        <v>8673</v>
      </c>
      <c r="AN3606" s="235">
        <v>11</v>
      </c>
      <c r="AO3606" s="134" t="s">
        <v>19677</v>
      </c>
      <c r="AP3606" s="216" t="s">
        <v>848</v>
      </c>
      <c r="AQ3606" s="133" t="s">
        <v>19651</v>
      </c>
      <c r="AR3606" s="133" t="s">
        <v>19678</v>
      </c>
      <c r="AS3606" s="134" t="s">
        <v>19659</v>
      </c>
      <c r="AU3606" s="134">
        <v>110</v>
      </c>
      <c r="AW3606" s="235">
        <v>13</v>
      </c>
      <c r="AX3606" s="133" t="s">
        <v>2160</v>
      </c>
      <c r="AY3606" s="235">
        <v>0</v>
      </c>
      <c r="AZ3606" s="134" t="s">
        <v>848</v>
      </c>
      <c r="BA3606" s="133" t="s">
        <v>4589</v>
      </c>
      <c r="BB3606" s="235">
        <v>0</v>
      </c>
      <c r="BG3606" s="134" t="s">
        <v>19677</v>
      </c>
      <c r="BP3606" s="134" t="s">
        <v>19651</v>
      </c>
      <c r="BQ3606" s="134" t="s">
        <v>19651</v>
      </c>
      <c r="BR3606" s="134" t="s">
        <v>19677</v>
      </c>
      <c r="BS3606" s="235" t="s">
        <v>17535</v>
      </c>
      <c r="BT3606" s="235">
        <v>3</v>
      </c>
      <c r="BU3606" s="235" t="s">
        <v>17164</v>
      </c>
      <c r="BW3606" s="235">
        <v>2</v>
      </c>
      <c r="CB3606" s="134" t="s">
        <v>19677</v>
      </c>
      <c r="CE3606" s="134" t="s">
        <v>19677</v>
      </c>
      <c r="CO3606" s="134" t="s">
        <v>19677</v>
      </c>
    </row>
    <row r="3607" spans="1:93" x14ac:dyDescent="0.25">
      <c r="A3607" s="134" t="s">
        <v>14</v>
      </c>
      <c r="B3607" s="134" t="s">
        <v>2147</v>
      </c>
      <c r="C3607" s="134" t="s">
        <v>19680</v>
      </c>
      <c r="D3607" s="27" t="s">
        <v>19680</v>
      </c>
      <c r="E3607" s="178" t="s">
        <v>848</v>
      </c>
      <c r="F3607" s="201" t="s">
        <v>8702</v>
      </c>
      <c r="G3607" s="201" t="s">
        <v>2360</v>
      </c>
      <c r="H3607" s="226" t="s">
        <v>2152</v>
      </c>
      <c r="K3607" s="133" t="s">
        <v>19681</v>
      </c>
      <c r="L3607" s="133" t="s">
        <v>977</v>
      </c>
      <c r="M3607" s="133" t="s">
        <v>19651</v>
      </c>
      <c r="N3607" s="133" t="s">
        <v>978</v>
      </c>
      <c r="O3607" s="134">
        <v>20130920</v>
      </c>
      <c r="P3607" s="134">
        <v>20131212</v>
      </c>
      <c r="Q3607" s="133" t="s">
        <v>19194</v>
      </c>
      <c r="R3607" s="134" t="s">
        <v>14</v>
      </c>
      <c r="S3607" s="134" t="s">
        <v>19680</v>
      </c>
      <c r="T3607" s="58" t="s">
        <v>4886</v>
      </c>
      <c r="U3607" s="58" t="s">
        <v>4887</v>
      </c>
      <c r="V3607" s="58" t="s">
        <v>19659</v>
      </c>
      <c r="W3607" s="235">
        <v>1070</v>
      </c>
      <c r="X3607" s="134" t="s">
        <v>19680</v>
      </c>
      <c r="Y3607" s="216" t="s">
        <v>848</v>
      </c>
      <c r="Z3607" s="26">
        <f t="shared" si="250"/>
        <v>42.409722222222221</v>
      </c>
      <c r="AA3607" s="27">
        <f t="shared" si="251"/>
        <v>19.834166666666665</v>
      </c>
      <c r="AB3607" s="134" t="str">
        <f t="shared" si="244"/>
        <v>42</v>
      </c>
      <c r="AC3607" s="134" t="str">
        <f t="shared" si="245"/>
        <v>24</v>
      </c>
      <c r="AD3607" s="134" t="str">
        <f t="shared" si="246"/>
        <v>35</v>
      </c>
      <c r="AE3607" s="26" t="s">
        <v>19668</v>
      </c>
      <c r="AF3607" s="134" t="str">
        <f t="shared" si="247"/>
        <v>19</v>
      </c>
      <c r="AG3607" s="134" t="str">
        <f t="shared" si="248"/>
        <v>50</v>
      </c>
      <c r="AH3607" s="134" t="str">
        <f t="shared" si="249"/>
        <v>03</v>
      </c>
      <c r="AI3607" s="27" t="s">
        <v>19669</v>
      </c>
      <c r="AJ3607" s="134">
        <v>110</v>
      </c>
      <c r="AK3607" s="235" t="s">
        <v>4588</v>
      </c>
      <c r="AL3607" s="133">
        <v>11</v>
      </c>
      <c r="AM3607" s="134" t="s">
        <v>8673</v>
      </c>
      <c r="AN3607" s="235">
        <v>11</v>
      </c>
      <c r="AO3607" s="134" t="s">
        <v>19680</v>
      </c>
      <c r="AP3607" s="216" t="s">
        <v>848</v>
      </c>
      <c r="AQ3607" s="133" t="s">
        <v>19651</v>
      </c>
      <c r="AR3607" s="133" t="s">
        <v>19681</v>
      </c>
      <c r="AS3607" s="134" t="s">
        <v>19659</v>
      </c>
      <c r="AU3607" s="134">
        <v>110</v>
      </c>
      <c r="AW3607" s="235">
        <v>13</v>
      </c>
      <c r="AX3607" s="133" t="s">
        <v>2160</v>
      </c>
      <c r="AY3607" s="235">
        <v>0</v>
      </c>
      <c r="AZ3607" s="134" t="s">
        <v>848</v>
      </c>
      <c r="BA3607" s="133" t="s">
        <v>4589</v>
      </c>
      <c r="BB3607" s="235">
        <v>0</v>
      </c>
      <c r="BG3607" s="134" t="s">
        <v>19680</v>
      </c>
      <c r="BP3607" s="134" t="s">
        <v>19651</v>
      </c>
      <c r="BQ3607" s="134" t="s">
        <v>19651</v>
      </c>
      <c r="BR3607" s="134" t="s">
        <v>19680</v>
      </c>
      <c r="BS3607" s="235" t="s">
        <v>17535</v>
      </c>
      <c r="BT3607" s="235">
        <v>3</v>
      </c>
      <c r="BU3607" s="235" t="s">
        <v>17164</v>
      </c>
      <c r="BW3607" s="235">
        <v>1</v>
      </c>
      <c r="CB3607" s="134" t="s">
        <v>19680</v>
      </c>
      <c r="CE3607" s="134" t="s">
        <v>19680</v>
      </c>
      <c r="CO3607" s="134" t="s">
        <v>19680</v>
      </c>
    </row>
    <row r="3608" spans="1:93" x14ac:dyDescent="0.25">
      <c r="A3608" s="134" t="s">
        <v>14</v>
      </c>
      <c r="B3608" s="134" t="s">
        <v>2147</v>
      </c>
      <c r="C3608" s="134" t="s">
        <v>19682</v>
      </c>
      <c r="D3608" s="27" t="s">
        <v>19682</v>
      </c>
      <c r="E3608" s="178" t="s">
        <v>848</v>
      </c>
      <c r="F3608" s="201" t="s">
        <v>8702</v>
      </c>
      <c r="G3608" s="201" t="s">
        <v>2360</v>
      </c>
      <c r="H3608" s="226" t="s">
        <v>2152</v>
      </c>
      <c r="K3608" s="133" t="s">
        <v>19683</v>
      </c>
      <c r="L3608" s="133" t="s">
        <v>977</v>
      </c>
      <c r="M3608" s="133" t="s">
        <v>19651</v>
      </c>
      <c r="N3608" s="133" t="s">
        <v>978</v>
      </c>
      <c r="O3608" s="134">
        <v>20130921</v>
      </c>
      <c r="P3608" s="134">
        <v>20131212</v>
      </c>
      <c r="Q3608" s="133" t="s">
        <v>19194</v>
      </c>
      <c r="R3608" s="134" t="s">
        <v>14</v>
      </c>
      <c r="S3608" s="134" t="s">
        <v>19682</v>
      </c>
      <c r="T3608" s="58" t="s">
        <v>4886</v>
      </c>
      <c r="U3608" s="58" t="s">
        <v>4887</v>
      </c>
      <c r="V3608" s="58" t="s">
        <v>19659</v>
      </c>
      <c r="W3608" s="235">
        <v>1099</v>
      </c>
      <c r="X3608" s="134" t="s">
        <v>19682</v>
      </c>
      <c r="Y3608" s="216" t="s">
        <v>848</v>
      </c>
      <c r="Z3608" s="26">
        <f t="shared" si="250"/>
        <v>42.453611111111115</v>
      </c>
      <c r="AA3608" s="27">
        <f t="shared" si="251"/>
        <v>19.874722222222221</v>
      </c>
      <c r="AB3608" s="134" t="str">
        <f t="shared" si="244"/>
        <v>42</v>
      </c>
      <c r="AC3608" s="134" t="str">
        <f t="shared" si="245"/>
        <v>27</v>
      </c>
      <c r="AD3608" s="134" t="str">
        <f t="shared" si="246"/>
        <v>13</v>
      </c>
      <c r="AE3608" s="26" t="s">
        <v>19684</v>
      </c>
      <c r="AF3608" s="134" t="str">
        <f t="shared" si="247"/>
        <v>19</v>
      </c>
      <c r="AG3608" s="134" t="str">
        <f t="shared" si="248"/>
        <v>52</v>
      </c>
      <c r="AH3608" s="134" t="str">
        <f t="shared" si="249"/>
        <v>29</v>
      </c>
      <c r="AI3608" s="27" t="s">
        <v>19685</v>
      </c>
      <c r="AJ3608" s="134">
        <v>110</v>
      </c>
      <c r="AK3608" s="235" t="s">
        <v>4588</v>
      </c>
      <c r="AL3608" s="133">
        <v>11</v>
      </c>
      <c r="AM3608" s="134" t="s">
        <v>8673</v>
      </c>
      <c r="AN3608" s="235">
        <v>11</v>
      </c>
      <c r="AO3608" s="134" t="s">
        <v>19682</v>
      </c>
      <c r="AP3608" s="216" t="s">
        <v>848</v>
      </c>
      <c r="AQ3608" s="133" t="s">
        <v>19651</v>
      </c>
      <c r="AR3608" s="133" t="s">
        <v>19683</v>
      </c>
      <c r="AS3608" s="134" t="s">
        <v>19659</v>
      </c>
      <c r="AU3608" s="134">
        <v>110</v>
      </c>
      <c r="AW3608" s="235">
        <v>13</v>
      </c>
      <c r="AX3608" s="133" t="s">
        <v>2160</v>
      </c>
      <c r="AY3608" s="235">
        <v>0</v>
      </c>
      <c r="AZ3608" s="134" t="s">
        <v>848</v>
      </c>
      <c r="BA3608" s="133" t="s">
        <v>4589</v>
      </c>
      <c r="BB3608" s="235">
        <v>0</v>
      </c>
      <c r="BG3608" s="134" t="s">
        <v>19682</v>
      </c>
      <c r="BP3608" s="134" t="s">
        <v>19651</v>
      </c>
      <c r="BQ3608" s="134" t="s">
        <v>19651</v>
      </c>
      <c r="BR3608" s="134" t="s">
        <v>19682</v>
      </c>
      <c r="BS3608" s="235" t="s">
        <v>17535</v>
      </c>
      <c r="BT3608" s="235">
        <v>3</v>
      </c>
      <c r="BU3608" s="235" t="s">
        <v>17164</v>
      </c>
      <c r="BW3608" s="235">
        <v>3.5</v>
      </c>
      <c r="CB3608" s="134" t="s">
        <v>19682</v>
      </c>
      <c r="CE3608" s="134" t="s">
        <v>19682</v>
      </c>
      <c r="CO3608" s="134" t="s">
        <v>19682</v>
      </c>
    </row>
    <row r="3609" spans="1:93" x14ac:dyDescent="0.25">
      <c r="A3609" s="134" t="s">
        <v>14</v>
      </c>
      <c r="B3609" s="134" t="s">
        <v>2147</v>
      </c>
      <c r="C3609" s="134" t="s">
        <v>19686</v>
      </c>
      <c r="D3609" s="34" t="s">
        <v>19686</v>
      </c>
      <c r="E3609" s="345" t="s">
        <v>9481</v>
      </c>
      <c r="F3609" s="201" t="s">
        <v>9482</v>
      </c>
      <c r="G3609" s="201" t="s">
        <v>9483</v>
      </c>
      <c r="H3609" s="226" t="s">
        <v>2152</v>
      </c>
      <c r="K3609" s="133" t="s">
        <v>19687</v>
      </c>
      <c r="L3609" s="133" t="s">
        <v>19436</v>
      </c>
      <c r="M3609" s="133" t="s">
        <v>9486</v>
      </c>
      <c r="N3609" s="133" t="s">
        <v>9486</v>
      </c>
      <c r="O3609" s="134">
        <v>20130921</v>
      </c>
      <c r="P3609" s="134">
        <v>20131212</v>
      </c>
      <c r="Q3609" s="133" t="s">
        <v>19194</v>
      </c>
      <c r="R3609" s="134" t="s">
        <v>14</v>
      </c>
      <c r="S3609" s="134" t="s">
        <v>19686</v>
      </c>
      <c r="T3609" s="58" t="s">
        <v>4886</v>
      </c>
      <c r="U3609" s="58" t="s">
        <v>4887</v>
      </c>
      <c r="V3609" s="58" t="s">
        <v>19659</v>
      </c>
      <c r="W3609" s="235">
        <v>1099</v>
      </c>
      <c r="X3609" s="134" t="s">
        <v>19686</v>
      </c>
      <c r="Y3609" s="216" t="s">
        <v>9481</v>
      </c>
      <c r="Z3609" s="26">
        <f t="shared" si="250"/>
        <v>42.453611111111115</v>
      </c>
      <c r="AA3609" s="27">
        <f t="shared" si="251"/>
        <v>19.874722222222221</v>
      </c>
      <c r="AB3609" s="134" t="str">
        <f t="shared" si="244"/>
        <v>42</v>
      </c>
      <c r="AC3609" s="134" t="str">
        <f t="shared" si="245"/>
        <v>27</v>
      </c>
      <c r="AD3609" s="134" t="str">
        <f t="shared" si="246"/>
        <v>13</v>
      </c>
      <c r="AE3609" s="26" t="s">
        <v>19684</v>
      </c>
      <c r="AF3609" s="134" t="str">
        <f t="shared" si="247"/>
        <v>19</v>
      </c>
      <c r="AG3609" s="134" t="str">
        <f t="shared" si="248"/>
        <v>52</v>
      </c>
      <c r="AH3609" s="134" t="str">
        <f t="shared" si="249"/>
        <v>29</v>
      </c>
      <c r="AI3609" s="27" t="s">
        <v>19685</v>
      </c>
      <c r="AJ3609" s="134">
        <v>110</v>
      </c>
      <c r="AK3609" s="235" t="s">
        <v>4588</v>
      </c>
      <c r="AL3609" s="133">
        <v>11</v>
      </c>
      <c r="AM3609" s="134" t="s">
        <v>8673</v>
      </c>
      <c r="AN3609" s="235">
        <v>11</v>
      </c>
      <c r="AO3609" s="134" t="s">
        <v>19686</v>
      </c>
      <c r="AP3609" s="216" t="s">
        <v>9481</v>
      </c>
      <c r="AQ3609" s="133" t="s">
        <v>9486</v>
      </c>
      <c r="AR3609" s="133" t="s">
        <v>19687</v>
      </c>
      <c r="AS3609" s="134" t="s">
        <v>19659</v>
      </c>
      <c r="AU3609" s="134">
        <v>110</v>
      </c>
      <c r="AW3609" s="235">
        <v>13</v>
      </c>
      <c r="AX3609" s="133" t="s">
        <v>2160</v>
      </c>
      <c r="AY3609" s="235">
        <v>0</v>
      </c>
      <c r="AZ3609" s="134" t="s">
        <v>9481</v>
      </c>
      <c r="BA3609" s="133" t="s">
        <v>4589</v>
      </c>
      <c r="BB3609" s="235">
        <v>0</v>
      </c>
      <c r="BG3609" s="134" t="s">
        <v>19686</v>
      </c>
      <c r="BP3609" s="134" t="s">
        <v>9486</v>
      </c>
      <c r="BQ3609" s="134" t="s">
        <v>9486</v>
      </c>
      <c r="BR3609" s="134" t="s">
        <v>19686</v>
      </c>
      <c r="BS3609" s="235" t="s">
        <v>17535</v>
      </c>
      <c r="BT3609" s="235">
        <v>3</v>
      </c>
      <c r="BU3609" s="235" t="s">
        <v>17164</v>
      </c>
      <c r="BW3609" s="235">
        <v>2</v>
      </c>
      <c r="CB3609" s="134" t="s">
        <v>19686</v>
      </c>
      <c r="CE3609" s="134" t="s">
        <v>19686</v>
      </c>
      <c r="CO3609" s="134" t="s">
        <v>19686</v>
      </c>
    </row>
    <row r="3610" spans="1:93" x14ac:dyDescent="0.25">
      <c r="A3610" s="134" t="s">
        <v>14</v>
      </c>
      <c r="B3610" s="134" t="s">
        <v>2147</v>
      </c>
      <c r="C3610" s="134" t="s">
        <v>19688</v>
      </c>
      <c r="D3610" s="27" t="s">
        <v>19688</v>
      </c>
      <c r="E3610" s="178" t="s">
        <v>8954</v>
      </c>
      <c r="F3610" s="201" t="s">
        <v>8955</v>
      </c>
      <c r="G3610" s="201" t="s">
        <v>8150</v>
      </c>
      <c r="H3610" s="226" t="s">
        <v>2152</v>
      </c>
      <c r="K3610" s="133" t="s">
        <v>19689</v>
      </c>
      <c r="L3610" s="133" t="s">
        <v>8957</v>
      </c>
      <c r="M3610" s="133" t="s">
        <v>8958</v>
      </c>
      <c r="N3610" s="133" t="s">
        <v>8958</v>
      </c>
      <c r="O3610" s="134">
        <v>20130921</v>
      </c>
      <c r="P3610" s="134">
        <v>20131212</v>
      </c>
      <c r="Q3610" s="133" t="s">
        <v>19194</v>
      </c>
      <c r="R3610" s="134" t="s">
        <v>14</v>
      </c>
      <c r="S3610" s="134" t="s">
        <v>19688</v>
      </c>
      <c r="T3610" s="58" t="s">
        <v>4886</v>
      </c>
      <c r="U3610" s="58" t="s">
        <v>4887</v>
      </c>
      <c r="V3610" s="58" t="s">
        <v>19659</v>
      </c>
      <c r="W3610" s="235">
        <v>1099</v>
      </c>
      <c r="X3610" s="134" t="s">
        <v>19688</v>
      </c>
      <c r="Y3610" s="216" t="s">
        <v>8954</v>
      </c>
      <c r="Z3610" s="26">
        <f t="shared" si="250"/>
        <v>42.453611111111115</v>
      </c>
      <c r="AA3610" s="27">
        <f t="shared" si="251"/>
        <v>19.874722222222221</v>
      </c>
      <c r="AB3610" s="134" t="str">
        <f t="shared" si="244"/>
        <v>42</v>
      </c>
      <c r="AC3610" s="134" t="str">
        <f t="shared" si="245"/>
        <v>27</v>
      </c>
      <c r="AD3610" s="134" t="str">
        <f t="shared" si="246"/>
        <v>13</v>
      </c>
      <c r="AE3610" s="26" t="s">
        <v>19684</v>
      </c>
      <c r="AF3610" s="134" t="str">
        <f t="shared" si="247"/>
        <v>19</v>
      </c>
      <c r="AG3610" s="134" t="str">
        <f t="shared" si="248"/>
        <v>52</v>
      </c>
      <c r="AH3610" s="134" t="str">
        <f t="shared" si="249"/>
        <v>29</v>
      </c>
      <c r="AI3610" s="27" t="s">
        <v>19685</v>
      </c>
      <c r="AJ3610" s="134">
        <v>110</v>
      </c>
      <c r="AK3610" s="235" t="s">
        <v>4588</v>
      </c>
      <c r="AL3610" s="133">
        <v>11</v>
      </c>
      <c r="AM3610" s="134" t="s">
        <v>8673</v>
      </c>
      <c r="AN3610" s="235">
        <v>11</v>
      </c>
      <c r="AO3610" s="134" t="s">
        <v>19688</v>
      </c>
      <c r="AP3610" s="216" t="s">
        <v>8954</v>
      </c>
      <c r="AQ3610" s="133" t="s">
        <v>8958</v>
      </c>
      <c r="AR3610" s="133" t="s">
        <v>19689</v>
      </c>
      <c r="AS3610" s="134" t="s">
        <v>19659</v>
      </c>
      <c r="AU3610" s="134">
        <v>110</v>
      </c>
      <c r="AW3610" s="235">
        <v>13</v>
      </c>
      <c r="AX3610" s="133" t="s">
        <v>2160</v>
      </c>
      <c r="AY3610" s="235">
        <v>0</v>
      </c>
      <c r="AZ3610" s="134" t="s">
        <v>8954</v>
      </c>
      <c r="BA3610" s="133" t="s">
        <v>4589</v>
      </c>
      <c r="BB3610" s="235">
        <v>0</v>
      </c>
      <c r="BG3610" s="134" t="s">
        <v>19688</v>
      </c>
      <c r="BP3610" s="134" t="s">
        <v>8958</v>
      </c>
      <c r="BQ3610" s="134" t="s">
        <v>8958</v>
      </c>
      <c r="BR3610" s="134" t="s">
        <v>19688</v>
      </c>
      <c r="BS3610" s="235" t="s">
        <v>17535</v>
      </c>
      <c r="BT3610" s="235">
        <v>3</v>
      </c>
      <c r="BU3610" s="235" t="s">
        <v>17164</v>
      </c>
      <c r="BW3610" s="235">
        <v>2.5</v>
      </c>
      <c r="CB3610" s="134" t="s">
        <v>19688</v>
      </c>
      <c r="CE3610" s="134" t="s">
        <v>19688</v>
      </c>
      <c r="CO3610" s="134" t="s">
        <v>19688</v>
      </c>
    </row>
    <row r="3611" spans="1:93" x14ac:dyDescent="0.25">
      <c r="A3611" s="134" t="s">
        <v>14</v>
      </c>
      <c r="B3611" s="134" t="s">
        <v>2147</v>
      </c>
      <c r="C3611" s="134" t="s">
        <v>19690</v>
      </c>
      <c r="D3611" s="27" t="s">
        <v>19690</v>
      </c>
      <c r="E3611" s="178" t="s">
        <v>1812</v>
      </c>
      <c r="F3611" s="178" t="s">
        <v>19460</v>
      </c>
      <c r="G3611" s="178" t="s">
        <v>19461</v>
      </c>
      <c r="H3611" s="226" t="s">
        <v>2152</v>
      </c>
      <c r="K3611" s="133" t="s">
        <v>19691</v>
      </c>
      <c r="L3611" s="133" t="s">
        <v>19463</v>
      </c>
      <c r="M3611" s="133" t="s">
        <v>19464</v>
      </c>
      <c r="N3611" s="133" t="s">
        <v>19464</v>
      </c>
      <c r="O3611" s="134">
        <v>20130921</v>
      </c>
      <c r="P3611" s="134">
        <v>20131212</v>
      </c>
      <c r="Q3611" s="133" t="s">
        <v>19194</v>
      </c>
      <c r="R3611" s="134" t="s">
        <v>14</v>
      </c>
      <c r="S3611" s="134" t="s">
        <v>19690</v>
      </c>
      <c r="T3611" s="58" t="s">
        <v>4886</v>
      </c>
      <c r="U3611" s="58" t="s">
        <v>4887</v>
      </c>
      <c r="V3611" s="58" t="s">
        <v>19659</v>
      </c>
      <c r="W3611" s="235">
        <v>1147</v>
      </c>
      <c r="X3611" s="134" t="s">
        <v>19690</v>
      </c>
      <c r="Y3611" s="27" t="s">
        <v>1812</v>
      </c>
      <c r="Z3611" s="26">
        <f t="shared" si="250"/>
        <v>42.455000000000005</v>
      </c>
      <c r="AA3611" s="27">
        <f t="shared" si="251"/>
        <v>19.872777777777777</v>
      </c>
      <c r="AB3611" s="134" t="str">
        <f t="shared" si="244"/>
        <v>42</v>
      </c>
      <c r="AC3611" s="134" t="str">
        <f t="shared" si="245"/>
        <v>27</v>
      </c>
      <c r="AD3611" s="134" t="str">
        <f t="shared" si="246"/>
        <v>18</v>
      </c>
      <c r="AE3611" s="26" t="s">
        <v>19692</v>
      </c>
      <c r="AF3611" s="134" t="str">
        <f t="shared" si="247"/>
        <v>19</v>
      </c>
      <c r="AG3611" s="134" t="str">
        <f t="shared" si="248"/>
        <v>52</v>
      </c>
      <c r="AH3611" s="134" t="str">
        <f t="shared" si="249"/>
        <v>22</v>
      </c>
      <c r="AI3611" s="27" t="s">
        <v>19693</v>
      </c>
      <c r="AJ3611" s="134">
        <v>110</v>
      </c>
      <c r="AK3611" s="235" t="s">
        <v>4588</v>
      </c>
      <c r="AL3611" s="133">
        <v>11</v>
      </c>
      <c r="AM3611" s="134" t="s">
        <v>8673</v>
      </c>
      <c r="AN3611" s="235">
        <v>11</v>
      </c>
      <c r="AO3611" s="134" t="s">
        <v>19690</v>
      </c>
      <c r="AP3611" s="27" t="s">
        <v>1812</v>
      </c>
      <c r="AQ3611" s="133" t="s">
        <v>19464</v>
      </c>
      <c r="AR3611" s="133" t="s">
        <v>19691</v>
      </c>
      <c r="AS3611" s="134" t="s">
        <v>19659</v>
      </c>
      <c r="AU3611" s="134">
        <v>110</v>
      </c>
      <c r="AW3611" s="235">
        <v>13</v>
      </c>
      <c r="AX3611" s="133" t="s">
        <v>2160</v>
      </c>
      <c r="AY3611" s="235">
        <v>0</v>
      </c>
      <c r="AZ3611" s="134" t="s">
        <v>1812</v>
      </c>
      <c r="BA3611" s="133" t="s">
        <v>4589</v>
      </c>
      <c r="BB3611" s="235">
        <v>0</v>
      </c>
      <c r="BG3611" s="134" t="s">
        <v>19690</v>
      </c>
      <c r="BP3611" s="134" t="s">
        <v>19464</v>
      </c>
      <c r="BQ3611" s="134" t="s">
        <v>19464</v>
      </c>
      <c r="BR3611" s="134" t="s">
        <v>19690</v>
      </c>
      <c r="BS3611" s="235" t="s">
        <v>17535</v>
      </c>
      <c r="BT3611" s="235">
        <v>3</v>
      </c>
      <c r="BU3611" s="235" t="s">
        <v>17164</v>
      </c>
      <c r="BW3611" s="235">
        <v>7.5</v>
      </c>
      <c r="CB3611" s="134" t="s">
        <v>19690</v>
      </c>
      <c r="CE3611" s="134" t="s">
        <v>19690</v>
      </c>
      <c r="CO3611" s="134" t="s">
        <v>19690</v>
      </c>
    </row>
    <row r="3612" spans="1:93" x14ac:dyDescent="0.25">
      <c r="A3612" s="134" t="s">
        <v>14</v>
      </c>
      <c r="B3612" s="134" t="s">
        <v>2147</v>
      </c>
      <c r="C3612" s="134" t="s">
        <v>19694</v>
      </c>
      <c r="D3612" s="23" t="s">
        <v>19694</v>
      </c>
      <c r="E3612" s="193" t="s">
        <v>127</v>
      </c>
      <c r="F3612" s="201" t="s">
        <v>4705</v>
      </c>
      <c r="G3612" s="201" t="s">
        <v>4706</v>
      </c>
      <c r="H3612" s="226" t="s">
        <v>2152</v>
      </c>
      <c r="K3612" s="133" t="s">
        <v>19695</v>
      </c>
      <c r="L3612" s="133" t="s">
        <v>7613</v>
      </c>
      <c r="M3612" s="133" t="s">
        <v>4963</v>
      </c>
      <c r="N3612" s="133" t="s">
        <v>4709</v>
      </c>
      <c r="O3612" s="134">
        <v>20130921</v>
      </c>
      <c r="P3612" s="134">
        <v>20131212</v>
      </c>
      <c r="Q3612" s="133" t="s">
        <v>19194</v>
      </c>
      <c r="R3612" s="134" t="s">
        <v>14</v>
      </c>
      <c r="S3612" s="134" t="s">
        <v>19694</v>
      </c>
      <c r="T3612" s="58" t="s">
        <v>4886</v>
      </c>
      <c r="U3612" s="58" t="s">
        <v>4887</v>
      </c>
      <c r="V3612" s="58" t="s">
        <v>19659</v>
      </c>
      <c r="W3612" s="235">
        <v>1147</v>
      </c>
      <c r="X3612" s="134" t="s">
        <v>19694</v>
      </c>
      <c r="Y3612" s="216" t="s">
        <v>127</v>
      </c>
      <c r="Z3612" s="26">
        <f t="shared" si="250"/>
        <v>42.455000000000005</v>
      </c>
      <c r="AA3612" s="27">
        <f t="shared" si="251"/>
        <v>19.872777777777777</v>
      </c>
      <c r="AB3612" s="134" t="str">
        <f t="shared" si="244"/>
        <v>42</v>
      </c>
      <c r="AC3612" s="134" t="str">
        <f t="shared" si="245"/>
        <v>27</v>
      </c>
      <c r="AD3612" s="134" t="str">
        <f t="shared" si="246"/>
        <v>18</v>
      </c>
      <c r="AE3612" s="26" t="s">
        <v>19692</v>
      </c>
      <c r="AF3612" s="134" t="str">
        <f t="shared" si="247"/>
        <v>19</v>
      </c>
      <c r="AG3612" s="134" t="str">
        <f t="shared" si="248"/>
        <v>52</v>
      </c>
      <c r="AH3612" s="134" t="str">
        <f t="shared" si="249"/>
        <v>22</v>
      </c>
      <c r="AI3612" s="27" t="s">
        <v>19693</v>
      </c>
      <c r="AJ3612" s="134">
        <v>300</v>
      </c>
      <c r="AK3612" s="235" t="s">
        <v>4717</v>
      </c>
      <c r="AL3612" s="133">
        <v>21</v>
      </c>
      <c r="AM3612" s="134" t="s">
        <v>2371</v>
      </c>
      <c r="AN3612" s="235">
        <v>21</v>
      </c>
      <c r="AO3612" s="134" t="s">
        <v>19694</v>
      </c>
      <c r="AP3612" s="216" t="s">
        <v>127</v>
      </c>
      <c r="AQ3612" s="133" t="s">
        <v>4963</v>
      </c>
      <c r="AR3612" s="133" t="s">
        <v>19695</v>
      </c>
      <c r="AS3612" s="134" t="s">
        <v>19659</v>
      </c>
      <c r="AU3612" s="134">
        <v>300</v>
      </c>
      <c r="AW3612" s="235">
        <v>13</v>
      </c>
      <c r="AX3612" s="133" t="s">
        <v>2160</v>
      </c>
      <c r="AY3612" s="235">
        <v>1</v>
      </c>
      <c r="AZ3612" s="134" t="s">
        <v>127</v>
      </c>
      <c r="BA3612" s="133" t="s">
        <v>2161</v>
      </c>
      <c r="BB3612" s="235">
        <v>0</v>
      </c>
      <c r="BG3612" s="134" t="s">
        <v>19694</v>
      </c>
      <c r="BP3612" s="134" t="s">
        <v>4963</v>
      </c>
      <c r="BQ3612" s="134" t="s">
        <v>4963</v>
      </c>
      <c r="BR3612" s="134" t="s">
        <v>19694</v>
      </c>
      <c r="BS3612" s="235" t="s">
        <v>17535</v>
      </c>
      <c r="BT3612" s="235">
        <v>3</v>
      </c>
      <c r="BU3612" s="235" t="s">
        <v>17164</v>
      </c>
      <c r="BW3612" s="235">
        <v>226</v>
      </c>
      <c r="CB3612" s="134" t="s">
        <v>19694</v>
      </c>
      <c r="CE3612" s="134" t="s">
        <v>19694</v>
      </c>
      <c r="CO3612" s="134" t="s">
        <v>19694</v>
      </c>
    </row>
    <row r="3613" spans="1:93" x14ac:dyDescent="0.25">
      <c r="A3613" s="134" t="s">
        <v>14</v>
      </c>
      <c r="B3613" s="134" t="s">
        <v>2147</v>
      </c>
      <c r="C3613" s="134" t="s">
        <v>19696</v>
      </c>
      <c r="D3613" s="34" t="s">
        <v>19696</v>
      </c>
      <c r="E3613" s="345" t="s">
        <v>9481</v>
      </c>
      <c r="F3613" s="201" t="s">
        <v>9482</v>
      </c>
      <c r="G3613" s="201" t="s">
        <v>9483</v>
      </c>
      <c r="H3613" s="226" t="s">
        <v>2152</v>
      </c>
      <c r="K3613" s="133" t="s">
        <v>19697</v>
      </c>
      <c r="L3613" s="133" t="s">
        <v>19436</v>
      </c>
      <c r="M3613" s="133" t="s">
        <v>9486</v>
      </c>
      <c r="N3613" s="133" t="s">
        <v>9486</v>
      </c>
      <c r="O3613" s="134">
        <v>20130921</v>
      </c>
      <c r="P3613" s="134">
        <v>20131212</v>
      </c>
      <c r="Q3613" s="133" t="s">
        <v>19194</v>
      </c>
      <c r="R3613" s="134" t="s">
        <v>14</v>
      </c>
      <c r="S3613" s="134" t="s">
        <v>19696</v>
      </c>
      <c r="T3613" s="58" t="s">
        <v>4886</v>
      </c>
      <c r="U3613" s="58" t="s">
        <v>4887</v>
      </c>
      <c r="V3613" s="58" t="s">
        <v>19698</v>
      </c>
      <c r="W3613" s="235">
        <v>330</v>
      </c>
      <c r="X3613" s="134" t="s">
        <v>19696</v>
      </c>
      <c r="Y3613" s="216" t="s">
        <v>9481</v>
      </c>
      <c r="Z3613" s="26">
        <f t="shared" si="250"/>
        <v>42.385833333333331</v>
      </c>
      <c r="AA3613" s="27">
        <f t="shared" si="251"/>
        <v>19.869166666666668</v>
      </c>
      <c r="AB3613" s="134" t="str">
        <f t="shared" si="244"/>
        <v>42</v>
      </c>
      <c r="AC3613" s="134" t="str">
        <f t="shared" si="245"/>
        <v>23</v>
      </c>
      <c r="AD3613" s="134" t="str">
        <f t="shared" si="246"/>
        <v>09</v>
      </c>
      <c r="AE3613" s="26" t="s">
        <v>19699</v>
      </c>
      <c r="AF3613" s="134" t="str">
        <f t="shared" si="247"/>
        <v>19</v>
      </c>
      <c r="AG3613" s="134" t="str">
        <f t="shared" si="248"/>
        <v>52</v>
      </c>
      <c r="AH3613" s="134" t="str">
        <f t="shared" si="249"/>
        <v>09</v>
      </c>
      <c r="AI3613" s="27" t="s">
        <v>9215</v>
      </c>
      <c r="AJ3613" s="134">
        <v>110</v>
      </c>
      <c r="AK3613" s="235" t="s">
        <v>4588</v>
      </c>
      <c r="AL3613" s="133">
        <v>11</v>
      </c>
      <c r="AM3613" s="134" t="s">
        <v>8673</v>
      </c>
      <c r="AN3613" s="235">
        <v>11</v>
      </c>
      <c r="AO3613" s="134" t="s">
        <v>19696</v>
      </c>
      <c r="AP3613" s="216" t="s">
        <v>9481</v>
      </c>
      <c r="AQ3613" s="133" t="s">
        <v>9486</v>
      </c>
      <c r="AR3613" s="133" t="s">
        <v>19697</v>
      </c>
      <c r="AS3613" s="134" t="s">
        <v>19698</v>
      </c>
      <c r="AU3613" s="134">
        <v>110</v>
      </c>
      <c r="AW3613" s="235">
        <v>13</v>
      </c>
      <c r="AX3613" s="133" t="s">
        <v>2160</v>
      </c>
      <c r="AY3613" s="235">
        <v>0</v>
      </c>
      <c r="AZ3613" s="134" t="s">
        <v>9481</v>
      </c>
      <c r="BA3613" s="133" t="s">
        <v>4589</v>
      </c>
      <c r="BB3613" s="235">
        <v>0</v>
      </c>
      <c r="BG3613" s="134" t="s">
        <v>19696</v>
      </c>
      <c r="BP3613" s="134" t="s">
        <v>9486</v>
      </c>
      <c r="BQ3613" s="134" t="s">
        <v>9486</v>
      </c>
      <c r="BR3613" s="134" t="s">
        <v>19696</v>
      </c>
      <c r="BS3613" s="235" t="s">
        <v>17535</v>
      </c>
      <c r="BT3613" s="235">
        <v>3</v>
      </c>
      <c r="BU3613" s="235" t="s">
        <v>17164</v>
      </c>
      <c r="BW3613" s="235">
        <v>2</v>
      </c>
      <c r="CA3613" s="134"/>
      <c r="CB3613" s="134" t="s">
        <v>19696</v>
      </c>
      <c r="CE3613" s="134" t="s">
        <v>19696</v>
      </c>
      <c r="CO3613" s="134" t="s">
        <v>19696</v>
      </c>
    </row>
    <row r="3614" spans="1:93" x14ac:dyDescent="0.25">
      <c r="A3614" s="134" t="s">
        <v>14</v>
      </c>
      <c r="B3614" s="134" t="s">
        <v>2147</v>
      </c>
      <c r="C3614" s="134" t="s">
        <v>19700</v>
      </c>
      <c r="D3614" s="27" t="s">
        <v>19700</v>
      </c>
      <c r="E3614" s="178" t="s">
        <v>8954</v>
      </c>
      <c r="F3614" s="201" t="s">
        <v>8955</v>
      </c>
      <c r="G3614" s="201" t="s">
        <v>8150</v>
      </c>
      <c r="H3614" s="226" t="s">
        <v>2152</v>
      </c>
      <c r="K3614" s="133" t="s">
        <v>19701</v>
      </c>
      <c r="L3614" s="133" t="s">
        <v>8957</v>
      </c>
      <c r="M3614" s="133" t="s">
        <v>8958</v>
      </c>
      <c r="N3614" s="133" t="s">
        <v>8958</v>
      </c>
      <c r="O3614" s="134">
        <v>20130921</v>
      </c>
      <c r="P3614" s="134">
        <v>20131212</v>
      </c>
      <c r="Q3614" s="133" t="s">
        <v>19194</v>
      </c>
      <c r="R3614" s="134" t="s">
        <v>14</v>
      </c>
      <c r="S3614" s="134" t="s">
        <v>19700</v>
      </c>
      <c r="T3614" s="58" t="s">
        <v>4886</v>
      </c>
      <c r="U3614" s="58" t="s">
        <v>4887</v>
      </c>
      <c r="V3614" s="58" t="s">
        <v>19698</v>
      </c>
      <c r="W3614" s="235">
        <v>430</v>
      </c>
      <c r="X3614" s="134" t="s">
        <v>19700</v>
      </c>
      <c r="Y3614" s="216" t="s">
        <v>8954</v>
      </c>
      <c r="Z3614" s="26">
        <f t="shared" si="250"/>
        <v>42.385833333333331</v>
      </c>
      <c r="AA3614" s="27">
        <f t="shared" si="251"/>
        <v>19.869166666666668</v>
      </c>
      <c r="AB3614" s="134" t="str">
        <f t="shared" si="244"/>
        <v>42</v>
      </c>
      <c r="AC3614" s="134" t="str">
        <f t="shared" si="245"/>
        <v>23</v>
      </c>
      <c r="AD3614" s="134" t="str">
        <f t="shared" si="246"/>
        <v>09</v>
      </c>
      <c r="AE3614" s="26" t="s">
        <v>19699</v>
      </c>
      <c r="AF3614" s="134" t="str">
        <f t="shared" si="247"/>
        <v>19</v>
      </c>
      <c r="AG3614" s="134" t="str">
        <f t="shared" si="248"/>
        <v>52</v>
      </c>
      <c r="AH3614" s="134" t="str">
        <f t="shared" si="249"/>
        <v>09</v>
      </c>
      <c r="AI3614" s="27" t="s">
        <v>9215</v>
      </c>
      <c r="AJ3614" s="134">
        <v>110</v>
      </c>
      <c r="AK3614" s="235" t="s">
        <v>4588</v>
      </c>
      <c r="AL3614" s="133">
        <v>11</v>
      </c>
      <c r="AM3614" s="134" t="s">
        <v>8673</v>
      </c>
      <c r="AN3614" s="235">
        <v>11</v>
      </c>
      <c r="AO3614" s="134" t="s">
        <v>19700</v>
      </c>
      <c r="AP3614" s="216" t="s">
        <v>8954</v>
      </c>
      <c r="AQ3614" s="133" t="s">
        <v>8958</v>
      </c>
      <c r="AR3614" s="133" t="s">
        <v>19701</v>
      </c>
      <c r="AS3614" s="134" t="s">
        <v>19698</v>
      </c>
      <c r="AU3614" s="134">
        <v>110</v>
      </c>
      <c r="AW3614" s="235">
        <v>13</v>
      </c>
      <c r="AX3614" s="133" t="s">
        <v>2160</v>
      </c>
      <c r="AY3614" s="235">
        <v>0</v>
      </c>
      <c r="AZ3614" s="134" t="s">
        <v>8954</v>
      </c>
      <c r="BA3614" s="133" t="s">
        <v>4589</v>
      </c>
      <c r="BB3614" s="235">
        <v>0</v>
      </c>
      <c r="BG3614" s="134" t="s">
        <v>19700</v>
      </c>
      <c r="BP3614" s="134" t="s">
        <v>8958</v>
      </c>
      <c r="BQ3614" s="134" t="s">
        <v>8958</v>
      </c>
      <c r="BR3614" s="134" t="s">
        <v>19700</v>
      </c>
      <c r="BS3614" s="235" t="s">
        <v>17535</v>
      </c>
      <c r="BT3614" s="235">
        <v>3</v>
      </c>
      <c r="BU3614" s="235" t="s">
        <v>17164</v>
      </c>
      <c r="BW3614" s="235">
        <v>2.5</v>
      </c>
      <c r="CA3614" s="134"/>
      <c r="CB3614" s="134" t="s">
        <v>19700</v>
      </c>
      <c r="CE3614" s="134" t="s">
        <v>19700</v>
      </c>
      <c r="CO3614" s="134" t="s">
        <v>19700</v>
      </c>
    </row>
    <row r="3615" spans="1:93" x14ac:dyDescent="0.25">
      <c r="A3615" s="134" t="s">
        <v>14</v>
      </c>
      <c r="B3615" s="134" t="s">
        <v>2147</v>
      </c>
      <c r="C3615" s="134" t="s">
        <v>19702</v>
      </c>
      <c r="D3615" s="34" t="s">
        <v>19702</v>
      </c>
      <c r="E3615" s="345" t="s">
        <v>9481</v>
      </c>
      <c r="F3615" s="201" t="s">
        <v>9482</v>
      </c>
      <c r="G3615" s="201" t="s">
        <v>9483</v>
      </c>
      <c r="H3615" s="226" t="s">
        <v>2152</v>
      </c>
      <c r="K3615" s="133" t="s">
        <v>19703</v>
      </c>
      <c r="L3615" s="133" t="s">
        <v>19436</v>
      </c>
      <c r="M3615" s="133" t="s">
        <v>9486</v>
      </c>
      <c r="N3615" s="133" t="s">
        <v>9486</v>
      </c>
      <c r="O3615" s="134">
        <v>20130921</v>
      </c>
      <c r="P3615" s="134">
        <v>20131212</v>
      </c>
      <c r="Q3615" s="133" t="s">
        <v>19194</v>
      </c>
      <c r="R3615" s="134" t="s">
        <v>14</v>
      </c>
      <c r="S3615" s="134" t="s">
        <v>19702</v>
      </c>
      <c r="T3615" s="58" t="s">
        <v>4886</v>
      </c>
      <c r="U3615" s="58" t="s">
        <v>11075</v>
      </c>
      <c r="V3615" s="58" t="s">
        <v>11076</v>
      </c>
      <c r="W3615" s="235">
        <v>528</v>
      </c>
      <c r="X3615" s="134" t="s">
        <v>19702</v>
      </c>
      <c r="Y3615" s="216" t="s">
        <v>9481</v>
      </c>
      <c r="Z3615" s="26">
        <f t="shared" si="250"/>
        <v>42.252499999999998</v>
      </c>
      <c r="AA3615" s="27">
        <f t="shared" si="251"/>
        <v>20.37638888888889</v>
      </c>
      <c r="AB3615" s="134" t="str">
        <f t="shared" si="244"/>
        <v>42</v>
      </c>
      <c r="AC3615" s="134" t="str">
        <f t="shared" si="245"/>
        <v>15</v>
      </c>
      <c r="AD3615" s="134" t="str">
        <f t="shared" si="246"/>
        <v>09</v>
      </c>
      <c r="AE3615" s="26" t="s">
        <v>11188</v>
      </c>
      <c r="AF3615" s="134" t="str">
        <f t="shared" si="247"/>
        <v>20</v>
      </c>
      <c r="AG3615" s="134" t="str">
        <f t="shared" si="248"/>
        <v>22</v>
      </c>
      <c r="AH3615" s="134" t="str">
        <f t="shared" si="249"/>
        <v>35</v>
      </c>
      <c r="AI3615" s="27" t="s">
        <v>19704</v>
      </c>
      <c r="AJ3615" s="134">
        <v>110</v>
      </c>
      <c r="AK3615" s="235" t="s">
        <v>4588</v>
      </c>
      <c r="AL3615" s="133">
        <v>11</v>
      </c>
      <c r="AM3615" s="134" t="s">
        <v>8673</v>
      </c>
      <c r="AN3615" s="235">
        <v>11</v>
      </c>
      <c r="AO3615" s="134" t="s">
        <v>19702</v>
      </c>
      <c r="AP3615" s="216" t="s">
        <v>9481</v>
      </c>
      <c r="AQ3615" s="133" t="s">
        <v>9486</v>
      </c>
      <c r="AR3615" s="133" t="s">
        <v>19703</v>
      </c>
      <c r="AS3615" s="134" t="s">
        <v>11076</v>
      </c>
      <c r="AU3615" s="134">
        <v>110</v>
      </c>
      <c r="AW3615" s="235">
        <v>13</v>
      </c>
      <c r="AX3615" s="133" t="s">
        <v>2160</v>
      </c>
      <c r="AY3615" s="235">
        <v>0</v>
      </c>
      <c r="AZ3615" s="134" t="s">
        <v>9481</v>
      </c>
      <c r="BA3615" s="133" t="s">
        <v>4589</v>
      </c>
      <c r="BB3615" s="235">
        <v>0</v>
      </c>
      <c r="BG3615" s="134" t="s">
        <v>19702</v>
      </c>
      <c r="BP3615" s="134" t="s">
        <v>9486</v>
      </c>
      <c r="BQ3615" s="134" t="s">
        <v>9486</v>
      </c>
      <c r="BR3615" s="134" t="s">
        <v>19702</v>
      </c>
      <c r="BS3615" s="235" t="s">
        <v>17535</v>
      </c>
      <c r="BT3615" s="235">
        <v>3</v>
      </c>
      <c r="BU3615" s="235" t="s">
        <v>17164</v>
      </c>
      <c r="BW3615" s="235">
        <v>2.5</v>
      </c>
      <c r="CB3615" s="134" t="s">
        <v>19702</v>
      </c>
      <c r="CE3615" s="134" t="s">
        <v>19702</v>
      </c>
      <c r="CO3615" s="134" t="s">
        <v>19702</v>
      </c>
    </row>
    <row r="3616" spans="1:93" x14ac:dyDescent="0.25">
      <c r="A3616" s="134" t="s">
        <v>14</v>
      </c>
      <c r="B3616" s="134" t="s">
        <v>2147</v>
      </c>
      <c r="C3616" s="134" t="s">
        <v>19705</v>
      </c>
      <c r="D3616" s="27" t="s">
        <v>19705</v>
      </c>
      <c r="E3616" s="178" t="s">
        <v>1812</v>
      </c>
      <c r="F3616" s="178" t="s">
        <v>19460</v>
      </c>
      <c r="G3616" s="178" t="s">
        <v>19461</v>
      </c>
      <c r="H3616" s="226" t="s">
        <v>2152</v>
      </c>
      <c r="K3616" s="133" t="s">
        <v>19706</v>
      </c>
      <c r="L3616" s="133" t="s">
        <v>19463</v>
      </c>
      <c r="M3616" s="133" t="s">
        <v>19464</v>
      </c>
      <c r="N3616" s="133" t="s">
        <v>19464</v>
      </c>
      <c r="O3616" s="134">
        <v>20130921</v>
      </c>
      <c r="P3616" s="134">
        <v>20131212</v>
      </c>
      <c r="Q3616" s="133" t="s">
        <v>19194</v>
      </c>
      <c r="R3616" s="134" t="s">
        <v>14</v>
      </c>
      <c r="S3616" s="134" t="s">
        <v>19705</v>
      </c>
      <c r="T3616" s="58" t="s">
        <v>4886</v>
      </c>
      <c r="U3616" s="58" t="s">
        <v>11075</v>
      </c>
      <c r="V3616" s="58" t="s">
        <v>11076</v>
      </c>
      <c r="W3616" s="235">
        <v>528</v>
      </c>
      <c r="X3616" s="134" t="s">
        <v>19705</v>
      </c>
      <c r="Y3616" s="27" t="s">
        <v>1812</v>
      </c>
      <c r="Z3616" s="26">
        <f t="shared" si="250"/>
        <v>42.252222222222223</v>
      </c>
      <c r="AA3616" s="27">
        <f t="shared" si="251"/>
        <v>20.37638888888889</v>
      </c>
      <c r="AB3616" s="134" t="str">
        <f t="shared" si="244"/>
        <v>42</v>
      </c>
      <c r="AC3616" s="134" t="str">
        <f t="shared" si="245"/>
        <v>15</v>
      </c>
      <c r="AD3616" s="134" t="str">
        <f t="shared" si="246"/>
        <v>08</v>
      </c>
      <c r="AE3616" s="26" t="s">
        <v>10579</v>
      </c>
      <c r="AF3616" s="134" t="str">
        <f t="shared" si="247"/>
        <v>20</v>
      </c>
      <c r="AG3616" s="134" t="str">
        <f t="shared" si="248"/>
        <v>22</v>
      </c>
      <c r="AH3616" s="134" t="str">
        <f t="shared" si="249"/>
        <v>35</v>
      </c>
      <c r="AI3616" s="27" t="s">
        <v>19704</v>
      </c>
      <c r="AJ3616" s="134">
        <v>110</v>
      </c>
      <c r="AK3616" s="235" t="s">
        <v>4588</v>
      </c>
      <c r="AL3616" s="133">
        <v>11</v>
      </c>
      <c r="AM3616" s="134" t="s">
        <v>8673</v>
      </c>
      <c r="AN3616" s="235">
        <v>11</v>
      </c>
      <c r="AO3616" s="134" t="s">
        <v>19705</v>
      </c>
      <c r="AP3616" s="27" t="s">
        <v>1812</v>
      </c>
      <c r="AQ3616" s="133" t="s">
        <v>19464</v>
      </c>
      <c r="AR3616" s="133" t="s">
        <v>19706</v>
      </c>
      <c r="AS3616" s="134" t="s">
        <v>11076</v>
      </c>
      <c r="AU3616" s="134">
        <v>110</v>
      </c>
      <c r="AW3616" s="235">
        <v>13</v>
      </c>
      <c r="AX3616" s="133" t="s">
        <v>2160</v>
      </c>
      <c r="AY3616" s="235">
        <v>0</v>
      </c>
      <c r="AZ3616" s="134" t="s">
        <v>1812</v>
      </c>
      <c r="BA3616" s="133" t="s">
        <v>4589</v>
      </c>
      <c r="BB3616" s="235">
        <v>0</v>
      </c>
      <c r="BG3616" s="134" t="s">
        <v>19705</v>
      </c>
      <c r="BP3616" s="134" t="s">
        <v>19464</v>
      </c>
      <c r="BQ3616" s="134" t="s">
        <v>19464</v>
      </c>
      <c r="BR3616" s="134" t="s">
        <v>19705</v>
      </c>
      <c r="BS3616" s="235" t="s">
        <v>17535</v>
      </c>
      <c r="BT3616" s="235">
        <v>3</v>
      </c>
      <c r="BU3616" s="235" t="s">
        <v>17164</v>
      </c>
      <c r="BW3616" s="235">
        <v>2.5</v>
      </c>
      <c r="CB3616" s="134" t="s">
        <v>19705</v>
      </c>
      <c r="CE3616" s="134" t="s">
        <v>19705</v>
      </c>
      <c r="CO3616" s="134" t="s">
        <v>19705</v>
      </c>
    </row>
    <row r="3617" spans="1:93" x14ac:dyDescent="0.25">
      <c r="A3617" s="134" t="s">
        <v>14</v>
      </c>
      <c r="B3617" s="134" t="s">
        <v>2147</v>
      </c>
      <c r="C3617" s="134" t="s">
        <v>19707</v>
      </c>
      <c r="D3617" s="27" t="s">
        <v>19707</v>
      </c>
      <c r="E3617" s="178" t="s">
        <v>8954</v>
      </c>
      <c r="F3617" s="201" t="s">
        <v>8955</v>
      </c>
      <c r="G3617" s="201" t="s">
        <v>8150</v>
      </c>
      <c r="H3617" s="226" t="s">
        <v>2152</v>
      </c>
      <c r="K3617" s="133" t="s">
        <v>19708</v>
      </c>
      <c r="L3617" s="133" t="s">
        <v>8957</v>
      </c>
      <c r="M3617" s="133" t="s">
        <v>8958</v>
      </c>
      <c r="N3617" s="133" t="s">
        <v>8958</v>
      </c>
      <c r="O3617" s="134">
        <v>20130921</v>
      </c>
      <c r="P3617" s="134">
        <v>20131212</v>
      </c>
      <c r="Q3617" s="133" t="s">
        <v>19194</v>
      </c>
      <c r="R3617" s="134" t="s">
        <v>14</v>
      </c>
      <c r="S3617" s="134" t="s">
        <v>19707</v>
      </c>
      <c r="T3617" s="58" t="s">
        <v>4886</v>
      </c>
      <c r="U3617" s="58" t="s">
        <v>11075</v>
      </c>
      <c r="V3617" s="58" t="s">
        <v>11076</v>
      </c>
      <c r="W3617" s="235">
        <v>528</v>
      </c>
      <c r="X3617" s="134" t="s">
        <v>19707</v>
      </c>
      <c r="Y3617" s="216" t="s">
        <v>8954</v>
      </c>
      <c r="Z3617" s="26">
        <f t="shared" si="250"/>
        <v>42.251944444444447</v>
      </c>
      <c r="AA3617" s="27">
        <f t="shared" si="251"/>
        <v>20.37638888888889</v>
      </c>
      <c r="AB3617" s="134" t="str">
        <f t="shared" si="244"/>
        <v>42</v>
      </c>
      <c r="AC3617" s="134" t="str">
        <f t="shared" si="245"/>
        <v>15</v>
      </c>
      <c r="AD3617" s="134" t="str">
        <f t="shared" si="246"/>
        <v>07</v>
      </c>
      <c r="AE3617" s="26" t="s">
        <v>19709</v>
      </c>
      <c r="AF3617" s="134" t="str">
        <f t="shared" si="247"/>
        <v>20</v>
      </c>
      <c r="AG3617" s="134" t="str">
        <f t="shared" si="248"/>
        <v>22</v>
      </c>
      <c r="AH3617" s="134" t="str">
        <f t="shared" si="249"/>
        <v>35</v>
      </c>
      <c r="AI3617" s="27" t="s">
        <v>19704</v>
      </c>
      <c r="AJ3617" s="134">
        <v>110</v>
      </c>
      <c r="AK3617" s="235" t="s">
        <v>4588</v>
      </c>
      <c r="AL3617" s="133">
        <v>11</v>
      </c>
      <c r="AM3617" s="134" t="s">
        <v>8673</v>
      </c>
      <c r="AN3617" s="235">
        <v>11</v>
      </c>
      <c r="AO3617" s="134" t="s">
        <v>19707</v>
      </c>
      <c r="AP3617" s="216" t="s">
        <v>8954</v>
      </c>
      <c r="AQ3617" s="133" t="s">
        <v>8958</v>
      </c>
      <c r="AR3617" s="133" t="s">
        <v>19708</v>
      </c>
      <c r="AS3617" s="134" t="s">
        <v>11076</v>
      </c>
      <c r="AU3617" s="134">
        <v>110</v>
      </c>
      <c r="AW3617" s="235">
        <v>13</v>
      </c>
      <c r="AX3617" s="133" t="s">
        <v>2160</v>
      </c>
      <c r="AY3617" s="235">
        <v>0</v>
      </c>
      <c r="AZ3617" s="134" t="s">
        <v>8954</v>
      </c>
      <c r="BA3617" s="133" t="s">
        <v>4589</v>
      </c>
      <c r="BB3617" s="235">
        <v>0</v>
      </c>
      <c r="BG3617" s="134" t="s">
        <v>19707</v>
      </c>
      <c r="BP3617" s="134" t="s">
        <v>8958</v>
      </c>
      <c r="BQ3617" s="134" t="s">
        <v>8958</v>
      </c>
      <c r="BR3617" s="134" t="s">
        <v>19707</v>
      </c>
      <c r="BS3617" s="235" t="s">
        <v>19403</v>
      </c>
      <c r="BT3617" s="235">
        <v>3</v>
      </c>
      <c r="BU3617" s="235" t="s">
        <v>17164</v>
      </c>
      <c r="BW3617" s="235">
        <v>1.5</v>
      </c>
      <c r="CB3617" s="134" t="s">
        <v>19707</v>
      </c>
      <c r="CE3617" s="134" t="s">
        <v>19707</v>
      </c>
      <c r="CO3617" s="134" t="s">
        <v>19707</v>
      </c>
    </row>
    <row r="3618" spans="1:93" x14ac:dyDescent="0.25">
      <c r="A3618" s="134" t="s">
        <v>14</v>
      </c>
      <c r="B3618" s="134" t="s">
        <v>2147</v>
      </c>
      <c r="C3618" s="134" t="s">
        <v>19710</v>
      </c>
      <c r="D3618" s="32" t="s">
        <v>19710</v>
      </c>
      <c r="E3618" s="57" t="s">
        <v>82</v>
      </c>
      <c r="F3618" s="57" t="s">
        <v>8149</v>
      </c>
      <c r="G3618" s="57" t="s">
        <v>8150</v>
      </c>
      <c r="H3618" s="226" t="s">
        <v>2152</v>
      </c>
      <c r="K3618" s="133" t="s">
        <v>19711</v>
      </c>
      <c r="L3618" s="133" t="s">
        <v>94</v>
      </c>
      <c r="M3618" s="133" t="s">
        <v>19712</v>
      </c>
      <c r="N3618" s="133" t="s">
        <v>8154</v>
      </c>
      <c r="O3618" s="134">
        <v>20130807</v>
      </c>
      <c r="P3618" s="134">
        <v>20140120</v>
      </c>
      <c r="Q3618" s="133" t="s">
        <v>19713</v>
      </c>
      <c r="R3618" s="134" t="s">
        <v>14</v>
      </c>
      <c r="S3618" s="134" t="s">
        <v>19710</v>
      </c>
      <c r="T3618" s="58" t="s">
        <v>4712</v>
      </c>
      <c r="U3618" s="58" t="s">
        <v>4713</v>
      </c>
      <c r="V3618" s="58" t="s">
        <v>8890</v>
      </c>
      <c r="W3618" s="235">
        <v>727</v>
      </c>
      <c r="X3618" s="134" t="s">
        <v>19710</v>
      </c>
      <c r="Y3618" s="49" t="s">
        <v>82</v>
      </c>
      <c r="Z3618" s="26">
        <f t="shared" si="250"/>
        <v>40.355833333333337</v>
      </c>
      <c r="AA3618" s="27">
        <f t="shared" si="251"/>
        <v>20.243611111111111</v>
      </c>
      <c r="AB3618" s="134" t="str">
        <f t="shared" si="244"/>
        <v>40</v>
      </c>
      <c r="AC3618" s="134" t="str">
        <f t="shared" si="245"/>
        <v>21</v>
      </c>
      <c r="AD3618" s="134" t="str">
        <f t="shared" si="246"/>
        <v>21</v>
      </c>
      <c r="AE3618" s="26" t="s">
        <v>19714</v>
      </c>
      <c r="AF3618" s="134" t="str">
        <f t="shared" si="247"/>
        <v>20</v>
      </c>
      <c r="AG3618" s="134" t="str">
        <f t="shared" si="248"/>
        <v>14</v>
      </c>
      <c r="AH3618" s="134" t="str">
        <f t="shared" si="249"/>
        <v>37</v>
      </c>
      <c r="AI3618" s="27" t="s">
        <v>19715</v>
      </c>
      <c r="AJ3618" s="134">
        <v>300</v>
      </c>
      <c r="AK3618" s="235" t="s">
        <v>4717</v>
      </c>
      <c r="AL3618" s="133">
        <v>20</v>
      </c>
      <c r="AM3618" s="134" t="s">
        <v>2371</v>
      </c>
      <c r="AN3618" s="235">
        <v>20</v>
      </c>
      <c r="AO3618" s="134" t="s">
        <v>19710</v>
      </c>
      <c r="AP3618" s="49" t="s">
        <v>82</v>
      </c>
      <c r="AQ3618" s="133" t="s">
        <v>19712</v>
      </c>
      <c r="AR3618" s="133" t="s">
        <v>19711</v>
      </c>
      <c r="AS3618" s="134" t="s">
        <v>8890</v>
      </c>
      <c r="AU3618" s="134">
        <v>300</v>
      </c>
      <c r="AW3618" s="235">
        <v>13</v>
      </c>
      <c r="AX3618" s="133" t="s">
        <v>2160</v>
      </c>
      <c r="AY3618" s="235">
        <v>1</v>
      </c>
      <c r="AZ3618" s="134" t="s">
        <v>82</v>
      </c>
      <c r="BA3618" s="133" t="s">
        <v>2161</v>
      </c>
      <c r="BB3618" s="235">
        <v>0</v>
      </c>
      <c r="BG3618" s="134" t="s">
        <v>19710</v>
      </c>
      <c r="BN3618" s="133" t="s">
        <v>19716</v>
      </c>
      <c r="BP3618" s="134" t="s">
        <v>19712</v>
      </c>
      <c r="BQ3618" s="134" t="s">
        <v>19712</v>
      </c>
      <c r="BR3618" s="134" t="s">
        <v>19710</v>
      </c>
      <c r="BS3618" s="235" t="s">
        <v>19717</v>
      </c>
      <c r="BT3618" s="235">
        <v>12</v>
      </c>
      <c r="BU3618" s="235" t="s">
        <v>19718</v>
      </c>
      <c r="BW3618" s="235" t="s">
        <v>19719</v>
      </c>
      <c r="CB3618" s="134" t="s">
        <v>19710</v>
      </c>
      <c r="CE3618" s="134" t="s">
        <v>19710</v>
      </c>
      <c r="CO3618" s="134" t="s">
        <v>19710</v>
      </c>
    </row>
    <row r="3619" spans="1:93" x14ac:dyDescent="0.25">
      <c r="A3619" s="134" t="s">
        <v>14</v>
      </c>
      <c r="B3619" s="134" t="s">
        <v>2147</v>
      </c>
      <c r="C3619" s="134" t="s">
        <v>19720</v>
      </c>
      <c r="D3619" s="32" t="s">
        <v>19720</v>
      </c>
      <c r="E3619" s="57" t="s">
        <v>82</v>
      </c>
      <c r="F3619" s="57" t="s">
        <v>8149</v>
      </c>
      <c r="G3619" s="57" t="s">
        <v>8150</v>
      </c>
      <c r="H3619" s="226" t="s">
        <v>2152</v>
      </c>
      <c r="K3619" s="133" t="s">
        <v>19721</v>
      </c>
      <c r="L3619" s="133" t="s">
        <v>94</v>
      </c>
      <c r="M3619" s="133" t="s">
        <v>19722</v>
      </c>
      <c r="N3619" s="133" t="s">
        <v>8154</v>
      </c>
      <c r="O3619" s="134">
        <v>20130807</v>
      </c>
      <c r="P3619" s="134">
        <v>20140120</v>
      </c>
      <c r="Q3619" s="133" t="s">
        <v>19713</v>
      </c>
      <c r="R3619" s="134" t="s">
        <v>14</v>
      </c>
      <c r="S3619" s="134" t="s">
        <v>19720</v>
      </c>
      <c r="T3619" s="58" t="s">
        <v>4712</v>
      </c>
      <c r="U3619" s="58" t="s">
        <v>4713</v>
      </c>
      <c r="V3619" s="58" t="s">
        <v>8890</v>
      </c>
      <c r="W3619" s="235">
        <v>727</v>
      </c>
      <c r="X3619" s="134" t="s">
        <v>19720</v>
      </c>
      <c r="Y3619" s="49" t="s">
        <v>82</v>
      </c>
      <c r="Z3619" s="26">
        <f t="shared" si="250"/>
        <v>40.355833333333337</v>
      </c>
      <c r="AA3619" s="27">
        <f t="shared" si="251"/>
        <v>20.243611111111111</v>
      </c>
      <c r="AB3619" s="134" t="str">
        <f t="shared" si="244"/>
        <v>40</v>
      </c>
      <c r="AC3619" s="134" t="str">
        <f t="shared" si="245"/>
        <v>21</v>
      </c>
      <c r="AD3619" s="134" t="str">
        <f t="shared" si="246"/>
        <v>21</v>
      </c>
      <c r="AE3619" s="26" t="s">
        <v>19714</v>
      </c>
      <c r="AF3619" s="134" t="str">
        <f t="shared" si="247"/>
        <v>20</v>
      </c>
      <c r="AG3619" s="134" t="str">
        <f t="shared" si="248"/>
        <v>14</v>
      </c>
      <c r="AH3619" s="134" t="str">
        <f t="shared" si="249"/>
        <v>37</v>
      </c>
      <c r="AI3619" s="27" t="s">
        <v>19715</v>
      </c>
      <c r="AJ3619" s="134">
        <v>300</v>
      </c>
      <c r="AK3619" s="235" t="s">
        <v>4717</v>
      </c>
      <c r="AL3619" s="133">
        <v>20</v>
      </c>
      <c r="AM3619" s="134" t="s">
        <v>2371</v>
      </c>
      <c r="AN3619" s="235">
        <v>20</v>
      </c>
      <c r="AO3619" s="134" t="s">
        <v>19720</v>
      </c>
      <c r="AP3619" s="49" t="s">
        <v>82</v>
      </c>
      <c r="AQ3619" s="133" t="s">
        <v>19722</v>
      </c>
      <c r="AR3619" s="133" t="s">
        <v>19721</v>
      </c>
      <c r="AS3619" s="134" t="s">
        <v>8890</v>
      </c>
      <c r="AU3619" s="134">
        <v>300</v>
      </c>
      <c r="AW3619" s="235">
        <v>13</v>
      </c>
      <c r="AX3619" s="133" t="s">
        <v>2160</v>
      </c>
      <c r="AY3619" s="235">
        <v>1</v>
      </c>
      <c r="AZ3619" s="134" t="s">
        <v>82</v>
      </c>
      <c r="BA3619" s="133" t="s">
        <v>2161</v>
      </c>
      <c r="BB3619" s="235">
        <v>0</v>
      </c>
      <c r="BG3619" s="134" t="s">
        <v>19720</v>
      </c>
      <c r="BN3619" s="133" t="s">
        <v>19723</v>
      </c>
      <c r="BP3619" s="134" t="s">
        <v>19722</v>
      </c>
      <c r="BQ3619" s="134" t="s">
        <v>19722</v>
      </c>
      <c r="BR3619" s="134" t="s">
        <v>19720</v>
      </c>
      <c r="BS3619" s="235" t="s">
        <v>19717</v>
      </c>
      <c r="BT3619" s="235">
        <v>12</v>
      </c>
      <c r="BU3619" s="235" t="s">
        <v>19718</v>
      </c>
      <c r="BW3619" s="235" t="s">
        <v>19724</v>
      </c>
      <c r="CB3619" s="134" t="s">
        <v>19720</v>
      </c>
      <c r="CE3619" s="134" t="s">
        <v>19720</v>
      </c>
      <c r="CO3619" s="134" t="s">
        <v>19720</v>
      </c>
    </row>
    <row r="3620" spans="1:93" x14ac:dyDescent="0.25">
      <c r="A3620" s="134" t="s">
        <v>14</v>
      </c>
      <c r="B3620" s="134" t="s">
        <v>2147</v>
      </c>
      <c r="C3620" s="134" t="s">
        <v>19725</v>
      </c>
      <c r="D3620" s="27" t="s">
        <v>19725</v>
      </c>
      <c r="E3620" s="178" t="s">
        <v>139</v>
      </c>
      <c r="F3620" s="178" t="s">
        <v>19726</v>
      </c>
      <c r="G3620" s="178" t="s">
        <v>19727</v>
      </c>
      <c r="H3620" s="226" t="s">
        <v>2152</v>
      </c>
      <c r="K3620" s="133" t="s">
        <v>19728</v>
      </c>
      <c r="L3620" s="133" t="s">
        <v>19729</v>
      </c>
      <c r="M3620" s="133" t="s">
        <v>19730</v>
      </c>
      <c r="N3620" s="133" t="s">
        <v>19731</v>
      </c>
      <c r="O3620" s="134">
        <v>20130807</v>
      </c>
      <c r="P3620" s="134">
        <v>20140120</v>
      </c>
      <c r="Q3620" s="133" t="s">
        <v>19713</v>
      </c>
      <c r="R3620" s="134" t="s">
        <v>14</v>
      </c>
      <c r="S3620" s="134" t="s">
        <v>19725</v>
      </c>
      <c r="T3620" s="58" t="s">
        <v>4712</v>
      </c>
      <c r="U3620" s="58" t="s">
        <v>4713</v>
      </c>
      <c r="V3620" s="58" t="s">
        <v>8890</v>
      </c>
      <c r="W3620" s="235">
        <v>727</v>
      </c>
      <c r="X3620" s="134" t="s">
        <v>19725</v>
      </c>
      <c r="Y3620" s="27" t="s">
        <v>139</v>
      </c>
      <c r="Z3620" s="26">
        <f t="shared" si="250"/>
        <v>40.355833333333337</v>
      </c>
      <c r="AA3620" s="27">
        <f t="shared" si="251"/>
        <v>20.243611111111111</v>
      </c>
      <c r="AB3620" s="134" t="str">
        <f t="shared" si="244"/>
        <v>40</v>
      </c>
      <c r="AC3620" s="134" t="str">
        <f t="shared" si="245"/>
        <v>21</v>
      </c>
      <c r="AD3620" s="134" t="str">
        <f t="shared" si="246"/>
        <v>21</v>
      </c>
      <c r="AE3620" s="26" t="s">
        <v>19714</v>
      </c>
      <c r="AF3620" s="134" t="str">
        <f t="shared" si="247"/>
        <v>20</v>
      </c>
      <c r="AG3620" s="134" t="str">
        <f t="shared" si="248"/>
        <v>14</v>
      </c>
      <c r="AH3620" s="134" t="str">
        <f t="shared" si="249"/>
        <v>37</v>
      </c>
      <c r="AI3620" s="27" t="s">
        <v>19715</v>
      </c>
      <c r="AJ3620" s="134">
        <v>300</v>
      </c>
      <c r="AK3620" s="235" t="s">
        <v>4717</v>
      </c>
      <c r="AL3620" s="133">
        <v>20</v>
      </c>
      <c r="AM3620" s="134" t="s">
        <v>2371</v>
      </c>
      <c r="AN3620" s="235">
        <v>20</v>
      </c>
      <c r="AO3620" s="134" t="s">
        <v>19725</v>
      </c>
      <c r="AP3620" s="27" t="s">
        <v>139</v>
      </c>
      <c r="AQ3620" s="133" t="s">
        <v>19730</v>
      </c>
      <c r="AR3620" s="133" t="s">
        <v>19728</v>
      </c>
      <c r="AS3620" s="134" t="s">
        <v>8890</v>
      </c>
      <c r="AU3620" s="134">
        <v>300</v>
      </c>
      <c r="AW3620" s="235">
        <v>13</v>
      </c>
      <c r="AX3620" s="133" t="s">
        <v>2160</v>
      </c>
      <c r="AY3620" s="235">
        <v>0</v>
      </c>
      <c r="AZ3620" s="134" t="s">
        <v>139</v>
      </c>
      <c r="BA3620" s="133" t="s">
        <v>4589</v>
      </c>
      <c r="BB3620" s="235">
        <v>0</v>
      </c>
      <c r="BG3620" s="134" t="s">
        <v>19725</v>
      </c>
      <c r="BN3620" s="133" t="s">
        <v>19732</v>
      </c>
      <c r="BO3620" s="133" t="s">
        <v>19733</v>
      </c>
      <c r="BP3620" s="134" t="s">
        <v>19730</v>
      </c>
      <c r="BQ3620" s="134" t="s">
        <v>19730</v>
      </c>
      <c r="BR3620" s="134" t="s">
        <v>19725</v>
      </c>
      <c r="BS3620" s="235" t="s">
        <v>19717</v>
      </c>
      <c r="BT3620" s="235">
        <v>12</v>
      </c>
      <c r="BU3620" s="235" t="s">
        <v>19718</v>
      </c>
      <c r="BW3620" s="235" t="s">
        <v>19734</v>
      </c>
      <c r="CB3620" s="134" t="s">
        <v>19725</v>
      </c>
      <c r="CE3620" s="134" t="s">
        <v>19725</v>
      </c>
      <c r="CO3620" s="134" t="s">
        <v>19725</v>
      </c>
    </row>
    <row r="3621" spans="1:93" x14ac:dyDescent="0.25">
      <c r="A3621" s="134" t="s">
        <v>14</v>
      </c>
      <c r="B3621" s="134" t="s">
        <v>2147</v>
      </c>
      <c r="C3621" s="134" t="s">
        <v>19735</v>
      </c>
      <c r="D3621" s="28" t="s">
        <v>19735</v>
      </c>
      <c r="E3621" s="191" t="s">
        <v>162</v>
      </c>
      <c r="F3621" s="178" t="s">
        <v>13105</v>
      </c>
      <c r="G3621" s="178" t="s">
        <v>13429</v>
      </c>
      <c r="H3621" s="226" t="s">
        <v>2152</v>
      </c>
      <c r="K3621" s="133" t="s">
        <v>19736</v>
      </c>
      <c r="L3621" s="133" t="s">
        <v>164</v>
      </c>
      <c r="M3621" s="133" t="s">
        <v>19737</v>
      </c>
      <c r="N3621" s="133" t="s">
        <v>436</v>
      </c>
      <c r="O3621" s="134">
        <v>20130807</v>
      </c>
      <c r="P3621" s="134">
        <v>20140120</v>
      </c>
      <c r="Q3621" s="133" t="s">
        <v>19713</v>
      </c>
      <c r="R3621" s="134" t="s">
        <v>14</v>
      </c>
      <c r="S3621" s="134" t="s">
        <v>19735</v>
      </c>
      <c r="T3621" s="58" t="s">
        <v>4712</v>
      </c>
      <c r="U3621" s="58" t="s">
        <v>4713</v>
      </c>
      <c r="V3621" s="58" t="s">
        <v>8890</v>
      </c>
      <c r="W3621" s="235">
        <v>727</v>
      </c>
      <c r="X3621" s="134" t="s">
        <v>19735</v>
      </c>
      <c r="Y3621" s="27" t="s">
        <v>162</v>
      </c>
      <c r="Z3621" s="26">
        <f t="shared" si="250"/>
        <v>40.355833333333337</v>
      </c>
      <c r="AA3621" s="27">
        <f t="shared" si="251"/>
        <v>20.243611111111111</v>
      </c>
      <c r="AB3621" s="134" t="str">
        <f t="shared" si="244"/>
        <v>40</v>
      </c>
      <c r="AC3621" s="134" t="str">
        <f t="shared" si="245"/>
        <v>21</v>
      </c>
      <c r="AD3621" s="134" t="str">
        <f t="shared" si="246"/>
        <v>21</v>
      </c>
      <c r="AE3621" s="26" t="s">
        <v>19714</v>
      </c>
      <c r="AF3621" s="134" t="str">
        <f t="shared" si="247"/>
        <v>20</v>
      </c>
      <c r="AG3621" s="134" t="str">
        <f t="shared" si="248"/>
        <v>14</v>
      </c>
      <c r="AH3621" s="134" t="str">
        <f t="shared" si="249"/>
        <v>37</v>
      </c>
      <c r="AI3621" s="27" t="s">
        <v>19715</v>
      </c>
      <c r="AJ3621" s="134">
        <v>300</v>
      </c>
      <c r="AK3621" s="235" t="s">
        <v>4717</v>
      </c>
      <c r="AL3621" s="133">
        <v>20</v>
      </c>
      <c r="AM3621" s="134" t="s">
        <v>2371</v>
      </c>
      <c r="AN3621" s="235">
        <v>20</v>
      </c>
      <c r="AO3621" s="134" t="s">
        <v>19735</v>
      </c>
      <c r="AP3621" s="27" t="s">
        <v>162</v>
      </c>
      <c r="AQ3621" s="133" t="s">
        <v>19737</v>
      </c>
      <c r="AR3621" s="133" t="s">
        <v>19736</v>
      </c>
      <c r="AS3621" s="134" t="s">
        <v>8890</v>
      </c>
      <c r="AU3621" s="134">
        <v>300</v>
      </c>
      <c r="AW3621" s="235">
        <v>13</v>
      </c>
      <c r="AX3621" s="133" t="s">
        <v>2160</v>
      </c>
      <c r="AY3621" s="235">
        <v>0</v>
      </c>
      <c r="AZ3621" s="134" t="s">
        <v>162</v>
      </c>
      <c r="BA3621" s="133" t="s">
        <v>4589</v>
      </c>
      <c r="BB3621" s="235">
        <v>0</v>
      </c>
      <c r="BG3621" s="134" t="s">
        <v>19735</v>
      </c>
      <c r="BN3621" s="133" t="s">
        <v>19738</v>
      </c>
      <c r="BP3621" s="134" t="s">
        <v>19737</v>
      </c>
      <c r="BQ3621" s="134" t="s">
        <v>19737</v>
      </c>
      <c r="BR3621" s="134" t="s">
        <v>19735</v>
      </c>
      <c r="BS3621" s="235" t="s">
        <v>19739</v>
      </c>
      <c r="BT3621" s="235">
        <v>12</v>
      </c>
      <c r="BU3621" s="235" t="s">
        <v>19718</v>
      </c>
      <c r="BW3621" s="235" t="s">
        <v>19740</v>
      </c>
      <c r="CB3621" s="134" t="s">
        <v>19735</v>
      </c>
      <c r="CE3621" s="134" t="s">
        <v>19735</v>
      </c>
      <c r="CO3621" s="134" t="s">
        <v>19735</v>
      </c>
    </row>
    <row r="3622" spans="1:93" x14ac:dyDescent="0.25">
      <c r="A3622" s="134" t="s">
        <v>14</v>
      </c>
      <c r="B3622" s="134" t="s">
        <v>2147</v>
      </c>
      <c r="C3622" s="134" t="s">
        <v>19741</v>
      </c>
      <c r="D3622" s="34" t="s">
        <v>19741</v>
      </c>
      <c r="E3622" s="360" t="s">
        <v>550</v>
      </c>
      <c r="F3622" s="104" t="s">
        <v>12996</v>
      </c>
      <c r="G3622" s="104" t="s">
        <v>12997</v>
      </c>
      <c r="H3622" s="226" t="s">
        <v>2152</v>
      </c>
      <c r="K3622" s="133" t="s">
        <v>19742</v>
      </c>
      <c r="L3622" s="133" t="s">
        <v>19743</v>
      </c>
      <c r="M3622" s="133" t="s">
        <v>19744</v>
      </c>
      <c r="N3622" s="133" t="s">
        <v>19744</v>
      </c>
      <c r="O3622" s="134">
        <v>20130807</v>
      </c>
      <c r="P3622" s="134">
        <v>20140120</v>
      </c>
      <c r="Q3622" s="133" t="s">
        <v>19713</v>
      </c>
      <c r="R3622" s="134" t="s">
        <v>14</v>
      </c>
      <c r="S3622" s="134" t="s">
        <v>19741</v>
      </c>
      <c r="T3622" s="58" t="s">
        <v>4712</v>
      </c>
      <c r="U3622" s="58" t="s">
        <v>4713</v>
      </c>
      <c r="V3622" s="58" t="s">
        <v>8890</v>
      </c>
      <c r="W3622" s="235">
        <v>727</v>
      </c>
      <c r="X3622" s="134" t="s">
        <v>19741</v>
      </c>
      <c r="Y3622" s="93" t="s">
        <v>550</v>
      </c>
      <c r="Z3622" s="26">
        <f t="shared" si="250"/>
        <v>40.355833333333337</v>
      </c>
      <c r="AA3622" s="27">
        <f t="shared" si="251"/>
        <v>20.243611111111111</v>
      </c>
      <c r="AB3622" s="134" t="str">
        <f t="shared" si="244"/>
        <v>40</v>
      </c>
      <c r="AC3622" s="134" t="str">
        <f t="shared" si="245"/>
        <v>21</v>
      </c>
      <c r="AD3622" s="134" t="str">
        <f t="shared" si="246"/>
        <v>21</v>
      </c>
      <c r="AE3622" s="26" t="s">
        <v>19714</v>
      </c>
      <c r="AF3622" s="134" t="str">
        <f t="shared" si="247"/>
        <v>20</v>
      </c>
      <c r="AG3622" s="134" t="str">
        <f t="shared" si="248"/>
        <v>14</v>
      </c>
      <c r="AH3622" s="134" t="str">
        <f t="shared" si="249"/>
        <v>37</v>
      </c>
      <c r="AI3622" s="27" t="s">
        <v>19715</v>
      </c>
      <c r="AJ3622" s="134">
        <v>300</v>
      </c>
      <c r="AK3622" s="235" t="s">
        <v>4717</v>
      </c>
      <c r="AL3622" s="133">
        <v>20</v>
      </c>
      <c r="AM3622" s="134" t="s">
        <v>2371</v>
      </c>
      <c r="AN3622" s="235">
        <v>20</v>
      </c>
      <c r="AO3622" s="134" t="s">
        <v>19741</v>
      </c>
      <c r="AP3622" s="93" t="s">
        <v>550</v>
      </c>
      <c r="AQ3622" s="133" t="s">
        <v>19744</v>
      </c>
      <c r="AR3622" s="133" t="s">
        <v>19742</v>
      </c>
      <c r="AS3622" s="134" t="s">
        <v>8890</v>
      </c>
      <c r="AU3622" s="134">
        <v>300</v>
      </c>
      <c r="AW3622" s="235">
        <v>13</v>
      </c>
      <c r="AX3622" s="133" t="s">
        <v>2160</v>
      </c>
      <c r="AY3622" s="235">
        <v>0</v>
      </c>
      <c r="AZ3622" s="134" t="s">
        <v>550</v>
      </c>
      <c r="BA3622" s="133" t="s">
        <v>4589</v>
      </c>
      <c r="BB3622" s="235">
        <v>0</v>
      </c>
      <c r="BG3622" s="134" t="s">
        <v>19741</v>
      </c>
      <c r="BN3622" s="133" t="s">
        <v>19745</v>
      </c>
      <c r="BO3622" s="133"/>
      <c r="BP3622" s="133" t="s">
        <v>19744</v>
      </c>
      <c r="BQ3622" s="134" t="s">
        <v>19746</v>
      </c>
      <c r="BR3622" s="134" t="s">
        <v>19741</v>
      </c>
      <c r="BS3622" s="235" t="s">
        <v>19717</v>
      </c>
      <c r="BT3622" s="235">
        <v>12</v>
      </c>
      <c r="BU3622" s="235" t="s">
        <v>19718</v>
      </c>
      <c r="BW3622" s="235" t="s">
        <v>19747</v>
      </c>
      <c r="CB3622" s="134" t="s">
        <v>19741</v>
      </c>
      <c r="CE3622" s="134" t="s">
        <v>19741</v>
      </c>
      <c r="CO3622" s="134" t="s">
        <v>19741</v>
      </c>
    </row>
    <row r="3623" spans="1:93" x14ac:dyDescent="0.25">
      <c r="A3623" s="134" t="s">
        <v>14</v>
      </c>
      <c r="B3623" s="134" t="s">
        <v>2147</v>
      </c>
      <c r="C3623" s="134" t="s">
        <v>19748</v>
      </c>
      <c r="D3623" s="32" t="s">
        <v>19748</v>
      </c>
      <c r="E3623" s="57" t="s">
        <v>82</v>
      </c>
      <c r="F3623" s="57" t="s">
        <v>8149</v>
      </c>
      <c r="G3623" s="57" t="s">
        <v>8150</v>
      </c>
      <c r="H3623" s="226" t="s">
        <v>2152</v>
      </c>
      <c r="K3623" s="133" t="s">
        <v>19749</v>
      </c>
      <c r="L3623" s="133" t="s">
        <v>94</v>
      </c>
      <c r="M3623" s="133" t="s">
        <v>19750</v>
      </c>
      <c r="N3623" s="133" t="s">
        <v>8154</v>
      </c>
      <c r="O3623" s="134">
        <v>20130808</v>
      </c>
      <c r="P3623" s="134">
        <v>20140120</v>
      </c>
      <c r="Q3623" s="133" t="s">
        <v>19713</v>
      </c>
      <c r="R3623" s="134" t="s">
        <v>14</v>
      </c>
      <c r="S3623" s="134" t="s">
        <v>19748</v>
      </c>
      <c r="T3623" s="58" t="s">
        <v>4712</v>
      </c>
      <c r="U3623" s="58" t="s">
        <v>4713</v>
      </c>
      <c r="V3623" s="58" t="s">
        <v>18722</v>
      </c>
      <c r="W3623" s="235">
        <v>240</v>
      </c>
      <c r="X3623" s="134" t="s">
        <v>19748</v>
      </c>
      <c r="Y3623" s="49" t="s">
        <v>82</v>
      </c>
      <c r="Z3623" s="26">
        <f t="shared" si="250"/>
        <v>40.232500000000002</v>
      </c>
      <c r="AA3623" s="27">
        <f t="shared" si="251"/>
        <v>20.35638888888889</v>
      </c>
      <c r="AB3623" s="134" t="str">
        <f t="shared" si="244"/>
        <v>40</v>
      </c>
      <c r="AC3623" s="134" t="str">
        <f t="shared" si="245"/>
        <v>13</v>
      </c>
      <c r="AD3623" s="134" t="str">
        <f t="shared" si="246"/>
        <v>57</v>
      </c>
      <c r="AE3623" s="26" t="s">
        <v>19751</v>
      </c>
      <c r="AF3623" s="134" t="str">
        <f t="shared" si="247"/>
        <v>20</v>
      </c>
      <c r="AG3623" s="134" t="str">
        <f t="shared" si="248"/>
        <v>21</v>
      </c>
      <c r="AH3623" s="134" t="str">
        <f t="shared" si="249"/>
        <v>23</v>
      </c>
      <c r="AI3623" s="27" t="s">
        <v>19752</v>
      </c>
      <c r="AJ3623" s="134">
        <v>300</v>
      </c>
      <c r="AK3623" s="235" t="s">
        <v>4717</v>
      </c>
      <c r="AL3623" s="133">
        <v>30</v>
      </c>
      <c r="AM3623" s="134" t="s">
        <v>19753</v>
      </c>
      <c r="AN3623" s="235">
        <v>30</v>
      </c>
      <c r="AO3623" s="134" t="s">
        <v>19748</v>
      </c>
      <c r="AP3623" s="49" t="s">
        <v>82</v>
      </c>
      <c r="AQ3623" s="133" t="s">
        <v>19750</v>
      </c>
      <c r="AR3623" s="133" t="s">
        <v>19749</v>
      </c>
      <c r="AS3623" s="134" t="s">
        <v>18722</v>
      </c>
      <c r="AU3623" s="134">
        <v>300</v>
      </c>
      <c r="AW3623" s="235">
        <v>13</v>
      </c>
      <c r="AX3623" s="133" t="s">
        <v>2160</v>
      </c>
      <c r="AY3623" s="235">
        <v>1</v>
      </c>
      <c r="AZ3623" s="134" t="s">
        <v>82</v>
      </c>
      <c r="BA3623" s="133" t="s">
        <v>2161</v>
      </c>
      <c r="BB3623" s="235">
        <v>0</v>
      </c>
      <c r="BG3623" s="134" t="s">
        <v>19748</v>
      </c>
      <c r="BN3623" s="133" t="s">
        <v>19754</v>
      </c>
      <c r="BP3623" s="134" t="s">
        <v>19750</v>
      </c>
      <c r="BQ3623" s="134" t="s">
        <v>19750</v>
      </c>
      <c r="BR3623" s="134" t="s">
        <v>19748</v>
      </c>
      <c r="BS3623" s="235" t="s">
        <v>19717</v>
      </c>
      <c r="BT3623" s="235">
        <v>12</v>
      </c>
      <c r="BU3623" s="235" t="s">
        <v>19718</v>
      </c>
      <c r="BW3623" s="235">
        <v>267</v>
      </c>
      <c r="CB3623" s="134" t="s">
        <v>19748</v>
      </c>
      <c r="CE3623" s="134" t="s">
        <v>19748</v>
      </c>
      <c r="CO3623" s="134" t="s">
        <v>19748</v>
      </c>
    </row>
    <row r="3624" spans="1:93" x14ac:dyDescent="0.25">
      <c r="A3624" s="134" t="s">
        <v>14</v>
      </c>
      <c r="B3624" s="134" t="s">
        <v>2147</v>
      </c>
      <c r="C3624" s="134" t="s">
        <v>19755</v>
      </c>
      <c r="D3624" s="32" t="s">
        <v>19755</v>
      </c>
      <c r="E3624" s="57" t="s">
        <v>82</v>
      </c>
      <c r="F3624" s="57" t="s">
        <v>8149</v>
      </c>
      <c r="G3624" s="57" t="s">
        <v>8150</v>
      </c>
      <c r="H3624" s="226" t="s">
        <v>2152</v>
      </c>
      <c r="K3624" s="133" t="s">
        <v>19756</v>
      </c>
      <c r="L3624" s="133" t="s">
        <v>94</v>
      </c>
      <c r="M3624" s="133" t="s">
        <v>19757</v>
      </c>
      <c r="N3624" s="133" t="s">
        <v>8154</v>
      </c>
      <c r="O3624" s="134">
        <v>20130808</v>
      </c>
      <c r="P3624" s="134">
        <v>20140120</v>
      </c>
      <c r="Q3624" s="133" t="s">
        <v>19713</v>
      </c>
      <c r="R3624" s="134" t="s">
        <v>14</v>
      </c>
      <c r="S3624" s="134" t="s">
        <v>19755</v>
      </c>
      <c r="T3624" s="58" t="s">
        <v>4712</v>
      </c>
      <c r="U3624" s="58" t="s">
        <v>4713</v>
      </c>
      <c r="V3624" s="58" t="s">
        <v>18722</v>
      </c>
      <c r="W3624" s="235">
        <v>240</v>
      </c>
      <c r="X3624" s="134" t="s">
        <v>19755</v>
      </c>
      <c r="Y3624" s="49" t="s">
        <v>82</v>
      </c>
      <c r="Z3624" s="26">
        <f t="shared" si="250"/>
        <v>40.232500000000002</v>
      </c>
      <c r="AA3624" s="27">
        <f t="shared" si="251"/>
        <v>20.35638888888889</v>
      </c>
      <c r="AB3624" s="134" t="str">
        <f t="shared" si="244"/>
        <v>40</v>
      </c>
      <c r="AC3624" s="134" t="str">
        <f t="shared" si="245"/>
        <v>13</v>
      </c>
      <c r="AD3624" s="134" t="str">
        <f t="shared" si="246"/>
        <v>57</v>
      </c>
      <c r="AE3624" s="26" t="s">
        <v>19751</v>
      </c>
      <c r="AF3624" s="134" t="str">
        <f t="shared" si="247"/>
        <v>20</v>
      </c>
      <c r="AG3624" s="134" t="str">
        <f t="shared" si="248"/>
        <v>21</v>
      </c>
      <c r="AH3624" s="134" t="str">
        <f t="shared" si="249"/>
        <v>23</v>
      </c>
      <c r="AI3624" s="27" t="s">
        <v>19752</v>
      </c>
      <c r="AJ3624" s="134">
        <v>300</v>
      </c>
      <c r="AK3624" s="235" t="s">
        <v>4717</v>
      </c>
      <c r="AL3624" s="133">
        <v>30</v>
      </c>
      <c r="AM3624" s="134" t="s">
        <v>19753</v>
      </c>
      <c r="AN3624" s="235">
        <v>30</v>
      </c>
      <c r="AO3624" s="134" t="s">
        <v>19755</v>
      </c>
      <c r="AP3624" s="49" t="s">
        <v>82</v>
      </c>
      <c r="AQ3624" s="133" t="s">
        <v>19757</v>
      </c>
      <c r="AR3624" s="133" t="s">
        <v>19756</v>
      </c>
      <c r="AS3624" s="134" t="s">
        <v>18722</v>
      </c>
      <c r="AU3624" s="134">
        <v>300</v>
      </c>
      <c r="AW3624" s="235">
        <v>13</v>
      </c>
      <c r="AX3624" s="133" t="s">
        <v>2160</v>
      </c>
      <c r="AY3624" s="235">
        <v>1</v>
      </c>
      <c r="AZ3624" s="134" t="s">
        <v>82</v>
      </c>
      <c r="BA3624" s="133" t="s">
        <v>2161</v>
      </c>
      <c r="BB3624" s="235">
        <v>0</v>
      </c>
      <c r="BG3624" s="134" t="s">
        <v>19755</v>
      </c>
      <c r="BN3624" s="133" t="s">
        <v>19758</v>
      </c>
      <c r="BP3624" s="134" t="s">
        <v>19757</v>
      </c>
      <c r="BQ3624" s="134" t="s">
        <v>19757</v>
      </c>
      <c r="BR3624" s="134" t="s">
        <v>19755</v>
      </c>
      <c r="BS3624" s="235" t="s">
        <v>19717</v>
      </c>
      <c r="BT3624" s="235">
        <v>12</v>
      </c>
      <c r="BU3624" s="235" t="s">
        <v>19718</v>
      </c>
      <c r="BW3624" s="235">
        <v>299</v>
      </c>
      <c r="CB3624" s="134" t="s">
        <v>19755</v>
      </c>
      <c r="CE3624" s="134" t="s">
        <v>19755</v>
      </c>
      <c r="CO3624" s="134" t="s">
        <v>19755</v>
      </c>
    </row>
    <row r="3625" spans="1:93" x14ac:dyDescent="0.25">
      <c r="A3625" s="134" t="s">
        <v>14</v>
      </c>
      <c r="B3625" s="134" t="s">
        <v>2147</v>
      </c>
      <c r="C3625" s="134" t="s">
        <v>19759</v>
      </c>
      <c r="D3625" s="32" t="s">
        <v>19759</v>
      </c>
      <c r="E3625" s="57" t="s">
        <v>82</v>
      </c>
      <c r="F3625" s="57" t="s">
        <v>8149</v>
      </c>
      <c r="G3625" s="57" t="s">
        <v>8150</v>
      </c>
      <c r="H3625" s="226" t="s">
        <v>2152</v>
      </c>
      <c r="K3625" s="133" t="s">
        <v>19760</v>
      </c>
      <c r="L3625" s="133" t="s">
        <v>94</v>
      </c>
      <c r="M3625" s="133" t="s">
        <v>19761</v>
      </c>
      <c r="N3625" s="133" t="s">
        <v>8154</v>
      </c>
      <c r="O3625" s="134">
        <v>20130808</v>
      </c>
      <c r="P3625" s="134">
        <v>20140120</v>
      </c>
      <c r="Q3625" s="133" t="s">
        <v>19713</v>
      </c>
      <c r="R3625" s="134" t="s">
        <v>14</v>
      </c>
      <c r="S3625" s="134" t="s">
        <v>19759</v>
      </c>
      <c r="T3625" s="58" t="s">
        <v>4712</v>
      </c>
      <c r="U3625" s="58" t="s">
        <v>4713</v>
      </c>
      <c r="V3625" s="58" t="s">
        <v>18722</v>
      </c>
      <c r="W3625" s="235">
        <v>240</v>
      </c>
      <c r="X3625" s="134" t="s">
        <v>19759</v>
      </c>
      <c r="Y3625" s="49" t="s">
        <v>82</v>
      </c>
      <c r="Z3625" s="26">
        <f t="shared" si="250"/>
        <v>40.232777777777777</v>
      </c>
      <c r="AA3625" s="27">
        <f t="shared" si="251"/>
        <v>20.35638888888889</v>
      </c>
      <c r="AB3625" s="134" t="str">
        <f t="shared" si="244"/>
        <v>40</v>
      </c>
      <c r="AC3625" s="134" t="str">
        <f t="shared" si="245"/>
        <v>13</v>
      </c>
      <c r="AD3625" s="134" t="str">
        <f t="shared" si="246"/>
        <v>58</v>
      </c>
      <c r="AE3625" s="26" t="s">
        <v>19069</v>
      </c>
      <c r="AF3625" s="134" t="str">
        <f t="shared" si="247"/>
        <v>20</v>
      </c>
      <c r="AG3625" s="134" t="str">
        <f t="shared" si="248"/>
        <v>21</v>
      </c>
      <c r="AH3625" s="134" t="str">
        <f t="shared" si="249"/>
        <v>23</v>
      </c>
      <c r="AI3625" s="27" t="s">
        <v>19752</v>
      </c>
      <c r="AJ3625" s="134">
        <v>300</v>
      </c>
      <c r="AK3625" s="235" t="s">
        <v>4717</v>
      </c>
      <c r="AL3625" s="133">
        <v>30</v>
      </c>
      <c r="AM3625" s="134" t="s">
        <v>19753</v>
      </c>
      <c r="AN3625" s="235">
        <v>30</v>
      </c>
      <c r="AO3625" s="134" t="s">
        <v>19759</v>
      </c>
      <c r="AP3625" s="49" t="s">
        <v>82</v>
      </c>
      <c r="AQ3625" s="133" t="s">
        <v>19761</v>
      </c>
      <c r="AR3625" s="133" t="s">
        <v>19760</v>
      </c>
      <c r="AS3625" s="134" t="s">
        <v>18722</v>
      </c>
      <c r="AU3625" s="134">
        <v>300</v>
      </c>
      <c r="AW3625" s="235">
        <v>13</v>
      </c>
      <c r="AX3625" s="133" t="s">
        <v>2160</v>
      </c>
      <c r="AY3625" s="235">
        <v>1</v>
      </c>
      <c r="AZ3625" s="134" t="s">
        <v>82</v>
      </c>
      <c r="BA3625" s="133" t="s">
        <v>2161</v>
      </c>
      <c r="BB3625" s="235">
        <v>0</v>
      </c>
      <c r="BG3625" s="134" t="s">
        <v>19759</v>
      </c>
      <c r="BN3625" s="133" t="s">
        <v>19762</v>
      </c>
      <c r="BP3625" s="134" t="s">
        <v>19761</v>
      </c>
      <c r="BQ3625" s="134" t="s">
        <v>19761</v>
      </c>
      <c r="BR3625" s="134" t="s">
        <v>19759</v>
      </c>
      <c r="BS3625" s="235" t="s">
        <v>19717</v>
      </c>
      <c r="BT3625" s="235">
        <v>12</v>
      </c>
      <c r="BU3625" s="235" t="s">
        <v>19718</v>
      </c>
      <c r="BW3625" s="235">
        <v>328</v>
      </c>
      <c r="CB3625" s="134" t="s">
        <v>19759</v>
      </c>
      <c r="CE3625" s="134" t="s">
        <v>19759</v>
      </c>
      <c r="CO3625" s="134" t="s">
        <v>19759</v>
      </c>
    </row>
    <row r="3626" spans="1:93" x14ac:dyDescent="0.25">
      <c r="A3626" s="134" t="s">
        <v>14</v>
      </c>
      <c r="B3626" s="134" t="s">
        <v>2147</v>
      </c>
      <c r="C3626" s="134" t="s">
        <v>19763</v>
      </c>
      <c r="D3626" s="29" t="s">
        <v>19763</v>
      </c>
      <c r="E3626" s="153" t="s">
        <v>696</v>
      </c>
      <c r="F3626" s="201" t="s">
        <v>8149</v>
      </c>
      <c r="G3626" s="201" t="s">
        <v>19764</v>
      </c>
      <c r="H3626" s="226" t="s">
        <v>2152</v>
      </c>
      <c r="K3626" s="133" t="s">
        <v>19765</v>
      </c>
      <c r="L3626" s="133" t="s">
        <v>698</v>
      </c>
      <c r="M3626" s="133" t="s">
        <v>19766</v>
      </c>
      <c r="N3626" s="133" t="s">
        <v>8154</v>
      </c>
      <c r="O3626" s="134">
        <v>20130808</v>
      </c>
      <c r="P3626" s="134">
        <v>20140120</v>
      </c>
      <c r="Q3626" s="133" t="s">
        <v>19713</v>
      </c>
      <c r="R3626" s="134" t="s">
        <v>14</v>
      </c>
      <c r="S3626" s="134" t="s">
        <v>19763</v>
      </c>
      <c r="T3626" s="58" t="s">
        <v>4712</v>
      </c>
      <c r="U3626" s="58" t="s">
        <v>4713</v>
      </c>
      <c r="V3626" s="58" t="s">
        <v>18722</v>
      </c>
      <c r="W3626" s="235">
        <v>240</v>
      </c>
      <c r="X3626" s="134" t="s">
        <v>19763</v>
      </c>
      <c r="Y3626" s="216" t="s">
        <v>696</v>
      </c>
      <c r="Z3626" s="26">
        <f t="shared" si="250"/>
        <v>40.232500000000002</v>
      </c>
      <c r="AA3626" s="27">
        <f t="shared" si="251"/>
        <v>20.35638888888889</v>
      </c>
      <c r="AB3626" s="134" t="str">
        <f t="shared" si="244"/>
        <v>40</v>
      </c>
      <c r="AC3626" s="134" t="str">
        <f t="shared" si="245"/>
        <v>13</v>
      </c>
      <c r="AD3626" s="134" t="str">
        <f t="shared" si="246"/>
        <v>57</v>
      </c>
      <c r="AE3626" s="26" t="s">
        <v>19751</v>
      </c>
      <c r="AF3626" s="134" t="str">
        <f t="shared" si="247"/>
        <v>20</v>
      </c>
      <c r="AG3626" s="134" t="str">
        <f t="shared" si="248"/>
        <v>21</v>
      </c>
      <c r="AH3626" s="134" t="str">
        <f t="shared" si="249"/>
        <v>23</v>
      </c>
      <c r="AI3626" s="27" t="s">
        <v>19752</v>
      </c>
      <c r="AJ3626" s="134">
        <v>300</v>
      </c>
      <c r="AK3626" s="235" t="s">
        <v>4717</v>
      </c>
      <c r="AL3626" s="133">
        <v>30</v>
      </c>
      <c r="AM3626" s="134" t="s">
        <v>19753</v>
      </c>
      <c r="AN3626" s="235">
        <v>30</v>
      </c>
      <c r="AO3626" s="134" t="s">
        <v>19763</v>
      </c>
      <c r="AP3626" s="216" t="s">
        <v>696</v>
      </c>
      <c r="AQ3626" s="133" t="s">
        <v>19766</v>
      </c>
      <c r="AR3626" s="133" t="s">
        <v>19765</v>
      </c>
      <c r="AS3626" s="134" t="s">
        <v>18722</v>
      </c>
      <c r="AU3626" s="134">
        <v>300</v>
      </c>
      <c r="AW3626" s="235">
        <v>13</v>
      </c>
      <c r="AX3626" s="133" t="s">
        <v>2160</v>
      </c>
      <c r="AY3626" s="235">
        <v>1</v>
      </c>
      <c r="AZ3626" s="134" t="s">
        <v>696</v>
      </c>
      <c r="BA3626" s="133" t="s">
        <v>2161</v>
      </c>
      <c r="BB3626" s="235">
        <v>0</v>
      </c>
      <c r="BG3626" s="134" t="s">
        <v>19763</v>
      </c>
      <c r="BN3626" s="133" t="s">
        <v>19767</v>
      </c>
      <c r="BP3626" s="134" t="s">
        <v>19766</v>
      </c>
      <c r="BQ3626" s="134" t="s">
        <v>19766</v>
      </c>
      <c r="BR3626" s="134" t="s">
        <v>19763</v>
      </c>
      <c r="BS3626" s="235" t="s">
        <v>19717</v>
      </c>
      <c r="BT3626" s="235">
        <v>12</v>
      </c>
      <c r="BU3626" s="235" t="s">
        <v>19718</v>
      </c>
      <c r="BW3626" s="235">
        <v>110</v>
      </c>
      <c r="CB3626" s="134" t="s">
        <v>19763</v>
      </c>
      <c r="CE3626" s="134" t="s">
        <v>19763</v>
      </c>
      <c r="CO3626" s="134" t="s">
        <v>19763</v>
      </c>
    </row>
    <row r="3627" spans="1:93" x14ac:dyDescent="0.25">
      <c r="A3627" s="134" t="s">
        <v>14</v>
      </c>
      <c r="B3627" s="134" t="s">
        <v>2147</v>
      </c>
      <c r="C3627" s="134" t="s">
        <v>19768</v>
      </c>
      <c r="D3627" s="32" t="s">
        <v>19768</v>
      </c>
      <c r="E3627" s="57" t="s">
        <v>82</v>
      </c>
      <c r="F3627" s="57" t="s">
        <v>8149</v>
      </c>
      <c r="G3627" s="57" t="s">
        <v>8150</v>
      </c>
      <c r="H3627" s="226" t="s">
        <v>2152</v>
      </c>
      <c r="K3627" s="133" t="s">
        <v>19769</v>
      </c>
      <c r="L3627" s="133" t="s">
        <v>94</v>
      </c>
      <c r="M3627" s="133" t="s">
        <v>19770</v>
      </c>
      <c r="N3627" s="133" t="s">
        <v>8154</v>
      </c>
      <c r="O3627" s="134">
        <v>20130808</v>
      </c>
      <c r="P3627" s="134">
        <v>20140120</v>
      </c>
      <c r="Q3627" s="133" t="s">
        <v>19713</v>
      </c>
      <c r="R3627" s="134" t="s">
        <v>14</v>
      </c>
      <c r="S3627" s="134" t="s">
        <v>19768</v>
      </c>
      <c r="T3627" s="58" t="s">
        <v>4712</v>
      </c>
      <c r="U3627" s="58" t="s">
        <v>4713</v>
      </c>
      <c r="V3627" s="58" t="s">
        <v>18722</v>
      </c>
      <c r="W3627" s="235">
        <v>244</v>
      </c>
      <c r="X3627" s="134" t="s">
        <v>19768</v>
      </c>
      <c r="Y3627" s="49" t="s">
        <v>82</v>
      </c>
      <c r="Z3627" s="26">
        <f t="shared" si="250"/>
        <v>40.233055555555559</v>
      </c>
      <c r="AA3627" s="27">
        <f t="shared" si="251"/>
        <v>20.351388888888891</v>
      </c>
      <c r="AB3627" s="134" t="str">
        <f t="shared" si="244"/>
        <v>40</v>
      </c>
      <c r="AC3627" s="134" t="str">
        <f t="shared" si="245"/>
        <v>13</v>
      </c>
      <c r="AD3627" s="134" t="str">
        <f t="shared" si="246"/>
        <v>59</v>
      </c>
      <c r="AE3627" s="26" t="s">
        <v>19771</v>
      </c>
      <c r="AF3627" s="134" t="str">
        <f t="shared" si="247"/>
        <v>20</v>
      </c>
      <c r="AG3627" s="134" t="str">
        <f t="shared" si="248"/>
        <v>21</v>
      </c>
      <c r="AH3627" s="134" t="str">
        <f t="shared" si="249"/>
        <v>05</v>
      </c>
      <c r="AI3627" s="27" t="s">
        <v>19772</v>
      </c>
      <c r="AJ3627" s="134">
        <v>300</v>
      </c>
      <c r="AK3627" s="235" t="s">
        <v>4717</v>
      </c>
      <c r="AL3627" s="133">
        <v>20</v>
      </c>
      <c r="AM3627" s="134" t="s">
        <v>2371</v>
      </c>
      <c r="AN3627" s="235">
        <v>20</v>
      </c>
      <c r="AO3627" s="134" t="s">
        <v>19768</v>
      </c>
      <c r="AP3627" s="49" t="s">
        <v>82</v>
      </c>
      <c r="AQ3627" s="133" t="s">
        <v>19770</v>
      </c>
      <c r="AR3627" s="133" t="s">
        <v>19769</v>
      </c>
      <c r="AS3627" s="134" t="s">
        <v>18722</v>
      </c>
      <c r="AU3627" s="134">
        <v>300</v>
      </c>
      <c r="AW3627" s="235">
        <v>13</v>
      </c>
      <c r="AX3627" s="133" t="s">
        <v>2160</v>
      </c>
      <c r="AY3627" s="235">
        <v>1</v>
      </c>
      <c r="AZ3627" s="134" t="s">
        <v>82</v>
      </c>
      <c r="BA3627" s="133" t="s">
        <v>2161</v>
      </c>
      <c r="BB3627" s="235">
        <v>0</v>
      </c>
      <c r="BG3627" s="134" t="s">
        <v>19768</v>
      </c>
      <c r="BN3627" s="133" t="s">
        <v>19773</v>
      </c>
      <c r="BP3627" s="134" t="s">
        <v>19770</v>
      </c>
      <c r="BQ3627" s="134" t="s">
        <v>19770</v>
      </c>
      <c r="BR3627" s="134" t="s">
        <v>19768</v>
      </c>
      <c r="BS3627" s="235" t="s">
        <v>19717</v>
      </c>
      <c r="BT3627" s="235">
        <v>12</v>
      </c>
      <c r="BU3627" s="235" t="s">
        <v>19718</v>
      </c>
      <c r="BW3627" s="235">
        <v>106</v>
      </c>
      <c r="CB3627" s="134" t="s">
        <v>19768</v>
      </c>
      <c r="CE3627" s="134" t="s">
        <v>19768</v>
      </c>
      <c r="CO3627" s="134" t="s">
        <v>19768</v>
      </c>
    </row>
    <row r="3628" spans="1:93" x14ac:dyDescent="0.25">
      <c r="A3628" s="134" t="s">
        <v>14</v>
      </c>
      <c r="B3628" s="134" t="s">
        <v>2147</v>
      </c>
      <c r="C3628" s="134" t="s">
        <v>19774</v>
      </c>
      <c r="D3628" s="26" t="s">
        <v>19774</v>
      </c>
      <c r="E3628" s="180" t="s">
        <v>232</v>
      </c>
      <c r="F3628" s="180" t="s">
        <v>8642</v>
      </c>
      <c r="G3628" s="180" t="s">
        <v>8643</v>
      </c>
      <c r="H3628" s="226" t="s">
        <v>2152</v>
      </c>
      <c r="K3628" s="133" t="s">
        <v>19775</v>
      </c>
      <c r="L3628" s="133" t="s">
        <v>19776</v>
      </c>
      <c r="M3628" s="133" t="s">
        <v>19777</v>
      </c>
      <c r="N3628" s="133" t="s">
        <v>8644</v>
      </c>
      <c r="O3628" s="134">
        <v>20130808</v>
      </c>
      <c r="P3628" s="134">
        <v>20140120</v>
      </c>
      <c r="Q3628" s="133" t="s">
        <v>19713</v>
      </c>
      <c r="R3628" s="134" t="s">
        <v>14</v>
      </c>
      <c r="S3628" s="134" t="s">
        <v>19774</v>
      </c>
      <c r="T3628" s="58" t="s">
        <v>4712</v>
      </c>
      <c r="U3628" s="58" t="s">
        <v>4713</v>
      </c>
      <c r="V3628" s="58" t="s">
        <v>18722</v>
      </c>
      <c r="W3628" s="235">
        <v>240</v>
      </c>
      <c r="X3628" s="134" t="s">
        <v>19774</v>
      </c>
      <c r="Y3628" s="26" t="s">
        <v>232</v>
      </c>
      <c r="Z3628" s="26">
        <f t="shared" si="250"/>
        <v>40.233333333333334</v>
      </c>
      <c r="AA3628" s="27">
        <f t="shared" si="251"/>
        <v>20.344166666666666</v>
      </c>
      <c r="AB3628" s="134" t="str">
        <f t="shared" si="244"/>
        <v>40</v>
      </c>
      <c r="AC3628" s="134" t="str">
        <f t="shared" si="245"/>
        <v>14</v>
      </c>
      <c r="AD3628" s="134" t="str">
        <f t="shared" si="246"/>
        <v>00</v>
      </c>
      <c r="AE3628" s="26" t="s">
        <v>19778</v>
      </c>
      <c r="AF3628" s="134" t="str">
        <f t="shared" si="247"/>
        <v>20</v>
      </c>
      <c r="AG3628" s="134" t="str">
        <f t="shared" si="248"/>
        <v>20</v>
      </c>
      <c r="AH3628" s="134" t="str">
        <f t="shared" si="249"/>
        <v>39</v>
      </c>
      <c r="AI3628" s="27" t="s">
        <v>19779</v>
      </c>
      <c r="AJ3628" s="134">
        <v>300</v>
      </c>
      <c r="AK3628" s="235" t="s">
        <v>4717</v>
      </c>
      <c r="AL3628" s="133">
        <v>30</v>
      </c>
      <c r="AM3628" s="134" t="s">
        <v>19753</v>
      </c>
      <c r="AN3628" s="235">
        <v>30</v>
      </c>
      <c r="AO3628" s="134" t="s">
        <v>19774</v>
      </c>
      <c r="AP3628" s="26" t="s">
        <v>232</v>
      </c>
      <c r="AQ3628" s="133" t="s">
        <v>19777</v>
      </c>
      <c r="AR3628" s="133" t="s">
        <v>19775</v>
      </c>
      <c r="AS3628" s="134" t="s">
        <v>18722</v>
      </c>
      <c r="AU3628" s="134">
        <v>300</v>
      </c>
      <c r="AW3628" s="235">
        <v>13</v>
      </c>
      <c r="AX3628" s="133" t="s">
        <v>2160</v>
      </c>
      <c r="AY3628" s="235">
        <v>1</v>
      </c>
      <c r="AZ3628" s="134" t="s">
        <v>232</v>
      </c>
      <c r="BA3628" s="133" t="s">
        <v>2161</v>
      </c>
      <c r="BB3628" s="235">
        <v>0</v>
      </c>
      <c r="BG3628" s="134" t="s">
        <v>19774</v>
      </c>
      <c r="BN3628" s="133" t="s">
        <v>19780</v>
      </c>
      <c r="BP3628" s="134" t="s">
        <v>19777</v>
      </c>
      <c r="BQ3628" s="134" t="s">
        <v>19777</v>
      </c>
      <c r="BR3628" s="134" t="s">
        <v>19774</v>
      </c>
      <c r="BS3628" s="235" t="s">
        <v>19717</v>
      </c>
      <c r="BT3628" s="235">
        <v>12</v>
      </c>
      <c r="BU3628" s="235" t="s">
        <v>19718</v>
      </c>
      <c r="BW3628" s="235">
        <v>465</v>
      </c>
      <c r="CB3628" s="134" t="s">
        <v>19774</v>
      </c>
      <c r="CE3628" s="134" t="s">
        <v>19774</v>
      </c>
      <c r="CO3628" s="134" t="s">
        <v>19774</v>
      </c>
    </row>
    <row r="3629" spans="1:93" x14ac:dyDescent="0.25">
      <c r="A3629" s="134" t="s">
        <v>14</v>
      </c>
      <c r="B3629" s="134" t="s">
        <v>2147</v>
      </c>
      <c r="C3629" s="134" t="s">
        <v>19781</v>
      </c>
      <c r="D3629" s="31" t="s">
        <v>19781</v>
      </c>
      <c r="E3629" s="339" t="s">
        <v>707</v>
      </c>
      <c r="F3629" s="193" t="s">
        <v>17070</v>
      </c>
      <c r="G3629" s="193" t="s">
        <v>17071</v>
      </c>
      <c r="H3629" s="226" t="s">
        <v>15060</v>
      </c>
      <c r="K3629" s="133" t="s">
        <v>19782</v>
      </c>
      <c r="L3629" s="133" t="s">
        <v>709</v>
      </c>
      <c r="M3629" s="133" t="s">
        <v>19783</v>
      </c>
      <c r="N3629" s="133" t="s">
        <v>17074</v>
      </c>
      <c r="O3629" s="134">
        <v>20130808</v>
      </c>
      <c r="P3629" s="134">
        <v>20140120</v>
      </c>
      <c r="Q3629" s="133" t="s">
        <v>19713</v>
      </c>
      <c r="R3629" s="134" t="s">
        <v>14</v>
      </c>
      <c r="S3629" s="134" t="s">
        <v>19781</v>
      </c>
      <c r="T3629" s="58" t="s">
        <v>4712</v>
      </c>
      <c r="U3629" s="58" t="s">
        <v>4713</v>
      </c>
      <c r="V3629" s="58" t="s">
        <v>18722</v>
      </c>
      <c r="W3629" s="235">
        <v>240</v>
      </c>
      <c r="X3629" s="134" t="s">
        <v>19781</v>
      </c>
      <c r="Y3629" s="23" t="s">
        <v>707</v>
      </c>
      <c r="Z3629" s="26">
        <f t="shared" si="250"/>
        <v>40.233333333333334</v>
      </c>
      <c r="AA3629" s="27">
        <f t="shared" si="251"/>
        <v>20.344166666666666</v>
      </c>
      <c r="AB3629" s="134" t="str">
        <f t="shared" si="244"/>
        <v>40</v>
      </c>
      <c r="AC3629" s="134" t="str">
        <f t="shared" si="245"/>
        <v>14</v>
      </c>
      <c r="AD3629" s="134" t="str">
        <f t="shared" si="246"/>
        <v>00</v>
      </c>
      <c r="AE3629" s="26" t="s">
        <v>19778</v>
      </c>
      <c r="AF3629" s="134" t="str">
        <f t="shared" si="247"/>
        <v>20</v>
      </c>
      <c r="AG3629" s="134" t="str">
        <f t="shared" si="248"/>
        <v>20</v>
      </c>
      <c r="AH3629" s="134" t="str">
        <f t="shared" si="249"/>
        <v>39</v>
      </c>
      <c r="AI3629" s="27" t="s">
        <v>19779</v>
      </c>
      <c r="AJ3629" s="134">
        <v>300</v>
      </c>
      <c r="AK3629" s="235" t="s">
        <v>4717</v>
      </c>
      <c r="AL3629" s="133">
        <v>30</v>
      </c>
      <c r="AM3629" s="134" t="s">
        <v>19753</v>
      </c>
      <c r="AN3629" s="235">
        <v>30</v>
      </c>
      <c r="AO3629" s="134" t="s">
        <v>19781</v>
      </c>
      <c r="AP3629" s="23" t="s">
        <v>707</v>
      </c>
      <c r="AQ3629" s="133" t="s">
        <v>19783</v>
      </c>
      <c r="AR3629" s="133" t="s">
        <v>19782</v>
      </c>
      <c r="AS3629" s="134" t="s">
        <v>18722</v>
      </c>
      <c r="AU3629" s="134">
        <v>300</v>
      </c>
      <c r="AW3629" s="235">
        <v>13</v>
      </c>
      <c r="AX3629" s="133" t="s">
        <v>2160</v>
      </c>
      <c r="AY3629" s="235">
        <v>1</v>
      </c>
      <c r="AZ3629" s="134" t="s">
        <v>707</v>
      </c>
      <c r="BA3629" s="133" t="s">
        <v>2161</v>
      </c>
      <c r="BB3629" s="235">
        <v>0</v>
      </c>
      <c r="BG3629" s="134" t="s">
        <v>19781</v>
      </c>
      <c r="BN3629" s="133" t="s">
        <v>19784</v>
      </c>
      <c r="BP3629" s="134" t="s">
        <v>19783</v>
      </c>
      <c r="BQ3629" s="134" t="s">
        <v>19783</v>
      </c>
      <c r="BR3629" s="134" t="s">
        <v>19781</v>
      </c>
      <c r="BS3629" s="235" t="s">
        <v>19717</v>
      </c>
      <c r="BT3629" s="235">
        <v>12</v>
      </c>
      <c r="BU3629" s="235" t="s">
        <v>19718</v>
      </c>
      <c r="BW3629" s="235" t="s">
        <v>19785</v>
      </c>
      <c r="CB3629" s="134" t="s">
        <v>19781</v>
      </c>
      <c r="CE3629" s="134" t="s">
        <v>19781</v>
      </c>
      <c r="CO3629" s="134" t="s">
        <v>19781</v>
      </c>
    </row>
    <row r="3630" spans="1:93" x14ac:dyDescent="0.25">
      <c r="A3630" s="134" t="s">
        <v>14</v>
      </c>
      <c r="B3630" s="134" t="s">
        <v>2147</v>
      </c>
      <c r="C3630" s="134" t="s">
        <v>19786</v>
      </c>
      <c r="D3630" s="32" t="s">
        <v>19786</v>
      </c>
      <c r="E3630" s="57" t="s">
        <v>82</v>
      </c>
      <c r="F3630" s="57" t="s">
        <v>8149</v>
      </c>
      <c r="G3630" s="57" t="s">
        <v>8150</v>
      </c>
      <c r="H3630" s="226" t="s">
        <v>2152</v>
      </c>
      <c r="K3630" s="133" t="s">
        <v>19787</v>
      </c>
      <c r="L3630" s="133" t="s">
        <v>94</v>
      </c>
      <c r="M3630" s="133" t="s">
        <v>19788</v>
      </c>
      <c r="N3630" s="133" t="s">
        <v>8154</v>
      </c>
      <c r="O3630" s="134">
        <v>20130911</v>
      </c>
      <c r="P3630" s="134">
        <v>20140120</v>
      </c>
      <c r="Q3630" s="133" t="s">
        <v>19713</v>
      </c>
      <c r="R3630" s="134" t="s">
        <v>14</v>
      </c>
      <c r="S3630" s="134" t="s">
        <v>19786</v>
      </c>
      <c r="T3630" s="58" t="s">
        <v>4818</v>
      </c>
      <c r="U3630" s="58" t="s">
        <v>4819</v>
      </c>
      <c r="V3630" s="58" t="s">
        <v>19789</v>
      </c>
      <c r="W3630" s="235">
        <v>847</v>
      </c>
      <c r="X3630" s="134" t="s">
        <v>19786</v>
      </c>
      <c r="Y3630" s="49" t="s">
        <v>82</v>
      </c>
      <c r="Z3630" s="26">
        <f t="shared" si="250"/>
        <v>40.790555555555557</v>
      </c>
      <c r="AA3630" s="27">
        <f t="shared" si="251"/>
        <v>20.90861111111111</v>
      </c>
      <c r="AB3630" s="134" t="str">
        <f t="shared" si="244"/>
        <v>40</v>
      </c>
      <c r="AC3630" s="134" t="str">
        <f t="shared" si="245"/>
        <v>47</v>
      </c>
      <c r="AD3630" s="134" t="str">
        <f t="shared" si="246"/>
        <v>26</v>
      </c>
      <c r="AE3630" s="26" t="s">
        <v>19790</v>
      </c>
      <c r="AF3630" s="134" t="str">
        <f t="shared" si="247"/>
        <v>20</v>
      </c>
      <c r="AG3630" s="134" t="str">
        <f t="shared" si="248"/>
        <v>54</v>
      </c>
      <c r="AH3630" s="134" t="str">
        <f t="shared" si="249"/>
        <v>31</v>
      </c>
      <c r="AI3630" s="27" t="s">
        <v>19791</v>
      </c>
      <c r="AJ3630" s="134">
        <v>300</v>
      </c>
      <c r="AK3630" s="235" t="s">
        <v>4717</v>
      </c>
      <c r="AL3630" s="133">
        <v>20</v>
      </c>
      <c r="AM3630" s="134" t="s">
        <v>2371</v>
      </c>
      <c r="AN3630" s="235">
        <v>20</v>
      </c>
      <c r="AO3630" s="134" t="s">
        <v>19786</v>
      </c>
      <c r="AP3630" s="49" t="s">
        <v>82</v>
      </c>
      <c r="AQ3630" s="133" t="s">
        <v>19788</v>
      </c>
      <c r="AR3630" s="133" t="s">
        <v>19787</v>
      </c>
      <c r="AS3630" s="134" t="s">
        <v>19789</v>
      </c>
      <c r="AU3630" s="134">
        <v>300</v>
      </c>
      <c r="AW3630" s="235">
        <v>13</v>
      </c>
      <c r="AX3630" s="133" t="s">
        <v>2160</v>
      </c>
      <c r="AY3630" s="235">
        <v>1</v>
      </c>
      <c r="AZ3630" s="134" t="s">
        <v>82</v>
      </c>
      <c r="BA3630" s="133" t="s">
        <v>2161</v>
      </c>
      <c r="BB3630" s="235">
        <v>0</v>
      </c>
      <c r="BG3630" s="134" t="s">
        <v>19786</v>
      </c>
      <c r="BN3630" s="133" t="s">
        <v>19792</v>
      </c>
      <c r="BP3630" s="134" t="s">
        <v>19788</v>
      </c>
      <c r="BQ3630" s="134" t="s">
        <v>19788</v>
      </c>
      <c r="BR3630" s="134" t="s">
        <v>19786</v>
      </c>
      <c r="BS3630" s="235" t="s">
        <v>19717</v>
      </c>
      <c r="BT3630" s="235">
        <v>12</v>
      </c>
      <c r="BU3630" s="235" t="s">
        <v>19718</v>
      </c>
      <c r="BW3630" s="235">
        <v>93</v>
      </c>
      <c r="CB3630" s="134" t="s">
        <v>19786</v>
      </c>
      <c r="CE3630" s="134" t="s">
        <v>19786</v>
      </c>
      <c r="CO3630" s="134" t="s">
        <v>19786</v>
      </c>
    </row>
    <row r="3631" spans="1:93" x14ac:dyDescent="0.25">
      <c r="A3631" s="134" t="s">
        <v>14</v>
      </c>
      <c r="B3631" s="134" t="s">
        <v>2147</v>
      </c>
      <c r="C3631" s="134" t="s">
        <v>19793</v>
      </c>
      <c r="D3631" s="28" t="s">
        <v>19793</v>
      </c>
      <c r="E3631" s="191" t="s">
        <v>162</v>
      </c>
      <c r="F3631" s="178" t="s">
        <v>13105</v>
      </c>
      <c r="G3631" s="178" t="s">
        <v>13429</v>
      </c>
      <c r="H3631" s="226" t="s">
        <v>2152</v>
      </c>
      <c r="K3631" s="133" t="s">
        <v>19794</v>
      </c>
      <c r="L3631" s="133" t="s">
        <v>164</v>
      </c>
      <c r="M3631" s="133" t="s">
        <v>436</v>
      </c>
      <c r="N3631" s="133" t="s">
        <v>436</v>
      </c>
      <c r="O3631" s="134">
        <v>20130911</v>
      </c>
      <c r="P3631" s="134">
        <v>20140120</v>
      </c>
      <c r="Q3631" s="133" t="s">
        <v>19713</v>
      </c>
      <c r="R3631" s="134" t="s">
        <v>14</v>
      </c>
      <c r="S3631" s="134" t="s">
        <v>19793</v>
      </c>
      <c r="T3631" s="58" t="s">
        <v>4818</v>
      </c>
      <c r="U3631" s="58" t="s">
        <v>4819</v>
      </c>
      <c r="V3631" s="58" t="s">
        <v>19789</v>
      </c>
      <c r="W3631" s="235">
        <v>847</v>
      </c>
      <c r="X3631" s="134" t="s">
        <v>19793</v>
      </c>
      <c r="Y3631" s="27" t="s">
        <v>162</v>
      </c>
      <c r="Z3631" s="26">
        <f t="shared" si="250"/>
        <v>40.790277777777774</v>
      </c>
      <c r="AA3631" s="27">
        <f t="shared" si="251"/>
        <v>20.90861111111111</v>
      </c>
      <c r="AB3631" s="134" t="str">
        <f t="shared" si="244"/>
        <v>40</v>
      </c>
      <c r="AC3631" s="134" t="str">
        <f t="shared" si="245"/>
        <v>47</v>
      </c>
      <c r="AD3631" s="134" t="str">
        <f t="shared" si="246"/>
        <v>25</v>
      </c>
      <c r="AE3631" s="26" t="s">
        <v>19795</v>
      </c>
      <c r="AF3631" s="134" t="str">
        <f t="shared" si="247"/>
        <v>20</v>
      </c>
      <c r="AG3631" s="134" t="str">
        <f t="shared" si="248"/>
        <v>54</v>
      </c>
      <c r="AH3631" s="134" t="str">
        <f t="shared" si="249"/>
        <v>31</v>
      </c>
      <c r="AI3631" s="27" t="s">
        <v>19791</v>
      </c>
      <c r="AJ3631" s="134">
        <v>300</v>
      </c>
      <c r="AK3631" s="235" t="s">
        <v>4717</v>
      </c>
      <c r="AL3631" s="133">
        <v>20</v>
      </c>
      <c r="AM3631" s="134" t="s">
        <v>2371</v>
      </c>
      <c r="AN3631" s="235">
        <v>20</v>
      </c>
      <c r="AO3631" s="134" t="s">
        <v>19793</v>
      </c>
      <c r="AP3631" s="27" t="s">
        <v>162</v>
      </c>
      <c r="AQ3631" s="133" t="s">
        <v>436</v>
      </c>
      <c r="AR3631" s="133" t="s">
        <v>19794</v>
      </c>
      <c r="AS3631" s="134" t="s">
        <v>19789</v>
      </c>
      <c r="AU3631" s="134">
        <v>300</v>
      </c>
      <c r="AW3631" s="235">
        <v>13</v>
      </c>
      <c r="AX3631" s="133" t="s">
        <v>2160</v>
      </c>
      <c r="AY3631" s="235">
        <v>0</v>
      </c>
      <c r="AZ3631" s="134" t="s">
        <v>162</v>
      </c>
      <c r="BA3631" s="133" t="s">
        <v>4589</v>
      </c>
      <c r="BB3631" s="235">
        <v>0</v>
      </c>
      <c r="BG3631" s="134" t="s">
        <v>19793</v>
      </c>
      <c r="BN3631" s="133" t="s">
        <v>19796</v>
      </c>
      <c r="BP3631" s="134" t="s">
        <v>436</v>
      </c>
      <c r="BQ3631" s="134" t="s">
        <v>436</v>
      </c>
      <c r="BR3631" s="134" t="s">
        <v>19793</v>
      </c>
      <c r="BS3631" s="235" t="s">
        <v>19717</v>
      </c>
      <c r="BT3631" s="235">
        <v>12</v>
      </c>
      <c r="BU3631" s="235" t="s">
        <v>19718</v>
      </c>
      <c r="BW3631" s="235">
        <v>190</v>
      </c>
      <c r="CB3631" s="134" t="s">
        <v>19793</v>
      </c>
      <c r="CE3631" s="134" t="s">
        <v>19793</v>
      </c>
      <c r="CO3631" s="134" t="s">
        <v>19793</v>
      </c>
    </row>
    <row r="3632" spans="1:93" x14ac:dyDescent="0.25">
      <c r="A3632" s="134" t="s">
        <v>14</v>
      </c>
      <c r="B3632" s="134" t="s">
        <v>2147</v>
      </c>
      <c r="C3632" s="134" t="s">
        <v>19797</v>
      </c>
      <c r="D3632" s="28" t="s">
        <v>19797</v>
      </c>
      <c r="E3632" s="191" t="s">
        <v>162</v>
      </c>
      <c r="F3632" s="178" t="s">
        <v>13105</v>
      </c>
      <c r="G3632" s="178" t="s">
        <v>13429</v>
      </c>
      <c r="H3632" s="226" t="s">
        <v>2152</v>
      </c>
      <c r="K3632" s="133" t="s">
        <v>19798</v>
      </c>
      <c r="L3632" s="133" t="s">
        <v>164</v>
      </c>
      <c r="M3632" s="133" t="s">
        <v>19799</v>
      </c>
      <c r="N3632" s="133" t="s">
        <v>436</v>
      </c>
      <c r="O3632" s="134">
        <v>20130911</v>
      </c>
      <c r="P3632" s="134">
        <v>20140120</v>
      </c>
      <c r="Q3632" s="133" t="s">
        <v>19713</v>
      </c>
      <c r="R3632" s="134" t="s">
        <v>14</v>
      </c>
      <c r="S3632" s="134" t="s">
        <v>19797</v>
      </c>
      <c r="T3632" s="58" t="s">
        <v>4818</v>
      </c>
      <c r="U3632" s="58" t="s">
        <v>4819</v>
      </c>
      <c r="V3632" s="58" t="s">
        <v>19789</v>
      </c>
      <c r="W3632" s="235">
        <v>847</v>
      </c>
      <c r="X3632" s="134" t="s">
        <v>19797</v>
      </c>
      <c r="Y3632" s="27" t="s">
        <v>162</v>
      </c>
      <c r="Z3632" s="26">
        <f t="shared" si="250"/>
        <v>40.79</v>
      </c>
      <c r="AA3632" s="27">
        <f t="shared" si="251"/>
        <v>20.90861111111111</v>
      </c>
      <c r="AB3632" s="134" t="str">
        <f t="shared" si="244"/>
        <v>40</v>
      </c>
      <c r="AC3632" s="134" t="str">
        <f t="shared" si="245"/>
        <v>47</v>
      </c>
      <c r="AD3632" s="134" t="str">
        <f t="shared" si="246"/>
        <v>24</v>
      </c>
      <c r="AE3632" s="26" t="s">
        <v>19800</v>
      </c>
      <c r="AF3632" s="134" t="str">
        <f t="shared" si="247"/>
        <v>20</v>
      </c>
      <c r="AG3632" s="134" t="str">
        <f t="shared" si="248"/>
        <v>54</v>
      </c>
      <c r="AH3632" s="134" t="str">
        <f t="shared" si="249"/>
        <v>31</v>
      </c>
      <c r="AI3632" s="27" t="s">
        <v>19791</v>
      </c>
      <c r="AJ3632" s="134">
        <v>300</v>
      </c>
      <c r="AK3632" s="235" t="s">
        <v>4717</v>
      </c>
      <c r="AL3632" s="133">
        <v>20</v>
      </c>
      <c r="AM3632" s="134" t="s">
        <v>2371</v>
      </c>
      <c r="AN3632" s="235">
        <v>20</v>
      </c>
      <c r="AO3632" s="134" t="s">
        <v>19797</v>
      </c>
      <c r="AP3632" s="27" t="s">
        <v>162</v>
      </c>
      <c r="AQ3632" s="133" t="s">
        <v>19799</v>
      </c>
      <c r="AR3632" s="133" t="s">
        <v>19798</v>
      </c>
      <c r="AS3632" s="134" t="s">
        <v>19789</v>
      </c>
      <c r="AU3632" s="134">
        <v>300</v>
      </c>
      <c r="AW3632" s="235">
        <v>13</v>
      </c>
      <c r="AX3632" s="133" t="s">
        <v>2160</v>
      </c>
      <c r="AY3632" s="235">
        <v>0</v>
      </c>
      <c r="AZ3632" s="134" t="s">
        <v>162</v>
      </c>
      <c r="BA3632" s="133" t="s">
        <v>4589</v>
      </c>
      <c r="BB3632" s="235">
        <v>0</v>
      </c>
      <c r="BG3632" s="134" t="s">
        <v>19797</v>
      </c>
      <c r="BN3632" s="133" t="s">
        <v>19801</v>
      </c>
      <c r="BP3632" s="134" t="s">
        <v>19799</v>
      </c>
      <c r="BQ3632" s="134" t="s">
        <v>19799</v>
      </c>
      <c r="BR3632" s="134" t="s">
        <v>19797</v>
      </c>
      <c r="BS3632" s="235" t="s">
        <v>19717</v>
      </c>
      <c r="BT3632" s="235">
        <v>12</v>
      </c>
      <c r="BU3632" s="235" t="s">
        <v>19718</v>
      </c>
      <c r="BW3632" s="235">
        <v>342</v>
      </c>
      <c r="CB3632" s="134" t="s">
        <v>19797</v>
      </c>
      <c r="CE3632" s="134" t="s">
        <v>19797</v>
      </c>
      <c r="CO3632" s="134" t="s">
        <v>19797</v>
      </c>
    </row>
    <row r="3633" spans="1:93" x14ac:dyDescent="0.25">
      <c r="A3633" s="134" t="s">
        <v>14</v>
      </c>
      <c r="B3633" s="134" t="s">
        <v>2147</v>
      </c>
      <c r="C3633" s="134" t="s">
        <v>19802</v>
      </c>
      <c r="D3633" s="28" t="s">
        <v>19802</v>
      </c>
      <c r="E3633" s="191" t="s">
        <v>162</v>
      </c>
      <c r="F3633" s="178" t="s">
        <v>13105</v>
      </c>
      <c r="G3633" s="178" t="s">
        <v>13429</v>
      </c>
      <c r="H3633" s="226" t="s">
        <v>2152</v>
      </c>
      <c r="K3633" s="133" t="s">
        <v>19803</v>
      </c>
      <c r="L3633" s="133" t="s">
        <v>164</v>
      </c>
      <c r="M3633" s="133" t="s">
        <v>19804</v>
      </c>
      <c r="N3633" s="133" t="s">
        <v>436</v>
      </c>
      <c r="O3633" s="134">
        <v>20130911</v>
      </c>
      <c r="P3633" s="134">
        <v>20140120</v>
      </c>
      <c r="Q3633" s="133" t="s">
        <v>19713</v>
      </c>
      <c r="R3633" s="134" t="s">
        <v>14</v>
      </c>
      <c r="S3633" s="134" t="s">
        <v>19802</v>
      </c>
      <c r="T3633" s="58" t="s">
        <v>4818</v>
      </c>
      <c r="U3633" s="58" t="s">
        <v>4819</v>
      </c>
      <c r="V3633" s="58" t="s">
        <v>19789</v>
      </c>
      <c r="W3633" s="235">
        <v>847</v>
      </c>
      <c r="X3633" s="134" t="s">
        <v>19802</v>
      </c>
      <c r="Y3633" s="27" t="s">
        <v>162</v>
      </c>
      <c r="Z3633" s="26">
        <f t="shared" si="250"/>
        <v>40.790277777777774</v>
      </c>
      <c r="AA3633" s="27">
        <f t="shared" si="251"/>
        <v>20.90861111111111</v>
      </c>
      <c r="AB3633" s="134" t="str">
        <f t="shared" si="244"/>
        <v>40</v>
      </c>
      <c r="AC3633" s="134" t="str">
        <f t="shared" si="245"/>
        <v>47</v>
      </c>
      <c r="AD3633" s="134" t="str">
        <f t="shared" si="246"/>
        <v>25</v>
      </c>
      <c r="AE3633" s="26" t="s">
        <v>19795</v>
      </c>
      <c r="AF3633" s="134" t="str">
        <f t="shared" si="247"/>
        <v>20</v>
      </c>
      <c r="AG3633" s="134" t="str">
        <f t="shared" si="248"/>
        <v>54</v>
      </c>
      <c r="AH3633" s="134" t="str">
        <f t="shared" si="249"/>
        <v>31</v>
      </c>
      <c r="AI3633" s="27" t="s">
        <v>19791</v>
      </c>
      <c r="AJ3633" s="134">
        <v>300</v>
      </c>
      <c r="AK3633" s="235" t="s">
        <v>4717</v>
      </c>
      <c r="AL3633" s="133">
        <v>20</v>
      </c>
      <c r="AM3633" s="134" t="s">
        <v>2371</v>
      </c>
      <c r="AN3633" s="235">
        <v>20</v>
      </c>
      <c r="AO3633" s="134" t="s">
        <v>19802</v>
      </c>
      <c r="AP3633" s="27" t="s">
        <v>162</v>
      </c>
      <c r="AQ3633" s="133" t="s">
        <v>19804</v>
      </c>
      <c r="AR3633" s="133" t="s">
        <v>19803</v>
      </c>
      <c r="AS3633" s="134" t="s">
        <v>19789</v>
      </c>
      <c r="AU3633" s="134">
        <v>300</v>
      </c>
      <c r="AW3633" s="235">
        <v>13</v>
      </c>
      <c r="AX3633" s="133" t="s">
        <v>2160</v>
      </c>
      <c r="AY3633" s="235">
        <v>0</v>
      </c>
      <c r="AZ3633" s="134" t="s">
        <v>162</v>
      </c>
      <c r="BA3633" s="133" t="s">
        <v>4589</v>
      </c>
      <c r="BB3633" s="235">
        <v>0</v>
      </c>
      <c r="BG3633" s="134" t="s">
        <v>19802</v>
      </c>
      <c r="BN3633" s="133" t="s">
        <v>19805</v>
      </c>
      <c r="BP3633" s="134" t="s">
        <v>19804</v>
      </c>
      <c r="BQ3633" s="134" t="s">
        <v>19804</v>
      </c>
      <c r="BR3633" s="134" t="s">
        <v>19802</v>
      </c>
      <c r="BS3633" s="235" t="s">
        <v>19717</v>
      </c>
      <c r="BT3633" s="235">
        <v>12</v>
      </c>
      <c r="BU3633" s="235" t="s">
        <v>19718</v>
      </c>
      <c r="BW3633" s="235">
        <v>112</v>
      </c>
      <c r="CB3633" s="134" t="s">
        <v>19802</v>
      </c>
      <c r="CE3633" s="134" t="s">
        <v>19802</v>
      </c>
      <c r="CO3633" s="134" t="s">
        <v>19802</v>
      </c>
    </row>
    <row r="3634" spans="1:93" x14ac:dyDescent="0.25">
      <c r="A3634" s="134" t="s">
        <v>14</v>
      </c>
      <c r="B3634" s="134" t="s">
        <v>2147</v>
      </c>
      <c r="C3634" s="134" t="s">
        <v>19806</v>
      </c>
      <c r="D3634" s="28" t="s">
        <v>19806</v>
      </c>
      <c r="E3634" s="191" t="s">
        <v>144</v>
      </c>
      <c r="F3634" s="201" t="s">
        <v>13264</v>
      </c>
      <c r="G3634" s="201" t="s">
        <v>13265</v>
      </c>
      <c r="H3634" s="226" t="s">
        <v>2152</v>
      </c>
      <c r="K3634" s="133" t="s">
        <v>19807</v>
      </c>
      <c r="L3634" s="133" t="s">
        <v>281</v>
      </c>
      <c r="M3634" s="133" t="s">
        <v>19808</v>
      </c>
      <c r="N3634" s="133" t="s">
        <v>494</v>
      </c>
      <c r="O3634" s="134">
        <v>20130911</v>
      </c>
      <c r="P3634" s="134">
        <v>20140120</v>
      </c>
      <c r="Q3634" s="133" t="s">
        <v>19713</v>
      </c>
      <c r="R3634" s="134" t="s">
        <v>14</v>
      </c>
      <c r="S3634" s="134" t="s">
        <v>19806</v>
      </c>
      <c r="T3634" s="58" t="s">
        <v>4818</v>
      </c>
      <c r="U3634" s="58" t="s">
        <v>4819</v>
      </c>
      <c r="V3634" s="58" t="s">
        <v>19789</v>
      </c>
      <c r="W3634" s="235">
        <v>847</v>
      </c>
      <c r="X3634" s="134" t="s">
        <v>19806</v>
      </c>
      <c r="Y3634" s="216" t="s">
        <v>144</v>
      </c>
      <c r="Z3634" s="26">
        <f t="shared" si="250"/>
        <v>40.790555555555557</v>
      </c>
      <c r="AA3634" s="27">
        <f t="shared" si="251"/>
        <v>20.90861111111111</v>
      </c>
      <c r="AB3634" s="134" t="str">
        <f t="shared" si="244"/>
        <v>40</v>
      </c>
      <c r="AC3634" s="134" t="str">
        <f t="shared" si="245"/>
        <v>47</v>
      </c>
      <c r="AD3634" s="134" t="str">
        <f t="shared" si="246"/>
        <v>26</v>
      </c>
      <c r="AE3634" s="26" t="s">
        <v>19790</v>
      </c>
      <c r="AF3634" s="134" t="str">
        <f t="shared" si="247"/>
        <v>20</v>
      </c>
      <c r="AG3634" s="134" t="str">
        <f t="shared" si="248"/>
        <v>54</v>
      </c>
      <c r="AH3634" s="134" t="str">
        <f t="shared" si="249"/>
        <v>31</v>
      </c>
      <c r="AI3634" s="27" t="s">
        <v>19791</v>
      </c>
      <c r="AJ3634" s="134">
        <v>300</v>
      </c>
      <c r="AK3634" s="235" t="s">
        <v>4717</v>
      </c>
      <c r="AL3634" s="133">
        <v>20</v>
      </c>
      <c r="AM3634" s="134" t="s">
        <v>2371</v>
      </c>
      <c r="AN3634" s="235">
        <v>20</v>
      </c>
      <c r="AO3634" s="134" t="s">
        <v>19806</v>
      </c>
      <c r="AP3634" s="216" t="s">
        <v>144</v>
      </c>
      <c r="AQ3634" s="133" t="s">
        <v>19808</v>
      </c>
      <c r="AR3634" s="133" t="s">
        <v>19807</v>
      </c>
      <c r="AS3634" s="134" t="s">
        <v>19789</v>
      </c>
      <c r="AU3634" s="134">
        <v>300</v>
      </c>
      <c r="AW3634" s="235">
        <v>13</v>
      </c>
      <c r="AX3634" s="133" t="s">
        <v>2160</v>
      </c>
      <c r="AY3634" s="235">
        <v>0</v>
      </c>
      <c r="AZ3634" s="134" t="s">
        <v>144</v>
      </c>
      <c r="BA3634" s="133" t="s">
        <v>4589</v>
      </c>
      <c r="BB3634" s="235">
        <v>0</v>
      </c>
      <c r="BG3634" s="134" t="s">
        <v>19806</v>
      </c>
      <c r="BN3634" s="133" t="s">
        <v>19809</v>
      </c>
      <c r="BO3634" s="133" t="s">
        <v>19810</v>
      </c>
      <c r="BP3634" s="134" t="s">
        <v>19808</v>
      </c>
      <c r="BQ3634" s="134" t="s">
        <v>19808</v>
      </c>
      <c r="BR3634" s="134" t="s">
        <v>19806</v>
      </c>
      <c r="BS3634" s="235" t="s">
        <v>19717</v>
      </c>
      <c r="BT3634" s="235">
        <v>12</v>
      </c>
      <c r="BU3634" s="235" t="s">
        <v>19718</v>
      </c>
      <c r="BW3634" s="235">
        <v>123</v>
      </c>
      <c r="CB3634" s="134" t="s">
        <v>19806</v>
      </c>
      <c r="CE3634" s="134" t="s">
        <v>19806</v>
      </c>
      <c r="CO3634" s="134" t="s">
        <v>19806</v>
      </c>
    </row>
    <row r="3635" spans="1:93" x14ac:dyDescent="0.25">
      <c r="A3635" s="134" t="s">
        <v>14</v>
      </c>
      <c r="B3635" s="134" t="s">
        <v>2147</v>
      </c>
      <c r="C3635" s="134" t="s">
        <v>19811</v>
      </c>
      <c r="D3635" s="28" t="s">
        <v>19811</v>
      </c>
      <c r="E3635" s="191" t="s">
        <v>144</v>
      </c>
      <c r="F3635" s="201" t="s">
        <v>13264</v>
      </c>
      <c r="G3635" s="201" t="s">
        <v>13265</v>
      </c>
      <c r="H3635" s="226" t="s">
        <v>2152</v>
      </c>
      <c r="K3635" s="133" t="s">
        <v>19812</v>
      </c>
      <c r="L3635" s="133" t="s">
        <v>281</v>
      </c>
      <c r="M3635" s="133" t="s">
        <v>1644</v>
      </c>
      <c r="N3635" s="133" t="s">
        <v>494</v>
      </c>
      <c r="O3635" s="134">
        <v>20130911</v>
      </c>
      <c r="P3635" s="134">
        <v>20140120</v>
      </c>
      <c r="Q3635" s="133" t="s">
        <v>19713</v>
      </c>
      <c r="R3635" s="134" t="s">
        <v>14</v>
      </c>
      <c r="S3635" s="134" t="s">
        <v>19811</v>
      </c>
      <c r="T3635" s="58" t="s">
        <v>4818</v>
      </c>
      <c r="U3635" s="58" t="s">
        <v>4819</v>
      </c>
      <c r="V3635" s="58" t="s">
        <v>19789</v>
      </c>
      <c r="W3635" s="235">
        <v>847</v>
      </c>
      <c r="X3635" s="134" t="s">
        <v>19811</v>
      </c>
      <c r="Y3635" s="216" t="s">
        <v>144</v>
      </c>
      <c r="Z3635" s="26">
        <f t="shared" si="250"/>
        <v>40.790277777777774</v>
      </c>
      <c r="AA3635" s="27">
        <f t="shared" si="251"/>
        <v>20.90861111111111</v>
      </c>
      <c r="AB3635" s="134" t="str">
        <f t="shared" si="244"/>
        <v>40</v>
      </c>
      <c r="AC3635" s="134" t="str">
        <f t="shared" si="245"/>
        <v>47</v>
      </c>
      <c r="AD3635" s="134" t="str">
        <f t="shared" si="246"/>
        <v>25</v>
      </c>
      <c r="AE3635" s="26" t="s">
        <v>19795</v>
      </c>
      <c r="AF3635" s="134" t="str">
        <f t="shared" si="247"/>
        <v>20</v>
      </c>
      <c r="AG3635" s="134" t="str">
        <f t="shared" si="248"/>
        <v>54</v>
      </c>
      <c r="AH3635" s="134" t="str">
        <f t="shared" si="249"/>
        <v>31</v>
      </c>
      <c r="AI3635" s="27" t="s">
        <v>19791</v>
      </c>
      <c r="AJ3635" s="134">
        <v>300</v>
      </c>
      <c r="AK3635" s="235" t="s">
        <v>4717</v>
      </c>
      <c r="AL3635" s="133">
        <v>20</v>
      </c>
      <c r="AM3635" s="134" t="s">
        <v>2371</v>
      </c>
      <c r="AN3635" s="235">
        <v>20</v>
      </c>
      <c r="AO3635" s="134" t="s">
        <v>19811</v>
      </c>
      <c r="AP3635" s="216" t="s">
        <v>144</v>
      </c>
      <c r="AQ3635" s="133" t="s">
        <v>1644</v>
      </c>
      <c r="AR3635" s="133" t="s">
        <v>19812</v>
      </c>
      <c r="AS3635" s="134" t="s">
        <v>19789</v>
      </c>
      <c r="AU3635" s="134">
        <v>300</v>
      </c>
      <c r="AW3635" s="235">
        <v>13</v>
      </c>
      <c r="AX3635" s="133" t="s">
        <v>2160</v>
      </c>
      <c r="AY3635" s="235">
        <v>0</v>
      </c>
      <c r="AZ3635" s="134" t="s">
        <v>144</v>
      </c>
      <c r="BA3635" s="133" t="s">
        <v>4589</v>
      </c>
      <c r="BB3635" s="235">
        <v>0</v>
      </c>
      <c r="BG3635" s="134" t="s">
        <v>19811</v>
      </c>
      <c r="BN3635" s="133" t="s">
        <v>19813</v>
      </c>
      <c r="BP3635" s="134" t="s">
        <v>1644</v>
      </c>
      <c r="BQ3635" s="134" t="s">
        <v>1644</v>
      </c>
      <c r="BR3635" s="134" t="s">
        <v>19811</v>
      </c>
      <c r="BS3635" s="235" t="s">
        <v>19717</v>
      </c>
      <c r="BT3635" s="235">
        <v>12</v>
      </c>
      <c r="BU3635" s="235" t="s">
        <v>19718</v>
      </c>
      <c r="BW3635" s="235">
        <v>720</v>
      </c>
      <c r="CB3635" s="134" t="s">
        <v>19811</v>
      </c>
      <c r="CE3635" s="134" t="s">
        <v>19811</v>
      </c>
      <c r="CO3635" s="134" t="s">
        <v>19811</v>
      </c>
    </row>
    <row r="3636" spans="1:93" x14ac:dyDescent="0.25">
      <c r="A3636" s="134" t="s">
        <v>14</v>
      </c>
      <c r="B3636" s="134" t="s">
        <v>2147</v>
      </c>
      <c r="C3636" s="134" t="s">
        <v>19814</v>
      </c>
      <c r="D3636" s="28" t="s">
        <v>19814</v>
      </c>
      <c r="E3636" s="191" t="s">
        <v>144</v>
      </c>
      <c r="F3636" s="201" t="s">
        <v>13264</v>
      </c>
      <c r="G3636" s="201" t="s">
        <v>13265</v>
      </c>
      <c r="H3636" s="226" t="s">
        <v>2152</v>
      </c>
      <c r="K3636" s="133" t="s">
        <v>19815</v>
      </c>
      <c r="L3636" s="133" t="s">
        <v>281</v>
      </c>
      <c r="M3636" s="133" t="s">
        <v>19816</v>
      </c>
      <c r="N3636" s="133" t="s">
        <v>494</v>
      </c>
      <c r="O3636" s="134">
        <v>20130911</v>
      </c>
      <c r="P3636" s="134">
        <v>20140120</v>
      </c>
      <c r="Q3636" s="133" t="s">
        <v>19713</v>
      </c>
      <c r="R3636" s="134" t="s">
        <v>14</v>
      </c>
      <c r="S3636" s="134" t="s">
        <v>19814</v>
      </c>
      <c r="T3636" s="58" t="s">
        <v>4818</v>
      </c>
      <c r="U3636" s="58" t="s">
        <v>4819</v>
      </c>
      <c r="V3636" s="58" t="s">
        <v>19789</v>
      </c>
      <c r="W3636" s="235">
        <v>847</v>
      </c>
      <c r="X3636" s="134" t="s">
        <v>19814</v>
      </c>
      <c r="Y3636" s="216" t="s">
        <v>144</v>
      </c>
      <c r="Z3636" s="26">
        <f t="shared" si="250"/>
        <v>40.790277777777774</v>
      </c>
      <c r="AA3636" s="27">
        <f t="shared" si="251"/>
        <v>20.90861111111111</v>
      </c>
      <c r="AB3636" s="134" t="str">
        <f t="shared" si="244"/>
        <v>40</v>
      </c>
      <c r="AC3636" s="134" t="str">
        <f t="shared" si="245"/>
        <v>47</v>
      </c>
      <c r="AD3636" s="134" t="str">
        <f t="shared" si="246"/>
        <v>25</v>
      </c>
      <c r="AE3636" s="26" t="s">
        <v>19795</v>
      </c>
      <c r="AF3636" s="134" t="str">
        <f t="shared" si="247"/>
        <v>20</v>
      </c>
      <c r="AG3636" s="134" t="str">
        <f t="shared" si="248"/>
        <v>54</v>
      </c>
      <c r="AH3636" s="134" t="str">
        <f t="shared" si="249"/>
        <v>31</v>
      </c>
      <c r="AI3636" s="27" t="s">
        <v>19791</v>
      </c>
      <c r="AJ3636" s="134">
        <v>300</v>
      </c>
      <c r="AK3636" s="235" t="s">
        <v>4717</v>
      </c>
      <c r="AL3636" s="133">
        <v>20</v>
      </c>
      <c r="AM3636" s="134" t="s">
        <v>2371</v>
      </c>
      <c r="AN3636" s="235">
        <v>20</v>
      </c>
      <c r="AO3636" s="134" t="s">
        <v>19814</v>
      </c>
      <c r="AP3636" s="216" t="s">
        <v>144</v>
      </c>
      <c r="AQ3636" s="133" t="s">
        <v>19816</v>
      </c>
      <c r="AR3636" s="133" t="s">
        <v>19815</v>
      </c>
      <c r="AS3636" s="134" t="s">
        <v>19789</v>
      </c>
      <c r="AU3636" s="134">
        <v>300</v>
      </c>
      <c r="AW3636" s="235">
        <v>13</v>
      </c>
      <c r="AX3636" s="133" t="s">
        <v>2160</v>
      </c>
      <c r="AY3636" s="235">
        <v>0</v>
      </c>
      <c r="AZ3636" s="134" t="s">
        <v>144</v>
      </c>
      <c r="BA3636" s="133" t="s">
        <v>4589</v>
      </c>
      <c r="BB3636" s="235">
        <v>0</v>
      </c>
      <c r="BG3636" s="134" t="s">
        <v>19814</v>
      </c>
      <c r="BN3636" s="133" t="s">
        <v>19817</v>
      </c>
      <c r="BP3636" s="134" t="s">
        <v>19816</v>
      </c>
      <c r="BQ3636" s="134" t="s">
        <v>19816</v>
      </c>
      <c r="BR3636" s="134" t="s">
        <v>19814</v>
      </c>
      <c r="BS3636" s="235" t="s">
        <v>19717</v>
      </c>
      <c r="BT3636" s="235">
        <v>12</v>
      </c>
      <c r="BU3636" s="235" t="s">
        <v>19718</v>
      </c>
      <c r="BW3636" s="235">
        <v>109</v>
      </c>
      <c r="CB3636" s="134" t="s">
        <v>19814</v>
      </c>
      <c r="CE3636" s="134" t="s">
        <v>19814</v>
      </c>
      <c r="CO3636" s="134" t="s">
        <v>19814</v>
      </c>
    </row>
    <row r="3637" spans="1:93" x14ac:dyDescent="0.25">
      <c r="A3637" s="134" t="s">
        <v>14</v>
      </c>
      <c r="B3637" s="134" t="s">
        <v>2147</v>
      </c>
      <c r="C3637" s="134" t="s">
        <v>19818</v>
      </c>
      <c r="D3637" s="28" t="s">
        <v>19818</v>
      </c>
      <c r="E3637" s="191" t="s">
        <v>144</v>
      </c>
      <c r="F3637" s="201" t="s">
        <v>13264</v>
      </c>
      <c r="G3637" s="201" t="s">
        <v>13265</v>
      </c>
      <c r="H3637" s="226" t="s">
        <v>2152</v>
      </c>
      <c r="K3637" s="133" t="s">
        <v>19819</v>
      </c>
      <c r="L3637" s="133" t="s">
        <v>281</v>
      </c>
      <c r="M3637" s="133" t="s">
        <v>19820</v>
      </c>
      <c r="N3637" s="133" t="s">
        <v>494</v>
      </c>
      <c r="O3637" s="134">
        <v>20130911</v>
      </c>
      <c r="P3637" s="134">
        <v>20140120</v>
      </c>
      <c r="Q3637" s="133" t="s">
        <v>19713</v>
      </c>
      <c r="R3637" s="134" t="s">
        <v>14</v>
      </c>
      <c r="S3637" s="134" t="s">
        <v>19818</v>
      </c>
      <c r="T3637" s="58" t="s">
        <v>4818</v>
      </c>
      <c r="U3637" s="58" t="s">
        <v>4819</v>
      </c>
      <c r="V3637" s="58" t="s">
        <v>19789</v>
      </c>
      <c r="W3637" s="235">
        <v>847</v>
      </c>
      <c r="X3637" s="134" t="s">
        <v>19818</v>
      </c>
      <c r="Y3637" s="216" t="s">
        <v>144</v>
      </c>
      <c r="Z3637" s="26">
        <f t="shared" si="250"/>
        <v>40.790277777777774</v>
      </c>
      <c r="AA3637" s="27">
        <f t="shared" si="251"/>
        <v>20.90861111111111</v>
      </c>
      <c r="AB3637" s="134" t="str">
        <f t="shared" si="244"/>
        <v>40</v>
      </c>
      <c r="AC3637" s="134" t="str">
        <f t="shared" si="245"/>
        <v>47</v>
      </c>
      <c r="AD3637" s="134" t="str">
        <f t="shared" si="246"/>
        <v>25</v>
      </c>
      <c r="AE3637" s="26" t="s">
        <v>19795</v>
      </c>
      <c r="AF3637" s="134" t="str">
        <f t="shared" si="247"/>
        <v>20</v>
      </c>
      <c r="AG3637" s="134" t="str">
        <f t="shared" si="248"/>
        <v>54</v>
      </c>
      <c r="AH3637" s="134" t="str">
        <f t="shared" si="249"/>
        <v>31</v>
      </c>
      <c r="AI3637" s="27" t="s">
        <v>19791</v>
      </c>
      <c r="AJ3637" s="134">
        <v>300</v>
      </c>
      <c r="AK3637" s="235" t="s">
        <v>4717</v>
      </c>
      <c r="AL3637" s="133">
        <v>20</v>
      </c>
      <c r="AM3637" s="134" t="s">
        <v>2371</v>
      </c>
      <c r="AN3637" s="235">
        <v>20</v>
      </c>
      <c r="AO3637" s="134" t="s">
        <v>19818</v>
      </c>
      <c r="AP3637" s="216" t="s">
        <v>144</v>
      </c>
      <c r="AQ3637" s="133" t="s">
        <v>19820</v>
      </c>
      <c r="AR3637" s="133" t="s">
        <v>19819</v>
      </c>
      <c r="AS3637" s="134" t="s">
        <v>19789</v>
      </c>
      <c r="AU3637" s="134">
        <v>300</v>
      </c>
      <c r="AW3637" s="235">
        <v>13</v>
      </c>
      <c r="AX3637" s="133" t="s">
        <v>2160</v>
      </c>
      <c r="AY3637" s="235">
        <v>0</v>
      </c>
      <c r="AZ3637" s="134" t="s">
        <v>144</v>
      </c>
      <c r="BA3637" s="133" t="s">
        <v>4589</v>
      </c>
      <c r="BB3637" s="235">
        <v>0</v>
      </c>
      <c r="BG3637" s="134" t="s">
        <v>19818</v>
      </c>
      <c r="BN3637" s="133" t="s">
        <v>19821</v>
      </c>
      <c r="BP3637" s="134" t="s">
        <v>19820</v>
      </c>
      <c r="BQ3637" s="134" t="s">
        <v>19820</v>
      </c>
      <c r="BR3637" s="134" t="s">
        <v>19818</v>
      </c>
      <c r="BS3637" s="235" t="s">
        <v>19717</v>
      </c>
      <c r="BT3637" s="235">
        <v>12</v>
      </c>
      <c r="BU3637" s="235" t="s">
        <v>19718</v>
      </c>
      <c r="BW3637" s="235">
        <v>120</v>
      </c>
      <c r="CB3637" s="134" t="s">
        <v>19818</v>
      </c>
      <c r="CE3637" s="134" t="s">
        <v>19818</v>
      </c>
      <c r="CO3637" s="134" t="s">
        <v>19818</v>
      </c>
    </row>
    <row r="3638" spans="1:93" x14ac:dyDescent="0.25">
      <c r="A3638" s="134" t="s">
        <v>14</v>
      </c>
      <c r="B3638" s="134" t="s">
        <v>2147</v>
      </c>
      <c r="C3638" s="134" t="s">
        <v>19822</v>
      </c>
      <c r="D3638" s="28" t="s">
        <v>19822</v>
      </c>
      <c r="E3638" s="191" t="s">
        <v>144</v>
      </c>
      <c r="F3638" s="201" t="s">
        <v>13264</v>
      </c>
      <c r="G3638" s="201" t="s">
        <v>13265</v>
      </c>
      <c r="H3638" s="226" t="s">
        <v>2152</v>
      </c>
      <c r="K3638" s="133" t="s">
        <v>19823</v>
      </c>
      <c r="L3638" s="133" t="s">
        <v>281</v>
      </c>
      <c r="M3638" s="133" t="s">
        <v>19824</v>
      </c>
      <c r="N3638" s="133" t="s">
        <v>494</v>
      </c>
      <c r="O3638" s="134">
        <v>20130911</v>
      </c>
      <c r="P3638" s="134">
        <v>20140120</v>
      </c>
      <c r="Q3638" s="133" t="s">
        <v>19713</v>
      </c>
      <c r="R3638" s="134" t="s">
        <v>14</v>
      </c>
      <c r="S3638" s="134" t="s">
        <v>19822</v>
      </c>
      <c r="T3638" s="58" t="s">
        <v>4818</v>
      </c>
      <c r="U3638" s="58" t="s">
        <v>4819</v>
      </c>
      <c r="V3638" s="58" t="s">
        <v>19789</v>
      </c>
      <c r="W3638" s="235">
        <v>847</v>
      </c>
      <c r="X3638" s="134" t="s">
        <v>19822</v>
      </c>
      <c r="Y3638" s="216" t="s">
        <v>144</v>
      </c>
      <c r="Z3638" s="26">
        <f t="shared" si="250"/>
        <v>40.790277777777774</v>
      </c>
      <c r="AA3638" s="27">
        <f t="shared" si="251"/>
        <v>20.90861111111111</v>
      </c>
      <c r="AB3638" s="134" t="str">
        <f t="shared" si="244"/>
        <v>40</v>
      </c>
      <c r="AC3638" s="134" t="str">
        <f t="shared" si="245"/>
        <v>47</v>
      </c>
      <c r="AD3638" s="134" t="str">
        <f t="shared" si="246"/>
        <v>25</v>
      </c>
      <c r="AE3638" s="26" t="s">
        <v>19795</v>
      </c>
      <c r="AF3638" s="134" t="str">
        <f t="shared" si="247"/>
        <v>20</v>
      </c>
      <c r="AG3638" s="134" t="str">
        <f t="shared" si="248"/>
        <v>54</v>
      </c>
      <c r="AH3638" s="134" t="str">
        <f t="shared" si="249"/>
        <v>31</v>
      </c>
      <c r="AI3638" s="27" t="s">
        <v>19791</v>
      </c>
      <c r="AJ3638" s="134">
        <v>300</v>
      </c>
      <c r="AK3638" s="235" t="s">
        <v>4717</v>
      </c>
      <c r="AL3638" s="133">
        <v>20</v>
      </c>
      <c r="AM3638" s="134" t="s">
        <v>2371</v>
      </c>
      <c r="AN3638" s="235">
        <v>20</v>
      </c>
      <c r="AO3638" s="134" t="s">
        <v>19822</v>
      </c>
      <c r="AP3638" s="216" t="s">
        <v>144</v>
      </c>
      <c r="AQ3638" s="133" t="s">
        <v>19824</v>
      </c>
      <c r="AR3638" s="133" t="s">
        <v>19823</v>
      </c>
      <c r="AS3638" s="134" t="s">
        <v>19789</v>
      </c>
      <c r="AU3638" s="134">
        <v>300</v>
      </c>
      <c r="AW3638" s="235">
        <v>13</v>
      </c>
      <c r="AX3638" s="133" t="s">
        <v>2160</v>
      </c>
      <c r="AY3638" s="235">
        <v>0</v>
      </c>
      <c r="AZ3638" s="134" t="s">
        <v>144</v>
      </c>
      <c r="BA3638" s="133" t="s">
        <v>4589</v>
      </c>
      <c r="BB3638" s="235">
        <v>0</v>
      </c>
      <c r="BG3638" s="134" t="s">
        <v>19822</v>
      </c>
      <c r="BN3638" s="133" t="s">
        <v>19825</v>
      </c>
      <c r="BP3638" s="134" t="s">
        <v>19824</v>
      </c>
      <c r="BQ3638" s="134" t="s">
        <v>19824</v>
      </c>
      <c r="BR3638" s="134" t="s">
        <v>19822</v>
      </c>
      <c r="BS3638" s="235" t="s">
        <v>19717</v>
      </c>
      <c r="BT3638" s="235">
        <v>12</v>
      </c>
      <c r="BU3638" s="235" t="s">
        <v>19718</v>
      </c>
      <c r="BW3638" s="235">
        <v>116</v>
      </c>
      <c r="CB3638" s="134" t="s">
        <v>19822</v>
      </c>
      <c r="CE3638" s="134" t="s">
        <v>19822</v>
      </c>
      <c r="CO3638" s="134" t="s">
        <v>19822</v>
      </c>
    </row>
    <row r="3639" spans="1:93" x14ac:dyDescent="0.25">
      <c r="A3639" s="134" t="s">
        <v>14</v>
      </c>
      <c r="B3639" s="134" t="s">
        <v>2147</v>
      </c>
      <c r="C3639" s="134" t="s">
        <v>19826</v>
      </c>
      <c r="D3639" s="28" t="s">
        <v>19826</v>
      </c>
      <c r="E3639" s="191" t="s">
        <v>144</v>
      </c>
      <c r="F3639" s="201" t="s">
        <v>13264</v>
      </c>
      <c r="G3639" s="201" t="s">
        <v>13265</v>
      </c>
      <c r="H3639" s="226" t="s">
        <v>2152</v>
      </c>
      <c r="K3639" s="133" t="s">
        <v>19827</v>
      </c>
      <c r="L3639" s="133" t="s">
        <v>281</v>
      </c>
      <c r="M3639" s="133" t="s">
        <v>19828</v>
      </c>
      <c r="N3639" s="133" t="s">
        <v>494</v>
      </c>
      <c r="O3639" s="134">
        <v>20130911</v>
      </c>
      <c r="P3639" s="134">
        <v>20140120</v>
      </c>
      <c r="Q3639" s="133" t="s">
        <v>19713</v>
      </c>
      <c r="R3639" s="134" t="s">
        <v>14</v>
      </c>
      <c r="S3639" s="134" t="s">
        <v>19826</v>
      </c>
      <c r="T3639" s="58" t="s">
        <v>4818</v>
      </c>
      <c r="U3639" s="58" t="s">
        <v>4819</v>
      </c>
      <c r="V3639" s="58" t="s">
        <v>19789</v>
      </c>
      <c r="W3639" s="235">
        <v>864</v>
      </c>
      <c r="X3639" s="134" t="s">
        <v>19826</v>
      </c>
      <c r="Y3639" s="216" t="s">
        <v>144</v>
      </c>
      <c r="Z3639" s="26">
        <f t="shared" si="250"/>
        <v>40.788055555555552</v>
      </c>
      <c r="AA3639" s="27">
        <f t="shared" si="251"/>
        <v>20.904166666666665</v>
      </c>
      <c r="AB3639" s="134" t="str">
        <f t="shared" si="244"/>
        <v>40</v>
      </c>
      <c r="AC3639" s="134" t="str">
        <f t="shared" si="245"/>
        <v>47</v>
      </c>
      <c r="AD3639" s="134" t="str">
        <f t="shared" si="246"/>
        <v>17</v>
      </c>
      <c r="AE3639" s="26" t="s">
        <v>19829</v>
      </c>
      <c r="AF3639" s="134" t="str">
        <f t="shared" si="247"/>
        <v>20</v>
      </c>
      <c r="AG3639" s="134" t="str">
        <f t="shared" si="248"/>
        <v>54</v>
      </c>
      <c r="AH3639" s="134" t="str">
        <f t="shared" si="249"/>
        <v>15</v>
      </c>
      <c r="AI3639" s="27" t="s">
        <v>19830</v>
      </c>
      <c r="AJ3639" s="134">
        <v>300</v>
      </c>
      <c r="AK3639" s="235" t="s">
        <v>4717</v>
      </c>
      <c r="AL3639" s="133">
        <v>20</v>
      </c>
      <c r="AM3639" s="134" t="s">
        <v>2371</v>
      </c>
      <c r="AN3639" s="235">
        <v>20</v>
      </c>
      <c r="AO3639" s="134" t="s">
        <v>19826</v>
      </c>
      <c r="AP3639" s="216" t="s">
        <v>144</v>
      </c>
      <c r="AQ3639" s="133" t="s">
        <v>19828</v>
      </c>
      <c r="AR3639" s="133" t="s">
        <v>19827</v>
      </c>
      <c r="AS3639" s="134" t="s">
        <v>19789</v>
      </c>
      <c r="AU3639" s="134">
        <v>300</v>
      </c>
      <c r="AW3639" s="235">
        <v>13</v>
      </c>
      <c r="AX3639" s="133" t="s">
        <v>2160</v>
      </c>
      <c r="AY3639" s="235">
        <v>0</v>
      </c>
      <c r="AZ3639" s="134" t="s">
        <v>144</v>
      </c>
      <c r="BA3639" s="133" t="s">
        <v>4589</v>
      </c>
      <c r="BB3639" s="235">
        <v>0</v>
      </c>
      <c r="BG3639" s="134" t="s">
        <v>19826</v>
      </c>
      <c r="BN3639" s="133" t="s">
        <v>19809</v>
      </c>
      <c r="BO3639" s="133" t="s">
        <v>19831</v>
      </c>
      <c r="BP3639" s="134" t="s">
        <v>19828</v>
      </c>
      <c r="BQ3639" s="134" t="s">
        <v>19828</v>
      </c>
      <c r="BR3639" s="134" t="s">
        <v>19826</v>
      </c>
      <c r="BS3639" s="235" t="s">
        <v>19717</v>
      </c>
      <c r="BT3639" s="235">
        <v>12</v>
      </c>
      <c r="BU3639" s="235" t="s">
        <v>19718</v>
      </c>
      <c r="BW3639" s="235">
        <v>440</v>
      </c>
      <c r="CB3639" s="134" t="s">
        <v>19826</v>
      </c>
      <c r="CE3639" s="134" t="s">
        <v>19826</v>
      </c>
      <c r="CO3639" s="134" t="s">
        <v>19826</v>
      </c>
    </row>
    <row r="3640" spans="1:93" x14ac:dyDescent="0.25">
      <c r="A3640" s="134" t="s">
        <v>14</v>
      </c>
      <c r="B3640" s="134" t="s">
        <v>2147</v>
      </c>
      <c r="C3640" s="134" t="s">
        <v>19832</v>
      </c>
      <c r="D3640" s="28" t="s">
        <v>19832</v>
      </c>
      <c r="E3640" s="191" t="s">
        <v>144</v>
      </c>
      <c r="F3640" s="201" t="s">
        <v>13264</v>
      </c>
      <c r="G3640" s="201" t="s">
        <v>13265</v>
      </c>
      <c r="H3640" s="226" t="s">
        <v>2152</v>
      </c>
      <c r="K3640" s="133" t="s">
        <v>19833</v>
      </c>
      <c r="L3640" s="133" t="s">
        <v>281</v>
      </c>
      <c r="M3640" s="133" t="s">
        <v>19834</v>
      </c>
      <c r="N3640" s="133" t="s">
        <v>494</v>
      </c>
      <c r="O3640" s="134">
        <v>20130911</v>
      </c>
      <c r="P3640" s="134">
        <v>20140120</v>
      </c>
      <c r="Q3640" s="133" t="s">
        <v>19713</v>
      </c>
      <c r="R3640" s="134" t="s">
        <v>14</v>
      </c>
      <c r="S3640" s="134" t="s">
        <v>19832</v>
      </c>
      <c r="T3640" s="58" t="s">
        <v>4818</v>
      </c>
      <c r="U3640" s="58" t="s">
        <v>4819</v>
      </c>
      <c r="V3640" s="58" t="s">
        <v>19789</v>
      </c>
      <c r="W3640" s="235">
        <v>864</v>
      </c>
      <c r="X3640" s="134" t="s">
        <v>19832</v>
      </c>
      <c r="Y3640" s="216" t="s">
        <v>144</v>
      </c>
      <c r="Z3640" s="26">
        <f t="shared" si="250"/>
        <v>40.788055555555552</v>
      </c>
      <c r="AA3640" s="27">
        <f t="shared" si="251"/>
        <v>20.904166666666665</v>
      </c>
      <c r="AB3640" s="134" t="str">
        <f t="shared" si="244"/>
        <v>40</v>
      </c>
      <c r="AC3640" s="134" t="str">
        <f t="shared" si="245"/>
        <v>47</v>
      </c>
      <c r="AD3640" s="134" t="str">
        <f t="shared" si="246"/>
        <v>17</v>
      </c>
      <c r="AE3640" s="26" t="s">
        <v>19829</v>
      </c>
      <c r="AF3640" s="134" t="str">
        <f t="shared" si="247"/>
        <v>20</v>
      </c>
      <c r="AG3640" s="134" t="str">
        <f t="shared" si="248"/>
        <v>54</v>
      </c>
      <c r="AH3640" s="134" t="str">
        <f t="shared" si="249"/>
        <v>15</v>
      </c>
      <c r="AI3640" s="27" t="s">
        <v>19830</v>
      </c>
      <c r="AJ3640" s="134">
        <v>300</v>
      </c>
      <c r="AK3640" s="235" t="s">
        <v>4717</v>
      </c>
      <c r="AL3640" s="133">
        <v>20</v>
      </c>
      <c r="AM3640" s="134" t="s">
        <v>2371</v>
      </c>
      <c r="AN3640" s="235">
        <v>20</v>
      </c>
      <c r="AO3640" s="134" t="s">
        <v>19832</v>
      </c>
      <c r="AP3640" s="216" t="s">
        <v>144</v>
      </c>
      <c r="AQ3640" s="133" t="s">
        <v>19834</v>
      </c>
      <c r="AR3640" s="133" t="s">
        <v>19833</v>
      </c>
      <c r="AS3640" s="134" t="s">
        <v>19789</v>
      </c>
      <c r="AU3640" s="134">
        <v>300</v>
      </c>
      <c r="AW3640" s="235">
        <v>13</v>
      </c>
      <c r="AX3640" s="133" t="s">
        <v>2160</v>
      </c>
      <c r="AY3640" s="235">
        <v>0</v>
      </c>
      <c r="AZ3640" s="134" t="s">
        <v>144</v>
      </c>
      <c r="BA3640" s="133" t="s">
        <v>4589</v>
      </c>
      <c r="BB3640" s="235">
        <v>0</v>
      </c>
      <c r="BG3640" s="134" t="s">
        <v>19832</v>
      </c>
      <c r="BN3640" s="133" t="s">
        <v>19835</v>
      </c>
      <c r="BO3640" s="133" t="s">
        <v>19836</v>
      </c>
      <c r="BP3640" s="134" t="s">
        <v>19834</v>
      </c>
      <c r="BQ3640" s="134" t="s">
        <v>19834</v>
      </c>
      <c r="BR3640" s="134" t="s">
        <v>19832</v>
      </c>
      <c r="BS3640" s="235" t="s">
        <v>19717</v>
      </c>
      <c r="BT3640" s="235">
        <v>12</v>
      </c>
      <c r="BU3640" s="235" t="s">
        <v>19718</v>
      </c>
      <c r="BW3640" s="235">
        <v>136</v>
      </c>
      <c r="CB3640" s="134" t="s">
        <v>19832</v>
      </c>
      <c r="CE3640" s="134" t="s">
        <v>19832</v>
      </c>
      <c r="CO3640" s="134" t="s">
        <v>19832</v>
      </c>
    </row>
    <row r="3641" spans="1:93" x14ac:dyDescent="0.25">
      <c r="A3641" s="134" t="s">
        <v>14</v>
      </c>
      <c r="B3641" s="134" t="s">
        <v>2147</v>
      </c>
      <c r="C3641" s="134" t="s">
        <v>19837</v>
      </c>
      <c r="D3641" s="28" t="s">
        <v>19837</v>
      </c>
      <c r="E3641" s="191" t="s">
        <v>162</v>
      </c>
      <c r="F3641" s="178" t="s">
        <v>13105</v>
      </c>
      <c r="G3641" s="178" t="s">
        <v>13429</v>
      </c>
      <c r="H3641" s="226" t="s">
        <v>2152</v>
      </c>
      <c r="K3641" s="133" t="s">
        <v>19838</v>
      </c>
      <c r="L3641" s="133" t="s">
        <v>164</v>
      </c>
      <c r="M3641" s="133" t="s">
        <v>13599</v>
      </c>
      <c r="N3641" s="133" t="s">
        <v>436</v>
      </c>
      <c r="O3641" s="134">
        <v>20130911</v>
      </c>
      <c r="P3641" s="134">
        <v>20140120</v>
      </c>
      <c r="Q3641" s="133" t="s">
        <v>19713</v>
      </c>
      <c r="R3641" s="134" t="s">
        <v>14</v>
      </c>
      <c r="S3641" s="134" t="s">
        <v>19837</v>
      </c>
      <c r="T3641" s="58" t="s">
        <v>4818</v>
      </c>
      <c r="U3641" s="58" t="s">
        <v>4819</v>
      </c>
      <c r="V3641" s="58" t="s">
        <v>19789</v>
      </c>
      <c r="W3641" s="235">
        <v>864</v>
      </c>
      <c r="X3641" s="134" t="s">
        <v>19837</v>
      </c>
      <c r="Y3641" s="27" t="s">
        <v>162</v>
      </c>
      <c r="Z3641" s="26">
        <f t="shared" si="250"/>
        <v>40.788055555555552</v>
      </c>
      <c r="AA3641" s="27">
        <f t="shared" si="251"/>
        <v>20.904166666666665</v>
      </c>
      <c r="AB3641" s="134" t="str">
        <f t="shared" si="244"/>
        <v>40</v>
      </c>
      <c r="AC3641" s="134" t="str">
        <f t="shared" si="245"/>
        <v>47</v>
      </c>
      <c r="AD3641" s="134" t="str">
        <f t="shared" si="246"/>
        <v>17</v>
      </c>
      <c r="AE3641" s="26" t="s">
        <v>19829</v>
      </c>
      <c r="AF3641" s="134" t="str">
        <f t="shared" si="247"/>
        <v>20</v>
      </c>
      <c r="AG3641" s="134" t="str">
        <f t="shared" si="248"/>
        <v>54</v>
      </c>
      <c r="AH3641" s="134" t="str">
        <f t="shared" si="249"/>
        <v>15</v>
      </c>
      <c r="AI3641" s="27" t="s">
        <v>19830</v>
      </c>
      <c r="AJ3641" s="134">
        <v>300</v>
      </c>
      <c r="AK3641" s="235" t="s">
        <v>4717</v>
      </c>
      <c r="AL3641" s="133">
        <v>20</v>
      </c>
      <c r="AM3641" s="134" t="s">
        <v>2371</v>
      </c>
      <c r="AN3641" s="235">
        <v>20</v>
      </c>
      <c r="AO3641" s="134" t="s">
        <v>19837</v>
      </c>
      <c r="AP3641" s="27" t="s">
        <v>162</v>
      </c>
      <c r="AQ3641" s="133" t="s">
        <v>13599</v>
      </c>
      <c r="AR3641" s="133" t="s">
        <v>19838</v>
      </c>
      <c r="AS3641" s="134" t="s">
        <v>19789</v>
      </c>
      <c r="AU3641" s="134">
        <v>300</v>
      </c>
      <c r="AW3641" s="235">
        <v>13</v>
      </c>
      <c r="AX3641" s="133" t="s">
        <v>2160</v>
      </c>
      <c r="AY3641" s="235">
        <v>0</v>
      </c>
      <c r="AZ3641" s="134" t="s">
        <v>162</v>
      </c>
      <c r="BA3641" s="133" t="s">
        <v>4589</v>
      </c>
      <c r="BB3641" s="235">
        <v>0</v>
      </c>
      <c r="BG3641" s="134" t="s">
        <v>19837</v>
      </c>
      <c r="BN3641" s="133" t="s">
        <v>13601</v>
      </c>
      <c r="BO3641" s="133" t="s">
        <v>19839</v>
      </c>
      <c r="BP3641" s="134" t="s">
        <v>13599</v>
      </c>
      <c r="BQ3641" s="134" t="s">
        <v>13599</v>
      </c>
      <c r="BR3641" s="134" t="s">
        <v>19837</v>
      </c>
      <c r="BS3641" s="235" t="s">
        <v>19717</v>
      </c>
      <c r="BT3641" s="235">
        <v>12</v>
      </c>
      <c r="BU3641" s="235" t="s">
        <v>19718</v>
      </c>
      <c r="BW3641" s="235">
        <v>242</v>
      </c>
      <c r="CB3641" s="134" t="s">
        <v>19837</v>
      </c>
      <c r="CE3641" s="134" t="s">
        <v>19837</v>
      </c>
      <c r="CO3641" s="134" t="s">
        <v>19837</v>
      </c>
    </row>
    <row r="3642" spans="1:93" x14ac:dyDescent="0.25">
      <c r="A3642" s="134" t="s">
        <v>14</v>
      </c>
      <c r="B3642" s="134" t="s">
        <v>2147</v>
      </c>
      <c r="C3642" s="134" t="s">
        <v>19840</v>
      </c>
      <c r="D3642" s="32" t="s">
        <v>19840</v>
      </c>
      <c r="E3642" s="57" t="s">
        <v>82</v>
      </c>
      <c r="F3642" s="57" t="s">
        <v>8149</v>
      </c>
      <c r="G3642" s="57" t="s">
        <v>8150</v>
      </c>
      <c r="H3642" s="226" t="s">
        <v>2152</v>
      </c>
      <c r="K3642" s="133" t="s">
        <v>19841</v>
      </c>
      <c r="L3642" s="133" t="s">
        <v>94</v>
      </c>
      <c r="M3642" s="133" t="s">
        <v>19788</v>
      </c>
      <c r="N3642" s="133" t="s">
        <v>8154</v>
      </c>
      <c r="O3642" s="134">
        <v>20130912</v>
      </c>
      <c r="P3642" s="134">
        <v>20140120</v>
      </c>
      <c r="Q3642" s="133" t="s">
        <v>19713</v>
      </c>
      <c r="R3642" s="134" t="s">
        <v>14</v>
      </c>
      <c r="S3642" s="134" t="s">
        <v>19840</v>
      </c>
      <c r="T3642" s="58" t="s">
        <v>4818</v>
      </c>
      <c r="U3642" s="58" t="s">
        <v>4819</v>
      </c>
      <c r="V3642" s="58" t="s">
        <v>6977</v>
      </c>
      <c r="W3642" s="235">
        <v>1237</v>
      </c>
      <c r="X3642" s="134" t="s">
        <v>19840</v>
      </c>
      <c r="Y3642" s="49" t="s">
        <v>82</v>
      </c>
      <c r="Z3642" s="26">
        <f t="shared" si="250"/>
        <v>40.526388888888889</v>
      </c>
      <c r="AA3642" s="27">
        <f t="shared" si="251"/>
        <v>20.583611111111111</v>
      </c>
      <c r="AB3642" s="134" t="str">
        <f t="shared" si="244"/>
        <v>40</v>
      </c>
      <c r="AC3642" s="134" t="str">
        <f t="shared" si="245"/>
        <v>31</v>
      </c>
      <c r="AD3642" s="134" t="str">
        <f t="shared" si="246"/>
        <v>35</v>
      </c>
      <c r="AE3642" s="26" t="s">
        <v>19842</v>
      </c>
      <c r="AF3642" s="134" t="str">
        <f t="shared" si="247"/>
        <v>20</v>
      </c>
      <c r="AG3642" s="134" t="str">
        <f t="shared" si="248"/>
        <v>35</v>
      </c>
      <c r="AH3642" s="134" t="str">
        <f t="shared" si="249"/>
        <v>01</v>
      </c>
      <c r="AI3642" s="27" t="s">
        <v>19843</v>
      </c>
      <c r="AJ3642" s="134">
        <v>300</v>
      </c>
      <c r="AK3642" s="235" t="s">
        <v>4717</v>
      </c>
      <c r="AL3642" s="133">
        <v>20</v>
      </c>
      <c r="AM3642" s="134" t="s">
        <v>2371</v>
      </c>
      <c r="AN3642" s="235">
        <v>20</v>
      </c>
      <c r="AO3642" s="134" t="s">
        <v>19840</v>
      </c>
      <c r="AP3642" s="49" t="s">
        <v>82</v>
      </c>
      <c r="AQ3642" s="133" t="s">
        <v>19788</v>
      </c>
      <c r="AR3642" s="133" t="s">
        <v>19841</v>
      </c>
      <c r="AS3642" s="134" t="s">
        <v>6977</v>
      </c>
      <c r="AU3642" s="134">
        <v>300</v>
      </c>
      <c r="AW3642" s="235">
        <v>13</v>
      </c>
      <c r="AX3642" s="133" t="s">
        <v>2160</v>
      </c>
      <c r="AY3642" s="235">
        <v>1</v>
      </c>
      <c r="AZ3642" s="134" t="s">
        <v>82</v>
      </c>
      <c r="BA3642" s="133" t="s">
        <v>2161</v>
      </c>
      <c r="BB3642" s="235">
        <v>0</v>
      </c>
      <c r="BG3642" s="134" t="s">
        <v>19840</v>
      </c>
      <c r="BN3642" s="133" t="s">
        <v>19844</v>
      </c>
      <c r="BP3642" s="134" t="s">
        <v>19788</v>
      </c>
      <c r="BQ3642" s="134" t="s">
        <v>19788</v>
      </c>
      <c r="BR3642" s="134" t="s">
        <v>19840</v>
      </c>
      <c r="BS3642" s="235" t="s">
        <v>19717</v>
      </c>
      <c r="BT3642" s="235">
        <v>12</v>
      </c>
      <c r="BU3642" s="235" t="s">
        <v>19718</v>
      </c>
      <c r="BW3642" s="235">
        <v>520</v>
      </c>
      <c r="CB3642" s="134" t="s">
        <v>19840</v>
      </c>
      <c r="CE3642" s="134" t="s">
        <v>19840</v>
      </c>
      <c r="CO3642" s="134" t="s">
        <v>19840</v>
      </c>
    </row>
    <row r="3643" spans="1:93" x14ac:dyDescent="0.25">
      <c r="A3643" s="134" t="s">
        <v>14</v>
      </c>
      <c r="B3643" s="134" t="s">
        <v>2147</v>
      </c>
      <c r="C3643" s="134" t="s">
        <v>19845</v>
      </c>
      <c r="D3643" s="32" t="s">
        <v>19845</v>
      </c>
      <c r="E3643" s="57" t="s">
        <v>82</v>
      </c>
      <c r="F3643" s="57" t="s">
        <v>8149</v>
      </c>
      <c r="G3643" s="57" t="s">
        <v>8150</v>
      </c>
      <c r="H3643" s="226" t="s">
        <v>2152</v>
      </c>
      <c r="K3643" s="133" t="s">
        <v>19846</v>
      </c>
      <c r="L3643" s="133" t="s">
        <v>94</v>
      </c>
      <c r="M3643" s="133" t="s">
        <v>19847</v>
      </c>
      <c r="N3643" s="133" t="s">
        <v>8154</v>
      </c>
      <c r="O3643" s="134">
        <v>20130912</v>
      </c>
      <c r="P3643" s="134">
        <v>20140120</v>
      </c>
      <c r="Q3643" s="133" t="s">
        <v>19713</v>
      </c>
      <c r="R3643" s="134" t="s">
        <v>14</v>
      </c>
      <c r="S3643" s="134" t="s">
        <v>19845</v>
      </c>
      <c r="T3643" s="58" t="s">
        <v>4818</v>
      </c>
      <c r="U3643" s="58" t="s">
        <v>4819</v>
      </c>
      <c r="V3643" s="58" t="s">
        <v>6977</v>
      </c>
      <c r="W3643" s="235">
        <v>1237</v>
      </c>
      <c r="X3643" s="134" t="s">
        <v>19845</v>
      </c>
      <c r="Y3643" s="49" t="s">
        <v>82</v>
      </c>
      <c r="Z3643" s="26">
        <f t="shared" si="250"/>
        <v>40.526388888888889</v>
      </c>
      <c r="AA3643" s="27">
        <f t="shared" si="251"/>
        <v>20.583611111111111</v>
      </c>
      <c r="AB3643" s="134" t="str">
        <f t="shared" si="244"/>
        <v>40</v>
      </c>
      <c r="AC3643" s="134" t="str">
        <f t="shared" si="245"/>
        <v>31</v>
      </c>
      <c r="AD3643" s="134" t="str">
        <f t="shared" si="246"/>
        <v>35</v>
      </c>
      <c r="AE3643" s="26" t="s">
        <v>19842</v>
      </c>
      <c r="AF3643" s="134" t="str">
        <f t="shared" si="247"/>
        <v>20</v>
      </c>
      <c r="AG3643" s="134" t="str">
        <f t="shared" si="248"/>
        <v>35</v>
      </c>
      <c r="AH3643" s="134" t="str">
        <f t="shared" si="249"/>
        <v>01</v>
      </c>
      <c r="AI3643" s="27" t="s">
        <v>19843</v>
      </c>
      <c r="AJ3643" s="134">
        <v>300</v>
      </c>
      <c r="AK3643" s="235" t="s">
        <v>4717</v>
      </c>
      <c r="AL3643" s="133">
        <v>20</v>
      </c>
      <c r="AM3643" s="134" t="s">
        <v>2371</v>
      </c>
      <c r="AN3643" s="235">
        <v>20</v>
      </c>
      <c r="AO3643" s="134" t="s">
        <v>19845</v>
      </c>
      <c r="AP3643" s="49" t="s">
        <v>82</v>
      </c>
      <c r="AQ3643" s="133" t="s">
        <v>19847</v>
      </c>
      <c r="AR3643" s="133" t="s">
        <v>19846</v>
      </c>
      <c r="AS3643" s="134" t="s">
        <v>6977</v>
      </c>
      <c r="AU3643" s="134">
        <v>300</v>
      </c>
      <c r="AW3643" s="235">
        <v>13</v>
      </c>
      <c r="AX3643" s="133" t="s">
        <v>2160</v>
      </c>
      <c r="AY3643" s="235">
        <v>1</v>
      </c>
      <c r="AZ3643" s="134" t="s">
        <v>82</v>
      </c>
      <c r="BA3643" s="133" t="s">
        <v>2161</v>
      </c>
      <c r="BB3643" s="235">
        <v>0</v>
      </c>
      <c r="BG3643" s="134" t="s">
        <v>19845</v>
      </c>
      <c r="BN3643" s="133" t="s">
        <v>19848</v>
      </c>
      <c r="BP3643" s="134" t="s">
        <v>19847</v>
      </c>
      <c r="BQ3643" s="134" t="s">
        <v>19847</v>
      </c>
      <c r="BR3643" s="134" t="s">
        <v>19845</v>
      </c>
      <c r="BS3643" s="235" t="s">
        <v>19717</v>
      </c>
      <c r="BT3643" s="235">
        <v>12</v>
      </c>
      <c r="BU3643" s="235" t="s">
        <v>19718</v>
      </c>
      <c r="BW3643" s="235">
        <v>421</v>
      </c>
      <c r="CB3643" s="134" t="s">
        <v>19845</v>
      </c>
      <c r="CE3643" s="134" t="s">
        <v>19845</v>
      </c>
      <c r="CO3643" s="134" t="s">
        <v>19845</v>
      </c>
    </row>
    <row r="3644" spans="1:93" x14ac:dyDescent="0.25">
      <c r="A3644" s="134" t="s">
        <v>14</v>
      </c>
      <c r="B3644" s="134" t="s">
        <v>2147</v>
      </c>
      <c r="C3644" s="134" t="s">
        <v>19849</v>
      </c>
      <c r="D3644" s="29" t="s">
        <v>19849</v>
      </c>
      <c r="E3644" s="153" t="s">
        <v>696</v>
      </c>
      <c r="F3644" s="201" t="s">
        <v>8149</v>
      </c>
      <c r="G3644" s="201" t="s">
        <v>19764</v>
      </c>
      <c r="H3644" s="226" t="s">
        <v>2152</v>
      </c>
      <c r="K3644" s="133" t="s">
        <v>19850</v>
      </c>
      <c r="L3644" s="133" t="s">
        <v>698</v>
      </c>
      <c r="M3644" s="133" t="s">
        <v>19851</v>
      </c>
      <c r="N3644" s="133" t="s">
        <v>19851</v>
      </c>
      <c r="O3644" s="134">
        <v>20130912</v>
      </c>
      <c r="P3644" s="134">
        <v>20140120</v>
      </c>
      <c r="Q3644" s="133" t="s">
        <v>19713</v>
      </c>
      <c r="R3644" s="134" t="s">
        <v>14</v>
      </c>
      <c r="S3644" s="134" t="s">
        <v>19849</v>
      </c>
      <c r="T3644" s="58" t="s">
        <v>4818</v>
      </c>
      <c r="U3644" s="58" t="s">
        <v>4819</v>
      </c>
      <c r="V3644" s="58" t="s">
        <v>6977</v>
      </c>
      <c r="W3644" s="235">
        <v>1237</v>
      </c>
      <c r="X3644" s="134" t="s">
        <v>19849</v>
      </c>
      <c r="Y3644" s="216" t="s">
        <v>696</v>
      </c>
      <c r="Z3644" s="26">
        <f t="shared" si="250"/>
        <v>40.526388888888889</v>
      </c>
      <c r="AA3644" s="27">
        <f t="shared" si="251"/>
        <v>20.583611111111111</v>
      </c>
      <c r="AB3644" s="134" t="str">
        <f t="shared" si="244"/>
        <v>40</v>
      </c>
      <c r="AC3644" s="134" t="str">
        <f t="shared" si="245"/>
        <v>31</v>
      </c>
      <c r="AD3644" s="134" t="str">
        <f t="shared" si="246"/>
        <v>35</v>
      </c>
      <c r="AE3644" s="26" t="s">
        <v>19842</v>
      </c>
      <c r="AF3644" s="134" t="str">
        <f t="shared" si="247"/>
        <v>20</v>
      </c>
      <c r="AG3644" s="134" t="str">
        <f t="shared" si="248"/>
        <v>35</v>
      </c>
      <c r="AH3644" s="134" t="str">
        <f t="shared" si="249"/>
        <v>01</v>
      </c>
      <c r="AI3644" s="27" t="s">
        <v>19843</v>
      </c>
      <c r="AJ3644" s="134">
        <v>300</v>
      </c>
      <c r="AK3644" s="235" t="s">
        <v>4717</v>
      </c>
      <c r="AL3644" s="133">
        <v>20</v>
      </c>
      <c r="AM3644" s="134" t="s">
        <v>2371</v>
      </c>
      <c r="AN3644" s="235">
        <v>20</v>
      </c>
      <c r="AO3644" s="134" t="s">
        <v>19849</v>
      </c>
      <c r="AP3644" s="216" t="s">
        <v>696</v>
      </c>
      <c r="AQ3644" s="133" t="s">
        <v>19851</v>
      </c>
      <c r="AR3644" s="133" t="s">
        <v>19850</v>
      </c>
      <c r="AS3644" s="134" t="s">
        <v>6977</v>
      </c>
      <c r="AU3644" s="134">
        <v>300</v>
      </c>
      <c r="AW3644" s="235">
        <v>13</v>
      </c>
      <c r="AX3644" s="133" t="s">
        <v>2160</v>
      </c>
      <c r="AY3644" s="235">
        <v>1</v>
      </c>
      <c r="AZ3644" s="134" t="s">
        <v>696</v>
      </c>
      <c r="BA3644" s="133" t="s">
        <v>2161</v>
      </c>
      <c r="BB3644" s="235">
        <v>0</v>
      </c>
      <c r="BG3644" s="134" t="s">
        <v>19849</v>
      </c>
      <c r="BN3644" s="133" t="s">
        <v>19852</v>
      </c>
      <c r="BP3644" s="134" t="s">
        <v>19851</v>
      </c>
      <c r="BQ3644" s="134" t="s">
        <v>19851</v>
      </c>
      <c r="BR3644" s="134" t="s">
        <v>19849</v>
      </c>
      <c r="BS3644" s="235" t="s">
        <v>19717</v>
      </c>
      <c r="BT3644" s="235">
        <v>12</v>
      </c>
      <c r="BU3644" s="235" t="s">
        <v>19718</v>
      </c>
      <c r="BW3644" s="235">
        <v>173</v>
      </c>
      <c r="CB3644" s="134" t="s">
        <v>19849</v>
      </c>
      <c r="CE3644" s="134" t="s">
        <v>19849</v>
      </c>
      <c r="CO3644" s="134" t="s">
        <v>19849</v>
      </c>
    </row>
    <row r="3645" spans="1:93" x14ac:dyDescent="0.25">
      <c r="A3645" s="134" t="s">
        <v>14</v>
      </c>
      <c r="B3645" s="134" t="s">
        <v>2147</v>
      </c>
      <c r="C3645" s="134" t="s">
        <v>19853</v>
      </c>
      <c r="D3645" s="32" t="s">
        <v>19853</v>
      </c>
      <c r="E3645" s="57" t="s">
        <v>82</v>
      </c>
      <c r="F3645" s="57" t="s">
        <v>8149</v>
      </c>
      <c r="G3645" s="57" t="s">
        <v>8150</v>
      </c>
      <c r="H3645" s="226" t="s">
        <v>2152</v>
      </c>
      <c r="K3645" s="133" t="s">
        <v>19854</v>
      </c>
      <c r="L3645" s="133" t="s">
        <v>94</v>
      </c>
      <c r="M3645" s="133" t="s">
        <v>19788</v>
      </c>
      <c r="N3645" s="133" t="s">
        <v>8154</v>
      </c>
      <c r="O3645" s="134">
        <v>20130912</v>
      </c>
      <c r="P3645" s="134">
        <v>20140120</v>
      </c>
      <c r="Q3645" s="133" t="s">
        <v>19713</v>
      </c>
      <c r="R3645" s="134" t="s">
        <v>14</v>
      </c>
      <c r="S3645" s="134" t="s">
        <v>19853</v>
      </c>
      <c r="T3645" s="58" t="s">
        <v>4818</v>
      </c>
      <c r="U3645" s="58" t="s">
        <v>4819</v>
      </c>
      <c r="V3645" s="58" t="s">
        <v>6977</v>
      </c>
      <c r="W3645" s="235">
        <v>1240</v>
      </c>
      <c r="X3645" s="134" t="s">
        <v>19853</v>
      </c>
      <c r="Y3645" s="49" t="s">
        <v>82</v>
      </c>
      <c r="Z3645" s="26">
        <f t="shared" si="250"/>
        <v>40.526944444444446</v>
      </c>
      <c r="AA3645" s="27">
        <f t="shared" si="251"/>
        <v>20.583333333333332</v>
      </c>
      <c r="AB3645" s="134" t="str">
        <f t="shared" si="244"/>
        <v>40</v>
      </c>
      <c r="AC3645" s="134" t="str">
        <f t="shared" si="245"/>
        <v>31</v>
      </c>
      <c r="AD3645" s="134" t="str">
        <f t="shared" si="246"/>
        <v>37</v>
      </c>
      <c r="AE3645" s="26" t="s">
        <v>19855</v>
      </c>
      <c r="AF3645" s="134" t="str">
        <f t="shared" si="247"/>
        <v>20</v>
      </c>
      <c r="AG3645" s="134" t="str">
        <f t="shared" si="248"/>
        <v>35</v>
      </c>
      <c r="AH3645" s="134" t="str">
        <f t="shared" si="249"/>
        <v>00</v>
      </c>
      <c r="AI3645" s="27" t="s">
        <v>17140</v>
      </c>
      <c r="AJ3645" s="134">
        <v>300</v>
      </c>
      <c r="AK3645" s="235" t="s">
        <v>4717</v>
      </c>
      <c r="AL3645" s="133">
        <v>20</v>
      </c>
      <c r="AM3645" s="134" t="s">
        <v>2371</v>
      </c>
      <c r="AN3645" s="235">
        <v>20</v>
      </c>
      <c r="AO3645" s="134" t="s">
        <v>19853</v>
      </c>
      <c r="AP3645" s="49" t="s">
        <v>82</v>
      </c>
      <c r="AQ3645" s="133" t="s">
        <v>19788</v>
      </c>
      <c r="AR3645" s="133" t="s">
        <v>19854</v>
      </c>
      <c r="AS3645" s="134" t="s">
        <v>6977</v>
      </c>
      <c r="AU3645" s="134">
        <v>300</v>
      </c>
      <c r="AW3645" s="235">
        <v>13</v>
      </c>
      <c r="AX3645" s="133" t="s">
        <v>2160</v>
      </c>
      <c r="AY3645" s="235">
        <v>1</v>
      </c>
      <c r="AZ3645" s="134" t="s">
        <v>82</v>
      </c>
      <c r="BA3645" s="133" t="s">
        <v>2161</v>
      </c>
      <c r="BB3645" s="235">
        <v>0</v>
      </c>
      <c r="BG3645" s="134" t="s">
        <v>19853</v>
      </c>
      <c r="BN3645" s="133" t="s">
        <v>19856</v>
      </c>
      <c r="BP3645" s="134" t="s">
        <v>19788</v>
      </c>
      <c r="BQ3645" s="134" t="s">
        <v>19788</v>
      </c>
      <c r="BR3645" s="134" t="s">
        <v>19853</v>
      </c>
      <c r="BS3645" s="235" t="s">
        <v>19717</v>
      </c>
      <c r="BT3645" s="235">
        <v>12</v>
      </c>
      <c r="BU3645" s="235" t="s">
        <v>19718</v>
      </c>
      <c r="BW3645" s="235">
        <v>301</v>
      </c>
      <c r="CB3645" s="134" t="s">
        <v>19853</v>
      </c>
      <c r="CE3645" s="134" t="s">
        <v>19853</v>
      </c>
      <c r="CO3645" s="134" t="s">
        <v>19853</v>
      </c>
    </row>
    <row r="3646" spans="1:93" x14ac:dyDescent="0.25">
      <c r="A3646" s="134" t="s">
        <v>14</v>
      </c>
      <c r="B3646" s="134" t="s">
        <v>2147</v>
      </c>
      <c r="C3646" s="134" t="s">
        <v>19857</v>
      </c>
      <c r="D3646" s="32" t="s">
        <v>19857</v>
      </c>
      <c r="E3646" s="57" t="s">
        <v>82</v>
      </c>
      <c r="F3646" s="57" t="s">
        <v>8149</v>
      </c>
      <c r="G3646" s="57" t="s">
        <v>8150</v>
      </c>
      <c r="H3646" s="226" t="s">
        <v>2152</v>
      </c>
      <c r="K3646" s="133" t="s">
        <v>19858</v>
      </c>
      <c r="L3646" s="133" t="s">
        <v>94</v>
      </c>
      <c r="M3646" s="133" t="s">
        <v>19859</v>
      </c>
      <c r="N3646" s="133" t="s">
        <v>8154</v>
      </c>
      <c r="O3646" s="134">
        <v>20130912</v>
      </c>
      <c r="P3646" s="134">
        <v>20140120</v>
      </c>
      <c r="Q3646" s="133" t="s">
        <v>19713</v>
      </c>
      <c r="R3646" s="134" t="s">
        <v>14</v>
      </c>
      <c r="S3646" s="134" t="s">
        <v>19857</v>
      </c>
      <c r="T3646" s="58" t="s">
        <v>4818</v>
      </c>
      <c r="U3646" s="58" t="s">
        <v>4819</v>
      </c>
      <c r="V3646" s="58" t="s">
        <v>6977</v>
      </c>
      <c r="W3646" s="235">
        <v>1240</v>
      </c>
      <c r="X3646" s="134" t="s">
        <v>19857</v>
      </c>
      <c r="Y3646" s="49" t="s">
        <v>82</v>
      </c>
      <c r="Z3646" s="26">
        <f t="shared" si="250"/>
        <v>40.526944444444446</v>
      </c>
      <c r="AA3646" s="27">
        <f t="shared" si="251"/>
        <v>20.583333333333332</v>
      </c>
      <c r="AB3646" s="134" t="str">
        <f t="shared" si="244"/>
        <v>40</v>
      </c>
      <c r="AC3646" s="134" t="str">
        <f t="shared" si="245"/>
        <v>31</v>
      </c>
      <c r="AD3646" s="134" t="str">
        <f t="shared" si="246"/>
        <v>37</v>
      </c>
      <c r="AE3646" s="26" t="s">
        <v>19855</v>
      </c>
      <c r="AF3646" s="134" t="str">
        <f t="shared" si="247"/>
        <v>20</v>
      </c>
      <c r="AG3646" s="134" t="str">
        <f t="shared" si="248"/>
        <v>35</v>
      </c>
      <c r="AH3646" s="134" t="str">
        <f t="shared" si="249"/>
        <v>00</v>
      </c>
      <c r="AI3646" s="27" t="s">
        <v>17140</v>
      </c>
      <c r="AJ3646" s="134">
        <v>300</v>
      </c>
      <c r="AK3646" s="235" t="s">
        <v>4717</v>
      </c>
      <c r="AL3646" s="133">
        <v>20</v>
      </c>
      <c r="AM3646" s="134" t="s">
        <v>2371</v>
      </c>
      <c r="AN3646" s="235">
        <v>20</v>
      </c>
      <c r="AO3646" s="134" t="s">
        <v>19857</v>
      </c>
      <c r="AP3646" s="49" t="s">
        <v>82</v>
      </c>
      <c r="AQ3646" s="133" t="s">
        <v>19859</v>
      </c>
      <c r="AR3646" s="133" t="s">
        <v>19858</v>
      </c>
      <c r="AS3646" s="134" t="s">
        <v>6977</v>
      </c>
      <c r="AU3646" s="134">
        <v>300</v>
      </c>
      <c r="AW3646" s="235">
        <v>13</v>
      </c>
      <c r="AX3646" s="133" t="s">
        <v>2160</v>
      </c>
      <c r="AY3646" s="235">
        <v>1</v>
      </c>
      <c r="AZ3646" s="134" t="s">
        <v>82</v>
      </c>
      <c r="BA3646" s="133" t="s">
        <v>2161</v>
      </c>
      <c r="BB3646" s="235">
        <v>0</v>
      </c>
      <c r="BG3646" s="134" t="s">
        <v>19857</v>
      </c>
      <c r="BN3646" s="133" t="s">
        <v>19860</v>
      </c>
      <c r="BP3646" s="134" t="s">
        <v>19859</v>
      </c>
      <c r="BQ3646" s="134" t="s">
        <v>19859</v>
      </c>
      <c r="BR3646" s="134" t="s">
        <v>19857</v>
      </c>
      <c r="BS3646" s="235" t="s">
        <v>19717</v>
      </c>
      <c r="BT3646" s="235">
        <v>12</v>
      </c>
      <c r="BU3646" s="235" t="s">
        <v>19718</v>
      </c>
      <c r="BW3646" s="235">
        <v>401</v>
      </c>
      <c r="CB3646" s="134" t="s">
        <v>19857</v>
      </c>
      <c r="CE3646" s="134" t="s">
        <v>19857</v>
      </c>
      <c r="CO3646" s="134" t="s">
        <v>19857</v>
      </c>
    </row>
    <row r="3647" spans="1:93" x14ac:dyDescent="0.25">
      <c r="A3647" s="134" t="s">
        <v>14</v>
      </c>
      <c r="B3647" s="134" t="s">
        <v>2147</v>
      </c>
      <c r="C3647" s="134" t="s">
        <v>19861</v>
      </c>
      <c r="D3647" s="32" t="s">
        <v>19861</v>
      </c>
      <c r="E3647" s="57" t="s">
        <v>82</v>
      </c>
      <c r="F3647" s="57" t="s">
        <v>8149</v>
      </c>
      <c r="G3647" s="57" t="s">
        <v>8150</v>
      </c>
      <c r="H3647" s="226" t="s">
        <v>2152</v>
      </c>
      <c r="K3647" s="133" t="s">
        <v>19862</v>
      </c>
      <c r="L3647" s="133" t="s">
        <v>94</v>
      </c>
      <c r="M3647" s="133" t="s">
        <v>19863</v>
      </c>
      <c r="N3647" s="133" t="s">
        <v>8154</v>
      </c>
      <c r="O3647" s="134">
        <v>20130912</v>
      </c>
      <c r="P3647" s="134">
        <v>20140120</v>
      </c>
      <c r="Q3647" s="133" t="s">
        <v>19713</v>
      </c>
      <c r="R3647" s="134" t="s">
        <v>14</v>
      </c>
      <c r="S3647" s="134" t="s">
        <v>19861</v>
      </c>
      <c r="T3647" s="58" t="s">
        <v>4818</v>
      </c>
      <c r="U3647" s="58" t="s">
        <v>4819</v>
      </c>
      <c r="V3647" s="58" t="s">
        <v>6977</v>
      </c>
      <c r="W3647" s="235">
        <v>1240</v>
      </c>
      <c r="X3647" s="134" t="s">
        <v>19861</v>
      </c>
      <c r="Y3647" s="49" t="s">
        <v>82</v>
      </c>
      <c r="Z3647" s="26">
        <f t="shared" si="250"/>
        <v>40.527222222222221</v>
      </c>
      <c r="AA3647" s="27">
        <f t="shared" si="251"/>
        <v>20.583333333333332</v>
      </c>
      <c r="AB3647" s="134" t="str">
        <f t="shared" si="244"/>
        <v>40</v>
      </c>
      <c r="AC3647" s="134" t="str">
        <f t="shared" si="245"/>
        <v>31</v>
      </c>
      <c r="AD3647" s="134" t="str">
        <f t="shared" si="246"/>
        <v>38</v>
      </c>
      <c r="AE3647" s="26" t="s">
        <v>19864</v>
      </c>
      <c r="AF3647" s="134" t="str">
        <f t="shared" si="247"/>
        <v>20</v>
      </c>
      <c r="AG3647" s="134" t="str">
        <f t="shared" si="248"/>
        <v>35</v>
      </c>
      <c r="AH3647" s="134" t="str">
        <f t="shared" si="249"/>
        <v>00</v>
      </c>
      <c r="AI3647" s="27" t="s">
        <v>17140</v>
      </c>
      <c r="AJ3647" s="134">
        <v>300</v>
      </c>
      <c r="AK3647" s="235" t="s">
        <v>4717</v>
      </c>
      <c r="AL3647" s="133">
        <v>20</v>
      </c>
      <c r="AM3647" s="134" t="s">
        <v>2371</v>
      </c>
      <c r="AN3647" s="235">
        <v>20</v>
      </c>
      <c r="AO3647" s="134" t="s">
        <v>19861</v>
      </c>
      <c r="AP3647" s="49" t="s">
        <v>82</v>
      </c>
      <c r="AQ3647" s="133" t="s">
        <v>19863</v>
      </c>
      <c r="AR3647" s="133" t="s">
        <v>19862</v>
      </c>
      <c r="AS3647" s="134" t="s">
        <v>6977</v>
      </c>
      <c r="AU3647" s="134">
        <v>300</v>
      </c>
      <c r="AW3647" s="235">
        <v>13</v>
      </c>
      <c r="AX3647" s="133" t="s">
        <v>2160</v>
      </c>
      <c r="AY3647" s="235">
        <v>1</v>
      </c>
      <c r="AZ3647" s="134" t="s">
        <v>82</v>
      </c>
      <c r="BA3647" s="133" t="s">
        <v>2161</v>
      </c>
      <c r="BB3647" s="235">
        <v>0</v>
      </c>
      <c r="BG3647" s="134" t="s">
        <v>19861</v>
      </c>
      <c r="BN3647" s="133" t="s">
        <v>19865</v>
      </c>
      <c r="BP3647" s="134" t="s">
        <v>19863</v>
      </c>
      <c r="BQ3647" s="134" t="s">
        <v>19863</v>
      </c>
      <c r="BR3647" s="134" t="s">
        <v>19861</v>
      </c>
      <c r="BS3647" s="235" t="s">
        <v>19717</v>
      </c>
      <c r="BT3647" s="235">
        <v>12</v>
      </c>
      <c r="BU3647" s="235" t="s">
        <v>19718</v>
      </c>
      <c r="BW3647" s="235">
        <v>390</v>
      </c>
      <c r="CB3647" s="134" t="s">
        <v>19861</v>
      </c>
      <c r="CE3647" s="134" t="s">
        <v>19861</v>
      </c>
      <c r="CO3647" s="134" t="s">
        <v>19861</v>
      </c>
    </row>
    <row r="3648" spans="1:93" x14ac:dyDescent="0.25">
      <c r="A3648" s="134" t="s">
        <v>14</v>
      </c>
      <c r="B3648" s="134" t="s">
        <v>2147</v>
      </c>
      <c r="C3648" s="134" t="s">
        <v>19866</v>
      </c>
      <c r="D3648" s="32" t="s">
        <v>19866</v>
      </c>
      <c r="E3648" s="57" t="s">
        <v>82</v>
      </c>
      <c r="F3648" s="57" t="s">
        <v>8149</v>
      </c>
      <c r="G3648" s="57" t="s">
        <v>8150</v>
      </c>
      <c r="H3648" s="226" t="s">
        <v>2152</v>
      </c>
      <c r="K3648" s="133" t="s">
        <v>19867</v>
      </c>
      <c r="L3648" s="133" t="s">
        <v>94</v>
      </c>
      <c r="M3648" s="133" t="s">
        <v>1553</v>
      </c>
      <c r="N3648" s="133" t="s">
        <v>8154</v>
      </c>
      <c r="O3648" s="134">
        <v>20130912</v>
      </c>
      <c r="P3648" s="134">
        <v>20140120</v>
      </c>
      <c r="Q3648" s="133" t="s">
        <v>19713</v>
      </c>
      <c r="R3648" s="134" t="s">
        <v>14</v>
      </c>
      <c r="S3648" s="134" t="s">
        <v>19866</v>
      </c>
      <c r="T3648" s="58" t="s">
        <v>4818</v>
      </c>
      <c r="U3648" s="58" t="s">
        <v>4819</v>
      </c>
      <c r="V3648" s="58" t="s">
        <v>6977</v>
      </c>
      <c r="W3648" s="235">
        <v>1243</v>
      </c>
      <c r="X3648" s="134" t="s">
        <v>19866</v>
      </c>
      <c r="Y3648" s="49" t="s">
        <v>82</v>
      </c>
      <c r="Z3648" s="26">
        <f t="shared" si="250"/>
        <v>40.526666666666664</v>
      </c>
      <c r="AA3648" s="27">
        <f t="shared" si="251"/>
        <v>20.583333333333332</v>
      </c>
      <c r="AB3648" s="134" t="str">
        <f t="shared" si="244"/>
        <v>40</v>
      </c>
      <c r="AC3648" s="134" t="str">
        <f t="shared" si="245"/>
        <v>31</v>
      </c>
      <c r="AD3648" s="134" t="str">
        <f t="shared" si="246"/>
        <v>36</v>
      </c>
      <c r="AE3648" s="26" t="s">
        <v>17606</v>
      </c>
      <c r="AF3648" s="134" t="str">
        <f t="shared" si="247"/>
        <v>20</v>
      </c>
      <c r="AG3648" s="134" t="str">
        <f t="shared" si="248"/>
        <v>35</v>
      </c>
      <c r="AH3648" s="134" t="str">
        <f t="shared" si="249"/>
        <v>00</v>
      </c>
      <c r="AI3648" s="27" t="s">
        <v>17140</v>
      </c>
      <c r="AJ3648" s="134">
        <v>300</v>
      </c>
      <c r="AK3648" s="235" t="s">
        <v>4717</v>
      </c>
      <c r="AL3648" s="133">
        <v>20</v>
      </c>
      <c r="AM3648" s="134" t="s">
        <v>2371</v>
      </c>
      <c r="AN3648" s="235">
        <v>20</v>
      </c>
      <c r="AO3648" s="134" t="s">
        <v>19866</v>
      </c>
      <c r="AP3648" s="49" t="s">
        <v>82</v>
      </c>
      <c r="AQ3648" s="133" t="s">
        <v>1553</v>
      </c>
      <c r="AR3648" s="133" t="s">
        <v>19867</v>
      </c>
      <c r="AS3648" s="134" t="s">
        <v>6977</v>
      </c>
      <c r="AU3648" s="134">
        <v>300</v>
      </c>
      <c r="AW3648" s="235">
        <v>13</v>
      </c>
      <c r="AX3648" s="133" t="s">
        <v>2160</v>
      </c>
      <c r="AY3648" s="235">
        <v>1</v>
      </c>
      <c r="AZ3648" s="134" t="s">
        <v>82</v>
      </c>
      <c r="BA3648" s="133" t="s">
        <v>2161</v>
      </c>
      <c r="BB3648" s="235">
        <v>0</v>
      </c>
      <c r="BG3648" s="134" t="s">
        <v>19866</v>
      </c>
      <c r="BN3648" s="133" t="s">
        <v>19868</v>
      </c>
      <c r="BP3648" s="134" t="s">
        <v>1553</v>
      </c>
      <c r="BQ3648" s="134" t="s">
        <v>1553</v>
      </c>
      <c r="BR3648" s="134" t="s">
        <v>19866</v>
      </c>
      <c r="BS3648" s="235" t="s">
        <v>19869</v>
      </c>
      <c r="BT3648" s="235">
        <v>12</v>
      </c>
      <c r="BU3648" s="235" t="s">
        <v>19718</v>
      </c>
      <c r="BW3648" s="235">
        <v>276</v>
      </c>
      <c r="CB3648" s="134" t="s">
        <v>19866</v>
      </c>
      <c r="CE3648" s="134" t="s">
        <v>19866</v>
      </c>
      <c r="CO3648" s="134" t="s">
        <v>19866</v>
      </c>
    </row>
    <row r="3649" spans="1:93" x14ac:dyDescent="0.25">
      <c r="A3649" s="134" t="s">
        <v>14</v>
      </c>
      <c r="B3649" s="134" t="s">
        <v>2147</v>
      </c>
      <c r="C3649" s="134" t="s">
        <v>19870</v>
      </c>
      <c r="D3649" s="32" t="s">
        <v>19870</v>
      </c>
      <c r="E3649" s="57" t="s">
        <v>82</v>
      </c>
      <c r="F3649" s="57" t="s">
        <v>8149</v>
      </c>
      <c r="G3649" s="57" t="s">
        <v>8150</v>
      </c>
      <c r="H3649" s="226" t="s">
        <v>2152</v>
      </c>
      <c r="K3649" s="133" t="s">
        <v>19871</v>
      </c>
      <c r="L3649" s="133" t="s">
        <v>94</v>
      </c>
      <c r="M3649" s="133" t="s">
        <v>19788</v>
      </c>
      <c r="N3649" s="133" t="s">
        <v>8154</v>
      </c>
      <c r="O3649" s="134">
        <v>20130912</v>
      </c>
      <c r="P3649" s="134">
        <v>20140120</v>
      </c>
      <c r="Q3649" s="133" t="s">
        <v>19713</v>
      </c>
      <c r="R3649" s="134" t="s">
        <v>14</v>
      </c>
      <c r="S3649" s="134" t="s">
        <v>19870</v>
      </c>
      <c r="T3649" s="58" t="s">
        <v>4818</v>
      </c>
      <c r="U3649" s="58" t="s">
        <v>4819</v>
      </c>
      <c r="V3649" s="58" t="s">
        <v>6977</v>
      </c>
      <c r="W3649" s="235">
        <v>1243</v>
      </c>
      <c r="X3649" s="134" t="s">
        <v>19870</v>
      </c>
      <c r="Y3649" s="49" t="s">
        <v>82</v>
      </c>
      <c r="Z3649" s="26">
        <f t="shared" si="250"/>
        <v>40.526388888888889</v>
      </c>
      <c r="AA3649" s="27">
        <f t="shared" si="251"/>
        <v>20.583333333333332</v>
      </c>
      <c r="AB3649" s="134" t="str">
        <f t="shared" si="244"/>
        <v>40</v>
      </c>
      <c r="AC3649" s="134" t="str">
        <f t="shared" si="245"/>
        <v>31</v>
      </c>
      <c r="AD3649" s="134" t="str">
        <f t="shared" si="246"/>
        <v>35</v>
      </c>
      <c r="AE3649" s="26" t="s">
        <v>19842</v>
      </c>
      <c r="AF3649" s="134" t="str">
        <f t="shared" si="247"/>
        <v>20</v>
      </c>
      <c r="AG3649" s="134" t="str">
        <f t="shared" si="248"/>
        <v>35</v>
      </c>
      <c r="AH3649" s="134" t="str">
        <f t="shared" si="249"/>
        <v>00</v>
      </c>
      <c r="AI3649" s="27" t="s">
        <v>17140</v>
      </c>
      <c r="AJ3649" s="134">
        <v>300</v>
      </c>
      <c r="AK3649" s="235" t="s">
        <v>4717</v>
      </c>
      <c r="AL3649" s="133">
        <v>20</v>
      </c>
      <c r="AM3649" s="134" t="s">
        <v>2371</v>
      </c>
      <c r="AN3649" s="235">
        <v>20</v>
      </c>
      <c r="AO3649" s="134" t="s">
        <v>19870</v>
      </c>
      <c r="AP3649" s="49" t="s">
        <v>82</v>
      </c>
      <c r="AQ3649" s="133" t="s">
        <v>19788</v>
      </c>
      <c r="AR3649" s="133" t="s">
        <v>19871</v>
      </c>
      <c r="AS3649" s="134" t="s">
        <v>6977</v>
      </c>
      <c r="AU3649" s="134">
        <v>300</v>
      </c>
      <c r="AW3649" s="235">
        <v>13</v>
      </c>
      <c r="AX3649" s="133" t="s">
        <v>2160</v>
      </c>
      <c r="AY3649" s="235">
        <v>1</v>
      </c>
      <c r="AZ3649" s="134" t="s">
        <v>82</v>
      </c>
      <c r="BA3649" s="133" t="s">
        <v>2161</v>
      </c>
      <c r="BB3649" s="235">
        <v>0</v>
      </c>
      <c r="BG3649" s="134" t="s">
        <v>19870</v>
      </c>
      <c r="BN3649" s="133" t="s">
        <v>19872</v>
      </c>
      <c r="BP3649" s="134" t="s">
        <v>19788</v>
      </c>
      <c r="BQ3649" s="134" t="s">
        <v>19788</v>
      </c>
      <c r="BR3649" s="134" t="s">
        <v>19870</v>
      </c>
      <c r="BS3649" s="235" t="s">
        <v>19869</v>
      </c>
      <c r="BT3649" s="235">
        <v>12</v>
      </c>
      <c r="BU3649" s="235" t="s">
        <v>19718</v>
      </c>
      <c r="BW3649" s="235">
        <v>191</v>
      </c>
      <c r="CB3649" s="134" t="s">
        <v>19870</v>
      </c>
      <c r="CE3649" s="134" t="s">
        <v>19870</v>
      </c>
      <c r="CO3649" s="134" t="s">
        <v>19870</v>
      </c>
    </row>
    <row r="3650" spans="1:93" x14ac:dyDescent="0.25">
      <c r="A3650" s="134" t="s">
        <v>14</v>
      </c>
      <c r="B3650" s="134" t="s">
        <v>2147</v>
      </c>
      <c r="C3650" s="134" t="s">
        <v>19873</v>
      </c>
      <c r="D3650" s="28" t="s">
        <v>19873</v>
      </c>
      <c r="E3650" s="191" t="s">
        <v>162</v>
      </c>
      <c r="F3650" s="178" t="s">
        <v>13105</v>
      </c>
      <c r="G3650" s="178" t="s">
        <v>13429</v>
      </c>
      <c r="H3650" s="226" t="s">
        <v>2152</v>
      </c>
      <c r="K3650" s="133" t="s">
        <v>19874</v>
      </c>
      <c r="L3650" s="133" t="s">
        <v>164</v>
      </c>
      <c r="M3650" s="133" t="s">
        <v>19875</v>
      </c>
      <c r="N3650" s="133" t="s">
        <v>436</v>
      </c>
      <c r="O3650" s="134">
        <v>20130912</v>
      </c>
      <c r="P3650" s="134">
        <v>20140120</v>
      </c>
      <c r="Q3650" s="133" t="s">
        <v>19713</v>
      </c>
      <c r="R3650" s="134" t="s">
        <v>14</v>
      </c>
      <c r="S3650" s="134" t="s">
        <v>19873</v>
      </c>
      <c r="T3650" s="58" t="s">
        <v>4818</v>
      </c>
      <c r="U3650" s="58" t="s">
        <v>5772</v>
      </c>
      <c r="V3650" s="58" t="s">
        <v>10521</v>
      </c>
      <c r="W3650" s="235">
        <v>966</v>
      </c>
      <c r="X3650" s="134" t="s">
        <v>19873</v>
      </c>
      <c r="Y3650" s="27" t="s">
        <v>162</v>
      </c>
      <c r="Z3650" s="26">
        <f t="shared" si="250"/>
        <v>40.42861111111111</v>
      </c>
      <c r="AA3650" s="27">
        <f t="shared" si="251"/>
        <v>20.675000000000001</v>
      </c>
      <c r="AB3650" s="134" t="str">
        <f t="shared" si="244"/>
        <v>40</v>
      </c>
      <c r="AC3650" s="134" t="str">
        <f t="shared" si="245"/>
        <v>25</v>
      </c>
      <c r="AD3650" s="134" t="str">
        <f t="shared" si="246"/>
        <v>43</v>
      </c>
      <c r="AE3650" s="26" t="s">
        <v>19876</v>
      </c>
      <c r="AF3650" s="134" t="str">
        <f t="shared" si="247"/>
        <v>20</v>
      </c>
      <c r="AG3650" s="134" t="str">
        <f t="shared" si="248"/>
        <v>40</v>
      </c>
      <c r="AH3650" s="134" t="str">
        <f t="shared" si="249"/>
        <v>30</v>
      </c>
      <c r="AI3650" s="27" t="s">
        <v>19877</v>
      </c>
      <c r="AJ3650" s="134">
        <v>300</v>
      </c>
      <c r="AK3650" s="235" t="s">
        <v>4717</v>
      </c>
      <c r="AL3650" s="133">
        <v>20</v>
      </c>
      <c r="AM3650" s="134" t="s">
        <v>2371</v>
      </c>
      <c r="AN3650" s="235">
        <v>20</v>
      </c>
      <c r="AO3650" s="134" t="s">
        <v>19873</v>
      </c>
      <c r="AP3650" s="27" t="s">
        <v>162</v>
      </c>
      <c r="AQ3650" s="133" t="s">
        <v>19875</v>
      </c>
      <c r="AR3650" s="133" t="s">
        <v>19874</v>
      </c>
      <c r="AS3650" s="134" t="s">
        <v>10521</v>
      </c>
      <c r="AU3650" s="134">
        <v>300</v>
      </c>
      <c r="AW3650" s="235">
        <v>13</v>
      </c>
      <c r="AX3650" s="133" t="s">
        <v>2160</v>
      </c>
      <c r="AY3650" s="235">
        <v>0</v>
      </c>
      <c r="AZ3650" s="134" t="s">
        <v>162</v>
      </c>
      <c r="BA3650" s="133" t="s">
        <v>4589</v>
      </c>
      <c r="BB3650" s="235">
        <v>0</v>
      </c>
      <c r="BG3650" s="134" t="s">
        <v>19873</v>
      </c>
      <c r="BN3650" s="133" t="s">
        <v>19878</v>
      </c>
      <c r="BP3650" s="134" t="s">
        <v>19875</v>
      </c>
      <c r="BQ3650" s="134" t="s">
        <v>19875</v>
      </c>
      <c r="BR3650" s="134" t="s">
        <v>19873</v>
      </c>
      <c r="BS3650" s="235" t="s">
        <v>19869</v>
      </c>
      <c r="BT3650" s="235">
        <v>12</v>
      </c>
      <c r="BU3650" s="235" t="s">
        <v>19718</v>
      </c>
      <c r="BW3650" s="235">
        <v>120</v>
      </c>
      <c r="CB3650" s="134" t="s">
        <v>19873</v>
      </c>
      <c r="CE3650" s="134" t="s">
        <v>19873</v>
      </c>
      <c r="CO3650" s="134" t="s">
        <v>19873</v>
      </c>
    </row>
    <row r="3651" spans="1:93" x14ac:dyDescent="0.25">
      <c r="A3651" s="134" t="s">
        <v>14</v>
      </c>
      <c r="B3651" s="134" t="s">
        <v>2147</v>
      </c>
      <c r="C3651" s="134" t="s">
        <v>19879</v>
      </c>
      <c r="D3651" s="27" t="s">
        <v>19879</v>
      </c>
      <c r="E3651" s="178" t="s">
        <v>679</v>
      </c>
      <c r="F3651" s="178" t="s">
        <v>19880</v>
      </c>
      <c r="G3651" s="178" t="s">
        <v>19881</v>
      </c>
      <c r="H3651" s="226" t="s">
        <v>2152</v>
      </c>
      <c r="K3651" s="133" t="s">
        <v>19882</v>
      </c>
      <c r="L3651" s="133" t="s">
        <v>19883</v>
      </c>
      <c r="M3651" s="133" t="s">
        <v>19884</v>
      </c>
      <c r="N3651" s="133" t="s">
        <v>19885</v>
      </c>
      <c r="O3651" s="134">
        <v>20130912</v>
      </c>
      <c r="P3651" s="134">
        <v>20140120</v>
      </c>
      <c r="Q3651" s="133" t="s">
        <v>19713</v>
      </c>
      <c r="R3651" s="134" t="s">
        <v>14</v>
      </c>
      <c r="S3651" s="134" t="s">
        <v>19879</v>
      </c>
      <c r="T3651" s="58" t="s">
        <v>4818</v>
      </c>
      <c r="U3651" s="58" t="s">
        <v>5772</v>
      </c>
      <c r="V3651" s="58" t="s">
        <v>10521</v>
      </c>
      <c r="W3651" s="235">
        <v>966</v>
      </c>
      <c r="X3651" s="134" t="s">
        <v>19879</v>
      </c>
      <c r="Y3651" s="27" t="s">
        <v>679</v>
      </c>
      <c r="Z3651" s="26">
        <f t="shared" si="250"/>
        <v>40.42861111111111</v>
      </c>
      <c r="AA3651" s="27">
        <f t="shared" si="251"/>
        <v>20.675000000000001</v>
      </c>
      <c r="AB3651" s="134" t="str">
        <f t="shared" si="244"/>
        <v>40</v>
      </c>
      <c r="AC3651" s="134" t="str">
        <f t="shared" si="245"/>
        <v>25</v>
      </c>
      <c r="AD3651" s="134" t="str">
        <f t="shared" si="246"/>
        <v>43</v>
      </c>
      <c r="AE3651" s="26" t="s">
        <v>19876</v>
      </c>
      <c r="AF3651" s="134" t="str">
        <f t="shared" si="247"/>
        <v>20</v>
      </c>
      <c r="AG3651" s="134" t="str">
        <f t="shared" si="248"/>
        <v>40</v>
      </c>
      <c r="AH3651" s="134" t="str">
        <f t="shared" si="249"/>
        <v>30</v>
      </c>
      <c r="AI3651" s="27" t="s">
        <v>19877</v>
      </c>
      <c r="AJ3651" s="134">
        <v>300</v>
      </c>
      <c r="AK3651" s="235" t="s">
        <v>4717</v>
      </c>
      <c r="AL3651" s="133">
        <v>20</v>
      </c>
      <c r="AM3651" s="134" t="s">
        <v>2371</v>
      </c>
      <c r="AN3651" s="235">
        <v>20</v>
      </c>
      <c r="AO3651" s="134" t="s">
        <v>19879</v>
      </c>
      <c r="AP3651" s="27" t="s">
        <v>679</v>
      </c>
      <c r="AQ3651" s="133" t="s">
        <v>19884</v>
      </c>
      <c r="AR3651" s="133" t="s">
        <v>19882</v>
      </c>
      <c r="AS3651" s="134" t="s">
        <v>10521</v>
      </c>
      <c r="AU3651" s="134">
        <v>300</v>
      </c>
      <c r="AW3651" s="235">
        <v>13</v>
      </c>
      <c r="AX3651" s="133" t="s">
        <v>2160</v>
      </c>
      <c r="AY3651" s="235">
        <v>0</v>
      </c>
      <c r="AZ3651" s="134" t="s">
        <v>679</v>
      </c>
      <c r="BA3651" s="133" t="s">
        <v>4589</v>
      </c>
      <c r="BB3651" s="235">
        <v>0</v>
      </c>
      <c r="BG3651" s="134" t="s">
        <v>19879</v>
      </c>
      <c r="BN3651" s="133" t="s">
        <v>19886</v>
      </c>
      <c r="BP3651" s="134" t="s">
        <v>19884</v>
      </c>
      <c r="BQ3651" s="134" t="s">
        <v>19884</v>
      </c>
      <c r="BR3651" s="134" t="s">
        <v>19879</v>
      </c>
      <c r="BS3651" s="235" t="s">
        <v>19869</v>
      </c>
      <c r="BT3651" s="235">
        <v>12</v>
      </c>
      <c r="BU3651" s="235" t="s">
        <v>19718</v>
      </c>
      <c r="BW3651" s="235" t="s">
        <v>19887</v>
      </c>
      <c r="CB3651" s="134" t="s">
        <v>19879</v>
      </c>
      <c r="CE3651" s="134" t="s">
        <v>19879</v>
      </c>
      <c r="CO3651" s="134" t="s">
        <v>19879</v>
      </c>
    </row>
    <row r="3652" spans="1:93" x14ac:dyDescent="0.25">
      <c r="A3652" s="134" t="s">
        <v>14</v>
      </c>
      <c r="B3652" s="134" t="s">
        <v>2147</v>
      </c>
      <c r="C3652" s="134" t="s">
        <v>19888</v>
      </c>
      <c r="D3652" s="32" t="s">
        <v>19888</v>
      </c>
      <c r="E3652" s="57" t="s">
        <v>82</v>
      </c>
      <c r="F3652" s="57" t="s">
        <v>8149</v>
      </c>
      <c r="G3652" s="57" t="s">
        <v>8150</v>
      </c>
      <c r="H3652" s="226" t="s">
        <v>2152</v>
      </c>
      <c r="K3652" s="133" t="s">
        <v>19889</v>
      </c>
      <c r="L3652" s="133" t="s">
        <v>94</v>
      </c>
      <c r="M3652" s="133" t="s">
        <v>19890</v>
      </c>
      <c r="N3652" s="133" t="s">
        <v>8154</v>
      </c>
      <c r="O3652" s="134">
        <v>20130913</v>
      </c>
      <c r="P3652" s="134">
        <v>20140120</v>
      </c>
      <c r="Q3652" s="133" t="s">
        <v>19713</v>
      </c>
      <c r="R3652" s="134" t="s">
        <v>14</v>
      </c>
      <c r="S3652" s="134" t="s">
        <v>19888</v>
      </c>
      <c r="T3652" s="58" t="s">
        <v>4818</v>
      </c>
      <c r="U3652" s="58" t="s">
        <v>5772</v>
      </c>
      <c r="V3652" s="58" t="s">
        <v>18210</v>
      </c>
      <c r="W3652" s="235">
        <v>1027</v>
      </c>
      <c r="X3652" s="134" t="s">
        <v>19888</v>
      </c>
      <c r="Y3652" s="49" t="s">
        <v>82</v>
      </c>
      <c r="Z3652" s="26">
        <f t="shared" si="250"/>
        <v>40.336944444444448</v>
      </c>
      <c r="AA3652" s="27">
        <f t="shared" si="251"/>
        <v>20.681111111111111</v>
      </c>
      <c r="AB3652" s="134" t="str">
        <f t="shared" si="244"/>
        <v>40</v>
      </c>
      <c r="AC3652" s="134" t="str">
        <f t="shared" si="245"/>
        <v>20</v>
      </c>
      <c r="AD3652" s="134" t="str">
        <f t="shared" si="246"/>
        <v>13</v>
      </c>
      <c r="AE3652" s="26" t="s">
        <v>19891</v>
      </c>
      <c r="AF3652" s="134" t="str">
        <f t="shared" si="247"/>
        <v>20</v>
      </c>
      <c r="AG3652" s="134" t="str">
        <f t="shared" si="248"/>
        <v>40</v>
      </c>
      <c r="AH3652" s="134" t="str">
        <f t="shared" si="249"/>
        <v>52</v>
      </c>
      <c r="AI3652" s="27" t="s">
        <v>19892</v>
      </c>
      <c r="AJ3652" s="134">
        <v>300</v>
      </c>
      <c r="AK3652" s="235" t="s">
        <v>4717</v>
      </c>
      <c r="AL3652" s="133">
        <v>20</v>
      </c>
      <c r="AM3652" s="134" t="s">
        <v>2371</v>
      </c>
      <c r="AN3652" s="235">
        <v>20</v>
      </c>
      <c r="AO3652" s="134" t="s">
        <v>19888</v>
      </c>
      <c r="AP3652" s="49" t="s">
        <v>82</v>
      </c>
      <c r="AQ3652" s="133" t="s">
        <v>19890</v>
      </c>
      <c r="AR3652" s="133" t="s">
        <v>19889</v>
      </c>
      <c r="AS3652" s="134" t="s">
        <v>18210</v>
      </c>
      <c r="AU3652" s="134">
        <v>300</v>
      </c>
      <c r="AW3652" s="235">
        <v>13</v>
      </c>
      <c r="AX3652" s="133" t="s">
        <v>2160</v>
      </c>
      <c r="AY3652" s="235">
        <v>1</v>
      </c>
      <c r="AZ3652" s="134" t="s">
        <v>82</v>
      </c>
      <c r="BA3652" s="133" t="s">
        <v>2161</v>
      </c>
      <c r="BB3652" s="235">
        <v>0</v>
      </c>
      <c r="BG3652" s="134" t="s">
        <v>19888</v>
      </c>
      <c r="BN3652" s="133" t="s">
        <v>19893</v>
      </c>
      <c r="BP3652" s="134" t="s">
        <v>19890</v>
      </c>
      <c r="BQ3652" s="134" t="s">
        <v>19890</v>
      </c>
      <c r="BR3652" s="134" t="s">
        <v>19888</v>
      </c>
      <c r="BS3652" s="235" t="s">
        <v>19869</v>
      </c>
      <c r="BT3652" s="235">
        <v>12</v>
      </c>
      <c r="BU3652" s="235" t="s">
        <v>19718</v>
      </c>
      <c r="BW3652" s="235">
        <v>92</v>
      </c>
      <c r="CB3652" s="134" t="s">
        <v>19888</v>
      </c>
      <c r="CE3652" s="134" t="s">
        <v>19888</v>
      </c>
      <c r="CO3652" s="134" t="s">
        <v>19888</v>
      </c>
    </row>
    <row r="3653" spans="1:93" x14ac:dyDescent="0.25">
      <c r="A3653" s="134" t="s">
        <v>14</v>
      </c>
      <c r="B3653" s="134" t="s">
        <v>2147</v>
      </c>
      <c r="C3653" s="134" t="s">
        <v>19894</v>
      </c>
      <c r="D3653" s="32" t="s">
        <v>19894</v>
      </c>
      <c r="E3653" s="57" t="s">
        <v>82</v>
      </c>
      <c r="F3653" s="57" t="s">
        <v>8149</v>
      </c>
      <c r="G3653" s="57" t="s">
        <v>8150</v>
      </c>
      <c r="H3653" s="226" t="s">
        <v>2152</v>
      </c>
      <c r="K3653" s="133" t="s">
        <v>19895</v>
      </c>
      <c r="L3653" s="133" t="s">
        <v>94</v>
      </c>
      <c r="M3653" s="133" t="s">
        <v>19896</v>
      </c>
      <c r="N3653" s="133" t="s">
        <v>8154</v>
      </c>
      <c r="O3653" s="134">
        <v>20130913</v>
      </c>
      <c r="P3653" s="134">
        <v>20140120</v>
      </c>
      <c r="Q3653" s="133" t="s">
        <v>19713</v>
      </c>
      <c r="R3653" s="134" t="s">
        <v>14</v>
      </c>
      <c r="S3653" s="134" t="s">
        <v>19894</v>
      </c>
      <c r="T3653" s="58" t="s">
        <v>4818</v>
      </c>
      <c r="U3653" s="58" t="s">
        <v>5772</v>
      </c>
      <c r="V3653" s="58" t="s">
        <v>18210</v>
      </c>
      <c r="W3653" s="235">
        <v>1027</v>
      </c>
      <c r="X3653" s="134" t="s">
        <v>19894</v>
      </c>
      <c r="Y3653" s="49" t="s">
        <v>82</v>
      </c>
      <c r="Z3653" s="26">
        <f t="shared" si="250"/>
        <v>40.336944444444448</v>
      </c>
      <c r="AA3653" s="27">
        <f t="shared" si="251"/>
        <v>20.681111111111111</v>
      </c>
      <c r="AB3653" s="134" t="str">
        <f t="shared" si="244"/>
        <v>40</v>
      </c>
      <c r="AC3653" s="134" t="str">
        <f t="shared" si="245"/>
        <v>20</v>
      </c>
      <c r="AD3653" s="134" t="str">
        <f t="shared" si="246"/>
        <v>13</v>
      </c>
      <c r="AE3653" s="26" t="s">
        <v>19891</v>
      </c>
      <c r="AF3653" s="134" t="str">
        <f t="shared" si="247"/>
        <v>20</v>
      </c>
      <c r="AG3653" s="134" t="str">
        <f t="shared" si="248"/>
        <v>40</v>
      </c>
      <c r="AH3653" s="134" t="str">
        <f t="shared" si="249"/>
        <v>52</v>
      </c>
      <c r="AI3653" s="27" t="s">
        <v>19892</v>
      </c>
      <c r="AJ3653" s="134">
        <v>300</v>
      </c>
      <c r="AK3653" s="235" t="s">
        <v>4717</v>
      </c>
      <c r="AL3653" s="133">
        <v>20</v>
      </c>
      <c r="AM3653" s="134" t="s">
        <v>2371</v>
      </c>
      <c r="AN3653" s="235">
        <v>20</v>
      </c>
      <c r="AO3653" s="134" t="s">
        <v>19894</v>
      </c>
      <c r="AP3653" s="49" t="s">
        <v>82</v>
      </c>
      <c r="AQ3653" s="133" t="s">
        <v>19896</v>
      </c>
      <c r="AR3653" s="133" t="s">
        <v>19895</v>
      </c>
      <c r="AS3653" s="134" t="s">
        <v>18210</v>
      </c>
      <c r="AU3653" s="134">
        <v>300</v>
      </c>
      <c r="AW3653" s="235">
        <v>13</v>
      </c>
      <c r="AX3653" s="133" t="s">
        <v>2160</v>
      </c>
      <c r="AY3653" s="235">
        <v>1</v>
      </c>
      <c r="AZ3653" s="134" t="s">
        <v>82</v>
      </c>
      <c r="BA3653" s="133" t="s">
        <v>2161</v>
      </c>
      <c r="BB3653" s="235">
        <v>0</v>
      </c>
      <c r="BG3653" s="134" t="s">
        <v>19894</v>
      </c>
      <c r="BN3653" s="133" t="s">
        <v>19897</v>
      </c>
      <c r="BP3653" s="134" t="s">
        <v>19896</v>
      </c>
      <c r="BQ3653" s="134" t="s">
        <v>19896</v>
      </c>
      <c r="BR3653" s="134" t="s">
        <v>19894</v>
      </c>
      <c r="BS3653" s="235" t="s">
        <v>19869</v>
      </c>
      <c r="BT3653" s="235">
        <v>12</v>
      </c>
      <c r="BU3653" s="235" t="s">
        <v>19718</v>
      </c>
      <c r="BW3653" s="235">
        <v>92</v>
      </c>
      <c r="CB3653" s="134" t="s">
        <v>19894</v>
      </c>
      <c r="CE3653" s="134" t="s">
        <v>19894</v>
      </c>
      <c r="CO3653" s="134" t="s">
        <v>19894</v>
      </c>
    </row>
    <row r="3654" spans="1:93" x14ac:dyDescent="0.25">
      <c r="A3654" s="134" t="s">
        <v>14</v>
      </c>
      <c r="B3654" s="134" t="s">
        <v>2147</v>
      </c>
      <c r="C3654" s="134" t="s">
        <v>19898</v>
      </c>
      <c r="D3654" s="29" t="s">
        <v>19898</v>
      </c>
      <c r="E3654" s="153" t="s">
        <v>696</v>
      </c>
      <c r="F3654" s="201" t="s">
        <v>8149</v>
      </c>
      <c r="G3654" s="201" t="s">
        <v>19764</v>
      </c>
      <c r="H3654" s="226" t="s">
        <v>2152</v>
      </c>
      <c r="K3654" s="133" t="s">
        <v>19899</v>
      </c>
      <c r="L3654" s="133" t="s">
        <v>698</v>
      </c>
      <c r="M3654" s="133" t="s">
        <v>19900</v>
      </c>
      <c r="N3654" s="133" t="s">
        <v>19900</v>
      </c>
      <c r="O3654" s="134">
        <v>20130913</v>
      </c>
      <c r="P3654" s="134">
        <v>20140120</v>
      </c>
      <c r="Q3654" s="133" t="s">
        <v>19713</v>
      </c>
      <c r="R3654" s="134" t="s">
        <v>14</v>
      </c>
      <c r="S3654" s="134" t="s">
        <v>19898</v>
      </c>
      <c r="T3654" s="58" t="s">
        <v>4818</v>
      </c>
      <c r="U3654" s="58" t="s">
        <v>5772</v>
      </c>
      <c r="V3654" s="58" t="s">
        <v>18210</v>
      </c>
      <c r="W3654" s="235">
        <v>1026</v>
      </c>
      <c r="X3654" s="134" t="s">
        <v>19898</v>
      </c>
      <c r="Y3654" s="216" t="s">
        <v>696</v>
      </c>
      <c r="Z3654" s="26">
        <f t="shared" si="250"/>
        <v>40.337222222222223</v>
      </c>
      <c r="AA3654" s="27">
        <f t="shared" si="251"/>
        <v>20.680555555555557</v>
      </c>
      <c r="AB3654" s="134" t="str">
        <f t="shared" si="244"/>
        <v>40</v>
      </c>
      <c r="AC3654" s="134" t="str">
        <f t="shared" si="245"/>
        <v>20</v>
      </c>
      <c r="AD3654" s="134" t="str">
        <f t="shared" si="246"/>
        <v>14</v>
      </c>
      <c r="AE3654" s="26" t="s">
        <v>19901</v>
      </c>
      <c r="AF3654" s="134" t="str">
        <f t="shared" si="247"/>
        <v>20</v>
      </c>
      <c r="AG3654" s="134" t="str">
        <f t="shared" si="248"/>
        <v>40</v>
      </c>
      <c r="AH3654" s="134" t="str">
        <f t="shared" si="249"/>
        <v>50</v>
      </c>
      <c r="AI3654" s="27" t="s">
        <v>19902</v>
      </c>
      <c r="AJ3654" s="134">
        <v>300</v>
      </c>
      <c r="AK3654" s="235" t="s">
        <v>4717</v>
      </c>
      <c r="AL3654" s="133">
        <v>20</v>
      </c>
      <c r="AM3654" s="134" t="s">
        <v>2371</v>
      </c>
      <c r="AN3654" s="235">
        <v>20</v>
      </c>
      <c r="AO3654" s="134" t="s">
        <v>19898</v>
      </c>
      <c r="AP3654" s="216" t="s">
        <v>696</v>
      </c>
      <c r="AQ3654" s="133" t="s">
        <v>19900</v>
      </c>
      <c r="AR3654" s="133" t="s">
        <v>19899</v>
      </c>
      <c r="AS3654" s="134" t="s">
        <v>18210</v>
      </c>
      <c r="AU3654" s="134">
        <v>300</v>
      </c>
      <c r="AW3654" s="235">
        <v>13</v>
      </c>
      <c r="AX3654" s="133" t="s">
        <v>2160</v>
      </c>
      <c r="AY3654" s="235">
        <v>1</v>
      </c>
      <c r="AZ3654" s="134" t="s">
        <v>696</v>
      </c>
      <c r="BA3654" s="133" t="s">
        <v>2161</v>
      </c>
      <c r="BB3654" s="235">
        <v>0</v>
      </c>
      <c r="BG3654" s="134" t="s">
        <v>19898</v>
      </c>
      <c r="BN3654" s="133" t="s">
        <v>19903</v>
      </c>
      <c r="BP3654" s="134" t="s">
        <v>19900</v>
      </c>
      <c r="BQ3654" s="134" t="s">
        <v>19900</v>
      </c>
      <c r="BR3654" s="134" t="s">
        <v>19898</v>
      </c>
      <c r="BS3654" s="235" t="s">
        <v>19869</v>
      </c>
      <c r="BT3654" s="235">
        <v>12</v>
      </c>
      <c r="BU3654" s="235" t="s">
        <v>19718</v>
      </c>
      <c r="BW3654" s="235">
        <v>225</v>
      </c>
      <c r="CB3654" s="134" t="s">
        <v>19898</v>
      </c>
      <c r="CE3654" s="134" t="s">
        <v>19898</v>
      </c>
      <c r="CO3654" s="134" t="s">
        <v>19898</v>
      </c>
    </row>
    <row r="3655" spans="1:93" x14ac:dyDescent="0.25">
      <c r="A3655" s="134" t="s">
        <v>14</v>
      </c>
      <c r="B3655" s="134" t="s">
        <v>2147</v>
      </c>
      <c r="C3655" s="134" t="s">
        <v>19904</v>
      </c>
      <c r="D3655" s="32" t="s">
        <v>19904</v>
      </c>
      <c r="E3655" s="57" t="s">
        <v>82</v>
      </c>
      <c r="F3655" s="57" t="s">
        <v>8149</v>
      </c>
      <c r="G3655" s="57" t="s">
        <v>8150</v>
      </c>
      <c r="H3655" s="226" t="s">
        <v>2152</v>
      </c>
      <c r="K3655" s="133" t="s">
        <v>19905</v>
      </c>
      <c r="L3655" s="133" t="s">
        <v>94</v>
      </c>
      <c r="M3655" s="133" t="s">
        <v>19906</v>
      </c>
      <c r="N3655" s="133" t="s">
        <v>8154</v>
      </c>
      <c r="O3655" s="134">
        <v>20130913</v>
      </c>
      <c r="P3655" s="134">
        <v>20140120</v>
      </c>
      <c r="Q3655" s="133" t="s">
        <v>19713</v>
      </c>
      <c r="R3655" s="134" t="s">
        <v>14</v>
      </c>
      <c r="S3655" s="134" t="s">
        <v>19904</v>
      </c>
      <c r="T3655" s="58" t="s">
        <v>4818</v>
      </c>
      <c r="U3655" s="58" t="s">
        <v>5772</v>
      </c>
      <c r="V3655" s="58" t="s">
        <v>18210</v>
      </c>
      <c r="W3655" s="235">
        <v>1026</v>
      </c>
      <c r="X3655" s="134" t="s">
        <v>19904</v>
      </c>
      <c r="Y3655" s="49" t="s">
        <v>82</v>
      </c>
      <c r="Z3655" s="26">
        <f t="shared" si="250"/>
        <v>40.337500000000006</v>
      </c>
      <c r="AA3655" s="27">
        <f t="shared" si="251"/>
        <v>20.680555555555557</v>
      </c>
      <c r="AB3655" s="134" t="str">
        <f t="shared" si="244"/>
        <v>40</v>
      </c>
      <c r="AC3655" s="134" t="str">
        <f t="shared" si="245"/>
        <v>20</v>
      </c>
      <c r="AD3655" s="134" t="str">
        <f t="shared" si="246"/>
        <v>15</v>
      </c>
      <c r="AE3655" s="26" t="s">
        <v>19907</v>
      </c>
      <c r="AF3655" s="134" t="str">
        <f t="shared" si="247"/>
        <v>20</v>
      </c>
      <c r="AG3655" s="134" t="str">
        <f t="shared" si="248"/>
        <v>40</v>
      </c>
      <c r="AH3655" s="134" t="str">
        <f t="shared" si="249"/>
        <v>50</v>
      </c>
      <c r="AI3655" s="27" t="s">
        <v>19902</v>
      </c>
      <c r="AJ3655" s="134">
        <v>300</v>
      </c>
      <c r="AK3655" s="235" t="s">
        <v>4717</v>
      </c>
      <c r="AL3655" s="133">
        <v>20</v>
      </c>
      <c r="AM3655" s="134" t="s">
        <v>2371</v>
      </c>
      <c r="AN3655" s="235">
        <v>20</v>
      </c>
      <c r="AO3655" s="134" t="s">
        <v>19904</v>
      </c>
      <c r="AP3655" s="49" t="s">
        <v>82</v>
      </c>
      <c r="AQ3655" s="133" t="s">
        <v>19906</v>
      </c>
      <c r="AR3655" s="133" t="s">
        <v>19905</v>
      </c>
      <c r="AS3655" s="134" t="s">
        <v>18210</v>
      </c>
      <c r="AU3655" s="134">
        <v>300</v>
      </c>
      <c r="AW3655" s="235">
        <v>13</v>
      </c>
      <c r="AX3655" s="133" t="s">
        <v>2160</v>
      </c>
      <c r="AY3655" s="235">
        <v>1</v>
      </c>
      <c r="AZ3655" s="134" t="s">
        <v>82</v>
      </c>
      <c r="BA3655" s="133" t="s">
        <v>2161</v>
      </c>
      <c r="BB3655" s="235">
        <v>0</v>
      </c>
      <c r="BG3655" s="134" t="s">
        <v>19904</v>
      </c>
      <c r="BN3655" s="133" t="s">
        <v>19908</v>
      </c>
      <c r="BP3655" s="134" t="s">
        <v>19906</v>
      </c>
      <c r="BQ3655" s="134" t="s">
        <v>19906</v>
      </c>
      <c r="BR3655" s="134" t="s">
        <v>19904</v>
      </c>
      <c r="BS3655" s="235" t="s">
        <v>19869</v>
      </c>
      <c r="BT3655" s="235">
        <v>12</v>
      </c>
      <c r="BU3655" s="235" t="s">
        <v>19718</v>
      </c>
      <c r="BW3655" s="235">
        <v>899</v>
      </c>
      <c r="CB3655" s="134" t="s">
        <v>19904</v>
      </c>
      <c r="CE3655" s="134" t="s">
        <v>19904</v>
      </c>
      <c r="CO3655" s="134" t="s">
        <v>19904</v>
      </c>
    </row>
    <row r="3656" spans="1:93" x14ac:dyDescent="0.25">
      <c r="A3656" s="134" t="s">
        <v>14</v>
      </c>
      <c r="B3656" s="134" t="s">
        <v>2147</v>
      </c>
      <c r="C3656" s="134" t="s">
        <v>19909</v>
      </c>
      <c r="D3656" s="32" t="s">
        <v>19909</v>
      </c>
      <c r="E3656" s="57" t="s">
        <v>82</v>
      </c>
      <c r="F3656" s="57" t="s">
        <v>8149</v>
      </c>
      <c r="G3656" s="57" t="s">
        <v>8150</v>
      </c>
      <c r="H3656" s="226" t="s">
        <v>2152</v>
      </c>
      <c r="K3656" s="133" t="s">
        <v>19910</v>
      </c>
      <c r="L3656" s="133" t="s">
        <v>94</v>
      </c>
      <c r="M3656" s="133" t="s">
        <v>1553</v>
      </c>
      <c r="N3656" s="133" t="s">
        <v>8154</v>
      </c>
      <c r="O3656" s="134">
        <v>20130913</v>
      </c>
      <c r="P3656" s="134">
        <v>20140120</v>
      </c>
      <c r="Q3656" s="133" t="s">
        <v>19713</v>
      </c>
      <c r="R3656" s="134" t="s">
        <v>14</v>
      </c>
      <c r="S3656" s="134" t="s">
        <v>19909</v>
      </c>
      <c r="T3656" s="58" t="s">
        <v>4818</v>
      </c>
      <c r="U3656" s="58" t="s">
        <v>5772</v>
      </c>
      <c r="V3656" s="58" t="s">
        <v>18210</v>
      </c>
      <c r="W3656" s="235">
        <v>1026</v>
      </c>
      <c r="X3656" s="134" t="s">
        <v>19909</v>
      </c>
      <c r="Y3656" s="49" t="s">
        <v>82</v>
      </c>
      <c r="Z3656" s="26">
        <f t="shared" si="250"/>
        <v>40.336944444444448</v>
      </c>
      <c r="AA3656" s="27">
        <f t="shared" si="251"/>
        <v>20.680555555555557</v>
      </c>
      <c r="AB3656" s="134" t="str">
        <f t="shared" si="244"/>
        <v>40</v>
      </c>
      <c r="AC3656" s="134" t="str">
        <f t="shared" si="245"/>
        <v>20</v>
      </c>
      <c r="AD3656" s="134" t="str">
        <f t="shared" si="246"/>
        <v>13</v>
      </c>
      <c r="AE3656" s="26" t="s">
        <v>19891</v>
      </c>
      <c r="AF3656" s="134" t="str">
        <f t="shared" si="247"/>
        <v>20</v>
      </c>
      <c r="AG3656" s="134" t="str">
        <f t="shared" si="248"/>
        <v>40</v>
      </c>
      <c r="AH3656" s="134" t="str">
        <f t="shared" si="249"/>
        <v>50</v>
      </c>
      <c r="AI3656" s="27" t="s">
        <v>19902</v>
      </c>
      <c r="AJ3656" s="134">
        <v>300</v>
      </c>
      <c r="AK3656" s="235" t="s">
        <v>4717</v>
      </c>
      <c r="AL3656" s="133">
        <v>20</v>
      </c>
      <c r="AM3656" s="134" t="s">
        <v>2371</v>
      </c>
      <c r="AN3656" s="235">
        <v>20</v>
      </c>
      <c r="AO3656" s="134" t="s">
        <v>19909</v>
      </c>
      <c r="AP3656" s="49" t="s">
        <v>82</v>
      </c>
      <c r="AQ3656" s="133" t="s">
        <v>1553</v>
      </c>
      <c r="AR3656" s="133" t="s">
        <v>19910</v>
      </c>
      <c r="AS3656" s="134" t="s">
        <v>18210</v>
      </c>
      <c r="AU3656" s="134">
        <v>300</v>
      </c>
      <c r="AW3656" s="235">
        <v>13</v>
      </c>
      <c r="AX3656" s="133" t="s">
        <v>2160</v>
      </c>
      <c r="AY3656" s="235">
        <v>1</v>
      </c>
      <c r="AZ3656" s="134" t="s">
        <v>82</v>
      </c>
      <c r="BA3656" s="133" t="s">
        <v>2161</v>
      </c>
      <c r="BB3656" s="235">
        <v>0</v>
      </c>
      <c r="BG3656" s="134" t="s">
        <v>19909</v>
      </c>
      <c r="BN3656" s="133" t="s">
        <v>19911</v>
      </c>
      <c r="BP3656" s="134" t="s">
        <v>1553</v>
      </c>
      <c r="BQ3656" s="134" t="s">
        <v>1553</v>
      </c>
      <c r="BR3656" s="134" t="s">
        <v>19909</v>
      </c>
      <c r="BS3656" s="235" t="s">
        <v>19869</v>
      </c>
      <c r="BT3656" s="235">
        <v>12</v>
      </c>
      <c r="BU3656" s="235" t="s">
        <v>19718</v>
      </c>
      <c r="BW3656" s="235">
        <v>456</v>
      </c>
      <c r="CB3656" s="134" t="s">
        <v>19909</v>
      </c>
      <c r="CE3656" s="134" t="s">
        <v>19909</v>
      </c>
      <c r="CO3656" s="134" t="s">
        <v>19909</v>
      </c>
    </row>
    <row r="3657" spans="1:93" x14ac:dyDescent="0.25">
      <c r="A3657" s="134" t="s">
        <v>14</v>
      </c>
      <c r="B3657" s="134" t="s">
        <v>2147</v>
      </c>
      <c r="C3657" s="134" t="s">
        <v>19912</v>
      </c>
      <c r="D3657" s="28" t="s">
        <v>19912</v>
      </c>
      <c r="E3657" s="363" t="s">
        <v>77</v>
      </c>
      <c r="F3657" s="178" t="s">
        <v>12996</v>
      </c>
      <c r="G3657" s="178" t="s">
        <v>13222</v>
      </c>
      <c r="H3657" s="226" t="s">
        <v>2152</v>
      </c>
      <c r="K3657" s="133" t="s">
        <v>19913</v>
      </c>
      <c r="L3657" s="133" t="s">
        <v>79</v>
      </c>
      <c r="M3657" s="133" t="s">
        <v>13224</v>
      </c>
      <c r="N3657" s="133" t="s">
        <v>13224</v>
      </c>
      <c r="O3657" s="134">
        <v>20130913</v>
      </c>
      <c r="P3657" s="134">
        <v>20140120</v>
      </c>
      <c r="Q3657" s="133" t="s">
        <v>19713</v>
      </c>
      <c r="R3657" s="134" t="s">
        <v>14</v>
      </c>
      <c r="S3657" s="134" t="s">
        <v>19912</v>
      </c>
      <c r="T3657" s="58" t="s">
        <v>4818</v>
      </c>
      <c r="U3657" s="58" t="s">
        <v>5772</v>
      </c>
      <c r="V3657" s="58" t="s">
        <v>18210</v>
      </c>
      <c r="W3657" s="235">
        <v>1026</v>
      </c>
      <c r="X3657" s="134" t="s">
        <v>19912</v>
      </c>
      <c r="Y3657" s="27" t="s">
        <v>77</v>
      </c>
      <c r="Z3657" s="26">
        <f t="shared" si="250"/>
        <v>40.337222222222223</v>
      </c>
      <c r="AA3657" s="27">
        <f t="shared" si="251"/>
        <v>20.680555555555557</v>
      </c>
      <c r="AB3657" s="134" t="str">
        <f t="shared" si="244"/>
        <v>40</v>
      </c>
      <c r="AC3657" s="134" t="str">
        <f t="shared" si="245"/>
        <v>20</v>
      </c>
      <c r="AD3657" s="134" t="str">
        <f t="shared" si="246"/>
        <v>14</v>
      </c>
      <c r="AE3657" s="26" t="s">
        <v>19901</v>
      </c>
      <c r="AF3657" s="134" t="str">
        <f t="shared" si="247"/>
        <v>20</v>
      </c>
      <c r="AG3657" s="134" t="str">
        <f t="shared" si="248"/>
        <v>40</v>
      </c>
      <c r="AH3657" s="134" t="str">
        <f t="shared" si="249"/>
        <v>50</v>
      </c>
      <c r="AI3657" s="27" t="s">
        <v>19902</v>
      </c>
      <c r="AJ3657" s="134">
        <v>300</v>
      </c>
      <c r="AK3657" s="235" t="s">
        <v>4717</v>
      </c>
      <c r="AL3657" s="133">
        <v>20</v>
      </c>
      <c r="AM3657" s="134" t="s">
        <v>2371</v>
      </c>
      <c r="AN3657" s="235">
        <v>20</v>
      </c>
      <c r="AO3657" s="134" t="s">
        <v>19912</v>
      </c>
      <c r="AP3657" s="27" t="s">
        <v>77</v>
      </c>
      <c r="AQ3657" s="133" t="s">
        <v>13224</v>
      </c>
      <c r="AR3657" s="133" t="s">
        <v>19913</v>
      </c>
      <c r="AS3657" s="134" t="s">
        <v>18210</v>
      </c>
      <c r="AU3657" s="134">
        <v>300</v>
      </c>
      <c r="AW3657" s="235">
        <v>13</v>
      </c>
      <c r="AX3657" s="133" t="s">
        <v>2160</v>
      </c>
      <c r="AY3657" s="235">
        <v>0</v>
      </c>
      <c r="AZ3657" s="134" t="s">
        <v>77</v>
      </c>
      <c r="BA3657" s="133" t="s">
        <v>4589</v>
      </c>
      <c r="BB3657" s="235">
        <v>0</v>
      </c>
      <c r="BG3657" s="134" t="s">
        <v>19912</v>
      </c>
      <c r="BN3657" s="133" t="s">
        <v>19914</v>
      </c>
      <c r="BP3657" s="134" t="s">
        <v>13224</v>
      </c>
      <c r="BQ3657" s="134" t="s">
        <v>13224</v>
      </c>
      <c r="BR3657" s="134" t="s">
        <v>19912</v>
      </c>
      <c r="BS3657" s="235" t="s">
        <v>19869</v>
      </c>
      <c r="BT3657" s="235">
        <v>12</v>
      </c>
      <c r="BU3657" s="235" t="s">
        <v>19718</v>
      </c>
      <c r="BW3657" s="235">
        <v>186</v>
      </c>
      <c r="CB3657" s="134" t="s">
        <v>19912</v>
      </c>
      <c r="CE3657" s="134" t="s">
        <v>19912</v>
      </c>
      <c r="CO3657" s="134" t="s">
        <v>19912</v>
      </c>
    </row>
    <row r="3658" spans="1:93" x14ac:dyDescent="0.25">
      <c r="A3658" s="134" t="s">
        <v>14</v>
      </c>
      <c r="B3658" s="134" t="s">
        <v>2147</v>
      </c>
      <c r="C3658" s="134" t="s">
        <v>19915</v>
      </c>
      <c r="D3658" s="28" t="s">
        <v>19915</v>
      </c>
      <c r="E3658" s="191" t="s">
        <v>162</v>
      </c>
      <c r="F3658" s="178" t="s">
        <v>13105</v>
      </c>
      <c r="G3658" s="178" t="s">
        <v>13429</v>
      </c>
      <c r="H3658" s="226" t="s">
        <v>2152</v>
      </c>
      <c r="K3658" s="133" t="s">
        <v>19916</v>
      </c>
      <c r="L3658" s="133" t="s">
        <v>164</v>
      </c>
      <c r="M3658" s="133" t="s">
        <v>19917</v>
      </c>
      <c r="N3658" s="133" t="s">
        <v>436</v>
      </c>
      <c r="O3658" s="134">
        <v>20130913</v>
      </c>
      <c r="P3658" s="134">
        <v>20140120</v>
      </c>
      <c r="Q3658" s="133" t="s">
        <v>19713</v>
      </c>
      <c r="R3658" s="134" t="s">
        <v>14</v>
      </c>
      <c r="S3658" s="134" t="s">
        <v>19915</v>
      </c>
      <c r="T3658" s="58" t="s">
        <v>4818</v>
      </c>
      <c r="U3658" s="58" t="s">
        <v>5772</v>
      </c>
      <c r="V3658" s="58" t="s">
        <v>18210</v>
      </c>
      <c r="W3658" s="235">
        <v>1026</v>
      </c>
      <c r="X3658" s="134" t="s">
        <v>19915</v>
      </c>
      <c r="Y3658" s="27" t="s">
        <v>162</v>
      </c>
      <c r="Z3658" s="26">
        <f t="shared" si="250"/>
        <v>40.337500000000006</v>
      </c>
      <c r="AA3658" s="27">
        <f t="shared" si="251"/>
        <v>20.680555555555557</v>
      </c>
      <c r="AB3658" s="134" t="str">
        <f t="shared" si="244"/>
        <v>40</v>
      </c>
      <c r="AC3658" s="134" t="str">
        <f t="shared" si="245"/>
        <v>20</v>
      </c>
      <c r="AD3658" s="134" t="str">
        <f t="shared" si="246"/>
        <v>15</v>
      </c>
      <c r="AE3658" s="26" t="s">
        <v>19907</v>
      </c>
      <c r="AF3658" s="134" t="str">
        <f t="shared" si="247"/>
        <v>20</v>
      </c>
      <c r="AG3658" s="134" t="str">
        <f t="shared" si="248"/>
        <v>40</v>
      </c>
      <c r="AH3658" s="134" t="str">
        <f t="shared" si="249"/>
        <v>50</v>
      </c>
      <c r="AI3658" s="27" t="s">
        <v>19902</v>
      </c>
      <c r="AJ3658" s="134">
        <v>300</v>
      </c>
      <c r="AK3658" s="235" t="s">
        <v>4717</v>
      </c>
      <c r="AL3658" s="133">
        <v>20</v>
      </c>
      <c r="AM3658" s="134" t="s">
        <v>2371</v>
      </c>
      <c r="AN3658" s="235">
        <v>20</v>
      </c>
      <c r="AO3658" s="134" t="s">
        <v>19915</v>
      </c>
      <c r="AP3658" s="27" t="s">
        <v>162</v>
      </c>
      <c r="AQ3658" s="133" t="s">
        <v>19917</v>
      </c>
      <c r="AR3658" s="133" t="s">
        <v>19916</v>
      </c>
      <c r="AS3658" s="134" t="s">
        <v>18210</v>
      </c>
      <c r="AU3658" s="134">
        <v>300</v>
      </c>
      <c r="AW3658" s="235">
        <v>13</v>
      </c>
      <c r="AX3658" s="133" t="s">
        <v>2160</v>
      </c>
      <c r="AY3658" s="235">
        <v>0</v>
      </c>
      <c r="AZ3658" s="134" t="s">
        <v>162</v>
      </c>
      <c r="BA3658" s="133" t="s">
        <v>4589</v>
      </c>
      <c r="BB3658" s="235">
        <v>0</v>
      </c>
      <c r="BG3658" s="134" t="s">
        <v>19915</v>
      </c>
      <c r="BN3658" s="133" t="s">
        <v>19918</v>
      </c>
      <c r="BO3658" s="133" t="s">
        <v>13591</v>
      </c>
      <c r="BP3658" s="134" t="s">
        <v>19917</v>
      </c>
      <c r="BQ3658" s="134" t="s">
        <v>19917</v>
      </c>
      <c r="BR3658" s="134" t="s">
        <v>19915</v>
      </c>
      <c r="BS3658" s="235" t="s">
        <v>19869</v>
      </c>
      <c r="BT3658" s="235">
        <v>12</v>
      </c>
      <c r="BU3658" s="235" t="s">
        <v>19718</v>
      </c>
      <c r="BW3658" s="235">
        <v>985</v>
      </c>
      <c r="CB3658" s="134" t="s">
        <v>19915</v>
      </c>
      <c r="CE3658" s="134" t="s">
        <v>19915</v>
      </c>
      <c r="CO3658" s="134" t="s">
        <v>19915</v>
      </c>
    </row>
    <row r="3659" spans="1:93" x14ac:dyDescent="0.25">
      <c r="A3659" s="134" t="s">
        <v>14</v>
      </c>
      <c r="B3659" s="134" t="s">
        <v>2147</v>
      </c>
      <c r="C3659" s="134" t="s">
        <v>19919</v>
      </c>
      <c r="D3659" s="28" t="s">
        <v>19919</v>
      </c>
      <c r="E3659" s="191" t="s">
        <v>144</v>
      </c>
      <c r="F3659" s="201" t="s">
        <v>13264</v>
      </c>
      <c r="G3659" s="201" t="s">
        <v>13265</v>
      </c>
      <c r="H3659" s="226" t="s">
        <v>2152</v>
      </c>
      <c r="K3659" s="133" t="s">
        <v>19920</v>
      </c>
      <c r="L3659" s="133" t="s">
        <v>281</v>
      </c>
      <c r="M3659" s="133" t="s">
        <v>19921</v>
      </c>
      <c r="N3659" s="133" t="s">
        <v>494</v>
      </c>
      <c r="O3659" s="134">
        <v>20130913</v>
      </c>
      <c r="P3659" s="134">
        <v>20140120</v>
      </c>
      <c r="Q3659" s="133" t="s">
        <v>19713</v>
      </c>
      <c r="R3659" s="134" t="s">
        <v>14</v>
      </c>
      <c r="S3659" s="134" t="s">
        <v>19919</v>
      </c>
      <c r="T3659" s="58" t="s">
        <v>4818</v>
      </c>
      <c r="U3659" s="58" t="s">
        <v>5772</v>
      </c>
      <c r="V3659" s="58" t="s">
        <v>18210</v>
      </c>
      <c r="W3659" s="235">
        <v>1026</v>
      </c>
      <c r="X3659" s="134" t="s">
        <v>19919</v>
      </c>
      <c r="Y3659" s="216" t="s">
        <v>144</v>
      </c>
      <c r="Z3659" s="26">
        <f t="shared" si="250"/>
        <v>40.337222222222223</v>
      </c>
      <c r="AA3659" s="27">
        <f t="shared" si="251"/>
        <v>20.680555555555557</v>
      </c>
      <c r="AB3659" s="134" t="str">
        <f t="shared" si="244"/>
        <v>40</v>
      </c>
      <c r="AC3659" s="134" t="str">
        <f t="shared" si="245"/>
        <v>20</v>
      </c>
      <c r="AD3659" s="134" t="str">
        <f t="shared" si="246"/>
        <v>14</v>
      </c>
      <c r="AE3659" s="26" t="s">
        <v>19901</v>
      </c>
      <c r="AF3659" s="134" t="str">
        <f t="shared" si="247"/>
        <v>20</v>
      </c>
      <c r="AG3659" s="134" t="str">
        <f t="shared" si="248"/>
        <v>40</v>
      </c>
      <c r="AH3659" s="134" t="str">
        <f t="shared" si="249"/>
        <v>50</v>
      </c>
      <c r="AI3659" s="27" t="s">
        <v>19902</v>
      </c>
      <c r="AJ3659" s="134">
        <v>300</v>
      </c>
      <c r="AK3659" s="235" t="s">
        <v>4717</v>
      </c>
      <c r="AL3659" s="133">
        <v>20</v>
      </c>
      <c r="AM3659" s="134" t="s">
        <v>2371</v>
      </c>
      <c r="AN3659" s="235">
        <v>20</v>
      </c>
      <c r="AO3659" s="134" t="s">
        <v>19919</v>
      </c>
      <c r="AP3659" s="216" t="s">
        <v>144</v>
      </c>
      <c r="AQ3659" s="133" t="s">
        <v>19921</v>
      </c>
      <c r="AR3659" s="133" t="s">
        <v>19920</v>
      </c>
      <c r="AS3659" s="134" t="s">
        <v>18210</v>
      </c>
      <c r="AU3659" s="134">
        <v>300</v>
      </c>
      <c r="AW3659" s="235">
        <v>13</v>
      </c>
      <c r="AX3659" s="133" t="s">
        <v>2160</v>
      </c>
      <c r="AY3659" s="235">
        <v>0</v>
      </c>
      <c r="AZ3659" s="134" t="s">
        <v>144</v>
      </c>
      <c r="BA3659" s="133" t="s">
        <v>4589</v>
      </c>
      <c r="BB3659" s="235">
        <v>0</v>
      </c>
      <c r="BG3659" s="134" t="s">
        <v>19919</v>
      </c>
      <c r="BN3659" s="133" t="s">
        <v>19922</v>
      </c>
      <c r="BP3659" s="134" t="s">
        <v>19921</v>
      </c>
      <c r="BQ3659" s="134" t="s">
        <v>19921</v>
      </c>
      <c r="BR3659" s="134" t="s">
        <v>19919</v>
      </c>
      <c r="BS3659" s="235" t="s">
        <v>19869</v>
      </c>
      <c r="BT3659" s="235">
        <v>12</v>
      </c>
      <c r="BU3659" s="235" t="s">
        <v>19718</v>
      </c>
      <c r="BW3659" s="235">
        <v>42</v>
      </c>
      <c r="CB3659" s="134" t="s">
        <v>19919</v>
      </c>
      <c r="CE3659" s="134" t="s">
        <v>19919</v>
      </c>
      <c r="CO3659" s="134" t="s">
        <v>19919</v>
      </c>
    </row>
    <row r="3660" spans="1:93" x14ac:dyDescent="0.25">
      <c r="A3660" s="134" t="s">
        <v>14</v>
      </c>
      <c r="B3660" s="134" t="s">
        <v>2147</v>
      </c>
      <c r="C3660" s="134" t="s">
        <v>19923</v>
      </c>
      <c r="D3660" s="32" t="s">
        <v>19923</v>
      </c>
      <c r="E3660" s="57" t="s">
        <v>82</v>
      </c>
      <c r="F3660" s="57" t="s">
        <v>8149</v>
      </c>
      <c r="G3660" s="57" t="s">
        <v>8150</v>
      </c>
      <c r="H3660" s="226" t="s">
        <v>2152</v>
      </c>
      <c r="K3660" s="133" t="s">
        <v>19924</v>
      </c>
      <c r="L3660" s="133" t="s">
        <v>94</v>
      </c>
      <c r="M3660" s="133" t="s">
        <v>19925</v>
      </c>
      <c r="N3660" s="133" t="s">
        <v>8154</v>
      </c>
      <c r="O3660" s="134">
        <v>20130913</v>
      </c>
      <c r="P3660" s="134">
        <v>20140120</v>
      </c>
      <c r="Q3660" s="133" t="s">
        <v>19713</v>
      </c>
      <c r="R3660" s="134" t="s">
        <v>14</v>
      </c>
      <c r="S3660" s="134" t="s">
        <v>19923</v>
      </c>
      <c r="T3660" s="58" t="s">
        <v>4818</v>
      </c>
      <c r="U3660" s="58" t="s">
        <v>5772</v>
      </c>
      <c r="V3660" s="58" t="s">
        <v>18210</v>
      </c>
      <c r="W3660" s="235">
        <v>1026</v>
      </c>
      <c r="X3660" s="134" t="s">
        <v>19923</v>
      </c>
      <c r="Y3660" s="49" t="s">
        <v>82</v>
      </c>
      <c r="Z3660" s="26">
        <f t="shared" si="250"/>
        <v>40.336944444444448</v>
      </c>
      <c r="AA3660" s="27">
        <f t="shared" si="251"/>
        <v>20.680555555555557</v>
      </c>
      <c r="AB3660" s="134" t="str">
        <f t="shared" si="244"/>
        <v>40</v>
      </c>
      <c r="AC3660" s="134" t="str">
        <f t="shared" si="245"/>
        <v>20</v>
      </c>
      <c r="AD3660" s="134" t="str">
        <f t="shared" si="246"/>
        <v>13</v>
      </c>
      <c r="AE3660" s="26" t="s">
        <v>19891</v>
      </c>
      <c r="AF3660" s="134" t="str">
        <f t="shared" si="247"/>
        <v>20</v>
      </c>
      <c r="AG3660" s="134" t="str">
        <f t="shared" si="248"/>
        <v>40</v>
      </c>
      <c r="AH3660" s="134" t="str">
        <f t="shared" si="249"/>
        <v>50</v>
      </c>
      <c r="AI3660" s="27" t="s">
        <v>19902</v>
      </c>
      <c r="AJ3660" s="134">
        <v>300</v>
      </c>
      <c r="AK3660" s="235" t="s">
        <v>4717</v>
      </c>
      <c r="AL3660" s="133">
        <v>20</v>
      </c>
      <c r="AM3660" s="134" t="s">
        <v>2371</v>
      </c>
      <c r="AN3660" s="235">
        <v>20</v>
      </c>
      <c r="AO3660" s="134" t="s">
        <v>19923</v>
      </c>
      <c r="AP3660" s="49" t="s">
        <v>82</v>
      </c>
      <c r="AQ3660" s="133" t="s">
        <v>19925</v>
      </c>
      <c r="AR3660" s="133" t="s">
        <v>19924</v>
      </c>
      <c r="AS3660" s="134" t="s">
        <v>18210</v>
      </c>
      <c r="AU3660" s="134">
        <v>300</v>
      </c>
      <c r="AW3660" s="235">
        <v>13</v>
      </c>
      <c r="AX3660" s="133" t="s">
        <v>2160</v>
      </c>
      <c r="AY3660" s="235">
        <v>1</v>
      </c>
      <c r="AZ3660" s="134" t="s">
        <v>82</v>
      </c>
      <c r="BA3660" s="133" t="s">
        <v>2161</v>
      </c>
      <c r="BB3660" s="235">
        <v>0</v>
      </c>
      <c r="BG3660" s="134" t="s">
        <v>19923</v>
      </c>
      <c r="BN3660" s="133" t="s">
        <v>19926</v>
      </c>
      <c r="BP3660" s="134" t="s">
        <v>19925</v>
      </c>
      <c r="BQ3660" s="134" t="s">
        <v>19925</v>
      </c>
      <c r="BR3660" s="134" t="s">
        <v>19923</v>
      </c>
      <c r="BS3660" s="235" t="s">
        <v>19869</v>
      </c>
      <c r="BT3660" s="235">
        <v>12</v>
      </c>
      <c r="BU3660" s="235" t="s">
        <v>19718</v>
      </c>
      <c r="BW3660" s="235">
        <v>105</v>
      </c>
      <c r="CB3660" s="134" t="s">
        <v>19923</v>
      </c>
      <c r="CE3660" s="134" t="s">
        <v>19923</v>
      </c>
      <c r="CO3660" s="134" t="s">
        <v>19923</v>
      </c>
    </row>
    <row r="3661" spans="1:93" x14ac:dyDescent="0.25">
      <c r="A3661" s="134" t="s">
        <v>14</v>
      </c>
      <c r="B3661" s="134" t="s">
        <v>2147</v>
      </c>
      <c r="C3661" s="134" t="s">
        <v>19927</v>
      </c>
      <c r="D3661" s="28" t="s">
        <v>19927</v>
      </c>
      <c r="E3661" s="363" t="s">
        <v>77</v>
      </c>
      <c r="F3661" s="178" t="s">
        <v>12996</v>
      </c>
      <c r="G3661" s="178" t="s">
        <v>13222</v>
      </c>
      <c r="H3661" s="226" t="s">
        <v>2152</v>
      </c>
      <c r="K3661" s="133" t="s">
        <v>19928</v>
      </c>
      <c r="L3661" s="133" t="s">
        <v>79</v>
      </c>
      <c r="M3661" s="133" t="s">
        <v>19929</v>
      </c>
      <c r="N3661" s="133" t="s">
        <v>13224</v>
      </c>
      <c r="O3661" s="134">
        <v>20130913</v>
      </c>
      <c r="P3661" s="134">
        <v>20140120</v>
      </c>
      <c r="Q3661" s="133" t="s">
        <v>19713</v>
      </c>
      <c r="R3661" s="134" t="s">
        <v>14</v>
      </c>
      <c r="S3661" s="134" t="s">
        <v>19927</v>
      </c>
      <c r="T3661" s="58" t="s">
        <v>4818</v>
      </c>
      <c r="U3661" s="58" t="s">
        <v>5772</v>
      </c>
      <c r="V3661" s="58" t="s">
        <v>18210</v>
      </c>
      <c r="W3661" s="235">
        <v>1024</v>
      </c>
      <c r="X3661" s="134" t="s">
        <v>19927</v>
      </c>
      <c r="Y3661" s="27" t="s">
        <v>77</v>
      </c>
      <c r="Z3661" s="26">
        <f t="shared" si="250"/>
        <v>40.336944444444448</v>
      </c>
      <c r="AA3661" s="27">
        <f t="shared" si="251"/>
        <v>20.680277777777778</v>
      </c>
      <c r="AB3661" s="134" t="str">
        <f t="shared" si="244"/>
        <v>40</v>
      </c>
      <c r="AC3661" s="134" t="str">
        <f t="shared" si="245"/>
        <v>20</v>
      </c>
      <c r="AD3661" s="134" t="str">
        <f t="shared" si="246"/>
        <v>13</v>
      </c>
      <c r="AE3661" s="26" t="s">
        <v>19891</v>
      </c>
      <c r="AF3661" s="134" t="str">
        <f t="shared" si="247"/>
        <v>20</v>
      </c>
      <c r="AG3661" s="134" t="str">
        <f t="shared" si="248"/>
        <v>40</v>
      </c>
      <c r="AH3661" s="134" t="str">
        <f t="shared" si="249"/>
        <v>49</v>
      </c>
      <c r="AI3661" s="27" t="s">
        <v>19930</v>
      </c>
      <c r="AJ3661" s="134">
        <v>300</v>
      </c>
      <c r="AK3661" s="235" t="s">
        <v>4717</v>
      </c>
      <c r="AL3661" s="133">
        <v>20</v>
      </c>
      <c r="AM3661" s="134" t="s">
        <v>2371</v>
      </c>
      <c r="AN3661" s="235">
        <v>20</v>
      </c>
      <c r="AO3661" s="134" t="s">
        <v>19927</v>
      </c>
      <c r="AP3661" s="27" t="s">
        <v>77</v>
      </c>
      <c r="AQ3661" s="133" t="s">
        <v>19929</v>
      </c>
      <c r="AR3661" s="133" t="s">
        <v>19928</v>
      </c>
      <c r="AS3661" s="134" t="s">
        <v>18210</v>
      </c>
      <c r="AU3661" s="134">
        <v>300</v>
      </c>
      <c r="AW3661" s="235">
        <v>13</v>
      </c>
      <c r="AX3661" s="133" t="s">
        <v>2160</v>
      </c>
      <c r="AY3661" s="235">
        <v>0</v>
      </c>
      <c r="AZ3661" s="134" t="s">
        <v>77</v>
      </c>
      <c r="BA3661" s="133" t="s">
        <v>4589</v>
      </c>
      <c r="BB3661" s="235">
        <v>0</v>
      </c>
      <c r="BG3661" s="134" t="s">
        <v>19927</v>
      </c>
      <c r="BN3661" s="133" t="s">
        <v>19931</v>
      </c>
      <c r="BP3661" s="134" t="s">
        <v>19929</v>
      </c>
      <c r="BQ3661" s="134" t="s">
        <v>19929</v>
      </c>
      <c r="BR3661" s="134" t="s">
        <v>19927</v>
      </c>
      <c r="BS3661" s="235" t="s">
        <v>19869</v>
      </c>
      <c r="BT3661" s="235">
        <v>12</v>
      </c>
      <c r="BU3661" s="235" t="s">
        <v>19718</v>
      </c>
      <c r="BW3661" s="235" t="s">
        <v>19932</v>
      </c>
      <c r="CB3661" s="134" t="s">
        <v>19927</v>
      </c>
      <c r="CE3661" s="134" t="s">
        <v>19927</v>
      </c>
      <c r="CO3661" s="134" t="s">
        <v>19927</v>
      </c>
    </row>
    <row r="3662" spans="1:93" x14ac:dyDescent="0.25">
      <c r="A3662" s="134" t="s">
        <v>14</v>
      </c>
      <c r="B3662" s="134" t="s">
        <v>2147</v>
      </c>
      <c r="C3662" s="134" t="s">
        <v>19933</v>
      </c>
      <c r="D3662" s="28" t="s">
        <v>19933</v>
      </c>
      <c r="E3662" s="191" t="s">
        <v>162</v>
      </c>
      <c r="F3662" s="178" t="s">
        <v>13105</v>
      </c>
      <c r="G3662" s="178" t="s">
        <v>13429</v>
      </c>
      <c r="H3662" s="226" t="s">
        <v>2152</v>
      </c>
      <c r="K3662" s="133" t="s">
        <v>19934</v>
      </c>
      <c r="L3662" s="133" t="s">
        <v>164</v>
      </c>
      <c r="M3662" s="133" t="s">
        <v>1261</v>
      </c>
      <c r="N3662" s="133" t="s">
        <v>436</v>
      </c>
      <c r="O3662" s="134">
        <v>20130914</v>
      </c>
      <c r="P3662" s="134">
        <v>20140120</v>
      </c>
      <c r="Q3662" s="133" t="s">
        <v>19713</v>
      </c>
      <c r="R3662" s="134" t="s">
        <v>14</v>
      </c>
      <c r="S3662" s="134" t="s">
        <v>19933</v>
      </c>
      <c r="T3662" s="58" t="s">
        <v>4818</v>
      </c>
      <c r="U3662" s="58" t="s">
        <v>4819</v>
      </c>
      <c r="V3662" s="58" t="s">
        <v>17581</v>
      </c>
      <c r="W3662" s="235">
        <v>951</v>
      </c>
      <c r="X3662" s="134" t="s">
        <v>19933</v>
      </c>
      <c r="Y3662" s="27" t="s">
        <v>162</v>
      </c>
      <c r="Z3662" s="26">
        <f t="shared" si="250"/>
        <v>40.51027777777778</v>
      </c>
      <c r="AA3662" s="27">
        <f t="shared" si="251"/>
        <v>20.693055555555556</v>
      </c>
      <c r="AB3662" s="134" t="str">
        <f t="shared" si="244"/>
        <v>40</v>
      </c>
      <c r="AC3662" s="134" t="str">
        <f t="shared" si="245"/>
        <v>30</v>
      </c>
      <c r="AD3662" s="134" t="str">
        <f t="shared" si="246"/>
        <v>37</v>
      </c>
      <c r="AE3662" s="26" t="s">
        <v>19935</v>
      </c>
      <c r="AF3662" s="134" t="str">
        <f t="shared" si="247"/>
        <v>20</v>
      </c>
      <c r="AG3662" s="134" t="str">
        <f t="shared" si="248"/>
        <v>41</v>
      </c>
      <c r="AH3662" s="134" t="str">
        <f t="shared" si="249"/>
        <v>35</v>
      </c>
      <c r="AI3662" s="27" t="s">
        <v>19936</v>
      </c>
      <c r="AJ3662" s="134">
        <v>300</v>
      </c>
      <c r="AK3662" s="235" t="s">
        <v>4717</v>
      </c>
      <c r="AL3662" s="133">
        <v>20</v>
      </c>
      <c r="AM3662" s="134" t="s">
        <v>2371</v>
      </c>
      <c r="AN3662" s="235">
        <v>20</v>
      </c>
      <c r="AO3662" s="134" t="s">
        <v>19933</v>
      </c>
      <c r="AP3662" s="27" t="s">
        <v>162</v>
      </c>
      <c r="AQ3662" s="133" t="s">
        <v>1261</v>
      </c>
      <c r="AR3662" s="133" t="s">
        <v>19934</v>
      </c>
      <c r="AS3662" s="134" t="s">
        <v>17581</v>
      </c>
      <c r="AU3662" s="134">
        <v>300</v>
      </c>
      <c r="AW3662" s="235">
        <v>13</v>
      </c>
      <c r="AX3662" s="133" t="s">
        <v>2160</v>
      </c>
      <c r="AY3662" s="235">
        <v>0</v>
      </c>
      <c r="AZ3662" s="134" t="s">
        <v>162</v>
      </c>
      <c r="BA3662" s="133" t="s">
        <v>4589</v>
      </c>
      <c r="BB3662" s="235">
        <v>0</v>
      </c>
      <c r="BG3662" s="134" t="s">
        <v>19933</v>
      </c>
      <c r="BN3662" s="133" t="s">
        <v>19937</v>
      </c>
      <c r="BP3662" s="134" t="s">
        <v>1261</v>
      </c>
      <c r="BQ3662" s="134" t="s">
        <v>1261</v>
      </c>
      <c r="BR3662" s="134" t="s">
        <v>19933</v>
      </c>
      <c r="BS3662" s="235" t="s">
        <v>19869</v>
      </c>
      <c r="BT3662" s="235">
        <v>12</v>
      </c>
      <c r="BU3662" s="235" t="s">
        <v>19718</v>
      </c>
      <c r="BW3662" s="235">
        <v>422</v>
      </c>
      <c r="CB3662" s="134" t="s">
        <v>19933</v>
      </c>
      <c r="CE3662" s="134" t="s">
        <v>19933</v>
      </c>
      <c r="CO3662" s="134" t="s">
        <v>19933</v>
      </c>
    </row>
    <row r="3663" spans="1:93" x14ac:dyDescent="0.25">
      <c r="A3663" s="134" t="s">
        <v>14</v>
      </c>
      <c r="B3663" s="134" t="s">
        <v>2147</v>
      </c>
      <c r="C3663" s="134" t="s">
        <v>19938</v>
      </c>
      <c r="D3663" s="32" t="s">
        <v>19938</v>
      </c>
      <c r="E3663" s="57" t="s">
        <v>82</v>
      </c>
      <c r="F3663" s="57" t="s">
        <v>8149</v>
      </c>
      <c r="G3663" s="57" t="s">
        <v>8150</v>
      </c>
      <c r="H3663" s="226" t="s">
        <v>2152</v>
      </c>
      <c r="K3663" s="133" t="s">
        <v>19939</v>
      </c>
      <c r="L3663" s="133" t="s">
        <v>94</v>
      </c>
      <c r="M3663" s="133" t="s">
        <v>19940</v>
      </c>
      <c r="N3663" s="133" t="s">
        <v>8154</v>
      </c>
      <c r="O3663" s="134">
        <v>20130914</v>
      </c>
      <c r="P3663" s="134">
        <v>20140120</v>
      </c>
      <c r="Q3663" s="133" t="s">
        <v>19713</v>
      </c>
      <c r="R3663" s="134" t="s">
        <v>14</v>
      </c>
      <c r="S3663" s="134" t="s">
        <v>19938</v>
      </c>
      <c r="T3663" s="58" t="s">
        <v>4818</v>
      </c>
      <c r="U3663" s="58" t="s">
        <v>4819</v>
      </c>
      <c r="V3663" s="58" t="s">
        <v>17581</v>
      </c>
      <c r="W3663" s="235">
        <v>951</v>
      </c>
      <c r="X3663" s="134" t="s">
        <v>19938</v>
      </c>
      <c r="Y3663" s="49" t="s">
        <v>82</v>
      </c>
      <c r="Z3663" s="26">
        <f t="shared" si="250"/>
        <v>40.510555555555555</v>
      </c>
      <c r="AA3663" s="27">
        <f t="shared" si="251"/>
        <v>20.693055555555556</v>
      </c>
      <c r="AB3663" s="134" t="str">
        <f t="shared" si="244"/>
        <v>40</v>
      </c>
      <c r="AC3663" s="134" t="str">
        <f t="shared" si="245"/>
        <v>30</v>
      </c>
      <c r="AD3663" s="134" t="str">
        <f t="shared" si="246"/>
        <v>38</v>
      </c>
      <c r="AE3663" s="26" t="s">
        <v>19941</v>
      </c>
      <c r="AF3663" s="134" t="str">
        <f t="shared" si="247"/>
        <v>20</v>
      </c>
      <c r="AG3663" s="134" t="str">
        <f t="shared" si="248"/>
        <v>41</v>
      </c>
      <c r="AH3663" s="134" t="str">
        <f t="shared" si="249"/>
        <v>35</v>
      </c>
      <c r="AI3663" s="27" t="s">
        <v>19936</v>
      </c>
      <c r="AJ3663" s="134">
        <v>300</v>
      </c>
      <c r="AK3663" s="235" t="s">
        <v>4717</v>
      </c>
      <c r="AL3663" s="133">
        <v>20</v>
      </c>
      <c r="AM3663" s="134" t="s">
        <v>2371</v>
      </c>
      <c r="AN3663" s="235">
        <v>20</v>
      </c>
      <c r="AO3663" s="134" t="s">
        <v>19938</v>
      </c>
      <c r="AP3663" s="49" t="s">
        <v>82</v>
      </c>
      <c r="AQ3663" s="133" t="s">
        <v>19940</v>
      </c>
      <c r="AR3663" s="133" t="s">
        <v>19939</v>
      </c>
      <c r="AS3663" s="134" t="s">
        <v>17581</v>
      </c>
      <c r="AU3663" s="134">
        <v>300</v>
      </c>
      <c r="AW3663" s="235">
        <v>13</v>
      </c>
      <c r="AX3663" s="133" t="s">
        <v>2160</v>
      </c>
      <c r="AY3663" s="235">
        <v>1</v>
      </c>
      <c r="AZ3663" s="134" t="s">
        <v>82</v>
      </c>
      <c r="BA3663" s="133" t="s">
        <v>2161</v>
      </c>
      <c r="BB3663" s="235">
        <v>0</v>
      </c>
      <c r="BG3663" s="134" t="s">
        <v>19938</v>
      </c>
      <c r="BN3663" s="133" t="s">
        <v>19942</v>
      </c>
      <c r="BP3663" s="134" t="s">
        <v>19940</v>
      </c>
      <c r="BQ3663" s="134" t="s">
        <v>19940</v>
      </c>
      <c r="BR3663" s="134" t="s">
        <v>19938</v>
      </c>
      <c r="BS3663" s="235" t="s">
        <v>19869</v>
      </c>
      <c r="BT3663" s="235">
        <v>12</v>
      </c>
      <c r="BU3663" s="235" t="s">
        <v>19718</v>
      </c>
      <c r="BW3663" s="235">
        <v>55</v>
      </c>
      <c r="CB3663" s="134" t="s">
        <v>19938</v>
      </c>
      <c r="CE3663" s="134" t="s">
        <v>19938</v>
      </c>
      <c r="CO3663" s="134" t="s">
        <v>19938</v>
      </c>
    </row>
    <row r="3664" spans="1:93" x14ac:dyDescent="0.25">
      <c r="A3664" s="134" t="s">
        <v>14</v>
      </c>
      <c r="B3664" s="134" t="s">
        <v>2147</v>
      </c>
      <c r="C3664" s="134" t="s">
        <v>19943</v>
      </c>
      <c r="D3664" s="32" t="s">
        <v>19943</v>
      </c>
      <c r="E3664" s="57" t="s">
        <v>82</v>
      </c>
      <c r="F3664" s="57" t="s">
        <v>8149</v>
      </c>
      <c r="G3664" s="57" t="s">
        <v>8150</v>
      </c>
      <c r="H3664" s="226" t="s">
        <v>2152</v>
      </c>
      <c r="K3664" s="133" t="s">
        <v>19944</v>
      </c>
      <c r="L3664" s="133" t="s">
        <v>94</v>
      </c>
      <c r="M3664" s="133" t="s">
        <v>19945</v>
      </c>
      <c r="N3664" s="133" t="s">
        <v>8154</v>
      </c>
      <c r="O3664" s="134">
        <v>20130914</v>
      </c>
      <c r="P3664" s="134">
        <v>20140120</v>
      </c>
      <c r="Q3664" s="133" t="s">
        <v>19713</v>
      </c>
      <c r="R3664" s="134" t="s">
        <v>14</v>
      </c>
      <c r="S3664" s="134" t="s">
        <v>19943</v>
      </c>
      <c r="T3664" s="58" t="s">
        <v>4818</v>
      </c>
      <c r="U3664" s="58" t="s">
        <v>4819</v>
      </c>
      <c r="V3664" s="58" t="s">
        <v>17581</v>
      </c>
      <c r="W3664" s="235">
        <v>951</v>
      </c>
      <c r="X3664" s="134" t="s">
        <v>19943</v>
      </c>
      <c r="Y3664" s="49" t="s">
        <v>82</v>
      </c>
      <c r="Z3664" s="26">
        <f t="shared" si="250"/>
        <v>40.51027777777778</v>
      </c>
      <c r="AA3664" s="27">
        <f t="shared" si="251"/>
        <v>20.693055555555556</v>
      </c>
      <c r="AB3664" s="134" t="str">
        <f t="shared" si="244"/>
        <v>40</v>
      </c>
      <c r="AC3664" s="134" t="str">
        <f t="shared" si="245"/>
        <v>30</v>
      </c>
      <c r="AD3664" s="134" t="str">
        <f t="shared" si="246"/>
        <v>37</v>
      </c>
      <c r="AE3664" s="26" t="s">
        <v>19935</v>
      </c>
      <c r="AF3664" s="134" t="str">
        <f t="shared" si="247"/>
        <v>20</v>
      </c>
      <c r="AG3664" s="134" t="str">
        <f t="shared" si="248"/>
        <v>41</v>
      </c>
      <c r="AH3664" s="134" t="str">
        <f t="shared" si="249"/>
        <v>35</v>
      </c>
      <c r="AI3664" s="27" t="s">
        <v>19936</v>
      </c>
      <c r="AJ3664" s="134">
        <v>300</v>
      </c>
      <c r="AK3664" s="235" t="s">
        <v>4717</v>
      </c>
      <c r="AL3664" s="133">
        <v>20</v>
      </c>
      <c r="AM3664" s="134" t="s">
        <v>2371</v>
      </c>
      <c r="AN3664" s="235">
        <v>20</v>
      </c>
      <c r="AO3664" s="134" t="s">
        <v>19943</v>
      </c>
      <c r="AP3664" s="49" t="s">
        <v>82</v>
      </c>
      <c r="AQ3664" s="133" t="s">
        <v>19945</v>
      </c>
      <c r="AR3664" s="133" t="s">
        <v>19944</v>
      </c>
      <c r="AS3664" s="134" t="s">
        <v>17581</v>
      </c>
      <c r="AU3664" s="134">
        <v>300</v>
      </c>
      <c r="AW3664" s="235">
        <v>13</v>
      </c>
      <c r="AX3664" s="133" t="s">
        <v>2160</v>
      </c>
      <c r="AY3664" s="235">
        <v>1</v>
      </c>
      <c r="AZ3664" s="134" t="s">
        <v>82</v>
      </c>
      <c r="BA3664" s="133" t="s">
        <v>2161</v>
      </c>
      <c r="BB3664" s="235">
        <v>0</v>
      </c>
      <c r="BG3664" s="134" t="s">
        <v>19943</v>
      </c>
      <c r="BN3664" s="133" t="s">
        <v>19946</v>
      </c>
      <c r="BP3664" s="134" t="s">
        <v>19945</v>
      </c>
      <c r="BQ3664" s="134" t="s">
        <v>19945</v>
      </c>
      <c r="BR3664" s="134" t="s">
        <v>19943</v>
      </c>
      <c r="BS3664" s="235" t="s">
        <v>19869</v>
      </c>
      <c r="BT3664" s="235">
        <v>12</v>
      </c>
      <c r="BU3664" s="235" t="s">
        <v>19718</v>
      </c>
      <c r="BW3664" s="235">
        <v>64</v>
      </c>
      <c r="CB3664" s="134" t="s">
        <v>19943</v>
      </c>
      <c r="CE3664" s="134" t="s">
        <v>19943</v>
      </c>
      <c r="CO3664" s="134" t="s">
        <v>19943</v>
      </c>
    </row>
    <row r="3665" spans="1:93" x14ac:dyDescent="0.25">
      <c r="A3665" s="134" t="s">
        <v>14</v>
      </c>
      <c r="B3665" s="134" t="s">
        <v>2147</v>
      </c>
      <c r="C3665" s="134" t="s">
        <v>19947</v>
      </c>
      <c r="D3665" s="32" t="s">
        <v>19947</v>
      </c>
      <c r="E3665" s="57" t="s">
        <v>82</v>
      </c>
      <c r="F3665" s="57" t="s">
        <v>8149</v>
      </c>
      <c r="G3665" s="57" t="s">
        <v>8150</v>
      </c>
      <c r="H3665" s="226" t="s">
        <v>2152</v>
      </c>
      <c r="K3665" s="133" t="s">
        <v>19948</v>
      </c>
      <c r="L3665" s="133" t="s">
        <v>94</v>
      </c>
      <c r="M3665" s="133" t="s">
        <v>19949</v>
      </c>
      <c r="N3665" s="133" t="s">
        <v>8154</v>
      </c>
      <c r="O3665" s="134">
        <v>20130914</v>
      </c>
      <c r="P3665" s="134">
        <v>20140120</v>
      </c>
      <c r="Q3665" s="133" t="s">
        <v>19713</v>
      </c>
      <c r="R3665" s="134" t="s">
        <v>14</v>
      </c>
      <c r="S3665" s="134" t="s">
        <v>19947</v>
      </c>
      <c r="T3665" s="58" t="s">
        <v>4818</v>
      </c>
      <c r="U3665" s="58" t="s">
        <v>4819</v>
      </c>
      <c r="V3665" s="58" t="s">
        <v>17581</v>
      </c>
      <c r="W3665" s="235">
        <v>951</v>
      </c>
      <c r="X3665" s="134" t="s">
        <v>19947</v>
      </c>
      <c r="Y3665" s="49" t="s">
        <v>82</v>
      </c>
      <c r="Z3665" s="26">
        <f t="shared" si="250"/>
        <v>40.51</v>
      </c>
      <c r="AA3665" s="27">
        <f t="shared" si="251"/>
        <v>20.693055555555556</v>
      </c>
      <c r="AB3665" s="134" t="str">
        <f t="shared" si="244"/>
        <v>40</v>
      </c>
      <c r="AC3665" s="134" t="str">
        <f t="shared" si="245"/>
        <v>30</v>
      </c>
      <c r="AD3665" s="134" t="str">
        <f t="shared" si="246"/>
        <v>36</v>
      </c>
      <c r="AE3665" s="26" t="s">
        <v>19950</v>
      </c>
      <c r="AF3665" s="134" t="str">
        <f t="shared" si="247"/>
        <v>20</v>
      </c>
      <c r="AG3665" s="134" t="str">
        <f t="shared" si="248"/>
        <v>41</v>
      </c>
      <c r="AH3665" s="134" t="str">
        <f t="shared" si="249"/>
        <v>35</v>
      </c>
      <c r="AI3665" s="27" t="s">
        <v>19936</v>
      </c>
      <c r="AJ3665" s="134">
        <v>300</v>
      </c>
      <c r="AK3665" s="235" t="s">
        <v>4717</v>
      </c>
      <c r="AL3665" s="133">
        <v>20</v>
      </c>
      <c r="AM3665" s="134" t="s">
        <v>2371</v>
      </c>
      <c r="AN3665" s="235">
        <v>20</v>
      </c>
      <c r="AO3665" s="134" t="s">
        <v>19947</v>
      </c>
      <c r="AP3665" s="49" t="s">
        <v>82</v>
      </c>
      <c r="AQ3665" s="133" t="s">
        <v>19949</v>
      </c>
      <c r="AR3665" s="133" t="s">
        <v>19948</v>
      </c>
      <c r="AS3665" s="134" t="s">
        <v>17581</v>
      </c>
      <c r="AU3665" s="134">
        <v>300</v>
      </c>
      <c r="AW3665" s="235">
        <v>13</v>
      </c>
      <c r="AX3665" s="133" t="s">
        <v>2160</v>
      </c>
      <c r="AY3665" s="235">
        <v>1</v>
      </c>
      <c r="AZ3665" s="134" t="s">
        <v>82</v>
      </c>
      <c r="BA3665" s="133" t="s">
        <v>2161</v>
      </c>
      <c r="BB3665" s="235">
        <v>0</v>
      </c>
      <c r="BG3665" s="134" t="s">
        <v>19947</v>
      </c>
      <c r="BN3665" s="133" t="s">
        <v>19951</v>
      </c>
      <c r="BP3665" s="134" t="s">
        <v>19949</v>
      </c>
      <c r="BQ3665" s="134" t="s">
        <v>19949</v>
      </c>
      <c r="BR3665" s="134" t="s">
        <v>19947</v>
      </c>
      <c r="BS3665" s="235" t="s">
        <v>19869</v>
      </c>
      <c r="BT3665" s="235">
        <v>12</v>
      </c>
      <c r="BU3665" s="235" t="s">
        <v>19718</v>
      </c>
      <c r="BW3665" s="235">
        <v>126</v>
      </c>
      <c r="CB3665" s="134" t="s">
        <v>19947</v>
      </c>
      <c r="CE3665" s="134" t="s">
        <v>19947</v>
      </c>
      <c r="CO3665" s="134" t="s">
        <v>19947</v>
      </c>
    </row>
    <row r="3666" spans="1:93" x14ac:dyDescent="0.25">
      <c r="A3666" s="134" t="s">
        <v>14</v>
      </c>
      <c r="B3666" s="134" t="s">
        <v>2147</v>
      </c>
      <c r="C3666" s="134" t="s">
        <v>19952</v>
      </c>
      <c r="D3666" s="32" t="s">
        <v>19952</v>
      </c>
      <c r="E3666" s="57" t="s">
        <v>82</v>
      </c>
      <c r="F3666" s="57" t="s">
        <v>8149</v>
      </c>
      <c r="G3666" s="57" t="s">
        <v>8150</v>
      </c>
      <c r="H3666" s="226" t="s">
        <v>2152</v>
      </c>
      <c r="K3666" s="133" t="s">
        <v>19953</v>
      </c>
      <c r="L3666" s="133" t="s">
        <v>94</v>
      </c>
      <c r="M3666" s="133" t="s">
        <v>19906</v>
      </c>
      <c r="N3666" s="133" t="s">
        <v>8154</v>
      </c>
      <c r="O3666" s="134">
        <v>20130914</v>
      </c>
      <c r="P3666" s="134">
        <v>20140120</v>
      </c>
      <c r="Q3666" s="133" t="s">
        <v>19713</v>
      </c>
      <c r="R3666" s="134" t="s">
        <v>14</v>
      </c>
      <c r="S3666" s="134" t="s">
        <v>19952</v>
      </c>
      <c r="T3666" s="58" t="s">
        <v>4818</v>
      </c>
      <c r="U3666" s="58" t="s">
        <v>4819</v>
      </c>
      <c r="V3666" s="58" t="s">
        <v>17581</v>
      </c>
      <c r="W3666" s="235">
        <v>951</v>
      </c>
      <c r="X3666" s="134" t="s">
        <v>19952</v>
      </c>
      <c r="Y3666" s="49" t="s">
        <v>82</v>
      </c>
      <c r="Z3666" s="26">
        <f t="shared" si="250"/>
        <v>40.51027777777778</v>
      </c>
      <c r="AA3666" s="27">
        <f t="shared" si="251"/>
        <v>20.693055555555556</v>
      </c>
      <c r="AB3666" s="134" t="str">
        <f t="shared" si="244"/>
        <v>40</v>
      </c>
      <c r="AC3666" s="134" t="str">
        <f t="shared" si="245"/>
        <v>30</v>
      </c>
      <c r="AD3666" s="134" t="str">
        <f t="shared" si="246"/>
        <v>37</v>
      </c>
      <c r="AE3666" s="26" t="s">
        <v>19935</v>
      </c>
      <c r="AF3666" s="134" t="str">
        <f t="shared" si="247"/>
        <v>20</v>
      </c>
      <c r="AG3666" s="134" t="str">
        <f t="shared" si="248"/>
        <v>41</v>
      </c>
      <c r="AH3666" s="134" t="str">
        <f t="shared" si="249"/>
        <v>35</v>
      </c>
      <c r="AI3666" s="27" t="s">
        <v>19936</v>
      </c>
      <c r="AJ3666" s="134">
        <v>300</v>
      </c>
      <c r="AK3666" s="235" t="s">
        <v>4717</v>
      </c>
      <c r="AL3666" s="133">
        <v>20</v>
      </c>
      <c r="AM3666" s="134" t="s">
        <v>2371</v>
      </c>
      <c r="AN3666" s="235">
        <v>20</v>
      </c>
      <c r="AO3666" s="134" t="s">
        <v>19952</v>
      </c>
      <c r="AP3666" s="49" t="s">
        <v>82</v>
      </c>
      <c r="AQ3666" s="133" t="s">
        <v>19906</v>
      </c>
      <c r="AR3666" s="133" t="s">
        <v>19953</v>
      </c>
      <c r="AS3666" s="134" t="s">
        <v>17581</v>
      </c>
      <c r="AU3666" s="134">
        <v>300</v>
      </c>
      <c r="AW3666" s="235">
        <v>13</v>
      </c>
      <c r="AX3666" s="133" t="s">
        <v>2160</v>
      </c>
      <c r="AY3666" s="235">
        <v>1</v>
      </c>
      <c r="AZ3666" s="134" t="s">
        <v>82</v>
      </c>
      <c r="BA3666" s="133" t="s">
        <v>2161</v>
      </c>
      <c r="BB3666" s="235">
        <v>0</v>
      </c>
      <c r="BG3666" s="134" t="s">
        <v>19952</v>
      </c>
      <c r="BN3666" s="133" t="s">
        <v>19954</v>
      </c>
      <c r="BP3666" s="134" t="s">
        <v>19906</v>
      </c>
      <c r="BQ3666" s="134" t="s">
        <v>19906</v>
      </c>
      <c r="BR3666" s="134" t="s">
        <v>19952</v>
      </c>
      <c r="BS3666" s="235" t="s">
        <v>19869</v>
      </c>
      <c r="BT3666" s="235">
        <v>12</v>
      </c>
      <c r="BU3666" s="235" t="s">
        <v>19718</v>
      </c>
      <c r="BW3666" s="235">
        <v>141</v>
      </c>
      <c r="CB3666" s="134" t="s">
        <v>19952</v>
      </c>
      <c r="CE3666" s="134" t="s">
        <v>19952</v>
      </c>
      <c r="CO3666" s="134" t="s">
        <v>19952</v>
      </c>
    </row>
    <row r="3667" spans="1:93" x14ac:dyDescent="0.25">
      <c r="A3667" s="134" t="s">
        <v>14</v>
      </c>
      <c r="B3667" s="134" t="s">
        <v>2147</v>
      </c>
      <c r="C3667" s="134" t="s">
        <v>19955</v>
      </c>
      <c r="D3667" s="28" t="s">
        <v>19955</v>
      </c>
      <c r="E3667" s="191" t="s">
        <v>144</v>
      </c>
      <c r="F3667" s="201" t="s">
        <v>13264</v>
      </c>
      <c r="G3667" s="201" t="s">
        <v>13265</v>
      </c>
      <c r="H3667" s="226" t="s">
        <v>2152</v>
      </c>
      <c r="K3667" s="133" t="s">
        <v>19956</v>
      </c>
      <c r="L3667" s="133" t="s">
        <v>281</v>
      </c>
      <c r="M3667" s="133" t="s">
        <v>19957</v>
      </c>
      <c r="N3667" s="133" t="s">
        <v>494</v>
      </c>
      <c r="O3667" s="134">
        <v>20130917</v>
      </c>
      <c r="P3667" s="134">
        <v>20140120</v>
      </c>
      <c r="Q3667" s="133" t="s">
        <v>19713</v>
      </c>
      <c r="R3667" s="134" t="s">
        <v>14</v>
      </c>
      <c r="S3667" s="134" t="s">
        <v>19955</v>
      </c>
      <c r="T3667" s="58" t="s">
        <v>4724</v>
      </c>
      <c r="U3667" s="58" t="s">
        <v>10551</v>
      </c>
      <c r="V3667" s="58" t="s">
        <v>17264</v>
      </c>
      <c r="W3667" s="235">
        <v>463</v>
      </c>
      <c r="X3667" s="134" t="s">
        <v>19955</v>
      </c>
      <c r="Y3667" s="216" t="s">
        <v>144</v>
      </c>
      <c r="Z3667" s="26">
        <f t="shared" si="250"/>
        <v>41.532777777777774</v>
      </c>
      <c r="AA3667" s="27">
        <f t="shared" si="251"/>
        <v>20.445</v>
      </c>
      <c r="AB3667" s="134" t="str">
        <f t="shared" si="244"/>
        <v>41</v>
      </c>
      <c r="AC3667" s="134" t="str">
        <f t="shared" si="245"/>
        <v>31</v>
      </c>
      <c r="AD3667" s="134" t="str">
        <f t="shared" si="246"/>
        <v>58</v>
      </c>
      <c r="AE3667" s="26" t="s">
        <v>19958</v>
      </c>
      <c r="AF3667" s="134" t="str">
        <f t="shared" si="247"/>
        <v>20</v>
      </c>
      <c r="AG3667" s="134" t="str">
        <f t="shared" si="248"/>
        <v>26</v>
      </c>
      <c r="AH3667" s="134" t="str">
        <f t="shared" si="249"/>
        <v>42</v>
      </c>
      <c r="AI3667" s="27" t="s">
        <v>18336</v>
      </c>
      <c r="AJ3667" s="134">
        <v>300</v>
      </c>
      <c r="AK3667" s="235" t="s">
        <v>4717</v>
      </c>
      <c r="AL3667" s="133">
        <v>20</v>
      </c>
      <c r="AM3667" s="134" t="s">
        <v>2371</v>
      </c>
      <c r="AN3667" s="235">
        <v>20</v>
      </c>
      <c r="AO3667" s="134" t="s">
        <v>19955</v>
      </c>
      <c r="AP3667" s="216" t="s">
        <v>144</v>
      </c>
      <c r="AQ3667" s="133" t="s">
        <v>19957</v>
      </c>
      <c r="AR3667" s="133" t="s">
        <v>19956</v>
      </c>
      <c r="AS3667" s="134" t="s">
        <v>17264</v>
      </c>
      <c r="AU3667" s="134">
        <v>300</v>
      </c>
      <c r="AW3667" s="235">
        <v>13</v>
      </c>
      <c r="AX3667" s="133" t="s">
        <v>2160</v>
      </c>
      <c r="AY3667" s="235">
        <v>0</v>
      </c>
      <c r="AZ3667" s="134" t="s">
        <v>144</v>
      </c>
      <c r="BA3667" s="133" t="s">
        <v>4589</v>
      </c>
      <c r="BB3667" s="235">
        <v>0</v>
      </c>
      <c r="BG3667" s="134" t="s">
        <v>19955</v>
      </c>
      <c r="BN3667" s="133" t="s">
        <v>19959</v>
      </c>
      <c r="BP3667" s="134" t="s">
        <v>19957</v>
      </c>
      <c r="BQ3667" s="134" t="s">
        <v>19957</v>
      </c>
      <c r="BR3667" s="134" t="s">
        <v>19955</v>
      </c>
      <c r="BS3667" s="235" t="s">
        <v>19869</v>
      </c>
      <c r="BT3667" s="235">
        <v>12</v>
      </c>
      <c r="BU3667" s="235" t="s">
        <v>19718</v>
      </c>
      <c r="BW3667" s="235">
        <v>200</v>
      </c>
      <c r="CB3667" s="134" t="s">
        <v>19955</v>
      </c>
      <c r="CE3667" s="134" t="s">
        <v>19955</v>
      </c>
      <c r="CO3667" s="134" t="s">
        <v>19955</v>
      </c>
    </row>
    <row r="3668" spans="1:93" x14ac:dyDescent="0.25">
      <c r="A3668" s="134" t="s">
        <v>14</v>
      </c>
      <c r="B3668" s="134" t="s">
        <v>2147</v>
      </c>
      <c r="C3668" s="134" t="s">
        <v>19960</v>
      </c>
      <c r="D3668" s="32" t="s">
        <v>19960</v>
      </c>
      <c r="E3668" s="57" t="s">
        <v>82</v>
      </c>
      <c r="F3668" s="57" t="s">
        <v>8149</v>
      </c>
      <c r="G3668" s="57" t="s">
        <v>8150</v>
      </c>
      <c r="H3668" s="226" t="s">
        <v>2152</v>
      </c>
      <c r="K3668" s="133" t="s">
        <v>19961</v>
      </c>
      <c r="L3668" s="133" t="s">
        <v>94</v>
      </c>
      <c r="M3668" s="133" t="s">
        <v>19962</v>
      </c>
      <c r="N3668" s="133" t="s">
        <v>8154</v>
      </c>
      <c r="O3668" s="134">
        <v>20130917</v>
      </c>
      <c r="P3668" s="134">
        <v>20140120</v>
      </c>
      <c r="Q3668" s="133" t="s">
        <v>19713</v>
      </c>
      <c r="R3668" s="134" t="s">
        <v>14</v>
      </c>
      <c r="S3668" s="134" t="s">
        <v>19960</v>
      </c>
      <c r="T3668" s="58" t="s">
        <v>4724</v>
      </c>
      <c r="U3668" s="58" t="s">
        <v>10551</v>
      </c>
      <c r="V3668" s="58" t="s">
        <v>17264</v>
      </c>
      <c r="W3668" s="235">
        <v>463</v>
      </c>
      <c r="X3668" s="134" t="s">
        <v>19960</v>
      </c>
      <c r="Y3668" s="49" t="s">
        <v>82</v>
      </c>
      <c r="Z3668" s="26">
        <f t="shared" si="250"/>
        <v>41.532777777777774</v>
      </c>
      <c r="AA3668" s="27">
        <f t="shared" si="251"/>
        <v>20.445</v>
      </c>
      <c r="AB3668" s="134" t="str">
        <f t="shared" si="244"/>
        <v>41</v>
      </c>
      <c r="AC3668" s="134" t="str">
        <f t="shared" si="245"/>
        <v>31</v>
      </c>
      <c r="AD3668" s="134" t="str">
        <f t="shared" si="246"/>
        <v>58</v>
      </c>
      <c r="AE3668" s="26" t="s">
        <v>19958</v>
      </c>
      <c r="AF3668" s="134" t="str">
        <f t="shared" si="247"/>
        <v>20</v>
      </c>
      <c r="AG3668" s="134" t="str">
        <f t="shared" si="248"/>
        <v>26</v>
      </c>
      <c r="AH3668" s="134" t="str">
        <f t="shared" si="249"/>
        <v>42</v>
      </c>
      <c r="AI3668" s="27" t="s">
        <v>18336</v>
      </c>
      <c r="AJ3668" s="134">
        <v>300</v>
      </c>
      <c r="AK3668" s="235" t="s">
        <v>4717</v>
      </c>
      <c r="AL3668" s="133">
        <v>20</v>
      </c>
      <c r="AM3668" s="134" t="s">
        <v>2371</v>
      </c>
      <c r="AN3668" s="235">
        <v>20</v>
      </c>
      <c r="AO3668" s="134" t="s">
        <v>19960</v>
      </c>
      <c r="AP3668" s="49" t="s">
        <v>82</v>
      </c>
      <c r="AQ3668" s="133" t="s">
        <v>19962</v>
      </c>
      <c r="AR3668" s="133" t="s">
        <v>19961</v>
      </c>
      <c r="AS3668" s="134" t="s">
        <v>17264</v>
      </c>
      <c r="AU3668" s="134">
        <v>300</v>
      </c>
      <c r="AW3668" s="235">
        <v>13</v>
      </c>
      <c r="AX3668" s="133" t="s">
        <v>2160</v>
      </c>
      <c r="AY3668" s="235">
        <v>1</v>
      </c>
      <c r="AZ3668" s="134" t="s">
        <v>82</v>
      </c>
      <c r="BA3668" s="133" t="s">
        <v>2161</v>
      </c>
      <c r="BB3668" s="235">
        <v>0</v>
      </c>
      <c r="BG3668" s="134" t="s">
        <v>19960</v>
      </c>
      <c r="BN3668" s="133" t="s">
        <v>19963</v>
      </c>
      <c r="BP3668" s="134" t="s">
        <v>19962</v>
      </c>
      <c r="BQ3668" s="134" t="s">
        <v>19962</v>
      </c>
      <c r="BR3668" s="134" t="s">
        <v>19960</v>
      </c>
      <c r="BS3668" s="235" t="s">
        <v>19869</v>
      </c>
      <c r="BT3668" s="235">
        <v>12</v>
      </c>
      <c r="BU3668" s="235" t="s">
        <v>19718</v>
      </c>
      <c r="BW3668" s="235">
        <v>338</v>
      </c>
      <c r="CB3668" s="134" t="s">
        <v>19960</v>
      </c>
      <c r="CE3668" s="134" t="s">
        <v>19960</v>
      </c>
      <c r="CO3668" s="134" t="s">
        <v>19960</v>
      </c>
    </row>
    <row r="3669" spans="1:93" x14ac:dyDescent="0.25">
      <c r="A3669" s="134" t="s">
        <v>14</v>
      </c>
      <c r="B3669" s="134" t="s">
        <v>2147</v>
      </c>
      <c r="C3669" s="134" t="s">
        <v>19964</v>
      </c>
      <c r="D3669" s="32" t="s">
        <v>19964</v>
      </c>
      <c r="E3669" s="57" t="s">
        <v>82</v>
      </c>
      <c r="F3669" s="57" t="s">
        <v>8149</v>
      </c>
      <c r="G3669" s="57" t="s">
        <v>8150</v>
      </c>
      <c r="H3669" s="226" t="s">
        <v>2152</v>
      </c>
      <c r="K3669" s="133" t="s">
        <v>19965</v>
      </c>
      <c r="L3669" s="133" t="s">
        <v>94</v>
      </c>
      <c r="M3669" s="133" t="s">
        <v>19966</v>
      </c>
      <c r="N3669" s="133" t="s">
        <v>8154</v>
      </c>
      <c r="O3669" s="134">
        <v>20130917</v>
      </c>
      <c r="P3669" s="134">
        <v>20140120</v>
      </c>
      <c r="Q3669" s="133" t="s">
        <v>19713</v>
      </c>
      <c r="R3669" s="134" t="s">
        <v>14</v>
      </c>
      <c r="S3669" s="134" t="s">
        <v>19964</v>
      </c>
      <c r="T3669" s="58" t="s">
        <v>4724</v>
      </c>
      <c r="U3669" s="58" t="s">
        <v>10551</v>
      </c>
      <c r="V3669" s="58" t="s">
        <v>17264</v>
      </c>
      <c r="W3669" s="235">
        <v>463</v>
      </c>
      <c r="X3669" s="134" t="s">
        <v>19964</v>
      </c>
      <c r="Y3669" s="49" t="s">
        <v>82</v>
      </c>
      <c r="Z3669" s="26">
        <f t="shared" si="250"/>
        <v>41.533055555555556</v>
      </c>
      <c r="AA3669" s="27">
        <f t="shared" si="251"/>
        <v>20.445</v>
      </c>
      <c r="AB3669" s="134" t="str">
        <f t="shared" ref="AB3669:AB3732" si="252">+LEFT(AE3669,2)</f>
        <v>41</v>
      </c>
      <c r="AC3669" s="134" t="str">
        <f t="shared" ref="AC3669:AC3732" si="253">+MID(AE3669,3,2)</f>
        <v>31</v>
      </c>
      <c r="AD3669" s="134" t="str">
        <f t="shared" ref="AD3669:AD3732" si="254">+MID(AE3669,5,2)</f>
        <v>59</v>
      </c>
      <c r="AE3669" s="26" t="s">
        <v>19967</v>
      </c>
      <c r="AF3669" s="134" t="str">
        <f t="shared" ref="AF3669:AF3732" si="255">+MID(AI3669,2,2)</f>
        <v>20</v>
      </c>
      <c r="AG3669" s="134" t="str">
        <f t="shared" ref="AG3669:AG3732" si="256">+MID(AI3669,4,2)</f>
        <v>26</v>
      </c>
      <c r="AH3669" s="134" t="str">
        <f t="shared" ref="AH3669:AH3732" si="257">+MID(AI3669,6,2)</f>
        <v>42</v>
      </c>
      <c r="AI3669" s="27" t="s">
        <v>18336</v>
      </c>
      <c r="AJ3669" s="134">
        <v>300</v>
      </c>
      <c r="AK3669" s="235" t="s">
        <v>4717</v>
      </c>
      <c r="AL3669" s="133">
        <v>20</v>
      </c>
      <c r="AM3669" s="134" t="s">
        <v>2371</v>
      </c>
      <c r="AN3669" s="235">
        <v>20</v>
      </c>
      <c r="AO3669" s="134" t="s">
        <v>19964</v>
      </c>
      <c r="AP3669" s="49" t="s">
        <v>82</v>
      </c>
      <c r="AQ3669" s="133" t="s">
        <v>19966</v>
      </c>
      <c r="AR3669" s="133" t="s">
        <v>19965</v>
      </c>
      <c r="AS3669" s="134" t="s">
        <v>17264</v>
      </c>
      <c r="AU3669" s="134">
        <v>300</v>
      </c>
      <c r="AW3669" s="235">
        <v>13</v>
      </c>
      <c r="AX3669" s="133" t="s">
        <v>2160</v>
      </c>
      <c r="AY3669" s="235">
        <v>1</v>
      </c>
      <c r="AZ3669" s="134" t="s">
        <v>82</v>
      </c>
      <c r="BA3669" s="133" t="s">
        <v>2161</v>
      </c>
      <c r="BB3669" s="235">
        <v>0</v>
      </c>
      <c r="BG3669" s="134" t="s">
        <v>19964</v>
      </c>
      <c r="BN3669" s="133" t="s">
        <v>19968</v>
      </c>
      <c r="BP3669" s="134" t="s">
        <v>19966</v>
      </c>
      <c r="BQ3669" s="134" t="s">
        <v>19966</v>
      </c>
      <c r="BR3669" s="134" t="s">
        <v>19964</v>
      </c>
      <c r="BS3669" s="235" t="s">
        <v>19869</v>
      </c>
      <c r="BT3669" s="235">
        <v>12</v>
      </c>
      <c r="BU3669" s="235" t="s">
        <v>19718</v>
      </c>
      <c r="BW3669" s="235">
        <v>1322</v>
      </c>
      <c r="CB3669" s="134" t="s">
        <v>19964</v>
      </c>
      <c r="CE3669" s="134" t="s">
        <v>19964</v>
      </c>
      <c r="CO3669" s="134" t="s">
        <v>19964</v>
      </c>
    </row>
    <row r="3670" spans="1:93" x14ac:dyDescent="0.25">
      <c r="A3670" s="134" t="s">
        <v>14</v>
      </c>
      <c r="B3670" s="134" t="s">
        <v>2147</v>
      </c>
      <c r="C3670" s="134" t="s">
        <v>19969</v>
      </c>
      <c r="D3670" s="28" t="s">
        <v>19969</v>
      </c>
      <c r="E3670" s="191" t="s">
        <v>162</v>
      </c>
      <c r="F3670" s="178" t="s">
        <v>13105</v>
      </c>
      <c r="G3670" s="178" t="s">
        <v>13429</v>
      </c>
      <c r="H3670" s="226" t="s">
        <v>2152</v>
      </c>
      <c r="K3670" s="133" t="s">
        <v>19970</v>
      </c>
      <c r="L3670" s="133" t="s">
        <v>164</v>
      </c>
      <c r="N3670" s="133" t="s">
        <v>436</v>
      </c>
      <c r="O3670" s="134">
        <v>20130917</v>
      </c>
      <c r="P3670" s="134">
        <v>20140120</v>
      </c>
      <c r="Q3670" s="133" t="s">
        <v>19713</v>
      </c>
      <c r="R3670" s="134" t="s">
        <v>14</v>
      </c>
      <c r="S3670" s="134" t="s">
        <v>19969</v>
      </c>
      <c r="T3670" s="58" t="s">
        <v>4724</v>
      </c>
      <c r="U3670" s="58" t="s">
        <v>10551</v>
      </c>
      <c r="V3670" s="58" t="s">
        <v>17264</v>
      </c>
      <c r="W3670" s="235">
        <v>463</v>
      </c>
      <c r="X3670" s="134" t="s">
        <v>19969</v>
      </c>
      <c r="Y3670" s="27" t="s">
        <v>162</v>
      </c>
      <c r="Z3670" s="26">
        <f t="shared" ref="Z3670:Z3733" si="258">1*(AB3670+AC3670/60+AD3670/3600)</f>
        <v>41.532777777777774</v>
      </c>
      <c r="AA3670" s="27">
        <f t="shared" ref="AA3670:AA3733" si="259">1*(AF3670+AG3670/60+AH3670/3600)</f>
        <v>20.445</v>
      </c>
      <c r="AB3670" s="134" t="str">
        <f t="shared" si="252"/>
        <v>41</v>
      </c>
      <c r="AC3670" s="134" t="str">
        <f t="shared" si="253"/>
        <v>31</v>
      </c>
      <c r="AD3670" s="134" t="str">
        <f t="shared" si="254"/>
        <v>58</v>
      </c>
      <c r="AE3670" s="26" t="s">
        <v>19958</v>
      </c>
      <c r="AF3670" s="134" t="str">
        <f t="shared" si="255"/>
        <v>20</v>
      </c>
      <c r="AG3670" s="134" t="str">
        <f t="shared" si="256"/>
        <v>26</v>
      </c>
      <c r="AH3670" s="134" t="str">
        <f t="shared" si="257"/>
        <v>42</v>
      </c>
      <c r="AI3670" s="27" t="s">
        <v>18336</v>
      </c>
      <c r="AJ3670" s="134">
        <v>300</v>
      </c>
      <c r="AK3670" s="235" t="s">
        <v>4717</v>
      </c>
      <c r="AL3670" s="133">
        <v>20</v>
      </c>
      <c r="AM3670" s="134" t="s">
        <v>2371</v>
      </c>
      <c r="AN3670" s="235">
        <v>20</v>
      </c>
      <c r="AO3670" s="134" t="s">
        <v>19969</v>
      </c>
      <c r="AP3670" s="27" t="s">
        <v>162</v>
      </c>
      <c r="AR3670" s="133" t="s">
        <v>19970</v>
      </c>
      <c r="AS3670" s="134" t="s">
        <v>17264</v>
      </c>
      <c r="AU3670" s="134">
        <v>300</v>
      </c>
      <c r="AW3670" s="235">
        <v>13</v>
      </c>
      <c r="AX3670" s="133" t="s">
        <v>2160</v>
      </c>
      <c r="AY3670" s="235">
        <v>0</v>
      </c>
      <c r="AZ3670" s="134" t="s">
        <v>162</v>
      </c>
      <c r="BA3670" s="133" t="s">
        <v>4589</v>
      </c>
      <c r="BB3670" s="235">
        <v>0</v>
      </c>
      <c r="BG3670" s="134" t="s">
        <v>19969</v>
      </c>
      <c r="BN3670" s="133" t="s">
        <v>19971</v>
      </c>
      <c r="BR3670" s="134" t="s">
        <v>19969</v>
      </c>
      <c r="BS3670" s="235" t="s">
        <v>19869</v>
      </c>
      <c r="BT3670" s="235">
        <v>12</v>
      </c>
      <c r="BU3670" s="235" t="s">
        <v>19718</v>
      </c>
      <c r="BW3670" s="235">
        <v>404</v>
      </c>
      <c r="CB3670" s="134" t="s">
        <v>19969</v>
      </c>
      <c r="CE3670" s="134" t="s">
        <v>19969</v>
      </c>
      <c r="CO3670" s="134" t="s">
        <v>19969</v>
      </c>
    </row>
    <row r="3671" spans="1:93" x14ac:dyDescent="0.25">
      <c r="A3671" s="134" t="s">
        <v>14</v>
      </c>
      <c r="B3671" s="134" t="s">
        <v>2147</v>
      </c>
      <c r="C3671" s="134" t="s">
        <v>19972</v>
      </c>
      <c r="D3671" s="32" t="s">
        <v>19972</v>
      </c>
      <c r="E3671" s="57" t="s">
        <v>82</v>
      </c>
      <c r="F3671" s="57" t="s">
        <v>8149</v>
      </c>
      <c r="G3671" s="57" t="s">
        <v>8150</v>
      </c>
      <c r="H3671" s="226" t="s">
        <v>2152</v>
      </c>
      <c r="K3671" s="133" t="s">
        <v>19973</v>
      </c>
      <c r="L3671" s="133" t="s">
        <v>94</v>
      </c>
      <c r="M3671" s="133" t="s">
        <v>17130</v>
      </c>
      <c r="N3671" s="133" t="s">
        <v>8154</v>
      </c>
      <c r="O3671" s="134">
        <v>20130918</v>
      </c>
      <c r="P3671" s="134">
        <v>20140120</v>
      </c>
      <c r="Q3671" s="133" t="s">
        <v>19713</v>
      </c>
      <c r="R3671" s="134" t="s">
        <v>14</v>
      </c>
      <c r="S3671" s="134" t="s">
        <v>19972</v>
      </c>
      <c r="T3671" s="58" t="s">
        <v>4724</v>
      </c>
      <c r="U3671" s="58" t="s">
        <v>4924</v>
      </c>
      <c r="V3671" s="58" t="s">
        <v>11030</v>
      </c>
      <c r="W3671" s="235">
        <v>412</v>
      </c>
      <c r="X3671" s="134" t="s">
        <v>19972</v>
      </c>
      <c r="Y3671" s="49" t="s">
        <v>82</v>
      </c>
      <c r="Z3671" s="26">
        <f t="shared" si="258"/>
        <v>41.679166666666667</v>
      </c>
      <c r="AA3671" s="27">
        <f t="shared" si="259"/>
        <v>20.330833333333334</v>
      </c>
      <c r="AB3671" s="134" t="str">
        <f t="shared" si="252"/>
        <v>41</v>
      </c>
      <c r="AC3671" s="134" t="str">
        <f t="shared" si="253"/>
        <v>40</v>
      </c>
      <c r="AD3671" s="134" t="str">
        <f t="shared" si="254"/>
        <v>45</v>
      </c>
      <c r="AE3671" s="26" t="s">
        <v>19974</v>
      </c>
      <c r="AF3671" s="134" t="str">
        <f t="shared" si="255"/>
        <v>20</v>
      </c>
      <c r="AG3671" s="134" t="str">
        <f t="shared" si="256"/>
        <v>19</v>
      </c>
      <c r="AH3671" s="134" t="str">
        <f t="shared" si="257"/>
        <v>51</v>
      </c>
      <c r="AI3671" s="27" t="s">
        <v>19975</v>
      </c>
      <c r="AJ3671" s="134">
        <v>300</v>
      </c>
      <c r="AK3671" s="235" t="s">
        <v>4717</v>
      </c>
      <c r="AL3671" s="133">
        <v>20</v>
      </c>
      <c r="AM3671" s="134" t="s">
        <v>2371</v>
      </c>
      <c r="AN3671" s="235">
        <v>20</v>
      </c>
      <c r="AO3671" s="134" t="s">
        <v>19972</v>
      </c>
      <c r="AP3671" s="49" t="s">
        <v>82</v>
      </c>
      <c r="AQ3671" s="133" t="s">
        <v>17130</v>
      </c>
      <c r="AR3671" s="133" t="s">
        <v>19973</v>
      </c>
      <c r="AS3671" s="134" t="s">
        <v>11030</v>
      </c>
      <c r="AU3671" s="134">
        <v>300</v>
      </c>
      <c r="AW3671" s="235">
        <v>13</v>
      </c>
      <c r="AX3671" s="133" t="s">
        <v>2160</v>
      </c>
      <c r="AY3671" s="235">
        <v>1</v>
      </c>
      <c r="AZ3671" s="134" t="s">
        <v>82</v>
      </c>
      <c r="BA3671" s="133" t="s">
        <v>2161</v>
      </c>
      <c r="BB3671" s="235">
        <v>0</v>
      </c>
      <c r="BG3671" s="134" t="s">
        <v>19972</v>
      </c>
      <c r="BN3671" s="133" t="s">
        <v>19976</v>
      </c>
      <c r="BP3671" s="134" t="s">
        <v>17130</v>
      </c>
      <c r="BQ3671" s="134" t="s">
        <v>17130</v>
      </c>
      <c r="BR3671" s="134" t="s">
        <v>19972</v>
      </c>
      <c r="BS3671" s="235" t="s">
        <v>19869</v>
      </c>
      <c r="BT3671" s="235">
        <v>12</v>
      </c>
      <c r="BU3671" s="235" t="s">
        <v>19718</v>
      </c>
      <c r="BW3671" s="235">
        <v>186</v>
      </c>
      <c r="CB3671" s="134" t="s">
        <v>19972</v>
      </c>
      <c r="CE3671" s="134" t="s">
        <v>19972</v>
      </c>
      <c r="CO3671" s="134" t="s">
        <v>19972</v>
      </c>
    </row>
    <row r="3672" spans="1:93" x14ac:dyDescent="0.25">
      <c r="A3672" s="134" t="s">
        <v>14</v>
      </c>
      <c r="B3672" s="134" t="s">
        <v>2147</v>
      </c>
      <c r="C3672" s="134" t="s">
        <v>19977</v>
      </c>
      <c r="D3672" s="32" t="s">
        <v>19977</v>
      </c>
      <c r="E3672" s="57" t="s">
        <v>82</v>
      </c>
      <c r="F3672" s="57" t="s">
        <v>8149</v>
      </c>
      <c r="G3672" s="57" t="s">
        <v>8150</v>
      </c>
      <c r="H3672" s="226" t="s">
        <v>2152</v>
      </c>
      <c r="K3672" s="133" t="s">
        <v>19978</v>
      </c>
      <c r="L3672" s="133" t="s">
        <v>94</v>
      </c>
      <c r="M3672" s="133" t="s">
        <v>19979</v>
      </c>
      <c r="N3672" s="133" t="s">
        <v>8154</v>
      </c>
      <c r="O3672" s="134">
        <v>20130918</v>
      </c>
      <c r="P3672" s="134">
        <v>20140120</v>
      </c>
      <c r="Q3672" s="133" t="s">
        <v>19713</v>
      </c>
      <c r="R3672" s="134" t="s">
        <v>14</v>
      </c>
      <c r="S3672" s="134" t="s">
        <v>19977</v>
      </c>
      <c r="T3672" s="58" t="s">
        <v>4724</v>
      </c>
      <c r="U3672" s="58" t="s">
        <v>4924</v>
      </c>
      <c r="V3672" s="58" t="s">
        <v>11030</v>
      </c>
      <c r="W3672" s="235">
        <v>412</v>
      </c>
      <c r="X3672" s="134" t="s">
        <v>19977</v>
      </c>
      <c r="Y3672" s="49" t="s">
        <v>82</v>
      </c>
      <c r="Z3672" s="26">
        <f t="shared" si="258"/>
        <v>41.679166666666667</v>
      </c>
      <c r="AA3672" s="27">
        <f t="shared" si="259"/>
        <v>20.330833333333334</v>
      </c>
      <c r="AB3672" s="134" t="str">
        <f t="shared" si="252"/>
        <v>41</v>
      </c>
      <c r="AC3672" s="134" t="str">
        <f t="shared" si="253"/>
        <v>40</v>
      </c>
      <c r="AD3672" s="134" t="str">
        <f t="shared" si="254"/>
        <v>45</v>
      </c>
      <c r="AE3672" s="26" t="s">
        <v>19974</v>
      </c>
      <c r="AF3672" s="134" t="str">
        <f t="shared" si="255"/>
        <v>20</v>
      </c>
      <c r="AG3672" s="134" t="str">
        <f t="shared" si="256"/>
        <v>19</v>
      </c>
      <c r="AH3672" s="134" t="str">
        <f t="shared" si="257"/>
        <v>51</v>
      </c>
      <c r="AI3672" s="27" t="s">
        <v>19975</v>
      </c>
      <c r="AJ3672" s="134">
        <v>300</v>
      </c>
      <c r="AK3672" s="235" t="s">
        <v>4717</v>
      </c>
      <c r="AL3672" s="133">
        <v>20</v>
      </c>
      <c r="AM3672" s="134" t="s">
        <v>2371</v>
      </c>
      <c r="AN3672" s="235">
        <v>20</v>
      </c>
      <c r="AO3672" s="134" t="s">
        <v>19977</v>
      </c>
      <c r="AP3672" s="49" t="s">
        <v>82</v>
      </c>
      <c r="AQ3672" s="133" t="s">
        <v>19979</v>
      </c>
      <c r="AR3672" s="133" t="s">
        <v>19978</v>
      </c>
      <c r="AS3672" s="134" t="s">
        <v>11030</v>
      </c>
      <c r="AU3672" s="134">
        <v>300</v>
      </c>
      <c r="AW3672" s="235">
        <v>13</v>
      </c>
      <c r="AX3672" s="133" t="s">
        <v>2160</v>
      </c>
      <c r="AY3672" s="235">
        <v>1</v>
      </c>
      <c r="AZ3672" s="134" t="s">
        <v>82</v>
      </c>
      <c r="BA3672" s="133" t="s">
        <v>2161</v>
      </c>
      <c r="BB3672" s="235">
        <v>0</v>
      </c>
      <c r="BG3672" s="134" t="s">
        <v>19977</v>
      </c>
      <c r="BN3672" s="133" t="s">
        <v>19980</v>
      </c>
      <c r="BP3672" s="134" t="s">
        <v>19979</v>
      </c>
      <c r="BQ3672" s="134" t="s">
        <v>19979</v>
      </c>
      <c r="BR3672" s="134" t="s">
        <v>19977</v>
      </c>
      <c r="BS3672" s="235" t="s">
        <v>19869</v>
      </c>
      <c r="BT3672" s="235">
        <v>12</v>
      </c>
      <c r="BU3672" s="235" t="s">
        <v>19718</v>
      </c>
      <c r="BW3672" s="235">
        <v>635</v>
      </c>
      <c r="CB3672" s="134" t="s">
        <v>19977</v>
      </c>
      <c r="CE3672" s="134" t="s">
        <v>19977</v>
      </c>
      <c r="CO3672" s="134" t="s">
        <v>19977</v>
      </c>
    </row>
    <row r="3673" spans="1:93" x14ac:dyDescent="0.25">
      <c r="A3673" s="134" t="s">
        <v>14</v>
      </c>
      <c r="B3673" s="134" t="s">
        <v>2147</v>
      </c>
      <c r="C3673" s="134" t="s">
        <v>19981</v>
      </c>
      <c r="D3673" s="32" t="s">
        <v>19981</v>
      </c>
      <c r="E3673" s="57" t="s">
        <v>82</v>
      </c>
      <c r="F3673" s="57" t="s">
        <v>8149</v>
      </c>
      <c r="G3673" s="57" t="s">
        <v>8150</v>
      </c>
      <c r="H3673" s="226" t="s">
        <v>2152</v>
      </c>
      <c r="K3673" s="133" t="s">
        <v>19982</v>
      </c>
      <c r="L3673" s="133" t="s">
        <v>94</v>
      </c>
      <c r="M3673" s="133" t="s">
        <v>17130</v>
      </c>
      <c r="N3673" s="133" t="s">
        <v>8154</v>
      </c>
      <c r="O3673" s="134">
        <v>20130918</v>
      </c>
      <c r="P3673" s="134">
        <v>20140120</v>
      </c>
      <c r="Q3673" s="133" t="s">
        <v>19713</v>
      </c>
      <c r="R3673" s="134" t="s">
        <v>14</v>
      </c>
      <c r="S3673" s="134" t="s">
        <v>19981</v>
      </c>
      <c r="T3673" s="58" t="s">
        <v>4724</v>
      </c>
      <c r="U3673" s="58" t="s">
        <v>4924</v>
      </c>
      <c r="V3673" s="58" t="s">
        <v>11030</v>
      </c>
      <c r="W3673" s="235">
        <v>412</v>
      </c>
      <c r="X3673" s="134" t="s">
        <v>19981</v>
      </c>
      <c r="Y3673" s="49" t="s">
        <v>82</v>
      </c>
      <c r="Z3673" s="26">
        <f t="shared" si="258"/>
        <v>41.679166666666667</v>
      </c>
      <c r="AA3673" s="27">
        <f t="shared" si="259"/>
        <v>20.330833333333334</v>
      </c>
      <c r="AB3673" s="134" t="str">
        <f t="shared" si="252"/>
        <v>41</v>
      </c>
      <c r="AC3673" s="134" t="str">
        <f t="shared" si="253"/>
        <v>40</v>
      </c>
      <c r="AD3673" s="134" t="str">
        <f t="shared" si="254"/>
        <v>45</v>
      </c>
      <c r="AE3673" s="26" t="s">
        <v>19974</v>
      </c>
      <c r="AF3673" s="134" t="str">
        <f t="shared" si="255"/>
        <v>20</v>
      </c>
      <c r="AG3673" s="134" t="str">
        <f t="shared" si="256"/>
        <v>19</v>
      </c>
      <c r="AH3673" s="134" t="str">
        <f t="shared" si="257"/>
        <v>51</v>
      </c>
      <c r="AI3673" s="27" t="s">
        <v>19975</v>
      </c>
      <c r="AJ3673" s="134">
        <v>300</v>
      </c>
      <c r="AK3673" s="235" t="s">
        <v>4717</v>
      </c>
      <c r="AL3673" s="133">
        <v>20</v>
      </c>
      <c r="AM3673" s="134" t="s">
        <v>2371</v>
      </c>
      <c r="AN3673" s="235">
        <v>20</v>
      </c>
      <c r="AO3673" s="134" t="s">
        <v>19981</v>
      </c>
      <c r="AP3673" s="49" t="s">
        <v>82</v>
      </c>
      <c r="AQ3673" s="133" t="s">
        <v>17130</v>
      </c>
      <c r="AR3673" s="133" t="s">
        <v>19982</v>
      </c>
      <c r="AS3673" s="134" t="s">
        <v>11030</v>
      </c>
      <c r="AU3673" s="134">
        <v>300</v>
      </c>
      <c r="AW3673" s="235">
        <v>13</v>
      </c>
      <c r="AX3673" s="133" t="s">
        <v>2160</v>
      </c>
      <c r="AY3673" s="235">
        <v>1</v>
      </c>
      <c r="AZ3673" s="134" t="s">
        <v>82</v>
      </c>
      <c r="BA3673" s="133" t="s">
        <v>2161</v>
      </c>
      <c r="BB3673" s="235">
        <v>0</v>
      </c>
      <c r="BG3673" s="134" t="s">
        <v>19981</v>
      </c>
      <c r="BN3673" s="133" t="s">
        <v>19983</v>
      </c>
      <c r="BP3673" s="134" t="s">
        <v>17130</v>
      </c>
      <c r="BQ3673" s="134" t="s">
        <v>17130</v>
      </c>
      <c r="BR3673" s="134" t="s">
        <v>19981</v>
      </c>
      <c r="BS3673" s="235" t="s">
        <v>19869</v>
      </c>
      <c r="BT3673" s="235">
        <v>12</v>
      </c>
      <c r="BU3673" s="235" t="s">
        <v>19718</v>
      </c>
      <c r="BW3673" s="235">
        <v>330</v>
      </c>
      <c r="CB3673" s="134" t="s">
        <v>19981</v>
      </c>
      <c r="CE3673" s="134" t="s">
        <v>19981</v>
      </c>
      <c r="CO3673" s="134" t="s">
        <v>19981</v>
      </c>
    </row>
    <row r="3674" spans="1:93" x14ac:dyDescent="0.25">
      <c r="A3674" s="134" t="s">
        <v>14</v>
      </c>
      <c r="B3674" s="134" t="s">
        <v>2147</v>
      </c>
      <c r="C3674" s="134" t="s">
        <v>19984</v>
      </c>
      <c r="D3674" s="32" t="s">
        <v>19984</v>
      </c>
      <c r="E3674" s="57" t="s">
        <v>82</v>
      </c>
      <c r="F3674" s="57" t="s">
        <v>8149</v>
      </c>
      <c r="G3674" s="57" t="s">
        <v>8150</v>
      </c>
      <c r="H3674" s="226" t="s">
        <v>2152</v>
      </c>
      <c r="K3674" s="133" t="s">
        <v>19985</v>
      </c>
      <c r="L3674" s="133" t="s">
        <v>94</v>
      </c>
      <c r="M3674" s="133" t="s">
        <v>19986</v>
      </c>
      <c r="N3674" s="133" t="s">
        <v>8154</v>
      </c>
      <c r="O3674" s="134">
        <v>20130918</v>
      </c>
      <c r="P3674" s="134">
        <v>20140120</v>
      </c>
      <c r="Q3674" s="133" t="s">
        <v>19713</v>
      </c>
      <c r="R3674" s="134" t="s">
        <v>14</v>
      </c>
      <c r="S3674" s="134" t="s">
        <v>19984</v>
      </c>
      <c r="T3674" s="58" t="s">
        <v>4724</v>
      </c>
      <c r="U3674" s="58" t="s">
        <v>4924</v>
      </c>
      <c r="V3674" s="58" t="s">
        <v>4925</v>
      </c>
      <c r="W3674" s="235">
        <v>1008</v>
      </c>
      <c r="X3674" s="134" t="s">
        <v>19984</v>
      </c>
      <c r="Y3674" s="49" t="s">
        <v>82</v>
      </c>
      <c r="Z3674" s="26">
        <f t="shared" si="258"/>
        <v>41.696944444444441</v>
      </c>
      <c r="AA3674" s="27">
        <f t="shared" si="259"/>
        <v>20.476111111111109</v>
      </c>
      <c r="AB3674" s="134" t="str">
        <f t="shared" si="252"/>
        <v>41</v>
      </c>
      <c r="AC3674" s="134" t="str">
        <f t="shared" si="253"/>
        <v>41</v>
      </c>
      <c r="AD3674" s="134" t="str">
        <f t="shared" si="254"/>
        <v>49</v>
      </c>
      <c r="AE3674" s="26" t="s">
        <v>19987</v>
      </c>
      <c r="AF3674" s="134" t="str">
        <f t="shared" si="255"/>
        <v>20</v>
      </c>
      <c r="AG3674" s="134" t="str">
        <f t="shared" si="256"/>
        <v>28</v>
      </c>
      <c r="AH3674" s="134" t="str">
        <f t="shared" si="257"/>
        <v>34</v>
      </c>
      <c r="AI3674" s="27" t="s">
        <v>19988</v>
      </c>
      <c r="AJ3674" s="134">
        <v>300</v>
      </c>
      <c r="AK3674" s="235" t="s">
        <v>4717</v>
      </c>
      <c r="AL3674" s="133">
        <v>20</v>
      </c>
      <c r="AM3674" s="134" t="s">
        <v>2371</v>
      </c>
      <c r="AN3674" s="235">
        <v>20</v>
      </c>
      <c r="AO3674" s="134" t="s">
        <v>19984</v>
      </c>
      <c r="AP3674" s="49" t="s">
        <v>82</v>
      </c>
      <c r="AQ3674" s="133" t="s">
        <v>19986</v>
      </c>
      <c r="AR3674" s="133" t="s">
        <v>19985</v>
      </c>
      <c r="AS3674" s="134" t="s">
        <v>4925</v>
      </c>
      <c r="AU3674" s="134">
        <v>300</v>
      </c>
      <c r="AW3674" s="235">
        <v>13</v>
      </c>
      <c r="AX3674" s="133" t="s">
        <v>2160</v>
      </c>
      <c r="AY3674" s="235">
        <v>1</v>
      </c>
      <c r="AZ3674" s="134" t="s">
        <v>82</v>
      </c>
      <c r="BA3674" s="133" t="s">
        <v>2161</v>
      </c>
      <c r="BB3674" s="235">
        <v>0</v>
      </c>
      <c r="BG3674" s="134" t="s">
        <v>19984</v>
      </c>
      <c r="BN3674" s="133" t="s">
        <v>19989</v>
      </c>
      <c r="BP3674" s="134" t="s">
        <v>19986</v>
      </c>
      <c r="BQ3674" s="134" t="s">
        <v>19986</v>
      </c>
      <c r="BR3674" s="134" t="s">
        <v>19984</v>
      </c>
      <c r="BS3674" s="235" t="s">
        <v>19869</v>
      </c>
      <c r="BT3674" s="235">
        <v>12</v>
      </c>
      <c r="BU3674" s="235" t="s">
        <v>19718</v>
      </c>
      <c r="BW3674" s="235">
        <v>373</v>
      </c>
      <c r="CB3674" s="134" t="s">
        <v>19984</v>
      </c>
      <c r="CE3674" s="134" t="s">
        <v>19984</v>
      </c>
      <c r="CO3674" s="134" t="s">
        <v>19984</v>
      </c>
    </row>
    <row r="3675" spans="1:93" x14ac:dyDescent="0.25">
      <c r="A3675" s="134" t="s">
        <v>14</v>
      </c>
      <c r="B3675" s="134" t="s">
        <v>2147</v>
      </c>
      <c r="C3675" s="134" t="s">
        <v>19990</v>
      </c>
      <c r="D3675" s="27" t="s">
        <v>19990</v>
      </c>
      <c r="E3675" s="178" t="s">
        <v>139</v>
      </c>
      <c r="F3675" s="178" t="s">
        <v>19726</v>
      </c>
      <c r="G3675" s="178" t="s">
        <v>19727</v>
      </c>
      <c r="H3675" s="226" t="s">
        <v>2152</v>
      </c>
      <c r="K3675" s="133" t="s">
        <v>19991</v>
      </c>
      <c r="L3675" s="133" t="s">
        <v>19729</v>
      </c>
      <c r="M3675" s="133" t="s">
        <v>19992</v>
      </c>
      <c r="N3675" s="133" t="s">
        <v>19731</v>
      </c>
      <c r="O3675" s="134">
        <v>20130918</v>
      </c>
      <c r="P3675" s="134">
        <v>20140120</v>
      </c>
      <c r="Q3675" s="133" t="s">
        <v>19713</v>
      </c>
      <c r="R3675" s="134" t="s">
        <v>14</v>
      </c>
      <c r="S3675" s="134" t="s">
        <v>19990</v>
      </c>
      <c r="T3675" s="58" t="s">
        <v>4724</v>
      </c>
      <c r="U3675" s="58" t="s">
        <v>4924</v>
      </c>
      <c r="V3675" s="58" t="s">
        <v>4925</v>
      </c>
      <c r="W3675" s="235">
        <v>792</v>
      </c>
      <c r="X3675" s="134" t="s">
        <v>19990</v>
      </c>
      <c r="Y3675" s="27" t="s">
        <v>139</v>
      </c>
      <c r="Z3675" s="26">
        <f t="shared" si="258"/>
        <v>41.654166666666669</v>
      </c>
      <c r="AA3675" s="27">
        <f t="shared" si="259"/>
        <v>20.463888888888889</v>
      </c>
      <c r="AB3675" s="134" t="str">
        <f t="shared" si="252"/>
        <v>41</v>
      </c>
      <c r="AC3675" s="134" t="str">
        <f t="shared" si="253"/>
        <v>39</v>
      </c>
      <c r="AD3675" s="134" t="str">
        <f t="shared" si="254"/>
        <v>15</v>
      </c>
      <c r="AE3675" s="26" t="s">
        <v>19993</v>
      </c>
      <c r="AF3675" s="134" t="str">
        <f t="shared" si="255"/>
        <v>20</v>
      </c>
      <c r="AG3675" s="134" t="str">
        <f t="shared" si="256"/>
        <v>27</v>
      </c>
      <c r="AH3675" s="134" t="str">
        <f t="shared" si="257"/>
        <v>50</v>
      </c>
      <c r="AI3675" s="27" t="s">
        <v>11005</v>
      </c>
      <c r="AJ3675" s="134">
        <v>300</v>
      </c>
      <c r="AK3675" s="235" t="s">
        <v>4717</v>
      </c>
      <c r="AL3675" s="133">
        <v>20</v>
      </c>
      <c r="AM3675" s="134" t="s">
        <v>2371</v>
      </c>
      <c r="AN3675" s="235">
        <v>20</v>
      </c>
      <c r="AO3675" s="134" t="s">
        <v>19990</v>
      </c>
      <c r="AP3675" s="27" t="s">
        <v>139</v>
      </c>
      <c r="AQ3675" s="133" t="s">
        <v>19992</v>
      </c>
      <c r="AR3675" s="133" t="s">
        <v>19991</v>
      </c>
      <c r="AS3675" s="134" t="s">
        <v>4925</v>
      </c>
      <c r="AU3675" s="134">
        <v>300</v>
      </c>
      <c r="AW3675" s="235">
        <v>13</v>
      </c>
      <c r="AX3675" s="133" t="s">
        <v>2160</v>
      </c>
      <c r="AY3675" s="235">
        <v>0</v>
      </c>
      <c r="AZ3675" s="134" t="s">
        <v>139</v>
      </c>
      <c r="BA3675" s="133" t="s">
        <v>4589</v>
      </c>
      <c r="BB3675" s="235">
        <v>0</v>
      </c>
      <c r="BG3675" s="134" t="s">
        <v>19990</v>
      </c>
      <c r="BN3675" s="133" t="s">
        <v>19994</v>
      </c>
      <c r="BP3675" s="134" t="s">
        <v>19992</v>
      </c>
      <c r="BQ3675" s="134" t="s">
        <v>19992</v>
      </c>
      <c r="BR3675" s="134" t="s">
        <v>19990</v>
      </c>
      <c r="BS3675" s="235" t="s">
        <v>19869</v>
      </c>
      <c r="BT3675" s="235">
        <v>12</v>
      </c>
      <c r="BU3675" s="235" t="s">
        <v>19718</v>
      </c>
      <c r="BW3675" s="235" t="s">
        <v>19995</v>
      </c>
      <c r="CB3675" s="134" t="s">
        <v>19990</v>
      </c>
      <c r="CE3675" s="134" t="s">
        <v>19990</v>
      </c>
      <c r="CO3675" s="134" t="s">
        <v>19990</v>
      </c>
    </row>
    <row r="3676" spans="1:93" x14ac:dyDescent="0.25">
      <c r="A3676" s="134" t="s">
        <v>14</v>
      </c>
      <c r="B3676" s="134" t="s">
        <v>2147</v>
      </c>
      <c r="C3676" s="134" t="s">
        <v>19996</v>
      </c>
      <c r="D3676" s="28" t="s">
        <v>19996</v>
      </c>
      <c r="E3676" s="191" t="s">
        <v>144</v>
      </c>
      <c r="F3676" s="201" t="s">
        <v>13264</v>
      </c>
      <c r="G3676" s="201" t="s">
        <v>13265</v>
      </c>
      <c r="H3676" s="226" t="s">
        <v>2152</v>
      </c>
      <c r="K3676" s="133" t="s">
        <v>19997</v>
      </c>
      <c r="L3676" s="133" t="s">
        <v>281</v>
      </c>
      <c r="M3676" s="133" t="s">
        <v>19998</v>
      </c>
      <c r="N3676" s="133" t="s">
        <v>494</v>
      </c>
      <c r="O3676" s="134">
        <v>20130924</v>
      </c>
      <c r="P3676" s="134">
        <v>20140120</v>
      </c>
      <c r="Q3676" s="133" t="s">
        <v>19713</v>
      </c>
      <c r="R3676" s="134" t="s">
        <v>14</v>
      </c>
      <c r="S3676" s="134" t="s">
        <v>19996</v>
      </c>
      <c r="T3676" s="58" t="s">
        <v>4744</v>
      </c>
      <c r="U3676" s="58" t="s">
        <v>4745</v>
      </c>
      <c r="V3676" s="58" t="s">
        <v>13019</v>
      </c>
      <c r="W3676" s="235">
        <v>152</v>
      </c>
      <c r="X3676" s="134" t="s">
        <v>19996</v>
      </c>
      <c r="Y3676" s="216" t="s">
        <v>144</v>
      </c>
      <c r="Z3676" s="26">
        <f t="shared" si="258"/>
        <v>42.143888888888888</v>
      </c>
      <c r="AA3676" s="27">
        <f t="shared" si="259"/>
        <v>19.592222222222222</v>
      </c>
      <c r="AB3676" s="134" t="str">
        <f t="shared" si="252"/>
        <v>42</v>
      </c>
      <c r="AC3676" s="134" t="str">
        <f t="shared" si="253"/>
        <v>08</v>
      </c>
      <c r="AD3676" s="134" t="str">
        <f t="shared" si="254"/>
        <v>38</v>
      </c>
      <c r="AE3676" s="26" t="s">
        <v>19999</v>
      </c>
      <c r="AF3676" s="134" t="str">
        <f t="shared" si="255"/>
        <v>19</v>
      </c>
      <c r="AG3676" s="134" t="str">
        <f t="shared" si="256"/>
        <v>35</v>
      </c>
      <c r="AH3676" s="134" t="str">
        <f t="shared" si="257"/>
        <v>32</v>
      </c>
      <c r="AI3676" s="27" t="s">
        <v>20000</v>
      </c>
      <c r="AJ3676" s="134">
        <v>300</v>
      </c>
      <c r="AK3676" s="235" t="s">
        <v>4717</v>
      </c>
      <c r="AL3676" s="133">
        <v>20</v>
      </c>
      <c r="AM3676" s="134" t="s">
        <v>2371</v>
      </c>
      <c r="AN3676" s="235">
        <v>20</v>
      </c>
      <c r="AO3676" s="134" t="s">
        <v>19996</v>
      </c>
      <c r="AP3676" s="216" t="s">
        <v>144</v>
      </c>
      <c r="AQ3676" s="133" t="s">
        <v>19998</v>
      </c>
      <c r="AR3676" s="133" t="s">
        <v>19997</v>
      </c>
      <c r="AS3676" s="134" t="s">
        <v>13019</v>
      </c>
      <c r="AU3676" s="134">
        <v>300</v>
      </c>
      <c r="AW3676" s="235">
        <v>13</v>
      </c>
      <c r="AX3676" s="133" t="s">
        <v>2160</v>
      </c>
      <c r="AY3676" s="235">
        <v>0</v>
      </c>
      <c r="AZ3676" s="134" t="s">
        <v>144</v>
      </c>
      <c r="BA3676" s="133" t="s">
        <v>4589</v>
      </c>
      <c r="BB3676" s="235">
        <v>0</v>
      </c>
      <c r="BG3676" s="134" t="s">
        <v>19996</v>
      </c>
      <c r="BN3676" s="133" t="s">
        <v>20001</v>
      </c>
      <c r="BO3676" s="133" t="s">
        <v>20002</v>
      </c>
      <c r="BP3676" s="134" t="s">
        <v>19998</v>
      </c>
      <c r="BQ3676" s="134" t="s">
        <v>19998</v>
      </c>
      <c r="BR3676" s="134" t="s">
        <v>19996</v>
      </c>
      <c r="BS3676" s="235" t="s">
        <v>19869</v>
      </c>
      <c r="BT3676" s="235">
        <v>12</v>
      </c>
      <c r="BU3676" s="235" t="s">
        <v>19718</v>
      </c>
      <c r="BW3676" s="235" t="s">
        <v>20003</v>
      </c>
      <c r="CB3676" s="134" t="s">
        <v>19996</v>
      </c>
      <c r="CE3676" s="134" t="s">
        <v>19996</v>
      </c>
      <c r="CO3676" s="134" t="s">
        <v>19996</v>
      </c>
    </row>
    <row r="3677" spans="1:93" x14ac:dyDescent="0.25">
      <c r="A3677" s="134" t="s">
        <v>14</v>
      </c>
      <c r="B3677" s="134" t="s">
        <v>2147</v>
      </c>
      <c r="C3677" s="134" t="s">
        <v>20004</v>
      </c>
      <c r="D3677" s="27" t="s">
        <v>20004</v>
      </c>
      <c r="E3677" s="178" t="s">
        <v>139</v>
      </c>
      <c r="F3677" s="178" t="s">
        <v>19726</v>
      </c>
      <c r="G3677" s="178" t="s">
        <v>19727</v>
      </c>
      <c r="H3677" s="226" t="s">
        <v>2152</v>
      </c>
      <c r="K3677" s="133" t="s">
        <v>20005</v>
      </c>
      <c r="L3677" s="133" t="s">
        <v>19729</v>
      </c>
      <c r="M3677" s="133" t="s">
        <v>20006</v>
      </c>
      <c r="N3677" s="133" t="s">
        <v>19731</v>
      </c>
      <c r="O3677" s="134">
        <v>20130924</v>
      </c>
      <c r="P3677" s="134">
        <v>20140120</v>
      </c>
      <c r="Q3677" s="133" t="s">
        <v>19713</v>
      </c>
      <c r="R3677" s="134" t="s">
        <v>14</v>
      </c>
      <c r="S3677" s="134" t="s">
        <v>20004</v>
      </c>
      <c r="T3677" s="58" t="s">
        <v>4744</v>
      </c>
      <c r="U3677" s="58" t="s">
        <v>4745</v>
      </c>
      <c r="V3677" s="58" t="s">
        <v>13019</v>
      </c>
      <c r="W3677" s="235">
        <v>152</v>
      </c>
      <c r="X3677" s="134" t="s">
        <v>20004</v>
      </c>
      <c r="Y3677" s="27" t="s">
        <v>139</v>
      </c>
      <c r="Z3677" s="26">
        <f t="shared" si="258"/>
        <v>42.143888888888888</v>
      </c>
      <c r="AA3677" s="27">
        <f t="shared" si="259"/>
        <v>19.592222222222222</v>
      </c>
      <c r="AB3677" s="134" t="str">
        <f t="shared" si="252"/>
        <v>42</v>
      </c>
      <c r="AC3677" s="134" t="str">
        <f t="shared" si="253"/>
        <v>08</v>
      </c>
      <c r="AD3677" s="134" t="str">
        <f t="shared" si="254"/>
        <v>38</v>
      </c>
      <c r="AE3677" s="26" t="s">
        <v>19999</v>
      </c>
      <c r="AF3677" s="134" t="str">
        <f t="shared" si="255"/>
        <v>19</v>
      </c>
      <c r="AG3677" s="134" t="str">
        <f t="shared" si="256"/>
        <v>35</v>
      </c>
      <c r="AH3677" s="134" t="str">
        <f t="shared" si="257"/>
        <v>32</v>
      </c>
      <c r="AI3677" s="27" t="s">
        <v>20000</v>
      </c>
      <c r="AJ3677" s="134">
        <v>300</v>
      </c>
      <c r="AK3677" s="235" t="s">
        <v>4717</v>
      </c>
      <c r="AL3677" s="133">
        <v>20</v>
      </c>
      <c r="AM3677" s="134" t="s">
        <v>2371</v>
      </c>
      <c r="AN3677" s="235">
        <v>20</v>
      </c>
      <c r="AO3677" s="134" t="s">
        <v>20004</v>
      </c>
      <c r="AP3677" s="27" t="s">
        <v>139</v>
      </c>
      <c r="AQ3677" s="133" t="s">
        <v>20006</v>
      </c>
      <c r="AR3677" s="133" t="s">
        <v>20005</v>
      </c>
      <c r="AS3677" s="134" t="s">
        <v>13019</v>
      </c>
      <c r="AU3677" s="134">
        <v>300</v>
      </c>
      <c r="AW3677" s="235">
        <v>13</v>
      </c>
      <c r="AX3677" s="133" t="s">
        <v>2160</v>
      </c>
      <c r="AY3677" s="235">
        <v>0</v>
      </c>
      <c r="AZ3677" s="134" t="s">
        <v>139</v>
      </c>
      <c r="BA3677" s="133" t="s">
        <v>4589</v>
      </c>
      <c r="BB3677" s="235">
        <v>0</v>
      </c>
      <c r="BG3677" s="134" t="s">
        <v>20004</v>
      </c>
      <c r="BN3677" s="133" t="s">
        <v>20007</v>
      </c>
      <c r="BO3677" s="133" t="s">
        <v>20008</v>
      </c>
      <c r="BP3677" s="134" t="s">
        <v>20006</v>
      </c>
      <c r="BQ3677" s="134" t="s">
        <v>20006</v>
      </c>
      <c r="BR3677" s="134" t="s">
        <v>20004</v>
      </c>
      <c r="BS3677" s="235" t="s">
        <v>19869</v>
      </c>
      <c r="BT3677" s="235">
        <v>12</v>
      </c>
      <c r="BU3677" s="235" t="s">
        <v>19718</v>
      </c>
      <c r="BW3677" s="235" t="s">
        <v>20009</v>
      </c>
      <c r="CB3677" s="134" t="s">
        <v>20004</v>
      </c>
      <c r="CE3677" s="134" t="s">
        <v>20004</v>
      </c>
      <c r="CO3677" s="134" t="s">
        <v>20004</v>
      </c>
    </row>
    <row r="3678" spans="1:93" x14ac:dyDescent="0.25">
      <c r="A3678" s="134" t="s">
        <v>14</v>
      </c>
      <c r="B3678" s="134" t="s">
        <v>2147</v>
      </c>
      <c r="C3678" s="134" t="s">
        <v>20010</v>
      </c>
      <c r="D3678" s="34" t="s">
        <v>20010</v>
      </c>
      <c r="E3678" s="360" t="s">
        <v>550</v>
      </c>
      <c r="F3678" s="104" t="s">
        <v>12996</v>
      </c>
      <c r="G3678" s="104" t="s">
        <v>12997</v>
      </c>
      <c r="H3678" s="226" t="s">
        <v>2152</v>
      </c>
      <c r="K3678" s="133" t="s">
        <v>20011</v>
      </c>
      <c r="L3678" s="133" t="s">
        <v>20012</v>
      </c>
      <c r="M3678" s="133" t="s">
        <v>13000</v>
      </c>
      <c r="N3678" s="133" t="s">
        <v>13000</v>
      </c>
      <c r="O3678" s="134">
        <v>20130924</v>
      </c>
      <c r="P3678" s="134">
        <v>20140120</v>
      </c>
      <c r="Q3678" s="133" t="s">
        <v>19713</v>
      </c>
      <c r="R3678" s="134" t="s">
        <v>14</v>
      </c>
      <c r="S3678" s="134" t="s">
        <v>20010</v>
      </c>
      <c r="T3678" s="58" t="s">
        <v>4744</v>
      </c>
      <c r="U3678" s="58" t="s">
        <v>4745</v>
      </c>
      <c r="V3678" s="58" t="s">
        <v>13019</v>
      </c>
      <c r="W3678" s="235">
        <v>152</v>
      </c>
      <c r="X3678" s="134" t="s">
        <v>20010</v>
      </c>
      <c r="Y3678" s="93" t="s">
        <v>550</v>
      </c>
      <c r="Z3678" s="26">
        <f t="shared" si="258"/>
        <v>42.143888888888888</v>
      </c>
      <c r="AA3678" s="27">
        <f t="shared" si="259"/>
        <v>19.592222222222222</v>
      </c>
      <c r="AB3678" s="134" t="str">
        <f t="shared" si="252"/>
        <v>42</v>
      </c>
      <c r="AC3678" s="134" t="str">
        <f t="shared" si="253"/>
        <v>08</v>
      </c>
      <c r="AD3678" s="134" t="str">
        <f t="shared" si="254"/>
        <v>38</v>
      </c>
      <c r="AE3678" s="26" t="s">
        <v>19999</v>
      </c>
      <c r="AF3678" s="134" t="str">
        <f t="shared" si="255"/>
        <v>19</v>
      </c>
      <c r="AG3678" s="134" t="str">
        <f t="shared" si="256"/>
        <v>35</v>
      </c>
      <c r="AH3678" s="134" t="str">
        <f t="shared" si="257"/>
        <v>32</v>
      </c>
      <c r="AI3678" s="27" t="s">
        <v>20000</v>
      </c>
      <c r="AJ3678" s="134">
        <v>300</v>
      </c>
      <c r="AK3678" s="235" t="s">
        <v>4717</v>
      </c>
      <c r="AL3678" s="133">
        <v>20</v>
      </c>
      <c r="AM3678" s="134" t="s">
        <v>2371</v>
      </c>
      <c r="AN3678" s="235">
        <v>20</v>
      </c>
      <c r="AO3678" s="134" t="s">
        <v>20010</v>
      </c>
      <c r="AP3678" s="93" t="s">
        <v>550</v>
      </c>
      <c r="AQ3678" s="133" t="s">
        <v>13000</v>
      </c>
      <c r="AR3678" s="133" t="s">
        <v>20011</v>
      </c>
      <c r="AS3678" s="134" t="s">
        <v>13019</v>
      </c>
      <c r="AU3678" s="134">
        <v>300</v>
      </c>
      <c r="AW3678" s="235">
        <v>13</v>
      </c>
      <c r="AX3678" s="133" t="s">
        <v>2160</v>
      </c>
      <c r="AY3678" s="235">
        <v>0</v>
      </c>
      <c r="AZ3678" s="134" t="s">
        <v>550</v>
      </c>
      <c r="BA3678" s="133" t="s">
        <v>4589</v>
      </c>
      <c r="BB3678" s="235">
        <v>0</v>
      </c>
      <c r="BG3678" s="134" t="s">
        <v>20010</v>
      </c>
      <c r="BN3678" s="133" t="s">
        <v>19931</v>
      </c>
      <c r="BO3678" s="133"/>
      <c r="BP3678" s="133" t="s">
        <v>13000</v>
      </c>
      <c r="BQ3678" s="134" t="s">
        <v>20013</v>
      </c>
      <c r="BR3678" s="134" t="s">
        <v>20010</v>
      </c>
      <c r="BS3678" s="235" t="s">
        <v>19869</v>
      </c>
      <c r="BT3678" s="235">
        <v>12</v>
      </c>
      <c r="BU3678" s="235" t="s">
        <v>19718</v>
      </c>
      <c r="BW3678" s="235">
        <v>270</v>
      </c>
      <c r="CB3678" s="134" t="s">
        <v>20010</v>
      </c>
      <c r="CE3678" s="134" t="s">
        <v>20010</v>
      </c>
      <c r="CO3678" s="134" t="s">
        <v>20010</v>
      </c>
    </row>
    <row r="3679" spans="1:93" x14ac:dyDescent="0.25">
      <c r="A3679" s="134" t="s">
        <v>14</v>
      </c>
      <c r="B3679" s="134" t="s">
        <v>2147</v>
      </c>
      <c r="C3679" s="134" t="s">
        <v>20014</v>
      </c>
      <c r="D3679" s="28" t="s">
        <v>20014</v>
      </c>
      <c r="E3679" s="363" t="s">
        <v>77</v>
      </c>
      <c r="F3679" s="178" t="s">
        <v>12996</v>
      </c>
      <c r="G3679" s="178" t="s">
        <v>13222</v>
      </c>
      <c r="H3679" s="226" t="s">
        <v>2152</v>
      </c>
      <c r="K3679" s="133" t="s">
        <v>20015</v>
      </c>
      <c r="L3679" s="133" t="s">
        <v>79</v>
      </c>
      <c r="M3679" s="133" t="s">
        <v>20016</v>
      </c>
      <c r="N3679" s="133" t="s">
        <v>13224</v>
      </c>
      <c r="O3679" s="134">
        <v>20130924</v>
      </c>
      <c r="P3679" s="134">
        <v>20140120</v>
      </c>
      <c r="Q3679" s="133" t="s">
        <v>19713</v>
      </c>
      <c r="R3679" s="134" t="s">
        <v>14</v>
      </c>
      <c r="S3679" s="134" t="s">
        <v>20014</v>
      </c>
      <c r="T3679" s="58" t="s">
        <v>4744</v>
      </c>
      <c r="U3679" s="58" t="s">
        <v>4745</v>
      </c>
      <c r="V3679" s="58" t="s">
        <v>13019</v>
      </c>
      <c r="W3679" s="235">
        <v>152</v>
      </c>
      <c r="X3679" s="134" t="s">
        <v>20014</v>
      </c>
      <c r="Y3679" s="27" t="s">
        <v>77</v>
      </c>
      <c r="Z3679" s="26">
        <f t="shared" si="258"/>
        <v>42.143333333333331</v>
      </c>
      <c r="AA3679" s="27">
        <f t="shared" si="259"/>
        <v>19.592222222222222</v>
      </c>
      <c r="AB3679" s="134" t="str">
        <f t="shared" si="252"/>
        <v>42</v>
      </c>
      <c r="AC3679" s="134" t="str">
        <f t="shared" si="253"/>
        <v>08</v>
      </c>
      <c r="AD3679" s="134" t="str">
        <f t="shared" si="254"/>
        <v>36</v>
      </c>
      <c r="AE3679" s="26" t="s">
        <v>20017</v>
      </c>
      <c r="AF3679" s="134" t="str">
        <f t="shared" si="255"/>
        <v>19</v>
      </c>
      <c r="AG3679" s="134" t="str">
        <f t="shared" si="256"/>
        <v>35</v>
      </c>
      <c r="AH3679" s="134" t="str">
        <f t="shared" si="257"/>
        <v>32</v>
      </c>
      <c r="AI3679" s="27" t="s">
        <v>20000</v>
      </c>
      <c r="AJ3679" s="134">
        <v>300</v>
      </c>
      <c r="AK3679" s="235" t="s">
        <v>4717</v>
      </c>
      <c r="AL3679" s="133">
        <v>20</v>
      </c>
      <c r="AM3679" s="134" t="s">
        <v>2371</v>
      </c>
      <c r="AN3679" s="235">
        <v>20</v>
      </c>
      <c r="AO3679" s="134" t="s">
        <v>20014</v>
      </c>
      <c r="AP3679" s="27" t="s">
        <v>77</v>
      </c>
      <c r="AQ3679" s="133" t="s">
        <v>20016</v>
      </c>
      <c r="AR3679" s="133" t="s">
        <v>20015</v>
      </c>
      <c r="AS3679" s="134" t="s">
        <v>13019</v>
      </c>
      <c r="AU3679" s="134">
        <v>300</v>
      </c>
      <c r="AW3679" s="235">
        <v>13</v>
      </c>
      <c r="AX3679" s="133" t="s">
        <v>2160</v>
      </c>
      <c r="AY3679" s="235">
        <v>0</v>
      </c>
      <c r="AZ3679" s="134" t="s">
        <v>77</v>
      </c>
      <c r="BA3679" s="133" t="s">
        <v>4589</v>
      </c>
      <c r="BB3679" s="235">
        <v>0</v>
      </c>
      <c r="BG3679" s="134" t="s">
        <v>20014</v>
      </c>
      <c r="BN3679" s="133" t="s">
        <v>20018</v>
      </c>
      <c r="BP3679" s="134" t="s">
        <v>20016</v>
      </c>
      <c r="BQ3679" s="134" t="s">
        <v>20016</v>
      </c>
      <c r="BR3679" s="134" t="s">
        <v>20014</v>
      </c>
      <c r="BS3679" s="235" t="s">
        <v>19869</v>
      </c>
      <c r="BT3679" s="235">
        <v>12</v>
      </c>
      <c r="BU3679" s="235" t="s">
        <v>19718</v>
      </c>
      <c r="BW3679" s="235">
        <v>280</v>
      </c>
      <c r="CB3679" s="134" t="s">
        <v>20014</v>
      </c>
      <c r="CE3679" s="134" t="s">
        <v>20014</v>
      </c>
      <c r="CO3679" s="134" t="s">
        <v>20014</v>
      </c>
    </row>
    <row r="3680" spans="1:93" x14ac:dyDescent="0.25">
      <c r="A3680" s="134" t="s">
        <v>14</v>
      </c>
      <c r="B3680" s="134" t="s">
        <v>2147</v>
      </c>
      <c r="C3680" s="134" t="s">
        <v>20019</v>
      </c>
      <c r="D3680" s="32" t="s">
        <v>20019</v>
      </c>
      <c r="E3680" s="57" t="s">
        <v>82</v>
      </c>
      <c r="F3680" s="57" t="s">
        <v>8149</v>
      </c>
      <c r="G3680" s="57" t="s">
        <v>8150</v>
      </c>
      <c r="H3680" s="226" t="s">
        <v>2152</v>
      </c>
      <c r="K3680" s="133" t="s">
        <v>20020</v>
      </c>
      <c r="L3680" s="133" t="s">
        <v>94</v>
      </c>
      <c r="M3680" s="133" t="s">
        <v>20021</v>
      </c>
      <c r="N3680" s="133" t="s">
        <v>8154</v>
      </c>
      <c r="O3680" s="134">
        <v>20130924</v>
      </c>
      <c r="P3680" s="134">
        <v>20140120</v>
      </c>
      <c r="Q3680" s="133" t="s">
        <v>19713</v>
      </c>
      <c r="R3680" s="134" t="s">
        <v>14</v>
      </c>
      <c r="S3680" s="134" t="s">
        <v>20019</v>
      </c>
      <c r="T3680" s="58" t="s">
        <v>4744</v>
      </c>
      <c r="U3680" s="58" t="s">
        <v>7020</v>
      </c>
      <c r="V3680" s="58" t="s">
        <v>7899</v>
      </c>
      <c r="W3680" s="235">
        <v>62</v>
      </c>
      <c r="X3680" s="134" t="s">
        <v>20019</v>
      </c>
      <c r="Y3680" s="49" t="s">
        <v>82</v>
      </c>
      <c r="Z3680" s="26">
        <f t="shared" si="258"/>
        <v>42.214166666666671</v>
      </c>
      <c r="AA3680" s="27">
        <f t="shared" si="259"/>
        <v>19.434444444444445</v>
      </c>
      <c r="AB3680" s="134" t="str">
        <f t="shared" si="252"/>
        <v>42</v>
      </c>
      <c r="AC3680" s="134" t="str">
        <f t="shared" si="253"/>
        <v>12</v>
      </c>
      <c r="AD3680" s="134" t="str">
        <f t="shared" si="254"/>
        <v>51</v>
      </c>
      <c r="AE3680" s="26" t="s">
        <v>20022</v>
      </c>
      <c r="AF3680" s="134" t="str">
        <f t="shared" si="255"/>
        <v>19</v>
      </c>
      <c r="AG3680" s="134" t="str">
        <f t="shared" si="256"/>
        <v>26</v>
      </c>
      <c r="AH3680" s="134" t="str">
        <f t="shared" si="257"/>
        <v>04</v>
      </c>
      <c r="AI3680" s="27" t="s">
        <v>20023</v>
      </c>
      <c r="AJ3680" s="134">
        <v>300</v>
      </c>
      <c r="AK3680" s="235" t="s">
        <v>4717</v>
      </c>
      <c r="AL3680" s="133">
        <v>30</v>
      </c>
      <c r="AM3680" s="134" t="s">
        <v>19753</v>
      </c>
      <c r="AN3680" s="235">
        <v>30</v>
      </c>
      <c r="AO3680" s="134" t="s">
        <v>20019</v>
      </c>
      <c r="AP3680" s="49" t="s">
        <v>82</v>
      </c>
      <c r="AQ3680" s="133" t="s">
        <v>20021</v>
      </c>
      <c r="AR3680" s="133" t="s">
        <v>20020</v>
      </c>
      <c r="AS3680" s="134" t="s">
        <v>7899</v>
      </c>
      <c r="AU3680" s="134">
        <v>300</v>
      </c>
      <c r="AW3680" s="235">
        <v>13</v>
      </c>
      <c r="AX3680" s="133" t="s">
        <v>2160</v>
      </c>
      <c r="AY3680" s="235">
        <v>1</v>
      </c>
      <c r="AZ3680" s="134" t="s">
        <v>82</v>
      </c>
      <c r="BA3680" s="133" t="s">
        <v>2161</v>
      </c>
      <c r="BB3680" s="235">
        <v>0</v>
      </c>
      <c r="BG3680" s="134" t="s">
        <v>20019</v>
      </c>
      <c r="BN3680" s="133" t="s">
        <v>20024</v>
      </c>
      <c r="BP3680" s="134" t="s">
        <v>20021</v>
      </c>
      <c r="BQ3680" s="134" t="s">
        <v>20021</v>
      </c>
      <c r="BR3680" s="134" t="s">
        <v>20019</v>
      </c>
      <c r="BS3680" s="235" t="s">
        <v>19869</v>
      </c>
      <c r="BT3680" s="235">
        <v>12</v>
      </c>
      <c r="BU3680" s="235" t="s">
        <v>19718</v>
      </c>
      <c r="BW3680" s="235">
        <v>906</v>
      </c>
      <c r="CB3680" s="134" t="s">
        <v>20019</v>
      </c>
      <c r="CE3680" s="134" t="s">
        <v>20019</v>
      </c>
      <c r="CO3680" s="134" t="s">
        <v>20019</v>
      </c>
    </row>
    <row r="3681" spans="1:93" x14ac:dyDescent="0.25">
      <c r="A3681" s="134" t="s">
        <v>14</v>
      </c>
      <c r="B3681" s="134" t="s">
        <v>2147</v>
      </c>
      <c r="C3681" s="134" t="s">
        <v>20025</v>
      </c>
      <c r="D3681" s="32" t="s">
        <v>20025</v>
      </c>
      <c r="E3681" s="57" t="s">
        <v>82</v>
      </c>
      <c r="F3681" s="57" t="s">
        <v>8149</v>
      </c>
      <c r="G3681" s="57" t="s">
        <v>8150</v>
      </c>
      <c r="H3681" s="226" t="s">
        <v>2152</v>
      </c>
      <c r="K3681" s="133" t="s">
        <v>20026</v>
      </c>
      <c r="L3681" s="133" t="s">
        <v>94</v>
      </c>
      <c r="M3681" s="133" t="s">
        <v>1553</v>
      </c>
      <c r="N3681" s="133" t="s">
        <v>8154</v>
      </c>
      <c r="O3681" s="134">
        <v>20130925</v>
      </c>
      <c r="P3681" s="134">
        <v>20140120</v>
      </c>
      <c r="Q3681" s="133" t="s">
        <v>19713</v>
      </c>
      <c r="R3681" s="134" t="s">
        <v>14</v>
      </c>
      <c r="S3681" s="134" t="s">
        <v>20025</v>
      </c>
      <c r="T3681" s="58" t="s">
        <v>4744</v>
      </c>
      <c r="U3681" s="58" t="s">
        <v>7020</v>
      </c>
      <c r="V3681" s="58" t="s">
        <v>17334</v>
      </c>
      <c r="W3681" s="235">
        <v>1057</v>
      </c>
      <c r="X3681" s="134" t="s">
        <v>20025</v>
      </c>
      <c r="Y3681" s="49" t="s">
        <v>82</v>
      </c>
      <c r="Z3681" s="26">
        <f t="shared" si="258"/>
        <v>42.588888888888889</v>
      </c>
      <c r="AA3681" s="27">
        <f t="shared" si="259"/>
        <v>19.691944444444445</v>
      </c>
      <c r="AB3681" s="134" t="str">
        <f t="shared" si="252"/>
        <v>42</v>
      </c>
      <c r="AC3681" s="134" t="str">
        <f t="shared" si="253"/>
        <v>35</v>
      </c>
      <c r="AD3681" s="134" t="str">
        <f t="shared" si="254"/>
        <v>20</v>
      </c>
      <c r="AE3681" s="26" t="s">
        <v>20027</v>
      </c>
      <c r="AF3681" s="134" t="str">
        <f t="shared" si="255"/>
        <v>19</v>
      </c>
      <c r="AG3681" s="134" t="str">
        <f t="shared" si="256"/>
        <v>41</v>
      </c>
      <c r="AH3681" s="134" t="str">
        <f t="shared" si="257"/>
        <v>31</v>
      </c>
      <c r="AI3681" s="27" t="s">
        <v>12936</v>
      </c>
      <c r="AJ3681" s="134">
        <v>300</v>
      </c>
      <c r="AK3681" s="235" t="s">
        <v>4717</v>
      </c>
      <c r="AL3681" s="133">
        <v>20</v>
      </c>
      <c r="AM3681" s="134" t="s">
        <v>2371</v>
      </c>
      <c r="AN3681" s="235">
        <v>20</v>
      </c>
      <c r="AO3681" s="134" t="s">
        <v>20025</v>
      </c>
      <c r="AP3681" s="49" t="s">
        <v>82</v>
      </c>
      <c r="AQ3681" s="133" t="s">
        <v>1553</v>
      </c>
      <c r="AR3681" s="133" t="s">
        <v>20026</v>
      </c>
      <c r="AS3681" s="134" t="s">
        <v>17334</v>
      </c>
      <c r="AU3681" s="134">
        <v>300</v>
      </c>
      <c r="AW3681" s="235">
        <v>13</v>
      </c>
      <c r="AX3681" s="133" t="s">
        <v>2160</v>
      </c>
      <c r="AY3681" s="235">
        <v>1</v>
      </c>
      <c r="AZ3681" s="134" t="s">
        <v>82</v>
      </c>
      <c r="BA3681" s="133" t="s">
        <v>2161</v>
      </c>
      <c r="BB3681" s="235">
        <v>0</v>
      </c>
      <c r="BG3681" s="134" t="s">
        <v>20025</v>
      </c>
      <c r="BN3681" s="133" t="s">
        <v>20028</v>
      </c>
      <c r="BP3681" s="134" t="s">
        <v>1553</v>
      </c>
      <c r="BQ3681" s="134" t="s">
        <v>1553</v>
      </c>
      <c r="BR3681" s="134" t="s">
        <v>20025</v>
      </c>
      <c r="BS3681" s="235" t="s">
        <v>19869</v>
      </c>
      <c r="BT3681" s="235">
        <v>12</v>
      </c>
      <c r="BU3681" s="235" t="s">
        <v>19718</v>
      </c>
      <c r="BW3681" s="235">
        <v>48</v>
      </c>
      <c r="CB3681" s="134" t="s">
        <v>20025</v>
      </c>
      <c r="CE3681" s="134" t="s">
        <v>20025</v>
      </c>
      <c r="CO3681" s="134" t="s">
        <v>20025</v>
      </c>
    </row>
    <row r="3682" spans="1:93" x14ac:dyDescent="0.25">
      <c r="A3682" s="134" t="s">
        <v>14</v>
      </c>
      <c r="B3682" s="134" t="s">
        <v>2147</v>
      </c>
      <c r="C3682" s="134" t="s">
        <v>20029</v>
      </c>
      <c r="D3682" s="32" t="s">
        <v>20029</v>
      </c>
      <c r="E3682" s="57" t="s">
        <v>82</v>
      </c>
      <c r="F3682" s="57" t="s">
        <v>8149</v>
      </c>
      <c r="G3682" s="57" t="s">
        <v>8150</v>
      </c>
      <c r="H3682" s="226" t="s">
        <v>2152</v>
      </c>
      <c r="K3682" s="133" t="s">
        <v>20030</v>
      </c>
      <c r="L3682" s="133" t="s">
        <v>94</v>
      </c>
      <c r="M3682" s="133" t="s">
        <v>19906</v>
      </c>
      <c r="N3682" s="133" t="s">
        <v>8154</v>
      </c>
      <c r="O3682" s="134">
        <v>20130925</v>
      </c>
      <c r="P3682" s="134">
        <v>20140120</v>
      </c>
      <c r="Q3682" s="133" t="s">
        <v>19713</v>
      </c>
      <c r="R3682" s="134" t="s">
        <v>14</v>
      </c>
      <c r="S3682" s="134" t="s">
        <v>20029</v>
      </c>
      <c r="T3682" s="58" t="s">
        <v>4744</v>
      </c>
      <c r="U3682" s="58" t="s">
        <v>7020</v>
      </c>
      <c r="V3682" s="58" t="s">
        <v>17334</v>
      </c>
      <c r="W3682" s="235">
        <v>1057</v>
      </c>
      <c r="X3682" s="134" t="s">
        <v>20029</v>
      </c>
      <c r="Y3682" s="49" t="s">
        <v>82</v>
      </c>
      <c r="Z3682" s="26">
        <f t="shared" si="258"/>
        <v>42.588888888888889</v>
      </c>
      <c r="AA3682" s="27">
        <f t="shared" si="259"/>
        <v>19.691944444444445</v>
      </c>
      <c r="AB3682" s="134" t="str">
        <f t="shared" si="252"/>
        <v>42</v>
      </c>
      <c r="AC3682" s="134" t="str">
        <f t="shared" si="253"/>
        <v>35</v>
      </c>
      <c r="AD3682" s="134" t="str">
        <f t="shared" si="254"/>
        <v>20</v>
      </c>
      <c r="AE3682" s="26" t="s">
        <v>20027</v>
      </c>
      <c r="AF3682" s="134" t="str">
        <f t="shared" si="255"/>
        <v>19</v>
      </c>
      <c r="AG3682" s="134" t="str">
        <f t="shared" si="256"/>
        <v>41</v>
      </c>
      <c r="AH3682" s="134" t="str">
        <f t="shared" si="257"/>
        <v>31</v>
      </c>
      <c r="AI3682" s="27" t="s">
        <v>12936</v>
      </c>
      <c r="AJ3682" s="134">
        <v>300</v>
      </c>
      <c r="AK3682" s="235" t="s">
        <v>4717</v>
      </c>
      <c r="AL3682" s="133">
        <v>20</v>
      </c>
      <c r="AM3682" s="134" t="s">
        <v>2371</v>
      </c>
      <c r="AN3682" s="235">
        <v>20</v>
      </c>
      <c r="AO3682" s="134" t="s">
        <v>20029</v>
      </c>
      <c r="AP3682" s="49" t="s">
        <v>82</v>
      </c>
      <c r="AQ3682" s="133" t="s">
        <v>19906</v>
      </c>
      <c r="AR3682" s="133" t="s">
        <v>20030</v>
      </c>
      <c r="AS3682" s="134" t="s">
        <v>17334</v>
      </c>
      <c r="AU3682" s="134">
        <v>300</v>
      </c>
      <c r="AW3682" s="235">
        <v>13</v>
      </c>
      <c r="AX3682" s="133" t="s">
        <v>2160</v>
      </c>
      <c r="AY3682" s="235">
        <v>1</v>
      </c>
      <c r="AZ3682" s="134" t="s">
        <v>82</v>
      </c>
      <c r="BA3682" s="133" t="s">
        <v>2161</v>
      </c>
      <c r="BB3682" s="235">
        <v>0</v>
      </c>
      <c r="BG3682" s="134" t="s">
        <v>20029</v>
      </c>
      <c r="BN3682" s="133" t="s">
        <v>20031</v>
      </c>
      <c r="BP3682" s="134" t="s">
        <v>19906</v>
      </c>
      <c r="BQ3682" s="134" t="s">
        <v>19906</v>
      </c>
      <c r="BR3682" s="134" t="s">
        <v>20029</v>
      </c>
      <c r="BS3682" s="235" t="s">
        <v>19869</v>
      </c>
      <c r="BT3682" s="235">
        <v>12</v>
      </c>
      <c r="BU3682" s="235" t="s">
        <v>19718</v>
      </c>
      <c r="BW3682" s="235">
        <v>164</v>
      </c>
      <c r="CB3682" s="134" t="s">
        <v>20029</v>
      </c>
      <c r="CE3682" s="134" t="s">
        <v>20029</v>
      </c>
      <c r="CO3682" s="134" t="s">
        <v>20029</v>
      </c>
    </row>
    <row r="3683" spans="1:93" x14ac:dyDescent="0.25">
      <c r="A3683" s="134" t="s">
        <v>14</v>
      </c>
      <c r="B3683" s="134" t="s">
        <v>2147</v>
      </c>
      <c r="C3683" s="134" t="s">
        <v>20032</v>
      </c>
      <c r="D3683" s="32" t="s">
        <v>20032</v>
      </c>
      <c r="E3683" s="57" t="s">
        <v>82</v>
      </c>
      <c r="F3683" s="57" t="s">
        <v>8149</v>
      </c>
      <c r="G3683" s="57" t="s">
        <v>8150</v>
      </c>
      <c r="H3683" s="226" t="s">
        <v>2152</v>
      </c>
      <c r="K3683" s="133" t="s">
        <v>20033</v>
      </c>
      <c r="L3683" s="133" t="s">
        <v>94</v>
      </c>
      <c r="M3683" s="133" t="s">
        <v>19906</v>
      </c>
      <c r="N3683" s="133" t="s">
        <v>8154</v>
      </c>
      <c r="O3683" s="134">
        <v>20130926</v>
      </c>
      <c r="P3683" s="134">
        <v>20140120</v>
      </c>
      <c r="Q3683" s="133" t="s">
        <v>19713</v>
      </c>
      <c r="R3683" s="134" t="s">
        <v>14</v>
      </c>
      <c r="S3683" s="134" t="s">
        <v>20032</v>
      </c>
      <c r="T3683" s="58" t="s">
        <v>4744</v>
      </c>
      <c r="U3683" s="58" t="s">
        <v>7020</v>
      </c>
      <c r="V3683" s="58" t="s">
        <v>17334</v>
      </c>
      <c r="W3683" s="235">
        <v>254</v>
      </c>
      <c r="X3683" s="134" t="s">
        <v>20032</v>
      </c>
      <c r="Y3683" s="49" t="s">
        <v>82</v>
      </c>
      <c r="Z3683" s="26">
        <f t="shared" si="258"/>
        <v>42.422777777777775</v>
      </c>
      <c r="AA3683" s="27">
        <f t="shared" si="259"/>
        <v>19.505833333333332</v>
      </c>
      <c r="AB3683" s="134" t="str">
        <f t="shared" si="252"/>
        <v>42</v>
      </c>
      <c r="AC3683" s="134" t="str">
        <f t="shared" si="253"/>
        <v>25</v>
      </c>
      <c r="AD3683" s="134" t="str">
        <f t="shared" si="254"/>
        <v>22</v>
      </c>
      <c r="AE3683" s="26" t="s">
        <v>20034</v>
      </c>
      <c r="AF3683" s="134" t="str">
        <f t="shared" si="255"/>
        <v>19</v>
      </c>
      <c r="AG3683" s="134" t="str">
        <f t="shared" si="256"/>
        <v>30</v>
      </c>
      <c r="AH3683" s="134" t="str">
        <f t="shared" si="257"/>
        <v>21</v>
      </c>
      <c r="AI3683" s="27" t="s">
        <v>20035</v>
      </c>
      <c r="AJ3683" s="134">
        <v>300</v>
      </c>
      <c r="AK3683" s="235" t="s">
        <v>4717</v>
      </c>
      <c r="AL3683" s="133">
        <v>20</v>
      </c>
      <c r="AM3683" s="134" t="s">
        <v>2371</v>
      </c>
      <c r="AN3683" s="235">
        <v>20</v>
      </c>
      <c r="AO3683" s="134" t="s">
        <v>20032</v>
      </c>
      <c r="AP3683" s="49" t="s">
        <v>82</v>
      </c>
      <c r="AQ3683" s="133" t="s">
        <v>19906</v>
      </c>
      <c r="AR3683" s="133" t="s">
        <v>20033</v>
      </c>
      <c r="AS3683" s="134" t="s">
        <v>17334</v>
      </c>
      <c r="AU3683" s="134">
        <v>300</v>
      </c>
      <c r="AW3683" s="235">
        <v>13</v>
      </c>
      <c r="AX3683" s="133" t="s">
        <v>2160</v>
      </c>
      <c r="AY3683" s="235">
        <v>1</v>
      </c>
      <c r="AZ3683" s="134" t="s">
        <v>82</v>
      </c>
      <c r="BA3683" s="133" t="s">
        <v>2161</v>
      </c>
      <c r="BB3683" s="235">
        <v>0</v>
      </c>
      <c r="BG3683" s="134" t="s">
        <v>20032</v>
      </c>
      <c r="BN3683" s="133" t="s">
        <v>20036</v>
      </c>
      <c r="BP3683" s="134" t="s">
        <v>19906</v>
      </c>
      <c r="BQ3683" s="134" t="s">
        <v>19906</v>
      </c>
      <c r="BR3683" s="134" t="s">
        <v>20032</v>
      </c>
      <c r="BS3683" s="235" t="s">
        <v>19869</v>
      </c>
      <c r="BT3683" s="235">
        <v>12</v>
      </c>
      <c r="BU3683" s="235" t="s">
        <v>19718</v>
      </c>
      <c r="BW3683" s="235">
        <v>172</v>
      </c>
      <c r="CB3683" s="134" t="s">
        <v>20032</v>
      </c>
      <c r="CE3683" s="134" t="s">
        <v>20032</v>
      </c>
      <c r="CO3683" s="134" t="s">
        <v>20032</v>
      </c>
    </row>
    <row r="3684" spans="1:93" x14ac:dyDescent="0.25">
      <c r="A3684" s="134" t="s">
        <v>14</v>
      </c>
      <c r="B3684" s="134" t="s">
        <v>2147</v>
      </c>
      <c r="C3684" s="134" t="s">
        <v>20037</v>
      </c>
      <c r="D3684" s="32" t="s">
        <v>20037</v>
      </c>
      <c r="E3684" s="57" t="s">
        <v>82</v>
      </c>
      <c r="F3684" s="57" t="s">
        <v>8149</v>
      </c>
      <c r="G3684" s="57" t="s">
        <v>8150</v>
      </c>
      <c r="H3684" s="226" t="s">
        <v>2152</v>
      </c>
      <c r="K3684" s="133" t="s">
        <v>20038</v>
      </c>
      <c r="L3684" s="133" t="s">
        <v>94</v>
      </c>
      <c r="M3684" s="133" t="s">
        <v>19906</v>
      </c>
      <c r="N3684" s="133" t="s">
        <v>8154</v>
      </c>
      <c r="O3684" s="134">
        <v>20130926</v>
      </c>
      <c r="P3684" s="134">
        <v>20140120</v>
      </c>
      <c r="Q3684" s="133" t="s">
        <v>19713</v>
      </c>
      <c r="R3684" s="134" t="s">
        <v>14</v>
      </c>
      <c r="S3684" s="134" t="s">
        <v>20037</v>
      </c>
      <c r="T3684" s="58" t="s">
        <v>4744</v>
      </c>
      <c r="U3684" s="58" t="s">
        <v>7020</v>
      </c>
      <c r="V3684" s="58" t="s">
        <v>4810</v>
      </c>
      <c r="W3684" s="235">
        <v>29</v>
      </c>
      <c r="X3684" s="134" t="s">
        <v>20037</v>
      </c>
      <c r="Y3684" s="49" t="s">
        <v>82</v>
      </c>
      <c r="Z3684" s="26">
        <f t="shared" si="258"/>
        <v>42.185833333333328</v>
      </c>
      <c r="AA3684" s="27">
        <f t="shared" si="259"/>
        <v>19.448888888888888</v>
      </c>
      <c r="AB3684" s="134" t="str">
        <f t="shared" si="252"/>
        <v>42</v>
      </c>
      <c r="AC3684" s="134" t="str">
        <f t="shared" si="253"/>
        <v>11</v>
      </c>
      <c r="AD3684" s="134" t="str">
        <f t="shared" si="254"/>
        <v>09</v>
      </c>
      <c r="AE3684" s="26" t="s">
        <v>20039</v>
      </c>
      <c r="AF3684" s="134" t="str">
        <f t="shared" si="255"/>
        <v>19</v>
      </c>
      <c r="AG3684" s="134" t="str">
        <f t="shared" si="256"/>
        <v>26</v>
      </c>
      <c r="AH3684" s="134" t="str">
        <f t="shared" si="257"/>
        <v>56</v>
      </c>
      <c r="AI3684" s="27" t="s">
        <v>20040</v>
      </c>
      <c r="AJ3684" s="134">
        <v>300</v>
      </c>
      <c r="AK3684" s="235" t="s">
        <v>4717</v>
      </c>
      <c r="AL3684" s="133">
        <v>20</v>
      </c>
      <c r="AM3684" s="134" t="s">
        <v>2371</v>
      </c>
      <c r="AN3684" s="235">
        <v>20</v>
      </c>
      <c r="AO3684" s="134" t="s">
        <v>20037</v>
      </c>
      <c r="AP3684" s="49" t="s">
        <v>82</v>
      </c>
      <c r="AQ3684" s="133" t="s">
        <v>19906</v>
      </c>
      <c r="AR3684" s="133" t="s">
        <v>20038</v>
      </c>
      <c r="AS3684" s="134" t="s">
        <v>4810</v>
      </c>
      <c r="AU3684" s="134">
        <v>300</v>
      </c>
      <c r="AW3684" s="235">
        <v>13</v>
      </c>
      <c r="AX3684" s="133" t="s">
        <v>2160</v>
      </c>
      <c r="AY3684" s="235">
        <v>1</v>
      </c>
      <c r="AZ3684" s="134" t="s">
        <v>82</v>
      </c>
      <c r="BA3684" s="133" t="s">
        <v>2161</v>
      </c>
      <c r="BB3684" s="235">
        <v>0</v>
      </c>
      <c r="BG3684" s="134" t="s">
        <v>20037</v>
      </c>
      <c r="BN3684" s="133" t="s">
        <v>20041</v>
      </c>
      <c r="BP3684" s="134" t="s">
        <v>19906</v>
      </c>
      <c r="BQ3684" s="134" t="s">
        <v>19906</v>
      </c>
      <c r="BR3684" s="134" t="s">
        <v>20037</v>
      </c>
      <c r="BS3684" s="235" t="s">
        <v>19869</v>
      </c>
      <c r="BT3684" s="235">
        <v>12</v>
      </c>
      <c r="BU3684" s="235" t="s">
        <v>19718</v>
      </c>
      <c r="BW3684" s="235">
        <v>1043</v>
      </c>
      <c r="CB3684" s="134" t="s">
        <v>20037</v>
      </c>
      <c r="CE3684" s="134" t="s">
        <v>20037</v>
      </c>
      <c r="CO3684" s="134" t="s">
        <v>20037</v>
      </c>
    </row>
    <row r="3685" spans="1:93" x14ac:dyDescent="0.25">
      <c r="A3685" s="134" t="s">
        <v>14</v>
      </c>
      <c r="B3685" s="134" t="s">
        <v>2147</v>
      </c>
      <c r="C3685" s="134" t="s">
        <v>20042</v>
      </c>
      <c r="D3685" s="32" t="s">
        <v>20042</v>
      </c>
      <c r="E3685" s="57" t="s">
        <v>82</v>
      </c>
      <c r="F3685" s="57" t="s">
        <v>8149</v>
      </c>
      <c r="G3685" s="57" t="s">
        <v>8150</v>
      </c>
      <c r="H3685" s="226" t="s">
        <v>2152</v>
      </c>
      <c r="K3685" s="133" t="s">
        <v>20043</v>
      </c>
      <c r="L3685" s="133" t="s">
        <v>94</v>
      </c>
      <c r="M3685" s="133" t="s">
        <v>20044</v>
      </c>
      <c r="N3685" s="133" t="s">
        <v>8154</v>
      </c>
      <c r="O3685" s="134">
        <v>20130926</v>
      </c>
      <c r="P3685" s="134">
        <v>20140120</v>
      </c>
      <c r="Q3685" s="133" t="s">
        <v>19713</v>
      </c>
      <c r="R3685" s="134" t="s">
        <v>14</v>
      </c>
      <c r="S3685" s="134" t="s">
        <v>20042</v>
      </c>
      <c r="T3685" s="58" t="s">
        <v>4744</v>
      </c>
      <c r="U3685" s="58" t="s">
        <v>7020</v>
      </c>
      <c r="V3685" s="58" t="s">
        <v>4810</v>
      </c>
      <c r="W3685" s="235">
        <v>29</v>
      </c>
      <c r="X3685" s="134" t="s">
        <v>20042</v>
      </c>
      <c r="Y3685" s="49" t="s">
        <v>82</v>
      </c>
      <c r="Z3685" s="26">
        <f t="shared" si="258"/>
        <v>42.185833333333328</v>
      </c>
      <c r="AA3685" s="27">
        <f t="shared" si="259"/>
        <v>19.448888888888888</v>
      </c>
      <c r="AB3685" s="134" t="str">
        <f t="shared" si="252"/>
        <v>42</v>
      </c>
      <c r="AC3685" s="134" t="str">
        <f t="shared" si="253"/>
        <v>11</v>
      </c>
      <c r="AD3685" s="134" t="str">
        <f t="shared" si="254"/>
        <v>09</v>
      </c>
      <c r="AE3685" s="26" t="s">
        <v>20039</v>
      </c>
      <c r="AF3685" s="134" t="str">
        <f t="shared" si="255"/>
        <v>19</v>
      </c>
      <c r="AG3685" s="134" t="str">
        <f t="shared" si="256"/>
        <v>26</v>
      </c>
      <c r="AH3685" s="134" t="str">
        <f t="shared" si="257"/>
        <v>56</v>
      </c>
      <c r="AI3685" s="27" t="s">
        <v>20040</v>
      </c>
      <c r="AJ3685" s="134">
        <v>300</v>
      </c>
      <c r="AK3685" s="235" t="s">
        <v>4717</v>
      </c>
      <c r="AL3685" s="133">
        <v>20</v>
      </c>
      <c r="AM3685" s="134" t="s">
        <v>2371</v>
      </c>
      <c r="AN3685" s="235">
        <v>20</v>
      </c>
      <c r="AO3685" s="134" t="s">
        <v>20042</v>
      </c>
      <c r="AP3685" s="49" t="s">
        <v>82</v>
      </c>
      <c r="AQ3685" s="133" t="s">
        <v>20044</v>
      </c>
      <c r="AR3685" s="133" t="s">
        <v>20043</v>
      </c>
      <c r="AS3685" s="134" t="s">
        <v>4810</v>
      </c>
      <c r="AU3685" s="134">
        <v>300</v>
      </c>
      <c r="AW3685" s="235">
        <v>13</v>
      </c>
      <c r="AX3685" s="133" t="s">
        <v>2160</v>
      </c>
      <c r="AY3685" s="235">
        <v>1</v>
      </c>
      <c r="AZ3685" s="134" t="s">
        <v>82</v>
      </c>
      <c r="BA3685" s="133" t="s">
        <v>2161</v>
      </c>
      <c r="BB3685" s="235">
        <v>0</v>
      </c>
      <c r="BG3685" s="134" t="s">
        <v>20042</v>
      </c>
      <c r="BN3685" s="133" t="s">
        <v>20045</v>
      </c>
      <c r="BP3685" s="134" t="s">
        <v>20044</v>
      </c>
      <c r="BQ3685" s="134" t="s">
        <v>20044</v>
      </c>
      <c r="BR3685" s="134" t="s">
        <v>20042</v>
      </c>
      <c r="BS3685" s="235" t="s">
        <v>19869</v>
      </c>
      <c r="BT3685" s="235">
        <v>12</v>
      </c>
      <c r="BU3685" s="235" t="s">
        <v>19718</v>
      </c>
      <c r="BW3685" s="235">
        <v>263</v>
      </c>
      <c r="CB3685" s="134" t="s">
        <v>20042</v>
      </c>
      <c r="CE3685" s="134" t="s">
        <v>20042</v>
      </c>
      <c r="CO3685" s="134" t="s">
        <v>20042</v>
      </c>
    </row>
    <row r="3686" spans="1:93" x14ac:dyDescent="0.25">
      <c r="A3686" s="134" t="s">
        <v>14</v>
      </c>
      <c r="B3686" s="134" t="s">
        <v>2147</v>
      </c>
      <c r="C3686" s="134" t="s">
        <v>20046</v>
      </c>
      <c r="D3686" s="28" t="s">
        <v>20046</v>
      </c>
      <c r="E3686" s="191" t="s">
        <v>162</v>
      </c>
      <c r="F3686" s="178" t="s">
        <v>13105</v>
      </c>
      <c r="G3686" s="178" t="s">
        <v>13429</v>
      </c>
      <c r="H3686" s="226" t="s">
        <v>2152</v>
      </c>
      <c r="K3686" s="133" t="s">
        <v>20047</v>
      </c>
      <c r="L3686" s="133" t="s">
        <v>164</v>
      </c>
      <c r="M3686" s="133" t="s">
        <v>20048</v>
      </c>
      <c r="N3686" s="133" t="s">
        <v>436</v>
      </c>
      <c r="O3686" s="134">
        <v>20130927</v>
      </c>
      <c r="P3686" s="134">
        <v>20140120</v>
      </c>
      <c r="Q3686" s="133" t="s">
        <v>19713</v>
      </c>
      <c r="R3686" s="134" t="s">
        <v>14</v>
      </c>
      <c r="S3686" s="134" t="s">
        <v>20046</v>
      </c>
      <c r="T3686" s="58" t="s">
        <v>4744</v>
      </c>
      <c r="U3686" s="58" t="s">
        <v>7020</v>
      </c>
      <c r="V3686" s="58" t="s">
        <v>4810</v>
      </c>
      <c r="W3686" s="235">
        <v>29</v>
      </c>
      <c r="X3686" s="134" t="s">
        <v>20046</v>
      </c>
      <c r="Y3686" s="27" t="s">
        <v>162</v>
      </c>
      <c r="Z3686" s="26">
        <f t="shared" si="258"/>
        <v>42.185833333333328</v>
      </c>
      <c r="AA3686" s="27">
        <f t="shared" si="259"/>
        <v>19.448888888888888</v>
      </c>
      <c r="AB3686" s="134" t="str">
        <f t="shared" si="252"/>
        <v>42</v>
      </c>
      <c r="AC3686" s="134" t="str">
        <f t="shared" si="253"/>
        <v>11</v>
      </c>
      <c r="AD3686" s="134" t="str">
        <f t="shared" si="254"/>
        <v>09</v>
      </c>
      <c r="AE3686" s="26" t="s">
        <v>20039</v>
      </c>
      <c r="AF3686" s="134" t="str">
        <f t="shared" si="255"/>
        <v>19</v>
      </c>
      <c r="AG3686" s="134" t="str">
        <f t="shared" si="256"/>
        <v>26</v>
      </c>
      <c r="AH3686" s="134" t="str">
        <f t="shared" si="257"/>
        <v>56</v>
      </c>
      <c r="AI3686" s="27" t="s">
        <v>20040</v>
      </c>
      <c r="AJ3686" s="134">
        <v>300</v>
      </c>
      <c r="AK3686" s="235" t="s">
        <v>4717</v>
      </c>
      <c r="AL3686" s="133">
        <v>20</v>
      </c>
      <c r="AM3686" s="134" t="s">
        <v>2371</v>
      </c>
      <c r="AN3686" s="235">
        <v>20</v>
      </c>
      <c r="AO3686" s="134" t="s">
        <v>20046</v>
      </c>
      <c r="AP3686" s="27" t="s">
        <v>162</v>
      </c>
      <c r="AQ3686" s="133" t="s">
        <v>20048</v>
      </c>
      <c r="AR3686" s="133" t="s">
        <v>20047</v>
      </c>
      <c r="AS3686" s="134" t="s">
        <v>4810</v>
      </c>
      <c r="AU3686" s="134">
        <v>300</v>
      </c>
      <c r="AW3686" s="235">
        <v>13</v>
      </c>
      <c r="AX3686" s="133" t="s">
        <v>2160</v>
      </c>
      <c r="AY3686" s="235">
        <v>0</v>
      </c>
      <c r="AZ3686" s="134" t="s">
        <v>162</v>
      </c>
      <c r="BA3686" s="133" t="s">
        <v>4589</v>
      </c>
      <c r="BB3686" s="235">
        <v>0</v>
      </c>
      <c r="BG3686" s="134" t="s">
        <v>20046</v>
      </c>
      <c r="BN3686" s="133" t="s">
        <v>20049</v>
      </c>
      <c r="BP3686" s="134" t="s">
        <v>20048</v>
      </c>
      <c r="BQ3686" s="134" t="s">
        <v>20048</v>
      </c>
      <c r="BR3686" s="134" t="s">
        <v>20046</v>
      </c>
      <c r="BS3686" s="235" t="s">
        <v>19869</v>
      </c>
      <c r="BT3686" s="235">
        <v>12</v>
      </c>
      <c r="BU3686" s="235" t="s">
        <v>19718</v>
      </c>
      <c r="BW3686" s="235">
        <v>500</v>
      </c>
      <c r="CB3686" s="134" t="s">
        <v>20046</v>
      </c>
      <c r="CE3686" s="134" t="s">
        <v>20046</v>
      </c>
      <c r="CO3686" s="134" t="s">
        <v>20046</v>
      </c>
    </row>
    <row r="3687" spans="1:93" x14ac:dyDescent="0.25">
      <c r="A3687" s="134" t="s">
        <v>14</v>
      </c>
      <c r="B3687" s="134" t="s">
        <v>2147</v>
      </c>
      <c r="C3687" s="134" t="s">
        <v>20050</v>
      </c>
      <c r="D3687" s="32" t="s">
        <v>20050</v>
      </c>
      <c r="E3687" s="57" t="s">
        <v>82</v>
      </c>
      <c r="F3687" s="57" t="s">
        <v>8149</v>
      </c>
      <c r="G3687" s="57" t="s">
        <v>8150</v>
      </c>
      <c r="H3687" s="226" t="s">
        <v>2152</v>
      </c>
      <c r="K3687" s="133" t="s">
        <v>20051</v>
      </c>
      <c r="L3687" s="133" t="s">
        <v>94</v>
      </c>
      <c r="M3687" s="133" t="s">
        <v>20052</v>
      </c>
      <c r="N3687" s="133" t="s">
        <v>8154</v>
      </c>
      <c r="O3687" s="134">
        <v>20130927</v>
      </c>
      <c r="P3687" s="134">
        <v>20140120</v>
      </c>
      <c r="Q3687" s="133" t="s">
        <v>19713</v>
      </c>
      <c r="R3687" s="134" t="s">
        <v>14</v>
      </c>
      <c r="S3687" s="134" t="s">
        <v>20050</v>
      </c>
      <c r="T3687" s="58" t="s">
        <v>4744</v>
      </c>
      <c r="U3687" s="58" t="s">
        <v>7020</v>
      </c>
      <c r="V3687" s="58" t="s">
        <v>4810</v>
      </c>
      <c r="W3687" s="235">
        <v>29</v>
      </c>
      <c r="X3687" s="134" t="s">
        <v>20050</v>
      </c>
      <c r="Y3687" s="49" t="s">
        <v>82</v>
      </c>
      <c r="Z3687" s="26">
        <f t="shared" si="258"/>
        <v>42.185833333333328</v>
      </c>
      <c r="AA3687" s="27">
        <f t="shared" si="259"/>
        <v>19.448888888888888</v>
      </c>
      <c r="AB3687" s="134" t="str">
        <f t="shared" si="252"/>
        <v>42</v>
      </c>
      <c r="AC3687" s="134" t="str">
        <f t="shared" si="253"/>
        <v>11</v>
      </c>
      <c r="AD3687" s="134" t="str">
        <f t="shared" si="254"/>
        <v>09</v>
      </c>
      <c r="AE3687" s="26" t="s">
        <v>20039</v>
      </c>
      <c r="AF3687" s="134" t="str">
        <f t="shared" si="255"/>
        <v>19</v>
      </c>
      <c r="AG3687" s="134" t="str">
        <f t="shared" si="256"/>
        <v>26</v>
      </c>
      <c r="AH3687" s="134" t="str">
        <f t="shared" si="257"/>
        <v>56</v>
      </c>
      <c r="AI3687" s="27" t="s">
        <v>20040</v>
      </c>
      <c r="AJ3687" s="134">
        <v>300</v>
      </c>
      <c r="AK3687" s="235" t="s">
        <v>4717</v>
      </c>
      <c r="AL3687" s="133">
        <v>20</v>
      </c>
      <c r="AM3687" s="134" t="s">
        <v>2371</v>
      </c>
      <c r="AN3687" s="235">
        <v>20</v>
      </c>
      <c r="AO3687" s="134" t="s">
        <v>20050</v>
      </c>
      <c r="AP3687" s="49" t="s">
        <v>82</v>
      </c>
      <c r="AQ3687" s="133" t="s">
        <v>20052</v>
      </c>
      <c r="AR3687" s="133" t="s">
        <v>20051</v>
      </c>
      <c r="AS3687" s="134" t="s">
        <v>4810</v>
      </c>
      <c r="AU3687" s="134">
        <v>300</v>
      </c>
      <c r="AW3687" s="235">
        <v>13</v>
      </c>
      <c r="AX3687" s="133" t="s">
        <v>2160</v>
      </c>
      <c r="AY3687" s="235">
        <v>1</v>
      </c>
      <c r="AZ3687" s="134" t="s">
        <v>82</v>
      </c>
      <c r="BA3687" s="133" t="s">
        <v>2161</v>
      </c>
      <c r="BB3687" s="235">
        <v>0</v>
      </c>
      <c r="BG3687" s="134" t="s">
        <v>20050</v>
      </c>
      <c r="BN3687" s="133" t="s">
        <v>20053</v>
      </c>
      <c r="BP3687" s="134" t="s">
        <v>20052</v>
      </c>
      <c r="BQ3687" s="134" t="s">
        <v>20052</v>
      </c>
      <c r="BR3687" s="134" t="s">
        <v>20050</v>
      </c>
      <c r="BS3687" s="235" t="s">
        <v>19869</v>
      </c>
      <c r="BT3687" s="235">
        <v>12</v>
      </c>
      <c r="BU3687" s="235" t="s">
        <v>19718</v>
      </c>
      <c r="BW3687" s="235">
        <v>79</v>
      </c>
      <c r="CB3687" s="134" t="s">
        <v>20050</v>
      </c>
      <c r="CE3687" s="134" t="s">
        <v>20050</v>
      </c>
      <c r="CO3687" s="134" t="s">
        <v>20050</v>
      </c>
    </row>
    <row r="3688" spans="1:93" x14ac:dyDescent="0.25">
      <c r="A3688" s="134" t="s">
        <v>14</v>
      </c>
      <c r="B3688" s="134" t="s">
        <v>2147</v>
      </c>
      <c r="C3688" s="134" t="s">
        <v>20054</v>
      </c>
      <c r="D3688" s="27" t="s">
        <v>20054</v>
      </c>
      <c r="E3688" s="178" t="s">
        <v>139</v>
      </c>
      <c r="F3688" s="178" t="s">
        <v>19726</v>
      </c>
      <c r="G3688" s="178" t="s">
        <v>19727</v>
      </c>
      <c r="H3688" s="226" t="s">
        <v>2152</v>
      </c>
      <c r="K3688" s="133" t="s">
        <v>20055</v>
      </c>
      <c r="L3688" s="133" t="s">
        <v>19729</v>
      </c>
      <c r="M3688" s="133" t="s">
        <v>1218</v>
      </c>
      <c r="N3688" s="133" t="s">
        <v>19731</v>
      </c>
      <c r="O3688" s="134">
        <v>20130927</v>
      </c>
      <c r="P3688" s="134">
        <v>20140120</v>
      </c>
      <c r="Q3688" s="133" t="s">
        <v>19713</v>
      </c>
      <c r="R3688" s="134" t="s">
        <v>14</v>
      </c>
      <c r="S3688" s="134" t="s">
        <v>20054</v>
      </c>
      <c r="T3688" s="58" t="s">
        <v>4744</v>
      </c>
      <c r="U3688" s="58" t="s">
        <v>4745</v>
      </c>
      <c r="V3688" s="58" t="s">
        <v>13019</v>
      </c>
      <c r="W3688" s="235">
        <v>70</v>
      </c>
      <c r="X3688" s="134" t="s">
        <v>20054</v>
      </c>
      <c r="Y3688" s="27" t="s">
        <v>139</v>
      </c>
      <c r="Z3688" s="26">
        <f t="shared" si="258"/>
        <v>42.113611111111112</v>
      </c>
      <c r="AA3688" s="27">
        <f t="shared" si="259"/>
        <v>19.573055555555555</v>
      </c>
      <c r="AB3688" s="134" t="str">
        <f t="shared" si="252"/>
        <v>42</v>
      </c>
      <c r="AC3688" s="134" t="str">
        <f t="shared" si="253"/>
        <v>06</v>
      </c>
      <c r="AD3688" s="134" t="str">
        <f t="shared" si="254"/>
        <v>49</v>
      </c>
      <c r="AE3688" s="26" t="s">
        <v>20056</v>
      </c>
      <c r="AF3688" s="134" t="str">
        <f t="shared" si="255"/>
        <v>19</v>
      </c>
      <c r="AG3688" s="134" t="str">
        <f t="shared" si="256"/>
        <v>34</v>
      </c>
      <c r="AH3688" s="134" t="str">
        <f t="shared" si="257"/>
        <v>23</v>
      </c>
      <c r="AI3688" s="27" t="s">
        <v>20057</v>
      </c>
      <c r="AJ3688" s="134">
        <v>300</v>
      </c>
      <c r="AK3688" s="235" t="s">
        <v>4717</v>
      </c>
      <c r="AL3688" s="133">
        <v>20</v>
      </c>
      <c r="AM3688" s="134" t="s">
        <v>2371</v>
      </c>
      <c r="AN3688" s="235">
        <v>20</v>
      </c>
      <c r="AO3688" s="134" t="s">
        <v>20054</v>
      </c>
      <c r="AP3688" s="27" t="s">
        <v>139</v>
      </c>
      <c r="AQ3688" s="133" t="s">
        <v>1218</v>
      </c>
      <c r="AR3688" s="133" t="s">
        <v>20055</v>
      </c>
      <c r="AS3688" s="134" t="s">
        <v>13019</v>
      </c>
      <c r="AU3688" s="134">
        <v>300</v>
      </c>
      <c r="AW3688" s="235">
        <v>13</v>
      </c>
      <c r="AX3688" s="133" t="s">
        <v>2160</v>
      </c>
      <c r="AY3688" s="235">
        <v>0</v>
      </c>
      <c r="AZ3688" s="134" t="s">
        <v>139</v>
      </c>
      <c r="BA3688" s="133" t="s">
        <v>4589</v>
      </c>
      <c r="BB3688" s="235">
        <v>0</v>
      </c>
      <c r="BG3688" s="134" t="s">
        <v>20054</v>
      </c>
      <c r="BN3688" s="133" t="s">
        <v>19918</v>
      </c>
      <c r="BO3688" s="133" t="s">
        <v>20058</v>
      </c>
      <c r="BP3688" s="134" t="s">
        <v>1218</v>
      </c>
      <c r="BQ3688" s="134" t="s">
        <v>1218</v>
      </c>
      <c r="BR3688" s="134" t="s">
        <v>20054</v>
      </c>
      <c r="BS3688" s="235" t="s">
        <v>19869</v>
      </c>
      <c r="BT3688" s="235">
        <v>12</v>
      </c>
      <c r="BU3688" s="235" t="s">
        <v>19718</v>
      </c>
      <c r="BW3688" s="235" t="s">
        <v>20059</v>
      </c>
      <c r="CB3688" s="134" t="s">
        <v>20054</v>
      </c>
      <c r="CE3688" s="134" t="s">
        <v>20054</v>
      </c>
      <c r="CO3688" s="134" t="s">
        <v>20054</v>
      </c>
    </row>
    <row r="3689" spans="1:93" x14ac:dyDescent="0.25">
      <c r="A3689" s="134" t="s">
        <v>14</v>
      </c>
      <c r="B3689" s="134" t="s">
        <v>2147</v>
      </c>
      <c r="C3689" s="134" t="s">
        <v>20060</v>
      </c>
      <c r="D3689" s="27" t="s">
        <v>20060</v>
      </c>
      <c r="E3689" s="178" t="s">
        <v>139</v>
      </c>
      <c r="F3689" s="178" t="s">
        <v>19726</v>
      </c>
      <c r="G3689" s="178" t="s">
        <v>19727</v>
      </c>
      <c r="H3689" s="226" t="s">
        <v>2152</v>
      </c>
      <c r="K3689" s="133" t="s">
        <v>20061</v>
      </c>
      <c r="L3689" s="133" t="s">
        <v>19729</v>
      </c>
      <c r="M3689" s="133" t="s">
        <v>1218</v>
      </c>
      <c r="N3689" s="133" t="s">
        <v>19731</v>
      </c>
      <c r="O3689" s="134">
        <v>20130927</v>
      </c>
      <c r="P3689" s="134">
        <v>20140120</v>
      </c>
      <c r="Q3689" s="133" t="s">
        <v>19713</v>
      </c>
      <c r="R3689" s="134" t="s">
        <v>14</v>
      </c>
      <c r="S3689" s="134" t="s">
        <v>20060</v>
      </c>
      <c r="T3689" s="58" t="s">
        <v>4744</v>
      </c>
      <c r="U3689" s="58" t="s">
        <v>4745</v>
      </c>
      <c r="V3689" s="58" t="s">
        <v>13019</v>
      </c>
      <c r="W3689" s="235">
        <v>70</v>
      </c>
      <c r="X3689" s="134" t="s">
        <v>20060</v>
      </c>
      <c r="Y3689" s="27" t="s">
        <v>139</v>
      </c>
      <c r="Z3689" s="26">
        <f t="shared" si="258"/>
        <v>42.113611111111112</v>
      </c>
      <c r="AA3689" s="27">
        <f t="shared" si="259"/>
        <v>19.573055555555555</v>
      </c>
      <c r="AB3689" s="134" t="str">
        <f t="shared" si="252"/>
        <v>42</v>
      </c>
      <c r="AC3689" s="134" t="str">
        <f t="shared" si="253"/>
        <v>06</v>
      </c>
      <c r="AD3689" s="134" t="str">
        <f t="shared" si="254"/>
        <v>49</v>
      </c>
      <c r="AE3689" s="26" t="s">
        <v>20056</v>
      </c>
      <c r="AF3689" s="134" t="str">
        <f t="shared" si="255"/>
        <v>19</v>
      </c>
      <c r="AG3689" s="134" t="str">
        <f t="shared" si="256"/>
        <v>34</v>
      </c>
      <c r="AH3689" s="134" t="str">
        <f t="shared" si="257"/>
        <v>23</v>
      </c>
      <c r="AI3689" s="27" t="s">
        <v>20057</v>
      </c>
      <c r="AJ3689" s="134">
        <v>300</v>
      </c>
      <c r="AK3689" s="235" t="s">
        <v>4717</v>
      </c>
      <c r="AL3689" s="133">
        <v>20</v>
      </c>
      <c r="AM3689" s="134" t="s">
        <v>2371</v>
      </c>
      <c r="AN3689" s="235">
        <v>20</v>
      </c>
      <c r="AO3689" s="134" t="s">
        <v>20060</v>
      </c>
      <c r="AP3689" s="27" t="s">
        <v>139</v>
      </c>
      <c r="AQ3689" s="133" t="s">
        <v>1218</v>
      </c>
      <c r="AR3689" s="133" t="s">
        <v>20061</v>
      </c>
      <c r="AS3689" s="134" t="s">
        <v>13019</v>
      </c>
      <c r="AU3689" s="134">
        <v>300</v>
      </c>
      <c r="AW3689" s="235">
        <v>13</v>
      </c>
      <c r="AX3689" s="133" t="s">
        <v>2160</v>
      </c>
      <c r="AY3689" s="235">
        <v>0</v>
      </c>
      <c r="AZ3689" s="134" t="s">
        <v>139</v>
      </c>
      <c r="BA3689" s="133" t="s">
        <v>4589</v>
      </c>
      <c r="BB3689" s="235">
        <v>0</v>
      </c>
      <c r="BG3689" s="134" t="s">
        <v>20060</v>
      </c>
      <c r="BN3689" s="133" t="s">
        <v>20062</v>
      </c>
      <c r="BO3689" s="133" t="s">
        <v>20063</v>
      </c>
      <c r="BP3689" s="134" t="s">
        <v>1218</v>
      </c>
      <c r="BQ3689" s="134" t="s">
        <v>1218</v>
      </c>
      <c r="BR3689" s="134" t="s">
        <v>20060</v>
      </c>
      <c r="BS3689" s="235" t="s">
        <v>19869</v>
      </c>
      <c r="BT3689" s="235">
        <v>12</v>
      </c>
      <c r="BU3689" s="235" t="s">
        <v>19718</v>
      </c>
      <c r="BW3689" s="235" t="s">
        <v>20064</v>
      </c>
      <c r="CB3689" s="134" t="s">
        <v>20060</v>
      </c>
      <c r="CE3689" s="134" t="s">
        <v>20060</v>
      </c>
      <c r="CO3689" s="134" t="s">
        <v>20060</v>
      </c>
    </row>
    <row r="3690" spans="1:93" x14ac:dyDescent="0.25">
      <c r="A3690" s="134" t="s">
        <v>14</v>
      </c>
      <c r="B3690" s="134" t="s">
        <v>2147</v>
      </c>
      <c r="C3690" s="134" t="s">
        <v>20065</v>
      </c>
      <c r="D3690" s="28" t="s">
        <v>20065</v>
      </c>
      <c r="E3690" s="191" t="s">
        <v>144</v>
      </c>
      <c r="F3690" s="201" t="s">
        <v>13264</v>
      </c>
      <c r="G3690" s="201" t="s">
        <v>13265</v>
      </c>
      <c r="H3690" s="226" t="s">
        <v>2152</v>
      </c>
      <c r="K3690" s="133" t="s">
        <v>20066</v>
      </c>
      <c r="L3690" s="133" t="s">
        <v>281</v>
      </c>
      <c r="M3690" s="133" t="s">
        <v>1499</v>
      </c>
      <c r="N3690" s="133" t="s">
        <v>494</v>
      </c>
      <c r="O3690" s="134">
        <v>20130927</v>
      </c>
      <c r="P3690" s="134">
        <v>20140120</v>
      </c>
      <c r="Q3690" s="133" t="s">
        <v>19713</v>
      </c>
      <c r="R3690" s="134" t="s">
        <v>14</v>
      </c>
      <c r="S3690" s="134" t="s">
        <v>20065</v>
      </c>
      <c r="T3690" s="58" t="s">
        <v>4744</v>
      </c>
      <c r="U3690" s="58" t="s">
        <v>4745</v>
      </c>
      <c r="V3690" s="58" t="s">
        <v>20067</v>
      </c>
      <c r="W3690" s="235">
        <v>19</v>
      </c>
      <c r="X3690" s="134" t="s">
        <v>20065</v>
      </c>
      <c r="Y3690" s="216" t="s">
        <v>144</v>
      </c>
      <c r="Z3690" s="26">
        <f t="shared" si="258"/>
        <v>42.016388888888891</v>
      </c>
      <c r="AA3690" s="27">
        <f t="shared" si="259"/>
        <v>19.440833333333334</v>
      </c>
      <c r="AB3690" s="134" t="str">
        <f t="shared" si="252"/>
        <v>42</v>
      </c>
      <c r="AC3690" s="134" t="str">
        <f t="shared" si="253"/>
        <v>00</v>
      </c>
      <c r="AD3690" s="134" t="str">
        <f t="shared" si="254"/>
        <v>59</v>
      </c>
      <c r="AE3690" s="26" t="s">
        <v>20068</v>
      </c>
      <c r="AF3690" s="134" t="str">
        <f t="shared" si="255"/>
        <v>19</v>
      </c>
      <c r="AG3690" s="134" t="str">
        <f t="shared" si="256"/>
        <v>26</v>
      </c>
      <c r="AH3690" s="134" t="str">
        <f t="shared" si="257"/>
        <v>27</v>
      </c>
      <c r="AI3690" s="27" t="s">
        <v>20069</v>
      </c>
      <c r="AJ3690" s="134">
        <v>300</v>
      </c>
      <c r="AK3690" s="235" t="s">
        <v>4717</v>
      </c>
      <c r="AL3690" s="133">
        <v>20</v>
      </c>
      <c r="AM3690" s="134" t="s">
        <v>2371</v>
      </c>
      <c r="AN3690" s="235">
        <v>20</v>
      </c>
      <c r="AO3690" s="134" t="s">
        <v>20065</v>
      </c>
      <c r="AP3690" s="216" t="s">
        <v>144</v>
      </c>
      <c r="AQ3690" s="133" t="s">
        <v>1499</v>
      </c>
      <c r="AR3690" s="133" t="s">
        <v>20066</v>
      </c>
      <c r="AS3690" s="134" t="s">
        <v>20067</v>
      </c>
      <c r="AU3690" s="134">
        <v>300</v>
      </c>
      <c r="AW3690" s="235">
        <v>13</v>
      </c>
      <c r="AX3690" s="133" t="s">
        <v>2160</v>
      </c>
      <c r="AY3690" s="235">
        <v>0</v>
      </c>
      <c r="AZ3690" s="134" t="s">
        <v>144</v>
      </c>
      <c r="BA3690" s="133" t="s">
        <v>4589</v>
      </c>
      <c r="BB3690" s="235">
        <v>0</v>
      </c>
      <c r="BG3690" s="134" t="s">
        <v>20065</v>
      </c>
      <c r="BN3690" s="133" t="s">
        <v>20070</v>
      </c>
      <c r="BO3690" s="133"/>
      <c r="BP3690" s="134" t="s">
        <v>1499</v>
      </c>
      <c r="BQ3690" s="134" t="s">
        <v>1499</v>
      </c>
      <c r="BR3690" s="134" t="s">
        <v>20065</v>
      </c>
      <c r="BS3690" s="235" t="s">
        <v>19869</v>
      </c>
      <c r="BT3690" s="235">
        <v>12</v>
      </c>
      <c r="BU3690" s="235" t="s">
        <v>19718</v>
      </c>
      <c r="BW3690" s="235">
        <v>913</v>
      </c>
      <c r="CB3690" s="134" t="s">
        <v>20065</v>
      </c>
      <c r="CE3690" s="134" t="s">
        <v>20065</v>
      </c>
      <c r="CO3690" s="134" t="s">
        <v>20065</v>
      </c>
    </row>
    <row r="3691" spans="1:93" x14ac:dyDescent="0.25">
      <c r="A3691" s="134" t="s">
        <v>14</v>
      </c>
      <c r="B3691" s="134" t="s">
        <v>2147</v>
      </c>
      <c r="C3691" s="134" t="s">
        <v>20071</v>
      </c>
      <c r="D3691" s="27" t="s">
        <v>20071</v>
      </c>
      <c r="E3691" s="178" t="s">
        <v>593</v>
      </c>
      <c r="F3691" s="178" t="s">
        <v>13758</v>
      </c>
      <c r="G3691" s="178" t="s">
        <v>13759</v>
      </c>
      <c r="H3691" s="226" t="s">
        <v>13760</v>
      </c>
      <c r="K3691" s="133" t="s">
        <v>20072</v>
      </c>
      <c r="L3691" s="133" t="s">
        <v>595</v>
      </c>
      <c r="M3691" s="133" t="s">
        <v>20073</v>
      </c>
      <c r="N3691" s="133" t="s">
        <v>597</v>
      </c>
      <c r="O3691" s="134">
        <v>20130927</v>
      </c>
      <c r="P3691" s="134">
        <v>20140120</v>
      </c>
      <c r="Q3691" s="133" t="s">
        <v>19713</v>
      </c>
      <c r="R3691" s="134" t="s">
        <v>14</v>
      </c>
      <c r="S3691" s="134" t="s">
        <v>20071</v>
      </c>
      <c r="T3691" s="58" t="s">
        <v>4744</v>
      </c>
      <c r="U3691" s="58" t="s">
        <v>4745</v>
      </c>
      <c r="V3691" s="58" t="s">
        <v>20067</v>
      </c>
      <c r="W3691" s="235">
        <v>19</v>
      </c>
      <c r="X3691" s="134" t="s">
        <v>20071</v>
      </c>
      <c r="Y3691" s="27" t="s">
        <v>593</v>
      </c>
      <c r="Z3691" s="26">
        <f t="shared" si="258"/>
        <v>42.016388888888891</v>
      </c>
      <c r="AA3691" s="27">
        <f t="shared" si="259"/>
        <v>19.440833333333334</v>
      </c>
      <c r="AB3691" s="134" t="str">
        <f t="shared" si="252"/>
        <v>42</v>
      </c>
      <c r="AC3691" s="134" t="str">
        <f t="shared" si="253"/>
        <v>00</v>
      </c>
      <c r="AD3691" s="134" t="str">
        <f t="shared" si="254"/>
        <v>59</v>
      </c>
      <c r="AE3691" s="26" t="s">
        <v>20068</v>
      </c>
      <c r="AF3691" s="134" t="str">
        <f t="shared" si="255"/>
        <v>19</v>
      </c>
      <c r="AG3691" s="134" t="str">
        <f t="shared" si="256"/>
        <v>26</v>
      </c>
      <c r="AH3691" s="134" t="str">
        <f t="shared" si="257"/>
        <v>27</v>
      </c>
      <c r="AI3691" s="27" t="s">
        <v>20069</v>
      </c>
      <c r="AJ3691" s="134">
        <v>300</v>
      </c>
      <c r="AK3691" s="235" t="s">
        <v>4717</v>
      </c>
      <c r="AL3691" s="133">
        <v>20</v>
      </c>
      <c r="AM3691" s="134" t="s">
        <v>2371</v>
      </c>
      <c r="AN3691" s="235">
        <v>20</v>
      </c>
      <c r="AO3691" s="134" t="s">
        <v>20071</v>
      </c>
      <c r="AP3691" s="27" t="s">
        <v>593</v>
      </c>
      <c r="AQ3691" s="133" t="s">
        <v>20073</v>
      </c>
      <c r="AR3691" s="133" t="s">
        <v>20072</v>
      </c>
      <c r="AS3691" s="134" t="s">
        <v>20067</v>
      </c>
      <c r="AU3691" s="134">
        <v>300</v>
      </c>
      <c r="AW3691" s="235">
        <v>13</v>
      </c>
      <c r="AX3691" s="133" t="s">
        <v>2160</v>
      </c>
      <c r="AY3691" s="235">
        <v>0</v>
      </c>
      <c r="AZ3691" s="134" t="s">
        <v>593</v>
      </c>
      <c r="BA3691" s="133" t="s">
        <v>4589</v>
      </c>
      <c r="BB3691" s="235">
        <v>0</v>
      </c>
      <c r="BG3691" s="134" t="s">
        <v>20071</v>
      </c>
      <c r="BN3691" s="133" t="s">
        <v>20074</v>
      </c>
      <c r="BO3691" s="133" t="s">
        <v>20075</v>
      </c>
      <c r="BP3691" s="134" t="s">
        <v>20073</v>
      </c>
      <c r="BQ3691" s="134" t="s">
        <v>20073</v>
      </c>
      <c r="BR3691" s="134" t="s">
        <v>20071</v>
      </c>
      <c r="BS3691" s="235" t="s">
        <v>19869</v>
      </c>
      <c r="BT3691" s="235">
        <v>12</v>
      </c>
      <c r="BU3691" s="235" t="s">
        <v>19718</v>
      </c>
      <c r="BW3691" s="235" t="s">
        <v>20076</v>
      </c>
      <c r="CB3691" s="134" t="s">
        <v>20071</v>
      </c>
      <c r="CE3691" s="134" t="s">
        <v>20071</v>
      </c>
      <c r="CO3691" s="134" t="s">
        <v>20071</v>
      </c>
    </row>
    <row r="3692" spans="1:93" x14ac:dyDescent="0.25">
      <c r="A3692" s="134" t="s">
        <v>14</v>
      </c>
      <c r="B3692" s="134" t="s">
        <v>2147</v>
      </c>
      <c r="C3692" s="134" t="s">
        <v>20077</v>
      </c>
      <c r="D3692" s="26" t="s">
        <v>20077</v>
      </c>
      <c r="E3692" s="180" t="s">
        <v>152</v>
      </c>
      <c r="F3692" s="182" t="s">
        <v>13105</v>
      </c>
      <c r="G3692" s="182" t="s">
        <v>13106</v>
      </c>
      <c r="H3692" s="226" t="s">
        <v>2152</v>
      </c>
      <c r="K3692" s="133" t="s">
        <v>20078</v>
      </c>
      <c r="L3692" s="133" t="s">
        <v>13107</v>
      </c>
      <c r="M3692" s="133" t="s">
        <v>20079</v>
      </c>
      <c r="N3692" s="133" t="s">
        <v>20080</v>
      </c>
      <c r="O3692" s="134">
        <v>20130927</v>
      </c>
      <c r="P3692" s="134">
        <v>20140120</v>
      </c>
      <c r="Q3692" s="133" t="s">
        <v>19713</v>
      </c>
      <c r="R3692" s="134" t="s">
        <v>14</v>
      </c>
      <c r="S3692" s="134" t="s">
        <v>20077</v>
      </c>
      <c r="T3692" s="58" t="s">
        <v>4744</v>
      </c>
      <c r="U3692" s="58" t="s">
        <v>4745</v>
      </c>
      <c r="V3692" s="58" t="s">
        <v>20067</v>
      </c>
      <c r="W3692" s="235">
        <v>19</v>
      </c>
      <c r="X3692" s="134" t="s">
        <v>20077</v>
      </c>
      <c r="Y3692" s="24" t="s">
        <v>152</v>
      </c>
      <c r="Z3692" s="26">
        <f t="shared" si="258"/>
        <v>42.016388888888891</v>
      </c>
      <c r="AA3692" s="27">
        <f t="shared" si="259"/>
        <v>19.440833333333334</v>
      </c>
      <c r="AB3692" s="134" t="str">
        <f t="shared" si="252"/>
        <v>42</v>
      </c>
      <c r="AC3692" s="134" t="str">
        <f t="shared" si="253"/>
        <v>00</v>
      </c>
      <c r="AD3692" s="134" t="str">
        <f t="shared" si="254"/>
        <v>59</v>
      </c>
      <c r="AE3692" s="26" t="s">
        <v>20068</v>
      </c>
      <c r="AF3692" s="134" t="str">
        <f t="shared" si="255"/>
        <v>19</v>
      </c>
      <c r="AG3692" s="134" t="str">
        <f t="shared" si="256"/>
        <v>26</v>
      </c>
      <c r="AH3692" s="134" t="str">
        <f t="shared" si="257"/>
        <v>27</v>
      </c>
      <c r="AI3692" s="27" t="s">
        <v>20069</v>
      </c>
      <c r="AJ3692" s="134">
        <v>300</v>
      </c>
      <c r="AK3692" s="235" t="s">
        <v>4717</v>
      </c>
      <c r="AL3692" s="133">
        <v>20</v>
      </c>
      <c r="AM3692" s="134" t="s">
        <v>2371</v>
      </c>
      <c r="AN3692" s="235">
        <v>20</v>
      </c>
      <c r="AO3692" s="134" t="s">
        <v>20077</v>
      </c>
      <c r="AP3692" s="24" t="s">
        <v>152</v>
      </c>
      <c r="AQ3692" s="133" t="s">
        <v>20079</v>
      </c>
      <c r="AR3692" s="133" t="s">
        <v>20078</v>
      </c>
      <c r="AS3692" s="134" t="s">
        <v>20067</v>
      </c>
      <c r="AU3692" s="134">
        <v>300</v>
      </c>
      <c r="AW3692" s="235">
        <v>13</v>
      </c>
      <c r="AX3692" s="133" t="s">
        <v>2160</v>
      </c>
      <c r="AY3692" s="235">
        <v>1</v>
      </c>
      <c r="AZ3692" s="134" t="s">
        <v>152</v>
      </c>
      <c r="BA3692" s="133" t="s">
        <v>2161</v>
      </c>
      <c r="BB3692" s="235">
        <v>0</v>
      </c>
      <c r="BG3692" s="134" t="s">
        <v>20077</v>
      </c>
      <c r="BN3692" s="133" t="s">
        <v>20070</v>
      </c>
      <c r="BO3692" s="133" t="s">
        <v>13123</v>
      </c>
      <c r="BP3692" s="134" t="s">
        <v>20079</v>
      </c>
      <c r="BQ3692" s="134" t="s">
        <v>20079</v>
      </c>
      <c r="BR3692" s="134" t="s">
        <v>20077</v>
      </c>
      <c r="BS3692" s="235" t="s">
        <v>19869</v>
      </c>
      <c r="BT3692" s="235">
        <v>12</v>
      </c>
      <c r="BU3692" s="235" t="s">
        <v>19718</v>
      </c>
      <c r="BW3692" s="235" t="s">
        <v>20081</v>
      </c>
      <c r="CB3692" s="134" t="s">
        <v>20077</v>
      </c>
      <c r="CE3692" s="134" t="s">
        <v>20077</v>
      </c>
      <c r="CO3692" s="134" t="s">
        <v>20077</v>
      </c>
    </row>
    <row r="3693" spans="1:93" x14ac:dyDescent="0.25">
      <c r="A3693" s="134" t="s">
        <v>14</v>
      </c>
      <c r="B3693" s="134" t="s">
        <v>2147</v>
      </c>
      <c r="C3693" s="134" t="s">
        <v>20082</v>
      </c>
      <c r="D3693" s="28" t="s">
        <v>20082</v>
      </c>
      <c r="E3693" s="191" t="s">
        <v>162</v>
      </c>
      <c r="F3693" s="178" t="s">
        <v>13105</v>
      </c>
      <c r="G3693" s="178" t="s">
        <v>13429</v>
      </c>
      <c r="H3693" s="226" t="s">
        <v>2152</v>
      </c>
      <c r="K3693" s="133" t="s">
        <v>20083</v>
      </c>
      <c r="L3693" s="133" t="s">
        <v>164</v>
      </c>
      <c r="M3693" s="133" t="s">
        <v>20084</v>
      </c>
      <c r="N3693" s="133" t="s">
        <v>436</v>
      </c>
      <c r="O3693" s="134">
        <v>20140908</v>
      </c>
      <c r="P3693" s="134">
        <v>20140120</v>
      </c>
      <c r="Q3693" s="133" t="s">
        <v>19713</v>
      </c>
      <c r="R3693" s="134" t="s">
        <v>14</v>
      </c>
      <c r="S3693" s="134" t="s">
        <v>20082</v>
      </c>
      <c r="T3693" s="58" t="s">
        <v>4712</v>
      </c>
      <c r="U3693" s="58" t="s">
        <v>4713</v>
      </c>
      <c r="V3693" s="58" t="s">
        <v>10006</v>
      </c>
      <c r="W3693" s="235">
        <v>326</v>
      </c>
      <c r="X3693" s="134" t="s">
        <v>20082</v>
      </c>
      <c r="Y3693" s="27" t="s">
        <v>162</v>
      </c>
      <c r="Z3693" s="26">
        <f t="shared" si="258"/>
        <v>40.295555555555552</v>
      </c>
      <c r="AA3693" s="27">
        <f t="shared" si="259"/>
        <v>20.274999999999999</v>
      </c>
      <c r="AB3693" s="134" t="str">
        <f t="shared" si="252"/>
        <v>40</v>
      </c>
      <c r="AC3693" s="134" t="str">
        <f t="shared" si="253"/>
        <v>17</v>
      </c>
      <c r="AD3693" s="134" t="str">
        <f t="shared" si="254"/>
        <v>44</v>
      </c>
      <c r="AE3693" s="26" t="s">
        <v>20085</v>
      </c>
      <c r="AF3693" s="134" t="str">
        <f t="shared" si="255"/>
        <v>20</v>
      </c>
      <c r="AG3693" s="134" t="str">
        <f t="shared" si="256"/>
        <v>16</v>
      </c>
      <c r="AH3693" s="134" t="str">
        <f t="shared" si="257"/>
        <v>30</v>
      </c>
      <c r="AI3693" s="27" t="s">
        <v>20086</v>
      </c>
      <c r="AJ3693" s="134">
        <v>300</v>
      </c>
      <c r="AK3693" s="235" t="s">
        <v>4717</v>
      </c>
      <c r="AL3693" s="133">
        <v>26</v>
      </c>
      <c r="AM3693" s="134" t="s">
        <v>2371</v>
      </c>
      <c r="AN3693" s="235">
        <v>26</v>
      </c>
      <c r="AO3693" s="134" t="s">
        <v>20082</v>
      </c>
      <c r="AP3693" s="27" t="s">
        <v>162</v>
      </c>
      <c r="AQ3693" s="133" t="s">
        <v>20084</v>
      </c>
      <c r="AR3693" s="133" t="s">
        <v>20083</v>
      </c>
      <c r="AS3693" s="134" t="s">
        <v>10006</v>
      </c>
      <c r="AU3693" s="134">
        <v>300</v>
      </c>
      <c r="AW3693" s="235">
        <v>13</v>
      </c>
      <c r="AX3693" s="133" t="s">
        <v>2160</v>
      </c>
      <c r="AY3693" s="235">
        <v>0</v>
      </c>
      <c r="AZ3693" s="134" t="s">
        <v>162</v>
      </c>
      <c r="BA3693" s="133" t="s">
        <v>4589</v>
      </c>
      <c r="BB3693" s="235">
        <v>0</v>
      </c>
      <c r="BG3693" s="134" t="s">
        <v>20082</v>
      </c>
      <c r="BN3693" s="133" t="s">
        <v>20087</v>
      </c>
      <c r="BP3693" s="134" t="s">
        <v>20084</v>
      </c>
      <c r="BQ3693" s="134" t="s">
        <v>20084</v>
      </c>
      <c r="BR3693" s="134" t="s">
        <v>20082</v>
      </c>
      <c r="BS3693" s="235" t="s">
        <v>19869</v>
      </c>
      <c r="BT3693" s="235">
        <v>12</v>
      </c>
      <c r="BU3693" s="235" t="s">
        <v>19718</v>
      </c>
      <c r="CB3693" s="134" t="s">
        <v>20082</v>
      </c>
      <c r="CE3693" s="134" t="s">
        <v>20082</v>
      </c>
      <c r="CO3693" s="134" t="s">
        <v>20082</v>
      </c>
    </row>
    <row r="3694" spans="1:93" x14ac:dyDescent="0.25">
      <c r="A3694" s="134" t="s">
        <v>14</v>
      </c>
      <c r="B3694" s="134" t="s">
        <v>2147</v>
      </c>
      <c r="C3694" s="134" t="s">
        <v>20088</v>
      </c>
      <c r="D3694" s="34" t="s">
        <v>20088</v>
      </c>
      <c r="E3694" s="345" t="s">
        <v>11727</v>
      </c>
      <c r="F3694" s="201" t="s">
        <v>11728</v>
      </c>
      <c r="G3694" s="201" t="s">
        <v>11729</v>
      </c>
      <c r="H3694" s="226" t="s">
        <v>17918</v>
      </c>
      <c r="K3694" s="48" t="s">
        <v>20089</v>
      </c>
      <c r="L3694" s="133" t="s">
        <v>11655</v>
      </c>
      <c r="M3694" s="133" t="s">
        <v>20090</v>
      </c>
      <c r="N3694" s="133" t="s">
        <v>11732</v>
      </c>
      <c r="O3694" s="134">
        <v>20130914</v>
      </c>
      <c r="P3694" s="134">
        <v>20140312</v>
      </c>
      <c r="Q3694" s="133" t="s">
        <v>14012</v>
      </c>
      <c r="R3694" s="134" t="s">
        <v>14</v>
      </c>
      <c r="S3694" s="134" t="s">
        <v>20088</v>
      </c>
      <c r="T3694" s="58" t="s">
        <v>4724</v>
      </c>
      <c r="U3694" s="58" t="s">
        <v>4924</v>
      </c>
      <c r="V3694" s="58" t="s">
        <v>12854</v>
      </c>
      <c r="W3694" s="235">
        <v>769</v>
      </c>
      <c r="X3694" s="134" t="s">
        <v>20088</v>
      </c>
      <c r="Y3694" s="216" t="s">
        <v>11727</v>
      </c>
      <c r="Z3694" s="26">
        <f t="shared" si="258"/>
        <v>41.804444444444442</v>
      </c>
      <c r="AA3694" s="27">
        <f t="shared" si="259"/>
        <v>20.403888888888886</v>
      </c>
      <c r="AB3694" s="134" t="str">
        <f t="shared" si="252"/>
        <v>41</v>
      </c>
      <c r="AC3694" s="134" t="str">
        <f t="shared" si="253"/>
        <v>48</v>
      </c>
      <c r="AD3694" s="134" t="str">
        <f t="shared" si="254"/>
        <v>16</v>
      </c>
      <c r="AE3694" s="26" t="s">
        <v>19588</v>
      </c>
      <c r="AF3694" s="134" t="str">
        <f t="shared" si="255"/>
        <v>20</v>
      </c>
      <c r="AG3694" s="134" t="str">
        <f t="shared" si="256"/>
        <v>24</v>
      </c>
      <c r="AH3694" s="134" t="str">
        <f t="shared" si="257"/>
        <v>14</v>
      </c>
      <c r="AI3694" s="27" t="s">
        <v>20091</v>
      </c>
      <c r="AJ3694" s="134">
        <v>300</v>
      </c>
      <c r="AK3694" s="235" t="s">
        <v>4717</v>
      </c>
      <c r="AL3694" s="133">
        <v>22</v>
      </c>
      <c r="AM3694" s="134" t="s">
        <v>2371</v>
      </c>
      <c r="AN3694" s="235">
        <v>22</v>
      </c>
      <c r="AO3694" s="25" t="s">
        <v>20088</v>
      </c>
      <c r="AP3694" s="25" t="s">
        <v>11727</v>
      </c>
      <c r="AQ3694" s="48" t="s">
        <v>20090</v>
      </c>
      <c r="AR3694" s="48" t="s">
        <v>20089</v>
      </c>
      <c r="AS3694" s="29" t="s">
        <v>12854</v>
      </c>
      <c r="AU3694" s="134">
        <v>300</v>
      </c>
      <c r="AW3694" s="235">
        <v>20</v>
      </c>
      <c r="AX3694" s="133" t="s">
        <v>11499</v>
      </c>
      <c r="AY3694" s="235">
        <v>1</v>
      </c>
      <c r="AZ3694" s="134" t="s">
        <v>11727</v>
      </c>
      <c r="BA3694" s="133" t="s">
        <v>2161</v>
      </c>
      <c r="BB3694" s="235">
        <v>0</v>
      </c>
      <c r="BG3694" s="134" t="s">
        <v>20088</v>
      </c>
      <c r="BN3694" s="134" t="s">
        <v>20092</v>
      </c>
      <c r="BP3694" s="134" t="s">
        <v>20090</v>
      </c>
      <c r="BQ3694" s="134" t="s">
        <v>20090</v>
      </c>
      <c r="BR3694" s="134" t="s">
        <v>20088</v>
      </c>
      <c r="CB3694" s="134" t="s">
        <v>20088</v>
      </c>
      <c r="CE3694" s="134" t="s">
        <v>20088</v>
      </c>
      <c r="CO3694" s="134" t="s">
        <v>20088</v>
      </c>
    </row>
    <row r="3695" spans="1:93" x14ac:dyDescent="0.25">
      <c r="A3695" s="134" t="s">
        <v>14</v>
      </c>
      <c r="B3695" s="134" t="s">
        <v>2147</v>
      </c>
      <c r="C3695" s="134" t="s">
        <v>20093</v>
      </c>
      <c r="D3695" s="34" t="s">
        <v>20093</v>
      </c>
      <c r="E3695" s="345" t="s">
        <v>11727</v>
      </c>
      <c r="F3695" s="201" t="s">
        <v>11728</v>
      </c>
      <c r="G3695" s="201" t="s">
        <v>11729</v>
      </c>
      <c r="H3695" s="226" t="s">
        <v>17918</v>
      </c>
      <c r="K3695" s="48" t="s">
        <v>20094</v>
      </c>
      <c r="L3695" s="133" t="s">
        <v>11655</v>
      </c>
      <c r="M3695" s="133" t="s">
        <v>20095</v>
      </c>
      <c r="N3695" s="133" t="s">
        <v>11732</v>
      </c>
      <c r="O3695" s="134">
        <v>20130914</v>
      </c>
      <c r="P3695" s="134">
        <v>20140312</v>
      </c>
      <c r="Q3695" s="133" t="s">
        <v>14012</v>
      </c>
      <c r="R3695" s="134" t="s">
        <v>14</v>
      </c>
      <c r="S3695" s="134" t="s">
        <v>20093</v>
      </c>
      <c r="T3695" s="58" t="s">
        <v>4724</v>
      </c>
      <c r="U3695" s="58" t="s">
        <v>4924</v>
      </c>
      <c r="V3695" s="58" t="s">
        <v>12854</v>
      </c>
      <c r="W3695" s="235">
        <v>770</v>
      </c>
      <c r="X3695" s="134" t="s">
        <v>20093</v>
      </c>
      <c r="Y3695" s="216" t="s">
        <v>11727</v>
      </c>
      <c r="Z3695" s="26">
        <f t="shared" si="258"/>
        <v>41.804444444444442</v>
      </c>
      <c r="AA3695" s="27">
        <f t="shared" si="259"/>
        <v>20.420833333333334</v>
      </c>
      <c r="AB3695" s="134" t="str">
        <f t="shared" si="252"/>
        <v>41</v>
      </c>
      <c r="AC3695" s="134" t="str">
        <f t="shared" si="253"/>
        <v>48</v>
      </c>
      <c r="AD3695" s="134" t="str">
        <f t="shared" si="254"/>
        <v>16</v>
      </c>
      <c r="AE3695" s="26" t="s">
        <v>19588</v>
      </c>
      <c r="AF3695" s="134" t="str">
        <f t="shared" si="255"/>
        <v>20</v>
      </c>
      <c r="AG3695" s="134" t="str">
        <f t="shared" si="256"/>
        <v>25</v>
      </c>
      <c r="AH3695" s="134" t="str">
        <f t="shared" si="257"/>
        <v>15</v>
      </c>
      <c r="AI3695" s="27" t="s">
        <v>20096</v>
      </c>
      <c r="AJ3695" s="134">
        <v>300</v>
      </c>
      <c r="AK3695" s="235" t="s">
        <v>4717</v>
      </c>
      <c r="AL3695" s="133">
        <v>22</v>
      </c>
      <c r="AM3695" s="134" t="s">
        <v>2371</v>
      </c>
      <c r="AN3695" s="235">
        <v>22</v>
      </c>
      <c r="AO3695" s="25" t="s">
        <v>20093</v>
      </c>
      <c r="AP3695" s="25" t="s">
        <v>11727</v>
      </c>
      <c r="AQ3695" s="48" t="s">
        <v>20095</v>
      </c>
      <c r="AR3695" s="48" t="s">
        <v>20094</v>
      </c>
      <c r="AS3695" s="134" t="s">
        <v>12854</v>
      </c>
      <c r="AU3695" s="134">
        <v>300</v>
      </c>
      <c r="AW3695" s="235">
        <v>20</v>
      </c>
      <c r="AX3695" s="133" t="s">
        <v>11499</v>
      </c>
      <c r="AY3695" s="235">
        <v>1</v>
      </c>
      <c r="AZ3695" s="134" t="s">
        <v>11727</v>
      </c>
      <c r="BA3695" s="133" t="s">
        <v>2161</v>
      </c>
      <c r="BB3695" s="235">
        <v>0</v>
      </c>
      <c r="BG3695" s="134" t="s">
        <v>20093</v>
      </c>
      <c r="BN3695" s="134" t="s">
        <v>20097</v>
      </c>
      <c r="BP3695" s="134" t="s">
        <v>20095</v>
      </c>
      <c r="BQ3695" s="134" t="s">
        <v>20095</v>
      </c>
      <c r="BR3695" s="134" t="s">
        <v>20093</v>
      </c>
      <c r="CB3695" s="134" t="s">
        <v>20093</v>
      </c>
      <c r="CE3695" s="134" t="s">
        <v>20093</v>
      </c>
      <c r="CO3695" s="134" t="s">
        <v>20093</v>
      </c>
    </row>
    <row r="3696" spans="1:93" x14ac:dyDescent="0.25">
      <c r="A3696" s="134" t="s">
        <v>14</v>
      </c>
      <c r="B3696" s="134" t="s">
        <v>2147</v>
      </c>
      <c r="C3696" s="134" t="s">
        <v>20098</v>
      </c>
      <c r="D3696" s="34" t="s">
        <v>20098</v>
      </c>
      <c r="E3696" s="345" t="s">
        <v>11727</v>
      </c>
      <c r="F3696" s="201" t="s">
        <v>11728</v>
      </c>
      <c r="G3696" s="201" t="s">
        <v>11729</v>
      </c>
      <c r="H3696" s="226" t="s">
        <v>17918</v>
      </c>
      <c r="K3696" s="48" t="s">
        <v>20099</v>
      </c>
      <c r="L3696" s="133" t="s">
        <v>11655</v>
      </c>
      <c r="M3696" s="133" t="s">
        <v>20100</v>
      </c>
      <c r="N3696" s="133" t="s">
        <v>11732</v>
      </c>
      <c r="O3696" s="134">
        <v>20130914</v>
      </c>
      <c r="P3696" s="134">
        <v>20140312</v>
      </c>
      <c r="Q3696" s="133" t="s">
        <v>14012</v>
      </c>
      <c r="R3696" s="134" t="s">
        <v>14</v>
      </c>
      <c r="S3696" s="134" t="s">
        <v>20098</v>
      </c>
      <c r="T3696" s="58" t="s">
        <v>4724</v>
      </c>
      <c r="U3696" s="58" t="s">
        <v>4924</v>
      </c>
      <c r="V3696" s="58" t="s">
        <v>12854</v>
      </c>
      <c r="W3696" s="235">
        <v>774</v>
      </c>
      <c r="X3696" s="134" t="s">
        <v>20098</v>
      </c>
      <c r="Y3696" s="216" t="s">
        <v>11727</v>
      </c>
      <c r="Z3696" s="26">
        <f t="shared" si="258"/>
        <v>41.804722222222217</v>
      </c>
      <c r="AA3696" s="27">
        <f t="shared" si="259"/>
        <v>20.404999999999998</v>
      </c>
      <c r="AB3696" s="134" t="str">
        <f t="shared" si="252"/>
        <v>41</v>
      </c>
      <c r="AC3696" s="134" t="str">
        <f t="shared" si="253"/>
        <v>48</v>
      </c>
      <c r="AD3696" s="134" t="str">
        <f t="shared" si="254"/>
        <v>17</v>
      </c>
      <c r="AE3696" s="26" t="s">
        <v>20101</v>
      </c>
      <c r="AF3696" s="134" t="str">
        <f t="shared" si="255"/>
        <v>20</v>
      </c>
      <c r="AG3696" s="134" t="str">
        <f t="shared" si="256"/>
        <v>24</v>
      </c>
      <c r="AH3696" s="134" t="str">
        <f t="shared" si="257"/>
        <v>18</v>
      </c>
      <c r="AI3696" s="27" t="s">
        <v>20102</v>
      </c>
      <c r="AJ3696" s="134">
        <v>300</v>
      </c>
      <c r="AK3696" s="235" t="s">
        <v>4717</v>
      </c>
      <c r="AL3696" s="133">
        <v>22</v>
      </c>
      <c r="AM3696" s="134" t="s">
        <v>2371</v>
      </c>
      <c r="AN3696" s="235">
        <v>22</v>
      </c>
      <c r="AO3696" s="25" t="s">
        <v>20098</v>
      </c>
      <c r="AP3696" s="25" t="s">
        <v>11727</v>
      </c>
      <c r="AQ3696" s="48" t="s">
        <v>20100</v>
      </c>
      <c r="AR3696" s="48" t="s">
        <v>20099</v>
      </c>
      <c r="AS3696" s="134" t="s">
        <v>12854</v>
      </c>
      <c r="AU3696" s="134">
        <v>300</v>
      </c>
      <c r="AW3696" s="235">
        <v>20</v>
      </c>
      <c r="AX3696" s="133" t="s">
        <v>11499</v>
      </c>
      <c r="AY3696" s="235">
        <v>1</v>
      </c>
      <c r="AZ3696" s="134" t="s">
        <v>11727</v>
      </c>
      <c r="BA3696" s="133" t="s">
        <v>2161</v>
      </c>
      <c r="BB3696" s="235">
        <v>0</v>
      </c>
      <c r="BG3696" s="134" t="s">
        <v>20098</v>
      </c>
      <c r="BN3696" s="134" t="s">
        <v>20103</v>
      </c>
      <c r="BP3696" s="134" t="s">
        <v>20100</v>
      </c>
      <c r="BQ3696" s="134" t="s">
        <v>20100</v>
      </c>
      <c r="BR3696" s="134" t="s">
        <v>20098</v>
      </c>
      <c r="BS3696" s="235"/>
      <c r="CB3696" s="134" t="s">
        <v>20098</v>
      </c>
      <c r="CE3696" s="134" t="s">
        <v>20098</v>
      </c>
      <c r="CO3696" s="134" t="s">
        <v>20098</v>
      </c>
    </row>
    <row r="3697" spans="1:93" x14ac:dyDescent="0.25">
      <c r="A3697" s="134" t="s">
        <v>14</v>
      </c>
      <c r="B3697" s="134" t="s">
        <v>2147</v>
      </c>
      <c r="C3697" s="134" t="s">
        <v>20104</v>
      </c>
      <c r="D3697" s="34" t="s">
        <v>20104</v>
      </c>
      <c r="E3697" s="345" t="s">
        <v>11727</v>
      </c>
      <c r="F3697" s="201" t="s">
        <v>11728</v>
      </c>
      <c r="G3697" s="201" t="s">
        <v>11729</v>
      </c>
      <c r="H3697" s="226" t="s">
        <v>17918</v>
      </c>
      <c r="K3697" s="48" t="s">
        <v>20105</v>
      </c>
      <c r="L3697" s="133" t="s">
        <v>11655</v>
      </c>
      <c r="M3697" s="133" t="s">
        <v>18153</v>
      </c>
      <c r="N3697" s="133" t="s">
        <v>11732</v>
      </c>
      <c r="O3697" s="134">
        <v>20130914</v>
      </c>
      <c r="P3697" s="134">
        <v>20140312</v>
      </c>
      <c r="Q3697" s="133" t="s">
        <v>14012</v>
      </c>
      <c r="R3697" s="134" t="s">
        <v>14</v>
      </c>
      <c r="S3697" s="134" t="s">
        <v>20104</v>
      </c>
      <c r="T3697" s="58" t="s">
        <v>4724</v>
      </c>
      <c r="U3697" s="58" t="s">
        <v>4924</v>
      </c>
      <c r="V3697" s="58" t="s">
        <v>12854</v>
      </c>
      <c r="W3697" s="235">
        <v>770</v>
      </c>
      <c r="X3697" s="134" t="s">
        <v>20104</v>
      </c>
      <c r="Y3697" s="216" t="s">
        <v>11727</v>
      </c>
      <c r="Z3697" s="26">
        <f t="shared" si="258"/>
        <v>41.804444444444442</v>
      </c>
      <c r="AA3697" s="27">
        <f t="shared" si="259"/>
        <v>20.403333333333332</v>
      </c>
      <c r="AB3697" s="134" t="str">
        <f t="shared" si="252"/>
        <v>41</v>
      </c>
      <c r="AC3697" s="134" t="str">
        <f t="shared" si="253"/>
        <v>48</v>
      </c>
      <c r="AD3697" s="134" t="str">
        <f t="shared" si="254"/>
        <v>16</v>
      </c>
      <c r="AE3697" s="26" t="s">
        <v>19588</v>
      </c>
      <c r="AF3697" s="134" t="str">
        <f t="shared" si="255"/>
        <v>20</v>
      </c>
      <c r="AG3697" s="134" t="str">
        <f t="shared" si="256"/>
        <v>24</v>
      </c>
      <c r="AH3697" s="134" t="str">
        <f t="shared" si="257"/>
        <v>12</v>
      </c>
      <c r="AI3697" s="27" t="s">
        <v>20106</v>
      </c>
      <c r="AJ3697" s="134">
        <v>300</v>
      </c>
      <c r="AK3697" s="235" t="s">
        <v>4717</v>
      </c>
      <c r="AL3697" s="133">
        <v>22</v>
      </c>
      <c r="AM3697" s="134" t="s">
        <v>2371</v>
      </c>
      <c r="AN3697" s="235">
        <v>22</v>
      </c>
      <c r="AO3697" s="25" t="s">
        <v>20104</v>
      </c>
      <c r="AP3697" s="25" t="s">
        <v>11727</v>
      </c>
      <c r="AQ3697" s="48" t="s">
        <v>18153</v>
      </c>
      <c r="AR3697" s="48" t="s">
        <v>20105</v>
      </c>
      <c r="AS3697" s="134" t="s">
        <v>12854</v>
      </c>
      <c r="AU3697" s="134">
        <v>300</v>
      </c>
      <c r="AW3697" s="235">
        <v>20</v>
      </c>
      <c r="AX3697" s="133" t="s">
        <v>11499</v>
      </c>
      <c r="AY3697" s="235">
        <v>1</v>
      </c>
      <c r="AZ3697" s="134" t="s">
        <v>11727</v>
      </c>
      <c r="BA3697" s="133" t="s">
        <v>2161</v>
      </c>
      <c r="BB3697" s="235">
        <v>0</v>
      </c>
      <c r="BG3697" s="134" t="s">
        <v>20104</v>
      </c>
      <c r="BN3697" s="134" t="s">
        <v>20107</v>
      </c>
      <c r="BP3697" s="134" t="s">
        <v>18153</v>
      </c>
      <c r="BQ3697" s="134" t="s">
        <v>18153</v>
      </c>
      <c r="BR3697" s="134" t="s">
        <v>20104</v>
      </c>
      <c r="BS3697" s="235"/>
      <c r="CB3697" s="134" t="s">
        <v>20104</v>
      </c>
      <c r="CE3697" s="134" t="s">
        <v>20104</v>
      </c>
      <c r="CO3697" s="134" t="s">
        <v>20104</v>
      </c>
    </row>
    <row r="3698" spans="1:93" x14ac:dyDescent="0.25">
      <c r="A3698" s="134" t="s">
        <v>14</v>
      </c>
      <c r="B3698" s="134" t="s">
        <v>2147</v>
      </c>
      <c r="C3698" s="134" t="s">
        <v>20108</v>
      </c>
      <c r="D3698" s="34" t="s">
        <v>20108</v>
      </c>
      <c r="E3698" s="345" t="s">
        <v>11727</v>
      </c>
      <c r="F3698" s="201" t="s">
        <v>11728</v>
      </c>
      <c r="G3698" s="201" t="s">
        <v>11729</v>
      </c>
      <c r="H3698" s="226" t="s">
        <v>17918</v>
      </c>
      <c r="K3698" s="48" t="s">
        <v>20109</v>
      </c>
      <c r="L3698" s="133" t="s">
        <v>11655</v>
      </c>
      <c r="M3698" s="133" t="s">
        <v>20110</v>
      </c>
      <c r="N3698" s="133" t="s">
        <v>11732</v>
      </c>
      <c r="O3698" s="134">
        <v>20130914</v>
      </c>
      <c r="P3698" s="134">
        <v>20140312</v>
      </c>
      <c r="Q3698" s="133" t="s">
        <v>14012</v>
      </c>
      <c r="R3698" s="134" t="s">
        <v>14</v>
      </c>
      <c r="S3698" s="134" t="s">
        <v>20108</v>
      </c>
      <c r="T3698" s="58" t="s">
        <v>4724</v>
      </c>
      <c r="U3698" s="58" t="s">
        <v>4924</v>
      </c>
      <c r="V3698" s="58" t="s">
        <v>12854</v>
      </c>
      <c r="W3698" s="235">
        <v>894</v>
      </c>
      <c r="X3698" s="134" t="s">
        <v>20108</v>
      </c>
      <c r="Y3698" s="216" t="s">
        <v>11727</v>
      </c>
      <c r="Z3698" s="26">
        <f t="shared" si="258"/>
        <v>41.801666666666662</v>
      </c>
      <c r="AA3698" s="27">
        <f t="shared" si="259"/>
        <v>20.406111111111109</v>
      </c>
      <c r="AB3698" s="134" t="str">
        <f t="shared" si="252"/>
        <v>41</v>
      </c>
      <c r="AC3698" s="134" t="str">
        <f t="shared" si="253"/>
        <v>48</v>
      </c>
      <c r="AD3698" s="134" t="str">
        <f t="shared" si="254"/>
        <v>06</v>
      </c>
      <c r="AE3698" s="26" t="s">
        <v>20111</v>
      </c>
      <c r="AF3698" s="134" t="str">
        <f t="shared" si="255"/>
        <v>20</v>
      </c>
      <c r="AG3698" s="134" t="str">
        <f t="shared" si="256"/>
        <v>24</v>
      </c>
      <c r="AH3698" s="134" t="str">
        <f t="shared" si="257"/>
        <v>22</v>
      </c>
      <c r="AI3698" s="27" t="s">
        <v>20112</v>
      </c>
      <c r="AJ3698" s="134">
        <v>300</v>
      </c>
      <c r="AK3698" s="235" t="s">
        <v>4717</v>
      </c>
      <c r="AL3698" s="133">
        <v>22</v>
      </c>
      <c r="AM3698" s="134" t="s">
        <v>2371</v>
      </c>
      <c r="AN3698" s="235">
        <v>22</v>
      </c>
      <c r="AO3698" s="25" t="s">
        <v>20108</v>
      </c>
      <c r="AP3698" s="25" t="s">
        <v>11727</v>
      </c>
      <c r="AQ3698" s="48" t="s">
        <v>20110</v>
      </c>
      <c r="AR3698" s="48" t="s">
        <v>20109</v>
      </c>
      <c r="AS3698" s="134" t="s">
        <v>12854</v>
      </c>
      <c r="AU3698" s="134">
        <v>300</v>
      </c>
      <c r="AW3698" s="235">
        <v>20</v>
      </c>
      <c r="AX3698" s="133" t="s">
        <v>11499</v>
      </c>
      <c r="AY3698" s="235">
        <v>1</v>
      </c>
      <c r="AZ3698" s="134" t="s">
        <v>11727</v>
      </c>
      <c r="BA3698" s="133" t="s">
        <v>2161</v>
      </c>
      <c r="BB3698" s="235">
        <v>0</v>
      </c>
      <c r="BG3698" s="134" t="s">
        <v>20108</v>
      </c>
      <c r="BN3698" s="134" t="s">
        <v>20113</v>
      </c>
      <c r="BP3698" s="134" t="s">
        <v>20110</v>
      </c>
      <c r="BQ3698" s="134" t="s">
        <v>20110</v>
      </c>
      <c r="BR3698" s="134" t="s">
        <v>20108</v>
      </c>
      <c r="CB3698" s="134" t="s">
        <v>20108</v>
      </c>
      <c r="CE3698" s="134" t="s">
        <v>20108</v>
      </c>
      <c r="CO3698" s="134" t="s">
        <v>20108</v>
      </c>
    </row>
    <row r="3699" spans="1:93" x14ac:dyDescent="0.25">
      <c r="A3699" s="134" t="s">
        <v>14</v>
      </c>
      <c r="B3699" s="134" t="s">
        <v>2147</v>
      </c>
      <c r="C3699" s="134" t="s">
        <v>20114</v>
      </c>
      <c r="D3699" s="36" t="s">
        <v>20114</v>
      </c>
      <c r="E3699" s="164" t="s">
        <v>11627</v>
      </c>
      <c r="F3699" s="201" t="s">
        <v>11628</v>
      </c>
      <c r="G3699" s="201" t="s">
        <v>8938</v>
      </c>
      <c r="H3699" s="226" t="s">
        <v>2152</v>
      </c>
      <c r="K3699" s="48" t="s">
        <v>20115</v>
      </c>
      <c r="L3699" s="133" t="s">
        <v>11630</v>
      </c>
      <c r="M3699" s="133" t="s">
        <v>20116</v>
      </c>
      <c r="N3699" s="133" t="s">
        <v>11632</v>
      </c>
      <c r="O3699" s="134">
        <v>20130914</v>
      </c>
      <c r="P3699" s="134">
        <v>20140312</v>
      </c>
      <c r="Q3699" s="133" t="s">
        <v>14012</v>
      </c>
      <c r="R3699" s="134" t="s">
        <v>14</v>
      </c>
      <c r="S3699" s="134" t="s">
        <v>20114</v>
      </c>
      <c r="T3699" s="58" t="s">
        <v>4724</v>
      </c>
      <c r="U3699" s="58" t="s">
        <v>4924</v>
      </c>
      <c r="V3699" s="58" t="s">
        <v>12854</v>
      </c>
      <c r="W3699" s="235">
        <v>770</v>
      </c>
      <c r="X3699" s="134" t="s">
        <v>20114</v>
      </c>
      <c r="Y3699" s="216" t="s">
        <v>11627</v>
      </c>
      <c r="Z3699" s="26">
        <f t="shared" si="258"/>
        <v>41.803888888888885</v>
      </c>
      <c r="AA3699" s="27">
        <f t="shared" si="259"/>
        <v>20.401388888888889</v>
      </c>
      <c r="AB3699" s="134" t="str">
        <f t="shared" si="252"/>
        <v>41</v>
      </c>
      <c r="AC3699" s="134" t="str">
        <f t="shared" si="253"/>
        <v>48</v>
      </c>
      <c r="AD3699" s="134" t="str">
        <f t="shared" si="254"/>
        <v>14</v>
      </c>
      <c r="AE3699" s="26" t="s">
        <v>20117</v>
      </c>
      <c r="AF3699" s="134" t="str">
        <f t="shared" si="255"/>
        <v>20</v>
      </c>
      <c r="AG3699" s="134" t="str">
        <f t="shared" si="256"/>
        <v>24</v>
      </c>
      <c r="AH3699" s="134" t="str">
        <f t="shared" si="257"/>
        <v>05</v>
      </c>
      <c r="AI3699" s="27" t="s">
        <v>18107</v>
      </c>
      <c r="AJ3699" s="134">
        <v>300</v>
      </c>
      <c r="AK3699" s="235" t="s">
        <v>4717</v>
      </c>
      <c r="AL3699" s="133">
        <v>22</v>
      </c>
      <c r="AM3699" s="134" t="s">
        <v>2371</v>
      </c>
      <c r="AN3699" s="235">
        <v>22</v>
      </c>
      <c r="AO3699" s="25" t="s">
        <v>20114</v>
      </c>
      <c r="AP3699" s="25" t="s">
        <v>11627</v>
      </c>
      <c r="AQ3699" s="48" t="s">
        <v>20116</v>
      </c>
      <c r="AR3699" s="48" t="s">
        <v>20115</v>
      </c>
      <c r="AS3699" s="134" t="s">
        <v>12854</v>
      </c>
      <c r="AU3699" s="134">
        <v>300</v>
      </c>
      <c r="AW3699" s="235">
        <v>20</v>
      </c>
      <c r="AX3699" s="133" t="s">
        <v>11499</v>
      </c>
      <c r="AY3699" s="235">
        <v>0</v>
      </c>
      <c r="AZ3699" s="134" t="s">
        <v>11627</v>
      </c>
      <c r="BA3699" s="133" t="s">
        <v>4589</v>
      </c>
      <c r="BB3699" s="235">
        <v>0</v>
      </c>
      <c r="BG3699" s="134" t="s">
        <v>20114</v>
      </c>
      <c r="BN3699" s="134" t="s">
        <v>20118</v>
      </c>
      <c r="BP3699" s="134" t="s">
        <v>20116</v>
      </c>
      <c r="BQ3699" s="134" t="s">
        <v>20116</v>
      </c>
      <c r="BR3699" s="134" t="s">
        <v>20114</v>
      </c>
      <c r="CB3699" s="134" t="s">
        <v>20114</v>
      </c>
      <c r="CE3699" s="134" t="s">
        <v>20114</v>
      </c>
      <c r="CO3699" s="134" t="s">
        <v>20114</v>
      </c>
    </row>
    <row r="3700" spans="1:93" x14ac:dyDescent="0.25">
      <c r="A3700" s="134" t="s">
        <v>14</v>
      </c>
      <c r="B3700" s="134" t="s">
        <v>2147</v>
      </c>
      <c r="C3700" s="134" t="s">
        <v>20119</v>
      </c>
      <c r="D3700" s="34" t="s">
        <v>20119</v>
      </c>
      <c r="E3700" s="345" t="s">
        <v>11727</v>
      </c>
      <c r="F3700" s="201" t="s">
        <v>11728</v>
      </c>
      <c r="G3700" s="201" t="s">
        <v>11729</v>
      </c>
      <c r="H3700" s="226" t="s">
        <v>17918</v>
      </c>
      <c r="K3700" s="48" t="s">
        <v>20120</v>
      </c>
      <c r="L3700" s="133" t="s">
        <v>11655</v>
      </c>
      <c r="M3700" s="133" t="s">
        <v>20121</v>
      </c>
      <c r="N3700" s="133" t="s">
        <v>11732</v>
      </c>
      <c r="O3700" s="134">
        <v>20130915</v>
      </c>
      <c r="P3700" s="134">
        <v>20140312</v>
      </c>
      <c r="Q3700" s="133" t="s">
        <v>14012</v>
      </c>
      <c r="R3700" s="134" t="s">
        <v>14</v>
      </c>
      <c r="S3700" s="134" t="s">
        <v>20119</v>
      </c>
      <c r="T3700" s="58" t="s">
        <v>4724</v>
      </c>
      <c r="U3700" s="58" t="s">
        <v>4924</v>
      </c>
      <c r="V3700" s="58" t="s">
        <v>4925</v>
      </c>
      <c r="W3700" s="235">
        <v>972</v>
      </c>
      <c r="X3700" s="134" t="s">
        <v>20119</v>
      </c>
      <c r="Y3700" s="216" t="s">
        <v>11727</v>
      </c>
      <c r="Z3700" s="26">
        <f t="shared" si="258"/>
        <v>41.696944444444441</v>
      </c>
      <c r="AA3700" s="27">
        <f t="shared" si="259"/>
        <v>20.479166666666664</v>
      </c>
      <c r="AB3700" s="134" t="str">
        <f t="shared" si="252"/>
        <v>41</v>
      </c>
      <c r="AC3700" s="134" t="str">
        <f t="shared" si="253"/>
        <v>41</v>
      </c>
      <c r="AD3700" s="134" t="str">
        <f t="shared" si="254"/>
        <v>49</v>
      </c>
      <c r="AE3700" s="26" t="s">
        <v>19987</v>
      </c>
      <c r="AF3700" s="134" t="str">
        <f t="shared" si="255"/>
        <v>20</v>
      </c>
      <c r="AG3700" s="134" t="str">
        <f t="shared" si="256"/>
        <v>28</v>
      </c>
      <c r="AH3700" s="134" t="str">
        <f t="shared" si="257"/>
        <v>45</v>
      </c>
      <c r="AI3700" s="27" t="s">
        <v>20122</v>
      </c>
      <c r="AJ3700" s="134">
        <v>300</v>
      </c>
      <c r="AK3700" s="235" t="s">
        <v>4717</v>
      </c>
      <c r="AL3700" s="133">
        <v>22</v>
      </c>
      <c r="AM3700" s="134" t="s">
        <v>2371</v>
      </c>
      <c r="AN3700" s="235">
        <v>22</v>
      </c>
      <c r="AO3700" s="25" t="s">
        <v>20119</v>
      </c>
      <c r="AP3700" s="25" t="s">
        <v>11727</v>
      </c>
      <c r="AQ3700" s="48" t="s">
        <v>20121</v>
      </c>
      <c r="AR3700" s="48" t="s">
        <v>20120</v>
      </c>
      <c r="AS3700" s="134" t="s">
        <v>4925</v>
      </c>
      <c r="AU3700" s="134">
        <v>300</v>
      </c>
      <c r="AW3700" s="235">
        <v>20</v>
      </c>
      <c r="AX3700" s="133" t="s">
        <v>11499</v>
      </c>
      <c r="AY3700" s="235">
        <v>1</v>
      </c>
      <c r="AZ3700" s="134" t="s">
        <v>11727</v>
      </c>
      <c r="BA3700" s="133" t="s">
        <v>2161</v>
      </c>
      <c r="BB3700" s="235">
        <v>0</v>
      </c>
      <c r="BG3700" s="134" t="s">
        <v>20119</v>
      </c>
      <c r="BN3700" s="134" t="s">
        <v>20123</v>
      </c>
      <c r="BP3700" s="134" t="s">
        <v>20121</v>
      </c>
      <c r="BQ3700" s="134" t="s">
        <v>20121</v>
      </c>
      <c r="BR3700" s="134" t="s">
        <v>20119</v>
      </c>
      <c r="CB3700" s="134" t="s">
        <v>20119</v>
      </c>
      <c r="CE3700" s="134" t="s">
        <v>20119</v>
      </c>
      <c r="CO3700" s="134" t="s">
        <v>20119</v>
      </c>
    </row>
    <row r="3701" spans="1:93" x14ac:dyDescent="0.25">
      <c r="A3701" s="134" t="s">
        <v>14</v>
      </c>
      <c r="B3701" s="134" t="s">
        <v>2147</v>
      </c>
      <c r="C3701" s="134" t="s">
        <v>20124</v>
      </c>
      <c r="D3701" s="34" t="s">
        <v>20124</v>
      </c>
      <c r="E3701" s="345" t="s">
        <v>11727</v>
      </c>
      <c r="F3701" s="201" t="s">
        <v>11728</v>
      </c>
      <c r="G3701" s="201" t="s">
        <v>11729</v>
      </c>
      <c r="H3701" s="226" t="s">
        <v>17918</v>
      </c>
      <c r="K3701" s="48" t="s">
        <v>20125</v>
      </c>
      <c r="L3701" s="133" t="s">
        <v>11655</v>
      </c>
      <c r="M3701" s="133" t="s">
        <v>20126</v>
      </c>
      <c r="N3701" s="133" t="s">
        <v>11732</v>
      </c>
      <c r="O3701" s="134">
        <v>20130915</v>
      </c>
      <c r="P3701" s="134">
        <v>20140312</v>
      </c>
      <c r="Q3701" s="133" t="s">
        <v>14012</v>
      </c>
      <c r="R3701" s="134" t="s">
        <v>14</v>
      </c>
      <c r="S3701" s="134" t="s">
        <v>20124</v>
      </c>
      <c r="T3701" s="58" t="s">
        <v>4724</v>
      </c>
      <c r="U3701" s="58" t="s">
        <v>4924</v>
      </c>
      <c r="V3701" s="58" t="s">
        <v>4925</v>
      </c>
      <c r="W3701" s="235">
        <v>972</v>
      </c>
      <c r="X3701" s="134" t="s">
        <v>20124</v>
      </c>
      <c r="Y3701" s="216" t="s">
        <v>11727</v>
      </c>
      <c r="Z3701" s="26">
        <f t="shared" si="258"/>
        <v>41.696944444444441</v>
      </c>
      <c r="AA3701" s="27">
        <f t="shared" si="259"/>
        <v>20.479166666666664</v>
      </c>
      <c r="AB3701" s="134" t="str">
        <f t="shared" si="252"/>
        <v>41</v>
      </c>
      <c r="AC3701" s="134" t="str">
        <f t="shared" si="253"/>
        <v>41</v>
      </c>
      <c r="AD3701" s="134" t="str">
        <f t="shared" si="254"/>
        <v>49</v>
      </c>
      <c r="AE3701" s="26" t="s">
        <v>19987</v>
      </c>
      <c r="AF3701" s="134" t="str">
        <f t="shared" si="255"/>
        <v>20</v>
      </c>
      <c r="AG3701" s="134" t="str">
        <f t="shared" si="256"/>
        <v>28</v>
      </c>
      <c r="AH3701" s="134" t="str">
        <f t="shared" si="257"/>
        <v>45</v>
      </c>
      <c r="AI3701" s="27" t="s">
        <v>20122</v>
      </c>
      <c r="AJ3701" s="134">
        <v>300</v>
      </c>
      <c r="AK3701" s="235" t="s">
        <v>4717</v>
      </c>
      <c r="AL3701" s="133">
        <v>22</v>
      </c>
      <c r="AM3701" s="134" t="s">
        <v>2371</v>
      </c>
      <c r="AN3701" s="235">
        <v>22</v>
      </c>
      <c r="AO3701" s="25" t="s">
        <v>20124</v>
      </c>
      <c r="AP3701" s="25" t="s">
        <v>11727</v>
      </c>
      <c r="AQ3701" s="48" t="s">
        <v>20126</v>
      </c>
      <c r="AR3701" s="48" t="s">
        <v>20125</v>
      </c>
      <c r="AS3701" s="134" t="s">
        <v>4925</v>
      </c>
      <c r="AU3701" s="134">
        <v>300</v>
      </c>
      <c r="AW3701" s="235">
        <v>20</v>
      </c>
      <c r="AX3701" s="133" t="s">
        <v>11499</v>
      </c>
      <c r="AY3701" s="235">
        <v>1</v>
      </c>
      <c r="AZ3701" s="134" t="s">
        <v>11727</v>
      </c>
      <c r="BA3701" s="133" t="s">
        <v>2161</v>
      </c>
      <c r="BB3701" s="235">
        <v>0</v>
      </c>
      <c r="BG3701" s="134" t="s">
        <v>20124</v>
      </c>
      <c r="BN3701" s="134" t="s">
        <v>20127</v>
      </c>
      <c r="BP3701" s="134" t="s">
        <v>20126</v>
      </c>
      <c r="BQ3701" s="134" t="s">
        <v>20126</v>
      </c>
      <c r="BR3701" s="134" t="s">
        <v>20124</v>
      </c>
      <c r="CB3701" s="134" t="s">
        <v>20124</v>
      </c>
      <c r="CE3701" s="134" t="s">
        <v>20124</v>
      </c>
      <c r="CO3701" s="134" t="s">
        <v>20124</v>
      </c>
    </row>
    <row r="3702" spans="1:93" x14ac:dyDescent="0.25">
      <c r="A3702" s="134" t="s">
        <v>14</v>
      </c>
      <c r="B3702" s="134" t="s">
        <v>2147</v>
      </c>
      <c r="C3702" s="134" t="s">
        <v>20128</v>
      </c>
      <c r="D3702" s="36" t="s">
        <v>20128</v>
      </c>
      <c r="E3702" s="164" t="s">
        <v>11627</v>
      </c>
      <c r="F3702" s="201" t="s">
        <v>11628</v>
      </c>
      <c r="G3702" s="201" t="s">
        <v>8938</v>
      </c>
      <c r="H3702" s="226" t="s">
        <v>2152</v>
      </c>
      <c r="K3702" s="48" t="s">
        <v>20129</v>
      </c>
      <c r="L3702" s="133" t="s">
        <v>11630</v>
      </c>
      <c r="M3702" s="133" t="s">
        <v>20130</v>
      </c>
      <c r="N3702" s="133" t="s">
        <v>11632</v>
      </c>
      <c r="O3702" s="134">
        <v>20130915</v>
      </c>
      <c r="P3702" s="134">
        <v>20140312</v>
      </c>
      <c r="Q3702" s="133" t="s">
        <v>14012</v>
      </c>
      <c r="R3702" s="134" t="s">
        <v>14</v>
      </c>
      <c r="S3702" s="134" t="s">
        <v>20128</v>
      </c>
      <c r="T3702" s="58" t="s">
        <v>4724</v>
      </c>
      <c r="U3702" s="58" t="s">
        <v>4924</v>
      </c>
      <c r="V3702" s="58" t="s">
        <v>4925</v>
      </c>
      <c r="W3702" s="235">
        <v>992</v>
      </c>
      <c r="X3702" s="134" t="s">
        <v>20128</v>
      </c>
      <c r="Y3702" s="216" t="s">
        <v>11627</v>
      </c>
      <c r="Z3702" s="26">
        <f t="shared" si="258"/>
        <v>41.696944444444441</v>
      </c>
      <c r="AA3702" s="27">
        <f t="shared" si="259"/>
        <v>20.478888888888886</v>
      </c>
      <c r="AB3702" s="134" t="str">
        <f t="shared" si="252"/>
        <v>41</v>
      </c>
      <c r="AC3702" s="134" t="str">
        <f t="shared" si="253"/>
        <v>41</v>
      </c>
      <c r="AD3702" s="134" t="str">
        <f t="shared" si="254"/>
        <v>49</v>
      </c>
      <c r="AE3702" s="26" t="s">
        <v>19987</v>
      </c>
      <c r="AF3702" s="134" t="str">
        <f t="shared" si="255"/>
        <v>20</v>
      </c>
      <c r="AG3702" s="134" t="str">
        <f t="shared" si="256"/>
        <v>28</v>
      </c>
      <c r="AH3702" s="134" t="str">
        <f t="shared" si="257"/>
        <v>44</v>
      </c>
      <c r="AI3702" s="27" t="s">
        <v>18008</v>
      </c>
      <c r="AJ3702" s="134">
        <v>300</v>
      </c>
      <c r="AK3702" s="235" t="s">
        <v>4717</v>
      </c>
      <c r="AL3702" s="133">
        <v>22</v>
      </c>
      <c r="AM3702" s="134" t="s">
        <v>2371</v>
      </c>
      <c r="AN3702" s="235">
        <v>22</v>
      </c>
      <c r="AO3702" s="25" t="s">
        <v>20128</v>
      </c>
      <c r="AP3702" s="25" t="s">
        <v>11627</v>
      </c>
      <c r="AQ3702" s="48" t="s">
        <v>20130</v>
      </c>
      <c r="AR3702" s="48" t="s">
        <v>20129</v>
      </c>
      <c r="AS3702" s="134" t="s">
        <v>4925</v>
      </c>
      <c r="AU3702" s="134">
        <v>300</v>
      </c>
      <c r="AW3702" s="235">
        <v>20</v>
      </c>
      <c r="AX3702" s="133" t="s">
        <v>11499</v>
      </c>
      <c r="AY3702" s="235">
        <v>0</v>
      </c>
      <c r="AZ3702" s="134" t="s">
        <v>11627</v>
      </c>
      <c r="BA3702" s="133" t="s">
        <v>4589</v>
      </c>
      <c r="BB3702" s="235">
        <v>0</v>
      </c>
      <c r="BG3702" s="134" t="s">
        <v>20128</v>
      </c>
      <c r="BN3702" s="134" t="s">
        <v>20131</v>
      </c>
      <c r="BP3702" s="134" t="s">
        <v>20130</v>
      </c>
      <c r="BQ3702" s="134" t="s">
        <v>20130</v>
      </c>
      <c r="BR3702" s="134" t="s">
        <v>20128</v>
      </c>
      <c r="CB3702" s="134" t="s">
        <v>20128</v>
      </c>
      <c r="CE3702" s="134" t="s">
        <v>20128</v>
      </c>
      <c r="CO3702" s="134" t="s">
        <v>20128</v>
      </c>
    </row>
    <row r="3703" spans="1:93" x14ac:dyDescent="0.25">
      <c r="A3703" s="134" t="s">
        <v>14</v>
      </c>
      <c r="B3703" s="134" t="s">
        <v>2147</v>
      </c>
      <c r="C3703" s="134" t="s">
        <v>20132</v>
      </c>
      <c r="D3703" s="34" t="s">
        <v>20132</v>
      </c>
      <c r="E3703" s="345" t="s">
        <v>11727</v>
      </c>
      <c r="F3703" s="201" t="s">
        <v>11728</v>
      </c>
      <c r="G3703" s="201" t="s">
        <v>11729</v>
      </c>
      <c r="H3703" s="226" t="s">
        <v>17918</v>
      </c>
      <c r="K3703" s="48" t="s">
        <v>20133</v>
      </c>
      <c r="L3703" s="133" t="s">
        <v>11655</v>
      </c>
      <c r="M3703" s="133" t="s">
        <v>20134</v>
      </c>
      <c r="N3703" s="133" t="s">
        <v>11732</v>
      </c>
      <c r="O3703" s="134">
        <v>20130915</v>
      </c>
      <c r="P3703" s="134">
        <v>20140312</v>
      </c>
      <c r="Q3703" s="133" t="s">
        <v>14012</v>
      </c>
      <c r="R3703" s="134" t="s">
        <v>14</v>
      </c>
      <c r="S3703" s="134" t="s">
        <v>20132</v>
      </c>
      <c r="T3703" s="58" t="s">
        <v>4724</v>
      </c>
      <c r="U3703" s="58" t="s">
        <v>4924</v>
      </c>
      <c r="V3703" s="58" t="s">
        <v>4925</v>
      </c>
      <c r="W3703" s="235">
        <v>992</v>
      </c>
      <c r="X3703" s="134" t="s">
        <v>20132</v>
      </c>
      <c r="Y3703" s="216" t="s">
        <v>11727</v>
      </c>
      <c r="Z3703" s="26">
        <f t="shared" si="258"/>
        <v>41.696944444444441</v>
      </c>
      <c r="AA3703" s="27">
        <f t="shared" si="259"/>
        <v>20.47861111111111</v>
      </c>
      <c r="AB3703" s="134" t="str">
        <f t="shared" si="252"/>
        <v>41</v>
      </c>
      <c r="AC3703" s="134" t="str">
        <f t="shared" si="253"/>
        <v>41</v>
      </c>
      <c r="AD3703" s="134" t="str">
        <f t="shared" si="254"/>
        <v>49</v>
      </c>
      <c r="AE3703" s="26" t="s">
        <v>19987</v>
      </c>
      <c r="AF3703" s="134" t="str">
        <f t="shared" si="255"/>
        <v>20</v>
      </c>
      <c r="AG3703" s="134" t="str">
        <f t="shared" si="256"/>
        <v>28</v>
      </c>
      <c r="AH3703" s="134" t="str">
        <f t="shared" si="257"/>
        <v>43</v>
      </c>
      <c r="AI3703" s="27" t="s">
        <v>19036</v>
      </c>
      <c r="AJ3703" s="134">
        <v>300</v>
      </c>
      <c r="AK3703" s="235" t="s">
        <v>4717</v>
      </c>
      <c r="AL3703" s="133">
        <v>22</v>
      </c>
      <c r="AM3703" s="134" t="s">
        <v>2371</v>
      </c>
      <c r="AN3703" s="235">
        <v>22</v>
      </c>
      <c r="AO3703" s="25" t="s">
        <v>20132</v>
      </c>
      <c r="AP3703" s="25" t="s">
        <v>11727</v>
      </c>
      <c r="AQ3703" s="48" t="s">
        <v>20134</v>
      </c>
      <c r="AR3703" s="48" t="s">
        <v>20133</v>
      </c>
      <c r="AS3703" s="134" t="s">
        <v>4925</v>
      </c>
      <c r="AU3703" s="134">
        <v>300</v>
      </c>
      <c r="AW3703" s="235">
        <v>20</v>
      </c>
      <c r="AX3703" s="133" t="s">
        <v>11499</v>
      </c>
      <c r="AY3703" s="235">
        <v>1</v>
      </c>
      <c r="AZ3703" s="134" t="s">
        <v>11727</v>
      </c>
      <c r="BA3703" s="133" t="s">
        <v>2161</v>
      </c>
      <c r="BB3703" s="235">
        <v>0</v>
      </c>
      <c r="BG3703" s="134" t="s">
        <v>20132</v>
      </c>
      <c r="BN3703" s="134" t="s">
        <v>20135</v>
      </c>
      <c r="BP3703" s="134" t="s">
        <v>20134</v>
      </c>
      <c r="BQ3703" s="134" t="s">
        <v>20134</v>
      </c>
      <c r="BR3703" s="134" t="s">
        <v>20132</v>
      </c>
      <c r="CB3703" s="134" t="s">
        <v>20132</v>
      </c>
      <c r="CE3703" s="134" t="s">
        <v>20132</v>
      </c>
      <c r="CO3703" s="134" t="s">
        <v>20132</v>
      </c>
    </row>
    <row r="3704" spans="1:93" x14ac:dyDescent="0.25">
      <c r="A3704" s="134" t="s">
        <v>14</v>
      </c>
      <c r="B3704" s="134" t="s">
        <v>2147</v>
      </c>
      <c r="C3704" s="134" t="s">
        <v>20136</v>
      </c>
      <c r="D3704" s="34" t="s">
        <v>20136</v>
      </c>
      <c r="E3704" s="345" t="s">
        <v>11727</v>
      </c>
      <c r="F3704" s="201" t="s">
        <v>11728</v>
      </c>
      <c r="G3704" s="201" t="s">
        <v>11729</v>
      </c>
      <c r="H3704" s="226" t="s">
        <v>17918</v>
      </c>
      <c r="K3704" s="48" t="s">
        <v>20137</v>
      </c>
      <c r="L3704" s="133" t="s">
        <v>11655</v>
      </c>
      <c r="M3704" s="133" t="s">
        <v>18773</v>
      </c>
      <c r="N3704" s="133" t="s">
        <v>11732</v>
      </c>
      <c r="O3704" s="134">
        <v>20130915</v>
      </c>
      <c r="P3704" s="134">
        <v>20140312</v>
      </c>
      <c r="Q3704" s="133" t="s">
        <v>14012</v>
      </c>
      <c r="R3704" s="134" t="s">
        <v>14</v>
      </c>
      <c r="S3704" s="134" t="s">
        <v>20136</v>
      </c>
      <c r="T3704" s="58" t="s">
        <v>4724</v>
      </c>
      <c r="U3704" s="58" t="s">
        <v>4924</v>
      </c>
      <c r="V3704" s="58" t="s">
        <v>4925</v>
      </c>
      <c r="W3704" s="235">
        <v>978</v>
      </c>
      <c r="X3704" s="134" t="s">
        <v>20136</v>
      </c>
      <c r="Y3704" s="216" t="s">
        <v>11727</v>
      </c>
      <c r="Z3704" s="26">
        <f t="shared" si="258"/>
        <v>41.696666666666665</v>
      </c>
      <c r="AA3704" s="27">
        <f t="shared" si="259"/>
        <v>20.47861111111111</v>
      </c>
      <c r="AB3704" s="134" t="str">
        <f t="shared" si="252"/>
        <v>41</v>
      </c>
      <c r="AC3704" s="134" t="str">
        <f t="shared" si="253"/>
        <v>41</v>
      </c>
      <c r="AD3704" s="134" t="str">
        <f t="shared" si="254"/>
        <v>48</v>
      </c>
      <c r="AE3704" s="26" t="s">
        <v>10370</v>
      </c>
      <c r="AF3704" s="134" t="str">
        <f t="shared" si="255"/>
        <v>20</v>
      </c>
      <c r="AG3704" s="134" t="str">
        <f t="shared" si="256"/>
        <v>28</v>
      </c>
      <c r="AH3704" s="134" t="str">
        <f t="shared" si="257"/>
        <v>43</v>
      </c>
      <c r="AI3704" s="27" t="s">
        <v>19036</v>
      </c>
      <c r="AJ3704" s="134">
        <v>300</v>
      </c>
      <c r="AK3704" s="235" t="s">
        <v>4717</v>
      </c>
      <c r="AL3704" s="133">
        <v>22</v>
      </c>
      <c r="AM3704" s="134" t="s">
        <v>2371</v>
      </c>
      <c r="AN3704" s="235">
        <v>22</v>
      </c>
      <c r="AO3704" s="25" t="s">
        <v>20136</v>
      </c>
      <c r="AP3704" s="25" t="s">
        <v>11727</v>
      </c>
      <c r="AQ3704" s="48" t="s">
        <v>18773</v>
      </c>
      <c r="AR3704" s="48" t="s">
        <v>20137</v>
      </c>
      <c r="AS3704" s="134" t="s">
        <v>4925</v>
      </c>
      <c r="AU3704" s="134">
        <v>300</v>
      </c>
      <c r="AW3704" s="235">
        <v>20</v>
      </c>
      <c r="AX3704" s="133" t="s">
        <v>11499</v>
      </c>
      <c r="AY3704" s="235">
        <v>1</v>
      </c>
      <c r="AZ3704" s="134" t="s">
        <v>11727</v>
      </c>
      <c r="BA3704" s="133" t="s">
        <v>2161</v>
      </c>
      <c r="BB3704" s="235">
        <v>0</v>
      </c>
      <c r="BG3704" s="134" t="s">
        <v>20136</v>
      </c>
      <c r="BN3704" s="134" t="s">
        <v>20138</v>
      </c>
      <c r="BP3704" s="134" t="s">
        <v>18773</v>
      </c>
      <c r="BQ3704" s="134" t="s">
        <v>18773</v>
      </c>
      <c r="BR3704" s="134" t="s">
        <v>20136</v>
      </c>
      <c r="CB3704" s="134" t="s">
        <v>20136</v>
      </c>
      <c r="CE3704" s="134" t="s">
        <v>20136</v>
      </c>
      <c r="CO3704" s="134" t="s">
        <v>20136</v>
      </c>
    </row>
    <row r="3705" spans="1:93" x14ac:dyDescent="0.25">
      <c r="A3705" s="134" t="s">
        <v>14</v>
      </c>
      <c r="B3705" s="134" t="s">
        <v>2147</v>
      </c>
      <c r="C3705" s="134" t="s">
        <v>20139</v>
      </c>
      <c r="D3705" s="34" t="s">
        <v>20139</v>
      </c>
      <c r="E3705" s="345" t="s">
        <v>11727</v>
      </c>
      <c r="F3705" s="201" t="s">
        <v>11728</v>
      </c>
      <c r="G3705" s="201" t="s">
        <v>11729</v>
      </c>
      <c r="H3705" s="226" t="s">
        <v>17918</v>
      </c>
      <c r="K3705" s="48" t="s">
        <v>20140</v>
      </c>
      <c r="L3705" s="133" t="s">
        <v>11655</v>
      </c>
      <c r="M3705" s="133" t="s">
        <v>20141</v>
      </c>
      <c r="N3705" s="133" t="s">
        <v>11732</v>
      </c>
      <c r="O3705" s="134">
        <v>20130915</v>
      </c>
      <c r="P3705" s="134">
        <v>20140312</v>
      </c>
      <c r="Q3705" s="133" t="s">
        <v>14012</v>
      </c>
      <c r="R3705" s="134" t="s">
        <v>14</v>
      </c>
      <c r="S3705" s="134" t="s">
        <v>20139</v>
      </c>
      <c r="T3705" s="58" t="s">
        <v>4724</v>
      </c>
      <c r="U3705" s="58" t="s">
        <v>4924</v>
      </c>
      <c r="V3705" s="58" t="s">
        <v>4925</v>
      </c>
      <c r="W3705" s="235">
        <v>978</v>
      </c>
      <c r="X3705" s="134" t="s">
        <v>20139</v>
      </c>
      <c r="Y3705" s="216" t="s">
        <v>11727</v>
      </c>
      <c r="Z3705" s="26">
        <f t="shared" si="258"/>
        <v>41.696388888888883</v>
      </c>
      <c r="AA3705" s="27">
        <f t="shared" si="259"/>
        <v>20.47861111111111</v>
      </c>
      <c r="AB3705" s="134" t="str">
        <f t="shared" si="252"/>
        <v>41</v>
      </c>
      <c r="AC3705" s="134" t="str">
        <f t="shared" si="253"/>
        <v>41</v>
      </c>
      <c r="AD3705" s="134" t="str">
        <f t="shared" si="254"/>
        <v>47</v>
      </c>
      <c r="AE3705" s="26" t="s">
        <v>20142</v>
      </c>
      <c r="AF3705" s="134" t="str">
        <f t="shared" si="255"/>
        <v>20</v>
      </c>
      <c r="AG3705" s="134" t="str">
        <f t="shared" si="256"/>
        <v>28</v>
      </c>
      <c r="AH3705" s="134" t="str">
        <f t="shared" si="257"/>
        <v>43</v>
      </c>
      <c r="AI3705" s="27" t="s">
        <v>19036</v>
      </c>
      <c r="AJ3705" s="134">
        <v>300</v>
      </c>
      <c r="AK3705" s="235" t="s">
        <v>4717</v>
      </c>
      <c r="AL3705" s="133">
        <v>22</v>
      </c>
      <c r="AM3705" s="134" t="s">
        <v>2371</v>
      </c>
      <c r="AN3705" s="235">
        <v>22</v>
      </c>
      <c r="AO3705" s="25" t="s">
        <v>20139</v>
      </c>
      <c r="AP3705" s="25" t="s">
        <v>11727</v>
      </c>
      <c r="AQ3705" s="48" t="s">
        <v>20141</v>
      </c>
      <c r="AR3705" s="48" t="s">
        <v>20140</v>
      </c>
      <c r="AS3705" s="134" t="s">
        <v>4925</v>
      </c>
      <c r="AU3705" s="134">
        <v>300</v>
      </c>
      <c r="AW3705" s="235">
        <v>20</v>
      </c>
      <c r="AX3705" s="133" t="s">
        <v>11499</v>
      </c>
      <c r="AY3705" s="235">
        <v>1</v>
      </c>
      <c r="AZ3705" s="134" t="s">
        <v>11727</v>
      </c>
      <c r="BA3705" s="133" t="s">
        <v>2161</v>
      </c>
      <c r="BB3705" s="235">
        <v>0</v>
      </c>
      <c r="BG3705" s="134" t="s">
        <v>20139</v>
      </c>
      <c r="BN3705" s="134" t="s">
        <v>20143</v>
      </c>
      <c r="BP3705" s="134" t="s">
        <v>20141</v>
      </c>
      <c r="BQ3705" s="134" t="s">
        <v>20141</v>
      </c>
      <c r="BR3705" s="134" t="s">
        <v>20139</v>
      </c>
      <c r="CB3705" s="134" t="s">
        <v>20139</v>
      </c>
      <c r="CE3705" s="134" t="s">
        <v>20139</v>
      </c>
      <c r="CO3705" s="134" t="s">
        <v>20139</v>
      </c>
    </row>
    <row r="3706" spans="1:93" x14ac:dyDescent="0.25">
      <c r="A3706" s="134" t="s">
        <v>14</v>
      </c>
      <c r="B3706" s="134" t="s">
        <v>2147</v>
      </c>
      <c r="C3706" s="134" t="s">
        <v>20144</v>
      </c>
      <c r="D3706" s="34" t="s">
        <v>20144</v>
      </c>
      <c r="E3706" s="345" t="s">
        <v>11727</v>
      </c>
      <c r="F3706" s="201" t="s">
        <v>11728</v>
      </c>
      <c r="G3706" s="201" t="s">
        <v>11729</v>
      </c>
      <c r="H3706" s="226" t="s">
        <v>17918</v>
      </c>
      <c r="K3706" s="48" t="s">
        <v>20145</v>
      </c>
      <c r="L3706" s="133" t="s">
        <v>11655</v>
      </c>
      <c r="M3706" s="133" t="s">
        <v>18127</v>
      </c>
      <c r="N3706" s="133" t="s">
        <v>11732</v>
      </c>
      <c r="O3706" s="134">
        <v>20130915</v>
      </c>
      <c r="P3706" s="134">
        <v>20140312</v>
      </c>
      <c r="Q3706" s="133" t="s">
        <v>14012</v>
      </c>
      <c r="R3706" s="134" t="s">
        <v>14</v>
      </c>
      <c r="S3706" s="134" t="s">
        <v>20144</v>
      </c>
      <c r="T3706" s="58" t="s">
        <v>4724</v>
      </c>
      <c r="U3706" s="58" t="s">
        <v>4924</v>
      </c>
      <c r="V3706" s="58" t="s">
        <v>4925</v>
      </c>
      <c r="W3706" s="235">
        <v>978</v>
      </c>
      <c r="X3706" s="134" t="s">
        <v>20144</v>
      </c>
      <c r="Y3706" s="216" t="s">
        <v>11727</v>
      </c>
      <c r="Z3706" s="26">
        <f t="shared" si="258"/>
        <v>41.696111111111108</v>
      </c>
      <c r="AA3706" s="27">
        <f t="shared" si="259"/>
        <v>20.478888888888886</v>
      </c>
      <c r="AB3706" s="134" t="str">
        <f t="shared" si="252"/>
        <v>41</v>
      </c>
      <c r="AC3706" s="134" t="str">
        <f t="shared" si="253"/>
        <v>41</v>
      </c>
      <c r="AD3706" s="134" t="str">
        <f t="shared" si="254"/>
        <v>46</v>
      </c>
      <c r="AE3706" s="26" t="s">
        <v>20146</v>
      </c>
      <c r="AF3706" s="134" t="str">
        <f t="shared" si="255"/>
        <v>20</v>
      </c>
      <c r="AG3706" s="134" t="str">
        <f t="shared" si="256"/>
        <v>28</v>
      </c>
      <c r="AH3706" s="134" t="str">
        <f t="shared" si="257"/>
        <v>44</v>
      </c>
      <c r="AI3706" s="27" t="s">
        <v>18008</v>
      </c>
      <c r="AJ3706" s="134">
        <v>300</v>
      </c>
      <c r="AK3706" s="235" t="s">
        <v>4717</v>
      </c>
      <c r="AL3706" s="133">
        <v>22</v>
      </c>
      <c r="AM3706" s="134" t="s">
        <v>2371</v>
      </c>
      <c r="AN3706" s="235">
        <v>22</v>
      </c>
      <c r="AO3706" s="25" t="s">
        <v>20144</v>
      </c>
      <c r="AP3706" s="25" t="s">
        <v>11727</v>
      </c>
      <c r="AQ3706" s="48" t="s">
        <v>18127</v>
      </c>
      <c r="AR3706" s="48" t="s">
        <v>20145</v>
      </c>
      <c r="AS3706" s="134" t="s">
        <v>4925</v>
      </c>
      <c r="AU3706" s="134">
        <v>300</v>
      </c>
      <c r="AW3706" s="235">
        <v>20</v>
      </c>
      <c r="AX3706" s="133" t="s">
        <v>11499</v>
      </c>
      <c r="AY3706" s="235">
        <v>1</v>
      </c>
      <c r="AZ3706" s="134" t="s">
        <v>11727</v>
      </c>
      <c r="BA3706" s="133" t="s">
        <v>2161</v>
      </c>
      <c r="BB3706" s="235">
        <v>0</v>
      </c>
      <c r="BG3706" s="134" t="s">
        <v>20144</v>
      </c>
      <c r="BN3706" s="134" t="s">
        <v>20147</v>
      </c>
      <c r="BP3706" s="134" t="s">
        <v>18127</v>
      </c>
      <c r="BQ3706" s="134" t="s">
        <v>18127</v>
      </c>
      <c r="BR3706" s="134" t="s">
        <v>20144</v>
      </c>
      <c r="BS3706" s="235"/>
      <c r="CB3706" s="134" t="s">
        <v>20144</v>
      </c>
      <c r="CE3706" s="134" t="s">
        <v>20144</v>
      </c>
      <c r="CO3706" s="134" t="s">
        <v>20144</v>
      </c>
    </row>
    <row r="3707" spans="1:93" x14ac:dyDescent="0.25">
      <c r="A3707" s="134" t="s">
        <v>14</v>
      </c>
      <c r="B3707" s="134" t="s">
        <v>2147</v>
      </c>
      <c r="C3707" s="134" t="s">
        <v>20148</v>
      </c>
      <c r="D3707" s="28" t="s">
        <v>20148</v>
      </c>
      <c r="E3707" s="191" t="s">
        <v>1805</v>
      </c>
      <c r="F3707" s="201" t="s">
        <v>8712</v>
      </c>
      <c r="G3707" s="201" t="s">
        <v>8713</v>
      </c>
      <c r="H3707" s="226" t="s">
        <v>2152</v>
      </c>
      <c r="K3707" s="133" t="s">
        <v>20149</v>
      </c>
      <c r="L3707" s="133" t="s">
        <v>1807</v>
      </c>
      <c r="M3707" s="133" t="s">
        <v>19442</v>
      </c>
      <c r="N3707" s="133" t="s">
        <v>8715</v>
      </c>
      <c r="O3707" s="134">
        <v>20140701</v>
      </c>
      <c r="P3707" s="134">
        <v>20141209</v>
      </c>
      <c r="Q3707" s="133" t="s">
        <v>20150</v>
      </c>
      <c r="R3707" s="134" t="s">
        <v>14</v>
      </c>
      <c r="S3707" s="134" t="s">
        <v>20148</v>
      </c>
      <c r="T3707" s="58" t="s">
        <v>4744</v>
      </c>
      <c r="U3707" s="58" t="s">
        <v>7020</v>
      </c>
      <c r="V3707" s="58" t="s">
        <v>10578</v>
      </c>
      <c r="W3707" s="235">
        <v>157</v>
      </c>
      <c r="X3707" s="134" t="s">
        <v>20148</v>
      </c>
      <c r="Y3707" s="216" t="s">
        <v>1805</v>
      </c>
      <c r="Z3707" s="26">
        <f t="shared" si="258"/>
        <v>42.374722222222225</v>
      </c>
      <c r="AA3707" s="27">
        <f t="shared" si="259"/>
        <v>19.454166666666666</v>
      </c>
      <c r="AB3707" s="134" t="str">
        <f t="shared" si="252"/>
        <v>42</v>
      </c>
      <c r="AC3707" s="134" t="str">
        <f t="shared" si="253"/>
        <v>22</v>
      </c>
      <c r="AD3707" s="134" t="str">
        <f t="shared" si="254"/>
        <v>29</v>
      </c>
      <c r="AE3707" s="26" t="s">
        <v>20151</v>
      </c>
      <c r="AF3707" s="134" t="str">
        <f t="shared" si="255"/>
        <v>19</v>
      </c>
      <c r="AG3707" s="134" t="str">
        <f t="shared" si="256"/>
        <v>27</v>
      </c>
      <c r="AH3707" s="134" t="str">
        <f t="shared" si="257"/>
        <v>15</v>
      </c>
      <c r="AI3707" s="27" t="s">
        <v>20152</v>
      </c>
      <c r="AJ3707" s="134">
        <v>110</v>
      </c>
      <c r="AK3707" s="235" t="s">
        <v>4588</v>
      </c>
      <c r="AL3707" s="133">
        <v>12</v>
      </c>
      <c r="AM3707" s="134" t="s">
        <v>8673</v>
      </c>
      <c r="AN3707" s="235">
        <v>12</v>
      </c>
      <c r="AO3707" s="134" t="s">
        <v>20148</v>
      </c>
      <c r="AP3707" s="216" t="s">
        <v>1805</v>
      </c>
      <c r="AQ3707" s="133" t="s">
        <v>19442</v>
      </c>
      <c r="AR3707" s="133" t="s">
        <v>20149</v>
      </c>
      <c r="AS3707" s="134" t="s">
        <v>10578</v>
      </c>
      <c r="AU3707" s="134">
        <v>110</v>
      </c>
      <c r="AW3707" s="235">
        <v>13</v>
      </c>
      <c r="AX3707" s="133" t="s">
        <v>2160</v>
      </c>
      <c r="AY3707" s="235">
        <v>0</v>
      </c>
      <c r="AZ3707" s="134" t="s">
        <v>1805</v>
      </c>
      <c r="BA3707" s="133" t="s">
        <v>4589</v>
      </c>
      <c r="BB3707" s="235">
        <v>0</v>
      </c>
      <c r="BG3707" s="134" t="s">
        <v>20148</v>
      </c>
      <c r="BN3707" s="134"/>
      <c r="BP3707" s="134" t="s">
        <v>19442</v>
      </c>
      <c r="BQ3707" s="134" t="s">
        <v>19442</v>
      </c>
      <c r="BR3707" s="134" t="s">
        <v>20148</v>
      </c>
      <c r="BS3707" s="235" t="s">
        <v>20153</v>
      </c>
      <c r="BT3707" s="235">
        <v>11</v>
      </c>
      <c r="BU3707" s="235" t="s">
        <v>16950</v>
      </c>
      <c r="CB3707" s="134" t="s">
        <v>20148</v>
      </c>
      <c r="CE3707" s="134" t="s">
        <v>20148</v>
      </c>
      <c r="CO3707" s="134" t="s">
        <v>20148</v>
      </c>
    </row>
    <row r="3708" spans="1:93" x14ac:dyDescent="0.25">
      <c r="A3708" s="134" t="s">
        <v>14</v>
      </c>
      <c r="B3708" s="134" t="s">
        <v>2147</v>
      </c>
      <c r="C3708" s="134" t="s">
        <v>20154</v>
      </c>
      <c r="D3708" s="28" t="s">
        <v>20154</v>
      </c>
      <c r="E3708" s="191" t="s">
        <v>1805</v>
      </c>
      <c r="F3708" s="201" t="s">
        <v>8712</v>
      </c>
      <c r="G3708" s="201" t="s">
        <v>8713</v>
      </c>
      <c r="H3708" s="226" t="s">
        <v>2152</v>
      </c>
      <c r="K3708" s="133" t="s">
        <v>20155</v>
      </c>
      <c r="L3708" s="133" t="s">
        <v>1807</v>
      </c>
      <c r="M3708" s="133" t="s">
        <v>19442</v>
      </c>
      <c r="N3708" s="133" t="s">
        <v>8715</v>
      </c>
      <c r="O3708" s="134">
        <v>20140701</v>
      </c>
      <c r="P3708" s="134">
        <v>20141209</v>
      </c>
      <c r="Q3708" s="133" t="s">
        <v>20150</v>
      </c>
      <c r="R3708" s="134" t="s">
        <v>14</v>
      </c>
      <c r="S3708" s="134" t="s">
        <v>20154</v>
      </c>
      <c r="T3708" s="58" t="s">
        <v>4744</v>
      </c>
      <c r="U3708" s="58" t="s">
        <v>7020</v>
      </c>
      <c r="V3708" s="58" t="s">
        <v>7584</v>
      </c>
      <c r="W3708" s="235">
        <v>522</v>
      </c>
      <c r="X3708" s="134" t="s">
        <v>20154</v>
      </c>
      <c r="Y3708" s="216" t="s">
        <v>1805</v>
      </c>
      <c r="Z3708" s="26">
        <f t="shared" si="258"/>
        <v>42.294999999999995</v>
      </c>
      <c r="AA3708" s="27">
        <f t="shared" si="259"/>
        <v>19.547222222222224</v>
      </c>
      <c r="AB3708" s="134" t="str">
        <f t="shared" si="252"/>
        <v>42</v>
      </c>
      <c r="AC3708" s="134" t="str">
        <f t="shared" si="253"/>
        <v>17</v>
      </c>
      <c r="AD3708" s="134" t="str">
        <f t="shared" si="254"/>
        <v>42</v>
      </c>
      <c r="AE3708" s="26" t="s">
        <v>20156</v>
      </c>
      <c r="AF3708" s="134" t="str">
        <f t="shared" si="255"/>
        <v>19</v>
      </c>
      <c r="AG3708" s="134" t="str">
        <f t="shared" si="256"/>
        <v>32</v>
      </c>
      <c r="AH3708" s="134" t="str">
        <f t="shared" si="257"/>
        <v>50</v>
      </c>
      <c r="AI3708" s="27" t="s">
        <v>20157</v>
      </c>
      <c r="AJ3708" s="134">
        <v>110</v>
      </c>
      <c r="AK3708" s="235" t="s">
        <v>4588</v>
      </c>
      <c r="AL3708" s="133">
        <v>11</v>
      </c>
      <c r="AM3708" s="134" t="s">
        <v>8673</v>
      </c>
      <c r="AN3708" s="235">
        <v>11</v>
      </c>
      <c r="AO3708" s="134" t="s">
        <v>20154</v>
      </c>
      <c r="AP3708" s="216" t="s">
        <v>1805</v>
      </c>
      <c r="AQ3708" s="133" t="s">
        <v>19442</v>
      </c>
      <c r="AR3708" s="133" t="s">
        <v>20155</v>
      </c>
      <c r="AS3708" s="134" t="s">
        <v>7584</v>
      </c>
      <c r="AU3708" s="134">
        <v>110</v>
      </c>
      <c r="AW3708" s="235">
        <v>13</v>
      </c>
      <c r="AX3708" s="133" t="s">
        <v>2160</v>
      </c>
      <c r="AY3708" s="235">
        <v>0</v>
      </c>
      <c r="AZ3708" s="134" t="s">
        <v>1805</v>
      </c>
      <c r="BA3708" s="133" t="s">
        <v>4589</v>
      </c>
      <c r="BB3708" s="235">
        <v>0</v>
      </c>
      <c r="BG3708" s="134" t="s">
        <v>20154</v>
      </c>
      <c r="BN3708" s="134"/>
      <c r="BP3708" s="134" t="s">
        <v>19442</v>
      </c>
      <c r="BQ3708" s="134" t="s">
        <v>19442</v>
      </c>
      <c r="BR3708" s="134" t="s">
        <v>20154</v>
      </c>
      <c r="BS3708" s="235" t="s">
        <v>20153</v>
      </c>
      <c r="BT3708" s="235">
        <v>11</v>
      </c>
      <c r="BU3708" s="235" t="s">
        <v>16950</v>
      </c>
      <c r="CB3708" s="134" t="s">
        <v>20154</v>
      </c>
      <c r="CE3708" s="134" t="s">
        <v>20154</v>
      </c>
      <c r="CO3708" s="134" t="s">
        <v>20154</v>
      </c>
    </row>
    <row r="3709" spans="1:93" x14ac:dyDescent="0.25">
      <c r="A3709" s="134" t="s">
        <v>14</v>
      </c>
      <c r="B3709" s="134" t="s">
        <v>2147</v>
      </c>
      <c r="C3709" s="134" t="s">
        <v>20158</v>
      </c>
      <c r="D3709" s="28" t="s">
        <v>20158</v>
      </c>
      <c r="E3709" s="191" t="s">
        <v>1805</v>
      </c>
      <c r="F3709" s="201" t="s">
        <v>8712</v>
      </c>
      <c r="G3709" s="201" t="s">
        <v>8713</v>
      </c>
      <c r="H3709" s="226" t="s">
        <v>2152</v>
      </c>
      <c r="K3709" s="133" t="s">
        <v>20159</v>
      </c>
      <c r="L3709" s="133" t="s">
        <v>1807</v>
      </c>
      <c r="M3709" s="133" t="s">
        <v>19442</v>
      </c>
      <c r="N3709" s="133" t="s">
        <v>8715</v>
      </c>
      <c r="O3709" s="134">
        <v>20140701</v>
      </c>
      <c r="P3709" s="134">
        <v>20141209</v>
      </c>
      <c r="Q3709" s="133" t="s">
        <v>20150</v>
      </c>
      <c r="R3709" s="134" t="s">
        <v>14</v>
      </c>
      <c r="S3709" s="134" t="s">
        <v>20158</v>
      </c>
      <c r="T3709" s="58" t="s">
        <v>4744</v>
      </c>
      <c r="U3709" s="58" t="s">
        <v>4745</v>
      </c>
      <c r="V3709" s="58" t="s">
        <v>4744</v>
      </c>
      <c r="W3709" s="235">
        <v>470</v>
      </c>
      <c r="X3709" s="134" t="s">
        <v>20158</v>
      </c>
      <c r="Y3709" s="216" t="s">
        <v>1805</v>
      </c>
      <c r="Z3709" s="26">
        <f t="shared" si="258"/>
        <v>42.066388888888888</v>
      </c>
      <c r="AA3709" s="27">
        <f t="shared" si="259"/>
        <v>19.428055555555556</v>
      </c>
      <c r="AB3709" s="134" t="str">
        <f t="shared" si="252"/>
        <v>42</v>
      </c>
      <c r="AC3709" s="134" t="str">
        <f t="shared" si="253"/>
        <v>03</v>
      </c>
      <c r="AD3709" s="134" t="str">
        <f t="shared" si="254"/>
        <v>59</v>
      </c>
      <c r="AE3709" s="26" t="s">
        <v>20160</v>
      </c>
      <c r="AF3709" s="134" t="str">
        <f t="shared" si="255"/>
        <v>19</v>
      </c>
      <c r="AG3709" s="134" t="str">
        <f t="shared" si="256"/>
        <v>25</v>
      </c>
      <c r="AH3709" s="134" t="str">
        <f t="shared" si="257"/>
        <v>41</v>
      </c>
      <c r="AI3709" s="27" t="s">
        <v>20161</v>
      </c>
      <c r="AJ3709" s="134">
        <v>110</v>
      </c>
      <c r="AK3709" s="235" t="s">
        <v>4588</v>
      </c>
      <c r="AL3709" s="133">
        <v>11</v>
      </c>
      <c r="AM3709" s="134" t="s">
        <v>8673</v>
      </c>
      <c r="AN3709" s="235">
        <v>11</v>
      </c>
      <c r="AO3709" s="134" t="s">
        <v>20158</v>
      </c>
      <c r="AP3709" s="216" t="s">
        <v>1805</v>
      </c>
      <c r="AQ3709" s="133" t="s">
        <v>19442</v>
      </c>
      <c r="AR3709" s="133" t="s">
        <v>20159</v>
      </c>
      <c r="AS3709" s="134" t="s">
        <v>4744</v>
      </c>
      <c r="AU3709" s="134">
        <v>110</v>
      </c>
      <c r="AW3709" s="235">
        <v>13</v>
      </c>
      <c r="AX3709" s="133" t="s">
        <v>2160</v>
      </c>
      <c r="AY3709" s="235">
        <v>0</v>
      </c>
      <c r="AZ3709" s="134" t="s">
        <v>1805</v>
      </c>
      <c r="BA3709" s="133" t="s">
        <v>4589</v>
      </c>
      <c r="BB3709" s="235">
        <v>0</v>
      </c>
      <c r="BG3709" s="134" t="s">
        <v>20158</v>
      </c>
      <c r="BP3709" s="134" t="s">
        <v>19442</v>
      </c>
      <c r="BQ3709" s="134" t="s">
        <v>19442</v>
      </c>
      <c r="BR3709" s="134" t="s">
        <v>20158</v>
      </c>
      <c r="BS3709" s="235" t="s">
        <v>20153</v>
      </c>
      <c r="BT3709" s="235">
        <v>11</v>
      </c>
      <c r="BU3709" s="235" t="s">
        <v>16950</v>
      </c>
      <c r="CB3709" s="134" t="s">
        <v>20158</v>
      </c>
      <c r="CE3709" s="134" t="s">
        <v>20158</v>
      </c>
      <c r="CO3709" s="134" t="s">
        <v>20158</v>
      </c>
    </row>
    <row r="3710" spans="1:93" x14ac:dyDescent="0.25">
      <c r="A3710" s="134" t="s">
        <v>14</v>
      </c>
      <c r="B3710" s="134" t="s">
        <v>2147</v>
      </c>
      <c r="C3710" s="134" t="s">
        <v>20162</v>
      </c>
      <c r="D3710" s="28" t="s">
        <v>20162</v>
      </c>
      <c r="E3710" s="191" t="s">
        <v>1805</v>
      </c>
      <c r="F3710" s="201" t="s">
        <v>8712</v>
      </c>
      <c r="G3710" s="201" t="s">
        <v>8713</v>
      </c>
      <c r="H3710" s="226" t="s">
        <v>2152</v>
      </c>
      <c r="K3710" s="133" t="s">
        <v>20163</v>
      </c>
      <c r="L3710" s="133" t="s">
        <v>1807</v>
      </c>
      <c r="M3710" s="133" t="s">
        <v>19442</v>
      </c>
      <c r="N3710" s="133" t="s">
        <v>8715</v>
      </c>
      <c r="O3710" s="134">
        <v>20140701</v>
      </c>
      <c r="P3710" s="134">
        <v>20141209</v>
      </c>
      <c r="Q3710" s="133" t="s">
        <v>20150</v>
      </c>
      <c r="R3710" s="134" t="s">
        <v>14</v>
      </c>
      <c r="S3710" s="134" t="s">
        <v>20162</v>
      </c>
      <c r="T3710" s="58" t="s">
        <v>4744</v>
      </c>
      <c r="U3710" s="58" t="s">
        <v>7020</v>
      </c>
      <c r="V3710" s="58" t="s">
        <v>7021</v>
      </c>
      <c r="W3710" s="235">
        <v>576</v>
      </c>
      <c r="X3710" s="134" t="s">
        <v>20162</v>
      </c>
      <c r="Y3710" s="216" t="s">
        <v>1805</v>
      </c>
      <c r="Z3710" s="26">
        <f t="shared" si="258"/>
        <v>42.229722222222222</v>
      </c>
      <c r="AA3710" s="27">
        <f t="shared" si="259"/>
        <v>19.5275</v>
      </c>
      <c r="AB3710" s="134" t="str">
        <f t="shared" si="252"/>
        <v>42</v>
      </c>
      <c r="AC3710" s="134" t="str">
        <f t="shared" si="253"/>
        <v>13</v>
      </c>
      <c r="AD3710" s="134" t="str">
        <f t="shared" si="254"/>
        <v>47</v>
      </c>
      <c r="AE3710" s="26" t="s">
        <v>20164</v>
      </c>
      <c r="AF3710" s="134" t="str">
        <f t="shared" si="255"/>
        <v>19</v>
      </c>
      <c r="AG3710" s="134" t="str">
        <f t="shared" si="256"/>
        <v>31</v>
      </c>
      <c r="AH3710" s="134" t="str">
        <f t="shared" si="257"/>
        <v>39</v>
      </c>
      <c r="AI3710" s="27" t="s">
        <v>20165</v>
      </c>
      <c r="AJ3710" s="134">
        <v>110</v>
      </c>
      <c r="AK3710" s="235" t="s">
        <v>4588</v>
      </c>
      <c r="AL3710" s="133">
        <v>11</v>
      </c>
      <c r="AM3710" s="134" t="s">
        <v>8673</v>
      </c>
      <c r="AN3710" s="235">
        <v>11</v>
      </c>
      <c r="AO3710" s="134" t="s">
        <v>20162</v>
      </c>
      <c r="AP3710" s="216" t="s">
        <v>1805</v>
      </c>
      <c r="AQ3710" s="133" t="s">
        <v>19442</v>
      </c>
      <c r="AR3710" s="133" t="s">
        <v>20163</v>
      </c>
      <c r="AS3710" s="134" t="s">
        <v>7021</v>
      </c>
      <c r="AU3710" s="134">
        <v>110</v>
      </c>
      <c r="AW3710" s="235">
        <v>13</v>
      </c>
      <c r="AX3710" s="133" t="s">
        <v>2160</v>
      </c>
      <c r="AY3710" s="235">
        <v>0</v>
      </c>
      <c r="AZ3710" s="134" t="s">
        <v>1805</v>
      </c>
      <c r="BA3710" s="133" t="s">
        <v>4589</v>
      </c>
      <c r="BB3710" s="235">
        <v>0</v>
      </c>
      <c r="BG3710" s="134" t="s">
        <v>20162</v>
      </c>
      <c r="BP3710" s="134" t="s">
        <v>19442</v>
      </c>
      <c r="BQ3710" s="134" t="s">
        <v>19442</v>
      </c>
      <c r="BR3710" s="134" t="s">
        <v>20162</v>
      </c>
      <c r="BS3710" s="235" t="s">
        <v>20153</v>
      </c>
      <c r="BT3710" s="235">
        <v>11</v>
      </c>
      <c r="BU3710" s="235" t="s">
        <v>16950</v>
      </c>
      <c r="CB3710" s="134" t="s">
        <v>20162</v>
      </c>
      <c r="CE3710" s="134" t="s">
        <v>20162</v>
      </c>
      <c r="CO3710" s="134" t="s">
        <v>20162</v>
      </c>
    </row>
    <row r="3711" spans="1:93" x14ac:dyDescent="0.25">
      <c r="A3711" s="134" t="s">
        <v>14</v>
      </c>
      <c r="B3711" s="134" t="s">
        <v>2147</v>
      </c>
      <c r="C3711" s="134" t="s">
        <v>20166</v>
      </c>
      <c r="D3711" s="28" t="s">
        <v>20166</v>
      </c>
      <c r="E3711" s="191" t="s">
        <v>1805</v>
      </c>
      <c r="F3711" s="201" t="s">
        <v>8712</v>
      </c>
      <c r="G3711" s="201" t="s">
        <v>8713</v>
      </c>
      <c r="H3711" s="226" t="s">
        <v>2152</v>
      </c>
      <c r="K3711" s="133" t="s">
        <v>20167</v>
      </c>
      <c r="L3711" s="133" t="s">
        <v>1807</v>
      </c>
      <c r="M3711" s="133" t="s">
        <v>19442</v>
      </c>
      <c r="N3711" s="133" t="s">
        <v>8715</v>
      </c>
      <c r="O3711" s="134">
        <v>20140701</v>
      </c>
      <c r="P3711" s="134">
        <v>20141209</v>
      </c>
      <c r="Q3711" s="133" t="s">
        <v>20150</v>
      </c>
      <c r="R3711" s="134" t="s">
        <v>14</v>
      </c>
      <c r="S3711" s="134" t="s">
        <v>20166</v>
      </c>
      <c r="T3711" s="58" t="s">
        <v>4744</v>
      </c>
      <c r="U3711" s="58" t="s">
        <v>4745</v>
      </c>
      <c r="V3711" s="58" t="s">
        <v>20168</v>
      </c>
      <c r="W3711" s="235">
        <v>221</v>
      </c>
      <c r="X3711" s="134" t="s">
        <v>20166</v>
      </c>
      <c r="Y3711" s="216" t="s">
        <v>1805</v>
      </c>
      <c r="Z3711" s="26">
        <f t="shared" si="258"/>
        <v>41.908055555555556</v>
      </c>
      <c r="AA3711" s="27">
        <f t="shared" si="259"/>
        <v>19.456388888888888</v>
      </c>
      <c r="AB3711" s="134" t="str">
        <f t="shared" si="252"/>
        <v>41</v>
      </c>
      <c r="AC3711" s="134" t="str">
        <f t="shared" si="253"/>
        <v>54</v>
      </c>
      <c r="AD3711" s="134" t="str">
        <f t="shared" si="254"/>
        <v>29</v>
      </c>
      <c r="AE3711" s="26" t="s">
        <v>20169</v>
      </c>
      <c r="AF3711" s="134" t="str">
        <f t="shared" si="255"/>
        <v>19</v>
      </c>
      <c r="AG3711" s="134" t="str">
        <f t="shared" si="256"/>
        <v>27</v>
      </c>
      <c r="AH3711" s="134" t="str">
        <f t="shared" si="257"/>
        <v>23</v>
      </c>
      <c r="AI3711" s="27" t="s">
        <v>20170</v>
      </c>
      <c r="AJ3711" s="134">
        <v>110</v>
      </c>
      <c r="AK3711" s="235" t="s">
        <v>4588</v>
      </c>
      <c r="AL3711" s="133">
        <v>11</v>
      </c>
      <c r="AM3711" s="134" t="s">
        <v>8673</v>
      </c>
      <c r="AN3711" s="235">
        <v>11</v>
      </c>
      <c r="AO3711" s="134" t="s">
        <v>20166</v>
      </c>
      <c r="AP3711" s="216" t="s">
        <v>1805</v>
      </c>
      <c r="AQ3711" s="133" t="s">
        <v>19442</v>
      </c>
      <c r="AR3711" s="133" t="s">
        <v>20167</v>
      </c>
      <c r="AS3711" s="134" t="s">
        <v>20168</v>
      </c>
      <c r="AU3711" s="134">
        <v>110</v>
      </c>
      <c r="AW3711" s="235">
        <v>13</v>
      </c>
      <c r="AX3711" s="133" t="s">
        <v>2160</v>
      </c>
      <c r="AY3711" s="235">
        <v>0</v>
      </c>
      <c r="AZ3711" s="134" t="s">
        <v>1805</v>
      </c>
      <c r="BA3711" s="133" t="s">
        <v>4589</v>
      </c>
      <c r="BB3711" s="235">
        <v>0</v>
      </c>
      <c r="BG3711" s="134" t="s">
        <v>20166</v>
      </c>
      <c r="BP3711" s="134" t="s">
        <v>19442</v>
      </c>
      <c r="BQ3711" s="134" t="s">
        <v>19442</v>
      </c>
      <c r="BR3711" s="134" t="s">
        <v>20166</v>
      </c>
      <c r="BS3711" s="235" t="s">
        <v>20153</v>
      </c>
      <c r="BT3711" s="235">
        <v>11</v>
      </c>
      <c r="BU3711" s="235" t="s">
        <v>16950</v>
      </c>
      <c r="CB3711" s="134" t="s">
        <v>20166</v>
      </c>
      <c r="CE3711" s="134" t="s">
        <v>20166</v>
      </c>
      <c r="CO3711" s="134" t="s">
        <v>20166</v>
      </c>
    </row>
    <row r="3712" spans="1:93" x14ac:dyDescent="0.25">
      <c r="A3712" s="134" t="s">
        <v>14</v>
      </c>
      <c r="B3712" s="134" t="s">
        <v>2147</v>
      </c>
      <c r="C3712" s="134" t="s">
        <v>20171</v>
      </c>
      <c r="D3712" s="28" t="s">
        <v>20171</v>
      </c>
      <c r="E3712" s="191" t="s">
        <v>1805</v>
      </c>
      <c r="F3712" s="201" t="s">
        <v>8712</v>
      </c>
      <c r="G3712" s="201" t="s">
        <v>8713</v>
      </c>
      <c r="H3712" s="226" t="s">
        <v>2152</v>
      </c>
      <c r="K3712" s="133" t="s">
        <v>20172</v>
      </c>
      <c r="L3712" s="133" t="s">
        <v>1807</v>
      </c>
      <c r="M3712" s="133" t="s">
        <v>19442</v>
      </c>
      <c r="N3712" s="133" t="s">
        <v>8715</v>
      </c>
      <c r="O3712" s="134">
        <v>20140701</v>
      </c>
      <c r="P3712" s="134">
        <v>20141209</v>
      </c>
      <c r="Q3712" s="133" t="s">
        <v>20150</v>
      </c>
      <c r="R3712" s="134" t="s">
        <v>14</v>
      </c>
      <c r="S3712" s="134" t="s">
        <v>20171</v>
      </c>
      <c r="T3712" s="58" t="s">
        <v>4744</v>
      </c>
      <c r="U3712" s="58" t="s">
        <v>4745</v>
      </c>
      <c r="V3712" s="58" t="s">
        <v>20168</v>
      </c>
      <c r="W3712" s="235">
        <v>167</v>
      </c>
      <c r="X3712" s="134" t="s">
        <v>20171</v>
      </c>
      <c r="Y3712" s="216" t="s">
        <v>1805</v>
      </c>
      <c r="Z3712" s="26">
        <f t="shared" si="258"/>
        <v>41.855555555555554</v>
      </c>
      <c r="AA3712" s="27">
        <f t="shared" si="259"/>
        <v>19.493611111111111</v>
      </c>
      <c r="AB3712" s="134" t="str">
        <f t="shared" si="252"/>
        <v>41</v>
      </c>
      <c r="AC3712" s="134" t="str">
        <f t="shared" si="253"/>
        <v>51</v>
      </c>
      <c r="AD3712" s="134" t="str">
        <f t="shared" si="254"/>
        <v>20</v>
      </c>
      <c r="AE3712" s="26" t="s">
        <v>20173</v>
      </c>
      <c r="AF3712" s="134" t="str">
        <f t="shared" si="255"/>
        <v>19</v>
      </c>
      <c r="AG3712" s="134" t="str">
        <f t="shared" si="256"/>
        <v>29</v>
      </c>
      <c r="AH3712" s="134" t="str">
        <f t="shared" si="257"/>
        <v>37</v>
      </c>
      <c r="AI3712" s="27" t="s">
        <v>18527</v>
      </c>
      <c r="AJ3712" s="134">
        <v>110</v>
      </c>
      <c r="AK3712" s="235" t="s">
        <v>4588</v>
      </c>
      <c r="AL3712" s="133">
        <v>11</v>
      </c>
      <c r="AM3712" s="134" t="s">
        <v>8673</v>
      </c>
      <c r="AN3712" s="235">
        <v>11</v>
      </c>
      <c r="AO3712" s="134" t="s">
        <v>20171</v>
      </c>
      <c r="AP3712" s="216" t="s">
        <v>1805</v>
      </c>
      <c r="AQ3712" s="133" t="s">
        <v>19442</v>
      </c>
      <c r="AR3712" s="133" t="s">
        <v>20172</v>
      </c>
      <c r="AS3712" s="134" t="s">
        <v>20168</v>
      </c>
      <c r="AU3712" s="134">
        <v>110</v>
      </c>
      <c r="AW3712" s="235">
        <v>13</v>
      </c>
      <c r="AX3712" s="133" t="s">
        <v>2160</v>
      </c>
      <c r="AY3712" s="235">
        <v>0</v>
      </c>
      <c r="AZ3712" s="134" t="s">
        <v>1805</v>
      </c>
      <c r="BA3712" s="133" t="s">
        <v>4589</v>
      </c>
      <c r="BB3712" s="235">
        <v>0</v>
      </c>
      <c r="BG3712" s="134" t="s">
        <v>20171</v>
      </c>
      <c r="BP3712" s="134" t="s">
        <v>19442</v>
      </c>
      <c r="BQ3712" s="134" t="s">
        <v>19442</v>
      </c>
      <c r="BR3712" s="134" t="s">
        <v>20171</v>
      </c>
      <c r="BS3712" s="235" t="s">
        <v>20153</v>
      </c>
      <c r="BT3712" s="235">
        <v>11</v>
      </c>
      <c r="BU3712" s="235" t="s">
        <v>16950</v>
      </c>
      <c r="CB3712" s="134" t="s">
        <v>20171</v>
      </c>
      <c r="CE3712" s="134" t="s">
        <v>20171</v>
      </c>
      <c r="CO3712" s="134" t="s">
        <v>20171</v>
      </c>
    </row>
    <row r="3713" spans="1:93" x14ac:dyDescent="0.25">
      <c r="A3713" s="134" t="s">
        <v>14</v>
      </c>
      <c r="B3713" s="134" t="s">
        <v>2147</v>
      </c>
      <c r="C3713" s="134" t="s">
        <v>20174</v>
      </c>
      <c r="D3713" s="28" t="s">
        <v>20174</v>
      </c>
      <c r="E3713" s="191" t="s">
        <v>1805</v>
      </c>
      <c r="F3713" s="201" t="s">
        <v>8712</v>
      </c>
      <c r="G3713" s="201" t="s">
        <v>8713</v>
      </c>
      <c r="H3713" s="226" t="s">
        <v>2152</v>
      </c>
      <c r="K3713" s="133" t="s">
        <v>20175</v>
      </c>
      <c r="L3713" s="133" t="s">
        <v>1807</v>
      </c>
      <c r="M3713" s="133" t="s">
        <v>19442</v>
      </c>
      <c r="N3713" s="133" t="s">
        <v>8715</v>
      </c>
      <c r="O3713" s="134">
        <v>20140701</v>
      </c>
      <c r="P3713" s="134">
        <v>20141209</v>
      </c>
      <c r="Q3713" s="133" t="s">
        <v>20150</v>
      </c>
      <c r="R3713" s="134" t="s">
        <v>14</v>
      </c>
      <c r="S3713" s="134" t="s">
        <v>20174</v>
      </c>
      <c r="T3713" s="58" t="s">
        <v>4744</v>
      </c>
      <c r="U3713" s="58" t="s">
        <v>4745</v>
      </c>
      <c r="V3713" s="58" t="s">
        <v>20168</v>
      </c>
      <c r="W3713" s="235">
        <v>51</v>
      </c>
      <c r="X3713" s="134" t="s">
        <v>20174</v>
      </c>
      <c r="Y3713" s="216" t="s">
        <v>1805</v>
      </c>
      <c r="Z3713" s="26">
        <f t="shared" si="258"/>
        <v>41.860277777777782</v>
      </c>
      <c r="AA3713" s="27">
        <f t="shared" si="259"/>
        <v>19.469166666666666</v>
      </c>
      <c r="AB3713" s="134" t="str">
        <f t="shared" si="252"/>
        <v>41</v>
      </c>
      <c r="AC3713" s="134" t="str">
        <f t="shared" si="253"/>
        <v>51</v>
      </c>
      <c r="AD3713" s="134" t="str">
        <f t="shared" si="254"/>
        <v>37</v>
      </c>
      <c r="AE3713" s="26" t="s">
        <v>20176</v>
      </c>
      <c r="AF3713" s="134" t="str">
        <f t="shared" si="255"/>
        <v>19</v>
      </c>
      <c r="AG3713" s="134" t="str">
        <f t="shared" si="256"/>
        <v>28</v>
      </c>
      <c r="AH3713" s="134" t="str">
        <f t="shared" si="257"/>
        <v>09</v>
      </c>
      <c r="AI3713" s="27" t="s">
        <v>20177</v>
      </c>
      <c r="AJ3713" s="134">
        <v>110</v>
      </c>
      <c r="AK3713" s="235" t="s">
        <v>4588</v>
      </c>
      <c r="AL3713" s="133">
        <v>11</v>
      </c>
      <c r="AM3713" s="134" t="s">
        <v>8673</v>
      </c>
      <c r="AN3713" s="235">
        <v>11</v>
      </c>
      <c r="AO3713" s="134" t="s">
        <v>20174</v>
      </c>
      <c r="AP3713" s="216" t="s">
        <v>1805</v>
      </c>
      <c r="AQ3713" s="133" t="s">
        <v>19442</v>
      </c>
      <c r="AR3713" s="133" t="s">
        <v>20175</v>
      </c>
      <c r="AS3713" s="134" t="s">
        <v>20168</v>
      </c>
      <c r="AU3713" s="134">
        <v>110</v>
      </c>
      <c r="AW3713" s="235">
        <v>13</v>
      </c>
      <c r="AX3713" s="133" t="s">
        <v>2160</v>
      </c>
      <c r="AY3713" s="235">
        <v>0</v>
      </c>
      <c r="AZ3713" s="134" t="s">
        <v>1805</v>
      </c>
      <c r="BA3713" s="133" t="s">
        <v>4589</v>
      </c>
      <c r="BB3713" s="235">
        <v>0</v>
      </c>
      <c r="BG3713" s="134" t="s">
        <v>20174</v>
      </c>
      <c r="BP3713" s="134" t="s">
        <v>19442</v>
      </c>
      <c r="BQ3713" s="134" t="s">
        <v>19442</v>
      </c>
      <c r="BR3713" s="134" t="s">
        <v>20174</v>
      </c>
      <c r="BS3713" s="235" t="s">
        <v>20153</v>
      </c>
      <c r="BT3713" s="235">
        <v>11</v>
      </c>
      <c r="BU3713" s="235" t="s">
        <v>16950</v>
      </c>
      <c r="CB3713" s="134" t="s">
        <v>20174</v>
      </c>
      <c r="CE3713" s="134" t="s">
        <v>20174</v>
      </c>
      <c r="CO3713" s="134" t="s">
        <v>20174</v>
      </c>
    </row>
    <row r="3714" spans="1:93" x14ac:dyDescent="0.25">
      <c r="A3714" s="134" t="s">
        <v>14</v>
      </c>
      <c r="B3714" s="134" t="s">
        <v>2147</v>
      </c>
      <c r="C3714" s="134" t="s">
        <v>20178</v>
      </c>
      <c r="D3714" s="28" t="s">
        <v>20178</v>
      </c>
      <c r="E3714" s="191" t="s">
        <v>1805</v>
      </c>
      <c r="F3714" s="201" t="s">
        <v>8712</v>
      </c>
      <c r="G3714" s="201" t="s">
        <v>8713</v>
      </c>
      <c r="H3714" s="226" t="s">
        <v>2152</v>
      </c>
      <c r="K3714" s="133" t="s">
        <v>20179</v>
      </c>
      <c r="L3714" s="133" t="s">
        <v>1807</v>
      </c>
      <c r="M3714" s="133" t="s">
        <v>19442</v>
      </c>
      <c r="N3714" s="133" t="s">
        <v>8715</v>
      </c>
      <c r="O3714" s="134">
        <v>20140701</v>
      </c>
      <c r="P3714" s="134">
        <v>20141209</v>
      </c>
      <c r="Q3714" s="133" t="s">
        <v>20150</v>
      </c>
      <c r="R3714" s="134" t="s">
        <v>14</v>
      </c>
      <c r="S3714" s="134" t="s">
        <v>20178</v>
      </c>
      <c r="T3714" s="58" t="s">
        <v>4744</v>
      </c>
      <c r="U3714" s="58" t="s">
        <v>4745</v>
      </c>
      <c r="V3714" s="58" t="s">
        <v>20180</v>
      </c>
      <c r="W3714" s="235">
        <v>115</v>
      </c>
      <c r="X3714" s="134" t="s">
        <v>20178</v>
      </c>
      <c r="Y3714" s="216" t="s">
        <v>1805</v>
      </c>
      <c r="Z3714" s="26">
        <f t="shared" si="258"/>
        <v>41.933888888888887</v>
      </c>
      <c r="AA3714" s="27">
        <f t="shared" si="259"/>
        <v>19.481944444444444</v>
      </c>
      <c r="AB3714" s="134" t="str">
        <f t="shared" si="252"/>
        <v>41</v>
      </c>
      <c r="AC3714" s="134" t="str">
        <f t="shared" si="253"/>
        <v>56</v>
      </c>
      <c r="AD3714" s="134" t="str">
        <f t="shared" si="254"/>
        <v>02</v>
      </c>
      <c r="AE3714" s="26" t="s">
        <v>20181</v>
      </c>
      <c r="AF3714" s="134" t="str">
        <f t="shared" si="255"/>
        <v>19</v>
      </c>
      <c r="AG3714" s="134" t="str">
        <f t="shared" si="256"/>
        <v>28</v>
      </c>
      <c r="AH3714" s="134" t="str">
        <f t="shared" si="257"/>
        <v>55</v>
      </c>
      <c r="AI3714" s="27" t="s">
        <v>20182</v>
      </c>
      <c r="AJ3714" s="134">
        <v>110</v>
      </c>
      <c r="AK3714" s="235" t="s">
        <v>4588</v>
      </c>
      <c r="AL3714" s="133">
        <v>11</v>
      </c>
      <c r="AM3714" s="134" t="s">
        <v>8673</v>
      </c>
      <c r="AN3714" s="235">
        <v>11</v>
      </c>
      <c r="AO3714" s="134" t="s">
        <v>20178</v>
      </c>
      <c r="AP3714" s="216" t="s">
        <v>1805</v>
      </c>
      <c r="AQ3714" s="133" t="s">
        <v>19442</v>
      </c>
      <c r="AR3714" s="133" t="s">
        <v>20179</v>
      </c>
      <c r="AS3714" s="134" t="s">
        <v>20180</v>
      </c>
      <c r="AU3714" s="134">
        <v>110</v>
      </c>
      <c r="AW3714" s="235">
        <v>13</v>
      </c>
      <c r="AX3714" s="133" t="s">
        <v>2160</v>
      </c>
      <c r="AY3714" s="235">
        <v>0</v>
      </c>
      <c r="AZ3714" s="134" t="s">
        <v>1805</v>
      </c>
      <c r="BA3714" s="133" t="s">
        <v>4589</v>
      </c>
      <c r="BB3714" s="235">
        <v>0</v>
      </c>
      <c r="BG3714" s="134" t="s">
        <v>20178</v>
      </c>
      <c r="BP3714" s="134" t="s">
        <v>19442</v>
      </c>
      <c r="BQ3714" s="134" t="s">
        <v>19442</v>
      </c>
      <c r="BR3714" s="134" t="s">
        <v>20178</v>
      </c>
      <c r="BS3714" s="235" t="s">
        <v>20153</v>
      </c>
      <c r="BT3714" s="235">
        <v>11</v>
      </c>
      <c r="BU3714" s="235" t="s">
        <v>16950</v>
      </c>
      <c r="CB3714" s="134" t="s">
        <v>20178</v>
      </c>
      <c r="CE3714" s="134" t="s">
        <v>20178</v>
      </c>
      <c r="CO3714" s="134" t="s">
        <v>20178</v>
      </c>
    </row>
    <row r="3715" spans="1:93" x14ac:dyDescent="0.25">
      <c r="A3715" s="134" t="s">
        <v>14</v>
      </c>
      <c r="B3715" s="134" t="s">
        <v>2147</v>
      </c>
      <c r="C3715" s="134" t="s">
        <v>20183</v>
      </c>
      <c r="D3715" s="28" t="s">
        <v>20183</v>
      </c>
      <c r="E3715" s="191" t="s">
        <v>1805</v>
      </c>
      <c r="F3715" s="201" t="s">
        <v>8712</v>
      </c>
      <c r="G3715" s="201" t="s">
        <v>8713</v>
      </c>
      <c r="H3715" s="226" t="s">
        <v>2152</v>
      </c>
      <c r="K3715" s="133" t="s">
        <v>20184</v>
      </c>
      <c r="L3715" s="133" t="s">
        <v>1807</v>
      </c>
      <c r="M3715" s="133" t="s">
        <v>19442</v>
      </c>
      <c r="N3715" s="133" t="s">
        <v>8715</v>
      </c>
      <c r="O3715" s="134">
        <v>20140702</v>
      </c>
      <c r="P3715" s="134">
        <v>20141209</v>
      </c>
      <c r="Q3715" s="133" t="s">
        <v>20150</v>
      </c>
      <c r="R3715" s="134" t="s">
        <v>14</v>
      </c>
      <c r="S3715" s="134" t="s">
        <v>20183</v>
      </c>
      <c r="T3715" s="58" t="s">
        <v>4712</v>
      </c>
      <c r="U3715" s="58" t="s">
        <v>5095</v>
      </c>
      <c r="V3715" s="58" t="s">
        <v>6999</v>
      </c>
      <c r="W3715" s="235">
        <v>815</v>
      </c>
      <c r="X3715" s="134" t="s">
        <v>20183</v>
      </c>
      <c r="Y3715" s="216" t="s">
        <v>1805</v>
      </c>
      <c r="Z3715" s="26">
        <f t="shared" si="258"/>
        <v>40.17861111111111</v>
      </c>
      <c r="AA3715" s="27">
        <f t="shared" si="259"/>
        <v>20.295000000000002</v>
      </c>
      <c r="AB3715" s="134" t="str">
        <f t="shared" si="252"/>
        <v>40</v>
      </c>
      <c r="AC3715" s="134" t="str">
        <f t="shared" si="253"/>
        <v>10</v>
      </c>
      <c r="AD3715" s="134" t="str">
        <f t="shared" si="254"/>
        <v>43</v>
      </c>
      <c r="AE3715" s="26" t="s">
        <v>20185</v>
      </c>
      <c r="AF3715" s="134" t="str">
        <f t="shared" si="255"/>
        <v>20</v>
      </c>
      <c r="AG3715" s="134" t="str">
        <f t="shared" si="256"/>
        <v>17</v>
      </c>
      <c r="AH3715" s="134" t="str">
        <f t="shared" si="257"/>
        <v>42</v>
      </c>
      <c r="AI3715" s="27" t="s">
        <v>20186</v>
      </c>
      <c r="AJ3715" s="134">
        <v>110</v>
      </c>
      <c r="AK3715" s="235" t="s">
        <v>4588</v>
      </c>
      <c r="AL3715" s="133">
        <v>11</v>
      </c>
      <c r="AM3715" s="134" t="s">
        <v>8673</v>
      </c>
      <c r="AN3715" s="235">
        <v>11</v>
      </c>
      <c r="AO3715" s="134" t="s">
        <v>20183</v>
      </c>
      <c r="AP3715" s="216" t="s">
        <v>1805</v>
      </c>
      <c r="AQ3715" s="133" t="s">
        <v>19442</v>
      </c>
      <c r="AR3715" s="133" t="s">
        <v>20184</v>
      </c>
      <c r="AS3715" s="134" t="s">
        <v>6999</v>
      </c>
      <c r="AU3715" s="134">
        <v>110</v>
      </c>
      <c r="AW3715" s="235">
        <v>13</v>
      </c>
      <c r="AX3715" s="133" t="s">
        <v>2160</v>
      </c>
      <c r="AY3715" s="235">
        <v>0</v>
      </c>
      <c r="AZ3715" s="134" t="s">
        <v>1805</v>
      </c>
      <c r="BA3715" s="133" t="s">
        <v>4589</v>
      </c>
      <c r="BB3715" s="235">
        <v>0</v>
      </c>
      <c r="BG3715" s="134" t="s">
        <v>20183</v>
      </c>
      <c r="BP3715" s="134" t="s">
        <v>19442</v>
      </c>
      <c r="BQ3715" s="134" t="s">
        <v>19442</v>
      </c>
      <c r="BR3715" s="134" t="s">
        <v>20183</v>
      </c>
      <c r="BS3715" s="235" t="s">
        <v>20153</v>
      </c>
      <c r="BT3715" s="235">
        <v>11</v>
      </c>
      <c r="BU3715" s="235" t="s">
        <v>16950</v>
      </c>
      <c r="CB3715" s="134" t="s">
        <v>20183</v>
      </c>
      <c r="CE3715" s="134" t="s">
        <v>20183</v>
      </c>
      <c r="CO3715" s="134" t="s">
        <v>20183</v>
      </c>
    </row>
    <row r="3716" spans="1:93" x14ac:dyDescent="0.25">
      <c r="A3716" s="134" t="s">
        <v>14</v>
      </c>
      <c r="B3716" s="134" t="s">
        <v>2147</v>
      </c>
      <c r="C3716" s="134" t="s">
        <v>20187</v>
      </c>
      <c r="D3716" s="28" t="s">
        <v>20187</v>
      </c>
      <c r="E3716" s="191" t="s">
        <v>1805</v>
      </c>
      <c r="F3716" s="201" t="s">
        <v>8712</v>
      </c>
      <c r="G3716" s="201" t="s">
        <v>8713</v>
      </c>
      <c r="H3716" s="226" t="s">
        <v>2152</v>
      </c>
      <c r="K3716" s="133" t="s">
        <v>20188</v>
      </c>
      <c r="L3716" s="133" t="s">
        <v>1807</v>
      </c>
      <c r="M3716" s="133" t="s">
        <v>19442</v>
      </c>
      <c r="N3716" s="133" t="s">
        <v>8715</v>
      </c>
      <c r="O3716" s="134">
        <v>20140702</v>
      </c>
      <c r="P3716" s="134">
        <v>20141209</v>
      </c>
      <c r="Q3716" s="133" t="s">
        <v>20150</v>
      </c>
      <c r="R3716" s="134" t="s">
        <v>14</v>
      </c>
      <c r="S3716" s="134" t="s">
        <v>20187</v>
      </c>
      <c r="T3716" s="58" t="s">
        <v>4712</v>
      </c>
      <c r="U3716" s="58" t="s">
        <v>5095</v>
      </c>
      <c r="V3716" s="58" t="s">
        <v>20189</v>
      </c>
      <c r="W3716" s="235">
        <v>987</v>
      </c>
      <c r="X3716" s="134" t="s">
        <v>20187</v>
      </c>
      <c r="Y3716" s="216" t="s">
        <v>1805</v>
      </c>
      <c r="Z3716" s="26">
        <f t="shared" si="258"/>
        <v>40.133333333333333</v>
      </c>
      <c r="AA3716" s="27">
        <f t="shared" si="259"/>
        <v>20.341666666666665</v>
      </c>
      <c r="AB3716" s="134" t="str">
        <f t="shared" si="252"/>
        <v>40</v>
      </c>
      <c r="AC3716" s="134" t="str">
        <f t="shared" si="253"/>
        <v>08</v>
      </c>
      <c r="AD3716" s="134" t="str">
        <f t="shared" si="254"/>
        <v>00</v>
      </c>
      <c r="AE3716" s="26" t="s">
        <v>9129</v>
      </c>
      <c r="AF3716" s="134" t="str">
        <f t="shared" si="255"/>
        <v>20</v>
      </c>
      <c r="AG3716" s="134" t="str">
        <f t="shared" si="256"/>
        <v>20</v>
      </c>
      <c r="AH3716" s="134" t="str">
        <f t="shared" si="257"/>
        <v>30</v>
      </c>
      <c r="AI3716" s="27" t="s">
        <v>20190</v>
      </c>
      <c r="AJ3716" s="134">
        <v>110</v>
      </c>
      <c r="AK3716" s="235" t="s">
        <v>4588</v>
      </c>
      <c r="AL3716" s="133">
        <v>11</v>
      </c>
      <c r="AM3716" s="134" t="s">
        <v>8673</v>
      </c>
      <c r="AN3716" s="235">
        <v>11</v>
      </c>
      <c r="AO3716" s="134" t="s">
        <v>20187</v>
      </c>
      <c r="AP3716" s="216" t="s">
        <v>1805</v>
      </c>
      <c r="AQ3716" s="133" t="s">
        <v>19442</v>
      </c>
      <c r="AR3716" s="133" t="s">
        <v>20188</v>
      </c>
      <c r="AS3716" s="134" t="s">
        <v>20189</v>
      </c>
      <c r="AU3716" s="134">
        <v>110</v>
      </c>
      <c r="AW3716" s="235">
        <v>13</v>
      </c>
      <c r="AX3716" s="133" t="s">
        <v>2160</v>
      </c>
      <c r="AY3716" s="235">
        <v>0</v>
      </c>
      <c r="AZ3716" s="134" t="s">
        <v>1805</v>
      </c>
      <c r="BA3716" s="133" t="s">
        <v>4589</v>
      </c>
      <c r="BB3716" s="235">
        <v>0</v>
      </c>
      <c r="BG3716" s="134" t="s">
        <v>20187</v>
      </c>
      <c r="BP3716" s="134" t="s">
        <v>19442</v>
      </c>
      <c r="BQ3716" s="134" t="s">
        <v>19442</v>
      </c>
      <c r="BR3716" s="134" t="s">
        <v>20187</v>
      </c>
      <c r="BS3716" s="235" t="s">
        <v>20153</v>
      </c>
      <c r="BT3716" s="235">
        <v>11</v>
      </c>
      <c r="BU3716" s="235" t="s">
        <v>16950</v>
      </c>
      <c r="CB3716" s="134" t="s">
        <v>20187</v>
      </c>
      <c r="CE3716" s="134" t="s">
        <v>20187</v>
      </c>
      <c r="CO3716" s="134" t="s">
        <v>20187</v>
      </c>
    </row>
    <row r="3717" spans="1:93" x14ac:dyDescent="0.25">
      <c r="A3717" s="134" t="s">
        <v>14</v>
      </c>
      <c r="B3717" s="134" t="s">
        <v>2147</v>
      </c>
      <c r="C3717" s="134" t="s">
        <v>20191</v>
      </c>
      <c r="D3717" s="28" t="s">
        <v>20191</v>
      </c>
      <c r="E3717" s="191" t="s">
        <v>1805</v>
      </c>
      <c r="F3717" s="201" t="s">
        <v>8712</v>
      </c>
      <c r="G3717" s="201" t="s">
        <v>8713</v>
      </c>
      <c r="H3717" s="226" t="s">
        <v>2152</v>
      </c>
      <c r="K3717" s="133" t="s">
        <v>20192</v>
      </c>
      <c r="L3717" s="133" t="s">
        <v>1807</v>
      </c>
      <c r="M3717" s="133" t="s">
        <v>19442</v>
      </c>
      <c r="N3717" s="133" t="s">
        <v>8715</v>
      </c>
      <c r="O3717" s="134">
        <v>20140702</v>
      </c>
      <c r="P3717" s="134">
        <v>20141209</v>
      </c>
      <c r="Q3717" s="133" t="s">
        <v>20150</v>
      </c>
      <c r="R3717" s="134" t="s">
        <v>14</v>
      </c>
      <c r="S3717" s="134" t="s">
        <v>20191</v>
      </c>
      <c r="T3717" s="58" t="s">
        <v>4712</v>
      </c>
      <c r="U3717" s="58" t="s">
        <v>5095</v>
      </c>
      <c r="V3717" s="58" t="s">
        <v>20189</v>
      </c>
      <c r="W3717" s="235">
        <v>673</v>
      </c>
      <c r="X3717" s="134" t="s">
        <v>20191</v>
      </c>
      <c r="Y3717" s="216" t="s">
        <v>1805</v>
      </c>
      <c r="Z3717" s="26">
        <f t="shared" si="258"/>
        <v>40.102499999999999</v>
      </c>
      <c r="AA3717" s="27">
        <f t="shared" si="259"/>
        <v>20.300277777777779</v>
      </c>
      <c r="AB3717" s="134" t="str">
        <f t="shared" si="252"/>
        <v>40</v>
      </c>
      <c r="AC3717" s="134" t="str">
        <f t="shared" si="253"/>
        <v>06</v>
      </c>
      <c r="AD3717" s="134" t="str">
        <f t="shared" si="254"/>
        <v>09</v>
      </c>
      <c r="AE3717" s="26" t="s">
        <v>20193</v>
      </c>
      <c r="AF3717" s="134" t="str">
        <f t="shared" si="255"/>
        <v>20</v>
      </c>
      <c r="AG3717" s="134" t="str">
        <f t="shared" si="256"/>
        <v>18</v>
      </c>
      <c r="AH3717" s="134" t="str">
        <f t="shared" si="257"/>
        <v>01</v>
      </c>
      <c r="AI3717" s="27" t="s">
        <v>20194</v>
      </c>
      <c r="AJ3717" s="134">
        <v>110</v>
      </c>
      <c r="AK3717" s="235" t="s">
        <v>4588</v>
      </c>
      <c r="AL3717" s="133">
        <v>11</v>
      </c>
      <c r="AM3717" s="134" t="s">
        <v>8673</v>
      </c>
      <c r="AN3717" s="235">
        <v>11</v>
      </c>
      <c r="AO3717" s="134" t="s">
        <v>20191</v>
      </c>
      <c r="AP3717" s="216" t="s">
        <v>1805</v>
      </c>
      <c r="AQ3717" s="133" t="s">
        <v>19442</v>
      </c>
      <c r="AR3717" s="133" t="s">
        <v>20192</v>
      </c>
      <c r="AS3717" s="134" t="s">
        <v>20189</v>
      </c>
      <c r="AU3717" s="134">
        <v>110</v>
      </c>
      <c r="AW3717" s="235">
        <v>13</v>
      </c>
      <c r="AX3717" s="133" t="s">
        <v>2160</v>
      </c>
      <c r="AY3717" s="235">
        <v>0</v>
      </c>
      <c r="AZ3717" s="134" t="s">
        <v>1805</v>
      </c>
      <c r="BA3717" s="133" t="s">
        <v>4589</v>
      </c>
      <c r="BB3717" s="235">
        <v>0</v>
      </c>
      <c r="BG3717" s="134" t="s">
        <v>20191</v>
      </c>
      <c r="BP3717" s="134" t="s">
        <v>19442</v>
      </c>
      <c r="BQ3717" s="134" t="s">
        <v>19442</v>
      </c>
      <c r="BR3717" s="134" t="s">
        <v>20191</v>
      </c>
      <c r="BS3717" s="235" t="s">
        <v>20153</v>
      </c>
      <c r="BT3717" s="235">
        <v>11</v>
      </c>
      <c r="BU3717" s="235" t="s">
        <v>16950</v>
      </c>
      <c r="CB3717" s="134" t="s">
        <v>20191</v>
      </c>
      <c r="CE3717" s="134" t="s">
        <v>20191</v>
      </c>
      <c r="CO3717" s="134" t="s">
        <v>20191</v>
      </c>
    </row>
    <row r="3718" spans="1:93" x14ac:dyDescent="0.25">
      <c r="A3718" s="134" t="s">
        <v>14</v>
      </c>
      <c r="B3718" s="134" t="s">
        <v>2147</v>
      </c>
      <c r="C3718" s="134" t="s">
        <v>20195</v>
      </c>
      <c r="D3718" s="28" t="s">
        <v>20195</v>
      </c>
      <c r="E3718" s="191" t="s">
        <v>1805</v>
      </c>
      <c r="F3718" s="201" t="s">
        <v>8712</v>
      </c>
      <c r="G3718" s="201" t="s">
        <v>8713</v>
      </c>
      <c r="H3718" s="226" t="s">
        <v>2152</v>
      </c>
      <c r="K3718" s="133" t="s">
        <v>20196</v>
      </c>
      <c r="L3718" s="133" t="s">
        <v>1807</v>
      </c>
      <c r="M3718" s="133" t="s">
        <v>19442</v>
      </c>
      <c r="N3718" s="133" t="s">
        <v>8715</v>
      </c>
      <c r="O3718" s="134">
        <v>20140702</v>
      </c>
      <c r="P3718" s="134">
        <v>20141209</v>
      </c>
      <c r="Q3718" s="133" t="s">
        <v>20150</v>
      </c>
      <c r="R3718" s="134" t="s">
        <v>14</v>
      </c>
      <c r="S3718" s="134" t="s">
        <v>20195</v>
      </c>
      <c r="T3718" s="58" t="s">
        <v>4712</v>
      </c>
      <c r="U3718" s="58" t="s">
        <v>5095</v>
      </c>
      <c r="V3718" s="58" t="s">
        <v>20197</v>
      </c>
      <c r="W3718" s="235">
        <v>805</v>
      </c>
      <c r="X3718" s="134" t="s">
        <v>20195</v>
      </c>
      <c r="Y3718" s="216" t="s">
        <v>1805</v>
      </c>
      <c r="Z3718" s="26">
        <f t="shared" si="258"/>
        <v>40.070277777777783</v>
      </c>
      <c r="AA3718" s="27">
        <f t="shared" si="259"/>
        <v>20.293611111111112</v>
      </c>
      <c r="AB3718" s="134" t="str">
        <f t="shared" si="252"/>
        <v>40</v>
      </c>
      <c r="AC3718" s="134" t="str">
        <f t="shared" si="253"/>
        <v>04</v>
      </c>
      <c r="AD3718" s="134" t="str">
        <f t="shared" si="254"/>
        <v>13</v>
      </c>
      <c r="AE3718" s="26" t="s">
        <v>20198</v>
      </c>
      <c r="AF3718" s="134" t="str">
        <f t="shared" si="255"/>
        <v>20</v>
      </c>
      <c r="AG3718" s="134" t="str">
        <f t="shared" si="256"/>
        <v>17</v>
      </c>
      <c r="AH3718" s="134" t="str">
        <f t="shared" si="257"/>
        <v>37</v>
      </c>
      <c r="AI3718" s="27" t="s">
        <v>10097</v>
      </c>
      <c r="AJ3718" s="134">
        <v>110</v>
      </c>
      <c r="AK3718" s="235" t="s">
        <v>4588</v>
      </c>
      <c r="AL3718" s="133">
        <v>11</v>
      </c>
      <c r="AM3718" s="134" t="s">
        <v>8673</v>
      </c>
      <c r="AN3718" s="235">
        <v>11</v>
      </c>
      <c r="AO3718" s="134" t="s">
        <v>20195</v>
      </c>
      <c r="AP3718" s="216" t="s">
        <v>1805</v>
      </c>
      <c r="AQ3718" s="133" t="s">
        <v>19442</v>
      </c>
      <c r="AR3718" s="133" t="s">
        <v>20196</v>
      </c>
      <c r="AS3718" s="134" t="s">
        <v>20197</v>
      </c>
      <c r="AU3718" s="134">
        <v>110</v>
      </c>
      <c r="AW3718" s="235">
        <v>13</v>
      </c>
      <c r="AX3718" s="133" t="s">
        <v>2160</v>
      </c>
      <c r="AY3718" s="235">
        <v>0</v>
      </c>
      <c r="AZ3718" s="134" t="s">
        <v>1805</v>
      </c>
      <c r="BA3718" s="133" t="s">
        <v>4589</v>
      </c>
      <c r="BB3718" s="235">
        <v>0</v>
      </c>
      <c r="BG3718" s="134" t="s">
        <v>20195</v>
      </c>
      <c r="BP3718" s="134" t="s">
        <v>19442</v>
      </c>
      <c r="BQ3718" s="134" t="s">
        <v>19442</v>
      </c>
      <c r="BR3718" s="134" t="s">
        <v>20195</v>
      </c>
      <c r="BS3718" s="235" t="s">
        <v>20153</v>
      </c>
      <c r="BT3718" s="235">
        <v>11</v>
      </c>
      <c r="BU3718" s="235" t="s">
        <v>16950</v>
      </c>
      <c r="CB3718" s="134" t="s">
        <v>20195</v>
      </c>
      <c r="CE3718" s="134" t="s">
        <v>20195</v>
      </c>
      <c r="CO3718" s="134" t="s">
        <v>20195</v>
      </c>
    </row>
    <row r="3719" spans="1:93" x14ac:dyDescent="0.25">
      <c r="A3719" s="134" t="s">
        <v>14</v>
      </c>
      <c r="B3719" s="134" t="s">
        <v>2147</v>
      </c>
      <c r="C3719" s="134" t="s">
        <v>20199</v>
      </c>
      <c r="D3719" s="28" t="s">
        <v>20199</v>
      </c>
      <c r="E3719" s="191" t="s">
        <v>1805</v>
      </c>
      <c r="F3719" s="201" t="s">
        <v>8712</v>
      </c>
      <c r="G3719" s="201" t="s">
        <v>8713</v>
      </c>
      <c r="H3719" s="226" t="s">
        <v>2152</v>
      </c>
      <c r="K3719" s="133" t="s">
        <v>20200</v>
      </c>
      <c r="L3719" s="133" t="s">
        <v>1807</v>
      </c>
      <c r="M3719" s="133" t="s">
        <v>19442</v>
      </c>
      <c r="N3719" s="133" t="s">
        <v>8715</v>
      </c>
      <c r="O3719" s="134">
        <v>20140702</v>
      </c>
      <c r="P3719" s="134">
        <v>20141209</v>
      </c>
      <c r="Q3719" s="133" t="s">
        <v>20150</v>
      </c>
      <c r="R3719" s="134" t="s">
        <v>14</v>
      </c>
      <c r="S3719" s="134" t="s">
        <v>20199</v>
      </c>
      <c r="T3719" s="58" t="s">
        <v>4712</v>
      </c>
      <c r="U3719" s="58" t="s">
        <v>5095</v>
      </c>
      <c r="V3719" s="58" t="s">
        <v>19443</v>
      </c>
      <c r="W3719" s="235">
        <v>759</v>
      </c>
      <c r="X3719" s="134" t="s">
        <v>20199</v>
      </c>
      <c r="Y3719" s="216" t="s">
        <v>1805</v>
      </c>
      <c r="Z3719" s="26">
        <f t="shared" si="258"/>
        <v>39.943888888888885</v>
      </c>
      <c r="AA3719" s="27">
        <f t="shared" si="259"/>
        <v>20.231666666666666</v>
      </c>
      <c r="AB3719" s="134" t="str">
        <f t="shared" si="252"/>
        <v>39</v>
      </c>
      <c r="AC3719" s="134" t="str">
        <f t="shared" si="253"/>
        <v>56</v>
      </c>
      <c r="AD3719" s="134" t="str">
        <f t="shared" si="254"/>
        <v>38</v>
      </c>
      <c r="AE3719" s="26" t="s">
        <v>20201</v>
      </c>
      <c r="AF3719" s="134" t="str">
        <f t="shared" si="255"/>
        <v>20</v>
      </c>
      <c r="AG3719" s="134" t="str">
        <f t="shared" si="256"/>
        <v>13</v>
      </c>
      <c r="AH3719" s="134" t="str">
        <f t="shared" si="257"/>
        <v>54</v>
      </c>
      <c r="AI3719" s="27" t="s">
        <v>20202</v>
      </c>
      <c r="AJ3719" s="134">
        <v>110</v>
      </c>
      <c r="AK3719" s="235" t="s">
        <v>4588</v>
      </c>
      <c r="AL3719" s="133">
        <v>11</v>
      </c>
      <c r="AM3719" s="134" t="s">
        <v>8673</v>
      </c>
      <c r="AN3719" s="235">
        <v>11</v>
      </c>
      <c r="AO3719" s="134" t="s">
        <v>20199</v>
      </c>
      <c r="AP3719" s="216" t="s">
        <v>1805</v>
      </c>
      <c r="AQ3719" s="133" t="s">
        <v>19442</v>
      </c>
      <c r="AR3719" s="133" t="s">
        <v>20200</v>
      </c>
      <c r="AS3719" s="134" t="s">
        <v>19443</v>
      </c>
      <c r="AU3719" s="134">
        <v>110</v>
      </c>
      <c r="AW3719" s="235">
        <v>13</v>
      </c>
      <c r="AX3719" s="133" t="s">
        <v>2160</v>
      </c>
      <c r="AY3719" s="235">
        <v>0</v>
      </c>
      <c r="AZ3719" s="134" t="s">
        <v>1805</v>
      </c>
      <c r="BA3719" s="133" t="s">
        <v>4589</v>
      </c>
      <c r="BB3719" s="235">
        <v>0</v>
      </c>
      <c r="BG3719" s="134" t="s">
        <v>20199</v>
      </c>
      <c r="BP3719" s="134" t="s">
        <v>19442</v>
      </c>
      <c r="BQ3719" s="134" t="s">
        <v>19442</v>
      </c>
      <c r="BR3719" s="134" t="s">
        <v>20199</v>
      </c>
      <c r="BS3719" s="235" t="s">
        <v>20153</v>
      </c>
      <c r="BT3719" s="235">
        <v>11</v>
      </c>
      <c r="BU3719" s="235" t="s">
        <v>16950</v>
      </c>
      <c r="CB3719" s="134" t="s">
        <v>20199</v>
      </c>
      <c r="CE3719" s="134" t="s">
        <v>20199</v>
      </c>
      <c r="CO3719" s="134" t="s">
        <v>20199</v>
      </c>
    </row>
    <row r="3720" spans="1:93" x14ac:dyDescent="0.25">
      <c r="A3720" s="134" t="s">
        <v>14</v>
      </c>
      <c r="B3720" s="134" t="s">
        <v>2147</v>
      </c>
      <c r="C3720" s="134" t="s">
        <v>20203</v>
      </c>
      <c r="D3720" s="28" t="s">
        <v>20203</v>
      </c>
      <c r="E3720" s="191" t="s">
        <v>1805</v>
      </c>
      <c r="F3720" s="201" t="s">
        <v>8712</v>
      </c>
      <c r="G3720" s="201" t="s">
        <v>8713</v>
      </c>
      <c r="H3720" s="226" t="s">
        <v>2152</v>
      </c>
      <c r="K3720" s="133" t="s">
        <v>20204</v>
      </c>
      <c r="L3720" s="133" t="s">
        <v>1807</v>
      </c>
      <c r="M3720" s="133" t="s">
        <v>19442</v>
      </c>
      <c r="N3720" s="133" t="s">
        <v>8715</v>
      </c>
      <c r="O3720" s="134">
        <v>20140703</v>
      </c>
      <c r="P3720" s="134">
        <v>20141209</v>
      </c>
      <c r="Q3720" s="133" t="s">
        <v>20150</v>
      </c>
      <c r="R3720" s="134" t="s">
        <v>14</v>
      </c>
      <c r="S3720" s="134" t="s">
        <v>20203</v>
      </c>
      <c r="T3720" s="58" t="s">
        <v>4734</v>
      </c>
      <c r="U3720" s="58" t="s">
        <v>4760</v>
      </c>
      <c r="V3720" s="58" t="s">
        <v>8770</v>
      </c>
      <c r="W3720" s="235">
        <v>831</v>
      </c>
      <c r="X3720" s="134" t="s">
        <v>20203</v>
      </c>
      <c r="Y3720" s="216" t="s">
        <v>1805</v>
      </c>
      <c r="Z3720" s="26">
        <f t="shared" si="258"/>
        <v>40.191666666666663</v>
      </c>
      <c r="AA3720" s="27">
        <f t="shared" si="259"/>
        <v>19.612222222222222</v>
      </c>
      <c r="AB3720" s="134" t="str">
        <f t="shared" si="252"/>
        <v>40</v>
      </c>
      <c r="AC3720" s="134" t="str">
        <f t="shared" si="253"/>
        <v>11</v>
      </c>
      <c r="AD3720" s="134" t="str">
        <f t="shared" si="254"/>
        <v>30</v>
      </c>
      <c r="AE3720" s="26" t="s">
        <v>8732</v>
      </c>
      <c r="AF3720" s="134" t="str">
        <f t="shared" si="255"/>
        <v>19</v>
      </c>
      <c r="AG3720" s="134" t="str">
        <f t="shared" si="256"/>
        <v>36</v>
      </c>
      <c r="AH3720" s="134" t="str">
        <f t="shared" si="257"/>
        <v>44</v>
      </c>
      <c r="AI3720" s="27" t="s">
        <v>20205</v>
      </c>
      <c r="AJ3720" s="134">
        <v>110</v>
      </c>
      <c r="AK3720" s="235" t="s">
        <v>4588</v>
      </c>
      <c r="AL3720" s="133">
        <v>11</v>
      </c>
      <c r="AM3720" s="134" t="s">
        <v>8673</v>
      </c>
      <c r="AN3720" s="235">
        <v>11</v>
      </c>
      <c r="AO3720" s="134" t="s">
        <v>20203</v>
      </c>
      <c r="AP3720" s="216" t="s">
        <v>1805</v>
      </c>
      <c r="AQ3720" s="133" t="s">
        <v>19442</v>
      </c>
      <c r="AR3720" s="133" t="s">
        <v>20204</v>
      </c>
      <c r="AS3720" s="134" t="s">
        <v>8770</v>
      </c>
      <c r="AU3720" s="134">
        <v>110</v>
      </c>
      <c r="AW3720" s="235">
        <v>13</v>
      </c>
      <c r="AX3720" s="133" t="s">
        <v>2160</v>
      </c>
      <c r="AY3720" s="235">
        <v>0</v>
      </c>
      <c r="AZ3720" s="134" t="s">
        <v>1805</v>
      </c>
      <c r="BA3720" s="133" t="s">
        <v>4589</v>
      </c>
      <c r="BB3720" s="235">
        <v>0</v>
      </c>
      <c r="BG3720" s="134" t="s">
        <v>20203</v>
      </c>
      <c r="BP3720" s="134" t="s">
        <v>19442</v>
      </c>
      <c r="BQ3720" s="134" t="s">
        <v>19442</v>
      </c>
      <c r="BR3720" s="134" t="s">
        <v>20203</v>
      </c>
      <c r="BS3720" s="235" t="s">
        <v>20153</v>
      </c>
      <c r="BT3720" s="235">
        <v>11</v>
      </c>
      <c r="BU3720" s="235" t="s">
        <v>16950</v>
      </c>
      <c r="CB3720" s="134" t="s">
        <v>20203</v>
      </c>
      <c r="CE3720" s="134" t="s">
        <v>20203</v>
      </c>
      <c r="CO3720" s="134" t="s">
        <v>20203</v>
      </c>
    </row>
    <row r="3721" spans="1:93" x14ac:dyDescent="0.25">
      <c r="A3721" s="134" t="s">
        <v>14</v>
      </c>
      <c r="B3721" s="134" t="s">
        <v>2147</v>
      </c>
      <c r="C3721" s="134" t="s">
        <v>20206</v>
      </c>
      <c r="D3721" s="28" t="s">
        <v>20206</v>
      </c>
      <c r="E3721" s="191" t="s">
        <v>1805</v>
      </c>
      <c r="F3721" s="201" t="s">
        <v>8712</v>
      </c>
      <c r="G3721" s="201" t="s">
        <v>8713</v>
      </c>
      <c r="H3721" s="226" t="s">
        <v>2152</v>
      </c>
      <c r="K3721" s="133" t="s">
        <v>20207</v>
      </c>
      <c r="L3721" s="133" t="s">
        <v>1807</v>
      </c>
      <c r="M3721" s="203" t="s">
        <v>19442</v>
      </c>
      <c r="N3721" s="133" t="s">
        <v>8715</v>
      </c>
      <c r="O3721" s="134">
        <v>20140703</v>
      </c>
      <c r="P3721" s="134">
        <v>20141209</v>
      </c>
      <c r="Q3721" s="133" t="s">
        <v>20150</v>
      </c>
      <c r="R3721" s="134" t="s">
        <v>14</v>
      </c>
      <c r="S3721" s="134" t="s">
        <v>20206</v>
      </c>
      <c r="T3721" s="58" t="s">
        <v>4734</v>
      </c>
      <c r="U3721" s="58" t="s">
        <v>4760</v>
      </c>
      <c r="V3721" s="58" t="s">
        <v>8770</v>
      </c>
      <c r="W3721" s="235">
        <v>201</v>
      </c>
      <c r="X3721" s="134" t="s">
        <v>20206</v>
      </c>
      <c r="Y3721" s="216" t="s">
        <v>1805</v>
      </c>
      <c r="Z3721" s="26">
        <f t="shared" si="258"/>
        <v>40.159444444444446</v>
      </c>
      <c r="AA3721" s="27">
        <f t="shared" si="259"/>
        <v>19.628888888888888</v>
      </c>
      <c r="AB3721" s="134" t="str">
        <f t="shared" si="252"/>
        <v>40</v>
      </c>
      <c r="AC3721" s="134" t="str">
        <f t="shared" si="253"/>
        <v>09</v>
      </c>
      <c r="AD3721" s="134" t="str">
        <f t="shared" si="254"/>
        <v>34</v>
      </c>
      <c r="AE3721" s="26" t="s">
        <v>20208</v>
      </c>
      <c r="AF3721" s="134" t="str">
        <f t="shared" si="255"/>
        <v>19</v>
      </c>
      <c r="AG3721" s="134" t="str">
        <f t="shared" si="256"/>
        <v>37</v>
      </c>
      <c r="AH3721" s="134" t="str">
        <f t="shared" si="257"/>
        <v>44</v>
      </c>
      <c r="AI3721" s="27" t="s">
        <v>20209</v>
      </c>
      <c r="AJ3721" s="134">
        <v>110</v>
      </c>
      <c r="AK3721" s="235" t="s">
        <v>4588</v>
      </c>
      <c r="AL3721" s="133">
        <v>11</v>
      </c>
      <c r="AM3721" s="134" t="s">
        <v>8673</v>
      </c>
      <c r="AN3721" s="235">
        <v>11</v>
      </c>
      <c r="AO3721" s="134" t="s">
        <v>20206</v>
      </c>
      <c r="AP3721" s="216" t="s">
        <v>1805</v>
      </c>
      <c r="AQ3721" s="203" t="s">
        <v>19442</v>
      </c>
      <c r="AR3721" s="133" t="s">
        <v>20207</v>
      </c>
      <c r="AS3721" s="134" t="s">
        <v>8770</v>
      </c>
      <c r="AU3721" s="134">
        <v>110</v>
      </c>
      <c r="AW3721" s="235">
        <v>13</v>
      </c>
      <c r="AX3721" s="133" t="s">
        <v>2160</v>
      </c>
      <c r="AY3721" s="235">
        <v>0</v>
      </c>
      <c r="AZ3721" s="134" t="s">
        <v>1805</v>
      </c>
      <c r="BA3721" s="133" t="s">
        <v>4589</v>
      </c>
      <c r="BB3721" s="235">
        <v>0</v>
      </c>
      <c r="BG3721" s="134" t="s">
        <v>20206</v>
      </c>
      <c r="BO3721" s="271"/>
      <c r="BP3721" s="271" t="s">
        <v>19442</v>
      </c>
      <c r="BQ3721" s="271" t="s">
        <v>19442</v>
      </c>
      <c r="BR3721" s="134" t="s">
        <v>20206</v>
      </c>
      <c r="BS3721" s="235" t="s">
        <v>20153</v>
      </c>
      <c r="BT3721" s="235">
        <v>11</v>
      </c>
      <c r="BU3721" s="235" t="s">
        <v>16950</v>
      </c>
      <c r="CB3721" s="134" t="s">
        <v>20206</v>
      </c>
      <c r="CE3721" s="134" t="s">
        <v>20206</v>
      </c>
      <c r="CO3721" s="134" t="s">
        <v>20206</v>
      </c>
    </row>
    <row r="3722" spans="1:93" x14ac:dyDescent="0.25">
      <c r="A3722" s="134" t="s">
        <v>14</v>
      </c>
      <c r="B3722" s="134" t="s">
        <v>2147</v>
      </c>
      <c r="C3722" s="134" t="s">
        <v>20210</v>
      </c>
      <c r="D3722" s="28" t="s">
        <v>20210</v>
      </c>
      <c r="E3722" s="191" t="s">
        <v>1805</v>
      </c>
      <c r="F3722" s="201" t="s">
        <v>8712</v>
      </c>
      <c r="G3722" s="201" t="s">
        <v>8713</v>
      </c>
      <c r="H3722" s="226" t="s">
        <v>2152</v>
      </c>
      <c r="K3722" s="133" t="s">
        <v>20211</v>
      </c>
      <c r="L3722" s="133" t="s">
        <v>1807</v>
      </c>
      <c r="M3722" s="203" t="s">
        <v>19442</v>
      </c>
      <c r="N3722" s="133" t="s">
        <v>8715</v>
      </c>
      <c r="O3722" s="134">
        <v>20140703</v>
      </c>
      <c r="P3722" s="134">
        <v>20141209</v>
      </c>
      <c r="Q3722" s="133" t="s">
        <v>20150</v>
      </c>
      <c r="R3722" s="134" t="s">
        <v>14</v>
      </c>
      <c r="S3722" s="134" t="s">
        <v>20210</v>
      </c>
      <c r="T3722" s="58" t="s">
        <v>4734</v>
      </c>
      <c r="U3722" s="58" t="s">
        <v>4760</v>
      </c>
      <c r="V3722" s="58" t="s">
        <v>8770</v>
      </c>
      <c r="W3722" s="235">
        <v>24</v>
      </c>
      <c r="X3722" s="134" t="s">
        <v>20210</v>
      </c>
      <c r="Y3722" s="216" t="s">
        <v>1805</v>
      </c>
      <c r="Z3722" s="26">
        <f t="shared" si="258"/>
        <v>40.065277777777773</v>
      </c>
      <c r="AA3722" s="27">
        <f t="shared" si="259"/>
        <v>19.79388888888889</v>
      </c>
      <c r="AB3722" s="134" t="str">
        <f t="shared" si="252"/>
        <v>40</v>
      </c>
      <c r="AC3722" s="134" t="str">
        <f t="shared" si="253"/>
        <v>03</v>
      </c>
      <c r="AD3722" s="134" t="str">
        <f t="shared" si="254"/>
        <v>55</v>
      </c>
      <c r="AE3722" s="26" t="s">
        <v>20212</v>
      </c>
      <c r="AF3722" s="134" t="str">
        <f t="shared" si="255"/>
        <v>19</v>
      </c>
      <c r="AG3722" s="134" t="str">
        <f t="shared" si="256"/>
        <v>47</v>
      </c>
      <c r="AH3722" s="134" t="str">
        <f t="shared" si="257"/>
        <v>38</v>
      </c>
      <c r="AI3722" s="27" t="s">
        <v>20213</v>
      </c>
      <c r="AJ3722" s="134">
        <v>110</v>
      </c>
      <c r="AK3722" s="235" t="s">
        <v>4588</v>
      </c>
      <c r="AL3722" s="133">
        <v>11</v>
      </c>
      <c r="AM3722" s="134" t="s">
        <v>8673</v>
      </c>
      <c r="AN3722" s="235">
        <v>11</v>
      </c>
      <c r="AO3722" s="134" t="s">
        <v>20210</v>
      </c>
      <c r="AP3722" s="216" t="s">
        <v>1805</v>
      </c>
      <c r="AQ3722" s="203" t="s">
        <v>19442</v>
      </c>
      <c r="AR3722" s="133" t="s">
        <v>20211</v>
      </c>
      <c r="AS3722" s="134" t="s">
        <v>8770</v>
      </c>
      <c r="AU3722" s="134">
        <v>110</v>
      </c>
      <c r="AW3722" s="235">
        <v>13</v>
      </c>
      <c r="AX3722" s="133" t="s">
        <v>2160</v>
      </c>
      <c r="AY3722" s="235">
        <v>0</v>
      </c>
      <c r="AZ3722" s="134" t="s">
        <v>1805</v>
      </c>
      <c r="BA3722" s="133" t="s">
        <v>4589</v>
      </c>
      <c r="BB3722" s="235">
        <v>0</v>
      </c>
      <c r="BG3722" s="134" t="s">
        <v>20210</v>
      </c>
      <c r="BO3722" s="271"/>
      <c r="BP3722" s="271" t="s">
        <v>19442</v>
      </c>
      <c r="BQ3722" s="271" t="s">
        <v>19442</v>
      </c>
      <c r="BR3722" s="134" t="s">
        <v>20210</v>
      </c>
      <c r="BS3722" s="235" t="s">
        <v>20153</v>
      </c>
      <c r="BT3722" s="235">
        <v>11</v>
      </c>
      <c r="BU3722" s="235" t="s">
        <v>16950</v>
      </c>
      <c r="CB3722" s="134" t="s">
        <v>20210</v>
      </c>
      <c r="CE3722" s="134" t="s">
        <v>20210</v>
      </c>
      <c r="CO3722" s="134" t="s">
        <v>20210</v>
      </c>
    </row>
    <row r="3723" spans="1:93" x14ac:dyDescent="0.25">
      <c r="A3723" s="134" t="s">
        <v>14</v>
      </c>
      <c r="B3723" s="134" t="s">
        <v>2147</v>
      </c>
      <c r="C3723" s="134" t="s">
        <v>20214</v>
      </c>
      <c r="D3723" s="28" t="s">
        <v>20214</v>
      </c>
      <c r="E3723" s="191" t="s">
        <v>1805</v>
      </c>
      <c r="F3723" s="201" t="s">
        <v>8712</v>
      </c>
      <c r="G3723" s="201" t="s">
        <v>8713</v>
      </c>
      <c r="H3723" s="226" t="s">
        <v>2152</v>
      </c>
      <c r="K3723" s="133" t="s">
        <v>20215</v>
      </c>
      <c r="L3723" s="133" t="s">
        <v>1807</v>
      </c>
      <c r="M3723" s="203" t="s">
        <v>19442</v>
      </c>
      <c r="N3723" s="133" t="s">
        <v>8715</v>
      </c>
      <c r="O3723" s="134">
        <v>20140703</v>
      </c>
      <c r="P3723" s="134">
        <v>20141209</v>
      </c>
      <c r="Q3723" s="133" t="s">
        <v>20150</v>
      </c>
      <c r="R3723" s="134" t="s">
        <v>14</v>
      </c>
      <c r="S3723" s="134" t="s">
        <v>20214</v>
      </c>
      <c r="T3723" s="58" t="s">
        <v>4734</v>
      </c>
      <c r="U3723" s="58" t="s">
        <v>4760</v>
      </c>
      <c r="V3723" s="58" t="s">
        <v>8770</v>
      </c>
      <c r="W3723" s="235">
        <v>342</v>
      </c>
      <c r="X3723" s="134" t="s">
        <v>20214</v>
      </c>
      <c r="Y3723" s="216" t="s">
        <v>1805</v>
      </c>
      <c r="Z3723" s="26">
        <f t="shared" si="258"/>
        <v>40.180277777777775</v>
      </c>
      <c r="AA3723" s="27">
        <f t="shared" si="259"/>
        <v>19.592499999999998</v>
      </c>
      <c r="AB3723" s="134" t="str">
        <f t="shared" si="252"/>
        <v>40</v>
      </c>
      <c r="AC3723" s="134" t="str">
        <f t="shared" si="253"/>
        <v>10</v>
      </c>
      <c r="AD3723" s="134" t="str">
        <f t="shared" si="254"/>
        <v>49</v>
      </c>
      <c r="AE3723" s="26" t="s">
        <v>20216</v>
      </c>
      <c r="AF3723" s="134" t="str">
        <f t="shared" si="255"/>
        <v>19</v>
      </c>
      <c r="AG3723" s="134" t="str">
        <f t="shared" si="256"/>
        <v>35</v>
      </c>
      <c r="AH3723" s="134" t="str">
        <f t="shared" si="257"/>
        <v>33</v>
      </c>
      <c r="AI3723" s="27" t="s">
        <v>20217</v>
      </c>
      <c r="AJ3723" s="134">
        <v>110</v>
      </c>
      <c r="AK3723" s="235" t="s">
        <v>4588</v>
      </c>
      <c r="AL3723" s="133">
        <v>11</v>
      </c>
      <c r="AM3723" s="134" t="s">
        <v>8673</v>
      </c>
      <c r="AN3723" s="235">
        <v>11</v>
      </c>
      <c r="AO3723" s="134" t="s">
        <v>20214</v>
      </c>
      <c r="AP3723" s="216" t="s">
        <v>1805</v>
      </c>
      <c r="AQ3723" s="203" t="s">
        <v>19442</v>
      </c>
      <c r="AR3723" s="133" t="s">
        <v>20215</v>
      </c>
      <c r="AS3723" s="134" t="s">
        <v>8770</v>
      </c>
      <c r="AU3723" s="134">
        <v>110</v>
      </c>
      <c r="AW3723" s="235">
        <v>13</v>
      </c>
      <c r="AX3723" s="133" t="s">
        <v>2160</v>
      </c>
      <c r="AY3723" s="235">
        <v>0</v>
      </c>
      <c r="AZ3723" s="134" t="s">
        <v>1805</v>
      </c>
      <c r="BA3723" s="133" t="s">
        <v>4589</v>
      </c>
      <c r="BB3723" s="235">
        <v>0</v>
      </c>
      <c r="BG3723" s="134" t="s">
        <v>20214</v>
      </c>
      <c r="BO3723" s="271"/>
      <c r="BP3723" s="271" t="s">
        <v>19442</v>
      </c>
      <c r="BQ3723" s="271" t="s">
        <v>19442</v>
      </c>
      <c r="BR3723" s="134" t="s">
        <v>20214</v>
      </c>
      <c r="BS3723" s="235" t="s">
        <v>20153</v>
      </c>
      <c r="BT3723" s="235">
        <v>11</v>
      </c>
      <c r="BU3723" s="235" t="s">
        <v>16950</v>
      </c>
      <c r="CB3723" s="134" t="s">
        <v>20214</v>
      </c>
      <c r="CE3723" s="134" t="s">
        <v>20214</v>
      </c>
      <c r="CO3723" s="134" t="s">
        <v>20214</v>
      </c>
    </row>
    <row r="3724" spans="1:93" x14ac:dyDescent="0.25">
      <c r="A3724" s="134" t="s">
        <v>14</v>
      </c>
      <c r="B3724" s="134" t="s">
        <v>2147</v>
      </c>
      <c r="C3724" s="134" t="s">
        <v>20218</v>
      </c>
      <c r="D3724" s="28" t="s">
        <v>20218</v>
      </c>
      <c r="E3724" s="191" t="s">
        <v>1805</v>
      </c>
      <c r="F3724" s="201" t="s">
        <v>8712</v>
      </c>
      <c r="G3724" s="201" t="s">
        <v>8713</v>
      </c>
      <c r="H3724" s="226" t="s">
        <v>2152</v>
      </c>
      <c r="K3724" s="133" t="s">
        <v>20219</v>
      </c>
      <c r="L3724" s="133" t="s">
        <v>1807</v>
      </c>
      <c r="M3724" s="203" t="s">
        <v>19442</v>
      </c>
      <c r="N3724" s="133" t="s">
        <v>8715</v>
      </c>
      <c r="O3724" s="134">
        <v>20140703</v>
      </c>
      <c r="P3724" s="134">
        <v>20141209</v>
      </c>
      <c r="Q3724" s="133" t="s">
        <v>20150</v>
      </c>
      <c r="R3724" s="134" t="s">
        <v>14</v>
      </c>
      <c r="S3724" s="134" t="s">
        <v>20218</v>
      </c>
      <c r="T3724" s="58" t="s">
        <v>4734</v>
      </c>
      <c r="U3724" s="58" t="s">
        <v>4760</v>
      </c>
      <c r="V3724" s="58" t="s">
        <v>20220</v>
      </c>
      <c r="W3724" s="235">
        <v>591</v>
      </c>
      <c r="X3724" s="134" t="s">
        <v>20218</v>
      </c>
      <c r="Y3724" s="216" t="s">
        <v>1805</v>
      </c>
      <c r="Z3724" s="26">
        <f t="shared" si="258"/>
        <v>40.223333333333336</v>
      </c>
      <c r="AA3724" s="27">
        <f t="shared" si="259"/>
        <v>19.578611111111112</v>
      </c>
      <c r="AB3724" s="134" t="str">
        <f t="shared" si="252"/>
        <v>40</v>
      </c>
      <c r="AC3724" s="134" t="str">
        <f t="shared" si="253"/>
        <v>13</v>
      </c>
      <c r="AD3724" s="134" t="str">
        <f t="shared" si="254"/>
        <v>24</v>
      </c>
      <c r="AE3724" s="26" t="s">
        <v>20221</v>
      </c>
      <c r="AF3724" s="134" t="str">
        <f t="shared" si="255"/>
        <v>19</v>
      </c>
      <c r="AG3724" s="134" t="str">
        <f t="shared" si="256"/>
        <v>34</v>
      </c>
      <c r="AH3724" s="134" t="str">
        <f t="shared" si="257"/>
        <v>43</v>
      </c>
      <c r="AI3724" s="27" t="s">
        <v>20222</v>
      </c>
      <c r="AJ3724" s="134">
        <v>110</v>
      </c>
      <c r="AK3724" s="235" t="s">
        <v>4588</v>
      </c>
      <c r="AL3724" s="133">
        <v>11</v>
      </c>
      <c r="AM3724" s="134" t="s">
        <v>8673</v>
      </c>
      <c r="AN3724" s="235">
        <v>11</v>
      </c>
      <c r="AO3724" s="134" t="s">
        <v>20218</v>
      </c>
      <c r="AP3724" s="216" t="s">
        <v>1805</v>
      </c>
      <c r="AQ3724" s="203" t="s">
        <v>19442</v>
      </c>
      <c r="AR3724" s="133" t="s">
        <v>20219</v>
      </c>
      <c r="AS3724" s="134" t="s">
        <v>20220</v>
      </c>
      <c r="AU3724" s="134">
        <v>110</v>
      </c>
      <c r="AW3724" s="235">
        <v>13</v>
      </c>
      <c r="AX3724" s="133" t="s">
        <v>2160</v>
      </c>
      <c r="AY3724" s="235">
        <v>0</v>
      </c>
      <c r="AZ3724" s="134" t="s">
        <v>1805</v>
      </c>
      <c r="BA3724" s="133" t="s">
        <v>4589</v>
      </c>
      <c r="BB3724" s="235">
        <v>0</v>
      </c>
      <c r="BG3724" s="134" t="s">
        <v>20218</v>
      </c>
      <c r="BO3724" s="271"/>
      <c r="BP3724" s="271" t="s">
        <v>19442</v>
      </c>
      <c r="BQ3724" s="271" t="s">
        <v>19442</v>
      </c>
      <c r="BR3724" s="134" t="s">
        <v>20218</v>
      </c>
      <c r="BS3724" s="235" t="s">
        <v>20153</v>
      </c>
      <c r="BT3724" s="235">
        <v>11</v>
      </c>
      <c r="BU3724" s="235" t="s">
        <v>16950</v>
      </c>
      <c r="CB3724" s="134" t="s">
        <v>20218</v>
      </c>
      <c r="CE3724" s="134" t="s">
        <v>20218</v>
      </c>
      <c r="CO3724" s="134" t="s">
        <v>20218</v>
      </c>
    </row>
    <row r="3725" spans="1:93" x14ac:dyDescent="0.25">
      <c r="A3725" s="134" t="s">
        <v>14</v>
      </c>
      <c r="B3725" s="134" t="s">
        <v>2147</v>
      </c>
      <c r="C3725" s="134" t="s">
        <v>20223</v>
      </c>
      <c r="D3725" s="28" t="s">
        <v>20223</v>
      </c>
      <c r="E3725" s="191" t="s">
        <v>1805</v>
      </c>
      <c r="F3725" s="201" t="s">
        <v>8712</v>
      </c>
      <c r="G3725" s="201" t="s">
        <v>8713</v>
      </c>
      <c r="H3725" s="226" t="s">
        <v>2152</v>
      </c>
      <c r="K3725" s="133" t="s">
        <v>20224</v>
      </c>
      <c r="L3725" s="133" t="s">
        <v>1807</v>
      </c>
      <c r="M3725" s="203" t="s">
        <v>19442</v>
      </c>
      <c r="N3725" s="133" t="s">
        <v>8715</v>
      </c>
      <c r="O3725" s="134">
        <v>20140708</v>
      </c>
      <c r="P3725" s="134">
        <v>20141209</v>
      </c>
      <c r="Q3725" s="133" t="s">
        <v>20150</v>
      </c>
      <c r="R3725" s="134" t="s">
        <v>14</v>
      </c>
      <c r="S3725" s="134" t="s">
        <v>20223</v>
      </c>
      <c r="T3725" s="58" t="s">
        <v>4818</v>
      </c>
      <c r="U3725" s="58" t="s">
        <v>4819</v>
      </c>
      <c r="V3725" s="58" t="s">
        <v>20225</v>
      </c>
      <c r="W3725" s="235">
        <v>954</v>
      </c>
      <c r="X3725" s="134" t="s">
        <v>20223</v>
      </c>
      <c r="Y3725" s="216" t="s">
        <v>1805</v>
      </c>
      <c r="Z3725" s="26">
        <f t="shared" si="258"/>
        <v>40.773611111111109</v>
      </c>
      <c r="AA3725" s="27">
        <f t="shared" si="259"/>
        <v>20.833055555555557</v>
      </c>
      <c r="AB3725" s="134" t="str">
        <f t="shared" si="252"/>
        <v>40</v>
      </c>
      <c r="AC3725" s="134" t="str">
        <f t="shared" si="253"/>
        <v>46</v>
      </c>
      <c r="AD3725" s="134" t="str">
        <f t="shared" si="254"/>
        <v>25</v>
      </c>
      <c r="AE3725" s="26" t="s">
        <v>20226</v>
      </c>
      <c r="AF3725" s="134" t="str">
        <f t="shared" si="255"/>
        <v>20</v>
      </c>
      <c r="AG3725" s="134" t="str">
        <f t="shared" si="256"/>
        <v>49</v>
      </c>
      <c r="AH3725" s="134" t="str">
        <f t="shared" si="257"/>
        <v>59</v>
      </c>
      <c r="AI3725" s="27" t="s">
        <v>20227</v>
      </c>
      <c r="AJ3725" s="134">
        <v>110</v>
      </c>
      <c r="AK3725" s="235" t="s">
        <v>4588</v>
      </c>
      <c r="AL3725" s="133">
        <v>11</v>
      </c>
      <c r="AM3725" s="134" t="s">
        <v>8673</v>
      </c>
      <c r="AN3725" s="235">
        <v>11</v>
      </c>
      <c r="AO3725" s="134" t="s">
        <v>20223</v>
      </c>
      <c r="AP3725" s="216" t="s">
        <v>1805</v>
      </c>
      <c r="AQ3725" s="203" t="s">
        <v>19442</v>
      </c>
      <c r="AR3725" s="133" t="s">
        <v>20224</v>
      </c>
      <c r="AS3725" s="134" t="s">
        <v>20225</v>
      </c>
      <c r="AU3725" s="134">
        <v>110</v>
      </c>
      <c r="AW3725" s="235">
        <v>13</v>
      </c>
      <c r="AX3725" s="133" t="s">
        <v>2160</v>
      </c>
      <c r="AY3725" s="235">
        <v>0</v>
      </c>
      <c r="AZ3725" s="134" t="s">
        <v>1805</v>
      </c>
      <c r="BA3725" s="133" t="s">
        <v>4589</v>
      </c>
      <c r="BB3725" s="235">
        <v>0</v>
      </c>
      <c r="BG3725" s="134" t="s">
        <v>20223</v>
      </c>
      <c r="BO3725" s="271"/>
      <c r="BP3725" s="271" t="s">
        <v>19442</v>
      </c>
      <c r="BQ3725" s="271" t="s">
        <v>19442</v>
      </c>
      <c r="BR3725" s="134" t="s">
        <v>20223</v>
      </c>
      <c r="BS3725" s="235" t="s">
        <v>20153</v>
      </c>
      <c r="BT3725" s="235">
        <v>11</v>
      </c>
      <c r="BU3725" s="235" t="s">
        <v>16950</v>
      </c>
      <c r="CB3725" s="134" t="s">
        <v>20223</v>
      </c>
      <c r="CE3725" s="134" t="s">
        <v>20223</v>
      </c>
      <c r="CO3725" s="134" t="s">
        <v>20223</v>
      </c>
    </row>
    <row r="3726" spans="1:93" x14ac:dyDescent="0.25">
      <c r="A3726" s="134" t="s">
        <v>14</v>
      </c>
      <c r="B3726" s="134" t="s">
        <v>2147</v>
      </c>
      <c r="C3726" s="134" t="s">
        <v>20228</v>
      </c>
      <c r="D3726" s="28" t="s">
        <v>20228</v>
      </c>
      <c r="E3726" s="191" t="s">
        <v>1805</v>
      </c>
      <c r="F3726" s="201" t="s">
        <v>8712</v>
      </c>
      <c r="G3726" s="201" t="s">
        <v>8713</v>
      </c>
      <c r="H3726" s="226" t="s">
        <v>2152</v>
      </c>
      <c r="K3726" s="133" t="s">
        <v>20229</v>
      </c>
      <c r="L3726" s="133" t="s">
        <v>1807</v>
      </c>
      <c r="M3726" s="203" t="s">
        <v>19442</v>
      </c>
      <c r="N3726" s="133" t="s">
        <v>8715</v>
      </c>
      <c r="O3726" s="134">
        <v>20140708</v>
      </c>
      <c r="P3726" s="134">
        <v>20141209</v>
      </c>
      <c r="Q3726" s="133" t="s">
        <v>20150</v>
      </c>
      <c r="R3726" s="134" t="s">
        <v>14</v>
      </c>
      <c r="S3726" s="134" t="s">
        <v>20228</v>
      </c>
      <c r="T3726" s="58" t="s">
        <v>4818</v>
      </c>
      <c r="U3726" s="58" t="s">
        <v>5772</v>
      </c>
      <c r="V3726" s="58" t="s">
        <v>5773</v>
      </c>
      <c r="W3726" s="235">
        <v>921</v>
      </c>
      <c r="X3726" s="134" t="s">
        <v>20228</v>
      </c>
      <c r="Y3726" s="216" t="s">
        <v>1805</v>
      </c>
      <c r="Z3726" s="26">
        <f t="shared" si="258"/>
        <v>40.369999999999997</v>
      </c>
      <c r="AA3726" s="27">
        <f t="shared" si="259"/>
        <v>20.661666666666665</v>
      </c>
      <c r="AB3726" s="134" t="str">
        <f t="shared" si="252"/>
        <v>40</v>
      </c>
      <c r="AC3726" s="134" t="str">
        <f t="shared" si="253"/>
        <v>22</v>
      </c>
      <c r="AD3726" s="134" t="str">
        <f t="shared" si="254"/>
        <v>12</v>
      </c>
      <c r="AE3726" s="26" t="s">
        <v>20230</v>
      </c>
      <c r="AF3726" s="134" t="str">
        <f t="shared" si="255"/>
        <v>20</v>
      </c>
      <c r="AG3726" s="134" t="str">
        <f t="shared" si="256"/>
        <v>39</v>
      </c>
      <c r="AH3726" s="134" t="str">
        <f t="shared" si="257"/>
        <v>42</v>
      </c>
      <c r="AI3726" s="27" t="s">
        <v>20231</v>
      </c>
      <c r="AJ3726" s="134">
        <v>110</v>
      </c>
      <c r="AK3726" s="235" t="s">
        <v>4588</v>
      </c>
      <c r="AL3726" s="133">
        <v>11</v>
      </c>
      <c r="AM3726" s="134" t="s">
        <v>8673</v>
      </c>
      <c r="AN3726" s="235">
        <v>11</v>
      </c>
      <c r="AO3726" s="134" t="s">
        <v>20228</v>
      </c>
      <c r="AP3726" s="216" t="s">
        <v>1805</v>
      </c>
      <c r="AQ3726" s="203" t="s">
        <v>19442</v>
      </c>
      <c r="AR3726" s="133" t="s">
        <v>20229</v>
      </c>
      <c r="AS3726" s="134" t="s">
        <v>5773</v>
      </c>
      <c r="AU3726" s="134">
        <v>110</v>
      </c>
      <c r="AW3726" s="235">
        <v>13</v>
      </c>
      <c r="AX3726" s="133" t="s">
        <v>2160</v>
      </c>
      <c r="AY3726" s="235">
        <v>0</v>
      </c>
      <c r="AZ3726" s="134" t="s">
        <v>1805</v>
      </c>
      <c r="BA3726" s="133" t="s">
        <v>4589</v>
      </c>
      <c r="BB3726" s="235">
        <v>0</v>
      </c>
      <c r="BG3726" s="134" t="s">
        <v>20228</v>
      </c>
      <c r="BO3726" s="271"/>
      <c r="BP3726" s="271" t="s">
        <v>19442</v>
      </c>
      <c r="BQ3726" s="271" t="s">
        <v>19442</v>
      </c>
      <c r="BR3726" s="134" t="s">
        <v>20228</v>
      </c>
      <c r="BS3726" s="235" t="s">
        <v>20153</v>
      </c>
      <c r="BT3726" s="235">
        <v>11</v>
      </c>
      <c r="BU3726" s="235" t="s">
        <v>16950</v>
      </c>
      <c r="CB3726" s="134" t="s">
        <v>20228</v>
      </c>
      <c r="CE3726" s="134" t="s">
        <v>20228</v>
      </c>
      <c r="CO3726" s="134" t="s">
        <v>20228</v>
      </c>
    </row>
    <row r="3727" spans="1:93" x14ac:dyDescent="0.25">
      <c r="A3727" s="134" t="s">
        <v>14</v>
      </c>
      <c r="B3727" s="134" t="s">
        <v>2147</v>
      </c>
      <c r="C3727" s="134" t="s">
        <v>20232</v>
      </c>
      <c r="D3727" s="28" t="s">
        <v>20232</v>
      </c>
      <c r="E3727" s="191" t="s">
        <v>1805</v>
      </c>
      <c r="F3727" s="201" t="s">
        <v>8712</v>
      </c>
      <c r="G3727" s="201" t="s">
        <v>8713</v>
      </c>
      <c r="H3727" s="226" t="s">
        <v>2152</v>
      </c>
      <c r="K3727" s="133" t="s">
        <v>20233</v>
      </c>
      <c r="L3727" s="133" t="s">
        <v>1807</v>
      </c>
      <c r="M3727" s="203" t="s">
        <v>19442</v>
      </c>
      <c r="N3727" s="133" t="s">
        <v>8715</v>
      </c>
      <c r="O3727" s="134">
        <v>20140708</v>
      </c>
      <c r="P3727" s="134">
        <v>20141209</v>
      </c>
      <c r="Q3727" s="133" t="s">
        <v>20150</v>
      </c>
      <c r="R3727" s="134" t="s">
        <v>14</v>
      </c>
      <c r="S3727" s="134" t="s">
        <v>20232</v>
      </c>
      <c r="T3727" s="58" t="s">
        <v>4818</v>
      </c>
      <c r="U3727" s="58" t="s">
        <v>5772</v>
      </c>
      <c r="V3727" s="58" t="s">
        <v>18019</v>
      </c>
      <c r="W3727" s="235">
        <v>1048</v>
      </c>
      <c r="X3727" s="134" t="s">
        <v>20232</v>
      </c>
      <c r="Y3727" s="216" t="s">
        <v>1805</v>
      </c>
      <c r="Z3727" s="26">
        <f t="shared" si="258"/>
        <v>40.152499999999996</v>
      </c>
      <c r="AA3727" s="27">
        <f t="shared" si="259"/>
        <v>20.607500000000002</v>
      </c>
      <c r="AB3727" s="134" t="str">
        <f t="shared" si="252"/>
        <v>40</v>
      </c>
      <c r="AC3727" s="134" t="str">
        <f t="shared" si="253"/>
        <v>09</v>
      </c>
      <c r="AD3727" s="134" t="str">
        <f t="shared" si="254"/>
        <v>09</v>
      </c>
      <c r="AE3727" s="26" t="s">
        <v>20234</v>
      </c>
      <c r="AF3727" s="134" t="str">
        <f t="shared" si="255"/>
        <v>20</v>
      </c>
      <c r="AG3727" s="134" t="str">
        <f t="shared" si="256"/>
        <v>36</v>
      </c>
      <c r="AH3727" s="134" t="str">
        <f t="shared" si="257"/>
        <v>27</v>
      </c>
      <c r="AI3727" s="27" t="s">
        <v>20235</v>
      </c>
      <c r="AJ3727" s="134">
        <v>110</v>
      </c>
      <c r="AK3727" s="235" t="s">
        <v>4588</v>
      </c>
      <c r="AL3727" s="133">
        <v>11</v>
      </c>
      <c r="AM3727" s="134" t="s">
        <v>8673</v>
      </c>
      <c r="AN3727" s="235">
        <v>11</v>
      </c>
      <c r="AO3727" s="134" t="s">
        <v>20232</v>
      </c>
      <c r="AP3727" s="216" t="s">
        <v>1805</v>
      </c>
      <c r="AQ3727" s="203" t="s">
        <v>19442</v>
      </c>
      <c r="AR3727" s="133" t="s">
        <v>20233</v>
      </c>
      <c r="AS3727" s="134" t="s">
        <v>18019</v>
      </c>
      <c r="AU3727" s="134">
        <v>110</v>
      </c>
      <c r="AW3727" s="235">
        <v>13</v>
      </c>
      <c r="AX3727" s="133" t="s">
        <v>2160</v>
      </c>
      <c r="AY3727" s="235">
        <v>0</v>
      </c>
      <c r="AZ3727" s="134" t="s">
        <v>1805</v>
      </c>
      <c r="BA3727" s="133" t="s">
        <v>4589</v>
      </c>
      <c r="BB3727" s="235">
        <v>0</v>
      </c>
      <c r="BG3727" s="134" t="s">
        <v>20232</v>
      </c>
      <c r="BO3727" s="271"/>
      <c r="BP3727" s="271" t="s">
        <v>19442</v>
      </c>
      <c r="BQ3727" s="271" t="s">
        <v>19442</v>
      </c>
      <c r="BR3727" s="134" t="s">
        <v>20232</v>
      </c>
      <c r="BS3727" s="235" t="s">
        <v>20153</v>
      </c>
      <c r="BT3727" s="235">
        <v>11</v>
      </c>
      <c r="BU3727" s="235" t="s">
        <v>16950</v>
      </c>
      <c r="CB3727" s="134" t="s">
        <v>20232</v>
      </c>
      <c r="CE3727" s="134" t="s">
        <v>20232</v>
      </c>
      <c r="CO3727" s="134" t="s">
        <v>20232</v>
      </c>
    </row>
    <row r="3728" spans="1:93" x14ac:dyDescent="0.25">
      <c r="A3728" s="134" t="s">
        <v>14</v>
      </c>
      <c r="B3728" s="134" t="s">
        <v>2147</v>
      </c>
      <c r="C3728" s="134" t="s">
        <v>20236</v>
      </c>
      <c r="D3728" s="28" t="s">
        <v>20236</v>
      </c>
      <c r="E3728" s="191" t="s">
        <v>1805</v>
      </c>
      <c r="F3728" s="201" t="s">
        <v>8712</v>
      </c>
      <c r="G3728" s="201" t="s">
        <v>8713</v>
      </c>
      <c r="H3728" s="226" t="s">
        <v>2152</v>
      </c>
      <c r="K3728" s="133" t="s">
        <v>20237</v>
      </c>
      <c r="L3728" s="133" t="s">
        <v>1807</v>
      </c>
      <c r="M3728" s="203" t="s">
        <v>19442</v>
      </c>
      <c r="N3728" s="133" t="s">
        <v>8715</v>
      </c>
      <c r="O3728" s="134">
        <v>20140708</v>
      </c>
      <c r="P3728" s="134">
        <v>20141209</v>
      </c>
      <c r="Q3728" s="133" t="s">
        <v>20150</v>
      </c>
      <c r="R3728" s="134" t="s">
        <v>14</v>
      </c>
      <c r="S3728" s="134" t="s">
        <v>20236</v>
      </c>
      <c r="T3728" s="58" t="s">
        <v>4818</v>
      </c>
      <c r="U3728" s="58" t="s">
        <v>4964</v>
      </c>
      <c r="V3728" s="58" t="s">
        <v>10181</v>
      </c>
      <c r="W3728" s="235">
        <v>918</v>
      </c>
      <c r="X3728" s="134" t="s">
        <v>20236</v>
      </c>
      <c r="Y3728" s="216" t="s">
        <v>1805</v>
      </c>
      <c r="Z3728" s="26">
        <f t="shared" si="258"/>
        <v>41.067777777777778</v>
      </c>
      <c r="AA3728" s="27">
        <f t="shared" si="259"/>
        <v>20.599444444444444</v>
      </c>
      <c r="AB3728" s="134" t="str">
        <f t="shared" si="252"/>
        <v>41</v>
      </c>
      <c r="AC3728" s="134" t="str">
        <f t="shared" si="253"/>
        <v>04</v>
      </c>
      <c r="AD3728" s="134" t="str">
        <f t="shared" si="254"/>
        <v>04</v>
      </c>
      <c r="AE3728" s="26" t="s">
        <v>20238</v>
      </c>
      <c r="AF3728" s="134" t="str">
        <f t="shared" si="255"/>
        <v>20</v>
      </c>
      <c r="AG3728" s="134" t="str">
        <f t="shared" si="256"/>
        <v>35</v>
      </c>
      <c r="AH3728" s="134" t="str">
        <f t="shared" si="257"/>
        <v>58</v>
      </c>
      <c r="AI3728" s="27" t="s">
        <v>20239</v>
      </c>
      <c r="AJ3728" s="134">
        <v>110</v>
      </c>
      <c r="AK3728" s="235" t="s">
        <v>4588</v>
      </c>
      <c r="AL3728" s="133">
        <v>11</v>
      </c>
      <c r="AM3728" s="134" t="s">
        <v>8673</v>
      </c>
      <c r="AN3728" s="235">
        <v>11</v>
      </c>
      <c r="AO3728" s="134" t="s">
        <v>20236</v>
      </c>
      <c r="AP3728" s="216" t="s">
        <v>1805</v>
      </c>
      <c r="AQ3728" s="203" t="s">
        <v>19442</v>
      </c>
      <c r="AR3728" s="133" t="s">
        <v>20237</v>
      </c>
      <c r="AS3728" s="134" t="s">
        <v>10181</v>
      </c>
      <c r="AU3728" s="134">
        <v>110</v>
      </c>
      <c r="AW3728" s="235">
        <v>13</v>
      </c>
      <c r="AX3728" s="133" t="s">
        <v>2160</v>
      </c>
      <c r="AY3728" s="235">
        <v>0</v>
      </c>
      <c r="AZ3728" s="134" t="s">
        <v>1805</v>
      </c>
      <c r="BA3728" s="133" t="s">
        <v>4589</v>
      </c>
      <c r="BB3728" s="235">
        <v>0</v>
      </c>
      <c r="BG3728" s="134" t="s">
        <v>20236</v>
      </c>
      <c r="BO3728" s="271"/>
      <c r="BP3728" s="271" t="s">
        <v>19442</v>
      </c>
      <c r="BQ3728" s="271" t="s">
        <v>19442</v>
      </c>
      <c r="BR3728" s="134" t="s">
        <v>20236</v>
      </c>
      <c r="BS3728" s="235" t="s">
        <v>20153</v>
      </c>
      <c r="BT3728" s="235">
        <v>11</v>
      </c>
      <c r="BU3728" s="235" t="s">
        <v>16950</v>
      </c>
      <c r="CB3728" s="134" t="s">
        <v>20236</v>
      </c>
      <c r="CE3728" s="134" t="s">
        <v>20236</v>
      </c>
      <c r="CO3728" s="134" t="s">
        <v>20236</v>
      </c>
    </row>
    <row r="3729" spans="1:93" x14ac:dyDescent="0.25">
      <c r="A3729" s="134" t="s">
        <v>14</v>
      </c>
      <c r="B3729" s="134" t="s">
        <v>2147</v>
      </c>
      <c r="C3729" s="134" t="s">
        <v>20240</v>
      </c>
      <c r="D3729" s="28" t="s">
        <v>20240</v>
      </c>
      <c r="E3729" s="191" t="s">
        <v>1805</v>
      </c>
      <c r="F3729" s="201" t="s">
        <v>8712</v>
      </c>
      <c r="G3729" s="201" t="s">
        <v>8713</v>
      </c>
      <c r="H3729" s="226" t="s">
        <v>2152</v>
      </c>
      <c r="K3729" s="133" t="s">
        <v>20241</v>
      </c>
      <c r="L3729" s="133" t="s">
        <v>1807</v>
      </c>
      <c r="M3729" s="203" t="s">
        <v>19442</v>
      </c>
      <c r="N3729" s="133" t="s">
        <v>8715</v>
      </c>
      <c r="O3729" s="134">
        <v>20140709</v>
      </c>
      <c r="P3729" s="134">
        <v>20141209</v>
      </c>
      <c r="Q3729" s="133" t="s">
        <v>20150</v>
      </c>
      <c r="R3729" s="134" t="s">
        <v>14</v>
      </c>
      <c r="S3729" s="134" t="s">
        <v>20240</v>
      </c>
      <c r="T3729" s="58" t="s">
        <v>4724</v>
      </c>
      <c r="U3729" s="58" t="s">
        <v>4725</v>
      </c>
      <c r="V3729" s="58" t="s">
        <v>9336</v>
      </c>
      <c r="W3729" s="235">
        <v>587</v>
      </c>
      <c r="X3729" s="134" t="s">
        <v>20240</v>
      </c>
      <c r="Y3729" s="216" t="s">
        <v>1805</v>
      </c>
      <c r="Z3729" s="26">
        <f t="shared" si="258"/>
        <v>41.471666666666671</v>
      </c>
      <c r="AA3729" s="27">
        <f t="shared" si="259"/>
        <v>20.096944444444443</v>
      </c>
      <c r="AB3729" s="134" t="str">
        <f t="shared" si="252"/>
        <v>41</v>
      </c>
      <c r="AC3729" s="134" t="str">
        <f t="shared" si="253"/>
        <v>28</v>
      </c>
      <c r="AD3729" s="134" t="str">
        <f t="shared" si="254"/>
        <v>18</v>
      </c>
      <c r="AE3729" s="26" t="s">
        <v>20242</v>
      </c>
      <c r="AF3729" s="134" t="str">
        <f t="shared" si="255"/>
        <v>20</v>
      </c>
      <c r="AG3729" s="134" t="str">
        <f t="shared" si="256"/>
        <v>05</v>
      </c>
      <c r="AH3729" s="134" t="str">
        <f t="shared" si="257"/>
        <v>49</v>
      </c>
      <c r="AI3729" s="27" t="s">
        <v>20243</v>
      </c>
      <c r="AJ3729" s="134">
        <v>110</v>
      </c>
      <c r="AK3729" s="235" t="s">
        <v>4588</v>
      </c>
      <c r="AL3729" s="133">
        <v>11</v>
      </c>
      <c r="AM3729" s="134" t="s">
        <v>8673</v>
      </c>
      <c r="AN3729" s="235">
        <v>11</v>
      </c>
      <c r="AO3729" s="134" t="s">
        <v>20240</v>
      </c>
      <c r="AP3729" s="216" t="s">
        <v>1805</v>
      </c>
      <c r="AQ3729" s="203" t="s">
        <v>19442</v>
      </c>
      <c r="AR3729" s="133" t="s">
        <v>20241</v>
      </c>
      <c r="AS3729" s="134" t="s">
        <v>9336</v>
      </c>
      <c r="AU3729" s="134">
        <v>110</v>
      </c>
      <c r="AW3729" s="235">
        <v>13</v>
      </c>
      <c r="AX3729" s="133" t="s">
        <v>2160</v>
      </c>
      <c r="AY3729" s="235">
        <v>0</v>
      </c>
      <c r="AZ3729" s="134" t="s">
        <v>1805</v>
      </c>
      <c r="BA3729" s="133" t="s">
        <v>4589</v>
      </c>
      <c r="BB3729" s="235">
        <v>0</v>
      </c>
      <c r="BG3729" s="134" t="s">
        <v>20240</v>
      </c>
      <c r="BO3729" s="271"/>
      <c r="BP3729" s="271" t="s">
        <v>19442</v>
      </c>
      <c r="BQ3729" s="271" t="s">
        <v>19442</v>
      </c>
      <c r="BR3729" s="134" t="s">
        <v>20240</v>
      </c>
      <c r="BS3729" s="235" t="s">
        <v>20153</v>
      </c>
      <c r="BT3729" s="235">
        <v>11</v>
      </c>
      <c r="BU3729" s="235" t="s">
        <v>16950</v>
      </c>
      <c r="CB3729" s="134" t="s">
        <v>20240</v>
      </c>
      <c r="CE3729" s="134" t="s">
        <v>20240</v>
      </c>
      <c r="CO3729" s="134" t="s">
        <v>20240</v>
      </c>
    </row>
    <row r="3730" spans="1:93" x14ac:dyDescent="0.25">
      <c r="A3730" s="134" t="s">
        <v>14</v>
      </c>
      <c r="B3730" s="134" t="s">
        <v>2147</v>
      </c>
      <c r="C3730" s="134" t="s">
        <v>20244</v>
      </c>
      <c r="D3730" s="28" t="s">
        <v>20244</v>
      </c>
      <c r="E3730" s="191" t="s">
        <v>1805</v>
      </c>
      <c r="F3730" s="201" t="s">
        <v>8712</v>
      </c>
      <c r="G3730" s="201" t="s">
        <v>8713</v>
      </c>
      <c r="H3730" s="226" t="s">
        <v>2152</v>
      </c>
      <c r="K3730" s="133" t="s">
        <v>20245</v>
      </c>
      <c r="L3730" s="133" t="s">
        <v>1807</v>
      </c>
      <c r="M3730" s="203" t="s">
        <v>19442</v>
      </c>
      <c r="N3730" s="133" t="s">
        <v>8715</v>
      </c>
      <c r="O3730" s="134">
        <v>20140709</v>
      </c>
      <c r="P3730" s="134">
        <v>20141209</v>
      </c>
      <c r="Q3730" s="133" t="s">
        <v>20150</v>
      </c>
      <c r="R3730" s="134" t="s">
        <v>14</v>
      </c>
      <c r="S3730" s="134" t="s">
        <v>20244</v>
      </c>
      <c r="T3730" s="58" t="s">
        <v>4724</v>
      </c>
      <c r="U3730" s="58" t="s">
        <v>4725</v>
      </c>
      <c r="V3730" s="58" t="s">
        <v>20246</v>
      </c>
      <c r="W3730" s="235">
        <v>1013</v>
      </c>
      <c r="X3730" s="134" t="s">
        <v>20244</v>
      </c>
      <c r="Y3730" s="216" t="s">
        <v>1805</v>
      </c>
      <c r="Z3730" s="26">
        <f t="shared" si="258"/>
        <v>41.417777777777772</v>
      </c>
      <c r="AA3730" s="27">
        <f t="shared" si="259"/>
        <v>20.18611111111111</v>
      </c>
      <c r="AB3730" s="134" t="str">
        <f t="shared" si="252"/>
        <v>41</v>
      </c>
      <c r="AC3730" s="134" t="str">
        <f t="shared" si="253"/>
        <v>25</v>
      </c>
      <c r="AD3730" s="134" t="str">
        <f t="shared" si="254"/>
        <v>04</v>
      </c>
      <c r="AE3730" s="26" t="s">
        <v>20247</v>
      </c>
      <c r="AF3730" s="134" t="str">
        <f t="shared" si="255"/>
        <v>20</v>
      </c>
      <c r="AG3730" s="134" t="str">
        <f t="shared" si="256"/>
        <v>11</v>
      </c>
      <c r="AH3730" s="134" t="str">
        <f t="shared" si="257"/>
        <v>10</v>
      </c>
      <c r="AI3730" s="27" t="s">
        <v>20248</v>
      </c>
      <c r="AJ3730" s="134">
        <v>110</v>
      </c>
      <c r="AK3730" s="235" t="s">
        <v>4588</v>
      </c>
      <c r="AL3730" s="133">
        <v>11</v>
      </c>
      <c r="AM3730" s="134" t="s">
        <v>8673</v>
      </c>
      <c r="AN3730" s="235">
        <v>11</v>
      </c>
      <c r="AO3730" s="134" t="s">
        <v>20244</v>
      </c>
      <c r="AP3730" s="216" t="s">
        <v>1805</v>
      </c>
      <c r="AQ3730" s="203" t="s">
        <v>19442</v>
      </c>
      <c r="AR3730" s="133" t="s">
        <v>20245</v>
      </c>
      <c r="AS3730" s="134" t="s">
        <v>20246</v>
      </c>
      <c r="AU3730" s="134">
        <v>110</v>
      </c>
      <c r="AW3730" s="235">
        <v>13</v>
      </c>
      <c r="AX3730" s="133" t="s">
        <v>2160</v>
      </c>
      <c r="AY3730" s="235">
        <v>0</v>
      </c>
      <c r="AZ3730" s="134" t="s">
        <v>1805</v>
      </c>
      <c r="BA3730" s="133" t="s">
        <v>4589</v>
      </c>
      <c r="BB3730" s="235">
        <v>0</v>
      </c>
      <c r="BG3730" s="134" t="s">
        <v>20244</v>
      </c>
      <c r="BO3730" s="271"/>
      <c r="BP3730" s="271" t="s">
        <v>19442</v>
      </c>
      <c r="BQ3730" s="271" t="s">
        <v>19442</v>
      </c>
      <c r="BR3730" s="134" t="s">
        <v>20244</v>
      </c>
      <c r="BS3730" s="235" t="s">
        <v>20153</v>
      </c>
      <c r="BT3730" s="235">
        <v>11</v>
      </c>
      <c r="BU3730" s="235" t="s">
        <v>16950</v>
      </c>
      <c r="CB3730" s="134" t="s">
        <v>20244</v>
      </c>
      <c r="CE3730" s="134" t="s">
        <v>20244</v>
      </c>
      <c r="CO3730" s="134" t="s">
        <v>20244</v>
      </c>
    </row>
    <row r="3731" spans="1:93" x14ac:dyDescent="0.25">
      <c r="A3731" s="134" t="s">
        <v>14</v>
      </c>
      <c r="B3731" s="134" t="s">
        <v>2147</v>
      </c>
      <c r="C3731" s="134" t="s">
        <v>20249</v>
      </c>
      <c r="D3731" s="28" t="s">
        <v>20249</v>
      </c>
      <c r="E3731" s="191" t="s">
        <v>1805</v>
      </c>
      <c r="F3731" s="201" t="s">
        <v>8712</v>
      </c>
      <c r="G3731" s="201" t="s">
        <v>8713</v>
      </c>
      <c r="H3731" s="226" t="s">
        <v>2152</v>
      </c>
      <c r="K3731" s="133" t="s">
        <v>20250</v>
      </c>
      <c r="L3731" s="133" t="s">
        <v>1807</v>
      </c>
      <c r="M3731" s="203" t="s">
        <v>19442</v>
      </c>
      <c r="N3731" s="133" t="s">
        <v>8715</v>
      </c>
      <c r="O3731" s="134">
        <v>20140709</v>
      </c>
      <c r="P3731" s="134">
        <v>20141209</v>
      </c>
      <c r="Q3731" s="133" t="s">
        <v>20150</v>
      </c>
      <c r="R3731" s="134" t="s">
        <v>14</v>
      </c>
      <c r="S3731" s="134" t="s">
        <v>20249</v>
      </c>
      <c r="T3731" s="58" t="s">
        <v>4724</v>
      </c>
      <c r="U3731" s="58" t="s">
        <v>10551</v>
      </c>
      <c r="V3731" s="58" t="s">
        <v>10558</v>
      </c>
      <c r="W3731" s="235">
        <v>576</v>
      </c>
      <c r="X3731" s="134" t="s">
        <v>20249</v>
      </c>
      <c r="Y3731" s="216" t="s">
        <v>1805</v>
      </c>
      <c r="Z3731" s="26">
        <f t="shared" si="258"/>
        <v>41.516388888888891</v>
      </c>
      <c r="AA3731" s="27">
        <f t="shared" si="259"/>
        <v>20.332777777777778</v>
      </c>
      <c r="AB3731" s="134" t="str">
        <f t="shared" si="252"/>
        <v>41</v>
      </c>
      <c r="AC3731" s="134" t="str">
        <f t="shared" si="253"/>
        <v>30</v>
      </c>
      <c r="AD3731" s="134" t="str">
        <f t="shared" si="254"/>
        <v>59</v>
      </c>
      <c r="AE3731" s="26" t="s">
        <v>20251</v>
      </c>
      <c r="AF3731" s="134" t="str">
        <f t="shared" si="255"/>
        <v>20</v>
      </c>
      <c r="AG3731" s="134" t="str">
        <f t="shared" si="256"/>
        <v>19</v>
      </c>
      <c r="AH3731" s="134" t="str">
        <f t="shared" si="257"/>
        <v>58</v>
      </c>
      <c r="AI3731" s="27" t="s">
        <v>20252</v>
      </c>
      <c r="AJ3731" s="134">
        <v>110</v>
      </c>
      <c r="AK3731" s="235" t="s">
        <v>4588</v>
      </c>
      <c r="AL3731" s="133">
        <v>11</v>
      </c>
      <c r="AM3731" s="134" t="s">
        <v>8673</v>
      </c>
      <c r="AN3731" s="235">
        <v>11</v>
      </c>
      <c r="AO3731" s="134" t="s">
        <v>20249</v>
      </c>
      <c r="AP3731" s="216" t="s">
        <v>1805</v>
      </c>
      <c r="AQ3731" s="203" t="s">
        <v>19442</v>
      </c>
      <c r="AR3731" s="133" t="s">
        <v>20250</v>
      </c>
      <c r="AS3731" s="134" t="s">
        <v>10558</v>
      </c>
      <c r="AU3731" s="134">
        <v>110</v>
      </c>
      <c r="AW3731" s="235">
        <v>13</v>
      </c>
      <c r="AX3731" s="133" t="s">
        <v>2160</v>
      </c>
      <c r="AY3731" s="235">
        <v>0</v>
      </c>
      <c r="AZ3731" s="134" t="s">
        <v>1805</v>
      </c>
      <c r="BA3731" s="133" t="s">
        <v>4589</v>
      </c>
      <c r="BB3731" s="235">
        <v>0</v>
      </c>
      <c r="BG3731" s="134" t="s">
        <v>20249</v>
      </c>
      <c r="BO3731" s="271"/>
      <c r="BP3731" s="271" t="s">
        <v>19442</v>
      </c>
      <c r="BQ3731" s="271" t="s">
        <v>19442</v>
      </c>
      <c r="BR3731" s="134" t="s">
        <v>20249</v>
      </c>
      <c r="BS3731" s="235" t="s">
        <v>20153</v>
      </c>
      <c r="BT3731" s="235">
        <v>11</v>
      </c>
      <c r="BU3731" s="235" t="s">
        <v>16950</v>
      </c>
      <c r="CB3731" s="134" t="s">
        <v>20249</v>
      </c>
      <c r="CE3731" s="134" t="s">
        <v>20249</v>
      </c>
      <c r="CO3731" s="134" t="s">
        <v>20249</v>
      </c>
    </row>
    <row r="3732" spans="1:93" x14ac:dyDescent="0.25">
      <c r="A3732" s="134" t="s">
        <v>14</v>
      </c>
      <c r="B3732" s="134" t="s">
        <v>2147</v>
      </c>
      <c r="C3732" s="134" t="s">
        <v>20253</v>
      </c>
      <c r="D3732" s="28" t="s">
        <v>20253</v>
      </c>
      <c r="E3732" s="191" t="s">
        <v>1805</v>
      </c>
      <c r="F3732" s="201" t="s">
        <v>8712</v>
      </c>
      <c r="G3732" s="201" t="s">
        <v>8713</v>
      </c>
      <c r="H3732" s="226" t="s">
        <v>2152</v>
      </c>
      <c r="K3732" s="133" t="s">
        <v>20254</v>
      </c>
      <c r="L3732" s="133" t="s">
        <v>1807</v>
      </c>
      <c r="M3732" s="203" t="s">
        <v>19442</v>
      </c>
      <c r="N3732" s="133" t="s">
        <v>8715</v>
      </c>
      <c r="O3732" s="134">
        <v>20140709</v>
      </c>
      <c r="P3732" s="134">
        <v>20141209</v>
      </c>
      <c r="Q3732" s="133" t="s">
        <v>20150</v>
      </c>
      <c r="R3732" s="134" t="s">
        <v>14</v>
      </c>
      <c r="S3732" s="134" t="s">
        <v>20253</v>
      </c>
      <c r="T3732" s="58" t="s">
        <v>4724</v>
      </c>
      <c r="U3732" s="58" t="s">
        <v>4725</v>
      </c>
      <c r="V3732" s="58" t="s">
        <v>10314</v>
      </c>
      <c r="W3732" s="235">
        <v>87</v>
      </c>
      <c r="X3732" s="134" t="s">
        <v>20253</v>
      </c>
      <c r="Y3732" s="216" t="s">
        <v>1805</v>
      </c>
      <c r="Z3732" s="26">
        <f t="shared" si="258"/>
        <v>41.692499999999995</v>
      </c>
      <c r="AA3732" s="27">
        <f t="shared" si="259"/>
        <v>19.831944444444446</v>
      </c>
      <c r="AB3732" s="134" t="str">
        <f t="shared" si="252"/>
        <v>41</v>
      </c>
      <c r="AC3732" s="134" t="str">
        <f t="shared" si="253"/>
        <v>41</v>
      </c>
      <c r="AD3732" s="134" t="str">
        <f t="shared" si="254"/>
        <v>33</v>
      </c>
      <c r="AE3732" s="26" t="s">
        <v>20255</v>
      </c>
      <c r="AF3732" s="134" t="str">
        <f t="shared" si="255"/>
        <v>19</v>
      </c>
      <c r="AG3732" s="134" t="str">
        <f t="shared" si="256"/>
        <v>49</v>
      </c>
      <c r="AH3732" s="134" t="str">
        <f t="shared" si="257"/>
        <v>55</v>
      </c>
      <c r="AI3732" s="27" t="s">
        <v>20256</v>
      </c>
      <c r="AJ3732" s="134">
        <v>110</v>
      </c>
      <c r="AK3732" s="235" t="s">
        <v>4588</v>
      </c>
      <c r="AL3732" s="133">
        <v>11</v>
      </c>
      <c r="AM3732" s="134" t="s">
        <v>8673</v>
      </c>
      <c r="AN3732" s="235">
        <v>11</v>
      </c>
      <c r="AO3732" s="134" t="s">
        <v>20253</v>
      </c>
      <c r="AP3732" s="216" t="s">
        <v>1805</v>
      </c>
      <c r="AQ3732" s="203" t="s">
        <v>19442</v>
      </c>
      <c r="AR3732" s="133" t="s">
        <v>20254</v>
      </c>
      <c r="AS3732" s="134" t="s">
        <v>10314</v>
      </c>
      <c r="AU3732" s="134">
        <v>110</v>
      </c>
      <c r="AW3732" s="235">
        <v>13</v>
      </c>
      <c r="AX3732" s="133" t="s">
        <v>2160</v>
      </c>
      <c r="AY3732" s="235">
        <v>0</v>
      </c>
      <c r="AZ3732" s="134" t="s">
        <v>1805</v>
      </c>
      <c r="BA3732" s="133" t="s">
        <v>4589</v>
      </c>
      <c r="BB3732" s="235">
        <v>0</v>
      </c>
      <c r="BG3732" s="134" t="s">
        <v>20253</v>
      </c>
      <c r="BO3732" s="271"/>
      <c r="BP3732" s="271" t="s">
        <v>19442</v>
      </c>
      <c r="BQ3732" s="271" t="s">
        <v>19442</v>
      </c>
      <c r="BR3732" s="134" t="s">
        <v>20253</v>
      </c>
      <c r="BS3732" s="235" t="s">
        <v>20153</v>
      </c>
      <c r="BT3732" s="235">
        <v>11</v>
      </c>
      <c r="BU3732" s="235" t="s">
        <v>16950</v>
      </c>
      <c r="CB3732" s="134" t="s">
        <v>20253</v>
      </c>
      <c r="CE3732" s="134" t="s">
        <v>20253</v>
      </c>
      <c r="CO3732" s="134" t="s">
        <v>20253</v>
      </c>
    </row>
    <row r="3733" spans="1:93" x14ac:dyDescent="0.25">
      <c r="A3733" s="134" t="s">
        <v>14</v>
      </c>
      <c r="B3733" s="134" t="s">
        <v>2147</v>
      </c>
      <c r="C3733" s="134" t="s">
        <v>20257</v>
      </c>
      <c r="D3733" s="28" t="s">
        <v>20257</v>
      </c>
      <c r="E3733" s="191" t="s">
        <v>1805</v>
      </c>
      <c r="F3733" s="201" t="s">
        <v>8712</v>
      </c>
      <c r="G3733" s="201" t="s">
        <v>8713</v>
      </c>
      <c r="H3733" s="226" t="s">
        <v>2152</v>
      </c>
      <c r="K3733" s="133" t="s">
        <v>20258</v>
      </c>
      <c r="L3733" s="133" t="s">
        <v>1807</v>
      </c>
      <c r="M3733" s="203" t="s">
        <v>19442</v>
      </c>
      <c r="N3733" s="133" t="s">
        <v>8715</v>
      </c>
      <c r="O3733" s="134">
        <v>20140709</v>
      </c>
      <c r="P3733" s="134">
        <v>20141209</v>
      </c>
      <c r="Q3733" s="133" t="s">
        <v>20150</v>
      </c>
      <c r="R3733" s="134" t="s">
        <v>14</v>
      </c>
      <c r="S3733" s="134" t="s">
        <v>20257</v>
      </c>
      <c r="T3733" s="58" t="s">
        <v>4724</v>
      </c>
      <c r="U3733" s="58" t="s">
        <v>4924</v>
      </c>
      <c r="V3733" s="58" t="s">
        <v>5791</v>
      </c>
      <c r="W3733" s="235">
        <v>900</v>
      </c>
      <c r="X3733" s="134" t="s">
        <v>20257</v>
      </c>
      <c r="Y3733" s="216" t="s">
        <v>1805</v>
      </c>
      <c r="Z3733" s="26">
        <f t="shared" si="258"/>
        <v>41.768055555555556</v>
      </c>
      <c r="AA3733" s="27">
        <f t="shared" si="259"/>
        <v>20.27472222222222</v>
      </c>
      <c r="AB3733" s="134" t="str">
        <f t="shared" ref="AB3733:AB3796" si="260">+LEFT(AE3733,2)</f>
        <v>41</v>
      </c>
      <c r="AC3733" s="134" t="str">
        <f t="shared" ref="AC3733:AC3796" si="261">+MID(AE3733,3,2)</f>
        <v>46</v>
      </c>
      <c r="AD3733" s="134" t="str">
        <f t="shared" ref="AD3733:AD3796" si="262">+MID(AE3733,5,2)</f>
        <v>05</v>
      </c>
      <c r="AE3733" s="26" t="s">
        <v>20259</v>
      </c>
      <c r="AF3733" s="134" t="str">
        <f t="shared" ref="AF3733:AF3796" si="263">+MID(AI3733,2,2)</f>
        <v>20</v>
      </c>
      <c r="AG3733" s="134" t="str">
        <f t="shared" ref="AG3733:AG3796" si="264">+MID(AI3733,4,2)</f>
        <v>16</v>
      </c>
      <c r="AH3733" s="134" t="str">
        <f t="shared" ref="AH3733:AH3796" si="265">+MID(AI3733,6,2)</f>
        <v>29</v>
      </c>
      <c r="AI3733" s="27" t="s">
        <v>20260</v>
      </c>
      <c r="AJ3733" s="134">
        <v>110</v>
      </c>
      <c r="AK3733" s="235" t="s">
        <v>4588</v>
      </c>
      <c r="AL3733" s="133">
        <v>11</v>
      </c>
      <c r="AM3733" s="134" t="s">
        <v>8673</v>
      </c>
      <c r="AN3733" s="235">
        <v>11</v>
      </c>
      <c r="AO3733" s="134" t="s">
        <v>20257</v>
      </c>
      <c r="AP3733" s="216" t="s">
        <v>1805</v>
      </c>
      <c r="AQ3733" s="203" t="s">
        <v>19442</v>
      </c>
      <c r="AR3733" s="133" t="s">
        <v>20258</v>
      </c>
      <c r="AS3733" s="134" t="s">
        <v>5791</v>
      </c>
      <c r="AU3733" s="134">
        <v>110</v>
      </c>
      <c r="AW3733" s="235">
        <v>13</v>
      </c>
      <c r="AX3733" s="133" t="s">
        <v>2160</v>
      </c>
      <c r="AY3733" s="235">
        <v>0</v>
      </c>
      <c r="AZ3733" s="134" t="s">
        <v>1805</v>
      </c>
      <c r="BA3733" s="133" t="s">
        <v>4589</v>
      </c>
      <c r="BB3733" s="235">
        <v>0</v>
      </c>
      <c r="BG3733" s="134" t="s">
        <v>20257</v>
      </c>
      <c r="BO3733" s="271"/>
      <c r="BP3733" s="271" t="s">
        <v>19442</v>
      </c>
      <c r="BQ3733" s="271" t="s">
        <v>19442</v>
      </c>
      <c r="BR3733" s="134" t="s">
        <v>20257</v>
      </c>
      <c r="BS3733" s="235" t="s">
        <v>20153</v>
      </c>
      <c r="BT3733" s="235">
        <v>11</v>
      </c>
      <c r="BU3733" s="235" t="s">
        <v>16950</v>
      </c>
      <c r="CB3733" s="134" t="s">
        <v>20257</v>
      </c>
      <c r="CE3733" s="134" t="s">
        <v>20257</v>
      </c>
      <c r="CO3733" s="134" t="s">
        <v>20257</v>
      </c>
    </row>
    <row r="3734" spans="1:93" x14ac:dyDescent="0.25">
      <c r="A3734" s="134" t="s">
        <v>14</v>
      </c>
      <c r="B3734" s="134" t="s">
        <v>2147</v>
      </c>
      <c r="C3734" s="134" t="s">
        <v>20261</v>
      </c>
      <c r="D3734" s="28" t="s">
        <v>20261</v>
      </c>
      <c r="E3734" s="191" t="s">
        <v>1805</v>
      </c>
      <c r="F3734" s="201" t="s">
        <v>8712</v>
      </c>
      <c r="G3734" s="201" t="s">
        <v>8713</v>
      </c>
      <c r="H3734" s="226" t="s">
        <v>2152</v>
      </c>
      <c r="K3734" s="133" t="s">
        <v>20262</v>
      </c>
      <c r="L3734" s="133" t="s">
        <v>1807</v>
      </c>
      <c r="M3734" s="203" t="s">
        <v>19442</v>
      </c>
      <c r="N3734" s="133" t="s">
        <v>8715</v>
      </c>
      <c r="O3734" s="134">
        <v>20140709</v>
      </c>
      <c r="P3734" s="134">
        <v>20141209</v>
      </c>
      <c r="Q3734" s="133" t="s">
        <v>20150</v>
      </c>
      <c r="R3734" s="134" t="s">
        <v>14</v>
      </c>
      <c r="S3734" s="134" t="s">
        <v>20261</v>
      </c>
      <c r="T3734" s="58" t="s">
        <v>4799</v>
      </c>
      <c r="U3734" s="58" t="s">
        <v>4800</v>
      </c>
      <c r="V3734" s="58" t="s">
        <v>4801</v>
      </c>
      <c r="W3734" s="235">
        <v>247</v>
      </c>
      <c r="X3734" s="134" t="s">
        <v>20261</v>
      </c>
      <c r="Y3734" s="216" t="s">
        <v>1805</v>
      </c>
      <c r="Z3734" s="26">
        <f t="shared" ref="Z3734:Z3797" si="266">1*(AB3734+AC3734/60+AD3734/3600)</f>
        <v>41.817222222222227</v>
      </c>
      <c r="AA3734" s="27">
        <f t="shared" ref="AA3734:AA3797" si="267">1*(AF3734+AG3734/60+AH3734/3600)</f>
        <v>19.773333333333333</v>
      </c>
      <c r="AB3734" s="134" t="str">
        <f t="shared" si="260"/>
        <v>41</v>
      </c>
      <c r="AC3734" s="134" t="str">
        <f t="shared" si="261"/>
        <v>49</v>
      </c>
      <c r="AD3734" s="134" t="str">
        <f t="shared" si="262"/>
        <v>02</v>
      </c>
      <c r="AE3734" s="26" t="s">
        <v>20263</v>
      </c>
      <c r="AF3734" s="134" t="str">
        <f t="shared" si="263"/>
        <v>19</v>
      </c>
      <c r="AG3734" s="134" t="str">
        <f t="shared" si="264"/>
        <v>46</v>
      </c>
      <c r="AH3734" s="134" t="str">
        <f t="shared" si="265"/>
        <v>24</v>
      </c>
      <c r="AI3734" s="27" t="s">
        <v>20264</v>
      </c>
      <c r="AJ3734" s="134">
        <v>110</v>
      </c>
      <c r="AK3734" s="235" t="s">
        <v>4588</v>
      </c>
      <c r="AL3734" s="133">
        <v>11</v>
      </c>
      <c r="AM3734" s="134" t="s">
        <v>8673</v>
      </c>
      <c r="AN3734" s="235">
        <v>11</v>
      </c>
      <c r="AO3734" s="134" t="s">
        <v>20261</v>
      </c>
      <c r="AP3734" s="216" t="s">
        <v>1805</v>
      </c>
      <c r="AQ3734" s="203" t="s">
        <v>19442</v>
      </c>
      <c r="AR3734" s="133" t="s">
        <v>20262</v>
      </c>
      <c r="AS3734" s="134" t="s">
        <v>4801</v>
      </c>
      <c r="AU3734" s="134">
        <v>110</v>
      </c>
      <c r="AW3734" s="235">
        <v>13</v>
      </c>
      <c r="AX3734" s="133" t="s">
        <v>2160</v>
      </c>
      <c r="AY3734" s="235">
        <v>0</v>
      </c>
      <c r="AZ3734" s="134" t="s">
        <v>1805</v>
      </c>
      <c r="BA3734" s="133" t="s">
        <v>4589</v>
      </c>
      <c r="BB3734" s="235">
        <v>0</v>
      </c>
      <c r="BG3734" s="134" t="s">
        <v>20261</v>
      </c>
      <c r="BO3734" s="271"/>
      <c r="BP3734" s="271" t="s">
        <v>19442</v>
      </c>
      <c r="BQ3734" s="271" t="s">
        <v>19442</v>
      </c>
      <c r="BR3734" s="134" t="s">
        <v>20261</v>
      </c>
      <c r="BS3734" s="235" t="s">
        <v>20153</v>
      </c>
      <c r="BT3734" s="235">
        <v>11</v>
      </c>
      <c r="BU3734" s="235" t="s">
        <v>16950</v>
      </c>
      <c r="CB3734" s="134" t="s">
        <v>20261</v>
      </c>
      <c r="CE3734" s="134" t="s">
        <v>20261</v>
      </c>
      <c r="CO3734" s="134" t="s">
        <v>20261</v>
      </c>
    </row>
    <row r="3735" spans="1:93" x14ac:dyDescent="0.25">
      <c r="A3735" s="134" t="s">
        <v>14</v>
      </c>
      <c r="B3735" s="134" t="s">
        <v>2147</v>
      </c>
      <c r="C3735" s="134" t="s">
        <v>20265</v>
      </c>
      <c r="D3735" s="28" t="s">
        <v>20265</v>
      </c>
      <c r="E3735" s="191" t="s">
        <v>1805</v>
      </c>
      <c r="F3735" s="201" t="s">
        <v>8712</v>
      </c>
      <c r="G3735" s="201" t="s">
        <v>8713</v>
      </c>
      <c r="H3735" s="226" t="s">
        <v>2152</v>
      </c>
      <c r="K3735" s="133" t="s">
        <v>20266</v>
      </c>
      <c r="L3735" s="133" t="s">
        <v>1807</v>
      </c>
      <c r="M3735" s="203" t="s">
        <v>19442</v>
      </c>
      <c r="N3735" s="133" t="s">
        <v>8715</v>
      </c>
      <c r="O3735" s="134">
        <v>20140710</v>
      </c>
      <c r="P3735" s="134">
        <v>20141209</v>
      </c>
      <c r="Q3735" s="133" t="s">
        <v>20150</v>
      </c>
      <c r="R3735" s="134" t="s">
        <v>14</v>
      </c>
      <c r="S3735" s="134" t="s">
        <v>20265</v>
      </c>
      <c r="T3735" s="58" t="s">
        <v>5235</v>
      </c>
      <c r="U3735" s="58" t="s">
        <v>7755</v>
      </c>
      <c r="V3735" s="58" t="s">
        <v>9213</v>
      </c>
      <c r="W3735" s="235">
        <v>832</v>
      </c>
      <c r="X3735" s="134" t="s">
        <v>20265</v>
      </c>
      <c r="Y3735" s="216" t="s">
        <v>1805</v>
      </c>
      <c r="Z3735" s="26">
        <f t="shared" si="266"/>
        <v>40.672222222222217</v>
      </c>
      <c r="AA3735" s="27">
        <f t="shared" si="267"/>
        <v>19.858611111111113</v>
      </c>
      <c r="AB3735" s="134" t="str">
        <f t="shared" si="260"/>
        <v>40</v>
      </c>
      <c r="AC3735" s="134" t="str">
        <f t="shared" si="261"/>
        <v>40</v>
      </c>
      <c r="AD3735" s="134" t="str">
        <f t="shared" si="262"/>
        <v>20</v>
      </c>
      <c r="AE3735" s="26" t="s">
        <v>20267</v>
      </c>
      <c r="AF3735" s="134" t="str">
        <f t="shared" si="263"/>
        <v>19</v>
      </c>
      <c r="AG3735" s="134" t="str">
        <f t="shared" si="264"/>
        <v>51</v>
      </c>
      <c r="AH3735" s="134" t="str">
        <f t="shared" si="265"/>
        <v>31</v>
      </c>
      <c r="AI3735" s="27" t="s">
        <v>20268</v>
      </c>
      <c r="AJ3735" s="134">
        <v>110</v>
      </c>
      <c r="AK3735" s="235" t="s">
        <v>4588</v>
      </c>
      <c r="AL3735" s="133">
        <v>11</v>
      </c>
      <c r="AM3735" s="134" t="s">
        <v>8673</v>
      </c>
      <c r="AN3735" s="235">
        <v>11</v>
      </c>
      <c r="AO3735" s="134" t="s">
        <v>20265</v>
      </c>
      <c r="AP3735" s="216" t="s">
        <v>1805</v>
      </c>
      <c r="AQ3735" s="203" t="s">
        <v>19442</v>
      </c>
      <c r="AR3735" s="133" t="s">
        <v>20266</v>
      </c>
      <c r="AS3735" s="134" t="s">
        <v>9213</v>
      </c>
      <c r="AU3735" s="134">
        <v>110</v>
      </c>
      <c r="AW3735" s="235">
        <v>13</v>
      </c>
      <c r="AX3735" s="133" t="s">
        <v>2160</v>
      </c>
      <c r="AY3735" s="235">
        <v>0</v>
      </c>
      <c r="AZ3735" s="134" t="s">
        <v>1805</v>
      </c>
      <c r="BA3735" s="133" t="s">
        <v>4589</v>
      </c>
      <c r="BB3735" s="235">
        <v>0</v>
      </c>
      <c r="BG3735" s="134" t="s">
        <v>20265</v>
      </c>
      <c r="BO3735" s="271"/>
      <c r="BP3735" s="271" t="s">
        <v>19442</v>
      </c>
      <c r="BQ3735" s="271" t="s">
        <v>19442</v>
      </c>
      <c r="BR3735" s="134" t="s">
        <v>20265</v>
      </c>
      <c r="BS3735" s="235" t="s">
        <v>20153</v>
      </c>
      <c r="BT3735" s="235">
        <v>11</v>
      </c>
      <c r="BU3735" s="235" t="s">
        <v>16950</v>
      </c>
      <c r="CB3735" s="134" t="s">
        <v>20265</v>
      </c>
      <c r="CE3735" s="134" t="s">
        <v>20265</v>
      </c>
      <c r="CO3735" s="134" t="s">
        <v>20265</v>
      </c>
    </row>
    <row r="3736" spans="1:93" x14ac:dyDescent="0.25">
      <c r="A3736" s="134" t="s">
        <v>14</v>
      </c>
      <c r="B3736" s="134" t="s">
        <v>2147</v>
      </c>
      <c r="C3736" s="134" t="s">
        <v>20269</v>
      </c>
      <c r="D3736" s="28" t="s">
        <v>20269</v>
      </c>
      <c r="E3736" s="191" t="s">
        <v>1805</v>
      </c>
      <c r="F3736" s="201" t="s">
        <v>8712</v>
      </c>
      <c r="G3736" s="201" t="s">
        <v>8713</v>
      </c>
      <c r="H3736" s="226" t="s">
        <v>2152</v>
      </c>
      <c r="K3736" s="133" t="s">
        <v>20270</v>
      </c>
      <c r="L3736" s="133" t="s">
        <v>1807</v>
      </c>
      <c r="M3736" s="203" t="s">
        <v>19442</v>
      </c>
      <c r="N3736" s="133" t="s">
        <v>8715</v>
      </c>
      <c r="O3736" s="134">
        <v>20140710</v>
      </c>
      <c r="P3736" s="134">
        <v>20141209</v>
      </c>
      <c r="Q3736" s="133" t="s">
        <v>20150</v>
      </c>
      <c r="R3736" s="134" t="s">
        <v>14</v>
      </c>
      <c r="S3736" s="134" t="s">
        <v>20269</v>
      </c>
      <c r="T3736" s="58" t="s">
        <v>5235</v>
      </c>
      <c r="U3736" s="58" t="s">
        <v>7755</v>
      </c>
      <c r="V3736" s="58" t="s">
        <v>9213</v>
      </c>
      <c r="W3736" s="235">
        <v>727</v>
      </c>
      <c r="X3736" s="134" t="s">
        <v>20269</v>
      </c>
      <c r="Y3736" s="216" t="s">
        <v>1805</v>
      </c>
      <c r="Z3736" s="26">
        <f t="shared" si="266"/>
        <v>40.651666666666664</v>
      </c>
      <c r="AA3736" s="27">
        <f t="shared" si="267"/>
        <v>19.863055555555558</v>
      </c>
      <c r="AB3736" s="134" t="str">
        <f t="shared" si="260"/>
        <v>40</v>
      </c>
      <c r="AC3736" s="134" t="str">
        <f t="shared" si="261"/>
        <v>39</v>
      </c>
      <c r="AD3736" s="134" t="str">
        <f t="shared" si="262"/>
        <v>06</v>
      </c>
      <c r="AE3736" s="26" t="s">
        <v>20271</v>
      </c>
      <c r="AF3736" s="134" t="str">
        <f t="shared" si="263"/>
        <v>19</v>
      </c>
      <c r="AG3736" s="134" t="str">
        <f t="shared" si="264"/>
        <v>51</v>
      </c>
      <c r="AH3736" s="134" t="str">
        <f t="shared" si="265"/>
        <v>47</v>
      </c>
      <c r="AI3736" s="27" t="s">
        <v>20272</v>
      </c>
      <c r="AJ3736" s="134">
        <v>110</v>
      </c>
      <c r="AK3736" s="235" t="s">
        <v>4588</v>
      </c>
      <c r="AL3736" s="133">
        <v>11</v>
      </c>
      <c r="AM3736" s="134" t="s">
        <v>8673</v>
      </c>
      <c r="AN3736" s="235">
        <v>11</v>
      </c>
      <c r="AO3736" s="134" t="s">
        <v>20269</v>
      </c>
      <c r="AP3736" s="216" t="s">
        <v>1805</v>
      </c>
      <c r="AQ3736" s="203" t="s">
        <v>19442</v>
      </c>
      <c r="AR3736" s="133" t="s">
        <v>20270</v>
      </c>
      <c r="AS3736" s="134" t="s">
        <v>9213</v>
      </c>
      <c r="AU3736" s="134">
        <v>110</v>
      </c>
      <c r="AW3736" s="235">
        <v>13</v>
      </c>
      <c r="AX3736" s="133" t="s">
        <v>2160</v>
      </c>
      <c r="AY3736" s="235">
        <v>0</v>
      </c>
      <c r="AZ3736" s="134" t="s">
        <v>1805</v>
      </c>
      <c r="BA3736" s="133" t="s">
        <v>4589</v>
      </c>
      <c r="BB3736" s="235">
        <v>0</v>
      </c>
      <c r="BG3736" s="134" t="s">
        <v>20269</v>
      </c>
      <c r="BO3736" s="271"/>
      <c r="BP3736" s="271" t="s">
        <v>19442</v>
      </c>
      <c r="BQ3736" s="271" t="s">
        <v>19442</v>
      </c>
      <c r="BR3736" s="134" t="s">
        <v>20269</v>
      </c>
      <c r="BS3736" s="235" t="s">
        <v>20153</v>
      </c>
      <c r="BT3736" s="235">
        <v>11</v>
      </c>
      <c r="BU3736" s="235" t="s">
        <v>16950</v>
      </c>
      <c r="CB3736" s="134" t="s">
        <v>20269</v>
      </c>
      <c r="CE3736" s="134" t="s">
        <v>20269</v>
      </c>
      <c r="CO3736" s="134" t="s">
        <v>20269</v>
      </c>
    </row>
    <row r="3737" spans="1:93" x14ac:dyDescent="0.25">
      <c r="A3737" s="134" t="s">
        <v>14</v>
      </c>
      <c r="B3737" s="134" t="s">
        <v>2147</v>
      </c>
      <c r="C3737" s="134" t="s">
        <v>20273</v>
      </c>
      <c r="D3737" s="27" t="s">
        <v>20273</v>
      </c>
      <c r="E3737" s="178" t="s">
        <v>848</v>
      </c>
      <c r="F3737" s="201" t="s">
        <v>8702</v>
      </c>
      <c r="G3737" s="201" t="s">
        <v>2360</v>
      </c>
      <c r="H3737" s="226" t="s">
        <v>2152</v>
      </c>
      <c r="K3737" s="133" t="s">
        <v>20274</v>
      </c>
      <c r="L3737" s="133" t="s">
        <v>19398</v>
      </c>
      <c r="M3737" s="133" t="s">
        <v>20275</v>
      </c>
      <c r="N3737" s="133" t="s">
        <v>19399</v>
      </c>
      <c r="O3737" s="134">
        <v>20140722</v>
      </c>
      <c r="P3737" s="134">
        <v>20141209</v>
      </c>
      <c r="Q3737" s="133" t="s">
        <v>20150</v>
      </c>
      <c r="R3737" s="134" t="s">
        <v>14</v>
      </c>
      <c r="S3737" s="134" t="s">
        <v>20273</v>
      </c>
      <c r="T3737" s="58" t="s">
        <v>5235</v>
      </c>
      <c r="U3737" s="58" t="s">
        <v>5236</v>
      </c>
      <c r="V3737" s="58" t="s">
        <v>20276</v>
      </c>
      <c r="W3737" s="235">
        <v>414</v>
      </c>
      <c r="X3737" s="134" t="s">
        <v>20273</v>
      </c>
      <c r="Y3737" s="216" t="s">
        <v>848</v>
      </c>
      <c r="Z3737" s="26">
        <f t="shared" si="266"/>
        <v>40.414444444444442</v>
      </c>
      <c r="AA3737" s="27">
        <f t="shared" si="267"/>
        <v>20.296388888888892</v>
      </c>
      <c r="AB3737" s="134" t="str">
        <f t="shared" si="260"/>
        <v>40</v>
      </c>
      <c r="AC3737" s="134" t="str">
        <f t="shared" si="261"/>
        <v>24</v>
      </c>
      <c r="AD3737" s="134" t="str">
        <f t="shared" si="262"/>
        <v>52</v>
      </c>
      <c r="AE3737" s="26" t="s">
        <v>20277</v>
      </c>
      <c r="AF3737" s="134" t="str">
        <f t="shared" si="263"/>
        <v>20</v>
      </c>
      <c r="AG3737" s="134" t="str">
        <f t="shared" si="264"/>
        <v>17</v>
      </c>
      <c r="AH3737" s="134" t="str">
        <f t="shared" si="265"/>
        <v>47</v>
      </c>
      <c r="AI3737" s="27" t="s">
        <v>20278</v>
      </c>
      <c r="AJ3737" s="134">
        <v>110</v>
      </c>
      <c r="AK3737" s="235" t="s">
        <v>4588</v>
      </c>
      <c r="AL3737" s="133">
        <v>11</v>
      </c>
      <c r="AM3737" s="134" t="s">
        <v>8673</v>
      </c>
      <c r="AN3737" s="235">
        <v>11</v>
      </c>
      <c r="AO3737" s="134" t="s">
        <v>20273</v>
      </c>
      <c r="AP3737" s="216" t="s">
        <v>848</v>
      </c>
      <c r="AQ3737" s="133" t="s">
        <v>20275</v>
      </c>
      <c r="AR3737" s="133" t="s">
        <v>20274</v>
      </c>
      <c r="AS3737" s="134" t="s">
        <v>20276</v>
      </c>
      <c r="AU3737" s="134">
        <v>110</v>
      </c>
      <c r="AW3737" s="235">
        <v>13</v>
      </c>
      <c r="AX3737" s="133" t="s">
        <v>2160</v>
      </c>
      <c r="AY3737" s="235">
        <v>0</v>
      </c>
      <c r="AZ3737" s="134" t="s">
        <v>848</v>
      </c>
      <c r="BA3737" s="133" t="s">
        <v>4589</v>
      </c>
      <c r="BB3737" s="235">
        <v>0</v>
      </c>
      <c r="BG3737" s="134" t="s">
        <v>20273</v>
      </c>
      <c r="BP3737" s="134" t="s">
        <v>20275</v>
      </c>
      <c r="BQ3737" s="134" t="s">
        <v>20275</v>
      </c>
      <c r="BR3737" s="134" t="s">
        <v>20273</v>
      </c>
      <c r="BS3737" s="235" t="s">
        <v>20153</v>
      </c>
      <c r="BT3737" s="235">
        <v>11</v>
      </c>
      <c r="BU3737" s="235" t="s">
        <v>16950</v>
      </c>
      <c r="CB3737" s="134" t="s">
        <v>20273</v>
      </c>
      <c r="CE3737" s="134" t="s">
        <v>20273</v>
      </c>
      <c r="CO3737" s="134" t="s">
        <v>20273</v>
      </c>
    </row>
    <row r="3738" spans="1:93" x14ac:dyDescent="0.25">
      <c r="A3738" s="134" t="s">
        <v>14</v>
      </c>
      <c r="B3738" s="134" t="s">
        <v>2147</v>
      </c>
      <c r="C3738" s="134" t="s">
        <v>20279</v>
      </c>
      <c r="D3738" s="27" t="s">
        <v>20279</v>
      </c>
      <c r="E3738" s="178" t="s">
        <v>848</v>
      </c>
      <c r="F3738" s="201" t="s">
        <v>8702</v>
      </c>
      <c r="G3738" s="201" t="s">
        <v>2360</v>
      </c>
      <c r="H3738" s="226" t="s">
        <v>2152</v>
      </c>
      <c r="K3738" s="133" t="s">
        <v>20280</v>
      </c>
      <c r="L3738" s="133" t="s">
        <v>977</v>
      </c>
      <c r="M3738" s="133" t="s">
        <v>19406</v>
      </c>
      <c r="N3738" s="133" t="s">
        <v>851</v>
      </c>
      <c r="O3738" s="134">
        <v>20140722</v>
      </c>
      <c r="P3738" s="134">
        <v>20141209</v>
      </c>
      <c r="Q3738" s="133" t="s">
        <v>20150</v>
      </c>
      <c r="R3738" s="134" t="s">
        <v>14</v>
      </c>
      <c r="S3738" s="134" t="s">
        <v>20279</v>
      </c>
      <c r="T3738" s="58" t="s">
        <v>5235</v>
      </c>
      <c r="U3738" s="58" t="s">
        <v>5236</v>
      </c>
      <c r="V3738" s="58" t="s">
        <v>20276</v>
      </c>
      <c r="W3738" s="235">
        <v>484</v>
      </c>
      <c r="X3738" s="134" t="s">
        <v>20279</v>
      </c>
      <c r="Y3738" s="216" t="s">
        <v>848</v>
      </c>
      <c r="Z3738" s="26">
        <f t="shared" si="266"/>
        <v>40.410555555555554</v>
      </c>
      <c r="AA3738" s="27">
        <f t="shared" si="267"/>
        <v>20.296944444444446</v>
      </c>
      <c r="AB3738" s="134" t="str">
        <f t="shared" si="260"/>
        <v>40</v>
      </c>
      <c r="AC3738" s="134" t="str">
        <f t="shared" si="261"/>
        <v>24</v>
      </c>
      <c r="AD3738" s="134" t="str">
        <f t="shared" si="262"/>
        <v>38</v>
      </c>
      <c r="AE3738" s="26" t="s">
        <v>20281</v>
      </c>
      <c r="AF3738" s="134" t="str">
        <f t="shared" si="263"/>
        <v>20</v>
      </c>
      <c r="AG3738" s="134" t="str">
        <f t="shared" si="264"/>
        <v>17</v>
      </c>
      <c r="AH3738" s="134" t="str">
        <f t="shared" si="265"/>
        <v>49</v>
      </c>
      <c r="AI3738" s="27" t="s">
        <v>20282</v>
      </c>
      <c r="AJ3738" s="134">
        <v>110</v>
      </c>
      <c r="AK3738" s="235" t="s">
        <v>4588</v>
      </c>
      <c r="AL3738" s="133">
        <v>11</v>
      </c>
      <c r="AM3738" s="134" t="s">
        <v>8673</v>
      </c>
      <c r="AN3738" s="235">
        <v>11</v>
      </c>
      <c r="AO3738" s="134" t="s">
        <v>20279</v>
      </c>
      <c r="AP3738" s="216" t="s">
        <v>848</v>
      </c>
      <c r="AQ3738" s="133" t="s">
        <v>19406</v>
      </c>
      <c r="AR3738" s="133" t="s">
        <v>20280</v>
      </c>
      <c r="AS3738" s="134" t="s">
        <v>20276</v>
      </c>
      <c r="AU3738" s="134">
        <v>110</v>
      </c>
      <c r="AW3738" s="235">
        <v>13</v>
      </c>
      <c r="AX3738" s="133" t="s">
        <v>2160</v>
      </c>
      <c r="AY3738" s="235">
        <v>0</v>
      </c>
      <c r="AZ3738" s="134" t="s">
        <v>848</v>
      </c>
      <c r="BA3738" s="133" t="s">
        <v>4589</v>
      </c>
      <c r="BB3738" s="235">
        <v>0</v>
      </c>
      <c r="BG3738" s="134" t="s">
        <v>20279</v>
      </c>
      <c r="BP3738" s="134" t="s">
        <v>19406</v>
      </c>
      <c r="BQ3738" s="134" t="s">
        <v>19406</v>
      </c>
      <c r="BR3738" s="134" t="s">
        <v>20279</v>
      </c>
      <c r="BS3738" s="235" t="s">
        <v>20153</v>
      </c>
      <c r="BT3738" s="235">
        <v>11</v>
      </c>
      <c r="BU3738" s="235" t="s">
        <v>16950</v>
      </c>
      <c r="CA3738" s="134"/>
      <c r="CB3738" s="134" t="s">
        <v>20279</v>
      </c>
      <c r="CE3738" s="134" t="s">
        <v>20279</v>
      </c>
      <c r="CO3738" s="134" t="s">
        <v>20279</v>
      </c>
    </row>
    <row r="3739" spans="1:93" x14ac:dyDescent="0.25">
      <c r="A3739" s="134" t="s">
        <v>14</v>
      </c>
      <c r="B3739" s="134" t="s">
        <v>2147</v>
      </c>
      <c r="C3739" s="134" t="s">
        <v>20283</v>
      </c>
      <c r="D3739" s="27" t="s">
        <v>20283</v>
      </c>
      <c r="E3739" s="178" t="s">
        <v>848</v>
      </c>
      <c r="F3739" s="201" t="s">
        <v>8702</v>
      </c>
      <c r="G3739" s="201" t="s">
        <v>2360</v>
      </c>
      <c r="H3739" s="226" t="s">
        <v>2152</v>
      </c>
      <c r="K3739" s="133" t="s">
        <v>20284</v>
      </c>
      <c r="L3739" s="133" t="s">
        <v>977</v>
      </c>
      <c r="M3739" s="133" t="s">
        <v>19406</v>
      </c>
      <c r="N3739" s="133" t="s">
        <v>851</v>
      </c>
      <c r="O3739" s="134">
        <v>20140722</v>
      </c>
      <c r="P3739" s="134">
        <v>20141209</v>
      </c>
      <c r="Q3739" s="133" t="s">
        <v>20150</v>
      </c>
      <c r="R3739" s="134" t="s">
        <v>14</v>
      </c>
      <c r="S3739" s="134" t="s">
        <v>20283</v>
      </c>
      <c r="T3739" s="58" t="s">
        <v>5235</v>
      </c>
      <c r="U3739" s="58" t="s">
        <v>5236</v>
      </c>
      <c r="V3739" s="58" t="s">
        <v>20276</v>
      </c>
      <c r="W3739" s="235">
        <v>474</v>
      </c>
      <c r="X3739" s="134" t="s">
        <v>20283</v>
      </c>
      <c r="Y3739" s="216" t="s">
        <v>848</v>
      </c>
      <c r="Z3739" s="26">
        <f t="shared" si="266"/>
        <v>40.387222222222221</v>
      </c>
      <c r="AA3739" s="27">
        <f t="shared" si="267"/>
        <v>20.301111111111112</v>
      </c>
      <c r="AB3739" s="134" t="str">
        <f t="shared" si="260"/>
        <v>40</v>
      </c>
      <c r="AC3739" s="134" t="str">
        <f t="shared" si="261"/>
        <v>23</v>
      </c>
      <c r="AD3739" s="134" t="str">
        <f t="shared" si="262"/>
        <v>14</v>
      </c>
      <c r="AE3739" s="26" t="s">
        <v>12108</v>
      </c>
      <c r="AF3739" s="134" t="str">
        <f t="shared" si="263"/>
        <v>20</v>
      </c>
      <c r="AG3739" s="134" t="str">
        <f t="shared" si="264"/>
        <v>18</v>
      </c>
      <c r="AH3739" s="134" t="str">
        <f t="shared" si="265"/>
        <v>04</v>
      </c>
      <c r="AI3739" s="27" t="s">
        <v>20285</v>
      </c>
      <c r="AJ3739" s="134">
        <v>110</v>
      </c>
      <c r="AK3739" s="235" t="s">
        <v>4588</v>
      </c>
      <c r="AL3739" s="133">
        <v>11</v>
      </c>
      <c r="AM3739" s="134" t="s">
        <v>8673</v>
      </c>
      <c r="AN3739" s="235">
        <v>11</v>
      </c>
      <c r="AO3739" s="134" t="s">
        <v>20283</v>
      </c>
      <c r="AP3739" s="216" t="s">
        <v>848</v>
      </c>
      <c r="AQ3739" s="133" t="s">
        <v>19406</v>
      </c>
      <c r="AR3739" s="133" t="s">
        <v>20284</v>
      </c>
      <c r="AS3739" s="134" t="s">
        <v>20276</v>
      </c>
      <c r="AU3739" s="134">
        <v>110</v>
      </c>
      <c r="AW3739" s="235">
        <v>13</v>
      </c>
      <c r="AX3739" s="133" t="s">
        <v>2160</v>
      </c>
      <c r="AY3739" s="235">
        <v>0</v>
      </c>
      <c r="AZ3739" s="134" t="s">
        <v>848</v>
      </c>
      <c r="BA3739" s="133" t="s">
        <v>4589</v>
      </c>
      <c r="BB3739" s="235">
        <v>0</v>
      </c>
      <c r="BG3739" s="134" t="s">
        <v>20283</v>
      </c>
      <c r="BP3739" s="134" t="s">
        <v>19406</v>
      </c>
      <c r="BQ3739" s="134" t="s">
        <v>19406</v>
      </c>
      <c r="BR3739" s="134" t="s">
        <v>20283</v>
      </c>
      <c r="BS3739" s="235" t="s">
        <v>20153</v>
      </c>
      <c r="BT3739" s="235">
        <v>11</v>
      </c>
      <c r="BU3739" s="235" t="s">
        <v>16950</v>
      </c>
      <c r="CA3739" s="134"/>
      <c r="CB3739" s="134" t="s">
        <v>20283</v>
      </c>
      <c r="CE3739" s="134" t="s">
        <v>20283</v>
      </c>
      <c r="CO3739" s="134" t="s">
        <v>20283</v>
      </c>
    </row>
    <row r="3740" spans="1:93" x14ac:dyDescent="0.25">
      <c r="A3740" s="134" t="s">
        <v>14</v>
      </c>
      <c r="B3740" s="134" t="s">
        <v>2147</v>
      </c>
      <c r="C3740" s="134" t="s">
        <v>20286</v>
      </c>
      <c r="D3740" s="27" t="s">
        <v>20286</v>
      </c>
      <c r="E3740" s="178" t="s">
        <v>848</v>
      </c>
      <c r="F3740" s="201" t="s">
        <v>8702</v>
      </c>
      <c r="G3740" s="201" t="s">
        <v>2360</v>
      </c>
      <c r="H3740" s="226" t="s">
        <v>2152</v>
      </c>
      <c r="K3740" s="133" t="s">
        <v>20287</v>
      </c>
      <c r="L3740" s="133" t="s">
        <v>977</v>
      </c>
      <c r="M3740" s="133" t="s">
        <v>19406</v>
      </c>
      <c r="N3740" s="133" t="s">
        <v>851</v>
      </c>
      <c r="O3740" s="134">
        <v>20140722</v>
      </c>
      <c r="P3740" s="134">
        <v>20141209</v>
      </c>
      <c r="Q3740" s="133" t="s">
        <v>20150</v>
      </c>
      <c r="R3740" s="134" t="s">
        <v>14</v>
      </c>
      <c r="S3740" s="134" t="s">
        <v>20286</v>
      </c>
      <c r="T3740" s="58" t="s">
        <v>5235</v>
      </c>
      <c r="U3740" s="58" t="s">
        <v>5236</v>
      </c>
      <c r="V3740" s="58" t="s">
        <v>20276</v>
      </c>
      <c r="W3740" s="235">
        <v>824</v>
      </c>
      <c r="X3740" s="134" t="s">
        <v>20286</v>
      </c>
      <c r="Y3740" s="216" t="s">
        <v>848</v>
      </c>
      <c r="Z3740" s="26">
        <f t="shared" si="266"/>
        <v>40.368611111111115</v>
      </c>
      <c r="AA3740" s="27">
        <f t="shared" si="267"/>
        <v>20.293611111111112</v>
      </c>
      <c r="AB3740" s="134" t="str">
        <f t="shared" si="260"/>
        <v>40</v>
      </c>
      <c r="AC3740" s="134" t="str">
        <f t="shared" si="261"/>
        <v>22</v>
      </c>
      <c r="AD3740" s="134" t="str">
        <f t="shared" si="262"/>
        <v>07</v>
      </c>
      <c r="AE3740" s="26" t="s">
        <v>20288</v>
      </c>
      <c r="AF3740" s="134" t="str">
        <f t="shared" si="263"/>
        <v>20</v>
      </c>
      <c r="AG3740" s="134" t="str">
        <f t="shared" si="264"/>
        <v>17</v>
      </c>
      <c r="AH3740" s="134" t="str">
        <f t="shared" si="265"/>
        <v>37</v>
      </c>
      <c r="AI3740" s="27" t="s">
        <v>10097</v>
      </c>
      <c r="AJ3740" s="134">
        <v>110</v>
      </c>
      <c r="AK3740" s="235" t="s">
        <v>4588</v>
      </c>
      <c r="AL3740" s="133">
        <v>11</v>
      </c>
      <c r="AM3740" s="134" t="s">
        <v>8673</v>
      </c>
      <c r="AN3740" s="235">
        <v>11</v>
      </c>
      <c r="AO3740" s="134" t="s">
        <v>20286</v>
      </c>
      <c r="AP3740" s="216" t="s">
        <v>848</v>
      </c>
      <c r="AQ3740" s="133" t="s">
        <v>19406</v>
      </c>
      <c r="AR3740" s="133" t="s">
        <v>20287</v>
      </c>
      <c r="AS3740" s="134" t="s">
        <v>20276</v>
      </c>
      <c r="AU3740" s="134">
        <v>110</v>
      </c>
      <c r="AW3740" s="235">
        <v>13</v>
      </c>
      <c r="AX3740" s="133" t="s">
        <v>2160</v>
      </c>
      <c r="AY3740" s="235">
        <v>0</v>
      </c>
      <c r="AZ3740" s="134" t="s">
        <v>848</v>
      </c>
      <c r="BA3740" s="133" t="s">
        <v>4589</v>
      </c>
      <c r="BB3740" s="235">
        <v>0</v>
      </c>
      <c r="BG3740" s="134" t="s">
        <v>20286</v>
      </c>
      <c r="BP3740" s="134" t="s">
        <v>19406</v>
      </c>
      <c r="BQ3740" s="134" t="s">
        <v>19406</v>
      </c>
      <c r="BR3740" s="134" t="s">
        <v>20286</v>
      </c>
      <c r="BS3740" s="235" t="s">
        <v>20153</v>
      </c>
      <c r="BT3740" s="235">
        <v>11</v>
      </c>
      <c r="BU3740" s="235" t="s">
        <v>16950</v>
      </c>
      <c r="CB3740" s="134" t="s">
        <v>20286</v>
      </c>
      <c r="CE3740" s="134" t="s">
        <v>20286</v>
      </c>
      <c r="CO3740" s="134" t="s">
        <v>20286</v>
      </c>
    </row>
    <row r="3741" spans="1:93" x14ac:dyDescent="0.25">
      <c r="A3741" s="134" t="s">
        <v>14</v>
      </c>
      <c r="B3741" s="134" t="s">
        <v>2147</v>
      </c>
      <c r="C3741" s="134" t="s">
        <v>20289</v>
      </c>
      <c r="D3741" s="27" t="s">
        <v>20289</v>
      </c>
      <c r="E3741" s="178" t="s">
        <v>848</v>
      </c>
      <c r="F3741" s="201" t="s">
        <v>8702</v>
      </c>
      <c r="G3741" s="201" t="s">
        <v>2360</v>
      </c>
      <c r="H3741" s="226" t="s">
        <v>2152</v>
      </c>
      <c r="K3741" s="133" t="s">
        <v>20290</v>
      </c>
      <c r="L3741" s="133" t="s">
        <v>977</v>
      </c>
      <c r="M3741" s="133" t="s">
        <v>19406</v>
      </c>
      <c r="N3741" s="133" t="s">
        <v>851</v>
      </c>
      <c r="O3741" s="134">
        <v>20140722</v>
      </c>
      <c r="P3741" s="134">
        <v>20141209</v>
      </c>
      <c r="Q3741" s="133" t="s">
        <v>20150</v>
      </c>
      <c r="R3741" s="134" t="s">
        <v>14</v>
      </c>
      <c r="S3741" s="134" t="s">
        <v>20289</v>
      </c>
      <c r="T3741" s="58" t="s">
        <v>4712</v>
      </c>
      <c r="U3741" s="58" t="s">
        <v>4713</v>
      </c>
      <c r="V3741" s="58" t="s">
        <v>10006</v>
      </c>
      <c r="W3741" s="235">
        <v>818</v>
      </c>
      <c r="X3741" s="134" t="s">
        <v>20289</v>
      </c>
      <c r="Y3741" s="216" t="s">
        <v>848</v>
      </c>
      <c r="Z3741" s="26">
        <f t="shared" si="266"/>
        <v>40.332777777777778</v>
      </c>
      <c r="AA3741" s="27">
        <f t="shared" si="267"/>
        <v>20.320277777777779</v>
      </c>
      <c r="AB3741" s="134" t="str">
        <f t="shared" si="260"/>
        <v>40</v>
      </c>
      <c r="AC3741" s="134" t="str">
        <f t="shared" si="261"/>
        <v>19</v>
      </c>
      <c r="AD3741" s="134" t="str">
        <f t="shared" si="262"/>
        <v>58</v>
      </c>
      <c r="AE3741" s="26" t="s">
        <v>20291</v>
      </c>
      <c r="AF3741" s="134" t="str">
        <f t="shared" si="263"/>
        <v>20</v>
      </c>
      <c r="AG3741" s="134" t="str">
        <f t="shared" si="264"/>
        <v>19</v>
      </c>
      <c r="AH3741" s="134" t="str">
        <f t="shared" si="265"/>
        <v>13</v>
      </c>
      <c r="AI3741" s="27" t="s">
        <v>9731</v>
      </c>
      <c r="AJ3741" s="134">
        <v>110</v>
      </c>
      <c r="AK3741" s="235" t="s">
        <v>4588</v>
      </c>
      <c r="AL3741" s="133">
        <v>11</v>
      </c>
      <c r="AM3741" s="134" t="s">
        <v>8673</v>
      </c>
      <c r="AN3741" s="235">
        <v>11</v>
      </c>
      <c r="AO3741" s="134" t="s">
        <v>20289</v>
      </c>
      <c r="AP3741" s="216" t="s">
        <v>848</v>
      </c>
      <c r="AQ3741" s="133" t="s">
        <v>19406</v>
      </c>
      <c r="AR3741" s="133" t="s">
        <v>20290</v>
      </c>
      <c r="AS3741" s="134" t="s">
        <v>10006</v>
      </c>
      <c r="AU3741" s="134">
        <v>110</v>
      </c>
      <c r="AW3741" s="235">
        <v>13</v>
      </c>
      <c r="AX3741" s="133" t="s">
        <v>2160</v>
      </c>
      <c r="AY3741" s="235">
        <v>0</v>
      </c>
      <c r="AZ3741" s="134" t="s">
        <v>848</v>
      </c>
      <c r="BA3741" s="133" t="s">
        <v>4589</v>
      </c>
      <c r="BB3741" s="235">
        <v>0</v>
      </c>
      <c r="BG3741" s="134" t="s">
        <v>20289</v>
      </c>
      <c r="BP3741" s="134" t="s">
        <v>19406</v>
      </c>
      <c r="BQ3741" s="134" t="s">
        <v>19406</v>
      </c>
      <c r="BR3741" s="134" t="s">
        <v>20289</v>
      </c>
      <c r="BS3741" s="235" t="s">
        <v>20153</v>
      </c>
      <c r="BT3741" s="235">
        <v>11</v>
      </c>
      <c r="BU3741" s="235" t="s">
        <v>16950</v>
      </c>
      <c r="CB3741" s="134" t="s">
        <v>20289</v>
      </c>
      <c r="CE3741" s="134" t="s">
        <v>20289</v>
      </c>
      <c r="CO3741" s="134" t="s">
        <v>20289</v>
      </c>
    </row>
    <row r="3742" spans="1:93" x14ac:dyDescent="0.25">
      <c r="A3742" s="134" t="s">
        <v>14</v>
      </c>
      <c r="B3742" s="134" t="s">
        <v>2147</v>
      </c>
      <c r="C3742" s="134" t="s">
        <v>20292</v>
      </c>
      <c r="D3742" s="27" t="s">
        <v>20292</v>
      </c>
      <c r="E3742" s="178" t="s">
        <v>1812</v>
      </c>
      <c r="F3742" s="178" t="s">
        <v>19460</v>
      </c>
      <c r="G3742" s="178" t="s">
        <v>19461</v>
      </c>
      <c r="H3742" s="226" t="s">
        <v>2152</v>
      </c>
      <c r="K3742" s="133" t="s">
        <v>20293</v>
      </c>
      <c r="L3742" s="133" t="s">
        <v>20294</v>
      </c>
      <c r="M3742" s="133" t="s">
        <v>20295</v>
      </c>
      <c r="N3742" s="133" t="s">
        <v>19464</v>
      </c>
      <c r="O3742" s="134">
        <v>20140722</v>
      </c>
      <c r="P3742" s="134">
        <v>20141209</v>
      </c>
      <c r="Q3742" s="133" t="s">
        <v>20150</v>
      </c>
      <c r="R3742" s="134" t="s">
        <v>14</v>
      </c>
      <c r="S3742" s="134" t="s">
        <v>20292</v>
      </c>
      <c r="T3742" s="58" t="s">
        <v>4712</v>
      </c>
      <c r="U3742" s="58" t="s">
        <v>4713</v>
      </c>
      <c r="V3742" s="58" t="s">
        <v>10006</v>
      </c>
      <c r="W3742" s="235">
        <v>818</v>
      </c>
      <c r="X3742" s="134" t="s">
        <v>20292</v>
      </c>
      <c r="Y3742" s="27" t="s">
        <v>1812</v>
      </c>
      <c r="Z3742" s="26">
        <f t="shared" si="266"/>
        <v>40.332777777777778</v>
      </c>
      <c r="AA3742" s="27">
        <f t="shared" si="267"/>
        <v>20.320277777777779</v>
      </c>
      <c r="AB3742" s="134" t="str">
        <f t="shared" si="260"/>
        <v>40</v>
      </c>
      <c r="AC3742" s="134" t="str">
        <f t="shared" si="261"/>
        <v>19</v>
      </c>
      <c r="AD3742" s="134" t="str">
        <f t="shared" si="262"/>
        <v>58</v>
      </c>
      <c r="AE3742" s="26" t="s">
        <v>20291</v>
      </c>
      <c r="AF3742" s="134" t="str">
        <f t="shared" si="263"/>
        <v>20</v>
      </c>
      <c r="AG3742" s="134" t="str">
        <f t="shared" si="264"/>
        <v>19</v>
      </c>
      <c r="AH3742" s="134" t="str">
        <f t="shared" si="265"/>
        <v>13</v>
      </c>
      <c r="AI3742" s="27" t="s">
        <v>9731</v>
      </c>
      <c r="AJ3742" s="134">
        <v>110</v>
      </c>
      <c r="AK3742" s="235" t="s">
        <v>4588</v>
      </c>
      <c r="AL3742" s="133">
        <v>11</v>
      </c>
      <c r="AM3742" s="134" t="s">
        <v>8673</v>
      </c>
      <c r="AN3742" s="235">
        <v>11</v>
      </c>
      <c r="AO3742" s="134" t="s">
        <v>20292</v>
      </c>
      <c r="AP3742" s="27" t="s">
        <v>1812</v>
      </c>
      <c r="AQ3742" s="133" t="s">
        <v>20295</v>
      </c>
      <c r="AR3742" s="133" t="s">
        <v>20293</v>
      </c>
      <c r="AS3742" s="134" t="s">
        <v>10006</v>
      </c>
      <c r="AU3742" s="134">
        <v>110</v>
      </c>
      <c r="AW3742" s="235">
        <v>13</v>
      </c>
      <c r="AX3742" s="133" t="s">
        <v>2160</v>
      </c>
      <c r="AY3742" s="235">
        <v>0</v>
      </c>
      <c r="AZ3742" s="134" t="s">
        <v>1812</v>
      </c>
      <c r="BA3742" s="133" t="s">
        <v>4589</v>
      </c>
      <c r="BB3742" s="235">
        <v>0</v>
      </c>
      <c r="BG3742" s="134" t="s">
        <v>20292</v>
      </c>
      <c r="BP3742" s="134" t="s">
        <v>20295</v>
      </c>
      <c r="BQ3742" s="134" t="s">
        <v>20295</v>
      </c>
      <c r="BR3742" s="134" t="s">
        <v>20292</v>
      </c>
      <c r="BS3742" s="235" t="s">
        <v>20153</v>
      </c>
      <c r="BT3742" s="235">
        <v>11</v>
      </c>
      <c r="BU3742" s="235" t="s">
        <v>16950</v>
      </c>
      <c r="CA3742" s="134"/>
      <c r="CB3742" s="134" t="s">
        <v>20292</v>
      </c>
      <c r="CE3742" s="134" t="s">
        <v>20292</v>
      </c>
      <c r="CO3742" s="134" t="s">
        <v>20292</v>
      </c>
    </row>
    <row r="3743" spans="1:93" x14ac:dyDescent="0.25">
      <c r="A3743" s="134" t="s">
        <v>14</v>
      </c>
      <c r="B3743" s="134" t="s">
        <v>2147</v>
      </c>
      <c r="C3743" s="134" t="s">
        <v>20296</v>
      </c>
      <c r="D3743" s="27" t="s">
        <v>20296</v>
      </c>
      <c r="E3743" s="178" t="s">
        <v>848</v>
      </c>
      <c r="F3743" s="201" t="s">
        <v>8702</v>
      </c>
      <c r="G3743" s="201" t="s">
        <v>2360</v>
      </c>
      <c r="H3743" s="226" t="s">
        <v>2152</v>
      </c>
      <c r="K3743" s="133" t="s">
        <v>20297</v>
      </c>
      <c r="L3743" s="133" t="s">
        <v>977</v>
      </c>
      <c r="M3743" s="133" t="s">
        <v>19406</v>
      </c>
      <c r="N3743" s="133" t="s">
        <v>851</v>
      </c>
      <c r="O3743" s="134">
        <v>20140722</v>
      </c>
      <c r="P3743" s="134">
        <v>20141209</v>
      </c>
      <c r="Q3743" s="133" t="s">
        <v>20150</v>
      </c>
      <c r="R3743" s="134" t="s">
        <v>14</v>
      </c>
      <c r="S3743" s="134" t="s">
        <v>20296</v>
      </c>
      <c r="T3743" s="58" t="s">
        <v>5235</v>
      </c>
      <c r="U3743" s="58" t="s">
        <v>5236</v>
      </c>
      <c r="V3743" s="58" t="s">
        <v>20276</v>
      </c>
      <c r="W3743" s="235">
        <v>438</v>
      </c>
      <c r="X3743" s="134" t="s">
        <v>20296</v>
      </c>
      <c r="Y3743" s="216" t="s">
        <v>848</v>
      </c>
      <c r="Z3743" s="26">
        <f t="shared" si="266"/>
        <v>40.36888888888889</v>
      </c>
      <c r="AA3743" s="27">
        <f t="shared" si="267"/>
        <v>20.253888888888888</v>
      </c>
      <c r="AB3743" s="134" t="str">
        <f t="shared" si="260"/>
        <v>40</v>
      </c>
      <c r="AC3743" s="134" t="str">
        <f t="shared" si="261"/>
        <v>22</v>
      </c>
      <c r="AD3743" s="134" t="str">
        <f t="shared" si="262"/>
        <v>08</v>
      </c>
      <c r="AE3743" s="26" t="s">
        <v>20298</v>
      </c>
      <c r="AF3743" s="134" t="str">
        <f t="shared" si="263"/>
        <v>20</v>
      </c>
      <c r="AG3743" s="134" t="str">
        <f t="shared" si="264"/>
        <v>15</v>
      </c>
      <c r="AH3743" s="134" t="str">
        <f t="shared" si="265"/>
        <v>14</v>
      </c>
      <c r="AI3743" s="27" t="s">
        <v>20299</v>
      </c>
      <c r="AJ3743" s="134">
        <v>110</v>
      </c>
      <c r="AK3743" s="235" t="s">
        <v>4588</v>
      </c>
      <c r="AL3743" s="133">
        <v>11</v>
      </c>
      <c r="AM3743" s="134" t="s">
        <v>8673</v>
      </c>
      <c r="AN3743" s="235">
        <v>11</v>
      </c>
      <c r="AO3743" s="134" t="s">
        <v>20296</v>
      </c>
      <c r="AP3743" s="216" t="s">
        <v>848</v>
      </c>
      <c r="AQ3743" s="133" t="s">
        <v>19406</v>
      </c>
      <c r="AR3743" s="133" t="s">
        <v>20297</v>
      </c>
      <c r="AS3743" s="134" t="s">
        <v>20276</v>
      </c>
      <c r="AU3743" s="134">
        <v>110</v>
      </c>
      <c r="AW3743" s="235">
        <v>13</v>
      </c>
      <c r="AX3743" s="133" t="s">
        <v>2160</v>
      </c>
      <c r="AY3743" s="235">
        <v>0</v>
      </c>
      <c r="AZ3743" s="134" t="s">
        <v>848</v>
      </c>
      <c r="BA3743" s="133" t="s">
        <v>4589</v>
      </c>
      <c r="BB3743" s="235">
        <v>0</v>
      </c>
      <c r="BG3743" s="134" t="s">
        <v>20296</v>
      </c>
      <c r="BP3743" s="134" t="s">
        <v>19406</v>
      </c>
      <c r="BQ3743" s="134" t="s">
        <v>19406</v>
      </c>
      <c r="BR3743" s="134" t="s">
        <v>20296</v>
      </c>
      <c r="BS3743" s="235" t="s">
        <v>20153</v>
      </c>
      <c r="BT3743" s="235">
        <v>11</v>
      </c>
      <c r="BU3743" s="235" t="s">
        <v>16950</v>
      </c>
      <c r="CA3743" s="134"/>
      <c r="CB3743" s="134" t="s">
        <v>20296</v>
      </c>
      <c r="CE3743" s="134" t="s">
        <v>20296</v>
      </c>
      <c r="CO3743" s="134" t="s">
        <v>20296</v>
      </c>
    </row>
    <row r="3744" spans="1:93" x14ac:dyDescent="0.15">
      <c r="A3744" s="134" t="s">
        <v>14</v>
      </c>
      <c r="B3744" s="134" t="s">
        <v>2147</v>
      </c>
      <c r="C3744" s="134" t="s">
        <v>20300</v>
      </c>
      <c r="D3744" s="31" t="s">
        <v>20300</v>
      </c>
      <c r="E3744" s="366" t="s">
        <v>1670</v>
      </c>
      <c r="F3744" s="180" t="s">
        <v>20301</v>
      </c>
      <c r="G3744" s="180" t="s">
        <v>20302</v>
      </c>
      <c r="H3744" s="226" t="s">
        <v>2152</v>
      </c>
      <c r="K3744" s="133" t="s">
        <v>20303</v>
      </c>
      <c r="L3744" s="133" t="s">
        <v>1672</v>
      </c>
      <c r="M3744" s="133" t="s">
        <v>1673</v>
      </c>
      <c r="N3744" s="133" t="s">
        <v>1673</v>
      </c>
      <c r="O3744" s="134">
        <v>20140722</v>
      </c>
      <c r="P3744" s="134">
        <v>20141209</v>
      </c>
      <c r="Q3744" s="133" t="s">
        <v>20150</v>
      </c>
      <c r="R3744" s="134" t="s">
        <v>14</v>
      </c>
      <c r="S3744" s="134" t="s">
        <v>20300</v>
      </c>
      <c r="T3744" s="58" t="s">
        <v>4712</v>
      </c>
      <c r="U3744" s="58" t="s">
        <v>4713</v>
      </c>
      <c r="V3744" s="58" t="s">
        <v>4714</v>
      </c>
      <c r="W3744" s="235">
        <v>1172</v>
      </c>
      <c r="X3744" s="134" t="s">
        <v>20300</v>
      </c>
      <c r="Y3744" s="26" t="s">
        <v>20304</v>
      </c>
      <c r="Z3744" s="26">
        <f t="shared" si="266"/>
        <v>40.184166666666663</v>
      </c>
      <c r="AA3744" s="27">
        <f t="shared" si="267"/>
        <v>20.333888888888886</v>
      </c>
      <c r="AB3744" s="134" t="str">
        <f t="shared" si="260"/>
        <v>40</v>
      </c>
      <c r="AC3744" s="134" t="str">
        <f t="shared" si="261"/>
        <v>11</v>
      </c>
      <c r="AD3744" s="134" t="str">
        <f t="shared" si="262"/>
        <v>03</v>
      </c>
      <c r="AE3744" s="26" t="s">
        <v>20305</v>
      </c>
      <c r="AF3744" s="134" t="str">
        <f t="shared" si="263"/>
        <v>20</v>
      </c>
      <c r="AG3744" s="134" t="str">
        <f t="shared" si="264"/>
        <v>20</v>
      </c>
      <c r="AH3744" s="134" t="str">
        <f t="shared" si="265"/>
        <v>02</v>
      </c>
      <c r="AI3744" s="27" t="s">
        <v>20306</v>
      </c>
      <c r="AJ3744" s="134">
        <v>110</v>
      </c>
      <c r="AK3744" s="235" t="s">
        <v>4588</v>
      </c>
      <c r="AL3744" s="133">
        <v>11</v>
      </c>
      <c r="AM3744" s="134" t="s">
        <v>8673</v>
      </c>
      <c r="AN3744" s="235">
        <v>11</v>
      </c>
      <c r="AO3744" s="134" t="s">
        <v>20300</v>
      </c>
      <c r="AP3744" s="26" t="s">
        <v>20304</v>
      </c>
      <c r="AQ3744" s="133" t="s">
        <v>1673</v>
      </c>
      <c r="AR3744" s="133" t="s">
        <v>20303</v>
      </c>
      <c r="AS3744" s="134" t="s">
        <v>4714</v>
      </c>
      <c r="AU3744" s="134">
        <v>110</v>
      </c>
      <c r="AW3744" s="235">
        <v>13</v>
      </c>
      <c r="AX3744" s="133" t="s">
        <v>2160</v>
      </c>
      <c r="AY3744" s="235">
        <v>0</v>
      </c>
      <c r="AZ3744" s="134" t="s">
        <v>20304</v>
      </c>
      <c r="BA3744" s="133" t="s">
        <v>4589</v>
      </c>
      <c r="BB3744" s="235">
        <v>0</v>
      </c>
      <c r="BG3744" s="134" t="s">
        <v>20300</v>
      </c>
      <c r="BP3744" s="134" t="s">
        <v>1673</v>
      </c>
      <c r="BQ3744" s="134" t="s">
        <v>1673</v>
      </c>
      <c r="BR3744" s="134" t="s">
        <v>20300</v>
      </c>
      <c r="BS3744" s="235" t="s">
        <v>20153</v>
      </c>
      <c r="BT3744" s="235">
        <v>11</v>
      </c>
      <c r="BU3744" s="235" t="s">
        <v>16950</v>
      </c>
      <c r="CB3744" s="134" t="s">
        <v>20300</v>
      </c>
      <c r="CE3744" s="134" t="s">
        <v>20300</v>
      </c>
      <c r="CO3744" s="134" t="s">
        <v>20300</v>
      </c>
    </row>
    <row r="3745" spans="1:93" x14ac:dyDescent="0.25">
      <c r="A3745" s="134" t="s">
        <v>14</v>
      </c>
      <c r="B3745" s="134" t="s">
        <v>2147</v>
      </c>
      <c r="C3745" s="134" t="s">
        <v>20307</v>
      </c>
      <c r="D3745" s="28" t="s">
        <v>20307</v>
      </c>
      <c r="E3745" s="191" t="s">
        <v>1805</v>
      </c>
      <c r="F3745" s="201" t="s">
        <v>8712</v>
      </c>
      <c r="G3745" s="201" t="s">
        <v>8713</v>
      </c>
      <c r="H3745" s="226" t="s">
        <v>2152</v>
      </c>
      <c r="K3745" s="133" t="s">
        <v>20308</v>
      </c>
      <c r="L3745" s="133" t="s">
        <v>1807</v>
      </c>
      <c r="M3745" s="203" t="s">
        <v>19442</v>
      </c>
      <c r="N3745" s="133" t="s">
        <v>8715</v>
      </c>
      <c r="O3745" s="134">
        <v>20140722</v>
      </c>
      <c r="P3745" s="134">
        <v>20141209</v>
      </c>
      <c r="Q3745" s="133" t="s">
        <v>20150</v>
      </c>
      <c r="R3745" s="134" t="s">
        <v>14</v>
      </c>
      <c r="S3745" s="134" t="s">
        <v>20307</v>
      </c>
      <c r="T3745" s="58" t="s">
        <v>4818</v>
      </c>
      <c r="U3745" s="58" t="s">
        <v>5772</v>
      </c>
      <c r="V3745" s="58" t="s">
        <v>10134</v>
      </c>
      <c r="W3745" s="235">
        <v>976</v>
      </c>
      <c r="X3745" s="134" t="s">
        <v>20307</v>
      </c>
      <c r="Y3745" s="216" t="s">
        <v>1805</v>
      </c>
      <c r="Z3745" s="26">
        <f t="shared" si="266"/>
        <v>40.158611111111107</v>
      </c>
      <c r="AA3745" s="27">
        <f t="shared" si="267"/>
        <v>20.62027777777778</v>
      </c>
      <c r="AB3745" s="134" t="str">
        <f t="shared" si="260"/>
        <v>40</v>
      </c>
      <c r="AC3745" s="134" t="str">
        <f t="shared" si="261"/>
        <v>09</v>
      </c>
      <c r="AD3745" s="134" t="str">
        <f t="shared" si="262"/>
        <v>31</v>
      </c>
      <c r="AE3745" s="26" t="s">
        <v>20309</v>
      </c>
      <c r="AF3745" s="134" t="str">
        <f t="shared" si="263"/>
        <v>20</v>
      </c>
      <c r="AG3745" s="134" t="str">
        <f t="shared" si="264"/>
        <v>37</v>
      </c>
      <c r="AH3745" s="134" t="str">
        <f t="shared" si="265"/>
        <v>13</v>
      </c>
      <c r="AI3745" s="27" t="s">
        <v>20310</v>
      </c>
      <c r="AJ3745" s="134">
        <v>110</v>
      </c>
      <c r="AK3745" s="235" t="s">
        <v>4588</v>
      </c>
      <c r="AL3745" s="133">
        <v>11</v>
      </c>
      <c r="AM3745" s="134" t="s">
        <v>8673</v>
      </c>
      <c r="AN3745" s="235">
        <v>11</v>
      </c>
      <c r="AO3745" s="134" t="s">
        <v>20307</v>
      </c>
      <c r="AP3745" s="216" t="s">
        <v>1805</v>
      </c>
      <c r="AQ3745" s="203" t="s">
        <v>19442</v>
      </c>
      <c r="AR3745" s="133" t="s">
        <v>20308</v>
      </c>
      <c r="AS3745" s="134" t="s">
        <v>10134</v>
      </c>
      <c r="AU3745" s="134">
        <v>110</v>
      </c>
      <c r="AW3745" s="235">
        <v>13</v>
      </c>
      <c r="AX3745" s="133" t="s">
        <v>2160</v>
      </c>
      <c r="AY3745" s="235">
        <v>0</v>
      </c>
      <c r="AZ3745" s="134" t="s">
        <v>1805</v>
      </c>
      <c r="BA3745" s="133" t="s">
        <v>4589</v>
      </c>
      <c r="BB3745" s="235">
        <v>0</v>
      </c>
      <c r="BG3745" s="134" t="s">
        <v>20307</v>
      </c>
      <c r="BO3745" s="271"/>
      <c r="BP3745" s="271" t="s">
        <v>19442</v>
      </c>
      <c r="BQ3745" s="271" t="s">
        <v>19442</v>
      </c>
      <c r="BR3745" s="134" t="s">
        <v>20307</v>
      </c>
      <c r="BS3745" s="235" t="s">
        <v>20153</v>
      </c>
      <c r="BT3745" s="235">
        <v>11</v>
      </c>
      <c r="BU3745" s="235" t="s">
        <v>16950</v>
      </c>
      <c r="CB3745" s="134" t="s">
        <v>20307</v>
      </c>
      <c r="CE3745" s="134" t="s">
        <v>20307</v>
      </c>
      <c r="CO3745" s="134" t="s">
        <v>20307</v>
      </c>
    </row>
    <row r="3746" spans="1:93" x14ac:dyDescent="0.25">
      <c r="A3746" s="134" t="s">
        <v>14</v>
      </c>
      <c r="B3746" s="134" t="s">
        <v>2147</v>
      </c>
      <c r="C3746" s="134" t="s">
        <v>20311</v>
      </c>
      <c r="D3746" s="28" t="s">
        <v>20311</v>
      </c>
      <c r="E3746" s="191" t="s">
        <v>1805</v>
      </c>
      <c r="F3746" s="201" t="s">
        <v>8712</v>
      </c>
      <c r="G3746" s="201" t="s">
        <v>8713</v>
      </c>
      <c r="H3746" s="226" t="s">
        <v>2152</v>
      </c>
      <c r="K3746" s="133" t="s">
        <v>20312</v>
      </c>
      <c r="L3746" s="133" t="s">
        <v>1807</v>
      </c>
      <c r="M3746" s="203" t="s">
        <v>19442</v>
      </c>
      <c r="N3746" s="133" t="s">
        <v>8715</v>
      </c>
      <c r="O3746" s="134">
        <v>20140722</v>
      </c>
      <c r="P3746" s="134">
        <v>20141209</v>
      </c>
      <c r="Q3746" s="133" t="s">
        <v>20150</v>
      </c>
      <c r="R3746" s="134" t="s">
        <v>14</v>
      </c>
      <c r="S3746" s="134" t="s">
        <v>20311</v>
      </c>
      <c r="T3746" s="58" t="s">
        <v>4818</v>
      </c>
      <c r="U3746" s="58" t="s">
        <v>5772</v>
      </c>
      <c r="V3746" s="58" t="s">
        <v>20313</v>
      </c>
      <c r="W3746" s="235">
        <v>940</v>
      </c>
      <c r="X3746" s="134" t="s">
        <v>20311</v>
      </c>
      <c r="Y3746" s="216" t="s">
        <v>1805</v>
      </c>
      <c r="Z3746" s="26">
        <f t="shared" si="266"/>
        <v>40.256388888888885</v>
      </c>
      <c r="AA3746" s="27">
        <f t="shared" si="267"/>
        <v>20.612222222222222</v>
      </c>
      <c r="AB3746" s="134" t="str">
        <f t="shared" si="260"/>
        <v>40</v>
      </c>
      <c r="AC3746" s="134" t="str">
        <f t="shared" si="261"/>
        <v>15</v>
      </c>
      <c r="AD3746" s="134" t="str">
        <f t="shared" si="262"/>
        <v>23</v>
      </c>
      <c r="AE3746" s="26" t="s">
        <v>19451</v>
      </c>
      <c r="AF3746" s="134" t="str">
        <f t="shared" si="263"/>
        <v>20</v>
      </c>
      <c r="AG3746" s="134" t="str">
        <f t="shared" si="264"/>
        <v>36</v>
      </c>
      <c r="AH3746" s="134" t="str">
        <f t="shared" si="265"/>
        <v>44</v>
      </c>
      <c r="AI3746" s="27" t="s">
        <v>20314</v>
      </c>
      <c r="AJ3746" s="134">
        <v>110</v>
      </c>
      <c r="AK3746" s="235" t="s">
        <v>4588</v>
      </c>
      <c r="AL3746" s="133">
        <v>11</v>
      </c>
      <c r="AM3746" s="134" t="s">
        <v>8673</v>
      </c>
      <c r="AN3746" s="235">
        <v>11</v>
      </c>
      <c r="AO3746" s="134" t="s">
        <v>20311</v>
      </c>
      <c r="AP3746" s="216" t="s">
        <v>1805</v>
      </c>
      <c r="AQ3746" s="203" t="s">
        <v>19442</v>
      </c>
      <c r="AR3746" s="133" t="s">
        <v>20312</v>
      </c>
      <c r="AS3746" s="134" t="s">
        <v>20313</v>
      </c>
      <c r="AU3746" s="134">
        <v>110</v>
      </c>
      <c r="AW3746" s="235">
        <v>13</v>
      </c>
      <c r="AX3746" s="133" t="s">
        <v>2160</v>
      </c>
      <c r="AY3746" s="235">
        <v>0</v>
      </c>
      <c r="AZ3746" s="134" t="s">
        <v>1805</v>
      </c>
      <c r="BA3746" s="133" t="s">
        <v>4589</v>
      </c>
      <c r="BB3746" s="235">
        <v>0</v>
      </c>
      <c r="BG3746" s="134" t="s">
        <v>20311</v>
      </c>
      <c r="BO3746" s="271"/>
      <c r="BP3746" s="271" t="s">
        <v>19442</v>
      </c>
      <c r="BQ3746" s="271" t="s">
        <v>19442</v>
      </c>
      <c r="BR3746" s="134" t="s">
        <v>20311</v>
      </c>
      <c r="BS3746" s="235" t="s">
        <v>20153</v>
      </c>
      <c r="BT3746" s="235">
        <v>11</v>
      </c>
      <c r="BU3746" s="235" t="s">
        <v>16950</v>
      </c>
      <c r="CB3746" s="134" t="s">
        <v>20311</v>
      </c>
      <c r="CE3746" s="134" t="s">
        <v>20311</v>
      </c>
      <c r="CO3746" s="134" t="s">
        <v>20311</v>
      </c>
    </row>
    <row r="3747" spans="1:93" x14ac:dyDescent="0.25">
      <c r="A3747" s="134" t="s">
        <v>14</v>
      </c>
      <c r="B3747" s="134" t="s">
        <v>2147</v>
      </c>
      <c r="C3747" s="134" t="s">
        <v>20315</v>
      </c>
      <c r="D3747" s="28" t="s">
        <v>20315</v>
      </c>
      <c r="E3747" s="191" t="s">
        <v>1805</v>
      </c>
      <c r="F3747" s="201" t="s">
        <v>8712</v>
      </c>
      <c r="G3747" s="201" t="s">
        <v>8713</v>
      </c>
      <c r="H3747" s="226" t="s">
        <v>2152</v>
      </c>
      <c r="K3747" s="133" t="s">
        <v>20316</v>
      </c>
      <c r="L3747" s="133" t="s">
        <v>1807</v>
      </c>
      <c r="M3747" s="203" t="s">
        <v>19442</v>
      </c>
      <c r="N3747" s="133" t="s">
        <v>8715</v>
      </c>
      <c r="O3747" s="134">
        <v>20140723</v>
      </c>
      <c r="P3747" s="134">
        <v>20141209</v>
      </c>
      <c r="Q3747" s="133" t="s">
        <v>20150</v>
      </c>
      <c r="R3747" s="134" t="s">
        <v>14</v>
      </c>
      <c r="S3747" s="134" t="s">
        <v>20315</v>
      </c>
      <c r="T3747" s="58" t="s">
        <v>4941</v>
      </c>
      <c r="U3747" s="58" t="s">
        <v>5222</v>
      </c>
      <c r="V3747" s="58" t="s">
        <v>9714</v>
      </c>
      <c r="W3747" s="235">
        <v>780</v>
      </c>
      <c r="X3747" s="134" t="s">
        <v>20315</v>
      </c>
      <c r="Y3747" s="216" t="s">
        <v>1805</v>
      </c>
      <c r="Z3747" s="26">
        <f t="shared" si="266"/>
        <v>41.06583333333333</v>
      </c>
      <c r="AA3747" s="27">
        <f t="shared" si="267"/>
        <v>20.1525</v>
      </c>
      <c r="AB3747" s="134" t="str">
        <f t="shared" si="260"/>
        <v>41</v>
      </c>
      <c r="AC3747" s="134" t="str">
        <f t="shared" si="261"/>
        <v>03</v>
      </c>
      <c r="AD3747" s="134" t="str">
        <f t="shared" si="262"/>
        <v>57</v>
      </c>
      <c r="AE3747" s="26" t="s">
        <v>10182</v>
      </c>
      <c r="AF3747" s="134" t="str">
        <f t="shared" si="263"/>
        <v>20</v>
      </c>
      <c r="AG3747" s="134" t="str">
        <f t="shared" si="264"/>
        <v>09</v>
      </c>
      <c r="AH3747" s="134" t="str">
        <f t="shared" si="265"/>
        <v>09</v>
      </c>
      <c r="AI3747" s="27" t="s">
        <v>20317</v>
      </c>
      <c r="AJ3747" s="134">
        <v>110</v>
      </c>
      <c r="AK3747" s="235" t="s">
        <v>4588</v>
      </c>
      <c r="AL3747" s="133">
        <v>11</v>
      </c>
      <c r="AM3747" s="134" t="s">
        <v>8673</v>
      </c>
      <c r="AN3747" s="235">
        <v>11</v>
      </c>
      <c r="AO3747" s="134" t="s">
        <v>20315</v>
      </c>
      <c r="AP3747" s="216" t="s">
        <v>1805</v>
      </c>
      <c r="AQ3747" s="203" t="s">
        <v>19442</v>
      </c>
      <c r="AR3747" s="133" t="s">
        <v>20316</v>
      </c>
      <c r="AS3747" s="134" t="s">
        <v>9714</v>
      </c>
      <c r="AU3747" s="134">
        <v>110</v>
      </c>
      <c r="AW3747" s="235">
        <v>13</v>
      </c>
      <c r="AX3747" s="133" t="s">
        <v>2160</v>
      </c>
      <c r="AY3747" s="235">
        <v>0</v>
      </c>
      <c r="AZ3747" s="134" t="s">
        <v>1805</v>
      </c>
      <c r="BA3747" s="133" t="s">
        <v>4589</v>
      </c>
      <c r="BB3747" s="235">
        <v>0</v>
      </c>
      <c r="BG3747" s="134" t="s">
        <v>20315</v>
      </c>
      <c r="BO3747" s="271"/>
      <c r="BP3747" s="271" t="s">
        <v>19442</v>
      </c>
      <c r="BQ3747" s="271" t="s">
        <v>19442</v>
      </c>
      <c r="BR3747" s="134" t="s">
        <v>20315</v>
      </c>
      <c r="BS3747" s="235" t="s">
        <v>20153</v>
      </c>
      <c r="BT3747" s="235">
        <v>11</v>
      </c>
      <c r="BU3747" s="235" t="s">
        <v>16950</v>
      </c>
      <c r="CB3747" s="134" t="s">
        <v>20315</v>
      </c>
      <c r="CE3747" s="134" t="s">
        <v>20315</v>
      </c>
      <c r="CO3747" s="134" t="s">
        <v>20315</v>
      </c>
    </row>
    <row r="3748" spans="1:93" x14ac:dyDescent="0.25">
      <c r="A3748" s="134" t="s">
        <v>14</v>
      </c>
      <c r="B3748" s="134" t="s">
        <v>2147</v>
      </c>
      <c r="C3748" s="134" t="s">
        <v>20318</v>
      </c>
      <c r="D3748" s="28" t="s">
        <v>20318</v>
      </c>
      <c r="E3748" s="191" t="s">
        <v>1805</v>
      </c>
      <c r="F3748" s="201" t="s">
        <v>8712</v>
      </c>
      <c r="G3748" s="201" t="s">
        <v>8713</v>
      </c>
      <c r="H3748" s="226" t="s">
        <v>2152</v>
      </c>
      <c r="K3748" s="133" t="s">
        <v>20319</v>
      </c>
      <c r="L3748" s="133" t="s">
        <v>1807</v>
      </c>
      <c r="M3748" s="203" t="s">
        <v>19442</v>
      </c>
      <c r="N3748" s="133" t="s">
        <v>8715</v>
      </c>
      <c r="O3748" s="134">
        <v>20140722</v>
      </c>
      <c r="P3748" s="134">
        <v>20141209</v>
      </c>
      <c r="Q3748" s="133" t="s">
        <v>20150</v>
      </c>
      <c r="R3748" s="134" t="s">
        <v>14</v>
      </c>
      <c r="S3748" s="134" t="s">
        <v>20318</v>
      </c>
      <c r="T3748" s="58" t="s">
        <v>5235</v>
      </c>
      <c r="U3748" s="58" t="s">
        <v>5236</v>
      </c>
      <c r="V3748" s="58" t="s">
        <v>9003</v>
      </c>
      <c r="W3748" s="235">
        <v>866</v>
      </c>
      <c r="X3748" s="134" t="s">
        <v>20318</v>
      </c>
      <c r="Y3748" s="216" t="s">
        <v>1805</v>
      </c>
      <c r="Z3748" s="26">
        <f t="shared" si="266"/>
        <v>40.517222222222223</v>
      </c>
      <c r="AA3748" s="27">
        <f t="shared" si="267"/>
        <v>20.308333333333334</v>
      </c>
      <c r="AB3748" s="134" t="str">
        <f t="shared" si="260"/>
        <v>40</v>
      </c>
      <c r="AC3748" s="134" t="str">
        <f t="shared" si="261"/>
        <v>31</v>
      </c>
      <c r="AD3748" s="134" t="str">
        <f t="shared" si="262"/>
        <v>02</v>
      </c>
      <c r="AE3748" s="26" t="s">
        <v>20320</v>
      </c>
      <c r="AF3748" s="134" t="str">
        <f t="shared" si="263"/>
        <v>20</v>
      </c>
      <c r="AG3748" s="134" t="str">
        <f t="shared" si="264"/>
        <v>18</v>
      </c>
      <c r="AH3748" s="134" t="str">
        <f t="shared" si="265"/>
        <v>30</v>
      </c>
      <c r="AI3748" s="27" t="s">
        <v>20321</v>
      </c>
      <c r="AJ3748" s="134">
        <v>110</v>
      </c>
      <c r="AK3748" s="235" t="s">
        <v>4588</v>
      </c>
      <c r="AL3748" s="133">
        <v>11</v>
      </c>
      <c r="AM3748" s="134" t="s">
        <v>8673</v>
      </c>
      <c r="AN3748" s="235">
        <v>11</v>
      </c>
      <c r="AO3748" s="134" t="s">
        <v>20318</v>
      </c>
      <c r="AP3748" s="216" t="s">
        <v>1805</v>
      </c>
      <c r="AQ3748" s="203" t="s">
        <v>19442</v>
      </c>
      <c r="AR3748" s="133" t="s">
        <v>20319</v>
      </c>
      <c r="AS3748" s="134" t="s">
        <v>9003</v>
      </c>
      <c r="AU3748" s="134">
        <v>110</v>
      </c>
      <c r="AW3748" s="235">
        <v>13</v>
      </c>
      <c r="AX3748" s="133" t="s">
        <v>2160</v>
      </c>
      <c r="AY3748" s="235">
        <v>0</v>
      </c>
      <c r="AZ3748" s="134" t="s">
        <v>1805</v>
      </c>
      <c r="BA3748" s="133" t="s">
        <v>4589</v>
      </c>
      <c r="BB3748" s="235">
        <v>0</v>
      </c>
      <c r="BG3748" s="134" t="s">
        <v>20318</v>
      </c>
      <c r="BO3748" s="271"/>
      <c r="BP3748" s="271" t="s">
        <v>19442</v>
      </c>
      <c r="BQ3748" s="271" t="s">
        <v>19442</v>
      </c>
      <c r="BR3748" s="134" t="s">
        <v>20318</v>
      </c>
      <c r="BS3748" s="235" t="s">
        <v>20153</v>
      </c>
      <c r="BT3748" s="235">
        <v>11</v>
      </c>
      <c r="BU3748" s="235" t="s">
        <v>16950</v>
      </c>
      <c r="CB3748" s="134" t="s">
        <v>20318</v>
      </c>
      <c r="CE3748" s="134" t="s">
        <v>20318</v>
      </c>
      <c r="CO3748" s="134" t="s">
        <v>20318</v>
      </c>
    </row>
    <row r="3749" spans="1:93" x14ac:dyDescent="0.25">
      <c r="A3749" s="134" t="s">
        <v>14</v>
      </c>
      <c r="B3749" s="134" t="s">
        <v>2147</v>
      </c>
      <c r="C3749" s="134" t="s">
        <v>20322</v>
      </c>
      <c r="D3749" s="27" t="s">
        <v>20322</v>
      </c>
      <c r="E3749" s="178" t="s">
        <v>848</v>
      </c>
      <c r="F3749" s="201" t="s">
        <v>8702</v>
      </c>
      <c r="G3749" s="201" t="s">
        <v>2360</v>
      </c>
      <c r="H3749" s="226" t="s">
        <v>2152</v>
      </c>
      <c r="K3749" s="133" t="s">
        <v>20323</v>
      </c>
      <c r="L3749" s="133" t="s">
        <v>977</v>
      </c>
      <c r="M3749" s="203" t="s">
        <v>851</v>
      </c>
      <c r="N3749" s="133" t="s">
        <v>851</v>
      </c>
      <c r="O3749" s="134">
        <v>20140925</v>
      </c>
      <c r="P3749" s="134">
        <v>20141209</v>
      </c>
      <c r="Q3749" s="133" t="s">
        <v>20150</v>
      </c>
      <c r="R3749" s="134" t="s">
        <v>14</v>
      </c>
      <c r="S3749" s="134" t="s">
        <v>20322</v>
      </c>
      <c r="T3749" s="58" t="s">
        <v>2365</v>
      </c>
      <c r="U3749" s="58" t="s">
        <v>6987</v>
      </c>
      <c r="V3749" s="58" t="s">
        <v>4810</v>
      </c>
      <c r="W3749" s="235">
        <v>173</v>
      </c>
      <c r="X3749" s="134" t="s">
        <v>20322</v>
      </c>
      <c r="Y3749" s="216" t="s">
        <v>848</v>
      </c>
      <c r="Z3749" s="26">
        <f t="shared" si="266"/>
        <v>40.61</v>
      </c>
      <c r="AA3749" s="27">
        <f t="shared" si="267"/>
        <v>19.737222222222222</v>
      </c>
      <c r="AB3749" s="134" t="str">
        <f t="shared" si="260"/>
        <v>40</v>
      </c>
      <c r="AC3749" s="134" t="str">
        <f t="shared" si="261"/>
        <v>36</v>
      </c>
      <c r="AD3749" s="134" t="str">
        <f t="shared" si="262"/>
        <v>36</v>
      </c>
      <c r="AE3749" s="26" t="s">
        <v>20324</v>
      </c>
      <c r="AF3749" s="134" t="str">
        <f t="shared" si="263"/>
        <v>19</v>
      </c>
      <c r="AG3749" s="134" t="str">
        <f t="shared" si="264"/>
        <v>44</v>
      </c>
      <c r="AH3749" s="134" t="str">
        <f t="shared" si="265"/>
        <v>14</v>
      </c>
      <c r="AI3749" s="27" t="s">
        <v>20325</v>
      </c>
      <c r="AJ3749" s="134">
        <v>110</v>
      </c>
      <c r="AK3749" s="235" t="s">
        <v>4588</v>
      </c>
      <c r="AL3749" s="133">
        <v>11</v>
      </c>
      <c r="AM3749" s="134" t="s">
        <v>8673</v>
      </c>
      <c r="AN3749" s="235">
        <v>11</v>
      </c>
      <c r="AO3749" s="134" t="s">
        <v>20322</v>
      </c>
      <c r="AP3749" s="216" t="s">
        <v>848</v>
      </c>
      <c r="AQ3749" s="203" t="s">
        <v>851</v>
      </c>
      <c r="AR3749" s="133" t="s">
        <v>20323</v>
      </c>
      <c r="AS3749" s="134" t="s">
        <v>4810</v>
      </c>
      <c r="AU3749" s="134">
        <v>110</v>
      </c>
      <c r="AW3749" s="235">
        <v>13</v>
      </c>
      <c r="AX3749" s="133" t="s">
        <v>2160</v>
      </c>
      <c r="AY3749" s="235">
        <v>0</v>
      </c>
      <c r="AZ3749" s="134" t="s">
        <v>848</v>
      </c>
      <c r="BA3749" s="133" t="s">
        <v>4589</v>
      </c>
      <c r="BB3749" s="235">
        <v>0</v>
      </c>
      <c r="BG3749" s="134" t="s">
        <v>20322</v>
      </c>
      <c r="BO3749" s="271"/>
      <c r="BP3749" s="271" t="s">
        <v>851</v>
      </c>
      <c r="BQ3749" s="271" t="s">
        <v>851</v>
      </c>
      <c r="BR3749" s="134" t="s">
        <v>20322</v>
      </c>
      <c r="BS3749" s="235" t="s">
        <v>20153</v>
      </c>
      <c r="BT3749" s="235">
        <v>11</v>
      </c>
      <c r="BU3749" s="235" t="s">
        <v>16950</v>
      </c>
      <c r="CB3749" s="134" t="s">
        <v>20322</v>
      </c>
      <c r="CE3749" s="134" t="s">
        <v>20322</v>
      </c>
      <c r="CO3749" s="134" t="s">
        <v>20322</v>
      </c>
    </row>
    <row r="3750" spans="1:93" x14ac:dyDescent="0.25">
      <c r="A3750" s="134" t="s">
        <v>14</v>
      </c>
      <c r="B3750" s="134" t="s">
        <v>2147</v>
      </c>
      <c r="C3750" s="134" t="s">
        <v>20326</v>
      </c>
      <c r="D3750" s="27" t="s">
        <v>20326</v>
      </c>
      <c r="E3750" s="178" t="s">
        <v>848</v>
      </c>
      <c r="F3750" s="201" t="s">
        <v>8702</v>
      </c>
      <c r="G3750" s="201" t="s">
        <v>2360</v>
      </c>
      <c r="H3750" s="226" t="s">
        <v>2152</v>
      </c>
      <c r="K3750" s="133" t="s">
        <v>20327</v>
      </c>
      <c r="L3750" s="133" t="s">
        <v>977</v>
      </c>
      <c r="M3750" s="203" t="s">
        <v>851</v>
      </c>
      <c r="N3750" s="133" t="s">
        <v>851</v>
      </c>
      <c r="O3750" s="134">
        <v>20140925</v>
      </c>
      <c r="P3750" s="134">
        <v>20141209</v>
      </c>
      <c r="Q3750" s="133" t="s">
        <v>20150</v>
      </c>
      <c r="R3750" s="134" t="s">
        <v>14</v>
      </c>
      <c r="S3750" s="134" t="s">
        <v>20326</v>
      </c>
      <c r="T3750" s="58" t="s">
        <v>2365</v>
      </c>
      <c r="U3750" s="58" t="s">
        <v>6987</v>
      </c>
      <c r="V3750" s="58" t="s">
        <v>9196</v>
      </c>
      <c r="W3750" s="235">
        <v>294</v>
      </c>
      <c r="X3750" s="134" t="s">
        <v>20326</v>
      </c>
      <c r="Y3750" s="216" t="s">
        <v>848</v>
      </c>
      <c r="Z3750" s="26">
        <f t="shared" si="266"/>
        <v>40.562222222222218</v>
      </c>
      <c r="AA3750" s="27">
        <f t="shared" si="267"/>
        <v>19.772222222222222</v>
      </c>
      <c r="AB3750" s="134" t="str">
        <f t="shared" si="260"/>
        <v>40</v>
      </c>
      <c r="AC3750" s="134" t="str">
        <f t="shared" si="261"/>
        <v>33</v>
      </c>
      <c r="AD3750" s="134" t="str">
        <f t="shared" si="262"/>
        <v>44</v>
      </c>
      <c r="AE3750" s="26" t="s">
        <v>20328</v>
      </c>
      <c r="AF3750" s="134" t="str">
        <f t="shared" si="263"/>
        <v>19</v>
      </c>
      <c r="AG3750" s="134" t="str">
        <f t="shared" si="264"/>
        <v>46</v>
      </c>
      <c r="AH3750" s="134" t="str">
        <f t="shared" si="265"/>
        <v>20</v>
      </c>
      <c r="AI3750" s="27" t="s">
        <v>20329</v>
      </c>
      <c r="AJ3750" s="134">
        <v>110</v>
      </c>
      <c r="AK3750" s="235" t="s">
        <v>4588</v>
      </c>
      <c r="AL3750" s="133">
        <v>11</v>
      </c>
      <c r="AM3750" s="134" t="s">
        <v>8673</v>
      </c>
      <c r="AN3750" s="235">
        <v>11</v>
      </c>
      <c r="AO3750" s="134" t="s">
        <v>20326</v>
      </c>
      <c r="AP3750" s="216" t="s">
        <v>848</v>
      </c>
      <c r="AQ3750" s="203" t="s">
        <v>851</v>
      </c>
      <c r="AR3750" s="133" t="s">
        <v>20327</v>
      </c>
      <c r="AS3750" s="134" t="s">
        <v>9196</v>
      </c>
      <c r="AU3750" s="134">
        <v>110</v>
      </c>
      <c r="AW3750" s="235">
        <v>13</v>
      </c>
      <c r="AX3750" s="133" t="s">
        <v>2160</v>
      </c>
      <c r="AY3750" s="235">
        <v>0</v>
      </c>
      <c r="AZ3750" s="134" t="s">
        <v>848</v>
      </c>
      <c r="BA3750" s="133" t="s">
        <v>4589</v>
      </c>
      <c r="BB3750" s="235">
        <v>0</v>
      </c>
      <c r="BG3750" s="134" t="s">
        <v>20326</v>
      </c>
      <c r="BO3750" s="271"/>
      <c r="BP3750" s="271" t="s">
        <v>851</v>
      </c>
      <c r="BQ3750" s="271" t="s">
        <v>851</v>
      </c>
      <c r="BR3750" s="134" t="s">
        <v>20326</v>
      </c>
      <c r="BS3750" s="235" t="s">
        <v>20153</v>
      </c>
      <c r="BT3750" s="235">
        <v>11</v>
      </c>
      <c r="BU3750" s="235" t="s">
        <v>16950</v>
      </c>
      <c r="CB3750" s="134" t="s">
        <v>20326</v>
      </c>
      <c r="CE3750" s="134" t="s">
        <v>20326</v>
      </c>
      <c r="CO3750" s="134" t="s">
        <v>20326</v>
      </c>
    </row>
    <row r="3751" spans="1:93" x14ac:dyDescent="0.25">
      <c r="A3751" s="134" t="s">
        <v>14</v>
      </c>
      <c r="B3751" s="134" t="s">
        <v>2147</v>
      </c>
      <c r="C3751" s="134" t="s">
        <v>20330</v>
      </c>
      <c r="D3751" s="27" t="s">
        <v>20330</v>
      </c>
      <c r="E3751" s="178" t="s">
        <v>848</v>
      </c>
      <c r="F3751" s="201" t="s">
        <v>8702</v>
      </c>
      <c r="G3751" s="201" t="s">
        <v>2360</v>
      </c>
      <c r="H3751" s="226" t="s">
        <v>2152</v>
      </c>
      <c r="K3751" s="133" t="s">
        <v>20331</v>
      </c>
      <c r="L3751" s="133" t="s">
        <v>977</v>
      </c>
      <c r="M3751" s="203" t="s">
        <v>851</v>
      </c>
      <c r="N3751" s="133" t="s">
        <v>851</v>
      </c>
      <c r="O3751" s="134">
        <v>20140925</v>
      </c>
      <c r="P3751" s="134">
        <v>20141209</v>
      </c>
      <c r="Q3751" s="133" t="s">
        <v>20150</v>
      </c>
      <c r="R3751" s="134" t="s">
        <v>14</v>
      </c>
      <c r="S3751" s="134" t="s">
        <v>20330</v>
      </c>
      <c r="T3751" s="58" t="s">
        <v>4712</v>
      </c>
      <c r="U3751" s="58" t="s">
        <v>5095</v>
      </c>
      <c r="V3751" s="58" t="s">
        <v>5096</v>
      </c>
      <c r="W3751" s="235">
        <v>199</v>
      </c>
      <c r="X3751" s="134" t="s">
        <v>20330</v>
      </c>
      <c r="Y3751" s="216" t="s">
        <v>848</v>
      </c>
      <c r="Z3751" s="26">
        <f t="shared" si="266"/>
        <v>40.168333333333329</v>
      </c>
      <c r="AA3751" s="27">
        <f t="shared" si="267"/>
        <v>20.168333333333333</v>
      </c>
      <c r="AB3751" s="134" t="str">
        <f t="shared" si="260"/>
        <v>40</v>
      </c>
      <c r="AC3751" s="134" t="str">
        <f t="shared" si="261"/>
        <v>10</v>
      </c>
      <c r="AD3751" s="134" t="str">
        <f t="shared" si="262"/>
        <v>06</v>
      </c>
      <c r="AE3751" s="26" t="s">
        <v>20332</v>
      </c>
      <c r="AF3751" s="134" t="str">
        <f t="shared" si="263"/>
        <v>20</v>
      </c>
      <c r="AG3751" s="134" t="str">
        <f t="shared" si="264"/>
        <v>10</v>
      </c>
      <c r="AH3751" s="134" t="str">
        <f t="shared" si="265"/>
        <v>06</v>
      </c>
      <c r="AI3751" s="27" t="s">
        <v>20333</v>
      </c>
      <c r="AJ3751" s="134">
        <v>110</v>
      </c>
      <c r="AK3751" s="235" t="s">
        <v>4588</v>
      </c>
      <c r="AL3751" s="133">
        <v>11</v>
      </c>
      <c r="AM3751" s="134" t="s">
        <v>8673</v>
      </c>
      <c r="AN3751" s="235">
        <v>11</v>
      </c>
      <c r="AO3751" s="134" t="s">
        <v>20330</v>
      </c>
      <c r="AP3751" s="216" t="s">
        <v>848</v>
      </c>
      <c r="AQ3751" s="203" t="s">
        <v>851</v>
      </c>
      <c r="AR3751" s="133" t="s">
        <v>20331</v>
      </c>
      <c r="AS3751" s="134" t="s">
        <v>5096</v>
      </c>
      <c r="AU3751" s="134">
        <v>110</v>
      </c>
      <c r="AW3751" s="235">
        <v>13</v>
      </c>
      <c r="AX3751" s="133" t="s">
        <v>2160</v>
      </c>
      <c r="AY3751" s="235">
        <v>0</v>
      </c>
      <c r="AZ3751" s="134" t="s">
        <v>848</v>
      </c>
      <c r="BA3751" s="133" t="s">
        <v>4589</v>
      </c>
      <c r="BB3751" s="235">
        <v>0</v>
      </c>
      <c r="BG3751" s="134" t="s">
        <v>20330</v>
      </c>
      <c r="BO3751" s="271"/>
      <c r="BP3751" s="271" t="s">
        <v>851</v>
      </c>
      <c r="BQ3751" s="271" t="s">
        <v>851</v>
      </c>
      <c r="BR3751" s="134" t="s">
        <v>20330</v>
      </c>
      <c r="BS3751" s="235" t="s">
        <v>20153</v>
      </c>
      <c r="BT3751" s="235">
        <v>11</v>
      </c>
      <c r="BU3751" s="235" t="s">
        <v>16950</v>
      </c>
      <c r="CB3751" s="134" t="s">
        <v>20330</v>
      </c>
      <c r="CE3751" s="134" t="s">
        <v>20330</v>
      </c>
      <c r="CO3751" s="134" t="s">
        <v>20330</v>
      </c>
    </row>
    <row r="3752" spans="1:93" x14ac:dyDescent="0.25">
      <c r="A3752" s="134" t="s">
        <v>14</v>
      </c>
      <c r="B3752" s="134" t="s">
        <v>2147</v>
      </c>
      <c r="C3752" s="134" t="s">
        <v>20334</v>
      </c>
      <c r="D3752" s="34" t="s">
        <v>20334</v>
      </c>
      <c r="E3752" s="345" t="s">
        <v>15050</v>
      </c>
      <c r="F3752" s="201" t="s">
        <v>15051</v>
      </c>
      <c r="G3752" s="201" t="s">
        <v>8713</v>
      </c>
      <c r="H3752" s="226" t="s">
        <v>2152</v>
      </c>
      <c r="K3752" s="133" t="s">
        <v>20335</v>
      </c>
      <c r="L3752" s="133" t="s">
        <v>19455</v>
      </c>
      <c r="M3752" s="203" t="s">
        <v>19456</v>
      </c>
      <c r="N3752" s="133" t="s">
        <v>19456</v>
      </c>
      <c r="O3752" s="134">
        <v>20140925</v>
      </c>
      <c r="P3752" s="134">
        <v>20141209</v>
      </c>
      <c r="Q3752" s="133" t="s">
        <v>20150</v>
      </c>
      <c r="R3752" s="134" t="s">
        <v>14</v>
      </c>
      <c r="S3752" s="134" t="s">
        <v>20334</v>
      </c>
      <c r="T3752" s="58" t="s">
        <v>4712</v>
      </c>
      <c r="U3752" s="58" t="s">
        <v>5095</v>
      </c>
      <c r="V3752" s="58" t="s">
        <v>5096</v>
      </c>
      <c r="W3752" s="235">
        <v>199</v>
      </c>
      <c r="X3752" s="134" t="s">
        <v>20334</v>
      </c>
      <c r="Y3752" s="216" t="s">
        <v>19457</v>
      </c>
      <c r="Z3752" s="26">
        <f t="shared" si="266"/>
        <v>40.168333333333329</v>
      </c>
      <c r="AA3752" s="27">
        <f t="shared" si="267"/>
        <v>20.168333333333333</v>
      </c>
      <c r="AB3752" s="134" t="str">
        <f t="shared" si="260"/>
        <v>40</v>
      </c>
      <c r="AC3752" s="134" t="str">
        <f t="shared" si="261"/>
        <v>10</v>
      </c>
      <c r="AD3752" s="134" t="str">
        <f t="shared" si="262"/>
        <v>06</v>
      </c>
      <c r="AE3752" s="26" t="s">
        <v>20332</v>
      </c>
      <c r="AF3752" s="134" t="str">
        <f t="shared" si="263"/>
        <v>20</v>
      </c>
      <c r="AG3752" s="134" t="str">
        <f t="shared" si="264"/>
        <v>10</v>
      </c>
      <c r="AH3752" s="134" t="str">
        <f t="shared" si="265"/>
        <v>06</v>
      </c>
      <c r="AI3752" s="27" t="s">
        <v>20333</v>
      </c>
      <c r="AJ3752" s="134">
        <v>110</v>
      </c>
      <c r="AK3752" s="235" t="s">
        <v>4588</v>
      </c>
      <c r="AL3752" s="133">
        <v>11</v>
      </c>
      <c r="AM3752" s="134" t="s">
        <v>8673</v>
      </c>
      <c r="AN3752" s="235">
        <v>11</v>
      </c>
      <c r="AO3752" s="134" t="s">
        <v>20334</v>
      </c>
      <c r="AP3752" s="216" t="s">
        <v>19457</v>
      </c>
      <c r="AQ3752" s="203" t="s">
        <v>19456</v>
      </c>
      <c r="AR3752" s="133" t="s">
        <v>20335</v>
      </c>
      <c r="AS3752" s="134" t="s">
        <v>5096</v>
      </c>
      <c r="AU3752" s="134">
        <v>110</v>
      </c>
      <c r="AW3752" s="235">
        <v>13</v>
      </c>
      <c r="AX3752" s="133" t="s">
        <v>2160</v>
      </c>
      <c r="AY3752" s="235">
        <v>0</v>
      </c>
      <c r="AZ3752" s="134" t="s">
        <v>19457</v>
      </c>
      <c r="BA3752" s="133" t="s">
        <v>4589</v>
      </c>
      <c r="BB3752" s="235">
        <v>0</v>
      </c>
      <c r="BG3752" s="134" t="s">
        <v>20334</v>
      </c>
      <c r="BO3752" s="271"/>
      <c r="BP3752" s="271" t="s">
        <v>19456</v>
      </c>
      <c r="BQ3752" s="271" t="s">
        <v>19456</v>
      </c>
      <c r="BR3752" s="134" t="s">
        <v>20334</v>
      </c>
      <c r="BS3752" s="235" t="s">
        <v>20153</v>
      </c>
      <c r="BT3752" s="235">
        <v>11</v>
      </c>
      <c r="BU3752" s="235" t="s">
        <v>16950</v>
      </c>
      <c r="CB3752" s="134" t="s">
        <v>20334</v>
      </c>
      <c r="CE3752" s="134" t="s">
        <v>20334</v>
      </c>
      <c r="CO3752" s="134" t="s">
        <v>20334</v>
      </c>
    </row>
    <row r="3753" spans="1:93" x14ac:dyDescent="0.25">
      <c r="A3753" s="134" t="s">
        <v>14</v>
      </c>
      <c r="B3753" s="134" t="s">
        <v>2147</v>
      </c>
      <c r="C3753" s="134" t="s">
        <v>20336</v>
      </c>
      <c r="D3753" s="28" t="s">
        <v>20336</v>
      </c>
      <c r="E3753" s="191" t="s">
        <v>1805</v>
      </c>
      <c r="F3753" s="201" t="s">
        <v>8712</v>
      </c>
      <c r="G3753" s="201" t="s">
        <v>8713</v>
      </c>
      <c r="H3753" s="226" t="s">
        <v>2152</v>
      </c>
      <c r="K3753" s="133" t="s">
        <v>20337</v>
      </c>
      <c r="L3753" s="133" t="s">
        <v>1807</v>
      </c>
      <c r="M3753" s="203" t="s">
        <v>19523</v>
      </c>
      <c r="N3753" s="133" t="s">
        <v>8715</v>
      </c>
      <c r="O3753" s="134">
        <v>20140925</v>
      </c>
      <c r="P3753" s="134">
        <v>20141209</v>
      </c>
      <c r="Q3753" s="133" t="s">
        <v>20150</v>
      </c>
      <c r="R3753" s="134" t="s">
        <v>14</v>
      </c>
      <c r="S3753" s="134" t="s">
        <v>20336</v>
      </c>
      <c r="T3753" s="58" t="s">
        <v>4712</v>
      </c>
      <c r="U3753" s="58" t="s">
        <v>5095</v>
      </c>
      <c r="V3753" s="58" t="s">
        <v>20338</v>
      </c>
      <c r="W3753" s="235">
        <v>612</v>
      </c>
      <c r="X3753" s="134" t="s">
        <v>20336</v>
      </c>
      <c r="Y3753" s="216" t="s">
        <v>1805</v>
      </c>
      <c r="Z3753" s="26">
        <f t="shared" si="266"/>
        <v>40.163611111111109</v>
      </c>
      <c r="AA3753" s="27">
        <f t="shared" si="267"/>
        <v>20.008333333333333</v>
      </c>
      <c r="AB3753" s="134" t="str">
        <f t="shared" si="260"/>
        <v>40</v>
      </c>
      <c r="AC3753" s="134" t="str">
        <f t="shared" si="261"/>
        <v>09</v>
      </c>
      <c r="AD3753" s="134" t="str">
        <f t="shared" si="262"/>
        <v>49</v>
      </c>
      <c r="AE3753" s="26" t="s">
        <v>20339</v>
      </c>
      <c r="AF3753" s="134" t="str">
        <f t="shared" si="263"/>
        <v>20</v>
      </c>
      <c r="AG3753" s="134" t="str">
        <f t="shared" si="264"/>
        <v>00</v>
      </c>
      <c r="AH3753" s="134" t="str">
        <f t="shared" si="265"/>
        <v>30</v>
      </c>
      <c r="AI3753" s="27" t="s">
        <v>20340</v>
      </c>
      <c r="AJ3753" s="134">
        <v>110</v>
      </c>
      <c r="AK3753" s="235" t="s">
        <v>4588</v>
      </c>
      <c r="AL3753" s="133">
        <v>11</v>
      </c>
      <c r="AM3753" s="134" t="s">
        <v>8673</v>
      </c>
      <c r="AN3753" s="235">
        <v>11</v>
      </c>
      <c r="AO3753" s="134" t="s">
        <v>20336</v>
      </c>
      <c r="AP3753" s="216" t="s">
        <v>1805</v>
      </c>
      <c r="AQ3753" s="203" t="s">
        <v>19523</v>
      </c>
      <c r="AR3753" s="133" t="s">
        <v>20337</v>
      </c>
      <c r="AS3753" s="134" t="s">
        <v>20338</v>
      </c>
      <c r="AU3753" s="134">
        <v>110</v>
      </c>
      <c r="AW3753" s="235">
        <v>13</v>
      </c>
      <c r="AX3753" s="133" t="s">
        <v>2160</v>
      </c>
      <c r="AY3753" s="235">
        <v>0</v>
      </c>
      <c r="AZ3753" s="134" t="s">
        <v>1805</v>
      </c>
      <c r="BA3753" s="133" t="s">
        <v>4589</v>
      </c>
      <c r="BB3753" s="235">
        <v>0</v>
      </c>
      <c r="BG3753" s="134" t="s">
        <v>20336</v>
      </c>
      <c r="BO3753" s="271"/>
      <c r="BP3753" s="271" t="s">
        <v>19523</v>
      </c>
      <c r="BQ3753" s="271" t="s">
        <v>19523</v>
      </c>
      <c r="BR3753" s="134" t="s">
        <v>20336</v>
      </c>
      <c r="BS3753" s="235" t="s">
        <v>20153</v>
      </c>
      <c r="BT3753" s="235">
        <v>11</v>
      </c>
      <c r="BU3753" s="235" t="s">
        <v>16950</v>
      </c>
      <c r="CB3753" s="134" t="s">
        <v>20336</v>
      </c>
      <c r="CE3753" s="134" t="s">
        <v>20336</v>
      </c>
      <c r="CO3753" s="134" t="s">
        <v>20336</v>
      </c>
    </row>
    <row r="3754" spans="1:93" x14ac:dyDescent="0.15">
      <c r="A3754" s="134" t="s">
        <v>14</v>
      </c>
      <c r="B3754" s="134" t="s">
        <v>2147</v>
      </c>
      <c r="C3754" s="134" t="s">
        <v>20341</v>
      </c>
      <c r="D3754" s="31" t="s">
        <v>20341</v>
      </c>
      <c r="E3754" s="366" t="s">
        <v>1670</v>
      </c>
      <c r="F3754" s="180" t="s">
        <v>20301</v>
      </c>
      <c r="G3754" s="180" t="s">
        <v>20302</v>
      </c>
      <c r="H3754" s="226" t="s">
        <v>2152</v>
      </c>
      <c r="K3754" s="133" t="s">
        <v>20342</v>
      </c>
      <c r="L3754" s="133" t="s">
        <v>1672</v>
      </c>
      <c r="M3754" s="203" t="s">
        <v>1673</v>
      </c>
      <c r="N3754" s="133" t="s">
        <v>1673</v>
      </c>
      <c r="O3754" s="134">
        <v>20140925</v>
      </c>
      <c r="P3754" s="134">
        <v>20141209</v>
      </c>
      <c r="Q3754" s="133" t="s">
        <v>20150</v>
      </c>
      <c r="R3754" s="134" t="s">
        <v>14</v>
      </c>
      <c r="S3754" s="134" t="s">
        <v>20341</v>
      </c>
      <c r="T3754" s="58" t="s">
        <v>4712</v>
      </c>
      <c r="U3754" s="58" t="s">
        <v>5095</v>
      </c>
      <c r="V3754" s="58" t="s">
        <v>20338</v>
      </c>
      <c r="W3754" s="235">
        <v>612</v>
      </c>
      <c r="X3754" s="134" t="s">
        <v>20341</v>
      </c>
      <c r="Y3754" s="26" t="s">
        <v>20304</v>
      </c>
      <c r="Z3754" s="26">
        <f t="shared" si="266"/>
        <v>40.166388888888889</v>
      </c>
      <c r="AA3754" s="27">
        <f t="shared" si="267"/>
        <v>20.015833333333333</v>
      </c>
      <c r="AB3754" s="134" t="str">
        <f t="shared" si="260"/>
        <v>40</v>
      </c>
      <c r="AC3754" s="134" t="str">
        <f t="shared" si="261"/>
        <v>09</v>
      </c>
      <c r="AD3754" s="134" t="str">
        <f t="shared" si="262"/>
        <v>59</v>
      </c>
      <c r="AE3754" s="26" t="s">
        <v>20343</v>
      </c>
      <c r="AF3754" s="134" t="str">
        <f t="shared" si="263"/>
        <v>20</v>
      </c>
      <c r="AG3754" s="134" t="str">
        <f t="shared" si="264"/>
        <v>00</v>
      </c>
      <c r="AH3754" s="134" t="str">
        <f t="shared" si="265"/>
        <v>57</v>
      </c>
      <c r="AI3754" s="27" t="s">
        <v>20344</v>
      </c>
      <c r="AJ3754" s="134">
        <v>110</v>
      </c>
      <c r="AK3754" s="235" t="s">
        <v>4588</v>
      </c>
      <c r="AL3754" s="133">
        <v>11</v>
      </c>
      <c r="AM3754" s="134" t="s">
        <v>8673</v>
      </c>
      <c r="AN3754" s="235">
        <v>11</v>
      </c>
      <c r="AO3754" s="134" t="s">
        <v>20341</v>
      </c>
      <c r="AP3754" s="26" t="s">
        <v>20304</v>
      </c>
      <c r="AQ3754" s="203" t="s">
        <v>1673</v>
      </c>
      <c r="AR3754" s="133" t="s">
        <v>20342</v>
      </c>
      <c r="AS3754" s="134" t="s">
        <v>20338</v>
      </c>
      <c r="AU3754" s="134">
        <v>110</v>
      </c>
      <c r="AW3754" s="235">
        <v>13</v>
      </c>
      <c r="AX3754" s="133" t="s">
        <v>2160</v>
      </c>
      <c r="AY3754" s="235">
        <v>0</v>
      </c>
      <c r="AZ3754" s="134" t="s">
        <v>20304</v>
      </c>
      <c r="BA3754" s="133" t="s">
        <v>4589</v>
      </c>
      <c r="BB3754" s="235">
        <v>0</v>
      </c>
      <c r="BG3754" s="134" t="s">
        <v>20341</v>
      </c>
      <c r="BO3754" s="271"/>
      <c r="BP3754" s="271" t="s">
        <v>1673</v>
      </c>
      <c r="BQ3754" s="271" t="s">
        <v>1673</v>
      </c>
      <c r="BR3754" s="134" t="s">
        <v>20341</v>
      </c>
      <c r="BS3754" s="235" t="s">
        <v>20153</v>
      </c>
      <c r="BT3754" s="235">
        <v>11</v>
      </c>
      <c r="BU3754" s="235" t="s">
        <v>16950</v>
      </c>
      <c r="CB3754" s="134" t="s">
        <v>20341</v>
      </c>
      <c r="CE3754" s="134" t="s">
        <v>20341</v>
      </c>
      <c r="CO3754" s="134" t="s">
        <v>20341</v>
      </c>
    </row>
    <row r="3755" spans="1:93" x14ac:dyDescent="0.25">
      <c r="A3755" s="134" t="s">
        <v>14</v>
      </c>
      <c r="B3755" s="134" t="s">
        <v>2147</v>
      </c>
      <c r="C3755" s="134" t="s">
        <v>20345</v>
      </c>
      <c r="D3755" s="27" t="s">
        <v>20345</v>
      </c>
      <c r="E3755" s="178" t="s">
        <v>848</v>
      </c>
      <c r="F3755" s="201" t="s">
        <v>8702</v>
      </c>
      <c r="G3755" s="201" t="s">
        <v>2360</v>
      </c>
      <c r="H3755" s="226" t="s">
        <v>2152</v>
      </c>
      <c r="K3755" s="133" t="s">
        <v>20346</v>
      </c>
      <c r="L3755" s="133" t="s">
        <v>977</v>
      </c>
      <c r="M3755" s="203" t="s">
        <v>851</v>
      </c>
      <c r="N3755" s="133" t="s">
        <v>851</v>
      </c>
      <c r="O3755" s="134">
        <v>20140925</v>
      </c>
      <c r="P3755" s="134">
        <v>20141209</v>
      </c>
      <c r="Q3755" s="133" t="s">
        <v>20150</v>
      </c>
      <c r="R3755" s="134" t="s">
        <v>14</v>
      </c>
      <c r="S3755" s="134" t="s">
        <v>20345</v>
      </c>
      <c r="T3755" s="58" t="s">
        <v>4712</v>
      </c>
      <c r="U3755" s="58" t="s">
        <v>5095</v>
      </c>
      <c r="V3755" s="58" t="s">
        <v>20347</v>
      </c>
      <c r="W3755" s="235">
        <v>348</v>
      </c>
      <c r="X3755" s="134" t="s">
        <v>20345</v>
      </c>
      <c r="Y3755" s="216" t="s">
        <v>848</v>
      </c>
      <c r="Z3755" s="26">
        <f t="shared" si="266"/>
        <v>40.119166666666665</v>
      </c>
      <c r="AA3755" s="27">
        <f t="shared" si="267"/>
        <v>20.013888888888889</v>
      </c>
      <c r="AB3755" s="134" t="str">
        <f t="shared" si="260"/>
        <v>40</v>
      </c>
      <c r="AC3755" s="134" t="str">
        <f t="shared" si="261"/>
        <v>07</v>
      </c>
      <c r="AD3755" s="134" t="str">
        <f t="shared" si="262"/>
        <v>09</v>
      </c>
      <c r="AE3755" s="26" t="s">
        <v>20348</v>
      </c>
      <c r="AF3755" s="134" t="str">
        <f t="shared" si="263"/>
        <v>20</v>
      </c>
      <c r="AG3755" s="134" t="str">
        <f t="shared" si="264"/>
        <v>00</v>
      </c>
      <c r="AH3755" s="134" t="str">
        <f t="shared" si="265"/>
        <v>50</v>
      </c>
      <c r="AI3755" s="27" t="s">
        <v>20349</v>
      </c>
      <c r="AJ3755" s="134">
        <v>110</v>
      </c>
      <c r="AK3755" s="235" t="s">
        <v>4588</v>
      </c>
      <c r="AL3755" s="133">
        <v>11</v>
      </c>
      <c r="AM3755" s="134" t="s">
        <v>8673</v>
      </c>
      <c r="AN3755" s="235">
        <v>11</v>
      </c>
      <c r="AO3755" s="134" t="s">
        <v>20345</v>
      </c>
      <c r="AP3755" s="216" t="s">
        <v>848</v>
      </c>
      <c r="AQ3755" s="203" t="s">
        <v>851</v>
      </c>
      <c r="AR3755" s="133" t="s">
        <v>20346</v>
      </c>
      <c r="AS3755" s="134" t="s">
        <v>20347</v>
      </c>
      <c r="AU3755" s="134">
        <v>110</v>
      </c>
      <c r="AW3755" s="235">
        <v>13</v>
      </c>
      <c r="AX3755" s="133" t="s">
        <v>2160</v>
      </c>
      <c r="AY3755" s="235">
        <v>0</v>
      </c>
      <c r="AZ3755" s="134" t="s">
        <v>848</v>
      </c>
      <c r="BA3755" s="133" t="s">
        <v>4589</v>
      </c>
      <c r="BB3755" s="235">
        <v>0</v>
      </c>
      <c r="BG3755" s="134" t="s">
        <v>20345</v>
      </c>
      <c r="BO3755" s="271"/>
      <c r="BP3755" s="271" t="s">
        <v>851</v>
      </c>
      <c r="BQ3755" s="271" t="s">
        <v>851</v>
      </c>
      <c r="BR3755" s="134" t="s">
        <v>20345</v>
      </c>
      <c r="BS3755" s="235" t="s">
        <v>20153</v>
      </c>
      <c r="BT3755" s="235">
        <v>11</v>
      </c>
      <c r="BU3755" s="235" t="s">
        <v>16950</v>
      </c>
      <c r="CB3755" s="134" t="s">
        <v>20345</v>
      </c>
      <c r="CE3755" s="134" t="s">
        <v>20345</v>
      </c>
      <c r="CO3755" s="134" t="s">
        <v>20345</v>
      </c>
    </row>
    <row r="3756" spans="1:93" x14ac:dyDescent="0.25">
      <c r="A3756" s="134" t="s">
        <v>14</v>
      </c>
      <c r="B3756" s="134" t="s">
        <v>2147</v>
      </c>
      <c r="C3756" s="134" t="s">
        <v>20350</v>
      </c>
      <c r="D3756" s="27" t="s">
        <v>20350</v>
      </c>
      <c r="E3756" s="178" t="s">
        <v>848</v>
      </c>
      <c r="F3756" s="201" t="s">
        <v>8702</v>
      </c>
      <c r="G3756" s="201" t="s">
        <v>2360</v>
      </c>
      <c r="H3756" s="226" t="s">
        <v>2152</v>
      </c>
      <c r="K3756" s="133" t="s">
        <v>20351</v>
      </c>
      <c r="L3756" s="133" t="s">
        <v>977</v>
      </c>
      <c r="M3756" s="203" t="s">
        <v>851</v>
      </c>
      <c r="N3756" s="133" t="s">
        <v>851</v>
      </c>
      <c r="O3756" s="134">
        <v>20140926</v>
      </c>
      <c r="P3756" s="134">
        <v>20141209</v>
      </c>
      <c r="Q3756" s="133" t="s">
        <v>20150</v>
      </c>
      <c r="R3756" s="134" t="s">
        <v>14</v>
      </c>
      <c r="S3756" s="134" t="s">
        <v>20350</v>
      </c>
      <c r="T3756" s="58" t="s">
        <v>4712</v>
      </c>
      <c r="U3756" s="58" t="s">
        <v>4713</v>
      </c>
      <c r="V3756" s="58" t="s">
        <v>20352</v>
      </c>
      <c r="W3756" s="235">
        <v>451</v>
      </c>
      <c r="X3756" s="134" t="s">
        <v>20350</v>
      </c>
      <c r="Y3756" s="216" t="s">
        <v>848</v>
      </c>
      <c r="Z3756" s="26">
        <f t="shared" si="266"/>
        <v>40.426388888888887</v>
      </c>
      <c r="AA3756" s="27">
        <f t="shared" si="267"/>
        <v>20.109166666666667</v>
      </c>
      <c r="AB3756" s="134" t="str">
        <f t="shared" si="260"/>
        <v>40</v>
      </c>
      <c r="AC3756" s="134" t="str">
        <f t="shared" si="261"/>
        <v>25</v>
      </c>
      <c r="AD3756" s="134" t="str">
        <f t="shared" si="262"/>
        <v>35</v>
      </c>
      <c r="AE3756" s="26" t="s">
        <v>20353</v>
      </c>
      <c r="AF3756" s="134" t="str">
        <f t="shared" si="263"/>
        <v>20</v>
      </c>
      <c r="AG3756" s="134" t="str">
        <f t="shared" si="264"/>
        <v>06</v>
      </c>
      <c r="AH3756" s="134" t="str">
        <f t="shared" si="265"/>
        <v>33</v>
      </c>
      <c r="AI3756" s="27" t="s">
        <v>20354</v>
      </c>
      <c r="AJ3756" s="134">
        <v>110</v>
      </c>
      <c r="AK3756" s="235" t="s">
        <v>4588</v>
      </c>
      <c r="AL3756" s="133">
        <v>11</v>
      </c>
      <c r="AM3756" s="134" t="s">
        <v>8673</v>
      </c>
      <c r="AN3756" s="235">
        <v>11</v>
      </c>
      <c r="AO3756" s="134" t="s">
        <v>20350</v>
      </c>
      <c r="AP3756" s="216" t="s">
        <v>848</v>
      </c>
      <c r="AQ3756" s="203" t="s">
        <v>851</v>
      </c>
      <c r="AR3756" s="133" t="s">
        <v>20351</v>
      </c>
      <c r="AS3756" s="134" t="s">
        <v>20352</v>
      </c>
      <c r="AU3756" s="134">
        <v>110</v>
      </c>
      <c r="AW3756" s="235">
        <v>13</v>
      </c>
      <c r="AX3756" s="133" t="s">
        <v>2160</v>
      </c>
      <c r="AY3756" s="235">
        <v>0</v>
      </c>
      <c r="AZ3756" s="134" t="s">
        <v>848</v>
      </c>
      <c r="BA3756" s="133" t="s">
        <v>4589</v>
      </c>
      <c r="BB3756" s="235">
        <v>0</v>
      </c>
      <c r="BG3756" s="134" t="s">
        <v>20350</v>
      </c>
      <c r="BO3756" s="271"/>
      <c r="BP3756" s="271" t="s">
        <v>851</v>
      </c>
      <c r="BQ3756" s="271" t="s">
        <v>851</v>
      </c>
      <c r="BR3756" s="134" t="s">
        <v>20350</v>
      </c>
      <c r="BS3756" s="235" t="s">
        <v>20153</v>
      </c>
      <c r="BT3756" s="235">
        <v>11</v>
      </c>
      <c r="BU3756" s="235" t="s">
        <v>16950</v>
      </c>
      <c r="CB3756" s="134" t="s">
        <v>20350</v>
      </c>
      <c r="CE3756" s="134" t="s">
        <v>20350</v>
      </c>
      <c r="CO3756" s="134" t="s">
        <v>20350</v>
      </c>
    </row>
    <row r="3757" spans="1:93" x14ac:dyDescent="0.25">
      <c r="A3757" s="134" t="s">
        <v>14</v>
      </c>
      <c r="B3757" s="134" t="s">
        <v>2147</v>
      </c>
      <c r="C3757" s="134" t="s">
        <v>20355</v>
      </c>
      <c r="D3757" s="27" t="s">
        <v>20355</v>
      </c>
      <c r="E3757" s="178" t="s">
        <v>848</v>
      </c>
      <c r="F3757" s="201" t="s">
        <v>8702</v>
      </c>
      <c r="G3757" s="201" t="s">
        <v>2360</v>
      </c>
      <c r="H3757" s="226" t="s">
        <v>2152</v>
      </c>
      <c r="K3757" s="133" t="s">
        <v>20356</v>
      </c>
      <c r="L3757" s="133" t="s">
        <v>977</v>
      </c>
      <c r="M3757" s="203" t="s">
        <v>851</v>
      </c>
      <c r="N3757" s="133" t="s">
        <v>851</v>
      </c>
      <c r="O3757" s="134">
        <v>20140926</v>
      </c>
      <c r="P3757" s="134">
        <v>20141209</v>
      </c>
      <c r="Q3757" s="133" t="s">
        <v>20150</v>
      </c>
      <c r="R3757" s="134" t="s">
        <v>14</v>
      </c>
      <c r="S3757" s="134" t="s">
        <v>20355</v>
      </c>
      <c r="T3757" s="58" t="s">
        <v>4712</v>
      </c>
      <c r="U3757" s="58" t="s">
        <v>4713</v>
      </c>
      <c r="V3757" s="58" t="s">
        <v>20352</v>
      </c>
      <c r="W3757" s="235">
        <v>634</v>
      </c>
      <c r="X3757" s="134" t="s">
        <v>20355</v>
      </c>
      <c r="Y3757" s="216" t="s">
        <v>848</v>
      </c>
      <c r="Z3757" s="26">
        <f t="shared" si="266"/>
        <v>40.440277777777773</v>
      </c>
      <c r="AA3757" s="27">
        <f t="shared" si="267"/>
        <v>20.066111111111113</v>
      </c>
      <c r="AB3757" s="134" t="str">
        <f t="shared" si="260"/>
        <v>40</v>
      </c>
      <c r="AC3757" s="134" t="str">
        <f t="shared" si="261"/>
        <v>26</v>
      </c>
      <c r="AD3757" s="134" t="str">
        <f t="shared" si="262"/>
        <v>25</v>
      </c>
      <c r="AE3757" s="26" t="s">
        <v>20357</v>
      </c>
      <c r="AF3757" s="134" t="str">
        <f t="shared" si="263"/>
        <v>20</v>
      </c>
      <c r="AG3757" s="134" t="str">
        <f t="shared" si="264"/>
        <v>03</v>
      </c>
      <c r="AH3757" s="134" t="str">
        <f t="shared" si="265"/>
        <v>58</v>
      </c>
      <c r="AI3757" s="27" t="s">
        <v>20358</v>
      </c>
      <c r="AJ3757" s="134">
        <v>110</v>
      </c>
      <c r="AK3757" s="235" t="s">
        <v>4588</v>
      </c>
      <c r="AL3757" s="133">
        <v>11</v>
      </c>
      <c r="AM3757" s="134" t="s">
        <v>8673</v>
      </c>
      <c r="AN3757" s="235">
        <v>11</v>
      </c>
      <c r="AO3757" s="134" t="s">
        <v>20355</v>
      </c>
      <c r="AP3757" s="216" t="s">
        <v>848</v>
      </c>
      <c r="AQ3757" s="203" t="s">
        <v>851</v>
      </c>
      <c r="AR3757" s="133" t="s">
        <v>20356</v>
      </c>
      <c r="AS3757" s="134" t="s">
        <v>20352</v>
      </c>
      <c r="AU3757" s="134">
        <v>110</v>
      </c>
      <c r="AW3757" s="235">
        <v>13</v>
      </c>
      <c r="AX3757" s="133" t="s">
        <v>2160</v>
      </c>
      <c r="AY3757" s="235">
        <v>0</v>
      </c>
      <c r="AZ3757" s="134" t="s">
        <v>848</v>
      </c>
      <c r="BA3757" s="133" t="s">
        <v>4589</v>
      </c>
      <c r="BB3757" s="235">
        <v>0</v>
      </c>
      <c r="BG3757" s="134" t="s">
        <v>20355</v>
      </c>
      <c r="BO3757" s="271"/>
      <c r="BP3757" s="271" t="s">
        <v>851</v>
      </c>
      <c r="BQ3757" s="271" t="s">
        <v>851</v>
      </c>
      <c r="BR3757" s="134" t="s">
        <v>20355</v>
      </c>
      <c r="BS3757" s="235" t="s">
        <v>20153</v>
      </c>
      <c r="BT3757" s="235">
        <v>11</v>
      </c>
      <c r="BU3757" s="235" t="s">
        <v>16950</v>
      </c>
      <c r="CB3757" s="134" t="s">
        <v>20355</v>
      </c>
      <c r="CE3757" s="134" t="s">
        <v>20355</v>
      </c>
      <c r="CO3757" s="134" t="s">
        <v>20355</v>
      </c>
    </row>
    <row r="3758" spans="1:93" x14ac:dyDescent="0.25">
      <c r="A3758" s="134" t="s">
        <v>14</v>
      </c>
      <c r="B3758" s="134" t="s">
        <v>2147</v>
      </c>
      <c r="C3758" s="134" t="s">
        <v>20359</v>
      </c>
      <c r="D3758" s="34" t="s">
        <v>20359</v>
      </c>
      <c r="E3758" s="345" t="s">
        <v>9481</v>
      </c>
      <c r="F3758" s="201" t="s">
        <v>9482</v>
      </c>
      <c r="G3758" s="201" t="s">
        <v>9483</v>
      </c>
      <c r="H3758" s="226" t="s">
        <v>2152</v>
      </c>
      <c r="K3758" s="133" t="s">
        <v>20360</v>
      </c>
      <c r="L3758" s="133" t="s">
        <v>19436</v>
      </c>
      <c r="M3758" s="203" t="s">
        <v>20361</v>
      </c>
      <c r="N3758" s="133" t="s">
        <v>9486</v>
      </c>
      <c r="O3758" s="134">
        <v>20141004</v>
      </c>
      <c r="P3758" s="134">
        <v>20141209</v>
      </c>
      <c r="Q3758" s="133" t="s">
        <v>20150</v>
      </c>
      <c r="R3758" s="134" t="s">
        <v>14</v>
      </c>
      <c r="S3758" s="134" t="s">
        <v>20359</v>
      </c>
      <c r="T3758" s="58" t="s">
        <v>4744</v>
      </c>
      <c r="U3758" s="58" t="s">
        <v>7020</v>
      </c>
      <c r="V3758" s="58" t="s">
        <v>10578</v>
      </c>
      <c r="W3758" s="235">
        <v>679</v>
      </c>
      <c r="X3758" s="134" t="s">
        <v>20359</v>
      </c>
      <c r="Y3758" s="216" t="s">
        <v>9481</v>
      </c>
      <c r="Z3758" s="26">
        <f t="shared" si="266"/>
        <v>42.371388888888887</v>
      </c>
      <c r="AA3758" s="27">
        <f t="shared" si="267"/>
        <v>19.483611111111113</v>
      </c>
      <c r="AB3758" s="134" t="str">
        <f t="shared" si="260"/>
        <v>42</v>
      </c>
      <c r="AC3758" s="134" t="str">
        <f t="shared" si="261"/>
        <v>22</v>
      </c>
      <c r="AD3758" s="134" t="str">
        <f t="shared" si="262"/>
        <v>17</v>
      </c>
      <c r="AE3758" s="26" t="s">
        <v>20362</v>
      </c>
      <c r="AF3758" s="134" t="str">
        <f t="shared" si="263"/>
        <v>19</v>
      </c>
      <c r="AG3758" s="134" t="str">
        <f t="shared" si="264"/>
        <v>29</v>
      </c>
      <c r="AH3758" s="134" t="str">
        <f t="shared" si="265"/>
        <v>01</v>
      </c>
      <c r="AI3758" s="27" t="s">
        <v>10740</v>
      </c>
      <c r="AJ3758" s="134">
        <v>110</v>
      </c>
      <c r="AK3758" s="235" t="s">
        <v>4588</v>
      </c>
      <c r="AL3758" s="133">
        <v>11</v>
      </c>
      <c r="AM3758" s="134" t="s">
        <v>8673</v>
      </c>
      <c r="AN3758" s="235">
        <v>11</v>
      </c>
      <c r="AO3758" s="134" t="s">
        <v>20359</v>
      </c>
      <c r="AP3758" s="216" t="s">
        <v>9481</v>
      </c>
      <c r="AQ3758" s="203" t="s">
        <v>20361</v>
      </c>
      <c r="AR3758" s="133" t="s">
        <v>20360</v>
      </c>
      <c r="AS3758" s="134" t="s">
        <v>10578</v>
      </c>
      <c r="AU3758" s="134">
        <v>110</v>
      </c>
      <c r="AW3758" s="235">
        <v>13</v>
      </c>
      <c r="AX3758" s="133" t="s">
        <v>2160</v>
      </c>
      <c r="AY3758" s="235">
        <v>0</v>
      </c>
      <c r="AZ3758" s="134" t="s">
        <v>9481</v>
      </c>
      <c r="BA3758" s="133" t="s">
        <v>4589</v>
      </c>
      <c r="BB3758" s="235">
        <v>0</v>
      </c>
      <c r="BG3758" s="134" t="s">
        <v>20359</v>
      </c>
      <c r="BO3758" s="271"/>
      <c r="BP3758" s="271" t="s">
        <v>20361</v>
      </c>
      <c r="BQ3758" s="271" t="s">
        <v>20361</v>
      </c>
      <c r="BR3758" s="134" t="s">
        <v>20359</v>
      </c>
      <c r="BS3758" s="235" t="s">
        <v>20153</v>
      </c>
      <c r="BT3758" s="235">
        <v>11</v>
      </c>
      <c r="BU3758" s="235" t="s">
        <v>16950</v>
      </c>
      <c r="CB3758" s="134" t="s">
        <v>20359</v>
      </c>
      <c r="CE3758" s="134" t="s">
        <v>20359</v>
      </c>
      <c r="CO3758" s="134" t="s">
        <v>20359</v>
      </c>
    </row>
    <row r="3759" spans="1:93" x14ac:dyDescent="0.25">
      <c r="A3759" s="134" t="s">
        <v>14</v>
      </c>
      <c r="B3759" s="134" t="s">
        <v>2147</v>
      </c>
      <c r="C3759" s="134" t="s">
        <v>20363</v>
      </c>
      <c r="D3759" s="34" t="s">
        <v>20363</v>
      </c>
      <c r="E3759" s="345" t="s">
        <v>9481</v>
      </c>
      <c r="F3759" s="201" t="s">
        <v>9482</v>
      </c>
      <c r="G3759" s="201" t="s">
        <v>9483</v>
      </c>
      <c r="H3759" s="226" t="s">
        <v>2152</v>
      </c>
      <c r="K3759" s="133" t="s">
        <v>20364</v>
      </c>
      <c r="L3759" s="133" t="s">
        <v>19436</v>
      </c>
      <c r="M3759" s="203" t="s">
        <v>20361</v>
      </c>
      <c r="N3759" s="133" t="s">
        <v>9486</v>
      </c>
      <c r="O3759" s="134">
        <v>20141004</v>
      </c>
      <c r="P3759" s="134">
        <v>20141209</v>
      </c>
      <c r="Q3759" s="133" t="s">
        <v>20150</v>
      </c>
      <c r="R3759" s="134" t="s">
        <v>14</v>
      </c>
      <c r="S3759" s="134" t="s">
        <v>20363</v>
      </c>
      <c r="T3759" s="58" t="s">
        <v>4744</v>
      </c>
      <c r="U3759" s="58" t="s">
        <v>7020</v>
      </c>
      <c r="V3759" s="58" t="s">
        <v>17334</v>
      </c>
      <c r="W3759" s="235">
        <v>731</v>
      </c>
      <c r="X3759" s="134" t="s">
        <v>20363</v>
      </c>
      <c r="Y3759" s="216" t="s">
        <v>9481</v>
      </c>
      <c r="Z3759" s="26">
        <f t="shared" si="266"/>
        <v>42.410555555555554</v>
      </c>
      <c r="AA3759" s="27">
        <f t="shared" si="267"/>
        <v>19.502222222222223</v>
      </c>
      <c r="AB3759" s="134" t="str">
        <f t="shared" si="260"/>
        <v>42</v>
      </c>
      <c r="AC3759" s="134" t="str">
        <f t="shared" si="261"/>
        <v>24</v>
      </c>
      <c r="AD3759" s="134" t="str">
        <f t="shared" si="262"/>
        <v>38</v>
      </c>
      <c r="AE3759" s="26" t="s">
        <v>20365</v>
      </c>
      <c r="AF3759" s="134" t="str">
        <f t="shared" si="263"/>
        <v>19</v>
      </c>
      <c r="AG3759" s="134" t="str">
        <f t="shared" si="264"/>
        <v>30</v>
      </c>
      <c r="AH3759" s="134" t="str">
        <f t="shared" si="265"/>
        <v>08</v>
      </c>
      <c r="AI3759" s="27" t="s">
        <v>20366</v>
      </c>
      <c r="AJ3759" s="134">
        <v>110</v>
      </c>
      <c r="AK3759" s="235" t="s">
        <v>4588</v>
      </c>
      <c r="AL3759" s="133">
        <v>11</v>
      </c>
      <c r="AM3759" s="134" t="s">
        <v>8673</v>
      </c>
      <c r="AN3759" s="235">
        <v>11</v>
      </c>
      <c r="AO3759" s="134" t="s">
        <v>20363</v>
      </c>
      <c r="AP3759" s="216" t="s">
        <v>9481</v>
      </c>
      <c r="AQ3759" s="203" t="s">
        <v>20361</v>
      </c>
      <c r="AR3759" s="133" t="s">
        <v>20364</v>
      </c>
      <c r="AS3759" s="134" t="s">
        <v>17334</v>
      </c>
      <c r="AU3759" s="134">
        <v>110</v>
      </c>
      <c r="AW3759" s="235">
        <v>13</v>
      </c>
      <c r="AX3759" s="133" t="s">
        <v>2160</v>
      </c>
      <c r="AY3759" s="235">
        <v>0</v>
      </c>
      <c r="AZ3759" s="134" t="s">
        <v>9481</v>
      </c>
      <c r="BA3759" s="133" t="s">
        <v>4589</v>
      </c>
      <c r="BB3759" s="235">
        <v>0</v>
      </c>
      <c r="BG3759" s="134" t="s">
        <v>20363</v>
      </c>
      <c r="BO3759" s="271"/>
      <c r="BP3759" s="271" t="s">
        <v>20361</v>
      </c>
      <c r="BQ3759" s="271" t="s">
        <v>20361</v>
      </c>
      <c r="BR3759" s="134" t="s">
        <v>20363</v>
      </c>
      <c r="BS3759" s="235" t="s">
        <v>20153</v>
      </c>
      <c r="BT3759" s="235">
        <v>11</v>
      </c>
      <c r="BU3759" s="235" t="s">
        <v>16950</v>
      </c>
      <c r="CB3759" s="134" t="s">
        <v>20363</v>
      </c>
      <c r="CE3759" s="134" t="s">
        <v>20363</v>
      </c>
      <c r="CO3759" s="134" t="s">
        <v>20363</v>
      </c>
    </row>
    <row r="3760" spans="1:93" x14ac:dyDescent="0.25">
      <c r="A3760" s="134" t="s">
        <v>14</v>
      </c>
      <c r="B3760" s="134" t="s">
        <v>2147</v>
      </c>
      <c r="C3760" s="134" t="s">
        <v>20367</v>
      </c>
      <c r="D3760" s="27" t="s">
        <v>20367</v>
      </c>
      <c r="E3760" s="178" t="s">
        <v>8954</v>
      </c>
      <c r="F3760" s="201" t="s">
        <v>8955</v>
      </c>
      <c r="G3760" s="201" t="s">
        <v>8150</v>
      </c>
      <c r="H3760" s="226" t="s">
        <v>2152</v>
      </c>
      <c r="K3760" s="133" t="s">
        <v>20368</v>
      </c>
      <c r="L3760" s="133" t="s">
        <v>8957</v>
      </c>
      <c r="M3760" s="203" t="s">
        <v>20369</v>
      </c>
      <c r="N3760" s="133" t="s">
        <v>20369</v>
      </c>
      <c r="O3760" s="134">
        <v>20141004</v>
      </c>
      <c r="P3760" s="134">
        <v>20141209</v>
      </c>
      <c r="Q3760" s="133" t="s">
        <v>20150</v>
      </c>
      <c r="R3760" s="134" t="s">
        <v>14</v>
      </c>
      <c r="S3760" s="134" t="s">
        <v>20367</v>
      </c>
      <c r="T3760" s="58" t="s">
        <v>4744</v>
      </c>
      <c r="U3760" s="58" t="s">
        <v>7020</v>
      </c>
      <c r="V3760" s="58" t="s">
        <v>17334</v>
      </c>
      <c r="W3760" s="235">
        <v>731</v>
      </c>
      <c r="X3760" s="134" t="s">
        <v>20367</v>
      </c>
      <c r="Y3760" s="216" t="s">
        <v>8954</v>
      </c>
      <c r="Z3760" s="26">
        <f t="shared" si="266"/>
        <v>42.410555555555554</v>
      </c>
      <c r="AA3760" s="27">
        <f t="shared" si="267"/>
        <v>19.502222222222223</v>
      </c>
      <c r="AB3760" s="134" t="str">
        <f t="shared" si="260"/>
        <v>42</v>
      </c>
      <c r="AC3760" s="134" t="str">
        <f t="shared" si="261"/>
        <v>24</v>
      </c>
      <c r="AD3760" s="134" t="str">
        <f t="shared" si="262"/>
        <v>38</v>
      </c>
      <c r="AE3760" s="26" t="s">
        <v>20365</v>
      </c>
      <c r="AF3760" s="134" t="str">
        <f t="shared" si="263"/>
        <v>19</v>
      </c>
      <c r="AG3760" s="134" t="str">
        <f t="shared" si="264"/>
        <v>30</v>
      </c>
      <c r="AH3760" s="134" t="str">
        <f t="shared" si="265"/>
        <v>08</v>
      </c>
      <c r="AI3760" s="27" t="s">
        <v>20366</v>
      </c>
      <c r="AJ3760" s="134">
        <v>110</v>
      </c>
      <c r="AK3760" s="235" t="s">
        <v>4588</v>
      </c>
      <c r="AL3760" s="133">
        <v>11</v>
      </c>
      <c r="AM3760" s="134" t="s">
        <v>8673</v>
      </c>
      <c r="AN3760" s="235">
        <v>11</v>
      </c>
      <c r="AO3760" s="134" t="s">
        <v>20367</v>
      </c>
      <c r="AP3760" s="216" t="s">
        <v>8954</v>
      </c>
      <c r="AQ3760" s="203" t="s">
        <v>20369</v>
      </c>
      <c r="AR3760" s="133" t="s">
        <v>20368</v>
      </c>
      <c r="AS3760" s="134" t="s">
        <v>17334</v>
      </c>
      <c r="AU3760" s="134">
        <v>110</v>
      </c>
      <c r="AW3760" s="235">
        <v>13</v>
      </c>
      <c r="AX3760" s="133" t="s">
        <v>2160</v>
      </c>
      <c r="AY3760" s="235">
        <v>0</v>
      </c>
      <c r="AZ3760" s="134" t="s">
        <v>8954</v>
      </c>
      <c r="BA3760" s="133" t="s">
        <v>4589</v>
      </c>
      <c r="BB3760" s="235">
        <v>0</v>
      </c>
      <c r="BG3760" s="134" t="s">
        <v>20367</v>
      </c>
      <c r="BO3760" s="271"/>
      <c r="BP3760" s="271" t="s">
        <v>20369</v>
      </c>
      <c r="BQ3760" s="271" t="s">
        <v>20369</v>
      </c>
      <c r="BR3760" s="134" t="s">
        <v>20367</v>
      </c>
      <c r="BS3760" s="235" t="s">
        <v>20153</v>
      </c>
      <c r="BT3760" s="235">
        <v>11</v>
      </c>
      <c r="BU3760" s="235" t="s">
        <v>16950</v>
      </c>
      <c r="CB3760" s="134" t="s">
        <v>20367</v>
      </c>
      <c r="CE3760" s="134" t="s">
        <v>20367</v>
      </c>
      <c r="CO3760" s="134" t="s">
        <v>20367</v>
      </c>
    </row>
    <row r="3761" spans="1:93" x14ac:dyDescent="0.25">
      <c r="A3761" s="134" t="s">
        <v>14</v>
      </c>
      <c r="B3761" s="134" t="s">
        <v>2147</v>
      </c>
      <c r="C3761" s="134" t="s">
        <v>20370</v>
      </c>
      <c r="D3761" s="34" t="s">
        <v>20370</v>
      </c>
      <c r="E3761" s="345" t="s">
        <v>9481</v>
      </c>
      <c r="F3761" s="201" t="s">
        <v>9482</v>
      </c>
      <c r="G3761" s="201" t="s">
        <v>9483</v>
      </c>
      <c r="H3761" s="226" t="s">
        <v>2152</v>
      </c>
      <c r="K3761" s="133" t="s">
        <v>20371</v>
      </c>
      <c r="L3761" s="133" t="s">
        <v>19436</v>
      </c>
      <c r="M3761" s="203" t="s">
        <v>20372</v>
      </c>
      <c r="N3761" s="133" t="s">
        <v>9486</v>
      </c>
      <c r="O3761" s="134">
        <v>20141004</v>
      </c>
      <c r="P3761" s="134">
        <v>20141209</v>
      </c>
      <c r="Q3761" s="133" t="s">
        <v>20150</v>
      </c>
      <c r="R3761" s="134" t="s">
        <v>14</v>
      </c>
      <c r="S3761" s="134" t="s">
        <v>20370</v>
      </c>
      <c r="T3761" s="58" t="s">
        <v>4744</v>
      </c>
      <c r="U3761" s="58" t="s">
        <v>7020</v>
      </c>
      <c r="V3761" s="58" t="s">
        <v>17334</v>
      </c>
      <c r="W3761" s="235">
        <v>735</v>
      </c>
      <c r="X3761" s="134" t="s">
        <v>20370</v>
      </c>
      <c r="Y3761" s="216" t="s">
        <v>9481</v>
      </c>
      <c r="Z3761" s="26">
        <f t="shared" si="266"/>
        <v>42.415277777777774</v>
      </c>
      <c r="AA3761" s="27">
        <f t="shared" si="267"/>
        <v>19.503333333333334</v>
      </c>
      <c r="AB3761" s="134" t="str">
        <f t="shared" si="260"/>
        <v>42</v>
      </c>
      <c r="AC3761" s="134" t="str">
        <f t="shared" si="261"/>
        <v>24</v>
      </c>
      <c r="AD3761" s="134" t="str">
        <f t="shared" si="262"/>
        <v>55</v>
      </c>
      <c r="AE3761" s="26" t="s">
        <v>20373</v>
      </c>
      <c r="AF3761" s="134" t="str">
        <f t="shared" si="263"/>
        <v>19</v>
      </c>
      <c r="AG3761" s="134" t="str">
        <f t="shared" si="264"/>
        <v>30</v>
      </c>
      <c r="AH3761" s="134" t="str">
        <f t="shared" si="265"/>
        <v>12</v>
      </c>
      <c r="AI3761" s="27" t="s">
        <v>20374</v>
      </c>
      <c r="AJ3761" s="134">
        <v>110</v>
      </c>
      <c r="AK3761" s="235" t="s">
        <v>4588</v>
      </c>
      <c r="AL3761" s="133">
        <v>11</v>
      </c>
      <c r="AM3761" s="134" t="s">
        <v>8673</v>
      </c>
      <c r="AN3761" s="235">
        <v>11</v>
      </c>
      <c r="AO3761" s="134" t="s">
        <v>20370</v>
      </c>
      <c r="AP3761" s="216" t="s">
        <v>9481</v>
      </c>
      <c r="AQ3761" s="203" t="s">
        <v>20372</v>
      </c>
      <c r="AR3761" s="133" t="s">
        <v>20371</v>
      </c>
      <c r="AS3761" s="134" t="s">
        <v>17334</v>
      </c>
      <c r="AU3761" s="134">
        <v>110</v>
      </c>
      <c r="AW3761" s="235">
        <v>13</v>
      </c>
      <c r="AX3761" s="133" t="s">
        <v>2160</v>
      </c>
      <c r="AY3761" s="235">
        <v>0</v>
      </c>
      <c r="AZ3761" s="134" t="s">
        <v>9481</v>
      </c>
      <c r="BA3761" s="133" t="s">
        <v>4589</v>
      </c>
      <c r="BB3761" s="235">
        <v>0</v>
      </c>
      <c r="BG3761" s="134" t="s">
        <v>20370</v>
      </c>
      <c r="BO3761" s="271"/>
      <c r="BP3761" s="271" t="s">
        <v>20372</v>
      </c>
      <c r="BQ3761" s="271" t="s">
        <v>20372</v>
      </c>
      <c r="BR3761" s="134" t="s">
        <v>20370</v>
      </c>
      <c r="BS3761" s="235" t="s">
        <v>20153</v>
      </c>
      <c r="BT3761" s="235">
        <v>11</v>
      </c>
      <c r="BU3761" s="235" t="s">
        <v>16950</v>
      </c>
      <c r="CB3761" s="134" t="s">
        <v>20370</v>
      </c>
      <c r="CE3761" s="134" t="s">
        <v>20370</v>
      </c>
      <c r="CO3761" s="134" t="s">
        <v>20370</v>
      </c>
    </row>
    <row r="3762" spans="1:93" x14ac:dyDescent="0.25">
      <c r="A3762" s="134" t="s">
        <v>14</v>
      </c>
      <c r="B3762" s="134" t="s">
        <v>2147</v>
      </c>
      <c r="C3762" s="134" t="s">
        <v>20375</v>
      </c>
      <c r="D3762" s="34" t="s">
        <v>20375</v>
      </c>
      <c r="E3762" s="345" t="s">
        <v>9481</v>
      </c>
      <c r="F3762" s="201" t="s">
        <v>9482</v>
      </c>
      <c r="G3762" s="201" t="s">
        <v>9483</v>
      </c>
      <c r="H3762" s="226" t="s">
        <v>2152</v>
      </c>
      <c r="K3762" s="133" t="s">
        <v>20376</v>
      </c>
      <c r="L3762" s="133" t="s">
        <v>19436</v>
      </c>
      <c r="M3762" s="203" t="s">
        <v>20377</v>
      </c>
      <c r="N3762" s="133" t="s">
        <v>9486</v>
      </c>
      <c r="O3762" s="134">
        <v>20141004</v>
      </c>
      <c r="P3762" s="134">
        <v>20141209</v>
      </c>
      <c r="Q3762" s="133" t="s">
        <v>20150</v>
      </c>
      <c r="R3762" s="134" t="s">
        <v>14</v>
      </c>
      <c r="S3762" s="134" t="s">
        <v>20375</v>
      </c>
      <c r="T3762" s="58" t="s">
        <v>4744</v>
      </c>
      <c r="U3762" s="58" t="s">
        <v>7020</v>
      </c>
      <c r="V3762" s="58" t="s">
        <v>17334</v>
      </c>
      <c r="W3762" s="235">
        <v>735</v>
      </c>
      <c r="X3762" s="134" t="s">
        <v>20375</v>
      </c>
      <c r="Y3762" s="216" t="s">
        <v>9481</v>
      </c>
      <c r="Z3762" s="26">
        <f t="shared" si="266"/>
        <v>42.415277777777774</v>
      </c>
      <c r="AA3762" s="27">
        <f t="shared" si="267"/>
        <v>19.503333333333334</v>
      </c>
      <c r="AB3762" s="134" t="str">
        <f t="shared" si="260"/>
        <v>42</v>
      </c>
      <c r="AC3762" s="134" t="str">
        <f t="shared" si="261"/>
        <v>24</v>
      </c>
      <c r="AD3762" s="134" t="str">
        <f t="shared" si="262"/>
        <v>55</v>
      </c>
      <c r="AE3762" s="26" t="s">
        <v>20373</v>
      </c>
      <c r="AF3762" s="134" t="str">
        <f t="shared" si="263"/>
        <v>19</v>
      </c>
      <c r="AG3762" s="134" t="str">
        <f t="shared" si="264"/>
        <v>30</v>
      </c>
      <c r="AH3762" s="134" t="str">
        <f t="shared" si="265"/>
        <v>12</v>
      </c>
      <c r="AI3762" s="27" t="s">
        <v>20374</v>
      </c>
      <c r="AJ3762" s="134">
        <v>110</v>
      </c>
      <c r="AK3762" s="235" t="s">
        <v>4588</v>
      </c>
      <c r="AL3762" s="133">
        <v>11</v>
      </c>
      <c r="AM3762" s="134" t="s">
        <v>8673</v>
      </c>
      <c r="AN3762" s="235">
        <v>11</v>
      </c>
      <c r="AO3762" s="134" t="s">
        <v>20375</v>
      </c>
      <c r="AP3762" s="216" t="s">
        <v>9481</v>
      </c>
      <c r="AQ3762" s="203" t="s">
        <v>20377</v>
      </c>
      <c r="AR3762" s="133" t="s">
        <v>20376</v>
      </c>
      <c r="AS3762" s="134" t="s">
        <v>17334</v>
      </c>
      <c r="AU3762" s="134">
        <v>110</v>
      </c>
      <c r="AW3762" s="235">
        <v>13</v>
      </c>
      <c r="AX3762" s="133" t="s">
        <v>2160</v>
      </c>
      <c r="AY3762" s="235">
        <v>0</v>
      </c>
      <c r="AZ3762" s="134" t="s">
        <v>9481</v>
      </c>
      <c r="BA3762" s="133" t="s">
        <v>4589</v>
      </c>
      <c r="BB3762" s="235">
        <v>0</v>
      </c>
      <c r="BG3762" s="134" t="s">
        <v>20375</v>
      </c>
      <c r="BO3762" s="271"/>
      <c r="BP3762" s="271" t="s">
        <v>20377</v>
      </c>
      <c r="BQ3762" s="271" t="s">
        <v>20377</v>
      </c>
      <c r="BR3762" s="134" t="s">
        <v>20375</v>
      </c>
      <c r="BS3762" s="235" t="s">
        <v>20153</v>
      </c>
      <c r="BT3762" s="235">
        <v>11</v>
      </c>
      <c r="BU3762" s="235" t="s">
        <v>16950</v>
      </c>
      <c r="CB3762" s="134" t="s">
        <v>20375</v>
      </c>
      <c r="CE3762" s="134" t="s">
        <v>20375</v>
      </c>
      <c r="CO3762" s="134" t="s">
        <v>20375</v>
      </c>
    </row>
    <row r="3763" spans="1:93" x14ac:dyDescent="0.25">
      <c r="A3763" s="134" t="s">
        <v>14</v>
      </c>
      <c r="B3763" s="134" t="s">
        <v>2147</v>
      </c>
      <c r="C3763" s="134" t="s">
        <v>20378</v>
      </c>
      <c r="D3763" s="27" t="s">
        <v>20378</v>
      </c>
      <c r="E3763" s="178" t="s">
        <v>1812</v>
      </c>
      <c r="F3763" s="178" t="s">
        <v>19460</v>
      </c>
      <c r="G3763" s="178" t="s">
        <v>19461</v>
      </c>
      <c r="H3763" s="226" t="s">
        <v>2152</v>
      </c>
      <c r="K3763" s="133" t="s">
        <v>20379</v>
      </c>
      <c r="L3763" s="133" t="s">
        <v>20294</v>
      </c>
      <c r="M3763" s="133" t="s">
        <v>19464</v>
      </c>
      <c r="N3763" s="133" t="s">
        <v>19464</v>
      </c>
      <c r="O3763" s="134">
        <v>20141004</v>
      </c>
      <c r="P3763" s="134">
        <v>20141209</v>
      </c>
      <c r="Q3763" s="133" t="s">
        <v>20150</v>
      </c>
      <c r="R3763" s="134" t="s">
        <v>14</v>
      </c>
      <c r="S3763" s="134" t="s">
        <v>20378</v>
      </c>
      <c r="T3763" s="58" t="s">
        <v>4744</v>
      </c>
      <c r="U3763" s="58" t="s">
        <v>7020</v>
      </c>
      <c r="V3763" s="58" t="s">
        <v>17334</v>
      </c>
      <c r="W3763" s="235">
        <v>735</v>
      </c>
      <c r="X3763" s="134" t="s">
        <v>20378</v>
      </c>
      <c r="Y3763" s="27" t="s">
        <v>1812</v>
      </c>
      <c r="Z3763" s="26">
        <f t="shared" si="266"/>
        <v>42.413888888888884</v>
      </c>
      <c r="AA3763" s="27">
        <f t="shared" si="267"/>
        <v>19.503333333333334</v>
      </c>
      <c r="AB3763" s="134" t="str">
        <f t="shared" si="260"/>
        <v>42</v>
      </c>
      <c r="AC3763" s="134" t="str">
        <f t="shared" si="261"/>
        <v>24</v>
      </c>
      <c r="AD3763" s="134" t="str">
        <f t="shared" si="262"/>
        <v>50</v>
      </c>
      <c r="AE3763" s="26" t="s">
        <v>20380</v>
      </c>
      <c r="AF3763" s="134" t="str">
        <f t="shared" si="263"/>
        <v>19</v>
      </c>
      <c r="AG3763" s="134" t="str">
        <f t="shared" si="264"/>
        <v>30</v>
      </c>
      <c r="AH3763" s="134" t="str">
        <f t="shared" si="265"/>
        <v>12</v>
      </c>
      <c r="AI3763" s="27" t="s">
        <v>20374</v>
      </c>
      <c r="AJ3763" s="134">
        <v>110</v>
      </c>
      <c r="AK3763" s="235" t="s">
        <v>4588</v>
      </c>
      <c r="AL3763" s="133">
        <v>11</v>
      </c>
      <c r="AM3763" s="134" t="s">
        <v>8673</v>
      </c>
      <c r="AN3763" s="235">
        <v>11</v>
      </c>
      <c r="AO3763" s="134" t="s">
        <v>20378</v>
      </c>
      <c r="AP3763" s="27" t="s">
        <v>1812</v>
      </c>
      <c r="AQ3763" s="133" t="s">
        <v>19464</v>
      </c>
      <c r="AR3763" s="133" t="s">
        <v>20379</v>
      </c>
      <c r="AS3763" s="134" t="s">
        <v>17334</v>
      </c>
      <c r="AU3763" s="134">
        <v>110</v>
      </c>
      <c r="AW3763" s="235">
        <v>13</v>
      </c>
      <c r="AX3763" s="133" t="s">
        <v>2160</v>
      </c>
      <c r="AY3763" s="235">
        <v>0</v>
      </c>
      <c r="AZ3763" s="134" t="s">
        <v>1812</v>
      </c>
      <c r="BA3763" s="133" t="s">
        <v>4589</v>
      </c>
      <c r="BB3763" s="235">
        <v>0</v>
      </c>
      <c r="BG3763" s="134" t="s">
        <v>20378</v>
      </c>
      <c r="BO3763" s="133"/>
      <c r="BP3763" s="133" t="s">
        <v>19464</v>
      </c>
      <c r="BQ3763" s="271" t="s">
        <v>19569</v>
      </c>
      <c r="BR3763" s="134" t="s">
        <v>20378</v>
      </c>
      <c r="BS3763" s="235" t="s">
        <v>20153</v>
      </c>
      <c r="BT3763" s="235">
        <v>11</v>
      </c>
      <c r="BU3763" s="235" t="s">
        <v>16950</v>
      </c>
      <c r="CB3763" s="134" t="s">
        <v>20378</v>
      </c>
      <c r="CE3763" s="134" t="s">
        <v>20378</v>
      </c>
      <c r="CO3763" s="134" t="s">
        <v>20378</v>
      </c>
    </row>
    <row r="3764" spans="1:93" x14ac:dyDescent="0.25">
      <c r="A3764" s="134" t="s">
        <v>14</v>
      </c>
      <c r="B3764" s="134" t="s">
        <v>2147</v>
      </c>
      <c r="C3764" s="134" t="s">
        <v>20381</v>
      </c>
      <c r="D3764" s="27" t="s">
        <v>20381</v>
      </c>
      <c r="E3764" s="178" t="s">
        <v>8954</v>
      </c>
      <c r="F3764" s="201" t="s">
        <v>8955</v>
      </c>
      <c r="G3764" s="201" t="s">
        <v>8150</v>
      </c>
      <c r="H3764" s="226" t="s">
        <v>2152</v>
      </c>
      <c r="K3764" s="133" t="s">
        <v>20382</v>
      </c>
      <c r="L3764" s="133" t="s">
        <v>19436</v>
      </c>
      <c r="M3764" s="203" t="s">
        <v>8958</v>
      </c>
      <c r="N3764" s="133" t="s">
        <v>8958</v>
      </c>
      <c r="O3764" s="134">
        <v>20141004</v>
      </c>
      <c r="P3764" s="134">
        <v>20141209</v>
      </c>
      <c r="Q3764" s="133" t="s">
        <v>20150</v>
      </c>
      <c r="R3764" s="134" t="s">
        <v>14</v>
      </c>
      <c r="S3764" s="134" t="s">
        <v>20381</v>
      </c>
      <c r="T3764" s="58" t="s">
        <v>4744</v>
      </c>
      <c r="U3764" s="58" t="s">
        <v>7020</v>
      </c>
      <c r="V3764" s="58" t="s">
        <v>17334</v>
      </c>
      <c r="W3764" s="235">
        <v>735</v>
      </c>
      <c r="X3764" s="134" t="s">
        <v>20381</v>
      </c>
      <c r="Y3764" s="216" t="s">
        <v>8954</v>
      </c>
      <c r="Z3764" s="26">
        <f t="shared" si="266"/>
        <v>42.413888888888884</v>
      </c>
      <c r="AA3764" s="27">
        <f t="shared" si="267"/>
        <v>19.503333333333334</v>
      </c>
      <c r="AB3764" s="134" t="str">
        <f t="shared" si="260"/>
        <v>42</v>
      </c>
      <c r="AC3764" s="134" t="str">
        <f t="shared" si="261"/>
        <v>24</v>
      </c>
      <c r="AD3764" s="134" t="str">
        <f t="shared" si="262"/>
        <v>50</v>
      </c>
      <c r="AE3764" s="26" t="s">
        <v>20380</v>
      </c>
      <c r="AF3764" s="134" t="str">
        <f t="shared" si="263"/>
        <v>19</v>
      </c>
      <c r="AG3764" s="134" t="str">
        <f t="shared" si="264"/>
        <v>30</v>
      </c>
      <c r="AH3764" s="134" t="str">
        <f t="shared" si="265"/>
        <v>12</v>
      </c>
      <c r="AI3764" s="27" t="s">
        <v>20374</v>
      </c>
      <c r="AJ3764" s="134">
        <v>110</v>
      </c>
      <c r="AK3764" s="235" t="s">
        <v>4588</v>
      </c>
      <c r="AL3764" s="133">
        <v>11</v>
      </c>
      <c r="AM3764" s="134" t="s">
        <v>8673</v>
      </c>
      <c r="AN3764" s="235">
        <v>11</v>
      </c>
      <c r="AO3764" s="134" t="s">
        <v>20381</v>
      </c>
      <c r="AP3764" s="216" t="s">
        <v>8954</v>
      </c>
      <c r="AQ3764" s="203" t="s">
        <v>8958</v>
      </c>
      <c r="AR3764" s="133" t="s">
        <v>20382</v>
      </c>
      <c r="AS3764" s="134" t="s">
        <v>17334</v>
      </c>
      <c r="AU3764" s="134">
        <v>110</v>
      </c>
      <c r="AW3764" s="235">
        <v>13</v>
      </c>
      <c r="AX3764" s="133" t="s">
        <v>2160</v>
      </c>
      <c r="AY3764" s="235">
        <v>0</v>
      </c>
      <c r="AZ3764" s="134" t="s">
        <v>8954</v>
      </c>
      <c r="BA3764" s="133" t="s">
        <v>4589</v>
      </c>
      <c r="BB3764" s="235">
        <v>0</v>
      </c>
      <c r="BG3764" s="134" t="s">
        <v>20381</v>
      </c>
      <c r="BO3764" s="271"/>
      <c r="BP3764" s="271" t="s">
        <v>8958</v>
      </c>
      <c r="BQ3764" s="271" t="s">
        <v>8958</v>
      </c>
      <c r="BR3764" s="134" t="s">
        <v>20381</v>
      </c>
      <c r="BS3764" s="235" t="s">
        <v>20153</v>
      </c>
      <c r="BT3764" s="235">
        <v>11</v>
      </c>
      <c r="BU3764" s="235" t="s">
        <v>16950</v>
      </c>
      <c r="CB3764" s="134" t="s">
        <v>20381</v>
      </c>
      <c r="CE3764" s="134" t="s">
        <v>20381</v>
      </c>
      <c r="CO3764" s="134" t="s">
        <v>20381</v>
      </c>
    </row>
    <row r="3765" spans="1:93" x14ac:dyDescent="0.25">
      <c r="A3765" s="134" t="s">
        <v>14</v>
      </c>
      <c r="B3765" s="134" t="s">
        <v>2147</v>
      </c>
      <c r="C3765" s="134" t="s">
        <v>20383</v>
      </c>
      <c r="D3765" s="34" t="s">
        <v>20383</v>
      </c>
      <c r="E3765" s="345" t="s">
        <v>9481</v>
      </c>
      <c r="F3765" s="201" t="s">
        <v>9482</v>
      </c>
      <c r="G3765" s="201" t="s">
        <v>9483</v>
      </c>
      <c r="H3765" s="226" t="s">
        <v>2152</v>
      </c>
      <c r="K3765" s="133" t="s">
        <v>20384</v>
      </c>
      <c r="L3765" s="133" t="s">
        <v>19436</v>
      </c>
      <c r="M3765" s="203" t="s">
        <v>20385</v>
      </c>
      <c r="N3765" s="133" t="s">
        <v>20386</v>
      </c>
      <c r="O3765" s="134">
        <v>20141004</v>
      </c>
      <c r="P3765" s="134">
        <v>20141209</v>
      </c>
      <c r="Q3765" s="133" t="s">
        <v>20150</v>
      </c>
      <c r="R3765" s="134" t="s">
        <v>14</v>
      </c>
      <c r="S3765" s="134" t="s">
        <v>20383</v>
      </c>
      <c r="T3765" s="58" t="s">
        <v>4744</v>
      </c>
      <c r="U3765" s="58" t="s">
        <v>7020</v>
      </c>
      <c r="V3765" s="58" t="s">
        <v>17334</v>
      </c>
      <c r="W3765" s="235">
        <v>501</v>
      </c>
      <c r="X3765" s="134" t="s">
        <v>20383</v>
      </c>
      <c r="Y3765" s="216" t="s">
        <v>9481</v>
      </c>
      <c r="Z3765" s="26">
        <f t="shared" si="266"/>
        <v>42.473611111111111</v>
      </c>
      <c r="AA3765" s="27">
        <f t="shared" si="267"/>
        <v>19.574444444444445</v>
      </c>
      <c r="AB3765" s="134" t="str">
        <f t="shared" si="260"/>
        <v>42</v>
      </c>
      <c r="AC3765" s="134" t="str">
        <f t="shared" si="261"/>
        <v>28</v>
      </c>
      <c r="AD3765" s="134" t="str">
        <f t="shared" si="262"/>
        <v>25</v>
      </c>
      <c r="AE3765" s="26" t="s">
        <v>20387</v>
      </c>
      <c r="AF3765" s="134" t="str">
        <f t="shared" si="263"/>
        <v>19</v>
      </c>
      <c r="AG3765" s="134" t="str">
        <f t="shared" si="264"/>
        <v>34</v>
      </c>
      <c r="AH3765" s="134" t="str">
        <f t="shared" si="265"/>
        <v>28</v>
      </c>
      <c r="AI3765" s="27" t="s">
        <v>20388</v>
      </c>
      <c r="AJ3765" s="134">
        <v>110</v>
      </c>
      <c r="AK3765" s="235" t="s">
        <v>4588</v>
      </c>
      <c r="AL3765" s="133">
        <v>11</v>
      </c>
      <c r="AM3765" s="134" t="s">
        <v>8673</v>
      </c>
      <c r="AN3765" s="235">
        <v>11</v>
      </c>
      <c r="AO3765" s="134" t="s">
        <v>20383</v>
      </c>
      <c r="AP3765" s="216" t="s">
        <v>9481</v>
      </c>
      <c r="AQ3765" s="203" t="s">
        <v>20385</v>
      </c>
      <c r="AR3765" s="133" t="s">
        <v>20384</v>
      </c>
      <c r="AS3765" s="134" t="s">
        <v>17334</v>
      </c>
      <c r="AU3765" s="134">
        <v>110</v>
      </c>
      <c r="AW3765" s="235">
        <v>13</v>
      </c>
      <c r="AX3765" s="133" t="s">
        <v>2160</v>
      </c>
      <c r="AY3765" s="235">
        <v>0</v>
      </c>
      <c r="AZ3765" s="134" t="s">
        <v>9481</v>
      </c>
      <c r="BA3765" s="133" t="s">
        <v>4589</v>
      </c>
      <c r="BB3765" s="235">
        <v>0</v>
      </c>
      <c r="BG3765" s="134" t="s">
        <v>20383</v>
      </c>
      <c r="BO3765" s="271"/>
      <c r="BP3765" s="271" t="s">
        <v>20385</v>
      </c>
      <c r="BQ3765" s="271" t="s">
        <v>20385</v>
      </c>
      <c r="BR3765" s="134" t="s">
        <v>20383</v>
      </c>
      <c r="BS3765" s="235" t="s">
        <v>20153</v>
      </c>
      <c r="BT3765" s="235">
        <v>11</v>
      </c>
      <c r="BU3765" s="235" t="s">
        <v>16950</v>
      </c>
      <c r="CB3765" s="134" t="s">
        <v>20383</v>
      </c>
      <c r="CE3765" s="134" t="s">
        <v>20383</v>
      </c>
      <c r="CO3765" s="134" t="s">
        <v>20383</v>
      </c>
    </row>
    <row r="3766" spans="1:93" x14ac:dyDescent="0.25">
      <c r="A3766" s="134" t="s">
        <v>14</v>
      </c>
      <c r="B3766" s="134" t="s">
        <v>2147</v>
      </c>
      <c r="C3766" s="134" t="s">
        <v>20389</v>
      </c>
      <c r="D3766" s="34" t="s">
        <v>20389</v>
      </c>
      <c r="E3766" s="345" t="s">
        <v>9481</v>
      </c>
      <c r="F3766" s="201" t="s">
        <v>9482</v>
      </c>
      <c r="G3766" s="201" t="s">
        <v>9483</v>
      </c>
      <c r="H3766" s="226" t="s">
        <v>2152</v>
      </c>
      <c r="K3766" s="133" t="s">
        <v>20390</v>
      </c>
      <c r="L3766" s="133" t="s">
        <v>19436</v>
      </c>
      <c r="M3766" s="203" t="s">
        <v>20361</v>
      </c>
      <c r="N3766" s="133" t="s">
        <v>9486</v>
      </c>
      <c r="O3766" s="134">
        <v>20141004</v>
      </c>
      <c r="P3766" s="134">
        <v>20141209</v>
      </c>
      <c r="Q3766" s="133" t="s">
        <v>20150</v>
      </c>
      <c r="R3766" s="134" t="s">
        <v>14</v>
      </c>
      <c r="S3766" s="134" t="s">
        <v>20389</v>
      </c>
      <c r="T3766" s="58" t="s">
        <v>4744</v>
      </c>
      <c r="U3766" s="58" t="s">
        <v>7020</v>
      </c>
      <c r="V3766" s="58" t="s">
        <v>17334</v>
      </c>
      <c r="W3766" s="235">
        <v>442</v>
      </c>
      <c r="X3766" s="134" t="s">
        <v>20389</v>
      </c>
      <c r="Y3766" s="216" t="s">
        <v>9481</v>
      </c>
      <c r="Z3766" s="26">
        <f t="shared" si="266"/>
        <v>42.50611111111111</v>
      </c>
      <c r="AA3766" s="27">
        <f t="shared" si="267"/>
        <v>19.596666666666664</v>
      </c>
      <c r="AB3766" s="134" t="str">
        <f t="shared" si="260"/>
        <v>42</v>
      </c>
      <c r="AC3766" s="134" t="str">
        <f t="shared" si="261"/>
        <v>30</v>
      </c>
      <c r="AD3766" s="134" t="str">
        <f t="shared" si="262"/>
        <v>22</v>
      </c>
      <c r="AE3766" s="26" t="s">
        <v>20391</v>
      </c>
      <c r="AF3766" s="134" t="str">
        <f t="shared" si="263"/>
        <v>19</v>
      </c>
      <c r="AG3766" s="134" t="str">
        <f t="shared" si="264"/>
        <v>35</v>
      </c>
      <c r="AH3766" s="134" t="str">
        <f t="shared" si="265"/>
        <v>48</v>
      </c>
      <c r="AI3766" s="27" t="s">
        <v>20392</v>
      </c>
      <c r="AJ3766" s="134">
        <v>110</v>
      </c>
      <c r="AK3766" s="235" t="s">
        <v>4588</v>
      </c>
      <c r="AL3766" s="133">
        <v>11</v>
      </c>
      <c r="AM3766" s="134" t="s">
        <v>8673</v>
      </c>
      <c r="AN3766" s="235">
        <v>11</v>
      </c>
      <c r="AO3766" s="134" t="s">
        <v>20389</v>
      </c>
      <c r="AP3766" s="216" t="s">
        <v>9481</v>
      </c>
      <c r="AQ3766" s="203" t="s">
        <v>20361</v>
      </c>
      <c r="AR3766" s="133" t="s">
        <v>20390</v>
      </c>
      <c r="AS3766" s="134" t="s">
        <v>17334</v>
      </c>
      <c r="AU3766" s="134">
        <v>110</v>
      </c>
      <c r="AW3766" s="235">
        <v>13</v>
      </c>
      <c r="AX3766" s="133" t="s">
        <v>2160</v>
      </c>
      <c r="AY3766" s="235">
        <v>0</v>
      </c>
      <c r="AZ3766" s="134" t="s">
        <v>9481</v>
      </c>
      <c r="BA3766" s="133" t="s">
        <v>4589</v>
      </c>
      <c r="BB3766" s="235">
        <v>0</v>
      </c>
      <c r="BG3766" s="134" t="s">
        <v>20389</v>
      </c>
      <c r="BO3766" s="271"/>
      <c r="BP3766" s="271" t="s">
        <v>20361</v>
      </c>
      <c r="BQ3766" s="271" t="s">
        <v>20361</v>
      </c>
      <c r="BR3766" s="134" t="s">
        <v>20389</v>
      </c>
      <c r="BS3766" s="235" t="s">
        <v>20153</v>
      </c>
      <c r="BT3766" s="235">
        <v>11</v>
      </c>
      <c r="BU3766" s="235" t="s">
        <v>16950</v>
      </c>
      <c r="CB3766" s="134" t="s">
        <v>20389</v>
      </c>
      <c r="CE3766" s="134" t="s">
        <v>20389</v>
      </c>
      <c r="CO3766" s="134" t="s">
        <v>20389</v>
      </c>
    </row>
    <row r="3767" spans="1:93" x14ac:dyDescent="0.25">
      <c r="A3767" s="134" t="s">
        <v>14</v>
      </c>
      <c r="B3767" s="134" t="s">
        <v>2147</v>
      </c>
      <c r="C3767" s="134" t="s">
        <v>20393</v>
      </c>
      <c r="D3767" s="34" t="s">
        <v>20393</v>
      </c>
      <c r="E3767" s="345" t="s">
        <v>9481</v>
      </c>
      <c r="F3767" s="201" t="s">
        <v>9482</v>
      </c>
      <c r="G3767" s="201" t="s">
        <v>9483</v>
      </c>
      <c r="H3767" s="226" t="s">
        <v>2152</v>
      </c>
      <c r="K3767" s="133" t="s">
        <v>20394</v>
      </c>
      <c r="L3767" s="133" t="s">
        <v>19436</v>
      </c>
      <c r="M3767" s="203" t="s">
        <v>20361</v>
      </c>
      <c r="N3767" s="133" t="s">
        <v>9486</v>
      </c>
      <c r="O3767" s="134">
        <v>20141004</v>
      </c>
      <c r="P3767" s="134">
        <v>20141209</v>
      </c>
      <c r="Q3767" s="133" t="s">
        <v>20150</v>
      </c>
      <c r="R3767" s="134" t="s">
        <v>14</v>
      </c>
      <c r="S3767" s="134" t="s">
        <v>20393</v>
      </c>
      <c r="T3767" s="58" t="s">
        <v>4744</v>
      </c>
      <c r="U3767" s="58" t="s">
        <v>7020</v>
      </c>
      <c r="V3767" s="58" t="s">
        <v>17334</v>
      </c>
      <c r="W3767" s="235">
        <v>434</v>
      </c>
      <c r="X3767" s="134" t="s">
        <v>20393</v>
      </c>
      <c r="Y3767" s="216" t="s">
        <v>9481</v>
      </c>
      <c r="Z3767" s="26">
        <f t="shared" si="266"/>
        <v>42.499722222222225</v>
      </c>
      <c r="AA3767" s="27">
        <f t="shared" si="267"/>
        <v>19.592499999999998</v>
      </c>
      <c r="AB3767" s="134" t="str">
        <f t="shared" si="260"/>
        <v>42</v>
      </c>
      <c r="AC3767" s="134" t="str">
        <f t="shared" si="261"/>
        <v>29</v>
      </c>
      <c r="AD3767" s="134" t="str">
        <f t="shared" si="262"/>
        <v>59</v>
      </c>
      <c r="AE3767" s="26" t="s">
        <v>20395</v>
      </c>
      <c r="AF3767" s="134" t="str">
        <f t="shared" si="263"/>
        <v>19</v>
      </c>
      <c r="AG3767" s="134" t="str">
        <f t="shared" si="264"/>
        <v>35</v>
      </c>
      <c r="AH3767" s="134" t="str">
        <f t="shared" si="265"/>
        <v>33</v>
      </c>
      <c r="AI3767" s="27" t="s">
        <v>20217</v>
      </c>
      <c r="AJ3767" s="134">
        <v>110</v>
      </c>
      <c r="AK3767" s="235" t="s">
        <v>4588</v>
      </c>
      <c r="AL3767" s="133">
        <v>11</v>
      </c>
      <c r="AM3767" s="134" t="s">
        <v>8673</v>
      </c>
      <c r="AN3767" s="235">
        <v>11</v>
      </c>
      <c r="AO3767" s="134" t="s">
        <v>20393</v>
      </c>
      <c r="AP3767" s="216" t="s">
        <v>9481</v>
      </c>
      <c r="AQ3767" s="203" t="s">
        <v>20361</v>
      </c>
      <c r="AR3767" s="133" t="s">
        <v>20394</v>
      </c>
      <c r="AS3767" s="134" t="s">
        <v>17334</v>
      </c>
      <c r="AU3767" s="134">
        <v>110</v>
      </c>
      <c r="AW3767" s="235">
        <v>13</v>
      </c>
      <c r="AX3767" s="133" t="s">
        <v>2160</v>
      </c>
      <c r="AY3767" s="235">
        <v>0</v>
      </c>
      <c r="AZ3767" s="134" t="s">
        <v>9481</v>
      </c>
      <c r="BA3767" s="133" t="s">
        <v>4589</v>
      </c>
      <c r="BB3767" s="235">
        <v>0</v>
      </c>
      <c r="BG3767" s="134" t="s">
        <v>20393</v>
      </c>
      <c r="BO3767" s="271"/>
      <c r="BP3767" s="271" t="s">
        <v>20361</v>
      </c>
      <c r="BQ3767" s="271" t="s">
        <v>20361</v>
      </c>
      <c r="BR3767" s="134" t="s">
        <v>20393</v>
      </c>
      <c r="BS3767" s="235" t="s">
        <v>20153</v>
      </c>
      <c r="BT3767" s="235">
        <v>11</v>
      </c>
      <c r="BU3767" s="235" t="s">
        <v>16950</v>
      </c>
      <c r="CB3767" s="134" t="s">
        <v>20393</v>
      </c>
      <c r="CE3767" s="134" t="s">
        <v>20393</v>
      </c>
      <c r="CO3767" s="134" t="s">
        <v>20393</v>
      </c>
    </row>
    <row r="3768" spans="1:93" x14ac:dyDescent="0.25">
      <c r="A3768" s="134" t="s">
        <v>14</v>
      </c>
      <c r="B3768" s="134" t="s">
        <v>2147</v>
      </c>
      <c r="C3768" s="134" t="s">
        <v>20396</v>
      </c>
      <c r="D3768" s="27" t="s">
        <v>20396</v>
      </c>
      <c r="E3768" s="178" t="s">
        <v>848</v>
      </c>
      <c r="F3768" s="201" t="s">
        <v>8702</v>
      </c>
      <c r="G3768" s="201" t="s">
        <v>2360</v>
      </c>
      <c r="H3768" s="226" t="s">
        <v>2152</v>
      </c>
      <c r="K3768" s="133" t="s">
        <v>20397</v>
      </c>
      <c r="L3768" s="133" t="s">
        <v>977</v>
      </c>
      <c r="M3768" s="203" t="s">
        <v>851</v>
      </c>
      <c r="N3768" s="133" t="s">
        <v>851</v>
      </c>
      <c r="O3768" s="134">
        <v>20141004</v>
      </c>
      <c r="P3768" s="134">
        <v>20141209</v>
      </c>
      <c r="Q3768" s="133" t="s">
        <v>20150</v>
      </c>
      <c r="R3768" s="134" t="s">
        <v>14</v>
      </c>
      <c r="S3768" s="134" t="s">
        <v>20396</v>
      </c>
      <c r="T3768" s="58" t="s">
        <v>4744</v>
      </c>
      <c r="U3768" s="58" t="s">
        <v>7020</v>
      </c>
      <c r="V3768" s="58" t="s">
        <v>17334</v>
      </c>
      <c r="W3768" s="235">
        <v>434</v>
      </c>
      <c r="X3768" s="134" t="s">
        <v>20396</v>
      </c>
      <c r="Y3768" s="216" t="s">
        <v>848</v>
      </c>
      <c r="Z3768" s="26">
        <f t="shared" si="266"/>
        <v>42.499444444444443</v>
      </c>
      <c r="AA3768" s="27">
        <f t="shared" si="267"/>
        <v>19.592499999999998</v>
      </c>
      <c r="AB3768" s="134" t="str">
        <f t="shared" si="260"/>
        <v>42</v>
      </c>
      <c r="AC3768" s="134" t="str">
        <f t="shared" si="261"/>
        <v>29</v>
      </c>
      <c r="AD3768" s="134" t="str">
        <f t="shared" si="262"/>
        <v>58</v>
      </c>
      <c r="AE3768" s="26" t="s">
        <v>20398</v>
      </c>
      <c r="AF3768" s="134" t="str">
        <f t="shared" si="263"/>
        <v>19</v>
      </c>
      <c r="AG3768" s="134" t="str">
        <f t="shared" si="264"/>
        <v>35</v>
      </c>
      <c r="AH3768" s="134" t="str">
        <f t="shared" si="265"/>
        <v>33</v>
      </c>
      <c r="AI3768" s="27" t="s">
        <v>20217</v>
      </c>
      <c r="AJ3768" s="134">
        <v>110</v>
      </c>
      <c r="AK3768" s="235" t="s">
        <v>4588</v>
      </c>
      <c r="AL3768" s="133">
        <v>11</v>
      </c>
      <c r="AM3768" s="134" t="s">
        <v>8673</v>
      </c>
      <c r="AN3768" s="235">
        <v>11</v>
      </c>
      <c r="AO3768" s="134" t="s">
        <v>20396</v>
      </c>
      <c r="AP3768" s="216" t="s">
        <v>848</v>
      </c>
      <c r="AQ3768" s="203" t="s">
        <v>851</v>
      </c>
      <c r="AR3768" s="133" t="s">
        <v>20397</v>
      </c>
      <c r="AS3768" s="134" t="s">
        <v>17334</v>
      </c>
      <c r="AU3768" s="134">
        <v>110</v>
      </c>
      <c r="AW3768" s="235">
        <v>13</v>
      </c>
      <c r="AX3768" s="133" t="s">
        <v>2160</v>
      </c>
      <c r="AY3768" s="235">
        <v>0</v>
      </c>
      <c r="AZ3768" s="134" t="s">
        <v>848</v>
      </c>
      <c r="BA3768" s="133" t="s">
        <v>4589</v>
      </c>
      <c r="BB3768" s="235">
        <v>0</v>
      </c>
      <c r="BG3768" s="134" t="s">
        <v>20396</v>
      </c>
      <c r="BO3768" s="271"/>
      <c r="BP3768" s="271" t="s">
        <v>851</v>
      </c>
      <c r="BQ3768" s="271" t="s">
        <v>851</v>
      </c>
      <c r="BR3768" s="134" t="s">
        <v>20396</v>
      </c>
      <c r="BS3768" s="235" t="s">
        <v>20153</v>
      </c>
      <c r="BT3768" s="235">
        <v>11</v>
      </c>
      <c r="BU3768" s="235" t="s">
        <v>16950</v>
      </c>
      <c r="CB3768" s="134" t="s">
        <v>20396</v>
      </c>
      <c r="CE3768" s="134" t="s">
        <v>20396</v>
      </c>
      <c r="CO3768" s="134" t="s">
        <v>20396</v>
      </c>
    </row>
    <row r="3769" spans="1:93" x14ac:dyDescent="0.25">
      <c r="A3769" s="134" t="s">
        <v>14</v>
      </c>
      <c r="B3769" s="134" t="s">
        <v>2147</v>
      </c>
      <c r="C3769" s="134" t="s">
        <v>20399</v>
      </c>
      <c r="D3769" s="34" t="s">
        <v>20399</v>
      </c>
      <c r="E3769" s="345" t="s">
        <v>9481</v>
      </c>
      <c r="F3769" s="201" t="s">
        <v>9482</v>
      </c>
      <c r="G3769" s="201" t="s">
        <v>9483</v>
      </c>
      <c r="H3769" s="226" t="s">
        <v>2152</v>
      </c>
      <c r="K3769" s="133" t="s">
        <v>20400</v>
      </c>
      <c r="L3769" s="133" t="s">
        <v>19436</v>
      </c>
      <c r="M3769" s="203" t="s">
        <v>20361</v>
      </c>
      <c r="N3769" s="133" t="s">
        <v>9486</v>
      </c>
      <c r="O3769" s="134">
        <v>20141004</v>
      </c>
      <c r="P3769" s="134">
        <v>20141209</v>
      </c>
      <c r="Q3769" s="133" t="s">
        <v>20150</v>
      </c>
      <c r="R3769" s="134" t="s">
        <v>14</v>
      </c>
      <c r="S3769" s="134" t="s">
        <v>20399</v>
      </c>
      <c r="T3769" s="58" t="s">
        <v>4744</v>
      </c>
      <c r="U3769" s="58" t="s">
        <v>7020</v>
      </c>
      <c r="V3769" s="58" t="s">
        <v>17334</v>
      </c>
      <c r="W3769" s="235">
        <v>720</v>
      </c>
      <c r="X3769" s="134" t="s">
        <v>20399</v>
      </c>
      <c r="Y3769" s="216" t="s">
        <v>9481</v>
      </c>
      <c r="Z3769" s="26">
        <f t="shared" si="266"/>
        <v>42.523611111111109</v>
      </c>
      <c r="AA3769" s="27">
        <f t="shared" si="267"/>
        <v>19.631944444444446</v>
      </c>
      <c r="AB3769" s="134" t="str">
        <f t="shared" si="260"/>
        <v>42</v>
      </c>
      <c r="AC3769" s="134" t="str">
        <f t="shared" si="261"/>
        <v>31</v>
      </c>
      <c r="AD3769" s="134" t="str">
        <f t="shared" si="262"/>
        <v>25</v>
      </c>
      <c r="AE3769" s="26" t="s">
        <v>20401</v>
      </c>
      <c r="AF3769" s="134" t="str">
        <f t="shared" si="263"/>
        <v>19</v>
      </c>
      <c r="AG3769" s="134" t="str">
        <f t="shared" si="264"/>
        <v>37</v>
      </c>
      <c r="AH3769" s="134" t="str">
        <f t="shared" si="265"/>
        <v>55</v>
      </c>
      <c r="AI3769" s="27" t="s">
        <v>11619</v>
      </c>
      <c r="AJ3769" s="134">
        <v>110</v>
      </c>
      <c r="AK3769" s="235" t="s">
        <v>4588</v>
      </c>
      <c r="AL3769" s="133">
        <v>11</v>
      </c>
      <c r="AM3769" s="134" t="s">
        <v>8673</v>
      </c>
      <c r="AN3769" s="235">
        <v>11</v>
      </c>
      <c r="AO3769" s="134" t="s">
        <v>20399</v>
      </c>
      <c r="AP3769" s="216" t="s">
        <v>9481</v>
      </c>
      <c r="AQ3769" s="203" t="s">
        <v>20361</v>
      </c>
      <c r="AR3769" s="133" t="s">
        <v>20400</v>
      </c>
      <c r="AS3769" s="134" t="s">
        <v>17334</v>
      </c>
      <c r="AU3769" s="134">
        <v>110</v>
      </c>
      <c r="AW3769" s="235">
        <v>13</v>
      </c>
      <c r="AX3769" s="133" t="s">
        <v>2160</v>
      </c>
      <c r="AY3769" s="235">
        <v>0</v>
      </c>
      <c r="AZ3769" s="134" t="s">
        <v>9481</v>
      </c>
      <c r="BA3769" s="133" t="s">
        <v>4589</v>
      </c>
      <c r="BB3769" s="235">
        <v>0</v>
      </c>
      <c r="BG3769" s="134" t="s">
        <v>20399</v>
      </c>
      <c r="BO3769" s="271"/>
      <c r="BP3769" s="271" t="s">
        <v>20361</v>
      </c>
      <c r="BQ3769" s="271" t="s">
        <v>20361</v>
      </c>
      <c r="BR3769" s="134" t="s">
        <v>20399</v>
      </c>
      <c r="BS3769" s="235" t="s">
        <v>20153</v>
      </c>
      <c r="BT3769" s="235">
        <v>11</v>
      </c>
      <c r="BU3769" s="235" t="s">
        <v>16950</v>
      </c>
      <c r="CB3769" s="134" t="s">
        <v>20399</v>
      </c>
      <c r="CE3769" s="134" t="s">
        <v>20399</v>
      </c>
      <c r="CO3769" s="134" t="s">
        <v>20399</v>
      </c>
    </row>
    <row r="3770" spans="1:93" x14ac:dyDescent="0.25">
      <c r="A3770" s="134" t="s">
        <v>14</v>
      </c>
      <c r="B3770" s="134" t="s">
        <v>2147</v>
      </c>
      <c r="C3770" s="134" t="s">
        <v>20402</v>
      </c>
      <c r="D3770" s="34" t="s">
        <v>20402</v>
      </c>
      <c r="E3770" s="345" t="s">
        <v>9481</v>
      </c>
      <c r="F3770" s="201" t="s">
        <v>9482</v>
      </c>
      <c r="G3770" s="201" t="s">
        <v>9483</v>
      </c>
      <c r="H3770" s="226" t="s">
        <v>2152</v>
      </c>
      <c r="K3770" s="133" t="s">
        <v>20403</v>
      </c>
      <c r="L3770" s="133" t="s">
        <v>19436</v>
      </c>
      <c r="M3770" s="203" t="s">
        <v>20361</v>
      </c>
      <c r="N3770" s="133" t="s">
        <v>9486</v>
      </c>
      <c r="O3770" s="134">
        <v>20141004</v>
      </c>
      <c r="P3770" s="134">
        <v>20141209</v>
      </c>
      <c r="Q3770" s="133" t="s">
        <v>20150</v>
      </c>
      <c r="R3770" s="134" t="s">
        <v>14</v>
      </c>
      <c r="S3770" s="134" t="s">
        <v>20402</v>
      </c>
      <c r="T3770" s="58" t="s">
        <v>4744</v>
      </c>
      <c r="U3770" s="58" t="s">
        <v>7020</v>
      </c>
      <c r="V3770" s="58" t="s">
        <v>17334</v>
      </c>
      <c r="W3770" s="235">
        <v>486</v>
      </c>
      <c r="X3770" s="134" t="s">
        <v>20402</v>
      </c>
      <c r="Y3770" s="216" t="s">
        <v>9481</v>
      </c>
      <c r="Z3770" s="26">
        <f t="shared" si="266"/>
        <v>42.536111111111111</v>
      </c>
      <c r="AA3770" s="27">
        <f t="shared" si="267"/>
        <v>19.682500000000001</v>
      </c>
      <c r="AB3770" s="134" t="str">
        <f t="shared" si="260"/>
        <v>42</v>
      </c>
      <c r="AC3770" s="134" t="str">
        <f t="shared" si="261"/>
        <v>32</v>
      </c>
      <c r="AD3770" s="134" t="str">
        <f t="shared" si="262"/>
        <v>10</v>
      </c>
      <c r="AE3770" s="26" t="s">
        <v>20404</v>
      </c>
      <c r="AF3770" s="134" t="str">
        <f t="shared" si="263"/>
        <v>19</v>
      </c>
      <c r="AG3770" s="134" t="str">
        <f t="shared" si="264"/>
        <v>40</v>
      </c>
      <c r="AH3770" s="134" t="str">
        <f t="shared" si="265"/>
        <v>57</v>
      </c>
      <c r="AI3770" s="27" t="s">
        <v>20405</v>
      </c>
      <c r="AJ3770" s="134">
        <v>110</v>
      </c>
      <c r="AK3770" s="235" t="s">
        <v>4588</v>
      </c>
      <c r="AL3770" s="133">
        <v>11</v>
      </c>
      <c r="AM3770" s="134" t="s">
        <v>8673</v>
      </c>
      <c r="AN3770" s="235">
        <v>11</v>
      </c>
      <c r="AO3770" s="134" t="s">
        <v>20402</v>
      </c>
      <c r="AP3770" s="216" t="s">
        <v>9481</v>
      </c>
      <c r="AQ3770" s="203" t="s">
        <v>20361</v>
      </c>
      <c r="AR3770" s="133" t="s">
        <v>20403</v>
      </c>
      <c r="AS3770" s="134" t="s">
        <v>17334</v>
      </c>
      <c r="AU3770" s="134">
        <v>110</v>
      </c>
      <c r="AW3770" s="235">
        <v>13</v>
      </c>
      <c r="AX3770" s="133" t="s">
        <v>2160</v>
      </c>
      <c r="AY3770" s="235">
        <v>0</v>
      </c>
      <c r="AZ3770" s="134" t="s">
        <v>9481</v>
      </c>
      <c r="BA3770" s="133" t="s">
        <v>4589</v>
      </c>
      <c r="BB3770" s="235">
        <v>0</v>
      </c>
      <c r="BG3770" s="134" t="s">
        <v>20402</v>
      </c>
      <c r="BO3770" s="271"/>
      <c r="BP3770" s="271" t="s">
        <v>20361</v>
      </c>
      <c r="BQ3770" s="271" t="s">
        <v>20361</v>
      </c>
      <c r="BR3770" s="134" t="s">
        <v>20402</v>
      </c>
      <c r="BS3770" s="235" t="s">
        <v>20153</v>
      </c>
      <c r="BT3770" s="235">
        <v>11</v>
      </c>
      <c r="BU3770" s="235" t="s">
        <v>16950</v>
      </c>
      <c r="CB3770" s="134" t="s">
        <v>20402</v>
      </c>
      <c r="CE3770" s="134" t="s">
        <v>20402</v>
      </c>
      <c r="CO3770" s="134" t="s">
        <v>20402</v>
      </c>
    </row>
    <row r="3771" spans="1:93" x14ac:dyDescent="0.25">
      <c r="A3771" s="134" t="s">
        <v>14</v>
      </c>
      <c r="B3771" s="134" t="s">
        <v>2147</v>
      </c>
      <c r="C3771" s="134" t="s">
        <v>20406</v>
      </c>
      <c r="D3771" s="27" t="s">
        <v>20406</v>
      </c>
      <c r="E3771" s="178" t="s">
        <v>848</v>
      </c>
      <c r="F3771" s="201" t="s">
        <v>8702</v>
      </c>
      <c r="G3771" s="201" t="s">
        <v>2360</v>
      </c>
      <c r="H3771" s="226" t="s">
        <v>2152</v>
      </c>
      <c r="K3771" s="133" t="s">
        <v>20407</v>
      </c>
      <c r="L3771" s="133" t="s">
        <v>977</v>
      </c>
      <c r="M3771" s="203" t="s">
        <v>851</v>
      </c>
      <c r="N3771" s="133" t="s">
        <v>851</v>
      </c>
      <c r="O3771" s="134">
        <v>20141004</v>
      </c>
      <c r="P3771" s="134">
        <v>20141209</v>
      </c>
      <c r="Q3771" s="133" t="s">
        <v>20150</v>
      </c>
      <c r="R3771" s="134" t="s">
        <v>14</v>
      </c>
      <c r="S3771" s="134" t="s">
        <v>20406</v>
      </c>
      <c r="T3771" s="58" t="s">
        <v>4744</v>
      </c>
      <c r="U3771" s="58" t="s">
        <v>7020</v>
      </c>
      <c r="V3771" s="58" t="s">
        <v>17334</v>
      </c>
      <c r="W3771" s="235">
        <v>1236</v>
      </c>
      <c r="X3771" s="134" t="s">
        <v>20406</v>
      </c>
      <c r="Y3771" s="216" t="s">
        <v>848</v>
      </c>
      <c r="Z3771" s="26">
        <f t="shared" si="266"/>
        <v>42.535277777777779</v>
      </c>
      <c r="AA3771" s="27">
        <f t="shared" si="267"/>
        <v>19.690000000000001</v>
      </c>
      <c r="AB3771" s="134" t="str">
        <f t="shared" si="260"/>
        <v>42</v>
      </c>
      <c r="AC3771" s="134" t="str">
        <f t="shared" si="261"/>
        <v>32</v>
      </c>
      <c r="AD3771" s="134" t="str">
        <f t="shared" si="262"/>
        <v>07</v>
      </c>
      <c r="AE3771" s="26" t="s">
        <v>20408</v>
      </c>
      <c r="AF3771" s="134" t="str">
        <f t="shared" si="263"/>
        <v>19</v>
      </c>
      <c r="AG3771" s="134" t="str">
        <f t="shared" si="264"/>
        <v>41</v>
      </c>
      <c r="AH3771" s="134" t="str">
        <f t="shared" si="265"/>
        <v>24</v>
      </c>
      <c r="AI3771" s="27" t="s">
        <v>20409</v>
      </c>
      <c r="AJ3771" s="134">
        <v>110</v>
      </c>
      <c r="AK3771" s="235" t="s">
        <v>4588</v>
      </c>
      <c r="AL3771" s="133">
        <v>11</v>
      </c>
      <c r="AM3771" s="134" t="s">
        <v>8673</v>
      </c>
      <c r="AN3771" s="235">
        <v>11</v>
      </c>
      <c r="AO3771" s="134" t="s">
        <v>20406</v>
      </c>
      <c r="AP3771" s="216" t="s">
        <v>848</v>
      </c>
      <c r="AQ3771" s="203" t="s">
        <v>851</v>
      </c>
      <c r="AR3771" s="133" t="s">
        <v>20407</v>
      </c>
      <c r="AS3771" s="134" t="s">
        <v>17334</v>
      </c>
      <c r="AU3771" s="134">
        <v>110</v>
      </c>
      <c r="AW3771" s="235">
        <v>13</v>
      </c>
      <c r="AX3771" s="133" t="s">
        <v>2160</v>
      </c>
      <c r="AY3771" s="235">
        <v>0</v>
      </c>
      <c r="AZ3771" s="134" t="s">
        <v>848</v>
      </c>
      <c r="BA3771" s="133" t="s">
        <v>4589</v>
      </c>
      <c r="BB3771" s="235">
        <v>0</v>
      </c>
      <c r="BG3771" s="134" t="s">
        <v>20406</v>
      </c>
      <c r="BO3771" s="271"/>
      <c r="BP3771" s="271" t="s">
        <v>851</v>
      </c>
      <c r="BQ3771" s="271" t="s">
        <v>851</v>
      </c>
      <c r="BR3771" s="134" t="s">
        <v>20406</v>
      </c>
      <c r="BS3771" s="235" t="s">
        <v>20153</v>
      </c>
      <c r="BT3771" s="235">
        <v>11</v>
      </c>
      <c r="BU3771" s="235" t="s">
        <v>16950</v>
      </c>
      <c r="CB3771" s="134" t="s">
        <v>20406</v>
      </c>
      <c r="CE3771" s="134" t="s">
        <v>20406</v>
      </c>
      <c r="CO3771" s="134" t="s">
        <v>20406</v>
      </c>
    </row>
    <row r="3772" spans="1:93" x14ac:dyDescent="0.25">
      <c r="A3772" s="134" t="s">
        <v>14</v>
      </c>
      <c r="B3772" s="134" t="s">
        <v>2147</v>
      </c>
      <c r="C3772" s="134" t="s">
        <v>20410</v>
      </c>
      <c r="D3772" s="27" t="s">
        <v>20410</v>
      </c>
      <c r="E3772" s="178" t="s">
        <v>1812</v>
      </c>
      <c r="F3772" s="178" t="s">
        <v>19460</v>
      </c>
      <c r="G3772" s="178" t="s">
        <v>19461</v>
      </c>
      <c r="H3772" s="226" t="s">
        <v>2152</v>
      </c>
      <c r="K3772" s="133" t="s">
        <v>20411</v>
      </c>
      <c r="L3772" s="133" t="s">
        <v>20294</v>
      </c>
      <c r="M3772" s="133" t="s">
        <v>19464</v>
      </c>
      <c r="N3772" s="133" t="s">
        <v>19464</v>
      </c>
      <c r="O3772" s="134">
        <v>20141004</v>
      </c>
      <c r="P3772" s="134">
        <v>20141209</v>
      </c>
      <c r="Q3772" s="133" t="s">
        <v>20150</v>
      </c>
      <c r="R3772" s="134" t="s">
        <v>14</v>
      </c>
      <c r="S3772" s="134" t="s">
        <v>20410</v>
      </c>
      <c r="T3772" s="58" t="s">
        <v>4744</v>
      </c>
      <c r="U3772" s="58" t="s">
        <v>7020</v>
      </c>
      <c r="V3772" s="58" t="s">
        <v>17334</v>
      </c>
      <c r="W3772" s="235">
        <v>1367</v>
      </c>
      <c r="X3772" s="134" t="s">
        <v>20410</v>
      </c>
      <c r="Y3772" s="27" t="s">
        <v>1812</v>
      </c>
      <c r="Z3772" s="26">
        <f t="shared" si="266"/>
        <v>42.532222222222224</v>
      </c>
      <c r="AA3772" s="27">
        <f t="shared" si="267"/>
        <v>19.719166666666666</v>
      </c>
      <c r="AB3772" s="134" t="str">
        <f t="shared" si="260"/>
        <v>42</v>
      </c>
      <c r="AC3772" s="134" t="str">
        <f t="shared" si="261"/>
        <v>31</v>
      </c>
      <c r="AD3772" s="134" t="str">
        <f t="shared" si="262"/>
        <v>56</v>
      </c>
      <c r="AE3772" s="26" t="s">
        <v>20412</v>
      </c>
      <c r="AF3772" s="134" t="str">
        <f t="shared" si="263"/>
        <v>19</v>
      </c>
      <c r="AG3772" s="134" t="str">
        <f t="shared" si="264"/>
        <v>43</v>
      </c>
      <c r="AH3772" s="134" t="str">
        <f t="shared" si="265"/>
        <v>09</v>
      </c>
      <c r="AI3772" s="27" t="s">
        <v>20413</v>
      </c>
      <c r="AJ3772" s="134">
        <v>110</v>
      </c>
      <c r="AK3772" s="235" t="s">
        <v>4588</v>
      </c>
      <c r="AL3772" s="133">
        <v>11</v>
      </c>
      <c r="AM3772" s="134" t="s">
        <v>8673</v>
      </c>
      <c r="AN3772" s="235">
        <v>11</v>
      </c>
      <c r="AO3772" s="134" t="s">
        <v>20410</v>
      </c>
      <c r="AP3772" s="27" t="s">
        <v>1812</v>
      </c>
      <c r="AQ3772" s="133" t="s">
        <v>19464</v>
      </c>
      <c r="AR3772" s="133" t="s">
        <v>20411</v>
      </c>
      <c r="AS3772" s="134" t="s">
        <v>17334</v>
      </c>
      <c r="AU3772" s="134">
        <v>110</v>
      </c>
      <c r="AW3772" s="235">
        <v>13</v>
      </c>
      <c r="AX3772" s="133" t="s">
        <v>2160</v>
      </c>
      <c r="AY3772" s="235">
        <v>0</v>
      </c>
      <c r="AZ3772" s="134" t="s">
        <v>1812</v>
      </c>
      <c r="BA3772" s="133" t="s">
        <v>4589</v>
      </c>
      <c r="BB3772" s="235">
        <v>0</v>
      </c>
      <c r="BG3772" s="134" t="s">
        <v>20410</v>
      </c>
      <c r="BO3772" s="133"/>
      <c r="BP3772" s="133" t="s">
        <v>19464</v>
      </c>
      <c r="BQ3772" s="271" t="s">
        <v>20295</v>
      </c>
      <c r="BR3772" s="134" t="s">
        <v>20410</v>
      </c>
      <c r="BS3772" s="235" t="s">
        <v>20153</v>
      </c>
      <c r="BT3772" s="235">
        <v>11</v>
      </c>
      <c r="BU3772" s="235" t="s">
        <v>16950</v>
      </c>
      <c r="CB3772" s="134" t="s">
        <v>20410</v>
      </c>
      <c r="CE3772" s="134" t="s">
        <v>20410</v>
      </c>
      <c r="CO3772" s="134" t="s">
        <v>20410</v>
      </c>
    </row>
    <row r="3773" spans="1:93" x14ac:dyDescent="0.25">
      <c r="A3773" s="134" t="s">
        <v>14</v>
      </c>
      <c r="B3773" s="134" t="s">
        <v>2147</v>
      </c>
      <c r="C3773" s="134" t="s">
        <v>20414</v>
      </c>
      <c r="D3773" s="27" t="s">
        <v>20414</v>
      </c>
      <c r="E3773" s="178" t="s">
        <v>848</v>
      </c>
      <c r="F3773" s="201" t="s">
        <v>8702</v>
      </c>
      <c r="G3773" s="201" t="s">
        <v>2360</v>
      </c>
      <c r="H3773" s="226" t="s">
        <v>2152</v>
      </c>
      <c r="K3773" s="133" t="s">
        <v>20415</v>
      </c>
      <c r="L3773" s="133" t="s">
        <v>977</v>
      </c>
      <c r="M3773" s="203" t="s">
        <v>851</v>
      </c>
      <c r="N3773" s="133" t="s">
        <v>851</v>
      </c>
      <c r="O3773" s="134">
        <v>20141004</v>
      </c>
      <c r="P3773" s="134">
        <v>20141209</v>
      </c>
      <c r="Q3773" s="133" t="s">
        <v>20150</v>
      </c>
      <c r="R3773" s="134" t="s">
        <v>14</v>
      </c>
      <c r="S3773" s="134" t="s">
        <v>20414</v>
      </c>
      <c r="T3773" s="58" t="s">
        <v>4744</v>
      </c>
      <c r="U3773" s="58" t="s">
        <v>7020</v>
      </c>
      <c r="V3773" s="58" t="s">
        <v>17334</v>
      </c>
      <c r="W3773" s="235">
        <v>1195</v>
      </c>
      <c r="X3773" s="134" t="s">
        <v>20414</v>
      </c>
      <c r="Y3773" s="216" t="s">
        <v>848</v>
      </c>
      <c r="Z3773" s="26">
        <f t="shared" si="266"/>
        <v>42.55555555555555</v>
      </c>
      <c r="AA3773" s="27">
        <f t="shared" si="267"/>
        <v>19.726388888888888</v>
      </c>
      <c r="AB3773" s="134" t="str">
        <f t="shared" si="260"/>
        <v>42</v>
      </c>
      <c r="AC3773" s="134" t="str">
        <f t="shared" si="261"/>
        <v>33</v>
      </c>
      <c r="AD3773" s="134" t="str">
        <f t="shared" si="262"/>
        <v>20</v>
      </c>
      <c r="AE3773" s="26" t="s">
        <v>20416</v>
      </c>
      <c r="AF3773" s="134" t="str">
        <f t="shared" si="263"/>
        <v>19</v>
      </c>
      <c r="AG3773" s="134" t="str">
        <f t="shared" si="264"/>
        <v>43</v>
      </c>
      <c r="AH3773" s="134" t="str">
        <f t="shared" si="265"/>
        <v>35</v>
      </c>
      <c r="AI3773" s="27" t="s">
        <v>18445</v>
      </c>
      <c r="AJ3773" s="134">
        <v>110</v>
      </c>
      <c r="AK3773" s="235" t="s">
        <v>4588</v>
      </c>
      <c r="AL3773" s="133">
        <v>11</v>
      </c>
      <c r="AM3773" s="134" t="s">
        <v>8673</v>
      </c>
      <c r="AN3773" s="235">
        <v>11</v>
      </c>
      <c r="AO3773" s="134" t="s">
        <v>20414</v>
      </c>
      <c r="AP3773" s="216" t="s">
        <v>848</v>
      </c>
      <c r="AQ3773" s="203" t="s">
        <v>851</v>
      </c>
      <c r="AR3773" s="133" t="s">
        <v>20415</v>
      </c>
      <c r="AS3773" s="134" t="s">
        <v>17334</v>
      </c>
      <c r="AU3773" s="134">
        <v>110</v>
      </c>
      <c r="AW3773" s="235">
        <v>13</v>
      </c>
      <c r="AX3773" s="133" t="s">
        <v>2160</v>
      </c>
      <c r="AY3773" s="235">
        <v>0</v>
      </c>
      <c r="AZ3773" s="134" t="s">
        <v>848</v>
      </c>
      <c r="BA3773" s="133" t="s">
        <v>4589</v>
      </c>
      <c r="BB3773" s="235">
        <v>0</v>
      </c>
      <c r="BG3773" s="134" t="s">
        <v>20414</v>
      </c>
      <c r="BO3773" s="271"/>
      <c r="BP3773" s="271" t="s">
        <v>851</v>
      </c>
      <c r="BQ3773" s="271" t="s">
        <v>851</v>
      </c>
      <c r="BR3773" s="134" t="s">
        <v>20414</v>
      </c>
      <c r="BS3773" s="235" t="s">
        <v>20153</v>
      </c>
      <c r="BT3773" s="235">
        <v>11</v>
      </c>
      <c r="BU3773" s="235" t="s">
        <v>16950</v>
      </c>
      <c r="CB3773" s="134" t="s">
        <v>20414</v>
      </c>
      <c r="CE3773" s="134" t="s">
        <v>20414</v>
      </c>
      <c r="CO3773" s="134" t="s">
        <v>20414</v>
      </c>
    </row>
    <row r="3774" spans="1:93" x14ac:dyDescent="0.25">
      <c r="A3774" s="134" t="s">
        <v>14</v>
      </c>
      <c r="B3774" s="134" t="s">
        <v>2147</v>
      </c>
      <c r="C3774" s="134" t="s">
        <v>20417</v>
      </c>
      <c r="D3774" s="34" t="s">
        <v>20417</v>
      </c>
      <c r="E3774" s="345" t="s">
        <v>9481</v>
      </c>
      <c r="F3774" s="201" t="s">
        <v>9482</v>
      </c>
      <c r="G3774" s="201" t="s">
        <v>9483</v>
      </c>
      <c r="H3774" s="226" t="s">
        <v>2152</v>
      </c>
      <c r="K3774" s="133" t="s">
        <v>20418</v>
      </c>
      <c r="L3774" s="133" t="s">
        <v>19436</v>
      </c>
      <c r="M3774" s="203" t="s">
        <v>20361</v>
      </c>
      <c r="N3774" s="133" t="s">
        <v>9486</v>
      </c>
      <c r="O3774" s="134">
        <v>20141004</v>
      </c>
      <c r="P3774" s="134">
        <v>20141209</v>
      </c>
      <c r="Q3774" s="133" t="s">
        <v>20150</v>
      </c>
      <c r="R3774" s="134" t="s">
        <v>14</v>
      </c>
      <c r="S3774" s="134" t="s">
        <v>20417</v>
      </c>
      <c r="T3774" s="58" t="s">
        <v>4744</v>
      </c>
      <c r="U3774" s="58" t="s">
        <v>7020</v>
      </c>
      <c r="V3774" s="58" t="s">
        <v>17334</v>
      </c>
      <c r="W3774" s="235">
        <v>1195</v>
      </c>
      <c r="X3774" s="134" t="s">
        <v>20417</v>
      </c>
      <c r="Y3774" s="216" t="s">
        <v>9481</v>
      </c>
      <c r="Z3774" s="26">
        <f t="shared" si="266"/>
        <v>42.542499999999997</v>
      </c>
      <c r="AA3774" s="27">
        <f t="shared" si="267"/>
        <v>19.733055555555556</v>
      </c>
      <c r="AB3774" s="134" t="str">
        <f t="shared" si="260"/>
        <v>42</v>
      </c>
      <c r="AC3774" s="134" t="str">
        <f t="shared" si="261"/>
        <v>32</v>
      </c>
      <c r="AD3774" s="134" t="str">
        <f t="shared" si="262"/>
        <v>33</v>
      </c>
      <c r="AE3774" s="26" t="s">
        <v>20419</v>
      </c>
      <c r="AF3774" s="134" t="str">
        <f t="shared" si="263"/>
        <v>19</v>
      </c>
      <c r="AG3774" s="134" t="str">
        <f t="shared" si="264"/>
        <v>43</v>
      </c>
      <c r="AH3774" s="134" t="str">
        <f t="shared" si="265"/>
        <v>59</v>
      </c>
      <c r="AI3774" s="27" t="s">
        <v>20420</v>
      </c>
      <c r="AJ3774" s="134">
        <v>110</v>
      </c>
      <c r="AK3774" s="235" t="s">
        <v>4588</v>
      </c>
      <c r="AL3774" s="133">
        <v>11</v>
      </c>
      <c r="AM3774" s="134" t="s">
        <v>8673</v>
      </c>
      <c r="AN3774" s="235">
        <v>11</v>
      </c>
      <c r="AO3774" s="134" t="s">
        <v>20417</v>
      </c>
      <c r="AP3774" s="216" t="s">
        <v>9481</v>
      </c>
      <c r="AQ3774" s="203" t="s">
        <v>20361</v>
      </c>
      <c r="AR3774" s="133" t="s">
        <v>20418</v>
      </c>
      <c r="AS3774" s="134" t="s">
        <v>17334</v>
      </c>
      <c r="AU3774" s="134">
        <v>110</v>
      </c>
      <c r="AW3774" s="235">
        <v>13</v>
      </c>
      <c r="AX3774" s="133" t="s">
        <v>2160</v>
      </c>
      <c r="AY3774" s="235">
        <v>0</v>
      </c>
      <c r="AZ3774" s="134" t="s">
        <v>9481</v>
      </c>
      <c r="BA3774" s="133" t="s">
        <v>4589</v>
      </c>
      <c r="BB3774" s="235">
        <v>0</v>
      </c>
      <c r="BG3774" s="134" t="s">
        <v>20417</v>
      </c>
      <c r="BO3774" s="271"/>
      <c r="BP3774" s="271" t="s">
        <v>20361</v>
      </c>
      <c r="BQ3774" s="271" t="s">
        <v>20361</v>
      </c>
      <c r="BR3774" s="134" t="s">
        <v>20417</v>
      </c>
      <c r="BS3774" s="235" t="s">
        <v>20153</v>
      </c>
      <c r="BT3774" s="235">
        <v>11</v>
      </c>
      <c r="BU3774" s="235" t="s">
        <v>16950</v>
      </c>
      <c r="CB3774" s="134" t="s">
        <v>20417</v>
      </c>
      <c r="CE3774" s="134" t="s">
        <v>20417</v>
      </c>
      <c r="CO3774" s="134" t="s">
        <v>20417</v>
      </c>
    </row>
    <row r="3775" spans="1:93" x14ac:dyDescent="0.25">
      <c r="A3775" s="134" t="s">
        <v>14</v>
      </c>
      <c r="B3775" s="134" t="s">
        <v>2147</v>
      </c>
      <c r="C3775" s="134" t="s">
        <v>20421</v>
      </c>
      <c r="D3775" s="27" t="s">
        <v>20421</v>
      </c>
      <c r="E3775" s="178" t="s">
        <v>848</v>
      </c>
      <c r="F3775" s="201" t="s">
        <v>8702</v>
      </c>
      <c r="G3775" s="201" t="s">
        <v>2360</v>
      </c>
      <c r="H3775" s="226" t="s">
        <v>2152</v>
      </c>
      <c r="K3775" s="133" t="s">
        <v>20422</v>
      </c>
      <c r="L3775" s="133" t="s">
        <v>977</v>
      </c>
      <c r="M3775" s="203" t="s">
        <v>851</v>
      </c>
      <c r="N3775" s="133" t="s">
        <v>851</v>
      </c>
      <c r="O3775" s="134">
        <v>20141005</v>
      </c>
      <c r="P3775" s="134">
        <v>20141209</v>
      </c>
      <c r="Q3775" s="133" t="s">
        <v>20150</v>
      </c>
      <c r="R3775" s="134" t="s">
        <v>14</v>
      </c>
      <c r="S3775" s="134" t="s">
        <v>20421</v>
      </c>
      <c r="T3775" s="58" t="s">
        <v>4744</v>
      </c>
      <c r="U3775" s="58" t="s">
        <v>7020</v>
      </c>
      <c r="V3775" s="58" t="s">
        <v>17334</v>
      </c>
      <c r="W3775" s="235">
        <v>1063</v>
      </c>
      <c r="X3775" s="134" t="s">
        <v>20421</v>
      </c>
      <c r="Y3775" s="216" t="s">
        <v>848</v>
      </c>
      <c r="Z3775" s="26">
        <f t="shared" si="266"/>
        <v>42.583055555555561</v>
      </c>
      <c r="AA3775" s="27">
        <f t="shared" si="267"/>
        <v>19.747500000000002</v>
      </c>
      <c r="AB3775" s="134" t="str">
        <f t="shared" si="260"/>
        <v>42</v>
      </c>
      <c r="AC3775" s="134" t="str">
        <f t="shared" si="261"/>
        <v>34</v>
      </c>
      <c r="AD3775" s="134" t="str">
        <f t="shared" si="262"/>
        <v>59</v>
      </c>
      <c r="AE3775" s="26" t="s">
        <v>20423</v>
      </c>
      <c r="AF3775" s="134" t="str">
        <f t="shared" si="263"/>
        <v>19</v>
      </c>
      <c r="AG3775" s="134" t="str">
        <f t="shared" si="264"/>
        <v>44</v>
      </c>
      <c r="AH3775" s="134" t="str">
        <f t="shared" si="265"/>
        <v>51</v>
      </c>
      <c r="AI3775" s="27" t="s">
        <v>20424</v>
      </c>
      <c r="AJ3775" s="134">
        <v>110</v>
      </c>
      <c r="AK3775" s="235" t="s">
        <v>4588</v>
      </c>
      <c r="AL3775" s="133">
        <v>11</v>
      </c>
      <c r="AM3775" s="134" t="s">
        <v>8673</v>
      </c>
      <c r="AN3775" s="235">
        <v>11</v>
      </c>
      <c r="AO3775" s="134" t="s">
        <v>20421</v>
      </c>
      <c r="AP3775" s="216" t="s">
        <v>848</v>
      </c>
      <c r="AQ3775" s="203" t="s">
        <v>851</v>
      </c>
      <c r="AR3775" s="133" t="s">
        <v>20422</v>
      </c>
      <c r="AS3775" s="134" t="s">
        <v>17334</v>
      </c>
      <c r="AU3775" s="134">
        <v>110</v>
      </c>
      <c r="AW3775" s="235">
        <v>13</v>
      </c>
      <c r="AX3775" s="133" t="s">
        <v>2160</v>
      </c>
      <c r="AY3775" s="235">
        <v>0</v>
      </c>
      <c r="AZ3775" s="134" t="s">
        <v>848</v>
      </c>
      <c r="BA3775" s="133" t="s">
        <v>4589</v>
      </c>
      <c r="BB3775" s="235">
        <v>0</v>
      </c>
      <c r="BG3775" s="134" t="s">
        <v>20421</v>
      </c>
      <c r="BO3775" s="271"/>
      <c r="BP3775" s="271" t="s">
        <v>851</v>
      </c>
      <c r="BQ3775" s="271" t="s">
        <v>851</v>
      </c>
      <c r="BR3775" s="134" t="s">
        <v>20421</v>
      </c>
      <c r="BS3775" s="235" t="s">
        <v>20153</v>
      </c>
      <c r="BT3775" s="235">
        <v>11</v>
      </c>
      <c r="BU3775" s="235" t="s">
        <v>16950</v>
      </c>
      <c r="CB3775" s="134" t="s">
        <v>20421</v>
      </c>
      <c r="CE3775" s="134" t="s">
        <v>20421</v>
      </c>
      <c r="CO3775" s="134" t="s">
        <v>20421</v>
      </c>
    </row>
    <row r="3776" spans="1:93" x14ac:dyDescent="0.25">
      <c r="A3776" s="134" t="s">
        <v>14</v>
      </c>
      <c r="B3776" s="134" t="s">
        <v>2147</v>
      </c>
      <c r="C3776" s="134" t="s">
        <v>20425</v>
      </c>
      <c r="D3776" s="26" t="s">
        <v>20425</v>
      </c>
      <c r="E3776" s="180" t="s">
        <v>1926</v>
      </c>
      <c r="F3776" s="76" t="s">
        <v>19498</v>
      </c>
      <c r="G3776" s="76" t="s">
        <v>19499</v>
      </c>
      <c r="H3776" s="226" t="s">
        <v>2152</v>
      </c>
      <c r="I3776" s="58" t="s">
        <v>20426</v>
      </c>
      <c r="K3776" s="133" t="s">
        <v>20427</v>
      </c>
      <c r="L3776" s="133" t="s">
        <v>19501</v>
      </c>
      <c r="M3776" s="203" t="s">
        <v>20428</v>
      </c>
      <c r="N3776" s="133" t="s">
        <v>1929</v>
      </c>
      <c r="O3776" s="134">
        <v>20141005</v>
      </c>
      <c r="P3776" s="134">
        <v>20141209</v>
      </c>
      <c r="Q3776" s="133" t="s">
        <v>20150</v>
      </c>
      <c r="R3776" s="134" t="s">
        <v>14</v>
      </c>
      <c r="S3776" s="134" t="s">
        <v>20425</v>
      </c>
      <c r="T3776" s="58" t="s">
        <v>4744</v>
      </c>
      <c r="U3776" s="58" t="s">
        <v>7020</v>
      </c>
      <c r="V3776" s="58" t="s">
        <v>17334</v>
      </c>
      <c r="W3776" s="235">
        <v>1063</v>
      </c>
      <c r="X3776" s="134" t="s">
        <v>20425</v>
      </c>
      <c r="Y3776" s="32" t="s">
        <v>1926</v>
      </c>
      <c r="Z3776" s="26">
        <f t="shared" si="266"/>
        <v>42.583055555555561</v>
      </c>
      <c r="AA3776" s="27">
        <f t="shared" si="267"/>
        <v>19.747500000000002</v>
      </c>
      <c r="AB3776" s="134" t="str">
        <f t="shared" si="260"/>
        <v>42</v>
      </c>
      <c r="AC3776" s="134" t="str">
        <f t="shared" si="261"/>
        <v>34</v>
      </c>
      <c r="AD3776" s="134" t="str">
        <f t="shared" si="262"/>
        <v>59</v>
      </c>
      <c r="AE3776" s="26" t="s">
        <v>20423</v>
      </c>
      <c r="AF3776" s="134" t="str">
        <f t="shared" si="263"/>
        <v>19</v>
      </c>
      <c r="AG3776" s="134" t="str">
        <f t="shared" si="264"/>
        <v>44</v>
      </c>
      <c r="AH3776" s="134" t="str">
        <f t="shared" si="265"/>
        <v>51</v>
      </c>
      <c r="AI3776" s="27" t="s">
        <v>20424</v>
      </c>
      <c r="AJ3776" s="134">
        <v>110</v>
      </c>
      <c r="AK3776" s="235" t="s">
        <v>4588</v>
      </c>
      <c r="AL3776" s="133">
        <v>11</v>
      </c>
      <c r="AM3776" s="134" t="s">
        <v>8673</v>
      </c>
      <c r="AN3776" s="235">
        <v>11</v>
      </c>
      <c r="AO3776" s="134" t="s">
        <v>20425</v>
      </c>
      <c r="AP3776" s="32" t="s">
        <v>1926</v>
      </c>
      <c r="AQ3776" s="203" t="s">
        <v>20428</v>
      </c>
      <c r="AR3776" s="133" t="s">
        <v>20427</v>
      </c>
      <c r="AS3776" s="134" t="s">
        <v>17334</v>
      </c>
      <c r="AU3776" s="134">
        <v>110</v>
      </c>
      <c r="AW3776" s="235">
        <v>13</v>
      </c>
      <c r="AX3776" s="133" t="s">
        <v>2160</v>
      </c>
      <c r="AY3776" s="235">
        <v>0</v>
      </c>
      <c r="AZ3776" s="134" t="s">
        <v>1926</v>
      </c>
      <c r="BA3776" s="133" t="s">
        <v>4589</v>
      </c>
      <c r="BB3776" s="235">
        <v>0</v>
      </c>
      <c r="BG3776" s="134" t="s">
        <v>20425</v>
      </c>
      <c r="BO3776" s="271"/>
      <c r="BP3776" s="271" t="s">
        <v>20428</v>
      </c>
      <c r="BQ3776" s="271" t="s">
        <v>20428</v>
      </c>
      <c r="BR3776" s="134" t="s">
        <v>20425</v>
      </c>
      <c r="BS3776" s="235" t="s">
        <v>20153</v>
      </c>
      <c r="BT3776" s="235">
        <v>11</v>
      </c>
      <c r="BU3776" s="235" t="s">
        <v>16950</v>
      </c>
      <c r="CA3776" s="134"/>
      <c r="CB3776" s="134" t="s">
        <v>20425</v>
      </c>
      <c r="CE3776" s="134" t="s">
        <v>20425</v>
      </c>
      <c r="CO3776" s="134" t="s">
        <v>20425</v>
      </c>
    </row>
    <row r="3777" spans="1:93" x14ac:dyDescent="0.25">
      <c r="A3777" s="134" t="s">
        <v>14</v>
      </c>
      <c r="B3777" s="134" t="s">
        <v>2147</v>
      </c>
      <c r="C3777" s="134" t="s">
        <v>20429</v>
      </c>
      <c r="D3777" s="27" t="s">
        <v>20429</v>
      </c>
      <c r="E3777" s="178" t="s">
        <v>1812</v>
      </c>
      <c r="F3777" s="178" t="s">
        <v>19460</v>
      </c>
      <c r="G3777" s="178" t="s">
        <v>19461</v>
      </c>
      <c r="H3777" s="226" t="s">
        <v>2152</v>
      </c>
      <c r="K3777" s="133" t="s">
        <v>20430</v>
      </c>
      <c r="L3777" s="133" t="s">
        <v>20294</v>
      </c>
      <c r="M3777" s="133" t="s">
        <v>19464</v>
      </c>
      <c r="N3777" s="133" t="s">
        <v>19464</v>
      </c>
      <c r="O3777" s="134">
        <v>20141005</v>
      </c>
      <c r="P3777" s="134">
        <v>20141209</v>
      </c>
      <c r="Q3777" s="133" t="s">
        <v>20150</v>
      </c>
      <c r="R3777" s="134" t="s">
        <v>14</v>
      </c>
      <c r="S3777" s="134" t="s">
        <v>20429</v>
      </c>
      <c r="T3777" s="58" t="s">
        <v>4744</v>
      </c>
      <c r="U3777" s="58" t="s">
        <v>7020</v>
      </c>
      <c r="V3777" s="58" t="s">
        <v>17334</v>
      </c>
      <c r="W3777" s="235">
        <v>1063</v>
      </c>
      <c r="X3777" s="134" t="s">
        <v>20429</v>
      </c>
      <c r="Y3777" s="27" t="s">
        <v>1812</v>
      </c>
      <c r="Z3777" s="26">
        <f t="shared" si="266"/>
        <v>42.583055555555561</v>
      </c>
      <c r="AA3777" s="27">
        <f t="shared" si="267"/>
        <v>19.747500000000002</v>
      </c>
      <c r="AB3777" s="134" t="str">
        <f t="shared" si="260"/>
        <v>42</v>
      </c>
      <c r="AC3777" s="134" t="str">
        <f t="shared" si="261"/>
        <v>34</v>
      </c>
      <c r="AD3777" s="134" t="str">
        <f t="shared" si="262"/>
        <v>59</v>
      </c>
      <c r="AE3777" s="26" t="s">
        <v>20423</v>
      </c>
      <c r="AF3777" s="134" t="str">
        <f t="shared" si="263"/>
        <v>19</v>
      </c>
      <c r="AG3777" s="134" t="str">
        <f t="shared" si="264"/>
        <v>44</v>
      </c>
      <c r="AH3777" s="134" t="str">
        <f t="shared" si="265"/>
        <v>51</v>
      </c>
      <c r="AI3777" s="27" t="s">
        <v>20424</v>
      </c>
      <c r="AJ3777" s="134">
        <v>110</v>
      </c>
      <c r="AK3777" s="235" t="s">
        <v>4588</v>
      </c>
      <c r="AL3777" s="133">
        <v>11</v>
      </c>
      <c r="AM3777" s="134" t="s">
        <v>8673</v>
      </c>
      <c r="AN3777" s="235">
        <v>11</v>
      </c>
      <c r="AO3777" s="134" t="s">
        <v>20429</v>
      </c>
      <c r="AP3777" s="27" t="s">
        <v>1812</v>
      </c>
      <c r="AQ3777" s="133" t="s">
        <v>19464</v>
      </c>
      <c r="AR3777" s="133" t="s">
        <v>20430</v>
      </c>
      <c r="AS3777" s="134" t="s">
        <v>17334</v>
      </c>
      <c r="AU3777" s="134">
        <v>110</v>
      </c>
      <c r="AW3777" s="235">
        <v>13</v>
      </c>
      <c r="AX3777" s="133" t="s">
        <v>2160</v>
      </c>
      <c r="AY3777" s="235">
        <v>0</v>
      </c>
      <c r="AZ3777" s="134" t="s">
        <v>1812</v>
      </c>
      <c r="BA3777" s="133" t="s">
        <v>4589</v>
      </c>
      <c r="BB3777" s="235">
        <v>0</v>
      </c>
      <c r="BG3777" s="134" t="s">
        <v>20429</v>
      </c>
      <c r="BO3777" s="133"/>
      <c r="BP3777" s="133" t="s">
        <v>19464</v>
      </c>
      <c r="BQ3777" s="271" t="s">
        <v>20295</v>
      </c>
      <c r="BR3777" s="134" t="s">
        <v>20429</v>
      </c>
      <c r="BS3777" s="235" t="s">
        <v>20153</v>
      </c>
      <c r="BT3777" s="235">
        <v>11</v>
      </c>
      <c r="BU3777" s="235" t="s">
        <v>16950</v>
      </c>
      <c r="CB3777" s="134" t="s">
        <v>20429</v>
      </c>
      <c r="CE3777" s="134" t="s">
        <v>20429</v>
      </c>
      <c r="CO3777" s="134" t="s">
        <v>20429</v>
      </c>
    </row>
    <row r="3778" spans="1:93" x14ac:dyDescent="0.25">
      <c r="A3778" s="134" t="s">
        <v>14</v>
      </c>
      <c r="B3778" s="134" t="s">
        <v>2147</v>
      </c>
      <c r="C3778" s="134" t="s">
        <v>20431</v>
      </c>
      <c r="D3778" s="34" t="s">
        <v>20431</v>
      </c>
      <c r="E3778" s="345" t="s">
        <v>9481</v>
      </c>
      <c r="F3778" s="201" t="s">
        <v>9482</v>
      </c>
      <c r="G3778" s="201" t="s">
        <v>9483</v>
      </c>
      <c r="H3778" s="226" t="s">
        <v>2152</v>
      </c>
      <c r="K3778" s="133" t="s">
        <v>20432</v>
      </c>
      <c r="L3778" s="133" t="s">
        <v>19436</v>
      </c>
      <c r="M3778" s="203" t="s">
        <v>20372</v>
      </c>
      <c r="N3778" s="133" t="s">
        <v>9486</v>
      </c>
      <c r="O3778" s="134">
        <v>20141005</v>
      </c>
      <c r="P3778" s="134">
        <v>20141209</v>
      </c>
      <c r="Q3778" s="133" t="s">
        <v>20150</v>
      </c>
      <c r="R3778" s="134" t="s">
        <v>14</v>
      </c>
      <c r="S3778" s="134" t="s">
        <v>20431</v>
      </c>
      <c r="T3778" s="58" t="s">
        <v>4744</v>
      </c>
      <c r="U3778" s="58" t="s">
        <v>7020</v>
      </c>
      <c r="V3778" s="58" t="s">
        <v>17334</v>
      </c>
      <c r="W3778" s="235">
        <v>1367</v>
      </c>
      <c r="X3778" s="134" t="s">
        <v>20431</v>
      </c>
      <c r="Y3778" s="216" t="s">
        <v>9481</v>
      </c>
      <c r="Z3778" s="26">
        <f t="shared" si="266"/>
        <v>42.529166666666669</v>
      </c>
      <c r="AA3778" s="27">
        <f t="shared" si="267"/>
        <v>19.716111111111111</v>
      </c>
      <c r="AB3778" s="134" t="str">
        <f t="shared" si="260"/>
        <v>42</v>
      </c>
      <c r="AC3778" s="134" t="str">
        <f t="shared" si="261"/>
        <v>31</v>
      </c>
      <c r="AD3778" s="134" t="str">
        <f t="shared" si="262"/>
        <v>45</v>
      </c>
      <c r="AE3778" s="26" t="s">
        <v>20433</v>
      </c>
      <c r="AF3778" s="134" t="str">
        <f t="shared" si="263"/>
        <v>19</v>
      </c>
      <c r="AG3778" s="134" t="str">
        <f t="shared" si="264"/>
        <v>42</v>
      </c>
      <c r="AH3778" s="134" t="str">
        <f t="shared" si="265"/>
        <v>58</v>
      </c>
      <c r="AI3778" s="27" t="s">
        <v>20434</v>
      </c>
      <c r="AJ3778" s="134">
        <v>110</v>
      </c>
      <c r="AK3778" s="235" t="s">
        <v>4588</v>
      </c>
      <c r="AL3778" s="133">
        <v>11</v>
      </c>
      <c r="AM3778" s="134" t="s">
        <v>8673</v>
      </c>
      <c r="AN3778" s="235">
        <v>11</v>
      </c>
      <c r="AO3778" s="134" t="s">
        <v>20431</v>
      </c>
      <c r="AP3778" s="216" t="s">
        <v>9481</v>
      </c>
      <c r="AQ3778" s="203" t="s">
        <v>20372</v>
      </c>
      <c r="AR3778" s="133" t="s">
        <v>20432</v>
      </c>
      <c r="AS3778" s="134" t="s">
        <v>17334</v>
      </c>
      <c r="AU3778" s="134">
        <v>110</v>
      </c>
      <c r="AW3778" s="235">
        <v>13</v>
      </c>
      <c r="AX3778" s="133" t="s">
        <v>2160</v>
      </c>
      <c r="AY3778" s="235">
        <v>0</v>
      </c>
      <c r="AZ3778" s="134" t="s">
        <v>9481</v>
      </c>
      <c r="BA3778" s="133" t="s">
        <v>4589</v>
      </c>
      <c r="BB3778" s="235">
        <v>0</v>
      </c>
      <c r="BG3778" s="134" t="s">
        <v>20431</v>
      </c>
      <c r="BO3778" s="271"/>
      <c r="BP3778" s="271" t="s">
        <v>20372</v>
      </c>
      <c r="BQ3778" s="271" t="s">
        <v>20372</v>
      </c>
      <c r="BR3778" s="134" t="s">
        <v>20431</v>
      </c>
      <c r="BS3778" s="235" t="s">
        <v>20153</v>
      </c>
      <c r="BT3778" s="235">
        <v>11</v>
      </c>
      <c r="BU3778" s="235" t="s">
        <v>16950</v>
      </c>
      <c r="CB3778" s="134" t="s">
        <v>20431</v>
      </c>
      <c r="CE3778" s="134" t="s">
        <v>20431</v>
      </c>
      <c r="CO3778" s="134" t="s">
        <v>20431</v>
      </c>
    </row>
    <row r="3779" spans="1:93" x14ac:dyDescent="0.25">
      <c r="A3779" s="134" t="s">
        <v>14</v>
      </c>
      <c r="B3779" s="134" t="s">
        <v>2147</v>
      </c>
      <c r="C3779" s="134" t="s">
        <v>20435</v>
      </c>
      <c r="D3779" s="27" t="s">
        <v>20435</v>
      </c>
      <c r="E3779" s="178" t="s">
        <v>1812</v>
      </c>
      <c r="F3779" s="178" t="s">
        <v>19460</v>
      </c>
      <c r="G3779" s="178" t="s">
        <v>19461</v>
      </c>
      <c r="H3779" s="226" t="s">
        <v>2152</v>
      </c>
      <c r="K3779" s="133" t="s">
        <v>20436</v>
      </c>
      <c r="L3779" s="133" t="s">
        <v>20294</v>
      </c>
      <c r="M3779" s="133" t="s">
        <v>19464</v>
      </c>
      <c r="N3779" s="133" t="s">
        <v>19464</v>
      </c>
      <c r="O3779" s="134">
        <v>20141005</v>
      </c>
      <c r="P3779" s="134">
        <v>20141209</v>
      </c>
      <c r="Q3779" s="133" t="s">
        <v>20150</v>
      </c>
      <c r="R3779" s="134" t="s">
        <v>14</v>
      </c>
      <c r="S3779" s="134" t="s">
        <v>20435</v>
      </c>
      <c r="T3779" s="58" t="s">
        <v>4744</v>
      </c>
      <c r="U3779" s="58" t="s">
        <v>7020</v>
      </c>
      <c r="V3779" s="58" t="s">
        <v>17334</v>
      </c>
      <c r="W3779" s="235">
        <v>1367</v>
      </c>
      <c r="X3779" s="134" t="s">
        <v>20435</v>
      </c>
      <c r="Y3779" s="27" t="s">
        <v>1812</v>
      </c>
      <c r="Z3779" s="26">
        <f t="shared" si="266"/>
        <v>42.529166666666669</v>
      </c>
      <c r="AA3779" s="27">
        <f t="shared" si="267"/>
        <v>19.716111111111111</v>
      </c>
      <c r="AB3779" s="134" t="str">
        <f t="shared" si="260"/>
        <v>42</v>
      </c>
      <c r="AC3779" s="134" t="str">
        <f t="shared" si="261"/>
        <v>31</v>
      </c>
      <c r="AD3779" s="134" t="str">
        <f t="shared" si="262"/>
        <v>45</v>
      </c>
      <c r="AE3779" s="26" t="s">
        <v>20433</v>
      </c>
      <c r="AF3779" s="134" t="str">
        <f t="shared" si="263"/>
        <v>19</v>
      </c>
      <c r="AG3779" s="134" t="str">
        <f t="shared" si="264"/>
        <v>42</v>
      </c>
      <c r="AH3779" s="134" t="str">
        <f t="shared" si="265"/>
        <v>58</v>
      </c>
      <c r="AI3779" s="27" t="s">
        <v>20434</v>
      </c>
      <c r="AJ3779" s="134">
        <v>110</v>
      </c>
      <c r="AK3779" s="235" t="s">
        <v>4588</v>
      </c>
      <c r="AL3779" s="133">
        <v>11</v>
      </c>
      <c r="AM3779" s="134" t="s">
        <v>8673</v>
      </c>
      <c r="AN3779" s="235">
        <v>11</v>
      </c>
      <c r="AO3779" s="134" t="s">
        <v>20435</v>
      </c>
      <c r="AP3779" s="27" t="s">
        <v>1812</v>
      </c>
      <c r="AQ3779" s="133" t="s">
        <v>19464</v>
      </c>
      <c r="AR3779" s="133" t="s">
        <v>20436</v>
      </c>
      <c r="AS3779" s="134" t="s">
        <v>17334</v>
      </c>
      <c r="AU3779" s="134">
        <v>110</v>
      </c>
      <c r="AW3779" s="235">
        <v>13</v>
      </c>
      <c r="AX3779" s="133" t="s">
        <v>2160</v>
      </c>
      <c r="AY3779" s="235">
        <v>0</v>
      </c>
      <c r="AZ3779" s="134" t="s">
        <v>1812</v>
      </c>
      <c r="BA3779" s="133" t="s">
        <v>4589</v>
      </c>
      <c r="BB3779" s="235">
        <v>0</v>
      </c>
      <c r="BG3779" s="134" t="s">
        <v>20435</v>
      </c>
      <c r="BO3779" s="133"/>
      <c r="BP3779" s="133" t="s">
        <v>19464</v>
      </c>
      <c r="BQ3779" s="271" t="s">
        <v>20295</v>
      </c>
      <c r="BR3779" s="134" t="s">
        <v>20435</v>
      </c>
      <c r="BS3779" s="235" t="s">
        <v>20153</v>
      </c>
      <c r="BT3779" s="235">
        <v>11</v>
      </c>
      <c r="BU3779" s="235" t="s">
        <v>16950</v>
      </c>
      <c r="CB3779" s="134" t="s">
        <v>20435</v>
      </c>
      <c r="CE3779" s="134" t="s">
        <v>20435</v>
      </c>
      <c r="CO3779" s="134" t="s">
        <v>20435</v>
      </c>
    </row>
    <row r="3780" spans="1:93" x14ac:dyDescent="0.25">
      <c r="A3780" s="134" t="s">
        <v>14</v>
      </c>
      <c r="B3780" s="134" t="s">
        <v>2147</v>
      </c>
      <c r="C3780" s="134" t="s">
        <v>20437</v>
      </c>
      <c r="D3780" s="27" t="s">
        <v>20437</v>
      </c>
      <c r="E3780" s="178" t="s">
        <v>856</v>
      </c>
      <c r="F3780" s="178" t="s">
        <v>8984</v>
      </c>
      <c r="G3780" s="178" t="s">
        <v>8985</v>
      </c>
      <c r="H3780" s="226" t="s">
        <v>8986</v>
      </c>
      <c r="K3780" s="133" t="s">
        <v>20438</v>
      </c>
      <c r="L3780" s="133" t="s">
        <v>858</v>
      </c>
      <c r="M3780" s="203" t="s">
        <v>20439</v>
      </c>
      <c r="N3780" s="133" t="s">
        <v>8988</v>
      </c>
      <c r="O3780" s="134">
        <v>20141005</v>
      </c>
      <c r="P3780" s="134">
        <v>20141209</v>
      </c>
      <c r="Q3780" s="133" t="s">
        <v>20150</v>
      </c>
      <c r="R3780" s="134" t="s">
        <v>14</v>
      </c>
      <c r="S3780" s="134" t="s">
        <v>20437</v>
      </c>
      <c r="T3780" s="58" t="s">
        <v>4744</v>
      </c>
      <c r="U3780" s="58" t="s">
        <v>7020</v>
      </c>
      <c r="V3780" s="58" t="s">
        <v>17334</v>
      </c>
      <c r="W3780" s="235">
        <v>1367</v>
      </c>
      <c r="X3780" s="134" t="s">
        <v>20437</v>
      </c>
      <c r="Y3780" s="27" t="s">
        <v>856</v>
      </c>
      <c r="Z3780" s="26">
        <f t="shared" si="266"/>
        <v>42.529166666666669</v>
      </c>
      <c r="AA3780" s="27">
        <f t="shared" si="267"/>
        <v>19.716111111111111</v>
      </c>
      <c r="AB3780" s="134" t="str">
        <f t="shared" si="260"/>
        <v>42</v>
      </c>
      <c r="AC3780" s="134" t="str">
        <f t="shared" si="261"/>
        <v>31</v>
      </c>
      <c r="AD3780" s="134" t="str">
        <f t="shared" si="262"/>
        <v>45</v>
      </c>
      <c r="AE3780" s="26" t="s">
        <v>20433</v>
      </c>
      <c r="AF3780" s="134" t="str">
        <f t="shared" si="263"/>
        <v>19</v>
      </c>
      <c r="AG3780" s="134" t="str">
        <f t="shared" si="264"/>
        <v>42</v>
      </c>
      <c r="AH3780" s="134" t="str">
        <f t="shared" si="265"/>
        <v>58</v>
      </c>
      <c r="AI3780" s="27" t="s">
        <v>20434</v>
      </c>
      <c r="AJ3780" s="134">
        <v>110</v>
      </c>
      <c r="AK3780" s="235" t="s">
        <v>4588</v>
      </c>
      <c r="AL3780" s="133">
        <v>11</v>
      </c>
      <c r="AM3780" s="134" t="s">
        <v>8673</v>
      </c>
      <c r="AN3780" s="235">
        <v>11</v>
      </c>
      <c r="AO3780" s="134" t="s">
        <v>20437</v>
      </c>
      <c r="AP3780" s="27" t="s">
        <v>856</v>
      </c>
      <c r="AQ3780" s="203" t="s">
        <v>20439</v>
      </c>
      <c r="AR3780" s="133" t="s">
        <v>20438</v>
      </c>
      <c r="AS3780" s="134" t="s">
        <v>17334</v>
      </c>
      <c r="AU3780" s="134">
        <v>110</v>
      </c>
      <c r="AW3780" s="235">
        <v>13</v>
      </c>
      <c r="AX3780" s="133" t="s">
        <v>2160</v>
      </c>
      <c r="AY3780" s="235">
        <v>0</v>
      </c>
      <c r="AZ3780" s="134" t="s">
        <v>856</v>
      </c>
      <c r="BA3780" s="133" t="s">
        <v>4589</v>
      </c>
      <c r="BB3780" s="235">
        <v>0</v>
      </c>
      <c r="BG3780" s="134" t="s">
        <v>20437</v>
      </c>
      <c r="BO3780" s="271"/>
      <c r="BP3780" s="271" t="s">
        <v>20439</v>
      </c>
      <c r="BQ3780" s="271" t="s">
        <v>20439</v>
      </c>
      <c r="BR3780" s="134" t="s">
        <v>20437</v>
      </c>
      <c r="BS3780" s="235" t="s">
        <v>20153</v>
      </c>
      <c r="BT3780" s="235">
        <v>11</v>
      </c>
      <c r="BU3780" s="235" t="s">
        <v>16950</v>
      </c>
      <c r="CB3780" s="134" t="s">
        <v>20437</v>
      </c>
      <c r="CE3780" s="134" t="s">
        <v>20437</v>
      </c>
      <c r="CO3780" s="134" t="s">
        <v>20437</v>
      </c>
    </row>
    <row r="3781" spans="1:93" x14ac:dyDescent="0.25">
      <c r="A3781" s="134" t="s">
        <v>14</v>
      </c>
      <c r="B3781" s="134" t="s">
        <v>2147</v>
      </c>
      <c r="C3781" s="134" t="s">
        <v>20440</v>
      </c>
      <c r="D3781" s="27" t="s">
        <v>20440</v>
      </c>
      <c r="E3781" s="178" t="s">
        <v>1812</v>
      </c>
      <c r="F3781" s="178" t="s">
        <v>19460</v>
      </c>
      <c r="G3781" s="178" t="s">
        <v>19461</v>
      </c>
      <c r="H3781" s="226" t="s">
        <v>2152</v>
      </c>
      <c r="K3781" s="133" t="s">
        <v>20441</v>
      </c>
      <c r="L3781" s="133" t="s">
        <v>20294</v>
      </c>
      <c r="M3781" s="133" t="s">
        <v>20295</v>
      </c>
      <c r="N3781" s="133" t="s">
        <v>19464</v>
      </c>
      <c r="O3781" s="134">
        <v>20141004</v>
      </c>
      <c r="P3781" s="134">
        <v>20141209</v>
      </c>
      <c r="Q3781" s="133" t="s">
        <v>20150</v>
      </c>
      <c r="R3781" s="134" t="s">
        <v>14</v>
      </c>
      <c r="S3781" s="134" t="s">
        <v>20440</v>
      </c>
      <c r="T3781" s="58" t="s">
        <v>4744</v>
      </c>
      <c r="U3781" s="58" t="s">
        <v>7020</v>
      </c>
      <c r="V3781" s="58" t="s">
        <v>17334</v>
      </c>
      <c r="W3781" s="235">
        <v>1283</v>
      </c>
      <c r="X3781" s="134" t="s">
        <v>20440</v>
      </c>
      <c r="Y3781" s="27" t="s">
        <v>1812</v>
      </c>
      <c r="Z3781" s="26">
        <f t="shared" si="266"/>
        <v>42.525277777777774</v>
      </c>
      <c r="AA3781" s="27">
        <f t="shared" si="267"/>
        <v>19.729166666666664</v>
      </c>
      <c r="AB3781" s="134" t="str">
        <f t="shared" si="260"/>
        <v>42</v>
      </c>
      <c r="AC3781" s="134" t="str">
        <f t="shared" si="261"/>
        <v>31</v>
      </c>
      <c r="AD3781" s="134" t="str">
        <f t="shared" si="262"/>
        <v>31</v>
      </c>
      <c r="AE3781" s="26" t="s">
        <v>20442</v>
      </c>
      <c r="AF3781" s="134" t="str">
        <f t="shared" si="263"/>
        <v>19</v>
      </c>
      <c r="AG3781" s="134" t="str">
        <f t="shared" si="264"/>
        <v>43</v>
      </c>
      <c r="AH3781" s="134" t="str">
        <f t="shared" si="265"/>
        <v>45</v>
      </c>
      <c r="AI3781" s="27" t="s">
        <v>20443</v>
      </c>
      <c r="AJ3781" s="134">
        <v>110</v>
      </c>
      <c r="AK3781" s="235" t="s">
        <v>4588</v>
      </c>
      <c r="AL3781" s="133">
        <v>11</v>
      </c>
      <c r="AM3781" s="134" t="s">
        <v>8673</v>
      </c>
      <c r="AN3781" s="235">
        <v>11</v>
      </c>
      <c r="AO3781" s="134" t="s">
        <v>20440</v>
      </c>
      <c r="AP3781" s="27" t="s">
        <v>1812</v>
      </c>
      <c r="AQ3781" s="133" t="s">
        <v>20295</v>
      </c>
      <c r="AR3781" s="133" t="s">
        <v>20441</v>
      </c>
      <c r="AS3781" s="134" t="s">
        <v>17334</v>
      </c>
      <c r="AU3781" s="134">
        <v>110</v>
      </c>
      <c r="AW3781" s="235">
        <v>13</v>
      </c>
      <c r="AX3781" s="133" t="s">
        <v>2160</v>
      </c>
      <c r="AY3781" s="235">
        <v>0</v>
      </c>
      <c r="AZ3781" s="134" t="s">
        <v>1812</v>
      </c>
      <c r="BA3781" s="133" t="s">
        <v>4589</v>
      </c>
      <c r="BB3781" s="235">
        <v>0</v>
      </c>
      <c r="BG3781" s="134" t="s">
        <v>20440</v>
      </c>
      <c r="BP3781" s="134" t="s">
        <v>20295</v>
      </c>
      <c r="BQ3781" s="134" t="s">
        <v>20295</v>
      </c>
      <c r="BR3781" s="134" t="s">
        <v>20440</v>
      </c>
      <c r="BS3781" s="235" t="s">
        <v>20153</v>
      </c>
      <c r="BT3781" s="235">
        <v>11</v>
      </c>
      <c r="BU3781" s="235" t="s">
        <v>16950</v>
      </c>
      <c r="CB3781" s="134" t="s">
        <v>20440</v>
      </c>
      <c r="CE3781" s="134" t="s">
        <v>20440</v>
      </c>
      <c r="CO3781" s="134" t="s">
        <v>20440</v>
      </c>
    </row>
    <row r="3782" spans="1:93" x14ac:dyDescent="0.25">
      <c r="A3782" s="134" t="s">
        <v>14</v>
      </c>
      <c r="B3782" s="134" t="s">
        <v>2147</v>
      </c>
      <c r="C3782" s="134" t="s">
        <v>20444</v>
      </c>
      <c r="D3782" s="27" t="s">
        <v>20444</v>
      </c>
      <c r="E3782" s="178" t="s">
        <v>848</v>
      </c>
      <c r="F3782" s="201" t="s">
        <v>8702</v>
      </c>
      <c r="G3782" s="201" t="s">
        <v>2360</v>
      </c>
      <c r="H3782" s="226" t="s">
        <v>2152</v>
      </c>
      <c r="K3782" s="133" t="s">
        <v>20445</v>
      </c>
      <c r="L3782" s="133" t="s">
        <v>977</v>
      </c>
      <c r="M3782" s="133" t="s">
        <v>19406</v>
      </c>
      <c r="N3782" s="133" t="s">
        <v>851</v>
      </c>
      <c r="O3782" s="134">
        <v>20141004</v>
      </c>
      <c r="P3782" s="134">
        <v>20141209</v>
      </c>
      <c r="Q3782" s="133" t="s">
        <v>20150</v>
      </c>
      <c r="R3782" s="134" t="s">
        <v>14</v>
      </c>
      <c r="S3782" s="134" t="s">
        <v>20444</v>
      </c>
      <c r="T3782" s="58" t="s">
        <v>4744</v>
      </c>
      <c r="U3782" s="58" t="s">
        <v>7020</v>
      </c>
      <c r="V3782" s="58" t="s">
        <v>17334</v>
      </c>
      <c r="W3782" s="235">
        <v>1283</v>
      </c>
      <c r="X3782" s="134" t="s">
        <v>20444</v>
      </c>
      <c r="Y3782" s="216" t="s">
        <v>848</v>
      </c>
      <c r="Z3782" s="26">
        <f t="shared" si="266"/>
        <v>42.524999999999999</v>
      </c>
      <c r="AA3782" s="27">
        <f t="shared" si="267"/>
        <v>19.729166666666664</v>
      </c>
      <c r="AB3782" s="134" t="str">
        <f t="shared" si="260"/>
        <v>42</v>
      </c>
      <c r="AC3782" s="134" t="str">
        <f t="shared" si="261"/>
        <v>31</v>
      </c>
      <c r="AD3782" s="134" t="str">
        <f t="shared" si="262"/>
        <v>30</v>
      </c>
      <c r="AE3782" s="26" t="s">
        <v>20446</v>
      </c>
      <c r="AF3782" s="134" t="str">
        <f t="shared" si="263"/>
        <v>19</v>
      </c>
      <c r="AG3782" s="134" t="str">
        <f t="shared" si="264"/>
        <v>43</v>
      </c>
      <c r="AH3782" s="134" t="str">
        <f t="shared" si="265"/>
        <v>45</v>
      </c>
      <c r="AI3782" s="27" t="s">
        <v>20443</v>
      </c>
      <c r="AJ3782" s="134">
        <v>110</v>
      </c>
      <c r="AK3782" s="235" t="s">
        <v>4588</v>
      </c>
      <c r="AL3782" s="133">
        <v>11</v>
      </c>
      <c r="AM3782" s="134" t="s">
        <v>8673</v>
      </c>
      <c r="AN3782" s="235">
        <v>11</v>
      </c>
      <c r="AO3782" s="134" t="s">
        <v>20444</v>
      </c>
      <c r="AP3782" s="216" t="s">
        <v>848</v>
      </c>
      <c r="AQ3782" s="133" t="s">
        <v>19406</v>
      </c>
      <c r="AR3782" s="133" t="s">
        <v>20445</v>
      </c>
      <c r="AS3782" s="134" t="s">
        <v>17334</v>
      </c>
      <c r="AU3782" s="134">
        <v>110</v>
      </c>
      <c r="AW3782" s="235">
        <v>13</v>
      </c>
      <c r="AX3782" s="133" t="s">
        <v>2160</v>
      </c>
      <c r="AY3782" s="235">
        <v>0</v>
      </c>
      <c r="AZ3782" s="134" t="s">
        <v>848</v>
      </c>
      <c r="BA3782" s="133" t="s">
        <v>4589</v>
      </c>
      <c r="BB3782" s="235">
        <v>0</v>
      </c>
      <c r="BG3782" s="134" t="s">
        <v>20444</v>
      </c>
      <c r="BP3782" s="134" t="s">
        <v>19406</v>
      </c>
      <c r="BQ3782" s="134" t="s">
        <v>19406</v>
      </c>
      <c r="BR3782" s="134" t="s">
        <v>20444</v>
      </c>
      <c r="BS3782" s="235" t="s">
        <v>20153</v>
      </c>
      <c r="BT3782" s="235">
        <v>11</v>
      </c>
      <c r="BU3782" s="235" t="s">
        <v>16950</v>
      </c>
      <c r="CB3782" s="134" t="s">
        <v>20444</v>
      </c>
      <c r="CE3782" s="134" t="s">
        <v>20444</v>
      </c>
      <c r="CO3782" s="134" t="s">
        <v>20444</v>
      </c>
    </row>
    <row r="3783" spans="1:93" x14ac:dyDescent="0.25">
      <c r="A3783" s="134" t="s">
        <v>14</v>
      </c>
      <c r="B3783" s="134" t="s">
        <v>2147</v>
      </c>
      <c r="C3783" s="134" t="s">
        <v>20447</v>
      </c>
      <c r="D3783" s="27" t="s">
        <v>20447</v>
      </c>
      <c r="E3783" s="178" t="s">
        <v>848</v>
      </c>
      <c r="F3783" s="201" t="s">
        <v>8702</v>
      </c>
      <c r="G3783" s="201" t="s">
        <v>2360</v>
      </c>
      <c r="H3783" s="226" t="s">
        <v>2152</v>
      </c>
      <c r="K3783" s="133" t="s">
        <v>20448</v>
      </c>
      <c r="L3783" s="133" t="s">
        <v>977</v>
      </c>
      <c r="M3783" s="133" t="s">
        <v>19406</v>
      </c>
      <c r="N3783" s="133" t="s">
        <v>851</v>
      </c>
      <c r="O3783" s="134">
        <v>20141004</v>
      </c>
      <c r="P3783" s="134">
        <v>20141209</v>
      </c>
      <c r="Q3783" s="133" t="s">
        <v>20150</v>
      </c>
      <c r="R3783" s="134" t="s">
        <v>14</v>
      </c>
      <c r="S3783" s="134" t="s">
        <v>20447</v>
      </c>
      <c r="T3783" s="58" t="s">
        <v>4744</v>
      </c>
      <c r="U3783" s="58" t="s">
        <v>7020</v>
      </c>
      <c r="V3783" s="58" t="s">
        <v>17334</v>
      </c>
      <c r="W3783" s="235">
        <v>1367</v>
      </c>
      <c r="X3783" s="134" t="s">
        <v>20447</v>
      </c>
      <c r="Y3783" s="216" t="s">
        <v>848</v>
      </c>
      <c r="Z3783" s="26">
        <f t="shared" si="266"/>
        <v>42.535277777777779</v>
      </c>
      <c r="AA3783" s="27">
        <f t="shared" si="267"/>
        <v>19.706944444444442</v>
      </c>
      <c r="AB3783" s="134" t="str">
        <f t="shared" si="260"/>
        <v>42</v>
      </c>
      <c r="AC3783" s="134" t="str">
        <f t="shared" si="261"/>
        <v>32</v>
      </c>
      <c r="AD3783" s="134" t="str">
        <f t="shared" si="262"/>
        <v>07</v>
      </c>
      <c r="AE3783" s="26" t="s">
        <v>20408</v>
      </c>
      <c r="AF3783" s="134" t="str">
        <f t="shared" si="263"/>
        <v>19</v>
      </c>
      <c r="AG3783" s="134" t="str">
        <f t="shared" si="264"/>
        <v>42</v>
      </c>
      <c r="AH3783" s="134" t="str">
        <f t="shared" si="265"/>
        <v>25</v>
      </c>
      <c r="AI3783" s="27" t="s">
        <v>20449</v>
      </c>
      <c r="AJ3783" s="134">
        <v>110</v>
      </c>
      <c r="AK3783" s="235" t="s">
        <v>4588</v>
      </c>
      <c r="AL3783" s="133">
        <v>11</v>
      </c>
      <c r="AM3783" s="134" t="s">
        <v>8673</v>
      </c>
      <c r="AN3783" s="235">
        <v>11</v>
      </c>
      <c r="AO3783" s="134" t="s">
        <v>20447</v>
      </c>
      <c r="AP3783" s="216" t="s">
        <v>848</v>
      </c>
      <c r="AQ3783" s="133" t="s">
        <v>19406</v>
      </c>
      <c r="AR3783" s="133" t="s">
        <v>20448</v>
      </c>
      <c r="AS3783" s="134" t="s">
        <v>17334</v>
      </c>
      <c r="AU3783" s="134">
        <v>110</v>
      </c>
      <c r="AW3783" s="235">
        <v>13</v>
      </c>
      <c r="AX3783" s="133" t="s">
        <v>2160</v>
      </c>
      <c r="AY3783" s="235">
        <v>0</v>
      </c>
      <c r="AZ3783" s="134" t="s">
        <v>848</v>
      </c>
      <c r="BA3783" s="133" t="s">
        <v>4589</v>
      </c>
      <c r="BB3783" s="235">
        <v>0</v>
      </c>
      <c r="BG3783" s="134" t="s">
        <v>20447</v>
      </c>
      <c r="BP3783" s="134" t="s">
        <v>19406</v>
      </c>
      <c r="BQ3783" s="134" t="s">
        <v>19406</v>
      </c>
      <c r="BR3783" s="134" t="s">
        <v>20447</v>
      </c>
      <c r="BS3783" s="235" t="s">
        <v>20153</v>
      </c>
      <c r="BT3783" s="235">
        <v>11</v>
      </c>
      <c r="BU3783" s="235" t="s">
        <v>16950</v>
      </c>
      <c r="CB3783" s="134" t="s">
        <v>20447</v>
      </c>
      <c r="CE3783" s="134" t="s">
        <v>20447</v>
      </c>
      <c r="CO3783" s="134" t="s">
        <v>20447</v>
      </c>
    </row>
    <row r="3784" spans="1:93" x14ac:dyDescent="0.25">
      <c r="A3784" s="134" t="s">
        <v>14</v>
      </c>
      <c r="B3784" s="134" t="s">
        <v>2147</v>
      </c>
      <c r="C3784" s="134" t="s">
        <v>20450</v>
      </c>
      <c r="D3784" s="27" t="s">
        <v>20450</v>
      </c>
      <c r="E3784" s="178" t="s">
        <v>848</v>
      </c>
      <c r="F3784" s="201" t="s">
        <v>8702</v>
      </c>
      <c r="G3784" s="201" t="s">
        <v>2360</v>
      </c>
      <c r="H3784" s="226" t="s">
        <v>2152</v>
      </c>
      <c r="K3784" s="133" t="s">
        <v>20451</v>
      </c>
      <c r="L3784" s="133" t="s">
        <v>977</v>
      </c>
      <c r="M3784" s="133" t="s">
        <v>19406</v>
      </c>
      <c r="N3784" s="133" t="s">
        <v>851</v>
      </c>
      <c r="O3784" s="134">
        <v>20141004</v>
      </c>
      <c r="P3784" s="134">
        <v>20141209</v>
      </c>
      <c r="Q3784" s="133" t="s">
        <v>20150</v>
      </c>
      <c r="R3784" s="134" t="s">
        <v>14</v>
      </c>
      <c r="S3784" s="134" t="s">
        <v>20450</v>
      </c>
      <c r="T3784" s="58" t="s">
        <v>4744</v>
      </c>
      <c r="U3784" s="58" t="s">
        <v>7020</v>
      </c>
      <c r="V3784" s="58" t="s">
        <v>17334</v>
      </c>
      <c r="W3784" s="235">
        <v>1236</v>
      </c>
      <c r="X3784" s="134" t="s">
        <v>20450</v>
      </c>
      <c r="Y3784" s="216" t="s">
        <v>848</v>
      </c>
      <c r="Z3784" s="26">
        <f t="shared" si="266"/>
        <v>42.536666666666662</v>
      </c>
      <c r="AA3784" s="27">
        <f t="shared" si="267"/>
        <v>19.681944444444447</v>
      </c>
      <c r="AB3784" s="134" t="str">
        <f t="shared" si="260"/>
        <v>42</v>
      </c>
      <c r="AC3784" s="134" t="str">
        <f t="shared" si="261"/>
        <v>32</v>
      </c>
      <c r="AD3784" s="134" t="str">
        <f t="shared" si="262"/>
        <v>12</v>
      </c>
      <c r="AE3784" s="26" t="s">
        <v>20452</v>
      </c>
      <c r="AF3784" s="134" t="str">
        <f t="shared" si="263"/>
        <v>19</v>
      </c>
      <c r="AG3784" s="134" t="str">
        <f t="shared" si="264"/>
        <v>40</v>
      </c>
      <c r="AH3784" s="134" t="str">
        <f t="shared" si="265"/>
        <v>55</v>
      </c>
      <c r="AI3784" s="27" t="s">
        <v>20453</v>
      </c>
      <c r="AJ3784" s="134">
        <v>110</v>
      </c>
      <c r="AK3784" s="235" t="s">
        <v>4588</v>
      </c>
      <c r="AL3784" s="133">
        <v>11</v>
      </c>
      <c r="AM3784" s="134" t="s">
        <v>8673</v>
      </c>
      <c r="AN3784" s="235">
        <v>11</v>
      </c>
      <c r="AO3784" s="134" t="s">
        <v>20450</v>
      </c>
      <c r="AP3784" s="216" t="s">
        <v>848</v>
      </c>
      <c r="AQ3784" s="133" t="s">
        <v>19406</v>
      </c>
      <c r="AR3784" s="133" t="s">
        <v>20451</v>
      </c>
      <c r="AS3784" s="134" t="s">
        <v>17334</v>
      </c>
      <c r="AU3784" s="134">
        <v>110</v>
      </c>
      <c r="AW3784" s="235">
        <v>13</v>
      </c>
      <c r="AX3784" s="133" t="s">
        <v>2160</v>
      </c>
      <c r="AY3784" s="235">
        <v>0</v>
      </c>
      <c r="AZ3784" s="134" t="s">
        <v>848</v>
      </c>
      <c r="BA3784" s="133" t="s">
        <v>4589</v>
      </c>
      <c r="BB3784" s="235">
        <v>0</v>
      </c>
      <c r="BG3784" s="134" t="s">
        <v>20450</v>
      </c>
      <c r="BP3784" s="134" t="s">
        <v>19406</v>
      </c>
      <c r="BQ3784" s="134" t="s">
        <v>19406</v>
      </c>
      <c r="BR3784" s="134" t="s">
        <v>20450</v>
      </c>
      <c r="BS3784" s="235" t="s">
        <v>20153</v>
      </c>
      <c r="BT3784" s="235">
        <v>11</v>
      </c>
      <c r="BU3784" s="235" t="s">
        <v>16950</v>
      </c>
      <c r="CB3784" s="134" t="s">
        <v>20450</v>
      </c>
      <c r="CE3784" s="134" t="s">
        <v>20450</v>
      </c>
      <c r="CO3784" s="134" t="s">
        <v>20450</v>
      </c>
    </row>
    <row r="3785" spans="1:93" x14ac:dyDescent="0.25">
      <c r="A3785" s="134" t="s">
        <v>14</v>
      </c>
      <c r="B3785" s="134" t="s">
        <v>2147</v>
      </c>
      <c r="C3785" s="134" t="s">
        <v>20454</v>
      </c>
      <c r="D3785" s="27" t="s">
        <v>20454</v>
      </c>
      <c r="E3785" s="178" t="s">
        <v>848</v>
      </c>
      <c r="F3785" s="201" t="s">
        <v>8702</v>
      </c>
      <c r="G3785" s="201" t="s">
        <v>2360</v>
      </c>
      <c r="H3785" s="226" t="s">
        <v>2152</v>
      </c>
      <c r="K3785" s="133" t="s">
        <v>20455</v>
      </c>
      <c r="L3785" s="133" t="s">
        <v>977</v>
      </c>
      <c r="M3785" s="133" t="s">
        <v>851</v>
      </c>
      <c r="N3785" s="133" t="s">
        <v>851</v>
      </c>
      <c r="O3785" s="134">
        <v>20141007</v>
      </c>
      <c r="P3785" s="134">
        <v>20141209</v>
      </c>
      <c r="Q3785" s="133" t="s">
        <v>20150</v>
      </c>
      <c r="R3785" s="134" t="s">
        <v>14</v>
      </c>
      <c r="S3785" s="134" t="s">
        <v>20454</v>
      </c>
      <c r="T3785" s="58" t="s">
        <v>4744</v>
      </c>
      <c r="U3785" s="58" t="s">
        <v>4745</v>
      </c>
      <c r="V3785" s="58" t="s">
        <v>13019</v>
      </c>
      <c r="W3785" s="235">
        <v>243</v>
      </c>
      <c r="X3785" s="134" t="s">
        <v>20454</v>
      </c>
      <c r="Y3785" s="216" t="s">
        <v>848</v>
      </c>
      <c r="Z3785" s="26">
        <f t="shared" si="266"/>
        <v>42.176666666666662</v>
      </c>
      <c r="AA3785" s="27">
        <f t="shared" si="267"/>
        <v>19.717222222222219</v>
      </c>
      <c r="AB3785" s="134" t="str">
        <f t="shared" si="260"/>
        <v>42</v>
      </c>
      <c r="AC3785" s="134" t="str">
        <f t="shared" si="261"/>
        <v>10</v>
      </c>
      <c r="AD3785" s="134" t="str">
        <f t="shared" si="262"/>
        <v>36</v>
      </c>
      <c r="AE3785" s="26" t="s">
        <v>20456</v>
      </c>
      <c r="AF3785" s="134" t="str">
        <f t="shared" si="263"/>
        <v>19</v>
      </c>
      <c r="AG3785" s="134" t="str">
        <f t="shared" si="264"/>
        <v>43</v>
      </c>
      <c r="AH3785" s="134" t="str">
        <f t="shared" si="265"/>
        <v>02</v>
      </c>
      <c r="AI3785" s="27" t="s">
        <v>20457</v>
      </c>
      <c r="AJ3785" s="134">
        <v>110</v>
      </c>
      <c r="AK3785" s="235" t="s">
        <v>4588</v>
      </c>
      <c r="AL3785" s="133">
        <v>11</v>
      </c>
      <c r="AM3785" s="134" t="s">
        <v>8673</v>
      </c>
      <c r="AN3785" s="235">
        <v>11</v>
      </c>
      <c r="AO3785" s="134" t="s">
        <v>20454</v>
      </c>
      <c r="AP3785" s="216" t="s">
        <v>848</v>
      </c>
      <c r="AQ3785" s="133" t="s">
        <v>851</v>
      </c>
      <c r="AR3785" s="133" t="s">
        <v>20455</v>
      </c>
      <c r="AS3785" s="134" t="s">
        <v>13019</v>
      </c>
      <c r="AU3785" s="134">
        <v>110</v>
      </c>
      <c r="AW3785" s="235">
        <v>13</v>
      </c>
      <c r="AX3785" s="133" t="s">
        <v>2160</v>
      </c>
      <c r="AY3785" s="235">
        <v>0</v>
      </c>
      <c r="AZ3785" s="134" t="s">
        <v>848</v>
      </c>
      <c r="BA3785" s="133" t="s">
        <v>4589</v>
      </c>
      <c r="BB3785" s="235">
        <v>0</v>
      </c>
      <c r="BG3785" s="134" t="s">
        <v>20454</v>
      </c>
      <c r="BP3785" s="134" t="s">
        <v>851</v>
      </c>
      <c r="BQ3785" s="134" t="s">
        <v>851</v>
      </c>
      <c r="BR3785" s="134" t="s">
        <v>20454</v>
      </c>
      <c r="BS3785" s="235" t="s">
        <v>20153</v>
      </c>
      <c r="BT3785" s="235">
        <v>11</v>
      </c>
      <c r="BU3785" s="235" t="s">
        <v>16950</v>
      </c>
      <c r="CB3785" s="134" t="s">
        <v>20454</v>
      </c>
      <c r="CE3785" s="134" t="s">
        <v>20454</v>
      </c>
      <c r="CO3785" s="134" t="s">
        <v>20454</v>
      </c>
    </row>
    <row r="3786" spans="1:93" x14ac:dyDescent="0.25">
      <c r="A3786" s="134" t="s">
        <v>14</v>
      </c>
      <c r="B3786" s="134" t="s">
        <v>2147</v>
      </c>
      <c r="C3786" s="134" t="s">
        <v>20458</v>
      </c>
      <c r="D3786" s="27" t="s">
        <v>20458</v>
      </c>
      <c r="E3786" s="178" t="s">
        <v>848</v>
      </c>
      <c r="F3786" s="201" t="s">
        <v>8702</v>
      </c>
      <c r="G3786" s="201" t="s">
        <v>2360</v>
      </c>
      <c r="H3786" s="226" t="s">
        <v>2152</v>
      </c>
      <c r="K3786" s="133" t="s">
        <v>20459</v>
      </c>
      <c r="L3786" s="133" t="s">
        <v>977</v>
      </c>
      <c r="M3786" s="133" t="s">
        <v>851</v>
      </c>
      <c r="N3786" s="133" t="s">
        <v>851</v>
      </c>
      <c r="O3786" s="134">
        <v>20141007</v>
      </c>
      <c r="P3786" s="134">
        <v>20141209</v>
      </c>
      <c r="Q3786" s="133" t="s">
        <v>20150</v>
      </c>
      <c r="R3786" s="134" t="s">
        <v>14</v>
      </c>
      <c r="S3786" s="134" t="s">
        <v>20458</v>
      </c>
      <c r="T3786" s="58" t="s">
        <v>4744</v>
      </c>
      <c r="U3786" s="58" t="s">
        <v>4745</v>
      </c>
      <c r="V3786" s="58" t="s">
        <v>13019</v>
      </c>
      <c r="W3786" s="235">
        <v>235</v>
      </c>
      <c r="X3786" s="134" t="s">
        <v>20458</v>
      </c>
      <c r="Y3786" s="216" t="s">
        <v>848</v>
      </c>
      <c r="Z3786" s="26">
        <f t="shared" si="266"/>
        <v>42.186388888888885</v>
      </c>
      <c r="AA3786" s="27">
        <f t="shared" si="267"/>
        <v>19.720833333333331</v>
      </c>
      <c r="AB3786" s="134" t="str">
        <f t="shared" si="260"/>
        <v>42</v>
      </c>
      <c r="AC3786" s="134" t="str">
        <f t="shared" si="261"/>
        <v>11</v>
      </c>
      <c r="AD3786" s="134" t="str">
        <f t="shared" si="262"/>
        <v>11</v>
      </c>
      <c r="AE3786" s="26" t="s">
        <v>20460</v>
      </c>
      <c r="AF3786" s="134" t="str">
        <f t="shared" si="263"/>
        <v>19</v>
      </c>
      <c r="AG3786" s="134" t="str">
        <f t="shared" si="264"/>
        <v>43</v>
      </c>
      <c r="AH3786" s="134" t="str">
        <f t="shared" si="265"/>
        <v>15</v>
      </c>
      <c r="AI3786" s="27" t="s">
        <v>20461</v>
      </c>
      <c r="AJ3786" s="134">
        <v>110</v>
      </c>
      <c r="AK3786" s="235" t="s">
        <v>4588</v>
      </c>
      <c r="AL3786" s="133">
        <v>11</v>
      </c>
      <c r="AM3786" s="134" t="s">
        <v>8673</v>
      </c>
      <c r="AN3786" s="235">
        <v>11</v>
      </c>
      <c r="AO3786" s="134" t="s">
        <v>20458</v>
      </c>
      <c r="AP3786" s="216" t="s">
        <v>848</v>
      </c>
      <c r="AQ3786" s="133" t="s">
        <v>851</v>
      </c>
      <c r="AR3786" s="133" t="s">
        <v>20459</v>
      </c>
      <c r="AS3786" s="134" t="s">
        <v>13019</v>
      </c>
      <c r="AU3786" s="134">
        <v>110</v>
      </c>
      <c r="AW3786" s="235">
        <v>13</v>
      </c>
      <c r="AX3786" s="133" t="s">
        <v>2160</v>
      </c>
      <c r="AY3786" s="235">
        <v>0</v>
      </c>
      <c r="AZ3786" s="134" t="s">
        <v>848</v>
      </c>
      <c r="BA3786" s="133" t="s">
        <v>4589</v>
      </c>
      <c r="BB3786" s="235">
        <v>0</v>
      </c>
      <c r="BG3786" s="134" t="s">
        <v>20458</v>
      </c>
      <c r="BP3786" s="134" t="s">
        <v>851</v>
      </c>
      <c r="BQ3786" s="134" t="s">
        <v>851</v>
      </c>
      <c r="BR3786" s="134" t="s">
        <v>20458</v>
      </c>
      <c r="BS3786" s="235" t="s">
        <v>20153</v>
      </c>
      <c r="BT3786" s="235">
        <v>11</v>
      </c>
      <c r="BU3786" s="235" t="s">
        <v>16950</v>
      </c>
      <c r="CB3786" s="134" t="s">
        <v>20458</v>
      </c>
      <c r="CE3786" s="134" t="s">
        <v>20458</v>
      </c>
      <c r="CO3786" s="134" t="s">
        <v>20458</v>
      </c>
    </row>
    <row r="3787" spans="1:93" x14ac:dyDescent="0.25">
      <c r="A3787" s="134" t="s">
        <v>14</v>
      </c>
      <c r="B3787" s="134" t="s">
        <v>2147</v>
      </c>
      <c r="C3787" s="134" t="s">
        <v>20462</v>
      </c>
      <c r="D3787" s="34" t="s">
        <v>20462</v>
      </c>
      <c r="E3787" s="345" t="s">
        <v>9481</v>
      </c>
      <c r="F3787" s="201" t="s">
        <v>9482</v>
      </c>
      <c r="G3787" s="201" t="s">
        <v>9483</v>
      </c>
      <c r="H3787" s="226" t="s">
        <v>2152</v>
      </c>
      <c r="K3787" s="133" t="s">
        <v>20463</v>
      </c>
      <c r="L3787" s="133" t="s">
        <v>19436</v>
      </c>
      <c r="M3787" s="133" t="s">
        <v>20372</v>
      </c>
      <c r="N3787" s="133" t="s">
        <v>9486</v>
      </c>
      <c r="O3787" s="134">
        <v>20141007</v>
      </c>
      <c r="P3787" s="134">
        <v>20141209</v>
      </c>
      <c r="Q3787" s="133" t="s">
        <v>20150</v>
      </c>
      <c r="R3787" s="134" t="s">
        <v>14</v>
      </c>
      <c r="S3787" s="134" t="s">
        <v>20462</v>
      </c>
      <c r="T3787" s="58" t="s">
        <v>4744</v>
      </c>
      <c r="U3787" s="58" t="s">
        <v>4745</v>
      </c>
      <c r="V3787" s="58" t="s">
        <v>20464</v>
      </c>
      <c r="W3787" s="235">
        <v>480</v>
      </c>
      <c r="X3787" s="134" t="s">
        <v>20462</v>
      </c>
      <c r="Y3787" s="216" t="s">
        <v>9481</v>
      </c>
      <c r="Z3787" s="26">
        <f t="shared" si="266"/>
        <v>42.238055555555555</v>
      </c>
      <c r="AA3787" s="27">
        <f t="shared" si="267"/>
        <v>19.697500000000002</v>
      </c>
      <c r="AB3787" s="134" t="str">
        <f t="shared" si="260"/>
        <v>42</v>
      </c>
      <c r="AC3787" s="134" t="str">
        <f t="shared" si="261"/>
        <v>14</v>
      </c>
      <c r="AD3787" s="134" t="str">
        <f t="shared" si="262"/>
        <v>17</v>
      </c>
      <c r="AE3787" s="26" t="s">
        <v>20465</v>
      </c>
      <c r="AF3787" s="134" t="str">
        <f t="shared" si="263"/>
        <v>19</v>
      </c>
      <c r="AG3787" s="134" t="str">
        <f t="shared" si="264"/>
        <v>41</v>
      </c>
      <c r="AH3787" s="134" t="str">
        <f t="shared" si="265"/>
        <v>51</v>
      </c>
      <c r="AI3787" s="27" t="s">
        <v>20466</v>
      </c>
      <c r="AJ3787" s="134">
        <v>110</v>
      </c>
      <c r="AK3787" s="235" t="s">
        <v>4588</v>
      </c>
      <c r="AL3787" s="133">
        <v>11</v>
      </c>
      <c r="AM3787" s="134" t="s">
        <v>8673</v>
      </c>
      <c r="AN3787" s="235">
        <v>11</v>
      </c>
      <c r="AO3787" s="134" t="s">
        <v>20462</v>
      </c>
      <c r="AP3787" s="216" t="s">
        <v>9481</v>
      </c>
      <c r="AQ3787" s="133" t="s">
        <v>20372</v>
      </c>
      <c r="AR3787" s="133" t="s">
        <v>20463</v>
      </c>
      <c r="AS3787" s="134" t="s">
        <v>20464</v>
      </c>
      <c r="AU3787" s="134">
        <v>110</v>
      </c>
      <c r="AW3787" s="235">
        <v>13</v>
      </c>
      <c r="AX3787" s="133" t="s">
        <v>2160</v>
      </c>
      <c r="AY3787" s="235">
        <v>0</v>
      </c>
      <c r="AZ3787" s="134" t="s">
        <v>9481</v>
      </c>
      <c r="BA3787" s="133" t="s">
        <v>4589</v>
      </c>
      <c r="BB3787" s="235">
        <v>0</v>
      </c>
      <c r="BG3787" s="134" t="s">
        <v>20462</v>
      </c>
      <c r="BP3787" s="134" t="s">
        <v>20372</v>
      </c>
      <c r="BQ3787" s="134" t="s">
        <v>20372</v>
      </c>
      <c r="BR3787" s="134" t="s">
        <v>20462</v>
      </c>
      <c r="BS3787" s="235" t="s">
        <v>20153</v>
      </c>
      <c r="BT3787" s="235">
        <v>11</v>
      </c>
      <c r="BU3787" s="235" t="s">
        <v>16950</v>
      </c>
      <c r="CB3787" s="134" t="s">
        <v>20462</v>
      </c>
      <c r="CE3787" s="134" t="s">
        <v>20462</v>
      </c>
      <c r="CO3787" s="134" t="s">
        <v>20462</v>
      </c>
    </row>
    <row r="3788" spans="1:93" x14ac:dyDescent="0.25">
      <c r="A3788" s="134" t="s">
        <v>14</v>
      </c>
      <c r="B3788" s="134" t="s">
        <v>2147</v>
      </c>
      <c r="C3788" s="134" t="s">
        <v>20467</v>
      </c>
      <c r="D3788" s="27" t="s">
        <v>20467</v>
      </c>
      <c r="E3788" s="178" t="s">
        <v>848</v>
      </c>
      <c r="F3788" s="201" t="s">
        <v>8702</v>
      </c>
      <c r="G3788" s="201" t="s">
        <v>2360</v>
      </c>
      <c r="H3788" s="226" t="s">
        <v>2152</v>
      </c>
      <c r="K3788" s="133" t="s">
        <v>20468</v>
      </c>
      <c r="L3788" s="133" t="s">
        <v>977</v>
      </c>
      <c r="M3788" s="133" t="s">
        <v>851</v>
      </c>
      <c r="N3788" s="133" t="s">
        <v>851</v>
      </c>
      <c r="O3788" s="134">
        <v>20141007</v>
      </c>
      <c r="P3788" s="134">
        <v>20141209</v>
      </c>
      <c r="Q3788" s="133" t="s">
        <v>20150</v>
      </c>
      <c r="R3788" s="134" t="s">
        <v>14</v>
      </c>
      <c r="S3788" s="134" t="s">
        <v>20467</v>
      </c>
      <c r="T3788" s="58" t="s">
        <v>4744</v>
      </c>
      <c r="U3788" s="58" t="s">
        <v>4745</v>
      </c>
      <c r="V3788" s="58" t="s">
        <v>20464</v>
      </c>
      <c r="W3788" s="235">
        <v>508</v>
      </c>
      <c r="X3788" s="134" t="s">
        <v>20467</v>
      </c>
      <c r="Y3788" s="216" t="s">
        <v>848</v>
      </c>
      <c r="Z3788" s="26">
        <f t="shared" si="266"/>
        <v>42.240277777777777</v>
      </c>
      <c r="AA3788" s="27">
        <f t="shared" si="267"/>
        <v>19.698888888888888</v>
      </c>
      <c r="AB3788" s="134" t="str">
        <f t="shared" si="260"/>
        <v>42</v>
      </c>
      <c r="AC3788" s="134" t="str">
        <f t="shared" si="261"/>
        <v>14</v>
      </c>
      <c r="AD3788" s="134" t="str">
        <f t="shared" si="262"/>
        <v>25</v>
      </c>
      <c r="AE3788" s="26" t="s">
        <v>20469</v>
      </c>
      <c r="AF3788" s="134" t="str">
        <f t="shared" si="263"/>
        <v>19</v>
      </c>
      <c r="AG3788" s="134" t="str">
        <f t="shared" si="264"/>
        <v>41</v>
      </c>
      <c r="AH3788" s="134" t="str">
        <f t="shared" si="265"/>
        <v>56</v>
      </c>
      <c r="AI3788" s="27" t="s">
        <v>20470</v>
      </c>
      <c r="AJ3788" s="134">
        <v>110</v>
      </c>
      <c r="AK3788" s="235" t="s">
        <v>4588</v>
      </c>
      <c r="AL3788" s="133">
        <v>11</v>
      </c>
      <c r="AM3788" s="134" t="s">
        <v>8673</v>
      </c>
      <c r="AN3788" s="235">
        <v>11</v>
      </c>
      <c r="AO3788" s="134" t="s">
        <v>20467</v>
      </c>
      <c r="AP3788" s="216" t="s">
        <v>848</v>
      </c>
      <c r="AQ3788" s="133" t="s">
        <v>851</v>
      </c>
      <c r="AR3788" s="133" t="s">
        <v>20468</v>
      </c>
      <c r="AS3788" s="134" t="s">
        <v>20464</v>
      </c>
      <c r="AU3788" s="134">
        <v>110</v>
      </c>
      <c r="AW3788" s="235">
        <v>13</v>
      </c>
      <c r="AX3788" s="133" t="s">
        <v>2160</v>
      </c>
      <c r="AY3788" s="235">
        <v>0</v>
      </c>
      <c r="AZ3788" s="134" t="s">
        <v>848</v>
      </c>
      <c r="BA3788" s="133" t="s">
        <v>4589</v>
      </c>
      <c r="BB3788" s="235">
        <v>0</v>
      </c>
      <c r="BG3788" s="134" t="s">
        <v>20467</v>
      </c>
      <c r="BP3788" s="134" t="s">
        <v>851</v>
      </c>
      <c r="BQ3788" s="134" t="s">
        <v>851</v>
      </c>
      <c r="BR3788" s="134" t="s">
        <v>20467</v>
      </c>
      <c r="BS3788" s="235" t="s">
        <v>20153</v>
      </c>
      <c r="BT3788" s="235">
        <v>11</v>
      </c>
      <c r="BU3788" s="235" t="s">
        <v>16950</v>
      </c>
      <c r="CB3788" s="134" t="s">
        <v>20467</v>
      </c>
      <c r="CE3788" s="134" t="s">
        <v>20467</v>
      </c>
      <c r="CO3788" s="134" t="s">
        <v>20467</v>
      </c>
    </row>
    <row r="3789" spans="1:93" x14ac:dyDescent="0.25">
      <c r="A3789" s="134" t="s">
        <v>14</v>
      </c>
      <c r="B3789" s="134" t="s">
        <v>2147</v>
      </c>
      <c r="C3789" s="134" t="s">
        <v>20471</v>
      </c>
      <c r="D3789" s="35" t="s">
        <v>20471</v>
      </c>
      <c r="E3789" s="200" t="s">
        <v>11127</v>
      </c>
      <c r="F3789" s="200" t="s">
        <v>11128</v>
      </c>
      <c r="G3789" s="200" t="s">
        <v>11129</v>
      </c>
      <c r="H3789" s="226" t="s">
        <v>2152</v>
      </c>
      <c r="K3789" s="133" t="s">
        <v>20472</v>
      </c>
      <c r="L3789" s="133" t="s">
        <v>11131</v>
      </c>
      <c r="M3789" s="203" t="s">
        <v>11132</v>
      </c>
      <c r="N3789" s="133" t="s">
        <v>11132</v>
      </c>
      <c r="O3789" s="134">
        <v>20140719</v>
      </c>
      <c r="P3789" s="134">
        <v>20141209</v>
      </c>
      <c r="Q3789" s="133" t="s">
        <v>20150</v>
      </c>
      <c r="R3789" s="134" t="s">
        <v>14</v>
      </c>
      <c r="S3789" s="134" t="s">
        <v>20471</v>
      </c>
      <c r="T3789" s="58" t="s">
        <v>4744</v>
      </c>
      <c r="U3789" s="58" t="s">
        <v>4860</v>
      </c>
      <c r="V3789" s="58" t="s">
        <v>10204</v>
      </c>
      <c r="W3789" s="235">
        <v>1240</v>
      </c>
      <c r="X3789" s="134" t="s">
        <v>20471</v>
      </c>
      <c r="Y3789" s="35" t="s">
        <v>11127</v>
      </c>
      <c r="Z3789" s="26">
        <f t="shared" si="266"/>
        <v>41.993333333333332</v>
      </c>
      <c r="AA3789" s="27">
        <f t="shared" si="267"/>
        <v>19.962777777777777</v>
      </c>
      <c r="AB3789" s="134" t="str">
        <f t="shared" si="260"/>
        <v>41</v>
      </c>
      <c r="AC3789" s="134" t="str">
        <f t="shared" si="261"/>
        <v>59</v>
      </c>
      <c r="AD3789" s="134" t="str">
        <f t="shared" si="262"/>
        <v>36</v>
      </c>
      <c r="AE3789" s="26" t="s">
        <v>20473</v>
      </c>
      <c r="AF3789" s="134" t="str">
        <f t="shared" si="263"/>
        <v>19</v>
      </c>
      <c r="AG3789" s="134" t="str">
        <f t="shared" si="264"/>
        <v>57</v>
      </c>
      <c r="AH3789" s="134" t="str">
        <f t="shared" si="265"/>
        <v>46</v>
      </c>
      <c r="AI3789" s="27" t="s">
        <v>20474</v>
      </c>
      <c r="AJ3789" s="134">
        <v>110</v>
      </c>
      <c r="AK3789" s="235" t="s">
        <v>4588</v>
      </c>
      <c r="AL3789" s="133">
        <v>11</v>
      </c>
      <c r="AM3789" s="134" t="s">
        <v>8673</v>
      </c>
      <c r="AN3789" s="235">
        <v>11</v>
      </c>
      <c r="AO3789" s="134" t="s">
        <v>20471</v>
      </c>
      <c r="AP3789" s="35" t="s">
        <v>11127</v>
      </c>
      <c r="AQ3789" s="203" t="s">
        <v>11132</v>
      </c>
      <c r="AR3789" s="133" t="s">
        <v>20472</v>
      </c>
      <c r="AS3789" s="134" t="s">
        <v>10204</v>
      </c>
      <c r="AU3789" s="134">
        <v>110</v>
      </c>
      <c r="AW3789" s="235">
        <v>13</v>
      </c>
      <c r="AX3789" s="133" t="s">
        <v>2160</v>
      </c>
      <c r="AY3789" s="235">
        <v>0</v>
      </c>
      <c r="AZ3789" s="134" t="s">
        <v>11127</v>
      </c>
      <c r="BA3789" s="133" t="s">
        <v>4589</v>
      </c>
      <c r="BB3789" s="235">
        <v>0</v>
      </c>
      <c r="BG3789" s="134" t="s">
        <v>20471</v>
      </c>
      <c r="BO3789" s="271"/>
      <c r="BP3789" s="271" t="s">
        <v>11132</v>
      </c>
      <c r="BQ3789" s="271" t="s">
        <v>11132</v>
      </c>
      <c r="BR3789" s="134" t="s">
        <v>20471</v>
      </c>
      <c r="BS3789" s="235" t="s">
        <v>20153</v>
      </c>
      <c r="BT3789" s="235">
        <v>11</v>
      </c>
      <c r="BU3789" s="235" t="s">
        <v>16950</v>
      </c>
      <c r="CA3789" s="134"/>
      <c r="CB3789" s="134" t="s">
        <v>20471</v>
      </c>
      <c r="CE3789" s="134" t="s">
        <v>20471</v>
      </c>
      <c r="CO3789" s="134" t="s">
        <v>20471</v>
      </c>
    </row>
    <row r="3790" spans="1:93" x14ac:dyDescent="0.25">
      <c r="A3790" s="134" t="s">
        <v>14</v>
      </c>
      <c r="B3790" s="134" t="s">
        <v>2147</v>
      </c>
      <c r="C3790" s="134" t="s">
        <v>20475</v>
      </c>
      <c r="D3790" s="35" t="s">
        <v>20475</v>
      </c>
      <c r="E3790" s="200" t="s">
        <v>11127</v>
      </c>
      <c r="F3790" s="200" t="s">
        <v>11128</v>
      </c>
      <c r="G3790" s="200" t="s">
        <v>11129</v>
      </c>
      <c r="H3790" s="226" t="s">
        <v>2152</v>
      </c>
      <c r="K3790" s="133" t="s">
        <v>20476</v>
      </c>
      <c r="L3790" s="133" t="s">
        <v>11131</v>
      </c>
      <c r="M3790" s="203" t="s">
        <v>11132</v>
      </c>
      <c r="N3790" s="133" t="s">
        <v>11132</v>
      </c>
      <c r="O3790" s="134">
        <v>20140719</v>
      </c>
      <c r="P3790" s="134">
        <v>20141209</v>
      </c>
      <c r="Q3790" s="133" t="s">
        <v>20150</v>
      </c>
      <c r="R3790" s="134" t="s">
        <v>14</v>
      </c>
      <c r="S3790" s="134" t="s">
        <v>20475</v>
      </c>
      <c r="T3790" s="58" t="s">
        <v>4744</v>
      </c>
      <c r="U3790" s="58" t="s">
        <v>4860</v>
      </c>
      <c r="V3790" s="58" t="s">
        <v>10204</v>
      </c>
      <c r="W3790" s="235">
        <v>1251</v>
      </c>
      <c r="X3790" s="134" t="s">
        <v>20475</v>
      </c>
      <c r="Y3790" s="35" t="s">
        <v>11127</v>
      </c>
      <c r="Z3790" s="26">
        <f t="shared" si="266"/>
        <v>41.987222222222222</v>
      </c>
      <c r="AA3790" s="27">
        <f t="shared" si="267"/>
        <v>19.963333333333331</v>
      </c>
      <c r="AB3790" s="134" t="str">
        <f t="shared" si="260"/>
        <v>41</v>
      </c>
      <c r="AC3790" s="134" t="str">
        <f t="shared" si="261"/>
        <v>59</v>
      </c>
      <c r="AD3790" s="134" t="str">
        <f t="shared" si="262"/>
        <v>14</v>
      </c>
      <c r="AE3790" s="26" t="s">
        <v>20477</v>
      </c>
      <c r="AF3790" s="134" t="str">
        <f t="shared" si="263"/>
        <v>19</v>
      </c>
      <c r="AG3790" s="134" t="str">
        <f t="shared" si="264"/>
        <v>57</v>
      </c>
      <c r="AH3790" s="134" t="str">
        <f t="shared" si="265"/>
        <v>48</v>
      </c>
      <c r="AI3790" s="27" t="s">
        <v>20478</v>
      </c>
      <c r="AJ3790" s="134">
        <v>110</v>
      </c>
      <c r="AK3790" s="235" t="s">
        <v>4588</v>
      </c>
      <c r="AL3790" s="133">
        <v>11</v>
      </c>
      <c r="AM3790" s="134" t="s">
        <v>8673</v>
      </c>
      <c r="AN3790" s="235">
        <v>11</v>
      </c>
      <c r="AO3790" s="134" t="s">
        <v>20475</v>
      </c>
      <c r="AP3790" s="35" t="s">
        <v>11127</v>
      </c>
      <c r="AQ3790" s="203" t="s">
        <v>11132</v>
      </c>
      <c r="AR3790" s="133" t="s">
        <v>20476</v>
      </c>
      <c r="AS3790" s="134" t="s">
        <v>10204</v>
      </c>
      <c r="AU3790" s="134">
        <v>110</v>
      </c>
      <c r="AW3790" s="235">
        <v>13</v>
      </c>
      <c r="AX3790" s="133" t="s">
        <v>2160</v>
      </c>
      <c r="AY3790" s="235">
        <v>0</v>
      </c>
      <c r="AZ3790" s="134" t="s">
        <v>11127</v>
      </c>
      <c r="BA3790" s="133" t="s">
        <v>4589</v>
      </c>
      <c r="BB3790" s="235">
        <v>0</v>
      </c>
      <c r="BG3790" s="134" t="s">
        <v>20475</v>
      </c>
      <c r="BO3790" s="271"/>
      <c r="BP3790" s="271" t="s">
        <v>11132</v>
      </c>
      <c r="BQ3790" s="271" t="s">
        <v>11132</v>
      </c>
      <c r="BR3790" s="134" t="s">
        <v>20475</v>
      </c>
      <c r="BS3790" s="235" t="s">
        <v>20153</v>
      </c>
      <c r="BT3790" s="235">
        <v>11</v>
      </c>
      <c r="BU3790" s="235" t="s">
        <v>16950</v>
      </c>
      <c r="CA3790" s="134"/>
      <c r="CB3790" s="134" t="s">
        <v>20475</v>
      </c>
      <c r="CE3790" s="134" t="s">
        <v>20475</v>
      </c>
      <c r="CO3790" s="134" t="s">
        <v>20475</v>
      </c>
    </row>
    <row r="3791" spans="1:93" x14ac:dyDescent="0.25">
      <c r="A3791" s="134" t="s">
        <v>14</v>
      </c>
      <c r="B3791" s="134" t="s">
        <v>2147</v>
      </c>
      <c r="C3791" s="134" t="s">
        <v>20479</v>
      </c>
      <c r="D3791" s="35" t="s">
        <v>20479</v>
      </c>
      <c r="E3791" s="200" t="s">
        <v>11127</v>
      </c>
      <c r="F3791" s="200" t="s">
        <v>11128</v>
      </c>
      <c r="G3791" s="200" t="s">
        <v>11129</v>
      </c>
      <c r="H3791" s="226" t="s">
        <v>2152</v>
      </c>
      <c r="K3791" s="133" t="s">
        <v>20480</v>
      </c>
      <c r="L3791" s="133" t="s">
        <v>11131</v>
      </c>
      <c r="M3791" s="203" t="s">
        <v>11132</v>
      </c>
      <c r="N3791" s="133" t="s">
        <v>11132</v>
      </c>
      <c r="O3791" s="134">
        <v>20140823</v>
      </c>
      <c r="P3791" s="134">
        <v>20141209</v>
      </c>
      <c r="Q3791" s="133" t="s">
        <v>20150</v>
      </c>
      <c r="R3791" s="134" t="s">
        <v>14</v>
      </c>
      <c r="S3791" s="134" t="s">
        <v>20479</v>
      </c>
      <c r="T3791" s="58" t="s">
        <v>4886</v>
      </c>
      <c r="U3791" s="58" t="s">
        <v>4887</v>
      </c>
      <c r="V3791" s="58" t="s">
        <v>19659</v>
      </c>
      <c r="W3791" s="235">
        <v>1622</v>
      </c>
      <c r="X3791" s="134" t="s">
        <v>20479</v>
      </c>
      <c r="Y3791" s="35" t="s">
        <v>11127</v>
      </c>
      <c r="Z3791" s="26">
        <f t="shared" si="266"/>
        <v>42.510555555555555</v>
      </c>
      <c r="AA3791" s="27">
        <f t="shared" si="267"/>
        <v>19.977777777777778</v>
      </c>
      <c r="AB3791" s="134" t="str">
        <f t="shared" si="260"/>
        <v>42</v>
      </c>
      <c r="AC3791" s="134" t="str">
        <f t="shared" si="261"/>
        <v>30</v>
      </c>
      <c r="AD3791" s="134" t="str">
        <f t="shared" si="262"/>
        <v>38</v>
      </c>
      <c r="AE3791" s="26" t="s">
        <v>20481</v>
      </c>
      <c r="AF3791" s="134" t="str">
        <f t="shared" si="263"/>
        <v>19</v>
      </c>
      <c r="AG3791" s="134" t="str">
        <f t="shared" si="264"/>
        <v>58</v>
      </c>
      <c r="AH3791" s="134" t="str">
        <f t="shared" si="265"/>
        <v>40</v>
      </c>
      <c r="AI3791" s="27" t="s">
        <v>20482</v>
      </c>
      <c r="AJ3791" s="134">
        <v>110</v>
      </c>
      <c r="AK3791" s="235" t="s">
        <v>4588</v>
      </c>
      <c r="AL3791" s="133">
        <v>11</v>
      </c>
      <c r="AM3791" s="134" t="s">
        <v>8673</v>
      </c>
      <c r="AN3791" s="235">
        <v>11</v>
      </c>
      <c r="AO3791" s="134" t="s">
        <v>20479</v>
      </c>
      <c r="AP3791" s="35" t="s">
        <v>11127</v>
      </c>
      <c r="AQ3791" s="203" t="s">
        <v>11132</v>
      </c>
      <c r="AR3791" s="133" t="s">
        <v>20480</v>
      </c>
      <c r="AS3791" s="134" t="s">
        <v>19659</v>
      </c>
      <c r="AU3791" s="134">
        <v>110</v>
      </c>
      <c r="AW3791" s="235">
        <v>13</v>
      </c>
      <c r="AX3791" s="133" t="s">
        <v>2160</v>
      </c>
      <c r="AY3791" s="235">
        <v>0</v>
      </c>
      <c r="AZ3791" s="134" t="s">
        <v>11127</v>
      </c>
      <c r="BA3791" s="133" t="s">
        <v>4589</v>
      </c>
      <c r="BB3791" s="235">
        <v>0</v>
      </c>
      <c r="BG3791" s="134" t="s">
        <v>20479</v>
      </c>
      <c r="BO3791" s="271"/>
      <c r="BP3791" s="271" t="s">
        <v>11132</v>
      </c>
      <c r="BQ3791" s="271" t="s">
        <v>11132</v>
      </c>
      <c r="BR3791" s="134" t="s">
        <v>20479</v>
      </c>
      <c r="BS3791" s="235" t="s">
        <v>20153</v>
      </c>
      <c r="BT3791" s="235">
        <v>11</v>
      </c>
      <c r="BU3791" s="235" t="s">
        <v>16950</v>
      </c>
      <c r="CA3791" s="134"/>
      <c r="CB3791" s="134" t="s">
        <v>20479</v>
      </c>
      <c r="CE3791" s="134" t="s">
        <v>20479</v>
      </c>
      <c r="CO3791" s="134" t="s">
        <v>20479</v>
      </c>
    </row>
    <row r="3792" spans="1:93" x14ac:dyDescent="0.25">
      <c r="A3792" s="134" t="s">
        <v>14</v>
      </c>
      <c r="B3792" s="134" t="s">
        <v>2147</v>
      </c>
      <c r="C3792" s="134" t="s">
        <v>20483</v>
      </c>
      <c r="D3792" s="35" t="s">
        <v>20483</v>
      </c>
      <c r="E3792" s="200" t="s">
        <v>11127</v>
      </c>
      <c r="F3792" s="200" t="s">
        <v>11128</v>
      </c>
      <c r="G3792" s="200" t="s">
        <v>11129</v>
      </c>
      <c r="H3792" s="226" t="s">
        <v>2152</v>
      </c>
      <c r="K3792" s="133" t="s">
        <v>20484</v>
      </c>
      <c r="L3792" s="133" t="s">
        <v>11131</v>
      </c>
      <c r="M3792" s="203" t="s">
        <v>11132</v>
      </c>
      <c r="N3792" s="133" t="s">
        <v>11132</v>
      </c>
      <c r="O3792" s="134">
        <v>20140823</v>
      </c>
      <c r="P3792" s="134">
        <v>20141209</v>
      </c>
      <c r="Q3792" s="133" t="s">
        <v>20150</v>
      </c>
      <c r="R3792" s="134" t="s">
        <v>14</v>
      </c>
      <c r="S3792" s="134" t="s">
        <v>20483</v>
      </c>
      <c r="T3792" s="58" t="s">
        <v>4886</v>
      </c>
      <c r="U3792" s="58" t="s">
        <v>4887</v>
      </c>
      <c r="V3792" s="58" t="s">
        <v>19659</v>
      </c>
      <c r="W3792" s="235">
        <v>1672</v>
      </c>
      <c r="X3792" s="134" t="s">
        <v>20483</v>
      </c>
      <c r="Y3792" s="35" t="s">
        <v>11127</v>
      </c>
      <c r="Z3792" s="26">
        <f t="shared" si="266"/>
        <v>42.50472222222222</v>
      </c>
      <c r="AA3792" s="27">
        <f t="shared" si="267"/>
        <v>19.995555555555555</v>
      </c>
      <c r="AB3792" s="134" t="str">
        <f t="shared" si="260"/>
        <v>42</v>
      </c>
      <c r="AC3792" s="134" t="str">
        <f t="shared" si="261"/>
        <v>30</v>
      </c>
      <c r="AD3792" s="134" t="str">
        <f t="shared" si="262"/>
        <v>17</v>
      </c>
      <c r="AE3792" s="26" t="s">
        <v>20485</v>
      </c>
      <c r="AF3792" s="134" t="str">
        <f t="shared" si="263"/>
        <v>19</v>
      </c>
      <c r="AG3792" s="134" t="str">
        <f t="shared" si="264"/>
        <v>59</v>
      </c>
      <c r="AH3792" s="134" t="str">
        <f t="shared" si="265"/>
        <v>44</v>
      </c>
      <c r="AI3792" s="27" t="s">
        <v>11949</v>
      </c>
      <c r="AJ3792" s="134">
        <v>110</v>
      </c>
      <c r="AK3792" s="235" t="s">
        <v>4588</v>
      </c>
      <c r="AL3792" s="133">
        <v>11</v>
      </c>
      <c r="AM3792" s="134" t="s">
        <v>8673</v>
      </c>
      <c r="AN3792" s="235">
        <v>11</v>
      </c>
      <c r="AO3792" s="134" t="s">
        <v>20483</v>
      </c>
      <c r="AP3792" s="35" t="s">
        <v>11127</v>
      </c>
      <c r="AQ3792" s="203" t="s">
        <v>11132</v>
      </c>
      <c r="AR3792" s="133" t="s">
        <v>20484</v>
      </c>
      <c r="AS3792" s="134" t="s">
        <v>19659</v>
      </c>
      <c r="AU3792" s="134">
        <v>110</v>
      </c>
      <c r="AW3792" s="235">
        <v>13</v>
      </c>
      <c r="AX3792" s="133" t="s">
        <v>2160</v>
      </c>
      <c r="AY3792" s="235">
        <v>0</v>
      </c>
      <c r="AZ3792" s="134" t="s">
        <v>11127</v>
      </c>
      <c r="BA3792" s="133" t="s">
        <v>4589</v>
      </c>
      <c r="BB3792" s="235">
        <v>0</v>
      </c>
      <c r="BG3792" s="134" t="s">
        <v>20483</v>
      </c>
      <c r="BO3792" s="271"/>
      <c r="BP3792" s="271" t="s">
        <v>11132</v>
      </c>
      <c r="BQ3792" s="271" t="s">
        <v>11132</v>
      </c>
      <c r="BR3792" s="134" t="s">
        <v>20483</v>
      </c>
      <c r="BS3792" s="235" t="s">
        <v>20153</v>
      </c>
      <c r="BT3792" s="235">
        <v>11</v>
      </c>
      <c r="BU3792" s="235" t="s">
        <v>16950</v>
      </c>
      <c r="CA3792" s="134"/>
      <c r="CB3792" s="134" t="s">
        <v>20483</v>
      </c>
      <c r="CE3792" s="134" t="s">
        <v>20483</v>
      </c>
      <c r="CO3792" s="134" t="s">
        <v>20483</v>
      </c>
    </row>
    <row r="3793" spans="1:93" x14ac:dyDescent="0.25">
      <c r="A3793" s="134" t="s">
        <v>14</v>
      </c>
      <c r="B3793" s="134" t="s">
        <v>2147</v>
      </c>
      <c r="C3793" s="134" t="s">
        <v>20486</v>
      </c>
      <c r="D3793" s="35" t="s">
        <v>20486</v>
      </c>
      <c r="E3793" s="200" t="s">
        <v>11127</v>
      </c>
      <c r="F3793" s="200" t="s">
        <v>11128</v>
      </c>
      <c r="G3793" s="200" t="s">
        <v>11129</v>
      </c>
      <c r="H3793" s="226" t="s">
        <v>2152</v>
      </c>
      <c r="K3793" s="133" t="s">
        <v>20487</v>
      </c>
      <c r="L3793" s="133" t="s">
        <v>11131</v>
      </c>
      <c r="M3793" s="203" t="s">
        <v>11132</v>
      </c>
      <c r="N3793" s="133" t="s">
        <v>11132</v>
      </c>
      <c r="O3793" s="134">
        <v>20140824</v>
      </c>
      <c r="P3793" s="134">
        <v>20141209</v>
      </c>
      <c r="Q3793" s="133" t="s">
        <v>20150</v>
      </c>
      <c r="R3793" s="134" t="s">
        <v>14</v>
      </c>
      <c r="S3793" s="134" t="s">
        <v>20486</v>
      </c>
      <c r="T3793" s="58" t="s">
        <v>4886</v>
      </c>
      <c r="U3793" s="58" t="s">
        <v>4887</v>
      </c>
      <c r="V3793" s="58" t="s">
        <v>19659</v>
      </c>
      <c r="W3793" s="235">
        <v>1857</v>
      </c>
      <c r="X3793" s="134" t="s">
        <v>20486</v>
      </c>
      <c r="Y3793" s="35" t="s">
        <v>11127</v>
      </c>
      <c r="Z3793" s="26">
        <f t="shared" si="266"/>
        <v>42.494166666666665</v>
      </c>
      <c r="AA3793" s="27">
        <f t="shared" si="267"/>
        <v>19.996666666666666</v>
      </c>
      <c r="AB3793" s="134" t="str">
        <f t="shared" si="260"/>
        <v>42</v>
      </c>
      <c r="AC3793" s="134" t="str">
        <f t="shared" si="261"/>
        <v>29</v>
      </c>
      <c r="AD3793" s="134" t="str">
        <f t="shared" si="262"/>
        <v>39</v>
      </c>
      <c r="AE3793" s="26" t="s">
        <v>20488</v>
      </c>
      <c r="AF3793" s="134" t="str">
        <f t="shared" si="263"/>
        <v>19</v>
      </c>
      <c r="AG3793" s="134" t="str">
        <f t="shared" si="264"/>
        <v>59</v>
      </c>
      <c r="AH3793" s="134" t="str">
        <f t="shared" si="265"/>
        <v>48</v>
      </c>
      <c r="AI3793" s="27" t="s">
        <v>20489</v>
      </c>
      <c r="AJ3793" s="134">
        <v>110</v>
      </c>
      <c r="AK3793" s="235" t="s">
        <v>4588</v>
      </c>
      <c r="AL3793" s="133">
        <v>11</v>
      </c>
      <c r="AM3793" s="134" t="s">
        <v>8673</v>
      </c>
      <c r="AN3793" s="235">
        <v>11</v>
      </c>
      <c r="AO3793" s="134" t="s">
        <v>20486</v>
      </c>
      <c r="AP3793" s="35" t="s">
        <v>11127</v>
      </c>
      <c r="AQ3793" s="203" t="s">
        <v>11132</v>
      </c>
      <c r="AR3793" s="133" t="s">
        <v>20487</v>
      </c>
      <c r="AS3793" s="134" t="s">
        <v>19659</v>
      </c>
      <c r="AU3793" s="134">
        <v>110</v>
      </c>
      <c r="AW3793" s="235">
        <v>13</v>
      </c>
      <c r="AX3793" s="133" t="s">
        <v>2160</v>
      </c>
      <c r="AY3793" s="235">
        <v>0</v>
      </c>
      <c r="AZ3793" s="134" t="s">
        <v>11127</v>
      </c>
      <c r="BA3793" s="133" t="s">
        <v>4589</v>
      </c>
      <c r="BB3793" s="235">
        <v>0</v>
      </c>
      <c r="BG3793" s="134" t="s">
        <v>20486</v>
      </c>
      <c r="BO3793" s="271"/>
      <c r="BP3793" s="271" t="s">
        <v>11132</v>
      </c>
      <c r="BQ3793" s="271" t="s">
        <v>11132</v>
      </c>
      <c r="BR3793" s="134" t="s">
        <v>20486</v>
      </c>
      <c r="BS3793" s="235" t="s">
        <v>20153</v>
      </c>
      <c r="BT3793" s="235">
        <v>11</v>
      </c>
      <c r="BU3793" s="235" t="s">
        <v>16950</v>
      </c>
      <c r="CA3793" s="134"/>
      <c r="CB3793" s="134" t="s">
        <v>20486</v>
      </c>
      <c r="CE3793" s="134" t="s">
        <v>20486</v>
      </c>
      <c r="CO3793" s="134" t="s">
        <v>20486</v>
      </c>
    </row>
    <row r="3794" spans="1:93" x14ac:dyDescent="0.25">
      <c r="A3794" s="134" t="s">
        <v>14</v>
      </c>
      <c r="B3794" s="134" t="s">
        <v>2147</v>
      </c>
      <c r="C3794" s="134" t="s">
        <v>20490</v>
      </c>
      <c r="D3794" s="35" t="s">
        <v>20490</v>
      </c>
      <c r="E3794" s="200" t="s">
        <v>11127</v>
      </c>
      <c r="F3794" s="200" t="s">
        <v>11128</v>
      </c>
      <c r="G3794" s="200" t="s">
        <v>11129</v>
      </c>
      <c r="H3794" s="226" t="s">
        <v>2152</v>
      </c>
      <c r="K3794" s="133" t="s">
        <v>20491</v>
      </c>
      <c r="L3794" s="133" t="s">
        <v>11131</v>
      </c>
      <c r="M3794" s="203" t="s">
        <v>11132</v>
      </c>
      <c r="N3794" s="133" t="s">
        <v>11132</v>
      </c>
      <c r="O3794" s="134">
        <v>20140824</v>
      </c>
      <c r="P3794" s="134">
        <v>20141209</v>
      </c>
      <c r="Q3794" s="133" t="s">
        <v>20150</v>
      </c>
      <c r="R3794" s="134" t="s">
        <v>14</v>
      </c>
      <c r="S3794" s="134" t="s">
        <v>20490</v>
      </c>
      <c r="T3794" s="58" t="s">
        <v>4886</v>
      </c>
      <c r="U3794" s="58" t="s">
        <v>4887</v>
      </c>
      <c r="V3794" s="58" t="s">
        <v>19659</v>
      </c>
      <c r="W3794" s="235">
        <v>2035</v>
      </c>
      <c r="X3794" s="134" t="s">
        <v>20490</v>
      </c>
      <c r="Y3794" s="35" t="s">
        <v>11127</v>
      </c>
      <c r="Z3794" s="26">
        <f t="shared" si="266"/>
        <v>42.505833333333335</v>
      </c>
      <c r="AA3794" s="27">
        <f t="shared" si="267"/>
        <v>20.010833333333334</v>
      </c>
      <c r="AB3794" s="134" t="str">
        <f t="shared" si="260"/>
        <v>42</v>
      </c>
      <c r="AC3794" s="134" t="str">
        <f t="shared" si="261"/>
        <v>30</v>
      </c>
      <c r="AD3794" s="134" t="str">
        <f t="shared" si="262"/>
        <v>21</v>
      </c>
      <c r="AE3794" s="26" t="s">
        <v>20492</v>
      </c>
      <c r="AF3794" s="134" t="str">
        <f t="shared" si="263"/>
        <v>20</v>
      </c>
      <c r="AG3794" s="134" t="str">
        <f t="shared" si="264"/>
        <v>00</v>
      </c>
      <c r="AH3794" s="134" t="str">
        <f t="shared" si="265"/>
        <v>39</v>
      </c>
      <c r="AI3794" s="27" t="s">
        <v>20493</v>
      </c>
      <c r="AJ3794" s="134">
        <v>110</v>
      </c>
      <c r="AK3794" s="235" t="s">
        <v>4588</v>
      </c>
      <c r="AL3794" s="133">
        <v>11</v>
      </c>
      <c r="AM3794" s="134" t="s">
        <v>8673</v>
      </c>
      <c r="AN3794" s="235">
        <v>11</v>
      </c>
      <c r="AO3794" s="134" t="s">
        <v>20490</v>
      </c>
      <c r="AP3794" s="35" t="s">
        <v>11127</v>
      </c>
      <c r="AQ3794" s="203" t="s">
        <v>11132</v>
      </c>
      <c r="AR3794" s="133" t="s">
        <v>20491</v>
      </c>
      <c r="AS3794" s="134" t="s">
        <v>19659</v>
      </c>
      <c r="AU3794" s="134">
        <v>110</v>
      </c>
      <c r="AW3794" s="235">
        <v>13</v>
      </c>
      <c r="AX3794" s="133" t="s">
        <v>2160</v>
      </c>
      <c r="AY3794" s="235">
        <v>0</v>
      </c>
      <c r="AZ3794" s="134" t="s">
        <v>11127</v>
      </c>
      <c r="BA3794" s="133" t="s">
        <v>4589</v>
      </c>
      <c r="BB3794" s="235">
        <v>0</v>
      </c>
      <c r="BG3794" s="134" t="s">
        <v>20490</v>
      </c>
      <c r="BO3794" s="271"/>
      <c r="BP3794" s="271" t="s">
        <v>11132</v>
      </c>
      <c r="BQ3794" s="271" t="s">
        <v>11132</v>
      </c>
      <c r="BR3794" s="134" t="s">
        <v>20490</v>
      </c>
      <c r="BS3794" s="235" t="s">
        <v>20153</v>
      </c>
      <c r="BT3794" s="235">
        <v>11</v>
      </c>
      <c r="BU3794" s="235" t="s">
        <v>16950</v>
      </c>
      <c r="CA3794" s="134"/>
      <c r="CB3794" s="134" t="s">
        <v>20490</v>
      </c>
      <c r="CE3794" s="134" t="s">
        <v>20490</v>
      </c>
      <c r="CO3794" s="134" t="s">
        <v>20490</v>
      </c>
    </row>
    <row r="3795" spans="1:93" x14ac:dyDescent="0.25">
      <c r="A3795" s="134" t="s">
        <v>14</v>
      </c>
      <c r="B3795" s="134" t="s">
        <v>2147</v>
      </c>
      <c r="C3795" s="134" t="s">
        <v>20494</v>
      </c>
      <c r="D3795" s="35" t="s">
        <v>20494</v>
      </c>
      <c r="E3795" s="200" t="s">
        <v>11127</v>
      </c>
      <c r="F3795" s="200" t="s">
        <v>11128</v>
      </c>
      <c r="G3795" s="200" t="s">
        <v>11129</v>
      </c>
      <c r="H3795" s="226" t="s">
        <v>2152</v>
      </c>
      <c r="K3795" s="133" t="s">
        <v>20495</v>
      </c>
      <c r="L3795" s="133" t="s">
        <v>11131</v>
      </c>
      <c r="M3795" s="203" t="s">
        <v>11132</v>
      </c>
      <c r="N3795" s="133" t="s">
        <v>11132</v>
      </c>
      <c r="O3795" s="134">
        <v>20140824</v>
      </c>
      <c r="P3795" s="134">
        <v>20141209</v>
      </c>
      <c r="Q3795" s="133" t="s">
        <v>20150</v>
      </c>
      <c r="R3795" s="134" t="s">
        <v>14</v>
      </c>
      <c r="S3795" s="134" t="s">
        <v>20494</v>
      </c>
      <c r="T3795" s="58" t="s">
        <v>4886</v>
      </c>
      <c r="U3795" s="58" t="s">
        <v>4887</v>
      </c>
      <c r="V3795" s="58" t="s">
        <v>19659</v>
      </c>
      <c r="W3795" s="235">
        <v>1918</v>
      </c>
      <c r="X3795" s="134" t="s">
        <v>20494</v>
      </c>
      <c r="Y3795" s="35" t="s">
        <v>11127</v>
      </c>
      <c r="Z3795" s="26">
        <f t="shared" si="266"/>
        <v>42.511666666666663</v>
      </c>
      <c r="AA3795" s="27">
        <f t="shared" si="267"/>
        <v>20.012777777777778</v>
      </c>
      <c r="AB3795" s="134" t="str">
        <f t="shared" si="260"/>
        <v>42</v>
      </c>
      <c r="AC3795" s="134" t="str">
        <f t="shared" si="261"/>
        <v>30</v>
      </c>
      <c r="AD3795" s="134" t="str">
        <f t="shared" si="262"/>
        <v>42</v>
      </c>
      <c r="AE3795" s="26" t="s">
        <v>20496</v>
      </c>
      <c r="AF3795" s="134" t="str">
        <f t="shared" si="263"/>
        <v>20</v>
      </c>
      <c r="AG3795" s="134" t="str">
        <f t="shared" si="264"/>
        <v>00</v>
      </c>
      <c r="AH3795" s="134" t="str">
        <f t="shared" si="265"/>
        <v>46</v>
      </c>
      <c r="AI3795" s="27" t="s">
        <v>20497</v>
      </c>
      <c r="AJ3795" s="134">
        <v>110</v>
      </c>
      <c r="AK3795" s="235" t="s">
        <v>4588</v>
      </c>
      <c r="AL3795" s="133">
        <v>11</v>
      </c>
      <c r="AM3795" s="134" t="s">
        <v>8673</v>
      </c>
      <c r="AN3795" s="235">
        <v>11</v>
      </c>
      <c r="AO3795" s="134" t="s">
        <v>20494</v>
      </c>
      <c r="AP3795" s="35" t="s">
        <v>11127</v>
      </c>
      <c r="AQ3795" s="203" t="s">
        <v>11132</v>
      </c>
      <c r="AR3795" s="133" t="s">
        <v>20495</v>
      </c>
      <c r="AS3795" s="134" t="s">
        <v>19659</v>
      </c>
      <c r="AU3795" s="134">
        <v>110</v>
      </c>
      <c r="AW3795" s="235">
        <v>13</v>
      </c>
      <c r="AX3795" s="133" t="s">
        <v>2160</v>
      </c>
      <c r="AY3795" s="235">
        <v>0</v>
      </c>
      <c r="AZ3795" s="134" t="s">
        <v>11127</v>
      </c>
      <c r="BA3795" s="133" t="s">
        <v>4589</v>
      </c>
      <c r="BB3795" s="235">
        <v>0</v>
      </c>
      <c r="BG3795" s="134" t="s">
        <v>20494</v>
      </c>
      <c r="BO3795" s="271"/>
      <c r="BP3795" s="271" t="s">
        <v>11132</v>
      </c>
      <c r="BQ3795" s="271" t="s">
        <v>11132</v>
      </c>
      <c r="BR3795" s="134" t="s">
        <v>20494</v>
      </c>
      <c r="BS3795" s="235" t="s">
        <v>20153</v>
      </c>
      <c r="BT3795" s="235">
        <v>11</v>
      </c>
      <c r="BU3795" s="235" t="s">
        <v>16950</v>
      </c>
      <c r="CA3795" s="134"/>
      <c r="CB3795" s="134" t="s">
        <v>20494</v>
      </c>
      <c r="CE3795" s="134" t="s">
        <v>20494</v>
      </c>
      <c r="CO3795" s="134" t="s">
        <v>20494</v>
      </c>
    </row>
    <row r="3796" spans="1:93" x14ac:dyDescent="0.25">
      <c r="A3796" s="134" t="s">
        <v>14</v>
      </c>
      <c r="B3796" s="134" t="s">
        <v>2147</v>
      </c>
      <c r="C3796" s="134" t="s">
        <v>20498</v>
      </c>
      <c r="D3796" s="35" t="s">
        <v>20498</v>
      </c>
      <c r="E3796" s="200" t="s">
        <v>11127</v>
      </c>
      <c r="F3796" s="200" t="s">
        <v>11128</v>
      </c>
      <c r="G3796" s="200" t="s">
        <v>11129</v>
      </c>
      <c r="H3796" s="226" t="s">
        <v>2152</v>
      </c>
      <c r="K3796" s="133" t="s">
        <v>20499</v>
      </c>
      <c r="L3796" s="133" t="s">
        <v>11131</v>
      </c>
      <c r="M3796" s="203" t="s">
        <v>11132</v>
      </c>
      <c r="N3796" s="133" t="s">
        <v>11132</v>
      </c>
      <c r="O3796" s="134">
        <v>20140824</v>
      </c>
      <c r="P3796" s="134">
        <v>20141209</v>
      </c>
      <c r="Q3796" s="133" t="s">
        <v>20150</v>
      </c>
      <c r="R3796" s="134" t="s">
        <v>14</v>
      </c>
      <c r="S3796" s="134" t="s">
        <v>20498</v>
      </c>
      <c r="T3796" s="58" t="s">
        <v>4886</v>
      </c>
      <c r="U3796" s="58" t="s">
        <v>4887</v>
      </c>
      <c r="V3796" s="58" t="s">
        <v>19659</v>
      </c>
      <c r="W3796" s="235">
        <v>1985</v>
      </c>
      <c r="X3796" s="134" t="s">
        <v>20498</v>
      </c>
      <c r="Y3796" s="35" t="s">
        <v>11127</v>
      </c>
      <c r="Z3796" s="26">
        <f t="shared" si="266"/>
        <v>42.519166666666663</v>
      </c>
      <c r="AA3796" s="27">
        <f t="shared" si="267"/>
        <v>20.010277777777777</v>
      </c>
      <c r="AB3796" s="134" t="str">
        <f t="shared" si="260"/>
        <v>42</v>
      </c>
      <c r="AC3796" s="134" t="str">
        <f t="shared" si="261"/>
        <v>31</v>
      </c>
      <c r="AD3796" s="134" t="str">
        <f t="shared" si="262"/>
        <v>09</v>
      </c>
      <c r="AE3796" s="26" t="s">
        <v>20500</v>
      </c>
      <c r="AF3796" s="134" t="str">
        <f t="shared" si="263"/>
        <v>20</v>
      </c>
      <c r="AG3796" s="134" t="str">
        <f t="shared" si="264"/>
        <v>00</v>
      </c>
      <c r="AH3796" s="134" t="str">
        <f t="shared" si="265"/>
        <v>37</v>
      </c>
      <c r="AI3796" s="27" t="s">
        <v>17311</v>
      </c>
      <c r="AJ3796" s="134">
        <v>110</v>
      </c>
      <c r="AK3796" s="235" t="s">
        <v>4588</v>
      </c>
      <c r="AL3796" s="133">
        <v>11</v>
      </c>
      <c r="AM3796" s="134" t="s">
        <v>8673</v>
      </c>
      <c r="AN3796" s="235">
        <v>11</v>
      </c>
      <c r="AO3796" s="134" t="s">
        <v>20498</v>
      </c>
      <c r="AP3796" s="35" t="s">
        <v>11127</v>
      </c>
      <c r="AQ3796" s="203" t="s">
        <v>11132</v>
      </c>
      <c r="AR3796" s="133" t="s">
        <v>20499</v>
      </c>
      <c r="AS3796" s="134" t="s">
        <v>19659</v>
      </c>
      <c r="AU3796" s="134">
        <v>110</v>
      </c>
      <c r="AW3796" s="235">
        <v>13</v>
      </c>
      <c r="AX3796" s="133" t="s">
        <v>2160</v>
      </c>
      <c r="AY3796" s="235">
        <v>0</v>
      </c>
      <c r="AZ3796" s="134" t="s">
        <v>11127</v>
      </c>
      <c r="BA3796" s="133" t="s">
        <v>4589</v>
      </c>
      <c r="BB3796" s="235">
        <v>0</v>
      </c>
      <c r="BG3796" s="134" t="s">
        <v>20498</v>
      </c>
      <c r="BO3796" s="271"/>
      <c r="BP3796" s="271" t="s">
        <v>11132</v>
      </c>
      <c r="BQ3796" s="271" t="s">
        <v>11132</v>
      </c>
      <c r="BR3796" s="134" t="s">
        <v>20498</v>
      </c>
      <c r="BS3796" s="235" t="s">
        <v>20153</v>
      </c>
      <c r="BT3796" s="235">
        <v>11</v>
      </c>
      <c r="BU3796" s="235" t="s">
        <v>16950</v>
      </c>
      <c r="CA3796" s="134"/>
      <c r="CB3796" s="134" t="s">
        <v>20498</v>
      </c>
      <c r="CE3796" s="134" t="s">
        <v>20498</v>
      </c>
      <c r="CO3796" s="134" t="s">
        <v>20498</v>
      </c>
    </row>
    <row r="3797" spans="1:93" x14ac:dyDescent="0.25">
      <c r="A3797" s="134" t="s">
        <v>14</v>
      </c>
      <c r="B3797" s="134" t="s">
        <v>2147</v>
      </c>
      <c r="C3797" s="134" t="s">
        <v>20501</v>
      </c>
      <c r="D3797" s="28" t="s">
        <v>20501</v>
      </c>
      <c r="E3797" s="191" t="s">
        <v>144</v>
      </c>
      <c r="F3797" s="201" t="s">
        <v>13264</v>
      </c>
      <c r="G3797" s="201" t="s">
        <v>13265</v>
      </c>
      <c r="H3797" s="226" t="s">
        <v>2152</v>
      </c>
      <c r="K3797" s="133" t="s">
        <v>20502</v>
      </c>
      <c r="L3797" s="133" t="s">
        <v>281</v>
      </c>
      <c r="M3797" s="133" t="s">
        <v>1221</v>
      </c>
      <c r="N3797" s="133" t="s">
        <v>13266</v>
      </c>
      <c r="O3797" s="134">
        <v>20140908</v>
      </c>
      <c r="P3797" s="134">
        <v>20141224</v>
      </c>
      <c r="Q3797" s="133" t="s">
        <v>20150</v>
      </c>
      <c r="R3797" s="134" t="s">
        <v>14</v>
      </c>
      <c r="S3797" s="134" t="s">
        <v>20501</v>
      </c>
      <c r="T3797" s="58" t="s">
        <v>4712</v>
      </c>
      <c r="U3797" s="58" t="s">
        <v>4713</v>
      </c>
      <c r="V3797" s="58" t="s">
        <v>10006</v>
      </c>
      <c r="W3797" s="235">
        <v>326</v>
      </c>
      <c r="X3797" s="134" t="s">
        <v>20501</v>
      </c>
      <c r="Y3797" s="216" t="s">
        <v>144</v>
      </c>
      <c r="Z3797" s="26">
        <f t="shared" si="266"/>
        <v>40.295555555555552</v>
      </c>
      <c r="AA3797" s="27">
        <f t="shared" si="267"/>
        <v>20.274999999999999</v>
      </c>
      <c r="AB3797" s="134" t="str">
        <f t="shared" ref="AB3797:AB3860" si="268">+LEFT(AE3797,2)</f>
        <v>40</v>
      </c>
      <c r="AC3797" s="134" t="str">
        <f t="shared" ref="AC3797:AC3860" si="269">+MID(AE3797,3,2)</f>
        <v>17</v>
      </c>
      <c r="AD3797" s="134" t="str">
        <f t="shared" ref="AD3797:AD3860" si="270">+MID(AE3797,5,2)</f>
        <v>44</v>
      </c>
      <c r="AE3797" s="26" t="s">
        <v>20085</v>
      </c>
      <c r="AF3797" s="134" t="str">
        <f t="shared" ref="AF3797:AF3860" si="271">+MID(AI3797,2,2)</f>
        <v>20</v>
      </c>
      <c r="AG3797" s="134" t="str">
        <f t="shared" ref="AG3797:AG3860" si="272">+MID(AI3797,4,2)</f>
        <v>16</v>
      </c>
      <c r="AH3797" s="134" t="str">
        <f t="shared" ref="AH3797:AH3860" si="273">+MID(AI3797,6,2)</f>
        <v>30</v>
      </c>
      <c r="AI3797" s="27" t="s">
        <v>20086</v>
      </c>
      <c r="AJ3797" s="134">
        <v>300</v>
      </c>
      <c r="AK3797" s="235" t="s">
        <v>4717</v>
      </c>
      <c r="AL3797" s="133">
        <v>26</v>
      </c>
      <c r="AM3797" s="134" t="s">
        <v>2371</v>
      </c>
      <c r="AN3797" s="235">
        <v>26</v>
      </c>
      <c r="AO3797" s="134" t="s">
        <v>20501</v>
      </c>
      <c r="AP3797" s="216" t="s">
        <v>144</v>
      </c>
      <c r="AQ3797" s="133" t="s">
        <v>1221</v>
      </c>
      <c r="AR3797" s="133" t="s">
        <v>20502</v>
      </c>
      <c r="AS3797" s="134" t="s">
        <v>10006</v>
      </c>
      <c r="AU3797" s="134">
        <v>300</v>
      </c>
      <c r="AW3797" s="235">
        <v>13</v>
      </c>
      <c r="AX3797" s="133" t="s">
        <v>2160</v>
      </c>
      <c r="AY3797" s="235">
        <v>0</v>
      </c>
      <c r="AZ3797" s="134" t="s">
        <v>144</v>
      </c>
      <c r="BA3797" s="133" t="s">
        <v>4589</v>
      </c>
      <c r="BB3797" s="235">
        <v>0</v>
      </c>
      <c r="BG3797" s="134" t="s">
        <v>20501</v>
      </c>
      <c r="BN3797" s="133" t="s">
        <v>20503</v>
      </c>
      <c r="BO3797" s="133" t="s">
        <v>20002</v>
      </c>
      <c r="BP3797" s="134" t="s">
        <v>1221</v>
      </c>
      <c r="BQ3797" s="134" t="s">
        <v>1221</v>
      </c>
      <c r="BR3797" s="134" t="s">
        <v>20501</v>
      </c>
      <c r="BS3797" s="235" t="s">
        <v>20504</v>
      </c>
      <c r="BT3797" s="235">
        <v>11</v>
      </c>
      <c r="BU3797" s="235" t="s">
        <v>19718</v>
      </c>
      <c r="BW3797" s="242">
        <v>31</v>
      </c>
      <c r="CB3797" s="134" t="s">
        <v>20501</v>
      </c>
      <c r="CE3797" s="134" t="s">
        <v>20501</v>
      </c>
      <c r="CO3797" s="134" t="s">
        <v>20501</v>
      </c>
    </row>
    <row r="3798" spans="1:93" x14ac:dyDescent="0.25">
      <c r="A3798" s="134" t="s">
        <v>14</v>
      </c>
      <c r="B3798" s="134" t="s">
        <v>2147</v>
      </c>
      <c r="C3798" s="134" t="s">
        <v>20505</v>
      </c>
      <c r="D3798" s="28" t="s">
        <v>20505</v>
      </c>
      <c r="E3798" s="363" t="s">
        <v>77</v>
      </c>
      <c r="F3798" s="178" t="s">
        <v>12996</v>
      </c>
      <c r="G3798" s="178" t="s">
        <v>13222</v>
      </c>
      <c r="H3798" s="226" t="s">
        <v>2152</v>
      </c>
      <c r="K3798" s="133" t="s">
        <v>20506</v>
      </c>
      <c r="L3798" s="133" t="s">
        <v>79</v>
      </c>
      <c r="M3798" s="133" t="s">
        <v>20507</v>
      </c>
      <c r="N3798" s="133" t="s">
        <v>20508</v>
      </c>
      <c r="O3798" s="134">
        <v>20140908</v>
      </c>
      <c r="P3798" s="134">
        <v>20141224</v>
      </c>
      <c r="Q3798" s="133" t="s">
        <v>20150</v>
      </c>
      <c r="R3798" s="134" t="s">
        <v>14</v>
      </c>
      <c r="S3798" s="134" t="s">
        <v>20505</v>
      </c>
      <c r="T3798" s="58" t="s">
        <v>4712</v>
      </c>
      <c r="U3798" s="58" t="s">
        <v>4713</v>
      </c>
      <c r="V3798" s="58" t="s">
        <v>10006</v>
      </c>
      <c r="W3798" s="235">
        <v>326</v>
      </c>
      <c r="X3798" s="134" t="s">
        <v>20505</v>
      </c>
      <c r="Y3798" s="27" t="s">
        <v>77</v>
      </c>
      <c r="Z3798" s="26">
        <f t="shared" ref="Z3798:Z3861" si="274">1*(AB3798+AC3798/60+AD3798/3600)</f>
        <v>40.295555555555552</v>
      </c>
      <c r="AA3798" s="27">
        <f t="shared" ref="AA3798:AA3861" si="275">1*(AF3798+AG3798/60+AH3798/3600)</f>
        <v>20.274999999999999</v>
      </c>
      <c r="AB3798" s="134" t="str">
        <f t="shared" si="268"/>
        <v>40</v>
      </c>
      <c r="AC3798" s="134" t="str">
        <f t="shared" si="269"/>
        <v>17</v>
      </c>
      <c r="AD3798" s="134" t="str">
        <f t="shared" si="270"/>
        <v>44</v>
      </c>
      <c r="AE3798" s="26" t="s">
        <v>20085</v>
      </c>
      <c r="AF3798" s="134" t="str">
        <f t="shared" si="271"/>
        <v>20</v>
      </c>
      <c r="AG3798" s="134" t="str">
        <f t="shared" si="272"/>
        <v>16</v>
      </c>
      <c r="AH3798" s="134" t="str">
        <f t="shared" si="273"/>
        <v>30</v>
      </c>
      <c r="AI3798" s="27" t="s">
        <v>20086</v>
      </c>
      <c r="AJ3798" s="134">
        <v>300</v>
      </c>
      <c r="AK3798" s="235" t="s">
        <v>4717</v>
      </c>
      <c r="AL3798" s="133">
        <v>26</v>
      </c>
      <c r="AM3798" s="134" t="s">
        <v>2371</v>
      </c>
      <c r="AN3798" s="235">
        <v>26</v>
      </c>
      <c r="AO3798" s="134" t="s">
        <v>20505</v>
      </c>
      <c r="AP3798" s="27" t="s">
        <v>77</v>
      </c>
      <c r="AQ3798" s="133" t="s">
        <v>20507</v>
      </c>
      <c r="AR3798" s="133" t="s">
        <v>20506</v>
      </c>
      <c r="AS3798" s="134" t="s">
        <v>10006</v>
      </c>
      <c r="AU3798" s="134">
        <v>300</v>
      </c>
      <c r="AW3798" s="235">
        <v>13</v>
      </c>
      <c r="AX3798" s="133" t="s">
        <v>2160</v>
      </c>
      <c r="AY3798" s="235">
        <v>0</v>
      </c>
      <c r="AZ3798" s="134" t="s">
        <v>77</v>
      </c>
      <c r="BA3798" s="133" t="s">
        <v>4589</v>
      </c>
      <c r="BB3798" s="235">
        <v>0</v>
      </c>
      <c r="BG3798" s="134" t="s">
        <v>20505</v>
      </c>
      <c r="BN3798" s="133" t="s">
        <v>20509</v>
      </c>
      <c r="BO3798" s="133"/>
      <c r="BP3798" s="134" t="s">
        <v>20507</v>
      </c>
      <c r="BQ3798" s="134" t="s">
        <v>20507</v>
      </c>
      <c r="BR3798" s="134" t="s">
        <v>20505</v>
      </c>
      <c r="BS3798" s="235" t="s">
        <v>20510</v>
      </c>
      <c r="BT3798" s="235">
        <v>11</v>
      </c>
      <c r="BU3798" s="235" t="s">
        <v>19718</v>
      </c>
      <c r="BV3798" s="235">
        <v>396</v>
      </c>
      <c r="BW3798" s="242"/>
      <c r="CB3798" s="134" t="s">
        <v>20505</v>
      </c>
      <c r="CE3798" s="134" t="s">
        <v>20505</v>
      </c>
      <c r="CO3798" s="134" t="s">
        <v>20505</v>
      </c>
    </row>
    <row r="3799" spans="1:93" x14ac:dyDescent="0.25">
      <c r="A3799" s="134" t="s">
        <v>14</v>
      </c>
      <c r="B3799" s="134" t="s">
        <v>2147</v>
      </c>
      <c r="C3799" s="134" t="s">
        <v>20511</v>
      </c>
      <c r="D3799" s="32" t="s">
        <v>20511</v>
      </c>
      <c r="E3799" s="57" t="s">
        <v>82</v>
      </c>
      <c r="F3799" s="57" t="s">
        <v>8149</v>
      </c>
      <c r="G3799" s="57" t="s">
        <v>8150</v>
      </c>
      <c r="H3799" s="226" t="s">
        <v>2152</v>
      </c>
      <c r="K3799" s="133" t="s">
        <v>20512</v>
      </c>
      <c r="L3799" s="133" t="s">
        <v>94</v>
      </c>
      <c r="M3799" s="133" t="s">
        <v>20513</v>
      </c>
      <c r="N3799" s="133" t="s">
        <v>20514</v>
      </c>
      <c r="O3799" s="134">
        <v>20140908</v>
      </c>
      <c r="P3799" s="134">
        <v>20141224</v>
      </c>
      <c r="Q3799" s="133" t="s">
        <v>20150</v>
      </c>
      <c r="R3799" s="134" t="s">
        <v>14</v>
      </c>
      <c r="S3799" s="134" t="s">
        <v>20511</v>
      </c>
      <c r="T3799" s="58" t="s">
        <v>4712</v>
      </c>
      <c r="U3799" s="58" t="s">
        <v>4713</v>
      </c>
      <c r="V3799" s="58" t="s">
        <v>10006</v>
      </c>
      <c r="W3799" s="235">
        <v>326</v>
      </c>
      <c r="X3799" s="134" t="s">
        <v>20511</v>
      </c>
      <c r="Y3799" s="49" t="s">
        <v>82</v>
      </c>
      <c r="Z3799" s="26">
        <f t="shared" si="274"/>
        <v>40.295555555555552</v>
      </c>
      <c r="AA3799" s="27">
        <f t="shared" si="275"/>
        <v>20.274999999999999</v>
      </c>
      <c r="AB3799" s="134" t="str">
        <f t="shared" si="268"/>
        <v>40</v>
      </c>
      <c r="AC3799" s="134" t="str">
        <f t="shared" si="269"/>
        <v>17</v>
      </c>
      <c r="AD3799" s="134" t="str">
        <f t="shared" si="270"/>
        <v>44</v>
      </c>
      <c r="AE3799" s="26" t="s">
        <v>20085</v>
      </c>
      <c r="AF3799" s="134" t="str">
        <f t="shared" si="271"/>
        <v>20</v>
      </c>
      <c r="AG3799" s="134" t="str">
        <f t="shared" si="272"/>
        <v>16</v>
      </c>
      <c r="AH3799" s="134" t="str">
        <f t="shared" si="273"/>
        <v>30</v>
      </c>
      <c r="AI3799" s="27" t="s">
        <v>20086</v>
      </c>
      <c r="AJ3799" s="134">
        <v>300</v>
      </c>
      <c r="AK3799" s="235" t="s">
        <v>4717</v>
      </c>
      <c r="AL3799" s="133">
        <v>26</v>
      </c>
      <c r="AM3799" s="134" t="s">
        <v>2371</v>
      </c>
      <c r="AN3799" s="235">
        <v>26</v>
      </c>
      <c r="AO3799" s="134" t="s">
        <v>20511</v>
      </c>
      <c r="AP3799" s="49" t="s">
        <v>82</v>
      </c>
      <c r="AQ3799" s="133" t="s">
        <v>20513</v>
      </c>
      <c r="AR3799" s="133" t="s">
        <v>20512</v>
      </c>
      <c r="AS3799" s="134" t="s">
        <v>10006</v>
      </c>
      <c r="AU3799" s="134">
        <v>300</v>
      </c>
      <c r="AW3799" s="235">
        <v>13</v>
      </c>
      <c r="AX3799" s="133" t="s">
        <v>2160</v>
      </c>
      <c r="AY3799" s="235">
        <v>1</v>
      </c>
      <c r="AZ3799" s="134" t="s">
        <v>82</v>
      </c>
      <c r="BA3799" s="133" t="s">
        <v>2161</v>
      </c>
      <c r="BB3799" s="235">
        <v>0</v>
      </c>
      <c r="BG3799" s="134" t="s">
        <v>20511</v>
      </c>
      <c r="BN3799" s="133" t="s">
        <v>20515</v>
      </c>
      <c r="BO3799" s="133"/>
      <c r="BP3799" s="134" t="s">
        <v>20513</v>
      </c>
      <c r="BQ3799" s="134" t="s">
        <v>20513</v>
      </c>
      <c r="BR3799" s="134" t="s">
        <v>20511</v>
      </c>
      <c r="BS3799" s="235" t="s">
        <v>20516</v>
      </c>
      <c r="BT3799" s="235">
        <v>11</v>
      </c>
      <c r="BU3799" s="235" t="s">
        <v>19718</v>
      </c>
      <c r="BV3799" s="374">
        <v>1459</v>
      </c>
      <c r="BW3799" s="374"/>
      <c r="CB3799" s="134" t="s">
        <v>20511</v>
      </c>
      <c r="CE3799" s="134" t="s">
        <v>20511</v>
      </c>
      <c r="CO3799" s="134" t="s">
        <v>20511</v>
      </c>
    </row>
    <row r="3800" spans="1:93" x14ac:dyDescent="0.25">
      <c r="A3800" s="134" t="s">
        <v>14</v>
      </c>
      <c r="B3800" s="134" t="s">
        <v>2147</v>
      </c>
      <c r="C3800" s="134" t="s">
        <v>20517</v>
      </c>
      <c r="D3800" s="32" t="s">
        <v>20517</v>
      </c>
      <c r="E3800" s="57" t="s">
        <v>82</v>
      </c>
      <c r="F3800" s="57" t="s">
        <v>8149</v>
      </c>
      <c r="G3800" s="57" t="s">
        <v>8150</v>
      </c>
      <c r="H3800" s="226" t="s">
        <v>2152</v>
      </c>
      <c r="K3800" s="133" t="s">
        <v>20518</v>
      </c>
      <c r="L3800" s="133" t="s">
        <v>94</v>
      </c>
      <c r="M3800" s="133" t="s">
        <v>20519</v>
      </c>
      <c r="N3800" s="133" t="s">
        <v>20514</v>
      </c>
      <c r="O3800" s="134">
        <v>20140908</v>
      </c>
      <c r="P3800" s="134">
        <v>20141224</v>
      </c>
      <c r="Q3800" s="133" t="s">
        <v>20150</v>
      </c>
      <c r="R3800" s="134" t="s">
        <v>14</v>
      </c>
      <c r="S3800" s="134" t="s">
        <v>20517</v>
      </c>
      <c r="T3800" s="58" t="s">
        <v>4712</v>
      </c>
      <c r="U3800" s="58" t="s">
        <v>4713</v>
      </c>
      <c r="V3800" s="58" t="s">
        <v>10006</v>
      </c>
      <c r="W3800" s="235">
        <v>326</v>
      </c>
      <c r="X3800" s="134" t="s">
        <v>20517</v>
      </c>
      <c r="Y3800" s="49" t="s">
        <v>82</v>
      </c>
      <c r="Z3800" s="26">
        <f t="shared" si="274"/>
        <v>40.295555555555552</v>
      </c>
      <c r="AA3800" s="27">
        <f t="shared" si="275"/>
        <v>20.274999999999999</v>
      </c>
      <c r="AB3800" s="134" t="str">
        <f t="shared" si="268"/>
        <v>40</v>
      </c>
      <c r="AC3800" s="134" t="str">
        <f t="shared" si="269"/>
        <v>17</v>
      </c>
      <c r="AD3800" s="134" t="str">
        <f t="shared" si="270"/>
        <v>44</v>
      </c>
      <c r="AE3800" s="26" t="s">
        <v>20085</v>
      </c>
      <c r="AF3800" s="134" t="str">
        <f t="shared" si="271"/>
        <v>20</v>
      </c>
      <c r="AG3800" s="134" t="str">
        <f t="shared" si="272"/>
        <v>16</v>
      </c>
      <c r="AH3800" s="134" t="str">
        <f t="shared" si="273"/>
        <v>30</v>
      </c>
      <c r="AI3800" s="27" t="s">
        <v>20086</v>
      </c>
      <c r="AJ3800" s="134">
        <v>300</v>
      </c>
      <c r="AK3800" s="235" t="s">
        <v>4717</v>
      </c>
      <c r="AL3800" s="133">
        <v>26</v>
      </c>
      <c r="AM3800" s="134" t="s">
        <v>2371</v>
      </c>
      <c r="AN3800" s="235">
        <v>26</v>
      </c>
      <c r="AO3800" s="134" t="s">
        <v>20517</v>
      </c>
      <c r="AP3800" s="49" t="s">
        <v>82</v>
      </c>
      <c r="AQ3800" s="133" t="s">
        <v>20519</v>
      </c>
      <c r="AR3800" s="133" t="s">
        <v>20518</v>
      </c>
      <c r="AS3800" s="134" t="s">
        <v>10006</v>
      </c>
      <c r="AU3800" s="134">
        <v>300</v>
      </c>
      <c r="AW3800" s="235">
        <v>13</v>
      </c>
      <c r="AX3800" s="133" t="s">
        <v>2160</v>
      </c>
      <c r="AY3800" s="235">
        <v>1</v>
      </c>
      <c r="AZ3800" s="134" t="s">
        <v>82</v>
      </c>
      <c r="BA3800" s="133" t="s">
        <v>2161</v>
      </c>
      <c r="BB3800" s="235">
        <v>0</v>
      </c>
      <c r="BG3800" s="134" t="s">
        <v>20517</v>
      </c>
      <c r="BN3800" s="133" t="s">
        <v>20520</v>
      </c>
      <c r="BO3800" s="133"/>
      <c r="BP3800" s="134" t="s">
        <v>20519</v>
      </c>
      <c r="BQ3800" s="134" t="s">
        <v>20519</v>
      </c>
      <c r="BR3800" s="134" t="s">
        <v>20517</v>
      </c>
      <c r="BS3800" s="235" t="s">
        <v>20521</v>
      </c>
      <c r="BT3800" s="235">
        <v>11</v>
      </c>
      <c r="BU3800" s="235" t="s">
        <v>19718</v>
      </c>
      <c r="BV3800" s="374">
        <v>1567</v>
      </c>
      <c r="BW3800" s="374"/>
      <c r="CB3800" s="134" t="s">
        <v>20517</v>
      </c>
      <c r="CE3800" s="134" t="s">
        <v>20517</v>
      </c>
      <c r="CO3800" s="134" t="s">
        <v>20517</v>
      </c>
    </row>
    <row r="3801" spans="1:93" x14ac:dyDescent="0.25">
      <c r="A3801" s="134" t="s">
        <v>14</v>
      </c>
      <c r="B3801" s="134" t="s">
        <v>2147</v>
      </c>
      <c r="C3801" s="134" t="s">
        <v>20522</v>
      </c>
      <c r="D3801" s="32" t="s">
        <v>20522</v>
      </c>
      <c r="E3801" s="57" t="s">
        <v>82</v>
      </c>
      <c r="F3801" s="57" t="s">
        <v>8149</v>
      </c>
      <c r="G3801" s="57" t="s">
        <v>8150</v>
      </c>
      <c r="H3801" s="226" t="s">
        <v>2152</v>
      </c>
      <c r="K3801" s="133" t="s">
        <v>20523</v>
      </c>
      <c r="L3801" s="133" t="s">
        <v>94</v>
      </c>
      <c r="M3801" s="133" t="s">
        <v>20524</v>
      </c>
      <c r="N3801" s="133" t="s">
        <v>20514</v>
      </c>
      <c r="O3801" s="134">
        <v>20140908</v>
      </c>
      <c r="P3801" s="134">
        <v>20141224</v>
      </c>
      <c r="Q3801" s="133" t="s">
        <v>20150</v>
      </c>
      <c r="R3801" s="134" t="s">
        <v>14</v>
      </c>
      <c r="S3801" s="134" t="s">
        <v>20522</v>
      </c>
      <c r="T3801" s="58" t="s">
        <v>4712</v>
      </c>
      <c r="U3801" s="58" t="s">
        <v>4713</v>
      </c>
      <c r="V3801" s="58" t="s">
        <v>10006</v>
      </c>
      <c r="W3801" s="235">
        <v>326</v>
      </c>
      <c r="X3801" s="134" t="s">
        <v>20522</v>
      </c>
      <c r="Y3801" s="49" t="s">
        <v>82</v>
      </c>
      <c r="Z3801" s="26">
        <f t="shared" si="274"/>
        <v>40.295833333333334</v>
      </c>
      <c r="AA3801" s="27">
        <f t="shared" si="275"/>
        <v>20.274999999999999</v>
      </c>
      <c r="AB3801" s="134" t="str">
        <f t="shared" si="268"/>
        <v>40</v>
      </c>
      <c r="AC3801" s="134" t="str">
        <f t="shared" si="269"/>
        <v>17</v>
      </c>
      <c r="AD3801" s="134" t="str">
        <f t="shared" si="270"/>
        <v>45</v>
      </c>
      <c r="AE3801" s="26" t="s">
        <v>20525</v>
      </c>
      <c r="AF3801" s="134" t="str">
        <f t="shared" si="271"/>
        <v>20</v>
      </c>
      <c r="AG3801" s="134" t="str">
        <f t="shared" si="272"/>
        <v>16</v>
      </c>
      <c r="AH3801" s="134" t="str">
        <f t="shared" si="273"/>
        <v>30</v>
      </c>
      <c r="AI3801" s="27" t="s">
        <v>20086</v>
      </c>
      <c r="AJ3801" s="134">
        <v>300</v>
      </c>
      <c r="AK3801" s="235" t="s">
        <v>4717</v>
      </c>
      <c r="AL3801" s="133">
        <v>26</v>
      </c>
      <c r="AM3801" s="134" t="s">
        <v>2371</v>
      </c>
      <c r="AN3801" s="235">
        <v>26</v>
      </c>
      <c r="AO3801" s="134" t="s">
        <v>20522</v>
      </c>
      <c r="AP3801" s="49" t="s">
        <v>82</v>
      </c>
      <c r="AQ3801" s="133" t="s">
        <v>20524</v>
      </c>
      <c r="AR3801" s="133" t="s">
        <v>20523</v>
      </c>
      <c r="AS3801" s="134" t="s">
        <v>10006</v>
      </c>
      <c r="AU3801" s="134">
        <v>300</v>
      </c>
      <c r="AW3801" s="235">
        <v>13</v>
      </c>
      <c r="AX3801" s="133" t="s">
        <v>2160</v>
      </c>
      <c r="AY3801" s="235">
        <v>1</v>
      </c>
      <c r="AZ3801" s="134" t="s">
        <v>82</v>
      </c>
      <c r="BA3801" s="133" t="s">
        <v>2161</v>
      </c>
      <c r="BB3801" s="235">
        <v>0</v>
      </c>
      <c r="BG3801" s="134" t="s">
        <v>20522</v>
      </c>
      <c r="BN3801" s="133" t="s">
        <v>20526</v>
      </c>
      <c r="BO3801" s="133" t="s">
        <v>20527</v>
      </c>
      <c r="BP3801" s="134" t="s">
        <v>20524</v>
      </c>
      <c r="BQ3801" s="134" t="s">
        <v>20524</v>
      </c>
      <c r="BR3801" s="134" t="s">
        <v>20522</v>
      </c>
      <c r="BS3801" s="235" t="s">
        <v>20521</v>
      </c>
      <c r="BT3801" s="235">
        <v>11</v>
      </c>
      <c r="BU3801" s="235" t="s">
        <v>19718</v>
      </c>
      <c r="BV3801" s="374">
        <v>1420</v>
      </c>
      <c r="BW3801" s="374"/>
      <c r="CB3801" s="134" t="s">
        <v>20522</v>
      </c>
      <c r="CE3801" s="134" t="s">
        <v>20522</v>
      </c>
      <c r="CO3801" s="134" t="s">
        <v>20522</v>
      </c>
    </row>
    <row r="3802" spans="1:93" x14ac:dyDescent="0.25">
      <c r="A3802" s="134" t="s">
        <v>14</v>
      </c>
      <c r="B3802" s="134" t="s">
        <v>2147</v>
      </c>
      <c r="C3802" s="134" t="s">
        <v>20528</v>
      </c>
      <c r="D3802" s="32" t="s">
        <v>20528</v>
      </c>
      <c r="E3802" s="57" t="s">
        <v>82</v>
      </c>
      <c r="F3802" s="57" t="s">
        <v>8149</v>
      </c>
      <c r="G3802" s="57" t="s">
        <v>8150</v>
      </c>
      <c r="H3802" s="226" t="s">
        <v>2152</v>
      </c>
      <c r="K3802" s="133" t="s">
        <v>20529</v>
      </c>
      <c r="L3802" s="133" t="s">
        <v>94</v>
      </c>
      <c r="M3802" s="133" t="s">
        <v>20530</v>
      </c>
      <c r="N3802" s="133" t="s">
        <v>20514</v>
      </c>
      <c r="O3802" s="134">
        <v>20140908</v>
      </c>
      <c r="P3802" s="134">
        <v>20141224</v>
      </c>
      <c r="Q3802" s="133" t="s">
        <v>20150</v>
      </c>
      <c r="R3802" s="134" t="s">
        <v>14</v>
      </c>
      <c r="S3802" s="134" t="s">
        <v>20528</v>
      </c>
      <c r="T3802" s="58" t="s">
        <v>4712</v>
      </c>
      <c r="U3802" s="58" t="s">
        <v>4713</v>
      </c>
      <c r="V3802" s="58" t="s">
        <v>10006</v>
      </c>
      <c r="W3802" s="235">
        <v>326</v>
      </c>
      <c r="X3802" s="134" t="s">
        <v>20528</v>
      </c>
      <c r="Y3802" s="49" t="s">
        <v>82</v>
      </c>
      <c r="Z3802" s="26">
        <f t="shared" si="274"/>
        <v>40.295555555555552</v>
      </c>
      <c r="AA3802" s="27">
        <f t="shared" si="275"/>
        <v>20.274999999999999</v>
      </c>
      <c r="AB3802" s="134" t="str">
        <f t="shared" si="268"/>
        <v>40</v>
      </c>
      <c r="AC3802" s="134" t="str">
        <f t="shared" si="269"/>
        <v>17</v>
      </c>
      <c r="AD3802" s="134" t="str">
        <f t="shared" si="270"/>
        <v>44</v>
      </c>
      <c r="AE3802" s="26" t="s">
        <v>20085</v>
      </c>
      <c r="AF3802" s="134" t="str">
        <f t="shared" si="271"/>
        <v>20</v>
      </c>
      <c r="AG3802" s="134" t="str">
        <f t="shared" si="272"/>
        <v>16</v>
      </c>
      <c r="AH3802" s="134" t="str">
        <f t="shared" si="273"/>
        <v>30</v>
      </c>
      <c r="AI3802" s="27" t="s">
        <v>20086</v>
      </c>
      <c r="AJ3802" s="134">
        <v>300</v>
      </c>
      <c r="AK3802" s="235" t="s">
        <v>4717</v>
      </c>
      <c r="AL3802" s="133">
        <v>26</v>
      </c>
      <c r="AM3802" s="134" t="s">
        <v>2371</v>
      </c>
      <c r="AN3802" s="235">
        <v>26</v>
      </c>
      <c r="AO3802" s="134" t="s">
        <v>20528</v>
      </c>
      <c r="AP3802" s="49" t="s">
        <v>82</v>
      </c>
      <c r="AQ3802" s="133" t="s">
        <v>20530</v>
      </c>
      <c r="AR3802" s="133" t="s">
        <v>20529</v>
      </c>
      <c r="AS3802" s="134" t="s">
        <v>10006</v>
      </c>
      <c r="AU3802" s="134">
        <v>300</v>
      </c>
      <c r="AW3802" s="235">
        <v>13</v>
      </c>
      <c r="AX3802" s="133" t="s">
        <v>2160</v>
      </c>
      <c r="AY3802" s="235">
        <v>1</v>
      </c>
      <c r="AZ3802" s="134" t="s">
        <v>82</v>
      </c>
      <c r="BA3802" s="133" t="s">
        <v>2161</v>
      </c>
      <c r="BB3802" s="235">
        <v>0</v>
      </c>
      <c r="BG3802" s="134" t="s">
        <v>20528</v>
      </c>
      <c r="BN3802" s="133" t="s">
        <v>20531</v>
      </c>
      <c r="BO3802" s="133"/>
      <c r="BP3802" s="134" t="s">
        <v>20530</v>
      </c>
      <c r="BQ3802" s="134" t="s">
        <v>20530</v>
      </c>
      <c r="BR3802" s="134" t="s">
        <v>20528</v>
      </c>
      <c r="BS3802" s="235" t="s">
        <v>20532</v>
      </c>
      <c r="BT3802" s="235">
        <v>11</v>
      </c>
      <c r="BU3802" s="235" t="s">
        <v>19718</v>
      </c>
      <c r="BV3802" s="242">
        <v>871</v>
      </c>
      <c r="BW3802" s="242"/>
      <c r="CB3802" s="134" t="s">
        <v>20528</v>
      </c>
      <c r="CE3802" s="134" t="s">
        <v>20528</v>
      </c>
      <c r="CO3802" s="134" t="s">
        <v>20528</v>
      </c>
    </row>
    <row r="3803" spans="1:93" x14ac:dyDescent="0.25">
      <c r="A3803" s="134" t="s">
        <v>14</v>
      </c>
      <c r="B3803" s="134" t="s">
        <v>2147</v>
      </c>
      <c r="C3803" s="134" t="s">
        <v>20533</v>
      </c>
      <c r="D3803" s="34" t="s">
        <v>20533</v>
      </c>
      <c r="E3803" s="360" t="s">
        <v>550</v>
      </c>
      <c r="F3803" s="104" t="s">
        <v>12996</v>
      </c>
      <c r="G3803" s="104" t="s">
        <v>12997</v>
      </c>
      <c r="H3803" s="226" t="s">
        <v>2152</v>
      </c>
      <c r="K3803" s="133" t="s">
        <v>20534</v>
      </c>
      <c r="L3803" s="133" t="s">
        <v>551</v>
      </c>
      <c r="M3803" s="133" t="s">
        <v>20535</v>
      </c>
      <c r="N3803" s="133" t="s">
        <v>20536</v>
      </c>
      <c r="O3803" s="134">
        <v>20140908</v>
      </c>
      <c r="P3803" s="134">
        <v>20141224</v>
      </c>
      <c r="Q3803" s="133" t="s">
        <v>20150</v>
      </c>
      <c r="R3803" s="134" t="s">
        <v>14</v>
      </c>
      <c r="S3803" s="134" t="s">
        <v>20533</v>
      </c>
      <c r="T3803" s="58" t="s">
        <v>4712</v>
      </c>
      <c r="U3803" s="58" t="s">
        <v>4713</v>
      </c>
      <c r="V3803" s="58" t="s">
        <v>10006</v>
      </c>
      <c r="W3803" s="235">
        <v>326</v>
      </c>
      <c r="X3803" s="134" t="s">
        <v>20533</v>
      </c>
      <c r="Y3803" s="93" t="s">
        <v>550</v>
      </c>
      <c r="Z3803" s="26">
        <f t="shared" si="274"/>
        <v>40.295555555555552</v>
      </c>
      <c r="AA3803" s="27">
        <f t="shared" si="275"/>
        <v>20.274999999999999</v>
      </c>
      <c r="AB3803" s="134" t="str">
        <f t="shared" si="268"/>
        <v>40</v>
      </c>
      <c r="AC3803" s="134" t="str">
        <f t="shared" si="269"/>
        <v>17</v>
      </c>
      <c r="AD3803" s="134" t="str">
        <f t="shared" si="270"/>
        <v>44</v>
      </c>
      <c r="AE3803" s="26" t="s">
        <v>20085</v>
      </c>
      <c r="AF3803" s="134" t="str">
        <f t="shared" si="271"/>
        <v>20</v>
      </c>
      <c r="AG3803" s="134" t="str">
        <f t="shared" si="272"/>
        <v>16</v>
      </c>
      <c r="AH3803" s="134" t="str">
        <f t="shared" si="273"/>
        <v>30</v>
      </c>
      <c r="AI3803" s="27" t="s">
        <v>20086</v>
      </c>
      <c r="AJ3803" s="134">
        <v>300</v>
      </c>
      <c r="AK3803" s="235" t="s">
        <v>4717</v>
      </c>
      <c r="AL3803" s="133">
        <v>26</v>
      </c>
      <c r="AM3803" s="134" t="s">
        <v>2371</v>
      </c>
      <c r="AN3803" s="235">
        <v>26</v>
      </c>
      <c r="AO3803" s="134" t="s">
        <v>20533</v>
      </c>
      <c r="AP3803" s="93" t="s">
        <v>550</v>
      </c>
      <c r="AQ3803" s="133" t="s">
        <v>20535</v>
      </c>
      <c r="AR3803" s="133" t="s">
        <v>20534</v>
      </c>
      <c r="AS3803" s="134" t="s">
        <v>10006</v>
      </c>
      <c r="AU3803" s="134">
        <v>300</v>
      </c>
      <c r="AW3803" s="235">
        <v>13</v>
      </c>
      <c r="AX3803" s="133" t="s">
        <v>2160</v>
      </c>
      <c r="AY3803" s="235">
        <v>0</v>
      </c>
      <c r="AZ3803" s="134" t="s">
        <v>550</v>
      </c>
      <c r="BA3803" s="133" t="s">
        <v>4589</v>
      </c>
      <c r="BB3803" s="235">
        <v>0</v>
      </c>
      <c r="BG3803" s="134" t="s">
        <v>20533</v>
      </c>
      <c r="BN3803" s="133" t="s">
        <v>20537</v>
      </c>
      <c r="BO3803" s="133"/>
      <c r="BP3803" s="134" t="s">
        <v>20535</v>
      </c>
      <c r="BQ3803" s="134" t="s">
        <v>20535</v>
      </c>
      <c r="BR3803" s="134" t="s">
        <v>20533</v>
      </c>
      <c r="BS3803" s="235" t="s">
        <v>20538</v>
      </c>
      <c r="BT3803" s="235">
        <v>11</v>
      </c>
      <c r="BU3803" s="235" t="s">
        <v>19718</v>
      </c>
      <c r="BW3803" s="242">
        <v>63</v>
      </c>
      <c r="CB3803" s="134" t="s">
        <v>20533</v>
      </c>
      <c r="CE3803" s="134" t="s">
        <v>20533</v>
      </c>
      <c r="CO3803" s="134" t="s">
        <v>20533</v>
      </c>
    </row>
    <row r="3804" spans="1:93" x14ac:dyDescent="0.25">
      <c r="A3804" s="134" t="s">
        <v>14</v>
      </c>
      <c r="B3804" s="134" t="s">
        <v>2147</v>
      </c>
      <c r="C3804" s="134" t="s">
        <v>20539</v>
      </c>
      <c r="D3804" s="31" t="s">
        <v>20539</v>
      </c>
      <c r="E3804" s="361" t="s">
        <v>483</v>
      </c>
      <c r="F3804" s="362" t="s">
        <v>13173</v>
      </c>
      <c r="G3804" s="362" t="s">
        <v>13174</v>
      </c>
      <c r="H3804" s="226" t="s">
        <v>2152</v>
      </c>
      <c r="K3804" s="133" t="s">
        <v>20540</v>
      </c>
      <c r="L3804" s="133" t="s">
        <v>484</v>
      </c>
      <c r="M3804" s="133" t="s">
        <v>20541</v>
      </c>
      <c r="N3804" s="133" t="s">
        <v>13176</v>
      </c>
      <c r="O3804" s="134">
        <v>20140908</v>
      </c>
      <c r="P3804" s="134">
        <v>20141224</v>
      </c>
      <c r="Q3804" s="133" t="s">
        <v>20150</v>
      </c>
      <c r="R3804" s="134" t="s">
        <v>14</v>
      </c>
      <c r="S3804" s="134" t="s">
        <v>20539</v>
      </c>
      <c r="T3804" s="58" t="s">
        <v>4712</v>
      </c>
      <c r="U3804" s="58" t="s">
        <v>4713</v>
      </c>
      <c r="V3804" s="58" t="s">
        <v>10006</v>
      </c>
      <c r="W3804" s="235">
        <v>326</v>
      </c>
      <c r="X3804" s="134" t="s">
        <v>20539</v>
      </c>
      <c r="Y3804" s="56" t="s">
        <v>483</v>
      </c>
      <c r="Z3804" s="26">
        <f t="shared" si="274"/>
        <v>40.295555555555552</v>
      </c>
      <c r="AA3804" s="27">
        <f t="shared" si="275"/>
        <v>20.274999999999999</v>
      </c>
      <c r="AB3804" s="134" t="str">
        <f t="shared" si="268"/>
        <v>40</v>
      </c>
      <c r="AC3804" s="134" t="str">
        <f t="shared" si="269"/>
        <v>17</v>
      </c>
      <c r="AD3804" s="134" t="str">
        <f t="shared" si="270"/>
        <v>44</v>
      </c>
      <c r="AE3804" s="26" t="s">
        <v>20085</v>
      </c>
      <c r="AF3804" s="134" t="str">
        <f t="shared" si="271"/>
        <v>20</v>
      </c>
      <c r="AG3804" s="134" t="str">
        <f t="shared" si="272"/>
        <v>16</v>
      </c>
      <c r="AH3804" s="134" t="str">
        <f t="shared" si="273"/>
        <v>30</v>
      </c>
      <c r="AI3804" s="27" t="s">
        <v>20086</v>
      </c>
      <c r="AJ3804" s="134">
        <v>300</v>
      </c>
      <c r="AK3804" s="235" t="s">
        <v>4717</v>
      </c>
      <c r="AL3804" s="133">
        <v>26</v>
      </c>
      <c r="AM3804" s="134" t="s">
        <v>2371</v>
      </c>
      <c r="AN3804" s="235">
        <v>26</v>
      </c>
      <c r="AO3804" s="134" t="s">
        <v>20539</v>
      </c>
      <c r="AP3804" s="56" t="s">
        <v>483</v>
      </c>
      <c r="AQ3804" s="133" t="s">
        <v>20541</v>
      </c>
      <c r="AR3804" s="133" t="s">
        <v>20540</v>
      </c>
      <c r="AS3804" s="134" t="s">
        <v>10006</v>
      </c>
      <c r="AU3804" s="134">
        <v>300</v>
      </c>
      <c r="AW3804" s="235">
        <v>13</v>
      </c>
      <c r="AX3804" s="133" t="s">
        <v>2160</v>
      </c>
      <c r="AY3804" s="235">
        <v>1</v>
      </c>
      <c r="AZ3804" s="134" t="s">
        <v>13177</v>
      </c>
      <c r="BA3804" s="133" t="s">
        <v>2161</v>
      </c>
      <c r="BB3804" s="235">
        <v>0</v>
      </c>
      <c r="BG3804" s="134" t="s">
        <v>20539</v>
      </c>
      <c r="BN3804" s="133" t="s">
        <v>20542</v>
      </c>
      <c r="BO3804" s="133" t="s">
        <v>20543</v>
      </c>
      <c r="BP3804" s="134" t="s">
        <v>20541</v>
      </c>
      <c r="BQ3804" s="134" t="s">
        <v>20541</v>
      </c>
      <c r="BR3804" s="134" t="s">
        <v>20539</v>
      </c>
      <c r="BS3804" s="235" t="s">
        <v>20510</v>
      </c>
      <c r="BT3804" s="235">
        <v>11</v>
      </c>
      <c r="BU3804" s="235" t="s">
        <v>19718</v>
      </c>
      <c r="BW3804" s="242">
        <v>72</v>
      </c>
      <c r="CB3804" s="134" t="s">
        <v>20539</v>
      </c>
      <c r="CE3804" s="134" t="s">
        <v>20539</v>
      </c>
      <c r="CO3804" s="134" t="s">
        <v>20539</v>
      </c>
    </row>
    <row r="3805" spans="1:93" x14ac:dyDescent="0.25">
      <c r="A3805" s="134" t="s">
        <v>14</v>
      </c>
      <c r="B3805" s="134" t="s">
        <v>2147</v>
      </c>
      <c r="C3805" s="134" t="s">
        <v>20544</v>
      </c>
      <c r="D3805" s="27" t="s">
        <v>20544</v>
      </c>
      <c r="E3805" s="178" t="s">
        <v>139</v>
      </c>
      <c r="F3805" s="178" t="s">
        <v>19726</v>
      </c>
      <c r="G3805" s="178" t="s">
        <v>19727</v>
      </c>
      <c r="H3805" s="226" t="s">
        <v>2152</v>
      </c>
      <c r="K3805" s="133" t="s">
        <v>20545</v>
      </c>
      <c r="L3805" s="133" t="s">
        <v>19729</v>
      </c>
      <c r="M3805" s="133" t="s">
        <v>20546</v>
      </c>
      <c r="N3805" s="133" t="s">
        <v>20547</v>
      </c>
      <c r="O3805" s="134">
        <v>20140908</v>
      </c>
      <c r="P3805" s="134">
        <v>20141224</v>
      </c>
      <c r="Q3805" s="133" t="s">
        <v>20150</v>
      </c>
      <c r="R3805" s="134" t="s">
        <v>14</v>
      </c>
      <c r="S3805" s="134" t="s">
        <v>20544</v>
      </c>
      <c r="T3805" s="58" t="s">
        <v>4712</v>
      </c>
      <c r="U3805" s="58" t="s">
        <v>4713</v>
      </c>
      <c r="V3805" s="58" t="s">
        <v>10006</v>
      </c>
      <c r="W3805" s="235">
        <v>326</v>
      </c>
      <c r="X3805" s="134" t="s">
        <v>20544</v>
      </c>
      <c r="Y3805" s="27" t="s">
        <v>139</v>
      </c>
      <c r="Z3805" s="26">
        <f t="shared" si="274"/>
        <v>40.295555555555552</v>
      </c>
      <c r="AA3805" s="27">
        <f t="shared" si="275"/>
        <v>20.274999999999999</v>
      </c>
      <c r="AB3805" s="134" t="str">
        <f t="shared" si="268"/>
        <v>40</v>
      </c>
      <c r="AC3805" s="134" t="str">
        <f t="shared" si="269"/>
        <v>17</v>
      </c>
      <c r="AD3805" s="134" t="str">
        <f t="shared" si="270"/>
        <v>44</v>
      </c>
      <c r="AE3805" s="26" t="s">
        <v>20085</v>
      </c>
      <c r="AF3805" s="134" t="str">
        <f t="shared" si="271"/>
        <v>20</v>
      </c>
      <c r="AG3805" s="134" t="str">
        <f t="shared" si="272"/>
        <v>16</v>
      </c>
      <c r="AH3805" s="134" t="str">
        <f t="shared" si="273"/>
        <v>30</v>
      </c>
      <c r="AI3805" s="27" t="s">
        <v>20086</v>
      </c>
      <c r="AJ3805" s="134">
        <v>300</v>
      </c>
      <c r="AK3805" s="235" t="s">
        <v>4717</v>
      </c>
      <c r="AL3805" s="133">
        <v>26</v>
      </c>
      <c r="AM3805" s="134" t="s">
        <v>2371</v>
      </c>
      <c r="AN3805" s="235">
        <v>26</v>
      </c>
      <c r="AO3805" s="134" t="s">
        <v>20544</v>
      </c>
      <c r="AP3805" s="27" t="s">
        <v>139</v>
      </c>
      <c r="AQ3805" s="133" t="s">
        <v>20546</v>
      </c>
      <c r="AR3805" s="133" t="s">
        <v>20545</v>
      </c>
      <c r="AS3805" s="134" t="s">
        <v>10006</v>
      </c>
      <c r="AU3805" s="134">
        <v>300</v>
      </c>
      <c r="AW3805" s="235">
        <v>13</v>
      </c>
      <c r="AX3805" s="133" t="s">
        <v>2160</v>
      </c>
      <c r="AY3805" s="235">
        <v>0</v>
      </c>
      <c r="AZ3805" s="134" t="s">
        <v>139</v>
      </c>
      <c r="BA3805" s="133" t="s">
        <v>4589</v>
      </c>
      <c r="BB3805" s="235">
        <v>0</v>
      </c>
      <c r="BG3805" s="134" t="s">
        <v>20544</v>
      </c>
      <c r="BN3805" s="133" t="s">
        <v>20548</v>
      </c>
      <c r="BO3805" s="133"/>
      <c r="BP3805" s="134" t="s">
        <v>20546</v>
      </c>
      <c r="BQ3805" s="134" t="s">
        <v>20546</v>
      </c>
      <c r="BR3805" s="134" t="s">
        <v>20544</v>
      </c>
      <c r="BS3805" s="235" t="s">
        <v>20549</v>
      </c>
      <c r="BT3805" s="235">
        <v>11</v>
      </c>
      <c r="BU3805" s="235" t="s">
        <v>19718</v>
      </c>
      <c r="BW3805" s="242">
        <v>42</v>
      </c>
      <c r="CB3805" s="134" t="s">
        <v>20544</v>
      </c>
      <c r="CE3805" s="134" t="s">
        <v>20544</v>
      </c>
      <c r="CO3805" s="134" t="s">
        <v>20544</v>
      </c>
    </row>
    <row r="3806" spans="1:93" x14ac:dyDescent="0.25">
      <c r="A3806" s="134" t="s">
        <v>14</v>
      </c>
      <c r="B3806" s="134" t="s">
        <v>2147</v>
      </c>
      <c r="C3806" s="134" t="s">
        <v>20550</v>
      </c>
      <c r="D3806" s="33" t="s">
        <v>20550</v>
      </c>
      <c r="E3806" s="195" t="s">
        <v>1572</v>
      </c>
      <c r="F3806" s="195" t="s">
        <v>20551</v>
      </c>
      <c r="G3806" s="195" t="s">
        <v>20552</v>
      </c>
      <c r="H3806" s="226" t="s">
        <v>20553</v>
      </c>
      <c r="K3806" s="133" t="s">
        <v>20554</v>
      </c>
      <c r="L3806" s="133" t="s">
        <v>433</v>
      </c>
      <c r="M3806" s="133" t="s">
        <v>585</v>
      </c>
      <c r="N3806" s="133" t="s">
        <v>454</v>
      </c>
      <c r="O3806" s="134">
        <v>20140908</v>
      </c>
      <c r="P3806" s="134">
        <v>20141224</v>
      </c>
      <c r="Q3806" s="133" t="s">
        <v>20150</v>
      </c>
      <c r="R3806" s="134" t="s">
        <v>14</v>
      </c>
      <c r="S3806" s="134" t="s">
        <v>20550</v>
      </c>
      <c r="T3806" s="58" t="s">
        <v>4712</v>
      </c>
      <c r="U3806" s="58" t="s">
        <v>4713</v>
      </c>
      <c r="V3806" s="58" t="s">
        <v>10006</v>
      </c>
      <c r="W3806" s="235">
        <v>326</v>
      </c>
      <c r="X3806" s="134" t="s">
        <v>20550</v>
      </c>
      <c r="Y3806" s="33" t="s">
        <v>1572</v>
      </c>
      <c r="Z3806" s="26">
        <f t="shared" si="274"/>
        <v>40.295555555555552</v>
      </c>
      <c r="AA3806" s="27">
        <f t="shared" si="275"/>
        <v>20.274999999999999</v>
      </c>
      <c r="AB3806" s="134" t="str">
        <f t="shared" si="268"/>
        <v>40</v>
      </c>
      <c r="AC3806" s="134" t="str">
        <f t="shared" si="269"/>
        <v>17</v>
      </c>
      <c r="AD3806" s="134" t="str">
        <f t="shared" si="270"/>
        <v>44</v>
      </c>
      <c r="AE3806" s="26" t="s">
        <v>20085</v>
      </c>
      <c r="AF3806" s="134" t="str">
        <f t="shared" si="271"/>
        <v>20</v>
      </c>
      <c r="AG3806" s="134" t="str">
        <f t="shared" si="272"/>
        <v>16</v>
      </c>
      <c r="AH3806" s="134" t="str">
        <f t="shared" si="273"/>
        <v>30</v>
      </c>
      <c r="AI3806" s="27" t="s">
        <v>20086</v>
      </c>
      <c r="AJ3806" s="134">
        <v>300</v>
      </c>
      <c r="AK3806" s="235" t="s">
        <v>4717</v>
      </c>
      <c r="AL3806" s="133">
        <v>26</v>
      </c>
      <c r="AM3806" s="134" t="s">
        <v>2371</v>
      </c>
      <c r="AN3806" s="235">
        <v>26</v>
      </c>
      <c r="AO3806" s="134" t="s">
        <v>20550</v>
      </c>
      <c r="AP3806" s="33" t="s">
        <v>1572</v>
      </c>
      <c r="AQ3806" s="133" t="s">
        <v>585</v>
      </c>
      <c r="AR3806" s="133" t="s">
        <v>20554</v>
      </c>
      <c r="AS3806" s="134" t="s">
        <v>10006</v>
      </c>
      <c r="AU3806" s="134">
        <v>300</v>
      </c>
      <c r="AW3806" s="235">
        <v>13</v>
      </c>
      <c r="AX3806" s="133" t="s">
        <v>2160</v>
      </c>
      <c r="AY3806" s="235">
        <v>0</v>
      </c>
      <c r="AZ3806" s="134" t="s">
        <v>1572</v>
      </c>
      <c r="BA3806" s="133" t="s">
        <v>4589</v>
      </c>
      <c r="BB3806" s="235">
        <v>0</v>
      </c>
      <c r="BG3806" s="134" t="s">
        <v>20550</v>
      </c>
      <c r="BN3806" s="133" t="s">
        <v>20555</v>
      </c>
      <c r="BO3806" s="133" t="s">
        <v>20556</v>
      </c>
      <c r="BP3806" s="134" t="s">
        <v>585</v>
      </c>
      <c r="BQ3806" s="134" t="s">
        <v>585</v>
      </c>
      <c r="BR3806" s="134" t="s">
        <v>20550</v>
      </c>
      <c r="BS3806" s="235" t="s">
        <v>20549</v>
      </c>
      <c r="BT3806" s="235">
        <v>11</v>
      </c>
      <c r="BU3806" s="235" t="s">
        <v>19718</v>
      </c>
      <c r="BW3806" s="242">
        <v>65</v>
      </c>
      <c r="CB3806" s="134" t="s">
        <v>20550</v>
      </c>
      <c r="CE3806" s="134" t="s">
        <v>20550</v>
      </c>
      <c r="CO3806" s="134" t="s">
        <v>20550</v>
      </c>
    </row>
    <row r="3807" spans="1:93" x14ac:dyDescent="0.25">
      <c r="A3807" s="134" t="s">
        <v>14</v>
      </c>
      <c r="B3807" s="134" t="s">
        <v>2147</v>
      </c>
      <c r="C3807" s="134" t="s">
        <v>20557</v>
      </c>
      <c r="D3807" s="27" t="s">
        <v>20557</v>
      </c>
      <c r="E3807" s="178" t="s">
        <v>593</v>
      </c>
      <c r="F3807" s="178" t="s">
        <v>13758</v>
      </c>
      <c r="G3807" s="178" t="s">
        <v>13759</v>
      </c>
      <c r="H3807" s="226" t="s">
        <v>13760</v>
      </c>
      <c r="K3807" s="133" t="s">
        <v>20558</v>
      </c>
      <c r="L3807" s="133" t="s">
        <v>595</v>
      </c>
      <c r="M3807" s="133" t="s">
        <v>596</v>
      </c>
      <c r="N3807" s="133" t="s">
        <v>597</v>
      </c>
      <c r="O3807" s="134">
        <v>20140908</v>
      </c>
      <c r="P3807" s="134">
        <v>20141224</v>
      </c>
      <c r="Q3807" s="133" t="s">
        <v>20150</v>
      </c>
      <c r="R3807" s="134" t="s">
        <v>14</v>
      </c>
      <c r="S3807" s="134" t="s">
        <v>20557</v>
      </c>
      <c r="T3807" s="58" t="s">
        <v>4712</v>
      </c>
      <c r="U3807" s="58" t="s">
        <v>4713</v>
      </c>
      <c r="V3807" s="58" t="s">
        <v>10006</v>
      </c>
      <c r="W3807" s="235">
        <v>326</v>
      </c>
      <c r="X3807" s="134" t="s">
        <v>20557</v>
      </c>
      <c r="Y3807" s="27" t="s">
        <v>593</v>
      </c>
      <c r="Z3807" s="26">
        <f t="shared" si="274"/>
        <v>40.295555555555552</v>
      </c>
      <c r="AA3807" s="27">
        <f t="shared" si="275"/>
        <v>20.274999999999999</v>
      </c>
      <c r="AB3807" s="134" t="str">
        <f t="shared" si="268"/>
        <v>40</v>
      </c>
      <c r="AC3807" s="134" t="str">
        <f t="shared" si="269"/>
        <v>17</v>
      </c>
      <c r="AD3807" s="134" t="str">
        <f t="shared" si="270"/>
        <v>44</v>
      </c>
      <c r="AE3807" s="26" t="s">
        <v>20085</v>
      </c>
      <c r="AF3807" s="134" t="str">
        <f t="shared" si="271"/>
        <v>20</v>
      </c>
      <c r="AG3807" s="134" t="str">
        <f t="shared" si="272"/>
        <v>16</v>
      </c>
      <c r="AH3807" s="134" t="str">
        <f t="shared" si="273"/>
        <v>30</v>
      </c>
      <c r="AI3807" s="27" t="s">
        <v>20086</v>
      </c>
      <c r="AJ3807" s="134">
        <v>300</v>
      </c>
      <c r="AK3807" s="235" t="s">
        <v>4717</v>
      </c>
      <c r="AL3807" s="133">
        <v>26</v>
      </c>
      <c r="AM3807" s="134" t="s">
        <v>2371</v>
      </c>
      <c r="AN3807" s="235">
        <v>26</v>
      </c>
      <c r="AO3807" s="134" t="s">
        <v>20557</v>
      </c>
      <c r="AP3807" s="27" t="s">
        <v>593</v>
      </c>
      <c r="AQ3807" s="133" t="s">
        <v>596</v>
      </c>
      <c r="AR3807" s="133" t="s">
        <v>20558</v>
      </c>
      <c r="AS3807" s="134" t="s">
        <v>10006</v>
      </c>
      <c r="AU3807" s="134">
        <v>300</v>
      </c>
      <c r="AW3807" s="235">
        <v>13</v>
      </c>
      <c r="AX3807" s="133" t="s">
        <v>2160</v>
      </c>
      <c r="AY3807" s="235">
        <v>0</v>
      </c>
      <c r="AZ3807" s="134" t="s">
        <v>593</v>
      </c>
      <c r="BA3807" s="133" t="s">
        <v>4589</v>
      </c>
      <c r="BB3807" s="235">
        <v>0</v>
      </c>
      <c r="BG3807" s="134" t="s">
        <v>20557</v>
      </c>
      <c r="BN3807" s="133" t="s">
        <v>20559</v>
      </c>
      <c r="BP3807" s="134" t="s">
        <v>596</v>
      </c>
      <c r="BQ3807" s="134" t="s">
        <v>596</v>
      </c>
      <c r="BR3807" s="134" t="s">
        <v>20557</v>
      </c>
      <c r="BS3807" s="235" t="s">
        <v>20504</v>
      </c>
      <c r="BT3807" s="235">
        <v>11</v>
      </c>
      <c r="BU3807" s="235" t="s">
        <v>19718</v>
      </c>
      <c r="BV3807" s="235">
        <v>1070</v>
      </c>
      <c r="BW3807" s="242"/>
      <c r="CB3807" s="134" t="s">
        <v>20557</v>
      </c>
      <c r="CE3807" s="134" t="s">
        <v>20557</v>
      </c>
      <c r="CO3807" s="134" t="s">
        <v>20557</v>
      </c>
    </row>
    <row r="3808" spans="1:93" x14ac:dyDescent="0.25">
      <c r="A3808" s="134" t="s">
        <v>14</v>
      </c>
      <c r="B3808" s="134" t="s">
        <v>2147</v>
      </c>
      <c r="C3808" s="134" t="s">
        <v>20560</v>
      </c>
      <c r="D3808" s="28" t="s">
        <v>20560</v>
      </c>
      <c r="E3808" s="363" t="s">
        <v>215</v>
      </c>
      <c r="F3808" s="201" t="s">
        <v>20561</v>
      </c>
      <c r="G3808" s="201" t="s">
        <v>14658</v>
      </c>
      <c r="H3808" s="226" t="s">
        <v>2152</v>
      </c>
      <c r="K3808" s="133" t="s">
        <v>20562</v>
      </c>
      <c r="L3808" s="133" t="s">
        <v>217</v>
      </c>
      <c r="M3808" s="133" t="s">
        <v>20563</v>
      </c>
      <c r="N3808" s="133" t="s">
        <v>20564</v>
      </c>
      <c r="O3808" s="134">
        <v>20140908</v>
      </c>
      <c r="P3808" s="134">
        <v>20141224</v>
      </c>
      <c r="Q3808" s="133" t="s">
        <v>20150</v>
      </c>
      <c r="R3808" s="134" t="s">
        <v>14</v>
      </c>
      <c r="S3808" s="134" t="s">
        <v>20560</v>
      </c>
      <c r="T3808" s="58" t="s">
        <v>4712</v>
      </c>
      <c r="U3808" s="58" t="s">
        <v>4713</v>
      </c>
      <c r="V3808" s="58" t="s">
        <v>10006</v>
      </c>
      <c r="W3808" s="235">
        <v>326</v>
      </c>
      <c r="X3808" s="134" t="s">
        <v>20560</v>
      </c>
      <c r="Y3808" s="216" t="s">
        <v>215</v>
      </c>
      <c r="Z3808" s="26">
        <f t="shared" si="274"/>
        <v>40.295555555555552</v>
      </c>
      <c r="AA3808" s="27">
        <f t="shared" si="275"/>
        <v>20.274999999999999</v>
      </c>
      <c r="AB3808" s="134" t="str">
        <f t="shared" si="268"/>
        <v>40</v>
      </c>
      <c r="AC3808" s="134" t="str">
        <f t="shared" si="269"/>
        <v>17</v>
      </c>
      <c r="AD3808" s="134" t="str">
        <f t="shared" si="270"/>
        <v>44</v>
      </c>
      <c r="AE3808" s="26" t="s">
        <v>20085</v>
      </c>
      <c r="AF3808" s="134" t="str">
        <f t="shared" si="271"/>
        <v>20</v>
      </c>
      <c r="AG3808" s="134" t="str">
        <f t="shared" si="272"/>
        <v>16</v>
      </c>
      <c r="AH3808" s="134" t="str">
        <f t="shared" si="273"/>
        <v>30</v>
      </c>
      <c r="AI3808" s="27" t="s">
        <v>20086</v>
      </c>
      <c r="AJ3808" s="134">
        <v>300</v>
      </c>
      <c r="AK3808" s="235" t="s">
        <v>4717</v>
      </c>
      <c r="AL3808" s="133">
        <v>26</v>
      </c>
      <c r="AM3808" s="134" t="s">
        <v>2371</v>
      </c>
      <c r="AN3808" s="235">
        <v>26</v>
      </c>
      <c r="AO3808" s="134" t="s">
        <v>20560</v>
      </c>
      <c r="AP3808" s="216" t="s">
        <v>215</v>
      </c>
      <c r="AQ3808" s="133" t="s">
        <v>20563</v>
      </c>
      <c r="AR3808" s="133" t="s">
        <v>20562</v>
      </c>
      <c r="AS3808" s="134" t="s">
        <v>10006</v>
      </c>
      <c r="AU3808" s="134">
        <v>300</v>
      </c>
      <c r="AW3808" s="235">
        <v>13</v>
      </c>
      <c r="AX3808" s="133" t="s">
        <v>2160</v>
      </c>
      <c r="AY3808" s="235">
        <v>0</v>
      </c>
      <c r="AZ3808" s="134" t="s">
        <v>215</v>
      </c>
      <c r="BA3808" s="133" t="s">
        <v>4589</v>
      </c>
      <c r="BB3808" s="235">
        <v>0</v>
      </c>
      <c r="BG3808" s="134" t="s">
        <v>20560</v>
      </c>
      <c r="BN3808" s="133" t="s">
        <v>20565</v>
      </c>
      <c r="BP3808" s="134" t="s">
        <v>20563</v>
      </c>
      <c r="BQ3808" s="134" t="s">
        <v>20563</v>
      </c>
      <c r="BR3808" s="134" t="s">
        <v>20560</v>
      </c>
      <c r="BS3808" s="235" t="s">
        <v>20510</v>
      </c>
      <c r="BT3808" s="235">
        <v>11</v>
      </c>
      <c r="BU3808" s="235" t="s">
        <v>19718</v>
      </c>
      <c r="BW3808" s="242">
        <v>57</v>
      </c>
      <c r="CB3808" s="134" t="s">
        <v>20560</v>
      </c>
      <c r="CE3808" s="134" t="s">
        <v>20560</v>
      </c>
      <c r="CO3808" s="134" t="s">
        <v>20560</v>
      </c>
    </row>
    <row r="3809" spans="1:93" x14ac:dyDescent="0.25">
      <c r="A3809" s="134" t="s">
        <v>14</v>
      </c>
      <c r="B3809" s="134" t="s">
        <v>2147</v>
      </c>
      <c r="C3809" s="134" t="s">
        <v>20566</v>
      </c>
      <c r="D3809" s="26" t="s">
        <v>20566</v>
      </c>
      <c r="E3809" s="180" t="s">
        <v>232</v>
      </c>
      <c r="F3809" s="180" t="s">
        <v>8642</v>
      </c>
      <c r="G3809" s="180" t="s">
        <v>8643</v>
      </c>
      <c r="H3809" s="226" t="s">
        <v>2152</v>
      </c>
      <c r="K3809" s="133" t="s">
        <v>20567</v>
      </c>
      <c r="L3809" s="133" t="s">
        <v>19776</v>
      </c>
      <c r="M3809" s="133" t="s">
        <v>1561</v>
      </c>
      <c r="N3809" s="133" t="s">
        <v>20568</v>
      </c>
      <c r="O3809" s="134">
        <v>20140908</v>
      </c>
      <c r="P3809" s="134">
        <v>20141224</v>
      </c>
      <c r="Q3809" s="133" t="s">
        <v>20150</v>
      </c>
      <c r="R3809" s="134" t="s">
        <v>14</v>
      </c>
      <c r="S3809" s="134" t="s">
        <v>20566</v>
      </c>
      <c r="T3809" s="58" t="s">
        <v>4712</v>
      </c>
      <c r="U3809" s="58" t="s">
        <v>4713</v>
      </c>
      <c r="V3809" s="58" t="s">
        <v>10006</v>
      </c>
      <c r="W3809" s="235">
        <v>326</v>
      </c>
      <c r="X3809" s="134" t="s">
        <v>20566</v>
      </c>
      <c r="Y3809" s="26" t="s">
        <v>232</v>
      </c>
      <c r="Z3809" s="26">
        <f t="shared" si="274"/>
        <v>40.295555555555552</v>
      </c>
      <c r="AA3809" s="27">
        <f t="shared" si="275"/>
        <v>20.274999999999999</v>
      </c>
      <c r="AB3809" s="134" t="str">
        <f t="shared" si="268"/>
        <v>40</v>
      </c>
      <c r="AC3809" s="134" t="str">
        <f t="shared" si="269"/>
        <v>17</v>
      </c>
      <c r="AD3809" s="134" t="str">
        <f t="shared" si="270"/>
        <v>44</v>
      </c>
      <c r="AE3809" s="26" t="s">
        <v>20085</v>
      </c>
      <c r="AF3809" s="134" t="str">
        <f t="shared" si="271"/>
        <v>20</v>
      </c>
      <c r="AG3809" s="134" t="str">
        <f t="shared" si="272"/>
        <v>16</v>
      </c>
      <c r="AH3809" s="134" t="str">
        <f t="shared" si="273"/>
        <v>30</v>
      </c>
      <c r="AI3809" s="27" t="s">
        <v>20086</v>
      </c>
      <c r="AJ3809" s="134">
        <v>300</v>
      </c>
      <c r="AK3809" s="235" t="s">
        <v>4717</v>
      </c>
      <c r="AL3809" s="133">
        <v>26</v>
      </c>
      <c r="AM3809" s="134" t="s">
        <v>2371</v>
      </c>
      <c r="AN3809" s="235">
        <v>26</v>
      </c>
      <c r="AO3809" s="134" t="s">
        <v>20566</v>
      </c>
      <c r="AP3809" s="26" t="s">
        <v>232</v>
      </c>
      <c r="AQ3809" s="133" t="s">
        <v>1561</v>
      </c>
      <c r="AR3809" s="133" t="s">
        <v>20567</v>
      </c>
      <c r="AS3809" s="134" t="s">
        <v>10006</v>
      </c>
      <c r="AU3809" s="134">
        <v>300</v>
      </c>
      <c r="AW3809" s="235">
        <v>13</v>
      </c>
      <c r="AX3809" s="133" t="s">
        <v>2160</v>
      </c>
      <c r="AY3809" s="235">
        <v>1</v>
      </c>
      <c r="AZ3809" s="134" t="s">
        <v>232</v>
      </c>
      <c r="BA3809" s="133" t="s">
        <v>2161</v>
      </c>
      <c r="BB3809" s="235">
        <v>0</v>
      </c>
      <c r="BG3809" s="134" t="s">
        <v>20566</v>
      </c>
      <c r="BN3809" s="133" t="s">
        <v>20569</v>
      </c>
      <c r="BP3809" s="134" t="s">
        <v>1561</v>
      </c>
      <c r="BQ3809" s="134" t="s">
        <v>1561</v>
      </c>
      <c r="BR3809" s="134" t="s">
        <v>20566</v>
      </c>
      <c r="BS3809" s="235" t="s">
        <v>20538</v>
      </c>
      <c r="BT3809" s="235">
        <v>11</v>
      </c>
      <c r="BU3809" s="235" t="s">
        <v>19718</v>
      </c>
      <c r="BV3809" s="235">
        <v>380</v>
      </c>
      <c r="BW3809" s="242"/>
      <c r="CB3809" s="134" t="s">
        <v>20566</v>
      </c>
      <c r="CE3809" s="134" t="s">
        <v>20566</v>
      </c>
      <c r="CO3809" s="134" t="s">
        <v>20566</v>
      </c>
    </row>
    <row r="3810" spans="1:93" x14ac:dyDescent="0.25">
      <c r="A3810" s="134" t="s">
        <v>14</v>
      </c>
      <c r="B3810" s="134" t="s">
        <v>2147</v>
      </c>
      <c r="C3810" s="134" t="s">
        <v>20570</v>
      </c>
      <c r="D3810" s="37" t="s">
        <v>20570</v>
      </c>
      <c r="E3810" s="272" t="s">
        <v>175</v>
      </c>
      <c r="F3810" s="195" t="s">
        <v>19726</v>
      </c>
      <c r="G3810" s="195" t="s">
        <v>20571</v>
      </c>
      <c r="H3810" s="226" t="s">
        <v>2152</v>
      </c>
      <c r="K3810" s="133" t="s">
        <v>20572</v>
      </c>
      <c r="L3810" s="133" t="s">
        <v>177</v>
      </c>
      <c r="M3810" s="133" t="s">
        <v>631</v>
      </c>
      <c r="N3810" s="133" t="s">
        <v>20573</v>
      </c>
      <c r="O3810" s="134">
        <v>20140908</v>
      </c>
      <c r="P3810" s="134">
        <v>20141224</v>
      </c>
      <c r="Q3810" s="133" t="s">
        <v>20150</v>
      </c>
      <c r="R3810" s="134" t="s">
        <v>14</v>
      </c>
      <c r="S3810" s="134" t="s">
        <v>20570</v>
      </c>
      <c r="T3810" s="58" t="s">
        <v>4712</v>
      </c>
      <c r="U3810" s="58" t="s">
        <v>4713</v>
      </c>
      <c r="V3810" s="58" t="s">
        <v>10006</v>
      </c>
      <c r="W3810" s="235">
        <v>326</v>
      </c>
      <c r="X3810" s="134" t="s">
        <v>20570</v>
      </c>
      <c r="Y3810" s="33" t="s">
        <v>175</v>
      </c>
      <c r="Z3810" s="26">
        <f t="shared" si="274"/>
        <v>40.295555555555552</v>
      </c>
      <c r="AA3810" s="27">
        <f t="shared" si="275"/>
        <v>20.274999999999999</v>
      </c>
      <c r="AB3810" s="134" t="str">
        <f t="shared" si="268"/>
        <v>40</v>
      </c>
      <c r="AC3810" s="134" t="str">
        <f t="shared" si="269"/>
        <v>17</v>
      </c>
      <c r="AD3810" s="134" t="str">
        <f t="shared" si="270"/>
        <v>44</v>
      </c>
      <c r="AE3810" s="26" t="s">
        <v>20085</v>
      </c>
      <c r="AF3810" s="134" t="str">
        <f t="shared" si="271"/>
        <v>20</v>
      </c>
      <c r="AG3810" s="134" t="str">
        <f t="shared" si="272"/>
        <v>16</v>
      </c>
      <c r="AH3810" s="134" t="str">
        <f t="shared" si="273"/>
        <v>30</v>
      </c>
      <c r="AI3810" s="27" t="s">
        <v>20086</v>
      </c>
      <c r="AJ3810" s="134">
        <v>300</v>
      </c>
      <c r="AK3810" s="235" t="s">
        <v>4717</v>
      </c>
      <c r="AL3810" s="133">
        <v>26</v>
      </c>
      <c r="AM3810" s="134" t="s">
        <v>2371</v>
      </c>
      <c r="AN3810" s="235">
        <v>26</v>
      </c>
      <c r="AO3810" s="134" t="s">
        <v>20570</v>
      </c>
      <c r="AP3810" s="33" t="s">
        <v>175</v>
      </c>
      <c r="AQ3810" s="133" t="s">
        <v>631</v>
      </c>
      <c r="AR3810" s="133" t="s">
        <v>20572</v>
      </c>
      <c r="AS3810" s="134" t="s">
        <v>10006</v>
      </c>
      <c r="AU3810" s="134">
        <v>300</v>
      </c>
      <c r="AW3810" s="235">
        <v>13</v>
      </c>
      <c r="AX3810" s="133" t="s">
        <v>2160</v>
      </c>
      <c r="AY3810" s="235">
        <v>0</v>
      </c>
      <c r="AZ3810" s="134" t="s">
        <v>175</v>
      </c>
      <c r="BA3810" s="133" t="s">
        <v>4589</v>
      </c>
      <c r="BB3810" s="235">
        <v>0</v>
      </c>
      <c r="BG3810" s="134" t="s">
        <v>20570</v>
      </c>
      <c r="BN3810" s="133" t="s">
        <v>20574</v>
      </c>
      <c r="BP3810" s="134" t="s">
        <v>631</v>
      </c>
      <c r="BQ3810" s="134" t="s">
        <v>631</v>
      </c>
      <c r="BR3810" s="134" t="s">
        <v>20570</v>
      </c>
      <c r="BS3810" s="235" t="s">
        <v>20549</v>
      </c>
      <c r="BT3810" s="235">
        <v>11</v>
      </c>
      <c r="BU3810" s="235" t="s">
        <v>19718</v>
      </c>
      <c r="BW3810" s="242">
        <v>20</v>
      </c>
      <c r="CB3810" s="134" t="s">
        <v>20570</v>
      </c>
      <c r="CE3810" s="134" t="s">
        <v>20570</v>
      </c>
      <c r="CO3810" s="134" t="s">
        <v>20570</v>
      </c>
    </row>
    <row r="3811" spans="1:93" x14ac:dyDescent="0.25">
      <c r="A3811" s="134" t="s">
        <v>14</v>
      </c>
      <c r="B3811" s="134" t="s">
        <v>2147</v>
      </c>
      <c r="C3811" s="134" t="s">
        <v>20575</v>
      </c>
      <c r="D3811" s="31" t="s">
        <v>20575</v>
      </c>
      <c r="E3811" s="339" t="s">
        <v>1817</v>
      </c>
      <c r="F3811" s="201" t="s">
        <v>20576</v>
      </c>
      <c r="G3811" s="201" t="s">
        <v>20577</v>
      </c>
      <c r="H3811" s="226" t="s">
        <v>2152</v>
      </c>
      <c r="K3811" s="133" t="s">
        <v>20578</v>
      </c>
      <c r="L3811" s="133" t="s">
        <v>20579</v>
      </c>
      <c r="M3811" s="133" t="s">
        <v>20580</v>
      </c>
      <c r="N3811" s="133" t="s">
        <v>20581</v>
      </c>
      <c r="O3811" s="134">
        <v>20140908</v>
      </c>
      <c r="P3811" s="134">
        <v>20141224</v>
      </c>
      <c r="Q3811" s="133" t="s">
        <v>20150</v>
      </c>
      <c r="R3811" s="134" t="s">
        <v>14</v>
      </c>
      <c r="S3811" s="134" t="s">
        <v>20575</v>
      </c>
      <c r="T3811" s="58" t="s">
        <v>4712</v>
      </c>
      <c r="U3811" s="58" t="s">
        <v>4713</v>
      </c>
      <c r="V3811" s="58" t="s">
        <v>10006</v>
      </c>
      <c r="W3811" s="235">
        <v>326</v>
      </c>
      <c r="X3811" s="134" t="s">
        <v>20575</v>
      </c>
      <c r="Y3811" s="216" t="s">
        <v>1817</v>
      </c>
      <c r="Z3811" s="26">
        <f t="shared" si="274"/>
        <v>40.295555555555552</v>
      </c>
      <c r="AA3811" s="27">
        <f t="shared" si="275"/>
        <v>20.274999999999999</v>
      </c>
      <c r="AB3811" s="134" t="str">
        <f t="shared" si="268"/>
        <v>40</v>
      </c>
      <c r="AC3811" s="134" t="str">
        <f t="shared" si="269"/>
        <v>17</v>
      </c>
      <c r="AD3811" s="134" t="str">
        <f t="shared" si="270"/>
        <v>44</v>
      </c>
      <c r="AE3811" s="26" t="s">
        <v>20085</v>
      </c>
      <c r="AF3811" s="134" t="str">
        <f t="shared" si="271"/>
        <v>20</v>
      </c>
      <c r="AG3811" s="134" t="str">
        <f t="shared" si="272"/>
        <v>16</v>
      </c>
      <c r="AH3811" s="134" t="str">
        <f t="shared" si="273"/>
        <v>30</v>
      </c>
      <c r="AI3811" s="27" t="s">
        <v>20086</v>
      </c>
      <c r="AJ3811" s="134">
        <v>300</v>
      </c>
      <c r="AK3811" s="235" t="s">
        <v>4717</v>
      </c>
      <c r="AL3811" s="133">
        <v>26</v>
      </c>
      <c r="AM3811" s="134" t="s">
        <v>2371</v>
      </c>
      <c r="AN3811" s="235">
        <v>26</v>
      </c>
      <c r="AO3811" s="134" t="s">
        <v>20575</v>
      </c>
      <c r="AP3811" s="216" t="s">
        <v>1817</v>
      </c>
      <c r="AQ3811" s="133" t="s">
        <v>20580</v>
      </c>
      <c r="AR3811" s="133" t="s">
        <v>20578</v>
      </c>
      <c r="AS3811" s="134" t="s">
        <v>10006</v>
      </c>
      <c r="AU3811" s="134">
        <v>300</v>
      </c>
      <c r="AW3811" s="235">
        <v>13</v>
      </c>
      <c r="AX3811" s="133" t="s">
        <v>2160</v>
      </c>
      <c r="AY3811" s="235">
        <v>0</v>
      </c>
      <c r="AZ3811" s="134" t="s">
        <v>20582</v>
      </c>
      <c r="BA3811" s="133" t="s">
        <v>4589</v>
      </c>
      <c r="BB3811" s="235">
        <v>0</v>
      </c>
      <c r="BG3811" s="134" t="s">
        <v>20575</v>
      </c>
      <c r="BN3811" s="133" t="s">
        <v>20583</v>
      </c>
      <c r="BP3811" s="134" t="s">
        <v>20580</v>
      </c>
      <c r="BQ3811" s="134" t="s">
        <v>20580</v>
      </c>
      <c r="BR3811" s="134" t="s">
        <v>20575</v>
      </c>
      <c r="BS3811" s="235" t="s">
        <v>20549</v>
      </c>
      <c r="BT3811" s="235">
        <v>11</v>
      </c>
      <c r="BU3811" s="235" t="s">
        <v>19718</v>
      </c>
      <c r="BW3811" s="242">
        <v>7</v>
      </c>
      <c r="CB3811" s="134" t="s">
        <v>20575</v>
      </c>
      <c r="CE3811" s="134" t="s">
        <v>20575</v>
      </c>
      <c r="CO3811" s="134" t="s">
        <v>20575</v>
      </c>
    </row>
    <row r="3812" spans="1:93" x14ac:dyDescent="0.25">
      <c r="A3812" s="134" t="s">
        <v>14</v>
      </c>
      <c r="B3812" s="134" t="s">
        <v>2147</v>
      </c>
      <c r="C3812" s="134" t="s">
        <v>20584</v>
      </c>
      <c r="D3812" s="27" t="s">
        <v>20584</v>
      </c>
      <c r="E3812" s="178" t="s">
        <v>679</v>
      </c>
      <c r="F3812" s="178" t="s">
        <v>19880</v>
      </c>
      <c r="G3812" s="178" t="s">
        <v>19881</v>
      </c>
      <c r="H3812" s="226" t="s">
        <v>2152</v>
      </c>
      <c r="K3812" s="133" t="s">
        <v>20585</v>
      </c>
      <c r="L3812" s="133" t="s">
        <v>19883</v>
      </c>
      <c r="M3812" s="133" t="s">
        <v>19884</v>
      </c>
      <c r="N3812" s="133" t="s">
        <v>19885</v>
      </c>
      <c r="O3812" s="134">
        <v>20140908</v>
      </c>
      <c r="P3812" s="134">
        <v>20141224</v>
      </c>
      <c r="Q3812" s="133" t="s">
        <v>20150</v>
      </c>
      <c r="R3812" s="134" t="s">
        <v>14</v>
      </c>
      <c r="S3812" s="134" t="s">
        <v>20584</v>
      </c>
      <c r="T3812" s="58" t="s">
        <v>4712</v>
      </c>
      <c r="U3812" s="58" t="s">
        <v>4713</v>
      </c>
      <c r="V3812" s="58" t="s">
        <v>10006</v>
      </c>
      <c r="W3812" s="235">
        <v>326</v>
      </c>
      <c r="X3812" s="134" t="s">
        <v>20584</v>
      </c>
      <c r="Y3812" s="27" t="s">
        <v>679</v>
      </c>
      <c r="Z3812" s="26">
        <f t="shared" si="274"/>
        <v>40.295555555555552</v>
      </c>
      <c r="AA3812" s="27">
        <f t="shared" si="275"/>
        <v>20.274999999999999</v>
      </c>
      <c r="AB3812" s="134" t="str">
        <f t="shared" si="268"/>
        <v>40</v>
      </c>
      <c r="AC3812" s="134" t="str">
        <f t="shared" si="269"/>
        <v>17</v>
      </c>
      <c r="AD3812" s="134" t="str">
        <f t="shared" si="270"/>
        <v>44</v>
      </c>
      <c r="AE3812" s="26" t="s">
        <v>20085</v>
      </c>
      <c r="AF3812" s="134" t="str">
        <f t="shared" si="271"/>
        <v>20</v>
      </c>
      <c r="AG3812" s="134" t="str">
        <f t="shared" si="272"/>
        <v>16</v>
      </c>
      <c r="AH3812" s="134" t="str">
        <f t="shared" si="273"/>
        <v>30</v>
      </c>
      <c r="AI3812" s="27" t="s">
        <v>20086</v>
      </c>
      <c r="AJ3812" s="134">
        <v>300</v>
      </c>
      <c r="AK3812" s="235" t="s">
        <v>4717</v>
      </c>
      <c r="AL3812" s="133">
        <v>26</v>
      </c>
      <c r="AM3812" s="134" t="s">
        <v>2371</v>
      </c>
      <c r="AN3812" s="235">
        <v>26</v>
      </c>
      <c r="AO3812" s="134" t="s">
        <v>20584</v>
      </c>
      <c r="AP3812" s="27" t="s">
        <v>679</v>
      </c>
      <c r="AQ3812" s="133" t="s">
        <v>19884</v>
      </c>
      <c r="AR3812" s="133" t="s">
        <v>20585</v>
      </c>
      <c r="AS3812" s="134" t="s">
        <v>10006</v>
      </c>
      <c r="AU3812" s="134">
        <v>300</v>
      </c>
      <c r="AW3812" s="235">
        <v>13</v>
      </c>
      <c r="AX3812" s="133" t="s">
        <v>2160</v>
      </c>
      <c r="AY3812" s="235">
        <v>0</v>
      </c>
      <c r="AZ3812" s="134" t="s">
        <v>679</v>
      </c>
      <c r="BA3812" s="133" t="s">
        <v>4589</v>
      </c>
      <c r="BB3812" s="235">
        <v>0</v>
      </c>
      <c r="BG3812" s="134" t="s">
        <v>20584</v>
      </c>
      <c r="BN3812" s="133" t="s">
        <v>20586</v>
      </c>
      <c r="BP3812" s="134" t="s">
        <v>19884</v>
      </c>
      <c r="BQ3812" s="134" t="s">
        <v>19884</v>
      </c>
      <c r="BR3812" s="134" t="s">
        <v>20584</v>
      </c>
      <c r="BS3812" s="235" t="s">
        <v>20587</v>
      </c>
      <c r="BT3812" s="235">
        <v>11</v>
      </c>
      <c r="BU3812" s="235" t="s">
        <v>19718</v>
      </c>
      <c r="BW3812" s="242">
        <v>87</v>
      </c>
      <c r="CB3812" s="134" t="s">
        <v>20584</v>
      </c>
      <c r="CE3812" s="134" t="s">
        <v>20584</v>
      </c>
      <c r="CO3812" s="134" t="s">
        <v>20584</v>
      </c>
    </row>
    <row r="3813" spans="1:93" x14ac:dyDescent="0.25">
      <c r="A3813" s="134" t="s">
        <v>14</v>
      </c>
      <c r="B3813" s="134" t="s">
        <v>2147</v>
      </c>
      <c r="C3813" s="134" t="s">
        <v>20588</v>
      </c>
      <c r="D3813" s="28" t="s">
        <v>20588</v>
      </c>
      <c r="E3813" s="191" t="s">
        <v>144</v>
      </c>
      <c r="F3813" s="201" t="s">
        <v>13264</v>
      </c>
      <c r="G3813" s="201" t="s">
        <v>13265</v>
      </c>
      <c r="H3813" s="226" t="s">
        <v>2152</v>
      </c>
      <c r="K3813" s="133" t="s">
        <v>20589</v>
      </c>
      <c r="L3813" s="133" t="s">
        <v>281</v>
      </c>
      <c r="M3813" s="133" t="s">
        <v>20590</v>
      </c>
      <c r="N3813" s="133" t="s">
        <v>13266</v>
      </c>
      <c r="O3813" s="134">
        <v>20140909</v>
      </c>
      <c r="P3813" s="134">
        <v>20141224</v>
      </c>
      <c r="Q3813" s="133" t="s">
        <v>20150</v>
      </c>
      <c r="R3813" s="134" t="s">
        <v>14</v>
      </c>
      <c r="S3813" s="134" t="s">
        <v>20588</v>
      </c>
      <c r="T3813" s="58" t="s">
        <v>4712</v>
      </c>
      <c r="U3813" s="58" t="s">
        <v>4713</v>
      </c>
      <c r="V3813" s="58" t="s">
        <v>10006</v>
      </c>
      <c r="W3813" s="235">
        <v>373</v>
      </c>
      <c r="X3813" s="134" t="s">
        <v>20588</v>
      </c>
      <c r="Y3813" s="216" t="s">
        <v>144</v>
      </c>
      <c r="Z3813" s="26">
        <f t="shared" si="274"/>
        <v>40.299722222222222</v>
      </c>
      <c r="AA3813" s="27">
        <f t="shared" si="275"/>
        <v>20.274444444444445</v>
      </c>
      <c r="AB3813" s="134" t="str">
        <f t="shared" si="268"/>
        <v>40</v>
      </c>
      <c r="AC3813" s="134" t="str">
        <f t="shared" si="269"/>
        <v>17</v>
      </c>
      <c r="AD3813" s="134" t="str">
        <f t="shared" si="270"/>
        <v>59</v>
      </c>
      <c r="AE3813" s="26" t="s">
        <v>20591</v>
      </c>
      <c r="AF3813" s="134" t="str">
        <f t="shared" si="271"/>
        <v>20</v>
      </c>
      <c r="AG3813" s="134" t="str">
        <f t="shared" si="272"/>
        <v>16</v>
      </c>
      <c r="AH3813" s="134" t="str">
        <f t="shared" si="273"/>
        <v>28</v>
      </c>
      <c r="AI3813" s="27" t="s">
        <v>20592</v>
      </c>
      <c r="AJ3813" s="134">
        <v>300</v>
      </c>
      <c r="AK3813" s="235" t="s">
        <v>4717</v>
      </c>
      <c r="AL3813" s="133">
        <v>26</v>
      </c>
      <c r="AM3813" s="134" t="s">
        <v>2371</v>
      </c>
      <c r="AN3813" s="235">
        <v>26</v>
      </c>
      <c r="AO3813" s="134" t="s">
        <v>20588</v>
      </c>
      <c r="AP3813" s="216" t="s">
        <v>144</v>
      </c>
      <c r="AQ3813" s="133" t="s">
        <v>20590</v>
      </c>
      <c r="AR3813" s="133" t="s">
        <v>20589</v>
      </c>
      <c r="AS3813" s="134" t="s">
        <v>10006</v>
      </c>
      <c r="AU3813" s="134">
        <v>300</v>
      </c>
      <c r="AW3813" s="235">
        <v>13</v>
      </c>
      <c r="AX3813" s="133" t="s">
        <v>2160</v>
      </c>
      <c r="AY3813" s="235">
        <v>0</v>
      </c>
      <c r="AZ3813" s="134" t="s">
        <v>144</v>
      </c>
      <c r="BA3813" s="133" t="s">
        <v>4589</v>
      </c>
      <c r="BB3813" s="235">
        <v>0</v>
      </c>
      <c r="BG3813" s="134" t="s">
        <v>20588</v>
      </c>
      <c r="BN3813" s="133" t="s">
        <v>20593</v>
      </c>
      <c r="BP3813" s="134" t="s">
        <v>20590</v>
      </c>
      <c r="BQ3813" s="134" t="s">
        <v>20590</v>
      </c>
      <c r="BR3813" s="134" t="s">
        <v>20588</v>
      </c>
      <c r="BS3813" s="235" t="s">
        <v>20594</v>
      </c>
      <c r="BT3813" s="235">
        <v>11</v>
      </c>
      <c r="BU3813" s="235" t="s">
        <v>19718</v>
      </c>
      <c r="BW3813" s="242">
        <v>45</v>
      </c>
      <c r="CB3813" s="134" t="s">
        <v>20588</v>
      </c>
      <c r="CE3813" s="134" t="s">
        <v>20588</v>
      </c>
      <c r="CO3813" s="134" t="s">
        <v>20588</v>
      </c>
    </row>
    <row r="3814" spans="1:93" x14ac:dyDescent="0.25">
      <c r="A3814" s="134" t="s">
        <v>14</v>
      </c>
      <c r="B3814" s="134" t="s">
        <v>2147</v>
      </c>
      <c r="C3814" s="134" t="s">
        <v>20595</v>
      </c>
      <c r="D3814" s="32" t="s">
        <v>20595</v>
      </c>
      <c r="E3814" s="57" t="s">
        <v>82</v>
      </c>
      <c r="F3814" s="57" t="s">
        <v>8149</v>
      </c>
      <c r="G3814" s="57" t="s">
        <v>8150</v>
      </c>
      <c r="H3814" s="226" t="s">
        <v>2152</v>
      </c>
      <c r="K3814" s="133" t="s">
        <v>20596</v>
      </c>
      <c r="L3814" s="133" t="s">
        <v>94</v>
      </c>
      <c r="M3814" s="133" t="s">
        <v>20597</v>
      </c>
      <c r="N3814" s="133" t="s">
        <v>20598</v>
      </c>
      <c r="O3814" s="134">
        <v>20140909</v>
      </c>
      <c r="P3814" s="134">
        <v>20141224</v>
      </c>
      <c r="Q3814" s="133" t="s">
        <v>20150</v>
      </c>
      <c r="R3814" s="134" t="s">
        <v>14</v>
      </c>
      <c r="S3814" s="134" t="s">
        <v>20595</v>
      </c>
      <c r="T3814" s="58" t="s">
        <v>4712</v>
      </c>
      <c r="U3814" s="58" t="s">
        <v>4713</v>
      </c>
      <c r="V3814" s="58" t="s">
        <v>10006</v>
      </c>
      <c r="W3814" s="235">
        <v>373</v>
      </c>
      <c r="X3814" s="134" t="s">
        <v>20595</v>
      </c>
      <c r="Y3814" s="49" t="s">
        <v>82</v>
      </c>
      <c r="Z3814" s="26">
        <f t="shared" si="274"/>
        <v>40.299722222222222</v>
      </c>
      <c r="AA3814" s="27">
        <f t="shared" si="275"/>
        <v>20.274444444444445</v>
      </c>
      <c r="AB3814" s="134" t="str">
        <f t="shared" si="268"/>
        <v>40</v>
      </c>
      <c r="AC3814" s="134" t="str">
        <f t="shared" si="269"/>
        <v>17</v>
      </c>
      <c r="AD3814" s="134" t="str">
        <f t="shared" si="270"/>
        <v>59</v>
      </c>
      <c r="AE3814" s="26" t="s">
        <v>20591</v>
      </c>
      <c r="AF3814" s="134" t="str">
        <f t="shared" si="271"/>
        <v>20</v>
      </c>
      <c r="AG3814" s="134" t="str">
        <f t="shared" si="272"/>
        <v>16</v>
      </c>
      <c r="AH3814" s="134" t="str">
        <f t="shared" si="273"/>
        <v>28</v>
      </c>
      <c r="AI3814" s="27" t="s">
        <v>20592</v>
      </c>
      <c r="AJ3814" s="134">
        <v>300</v>
      </c>
      <c r="AK3814" s="235" t="s">
        <v>4717</v>
      </c>
      <c r="AL3814" s="133">
        <v>26</v>
      </c>
      <c r="AM3814" s="134" t="s">
        <v>2371</v>
      </c>
      <c r="AN3814" s="235">
        <v>26</v>
      </c>
      <c r="AO3814" s="134" t="s">
        <v>20595</v>
      </c>
      <c r="AP3814" s="49" t="s">
        <v>82</v>
      </c>
      <c r="AQ3814" s="133" t="s">
        <v>20597</v>
      </c>
      <c r="AR3814" s="133" t="s">
        <v>20596</v>
      </c>
      <c r="AS3814" s="134" t="s">
        <v>10006</v>
      </c>
      <c r="AU3814" s="134">
        <v>300</v>
      </c>
      <c r="AW3814" s="235">
        <v>13</v>
      </c>
      <c r="AX3814" s="133" t="s">
        <v>2160</v>
      </c>
      <c r="AY3814" s="235">
        <v>1</v>
      </c>
      <c r="AZ3814" s="134" t="s">
        <v>82</v>
      </c>
      <c r="BA3814" s="133" t="s">
        <v>2161</v>
      </c>
      <c r="BB3814" s="235">
        <v>0</v>
      </c>
      <c r="BG3814" s="134" t="s">
        <v>20595</v>
      </c>
      <c r="BN3814" s="133" t="s">
        <v>20599</v>
      </c>
      <c r="BP3814" s="134" t="s">
        <v>20597</v>
      </c>
      <c r="BQ3814" s="134" t="s">
        <v>20597</v>
      </c>
      <c r="BR3814" s="134" t="s">
        <v>20595</v>
      </c>
      <c r="BS3814" s="235" t="s">
        <v>20600</v>
      </c>
      <c r="BT3814" s="235">
        <v>11</v>
      </c>
      <c r="BU3814" s="235" t="s">
        <v>19718</v>
      </c>
      <c r="BW3814" s="242">
        <v>825</v>
      </c>
      <c r="CB3814" s="134" t="s">
        <v>20595</v>
      </c>
      <c r="CE3814" s="134" t="s">
        <v>20595</v>
      </c>
      <c r="CO3814" s="134" t="s">
        <v>20595</v>
      </c>
    </row>
    <row r="3815" spans="1:93" x14ac:dyDescent="0.25">
      <c r="A3815" s="134" t="s">
        <v>14</v>
      </c>
      <c r="B3815" s="134" t="s">
        <v>2147</v>
      </c>
      <c r="C3815" s="134" t="s">
        <v>20601</v>
      </c>
      <c r="D3815" s="34" t="s">
        <v>20601</v>
      </c>
      <c r="E3815" s="360" t="s">
        <v>550</v>
      </c>
      <c r="F3815" s="104" t="s">
        <v>12996</v>
      </c>
      <c r="G3815" s="104" t="s">
        <v>12997</v>
      </c>
      <c r="H3815" s="226" t="s">
        <v>2152</v>
      </c>
      <c r="I3815" s="58" t="s">
        <v>20602</v>
      </c>
      <c r="K3815" s="133" t="s">
        <v>20603</v>
      </c>
      <c r="L3815" s="133" t="s">
        <v>19743</v>
      </c>
      <c r="M3815" s="133" t="s">
        <v>20604</v>
      </c>
      <c r="N3815" s="133" t="s">
        <v>19744</v>
      </c>
      <c r="O3815" s="134">
        <v>20140909</v>
      </c>
      <c r="P3815" s="134">
        <v>20141224</v>
      </c>
      <c r="Q3815" s="133" t="s">
        <v>20150</v>
      </c>
      <c r="R3815" s="134" t="s">
        <v>14</v>
      </c>
      <c r="S3815" s="134" t="s">
        <v>20601</v>
      </c>
      <c r="T3815" s="58" t="s">
        <v>4712</v>
      </c>
      <c r="U3815" s="58" t="s">
        <v>4713</v>
      </c>
      <c r="V3815" s="58" t="s">
        <v>10006</v>
      </c>
      <c r="W3815" s="235">
        <v>373</v>
      </c>
      <c r="X3815" s="134" t="s">
        <v>20601</v>
      </c>
      <c r="Y3815" s="93" t="s">
        <v>550</v>
      </c>
      <c r="Z3815" s="26">
        <f t="shared" si="274"/>
        <v>40.299722222222222</v>
      </c>
      <c r="AA3815" s="27">
        <f t="shared" si="275"/>
        <v>20.274444444444445</v>
      </c>
      <c r="AB3815" s="134" t="str">
        <f t="shared" si="268"/>
        <v>40</v>
      </c>
      <c r="AC3815" s="134" t="str">
        <f t="shared" si="269"/>
        <v>17</v>
      </c>
      <c r="AD3815" s="134" t="str">
        <f t="shared" si="270"/>
        <v>59</v>
      </c>
      <c r="AE3815" s="26" t="s">
        <v>20591</v>
      </c>
      <c r="AF3815" s="134" t="str">
        <f t="shared" si="271"/>
        <v>20</v>
      </c>
      <c r="AG3815" s="134" t="str">
        <f t="shared" si="272"/>
        <v>16</v>
      </c>
      <c r="AH3815" s="134" t="str">
        <f t="shared" si="273"/>
        <v>28</v>
      </c>
      <c r="AI3815" s="27" t="s">
        <v>20592</v>
      </c>
      <c r="AJ3815" s="134">
        <v>300</v>
      </c>
      <c r="AK3815" s="235" t="s">
        <v>4717</v>
      </c>
      <c r="AL3815" s="133">
        <v>26</v>
      </c>
      <c r="AM3815" s="134" t="s">
        <v>2371</v>
      </c>
      <c r="AN3815" s="235">
        <v>26</v>
      </c>
      <c r="AO3815" s="134" t="s">
        <v>20601</v>
      </c>
      <c r="AP3815" s="93" t="s">
        <v>550</v>
      </c>
      <c r="AQ3815" s="133" t="s">
        <v>20604</v>
      </c>
      <c r="AR3815" s="133" t="s">
        <v>20603</v>
      </c>
      <c r="AS3815" s="134" t="s">
        <v>10006</v>
      </c>
      <c r="AU3815" s="134">
        <v>300</v>
      </c>
      <c r="AW3815" s="235">
        <v>13</v>
      </c>
      <c r="AX3815" s="133" t="s">
        <v>2160</v>
      </c>
      <c r="AY3815" s="235">
        <v>0</v>
      </c>
      <c r="AZ3815" s="134" t="s">
        <v>550</v>
      </c>
      <c r="BA3815" s="133" t="s">
        <v>4589</v>
      </c>
      <c r="BB3815" s="235">
        <v>0</v>
      </c>
      <c r="BG3815" s="134" t="s">
        <v>20601</v>
      </c>
      <c r="BN3815" s="133" t="s">
        <v>20605</v>
      </c>
      <c r="BP3815" s="134" t="s">
        <v>20604</v>
      </c>
      <c r="BQ3815" s="134" t="s">
        <v>20604</v>
      </c>
      <c r="BR3815" s="134" t="s">
        <v>20601</v>
      </c>
      <c r="BS3815" s="235" t="s">
        <v>20594</v>
      </c>
      <c r="BT3815" s="235">
        <v>11</v>
      </c>
      <c r="BU3815" s="235" t="s">
        <v>19718</v>
      </c>
      <c r="BW3815" s="242">
        <v>29</v>
      </c>
      <c r="CB3815" s="134" t="s">
        <v>20601</v>
      </c>
      <c r="CE3815" s="134" t="s">
        <v>20601</v>
      </c>
      <c r="CO3815" s="134" t="s">
        <v>20601</v>
      </c>
    </row>
    <row r="3816" spans="1:93" x14ac:dyDescent="0.25">
      <c r="A3816" s="134" t="s">
        <v>14</v>
      </c>
      <c r="B3816" s="134" t="s">
        <v>2147</v>
      </c>
      <c r="C3816" s="134" t="s">
        <v>20606</v>
      </c>
      <c r="D3816" s="28" t="s">
        <v>20606</v>
      </c>
      <c r="E3816" s="191" t="s">
        <v>162</v>
      </c>
      <c r="F3816" s="178" t="s">
        <v>13105</v>
      </c>
      <c r="G3816" s="178" t="s">
        <v>13429</v>
      </c>
      <c r="H3816" s="226" t="s">
        <v>2152</v>
      </c>
      <c r="K3816" s="133" t="s">
        <v>20607</v>
      </c>
      <c r="L3816" s="133" t="s">
        <v>164</v>
      </c>
      <c r="M3816" s="133" t="s">
        <v>20608</v>
      </c>
      <c r="N3816" s="133" t="s">
        <v>436</v>
      </c>
      <c r="O3816" s="134">
        <v>20140909</v>
      </c>
      <c r="P3816" s="134">
        <v>20141224</v>
      </c>
      <c r="Q3816" s="133" t="s">
        <v>20150</v>
      </c>
      <c r="R3816" s="134" t="s">
        <v>14</v>
      </c>
      <c r="S3816" s="134" t="s">
        <v>20606</v>
      </c>
      <c r="T3816" s="58" t="s">
        <v>4712</v>
      </c>
      <c r="U3816" s="58" t="s">
        <v>4713</v>
      </c>
      <c r="V3816" s="58" t="s">
        <v>10006</v>
      </c>
      <c r="W3816" s="235">
        <v>373</v>
      </c>
      <c r="X3816" s="134" t="s">
        <v>20606</v>
      </c>
      <c r="Y3816" s="27" t="s">
        <v>162</v>
      </c>
      <c r="Z3816" s="26">
        <f t="shared" si="274"/>
        <v>40.299722222222222</v>
      </c>
      <c r="AA3816" s="27">
        <f t="shared" si="275"/>
        <v>20.274444444444445</v>
      </c>
      <c r="AB3816" s="134" t="str">
        <f t="shared" si="268"/>
        <v>40</v>
      </c>
      <c r="AC3816" s="134" t="str">
        <f t="shared" si="269"/>
        <v>17</v>
      </c>
      <c r="AD3816" s="134" t="str">
        <f t="shared" si="270"/>
        <v>59</v>
      </c>
      <c r="AE3816" s="26" t="s">
        <v>20591</v>
      </c>
      <c r="AF3816" s="134" t="str">
        <f t="shared" si="271"/>
        <v>20</v>
      </c>
      <c r="AG3816" s="134" t="str">
        <f t="shared" si="272"/>
        <v>16</v>
      </c>
      <c r="AH3816" s="134" t="str">
        <f t="shared" si="273"/>
        <v>28</v>
      </c>
      <c r="AI3816" s="27" t="s">
        <v>20592</v>
      </c>
      <c r="AJ3816" s="134">
        <v>300</v>
      </c>
      <c r="AK3816" s="235" t="s">
        <v>4717</v>
      </c>
      <c r="AL3816" s="133">
        <v>26</v>
      </c>
      <c r="AM3816" s="134" t="s">
        <v>2371</v>
      </c>
      <c r="AN3816" s="235">
        <v>26</v>
      </c>
      <c r="AO3816" s="134" t="s">
        <v>20606</v>
      </c>
      <c r="AP3816" s="27" t="s">
        <v>162</v>
      </c>
      <c r="AQ3816" s="133" t="s">
        <v>20608</v>
      </c>
      <c r="AR3816" s="133" t="s">
        <v>20607</v>
      </c>
      <c r="AS3816" s="134" t="s">
        <v>10006</v>
      </c>
      <c r="AU3816" s="134">
        <v>300</v>
      </c>
      <c r="AW3816" s="235">
        <v>13</v>
      </c>
      <c r="AX3816" s="133" t="s">
        <v>2160</v>
      </c>
      <c r="AY3816" s="235">
        <v>0</v>
      </c>
      <c r="AZ3816" s="134" t="s">
        <v>162</v>
      </c>
      <c r="BA3816" s="133" t="s">
        <v>4589</v>
      </c>
      <c r="BB3816" s="235">
        <v>0</v>
      </c>
      <c r="BG3816" s="134" t="s">
        <v>20606</v>
      </c>
      <c r="BN3816" s="133" t="s">
        <v>20609</v>
      </c>
      <c r="BO3816" s="133" t="s">
        <v>13443</v>
      </c>
      <c r="BP3816" s="134" t="s">
        <v>20608</v>
      </c>
      <c r="BQ3816" s="134" t="s">
        <v>20608</v>
      </c>
      <c r="BR3816" s="134" t="s">
        <v>20606</v>
      </c>
      <c r="BS3816" s="235" t="s">
        <v>20594</v>
      </c>
      <c r="BT3816" s="235">
        <v>11</v>
      </c>
      <c r="BU3816" s="235" t="s">
        <v>19718</v>
      </c>
      <c r="BW3816" s="242">
        <v>18</v>
      </c>
      <c r="CB3816" s="134" t="s">
        <v>20606</v>
      </c>
      <c r="CE3816" s="134" t="s">
        <v>20606</v>
      </c>
      <c r="CO3816" s="134" t="s">
        <v>20606</v>
      </c>
    </row>
    <row r="3817" spans="1:93" x14ac:dyDescent="0.25">
      <c r="A3817" s="134" t="s">
        <v>14</v>
      </c>
      <c r="B3817" s="134" t="s">
        <v>2147</v>
      </c>
      <c r="C3817" s="134" t="s">
        <v>20610</v>
      </c>
      <c r="D3817" s="28" t="s">
        <v>20610</v>
      </c>
      <c r="E3817" s="363" t="s">
        <v>77</v>
      </c>
      <c r="F3817" s="178" t="s">
        <v>12996</v>
      </c>
      <c r="G3817" s="178" t="s">
        <v>13222</v>
      </c>
      <c r="H3817" s="226" t="s">
        <v>2152</v>
      </c>
      <c r="K3817" s="133" t="s">
        <v>20611</v>
      </c>
      <c r="L3817" s="133" t="s">
        <v>79</v>
      </c>
      <c r="M3817" s="133" t="s">
        <v>20612</v>
      </c>
      <c r="N3817" s="133" t="s">
        <v>13224</v>
      </c>
      <c r="O3817" s="134">
        <v>20140909</v>
      </c>
      <c r="P3817" s="134">
        <v>20141224</v>
      </c>
      <c r="Q3817" s="133" t="s">
        <v>20150</v>
      </c>
      <c r="R3817" s="134" t="s">
        <v>14</v>
      </c>
      <c r="S3817" s="134" t="s">
        <v>20610</v>
      </c>
      <c r="T3817" s="58" t="s">
        <v>4712</v>
      </c>
      <c r="U3817" s="58" t="s">
        <v>4713</v>
      </c>
      <c r="V3817" s="58" t="s">
        <v>10006</v>
      </c>
      <c r="W3817" s="235">
        <v>373</v>
      </c>
      <c r="X3817" s="134" t="s">
        <v>20610</v>
      </c>
      <c r="Y3817" s="27" t="s">
        <v>77</v>
      </c>
      <c r="Z3817" s="26">
        <f t="shared" si="274"/>
        <v>40.298888888888889</v>
      </c>
      <c r="AA3817" s="27">
        <f t="shared" si="275"/>
        <v>20.275277777777777</v>
      </c>
      <c r="AB3817" s="134" t="str">
        <f t="shared" si="268"/>
        <v>40</v>
      </c>
      <c r="AC3817" s="134" t="str">
        <f t="shared" si="269"/>
        <v>17</v>
      </c>
      <c r="AD3817" s="134" t="str">
        <f t="shared" si="270"/>
        <v>56</v>
      </c>
      <c r="AE3817" s="26" t="s">
        <v>20613</v>
      </c>
      <c r="AF3817" s="134" t="str">
        <f t="shared" si="271"/>
        <v>20</v>
      </c>
      <c r="AG3817" s="134" t="str">
        <f t="shared" si="272"/>
        <v>16</v>
      </c>
      <c r="AH3817" s="134" t="str">
        <f t="shared" si="273"/>
        <v>31</v>
      </c>
      <c r="AI3817" s="27" t="s">
        <v>20614</v>
      </c>
      <c r="AJ3817" s="134">
        <v>300</v>
      </c>
      <c r="AK3817" s="235" t="s">
        <v>4717</v>
      </c>
      <c r="AL3817" s="133">
        <v>26</v>
      </c>
      <c r="AM3817" s="134" t="s">
        <v>2371</v>
      </c>
      <c r="AN3817" s="235">
        <v>26</v>
      </c>
      <c r="AO3817" s="134" t="s">
        <v>20610</v>
      </c>
      <c r="AP3817" s="27" t="s">
        <v>77</v>
      </c>
      <c r="AQ3817" s="133" t="s">
        <v>20612</v>
      </c>
      <c r="AR3817" s="133" t="s">
        <v>20611</v>
      </c>
      <c r="AS3817" s="134" t="s">
        <v>10006</v>
      </c>
      <c r="AU3817" s="134">
        <v>300</v>
      </c>
      <c r="AW3817" s="235">
        <v>13</v>
      </c>
      <c r="AX3817" s="133" t="s">
        <v>2160</v>
      </c>
      <c r="AY3817" s="235">
        <v>0</v>
      </c>
      <c r="AZ3817" s="134" t="s">
        <v>77</v>
      </c>
      <c r="BA3817" s="133" t="s">
        <v>4589</v>
      </c>
      <c r="BB3817" s="235">
        <v>0</v>
      </c>
      <c r="BG3817" s="134" t="s">
        <v>20610</v>
      </c>
      <c r="BN3817" s="133" t="s">
        <v>20615</v>
      </c>
      <c r="BO3817" s="133"/>
      <c r="BP3817" s="134" t="s">
        <v>20612</v>
      </c>
      <c r="BQ3817" s="134" t="s">
        <v>20612</v>
      </c>
      <c r="BR3817" s="134" t="s">
        <v>20610</v>
      </c>
      <c r="BS3817" s="235" t="s">
        <v>20616</v>
      </c>
      <c r="BT3817" s="235">
        <v>11</v>
      </c>
      <c r="BU3817" s="235" t="s">
        <v>19718</v>
      </c>
      <c r="BW3817" s="242">
        <v>26</v>
      </c>
      <c r="CB3817" s="134" t="s">
        <v>20610</v>
      </c>
      <c r="CE3817" s="134" t="s">
        <v>20610</v>
      </c>
      <c r="CO3817" s="134" t="s">
        <v>20610</v>
      </c>
    </row>
    <row r="3818" spans="1:93" x14ac:dyDescent="0.25">
      <c r="A3818" s="134" t="s">
        <v>14</v>
      </c>
      <c r="B3818" s="134" t="s">
        <v>2147</v>
      </c>
      <c r="C3818" s="134" t="s">
        <v>20617</v>
      </c>
      <c r="D3818" s="32" t="s">
        <v>20617</v>
      </c>
      <c r="E3818" s="57" t="s">
        <v>82</v>
      </c>
      <c r="F3818" s="57" t="s">
        <v>8149</v>
      </c>
      <c r="G3818" s="57" t="s">
        <v>8150</v>
      </c>
      <c r="H3818" s="226" t="s">
        <v>2152</v>
      </c>
      <c r="K3818" s="133" t="s">
        <v>20618</v>
      </c>
      <c r="L3818" s="133" t="s">
        <v>94</v>
      </c>
      <c r="M3818" s="133" t="s">
        <v>20619</v>
      </c>
      <c r="N3818" s="133" t="s">
        <v>20598</v>
      </c>
      <c r="O3818" s="134">
        <v>20140909</v>
      </c>
      <c r="P3818" s="134">
        <v>20141224</v>
      </c>
      <c r="Q3818" s="133" t="s">
        <v>20150</v>
      </c>
      <c r="R3818" s="134" t="s">
        <v>14</v>
      </c>
      <c r="S3818" s="134" t="s">
        <v>20617</v>
      </c>
      <c r="T3818" s="58" t="s">
        <v>4712</v>
      </c>
      <c r="U3818" s="58" t="s">
        <v>4713</v>
      </c>
      <c r="V3818" s="58" t="s">
        <v>10006</v>
      </c>
      <c r="W3818" s="235">
        <v>373</v>
      </c>
      <c r="X3818" s="134" t="s">
        <v>20617</v>
      </c>
      <c r="Y3818" s="49" t="s">
        <v>82</v>
      </c>
      <c r="Z3818" s="26">
        <f t="shared" si="274"/>
        <v>40.298611111111107</v>
      </c>
      <c r="AA3818" s="27">
        <f t="shared" si="275"/>
        <v>20.275277777777777</v>
      </c>
      <c r="AB3818" s="134" t="str">
        <f t="shared" si="268"/>
        <v>40</v>
      </c>
      <c r="AC3818" s="134" t="str">
        <f t="shared" si="269"/>
        <v>17</v>
      </c>
      <c r="AD3818" s="134" t="str">
        <f t="shared" si="270"/>
        <v>55</v>
      </c>
      <c r="AE3818" s="26" t="s">
        <v>20620</v>
      </c>
      <c r="AF3818" s="134" t="str">
        <f t="shared" si="271"/>
        <v>20</v>
      </c>
      <c r="AG3818" s="134" t="str">
        <f t="shared" si="272"/>
        <v>16</v>
      </c>
      <c r="AH3818" s="134" t="str">
        <f t="shared" si="273"/>
        <v>31</v>
      </c>
      <c r="AI3818" s="27" t="s">
        <v>20614</v>
      </c>
      <c r="AJ3818" s="134">
        <v>300</v>
      </c>
      <c r="AK3818" s="235" t="s">
        <v>4717</v>
      </c>
      <c r="AL3818" s="133">
        <v>26</v>
      </c>
      <c r="AM3818" s="134" t="s">
        <v>2371</v>
      </c>
      <c r="AN3818" s="235">
        <v>26</v>
      </c>
      <c r="AO3818" s="134" t="s">
        <v>20617</v>
      </c>
      <c r="AP3818" s="49" t="s">
        <v>82</v>
      </c>
      <c r="AQ3818" s="133" t="s">
        <v>20619</v>
      </c>
      <c r="AR3818" s="133" t="s">
        <v>20618</v>
      </c>
      <c r="AS3818" s="134" t="s">
        <v>10006</v>
      </c>
      <c r="AU3818" s="134">
        <v>300</v>
      </c>
      <c r="AW3818" s="235">
        <v>13</v>
      </c>
      <c r="AX3818" s="133" t="s">
        <v>2160</v>
      </c>
      <c r="AY3818" s="235">
        <v>1</v>
      </c>
      <c r="AZ3818" s="134" t="s">
        <v>82</v>
      </c>
      <c r="BA3818" s="133" t="s">
        <v>2161</v>
      </c>
      <c r="BB3818" s="235">
        <v>0</v>
      </c>
      <c r="BG3818" s="134" t="s">
        <v>20617</v>
      </c>
      <c r="BN3818" s="133" t="s">
        <v>20621</v>
      </c>
      <c r="BO3818" s="133"/>
      <c r="BP3818" s="134" t="s">
        <v>20619</v>
      </c>
      <c r="BQ3818" s="134" t="s">
        <v>20619</v>
      </c>
      <c r="BR3818" s="134" t="s">
        <v>20617</v>
      </c>
      <c r="BS3818" s="235" t="s">
        <v>20594</v>
      </c>
      <c r="BT3818" s="235">
        <v>11</v>
      </c>
      <c r="BU3818" s="235" t="s">
        <v>19718</v>
      </c>
      <c r="BW3818" s="242">
        <v>149</v>
      </c>
      <c r="CB3818" s="134" t="s">
        <v>20617</v>
      </c>
      <c r="CE3818" s="134" t="s">
        <v>20617</v>
      </c>
      <c r="CO3818" s="134" t="s">
        <v>20617</v>
      </c>
    </row>
    <row r="3819" spans="1:93" x14ac:dyDescent="0.25">
      <c r="A3819" s="134" t="s">
        <v>14</v>
      </c>
      <c r="B3819" s="134" t="s">
        <v>2147</v>
      </c>
      <c r="C3819" s="134" t="s">
        <v>20622</v>
      </c>
      <c r="D3819" s="32" t="s">
        <v>20622</v>
      </c>
      <c r="E3819" s="57" t="s">
        <v>82</v>
      </c>
      <c r="F3819" s="57" t="s">
        <v>8149</v>
      </c>
      <c r="G3819" s="57" t="s">
        <v>8150</v>
      </c>
      <c r="H3819" s="226" t="s">
        <v>2152</v>
      </c>
      <c r="K3819" s="133" t="s">
        <v>20623</v>
      </c>
      <c r="L3819" s="133" t="s">
        <v>94</v>
      </c>
      <c r="M3819" s="133" t="s">
        <v>20597</v>
      </c>
      <c r="N3819" s="133" t="s">
        <v>20598</v>
      </c>
      <c r="O3819" s="134">
        <v>20140909</v>
      </c>
      <c r="P3819" s="134">
        <v>20141224</v>
      </c>
      <c r="Q3819" s="133" t="s">
        <v>20150</v>
      </c>
      <c r="R3819" s="134" t="s">
        <v>14</v>
      </c>
      <c r="S3819" s="134" t="s">
        <v>20622</v>
      </c>
      <c r="T3819" s="58" t="s">
        <v>4712</v>
      </c>
      <c r="U3819" s="58" t="s">
        <v>4713</v>
      </c>
      <c r="V3819" s="58" t="s">
        <v>10006</v>
      </c>
      <c r="W3819" s="235">
        <v>373</v>
      </c>
      <c r="X3819" s="134" t="s">
        <v>20622</v>
      </c>
      <c r="Y3819" s="49" t="s">
        <v>82</v>
      </c>
      <c r="Z3819" s="26">
        <f t="shared" si="274"/>
        <v>40.298333333333332</v>
      </c>
      <c r="AA3819" s="27">
        <f t="shared" si="275"/>
        <v>20.275277777777777</v>
      </c>
      <c r="AB3819" s="134" t="str">
        <f t="shared" si="268"/>
        <v>40</v>
      </c>
      <c r="AC3819" s="134" t="str">
        <f t="shared" si="269"/>
        <v>17</v>
      </c>
      <c r="AD3819" s="134" t="str">
        <f t="shared" si="270"/>
        <v>54</v>
      </c>
      <c r="AE3819" s="26" t="s">
        <v>20624</v>
      </c>
      <c r="AF3819" s="134" t="str">
        <f t="shared" si="271"/>
        <v>20</v>
      </c>
      <c r="AG3819" s="134" t="str">
        <f t="shared" si="272"/>
        <v>16</v>
      </c>
      <c r="AH3819" s="134" t="str">
        <f t="shared" si="273"/>
        <v>31</v>
      </c>
      <c r="AI3819" s="27" t="s">
        <v>20614</v>
      </c>
      <c r="AJ3819" s="134">
        <v>300</v>
      </c>
      <c r="AK3819" s="235" t="s">
        <v>4717</v>
      </c>
      <c r="AL3819" s="133">
        <v>26</v>
      </c>
      <c r="AM3819" s="134" t="s">
        <v>2371</v>
      </c>
      <c r="AN3819" s="235">
        <v>26</v>
      </c>
      <c r="AO3819" s="134" t="s">
        <v>20622</v>
      </c>
      <c r="AP3819" s="49" t="s">
        <v>82</v>
      </c>
      <c r="AQ3819" s="133" t="s">
        <v>20597</v>
      </c>
      <c r="AR3819" s="133" t="s">
        <v>20623</v>
      </c>
      <c r="AS3819" s="134" t="s">
        <v>10006</v>
      </c>
      <c r="AU3819" s="134">
        <v>300</v>
      </c>
      <c r="AW3819" s="235">
        <v>13</v>
      </c>
      <c r="AX3819" s="133" t="s">
        <v>2160</v>
      </c>
      <c r="AY3819" s="235">
        <v>1</v>
      </c>
      <c r="AZ3819" s="134" t="s">
        <v>82</v>
      </c>
      <c r="BA3819" s="133" t="s">
        <v>2161</v>
      </c>
      <c r="BB3819" s="235">
        <v>0</v>
      </c>
      <c r="BG3819" s="134" t="s">
        <v>20622</v>
      </c>
      <c r="BN3819" s="133" t="s">
        <v>20531</v>
      </c>
      <c r="BO3819" s="133"/>
      <c r="BP3819" s="134" t="s">
        <v>20597</v>
      </c>
      <c r="BQ3819" s="134" t="s">
        <v>20597</v>
      </c>
      <c r="BR3819" s="134" t="s">
        <v>20622</v>
      </c>
      <c r="BS3819" s="235" t="s">
        <v>20625</v>
      </c>
      <c r="BT3819" s="235">
        <v>11</v>
      </c>
      <c r="BU3819" s="235" t="s">
        <v>19718</v>
      </c>
      <c r="BW3819" s="242">
        <v>262</v>
      </c>
      <c r="CB3819" s="134" t="s">
        <v>20622</v>
      </c>
      <c r="CE3819" s="134" t="s">
        <v>20622</v>
      </c>
      <c r="CO3819" s="134" t="s">
        <v>20622</v>
      </c>
    </row>
    <row r="3820" spans="1:93" x14ac:dyDescent="0.25">
      <c r="A3820" s="134" t="s">
        <v>14</v>
      </c>
      <c r="B3820" s="134" t="s">
        <v>2147</v>
      </c>
      <c r="C3820" s="134" t="s">
        <v>20626</v>
      </c>
      <c r="D3820" s="26" t="s">
        <v>20626</v>
      </c>
      <c r="E3820" s="180" t="s">
        <v>152</v>
      </c>
      <c r="F3820" s="182" t="s">
        <v>13105</v>
      </c>
      <c r="G3820" s="182" t="s">
        <v>13106</v>
      </c>
      <c r="H3820" s="226" t="s">
        <v>2152</v>
      </c>
      <c r="K3820" s="133" t="s">
        <v>20627</v>
      </c>
      <c r="L3820" s="133" t="s">
        <v>13107</v>
      </c>
      <c r="M3820" s="133" t="s">
        <v>20628</v>
      </c>
      <c r="N3820" s="133" t="s">
        <v>20080</v>
      </c>
      <c r="O3820" s="134">
        <v>20140909</v>
      </c>
      <c r="P3820" s="134">
        <v>20141224</v>
      </c>
      <c r="Q3820" s="133" t="s">
        <v>20150</v>
      </c>
      <c r="R3820" s="134" t="s">
        <v>14</v>
      </c>
      <c r="S3820" s="134" t="s">
        <v>20626</v>
      </c>
      <c r="T3820" s="58" t="s">
        <v>4712</v>
      </c>
      <c r="U3820" s="58" t="s">
        <v>4713</v>
      </c>
      <c r="V3820" s="58" t="s">
        <v>10006</v>
      </c>
      <c r="W3820" s="235">
        <v>373</v>
      </c>
      <c r="X3820" s="134" t="s">
        <v>20626</v>
      </c>
      <c r="Y3820" s="24" t="s">
        <v>152</v>
      </c>
      <c r="Z3820" s="26">
        <f t="shared" si="274"/>
        <v>40.298611111111107</v>
      </c>
      <c r="AA3820" s="27">
        <f t="shared" si="275"/>
        <v>20.275277777777777</v>
      </c>
      <c r="AB3820" s="134" t="str">
        <f t="shared" si="268"/>
        <v>40</v>
      </c>
      <c r="AC3820" s="134" t="str">
        <f t="shared" si="269"/>
        <v>17</v>
      </c>
      <c r="AD3820" s="134" t="str">
        <f t="shared" si="270"/>
        <v>55</v>
      </c>
      <c r="AE3820" s="26" t="s">
        <v>20620</v>
      </c>
      <c r="AF3820" s="134" t="str">
        <f t="shared" si="271"/>
        <v>20</v>
      </c>
      <c r="AG3820" s="134" t="str">
        <f t="shared" si="272"/>
        <v>16</v>
      </c>
      <c r="AH3820" s="134" t="str">
        <f t="shared" si="273"/>
        <v>31</v>
      </c>
      <c r="AI3820" s="27" t="s">
        <v>20614</v>
      </c>
      <c r="AJ3820" s="134">
        <v>300</v>
      </c>
      <c r="AK3820" s="235" t="s">
        <v>4717</v>
      </c>
      <c r="AL3820" s="133">
        <v>26</v>
      </c>
      <c r="AM3820" s="134" t="s">
        <v>2371</v>
      </c>
      <c r="AN3820" s="235">
        <v>26</v>
      </c>
      <c r="AO3820" s="134" t="s">
        <v>20626</v>
      </c>
      <c r="AP3820" s="24" t="s">
        <v>152</v>
      </c>
      <c r="AQ3820" s="133" t="s">
        <v>20628</v>
      </c>
      <c r="AR3820" s="133" t="s">
        <v>20627</v>
      </c>
      <c r="AS3820" s="134" t="s">
        <v>10006</v>
      </c>
      <c r="AU3820" s="134">
        <v>300</v>
      </c>
      <c r="AW3820" s="235">
        <v>13</v>
      </c>
      <c r="AX3820" s="133" t="s">
        <v>2160</v>
      </c>
      <c r="AY3820" s="235">
        <v>1</v>
      </c>
      <c r="AZ3820" s="134" t="s">
        <v>152</v>
      </c>
      <c r="BA3820" s="133" t="s">
        <v>2161</v>
      </c>
      <c r="BB3820" s="235">
        <v>0</v>
      </c>
      <c r="BG3820" s="134" t="s">
        <v>20626</v>
      </c>
      <c r="BN3820" s="133" t="s">
        <v>20629</v>
      </c>
      <c r="BO3820" s="133"/>
      <c r="BP3820" s="134" t="s">
        <v>20628</v>
      </c>
      <c r="BQ3820" s="134" t="s">
        <v>20628</v>
      </c>
      <c r="BR3820" s="134" t="s">
        <v>20626</v>
      </c>
      <c r="BS3820" s="235" t="s">
        <v>20616</v>
      </c>
      <c r="BT3820" s="235">
        <v>11</v>
      </c>
      <c r="BU3820" s="235" t="s">
        <v>19718</v>
      </c>
      <c r="BW3820" s="242">
        <v>29</v>
      </c>
      <c r="CB3820" s="134" t="s">
        <v>20626</v>
      </c>
      <c r="CE3820" s="134" t="s">
        <v>20626</v>
      </c>
      <c r="CO3820" s="134" t="s">
        <v>20626</v>
      </c>
    </row>
    <row r="3821" spans="1:93" x14ac:dyDescent="0.25">
      <c r="A3821" s="134" t="s">
        <v>14</v>
      </c>
      <c r="B3821" s="134" t="s">
        <v>2147</v>
      </c>
      <c r="C3821" s="134" t="s">
        <v>20630</v>
      </c>
      <c r="D3821" s="28" t="s">
        <v>20630</v>
      </c>
      <c r="E3821" s="191" t="s">
        <v>162</v>
      </c>
      <c r="F3821" s="178" t="s">
        <v>13105</v>
      </c>
      <c r="G3821" s="178" t="s">
        <v>13429</v>
      </c>
      <c r="H3821" s="226" t="s">
        <v>2152</v>
      </c>
      <c r="K3821" s="133" t="s">
        <v>20631</v>
      </c>
      <c r="L3821" s="133" t="s">
        <v>164</v>
      </c>
      <c r="M3821" s="133" t="s">
        <v>1261</v>
      </c>
      <c r="N3821" s="133" t="s">
        <v>1187</v>
      </c>
      <c r="O3821" s="134">
        <v>20140910</v>
      </c>
      <c r="P3821" s="134">
        <v>20141224</v>
      </c>
      <c r="Q3821" s="133" t="s">
        <v>20150</v>
      </c>
      <c r="R3821" s="134" t="s">
        <v>14</v>
      </c>
      <c r="S3821" s="134" t="s">
        <v>20630</v>
      </c>
      <c r="T3821" s="58" t="s">
        <v>4712</v>
      </c>
      <c r="U3821" s="58" t="s">
        <v>4713</v>
      </c>
      <c r="V3821" s="58" t="s">
        <v>10006</v>
      </c>
      <c r="W3821" s="235">
        <v>719</v>
      </c>
      <c r="X3821" s="134" t="s">
        <v>20630</v>
      </c>
      <c r="Y3821" s="27" t="s">
        <v>162</v>
      </c>
      <c r="Z3821" s="26">
        <f t="shared" si="274"/>
        <v>40.316111111111105</v>
      </c>
      <c r="AA3821" s="27">
        <f t="shared" si="275"/>
        <v>20.298611111111114</v>
      </c>
      <c r="AB3821" s="134" t="str">
        <f t="shared" si="268"/>
        <v>40</v>
      </c>
      <c r="AC3821" s="134" t="str">
        <f t="shared" si="269"/>
        <v>18</v>
      </c>
      <c r="AD3821" s="134" t="str">
        <f t="shared" si="270"/>
        <v>58</v>
      </c>
      <c r="AE3821" s="26" t="s">
        <v>20632</v>
      </c>
      <c r="AF3821" s="134" t="str">
        <f t="shared" si="271"/>
        <v>20</v>
      </c>
      <c r="AG3821" s="134" t="str">
        <f t="shared" si="272"/>
        <v>17</v>
      </c>
      <c r="AH3821" s="134" t="str">
        <f t="shared" si="273"/>
        <v>55</v>
      </c>
      <c r="AI3821" s="27" t="s">
        <v>20633</v>
      </c>
      <c r="AJ3821" s="134">
        <v>300</v>
      </c>
      <c r="AK3821" s="235" t="s">
        <v>4717</v>
      </c>
      <c r="AL3821" s="133">
        <v>26</v>
      </c>
      <c r="AM3821" s="134" t="s">
        <v>2371</v>
      </c>
      <c r="AN3821" s="235">
        <v>26</v>
      </c>
      <c r="AO3821" s="134" t="s">
        <v>20630</v>
      </c>
      <c r="AP3821" s="27" t="s">
        <v>162</v>
      </c>
      <c r="AQ3821" s="133" t="s">
        <v>1261</v>
      </c>
      <c r="AR3821" s="133" t="s">
        <v>20631</v>
      </c>
      <c r="AS3821" s="134" t="s">
        <v>10006</v>
      </c>
      <c r="AU3821" s="134">
        <v>300</v>
      </c>
      <c r="AW3821" s="235">
        <v>13</v>
      </c>
      <c r="AX3821" s="133" t="s">
        <v>2160</v>
      </c>
      <c r="AY3821" s="235">
        <v>0</v>
      </c>
      <c r="AZ3821" s="134" t="s">
        <v>162</v>
      </c>
      <c r="BA3821" s="133" t="s">
        <v>4589</v>
      </c>
      <c r="BB3821" s="235">
        <v>0</v>
      </c>
      <c r="BG3821" s="134" t="s">
        <v>20630</v>
      </c>
      <c r="BN3821" s="133" t="s">
        <v>20634</v>
      </c>
      <c r="BO3821" s="133"/>
      <c r="BP3821" s="134" t="s">
        <v>1261</v>
      </c>
      <c r="BQ3821" s="134" t="s">
        <v>1261</v>
      </c>
      <c r="BR3821" s="134" t="s">
        <v>20630</v>
      </c>
      <c r="BS3821" s="235" t="s">
        <v>20594</v>
      </c>
      <c r="BT3821" s="235">
        <v>11</v>
      </c>
      <c r="BU3821" s="235" t="s">
        <v>19718</v>
      </c>
      <c r="BW3821" s="242"/>
      <c r="CB3821" s="134" t="s">
        <v>20630</v>
      </c>
      <c r="CE3821" s="134" t="s">
        <v>20630</v>
      </c>
      <c r="CO3821" s="134" t="s">
        <v>20630</v>
      </c>
    </row>
    <row r="3822" spans="1:93" x14ac:dyDescent="0.25">
      <c r="A3822" s="134" t="s">
        <v>14</v>
      </c>
      <c r="B3822" s="134" t="s">
        <v>2147</v>
      </c>
      <c r="C3822" s="134" t="s">
        <v>20635</v>
      </c>
      <c r="D3822" s="28" t="s">
        <v>20635</v>
      </c>
      <c r="E3822" s="191" t="s">
        <v>162</v>
      </c>
      <c r="F3822" s="178" t="s">
        <v>13105</v>
      </c>
      <c r="G3822" s="178" t="s">
        <v>13429</v>
      </c>
      <c r="H3822" s="226" t="s">
        <v>2152</v>
      </c>
      <c r="K3822" s="133" t="s">
        <v>20636</v>
      </c>
      <c r="L3822" s="133" t="s">
        <v>164</v>
      </c>
      <c r="M3822" s="133" t="s">
        <v>1261</v>
      </c>
      <c r="N3822" s="133" t="s">
        <v>1187</v>
      </c>
      <c r="O3822" s="134">
        <v>20140910</v>
      </c>
      <c r="P3822" s="134">
        <v>20141224</v>
      </c>
      <c r="Q3822" s="133" t="s">
        <v>20150</v>
      </c>
      <c r="R3822" s="134" t="s">
        <v>14</v>
      </c>
      <c r="S3822" s="134" t="s">
        <v>20635</v>
      </c>
      <c r="T3822" s="58" t="s">
        <v>4712</v>
      </c>
      <c r="U3822" s="58" t="s">
        <v>4713</v>
      </c>
      <c r="V3822" s="58" t="s">
        <v>8890</v>
      </c>
      <c r="W3822" s="235">
        <v>727</v>
      </c>
      <c r="X3822" s="134" t="s">
        <v>20635</v>
      </c>
      <c r="Y3822" s="27" t="s">
        <v>162</v>
      </c>
      <c r="Z3822" s="26">
        <f t="shared" si="274"/>
        <v>40.355833333333337</v>
      </c>
      <c r="AA3822" s="27">
        <f t="shared" si="275"/>
        <v>20.243611111111111</v>
      </c>
      <c r="AB3822" s="134" t="str">
        <f t="shared" si="268"/>
        <v>40</v>
      </c>
      <c r="AC3822" s="134" t="str">
        <f t="shared" si="269"/>
        <v>21</v>
      </c>
      <c r="AD3822" s="134" t="str">
        <f t="shared" si="270"/>
        <v>21</v>
      </c>
      <c r="AE3822" s="26" t="s">
        <v>19714</v>
      </c>
      <c r="AF3822" s="134" t="str">
        <f t="shared" si="271"/>
        <v>20</v>
      </c>
      <c r="AG3822" s="134" t="str">
        <f t="shared" si="272"/>
        <v>14</v>
      </c>
      <c r="AH3822" s="134" t="str">
        <f t="shared" si="273"/>
        <v>37</v>
      </c>
      <c r="AI3822" s="27" t="s">
        <v>19715</v>
      </c>
      <c r="AJ3822" s="134">
        <v>300</v>
      </c>
      <c r="AK3822" s="235" t="s">
        <v>4717</v>
      </c>
      <c r="AL3822" s="133">
        <v>26</v>
      </c>
      <c r="AM3822" s="134" t="s">
        <v>2371</v>
      </c>
      <c r="AN3822" s="235">
        <v>26</v>
      </c>
      <c r="AO3822" s="134" t="s">
        <v>20635</v>
      </c>
      <c r="AP3822" s="27" t="s">
        <v>162</v>
      </c>
      <c r="AQ3822" s="133" t="s">
        <v>1261</v>
      </c>
      <c r="AR3822" s="133" t="s">
        <v>20636</v>
      </c>
      <c r="AS3822" s="134" t="s">
        <v>8890</v>
      </c>
      <c r="AU3822" s="134">
        <v>300</v>
      </c>
      <c r="AW3822" s="235">
        <v>13</v>
      </c>
      <c r="AX3822" s="133" t="s">
        <v>2160</v>
      </c>
      <c r="AY3822" s="235">
        <v>0</v>
      </c>
      <c r="AZ3822" s="134" t="s">
        <v>162</v>
      </c>
      <c r="BA3822" s="133" t="s">
        <v>4589</v>
      </c>
      <c r="BB3822" s="235">
        <v>0</v>
      </c>
      <c r="BG3822" s="134" t="s">
        <v>20635</v>
      </c>
      <c r="BN3822" s="133" t="s">
        <v>20087</v>
      </c>
      <c r="BO3822" s="133"/>
      <c r="BP3822" s="134" t="s">
        <v>1261</v>
      </c>
      <c r="BQ3822" s="134" t="s">
        <v>1261</v>
      </c>
      <c r="BR3822" s="134" t="s">
        <v>20635</v>
      </c>
      <c r="BS3822" s="235" t="s">
        <v>20594</v>
      </c>
      <c r="BT3822" s="235">
        <v>11</v>
      </c>
      <c r="BU3822" s="235" t="s">
        <v>19718</v>
      </c>
      <c r="BW3822" s="242"/>
      <c r="CB3822" s="134" t="s">
        <v>20635</v>
      </c>
      <c r="CE3822" s="134" t="s">
        <v>20635</v>
      </c>
      <c r="CO3822" s="134" t="s">
        <v>20635</v>
      </c>
    </row>
    <row r="3823" spans="1:93" x14ac:dyDescent="0.25">
      <c r="A3823" s="134" t="s">
        <v>14</v>
      </c>
      <c r="B3823" s="134" t="s">
        <v>2147</v>
      </c>
      <c r="C3823" s="134" t="s">
        <v>20637</v>
      </c>
      <c r="D3823" s="32" t="s">
        <v>20637</v>
      </c>
      <c r="E3823" s="57" t="s">
        <v>82</v>
      </c>
      <c r="F3823" s="57" t="s">
        <v>8149</v>
      </c>
      <c r="G3823" s="57" t="s">
        <v>8150</v>
      </c>
      <c r="H3823" s="226" t="s">
        <v>2152</v>
      </c>
      <c r="K3823" s="133" t="s">
        <v>20638</v>
      </c>
      <c r="L3823" s="133" t="s">
        <v>94</v>
      </c>
      <c r="M3823" s="133" t="s">
        <v>20639</v>
      </c>
      <c r="N3823" s="133" t="s">
        <v>20514</v>
      </c>
      <c r="O3823" s="134">
        <v>20140910</v>
      </c>
      <c r="P3823" s="134">
        <v>20141224</v>
      </c>
      <c r="Q3823" s="133" t="s">
        <v>20150</v>
      </c>
      <c r="R3823" s="134" t="s">
        <v>14</v>
      </c>
      <c r="S3823" s="134" t="s">
        <v>20637</v>
      </c>
      <c r="T3823" s="58" t="s">
        <v>4712</v>
      </c>
      <c r="U3823" s="58" t="s">
        <v>5095</v>
      </c>
      <c r="V3823" s="58" t="s">
        <v>5096</v>
      </c>
      <c r="W3823" s="235">
        <v>198</v>
      </c>
      <c r="X3823" s="134" t="s">
        <v>20637</v>
      </c>
      <c r="Y3823" s="49" t="s">
        <v>82</v>
      </c>
      <c r="Z3823" s="26">
        <f t="shared" si="274"/>
        <v>40.158611111111107</v>
      </c>
      <c r="AA3823" s="27">
        <f t="shared" si="275"/>
        <v>20.101388888888891</v>
      </c>
      <c r="AB3823" s="134" t="str">
        <f t="shared" si="268"/>
        <v>40</v>
      </c>
      <c r="AC3823" s="134" t="str">
        <f t="shared" si="269"/>
        <v>09</v>
      </c>
      <c r="AD3823" s="134" t="str">
        <f t="shared" si="270"/>
        <v>31</v>
      </c>
      <c r="AE3823" s="26" t="s">
        <v>20309</v>
      </c>
      <c r="AF3823" s="134" t="str">
        <f t="shared" si="271"/>
        <v>20</v>
      </c>
      <c r="AG3823" s="134" t="str">
        <f t="shared" si="272"/>
        <v>06</v>
      </c>
      <c r="AH3823" s="134" t="str">
        <f t="shared" si="273"/>
        <v>05</v>
      </c>
      <c r="AI3823" s="27" t="s">
        <v>20640</v>
      </c>
      <c r="AJ3823" s="134">
        <v>300</v>
      </c>
      <c r="AK3823" s="235" t="s">
        <v>4717</v>
      </c>
      <c r="AL3823" s="133">
        <v>26</v>
      </c>
      <c r="AM3823" s="134" t="s">
        <v>2371</v>
      </c>
      <c r="AN3823" s="235">
        <v>26</v>
      </c>
      <c r="AO3823" s="134" t="s">
        <v>20637</v>
      </c>
      <c r="AP3823" s="49" t="s">
        <v>82</v>
      </c>
      <c r="AQ3823" s="133" t="s">
        <v>20639</v>
      </c>
      <c r="AR3823" s="133" t="s">
        <v>20638</v>
      </c>
      <c r="AS3823" s="134" t="s">
        <v>5096</v>
      </c>
      <c r="AU3823" s="134">
        <v>300</v>
      </c>
      <c r="AW3823" s="235">
        <v>13</v>
      </c>
      <c r="AX3823" s="133" t="s">
        <v>2160</v>
      </c>
      <c r="AY3823" s="235">
        <v>1</v>
      </c>
      <c r="AZ3823" s="134" t="s">
        <v>82</v>
      </c>
      <c r="BA3823" s="133" t="s">
        <v>2161</v>
      </c>
      <c r="BB3823" s="235">
        <v>0</v>
      </c>
      <c r="BG3823" s="134" t="s">
        <v>20637</v>
      </c>
      <c r="BN3823" s="133" t="s">
        <v>20641</v>
      </c>
      <c r="BO3823" s="133"/>
      <c r="BP3823" s="134" t="s">
        <v>20639</v>
      </c>
      <c r="BQ3823" s="134" t="s">
        <v>20639</v>
      </c>
      <c r="BR3823" s="134" t="s">
        <v>20637</v>
      </c>
      <c r="BS3823" s="235" t="s">
        <v>20600</v>
      </c>
      <c r="BT3823" s="235">
        <v>11</v>
      </c>
      <c r="BU3823" s="235" t="s">
        <v>19718</v>
      </c>
      <c r="BV3823" s="235">
        <v>480</v>
      </c>
      <c r="BW3823" s="242"/>
      <c r="CB3823" s="134" t="s">
        <v>20637</v>
      </c>
      <c r="CE3823" s="134" t="s">
        <v>20637</v>
      </c>
      <c r="CO3823" s="134" t="s">
        <v>20637</v>
      </c>
    </row>
    <row r="3824" spans="1:93" x14ac:dyDescent="0.25">
      <c r="A3824" s="134" t="s">
        <v>14</v>
      </c>
      <c r="B3824" s="134" t="s">
        <v>2147</v>
      </c>
      <c r="C3824" s="134" t="s">
        <v>20642</v>
      </c>
      <c r="D3824" s="32" t="s">
        <v>20642</v>
      </c>
      <c r="E3824" s="57" t="s">
        <v>82</v>
      </c>
      <c r="F3824" s="57" t="s">
        <v>8149</v>
      </c>
      <c r="G3824" s="57" t="s">
        <v>8150</v>
      </c>
      <c r="H3824" s="226" t="s">
        <v>2152</v>
      </c>
      <c r="K3824" s="133" t="s">
        <v>20643</v>
      </c>
      <c r="L3824" s="133" t="s">
        <v>94</v>
      </c>
      <c r="M3824" s="133" t="s">
        <v>20644</v>
      </c>
      <c r="N3824" s="133" t="s">
        <v>20514</v>
      </c>
      <c r="O3824" s="134">
        <v>20140910</v>
      </c>
      <c r="P3824" s="134">
        <v>20141224</v>
      </c>
      <c r="Q3824" s="133" t="s">
        <v>20150</v>
      </c>
      <c r="R3824" s="134" t="s">
        <v>14</v>
      </c>
      <c r="S3824" s="134" t="s">
        <v>20642</v>
      </c>
      <c r="T3824" s="58" t="s">
        <v>4712</v>
      </c>
      <c r="U3824" s="58" t="s">
        <v>5095</v>
      </c>
      <c r="V3824" s="58" t="s">
        <v>5096</v>
      </c>
      <c r="W3824" s="235">
        <v>198</v>
      </c>
      <c r="X3824" s="134" t="s">
        <v>20642</v>
      </c>
      <c r="Y3824" s="49" t="s">
        <v>82</v>
      </c>
      <c r="Z3824" s="26">
        <f t="shared" si="274"/>
        <v>40.158611111111107</v>
      </c>
      <c r="AA3824" s="27">
        <f t="shared" si="275"/>
        <v>20.101388888888891</v>
      </c>
      <c r="AB3824" s="134" t="str">
        <f t="shared" si="268"/>
        <v>40</v>
      </c>
      <c r="AC3824" s="134" t="str">
        <f t="shared" si="269"/>
        <v>09</v>
      </c>
      <c r="AD3824" s="134" t="str">
        <f t="shared" si="270"/>
        <v>31</v>
      </c>
      <c r="AE3824" s="26" t="s">
        <v>20309</v>
      </c>
      <c r="AF3824" s="134" t="str">
        <f t="shared" si="271"/>
        <v>20</v>
      </c>
      <c r="AG3824" s="134" t="str">
        <f t="shared" si="272"/>
        <v>06</v>
      </c>
      <c r="AH3824" s="134" t="str">
        <f t="shared" si="273"/>
        <v>05</v>
      </c>
      <c r="AI3824" s="27" t="s">
        <v>20640</v>
      </c>
      <c r="AJ3824" s="134">
        <v>300</v>
      </c>
      <c r="AK3824" s="235" t="s">
        <v>4717</v>
      </c>
      <c r="AL3824" s="133">
        <v>26</v>
      </c>
      <c r="AM3824" s="134" t="s">
        <v>2371</v>
      </c>
      <c r="AN3824" s="235">
        <v>26</v>
      </c>
      <c r="AO3824" s="134" t="s">
        <v>20642</v>
      </c>
      <c r="AP3824" s="49" t="s">
        <v>82</v>
      </c>
      <c r="AQ3824" s="133" t="s">
        <v>20644</v>
      </c>
      <c r="AR3824" s="133" t="s">
        <v>20643</v>
      </c>
      <c r="AS3824" s="134" t="s">
        <v>5096</v>
      </c>
      <c r="AU3824" s="134">
        <v>300</v>
      </c>
      <c r="AW3824" s="235">
        <v>13</v>
      </c>
      <c r="AX3824" s="133" t="s">
        <v>2160</v>
      </c>
      <c r="AY3824" s="235">
        <v>1</v>
      </c>
      <c r="AZ3824" s="134" t="s">
        <v>82</v>
      </c>
      <c r="BA3824" s="133" t="s">
        <v>2161</v>
      </c>
      <c r="BB3824" s="235">
        <v>0</v>
      </c>
      <c r="BG3824" s="134" t="s">
        <v>20642</v>
      </c>
      <c r="BN3824" s="133" t="s">
        <v>20645</v>
      </c>
      <c r="BO3824" s="133"/>
      <c r="BP3824" s="134" t="s">
        <v>20644</v>
      </c>
      <c r="BQ3824" s="134" t="s">
        <v>20644</v>
      </c>
      <c r="BR3824" s="134" t="s">
        <v>20642</v>
      </c>
      <c r="BS3824" s="235" t="s">
        <v>20594</v>
      </c>
      <c r="BT3824" s="235">
        <v>11</v>
      </c>
      <c r="BU3824" s="235" t="s">
        <v>19718</v>
      </c>
      <c r="BV3824" s="235">
        <v>302</v>
      </c>
      <c r="BW3824" s="242"/>
      <c r="CB3824" s="134" t="s">
        <v>20642</v>
      </c>
      <c r="CE3824" s="134" t="s">
        <v>20642</v>
      </c>
      <c r="CO3824" s="134" t="s">
        <v>20642</v>
      </c>
    </row>
    <row r="3825" spans="1:93" x14ac:dyDescent="0.25">
      <c r="A3825" s="134" t="s">
        <v>14</v>
      </c>
      <c r="B3825" s="134" t="s">
        <v>2147</v>
      </c>
      <c r="C3825" s="134" t="s">
        <v>20646</v>
      </c>
      <c r="D3825" s="28" t="s">
        <v>20646</v>
      </c>
      <c r="E3825" s="191" t="s">
        <v>144</v>
      </c>
      <c r="F3825" s="201" t="s">
        <v>13264</v>
      </c>
      <c r="G3825" s="201" t="s">
        <v>13265</v>
      </c>
      <c r="H3825" s="226" t="s">
        <v>2152</v>
      </c>
      <c r="K3825" s="133" t="s">
        <v>20647</v>
      </c>
      <c r="L3825" s="133" t="s">
        <v>281</v>
      </c>
      <c r="M3825" s="133" t="s">
        <v>20648</v>
      </c>
      <c r="N3825" s="133" t="s">
        <v>13266</v>
      </c>
      <c r="O3825" s="134">
        <v>20140910</v>
      </c>
      <c r="P3825" s="134">
        <v>20141224</v>
      </c>
      <c r="Q3825" s="133" t="s">
        <v>20150</v>
      </c>
      <c r="R3825" s="134" t="s">
        <v>14</v>
      </c>
      <c r="S3825" s="134" t="s">
        <v>20646</v>
      </c>
      <c r="T3825" s="58" t="s">
        <v>4712</v>
      </c>
      <c r="U3825" s="58" t="s">
        <v>5095</v>
      </c>
      <c r="V3825" s="58" t="s">
        <v>5096</v>
      </c>
      <c r="W3825" s="235">
        <v>198</v>
      </c>
      <c r="X3825" s="134" t="s">
        <v>20646</v>
      </c>
      <c r="Y3825" s="216" t="s">
        <v>144</v>
      </c>
      <c r="Z3825" s="26">
        <f t="shared" si="274"/>
        <v>40.158611111111107</v>
      </c>
      <c r="AA3825" s="27">
        <f t="shared" si="275"/>
        <v>20.101388888888891</v>
      </c>
      <c r="AB3825" s="134" t="str">
        <f t="shared" si="268"/>
        <v>40</v>
      </c>
      <c r="AC3825" s="134" t="str">
        <f t="shared" si="269"/>
        <v>09</v>
      </c>
      <c r="AD3825" s="134" t="str">
        <f t="shared" si="270"/>
        <v>31</v>
      </c>
      <c r="AE3825" s="26" t="s">
        <v>20309</v>
      </c>
      <c r="AF3825" s="134" t="str">
        <f t="shared" si="271"/>
        <v>20</v>
      </c>
      <c r="AG3825" s="134" t="str">
        <f t="shared" si="272"/>
        <v>06</v>
      </c>
      <c r="AH3825" s="134" t="str">
        <f t="shared" si="273"/>
        <v>05</v>
      </c>
      <c r="AI3825" s="27" t="s">
        <v>20640</v>
      </c>
      <c r="AJ3825" s="134">
        <v>300</v>
      </c>
      <c r="AK3825" s="235" t="s">
        <v>4717</v>
      </c>
      <c r="AL3825" s="133">
        <v>26</v>
      </c>
      <c r="AM3825" s="134" t="s">
        <v>2371</v>
      </c>
      <c r="AN3825" s="235">
        <v>26</v>
      </c>
      <c r="AO3825" s="134" t="s">
        <v>20646</v>
      </c>
      <c r="AP3825" s="216" t="s">
        <v>144</v>
      </c>
      <c r="AQ3825" s="133" t="s">
        <v>20648</v>
      </c>
      <c r="AR3825" s="133" t="s">
        <v>20647</v>
      </c>
      <c r="AS3825" s="134" t="s">
        <v>5096</v>
      </c>
      <c r="AU3825" s="134">
        <v>300</v>
      </c>
      <c r="AW3825" s="235">
        <v>13</v>
      </c>
      <c r="AX3825" s="133" t="s">
        <v>2160</v>
      </c>
      <c r="AY3825" s="235">
        <v>0</v>
      </c>
      <c r="AZ3825" s="134" t="s">
        <v>144</v>
      </c>
      <c r="BA3825" s="133" t="s">
        <v>4589</v>
      </c>
      <c r="BB3825" s="235">
        <v>0</v>
      </c>
      <c r="BG3825" s="134" t="s">
        <v>20646</v>
      </c>
      <c r="BN3825" s="133" t="s">
        <v>20649</v>
      </c>
      <c r="BO3825" s="133" t="s">
        <v>20002</v>
      </c>
      <c r="BP3825" s="134" t="s">
        <v>20648</v>
      </c>
      <c r="BQ3825" s="134" t="s">
        <v>20648</v>
      </c>
      <c r="BR3825" s="134" t="s">
        <v>20646</v>
      </c>
      <c r="BS3825" s="235" t="s">
        <v>20616</v>
      </c>
      <c r="BT3825" s="235">
        <v>11</v>
      </c>
      <c r="BU3825" s="235" t="s">
        <v>19718</v>
      </c>
      <c r="BW3825" s="242">
        <v>14</v>
      </c>
      <c r="CB3825" s="134" t="s">
        <v>20646</v>
      </c>
      <c r="CE3825" s="134" t="s">
        <v>20646</v>
      </c>
      <c r="CO3825" s="134" t="s">
        <v>20646</v>
      </c>
    </row>
    <row r="3826" spans="1:93" x14ac:dyDescent="0.25">
      <c r="A3826" s="134" t="s">
        <v>14</v>
      </c>
      <c r="B3826" s="134" t="s">
        <v>2147</v>
      </c>
      <c r="C3826" s="134" t="s">
        <v>20650</v>
      </c>
      <c r="D3826" s="26" t="s">
        <v>20650</v>
      </c>
      <c r="E3826" s="180" t="s">
        <v>152</v>
      </c>
      <c r="F3826" s="182" t="s">
        <v>13105</v>
      </c>
      <c r="G3826" s="182" t="s">
        <v>13106</v>
      </c>
      <c r="H3826" s="226" t="s">
        <v>2152</v>
      </c>
      <c r="K3826" s="133" t="s">
        <v>20651</v>
      </c>
      <c r="L3826" s="133" t="s">
        <v>13107</v>
      </c>
      <c r="M3826" s="133" t="s">
        <v>20652</v>
      </c>
      <c r="N3826" s="133" t="s">
        <v>13109</v>
      </c>
      <c r="O3826" s="134">
        <v>20140910</v>
      </c>
      <c r="P3826" s="134">
        <v>20141224</v>
      </c>
      <c r="Q3826" s="133" t="s">
        <v>20150</v>
      </c>
      <c r="R3826" s="134" t="s">
        <v>14</v>
      </c>
      <c r="S3826" s="134" t="s">
        <v>20650</v>
      </c>
      <c r="T3826" s="58" t="s">
        <v>4712</v>
      </c>
      <c r="U3826" s="58" t="s">
        <v>5095</v>
      </c>
      <c r="V3826" s="58" t="s">
        <v>5096</v>
      </c>
      <c r="W3826" s="235">
        <v>198</v>
      </c>
      <c r="X3826" s="134" t="s">
        <v>20650</v>
      </c>
      <c r="Y3826" s="24" t="s">
        <v>152</v>
      </c>
      <c r="Z3826" s="26">
        <f t="shared" si="274"/>
        <v>40.158611111111107</v>
      </c>
      <c r="AA3826" s="27">
        <f t="shared" si="275"/>
        <v>20.101388888888891</v>
      </c>
      <c r="AB3826" s="134" t="str">
        <f t="shared" si="268"/>
        <v>40</v>
      </c>
      <c r="AC3826" s="134" t="str">
        <f t="shared" si="269"/>
        <v>09</v>
      </c>
      <c r="AD3826" s="134" t="str">
        <f t="shared" si="270"/>
        <v>31</v>
      </c>
      <c r="AE3826" s="26" t="s">
        <v>20309</v>
      </c>
      <c r="AF3826" s="134" t="str">
        <f t="shared" si="271"/>
        <v>20</v>
      </c>
      <c r="AG3826" s="134" t="str">
        <f t="shared" si="272"/>
        <v>06</v>
      </c>
      <c r="AH3826" s="134" t="str">
        <f t="shared" si="273"/>
        <v>05</v>
      </c>
      <c r="AI3826" s="27" t="s">
        <v>20640</v>
      </c>
      <c r="AJ3826" s="134">
        <v>300</v>
      </c>
      <c r="AK3826" s="235" t="s">
        <v>4717</v>
      </c>
      <c r="AL3826" s="133">
        <v>26</v>
      </c>
      <c r="AM3826" s="134" t="s">
        <v>2371</v>
      </c>
      <c r="AN3826" s="235">
        <v>26</v>
      </c>
      <c r="AO3826" s="134" t="s">
        <v>20650</v>
      </c>
      <c r="AP3826" s="24" t="s">
        <v>152</v>
      </c>
      <c r="AQ3826" s="133" t="s">
        <v>20652</v>
      </c>
      <c r="AR3826" s="133" t="s">
        <v>20651</v>
      </c>
      <c r="AS3826" s="134" t="s">
        <v>5096</v>
      </c>
      <c r="AU3826" s="134">
        <v>300</v>
      </c>
      <c r="AW3826" s="235">
        <v>13</v>
      </c>
      <c r="AX3826" s="133" t="s">
        <v>2160</v>
      </c>
      <c r="AY3826" s="235">
        <v>1</v>
      </c>
      <c r="AZ3826" s="134" t="s">
        <v>152</v>
      </c>
      <c r="BA3826" s="133" t="s">
        <v>2161</v>
      </c>
      <c r="BB3826" s="235">
        <v>0</v>
      </c>
      <c r="BG3826" s="134" t="s">
        <v>20650</v>
      </c>
      <c r="BN3826" s="133" t="s">
        <v>20653</v>
      </c>
      <c r="BO3826" s="133" t="s">
        <v>20654</v>
      </c>
      <c r="BP3826" s="134" t="s">
        <v>20652</v>
      </c>
      <c r="BQ3826" s="134" t="s">
        <v>20652</v>
      </c>
      <c r="BR3826" s="134" t="s">
        <v>20650</v>
      </c>
      <c r="BS3826" s="235" t="s">
        <v>20616</v>
      </c>
      <c r="BT3826" s="235">
        <v>11</v>
      </c>
      <c r="BU3826" s="235" t="s">
        <v>19718</v>
      </c>
      <c r="BW3826" s="242">
        <v>15</v>
      </c>
      <c r="CB3826" s="134" t="s">
        <v>20650</v>
      </c>
      <c r="CE3826" s="134" t="s">
        <v>20650</v>
      </c>
      <c r="CO3826" s="134" t="s">
        <v>20650</v>
      </c>
    </row>
    <row r="3827" spans="1:93" x14ac:dyDescent="0.25">
      <c r="A3827" s="134" t="s">
        <v>14</v>
      </c>
      <c r="B3827" s="134" t="s">
        <v>2147</v>
      </c>
      <c r="C3827" s="134" t="s">
        <v>20655</v>
      </c>
      <c r="D3827" s="28" t="s">
        <v>20655</v>
      </c>
      <c r="E3827" s="191" t="s">
        <v>162</v>
      </c>
      <c r="F3827" s="178" t="s">
        <v>13105</v>
      </c>
      <c r="G3827" s="178" t="s">
        <v>13429</v>
      </c>
      <c r="H3827" s="226" t="s">
        <v>2152</v>
      </c>
      <c r="K3827" s="133" t="s">
        <v>20656</v>
      </c>
      <c r="L3827" s="133" t="s">
        <v>164</v>
      </c>
      <c r="M3827" s="133" t="s">
        <v>20657</v>
      </c>
      <c r="N3827" s="133" t="s">
        <v>1187</v>
      </c>
      <c r="O3827" s="134">
        <v>20140910</v>
      </c>
      <c r="P3827" s="134">
        <v>20141224</v>
      </c>
      <c r="Q3827" s="133" t="s">
        <v>20150</v>
      </c>
      <c r="R3827" s="134" t="s">
        <v>14</v>
      </c>
      <c r="S3827" s="134" t="s">
        <v>20655</v>
      </c>
      <c r="T3827" s="58" t="s">
        <v>4712</v>
      </c>
      <c r="U3827" s="58" t="s">
        <v>5095</v>
      </c>
      <c r="V3827" s="58" t="s">
        <v>5096</v>
      </c>
      <c r="W3827" s="235">
        <v>198</v>
      </c>
      <c r="X3827" s="134" t="s">
        <v>20655</v>
      </c>
      <c r="Y3827" s="27" t="s">
        <v>162</v>
      </c>
      <c r="Z3827" s="26">
        <f t="shared" si="274"/>
        <v>40.158611111111107</v>
      </c>
      <c r="AA3827" s="27">
        <f t="shared" si="275"/>
        <v>20.101388888888891</v>
      </c>
      <c r="AB3827" s="134" t="str">
        <f t="shared" si="268"/>
        <v>40</v>
      </c>
      <c r="AC3827" s="134" t="str">
        <f t="shared" si="269"/>
        <v>09</v>
      </c>
      <c r="AD3827" s="134" t="str">
        <f t="shared" si="270"/>
        <v>31</v>
      </c>
      <c r="AE3827" s="26" t="s">
        <v>20309</v>
      </c>
      <c r="AF3827" s="134" t="str">
        <f t="shared" si="271"/>
        <v>20</v>
      </c>
      <c r="AG3827" s="134" t="str">
        <f t="shared" si="272"/>
        <v>06</v>
      </c>
      <c r="AH3827" s="134" t="str">
        <f t="shared" si="273"/>
        <v>05</v>
      </c>
      <c r="AI3827" s="27" t="s">
        <v>20640</v>
      </c>
      <c r="AJ3827" s="134">
        <v>300</v>
      </c>
      <c r="AK3827" s="235" t="s">
        <v>4717</v>
      </c>
      <c r="AL3827" s="133">
        <v>26</v>
      </c>
      <c r="AM3827" s="134" t="s">
        <v>2371</v>
      </c>
      <c r="AN3827" s="235">
        <v>26</v>
      </c>
      <c r="AO3827" s="134" t="s">
        <v>20655</v>
      </c>
      <c r="AP3827" s="27" t="s">
        <v>162</v>
      </c>
      <c r="AQ3827" s="133" t="s">
        <v>20657</v>
      </c>
      <c r="AR3827" s="133" t="s">
        <v>20656</v>
      </c>
      <c r="AS3827" s="134" t="s">
        <v>5096</v>
      </c>
      <c r="AU3827" s="134">
        <v>300</v>
      </c>
      <c r="AW3827" s="235">
        <v>13</v>
      </c>
      <c r="AX3827" s="133" t="s">
        <v>2160</v>
      </c>
      <c r="AY3827" s="235">
        <v>0</v>
      </c>
      <c r="AZ3827" s="134" t="s">
        <v>162</v>
      </c>
      <c r="BA3827" s="133" t="s">
        <v>4589</v>
      </c>
      <c r="BB3827" s="235">
        <v>0</v>
      </c>
      <c r="BG3827" s="134" t="s">
        <v>20655</v>
      </c>
      <c r="BN3827" s="133" t="s">
        <v>20658</v>
      </c>
      <c r="BO3827" s="133"/>
      <c r="BP3827" s="134" t="s">
        <v>20657</v>
      </c>
      <c r="BQ3827" s="134" t="s">
        <v>20657</v>
      </c>
      <c r="BR3827" s="134" t="s">
        <v>20655</v>
      </c>
      <c r="BS3827" s="235" t="s">
        <v>20594</v>
      </c>
      <c r="BT3827" s="235">
        <v>11</v>
      </c>
      <c r="BU3827" s="235" t="s">
        <v>19718</v>
      </c>
      <c r="BW3827" s="242">
        <v>22</v>
      </c>
      <c r="CB3827" s="134" t="s">
        <v>20655</v>
      </c>
      <c r="CE3827" s="134" t="s">
        <v>20655</v>
      </c>
      <c r="CO3827" s="134" t="s">
        <v>20655</v>
      </c>
    </row>
    <row r="3828" spans="1:93" x14ac:dyDescent="0.25">
      <c r="A3828" s="134" t="s">
        <v>14</v>
      </c>
      <c r="B3828" s="134" t="s">
        <v>2147</v>
      </c>
      <c r="C3828" s="134" t="s">
        <v>20659</v>
      </c>
      <c r="D3828" s="27" t="s">
        <v>20659</v>
      </c>
      <c r="E3828" s="178" t="s">
        <v>679</v>
      </c>
      <c r="F3828" s="178" t="s">
        <v>19880</v>
      </c>
      <c r="G3828" s="178" t="s">
        <v>19881</v>
      </c>
      <c r="H3828" s="226" t="s">
        <v>2152</v>
      </c>
      <c r="K3828" s="133" t="s">
        <v>20660</v>
      </c>
      <c r="L3828" s="133" t="s">
        <v>19883</v>
      </c>
      <c r="M3828" s="133" t="s">
        <v>20661</v>
      </c>
      <c r="N3828" s="133" t="s">
        <v>19885</v>
      </c>
      <c r="O3828" s="134">
        <v>20140910</v>
      </c>
      <c r="P3828" s="134">
        <v>20141224</v>
      </c>
      <c r="Q3828" s="133" t="s">
        <v>20150</v>
      </c>
      <c r="R3828" s="134" t="s">
        <v>14</v>
      </c>
      <c r="S3828" s="134" t="s">
        <v>20659</v>
      </c>
      <c r="T3828" s="58" t="s">
        <v>4712</v>
      </c>
      <c r="U3828" s="58" t="s">
        <v>5095</v>
      </c>
      <c r="V3828" s="58" t="s">
        <v>5096</v>
      </c>
      <c r="W3828" s="235">
        <v>198</v>
      </c>
      <c r="X3828" s="134" t="s">
        <v>20659</v>
      </c>
      <c r="Y3828" s="27" t="s">
        <v>679</v>
      </c>
      <c r="Z3828" s="26">
        <f t="shared" si="274"/>
        <v>40.158611111111107</v>
      </c>
      <c r="AA3828" s="27">
        <f t="shared" si="275"/>
        <v>20.101388888888891</v>
      </c>
      <c r="AB3828" s="134" t="str">
        <f t="shared" si="268"/>
        <v>40</v>
      </c>
      <c r="AC3828" s="134" t="str">
        <f t="shared" si="269"/>
        <v>09</v>
      </c>
      <c r="AD3828" s="134" t="str">
        <f t="shared" si="270"/>
        <v>31</v>
      </c>
      <c r="AE3828" s="26" t="s">
        <v>20309</v>
      </c>
      <c r="AF3828" s="134" t="str">
        <f t="shared" si="271"/>
        <v>20</v>
      </c>
      <c r="AG3828" s="134" t="str">
        <f t="shared" si="272"/>
        <v>06</v>
      </c>
      <c r="AH3828" s="134" t="str">
        <f t="shared" si="273"/>
        <v>05</v>
      </c>
      <c r="AI3828" s="27" t="s">
        <v>20640</v>
      </c>
      <c r="AJ3828" s="134">
        <v>300</v>
      </c>
      <c r="AK3828" s="235" t="s">
        <v>4717</v>
      </c>
      <c r="AL3828" s="133">
        <v>26</v>
      </c>
      <c r="AM3828" s="134" t="s">
        <v>2371</v>
      </c>
      <c r="AN3828" s="235">
        <v>26</v>
      </c>
      <c r="AO3828" s="134" t="s">
        <v>20659</v>
      </c>
      <c r="AP3828" s="27" t="s">
        <v>679</v>
      </c>
      <c r="AQ3828" s="133" t="s">
        <v>20661</v>
      </c>
      <c r="AR3828" s="133" t="s">
        <v>20660</v>
      </c>
      <c r="AS3828" s="134" t="s">
        <v>5096</v>
      </c>
      <c r="AU3828" s="134">
        <v>300</v>
      </c>
      <c r="AW3828" s="235">
        <v>13</v>
      </c>
      <c r="AX3828" s="133" t="s">
        <v>2160</v>
      </c>
      <c r="AY3828" s="235">
        <v>0</v>
      </c>
      <c r="AZ3828" s="134" t="s">
        <v>679</v>
      </c>
      <c r="BA3828" s="133" t="s">
        <v>4589</v>
      </c>
      <c r="BB3828" s="235">
        <v>0</v>
      </c>
      <c r="BG3828" s="134" t="s">
        <v>20659</v>
      </c>
      <c r="BN3828" s="133" t="s">
        <v>20662</v>
      </c>
      <c r="BO3828" s="133"/>
      <c r="BP3828" s="134" t="s">
        <v>20661</v>
      </c>
      <c r="BQ3828" s="134" t="s">
        <v>20661</v>
      </c>
      <c r="BR3828" s="134" t="s">
        <v>20659</v>
      </c>
      <c r="BS3828" s="235" t="s">
        <v>20616</v>
      </c>
      <c r="BT3828" s="235">
        <v>11</v>
      </c>
      <c r="BU3828" s="235" t="s">
        <v>19718</v>
      </c>
      <c r="BW3828" s="242">
        <v>24</v>
      </c>
      <c r="CB3828" s="134" t="s">
        <v>20659</v>
      </c>
      <c r="CE3828" s="134" t="s">
        <v>20659</v>
      </c>
      <c r="CO3828" s="134" t="s">
        <v>20659</v>
      </c>
    </row>
    <row r="3829" spans="1:93" x14ac:dyDescent="0.25">
      <c r="A3829" s="134" t="s">
        <v>14</v>
      </c>
      <c r="B3829" s="134" t="s">
        <v>2147</v>
      </c>
      <c r="C3829" s="134" t="s">
        <v>20663</v>
      </c>
      <c r="D3829" s="27" t="s">
        <v>20663</v>
      </c>
      <c r="E3829" s="178" t="s">
        <v>593</v>
      </c>
      <c r="F3829" s="178" t="s">
        <v>13758</v>
      </c>
      <c r="G3829" s="178" t="s">
        <v>13759</v>
      </c>
      <c r="H3829" s="226" t="s">
        <v>13760</v>
      </c>
      <c r="K3829" s="133" t="s">
        <v>20664</v>
      </c>
      <c r="L3829" s="133" t="s">
        <v>595</v>
      </c>
      <c r="M3829" s="133" t="s">
        <v>20665</v>
      </c>
      <c r="N3829" s="133" t="s">
        <v>597</v>
      </c>
      <c r="O3829" s="134">
        <v>20140910</v>
      </c>
      <c r="P3829" s="134">
        <v>20141224</v>
      </c>
      <c r="Q3829" s="133" t="s">
        <v>20150</v>
      </c>
      <c r="R3829" s="134" t="s">
        <v>14</v>
      </c>
      <c r="S3829" s="134" t="s">
        <v>20663</v>
      </c>
      <c r="T3829" s="58" t="s">
        <v>4712</v>
      </c>
      <c r="U3829" s="58" t="s">
        <v>5095</v>
      </c>
      <c r="V3829" s="58" t="s">
        <v>5096</v>
      </c>
      <c r="W3829" s="235">
        <v>198</v>
      </c>
      <c r="X3829" s="134" t="s">
        <v>20663</v>
      </c>
      <c r="Y3829" s="27" t="s">
        <v>593</v>
      </c>
      <c r="Z3829" s="26">
        <f t="shared" si="274"/>
        <v>40.158888888888889</v>
      </c>
      <c r="AA3829" s="27">
        <f t="shared" si="275"/>
        <v>20.101388888888891</v>
      </c>
      <c r="AB3829" s="134" t="str">
        <f t="shared" si="268"/>
        <v>40</v>
      </c>
      <c r="AC3829" s="134" t="str">
        <f t="shared" si="269"/>
        <v>09</v>
      </c>
      <c r="AD3829" s="134" t="str">
        <f t="shared" si="270"/>
        <v>32</v>
      </c>
      <c r="AE3829" s="26" t="s">
        <v>20666</v>
      </c>
      <c r="AF3829" s="134" t="str">
        <f t="shared" si="271"/>
        <v>20</v>
      </c>
      <c r="AG3829" s="134" t="str">
        <f t="shared" si="272"/>
        <v>06</v>
      </c>
      <c r="AH3829" s="134" t="str">
        <f t="shared" si="273"/>
        <v>05</v>
      </c>
      <c r="AI3829" s="27" t="s">
        <v>20640</v>
      </c>
      <c r="AJ3829" s="134">
        <v>300</v>
      </c>
      <c r="AK3829" s="235" t="s">
        <v>4717</v>
      </c>
      <c r="AL3829" s="133">
        <v>26</v>
      </c>
      <c r="AM3829" s="134" t="s">
        <v>2371</v>
      </c>
      <c r="AN3829" s="235">
        <v>26</v>
      </c>
      <c r="AO3829" s="134" t="s">
        <v>20663</v>
      </c>
      <c r="AP3829" s="27" t="s">
        <v>593</v>
      </c>
      <c r="AQ3829" s="133" t="s">
        <v>20665</v>
      </c>
      <c r="AR3829" s="133" t="s">
        <v>20664</v>
      </c>
      <c r="AS3829" s="134" t="s">
        <v>5096</v>
      </c>
      <c r="AU3829" s="134">
        <v>300</v>
      </c>
      <c r="AW3829" s="235">
        <v>13</v>
      </c>
      <c r="AX3829" s="133" t="s">
        <v>2160</v>
      </c>
      <c r="AY3829" s="235">
        <v>0</v>
      </c>
      <c r="AZ3829" s="134" t="s">
        <v>593</v>
      </c>
      <c r="BA3829" s="133" t="s">
        <v>4589</v>
      </c>
      <c r="BB3829" s="235">
        <v>0</v>
      </c>
      <c r="BG3829" s="134" t="s">
        <v>20663</v>
      </c>
      <c r="BN3829" s="133" t="s">
        <v>20667</v>
      </c>
      <c r="BO3829" s="133"/>
      <c r="BP3829" s="134" t="s">
        <v>20665</v>
      </c>
      <c r="BQ3829" s="134" t="s">
        <v>20665</v>
      </c>
      <c r="BR3829" s="134" t="s">
        <v>20663</v>
      </c>
      <c r="BS3829" s="235" t="s">
        <v>20668</v>
      </c>
      <c r="BT3829" s="235">
        <v>11</v>
      </c>
      <c r="BU3829" s="235" t="s">
        <v>19718</v>
      </c>
      <c r="BW3829" s="242">
        <v>444</v>
      </c>
      <c r="CB3829" s="134" t="s">
        <v>20663</v>
      </c>
      <c r="CE3829" s="134" t="s">
        <v>20663</v>
      </c>
      <c r="CO3829" s="134" t="s">
        <v>20663</v>
      </c>
    </row>
    <row r="3830" spans="1:93" x14ac:dyDescent="0.25">
      <c r="A3830" s="134" t="s">
        <v>14</v>
      </c>
      <c r="B3830" s="134" t="s">
        <v>2147</v>
      </c>
      <c r="C3830" s="134" t="s">
        <v>20669</v>
      </c>
      <c r="D3830" s="28" t="s">
        <v>20669</v>
      </c>
      <c r="E3830" s="191" t="s">
        <v>144</v>
      </c>
      <c r="F3830" s="201" t="s">
        <v>13264</v>
      </c>
      <c r="G3830" s="201" t="s">
        <v>13265</v>
      </c>
      <c r="H3830" s="226" t="s">
        <v>2152</v>
      </c>
      <c r="K3830" s="133" t="s">
        <v>20670</v>
      </c>
      <c r="L3830" s="133" t="s">
        <v>281</v>
      </c>
      <c r="M3830" s="133" t="s">
        <v>20671</v>
      </c>
      <c r="N3830" s="133" t="s">
        <v>13266</v>
      </c>
      <c r="O3830" s="134">
        <v>20140916</v>
      </c>
      <c r="P3830" s="134">
        <v>20141224</v>
      </c>
      <c r="Q3830" s="133" t="s">
        <v>20150</v>
      </c>
      <c r="R3830" s="134" t="s">
        <v>14</v>
      </c>
      <c r="S3830" s="134" t="s">
        <v>20669</v>
      </c>
      <c r="T3830" s="58" t="s">
        <v>4818</v>
      </c>
      <c r="U3830" s="58" t="s">
        <v>4819</v>
      </c>
      <c r="V3830" s="58" t="s">
        <v>20225</v>
      </c>
      <c r="W3830" s="235">
        <v>832</v>
      </c>
      <c r="X3830" s="134" t="s">
        <v>20669</v>
      </c>
      <c r="Y3830" s="216" t="s">
        <v>144</v>
      </c>
      <c r="Z3830" s="26">
        <f t="shared" si="274"/>
        <v>40.697777777777773</v>
      </c>
      <c r="AA3830" s="27">
        <f t="shared" si="275"/>
        <v>20.823055555555555</v>
      </c>
      <c r="AB3830" s="134" t="str">
        <f t="shared" si="268"/>
        <v>40</v>
      </c>
      <c r="AC3830" s="134" t="str">
        <f t="shared" si="269"/>
        <v>41</v>
      </c>
      <c r="AD3830" s="134" t="str">
        <f t="shared" si="270"/>
        <v>52</v>
      </c>
      <c r="AE3830" s="26" t="s">
        <v>20672</v>
      </c>
      <c r="AF3830" s="134" t="str">
        <f t="shared" si="271"/>
        <v>20</v>
      </c>
      <c r="AG3830" s="134" t="str">
        <f t="shared" si="272"/>
        <v>49</v>
      </c>
      <c r="AH3830" s="134" t="str">
        <f t="shared" si="273"/>
        <v>23</v>
      </c>
      <c r="AI3830" s="27" t="s">
        <v>20673</v>
      </c>
      <c r="AJ3830" s="134">
        <v>300</v>
      </c>
      <c r="AK3830" s="235" t="s">
        <v>4717</v>
      </c>
      <c r="AL3830" s="133">
        <v>26</v>
      </c>
      <c r="AM3830" s="134" t="s">
        <v>2371</v>
      </c>
      <c r="AN3830" s="235">
        <v>26</v>
      </c>
      <c r="AO3830" s="134" t="s">
        <v>20669</v>
      </c>
      <c r="AP3830" s="216" t="s">
        <v>144</v>
      </c>
      <c r="AQ3830" s="133" t="s">
        <v>20671</v>
      </c>
      <c r="AR3830" s="133" t="s">
        <v>20670</v>
      </c>
      <c r="AS3830" s="134" t="s">
        <v>20225</v>
      </c>
      <c r="AU3830" s="134">
        <v>300</v>
      </c>
      <c r="AW3830" s="235">
        <v>13</v>
      </c>
      <c r="AX3830" s="133" t="s">
        <v>2160</v>
      </c>
      <c r="AY3830" s="235">
        <v>0</v>
      </c>
      <c r="AZ3830" s="134" t="s">
        <v>144</v>
      </c>
      <c r="BA3830" s="133" t="s">
        <v>4589</v>
      </c>
      <c r="BB3830" s="235">
        <v>0</v>
      </c>
      <c r="BG3830" s="134" t="s">
        <v>20669</v>
      </c>
      <c r="BN3830" s="133" t="s">
        <v>20674</v>
      </c>
      <c r="BO3830" s="133"/>
      <c r="BP3830" s="134" t="s">
        <v>20671</v>
      </c>
      <c r="BQ3830" s="134" t="s">
        <v>20671</v>
      </c>
      <c r="BR3830" s="134" t="s">
        <v>20669</v>
      </c>
      <c r="BS3830" s="235" t="s">
        <v>20594</v>
      </c>
      <c r="BT3830" s="235">
        <v>11</v>
      </c>
      <c r="BU3830" s="235" t="s">
        <v>19718</v>
      </c>
      <c r="BW3830" s="242"/>
      <c r="CB3830" s="134" t="s">
        <v>20669</v>
      </c>
      <c r="CE3830" s="134" t="s">
        <v>20669</v>
      </c>
      <c r="CO3830" s="134" t="s">
        <v>20669</v>
      </c>
    </row>
    <row r="3831" spans="1:93" x14ac:dyDescent="0.25">
      <c r="A3831" s="134" t="s">
        <v>14</v>
      </c>
      <c r="B3831" s="134" t="s">
        <v>2147</v>
      </c>
      <c r="C3831" s="134" t="s">
        <v>20675</v>
      </c>
      <c r="D3831" s="28" t="s">
        <v>20675</v>
      </c>
      <c r="E3831" s="191" t="s">
        <v>144</v>
      </c>
      <c r="F3831" s="201" t="s">
        <v>13264</v>
      </c>
      <c r="G3831" s="201" t="s">
        <v>13265</v>
      </c>
      <c r="H3831" s="226" t="s">
        <v>2152</v>
      </c>
      <c r="K3831" s="133" t="s">
        <v>20676</v>
      </c>
      <c r="L3831" s="133" t="s">
        <v>281</v>
      </c>
      <c r="M3831" s="133" t="s">
        <v>20677</v>
      </c>
      <c r="N3831" s="133" t="s">
        <v>13266</v>
      </c>
      <c r="O3831" s="134">
        <v>20140916</v>
      </c>
      <c r="P3831" s="134">
        <v>20141224</v>
      </c>
      <c r="Q3831" s="133" t="s">
        <v>20150</v>
      </c>
      <c r="R3831" s="134" t="s">
        <v>14</v>
      </c>
      <c r="S3831" s="134" t="s">
        <v>20675</v>
      </c>
      <c r="T3831" s="58" t="s">
        <v>4818</v>
      </c>
      <c r="U3831" s="58" t="s">
        <v>4819</v>
      </c>
      <c r="V3831" s="58" t="s">
        <v>20225</v>
      </c>
      <c r="W3831" s="235">
        <v>832</v>
      </c>
      <c r="X3831" s="134" t="s">
        <v>20675</v>
      </c>
      <c r="Y3831" s="216" t="s">
        <v>144</v>
      </c>
      <c r="Z3831" s="26">
        <f t="shared" si="274"/>
        <v>40.698055555555555</v>
      </c>
      <c r="AA3831" s="27">
        <f t="shared" si="275"/>
        <v>20.823055555555555</v>
      </c>
      <c r="AB3831" s="134" t="str">
        <f t="shared" si="268"/>
        <v>40</v>
      </c>
      <c r="AC3831" s="134" t="str">
        <f t="shared" si="269"/>
        <v>41</v>
      </c>
      <c r="AD3831" s="134" t="str">
        <f t="shared" si="270"/>
        <v>53</v>
      </c>
      <c r="AE3831" s="26" t="s">
        <v>12860</v>
      </c>
      <c r="AF3831" s="134" t="str">
        <f t="shared" si="271"/>
        <v>20</v>
      </c>
      <c r="AG3831" s="134" t="str">
        <f t="shared" si="272"/>
        <v>49</v>
      </c>
      <c r="AH3831" s="134" t="str">
        <f t="shared" si="273"/>
        <v>23</v>
      </c>
      <c r="AI3831" s="27" t="s">
        <v>20673</v>
      </c>
      <c r="AJ3831" s="134">
        <v>300</v>
      </c>
      <c r="AK3831" s="235" t="s">
        <v>4717</v>
      </c>
      <c r="AL3831" s="133">
        <v>26</v>
      </c>
      <c r="AM3831" s="134" t="s">
        <v>2371</v>
      </c>
      <c r="AN3831" s="235">
        <v>26</v>
      </c>
      <c r="AO3831" s="134" t="s">
        <v>20675</v>
      </c>
      <c r="AP3831" s="216" t="s">
        <v>144</v>
      </c>
      <c r="AQ3831" s="133" t="s">
        <v>20677</v>
      </c>
      <c r="AR3831" s="133" t="s">
        <v>20676</v>
      </c>
      <c r="AS3831" s="134" t="s">
        <v>20225</v>
      </c>
      <c r="AU3831" s="134">
        <v>300</v>
      </c>
      <c r="AW3831" s="235">
        <v>13</v>
      </c>
      <c r="AX3831" s="133" t="s">
        <v>2160</v>
      </c>
      <c r="AY3831" s="235">
        <v>0</v>
      </c>
      <c r="AZ3831" s="134" t="s">
        <v>144</v>
      </c>
      <c r="BA3831" s="133" t="s">
        <v>4589</v>
      </c>
      <c r="BB3831" s="235">
        <v>0</v>
      </c>
      <c r="BG3831" s="134" t="s">
        <v>20675</v>
      </c>
      <c r="BN3831" s="133" t="s">
        <v>20678</v>
      </c>
      <c r="BO3831" s="133"/>
      <c r="BP3831" s="134" t="s">
        <v>20677</v>
      </c>
      <c r="BQ3831" s="134" t="s">
        <v>20677</v>
      </c>
      <c r="BR3831" s="134" t="s">
        <v>20675</v>
      </c>
      <c r="BS3831" s="235" t="s">
        <v>20625</v>
      </c>
      <c r="BT3831" s="235">
        <v>11</v>
      </c>
      <c r="BU3831" s="235" t="s">
        <v>19718</v>
      </c>
      <c r="BW3831" s="242"/>
      <c r="CB3831" s="134" t="s">
        <v>20675</v>
      </c>
      <c r="CE3831" s="134" t="s">
        <v>20675</v>
      </c>
      <c r="CO3831" s="134" t="s">
        <v>20675</v>
      </c>
    </row>
    <row r="3832" spans="1:93" x14ac:dyDescent="0.25">
      <c r="A3832" s="134" t="s">
        <v>14</v>
      </c>
      <c r="B3832" s="134" t="s">
        <v>2147</v>
      </c>
      <c r="C3832" s="134" t="s">
        <v>20679</v>
      </c>
      <c r="D3832" s="28" t="s">
        <v>20679</v>
      </c>
      <c r="E3832" s="191" t="s">
        <v>144</v>
      </c>
      <c r="F3832" s="201" t="s">
        <v>13264</v>
      </c>
      <c r="G3832" s="201" t="s">
        <v>13265</v>
      </c>
      <c r="H3832" s="226" t="s">
        <v>2152</v>
      </c>
      <c r="K3832" s="133" t="s">
        <v>20680</v>
      </c>
      <c r="L3832" s="133" t="s">
        <v>281</v>
      </c>
      <c r="M3832" s="133" t="s">
        <v>20681</v>
      </c>
      <c r="N3832" s="133" t="s">
        <v>13266</v>
      </c>
      <c r="O3832" s="134">
        <v>20140916</v>
      </c>
      <c r="P3832" s="134">
        <v>20141224</v>
      </c>
      <c r="Q3832" s="133" t="s">
        <v>20150</v>
      </c>
      <c r="R3832" s="134" t="s">
        <v>14</v>
      </c>
      <c r="S3832" s="134" t="s">
        <v>20679</v>
      </c>
      <c r="T3832" s="58" t="s">
        <v>4818</v>
      </c>
      <c r="U3832" s="58" t="s">
        <v>4819</v>
      </c>
      <c r="V3832" s="58" t="s">
        <v>20225</v>
      </c>
      <c r="W3832" s="235">
        <v>832</v>
      </c>
      <c r="X3832" s="134" t="s">
        <v>20679</v>
      </c>
      <c r="Y3832" s="216" t="s">
        <v>144</v>
      </c>
      <c r="Z3832" s="26">
        <f t="shared" si="274"/>
        <v>40.697777777777773</v>
      </c>
      <c r="AA3832" s="27">
        <f t="shared" si="275"/>
        <v>20.823055555555555</v>
      </c>
      <c r="AB3832" s="134" t="str">
        <f t="shared" si="268"/>
        <v>40</v>
      </c>
      <c r="AC3832" s="134" t="str">
        <f t="shared" si="269"/>
        <v>41</v>
      </c>
      <c r="AD3832" s="134" t="str">
        <f t="shared" si="270"/>
        <v>52</v>
      </c>
      <c r="AE3832" s="26" t="s">
        <v>20672</v>
      </c>
      <c r="AF3832" s="134" t="str">
        <f t="shared" si="271"/>
        <v>20</v>
      </c>
      <c r="AG3832" s="134" t="str">
        <f t="shared" si="272"/>
        <v>49</v>
      </c>
      <c r="AH3832" s="134" t="str">
        <f t="shared" si="273"/>
        <v>23</v>
      </c>
      <c r="AI3832" s="27" t="s">
        <v>20673</v>
      </c>
      <c r="AJ3832" s="134">
        <v>300</v>
      </c>
      <c r="AK3832" s="235" t="s">
        <v>4717</v>
      </c>
      <c r="AL3832" s="133">
        <v>26</v>
      </c>
      <c r="AM3832" s="134" t="s">
        <v>2371</v>
      </c>
      <c r="AN3832" s="235">
        <v>26</v>
      </c>
      <c r="AO3832" s="134" t="s">
        <v>20679</v>
      </c>
      <c r="AP3832" s="216" t="s">
        <v>144</v>
      </c>
      <c r="AQ3832" s="133" t="s">
        <v>20681</v>
      </c>
      <c r="AR3832" s="133" t="s">
        <v>20680</v>
      </c>
      <c r="AS3832" s="134" t="s">
        <v>20225</v>
      </c>
      <c r="AU3832" s="134">
        <v>300</v>
      </c>
      <c r="AW3832" s="235">
        <v>13</v>
      </c>
      <c r="AX3832" s="133" t="s">
        <v>2160</v>
      </c>
      <c r="AY3832" s="235">
        <v>0</v>
      </c>
      <c r="AZ3832" s="134" t="s">
        <v>144</v>
      </c>
      <c r="BA3832" s="133" t="s">
        <v>4589</v>
      </c>
      <c r="BB3832" s="235">
        <v>0</v>
      </c>
      <c r="BG3832" s="134" t="s">
        <v>20679</v>
      </c>
      <c r="BN3832" s="133" t="s">
        <v>20682</v>
      </c>
      <c r="BO3832" s="133" t="s">
        <v>19809</v>
      </c>
      <c r="BP3832" s="134" t="s">
        <v>20681</v>
      </c>
      <c r="BQ3832" s="134" t="s">
        <v>20681</v>
      </c>
      <c r="BR3832" s="134" t="s">
        <v>20679</v>
      </c>
      <c r="BS3832" s="235" t="s">
        <v>20616</v>
      </c>
      <c r="BT3832" s="235">
        <v>11</v>
      </c>
      <c r="BU3832" s="235" t="s">
        <v>19718</v>
      </c>
      <c r="BW3832" s="242">
        <v>12</v>
      </c>
      <c r="CB3832" s="134" t="s">
        <v>20679</v>
      </c>
      <c r="CE3832" s="134" t="s">
        <v>20679</v>
      </c>
      <c r="CO3832" s="134" t="s">
        <v>20679</v>
      </c>
    </row>
    <row r="3833" spans="1:93" x14ac:dyDescent="0.25">
      <c r="A3833" s="134" t="s">
        <v>14</v>
      </c>
      <c r="B3833" s="134" t="s">
        <v>2147</v>
      </c>
      <c r="C3833" s="134" t="s">
        <v>20683</v>
      </c>
      <c r="D3833" s="32" t="s">
        <v>20683</v>
      </c>
      <c r="E3833" s="57" t="s">
        <v>82</v>
      </c>
      <c r="F3833" s="57" t="s">
        <v>8149</v>
      </c>
      <c r="G3833" s="57" t="s">
        <v>8150</v>
      </c>
      <c r="H3833" s="226" t="s">
        <v>2152</v>
      </c>
      <c r="K3833" s="133" t="s">
        <v>20684</v>
      </c>
      <c r="L3833" s="133" t="s">
        <v>94</v>
      </c>
      <c r="M3833" s="133" t="s">
        <v>20685</v>
      </c>
      <c r="N3833" s="133" t="s">
        <v>20514</v>
      </c>
      <c r="O3833" s="134">
        <v>20140916</v>
      </c>
      <c r="P3833" s="134">
        <v>20141224</v>
      </c>
      <c r="Q3833" s="133" t="s">
        <v>20150</v>
      </c>
      <c r="R3833" s="134" t="s">
        <v>14</v>
      </c>
      <c r="S3833" s="134" t="s">
        <v>20683</v>
      </c>
      <c r="T3833" s="58" t="s">
        <v>4818</v>
      </c>
      <c r="U3833" s="58" t="s">
        <v>4819</v>
      </c>
      <c r="V3833" s="58" t="s">
        <v>20225</v>
      </c>
      <c r="W3833" s="235">
        <v>832</v>
      </c>
      <c r="X3833" s="134" t="s">
        <v>20683</v>
      </c>
      <c r="Y3833" s="49" t="s">
        <v>82</v>
      </c>
      <c r="Z3833" s="26">
        <f t="shared" si="274"/>
        <v>40.697777777777773</v>
      </c>
      <c r="AA3833" s="27">
        <f t="shared" si="275"/>
        <v>20.823055555555555</v>
      </c>
      <c r="AB3833" s="134" t="str">
        <f t="shared" si="268"/>
        <v>40</v>
      </c>
      <c r="AC3833" s="134" t="str">
        <f t="shared" si="269"/>
        <v>41</v>
      </c>
      <c r="AD3833" s="134" t="str">
        <f t="shared" si="270"/>
        <v>52</v>
      </c>
      <c r="AE3833" s="26" t="s">
        <v>20672</v>
      </c>
      <c r="AF3833" s="134" t="str">
        <f t="shared" si="271"/>
        <v>20</v>
      </c>
      <c r="AG3833" s="134" t="str">
        <f t="shared" si="272"/>
        <v>49</v>
      </c>
      <c r="AH3833" s="134" t="str">
        <f t="shared" si="273"/>
        <v>23</v>
      </c>
      <c r="AI3833" s="27" t="s">
        <v>20673</v>
      </c>
      <c r="AJ3833" s="134">
        <v>300</v>
      </c>
      <c r="AK3833" s="235" t="s">
        <v>4717</v>
      </c>
      <c r="AL3833" s="133">
        <v>26</v>
      </c>
      <c r="AM3833" s="134" t="s">
        <v>2371</v>
      </c>
      <c r="AN3833" s="235">
        <v>26</v>
      </c>
      <c r="AO3833" s="134" t="s">
        <v>20683</v>
      </c>
      <c r="AP3833" s="49" t="s">
        <v>82</v>
      </c>
      <c r="AQ3833" s="133" t="s">
        <v>20685</v>
      </c>
      <c r="AR3833" s="133" t="s">
        <v>20684</v>
      </c>
      <c r="AS3833" s="134" t="s">
        <v>20225</v>
      </c>
      <c r="AU3833" s="134">
        <v>300</v>
      </c>
      <c r="AW3833" s="235">
        <v>13</v>
      </c>
      <c r="AX3833" s="133" t="s">
        <v>2160</v>
      </c>
      <c r="AY3833" s="235">
        <v>1</v>
      </c>
      <c r="AZ3833" s="134" t="s">
        <v>82</v>
      </c>
      <c r="BA3833" s="133" t="s">
        <v>2161</v>
      </c>
      <c r="BB3833" s="235">
        <v>0</v>
      </c>
      <c r="BG3833" s="134" t="s">
        <v>20683</v>
      </c>
      <c r="BN3833" s="133" t="s">
        <v>19918</v>
      </c>
      <c r="BP3833" s="134" t="s">
        <v>20685</v>
      </c>
      <c r="BQ3833" s="134" t="s">
        <v>20685</v>
      </c>
      <c r="BR3833" s="134" t="s">
        <v>20683</v>
      </c>
      <c r="BS3833" s="235" t="s">
        <v>20594</v>
      </c>
      <c r="BT3833" s="235">
        <v>11</v>
      </c>
      <c r="BU3833" s="235" t="s">
        <v>19718</v>
      </c>
      <c r="BV3833" s="235">
        <v>563</v>
      </c>
      <c r="BW3833" s="242"/>
      <c r="CB3833" s="134" t="s">
        <v>20683</v>
      </c>
      <c r="CE3833" s="134" t="s">
        <v>20683</v>
      </c>
      <c r="CO3833" s="134" t="s">
        <v>20683</v>
      </c>
    </row>
    <row r="3834" spans="1:93" x14ac:dyDescent="0.25">
      <c r="A3834" s="134" t="s">
        <v>14</v>
      </c>
      <c r="B3834" s="134" t="s">
        <v>2147</v>
      </c>
      <c r="C3834" s="134" t="s">
        <v>20686</v>
      </c>
      <c r="D3834" s="28" t="s">
        <v>20686</v>
      </c>
      <c r="E3834" s="191" t="s">
        <v>144</v>
      </c>
      <c r="F3834" s="201" t="s">
        <v>13264</v>
      </c>
      <c r="G3834" s="201" t="s">
        <v>13265</v>
      </c>
      <c r="H3834" s="226" t="s">
        <v>2152</v>
      </c>
      <c r="K3834" s="133" t="s">
        <v>20687</v>
      </c>
      <c r="L3834" s="133" t="s">
        <v>281</v>
      </c>
      <c r="M3834" s="133" t="s">
        <v>20688</v>
      </c>
      <c r="N3834" s="133" t="s">
        <v>13266</v>
      </c>
      <c r="O3834" s="134">
        <v>20140916</v>
      </c>
      <c r="P3834" s="134">
        <v>20141224</v>
      </c>
      <c r="Q3834" s="133" t="s">
        <v>20150</v>
      </c>
      <c r="R3834" s="134" t="s">
        <v>14</v>
      </c>
      <c r="S3834" s="134" t="s">
        <v>20686</v>
      </c>
      <c r="T3834" s="58" t="s">
        <v>4818</v>
      </c>
      <c r="U3834" s="58" t="s">
        <v>4819</v>
      </c>
      <c r="V3834" s="58" t="s">
        <v>20225</v>
      </c>
      <c r="W3834" s="235">
        <v>832</v>
      </c>
      <c r="X3834" s="134" t="s">
        <v>20686</v>
      </c>
      <c r="Y3834" s="216" t="s">
        <v>144</v>
      </c>
      <c r="Z3834" s="26">
        <f t="shared" si="274"/>
        <v>40.697777777777773</v>
      </c>
      <c r="AA3834" s="27">
        <f t="shared" si="275"/>
        <v>20.823055555555555</v>
      </c>
      <c r="AB3834" s="134" t="str">
        <f t="shared" si="268"/>
        <v>40</v>
      </c>
      <c r="AC3834" s="134" t="str">
        <f t="shared" si="269"/>
        <v>41</v>
      </c>
      <c r="AD3834" s="134" t="str">
        <f t="shared" si="270"/>
        <v>52</v>
      </c>
      <c r="AE3834" s="26" t="s">
        <v>20672</v>
      </c>
      <c r="AF3834" s="134" t="str">
        <f t="shared" si="271"/>
        <v>20</v>
      </c>
      <c r="AG3834" s="134" t="str">
        <f t="shared" si="272"/>
        <v>49</v>
      </c>
      <c r="AH3834" s="134" t="str">
        <f t="shared" si="273"/>
        <v>23</v>
      </c>
      <c r="AI3834" s="27" t="s">
        <v>20673</v>
      </c>
      <c r="AJ3834" s="134">
        <v>300</v>
      </c>
      <c r="AK3834" s="235" t="s">
        <v>4717</v>
      </c>
      <c r="AL3834" s="133">
        <v>26</v>
      </c>
      <c r="AM3834" s="134" t="s">
        <v>2371</v>
      </c>
      <c r="AN3834" s="235">
        <v>26</v>
      </c>
      <c r="AO3834" s="134" t="s">
        <v>20686</v>
      </c>
      <c r="AP3834" s="216" t="s">
        <v>144</v>
      </c>
      <c r="AQ3834" s="133" t="s">
        <v>20688</v>
      </c>
      <c r="AR3834" s="133" t="s">
        <v>20687</v>
      </c>
      <c r="AS3834" s="134" t="s">
        <v>20225</v>
      </c>
      <c r="AU3834" s="134">
        <v>300</v>
      </c>
      <c r="AW3834" s="235">
        <v>13</v>
      </c>
      <c r="AX3834" s="133" t="s">
        <v>2160</v>
      </c>
      <c r="AY3834" s="235">
        <v>0</v>
      </c>
      <c r="AZ3834" s="134" t="s">
        <v>144</v>
      </c>
      <c r="BA3834" s="133" t="s">
        <v>4589</v>
      </c>
      <c r="BB3834" s="235">
        <v>0</v>
      </c>
      <c r="BG3834" s="134" t="s">
        <v>20686</v>
      </c>
      <c r="BN3834" s="133" t="s">
        <v>20689</v>
      </c>
      <c r="BO3834" s="133" t="s">
        <v>20002</v>
      </c>
      <c r="BP3834" s="134" t="s">
        <v>20688</v>
      </c>
      <c r="BQ3834" s="134" t="s">
        <v>20688</v>
      </c>
      <c r="BR3834" s="134" t="s">
        <v>20686</v>
      </c>
      <c r="BS3834" s="235" t="s">
        <v>20594</v>
      </c>
      <c r="BT3834" s="235">
        <v>11</v>
      </c>
      <c r="BU3834" s="235" t="s">
        <v>19718</v>
      </c>
      <c r="BW3834" s="242"/>
      <c r="CB3834" s="134" t="s">
        <v>20686</v>
      </c>
      <c r="CE3834" s="134" t="s">
        <v>20686</v>
      </c>
      <c r="CO3834" s="134" t="s">
        <v>20686</v>
      </c>
    </row>
    <row r="3835" spans="1:93" x14ac:dyDescent="0.25">
      <c r="A3835" s="134" t="s">
        <v>14</v>
      </c>
      <c r="B3835" s="134" t="s">
        <v>2147</v>
      </c>
      <c r="C3835" s="134" t="s">
        <v>20690</v>
      </c>
      <c r="D3835" s="32" t="s">
        <v>20690</v>
      </c>
      <c r="E3835" s="57" t="s">
        <v>82</v>
      </c>
      <c r="F3835" s="57" t="s">
        <v>8149</v>
      </c>
      <c r="G3835" s="57" t="s">
        <v>8150</v>
      </c>
      <c r="H3835" s="226" t="s">
        <v>2152</v>
      </c>
      <c r="K3835" s="133" t="s">
        <v>20691</v>
      </c>
      <c r="L3835" s="133" t="s">
        <v>94</v>
      </c>
      <c r="M3835" s="133" t="s">
        <v>20692</v>
      </c>
      <c r="N3835" s="133" t="s">
        <v>20598</v>
      </c>
      <c r="O3835" s="134">
        <v>20140916</v>
      </c>
      <c r="P3835" s="134">
        <v>20141224</v>
      </c>
      <c r="Q3835" s="133" t="s">
        <v>20150</v>
      </c>
      <c r="R3835" s="134" t="s">
        <v>14</v>
      </c>
      <c r="S3835" s="134" t="s">
        <v>20690</v>
      </c>
      <c r="T3835" s="58" t="s">
        <v>4818</v>
      </c>
      <c r="U3835" s="58" t="s">
        <v>4819</v>
      </c>
      <c r="V3835" s="58" t="s">
        <v>20225</v>
      </c>
      <c r="W3835" s="235">
        <v>832</v>
      </c>
      <c r="X3835" s="134" t="s">
        <v>20690</v>
      </c>
      <c r="Y3835" s="49" t="s">
        <v>82</v>
      </c>
      <c r="Z3835" s="26">
        <f t="shared" si="274"/>
        <v>40.697777777777773</v>
      </c>
      <c r="AA3835" s="27">
        <f t="shared" si="275"/>
        <v>20.823055555555555</v>
      </c>
      <c r="AB3835" s="134" t="str">
        <f t="shared" si="268"/>
        <v>40</v>
      </c>
      <c r="AC3835" s="134" t="str">
        <f t="shared" si="269"/>
        <v>41</v>
      </c>
      <c r="AD3835" s="134" t="str">
        <f t="shared" si="270"/>
        <v>52</v>
      </c>
      <c r="AE3835" s="26" t="s">
        <v>20672</v>
      </c>
      <c r="AF3835" s="134" t="str">
        <f t="shared" si="271"/>
        <v>20</v>
      </c>
      <c r="AG3835" s="134" t="str">
        <f t="shared" si="272"/>
        <v>49</v>
      </c>
      <c r="AH3835" s="134" t="str">
        <f t="shared" si="273"/>
        <v>23</v>
      </c>
      <c r="AI3835" s="27" t="s">
        <v>20673</v>
      </c>
      <c r="AJ3835" s="134">
        <v>300</v>
      </c>
      <c r="AK3835" s="235" t="s">
        <v>4717</v>
      </c>
      <c r="AL3835" s="133">
        <v>26</v>
      </c>
      <c r="AM3835" s="134" t="s">
        <v>2371</v>
      </c>
      <c r="AN3835" s="235">
        <v>26</v>
      </c>
      <c r="AO3835" s="134" t="s">
        <v>20690</v>
      </c>
      <c r="AP3835" s="49" t="s">
        <v>82</v>
      </c>
      <c r="AQ3835" s="133" t="s">
        <v>20692</v>
      </c>
      <c r="AR3835" s="133" t="s">
        <v>20691</v>
      </c>
      <c r="AS3835" s="134" t="s">
        <v>20225</v>
      </c>
      <c r="AU3835" s="134">
        <v>300</v>
      </c>
      <c r="AW3835" s="235">
        <v>13</v>
      </c>
      <c r="AX3835" s="133" t="s">
        <v>2160</v>
      </c>
      <c r="AY3835" s="235">
        <v>1</v>
      </c>
      <c r="AZ3835" s="134" t="s">
        <v>82</v>
      </c>
      <c r="BA3835" s="133" t="s">
        <v>2161</v>
      </c>
      <c r="BB3835" s="235">
        <v>0</v>
      </c>
      <c r="BG3835" s="134" t="s">
        <v>20690</v>
      </c>
      <c r="BN3835" s="133" t="s">
        <v>20693</v>
      </c>
      <c r="BO3835" s="133"/>
      <c r="BP3835" s="134" t="s">
        <v>20692</v>
      </c>
      <c r="BQ3835" s="134" t="s">
        <v>20692</v>
      </c>
      <c r="BR3835" s="134" t="s">
        <v>20690</v>
      </c>
      <c r="BS3835" s="235" t="s">
        <v>20616</v>
      </c>
      <c r="BT3835" s="235">
        <v>11</v>
      </c>
      <c r="BU3835" s="235" t="s">
        <v>19718</v>
      </c>
      <c r="BV3835" s="235">
        <v>119</v>
      </c>
      <c r="BW3835" s="242"/>
      <c r="CB3835" s="134" t="s">
        <v>20690</v>
      </c>
      <c r="CE3835" s="134" t="s">
        <v>20690</v>
      </c>
      <c r="CO3835" s="134" t="s">
        <v>20690</v>
      </c>
    </row>
    <row r="3836" spans="1:93" x14ac:dyDescent="0.25">
      <c r="A3836" s="134" t="s">
        <v>14</v>
      </c>
      <c r="B3836" s="134" t="s">
        <v>2147</v>
      </c>
      <c r="C3836" s="134" t="s">
        <v>20694</v>
      </c>
      <c r="D3836" s="34" t="s">
        <v>20694</v>
      </c>
      <c r="E3836" s="360" t="s">
        <v>550</v>
      </c>
      <c r="F3836" s="104" t="s">
        <v>12996</v>
      </c>
      <c r="G3836" s="104" t="s">
        <v>12997</v>
      </c>
      <c r="H3836" s="226" t="s">
        <v>2152</v>
      </c>
      <c r="K3836" s="133" t="s">
        <v>20695</v>
      </c>
      <c r="L3836" s="133" t="s">
        <v>551</v>
      </c>
      <c r="M3836" s="133" t="s">
        <v>20696</v>
      </c>
      <c r="N3836" s="133" t="s">
        <v>20536</v>
      </c>
      <c r="O3836" s="134">
        <v>20140916</v>
      </c>
      <c r="P3836" s="134">
        <v>20141224</v>
      </c>
      <c r="Q3836" s="133" t="s">
        <v>20150</v>
      </c>
      <c r="R3836" s="134" t="s">
        <v>14</v>
      </c>
      <c r="S3836" s="134" t="s">
        <v>20694</v>
      </c>
      <c r="T3836" s="58" t="s">
        <v>4818</v>
      </c>
      <c r="U3836" s="58" t="s">
        <v>4819</v>
      </c>
      <c r="V3836" s="58" t="s">
        <v>20225</v>
      </c>
      <c r="W3836" s="235">
        <v>832</v>
      </c>
      <c r="X3836" s="134" t="s">
        <v>20694</v>
      </c>
      <c r="Y3836" s="93" t="s">
        <v>550</v>
      </c>
      <c r="Z3836" s="26">
        <f t="shared" si="274"/>
        <v>40.697499999999998</v>
      </c>
      <c r="AA3836" s="27">
        <f t="shared" si="275"/>
        <v>20.823055555555555</v>
      </c>
      <c r="AB3836" s="134" t="str">
        <f t="shared" si="268"/>
        <v>40</v>
      </c>
      <c r="AC3836" s="134" t="str">
        <f t="shared" si="269"/>
        <v>41</v>
      </c>
      <c r="AD3836" s="134" t="str">
        <f t="shared" si="270"/>
        <v>51</v>
      </c>
      <c r="AE3836" s="26" t="s">
        <v>20697</v>
      </c>
      <c r="AF3836" s="134" t="str">
        <f t="shared" si="271"/>
        <v>20</v>
      </c>
      <c r="AG3836" s="134" t="str">
        <f t="shared" si="272"/>
        <v>49</v>
      </c>
      <c r="AH3836" s="134" t="str">
        <f t="shared" si="273"/>
        <v>23</v>
      </c>
      <c r="AI3836" s="27" t="s">
        <v>20673</v>
      </c>
      <c r="AJ3836" s="134">
        <v>300</v>
      </c>
      <c r="AK3836" s="235" t="s">
        <v>4717</v>
      </c>
      <c r="AL3836" s="133">
        <v>26</v>
      </c>
      <c r="AM3836" s="134" t="s">
        <v>2371</v>
      </c>
      <c r="AN3836" s="235">
        <v>26</v>
      </c>
      <c r="AO3836" s="134" t="s">
        <v>20694</v>
      </c>
      <c r="AP3836" s="93" t="s">
        <v>550</v>
      </c>
      <c r="AQ3836" s="133" t="s">
        <v>20696</v>
      </c>
      <c r="AR3836" s="133" t="s">
        <v>20695</v>
      </c>
      <c r="AS3836" s="134" t="s">
        <v>20225</v>
      </c>
      <c r="AU3836" s="134">
        <v>300</v>
      </c>
      <c r="AW3836" s="235">
        <v>13</v>
      </c>
      <c r="AX3836" s="133" t="s">
        <v>2160</v>
      </c>
      <c r="AY3836" s="235">
        <v>0</v>
      </c>
      <c r="AZ3836" s="134" t="s">
        <v>550</v>
      </c>
      <c r="BA3836" s="133" t="s">
        <v>4589</v>
      </c>
      <c r="BB3836" s="235">
        <v>0</v>
      </c>
      <c r="BG3836" s="134" t="s">
        <v>20694</v>
      </c>
      <c r="BN3836" s="133" t="s">
        <v>20698</v>
      </c>
      <c r="BO3836" s="133"/>
      <c r="BP3836" s="134" t="s">
        <v>20696</v>
      </c>
      <c r="BQ3836" s="134" t="s">
        <v>20696</v>
      </c>
      <c r="BR3836" s="134" t="s">
        <v>20694</v>
      </c>
      <c r="BS3836" s="235" t="s">
        <v>20625</v>
      </c>
      <c r="BT3836" s="235">
        <v>11</v>
      </c>
      <c r="BU3836" s="235" t="s">
        <v>19718</v>
      </c>
      <c r="BV3836" s="235">
        <v>53</v>
      </c>
      <c r="BW3836" s="242"/>
      <c r="CB3836" s="134" t="s">
        <v>20694</v>
      </c>
      <c r="CE3836" s="134" t="s">
        <v>20694</v>
      </c>
      <c r="CO3836" s="134" t="s">
        <v>20694</v>
      </c>
    </row>
    <row r="3837" spans="1:93" x14ac:dyDescent="0.25">
      <c r="A3837" s="134" t="s">
        <v>14</v>
      </c>
      <c r="B3837" s="134" t="s">
        <v>2147</v>
      </c>
      <c r="C3837" s="134" t="s">
        <v>20699</v>
      </c>
      <c r="D3837" s="34" t="s">
        <v>20699</v>
      </c>
      <c r="E3837" s="360" t="s">
        <v>550</v>
      </c>
      <c r="F3837" s="104" t="s">
        <v>12996</v>
      </c>
      <c r="G3837" s="104" t="s">
        <v>12997</v>
      </c>
      <c r="H3837" s="226" t="s">
        <v>2152</v>
      </c>
      <c r="K3837" s="133" t="s">
        <v>20700</v>
      </c>
      <c r="L3837" s="133" t="s">
        <v>551</v>
      </c>
      <c r="M3837" s="133" t="s">
        <v>20701</v>
      </c>
      <c r="N3837" s="133" t="s">
        <v>20536</v>
      </c>
      <c r="O3837" s="134">
        <v>20140916</v>
      </c>
      <c r="P3837" s="134">
        <v>20141224</v>
      </c>
      <c r="Q3837" s="133" t="s">
        <v>20150</v>
      </c>
      <c r="R3837" s="134" t="s">
        <v>14</v>
      </c>
      <c r="S3837" s="134" t="s">
        <v>20699</v>
      </c>
      <c r="T3837" s="58" t="s">
        <v>4818</v>
      </c>
      <c r="U3837" s="58" t="s">
        <v>4819</v>
      </c>
      <c r="V3837" s="58" t="s">
        <v>20225</v>
      </c>
      <c r="W3837" s="235">
        <v>832</v>
      </c>
      <c r="X3837" s="134" t="s">
        <v>20699</v>
      </c>
      <c r="Y3837" s="93" t="s">
        <v>550</v>
      </c>
      <c r="Z3837" s="26">
        <f t="shared" si="274"/>
        <v>40.697777777777773</v>
      </c>
      <c r="AA3837" s="27">
        <f t="shared" si="275"/>
        <v>20.823055555555555</v>
      </c>
      <c r="AB3837" s="134" t="str">
        <f t="shared" si="268"/>
        <v>40</v>
      </c>
      <c r="AC3837" s="134" t="str">
        <f t="shared" si="269"/>
        <v>41</v>
      </c>
      <c r="AD3837" s="134" t="str">
        <f t="shared" si="270"/>
        <v>52</v>
      </c>
      <c r="AE3837" s="26" t="s">
        <v>20672</v>
      </c>
      <c r="AF3837" s="134" t="str">
        <f t="shared" si="271"/>
        <v>20</v>
      </c>
      <c r="AG3837" s="134" t="str">
        <f t="shared" si="272"/>
        <v>49</v>
      </c>
      <c r="AH3837" s="134" t="str">
        <f t="shared" si="273"/>
        <v>23</v>
      </c>
      <c r="AI3837" s="27" t="s">
        <v>20673</v>
      </c>
      <c r="AJ3837" s="134">
        <v>300</v>
      </c>
      <c r="AK3837" s="235" t="s">
        <v>4717</v>
      </c>
      <c r="AL3837" s="133">
        <v>26</v>
      </c>
      <c r="AM3837" s="134" t="s">
        <v>2371</v>
      </c>
      <c r="AN3837" s="235">
        <v>26</v>
      </c>
      <c r="AO3837" s="134" t="s">
        <v>20699</v>
      </c>
      <c r="AP3837" s="93" t="s">
        <v>550</v>
      </c>
      <c r="AQ3837" s="133" t="s">
        <v>20701</v>
      </c>
      <c r="AR3837" s="133" t="s">
        <v>20700</v>
      </c>
      <c r="AS3837" s="134" t="s">
        <v>20225</v>
      </c>
      <c r="AU3837" s="134">
        <v>300</v>
      </c>
      <c r="AW3837" s="235">
        <v>13</v>
      </c>
      <c r="AX3837" s="133" t="s">
        <v>2160</v>
      </c>
      <c r="AY3837" s="235">
        <v>0</v>
      </c>
      <c r="AZ3837" s="134" t="s">
        <v>550</v>
      </c>
      <c r="BA3837" s="133" t="s">
        <v>4589</v>
      </c>
      <c r="BB3837" s="235">
        <v>0</v>
      </c>
      <c r="BG3837" s="134" t="s">
        <v>20699</v>
      </c>
      <c r="BN3837" s="133" t="s">
        <v>20702</v>
      </c>
      <c r="BO3837" s="133" t="s">
        <v>13089</v>
      </c>
      <c r="BP3837" s="134" t="s">
        <v>20701</v>
      </c>
      <c r="BQ3837" s="134" t="s">
        <v>20701</v>
      </c>
      <c r="BR3837" s="134" t="s">
        <v>20699</v>
      </c>
      <c r="BS3837" s="235" t="s">
        <v>20616</v>
      </c>
      <c r="BT3837" s="235">
        <v>11</v>
      </c>
      <c r="BU3837" s="235" t="s">
        <v>19718</v>
      </c>
      <c r="BV3837" s="235">
        <v>117</v>
      </c>
      <c r="BW3837" s="242"/>
      <c r="CB3837" s="134" t="s">
        <v>20699</v>
      </c>
      <c r="CE3837" s="134" t="s">
        <v>20699</v>
      </c>
      <c r="CO3837" s="134" t="s">
        <v>20699</v>
      </c>
    </row>
    <row r="3838" spans="1:93" x14ac:dyDescent="0.25">
      <c r="A3838" s="134" t="s">
        <v>14</v>
      </c>
      <c r="B3838" s="134" t="s">
        <v>2147</v>
      </c>
      <c r="C3838" s="134" t="s">
        <v>20703</v>
      </c>
      <c r="D3838" s="32" t="s">
        <v>20703</v>
      </c>
      <c r="E3838" s="57" t="s">
        <v>82</v>
      </c>
      <c r="F3838" s="57" t="s">
        <v>8149</v>
      </c>
      <c r="G3838" s="57" t="s">
        <v>8150</v>
      </c>
      <c r="H3838" s="226" t="s">
        <v>2152</v>
      </c>
      <c r="K3838" s="133" t="s">
        <v>20704</v>
      </c>
      <c r="L3838" s="133" t="s">
        <v>94</v>
      </c>
      <c r="M3838" s="133" t="s">
        <v>20705</v>
      </c>
      <c r="N3838" s="133" t="s">
        <v>20706</v>
      </c>
      <c r="O3838" s="134">
        <v>20140916</v>
      </c>
      <c r="P3838" s="134">
        <v>20141224</v>
      </c>
      <c r="Q3838" s="133" t="s">
        <v>20150</v>
      </c>
      <c r="R3838" s="134" t="s">
        <v>14</v>
      </c>
      <c r="S3838" s="134" t="s">
        <v>20703</v>
      </c>
      <c r="T3838" s="58" t="s">
        <v>4818</v>
      </c>
      <c r="U3838" s="58" t="s">
        <v>13003</v>
      </c>
      <c r="V3838" s="58" t="s">
        <v>19491</v>
      </c>
      <c r="W3838" s="235">
        <v>969</v>
      </c>
      <c r="X3838" s="134" t="s">
        <v>20703</v>
      </c>
      <c r="Y3838" s="49" t="s">
        <v>82</v>
      </c>
      <c r="Z3838" s="26">
        <f t="shared" si="274"/>
        <v>40.528888888888886</v>
      </c>
      <c r="AA3838" s="27">
        <f t="shared" si="275"/>
        <v>20.952777777777776</v>
      </c>
      <c r="AB3838" s="134" t="str">
        <f t="shared" si="268"/>
        <v>40</v>
      </c>
      <c r="AC3838" s="134" t="str">
        <f t="shared" si="269"/>
        <v>31</v>
      </c>
      <c r="AD3838" s="134" t="str">
        <f t="shared" si="270"/>
        <v>44</v>
      </c>
      <c r="AE3838" s="26" t="s">
        <v>20707</v>
      </c>
      <c r="AF3838" s="134" t="str">
        <f t="shared" si="271"/>
        <v>20</v>
      </c>
      <c r="AG3838" s="134" t="str">
        <f t="shared" si="272"/>
        <v>57</v>
      </c>
      <c r="AH3838" s="134" t="str">
        <f t="shared" si="273"/>
        <v>10</v>
      </c>
      <c r="AI3838" s="27" t="s">
        <v>20708</v>
      </c>
      <c r="AJ3838" s="134">
        <v>300</v>
      </c>
      <c r="AK3838" s="235" t="s">
        <v>4717</v>
      </c>
      <c r="AL3838" s="133">
        <v>26</v>
      </c>
      <c r="AM3838" s="134" t="s">
        <v>2371</v>
      </c>
      <c r="AN3838" s="235">
        <v>26</v>
      </c>
      <c r="AO3838" s="134" t="s">
        <v>20703</v>
      </c>
      <c r="AP3838" s="49" t="s">
        <v>82</v>
      </c>
      <c r="AQ3838" s="133" t="s">
        <v>20705</v>
      </c>
      <c r="AR3838" s="133" t="s">
        <v>20704</v>
      </c>
      <c r="AS3838" s="134" t="s">
        <v>19491</v>
      </c>
      <c r="AU3838" s="134">
        <v>300</v>
      </c>
      <c r="AW3838" s="235">
        <v>13</v>
      </c>
      <c r="AX3838" s="133" t="s">
        <v>2160</v>
      </c>
      <c r="AY3838" s="235">
        <v>1</v>
      </c>
      <c r="AZ3838" s="134" t="s">
        <v>82</v>
      </c>
      <c r="BA3838" s="133" t="s">
        <v>2161</v>
      </c>
      <c r="BB3838" s="235">
        <v>0</v>
      </c>
      <c r="BG3838" s="134" t="s">
        <v>20703</v>
      </c>
      <c r="BN3838" s="133" t="s">
        <v>20709</v>
      </c>
      <c r="BO3838" s="133"/>
      <c r="BP3838" s="134" t="s">
        <v>20705</v>
      </c>
      <c r="BQ3838" s="134" t="s">
        <v>20705</v>
      </c>
      <c r="BR3838" s="134" t="s">
        <v>20703</v>
      </c>
      <c r="BS3838" s="235" t="s">
        <v>20616</v>
      </c>
      <c r="BT3838" s="235">
        <v>11</v>
      </c>
      <c r="BU3838" s="235" t="s">
        <v>19718</v>
      </c>
      <c r="BV3838" s="235">
        <v>76</v>
      </c>
      <c r="BW3838" s="242"/>
      <c r="CB3838" s="134" t="s">
        <v>20703</v>
      </c>
      <c r="CE3838" s="134" t="s">
        <v>20703</v>
      </c>
      <c r="CO3838" s="134" t="s">
        <v>20703</v>
      </c>
    </row>
    <row r="3839" spans="1:93" x14ac:dyDescent="0.25">
      <c r="A3839" s="134" t="s">
        <v>14</v>
      </c>
      <c r="B3839" s="134" t="s">
        <v>2147</v>
      </c>
      <c r="C3839" s="134" t="s">
        <v>20710</v>
      </c>
      <c r="D3839" s="32" t="s">
        <v>20710</v>
      </c>
      <c r="E3839" s="57" t="s">
        <v>82</v>
      </c>
      <c r="F3839" s="57" t="s">
        <v>8149</v>
      </c>
      <c r="G3839" s="57" t="s">
        <v>8150</v>
      </c>
      <c r="H3839" s="226" t="s">
        <v>2152</v>
      </c>
      <c r="K3839" s="133" t="s">
        <v>20711</v>
      </c>
      <c r="L3839" s="133" t="s">
        <v>94</v>
      </c>
      <c r="M3839" s="133" t="s">
        <v>20685</v>
      </c>
      <c r="N3839" s="133" t="s">
        <v>20514</v>
      </c>
      <c r="O3839" s="134">
        <v>20140916</v>
      </c>
      <c r="P3839" s="134">
        <v>20141224</v>
      </c>
      <c r="Q3839" s="133" t="s">
        <v>20150</v>
      </c>
      <c r="R3839" s="134" t="s">
        <v>14</v>
      </c>
      <c r="S3839" s="134" t="s">
        <v>20710</v>
      </c>
      <c r="T3839" s="58" t="s">
        <v>4818</v>
      </c>
      <c r="U3839" s="58" t="s">
        <v>13003</v>
      </c>
      <c r="V3839" s="58" t="s">
        <v>19491</v>
      </c>
      <c r="W3839" s="235">
        <v>969</v>
      </c>
      <c r="X3839" s="134" t="s">
        <v>20710</v>
      </c>
      <c r="Y3839" s="49" t="s">
        <v>82</v>
      </c>
      <c r="Z3839" s="26">
        <f t="shared" si="274"/>
        <v>40.528888888888886</v>
      </c>
      <c r="AA3839" s="27">
        <f t="shared" si="275"/>
        <v>20.952777777777776</v>
      </c>
      <c r="AB3839" s="134" t="str">
        <f t="shared" si="268"/>
        <v>40</v>
      </c>
      <c r="AC3839" s="134" t="str">
        <f t="shared" si="269"/>
        <v>31</v>
      </c>
      <c r="AD3839" s="134" t="str">
        <f t="shared" si="270"/>
        <v>44</v>
      </c>
      <c r="AE3839" s="26" t="s">
        <v>20707</v>
      </c>
      <c r="AF3839" s="134" t="str">
        <f t="shared" si="271"/>
        <v>20</v>
      </c>
      <c r="AG3839" s="134" t="str">
        <f t="shared" si="272"/>
        <v>57</v>
      </c>
      <c r="AH3839" s="134" t="str">
        <f t="shared" si="273"/>
        <v>10</v>
      </c>
      <c r="AI3839" s="27" t="s">
        <v>20708</v>
      </c>
      <c r="AJ3839" s="134">
        <v>300</v>
      </c>
      <c r="AK3839" s="235" t="s">
        <v>4717</v>
      </c>
      <c r="AL3839" s="133">
        <v>26</v>
      </c>
      <c r="AM3839" s="134" t="s">
        <v>2371</v>
      </c>
      <c r="AN3839" s="235">
        <v>26</v>
      </c>
      <c r="AO3839" s="134" t="s">
        <v>20710</v>
      </c>
      <c r="AP3839" s="49" t="s">
        <v>82</v>
      </c>
      <c r="AQ3839" s="133" t="s">
        <v>20685</v>
      </c>
      <c r="AR3839" s="133" t="s">
        <v>20711</v>
      </c>
      <c r="AS3839" s="134" t="s">
        <v>19491</v>
      </c>
      <c r="AU3839" s="134">
        <v>300</v>
      </c>
      <c r="AW3839" s="235">
        <v>13</v>
      </c>
      <c r="AX3839" s="133" t="s">
        <v>2160</v>
      </c>
      <c r="AY3839" s="235">
        <v>1</v>
      </c>
      <c r="AZ3839" s="134" t="s">
        <v>82</v>
      </c>
      <c r="BA3839" s="133" t="s">
        <v>2161</v>
      </c>
      <c r="BB3839" s="235">
        <v>0</v>
      </c>
      <c r="BG3839" s="134" t="s">
        <v>20710</v>
      </c>
      <c r="BN3839" s="133" t="s">
        <v>20712</v>
      </c>
      <c r="BO3839" s="133"/>
      <c r="BP3839" s="134" t="s">
        <v>20685</v>
      </c>
      <c r="BQ3839" s="134" t="s">
        <v>20685</v>
      </c>
      <c r="BR3839" s="134" t="s">
        <v>20710</v>
      </c>
      <c r="BS3839" s="235" t="s">
        <v>20594</v>
      </c>
      <c r="BT3839" s="235">
        <v>11</v>
      </c>
      <c r="BU3839" s="235" t="s">
        <v>19718</v>
      </c>
      <c r="BV3839" s="235">
        <v>169</v>
      </c>
      <c r="BW3839" s="242"/>
      <c r="CB3839" s="134" t="s">
        <v>20710</v>
      </c>
      <c r="CE3839" s="134" t="s">
        <v>20710</v>
      </c>
      <c r="CO3839" s="134" t="s">
        <v>20710</v>
      </c>
    </row>
    <row r="3840" spans="1:93" x14ac:dyDescent="0.25">
      <c r="A3840" s="134" t="s">
        <v>14</v>
      </c>
      <c r="B3840" s="134" t="s">
        <v>2147</v>
      </c>
      <c r="C3840" s="134" t="s">
        <v>20713</v>
      </c>
      <c r="D3840" s="32" t="s">
        <v>20713</v>
      </c>
      <c r="E3840" s="57" t="s">
        <v>82</v>
      </c>
      <c r="F3840" s="57" t="s">
        <v>8149</v>
      </c>
      <c r="G3840" s="57" t="s">
        <v>8150</v>
      </c>
      <c r="H3840" s="226" t="s">
        <v>2152</v>
      </c>
      <c r="K3840" s="133" t="s">
        <v>20714</v>
      </c>
      <c r="L3840" s="133" t="s">
        <v>94</v>
      </c>
      <c r="M3840" s="133" t="s">
        <v>20715</v>
      </c>
      <c r="N3840" s="133" t="s">
        <v>20514</v>
      </c>
      <c r="O3840" s="134">
        <v>20140916</v>
      </c>
      <c r="P3840" s="134">
        <v>20141224</v>
      </c>
      <c r="Q3840" s="133" t="s">
        <v>20150</v>
      </c>
      <c r="R3840" s="134" t="s">
        <v>14</v>
      </c>
      <c r="S3840" s="134" t="s">
        <v>20713</v>
      </c>
      <c r="T3840" s="58" t="s">
        <v>4818</v>
      </c>
      <c r="U3840" s="58" t="s">
        <v>13003</v>
      </c>
      <c r="V3840" s="58" t="s">
        <v>19491</v>
      </c>
      <c r="W3840" s="235">
        <v>969</v>
      </c>
      <c r="X3840" s="134" t="s">
        <v>20713</v>
      </c>
      <c r="Y3840" s="49" t="s">
        <v>82</v>
      </c>
      <c r="Z3840" s="26">
        <f t="shared" si="274"/>
        <v>40.528888888888886</v>
      </c>
      <c r="AA3840" s="27">
        <f t="shared" si="275"/>
        <v>20.952777777777776</v>
      </c>
      <c r="AB3840" s="134" t="str">
        <f t="shared" si="268"/>
        <v>40</v>
      </c>
      <c r="AC3840" s="134" t="str">
        <f t="shared" si="269"/>
        <v>31</v>
      </c>
      <c r="AD3840" s="134" t="str">
        <f t="shared" si="270"/>
        <v>44</v>
      </c>
      <c r="AE3840" s="26" t="s">
        <v>20707</v>
      </c>
      <c r="AF3840" s="134" t="str">
        <f t="shared" si="271"/>
        <v>20</v>
      </c>
      <c r="AG3840" s="134" t="str">
        <f t="shared" si="272"/>
        <v>57</v>
      </c>
      <c r="AH3840" s="134" t="str">
        <f t="shared" si="273"/>
        <v>10</v>
      </c>
      <c r="AI3840" s="27" t="s">
        <v>20708</v>
      </c>
      <c r="AJ3840" s="134">
        <v>300</v>
      </c>
      <c r="AK3840" s="235" t="s">
        <v>4717</v>
      </c>
      <c r="AL3840" s="133">
        <v>26</v>
      </c>
      <c r="AM3840" s="134" t="s">
        <v>2371</v>
      </c>
      <c r="AN3840" s="235">
        <v>26</v>
      </c>
      <c r="AO3840" s="134" t="s">
        <v>20713</v>
      </c>
      <c r="AP3840" s="49" t="s">
        <v>82</v>
      </c>
      <c r="AQ3840" s="133" t="s">
        <v>20715</v>
      </c>
      <c r="AR3840" s="133" t="s">
        <v>20714</v>
      </c>
      <c r="AS3840" s="134" t="s">
        <v>19491</v>
      </c>
      <c r="AU3840" s="134">
        <v>300</v>
      </c>
      <c r="AW3840" s="235">
        <v>13</v>
      </c>
      <c r="AX3840" s="133" t="s">
        <v>2160</v>
      </c>
      <c r="AY3840" s="235">
        <v>1</v>
      </c>
      <c r="AZ3840" s="134" t="s">
        <v>82</v>
      </c>
      <c r="BA3840" s="133" t="s">
        <v>2161</v>
      </c>
      <c r="BB3840" s="235">
        <v>0</v>
      </c>
      <c r="BG3840" s="134" t="s">
        <v>20713</v>
      </c>
      <c r="BN3840" s="133" t="s">
        <v>20716</v>
      </c>
      <c r="BO3840" s="133"/>
      <c r="BP3840" s="134" t="s">
        <v>20715</v>
      </c>
      <c r="BQ3840" s="134" t="s">
        <v>20715</v>
      </c>
      <c r="BR3840" s="134" t="s">
        <v>20713</v>
      </c>
      <c r="BS3840" s="235" t="s">
        <v>20594</v>
      </c>
      <c r="BT3840" s="235">
        <v>11</v>
      </c>
      <c r="BU3840" s="235" t="s">
        <v>19718</v>
      </c>
      <c r="BV3840" s="235">
        <v>266</v>
      </c>
      <c r="BW3840" s="242"/>
      <c r="CB3840" s="134" t="s">
        <v>20713</v>
      </c>
      <c r="CE3840" s="134" t="s">
        <v>20713</v>
      </c>
      <c r="CO3840" s="134" t="s">
        <v>20713</v>
      </c>
    </row>
    <row r="3841" spans="1:93" x14ac:dyDescent="0.25">
      <c r="A3841" s="134" t="s">
        <v>14</v>
      </c>
      <c r="B3841" s="134" t="s">
        <v>2147</v>
      </c>
      <c r="C3841" s="134" t="s">
        <v>20717</v>
      </c>
      <c r="D3841" s="32" t="s">
        <v>20717</v>
      </c>
      <c r="E3841" s="57" t="s">
        <v>82</v>
      </c>
      <c r="F3841" s="57" t="s">
        <v>8149</v>
      </c>
      <c r="G3841" s="57" t="s">
        <v>8150</v>
      </c>
      <c r="H3841" s="226" t="s">
        <v>2152</v>
      </c>
      <c r="K3841" s="133" t="s">
        <v>20718</v>
      </c>
      <c r="L3841" s="133" t="s">
        <v>94</v>
      </c>
      <c r="M3841" s="133" t="s">
        <v>20719</v>
      </c>
      <c r="N3841" s="133" t="s">
        <v>20514</v>
      </c>
      <c r="O3841" s="134">
        <v>20140916</v>
      </c>
      <c r="P3841" s="134">
        <v>20141224</v>
      </c>
      <c r="Q3841" s="133" t="s">
        <v>20150</v>
      </c>
      <c r="R3841" s="134" t="s">
        <v>14</v>
      </c>
      <c r="S3841" s="134" t="s">
        <v>20717</v>
      </c>
      <c r="T3841" s="58" t="s">
        <v>4818</v>
      </c>
      <c r="U3841" s="58" t="s">
        <v>13003</v>
      </c>
      <c r="V3841" s="58" t="s">
        <v>19491</v>
      </c>
      <c r="W3841" s="235">
        <v>969</v>
      </c>
      <c r="X3841" s="134" t="s">
        <v>20717</v>
      </c>
      <c r="Y3841" s="49" t="s">
        <v>82</v>
      </c>
      <c r="Z3841" s="26">
        <f t="shared" si="274"/>
        <v>40.528888888888886</v>
      </c>
      <c r="AA3841" s="27">
        <f t="shared" si="275"/>
        <v>20.952777777777776</v>
      </c>
      <c r="AB3841" s="134" t="str">
        <f t="shared" si="268"/>
        <v>40</v>
      </c>
      <c r="AC3841" s="134" t="str">
        <f t="shared" si="269"/>
        <v>31</v>
      </c>
      <c r="AD3841" s="134" t="str">
        <f t="shared" si="270"/>
        <v>44</v>
      </c>
      <c r="AE3841" s="26" t="s">
        <v>20707</v>
      </c>
      <c r="AF3841" s="134" t="str">
        <f t="shared" si="271"/>
        <v>20</v>
      </c>
      <c r="AG3841" s="134" t="str">
        <f t="shared" si="272"/>
        <v>57</v>
      </c>
      <c r="AH3841" s="134" t="str">
        <f t="shared" si="273"/>
        <v>10</v>
      </c>
      <c r="AI3841" s="27" t="s">
        <v>20708</v>
      </c>
      <c r="AJ3841" s="134">
        <v>300</v>
      </c>
      <c r="AK3841" s="235" t="s">
        <v>4717</v>
      </c>
      <c r="AL3841" s="133">
        <v>26</v>
      </c>
      <c r="AM3841" s="134" t="s">
        <v>2371</v>
      </c>
      <c r="AN3841" s="235">
        <v>26</v>
      </c>
      <c r="AO3841" s="134" t="s">
        <v>20717</v>
      </c>
      <c r="AP3841" s="49" t="s">
        <v>82</v>
      </c>
      <c r="AQ3841" s="133" t="s">
        <v>20719</v>
      </c>
      <c r="AR3841" s="133" t="s">
        <v>20718</v>
      </c>
      <c r="AS3841" s="134" t="s">
        <v>19491</v>
      </c>
      <c r="AU3841" s="134">
        <v>300</v>
      </c>
      <c r="AW3841" s="235">
        <v>13</v>
      </c>
      <c r="AX3841" s="133" t="s">
        <v>2160</v>
      </c>
      <c r="AY3841" s="235">
        <v>1</v>
      </c>
      <c r="AZ3841" s="134" t="s">
        <v>82</v>
      </c>
      <c r="BA3841" s="133" t="s">
        <v>2161</v>
      </c>
      <c r="BB3841" s="235">
        <v>0</v>
      </c>
      <c r="BG3841" s="134" t="s">
        <v>20717</v>
      </c>
      <c r="BN3841" s="133" t="s">
        <v>20720</v>
      </c>
      <c r="BO3841" s="133"/>
      <c r="BP3841" s="134" t="s">
        <v>20719</v>
      </c>
      <c r="BQ3841" s="134" t="s">
        <v>20719</v>
      </c>
      <c r="BR3841" s="134" t="s">
        <v>20717</v>
      </c>
      <c r="BS3841" s="235" t="s">
        <v>20600</v>
      </c>
      <c r="BT3841" s="235">
        <v>11</v>
      </c>
      <c r="BU3841" s="235" t="s">
        <v>19718</v>
      </c>
      <c r="BV3841" s="235">
        <v>247</v>
      </c>
      <c r="BW3841" s="242"/>
      <c r="CB3841" s="134" t="s">
        <v>20717</v>
      </c>
      <c r="CE3841" s="134" t="s">
        <v>20717</v>
      </c>
      <c r="CO3841" s="134" t="s">
        <v>20717</v>
      </c>
    </row>
    <row r="3842" spans="1:93" x14ac:dyDescent="0.25">
      <c r="A3842" s="134" t="s">
        <v>14</v>
      </c>
      <c r="B3842" s="134" t="s">
        <v>2147</v>
      </c>
      <c r="C3842" s="134" t="s">
        <v>20721</v>
      </c>
      <c r="D3842" s="29" t="s">
        <v>20721</v>
      </c>
      <c r="E3842" s="153" t="s">
        <v>696</v>
      </c>
      <c r="F3842" s="201" t="s">
        <v>8149</v>
      </c>
      <c r="G3842" s="201" t="s">
        <v>19764</v>
      </c>
      <c r="H3842" s="226" t="s">
        <v>2152</v>
      </c>
      <c r="K3842" s="133" t="s">
        <v>20722</v>
      </c>
      <c r="L3842" s="133" t="s">
        <v>698</v>
      </c>
      <c r="M3842" s="133" t="s">
        <v>20723</v>
      </c>
      <c r="N3842" s="133" t="s">
        <v>20723</v>
      </c>
      <c r="O3842" s="134">
        <v>20140916</v>
      </c>
      <c r="P3842" s="134">
        <v>20141224</v>
      </c>
      <c r="Q3842" s="133" t="s">
        <v>20150</v>
      </c>
      <c r="R3842" s="134" t="s">
        <v>14</v>
      </c>
      <c r="S3842" s="134" t="s">
        <v>20721</v>
      </c>
      <c r="T3842" s="58" t="s">
        <v>4818</v>
      </c>
      <c r="U3842" s="58" t="s">
        <v>13003</v>
      </c>
      <c r="V3842" s="58" t="s">
        <v>19491</v>
      </c>
      <c r="W3842" s="235">
        <v>969</v>
      </c>
      <c r="X3842" s="134" t="s">
        <v>20721</v>
      </c>
      <c r="Y3842" s="216" t="s">
        <v>696</v>
      </c>
      <c r="Z3842" s="26">
        <f t="shared" si="274"/>
        <v>40.528888888888886</v>
      </c>
      <c r="AA3842" s="27">
        <f t="shared" si="275"/>
        <v>20.952777777777776</v>
      </c>
      <c r="AB3842" s="134" t="str">
        <f t="shared" si="268"/>
        <v>40</v>
      </c>
      <c r="AC3842" s="134" t="str">
        <f t="shared" si="269"/>
        <v>31</v>
      </c>
      <c r="AD3842" s="134" t="str">
        <f t="shared" si="270"/>
        <v>44</v>
      </c>
      <c r="AE3842" s="26" t="s">
        <v>20707</v>
      </c>
      <c r="AF3842" s="134" t="str">
        <f t="shared" si="271"/>
        <v>20</v>
      </c>
      <c r="AG3842" s="134" t="str">
        <f t="shared" si="272"/>
        <v>57</v>
      </c>
      <c r="AH3842" s="134" t="str">
        <f t="shared" si="273"/>
        <v>10</v>
      </c>
      <c r="AI3842" s="27" t="s">
        <v>20708</v>
      </c>
      <c r="AJ3842" s="134">
        <v>300</v>
      </c>
      <c r="AK3842" s="235" t="s">
        <v>4717</v>
      </c>
      <c r="AL3842" s="133">
        <v>26</v>
      </c>
      <c r="AM3842" s="134" t="s">
        <v>2371</v>
      </c>
      <c r="AN3842" s="235">
        <v>26</v>
      </c>
      <c r="AO3842" s="134" t="s">
        <v>20721</v>
      </c>
      <c r="AP3842" s="216" t="s">
        <v>696</v>
      </c>
      <c r="AQ3842" s="133" t="s">
        <v>20723</v>
      </c>
      <c r="AR3842" s="133" t="s">
        <v>20722</v>
      </c>
      <c r="AS3842" s="134" t="s">
        <v>19491</v>
      </c>
      <c r="AU3842" s="134">
        <v>300</v>
      </c>
      <c r="AW3842" s="235">
        <v>13</v>
      </c>
      <c r="AX3842" s="133" t="s">
        <v>2160</v>
      </c>
      <c r="AY3842" s="235">
        <v>1</v>
      </c>
      <c r="AZ3842" s="134" t="s">
        <v>696</v>
      </c>
      <c r="BA3842" s="133" t="s">
        <v>2161</v>
      </c>
      <c r="BB3842" s="235">
        <v>0</v>
      </c>
      <c r="BG3842" s="134" t="s">
        <v>20721</v>
      </c>
      <c r="BN3842" s="133" t="s">
        <v>20724</v>
      </c>
      <c r="BO3842" s="133"/>
      <c r="BP3842" s="134" t="s">
        <v>20723</v>
      </c>
      <c r="BQ3842" s="134" t="s">
        <v>20723</v>
      </c>
      <c r="BR3842" s="134" t="s">
        <v>20721</v>
      </c>
      <c r="BS3842" s="235" t="s">
        <v>20594</v>
      </c>
      <c r="BT3842" s="235">
        <v>11</v>
      </c>
      <c r="BU3842" s="235" t="s">
        <v>19718</v>
      </c>
      <c r="BV3842" s="235">
        <v>134</v>
      </c>
      <c r="BW3842" s="242"/>
      <c r="CB3842" s="134" t="s">
        <v>20721</v>
      </c>
      <c r="CE3842" s="134" t="s">
        <v>20721</v>
      </c>
      <c r="CO3842" s="134" t="s">
        <v>20721</v>
      </c>
    </row>
    <row r="3843" spans="1:93" x14ac:dyDescent="0.25">
      <c r="A3843" s="134" t="s">
        <v>14</v>
      </c>
      <c r="B3843" s="134" t="s">
        <v>2147</v>
      </c>
      <c r="C3843" s="134" t="s">
        <v>20725</v>
      </c>
      <c r="D3843" s="27" t="s">
        <v>20725</v>
      </c>
      <c r="E3843" s="178" t="s">
        <v>139</v>
      </c>
      <c r="F3843" s="178" t="s">
        <v>19726</v>
      </c>
      <c r="G3843" s="178" t="s">
        <v>19727</v>
      </c>
      <c r="H3843" s="226" t="s">
        <v>2152</v>
      </c>
      <c r="K3843" s="133" t="s">
        <v>20726</v>
      </c>
      <c r="L3843" s="133" t="s">
        <v>19729</v>
      </c>
      <c r="M3843" s="133" t="s">
        <v>20727</v>
      </c>
      <c r="N3843" s="133" t="s">
        <v>19731</v>
      </c>
      <c r="O3843" s="134">
        <v>20140916</v>
      </c>
      <c r="P3843" s="134">
        <v>20141224</v>
      </c>
      <c r="Q3843" s="133" t="s">
        <v>20150</v>
      </c>
      <c r="R3843" s="134" t="s">
        <v>14</v>
      </c>
      <c r="S3843" s="134" t="s">
        <v>20725</v>
      </c>
      <c r="T3843" s="58" t="s">
        <v>4818</v>
      </c>
      <c r="U3843" s="58" t="s">
        <v>13003</v>
      </c>
      <c r="V3843" s="58" t="s">
        <v>19491</v>
      </c>
      <c r="W3843" s="235">
        <v>969</v>
      </c>
      <c r="X3843" s="134" t="s">
        <v>20725</v>
      </c>
      <c r="Y3843" s="27" t="s">
        <v>139</v>
      </c>
      <c r="Z3843" s="26">
        <f t="shared" si="274"/>
        <v>40.528888888888886</v>
      </c>
      <c r="AA3843" s="27">
        <f t="shared" si="275"/>
        <v>20.952777777777776</v>
      </c>
      <c r="AB3843" s="134" t="str">
        <f t="shared" si="268"/>
        <v>40</v>
      </c>
      <c r="AC3843" s="134" t="str">
        <f t="shared" si="269"/>
        <v>31</v>
      </c>
      <c r="AD3843" s="134" t="str">
        <f t="shared" si="270"/>
        <v>44</v>
      </c>
      <c r="AE3843" s="26" t="s">
        <v>20707</v>
      </c>
      <c r="AF3843" s="134" t="str">
        <f t="shared" si="271"/>
        <v>20</v>
      </c>
      <c r="AG3843" s="134" t="str">
        <f t="shared" si="272"/>
        <v>57</v>
      </c>
      <c r="AH3843" s="134" t="str">
        <f t="shared" si="273"/>
        <v>10</v>
      </c>
      <c r="AI3843" s="27" t="s">
        <v>20708</v>
      </c>
      <c r="AJ3843" s="134">
        <v>300</v>
      </c>
      <c r="AK3843" s="235" t="s">
        <v>4717</v>
      </c>
      <c r="AL3843" s="133">
        <v>26</v>
      </c>
      <c r="AM3843" s="134" t="s">
        <v>2371</v>
      </c>
      <c r="AN3843" s="235">
        <v>26</v>
      </c>
      <c r="AO3843" s="134" t="s">
        <v>20725</v>
      </c>
      <c r="AP3843" s="27" t="s">
        <v>139</v>
      </c>
      <c r="AQ3843" s="133" t="s">
        <v>20727</v>
      </c>
      <c r="AR3843" s="133" t="s">
        <v>20726</v>
      </c>
      <c r="AS3843" s="134" t="s">
        <v>19491</v>
      </c>
      <c r="AU3843" s="134">
        <v>300</v>
      </c>
      <c r="AW3843" s="235">
        <v>13</v>
      </c>
      <c r="AX3843" s="133" t="s">
        <v>2160</v>
      </c>
      <c r="AY3843" s="235">
        <v>0</v>
      </c>
      <c r="AZ3843" s="134" t="s">
        <v>139</v>
      </c>
      <c r="BA3843" s="133" t="s">
        <v>4589</v>
      </c>
      <c r="BB3843" s="235">
        <v>0</v>
      </c>
      <c r="BG3843" s="134" t="s">
        <v>20725</v>
      </c>
      <c r="BN3843" s="133" t="s">
        <v>20728</v>
      </c>
      <c r="BO3843" s="133" t="s">
        <v>20729</v>
      </c>
      <c r="BP3843" s="134" t="s">
        <v>20727</v>
      </c>
      <c r="BQ3843" s="134" t="s">
        <v>20727</v>
      </c>
      <c r="BR3843" s="134" t="s">
        <v>20725</v>
      </c>
      <c r="BS3843" s="235" t="s">
        <v>20625</v>
      </c>
      <c r="BT3843" s="235">
        <v>11</v>
      </c>
      <c r="BU3843" s="235" t="s">
        <v>19718</v>
      </c>
      <c r="BW3843" s="242">
        <v>60</v>
      </c>
      <c r="CB3843" s="134" t="s">
        <v>20725</v>
      </c>
      <c r="CE3843" s="134" t="s">
        <v>20725</v>
      </c>
      <c r="CO3843" s="134" t="s">
        <v>20725</v>
      </c>
    </row>
    <row r="3844" spans="1:93" x14ac:dyDescent="0.25">
      <c r="A3844" s="134" t="s">
        <v>14</v>
      </c>
      <c r="B3844" s="134" t="s">
        <v>2147</v>
      </c>
      <c r="C3844" s="134" t="s">
        <v>20730</v>
      </c>
      <c r="D3844" s="32" t="s">
        <v>20730</v>
      </c>
      <c r="E3844" s="57" t="s">
        <v>82</v>
      </c>
      <c r="F3844" s="57" t="s">
        <v>8149</v>
      </c>
      <c r="G3844" s="57" t="s">
        <v>8150</v>
      </c>
      <c r="H3844" s="226" t="s">
        <v>2152</v>
      </c>
      <c r="K3844" s="133" t="s">
        <v>20731</v>
      </c>
      <c r="L3844" s="133" t="s">
        <v>94</v>
      </c>
      <c r="M3844" s="133" t="s">
        <v>20732</v>
      </c>
      <c r="N3844" s="133" t="s">
        <v>20514</v>
      </c>
      <c r="O3844" s="134">
        <v>20140916</v>
      </c>
      <c r="P3844" s="134">
        <v>20141224</v>
      </c>
      <c r="Q3844" s="133" t="s">
        <v>20150</v>
      </c>
      <c r="R3844" s="134" t="s">
        <v>14</v>
      </c>
      <c r="S3844" s="134" t="s">
        <v>20730</v>
      </c>
      <c r="T3844" s="58" t="s">
        <v>4818</v>
      </c>
      <c r="U3844" s="58" t="s">
        <v>13003</v>
      </c>
      <c r="V3844" s="58" t="s">
        <v>19491</v>
      </c>
      <c r="W3844" s="235">
        <v>969</v>
      </c>
      <c r="X3844" s="134" t="s">
        <v>20730</v>
      </c>
      <c r="Y3844" s="49" t="s">
        <v>82</v>
      </c>
      <c r="Z3844" s="26">
        <f t="shared" si="274"/>
        <v>40.528888888888886</v>
      </c>
      <c r="AA3844" s="27">
        <f t="shared" si="275"/>
        <v>20.952777777777776</v>
      </c>
      <c r="AB3844" s="134" t="str">
        <f t="shared" si="268"/>
        <v>40</v>
      </c>
      <c r="AC3844" s="134" t="str">
        <f t="shared" si="269"/>
        <v>31</v>
      </c>
      <c r="AD3844" s="134" t="str">
        <f t="shared" si="270"/>
        <v>44</v>
      </c>
      <c r="AE3844" s="26" t="s">
        <v>20707</v>
      </c>
      <c r="AF3844" s="134" t="str">
        <f t="shared" si="271"/>
        <v>20</v>
      </c>
      <c r="AG3844" s="134" t="str">
        <f t="shared" si="272"/>
        <v>57</v>
      </c>
      <c r="AH3844" s="134" t="str">
        <f t="shared" si="273"/>
        <v>10</v>
      </c>
      <c r="AI3844" s="27" t="s">
        <v>20708</v>
      </c>
      <c r="AJ3844" s="134">
        <v>300</v>
      </c>
      <c r="AK3844" s="235" t="s">
        <v>4717</v>
      </c>
      <c r="AL3844" s="133">
        <v>26</v>
      </c>
      <c r="AM3844" s="134" t="s">
        <v>2371</v>
      </c>
      <c r="AN3844" s="235">
        <v>26</v>
      </c>
      <c r="AO3844" s="134" t="s">
        <v>20730</v>
      </c>
      <c r="AP3844" s="49" t="s">
        <v>82</v>
      </c>
      <c r="AQ3844" s="133" t="s">
        <v>20732</v>
      </c>
      <c r="AR3844" s="133" t="s">
        <v>20731</v>
      </c>
      <c r="AS3844" s="134" t="s">
        <v>19491</v>
      </c>
      <c r="AU3844" s="134">
        <v>300</v>
      </c>
      <c r="AW3844" s="235">
        <v>13</v>
      </c>
      <c r="AX3844" s="133" t="s">
        <v>2160</v>
      </c>
      <c r="AY3844" s="235">
        <v>1</v>
      </c>
      <c r="AZ3844" s="134" t="s">
        <v>82</v>
      </c>
      <c r="BA3844" s="133" t="s">
        <v>2161</v>
      </c>
      <c r="BB3844" s="235">
        <v>0</v>
      </c>
      <c r="BG3844" s="134" t="s">
        <v>20730</v>
      </c>
      <c r="BN3844" s="133" t="s">
        <v>19918</v>
      </c>
      <c r="BP3844" s="134" t="s">
        <v>20732</v>
      </c>
      <c r="BQ3844" s="134" t="s">
        <v>20732</v>
      </c>
      <c r="BR3844" s="134" t="s">
        <v>20730</v>
      </c>
      <c r="BS3844" s="235" t="s">
        <v>20616</v>
      </c>
      <c r="BT3844" s="235">
        <v>11</v>
      </c>
      <c r="BU3844" s="235" t="s">
        <v>19718</v>
      </c>
      <c r="BV3844" s="235">
        <v>162</v>
      </c>
      <c r="BW3844" s="242"/>
      <c r="CB3844" s="134" t="s">
        <v>20730</v>
      </c>
      <c r="CE3844" s="134" t="s">
        <v>20730</v>
      </c>
      <c r="CO3844" s="134" t="s">
        <v>20730</v>
      </c>
    </row>
    <row r="3845" spans="1:93" x14ac:dyDescent="0.25">
      <c r="A3845" s="134" t="s">
        <v>14</v>
      </c>
      <c r="B3845" s="134" t="s">
        <v>2147</v>
      </c>
      <c r="C3845" s="134" t="s">
        <v>20733</v>
      </c>
      <c r="D3845" s="32" t="s">
        <v>20733</v>
      </c>
      <c r="E3845" s="57" t="s">
        <v>82</v>
      </c>
      <c r="F3845" s="57" t="s">
        <v>8149</v>
      </c>
      <c r="G3845" s="57" t="s">
        <v>8150</v>
      </c>
      <c r="H3845" s="226" t="s">
        <v>2152</v>
      </c>
      <c r="K3845" s="133" t="s">
        <v>20734</v>
      </c>
      <c r="L3845" s="133" t="s">
        <v>94</v>
      </c>
      <c r="M3845" s="133" t="s">
        <v>20735</v>
      </c>
      <c r="N3845" s="133" t="s">
        <v>20598</v>
      </c>
      <c r="O3845" s="134">
        <v>20140916</v>
      </c>
      <c r="P3845" s="134">
        <v>20141224</v>
      </c>
      <c r="Q3845" s="133" t="s">
        <v>20150</v>
      </c>
      <c r="R3845" s="134" t="s">
        <v>14</v>
      </c>
      <c r="S3845" s="134" t="s">
        <v>20733</v>
      </c>
      <c r="T3845" s="58" t="s">
        <v>4818</v>
      </c>
      <c r="U3845" s="58" t="s">
        <v>13003</v>
      </c>
      <c r="V3845" s="58" t="s">
        <v>19491</v>
      </c>
      <c r="W3845" s="235">
        <v>969</v>
      </c>
      <c r="X3845" s="134" t="s">
        <v>20733</v>
      </c>
      <c r="Y3845" s="49" t="s">
        <v>82</v>
      </c>
      <c r="Z3845" s="26">
        <f t="shared" si="274"/>
        <v>40.528888888888886</v>
      </c>
      <c r="AA3845" s="27">
        <f t="shared" si="275"/>
        <v>20.952777777777776</v>
      </c>
      <c r="AB3845" s="134" t="str">
        <f t="shared" si="268"/>
        <v>40</v>
      </c>
      <c r="AC3845" s="134" t="str">
        <f t="shared" si="269"/>
        <v>31</v>
      </c>
      <c r="AD3845" s="134" t="str">
        <f t="shared" si="270"/>
        <v>44</v>
      </c>
      <c r="AE3845" s="26" t="s">
        <v>20707</v>
      </c>
      <c r="AF3845" s="134" t="str">
        <f t="shared" si="271"/>
        <v>20</v>
      </c>
      <c r="AG3845" s="134" t="str">
        <f t="shared" si="272"/>
        <v>57</v>
      </c>
      <c r="AH3845" s="134" t="str">
        <f t="shared" si="273"/>
        <v>10</v>
      </c>
      <c r="AI3845" s="27" t="s">
        <v>20708</v>
      </c>
      <c r="AJ3845" s="134">
        <v>300</v>
      </c>
      <c r="AK3845" s="235" t="s">
        <v>4717</v>
      </c>
      <c r="AL3845" s="133">
        <v>26</v>
      </c>
      <c r="AM3845" s="134" t="s">
        <v>2371</v>
      </c>
      <c r="AN3845" s="235">
        <v>26</v>
      </c>
      <c r="AO3845" s="134" t="s">
        <v>20733</v>
      </c>
      <c r="AP3845" s="49" t="s">
        <v>82</v>
      </c>
      <c r="AQ3845" s="133" t="s">
        <v>20735</v>
      </c>
      <c r="AR3845" s="133" t="s">
        <v>20734</v>
      </c>
      <c r="AS3845" s="134" t="s">
        <v>19491</v>
      </c>
      <c r="AU3845" s="134">
        <v>300</v>
      </c>
      <c r="AW3845" s="235">
        <v>13</v>
      </c>
      <c r="AX3845" s="133" t="s">
        <v>2160</v>
      </c>
      <c r="AY3845" s="235">
        <v>1</v>
      </c>
      <c r="AZ3845" s="134" t="s">
        <v>82</v>
      </c>
      <c r="BA3845" s="133" t="s">
        <v>2161</v>
      </c>
      <c r="BB3845" s="235">
        <v>0</v>
      </c>
      <c r="BG3845" s="134" t="s">
        <v>20733</v>
      </c>
      <c r="BN3845" s="133" t="s">
        <v>20736</v>
      </c>
      <c r="BP3845" s="134" t="s">
        <v>20735</v>
      </c>
      <c r="BQ3845" s="134" t="s">
        <v>20735</v>
      </c>
      <c r="BR3845" s="134" t="s">
        <v>20733</v>
      </c>
      <c r="BS3845" s="235" t="s">
        <v>20600</v>
      </c>
      <c r="BT3845" s="235">
        <v>11</v>
      </c>
      <c r="BU3845" s="235" t="s">
        <v>19718</v>
      </c>
      <c r="BV3845" s="235">
        <v>97</v>
      </c>
      <c r="BW3845" s="242"/>
      <c r="CB3845" s="134" t="s">
        <v>20733</v>
      </c>
      <c r="CE3845" s="134" t="s">
        <v>20733</v>
      </c>
      <c r="CO3845" s="134" t="s">
        <v>20733</v>
      </c>
    </row>
    <row r="3846" spans="1:93" x14ac:dyDescent="0.25">
      <c r="A3846" s="134" t="s">
        <v>14</v>
      </c>
      <c r="B3846" s="134" t="s">
        <v>2147</v>
      </c>
      <c r="C3846" s="134" t="s">
        <v>20737</v>
      </c>
      <c r="D3846" s="32" t="s">
        <v>20737</v>
      </c>
      <c r="E3846" s="57" t="s">
        <v>82</v>
      </c>
      <c r="F3846" s="57" t="s">
        <v>8149</v>
      </c>
      <c r="G3846" s="57" t="s">
        <v>8150</v>
      </c>
      <c r="H3846" s="226" t="s">
        <v>2152</v>
      </c>
      <c r="K3846" s="133" t="s">
        <v>20738</v>
      </c>
      <c r="L3846" s="133" t="s">
        <v>94</v>
      </c>
      <c r="M3846" s="133" t="s">
        <v>20735</v>
      </c>
      <c r="N3846" s="133" t="s">
        <v>20598</v>
      </c>
      <c r="O3846" s="134">
        <v>20140916</v>
      </c>
      <c r="P3846" s="134">
        <v>20141224</v>
      </c>
      <c r="Q3846" s="133" t="s">
        <v>20150</v>
      </c>
      <c r="R3846" s="134" t="s">
        <v>14</v>
      </c>
      <c r="S3846" s="134" t="s">
        <v>20737</v>
      </c>
      <c r="T3846" s="58" t="s">
        <v>4818</v>
      </c>
      <c r="U3846" s="58" t="s">
        <v>13003</v>
      </c>
      <c r="V3846" s="58" t="s">
        <v>19491</v>
      </c>
      <c r="W3846" s="235">
        <v>969</v>
      </c>
      <c r="X3846" s="134" t="s">
        <v>20737</v>
      </c>
      <c r="Y3846" s="49" t="s">
        <v>82</v>
      </c>
      <c r="Z3846" s="26">
        <f t="shared" si="274"/>
        <v>40.528888888888886</v>
      </c>
      <c r="AA3846" s="27">
        <f t="shared" si="275"/>
        <v>20.952777777777776</v>
      </c>
      <c r="AB3846" s="134" t="str">
        <f t="shared" si="268"/>
        <v>40</v>
      </c>
      <c r="AC3846" s="134" t="str">
        <f t="shared" si="269"/>
        <v>31</v>
      </c>
      <c r="AD3846" s="134" t="str">
        <f t="shared" si="270"/>
        <v>44</v>
      </c>
      <c r="AE3846" s="26" t="s">
        <v>20707</v>
      </c>
      <c r="AF3846" s="134" t="str">
        <f t="shared" si="271"/>
        <v>20</v>
      </c>
      <c r="AG3846" s="134" t="str">
        <f t="shared" si="272"/>
        <v>57</v>
      </c>
      <c r="AH3846" s="134" t="str">
        <f t="shared" si="273"/>
        <v>10</v>
      </c>
      <c r="AI3846" s="27" t="s">
        <v>20708</v>
      </c>
      <c r="AJ3846" s="134">
        <v>300</v>
      </c>
      <c r="AK3846" s="235" t="s">
        <v>4717</v>
      </c>
      <c r="AL3846" s="133">
        <v>26</v>
      </c>
      <c r="AM3846" s="134" t="s">
        <v>2371</v>
      </c>
      <c r="AN3846" s="235">
        <v>26</v>
      </c>
      <c r="AO3846" s="134" t="s">
        <v>20737</v>
      </c>
      <c r="AP3846" s="49" t="s">
        <v>82</v>
      </c>
      <c r="AQ3846" s="133" t="s">
        <v>20735</v>
      </c>
      <c r="AR3846" s="133" t="s">
        <v>20738</v>
      </c>
      <c r="AS3846" s="134" t="s">
        <v>19491</v>
      </c>
      <c r="AU3846" s="134">
        <v>300</v>
      </c>
      <c r="AW3846" s="235">
        <v>13</v>
      </c>
      <c r="AX3846" s="133" t="s">
        <v>2160</v>
      </c>
      <c r="AY3846" s="235">
        <v>1</v>
      </c>
      <c r="AZ3846" s="134" t="s">
        <v>82</v>
      </c>
      <c r="BA3846" s="133" t="s">
        <v>2161</v>
      </c>
      <c r="BB3846" s="235">
        <v>0</v>
      </c>
      <c r="BG3846" s="134" t="s">
        <v>20737</v>
      </c>
      <c r="BN3846" s="133" t="s">
        <v>20739</v>
      </c>
      <c r="BP3846" s="134" t="s">
        <v>20735</v>
      </c>
      <c r="BQ3846" s="134" t="s">
        <v>20735</v>
      </c>
      <c r="BR3846" s="134" t="s">
        <v>20737</v>
      </c>
      <c r="BS3846" s="235" t="s">
        <v>20594</v>
      </c>
      <c r="BT3846" s="235">
        <v>11</v>
      </c>
      <c r="BU3846" s="235" t="s">
        <v>19718</v>
      </c>
      <c r="BV3846" s="235">
        <v>60</v>
      </c>
      <c r="BW3846" s="242"/>
      <c r="CB3846" s="134" t="s">
        <v>20737</v>
      </c>
      <c r="CE3846" s="134" t="s">
        <v>20737</v>
      </c>
      <c r="CO3846" s="134" t="s">
        <v>20737</v>
      </c>
    </row>
    <row r="3847" spans="1:93" x14ac:dyDescent="0.25">
      <c r="A3847" s="134" t="s">
        <v>14</v>
      </c>
      <c r="B3847" s="134" t="s">
        <v>2147</v>
      </c>
      <c r="C3847" s="134" t="s">
        <v>20740</v>
      </c>
      <c r="D3847" s="32" t="s">
        <v>20740</v>
      </c>
      <c r="E3847" s="57" t="s">
        <v>82</v>
      </c>
      <c r="F3847" s="57" t="s">
        <v>8149</v>
      </c>
      <c r="G3847" s="57" t="s">
        <v>8150</v>
      </c>
      <c r="H3847" s="226" t="s">
        <v>2152</v>
      </c>
      <c r="K3847" s="133" t="s">
        <v>20741</v>
      </c>
      <c r="L3847" s="133" t="s">
        <v>94</v>
      </c>
      <c r="M3847" s="133" t="s">
        <v>20735</v>
      </c>
      <c r="N3847" s="133" t="s">
        <v>20598</v>
      </c>
      <c r="O3847" s="134">
        <v>20140916</v>
      </c>
      <c r="P3847" s="134">
        <v>20141224</v>
      </c>
      <c r="Q3847" s="133" t="s">
        <v>20150</v>
      </c>
      <c r="R3847" s="134" t="s">
        <v>14</v>
      </c>
      <c r="S3847" s="134" t="s">
        <v>20740</v>
      </c>
      <c r="T3847" s="58" t="s">
        <v>4818</v>
      </c>
      <c r="U3847" s="58" t="s">
        <v>13003</v>
      </c>
      <c r="V3847" s="58" t="s">
        <v>19491</v>
      </c>
      <c r="W3847" s="235">
        <v>969</v>
      </c>
      <c r="X3847" s="134" t="s">
        <v>20740</v>
      </c>
      <c r="Y3847" s="49" t="s">
        <v>82</v>
      </c>
      <c r="Z3847" s="26">
        <f t="shared" si="274"/>
        <v>40.528888888888886</v>
      </c>
      <c r="AA3847" s="27">
        <f t="shared" si="275"/>
        <v>20.952777777777776</v>
      </c>
      <c r="AB3847" s="134" t="str">
        <f t="shared" si="268"/>
        <v>40</v>
      </c>
      <c r="AC3847" s="134" t="str">
        <f t="shared" si="269"/>
        <v>31</v>
      </c>
      <c r="AD3847" s="134" t="str">
        <f t="shared" si="270"/>
        <v>44</v>
      </c>
      <c r="AE3847" s="26" t="s">
        <v>20707</v>
      </c>
      <c r="AF3847" s="134" t="str">
        <f t="shared" si="271"/>
        <v>20</v>
      </c>
      <c r="AG3847" s="134" t="str">
        <f t="shared" si="272"/>
        <v>57</v>
      </c>
      <c r="AH3847" s="134" t="str">
        <f t="shared" si="273"/>
        <v>10</v>
      </c>
      <c r="AI3847" s="27" t="s">
        <v>20708</v>
      </c>
      <c r="AJ3847" s="134">
        <v>300</v>
      </c>
      <c r="AK3847" s="235" t="s">
        <v>4717</v>
      </c>
      <c r="AL3847" s="133">
        <v>26</v>
      </c>
      <c r="AM3847" s="134" t="s">
        <v>2371</v>
      </c>
      <c r="AN3847" s="235">
        <v>26</v>
      </c>
      <c r="AO3847" s="134" t="s">
        <v>20740</v>
      </c>
      <c r="AP3847" s="49" t="s">
        <v>82</v>
      </c>
      <c r="AQ3847" s="133" t="s">
        <v>20735</v>
      </c>
      <c r="AR3847" s="133" t="s">
        <v>20741</v>
      </c>
      <c r="AS3847" s="134" t="s">
        <v>19491</v>
      </c>
      <c r="AU3847" s="134">
        <v>300</v>
      </c>
      <c r="AW3847" s="235">
        <v>13</v>
      </c>
      <c r="AX3847" s="133" t="s">
        <v>2160</v>
      </c>
      <c r="AY3847" s="235">
        <v>1</v>
      </c>
      <c r="AZ3847" s="134" t="s">
        <v>82</v>
      </c>
      <c r="BA3847" s="133" t="s">
        <v>2161</v>
      </c>
      <c r="BB3847" s="235">
        <v>0</v>
      </c>
      <c r="BG3847" s="134" t="s">
        <v>20740</v>
      </c>
      <c r="BN3847" s="133" t="s">
        <v>20742</v>
      </c>
      <c r="BP3847" s="134" t="s">
        <v>20735</v>
      </c>
      <c r="BQ3847" s="134" t="s">
        <v>20735</v>
      </c>
      <c r="BR3847" s="134" t="s">
        <v>20740</v>
      </c>
      <c r="BS3847" s="235" t="s">
        <v>20600</v>
      </c>
      <c r="BT3847" s="235">
        <v>11</v>
      </c>
      <c r="BU3847" s="235" t="s">
        <v>19718</v>
      </c>
      <c r="BV3847" s="235">
        <v>126</v>
      </c>
      <c r="BW3847" s="242"/>
      <c r="CB3847" s="134" t="s">
        <v>20740</v>
      </c>
      <c r="CE3847" s="134" t="s">
        <v>20740</v>
      </c>
      <c r="CO3847" s="134" t="s">
        <v>20740</v>
      </c>
    </row>
    <row r="3848" spans="1:93" x14ac:dyDescent="0.25">
      <c r="A3848" s="134" t="s">
        <v>14</v>
      </c>
      <c r="B3848" s="134" t="s">
        <v>2147</v>
      </c>
      <c r="C3848" s="134" t="s">
        <v>20743</v>
      </c>
      <c r="D3848" s="32" t="s">
        <v>20743</v>
      </c>
      <c r="E3848" s="57" t="s">
        <v>82</v>
      </c>
      <c r="F3848" s="57" t="s">
        <v>8149</v>
      </c>
      <c r="G3848" s="57" t="s">
        <v>8150</v>
      </c>
      <c r="H3848" s="226" t="s">
        <v>2152</v>
      </c>
      <c r="K3848" s="133" t="s">
        <v>20744</v>
      </c>
      <c r="L3848" s="133" t="s">
        <v>94</v>
      </c>
      <c r="M3848" s="133" t="s">
        <v>20735</v>
      </c>
      <c r="N3848" s="133" t="s">
        <v>20598</v>
      </c>
      <c r="O3848" s="134">
        <v>20140916</v>
      </c>
      <c r="P3848" s="134">
        <v>20141224</v>
      </c>
      <c r="Q3848" s="133" t="s">
        <v>20150</v>
      </c>
      <c r="R3848" s="134" t="s">
        <v>14</v>
      </c>
      <c r="S3848" s="134" t="s">
        <v>20743</v>
      </c>
      <c r="T3848" s="58" t="s">
        <v>4818</v>
      </c>
      <c r="U3848" s="58" t="s">
        <v>13003</v>
      </c>
      <c r="V3848" s="58" t="s">
        <v>19491</v>
      </c>
      <c r="W3848" s="235">
        <v>969</v>
      </c>
      <c r="X3848" s="134" t="s">
        <v>20743</v>
      </c>
      <c r="Y3848" s="49" t="s">
        <v>82</v>
      </c>
      <c r="Z3848" s="26">
        <f t="shared" si="274"/>
        <v>40.528888888888886</v>
      </c>
      <c r="AA3848" s="27">
        <f t="shared" si="275"/>
        <v>20.952777777777776</v>
      </c>
      <c r="AB3848" s="134" t="str">
        <f t="shared" si="268"/>
        <v>40</v>
      </c>
      <c r="AC3848" s="134" t="str">
        <f t="shared" si="269"/>
        <v>31</v>
      </c>
      <c r="AD3848" s="134" t="str">
        <f t="shared" si="270"/>
        <v>44</v>
      </c>
      <c r="AE3848" s="26" t="s">
        <v>20707</v>
      </c>
      <c r="AF3848" s="134" t="str">
        <f t="shared" si="271"/>
        <v>20</v>
      </c>
      <c r="AG3848" s="134" t="str">
        <f t="shared" si="272"/>
        <v>57</v>
      </c>
      <c r="AH3848" s="134" t="str">
        <f t="shared" si="273"/>
        <v>10</v>
      </c>
      <c r="AI3848" s="27" t="s">
        <v>20708</v>
      </c>
      <c r="AJ3848" s="134">
        <v>300</v>
      </c>
      <c r="AK3848" s="235" t="s">
        <v>4717</v>
      </c>
      <c r="AL3848" s="133">
        <v>26</v>
      </c>
      <c r="AM3848" s="134" t="s">
        <v>2371</v>
      </c>
      <c r="AN3848" s="235">
        <v>26</v>
      </c>
      <c r="AO3848" s="134" t="s">
        <v>20743</v>
      </c>
      <c r="AP3848" s="49" t="s">
        <v>82</v>
      </c>
      <c r="AQ3848" s="133" t="s">
        <v>20735</v>
      </c>
      <c r="AR3848" s="133" t="s">
        <v>20744</v>
      </c>
      <c r="AS3848" s="134" t="s">
        <v>19491</v>
      </c>
      <c r="AU3848" s="134">
        <v>300</v>
      </c>
      <c r="AW3848" s="235">
        <v>13</v>
      </c>
      <c r="AX3848" s="133" t="s">
        <v>2160</v>
      </c>
      <c r="AY3848" s="235">
        <v>1</v>
      </c>
      <c r="AZ3848" s="134" t="s">
        <v>82</v>
      </c>
      <c r="BA3848" s="133" t="s">
        <v>2161</v>
      </c>
      <c r="BB3848" s="235">
        <v>0</v>
      </c>
      <c r="BG3848" s="134" t="s">
        <v>20743</v>
      </c>
      <c r="BN3848" s="133" t="s">
        <v>20745</v>
      </c>
      <c r="BP3848" s="134" t="s">
        <v>20735</v>
      </c>
      <c r="BQ3848" s="134" t="s">
        <v>20735</v>
      </c>
      <c r="BR3848" s="134" t="s">
        <v>20743</v>
      </c>
      <c r="BS3848" s="235" t="s">
        <v>20594</v>
      </c>
      <c r="BT3848" s="235">
        <v>11</v>
      </c>
      <c r="BU3848" s="235" t="s">
        <v>19718</v>
      </c>
      <c r="BV3848" s="235">
        <v>48</v>
      </c>
      <c r="BW3848" s="242"/>
      <c r="CB3848" s="134" t="s">
        <v>20743</v>
      </c>
      <c r="CE3848" s="134" t="s">
        <v>20743</v>
      </c>
      <c r="CO3848" s="134" t="s">
        <v>20743</v>
      </c>
    </row>
    <row r="3849" spans="1:93" x14ac:dyDescent="0.25">
      <c r="A3849" s="134" t="s">
        <v>14</v>
      </c>
      <c r="B3849" s="134" t="s">
        <v>2147</v>
      </c>
      <c r="C3849" s="134" t="s">
        <v>20746</v>
      </c>
      <c r="D3849" s="32" t="s">
        <v>20746</v>
      </c>
      <c r="E3849" s="57" t="s">
        <v>82</v>
      </c>
      <c r="F3849" s="57" t="s">
        <v>8149</v>
      </c>
      <c r="G3849" s="57" t="s">
        <v>8150</v>
      </c>
      <c r="H3849" s="226" t="s">
        <v>2152</v>
      </c>
      <c r="K3849" s="133" t="s">
        <v>20747</v>
      </c>
      <c r="L3849" s="133" t="s">
        <v>94</v>
      </c>
      <c r="M3849" s="133" t="s">
        <v>20735</v>
      </c>
      <c r="N3849" s="133" t="s">
        <v>20598</v>
      </c>
      <c r="O3849" s="134">
        <v>20140916</v>
      </c>
      <c r="P3849" s="134">
        <v>20141224</v>
      </c>
      <c r="Q3849" s="133" t="s">
        <v>20150</v>
      </c>
      <c r="R3849" s="134" t="s">
        <v>14</v>
      </c>
      <c r="S3849" s="134" t="s">
        <v>20746</v>
      </c>
      <c r="T3849" s="58" t="s">
        <v>4818</v>
      </c>
      <c r="U3849" s="58" t="s">
        <v>13003</v>
      </c>
      <c r="V3849" s="58" t="s">
        <v>19491</v>
      </c>
      <c r="W3849" s="235">
        <v>969</v>
      </c>
      <c r="X3849" s="134" t="s">
        <v>20746</v>
      </c>
      <c r="Y3849" s="49" t="s">
        <v>82</v>
      </c>
      <c r="Z3849" s="26">
        <f t="shared" si="274"/>
        <v>40.528888888888886</v>
      </c>
      <c r="AA3849" s="27">
        <f t="shared" si="275"/>
        <v>20.952777777777776</v>
      </c>
      <c r="AB3849" s="134" t="str">
        <f t="shared" si="268"/>
        <v>40</v>
      </c>
      <c r="AC3849" s="134" t="str">
        <f t="shared" si="269"/>
        <v>31</v>
      </c>
      <c r="AD3849" s="134" t="str">
        <f t="shared" si="270"/>
        <v>44</v>
      </c>
      <c r="AE3849" s="26" t="s">
        <v>20707</v>
      </c>
      <c r="AF3849" s="134" t="str">
        <f t="shared" si="271"/>
        <v>20</v>
      </c>
      <c r="AG3849" s="134" t="str">
        <f t="shared" si="272"/>
        <v>57</v>
      </c>
      <c r="AH3849" s="134" t="str">
        <f t="shared" si="273"/>
        <v>10</v>
      </c>
      <c r="AI3849" s="27" t="s">
        <v>20708</v>
      </c>
      <c r="AJ3849" s="134">
        <v>300</v>
      </c>
      <c r="AK3849" s="235" t="s">
        <v>4717</v>
      </c>
      <c r="AL3849" s="133">
        <v>26</v>
      </c>
      <c r="AM3849" s="134" t="s">
        <v>2371</v>
      </c>
      <c r="AN3849" s="235">
        <v>26</v>
      </c>
      <c r="AO3849" s="134" t="s">
        <v>20746</v>
      </c>
      <c r="AP3849" s="49" t="s">
        <v>82</v>
      </c>
      <c r="AQ3849" s="133" t="s">
        <v>20735</v>
      </c>
      <c r="AR3849" s="133" t="s">
        <v>20747</v>
      </c>
      <c r="AS3849" s="134" t="s">
        <v>19491</v>
      </c>
      <c r="AU3849" s="134">
        <v>300</v>
      </c>
      <c r="AW3849" s="235">
        <v>13</v>
      </c>
      <c r="AX3849" s="133" t="s">
        <v>2160</v>
      </c>
      <c r="AY3849" s="235">
        <v>1</v>
      </c>
      <c r="AZ3849" s="134" t="s">
        <v>82</v>
      </c>
      <c r="BA3849" s="133" t="s">
        <v>2161</v>
      </c>
      <c r="BB3849" s="235">
        <v>0</v>
      </c>
      <c r="BG3849" s="134" t="s">
        <v>20746</v>
      </c>
      <c r="BN3849" s="133" t="s">
        <v>20748</v>
      </c>
      <c r="BP3849" s="134" t="s">
        <v>20735</v>
      </c>
      <c r="BQ3849" s="134" t="s">
        <v>20735</v>
      </c>
      <c r="BR3849" s="134" t="s">
        <v>20746</v>
      </c>
      <c r="BS3849" s="235" t="s">
        <v>20625</v>
      </c>
      <c r="BT3849" s="235">
        <v>11</v>
      </c>
      <c r="BU3849" s="235" t="s">
        <v>19718</v>
      </c>
      <c r="BV3849" s="235">
        <v>73</v>
      </c>
      <c r="BW3849" s="242"/>
      <c r="CB3849" s="134" t="s">
        <v>20746</v>
      </c>
      <c r="CE3849" s="134" t="s">
        <v>20746</v>
      </c>
      <c r="CO3849" s="134" t="s">
        <v>20746</v>
      </c>
    </row>
    <row r="3850" spans="1:93" x14ac:dyDescent="0.25">
      <c r="A3850" s="134" t="s">
        <v>14</v>
      </c>
      <c r="B3850" s="134" t="s">
        <v>2147</v>
      </c>
      <c r="C3850" s="134" t="s">
        <v>20749</v>
      </c>
      <c r="D3850" s="32" t="s">
        <v>20749</v>
      </c>
      <c r="E3850" s="57" t="s">
        <v>82</v>
      </c>
      <c r="F3850" s="57" t="s">
        <v>8149</v>
      </c>
      <c r="G3850" s="57" t="s">
        <v>8150</v>
      </c>
      <c r="H3850" s="226" t="s">
        <v>2152</v>
      </c>
      <c r="K3850" s="133" t="s">
        <v>20750</v>
      </c>
      <c r="L3850" s="133" t="s">
        <v>94</v>
      </c>
      <c r="M3850" s="133" t="s">
        <v>20735</v>
      </c>
      <c r="N3850" s="133" t="s">
        <v>20598</v>
      </c>
      <c r="O3850" s="134">
        <v>20140916</v>
      </c>
      <c r="P3850" s="134">
        <v>20141224</v>
      </c>
      <c r="Q3850" s="133" t="s">
        <v>20150</v>
      </c>
      <c r="R3850" s="134" t="s">
        <v>14</v>
      </c>
      <c r="S3850" s="134" t="s">
        <v>20749</v>
      </c>
      <c r="T3850" s="58" t="s">
        <v>4818</v>
      </c>
      <c r="U3850" s="58" t="s">
        <v>13003</v>
      </c>
      <c r="V3850" s="58" t="s">
        <v>19491</v>
      </c>
      <c r="W3850" s="235">
        <v>969</v>
      </c>
      <c r="X3850" s="134" t="s">
        <v>20749</v>
      </c>
      <c r="Y3850" s="49" t="s">
        <v>82</v>
      </c>
      <c r="Z3850" s="26">
        <f t="shared" si="274"/>
        <v>40.528888888888886</v>
      </c>
      <c r="AA3850" s="27">
        <f t="shared" si="275"/>
        <v>20.952777777777776</v>
      </c>
      <c r="AB3850" s="134" t="str">
        <f t="shared" si="268"/>
        <v>40</v>
      </c>
      <c r="AC3850" s="134" t="str">
        <f t="shared" si="269"/>
        <v>31</v>
      </c>
      <c r="AD3850" s="134" t="str">
        <f t="shared" si="270"/>
        <v>44</v>
      </c>
      <c r="AE3850" s="26" t="s">
        <v>20707</v>
      </c>
      <c r="AF3850" s="134" t="str">
        <f t="shared" si="271"/>
        <v>20</v>
      </c>
      <c r="AG3850" s="134" t="str">
        <f t="shared" si="272"/>
        <v>57</v>
      </c>
      <c r="AH3850" s="134" t="str">
        <f t="shared" si="273"/>
        <v>10</v>
      </c>
      <c r="AI3850" s="27" t="s">
        <v>20708</v>
      </c>
      <c r="AJ3850" s="134">
        <v>300</v>
      </c>
      <c r="AK3850" s="235" t="s">
        <v>4717</v>
      </c>
      <c r="AL3850" s="133">
        <v>26</v>
      </c>
      <c r="AM3850" s="134" t="s">
        <v>2371</v>
      </c>
      <c r="AN3850" s="235">
        <v>26</v>
      </c>
      <c r="AO3850" s="134" t="s">
        <v>20749</v>
      </c>
      <c r="AP3850" s="49" t="s">
        <v>82</v>
      </c>
      <c r="AQ3850" s="133" t="s">
        <v>20735</v>
      </c>
      <c r="AR3850" s="133" t="s">
        <v>20750</v>
      </c>
      <c r="AS3850" s="134" t="s">
        <v>19491</v>
      </c>
      <c r="AU3850" s="134">
        <v>300</v>
      </c>
      <c r="AW3850" s="235">
        <v>13</v>
      </c>
      <c r="AX3850" s="133" t="s">
        <v>2160</v>
      </c>
      <c r="AY3850" s="235">
        <v>1</v>
      </c>
      <c r="AZ3850" s="134" t="s">
        <v>82</v>
      </c>
      <c r="BA3850" s="133" t="s">
        <v>2161</v>
      </c>
      <c r="BB3850" s="235">
        <v>0</v>
      </c>
      <c r="BG3850" s="134" t="s">
        <v>20749</v>
      </c>
      <c r="BN3850" s="133" t="s">
        <v>20751</v>
      </c>
      <c r="BP3850" s="134" t="s">
        <v>20735</v>
      </c>
      <c r="BQ3850" s="134" t="s">
        <v>20735</v>
      </c>
      <c r="BR3850" s="134" t="s">
        <v>20749</v>
      </c>
      <c r="BS3850" s="235" t="s">
        <v>20616</v>
      </c>
      <c r="BT3850" s="235">
        <v>11</v>
      </c>
      <c r="BU3850" s="235" t="s">
        <v>19718</v>
      </c>
      <c r="BV3850" s="235">
        <v>53</v>
      </c>
      <c r="BW3850" s="242"/>
      <c r="CB3850" s="134" t="s">
        <v>20749</v>
      </c>
      <c r="CE3850" s="134" t="s">
        <v>20749</v>
      </c>
      <c r="CO3850" s="134" t="s">
        <v>20749</v>
      </c>
    </row>
    <row r="3851" spans="1:93" x14ac:dyDescent="0.25">
      <c r="A3851" s="134" t="s">
        <v>14</v>
      </c>
      <c r="B3851" s="134" t="s">
        <v>2147</v>
      </c>
      <c r="C3851" s="134" t="s">
        <v>20752</v>
      </c>
      <c r="D3851" s="32" t="s">
        <v>20752</v>
      </c>
      <c r="E3851" s="57" t="s">
        <v>82</v>
      </c>
      <c r="F3851" s="57" t="s">
        <v>8149</v>
      </c>
      <c r="G3851" s="57" t="s">
        <v>8150</v>
      </c>
      <c r="H3851" s="226" t="s">
        <v>2152</v>
      </c>
      <c r="K3851" s="133" t="s">
        <v>20753</v>
      </c>
      <c r="L3851" s="133" t="s">
        <v>94</v>
      </c>
      <c r="M3851" s="133" t="s">
        <v>20735</v>
      </c>
      <c r="N3851" s="133" t="s">
        <v>20598</v>
      </c>
      <c r="O3851" s="134">
        <v>20140916</v>
      </c>
      <c r="P3851" s="134">
        <v>20141224</v>
      </c>
      <c r="Q3851" s="133" t="s">
        <v>20150</v>
      </c>
      <c r="R3851" s="134" t="s">
        <v>14</v>
      </c>
      <c r="S3851" s="134" t="s">
        <v>20752</v>
      </c>
      <c r="T3851" s="58" t="s">
        <v>4818</v>
      </c>
      <c r="U3851" s="58" t="s">
        <v>13003</v>
      </c>
      <c r="V3851" s="58" t="s">
        <v>19491</v>
      </c>
      <c r="W3851" s="235">
        <v>969</v>
      </c>
      <c r="X3851" s="134" t="s">
        <v>20752</v>
      </c>
      <c r="Y3851" s="49" t="s">
        <v>82</v>
      </c>
      <c r="Z3851" s="26">
        <f t="shared" si="274"/>
        <v>40.528888888888886</v>
      </c>
      <c r="AA3851" s="27">
        <f t="shared" si="275"/>
        <v>20.952777777777776</v>
      </c>
      <c r="AB3851" s="134" t="str">
        <f t="shared" si="268"/>
        <v>40</v>
      </c>
      <c r="AC3851" s="134" t="str">
        <f t="shared" si="269"/>
        <v>31</v>
      </c>
      <c r="AD3851" s="134" t="str">
        <f t="shared" si="270"/>
        <v>44</v>
      </c>
      <c r="AE3851" s="26" t="s">
        <v>20707</v>
      </c>
      <c r="AF3851" s="134" t="str">
        <f t="shared" si="271"/>
        <v>20</v>
      </c>
      <c r="AG3851" s="134" t="str">
        <f t="shared" si="272"/>
        <v>57</v>
      </c>
      <c r="AH3851" s="134" t="str">
        <f t="shared" si="273"/>
        <v>10</v>
      </c>
      <c r="AI3851" s="27" t="s">
        <v>20708</v>
      </c>
      <c r="AJ3851" s="134">
        <v>300</v>
      </c>
      <c r="AK3851" s="235" t="s">
        <v>4717</v>
      </c>
      <c r="AL3851" s="133">
        <v>26</v>
      </c>
      <c r="AM3851" s="134" t="s">
        <v>2371</v>
      </c>
      <c r="AN3851" s="235">
        <v>26</v>
      </c>
      <c r="AO3851" s="134" t="s">
        <v>20752</v>
      </c>
      <c r="AP3851" s="49" t="s">
        <v>82</v>
      </c>
      <c r="AQ3851" s="133" t="s">
        <v>20735</v>
      </c>
      <c r="AR3851" s="133" t="s">
        <v>20753</v>
      </c>
      <c r="AS3851" s="134" t="s">
        <v>19491</v>
      </c>
      <c r="AU3851" s="134">
        <v>300</v>
      </c>
      <c r="AW3851" s="235">
        <v>13</v>
      </c>
      <c r="AX3851" s="133" t="s">
        <v>2160</v>
      </c>
      <c r="AY3851" s="235">
        <v>1</v>
      </c>
      <c r="AZ3851" s="134" t="s">
        <v>82</v>
      </c>
      <c r="BA3851" s="133" t="s">
        <v>2161</v>
      </c>
      <c r="BB3851" s="235">
        <v>0</v>
      </c>
      <c r="BG3851" s="134" t="s">
        <v>20752</v>
      </c>
      <c r="BN3851" s="133" t="s">
        <v>20754</v>
      </c>
      <c r="BP3851" s="134" t="s">
        <v>20735</v>
      </c>
      <c r="BQ3851" s="134" t="s">
        <v>20735</v>
      </c>
      <c r="BR3851" s="134" t="s">
        <v>20752</v>
      </c>
      <c r="BS3851" s="235" t="s">
        <v>20616</v>
      </c>
      <c r="BT3851" s="235">
        <v>11</v>
      </c>
      <c r="BU3851" s="235" t="s">
        <v>19718</v>
      </c>
      <c r="BV3851" s="235">
        <v>36</v>
      </c>
      <c r="BW3851" s="242"/>
      <c r="CB3851" s="134" t="s">
        <v>20752</v>
      </c>
      <c r="CE3851" s="134" t="s">
        <v>20752</v>
      </c>
      <c r="CO3851" s="134" t="s">
        <v>20752</v>
      </c>
    </row>
    <row r="3852" spans="1:93" x14ac:dyDescent="0.25">
      <c r="A3852" s="134" t="s">
        <v>14</v>
      </c>
      <c r="B3852" s="134" t="s">
        <v>2147</v>
      </c>
      <c r="C3852" s="134" t="s">
        <v>20755</v>
      </c>
      <c r="D3852" s="32" t="s">
        <v>20755</v>
      </c>
      <c r="E3852" s="57" t="s">
        <v>82</v>
      </c>
      <c r="F3852" s="57" t="s">
        <v>8149</v>
      </c>
      <c r="G3852" s="57" t="s">
        <v>8150</v>
      </c>
      <c r="H3852" s="226" t="s">
        <v>2152</v>
      </c>
      <c r="K3852" s="133" t="s">
        <v>20756</v>
      </c>
      <c r="L3852" s="133" t="s">
        <v>94</v>
      </c>
      <c r="M3852" s="133" t="s">
        <v>20735</v>
      </c>
      <c r="N3852" s="133" t="s">
        <v>20598</v>
      </c>
      <c r="O3852" s="134">
        <v>20140916</v>
      </c>
      <c r="P3852" s="134">
        <v>20141224</v>
      </c>
      <c r="Q3852" s="133" t="s">
        <v>20150</v>
      </c>
      <c r="R3852" s="134" t="s">
        <v>14</v>
      </c>
      <c r="S3852" s="134" t="s">
        <v>20755</v>
      </c>
      <c r="T3852" s="58" t="s">
        <v>4818</v>
      </c>
      <c r="U3852" s="58" t="s">
        <v>13003</v>
      </c>
      <c r="V3852" s="58" t="s">
        <v>19491</v>
      </c>
      <c r="W3852" s="235">
        <v>969</v>
      </c>
      <c r="X3852" s="134" t="s">
        <v>20755</v>
      </c>
      <c r="Y3852" s="49" t="s">
        <v>82</v>
      </c>
      <c r="Z3852" s="26">
        <f t="shared" si="274"/>
        <v>40.528888888888886</v>
      </c>
      <c r="AA3852" s="27">
        <f t="shared" si="275"/>
        <v>20.952777777777776</v>
      </c>
      <c r="AB3852" s="134" t="str">
        <f t="shared" si="268"/>
        <v>40</v>
      </c>
      <c r="AC3852" s="134" t="str">
        <f t="shared" si="269"/>
        <v>31</v>
      </c>
      <c r="AD3852" s="134" t="str">
        <f t="shared" si="270"/>
        <v>44</v>
      </c>
      <c r="AE3852" s="26" t="s">
        <v>20707</v>
      </c>
      <c r="AF3852" s="134" t="str">
        <f t="shared" si="271"/>
        <v>20</v>
      </c>
      <c r="AG3852" s="134" t="str">
        <f t="shared" si="272"/>
        <v>57</v>
      </c>
      <c r="AH3852" s="134" t="str">
        <f t="shared" si="273"/>
        <v>10</v>
      </c>
      <c r="AI3852" s="27" t="s">
        <v>20708</v>
      </c>
      <c r="AJ3852" s="134">
        <v>300</v>
      </c>
      <c r="AK3852" s="235" t="s">
        <v>4717</v>
      </c>
      <c r="AL3852" s="133">
        <v>26</v>
      </c>
      <c r="AM3852" s="134" t="s">
        <v>2371</v>
      </c>
      <c r="AN3852" s="235">
        <v>26</v>
      </c>
      <c r="AO3852" s="134" t="s">
        <v>20755</v>
      </c>
      <c r="AP3852" s="49" t="s">
        <v>82</v>
      </c>
      <c r="AQ3852" s="133" t="s">
        <v>20735</v>
      </c>
      <c r="AR3852" s="133" t="s">
        <v>20756</v>
      </c>
      <c r="AS3852" s="134" t="s">
        <v>19491</v>
      </c>
      <c r="AU3852" s="134">
        <v>300</v>
      </c>
      <c r="AW3852" s="235">
        <v>13</v>
      </c>
      <c r="AX3852" s="133" t="s">
        <v>2160</v>
      </c>
      <c r="AY3852" s="235">
        <v>1</v>
      </c>
      <c r="AZ3852" s="134" t="s">
        <v>82</v>
      </c>
      <c r="BA3852" s="133" t="s">
        <v>2161</v>
      </c>
      <c r="BB3852" s="235">
        <v>0</v>
      </c>
      <c r="BG3852" s="134" t="s">
        <v>20755</v>
      </c>
      <c r="BN3852" s="133" t="s">
        <v>20757</v>
      </c>
      <c r="BP3852" s="134" t="s">
        <v>20735</v>
      </c>
      <c r="BQ3852" s="134" t="s">
        <v>20735</v>
      </c>
      <c r="BR3852" s="134" t="s">
        <v>20755</v>
      </c>
      <c r="BS3852" s="235" t="s">
        <v>20594</v>
      </c>
      <c r="BT3852" s="235">
        <v>11</v>
      </c>
      <c r="BU3852" s="235" t="s">
        <v>19718</v>
      </c>
      <c r="BV3852" s="235">
        <v>58</v>
      </c>
      <c r="BW3852" s="242"/>
      <c r="CB3852" s="134" t="s">
        <v>20755</v>
      </c>
      <c r="CE3852" s="134" t="s">
        <v>20755</v>
      </c>
      <c r="CO3852" s="134" t="s">
        <v>20755</v>
      </c>
    </row>
    <row r="3853" spans="1:93" x14ac:dyDescent="0.25">
      <c r="A3853" s="134" t="s">
        <v>14</v>
      </c>
      <c r="B3853" s="134" t="s">
        <v>2147</v>
      </c>
      <c r="C3853" s="134" t="s">
        <v>20758</v>
      </c>
      <c r="D3853" s="32" t="s">
        <v>20758</v>
      </c>
      <c r="E3853" s="57" t="s">
        <v>82</v>
      </c>
      <c r="F3853" s="57" t="s">
        <v>8149</v>
      </c>
      <c r="G3853" s="57" t="s">
        <v>8150</v>
      </c>
      <c r="H3853" s="226" t="s">
        <v>2152</v>
      </c>
      <c r="K3853" s="133" t="s">
        <v>20759</v>
      </c>
      <c r="L3853" s="133" t="s">
        <v>94</v>
      </c>
      <c r="M3853" s="133" t="s">
        <v>20735</v>
      </c>
      <c r="N3853" s="133" t="s">
        <v>20598</v>
      </c>
      <c r="O3853" s="134">
        <v>20140916</v>
      </c>
      <c r="P3853" s="134">
        <v>20141224</v>
      </c>
      <c r="Q3853" s="133" t="s">
        <v>20150</v>
      </c>
      <c r="R3853" s="134" t="s">
        <v>14</v>
      </c>
      <c r="S3853" s="134" t="s">
        <v>20758</v>
      </c>
      <c r="T3853" s="58" t="s">
        <v>4818</v>
      </c>
      <c r="U3853" s="58" t="s">
        <v>13003</v>
      </c>
      <c r="V3853" s="58" t="s">
        <v>19491</v>
      </c>
      <c r="W3853" s="235">
        <v>969</v>
      </c>
      <c r="X3853" s="134" t="s">
        <v>20758</v>
      </c>
      <c r="Y3853" s="49" t="s">
        <v>82</v>
      </c>
      <c r="Z3853" s="26">
        <f t="shared" si="274"/>
        <v>40.528888888888886</v>
      </c>
      <c r="AA3853" s="27">
        <f t="shared" si="275"/>
        <v>20.952777777777776</v>
      </c>
      <c r="AB3853" s="134" t="str">
        <f t="shared" si="268"/>
        <v>40</v>
      </c>
      <c r="AC3853" s="134" t="str">
        <f t="shared" si="269"/>
        <v>31</v>
      </c>
      <c r="AD3853" s="134" t="str">
        <f t="shared" si="270"/>
        <v>44</v>
      </c>
      <c r="AE3853" s="26" t="s">
        <v>20707</v>
      </c>
      <c r="AF3853" s="134" t="str">
        <f t="shared" si="271"/>
        <v>20</v>
      </c>
      <c r="AG3853" s="134" t="str">
        <f t="shared" si="272"/>
        <v>57</v>
      </c>
      <c r="AH3853" s="134" t="str">
        <f t="shared" si="273"/>
        <v>10</v>
      </c>
      <c r="AI3853" s="27" t="s">
        <v>20708</v>
      </c>
      <c r="AJ3853" s="134">
        <v>300</v>
      </c>
      <c r="AK3853" s="235" t="s">
        <v>4717</v>
      </c>
      <c r="AL3853" s="133">
        <v>26</v>
      </c>
      <c r="AM3853" s="134" t="s">
        <v>2371</v>
      </c>
      <c r="AN3853" s="235">
        <v>26</v>
      </c>
      <c r="AO3853" s="134" t="s">
        <v>20758</v>
      </c>
      <c r="AP3853" s="49" t="s">
        <v>82</v>
      </c>
      <c r="AQ3853" s="133" t="s">
        <v>20735</v>
      </c>
      <c r="AR3853" s="133" t="s">
        <v>20759</v>
      </c>
      <c r="AS3853" s="134" t="s">
        <v>19491</v>
      </c>
      <c r="AU3853" s="134">
        <v>300</v>
      </c>
      <c r="AW3853" s="235">
        <v>13</v>
      </c>
      <c r="AX3853" s="133" t="s">
        <v>2160</v>
      </c>
      <c r="AY3853" s="235">
        <v>1</v>
      </c>
      <c r="AZ3853" s="134" t="s">
        <v>82</v>
      </c>
      <c r="BA3853" s="133" t="s">
        <v>2161</v>
      </c>
      <c r="BB3853" s="235">
        <v>0</v>
      </c>
      <c r="BG3853" s="134" t="s">
        <v>20758</v>
      </c>
      <c r="BN3853" s="133" t="s">
        <v>20760</v>
      </c>
      <c r="BP3853" s="134" t="s">
        <v>20735</v>
      </c>
      <c r="BQ3853" s="134" t="s">
        <v>20735</v>
      </c>
      <c r="BR3853" s="134" t="s">
        <v>20758</v>
      </c>
      <c r="BS3853" s="235" t="s">
        <v>20616</v>
      </c>
      <c r="BT3853" s="235">
        <v>11</v>
      </c>
      <c r="BU3853" s="235" t="s">
        <v>19718</v>
      </c>
      <c r="BV3853" s="235">
        <v>37</v>
      </c>
      <c r="BW3853" s="242"/>
      <c r="CB3853" s="134" t="s">
        <v>20758</v>
      </c>
      <c r="CE3853" s="134" t="s">
        <v>20758</v>
      </c>
      <c r="CO3853" s="134" t="s">
        <v>20758</v>
      </c>
    </row>
    <row r="3854" spans="1:93" x14ac:dyDescent="0.25">
      <c r="A3854" s="134" t="s">
        <v>14</v>
      </c>
      <c r="B3854" s="134" t="s">
        <v>2147</v>
      </c>
      <c r="C3854" s="134" t="s">
        <v>20761</v>
      </c>
      <c r="D3854" s="32" t="s">
        <v>20761</v>
      </c>
      <c r="E3854" s="57" t="s">
        <v>82</v>
      </c>
      <c r="F3854" s="57" t="s">
        <v>8149</v>
      </c>
      <c r="G3854" s="57" t="s">
        <v>8150</v>
      </c>
      <c r="H3854" s="226" t="s">
        <v>2152</v>
      </c>
      <c r="K3854" s="133" t="s">
        <v>20762</v>
      </c>
      <c r="L3854" s="133" t="s">
        <v>94</v>
      </c>
      <c r="M3854" s="133" t="s">
        <v>20735</v>
      </c>
      <c r="N3854" s="133" t="s">
        <v>20598</v>
      </c>
      <c r="O3854" s="134">
        <v>20140916</v>
      </c>
      <c r="P3854" s="134">
        <v>20141224</v>
      </c>
      <c r="Q3854" s="133" t="s">
        <v>20150</v>
      </c>
      <c r="R3854" s="134" t="s">
        <v>14</v>
      </c>
      <c r="S3854" s="134" t="s">
        <v>20761</v>
      </c>
      <c r="T3854" s="58" t="s">
        <v>4818</v>
      </c>
      <c r="U3854" s="58" t="s">
        <v>13003</v>
      </c>
      <c r="V3854" s="58" t="s">
        <v>19491</v>
      </c>
      <c r="W3854" s="235">
        <v>969</v>
      </c>
      <c r="X3854" s="134" t="s">
        <v>20761</v>
      </c>
      <c r="Y3854" s="49" t="s">
        <v>82</v>
      </c>
      <c r="Z3854" s="26">
        <f t="shared" si="274"/>
        <v>40.528888888888886</v>
      </c>
      <c r="AA3854" s="27">
        <f t="shared" si="275"/>
        <v>20.952777777777776</v>
      </c>
      <c r="AB3854" s="134" t="str">
        <f t="shared" si="268"/>
        <v>40</v>
      </c>
      <c r="AC3854" s="134" t="str">
        <f t="shared" si="269"/>
        <v>31</v>
      </c>
      <c r="AD3854" s="134" t="str">
        <f t="shared" si="270"/>
        <v>44</v>
      </c>
      <c r="AE3854" s="26" t="s">
        <v>20707</v>
      </c>
      <c r="AF3854" s="134" t="str">
        <f t="shared" si="271"/>
        <v>20</v>
      </c>
      <c r="AG3854" s="134" t="str">
        <f t="shared" si="272"/>
        <v>57</v>
      </c>
      <c r="AH3854" s="134" t="str">
        <f t="shared" si="273"/>
        <v>10</v>
      </c>
      <c r="AI3854" s="27" t="s">
        <v>20708</v>
      </c>
      <c r="AJ3854" s="134">
        <v>300</v>
      </c>
      <c r="AK3854" s="235" t="s">
        <v>4717</v>
      </c>
      <c r="AL3854" s="133">
        <v>26</v>
      </c>
      <c r="AM3854" s="134" t="s">
        <v>2371</v>
      </c>
      <c r="AN3854" s="235">
        <v>26</v>
      </c>
      <c r="AO3854" s="134" t="s">
        <v>20761</v>
      </c>
      <c r="AP3854" s="49" t="s">
        <v>82</v>
      </c>
      <c r="AQ3854" s="133" t="s">
        <v>20735</v>
      </c>
      <c r="AR3854" s="133" t="s">
        <v>20762</v>
      </c>
      <c r="AS3854" s="134" t="s">
        <v>19491</v>
      </c>
      <c r="AU3854" s="134">
        <v>300</v>
      </c>
      <c r="AW3854" s="235">
        <v>13</v>
      </c>
      <c r="AX3854" s="133" t="s">
        <v>2160</v>
      </c>
      <c r="AY3854" s="235">
        <v>1</v>
      </c>
      <c r="AZ3854" s="134" t="s">
        <v>82</v>
      </c>
      <c r="BA3854" s="133" t="s">
        <v>2161</v>
      </c>
      <c r="BB3854" s="235">
        <v>0</v>
      </c>
      <c r="BG3854" s="134" t="s">
        <v>20761</v>
      </c>
      <c r="BN3854" s="133" t="s">
        <v>20609</v>
      </c>
      <c r="BP3854" s="134" t="s">
        <v>20735</v>
      </c>
      <c r="BQ3854" s="134" t="s">
        <v>20735</v>
      </c>
      <c r="BR3854" s="134" t="s">
        <v>20761</v>
      </c>
      <c r="BS3854" s="235" t="s">
        <v>20625</v>
      </c>
      <c r="BT3854" s="235">
        <v>11</v>
      </c>
      <c r="BU3854" s="235" t="s">
        <v>19718</v>
      </c>
      <c r="BV3854" s="235">
        <v>119</v>
      </c>
      <c r="BW3854" s="242"/>
      <c r="CB3854" s="134" t="s">
        <v>20761</v>
      </c>
      <c r="CE3854" s="134" t="s">
        <v>20761</v>
      </c>
      <c r="CO3854" s="134" t="s">
        <v>20761</v>
      </c>
    </row>
    <row r="3855" spans="1:93" x14ac:dyDescent="0.25">
      <c r="A3855" s="134" t="s">
        <v>14</v>
      </c>
      <c r="B3855" s="134" t="s">
        <v>2147</v>
      </c>
      <c r="C3855" s="134" t="s">
        <v>20763</v>
      </c>
      <c r="D3855" s="28" t="s">
        <v>20763</v>
      </c>
      <c r="E3855" s="191" t="s">
        <v>162</v>
      </c>
      <c r="F3855" s="178" t="s">
        <v>13105</v>
      </c>
      <c r="G3855" s="178" t="s">
        <v>13429</v>
      </c>
      <c r="H3855" s="226" t="s">
        <v>2152</v>
      </c>
      <c r="K3855" s="133" t="s">
        <v>20764</v>
      </c>
      <c r="L3855" s="133" t="s">
        <v>164</v>
      </c>
      <c r="M3855" s="133" t="s">
        <v>20765</v>
      </c>
      <c r="N3855" s="133" t="s">
        <v>436</v>
      </c>
      <c r="O3855" s="134">
        <v>20140916</v>
      </c>
      <c r="P3855" s="134">
        <v>20141224</v>
      </c>
      <c r="Q3855" s="133" t="s">
        <v>20150</v>
      </c>
      <c r="R3855" s="134" t="s">
        <v>14</v>
      </c>
      <c r="S3855" s="134" t="s">
        <v>20763</v>
      </c>
      <c r="T3855" s="58" t="s">
        <v>4818</v>
      </c>
      <c r="U3855" s="58" t="s">
        <v>4819</v>
      </c>
      <c r="V3855" s="58" t="s">
        <v>4810</v>
      </c>
      <c r="W3855" s="235">
        <v>872</v>
      </c>
      <c r="X3855" s="134" t="s">
        <v>20763</v>
      </c>
      <c r="Y3855" s="27" t="s">
        <v>162</v>
      </c>
      <c r="Z3855" s="26">
        <f t="shared" si="274"/>
        <v>40.649444444444441</v>
      </c>
      <c r="AA3855" s="27">
        <f t="shared" si="275"/>
        <v>20.811388888888889</v>
      </c>
      <c r="AB3855" s="134" t="str">
        <f t="shared" si="268"/>
        <v>40</v>
      </c>
      <c r="AC3855" s="134" t="str">
        <f t="shared" si="269"/>
        <v>38</v>
      </c>
      <c r="AD3855" s="134" t="str">
        <f t="shared" si="270"/>
        <v>58</v>
      </c>
      <c r="AE3855" s="26" t="s">
        <v>18532</v>
      </c>
      <c r="AF3855" s="134" t="str">
        <f t="shared" si="271"/>
        <v>20</v>
      </c>
      <c r="AG3855" s="134" t="str">
        <f t="shared" si="272"/>
        <v>48</v>
      </c>
      <c r="AH3855" s="134" t="str">
        <f t="shared" si="273"/>
        <v>41</v>
      </c>
      <c r="AI3855" s="27" t="s">
        <v>20766</v>
      </c>
      <c r="AJ3855" s="134">
        <v>300</v>
      </c>
      <c r="AK3855" s="235" t="s">
        <v>4717</v>
      </c>
      <c r="AL3855" s="133">
        <v>26</v>
      </c>
      <c r="AM3855" s="134" t="s">
        <v>2371</v>
      </c>
      <c r="AN3855" s="235">
        <v>26</v>
      </c>
      <c r="AO3855" s="134" t="s">
        <v>20763</v>
      </c>
      <c r="AP3855" s="27" t="s">
        <v>162</v>
      </c>
      <c r="AQ3855" s="133" t="s">
        <v>20765</v>
      </c>
      <c r="AR3855" s="133" t="s">
        <v>20764</v>
      </c>
      <c r="AS3855" s="134" t="s">
        <v>4810</v>
      </c>
      <c r="AU3855" s="134">
        <v>300</v>
      </c>
      <c r="AW3855" s="235">
        <v>13</v>
      </c>
      <c r="AX3855" s="133" t="s">
        <v>2160</v>
      </c>
      <c r="AY3855" s="235">
        <v>0</v>
      </c>
      <c r="AZ3855" s="134" t="s">
        <v>162</v>
      </c>
      <c r="BA3855" s="133" t="s">
        <v>4589</v>
      </c>
      <c r="BB3855" s="235">
        <v>0</v>
      </c>
      <c r="BG3855" s="134" t="s">
        <v>20763</v>
      </c>
      <c r="BN3855" s="133" t="s">
        <v>20767</v>
      </c>
      <c r="BP3855" s="134" t="s">
        <v>20765</v>
      </c>
      <c r="BQ3855" s="134" t="s">
        <v>20765</v>
      </c>
      <c r="BR3855" s="134" t="s">
        <v>20763</v>
      </c>
      <c r="BS3855" s="235" t="s">
        <v>20768</v>
      </c>
      <c r="BT3855" s="235">
        <v>11</v>
      </c>
      <c r="BU3855" s="235" t="s">
        <v>20769</v>
      </c>
      <c r="BW3855" s="242">
        <v>2</v>
      </c>
      <c r="CB3855" s="134" t="s">
        <v>20763</v>
      </c>
      <c r="CE3855" s="134" t="s">
        <v>20763</v>
      </c>
      <c r="CO3855" s="134" t="s">
        <v>20763</v>
      </c>
    </row>
    <row r="3856" spans="1:93" x14ac:dyDescent="0.25">
      <c r="A3856" s="134" t="s">
        <v>14</v>
      </c>
      <c r="B3856" s="134" t="s">
        <v>2147</v>
      </c>
      <c r="C3856" s="134" t="s">
        <v>20770</v>
      </c>
      <c r="D3856" s="32" t="s">
        <v>20770</v>
      </c>
      <c r="E3856" s="57" t="s">
        <v>82</v>
      </c>
      <c r="F3856" s="57" t="s">
        <v>8149</v>
      </c>
      <c r="G3856" s="57" t="s">
        <v>8150</v>
      </c>
      <c r="H3856" s="226" t="s">
        <v>2152</v>
      </c>
      <c r="K3856" s="133" t="s">
        <v>20771</v>
      </c>
      <c r="L3856" s="133" t="s">
        <v>94</v>
      </c>
      <c r="M3856" s="133" t="s">
        <v>20772</v>
      </c>
      <c r="N3856" s="133" t="s">
        <v>20598</v>
      </c>
      <c r="O3856" s="134">
        <v>20140916</v>
      </c>
      <c r="P3856" s="134">
        <v>20141224</v>
      </c>
      <c r="Q3856" s="133" t="s">
        <v>20150</v>
      </c>
      <c r="R3856" s="134" t="s">
        <v>14</v>
      </c>
      <c r="S3856" s="134" t="s">
        <v>20770</v>
      </c>
      <c r="T3856" s="58" t="s">
        <v>4818</v>
      </c>
      <c r="U3856" s="58" t="s">
        <v>4819</v>
      </c>
      <c r="V3856" s="58" t="s">
        <v>4810</v>
      </c>
      <c r="W3856" s="235">
        <v>872</v>
      </c>
      <c r="X3856" s="134" t="s">
        <v>20770</v>
      </c>
      <c r="Y3856" s="49" t="s">
        <v>82</v>
      </c>
      <c r="Z3856" s="26">
        <f t="shared" si="274"/>
        <v>40.649444444444441</v>
      </c>
      <c r="AA3856" s="27">
        <f t="shared" si="275"/>
        <v>20.811388888888889</v>
      </c>
      <c r="AB3856" s="134" t="str">
        <f t="shared" si="268"/>
        <v>40</v>
      </c>
      <c r="AC3856" s="134" t="str">
        <f t="shared" si="269"/>
        <v>38</v>
      </c>
      <c r="AD3856" s="134" t="str">
        <f t="shared" si="270"/>
        <v>58</v>
      </c>
      <c r="AE3856" s="26" t="s">
        <v>18532</v>
      </c>
      <c r="AF3856" s="134" t="str">
        <f t="shared" si="271"/>
        <v>20</v>
      </c>
      <c r="AG3856" s="134" t="str">
        <f t="shared" si="272"/>
        <v>48</v>
      </c>
      <c r="AH3856" s="134" t="str">
        <f t="shared" si="273"/>
        <v>41</v>
      </c>
      <c r="AI3856" s="27" t="s">
        <v>20766</v>
      </c>
      <c r="AJ3856" s="134">
        <v>300</v>
      </c>
      <c r="AK3856" s="235" t="s">
        <v>4717</v>
      </c>
      <c r="AL3856" s="133">
        <v>26</v>
      </c>
      <c r="AM3856" s="134" t="s">
        <v>2371</v>
      </c>
      <c r="AN3856" s="235">
        <v>26</v>
      </c>
      <c r="AO3856" s="134" t="s">
        <v>20770</v>
      </c>
      <c r="AP3856" s="49" t="s">
        <v>82</v>
      </c>
      <c r="AQ3856" s="133" t="s">
        <v>20772</v>
      </c>
      <c r="AR3856" s="133" t="s">
        <v>20771</v>
      </c>
      <c r="AS3856" s="134" t="s">
        <v>4810</v>
      </c>
      <c r="AU3856" s="134">
        <v>300</v>
      </c>
      <c r="AW3856" s="235">
        <v>13</v>
      </c>
      <c r="AX3856" s="133" t="s">
        <v>2160</v>
      </c>
      <c r="AY3856" s="235">
        <v>1</v>
      </c>
      <c r="AZ3856" s="134" t="s">
        <v>82</v>
      </c>
      <c r="BA3856" s="133" t="s">
        <v>2161</v>
      </c>
      <c r="BB3856" s="235">
        <v>0</v>
      </c>
      <c r="BG3856" s="134" t="s">
        <v>20770</v>
      </c>
      <c r="BN3856" s="133" t="s">
        <v>20757</v>
      </c>
      <c r="BP3856" s="134" t="s">
        <v>20772</v>
      </c>
      <c r="BQ3856" s="134" t="s">
        <v>20772</v>
      </c>
      <c r="BR3856" s="134" t="s">
        <v>20770</v>
      </c>
      <c r="BS3856" s="235" t="s">
        <v>20773</v>
      </c>
      <c r="BT3856" s="235">
        <v>11</v>
      </c>
      <c r="BU3856" s="235" t="s">
        <v>20769</v>
      </c>
      <c r="BV3856" s="235">
        <v>536</v>
      </c>
      <c r="BW3856" s="242"/>
      <c r="CB3856" s="134" t="s">
        <v>20770</v>
      </c>
      <c r="CE3856" s="134" t="s">
        <v>20770</v>
      </c>
      <c r="CO3856" s="134" t="s">
        <v>20770</v>
      </c>
    </row>
    <row r="3857" spans="1:93" x14ac:dyDescent="0.25">
      <c r="A3857" s="134" t="s">
        <v>14</v>
      </c>
      <c r="B3857" s="134" t="s">
        <v>2147</v>
      </c>
      <c r="C3857" s="134" t="s">
        <v>20774</v>
      </c>
      <c r="D3857" s="27" t="s">
        <v>20774</v>
      </c>
      <c r="E3857" s="178" t="s">
        <v>139</v>
      </c>
      <c r="F3857" s="178" t="s">
        <v>19726</v>
      </c>
      <c r="G3857" s="178" t="s">
        <v>19727</v>
      </c>
      <c r="H3857" s="226" t="s">
        <v>2152</v>
      </c>
      <c r="K3857" s="133" t="s">
        <v>20775</v>
      </c>
      <c r="L3857" s="133" t="s">
        <v>19729</v>
      </c>
      <c r="M3857" s="133" t="s">
        <v>20776</v>
      </c>
      <c r="N3857" s="133" t="s">
        <v>20547</v>
      </c>
      <c r="O3857" s="134">
        <v>20140916</v>
      </c>
      <c r="P3857" s="134">
        <v>20141224</v>
      </c>
      <c r="Q3857" s="133" t="s">
        <v>20150</v>
      </c>
      <c r="R3857" s="134" t="s">
        <v>14</v>
      </c>
      <c r="S3857" s="134" t="s">
        <v>20774</v>
      </c>
      <c r="T3857" s="58" t="s">
        <v>4818</v>
      </c>
      <c r="U3857" s="58" t="s">
        <v>4819</v>
      </c>
      <c r="V3857" s="58" t="s">
        <v>4810</v>
      </c>
      <c r="W3857" s="235">
        <v>872</v>
      </c>
      <c r="X3857" s="134" t="s">
        <v>20774</v>
      </c>
      <c r="Y3857" s="27" t="s">
        <v>139</v>
      </c>
      <c r="Z3857" s="26">
        <f t="shared" si="274"/>
        <v>40.649444444444441</v>
      </c>
      <c r="AA3857" s="27">
        <f t="shared" si="275"/>
        <v>20.811388888888889</v>
      </c>
      <c r="AB3857" s="134" t="str">
        <f t="shared" si="268"/>
        <v>40</v>
      </c>
      <c r="AC3857" s="134" t="str">
        <f t="shared" si="269"/>
        <v>38</v>
      </c>
      <c r="AD3857" s="134" t="str">
        <f t="shared" si="270"/>
        <v>58</v>
      </c>
      <c r="AE3857" s="26" t="s">
        <v>18532</v>
      </c>
      <c r="AF3857" s="134" t="str">
        <f t="shared" si="271"/>
        <v>20</v>
      </c>
      <c r="AG3857" s="134" t="str">
        <f t="shared" si="272"/>
        <v>48</v>
      </c>
      <c r="AH3857" s="134" t="str">
        <f t="shared" si="273"/>
        <v>41</v>
      </c>
      <c r="AI3857" s="27" t="s">
        <v>20766</v>
      </c>
      <c r="AJ3857" s="134">
        <v>300</v>
      </c>
      <c r="AK3857" s="235" t="s">
        <v>4717</v>
      </c>
      <c r="AL3857" s="133">
        <v>26</v>
      </c>
      <c r="AM3857" s="134" t="s">
        <v>2371</v>
      </c>
      <c r="AN3857" s="235">
        <v>26</v>
      </c>
      <c r="AO3857" s="134" t="s">
        <v>20774</v>
      </c>
      <c r="AP3857" s="27" t="s">
        <v>139</v>
      </c>
      <c r="AQ3857" s="133" t="s">
        <v>20776</v>
      </c>
      <c r="AR3857" s="133" t="s">
        <v>20775</v>
      </c>
      <c r="AS3857" s="134" t="s">
        <v>4810</v>
      </c>
      <c r="AU3857" s="134">
        <v>300</v>
      </c>
      <c r="AW3857" s="235">
        <v>13</v>
      </c>
      <c r="AX3857" s="133" t="s">
        <v>2160</v>
      </c>
      <c r="AY3857" s="235">
        <v>0</v>
      </c>
      <c r="AZ3857" s="134" t="s">
        <v>139</v>
      </c>
      <c r="BA3857" s="133" t="s">
        <v>4589</v>
      </c>
      <c r="BB3857" s="235">
        <v>0</v>
      </c>
      <c r="BG3857" s="134" t="s">
        <v>20774</v>
      </c>
      <c r="BN3857" s="133" t="s">
        <v>20777</v>
      </c>
      <c r="BO3857" s="133" t="s">
        <v>20778</v>
      </c>
      <c r="BP3857" s="134" t="s">
        <v>20776</v>
      </c>
      <c r="BQ3857" s="134" t="s">
        <v>20776</v>
      </c>
      <c r="BR3857" s="134" t="s">
        <v>20774</v>
      </c>
      <c r="BS3857" s="235" t="s">
        <v>20768</v>
      </c>
      <c r="BT3857" s="235">
        <v>11</v>
      </c>
      <c r="BU3857" s="235" t="s">
        <v>20769</v>
      </c>
      <c r="BW3857" s="242">
        <v>38</v>
      </c>
      <c r="CB3857" s="134" t="s">
        <v>20774</v>
      </c>
      <c r="CE3857" s="134" t="s">
        <v>20774</v>
      </c>
      <c r="CO3857" s="134" t="s">
        <v>20774</v>
      </c>
    </row>
    <row r="3858" spans="1:93" x14ac:dyDescent="0.25">
      <c r="A3858" s="134" t="s">
        <v>14</v>
      </c>
      <c r="B3858" s="134" t="s">
        <v>2147</v>
      </c>
      <c r="C3858" s="134" t="s">
        <v>20779</v>
      </c>
      <c r="D3858" s="37" t="s">
        <v>20779</v>
      </c>
      <c r="E3858" s="272" t="s">
        <v>175</v>
      </c>
      <c r="F3858" s="195" t="s">
        <v>19726</v>
      </c>
      <c r="G3858" s="195" t="s">
        <v>20571</v>
      </c>
      <c r="H3858" s="226" t="s">
        <v>2152</v>
      </c>
      <c r="K3858" s="133" t="s">
        <v>20780</v>
      </c>
      <c r="L3858" s="133" t="s">
        <v>177</v>
      </c>
      <c r="M3858" s="133" t="s">
        <v>20781</v>
      </c>
      <c r="N3858" s="133" t="s">
        <v>20782</v>
      </c>
      <c r="O3858" s="134">
        <v>20140916</v>
      </c>
      <c r="P3858" s="134">
        <v>20141224</v>
      </c>
      <c r="Q3858" s="133" t="s">
        <v>20150</v>
      </c>
      <c r="R3858" s="134" t="s">
        <v>14</v>
      </c>
      <c r="S3858" s="134" t="s">
        <v>20779</v>
      </c>
      <c r="T3858" s="58" t="s">
        <v>4818</v>
      </c>
      <c r="U3858" s="58" t="s">
        <v>4819</v>
      </c>
      <c r="V3858" s="58" t="s">
        <v>4810</v>
      </c>
      <c r="W3858" s="235">
        <v>872</v>
      </c>
      <c r="X3858" s="134" t="s">
        <v>20779</v>
      </c>
      <c r="Y3858" s="33" t="s">
        <v>175</v>
      </c>
      <c r="Z3858" s="26">
        <f t="shared" si="274"/>
        <v>40.649444444444441</v>
      </c>
      <c r="AA3858" s="27">
        <f t="shared" si="275"/>
        <v>20.811388888888889</v>
      </c>
      <c r="AB3858" s="134" t="str">
        <f t="shared" si="268"/>
        <v>40</v>
      </c>
      <c r="AC3858" s="134" t="str">
        <f t="shared" si="269"/>
        <v>38</v>
      </c>
      <c r="AD3858" s="134" t="str">
        <f t="shared" si="270"/>
        <v>58</v>
      </c>
      <c r="AE3858" s="26" t="s">
        <v>18532</v>
      </c>
      <c r="AF3858" s="134" t="str">
        <f t="shared" si="271"/>
        <v>20</v>
      </c>
      <c r="AG3858" s="134" t="str">
        <f t="shared" si="272"/>
        <v>48</v>
      </c>
      <c r="AH3858" s="134" t="str">
        <f t="shared" si="273"/>
        <v>41</v>
      </c>
      <c r="AI3858" s="27" t="s">
        <v>20766</v>
      </c>
      <c r="AJ3858" s="134">
        <v>300</v>
      </c>
      <c r="AK3858" s="235" t="s">
        <v>4717</v>
      </c>
      <c r="AL3858" s="133">
        <v>26</v>
      </c>
      <c r="AM3858" s="134" t="s">
        <v>2371</v>
      </c>
      <c r="AN3858" s="235">
        <v>26</v>
      </c>
      <c r="AO3858" s="134" t="s">
        <v>20779</v>
      </c>
      <c r="AP3858" s="33" t="s">
        <v>175</v>
      </c>
      <c r="AQ3858" s="133" t="s">
        <v>20781</v>
      </c>
      <c r="AR3858" s="133" t="s">
        <v>20780</v>
      </c>
      <c r="AS3858" s="134" t="s">
        <v>4810</v>
      </c>
      <c r="AU3858" s="134">
        <v>300</v>
      </c>
      <c r="AW3858" s="235">
        <v>13</v>
      </c>
      <c r="AX3858" s="133" t="s">
        <v>2160</v>
      </c>
      <c r="AY3858" s="235">
        <v>0</v>
      </c>
      <c r="AZ3858" s="134" t="s">
        <v>175</v>
      </c>
      <c r="BA3858" s="133" t="s">
        <v>4589</v>
      </c>
      <c r="BB3858" s="235">
        <v>0</v>
      </c>
      <c r="BG3858" s="134" t="s">
        <v>20779</v>
      </c>
      <c r="BN3858" s="133" t="s">
        <v>20783</v>
      </c>
      <c r="BO3858" s="133" t="s">
        <v>20784</v>
      </c>
      <c r="BP3858" s="134" t="s">
        <v>20781</v>
      </c>
      <c r="BQ3858" s="134" t="s">
        <v>20781</v>
      </c>
      <c r="BR3858" s="134" t="s">
        <v>20779</v>
      </c>
      <c r="BS3858" s="235" t="s">
        <v>20785</v>
      </c>
      <c r="BT3858" s="235">
        <v>11</v>
      </c>
      <c r="BU3858" s="235" t="s">
        <v>20769</v>
      </c>
      <c r="BW3858" s="242">
        <v>14</v>
      </c>
      <c r="CB3858" s="134" t="s">
        <v>20779</v>
      </c>
      <c r="CE3858" s="134" t="s">
        <v>20779</v>
      </c>
      <c r="CO3858" s="134" t="s">
        <v>20779</v>
      </c>
    </row>
    <row r="3859" spans="1:93" x14ac:dyDescent="0.25">
      <c r="A3859" s="134" t="s">
        <v>14</v>
      </c>
      <c r="B3859" s="134" t="s">
        <v>2147</v>
      </c>
      <c r="C3859" s="134" t="s">
        <v>20786</v>
      </c>
      <c r="D3859" s="34" t="s">
        <v>20786</v>
      </c>
      <c r="E3859" s="360" t="s">
        <v>550</v>
      </c>
      <c r="F3859" s="104" t="s">
        <v>12996</v>
      </c>
      <c r="G3859" s="104" t="s">
        <v>12997</v>
      </c>
      <c r="H3859" s="226" t="s">
        <v>2152</v>
      </c>
      <c r="K3859" s="133" t="s">
        <v>20787</v>
      </c>
      <c r="L3859" s="133" t="s">
        <v>551</v>
      </c>
      <c r="M3859" s="133" t="s">
        <v>20788</v>
      </c>
      <c r="N3859" s="133" t="s">
        <v>20536</v>
      </c>
      <c r="O3859" s="134">
        <v>20140916</v>
      </c>
      <c r="P3859" s="134">
        <v>20141224</v>
      </c>
      <c r="Q3859" s="133" t="s">
        <v>20150</v>
      </c>
      <c r="R3859" s="134" t="s">
        <v>14</v>
      </c>
      <c r="S3859" s="134" t="s">
        <v>20786</v>
      </c>
      <c r="T3859" s="58" t="s">
        <v>4818</v>
      </c>
      <c r="U3859" s="58" t="s">
        <v>4819</v>
      </c>
      <c r="V3859" s="58" t="s">
        <v>4810</v>
      </c>
      <c r="W3859" s="235">
        <v>872</v>
      </c>
      <c r="X3859" s="134" t="s">
        <v>20786</v>
      </c>
      <c r="Y3859" s="93" t="s">
        <v>550</v>
      </c>
      <c r="Z3859" s="26">
        <f t="shared" si="274"/>
        <v>40.649444444444441</v>
      </c>
      <c r="AA3859" s="27">
        <f t="shared" si="275"/>
        <v>20.811388888888889</v>
      </c>
      <c r="AB3859" s="134" t="str">
        <f t="shared" si="268"/>
        <v>40</v>
      </c>
      <c r="AC3859" s="134" t="str">
        <f t="shared" si="269"/>
        <v>38</v>
      </c>
      <c r="AD3859" s="134" t="str">
        <f t="shared" si="270"/>
        <v>58</v>
      </c>
      <c r="AE3859" s="26" t="s">
        <v>18532</v>
      </c>
      <c r="AF3859" s="134" t="str">
        <f t="shared" si="271"/>
        <v>20</v>
      </c>
      <c r="AG3859" s="134" t="str">
        <f t="shared" si="272"/>
        <v>48</v>
      </c>
      <c r="AH3859" s="134" t="str">
        <f t="shared" si="273"/>
        <v>41</v>
      </c>
      <c r="AI3859" s="27" t="s">
        <v>20766</v>
      </c>
      <c r="AJ3859" s="134">
        <v>300</v>
      </c>
      <c r="AK3859" s="235" t="s">
        <v>4717</v>
      </c>
      <c r="AL3859" s="133">
        <v>26</v>
      </c>
      <c r="AM3859" s="134" t="s">
        <v>2371</v>
      </c>
      <c r="AN3859" s="235">
        <v>26</v>
      </c>
      <c r="AO3859" s="134" t="s">
        <v>20786</v>
      </c>
      <c r="AP3859" s="93" t="s">
        <v>550</v>
      </c>
      <c r="AQ3859" s="133" t="s">
        <v>20788</v>
      </c>
      <c r="AR3859" s="133" t="s">
        <v>20787</v>
      </c>
      <c r="AS3859" s="134" t="s">
        <v>4810</v>
      </c>
      <c r="AU3859" s="134">
        <v>300</v>
      </c>
      <c r="AW3859" s="235">
        <v>13</v>
      </c>
      <c r="AX3859" s="133" t="s">
        <v>2160</v>
      </c>
      <c r="AY3859" s="235">
        <v>0</v>
      </c>
      <c r="AZ3859" s="134" t="s">
        <v>550</v>
      </c>
      <c r="BA3859" s="133" t="s">
        <v>4589</v>
      </c>
      <c r="BB3859" s="235">
        <v>0</v>
      </c>
      <c r="BG3859" s="134" t="s">
        <v>20786</v>
      </c>
      <c r="BN3859" s="133" t="s">
        <v>20789</v>
      </c>
      <c r="BO3859" s="133"/>
      <c r="BP3859" s="134" t="s">
        <v>20788</v>
      </c>
      <c r="BQ3859" s="134" t="s">
        <v>20788</v>
      </c>
      <c r="BR3859" s="134" t="s">
        <v>20786</v>
      </c>
      <c r="BS3859" s="235" t="s">
        <v>20790</v>
      </c>
      <c r="BT3859" s="235">
        <v>11</v>
      </c>
      <c r="BU3859" s="235" t="s">
        <v>20769</v>
      </c>
      <c r="BW3859" s="242">
        <v>17</v>
      </c>
      <c r="CB3859" s="134" t="s">
        <v>20786</v>
      </c>
      <c r="CE3859" s="134" t="s">
        <v>20786</v>
      </c>
      <c r="CO3859" s="134" t="s">
        <v>20786</v>
      </c>
    </row>
    <row r="3860" spans="1:93" x14ac:dyDescent="0.25">
      <c r="A3860" s="134" t="s">
        <v>14</v>
      </c>
      <c r="B3860" s="134" t="s">
        <v>2147</v>
      </c>
      <c r="C3860" s="134" t="s">
        <v>20791</v>
      </c>
      <c r="D3860" s="32" t="s">
        <v>20791</v>
      </c>
      <c r="E3860" s="57" t="s">
        <v>82</v>
      </c>
      <c r="F3860" s="57" t="s">
        <v>8149</v>
      </c>
      <c r="G3860" s="57" t="s">
        <v>8150</v>
      </c>
      <c r="H3860" s="226" t="s">
        <v>2152</v>
      </c>
      <c r="K3860" s="133" t="s">
        <v>20792</v>
      </c>
      <c r="L3860" s="133" t="s">
        <v>94</v>
      </c>
      <c r="M3860" s="133" t="s">
        <v>20735</v>
      </c>
      <c r="N3860" s="133" t="s">
        <v>20598</v>
      </c>
      <c r="O3860" s="134">
        <v>20140917</v>
      </c>
      <c r="P3860" s="134">
        <v>20141224</v>
      </c>
      <c r="Q3860" s="133" t="s">
        <v>20150</v>
      </c>
      <c r="R3860" s="134" t="s">
        <v>14</v>
      </c>
      <c r="S3860" s="134" t="s">
        <v>20791</v>
      </c>
      <c r="T3860" s="58" t="s">
        <v>4818</v>
      </c>
      <c r="U3860" s="58" t="s">
        <v>4819</v>
      </c>
      <c r="V3860" s="58" t="s">
        <v>20225</v>
      </c>
      <c r="W3860" s="235">
        <v>829</v>
      </c>
      <c r="X3860" s="134" t="s">
        <v>20791</v>
      </c>
      <c r="Y3860" s="49" t="s">
        <v>82</v>
      </c>
      <c r="Z3860" s="26">
        <f t="shared" si="274"/>
        <v>40.712222222222223</v>
      </c>
      <c r="AA3860" s="27">
        <f t="shared" si="275"/>
        <v>20.842499999999998</v>
      </c>
      <c r="AB3860" s="134" t="str">
        <f t="shared" si="268"/>
        <v>40</v>
      </c>
      <c r="AC3860" s="134" t="str">
        <f t="shared" si="269"/>
        <v>42</v>
      </c>
      <c r="AD3860" s="134" t="str">
        <f t="shared" si="270"/>
        <v>44</v>
      </c>
      <c r="AE3860" s="26" t="s">
        <v>20793</v>
      </c>
      <c r="AF3860" s="134" t="str">
        <f t="shared" si="271"/>
        <v>20</v>
      </c>
      <c r="AG3860" s="134" t="str">
        <f t="shared" si="272"/>
        <v>50</v>
      </c>
      <c r="AH3860" s="134" t="str">
        <f t="shared" si="273"/>
        <v>33</v>
      </c>
      <c r="AI3860" s="27" t="s">
        <v>20794</v>
      </c>
      <c r="AJ3860" s="134">
        <v>300</v>
      </c>
      <c r="AK3860" s="235" t="s">
        <v>4717</v>
      </c>
      <c r="AL3860" s="133">
        <v>26</v>
      </c>
      <c r="AM3860" s="134" t="s">
        <v>2371</v>
      </c>
      <c r="AN3860" s="235">
        <v>26</v>
      </c>
      <c r="AO3860" s="134" t="s">
        <v>20791</v>
      </c>
      <c r="AP3860" s="49" t="s">
        <v>82</v>
      </c>
      <c r="AQ3860" s="133" t="s">
        <v>20735</v>
      </c>
      <c r="AR3860" s="133" t="s">
        <v>20792</v>
      </c>
      <c r="AS3860" s="134" t="s">
        <v>20225</v>
      </c>
      <c r="AU3860" s="134">
        <v>300</v>
      </c>
      <c r="AW3860" s="235">
        <v>13</v>
      </c>
      <c r="AX3860" s="133" t="s">
        <v>2160</v>
      </c>
      <c r="AY3860" s="235">
        <v>1</v>
      </c>
      <c r="AZ3860" s="134" t="s">
        <v>82</v>
      </c>
      <c r="BA3860" s="133" t="s">
        <v>2161</v>
      </c>
      <c r="BB3860" s="235">
        <v>0</v>
      </c>
      <c r="BG3860" s="134" t="s">
        <v>20791</v>
      </c>
      <c r="BN3860" s="133" t="s">
        <v>20795</v>
      </c>
      <c r="BO3860" s="133"/>
      <c r="BP3860" s="134" t="s">
        <v>20735</v>
      </c>
      <c r="BQ3860" s="134" t="s">
        <v>20735</v>
      </c>
      <c r="BR3860" s="134" t="s">
        <v>20791</v>
      </c>
      <c r="BS3860" s="235" t="s">
        <v>20790</v>
      </c>
      <c r="BT3860" s="235">
        <v>11</v>
      </c>
      <c r="BU3860" s="235" t="s">
        <v>20769</v>
      </c>
      <c r="BV3860" s="235">
        <v>464</v>
      </c>
      <c r="BW3860" s="242"/>
      <c r="CB3860" s="134" t="s">
        <v>20791</v>
      </c>
      <c r="CE3860" s="134" t="s">
        <v>20791</v>
      </c>
      <c r="CO3860" s="134" t="s">
        <v>20791</v>
      </c>
    </row>
    <row r="3861" spans="1:93" x14ac:dyDescent="0.25">
      <c r="A3861" s="134" t="s">
        <v>14</v>
      </c>
      <c r="B3861" s="134" t="s">
        <v>2147</v>
      </c>
      <c r="C3861" s="134" t="s">
        <v>20796</v>
      </c>
      <c r="D3861" s="32" t="s">
        <v>20796</v>
      </c>
      <c r="E3861" s="57" t="s">
        <v>82</v>
      </c>
      <c r="F3861" s="57" t="s">
        <v>8149</v>
      </c>
      <c r="G3861" s="57" t="s">
        <v>8150</v>
      </c>
      <c r="H3861" s="226" t="s">
        <v>2152</v>
      </c>
      <c r="K3861" s="133" t="s">
        <v>20797</v>
      </c>
      <c r="L3861" s="133" t="s">
        <v>94</v>
      </c>
      <c r="M3861" s="133" t="s">
        <v>20798</v>
      </c>
      <c r="N3861" s="133" t="s">
        <v>20514</v>
      </c>
      <c r="O3861" s="134">
        <v>20140917</v>
      </c>
      <c r="P3861" s="134">
        <v>20141224</v>
      </c>
      <c r="Q3861" s="133" t="s">
        <v>20150</v>
      </c>
      <c r="R3861" s="134" t="s">
        <v>14</v>
      </c>
      <c r="S3861" s="134" t="s">
        <v>20796</v>
      </c>
      <c r="T3861" s="58" t="s">
        <v>4818</v>
      </c>
      <c r="U3861" s="58" t="s">
        <v>4819</v>
      </c>
      <c r="V3861" s="58" t="s">
        <v>20225</v>
      </c>
      <c r="W3861" s="235">
        <v>829</v>
      </c>
      <c r="X3861" s="134" t="s">
        <v>20796</v>
      </c>
      <c r="Y3861" s="49" t="s">
        <v>82</v>
      </c>
      <c r="Z3861" s="26">
        <f t="shared" si="274"/>
        <v>40.712222222222223</v>
      </c>
      <c r="AA3861" s="27">
        <f t="shared" si="275"/>
        <v>20.842499999999998</v>
      </c>
      <c r="AB3861" s="134" t="str">
        <f t="shared" ref="AB3861:AB3924" si="276">+LEFT(AE3861,2)</f>
        <v>40</v>
      </c>
      <c r="AC3861" s="134" t="str">
        <f t="shared" ref="AC3861:AC3924" si="277">+MID(AE3861,3,2)</f>
        <v>42</v>
      </c>
      <c r="AD3861" s="134" t="str">
        <f t="shared" ref="AD3861:AD3924" si="278">+MID(AE3861,5,2)</f>
        <v>44</v>
      </c>
      <c r="AE3861" s="26" t="s">
        <v>20793</v>
      </c>
      <c r="AF3861" s="134" t="str">
        <f t="shared" ref="AF3861:AF3924" si="279">+MID(AI3861,2,2)</f>
        <v>20</v>
      </c>
      <c r="AG3861" s="134" t="str">
        <f t="shared" ref="AG3861:AG3924" si="280">+MID(AI3861,4,2)</f>
        <v>50</v>
      </c>
      <c r="AH3861" s="134" t="str">
        <f t="shared" ref="AH3861:AH3924" si="281">+MID(AI3861,6,2)</f>
        <v>33</v>
      </c>
      <c r="AI3861" s="27" t="s">
        <v>20794</v>
      </c>
      <c r="AJ3861" s="134">
        <v>300</v>
      </c>
      <c r="AK3861" s="235" t="s">
        <v>4717</v>
      </c>
      <c r="AL3861" s="133">
        <v>26</v>
      </c>
      <c r="AM3861" s="134" t="s">
        <v>2371</v>
      </c>
      <c r="AN3861" s="235">
        <v>26</v>
      </c>
      <c r="AO3861" s="134" t="s">
        <v>20796</v>
      </c>
      <c r="AP3861" s="49" t="s">
        <v>82</v>
      </c>
      <c r="AQ3861" s="133" t="s">
        <v>20798</v>
      </c>
      <c r="AR3861" s="133" t="s">
        <v>20797</v>
      </c>
      <c r="AS3861" s="134" t="s">
        <v>20225</v>
      </c>
      <c r="AU3861" s="134">
        <v>300</v>
      </c>
      <c r="AW3861" s="235">
        <v>13</v>
      </c>
      <c r="AX3861" s="133" t="s">
        <v>2160</v>
      </c>
      <c r="AY3861" s="235">
        <v>1</v>
      </c>
      <c r="AZ3861" s="134" t="s">
        <v>82</v>
      </c>
      <c r="BA3861" s="133" t="s">
        <v>2161</v>
      </c>
      <c r="BB3861" s="235">
        <v>0</v>
      </c>
      <c r="BG3861" s="134" t="s">
        <v>20796</v>
      </c>
      <c r="BN3861" s="133" t="s">
        <v>20799</v>
      </c>
      <c r="BO3861" s="133"/>
      <c r="BP3861" s="134" t="s">
        <v>20798</v>
      </c>
      <c r="BQ3861" s="134" t="s">
        <v>20798</v>
      </c>
      <c r="BR3861" s="134" t="s">
        <v>20796</v>
      </c>
      <c r="BS3861" s="235" t="s">
        <v>20790</v>
      </c>
      <c r="BT3861" s="235">
        <v>11</v>
      </c>
      <c r="BU3861" s="235" t="s">
        <v>20769</v>
      </c>
      <c r="BV3861" s="235">
        <v>1252</v>
      </c>
      <c r="BW3861" s="242"/>
      <c r="CB3861" s="134" t="s">
        <v>20796</v>
      </c>
      <c r="CE3861" s="134" t="s">
        <v>20796</v>
      </c>
      <c r="CO3861" s="134" t="s">
        <v>20796</v>
      </c>
    </row>
    <row r="3862" spans="1:93" x14ac:dyDescent="0.25">
      <c r="A3862" s="134" t="s">
        <v>14</v>
      </c>
      <c r="B3862" s="134" t="s">
        <v>2147</v>
      </c>
      <c r="C3862" s="134" t="s">
        <v>20800</v>
      </c>
      <c r="D3862" s="32" t="s">
        <v>20800</v>
      </c>
      <c r="E3862" s="57" t="s">
        <v>82</v>
      </c>
      <c r="F3862" s="57" t="s">
        <v>8149</v>
      </c>
      <c r="G3862" s="57" t="s">
        <v>8150</v>
      </c>
      <c r="H3862" s="226" t="s">
        <v>2152</v>
      </c>
      <c r="K3862" s="133" t="s">
        <v>20801</v>
      </c>
      <c r="L3862" s="133" t="s">
        <v>94</v>
      </c>
      <c r="M3862" s="133" t="s">
        <v>20802</v>
      </c>
      <c r="N3862" s="133" t="s">
        <v>20598</v>
      </c>
      <c r="O3862" s="134">
        <v>20140917</v>
      </c>
      <c r="P3862" s="134">
        <v>20141224</v>
      </c>
      <c r="Q3862" s="133" t="s">
        <v>20150</v>
      </c>
      <c r="R3862" s="134" t="s">
        <v>14</v>
      </c>
      <c r="S3862" s="134" t="s">
        <v>20800</v>
      </c>
      <c r="T3862" s="58" t="s">
        <v>4818</v>
      </c>
      <c r="U3862" s="58" t="s">
        <v>4819</v>
      </c>
      <c r="V3862" s="58" t="s">
        <v>4820</v>
      </c>
      <c r="W3862" s="235">
        <v>872</v>
      </c>
      <c r="X3862" s="134" t="s">
        <v>20800</v>
      </c>
      <c r="Y3862" s="49" t="s">
        <v>82</v>
      </c>
      <c r="Z3862" s="26">
        <f t="shared" ref="Z3862:Z3925" si="282">1*(AB3862+AC3862/60+AD3862/3600)</f>
        <v>40.610833333333332</v>
      </c>
      <c r="AA3862" s="27">
        <f t="shared" ref="AA3862:AA3925" si="283">1*(AF3862+AG3862/60+AH3862/3600)</f>
        <v>20.69638888888889</v>
      </c>
      <c r="AB3862" s="134" t="str">
        <f t="shared" si="276"/>
        <v>40</v>
      </c>
      <c r="AC3862" s="134" t="str">
        <f t="shared" si="277"/>
        <v>36</v>
      </c>
      <c r="AD3862" s="134" t="str">
        <f t="shared" si="278"/>
        <v>39</v>
      </c>
      <c r="AE3862" s="26" t="s">
        <v>20803</v>
      </c>
      <c r="AF3862" s="134" t="str">
        <f t="shared" si="279"/>
        <v>20</v>
      </c>
      <c r="AG3862" s="134" t="str">
        <f t="shared" si="280"/>
        <v>41</v>
      </c>
      <c r="AH3862" s="134" t="str">
        <f t="shared" si="281"/>
        <v>47</v>
      </c>
      <c r="AI3862" s="27" t="s">
        <v>20804</v>
      </c>
      <c r="AJ3862" s="134">
        <v>300</v>
      </c>
      <c r="AK3862" s="235" t="s">
        <v>4717</v>
      </c>
      <c r="AL3862" s="133">
        <v>26</v>
      </c>
      <c r="AM3862" s="134" t="s">
        <v>2371</v>
      </c>
      <c r="AN3862" s="235">
        <v>26</v>
      </c>
      <c r="AO3862" s="134" t="s">
        <v>20800</v>
      </c>
      <c r="AP3862" s="49" t="s">
        <v>82</v>
      </c>
      <c r="AQ3862" s="133" t="s">
        <v>20802</v>
      </c>
      <c r="AR3862" s="133" t="s">
        <v>20801</v>
      </c>
      <c r="AS3862" s="134" t="s">
        <v>4820</v>
      </c>
      <c r="AU3862" s="134">
        <v>300</v>
      </c>
      <c r="AW3862" s="235">
        <v>13</v>
      </c>
      <c r="AX3862" s="133" t="s">
        <v>2160</v>
      </c>
      <c r="AY3862" s="235">
        <v>1</v>
      </c>
      <c r="AZ3862" s="134" t="s">
        <v>82</v>
      </c>
      <c r="BA3862" s="133" t="s">
        <v>2161</v>
      </c>
      <c r="BB3862" s="235">
        <v>0</v>
      </c>
      <c r="BG3862" s="134" t="s">
        <v>20800</v>
      </c>
      <c r="BN3862" s="133" t="s">
        <v>20805</v>
      </c>
      <c r="BO3862" s="133"/>
      <c r="BP3862" s="134" t="s">
        <v>20802</v>
      </c>
      <c r="BQ3862" s="134" t="s">
        <v>20802</v>
      </c>
      <c r="BR3862" s="134" t="s">
        <v>20800</v>
      </c>
      <c r="BS3862" s="235" t="s">
        <v>20785</v>
      </c>
      <c r="BT3862" s="235">
        <v>11</v>
      </c>
      <c r="BU3862" s="235" t="s">
        <v>20769</v>
      </c>
      <c r="BV3862" s="235">
        <v>899</v>
      </c>
      <c r="BW3862" s="242"/>
      <c r="CB3862" s="134" t="s">
        <v>20800</v>
      </c>
      <c r="CE3862" s="134" t="s">
        <v>20800</v>
      </c>
      <c r="CO3862" s="134" t="s">
        <v>20800</v>
      </c>
    </row>
    <row r="3863" spans="1:93" x14ac:dyDescent="0.25">
      <c r="A3863" s="134" t="s">
        <v>14</v>
      </c>
      <c r="B3863" s="134" t="s">
        <v>2147</v>
      </c>
      <c r="C3863" s="134" t="s">
        <v>20806</v>
      </c>
      <c r="D3863" s="32" t="s">
        <v>20806</v>
      </c>
      <c r="E3863" s="57" t="s">
        <v>82</v>
      </c>
      <c r="F3863" s="57" t="s">
        <v>8149</v>
      </c>
      <c r="G3863" s="57" t="s">
        <v>8150</v>
      </c>
      <c r="H3863" s="226" t="s">
        <v>2152</v>
      </c>
      <c r="K3863" s="133" t="s">
        <v>20807</v>
      </c>
      <c r="L3863" s="133" t="s">
        <v>94</v>
      </c>
      <c r="M3863" s="133" t="s">
        <v>20808</v>
      </c>
      <c r="N3863" s="133" t="s">
        <v>20598</v>
      </c>
      <c r="O3863" s="134">
        <v>20140917</v>
      </c>
      <c r="P3863" s="134">
        <v>20141224</v>
      </c>
      <c r="Q3863" s="133" t="s">
        <v>20150</v>
      </c>
      <c r="R3863" s="134" t="s">
        <v>14</v>
      </c>
      <c r="S3863" s="134" t="s">
        <v>20806</v>
      </c>
      <c r="T3863" s="58" t="s">
        <v>4818</v>
      </c>
      <c r="U3863" s="58" t="s">
        <v>4819</v>
      </c>
      <c r="V3863" s="58" t="s">
        <v>4820</v>
      </c>
      <c r="W3863" s="235">
        <v>872</v>
      </c>
      <c r="X3863" s="134" t="s">
        <v>20806</v>
      </c>
      <c r="Y3863" s="49" t="s">
        <v>82</v>
      </c>
      <c r="Z3863" s="26">
        <f t="shared" si="282"/>
        <v>40.610833333333332</v>
      </c>
      <c r="AA3863" s="27">
        <f t="shared" si="283"/>
        <v>20.69638888888889</v>
      </c>
      <c r="AB3863" s="134" t="str">
        <f t="shared" si="276"/>
        <v>40</v>
      </c>
      <c r="AC3863" s="134" t="str">
        <f t="shared" si="277"/>
        <v>36</v>
      </c>
      <c r="AD3863" s="134" t="str">
        <f t="shared" si="278"/>
        <v>39</v>
      </c>
      <c r="AE3863" s="26" t="s">
        <v>20803</v>
      </c>
      <c r="AF3863" s="134" t="str">
        <f t="shared" si="279"/>
        <v>20</v>
      </c>
      <c r="AG3863" s="134" t="str">
        <f t="shared" si="280"/>
        <v>41</v>
      </c>
      <c r="AH3863" s="134" t="str">
        <f t="shared" si="281"/>
        <v>47</v>
      </c>
      <c r="AI3863" s="27" t="s">
        <v>20804</v>
      </c>
      <c r="AJ3863" s="134">
        <v>300</v>
      </c>
      <c r="AK3863" s="235" t="s">
        <v>4717</v>
      </c>
      <c r="AL3863" s="133">
        <v>26</v>
      </c>
      <c r="AM3863" s="134" t="s">
        <v>2371</v>
      </c>
      <c r="AN3863" s="235">
        <v>26</v>
      </c>
      <c r="AO3863" s="134" t="s">
        <v>20806</v>
      </c>
      <c r="AP3863" s="49" t="s">
        <v>82</v>
      </c>
      <c r="AQ3863" s="133" t="s">
        <v>20808</v>
      </c>
      <c r="AR3863" s="133" t="s">
        <v>20807</v>
      </c>
      <c r="AS3863" s="134" t="s">
        <v>4820</v>
      </c>
      <c r="AU3863" s="134">
        <v>300</v>
      </c>
      <c r="AW3863" s="235">
        <v>13</v>
      </c>
      <c r="AX3863" s="133" t="s">
        <v>2160</v>
      </c>
      <c r="AY3863" s="235">
        <v>1</v>
      </c>
      <c r="AZ3863" s="134" t="s">
        <v>82</v>
      </c>
      <c r="BA3863" s="133" t="s">
        <v>2161</v>
      </c>
      <c r="BB3863" s="235">
        <v>0</v>
      </c>
      <c r="BG3863" s="134" t="s">
        <v>20806</v>
      </c>
      <c r="BN3863" s="133" t="s">
        <v>20809</v>
      </c>
      <c r="BO3863" s="133"/>
      <c r="BP3863" s="134" t="s">
        <v>20808</v>
      </c>
      <c r="BQ3863" s="134" t="s">
        <v>20808</v>
      </c>
      <c r="BR3863" s="134" t="s">
        <v>20806</v>
      </c>
      <c r="BS3863" s="235" t="s">
        <v>20768</v>
      </c>
      <c r="BT3863" s="235">
        <v>11</v>
      </c>
      <c r="BU3863" s="235" t="s">
        <v>20769</v>
      </c>
      <c r="BV3863" s="235">
        <v>697</v>
      </c>
      <c r="BW3863" s="242"/>
      <c r="CB3863" s="134" t="s">
        <v>20806</v>
      </c>
      <c r="CE3863" s="134" t="s">
        <v>20806</v>
      </c>
      <c r="CO3863" s="134" t="s">
        <v>20806</v>
      </c>
    </row>
    <row r="3864" spans="1:93" x14ac:dyDescent="0.25">
      <c r="A3864" s="134" t="s">
        <v>14</v>
      </c>
      <c r="B3864" s="134" t="s">
        <v>2147</v>
      </c>
      <c r="C3864" s="134" t="s">
        <v>20810</v>
      </c>
      <c r="D3864" s="28" t="s">
        <v>20810</v>
      </c>
      <c r="E3864" s="191" t="s">
        <v>144</v>
      </c>
      <c r="F3864" s="201" t="s">
        <v>13264</v>
      </c>
      <c r="G3864" s="201" t="s">
        <v>13265</v>
      </c>
      <c r="H3864" s="226" t="s">
        <v>2152</v>
      </c>
      <c r="K3864" s="133" t="s">
        <v>20811</v>
      </c>
      <c r="L3864" s="133" t="s">
        <v>281</v>
      </c>
      <c r="M3864" s="133" t="s">
        <v>20812</v>
      </c>
      <c r="N3864" s="133" t="s">
        <v>13266</v>
      </c>
      <c r="O3864" s="134">
        <v>20140917</v>
      </c>
      <c r="P3864" s="134">
        <v>20141224</v>
      </c>
      <c r="Q3864" s="133" t="s">
        <v>20150</v>
      </c>
      <c r="R3864" s="134" t="s">
        <v>14</v>
      </c>
      <c r="S3864" s="134" t="s">
        <v>20810</v>
      </c>
      <c r="T3864" s="58" t="s">
        <v>4818</v>
      </c>
      <c r="U3864" s="58" t="s">
        <v>4819</v>
      </c>
      <c r="V3864" s="58" t="s">
        <v>4820</v>
      </c>
      <c r="W3864" s="235">
        <v>872</v>
      </c>
      <c r="X3864" s="134" t="s">
        <v>20810</v>
      </c>
      <c r="Y3864" s="216" t="s">
        <v>144</v>
      </c>
      <c r="Z3864" s="26">
        <f t="shared" si="282"/>
        <v>40.610833333333332</v>
      </c>
      <c r="AA3864" s="27">
        <f t="shared" si="283"/>
        <v>20.69638888888889</v>
      </c>
      <c r="AB3864" s="134" t="str">
        <f t="shared" si="276"/>
        <v>40</v>
      </c>
      <c r="AC3864" s="134" t="str">
        <f t="shared" si="277"/>
        <v>36</v>
      </c>
      <c r="AD3864" s="134" t="str">
        <f t="shared" si="278"/>
        <v>39</v>
      </c>
      <c r="AE3864" s="26" t="s">
        <v>20803</v>
      </c>
      <c r="AF3864" s="134" t="str">
        <f t="shared" si="279"/>
        <v>20</v>
      </c>
      <c r="AG3864" s="134" t="str">
        <f t="shared" si="280"/>
        <v>41</v>
      </c>
      <c r="AH3864" s="134" t="str">
        <f t="shared" si="281"/>
        <v>47</v>
      </c>
      <c r="AI3864" s="27" t="s">
        <v>20804</v>
      </c>
      <c r="AJ3864" s="134">
        <v>300</v>
      </c>
      <c r="AK3864" s="235" t="s">
        <v>4717</v>
      </c>
      <c r="AL3864" s="133">
        <v>26</v>
      </c>
      <c r="AM3864" s="134" t="s">
        <v>2371</v>
      </c>
      <c r="AN3864" s="235">
        <v>26</v>
      </c>
      <c r="AO3864" s="134" t="s">
        <v>20810</v>
      </c>
      <c r="AP3864" s="216" t="s">
        <v>144</v>
      </c>
      <c r="AQ3864" s="133" t="s">
        <v>20812</v>
      </c>
      <c r="AR3864" s="133" t="s">
        <v>20811</v>
      </c>
      <c r="AS3864" s="134" t="s">
        <v>4820</v>
      </c>
      <c r="AU3864" s="134">
        <v>300</v>
      </c>
      <c r="AW3864" s="235">
        <v>13</v>
      </c>
      <c r="AX3864" s="133" t="s">
        <v>2160</v>
      </c>
      <c r="AY3864" s="235">
        <v>0</v>
      </c>
      <c r="AZ3864" s="134" t="s">
        <v>144</v>
      </c>
      <c r="BA3864" s="133" t="s">
        <v>4589</v>
      </c>
      <c r="BB3864" s="235">
        <v>0</v>
      </c>
      <c r="BG3864" s="134" t="s">
        <v>20810</v>
      </c>
      <c r="BN3864" s="133" t="s">
        <v>20813</v>
      </c>
      <c r="BO3864" s="133" t="s">
        <v>19809</v>
      </c>
      <c r="BP3864" s="134" t="s">
        <v>20812</v>
      </c>
      <c r="BQ3864" s="134" t="s">
        <v>20812</v>
      </c>
      <c r="BR3864" s="134" t="s">
        <v>20810</v>
      </c>
      <c r="BS3864" s="235" t="s">
        <v>20768</v>
      </c>
      <c r="BT3864" s="235">
        <v>11</v>
      </c>
      <c r="BU3864" s="235" t="s">
        <v>20769</v>
      </c>
      <c r="BW3864" s="242"/>
      <c r="CB3864" s="134" t="s">
        <v>20810</v>
      </c>
      <c r="CE3864" s="134" t="s">
        <v>20810</v>
      </c>
      <c r="CO3864" s="134" t="s">
        <v>20810</v>
      </c>
    </row>
    <row r="3865" spans="1:93" x14ac:dyDescent="0.25">
      <c r="A3865" s="134" t="s">
        <v>14</v>
      </c>
      <c r="B3865" s="134" t="s">
        <v>2147</v>
      </c>
      <c r="C3865" s="134" t="s">
        <v>20814</v>
      </c>
      <c r="D3865" s="32" t="s">
        <v>20814</v>
      </c>
      <c r="E3865" s="57" t="s">
        <v>82</v>
      </c>
      <c r="F3865" s="57" t="s">
        <v>8149</v>
      </c>
      <c r="G3865" s="57" t="s">
        <v>8150</v>
      </c>
      <c r="H3865" s="226" t="s">
        <v>2152</v>
      </c>
      <c r="K3865" s="133" t="s">
        <v>20815</v>
      </c>
      <c r="L3865" s="133" t="s">
        <v>94</v>
      </c>
      <c r="M3865" s="133" t="s">
        <v>20816</v>
      </c>
      <c r="N3865" s="133" t="s">
        <v>20514</v>
      </c>
      <c r="O3865" s="134">
        <v>20140917</v>
      </c>
      <c r="P3865" s="134">
        <v>20141224</v>
      </c>
      <c r="Q3865" s="133" t="s">
        <v>20150</v>
      </c>
      <c r="R3865" s="134" t="s">
        <v>14</v>
      </c>
      <c r="S3865" s="134" t="s">
        <v>20814</v>
      </c>
      <c r="T3865" s="58" t="s">
        <v>4818</v>
      </c>
      <c r="U3865" s="58" t="s">
        <v>4819</v>
      </c>
      <c r="V3865" s="58" t="s">
        <v>4820</v>
      </c>
      <c r="W3865" s="235">
        <v>872</v>
      </c>
      <c r="X3865" s="134" t="s">
        <v>20814</v>
      </c>
      <c r="Y3865" s="49" t="s">
        <v>82</v>
      </c>
      <c r="Z3865" s="26">
        <f t="shared" si="282"/>
        <v>40.610833333333332</v>
      </c>
      <c r="AA3865" s="27">
        <f t="shared" si="283"/>
        <v>20.69638888888889</v>
      </c>
      <c r="AB3865" s="134" t="str">
        <f t="shared" si="276"/>
        <v>40</v>
      </c>
      <c r="AC3865" s="134" t="str">
        <f t="shared" si="277"/>
        <v>36</v>
      </c>
      <c r="AD3865" s="134" t="str">
        <f t="shared" si="278"/>
        <v>39</v>
      </c>
      <c r="AE3865" s="26" t="s">
        <v>20803</v>
      </c>
      <c r="AF3865" s="134" t="str">
        <f t="shared" si="279"/>
        <v>20</v>
      </c>
      <c r="AG3865" s="134" t="str">
        <f t="shared" si="280"/>
        <v>41</v>
      </c>
      <c r="AH3865" s="134" t="str">
        <f t="shared" si="281"/>
        <v>47</v>
      </c>
      <c r="AI3865" s="27" t="s">
        <v>20804</v>
      </c>
      <c r="AJ3865" s="134">
        <v>300</v>
      </c>
      <c r="AK3865" s="235" t="s">
        <v>4717</v>
      </c>
      <c r="AL3865" s="133">
        <v>26</v>
      </c>
      <c r="AM3865" s="134" t="s">
        <v>2371</v>
      </c>
      <c r="AN3865" s="235">
        <v>26</v>
      </c>
      <c r="AO3865" s="134" t="s">
        <v>20814</v>
      </c>
      <c r="AP3865" s="49" t="s">
        <v>82</v>
      </c>
      <c r="AQ3865" s="133" t="s">
        <v>20816</v>
      </c>
      <c r="AR3865" s="133" t="s">
        <v>20815</v>
      </c>
      <c r="AS3865" s="134" t="s">
        <v>4820</v>
      </c>
      <c r="AU3865" s="134">
        <v>300</v>
      </c>
      <c r="AW3865" s="235">
        <v>13</v>
      </c>
      <c r="AX3865" s="133" t="s">
        <v>2160</v>
      </c>
      <c r="AY3865" s="235">
        <v>1</v>
      </c>
      <c r="AZ3865" s="134" t="s">
        <v>82</v>
      </c>
      <c r="BA3865" s="133" t="s">
        <v>2161</v>
      </c>
      <c r="BB3865" s="235">
        <v>0</v>
      </c>
      <c r="BG3865" s="134" t="s">
        <v>20814</v>
      </c>
      <c r="BN3865" s="133" t="s">
        <v>20817</v>
      </c>
      <c r="BO3865" s="133"/>
      <c r="BP3865" s="134" t="s">
        <v>20816</v>
      </c>
      <c r="BQ3865" s="134" t="s">
        <v>20816</v>
      </c>
      <c r="BR3865" s="134" t="s">
        <v>20814</v>
      </c>
      <c r="BS3865" s="235" t="s">
        <v>20785</v>
      </c>
      <c r="BT3865" s="235">
        <v>11</v>
      </c>
      <c r="BU3865" s="235" t="s">
        <v>20769</v>
      </c>
      <c r="BV3865" s="235">
        <v>236</v>
      </c>
      <c r="BW3865" s="242"/>
      <c r="CB3865" s="134" t="s">
        <v>20814</v>
      </c>
      <c r="CE3865" s="134" t="s">
        <v>20814</v>
      </c>
      <c r="CO3865" s="134" t="s">
        <v>20814</v>
      </c>
    </row>
    <row r="3866" spans="1:93" x14ac:dyDescent="0.25">
      <c r="A3866" s="134" t="s">
        <v>14</v>
      </c>
      <c r="B3866" s="134" t="s">
        <v>2147</v>
      </c>
      <c r="C3866" s="134" t="s">
        <v>20818</v>
      </c>
      <c r="D3866" s="28" t="s">
        <v>20818</v>
      </c>
      <c r="E3866" s="191" t="s">
        <v>162</v>
      </c>
      <c r="F3866" s="178" t="s">
        <v>13105</v>
      </c>
      <c r="G3866" s="178" t="s">
        <v>13429</v>
      </c>
      <c r="H3866" s="226" t="s">
        <v>2152</v>
      </c>
      <c r="K3866" s="133" t="s">
        <v>20819</v>
      </c>
      <c r="L3866" s="133" t="s">
        <v>164</v>
      </c>
      <c r="M3866" s="133" t="s">
        <v>20820</v>
      </c>
      <c r="N3866" s="133" t="s">
        <v>1187</v>
      </c>
      <c r="O3866" s="134">
        <v>20140917</v>
      </c>
      <c r="P3866" s="134">
        <v>20141224</v>
      </c>
      <c r="Q3866" s="133" t="s">
        <v>20150</v>
      </c>
      <c r="R3866" s="134" t="s">
        <v>14</v>
      </c>
      <c r="S3866" s="134" t="s">
        <v>20818</v>
      </c>
      <c r="T3866" s="58" t="s">
        <v>4818</v>
      </c>
      <c r="U3866" s="58" t="s">
        <v>4819</v>
      </c>
      <c r="V3866" s="58" t="s">
        <v>4820</v>
      </c>
      <c r="W3866" s="235">
        <v>874</v>
      </c>
      <c r="X3866" s="134" t="s">
        <v>20818</v>
      </c>
      <c r="Y3866" s="27" t="s">
        <v>162</v>
      </c>
      <c r="Z3866" s="26">
        <f t="shared" si="282"/>
        <v>40.610833333333332</v>
      </c>
      <c r="AA3866" s="27">
        <f t="shared" si="283"/>
        <v>20.69638888888889</v>
      </c>
      <c r="AB3866" s="134" t="str">
        <f t="shared" si="276"/>
        <v>40</v>
      </c>
      <c r="AC3866" s="134" t="str">
        <f t="shared" si="277"/>
        <v>36</v>
      </c>
      <c r="AD3866" s="134" t="str">
        <f t="shared" si="278"/>
        <v>39</v>
      </c>
      <c r="AE3866" s="26" t="s">
        <v>20803</v>
      </c>
      <c r="AF3866" s="134" t="str">
        <f t="shared" si="279"/>
        <v>20</v>
      </c>
      <c r="AG3866" s="134" t="str">
        <f t="shared" si="280"/>
        <v>41</v>
      </c>
      <c r="AH3866" s="134" t="str">
        <f t="shared" si="281"/>
        <v>47</v>
      </c>
      <c r="AI3866" s="27" t="s">
        <v>20804</v>
      </c>
      <c r="AJ3866" s="134">
        <v>300</v>
      </c>
      <c r="AK3866" s="235" t="s">
        <v>4717</v>
      </c>
      <c r="AL3866" s="133">
        <v>26</v>
      </c>
      <c r="AM3866" s="134" t="s">
        <v>2371</v>
      </c>
      <c r="AN3866" s="235">
        <v>26</v>
      </c>
      <c r="AO3866" s="134" t="s">
        <v>20818</v>
      </c>
      <c r="AP3866" s="27" t="s">
        <v>162</v>
      </c>
      <c r="AQ3866" s="133" t="s">
        <v>20820</v>
      </c>
      <c r="AR3866" s="133" t="s">
        <v>20819</v>
      </c>
      <c r="AS3866" s="134" t="s">
        <v>4820</v>
      </c>
      <c r="AU3866" s="134">
        <v>300</v>
      </c>
      <c r="AW3866" s="235">
        <v>13</v>
      </c>
      <c r="AX3866" s="133" t="s">
        <v>2160</v>
      </c>
      <c r="AY3866" s="235">
        <v>0</v>
      </c>
      <c r="AZ3866" s="134" t="s">
        <v>162</v>
      </c>
      <c r="BA3866" s="133" t="s">
        <v>4589</v>
      </c>
      <c r="BB3866" s="235">
        <v>0</v>
      </c>
      <c r="BG3866" s="134" t="s">
        <v>20818</v>
      </c>
      <c r="BN3866" s="133" t="s">
        <v>20821</v>
      </c>
      <c r="BO3866" s="133" t="s">
        <v>13443</v>
      </c>
      <c r="BP3866" s="134" t="s">
        <v>20820</v>
      </c>
      <c r="BQ3866" s="134" t="s">
        <v>20820</v>
      </c>
      <c r="BR3866" s="134" t="s">
        <v>20818</v>
      </c>
      <c r="BS3866" s="235" t="s">
        <v>20768</v>
      </c>
      <c r="BT3866" s="235">
        <v>11</v>
      </c>
      <c r="BU3866" s="235" t="s">
        <v>20769</v>
      </c>
      <c r="BW3866" s="242" t="s">
        <v>20822</v>
      </c>
      <c r="CB3866" s="134" t="s">
        <v>20818</v>
      </c>
      <c r="CE3866" s="134" t="s">
        <v>20818</v>
      </c>
      <c r="CO3866" s="134" t="s">
        <v>20818</v>
      </c>
    </row>
    <row r="3867" spans="1:93" x14ac:dyDescent="0.25">
      <c r="A3867" s="134" t="s">
        <v>14</v>
      </c>
      <c r="B3867" s="134" t="s">
        <v>2147</v>
      </c>
      <c r="C3867" s="134" t="s">
        <v>20823</v>
      </c>
      <c r="D3867" s="34" t="s">
        <v>20823</v>
      </c>
      <c r="E3867" s="360" t="s">
        <v>550</v>
      </c>
      <c r="F3867" s="104" t="s">
        <v>12996</v>
      </c>
      <c r="G3867" s="104" t="s">
        <v>12997</v>
      </c>
      <c r="H3867" s="226" t="s">
        <v>2152</v>
      </c>
      <c r="K3867" s="133" t="s">
        <v>20824</v>
      </c>
      <c r="L3867" s="133" t="s">
        <v>551</v>
      </c>
      <c r="M3867" s="133" t="s">
        <v>20825</v>
      </c>
      <c r="N3867" s="133" t="s">
        <v>20536</v>
      </c>
      <c r="O3867" s="134">
        <v>20140917</v>
      </c>
      <c r="P3867" s="134">
        <v>20141224</v>
      </c>
      <c r="Q3867" s="133" t="s">
        <v>20150</v>
      </c>
      <c r="R3867" s="134" t="s">
        <v>14</v>
      </c>
      <c r="S3867" s="134" t="s">
        <v>20823</v>
      </c>
      <c r="T3867" s="58" t="s">
        <v>4818</v>
      </c>
      <c r="U3867" s="58" t="s">
        <v>4819</v>
      </c>
      <c r="V3867" s="58" t="s">
        <v>4820</v>
      </c>
      <c r="W3867" s="235">
        <v>874</v>
      </c>
      <c r="X3867" s="134" t="s">
        <v>20823</v>
      </c>
      <c r="Y3867" s="93" t="s">
        <v>550</v>
      </c>
      <c r="Z3867" s="26">
        <f t="shared" si="282"/>
        <v>40.610833333333332</v>
      </c>
      <c r="AA3867" s="27">
        <f t="shared" si="283"/>
        <v>20.69638888888889</v>
      </c>
      <c r="AB3867" s="134" t="str">
        <f t="shared" si="276"/>
        <v>40</v>
      </c>
      <c r="AC3867" s="134" t="str">
        <f t="shared" si="277"/>
        <v>36</v>
      </c>
      <c r="AD3867" s="134" t="str">
        <f t="shared" si="278"/>
        <v>39</v>
      </c>
      <c r="AE3867" s="26" t="s">
        <v>20803</v>
      </c>
      <c r="AF3867" s="134" t="str">
        <f t="shared" si="279"/>
        <v>20</v>
      </c>
      <c r="AG3867" s="134" t="str">
        <f t="shared" si="280"/>
        <v>41</v>
      </c>
      <c r="AH3867" s="134" t="str">
        <f t="shared" si="281"/>
        <v>47</v>
      </c>
      <c r="AI3867" s="27" t="s">
        <v>20804</v>
      </c>
      <c r="AJ3867" s="134">
        <v>300</v>
      </c>
      <c r="AK3867" s="235" t="s">
        <v>4717</v>
      </c>
      <c r="AL3867" s="133">
        <v>26</v>
      </c>
      <c r="AM3867" s="134" t="s">
        <v>2371</v>
      </c>
      <c r="AN3867" s="235">
        <v>26</v>
      </c>
      <c r="AO3867" s="134" t="s">
        <v>20823</v>
      </c>
      <c r="AP3867" s="93" t="s">
        <v>550</v>
      </c>
      <c r="AQ3867" s="133" t="s">
        <v>20825</v>
      </c>
      <c r="AR3867" s="133" t="s">
        <v>20824</v>
      </c>
      <c r="AS3867" s="134" t="s">
        <v>4820</v>
      </c>
      <c r="AU3867" s="134">
        <v>300</v>
      </c>
      <c r="AW3867" s="235">
        <v>13</v>
      </c>
      <c r="AX3867" s="133" t="s">
        <v>2160</v>
      </c>
      <c r="AY3867" s="235">
        <v>0</v>
      </c>
      <c r="AZ3867" s="134" t="s">
        <v>550</v>
      </c>
      <c r="BA3867" s="133" t="s">
        <v>4589</v>
      </c>
      <c r="BB3867" s="235">
        <v>0</v>
      </c>
      <c r="BG3867" s="134" t="s">
        <v>20823</v>
      </c>
      <c r="BN3867" s="133" t="s">
        <v>20826</v>
      </c>
      <c r="BP3867" s="134" t="s">
        <v>20825</v>
      </c>
      <c r="BQ3867" s="134" t="s">
        <v>20825</v>
      </c>
      <c r="BR3867" s="134" t="s">
        <v>20823</v>
      </c>
      <c r="BS3867" s="235" t="s">
        <v>20768</v>
      </c>
      <c r="BT3867" s="235">
        <v>11</v>
      </c>
      <c r="BU3867" s="235" t="s">
        <v>20769</v>
      </c>
      <c r="BW3867" s="242" t="s">
        <v>20822</v>
      </c>
      <c r="CB3867" s="134" t="s">
        <v>20823</v>
      </c>
      <c r="CE3867" s="134" t="s">
        <v>20823</v>
      </c>
      <c r="CO3867" s="134" t="s">
        <v>20823</v>
      </c>
    </row>
    <row r="3868" spans="1:93" x14ac:dyDescent="0.25">
      <c r="A3868" s="134" t="s">
        <v>14</v>
      </c>
      <c r="B3868" s="134" t="s">
        <v>2147</v>
      </c>
      <c r="C3868" s="134" t="s">
        <v>20827</v>
      </c>
      <c r="D3868" s="32" t="s">
        <v>20827</v>
      </c>
      <c r="E3868" s="57" t="s">
        <v>82</v>
      </c>
      <c r="F3868" s="57" t="s">
        <v>8149</v>
      </c>
      <c r="G3868" s="57" t="s">
        <v>8150</v>
      </c>
      <c r="H3868" s="226" t="s">
        <v>2152</v>
      </c>
      <c r="K3868" s="133" t="s">
        <v>20828</v>
      </c>
      <c r="L3868" s="133" t="s">
        <v>94</v>
      </c>
      <c r="M3868" s="133" t="s">
        <v>20829</v>
      </c>
      <c r="N3868" s="133" t="s">
        <v>20514</v>
      </c>
      <c r="O3868" s="134">
        <v>20140917</v>
      </c>
      <c r="P3868" s="134">
        <v>20141224</v>
      </c>
      <c r="Q3868" s="133" t="s">
        <v>20150</v>
      </c>
      <c r="R3868" s="134" t="s">
        <v>14</v>
      </c>
      <c r="S3868" s="134" t="s">
        <v>20827</v>
      </c>
      <c r="T3868" s="58" t="s">
        <v>4818</v>
      </c>
      <c r="U3868" s="58" t="s">
        <v>4819</v>
      </c>
      <c r="V3868" s="58" t="s">
        <v>4820</v>
      </c>
      <c r="W3868" s="235">
        <v>874</v>
      </c>
      <c r="X3868" s="134" t="s">
        <v>20827</v>
      </c>
      <c r="Y3868" s="49" t="s">
        <v>82</v>
      </c>
      <c r="Z3868" s="26">
        <f t="shared" si="282"/>
        <v>40.610833333333332</v>
      </c>
      <c r="AA3868" s="27">
        <f t="shared" si="283"/>
        <v>20.69638888888889</v>
      </c>
      <c r="AB3868" s="134" t="str">
        <f t="shared" si="276"/>
        <v>40</v>
      </c>
      <c r="AC3868" s="134" t="str">
        <f t="shared" si="277"/>
        <v>36</v>
      </c>
      <c r="AD3868" s="134" t="str">
        <f t="shared" si="278"/>
        <v>39</v>
      </c>
      <c r="AE3868" s="26" t="s">
        <v>20803</v>
      </c>
      <c r="AF3868" s="134" t="str">
        <f t="shared" si="279"/>
        <v>20</v>
      </c>
      <c r="AG3868" s="134" t="str">
        <f t="shared" si="280"/>
        <v>41</v>
      </c>
      <c r="AH3868" s="134" t="str">
        <f t="shared" si="281"/>
        <v>47</v>
      </c>
      <c r="AI3868" s="27" t="s">
        <v>20804</v>
      </c>
      <c r="AJ3868" s="134">
        <v>300</v>
      </c>
      <c r="AK3868" s="235" t="s">
        <v>4717</v>
      </c>
      <c r="AL3868" s="133">
        <v>26</v>
      </c>
      <c r="AM3868" s="134" t="s">
        <v>2371</v>
      </c>
      <c r="AN3868" s="235">
        <v>26</v>
      </c>
      <c r="AO3868" s="134" t="s">
        <v>20827</v>
      </c>
      <c r="AP3868" s="49" t="s">
        <v>82</v>
      </c>
      <c r="AQ3868" s="133" t="s">
        <v>20829</v>
      </c>
      <c r="AR3868" s="133" t="s">
        <v>20828</v>
      </c>
      <c r="AS3868" s="134" t="s">
        <v>4820</v>
      </c>
      <c r="AU3868" s="134">
        <v>300</v>
      </c>
      <c r="AW3868" s="235">
        <v>13</v>
      </c>
      <c r="AX3868" s="133" t="s">
        <v>2160</v>
      </c>
      <c r="AY3868" s="235">
        <v>1</v>
      </c>
      <c r="AZ3868" s="134" t="s">
        <v>82</v>
      </c>
      <c r="BA3868" s="133" t="s">
        <v>2161</v>
      </c>
      <c r="BB3868" s="235">
        <v>0</v>
      </c>
      <c r="BG3868" s="134" t="s">
        <v>20827</v>
      </c>
      <c r="BN3868" s="133" t="s">
        <v>20757</v>
      </c>
      <c r="BP3868" s="134" t="s">
        <v>20829</v>
      </c>
      <c r="BQ3868" s="134" t="s">
        <v>20829</v>
      </c>
      <c r="BR3868" s="134" t="s">
        <v>20827</v>
      </c>
      <c r="BS3868" s="235" t="s">
        <v>20785</v>
      </c>
      <c r="BT3868" s="235">
        <v>11</v>
      </c>
      <c r="BU3868" s="235" t="s">
        <v>20769</v>
      </c>
      <c r="BV3868" s="235">
        <v>519</v>
      </c>
      <c r="BW3868" s="242" t="s">
        <v>20830</v>
      </c>
      <c r="CB3868" s="134" t="s">
        <v>20827</v>
      </c>
      <c r="CE3868" s="134" t="s">
        <v>20827</v>
      </c>
      <c r="CO3868" s="134" t="s">
        <v>20827</v>
      </c>
    </row>
    <row r="3869" spans="1:93" x14ac:dyDescent="0.25">
      <c r="A3869" s="134" t="s">
        <v>14</v>
      </c>
      <c r="B3869" s="134" t="s">
        <v>2147</v>
      </c>
      <c r="C3869" s="134" t="s">
        <v>20831</v>
      </c>
      <c r="D3869" s="32" t="s">
        <v>20831</v>
      </c>
      <c r="E3869" s="57" t="s">
        <v>82</v>
      </c>
      <c r="F3869" s="57" t="s">
        <v>8149</v>
      </c>
      <c r="G3869" s="57" t="s">
        <v>8150</v>
      </c>
      <c r="H3869" s="226" t="s">
        <v>2152</v>
      </c>
      <c r="K3869" s="133" t="s">
        <v>20832</v>
      </c>
      <c r="L3869" s="133" t="s">
        <v>94</v>
      </c>
      <c r="M3869" s="133" t="s">
        <v>20833</v>
      </c>
      <c r="N3869" s="133" t="s">
        <v>20514</v>
      </c>
      <c r="O3869" s="134">
        <v>20140917</v>
      </c>
      <c r="P3869" s="134">
        <v>20141224</v>
      </c>
      <c r="Q3869" s="133" t="s">
        <v>20150</v>
      </c>
      <c r="R3869" s="134" t="s">
        <v>14</v>
      </c>
      <c r="S3869" s="134" t="s">
        <v>20831</v>
      </c>
      <c r="T3869" s="58" t="s">
        <v>4818</v>
      </c>
      <c r="U3869" s="58" t="s">
        <v>4819</v>
      </c>
      <c r="V3869" s="58" t="s">
        <v>4820</v>
      </c>
      <c r="W3869" s="235">
        <v>874</v>
      </c>
      <c r="X3869" s="134" t="s">
        <v>20831</v>
      </c>
      <c r="Y3869" s="49" t="s">
        <v>82</v>
      </c>
      <c r="Z3869" s="26">
        <f t="shared" si="282"/>
        <v>40.610833333333332</v>
      </c>
      <c r="AA3869" s="27">
        <f t="shared" si="283"/>
        <v>20.69638888888889</v>
      </c>
      <c r="AB3869" s="134" t="str">
        <f t="shared" si="276"/>
        <v>40</v>
      </c>
      <c r="AC3869" s="134" t="str">
        <f t="shared" si="277"/>
        <v>36</v>
      </c>
      <c r="AD3869" s="134" t="str">
        <f t="shared" si="278"/>
        <v>39</v>
      </c>
      <c r="AE3869" s="26" t="s">
        <v>20803</v>
      </c>
      <c r="AF3869" s="134" t="str">
        <f t="shared" si="279"/>
        <v>20</v>
      </c>
      <c r="AG3869" s="134" t="str">
        <f t="shared" si="280"/>
        <v>41</v>
      </c>
      <c r="AH3869" s="134" t="str">
        <f t="shared" si="281"/>
        <v>47</v>
      </c>
      <c r="AI3869" s="27" t="s">
        <v>20804</v>
      </c>
      <c r="AJ3869" s="134">
        <v>300</v>
      </c>
      <c r="AK3869" s="235" t="s">
        <v>4717</v>
      </c>
      <c r="AL3869" s="133">
        <v>26</v>
      </c>
      <c r="AM3869" s="134" t="s">
        <v>2371</v>
      </c>
      <c r="AN3869" s="235">
        <v>26</v>
      </c>
      <c r="AO3869" s="134" t="s">
        <v>20831</v>
      </c>
      <c r="AP3869" s="49" t="s">
        <v>82</v>
      </c>
      <c r="AQ3869" s="133" t="s">
        <v>20833</v>
      </c>
      <c r="AR3869" s="133" t="s">
        <v>20832</v>
      </c>
      <c r="AS3869" s="134" t="s">
        <v>4820</v>
      </c>
      <c r="AU3869" s="134">
        <v>300</v>
      </c>
      <c r="AW3869" s="235">
        <v>13</v>
      </c>
      <c r="AX3869" s="133" t="s">
        <v>2160</v>
      </c>
      <c r="AY3869" s="235">
        <v>1</v>
      </c>
      <c r="AZ3869" s="134" t="s">
        <v>82</v>
      </c>
      <c r="BA3869" s="133" t="s">
        <v>2161</v>
      </c>
      <c r="BB3869" s="235">
        <v>0</v>
      </c>
      <c r="BG3869" s="134" t="s">
        <v>20831</v>
      </c>
      <c r="BN3869" s="133" t="s">
        <v>20834</v>
      </c>
      <c r="BP3869" s="134" t="s">
        <v>20833</v>
      </c>
      <c r="BQ3869" s="134" t="s">
        <v>20833</v>
      </c>
      <c r="BR3869" s="134" t="s">
        <v>20831</v>
      </c>
      <c r="BS3869" s="235" t="s">
        <v>20835</v>
      </c>
      <c r="BT3869" s="235">
        <v>11</v>
      </c>
      <c r="BU3869" s="235" t="s">
        <v>20769</v>
      </c>
      <c r="BV3869" s="235">
        <v>44</v>
      </c>
      <c r="BW3869" s="242" t="s">
        <v>20836</v>
      </c>
      <c r="CB3869" s="134" t="s">
        <v>20831</v>
      </c>
      <c r="CE3869" s="134" t="s">
        <v>20831</v>
      </c>
      <c r="CO3869" s="134" t="s">
        <v>20831</v>
      </c>
    </row>
    <row r="3870" spans="1:93" x14ac:dyDescent="0.25">
      <c r="A3870" s="134" t="s">
        <v>14</v>
      </c>
      <c r="B3870" s="134" t="s">
        <v>2147</v>
      </c>
      <c r="C3870" s="134" t="s">
        <v>20837</v>
      </c>
      <c r="D3870" s="28" t="s">
        <v>20837</v>
      </c>
      <c r="E3870" s="191" t="s">
        <v>144</v>
      </c>
      <c r="F3870" s="201" t="s">
        <v>13264</v>
      </c>
      <c r="G3870" s="201" t="s">
        <v>13265</v>
      </c>
      <c r="H3870" s="226" t="s">
        <v>2152</v>
      </c>
      <c r="K3870" s="133" t="s">
        <v>20838</v>
      </c>
      <c r="L3870" s="133" t="s">
        <v>281</v>
      </c>
      <c r="M3870" s="133" t="s">
        <v>20839</v>
      </c>
      <c r="N3870" s="133" t="s">
        <v>13266</v>
      </c>
      <c r="O3870" s="134">
        <v>20140917</v>
      </c>
      <c r="P3870" s="134">
        <v>20141224</v>
      </c>
      <c r="Q3870" s="133" t="s">
        <v>20150</v>
      </c>
      <c r="R3870" s="134" t="s">
        <v>14</v>
      </c>
      <c r="S3870" s="134" t="s">
        <v>20837</v>
      </c>
      <c r="T3870" s="58" t="s">
        <v>4818</v>
      </c>
      <c r="U3870" s="58" t="s">
        <v>4819</v>
      </c>
      <c r="V3870" s="58" t="s">
        <v>4820</v>
      </c>
      <c r="W3870" s="235">
        <v>848</v>
      </c>
      <c r="X3870" s="134" t="s">
        <v>20837</v>
      </c>
      <c r="Y3870" s="216" t="s">
        <v>144</v>
      </c>
      <c r="Z3870" s="26">
        <f t="shared" si="282"/>
        <v>40.619999999999997</v>
      </c>
      <c r="AA3870" s="27">
        <f t="shared" si="283"/>
        <v>20.712777777777777</v>
      </c>
      <c r="AB3870" s="134" t="str">
        <f t="shared" si="276"/>
        <v>40</v>
      </c>
      <c r="AC3870" s="134" t="str">
        <f t="shared" si="277"/>
        <v>37</v>
      </c>
      <c r="AD3870" s="134" t="str">
        <f t="shared" si="278"/>
        <v>12</v>
      </c>
      <c r="AE3870" s="26" t="s">
        <v>17032</v>
      </c>
      <c r="AF3870" s="134" t="str">
        <f t="shared" si="279"/>
        <v>20</v>
      </c>
      <c r="AG3870" s="134" t="str">
        <f t="shared" si="280"/>
        <v>42</v>
      </c>
      <c r="AH3870" s="134" t="str">
        <f t="shared" si="281"/>
        <v>46</v>
      </c>
      <c r="AI3870" s="27" t="s">
        <v>20840</v>
      </c>
      <c r="AJ3870" s="134">
        <v>300</v>
      </c>
      <c r="AK3870" s="235" t="s">
        <v>4717</v>
      </c>
      <c r="AL3870" s="133">
        <v>26</v>
      </c>
      <c r="AM3870" s="134" t="s">
        <v>2371</v>
      </c>
      <c r="AN3870" s="235">
        <v>26</v>
      </c>
      <c r="AO3870" s="134" t="s">
        <v>20837</v>
      </c>
      <c r="AP3870" s="216" t="s">
        <v>144</v>
      </c>
      <c r="AQ3870" s="133" t="s">
        <v>20839</v>
      </c>
      <c r="AR3870" s="133" t="s">
        <v>20838</v>
      </c>
      <c r="AS3870" s="134" t="s">
        <v>4820</v>
      </c>
      <c r="AU3870" s="134">
        <v>300</v>
      </c>
      <c r="AW3870" s="235">
        <v>13</v>
      </c>
      <c r="AX3870" s="133" t="s">
        <v>2160</v>
      </c>
      <c r="AY3870" s="235">
        <v>0</v>
      </c>
      <c r="AZ3870" s="134" t="s">
        <v>144</v>
      </c>
      <c r="BA3870" s="133" t="s">
        <v>4589</v>
      </c>
      <c r="BB3870" s="235">
        <v>0</v>
      </c>
      <c r="BG3870" s="134" t="s">
        <v>20837</v>
      </c>
      <c r="BN3870" s="133" t="s">
        <v>20841</v>
      </c>
      <c r="BO3870" s="133" t="s">
        <v>20842</v>
      </c>
      <c r="BP3870" s="134" t="s">
        <v>20839</v>
      </c>
      <c r="BQ3870" s="134" t="s">
        <v>20839</v>
      </c>
      <c r="BR3870" s="134" t="s">
        <v>20837</v>
      </c>
      <c r="BS3870" s="235" t="s">
        <v>20773</v>
      </c>
      <c r="BT3870" s="235">
        <v>11</v>
      </c>
      <c r="BU3870" s="235" t="s">
        <v>20769</v>
      </c>
      <c r="BW3870" s="242" t="s">
        <v>20822</v>
      </c>
      <c r="CB3870" s="134" t="s">
        <v>20837</v>
      </c>
      <c r="CE3870" s="134" t="s">
        <v>20837</v>
      </c>
      <c r="CO3870" s="134" t="s">
        <v>20837</v>
      </c>
    </row>
    <row r="3871" spans="1:93" x14ac:dyDescent="0.25">
      <c r="A3871" s="134" t="s">
        <v>14</v>
      </c>
      <c r="B3871" s="134" t="s">
        <v>2147</v>
      </c>
      <c r="C3871" s="134" t="s">
        <v>20843</v>
      </c>
      <c r="D3871" s="28" t="s">
        <v>20843</v>
      </c>
      <c r="E3871" s="191" t="s">
        <v>144</v>
      </c>
      <c r="F3871" s="201" t="s">
        <v>13264</v>
      </c>
      <c r="G3871" s="201" t="s">
        <v>13265</v>
      </c>
      <c r="H3871" s="226" t="s">
        <v>2152</v>
      </c>
      <c r="K3871" s="133" t="s">
        <v>20844</v>
      </c>
      <c r="L3871" s="133" t="s">
        <v>281</v>
      </c>
      <c r="M3871" s="133" t="s">
        <v>20845</v>
      </c>
      <c r="N3871" s="133" t="s">
        <v>13266</v>
      </c>
      <c r="O3871" s="134">
        <v>20140917</v>
      </c>
      <c r="P3871" s="134">
        <v>20141224</v>
      </c>
      <c r="Q3871" s="133" t="s">
        <v>20150</v>
      </c>
      <c r="R3871" s="134" t="s">
        <v>14</v>
      </c>
      <c r="S3871" s="134" t="s">
        <v>20843</v>
      </c>
      <c r="T3871" s="58" t="s">
        <v>4818</v>
      </c>
      <c r="U3871" s="58" t="s">
        <v>4819</v>
      </c>
      <c r="V3871" s="58" t="s">
        <v>4820</v>
      </c>
      <c r="W3871" s="235">
        <v>848</v>
      </c>
      <c r="X3871" s="134" t="s">
        <v>20843</v>
      </c>
      <c r="Y3871" s="216" t="s">
        <v>144</v>
      </c>
      <c r="Z3871" s="26">
        <f t="shared" si="282"/>
        <v>40.619999999999997</v>
      </c>
      <c r="AA3871" s="27">
        <f t="shared" si="283"/>
        <v>20.712777777777777</v>
      </c>
      <c r="AB3871" s="134" t="str">
        <f t="shared" si="276"/>
        <v>40</v>
      </c>
      <c r="AC3871" s="134" t="str">
        <f t="shared" si="277"/>
        <v>37</v>
      </c>
      <c r="AD3871" s="134" t="str">
        <f t="shared" si="278"/>
        <v>12</v>
      </c>
      <c r="AE3871" s="26" t="s">
        <v>17032</v>
      </c>
      <c r="AF3871" s="134" t="str">
        <f t="shared" si="279"/>
        <v>20</v>
      </c>
      <c r="AG3871" s="134" t="str">
        <f t="shared" si="280"/>
        <v>42</v>
      </c>
      <c r="AH3871" s="134" t="str">
        <f t="shared" si="281"/>
        <v>46</v>
      </c>
      <c r="AI3871" s="27" t="s">
        <v>20840</v>
      </c>
      <c r="AJ3871" s="134">
        <v>300</v>
      </c>
      <c r="AK3871" s="235" t="s">
        <v>4717</v>
      </c>
      <c r="AL3871" s="133">
        <v>26</v>
      </c>
      <c r="AM3871" s="134" t="s">
        <v>2371</v>
      </c>
      <c r="AN3871" s="235">
        <v>26</v>
      </c>
      <c r="AO3871" s="134" t="s">
        <v>20843</v>
      </c>
      <c r="AP3871" s="216" t="s">
        <v>144</v>
      </c>
      <c r="AQ3871" s="133" t="s">
        <v>20845</v>
      </c>
      <c r="AR3871" s="133" t="s">
        <v>20844</v>
      </c>
      <c r="AS3871" s="134" t="s">
        <v>4820</v>
      </c>
      <c r="AU3871" s="134">
        <v>300</v>
      </c>
      <c r="AW3871" s="235">
        <v>13</v>
      </c>
      <c r="AX3871" s="133" t="s">
        <v>2160</v>
      </c>
      <c r="AY3871" s="235">
        <v>0</v>
      </c>
      <c r="AZ3871" s="134" t="s">
        <v>144</v>
      </c>
      <c r="BA3871" s="133" t="s">
        <v>4589</v>
      </c>
      <c r="BB3871" s="235">
        <v>0</v>
      </c>
      <c r="BG3871" s="134" t="s">
        <v>20843</v>
      </c>
      <c r="BN3871" s="133" t="s">
        <v>20846</v>
      </c>
      <c r="BO3871" s="133"/>
      <c r="BP3871" s="134" t="s">
        <v>20845</v>
      </c>
      <c r="BQ3871" s="134" t="s">
        <v>20845</v>
      </c>
      <c r="BR3871" s="134" t="s">
        <v>20843</v>
      </c>
      <c r="BS3871" s="235" t="s">
        <v>20790</v>
      </c>
      <c r="BT3871" s="235">
        <v>11</v>
      </c>
      <c r="BU3871" s="235" t="s">
        <v>20769</v>
      </c>
      <c r="BW3871" s="242" t="s">
        <v>20822</v>
      </c>
      <c r="CB3871" s="134" t="s">
        <v>20843</v>
      </c>
      <c r="CE3871" s="134" t="s">
        <v>20843</v>
      </c>
      <c r="CO3871" s="134" t="s">
        <v>20843</v>
      </c>
    </row>
    <row r="3872" spans="1:93" x14ac:dyDescent="0.25">
      <c r="A3872" s="134" t="s">
        <v>14</v>
      </c>
      <c r="B3872" s="134" t="s">
        <v>2147</v>
      </c>
      <c r="C3872" s="134" t="s">
        <v>20847</v>
      </c>
      <c r="D3872" s="28" t="s">
        <v>20847</v>
      </c>
      <c r="E3872" s="191" t="s">
        <v>162</v>
      </c>
      <c r="F3872" s="178" t="s">
        <v>13105</v>
      </c>
      <c r="G3872" s="178" t="s">
        <v>13429</v>
      </c>
      <c r="H3872" s="226" t="s">
        <v>2152</v>
      </c>
      <c r="K3872" s="133" t="s">
        <v>20848</v>
      </c>
      <c r="L3872" s="133" t="s">
        <v>164</v>
      </c>
      <c r="M3872" s="133" t="s">
        <v>20820</v>
      </c>
      <c r="N3872" s="133" t="s">
        <v>1187</v>
      </c>
      <c r="O3872" s="134">
        <v>20140917</v>
      </c>
      <c r="P3872" s="134">
        <v>20141224</v>
      </c>
      <c r="Q3872" s="133" t="s">
        <v>20150</v>
      </c>
      <c r="R3872" s="134" t="s">
        <v>14</v>
      </c>
      <c r="S3872" s="134" t="s">
        <v>20847</v>
      </c>
      <c r="T3872" s="58" t="s">
        <v>4818</v>
      </c>
      <c r="U3872" s="58" t="s">
        <v>4819</v>
      </c>
      <c r="V3872" s="58" t="s">
        <v>4820</v>
      </c>
      <c r="W3872" s="235">
        <v>940</v>
      </c>
      <c r="X3872" s="134" t="s">
        <v>20847</v>
      </c>
      <c r="Y3872" s="27" t="s">
        <v>162</v>
      </c>
      <c r="Z3872" s="26">
        <f t="shared" si="282"/>
        <v>40.564999999999998</v>
      </c>
      <c r="AA3872" s="27">
        <f t="shared" si="283"/>
        <v>20.673333333333336</v>
      </c>
      <c r="AB3872" s="134" t="str">
        <f t="shared" si="276"/>
        <v>40</v>
      </c>
      <c r="AC3872" s="134" t="str">
        <f t="shared" si="277"/>
        <v>33</v>
      </c>
      <c r="AD3872" s="134" t="str">
        <f t="shared" si="278"/>
        <v>54</v>
      </c>
      <c r="AE3872" s="26" t="s">
        <v>20849</v>
      </c>
      <c r="AF3872" s="134" t="str">
        <f t="shared" si="279"/>
        <v>20</v>
      </c>
      <c r="AG3872" s="134" t="str">
        <f t="shared" si="280"/>
        <v>40</v>
      </c>
      <c r="AH3872" s="134" t="str">
        <f t="shared" si="281"/>
        <v>24</v>
      </c>
      <c r="AI3872" s="27" t="s">
        <v>20850</v>
      </c>
      <c r="AJ3872" s="134">
        <v>300</v>
      </c>
      <c r="AK3872" s="235" t="s">
        <v>4717</v>
      </c>
      <c r="AL3872" s="133">
        <v>26</v>
      </c>
      <c r="AM3872" s="134" t="s">
        <v>2371</v>
      </c>
      <c r="AN3872" s="235">
        <v>26</v>
      </c>
      <c r="AO3872" s="134" t="s">
        <v>20847</v>
      </c>
      <c r="AP3872" s="27" t="s">
        <v>162</v>
      </c>
      <c r="AQ3872" s="133" t="s">
        <v>20820</v>
      </c>
      <c r="AR3872" s="133" t="s">
        <v>20848</v>
      </c>
      <c r="AS3872" s="134" t="s">
        <v>4820</v>
      </c>
      <c r="AU3872" s="134">
        <v>300</v>
      </c>
      <c r="AW3872" s="235">
        <v>13</v>
      </c>
      <c r="AX3872" s="133" t="s">
        <v>2160</v>
      </c>
      <c r="AY3872" s="235">
        <v>0</v>
      </c>
      <c r="AZ3872" s="134" t="s">
        <v>162</v>
      </c>
      <c r="BA3872" s="133" t="s">
        <v>4589</v>
      </c>
      <c r="BB3872" s="235">
        <v>0</v>
      </c>
      <c r="BG3872" s="134" t="s">
        <v>20847</v>
      </c>
      <c r="BN3872" s="133" t="s">
        <v>20851</v>
      </c>
      <c r="BO3872" s="133" t="s">
        <v>13443</v>
      </c>
      <c r="BP3872" s="134" t="s">
        <v>20820</v>
      </c>
      <c r="BQ3872" s="134" t="s">
        <v>20820</v>
      </c>
      <c r="BR3872" s="134" t="s">
        <v>20847</v>
      </c>
      <c r="BS3872" s="235" t="s">
        <v>20835</v>
      </c>
      <c r="BT3872" s="235">
        <v>11</v>
      </c>
      <c r="BU3872" s="235" t="s">
        <v>20769</v>
      </c>
      <c r="BW3872" s="242" t="s">
        <v>20822</v>
      </c>
      <c r="CB3872" s="134" t="s">
        <v>20847</v>
      </c>
      <c r="CE3872" s="134" t="s">
        <v>20847</v>
      </c>
      <c r="CO3872" s="134" t="s">
        <v>20847</v>
      </c>
    </row>
    <row r="3873" spans="1:93" x14ac:dyDescent="0.25">
      <c r="A3873" s="134" t="s">
        <v>14</v>
      </c>
      <c r="B3873" s="134" t="s">
        <v>2147</v>
      </c>
      <c r="C3873" s="134" t="s">
        <v>20852</v>
      </c>
      <c r="D3873" s="28" t="s">
        <v>20852</v>
      </c>
      <c r="E3873" s="363" t="s">
        <v>77</v>
      </c>
      <c r="F3873" s="178" t="s">
        <v>12996</v>
      </c>
      <c r="G3873" s="178" t="s">
        <v>13222</v>
      </c>
      <c r="H3873" s="226" t="s">
        <v>2152</v>
      </c>
      <c r="K3873" s="133" t="s">
        <v>20853</v>
      </c>
      <c r="L3873" s="133" t="s">
        <v>79</v>
      </c>
      <c r="M3873" s="133" t="s">
        <v>20854</v>
      </c>
      <c r="N3873" s="133" t="s">
        <v>20508</v>
      </c>
      <c r="O3873" s="134">
        <v>20140917</v>
      </c>
      <c r="P3873" s="134">
        <v>20141224</v>
      </c>
      <c r="Q3873" s="133" t="s">
        <v>20150</v>
      </c>
      <c r="R3873" s="134" t="s">
        <v>14</v>
      </c>
      <c r="S3873" s="134" t="s">
        <v>20852</v>
      </c>
      <c r="T3873" s="58" t="s">
        <v>4818</v>
      </c>
      <c r="U3873" s="58" t="s">
        <v>4819</v>
      </c>
      <c r="V3873" s="58" t="s">
        <v>4820</v>
      </c>
      <c r="W3873" s="235">
        <v>940</v>
      </c>
      <c r="X3873" s="134" t="s">
        <v>20852</v>
      </c>
      <c r="Y3873" s="27" t="s">
        <v>77</v>
      </c>
      <c r="Z3873" s="26">
        <f t="shared" si="282"/>
        <v>40.564999999999998</v>
      </c>
      <c r="AA3873" s="27">
        <f t="shared" si="283"/>
        <v>20.673333333333336</v>
      </c>
      <c r="AB3873" s="134" t="str">
        <f t="shared" si="276"/>
        <v>40</v>
      </c>
      <c r="AC3873" s="134" t="str">
        <f t="shared" si="277"/>
        <v>33</v>
      </c>
      <c r="AD3873" s="134" t="str">
        <f t="shared" si="278"/>
        <v>54</v>
      </c>
      <c r="AE3873" s="26" t="s">
        <v>20849</v>
      </c>
      <c r="AF3873" s="134" t="str">
        <f t="shared" si="279"/>
        <v>20</v>
      </c>
      <c r="AG3873" s="134" t="str">
        <f t="shared" si="280"/>
        <v>40</v>
      </c>
      <c r="AH3873" s="134" t="str">
        <f t="shared" si="281"/>
        <v>24</v>
      </c>
      <c r="AI3873" s="27" t="s">
        <v>20850</v>
      </c>
      <c r="AJ3873" s="134">
        <v>300</v>
      </c>
      <c r="AK3873" s="235" t="s">
        <v>4717</v>
      </c>
      <c r="AL3873" s="133">
        <v>26</v>
      </c>
      <c r="AM3873" s="134" t="s">
        <v>2371</v>
      </c>
      <c r="AN3873" s="235">
        <v>26</v>
      </c>
      <c r="AO3873" s="134" t="s">
        <v>20852</v>
      </c>
      <c r="AP3873" s="27" t="s">
        <v>77</v>
      </c>
      <c r="AQ3873" s="133" t="s">
        <v>20854</v>
      </c>
      <c r="AR3873" s="133" t="s">
        <v>20853</v>
      </c>
      <c r="AS3873" s="134" t="s">
        <v>4820</v>
      </c>
      <c r="AU3873" s="134">
        <v>300</v>
      </c>
      <c r="AW3873" s="235">
        <v>13</v>
      </c>
      <c r="AX3873" s="133" t="s">
        <v>2160</v>
      </c>
      <c r="AY3873" s="235">
        <v>0</v>
      </c>
      <c r="AZ3873" s="134" t="s">
        <v>77</v>
      </c>
      <c r="BA3873" s="133" t="s">
        <v>4589</v>
      </c>
      <c r="BB3873" s="235">
        <v>0</v>
      </c>
      <c r="BG3873" s="134" t="s">
        <v>20852</v>
      </c>
      <c r="BN3873" s="133" t="s">
        <v>20855</v>
      </c>
      <c r="BO3873" s="133"/>
      <c r="BP3873" s="134" t="s">
        <v>20854</v>
      </c>
      <c r="BQ3873" s="134" t="s">
        <v>20854</v>
      </c>
      <c r="BR3873" s="134" t="s">
        <v>20852</v>
      </c>
      <c r="BS3873" s="235" t="s">
        <v>20768</v>
      </c>
      <c r="BT3873" s="235">
        <v>11</v>
      </c>
      <c r="BU3873" s="235" t="s">
        <v>20769</v>
      </c>
      <c r="BW3873" s="242" t="s">
        <v>20822</v>
      </c>
      <c r="CB3873" s="134" t="s">
        <v>20852</v>
      </c>
      <c r="CE3873" s="134" t="s">
        <v>20852</v>
      </c>
      <c r="CO3873" s="134" t="s">
        <v>20852</v>
      </c>
    </row>
    <row r="3874" spans="1:93" x14ac:dyDescent="0.25">
      <c r="A3874" s="134" t="s">
        <v>14</v>
      </c>
      <c r="B3874" s="134" t="s">
        <v>2147</v>
      </c>
      <c r="C3874" s="134" t="s">
        <v>20856</v>
      </c>
      <c r="D3874" s="32" t="s">
        <v>20856</v>
      </c>
      <c r="E3874" s="57" t="s">
        <v>82</v>
      </c>
      <c r="F3874" s="57" t="s">
        <v>8149</v>
      </c>
      <c r="G3874" s="57" t="s">
        <v>8150</v>
      </c>
      <c r="H3874" s="226" t="s">
        <v>2152</v>
      </c>
      <c r="K3874" s="133" t="s">
        <v>20857</v>
      </c>
      <c r="L3874" s="133" t="s">
        <v>94</v>
      </c>
      <c r="M3874" s="133" t="s">
        <v>20829</v>
      </c>
      <c r="N3874" s="133" t="s">
        <v>20514</v>
      </c>
      <c r="O3874" s="134">
        <v>20140917</v>
      </c>
      <c r="P3874" s="134">
        <v>20141224</v>
      </c>
      <c r="Q3874" s="133" t="s">
        <v>20150</v>
      </c>
      <c r="R3874" s="134" t="s">
        <v>14</v>
      </c>
      <c r="S3874" s="134" t="s">
        <v>20856</v>
      </c>
      <c r="T3874" s="58" t="s">
        <v>4818</v>
      </c>
      <c r="U3874" s="58" t="s">
        <v>4819</v>
      </c>
      <c r="V3874" s="58" t="s">
        <v>4820</v>
      </c>
      <c r="W3874" s="235">
        <v>940</v>
      </c>
      <c r="X3874" s="134" t="s">
        <v>20856</v>
      </c>
      <c r="Y3874" s="49" t="s">
        <v>82</v>
      </c>
      <c r="Z3874" s="26">
        <f t="shared" si="282"/>
        <v>40.564999999999998</v>
      </c>
      <c r="AA3874" s="27">
        <f t="shared" si="283"/>
        <v>20.673333333333336</v>
      </c>
      <c r="AB3874" s="134" t="str">
        <f t="shared" si="276"/>
        <v>40</v>
      </c>
      <c r="AC3874" s="134" t="str">
        <f t="shared" si="277"/>
        <v>33</v>
      </c>
      <c r="AD3874" s="134" t="str">
        <f t="shared" si="278"/>
        <v>54</v>
      </c>
      <c r="AE3874" s="26" t="s">
        <v>20849</v>
      </c>
      <c r="AF3874" s="134" t="str">
        <f t="shared" si="279"/>
        <v>20</v>
      </c>
      <c r="AG3874" s="134" t="str">
        <f t="shared" si="280"/>
        <v>40</v>
      </c>
      <c r="AH3874" s="134" t="str">
        <f t="shared" si="281"/>
        <v>24</v>
      </c>
      <c r="AI3874" s="27" t="s">
        <v>20850</v>
      </c>
      <c r="AJ3874" s="134">
        <v>300</v>
      </c>
      <c r="AK3874" s="235" t="s">
        <v>4717</v>
      </c>
      <c r="AL3874" s="133">
        <v>26</v>
      </c>
      <c r="AM3874" s="134" t="s">
        <v>2371</v>
      </c>
      <c r="AN3874" s="235">
        <v>26</v>
      </c>
      <c r="AO3874" s="134" t="s">
        <v>20856</v>
      </c>
      <c r="AP3874" s="49" t="s">
        <v>82</v>
      </c>
      <c r="AQ3874" s="133" t="s">
        <v>20829</v>
      </c>
      <c r="AR3874" s="133" t="s">
        <v>20857</v>
      </c>
      <c r="AS3874" s="134" t="s">
        <v>4820</v>
      </c>
      <c r="AU3874" s="134">
        <v>300</v>
      </c>
      <c r="AW3874" s="235">
        <v>13</v>
      </c>
      <c r="AX3874" s="133" t="s">
        <v>2160</v>
      </c>
      <c r="AY3874" s="235">
        <v>1</v>
      </c>
      <c r="AZ3874" s="134" t="s">
        <v>82</v>
      </c>
      <c r="BA3874" s="133" t="s">
        <v>2161</v>
      </c>
      <c r="BB3874" s="235">
        <v>0</v>
      </c>
      <c r="BG3874" s="134" t="s">
        <v>20856</v>
      </c>
      <c r="BN3874" s="133" t="s">
        <v>20858</v>
      </c>
      <c r="BO3874" s="133"/>
      <c r="BP3874" s="134" t="s">
        <v>20829</v>
      </c>
      <c r="BQ3874" s="134" t="s">
        <v>20829</v>
      </c>
      <c r="BR3874" s="134" t="s">
        <v>20856</v>
      </c>
      <c r="BS3874" s="235" t="s">
        <v>20790</v>
      </c>
      <c r="BT3874" s="235">
        <v>11</v>
      </c>
      <c r="BU3874" s="235" t="s">
        <v>20769</v>
      </c>
      <c r="BV3874" s="235">
        <v>1017</v>
      </c>
      <c r="BW3874" s="242"/>
      <c r="CB3874" s="134" t="s">
        <v>20856</v>
      </c>
      <c r="CE3874" s="134" t="s">
        <v>20856</v>
      </c>
      <c r="CO3874" s="134" t="s">
        <v>20856</v>
      </c>
    </row>
    <row r="3875" spans="1:93" x14ac:dyDescent="0.25">
      <c r="A3875" s="134" t="s">
        <v>14</v>
      </c>
      <c r="B3875" s="134" t="s">
        <v>2147</v>
      </c>
      <c r="C3875" s="134" t="s">
        <v>20859</v>
      </c>
      <c r="D3875" s="34" t="s">
        <v>20859</v>
      </c>
      <c r="E3875" s="360" t="s">
        <v>550</v>
      </c>
      <c r="F3875" s="104" t="s">
        <v>12996</v>
      </c>
      <c r="G3875" s="104" t="s">
        <v>12997</v>
      </c>
      <c r="H3875" s="226" t="s">
        <v>2152</v>
      </c>
      <c r="K3875" s="133" t="s">
        <v>20860</v>
      </c>
      <c r="L3875" s="133" t="s">
        <v>551</v>
      </c>
      <c r="M3875" s="133" t="s">
        <v>20861</v>
      </c>
      <c r="N3875" s="133" t="s">
        <v>20536</v>
      </c>
      <c r="O3875" s="134">
        <v>20140918</v>
      </c>
      <c r="P3875" s="134">
        <v>20141224</v>
      </c>
      <c r="Q3875" s="133" t="s">
        <v>20150</v>
      </c>
      <c r="R3875" s="134" t="s">
        <v>14</v>
      </c>
      <c r="S3875" s="134" t="s">
        <v>20859</v>
      </c>
      <c r="T3875" s="58" t="s">
        <v>4818</v>
      </c>
      <c r="U3875" s="58" t="s">
        <v>4819</v>
      </c>
      <c r="V3875" s="58" t="s">
        <v>4810</v>
      </c>
      <c r="W3875" s="235">
        <v>828</v>
      </c>
      <c r="X3875" s="134" t="s">
        <v>20859</v>
      </c>
      <c r="Y3875" s="93" t="s">
        <v>550</v>
      </c>
      <c r="Z3875" s="26">
        <f t="shared" si="282"/>
        <v>40.659444444444446</v>
      </c>
      <c r="AA3875" s="27">
        <f t="shared" si="283"/>
        <v>20.751666666666665</v>
      </c>
      <c r="AB3875" s="134" t="str">
        <f t="shared" si="276"/>
        <v>40</v>
      </c>
      <c r="AC3875" s="134" t="str">
        <f t="shared" si="277"/>
        <v>39</v>
      </c>
      <c r="AD3875" s="134" t="str">
        <f t="shared" si="278"/>
        <v>34</v>
      </c>
      <c r="AE3875" s="26" t="s">
        <v>20862</v>
      </c>
      <c r="AF3875" s="134" t="str">
        <f t="shared" si="279"/>
        <v>20</v>
      </c>
      <c r="AG3875" s="134" t="str">
        <f t="shared" si="280"/>
        <v>45</v>
      </c>
      <c r="AH3875" s="134" t="str">
        <f t="shared" si="281"/>
        <v>06</v>
      </c>
      <c r="AI3875" s="27" t="s">
        <v>20863</v>
      </c>
      <c r="AJ3875" s="134">
        <v>300</v>
      </c>
      <c r="AK3875" s="235" t="s">
        <v>4717</v>
      </c>
      <c r="AL3875" s="133">
        <v>26</v>
      </c>
      <c r="AM3875" s="134" t="s">
        <v>2371</v>
      </c>
      <c r="AN3875" s="235">
        <v>26</v>
      </c>
      <c r="AO3875" s="134" t="s">
        <v>20859</v>
      </c>
      <c r="AP3875" s="93" t="s">
        <v>550</v>
      </c>
      <c r="AQ3875" s="133" t="s">
        <v>20861</v>
      </c>
      <c r="AR3875" s="133" t="s">
        <v>20860</v>
      </c>
      <c r="AS3875" s="134" t="s">
        <v>4810</v>
      </c>
      <c r="AU3875" s="134">
        <v>300</v>
      </c>
      <c r="AW3875" s="235">
        <v>13</v>
      </c>
      <c r="AX3875" s="133" t="s">
        <v>2160</v>
      </c>
      <c r="AY3875" s="235">
        <v>0</v>
      </c>
      <c r="AZ3875" s="134" t="s">
        <v>550</v>
      </c>
      <c r="BA3875" s="133" t="s">
        <v>4589</v>
      </c>
      <c r="BB3875" s="235">
        <v>0</v>
      </c>
      <c r="BG3875" s="134" t="s">
        <v>20859</v>
      </c>
      <c r="BN3875" s="133" t="s">
        <v>20864</v>
      </c>
      <c r="BO3875" s="133"/>
      <c r="BP3875" s="134" t="s">
        <v>20861</v>
      </c>
      <c r="BQ3875" s="134" t="s">
        <v>20861</v>
      </c>
      <c r="BR3875" s="134" t="s">
        <v>20859</v>
      </c>
      <c r="BS3875" s="235" t="s">
        <v>20773</v>
      </c>
      <c r="BT3875" s="235">
        <v>11</v>
      </c>
      <c r="BU3875" s="235" t="s">
        <v>20769</v>
      </c>
      <c r="BW3875" s="242">
        <v>25</v>
      </c>
      <c r="CB3875" s="134" t="s">
        <v>20859</v>
      </c>
      <c r="CE3875" s="134" t="s">
        <v>20859</v>
      </c>
      <c r="CO3875" s="134" t="s">
        <v>20859</v>
      </c>
    </row>
    <row r="3876" spans="1:93" x14ac:dyDescent="0.25">
      <c r="A3876" s="134" t="s">
        <v>14</v>
      </c>
      <c r="B3876" s="134" t="s">
        <v>2147</v>
      </c>
      <c r="C3876" s="134" t="s">
        <v>20865</v>
      </c>
      <c r="D3876" s="28" t="s">
        <v>20865</v>
      </c>
      <c r="E3876" s="191" t="s">
        <v>162</v>
      </c>
      <c r="F3876" s="178" t="s">
        <v>13105</v>
      </c>
      <c r="G3876" s="178" t="s">
        <v>13429</v>
      </c>
      <c r="H3876" s="226" t="s">
        <v>2152</v>
      </c>
      <c r="K3876" s="133" t="s">
        <v>20866</v>
      </c>
      <c r="L3876" s="133" t="s">
        <v>164</v>
      </c>
      <c r="M3876" s="133" t="s">
        <v>20867</v>
      </c>
      <c r="N3876" s="133" t="s">
        <v>1187</v>
      </c>
      <c r="O3876" s="134">
        <v>20140918</v>
      </c>
      <c r="P3876" s="134">
        <v>20141224</v>
      </c>
      <c r="Q3876" s="133" t="s">
        <v>20150</v>
      </c>
      <c r="R3876" s="134" t="s">
        <v>14</v>
      </c>
      <c r="S3876" s="134" t="s">
        <v>20865</v>
      </c>
      <c r="T3876" s="58" t="s">
        <v>4818</v>
      </c>
      <c r="U3876" s="58" t="s">
        <v>4819</v>
      </c>
      <c r="V3876" s="58" t="s">
        <v>4810</v>
      </c>
      <c r="W3876" s="235">
        <v>828</v>
      </c>
      <c r="X3876" s="134" t="s">
        <v>20865</v>
      </c>
      <c r="Y3876" s="27" t="s">
        <v>162</v>
      </c>
      <c r="Z3876" s="26">
        <f t="shared" si="282"/>
        <v>40.659444444444446</v>
      </c>
      <c r="AA3876" s="27">
        <f t="shared" si="283"/>
        <v>20.751666666666665</v>
      </c>
      <c r="AB3876" s="134" t="str">
        <f t="shared" si="276"/>
        <v>40</v>
      </c>
      <c r="AC3876" s="134" t="str">
        <f t="shared" si="277"/>
        <v>39</v>
      </c>
      <c r="AD3876" s="134" t="str">
        <f t="shared" si="278"/>
        <v>34</v>
      </c>
      <c r="AE3876" s="26" t="s">
        <v>20862</v>
      </c>
      <c r="AF3876" s="134" t="str">
        <f t="shared" si="279"/>
        <v>20</v>
      </c>
      <c r="AG3876" s="134" t="str">
        <f t="shared" si="280"/>
        <v>45</v>
      </c>
      <c r="AH3876" s="134" t="str">
        <f t="shared" si="281"/>
        <v>06</v>
      </c>
      <c r="AI3876" s="27" t="s">
        <v>20863</v>
      </c>
      <c r="AJ3876" s="134">
        <v>300</v>
      </c>
      <c r="AK3876" s="235" t="s">
        <v>4717</v>
      </c>
      <c r="AL3876" s="133">
        <v>26</v>
      </c>
      <c r="AM3876" s="134" t="s">
        <v>2371</v>
      </c>
      <c r="AN3876" s="235">
        <v>26</v>
      </c>
      <c r="AO3876" s="134" t="s">
        <v>20865</v>
      </c>
      <c r="AP3876" s="27" t="s">
        <v>162</v>
      </c>
      <c r="AQ3876" s="133" t="s">
        <v>20867</v>
      </c>
      <c r="AR3876" s="133" t="s">
        <v>20866</v>
      </c>
      <c r="AS3876" s="134" t="s">
        <v>4810</v>
      </c>
      <c r="AU3876" s="134">
        <v>300</v>
      </c>
      <c r="AW3876" s="235">
        <v>13</v>
      </c>
      <c r="AX3876" s="133" t="s">
        <v>2160</v>
      </c>
      <c r="AY3876" s="235">
        <v>0</v>
      </c>
      <c r="AZ3876" s="134" t="s">
        <v>162</v>
      </c>
      <c r="BA3876" s="133" t="s">
        <v>4589</v>
      </c>
      <c r="BB3876" s="235">
        <v>0</v>
      </c>
      <c r="BG3876" s="134" t="s">
        <v>20865</v>
      </c>
      <c r="BN3876" s="133" t="s">
        <v>20868</v>
      </c>
      <c r="BO3876" s="133"/>
      <c r="BP3876" s="134" t="s">
        <v>20867</v>
      </c>
      <c r="BQ3876" s="134" t="s">
        <v>20867</v>
      </c>
      <c r="BR3876" s="134" t="s">
        <v>20865</v>
      </c>
      <c r="BS3876" s="235" t="s">
        <v>20768</v>
      </c>
      <c r="BT3876" s="235">
        <v>11</v>
      </c>
      <c r="BU3876" s="235" t="s">
        <v>20769</v>
      </c>
      <c r="BW3876" s="242">
        <v>8</v>
      </c>
      <c r="CB3876" s="134" t="s">
        <v>20865</v>
      </c>
      <c r="CE3876" s="134" t="s">
        <v>20865</v>
      </c>
      <c r="CO3876" s="134" t="s">
        <v>20865</v>
      </c>
    </row>
    <row r="3877" spans="1:93" x14ac:dyDescent="0.25">
      <c r="A3877" s="134" t="s">
        <v>14</v>
      </c>
      <c r="B3877" s="134" t="s">
        <v>2147</v>
      </c>
      <c r="C3877" s="134" t="s">
        <v>20869</v>
      </c>
      <c r="D3877" s="28" t="s">
        <v>20869</v>
      </c>
      <c r="E3877" s="191" t="s">
        <v>162</v>
      </c>
      <c r="F3877" s="178" t="s">
        <v>13105</v>
      </c>
      <c r="G3877" s="178" t="s">
        <v>13429</v>
      </c>
      <c r="H3877" s="226" t="s">
        <v>2152</v>
      </c>
      <c r="K3877" s="133" t="s">
        <v>20870</v>
      </c>
      <c r="L3877" s="133" t="s">
        <v>164</v>
      </c>
      <c r="M3877" s="133" t="s">
        <v>20871</v>
      </c>
      <c r="N3877" s="133" t="s">
        <v>1187</v>
      </c>
      <c r="O3877" s="134">
        <v>20140918</v>
      </c>
      <c r="P3877" s="134">
        <v>20141224</v>
      </c>
      <c r="Q3877" s="133" t="s">
        <v>20150</v>
      </c>
      <c r="R3877" s="134" t="s">
        <v>14</v>
      </c>
      <c r="S3877" s="134" t="s">
        <v>20869</v>
      </c>
      <c r="T3877" s="58" t="s">
        <v>4818</v>
      </c>
      <c r="U3877" s="58" t="s">
        <v>4819</v>
      </c>
      <c r="V3877" s="58" t="s">
        <v>4810</v>
      </c>
      <c r="W3877" s="235">
        <v>828</v>
      </c>
      <c r="X3877" s="134" t="s">
        <v>20869</v>
      </c>
      <c r="Y3877" s="27" t="s">
        <v>162</v>
      </c>
      <c r="Z3877" s="26">
        <f t="shared" si="282"/>
        <v>40.659444444444446</v>
      </c>
      <c r="AA3877" s="27">
        <f t="shared" si="283"/>
        <v>20.751666666666665</v>
      </c>
      <c r="AB3877" s="134" t="str">
        <f t="shared" si="276"/>
        <v>40</v>
      </c>
      <c r="AC3877" s="134" t="str">
        <f t="shared" si="277"/>
        <v>39</v>
      </c>
      <c r="AD3877" s="134" t="str">
        <f t="shared" si="278"/>
        <v>34</v>
      </c>
      <c r="AE3877" s="26" t="s">
        <v>20862</v>
      </c>
      <c r="AF3877" s="134" t="str">
        <f t="shared" si="279"/>
        <v>20</v>
      </c>
      <c r="AG3877" s="134" t="str">
        <f t="shared" si="280"/>
        <v>45</v>
      </c>
      <c r="AH3877" s="134" t="str">
        <f t="shared" si="281"/>
        <v>06</v>
      </c>
      <c r="AI3877" s="27" t="s">
        <v>20863</v>
      </c>
      <c r="AJ3877" s="134">
        <v>300</v>
      </c>
      <c r="AK3877" s="235" t="s">
        <v>4717</v>
      </c>
      <c r="AL3877" s="133">
        <v>26</v>
      </c>
      <c r="AM3877" s="134" t="s">
        <v>2371</v>
      </c>
      <c r="AN3877" s="235">
        <v>26</v>
      </c>
      <c r="AO3877" s="134" t="s">
        <v>20869</v>
      </c>
      <c r="AP3877" s="27" t="s">
        <v>162</v>
      </c>
      <c r="AQ3877" s="133" t="s">
        <v>20871</v>
      </c>
      <c r="AR3877" s="133" t="s">
        <v>20870</v>
      </c>
      <c r="AS3877" s="134" t="s">
        <v>4810</v>
      </c>
      <c r="AU3877" s="134">
        <v>300</v>
      </c>
      <c r="AW3877" s="235">
        <v>13</v>
      </c>
      <c r="AX3877" s="133" t="s">
        <v>2160</v>
      </c>
      <c r="AY3877" s="235">
        <v>0</v>
      </c>
      <c r="AZ3877" s="134" t="s">
        <v>162</v>
      </c>
      <c r="BA3877" s="133" t="s">
        <v>4589</v>
      </c>
      <c r="BB3877" s="235">
        <v>0</v>
      </c>
      <c r="BG3877" s="134" t="s">
        <v>20869</v>
      </c>
      <c r="BN3877" s="133" t="s">
        <v>20872</v>
      </c>
      <c r="BO3877" s="133" t="s">
        <v>13443</v>
      </c>
      <c r="BP3877" s="134" t="s">
        <v>20871</v>
      </c>
      <c r="BQ3877" s="134" t="s">
        <v>20871</v>
      </c>
      <c r="BR3877" s="134" t="s">
        <v>20869</v>
      </c>
      <c r="BS3877" s="235" t="s">
        <v>20785</v>
      </c>
      <c r="BT3877" s="235">
        <v>11</v>
      </c>
      <c r="BU3877" s="235" t="s">
        <v>20769</v>
      </c>
      <c r="BW3877" s="242">
        <v>10</v>
      </c>
      <c r="CB3877" s="134" t="s">
        <v>20869</v>
      </c>
      <c r="CE3877" s="134" t="s">
        <v>20869</v>
      </c>
      <c r="CO3877" s="134" t="s">
        <v>20869</v>
      </c>
    </row>
    <row r="3878" spans="1:93" x14ac:dyDescent="0.25">
      <c r="A3878" s="134" t="s">
        <v>14</v>
      </c>
      <c r="B3878" s="134" t="s">
        <v>2147</v>
      </c>
      <c r="C3878" s="134" t="s">
        <v>20873</v>
      </c>
      <c r="D3878" s="28" t="s">
        <v>20873</v>
      </c>
      <c r="E3878" s="191" t="s">
        <v>144</v>
      </c>
      <c r="F3878" s="201" t="s">
        <v>13264</v>
      </c>
      <c r="G3878" s="201" t="s">
        <v>13265</v>
      </c>
      <c r="H3878" s="226" t="s">
        <v>2152</v>
      </c>
      <c r="K3878" s="133" t="s">
        <v>20874</v>
      </c>
      <c r="L3878" s="133" t="s">
        <v>281</v>
      </c>
      <c r="M3878" s="133" t="s">
        <v>20875</v>
      </c>
      <c r="N3878" s="133" t="s">
        <v>13266</v>
      </c>
      <c r="O3878" s="134">
        <v>20140918</v>
      </c>
      <c r="P3878" s="134">
        <v>20141224</v>
      </c>
      <c r="Q3878" s="133" t="s">
        <v>20150</v>
      </c>
      <c r="R3878" s="134" t="s">
        <v>14</v>
      </c>
      <c r="S3878" s="134" t="s">
        <v>20873</v>
      </c>
      <c r="T3878" s="58" t="s">
        <v>4818</v>
      </c>
      <c r="U3878" s="58" t="s">
        <v>4819</v>
      </c>
      <c r="V3878" s="58" t="s">
        <v>4810</v>
      </c>
      <c r="W3878" s="235">
        <v>828</v>
      </c>
      <c r="X3878" s="134" t="s">
        <v>20873</v>
      </c>
      <c r="Y3878" s="216" t="s">
        <v>144</v>
      </c>
      <c r="Z3878" s="26">
        <f t="shared" si="282"/>
        <v>40.659444444444446</v>
      </c>
      <c r="AA3878" s="27">
        <f t="shared" si="283"/>
        <v>20.751666666666665</v>
      </c>
      <c r="AB3878" s="134" t="str">
        <f t="shared" si="276"/>
        <v>40</v>
      </c>
      <c r="AC3878" s="134" t="str">
        <f t="shared" si="277"/>
        <v>39</v>
      </c>
      <c r="AD3878" s="134" t="str">
        <f t="shared" si="278"/>
        <v>34</v>
      </c>
      <c r="AE3878" s="26" t="s">
        <v>20862</v>
      </c>
      <c r="AF3878" s="134" t="str">
        <f t="shared" si="279"/>
        <v>20</v>
      </c>
      <c r="AG3878" s="134" t="str">
        <f t="shared" si="280"/>
        <v>45</v>
      </c>
      <c r="AH3878" s="134" t="str">
        <f t="shared" si="281"/>
        <v>06</v>
      </c>
      <c r="AI3878" s="27" t="s">
        <v>20863</v>
      </c>
      <c r="AJ3878" s="134">
        <v>300</v>
      </c>
      <c r="AK3878" s="235" t="s">
        <v>4717</v>
      </c>
      <c r="AL3878" s="133">
        <v>26</v>
      </c>
      <c r="AM3878" s="134" t="s">
        <v>2371</v>
      </c>
      <c r="AN3878" s="235">
        <v>26</v>
      </c>
      <c r="AO3878" s="134" t="s">
        <v>20873</v>
      </c>
      <c r="AP3878" s="216" t="s">
        <v>144</v>
      </c>
      <c r="AQ3878" s="133" t="s">
        <v>20875</v>
      </c>
      <c r="AR3878" s="133" t="s">
        <v>20874</v>
      </c>
      <c r="AS3878" s="134" t="s">
        <v>4810</v>
      </c>
      <c r="AU3878" s="134">
        <v>300</v>
      </c>
      <c r="AW3878" s="235">
        <v>13</v>
      </c>
      <c r="AX3878" s="133" t="s">
        <v>2160</v>
      </c>
      <c r="AY3878" s="235">
        <v>0</v>
      </c>
      <c r="AZ3878" s="134" t="s">
        <v>144</v>
      </c>
      <c r="BA3878" s="133" t="s">
        <v>4589</v>
      </c>
      <c r="BB3878" s="235">
        <v>0</v>
      </c>
      <c r="BG3878" s="134" t="s">
        <v>20873</v>
      </c>
      <c r="BN3878" s="133" t="s">
        <v>20876</v>
      </c>
      <c r="BO3878" s="133" t="s">
        <v>19809</v>
      </c>
      <c r="BP3878" s="134" t="s">
        <v>20875</v>
      </c>
      <c r="BQ3878" s="134" t="s">
        <v>20875</v>
      </c>
      <c r="BR3878" s="134" t="s">
        <v>20873</v>
      </c>
      <c r="BS3878" s="235" t="s">
        <v>20768</v>
      </c>
      <c r="BT3878" s="235">
        <v>11</v>
      </c>
      <c r="BU3878" s="235" t="s">
        <v>20769</v>
      </c>
      <c r="BW3878" s="242">
        <v>21</v>
      </c>
      <c r="CB3878" s="134" t="s">
        <v>20873</v>
      </c>
      <c r="CE3878" s="134" t="s">
        <v>20873</v>
      </c>
      <c r="CO3878" s="134" t="s">
        <v>20873</v>
      </c>
    </row>
    <row r="3879" spans="1:93" x14ac:dyDescent="0.25">
      <c r="A3879" s="134" t="s">
        <v>14</v>
      </c>
      <c r="B3879" s="134" t="s">
        <v>2147</v>
      </c>
      <c r="C3879" s="134" t="s">
        <v>20877</v>
      </c>
      <c r="D3879" s="28" t="s">
        <v>20877</v>
      </c>
      <c r="E3879" s="363" t="s">
        <v>215</v>
      </c>
      <c r="F3879" s="201" t="s">
        <v>20561</v>
      </c>
      <c r="G3879" s="201" t="s">
        <v>14658</v>
      </c>
      <c r="H3879" s="226" t="s">
        <v>2152</v>
      </c>
      <c r="K3879" s="133" t="s">
        <v>20878</v>
      </c>
      <c r="L3879" s="133" t="s">
        <v>217</v>
      </c>
      <c r="M3879" s="133" t="s">
        <v>20879</v>
      </c>
      <c r="N3879" s="133" t="s">
        <v>20564</v>
      </c>
      <c r="O3879" s="134">
        <v>20140918</v>
      </c>
      <c r="P3879" s="134">
        <v>20141224</v>
      </c>
      <c r="Q3879" s="133" t="s">
        <v>20150</v>
      </c>
      <c r="R3879" s="134" t="s">
        <v>14</v>
      </c>
      <c r="S3879" s="134" t="s">
        <v>20877</v>
      </c>
      <c r="T3879" s="58" t="s">
        <v>4818</v>
      </c>
      <c r="U3879" s="58" t="s">
        <v>4819</v>
      </c>
      <c r="V3879" s="58" t="s">
        <v>4810</v>
      </c>
      <c r="W3879" s="235">
        <v>828</v>
      </c>
      <c r="X3879" s="134" t="s">
        <v>20877</v>
      </c>
      <c r="Y3879" s="216" t="s">
        <v>215</v>
      </c>
      <c r="Z3879" s="26">
        <f t="shared" si="282"/>
        <v>40.659444444444446</v>
      </c>
      <c r="AA3879" s="27">
        <f t="shared" si="283"/>
        <v>20.751666666666665</v>
      </c>
      <c r="AB3879" s="134" t="str">
        <f t="shared" si="276"/>
        <v>40</v>
      </c>
      <c r="AC3879" s="134" t="str">
        <f t="shared" si="277"/>
        <v>39</v>
      </c>
      <c r="AD3879" s="134" t="str">
        <f t="shared" si="278"/>
        <v>34</v>
      </c>
      <c r="AE3879" s="26" t="s">
        <v>20862</v>
      </c>
      <c r="AF3879" s="134" t="str">
        <f t="shared" si="279"/>
        <v>20</v>
      </c>
      <c r="AG3879" s="134" t="str">
        <f t="shared" si="280"/>
        <v>45</v>
      </c>
      <c r="AH3879" s="134" t="str">
        <f t="shared" si="281"/>
        <v>06</v>
      </c>
      <c r="AI3879" s="27" t="s">
        <v>20863</v>
      </c>
      <c r="AJ3879" s="134">
        <v>300</v>
      </c>
      <c r="AK3879" s="235" t="s">
        <v>4717</v>
      </c>
      <c r="AL3879" s="133">
        <v>26</v>
      </c>
      <c r="AM3879" s="134" t="s">
        <v>2371</v>
      </c>
      <c r="AN3879" s="235">
        <v>26</v>
      </c>
      <c r="AO3879" s="134" t="s">
        <v>20877</v>
      </c>
      <c r="AP3879" s="216" t="s">
        <v>215</v>
      </c>
      <c r="AQ3879" s="133" t="s">
        <v>20879</v>
      </c>
      <c r="AR3879" s="133" t="s">
        <v>20878</v>
      </c>
      <c r="AS3879" s="134" t="s">
        <v>4810</v>
      </c>
      <c r="AU3879" s="134">
        <v>300</v>
      </c>
      <c r="AW3879" s="235">
        <v>13</v>
      </c>
      <c r="AX3879" s="133" t="s">
        <v>2160</v>
      </c>
      <c r="AY3879" s="235">
        <v>0</v>
      </c>
      <c r="AZ3879" s="134" t="s">
        <v>215</v>
      </c>
      <c r="BA3879" s="133" t="s">
        <v>4589</v>
      </c>
      <c r="BB3879" s="235">
        <v>0</v>
      </c>
      <c r="BG3879" s="134" t="s">
        <v>20877</v>
      </c>
      <c r="BN3879" s="133" t="s">
        <v>20880</v>
      </c>
      <c r="BP3879" s="134" t="s">
        <v>20879</v>
      </c>
      <c r="BQ3879" s="134" t="s">
        <v>20879</v>
      </c>
      <c r="BR3879" s="134" t="s">
        <v>20877</v>
      </c>
      <c r="BS3879" s="235" t="s">
        <v>20790</v>
      </c>
      <c r="BT3879" s="235">
        <v>11</v>
      </c>
      <c r="BU3879" s="235" t="s">
        <v>20769</v>
      </c>
      <c r="BW3879" s="242">
        <v>5</v>
      </c>
      <c r="CB3879" s="134" t="s">
        <v>20877</v>
      </c>
      <c r="CE3879" s="134" t="s">
        <v>20877</v>
      </c>
      <c r="CO3879" s="134" t="s">
        <v>20877</v>
      </c>
    </row>
    <row r="3880" spans="1:93" x14ac:dyDescent="0.25">
      <c r="A3880" s="134" t="s">
        <v>14</v>
      </c>
      <c r="B3880" s="134" t="s">
        <v>2147</v>
      </c>
      <c r="C3880" s="134" t="s">
        <v>20881</v>
      </c>
      <c r="D3880" s="31" t="s">
        <v>20881</v>
      </c>
      <c r="E3880" s="339" t="s">
        <v>505</v>
      </c>
      <c r="F3880" s="195" t="s">
        <v>20882</v>
      </c>
      <c r="G3880" s="195" t="s">
        <v>2360</v>
      </c>
      <c r="H3880" s="226" t="s">
        <v>17577</v>
      </c>
      <c r="K3880" s="133" t="s">
        <v>20883</v>
      </c>
      <c r="L3880" s="133" t="s">
        <v>507</v>
      </c>
      <c r="M3880" s="133" t="s">
        <v>20884</v>
      </c>
      <c r="N3880" s="133" t="s">
        <v>20885</v>
      </c>
      <c r="O3880" s="134">
        <v>20140918</v>
      </c>
      <c r="P3880" s="134">
        <v>20141224</v>
      </c>
      <c r="Q3880" s="133" t="s">
        <v>20150</v>
      </c>
      <c r="R3880" s="134" t="s">
        <v>14</v>
      </c>
      <c r="S3880" s="134" t="s">
        <v>20881</v>
      </c>
      <c r="T3880" s="58" t="s">
        <v>4818</v>
      </c>
      <c r="U3880" s="58" t="s">
        <v>4819</v>
      </c>
      <c r="V3880" s="58" t="s">
        <v>4810</v>
      </c>
      <c r="W3880" s="235">
        <v>828</v>
      </c>
      <c r="X3880" s="134" t="s">
        <v>20881</v>
      </c>
      <c r="Y3880" s="33" t="s">
        <v>505</v>
      </c>
      <c r="Z3880" s="26">
        <f t="shared" si="282"/>
        <v>40.659444444444446</v>
      </c>
      <c r="AA3880" s="27">
        <f t="shared" si="283"/>
        <v>20.751666666666665</v>
      </c>
      <c r="AB3880" s="134" t="str">
        <f t="shared" si="276"/>
        <v>40</v>
      </c>
      <c r="AC3880" s="134" t="str">
        <f t="shared" si="277"/>
        <v>39</v>
      </c>
      <c r="AD3880" s="134" t="str">
        <f t="shared" si="278"/>
        <v>34</v>
      </c>
      <c r="AE3880" s="26" t="s">
        <v>20862</v>
      </c>
      <c r="AF3880" s="134" t="str">
        <f t="shared" si="279"/>
        <v>20</v>
      </c>
      <c r="AG3880" s="134" t="str">
        <f t="shared" si="280"/>
        <v>45</v>
      </c>
      <c r="AH3880" s="134" t="str">
        <f t="shared" si="281"/>
        <v>06</v>
      </c>
      <c r="AI3880" s="27" t="s">
        <v>20863</v>
      </c>
      <c r="AJ3880" s="134">
        <v>300</v>
      </c>
      <c r="AK3880" s="235" t="s">
        <v>4717</v>
      </c>
      <c r="AL3880" s="133">
        <v>26</v>
      </c>
      <c r="AM3880" s="134" t="s">
        <v>2371</v>
      </c>
      <c r="AN3880" s="235">
        <v>26</v>
      </c>
      <c r="AO3880" s="134" t="s">
        <v>20881</v>
      </c>
      <c r="AP3880" s="33" t="s">
        <v>505</v>
      </c>
      <c r="AQ3880" s="133" t="s">
        <v>20884</v>
      </c>
      <c r="AR3880" s="133" t="s">
        <v>20883</v>
      </c>
      <c r="AS3880" s="134" t="s">
        <v>4810</v>
      </c>
      <c r="AU3880" s="134">
        <v>300</v>
      </c>
      <c r="AW3880" s="235">
        <v>13</v>
      </c>
      <c r="AX3880" s="133" t="s">
        <v>2160</v>
      </c>
      <c r="AY3880" s="235">
        <v>0</v>
      </c>
      <c r="AZ3880" s="134" t="s">
        <v>505</v>
      </c>
      <c r="BA3880" s="133" t="s">
        <v>4589</v>
      </c>
      <c r="BB3880" s="235">
        <v>0</v>
      </c>
      <c r="BG3880" s="134" t="s">
        <v>20881</v>
      </c>
      <c r="BN3880" s="133" t="s">
        <v>20886</v>
      </c>
      <c r="BP3880" s="134" t="s">
        <v>20884</v>
      </c>
      <c r="BQ3880" s="134" t="s">
        <v>20884</v>
      </c>
      <c r="BR3880" s="134" t="s">
        <v>20881</v>
      </c>
      <c r="BS3880" s="235" t="s">
        <v>20790</v>
      </c>
      <c r="BT3880" s="235">
        <v>11</v>
      </c>
      <c r="BU3880" s="235" t="s">
        <v>20769</v>
      </c>
      <c r="BW3880" s="242">
        <v>18</v>
      </c>
      <c r="CB3880" s="134" t="s">
        <v>20881</v>
      </c>
      <c r="CE3880" s="134" t="s">
        <v>20881</v>
      </c>
      <c r="CO3880" s="134" t="s">
        <v>20881</v>
      </c>
    </row>
    <row r="3881" spans="1:93" x14ac:dyDescent="0.25">
      <c r="A3881" s="134" t="s">
        <v>14</v>
      </c>
      <c r="B3881" s="134" t="s">
        <v>2147</v>
      </c>
      <c r="C3881" s="134" t="s">
        <v>20887</v>
      </c>
      <c r="D3881" s="27" t="s">
        <v>20887</v>
      </c>
      <c r="E3881" s="178" t="s">
        <v>679</v>
      </c>
      <c r="F3881" s="178" t="s">
        <v>19880</v>
      </c>
      <c r="G3881" s="178" t="s">
        <v>19881</v>
      </c>
      <c r="H3881" s="226" t="s">
        <v>2152</v>
      </c>
      <c r="K3881" s="133" t="s">
        <v>20888</v>
      </c>
      <c r="L3881" s="133" t="s">
        <v>19883</v>
      </c>
      <c r="M3881" s="133" t="s">
        <v>20889</v>
      </c>
      <c r="N3881" s="133" t="s">
        <v>19885</v>
      </c>
      <c r="O3881" s="134">
        <v>20140918</v>
      </c>
      <c r="P3881" s="134">
        <v>20141224</v>
      </c>
      <c r="Q3881" s="133" t="s">
        <v>20150</v>
      </c>
      <c r="R3881" s="134" t="s">
        <v>14</v>
      </c>
      <c r="S3881" s="134" t="s">
        <v>20887</v>
      </c>
      <c r="T3881" s="58" t="s">
        <v>4818</v>
      </c>
      <c r="U3881" s="58" t="s">
        <v>4819</v>
      </c>
      <c r="V3881" s="58" t="s">
        <v>4810</v>
      </c>
      <c r="W3881" s="235">
        <v>828</v>
      </c>
      <c r="X3881" s="134" t="s">
        <v>20887</v>
      </c>
      <c r="Y3881" s="27" t="s">
        <v>679</v>
      </c>
      <c r="Z3881" s="26">
        <f t="shared" si="282"/>
        <v>40.659444444444446</v>
      </c>
      <c r="AA3881" s="27">
        <f t="shared" si="283"/>
        <v>20.751666666666665</v>
      </c>
      <c r="AB3881" s="134" t="str">
        <f t="shared" si="276"/>
        <v>40</v>
      </c>
      <c r="AC3881" s="134" t="str">
        <f t="shared" si="277"/>
        <v>39</v>
      </c>
      <c r="AD3881" s="134" t="str">
        <f t="shared" si="278"/>
        <v>34</v>
      </c>
      <c r="AE3881" s="26" t="s">
        <v>20862</v>
      </c>
      <c r="AF3881" s="134" t="str">
        <f t="shared" si="279"/>
        <v>20</v>
      </c>
      <c r="AG3881" s="134" t="str">
        <f t="shared" si="280"/>
        <v>45</v>
      </c>
      <c r="AH3881" s="134" t="str">
        <f t="shared" si="281"/>
        <v>06</v>
      </c>
      <c r="AI3881" s="27" t="s">
        <v>20863</v>
      </c>
      <c r="AJ3881" s="134">
        <v>300</v>
      </c>
      <c r="AK3881" s="235" t="s">
        <v>4717</v>
      </c>
      <c r="AL3881" s="133">
        <v>26</v>
      </c>
      <c r="AM3881" s="134" t="s">
        <v>2371</v>
      </c>
      <c r="AN3881" s="235">
        <v>26</v>
      </c>
      <c r="AO3881" s="134" t="s">
        <v>20887</v>
      </c>
      <c r="AP3881" s="27" t="s">
        <v>679</v>
      </c>
      <c r="AQ3881" s="133" t="s">
        <v>20889</v>
      </c>
      <c r="AR3881" s="133" t="s">
        <v>20888</v>
      </c>
      <c r="AS3881" s="134" t="s">
        <v>4810</v>
      </c>
      <c r="AU3881" s="134">
        <v>300</v>
      </c>
      <c r="AW3881" s="235">
        <v>13</v>
      </c>
      <c r="AX3881" s="133" t="s">
        <v>2160</v>
      </c>
      <c r="AY3881" s="235">
        <v>0</v>
      </c>
      <c r="AZ3881" s="134" t="s">
        <v>679</v>
      </c>
      <c r="BA3881" s="133" t="s">
        <v>4589</v>
      </c>
      <c r="BB3881" s="235">
        <v>0</v>
      </c>
      <c r="BG3881" s="134" t="s">
        <v>20887</v>
      </c>
      <c r="BN3881" s="133" t="s">
        <v>20890</v>
      </c>
      <c r="BP3881" s="134" t="s">
        <v>20889</v>
      </c>
      <c r="BQ3881" s="134" t="s">
        <v>20889</v>
      </c>
      <c r="BR3881" s="134" t="s">
        <v>20887</v>
      </c>
      <c r="BS3881" s="235" t="s">
        <v>20768</v>
      </c>
      <c r="BT3881" s="235">
        <v>11</v>
      </c>
      <c r="BU3881" s="235" t="s">
        <v>20769</v>
      </c>
      <c r="BW3881" s="242">
        <v>45</v>
      </c>
      <c r="CB3881" s="134" t="s">
        <v>20887</v>
      </c>
      <c r="CE3881" s="134" t="s">
        <v>20887</v>
      </c>
      <c r="CO3881" s="134" t="s">
        <v>20887</v>
      </c>
    </row>
    <row r="3882" spans="1:93" x14ac:dyDescent="0.25">
      <c r="A3882" s="134" t="s">
        <v>14</v>
      </c>
      <c r="B3882" s="134" t="s">
        <v>2147</v>
      </c>
      <c r="C3882" s="134" t="s">
        <v>20891</v>
      </c>
      <c r="D3882" s="28" t="s">
        <v>20891</v>
      </c>
      <c r="E3882" s="191" t="s">
        <v>162</v>
      </c>
      <c r="F3882" s="178" t="s">
        <v>13105</v>
      </c>
      <c r="G3882" s="178" t="s">
        <v>13429</v>
      </c>
      <c r="H3882" s="226" t="s">
        <v>2152</v>
      </c>
      <c r="K3882" s="133" t="s">
        <v>20892</v>
      </c>
      <c r="L3882" s="133" t="s">
        <v>164</v>
      </c>
      <c r="M3882" s="133" t="s">
        <v>20893</v>
      </c>
      <c r="N3882" s="133" t="s">
        <v>1187</v>
      </c>
      <c r="O3882" s="134">
        <v>20140918</v>
      </c>
      <c r="P3882" s="134">
        <v>20141224</v>
      </c>
      <c r="Q3882" s="133" t="s">
        <v>20150</v>
      </c>
      <c r="R3882" s="134" t="s">
        <v>14</v>
      </c>
      <c r="S3882" s="134" t="s">
        <v>20891</v>
      </c>
      <c r="T3882" s="58" t="s">
        <v>4818</v>
      </c>
      <c r="U3882" s="58" t="s">
        <v>4819</v>
      </c>
      <c r="V3882" s="58" t="s">
        <v>4810</v>
      </c>
      <c r="W3882" s="235">
        <v>828</v>
      </c>
      <c r="X3882" s="134" t="s">
        <v>20891</v>
      </c>
      <c r="Y3882" s="27" t="s">
        <v>162</v>
      </c>
      <c r="Z3882" s="26">
        <f t="shared" si="282"/>
        <v>40.659444444444446</v>
      </c>
      <c r="AA3882" s="27">
        <f t="shared" si="283"/>
        <v>20.751666666666665</v>
      </c>
      <c r="AB3882" s="134" t="str">
        <f t="shared" si="276"/>
        <v>40</v>
      </c>
      <c r="AC3882" s="134" t="str">
        <f t="shared" si="277"/>
        <v>39</v>
      </c>
      <c r="AD3882" s="134" t="str">
        <f t="shared" si="278"/>
        <v>34</v>
      </c>
      <c r="AE3882" s="26" t="s">
        <v>20862</v>
      </c>
      <c r="AF3882" s="134" t="str">
        <f t="shared" si="279"/>
        <v>20</v>
      </c>
      <c r="AG3882" s="134" t="str">
        <f t="shared" si="280"/>
        <v>45</v>
      </c>
      <c r="AH3882" s="134" t="str">
        <f t="shared" si="281"/>
        <v>06</v>
      </c>
      <c r="AI3882" s="27" t="s">
        <v>20863</v>
      </c>
      <c r="AJ3882" s="134">
        <v>300</v>
      </c>
      <c r="AK3882" s="235" t="s">
        <v>4717</v>
      </c>
      <c r="AL3882" s="133">
        <v>26</v>
      </c>
      <c r="AM3882" s="134" t="s">
        <v>2371</v>
      </c>
      <c r="AN3882" s="235">
        <v>26</v>
      </c>
      <c r="AO3882" s="134" t="s">
        <v>20891</v>
      </c>
      <c r="AP3882" s="27" t="s">
        <v>162</v>
      </c>
      <c r="AQ3882" s="133" t="s">
        <v>20893</v>
      </c>
      <c r="AR3882" s="133" t="s">
        <v>20892</v>
      </c>
      <c r="AS3882" s="134" t="s">
        <v>4810</v>
      </c>
      <c r="AU3882" s="134">
        <v>300</v>
      </c>
      <c r="AW3882" s="235">
        <v>13</v>
      </c>
      <c r="AX3882" s="133" t="s">
        <v>2160</v>
      </c>
      <c r="AY3882" s="235">
        <v>0</v>
      </c>
      <c r="AZ3882" s="134" t="s">
        <v>162</v>
      </c>
      <c r="BA3882" s="133" t="s">
        <v>4589</v>
      </c>
      <c r="BB3882" s="235">
        <v>0</v>
      </c>
      <c r="BG3882" s="134" t="s">
        <v>20891</v>
      </c>
      <c r="BN3882" s="133" t="s">
        <v>20894</v>
      </c>
      <c r="BP3882" s="134" t="s">
        <v>20893</v>
      </c>
      <c r="BQ3882" s="134" t="s">
        <v>20893</v>
      </c>
      <c r="BR3882" s="134" t="s">
        <v>20891</v>
      </c>
      <c r="BS3882" s="235" t="s">
        <v>20785</v>
      </c>
      <c r="BT3882" s="235">
        <v>11</v>
      </c>
      <c r="BU3882" s="235" t="s">
        <v>20769</v>
      </c>
      <c r="BW3882" s="242">
        <v>5</v>
      </c>
      <c r="CB3882" s="134" t="s">
        <v>20891</v>
      </c>
      <c r="CE3882" s="134" t="s">
        <v>20891</v>
      </c>
      <c r="CO3882" s="134" t="s">
        <v>20891</v>
      </c>
    </row>
    <row r="3883" spans="1:93" x14ac:dyDescent="0.25">
      <c r="A3883" s="134" t="s">
        <v>14</v>
      </c>
      <c r="B3883" s="134" t="s">
        <v>2147</v>
      </c>
      <c r="C3883" s="134" t="s">
        <v>20895</v>
      </c>
      <c r="D3883" s="32" t="s">
        <v>20895</v>
      </c>
      <c r="E3883" s="57" t="s">
        <v>82</v>
      </c>
      <c r="F3883" s="57" t="s">
        <v>8149</v>
      </c>
      <c r="G3883" s="57" t="s">
        <v>8150</v>
      </c>
      <c r="H3883" s="226" t="s">
        <v>2152</v>
      </c>
      <c r="K3883" s="133" t="s">
        <v>20896</v>
      </c>
      <c r="L3883" s="133" t="s">
        <v>94</v>
      </c>
      <c r="M3883" s="133" t="s">
        <v>20897</v>
      </c>
      <c r="N3883" s="133" t="s">
        <v>8154</v>
      </c>
      <c r="O3883" s="134">
        <v>20140918</v>
      </c>
      <c r="P3883" s="134">
        <v>20141224</v>
      </c>
      <c r="Q3883" s="133" t="s">
        <v>20150</v>
      </c>
      <c r="R3883" s="134" t="s">
        <v>14</v>
      </c>
      <c r="S3883" s="134" t="s">
        <v>20895</v>
      </c>
      <c r="T3883" s="58" t="s">
        <v>4941</v>
      </c>
      <c r="U3883" s="58" t="s">
        <v>5802</v>
      </c>
      <c r="V3883" s="58" t="s">
        <v>10464</v>
      </c>
      <c r="W3883" s="235">
        <v>226</v>
      </c>
      <c r="X3883" s="134" t="s">
        <v>20895</v>
      </c>
      <c r="Y3883" s="49" t="s">
        <v>82</v>
      </c>
      <c r="Z3883" s="26">
        <f t="shared" si="282"/>
        <v>41.17305555555555</v>
      </c>
      <c r="AA3883" s="27">
        <f t="shared" si="283"/>
        <v>20.259166666666665</v>
      </c>
      <c r="AB3883" s="134" t="str">
        <f t="shared" si="276"/>
        <v>41</v>
      </c>
      <c r="AC3883" s="134" t="str">
        <f t="shared" si="277"/>
        <v>10</v>
      </c>
      <c r="AD3883" s="134" t="str">
        <f t="shared" si="278"/>
        <v>23</v>
      </c>
      <c r="AE3883" s="26" t="s">
        <v>20898</v>
      </c>
      <c r="AF3883" s="134" t="str">
        <f t="shared" si="279"/>
        <v>20</v>
      </c>
      <c r="AG3883" s="134" t="str">
        <f t="shared" si="280"/>
        <v>15</v>
      </c>
      <c r="AH3883" s="134" t="str">
        <f t="shared" si="281"/>
        <v>33</v>
      </c>
      <c r="AI3883" s="27" t="s">
        <v>20899</v>
      </c>
      <c r="AJ3883" s="134">
        <v>300</v>
      </c>
      <c r="AK3883" s="235" t="s">
        <v>4717</v>
      </c>
      <c r="AL3883" s="133">
        <v>26</v>
      </c>
      <c r="AM3883" s="134" t="s">
        <v>2371</v>
      </c>
      <c r="AN3883" s="235">
        <v>26</v>
      </c>
      <c r="AO3883" s="134" t="s">
        <v>20895</v>
      </c>
      <c r="AP3883" s="49" t="s">
        <v>82</v>
      </c>
      <c r="AQ3883" s="133" t="s">
        <v>20897</v>
      </c>
      <c r="AR3883" s="133" t="s">
        <v>20896</v>
      </c>
      <c r="AS3883" s="134" t="s">
        <v>10464</v>
      </c>
      <c r="AU3883" s="134">
        <v>300</v>
      </c>
      <c r="AW3883" s="235">
        <v>13</v>
      </c>
      <c r="AX3883" s="133" t="s">
        <v>2160</v>
      </c>
      <c r="AY3883" s="235">
        <v>1</v>
      </c>
      <c r="AZ3883" s="134" t="s">
        <v>82</v>
      </c>
      <c r="BA3883" s="133" t="s">
        <v>2161</v>
      </c>
      <c r="BB3883" s="235">
        <v>0</v>
      </c>
      <c r="BG3883" s="134" t="s">
        <v>20895</v>
      </c>
      <c r="BN3883" s="133" t="s">
        <v>20900</v>
      </c>
      <c r="BP3883" s="134" t="s">
        <v>20897</v>
      </c>
      <c r="BQ3883" s="134" t="s">
        <v>20897</v>
      </c>
      <c r="BR3883" s="134" t="s">
        <v>20895</v>
      </c>
      <c r="BS3883" s="235" t="s">
        <v>20790</v>
      </c>
      <c r="BT3883" s="235">
        <v>11</v>
      </c>
      <c r="BU3883" s="235" t="s">
        <v>20769</v>
      </c>
      <c r="BV3883" s="235">
        <v>170</v>
      </c>
      <c r="BW3883" s="242"/>
      <c r="CB3883" s="134" t="s">
        <v>20895</v>
      </c>
      <c r="CE3883" s="134" t="s">
        <v>20895</v>
      </c>
      <c r="CO3883" s="134" t="s">
        <v>20895</v>
      </c>
    </row>
    <row r="3884" spans="1:93" x14ac:dyDescent="0.25">
      <c r="A3884" s="134" t="s">
        <v>14</v>
      </c>
      <c r="B3884" s="134" t="s">
        <v>2147</v>
      </c>
      <c r="C3884" s="134" t="s">
        <v>20901</v>
      </c>
      <c r="D3884" s="32" t="s">
        <v>20901</v>
      </c>
      <c r="E3884" s="57" t="s">
        <v>82</v>
      </c>
      <c r="F3884" s="57" t="s">
        <v>8149</v>
      </c>
      <c r="G3884" s="57" t="s">
        <v>8150</v>
      </c>
      <c r="H3884" s="226" t="s">
        <v>2152</v>
      </c>
      <c r="K3884" s="133" t="s">
        <v>20902</v>
      </c>
      <c r="L3884" s="133" t="s">
        <v>94</v>
      </c>
      <c r="M3884" s="133" t="s">
        <v>20903</v>
      </c>
      <c r="N3884" s="133" t="s">
        <v>8154</v>
      </c>
      <c r="O3884" s="134">
        <v>20140918</v>
      </c>
      <c r="P3884" s="134">
        <v>20141224</v>
      </c>
      <c r="Q3884" s="133" t="s">
        <v>20150</v>
      </c>
      <c r="R3884" s="134" t="s">
        <v>14</v>
      </c>
      <c r="S3884" s="134" t="s">
        <v>20901</v>
      </c>
      <c r="T3884" s="58" t="s">
        <v>4941</v>
      </c>
      <c r="U3884" s="58" t="s">
        <v>5802</v>
      </c>
      <c r="V3884" s="58" t="s">
        <v>10464</v>
      </c>
      <c r="W3884" s="235">
        <v>226</v>
      </c>
      <c r="X3884" s="134" t="s">
        <v>20901</v>
      </c>
      <c r="Y3884" s="49" t="s">
        <v>82</v>
      </c>
      <c r="Z3884" s="26">
        <f t="shared" si="282"/>
        <v>41.17305555555555</v>
      </c>
      <c r="AA3884" s="27">
        <f t="shared" si="283"/>
        <v>20.259166666666665</v>
      </c>
      <c r="AB3884" s="134" t="str">
        <f t="shared" si="276"/>
        <v>41</v>
      </c>
      <c r="AC3884" s="134" t="str">
        <f t="shared" si="277"/>
        <v>10</v>
      </c>
      <c r="AD3884" s="134" t="str">
        <f t="shared" si="278"/>
        <v>23</v>
      </c>
      <c r="AE3884" s="26" t="s">
        <v>20898</v>
      </c>
      <c r="AF3884" s="134" t="str">
        <f t="shared" si="279"/>
        <v>20</v>
      </c>
      <c r="AG3884" s="134" t="str">
        <f t="shared" si="280"/>
        <v>15</v>
      </c>
      <c r="AH3884" s="134" t="str">
        <f t="shared" si="281"/>
        <v>33</v>
      </c>
      <c r="AI3884" s="27" t="s">
        <v>20899</v>
      </c>
      <c r="AJ3884" s="134">
        <v>300</v>
      </c>
      <c r="AK3884" s="235" t="s">
        <v>4717</v>
      </c>
      <c r="AL3884" s="133">
        <v>26</v>
      </c>
      <c r="AM3884" s="134" t="s">
        <v>2371</v>
      </c>
      <c r="AN3884" s="235">
        <v>26</v>
      </c>
      <c r="AO3884" s="134" t="s">
        <v>20901</v>
      </c>
      <c r="AP3884" s="49" t="s">
        <v>82</v>
      </c>
      <c r="AQ3884" s="133" t="s">
        <v>20903</v>
      </c>
      <c r="AR3884" s="133" t="s">
        <v>20902</v>
      </c>
      <c r="AS3884" s="134" t="s">
        <v>10464</v>
      </c>
      <c r="AU3884" s="134">
        <v>300</v>
      </c>
      <c r="AW3884" s="235">
        <v>13</v>
      </c>
      <c r="AX3884" s="133" t="s">
        <v>2160</v>
      </c>
      <c r="AY3884" s="235">
        <v>1</v>
      </c>
      <c r="AZ3884" s="134" t="s">
        <v>82</v>
      </c>
      <c r="BA3884" s="133" t="s">
        <v>2161</v>
      </c>
      <c r="BB3884" s="235">
        <v>0</v>
      </c>
      <c r="BG3884" s="134" t="s">
        <v>20901</v>
      </c>
      <c r="BN3884" s="133" t="s">
        <v>20904</v>
      </c>
      <c r="BP3884" s="134" t="s">
        <v>20903</v>
      </c>
      <c r="BQ3884" s="134" t="s">
        <v>20903</v>
      </c>
      <c r="BR3884" s="134" t="s">
        <v>20901</v>
      </c>
      <c r="BS3884" s="235" t="s">
        <v>20835</v>
      </c>
      <c r="BT3884" s="235">
        <v>11</v>
      </c>
      <c r="BU3884" s="235" t="s">
        <v>20769</v>
      </c>
      <c r="BV3884" s="235">
        <v>101</v>
      </c>
      <c r="BW3884" s="242"/>
      <c r="CB3884" s="134" t="s">
        <v>20901</v>
      </c>
      <c r="CE3884" s="134" t="s">
        <v>20901</v>
      </c>
      <c r="CO3884" s="134" t="s">
        <v>20901</v>
      </c>
    </row>
    <row r="3885" spans="1:93" x14ac:dyDescent="0.25">
      <c r="A3885" s="134" t="s">
        <v>14</v>
      </c>
      <c r="B3885" s="134" t="s">
        <v>2147</v>
      </c>
      <c r="C3885" s="134" t="s">
        <v>20905</v>
      </c>
      <c r="D3885" s="32" t="s">
        <v>20905</v>
      </c>
      <c r="E3885" s="57" t="s">
        <v>82</v>
      </c>
      <c r="F3885" s="57" t="s">
        <v>8149</v>
      </c>
      <c r="G3885" s="57" t="s">
        <v>8150</v>
      </c>
      <c r="H3885" s="226" t="s">
        <v>2152</v>
      </c>
      <c r="K3885" s="133" t="s">
        <v>20906</v>
      </c>
      <c r="L3885" s="133" t="s">
        <v>94</v>
      </c>
      <c r="M3885" s="133" t="s">
        <v>20907</v>
      </c>
      <c r="N3885" s="133" t="s">
        <v>8154</v>
      </c>
      <c r="O3885" s="134">
        <v>20140918</v>
      </c>
      <c r="P3885" s="134">
        <v>20141224</v>
      </c>
      <c r="Q3885" s="133" t="s">
        <v>20150</v>
      </c>
      <c r="R3885" s="134" t="s">
        <v>14</v>
      </c>
      <c r="S3885" s="134" t="s">
        <v>20905</v>
      </c>
      <c r="T3885" s="58" t="s">
        <v>4941</v>
      </c>
      <c r="U3885" s="58" t="s">
        <v>5802</v>
      </c>
      <c r="V3885" s="58" t="s">
        <v>10464</v>
      </c>
      <c r="W3885" s="235">
        <v>226</v>
      </c>
      <c r="X3885" s="134" t="s">
        <v>20905</v>
      </c>
      <c r="Y3885" s="49" t="s">
        <v>82</v>
      </c>
      <c r="Z3885" s="26">
        <f t="shared" si="282"/>
        <v>41.17305555555555</v>
      </c>
      <c r="AA3885" s="27">
        <f t="shared" si="283"/>
        <v>20.259166666666665</v>
      </c>
      <c r="AB3885" s="134" t="str">
        <f t="shared" si="276"/>
        <v>41</v>
      </c>
      <c r="AC3885" s="134" t="str">
        <f t="shared" si="277"/>
        <v>10</v>
      </c>
      <c r="AD3885" s="134" t="str">
        <f t="shared" si="278"/>
        <v>23</v>
      </c>
      <c r="AE3885" s="26" t="s">
        <v>20898</v>
      </c>
      <c r="AF3885" s="134" t="str">
        <f t="shared" si="279"/>
        <v>20</v>
      </c>
      <c r="AG3885" s="134" t="str">
        <f t="shared" si="280"/>
        <v>15</v>
      </c>
      <c r="AH3885" s="134" t="str">
        <f t="shared" si="281"/>
        <v>33</v>
      </c>
      <c r="AI3885" s="27" t="s">
        <v>20899</v>
      </c>
      <c r="AJ3885" s="134">
        <v>300</v>
      </c>
      <c r="AK3885" s="235" t="s">
        <v>4717</v>
      </c>
      <c r="AL3885" s="133">
        <v>26</v>
      </c>
      <c r="AM3885" s="134" t="s">
        <v>2371</v>
      </c>
      <c r="AN3885" s="235">
        <v>26</v>
      </c>
      <c r="AO3885" s="134" t="s">
        <v>20905</v>
      </c>
      <c r="AP3885" s="49" t="s">
        <v>82</v>
      </c>
      <c r="AQ3885" s="133" t="s">
        <v>20907</v>
      </c>
      <c r="AR3885" s="133" t="s">
        <v>20906</v>
      </c>
      <c r="AS3885" s="134" t="s">
        <v>10464</v>
      </c>
      <c r="AU3885" s="134">
        <v>300</v>
      </c>
      <c r="AW3885" s="235">
        <v>13</v>
      </c>
      <c r="AX3885" s="133" t="s">
        <v>2160</v>
      </c>
      <c r="AY3885" s="235">
        <v>1</v>
      </c>
      <c r="AZ3885" s="134" t="s">
        <v>82</v>
      </c>
      <c r="BA3885" s="133" t="s">
        <v>2161</v>
      </c>
      <c r="BB3885" s="235">
        <v>0</v>
      </c>
      <c r="BG3885" s="134" t="s">
        <v>20905</v>
      </c>
      <c r="BN3885" s="133" t="s">
        <v>20908</v>
      </c>
      <c r="BP3885" s="134" t="s">
        <v>20907</v>
      </c>
      <c r="BQ3885" s="134" t="s">
        <v>20907</v>
      </c>
      <c r="BR3885" s="134" t="s">
        <v>20905</v>
      </c>
      <c r="BS3885" s="235" t="s">
        <v>20785</v>
      </c>
      <c r="BT3885" s="235">
        <v>11</v>
      </c>
      <c r="BU3885" s="235" t="s">
        <v>20769</v>
      </c>
      <c r="BV3885" s="235">
        <v>115</v>
      </c>
      <c r="BW3885" s="242"/>
      <c r="CB3885" s="134" t="s">
        <v>20905</v>
      </c>
      <c r="CE3885" s="134" t="s">
        <v>20905</v>
      </c>
      <c r="CO3885" s="134" t="s">
        <v>20905</v>
      </c>
    </row>
    <row r="3886" spans="1:93" x14ac:dyDescent="0.25">
      <c r="A3886" s="134" t="s">
        <v>14</v>
      </c>
      <c r="B3886" s="134" t="s">
        <v>2147</v>
      </c>
      <c r="C3886" s="134" t="s">
        <v>20909</v>
      </c>
      <c r="D3886" s="32" t="s">
        <v>20909</v>
      </c>
      <c r="E3886" s="57" t="s">
        <v>82</v>
      </c>
      <c r="F3886" s="57" t="s">
        <v>8149</v>
      </c>
      <c r="G3886" s="57" t="s">
        <v>8150</v>
      </c>
      <c r="H3886" s="226" t="s">
        <v>2152</v>
      </c>
      <c r="K3886" s="133" t="s">
        <v>20910</v>
      </c>
      <c r="L3886" s="133" t="s">
        <v>94</v>
      </c>
      <c r="M3886" s="133" t="s">
        <v>20907</v>
      </c>
      <c r="N3886" s="133" t="s">
        <v>8154</v>
      </c>
      <c r="O3886" s="134">
        <v>20140918</v>
      </c>
      <c r="P3886" s="134">
        <v>20141224</v>
      </c>
      <c r="Q3886" s="133" t="s">
        <v>20150</v>
      </c>
      <c r="R3886" s="134" t="s">
        <v>14</v>
      </c>
      <c r="S3886" s="134" t="s">
        <v>20909</v>
      </c>
      <c r="T3886" s="58" t="s">
        <v>4941</v>
      </c>
      <c r="U3886" s="58" t="s">
        <v>5802</v>
      </c>
      <c r="V3886" s="58" t="s">
        <v>10464</v>
      </c>
      <c r="W3886" s="235">
        <v>226</v>
      </c>
      <c r="X3886" s="134" t="s">
        <v>20909</v>
      </c>
      <c r="Y3886" s="49" t="s">
        <v>82</v>
      </c>
      <c r="Z3886" s="26">
        <f t="shared" si="282"/>
        <v>41.17305555555555</v>
      </c>
      <c r="AA3886" s="27">
        <f t="shared" si="283"/>
        <v>20.259166666666665</v>
      </c>
      <c r="AB3886" s="134" t="str">
        <f t="shared" si="276"/>
        <v>41</v>
      </c>
      <c r="AC3886" s="134" t="str">
        <f t="shared" si="277"/>
        <v>10</v>
      </c>
      <c r="AD3886" s="134" t="str">
        <f t="shared" si="278"/>
        <v>23</v>
      </c>
      <c r="AE3886" s="26" t="s">
        <v>20898</v>
      </c>
      <c r="AF3886" s="134" t="str">
        <f t="shared" si="279"/>
        <v>20</v>
      </c>
      <c r="AG3886" s="134" t="str">
        <f t="shared" si="280"/>
        <v>15</v>
      </c>
      <c r="AH3886" s="134" t="str">
        <f t="shared" si="281"/>
        <v>33</v>
      </c>
      <c r="AI3886" s="27" t="s">
        <v>20899</v>
      </c>
      <c r="AJ3886" s="134">
        <v>300</v>
      </c>
      <c r="AK3886" s="235" t="s">
        <v>4717</v>
      </c>
      <c r="AL3886" s="133">
        <v>26</v>
      </c>
      <c r="AM3886" s="134" t="s">
        <v>2371</v>
      </c>
      <c r="AN3886" s="235">
        <v>26</v>
      </c>
      <c r="AO3886" s="134" t="s">
        <v>20909</v>
      </c>
      <c r="AP3886" s="49" t="s">
        <v>82</v>
      </c>
      <c r="AQ3886" s="133" t="s">
        <v>20907</v>
      </c>
      <c r="AR3886" s="133" t="s">
        <v>20910</v>
      </c>
      <c r="AS3886" s="134" t="s">
        <v>10464</v>
      </c>
      <c r="AU3886" s="134">
        <v>300</v>
      </c>
      <c r="AW3886" s="235">
        <v>13</v>
      </c>
      <c r="AX3886" s="133" t="s">
        <v>2160</v>
      </c>
      <c r="AY3886" s="235">
        <v>1</v>
      </c>
      <c r="AZ3886" s="134" t="s">
        <v>82</v>
      </c>
      <c r="BA3886" s="133" t="s">
        <v>2161</v>
      </c>
      <c r="BB3886" s="235">
        <v>0</v>
      </c>
      <c r="BG3886" s="134" t="s">
        <v>20909</v>
      </c>
      <c r="BN3886" s="133" t="s">
        <v>20911</v>
      </c>
      <c r="BP3886" s="134" t="s">
        <v>20907</v>
      </c>
      <c r="BQ3886" s="134" t="s">
        <v>20907</v>
      </c>
      <c r="BR3886" s="134" t="s">
        <v>20909</v>
      </c>
      <c r="BS3886" s="235" t="s">
        <v>20790</v>
      </c>
      <c r="BT3886" s="235">
        <v>11</v>
      </c>
      <c r="BU3886" s="235" t="s">
        <v>20769</v>
      </c>
      <c r="BV3886" s="235">
        <v>46</v>
      </c>
      <c r="BW3886" s="242"/>
      <c r="CB3886" s="134" t="s">
        <v>20909</v>
      </c>
      <c r="CE3886" s="134" t="s">
        <v>20909</v>
      </c>
      <c r="CO3886" s="134" t="s">
        <v>20909</v>
      </c>
    </row>
    <row r="3887" spans="1:93" x14ac:dyDescent="0.25">
      <c r="A3887" s="134" t="s">
        <v>14</v>
      </c>
      <c r="B3887" s="134" t="s">
        <v>2147</v>
      </c>
      <c r="C3887" s="134" t="s">
        <v>20912</v>
      </c>
      <c r="D3887" s="32" t="s">
        <v>20912</v>
      </c>
      <c r="E3887" s="57" t="s">
        <v>82</v>
      </c>
      <c r="F3887" s="57" t="s">
        <v>8149</v>
      </c>
      <c r="G3887" s="57" t="s">
        <v>8150</v>
      </c>
      <c r="H3887" s="226" t="s">
        <v>2152</v>
      </c>
      <c r="K3887" s="133" t="s">
        <v>20913</v>
      </c>
      <c r="L3887" s="133" t="s">
        <v>94</v>
      </c>
      <c r="M3887" s="133" t="s">
        <v>20907</v>
      </c>
      <c r="N3887" s="133" t="s">
        <v>8154</v>
      </c>
      <c r="O3887" s="134">
        <v>20140918</v>
      </c>
      <c r="P3887" s="134">
        <v>20141224</v>
      </c>
      <c r="Q3887" s="133" t="s">
        <v>20150</v>
      </c>
      <c r="R3887" s="134" t="s">
        <v>14</v>
      </c>
      <c r="S3887" s="134" t="s">
        <v>20912</v>
      </c>
      <c r="T3887" s="58" t="s">
        <v>4941</v>
      </c>
      <c r="U3887" s="58" t="s">
        <v>5802</v>
      </c>
      <c r="V3887" s="58" t="s">
        <v>10464</v>
      </c>
      <c r="W3887" s="235">
        <v>226</v>
      </c>
      <c r="X3887" s="134" t="s">
        <v>20912</v>
      </c>
      <c r="Y3887" s="49" t="s">
        <v>82</v>
      </c>
      <c r="Z3887" s="26">
        <f t="shared" si="282"/>
        <v>41.17305555555555</v>
      </c>
      <c r="AA3887" s="27">
        <f t="shared" si="283"/>
        <v>20.259166666666665</v>
      </c>
      <c r="AB3887" s="134" t="str">
        <f t="shared" si="276"/>
        <v>41</v>
      </c>
      <c r="AC3887" s="134" t="str">
        <f t="shared" si="277"/>
        <v>10</v>
      </c>
      <c r="AD3887" s="134" t="str">
        <f t="shared" si="278"/>
        <v>23</v>
      </c>
      <c r="AE3887" s="26" t="s">
        <v>20898</v>
      </c>
      <c r="AF3887" s="134" t="str">
        <f t="shared" si="279"/>
        <v>20</v>
      </c>
      <c r="AG3887" s="134" t="str">
        <f t="shared" si="280"/>
        <v>15</v>
      </c>
      <c r="AH3887" s="134" t="str">
        <f t="shared" si="281"/>
        <v>33</v>
      </c>
      <c r="AI3887" s="27" t="s">
        <v>20899</v>
      </c>
      <c r="AJ3887" s="134">
        <v>300</v>
      </c>
      <c r="AK3887" s="235" t="s">
        <v>4717</v>
      </c>
      <c r="AL3887" s="133">
        <v>26</v>
      </c>
      <c r="AM3887" s="134" t="s">
        <v>2371</v>
      </c>
      <c r="AN3887" s="235">
        <v>26</v>
      </c>
      <c r="AO3887" s="134" t="s">
        <v>20912</v>
      </c>
      <c r="AP3887" s="49" t="s">
        <v>82</v>
      </c>
      <c r="AQ3887" s="133" t="s">
        <v>20907</v>
      </c>
      <c r="AR3887" s="133" t="s">
        <v>20913</v>
      </c>
      <c r="AS3887" s="134" t="s">
        <v>10464</v>
      </c>
      <c r="AU3887" s="134">
        <v>300</v>
      </c>
      <c r="AW3887" s="235">
        <v>13</v>
      </c>
      <c r="AX3887" s="133" t="s">
        <v>2160</v>
      </c>
      <c r="AY3887" s="235">
        <v>1</v>
      </c>
      <c r="AZ3887" s="134" t="s">
        <v>82</v>
      </c>
      <c r="BA3887" s="133" t="s">
        <v>2161</v>
      </c>
      <c r="BB3887" s="235">
        <v>0</v>
      </c>
      <c r="BG3887" s="134" t="s">
        <v>20912</v>
      </c>
      <c r="BN3887" s="133" t="s">
        <v>20914</v>
      </c>
      <c r="BP3887" s="134" t="s">
        <v>20907</v>
      </c>
      <c r="BQ3887" s="134" t="s">
        <v>20907</v>
      </c>
      <c r="BR3887" s="134" t="s">
        <v>20912</v>
      </c>
      <c r="BS3887" s="235" t="s">
        <v>20835</v>
      </c>
      <c r="BT3887" s="235">
        <v>11</v>
      </c>
      <c r="BU3887" s="235" t="s">
        <v>20769</v>
      </c>
      <c r="BV3887" s="235">
        <v>63</v>
      </c>
      <c r="BW3887" s="242"/>
      <c r="CB3887" s="134" t="s">
        <v>20912</v>
      </c>
      <c r="CE3887" s="134" t="s">
        <v>20912</v>
      </c>
      <c r="CO3887" s="134" t="s">
        <v>20912</v>
      </c>
    </row>
    <row r="3888" spans="1:93" x14ac:dyDescent="0.25">
      <c r="A3888" s="134" t="s">
        <v>14</v>
      </c>
      <c r="B3888" s="134" t="s">
        <v>2147</v>
      </c>
      <c r="C3888" s="134" t="s">
        <v>20915</v>
      </c>
      <c r="D3888" s="32" t="s">
        <v>20915</v>
      </c>
      <c r="E3888" s="57" t="s">
        <v>82</v>
      </c>
      <c r="F3888" s="57" t="s">
        <v>8149</v>
      </c>
      <c r="G3888" s="57" t="s">
        <v>8150</v>
      </c>
      <c r="H3888" s="226" t="s">
        <v>2152</v>
      </c>
      <c r="K3888" s="133" t="s">
        <v>20916</v>
      </c>
      <c r="L3888" s="133" t="s">
        <v>94</v>
      </c>
      <c r="M3888" s="133" t="s">
        <v>20917</v>
      </c>
      <c r="N3888" s="133" t="s">
        <v>8154</v>
      </c>
      <c r="O3888" s="134">
        <v>20140918</v>
      </c>
      <c r="P3888" s="134">
        <v>20141224</v>
      </c>
      <c r="Q3888" s="133" t="s">
        <v>20150</v>
      </c>
      <c r="R3888" s="134" t="s">
        <v>14</v>
      </c>
      <c r="S3888" s="134" t="s">
        <v>20915</v>
      </c>
      <c r="T3888" s="58" t="s">
        <v>4941</v>
      </c>
      <c r="U3888" s="58" t="s">
        <v>5802</v>
      </c>
      <c r="V3888" s="58" t="s">
        <v>10464</v>
      </c>
      <c r="W3888" s="235">
        <v>226</v>
      </c>
      <c r="X3888" s="134" t="s">
        <v>20915</v>
      </c>
      <c r="Y3888" s="49" t="s">
        <v>82</v>
      </c>
      <c r="Z3888" s="26">
        <f t="shared" si="282"/>
        <v>41.17305555555555</v>
      </c>
      <c r="AA3888" s="27">
        <f t="shared" si="283"/>
        <v>20.259166666666665</v>
      </c>
      <c r="AB3888" s="134" t="str">
        <f t="shared" si="276"/>
        <v>41</v>
      </c>
      <c r="AC3888" s="134" t="str">
        <f t="shared" si="277"/>
        <v>10</v>
      </c>
      <c r="AD3888" s="134" t="str">
        <f t="shared" si="278"/>
        <v>23</v>
      </c>
      <c r="AE3888" s="26" t="s">
        <v>20898</v>
      </c>
      <c r="AF3888" s="134" t="str">
        <f t="shared" si="279"/>
        <v>20</v>
      </c>
      <c r="AG3888" s="134" t="str">
        <f t="shared" si="280"/>
        <v>15</v>
      </c>
      <c r="AH3888" s="134" t="str">
        <f t="shared" si="281"/>
        <v>33</v>
      </c>
      <c r="AI3888" s="27" t="s">
        <v>20899</v>
      </c>
      <c r="AJ3888" s="134">
        <v>300</v>
      </c>
      <c r="AK3888" s="235" t="s">
        <v>4717</v>
      </c>
      <c r="AL3888" s="133">
        <v>26</v>
      </c>
      <c r="AM3888" s="134" t="s">
        <v>2371</v>
      </c>
      <c r="AN3888" s="235">
        <v>26</v>
      </c>
      <c r="AO3888" s="134" t="s">
        <v>20915</v>
      </c>
      <c r="AP3888" s="49" t="s">
        <v>82</v>
      </c>
      <c r="AQ3888" s="133" t="s">
        <v>20917</v>
      </c>
      <c r="AR3888" s="133" t="s">
        <v>20916</v>
      </c>
      <c r="AS3888" s="134" t="s">
        <v>10464</v>
      </c>
      <c r="AU3888" s="134">
        <v>300</v>
      </c>
      <c r="AW3888" s="235">
        <v>13</v>
      </c>
      <c r="AX3888" s="133" t="s">
        <v>2160</v>
      </c>
      <c r="AY3888" s="235">
        <v>1</v>
      </c>
      <c r="AZ3888" s="134" t="s">
        <v>82</v>
      </c>
      <c r="BA3888" s="133" t="s">
        <v>2161</v>
      </c>
      <c r="BB3888" s="235">
        <v>0</v>
      </c>
      <c r="BG3888" s="134" t="s">
        <v>20915</v>
      </c>
      <c r="BN3888" s="133" t="s">
        <v>20918</v>
      </c>
      <c r="BP3888" s="134" t="s">
        <v>20917</v>
      </c>
      <c r="BQ3888" s="134" t="s">
        <v>20917</v>
      </c>
      <c r="BR3888" s="134" t="s">
        <v>20915</v>
      </c>
      <c r="BS3888" s="235" t="s">
        <v>20768</v>
      </c>
      <c r="BT3888" s="235">
        <v>11</v>
      </c>
      <c r="BU3888" s="235" t="s">
        <v>20769</v>
      </c>
      <c r="BV3888" s="235">
        <v>62</v>
      </c>
      <c r="BW3888" s="242"/>
      <c r="CB3888" s="134" t="s">
        <v>20915</v>
      </c>
      <c r="CE3888" s="134" t="s">
        <v>20915</v>
      </c>
      <c r="CO3888" s="134" t="s">
        <v>20915</v>
      </c>
    </row>
    <row r="3889" spans="1:93" x14ac:dyDescent="0.25">
      <c r="A3889" s="134" t="s">
        <v>14</v>
      </c>
      <c r="B3889" s="134" t="s">
        <v>2147</v>
      </c>
      <c r="C3889" s="134" t="s">
        <v>20919</v>
      </c>
      <c r="D3889" s="32" t="s">
        <v>20919</v>
      </c>
      <c r="E3889" s="57" t="s">
        <v>82</v>
      </c>
      <c r="F3889" s="57" t="s">
        <v>8149</v>
      </c>
      <c r="G3889" s="57" t="s">
        <v>8150</v>
      </c>
      <c r="H3889" s="226" t="s">
        <v>2152</v>
      </c>
      <c r="K3889" s="133" t="s">
        <v>20920</v>
      </c>
      <c r="L3889" s="133" t="s">
        <v>94</v>
      </c>
      <c r="M3889" s="133" t="s">
        <v>20917</v>
      </c>
      <c r="N3889" s="133" t="s">
        <v>8154</v>
      </c>
      <c r="O3889" s="134">
        <v>20140918</v>
      </c>
      <c r="P3889" s="134">
        <v>20141224</v>
      </c>
      <c r="Q3889" s="133" t="s">
        <v>20150</v>
      </c>
      <c r="R3889" s="134" t="s">
        <v>14</v>
      </c>
      <c r="S3889" s="134" t="s">
        <v>20919</v>
      </c>
      <c r="T3889" s="58" t="s">
        <v>4941</v>
      </c>
      <c r="U3889" s="58" t="s">
        <v>5802</v>
      </c>
      <c r="V3889" s="58" t="s">
        <v>10464</v>
      </c>
      <c r="W3889" s="235">
        <v>226</v>
      </c>
      <c r="X3889" s="134" t="s">
        <v>20919</v>
      </c>
      <c r="Y3889" s="49" t="s">
        <v>82</v>
      </c>
      <c r="Z3889" s="26">
        <f t="shared" si="282"/>
        <v>41.17305555555555</v>
      </c>
      <c r="AA3889" s="27">
        <f t="shared" si="283"/>
        <v>20.259166666666665</v>
      </c>
      <c r="AB3889" s="134" t="str">
        <f t="shared" si="276"/>
        <v>41</v>
      </c>
      <c r="AC3889" s="134" t="str">
        <f t="shared" si="277"/>
        <v>10</v>
      </c>
      <c r="AD3889" s="134" t="str">
        <f t="shared" si="278"/>
        <v>23</v>
      </c>
      <c r="AE3889" s="26" t="s">
        <v>20898</v>
      </c>
      <c r="AF3889" s="134" t="str">
        <f t="shared" si="279"/>
        <v>20</v>
      </c>
      <c r="AG3889" s="134" t="str">
        <f t="shared" si="280"/>
        <v>15</v>
      </c>
      <c r="AH3889" s="134" t="str">
        <f t="shared" si="281"/>
        <v>33</v>
      </c>
      <c r="AI3889" s="27" t="s">
        <v>20899</v>
      </c>
      <c r="AJ3889" s="134">
        <v>300</v>
      </c>
      <c r="AK3889" s="235" t="s">
        <v>4717</v>
      </c>
      <c r="AL3889" s="133">
        <v>26</v>
      </c>
      <c r="AM3889" s="134" t="s">
        <v>2371</v>
      </c>
      <c r="AN3889" s="235">
        <v>26</v>
      </c>
      <c r="AO3889" s="134" t="s">
        <v>20919</v>
      </c>
      <c r="AP3889" s="49" t="s">
        <v>82</v>
      </c>
      <c r="AQ3889" s="133" t="s">
        <v>20917</v>
      </c>
      <c r="AR3889" s="133" t="s">
        <v>20920</v>
      </c>
      <c r="AS3889" s="134" t="s">
        <v>10464</v>
      </c>
      <c r="AU3889" s="134">
        <v>300</v>
      </c>
      <c r="AW3889" s="235">
        <v>13</v>
      </c>
      <c r="AX3889" s="133" t="s">
        <v>2160</v>
      </c>
      <c r="AY3889" s="235">
        <v>1</v>
      </c>
      <c r="AZ3889" s="134" t="s">
        <v>82</v>
      </c>
      <c r="BA3889" s="133" t="s">
        <v>2161</v>
      </c>
      <c r="BB3889" s="235">
        <v>0</v>
      </c>
      <c r="BG3889" s="134" t="s">
        <v>20919</v>
      </c>
      <c r="BN3889" s="133" t="s">
        <v>20921</v>
      </c>
      <c r="BP3889" s="134" t="s">
        <v>20917</v>
      </c>
      <c r="BQ3889" s="134" t="s">
        <v>20917</v>
      </c>
      <c r="BR3889" s="134" t="s">
        <v>20919</v>
      </c>
      <c r="BS3889" s="235" t="s">
        <v>20785</v>
      </c>
      <c r="BT3889" s="235">
        <v>11</v>
      </c>
      <c r="BU3889" s="235" t="s">
        <v>20769</v>
      </c>
      <c r="BV3889" s="235">
        <v>45</v>
      </c>
      <c r="BW3889" s="242"/>
      <c r="CB3889" s="134" t="s">
        <v>20919</v>
      </c>
      <c r="CE3889" s="134" t="s">
        <v>20919</v>
      </c>
      <c r="CO3889" s="134" t="s">
        <v>20919</v>
      </c>
    </row>
    <row r="3890" spans="1:93" x14ac:dyDescent="0.25">
      <c r="A3890" s="134" t="s">
        <v>14</v>
      </c>
      <c r="B3890" s="134" t="s">
        <v>2147</v>
      </c>
      <c r="C3890" s="134" t="s">
        <v>20922</v>
      </c>
      <c r="D3890" s="32" t="s">
        <v>20922</v>
      </c>
      <c r="E3890" s="57" t="s">
        <v>82</v>
      </c>
      <c r="F3890" s="57" t="s">
        <v>8149</v>
      </c>
      <c r="G3890" s="57" t="s">
        <v>8150</v>
      </c>
      <c r="H3890" s="226" t="s">
        <v>2152</v>
      </c>
      <c r="K3890" s="133" t="s">
        <v>20923</v>
      </c>
      <c r="L3890" s="133" t="s">
        <v>94</v>
      </c>
      <c r="M3890" s="133" t="s">
        <v>20917</v>
      </c>
      <c r="N3890" s="133" t="s">
        <v>8154</v>
      </c>
      <c r="O3890" s="134">
        <v>20140918</v>
      </c>
      <c r="P3890" s="134">
        <v>20141224</v>
      </c>
      <c r="Q3890" s="133" t="s">
        <v>20150</v>
      </c>
      <c r="R3890" s="134" t="s">
        <v>14</v>
      </c>
      <c r="S3890" s="134" t="s">
        <v>20922</v>
      </c>
      <c r="T3890" s="58" t="s">
        <v>4941</v>
      </c>
      <c r="U3890" s="58" t="s">
        <v>5802</v>
      </c>
      <c r="V3890" s="58" t="s">
        <v>10464</v>
      </c>
      <c r="W3890" s="235">
        <v>226</v>
      </c>
      <c r="X3890" s="134" t="s">
        <v>20922</v>
      </c>
      <c r="Y3890" s="49" t="s">
        <v>82</v>
      </c>
      <c r="Z3890" s="26">
        <f t="shared" si="282"/>
        <v>41.17305555555555</v>
      </c>
      <c r="AA3890" s="27">
        <f t="shared" si="283"/>
        <v>20.259166666666665</v>
      </c>
      <c r="AB3890" s="134" t="str">
        <f t="shared" si="276"/>
        <v>41</v>
      </c>
      <c r="AC3890" s="134" t="str">
        <f t="shared" si="277"/>
        <v>10</v>
      </c>
      <c r="AD3890" s="134" t="str">
        <f t="shared" si="278"/>
        <v>23</v>
      </c>
      <c r="AE3890" s="26" t="s">
        <v>20898</v>
      </c>
      <c r="AF3890" s="134" t="str">
        <f t="shared" si="279"/>
        <v>20</v>
      </c>
      <c r="AG3890" s="134" t="str">
        <f t="shared" si="280"/>
        <v>15</v>
      </c>
      <c r="AH3890" s="134" t="str">
        <f t="shared" si="281"/>
        <v>33</v>
      </c>
      <c r="AI3890" s="27" t="s">
        <v>20899</v>
      </c>
      <c r="AJ3890" s="134">
        <v>300</v>
      </c>
      <c r="AK3890" s="235" t="s">
        <v>4717</v>
      </c>
      <c r="AL3890" s="133">
        <v>26</v>
      </c>
      <c r="AM3890" s="134" t="s">
        <v>2371</v>
      </c>
      <c r="AN3890" s="235">
        <v>26</v>
      </c>
      <c r="AO3890" s="134" t="s">
        <v>20922</v>
      </c>
      <c r="AP3890" s="49" t="s">
        <v>82</v>
      </c>
      <c r="AQ3890" s="133" t="s">
        <v>20917</v>
      </c>
      <c r="AR3890" s="133" t="s">
        <v>20923</v>
      </c>
      <c r="AS3890" s="134" t="s">
        <v>10464</v>
      </c>
      <c r="AU3890" s="134">
        <v>300</v>
      </c>
      <c r="AW3890" s="235">
        <v>13</v>
      </c>
      <c r="AX3890" s="133" t="s">
        <v>2160</v>
      </c>
      <c r="AY3890" s="235">
        <v>1</v>
      </c>
      <c r="AZ3890" s="134" t="s">
        <v>82</v>
      </c>
      <c r="BA3890" s="133" t="s">
        <v>2161</v>
      </c>
      <c r="BB3890" s="235">
        <v>0</v>
      </c>
      <c r="BG3890" s="134" t="s">
        <v>20922</v>
      </c>
      <c r="BN3890" s="133" t="s">
        <v>20924</v>
      </c>
      <c r="BP3890" s="134" t="s">
        <v>20917</v>
      </c>
      <c r="BQ3890" s="134" t="s">
        <v>20917</v>
      </c>
      <c r="BR3890" s="134" t="s">
        <v>20922</v>
      </c>
      <c r="BS3890" s="235" t="s">
        <v>20835</v>
      </c>
      <c r="BT3890" s="235">
        <v>11</v>
      </c>
      <c r="BU3890" s="235" t="s">
        <v>20769</v>
      </c>
      <c r="BV3890" s="235">
        <v>72</v>
      </c>
      <c r="BW3890" s="242"/>
      <c r="CB3890" s="134" t="s">
        <v>20922</v>
      </c>
      <c r="CE3890" s="134" t="s">
        <v>20922</v>
      </c>
      <c r="CO3890" s="134" t="s">
        <v>20922</v>
      </c>
    </row>
    <row r="3891" spans="1:93" x14ac:dyDescent="0.25">
      <c r="A3891" s="134" t="s">
        <v>14</v>
      </c>
      <c r="B3891" s="134" t="s">
        <v>2147</v>
      </c>
      <c r="C3891" s="134" t="s">
        <v>20925</v>
      </c>
      <c r="D3891" s="32" t="s">
        <v>20925</v>
      </c>
      <c r="E3891" s="57" t="s">
        <v>82</v>
      </c>
      <c r="F3891" s="57" t="s">
        <v>8149</v>
      </c>
      <c r="G3891" s="57" t="s">
        <v>8150</v>
      </c>
      <c r="H3891" s="226" t="s">
        <v>2152</v>
      </c>
      <c r="K3891" s="133" t="s">
        <v>20926</v>
      </c>
      <c r="L3891" s="133" t="s">
        <v>94</v>
      </c>
      <c r="M3891" s="133" t="s">
        <v>20927</v>
      </c>
      <c r="N3891" s="133" t="s">
        <v>8154</v>
      </c>
      <c r="O3891" s="134">
        <v>20140918</v>
      </c>
      <c r="P3891" s="134">
        <v>20141224</v>
      </c>
      <c r="Q3891" s="133" t="s">
        <v>20150</v>
      </c>
      <c r="R3891" s="134" t="s">
        <v>14</v>
      </c>
      <c r="S3891" s="134" t="s">
        <v>20925</v>
      </c>
      <c r="T3891" s="58" t="s">
        <v>4941</v>
      </c>
      <c r="U3891" s="58" t="s">
        <v>5802</v>
      </c>
      <c r="V3891" s="58" t="s">
        <v>10464</v>
      </c>
      <c r="W3891" s="235">
        <v>226</v>
      </c>
      <c r="X3891" s="134" t="s">
        <v>20925</v>
      </c>
      <c r="Y3891" s="49" t="s">
        <v>82</v>
      </c>
      <c r="Z3891" s="26">
        <f t="shared" si="282"/>
        <v>41.17305555555555</v>
      </c>
      <c r="AA3891" s="27">
        <f t="shared" si="283"/>
        <v>20.259166666666665</v>
      </c>
      <c r="AB3891" s="134" t="str">
        <f t="shared" si="276"/>
        <v>41</v>
      </c>
      <c r="AC3891" s="134" t="str">
        <f t="shared" si="277"/>
        <v>10</v>
      </c>
      <c r="AD3891" s="134" t="str">
        <f t="shared" si="278"/>
        <v>23</v>
      </c>
      <c r="AE3891" s="26" t="s">
        <v>20898</v>
      </c>
      <c r="AF3891" s="134" t="str">
        <f t="shared" si="279"/>
        <v>20</v>
      </c>
      <c r="AG3891" s="134" t="str">
        <f t="shared" si="280"/>
        <v>15</v>
      </c>
      <c r="AH3891" s="134" t="str">
        <f t="shared" si="281"/>
        <v>33</v>
      </c>
      <c r="AI3891" s="27" t="s">
        <v>20899</v>
      </c>
      <c r="AJ3891" s="134">
        <v>300</v>
      </c>
      <c r="AK3891" s="235" t="s">
        <v>4717</v>
      </c>
      <c r="AL3891" s="133">
        <v>26</v>
      </c>
      <c r="AM3891" s="134" t="s">
        <v>2371</v>
      </c>
      <c r="AN3891" s="235">
        <v>26</v>
      </c>
      <c r="AO3891" s="134" t="s">
        <v>20925</v>
      </c>
      <c r="AP3891" s="49" t="s">
        <v>82</v>
      </c>
      <c r="AQ3891" s="133" t="s">
        <v>20927</v>
      </c>
      <c r="AR3891" s="133" t="s">
        <v>20926</v>
      </c>
      <c r="AS3891" s="134" t="s">
        <v>10464</v>
      </c>
      <c r="AU3891" s="134">
        <v>300</v>
      </c>
      <c r="AW3891" s="235">
        <v>13</v>
      </c>
      <c r="AX3891" s="133" t="s">
        <v>2160</v>
      </c>
      <c r="AY3891" s="235">
        <v>1</v>
      </c>
      <c r="AZ3891" s="134" t="s">
        <v>82</v>
      </c>
      <c r="BA3891" s="133" t="s">
        <v>2161</v>
      </c>
      <c r="BB3891" s="235">
        <v>0</v>
      </c>
      <c r="BG3891" s="134" t="s">
        <v>20925</v>
      </c>
      <c r="BN3891" s="133" t="s">
        <v>20928</v>
      </c>
      <c r="BP3891" s="134" t="s">
        <v>20927</v>
      </c>
      <c r="BQ3891" s="134" t="s">
        <v>20927</v>
      </c>
      <c r="BR3891" s="134" t="s">
        <v>20925</v>
      </c>
      <c r="BS3891" s="235" t="s">
        <v>20773</v>
      </c>
      <c r="BT3891" s="235">
        <v>11</v>
      </c>
      <c r="BU3891" s="235" t="s">
        <v>20769</v>
      </c>
      <c r="BV3891" s="235">
        <v>587</v>
      </c>
      <c r="BW3891" s="242"/>
      <c r="CB3891" s="134" t="s">
        <v>20925</v>
      </c>
      <c r="CE3891" s="134" t="s">
        <v>20925</v>
      </c>
      <c r="CO3891" s="134" t="s">
        <v>20925</v>
      </c>
    </row>
    <row r="3892" spans="1:93" x14ac:dyDescent="0.25">
      <c r="A3892" s="134" t="s">
        <v>14</v>
      </c>
      <c r="B3892" s="134" t="s">
        <v>2147</v>
      </c>
      <c r="C3892" s="134" t="s">
        <v>20929</v>
      </c>
      <c r="D3892" s="32" t="s">
        <v>20929</v>
      </c>
      <c r="E3892" s="57" t="s">
        <v>82</v>
      </c>
      <c r="F3892" s="57" t="s">
        <v>8149</v>
      </c>
      <c r="G3892" s="57" t="s">
        <v>8150</v>
      </c>
      <c r="H3892" s="226" t="s">
        <v>2152</v>
      </c>
      <c r="K3892" s="133" t="s">
        <v>20930</v>
      </c>
      <c r="L3892" s="133" t="s">
        <v>94</v>
      </c>
      <c r="M3892" s="133" t="s">
        <v>8389</v>
      </c>
      <c r="N3892" s="133" t="s">
        <v>8154</v>
      </c>
      <c r="O3892" s="134">
        <v>20140924</v>
      </c>
      <c r="P3892" s="134">
        <v>20141224</v>
      </c>
      <c r="Q3892" s="133" t="s">
        <v>20150</v>
      </c>
      <c r="R3892" s="134" t="s">
        <v>14</v>
      </c>
      <c r="S3892" s="134" t="s">
        <v>20929</v>
      </c>
      <c r="T3892" s="58" t="s">
        <v>4799</v>
      </c>
      <c r="U3892" s="58" t="s">
        <v>7475</v>
      </c>
      <c r="V3892" s="58" t="s">
        <v>8389</v>
      </c>
      <c r="W3892" s="235">
        <v>70</v>
      </c>
      <c r="X3892" s="134" t="s">
        <v>20929</v>
      </c>
      <c r="Y3892" s="49" t="s">
        <v>82</v>
      </c>
      <c r="Z3892" s="26">
        <f t="shared" si="282"/>
        <v>41.85</v>
      </c>
      <c r="AA3892" s="27">
        <f t="shared" si="283"/>
        <v>19.68888888888889</v>
      </c>
      <c r="AB3892" s="134" t="str">
        <f t="shared" si="276"/>
        <v>41</v>
      </c>
      <c r="AC3892" s="134" t="str">
        <f t="shared" si="277"/>
        <v>51</v>
      </c>
      <c r="AD3892" s="134" t="str">
        <f t="shared" si="278"/>
        <v>00</v>
      </c>
      <c r="AE3892" s="26" t="s">
        <v>20931</v>
      </c>
      <c r="AF3892" s="134" t="str">
        <f t="shared" si="279"/>
        <v>19</v>
      </c>
      <c r="AG3892" s="134" t="str">
        <f t="shared" si="280"/>
        <v>41</v>
      </c>
      <c r="AH3892" s="134" t="str">
        <f t="shared" si="281"/>
        <v>20</v>
      </c>
      <c r="AI3892" s="27" t="s">
        <v>20932</v>
      </c>
      <c r="AJ3892" s="134">
        <v>300</v>
      </c>
      <c r="AK3892" s="235" t="s">
        <v>4717</v>
      </c>
      <c r="AL3892" s="133">
        <v>26</v>
      </c>
      <c r="AM3892" s="134" t="s">
        <v>2371</v>
      </c>
      <c r="AN3892" s="235">
        <v>26</v>
      </c>
      <c r="AO3892" s="134" t="s">
        <v>20929</v>
      </c>
      <c r="AP3892" s="49" t="s">
        <v>82</v>
      </c>
      <c r="AQ3892" s="133" t="s">
        <v>8389</v>
      </c>
      <c r="AR3892" s="133" t="s">
        <v>20930</v>
      </c>
      <c r="AS3892" s="134" t="s">
        <v>8389</v>
      </c>
      <c r="AU3892" s="134">
        <v>300</v>
      </c>
      <c r="AW3892" s="235">
        <v>13</v>
      </c>
      <c r="AX3892" s="133" t="s">
        <v>2160</v>
      </c>
      <c r="AY3892" s="235">
        <v>1</v>
      </c>
      <c r="AZ3892" s="134" t="s">
        <v>82</v>
      </c>
      <c r="BA3892" s="133" t="s">
        <v>2161</v>
      </c>
      <c r="BB3892" s="235">
        <v>0</v>
      </c>
      <c r="BG3892" s="134" t="s">
        <v>20929</v>
      </c>
      <c r="BN3892" s="133" t="s">
        <v>19918</v>
      </c>
      <c r="BO3892" s="133" t="s">
        <v>20933</v>
      </c>
      <c r="BP3892" s="134" t="s">
        <v>8389</v>
      </c>
      <c r="BQ3892" s="134" t="s">
        <v>8389</v>
      </c>
      <c r="BR3892" s="134" t="s">
        <v>20929</v>
      </c>
      <c r="BS3892" s="235" t="s">
        <v>20934</v>
      </c>
      <c r="BT3892" s="235">
        <v>11</v>
      </c>
      <c r="BU3892" s="235" t="s">
        <v>20769</v>
      </c>
      <c r="BV3892" s="235">
        <v>946</v>
      </c>
      <c r="BW3892" s="242"/>
      <c r="CB3892" s="134" t="s">
        <v>20929</v>
      </c>
      <c r="CE3892" s="134" t="s">
        <v>20929</v>
      </c>
      <c r="CO3892" s="134" t="s">
        <v>20929</v>
      </c>
    </row>
    <row r="3893" spans="1:93" x14ac:dyDescent="0.25">
      <c r="A3893" s="134" t="s">
        <v>14</v>
      </c>
      <c r="B3893" s="134" t="s">
        <v>2147</v>
      </c>
      <c r="C3893" s="134" t="s">
        <v>20935</v>
      </c>
      <c r="D3893" s="28" t="s">
        <v>20935</v>
      </c>
      <c r="E3893" s="191" t="s">
        <v>162</v>
      </c>
      <c r="F3893" s="178" t="s">
        <v>13105</v>
      </c>
      <c r="G3893" s="178" t="s">
        <v>13429</v>
      </c>
      <c r="H3893" s="226" t="s">
        <v>2152</v>
      </c>
      <c r="K3893" s="133" t="s">
        <v>20936</v>
      </c>
      <c r="L3893" s="133" t="s">
        <v>164</v>
      </c>
      <c r="M3893" s="133" t="s">
        <v>20937</v>
      </c>
      <c r="N3893" s="133" t="s">
        <v>436</v>
      </c>
      <c r="O3893" s="134">
        <v>20140924</v>
      </c>
      <c r="P3893" s="134">
        <v>20141224</v>
      </c>
      <c r="Q3893" s="133" t="s">
        <v>20150</v>
      </c>
      <c r="R3893" s="134" t="s">
        <v>14</v>
      </c>
      <c r="S3893" s="134" t="s">
        <v>20935</v>
      </c>
      <c r="T3893" s="58" t="s">
        <v>4744</v>
      </c>
      <c r="U3893" s="58" t="s">
        <v>4745</v>
      </c>
      <c r="V3893" s="58" t="s">
        <v>17207</v>
      </c>
      <c r="W3893" s="235">
        <v>33</v>
      </c>
      <c r="X3893" s="134" t="s">
        <v>20935</v>
      </c>
      <c r="Y3893" s="27" t="s">
        <v>162</v>
      </c>
      <c r="Z3893" s="26">
        <f t="shared" si="282"/>
        <v>42.045555555555552</v>
      </c>
      <c r="AA3893" s="27">
        <f t="shared" si="283"/>
        <v>19.574166666666667</v>
      </c>
      <c r="AB3893" s="134" t="str">
        <f t="shared" si="276"/>
        <v>42</v>
      </c>
      <c r="AC3893" s="134" t="str">
        <f t="shared" si="277"/>
        <v>02</v>
      </c>
      <c r="AD3893" s="134" t="str">
        <f t="shared" si="278"/>
        <v>44</v>
      </c>
      <c r="AE3893" s="26" t="s">
        <v>20938</v>
      </c>
      <c r="AF3893" s="134" t="str">
        <f t="shared" si="279"/>
        <v>19</v>
      </c>
      <c r="AG3893" s="134" t="str">
        <f t="shared" si="280"/>
        <v>34</v>
      </c>
      <c r="AH3893" s="134" t="str">
        <f t="shared" si="281"/>
        <v>27</v>
      </c>
      <c r="AI3893" s="27" t="s">
        <v>20939</v>
      </c>
      <c r="AJ3893" s="134">
        <v>300</v>
      </c>
      <c r="AK3893" s="235" t="s">
        <v>4717</v>
      </c>
      <c r="AL3893" s="133">
        <v>26</v>
      </c>
      <c r="AM3893" s="134" t="s">
        <v>2371</v>
      </c>
      <c r="AN3893" s="235">
        <v>26</v>
      </c>
      <c r="AO3893" s="134" t="s">
        <v>20935</v>
      </c>
      <c r="AP3893" s="27" t="s">
        <v>162</v>
      </c>
      <c r="AQ3893" s="133" t="s">
        <v>20937</v>
      </c>
      <c r="AR3893" s="133" t="s">
        <v>20936</v>
      </c>
      <c r="AS3893" s="134" t="s">
        <v>17207</v>
      </c>
      <c r="AU3893" s="134">
        <v>300</v>
      </c>
      <c r="AW3893" s="235">
        <v>13</v>
      </c>
      <c r="AX3893" s="133" t="s">
        <v>2160</v>
      </c>
      <c r="AY3893" s="235">
        <v>0</v>
      </c>
      <c r="AZ3893" s="134" t="s">
        <v>162</v>
      </c>
      <c r="BA3893" s="133" t="s">
        <v>4589</v>
      </c>
      <c r="BB3893" s="235">
        <v>0</v>
      </c>
      <c r="BG3893" s="134" t="s">
        <v>20935</v>
      </c>
      <c r="BN3893" s="133" t="s">
        <v>20940</v>
      </c>
      <c r="BO3893" s="133"/>
      <c r="BP3893" s="134" t="s">
        <v>20937</v>
      </c>
      <c r="BQ3893" s="134" t="s">
        <v>20937</v>
      </c>
      <c r="BR3893" s="134" t="s">
        <v>20935</v>
      </c>
      <c r="BS3893" s="235" t="s">
        <v>20941</v>
      </c>
      <c r="BT3893" s="235">
        <v>11</v>
      </c>
      <c r="BU3893" s="235" t="s">
        <v>20769</v>
      </c>
      <c r="BW3893" s="242">
        <v>3</v>
      </c>
      <c r="CB3893" s="134" t="s">
        <v>20935</v>
      </c>
      <c r="CE3893" s="134" t="s">
        <v>20935</v>
      </c>
      <c r="CO3893" s="134" t="s">
        <v>20935</v>
      </c>
    </row>
    <row r="3894" spans="1:93" x14ac:dyDescent="0.25">
      <c r="A3894" s="134" t="s">
        <v>14</v>
      </c>
      <c r="B3894" s="134" t="s">
        <v>2147</v>
      </c>
      <c r="C3894" s="134" t="s">
        <v>20942</v>
      </c>
      <c r="D3894" s="26" t="s">
        <v>20942</v>
      </c>
      <c r="E3894" s="180" t="s">
        <v>152</v>
      </c>
      <c r="F3894" s="182" t="s">
        <v>13105</v>
      </c>
      <c r="G3894" s="182" t="s">
        <v>13106</v>
      </c>
      <c r="H3894" s="226" t="s">
        <v>2152</v>
      </c>
      <c r="K3894" s="133" t="s">
        <v>20943</v>
      </c>
      <c r="L3894" s="133" t="s">
        <v>13107</v>
      </c>
      <c r="M3894" s="133" t="s">
        <v>20944</v>
      </c>
      <c r="N3894" s="133" t="s">
        <v>20080</v>
      </c>
      <c r="O3894" s="134">
        <v>20140924</v>
      </c>
      <c r="P3894" s="134">
        <v>20141224</v>
      </c>
      <c r="Q3894" s="133" t="s">
        <v>20150</v>
      </c>
      <c r="R3894" s="134" t="s">
        <v>14</v>
      </c>
      <c r="S3894" s="134" t="s">
        <v>20942</v>
      </c>
      <c r="T3894" s="58" t="s">
        <v>4744</v>
      </c>
      <c r="U3894" s="58" t="s">
        <v>4745</v>
      </c>
      <c r="V3894" s="58" t="s">
        <v>17207</v>
      </c>
      <c r="W3894" s="235">
        <v>33</v>
      </c>
      <c r="X3894" s="134" t="s">
        <v>20942</v>
      </c>
      <c r="Y3894" s="24" t="s">
        <v>152</v>
      </c>
      <c r="Z3894" s="26">
        <f t="shared" si="282"/>
        <v>42.045555555555552</v>
      </c>
      <c r="AA3894" s="27">
        <f t="shared" si="283"/>
        <v>19.574166666666667</v>
      </c>
      <c r="AB3894" s="134" t="str">
        <f t="shared" si="276"/>
        <v>42</v>
      </c>
      <c r="AC3894" s="134" t="str">
        <f t="shared" si="277"/>
        <v>02</v>
      </c>
      <c r="AD3894" s="134" t="str">
        <f t="shared" si="278"/>
        <v>44</v>
      </c>
      <c r="AE3894" s="26" t="s">
        <v>20938</v>
      </c>
      <c r="AF3894" s="134" t="str">
        <f t="shared" si="279"/>
        <v>19</v>
      </c>
      <c r="AG3894" s="134" t="str">
        <f t="shared" si="280"/>
        <v>34</v>
      </c>
      <c r="AH3894" s="134" t="str">
        <f t="shared" si="281"/>
        <v>27</v>
      </c>
      <c r="AI3894" s="27" t="s">
        <v>20939</v>
      </c>
      <c r="AJ3894" s="134">
        <v>300</v>
      </c>
      <c r="AK3894" s="235" t="s">
        <v>4717</v>
      </c>
      <c r="AL3894" s="133">
        <v>26</v>
      </c>
      <c r="AM3894" s="134" t="s">
        <v>2371</v>
      </c>
      <c r="AN3894" s="235">
        <v>26</v>
      </c>
      <c r="AO3894" s="134" t="s">
        <v>20942</v>
      </c>
      <c r="AP3894" s="24" t="s">
        <v>152</v>
      </c>
      <c r="AQ3894" s="133" t="s">
        <v>20944</v>
      </c>
      <c r="AR3894" s="133" t="s">
        <v>20943</v>
      </c>
      <c r="AS3894" s="134" t="s">
        <v>17207</v>
      </c>
      <c r="AU3894" s="134">
        <v>300</v>
      </c>
      <c r="AW3894" s="235">
        <v>13</v>
      </c>
      <c r="AX3894" s="133" t="s">
        <v>2160</v>
      </c>
      <c r="AY3894" s="235">
        <v>1</v>
      </c>
      <c r="AZ3894" s="134" t="s">
        <v>152</v>
      </c>
      <c r="BA3894" s="133" t="s">
        <v>2161</v>
      </c>
      <c r="BB3894" s="235">
        <v>0</v>
      </c>
      <c r="BG3894" s="134" t="s">
        <v>20942</v>
      </c>
      <c r="BN3894" s="133" t="s">
        <v>20945</v>
      </c>
      <c r="BO3894" s="133"/>
      <c r="BP3894" s="134" t="s">
        <v>20944</v>
      </c>
      <c r="BQ3894" s="134" t="s">
        <v>20944</v>
      </c>
      <c r="BR3894" s="134" t="s">
        <v>20942</v>
      </c>
      <c r="BS3894" s="235" t="s">
        <v>20946</v>
      </c>
      <c r="BT3894" s="235">
        <v>11</v>
      </c>
      <c r="BU3894" s="235" t="s">
        <v>20769</v>
      </c>
      <c r="BW3894" s="242">
        <v>18</v>
      </c>
      <c r="CB3894" s="134" t="s">
        <v>20942</v>
      </c>
      <c r="CE3894" s="134" t="s">
        <v>20942</v>
      </c>
      <c r="CO3894" s="134" t="s">
        <v>20942</v>
      </c>
    </row>
    <row r="3895" spans="1:93" x14ac:dyDescent="0.25">
      <c r="A3895" s="134" t="s">
        <v>14</v>
      </c>
      <c r="B3895" s="134" t="s">
        <v>2147</v>
      </c>
      <c r="C3895" s="134" t="s">
        <v>20947</v>
      </c>
      <c r="D3895" s="32" t="s">
        <v>20947</v>
      </c>
      <c r="E3895" s="57" t="s">
        <v>82</v>
      </c>
      <c r="F3895" s="57" t="s">
        <v>8149</v>
      </c>
      <c r="G3895" s="57" t="s">
        <v>8150</v>
      </c>
      <c r="H3895" s="226" t="s">
        <v>2152</v>
      </c>
      <c r="K3895" s="133" t="s">
        <v>20948</v>
      </c>
      <c r="L3895" s="133" t="s">
        <v>94</v>
      </c>
      <c r="M3895" s="133" t="s">
        <v>20949</v>
      </c>
      <c r="N3895" s="133" t="s">
        <v>20598</v>
      </c>
      <c r="O3895" s="134">
        <v>20140924</v>
      </c>
      <c r="P3895" s="134">
        <v>20141224</v>
      </c>
      <c r="Q3895" s="133" t="s">
        <v>20150</v>
      </c>
      <c r="R3895" s="134" t="s">
        <v>14</v>
      </c>
      <c r="S3895" s="134" t="s">
        <v>20947</v>
      </c>
      <c r="T3895" s="58" t="s">
        <v>4744</v>
      </c>
      <c r="U3895" s="58" t="s">
        <v>4745</v>
      </c>
      <c r="V3895" s="58" t="s">
        <v>17207</v>
      </c>
      <c r="W3895" s="235">
        <v>33</v>
      </c>
      <c r="X3895" s="134" t="s">
        <v>20947</v>
      </c>
      <c r="Y3895" s="49" t="s">
        <v>82</v>
      </c>
      <c r="Z3895" s="26">
        <f t="shared" si="282"/>
        <v>42.045555555555552</v>
      </c>
      <c r="AA3895" s="27">
        <f t="shared" si="283"/>
        <v>19.574166666666667</v>
      </c>
      <c r="AB3895" s="134" t="str">
        <f t="shared" si="276"/>
        <v>42</v>
      </c>
      <c r="AC3895" s="134" t="str">
        <f t="shared" si="277"/>
        <v>02</v>
      </c>
      <c r="AD3895" s="134" t="str">
        <f t="shared" si="278"/>
        <v>44</v>
      </c>
      <c r="AE3895" s="26" t="s">
        <v>20938</v>
      </c>
      <c r="AF3895" s="134" t="str">
        <f t="shared" si="279"/>
        <v>19</v>
      </c>
      <c r="AG3895" s="134" t="str">
        <f t="shared" si="280"/>
        <v>34</v>
      </c>
      <c r="AH3895" s="134" t="str">
        <f t="shared" si="281"/>
        <v>27</v>
      </c>
      <c r="AI3895" s="27" t="s">
        <v>20939</v>
      </c>
      <c r="AJ3895" s="134">
        <v>300</v>
      </c>
      <c r="AK3895" s="235" t="s">
        <v>4717</v>
      </c>
      <c r="AL3895" s="133">
        <v>26</v>
      </c>
      <c r="AM3895" s="134" t="s">
        <v>2371</v>
      </c>
      <c r="AN3895" s="235">
        <v>26</v>
      </c>
      <c r="AO3895" s="134" t="s">
        <v>20947</v>
      </c>
      <c r="AP3895" s="49" t="s">
        <v>82</v>
      </c>
      <c r="AQ3895" s="133" t="s">
        <v>20949</v>
      </c>
      <c r="AR3895" s="133" t="s">
        <v>20948</v>
      </c>
      <c r="AS3895" s="134" t="s">
        <v>17207</v>
      </c>
      <c r="AU3895" s="134">
        <v>300</v>
      </c>
      <c r="AW3895" s="235">
        <v>13</v>
      </c>
      <c r="AX3895" s="133" t="s">
        <v>2160</v>
      </c>
      <c r="AY3895" s="235">
        <v>1</v>
      </c>
      <c r="AZ3895" s="134" t="s">
        <v>82</v>
      </c>
      <c r="BA3895" s="133" t="s">
        <v>2161</v>
      </c>
      <c r="BB3895" s="235">
        <v>0</v>
      </c>
      <c r="BG3895" s="134" t="s">
        <v>20947</v>
      </c>
      <c r="BN3895" s="133" t="s">
        <v>20950</v>
      </c>
      <c r="BO3895" s="133"/>
      <c r="BP3895" s="134" t="s">
        <v>20949</v>
      </c>
      <c r="BQ3895" s="134" t="s">
        <v>20949</v>
      </c>
      <c r="BR3895" s="134" t="s">
        <v>20947</v>
      </c>
      <c r="BS3895" s="235" t="s">
        <v>20941</v>
      </c>
      <c r="BT3895" s="235">
        <v>11</v>
      </c>
      <c r="BU3895" s="235" t="s">
        <v>20769</v>
      </c>
      <c r="BV3895" s="235">
        <v>64</v>
      </c>
      <c r="BW3895" s="242"/>
      <c r="CB3895" s="134" t="s">
        <v>20947</v>
      </c>
      <c r="CE3895" s="134" t="s">
        <v>20947</v>
      </c>
      <c r="CO3895" s="134" t="s">
        <v>20947</v>
      </c>
    </row>
    <row r="3896" spans="1:93" x14ac:dyDescent="0.25">
      <c r="A3896" s="134" t="s">
        <v>14</v>
      </c>
      <c r="B3896" s="134" t="s">
        <v>2147</v>
      </c>
      <c r="C3896" s="134" t="s">
        <v>20951</v>
      </c>
      <c r="D3896" s="37" t="s">
        <v>20951</v>
      </c>
      <c r="E3896" s="272" t="s">
        <v>175</v>
      </c>
      <c r="F3896" s="195" t="s">
        <v>19726</v>
      </c>
      <c r="G3896" s="195" t="s">
        <v>20571</v>
      </c>
      <c r="H3896" s="226" t="s">
        <v>2152</v>
      </c>
      <c r="K3896" s="133" t="s">
        <v>20952</v>
      </c>
      <c r="L3896" s="133" t="s">
        <v>177</v>
      </c>
      <c r="M3896" s="133" t="s">
        <v>20953</v>
      </c>
      <c r="N3896" s="133" t="s">
        <v>20573</v>
      </c>
      <c r="O3896" s="134">
        <v>20140924</v>
      </c>
      <c r="P3896" s="134">
        <v>20141224</v>
      </c>
      <c r="Q3896" s="133" t="s">
        <v>20150</v>
      </c>
      <c r="R3896" s="134" t="s">
        <v>14</v>
      </c>
      <c r="S3896" s="134" t="s">
        <v>20951</v>
      </c>
      <c r="T3896" s="58" t="s">
        <v>4744</v>
      </c>
      <c r="U3896" s="58" t="s">
        <v>4745</v>
      </c>
      <c r="V3896" s="58" t="s">
        <v>17207</v>
      </c>
      <c r="W3896" s="235">
        <v>12</v>
      </c>
      <c r="X3896" s="134" t="s">
        <v>20951</v>
      </c>
      <c r="Y3896" s="33" t="s">
        <v>175</v>
      </c>
      <c r="Z3896" s="26">
        <f t="shared" si="282"/>
        <v>42.025833333333331</v>
      </c>
      <c r="AA3896" s="27">
        <f t="shared" si="283"/>
        <v>19.550277777777779</v>
      </c>
      <c r="AB3896" s="134" t="str">
        <f t="shared" si="276"/>
        <v>42</v>
      </c>
      <c r="AC3896" s="134" t="str">
        <f t="shared" si="277"/>
        <v>01</v>
      </c>
      <c r="AD3896" s="134" t="str">
        <f t="shared" si="278"/>
        <v>33</v>
      </c>
      <c r="AE3896" s="26" t="s">
        <v>20954</v>
      </c>
      <c r="AF3896" s="134" t="str">
        <f t="shared" si="279"/>
        <v>19</v>
      </c>
      <c r="AG3896" s="134" t="str">
        <f t="shared" si="280"/>
        <v>33</v>
      </c>
      <c r="AH3896" s="134" t="str">
        <f t="shared" si="281"/>
        <v>01</v>
      </c>
      <c r="AI3896" s="27" t="s">
        <v>20955</v>
      </c>
      <c r="AJ3896" s="134">
        <v>300</v>
      </c>
      <c r="AK3896" s="235" t="s">
        <v>4717</v>
      </c>
      <c r="AL3896" s="133">
        <v>26</v>
      </c>
      <c r="AM3896" s="134" t="s">
        <v>2371</v>
      </c>
      <c r="AN3896" s="235">
        <v>26</v>
      </c>
      <c r="AO3896" s="134" t="s">
        <v>20951</v>
      </c>
      <c r="AP3896" s="33" t="s">
        <v>175</v>
      </c>
      <c r="AQ3896" s="133" t="s">
        <v>20953</v>
      </c>
      <c r="AR3896" s="133" t="s">
        <v>20952</v>
      </c>
      <c r="AS3896" s="134" t="s">
        <v>17207</v>
      </c>
      <c r="AU3896" s="134">
        <v>300</v>
      </c>
      <c r="AW3896" s="235">
        <v>13</v>
      </c>
      <c r="AX3896" s="133" t="s">
        <v>2160</v>
      </c>
      <c r="AY3896" s="235">
        <v>0</v>
      </c>
      <c r="AZ3896" s="134" t="s">
        <v>175</v>
      </c>
      <c r="BA3896" s="133" t="s">
        <v>4589</v>
      </c>
      <c r="BB3896" s="235">
        <v>0</v>
      </c>
      <c r="BG3896" s="134" t="s">
        <v>20951</v>
      </c>
      <c r="BN3896" s="133" t="s">
        <v>20956</v>
      </c>
      <c r="BO3896" s="133" t="s">
        <v>20957</v>
      </c>
      <c r="BP3896" s="134" t="s">
        <v>20953</v>
      </c>
      <c r="BQ3896" s="134" t="s">
        <v>20953</v>
      </c>
      <c r="BR3896" s="134" t="s">
        <v>20951</v>
      </c>
      <c r="BS3896" s="235" t="s">
        <v>20941</v>
      </c>
      <c r="BT3896" s="235">
        <v>11</v>
      </c>
      <c r="BU3896" s="235" t="s">
        <v>20769</v>
      </c>
      <c r="BW3896" s="242">
        <v>46</v>
      </c>
      <c r="CB3896" s="134" t="s">
        <v>20951</v>
      </c>
      <c r="CE3896" s="134" t="s">
        <v>20951</v>
      </c>
      <c r="CO3896" s="134" t="s">
        <v>20951</v>
      </c>
    </row>
    <row r="3897" spans="1:93" x14ac:dyDescent="0.25">
      <c r="A3897" s="134" t="s">
        <v>14</v>
      </c>
      <c r="B3897" s="134" t="s">
        <v>2147</v>
      </c>
      <c r="C3897" s="134" t="s">
        <v>20958</v>
      </c>
      <c r="D3897" s="32" t="s">
        <v>20958</v>
      </c>
      <c r="E3897" s="57" t="s">
        <v>82</v>
      </c>
      <c r="F3897" s="57" t="s">
        <v>8149</v>
      </c>
      <c r="G3897" s="57" t="s">
        <v>8150</v>
      </c>
      <c r="H3897" s="226" t="s">
        <v>2152</v>
      </c>
      <c r="K3897" s="133" t="s">
        <v>20959</v>
      </c>
      <c r="L3897" s="133" t="s">
        <v>94</v>
      </c>
      <c r="M3897" s="133" t="s">
        <v>20960</v>
      </c>
      <c r="N3897" s="133" t="s">
        <v>20514</v>
      </c>
      <c r="O3897" s="134">
        <v>20140925</v>
      </c>
      <c r="P3897" s="134">
        <v>20141224</v>
      </c>
      <c r="Q3897" s="133" t="s">
        <v>20150</v>
      </c>
      <c r="R3897" s="134" t="s">
        <v>14</v>
      </c>
      <c r="S3897" s="134" t="s">
        <v>20958</v>
      </c>
      <c r="T3897" s="58" t="s">
        <v>4744</v>
      </c>
      <c r="U3897" s="58" t="s">
        <v>7020</v>
      </c>
      <c r="V3897" s="58" t="s">
        <v>7021</v>
      </c>
      <c r="W3897" s="235">
        <v>42</v>
      </c>
      <c r="X3897" s="134" t="s">
        <v>20958</v>
      </c>
      <c r="Y3897" s="49" t="s">
        <v>82</v>
      </c>
      <c r="Z3897" s="26">
        <f t="shared" si="282"/>
        <v>42.138333333333335</v>
      </c>
      <c r="AA3897" s="27">
        <f t="shared" si="283"/>
        <v>19.498055555555556</v>
      </c>
      <c r="AB3897" s="134" t="str">
        <f t="shared" si="276"/>
        <v>42</v>
      </c>
      <c r="AC3897" s="134" t="str">
        <f t="shared" si="277"/>
        <v>08</v>
      </c>
      <c r="AD3897" s="134" t="str">
        <f t="shared" si="278"/>
        <v>18</v>
      </c>
      <c r="AE3897" s="26" t="s">
        <v>20961</v>
      </c>
      <c r="AF3897" s="134" t="str">
        <f t="shared" si="279"/>
        <v>19</v>
      </c>
      <c r="AG3897" s="134" t="str">
        <f t="shared" si="280"/>
        <v>29</v>
      </c>
      <c r="AH3897" s="134" t="str">
        <f t="shared" si="281"/>
        <v>53</v>
      </c>
      <c r="AI3897" s="27" t="s">
        <v>20962</v>
      </c>
      <c r="AJ3897" s="134">
        <v>300</v>
      </c>
      <c r="AK3897" s="235" t="s">
        <v>4717</v>
      </c>
      <c r="AL3897" s="133">
        <v>26</v>
      </c>
      <c r="AM3897" s="134" t="s">
        <v>2371</v>
      </c>
      <c r="AN3897" s="235">
        <v>26</v>
      </c>
      <c r="AO3897" s="134" t="s">
        <v>20958</v>
      </c>
      <c r="AP3897" s="49" t="s">
        <v>82</v>
      </c>
      <c r="AQ3897" s="133" t="s">
        <v>20960</v>
      </c>
      <c r="AR3897" s="133" t="s">
        <v>20959</v>
      </c>
      <c r="AS3897" s="134" t="s">
        <v>7021</v>
      </c>
      <c r="AU3897" s="134">
        <v>300</v>
      </c>
      <c r="AW3897" s="235">
        <v>13</v>
      </c>
      <c r="AX3897" s="133" t="s">
        <v>2160</v>
      </c>
      <c r="AY3897" s="235">
        <v>1</v>
      </c>
      <c r="AZ3897" s="134" t="s">
        <v>82</v>
      </c>
      <c r="BA3897" s="133" t="s">
        <v>2161</v>
      </c>
      <c r="BB3897" s="235">
        <v>0</v>
      </c>
      <c r="BG3897" s="134" t="s">
        <v>20958</v>
      </c>
      <c r="BN3897" s="133" t="s">
        <v>20963</v>
      </c>
      <c r="BO3897" s="133"/>
      <c r="BP3897" s="134" t="s">
        <v>20960</v>
      </c>
      <c r="BQ3897" s="134" t="s">
        <v>20960</v>
      </c>
      <c r="BR3897" s="134" t="s">
        <v>20958</v>
      </c>
      <c r="BS3897" s="235" t="s">
        <v>20941</v>
      </c>
      <c r="BT3897" s="235">
        <v>11</v>
      </c>
      <c r="BU3897" s="235" t="s">
        <v>20769</v>
      </c>
      <c r="BV3897" s="235">
        <v>324</v>
      </c>
      <c r="BW3897" s="242"/>
      <c r="CB3897" s="134" t="s">
        <v>20958</v>
      </c>
      <c r="CE3897" s="134" t="s">
        <v>20958</v>
      </c>
      <c r="CO3897" s="134" t="s">
        <v>20958</v>
      </c>
    </row>
    <row r="3898" spans="1:93" x14ac:dyDescent="0.25">
      <c r="A3898" s="134" t="s">
        <v>14</v>
      </c>
      <c r="B3898" s="134" t="s">
        <v>2147</v>
      </c>
      <c r="C3898" s="134" t="s">
        <v>20964</v>
      </c>
      <c r="D3898" s="32" t="s">
        <v>20964</v>
      </c>
      <c r="E3898" s="57" t="s">
        <v>82</v>
      </c>
      <c r="F3898" s="57" t="s">
        <v>8149</v>
      </c>
      <c r="G3898" s="57" t="s">
        <v>8150</v>
      </c>
      <c r="H3898" s="226" t="s">
        <v>2152</v>
      </c>
      <c r="K3898" s="133" t="s">
        <v>20965</v>
      </c>
      <c r="L3898" s="133" t="s">
        <v>94</v>
      </c>
      <c r="M3898" s="133" t="s">
        <v>20966</v>
      </c>
      <c r="N3898" s="133" t="s">
        <v>20514</v>
      </c>
      <c r="O3898" s="134">
        <v>20140925</v>
      </c>
      <c r="P3898" s="134">
        <v>20141224</v>
      </c>
      <c r="Q3898" s="133" t="s">
        <v>20150</v>
      </c>
      <c r="R3898" s="134" t="s">
        <v>14</v>
      </c>
      <c r="S3898" s="134" t="s">
        <v>20964</v>
      </c>
      <c r="T3898" s="58" t="s">
        <v>4744</v>
      </c>
      <c r="U3898" s="58" t="s">
        <v>7020</v>
      </c>
      <c r="V3898" s="58" t="s">
        <v>7021</v>
      </c>
      <c r="W3898" s="235">
        <v>42</v>
      </c>
      <c r="X3898" s="134" t="s">
        <v>20964</v>
      </c>
      <c r="Y3898" s="49" t="s">
        <v>82</v>
      </c>
      <c r="Z3898" s="26">
        <f t="shared" si="282"/>
        <v>42.138333333333335</v>
      </c>
      <c r="AA3898" s="27">
        <f t="shared" si="283"/>
        <v>19.498055555555556</v>
      </c>
      <c r="AB3898" s="134" t="str">
        <f t="shared" si="276"/>
        <v>42</v>
      </c>
      <c r="AC3898" s="134" t="str">
        <f t="shared" si="277"/>
        <v>08</v>
      </c>
      <c r="AD3898" s="134" t="str">
        <f t="shared" si="278"/>
        <v>18</v>
      </c>
      <c r="AE3898" s="26" t="s">
        <v>20961</v>
      </c>
      <c r="AF3898" s="134" t="str">
        <f t="shared" si="279"/>
        <v>19</v>
      </c>
      <c r="AG3898" s="134" t="str">
        <f t="shared" si="280"/>
        <v>29</v>
      </c>
      <c r="AH3898" s="134" t="str">
        <f t="shared" si="281"/>
        <v>53</v>
      </c>
      <c r="AI3898" s="27" t="s">
        <v>20962</v>
      </c>
      <c r="AJ3898" s="134">
        <v>300</v>
      </c>
      <c r="AK3898" s="235" t="s">
        <v>4717</v>
      </c>
      <c r="AL3898" s="133">
        <v>26</v>
      </c>
      <c r="AM3898" s="134" t="s">
        <v>2371</v>
      </c>
      <c r="AN3898" s="235">
        <v>26</v>
      </c>
      <c r="AO3898" s="134" t="s">
        <v>20964</v>
      </c>
      <c r="AP3898" s="49" t="s">
        <v>82</v>
      </c>
      <c r="AQ3898" s="133" t="s">
        <v>20966</v>
      </c>
      <c r="AR3898" s="133" t="s">
        <v>20965</v>
      </c>
      <c r="AS3898" s="134" t="s">
        <v>7021</v>
      </c>
      <c r="AU3898" s="134">
        <v>300</v>
      </c>
      <c r="AW3898" s="235">
        <v>13</v>
      </c>
      <c r="AX3898" s="133" t="s">
        <v>2160</v>
      </c>
      <c r="AY3898" s="235">
        <v>1</v>
      </c>
      <c r="AZ3898" s="134" t="s">
        <v>82</v>
      </c>
      <c r="BA3898" s="133" t="s">
        <v>2161</v>
      </c>
      <c r="BB3898" s="235">
        <v>0</v>
      </c>
      <c r="BG3898" s="134" t="s">
        <v>20964</v>
      </c>
      <c r="BN3898" s="133" t="s">
        <v>20967</v>
      </c>
      <c r="BO3898" s="133"/>
      <c r="BP3898" s="134" t="s">
        <v>20966</v>
      </c>
      <c r="BQ3898" s="134" t="s">
        <v>20966</v>
      </c>
      <c r="BR3898" s="134" t="s">
        <v>20964</v>
      </c>
      <c r="BS3898" s="235" t="s">
        <v>20934</v>
      </c>
      <c r="BT3898" s="235">
        <v>11</v>
      </c>
      <c r="BU3898" s="235" t="s">
        <v>20769</v>
      </c>
      <c r="BV3898" s="235">
        <v>599</v>
      </c>
      <c r="BW3898" s="242"/>
      <c r="CB3898" s="134" t="s">
        <v>20964</v>
      </c>
      <c r="CE3898" s="134" t="s">
        <v>20964</v>
      </c>
      <c r="CO3898" s="134" t="s">
        <v>20964</v>
      </c>
    </row>
    <row r="3899" spans="1:93" x14ac:dyDescent="0.25">
      <c r="A3899" s="134" t="s">
        <v>14</v>
      </c>
      <c r="B3899" s="134" t="s">
        <v>2147</v>
      </c>
      <c r="C3899" s="134" t="s">
        <v>20968</v>
      </c>
      <c r="D3899" s="32" t="s">
        <v>20968</v>
      </c>
      <c r="E3899" s="57" t="s">
        <v>82</v>
      </c>
      <c r="F3899" s="57" t="s">
        <v>8149</v>
      </c>
      <c r="G3899" s="57" t="s">
        <v>8150</v>
      </c>
      <c r="H3899" s="226" t="s">
        <v>2152</v>
      </c>
      <c r="K3899" s="133" t="s">
        <v>20969</v>
      </c>
      <c r="L3899" s="133" t="s">
        <v>94</v>
      </c>
      <c r="M3899" s="133" t="s">
        <v>20970</v>
      </c>
      <c r="N3899" s="133" t="s">
        <v>20514</v>
      </c>
      <c r="O3899" s="134">
        <v>20140925</v>
      </c>
      <c r="P3899" s="134">
        <v>20141224</v>
      </c>
      <c r="Q3899" s="133" t="s">
        <v>20150</v>
      </c>
      <c r="R3899" s="134" t="s">
        <v>14</v>
      </c>
      <c r="S3899" s="134" t="s">
        <v>20968</v>
      </c>
      <c r="T3899" s="58" t="s">
        <v>4744</v>
      </c>
      <c r="U3899" s="58" t="s">
        <v>7020</v>
      </c>
      <c r="V3899" s="58" t="s">
        <v>7021</v>
      </c>
      <c r="W3899" s="235">
        <v>37</v>
      </c>
      <c r="X3899" s="134" t="s">
        <v>20968</v>
      </c>
      <c r="Y3899" s="49" t="s">
        <v>82</v>
      </c>
      <c r="Z3899" s="26">
        <f t="shared" si="282"/>
        <v>42.13527777777778</v>
      </c>
      <c r="AA3899" s="27">
        <f t="shared" si="283"/>
        <v>19.496111111111112</v>
      </c>
      <c r="AB3899" s="134" t="str">
        <f t="shared" si="276"/>
        <v>42</v>
      </c>
      <c r="AC3899" s="134" t="str">
        <f t="shared" si="277"/>
        <v>08</v>
      </c>
      <c r="AD3899" s="134" t="str">
        <f t="shared" si="278"/>
        <v>07</v>
      </c>
      <c r="AE3899" s="26" t="s">
        <v>20971</v>
      </c>
      <c r="AF3899" s="134" t="str">
        <f t="shared" si="279"/>
        <v>19</v>
      </c>
      <c r="AG3899" s="134" t="str">
        <f t="shared" si="280"/>
        <v>29</v>
      </c>
      <c r="AH3899" s="134" t="str">
        <f t="shared" si="281"/>
        <v>46</v>
      </c>
      <c r="AI3899" s="27" t="s">
        <v>20972</v>
      </c>
      <c r="AJ3899" s="134">
        <v>300</v>
      </c>
      <c r="AK3899" s="235" t="s">
        <v>4717</v>
      </c>
      <c r="AL3899" s="133">
        <v>26</v>
      </c>
      <c r="AM3899" s="134" t="s">
        <v>2371</v>
      </c>
      <c r="AN3899" s="235">
        <v>26</v>
      </c>
      <c r="AO3899" s="134" t="s">
        <v>20968</v>
      </c>
      <c r="AP3899" s="49" t="s">
        <v>82</v>
      </c>
      <c r="AQ3899" s="133" t="s">
        <v>20970</v>
      </c>
      <c r="AR3899" s="133" t="s">
        <v>20969</v>
      </c>
      <c r="AS3899" s="134" t="s">
        <v>7021</v>
      </c>
      <c r="AU3899" s="134">
        <v>300</v>
      </c>
      <c r="AW3899" s="235">
        <v>13</v>
      </c>
      <c r="AX3899" s="133" t="s">
        <v>2160</v>
      </c>
      <c r="AY3899" s="235">
        <v>1</v>
      </c>
      <c r="AZ3899" s="134" t="s">
        <v>82</v>
      </c>
      <c r="BA3899" s="133" t="s">
        <v>2161</v>
      </c>
      <c r="BB3899" s="235">
        <v>0</v>
      </c>
      <c r="BG3899" s="134" t="s">
        <v>20968</v>
      </c>
      <c r="BN3899" s="133" t="s">
        <v>20973</v>
      </c>
      <c r="BO3899" s="133"/>
      <c r="BP3899" s="134" t="s">
        <v>20970</v>
      </c>
      <c r="BQ3899" s="134" t="s">
        <v>20970</v>
      </c>
      <c r="BR3899" s="134" t="s">
        <v>20968</v>
      </c>
      <c r="BS3899" s="235" t="s">
        <v>20974</v>
      </c>
      <c r="BT3899" s="235">
        <v>11</v>
      </c>
      <c r="BU3899" s="235" t="s">
        <v>20769</v>
      </c>
      <c r="BV3899" s="235">
        <v>372</v>
      </c>
      <c r="BW3899" s="242"/>
      <c r="CB3899" s="134" t="s">
        <v>20968</v>
      </c>
      <c r="CE3899" s="134" t="s">
        <v>20968</v>
      </c>
      <c r="CO3899" s="134" t="s">
        <v>20968</v>
      </c>
    </row>
    <row r="3900" spans="1:93" x14ac:dyDescent="0.25">
      <c r="A3900" s="134" t="s">
        <v>14</v>
      </c>
      <c r="B3900" s="134" t="s">
        <v>2147</v>
      </c>
      <c r="C3900" s="134" t="s">
        <v>20975</v>
      </c>
      <c r="D3900" s="32" t="s">
        <v>20975</v>
      </c>
      <c r="E3900" s="57" t="s">
        <v>82</v>
      </c>
      <c r="F3900" s="57" t="s">
        <v>8149</v>
      </c>
      <c r="G3900" s="57" t="s">
        <v>8150</v>
      </c>
      <c r="H3900" s="226" t="s">
        <v>2152</v>
      </c>
      <c r="K3900" s="133" t="s">
        <v>20976</v>
      </c>
      <c r="L3900" s="133" t="s">
        <v>94</v>
      </c>
      <c r="M3900" s="133" t="s">
        <v>20977</v>
      </c>
      <c r="N3900" s="133" t="s">
        <v>20514</v>
      </c>
      <c r="O3900" s="134">
        <v>20140925</v>
      </c>
      <c r="P3900" s="134">
        <v>20141224</v>
      </c>
      <c r="Q3900" s="133" t="s">
        <v>20150</v>
      </c>
      <c r="R3900" s="134" t="s">
        <v>14</v>
      </c>
      <c r="S3900" s="134" t="s">
        <v>20975</v>
      </c>
      <c r="T3900" s="58" t="s">
        <v>4744</v>
      </c>
      <c r="U3900" s="58" t="s">
        <v>7020</v>
      </c>
      <c r="V3900" s="58" t="s">
        <v>7021</v>
      </c>
      <c r="W3900" s="235">
        <v>25</v>
      </c>
      <c r="X3900" s="134" t="s">
        <v>20975</v>
      </c>
      <c r="Y3900" s="49" t="s">
        <v>82</v>
      </c>
      <c r="Z3900" s="26">
        <f t="shared" si="282"/>
        <v>42.125277777777775</v>
      </c>
      <c r="AA3900" s="27">
        <f t="shared" si="283"/>
        <v>19.507777777777779</v>
      </c>
      <c r="AB3900" s="134" t="str">
        <f t="shared" si="276"/>
        <v>42</v>
      </c>
      <c r="AC3900" s="134" t="str">
        <f t="shared" si="277"/>
        <v>07</v>
      </c>
      <c r="AD3900" s="134" t="str">
        <f t="shared" si="278"/>
        <v>31</v>
      </c>
      <c r="AE3900" s="26" t="s">
        <v>20978</v>
      </c>
      <c r="AF3900" s="134" t="str">
        <f t="shared" si="279"/>
        <v>19</v>
      </c>
      <c r="AG3900" s="134" t="str">
        <f t="shared" si="280"/>
        <v>30</v>
      </c>
      <c r="AH3900" s="134" t="str">
        <f t="shared" si="281"/>
        <v>28</v>
      </c>
      <c r="AI3900" s="27" t="s">
        <v>20979</v>
      </c>
      <c r="AJ3900" s="134">
        <v>300</v>
      </c>
      <c r="AK3900" s="235" t="s">
        <v>4717</v>
      </c>
      <c r="AL3900" s="133">
        <v>26</v>
      </c>
      <c r="AM3900" s="134" t="s">
        <v>2371</v>
      </c>
      <c r="AN3900" s="235">
        <v>26</v>
      </c>
      <c r="AO3900" s="134" t="s">
        <v>20975</v>
      </c>
      <c r="AP3900" s="49" t="s">
        <v>82</v>
      </c>
      <c r="AQ3900" s="133" t="s">
        <v>20977</v>
      </c>
      <c r="AR3900" s="133" t="s">
        <v>20976</v>
      </c>
      <c r="AS3900" s="134" t="s">
        <v>7021</v>
      </c>
      <c r="AU3900" s="134">
        <v>300</v>
      </c>
      <c r="AW3900" s="235">
        <v>13</v>
      </c>
      <c r="AX3900" s="133" t="s">
        <v>2160</v>
      </c>
      <c r="AY3900" s="235">
        <v>1</v>
      </c>
      <c r="AZ3900" s="134" t="s">
        <v>82</v>
      </c>
      <c r="BA3900" s="133" t="s">
        <v>2161</v>
      </c>
      <c r="BB3900" s="235">
        <v>0</v>
      </c>
      <c r="BG3900" s="134" t="s">
        <v>20975</v>
      </c>
      <c r="BN3900" s="133" t="s">
        <v>20980</v>
      </c>
      <c r="BO3900" s="133"/>
      <c r="BP3900" s="134" t="s">
        <v>20977</v>
      </c>
      <c r="BQ3900" s="134" t="s">
        <v>20977</v>
      </c>
      <c r="BR3900" s="134" t="s">
        <v>20975</v>
      </c>
      <c r="BS3900" s="235" t="s">
        <v>20946</v>
      </c>
      <c r="BT3900" s="235">
        <v>11</v>
      </c>
      <c r="BU3900" s="235" t="s">
        <v>20769</v>
      </c>
      <c r="BV3900" s="235">
        <v>1004</v>
      </c>
      <c r="BW3900" s="242"/>
      <c r="CB3900" s="134" t="s">
        <v>20975</v>
      </c>
      <c r="CE3900" s="134" t="s">
        <v>20975</v>
      </c>
      <c r="CO3900" s="134" t="s">
        <v>20975</v>
      </c>
    </row>
    <row r="3901" spans="1:93" x14ac:dyDescent="0.25">
      <c r="A3901" s="134" t="s">
        <v>14</v>
      </c>
      <c r="B3901" s="134" t="s">
        <v>2147</v>
      </c>
      <c r="C3901" s="134" t="s">
        <v>20981</v>
      </c>
      <c r="D3901" s="32" t="s">
        <v>20981</v>
      </c>
      <c r="E3901" s="57" t="s">
        <v>82</v>
      </c>
      <c r="F3901" s="57" t="s">
        <v>8149</v>
      </c>
      <c r="G3901" s="57" t="s">
        <v>8150</v>
      </c>
      <c r="H3901" s="226" t="s">
        <v>2152</v>
      </c>
      <c r="K3901" s="133" t="s">
        <v>20982</v>
      </c>
      <c r="L3901" s="133" t="s">
        <v>94</v>
      </c>
      <c r="M3901" s="133" t="s">
        <v>20983</v>
      </c>
      <c r="N3901" s="133" t="s">
        <v>20514</v>
      </c>
      <c r="O3901" s="134">
        <v>20140925</v>
      </c>
      <c r="P3901" s="134">
        <v>20141224</v>
      </c>
      <c r="Q3901" s="133" t="s">
        <v>20150</v>
      </c>
      <c r="R3901" s="134" t="s">
        <v>14</v>
      </c>
      <c r="S3901" s="134" t="s">
        <v>20981</v>
      </c>
      <c r="T3901" s="58" t="s">
        <v>4744</v>
      </c>
      <c r="U3901" s="58" t="s">
        <v>7020</v>
      </c>
      <c r="V3901" s="58" t="s">
        <v>7021</v>
      </c>
      <c r="W3901" s="235">
        <v>25</v>
      </c>
      <c r="X3901" s="134" t="s">
        <v>20981</v>
      </c>
      <c r="Y3901" s="49" t="s">
        <v>82</v>
      </c>
      <c r="Z3901" s="26">
        <f t="shared" si="282"/>
        <v>42.125277777777775</v>
      </c>
      <c r="AA3901" s="27">
        <f t="shared" si="283"/>
        <v>19.507777777777779</v>
      </c>
      <c r="AB3901" s="134" t="str">
        <f t="shared" si="276"/>
        <v>42</v>
      </c>
      <c r="AC3901" s="134" t="str">
        <f t="shared" si="277"/>
        <v>07</v>
      </c>
      <c r="AD3901" s="134" t="str">
        <f t="shared" si="278"/>
        <v>31</v>
      </c>
      <c r="AE3901" s="26" t="s">
        <v>20978</v>
      </c>
      <c r="AF3901" s="134" t="str">
        <f t="shared" si="279"/>
        <v>19</v>
      </c>
      <c r="AG3901" s="134" t="str">
        <f t="shared" si="280"/>
        <v>30</v>
      </c>
      <c r="AH3901" s="134" t="str">
        <f t="shared" si="281"/>
        <v>28</v>
      </c>
      <c r="AI3901" s="27" t="s">
        <v>20979</v>
      </c>
      <c r="AJ3901" s="134">
        <v>300</v>
      </c>
      <c r="AK3901" s="235" t="s">
        <v>4717</v>
      </c>
      <c r="AL3901" s="133">
        <v>26</v>
      </c>
      <c r="AM3901" s="134" t="s">
        <v>2371</v>
      </c>
      <c r="AN3901" s="235">
        <v>26</v>
      </c>
      <c r="AO3901" s="134" t="s">
        <v>20981</v>
      </c>
      <c r="AP3901" s="49" t="s">
        <v>82</v>
      </c>
      <c r="AQ3901" s="133" t="s">
        <v>20983</v>
      </c>
      <c r="AR3901" s="133" t="s">
        <v>20982</v>
      </c>
      <c r="AS3901" s="134" t="s">
        <v>7021</v>
      </c>
      <c r="AU3901" s="134">
        <v>300</v>
      </c>
      <c r="AW3901" s="235">
        <v>13</v>
      </c>
      <c r="AX3901" s="133" t="s">
        <v>2160</v>
      </c>
      <c r="AY3901" s="235">
        <v>1</v>
      </c>
      <c r="AZ3901" s="134" t="s">
        <v>82</v>
      </c>
      <c r="BA3901" s="133" t="s">
        <v>2161</v>
      </c>
      <c r="BB3901" s="235">
        <v>0</v>
      </c>
      <c r="BG3901" s="134" t="s">
        <v>20981</v>
      </c>
      <c r="BN3901" s="133" t="s">
        <v>20984</v>
      </c>
      <c r="BO3901" s="133"/>
      <c r="BP3901" s="134" t="s">
        <v>20983</v>
      </c>
      <c r="BQ3901" s="134" t="s">
        <v>20983</v>
      </c>
      <c r="BR3901" s="134" t="s">
        <v>20981</v>
      </c>
      <c r="BS3901" s="235" t="s">
        <v>20946</v>
      </c>
      <c r="BT3901" s="235">
        <v>11</v>
      </c>
      <c r="BU3901" s="235" t="s">
        <v>20769</v>
      </c>
      <c r="BV3901" s="235">
        <v>204</v>
      </c>
      <c r="BW3901" s="242"/>
      <c r="CB3901" s="134" t="s">
        <v>20981</v>
      </c>
      <c r="CE3901" s="134" t="s">
        <v>20981</v>
      </c>
      <c r="CO3901" s="134" t="s">
        <v>20981</v>
      </c>
    </row>
    <row r="3902" spans="1:93" x14ac:dyDescent="0.25">
      <c r="A3902" s="134" t="s">
        <v>14</v>
      </c>
      <c r="B3902" s="134" t="s">
        <v>2147</v>
      </c>
      <c r="C3902" s="134" t="s">
        <v>20985</v>
      </c>
      <c r="D3902" s="28" t="s">
        <v>20985</v>
      </c>
      <c r="E3902" s="363" t="s">
        <v>77</v>
      </c>
      <c r="F3902" s="178" t="s">
        <v>12996</v>
      </c>
      <c r="G3902" s="178" t="s">
        <v>13222</v>
      </c>
      <c r="H3902" s="226" t="s">
        <v>2152</v>
      </c>
      <c r="K3902" s="133" t="s">
        <v>20986</v>
      </c>
      <c r="L3902" s="133" t="s">
        <v>79</v>
      </c>
      <c r="M3902" s="133" t="s">
        <v>20987</v>
      </c>
      <c r="N3902" s="133" t="s">
        <v>20508</v>
      </c>
      <c r="O3902" s="134">
        <v>20140925</v>
      </c>
      <c r="P3902" s="134">
        <v>20141224</v>
      </c>
      <c r="Q3902" s="133" t="s">
        <v>20150</v>
      </c>
      <c r="R3902" s="134" t="s">
        <v>14</v>
      </c>
      <c r="S3902" s="134" t="s">
        <v>20985</v>
      </c>
      <c r="T3902" s="58" t="s">
        <v>4744</v>
      </c>
      <c r="U3902" s="58" t="s">
        <v>7020</v>
      </c>
      <c r="V3902" s="58" t="s">
        <v>7021</v>
      </c>
      <c r="W3902" s="235">
        <v>25</v>
      </c>
      <c r="X3902" s="134" t="s">
        <v>20985</v>
      </c>
      <c r="Y3902" s="27" t="s">
        <v>77</v>
      </c>
      <c r="Z3902" s="26">
        <f t="shared" si="282"/>
        <v>42.125277777777775</v>
      </c>
      <c r="AA3902" s="27">
        <f t="shared" si="283"/>
        <v>19.507777777777779</v>
      </c>
      <c r="AB3902" s="134" t="str">
        <f t="shared" si="276"/>
        <v>42</v>
      </c>
      <c r="AC3902" s="134" t="str">
        <f t="shared" si="277"/>
        <v>07</v>
      </c>
      <c r="AD3902" s="134" t="str">
        <f t="shared" si="278"/>
        <v>31</v>
      </c>
      <c r="AE3902" s="26" t="s">
        <v>20978</v>
      </c>
      <c r="AF3902" s="134" t="str">
        <f t="shared" si="279"/>
        <v>19</v>
      </c>
      <c r="AG3902" s="134" t="str">
        <f t="shared" si="280"/>
        <v>30</v>
      </c>
      <c r="AH3902" s="134" t="str">
        <f t="shared" si="281"/>
        <v>28</v>
      </c>
      <c r="AI3902" s="27" t="s">
        <v>20979</v>
      </c>
      <c r="AJ3902" s="134">
        <v>300</v>
      </c>
      <c r="AK3902" s="235" t="s">
        <v>4717</v>
      </c>
      <c r="AL3902" s="133">
        <v>26</v>
      </c>
      <c r="AM3902" s="134" t="s">
        <v>2371</v>
      </c>
      <c r="AN3902" s="235">
        <v>26</v>
      </c>
      <c r="AO3902" s="134" t="s">
        <v>20985</v>
      </c>
      <c r="AP3902" s="27" t="s">
        <v>77</v>
      </c>
      <c r="AQ3902" s="133" t="s">
        <v>20987</v>
      </c>
      <c r="AR3902" s="133" t="s">
        <v>20986</v>
      </c>
      <c r="AS3902" s="134" t="s">
        <v>7021</v>
      </c>
      <c r="AU3902" s="134">
        <v>300</v>
      </c>
      <c r="AW3902" s="235">
        <v>13</v>
      </c>
      <c r="AX3902" s="133" t="s">
        <v>2160</v>
      </c>
      <c r="AY3902" s="235">
        <v>0</v>
      </c>
      <c r="AZ3902" s="134" t="s">
        <v>77</v>
      </c>
      <c r="BA3902" s="133" t="s">
        <v>4589</v>
      </c>
      <c r="BB3902" s="235">
        <v>0</v>
      </c>
      <c r="BG3902" s="134" t="s">
        <v>20985</v>
      </c>
      <c r="BN3902" s="133" t="s">
        <v>20988</v>
      </c>
      <c r="BO3902" s="133"/>
      <c r="BP3902" s="134" t="s">
        <v>20987</v>
      </c>
      <c r="BQ3902" s="134" t="s">
        <v>20987</v>
      </c>
      <c r="BR3902" s="134" t="s">
        <v>20985</v>
      </c>
      <c r="BS3902" s="235" t="s">
        <v>20946</v>
      </c>
      <c r="BT3902" s="235">
        <v>11</v>
      </c>
      <c r="BU3902" s="235" t="s">
        <v>20769</v>
      </c>
      <c r="BV3902" s="235">
        <v>170</v>
      </c>
      <c r="BW3902" s="242"/>
      <c r="CB3902" s="134" t="s">
        <v>20985</v>
      </c>
      <c r="CE3902" s="134" t="s">
        <v>20985</v>
      </c>
      <c r="CO3902" s="134" t="s">
        <v>20985</v>
      </c>
    </row>
    <row r="3903" spans="1:93" x14ac:dyDescent="0.25">
      <c r="A3903" s="134" t="s">
        <v>14</v>
      </c>
      <c r="B3903" s="134" t="s">
        <v>2147</v>
      </c>
      <c r="C3903" s="134" t="s">
        <v>20989</v>
      </c>
      <c r="D3903" s="32" t="s">
        <v>20989</v>
      </c>
      <c r="E3903" s="57" t="s">
        <v>82</v>
      </c>
      <c r="F3903" s="57" t="s">
        <v>8149</v>
      </c>
      <c r="G3903" s="57" t="s">
        <v>8150</v>
      </c>
      <c r="H3903" s="226" t="s">
        <v>2152</v>
      </c>
      <c r="K3903" s="133" t="s">
        <v>20990</v>
      </c>
      <c r="L3903" s="133" t="s">
        <v>94</v>
      </c>
      <c r="M3903" s="133" t="s">
        <v>20991</v>
      </c>
      <c r="N3903" s="133" t="s">
        <v>20514</v>
      </c>
      <c r="O3903" s="134">
        <v>20140925</v>
      </c>
      <c r="P3903" s="134">
        <v>20141224</v>
      </c>
      <c r="Q3903" s="133" t="s">
        <v>20150</v>
      </c>
      <c r="R3903" s="134" t="s">
        <v>14</v>
      </c>
      <c r="S3903" s="134" t="s">
        <v>20989</v>
      </c>
      <c r="T3903" s="58" t="s">
        <v>4744</v>
      </c>
      <c r="U3903" s="58" t="s">
        <v>7020</v>
      </c>
      <c r="V3903" s="58" t="s">
        <v>10578</v>
      </c>
      <c r="W3903" s="235">
        <v>53</v>
      </c>
      <c r="X3903" s="134" t="s">
        <v>20989</v>
      </c>
      <c r="Y3903" s="49" t="s">
        <v>82</v>
      </c>
      <c r="Z3903" s="26">
        <f t="shared" si="282"/>
        <v>42.316388888888888</v>
      </c>
      <c r="AA3903" s="27">
        <f t="shared" si="283"/>
        <v>19.453611111111112</v>
      </c>
      <c r="AB3903" s="134" t="str">
        <f t="shared" si="276"/>
        <v>42</v>
      </c>
      <c r="AC3903" s="134" t="str">
        <f t="shared" si="277"/>
        <v>18</v>
      </c>
      <c r="AD3903" s="134" t="str">
        <f t="shared" si="278"/>
        <v>59</v>
      </c>
      <c r="AE3903" s="26" t="s">
        <v>20992</v>
      </c>
      <c r="AF3903" s="134" t="str">
        <f t="shared" si="279"/>
        <v>19</v>
      </c>
      <c r="AG3903" s="134" t="str">
        <f t="shared" si="280"/>
        <v>27</v>
      </c>
      <c r="AH3903" s="134" t="str">
        <f t="shared" si="281"/>
        <v>13</v>
      </c>
      <c r="AI3903" s="27" t="s">
        <v>20993</v>
      </c>
      <c r="AJ3903" s="134">
        <v>300</v>
      </c>
      <c r="AK3903" s="235" t="s">
        <v>4717</v>
      </c>
      <c r="AL3903" s="133">
        <v>20</v>
      </c>
      <c r="AM3903" s="134" t="s">
        <v>2371</v>
      </c>
      <c r="AN3903" s="235">
        <v>20</v>
      </c>
      <c r="AO3903" s="134" t="s">
        <v>20989</v>
      </c>
      <c r="AP3903" s="49" t="s">
        <v>82</v>
      </c>
      <c r="AQ3903" s="133" t="s">
        <v>20991</v>
      </c>
      <c r="AR3903" s="133" t="s">
        <v>20990</v>
      </c>
      <c r="AS3903" s="134" t="s">
        <v>10578</v>
      </c>
      <c r="AU3903" s="134">
        <v>300</v>
      </c>
      <c r="AW3903" s="235">
        <v>13</v>
      </c>
      <c r="AX3903" s="133" t="s">
        <v>2160</v>
      </c>
      <c r="AY3903" s="235">
        <v>1</v>
      </c>
      <c r="AZ3903" s="134" t="s">
        <v>82</v>
      </c>
      <c r="BA3903" s="133" t="s">
        <v>2161</v>
      </c>
      <c r="BB3903" s="235">
        <v>0</v>
      </c>
      <c r="BG3903" s="134" t="s">
        <v>20989</v>
      </c>
      <c r="BN3903" s="133" t="s">
        <v>19856</v>
      </c>
      <c r="BO3903" s="133"/>
      <c r="BP3903" s="134" t="s">
        <v>20991</v>
      </c>
      <c r="BQ3903" s="134" t="s">
        <v>20991</v>
      </c>
      <c r="BR3903" s="134" t="s">
        <v>20989</v>
      </c>
      <c r="BS3903" s="235" t="s">
        <v>20934</v>
      </c>
      <c r="BT3903" s="235">
        <v>11</v>
      </c>
      <c r="BU3903" s="235" t="s">
        <v>20769</v>
      </c>
      <c r="BV3903" s="235">
        <v>496</v>
      </c>
      <c r="BW3903" s="242"/>
      <c r="CB3903" s="134" t="s">
        <v>20989</v>
      </c>
      <c r="CE3903" s="134" t="s">
        <v>20989</v>
      </c>
      <c r="CO3903" s="134" t="s">
        <v>20989</v>
      </c>
    </row>
    <row r="3904" spans="1:93" x14ac:dyDescent="0.25">
      <c r="A3904" s="134" t="s">
        <v>14</v>
      </c>
      <c r="B3904" s="134" t="s">
        <v>2147</v>
      </c>
      <c r="C3904" s="134" t="s">
        <v>20994</v>
      </c>
      <c r="D3904" s="32" t="s">
        <v>20994</v>
      </c>
      <c r="E3904" s="57" t="s">
        <v>82</v>
      </c>
      <c r="F3904" s="57" t="s">
        <v>8149</v>
      </c>
      <c r="G3904" s="57" t="s">
        <v>8150</v>
      </c>
      <c r="H3904" s="226" t="s">
        <v>2152</v>
      </c>
      <c r="K3904" s="133" t="s">
        <v>20995</v>
      </c>
      <c r="L3904" s="133" t="s">
        <v>94</v>
      </c>
      <c r="M3904" s="133" t="s">
        <v>20996</v>
      </c>
      <c r="N3904" s="133" t="s">
        <v>20514</v>
      </c>
      <c r="O3904" s="134">
        <v>20140925</v>
      </c>
      <c r="P3904" s="134">
        <v>20141224</v>
      </c>
      <c r="Q3904" s="133" t="s">
        <v>20150</v>
      </c>
      <c r="R3904" s="134" t="s">
        <v>14</v>
      </c>
      <c r="S3904" s="134" t="s">
        <v>20994</v>
      </c>
      <c r="T3904" s="58" t="s">
        <v>4744</v>
      </c>
      <c r="U3904" s="58" t="s">
        <v>7020</v>
      </c>
      <c r="V3904" s="58" t="s">
        <v>10578</v>
      </c>
      <c r="W3904" s="235">
        <v>53</v>
      </c>
      <c r="X3904" s="134" t="s">
        <v>20994</v>
      </c>
      <c r="Y3904" s="49" t="s">
        <v>82</v>
      </c>
      <c r="Z3904" s="26">
        <f t="shared" si="282"/>
        <v>42.316388888888888</v>
      </c>
      <c r="AA3904" s="27">
        <f t="shared" si="283"/>
        <v>19.453611111111112</v>
      </c>
      <c r="AB3904" s="134" t="str">
        <f t="shared" si="276"/>
        <v>42</v>
      </c>
      <c r="AC3904" s="134" t="str">
        <f t="shared" si="277"/>
        <v>18</v>
      </c>
      <c r="AD3904" s="134" t="str">
        <f t="shared" si="278"/>
        <v>59</v>
      </c>
      <c r="AE3904" s="26" t="s">
        <v>20992</v>
      </c>
      <c r="AF3904" s="134" t="str">
        <f t="shared" si="279"/>
        <v>19</v>
      </c>
      <c r="AG3904" s="134" t="str">
        <f t="shared" si="280"/>
        <v>27</v>
      </c>
      <c r="AH3904" s="134" t="str">
        <f t="shared" si="281"/>
        <v>13</v>
      </c>
      <c r="AI3904" s="27" t="s">
        <v>20993</v>
      </c>
      <c r="AJ3904" s="134">
        <v>300</v>
      </c>
      <c r="AK3904" s="235" t="s">
        <v>4717</v>
      </c>
      <c r="AL3904" s="133">
        <v>20</v>
      </c>
      <c r="AM3904" s="134" t="s">
        <v>2371</v>
      </c>
      <c r="AN3904" s="235">
        <v>20</v>
      </c>
      <c r="AO3904" s="134" t="s">
        <v>20994</v>
      </c>
      <c r="AP3904" s="49" t="s">
        <v>82</v>
      </c>
      <c r="AQ3904" s="133" t="s">
        <v>20996</v>
      </c>
      <c r="AR3904" s="133" t="s">
        <v>20995</v>
      </c>
      <c r="AS3904" s="134" t="s">
        <v>10578</v>
      </c>
      <c r="AU3904" s="134">
        <v>300</v>
      </c>
      <c r="AW3904" s="235">
        <v>13</v>
      </c>
      <c r="AX3904" s="133" t="s">
        <v>2160</v>
      </c>
      <c r="AY3904" s="235">
        <v>1</v>
      </c>
      <c r="AZ3904" s="134" t="s">
        <v>82</v>
      </c>
      <c r="BA3904" s="133" t="s">
        <v>2161</v>
      </c>
      <c r="BB3904" s="235">
        <v>0</v>
      </c>
      <c r="BG3904" s="134" t="s">
        <v>20994</v>
      </c>
      <c r="BN3904" s="133" t="s">
        <v>20997</v>
      </c>
      <c r="BO3904" s="133"/>
      <c r="BP3904" s="134" t="s">
        <v>20996</v>
      </c>
      <c r="BQ3904" s="134" t="s">
        <v>20996</v>
      </c>
      <c r="BR3904" s="134" t="s">
        <v>20994</v>
      </c>
      <c r="BS3904" s="235" t="s">
        <v>20946</v>
      </c>
      <c r="BT3904" s="235">
        <v>11</v>
      </c>
      <c r="BU3904" s="235" t="s">
        <v>20769</v>
      </c>
      <c r="BV3904" s="235">
        <v>1450</v>
      </c>
      <c r="BW3904" s="242"/>
      <c r="CB3904" s="134" t="s">
        <v>20994</v>
      </c>
      <c r="CE3904" s="134" t="s">
        <v>20994</v>
      </c>
      <c r="CO3904" s="134" t="s">
        <v>20994</v>
      </c>
    </row>
    <row r="3905" spans="1:93" x14ac:dyDescent="0.25">
      <c r="A3905" s="134" t="s">
        <v>14</v>
      </c>
      <c r="B3905" s="134" t="s">
        <v>2147</v>
      </c>
      <c r="C3905" s="134" t="s">
        <v>20998</v>
      </c>
      <c r="D3905" s="32" t="s">
        <v>20998</v>
      </c>
      <c r="E3905" s="57" t="s">
        <v>82</v>
      </c>
      <c r="F3905" s="57" t="s">
        <v>8149</v>
      </c>
      <c r="G3905" s="57" t="s">
        <v>8150</v>
      </c>
      <c r="H3905" s="226" t="s">
        <v>2152</v>
      </c>
      <c r="K3905" s="133" t="s">
        <v>20999</v>
      </c>
      <c r="L3905" s="133" t="s">
        <v>94</v>
      </c>
      <c r="M3905" s="133" t="s">
        <v>21000</v>
      </c>
      <c r="N3905" s="133" t="s">
        <v>20514</v>
      </c>
      <c r="O3905" s="134">
        <v>20140926</v>
      </c>
      <c r="P3905" s="134">
        <v>20141224</v>
      </c>
      <c r="Q3905" s="133" t="s">
        <v>20150</v>
      </c>
      <c r="R3905" s="134" t="s">
        <v>14</v>
      </c>
      <c r="S3905" s="134" t="s">
        <v>20998</v>
      </c>
      <c r="T3905" s="58" t="s">
        <v>4744</v>
      </c>
      <c r="U3905" s="58" t="s">
        <v>4745</v>
      </c>
      <c r="V3905" s="58" t="s">
        <v>20180</v>
      </c>
      <c r="W3905" s="235">
        <v>22</v>
      </c>
      <c r="X3905" s="134" t="s">
        <v>20998</v>
      </c>
      <c r="Y3905" s="49" t="s">
        <v>82</v>
      </c>
      <c r="Z3905" s="26">
        <f t="shared" si="282"/>
        <v>41.999444444444443</v>
      </c>
      <c r="AA3905" s="27">
        <f t="shared" si="283"/>
        <v>19.552222222222223</v>
      </c>
      <c r="AB3905" s="134" t="str">
        <f t="shared" si="276"/>
        <v>41</v>
      </c>
      <c r="AC3905" s="134" t="str">
        <f t="shared" si="277"/>
        <v>59</v>
      </c>
      <c r="AD3905" s="134" t="str">
        <f t="shared" si="278"/>
        <v>58</v>
      </c>
      <c r="AE3905" s="26" t="s">
        <v>21001</v>
      </c>
      <c r="AF3905" s="134" t="str">
        <f t="shared" si="279"/>
        <v>19</v>
      </c>
      <c r="AG3905" s="134" t="str">
        <f t="shared" si="280"/>
        <v>33</v>
      </c>
      <c r="AH3905" s="134" t="str">
        <f t="shared" si="281"/>
        <v>08</v>
      </c>
      <c r="AI3905" s="27" t="s">
        <v>21002</v>
      </c>
      <c r="AJ3905" s="134">
        <v>300</v>
      </c>
      <c r="AK3905" s="235" t="s">
        <v>4717</v>
      </c>
      <c r="AL3905" s="133">
        <v>20</v>
      </c>
      <c r="AM3905" s="134" t="s">
        <v>2371</v>
      </c>
      <c r="AN3905" s="235">
        <v>20</v>
      </c>
      <c r="AO3905" s="134" t="s">
        <v>20998</v>
      </c>
      <c r="AP3905" s="49" t="s">
        <v>82</v>
      </c>
      <c r="AQ3905" s="133" t="s">
        <v>21000</v>
      </c>
      <c r="AR3905" s="133" t="s">
        <v>20999</v>
      </c>
      <c r="AS3905" s="134" t="s">
        <v>20180</v>
      </c>
      <c r="AU3905" s="134">
        <v>300</v>
      </c>
      <c r="AW3905" s="235">
        <v>13</v>
      </c>
      <c r="AX3905" s="133" t="s">
        <v>2160</v>
      </c>
      <c r="AY3905" s="235">
        <v>1</v>
      </c>
      <c r="AZ3905" s="134" t="s">
        <v>82</v>
      </c>
      <c r="BA3905" s="133" t="s">
        <v>2161</v>
      </c>
      <c r="BB3905" s="235">
        <v>0</v>
      </c>
      <c r="BG3905" s="134" t="s">
        <v>20998</v>
      </c>
      <c r="BN3905" s="133" t="s">
        <v>21003</v>
      </c>
      <c r="BO3905" s="133" t="s">
        <v>21004</v>
      </c>
      <c r="BP3905" s="134" t="s">
        <v>21000</v>
      </c>
      <c r="BQ3905" s="134" t="s">
        <v>21000</v>
      </c>
      <c r="BR3905" s="134" t="s">
        <v>20998</v>
      </c>
      <c r="BS3905" s="235" t="s">
        <v>20934</v>
      </c>
      <c r="BT3905" s="235">
        <v>11</v>
      </c>
      <c r="BU3905" s="235" t="s">
        <v>20769</v>
      </c>
      <c r="BV3905" s="235">
        <v>186</v>
      </c>
      <c r="BW3905" s="242"/>
      <c r="CB3905" s="134" t="s">
        <v>20998</v>
      </c>
      <c r="CE3905" s="134" t="s">
        <v>20998</v>
      </c>
      <c r="CO3905" s="134" t="s">
        <v>20998</v>
      </c>
    </row>
    <row r="3906" spans="1:93" x14ac:dyDescent="0.25">
      <c r="A3906" s="134" t="s">
        <v>14</v>
      </c>
      <c r="B3906" s="134" t="s">
        <v>2147</v>
      </c>
      <c r="C3906" s="134" t="s">
        <v>21005</v>
      </c>
      <c r="D3906" s="32" t="s">
        <v>21005</v>
      </c>
      <c r="E3906" s="57" t="s">
        <v>82</v>
      </c>
      <c r="F3906" s="57" t="s">
        <v>8149</v>
      </c>
      <c r="G3906" s="57" t="s">
        <v>8150</v>
      </c>
      <c r="H3906" s="226" t="s">
        <v>2152</v>
      </c>
      <c r="K3906" s="133" t="s">
        <v>21006</v>
      </c>
      <c r="L3906" s="133" t="s">
        <v>94</v>
      </c>
      <c r="M3906" s="133" t="s">
        <v>21007</v>
      </c>
      <c r="N3906" s="133" t="s">
        <v>20514</v>
      </c>
      <c r="O3906" s="134">
        <v>20140926</v>
      </c>
      <c r="P3906" s="134">
        <v>20141224</v>
      </c>
      <c r="Q3906" s="133" t="s">
        <v>20150</v>
      </c>
      <c r="R3906" s="134" t="s">
        <v>14</v>
      </c>
      <c r="S3906" s="134" t="s">
        <v>21005</v>
      </c>
      <c r="T3906" s="58" t="s">
        <v>4744</v>
      </c>
      <c r="U3906" s="58" t="s">
        <v>4745</v>
      </c>
      <c r="V3906" s="58" t="s">
        <v>20180</v>
      </c>
      <c r="W3906" s="235">
        <v>22</v>
      </c>
      <c r="X3906" s="134" t="s">
        <v>21005</v>
      </c>
      <c r="Y3906" s="49" t="s">
        <v>82</v>
      </c>
      <c r="Z3906" s="26">
        <f t="shared" si="282"/>
        <v>41.999444444444443</v>
      </c>
      <c r="AA3906" s="27">
        <f t="shared" si="283"/>
        <v>19.552222222222223</v>
      </c>
      <c r="AB3906" s="134" t="str">
        <f t="shared" si="276"/>
        <v>41</v>
      </c>
      <c r="AC3906" s="134" t="str">
        <f t="shared" si="277"/>
        <v>59</v>
      </c>
      <c r="AD3906" s="134" t="str">
        <f t="shared" si="278"/>
        <v>58</v>
      </c>
      <c r="AE3906" s="26" t="s">
        <v>21001</v>
      </c>
      <c r="AF3906" s="134" t="str">
        <f t="shared" si="279"/>
        <v>19</v>
      </c>
      <c r="AG3906" s="134" t="str">
        <f t="shared" si="280"/>
        <v>33</v>
      </c>
      <c r="AH3906" s="134" t="str">
        <f t="shared" si="281"/>
        <v>08</v>
      </c>
      <c r="AI3906" s="27" t="s">
        <v>21002</v>
      </c>
      <c r="AJ3906" s="134">
        <v>300</v>
      </c>
      <c r="AK3906" s="235" t="s">
        <v>4717</v>
      </c>
      <c r="AL3906" s="133">
        <v>20</v>
      </c>
      <c r="AM3906" s="134" t="s">
        <v>2371</v>
      </c>
      <c r="AN3906" s="235">
        <v>20</v>
      </c>
      <c r="AO3906" s="134" t="s">
        <v>21005</v>
      </c>
      <c r="AP3906" s="49" t="s">
        <v>82</v>
      </c>
      <c r="AQ3906" s="133" t="s">
        <v>21007</v>
      </c>
      <c r="AR3906" s="133" t="s">
        <v>21006</v>
      </c>
      <c r="AS3906" s="134" t="s">
        <v>20180</v>
      </c>
      <c r="AU3906" s="134">
        <v>300</v>
      </c>
      <c r="AW3906" s="235">
        <v>13</v>
      </c>
      <c r="AX3906" s="133" t="s">
        <v>2160</v>
      </c>
      <c r="AY3906" s="235">
        <v>1</v>
      </c>
      <c r="AZ3906" s="134" t="s">
        <v>82</v>
      </c>
      <c r="BA3906" s="133" t="s">
        <v>2161</v>
      </c>
      <c r="BB3906" s="235">
        <v>0</v>
      </c>
      <c r="BG3906" s="134" t="s">
        <v>21005</v>
      </c>
      <c r="BN3906" s="133" t="s">
        <v>20973</v>
      </c>
      <c r="BO3906" s="133"/>
      <c r="BP3906" s="134" t="s">
        <v>21007</v>
      </c>
      <c r="BQ3906" s="134" t="s">
        <v>21007</v>
      </c>
      <c r="BR3906" s="134" t="s">
        <v>21005</v>
      </c>
      <c r="BS3906" s="235" t="s">
        <v>21008</v>
      </c>
      <c r="BT3906" s="235">
        <v>11</v>
      </c>
      <c r="BU3906" s="235" t="s">
        <v>20769</v>
      </c>
      <c r="BV3906" s="235">
        <v>205</v>
      </c>
      <c r="BW3906" s="242"/>
      <c r="CB3906" s="134" t="s">
        <v>21005</v>
      </c>
      <c r="CE3906" s="134" t="s">
        <v>21005</v>
      </c>
      <c r="CO3906" s="134" t="s">
        <v>21005</v>
      </c>
    </row>
    <row r="3907" spans="1:93" x14ac:dyDescent="0.25">
      <c r="A3907" s="134" t="s">
        <v>14</v>
      </c>
      <c r="B3907" s="134" t="s">
        <v>2147</v>
      </c>
      <c r="C3907" s="134" t="s">
        <v>21009</v>
      </c>
      <c r="D3907" s="28" t="s">
        <v>21009</v>
      </c>
      <c r="E3907" s="191" t="s">
        <v>162</v>
      </c>
      <c r="F3907" s="178" t="s">
        <v>13105</v>
      </c>
      <c r="G3907" s="178" t="s">
        <v>13429</v>
      </c>
      <c r="H3907" s="226" t="s">
        <v>2152</v>
      </c>
      <c r="K3907" s="133" t="s">
        <v>21010</v>
      </c>
      <c r="L3907" s="133" t="s">
        <v>164</v>
      </c>
      <c r="M3907" s="133" t="s">
        <v>21011</v>
      </c>
      <c r="N3907" s="133" t="s">
        <v>1187</v>
      </c>
      <c r="O3907" s="134">
        <v>20140926</v>
      </c>
      <c r="P3907" s="134">
        <v>20141224</v>
      </c>
      <c r="Q3907" s="133" t="s">
        <v>20150</v>
      </c>
      <c r="R3907" s="134" t="s">
        <v>14</v>
      </c>
      <c r="S3907" s="134" t="s">
        <v>21009</v>
      </c>
      <c r="T3907" s="58" t="s">
        <v>4744</v>
      </c>
      <c r="U3907" s="58" t="s">
        <v>4745</v>
      </c>
      <c r="V3907" s="58" t="s">
        <v>20180</v>
      </c>
      <c r="W3907" s="235">
        <v>22</v>
      </c>
      <c r="X3907" s="134" t="s">
        <v>21009</v>
      </c>
      <c r="Y3907" s="27" t="s">
        <v>162</v>
      </c>
      <c r="Z3907" s="26">
        <f t="shared" si="282"/>
        <v>41.999444444444443</v>
      </c>
      <c r="AA3907" s="27">
        <f t="shared" si="283"/>
        <v>19.552222222222223</v>
      </c>
      <c r="AB3907" s="134" t="str">
        <f t="shared" si="276"/>
        <v>41</v>
      </c>
      <c r="AC3907" s="134" t="str">
        <f t="shared" si="277"/>
        <v>59</v>
      </c>
      <c r="AD3907" s="134" t="str">
        <f t="shared" si="278"/>
        <v>58</v>
      </c>
      <c r="AE3907" s="26" t="s">
        <v>21001</v>
      </c>
      <c r="AF3907" s="134" t="str">
        <f t="shared" si="279"/>
        <v>19</v>
      </c>
      <c r="AG3907" s="134" t="str">
        <f t="shared" si="280"/>
        <v>33</v>
      </c>
      <c r="AH3907" s="134" t="str">
        <f t="shared" si="281"/>
        <v>08</v>
      </c>
      <c r="AI3907" s="27" t="s">
        <v>21002</v>
      </c>
      <c r="AJ3907" s="134">
        <v>300</v>
      </c>
      <c r="AK3907" s="235" t="s">
        <v>4717</v>
      </c>
      <c r="AL3907" s="133">
        <v>26</v>
      </c>
      <c r="AM3907" s="134" t="s">
        <v>2371</v>
      </c>
      <c r="AN3907" s="235">
        <v>26</v>
      </c>
      <c r="AO3907" s="134" t="s">
        <v>21009</v>
      </c>
      <c r="AP3907" s="27" t="s">
        <v>162</v>
      </c>
      <c r="AQ3907" s="133" t="s">
        <v>21011</v>
      </c>
      <c r="AR3907" s="133" t="s">
        <v>21010</v>
      </c>
      <c r="AS3907" s="134" t="s">
        <v>20180</v>
      </c>
      <c r="AU3907" s="134">
        <v>300</v>
      </c>
      <c r="AW3907" s="235">
        <v>13</v>
      </c>
      <c r="AX3907" s="133" t="s">
        <v>2160</v>
      </c>
      <c r="AY3907" s="235">
        <v>0</v>
      </c>
      <c r="AZ3907" s="134" t="s">
        <v>162</v>
      </c>
      <c r="BA3907" s="133" t="s">
        <v>4589</v>
      </c>
      <c r="BB3907" s="235">
        <v>0</v>
      </c>
      <c r="BG3907" s="134" t="s">
        <v>21009</v>
      </c>
      <c r="BN3907" s="133" t="s">
        <v>21012</v>
      </c>
      <c r="BO3907" s="133"/>
      <c r="BP3907" s="134" t="s">
        <v>21011</v>
      </c>
      <c r="BQ3907" s="134" t="s">
        <v>21011</v>
      </c>
      <c r="BR3907" s="134" t="s">
        <v>21009</v>
      </c>
      <c r="BS3907" s="235" t="s">
        <v>20974</v>
      </c>
      <c r="BT3907" s="235">
        <v>11</v>
      </c>
      <c r="BU3907" s="235" t="s">
        <v>20769</v>
      </c>
      <c r="BW3907" s="242">
        <v>19</v>
      </c>
      <c r="CB3907" s="134" t="s">
        <v>21009</v>
      </c>
      <c r="CE3907" s="134" t="s">
        <v>21009</v>
      </c>
      <c r="CO3907" s="134" t="s">
        <v>21009</v>
      </c>
    </row>
    <row r="3908" spans="1:93" x14ac:dyDescent="0.25">
      <c r="A3908" s="134" t="s">
        <v>14</v>
      </c>
      <c r="B3908" s="134" t="s">
        <v>2147</v>
      </c>
      <c r="C3908" s="134" t="s">
        <v>21013</v>
      </c>
      <c r="D3908" s="34" t="s">
        <v>21013</v>
      </c>
      <c r="E3908" s="360" t="s">
        <v>292</v>
      </c>
      <c r="F3908" s="178" t="s">
        <v>13136</v>
      </c>
      <c r="G3908" s="178" t="s">
        <v>13137</v>
      </c>
      <c r="H3908" s="226" t="s">
        <v>2152</v>
      </c>
      <c r="K3908" s="133" t="s">
        <v>21014</v>
      </c>
      <c r="L3908" s="133" t="s">
        <v>188</v>
      </c>
      <c r="M3908" s="133" t="s">
        <v>21015</v>
      </c>
      <c r="N3908" s="133" t="s">
        <v>13139</v>
      </c>
      <c r="O3908" s="134">
        <v>20140926</v>
      </c>
      <c r="P3908" s="134">
        <v>20141224</v>
      </c>
      <c r="Q3908" s="133" t="s">
        <v>20150</v>
      </c>
      <c r="R3908" s="134" t="s">
        <v>14</v>
      </c>
      <c r="S3908" s="134" t="s">
        <v>21013</v>
      </c>
      <c r="T3908" s="58" t="s">
        <v>4744</v>
      </c>
      <c r="U3908" s="58" t="s">
        <v>4745</v>
      </c>
      <c r="V3908" s="58" t="s">
        <v>20180</v>
      </c>
      <c r="W3908" s="235">
        <v>22</v>
      </c>
      <c r="X3908" s="134" t="s">
        <v>21013</v>
      </c>
      <c r="Y3908" s="27" t="s">
        <v>292</v>
      </c>
      <c r="Z3908" s="26">
        <f t="shared" si="282"/>
        <v>41.999444444444443</v>
      </c>
      <c r="AA3908" s="27">
        <f t="shared" si="283"/>
        <v>19.552222222222223</v>
      </c>
      <c r="AB3908" s="134" t="str">
        <f t="shared" si="276"/>
        <v>41</v>
      </c>
      <c r="AC3908" s="134" t="str">
        <f t="shared" si="277"/>
        <v>59</v>
      </c>
      <c r="AD3908" s="134" t="str">
        <f t="shared" si="278"/>
        <v>58</v>
      </c>
      <c r="AE3908" s="26" t="s">
        <v>21001</v>
      </c>
      <c r="AF3908" s="134" t="str">
        <f t="shared" si="279"/>
        <v>19</v>
      </c>
      <c r="AG3908" s="134" t="str">
        <f t="shared" si="280"/>
        <v>33</v>
      </c>
      <c r="AH3908" s="134" t="str">
        <f t="shared" si="281"/>
        <v>08</v>
      </c>
      <c r="AI3908" s="27" t="s">
        <v>21002</v>
      </c>
      <c r="AJ3908" s="134">
        <v>300</v>
      </c>
      <c r="AK3908" s="235" t="s">
        <v>4717</v>
      </c>
      <c r="AL3908" s="133">
        <v>26</v>
      </c>
      <c r="AM3908" s="134" t="s">
        <v>2371</v>
      </c>
      <c r="AN3908" s="235">
        <v>26</v>
      </c>
      <c r="AO3908" s="134" t="s">
        <v>21013</v>
      </c>
      <c r="AP3908" s="27" t="s">
        <v>292</v>
      </c>
      <c r="AQ3908" s="133" t="s">
        <v>21015</v>
      </c>
      <c r="AR3908" s="133" t="s">
        <v>21014</v>
      </c>
      <c r="AS3908" s="134" t="s">
        <v>20180</v>
      </c>
      <c r="AU3908" s="134">
        <v>300</v>
      </c>
      <c r="AW3908" s="235">
        <v>13</v>
      </c>
      <c r="AX3908" s="133" t="s">
        <v>2160</v>
      </c>
      <c r="AY3908" s="235">
        <v>0</v>
      </c>
      <c r="AZ3908" s="134" t="s">
        <v>292</v>
      </c>
      <c r="BA3908" s="133" t="s">
        <v>4589</v>
      </c>
      <c r="BB3908" s="235">
        <v>0</v>
      </c>
      <c r="BG3908" s="134" t="s">
        <v>21013</v>
      </c>
      <c r="BN3908" s="133" t="s">
        <v>21016</v>
      </c>
      <c r="BO3908" s="133" t="s">
        <v>21017</v>
      </c>
      <c r="BP3908" s="134" t="s">
        <v>21015</v>
      </c>
      <c r="BQ3908" s="134" t="s">
        <v>21015</v>
      </c>
      <c r="BR3908" s="134" t="s">
        <v>21013</v>
      </c>
      <c r="BS3908" s="235" t="s">
        <v>20946</v>
      </c>
      <c r="BT3908" s="235">
        <v>11</v>
      </c>
      <c r="BU3908" s="235" t="s">
        <v>20769</v>
      </c>
      <c r="BW3908" s="242">
        <v>143</v>
      </c>
      <c r="CB3908" s="134" t="s">
        <v>21013</v>
      </c>
      <c r="CE3908" s="134" t="s">
        <v>21013</v>
      </c>
      <c r="CO3908" s="134" t="s">
        <v>21013</v>
      </c>
    </row>
    <row r="3909" spans="1:93" x14ac:dyDescent="0.25">
      <c r="A3909" s="134" t="s">
        <v>14</v>
      </c>
      <c r="B3909" s="134" t="s">
        <v>2147</v>
      </c>
      <c r="C3909" s="134" t="s">
        <v>21018</v>
      </c>
      <c r="D3909" s="34" t="s">
        <v>21018</v>
      </c>
      <c r="E3909" s="360" t="s">
        <v>550</v>
      </c>
      <c r="F3909" s="104" t="s">
        <v>12996</v>
      </c>
      <c r="G3909" s="104" t="s">
        <v>12997</v>
      </c>
      <c r="H3909" s="226" t="s">
        <v>2152</v>
      </c>
      <c r="K3909" s="133" t="s">
        <v>21019</v>
      </c>
      <c r="L3909" s="133" t="s">
        <v>551</v>
      </c>
      <c r="M3909" s="133" t="s">
        <v>21020</v>
      </c>
      <c r="N3909" s="133" t="s">
        <v>20536</v>
      </c>
      <c r="O3909" s="134">
        <v>20140926</v>
      </c>
      <c r="P3909" s="134">
        <v>20141224</v>
      </c>
      <c r="Q3909" s="133" t="s">
        <v>20150</v>
      </c>
      <c r="R3909" s="134" t="s">
        <v>14</v>
      </c>
      <c r="S3909" s="134" t="s">
        <v>21018</v>
      </c>
      <c r="T3909" s="58" t="s">
        <v>4744</v>
      </c>
      <c r="U3909" s="58" t="s">
        <v>4745</v>
      </c>
      <c r="V3909" s="58" t="s">
        <v>17207</v>
      </c>
      <c r="W3909" s="235">
        <v>29</v>
      </c>
      <c r="X3909" s="134" t="s">
        <v>21018</v>
      </c>
      <c r="Y3909" s="93" t="s">
        <v>550</v>
      </c>
      <c r="Z3909" s="26">
        <f t="shared" si="282"/>
        <v>42.011944444444445</v>
      </c>
      <c r="AA3909" s="27">
        <f t="shared" si="283"/>
        <v>19.588888888888889</v>
      </c>
      <c r="AB3909" s="134" t="str">
        <f t="shared" si="276"/>
        <v>42</v>
      </c>
      <c r="AC3909" s="134" t="str">
        <f t="shared" si="277"/>
        <v>00</v>
      </c>
      <c r="AD3909" s="134" t="str">
        <f t="shared" si="278"/>
        <v>43</v>
      </c>
      <c r="AE3909" s="26" t="s">
        <v>21021</v>
      </c>
      <c r="AF3909" s="134" t="str">
        <f t="shared" si="279"/>
        <v>19</v>
      </c>
      <c r="AG3909" s="134" t="str">
        <f t="shared" si="280"/>
        <v>35</v>
      </c>
      <c r="AH3909" s="134" t="str">
        <f t="shared" si="281"/>
        <v>20</v>
      </c>
      <c r="AI3909" s="27" t="s">
        <v>21022</v>
      </c>
      <c r="AJ3909" s="134">
        <v>300</v>
      </c>
      <c r="AK3909" s="235" t="s">
        <v>4717</v>
      </c>
      <c r="AL3909" s="133">
        <v>26</v>
      </c>
      <c r="AM3909" s="134" t="s">
        <v>2371</v>
      </c>
      <c r="AN3909" s="235">
        <v>26</v>
      </c>
      <c r="AO3909" s="134" t="s">
        <v>21018</v>
      </c>
      <c r="AP3909" s="93" t="s">
        <v>550</v>
      </c>
      <c r="AQ3909" s="133" t="s">
        <v>21020</v>
      </c>
      <c r="AR3909" s="133" t="s">
        <v>21019</v>
      </c>
      <c r="AS3909" s="134" t="s">
        <v>17207</v>
      </c>
      <c r="AU3909" s="134">
        <v>300</v>
      </c>
      <c r="AW3909" s="235">
        <v>13</v>
      </c>
      <c r="AX3909" s="133" t="s">
        <v>2160</v>
      </c>
      <c r="AY3909" s="235">
        <v>0</v>
      </c>
      <c r="AZ3909" s="134" t="s">
        <v>550</v>
      </c>
      <c r="BA3909" s="133" t="s">
        <v>4589</v>
      </c>
      <c r="BB3909" s="235">
        <v>0</v>
      </c>
      <c r="BG3909" s="134" t="s">
        <v>21018</v>
      </c>
      <c r="BN3909" s="133" t="s">
        <v>21023</v>
      </c>
      <c r="BO3909" s="133" t="s">
        <v>13096</v>
      </c>
      <c r="BP3909" s="134" t="s">
        <v>21020</v>
      </c>
      <c r="BQ3909" s="134" t="s">
        <v>21020</v>
      </c>
      <c r="BR3909" s="134" t="s">
        <v>21018</v>
      </c>
      <c r="BS3909" s="235" t="s">
        <v>20941</v>
      </c>
      <c r="BT3909" s="235">
        <v>11</v>
      </c>
      <c r="BU3909" s="235" t="s">
        <v>20769</v>
      </c>
      <c r="BW3909" s="242">
        <v>58</v>
      </c>
      <c r="CB3909" s="134" t="s">
        <v>21018</v>
      </c>
      <c r="CE3909" s="134" t="s">
        <v>21018</v>
      </c>
      <c r="CO3909" s="134" t="s">
        <v>21018</v>
      </c>
    </row>
    <row r="3910" spans="1:93" x14ac:dyDescent="0.25">
      <c r="A3910" s="134" t="s">
        <v>14</v>
      </c>
      <c r="B3910" s="134" t="s">
        <v>2147</v>
      </c>
      <c r="C3910" s="134" t="s">
        <v>21024</v>
      </c>
      <c r="D3910" s="34" t="s">
        <v>21024</v>
      </c>
      <c r="E3910" s="360" t="s">
        <v>550</v>
      </c>
      <c r="F3910" s="104" t="s">
        <v>12996</v>
      </c>
      <c r="G3910" s="104" t="s">
        <v>12997</v>
      </c>
      <c r="H3910" s="226" t="s">
        <v>2152</v>
      </c>
      <c r="K3910" s="133" t="s">
        <v>21025</v>
      </c>
      <c r="L3910" s="133" t="s">
        <v>551</v>
      </c>
      <c r="M3910" s="133" t="s">
        <v>21026</v>
      </c>
      <c r="N3910" s="133" t="s">
        <v>20536</v>
      </c>
      <c r="O3910" s="134">
        <v>20140926</v>
      </c>
      <c r="P3910" s="134">
        <v>20141224</v>
      </c>
      <c r="Q3910" s="133" t="s">
        <v>20150</v>
      </c>
      <c r="R3910" s="134" t="s">
        <v>14</v>
      </c>
      <c r="S3910" s="134" t="s">
        <v>21024</v>
      </c>
      <c r="T3910" s="58" t="s">
        <v>4744</v>
      </c>
      <c r="U3910" s="58" t="s">
        <v>4745</v>
      </c>
      <c r="V3910" s="58" t="s">
        <v>17207</v>
      </c>
      <c r="W3910" s="235">
        <v>25</v>
      </c>
      <c r="X3910" s="134" t="s">
        <v>21024</v>
      </c>
      <c r="Y3910" s="93" t="s">
        <v>550</v>
      </c>
      <c r="Z3910" s="26">
        <f t="shared" si="282"/>
        <v>42.018333333333331</v>
      </c>
      <c r="AA3910" s="27">
        <f t="shared" si="283"/>
        <v>19.575833333333332</v>
      </c>
      <c r="AB3910" s="134" t="str">
        <f t="shared" si="276"/>
        <v>42</v>
      </c>
      <c r="AC3910" s="134" t="str">
        <f t="shared" si="277"/>
        <v>01</v>
      </c>
      <c r="AD3910" s="134" t="str">
        <f t="shared" si="278"/>
        <v>06</v>
      </c>
      <c r="AE3910" s="26" t="s">
        <v>21027</v>
      </c>
      <c r="AF3910" s="134" t="str">
        <f t="shared" si="279"/>
        <v>19</v>
      </c>
      <c r="AG3910" s="134" t="str">
        <f t="shared" si="280"/>
        <v>34</v>
      </c>
      <c r="AH3910" s="134" t="str">
        <f t="shared" si="281"/>
        <v>33</v>
      </c>
      <c r="AI3910" s="27" t="s">
        <v>21028</v>
      </c>
      <c r="AJ3910" s="134">
        <v>300</v>
      </c>
      <c r="AK3910" s="235" t="s">
        <v>4717</v>
      </c>
      <c r="AL3910" s="133">
        <v>26</v>
      </c>
      <c r="AM3910" s="134" t="s">
        <v>2371</v>
      </c>
      <c r="AN3910" s="235">
        <v>26</v>
      </c>
      <c r="AO3910" s="134" t="s">
        <v>21024</v>
      </c>
      <c r="AP3910" s="93" t="s">
        <v>550</v>
      </c>
      <c r="AQ3910" s="133" t="s">
        <v>21026</v>
      </c>
      <c r="AR3910" s="133" t="s">
        <v>21025</v>
      </c>
      <c r="AS3910" s="134" t="s">
        <v>17207</v>
      </c>
      <c r="AU3910" s="134">
        <v>300</v>
      </c>
      <c r="AW3910" s="235">
        <v>13</v>
      </c>
      <c r="AX3910" s="133" t="s">
        <v>2160</v>
      </c>
      <c r="AY3910" s="235">
        <v>0</v>
      </c>
      <c r="AZ3910" s="134" t="s">
        <v>550</v>
      </c>
      <c r="BA3910" s="133" t="s">
        <v>4589</v>
      </c>
      <c r="BB3910" s="235">
        <v>0</v>
      </c>
      <c r="BG3910" s="134" t="s">
        <v>21024</v>
      </c>
      <c r="BN3910" s="133" t="s">
        <v>21029</v>
      </c>
      <c r="BP3910" s="134" t="s">
        <v>21026</v>
      </c>
      <c r="BQ3910" s="134" t="s">
        <v>21026</v>
      </c>
      <c r="BR3910" s="134" t="s">
        <v>21024</v>
      </c>
      <c r="BS3910" s="235" t="s">
        <v>20946</v>
      </c>
      <c r="BT3910" s="235">
        <v>11</v>
      </c>
      <c r="BU3910" s="235" t="s">
        <v>20769</v>
      </c>
      <c r="BW3910" s="242">
        <v>57</v>
      </c>
      <c r="CB3910" s="134" t="s">
        <v>21024</v>
      </c>
      <c r="CE3910" s="134" t="s">
        <v>21024</v>
      </c>
      <c r="CO3910" s="134" t="s">
        <v>21024</v>
      </c>
    </row>
    <row r="3911" spans="1:93" x14ac:dyDescent="0.25">
      <c r="A3911" s="134" t="s">
        <v>14</v>
      </c>
      <c r="B3911" s="134" t="s">
        <v>2147</v>
      </c>
      <c r="C3911" s="134" t="s">
        <v>21030</v>
      </c>
      <c r="D3911" s="34" t="s">
        <v>21030</v>
      </c>
      <c r="E3911" s="360" t="s">
        <v>550</v>
      </c>
      <c r="F3911" s="104" t="s">
        <v>12996</v>
      </c>
      <c r="G3911" s="104" t="s">
        <v>12997</v>
      </c>
      <c r="H3911" s="226" t="s">
        <v>2152</v>
      </c>
      <c r="K3911" s="133" t="s">
        <v>21031</v>
      </c>
      <c r="L3911" s="133" t="s">
        <v>551</v>
      </c>
      <c r="M3911" s="133" t="s">
        <v>21032</v>
      </c>
      <c r="N3911" s="133" t="s">
        <v>20536</v>
      </c>
      <c r="O3911" s="134">
        <v>20140926</v>
      </c>
      <c r="P3911" s="134">
        <v>20141224</v>
      </c>
      <c r="Q3911" s="133" t="s">
        <v>20150</v>
      </c>
      <c r="R3911" s="134" t="s">
        <v>14</v>
      </c>
      <c r="S3911" s="134" t="s">
        <v>21030</v>
      </c>
      <c r="T3911" s="58" t="s">
        <v>4744</v>
      </c>
      <c r="U3911" s="58" t="s">
        <v>4745</v>
      </c>
      <c r="V3911" s="58" t="s">
        <v>17207</v>
      </c>
      <c r="W3911" s="235">
        <v>11</v>
      </c>
      <c r="X3911" s="134" t="s">
        <v>21030</v>
      </c>
      <c r="Y3911" s="93" t="s">
        <v>550</v>
      </c>
      <c r="Z3911" s="26">
        <f t="shared" si="282"/>
        <v>42.017222222222223</v>
      </c>
      <c r="AA3911" s="27">
        <f t="shared" si="283"/>
        <v>19.566666666666666</v>
      </c>
      <c r="AB3911" s="134" t="str">
        <f t="shared" si="276"/>
        <v>42</v>
      </c>
      <c r="AC3911" s="134" t="str">
        <f t="shared" si="277"/>
        <v>01</v>
      </c>
      <c r="AD3911" s="134" t="str">
        <f t="shared" si="278"/>
        <v>02</v>
      </c>
      <c r="AE3911" s="26" t="s">
        <v>21033</v>
      </c>
      <c r="AF3911" s="134" t="str">
        <f t="shared" si="279"/>
        <v>19</v>
      </c>
      <c r="AG3911" s="134" t="str">
        <f t="shared" si="280"/>
        <v>34</v>
      </c>
      <c r="AH3911" s="134" t="str">
        <f t="shared" si="281"/>
        <v>00</v>
      </c>
      <c r="AI3911" s="27" t="s">
        <v>21034</v>
      </c>
      <c r="AJ3911" s="134">
        <v>300</v>
      </c>
      <c r="AK3911" s="235" t="s">
        <v>4717</v>
      </c>
      <c r="AL3911" s="133">
        <v>26</v>
      </c>
      <c r="AM3911" s="134" t="s">
        <v>2371</v>
      </c>
      <c r="AN3911" s="235">
        <v>26</v>
      </c>
      <c r="AO3911" s="134" t="s">
        <v>21030</v>
      </c>
      <c r="AP3911" s="93" t="s">
        <v>550</v>
      </c>
      <c r="AQ3911" s="133" t="s">
        <v>21032</v>
      </c>
      <c r="AR3911" s="133" t="s">
        <v>21031</v>
      </c>
      <c r="AS3911" s="134" t="s">
        <v>17207</v>
      </c>
      <c r="AU3911" s="134">
        <v>300</v>
      </c>
      <c r="AW3911" s="235">
        <v>13</v>
      </c>
      <c r="AX3911" s="133" t="s">
        <v>2160</v>
      </c>
      <c r="AY3911" s="235">
        <v>0</v>
      </c>
      <c r="AZ3911" s="134" t="s">
        <v>550</v>
      </c>
      <c r="BA3911" s="133" t="s">
        <v>4589</v>
      </c>
      <c r="BB3911" s="235">
        <v>0</v>
      </c>
      <c r="BG3911" s="134" t="s">
        <v>21030</v>
      </c>
      <c r="BN3911" s="133" t="s">
        <v>21035</v>
      </c>
      <c r="BP3911" s="134" t="s">
        <v>21032</v>
      </c>
      <c r="BQ3911" s="134" t="s">
        <v>21032</v>
      </c>
      <c r="BR3911" s="134" t="s">
        <v>21030</v>
      </c>
      <c r="BS3911" s="235" t="s">
        <v>20946</v>
      </c>
      <c r="BT3911" s="235">
        <v>11</v>
      </c>
      <c r="BU3911" s="235" t="s">
        <v>20769</v>
      </c>
      <c r="BW3911" s="242">
        <v>18</v>
      </c>
      <c r="CB3911" s="134" t="s">
        <v>21030</v>
      </c>
      <c r="CE3911" s="134" t="s">
        <v>21030</v>
      </c>
      <c r="CO3911" s="134" t="s">
        <v>21030</v>
      </c>
    </row>
    <row r="3912" spans="1:93" x14ac:dyDescent="0.25">
      <c r="A3912" s="134" t="s">
        <v>14</v>
      </c>
      <c r="B3912" s="134" t="s">
        <v>2147</v>
      </c>
      <c r="C3912" s="134" t="s">
        <v>21036</v>
      </c>
      <c r="D3912" s="28" t="s">
        <v>21036</v>
      </c>
      <c r="E3912" s="363" t="s">
        <v>77</v>
      </c>
      <c r="F3912" s="178" t="s">
        <v>12996</v>
      </c>
      <c r="G3912" s="178" t="s">
        <v>13222</v>
      </c>
      <c r="H3912" s="226" t="s">
        <v>2152</v>
      </c>
      <c r="K3912" s="133" t="s">
        <v>21037</v>
      </c>
      <c r="L3912" s="133" t="s">
        <v>79</v>
      </c>
      <c r="M3912" s="133" t="s">
        <v>21038</v>
      </c>
      <c r="N3912" s="133" t="s">
        <v>20508</v>
      </c>
      <c r="O3912" s="134">
        <v>20140926</v>
      </c>
      <c r="P3912" s="134">
        <v>20141224</v>
      </c>
      <c r="Q3912" s="133" t="s">
        <v>20150</v>
      </c>
      <c r="R3912" s="134" t="s">
        <v>14</v>
      </c>
      <c r="S3912" s="134" t="s">
        <v>21036</v>
      </c>
      <c r="T3912" s="58" t="s">
        <v>4744</v>
      </c>
      <c r="U3912" s="58" t="s">
        <v>4745</v>
      </c>
      <c r="V3912" s="58" t="s">
        <v>17207</v>
      </c>
      <c r="W3912" s="235">
        <v>9</v>
      </c>
      <c r="X3912" s="134" t="s">
        <v>21036</v>
      </c>
      <c r="Y3912" s="27" t="s">
        <v>77</v>
      </c>
      <c r="Z3912" s="26">
        <f t="shared" si="282"/>
        <v>42.028611111111111</v>
      </c>
      <c r="AA3912" s="27">
        <f t="shared" si="283"/>
        <v>19.546944444444446</v>
      </c>
      <c r="AB3912" s="134" t="str">
        <f t="shared" si="276"/>
        <v>42</v>
      </c>
      <c r="AC3912" s="134" t="str">
        <f t="shared" si="277"/>
        <v>01</v>
      </c>
      <c r="AD3912" s="134" t="str">
        <f t="shared" si="278"/>
        <v>43</v>
      </c>
      <c r="AE3912" s="26" t="s">
        <v>21039</v>
      </c>
      <c r="AF3912" s="134" t="str">
        <f t="shared" si="279"/>
        <v>19</v>
      </c>
      <c r="AG3912" s="134" t="str">
        <f t="shared" si="280"/>
        <v>32</v>
      </c>
      <c r="AH3912" s="134" t="str">
        <f t="shared" si="281"/>
        <v>49</v>
      </c>
      <c r="AI3912" s="27" t="s">
        <v>21040</v>
      </c>
      <c r="AJ3912" s="134">
        <v>300</v>
      </c>
      <c r="AK3912" s="235" t="s">
        <v>4717</v>
      </c>
      <c r="AL3912" s="133">
        <v>26</v>
      </c>
      <c r="AM3912" s="134" t="s">
        <v>2371</v>
      </c>
      <c r="AN3912" s="235">
        <v>26</v>
      </c>
      <c r="AO3912" s="134" t="s">
        <v>21036</v>
      </c>
      <c r="AP3912" s="134" t="s">
        <v>77</v>
      </c>
      <c r="AQ3912" s="133" t="s">
        <v>21038</v>
      </c>
      <c r="AR3912" s="133" t="s">
        <v>21037</v>
      </c>
      <c r="AS3912" s="134" t="s">
        <v>17207</v>
      </c>
      <c r="AU3912" s="134">
        <v>300</v>
      </c>
      <c r="AW3912" s="235">
        <v>13</v>
      </c>
      <c r="AX3912" s="133" t="s">
        <v>2160</v>
      </c>
      <c r="AY3912" s="235">
        <v>0</v>
      </c>
      <c r="AZ3912" s="134" t="s">
        <v>77</v>
      </c>
      <c r="BA3912" s="133" t="s">
        <v>4589</v>
      </c>
      <c r="BB3912" s="235">
        <v>0</v>
      </c>
      <c r="BG3912" s="134" t="s">
        <v>21036</v>
      </c>
      <c r="BN3912" s="133" t="s">
        <v>21041</v>
      </c>
      <c r="BP3912" s="134" t="s">
        <v>21038</v>
      </c>
      <c r="BQ3912" s="134" t="s">
        <v>21038</v>
      </c>
      <c r="BR3912" s="134" t="s">
        <v>21036</v>
      </c>
      <c r="BS3912" s="235" t="s">
        <v>20946</v>
      </c>
      <c r="BT3912" s="235">
        <v>11</v>
      </c>
      <c r="BU3912" s="235" t="s">
        <v>20769</v>
      </c>
      <c r="BW3912" s="242">
        <v>23</v>
      </c>
      <c r="CB3912" s="134" t="s">
        <v>21036</v>
      </c>
      <c r="CE3912" s="134" t="s">
        <v>21036</v>
      </c>
      <c r="CO3912" s="134" t="s">
        <v>21036</v>
      </c>
    </row>
    <row r="3913" spans="1:93" x14ac:dyDescent="0.25">
      <c r="A3913" s="134" t="s">
        <v>14</v>
      </c>
      <c r="B3913" s="134" t="s">
        <v>2147</v>
      </c>
      <c r="C3913" s="134" t="s">
        <v>21042</v>
      </c>
      <c r="D3913" s="36" t="s">
        <v>21042</v>
      </c>
      <c r="E3913" s="164" t="s">
        <v>11627</v>
      </c>
      <c r="F3913" s="201" t="s">
        <v>11628</v>
      </c>
      <c r="G3913" s="201" t="s">
        <v>8938</v>
      </c>
      <c r="H3913" s="226" t="s">
        <v>2152</v>
      </c>
      <c r="K3913" s="309" t="s">
        <v>21043</v>
      </c>
      <c r="L3913" s="133" t="s">
        <v>11630</v>
      </c>
      <c r="M3913" s="133" t="s">
        <v>18046</v>
      </c>
      <c r="N3913" s="133" t="s">
        <v>11632</v>
      </c>
      <c r="O3913" s="134">
        <v>20140905</v>
      </c>
      <c r="P3913" s="134">
        <v>20150128</v>
      </c>
      <c r="Q3913" s="133" t="s">
        <v>21044</v>
      </c>
      <c r="R3913" s="134" t="s">
        <v>14</v>
      </c>
      <c r="S3913" s="134" t="s">
        <v>21042</v>
      </c>
      <c r="T3913" s="58" t="s">
        <v>4744</v>
      </c>
      <c r="U3913" s="58" t="s">
        <v>4745</v>
      </c>
      <c r="V3913" s="58" t="s">
        <v>17207</v>
      </c>
      <c r="W3913" s="235">
        <v>123</v>
      </c>
      <c r="X3913" s="134" t="s">
        <v>21042</v>
      </c>
      <c r="Y3913" s="216" t="s">
        <v>11627</v>
      </c>
      <c r="Z3913" s="26">
        <f t="shared" si="282"/>
        <v>42.053333333333327</v>
      </c>
      <c r="AA3913" s="27">
        <f t="shared" si="283"/>
        <v>19.594999999999999</v>
      </c>
      <c r="AB3913" s="134" t="str">
        <f t="shared" si="276"/>
        <v>42</v>
      </c>
      <c r="AC3913" s="134" t="str">
        <f t="shared" si="277"/>
        <v>03</v>
      </c>
      <c r="AD3913" s="134" t="str">
        <f t="shared" si="278"/>
        <v>12</v>
      </c>
      <c r="AE3913" s="26" t="s">
        <v>21045</v>
      </c>
      <c r="AF3913" s="134" t="str">
        <f t="shared" si="279"/>
        <v>19</v>
      </c>
      <c r="AG3913" s="134" t="str">
        <f t="shared" si="280"/>
        <v>35</v>
      </c>
      <c r="AH3913" s="134" t="str">
        <f t="shared" si="281"/>
        <v>42</v>
      </c>
      <c r="AI3913" s="27" t="s">
        <v>21046</v>
      </c>
      <c r="AJ3913" s="134">
        <v>300</v>
      </c>
      <c r="AK3913" s="235" t="s">
        <v>4717</v>
      </c>
      <c r="AL3913" s="133">
        <v>22</v>
      </c>
      <c r="AM3913" s="134" t="s">
        <v>2371</v>
      </c>
      <c r="AN3913" s="235">
        <v>22</v>
      </c>
      <c r="AO3913" s="134" t="s">
        <v>21042</v>
      </c>
      <c r="AP3913" s="27" t="s">
        <v>11627</v>
      </c>
      <c r="AQ3913" s="44" t="s">
        <v>21047</v>
      </c>
      <c r="AR3913" s="309" t="s">
        <v>21043</v>
      </c>
      <c r="AS3913" s="27" t="s">
        <v>17207</v>
      </c>
      <c r="AU3913" s="134">
        <v>300</v>
      </c>
      <c r="AW3913" s="235">
        <v>20</v>
      </c>
      <c r="AX3913" s="133" t="s">
        <v>11499</v>
      </c>
      <c r="AY3913" s="235">
        <v>0</v>
      </c>
      <c r="AZ3913" s="134" t="s">
        <v>11627</v>
      </c>
      <c r="BA3913" s="133" t="s">
        <v>4589</v>
      </c>
      <c r="BB3913" s="235">
        <v>0</v>
      </c>
      <c r="BG3913" s="134" t="s">
        <v>21042</v>
      </c>
      <c r="BN3913" s="134" t="s">
        <v>21048</v>
      </c>
      <c r="BP3913" s="134" t="s">
        <v>18046</v>
      </c>
      <c r="BQ3913" s="134" t="s">
        <v>18046</v>
      </c>
      <c r="BR3913" s="134" t="s">
        <v>21042</v>
      </c>
      <c r="BS3913" s="235"/>
      <c r="CB3913" s="134" t="s">
        <v>21042</v>
      </c>
      <c r="CE3913" s="134" t="s">
        <v>21042</v>
      </c>
      <c r="CO3913" s="134" t="s">
        <v>21042</v>
      </c>
    </row>
    <row r="3914" spans="1:93" x14ac:dyDescent="0.25">
      <c r="A3914" s="134" t="s">
        <v>14</v>
      </c>
      <c r="B3914" s="134" t="s">
        <v>2147</v>
      </c>
      <c r="C3914" s="134" t="s">
        <v>21049</v>
      </c>
      <c r="D3914" s="36" t="s">
        <v>21049</v>
      </c>
      <c r="E3914" s="164" t="s">
        <v>11627</v>
      </c>
      <c r="F3914" s="201" t="s">
        <v>11628</v>
      </c>
      <c r="G3914" s="201" t="s">
        <v>8938</v>
      </c>
      <c r="H3914" s="226" t="s">
        <v>2152</v>
      </c>
      <c r="K3914" s="309" t="s">
        <v>21050</v>
      </c>
      <c r="L3914" s="133" t="s">
        <v>11630</v>
      </c>
      <c r="M3914" s="133" t="s">
        <v>21051</v>
      </c>
      <c r="N3914" s="133" t="s">
        <v>11632</v>
      </c>
      <c r="O3914" s="134">
        <v>20140905</v>
      </c>
      <c r="P3914" s="134">
        <v>20150128</v>
      </c>
      <c r="Q3914" s="133" t="s">
        <v>21044</v>
      </c>
      <c r="R3914" s="134" t="s">
        <v>14</v>
      </c>
      <c r="S3914" s="134" t="s">
        <v>21049</v>
      </c>
      <c r="T3914" s="58" t="s">
        <v>4744</v>
      </c>
      <c r="U3914" s="58" t="s">
        <v>4745</v>
      </c>
      <c r="V3914" s="58" t="s">
        <v>17207</v>
      </c>
      <c r="W3914" s="235">
        <v>123</v>
      </c>
      <c r="X3914" s="134" t="s">
        <v>21049</v>
      </c>
      <c r="Y3914" s="216" t="s">
        <v>11627</v>
      </c>
      <c r="Z3914" s="26">
        <f t="shared" si="282"/>
        <v>42.053333333333327</v>
      </c>
      <c r="AA3914" s="27">
        <f t="shared" si="283"/>
        <v>19.595277777777778</v>
      </c>
      <c r="AB3914" s="134" t="str">
        <f t="shared" si="276"/>
        <v>42</v>
      </c>
      <c r="AC3914" s="134" t="str">
        <f t="shared" si="277"/>
        <v>03</v>
      </c>
      <c r="AD3914" s="134" t="str">
        <f t="shared" si="278"/>
        <v>12</v>
      </c>
      <c r="AE3914" s="26" t="s">
        <v>21045</v>
      </c>
      <c r="AF3914" s="134" t="str">
        <f t="shared" si="279"/>
        <v>19</v>
      </c>
      <c r="AG3914" s="134" t="str">
        <f t="shared" si="280"/>
        <v>35</v>
      </c>
      <c r="AH3914" s="134" t="str">
        <f t="shared" si="281"/>
        <v>43</v>
      </c>
      <c r="AI3914" s="27" t="s">
        <v>21052</v>
      </c>
      <c r="AJ3914" s="134">
        <v>300</v>
      </c>
      <c r="AK3914" s="235" t="s">
        <v>4717</v>
      </c>
      <c r="AL3914" s="133">
        <v>22</v>
      </c>
      <c r="AM3914" s="134" t="s">
        <v>2371</v>
      </c>
      <c r="AN3914" s="235">
        <v>22</v>
      </c>
      <c r="AO3914" s="134" t="s">
        <v>21049</v>
      </c>
      <c r="AP3914" s="27" t="s">
        <v>11627</v>
      </c>
      <c r="AQ3914" s="44" t="s">
        <v>21051</v>
      </c>
      <c r="AR3914" s="309" t="s">
        <v>21050</v>
      </c>
      <c r="AS3914" s="27" t="s">
        <v>17207</v>
      </c>
      <c r="AU3914" s="134">
        <v>300</v>
      </c>
      <c r="AW3914" s="235">
        <v>20</v>
      </c>
      <c r="AX3914" s="133" t="s">
        <v>11499</v>
      </c>
      <c r="AY3914" s="235">
        <v>0</v>
      </c>
      <c r="AZ3914" s="134" t="s">
        <v>11627</v>
      </c>
      <c r="BA3914" s="133" t="s">
        <v>4589</v>
      </c>
      <c r="BB3914" s="235">
        <v>0</v>
      </c>
      <c r="BG3914" s="134" t="s">
        <v>21049</v>
      </c>
      <c r="BN3914" s="134" t="s">
        <v>21053</v>
      </c>
      <c r="BP3914" s="134" t="s">
        <v>21051</v>
      </c>
      <c r="BQ3914" s="134" t="s">
        <v>21051</v>
      </c>
      <c r="BR3914" s="134" t="s">
        <v>21049</v>
      </c>
      <c r="BS3914" s="235"/>
      <c r="CB3914" s="134" t="s">
        <v>21049</v>
      </c>
      <c r="CE3914" s="134" t="s">
        <v>21049</v>
      </c>
      <c r="CO3914" s="134" t="s">
        <v>21049</v>
      </c>
    </row>
    <row r="3915" spans="1:93" x14ac:dyDescent="0.25">
      <c r="A3915" s="134" t="s">
        <v>14</v>
      </c>
      <c r="B3915" s="134" t="s">
        <v>2147</v>
      </c>
      <c r="C3915" s="134" t="s">
        <v>21054</v>
      </c>
      <c r="D3915" s="36" t="s">
        <v>21054</v>
      </c>
      <c r="E3915" s="164" t="s">
        <v>11627</v>
      </c>
      <c r="F3915" s="201" t="s">
        <v>11628</v>
      </c>
      <c r="G3915" s="201" t="s">
        <v>8938</v>
      </c>
      <c r="H3915" s="226" t="s">
        <v>2152</v>
      </c>
      <c r="K3915" s="309" t="s">
        <v>21055</v>
      </c>
      <c r="L3915" s="133" t="s">
        <v>11630</v>
      </c>
      <c r="M3915" s="133" t="s">
        <v>21056</v>
      </c>
      <c r="N3915" s="133" t="s">
        <v>11632</v>
      </c>
      <c r="O3915" s="134">
        <v>20140905</v>
      </c>
      <c r="P3915" s="134">
        <v>20150128</v>
      </c>
      <c r="Q3915" s="133" t="s">
        <v>21044</v>
      </c>
      <c r="R3915" s="134" t="s">
        <v>14</v>
      </c>
      <c r="S3915" s="134" t="s">
        <v>21054</v>
      </c>
      <c r="T3915" s="58" t="s">
        <v>4744</v>
      </c>
      <c r="U3915" s="58" t="s">
        <v>4745</v>
      </c>
      <c r="V3915" s="58" t="s">
        <v>17207</v>
      </c>
      <c r="W3915" s="235">
        <v>127</v>
      </c>
      <c r="X3915" s="134" t="s">
        <v>21054</v>
      </c>
      <c r="Y3915" s="216" t="s">
        <v>11627</v>
      </c>
      <c r="Z3915" s="26">
        <f t="shared" si="282"/>
        <v>42.052499999999995</v>
      </c>
      <c r="AA3915" s="27">
        <f t="shared" si="283"/>
        <v>19.593888888888888</v>
      </c>
      <c r="AB3915" s="134" t="str">
        <f t="shared" si="276"/>
        <v>42</v>
      </c>
      <c r="AC3915" s="134" t="str">
        <f t="shared" si="277"/>
        <v>03</v>
      </c>
      <c r="AD3915" s="134" t="str">
        <f t="shared" si="278"/>
        <v>09</v>
      </c>
      <c r="AE3915" s="26" t="s">
        <v>21057</v>
      </c>
      <c r="AF3915" s="134" t="str">
        <f t="shared" si="279"/>
        <v>19</v>
      </c>
      <c r="AG3915" s="134" t="str">
        <f t="shared" si="280"/>
        <v>35</v>
      </c>
      <c r="AH3915" s="134" t="str">
        <f t="shared" si="281"/>
        <v>38</v>
      </c>
      <c r="AI3915" s="27" t="s">
        <v>21058</v>
      </c>
      <c r="AJ3915" s="134">
        <v>300</v>
      </c>
      <c r="AK3915" s="235" t="s">
        <v>4717</v>
      </c>
      <c r="AL3915" s="133">
        <v>22</v>
      </c>
      <c r="AM3915" s="134" t="s">
        <v>2371</v>
      </c>
      <c r="AN3915" s="235">
        <v>22</v>
      </c>
      <c r="AO3915" s="134" t="s">
        <v>21054</v>
      </c>
      <c r="AP3915" s="27" t="s">
        <v>11627</v>
      </c>
      <c r="AQ3915" s="44" t="s">
        <v>21056</v>
      </c>
      <c r="AR3915" s="309" t="s">
        <v>21055</v>
      </c>
      <c r="AS3915" s="27" t="s">
        <v>17207</v>
      </c>
      <c r="AU3915" s="134">
        <v>300</v>
      </c>
      <c r="AW3915" s="235">
        <v>20</v>
      </c>
      <c r="AX3915" s="133" t="s">
        <v>11499</v>
      </c>
      <c r="AY3915" s="235">
        <v>0</v>
      </c>
      <c r="AZ3915" s="134" t="s">
        <v>11627</v>
      </c>
      <c r="BA3915" s="133" t="s">
        <v>4589</v>
      </c>
      <c r="BB3915" s="235">
        <v>0</v>
      </c>
      <c r="BG3915" s="134" t="s">
        <v>21054</v>
      </c>
      <c r="BN3915" s="134" t="s">
        <v>21059</v>
      </c>
      <c r="BP3915" s="134" t="s">
        <v>21056</v>
      </c>
      <c r="BQ3915" s="134" t="s">
        <v>21056</v>
      </c>
      <c r="BR3915" s="134" t="s">
        <v>21054</v>
      </c>
      <c r="BS3915" s="235"/>
      <c r="CB3915" s="134" t="s">
        <v>21054</v>
      </c>
      <c r="CE3915" s="134" t="s">
        <v>21054</v>
      </c>
      <c r="CO3915" s="134" t="s">
        <v>21054</v>
      </c>
    </row>
    <row r="3916" spans="1:93" x14ac:dyDescent="0.25">
      <c r="A3916" s="134" t="s">
        <v>14</v>
      </c>
      <c r="B3916" s="134" t="s">
        <v>2147</v>
      </c>
      <c r="C3916" s="134" t="s">
        <v>21060</v>
      </c>
      <c r="D3916" s="36" t="s">
        <v>21060</v>
      </c>
      <c r="E3916" s="164" t="s">
        <v>11627</v>
      </c>
      <c r="F3916" s="201" t="s">
        <v>11628</v>
      </c>
      <c r="G3916" s="201" t="s">
        <v>8938</v>
      </c>
      <c r="H3916" s="226" t="s">
        <v>2152</v>
      </c>
      <c r="K3916" s="309" t="s">
        <v>21061</v>
      </c>
      <c r="L3916" s="133" t="s">
        <v>11630</v>
      </c>
      <c r="M3916" s="133" t="s">
        <v>21062</v>
      </c>
      <c r="N3916" s="133" t="s">
        <v>11632</v>
      </c>
      <c r="O3916" s="134">
        <v>20140905</v>
      </c>
      <c r="P3916" s="134">
        <v>20150128</v>
      </c>
      <c r="Q3916" s="133" t="s">
        <v>21044</v>
      </c>
      <c r="R3916" s="134" t="s">
        <v>14</v>
      </c>
      <c r="S3916" s="134" t="s">
        <v>21060</v>
      </c>
      <c r="T3916" s="58" t="s">
        <v>4744</v>
      </c>
      <c r="U3916" s="58" t="s">
        <v>4745</v>
      </c>
      <c r="V3916" s="58" t="s">
        <v>20067</v>
      </c>
      <c r="W3916" s="235">
        <v>19</v>
      </c>
      <c r="X3916" s="134" t="s">
        <v>21060</v>
      </c>
      <c r="Y3916" s="216" t="s">
        <v>11627</v>
      </c>
      <c r="Z3916" s="26">
        <f t="shared" si="282"/>
        <v>42.016388888888891</v>
      </c>
      <c r="AA3916" s="27">
        <f t="shared" si="283"/>
        <v>19.445277777777779</v>
      </c>
      <c r="AB3916" s="134" t="str">
        <f t="shared" si="276"/>
        <v>42</v>
      </c>
      <c r="AC3916" s="134" t="str">
        <f t="shared" si="277"/>
        <v>00</v>
      </c>
      <c r="AD3916" s="134" t="str">
        <f t="shared" si="278"/>
        <v>59</v>
      </c>
      <c r="AE3916" s="26" t="s">
        <v>20068</v>
      </c>
      <c r="AF3916" s="134" t="str">
        <f t="shared" si="279"/>
        <v>19</v>
      </c>
      <c r="AG3916" s="134" t="str">
        <f t="shared" si="280"/>
        <v>26</v>
      </c>
      <c r="AH3916" s="134" t="str">
        <f t="shared" si="281"/>
        <v>43</v>
      </c>
      <c r="AI3916" s="27" t="s">
        <v>21063</v>
      </c>
      <c r="AJ3916" s="134">
        <v>300</v>
      </c>
      <c r="AK3916" s="235" t="s">
        <v>4717</v>
      </c>
      <c r="AL3916" s="133">
        <v>22</v>
      </c>
      <c r="AM3916" s="134" t="s">
        <v>2371</v>
      </c>
      <c r="AN3916" s="235">
        <v>22</v>
      </c>
      <c r="AO3916" s="134" t="s">
        <v>21060</v>
      </c>
      <c r="AP3916" s="27" t="s">
        <v>11627</v>
      </c>
      <c r="AQ3916" s="44" t="s">
        <v>21062</v>
      </c>
      <c r="AR3916" s="309" t="s">
        <v>21061</v>
      </c>
      <c r="AS3916" s="27" t="s">
        <v>20067</v>
      </c>
      <c r="AU3916" s="134">
        <v>300</v>
      </c>
      <c r="AW3916" s="235">
        <v>20</v>
      </c>
      <c r="AX3916" s="133" t="s">
        <v>11499</v>
      </c>
      <c r="AY3916" s="235">
        <v>0</v>
      </c>
      <c r="AZ3916" s="134" t="s">
        <v>11627</v>
      </c>
      <c r="BA3916" s="133" t="s">
        <v>4589</v>
      </c>
      <c r="BB3916" s="235">
        <v>0</v>
      </c>
      <c r="BG3916" s="134" t="s">
        <v>21060</v>
      </c>
      <c r="BN3916" s="134" t="s">
        <v>21064</v>
      </c>
      <c r="BP3916" s="134" t="s">
        <v>21062</v>
      </c>
      <c r="BQ3916" s="134" t="s">
        <v>21062</v>
      </c>
      <c r="BR3916" s="134" t="s">
        <v>21060</v>
      </c>
      <c r="CB3916" s="134" t="s">
        <v>21060</v>
      </c>
      <c r="CE3916" s="134" t="s">
        <v>21060</v>
      </c>
      <c r="CO3916" s="134" t="s">
        <v>21060</v>
      </c>
    </row>
    <row r="3917" spans="1:93" x14ac:dyDescent="0.25">
      <c r="A3917" s="134" t="s">
        <v>14</v>
      </c>
      <c r="B3917" s="134" t="s">
        <v>2147</v>
      </c>
      <c r="C3917" s="134" t="s">
        <v>21065</v>
      </c>
      <c r="D3917" s="31" t="s">
        <v>21065</v>
      </c>
      <c r="E3917" s="339" t="s">
        <v>1134</v>
      </c>
      <c r="F3917" s="201" t="s">
        <v>11489</v>
      </c>
      <c r="G3917" s="201" t="s">
        <v>11502</v>
      </c>
      <c r="H3917" s="226" t="s">
        <v>2152</v>
      </c>
      <c r="K3917" s="309" t="s">
        <v>21066</v>
      </c>
      <c r="L3917" s="133" t="s">
        <v>1136</v>
      </c>
      <c r="M3917" s="133" t="s">
        <v>12932</v>
      </c>
      <c r="N3917" s="133" t="s">
        <v>11505</v>
      </c>
      <c r="O3917" s="134">
        <v>20140905</v>
      </c>
      <c r="P3917" s="134">
        <v>20150128</v>
      </c>
      <c r="Q3917" s="133" t="s">
        <v>21044</v>
      </c>
      <c r="R3917" s="134" t="s">
        <v>14</v>
      </c>
      <c r="S3917" s="134" t="s">
        <v>21065</v>
      </c>
      <c r="T3917" s="58" t="s">
        <v>4744</v>
      </c>
      <c r="U3917" s="58" t="s">
        <v>4745</v>
      </c>
      <c r="V3917" s="58" t="s">
        <v>20067</v>
      </c>
      <c r="W3917" s="235">
        <v>19</v>
      </c>
      <c r="X3917" s="134" t="s">
        <v>21065</v>
      </c>
      <c r="Y3917" s="216" t="s">
        <v>1134</v>
      </c>
      <c r="Z3917" s="26">
        <f t="shared" si="282"/>
        <v>42.016388888888891</v>
      </c>
      <c r="AA3917" s="27">
        <f t="shared" si="283"/>
        <v>19.445</v>
      </c>
      <c r="AB3917" s="134" t="str">
        <f t="shared" si="276"/>
        <v>42</v>
      </c>
      <c r="AC3917" s="134" t="str">
        <f t="shared" si="277"/>
        <v>00</v>
      </c>
      <c r="AD3917" s="134" t="str">
        <f t="shared" si="278"/>
        <v>59</v>
      </c>
      <c r="AE3917" s="26" t="s">
        <v>20068</v>
      </c>
      <c r="AF3917" s="134" t="str">
        <f t="shared" si="279"/>
        <v>19</v>
      </c>
      <c r="AG3917" s="134" t="str">
        <f t="shared" si="280"/>
        <v>26</v>
      </c>
      <c r="AH3917" s="134" t="str">
        <f t="shared" si="281"/>
        <v>42</v>
      </c>
      <c r="AI3917" s="27" t="s">
        <v>21067</v>
      </c>
      <c r="AJ3917" s="134">
        <v>300</v>
      </c>
      <c r="AK3917" s="235" t="s">
        <v>4717</v>
      </c>
      <c r="AL3917" s="133">
        <v>22</v>
      </c>
      <c r="AM3917" s="134" t="s">
        <v>2371</v>
      </c>
      <c r="AN3917" s="235">
        <v>22</v>
      </c>
      <c r="AO3917" s="134" t="s">
        <v>21065</v>
      </c>
      <c r="AP3917" s="27" t="s">
        <v>1134</v>
      </c>
      <c r="AQ3917" s="44" t="s">
        <v>12932</v>
      </c>
      <c r="AR3917" s="309" t="s">
        <v>21066</v>
      </c>
      <c r="AS3917" s="27" t="s">
        <v>20067</v>
      </c>
      <c r="AU3917" s="134">
        <v>300</v>
      </c>
      <c r="AW3917" s="235">
        <v>20</v>
      </c>
      <c r="AX3917" s="133" t="s">
        <v>11499</v>
      </c>
      <c r="AY3917" s="235">
        <v>0</v>
      </c>
      <c r="AZ3917" s="134" t="s">
        <v>1134</v>
      </c>
      <c r="BA3917" s="133" t="s">
        <v>4589</v>
      </c>
      <c r="BB3917" s="235">
        <v>0</v>
      </c>
      <c r="BG3917" s="134" t="s">
        <v>21065</v>
      </c>
      <c r="BN3917" s="134" t="s">
        <v>21068</v>
      </c>
      <c r="BP3917" s="134" t="s">
        <v>12932</v>
      </c>
      <c r="BQ3917" s="134" t="s">
        <v>12932</v>
      </c>
      <c r="BR3917" s="134" t="s">
        <v>21065</v>
      </c>
      <c r="CB3917" s="134" t="s">
        <v>21065</v>
      </c>
      <c r="CE3917" s="134" t="s">
        <v>21065</v>
      </c>
      <c r="CO3917" s="134" t="s">
        <v>21065</v>
      </c>
    </row>
    <row r="3918" spans="1:93" x14ac:dyDescent="0.25">
      <c r="A3918" s="134" t="s">
        <v>14</v>
      </c>
      <c r="B3918" s="134" t="s">
        <v>2147</v>
      </c>
      <c r="C3918" s="134" t="s">
        <v>21069</v>
      </c>
      <c r="D3918" s="36" t="s">
        <v>21069</v>
      </c>
      <c r="E3918" s="164" t="s">
        <v>11627</v>
      </c>
      <c r="F3918" s="201" t="s">
        <v>11628</v>
      </c>
      <c r="G3918" s="201" t="s">
        <v>8938</v>
      </c>
      <c r="H3918" s="226" t="s">
        <v>2152</v>
      </c>
      <c r="K3918" s="309" t="s">
        <v>21070</v>
      </c>
      <c r="L3918" s="133" t="s">
        <v>11630</v>
      </c>
      <c r="M3918" s="133" t="s">
        <v>21071</v>
      </c>
      <c r="N3918" s="133" t="s">
        <v>11632</v>
      </c>
      <c r="O3918" s="134">
        <v>20140905</v>
      </c>
      <c r="P3918" s="134">
        <v>20150128</v>
      </c>
      <c r="Q3918" s="133" t="s">
        <v>21044</v>
      </c>
      <c r="R3918" s="134" t="s">
        <v>14</v>
      </c>
      <c r="S3918" s="134" t="s">
        <v>21069</v>
      </c>
      <c r="T3918" s="58" t="s">
        <v>4744</v>
      </c>
      <c r="U3918" s="58" t="s">
        <v>4745</v>
      </c>
      <c r="V3918" s="58" t="s">
        <v>20067</v>
      </c>
      <c r="W3918" s="235">
        <v>16</v>
      </c>
      <c r="X3918" s="134" t="s">
        <v>21069</v>
      </c>
      <c r="Y3918" s="216" t="s">
        <v>11627</v>
      </c>
      <c r="Z3918" s="26">
        <f t="shared" si="282"/>
        <v>42.018611111111113</v>
      </c>
      <c r="AA3918" s="27">
        <f t="shared" si="283"/>
        <v>19.385833333333334</v>
      </c>
      <c r="AB3918" s="134" t="str">
        <f t="shared" si="276"/>
        <v>42</v>
      </c>
      <c r="AC3918" s="134" t="str">
        <f t="shared" si="277"/>
        <v>01</v>
      </c>
      <c r="AD3918" s="134" t="str">
        <f t="shared" si="278"/>
        <v>07</v>
      </c>
      <c r="AE3918" s="26" t="s">
        <v>21072</v>
      </c>
      <c r="AF3918" s="134" t="str">
        <f t="shared" si="279"/>
        <v>19</v>
      </c>
      <c r="AG3918" s="134" t="str">
        <f t="shared" si="280"/>
        <v>23</v>
      </c>
      <c r="AH3918" s="134" t="str">
        <f t="shared" si="281"/>
        <v>09</v>
      </c>
      <c r="AI3918" s="27" t="s">
        <v>21073</v>
      </c>
      <c r="AJ3918" s="134">
        <v>300</v>
      </c>
      <c r="AK3918" s="235" t="s">
        <v>4717</v>
      </c>
      <c r="AL3918" s="133">
        <v>22</v>
      </c>
      <c r="AM3918" s="134" t="s">
        <v>2371</v>
      </c>
      <c r="AN3918" s="235">
        <v>22</v>
      </c>
      <c r="AO3918" s="134" t="s">
        <v>21069</v>
      </c>
      <c r="AP3918" s="27" t="s">
        <v>11627</v>
      </c>
      <c r="AQ3918" s="44" t="s">
        <v>21071</v>
      </c>
      <c r="AR3918" s="309" t="s">
        <v>21070</v>
      </c>
      <c r="AS3918" s="27" t="s">
        <v>20067</v>
      </c>
      <c r="AU3918" s="134">
        <v>300</v>
      </c>
      <c r="AW3918" s="235">
        <v>20</v>
      </c>
      <c r="AX3918" s="133" t="s">
        <v>11499</v>
      </c>
      <c r="AY3918" s="235">
        <v>0</v>
      </c>
      <c r="AZ3918" s="134" t="s">
        <v>11627</v>
      </c>
      <c r="BA3918" s="133" t="s">
        <v>4589</v>
      </c>
      <c r="BB3918" s="235">
        <v>0</v>
      </c>
      <c r="BG3918" s="134" t="s">
        <v>21069</v>
      </c>
      <c r="BN3918" s="134" t="s">
        <v>21074</v>
      </c>
      <c r="BP3918" s="134" t="s">
        <v>21071</v>
      </c>
      <c r="BQ3918" s="134" t="s">
        <v>21071</v>
      </c>
      <c r="BR3918" s="134" t="s">
        <v>21069</v>
      </c>
      <c r="CB3918" s="134" t="s">
        <v>21069</v>
      </c>
      <c r="CE3918" s="134" t="s">
        <v>21069</v>
      </c>
      <c r="CO3918" s="134" t="s">
        <v>21069</v>
      </c>
    </row>
    <row r="3919" spans="1:93" x14ac:dyDescent="0.25">
      <c r="A3919" s="134" t="s">
        <v>14</v>
      </c>
      <c r="B3919" s="134" t="s">
        <v>2147</v>
      </c>
      <c r="C3919" s="134" t="s">
        <v>21075</v>
      </c>
      <c r="D3919" s="36" t="s">
        <v>21075</v>
      </c>
      <c r="E3919" s="164" t="s">
        <v>11627</v>
      </c>
      <c r="F3919" s="201" t="s">
        <v>11628</v>
      </c>
      <c r="G3919" s="201" t="s">
        <v>8938</v>
      </c>
      <c r="H3919" s="226" t="s">
        <v>2152</v>
      </c>
      <c r="K3919" s="309" t="s">
        <v>21076</v>
      </c>
      <c r="L3919" s="133" t="s">
        <v>11630</v>
      </c>
      <c r="M3919" s="133" t="s">
        <v>21077</v>
      </c>
      <c r="N3919" s="133" t="s">
        <v>11632</v>
      </c>
      <c r="O3919" s="134">
        <v>20140905</v>
      </c>
      <c r="P3919" s="134">
        <v>20150128</v>
      </c>
      <c r="Q3919" s="133" t="s">
        <v>21044</v>
      </c>
      <c r="R3919" s="134" t="s">
        <v>14</v>
      </c>
      <c r="S3919" s="134" t="s">
        <v>21075</v>
      </c>
      <c r="T3919" s="58" t="s">
        <v>4744</v>
      </c>
      <c r="U3919" s="58" t="s">
        <v>4745</v>
      </c>
      <c r="V3919" s="58" t="s">
        <v>20067</v>
      </c>
      <c r="W3919" s="235">
        <v>16</v>
      </c>
      <c r="X3919" s="134" t="s">
        <v>21075</v>
      </c>
      <c r="Y3919" s="216" t="s">
        <v>11627</v>
      </c>
      <c r="Z3919" s="26">
        <f t="shared" si="282"/>
        <v>42.018611111111113</v>
      </c>
      <c r="AA3919" s="27">
        <f t="shared" si="283"/>
        <v>19.385833333333334</v>
      </c>
      <c r="AB3919" s="134" t="str">
        <f t="shared" si="276"/>
        <v>42</v>
      </c>
      <c r="AC3919" s="134" t="str">
        <f t="shared" si="277"/>
        <v>01</v>
      </c>
      <c r="AD3919" s="134" t="str">
        <f t="shared" si="278"/>
        <v>07</v>
      </c>
      <c r="AE3919" s="26" t="s">
        <v>21072</v>
      </c>
      <c r="AF3919" s="134" t="str">
        <f t="shared" si="279"/>
        <v>19</v>
      </c>
      <c r="AG3919" s="134" t="str">
        <f t="shared" si="280"/>
        <v>23</v>
      </c>
      <c r="AH3919" s="134" t="str">
        <f t="shared" si="281"/>
        <v>09</v>
      </c>
      <c r="AI3919" s="27" t="s">
        <v>21073</v>
      </c>
      <c r="AJ3919" s="134">
        <v>300</v>
      </c>
      <c r="AK3919" s="235" t="s">
        <v>4717</v>
      </c>
      <c r="AL3919" s="133">
        <v>22</v>
      </c>
      <c r="AM3919" s="134" t="s">
        <v>2371</v>
      </c>
      <c r="AN3919" s="235">
        <v>22</v>
      </c>
      <c r="AO3919" s="134" t="s">
        <v>21075</v>
      </c>
      <c r="AP3919" s="27" t="s">
        <v>11627</v>
      </c>
      <c r="AQ3919" s="44" t="s">
        <v>21077</v>
      </c>
      <c r="AR3919" s="309" t="s">
        <v>21076</v>
      </c>
      <c r="AS3919" s="27" t="s">
        <v>20067</v>
      </c>
      <c r="AU3919" s="134">
        <v>300</v>
      </c>
      <c r="AW3919" s="235">
        <v>20</v>
      </c>
      <c r="AX3919" s="133" t="s">
        <v>11499</v>
      </c>
      <c r="AY3919" s="235">
        <v>0</v>
      </c>
      <c r="AZ3919" s="134" t="s">
        <v>11627</v>
      </c>
      <c r="BA3919" s="133" t="s">
        <v>4589</v>
      </c>
      <c r="BB3919" s="235">
        <v>0</v>
      </c>
      <c r="BG3919" s="134" t="s">
        <v>21075</v>
      </c>
      <c r="BN3919" s="134" t="s">
        <v>21078</v>
      </c>
      <c r="BP3919" s="134" t="s">
        <v>21077</v>
      </c>
      <c r="BQ3919" s="134" t="s">
        <v>21077</v>
      </c>
      <c r="BR3919" s="134" t="s">
        <v>21075</v>
      </c>
      <c r="CB3919" s="134" t="s">
        <v>21075</v>
      </c>
      <c r="CE3919" s="134" t="s">
        <v>21075</v>
      </c>
      <c r="CO3919" s="134" t="s">
        <v>21075</v>
      </c>
    </row>
    <row r="3920" spans="1:93" x14ac:dyDescent="0.25">
      <c r="A3920" s="134" t="s">
        <v>14</v>
      </c>
      <c r="B3920" s="134" t="s">
        <v>2147</v>
      </c>
      <c r="C3920" s="134" t="s">
        <v>21079</v>
      </c>
      <c r="D3920" s="36" t="s">
        <v>21079</v>
      </c>
      <c r="E3920" s="164" t="s">
        <v>11627</v>
      </c>
      <c r="F3920" s="201" t="s">
        <v>11628</v>
      </c>
      <c r="G3920" s="201" t="s">
        <v>8938</v>
      </c>
      <c r="H3920" s="226" t="s">
        <v>2152</v>
      </c>
      <c r="K3920" s="309" t="s">
        <v>21080</v>
      </c>
      <c r="L3920" s="133" t="s">
        <v>11630</v>
      </c>
      <c r="M3920" s="133" t="s">
        <v>21081</v>
      </c>
      <c r="N3920" s="133" t="s">
        <v>11632</v>
      </c>
      <c r="O3920" s="134">
        <v>20140905</v>
      </c>
      <c r="P3920" s="134">
        <v>20150128</v>
      </c>
      <c r="Q3920" s="133" t="s">
        <v>21044</v>
      </c>
      <c r="R3920" s="134" t="s">
        <v>14</v>
      </c>
      <c r="S3920" s="134" t="s">
        <v>21079</v>
      </c>
      <c r="T3920" s="58" t="s">
        <v>4744</v>
      </c>
      <c r="U3920" s="58" t="s">
        <v>4745</v>
      </c>
      <c r="V3920" s="58" t="s">
        <v>20067</v>
      </c>
      <c r="W3920" s="235">
        <v>17</v>
      </c>
      <c r="X3920" s="134" t="s">
        <v>21079</v>
      </c>
      <c r="Y3920" s="216" t="s">
        <v>11627</v>
      </c>
      <c r="Z3920" s="26">
        <f t="shared" si="282"/>
        <v>42.018888888888888</v>
      </c>
      <c r="AA3920" s="27">
        <f t="shared" si="283"/>
        <v>19.386111111111109</v>
      </c>
      <c r="AB3920" s="134" t="str">
        <f t="shared" si="276"/>
        <v>42</v>
      </c>
      <c r="AC3920" s="134" t="str">
        <f t="shared" si="277"/>
        <v>01</v>
      </c>
      <c r="AD3920" s="134" t="str">
        <f t="shared" si="278"/>
        <v>08</v>
      </c>
      <c r="AE3920" s="26" t="s">
        <v>21082</v>
      </c>
      <c r="AF3920" s="134" t="str">
        <f t="shared" si="279"/>
        <v>19</v>
      </c>
      <c r="AG3920" s="134" t="str">
        <f t="shared" si="280"/>
        <v>23</v>
      </c>
      <c r="AH3920" s="134" t="str">
        <f t="shared" si="281"/>
        <v>10</v>
      </c>
      <c r="AI3920" s="27" t="s">
        <v>21083</v>
      </c>
      <c r="AJ3920" s="134">
        <v>300</v>
      </c>
      <c r="AK3920" s="235" t="s">
        <v>4717</v>
      </c>
      <c r="AL3920" s="133">
        <v>22</v>
      </c>
      <c r="AM3920" s="134" t="s">
        <v>2371</v>
      </c>
      <c r="AN3920" s="235">
        <v>22</v>
      </c>
      <c r="AO3920" s="134" t="s">
        <v>21079</v>
      </c>
      <c r="AP3920" s="27" t="s">
        <v>11627</v>
      </c>
      <c r="AQ3920" s="44" t="s">
        <v>21081</v>
      </c>
      <c r="AR3920" s="309" t="s">
        <v>21080</v>
      </c>
      <c r="AS3920" s="27" t="s">
        <v>20067</v>
      </c>
      <c r="AU3920" s="134">
        <v>300</v>
      </c>
      <c r="AW3920" s="235">
        <v>20</v>
      </c>
      <c r="AX3920" s="133" t="s">
        <v>11499</v>
      </c>
      <c r="AY3920" s="235">
        <v>0</v>
      </c>
      <c r="AZ3920" s="134" t="s">
        <v>11627</v>
      </c>
      <c r="BA3920" s="133" t="s">
        <v>4589</v>
      </c>
      <c r="BB3920" s="235">
        <v>0</v>
      </c>
      <c r="BG3920" s="134" t="s">
        <v>21079</v>
      </c>
      <c r="BN3920" s="134" t="s">
        <v>21084</v>
      </c>
      <c r="BP3920" s="134" t="s">
        <v>21081</v>
      </c>
      <c r="BQ3920" s="134" t="s">
        <v>21081</v>
      </c>
      <c r="BR3920" s="134" t="s">
        <v>21079</v>
      </c>
      <c r="CB3920" s="134" t="s">
        <v>21079</v>
      </c>
      <c r="CE3920" s="134" t="s">
        <v>21079</v>
      </c>
      <c r="CO3920" s="134" t="s">
        <v>21079</v>
      </c>
    </row>
    <row r="3921" spans="1:93" x14ac:dyDescent="0.25">
      <c r="A3921" s="134" t="s">
        <v>14</v>
      </c>
      <c r="B3921" s="134" t="s">
        <v>2147</v>
      </c>
      <c r="C3921" s="134" t="s">
        <v>21085</v>
      </c>
      <c r="D3921" s="34" t="s">
        <v>21085</v>
      </c>
      <c r="E3921" s="345" t="s">
        <v>17544</v>
      </c>
      <c r="F3921" s="201" t="s">
        <v>11489</v>
      </c>
      <c r="G3921" s="201" t="s">
        <v>17545</v>
      </c>
      <c r="H3921" s="226" t="s">
        <v>17546</v>
      </c>
      <c r="K3921" s="309" t="s">
        <v>21086</v>
      </c>
      <c r="L3921" s="133" t="s">
        <v>1136</v>
      </c>
      <c r="M3921" s="133" t="s">
        <v>21087</v>
      </c>
      <c r="N3921" s="133" t="s">
        <v>11505</v>
      </c>
      <c r="O3921" s="134">
        <v>20140904</v>
      </c>
      <c r="P3921" s="134">
        <v>20150128</v>
      </c>
      <c r="Q3921" s="133" t="s">
        <v>21044</v>
      </c>
      <c r="R3921" s="134" t="s">
        <v>14</v>
      </c>
      <c r="S3921" s="134" t="s">
        <v>21085</v>
      </c>
      <c r="T3921" s="58" t="s">
        <v>4744</v>
      </c>
      <c r="U3921" s="58" t="s">
        <v>7020</v>
      </c>
      <c r="V3921" s="58" t="s">
        <v>7584</v>
      </c>
      <c r="W3921" s="235">
        <v>1085</v>
      </c>
      <c r="X3921" s="134" t="s">
        <v>21085</v>
      </c>
      <c r="Y3921" s="216" t="s">
        <v>17544</v>
      </c>
      <c r="Z3921" s="26">
        <f t="shared" si="282"/>
        <v>42.398888888888891</v>
      </c>
      <c r="AA3921" s="27">
        <f t="shared" si="283"/>
        <v>19.679166666666667</v>
      </c>
      <c r="AB3921" s="134" t="str">
        <f t="shared" si="276"/>
        <v>42</v>
      </c>
      <c r="AC3921" s="134" t="str">
        <f t="shared" si="277"/>
        <v>23</v>
      </c>
      <c r="AD3921" s="134" t="str">
        <f t="shared" si="278"/>
        <v>56</v>
      </c>
      <c r="AE3921" s="26" t="s">
        <v>19630</v>
      </c>
      <c r="AF3921" s="134" t="str">
        <f t="shared" si="279"/>
        <v>19</v>
      </c>
      <c r="AG3921" s="134" t="str">
        <f t="shared" si="280"/>
        <v>40</v>
      </c>
      <c r="AH3921" s="134" t="str">
        <f t="shared" si="281"/>
        <v>45</v>
      </c>
      <c r="AI3921" s="27" t="s">
        <v>21088</v>
      </c>
      <c r="AJ3921" s="134">
        <v>100</v>
      </c>
      <c r="AK3921" s="235" t="s">
        <v>4588</v>
      </c>
      <c r="AL3921" s="133">
        <v>11</v>
      </c>
      <c r="AM3921" s="134" t="s">
        <v>12937</v>
      </c>
      <c r="AN3921" s="235">
        <v>11</v>
      </c>
      <c r="AO3921" s="134" t="s">
        <v>21085</v>
      </c>
      <c r="AP3921" s="27" t="s">
        <v>17544</v>
      </c>
      <c r="AQ3921" s="44" t="s">
        <v>21087</v>
      </c>
      <c r="AR3921" s="309" t="s">
        <v>21086</v>
      </c>
      <c r="AS3921" s="27" t="s">
        <v>7584</v>
      </c>
      <c r="AU3921" s="134">
        <v>100</v>
      </c>
      <c r="AW3921" s="235">
        <v>20</v>
      </c>
      <c r="AX3921" s="133" t="s">
        <v>11499</v>
      </c>
      <c r="AY3921" s="235">
        <v>0</v>
      </c>
      <c r="AZ3921" s="134" t="s">
        <v>17544</v>
      </c>
      <c r="BA3921" s="133" t="s">
        <v>4589</v>
      </c>
      <c r="BB3921" s="235">
        <v>0</v>
      </c>
      <c r="BG3921" s="134" t="s">
        <v>21085</v>
      </c>
      <c r="BN3921" s="134" t="s">
        <v>21089</v>
      </c>
      <c r="BP3921" s="134" t="s">
        <v>21087</v>
      </c>
      <c r="BQ3921" s="134" t="s">
        <v>21087</v>
      </c>
      <c r="BR3921" s="134" t="s">
        <v>21085</v>
      </c>
      <c r="CB3921" s="134" t="s">
        <v>21085</v>
      </c>
      <c r="CE3921" s="134" t="s">
        <v>21085</v>
      </c>
      <c r="CO3921" s="134" t="s">
        <v>21085</v>
      </c>
    </row>
    <row r="3922" spans="1:93" x14ac:dyDescent="0.25">
      <c r="A3922" s="134" t="s">
        <v>14</v>
      </c>
      <c r="B3922" s="134" t="s">
        <v>2147</v>
      </c>
      <c r="C3922" s="134" t="s">
        <v>21090</v>
      </c>
      <c r="D3922" s="34" t="s">
        <v>21090</v>
      </c>
      <c r="E3922" s="345" t="s">
        <v>17544</v>
      </c>
      <c r="F3922" s="201" t="s">
        <v>11489</v>
      </c>
      <c r="G3922" s="201" t="s">
        <v>17545</v>
      </c>
      <c r="H3922" s="226" t="s">
        <v>17546</v>
      </c>
      <c r="K3922" s="309" t="s">
        <v>21091</v>
      </c>
      <c r="L3922" s="133" t="s">
        <v>1136</v>
      </c>
      <c r="M3922" s="133" t="s">
        <v>21092</v>
      </c>
      <c r="N3922" s="133" t="s">
        <v>11505</v>
      </c>
      <c r="O3922" s="134">
        <v>20140904</v>
      </c>
      <c r="P3922" s="134">
        <v>20150128</v>
      </c>
      <c r="Q3922" s="133" t="s">
        <v>21044</v>
      </c>
      <c r="R3922" s="134" t="s">
        <v>14</v>
      </c>
      <c r="S3922" s="134" t="s">
        <v>21090</v>
      </c>
      <c r="T3922" s="58" t="s">
        <v>4744</v>
      </c>
      <c r="U3922" s="58" t="s">
        <v>7020</v>
      </c>
      <c r="V3922" s="58" t="s">
        <v>7584</v>
      </c>
      <c r="W3922" s="235">
        <v>1080</v>
      </c>
      <c r="X3922" s="134" t="s">
        <v>21090</v>
      </c>
      <c r="Y3922" s="216" t="s">
        <v>17544</v>
      </c>
      <c r="Z3922" s="26">
        <f t="shared" si="282"/>
        <v>42.399166666666666</v>
      </c>
      <c r="AA3922" s="27">
        <f t="shared" si="283"/>
        <v>19.679166666666667</v>
      </c>
      <c r="AB3922" s="134" t="str">
        <f t="shared" si="276"/>
        <v>42</v>
      </c>
      <c r="AC3922" s="134" t="str">
        <f t="shared" si="277"/>
        <v>23</v>
      </c>
      <c r="AD3922" s="134" t="str">
        <f t="shared" si="278"/>
        <v>57</v>
      </c>
      <c r="AE3922" s="26" t="s">
        <v>19626</v>
      </c>
      <c r="AF3922" s="134" t="str">
        <f t="shared" si="279"/>
        <v>19</v>
      </c>
      <c r="AG3922" s="134" t="str">
        <f t="shared" si="280"/>
        <v>40</v>
      </c>
      <c r="AH3922" s="134" t="str">
        <f t="shared" si="281"/>
        <v>45</v>
      </c>
      <c r="AI3922" s="27" t="s">
        <v>21088</v>
      </c>
      <c r="AJ3922" s="134">
        <v>100</v>
      </c>
      <c r="AK3922" s="235" t="s">
        <v>4588</v>
      </c>
      <c r="AL3922" s="133">
        <v>11</v>
      </c>
      <c r="AM3922" s="134" t="s">
        <v>12937</v>
      </c>
      <c r="AN3922" s="235">
        <v>11</v>
      </c>
      <c r="AO3922" s="134" t="s">
        <v>21090</v>
      </c>
      <c r="AP3922" s="27" t="s">
        <v>17544</v>
      </c>
      <c r="AQ3922" s="44" t="s">
        <v>21092</v>
      </c>
      <c r="AR3922" s="309" t="s">
        <v>21091</v>
      </c>
      <c r="AS3922" s="27" t="s">
        <v>7584</v>
      </c>
      <c r="AU3922" s="134">
        <v>100</v>
      </c>
      <c r="AW3922" s="235">
        <v>20</v>
      </c>
      <c r="AX3922" s="133" t="s">
        <v>11499</v>
      </c>
      <c r="AY3922" s="235">
        <v>0</v>
      </c>
      <c r="AZ3922" s="134" t="s">
        <v>17544</v>
      </c>
      <c r="BA3922" s="133" t="s">
        <v>4589</v>
      </c>
      <c r="BB3922" s="235">
        <v>0</v>
      </c>
      <c r="BG3922" s="134" t="s">
        <v>21090</v>
      </c>
      <c r="BN3922" s="134" t="s">
        <v>21093</v>
      </c>
      <c r="BP3922" s="134" t="s">
        <v>21092</v>
      </c>
      <c r="BQ3922" s="134" t="s">
        <v>21092</v>
      </c>
      <c r="BR3922" s="134" t="s">
        <v>21090</v>
      </c>
      <c r="CB3922" s="134" t="s">
        <v>21090</v>
      </c>
      <c r="CE3922" s="134" t="s">
        <v>21090</v>
      </c>
      <c r="CO3922" s="134" t="s">
        <v>21090</v>
      </c>
    </row>
    <row r="3923" spans="1:93" x14ac:dyDescent="0.25">
      <c r="A3923" s="134" t="s">
        <v>14</v>
      </c>
      <c r="B3923" s="134" t="s">
        <v>2147</v>
      </c>
      <c r="C3923" s="134" t="s">
        <v>21094</v>
      </c>
      <c r="D3923" s="34" t="s">
        <v>21094</v>
      </c>
      <c r="E3923" s="345" t="s">
        <v>17544</v>
      </c>
      <c r="F3923" s="201" t="s">
        <v>11489</v>
      </c>
      <c r="G3923" s="201" t="s">
        <v>17545</v>
      </c>
      <c r="H3923" s="226" t="s">
        <v>17546</v>
      </c>
      <c r="K3923" s="309" t="s">
        <v>21095</v>
      </c>
      <c r="L3923" s="133" t="s">
        <v>1136</v>
      </c>
      <c r="M3923" s="133" t="s">
        <v>21096</v>
      </c>
      <c r="N3923" s="133" t="s">
        <v>11505</v>
      </c>
      <c r="O3923" s="134">
        <v>20140904</v>
      </c>
      <c r="P3923" s="134">
        <v>20150128</v>
      </c>
      <c r="Q3923" s="133" t="s">
        <v>21044</v>
      </c>
      <c r="R3923" s="134" t="s">
        <v>14</v>
      </c>
      <c r="S3923" s="134" t="s">
        <v>21094</v>
      </c>
      <c r="T3923" s="58" t="s">
        <v>4744</v>
      </c>
      <c r="U3923" s="58" t="s">
        <v>7020</v>
      </c>
      <c r="V3923" s="58" t="s">
        <v>7584</v>
      </c>
      <c r="W3923" s="235">
        <v>1080</v>
      </c>
      <c r="X3923" s="134" t="s">
        <v>21094</v>
      </c>
      <c r="Y3923" s="216" t="s">
        <v>17544</v>
      </c>
      <c r="Z3923" s="26">
        <f t="shared" si="282"/>
        <v>42.399166666666666</v>
      </c>
      <c r="AA3923" s="27">
        <f t="shared" si="283"/>
        <v>19.679444444444446</v>
      </c>
      <c r="AB3923" s="134" t="str">
        <f t="shared" si="276"/>
        <v>42</v>
      </c>
      <c r="AC3923" s="134" t="str">
        <f t="shared" si="277"/>
        <v>23</v>
      </c>
      <c r="AD3923" s="134" t="str">
        <f t="shared" si="278"/>
        <v>57</v>
      </c>
      <c r="AE3923" s="26" t="s">
        <v>19626</v>
      </c>
      <c r="AF3923" s="134" t="str">
        <f t="shared" si="279"/>
        <v>19</v>
      </c>
      <c r="AG3923" s="134" t="str">
        <f t="shared" si="280"/>
        <v>40</v>
      </c>
      <c r="AH3923" s="134" t="str">
        <f t="shared" si="281"/>
        <v>46</v>
      </c>
      <c r="AI3923" s="27" t="s">
        <v>21097</v>
      </c>
      <c r="AJ3923" s="134">
        <v>100</v>
      </c>
      <c r="AK3923" s="235" t="s">
        <v>4588</v>
      </c>
      <c r="AL3923" s="133">
        <v>11</v>
      </c>
      <c r="AM3923" s="134" t="s">
        <v>12937</v>
      </c>
      <c r="AN3923" s="235">
        <v>11</v>
      </c>
      <c r="AO3923" s="134" t="s">
        <v>21094</v>
      </c>
      <c r="AP3923" s="27" t="s">
        <v>17544</v>
      </c>
      <c r="AQ3923" s="44" t="s">
        <v>21096</v>
      </c>
      <c r="AR3923" s="309" t="s">
        <v>21095</v>
      </c>
      <c r="AS3923" s="27" t="s">
        <v>7584</v>
      </c>
      <c r="AU3923" s="134">
        <v>100</v>
      </c>
      <c r="AW3923" s="235">
        <v>20</v>
      </c>
      <c r="AX3923" s="133" t="s">
        <v>11499</v>
      </c>
      <c r="AY3923" s="235">
        <v>0</v>
      </c>
      <c r="AZ3923" s="134" t="s">
        <v>17544</v>
      </c>
      <c r="BA3923" s="133" t="s">
        <v>4589</v>
      </c>
      <c r="BB3923" s="235">
        <v>0</v>
      </c>
      <c r="BG3923" s="134" t="s">
        <v>21094</v>
      </c>
      <c r="BN3923" s="134" t="s">
        <v>21098</v>
      </c>
      <c r="BP3923" s="134" t="s">
        <v>21096</v>
      </c>
      <c r="BQ3923" s="134" t="s">
        <v>21096</v>
      </c>
      <c r="BR3923" s="134" t="s">
        <v>21094</v>
      </c>
      <c r="CB3923" s="134" t="s">
        <v>21094</v>
      </c>
      <c r="CE3923" s="134" t="s">
        <v>21094</v>
      </c>
      <c r="CO3923" s="134" t="s">
        <v>21094</v>
      </c>
    </row>
    <row r="3924" spans="1:93" x14ac:dyDescent="0.25">
      <c r="A3924" s="134" t="s">
        <v>14</v>
      </c>
      <c r="B3924" s="134" t="s">
        <v>2147</v>
      </c>
      <c r="C3924" s="134" t="s">
        <v>21099</v>
      </c>
      <c r="D3924" s="34" t="s">
        <v>21099</v>
      </c>
      <c r="E3924" s="345" t="s">
        <v>17544</v>
      </c>
      <c r="F3924" s="201" t="s">
        <v>11489</v>
      </c>
      <c r="G3924" s="201" t="s">
        <v>17545</v>
      </c>
      <c r="H3924" s="226" t="s">
        <v>17546</v>
      </c>
      <c r="K3924" s="309" t="s">
        <v>21100</v>
      </c>
      <c r="L3924" s="133" t="s">
        <v>1136</v>
      </c>
      <c r="M3924" s="133" t="s">
        <v>21101</v>
      </c>
      <c r="N3924" s="133" t="s">
        <v>11505</v>
      </c>
      <c r="O3924" s="134">
        <v>20140904</v>
      </c>
      <c r="P3924" s="134">
        <v>20150128</v>
      </c>
      <c r="Q3924" s="133" t="s">
        <v>21044</v>
      </c>
      <c r="R3924" s="134" t="s">
        <v>14</v>
      </c>
      <c r="S3924" s="134" t="s">
        <v>21099</v>
      </c>
      <c r="T3924" s="58" t="s">
        <v>4744</v>
      </c>
      <c r="U3924" s="58" t="s">
        <v>7020</v>
      </c>
      <c r="V3924" s="58" t="s">
        <v>7584</v>
      </c>
      <c r="W3924" s="235">
        <v>1080</v>
      </c>
      <c r="X3924" s="134" t="s">
        <v>21099</v>
      </c>
      <c r="Y3924" s="216" t="s">
        <v>17544</v>
      </c>
      <c r="Z3924" s="26">
        <f t="shared" si="282"/>
        <v>42.399166666666666</v>
      </c>
      <c r="AA3924" s="27">
        <f t="shared" si="283"/>
        <v>19.679444444444446</v>
      </c>
      <c r="AB3924" s="134" t="str">
        <f t="shared" si="276"/>
        <v>42</v>
      </c>
      <c r="AC3924" s="134" t="str">
        <f t="shared" si="277"/>
        <v>23</v>
      </c>
      <c r="AD3924" s="134" t="str">
        <f t="shared" si="278"/>
        <v>57</v>
      </c>
      <c r="AE3924" s="26" t="s">
        <v>19626</v>
      </c>
      <c r="AF3924" s="134" t="str">
        <f t="shared" si="279"/>
        <v>19</v>
      </c>
      <c r="AG3924" s="134" t="str">
        <f t="shared" si="280"/>
        <v>40</v>
      </c>
      <c r="AH3924" s="134" t="str">
        <f t="shared" si="281"/>
        <v>46</v>
      </c>
      <c r="AI3924" s="27" t="s">
        <v>21097</v>
      </c>
      <c r="AJ3924" s="134">
        <v>100</v>
      </c>
      <c r="AK3924" s="235" t="s">
        <v>4588</v>
      </c>
      <c r="AL3924" s="133">
        <v>11</v>
      </c>
      <c r="AM3924" s="134" t="s">
        <v>12937</v>
      </c>
      <c r="AN3924" s="235">
        <v>11</v>
      </c>
      <c r="AO3924" s="134" t="s">
        <v>21099</v>
      </c>
      <c r="AP3924" s="27" t="s">
        <v>17544</v>
      </c>
      <c r="AQ3924" s="44" t="s">
        <v>21101</v>
      </c>
      <c r="AR3924" s="309" t="s">
        <v>21100</v>
      </c>
      <c r="AS3924" s="27" t="s">
        <v>7584</v>
      </c>
      <c r="AU3924" s="134">
        <v>100</v>
      </c>
      <c r="AW3924" s="235">
        <v>20</v>
      </c>
      <c r="AX3924" s="133" t="s">
        <v>11499</v>
      </c>
      <c r="AY3924" s="235">
        <v>0</v>
      </c>
      <c r="AZ3924" s="134" t="s">
        <v>17544</v>
      </c>
      <c r="BA3924" s="133" t="s">
        <v>4589</v>
      </c>
      <c r="BB3924" s="235">
        <v>0</v>
      </c>
      <c r="BG3924" s="134" t="s">
        <v>21099</v>
      </c>
      <c r="BN3924" s="134" t="s">
        <v>21102</v>
      </c>
      <c r="BP3924" s="134" t="s">
        <v>21101</v>
      </c>
      <c r="BQ3924" s="134" t="s">
        <v>21101</v>
      </c>
      <c r="BR3924" s="134" t="s">
        <v>21099</v>
      </c>
      <c r="CB3924" s="134" t="s">
        <v>21099</v>
      </c>
      <c r="CE3924" s="134" t="s">
        <v>21099</v>
      </c>
      <c r="CO3924" s="134" t="s">
        <v>21099</v>
      </c>
    </row>
    <row r="3925" spans="1:93" x14ac:dyDescent="0.25">
      <c r="A3925" s="134" t="s">
        <v>14</v>
      </c>
      <c r="B3925" s="134" t="s">
        <v>2147</v>
      </c>
      <c r="C3925" s="134" t="s">
        <v>21103</v>
      </c>
      <c r="D3925" s="36" t="s">
        <v>21103</v>
      </c>
      <c r="E3925" s="164" t="s">
        <v>11627</v>
      </c>
      <c r="F3925" s="201" t="s">
        <v>11628</v>
      </c>
      <c r="G3925" s="201" t="s">
        <v>8938</v>
      </c>
      <c r="H3925" s="226" t="s">
        <v>2152</v>
      </c>
      <c r="K3925" s="309" t="s">
        <v>21104</v>
      </c>
      <c r="L3925" s="133" t="s">
        <v>11630</v>
      </c>
      <c r="M3925" s="133" t="s">
        <v>21105</v>
      </c>
      <c r="N3925" s="133" t="s">
        <v>11505</v>
      </c>
      <c r="O3925" s="134">
        <v>20140904</v>
      </c>
      <c r="P3925" s="134">
        <v>20150128</v>
      </c>
      <c r="Q3925" s="133" t="s">
        <v>21044</v>
      </c>
      <c r="R3925" s="134" t="s">
        <v>14</v>
      </c>
      <c r="S3925" s="134" t="s">
        <v>21103</v>
      </c>
      <c r="T3925" s="58" t="s">
        <v>4744</v>
      </c>
      <c r="U3925" s="58" t="s">
        <v>7020</v>
      </c>
      <c r="V3925" s="58" t="s">
        <v>7584</v>
      </c>
      <c r="W3925" s="235">
        <v>1085</v>
      </c>
      <c r="X3925" s="134" t="s">
        <v>21103</v>
      </c>
      <c r="Y3925" s="216" t="s">
        <v>11627</v>
      </c>
      <c r="Z3925" s="26">
        <f t="shared" si="282"/>
        <v>42.399444444444441</v>
      </c>
      <c r="AA3925" s="27">
        <f t="shared" si="283"/>
        <v>19.678888888888888</v>
      </c>
      <c r="AB3925" s="134" t="str">
        <f t="shared" ref="AB3925:AB3988" si="284">+LEFT(AE3925,2)</f>
        <v>42</v>
      </c>
      <c r="AC3925" s="134" t="str">
        <f t="shared" ref="AC3925:AC3988" si="285">+MID(AE3925,3,2)</f>
        <v>23</v>
      </c>
      <c r="AD3925" s="134" t="str">
        <f t="shared" ref="AD3925:AD3988" si="286">+MID(AE3925,5,2)</f>
        <v>58</v>
      </c>
      <c r="AE3925" s="26" t="s">
        <v>21106</v>
      </c>
      <c r="AF3925" s="134" t="str">
        <f t="shared" ref="AF3925:AF3988" si="287">+MID(AI3925,2,2)</f>
        <v>19</v>
      </c>
      <c r="AG3925" s="134" t="str">
        <f t="shared" ref="AG3925:AG3988" si="288">+MID(AI3925,4,2)</f>
        <v>40</v>
      </c>
      <c r="AH3925" s="134" t="str">
        <f t="shared" ref="AH3925:AH3988" si="289">+MID(AI3925,6,2)</f>
        <v>44</v>
      </c>
      <c r="AI3925" s="27" t="s">
        <v>21107</v>
      </c>
      <c r="AJ3925" s="134">
        <v>100</v>
      </c>
      <c r="AK3925" s="235" t="s">
        <v>4588</v>
      </c>
      <c r="AL3925" s="133">
        <v>62</v>
      </c>
      <c r="AM3925" s="134" t="s">
        <v>12937</v>
      </c>
      <c r="AN3925" s="235">
        <v>62</v>
      </c>
      <c r="AO3925" s="134" t="s">
        <v>21103</v>
      </c>
      <c r="AP3925" s="27" t="s">
        <v>11627</v>
      </c>
      <c r="AQ3925" s="44" t="s">
        <v>21105</v>
      </c>
      <c r="AR3925" s="309" t="s">
        <v>21104</v>
      </c>
      <c r="AS3925" s="27" t="s">
        <v>7584</v>
      </c>
      <c r="AU3925" s="134">
        <v>100</v>
      </c>
      <c r="AW3925" s="235">
        <v>20</v>
      </c>
      <c r="AX3925" s="133" t="s">
        <v>11499</v>
      </c>
      <c r="AY3925" s="235">
        <v>0</v>
      </c>
      <c r="AZ3925" s="134" t="s">
        <v>11627</v>
      </c>
      <c r="BA3925" s="133" t="s">
        <v>4589</v>
      </c>
      <c r="BB3925" s="235">
        <v>0</v>
      </c>
      <c r="BG3925" s="134" t="s">
        <v>21103</v>
      </c>
      <c r="BN3925" s="134" t="s">
        <v>21108</v>
      </c>
      <c r="BP3925" s="134" t="s">
        <v>21105</v>
      </c>
      <c r="BQ3925" s="134" t="s">
        <v>21105</v>
      </c>
      <c r="BR3925" s="134" t="s">
        <v>21103</v>
      </c>
      <c r="CB3925" s="134" t="s">
        <v>21103</v>
      </c>
      <c r="CE3925" s="134" t="s">
        <v>21103</v>
      </c>
      <c r="CO3925" s="134" t="s">
        <v>21103</v>
      </c>
    </row>
    <row r="3926" spans="1:93" x14ac:dyDescent="0.25">
      <c r="A3926" s="134" t="s">
        <v>14</v>
      </c>
      <c r="B3926" s="134" t="s">
        <v>2147</v>
      </c>
      <c r="C3926" s="134" t="s">
        <v>21109</v>
      </c>
      <c r="D3926" s="25" t="s">
        <v>21109</v>
      </c>
      <c r="E3926" s="169" t="s">
        <v>17575</v>
      </c>
      <c r="F3926" s="169" t="s">
        <v>11728</v>
      </c>
      <c r="G3926" s="169" t="s">
        <v>17576</v>
      </c>
      <c r="H3926" s="226" t="s">
        <v>17577</v>
      </c>
      <c r="K3926" s="309" t="s">
        <v>21110</v>
      </c>
      <c r="L3926" s="133" t="s">
        <v>11655</v>
      </c>
      <c r="M3926" s="133" t="s">
        <v>21111</v>
      </c>
      <c r="N3926" s="133" t="s">
        <v>11732</v>
      </c>
      <c r="O3926" s="134">
        <v>20140904</v>
      </c>
      <c r="P3926" s="134">
        <v>20150128</v>
      </c>
      <c r="Q3926" s="133" t="s">
        <v>21044</v>
      </c>
      <c r="R3926" s="134" t="s">
        <v>14</v>
      </c>
      <c r="S3926" s="134" t="s">
        <v>21109</v>
      </c>
      <c r="T3926" s="58" t="s">
        <v>4744</v>
      </c>
      <c r="U3926" s="58" t="s">
        <v>7020</v>
      </c>
      <c r="V3926" s="58" t="s">
        <v>7584</v>
      </c>
      <c r="W3926" s="235">
        <v>1085</v>
      </c>
      <c r="X3926" s="134" t="s">
        <v>21109</v>
      </c>
      <c r="Y3926" s="25" t="s">
        <v>17575</v>
      </c>
      <c r="Z3926" s="26">
        <f t="shared" ref="Z3926:Z3989" si="290">1*(AB3926+AC3926/60+AD3926/3600)</f>
        <v>42.399444444444441</v>
      </c>
      <c r="AA3926" s="27">
        <f t="shared" ref="AA3926:AA3989" si="291">1*(AF3926+AG3926/60+AH3926/3600)</f>
        <v>19.678333333333335</v>
      </c>
      <c r="AB3926" s="134" t="str">
        <f t="shared" si="284"/>
        <v>42</v>
      </c>
      <c r="AC3926" s="134" t="str">
        <f t="shared" si="285"/>
        <v>23</v>
      </c>
      <c r="AD3926" s="134" t="str">
        <f t="shared" si="286"/>
        <v>58</v>
      </c>
      <c r="AE3926" s="26" t="s">
        <v>21106</v>
      </c>
      <c r="AF3926" s="134" t="str">
        <f t="shared" si="287"/>
        <v>19</v>
      </c>
      <c r="AG3926" s="134" t="str">
        <f t="shared" si="288"/>
        <v>40</v>
      </c>
      <c r="AH3926" s="134" t="str">
        <f t="shared" si="289"/>
        <v>42</v>
      </c>
      <c r="AI3926" s="27" t="s">
        <v>21112</v>
      </c>
      <c r="AJ3926" s="134">
        <v>100</v>
      </c>
      <c r="AK3926" s="235" t="s">
        <v>4588</v>
      </c>
      <c r="AL3926" s="133">
        <v>11</v>
      </c>
      <c r="AM3926" s="134" t="s">
        <v>12937</v>
      </c>
      <c r="AN3926" s="235">
        <v>11</v>
      </c>
      <c r="AO3926" s="134" t="s">
        <v>21109</v>
      </c>
      <c r="AP3926" s="27" t="s">
        <v>17575</v>
      </c>
      <c r="AQ3926" s="44" t="s">
        <v>21111</v>
      </c>
      <c r="AR3926" s="309" t="s">
        <v>21110</v>
      </c>
      <c r="AS3926" s="27" t="s">
        <v>7584</v>
      </c>
      <c r="AU3926" s="134">
        <v>100</v>
      </c>
      <c r="AW3926" s="235">
        <v>20</v>
      </c>
      <c r="AX3926" s="133" t="s">
        <v>11499</v>
      </c>
      <c r="AY3926" s="235">
        <v>1</v>
      </c>
      <c r="AZ3926" s="134" t="s">
        <v>17575</v>
      </c>
      <c r="BA3926" s="133" t="s">
        <v>2161</v>
      </c>
      <c r="BB3926" s="235">
        <v>0</v>
      </c>
      <c r="BG3926" s="134" t="s">
        <v>21109</v>
      </c>
      <c r="BN3926" s="134" t="s">
        <v>21113</v>
      </c>
      <c r="BP3926" s="134" t="s">
        <v>21111</v>
      </c>
      <c r="BQ3926" s="134" t="s">
        <v>21111</v>
      </c>
      <c r="BR3926" s="134" t="s">
        <v>21109</v>
      </c>
      <c r="CB3926" s="134" t="s">
        <v>21109</v>
      </c>
      <c r="CE3926" s="134" t="s">
        <v>21109</v>
      </c>
      <c r="CO3926" s="134" t="s">
        <v>21109</v>
      </c>
    </row>
    <row r="3927" spans="1:93" x14ac:dyDescent="0.25">
      <c r="A3927" s="134" t="s">
        <v>14</v>
      </c>
      <c r="B3927" s="134" t="s">
        <v>2147</v>
      </c>
      <c r="C3927" s="134" t="s">
        <v>21114</v>
      </c>
      <c r="D3927" s="34" t="s">
        <v>21114</v>
      </c>
      <c r="E3927" s="345" t="s">
        <v>17544</v>
      </c>
      <c r="F3927" s="201" t="s">
        <v>11489</v>
      </c>
      <c r="G3927" s="201" t="s">
        <v>17545</v>
      </c>
      <c r="H3927" s="226" t="s">
        <v>17546</v>
      </c>
      <c r="K3927" s="309" t="s">
        <v>21115</v>
      </c>
      <c r="L3927" s="133" t="s">
        <v>1136</v>
      </c>
      <c r="M3927" s="133" t="s">
        <v>21116</v>
      </c>
      <c r="N3927" s="133" t="s">
        <v>11505</v>
      </c>
      <c r="O3927" s="134">
        <v>20140904</v>
      </c>
      <c r="P3927" s="134">
        <v>20150128</v>
      </c>
      <c r="Q3927" s="133" t="s">
        <v>21044</v>
      </c>
      <c r="R3927" s="134" t="s">
        <v>14</v>
      </c>
      <c r="S3927" s="134" t="s">
        <v>21114</v>
      </c>
      <c r="T3927" s="58" t="s">
        <v>4744</v>
      </c>
      <c r="U3927" s="58" t="s">
        <v>7020</v>
      </c>
      <c r="V3927" s="58" t="s">
        <v>17334</v>
      </c>
      <c r="W3927" s="235">
        <v>1167</v>
      </c>
      <c r="X3927" s="134" t="s">
        <v>21114</v>
      </c>
      <c r="Y3927" s="216" t="s">
        <v>17544</v>
      </c>
      <c r="Z3927" s="26">
        <f t="shared" si="290"/>
        <v>42.536666666666662</v>
      </c>
      <c r="AA3927" s="27">
        <f t="shared" si="291"/>
        <v>19.695</v>
      </c>
      <c r="AB3927" s="134" t="str">
        <f t="shared" si="284"/>
        <v>42</v>
      </c>
      <c r="AC3927" s="134" t="str">
        <f t="shared" si="285"/>
        <v>32</v>
      </c>
      <c r="AD3927" s="134" t="str">
        <f t="shared" si="286"/>
        <v>12</v>
      </c>
      <c r="AE3927" s="26" t="s">
        <v>20452</v>
      </c>
      <c r="AF3927" s="134" t="str">
        <f t="shared" si="287"/>
        <v>19</v>
      </c>
      <c r="AG3927" s="134" t="str">
        <f t="shared" si="288"/>
        <v>41</v>
      </c>
      <c r="AH3927" s="134" t="str">
        <f t="shared" si="289"/>
        <v>42</v>
      </c>
      <c r="AI3927" s="27" t="s">
        <v>18398</v>
      </c>
      <c r="AJ3927" s="134">
        <v>100</v>
      </c>
      <c r="AK3927" s="235" t="s">
        <v>4588</v>
      </c>
      <c r="AL3927" s="133">
        <v>11</v>
      </c>
      <c r="AM3927" s="134" t="s">
        <v>12937</v>
      </c>
      <c r="AN3927" s="235">
        <v>11</v>
      </c>
      <c r="AO3927" s="134" t="s">
        <v>21114</v>
      </c>
      <c r="AP3927" s="27" t="s">
        <v>17544</v>
      </c>
      <c r="AQ3927" s="44" t="s">
        <v>21116</v>
      </c>
      <c r="AR3927" s="309" t="s">
        <v>21115</v>
      </c>
      <c r="AS3927" s="27" t="s">
        <v>17334</v>
      </c>
      <c r="AU3927" s="134">
        <v>100</v>
      </c>
      <c r="AW3927" s="235">
        <v>20</v>
      </c>
      <c r="AX3927" s="133" t="s">
        <v>11499</v>
      </c>
      <c r="AY3927" s="235">
        <v>0</v>
      </c>
      <c r="AZ3927" s="134" t="s">
        <v>17544</v>
      </c>
      <c r="BA3927" s="133" t="s">
        <v>4589</v>
      </c>
      <c r="BB3927" s="235">
        <v>0</v>
      </c>
      <c r="BG3927" s="134" t="s">
        <v>21114</v>
      </c>
      <c r="BN3927" s="134" t="s">
        <v>21117</v>
      </c>
      <c r="BP3927" s="134" t="s">
        <v>21116</v>
      </c>
      <c r="BQ3927" s="134" t="s">
        <v>21116</v>
      </c>
      <c r="BR3927" s="134" t="s">
        <v>21114</v>
      </c>
      <c r="CB3927" s="134" t="s">
        <v>21114</v>
      </c>
      <c r="CE3927" s="134" t="s">
        <v>21114</v>
      </c>
      <c r="CO3927" s="134" t="s">
        <v>21114</v>
      </c>
    </row>
    <row r="3928" spans="1:93" x14ac:dyDescent="0.25">
      <c r="A3928" s="134" t="s">
        <v>14</v>
      </c>
      <c r="B3928" s="134" t="s">
        <v>2147</v>
      </c>
      <c r="C3928" s="134" t="s">
        <v>21118</v>
      </c>
      <c r="D3928" s="34" t="s">
        <v>21118</v>
      </c>
      <c r="E3928" s="345" t="s">
        <v>17544</v>
      </c>
      <c r="F3928" s="201" t="s">
        <v>11489</v>
      </c>
      <c r="G3928" s="201" t="s">
        <v>17545</v>
      </c>
      <c r="H3928" s="226" t="s">
        <v>17546</v>
      </c>
      <c r="K3928" s="309" t="s">
        <v>21119</v>
      </c>
      <c r="L3928" s="133" t="s">
        <v>1136</v>
      </c>
      <c r="M3928" s="133" t="s">
        <v>21120</v>
      </c>
      <c r="N3928" s="133" t="s">
        <v>11505</v>
      </c>
      <c r="O3928" s="134">
        <v>20140904</v>
      </c>
      <c r="P3928" s="134">
        <v>20150128</v>
      </c>
      <c r="Q3928" s="133" t="s">
        <v>21044</v>
      </c>
      <c r="R3928" s="134" t="s">
        <v>14</v>
      </c>
      <c r="S3928" s="134" t="s">
        <v>21118</v>
      </c>
      <c r="T3928" s="58" t="s">
        <v>4744</v>
      </c>
      <c r="U3928" s="58" t="s">
        <v>7020</v>
      </c>
      <c r="V3928" s="58" t="s">
        <v>17334</v>
      </c>
      <c r="W3928" s="235">
        <v>1167</v>
      </c>
      <c r="X3928" s="134" t="s">
        <v>21118</v>
      </c>
      <c r="Y3928" s="216" t="s">
        <v>17544</v>
      </c>
      <c r="Z3928" s="26">
        <f t="shared" si="290"/>
        <v>42.537500000000001</v>
      </c>
      <c r="AA3928" s="27">
        <f t="shared" si="291"/>
        <v>19.684444444444445</v>
      </c>
      <c r="AB3928" s="134" t="str">
        <f t="shared" si="284"/>
        <v>42</v>
      </c>
      <c r="AC3928" s="134" t="str">
        <f t="shared" si="285"/>
        <v>32</v>
      </c>
      <c r="AD3928" s="134" t="str">
        <f t="shared" si="286"/>
        <v>15</v>
      </c>
      <c r="AE3928" s="26" t="s">
        <v>21121</v>
      </c>
      <c r="AF3928" s="134" t="str">
        <f t="shared" si="287"/>
        <v>19</v>
      </c>
      <c r="AG3928" s="134" t="str">
        <f t="shared" si="288"/>
        <v>41</v>
      </c>
      <c r="AH3928" s="134" t="str">
        <f t="shared" si="289"/>
        <v>04</v>
      </c>
      <c r="AI3928" s="27" t="s">
        <v>21122</v>
      </c>
      <c r="AJ3928" s="134">
        <v>100</v>
      </c>
      <c r="AK3928" s="235" t="s">
        <v>4588</v>
      </c>
      <c r="AL3928" s="133">
        <v>11</v>
      </c>
      <c r="AM3928" s="134" t="s">
        <v>12937</v>
      </c>
      <c r="AN3928" s="235">
        <v>11</v>
      </c>
      <c r="AO3928" s="134" t="s">
        <v>21118</v>
      </c>
      <c r="AP3928" s="27" t="s">
        <v>17544</v>
      </c>
      <c r="AQ3928" s="44" t="s">
        <v>21120</v>
      </c>
      <c r="AR3928" s="309" t="s">
        <v>21119</v>
      </c>
      <c r="AS3928" s="27" t="s">
        <v>17334</v>
      </c>
      <c r="AU3928" s="134">
        <v>100</v>
      </c>
      <c r="AW3928" s="235">
        <v>20</v>
      </c>
      <c r="AX3928" s="133" t="s">
        <v>11499</v>
      </c>
      <c r="AY3928" s="235">
        <v>0</v>
      </c>
      <c r="AZ3928" s="134" t="s">
        <v>17544</v>
      </c>
      <c r="BA3928" s="133" t="s">
        <v>4589</v>
      </c>
      <c r="BB3928" s="235">
        <v>0</v>
      </c>
      <c r="BG3928" s="134" t="s">
        <v>21118</v>
      </c>
      <c r="BN3928" s="134" t="s">
        <v>21123</v>
      </c>
      <c r="BP3928" s="134" t="s">
        <v>21120</v>
      </c>
      <c r="BQ3928" s="134" t="s">
        <v>21120</v>
      </c>
      <c r="BR3928" s="134" t="s">
        <v>21118</v>
      </c>
      <c r="CB3928" s="134" t="s">
        <v>21118</v>
      </c>
      <c r="CE3928" s="134" t="s">
        <v>21118</v>
      </c>
      <c r="CO3928" s="134" t="s">
        <v>21118</v>
      </c>
    </row>
    <row r="3929" spans="1:93" x14ac:dyDescent="0.25">
      <c r="A3929" s="134" t="s">
        <v>14</v>
      </c>
      <c r="B3929" s="134" t="s">
        <v>2147</v>
      </c>
      <c r="C3929" s="134" t="s">
        <v>21124</v>
      </c>
      <c r="D3929" s="34" t="s">
        <v>21124</v>
      </c>
      <c r="E3929" s="345" t="s">
        <v>11727</v>
      </c>
      <c r="F3929" s="201" t="s">
        <v>11728</v>
      </c>
      <c r="G3929" s="201" t="s">
        <v>11729</v>
      </c>
      <c r="H3929" s="226" t="s">
        <v>17918</v>
      </c>
      <c r="K3929" s="108" t="s">
        <v>21125</v>
      </c>
      <c r="L3929" s="133" t="s">
        <v>11655</v>
      </c>
      <c r="M3929" s="133" t="s">
        <v>21126</v>
      </c>
      <c r="N3929" s="133" t="s">
        <v>11732</v>
      </c>
      <c r="O3929" s="134">
        <v>20140913</v>
      </c>
      <c r="P3929" s="134">
        <v>20150128</v>
      </c>
      <c r="Q3929" s="133" t="s">
        <v>21044</v>
      </c>
      <c r="R3929" s="134" t="s">
        <v>14</v>
      </c>
      <c r="S3929" s="134" t="s">
        <v>21124</v>
      </c>
      <c r="T3929" s="58" t="s">
        <v>4818</v>
      </c>
      <c r="U3929" s="58" t="s">
        <v>4819</v>
      </c>
      <c r="V3929" s="58" t="s">
        <v>6977</v>
      </c>
      <c r="W3929" s="235">
        <v>1247</v>
      </c>
      <c r="X3929" s="134" t="s">
        <v>21124</v>
      </c>
      <c r="Y3929" s="216" t="s">
        <v>11727</v>
      </c>
      <c r="Z3929" s="26">
        <f t="shared" si="290"/>
        <v>40.526388888888889</v>
      </c>
      <c r="AA3929" s="27">
        <f t="shared" si="291"/>
        <v>20.586111111111109</v>
      </c>
      <c r="AB3929" s="134" t="str">
        <f t="shared" si="284"/>
        <v>40</v>
      </c>
      <c r="AC3929" s="134" t="str">
        <f t="shared" si="285"/>
        <v>31</v>
      </c>
      <c r="AD3929" s="134" t="str">
        <f t="shared" si="286"/>
        <v>35</v>
      </c>
      <c r="AE3929" s="26" t="s">
        <v>19842</v>
      </c>
      <c r="AF3929" s="134" t="str">
        <f t="shared" si="287"/>
        <v>20</v>
      </c>
      <c r="AG3929" s="134" t="str">
        <f t="shared" si="288"/>
        <v>35</v>
      </c>
      <c r="AH3929" s="134" t="str">
        <f t="shared" si="289"/>
        <v>10</v>
      </c>
      <c r="AI3929" s="27" t="s">
        <v>21127</v>
      </c>
      <c r="AJ3929" s="134">
        <v>300</v>
      </c>
      <c r="AK3929" s="235" t="s">
        <v>4717</v>
      </c>
      <c r="AL3929" s="133">
        <v>22</v>
      </c>
      <c r="AM3929" s="134" t="s">
        <v>2371</v>
      </c>
      <c r="AN3929" s="235">
        <v>22</v>
      </c>
      <c r="AO3929" s="226" t="s">
        <v>21124</v>
      </c>
      <c r="AP3929" s="226" t="s">
        <v>11727</v>
      </c>
      <c r="AQ3929" s="105" t="s">
        <v>21126</v>
      </c>
      <c r="AR3929" s="108" t="s">
        <v>21125</v>
      </c>
      <c r="AS3929" s="226" t="s">
        <v>6977</v>
      </c>
      <c r="AU3929" s="134">
        <v>300</v>
      </c>
      <c r="AW3929" s="235">
        <v>20</v>
      </c>
      <c r="AX3929" s="133" t="s">
        <v>11499</v>
      </c>
      <c r="AY3929" s="235">
        <v>1</v>
      </c>
      <c r="AZ3929" s="134" t="s">
        <v>11727</v>
      </c>
      <c r="BA3929" s="133" t="s">
        <v>2161</v>
      </c>
      <c r="BB3929" s="235">
        <v>0</v>
      </c>
      <c r="BG3929" s="134" t="s">
        <v>21124</v>
      </c>
      <c r="BN3929" s="134" t="s">
        <v>21128</v>
      </c>
      <c r="BP3929" s="134" t="s">
        <v>21126</v>
      </c>
      <c r="BQ3929" s="134" t="s">
        <v>21126</v>
      </c>
      <c r="BR3929" s="134" t="s">
        <v>21124</v>
      </c>
      <c r="CB3929" s="134" t="s">
        <v>21124</v>
      </c>
      <c r="CE3929" s="134" t="s">
        <v>21124</v>
      </c>
      <c r="CO3929" s="134" t="s">
        <v>21124</v>
      </c>
    </row>
    <row r="3930" spans="1:93" x14ac:dyDescent="0.25">
      <c r="A3930" s="134" t="s">
        <v>14</v>
      </c>
      <c r="B3930" s="134" t="s">
        <v>2147</v>
      </c>
      <c r="C3930" s="134" t="s">
        <v>21129</v>
      </c>
      <c r="D3930" s="36" t="s">
        <v>21129</v>
      </c>
      <c r="E3930" s="164" t="s">
        <v>11627</v>
      </c>
      <c r="F3930" s="201" t="s">
        <v>11628</v>
      </c>
      <c r="G3930" s="201" t="s">
        <v>8938</v>
      </c>
      <c r="H3930" s="226" t="s">
        <v>2152</v>
      </c>
      <c r="K3930" s="108" t="s">
        <v>21130</v>
      </c>
      <c r="L3930" s="133" t="s">
        <v>11630</v>
      </c>
      <c r="M3930" s="133" t="s">
        <v>21131</v>
      </c>
      <c r="N3930" s="133" t="s">
        <v>11632</v>
      </c>
      <c r="O3930" s="134">
        <v>20140913</v>
      </c>
      <c r="P3930" s="134">
        <v>20150128</v>
      </c>
      <c r="Q3930" s="133" t="s">
        <v>21044</v>
      </c>
      <c r="R3930" s="134" t="s">
        <v>14</v>
      </c>
      <c r="S3930" s="134" t="s">
        <v>21129</v>
      </c>
      <c r="T3930" s="58" t="s">
        <v>4818</v>
      </c>
      <c r="U3930" s="58" t="s">
        <v>4819</v>
      </c>
      <c r="V3930" s="58" t="s">
        <v>6977</v>
      </c>
      <c r="W3930" s="235">
        <v>1242</v>
      </c>
      <c r="X3930" s="134" t="s">
        <v>21129</v>
      </c>
      <c r="Y3930" s="216" t="s">
        <v>11627</v>
      </c>
      <c r="Z3930" s="26">
        <f t="shared" si="290"/>
        <v>40.522777777777776</v>
      </c>
      <c r="AA3930" s="27">
        <f t="shared" si="291"/>
        <v>20.584999999999997</v>
      </c>
      <c r="AB3930" s="134" t="str">
        <f t="shared" si="284"/>
        <v>40</v>
      </c>
      <c r="AC3930" s="134" t="str">
        <f t="shared" si="285"/>
        <v>31</v>
      </c>
      <c r="AD3930" s="134" t="str">
        <f t="shared" si="286"/>
        <v>22</v>
      </c>
      <c r="AE3930" s="26" t="s">
        <v>21132</v>
      </c>
      <c r="AF3930" s="134" t="str">
        <f t="shared" si="287"/>
        <v>20</v>
      </c>
      <c r="AG3930" s="134" t="str">
        <f t="shared" si="288"/>
        <v>35</v>
      </c>
      <c r="AH3930" s="134" t="str">
        <f t="shared" si="289"/>
        <v>06</v>
      </c>
      <c r="AI3930" s="27" t="s">
        <v>21133</v>
      </c>
      <c r="AJ3930" s="134">
        <v>300</v>
      </c>
      <c r="AK3930" s="235" t="s">
        <v>4717</v>
      </c>
      <c r="AL3930" s="133">
        <v>22</v>
      </c>
      <c r="AM3930" s="134" t="s">
        <v>2371</v>
      </c>
      <c r="AN3930" s="235">
        <v>22</v>
      </c>
      <c r="AO3930" s="226" t="s">
        <v>21129</v>
      </c>
      <c r="AP3930" s="226" t="s">
        <v>11627</v>
      </c>
      <c r="AQ3930" s="105" t="s">
        <v>21131</v>
      </c>
      <c r="AR3930" s="108" t="s">
        <v>21130</v>
      </c>
      <c r="AS3930" s="226" t="s">
        <v>6977</v>
      </c>
      <c r="AU3930" s="134">
        <v>300</v>
      </c>
      <c r="AW3930" s="235">
        <v>20</v>
      </c>
      <c r="AX3930" s="133" t="s">
        <v>11499</v>
      </c>
      <c r="AY3930" s="235">
        <v>0</v>
      </c>
      <c r="AZ3930" s="134" t="s">
        <v>11627</v>
      </c>
      <c r="BA3930" s="133" t="s">
        <v>4589</v>
      </c>
      <c r="BB3930" s="235">
        <v>0</v>
      </c>
      <c r="BG3930" s="134" t="s">
        <v>21129</v>
      </c>
      <c r="BN3930" s="134" t="s">
        <v>21134</v>
      </c>
      <c r="BP3930" s="134" t="s">
        <v>21131</v>
      </c>
      <c r="BQ3930" s="134" t="s">
        <v>21131</v>
      </c>
      <c r="BR3930" s="134" t="s">
        <v>21129</v>
      </c>
      <c r="CB3930" s="134" t="s">
        <v>21129</v>
      </c>
      <c r="CE3930" s="134" t="s">
        <v>21129</v>
      </c>
      <c r="CO3930" s="134" t="s">
        <v>21129</v>
      </c>
    </row>
    <row r="3931" spans="1:93" s="29" customFormat="1" x14ac:dyDescent="0.25">
      <c r="A3931" s="29" t="s">
        <v>14</v>
      </c>
      <c r="B3931" s="29" t="s">
        <v>2147</v>
      </c>
      <c r="C3931" s="29" t="s">
        <v>21135</v>
      </c>
      <c r="D3931" s="34" t="s">
        <v>21135</v>
      </c>
      <c r="E3931" s="345" t="s">
        <v>17544</v>
      </c>
      <c r="F3931" s="153" t="s">
        <v>11489</v>
      </c>
      <c r="G3931" s="153" t="s">
        <v>17545</v>
      </c>
      <c r="H3931" s="29" t="s">
        <v>17546</v>
      </c>
      <c r="K3931" s="108" t="s">
        <v>21136</v>
      </c>
      <c r="L3931" s="51" t="s">
        <v>1136</v>
      </c>
      <c r="M3931" s="51" t="s">
        <v>18220</v>
      </c>
      <c r="N3931" s="51" t="s">
        <v>11505</v>
      </c>
      <c r="O3931" s="29">
        <v>20140913</v>
      </c>
      <c r="P3931" s="29">
        <v>20150128</v>
      </c>
      <c r="Q3931" s="51" t="s">
        <v>21044</v>
      </c>
      <c r="R3931" s="29" t="s">
        <v>14</v>
      </c>
      <c r="S3931" s="29" t="s">
        <v>21135</v>
      </c>
      <c r="T3931" s="29" t="s">
        <v>4818</v>
      </c>
      <c r="U3931" s="29" t="s">
        <v>4819</v>
      </c>
      <c r="V3931" s="29" t="s">
        <v>6977</v>
      </c>
      <c r="W3931" s="287">
        <v>1239</v>
      </c>
      <c r="X3931" s="29" t="s">
        <v>21135</v>
      </c>
      <c r="Y3931" s="29" t="s">
        <v>17544</v>
      </c>
      <c r="Z3931" s="29">
        <f t="shared" si="290"/>
        <v>40.522500000000001</v>
      </c>
      <c r="AA3931" s="29">
        <f t="shared" si="291"/>
        <v>20.584722222222222</v>
      </c>
      <c r="AB3931" s="29" t="str">
        <f t="shared" si="284"/>
        <v>40</v>
      </c>
      <c r="AC3931" s="29" t="str">
        <f t="shared" si="285"/>
        <v>31</v>
      </c>
      <c r="AD3931" s="29" t="str">
        <f t="shared" si="286"/>
        <v>21</v>
      </c>
      <c r="AE3931" s="29" t="s">
        <v>21137</v>
      </c>
      <c r="AF3931" s="29" t="str">
        <f t="shared" si="287"/>
        <v>20</v>
      </c>
      <c r="AG3931" s="29" t="str">
        <f t="shared" si="288"/>
        <v>35</v>
      </c>
      <c r="AH3931" s="29" t="str">
        <f t="shared" si="289"/>
        <v>05</v>
      </c>
      <c r="AI3931" s="29" t="s">
        <v>11403</v>
      </c>
      <c r="AJ3931" s="29">
        <v>100</v>
      </c>
      <c r="AK3931" s="287" t="s">
        <v>4588</v>
      </c>
      <c r="AL3931" s="51">
        <v>22</v>
      </c>
      <c r="AM3931" s="29" t="s">
        <v>2371</v>
      </c>
      <c r="AN3931" s="287">
        <v>22</v>
      </c>
      <c r="AO3931" s="226" t="s">
        <v>21135</v>
      </c>
      <c r="AP3931" s="226" t="s">
        <v>17544</v>
      </c>
      <c r="AQ3931" s="105" t="s">
        <v>18220</v>
      </c>
      <c r="AR3931" s="108" t="s">
        <v>21136</v>
      </c>
      <c r="AS3931" s="226" t="s">
        <v>6977</v>
      </c>
      <c r="AT3931" s="51"/>
      <c r="AU3931" s="29">
        <v>100</v>
      </c>
      <c r="AV3931" s="287"/>
      <c r="AW3931" s="287">
        <v>20</v>
      </c>
      <c r="AX3931" s="51" t="s">
        <v>11499</v>
      </c>
      <c r="AY3931" s="287">
        <v>0</v>
      </c>
      <c r="AZ3931" s="29" t="s">
        <v>17544</v>
      </c>
      <c r="BA3931" s="51" t="s">
        <v>4589</v>
      </c>
      <c r="BB3931" s="287">
        <v>0</v>
      </c>
      <c r="BG3931" s="29" t="s">
        <v>21135</v>
      </c>
      <c r="BH3931" s="368"/>
      <c r="BI3931" s="368"/>
      <c r="BJ3931" s="368"/>
      <c r="BN3931" s="29" t="s">
        <v>21138</v>
      </c>
      <c r="BP3931" s="29" t="s">
        <v>18220</v>
      </c>
      <c r="BQ3931" s="29" t="s">
        <v>18220</v>
      </c>
      <c r="BR3931" s="29" t="s">
        <v>21135</v>
      </c>
      <c r="BT3931" s="287"/>
      <c r="BU3931" s="287"/>
      <c r="BV3931" s="287"/>
      <c r="BW3931" s="287"/>
      <c r="BX3931" s="287"/>
      <c r="CA3931" s="51"/>
      <c r="CB3931" s="29" t="s">
        <v>21135</v>
      </c>
      <c r="CE3931" s="29" t="s">
        <v>21135</v>
      </c>
      <c r="CO3931" s="29" t="s">
        <v>21135</v>
      </c>
    </row>
    <row r="3932" spans="1:93" x14ac:dyDescent="0.25">
      <c r="A3932" s="134" t="s">
        <v>14</v>
      </c>
      <c r="B3932" s="134" t="s">
        <v>2147</v>
      </c>
      <c r="C3932" s="134" t="s">
        <v>21139</v>
      </c>
      <c r="D3932" s="34" t="s">
        <v>21139</v>
      </c>
      <c r="E3932" s="345" t="s">
        <v>17544</v>
      </c>
      <c r="F3932" s="201" t="s">
        <v>11489</v>
      </c>
      <c r="G3932" s="201" t="s">
        <v>17545</v>
      </c>
      <c r="H3932" s="226" t="s">
        <v>17546</v>
      </c>
      <c r="K3932" s="108" t="s">
        <v>21140</v>
      </c>
      <c r="L3932" s="133" t="s">
        <v>1136</v>
      </c>
      <c r="M3932" s="133" t="s">
        <v>21141</v>
      </c>
      <c r="N3932" s="133" t="s">
        <v>11505</v>
      </c>
      <c r="O3932" s="134">
        <v>20140913</v>
      </c>
      <c r="P3932" s="134">
        <v>20150128</v>
      </c>
      <c r="Q3932" s="133" t="s">
        <v>21044</v>
      </c>
      <c r="R3932" s="134" t="s">
        <v>14</v>
      </c>
      <c r="S3932" s="134" t="s">
        <v>21139</v>
      </c>
      <c r="T3932" s="58" t="s">
        <v>4818</v>
      </c>
      <c r="U3932" s="58" t="s">
        <v>4819</v>
      </c>
      <c r="V3932" s="58" t="s">
        <v>6977</v>
      </c>
      <c r="W3932" s="235">
        <v>1233</v>
      </c>
      <c r="X3932" s="134" t="s">
        <v>21139</v>
      </c>
      <c r="Y3932" s="216" t="s">
        <v>17544</v>
      </c>
      <c r="Z3932" s="26">
        <f t="shared" si="290"/>
        <v>40.522777777777776</v>
      </c>
      <c r="AA3932" s="27">
        <f t="shared" si="291"/>
        <v>20.585277777777776</v>
      </c>
      <c r="AB3932" s="134" t="str">
        <f t="shared" si="284"/>
        <v>40</v>
      </c>
      <c r="AC3932" s="134" t="str">
        <f t="shared" si="285"/>
        <v>31</v>
      </c>
      <c r="AD3932" s="134" t="str">
        <f t="shared" si="286"/>
        <v>22</v>
      </c>
      <c r="AE3932" s="26" t="s">
        <v>21132</v>
      </c>
      <c r="AF3932" s="134" t="str">
        <f t="shared" si="287"/>
        <v>20</v>
      </c>
      <c r="AG3932" s="134" t="str">
        <f t="shared" si="288"/>
        <v>35</v>
      </c>
      <c r="AH3932" s="134" t="str">
        <f t="shared" si="289"/>
        <v>07</v>
      </c>
      <c r="AI3932" s="27" t="s">
        <v>21142</v>
      </c>
      <c r="AJ3932" s="134">
        <v>100</v>
      </c>
      <c r="AK3932" s="235" t="s">
        <v>4588</v>
      </c>
      <c r="AL3932" s="133">
        <v>22</v>
      </c>
      <c r="AM3932" s="134" t="s">
        <v>2371</v>
      </c>
      <c r="AN3932" s="235">
        <v>22</v>
      </c>
      <c r="AO3932" s="226" t="s">
        <v>21139</v>
      </c>
      <c r="AP3932" s="226" t="s">
        <v>17544</v>
      </c>
      <c r="AQ3932" s="105" t="s">
        <v>21141</v>
      </c>
      <c r="AR3932" s="108" t="s">
        <v>21140</v>
      </c>
      <c r="AS3932" s="226" t="s">
        <v>6977</v>
      </c>
      <c r="AU3932" s="134">
        <v>100</v>
      </c>
      <c r="AW3932" s="235">
        <v>20</v>
      </c>
      <c r="AX3932" s="133" t="s">
        <v>11499</v>
      </c>
      <c r="AY3932" s="235">
        <v>0</v>
      </c>
      <c r="AZ3932" s="134" t="s">
        <v>17544</v>
      </c>
      <c r="BA3932" s="133" t="s">
        <v>4589</v>
      </c>
      <c r="BB3932" s="235">
        <v>0</v>
      </c>
      <c r="BG3932" s="134" t="s">
        <v>21139</v>
      </c>
      <c r="BN3932" s="134" t="s">
        <v>21143</v>
      </c>
      <c r="BP3932" s="134" t="s">
        <v>21141</v>
      </c>
      <c r="BQ3932" s="134" t="s">
        <v>21141</v>
      </c>
      <c r="BR3932" s="134" t="s">
        <v>21139</v>
      </c>
      <c r="CB3932" s="134" t="s">
        <v>21139</v>
      </c>
      <c r="CE3932" s="134" t="s">
        <v>21139</v>
      </c>
      <c r="CO3932" s="134" t="s">
        <v>21139</v>
      </c>
    </row>
    <row r="3933" spans="1:93" x14ac:dyDescent="0.25">
      <c r="A3933" s="134" t="s">
        <v>14</v>
      </c>
      <c r="B3933" s="134" t="s">
        <v>2147</v>
      </c>
      <c r="C3933" s="134" t="s">
        <v>21144</v>
      </c>
      <c r="D3933" s="34" t="s">
        <v>21144</v>
      </c>
      <c r="E3933" s="345" t="s">
        <v>17544</v>
      </c>
      <c r="F3933" s="201" t="s">
        <v>11489</v>
      </c>
      <c r="G3933" s="201" t="s">
        <v>17545</v>
      </c>
      <c r="H3933" s="226" t="s">
        <v>17546</v>
      </c>
      <c r="K3933" s="108" t="s">
        <v>21145</v>
      </c>
      <c r="L3933" s="133" t="s">
        <v>1136</v>
      </c>
      <c r="M3933" s="133" t="s">
        <v>21146</v>
      </c>
      <c r="N3933" s="133" t="s">
        <v>11505</v>
      </c>
      <c r="O3933" s="134">
        <v>20140913</v>
      </c>
      <c r="P3933" s="134">
        <v>20150128</v>
      </c>
      <c r="Q3933" s="133" t="s">
        <v>21044</v>
      </c>
      <c r="R3933" s="134" t="s">
        <v>14</v>
      </c>
      <c r="S3933" s="134" t="s">
        <v>21144</v>
      </c>
      <c r="T3933" s="58" t="s">
        <v>4818</v>
      </c>
      <c r="U3933" s="58" t="s">
        <v>4819</v>
      </c>
      <c r="V3933" s="58" t="s">
        <v>6977</v>
      </c>
      <c r="W3933" s="235">
        <v>1227</v>
      </c>
      <c r="X3933" s="134" t="s">
        <v>21144</v>
      </c>
      <c r="Y3933" s="216" t="s">
        <v>17544</v>
      </c>
      <c r="Z3933" s="26">
        <f t="shared" si="290"/>
        <v>40.523055555555551</v>
      </c>
      <c r="AA3933" s="27">
        <f t="shared" si="291"/>
        <v>20.586111111111109</v>
      </c>
      <c r="AB3933" s="134" t="str">
        <f t="shared" si="284"/>
        <v>40</v>
      </c>
      <c r="AC3933" s="134" t="str">
        <f t="shared" si="285"/>
        <v>31</v>
      </c>
      <c r="AD3933" s="134" t="str">
        <f t="shared" si="286"/>
        <v>23</v>
      </c>
      <c r="AE3933" s="26" t="s">
        <v>21147</v>
      </c>
      <c r="AF3933" s="134" t="str">
        <f t="shared" si="287"/>
        <v>20</v>
      </c>
      <c r="AG3933" s="134" t="str">
        <f t="shared" si="288"/>
        <v>35</v>
      </c>
      <c r="AH3933" s="134" t="str">
        <f t="shared" si="289"/>
        <v>10</v>
      </c>
      <c r="AI3933" s="27" t="s">
        <v>21127</v>
      </c>
      <c r="AJ3933" s="134">
        <v>100</v>
      </c>
      <c r="AK3933" s="235" t="s">
        <v>4588</v>
      </c>
      <c r="AL3933" s="133">
        <v>22</v>
      </c>
      <c r="AM3933" s="134" t="s">
        <v>2371</v>
      </c>
      <c r="AN3933" s="235">
        <v>22</v>
      </c>
      <c r="AO3933" s="226" t="s">
        <v>21144</v>
      </c>
      <c r="AP3933" s="226" t="s">
        <v>17544</v>
      </c>
      <c r="AQ3933" s="105" t="s">
        <v>21146</v>
      </c>
      <c r="AR3933" s="108" t="s">
        <v>21145</v>
      </c>
      <c r="AS3933" s="226" t="s">
        <v>6977</v>
      </c>
      <c r="AU3933" s="134">
        <v>100</v>
      </c>
      <c r="AW3933" s="235">
        <v>20</v>
      </c>
      <c r="AX3933" s="133" t="s">
        <v>11499</v>
      </c>
      <c r="AY3933" s="235">
        <v>0</v>
      </c>
      <c r="AZ3933" s="134" t="s">
        <v>17544</v>
      </c>
      <c r="BA3933" s="133" t="s">
        <v>4589</v>
      </c>
      <c r="BB3933" s="235">
        <v>0</v>
      </c>
      <c r="BG3933" s="134" t="s">
        <v>21144</v>
      </c>
      <c r="BN3933" s="133" t="s">
        <v>21148</v>
      </c>
      <c r="BP3933" s="134" t="s">
        <v>21146</v>
      </c>
      <c r="BQ3933" s="134" t="s">
        <v>21146</v>
      </c>
      <c r="BR3933" s="134" t="s">
        <v>21144</v>
      </c>
      <c r="CB3933" s="134" t="s">
        <v>21144</v>
      </c>
      <c r="CE3933" s="134" t="s">
        <v>21144</v>
      </c>
      <c r="CO3933" s="134" t="s">
        <v>21144</v>
      </c>
    </row>
    <row r="3934" spans="1:93" x14ac:dyDescent="0.25">
      <c r="A3934" s="134" t="s">
        <v>14</v>
      </c>
      <c r="B3934" s="134" t="s">
        <v>2147</v>
      </c>
      <c r="C3934" s="134" t="s">
        <v>21149</v>
      </c>
      <c r="D3934" s="36" t="s">
        <v>21149</v>
      </c>
      <c r="E3934" s="164" t="s">
        <v>11627</v>
      </c>
      <c r="F3934" s="201" t="s">
        <v>11628</v>
      </c>
      <c r="G3934" s="201" t="s">
        <v>8938</v>
      </c>
      <c r="H3934" s="226" t="s">
        <v>2152</v>
      </c>
      <c r="K3934" s="108" t="s">
        <v>21150</v>
      </c>
      <c r="L3934" s="133" t="s">
        <v>11630</v>
      </c>
      <c r="M3934" s="133" t="s">
        <v>21151</v>
      </c>
      <c r="N3934" s="133" t="s">
        <v>11632</v>
      </c>
      <c r="O3934" s="134">
        <v>20140913</v>
      </c>
      <c r="P3934" s="134">
        <v>20150128</v>
      </c>
      <c r="Q3934" s="133" t="s">
        <v>21044</v>
      </c>
      <c r="R3934" s="134" t="s">
        <v>14</v>
      </c>
      <c r="S3934" s="134" t="s">
        <v>21149</v>
      </c>
      <c r="T3934" s="58" t="s">
        <v>4818</v>
      </c>
      <c r="U3934" s="58" t="s">
        <v>4819</v>
      </c>
      <c r="V3934" s="58" t="s">
        <v>6977</v>
      </c>
      <c r="W3934" s="235">
        <v>1226</v>
      </c>
      <c r="X3934" s="134" t="s">
        <v>21149</v>
      </c>
      <c r="Y3934" s="216" t="s">
        <v>11627</v>
      </c>
      <c r="Z3934" s="26">
        <f t="shared" si="290"/>
        <v>40.523055555555551</v>
      </c>
      <c r="AA3934" s="27">
        <f t="shared" si="291"/>
        <v>20.586111111111109</v>
      </c>
      <c r="AB3934" s="134" t="str">
        <f t="shared" si="284"/>
        <v>40</v>
      </c>
      <c r="AC3934" s="134" t="str">
        <f t="shared" si="285"/>
        <v>31</v>
      </c>
      <c r="AD3934" s="134" t="str">
        <f t="shared" si="286"/>
        <v>23</v>
      </c>
      <c r="AE3934" s="26" t="s">
        <v>21147</v>
      </c>
      <c r="AF3934" s="134" t="str">
        <f t="shared" si="287"/>
        <v>20</v>
      </c>
      <c r="AG3934" s="134" t="str">
        <f t="shared" si="288"/>
        <v>35</v>
      </c>
      <c r="AH3934" s="134" t="str">
        <f t="shared" si="289"/>
        <v>10</v>
      </c>
      <c r="AI3934" s="27" t="s">
        <v>21127</v>
      </c>
      <c r="AJ3934" s="134">
        <v>300</v>
      </c>
      <c r="AK3934" s="235" t="s">
        <v>4717</v>
      </c>
      <c r="AL3934" s="133">
        <v>22</v>
      </c>
      <c r="AM3934" s="134" t="s">
        <v>2371</v>
      </c>
      <c r="AN3934" s="235">
        <v>22</v>
      </c>
      <c r="AO3934" s="226" t="s">
        <v>21149</v>
      </c>
      <c r="AP3934" s="226" t="s">
        <v>11627</v>
      </c>
      <c r="AQ3934" s="105" t="s">
        <v>21151</v>
      </c>
      <c r="AR3934" s="108" t="s">
        <v>21150</v>
      </c>
      <c r="AS3934" s="226" t="s">
        <v>6977</v>
      </c>
      <c r="AU3934" s="134">
        <v>300</v>
      </c>
      <c r="AW3934" s="235">
        <v>20</v>
      </c>
      <c r="AX3934" s="133" t="s">
        <v>11499</v>
      </c>
      <c r="AY3934" s="235">
        <v>0</v>
      </c>
      <c r="AZ3934" s="134" t="s">
        <v>11627</v>
      </c>
      <c r="BA3934" s="133" t="s">
        <v>4589</v>
      </c>
      <c r="BB3934" s="235">
        <v>0</v>
      </c>
      <c r="BG3934" s="134" t="s">
        <v>21149</v>
      </c>
      <c r="BN3934" s="133" t="s">
        <v>21152</v>
      </c>
      <c r="BP3934" s="134" t="s">
        <v>21151</v>
      </c>
      <c r="BQ3934" s="134" t="s">
        <v>21151</v>
      </c>
      <c r="BR3934" s="134" t="s">
        <v>21149</v>
      </c>
      <c r="CB3934" s="134" t="s">
        <v>21149</v>
      </c>
      <c r="CE3934" s="134" t="s">
        <v>21149</v>
      </c>
      <c r="CO3934" s="134" t="s">
        <v>21149</v>
      </c>
    </row>
    <row r="3935" spans="1:93" x14ac:dyDescent="0.25">
      <c r="A3935" s="134" t="s">
        <v>14</v>
      </c>
      <c r="B3935" s="134" t="s">
        <v>2147</v>
      </c>
      <c r="C3935" s="134" t="s">
        <v>21153</v>
      </c>
      <c r="D3935" s="34" t="s">
        <v>21153</v>
      </c>
      <c r="E3935" s="345" t="s">
        <v>11727</v>
      </c>
      <c r="F3935" s="201" t="s">
        <v>11728</v>
      </c>
      <c r="G3935" s="201" t="s">
        <v>11729</v>
      </c>
      <c r="H3935" s="226" t="s">
        <v>17918</v>
      </c>
      <c r="K3935" s="108" t="s">
        <v>21154</v>
      </c>
      <c r="L3935" s="133" t="s">
        <v>11655</v>
      </c>
      <c r="M3935" s="133" t="s">
        <v>21155</v>
      </c>
      <c r="N3935" s="133" t="s">
        <v>11732</v>
      </c>
      <c r="O3935" s="134">
        <v>20140914</v>
      </c>
      <c r="P3935" s="134">
        <v>20150128</v>
      </c>
      <c r="Q3935" s="133" t="s">
        <v>21044</v>
      </c>
      <c r="R3935" s="134" t="s">
        <v>14</v>
      </c>
      <c r="S3935" s="134" t="s">
        <v>21153</v>
      </c>
      <c r="T3935" s="58" t="s">
        <v>4818</v>
      </c>
      <c r="U3935" s="58" t="s">
        <v>13003</v>
      </c>
      <c r="V3935" s="58" t="s">
        <v>19491</v>
      </c>
      <c r="W3935" s="235">
        <v>939</v>
      </c>
      <c r="X3935" s="134" t="s">
        <v>21153</v>
      </c>
      <c r="Y3935" s="216" t="s">
        <v>11727</v>
      </c>
      <c r="Z3935" s="26">
        <f t="shared" si="290"/>
        <v>40.530277777777776</v>
      </c>
      <c r="AA3935" s="27">
        <f t="shared" si="291"/>
        <v>20.954999999999998</v>
      </c>
      <c r="AB3935" s="134" t="str">
        <f t="shared" si="284"/>
        <v>40</v>
      </c>
      <c r="AC3935" s="134" t="str">
        <f t="shared" si="285"/>
        <v>31</v>
      </c>
      <c r="AD3935" s="134" t="str">
        <f t="shared" si="286"/>
        <v>49</v>
      </c>
      <c r="AE3935" s="26" t="s">
        <v>21156</v>
      </c>
      <c r="AF3935" s="134" t="str">
        <f t="shared" si="287"/>
        <v>20</v>
      </c>
      <c r="AG3935" s="134" t="str">
        <f t="shared" si="288"/>
        <v>57</v>
      </c>
      <c r="AH3935" s="134" t="str">
        <f t="shared" si="289"/>
        <v>18</v>
      </c>
      <c r="AI3935" s="27" t="s">
        <v>21157</v>
      </c>
      <c r="AJ3935" s="134">
        <v>300</v>
      </c>
      <c r="AK3935" s="235" t="s">
        <v>4717</v>
      </c>
      <c r="AL3935" s="133">
        <v>20</v>
      </c>
      <c r="AM3935" s="134" t="s">
        <v>2371</v>
      </c>
      <c r="AN3935" s="235">
        <v>20</v>
      </c>
      <c r="AO3935" s="226" t="s">
        <v>21153</v>
      </c>
      <c r="AP3935" s="226" t="s">
        <v>11727</v>
      </c>
      <c r="AQ3935" s="105" t="s">
        <v>21155</v>
      </c>
      <c r="AR3935" s="108" t="s">
        <v>21154</v>
      </c>
      <c r="AS3935" s="226" t="s">
        <v>19491</v>
      </c>
      <c r="AU3935" s="134">
        <v>300</v>
      </c>
      <c r="AW3935" s="235">
        <v>20</v>
      </c>
      <c r="AX3935" s="133" t="s">
        <v>11499</v>
      </c>
      <c r="AY3935" s="235">
        <v>1</v>
      </c>
      <c r="AZ3935" s="134" t="s">
        <v>11727</v>
      </c>
      <c r="BA3935" s="133" t="s">
        <v>2161</v>
      </c>
      <c r="BB3935" s="235">
        <v>0</v>
      </c>
      <c r="BG3935" s="134" t="s">
        <v>21153</v>
      </c>
      <c r="BN3935" s="133" t="s">
        <v>21158</v>
      </c>
      <c r="BP3935" s="134" t="s">
        <v>21155</v>
      </c>
      <c r="BQ3935" s="134" t="s">
        <v>21155</v>
      </c>
      <c r="BR3935" s="134" t="s">
        <v>21153</v>
      </c>
      <c r="CB3935" s="134" t="s">
        <v>21153</v>
      </c>
      <c r="CE3935" s="134" t="s">
        <v>21153</v>
      </c>
      <c r="CO3935" s="134" t="s">
        <v>21153</v>
      </c>
    </row>
    <row r="3936" spans="1:93" x14ac:dyDescent="0.25">
      <c r="A3936" s="134" t="s">
        <v>14</v>
      </c>
      <c r="B3936" s="134" t="s">
        <v>2147</v>
      </c>
      <c r="C3936" s="134" t="s">
        <v>21159</v>
      </c>
      <c r="D3936" s="34" t="s">
        <v>21159</v>
      </c>
      <c r="E3936" s="345" t="s">
        <v>17544</v>
      </c>
      <c r="F3936" s="201" t="s">
        <v>11489</v>
      </c>
      <c r="G3936" s="201" t="s">
        <v>17545</v>
      </c>
      <c r="H3936" s="226" t="s">
        <v>17546</v>
      </c>
      <c r="K3936" s="108" t="s">
        <v>21160</v>
      </c>
      <c r="L3936" s="133" t="s">
        <v>1136</v>
      </c>
      <c r="M3936" s="133" t="s">
        <v>21161</v>
      </c>
      <c r="N3936" s="133" t="s">
        <v>11505</v>
      </c>
      <c r="O3936" s="134">
        <v>20140914</v>
      </c>
      <c r="P3936" s="134">
        <v>20150128</v>
      </c>
      <c r="Q3936" s="133" t="s">
        <v>21044</v>
      </c>
      <c r="R3936" s="134" t="s">
        <v>14</v>
      </c>
      <c r="S3936" s="134" t="s">
        <v>21159</v>
      </c>
      <c r="T3936" s="58" t="s">
        <v>4818</v>
      </c>
      <c r="U3936" s="58" t="s">
        <v>13003</v>
      </c>
      <c r="V3936" s="58" t="s">
        <v>19491</v>
      </c>
      <c r="W3936" s="235">
        <v>940</v>
      </c>
      <c r="X3936" s="134" t="s">
        <v>21159</v>
      </c>
      <c r="Y3936" s="216" t="s">
        <v>17544</v>
      </c>
      <c r="Z3936" s="26">
        <f t="shared" si="290"/>
        <v>40.529722222222219</v>
      </c>
      <c r="AA3936" s="27">
        <f t="shared" si="291"/>
        <v>20.955277777777777</v>
      </c>
      <c r="AB3936" s="134" t="str">
        <f t="shared" si="284"/>
        <v>40</v>
      </c>
      <c r="AC3936" s="134" t="str">
        <f t="shared" si="285"/>
        <v>31</v>
      </c>
      <c r="AD3936" s="134" t="str">
        <f t="shared" si="286"/>
        <v>47</v>
      </c>
      <c r="AE3936" s="26" t="s">
        <v>21162</v>
      </c>
      <c r="AF3936" s="134" t="str">
        <f t="shared" si="287"/>
        <v>20</v>
      </c>
      <c r="AG3936" s="134" t="str">
        <f t="shared" si="288"/>
        <v>57</v>
      </c>
      <c r="AH3936" s="134" t="str">
        <f t="shared" si="289"/>
        <v>19</v>
      </c>
      <c r="AI3936" s="27" t="s">
        <v>21163</v>
      </c>
      <c r="AJ3936" s="134">
        <v>100</v>
      </c>
      <c r="AK3936" s="235" t="s">
        <v>4588</v>
      </c>
      <c r="AL3936" s="133">
        <v>22</v>
      </c>
      <c r="AM3936" s="134" t="s">
        <v>2371</v>
      </c>
      <c r="AN3936" s="235">
        <v>22</v>
      </c>
      <c r="AO3936" s="226" t="s">
        <v>21159</v>
      </c>
      <c r="AP3936" s="226" t="s">
        <v>17544</v>
      </c>
      <c r="AQ3936" s="105" t="s">
        <v>21161</v>
      </c>
      <c r="AR3936" s="108" t="s">
        <v>21160</v>
      </c>
      <c r="AS3936" s="226" t="s">
        <v>19491</v>
      </c>
      <c r="AU3936" s="134">
        <v>100</v>
      </c>
      <c r="AW3936" s="235">
        <v>20</v>
      </c>
      <c r="AX3936" s="133" t="s">
        <v>11499</v>
      </c>
      <c r="AY3936" s="235">
        <v>0</v>
      </c>
      <c r="AZ3936" s="134" t="s">
        <v>17544</v>
      </c>
      <c r="BA3936" s="133" t="s">
        <v>4589</v>
      </c>
      <c r="BB3936" s="235">
        <v>0</v>
      </c>
      <c r="BG3936" s="134" t="s">
        <v>21159</v>
      </c>
      <c r="BN3936" s="133" t="s">
        <v>21164</v>
      </c>
      <c r="BP3936" s="134" t="s">
        <v>21161</v>
      </c>
      <c r="BQ3936" s="134" t="s">
        <v>21161</v>
      </c>
      <c r="BR3936" s="134" t="s">
        <v>21159</v>
      </c>
      <c r="CB3936" s="134" t="s">
        <v>21159</v>
      </c>
      <c r="CE3936" s="134" t="s">
        <v>21159</v>
      </c>
      <c r="CO3936" s="134" t="s">
        <v>21159</v>
      </c>
    </row>
    <row r="3937" spans="1:93" x14ac:dyDescent="0.25">
      <c r="A3937" s="134" t="s">
        <v>14</v>
      </c>
      <c r="B3937" s="134" t="s">
        <v>2147</v>
      </c>
      <c r="C3937" s="134" t="s">
        <v>21165</v>
      </c>
      <c r="D3937" s="36" t="s">
        <v>21165</v>
      </c>
      <c r="E3937" s="164" t="s">
        <v>11627</v>
      </c>
      <c r="F3937" s="201" t="s">
        <v>11628</v>
      </c>
      <c r="G3937" s="201" t="s">
        <v>8938</v>
      </c>
      <c r="H3937" s="226" t="s">
        <v>2152</v>
      </c>
      <c r="K3937" s="108" t="s">
        <v>21166</v>
      </c>
      <c r="L3937" s="133" t="s">
        <v>11630</v>
      </c>
      <c r="M3937" s="133" t="s">
        <v>21167</v>
      </c>
      <c r="N3937" s="133" t="s">
        <v>11632</v>
      </c>
      <c r="O3937" s="134">
        <v>20140914</v>
      </c>
      <c r="P3937" s="134">
        <v>20150128</v>
      </c>
      <c r="Q3937" s="133" t="s">
        <v>21044</v>
      </c>
      <c r="R3937" s="134" t="s">
        <v>14</v>
      </c>
      <c r="S3937" s="134" t="s">
        <v>21165</v>
      </c>
      <c r="T3937" s="58" t="s">
        <v>4818</v>
      </c>
      <c r="U3937" s="58" t="s">
        <v>13003</v>
      </c>
      <c r="V3937" s="58" t="s">
        <v>19491</v>
      </c>
      <c r="W3937" s="235">
        <v>981</v>
      </c>
      <c r="X3937" s="134" t="s">
        <v>21165</v>
      </c>
      <c r="Y3937" s="216" t="s">
        <v>11627</v>
      </c>
      <c r="Z3937" s="26">
        <f t="shared" si="290"/>
        <v>40.542222222222222</v>
      </c>
      <c r="AA3937" s="27">
        <f t="shared" si="291"/>
        <v>20.919722222222223</v>
      </c>
      <c r="AB3937" s="134" t="str">
        <f t="shared" si="284"/>
        <v>40</v>
      </c>
      <c r="AC3937" s="134" t="str">
        <f t="shared" si="285"/>
        <v>32</v>
      </c>
      <c r="AD3937" s="134" t="str">
        <f t="shared" si="286"/>
        <v>32</v>
      </c>
      <c r="AE3937" s="26" t="s">
        <v>21168</v>
      </c>
      <c r="AF3937" s="134" t="str">
        <f t="shared" si="287"/>
        <v>20</v>
      </c>
      <c r="AG3937" s="134" t="str">
        <f t="shared" si="288"/>
        <v>55</v>
      </c>
      <c r="AH3937" s="134" t="str">
        <f t="shared" si="289"/>
        <v>11</v>
      </c>
      <c r="AI3937" s="27" t="s">
        <v>21169</v>
      </c>
      <c r="AJ3937" s="134">
        <v>300</v>
      </c>
      <c r="AK3937" s="235" t="s">
        <v>4717</v>
      </c>
      <c r="AL3937" s="133">
        <v>22</v>
      </c>
      <c r="AM3937" s="134" t="s">
        <v>2371</v>
      </c>
      <c r="AN3937" s="235">
        <v>22</v>
      </c>
      <c r="AO3937" s="226" t="s">
        <v>21165</v>
      </c>
      <c r="AP3937" s="226" t="s">
        <v>11627</v>
      </c>
      <c r="AQ3937" s="105" t="s">
        <v>21167</v>
      </c>
      <c r="AR3937" s="108" t="s">
        <v>21166</v>
      </c>
      <c r="AS3937" s="226" t="s">
        <v>19491</v>
      </c>
      <c r="AU3937" s="134">
        <v>300</v>
      </c>
      <c r="AW3937" s="235">
        <v>20</v>
      </c>
      <c r="AX3937" s="133" t="s">
        <v>11499</v>
      </c>
      <c r="AY3937" s="235">
        <v>0</v>
      </c>
      <c r="AZ3937" s="134" t="s">
        <v>11627</v>
      </c>
      <c r="BA3937" s="133" t="s">
        <v>4589</v>
      </c>
      <c r="BB3937" s="235">
        <v>0</v>
      </c>
      <c r="BG3937" s="134" t="s">
        <v>21165</v>
      </c>
      <c r="BN3937" s="133" t="s">
        <v>21170</v>
      </c>
      <c r="BP3937" s="134" t="s">
        <v>21167</v>
      </c>
      <c r="BQ3937" s="134" t="s">
        <v>21167</v>
      </c>
      <c r="BR3937" s="134" t="s">
        <v>21165</v>
      </c>
      <c r="CB3937" s="134" t="s">
        <v>21165</v>
      </c>
      <c r="CE3937" s="134" t="s">
        <v>21165</v>
      </c>
      <c r="CO3937" s="134" t="s">
        <v>21165</v>
      </c>
    </row>
    <row r="3938" spans="1:93" x14ac:dyDescent="0.25">
      <c r="A3938" s="134" t="s">
        <v>14</v>
      </c>
      <c r="B3938" s="134" t="s">
        <v>2147</v>
      </c>
      <c r="C3938" s="134" t="s">
        <v>21171</v>
      </c>
      <c r="D3938" s="36" t="s">
        <v>21171</v>
      </c>
      <c r="E3938" s="164" t="s">
        <v>11627</v>
      </c>
      <c r="F3938" s="201" t="s">
        <v>11628</v>
      </c>
      <c r="G3938" s="201" t="s">
        <v>8938</v>
      </c>
      <c r="H3938" s="226" t="s">
        <v>2152</v>
      </c>
      <c r="K3938" s="108" t="s">
        <v>21172</v>
      </c>
      <c r="L3938" s="133" t="s">
        <v>11630</v>
      </c>
      <c r="M3938" s="133" t="s">
        <v>21173</v>
      </c>
      <c r="N3938" s="133" t="s">
        <v>11632</v>
      </c>
      <c r="O3938" s="134">
        <v>20140914</v>
      </c>
      <c r="P3938" s="134">
        <v>20150128</v>
      </c>
      <c r="Q3938" s="133" t="s">
        <v>21044</v>
      </c>
      <c r="R3938" s="134" t="s">
        <v>14</v>
      </c>
      <c r="S3938" s="134" t="s">
        <v>21171</v>
      </c>
      <c r="T3938" s="58" t="s">
        <v>4818</v>
      </c>
      <c r="U3938" s="58" t="s">
        <v>13003</v>
      </c>
      <c r="V3938" s="58" t="s">
        <v>19491</v>
      </c>
      <c r="W3938" s="235">
        <v>980</v>
      </c>
      <c r="X3938" s="134" t="s">
        <v>21171</v>
      </c>
      <c r="Y3938" s="216" t="s">
        <v>11627</v>
      </c>
      <c r="Z3938" s="26">
        <f t="shared" si="290"/>
        <v>40.541944444444439</v>
      </c>
      <c r="AA3938" s="27">
        <f t="shared" si="291"/>
        <v>20.918611111111112</v>
      </c>
      <c r="AB3938" s="134" t="str">
        <f t="shared" si="284"/>
        <v>40</v>
      </c>
      <c r="AC3938" s="134" t="str">
        <f t="shared" si="285"/>
        <v>32</v>
      </c>
      <c r="AD3938" s="134" t="str">
        <f t="shared" si="286"/>
        <v>31</v>
      </c>
      <c r="AE3938" s="26" t="s">
        <v>21174</v>
      </c>
      <c r="AF3938" s="134" t="str">
        <f t="shared" si="287"/>
        <v>20</v>
      </c>
      <c r="AG3938" s="134" t="str">
        <f t="shared" si="288"/>
        <v>55</v>
      </c>
      <c r="AH3938" s="134" t="str">
        <f t="shared" si="289"/>
        <v>07</v>
      </c>
      <c r="AI3938" s="27" t="s">
        <v>21175</v>
      </c>
      <c r="AJ3938" s="134">
        <v>300</v>
      </c>
      <c r="AK3938" s="235" t="s">
        <v>4717</v>
      </c>
      <c r="AL3938" s="133">
        <v>22</v>
      </c>
      <c r="AM3938" s="134" t="s">
        <v>2371</v>
      </c>
      <c r="AN3938" s="235">
        <v>22</v>
      </c>
      <c r="AO3938" s="226" t="s">
        <v>21171</v>
      </c>
      <c r="AP3938" s="226" t="s">
        <v>11627</v>
      </c>
      <c r="AQ3938" s="105" t="s">
        <v>21173</v>
      </c>
      <c r="AR3938" s="108" t="s">
        <v>21172</v>
      </c>
      <c r="AS3938" s="226" t="s">
        <v>19491</v>
      </c>
      <c r="AU3938" s="134">
        <v>300</v>
      </c>
      <c r="AW3938" s="235">
        <v>20</v>
      </c>
      <c r="AX3938" s="133" t="s">
        <v>11499</v>
      </c>
      <c r="AY3938" s="235">
        <v>0</v>
      </c>
      <c r="AZ3938" s="134" t="s">
        <v>11627</v>
      </c>
      <c r="BA3938" s="133" t="s">
        <v>4589</v>
      </c>
      <c r="BB3938" s="235">
        <v>0</v>
      </c>
      <c r="BG3938" s="134" t="s">
        <v>21171</v>
      </c>
      <c r="BN3938" s="133" t="s">
        <v>21176</v>
      </c>
      <c r="BP3938" s="134" t="s">
        <v>21173</v>
      </c>
      <c r="BQ3938" s="134" t="s">
        <v>21173</v>
      </c>
      <c r="BR3938" s="134" t="s">
        <v>21171</v>
      </c>
      <c r="CB3938" s="134" t="s">
        <v>21171</v>
      </c>
      <c r="CE3938" s="134" t="s">
        <v>21171</v>
      </c>
      <c r="CO3938" s="134" t="s">
        <v>21171</v>
      </c>
    </row>
    <row r="3939" spans="1:93" x14ac:dyDescent="0.25">
      <c r="A3939" s="134" t="s">
        <v>14</v>
      </c>
      <c r="B3939" s="134" t="s">
        <v>2147</v>
      </c>
      <c r="C3939" s="134" t="s">
        <v>21177</v>
      </c>
      <c r="D3939" s="36" t="s">
        <v>21177</v>
      </c>
      <c r="E3939" s="164" t="s">
        <v>11627</v>
      </c>
      <c r="F3939" s="201" t="s">
        <v>11628</v>
      </c>
      <c r="G3939" s="201" t="s">
        <v>8938</v>
      </c>
      <c r="H3939" s="226" t="s">
        <v>2152</v>
      </c>
      <c r="K3939" s="108" t="s">
        <v>21178</v>
      </c>
      <c r="L3939" s="133" t="s">
        <v>11630</v>
      </c>
      <c r="M3939" s="133" t="s">
        <v>21179</v>
      </c>
      <c r="N3939" s="133" t="s">
        <v>11632</v>
      </c>
      <c r="O3939" s="134">
        <v>20140914</v>
      </c>
      <c r="P3939" s="134">
        <v>20150128</v>
      </c>
      <c r="Q3939" s="133" t="s">
        <v>21044</v>
      </c>
      <c r="R3939" s="134" t="s">
        <v>14</v>
      </c>
      <c r="S3939" s="134" t="s">
        <v>21177</v>
      </c>
      <c r="T3939" s="58" t="s">
        <v>4818</v>
      </c>
      <c r="U3939" s="58" t="s">
        <v>13003</v>
      </c>
      <c r="V3939" s="58" t="s">
        <v>19491</v>
      </c>
      <c r="W3939" s="235">
        <v>975</v>
      </c>
      <c r="X3939" s="134" t="s">
        <v>21177</v>
      </c>
      <c r="Y3939" s="216" t="s">
        <v>11627</v>
      </c>
      <c r="Z3939" s="26">
        <f t="shared" si="290"/>
        <v>40.541944444444439</v>
      </c>
      <c r="AA3939" s="27">
        <f t="shared" si="291"/>
        <v>20.917777777777779</v>
      </c>
      <c r="AB3939" s="134" t="str">
        <f t="shared" si="284"/>
        <v>40</v>
      </c>
      <c r="AC3939" s="134" t="str">
        <f t="shared" si="285"/>
        <v>32</v>
      </c>
      <c r="AD3939" s="134" t="str">
        <f t="shared" si="286"/>
        <v>31</v>
      </c>
      <c r="AE3939" s="26" t="s">
        <v>21174</v>
      </c>
      <c r="AF3939" s="134" t="str">
        <f t="shared" si="287"/>
        <v>20</v>
      </c>
      <c r="AG3939" s="134" t="str">
        <f t="shared" si="288"/>
        <v>55</v>
      </c>
      <c r="AH3939" s="134" t="str">
        <f t="shared" si="289"/>
        <v>04</v>
      </c>
      <c r="AI3939" s="27" t="s">
        <v>21180</v>
      </c>
      <c r="AJ3939" s="134">
        <v>300</v>
      </c>
      <c r="AK3939" s="235" t="s">
        <v>4717</v>
      </c>
      <c r="AL3939" s="133">
        <v>22</v>
      </c>
      <c r="AM3939" s="134" t="s">
        <v>2371</v>
      </c>
      <c r="AN3939" s="235">
        <v>22</v>
      </c>
      <c r="AO3939" s="226" t="s">
        <v>21177</v>
      </c>
      <c r="AP3939" s="226" t="s">
        <v>11627</v>
      </c>
      <c r="AQ3939" s="105" t="s">
        <v>21179</v>
      </c>
      <c r="AR3939" s="108" t="s">
        <v>21178</v>
      </c>
      <c r="AS3939" s="226" t="s">
        <v>19491</v>
      </c>
      <c r="AU3939" s="134">
        <v>300</v>
      </c>
      <c r="AW3939" s="235">
        <v>20</v>
      </c>
      <c r="AX3939" s="133" t="s">
        <v>11499</v>
      </c>
      <c r="AY3939" s="235">
        <v>0</v>
      </c>
      <c r="AZ3939" s="134" t="s">
        <v>11627</v>
      </c>
      <c r="BA3939" s="133" t="s">
        <v>4589</v>
      </c>
      <c r="BB3939" s="235">
        <v>0</v>
      </c>
      <c r="BG3939" s="134" t="s">
        <v>21177</v>
      </c>
      <c r="BN3939" s="133" t="s">
        <v>21181</v>
      </c>
      <c r="BP3939" s="134" t="s">
        <v>21179</v>
      </c>
      <c r="BQ3939" s="134" t="s">
        <v>21179</v>
      </c>
      <c r="BR3939" s="134" t="s">
        <v>21177</v>
      </c>
      <c r="CB3939" s="134" t="s">
        <v>21177</v>
      </c>
      <c r="CE3939" s="134" t="s">
        <v>21177</v>
      </c>
      <c r="CO3939" s="134" t="s">
        <v>21177</v>
      </c>
    </row>
    <row r="3940" spans="1:93" x14ac:dyDescent="0.25">
      <c r="A3940" s="134" t="s">
        <v>14</v>
      </c>
      <c r="B3940" s="134" t="s">
        <v>2147</v>
      </c>
      <c r="C3940" s="134" t="s">
        <v>21182</v>
      </c>
      <c r="D3940" s="36" t="s">
        <v>21182</v>
      </c>
      <c r="E3940" s="164" t="s">
        <v>11627</v>
      </c>
      <c r="F3940" s="201" t="s">
        <v>11628</v>
      </c>
      <c r="G3940" s="201" t="s">
        <v>8938</v>
      </c>
      <c r="H3940" s="226" t="s">
        <v>2152</v>
      </c>
      <c r="K3940" s="108" t="s">
        <v>21183</v>
      </c>
      <c r="L3940" s="133" t="s">
        <v>11630</v>
      </c>
      <c r="M3940" s="133" t="s">
        <v>21184</v>
      </c>
      <c r="N3940" s="133" t="s">
        <v>11632</v>
      </c>
      <c r="O3940" s="134">
        <v>20140914</v>
      </c>
      <c r="P3940" s="134">
        <v>20150128</v>
      </c>
      <c r="Q3940" s="133" t="s">
        <v>21044</v>
      </c>
      <c r="R3940" s="134" t="s">
        <v>14</v>
      </c>
      <c r="S3940" s="134" t="s">
        <v>21182</v>
      </c>
      <c r="T3940" s="58" t="s">
        <v>4818</v>
      </c>
      <c r="U3940" s="58" t="s">
        <v>13003</v>
      </c>
      <c r="V3940" s="58" t="s">
        <v>19491</v>
      </c>
      <c r="W3940" s="235">
        <v>976</v>
      </c>
      <c r="X3940" s="134" t="s">
        <v>21182</v>
      </c>
      <c r="Y3940" s="216" t="s">
        <v>11627</v>
      </c>
      <c r="Z3940" s="26">
        <f t="shared" si="290"/>
        <v>40.541944444444439</v>
      </c>
      <c r="AA3940" s="27">
        <f t="shared" si="291"/>
        <v>20.918055555555558</v>
      </c>
      <c r="AB3940" s="134" t="str">
        <f t="shared" si="284"/>
        <v>40</v>
      </c>
      <c r="AC3940" s="134" t="str">
        <f t="shared" si="285"/>
        <v>32</v>
      </c>
      <c r="AD3940" s="134" t="str">
        <f t="shared" si="286"/>
        <v>31</v>
      </c>
      <c r="AE3940" s="26" t="s">
        <v>21174</v>
      </c>
      <c r="AF3940" s="134" t="str">
        <f t="shared" si="287"/>
        <v>20</v>
      </c>
      <c r="AG3940" s="134" t="str">
        <f t="shared" si="288"/>
        <v>55</v>
      </c>
      <c r="AH3940" s="134" t="str">
        <f t="shared" si="289"/>
        <v>05</v>
      </c>
      <c r="AI3940" s="27" t="s">
        <v>21185</v>
      </c>
      <c r="AJ3940" s="134">
        <v>300</v>
      </c>
      <c r="AK3940" s="235" t="s">
        <v>4717</v>
      </c>
      <c r="AL3940" s="133">
        <v>22</v>
      </c>
      <c r="AM3940" s="134" t="s">
        <v>2371</v>
      </c>
      <c r="AN3940" s="235">
        <v>22</v>
      </c>
      <c r="AO3940" s="226" t="s">
        <v>21182</v>
      </c>
      <c r="AP3940" s="226" t="s">
        <v>11627</v>
      </c>
      <c r="AQ3940" s="105" t="s">
        <v>21186</v>
      </c>
      <c r="AR3940" s="108" t="s">
        <v>21183</v>
      </c>
      <c r="AS3940" s="226" t="s">
        <v>19491</v>
      </c>
      <c r="AU3940" s="134">
        <v>300</v>
      </c>
      <c r="AW3940" s="235">
        <v>20</v>
      </c>
      <c r="AX3940" s="133" t="s">
        <v>11499</v>
      </c>
      <c r="AY3940" s="235">
        <v>0</v>
      </c>
      <c r="AZ3940" s="134" t="s">
        <v>11627</v>
      </c>
      <c r="BA3940" s="133" t="s">
        <v>4589</v>
      </c>
      <c r="BB3940" s="235">
        <v>0</v>
      </c>
      <c r="BG3940" s="134" t="s">
        <v>21182</v>
      </c>
      <c r="BN3940" s="133" t="s">
        <v>21187</v>
      </c>
      <c r="BP3940" s="134" t="s">
        <v>21184</v>
      </c>
      <c r="BQ3940" s="134" t="s">
        <v>21184</v>
      </c>
      <c r="BR3940" s="134" t="s">
        <v>21182</v>
      </c>
      <c r="CB3940" s="134" t="s">
        <v>21182</v>
      </c>
      <c r="CE3940" s="134" t="s">
        <v>21182</v>
      </c>
      <c r="CO3940" s="134" t="s">
        <v>21182</v>
      </c>
    </row>
    <row r="3941" spans="1:93" x14ac:dyDescent="0.25">
      <c r="A3941" s="134" t="s">
        <v>14</v>
      </c>
      <c r="B3941" s="134" t="s">
        <v>2147</v>
      </c>
      <c r="C3941" s="134" t="s">
        <v>21188</v>
      </c>
      <c r="D3941" s="36" t="s">
        <v>21188</v>
      </c>
      <c r="E3941" s="164" t="s">
        <v>11627</v>
      </c>
      <c r="F3941" s="201" t="s">
        <v>11628</v>
      </c>
      <c r="G3941" s="201" t="s">
        <v>8938</v>
      </c>
      <c r="H3941" s="226" t="s">
        <v>2152</v>
      </c>
      <c r="K3941" s="108" t="s">
        <v>21189</v>
      </c>
      <c r="L3941" s="133" t="s">
        <v>11630</v>
      </c>
      <c r="M3941" s="133" t="s">
        <v>21190</v>
      </c>
      <c r="N3941" s="133" t="s">
        <v>11632</v>
      </c>
      <c r="O3941" s="134">
        <v>20140914</v>
      </c>
      <c r="P3941" s="134">
        <v>20150128</v>
      </c>
      <c r="Q3941" s="133" t="s">
        <v>21044</v>
      </c>
      <c r="R3941" s="134" t="s">
        <v>14</v>
      </c>
      <c r="S3941" s="134" t="s">
        <v>21188</v>
      </c>
      <c r="T3941" s="58" t="s">
        <v>4818</v>
      </c>
      <c r="U3941" s="58" t="s">
        <v>13003</v>
      </c>
      <c r="V3941" s="58" t="s">
        <v>19491</v>
      </c>
      <c r="W3941" s="235">
        <v>973</v>
      </c>
      <c r="X3941" s="134" t="s">
        <v>21188</v>
      </c>
      <c r="Y3941" s="216" t="s">
        <v>11627</v>
      </c>
      <c r="Z3941" s="26">
        <f t="shared" si="290"/>
        <v>40.541944444444439</v>
      </c>
      <c r="AA3941" s="27">
        <f t="shared" si="291"/>
        <v>20.918333333333333</v>
      </c>
      <c r="AB3941" s="134" t="str">
        <f t="shared" si="284"/>
        <v>40</v>
      </c>
      <c r="AC3941" s="134" t="str">
        <f t="shared" si="285"/>
        <v>32</v>
      </c>
      <c r="AD3941" s="134" t="str">
        <f t="shared" si="286"/>
        <v>31</v>
      </c>
      <c r="AE3941" s="26" t="s">
        <v>21174</v>
      </c>
      <c r="AF3941" s="134" t="str">
        <f t="shared" si="287"/>
        <v>20</v>
      </c>
      <c r="AG3941" s="134" t="str">
        <f t="shared" si="288"/>
        <v>55</v>
      </c>
      <c r="AH3941" s="134" t="str">
        <f t="shared" si="289"/>
        <v>06</v>
      </c>
      <c r="AI3941" s="27" t="s">
        <v>14018</v>
      </c>
      <c r="AJ3941" s="134">
        <v>300</v>
      </c>
      <c r="AK3941" s="235" t="s">
        <v>4717</v>
      </c>
      <c r="AL3941" s="133">
        <v>22</v>
      </c>
      <c r="AM3941" s="134" t="s">
        <v>2371</v>
      </c>
      <c r="AN3941" s="235">
        <v>22</v>
      </c>
      <c r="AO3941" s="226" t="s">
        <v>21188</v>
      </c>
      <c r="AP3941" s="226" t="s">
        <v>11627</v>
      </c>
      <c r="AQ3941" s="105" t="s">
        <v>21190</v>
      </c>
      <c r="AR3941" s="108" t="s">
        <v>21189</v>
      </c>
      <c r="AS3941" s="226" t="s">
        <v>19491</v>
      </c>
      <c r="AU3941" s="134">
        <v>300</v>
      </c>
      <c r="AW3941" s="235">
        <v>20</v>
      </c>
      <c r="AX3941" s="133" t="s">
        <v>11499</v>
      </c>
      <c r="AY3941" s="235">
        <v>0</v>
      </c>
      <c r="AZ3941" s="134" t="s">
        <v>11627</v>
      </c>
      <c r="BA3941" s="133" t="s">
        <v>4589</v>
      </c>
      <c r="BB3941" s="235">
        <v>0</v>
      </c>
      <c r="BG3941" s="134" t="s">
        <v>21188</v>
      </c>
      <c r="BN3941" s="133" t="s">
        <v>21191</v>
      </c>
      <c r="BP3941" s="134" t="s">
        <v>21190</v>
      </c>
      <c r="BQ3941" s="134" t="s">
        <v>21190</v>
      </c>
      <c r="BR3941" s="134" t="s">
        <v>21188</v>
      </c>
      <c r="CB3941" s="134" t="s">
        <v>21188</v>
      </c>
      <c r="CE3941" s="134" t="s">
        <v>21188</v>
      </c>
      <c r="CO3941" s="134" t="s">
        <v>21188</v>
      </c>
    </row>
    <row r="3942" spans="1:93" x14ac:dyDescent="0.25">
      <c r="A3942" s="134" t="s">
        <v>14</v>
      </c>
      <c r="B3942" s="134" t="s">
        <v>2147</v>
      </c>
      <c r="C3942" s="134" t="s">
        <v>21192</v>
      </c>
      <c r="D3942" s="36" t="s">
        <v>21192</v>
      </c>
      <c r="E3942" s="164" t="s">
        <v>11627</v>
      </c>
      <c r="F3942" s="201" t="s">
        <v>11628</v>
      </c>
      <c r="G3942" s="201" t="s">
        <v>8938</v>
      </c>
      <c r="H3942" s="226" t="s">
        <v>2152</v>
      </c>
      <c r="K3942" s="108" t="s">
        <v>21193</v>
      </c>
      <c r="L3942" s="133" t="s">
        <v>11630</v>
      </c>
      <c r="M3942" s="133" t="s">
        <v>21194</v>
      </c>
      <c r="N3942" s="133" t="s">
        <v>11632</v>
      </c>
      <c r="O3942" s="134">
        <v>20140914</v>
      </c>
      <c r="P3942" s="134">
        <v>20150128</v>
      </c>
      <c r="Q3942" s="133" t="s">
        <v>21044</v>
      </c>
      <c r="R3942" s="134" t="s">
        <v>14</v>
      </c>
      <c r="S3942" s="134" t="s">
        <v>21192</v>
      </c>
      <c r="T3942" s="58" t="s">
        <v>4818</v>
      </c>
      <c r="U3942" s="58" t="s">
        <v>13003</v>
      </c>
      <c r="V3942" s="58" t="s">
        <v>19491</v>
      </c>
      <c r="W3942" s="235">
        <v>973</v>
      </c>
      <c r="X3942" s="134" t="s">
        <v>21192</v>
      </c>
      <c r="Y3942" s="216" t="s">
        <v>11627</v>
      </c>
      <c r="Z3942" s="26">
        <f t="shared" si="290"/>
        <v>40.541666666666664</v>
      </c>
      <c r="AA3942" s="27">
        <f t="shared" si="291"/>
        <v>20.918055555555558</v>
      </c>
      <c r="AB3942" s="134" t="str">
        <f t="shared" si="284"/>
        <v>40</v>
      </c>
      <c r="AC3942" s="134" t="str">
        <f t="shared" si="285"/>
        <v>32</v>
      </c>
      <c r="AD3942" s="134" t="str">
        <f t="shared" si="286"/>
        <v>30</v>
      </c>
      <c r="AE3942" s="26" t="s">
        <v>21195</v>
      </c>
      <c r="AF3942" s="134" t="str">
        <f t="shared" si="287"/>
        <v>20</v>
      </c>
      <c r="AG3942" s="134" t="str">
        <f t="shared" si="288"/>
        <v>55</v>
      </c>
      <c r="AH3942" s="134" t="str">
        <f t="shared" si="289"/>
        <v>05</v>
      </c>
      <c r="AI3942" s="27" t="s">
        <v>21185</v>
      </c>
      <c r="AJ3942" s="134">
        <v>300</v>
      </c>
      <c r="AK3942" s="235" t="s">
        <v>4717</v>
      </c>
      <c r="AL3942" s="133">
        <v>22</v>
      </c>
      <c r="AM3942" s="134" t="s">
        <v>2371</v>
      </c>
      <c r="AN3942" s="235">
        <v>22</v>
      </c>
      <c r="AO3942" s="226" t="s">
        <v>21192</v>
      </c>
      <c r="AP3942" s="226" t="s">
        <v>11627</v>
      </c>
      <c r="AQ3942" s="105" t="s">
        <v>21194</v>
      </c>
      <c r="AR3942" s="108" t="s">
        <v>21193</v>
      </c>
      <c r="AS3942" s="226" t="s">
        <v>19491</v>
      </c>
      <c r="AU3942" s="134">
        <v>300</v>
      </c>
      <c r="AW3942" s="235">
        <v>20</v>
      </c>
      <c r="AX3942" s="133" t="s">
        <v>11499</v>
      </c>
      <c r="AY3942" s="235">
        <v>0</v>
      </c>
      <c r="AZ3942" s="134" t="s">
        <v>11627</v>
      </c>
      <c r="BA3942" s="133" t="s">
        <v>4589</v>
      </c>
      <c r="BB3942" s="235">
        <v>0</v>
      </c>
      <c r="BG3942" s="134" t="s">
        <v>21192</v>
      </c>
      <c r="BN3942" s="133" t="s">
        <v>21196</v>
      </c>
      <c r="BP3942" s="134" t="s">
        <v>21194</v>
      </c>
      <c r="BQ3942" s="134" t="s">
        <v>21194</v>
      </c>
      <c r="BR3942" s="134" t="s">
        <v>21192</v>
      </c>
      <c r="CB3942" s="134" t="s">
        <v>21192</v>
      </c>
      <c r="CE3942" s="134" t="s">
        <v>21192</v>
      </c>
      <c r="CO3942" s="134" t="s">
        <v>21192</v>
      </c>
    </row>
    <row r="3943" spans="1:93" x14ac:dyDescent="0.25">
      <c r="A3943" s="134" t="s">
        <v>14</v>
      </c>
      <c r="B3943" s="134" t="s">
        <v>2147</v>
      </c>
      <c r="C3943" s="134" t="s">
        <v>21197</v>
      </c>
      <c r="D3943" s="34" t="s">
        <v>21197</v>
      </c>
      <c r="E3943" s="345" t="s">
        <v>17544</v>
      </c>
      <c r="F3943" s="201" t="s">
        <v>11489</v>
      </c>
      <c r="G3943" s="201" t="s">
        <v>17545</v>
      </c>
      <c r="H3943" s="226" t="s">
        <v>17546</v>
      </c>
      <c r="K3943" s="108" t="s">
        <v>21198</v>
      </c>
      <c r="L3943" s="133" t="s">
        <v>1136</v>
      </c>
      <c r="M3943" s="133" t="s">
        <v>21199</v>
      </c>
      <c r="N3943" s="133" t="s">
        <v>11505</v>
      </c>
      <c r="O3943" s="134">
        <v>20140914</v>
      </c>
      <c r="P3943" s="134">
        <v>20150128</v>
      </c>
      <c r="Q3943" s="133" t="s">
        <v>21044</v>
      </c>
      <c r="R3943" s="134" t="s">
        <v>14</v>
      </c>
      <c r="S3943" s="134" t="s">
        <v>21197</v>
      </c>
      <c r="T3943" s="58" t="s">
        <v>4818</v>
      </c>
      <c r="U3943" s="58" t="s">
        <v>13003</v>
      </c>
      <c r="V3943" s="58" t="s">
        <v>19491</v>
      </c>
      <c r="W3943" s="235">
        <v>973</v>
      </c>
      <c r="X3943" s="134" t="s">
        <v>21197</v>
      </c>
      <c r="Y3943" s="216" t="s">
        <v>17544</v>
      </c>
      <c r="Z3943" s="26">
        <f t="shared" si="290"/>
        <v>40.541666666666664</v>
      </c>
      <c r="AA3943" s="27">
        <f t="shared" si="291"/>
        <v>20.918333333333333</v>
      </c>
      <c r="AB3943" s="134" t="str">
        <f t="shared" si="284"/>
        <v>40</v>
      </c>
      <c r="AC3943" s="134" t="str">
        <f t="shared" si="285"/>
        <v>32</v>
      </c>
      <c r="AD3943" s="134" t="str">
        <f t="shared" si="286"/>
        <v>30</v>
      </c>
      <c r="AE3943" s="26" t="s">
        <v>21195</v>
      </c>
      <c r="AF3943" s="134" t="str">
        <f t="shared" si="287"/>
        <v>20</v>
      </c>
      <c r="AG3943" s="134" t="str">
        <f t="shared" si="288"/>
        <v>55</v>
      </c>
      <c r="AH3943" s="134" t="str">
        <f t="shared" si="289"/>
        <v>06</v>
      </c>
      <c r="AI3943" s="27" t="s">
        <v>14018</v>
      </c>
      <c r="AJ3943" s="134">
        <v>100</v>
      </c>
      <c r="AK3943" s="235" t="s">
        <v>4588</v>
      </c>
      <c r="AL3943" s="133">
        <v>22</v>
      </c>
      <c r="AM3943" s="134" t="s">
        <v>2371</v>
      </c>
      <c r="AN3943" s="235">
        <v>22</v>
      </c>
      <c r="AO3943" s="226" t="s">
        <v>21197</v>
      </c>
      <c r="AP3943" s="226" t="s">
        <v>17544</v>
      </c>
      <c r="AQ3943" s="105" t="s">
        <v>21199</v>
      </c>
      <c r="AR3943" s="108" t="s">
        <v>21198</v>
      </c>
      <c r="AS3943" s="226" t="s">
        <v>19491</v>
      </c>
      <c r="AU3943" s="134">
        <v>100</v>
      </c>
      <c r="AW3943" s="235">
        <v>20</v>
      </c>
      <c r="AX3943" s="133" t="s">
        <v>11499</v>
      </c>
      <c r="AY3943" s="235">
        <v>0</v>
      </c>
      <c r="AZ3943" s="134" t="s">
        <v>17544</v>
      </c>
      <c r="BA3943" s="133" t="s">
        <v>4589</v>
      </c>
      <c r="BB3943" s="235">
        <v>0</v>
      </c>
      <c r="BG3943" s="134" t="s">
        <v>21197</v>
      </c>
      <c r="BN3943" s="133" t="s">
        <v>21200</v>
      </c>
      <c r="BP3943" s="134" t="s">
        <v>21199</v>
      </c>
      <c r="BQ3943" s="134" t="s">
        <v>21199</v>
      </c>
      <c r="BR3943" s="134" t="s">
        <v>21197</v>
      </c>
      <c r="CB3943" s="134" t="s">
        <v>21197</v>
      </c>
      <c r="CE3943" s="134" t="s">
        <v>21197</v>
      </c>
      <c r="CO3943" s="134" t="s">
        <v>21197</v>
      </c>
    </row>
    <row r="3944" spans="1:93" x14ac:dyDescent="0.25">
      <c r="A3944" s="134" t="s">
        <v>14</v>
      </c>
      <c r="B3944" s="134" t="s">
        <v>2147</v>
      </c>
      <c r="C3944" s="134" t="s">
        <v>21201</v>
      </c>
      <c r="D3944" s="34" t="s">
        <v>21201</v>
      </c>
      <c r="E3944" s="345" t="s">
        <v>17544</v>
      </c>
      <c r="F3944" s="201" t="s">
        <v>11489</v>
      </c>
      <c r="G3944" s="201" t="s">
        <v>17545</v>
      </c>
      <c r="H3944" s="226" t="s">
        <v>17546</v>
      </c>
      <c r="K3944" s="108" t="s">
        <v>21202</v>
      </c>
      <c r="L3944" s="133" t="s">
        <v>1136</v>
      </c>
      <c r="M3944" s="133" t="s">
        <v>21203</v>
      </c>
      <c r="N3944" s="133" t="s">
        <v>11505</v>
      </c>
      <c r="O3944" s="134">
        <v>20140914</v>
      </c>
      <c r="P3944" s="134">
        <v>20150128</v>
      </c>
      <c r="Q3944" s="133" t="s">
        <v>21044</v>
      </c>
      <c r="R3944" s="134" t="s">
        <v>14</v>
      </c>
      <c r="S3944" s="134" t="s">
        <v>21201</v>
      </c>
      <c r="T3944" s="58" t="s">
        <v>4818</v>
      </c>
      <c r="U3944" s="58" t="s">
        <v>13003</v>
      </c>
      <c r="V3944" s="58" t="s">
        <v>19491</v>
      </c>
      <c r="W3944" s="235">
        <v>973</v>
      </c>
      <c r="X3944" s="134" t="s">
        <v>21201</v>
      </c>
      <c r="Y3944" s="216" t="s">
        <v>17544</v>
      </c>
      <c r="Z3944" s="26">
        <f t="shared" si="290"/>
        <v>40.541666666666664</v>
      </c>
      <c r="AA3944" s="27">
        <f t="shared" si="291"/>
        <v>20.918333333333333</v>
      </c>
      <c r="AB3944" s="134" t="str">
        <f t="shared" si="284"/>
        <v>40</v>
      </c>
      <c r="AC3944" s="134" t="str">
        <f t="shared" si="285"/>
        <v>32</v>
      </c>
      <c r="AD3944" s="134" t="str">
        <f t="shared" si="286"/>
        <v>30</v>
      </c>
      <c r="AE3944" s="26" t="s">
        <v>21195</v>
      </c>
      <c r="AF3944" s="134" t="str">
        <f t="shared" si="287"/>
        <v>20</v>
      </c>
      <c r="AG3944" s="134" t="str">
        <f t="shared" si="288"/>
        <v>55</v>
      </c>
      <c r="AH3944" s="134" t="str">
        <f t="shared" si="289"/>
        <v>06</v>
      </c>
      <c r="AI3944" s="27" t="s">
        <v>14018</v>
      </c>
      <c r="AJ3944" s="134">
        <v>100</v>
      </c>
      <c r="AK3944" s="235" t="s">
        <v>4588</v>
      </c>
      <c r="AL3944" s="133">
        <v>22</v>
      </c>
      <c r="AM3944" s="134" t="s">
        <v>2371</v>
      </c>
      <c r="AN3944" s="235">
        <v>22</v>
      </c>
      <c r="AO3944" s="226" t="s">
        <v>21201</v>
      </c>
      <c r="AP3944" s="226" t="s">
        <v>17544</v>
      </c>
      <c r="AQ3944" s="105" t="s">
        <v>21203</v>
      </c>
      <c r="AR3944" s="108" t="s">
        <v>21202</v>
      </c>
      <c r="AS3944" s="226" t="s">
        <v>19491</v>
      </c>
      <c r="AU3944" s="134">
        <v>100</v>
      </c>
      <c r="AW3944" s="235">
        <v>20</v>
      </c>
      <c r="AX3944" s="133" t="s">
        <v>11499</v>
      </c>
      <c r="AY3944" s="235">
        <v>0</v>
      </c>
      <c r="AZ3944" s="134" t="s">
        <v>17544</v>
      </c>
      <c r="BA3944" s="133" t="s">
        <v>4589</v>
      </c>
      <c r="BB3944" s="235">
        <v>0</v>
      </c>
      <c r="BG3944" s="134" t="s">
        <v>21201</v>
      </c>
      <c r="BN3944" s="133" t="s">
        <v>21204</v>
      </c>
      <c r="BP3944" s="134" t="s">
        <v>21203</v>
      </c>
      <c r="BQ3944" s="134" t="s">
        <v>21203</v>
      </c>
      <c r="BR3944" s="134" t="s">
        <v>21201</v>
      </c>
      <c r="CB3944" s="134" t="s">
        <v>21201</v>
      </c>
      <c r="CE3944" s="134" t="s">
        <v>21201</v>
      </c>
      <c r="CO3944" s="134" t="s">
        <v>21201</v>
      </c>
    </row>
    <row r="3945" spans="1:93" x14ac:dyDescent="0.25">
      <c r="A3945" s="134" t="s">
        <v>14</v>
      </c>
      <c r="B3945" s="134" t="s">
        <v>2147</v>
      </c>
      <c r="C3945" s="134" t="s">
        <v>21205</v>
      </c>
      <c r="D3945" s="36" t="s">
        <v>21205</v>
      </c>
      <c r="E3945" s="164" t="s">
        <v>11627</v>
      </c>
      <c r="F3945" s="201" t="s">
        <v>11628</v>
      </c>
      <c r="G3945" s="201" t="s">
        <v>8938</v>
      </c>
      <c r="H3945" s="226" t="s">
        <v>2152</v>
      </c>
      <c r="K3945" s="108" t="s">
        <v>21206</v>
      </c>
      <c r="L3945" s="133" t="s">
        <v>11630</v>
      </c>
      <c r="M3945" s="133" t="s">
        <v>21207</v>
      </c>
      <c r="N3945" s="133" t="s">
        <v>11632</v>
      </c>
      <c r="O3945" s="134">
        <v>20140914</v>
      </c>
      <c r="P3945" s="134">
        <v>20150128</v>
      </c>
      <c r="Q3945" s="133" t="s">
        <v>21044</v>
      </c>
      <c r="R3945" s="134" t="s">
        <v>14</v>
      </c>
      <c r="S3945" s="134" t="s">
        <v>21205</v>
      </c>
      <c r="T3945" s="58" t="s">
        <v>4818</v>
      </c>
      <c r="U3945" s="58" t="s">
        <v>13003</v>
      </c>
      <c r="V3945" s="58" t="s">
        <v>19491</v>
      </c>
      <c r="W3945" s="235">
        <v>976</v>
      </c>
      <c r="X3945" s="134" t="s">
        <v>21205</v>
      </c>
      <c r="Y3945" s="216" t="s">
        <v>11627</v>
      </c>
      <c r="Z3945" s="26">
        <f t="shared" si="290"/>
        <v>40.541666666666664</v>
      </c>
      <c r="AA3945" s="27">
        <f t="shared" si="291"/>
        <v>20.918333333333333</v>
      </c>
      <c r="AB3945" s="134" t="str">
        <f t="shared" si="284"/>
        <v>40</v>
      </c>
      <c r="AC3945" s="134" t="str">
        <f t="shared" si="285"/>
        <v>32</v>
      </c>
      <c r="AD3945" s="134" t="str">
        <f t="shared" si="286"/>
        <v>30</v>
      </c>
      <c r="AE3945" s="26" t="s">
        <v>21195</v>
      </c>
      <c r="AF3945" s="134" t="str">
        <f t="shared" si="287"/>
        <v>20</v>
      </c>
      <c r="AG3945" s="134" t="str">
        <f t="shared" si="288"/>
        <v>55</v>
      </c>
      <c r="AH3945" s="134" t="str">
        <f t="shared" si="289"/>
        <v>06</v>
      </c>
      <c r="AI3945" s="27" t="s">
        <v>14018</v>
      </c>
      <c r="AJ3945" s="134">
        <v>300</v>
      </c>
      <c r="AK3945" s="235" t="s">
        <v>4717</v>
      </c>
      <c r="AL3945" s="133">
        <v>22</v>
      </c>
      <c r="AM3945" s="134" t="s">
        <v>2371</v>
      </c>
      <c r="AN3945" s="235">
        <v>22</v>
      </c>
      <c r="AO3945" s="226" t="s">
        <v>21205</v>
      </c>
      <c r="AP3945" s="226" t="s">
        <v>11627</v>
      </c>
      <c r="AQ3945" s="105" t="s">
        <v>21207</v>
      </c>
      <c r="AR3945" s="108" t="s">
        <v>21206</v>
      </c>
      <c r="AS3945" s="226" t="s">
        <v>19491</v>
      </c>
      <c r="AU3945" s="134">
        <v>300</v>
      </c>
      <c r="AW3945" s="235">
        <v>20</v>
      </c>
      <c r="AX3945" s="133" t="s">
        <v>11499</v>
      </c>
      <c r="AY3945" s="235">
        <v>0</v>
      </c>
      <c r="AZ3945" s="134" t="s">
        <v>11627</v>
      </c>
      <c r="BA3945" s="133" t="s">
        <v>4589</v>
      </c>
      <c r="BB3945" s="235">
        <v>0</v>
      </c>
      <c r="BG3945" s="134" t="s">
        <v>21205</v>
      </c>
      <c r="BN3945" s="133" t="s">
        <v>21208</v>
      </c>
      <c r="BP3945" s="134" t="s">
        <v>21207</v>
      </c>
      <c r="BQ3945" s="134" t="s">
        <v>21207</v>
      </c>
      <c r="BR3945" s="134" t="s">
        <v>21205</v>
      </c>
      <c r="CB3945" s="134" t="s">
        <v>21205</v>
      </c>
      <c r="CE3945" s="134" t="s">
        <v>21205</v>
      </c>
      <c r="CO3945" s="134" t="s">
        <v>21205</v>
      </c>
    </row>
    <row r="3946" spans="1:93" x14ac:dyDescent="0.25">
      <c r="A3946" s="134" t="s">
        <v>14</v>
      </c>
      <c r="B3946" s="134" t="s">
        <v>2147</v>
      </c>
      <c r="C3946" s="134" t="s">
        <v>21209</v>
      </c>
      <c r="D3946" s="34" t="s">
        <v>21209</v>
      </c>
      <c r="E3946" s="345" t="s">
        <v>11727</v>
      </c>
      <c r="F3946" s="201" t="s">
        <v>11728</v>
      </c>
      <c r="G3946" s="201" t="s">
        <v>11729</v>
      </c>
      <c r="H3946" s="226" t="s">
        <v>17918</v>
      </c>
      <c r="K3946" s="108" t="s">
        <v>21210</v>
      </c>
      <c r="L3946" s="133" t="s">
        <v>11655</v>
      </c>
      <c r="M3946" s="133" t="s">
        <v>21211</v>
      </c>
      <c r="N3946" s="133" t="s">
        <v>11732</v>
      </c>
      <c r="O3946" s="134">
        <v>20140914</v>
      </c>
      <c r="P3946" s="134">
        <v>20150128</v>
      </c>
      <c r="Q3946" s="133" t="s">
        <v>21044</v>
      </c>
      <c r="R3946" s="134" t="s">
        <v>14</v>
      </c>
      <c r="S3946" s="134" t="s">
        <v>21209</v>
      </c>
      <c r="T3946" s="58" t="s">
        <v>4818</v>
      </c>
      <c r="U3946" s="58" t="s">
        <v>13003</v>
      </c>
      <c r="V3946" s="58" t="s">
        <v>19491</v>
      </c>
      <c r="W3946" s="235">
        <v>976</v>
      </c>
      <c r="X3946" s="134" t="s">
        <v>21209</v>
      </c>
      <c r="Y3946" s="216" t="s">
        <v>11727</v>
      </c>
      <c r="Z3946" s="26">
        <f t="shared" si="290"/>
        <v>40.541666666666664</v>
      </c>
      <c r="AA3946" s="27">
        <f t="shared" si="291"/>
        <v>20.918611111111112</v>
      </c>
      <c r="AB3946" s="134" t="str">
        <f t="shared" si="284"/>
        <v>40</v>
      </c>
      <c r="AC3946" s="134" t="str">
        <f t="shared" si="285"/>
        <v>32</v>
      </c>
      <c r="AD3946" s="134" t="str">
        <f t="shared" si="286"/>
        <v>30</v>
      </c>
      <c r="AE3946" s="26" t="s">
        <v>21195</v>
      </c>
      <c r="AF3946" s="134" t="str">
        <f t="shared" si="287"/>
        <v>20</v>
      </c>
      <c r="AG3946" s="134" t="str">
        <f t="shared" si="288"/>
        <v>55</v>
      </c>
      <c r="AH3946" s="134" t="str">
        <f t="shared" si="289"/>
        <v>07</v>
      </c>
      <c r="AI3946" s="27" t="s">
        <v>21175</v>
      </c>
      <c r="AJ3946" s="134">
        <v>300</v>
      </c>
      <c r="AK3946" s="235" t="s">
        <v>4717</v>
      </c>
      <c r="AL3946" s="133">
        <v>22</v>
      </c>
      <c r="AM3946" s="134" t="s">
        <v>2371</v>
      </c>
      <c r="AN3946" s="235">
        <v>22</v>
      </c>
      <c r="AO3946" s="226" t="s">
        <v>21209</v>
      </c>
      <c r="AP3946" s="226" t="s">
        <v>11727</v>
      </c>
      <c r="AQ3946" s="105" t="s">
        <v>21211</v>
      </c>
      <c r="AR3946" s="108" t="s">
        <v>21210</v>
      </c>
      <c r="AS3946" s="226" t="s">
        <v>19491</v>
      </c>
      <c r="AU3946" s="134">
        <v>300</v>
      </c>
      <c r="AW3946" s="235">
        <v>20</v>
      </c>
      <c r="AX3946" s="133" t="s">
        <v>11499</v>
      </c>
      <c r="AY3946" s="235">
        <v>1</v>
      </c>
      <c r="AZ3946" s="134" t="s">
        <v>11727</v>
      </c>
      <c r="BA3946" s="133" t="s">
        <v>2161</v>
      </c>
      <c r="BB3946" s="235">
        <v>0</v>
      </c>
      <c r="BG3946" s="134" t="s">
        <v>21209</v>
      </c>
      <c r="BN3946" s="133" t="s">
        <v>21212</v>
      </c>
      <c r="BP3946" s="134" t="s">
        <v>21211</v>
      </c>
      <c r="BQ3946" s="134" t="s">
        <v>21211</v>
      </c>
      <c r="BR3946" s="134" t="s">
        <v>21209</v>
      </c>
      <c r="CB3946" s="134" t="s">
        <v>21209</v>
      </c>
      <c r="CE3946" s="134" t="s">
        <v>21209</v>
      </c>
      <c r="CO3946" s="134" t="s">
        <v>21209</v>
      </c>
    </row>
    <row r="3947" spans="1:93" x14ac:dyDescent="0.25">
      <c r="A3947" s="134" t="s">
        <v>14</v>
      </c>
      <c r="B3947" s="134" t="s">
        <v>2147</v>
      </c>
      <c r="C3947" s="134" t="s">
        <v>21213</v>
      </c>
      <c r="D3947" s="36" t="s">
        <v>21213</v>
      </c>
      <c r="E3947" s="164" t="s">
        <v>11627</v>
      </c>
      <c r="F3947" s="201" t="s">
        <v>11628</v>
      </c>
      <c r="G3947" s="201" t="s">
        <v>8938</v>
      </c>
      <c r="H3947" s="226" t="s">
        <v>2152</v>
      </c>
      <c r="K3947" s="108" t="s">
        <v>21214</v>
      </c>
      <c r="L3947" s="133" t="s">
        <v>11630</v>
      </c>
      <c r="M3947" s="133" t="s">
        <v>21215</v>
      </c>
      <c r="N3947" s="133" t="s">
        <v>11632</v>
      </c>
      <c r="O3947" s="134">
        <v>20140914</v>
      </c>
      <c r="P3947" s="134">
        <v>20150128</v>
      </c>
      <c r="Q3947" s="133" t="s">
        <v>21044</v>
      </c>
      <c r="R3947" s="134" t="s">
        <v>14</v>
      </c>
      <c r="S3947" s="134" t="s">
        <v>21213</v>
      </c>
      <c r="T3947" s="58" t="s">
        <v>4818</v>
      </c>
      <c r="U3947" s="58" t="s">
        <v>13003</v>
      </c>
      <c r="V3947" s="58" t="s">
        <v>19491</v>
      </c>
      <c r="W3947" s="235">
        <v>978</v>
      </c>
      <c r="X3947" s="134" t="s">
        <v>21213</v>
      </c>
      <c r="Y3947" s="216" t="s">
        <v>11627</v>
      </c>
      <c r="Z3947" s="26">
        <f t="shared" si="290"/>
        <v>40.541666666666664</v>
      </c>
      <c r="AA3947" s="27">
        <f t="shared" si="291"/>
        <v>20.91888888888889</v>
      </c>
      <c r="AB3947" s="134" t="str">
        <f t="shared" si="284"/>
        <v>40</v>
      </c>
      <c r="AC3947" s="134" t="str">
        <f t="shared" si="285"/>
        <v>32</v>
      </c>
      <c r="AD3947" s="134" t="str">
        <f t="shared" si="286"/>
        <v>30</v>
      </c>
      <c r="AE3947" s="26" t="s">
        <v>21195</v>
      </c>
      <c r="AF3947" s="134" t="str">
        <f t="shared" si="287"/>
        <v>20</v>
      </c>
      <c r="AG3947" s="134" t="str">
        <f t="shared" si="288"/>
        <v>55</v>
      </c>
      <c r="AH3947" s="134" t="str">
        <f t="shared" si="289"/>
        <v>08</v>
      </c>
      <c r="AI3947" s="27" t="s">
        <v>21216</v>
      </c>
      <c r="AJ3947" s="134">
        <v>300</v>
      </c>
      <c r="AK3947" s="235" t="s">
        <v>4717</v>
      </c>
      <c r="AL3947" s="133">
        <v>22</v>
      </c>
      <c r="AM3947" s="134" t="s">
        <v>2371</v>
      </c>
      <c r="AN3947" s="235">
        <v>22</v>
      </c>
      <c r="AO3947" s="226" t="s">
        <v>21213</v>
      </c>
      <c r="AP3947" s="226" t="s">
        <v>11627</v>
      </c>
      <c r="AQ3947" s="105" t="s">
        <v>21215</v>
      </c>
      <c r="AR3947" s="108" t="s">
        <v>21214</v>
      </c>
      <c r="AS3947" s="226" t="s">
        <v>19491</v>
      </c>
      <c r="AU3947" s="134">
        <v>300</v>
      </c>
      <c r="AW3947" s="235">
        <v>20</v>
      </c>
      <c r="AX3947" s="133" t="s">
        <v>11499</v>
      </c>
      <c r="AY3947" s="235">
        <v>0</v>
      </c>
      <c r="AZ3947" s="134" t="s">
        <v>11627</v>
      </c>
      <c r="BA3947" s="133" t="s">
        <v>4589</v>
      </c>
      <c r="BB3947" s="235">
        <v>0</v>
      </c>
      <c r="BG3947" s="134" t="s">
        <v>21213</v>
      </c>
      <c r="BN3947" s="133" t="s">
        <v>21217</v>
      </c>
      <c r="BP3947" s="134" t="s">
        <v>21215</v>
      </c>
      <c r="BQ3947" s="134" t="s">
        <v>21215</v>
      </c>
      <c r="BR3947" s="134" t="s">
        <v>21213</v>
      </c>
      <c r="CB3947" s="134" t="s">
        <v>21213</v>
      </c>
      <c r="CE3947" s="134" t="s">
        <v>21213</v>
      </c>
      <c r="CO3947" s="134" t="s">
        <v>21213</v>
      </c>
    </row>
    <row r="3948" spans="1:93" x14ac:dyDescent="0.25">
      <c r="A3948" s="134" t="s">
        <v>14</v>
      </c>
      <c r="B3948" s="134" t="s">
        <v>2147</v>
      </c>
      <c r="C3948" s="134" t="s">
        <v>21218</v>
      </c>
      <c r="D3948" s="36" t="s">
        <v>21218</v>
      </c>
      <c r="E3948" s="164" t="s">
        <v>11627</v>
      </c>
      <c r="F3948" s="201" t="s">
        <v>11628</v>
      </c>
      <c r="G3948" s="201" t="s">
        <v>8938</v>
      </c>
      <c r="H3948" s="226" t="s">
        <v>2152</v>
      </c>
      <c r="K3948" s="108" t="s">
        <v>21219</v>
      </c>
      <c r="L3948" s="133" t="s">
        <v>11630</v>
      </c>
      <c r="M3948" s="133" t="s">
        <v>21220</v>
      </c>
      <c r="N3948" s="133" t="s">
        <v>11632</v>
      </c>
      <c r="O3948" s="134">
        <v>20140914</v>
      </c>
      <c r="P3948" s="134">
        <v>20150128</v>
      </c>
      <c r="Q3948" s="133" t="s">
        <v>21044</v>
      </c>
      <c r="R3948" s="134" t="s">
        <v>14</v>
      </c>
      <c r="S3948" s="134" t="s">
        <v>21218</v>
      </c>
      <c r="T3948" s="58" t="s">
        <v>4818</v>
      </c>
      <c r="U3948" s="58" t="s">
        <v>13003</v>
      </c>
      <c r="V3948" s="58" t="s">
        <v>19491</v>
      </c>
      <c r="W3948" s="235">
        <v>977</v>
      </c>
      <c r="X3948" s="134" t="s">
        <v>21218</v>
      </c>
      <c r="Y3948" s="216" t="s">
        <v>11627</v>
      </c>
      <c r="Z3948" s="26">
        <f t="shared" si="290"/>
        <v>40.541666666666664</v>
      </c>
      <c r="AA3948" s="27">
        <f t="shared" si="291"/>
        <v>20.91888888888889</v>
      </c>
      <c r="AB3948" s="134" t="str">
        <f t="shared" si="284"/>
        <v>40</v>
      </c>
      <c r="AC3948" s="134" t="str">
        <f t="shared" si="285"/>
        <v>32</v>
      </c>
      <c r="AD3948" s="134" t="str">
        <f t="shared" si="286"/>
        <v>30</v>
      </c>
      <c r="AE3948" s="26" t="s">
        <v>21195</v>
      </c>
      <c r="AF3948" s="134" t="str">
        <f t="shared" si="287"/>
        <v>20</v>
      </c>
      <c r="AG3948" s="134" t="str">
        <f t="shared" si="288"/>
        <v>55</v>
      </c>
      <c r="AH3948" s="134" t="str">
        <f t="shared" si="289"/>
        <v>08</v>
      </c>
      <c r="AI3948" s="27" t="s">
        <v>21216</v>
      </c>
      <c r="AJ3948" s="134">
        <v>300</v>
      </c>
      <c r="AK3948" s="235" t="s">
        <v>4717</v>
      </c>
      <c r="AL3948" s="133">
        <v>22</v>
      </c>
      <c r="AM3948" s="134" t="s">
        <v>2371</v>
      </c>
      <c r="AN3948" s="235">
        <v>22</v>
      </c>
      <c r="AO3948" s="226" t="s">
        <v>21218</v>
      </c>
      <c r="AP3948" s="226" t="s">
        <v>11627</v>
      </c>
      <c r="AQ3948" s="105" t="s">
        <v>21220</v>
      </c>
      <c r="AR3948" s="108" t="s">
        <v>21219</v>
      </c>
      <c r="AS3948" s="226" t="s">
        <v>19491</v>
      </c>
      <c r="AU3948" s="134">
        <v>300</v>
      </c>
      <c r="AW3948" s="235">
        <v>20</v>
      </c>
      <c r="AX3948" s="133" t="s">
        <v>11499</v>
      </c>
      <c r="AY3948" s="235">
        <v>0</v>
      </c>
      <c r="AZ3948" s="134" t="s">
        <v>11627</v>
      </c>
      <c r="BA3948" s="133" t="s">
        <v>4589</v>
      </c>
      <c r="BB3948" s="235">
        <v>0</v>
      </c>
      <c r="BG3948" s="134" t="s">
        <v>21218</v>
      </c>
      <c r="BN3948" s="133" t="s">
        <v>21221</v>
      </c>
      <c r="BP3948" s="134" t="s">
        <v>21220</v>
      </c>
      <c r="BQ3948" s="134" t="s">
        <v>21220</v>
      </c>
      <c r="BR3948" s="134" t="s">
        <v>21218</v>
      </c>
      <c r="CB3948" s="134" t="s">
        <v>21218</v>
      </c>
      <c r="CE3948" s="134" t="s">
        <v>21218</v>
      </c>
      <c r="CO3948" s="134" t="s">
        <v>21218</v>
      </c>
    </row>
    <row r="3949" spans="1:93" x14ac:dyDescent="0.25">
      <c r="A3949" s="134" t="s">
        <v>14</v>
      </c>
      <c r="B3949" s="134" t="s">
        <v>2147</v>
      </c>
      <c r="C3949" s="134" t="s">
        <v>21222</v>
      </c>
      <c r="D3949" s="34" t="s">
        <v>21222</v>
      </c>
      <c r="E3949" s="345" t="s">
        <v>11727</v>
      </c>
      <c r="F3949" s="201" t="s">
        <v>11728</v>
      </c>
      <c r="G3949" s="201" t="s">
        <v>11729</v>
      </c>
      <c r="H3949" s="226" t="s">
        <v>17918</v>
      </c>
      <c r="K3949" s="108" t="s">
        <v>21223</v>
      </c>
      <c r="L3949" s="133" t="s">
        <v>11655</v>
      </c>
      <c r="M3949" s="133" t="s">
        <v>21224</v>
      </c>
      <c r="N3949" s="133" t="s">
        <v>11732</v>
      </c>
      <c r="O3949" s="134">
        <v>20140914</v>
      </c>
      <c r="P3949" s="134">
        <v>20150128</v>
      </c>
      <c r="Q3949" s="133" t="s">
        <v>21044</v>
      </c>
      <c r="R3949" s="134" t="s">
        <v>14</v>
      </c>
      <c r="S3949" s="134" t="s">
        <v>21222</v>
      </c>
      <c r="T3949" s="58" t="s">
        <v>4818</v>
      </c>
      <c r="U3949" s="58" t="s">
        <v>4964</v>
      </c>
      <c r="V3949" s="58" t="s">
        <v>16968</v>
      </c>
      <c r="W3949" s="235">
        <v>845</v>
      </c>
      <c r="X3949" s="134" t="s">
        <v>21222</v>
      </c>
      <c r="Y3949" s="216" t="s">
        <v>11727</v>
      </c>
      <c r="Z3949" s="26">
        <f t="shared" si="290"/>
        <v>40.850277777777777</v>
      </c>
      <c r="AA3949" s="27">
        <f t="shared" si="291"/>
        <v>20.698888888888888</v>
      </c>
      <c r="AB3949" s="134" t="str">
        <f t="shared" si="284"/>
        <v>40</v>
      </c>
      <c r="AC3949" s="134" t="str">
        <f t="shared" si="285"/>
        <v>51</v>
      </c>
      <c r="AD3949" s="134" t="str">
        <f t="shared" si="286"/>
        <v>01</v>
      </c>
      <c r="AE3949" s="26" t="s">
        <v>18785</v>
      </c>
      <c r="AF3949" s="134" t="str">
        <f t="shared" si="287"/>
        <v>20</v>
      </c>
      <c r="AG3949" s="134" t="str">
        <f t="shared" si="288"/>
        <v>41</v>
      </c>
      <c r="AH3949" s="134" t="str">
        <f t="shared" si="289"/>
        <v>56</v>
      </c>
      <c r="AI3949" s="27" t="s">
        <v>18802</v>
      </c>
      <c r="AJ3949" s="134">
        <v>300</v>
      </c>
      <c r="AK3949" s="235" t="s">
        <v>4717</v>
      </c>
      <c r="AL3949" s="133">
        <v>22</v>
      </c>
      <c r="AM3949" s="134" t="s">
        <v>2371</v>
      </c>
      <c r="AN3949" s="235">
        <v>22</v>
      </c>
      <c r="AO3949" s="226" t="s">
        <v>21222</v>
      </c>
      <c r="AP3949" s="226" t="s">
        <v>11727</v>
      </c>
      <c r="AQ3949" s="105" t="s">
        <v>21224</v>
      </c>
      <c r="AR3949" s="108" t="s">
        <v>21223</v>
      </c>
      <c r="AS3949" s="226" t="s">
        <v>16968</v>
      </c>
      <c r="AU3949" s="134">
        <v>300</v>
      </c>
      <c r="AW3949" s="235">
        <v>20</v>
      </c>
      <c r="AX3949" s="133" t="s">
        <v>11499</v>
      </c>
      <c r="AY3949" s="235">
        <v>1</v>
      </c>
      <c r="AZ3949" s="134" t="s">
        <v>11727</v>
      </c>
      <c r="BA3949" s="133" t="s">
        <v>2161</v>
      </c>
      <c r="BB3949" s="235">
        <v>0</v>
      </c>
      <c r="BG3949" s="134" t="s">
        <v>21222</v>
      </c>
      <c r="BN3949" s="133" t="s">
        <v>21225</v>
      </c>
      <c r="BP3949" s="134" t="s">
        <v>21224</v>
      </c>
      <c r="BQ3949" s="134" t="s">
        <v>21224</v>
      </c>
      <c r="BR3949" s="134" t="s">
        <v>21222</v>
      </c>
      <c r="CB3949" s="134" t="s">
        <v>21222</v>
      </c>
      <c r="CE3949" s="134" t="s">
        <v>21222</v>
      </c>
      <c r="CO3949" s="134" t="s">
        <v>21222</v>
      </c>
    </row>
    <row r="3950" spans="1:93" x14ac:dyDescent="0.25">
      <c r="A3950" s="134" t="s">
        <v>14</v>
      </c>
      <c r="B3950" s="134" t="s">
        <v>2147</v>
      </c>
      <c r="C3950" s="134" t="s">
        <v>21226</v>
      </c>
      <c r="D3950" s="34" t="s">
        <v>21226</v>
      </c>
      <c r="E3950" s="345" t="s">
        <v>11727</v>
      </c>
      <c r="F3950" s="201" t="s">
        <v>11728</v>
      </c>
      <c r="G3950" s="201" t="s">
        <v>11729</v>
      </c>
      <c r="H3950" s="226" t="s">
        <v>17918</v>
      </c>
      <c r="K3950" s="108" t="s">
        <v>21227</v>
      </c>
      <c r="L3950" s="133" t="s">
        <v>11655</v>
      </c>
      <c r="M3950" s="133" t="s">
        <v>21228</v>
      </c>
      <c r="N3950" s="133" t="s">
        <v>11732</v>
      </c>
      <c r="O3950" s="134">
        <v>20140912</v>
      </c>
      <c r="P3950" s="134">
        <v>20150128</v>
      </c>
      <c r="Q3950" s="133" t="s">
        <v>21044</v>
      </c>
      <c r="R3950" s="134" t="s">
        <v>14</v>
      </c>
      <c r="S3950" s="134" t="s">
        <v>21226</v>
      </c>
      <c r="T3950" s="58" t="s">
        <v>4818</v>
      </c>
      <c r="U3950" s="58" t="s">
        <v>4964</v>
      </c>
      <c r="V3950" s="58" t="s">
        <v>16968</v>
      </c>
      <c r="W3950" s="235">
        <v>845</v>
      </c>
      <c r="X3950" s="134" t="s">
        <v>21226</v>
      </c>
      <c r="Y3950" s="216" t="s">
        <v>11727</v>
      </c>
      <c r="Z3950" s="26">
        <f t="shared" si="290"/>
        <v>40.850277777777777</v>
      </c>
      <c r="AA3950" s="27">
        <f t="shared" si="291"/>
        <v>20.698888888888888</v>
      </c>
      <c r="AB3950" s="134" t="str">
        <f t="shared" si="284"/>
        <v>40</v>
      </c>
      <c r="AC3950" s="134" t="str">
        <f t="shared" si="285"/>
        <v>51</v>
      </c>
      <c r="AD3950" s="134" t="str">
        <f t="shared" si="286"/>
        <v>01</v>
      </c>
      <c r="AE3950" s="26" t="s">
        <v>18785</v>
      </c>
      <c r="AF3950" s="134" t="str">
        <f t="shared" si="287"/>
        <v>20</v>
      </c>
      <c r="AG3950" s="134" t="str">
        <f t="shared" si="288"/>
        <v>41</v>
      </c>
      <c r="AH3950" s="134" t="str">
        <f t="shared" si="289"/>
        <v>56</v>
      </c>
      <c r="AI3950" s="27" t="s">
        <v>18802</v>
      </c>
      <c r="AJ3950" s="134">
        <v>300</v>
      </c>
      <c r="AK3950" s="235" t="s">
        <v>4717</v>
      </c>
      <c r="AL3950" s="133">
        <v>22</v>
      </c>
      <c r="AM3950" s="134" t="s">
        <v>2371</v>
      </c>
      <c r="AN3950" s="235">
        <v>22</v>
      </c>
      <c r="AO3950" s="226" t="s">
        <v>21226</v>
      </c>
      <c r="AP3950" s="226" t="s">
        <v>11727</v>
      </c>
      <c r="AQ3950" s="105" t="s">
        <v>21228</v>
      </c>
      <c r="AR3950" s="108" t="s">
        <v>21227</v>
      </c>
      <c r="AS3950" s="226" t="s">
        <v>16968</v>
      </c>
      <c r="AU3950" s="134">
        <v>300</v>
      </c>
      <c r="AW3950" s="235">
        <v>20</v>
      </c>
      <c r="AX3950" s="133" t="s">
        <v>11499</v>
      </c>
      <c r="AY3950" s="235">
        <v>1</v>
      </c>
      <c r="AZ3950" s="134" t="s">
        <v>11727</v>
      </c>
      <c r="BA3950" s="133" t="s">
        <v>2161</v>
      </c>
      <c r="BB3950" s="235">
        <v>0</v>
      </c>
      <c r="BG3950" s="134" t="s">
        <v>21226</v>
      </c>
      <c r="BN3950" s="133" t="s">
        <v>21229</v>
      </c>
      <c r="BP3950" s="134" t="s">
        <v>21228</v>
      </c>
      <c r="BQ3950" s="134" t="s">
        <v>21228</v>
      </c>
      <c r="BR3950" s="134" t="s">
        <v>21226</v>
      </c>
      <c r="CB3950" s="134" t="s">
        <v>21226</v>
      </c>
      <c r="CE3950" s="134" t="s">
        <v>21226</v>
      </c>
      <c r="CO3950" s="134" t="s">
        <v>21226</v>
      </c>
    </row>
    <row r="3951" spans="1:93" x14ac:dyDescent="0.25">
      <c r="A3951" s="134" t="s">
        <v>14</v>
      </c>
      <c r="B3951" s="134" t="s">
        <v>2147</v>
      </c>
      <c r="C3951" s="134" t="s">
        <v>21230</v>
      </c>
      <c r="D3951" s="36" t="s">
        <v>21230</v>
      </c>
      <c r="E3951" s="164" t="s">
        <v>11627</v>
      </c>
      <c r="F3951" s="201" t="s">
        <v>11628</v>
      </c>
      <c r="G3951" s="201" t="s">
        <v>8938</v>
      </c>
      <c r="H3951" s="226" t="s">
        <v>2152</v>
      </c>
      <c r="K3951" s="108" t="s">
        <v>21231</v>
      </c>
      <c r="L3951" s="133" t="s">
        <v>11630</v>
      </c>
      <c r="M3951" s="133" t="s">
        <v>21232</v>
      </c>
      <c r="N3951" s="133" t="s">
        <v>11632</v>
      </c>
      <c r="O3951" s="134">
        <v>20140912</v>
      </c>
      <c r="P3951" s="134">
        <v>20150128</v>
      </c>
      <c r="Q3951" s="133" t="s">
        <v>21044</v>
      </c>
      <c r="R3951" s="134" t="s">
        <v>14</v>
      </c>
      <c r="S3951" s="134" t="s">
        <v>21230</v>
      </c>
      <c r="T3951" s="58" t="s">
        <v>4818</v>
      </c>
      <c r="U3951" s="58" t="s">
        <v>4964</v>
      </c>
      <c r="V3951" s="58" t="s">
        <v>21233</v>
      </c>
      <c r="W3951" s="235">
        <v>510</v>
      </c>
      <c r="X3951" s="134" t="s">
        <v>21230</v>
      </c>
      <c r="Y3951" s="216" t="s">
        <v>11627</v>
      </c>
      <c r="Z3951" s="26">
        <f t="shared" si="290"/>
        <v>40.99</v>
      </c>
      <c r="AA3951" s="27">
        <f t="shared" si="291"/>
        <v>20.512777777777778</v>
      </c>
      <c r="AB3951" s="134" t="str">
        <f t="shared" si="284"/>
        <v>40</v>
      </c>
      <c r="AC3951" s="134" t="str">
        <f t="shared" si="285"/>
        <v>59</v>
      </c>
      <c r="AD3951" s="134" t="str">
        <f t="shared" si="286"/>
        <v>24</v>
      </c>
      <c r="AE3951" s="26" t="s">
        <v>21234</v>
      </c>
      <c r="AF3951" s="134" t="str">
        <f t="shared" si="287"/>
        <v>20</v>
      </c>
      <c r="AG3951" s="134" t="str">
        <f t="shared" si="288"/>
        <v>30</v>
      </c>
      <c r="AH3951" s="134" t="str">
        <f t="shared" si="289"/>
        <v>46</v>
      </c>
      <c r="AI3951" s="27" t="s">
        <v>21235</v>
      </c>
      <c r="AJ3951" s="134">
        <v>300</v>
      </c>
      <c r="AK3951" s="235" t="s">
        <v>4717</v>
      </c>
      <c r="AL3951" s="133">
        <v>22</v>
      </c>
      <c r="AM3951" s="134" t="s">
        <v>2371</v>
      </c>
      <c r="AN3951" s="235">
        <v>22</v>
      </c>
      <c r="AO3951" s="226" t="s">
        <v>21230</v>
      </c>
      <c r="AP3951" s="226" t="s">
        <v>11627</v>
      </c>
      <c r="AQ3951" s="105" t="s">
        <v>21232</v>
      </c>
      <c r="AR3951" s="108" t="s">
        <v>21231</v>
      </c>
      <c r="AS3951" s="226" t="s">
        <v>21233</v>
      </c>
      <c r="AU3951" s="134">
        <v>300</v>
      </c>
      <c r="AW3951" s="235">
        <v>20</v>
      </c>
      <c r="AX3951" s="133" t="s">
        <v>11499</v>
      </c>
      <c r="AY3951" s="235">
        <v>0</v>
      </c>
      <c r="AZ3951" s="134" t="s">
        <v>11627</v>
      </c>
      <c r="BA3951" s="133" t="s">
        <v>4589</v>
      </c>
      <c r="BB3951" s="235">
        <v>0</v>
      </c>
      <c r="BG3951" s="134" t="s">
        <v>21230</v>
      </c>
      <c r="BN3951" s="133" t="s">
        <v>21236</v>
      </c>
      <c r="BP3951" s="134" t="s">
        <v>21232</v>
      </c>
      <c r="BQ3951" s="134" t="s">
        <v>21232</v>
      </c>
      <c r="BR3951" s="134" t="s">
        <v>21230</v>
      </c>
      <c r="CB3951" s="134" t="s">
        <v>21230</v>
      </c>
      <c r="CE3951" s="134" t="s">
        <v>21230</v>
      </c>
      <c r="CO3951" s="134" t="s">
        <v>21230</v>
      </c>
    </row>
    <row r="3952" spans="1:93" x14ac:dyDescent="0.25">
      <c r="A3952" s="134" t="s">
        <v>14</v>
      </c>
      <c r="B3952" s="134" t="s">
        <v>2147</v>
      </c>
      <c r="C3952" s="134" t="s">
        <v>21237</v>
      </c>
      <c r="D3952" s="36" t="s">
        <v>21237</v>
      </c>
      <c r="E3952" s="164" t="s">
        <v>11627</v>
      </c>
      <c r="F3952" s="201" t="s">
        <v>11628</v>
      </c>
      <c r="G3952" s="201" t="s">
        <v>8938</v>
      </c>
      <c r="H3952" s="226" t="s">
        <v>2152</v>
      </c>
      <c r="K3952" s="108" t="s">
        <v>21238</v>
      </c>
      <c r="L3952" s="133" t="s">
        <v>11630</v>
      </c>
      <c r="M3952" s="133" t="s">
        <v>21239</v>
      </c>
      <c r="N3952" s="133" t="s">
        <v>11632</v>
      </c>
      <c r="O3952" s="134">
        <v>20140912</v>
      </c>
      <c r="P3952" s="134">
        <v>20150128</v>
      </c>
      <c r="Q3952" s="133" t="s">
        <v>21044</v>
      </c>
      <c r="R3952" s="134" t="s">
        <v>14</v>
      </c>
      <c r="S3952" s="134" t="s">
        <v>21237</v>
      </c>
      <c r="T3952" s="58" t="s">
        <v>4818</v>
      </c>
      <c r="U3952" s="58" t="s">
        <v>4964</v>
      </c>
      <c r="V3952" s="58" t="s">
        <v>21233</v>
      </c>
      <c r="W3952" s="235">
        <v>715</v>
      </c>
      <c r="X3952" s="134" t="s">
        <v>21237</v>
      </c>
      <c r="Y3952" s="216" t="s">
        <v>11627</v>
      </c>
      <c r="Z3952" s="26">
        <f t="shared" si="290"/>
        <v>40.972500000000004</v>
      </c>
      <c r="AA3952" s="27">
        <f t="shared" si="291"/>
        <v>20.502777777777776</v>
      </c>
      <c r="AB3952" s="134" t="str">
        <f t="shared" si="284"/>
        <v>40</v>
      </c>
      <c r="AC3952" s="134" t="str">
        <f t="shared" si="285"/>
        <v>58</v>
      </c>
      <c r="AD3952" s="134" t="str">
        <f t="shared" si="286"/>
        <v>21</v>
      </c>
      <c r="AE3952" s="26" t="s">
        <v>21240</v>
      </c>
      <c r="AF3952" s="134" t="str">
        <f t="shared" si="287"/>
        <v>20</v>
      </c>
      <c r="AG3952" s="134" t="str">
        <f t="shared" si="288"/>
        <v>30</v>
      </c>
      <c r="AH3952" s="134" t="str">
        <f t="shared" si="289"/>
        <v>10</v>
      </c>
      <c r="AI3952" s="27" t="s">
        <v>21241</v>
      </c>
      <c r="AJ3952" s="134">
        <v>300</v>
      </c>
      <c r="AK3952" s="235" t="s">
        <v>4717</v>
      </c>
      <c r="AL3952" s="133">
        <v>22</v>
      </c>
      <c r="AM3952" s="134" t="s">
        <v>2371</v>
      </c>
      <c r="AN3952" s="235">
        <v>22</v>
      </c>
      <c r="AO3952" s="226" t="s">
        <v>21237</v>
      </c>
      <c r="AP3952" s="226" t="s">
        <v>11627</v>
      </c>
      <c r="AQ3952" s="105" t="s">
        <v>21239</v>
      </c>
      <c r="AR3952" s="108" t="s">
        <v>21238</v>
      </c>
      <c r="AS3952" s="226" t="s">
        <v>21233</v>
      </c>
      <c r="AU3952" s="134">
        <v>300</v>
      </c>
      <c r="AW3952" s="235">
        <v>20</v>
      </c>
      <c r="AX3952" s="133" t="s">
        <v>11499</v>
      </c>
      <c r="AY3952" s="235">
        <v>0</v>
      </c>
      <c r="AZ3952" s="134" t="s">
        <v>11627</v>
      </c>
      <c r="BA3952" s="133" t="s">
        <v>4589</v>
      </c>
      <c r="BB3952" s="235">
        <v>0</v>
      </c>
      <c r="BG3952" s="134" t="s">
        <v>21237</v>
      </c>
      <c r="BN3952" s="133" t="s">
        <v>21242</v>
      </c>
      <c r="BP3952" s="134" t="s">
        <v>21239</v>
      </c>
      <c r="BQ3952" s="134" t="s">
        <v>21239</v>
      </c>
      <c r="BR3952" s="134" t="s">
        <v>21237</v>
      </c>
      <c r="CB3952" s="134" t="s">
        <v>21237</v>
      </c>
      <c r="CE3952" s="134" t="s">
        <v>21237</v>
      </c>
      <c r="CO3952" s="134" t="s">
        <v>21237</v>
      </c>
    </row>
    <row r="3953" spans="1:93" x14ac:dyDescent="0.25">
      <c r="A3953" s="134" t="s">
        <v>14</v>
      </c>
      <c r="B3953" s="134" t="s">
        <v>2147</v>
      </c>
      <c r="C3953" s="134" t="s">
        <v>21243</v>
      </c>
      <c r="D3953" s="36" t="s">
        <v>21243</v>
      </c>
      <c r="E3953" s="164" t="s">
        <v>11627</v>
      </c>
      <c r="F3953" s="201" t="s">
        <v>11628</v>
      </c>
      <c r="G3953" s="201" t="s">
        <v>8938</v>
      </c>
      <c r="H3953" s="226" t="s">
        <v>2152</v>
      </c>
      <c r="K3953" s="108" t="s">
        <v>21244</v>
      </c>
      <c r="L3953" s="133" t="s">
        <v>11630</v>
      </c>
      <c r="M3953" s="133" t="s">
        <v>21245</v>
      </c>
      <c r="N3953" s="133" t="s">
        <v>11632</v>
      </c>
      <c r="O3953" s="134">
        <v>20140912</v>
      </c>
      <c r="P3953" s="134">
        <v>20150128</v>
      </c>
      <c r="Q3953" s="133" t="s">
        <v>21044</v>
      </c>
      <c r="R3953" s="134" t="s">
        <v>14</v>
      </c>
      <c r="S3953" s="134" t="s">
        <v>21243</v>
      </c>
      <c r="T3953" s="58" t="s">
        <v>4818</v>
      </c>
      <c r="U3953" s="58" t="s">
        <v>4964</v>
      </c>
      <c r="V3953" s="58" t="s">
        <v>21233</v>
      </c>
      <c r="W3953" s="235">
        <v>720</v>
      </c>
      <c r="X3953" s="134" t="s">
        <v>21243</v>
      </c>
      <c r="Y3953" s="216" t="s">
        <v>11627</v>
      </c>
      <c r="Z3953" s="26">
        <f t="shared" si="290"/>
        <v>40.972500000000004</v>
      </c>
      <c r="AA3953" s="27">
        <f t="shared" si="291"/>
        <v>20.502777777777776</v>
      </c>
      <c r="AB3953" s="134" t="str">
        <f t="shared" si="284"/>
        <v>40</v>
      </c>
      <c r="AC3953" s="134" t="str">
        <f t="shared" si="285"/>
        <v>58</v>
      </c>
      <c r="AD3953" s="134" t="str">
        <f t="shared" si="286"/>
        <v>21</v>
      </c>
      <c r="AE3953" s="26" t="s">
        <v>21240</v>
      </c>
      <c r="AF3953" s="134" t="str">
        <f t="shared" si="287"/>
        <v>20</v>
      </c>
      <c r="AG3953" s="134" t="str">
        <f t="shared" si="288"/>
        <v>30</v>
      </c>
      <c r="AH3953" s="134" t="str">
        <f t="shared" si="289"/>
        <v>10</v>
      </c>
      <c r="AI3953" s="27" t="s">
        <v>21241</v>
      </c>
      <c r="AJ3953" s="134">
        <v>300</v>
      </c>
      <c r="AK3953" s="235" t="s">
        <v>4717</v>
      </c>
      <c r="AL3953" s="133">
        <v>22</v>
      </c>
      <c r="AM3953" s="134" t="s">
        <v>2371</v>
      </c>
      <c r="AN3953" s="235">
        <v>22</v>
      </c>
      <c r="AO3953" s="226" t="s">
        <v>21243</v>
      </c>
      <c r="AP3953" s="226" t="s">
        <v>11627</v>
      </c>
      <c r="AQ3953" s="105" t="s">
        <v>21245</v>
      </c>
      <c r="AR3953" s="108" t="s">
        <v>21244</v>
      </c>
      <c r="AS3953" s="226" t="s">
        <v>21233</v>
      </c>
      <c r="AU3953" s="134">
        <v>300</v>
      </c>
      <c r="AW3953" s="235">
        <v>20</v>
      </c>
      <c r="AX3953" s="133" t="s">
        <v>11499</v>
      </c>
      <c r="AY3953" s="235">
        <v>0</v>
      </c>
      <c r="AZ3953" s="134" t="s">
        <v>11627</v>
      </c>
      <c r="BA3953" s="133" t="s">
        <v>4589</v>
      </c>
      <c r="BB3953" s="235">
        <v>0</v>
      </c>
      <c r="BG3953" s="134" t="s">
        <v>21243</v>
      </c>
      <c r="BN3953" s="133" t="s">
        <v>21246</v>
      </c>
      <c r="BP3953" s="134" t="s">
        <v>21245</v>
      </c>
      <c r="BQ3953" s="134" t="s">
        <v>21245</v>
      </c>
      <c r="BR3953" s="134" t="s">
        <v>21243</v>
      </c>
      <c r="CB3953" s="134" t="s">
        <v>21243</v>
      </c>
      <c r="CE3953" s="134" t="s">
        <v>21243</v>
      </c>
      <c r="CO3953" s="134" t="s">
        <v>21243</v>
      </c>
    </row>
    <row r="3954" spans="1:93" x14ac:dyDescent="0.25">
      <c r="A3954" s="134" t="s">
        <v>14</v>
      </c>
      <c r="B3954" s="134" t="s">
        <v>2147</v>
      </c>
      <c r="C3954" s="134" t="s">
        <v>21247</v>
      </c>
      <c r="D3954" s="36" t="s">
        <v>21247</v>
      </c>
      <c r="E3954" s="164" t="s">
        <v>11627</v>
      </c>
      <c r="F3954" s="201" t="s">
        <v>11628</v>
      </c>
      <c r="G3954" s="201" t="s">
        <v>8938</v>
      </c>
      <c r="H3954" s="226" t="s">
        <v>2152</v>
      </c>
      <c r="K3954" s="108" t="s">
        <v>21248</v>
      </c>
      <c r="L3954" s="133" t="s">
        <v>11630</v>
      </c>
      <c r="M3954" s="133" t="s">
        <v>21249</v>
      </c>
      <c r="N3954" s="133" t="s">
        <v>11632</v>
      </c>
      <c r="O3954" s="134">
        <v>20140912</v>
      </c>
      <c r="P3954" s="134">
        <v>20150128</v>
      </c>
      <c r="Q3954" s="133" t="s">
        <v>21044</v>
      </c>
      <c r="R3954" s="134" t="s">
        <v>14</v>
      </c>
      <c r="S3954" s="134" t="s">
        <v>21247</v>
      </c>
      <c r="T3954" s="58" t="s">
        <v>4818</v>
      </c>
      <c r="U3954" s="58" t="s">
        <v>4964</v>
      </c>
      <c r="V3954" s="58" t="s">
        <v>21233</v>
      </c>
      <c r="W3954" s="235">
        <v>726</v>
      </c>
      <c r="X3954" s="134" t="s">
        <v>21247</v>
      </c>
      <c r="Y3954" s="216" t="s">
        <v>11627</v>
      </c>
      <c r="Z3954" s="26">
        <f t="shared" si="290"/>
        <v>40.973055555555554</v>
      </c>
      <c r="AA3954" s="27">
        <f t="shared" si="291"/>
        <v>20.502222222222223</v>
      </c>
      <c r="AB3954" s="134" t="str">
        <f t="shared" si="284"/>
        <v>40</v>
      </c>
      <c r="AC3954" s="134" t="str">
        <f t="shared" si="285"/>
        <v>58</v>
      </c>
      <c r="AD3954" s="134" t="str">
        <f t="shared" si="286"/>
        <v>23</v>
      </c>
      <c r="AE3954" s="26" t="s">
        <v>21250</v>
      </c>
      <c r="AF3954" s="134" t="str">
        <f t="shared" si="287"/>
        <v>20</v>
      </c>
      <c r="AG3954" s="134" t="str">
        <f t="shared" si="288"/>
        <v>30</v>
      </c>
      <c r="AH3954" s="134" t="str">
        <f t="shared" si="289"/>
        <v>08</v>
      </c>
      <c r="AI3954" s="27" t="s">
        <v>21251</v>
      </c>
      <c r="AJ3954" s="134">
        <v>300</v>
      </c>
      <c r="AK3954" s="235" t="s">
        <v>4717</v>
      </c>
      <c r="AL3954" s="133">
        <v>22</v>
      </c>
      <c r="AM3954" s="134" t="s">
        <v>2371</v>
      </c>
      <c r="AN3954" s="235">
        <v>22</v>
      </c>
      <c r="AO3954" s="226" t="s">
        <v>21247</v>
      </c>
      <c r="AP3954" s="226" t="s">
        <v>11627</v>
      </c>
      <c r="AQ3954" s="105" t="s">
        <v>21249</v>
      </c>
      <c r="AR3954" s="108" t="s">
        <v>21248</v>
      </c>
      <c r="AS3954" s="226" t="s">
        <v>21233</v>
      </c>
      <c r="AU3954" s="134">
        <v>300</v>
      </c>
      <c r="AW3954" s="235">
        <v>20</v>
      </c>
      <c r="AX3954" s="133" t="s">
        <v>11499</v>
      </c>
      <c r="AY3954" s="235">
        <v>0</v>
      </c>
      <c r="AZ3954" s="134" t="s">
        <v>11627</v>
      </c>
      <c r="BA3954" s="133" t="s">
        <v>4589</v>
      </c>
      <c r="BB3954" s="235">
        <v>0</v>
      </c>
      <c r="BG3954" s="134" t="s">
        <v>21247</v>
      </c>
      <c r="BN3954" s="133" t="s">
        <v>21138</v>
      </c>
      <c r="BP3954" s="134" t="s">
        <v>21249</v>
      </c>
      <c r="BQ3954" s="134" t="s">
        <v>21249</v>
      </c>
      <c r="BR3954" s="134" t="s">
        <v>21247</v>
      </c>
      <c r="CB3954" s="134" t="s">
        <v>21247</v>
      </c>
      <c r="CE3954" s="134" t="s">
        <v>21247</v>
      </c>
      <c r="CO3954" s="134" t="s">
        <v>21247</v>
      </c>
    </row>
    <row r="3955" spans="1:93" x14ac:dyDescent="0.25">
      <c r="A3955" s="134" t="s">
        <v>14</v>
      </c>
      <c r="B3955" s="134" t="s">
        <v>2147</v>
      </c>
      <c r="C3955" s="134" t="s">
        <v>21252</v>
      </c>
      <c r="D3955" s="34" t="s">
        <v>21252</v>
      </c>
      <c r="E3955" s="345" t="s">
        <v>17544</v>
      </c>
      <c r="F3955" s="201" t="s">
        <v>11489</v>
      </c>
      <c r="G3955" s="201" t="s">
        <v>17545</v>
      </c>
      <c r="H3955" s="226" t="s">
        <v>17546</v>
      </c>
      <c r="K3955" s="108" t="s">
        <v>21253</v>
      </c>
      <c r="L3955" s="133" t="s">
        <v>1136</v>
      </c>
      <c r="M3955" s="133" t="s">
        <v>18046</v>
      </c>
      <c r="N3955" s="133" t="s">
        <v>11505</v>
      </c>
      <c r="O3955" s="134">
        <v>20140912</v>
      </c>
      <c r="P3955" s="134">
        <v>20150128</v>
      </c>
      <c r="Q3955" s="133" t="s">
        <v>21044</v>
      </c>
      <c r="R3955" s="134" t="s">
        <v>14</v>
      </c>
      <c r="S3955" s="134" t="s">
        <v>21252</v>
      </c>
      <c r="T3955" s="58" t="s">
        <v>4818</v>
      </c>
      <c r="U3955" s="58" t="s">
        <v>4964</v>
      </c>
      <c r="V3955" s="58" t="s">
        <v>21233</v>
      </c>
      <c r="W3955" s="235">
        <v>725</v>
      </c>
      <c r="X3955" s="134" t="s">
        <v>21252</v>
      </c>
      <c r="Y3955" s="216" t="s">
        <v>17544</v>
      </c>
      <c r="Z3955" s="26">
        <f t="shared" si="290"/>
        <v>40.972500000000004</v>
      </c>
      <c r="AA3955" s="27">
        <f t="shared" si="291"/>
        <v>20.502777777777776</v>
      </c>
      <c r="AB3955" s="134" t="str">
        <f t="shared" si="284"/>
        <v>40</v>
      </c>
      <c r="AC3955" s="134" t="str">
        <f t="shared" si="285"/>
        <v>58</v>
      </c>
      <c r="AD3955" s="134" t="str">
        <f t="shared" si="286"/>
        <v>21</v>
      </c>
      <c r="AE3955" s="26" t="s">
        <v>21240</v>
      </c>
      <c r="AF3955" s="134" t="str">
        <f t="shared" si="287"/>
        <v>20</v>
      </c>
      <c r="AG3955" s="134" t="str">
        <f t="shared" si="288"/>
        <v>30</v>
      </c>
      <c r="AH3955" s="134" t="str">
        <f t="shared" si="289"/>
        <v>10</v>
      </c>
      <c r="AI3955" s="27" t="s">
        <v>21241</v>
      </c>
      <c r="AJ3955" s="134">
        <v>100</v>
      </c>
      <c r="AK3955" s="235" t="s">
        <v>4588</v>
      </c>
      <c r="AL3955" s="133">
        <v>20</v>
      </c>
      <c r="AM3955" s="134" t="s">
        <v>2371</v>
      </c>
      <c r="AN3955" s="235">
        <v>20</v>
      </c>
      <c r="AO3955" s="226" t="s">
        <v>21252</v>
      </c>
      <c r="AP3955" s="226" t="s">
        <v>17544</v>
      </c>
      <c r="AQ3955" s="105" t="s">
        <v>18046</v>
      </c>
      <c r="AR3955" s="108" t="s">
        <v>21253</v>
      </c>
      <c r="AS3955" s="226" t="s">
        <v>21233</v>
      </c>
      <c r="AU3955" s="134">
        <v>100</v>
      </c>
      <c r="AW3955" s="235">
        <v>20</v>
      </c>
      <c r="AX3955" s="133" t="s">
        <v>11499</v>
      </c>
      <c r="AY3955" s="235">
        <v>0</v>
      </c>
      <c r="AZ3955" s="134" t="s">
        <v>17544</v>
      </c>
      <c r="BA3955" s="133" t="s">
        <v>4589</v>
      </c>
      <c r="BB3955" s="235">
        <v>0</v>
      </c>
      <c r="BG3955" s="134" t="s">
        <v>21252</v>
      </c>
      <c r="BN3955" s="133" t="s">
        <v>21254</v>
      </c>
      <c r="BP3955" s="134" t="s">
        <v>18046</v>
      </c>
      <c r="BQ3955" s="134" t="s">
        <v>18046</v>
      </c>
      <c r="BR3955" s="134" t="s">
        <v>21252</v>
      </c>
      <c r="CB3955" s="134" t="s">
        <v>21252</v>
      </c>
      <c r="CE3955" s="134" t="s">
        <v>21252</v>
      </c>
      <c r="CO3955" s="134" t="s">
        <v>21252</v>
      </c>
    </row>
    <row r="3956" spans="1:93" x14ac:dyDescent="0.25">
      <c r="A3956" s="134" t="s">
        <v>14</v>
      </c>
      <c r="B3956" s="134" t="s">
        <v>2147</v>
      </c>
      <c r="C3956" s="134" t="s">
        <v>21255</v>
      </c>
      <c r="D3956" s="36" t="s">
        <v>21255</v>
      </c>
      <c r="E3956" s="164" t="s">
        <v>11627</v>
      </c>
      <c r="F3956" s="201" t="s">
        <v>11628</v>
      </c>
      <c r="G3956" s="201" t="s">
        <v>8938</v>
      </c>
      <c r="H3956" s="226" t="s">
        <v>2152</v>
      </c>
      <c r="K3956" s="108" t="s">
        <v>21256</v>
      </c>
      <c r="L3956" s="133" t="s">
        <v>11630</v>
      </c>
      <c r="M3956" s="133" t="s">
        <v>21257</v>
      </c>
      <c r="N3956" s="133" t="s">
        <v>11632</v>
      </c>
      <c r="O3956" s="134">
        <v>20140912</v>
      </c>
      <c r="P3956" s="134">
        <v>20150128</v>
      </c>
      <c r="Q3956" s="133" t="s">
        <v>21044</v>
      </c>
      <c r="R3956" s="134" t="s">
        <v>14</v>
      </c>
      <c r="S3956" s="134" t="s">
        <v>21255</v>
      </c>
      <c r="T3956" s="58" t="s">
        <v>4818</v>
      </c>
      <c r="U3956" s="58" t="s">
        <v>4964</v>
      </c>
      <c r="V3956" s="58" t="s">
        <v>21233</v>
      </c>
      <c r="W3956" s="235">
        <v>725</v>
      </c>
      <c r="X3956" s="134" t="s">
        <v>21255</v>
      </c>
      <c r="Y3956" s="216" t="s">
        <v>11627</v>
      </c>
      <c r="Z3956" s="26">
        <f t="shared" si="290"/>
        <v>40.972500000000004</v>
      </c>
      <c r="AA3956" s="27">
        <f t="shared" si="291"/>
        <v>20.502777777777776</v>
      </c>
      <c r="AB3956" s="134" t="str">
        <f t="shared" si="284"/>
        <v>40</v>
      </c>
      <c r="AC3956" s="134" t="str">
        <f t="shared" si="285"/>
        <v>58</v>
      </c>
      <c r="AD3956" s="134" t="str">
        <f t="shared" si="286"/>
        <v>21</v>
      </c>
      <c r="AE3956" s="26" t="s">
        <v>21240</v>
      </c>
      <c r="AF3956" s="134" t="str">
        <f t="shared" si="287"/>
        <v>20</v>
      </c>
      <c r="AG3956" s="134" t="str">
        <f t="shared" si="288"/>
        <v>30</v>
      </c>
      <c r="AH3956" s="134" t="str">
        <f t="shared" si="289"/>
        <v>10</v>
      </c>
      <c r="AI3956" s="27" t="s">
        <v>21241</v>
      </c>
      <c r="AJ3956" s="134">
        <v>300</v>
      </c>
      <c r="AK3956" s="235" t="s">
        <v>4717</v>
      </c>
      <c r="AL3956" s="133">
        <v>22</v>
      </c>
      <c r="AM3956" s="134" t="s">
        <v>2371</v>
      </c>
      <c r="AN3956" s="235">
        <v>22</v>
      </c>
      <c r="AO3956" s="226" t="s">
        <v>21255</v>
      </c>
      <c r="AP3956" s="226" t="s">
        <v>11627</v>
      </c>
      <c r="AQ3956" s="105" t="s">
        <v>21257</v>
      </c>
      <c r="AR3956" s="108" t="s">
        <v>21256</v>
      </c>
      <c r="AS3956" s="226" t="s">
        <v>21233</v>
      </c>
      <c r="AU3956" s="134">
        <v>300</v>
      </c>
      <c r="AW3956" s="235">
        <v>20</v>
      </c>
      <c r="AX3956" s="133" t="s">
        <v>11499</v>
      </c>
      <c r="AY3956" s="235">
        <v>0</v>
      </c>
      <c r="AZ3956" s="134" t="s">
        <v>11627</v>
      </c>
      <c r="BA3956" s="133" t="s">
        <v>4589</v>
      </c>
      <c r="BB3956" s="235">
        <v>0</v>
      </c>
      <c r="BG3956" s="134" t="s">
        <v>21255</v>
      </c>
      <c r="BN3956" s="133" t="s">
        <v>21258</v>
      </c>
      <c r="BP3956" s="134" t="s">
        <v>21257</v>
      </c>
      <c r="BQ3956" s="134" t="s">
        <v>21257</v>
      </c>
      <c r="BR3956" s="134" t="s">
        <v>21255</v>
      </c>
      <c r="CB3956" s="134" t="s">
        <v>21255</v>
      </c>
      <c r="CE3956" s="134" t="s">
        <v>21255</v>
      </c>
      <c r="CO3956" s="134" t="s">
        <v>21255</v>
      </c>
    </row>
    <row r="3957" spans="1:93" x14ac:dyDescent="0.25">
      <c r="A3957" s="134" t="s">
        <v>14</v>
      </c>
      <c r="B3957" s="134" t="s">
        <v>2147</v>
      </c>
      <c r="C3957" s="134" t="s">
        <v>21259</v>
      </c>
      <c r="D3957" s="36" t="s">
        <v>21259</v>
      </c>
      <c r="E3957" s="164" t="s">
        <v>11627</v>
      </c>
      <c r="F3957" s="201" t="s">
        <v>11628</v>
      </c>
      <c r="G3957" s="201" t="s">
        <v>8938</v>
      </c>
      <c r="H3957" s="226" t="s">
        <v>2152</v>
      </c>
      <c r="K3957" s="108" t="s">
        <v>21260</v>
      </c>
      <c r="L3957" s="133" t="s">
        <v>11630</v>
      </c>
      <c r="M3957" s="133" t="s">
        <v>21261</v>
      </c>
      <c r="N3957" s="133" t="s">
        <v>11632</v>
      </c>
      <c r="O3957" s="134">
        <v>20140918</v>
      </c>
      <c r="P3957" s="134">
        <v>20150128</v>
      </c>
      <c r="Q3957" s="133" t="s">
        <v>21044</v>
      </c>
      <c r="R3957" s="134" t="s">
        <v>14</v>
      </c>
      <c r="S3957" s="134" t="s">
        <v>21259</v>
      </c>
      <c r="T3957" s="58" t="s">
        <v>4712</v>
      </c>
      <c r="U3957" s="58" t="s">
        <v>5095</v>
      </c>
      <c r="V3957" s="58" t="s">
        <v>18826</v>
      </c>
      <c r="W3957" s="235">
        <v>469</v>
      </c>
      <c r="X3957" s="134" t="s">
        <v>21259</v>
      </c>
      <c r="Y3957" s="216" t="s">
        <v>11627</v>
      </c>
      <c r="Z3957" s="26">
        <f t="shared" si="290"/>
        <v>40.044166666666662</v>
      </c>
      <c r="AA3957" s="27">
        <f t="shared" si="291"/>
        <v>20.2775</v>
      </c>
      <c r="AB3957" s="134" t="str">
        <f t="shared" si="284"/>
        <v>40</v>
      </c>
      <c r="AC3957" s="134" t="str">
        <f t="shared" si="285"/>
        <v>02</v>
      </c>
      <c r="AD3957" s="134" t="str">
        <f t="shared" si="286"/>
        <v>39</v>
      </c>
      <c r="AE3957" s="26" t="s">
        <v>21262</v>
      </c>
      <c r="AF3957" s="134" t="str">
        <f t="shared" si="287"/>
        <v>20</v>
      </c>
      <c r="AG3957" s="134" t="str">
        <f t="shared" si="288"/>
        <v>16</v>
      </c>
      <c r="AH3957" s="134" t="str">
        <f t="shared" si="289"/>
        <v>39</v>
      </c>
      <c r="AI3957" s="27" t="s">
        <v>21263</v>
      </c>
      <c r="AJ3957" s="134">
        <v>300</v>
      </c>
      <c r="AK3957" s="235" t="s">
        <v>4717</v>
      </c>
      <c r="AL3957" s="133">
        <v>22</v>
      </c>
      <c r="AM3957" s="134" t="s">
        <v>2371</v>
      </c>
      <c r="AN3957" s="235">
        <v>22</v>
      </c>
      <c r="AO3957" s="226" t="s">
        <v>21259</v>
      </c>
      <c r="AP3957" s="226" t="s">
        <v>11627</v>
      </c>
      <c r="AQ3957" s="105" t="s">
        <v>21261</v>
      </c>
      <c r="AR3957" s="108" t="s">
        <v>21260</v>
      </c>
      <c r="AS3957" s="226" t="s">
        <v>18826</v>
      </c>
      <c r="AU3957" s="134">
        <v>300</v>
      </c>
      <c r="AW3957" s="235">
        <v>20</v>
      </c>
      <c r="AX3957" s="133" t="s">
        <v>11499</v>
      </c>
      <c r="AY3957" s="235">
        <v>0</v>
      </c>
      <c r="AZ3957" s="134" t="s">
        <v>11627</v>
      </c>
      <c r="BA3957" s="133" t="s">
        <v>4589</v>
      </c>
      <c r="BB3957" s="235">
        <v>0</v>
      </c>
      <c r="BG3957" s="134" t="s">
        <v>21259</v>
      </c>
      <c r="BN3957" s="133" t="s">
        <v>21264</v>
      </c>
      <c r="BP3957" s="134" t="s">
        <v>21261</v>
      </c>
      <c r="BQ3957" s="134" t="s">
        <v>21261</v>
      </c>
      <c r="BR3957" s="134" t="s">
        <v>21259</v>
      </c>
      <c r="CB3957" s="134" t="s">
        <v>21259</v>
      </c>
      <c r="CE3957" s="134" t="s">
        <v>21259</v>
      </c>
      <c r="CO3957" s="134" t="s">
        <v>21259</v>
      </c>
    </row>
    <row r="3958" spans="1:93" x14ac:dyDescent="0.25">
      <c r="A3958" s="134" t="s">
        <v>14</v>
      </c>
      <c r="B3958" s="134" t="s">
        <v>2147</v>
      </c>
      <c r="C3958" s="134" t="s">
        <v>21265</v>
      </c>
      <c r="D3958" s="36" t="s">
        <v>21265</v>
      </c>
      <c r="E3958" s="164" t="s">
        <v>11627</v>
      </c>
      <c r="F3958" s="201" t="s">
        <v>11628</v>
      </c>
      <c r="G3958" s="201" t="s">
        <v>8938</v>
      </c>
      <c r="H3958" s="226" t="s">
        <v>2152</v>
      </c>
      <c r="K3958" s="108" t="s">
        <v>21266</v>
      </c>
      <c r="L3958" s="133" t="s">
        <v>11630</v>
      </c>
      <c r="M3958" s="133" t="s">
        <v>21267</v>
      </c>
      <c r="N3958" s="133" t="s">
        <v>11632</v>
      </c>
      <c r="O3958" s="134">
        <v>20140918</v>
      </c>
      <c r="P3958" s="134">
        <v>20150128</v>
      </c>
      <c r="Q3958" s="133" t="s">
        <v>21044</v>
      </c>
      <c r="R3958" s="134" t="s">
        <v>14</v>
      </c>
      <c r="S3958" s="134" t="s">
        <v>21265</v>
      </c>
      <c r="T3958" s="58" t="s">
        <v>4712</v>
      </c>
      <c r="U3958" s="58" t="s">
        <v>5095</v>
      </c>
      <c r="V3958" s="58" t="s">
        <v>18826</v>
      </c>
      <c r="W3958" s="235">
        <v>286</v>
      </c>
      <c r="X3958" s="134" t="s">
        <v>21265</v>
      </c>
      <c r="Y3958" s="216" t="s">
        <v>11627</v>
      </c>
      <c r="Z3958" s="26">
        <f t="shared" si="290"/>
        <v>40.04</v>
      </c>
      <c r="AA3958" s="27">
        <f t="shared" si="291"/>
        <v>20.253611111111113</v>
      </c>
      <c r="AB3958" s="134" t="str">
        <f t="shared" si="284"/>
        <v>40</v>
      </c>
      <c r="AC3958" s="134" t="str">
        <f t="shared" si="285"/>
        <v>02</v>
      </c>
      <c r="AD3958" s="134" t="str">
        <f t="shared" si="286"/>
        <v>24</v>
      </c>
      <c r="AE3958" s="26" t="s">
        <v>21268</v>
      </c>
      <c r="AF3958" s="134" t="str">
        <f t="shared" si="287"/>
        <v>20</v>
      </c>
      <c r="AG3958" s="134" t="str">
        <f t="shared" si="288"/>
        <v>15</v>
      </c>
      <c r="AH3958" s="134" t="str">
        <f t="shared" si="289"/>
        <v>13</v>
      </c>
      <c r="AI3958" s="27" t="s">
        <v>21269</v>
      </c>
      <c r="AJ3958" s="134">
        <v>300</v>
      </c>
      <c r="AK3958" s="235" t="s">
        <v>4717</v>
      </c>
      <c r="AL3958" s="133">
        <v>22</v>
      </c>
      <c r="AM3958" s="134" t="s">
        <v>2371</v>
      </c>
      <c r="AN3958" s="235">
        <v>22</v>
      </c>
      <c r="AO3958" s="226" t="s">
        <v>21265</v>
      </c>
      <c r="AP3958" s="226" t="s">
        <v>11627</v>
      </c>
      <c r="AQ3958" s="105" t="s">
        <v>21267</v>
      </c>
      <c r="AR3958" s="108" t="s">
        <v>21266</v>
      </c>
      <c r="AS3958" s="226" t="s">
        <v>18826</v>
      </c>
      <c r="AU3958" s="134">
        <v>300</v>
      </c>
      <c r="AW3958" s="235">
        <v>20</v>
      </c>
      <c r="AX3958" s="133" t="s">
        <v>11499</v>
      </c>
      <c r="AY3958" s="235">
        <v>0</v>
      </c>
      <c r="AZ3958" s="134" t="s">
        <v>11627</v>
      </c>
      <c r="BA3958" s="133" t="s">
        <v>4589</v>
      </c>
      <c r="BB3958" s="235">
        <v>0</v>
      </c>
      <c r="BG3958" s="134" t="s">
        <v>21265</v>
      </c>
      <c r="BN3958" s="133" t="s">
        <v>21270</v>
      </c>
      <c r="BP3958" s="134" t="s">
        <v>21267</v>
      </c>
      <c r="BQ3958" s="134" t="s">
        <v>21267</v>
      </c>
      <c r="BR3958" s="134" t="s">
        <v>21265</v>
      </c>
      <c r="CB3958" s="134" t="s">
        <v>21265</v>
      </c>
      <c r="CE3958" s="134" t="s">
        <v>21265</v>
      </c>
      <c r="CO3958" s="134" t="s">
        <v>21265</v>
      </c>
    </row>
    <row r="3959" spans="1:93" x14ac:dyDescent="0.25">
      <c r="A3959" s="134" t="s">
        <v>14</v>
      </c>
      <c r="B3959" s="134" t="s">
        <v>2147</v>
      </c>
      <c r="C3959" s="134" t="s">
        <v>21271</v>
      </c>
      <c r="D3959" s="36" t="s">
        <v>21271</v>
      </c>
      <c r="E3959" s="164" t="s">
        <v>11627</v>
      </c>
      <c r="F3959" s="201" t="s">
        <v>11628</v>
      </c>
      <c r="G3959" s="201" t="s">
        <v>8938</v>
      </c>
      <c r="H3959" s="226" t="s">
        <v>2152</v>
      </c>
      <c r="K3959" s="108" t="s">
        <v>21272</v>
      </c>
      <c r="L3959" s="133" t="s">
        <v>11630</v>
      </c>
      <c r="M3959" s="133" t="s">
        <v>21273</v>
      </c>
      <c r="N3959" s="133" t="s">
        <v>11632</v>
      </c>
      <c r="O3959" s="134">
        <v>20140918</v>
      </c>
      <c r="P3959" s="134">
        <v>20150128</v>
      </c>
      <c r="Q3959" s="133" t="s">
        <v>21044</v>
      </c>
      <c r="R3959" s="134" t="s">
        <v>14</v>
      </c>
      <c r="S3959" s="134" t="s">
        <v>21271</v>
      </c>
      <c r="T3959" s="58" t="s">
        <v>4712</v>
      </c>
      <c r="U3959" s="58" t="s">
        <v>5095</v>
      </c>
      <c r="V3959" s="58" t="s">
        <v>18826</v>
      </c>
      <c r="W3959" s="235">
        <v>283</v>
      </c>
      <c r="X3959" s="134" t="s">
        <v>21271</v>
      </c>
      <c r="Y3959" s="216" t="s">
        <v>11627</v>
      </c>
      <c r="Z3959" s="26">
        <f t="shared" si="290"/>
        <v>40.040555555555557</v>
      </c>
      <c r="AA3959" s="27">
        <f t="shared" si="291"/>
        <v>20.253611111111113</v>
      </c>
      <c r="AB3959" s="134" t="str">
        <f t="shared" si="284"/>
        <v>40</v>
      </c>
      <c r="AC3959" s="134" t="str">
        <f t="shared" si="285"/>
        <v>02</v>
      </c>
      <c r="AD3959" s="134" t="str">
        <f t="shared" si="286"/>
        <v>26</v>
      </c>
      <c r="AE3959" s="26" t="s">
        <v>21274</v>
      </c>
      <c r="AF3959" s="134" t="str">
        <f t="shared" si="287"/>
        <v>20</v>
      </c>
      <c r="AG3959" s="134" t="str">
        <f t="shared" si="288"/>
        <v>15</v>
      </c>
      <c r="AH3959" s="134" t="str">
        <f t="shared" si="289"/>
        <v>13</v>
      </c>
      <c r="AI3959" s="27" t="s">
        <v>21269</v>
      </c>
      <c r="AJ3959" s="134">
        <v>300</v>
      </c>
      <c r="AK3959" s="235" t="s">
        <v>4717</v>
      </c>
      <c r="AL3959" s="133">
        <v>22</v>
      </c>
      <c r="AM3959" s="134" t="s">
        <v>2371</v>
      </c>
      <c r="AN3959" s="235">
        <v>22</v>
      </c>
      <c r="AO3959" s="226" t="s">
        <v>21271</v>
      </c>
      <c r="AP3959" s="226" t="s">
        <v>11627</v>
      </c>
      <c r="AQ3959" s="105" t="s">
        <v>21273</v>
      </c>
      <c r="AR3959" s="108" t="s">
        <v>21272</v>
      </c>
      <c r="AS3959" s="226" t="s">
        <v>18826</v>
      </c>
      <c r="AU3959" s="134">
        <v>300</v>
      </c>
      <c r="AW3959" s="235">
        <v>20</v>
      </c>
      <c r="AX3959" s="133" t="s">
        <v>11499</v>
      </c>
      <c r="AY3959" s="235">
        <v>0</v>
      </c>
      <c r="AZ3959" s="134" t="s">
        <v>11627</v>
      </c>
      <c r="BA3959" s="133" t="s">
        <v>4589</v>
      </c>
      <c r="BB3959" s="235">
        <v>0</v>
      </c>
      <c r="BG3959" s="134" t="s">
        <v>21271</v>
      </c>
      <c r="BN3959" s="133" t="s">
        <v>21275</v>
      </c>
      <c r="BP3959" s="134" t="s">
        <v>21273</v>
      </c>
      <c r="BQ3959" s="134" t="s">
        <v>21273</v>
      </c>
      <c r="BR3959" s="134" t="s">
        <v>21271</v>
      </c>
      <c r="CB3959" s="134" t="s">
        <v>21271</v>
      </c>
      <c r="CE3959" s="134" t="s">
        <v>21271</v>
      </c>
      <c r="CO3959" s="134" t="s">
        <v>21271</v>
      </c>
    </row>
    <row r="3960" spans="1:93" x14ac:dyDescent="0.25">
      <c r="A3960" s="134" t="s">
        <v>14</v>
      </c>
      <c r="B3960" s="134" t="s">
        <v>2147</v>
      </c>
      <c r="C3960" s="134" t="s">
        <v>21276</v>
      </c>
      <c r="D3960" s="36" t="s">
        <v>21276</v>
      </c>
      <c r="E3960" s="164" t="s">
        <v>11627</v>
      </c>
      <c r="F3960" s="201" t="s">
        <v>11628</v>
      </c>
      <c r="G3960" s="201" t="s">
        <v>8938</v>
      </c>
      <c r="H3960" s="226" t="s">
        <v>2152</v>
      </c>
      <c r="K3960" s="108" t="s">
        <v>21277</v>
      </c>
      <c r="L3960" s="133" t="s">
        <v>11630</v>
      </c>
      <c r="M3960" s="133" t="s">
        <v>18234</v>
      </c>
      <c r="N3960" s="133" t="s">
        <v>11632</v>
      </c>
      <c r="O3960" s="134">
        <v>20140918</v>
      </c>
      <c r="P3960" s="134">
        <v>20150128</v>
      </c>
      <c r="Q3960" s="133" t="s">
        <v>21044</v>
      </c>
      <c r="R3960" s="134" t="s">
        <v>14</v>
      </c>
      <c r="S3960" s="134" t="s">
        <v>21276</v>
      </c>
      <c r="T3960" s="58" t="s">
        <v>4712</v>
      </c>
      <c r="U3960" s="58" t="s">
        <v>5095</v>
      </c>
      <c r="V3960" s="58" t="s">
        <v>18826</v>
      </c>
      <c r="W3960" s="235">
        <v>283</v>
      </c>
      <c r="X3960" s="134" t="s">
        <v>21276</v>
      </c>
      <c r="Y3960" s="216" t="s">
        <v>11627</v>
      </c>
      <c r="Z3960" s="26">
        <f t="shared" si="290"/>
        <v>40.040555555555557</v>
      </c>
      <c r="AA3960" s="27">
        <f t="shared" si="291"/>
        <v>20.253333333333334</v>
      </c>
      <c r="AB3960" s="134" t="str">
        <f t="shared" si="284"/>
        <v>40</v>
      </c>
      <c r="AC3960" s="134" t="str">
        <f t="shared" si="285"/>
        <v>02</v>
      </c>
      <c r="AD3960" s="134" t="str">
        <f t="shared" si="286"/>
        <v>26</v>
      </c>
      <c r="AE3960" s="26" t="s">
        <v>21274</v>
      </c>
      <c r="AF3960" s="134" t="str">
        <f t="shared" si="287"/>
        <v>20</v>
      </c>
      <c r="AG3960" s="134" t="str">
        <f t="shared" si="288"/>
        <v>15</v>
      </c>
      <c r="AH3960" s="134" t="str">
        <f t="shared" si="289"/>
        <v>12</v>
      </c>
      <c r="AI3960" s="27" t="s">
        <v>21278</v>
      </c>
      <c r="AJ3960" s="134">
        <v>300</v>
      </c>
      <c r="AK3960" s="235" t="s">
        <v>4717</v>
      </c>
      <c r="AL3960" s="133">
        <v>22</v>
      </c>
      <c r="AM3960" s="134" t="s">
        <v>2371</v>
      </c>
      <c r="AN3960" s="235">
        <v>22</v>
      </c>
      <c r="AO3960" s="226" t="s">
        <v>21276</v>
      </c>
      <c r="AP3960" s="226" t="s">
        <v>11627</v>
      </c>
      <c r="AQ3960" s="105" t="s">
        <v>18234</v>
      </c>
      <c r="AR3960" s="108" t="s">
        <v>21277</v>
      </c>
      <c r="AS3960" s="226" t="s">
        <v>18826</v>
      </c>
      <c r="AU3960" s="134">
        <v>300</v>
      </c>
      <c r="AW3960" s="235">
        <v>20</v>
      </c>
      <c r="AX3960" s="133" t="s">
        <v>11499</v>
      </c>
      <c r="AY3960" s="235">
        <v>0</v>
      </c>
      <c r="AZ3960" s="134" t="s">
        <v>11627</v>
      </c>
      <c r="BA3960" s="133" t="s">
        <v>4589</v>
      </c>
      <c r="BB3960" s="235">
        <v>0</v>
      </c>
      <c r="BG3960" s="134" t="s">
        <v>21276</v>
      </c>
      <c r="BN3960" s="133" t="s">
        <v>21279</v>
      </c>
      <c r="BP3960" s="134" t="s">
        <v>18234</v>
      </c>
      <c r="BQ3960" s="134" t="s">
        <v>18234</v>
      </c>
      <c r="BR3960" s="134" t="s">
        <v>21276</v>
      </c>
      <c r="CB3960" s="134" t="s">
        <v>21276</v>
      </c>
      <c r="CE3960" s="134" t="s">
        <v>21276</v>
      </c>
      <c r="CO3960" s="134" t="s">
        <v>21276</v>
      </c>
    </row>
    <row r="3961" spans="1:93" x14ac:dyDescent="0.25">
      <c r="A3961" s="134" t="s">
        <v>14</v>
      </c>
      <c r="B3961" s="134" t="s">
        <v>2147</v>
      </c>
      <c r="C3961" s="134" t="s">
        <v>21280</v>
      </c>
      <c r="D3961" s="36" t="s">
        <v>21280</v>
      </c>
      <c r="E3961" s="164" t="s">
        <v>11627</v>
      </c>
      <c r="F3961" s="201" t="s">
        <v>11628</v>
      </c>
      <c r="G3961" s="201" t="s">
        <v>8938</v>
      </c>
      <c r="H3961" s="226" t="s">
        <v>2152</v>
      </c>
      <c r="K3961" s="108" t="s">
        <v>21281</v>
      </c>
      <c r="L3961" s="133" t="s">
        <v>11630</v>
      </c>
      <c r="M3961" s="133" t="s">
        <v>21282</v>
      </c>
      <c r="N3961" s="133" t="s">
        <v>11632</v>
      </c>
      <c r="O3961" s="134">
        <v>20140918</v>
      </c>
      <c r="P3961" s="134">
        <v>20150128</v>
      </c>
      <c r="Q3961" s="133" t="s">
        <v>21044</v>
      </c>
      <c r="R3961" s="134" t="s">
        <v>14</v>
      </c>
      <c r="S3961" s="134" t="s">
        <v>21280</v>
      </c>
      <c r="T3961" s="58" t="s">
        <v>4712</v>
      </c>
      <c r="U3961" s="58" t="s">
        <v>5095</v>
      </c>
      <c r="V3961" s="58" t="s">
        <v>18826</v>
      </c>
      <c r="W3961" s="235">
        <v>283</v>
      </c>
      <c r="X3961" s="134" t="s">
        <v>21280</v>
      </c>
      <c r="Y3961" s="216" t="s">
        <v>11627</v>
      </c>
      <c r="Z3961" s="26">
        <f t="shared" si="290"/>
        <v>40.04</v>
      </c>
      <c r="AA3961" s="27">
        <f t="shared" si="291"/>
        <v>20.253611111111113</v>
      </c>
      <c r="AB3961" s="134" t="str">
        <f t="shared" si="284"/>
        <v>40</v>
      </c>
      <c r="AC3961" s="134" t="str">
        <f t="shared" si="285"/>
        <v>02</v>
      </c>
      <c r="AD3961" s="134" t="str">
        <f t="shared" si="286"/>
        <v>24</v>
      </c>
      <c r="AE3961" s="26" t="s">
        <v>21268</v>
      </c>
      <c r="AF3961" s="134" t="str">
        <f t="shared" si="287"/>
        <v>20</v>
      </c>
      <c r="AG3961" s="134" t="str">
        <f t="shared" si="288"/>
        <v>15</v>
      </c>
      <c r="AH3961" s="134" t="str">
        <f t="shared" si="289"/>
        <v>13</v>
      </c>
      <c r="AI3961" s="27" t="s">
        <v>21269</v>
      </c>
      <c r="AJ3961" s="134">
        <v>300</v>
      </c>
      <c r="AK3961" s="235" t="s">
        <v>4717</v>
      </c>
      <c r="AL3961" s="133">
        <v>22</v>
      </c>
      <c r="AM3961" s="134" t="s">
        <v>2371</v>
      </c>
      <c r="AN3961" s="235">
        <v>22</v>
      </c>
      <c r="AO3961" s="226" t="s">
        <v>21280</v>
      </c>
      <c r="AP3961" s="226" t="s">
        <v>11627</v>
      </c>
      <c r="AQ3961" s="105" t="s">
        <v>21282</v>
      </c>
      <c r="AR3961" s="108" t="s">
        <v>21281</v>
      </c>
      <c r="AS3961" s="226" t="s">
        <v>18826</v>
      </c>
      <c r="AU3961" s="134">
        <v>300</v>
      </c>
      <c r="AW3961" s="235">
        <v>20</v>
      </c>
      <c r="AX3961" s="133" t="s">
        <v>11499</v>
      </c>
      <c r="AY3961" s="235">
        <v>0</v>
      </c>
      <c r="AZ3961" s="134" t="s">
        <v>11627</v>
      </c>
      <c r="BA3961" s="133" t="s">
        <v>4589</v>
      </c>
      <c r="BB3961" s="235">
        <v>0</v>
      </c>
      <c r="BG3961" s="134" t="s">
        <v>21280</v>
      </c>
      <c r="BN3961" s="133" t="s">
        <v>21283</v>
      </c>
      <c r="BP3961" s="134" t="s">
        <v>21282</v>
      </c>
      <c r="BQ3961" s="134" t="s">
        <v>21282</v>
      </c>
      <c r="BR3961" s="134" t="s">
        <v>21280</v>
      </c>
      <c r="CB3961" s="134" t="s">
        <v>21280</v>
      </c>
      <c r="CE3961" s="134" t="s">
        <v>21280</v>
      </c>
      <c r="CO3961" s="134" t="s">
        <v>21280</v>
      </c>
    </row>
    <row r="3962" spans="1:93" x14ac:dyDescent="0.25">
      <c r="A3962" s="134" t="s">
        <v>14</v>
      </c>
      <c r="B3962" s="134" t="s">
        <v>2147</v>
      </c>
      <c r="C3962" s="134" t="s">
        <v>21284</v>
      </c>
      <c r="D3962" s="28" t="s">
        <v>21284</v>
      </c>
      <c r="E3962" s="191" t="s">
        <v>12238</v>
      </c>
      <c r="F3962" s="169" t="s">
        <v>11628</v>
      </c>
      <c r="G3962" s="169" t="s">
        <v>12239</v>
      </c>
      <c r="H3962" s="226" t="s">
        <v>12240</v>
      </c>
      <c r="K3962" s="108" t="s">
        <v>21285</v>
      </c>
      <c r="L3962" s="133" t="s">
        <v>11630</v>
      </c>
      <c r="M3962" s="133" t="s">
        <v>21286</v>
      </c>
      <c r="N3962" s="133" t="s">
        <v>21287</v>
      </c>
      <c r="O3962" s="134">
        <v>20140918</v>
      </c>
      <c r="P3962" s="134">
        <v>20150128</v>
      </c>
      <c r="Q3962" s="133" t="s">
        <v>21044</v>
      </c>
      <c r="R3962" s="134" t="s">
        <v>14</v>
      </c>
      <c r="S3962" s="134" t="s">
        <v>21284</v>
      </c>
      <c r="T3962" s="58" t="s">
        <v>4712</v>
      </c>
      <c r="U3962" s="58" t="s">
        <v>5095</v>
      </c>
      <c r="V3962" s="58" t="s">
        <v>5096</v>
      </c>
      <c r="W3962" s="235">
        <v>231</v>
      </c>
      <c r="X3962" s="134" t="s">
        <v>21284</v>
      </c>
      <c r="Y3962" s="25" t="s">
        <v>12238</v>
      </c>
      <c r="Z3962" s="26">
        <f t="shared" si="290"/>
        <v>40.120833333333337</v>
      </c>
      <c r="AA3962" s="27">
        <f t="shared" si="291"/>
        <v>20.153611111111111</v>
      </c>
      <c r="AB3962" s="134" t="str">
        <f t="shared" si="284"/>
        <v>40</v>
      </c>
      <c r="AC3962" s="134" t="str">
        <f t="shared" si="285"/>
        <v>07</v>
      </c>
      <c r="AD3962" s="134" t="str">
        <f t="shared" si="286"/>
        <v>15</v>
      </c>
      <c r="AE3962" s="26" t="s">
        <v>21288</v>
      </c>
      <c r="AF3962" s="134" t="str">
        <f t="shared" si="287"/>
        <v>20</v>
      </c>
      <c r="AG3962" s="134" t="str">
        <f t="shared" si="288"/>
        <v>09</v>
      </c>
      <c r="AH3962" s="134" t="str">
        <f t="shared" si="289"/>
        <v>13</v>
      </c>
      <c r="AI3962" s="27" t="s">
        <v>21289</v>
      </c>
      <c r="AJ3962" s="134">
        <v>100</v>
      </c>
      <c r="AK3962" s="235" t="s">
        <v>4588</v>
      </c>
      <c r="AL3962" s="133">
        <v>12</v>
      </c>
      <c r="AM3962" s="134" t="s">
        <v>8673</v>
      </c>
      <c r="AN3962" s="235">
        <v>12</v>
      </c>
      <c r="AO3962" s="226" t="s">
        <v>21284</v>
      </c>
      <c r="AP3962" s="226" t="s">
        <v>12238</v>
      </c>
      <c r="AQ3962" s="105" t="s">
        <v>21286</v>
      </c>
      <c r="AR3962" s="108" t="s">
        <v>21285</v>
      </c>
      <c r="AS3962" s="226" t="s">
        <v>5096</v>
      </c>
      <c r="AU3962" s="134">
        <v>100</v>
      </c>
      <c r="AW3962" s="235">
        <v>20</v>
      </c>
      <c r="AX3962" s="133" t="s">
        <v>11499</v>
      </c>
      <c r="AY3962" s="235">
        <v>0</v>
      </c>
      <c r="AZ3962" s="134" t="s">
        <v>12238</v>
      </c>
      <c r="BA3962" s="133" t="s">
        <v>4589</v>
      </c>
      <c r="BB3962" s="235">
        <v>0</v>
      </c>
      <c r="BG3962" s="134" t="s">
        <v>21284</v>
      </c>
      <c r="BN3962" s="133" t="s">
        <v>21290</v>
      </c>
      <c r="BP3962" s="134" t="s">
        <v>21286</v>
      </c>
      <c r="BQ3962" s="134" t="s">
        <v>21286</v>
      </c>
      <c r="BR3962" s="134" t="s">
        <v>21284</v>
      </c>
      <c r="CB3962" s="134" t="s">
        <v>21284</v>
      </c>
      <c r="CE3962" s="134" t="s">
        <v>21284</v>
      </c>
      <c r="CO3962" s="134" t="s">
        <v>21284</v>
      </c>
    </row>
    <row r="3963" spans="1:93" x14ac:dyDescent="0.25">
      <c r="A3963" s="134" t="s">
        <v>14</v>
      </c>
      <c r="B3963" s="134" t="s">
        <v>2147</v>
      </c>
      <c r="C3963" s="134" t="s">
        <v>21291</v>
      </c>
      <c r="D3963" s="31" t="s">
        <v>21291</v>
      </c>
      <c r="E3963" s="339" t="s">
        <v>1134</v>
      </c>
      <c r="F3963" s="201" t="s">
        <v>11489</v>
      </c>
      <c r="G3963" s="201" t="s">
        <v>11502</v>
      </c>
      <c r="H3963" s="226" t="s">
        <v>2152</v>
      </c>
      <c r="K3963" s="108" t="s">
        <v>21292</v>
      </c>
      <c r="L3963" s="133" t="s">
        <v>1136</v>
      </c>
      <c r="M3963" s="133" t="s">
        <v>17802</v>
      </c>
      <c r="N3963" s="133" t="s">
        <v>11505</v>
      </c>
      <c r="O3963" s="134">
        <v>20140920</v>
      </c>
      <c r="P3963" s="134">
        <v>20150128</v>
      </c>
      <c r="Q3963" s="133" t="s">
        <v>21044</v>
      </c>
      <c r="R3963" s="134" t="s">
        <v>14</v>
      </c>
      <c r="S3963" s="134" t="s">
        <v>21291</v>
      </c>
      <c r="T3963" s="58" t="s">
        <v>4712</v>
      </c>
      <c r="U3963" s="58" t="s">
        <v>4713</v>
      </c>
      <c r="V3963" s="58" t="s">
        <v>4714</v>
      </c>
      <c r="W3963" s="235">
        <v>1020</v>
      </c>
      <c r="X3963" s="134" t="s">
        <v>21291</v>
      </c>
      <c r="Y3963" s="216" t="s">
        <v>1134</v>
      </c>
      <c r="Z3963" s="26">
        <f t="shared" si="290"/>
        <v>40.290833333333332</v>
      </c>
      <c r="AA3963" s="27">
        <f t="shared" si="291"/>
        <v>20.414166666666667</v>
      </c>
      <c r="AB3963" s="134" t="str">
        <f t="shared" si="284"/>
        <v>40</v>
      </c>
      <c r="AC3963" s="134" t="str">
        <f t="shared" si="285"/>
        <v>17</v>
      </c>
      <c r="AD3963" s="134" t="str">
        <f t="shared" si="286"/>
        <v>27</v>
      </c>
      <c r="AE3963" s="26" t="s">
        <v>21293</v>
      </c>
      <c r="AF3963" s="134" t="str">
        <f t="shared" si="287"/>
        <v>20</v>
      </c>
      <c r="AG3963" s="134" t="str">
        <f t="shared" si="288"/>
        <v>24</v>
      </c>
      <c r="AH3963" s="134" t="str">
        <f t="shared" si="289"/>
        <v>51</v>
      </c>
      <c r="AI3963" s="27" t="s">
        <v>21294</v>
      </c>
      <c r="AJ3963" s="134">
        <v>300</v>
      </c>
      <c r="AK3963" s="235" t="s">
        <v>4717</v>
      </c>
      <c r="AL3963" s="133">
        <v>22</v>
      </c>
      <c r="AM3963" s="134" t="s">
        <v>2371</v>
      </c>
      <c r="AN3963" s="235">
        <v>22</v>
      </c>
      <c r="AO3963" s="226" t="s">
        <v>21291</v>
      </c>
      <c r="AP3963" s="226" t="s">
        <v>1134</v>
      </c>
      <c r="AQ3963" s="105" t="s">
        <v>17802</v>
      </c>
      <c r="AR3963" s="108" t="s">
        <v>21292</v>
      </c>
      <c r="AS3963" s="226" t="s">
        <v>4714</v>
      </c>
      <c r="AU3963" s="134">
        <v>300</v>
      </c>
      <c r="AW3963" s="235">
        <v>20</v>
      </c>
      <c r="AX3963" s="133" t="s">
        <v>11499</v>
      </c>
      <c r="AY3963" s="235">
        <v>0</v>
      </c>
      <c r="AZ3963" s="134" t="s">
        <v>1134</v>
      </c>
      <c r="BA3963" s="133" t="s">
        <v>4589</v>
      </c>
      <c r="BB3963" s="235">
        <v>0</v>
      </c>
      <c r="BG3963" s="134" t="s">
        <v>21291</v>
      </c>
      <c r="BN3963" s="133" t="s">
        <v>21295</v>
      </c>
      <c r="BP3963" s="134" t="s">
        <v>17802</v>
      </c>
      <c r="BQ3963" s="134" t="s">
        <v>17802</v>
      </c>
      <c r="BR3963" s="134" t="s">
        <v>21291</v>
      </c>
      <c r="CB3963" s="134" t="s">
        <v>21291</v>
      </c>
      <c r="CE3963" s="134" t="s">
        <v>21291</v>
      </c>
      <c r="CO3963" s="134" t="s">
        <v>21291</v>
      </c>
    </row>
    <row r="3964" spans="1:93" x14ac:dyDescent="0.25">
      <c r="A3964" s="134" t="s">
        <v>14</v>
      </c>
      <c r="B3964" s="134" t="s">
        <v>2147</v>
      </c>
      <c r="C3964" s="134" t="s">
        <v>21296</v>
      </c>
      <c r="D3964" s="34" t="s">
        <v>21296</v>
      </c>
      <c r="E3964" s="345" t="s">
        <v>11727</v>
      </c>
      <c r="F3964" s="201" t="s">
        <v>11728</v>
      </c>
      <c r="G3964" s="201" t="s">
        <v>11729</v>
      </c>
      <c r="H3964" s="226" t="s">
        <v>17918</v>
      </c>
      <c r="K3964" s="108" t="s">
        <v>21297</v>
      </c>
      <c r="L3964" s="133" t="s">
        <v>11655</v>
      </c>
      <c r="M3964" s="133" t="s">
        <v>21298</v>
      </c>
      <c r="N3964" s="133" t="s">
        <v>11732</v>
      </c>
      <c r="O3964" s="134">
        <v>20140920</v>
      </c>
      <c r="P3964" s="134">
        <v>20150128</v>
      </c>
      <c r="Q3964" s="133" t="s">
        <v>21044</v>
      </c>
      <c r="R3964" s="134" t="s">
        <v>14</v>
      </c>
      <c r="S3964" s="134" t="s">
        <v>21296</v>
      </c>
      <c r="T3964" s="58" t="s">
        <v>4712</v>
      </c>
      <c r="U3964" s="58" t="s">
        <v>4713</v>
      </c>
      <c r="V3964" s="58" t="s">
        <v>4714</v>
      </c>
      <c r="W3964" s="235">
        <v>1025</v>
      </c>
      <c r="X3964" s="134" t="s">
        <v>21296</v>
      </c>
      <c r="Y3964" s="216" t="s">
        <v>11727</v>
      </c>
      <c r="Z3964" s="26">
        <f t="shared" si="290"/>
        <v>40.290833333333332</v>
      </c>
      <c r="AA3964" s="27">
        <f t="shared" si="291"/>
        <v>20.414166666666667</v>
      </c>
      <c r="AB3964" s="134" t="str">
        <f t="shared" si="284"/>
        <v>40</v>
      </c>
      <c r="AC3964" s="134" t="str">
        <f t="shared" si="285"/>
        <v>17</v>
      </c>
      <c r="AD3964" s="134" t="str">
        <f t="shared" si="286"/>
        <v>27</v>
      </c>
      <c r="AE3964" s="26" t="s">
        <v>21293</v>
      </c>
      <c r="AF3964" s="134" t="str">
        <f t="shared" si="287"/>
        <v>20</v>
      </c>
      <c r="AG3964" s="134" t="str">
        <f t="shared" si="288"/>
        <v>24</v>
      </c>
      <c r="AH3964" s="134" t="str">
        <f t="shared" si="289"/>
        <v>51</v>
      </c>
      <c r="AI3964" s="27" t="s">
        <v>21294</v>
      </c>
      <c r="AJ3964" s="134">
        <v>300</v>
      </c>
      <c r="AK3964" s="235" t="s">
        <v>4717</v>
      </c>
      <c r="AL3964" s="133">
        <v>22</v>
      </c>
      <c r="AM3964" s="134" t="s">
        <v>2371</v>
      </c>
      <c r="AN3964" s="235">
        <v>22</v>
      </c>
      <c r="AO3964" s="226" t="s">
        <v>21296</v>
      </c>
      <c r="AP3964" s="226" t="s">
        <v>11727</v>
      </c>
      <c r="AQ3964" s="105" t="s">
        <v>21298</v>
      </c>
      <c r="AR3964" s="108" t="s">
        <v>21297</v>
      </c>
      <c r="AS3964" s="226" t="s">
        <v>4714</v>
      </c>
      <c r="AU3964" s="134">
        <v>300</v>
      </c>
      <c r="AW3964" s="235">
        <v>20</v>
      </c>
      <c r="AX3964" s="133" t="s">
        <v>11499</v>
      </c>
      <c r="AY3964" s="235">
        <v>1</v>
      </c>
      <c r="AZ3964" s="134" t="s">
        <v>11727</v>
      </c>
      <c r="BA3964" s="133" t="s">
        <v>2161</v>
      </c>
      <c r="BB3964" s="235">
        <v>0</v>
      </c>
      <c r="BG3964" s="134" t="s">
        <v>21296</v>
      </c>
      <c r="BN3964" s="133" t="s">
        <v>21299</v>
      </c>
      <c r="BP3964" s="134" t="s">
        <v>21298</v>
      </c>
      <c r="BQ3964" s="134" t="s">
        <v>21298</v>
      </c>
      <c r="BR3964" s="134" t="s">
        <v>21296</v>
      </c>
      <c r="CB3964" s="134" t="s">
        <v>21296</v>
      </c>
      <c r="CE3964" s="134" t="s">
        <v>21296</v>
      </c>
      <c r="CO3964" s="134" t="s">
        <v>21296</v>
      </c>
    </row>
    <row r="3965" spans="1:93" x14ac:dyDescent="0.25">
      <c r="A3965" s="134" t="s">
        <v>14</v>
      </c>
      <c r="B3965" s="134" t="s">
        <v>2147</v>
      </c>
      <c r="C3965" s="134" t="s">
        <v>21300</v>
      </c>
      <c r="D3965" s="34" t="s">
        <v>21300</v>
      </c>
      <c r="E3965" s="345" t="s">
        <v>11727</v>
      </c>
      <c r="F3965" s="201" t="s">
        <v>11728</v>
      </c>
      <c r="G3965" s="201" t="s">
        <v>11729</v>
      </c>
      <c r="H3965" s="226" t="s">
        <v>17918</v>
      </c>
      <c r="K3965" s="108" t="s">
        <v>21301</v>
      </c>
      <c r="L3965" s="133" t="s">
        <v>11655</v>
      </c>
      <c r="M3965" s="133" t="s">
        <v>21302</v>
      </c>
      <c r="N3965" s="133" t="s">
        <v>11732</v>
      </c>
      <c r="O3965" s="134">
        <v>20140920</v>
      </c>
      <c r="P3965" s="134">
        <v>20150128</v>
      </c>
      <c r="Q3965" s="133" t="s">
        <v>21044</v>
      </c>
      <c r="R3965" s="134" t="s">
        <v>14</v>
      </c>
      <c r="S3965" s="134" t="s">
        <v>21300</v>
      </c>
      <c r="T3965" s="58" t="s">
        <v>4712</v>
      </c>
      <c r="U3965" s="58" t="s">
        <v>4713</v>
      </c>
      <c r="V3965" s="58" t="s">
        <v>4714</v>
      </c>
      <c r="W3965" s="235">
        <v>1035</v>
      </c>
      <c r="X3965" s="134" t="s">
        <v>21300</v>
      </c>
      <c r="Y3965" s="216" t="s">
        <v>11727</v>
      </c>
      <c r="Z3965" s="26">
        <f t="shared" si="290"/>
        <v>40.291388888888889</v>
      </c>
      <c r="AA3965" s="27">
        <f t="shared" si="291"/>
        <v>20.414444444444442</v>
      </c>
      <c r="AB3965" s="134" t="str">
        <f t="shared" si="284"/>
        <v>40</v>
      </c>
      <c r="AC3965" s="134" t="str">
        <f t="shared" si="285"/>
        <v>17</v>
      </c>
      <c r="AD3965" s="134" t="str">
        <f t="shared" si="286"/>
        <v>29</v>
      </c>
      <c r="AE3965" s="26" t="s">
        <v>17754</v>
      </c>
      <c r="AF3965" s="134" t="str">
        <f t="shared" si="287"/>
        <v>20</v>
      </c>
      <c r="AG3965" s="134" t="str">
        <f t="shared" si="288"/>
        <v>24</v>
      </c>
      <c r="AH3965" s="134" t="str">
        <f t="shared" si="289"/>
        <v>52</v>
      </c>
      <c r="AI3965" s="27" t="s">
        <v>21303</v>
      </c>
      <c r="AJ3965" s="134">
        <v>300</v>
      </c>
      <c r="AK3965" s="235" t="s">
        <v>4717</v>
      </c>
      <c r="AL3965" s="133">
        <v>22</v>
      </c>
      <c r="AM3965" s="134" t="s">
        <v>2371</v>
      </c>
      <c r="AN3965" s="235">
        <v>22</v>
      </c>
      <c r="AO3965" s="226" t="s">
        <v>21300</v>
      </c>
      <c r="AP3965" s="226" t="s">
        <v>11727</v>
      </c>
      <c r="AQ3965" s="105" t="s">
        <v>21302</v>
      </c>
      <c r="AR3965" s="108" t="s">
        <v>21301</v>
      </c>
      <c r="AS3965" s="226" t="s">
        <v>4714</v>
      </c>
      <c r="AU3965" s="134">
        <v>300</v>
      </c>
      <c r="AW3965" s="235">
        <v>20</v>
      </c>
      <c r="AX3965" s="133" t="s">
        <v>11499</v>
      </c>
      <c r="AY3965" s="235">
        <v>1</v>
      </c>
      <c r="AZ3965" s="134" t="s">
        <v>11727</v>
      </c>
      <c r="BA3965" s="133" t="s">
        <v>2161</v>
      </c>
      <c r="BB3965" s="235">
        <v>0</v>
      </c>
      <c r="BG3965" s="134" t="s">
        <v>21300</v>
      </c>
      <c r="BN3965" s="133" t="s">
        <v>21304</v>
      </c>
      <c r="BP3965" s="134" t="s">
        <v>21302</v>
      </c>
      <c r="BQ3965" s="134" t="s">
        <v>21302</v>
      </c>
      <c r="BR3965" s="134" t="s">
        <v>21300</v>
      </c>
      <c r="CB3965" s="134" t="s">
        <v>21300</v>
      </c>
      <c r="CE3965" s="134" t="s">
        <v>21300</v>
      </c>
      <c r="CO3965" s="134" t="s">
        <v>21300</v>
      </c>
    </row>
    <row r="3966" spans="1:93" x14ac:dyDescent="0.25">
      <c r="A3966" s="134" t="s">
        <v>14</v>
      </c>
      <c r="B3966" s="134" t="s">
        <v>2147</v>
      </c>
      <c r="C3966" s="134" t="s">
        <v>21305</v>
      </c>
      <c r="D3966" s="36" t="s">
        <v>21305</v>
      </c>
      <c r="E3966" s="164" t="s">
        <v>11627</v>
      </c>
      <c r="F3966" s="201" t="s">
        <v>11628</v>
      </c>
      <c r="G3966" s="201" t="s">
        <v>8938</v>
      </c>
      <c r="H3966" s="226" t="s">
        <v>2152</v>
      </c>
      <c r="K3966" s="108" t="s">
        <v>21306</v>
      </c>
      <c r="L3966" s="133" t="s">
        <v>11630</v>
      </c>
      <c r="M3966" s="133" t="s">
        <v>21307</v>
      </c>
      <c r="N3966" s="133" t="s">
        <v>11632</v>
      </c>
      <c r="O3966" s="134">
        <v>20140920</v>
      </c>
      <c r="P3966" s="134">
        <v>20150128</v>
      </c>
      <c r="Q3966" s="133" t="s">
        <v>21044</v>
      </c>
      <c r="R3966" s="134" t="s">
        <v>14</v>
      </c>
      <c r="S3966" s="134" t="s">
        <v>21305</v>
      </c>
      <c r="T3966" s="58" t="s">
        <v>4712</v>
      </c>
      <c r="U3966" s="58" t="s">
        <v>4713</v>
      </c>
      <c r="V3966" s="58" t="s">
        <v>4714</v>
      </c>
      <c r="W3966" s="235">
        <v>1036</v>
      </c>
      <c r="X3966" s="134" t="s">
        <v>21305</v>
      </c>
      <c r="Y3966" s="216" t="s">
        <v>11627</v>
      </c>
      <c r="Z3966" s="26">
        <f t="shared" si="290"/>
        <v>40.291388888888889</v>
      </c>
      <c r="AA3966" s="27">
        <f t="shared" si="291"/>
        <v>20.41472222222222</v>
      </c>
      <c r="AB3966" s="134" t="str">
        <f t="shared" si="284"/>
        <v>40</v>
      </c>
      <c r="AC3966" s="134" t="str">
        <f t="shared" si="285"/>
        <v>17</v>
      </c>
      <c r="AD3966" s="134" t="str">
        <f t="shared" si="286"/>
        <v>29</v>
      </c>
      <c r="AE3966" s="26" t="s">
        <v>17754</v>
      </c>
      <c r="AF3966" s="134" t="str">
        <f t="shared" si="287"/>
        <v>20</v>
      </c>
      <c r="AG3966" s="134" t="str">
        <f t="shared" si="288"/>
        <v>24</v>
      </c>
      <c r="AH3966" s="134" t="str">
        <f t="shared" si="289"/>
        <v>53</v>
      </c>
      <c r="AI3966" s="27" t="s">
        <v>21308</v>
      </c>
      <c r="AJ3966" s="134">
        <v>300</v>
      </c>
      <c r="AK3966" s="235" t="s">
        <v>4717</v>
      </c>
      <c r="AL3966" s="133">
        <v>22</v>
      </c>
      <c r="AM3966" s="134" t="s">
        <v>2371</v>
      </c>
      <c r="AN3966" s="235">
        <v>22</v>
      </c>
      <c r="AO3966" s="226" t="s">
        <v>21305</v>
      </c>
      <c r="AP3966" s="226" t="s">
        <v>11627</v>
      </c>
      <c r="AQ3966" s="105" t="s">
        <v>21307</v>
      </c>
      <c r="AR3966" s="108" t="s">
        <v>21306</v>
      </c>
      <c r="AS3966" s="226" t="s">
        <v>4714</v>
      </c>
      <c r="AU3966" s="134">
        <v>300</v>
      </c>
      <c r="AW3966" s="235">
        <v>20</v>
      </c>
      <c r="AX3966" s="133" t="s">
        <v>11499</v>
      </c>
      <c r="AY3966" s="235">
        <v>0</v>
      </c>
      <c r="AZ3966" s="134" t="s">
        <v>11627</v>
      </c>
      <c r="BA3966" s="133" t="s">
        <v>4589</v>
      </c>
      <c r="BB3966" s="235">
        <v>0</v>
      </c>
      <c r="BG3966" s="134" t="s">
        <v>21305</v>
      </c>
      <c r="BN3966" s="133" t="s">
        <v>21309</v>
      </c>
      <c r="BP3966" s="134" t="s">
        <v>21307</v>
      </c>
      <c r="BQ3966" s="134" t="s">
        <v>21307</v>
      </c>
      <c r="BR3966" s="134" t="s">
        <v>21305</v>
      </c>
      <c r="CB3966" s="134" t="s">
        <v>21305</v>
      </c>
      <c r="CE3966" s="134" t="s">
        <v>21305</v>
      </c>
      <c r="CO3966" s="134" t="s">
        <v>21305</v>
      </c>
    </row>
    <row r="3967" spans="1:93" x14ac:dyDescent="0.25">
      <c r="A3967" s="134" t="s">
        <v>14</v>
      </c>
      <c r="B3967" s="134" t="s">
        <v>2147</v>
      </c>
      <c r="C3967" s="134" t="s">
        <v>21310</v>
      </c>
      <c r="D3967" s="31" t="s">
        <v>21310</v>
      </c>
      <c r="E3967" s="339" t="s">
        <v>1134</v>
      </c>
      <c r="F3967" s="201" t="s">
        <v>11489</v>
      </c>
      <c r="G3967" s="201" t="s">
        <v>11502</v>
      </c>
      <c r="H3967" s="226" t="s">
        <v>2152</v>
      </c>
      <c r="K3967" s="108" t="s">
        <v>21311</v>
      </c>
      <c r="L3967" s="133" t="s">
        <v>1136</v>
      </c>
      <c r="M3967" s="133" t="s">
        <v>21312</v>
      </c>
      <c r="N3967" s="133" t="s">
        <v>11505</v>
      </c>
      <c r="O3967" s="134">
        <v>20140920</v>
      </c>
      <c r="P3967" s="134">
        <v>20150128</v>
      </c>
      <c r="Q3967" s="133" t="s">
        <v>21044</v>
      </c>
      <c r="R3967" s="134" t="s">
        <v>14</v>
      </c>
      <c r="S3967" s="134" t="s">
        <v>21310</v>
      </c>
      <c r="T3967" s="58" t="s">
        <v>4712</v>
      </c>
      <c r="U3967" s="58" t="s">
        <v>4713</v>
      </c>
      <c r="V3967" s="58" t="s">
        <v>4714</v>
      </c>
      <c r="W3967" s="235">
        <v>1035</v>
      </c>
      <c r="X3967" s="134" t="s">
        <v>21310</v>
      </c>
      <c r="Y3967" s="216" t="s">
        <v>1134</v>
      </c>
      <c r="Z3967" s="26">
        <f t="shared" si="290"/>
        <v>40.291666666666664</v>
      </c>
      <c r="AA3967" s="27">
        <f t="shared" si="291"/>
        <v>20.41472222222222</v>
      </c>
      <c r="AB3967" s="134" t="str">
        <f t="shared" si="284"/>
        <v>40</v>
      </c>
      <c r="AC3967" s="134" t="str">
        <f t="shared" si="285"/>
        <v>17</v>
      </c>
      <c r="AD3967" s="134" t="str">
        <f t="shared" si="286"/>
        <v>30</v>
      </c>
      <c r="AE3967" s="26" t="s">
        <v>21313</v>
      </c>
      <c r="AF3967" s="134" t="str">
        <f t="shared" si="287"/>
        <v>20</v>
      </c>
      <c r="AG3967" s="134" t="str">
        <f t="shared" si="288"/>
        <v>24</v>
      </c>
      <c r="AH3967" s="134" t="str">
        <f t="shared" si="289"/>
        <v>53</v>
      </c>
      <c r="AI3967" s="27" t="s">
        <v>21308</v>
      </c>
      <c r="AJ3967" s="134">
        <v>300</v>
      </c>
      <c r="AK3967" s="235" t="s">
        <v>4717</v>
      </c>
      <c r="AL3967" s="133">
        <v>22</v>
      </c>
      <c r="AM3967" s="134" t="s">
        <v>2371</v>
      </c>
      <c r="AN3967" s="235">
        <v>22</v>
      </c>
      <c r="AO3967" s="226" t="s">
        <v>21310</v>
      </c>
      <c r="AP3967" s="226" t="s">
        <v>1134</v>
      </c>
      <c r="AQ3967" s="105" t="s">
        <v>21312</v>
      </c>
      <c r="AR3967" s="108" t="s">
        <v>21311</v>
      </c>
      <c r="AS3967" s="226" t="s">
        <v>4714</v>
      </c>
      <c r="AU3967" s="134">
        <v>300</v>
      </c>
      <c r="AW3967" s="235">
        <v>20</v>
      </c>
      <c r="AX3967" s="133" t="s">
        <v>11499</v>
      </c>
      <c r="AY3967" s="235">
        <v>0</v>
      </c>
      <c r="AZ3967" s="134" t="s">
        <v>1134</v>
      </c>
      <c r="BA3967" s="133" t="s">
        <v>4589</v>
      </c>
      <c r="BB3967" s="235">
        <v>0</v>
      </c>
      <c r="BG3967" s="134" t="s">
        <v>21310</v>
      </c>
      <c r="BN3967" s="133" t="s">
        <v>21314</v>
      </c>
      <c r="BP3967" s="134" t="s">
        <v>21312</v>
      </c>
      <c r="BQ3967" s="134" t="s">
        <v>21312</v>
      </c>
      <c r="BR3967" s="134" t="s">
        <v>21310</v>
      </c>
      <c r="CB3967" s="134" t="s">
        <v>21310</v>
      </c>
      <c r="CE3967" s="134" t="s">
        <v>21310</v>
      </c>
      <c r="CO3967" s="134" t="s">
        <v>21310</v>
      </c>
    </row>
    <row r="3968" spans="1:93" x14ac:dyDescent="0.25">
      <c r="A3968" s="134" t="s">
        <v>14</v>
      </c>
      <c r="B3968" s="134" t="s">
        <v>2147</v>
      </c>
      <c r="C3968" s="134" t="s">
        <v>21315</v>
      </c>
      <c r="D3968" s="34" t="s">
        <v>21315</v>
      </c>
      <c r="E3968" s="345" t="s">
        <v>11727</v>
      </c>
      <c r="F3968" s="201" t="s">
        <v>11728</v>
      </c>
      <c r="G3968" s="201" t="s">
        <v>11729</v>
      </c>
      <c r="H3968" s="226" t="s">
        <v>17918</v>
      </c>
      <c r="K3968" s="108" t="s">
        <v>21316</v>
      </c>
      <c r="L3968" s="133" t="s">
        <v>11655</v>
      </c>
      <c r="M3968" s="133" t="s">
        <v>21317</v>
      </c>
      <c r="N3968" s="133" t="s">
        <v>11732</v>
      </c>
      <c r="O3968" s="134">
        <v>20140920</v>
      </c>
      <c r="P3968" s="134">
        <v>20150128</v>
      </c>
      <c r="Q3968" s="133" t="s">
        <v>21044</v>
      </c>
      <c r="R3968" s="134" t="s">
        <v>14</v>
      </c>
      <c r="S3968" s="134" t="s">
        <v>21315</v>
      </c>
      <c r="T3968" s="58" t="s">
        <v>4712</v>
      </c>
      <c r="U3968" s="58" t="s">
        <v>4713</v>
      </c>
      <c r="V3968" s="58" t="s">
        <v>4714</v>
      </c>
      <c r="W3968" s="235">
        <v>1035</v>
      </c>
      <c r="X3968" s="134" t="s">
        <v>21315</v>
      </c>
      <c r="Y3968" s="216" t="s">
        <v>11727</v>
      </c>
      <c r="Z3968" s="26">
        <f t="shared" si="290"/>
        <v>40.291666666666664</v>
      </c>
      <c r="AA3968" s="27">
        <f t="shared" si="291"/>
        <v>20.41472222222222</v>
      </c>
      <c r="AB3968" s="134" t="str">
        <f t="shared" si="284"/>
        <v>40</v>
      </c>
      <c r="AC3968" s="134" t="str">
        <f t="shared" si="285"/>
        <v>17</v>
      </c>
      <c r="AD3968" s="134" t="str">
        <f t="shared" si="286"/>
        <v>30</v>
      </c>
      <c r="AE3968" s="26" t="s">
        <v>21313</v>
      </c>
      <c r="AF3968" s="134" t="str">
        <f t="shared" si="287"/>
        <v>20</v>
      </c>
      <c r="AG3968" s="134" t="str">
        <f t="shared" si="288"/>
        <v>24</v>
      </c>
      <c r="AH3968" s="134" t="str">
        <f t="shared" si="289"/>
        <v>53</v>
      </c>
      <c r="AI3968" s="27" t="s">
        <v>21308</v>
      </c>
      <c r="AJ3968" s="134">
        <v>300</v>
      </c>
      <c r="AK3968" s="235" t="s">
        <v>4717</v>
      </c>
      <c r="AL3968" s="133">
        <v>22</v>
      </c>
      <c r="AM3968" s="134" t="s">
        <v>2371</v>
      </c>
      <c r="AN3968" s="235">
        <v>22</v>
      </c>
      <c r="AO3968" s="226" t="s">
        <v>21315</v>
      </c>
      <c r="AP3968" s="226" t="s">
        <v>11727</v>
      </c>
      <c r="AQ3968" s="105" t="s">
        <v>21317</v>
      </c>
      <c r="AR3968" s="108" t="s">
        <v>21316</v>
      </c>
      <c r="AS3968" s="226" t="s">
        <v>4714</v>
      </c>
      <c r="AU3968" s="134">
        <v>300</v>
      </c>
      <c r="AW3968" s="235">
        <v>20</v>
      </c>
      <c r="AX3968" s="133" t="s">
        <v>11499</v>
      </c>
      <c r="AY3968" s="235">
        <v>1</v>
      </c>
      <c r="AZ3968" s="134" t="s">
        <v>11727</v>
      </c>
      <c r="BA3968" s="133" t="s">
        <v>2161</v>
      </c>
      <c r="BB3968" s="235">
        <v>0</v>
      </c>
      <c r="BG3968" s="134" t="s">
        <v>21315</v>
      </c>
      <c r="BN3968" s="133" t="s">
        <v>21318</v>
      </c>
      <c r="BP3968" s="134" t="s">
        <v>21317</v>
      </c>
      <c r="BQ3968" s="134" t="s">
        <v>21317</v>
      </c>
      <c r="BR3968" s="134" t="s">
        <v>21315</v>
      </c>
      <c r="CB3968" s="134" t="s">
        <v>21315</v>
      </c>
      <c r="CE3968" s="134" t="s">
        <v>21315</v>
      </c>
      <c r="CO3968" s="134" t="s">
        <v>21315</v>
      </c>
    </row>
    <row r="3969" spans="1:93" x14ac:dyDescent="0.25">
      <c r="A3969" s="134" t="s">
        <v>14</v>
      </c>
      <c r="B3969" s="134" t="s">
        <v>2147</v>
      </c>
      <c r="C3969" s="134" t="s">
        <v>21319</v>
      </c>
      <c r="D3969" s="31" t="s">
        <v>21319</v>
      </c>
      <c r="E3969" s="339" t="s">
        <v>1134</v>
      </c>
      <c r="F3969" s="201" t="s">
        <v>11489</v>
      </c>
      <c r="G3969" s="201" t="s">
        <v>11502</v>
      </c>
      <c r="H3969" s="226" t="s">
        <v>2152</v>
      </c>
      <c r="K3969" s="108" t="s">
        <v>21320</v>
      </c>
      <c r="L3969" s="133" t="s">
        <v>1136</v>
      </c>
      <c r="M3969" s="133" t="s">
        <v>21321</v>
      </c>
      <c r="N3969" s="133" t="s">
        <v>11505</v>
      </c>
      <c r="O3969" s="134">
        <v>20140920</v>
      </c>
      <c r="P3969" s="134">
        <v>20150128</v>
      </c>
      <c r="Q3969" s="133" t="s">
        <v>21044</v>
      </c>
      <c r="R3969" s="134" t="s">
        <v>14</v>
      </c>
      <c r="S3969" s="134" t="s">
        <v>21319</v>
      </c>
      <c r="T3969" s="58" t="s">
        <v>4712</v>
      </c>
      <c r="U3969" s="58" t="s">
        <v>4713</v>
      </c>
      <c r="V3969" s="58" t="s">
        <v>4714</v>
      </c>
      <c r="W3969" s="235">
        <v>1035</v>
      </c>
      <c r="X3969" s="134" t="s">
        <v>21319</v>
      </c>
      <c r="Y3969" s="216" t="s">
        <v>1134</v>
      </c>
      <c r="Z3969" s="26">
        <f t="shared" si="290"/>
        <v>40.291388888888889</v>
      </c>
      <c r="AA3969" s="27">
        <f t="shared" si="291"/>
        <v>20.414444444444442</v>
      </c>
      <c r="AB3969" s="134" t="str">
        <f t="shared" si="284"/>
        <v>40</v>
      </c>
      <c r="AC3969" s="134" t="str">
        <f t="shared" si="285"/>
        <v>17</v>
      </c>
      <c r="AD3969" s="134" t="str">
        <f t="shared" si="286"/>
        <v>29</v>
      </c>
      <c r="AE3969" s="26" t="s">
        <v>17754</v>
      </c>
      <c r="AF3969" s="134" t="str">
        <f t="shared" si="287"/>
        <v>20</v>
      </c>
      <c r="AG3969" s="134" t="str">
        <f t="shared" si="288"/>
        <v>24</v>
      </c>
      <c r="AH3969" s="134" t="str">
        <f t="shared" si="289"/>
        <v>52</v>
      </c>
      <c r="AI3969" s="27" t="s">
        <v>21303</v>
      </c>
      <c r="AJ3969" s="134">
        <v>300</v>
      </c>
      <c r="AK3969" s="235" t="s">
        <v>4717</v>
      </c>
      <c r="AL3969" s="133">
        <v>22</v>
      </c>
      <c r="AM3969" s="134" t="s">
        <v>2371</v>
      </c>
      <c r="AN3969" s="235">
        <v>22</v>
      </c>
      <c r="AO3969" s="226" t="s">
        <v>21319</v>
      </c>
      <c r="AP3969" s="226" t="s">
        <v>1134</v>
      </c>
      <c r="AQ3969" s="105" t="s">
        <v>21321</v>
      </c>
      <c r="AR3969" s="108" t="s">
        <v>21320</v>
      </c>
      <c r="AS3969" s="226" t="s">
        <v>4714</v>
      </c>
      <c r="AU3969" s="134">
        <v>300</v>
      </c>
      <c r="AW3969" s="235">
        <v>20</v>
      </c>
      <c r="AX3969" s="133" t="s">
        <v>11499</v>
      </c>
      <c r="AY3969" s="235">
        <v>0</v>
      </c>
      <c r="AZ3969" s="134" t="s">
        <v>1134</v>
      </c>
      <c r="BA3969" s="133" t="s">
        <v>4589</v>
      </c>
      <c r="BB3969" s="235">
        <v>0</v>
      </c>
      <c r="BG3969" s="134" t="s">
        <v>21319</v>
      </c>
      <c r="BN3969" s="133" t="s">
        <v>21322</v>
      </c>
      <c r="BP3969" s="134" t="s">
        <v>21321</v>
      </c>
      <c r="BQ3969" s="134" t="s">
        <v>21321</v>
      </c>
      <c r="BR3969" s="134" t="s">
        <v>21319</v>
      </c>
      <c r="CB3969" s="134" t="s">
        <v>21319</v>
      </c>
      <c r="CE3969" s="134" t="s">
        <v>21319</v>
      </c>
      <c r="CO3969" s="134" t="s">
        <v>21319</v>
      </c>
    </row>
    <row r="3970" spans="1:93" x14ac:dyDescent="0.25">
      <c r="A3970" s="134" t="s">
        <v>14</v>
      </c>
      <c r="B3970" s="134" t="s">
        <v>2147</v>
      </c>
      <c r="C3970" s="134" t="s">
        <v>21323</v>
      </c>
      <c r="D3970" s="34" t="s">
        <v>21323</v>
      </c>
      <c r="E3970" s="345" t="s">
        <v>11727</v>
      </c>
      <c r="F3970" s="201" t="s">
        <v>11728</v>
      </c>
      <c r="G3970" s="201" t="s">
        <v>11729</v>
      </c>
      <c r="H3970" s="226" t="s">
        <v>17918</v>
      </c>
      <c r="K3970" s="108" t="s">
        <v>21324</v>
      </c>
      <c r="L3970" s="133" t="s">
        <v>11655</v>
      </c>
      <c r="M3970" s="133" t="s">
        <v>21325</v>
      </c>
      <c r="N3970" s="133" t="s">
        <v>11732</v>
      </c>
      <c r="O3970" s="134">
        <v>20140920</v>
      </c>
      <c r="P3970" s="134">
        <v>20150128</v>
      </c>
      <c r="Q3970" s="133" t="s">
        <v>21044</v>
      </c>
      <c r="R3970" s="134" t="s">
        <v>14</v>
      </c>
      <c r="S3970" s="134" t="s">
        <v>21323</v>
      </c>
      <c r="T3970" s="58" t="s">
        <v>4712</v>
      </c>
      <c r="U3970" s="58" t="s">
        <v>5095</v>
      </c>
      <c r="V3970" s="58" t="s">
        <v>18826</v>
      </c>
      <c r="W3970" s="235">
        <v>469</v>
      </c>
      <c r="X3970" s="134" t="s">
        <v>21323</v>
      </c>
      <c r="Y3970" s="216" t="s">
        <v>11727</v>
      </c>
      <c r="Z3970" s="26">
        <f t="shared" si="290"/>
        <v>40.033333333333331</v>
      </c>
      <c r="AA3970" s="27">
        <f t="shared" si="291"/>
        <v>20.2775</v>
      </c>
      <c r="AB3970" s="134" t="str">
        <f t="shared" si="284"/>
        <v>40</v>
      </c>
      <c r="AC3970" s="134" t="str">
        <f t="shared" si="285"/>
        <v>02</v>
      </c>
      <c r="AD3970" s="134" t="str">
        <f t="shared" si="286"/>
        <v>00</v>
      </c>
      <c r="AE3970" s="26" t="s">
        <v>8898</v>
      </c>
      <c r="AF3970" s="134" t="str">
        <f t="shared" si="287"/>
        <v>20</v>
      </c>
      <c r="AG3970" s="134" t="str">
        <f t="shared" si="288"/>
        <v>16</v>
      </c>
      <c r="AH3970" s="134" t="str">
        <f t="shared" si="289"/>
        <v>39</v>
      </c>
      <c r="AI3970" s="27" t="s">
        <v>21263</v>
      </c>
      <c r="AJ3970" s="134">
        <v>300</v>
      </c>
      <c r="AK3970" s="235" t="s">
        <v>4717</v>
      </c>
      <c r="AL3970" s="133">
        <v>22</v>
      </c>
      <c r="AM3970" s="134" t="s">
        <v>2371</v>
      </c>
      <c r="AN3970" s="235">
        <v>22</v>
      </c>
      <c r="AO3970" s="226" t="s">
        <v>21323</v>
      </c>
      <c r="AP3970" s="226" t="s">
        <v>11727</v>
      </c>
      <c r="AQ3970" s="105" t="s">
        <v>21325</v>
      </c>
      <c r="AR3970" s="108" t="s">
        <v>21324</v>
      </c>
      <c r="AS3970" s="226" t="s">
        <v>18826</v>
      </c>
      <c r="AU3970" s="134">
        <v>300</v>
      </c>
      <c r="AW3970" s="235">
        <v>20</v>
      </c>
      <c r="AX3970" s="133" t="s">
        <v>11499</v>
      </c>
      <c r="AY3970" s="235">
        <v>1</v>
      </c>
      <c r="AZ3970" s="134" t="s">
        <v>11727</v>
      </c>
      <c r="BA3970" s="133" t="s">
        <v>2161</v>
      </c>
      <c r="BB3970" s="235">
        <v>0</v>
      </c>
      <c r="BG3970" s="134" t="s">
        <v>21323</v>
      </c>
      <c r="BN3970" s="133" t="s">
        <v>21326</v>
      </c>
      <c r="BP3970" s="134" t="s">
        <v>21325</v>
      </c>
      <c r="BQ3970" s="134" t="s">
        <v>21325</v>
      </c>
      <c r="BR3970" s="134" t="s">
        <v>21323</v>
      </c>
      <c r="CB3970" s="134" t="s">
        <v>21323</v>
      </c>
      <c r="CE3970" s="134" t="s">
        <v>21323</v>
      </c>
      <c r="CO3970" s="134" t="s">
        <v>21323</v>
      </c>
    </row>
    <row r="3971" spans="1:93" x14ac:dyDescent="0.25">
      <c r="A3971" s="134" t="s">
        <v>14</v>
      </c>
      <c r="B3971" s="134" t="s">
        <v>2147</v>
      </c>
      <c r="C3971" s="134" t="s">
        <v>21327</v>
      </c>
      <c r="D3971" s="33" t="s">
        <v>21327</v>
      </c>
      <c r="E3971" s="195" t="s">
        <v>21328</v>
      </c>
      <c r="F3971" s="195" t="s">
        <v>17623</v>
      </c>
      <c r="G3971" s="195" t="s">
        <v>21329</v>
      </c>
      <c r="H3971" s="226" t="s">
        <v>2152</v>
      </c>
      <c r="K3971" s="222" t="s">
        <v>21330</v>
      </c>
      <c r="L3971" s="133" t="s">
        <v>17625</v>
      </c>
      <c r="M3971" s="133" t="s">
        <v>21331</v>
      </c>
      <c r="N3971" s="133" t="s">
        <v>17626</v>
      </c>
      <c r="O3971" s="134">
        <v>20140920</v>
      </c>
      <c r="P3971" s="134">
        <v>20150128</v>
      </c>
      <c r="Q3971" s="133" t="s">
        <v>21044</v>
      </c>
      <c r="R3971" s="134" t="s">
        <v>14</v>
      </c>
      <c r="S3971" s="134" t="s">
        <v>21327</v>
      </c>
      <c r="T3971" s="58" t="s">
        <v>4712</v>
      </c>
      <c r="U3971" s="58" t="s">
        <v>5095</v>
      </c>
      <c r="V3971" s="58" t="s">
        <v>18826</v>
      </c>
      <c r="W3971" s="235">
        <v>469</v>
      </c>
      <c r="X3971" s="134" t="s">
        <v>21327</v>
      </c>
      <c r="Y3971" s="33" t="s">
        <v>21328</v>
      </c>
      <c r="Z3971" s="26">
        <f t="shared" si="290"/>
        <v>40.033333333333331</v>
      </c>
      <c r="AA3971" s="27">
        <f t="shared" si="291"/>
        <v>20.277222222222221</v>
      </c>
      <c r="AB3971" s="134" t="str">
        <f t="shared" si="284"/>
        <v>40</v>
      </c>
      <c r="AC3971" s="134" t="str">
        <f t="shared" si="285"/>
        <v>02</v>
      </c>
      <c r="AD3971" s="134" t="str">
        <f t="shared" si="286"/>
        <v>00</v>
      </c>
      <c r="AE3971" s="26" t="s">
        <v>8898</v>
      </c>
      <c r="AF3971" s="134" t="str">
        <f t="shared" si="287"/>
        <v>20</v>
      </c>
      <c r="AG3971" s="134" t="str">
        <f t="shared" si="288"/>
        <v>16</v>
      </c>
      <c r="AH3971" s="134" t="str">
        <f t="shared" si="289"/>
        <v>38</v>
      </c>
      <c r="AI3971" s="27" t="s">
        <v>18828</v>
      </c>
      <c r="AJ3971" s="134">
        <v>300</v>
      </c>
      <c r="AK3971" s="235" t="s">
        <v>4717</v>
      </c>
      <c r="AL3971" s="133">
        <v>22</v>
      </c>
      <c r="AM3971" s="134" t="s">
        <v>2371</v>
      </c>
      <c r="AN3971" s="235">
        <v>22</v>
      </c>
      <c r="AO3971" s="134" t="s">
        <v>21327</v>
      </c>
      <c r="AP3971" s="33" t="s">
        <v>21328</v>
      </c>
      <c r="AQ3971" s="133" t="s">
        <v>21331</v>
      </c>
      <c r="AR3971" s="222" t="s">
        <v>21330</v>
      </c>
      <c r="AS3971" s="233" t="s">
        <v>18826</v>
      </c>
      <c r="AU3971" s="134">
        <v>300</v>
      </c>
      <c r="AW3971" s="235">
        <v>20</v>
      </c>
      <c r="AX3971" s="133" t="s">
        <v>11499</v>
      </c>
      <c r="AY3971" s="235">
        <v>0</v>
      </c>
      <c r="AZ3971" s="134" t="s">
        <v>21328</v>
      </c>
      <c r="BA3971" s="133" t="s">
        <v>4589</v>
      </c>
      <c r="BB3971" s="235">
        <v>0</v>
      </c>
      <c r="BG3971" s="134" t="s">
        <v>21327</v>
      </c>
      <c r="BP3971" s="134" t="s">
        <v>21331</v>
      </c>
      <c r="BQ3971" s="134" t="s">
        <v>21331</v>
      </c>
      <c r="BR3971" s="134" t="s">
        <v>21327</v>
      </c>
      <c r="CB3971" s="134" t="s">
        <v>21327</v>
      </c>
      <c r="CE3971" s="134" t="s">
        <v>21327</v>
      </c>
      <c r="CO3971" s="134" t="s">
        <v>21327</v>
      </c>
    </row>
    <row r="3972" spans="1:93" x14ac:dyDescent="0.25">
      <c r="A3972" s="134" t="s">
        <v>14</v>
      </c>
      <c r="B3972" s="134" t="s">
        <v>2147</v>
      </c>
      <c r="C3972" s="134" t="s">
        <v>21332</v>
      </c>
      <c r="D3972" s="31" t="s">
        <v>21332</v>
      </c>
      <c r="E3972" s="339" t="s">
        <v>11561</v>
      </c>
      <c r="F3972" s="201" t="s">
        <v>11562</v>
      </c>
      <c r="G3972" s="201" t="s">
        <v>11563</v>
      </c>
      <c r="H3972" s="226" t="s">
        <v>2152</v>
      </c>
      <c r="K3972" s="222" t="s">
        <v>21333</v>
      </c>
      <c r="L3972" s="133" t="s">
        <v>11565</v>
      </c>
      <c r="M3972" s="133" t="s">
        <v>21334</v>
      </c>
      <c r="N3972" s="133" t="s">
        <v>11567</v>
      </c>
      <c r="O3972" s="134">
        <v>20140918</v>
      </c>
      <c r="P3972" s="134">
        <v>20150128</v>
      </c>
      <c r="Q3972" s="133" t="s">
        <v>21044</v>
      </c>
      <c r="R3972" s="134" t="s">
        <v>14</v>
      </c>
      <c r="S3972" s="134" t="s">
        <v>21332</v>
      </c>
      <c r="T3972" s="58" t="s">
        <v>4712</v>
      </c>
      <c r="U3972" s="58" t="s">
        <v>5095</v>
      </c>
      <c r="V3972" s="58" t="s">
        <v>18826</v>
      </c>
      <c r="W3972" s="235">
        <v>469</v>
      </c>
      <c r="X3972" s="134" t="s">
        <v>21332</v>
      </c>
      <c r="Y3972" s="216" t="s">
        <v>11561</v>
      </c>
      <c r="Z3972" s="26">
        <f t="shared" si="290"/>
        <v>40.033333333333331</v>
      </c>
      <c r="AA3972" s="27">
        <f t="shared" si="291"/>
        <v>20.2775</v>
      </c>
      <c r="AB3972" s="134" t="str">
        <f t="shared" si="284"/>
        <v>40</v>
      </c>
      <c r="AC3972" s="134" t="str">
        <f t="shared" si="285"/>
        <v>02</v>
      </c>
      <c r="AD3972" s="134" t="str">
        <f t="shared" si="286"/>
        <v>00</v>
      </c>
      <c r="AE3972" s="26" t="s">
        <v>8898</v>
      </c>
      <c r="AF3972" s="134" t="str">
        <f t="shared" si="287"/>
        <v>20</v>
      </c>
      <c r="AG3972" s="134" t="str">
        <f t="shared" si="288"/>
        <v>16</v>
      </c>
      <c r="AH3972" s="134" t="str">
        <f t="shared" si="289"/>
        <v>39</v>
      </c>
      <c r="AI3972" s="27" t="s">
        <v>21263</v>
      </c>
      <c r="AJ3972" s="134">
        <v>300</v>
      </c>
      <c r="AK3972" s="235" t="s">
        <v>4717</v>
      </c>
      <c r="AL3972" s="133">
        <v>20</v>
      </c>
      <c r="AM3972" s="134" t="s">
        <v>2371</v>
      </c>
      <c r="AN3972" s="235">
        <v>20</v>
      </c>
      <c r="AO3972" s="134" t="s">
        <v>21332</v>
      </c>
      <c r="AP3972" s="216" t="s">
        <v>11561</v>
      </c>
      <c r="AQ3972" s="133" t="s">
        <v>21334</v>
      </c>
      <c r="AR3972" s="222" t="s">
        <v>21333</v>
      </c>
      <c r="AS3972" s="233" t="s">
        <v>18826</v>
      </c>
      <c r="AU3972" s="134">
        <v>300</v>
      </c>
      <c r="AW3972" s="235">
        <v>20</v>
      </c>
      <c r="AX3972" s="133" t="s">
        <v>11499</v>
      </c>
      <c r="AY3972" s="235">
        <v>0</v>
      </c>
      <c r="AZ3972" s="134" t="s">
        <v>11561</v>
      </c>
      <c r="BA3972" s="133" t="s">
        <v>4589</v>
      </c>
      <c r="BB3972" s="235">
        <v>0</v>
      </c>
      <c r="BG3972" s="134" t="s">
        <v>21332</v>
      </c>
      <c r="BP3972" s="134" t="s">
        <v>21334</v>
      </c>
      <c r="BQ3972" s="134" t="s">
        <v>21334</v>
      </c>
      <c r="BR3972" s="134" t="s">
        <v>21332</v>
      </c>
      <c r="CB3972" s="134" t="s">
        <v>21332</v>
      </c>
      <c r="CE3972" s="134" t="s">
        <v>21332</v>
      </c>
      <c r="CO3972" s="134" t="s">
        <v>21332</v>
      </c>
    </row>
    <row r="3973" spans="1:93" x14ac:dyDescent="0.25">
      <c r="A3973" s="134" t="s">
        <v>14</v>
      </c>
      <c r="B3973" s="134" t="s">
        <v>2147</v>
      </c>
      <c r="C3973" s="134" t="s">
        <v>21335</v>
      </c>
      <c r="D3973" s="31" t="s">
        <v>21335</v>
      </c>
      <c r="E3973" s="339" t="s">
        <v>11561</v>
      </c>
      <c r="F3973" s="201" t="s">
        <v>11562</v>
      </c>
      <c r="G3973" s="201" t="s">
        <v>11563</v>
      </c>
      <c r="H3973" s="226" t="s">
        <v>2152</v>
      </c>
      <c r="K3973" s="222" t="s">
        <v>21336</v>
      </c>
      <c r="L3973" s="133" t="s">
        <v>11565</v>
      </c>
      <c r="M3973" s="133" t="s">
        <v>21337</v>
      </c>
      <c r="N3973" s="133" t="s">
        <v>11567</v>
      </c>
      <c r="O3973" s="134">
        <v>20140918</v>
      </c>
      <c r="P3973" s="134">
        <v>20150128</v>
      </c>
      <c r="Q3973" s="133" t="s">
        <v>21044</v>
      </c>
      <c r="R3973" s="134" t="s">
        <v>14</v>
      </c>
      <c r="S3973" s="134" t="s">
        <v>21335</v>
      </c>
      <c r="T3973" s="58" t="s">
        <v>4712</v>
      </c>
      <c r="U3973" s="58" t="s">
        <v>5095</v>
      </c>
      <c r="V3973" s="58" t="s">
        <v>18826</v>
      </c>
      <c r="W3973" s="235">
        <v>469</v>
      </c>
      <c r="X3973" s="134" t="s">
        <v>21335</v>
      </c>
      <c r="Y3973" s="216" t="s">
        <v>11561</v>
      </c>
      <c r="Z3973" s="26">
        <f t="shared" si="290"/>
        <v>40.033333333333331</v>
      </c>
      <c r="AA3973" s="27">
        <f t="shared" si="291"/>
        <v>20.277222222222221</v>
      </c>
      <c r="AB3973" s="134" t="str">
        <f t="shared" si="284"/>
        <v>40</v>
      </c>
      <c r="AC3973" s="134" t="str">
        <f t="shared" si="285"/>
        <v>02</v>
      </c>
      <c r="AD3973" s="134" t="str">
        <f t="shared" si="286"/>
        <v>00</v>
      </c>
      <c r="AE3973" s="26" t="s">
        <v>8898</v>
      </c>
      <c r="AF3973" s="134" t="str">
        <f t="shared" si="287"/>
        <v>20</v>
      </c>
      <c r="AG3973" s="134" t="str">
        <f t="shared" si="288"/>
        <v>16</v>
      </c>
      <c r="AH3973" s="134" t="str">
        <f t="shared" si="289"/>
        <v>38</v>
      </c>
      <c r="AI3973" s="27" t="s">
        <v>18828</v>
      </c>
      <c r="AJ3973" s="134">
        <v>300</v>
      </c>
      <c r="AK3973" s="235" t="s">
        <v>4717</v>
      </c>
      <c r="AL3973" s="133">
        <v>20</v>
      </c>
      <c r="AM3973" s="134" t="s">
        <v>2371</v>
      </c>
      <c r="AN3973" s="235">
        <v>20</v>
      </c>
      <c r="AO3973" s="134" t="s">
        <v>21335</v>
      </c>
      <c r="AP3973" s="216" t="s">
        <v>11561</v>
      </c>
      <c r="AQ3973" s="133" t="s">
        <v>21337</v>
      </c>
      <c r="AR3973" s="222" t="s">
        <v>21336</v>
      </c>
      <c r="AS3973" s="233" t="s">
        <v>18826</v>
      </c>
      <c r="AU3973" s="134">
        <v>300</v>
      </c>
      <c r="AW3973" s="235">
        <v>20</v>
      </c>
      <c r="AX3973" s="133" t="s">
        <v>11499</v>
      </c>
      <c r="AY3973" s="235">
        <v>0</v>
      </c>
      <c r="AZ3973" s="134" t="s">
        <v>11561</v>
      </c>
      <c r="BA3973" s="133" t="s">
        <v>4589</v>
      </c>
      <c r="BB3973" s="235">
        <v>0</v>
      </c>
      <c r="BG3973" s="134" t="s">
        <v>21335</v>
      </c>
      <c r="BP3973" s="134" t="s">
        <v>21337</v>
      </c>
      <c r="BQ3973" s="134" t="s">
        <v>21337</v>
      </c>
      <c r="BR3973" s="134" t="s">
        <v>21335</v>
      </c>
      <c r="CB3973" s="134" t="s">
        <v>21335</v>
      </c>
      <c r="CE3973" s="134" t="s">
        <v>21335</v>
      </c>
      <c r="CO3973" s="134" t="s">
        <v>21335</v>
      </c>
    </row>
    <row r="3974" spans="1:93" x14ac:dyDescent="0.25">
      <c r="A3974" s="134" t="s">
        <v>14</v>
      </c>
      <c r="B3974" s="134" t="s">
        <v>2147</v>
      </c>
      <c r="C3974" s="134" t="s">
        <v>21338</v>
      </c>
      <c r="D3974" s="17" t="s">
        <v>21338</v>
      </c>
      <c r="E3974" s="143" t="s">
        <v>11488</v>
      </c>
      <c r="F3974" s="201" t="s">
        <v>11489</v>
      </c>
      <c r="G3974" s="201" t="s">
        <v>11490</v>
      </c>
      <c r="H3974" s="226" t="s">
        <v>11491</v>
      </c>
      <c r="K3974" s="108" t="s">
        <v>21339</v>
      </c>
      <c r="L3974" s="133" t="s">
        <v>11493</v>
      </c>
      <c r="M3974" s="133" t="s">
        <v>21340</v>
      </c>
      <c r="N3974" s="133" t="s">
        <v>11495</v>
      </c>
      <c r="O3974" s="134">
        <v>20140827</v>
      </c>
      <c r="P3974" s="134">
        <v>20150128</v>
      </c>
      <c r="Q3974" s="133" t="s">
        <v>21044</v>
      </c>
      <c r="R3974" s="134" t="s">
        <v>14</v>
      </c>
      <c r="S3974" s="134" t="s">
        <v>21338</v>
      </c>
      <c r="T3974" s="58" t="s">
        <v>4724</v>
      </c>
      <c r="U3974" s="58" t="s">
        <v>4725</v>
      </c>
      <c r="V3974" s="58" t="s">
        <v>9322</v>
      </c>
      <c r="W3974" s="235">
        <v>281</v>
      </c>
      <c r="X3974" s="134" t="s">
        <v>21338</v>
      </c>
      <c r="Y3974" s="216" t="s">
        <v>11488</v>
      </c>
      <c r="Z3974" s="26">
        <f t="shared" si="290"/>
        <v>41.615833333333335</v>
      </c>
      <c r="AA3974" s="27">
        <f t="shared" si="291"/>
        <v>19.940000000000001</v>
      </c>
      <c r="AB3974" s="134" t="str">
        <f t="shared" si="284"/>
        <v>41</v>
      </c>
      <c r="AC3974" s="134" t="str">
        <f t="shared" si="285"/>
        <v>36</v>
      </c>
      <c r="AD3974" s="134" t="str">
        <f t="shared" si="286"/>
        <v>57</v>
      </c>
      <c r="AE3974" s="26" t="s">
        <v>21341</v>
      </c>
      <c r="AF3974" s="134" t="str">
        <f t="shared" si="287"/>
        <v>19</v>
      </c>
      <c r="AG3974" s="134" t="str">
        <f t="shared" si="288"/>
        <v>56</v>
      </c>
      <c r="AH3974" s="134" t="str">
        <f t="shared" si="289"/>
        <v>24</v>
      </c>
      <c r="AI3974" s="27" t="s">
        <v>21342</v>
      </c>
      <c r="AJ3974" s="134">
        <v>300</v>
      </c>
      <c r="AK3974" s="235" t="s">
        <v>4717</v>
      </c>
      <c r="AL3974" s="133">
        <v>22</v>
      </c>
      <c r="AM3974" s="134" t="s">
        <v>2371</v>
      </c>
      <c r="AN3974" s="235">
        <v>22</v>
      </c>
      <c r="AO3974" s="134" t="s">
        <v>21338</v>
      </c>
      <c r="AP3974" s="216" t="s">
        <v>11488</v>
      </c>
      <c r="AQ3974" s="133" t="s">
        <v>21340</v>
      </c>
      <c r="AR3974" s="108" t="s">
        <v>21339</v>
      </c>
      <c r="AS3974" s="14" t="s">
        <v>9322</v>
      </c>
      <c r="AU3974" s="134">
        <v>300</v>
      </c>
      <c r="AW3974" s="235">
        <v>20</v>
      </c>
      <c r="AX3974" s="133" t="s">
        <v>11499</v>
      </c>
      <c r="AY3974" s="235">
        <v>0</v>
      </c>
      <c r="AZ3974" s="134" t="s">
        <v>11488</v>
      </c>
      <c r="BA3974" s="133" t="s">
        <v>4589</v>
      </c>
      <c r="BB3974" s="235">
        <v>0</v>
      </c>
      <c r="BG3974" s="134" t="s">
        <v>21338</v>
      </c>
      <c r="BP3974" s="134" t="s">
        <v>21340</v>
      </c>
      <c r="BQ3974" s="134" t="s">
        <v>21340</v>
      </c>
      <c r="BR3974" s="134" t="s">
        <v>21338</v>
      </c>
      <c r="CB3974" s="134" t="s">
        <v>21338</v>
      </c>
      <c r="CE3974" s="134" t="s">
        <v>21338</v>
      </c>
      <c r="CO3974" s="134" t="s">
        <v>21338</v>
      </c>
    </row>
    <row r="3975" spans="1:93" x14ac:dyDescent="0.25">
      <c r="A3975" s="134" t="s">
        <v>14</v>
      </c>
      <c r="B3975" s="134" t="s">
        <v>2147</v>
      </c>
      <c r="C3975" s="134" t="s">
        <v>21343</v>
      </c>
      <c r="D3975" s="17" t="s">
        <v>21343</v>
      </c>
      <c r="E3975" s="143" t="s">
        <v>11488</v>
      </c>
      <c r="F3975" s="201" t="s">
        <v>11489</v>
      </c>
      <c r="G3975" s="201" t="s">
        <v>11490</v>
      </c>
      <c r="H3975" s="226" t="s">
        <v>11491</v>
      </c>
      <c r="K3975" s="108" t="s">
        <v>21344</v>
      </c>
      <c r="L3975" s="133" t="s">
        <v>11493</v>
      </c>
      <c r="M3975" s="133" t="s">
        <v>21345</v>
      </c>
      <c r="N3975" s="133" t="s">
        <v>11495</v>
      </c>
      <c r="O3975" s="134">
        <v>20140827</v>
      </c>
      <c r="P3975" s="134">
        <v>20150128</v>
      </c>
      <c r="Q3975" s="133" t="s">
        <v>21044</v>
      </c>
      <c r="R3975" s="134" t="s">
        <v>14</v>
      </c>
      <c r="S3975" s="134" t="s">
        <v>21343</v>
      </c>
      <c r="T3975" s="58" t="s">
        <v>4724</v>
      </c>
      <c r="U3975" s="58" t="s">
        <v>4725</v>
      </c>
      <c r="V3975" s="58" t="s">
        <v>9322</v>
      </c>
      <c r="W3975" s="235">
        <v>281</v>
      </c>
      <c r="X3975" s="134" t="s">
        <v>21343</v>
      </c>
      <c r="Y3975" s="216" t="s">
        <v>11488</v>
      </c>
      <c r="Z3975" s="26">
        <f t="shared" si="290"/>
        <v>41.615833333333335</v>
      </c>
      <c r="AA3975" s="27">
        <f t="shared" si="291"/>
        <v>19.940000000000001</v>
      </c>
      <c r="AB3975" s="134" t="str">
        <f t="shared" si="284"/>
        <v>41</v>
      </c>
      <c r="AC3975" s="134" t="str">
        <f t="shared" si="285"/>
        <v>36</v>
      </c>
      <c r="AD3975" s="134" t="str">
        <f t="shared" si="286"/>
        <v>57</v>
      </c>
      <c r="AE3975" s="26" t="s">
        <v>21341</v>
      </c>
      <c r="AF3975" s="134" t="str">
        <f t="shared" si="287"/>
        <v>19</v>
      </c>
      <c r="AG3975" s="134" t="str">
        <f t="shared" si="288"/>
        <v>56</v>
      </c>
      <c r="AH3975" s="134" t="str">
        <f t="shared" si="289"/>
        <v>24</v>
      </c>
      <c r="AI3975" s="27" t="s">
        <v>21342</v>
      </c>
      <c r="AJ3975" s="134">
        <v>300</v>
      </c>
      <c r="AK3975" s="235" t="s">
        <v>4717</v>
      </c>
      <c r="AL3975" s="133">
        <v>22</v>
      </c>
      <c r="AM3975" s="134" t="s">
        <v>2371</v>
      </c>
      <c r="AN3975" s="235">
        <v>22</v>
      </c>
      <c r="AO3975" s="134" t="s">
        <v>21343</v>
      </c>
      <c r="AP3975" s="216" t="s">
        <v>11488</v>
      </c>
      <c r="AQ3975" s="133" t="s">
        <v>21345</v>
      </c>
      <c r="AR3975" s="108" t="s">
        <v>21344</v>
      </c>
      <c r="AS3975" s="14" t="s">
        <v>9322</v>
      </c>
      <c r="AU3975" s="134">
        <v>300</v>
      </c>
      <c r="AW3975" s="235">
        <v>20</v>
      </c>
      <c r="AX3975" s="133" t="s">
        <v>11499</v>
      </c>
      <c r="AY3975" s="235">
        <v>0</v>
      </c>
      <c r="AZ3975" s="134" t="s">
        <v>11488</v>
      </c>
      <c r="BA3975" s="133" t="s">
        <v>4589</v>
      </c>
      <c r="BB3975" s="235">
        <v>0</v>
      </c>
      <c r="BG3975" s="134" t="s">
        <v>21343</v>
      </c>
      <c r="BP3975" s="134" t="s">
        <v>21345</v>
      </c>
      <c r="BQ3975" s="134" t="s">
        <v>21345</v>
      </c>
      <c r="BR3975" s="134" t="s">
        <v>21343</v>
      </c>
      <c r="CB3975" s="134" t="s">
        <v>21343</v>
      </c>
      <c r="CE3975" s="134" t="s">
        <v>21343</v>
      </c>
      <c r="CO3975" s="134" t="s">
        <v>21343</v>
      </c>
    </row>
    <row r="3976" spans="1:93" x14ac:dyDescent="0.25">
      <c r="A3976" s="134" t="s">
        <v>14</v>
      </c>
      <c r="B3976" s="134" t="s">
        <v>2147</v>
      </c>
      <c r="C3976" s="134" t="s">
        <v>21346</v>
      </c>
      <c r="D3976" s="17" t="s">
        <v>21346</v>
      </c>
      <c r="E3976" s="143" t="s">
        <v>11488</v>
      </c>
      <c r="F3976" s="201" t="s">
        <v>11489</v>
      </c>
      <c r="G3976" s="201" t="s">
        <v>11490</v>
      </c>
      <c r="H3976" s="226" t="s">
        <v>11491</v>
      </c>
      <c r="K3976" s="108" t="s">
        <v>21347</v>
      </c>
      <c r="L3976" s="133" t="s">
        <v>11493</v>
      </c>
      <c r="M3976" s="133" t="s">
        <v>21348</v>
      </c>
      <c r="N3976" s="133" t="s">
        <v>11495</v>
      </c>
      <c r="O3976" s="134">
        <v>20140827</v>
      </c>
      <c r="P3976" s="134">
        <v>20150128</v>
      </c>
      <c r="Q3976" s="133" t="s">
        <v>21044</v>
      </c>
      <c r="R3976" s="134" t="s">
        <v>14</v>
      </c>
      <c r="S3976" s="134" t="s">
        <v>21346</v>
      </c>
      <c r="T3976" s="58" t="s">
        <v>4724</v>
      </c>
      <c r="U3976" s="58" t="s">
        <v>4725</v>
      </c>
      <c r="V3976" s="58" t="s">
        <v>9322</v>
      </c>
      <c r="W3976" s="235">
        <v>281</v>
      </c>
      <c r="X3976" s="134" t="s">
        <v>21346</v>
      </c>
      <c r="Y3976" s="216" t="s">
        <v>11488</v>
      </c>
      <c r="Z3976" s="26">
        <f t="shared" si="290"/>
        <v>41.61611111111111</v>
      </c>
      <c r="AA3976" s="27">
        <f t="shared" si="291"/>
        <v>19.939722222222223</v>
      </c>
      <c r="AB3976" s="134" t="str">
        <f t="shared" si="284"/>
        <v>41</v>
      </c>
      <c r="AC3976" s="134" t="str">
        <f t="shared" si="285"/>
        <v>36</v>
      </c>
      <c r="AD3976" s="134" t="str">
        <f t="shared" si="286"/>
        <v>58</v>
      </c>
      <c r="AE3976" s="26" t="s">
        <v>21349</v>
      </c>
      <c r="AF3976" s="134" t="str">
        <f t="shared" si="287"/>
        <v>19</v>
      </c>
      <c r="AG3976" s="134" t="str">
        <f t="shared" si="288"/>
        <v>56</v>
      </c>
      <c r="AH3976" s="134" t="str">
        <f t="shared" si="289"/>
        <v>23</v>
      </c>
      <c r="AI3976" s="27" t="s">
        <v>21350</v>
      </c>
      <c r="AJ3976" s="134">
        <v>300</v>
      </c>
      <c r="AK3976" s="235" t="s">
        <v>4717</v>
      </c>
      <c r="AL3976" s="133">
        <v>22</v>
      </c>
      <c r="AM3976" s="134" t="s">
        <v>2371</v>
      </c>
      <c r="AN3976" s="235">
        <v>22</v>
      </c>
      <c r="AO3976" s="134" t="s">
        <v>21346</v>
      </c>
      <c r="AP3976" s="216" t="s">
        <v>11488</v>
      </c>
      <c r="AQ3976" s="133" t="s">
        <v>21348</v>
      </c>
      <c r="AR3976" s="108" t="s">
        <v>21347</v>
      </c>
      <c r="AS3976" s="14" t="s">
        <v>9322</v>
      </c>
      <c r="AU3976" s="134">
        <v>300</v>
      </c>
      <c r="AW3976" s="235">
        <v>20</v>
      </c>
      <c r="AX3976" s="133" t="s">
        <v>11499</v>
      </c>
      <c r="AY3976" s="235">
        <v>0</v>
      </c>
      <c r="AZ3976" s="134" t="s">
        <v>11488</v>
      </c>
      <c r="BA3976" s="133" t="s">
        <v>4589</v>
      </c>
      <c r="BB3976" s="235">
        <v>0</v>
      </c>
      <c r="BG3976" s="134" t="s">
        <v>21346</v>
      </c>
      <c r="BP3976" s="134" t="s">
        <v>21348</v>
      </c>
      <c r="BQ3976" s="134" t="s">
        <v>21348</v>
      </c>
      <c r="BR3976" s="134" t="s">
        <v>21346</v>
      </c>
      <c r="CB3976" s="134" t="s">
        <v>21346</v>
      </c>
      <c r="CE3976" s="134" t="s">
        <v>21346</v>
      </c>
      <c r="CO3976" s="134" t="s">
        <v>21346</v>
      </c>
    </row>
    <row r="3977" spans="1:93" x14ac:dyDescent="0.25">
      <c r="A3977" s="134" t="s">
        <v>14</v>
      </c>
      <c r="B3977" s="134" t="s">
        <v>2147</v>
      </c>
      <c r="C3977" s="134" t="s">
        <v>21351</v>
      </c>
      <c r="D3977" s="34" t="s">
        <v>21351</v>
      </c>
      <c r="E3977" s="345" t="s">
        <v>11727</v>
      </c>
      <c r="F3977" s="201" t="s">
        <v>11728</v>
      </c>
      <c r="G3977" s="201" t="s">
        <v>11729</v>
      </c>
      <c r="H3977" s="226" t="s">
        <v>17918</v>
      </c>
      <c r="K3977" s="108" t="s">
        <v>21352</v>
      </c>
      <c r="L3977" s="133" t="s">
        <v>11655</v>
      </c>
      <c r="M3977" s="133" t="s">
        <v>21353</v>
      </c>
      <c r="N3977" s="133" t="s">
        <v>11732</v>
      </c>
      <c r="O3977" s="134">
        <v>20140827</v>
      </c>
      <c r="P3977" s="134">
        <v>20150128</v>
      </c>
      <c r="Q3977" s="133" t="s">
        <v>21044</v>
      </c>
      <c r="R3977" s="134" t="s">
        <v>14</v>
      </c>
      <c r="S3977" s="134" t="s">
        <v>21351</v>
      </c>
      <c r="T3977" s="58" t="s">
        <v>4724</v>
      </c>
      <c r="U3977" s="58" t="s">
        <v>4725</v>
      </c>
      <c r="V3977" s="58" t="s">
        <v>9322</v>
      </c>
      <c r="W3977" s="235">
        <v>281</v>
      </c>
      <c r="X3977" s="134" t="s">
        <v>21351</v>
      </c>
      <c r="Y3977" s="216" t="s">
        <v>11727</v>
      </c>
      <c r="Z3977" s="26">
        <f t="shared" si="290"/>
        <v>41.615833333333335</v>
      </c>
      <c r="AA3977" s="27">
        <f t="shared" si="291"/>
        <v>19.940000000000001</v>
      </c>
      <c r="AB3977" s="134" t="str">
        <f t="shared" si="284"/>
        <v>41</v>
      </c>
      <c r="AC3977" s="134" t="str">
        <f t="shared" si="285"/>
        <v>36</v>
      </c>
      <c r="AD3977" s="134" t="str">
        <f t="shared" si="286"/>
        <v>57</v>
      </c>
      <c r="AE3977" s="26" t="s">
        <v>21341</v>
      </c>
      <c r="AF3977" s="134" t="str">
        <f t="shared" si="287"/>
        <v>19</v>
      </c>
      <c r="AG3977" s="134" t="str">
        <f t="shared" si="288"/>
        <v>56</v>
      </c>
      <c r="AH3977" s="134" t="str">
        <f t="shared" si="289"/>
        <v>24</v>
      </c>
      <c r="AI3977" s="27" t="s">
        <v>21342</v>
      </c>
      <c r="AJ3977" s="134">
        <v>300</v>
      </c>
      <c r="AK3977" s="235" t="s">
        <v>4717</v>
      </c>
      <c r="AL3977" s="133">
        <v>22</v>
      </c>
      <c r="AM3977" s="134" t="s">
        <v>2371</v>
      </c>
      <c r="AN3977" s="235">
        <v>22</v>
      </c>
      <c r="AO3977" s="134" t="s">
        <v>21351</v>
      </c>
      <c r="AP3977" s="216" t="s">
        <v>11727</v>
      </c>
      <c r="AQ3977" s="133" t="s">
        <v>21353</v>
      </c>
      <c r="AR3977" s="108" t="s">
        <v>21352</v>
      </c>
      <c r="AS3977" s="14" t="s">
        <v>9322</v>
      </c>
      <c r="AU3977" s="134">
        <v>300</v>
      </c>
      <c r="AW3977" s="235">
        <v>20</v>
      </c>
      <c r="AX3977" s="133" t="s">
        <v>11499</v>
      </c>
      <c r="AY3977" s="235">
        <v>1</v>
      </c>
      <c r="AZ3977" s="134" t="s">
        <v>11727</v>
      </c>
      <c r="BA3977" s="133" t="s">
        <v>2161</v>
      </c>
      <c r="BB3977" s="235">
        <v>0</v>
      </c>
      <c r="BG3977" s="134" t="s">
        <v>21351</v>
      </c>
      <c r="BP3977" s="134" t="s">
        <v>21353</v>
      </c>
      <c r="BQ3977" s="134" t="s">
        <v>21353</v>
      </c>
      <c r="BR3977" s="134" t="s">
        <v>21351</v>
      </c>
      <c r="CB3977" s="134" t="s">
        <v>21351</v>
      </c>
      <c r="CE3977" s="134" t="s">
        <v>21351</v>
      </c>
      <c r="CO3977" s="134" t="s">
        <v>21351</v>
      </c>
    </row>
    <row r="3978" spans="1:93" x14ac:dyDescent="0.25">
      <c r="A3978" s="134" t="s">
        <v>14</v>
      </c>
      <c r="B3978" s="134" t="s">
        <v>2147</v>
      </c>
      <c r="C3978" s="134" t="s">
        <v>21354</v>
      </c>
      <c r="D3978" s="34" t="s">
        <v>21354</v>
      </c>
      <c r="E3978" s="345" t="s">
        <v>11727</v>
      </c>
      <c r="F3978" s="201" t="s">
        <v>11728</v>
      </c>
      <c r="G3978" s="201" t="s">
        <v>11729</v>
      </c>
      <c r="H3978" s="226" t="s">
        <v>17918</v>
      </c>
      <c r="K3978" s="108" t="s">
        <v>21355</v>
      </c>
      <c r="L3978" s="133" t="s">
        <v>11655</v>
      </c>
      <c r="M3978" s="133" t="s">
        <v>21267</v>
      </c>
      <c r="N3978" s="133" t="s">
        <v>11732</v>
      </c>
      <c r="O3978" s="134">
        <v>20140827</v>
      </c>
      <c r="P3978" s="134">
        <v>20150128</v>
      </c>
      <c r="Q3978" s="133" t="s">
        <v>21044</v>
      </c>
      <c r="R3978" s="134" t="s">
        <v>14</v>
      </c>
      <c r="S3978" s="134" t="s">
        <v>21354</v>
      </c>
      <c r="T3978" s="58" t="s">
        <v>4724</v>
      </c>
      <c r="U3978" s="58" t="s">
        <v>4725</v>
      </c>
      <c r="V3978" s="58" t="s">
        <v>9322</v>
      </c>
      <c r="W3978" s="235">
        <v>281</v>
      </c>
      <c r="X3978" s="134" t="s">
        <v>21354</v>
      </c>
      <c r="Y3978" s="216" t="s">
        <v>11727</v>
      </c>
      <c r="Z3978" s="26">
        <f t="shared" si="290"/>
        <v>41.615833333333335</v>
      </c>
      <c r="AA3978" s="27">
        <f t="shared" si="291"/>
        <v>19.940000000000001</v>
      </c>
      <c r="AB3978" s="134" t="str">
        <f t="shared" si="284"/>
        <v>41</v>
      </c>
      <c r="AC3978" s="134" t="str">
        <f t="shared" si="285"/>
        <v>36</v>
      </c>
      <c r="AD3978" s="134" t="str">
        <f t="shared" si="286"/>
        <v>57</v>
      </c>
      <c r="AE3978" s="26" t="s">
        <v>21341</v>
      </c>
      <c r="AF3978" s="134" t="str">
        <f t="shared" si="287"/>
        <v>19</v>
      </c>
      <c r="AG3978" s="134" t="str">
        <f t="shared" si="288"/>
        <v>56</v>
      </c>
      <c r="AH3978" s="134" t="str">
        <f t="shared" si="289"/>
        <v>24</v>
      </c>
      <c r="AI3978" s="27" t="s">
        <v>21342</v>
      </c>
      <c r="AJ3978" s="134">
        <v>300</v>
      </c>
      <c r="AK3978" s="235" t="s">
        <v>4717</v>
      </c>
      <c r="AL3978" s="133">
        <v>22</v>
      </c>
      <c r="AM3978" s="134" t="s">
        <v>2371</v>
      </c>
      <c r="AN3978" s="235">
        <v>22</v>
      </c>
      <c r="AO3978" s="134" t="s">
        <v>21354</v>
      </c>
      <c r="AP3978" s="216" t="s">
        <v>11727</v>
      </c>
      <c r="AQ3978" s="133" t="s">
        <v>21267</v>
      </c>
      <c r="AR3978" s="108" t="s">
        <v>21355</v>
      </c>
      <c r="AS3978" s="14" t="s">
        <v>9322</v>
      </c>
      <c r="AU3978" s="134">
        <v>300</v>
      </c>
      <c r="AW3978" s="235">
        <v>20</v>
      </c>
      <c r="AX3978" s="133" t="s">
        <v>11499</v>
      </c>
      <c r="AY3978" s="235">
        <v>1</v>
      </c>
      <c r="AZ3978" s="134" t="s">
        <v>11727</v>
      </c>
      <c r="BA3978" s="133" t="s">
        <v>2161</v>
      </c>
      <c r="BB3978" s="235">
        <v>0</v>
      </c>
      <c r="BG3978" s="134" t="s">
        <v>21354</v>
      </c>
      <c r="BP3978" s="134" t="s">
        <v>21267</v>
      </c>
      <c r="BQ3978" s="134" t="s">
        <v>21267</v>
      </c>
      <c r="BR3978" s="134" t="s">
        <v>21354</v>
      </c>
      <c r="CB3978" s="134" t="s">
        <v>21354</v>
      </c>
      <c r="CE3978" s="134" t="s">
        <v>21354</v>
      </c>
      <c r="CO3978" s="134" t="s">
        <v>21354</v>
      </c>
    </row>
    <row r="3979" spans="1:93" x14ac:dyDescent="0.25">
      <c r="A3979" s="134" t="s">
        <v>14</v>
      </c>
      <c r="B3979" s="134" t="s">
        <v>2147</v>
      </c>
      <c r="C3979" s="134" t="s">
        <v>21356</v>
      </c>
      <c r="D3979" s="31" t="s">
        <v>21356</v>
      </c>
      <c r="E3979" s="339" t="s">
        <v>1134</v>
      </c>
      <c r="F3979" s="201" t="s">
        <v>11489</v>
      </c>
      <c r="G3979" s="201" t="s">
        <v>11502</v>
      </c>
      <c r="H3979" s="226" t="s">
        <v>2152</v>
      </c>
      <c r="K3979" s="108" t="s">
        <v>21357</v>
      </c>
      <c r="L3979" s="133" t="s">
        <v>1136</v>
      </c>
      <c r="M3979" s="133" t="s">
        <v>21358</v>
      </c>
      <c r="N3979" s="133" t="s">
        <v>11505</v>
      </c>
      <c r="O3979" s="134">
        <v>20140827</v>
      </c>
      <c r="P3979" s="134">
        <v>20150128</v>
      </c>
      <c r="Q3979" s="133" t="s">
        <v>21044</v>
      </c>
      <c r="R3979" s="134" t="s">
        <v>14</v>
      </c>
      <c r="S3979" s="134" t="s">
        <v>21356</v>
      </c>
      <c r="T3979" s="58" t="s">
        <v>4724</v>
      </c>
      <c r="U3979" s="58" t="s">
        <v>4725</v>
      </c>
      <c r="V3979" s="58" t="s">
        <v>9322</v>
      </c>
      <c r="W3979" s="235">
        <v>281</v>
      </c>
      <c r="X3979" s="134" t="s">
        <v>21356</v>
      </c>
      <c r="Y3979" s="216" t="s">
        <v>1134</v>
      </c>
      <c r="Z3979" s="26">
        <f t="shared" si="290"/>
        <v>41.61611111111111</v>
      </c>
      <c r="AA3979" s="27">
        <f t="shared" si="291"/>
        <v>19.940000000000001</v>
      </c>
      <c r="AB3979" s="134" t="str">
        <f t="shared" si="284"/>
        <v>41</v>
      </c>
      <c r="AC3979" s="134" t="str">
        <f t="shared" si="285"/>
        <v>36</v>
      </c>
      <c r="AD3979" s="134" t="str">
        <f t="shared" si="286"/>
        <v>58</v>
      </c>
      <c r="AE3979" s="26" t="s">
        <v>21349</v>
      </c>
      <c r="AF3979" s="134" t="str">
        <f t="shared" si="287"/>
        <v>19</v>
      </c>
      <c r="AG3979" s="134" t="str">
        <f t="shared" si="288"/>
        <v>56</v>
      </c>
      <c r="AH3979" s="134" t="str">
        <f t="shared" si="289"/>
        <v>24</v>
      </c>
      <c r="AI3979" s="27" t="s">
        <v>21342</v>
      </c>
      <c r="AJ3979" s="134">
        <v>300</v>
      </c>
      <c r="AK3979" s="235" t="s">
        <v>4717</v>
      </c>
      <c r="AL3979" s="133">
        <v>22</v>
      </c>
      <c r="AM3979" s="134" t="s">
        <v>2371</v>
      </c>
      <c r="AN3979" s="235">
        <v>22</v>
      </c>
      <c r="AO3979" s="134" t="s">
        <v>21356</v>
      </c>
      <c r="AP3979" s="216" t="s">
        <v>1134</v>
      </c>
      <c r="AQ3979" s="133" t="s">
        <v>21358</v>
      </c>
      <c r="AR3979" s="108" t="s">
        <v>21357</v>
      </c>
      <c r="AS3979" s="14" t="s">
        <v>9322</v>
      </c>
      <c r="AU3979" s="134">
        <v>300</v>
      </c>
      <c r="AW3979" s="235">
        <v>20</v>
      </c>
      <c r="AX3979" s="133" t="s">
        <v>11499</v>
      </c>
      <c r="AY3979" s="235">
        <v>0</v>
      </c>
      <c r="AZ3979" s="134" t="s">
        <v>1134</v>
      </c>
      <c r="BA3979" s="133" t="s">
        <v>4589</v>
      </c>
      <c r="BB3979" s="235">
        <v>0</v>
      </c>
      <c r="BG3979" s="134" t="s">
        <v>21356</v>
      </c>
      <c r="BP3979" s="134" t="s">
        <v>21358</v>
      </c>
      <c r="BQ3979" s="134" t="s">
        <v>21358</v>
      </c>
      <c r="BR3979" s="134" t="s">
        <v>21356</v>
      </c>
      <c r="CB3979" s="134" t="s">
        <v>21356</v>
      </c>
      <c r="CE3979" s="134" t="s">
        <v>21356</v>
      </c>
      <c r="CO3979" s="134" t="s">
        <v>21356</v>
      </c>
    </row>
    <row r="3980" spans="1:93" x14ac:dyDescent="0.25">
      <c r="A3980" s="134" t="s">
        <v>14</v>
      </c>
      <c r="B3980" s="134" t="s">
        <v>2147</v>
      </c>
      <c r="C3980" s="134" t="s">
        <v>21359</v>
      </c>
      <c r="D3980" s="36" t="s">
        <v>21359</v>
      </c>
      <c r="E3980" s="164" t="s">
        <v>11627</v>
      </c>
      <c r="F3980" s="201" t="s">
        <v>11628</v>
      </c>
      <c r="G3980" s="201" t="s">
        <v>8938</v>
      </c>
      <c r="H3980" s="226" t="s">
        <v>2152</v>
      </c>
      <c r="K3980" s="108" t="s">
        <v>21360</v>
      </c>
      <c r="L3980" s="133" t="s">
        <v>11630</v>
      </c>
      <c r="M3980" s="133" t="s">
        <v>21361</v>
      </c>
      <c r="N3980" s="133" t="s">
        <v>11632</v>
      </c>
      <c r="O3980" s="134">
        <v>20140827</v>
      </c>
      <c r="P3980" s="134">
        <v>20150128</v>
      </c>
      <c r="Q3980" s="133" t="s">
        <v>21044</v>
      </c>
      <c r="R3980" s="134" t="s">
        <v>14</v>
      </c>
      <c r="S3980" s="134" t="s">
        <v>21359</v>
      </c>
      <c r="T3980" s="58" t="s">
        <v>4724</v>
      </c>
      <c r="U3980" s="58" t="s">
        <v>4725</v>
      </c>
      <c r="V3980" s="58" t="s">
        <v>9322</v>
      </c>
      <c r="W3980" s="235">
        <v>281</v>
      </c>
      <c r="X3980" s="134" t="s">
        <v>21359</v>
      </c>
      <c r="Y3980" s="216" t="s">
        <v>11627</v>
      </c>
      <c r="Z3980" s="26">
        <f t="shared" si="290"/>
        <v>41.618055555555557</v>
      </c>
      <c r="AA3980" s="27">
        <f t="shared" si="291"/>
        <v>19.938611111111111</v>
      </c>
      <c r="AB3980" s="134" t="str">
        <f t="shared" si="284"/>
        <v>41</v>
      </c>
      <c r="AC3980" s="134" t="str">
        <f t="shared" si="285"/>
        <v>37</v>
      </c>
      <c r="AD3980" s="134" t="str">
        <f t="shared" si="286"/>
        <v>05</v>
      </c>
      <c r="AE3980" s="26" t="s">
        <v>21362</v>
      </c>
      <c r="AF3980" s="134" t="str">
        <f t="shared" si="287"/>
        <v>19</v>
      </c>
      <c r="AG3980" s="134" t="str">
        <f t="shared" si="288"/>
        <v>56</v>
      </c>
      <c r="AH3980" s="134" t="str">
        <f t="shared" si="289"/>
        <v>19</v>
      </c>
      <c r="AI3980" s="27" t="s">
        <v>21363</v>
      </c>
      <c r="AJ3980" s="134">
        <v>300</v>
      </c>
      <c r="AK3980" s="235" t="s">
        <v>4717</v>
      </c>
      <c r="AL3980" s="133">
        <v>22</v>
      </c>
      <c r="AM3980" s="134" t="s">
        <v>2371</v>
      </c>
      <c r="AN3980" s="235">
        <v>22</v>
      </c>
      <c r="AO3980" s="134" t="s">
        <v>21359</v>
      </c>
      <c r="AP3980" s="216" t="s">
        <v>11627</v>
      </c>
      <c r="AQ3980" s="133" t="s">
        <v>21361</v>
      </c>
      <c r="AR3980" s="108" t="s">
        <v>21360</v>
      </c>
      <c r="AS3980" s="14" t="s">
        <v>9322</v>
      </c>
      <c r="AU3980" s="134">
        <v>300</v>
      </c>
      <c r="AW3980" s="235">
        <v>20</v>
      </c>
      <c r="AX3980" s="133" t="s">
        <v>11499</v>
      </c>
      <c r="AY3980" s="235">
        <v>0</v>
      </c>
      <c r="AZ3980" s="134" t="s">
        <v>11627</v>
      </c>
      <c r="BA3980" s="133" t="s">
        <v>4589</v>
      </c>
      <c r="BB3980" s="235">
        <v>0</v>
      </c>
      <c r="BG3980" s="134" t="s">
        <v>21359</v>
      </c>
      <c r="BP3980" s="134" t="s">
        <v>21361</v>
      </c>
      <c r="BQ3980" s="134" t="s">
        <v>21361</v>
      </c>
      <c r="BR3980" s="134" t="s">
        <v>21359</v>
      </c>
      <c r="CB3980" s="134" t="s">
        <v>21359</v>
      </c>
      <c r="CE3980" s="134" t="s">
        <v>21359</v>
      </c>
      <c r="CO3980" s="134" t="s">
        <v>21359</v>
      </c>
    </row>
    <row r="3981" spans="1:93" x14ac:dyDescent="0.25">
      <c r="A3981" s="134" t="s">
        <v>14</v>
      </c>
      <c r="B3981" s="134" t="s">
        <v>2147</v>
      </c>
      <c r="C3981" s="134" t="s">
        <v>21364</v>
      </c>
      <c r="D3981" s="33" t="s">
        <v>21364</v>
      </c>
      <c r="E3981" s="195" t="s">
        <v>21328</v>
      </c>
      <c r="F3981" s="195" t="s">
        <v>17623</v>
      </c>
      <c r="G3981" s="195" t="s">
        <v>21329</v>
      </c>
      <c r="H3981" s="226" t="s">
        <v>2152</v>
      </c>
      <c r="K3981" s="108" t="s">
        <v>21365</v>
      </c>
      <c r="L3981" s="133" t="s">
        <v>17625</v>
      </c>
      <c r="M3981" s="133" t="s">
        <v>21366</v>
      </c>
      <c r="N3981" s="133" t="s">
        <v>17626</v>
      </c>
      <c r="O3981" s="134">
        <v>20140827</v>
      </c>
      <c r="P3981" s="134">
        <v>20150128</v>
      </c>
      <c r="Q3981" s="133" t="s">
        <v>21044</v>
      </c>
      <c r="R3981" s="134" t="s">
        <v>14</v>
      </c>
      <c r="S3981" s="134" t="s">
        <v>21364</v>
      </c>
      <c r="T3981" s="58" t="s">
        <v>4724</v>
      </c>
      <c r="U3981" s="58" t="s">
        <v>4725</v>
      </c>
      <c r="V3981" s="58" t="s">
        <v>9322</v>
      </c>
      <c r="W3981" s="235">
        <v>281</v>
      </c>
      <c r="X3981" s="134" t="s">
        <v>21364</v>
      </c>
      <c r="Y3981" s="33" t="s">
        <v>21328</v>
      </c>
      <c r="Z3981" s="26">
        <f t="shared" si="290"/>
        <v>41.61611111111111</v>
      </c>
      <c r="AA3981" s="27">
        <f t="shared" si="291"/>
        <v>19.939722222222223</v>
      </c>
      <c r="AB3981" s="134" t="str">
        <f t="shared" si="284"/>
        <v>41</v>
      </c>
      <c r="AC3981" s="134" t="str">
        <f t="shared" si="285"/>
        <v>36</v>
      </c>
      <c r="AD3981" s="134" t="str">
        <f t="shared" si="286"/>
        <v>58</v>
      </c>
      <c r="AE3981" s="26" t="s">
        <v>21349</v>
      </c>
      <c r="AF3981" s="134" t="str">
        <f t="shared" si="287"/>
        <v>19</v>
      </c>
      <c r="AG3981" s="134" t="str">
        <f t="shared" si="288"/>
        <v>56</v>
      </c>
      <c r="AH3981" s="134" t="str">
        <f t="shared" si="289"/>
        <v>23</v>
      </c>
      <c r="AI3981" s="27" t="s">
        <v>21350</v>
      </c>
      <c r="AJ3981" s="134">
        <v>300</v>
      </c>
      <c r="AK3981" s="235" t="s">
        <v>4717</v>
      </c>
      <c r="AL3981" s="133">
        <v>22</v>
      </c>
      <c r="AM3981" s="134" t="s">
        <v>2371</v>
      </c>
      <c r="AN3981" s="235">
        <v>22</v>
      </c>
      <c r="AO3981" s="134" t="s">
        <v>21364</v>
      </c>
      <c r="AP3981" s="33" t="s">
        <v>21328</v>
      </c>
      <c r="AQ3981" s="133" t="s">
        <v>21366</v>
      </c>
      <c r="AR3981" s="108" t="s">
        <v>21365</v>
      </c>
      <c r="AS3981" s="14" t="s">
        <v>9322</v>
      </c>
      <c r="AU3981" s="134">
        <v>300</v>
      </c>
      <c r="AW3981" s="235">
        <v>20</v>
      </c>
      <c r="AX3981" s="133" t="s">
        <v>11499</v>
      </c>
      <c r="AY3981" s="235">
        <v>0</v>
      </c>
      <c r="AZ3981" s="134" t="s">
        <v>21328</v>
      </c>
      <c r="BA3981" s="133" t="s">
        <v>4589</v>
      </c>
      <c r="BB3981" s="235">
        <v>0</v>
      </c>
      <c r="BG3981" s="134" t="s">
        <v>21364</v>
      </c>
      <c r="BP3981" s="134" t="s">
        <v>21366</v>
      </c>
      <c r="BQ3981" s="134" t="s">
        <v>21366</v>
      </c>
      <c r="BR3981" s="134" t="s">
        <v>21364</v>
      </c>
      <c r="CB3981" s="134" t="s">
        <v>21364</v>
      </c>
      <c r="CE3981" s="134" t="s">
        <v>21364</v>
      </c>
      <c r="CO3981" s="134" t="s">
        <v>21364</v>
      </c>
    </row>
    <row r="3982" spans="1:93" x14ac:dyDescent="0.25">
      <c r="A3982" s="134" t="s">
        <v>14</v>
      </c>
      <c r="B3982" s="134" t="s">
        <v>2147</v>
      </c>
      <c r="C3982" s="134" t="s">
        <v>21367</v>
      </c>
      <c r="D3982" s="36" t="s">
        <v>21367</v>
      </c>
      <c r="E3982" s="164" t="s">
        <v>11627</v>
      </c>
      <c r="F3982" s="201" t="s">
        <v>11628</v>
      </c>
      <c r="G3982" s="201" t="s">
        <v>8938</v>
      </c>
      <c r="H3982" s="226" t="s">
        <v>2152</v>
      </c>
      <c r="K3982" s="108" t="s">
        <v>21368</v>
      </c>
      <c r="L3982" s="133" t="s">
        <v>11630</v>
      </c>
      <c r="M3982" s="133" t="s">
        <v>21369</v>
      </c>
      <c r="N3982" s="133" t="s">
        <v>11632</v>
      </c>
      <c r="O3982" s="134">
        <v>20140828</v>
      </c>
      <c r="P3982" s="134">
        <v>20150128</v>
      </c>
      <c r="Q3982" s="133" t="s">
        <v>21044</v>
      </c>
      <c r="R3982" s="134" t="s">
        <v>14</v>
      </c>
      <c r="S3982" s="134" t="s">
        <v>21367</v>
      </c>
      <c r="T3982" s="58" t="s">
        <v>4724</v>
      </c>
      <c r="U3982" s="58" t="s">
        <v>4725</v>
      </c>
      <c r="V3982" s="58" t="s">
        <v>17294</v>
      </c>
      <c r="W3982" s="235">
        <v>492</v>
      </c>
      <c r="X3982" s="134" t="s">
        <v>21367</v>
      </c>
      <c r="Y3982" s="216" t="s">
        <v>11627</v>
      </c>
      <c r="Z3982" s="26">
        <f t="shared" si="290"/>
        <v>41.64</v>
      </c>
      <c r="AA3982" s="27">
        <f t="shared" si="291"/>
        <v>20.097777777777775</v>
      </c>
      <c r="AB3982" s="134" t="str">
        <f t="shared" si="284"/>
        <v>41</v>
      </c>
      <c r="AC3982" s="134" t="str">
        <f t="shared" si="285"/>
        <v>38</v>
      </c>
      <c r="AD3982" s="134" t="str">
        <f t="shared" si="286"/>
        <v>24</v>
      </c>
      <c r="AE3982" s="26" t="s">
        <v>21370</v>
      </c>
      <c r="AF3982" s="134" t="str">
        <f t="shared" si="287"/>
        <v>20</v>
      </c>
      <c r="AG3982" s="134" t="str">
        <f t="shared" si="288"/>
        <v>05</v>
      </c>
      <c r="AH3982" s="134" t="str">
        <f t="shared" si="289"/>
        <v>52</v>
      </c>
      <c r="AI3982" s="27" t="s">
        <v>21371</v>
      </c>
      <c r="AJ3982" s="134">
        <v>300</v>
      </c>
      <c r="AK3982" s="235" t="s">
        <v>4717</v>
      </c>
      <c r="AL3982" s="133">
        <v>22</v>
      </c>
      <c r="AM3982" s="134" t="s">
        <v>2371</v>
      </c>
      <c r="AN3982" s="235">
        <v>22</v>
      </c>
      <c r="AO3982" s="134" t="s">
        <v>21367</v>
      </c>
      <c r="AP3982" s="216" t="s">
        <v>11627</v>
      </c>
      <c r="AQ3982" s="133" t="s">
        <v>21369</v>
      </c>
      <c r="AR3982" s="108" t="s">
        <v>21368</v>
      </c>
      <c r="AS3982" s="14" t="s">
        <v>17294</v>
      </c>
      <c r="AU3982" s="134">
        <v>300</v>
      </c>
      <c r="AW3982" s="235">
        <v>20</v>
      </c>
      <c r="AX3982" s="133" t="s">
        <v>11499</v>
      </c>
      <c r="AY3982" s="235">
        <v>0</v>
      </c>
      <c r="AZ3982" s="134" t="s">
        <v>11627</v>
      </c>
      <c r="BA3982" s="133" t="s">
        <v>4589</v>
      </c>
      <c r="BB3982" s="235">
        <v>0</v>
      </c>
      <c r="BG3982" s="134" t="s">
        <v>21367</v>
      </c>
      <c r="BP3982" s="134" t="s">
        <v>21369</v>
      </c>
      <c r="BQ3982" s="134" t="s">
        <v>21369</v>
      </c>
      <c r="BR3982" s="134" t="s">
        <v>21367</v>
      </c>
      <c r="CB3982" s="134" t="s">
        <v>21367</v>
      </c>
      <c r="CE3982" s="134" t="s">
        <v>21367</v>
      </c>
      <c r="CO3982" s="134" t="s">
        <v>21367</v>
      </c>
    </row>
    <row r="3983" spans="1:93" x14ac:dyDescent="0.25">
      <c r="A3983" s="134" t="s">
        <v>14</v>
      </c>
      <c r="B3983" s="134" t="s">
        <v>2147</v>
      </c>
      <c r="C3983" s="134" t="s">
        <v>21372</v>
      </c>
      <c r="D3983" s="36" t="s">
        <v>21372</v>
      </c>
      <c r="E3983" s="164" t="s">
        <v>11627</v>
      </c>
      <c r="F3983" s="201" t="s">
        <v>11628</v>
      </c>
      <c r="G3983" s="201" t="s">
        <v>8938</v>
      </c>
      <c r="H3983" s="226" t="s">
        <v>2152</v>
      </c>
      <c r="K3983" s="108" t="s">
        <v>21373</v>
      </c>
      <c r="L3983" s="133" t="s">
        <v>11630</v>
      </c>
      <c r="M3983" s="133" t="s">
        <v>21374</v>
      </c>
      <c r="N3983" s="133" t="s">
        <v>11632</v>
      </c>
      <c r="O3983" s="134">
        <v>20140828</v>
      </c>
      <c r="P3983" s="134">
        <v>20150128</v>
      </c>
      <c r="Q3983" s="133" t="s">
        <v>21044</v>
      </c>
      <c r="R3983" s="134" t="s">
        <v>14</v>
      </c>
      <c r="S3983" s="134" t="s">
        <v>21372</v>
      </c>
      <c r="T3983" s="58" t="s">
        <v>4724</v>
      </c>
      <c r="U3983" s="58" t="s">
        <v>4725</v>
      </c>
      <c r="V3983" s="58" t="s">
        <v>17294</v>
      </c>
      <c r="W3983" s="235">
        <v>492</v>
      </c>
      <c r="X3983" s="134" t="s">
        <v>21372</v>
      </c>
      <c r="Y3983" s="216" t="s">
        <v>11627</v>
      </c>
      <c r="Z3983" s="26">
        <f t="shared" si="290"/>
        <v>41.64</v>
      </c>
      <c r="AA3983" s="27">
        <f t="shared" si="291"/>
        <v>20.097777777777775</v>
      </c>
      <c r="AB3983" s="134" t="str">
        <f t="shared" si="284"/>
        <v>41</v>
      </c>
      <c r="AC3983" s="134" t="str">
        <f t="shared" si="285"/>
        <v>38</v>
      </c>
      <c r="AD3983" s="134" t="str">
        <f t="shared" si="286"/>
        <v>24</v>
      </c>
      <c r="AE3983" s="26" t="s">
        <v>21370</v>
      </c>
      <c r="AF3983" s="134" t="str">
        <f t="shared" si="287"/>
        <v>20</v>
      </c>
      <c r="AG3983" s="134" t="str">
        <f t="shared" si="288"/>
        <v>05</v>
      </c>
      <c r="AH3983" s="134" t="str">
        <f t="shared" si="289"/>
        <v>52</v>
      </c>
      <c r="AI3983" s="27" t="s">
        <v>21371</v>
      </c>
      <c r="AJ3983" s="134">
        <v>300</v>
      </c>
      <c r="AK3983" s="235" t="s">
        <v>4717</v>
      </c>
      <c r="AL3983" s="133">
        <v>22</v>
      </c>
      <c r="AM3983" s="134" t="s">
        <v>2371</v>
      </c>
      <c r="AN3983" s="235">
        <v>22</v>
      </c>
      <c r="AO3983" s="134" t="s">
        <v>21372</v>
      </c>
      <c r="AP3983" s="216" t="s">
        <v>11627</v>
      </c>
      <c r="AQ3983" s="133" t="s">
        <v>21374</v>
      </c>
      <c r="AR3983" s="108" t="s">
        <v>21373</v>
      </c>
      <c r="AS3983" s="14" t="s">
        <v>17294</v>
      </c>
      <c r="AU3983" s="134">
        <v>300</v>
      </c>
      <c r="AW3983" s="235">
        <v>20</v>
      </c>
      <c r="AX3983" s="133" t="s">
        <v>11499</v>
      </c>
      <c r="AY3983" s="235">
        <v>0</v>
      </c>
      <c r="AZ3983" s="134" t="s">
        <v>11627</v>
      </c>
      <c r="BA3983" s="133" t="s">
        <v>4589</v>
      </c>
      <c r="BB3983" s="235">
        <v>0</v>
      </c>
      <c r="BG3983" s="134" t="s">
        <v>21372</v>
      </c>
      <c r="BP3983" s="134" t="s">
        <v>21374</v>
      </c>
      <c r="BQ3983" s="134" t="s">
        <v>21374</v>
      </c>
      <c r="BR3983" s="134" t="s">
        <v>21372</v>
      </c>
      <c r="CB3983" s="134" t="s">
        <v>21372</v>
      </c>
      <c r="CE3983" s="134" t="s">
        <v>21372</v>
      </c>
      <c r="CO3983" s="134" t="s">
        <v>21372</v>
      </c>
    </row>
    <row r="3984" spans="1:93" x14ac:dyDescent="0.25">
      <c r="A3984" s="134" t="s">
        <v>14</v>
      </c>
      <c r="B3984" s="134" t="s">
        <v>2147</v>
      </c>
      <c r="C3984" s="134" t="s">
        <v>21375</v>
      </c>
      <c r="D3984" s="34" t="s">
        <v>21375</v>
      </c>
      <c r="E3984" s="345" t="s">
        <v>11727</v>
      </c>
      <c r="F3984" s="201" t="s">
        <v>11728</v>
      </c>
      <c r="G3984" s="201" t="s">
        <v>11729</v>
      </c>
      <c r="H3984" s="226" t="s">
        <v>17918</v>
      </c>
      <c r="K3984" s="108" t="s">
        <v>21376</v>
      </c>
      <c r="L3984" s="133" t="s">
        <v>11655</v>
      </c>
      <c r="M3984" s="133" t="s">
        <v>21377</v>
      </c>
      <c r="N3984" s="133" t="s">
        <v>11732</v>
      </c>
      <c r="O3984" s="134">
        <v>20140828</v>
      </c>
      <c r="P3984" s="134">
        <v>20150128</v>
      </c>
      <c r="Q3984" s="133" t="s">
        <v>21044</v>
      </c>
      <c r="R3984" s="134" t="s">
        <v>14</v>
      </c>
      <c r="S3984" s="134" t="s">
        <v>21375</v>
      </c>
      <c r="T3984" s="58" t="s">
        <v>4724</v>
      </c>
      <c r="U3984" s="58" t="s">
        <v>4725</v>
      </c>
      <c r="V3984" s="58" t="s">
        <v>5828</v>
      </c>
      <c r="W3984" s="235">
        <v>492</v>
      </c>
      <c r="X3984" s="134" t="s">
        <v>21375</v>
      </c>
      <c r="Y3984" s="216" t="s">
        <v>11727</v>
      </c>
      <c r="Z3984" s="26">
        <f t="shared" si="290"/>
        <v>41.64</v>
      </c>
      <c r="AA3984" s="27">
        <f t="shared" si="291"/>
        <v>20.103333333333335</v>
      </c>
      <c r="AB3984" s="134" t="str">
        <f t="shared" si="284"/>
        <v>41</v>
      </c>
      <c r="AC3984" s="134" t="str">
        <f t="shared" si="285"/>
        <v>38</v>
      </c>
      <c r="AD3984" s="134" t="str">
        <f t="shared" si="286"/>
        <v>24</v>
      </c>
      <c r="AE3984" s="26" t="s">
        <v>21370</v>
      </c>
      <c r="AF3984" s="134" t="str">
        <f t="shared" si="287"/>
        <v>20</v>
      </c>
      <c r="AG3984" s="134" t="str">
        <f t="shared" si="288"/>
        <v>06</v>
      </c>
      <c r="AH3984" s="134" t="str">
        <f t="shared" si="289"/>
        <v>12</v>
      </c>
      <c r="AI3984" s="27" t="s">
        <v>21378</v>
      </c>
      <c r="AJ3984" s="134">
        <v>300</v>
      </c>
      <c r="AK3984" s="235" t="s">
        <v>4717</v>
      </c>
      <c r="AL3984" s="133">
        <v>22</v>
      </c>
      <c r="AM3984" s="134" t="s">
        <v>2371</v>
      </c>
      <c r="AN3984" s="235">
        <v>22</v>
      </c>
      <c r="AO3984" s="134" t="s">
        <v>21375</v>
      </c>
      <c r="AP3984" s="216" t="s">
        <v>11727</v>
      </c>
      <c r="AQ3984" s="133" t="s">
        <v>21377</v>
      </c>
      <c r="AR3984" s="108" t="s">
        <v>21376</v>
      </c>
      <c r="AS3984" s="14" t="s">
        <v>5828</v>
      </c>
      <c r="AU3984" s="134">
        <v>300</v>
      </c>
      <c r="AW3984" s="235">
        <v>20</v>
      </c>
      <c r="AX3984" s="133" t="s">
        <v>11499</v>
      </c>
      <c r="AY3984" s="235">
        <v>1</v>
      </c>
      <c r="AZ3984" s="134" t="s">
        <v>11727</v>
      </c>
      <c r="BA3984" s="133" t="s">
        <v>2161</v>
      </c>
      <c r="BB3984" s="235">
        <v>0</v>
      </c>
      <c r="BG3984" s="134" t="s">
        <v>21375</v>
      </c>
      <c r="BP3984" s="134" t="s">
        <v>21377</v>
      </c>
      <c r="BQ3984" s="134" t="s">
        <v>21377</v>
      </c>
      <c r="BR3984" s="134" t="s">
        <v>21375</v>
      </c>
      <c r="CB3984" s="134" t="s">
        <v>21375</v>
      </c>
      <c r="CE3984" s="134" t="s">
        <v>21375</v>
      </c>
      <c r="CO3984" s="134" t="s">
        <v>21375</v>
      </c>
    </row>
    <row r="3985" spans="1:93" x14ac:dyDescent="0.25">
      <c r="A3985" s="134" t="s">
        <v>14</v>
      </c>
      <c r="B3985" s="134" t="s">
        <v>2147</v>
      </c>
      <c r="C3985" s="134" t="s">
        <v>21379</v>
      </c>
      <c r="D3985" s="34" t="s">
        <v>21379</v>
      </c>
      <c r="E3985" s="345" t="s">
        <v>11727</v>
      </c>
      <c r="F3985" s="201" t="s">
        <v>11728</v>
      </c>
      <c r="G3985" s="201" t="s">
        <v>11729</v>
      </c>
      <c r="H3985" s="226" t="s">
        <v>17918</v>
      </c>
      <c r="K3985" s="108" t="s">
        <v>21380</v>
      </c>
      <c r="L3985" s="133" t="s">
        <v>11655</v>
      </c>
      <c r="M3985" s="133" t="s">
        <v>21381</v>
      </c>
      <c r="N3985" s="133" t="s">
        <v>11732</v>
      </c>
      <c r="O3985" s="134">
        <v>20140828</v>
      </c>
      <c r="P3985" s="134">
        <v>20150128</v>
      </c>
      <c r="Q3985" s="133" t="s">
        <v>21044</v>
      </c>
      <c r="R3985" s="134" t="s">
        <v>14</v>
      </c>
      <c r="S3985" s="134" t="s">
        <v>21379</v>
      </c>
      <c r="T3985" s="58" t="s">
        <v>4724</v>
      </c>
      <c r="U3985" s="58" t="s">
        <v>4725</v>
      </c>
      <c r="V3985" s="58" t="s">
        <v>5828</v>
      </c>
      <c r="W3985" s="235">
        <v>492</v>
      </c>
      <c r="X3985" s="134" t="s">
        <v>21379</v>
      </c>
      <c r="Y3985" s="216" t="s">
        <v>11727</v>
      </c>
      <c r="Z3985" s="26">
        <f t="shared" si="290"/>
        <v>41.64</v>
      </c>
      <c r="AA3985" s="27">
        <f t="shared" si="291"/>
        <v>20.103333333333335</v>
      </c>
      <c r="AB3985" s="134" t="str">
        <f t="shared" si="284"/>
        <v>41</v>
      </c>
      <c r="AC3985" s="134" t="str">
        <f t="shared" si="285"/>
        <v>38</v>
      </c>
      <c r="AD3985" s="134" t="str">
        <f t="shared" si="286"/>
        <v>24</v>
      </c>
      <c r="AE3985" s="26" t="s">
        <v>21370</v>
      </c>
      <c r="AF3985" s="134" t="str">
        <f t="shared" si="287"/>
        <v>20</v>
      </c>
      <c r="AG3985" s="134" t="str">
        <f t="shared" si="288"/>
        <v>06</v>
      </c>
      <c r="AH3985" s="134" t="str">
        <f t="shared" si="289"/>
        <v>12</v>
      </c>
      <c r="AI3985" s="27" t="s">
        <v>21378</v>
      </c>
      <c r="AJ3985" s="134">
        <v>300</v>
      </c>
      <c r="AK3985" s="235" t="s">
        <v>4717</v>
      </c>
      <c r="AL3985" s="133">
        <v>22</v>
      </c>
      <c r="AM3985" s="134" t="s">
        <v>2371</v>
      </c>
      <c r="AN3985" s="235">
        <v>22</v>
      </c>
      <c r="AO3985" s="134" t="s">
        <v>21379</v>
      </c>
      <c r="AP3985" s="216" t="s">
        <v>11727</v>
      </c>
      <c r="AQ3985" s="133" t="s">
        <v>21381</v>
      </c>
      <c r="AR3985" s="108" t="s">
        <v>21380</v>
      </c>
      <c r="AS3985" s="14" t="s">
        <v>5828</v>
      </c>
      <c r="AU3985" s="134">
        <v>300</v>
      </c>
      <c r="AW3985" s="235">
        <v>20</v>
      </c>
      <c r="AX3985" s="133" t="s">
        <v>11499</v>
      </c>
      <c r="AY3985" s="235">
        <v>1</v>
      </c>
      <c r="AZ3985" s="134" t="s">
        <v>11727</v>
      </c>
      <c r="BA3985" s="133" t="s">
        <v>2161</v>
      </c>
      <c r="BB3985" s="235">
        <v>0</v>
      </c>
      <c r="BG3985" s="134" t="s">
        <v>21379</v>
      </c>
      <c r="BP3985" s="134" t="s">
        <v>21381</v>
      </c>
      <c r="BQ3985" s="134" t="s">
        <v>21381</v>
      </c>
      <c r="BR3985" s="134" t="s">
        <v>21379</v>
      </c>
      <c r="CB3985" s="134" t="s">
        <v>21379</v>
      </c>
      <c r="CE3985" s="134" t="s">
        <v>21379</v>
      </c>
      <c r="CO3985" s="134" t="s">
        <v>21379</v>
      </c>
    </row>
    <row r="3986" spans="1:93" x14ac:dyDescent="0.25">
      <c r="A3986" s="134" t="s">
        <v>14</v>
      </c>
      <c r="B3986" s="134" t="s">
        <v>2147</v>
      </c>
      <c r="C3986" s="134" t="s">
        <v>21382</v>
      </c>
      <c r="D3986" s="17" t="s">
        <v>21382</v>
      </c>
      <c r="E3986" s="143" t="s">
        <v>11488</v>
      </c>
      <c r="F3986" s="201" t="s">
        <v>11489</v>
      </c>
      <c r="G3986" s="201" t="s">
        <v>11490</v>
      </c>
      <c r="H3986" s="226" t="s">
        <v>11491</v>
      </c>
      <c r="K3986" s="108" t="s">
        <v>21383</v>
      </c>
      <c r="L3986" s="133" t="s">
        <v>11493</v>
      </c>
      <c r="M3986" s="133" t="s">
        <v>21384</v>
      </c>
      <c r="N3986" s="133" t="s">
        <v>11495</v>
      </c>
      <c r="O3986" s="134">
        <v>20140828</v>
      </c>
      <c r="P3986" s="134">
        <v>20150128</v>
      </c>
      <c r="Q3986" s="133" t="s">
        <v>21044</v>
      </c>
      <c r="R3986" s="134" t="s">
        <v>14</v>
      </c>
      <c r="S3986" s="134" t="s">
        <v>21382</v>
      </c>
      <c r="T3986" s="58" t="s">
        <v>4724</v>
      </c>
      <c r="U3986" s="58" t="s">
        <v>4725</v>
      </c>
      <c r="V3986" s="58" t="s">
        <v>17294</v>
      </c>
      <c r="W3986" s="235">
        <v>492</v>
      </c>
      <c r="X3986" s="134" t="s">
        <v>21382</v>
      </c>
      <c r="Y3986" s="216" t="s">
        <v>11488</v>
      </c>
      <c r="Z3986" s="26">
        <f t="shared" si="290"/>
        <v>41.631666666666668</v>
      </c>
      <c r="AA3986" s="27">
        <f t="shared" si="291"/>
        <v>20.097777777777775</v>
      </c>
      <c r="AB3986" s="134" t="str">
        <f t="shared" si="284"/>
        <v>41</v>
      </c>
      <c r="AC3986" s="134" t="str">
        <f t="shared" si="285"/>
        <v>37</v>
      </c>
      <c r="AD3986" s="134" t="str">
        <f t="shared" si="286"/>
        <v>54</v>
      </c>
      <c r="AE3986" s="26" t="s">
        <v>21385</v>
      </c>
      <c r="AF3986" s="134" t="str">
        <f t="shared" si="287"/>
        <v>20</v>
      </c>
      <c r="AG3986" s="134" t="str">
        <f t="shared" si="288"/>
        <v>05</v>
      </c>
      <c r="AH3986" s="134" t="str">
        <f t="shared" si="289"/>
        <v>52</v>
      </c>
      <c r="AI3986" s="27" t="s">
        <v>21371</v>
      </c>
      <c r="AJ3986" s="134">
        <v>300</v>
      </c>
      <c r="AK3986" s="235" t="s">
        <v>4717</v>
      </c>
      <c r="AL3986" s="133">
        <v>22</v>
      </c>
      <c r="AM3986" s="134" t="s">
        <v>2371</v>
      </c>
      <c r="AN3986" s="235">
        <v>22</v>
      </c>
      <c r="AO3986" s="134" t="s">
        <v>21382</v>
      </c>
      <c r="AP3986" s="216" t="s">
        <v>11488</v>
      </c>
      <c r="AQ3986" s="133" t="s">
        <v>21384</v>
      </c>
      <c r="AR3986" s="108" t="s">
        <v>21383</v>
      </c>
      <c r="AS3986" s="14" t="s">
        <v>17294</v>
      </c>
      <c r="AU3986" s="134">
        <v>300</v>
      </c>
      <c r="AW3986" s="235">
        <v>20</v>
      </c>
      <c r="AX3986" s="133" t="s">
        <v>11499</v>
      </c>
      <c r="AY3986" s="235">
        <v>0</v>
      </c>
      <c r="AZ3986" s="134" t="s">
        <v>11488</v>
      </c>
      <c r="BA3986" s="133" t="s">
        <v>4589</v>
      </c>
      <c r="BB3986" s="235">
        <v>0</v>
      </c>
      <c r="BG3986" s="134" t="s">
        <v>21382</v>
      </c>
      <c r="BP3986" s="134" t="s">
        <v>21384</v>
      </c>
      <c r="BQ3986" s="134" t="s">
        <v>21384</v>
      </c>
      <c r="BR3986" s="134" t="s">
        <v>21382</v>
      </c>
      <c r="CB3986" s="134" t="s">
        <v>21382</v>
      </c>
      <c r="CE3986" s="134" t="s">
        <v>21382</v>
      </c>
      <c r="CO3986" s="134" t="s">
        <v>21382</v>
      </c>
    </row>
    <row r="3987" spans="1:93" x14ac:dyDescent="0.25">
      <c r="A3987" s="134" t="s">
        <v>14</v>
      </c>
      <c r="B3987" s="134" t="s">
        <v>2147</v>
      </c>
      <c r="C3987" s="134" t="s">
        <v>21386</v>
      </c>
      <c r="D3987" s="31" t="s">
        <v>21386</v>
      </c>
      <c r="E3987" s="339" t="s">
        <v>1134</v>
      </c>
      <c r="F3987" s="201" t="s">
        <v>11489</v>
      </c>
      <c r="G3987" s="201" t="s">
        <v>11502</v>
      </c>
      <c r="H3987" s="226" t="s">
        <v>2152</v>
      </c>
      <c r="K3987" s="108" t="s">
        <v>21387</v>
      </c>
      <c r="L3987" s="133" t="s">
        <v>1136</v>
      </c>
      <c r="M3987" s="133" t="s">
        <v>21388</v>
      </c>
      <c r="N3987" s="133" t="s">
        <v>11505</v>
      </c>
      <c r="O3987" s="134">
        <v>20140828</v>
      </c>
      <c r="P3987" s="134">
        <v>20150128</v>
      </c>
      <c r="Q3987" s="133" t="s">
        <v>21044</v>
      </c>
      <c r="R3987" s="134" t="s">
        <v>14</v>
      </c>
      <c r="S3987" s="134" t="s">
        <v>21386</v>
      </c>
      <c r="T3987" s="58" t="s">
        <v>4724</v>
      </c>
      <c r="U3987" s="58" t="s">
        <v>4924</v>
      </c>
      <c r="V3987" s="58" t="s">
        <v>13059</v>
      </c>
      <c r="W3987" s="235">
        <v>640</v>
      </c>
      <c r="X3987" s="134" t="s">
        <v>21386</v>
      </c>
      <c r="Y3987" s="216" t="s">
        <v>1134</v>
      </c>
      <c r="Z3987" s="26">
        <f t="shared" si="290"/>
        <v>41.709722222222226</v>
      </c>
      <c r="AA3987" s="27">
        <f t="shared" si="291"/>
        <v>20.4025</v>
      </c>
      <c r="AB3987" s="134" t="str">
        <f t="shared" si="284"/>
        <v>41</v>
      </c>
      <c r="AC3987" s="134" t="str">
        <f t="shared" si="285"/>
        <v>42</v>
      </c>
      <c r="AD3987" s="134" t="str">
        <f t="shared" si="286"/>
        <v>35</v>
      </c>
      <c r="AE3987" s="26" t="s">
        <v>18106</v>
      </c>
      <c r="AF3987" s="134" t="str">
        <f t="shared" si="287"/>
        <v>20</v>
      </c>
      <c r="AG3987" s="134" t="str">
        <f t="shared" si="288"/>
        <v>24</v>
      </c>
      <c r="AH3987" s="134" t="str">
        <f t="shared" si="289"/>
        <v>09</v>
      </c>
      <c r="AI3987" s="27" t="s">
        <v>21389</v>
      </c>
      <c r="AJ3987" s="134">
        <v>300</v>
      </c>
      <c r="AK3987" s="235" t="s">
        <v>4717</v>
      </c>
      <c r="AL3987" s="133">
        <v>22</v>
      </c>
      <c r="AM3987" s="134" t="s">
        <v>2371</v>
      </c>
      <c r="AN3987" s="235">
        <v>22</v>
      </c>
      <c r="AO3987" s="134" t="s">
        <v>21386</v>
      </c>
      <c r="AP3987" s="216" t="s">
        <v>1134</v>
      </c>
      <c r="AQ3987" s="133" t="s">
        <v>21388</v>
      </c>
      <c r="AR3987" s="108" t="s">
        <v>21387</v>
      </c>
      <c r="AS3987" s="14" t="s">
        <v>13059</v>
      </c>
      <c r="AU3987" s="134">
        <v>300</v>
      </c>
      <c r="AW3987" s="235">
        <v>20</v>
      </c>
      <c r="AX3987" s="133" t="s">
        <v>11499</v>
      </c>
      <c r="AY3987" s="235">
        <v>0</v>
      </c>
      <c r="AZ3987" s="134" t="s">
        <v>1134</v>
      </c>
      <c r="BA3987" s="133" t="s">
        <v>4589</v>
      </c>
      <c r="BB3987" s="235">
        <v>0</v>
      </c>
      <c r="BG3987" s="134" t="s">
        <v>21386</v>
      </c>
      <c r="BP3987" s="134" t="s">
        <v>21388</v>
      </c>
      <c r="BQ3987" s="134" t="s">
        <v>21388</v>
      </c>
      <c r="BR3987" s="134" t="s">
        <v>21386</v>
      </c>
      <c r="CB3987" s="134" t="s">
        <v>21386</v>
      </c>
      <c r="CE3987" s="134" t="s">
        <v>21386</v>
      </c>
      <c r="CO3987" s="134" t="s">
        <v>21386</v>
      </c>
    </row>
    <row r="3988" spans="1:93" x14ac:dyDescent="0.25">
      <c r="A3988" s="134" t="s">
        <v>14</v>
      </c>
      <c r="B3988" s="134" t="s">
        <v>2147</v>
      </c>
      <c r="C3988" s="134" t="s">
        <v>21390</v>
      </c>
      <c r="D3988" s="34" t="s">
        <v>21390</v>
      </c>
      <c r="E3988" s="345" t="s">
        <v>11727</v>
      </c>
      <c r="F3988" s="201" t="s">
        <v>11728</v>
      </c>
      <c r="G3988" s="201" t="s">
        <v>11729</v>
      </c>
      <c r="H3988" s="226" t="s">
        <v>17918</v>
      </c>
      <c r="K3988" s="108" t="s">
        <v>21391</v>
      </c>
      <c r="L3988" s="133" t="s">
        <v>11655</v>
      </c>
      <c r="M3988" s="133" t="s">
        <v>21392</v>
      </c>
      <c r="N3988" s="133" t="s">
        <v>11732</v>
      </c>
      <c r="O3988" s="134">
        <v>20140902</v>
      </c>
      <c r="P3988" s="134">
        <v>20150128</v>
      </c>
      <c r="Q3988" s="133" t="s">
        <v>21044</v>
      </c>
      <c r="R3988" s="134" t="s">
        <v>14</v>
      </c>
      <c r="S3988" s="134" t="s">
        <v>21390</v>
      </c>
      <c r="T3988" s="58" t="s">
        <v>4744</v>
      </c>
      <c r="U3988" s="58" t="s">
        <v>4860</v>
      </c>
      <c r="V3988" s="58" t="s">
        <v>10204</v>
      </c>
      <c r="W3988" s="235">
        <v>342</v>
      </c>
      <c r="X3988" s="134" t="s">
        <v>21390</v>
      </c>
      <c r="Y3988" s="216" t="s">
        <v>11727</v>
      </c>
      <c r="Z3988" s="26">
        <f t="shared" si="290"/>
        <v>41.93333333333333</v>
      </c>
      <c r="AA3988" s="27">
        <f t="shared" si="291"/>
        <v>20.016388888888891</v>
      </c>
      <c r="AB3988" s="134" t="str">
        <f t="shared" si="284"/>
        <v>41</v>
      </c>
      <c r="AC3988" s="134" t="str">
        <f t="shared" si="285"/>
        <v>56</v>
      </c>
      <c r="AD3988" s="134" t="str">
        <f t="shared" si="286"/>
        <v>00</v>
      </c>
      <c r="AE3988" s="26" t="s">
        <v>21393</v>
      </c>
      <c r="AF3988" s="134" t="str">
        <f t="shared" si="287"/>
        <v>20</v>
      </c>
      <c r="AG3988" s="134" t="str">
        <f t="shared" si="288"/>
        <v>00</v>
      </c>
      <c r="AH3988" s="134" t="str">
        <f t="shared" si="289"/>
        <v>59</v>
      </c>
      <c r="AI3988" s="27" t="s">
        <v>21394</v>
      </c>
      <c r="AJ3988" s="134">
        <v>300</v>
      </c>
      <c r="AK3988" s="235" t="s">
        <v>4717</v>
      </c>
      <c r="AL3988" s="133">
        <v>22</v>
      </c>
      <c r="AM3988" s="134" t="s">
        <v>2371</v>
      </c>
      <c r="AN3988" s="235">
        <v>22</v>
      </c>
      <c r="AO3988" s="134" t="s">
        <v>21390</v>
      </c>
      <c r="AP3988" s="216" t="s">
        <v>11727</v>
      </c>
      <c r="AQ3988" s="133" t="s">
        <v>21392</v>
      </c>
      <c r="AR3988" s="108" t="s">
        <v>21391</v>
      </c>
      <c r="AS3988" s="14" t="s">
        <v>10204</v>
      </c>
      <c r="AU3988" s="134">
        <v>300</v>
      </c>
      <c r="AW3988" s="235">
        <v>20</v>
      </c>
      <c r="AX3988" s="133" t="s">
        <v>11499</v>
      </c>
      <c r="AY3988" s="235">
        <v>1</v>
      </c>
      <c r="AZ3988" s="134" t="s">
        <v>11727</v>
      </c>
      <c r="BA3988" s="133" t="s">
        <v>2161</v>
      </c>
      <c r="BB3988" s="235">
        <v>0</v>
      </c>
      <c r="BG3988" s="134" t="s">
        <v>21390</v>
      </c>
      <c r="BP3988" s="134" t="s">
        <v>21392</v>
      </c>
      <c r="BQ3988" s="134" t="s">
        <v>21392</v>
      </c>
      <c r="BR3988" s="134" t="s">
        <v>21390</v>
      </c>
      <c r="BU3988" s="134"/>
      <c r="BV3988" s="134"/>
      <c r="BW3988" s="134"/>
      <c r="BX3988" s="134"/>
      <c r="CA3988" s="134"/>
      <c r="CB3988" s="134" t="s">
        <v>21390</v>
      </c>
      <c r="CE3988" s="134" t="s">
        <v>21390</v>
      </c>
      <c r="CO3988" s="134" t="s">
        <v>21390</v>
      </c>
    </row>
    <row r="3989" spans="1:93" x14ac:dyDescent="0.25">
      <c r="A3989" s="134" t="s">
        <v>14</v>
      </c>
      <c r="B3989" s="134" t="s">
        <v>2147</v>
      </c>
      <c r="C3989" s="134" t="s">
        <v>21395</v>
      </c>
      <c r="D3989" s="17" t="s">
        <v>21395</v>
      </c>
      <c r="E3989" s="143" t="s">
        <v>11488</v>
      </c>
      <c r="F3989" s="201" t="s">
        <v>11489</v>
      </c>
      <c r="G3989" s="201" t="s">
        <v>11490</v>
      </c>
      <c r="H3989" s="226" t="s">
        <v>11491</v>
      </c>
      <c r="K3989" s="108" t="s">
        <v>21396</v>
      </c>
      <c r="L3989" s="133" t="s">
        <v>11493</v>
      </c>
      <c r="M3989" s="133" t="s">
        <v>21397</v>
      </c>
      <c r="N3989" s="133" t="s">
        <v>11495</v>
      </c>
      <c r="O3989" s="134">
        <v>20140902</v>
      </c>
      <c r="P3989" s="134">
        <v>20150128</v>
      </c>
      <c r="Q3989" s="133" t="s">
        <v>21044</v>
      </c>
      <c r="R3989" s="134" t="s">
        <v>14</v>
      </c>
      <c r="S3989" s="134" t="s">
        <v>21395</v>
      </c>
      <c r="T3989" s="58" t="s">
        <v>4744</v>
      </c>
      <c r="U3989" s="58" t="s">
        <v>4860</v>
      </c>
      <c r="V3989" s="58" t="s">
        <v>10204</v>
      </c>
      <c r="W3989" s="235">
        <v>343</v>
      </c>
      <c r="X3989" s="134" t="s">
        <v>21395</v>
      </c>
      <c r="Y3989" s="216" t="s">
        <v>11488</v>
      </c>
      <c r="Z3989" s="26">
        <f t="shared" si="290"/>
        <v>41.93333333333333</v>
      </c>
      <c r="AA3989" s="27">
        <f t="shared" si="291"/>
        <v>20.016388888888891</v>
      </c>
      <c r="AB3989" s="134" t="str">
        <f t="shared" ref="AB3989:AB4052" si="292">+LEFT(AE3989,2)</f>
        <v>41</v>
      </c>
      <c r="AC3989" s="134" t="str">
        <f t="shared" ref="AC3989:AC4052" si="293">+MID(AE3989,3,2)</f>
        <v>56</v>
      </c>
      <c r="AD3989" s="134" t="str">
        <f t="shared" ref="AD3989:AD4052" si="294">+MID(AE3989,5,2)</f>
        <v>00</v>
      </c>
      <c r="AE3989" s="26" t="s">
        <v>21393</v>
      </c>
      <c r="AF3989" s="134" t="str">
        <f t="shared" ref="AF3989:AF4052" si="295">+MID(AI3989,2,2)</f>
        <v>20</v>
      </c>
      <c r="AG3989" s="134" t="str">
        <f t="shared" ref="AG3989:AG4052" si="296">+MID(AI3989,4,2)</f>
        <v>00</v>
      </c>
      <c r="AH3989" s="134" t="str">
        <f t="shared" ref="AH3989:AH4052" si="297">+MID(AI3989,6,2)</f>
        <v>59</v>
      </c>
      <c r="AI3989" s="27" t="s">
        <v>21394</v>
      </c>
      <c r="AJ3989" s="134">
        <v>300</v>
      </c>
      <c r="AK3989" s="235" t="s">
        <v>4717</v>
      </c>
      <c r="AL3989" s="133">
        <v>22</v>
      </c>
      <c r="AM3989" s="134" t="s">
        <v>2371</v>
      </c>
      <c r="AN3989" s="235">
        <v>22</v>
      </c>
      <c r="AO3989" s="134" t="s">
        <v>21395</v>
      </c>
      <c r="AP3989" s="216" t="s">
        <v>11488</v>
      </c>
      <c r="AQ3989" s="133" t="s">
        <v>21397</v>
      </c>
      <c r="AR3989" s="108" t="s">
        <v>21396</v>
      </c>
      <c r="AS3989" s="14" t="s">
        <v>10204</v>
      </c>
      <c r="AU3989" s="134">
        <v>300</v>
      </c>
      <c r="AW3989" s="235">
        <v>20</v>
      </c>
      <c r="AX3989" s="133" t="s">
        <v>11499</v>
      </c>
      <c r="AY3989" s="235">
        <v>0</v>
      </c>
      <c r="AZ3989" s="134" t="s">
        <v>11488</v>
      </c>
      <c r="BA3989" s="133" t="s">
        <v>4589</v>
      </c>
      <c r="BB3989" s="235">
        <v>0</v>
      </c>
      <c r="BG3989" s="134" t="s">
        <v>21395</v>
      </c>
      <c r="BP3989" s="134" t="s">
        <v>21397</v>
      </c>
      <c r="BQ3989" s="134" t="s">
        <v>21397</v>
      </c>
      <c r="BR3989" s="134" t="s">
        <v>21395</v>
      </c>
      <c r="BU3989" s="134"/>
      <c r="BV3989" s="134"/>
      <c r="BW3989" s="134"/>
      <c r="BX3989" s="134"/>
      <c r="CA3989" s="134"/>
      <c r="CB3989" s="134" t="s">
        <v>21395</v>
      </c>
      <c r="CE3989" s="134" t="s">
        <v>21395</v>
      </c>
      <c r="CO3989" s="134" t="s">
        <v>21395</v>
      </c>
    </row>
    <row r="3990" spans="1:93" x14ac:dyDescent="0.25">
      <c r="A3990" s="134" t="s">
        <v>14</v>
      </c>
      <c r="B3990" s="134" t="s">
        <v>2147</v>
      </c>
      <c r="C3990" s="134" t="s">
        <v>21398</v>
      </c>
      <c r="D3990" s="17" t="s">
        <v>21398</v>
      </c>
      <c r="E3990" s="143" t="s">
        <v>11488</v>
      </c>
      <c r="F3990" s="201" t="s">
        <v>11489</v>
      </c>
      <c r="G3990" s="201" t="s">
        <v>11490</v>
      </c>
      <c r="H3990" s="226" t="s">
        <v>11491</v>
      </c>
      <c r="K3990" s="108" t="s">
        <v>21399</v>
      </c>
      <c r="L3990" s="133" t="s">
        <v>11493</v>
      </c>
      <c r="M3990" s="133" t="s">
        <v>21400</v>
      </c>
      <c r="N3990" s="133" t="s">
        <v>11495</v>
      </c>
      <c r="O3990" s="134">
        <v>20140902</v>
      </c>
      <c r="P3990" s="134">
        <v>20150128</v>
      </c>
      <c r="Q3990" s="133" t="s">
        <v>21044</v>
      </c>
      <c r="R3990" s="134" t="s">
        <v>14</v>
      </c>
      <c r="S3990" s="134" t="s">
        <v>21398</v>
      </c>
      <c r="T3990" s="58" t="s">
        <v>4744</v>
      </c>
      <c r="U3990" s="58" t="s">
        <v>4860</v>
      </c>
      <c r="V3990" s="58" t="s">
        <v>10204</v>
      </c>
      <c r="W3990" s="235">
        <v>395</v>
      </c>
      <c r="X3990" s="134" t="s">
        <v>21398</v>
      </c>
      <c r="Y3990" s="216" t="s">
        <v>11488</v>
      </c>
      <c r="Z3990" s="26">
        <f t="shared" ref="Z3990:Z4053" si="298">1*(AB3990+AC3990/60+AD3990/3600)</f>
        <v>41.947222222222216</v>
      </c>
      <c r="AA3990" s="27">
        <f t="shared" ref="AA3990:AA4053" si="299">1*(AF3990+AG3990/60+AH3990/3600)</f>
        <v>20.031111111111109</v>
      </c>
      <c r="AB3990" s="134" t="str">
        <f t="shared" si="292"/>
        <v>41</v>
      </c>
      <c r="AC3990" s="134" t="str">
        <f t="shared" si="293"/>
        <v>56</v>
      </c>
      <c r="AD3990" s="134" t="str">
        <f t="shared" si="294"/>
        <v>50</v>
      </c>
      <c r="AE3990" s="26" t="s">
        <v>21401</v>
      </c>
      <c r="AF3990" s="134" t="str">
        <f t="shared" si="295"/>
        <v>20</v>
      </c>
      <c r="AG3990" s="134" t="str">
        <f t="shared" si="296"/>
        <v>01</v>
      </c>
      <c r="AH3990" s="134" t="str">
        <f t="shared" si="297"/>
        <v>52</v>
      </c>
      <c r="AI3990" s="27" t="s">
        <v>21402</v>
      </c>
      <c r="AJ3990" s="134">
        <v>300</v>
      </c>
      <c r="AK3990" s="235" t="s">
        <v>4717</v>
      </c>
      <c r="AL3990" s="133">
        <v>22</v>
      </c>
      <c r="AM3990" s="134" t="s">
        <v>2371</v>
      </c>
      <c r="AN3990" s="235">
        <v>22</v>
      </c>
      <c r="AO3990" s="134" t="s">
        <v>21398</v>
      </c>
      <c r="AP3990" s="216" t="s">
        <v>11488</v>
      </c>
      <c r="AQ3990" s="133" t="s">
        <v>21400</v>
      </c>
      <c r="AR3990" s="108" t="s">
        <v>21399</v>
      </c>
      <c r="AS3990" s="14" t="s">
        <v>10204</v>
      </c>
      <c r="AU3990" s="134">
        <v>300</v>
      </c>
      <c r="AW3990" s="235">
        <v>20</v>
      </c>
      <c r="AX3990" s="133" t="s">
        <v>11499</v>
      </c>
      <c r="AY3990" s="235">
        <v>0</v>
      </c>
      <c r="AZ3990" s="134" t="s">
        <v>11488</v>
      </c>
      <c r="BA3990" s="133" t="s">
        <v>4589</v>
      </c>
      <c r="BB3990" s="235">
        <v>0</v>
      </c>
      <c r="BG3990" s="134" t="s">
        <v>21398</v>
      </c>
      <c r="BP3990" s="134" t="s">
        <v>21400</v>
      </c>
      <c r="BQ3990" s="134" t="s">
        <v>21400</v>
      </c>
      <c r="BR3990" s="134" t="s">
        <v>21398</v>
      </c>
      <c r="BU3990" s="134"/>
      <c r="BV3990" s="134"/>
      <c r="BW3990" s="134"/>
      <c r="BX3990" s="134"/>
      <c r="CA3990" s="134"/>
      <c r="CB3990" s="134" t="s">
        <v>21398</v>
      </c>
      <c r="CE3990" s="134" t="s">
        <v>21398</v>
      </c>
      <c r="CO3990" s="134" t="s">
        <v>21398</v>
      </c>
    </row>
    <row r="3991" spans="1:93" x14ac:dyDescent="0.25">
      <c r="A3991" s="134" t="s">
        <v>14</v>
      </c>
      <c r="B3991" s="134" t="s">
        <v>2147</v>
      </c>
      <c r="C3991" s="134" t="s">
        <v>21403</v>
      </c>
      <c r="D3991" s="17" t="s">
        <v>21403</v>
      </c>
      <c r="E3991" s="143" t="s">
        <v>11488</v>
      </c>
      <c r="F3991" s="201" t="s">
        <v>11489</v>
      </c>
      <c r="G3991" s="201" t="s">
        <v>11490</v>
      </c>
      <c r="H3991" s="226" t="s">
        <v>11491</v>
      </c>
      <c r="K3991" s="108" t="s">
        <v>21404</v>
      </c>
      <c r="L3991" s="133" t="s">
        <v>11493</v>
      </c>
      <c r="M3991" s="133" t="s">
        <v>21405</v>
      </c>
      <c r="N3991" s="133" t="s">
        <v>11495</v>
      </c>
      <c r="O3991" s="134">
        <v>20140902</v>
      </c>
      <c r="P3991" s="134">
        <v>20150128</v>
      </c>
      <c r="Q3991" s="133" t="s">
        <v>21044</v>
      </c>
      <c r="R3991" s="134" t="s">
        <v>14</v>
      </c>
      <c r="S3991" s="134" t="s">
        <v>21403</v>
      </c>
      <c r="T3991" s="58" t="s">
        <v>4744</v>
      </c>
      <c r="U3991" s="58" t="s">
        <v>4860</v>
      </c>
      <c r="V3991" s="58" t="s">
        <v>10204</v>
      </c>
      <c r="W3991" s="235">
        <v>388</v>
      </c>
      <c r="X3991" s="134" t="s">
        <v>21403</v>
      </c>
      <c r="Y3991" s="216" t="s">
        <v>11488</v>
      </c>
      <c r="Z3991" s="26">
        <f t="shared" si="298"/>
        <v>41.947222222222216</v>
      </c>
      <c r="AA3991" s="27">
        <f t="shared" si="299"/>
        <v>20.030833333333334</v>
      </c>
      <c r="AB3991" s="134" t="str">
        <f t="shared" si="292"/>
        <v>41</v>
      </c>
      <c r="AC3991" s="134" t="str">
        <f t="shared" si="293"/>
        <v>56</v>
      </c>
      <c r="AD3991" s="134" t="str">
        <f t="shared" si="294"/>
        <v>50</v>
      </c>
      <c r="AE3991" s="26" t="s">
        <v>21401</v>
      </c>
      <c r="AF3991" s="134" t="str">
        <f t="shared" si="295"/>
        <v>20</v>
      </c>
      <c r="AG3991" s="134" t="str">
        <f t="shared" si="296"/>
        <v>01</v>
      </c>
      <c r="AH3991" s="134" t="str">
        <f t="shared" si="297"/>
        <v>51</v>
      </c>
      <c r="AI3991" s="27" t="s">
        <v>21406</v>
      </c>
      <c r="AJ3991" s="134">
        <v>300</v>
      </c>
      <c r="AK3991" s="235" t="s">
        <v>4717</v>
      </c>
      <c r="AL3991" s="133">
        <v>22</v>
      </c>
      <c r="AM3991" s="134" t="s">
        <v>2371</v>
      </c>
      <c r="AN3991" s="235">
        <v>22</v>
      </c>
      <c r="AO3991" s="134" t="s">
        <v>21403</v>
      </c>
      <c r="AP3991" s="216" t="s">
        <v>11488</v>
      </c>
      <c r="AQ3991" s="133" t="s">
        <v>21405</v>
      </c>
      <c r="AR3991" s="108" t="s">
        <v>21404</v>
      </c>
      <c r="AS3991" s="14" t="s">
        <v>10204</v>
      </c>
      <c r="AU3991" s="134">
        <v>300</v>
      </c>
      <c r="AW3991" s="235">
        <v>20</v>
      </c>
      <c r="AX3991" s="133" t="s">
        <v>11499</v>
      </c>
      <c r="AY3991" s="235">
        <v>0</v>
      </c>
      <c r="AZ3991" s="134" t="s">
        <v>11488</v>
      </c>
      <c r="BA3991" s="133" t="s">
        <v>4589</v>
      </c>
      <c r="BB3991" s="235">
        <v>0</v>
      </c>
      <c r="BG3991" s="134" t="s">
        <v>21403</v>
      </c>
      <c r="BP3991" s="134" t="s">
        <v>21405</v>
      </c>
      <c r="BQ3991" s="134" t="s">
        <v>21405</v>
      </c>
      <c r="BR3991" s="134" t="s">
        <v>21403</v>
      </c>
      <c r="BU3991" s="134"/>
      <c r="BV3991" s="134"/>
      <c r="BW3991" s="134"/>
      <c r="BX3991" s="134"/>
      <c r="CA3991" s="134"/>
      <c r="CB3991" s="134" t="s">
        <v>21403</v>
      </c>
      <c r="CE3991" s="134" t="s">
        <v>21403</v>
      </c>
      <c r="CO3991" s="134" t="s">
        <v>21403</v>
      </c>
    </row>
    <row r="3992" spans="1:93" x14ac:dyDescent="0.25">
      <c r="A3992" s="134" t="s">
        <v>14</v>
      </c>
      <c r="B3992" s="134" t="s">
        <v>2147</v>
      </c>
      <c r="C3992" s="134" t="s">
        <v>21407</v>
      </c>
      <c r="D3992" s="31" t="s">
        <v>21407</v>
      </c>
      <c r="E3992" s="339" t="s">
        <v>1134</v>
      </c>
      <c r="F3992" s="201" t="s">
        <v>11489</v>
      </c>
      <c r="G3992" s="201" t="s">
        <v>11502</v>
      </c>
      <c r="H3992" s="226" t="s">
        <v>2152</v>
      </c>
      <c r="K3992" s="108" t="s">
        <v>21408</v>
      </c>
      <c r="L3992" s="133" t="s">
        <v>1136</v>
      </c>
      <c r="M3992" s="133" t="s">
        <v>21409</v>
      </c>
      <c r="N3992" s="133" t="s">
        <v>11505</v>
      </c>
      <c r="O3992" s="134">
        <v>20140902</v>
      </c>
      <c r="P3992" s="134">
        <v>20150128</v>
      </c>
      <c r="Q3992" s="133" t="s">
        <v>21044</v>
      </c>
      <c r="R3992" s="134" t="s">
        <v>14</v>
      </c>
      <c r="S3992" s="134" t="s">
        <v>21407</v>
      </c>
      <c r="T3992" s="58" t="s">
        <v>4744</v>
      </c>
      <c r="U3992" s="58" t="s">
        <v>4860</v>
      </c>
      <c r="V3992" s="58" t="s">
        <v>10204</v>
      </c>
      <c r="W3992" s="235">
        <v>388</v>
      </c>
      <c r="X3992" s="134" t="s">
        <v>21407</v>
      </c>
      <c r="Y3992" s="216" t="s">
        <v>1134</v>
      </c>
      <c r="Z3992" s="26">
        <f t="shared" si="298"/>
        <v>41.946111111111108</v>
      </c>
      <c r="AA3992" s="27">
        <f t="shared" si="299"/>
        <v>20.029722222222222</v>
      </c>
      <c r="AB3992" s="134" t="str">
        <f t="shared" si="292"/>
        <v>41</v>
      </c>
      <c r="AC3992" s="134" t="str">
        <f t="shared" si="293"/>
        <v>56</v>
      </c>
      <c r="AD3992" s="134" t="str">
        <f t="shared" si="294"/>
        <v>46</v>
      </c>
      <c r="AE3992" s="26" t="s">
        <v>21410</v>
      </c>
      <c r="AF3992" s="134" t="str">
        <f t="shared" si="295"/>
        <v>20</v>
      </c>
      <c r="AG3992" s="134" t="str">
        <f t="shared" si="296"/>
        <v>01</v>
      </c>
      <c r="AH3992" s="134" t="str">
        <f t="shared" si="297"/>
        <v>47</v>
      </c>
      <c r="AI3992" s="27" t="s">
        <v>21411</v>
      </c>
      <c r="AJ3992" s="134">
        <v>300</v>
      </c>
      <c r="AK3992" s="235" t="s">
        <v>4717</v>
      </c>
      <c r="AL3992" s="133">
        <v>22</v>
      </c>
      <c r="AM3992" s="134" t="s">
        <v>2371</v>
      </c>
      <c r="AN3992" s="235">
        <v>22</v>
      </c>
      <c r="AO3992" s="134" t="s">
        <v>21407</v>
      </c>
      <c r="AP3992" s="216" t="s">
        <v>1134</v>
      </c>
      <c r="AQ3992" s="133" t="s">
        <v>21409</v>
      </c>
      <c r="AR3992" s="108" t="s">
        <v>21408</v>
      </c>
      <c r="AS3992" s="14" t="s">
        <v>10204</v>
      </c>
      <c r="AU3992" s="134">
        <v>300</v>
      </c>
      <c r="AW3992" s="235">
        <v>20</v>
      </c>
      <c r="AX3992" s="133" t="s">
        <v>11499</v>
      </c>
      <c r="AY3992" s="235">
        <v>0</v>
      </c>
      <c r="AZ3992" s="134" t="s">
        <v>1134</v>
      </c>
      <c r="BA3992" s="133" t="s">
        <v>4589</v>
      </c>
      <c r="BB3992" s="235">
        <v>0</v>
      </c>
      <c r="BG3992" s="134" t="s">
        <v>21407</v>
      </c>
      <c r="BP3992" s="134" t="s">
        <v>21409</v>
      </c>
      <c r="BQ3992" s="134" t="s">
        <v>21409</v>
      </c>
      <c r="BR3992" s="134" t="s">
        <v>21407</v>
      </c>
      <c r="BU3992" s="134"/>
      <c r="BV3992" s="134"/>
      <c r="BW3992" s="134"/>
      <c r="BX3992" s="134"/>
      <c r="CA3992" s="134"/>
      <c r="CB3992" s="134" t="s">
        <v>21407</v>
      </c>
      <c r="CE3992" s="134" t="s">
        <v>21407</v>
      </c>
      <c r="CO3992" s="134" t="s">
        <v>21407</v>
      </c>
    </row>
    <row r="3993" spans="1:93" x14ac:dyDescent="0.25">
      <c r="A3993" s="134" t="s">
        <v>14</v>
      </c>
      <c r="B3993" s="134" t="s">
        <v>2147</v>
      </c>
      <c r="C3993" s="134" t="s">
        <v>21412</v>
      </c>
      <c r="D3993" s="31" t="s">
        <v>21412</v>
      </c>
      <c r="E3993" s="339" t="s">
        <v>1134</v>
      </c>
      <c r="F3993" s="201" t="s">
        <v>11489</v>
      </c>
      <c r="G3993" s="201" t="s">
        <v>11502</v>
      </c>
      <c r="H3993" s="226" t="s">
        <v>2152</v>
      </c>
      <c r="K3993" s="108" t="s">
        <v>21413</v>
      </c>
      <c r="L3993" s="133" t="s">
        <v>1136</v>
      </c>
      <c r="M3993" s="133" t="s">
        <v>21414</v>
      </c>
      <c r="N3993" s="133" t="s">
        <v>11505</v>
      </c>
      <c r="O3993" s="134">
        <v>20140902</v>
      </c>
      <c r="P3993" s="134">
        <v>20150128</v>
      </c>
      <c r="Q3993" s="133" t="s">
        <v>21044</v>
      </c>
      <c r="R3993" s="134" t="s">
        <v>14</v>
      </c>
      <c r="S3993" s="134" t="s">
        <v>21412</v>
      </c>
      <c r="T3993" s="58" t="s">
        <v>4744</v>
      </c>
      <c r="U3993" s="58" t="s">
        <v>4860</v>
      </c>
      <c r="V3993" s="58" t="s">
        <v>10204</v>
      </c>
      <c r="W3993" s="235">
        <v>384</v>
      </c>
      <c r="X3993" s="134" t="s">
        <v>21412</v>
      </c>
      <c r="Y3993" s="216" t="s">
        <v>1134</v>
      </c>
      <c r="Z3993" s="26">
        <f t="shared" si="298"/>
        <v>41.946111111111108</v>
      </c>
      <c r="AA3993" s="27">
        <f t="shared" si="299"/>
        <v>20.029722222222222</v>
      </c>
      <c r="AB3993" s="134" t="str">
        <f t="shared" si="292"/>
        <v>41</v>
      </c>
      <c r="AC3993" s="134" t="str">
        <f t="shared" si="293"/>
        <v>56</v>
      </c>
      <c r="AD3993" s="134" t="str">
        <f t="shared" si="294"/>
        <v>46</v>
      </c>
      <c r="AE3993" s="26" t="s">
        <v>21410</v>
      </c>
      <c r="AF3993" s="134" t="str">
        <f t="shared" si="295"/>
        <v>20</v>
      </c>
      <c r="AG3993" s="134" t="str">
        <f t="shared" si="296"/>
        <v>01</v>
      </c>
      <c r="AH3993" s="134" t="str">
        <f t="shared" si="297"/>
        <v>47</v>
      </c>
      <c r="AI3993" s="27" t="s">
        <v>21411</v>
      </c>
      <c r="AJ3993" s="134">
        <v>300</v>
      </c>
      <c r="AK3993" s="235" t="s">
        <v>4717</v>
      </c>
      <c r="AL3993" s="133">
        <v>22</v>
      </c>
      <c r="AM3993" s="134" t="s">
        <v>2371</v>
      </c>
      <c r="AN3993" s="235">
        <v>22</v>
      </c>
      <c r="AO3993" s="134" t="s">
        <v>21412</v>
      </c>
      <c r="AP3993" s="216" t="s">
        <v>1134</v>
      </c>
      <c r="AQ3993" s="133" t="s">
        <v>21414</v>
      </c>
      <c r="AR3993" s="108" t="s">
        <v>21413</v>
      </c>
      <c r="AS3993" s="14" t="s">
        <v>10204</v>
      </c>
      <c r="AU3993" s="134">
        <v>300</v>
      </c>
      <c r="AW3993" s="235">
        <v>20</v>
      </c>
      <c r="AX3993" s="133" t="s">
        <v>11499</v>
      </c>
      <c r="AY3993" s="235">
        <v>0</v>
      </c>
      <c r="AZ3993" s="134" t="s">
        <v>1134</v>
      </c>
      <c r="BA3993" s="133" t="s">
        <v>4589</v>
      </c>
      <c r="BB3993" s="235">
        <v>0</v>
      </c>
      <c r="BG3993" s="134" t="s">
        <v>21412</v>
      </c>
      <c r="BP3993" s="134" t="s">
        <v>21414</v>
      </c>
      <c r="BQ3993" s="134" t="s">
        <v>21414</v>
      </c>
      <c r="BR3993" s="134" t="s">
        <v>21412</v>
      </c>
      <c r="BU3993" s="134"/>
      <c r="BV3993" s="134"/>
      <c r="BW3993" s="134"/>
      <c r="BX3993" s="134"/>
      <c r="CA3993" s="134"/>
      <c r="CB3993" s="134" t="s">
        <v>21412</v>
      </c>
      <c r="CE3993" s="134" t="s">
        <v>21412</v>
      </c>
      <c r="CO3993" s="134" t="s">
        <v>21412</v>
      </c>
    </row>
    <row r="3994" spans="1:93" x14ac:dyDescent="0.25">
      <c r="A3994" s="134" t="s">
        <v>14</v>
      </c>
      <c r="B3994" s="134" t="s">
        <v>2147</v>
      </c>
      <c r="C3994" s="134" t="s">
        <v>21415</v>
      </c>
      <c r="D3994" s="33" t="s">
        <v>21415</v>
      </c>
      <c r="E3994" s="195" t="s">
        <v>21328</v>
      </c>
      <c r="F3994" s="195" t="s">
        <v>17623</v>
      </c>
      <c r="G3994" s="195" t="s">
        <v>21329</v>
      </c>
      <c r="H3994" s="226" t="s">
        <v>2152</v>
      </c>
      <c r="K3994" s="108" t="s">
        <v>21416</v>
      </c>
      <c r="L3994" s="133" t="s">
        <v>17625</v>
      </c>
      <c r="M3994" s="133" t="s">
        <v>21417</v>
      </c>
      <c r="N3994" s="133" t="s">
        <v>17626</v>
      </c>
      <c r="O3994" s="134">
        <v>20140902</v>
      </c>
      <c r="P3994" s="134">
        <v>20150128</v>
      </c>
      <c r="Q3994" s="133" t="s">
        <v>21044</v>
      </c>
      <c r="R3994" s="134" t="s">
        <v>14</v>
      </c>
      <c r="S3994" s="134" t="s">
        <v>21415</v>
      </c>
      <c r="T3994" s="58" t="s">
        <v>4744</v>
      </c>
      <c r="U3994" s="58" t="s">
        <v>4860</v>
      </c>
      <c r="V3994" s="58" t="s">
        <v>10204</v>
      </c>
      <c r="W3994" s="235">
        <v>344</v>
      </c>
      <c r="X3994" s="134" t="s">
        <v>21415</v>
      </c>
      <c r="Y3994" s="33" t="s">
        <v>21328</v>
      </c>
      <c r="Z3994" s="26">
        <f t="shared" si="298"/>
        <v>41.946388888888883</v>
      </c>
      <c r="AA3994" s="27">
        <f t="shared" si="299"/>
        <v>20.031111111111109</v>
      </c>
      <c r="AB3994" s="134" t="str">
        <f t="shared" si="292"/>
        <v>41</v>
      </c>
      <c r="AC3994" s="134" t="str">
        <f t="shared" si="293"/>
        <v>56</v>
      </c>
      <c r="AD3994" s="134" t="str">
        <f t="shared" si="294"/>
        <v>47</v>
      </c>
      <c r="AE3994" s="26" t="s">
        <v>21418</v>
      </c>
      <c r="AF3994" s="134" t="str">
        <f t="shared" si="295"/>
        <v>20</v>
      </c>
      <c r="AG3994" s="134" t="str">
        <f t="shared" si="296"/>
        <v>01</v>
      </c>
      <c r="AH3994" s="134" t="str">
        <f t="shared" si="297"/>
        <v>52</v>
      </c>
      <c r="AI3994" s="27" t="s">
        <v>21402</v>
      </c>
      <c r="AJ3994" s="134">
        <v>300</v>
      </c>
      <c r="AK3994" s="235" t="s">
        <v>4717</v>
      </c>
      <c r="AL3994" s="133">
        <v>22</v>
      </c>
      <c r="AM3994" s="134" t="s">
        <v>2371</v>
      </c>
      <c r="AN3994" s="235">
        <v>22</v>
      </c>
      <c r="AO3994" s="134" t="s">
        <v>21415</v>
      </c>
      <c r="AP3994" s="33" t="s">
        <v>21328</v>
      </c>
      <c r="AQ3994" s="133" t="s">
        <v>21417</v>
      </c>
      <c r="AR3994" s="108" t="s">
        <v>21416</v>
      </c>
      <c r="AS3994" s="14" t="s">
        <v>10204</v>
      </c>
      <c r="AU3994" s="134">
        <v>300</v>
      </c>
      <c r="AW3994" s="235">
        <v>20</v>
      </c>
      <c r="AX3994" s="133" t="s">
        <v>11499</v>
      </c>
      <c r="AY3994" s="235">
        <v>0</v>
      </c>
      <c r="AZ3994" s="134" t="s">
        <v>21328</v>
      </c>
      <c r="BA3994" s="133" t="s">
        <v>4589</v>
      </c>
      <c r="BB3994" s="235">
        <v>0</v>
      </c>
      <c r="BG3994" s="134" t="s">
        <v>21415</v>
      </c>
      <c r="BP3994" s="134" t="s">
        <v>21417</v>
      </c>
      <c r="BQ3994" s="134" t="s">
        <v>21417</v>
      </c>
      <c r="BR3994" s="134" t="s">
        <v>21415</v>
      </c>
      <c r="BU3994" s="134"/>
      <c r="BV3994" s="134"/>
      <c r="BW3994" s="134"/>
      <c r="BX3994" s="134"/>
      <c r="CA3994" s="134"/>
      <c r="CB3994" s="134" t="s">
        <v>21415</v>
      </c>
      <c r="CE3994" s="134" t="s">
        <v>21415</v>
      </c>
      <c r="CO3994" s="134" t="s">
        <v>21415</v>
      </c>
    </row>
    <row r="3995" spans="1:93" x14ac:dyDescent="0.25">
      <c r="A3995" s="134" t="s">
        <v>14</v>
      </c>
      <c r="B3995" s="134" t="s">
        <v>2147</v>
      </c>
      <c r="C3995" s="134" t="s">
        <v>21419</v>
      </c>
      <c r="D3995" s="28" t="s">
        <v>21419</v>
      </c>
      <c r="E3995" s="191" t="s">
        <v>11606</v>
      </c>
      <c r="F3995" s="201" t="s">
        <v>11607</v>
      </c>
      <c r="G3995" s="201" t="s">
        <v>11608</v>
      </c>
      <c r="H3995" s="226" t="s">
        <v>11609</v>
      </c>
      <c r="K3995" s="108" t="s">
        <v>21420</v>
      </c>
      <c r="L3995" s="133" t="s">
        <v>11611</v>
      </c>
      <c r="M3995" s="133" t="s">
        <v>21421</v>
      </c>
      <c r="N3995" s="133" t="s">
        <v>11613</v>
      </c>
      <c r="O3995" s="134">
        <v>20140902</v>
      </c>
      <c r="P3995" s="134">
        <v>20150128</v>
      </c>
      <c r="Q3995" s="133" t="s">
        <v>21044</v>
      </c>
      <c r="R3995" s="134" t="s">
        <v>14</v>
      </c>
      <c r="S3995" s="134" t="s">
        <v>21419</v>
      </c>
      <c r="T3995" s="58" t="s">
        <v>4744</v>
      </c>
      <c r="U3995" s="58" t="s">
        <v>4860</v>
      </c>
      <c r="V3995" s="58" t="s">
        <v>10204</v>
      </c>
      <c r="W3995" s="235">
        <v>345</v>
      </c>
      <c r="X3995" s="134" t="s">
        <v>21419</v>
      </c>
      <c r="Y3995" s="216" t="s">
        <v>11606</v>
      </c>
      <c r="Z3995" s="26">
        <f t="shared" si="298"/>
        <v>41.946388888888883</v>
      </c>
      <c r="AA3995" s="27">
        <f t="shared" si="299"/>
        <v>20.031111111111109</v>
      </c>
      <c r="AB3995" s="134" t="str">
        <f t="shared" si="292"/>
        <v>41</v>
      </c>
      <c r="AC3995" s="134" t="str">
        <f t="shared" si="293"/>
        <v>56</v>
      </c>
      <c r="AD3995" s="134" t="str">
        <f t="shared" si="294"/>
        <v>47</v>
      </c>
      <c r="AE3995" s="26" t="s">
        <v>21418</v>
      </c>
      <c r="AF3995" s="134" t="str">
        <f t="shared" si="295"/>
        <v>20</v>
      </c>
      <c r="AG3995" s="134" t="str">
        <f t="shared" si="296"/>
        <v>01</v>
      </c>
      <c r="AH3995" s="134" t="str">
        <f t="shared" si="297"/>
        <v>52</v>
      </c>
      <c r="AI3995" s="27" t="s">
        <v>21402</v>
      </c>
      <c r="AJ3995" s="134">
        <v>300</v>
      </c>
      <c r="AK3995" s="235" t="s">
        <v>4717</v>
      </c>
      <c r="AL3995" s="133">
        <v>22</v>
      </c>
      <c r="AM3995" s="134" t="s">
        <v>2371</v>
      </c>
      <c r="AN3995" s="235">
        <v>22</v>
      </c>
      <c r="AO3995" s="134" t="s">
        <v>21419</v>
      </c>
      <c r="AP3995" s="216" t="s">
        <v>11606</v>
      </c>
      <c r="AQ3995" s="133" t="s">
        <v>21421</v>
      </c>
      <c r="AR3995" s="108" t="s">
        <v>21420</v>
      </c>
      <c r="AS3995" s="14" t="s">
        <v>10204</v>
      </c>
      <c r="AU3995" s="134">
        <v>300</v>
      </c>
      <c r="AW3995" s="235">
        <v>20</v>
      </c>
      <c r="AX3995" s="133" t="s">
        <v>11499</v>
      </c>
      <c r="AY3995" s="235">
        <v>0</v>
      </c>
      <c r="AZ3995" s="134" t="s">
        <v>11606</v>
      </c>
      <c r="BA3995" s="133" t="s">
        <v>4589</v>
      </c>
      <c r="BB3995" s="235">
        <v>0</v>
      </c>
      <c r="BG3995" s="134" t="s">
        <v>21419</v>
      </c>
      <c r="BP3995" s="134" t="s">
        <v>21421</v>
      </c>
      <c r="BQ3995" s="134" t="s">
        <v>21421</v>
      </c>
      <c r="BR3995" s="134" t="s">
        <v>21419</v>
      </c>
      <c r="BU3995" s="134"/>
      <c r="BV3995" s="134"/>
      <c r="BW3995" s="134"/>
      <c r="BX3995" s="134"/>
      <c r="CA3995" s="134"/>
      <c r="CB3995" s="134" t="s">
        <v>21419</v>
      </c>
      <c r="CE3995" s="134" t="s">
        <v>21419</v>
      </c>
      <c r="CO3995" s="134" t="s">
        <v>21419</v>
      </c>
    </row>
    <row r="3996" spans="1:93" x14ac:dyDescent="0.25">
      <c r="A3996" s="134" t="s">
        <v>14</v>
      </c>
      <c r="B3996" s="134" t="s">
        <v>2147</v>
      </c>
      <c r="C3996" s="134" t="s">
        <v>21422</v>
      </c>
      <c r="D3996" s="17" t="s">
        <v>21422</v>
      </c>
      <c r="E3996" s="143" t="s">
        <v>11488</v>
      </c>
      <c r="F3996" s="201" t="s">
        <v>11489</v>
      </c>
      <c r="G3996" s="201" t="s">
        <v>11490</v>
      </c>
      <c r="H3996" s="226" t="s">
        <v>11491</v>
      </c>
      <c r="K3996" s="108" t="s">
        <v>21423</v>
      </c>
      <c r="L3996" s="133" t="s">
        <v>11493</v>
      </c>
      <c r="M3996" s="133" t="s">
        <v>21424</v>
      </c>
      <c r="N3996" s="133" t="s">
        <v>11495</v>
      </c>
      <c r="O3996" s="134">
        <v>20140902</v>
      </c>
      <c r="P3996" s="134">
        <v>20150128</v>
      </c>
      <c r="Q3996" s="133" t="s">
        <v>21044</v>
      </c>
      <c r="R3996" s="134" t="s">
        <v>14</v>
      </c>
      <c r="S3996" s="134" t="s">
        <v>21422</v>
      </c>
      <c r="T3996" s="58" t="s">
        <v>4744</v>
      </c>
      <c r="U3996" s="58" t="s">
        <v>4860</v>
      </c>
      <c r="V3996" s="58" t="s">
        <v>12959</v>
      </c>
      <c r="W3996" s="235">
        <v>265</v>
      </c>
      <c r="X3996" s="134" t="s">
        <v>21422</v>
      </c>
      <c r="Y3996" s="216" t="s">
        <v>11488</v>
      </c>
      <c r="Z3996" s="26">
        <f t="shared" si="298"/>
        <v>42.086666666666666</v>
      </c>
      <c r="AA3996" s="27">
        <f t="shared" si="299"/>
        <v>19.890277777777776</v>
      </c>
      <c r="AB3996" s="134" t="str">
        <f t="shared" si="292"/>
        <v>42</v>
      </c>
      <c r="AC3996" s="134" t="str">
        <f t="shared" si="293"/>
        <v>05</v>
      </c>
      <c r="AD3996" s="134" t="str">
        <f t="shared" si="294"/>
        <v>12</v>
      </c>
      <c r="AE3996" s="26" t="s">
        <v>11339</v>
      </c>
      <c r="AF3996" s="134" t="str">
        <f t="shared" si="295"/>
        <v>19</v>
      </c>
      <c r="AG3996" s="134" t="str">
        <f t="shared" si="296"/>
        <v>53</v>
      </c>
      <c r="AH3996" s="134" t="str">
        <f t="shared" si="297"/>
        <v>25</v>
      </c>
      <c r="AI3996" s="27" t="s">
        <v>21425</v>
      </c>
      <c r="AJ3996" s="134">
        <v>300</v>
      </c>
      <c r="AK3996" s="235" t="s">
        <v>4717</v>
      </c>
      <c r="AL3996" s="133">
        <v>22</v>
      </c>
      <c r="AM3996" s="134" t="s">
        <v>2371</v>
      </c>
      <c r="AN3996" s="235">
        <v>22</v>
      </c>
      <c r="AO3996" s="134" t="s">
        <v>21422</v>
      </c>
      <c r="AP3996" s="216" t="s">
        <v>11488</v>
      </c>
      <c r="AQ3996" s="133" t="s">
        <v>21424</v>
      </c>
      <c r="AR3996" s="108" t="s">
        <v>21423</v>
      </c>
      <c r="AS3996" s="14" t="s">
        <v>12959</v>
      </c>
      <c r="AU3996" s="134">
        <v>300</v>
      </c>
      <c r="AW3996" s="235">
        <v>20</v>
      </c>
      <c r="AX3996" s="133" t="s">
        <v>11499</v>
      </c>
      <c r="AY3996" s="235">
        <v>0</v>
      </c>
      <c r="AZ3996" s="134" t="s">
        <v>11488</v>
      </c>
      <c r="BA3996" s="133" t="s">
        <v>4589</v>
      </c>
      <c r="BB3996" s="235">
        <v>0</v>
      </c>
      <c r="BG3996" s="134" t="s">
        <v>21422</v>
      </c>
      <c r="BP3996" s="134" t="s">
        <v>21424</v>
      </c>
      <c r="BQ3996" s="134" t="s">
        <v>21424</v>
      </c>
      <c r="BR3996" s="134" t="s">
        <v>21422</v>
      </c>
      <c r="CB3996" s="134" t="s">
        <v>21422</v>
      </c>
      <c r="CE3996" s="134" t="s">
        <v>21422</v>
      </c>
      <c r="CO3996" s="134" t="s">
        <v>21422</v>
      </c>
    </row>
    <row r="3997" spans="1:93" x14ac:dyDescent="0.25">
      <c r="A3997" s="134" t="s">
        <v>14</v>
      </c>
      <c r="B3997" s="134" t="s">
        <v>2147</v>
      </c>
      <c r="C3997" s="134" t="s">
        <v>21426</v>
      </c>
      <c r="D3997" s="36" t="s">
        <v>21426</v>
      </c>
      <c r="E3997" s="164" t="s">
        <v>11627</v>
      </c>
      <c r="F3997" s="201" t="s">
        <v>11628</v>
      </c>
      <c r="G3997" s="201" t="s">
        <v>8938</v>
      </c>
      <c r="H3997" s="226" t="s">
        <v>2152</v>
      </c>
      <c r="K3997" s="108" t="s">
        <v>21427</v>
      </c>
      <c r="L3997" s="133" t="s">
        <v>11630</v>
      </c>
      <c r="M3997" s="133" t="s">
        <v>21428</v>
      </c>
      <c r="N3997" s="133" t="s">
        <v>11632</v>
      </c>
      <c r="O3997" s="134">
        <v>20140903</v>
      </c>
      <c r="P3997" s="134">
        <v>20150128</v>
      </c>
      <c r="Q3997" s="133" t="s">
        <v>21044</v>
      </c>
      <c r="R3997" s="134" t="s">
        <v>14</v>
      </c>
      <c r="S3997" s="134" t="s">
        <v>21426</v>
      </c>
      <c r="T3997" s="58" t="s">
        <v>4744</v>
      </c>
      <c r="U3997" s="58" t="s">
        <v>4860</v>
      </c>
      <c r="V3997" s="58" t="s">
        <v>12959</v>
      </c>
      <c r="W3997" s="235">
        <v>266</v>
      </c>
      <c r="X3997" s="134" t="s">
        <v>21426</v>
      </c>
      <c r="Y3997" s="216" t="s">
        <v>11627</v>
      </c>
      <c r="Z3997" s="26">
        <f t="shared" si="298"/>
        <v>42.086666666666666</v>
      </c>
      <c r="AA3997" s="27">
        <f t="shared" si="299"/>
        <v>19.890277777777776</v>
      </c>
      <c r="AB3997" s="134" t="str">
        <f t="shared" si="292"/>
        <v>42</v>
      </c>
      <c r="AC3997" s="134" t="str">
        <f t="shared" si="293"/>
        <v>05</v>
      </c>
      <c r="AD3997" s="134" t="str">
        <f t="shared" si="294"/>
        <v>12</v>
      </c>
      <c r="AE3997" s="26" t="s">
        <v>11339</v>
      </c>
      <c r="AF3997" s="134" t="str">
        <f t="shared" si="295"/>
        <v>19</v>
      </c>
      <c r="AG3997" s="134" t="str">
        <f t="shared" si="296"/>
        <v>53</v>
      </c>
      <c r="AH3997" s="134" t="str">
        <f t="shared" si="297"/>
        <v>25</v>
      </c>
      <c r="AI3997" s="27" t="s">
        <v>21425</v>
      </c>
      <c r="AJ3997" s="134">
        <v>300</v>
      </c>
      <c r="AK3997" s="235" t="s">
        <v>4717</v>
      </c>
      <c r="AL3997" s="133">
        <v>22</v>
      </c>
      <c r="AM3997" s="134" t="s">
        <v>2371</v>
      </c>
      <c r="AN3997" s="235">
        <v>22</v>
      </c>
      <c r="AO3997" s="134" t="s">
        <v>21426</v>
      </c>
      <c r="AP3997" s="216" t="s">
        <v>11627</v>
      </c>
      <c r="AQ3997" s="133" t="s">
        <v>21428</v>
      </c>
      <c r="AR3997" s="108" t="s">
        <v>21427</v>
      </c>
      <c r="AS3997" s="14" t="s">
        <v>12959</v>
      </c>
      <c r="AU3997" s="134">
        <v>300</v>
      </c>
      <c r="AW3997" s="235">
        <v>20</v>
      </c>
      <c r="AX3997" s="133" t="s">
        <v>11499</v>
      </c>
      <c r="AY3997" s="235">
        <v>0</v>
      </c>
      <c r="AZ3997" s="134" t="s">
        <v>11627</v>
      </c>
      <c r="BA3997" s="133" t="s">
        <v>4589</v>
      </c>
      <c r="BB3997" s="235">
        <v>0</v>
      </c>
      <c r="BG3997" s="134" t="s">
        <v>21426</v>
      </c>
      <c r="BP3997" s="134" t="s">
        <v>21428</v>
      </c>
      <c r="BQ3997" s="134" t="s">
        <v>21428</v>
      </c>
      <c r="BR3997" s="134" t="s">
        <v>21426</v>
      </c>
      <c r="CB3997" s="134" t="s">
        <v>21426</v>
      </c>
      <c r="CE3997" s="134" t="s">
        <v>21426</v>
      </c>
      <c r="CO3997" s="134" t="s">
        <v>21426</v>
      </c>
    </row>
    <row r="3998" spans="1:93" x14ac:dyDescent="0.25">
      <c r="A3998" s="134" t="s">
        <v>14</v>
      </c>
      <c r="B3998" s="134" t="s">
        <v>2147</v>
      </c>
      <c r="C3998" s="134" t="s">
        <v>21429</v>
      </c>
      <c r="D3998" s="36" t="s">
        <v>21429</v>
      </c>
      <c r="E3998" s="164" t="s">
        <v>11627</v>
      </c>
      <c r="F3998" s="201" t="s">
        <v>11628</v>
      </c>
      <c r="G3998" s="201" t="s">
        <v>8938</v>
      </c>
      <c r="H3998" s="226" t="s">
        <v>2152</v>
      </c>
      <c r="K3998" s="108" t="s">
        <v>21430</v>
      </c>
      <c r="L3998" s="133" t="s">
        <v>11630</v>
      </c>
      <c r="M3998" s="133" t="s">
        <v>18127</v>
      </c>
      <c r="N3998" s="133" t="s">
        <v>11632</v>
      </c>
      <c r="O3998" s="134">
        <v>20140903</v>
      </c>
      <c r="P3998" s="134">
        <v>20150128</v>
      </c>
      <c r="Q3998" s="133" t="s">
        <v>21044</v>
      </c>
      <c r="R3998" s="134" t="s">
        <v>14</v>
      </c>
      <c r="S3998" s="134" t="s">
        <v>21429</v>
      </c>
      <c r="T3998" s="58" t="s">
        <v>4744</v>
      </c>
      <c r="U3998" s="58" t="s">
        <v>4860</v>
      </c>
      <c r="V3998" s="58" t="s">
        <v>12959</v>
      </c>
      <c r="W3998" s="235">
        <v>264</v>
      </c>
      <c r="X3998" s="134" t="s">
        <v>21429</v>
      </c>
      <c r="Y3998" s="216" t="s">
        <v>11627</v>
      </c>
      <c r="Z3998" s="26">
        <f t="shared" si="298"/>
        <v>42.086666666666666</v>
      </c>
      <c r="AA3998" s="27">
        <f t="shared" si="299"/>
        <v>19.890277777777776</v>
      </c>
      <c r="AB3998" s="134" t="str">
        <f t="shared" si="292"/>
        <v>42</v>
      </c>
      <c r="AC3998" s="134" t="str">
        <f t="shared" si="293"/>
        <v>05</v>
      </c>
      <c r="AD3998" s="134" t="str">
        <f t="shared" si="294"/>
        <v>12</v>
      </c>
      <c r="AE3998" s="26" t="s">
        <v>11339</v>
      </c>
      <c r="AF3998" s="134" t="str">
        <f t="shared" si="295"/>
        <v>19</v>
      </c>
      <c r="AG3998" s="134" t="str">
        <f t="shared" si="296"/>
        <v>53</v>
      </c>
      <c r="AH3998" s="134" t="str">
        <f t="shared" si="297"/>
        <v>25</v>
      </c>
      <c r="AI3998" s="27" t="s">
        <v>21425</v>
      </c>
      <c r="AJ3998" s="134">
        <v>300</v>
      </c>
      <c r="AK3998" s="235" t="s">
        <v>4717</v>
      </c>
      <c r="AL3998" s="133">
        <v>22</v>
      </c>
      <c r="AM3998" s="134" t="s">
        <v>2371</v>
      </c>
      <c r="AN3998" s="235">
        <v>22</v>
      </c>
      <c r="AO3998" s="134" t="s">
        <v>21429</v>
      </c>
      <c r="AP3998" s="216" t="s">
        <v>11627</v>
      </c>
      <c r="AQ3998" s="133" t="s">
        <v>18127</v>
      </c>
      <c r="AR3998" s="108" t="s">
        <v>21430</v>
      </c>
      <c r="AS3998" s="14" t="s">
        <v>12959</v>
      </c>
      <c r="AU3998" s="134">
        <v>300</v>
      </c>
      <c r="AW3998" s="235">
        <v>20</v>
      </c>
      <c r="AX3998" s="133" t="s">
        <v>11499</v>
      </c>
      <c r="AY3998" s="235">
        <v>0</v>
      </c>
      <c r="AZ3998" s="134" t="s">
        <v>11627</v>
      </c>
      <c r="BA3998" s="133" t="s">
        <v>4589</v>
      </c>
      <c r="BB3998" s="235">
        <v>0</v>
      </c>
      <c r="BG3998" s="134" t="s">
        <v>21429</v>
      </c>
      <c r="BP3998" s="134" t="s">
        <v>18127</v>
      </c>
      <c r="BQ3998" s="134" t="s">
        <v>18127</v>
      </c>
      <c r="BR3998" s="134" t="s">
        <v>21429</v>
      </c>
      <c r="CB3998" s="134" t="s">
        <v>21429</v>
      </c>
      <c r="CE3998" s="134" t="s">
        <v>21429</v>
      </c>
      <c r="CO3998" s="134" t="s">
        <v>21429</v>
      </c>
    </row>
    <row r="3999" spans="1:93" x14ac:dyDescent="0.25">
      <c r="A3999" s="134" t="s">
        <v>14</v>
      </c>
      <c r="B3999" s="134" t="s">
        <v>2147</v>
      </c>
      <c r="C3999" s="134" t="s">
        <v>21431</v>
      </c>
      <c r="D3999" s="17" t="s">
        <v>21431</v>
      </c>
      <c r="E3999" s="143" t="s">
        <v>11488</v>
      </c>
      <c r="F3999" s="201" t="s">
        <v>11489</v>
      </c>
      <c r="G3999" s="201" t="s">
        <v>11490</v>
      </c>
      <c r="H3999" s="226" t="s">
        <v>11491</v>
      </c>
      <c r="K3999" s="108" t="s">
        <v>21432</v>
      </c>
      <c r="L3999" s="133" t="s">
        <v>11493</v>
      </c>
      <c r="M3999" s="133" t="s">
        <v>21433</v>
      </c>
      <c r="N3999" s="133" t="s">
        <v>11495</v>
      </c>
      <c r="O3999" s="134">
        <v>20140903</v>
      </c>
      <c r="P3999" s="134">
        <v>20150128</v>
      </c>
      <c r="Q3999" s="133" t="s">
        <v>21044</v>
      </c>
      <c r="R3999" s="134" t="s">
        <v>14</v>
      </c>
      <c r="S3999" s="134" t="s">
        <v>21431</v>
      </c>
      <c r="T3999" s="58" t="s">
        <v>4744</v>
      </c>
      <c r="U3999" s="58" t="s">
        <v>4860</v>
      </c>
      <c r="V3999" s="58" t="s">
        <v>12959</v>
      </c>
      <c r="W3999" s="235">
        <v>265</v>
      </c>
      <c r="X3999" s="134" t="s">
        <v>21431</v>
      </c>
      <c r="Y3999" s="216" t="s">
        <v>11488</v>
      </c>
      <c r="Z3999" s="26">
        <f t="shared" si="298"/>
        <v>42.086666666666666</v>
      </c>
      <c r="AA3999" s="27">
        <f t="shared" si="299"/>
        <v>19.890277777777776</v>
      </c>
      <c r="AB3999" s="134" t="str">
        <f t="shared" si="292"/>
        <v>42</v>
      </c>
      <c r="AC3999" s="134" t="str">
        <f t="shared" si="293"/>
        <v>05</v>
      </c>
      <c r="AD3999" s="134" t="str">
        <f t="shared" si="294"/>
        <v>12</v>
      </c>
      <c r="AE3999" s="26" t="s">
        <v>11339</v>
      </c>
      <c r="AF3999" s="134" t="str">
        <f t="shared" si="295"/>
        <v>19</v>
      </c>
      <c r="AG3999" s="134" t="str">
        <f t="shared" si="296"/>
        <v>53</v>
      </c>
      <c r="AH3999" s="134" t="str">
        <f t="shared" si="297"/>
        <v>25</v>
      </c>
      <c r="AI3999" s="27" t="s">
        <v>21425</v>
      </c>
      <c r="AJ3999" s="134">
        <v>300</v>
      </c>
      <c r="AK3999" s="235" t="s">
        <v>4717</v>
      </c>
      <c r="AL3999" s="133">
        <v>22</v>
      </c>
      <c r="AM3999" s="134" t="s">
        <v>2371</v>
      </c>
      <c r="AN3999" s="235">
        <v>22</v>
      </c>
      <c r="AO3999" s="134" t="s">
        <v>21431</v>
      </c>
      <c r="AP3999" s="216" t="s">
        <v>11488</v>
      </c>
      <c r="AQ3999" s="133" t="s">
        <v>21433</v>
      </c>
      <c r="AR3999" s="108" t="s">
        <v>21432</v>
      </c>
      <c r="AS3999" s="14" t="s">
        <v>12959</v>
      </c>
      <c r="AU3999" s="134">
        <v>300</v>
      </c>
      <c r="AW3999" s="235">
        <v>20</v>
      </c>
      <c r="AX3999" s="133" t="s">
        <v>11499</v>
      </c>
      <c r="AY3999" s="235">
        <v>0</v>
      </c>
      <c r="AZ3999" s="134" t="s">
        <v>11488</v>
      </c>
      <c r="BA3999" s="133" t="s">
        <v>4589</v>
      </c>
      <c r="BB3999" s="235">
        <v>0</v>
      </c>
      <c r="BG3999" s="134" t="s">
        <v>21431</v>
      </c>
      <c r="BP3999" s="134" t="s">
        <v>21433</v>
      </c>
      <c r="BQ3999" s="134" t="s">
        <v>21433</v>
      </c>
      <c r="BR3999" s="134" t="s">
        <v>21431</v>
      </c>
      <c r="CB3999" s="134" t="s">
        <v>21431</v>
      </c>
      <c r="CE3999" s="134" t="s">
        <v>21431</v>
      </c>
      <c r="CO3999" s="134" t="s">
        <v>21431</v>
      </c>
    </row>
    <row r="4000" spans="1:93" x14ac:dyDescent="0.25">
      <c r="A4000" s="134" t="s">
        <v>14</v>
      </c>
      <c r="B4000" s="134" t="s">
        <v>2147</v>
      </c>
      <c r="C4000" s="134" t="s">
        <v>21434</v>
      </c>
      <c r="D4000" s="17" t="s">
        <v>21434</v>
      </c>
      <c r="E4000" s="143" t="s">
        <v>11488</v>
      </c>
      <c r="F4000" s="201" t="s">
        <v>11489</v>
      </c>
      <c r="G4000" s="201" t="s">
        <v>11490</v>
      </c>
      <c r="H4000" s="226" t="s">
        <v>11491</v>
      </c>
      <c r="K4000" s="108" t="s">
        <v>21435</v>
      </c>
      <c r="L4000" s="133" t="s">
        <v>11493</v>
      </c>
      <c r="M4000" s="133" t="s">
        <v>21436</v>
      </c>
      <c r="N4000" s="133" t="s">
        <v>11495</v>
      </c>
      <c r="O4000" s="134">
        <v>20140903</v>
      </c>
      <c r="P4000" s="134">
        <v>20150128</v>
      </c>
      <c r="Q4000" s="133" t="s">
        <v>21044</v>
      </c>
      <c r="R4000" s="134" t="s">
        <v>14</v>
      </c>
      <c r="S4000" s="134" t="s">
        <v>21434</v>
      </c>
      <c r="T4000" s="58" t="s">
        <v>4744</v>
      </c>
      <c r="U4000" s="58" t="s">
        <v>4860</v>
      </c>
      <c r="V4000" s="58" t="s">
        <v>12959</v>
      </c>
      <c r="W4000" s="235">
        <v>268</v>
      </c>
      <c r="X4000" s="134" t="s">
        <v>21434</v>
      </c>
      <c r="Y4000" s="216" t="s">
        <v>11488</v>
      </c>
      <c r="Z4000" s="26">
        <f t="shared" si="298"/>
        <v>42.086666666666666</v>
      </c>
      <c r="AA4000" s="27">
        <f t="shared" si="299"/>
        <v>19.890277777777776</v>
      </c>
      <c r="AB4000" s="134" t="str">
        <f t="shared" si="292"/>
        <v>42</v>
      </c>
      <c r="AC4000" s="134" t="str">
        <f t="shared" si="293"/>
        <v>05</v>
      </c>
      <c r="AD4000" s="134" t="str">
        <f t="shared" si="294"/>
        <v>12</v>
      </c>
      <c r="AE4000" s="26" t="s">
        <v>11339</v>
      </c>
      <c r="AF4000" s="134" t="str">
        <f t="shared" si="295"/>
        <v>19</v>
      </c>
      <c r="AG4000" s="134" t="str">
        <f t="shared" si="296"/>
        <v>53</v>
      </c>
      <c r="AH4000" s="134" t="str">
        <f t="shared" si="297"/>
        <v>25</v>
      </c>
      <c r="AI4000" s="27" t="s">
        <v>21425</v>
      </c>
      <c r="AJ4000" s="134">
        <v>300</v>
      </c>
      <c r="AK4000" s="235" t="s">
        <v>4717</v>
      </c>
      <c r="AL4000" s="133">
        <v>22</v>
      </c>
      <c r="AM4000" s="134" t="s">
        <v>2371</v>
      </c>
      <c r="AN4000" s="235">
        <v>22</v>
      </c>
      <c r="AO4000" s="134" t="s">
        <v>21434</v>
      </c>
      <c r="AP4000" s="216" t="s">
        <v>11488</v>
      </c>
      <c r="AQ4000" s="133" t="s">
        <v>21436</v>
      </c>
      <c r="AR4000" s="108" t="s">
        <v>21435</v>
      </c>
      <c r="AS4000" s="14" t="s">
        <v>12959</v>
      </c>
      <c r="AU4000" s="134">
        <v>300</v>
      </c>
      <c r="AW4000" s="235">
        <v>20</v>
      </c>
      <c r="AX4000" s="133" t="s">
        <v>11499</v>
      </c>
      <c r="AY4000" s="235">
        <v>0</v>
      </c>
      <c r="AZ4000" s="134" t="s">
        <v>11488</v>
      </c>
      <c r="BA4000" s="133" t="s">
        <v>4589</v>
      </c>
      <c r="BB4000" s="235">
        <v>0</v>
      </c>
      <c r="BG4000" s="134" t="s">
        <v>21434</v>
      </c>
      <c r="BP4000" s="134" t="s">
        <v>21436</v>
      </c>
      <c r="BQ4000" s="134" t="s">
        <v>21436</v>
      </c>
      <c r="BR4000" s="134" t="s">
        <v>21434</v>
      </c>
      <c r="CB4000" s="134" t="s">
        <v>21434</v>
      </c>
      <c r="CE4000" s="134" t="s">
        <v>21434</v>
      </c>
      <c r="CO4000" s="134" t="s">
        <v>21434</v>
      </c>
    </row>
    <row r="4001" spans="1:93" x14ac:dyDescent="0.25">
      <c r="A4001" s="134" t="s">
        <v>14</v>
      </c>
      <c r="B4001" s="134" t="s">
        <v>2147</v>
      </c>
      <c r="C4001" s="134" t="s">
        <v>21437</v>
      </c>
      <c r="D4001" s="34" t="s">
        <v>21437</v>
      </c>
      <c r="E4001" s="345" t="s">
        <v>11727</v>
      </c>
      <c r="F4001" s="201" t="s">
        <v>11728</v>
      </c>
      <c r="G4001" s="201" t="s">
        <v>11729</v>
      </c>
      <c r="H4001" s="226" t="s">
        <v>17918</v>
      </c>
      <c r="K4001" s="108" t="s">
        <v>21438</v>
      </c>
      <c r="L4001" s="133" t="s">
        <v>11655</v>
      </c>
      <c r="M4001" s="133" t="s">
        <v>21439</v>
      </c>
      <c r="N4001" s="133" t="s">
        <v>11732</v>
      </c>
      <c r="O4001" s="134">
        <v>20140903</v>
      </c>
      <c r="P4001" s="134">
        <v>20150128</v>
      </c>
      <c r="Q4001" s="133" t="s">
        <v>21044</v>
      </c>
      <c r="R4001" s="134" t="s">
        <v>14</v>
      </c>
      <c r="S4001" s="134" t="s">
        <v>21437</v>
      </c>
      <c r="T4001" s="58" t="s">
        <v>4744</v>
      </c>
      <c r="U4001" s="58" t="s">
        <v>4860</v>
      </c>
      <c r="V4001" s="58" t="s">
        <v>12959</v>
      </c>
      <c r="W4001" s="235">
        <v>268</v>
      </c>
      <c r="X4001" s="134" t="s">
        <v>21437</v>
      </c>
      <c r="Y4001" s="216" t="s">
        <v>11727</v>
      </c>
      <c r="Z4001" s="26">
        <f t="shared" si="298"/>
        <v>42.086666666666666</v>
      </c>
      <c r="AA4001" s="27">
        <f t="shared" si="299"/>
        <v>19.890277777777776</v>
      </c>
      <c r="AB4001" s="134" t="str">
        <f t="shared" si="292"/>
        <v>42</v>
      </c>
      <c r="AC4001" s="134" t="str">
        <f t="shared" si="293"/>
        <v>05</v>
      </c>
      <c r="AD4001" s="134" t="str">
        <f t="shared" si="294"/>
        <v>12</v>
      </c>
      <c r="AE4001" s="26" t="s">
        <v>11339</v>
      </c>
      <c r="AF4001" s="134" t="str">
        <f t="shared" si="295"/>
        <v>19</v>
      </c>
      <c r="AG4001" s="134" t="str">
        <f t="shared" si="296"/>
        <v>53</v>
      </c>
      <c r="AH4001" s="134" t="str">
        <f t="shared" si="297"/>
        <v>25</v>
      </c>
      <c r="AI4001" s="27" t="s">
        <v>21425</v>
      </c>
      <c r="AJ4001" s="134">
        <v>300</v>
      </c>
      <c r="AK4001" s="235" t="s">
        <v>4717</v>
      </c>
      <c r="AL4001" s="133">
        <v>22</v>
      </c>
      <c r="AM4001" s="134" t="s">
        <v>2371</v>
      </c>
      <c r="AN4001" s="235">
        <v>22</v>
      </c>
      <c r="AO4001" s="134" t="s">
        <v>21437</v>
      </c>
      <c r="AP4001" s="216" t="s">
        <v>11727</v>
      </c>
      <c r="AQ4001" s="133" t="s">
        <v>21439</v>
      </c>
      <c r="AR4001" s="108" t="s">
        <v>21438</v>
      </c>
      <c r="AS4001" s="14" t="s">
        <v>12959</v>
      </c>
      <c r="AU4001" s="134">
        <v>300</v>
      </c>
      <c r="AW4001" s="235">
        <v>20</v>
      </c>
      <c r="AX4001" s="133" t="s">
        <v>11499</v>
      </c>
      <c r="AY4001" s="235">
        <v>1</v>
      </c>
      <c r="AZ4001" s="134" t="s">
        <v>11727</v>
      </c>
      <c r="BA4001" s="133" t="s">
        <v>2161</v>
      </c>
      <c r="BB4001" s="235">
        <v>0</v>
      </c>
      <c r="BG4001" s="134" t="s">
        <v>21437</v>
      </c>
      <c r="BP4001" s="134" t="s">
        <v>21439</v>
      </c>
      <c r="BQ4001" s="134" t="s">
        <v>21439</v>
      </c>
      <c r="BR4001" s="134" t="s">
        <v>21437</v>
      </c>
      <c r="CB4001" s="134" t="s">
        <v>21437</v>
      </c>
      <c r="CE4001" s="134" t="s">
        <v>21437</v>
      </c>
      <c r="CO4001" s="134" t="s">
        <v>21437</v>
      </c>
    </row>
    <row r="4002" spans="1:93" x14ac:dyDescent="0.25">
      <c r="A4002" s="134" t="s">
        <v>14</v>
      </c>
      <c r="B4002" s="134" t="s">
        <v>2147</v>
      </c>
      <c r="C4002" s="134" t="s">
        <v>21440</v>
      </c>
      <c r="D4002" s="17" t="s">
        <v>21440</v>
      </c>
      <c r="E4002" s="143" t="s">
        <v>11488</v>
      </c>
      <c r="F4002" s="201" t="s">
        <v>11489</v>
      </c>
      <c r="G4002" s="201" t="s">
        <v>11490</v>
      </c>
      <c r="H4002" s="226" t="s">
        <v>11491</v>
      </c>
      <c r="K4002" s="108" t="s">
        <v>21441</v>
      </c>
      <c r="L4002" s="133" t="s">
        <v>11493</v>
      </c>
      <c r="M4002" s="133" t="s">
        <v>21442</v>
      </c>
      <c r="N4002" s="133" t="s">
        <v>11495</v>
      </c>
      <c r="O4002" s="134">
        <v>20140903</v>
      </c>
      <c r="P4002" s="134">
        <v>20150128</v>
      </c>
      <c r="Q4002" s="133" t="s">
        <v>21044</v>
      </c>
      <c r="R4002" s="134" t="s">
        <v>14</v>
      </c>
      <c r="S4002" s="134" t="s">
        <v>21440</v>
      </c>
      <c r="T4002" s="58" t="s">
        <v>4744</v>
      </c>
      <c r="U4002" s="58" t="s">
        <v>4860</v>
      </c>
      <c r="V4002" s="58" t="s">
        <v>12959</v>
      </c>
      <c r="W4002" s="235">
        <v>267</v>
      </c>
      <c r="X4002" s="134" t="s">
        <v>21440</v>
      </c>
      <c r="Y4002" s="216" t="s">
        <v>11488</v>
      </c>
      <c r="Z4002" s="26">
        <f t="shared" si="298"/>
        <v>42.086666666666666</v>
      </c>
      <c r="AA4002" s="27">
        <f t="shared" si="299"/>
        <v>19.890277777777776</v>
      </c>
      <c r="AB4002" s="134" t="str">
        <f t="shared" si="292"/>
        <v>42</v>
      </c>
      <c r="AC4002" s="134" t="str">
        <f t="shared" si="293"/>
        <v>05</v>
      </c>
      <c r="AD4002" s="134" t="str">
        <f t="shared" si="294"/>
        <v>12</v>
      </c>
      <c r="AE4002" s="26" t="s">
        <v>11339</v>
      </c>
      <c r="AF4002" s="134" t="str">
        <f t="shared" si="295"/>
        <v>19</v>
      </c>
      <c r="AG4002" s="134" t="str">
        <f t="shared" si="296"/>
        <v>53</v>
      </c>
      <c r="AH4002" s="134" t="str">
        <f t="shared" si="297"/>
        <v>25</v>
      </c>
      <c r="AI4002" s="27" t="s">
        <v>21425</v>
      </c>
      <c r="AJ4002" s="134">
        <v>300</v>
      </c>
      <c r="AK4002" s="235" t="s">
        <v>4717</v>
      </c>
      <c r="AL4002" s="133">
        <v>22</v>
      </c>
      <c r="AM4002" s="134" t="s">
        <v>2371</v>
      </c>
      <c r="AN4002" s="235">
        <v>22</v>
      </c>
      <c r="AO4002" s="134" t="s">
        <v>21440</v>
      </c>
      <c r="AP4002" s="216" t="s">
        <v>11488</v>
      </c>
      <c r="AQ4002" s="133" t="s">
        <v>21442</v>
      </c>
      <c r="AR4002" s="108" t="s">
        <v>21441</v>
      </c>
      <c r="AS4002" s="14" t="s">
        <v>12959</v>
      </c>
      <c r="AU4002" s="134">
        <v>300</v>
      </c>
      <c r="AW4002" s="235">
        <v>20</v>
      </c>
      <c r="AX4002" s="133" t="s">
        <v>11499</v>
      </c>
      <c r="AY4002" s="235">
        <v>0</v>
      </c>
      <c r="AZ4002" s="134" t="s">
        <v>11488</v>
      </c>
      <c r="BA4002" s="133" t="s">
        <v>4589</v>
      </c>
      <c r="BB4002" s="235">
        <v>0</v>
      </c>
      <c r="BG4002" s="134" t="s">
        <v>21440</v>
      </c>
      <c r="BP4002" s="134" t="s">
        <v>21442</v>
      </c>
      <c r="BQ4002" s="134" t="s">
        <v>21442</v>
      </c>
      <c r="BR4002" s="134" t="s">
        <v>21440</v>
      </c>
      <c r="CB4002" s="134" t="s">
        <v>21440</v>
      </c>
      <c r="CE4002" s="134" t="s">
        <v>21440</v>
      </c>
      <c r="CO4002" s="134" t="s">
        <v>21440</v>
      </c>
    </row>
    <row r="4003" spans="1:93" x14ac:dyDescent="0.25">
      <c r="A4003" s="134" t="s">
        <v>14</v>
      </c>
      <c r="B4003" s="134" t="s">
        <v>2147</v>
      </c>
      <c r="C4003" s="134" t="s">
        <v>21443</v>
      </c>
      <c r="D4003" s="17" t="s">
        <v>21443</v>
      </c>
      <c r="E4003" s="143" t="s">
        <v>11488</v>
      </c>
      <c r="F4003" s="201" t="s">
        <v>11489</v>
      </c>
      <c r="G4003" s="201" t="s">
        <v>11490</v>
      </c>
      <c r="H4003" s="226" t="s">
        <v>11491</v>
      </c>
      <c r="K4003" s="108" t="s">
        <v>21444</v>
      </c>
      <c r="L4003" s="133" t="s">
        <v>11493</v>
      </c>
      <c r="M4003" s="133" t="s">
        <v>21445</v>
      </c>
      <c r="N4003" s="133" t="s">
        <v>11495</v>
      </c>
      <c r="O4003" s="134">
        <v>20140903</v>
      </c>
      <c r="P4003" s="134">
        <v>20150128</v>
      </c>
      <c r="Q4003" s="133" t="s">
        <v>21044</v>
      </c>
      <c r="R4003" s="134" t="s">
        <v>14</v>
      </c>
      <c r="S4003" s="134" t="s">
        <v>21443</v>
      </c>
      <c r="T4003" s="58" t="s">
        <v>4744</v>
      </c>
      <c r="U4003" s="58" t="s">
        <v>4860</v>
      </c>
      <c r="V4003" s="58" t="s">
        <v>12959</v>
      </c>
      <c r="W4003" s="235">
        <v>269</v>
      </c>
      <c r="X4003" s="134" t="s">
        <v>21443</v>
      </c>
      <c r="Y4003" s="216" t="s">
        <v>11488</v>
      </c>
      <c r="Z4003" s="26">
        <f t="shared" si="298"/>
        <v>42.086666666666666</v>
      </c>
      <c r="AA4003" s="27">
        <f t="shared" si="299"/>
        <v>19.890277777777776</v>
      </c>
      <c r="AB4003" s="134" t="str">
        <f t="shared" si="292"/>
        <v>42</v>
      </c>
      <c r="AC4003" s="134" t="str">
        <f t="shared" si="293"/>
        <v>05</v>
      </c>
      <c r="AD4003" s="134" t="str">
        <f t="shared" si="294"/>
        <v>12</v>
      </c>
      <c r="AE4003" s="26" t="s">
        <v>11339</v>
      </c>
      <c r="AF4003" s="134" t="str">
        <f t="shared" si="295"/>
        <v>19</v>
      </c>
      <c r="AG4003" s="134" t="str">
        <f t="shared" si="296"/>
        <v>53</v>
      </c>
      <c r="AH4003" s="134" t="str">
        <f t="shared" si="297"/>
        <v>25</v>
      </c>
      <c r="AI4003" s="27" t="s">
        <v>21425</v>
      </c>
      <c r="AJ4003" s="134">
        <v>300</v>
      </c>
      <c r="AK4003" s="235" t="s">
        <v>4717</v>
      </c>
      <c r="AL4003" s="133">
        <v>22</v>
      </c>
      <c r="AM4003" s="134" t="s">
        <v>2371</v>
      </c>
      <c r="AN4003" s="235">
        <v>22</v>
      </c>
      <c r="AO4003" s="134" t="s">
        <v>21443</v>
      </c>
      <c r="AP4003" s="216" t="s">
        <v>11488</v>
      </c>
      <c r="AQ4003" s="133" t="s">
        <v>21445</v>
      </c>
      <c r="AR4003" s="108" t="s">
        <v>21444</v>
      </c>
      <c r="AS4003" s="14" t="s">
        <v>12959</v>
      </c>
      <c r="AU4003" s="134">
        <v>300</v>
      </c>
      <c r="AW4003" s="235">
        <v>20</v>
      </c>
      <c r="AX4003" s="133" t="s">
        <v>11499</v>
      </c>
      <c r="AY4003" s="235">
        <v>0</v>
      </c>
      <c r="AZ4003" s="134" t="s">
        <v>11488</v>
      </c>
      <c r="BA4003" s="133" t="s">
        <v>4589</v>
      </c>
      <c r="BB4003" s="235">
        <v>0</v>
      </c>
      <c r="BG4003" s="134" t="s">
        <v>21443</v>
      </c>
      <c r="BP4003" s="134" t="s">
        <v>21445</v>
      </c>
      <c r="BQ4003" s="134" t="s">
        <v>21445</v>
      </c>
      <c r="BR4003" s="134" t="s">
        <v>21443</v>
      </c>
      <c r="CB4003" s="134" t="s">
        <v>21443</v>
      </c>
      <c r="CE4003" s="134" t="s">
        <v>21443</v>
      </c>
      <c r="CO4003" s="134" t="s">
        <v>21443</v>
      </c>
    </row>
    <row r="4004" spans="1:93" x14ac:dyDescent="0.25">
      <c r="A4004" s="134" t="s">
        <v>14</v>
      </c>
      <c r="B4004" s="134" t="s">
        <v>2147</v>
      </c>
      <c r="C4004" s="134" t="s">
        <v>21446</v>
      </c>
      <c r="D4004" s="31" t="s">
        <v>21446</v>
      </c>
      <c r="E4004" s="339" t="s">
        <v>1134</v>
      </c>
      <c r="F4004" s="201" t="s">
        <v>11489</v>
      </c>
      <c r="G4004" s="201" t="s">
        <v>11502</v>
      </c>
      <c r="H4004" s="226" t="s">
        <v>2152</v>
      </c>
      <c r="K4004" s="108" t="s">
        <v>21447</v>
      </c>
      <c r="L4004" s="133" t="s">
        <v>1136</v>
      </c>
      <c r="M4004" s="133" t="s">
        <v>21448</v>
      </c>
      <c r="N4004" s="133" t="s">
        <v>11505</v>
      </c>
      <c r="O4004" s="134">
        <v>20140904</v>
      </c>
      <c r="P4004" s="134">
        <v>20150128</v>
      </c>
      <c r="Q4004" s="133" t="s">
        <v>21044</v>
      </c>
      <c r="R4004" s="134" t="s">
        <v>14</v>
      </c>
      <c r="S4004" s="134" t="s">
        <v>21446</v>
      </c>
      <c r="T4004" s="58" t="s">
        <v>4744</v>
      </c>
      <c r="U4004" s="58" t="s">
        <v>4860</v>
      </c>
      <c r="V4004" s="58" t="s">
        <v>12959</v>
      </c>
      <c r="W4004" s="235">
        <v>264</v>
      </c>
      <c r="X4004" s="134" t="s">
        <v>21446</v>
      </c>
      <c r="Y4004" s="216" t="s">
        <v>1134</v>
      </c>
      <c r="Z4004" s="26">
        <f t="shared" si="298"/>
        <v>42.086944444444448</v>
      </c>
      <c r="AA4004" s="27">
        <f t="shared" si="299"/>
        <v>19.890277777777776</v>
      </c>
      <c r="AB4004" s="134" t="str">
        <f t="shared" si="292"/>
        <v>42</v>
      </c>
      <c r="AC4004" s="134" t="str">
        <f t="shared" si="293"/>
        <v>05</v>
      </c>
      <c r="AD4004" s="134" t="str">
        <f t="shared" si="294"/>
        <v>13</v>
      </c>
      <c r="AE4004" s="26" t="s">
        <v>21449</v>
      </c>
      <c r="AF4004" s="134" t="str">
        <f t="shared" si="295"/>
        <v>19</v>
      </c>
      <c r="AG4004" s="134" t="str">
        <f t="shared" si="296"/>
        <v>53</v>
      </c>
      <c r="AH4004" s="134" t="str">
        <f t="shared" si="297"/>
        <v>25</v>
      </c>
      <c r="AI4004" s="27" t="s">
        <v>21425</v>
      </c>
      <c r="AJ4004" s="134">
        <v>300</v>
      </c>
      <c r="AK4004" s="235" t="s">
        <v>4717</v>
      </c>
      <c r="AL4004" s="133">
        <v>22</v>
      </c>
      <c r="AM4004" s="134" t="s">
        <v>2371</v>
      </c>
      <c r="AN4004" s="235">
        <v>22</v>
      </c>
      <c r="AO4004" s="134" t="s">
        <v>21446</v>
      </c>
      <c r="AP4004" s="216" t="s">
        <v>1134</v>
      </c>
      <c r="AQ4004" s="133" t="s">
        <v>21448</v>
      </c>
      <c r="AR4004" s="108" t="s">
        <v>21447</v>
      </c>
      <c r="AS4004" s="14" t="s">
        <v>12959</v>
      </c>
      <c r="AU4004" s="134">
        <v>300</v>
      </c>
      <c r="AW4004" s="235">
        <v>20</v>
      </c>
      <c r="AX4004" s="133" t="s">
        <v>11499</v>
      </c>
      <c r="AY4004" s="235">
        <v>0</v>
      </c>
      <c r="AZ4004" s="134" t="s">
        <v>1134</v>
      </c>
      <c r="BA4004" s="133" t="s">
        <v>4589</v>
      </c>
      <c r="BB4004" s="235">
        <v>0</v>
      </c>
      <c r="BG4004" s="134" t="s">
        <v>21446</v>
      </c>
      <c r="BP4004" s="134" t="s">
        <v>21448</v>
      </c>
      <c r="BQ4004" s="134" t="s">
        <v>21448</v>
      </c>
      <c r="BR4004" s="134" t="s">
        <v>21446</v>
      </c>
      <c r="BU4004" s="134"/>
      <c r="BV4004" s="134"/>
      <c r="BW4004" s="134"/>
      <c r="BX4004" s="134"/>
      <c r="CA4004" s="134"/>
      <c r="CB4004" s="134" t="s">
        <v>21446</v>
      </c>
      <c r="CE4004" s="134" t="s">
        <v>21446</v>
      </c>
      <c r="CO4004" s="134" t="s">
        <v>21446</v>
      </c>
    </row>
    <row r="4005" spans="1:93" x14ac:dyDescent="0.25">
      <c r="A4005" s="134" t="s">
        <v>14</v>
      </c>
      <c r="B4005" s="134" t="s">
        <v>2147</v>
      </c>
      <c r="C4005" s="134" t="s">
        <v>21450</v>
      </c>
      <c r="D4005" s="31" t="s">
        <v>21450</v>
      </c>
      <c r="E4005" s="339" t="s">
        <v>1134</v>
      </c>
      <c r="F4005" s="201" t="s">
        <v>11489</v>
      </c>
      <c r="G4005" s="201" t="s">
        <v>11502</v>
      </c>
      <c r="H4005" s="226" t="s">
        <v>2152</v>
      </c>
      <c r="K4005" s="108" t="s">
        <v>21451</v>
      </c>
      <c r="L4005" s="133" t="s">
        <v>1136</v>
      </c>
      <c r="M4005" s="133" t="s">
        <v>21452</v>
      </c>
      <c r="N4005" s="133" t="s">
        <v>11505</v>
      </c>
      <c r="O4005" s="134">
        <v>20140904</v>
      </c>
      <c r="P4005" s="134">
        <v>20150128</v>
      </c>
      <c r="Q4005" s="133" t="s">
        <v>21044</v>
      </c>
      <c r="R4005" s="134" t="s">
        <v>14</v>
      </c>
      <c r="S4005" s="134" t="s">
        <v>21450</v>
      </c>
      <c r="T4005" s="58" t="s">
        <v>4744</v>
      </c>
      <c r="U4005" s="58" t="s">
        <v>7020</v>
      </c>
      <c r="V4005" s="58" t="s">
        <v>7584</v>
      </c>
      <c r="W4005" s="235">
        <v>972</v>
      </c>
      <c r="X4005" s="134" t="s">
        <v>21450</v>
      </c>
      <c r="Y4005" s="216" t="s">
        <v>1134</v>
      </c>
      <c r="Z4005" s="26">
        <f t="shared" si="298"/>
        <v>42.401944444444446</v>
      </c>
      <c r="AA4005" s="27">
        <f t="shared" si="299"/>
        <v>19.656666666666666</v>
      </c>
      <c r="AB4005" s="134" t="str">
        <f t="shared" si="292"/>
        <v>42</v>
      </c>
      <c r="AC4005" s="134" t="str">
        <f t="shared" si="293"/>
        <v>24</v>
      </c>
      <c r="AD4005" s="134" t="str">
        <f t="shared" si="294"/>
        <v>07</v>
      </c>
      <c r="AE4005" s="26" t="s">
        <v>21453</v>
      </c>
      <c r="AF4005" s="134" t="str">
        <f t="shared" si="295"/>
        <v>19</v>
      </c>
      <c r="AG4005" s="134" t="str">
        <f t="shared" si="296"/>
        <v>39</v>
      </c>
      <c r="AH4005" s="134" t="str">
        <f t="shared" si="297"/>
        <v>24</v>
      </c>
      <c r="AI4005" s="27" t="s">
        <v>21454</v>
      </c>
      <c r="AJ4005" s="134">
        <v>300</v>
      </c>
      <c r="AK4005" s="235" t="s">
        <v>4717</v>
      </c>
      <c r="AL4005" s="133">
        <v>22</v>
      </c>
      <c r="AM4005" s="134" t="s">
        <v>2371</v>
      </c>
      <c r="AN4005" s="235">
        <v>22</v>
      </c>
      <c r="AO4005" s="134" t="s">
        <v>21450</v>
      </c>
      <c r="AP4005" s="216" t="s">
        <v>1134</v>
      </c>
      <c r="AQ4005" s="133" t="s">
        <v>21452</v>
      </c>
      <c r="AR4005" s="108" t="s">
        <v>21451</v>
      </c>
      <c r="AS4005" s="14" t="s">
        <v>7584</v>
      </c>
      <c r="AU4005" s="134">
        <v>300</v>
      </c>
      <c r="AW4005" s="235">
        <v>20</v>
      </c>
      <c r="AX4005" s="133" t="s">
        <v>11499</v>
      </c>
      <c r="AY4005" s="235">
        <v>0</v>
      </c>
      <c r="AZ4005" s="134" t="s">
        <v>1134</v>
      </c>
      <c r="BA4005" s="133" t="s">
        <v>4589</v>
      </c>
      <c r="BB4005" s="235">
        <v>0</v>
      </c>
      <c r="BG4005" s="134" t="s">
        <v>21450</v>
      </c>
      <c r="BP4005" s="134" t="s">
        <v>21452</v>
      </c>
      <c r="BQ4005" s="134" t="s">
        <v>21452</v>
      </c>
      <c r="BR4005" s="134" t="s">
        <v>21450</v>
      </c>
      <c r="CB4005" s="134" t="s">
        <v>21450</v>
      </c>
      <c r="CE4005" s="134" t="s">
        <v>21450</v>
      </c>
      <c r="CO4005" s="134" t="s">
        <v>21450</v>
      </c>
    </row>
    <row r="4006" spans="1:93" x14ac:dyDescent="0.25">
      <c r="A4006" s="134" t="s">
        <v>14</v>
      </c>
      <c r="B4006" s="134" t="s">
        <v>2147</v>
      </c>
      <c r="C4006" s="134" t="s">
        <v>21455</v>
      </c>
      <c r="D4006" s="17" t="s">
        <v>21455</v>
      </c>
      <c r="E4006" s="143" t="s">
        <v>11488</v>
      </c>
      <c r="F4006" s="201" t="s">
        <v>11489</v>
      </c>
      <c r="G4006" s="201" t="s">
        <v>11490</v>
      </c>
      <c r="H4006" s="226" t="s">
        <v>11491</v>
      </c>
      <c r="K4006" s="108" t="s">
        <v>21456</v>
      </c>
      <c r="L4006" s="133" t="s">
        <v>11493</v>
      </c>
      <c r="M4006" s="133" t="s">
        <v>21457</v>
      </c>
      <c r="N4006" s="133" t="s">
        <v>11495</v>
      </c>
      <c r="O4006" s="134">
        <v>20140904</v>
      </c>
      <c r="P4006" s="134">
        <v>20150128</v>
      </c>
      <c r="Q4006" s="133" t="s">
        <v>21044</v>
      </c>
      <c r="R4006" s="134" t="s">
        <v>14</v>
      </c>
      <c r="S4006" s="134" t="s">
        <v>21455</v>
      </c>
      <c r="T4006" s="58" t="s">
        <v>4744</v>
      </c>
      <c r="U4006" s="58" t="s">
        <v>7020</v>
      </c>
      <c r="V4006" s="58" t="s">
        <v>7584</v>
      </c>
      <c r="W4006" s="235">
        <v>1079</v>
      </c>
      <c r="X4006" s="134" t="s">
        <v>21455</v>
      </c>
      <c r="Y4006" s="216" t="s">
        <v>11488</v>
      </c>
      <c r="Z4006" s="26">
        <f t="shared" si="298"/>
        <v>42.399722222222223</v>
      </c>
      <c r="AA4006" s="27">
        <f t="shared" si="299"/>
        <v>19.677222222222223</v>
      </c>
      <c r="AB4006" s="134" t="str">
        <f t="shared" si="292"/>
        <v>42</v>
      </c>
      <c r="AC4006" s="134" t="str">
        <f t="shared" si="293"/>
        <v>23</v>
      </c>
      <c r="AD4006" s="134" t="str">
        <f t="shared" si="294"/>
        <v>59</v>
      </c>
      <c r="AE4006" s="26" t="s">
        <v>21458</v>
      </c>
      <c r="AF4006" s="134" t="str">
        <f t="shared" si="295"/>
        <v>19</v>
      </c>
      <c r="AG4006" s="134" t="str">
        <f t="shared" si="296"/>
        <v>40</v>
      </c>
      <c r="AH4006" s="134" t="str">
        <f t="shared" si="297"/>
        <v>38</v>
      </c>
      <c r="AI4006" s="27" t="s">
        <v>21459</v>
      </c>
      <c r="AJ4006" s="134">
        <v>300</v>
      </c>
      <c r="AK4006" s="235" t="s">
        <v>4717</v>
      </c>
      <c r="AL4006" s="133">
        <v>22</v>
      </c>
      <c r="AM4006" s="134" t="s">
        <v>2371</v>
      </c>
      <c r="AN4006" s="235">
        <v>22</v>
      </c>
      <c r="AO4006" s="134" t="s">
        <v>21455</v>
      </c>
      <c r="AP4006" s="216" t="s">
        <v>11488</v>
      </c>
      <c r="AQ4006" s="133" t="s">
        <v>21457</v>
      </c>
      <c r="AR4006" s="108" t="s">
        <v>21456</v>
      </c>
      <c r="AS4006" s="14" t="s">
        <v>7584</v>
      </c>
      <c r="AU4006" s="134">
        <v>300</v>
      </c>
      <c r="AW4006" s="235">
        <v>20</v>
      </c>
      <c r="AX4006" s="133" t="s">
        <v>11499</v>
      </c>
      <c r="AY4006" s="235">
        <v>0</v>
      </c>
      <c r="AZ4006" s="134" t="s">
        <v>11488</v>
      </c>
      <c r="BA4006" s="133" t="s">
        <v>4589</v>
      </c>
      <c r="BB4006" s="235">
        <v>0</v>
      </c>
      <c r="BG4006" s="134" t="s">
        <v>21455</v>
      </c>
      <c r="BP4006" s="134" t="s">
        <v>21457</v>
      </c>
      <c r="BQ4006" s="134" t="s">
        <v>21457</v>
      </c>
      <c r="BR4006" s="134" t="s">
        <v>21455</v>
      </c>
      <c r="CB4006" s="134" t="s">
        <v>21455</v>
      </c>
      <c r="CE4006" s="134" t="s">
        <v>21455</v>
      </c>
      <c r="CO4006" s="134" t="s">
        <v>21455</v>
      </c>
    </row>
    <row r="4007" spans="1:93" x14ac:dyDescent="0.25">
      <c r="A4007" s="134" t="s">
        <v>14</v>
      </c>
      <c r="B4007" s="134" t="s">
        <v>2147</v>
      </c>
      <c r="C4007" s="134" t="s">
        <v>21460</v>
      </c>
      <c r="D4007" s="34" t="s">
        <v>21460</v>
      </c>
      <c r="E4007" s="345" t="s">
        <v>11727</v>
      </c>
      <c r="F4007" s="201" t="s">
        <v>11728</v>
      </c>
      <c r="G4007" s="201" t="s">
        <v>11729</v>
      </c>
      <c r="H4007" s="226" t="s">
        <v>17918</v>
      </c>
      <c r="K4007" s="108" t="s">
        <v>21461</v>
      </c>
      <c r="L4007" s="133" t="s">
        <v>11655</v>
      </c>
      <c r="M4007" s="133" t="s">
        <v>21462</v>
      </c>
      <c r="N4007" s="133" t="s">
        <v>11732</v>
      </c>
      <c r="O4007" s="134">
        <v>20140912</v>
      </c>
      <c r="P4007" s="134">
        <v>20150128</v>
      </c>
      <c r="Q4007" s="133" t="s">
        <v>21044</v>
      </c>
      <c r="R4007" s="134" t="s">
        <v>14</v>
      </c>
      <c r="S4007" s="134" t="s">
        <v>21460</v>
      </c>
      <c r="T4007" s="58" t="s">
        <v>4818</v>
      </c>
      <c r="U4007" s="58" t="s">
        <v>4964</v>
      </c>
      <c r="V4007" s="58" t="s">
        <v>16968</v>
      </c>
      <c r="W4007" s="235">
        <v>878</v>
      </c>
      <c r="X4007" s="134" t="s">
        <v>21460</v>
      </c>
      <c r="Y4007" s="216" t="s">
        <v>11727</v>
      </c>
      <c r="Z4007" s="26">
        <f t="shared" si="298"/>
        <v>40.857777777777777</v>
      </c>
      <c r="AA4007" s="27">
        <f t="shared" si="299"/>
        <v>20.683333333333334</v>
      </c>
      <c r="AB4007" s="134" t="str">
        <f t="shared" si="292"/>
        <v>40</v>
      </c>
      <c r="AC4007" s="134" t="str">
        <f t="shared" si="293"/>
        <v>51</v>
      </c>
      <c r="AD4007" s="134" t="str">
        <f t="shared" si="294"/>
        <v>28</v>
      </c>
      <c r="AE4007" s="26" t="s">
        <v>21463</v>
      </c>
      <c r="AF4007" s="134" t="str">
        <f t="shared" si="295"/>
        <v>20</v>
      </c>
      <c r="AG4007" s="134" t="str">
        <f t="shared" si="296"/>
        <v>41</v>
      </c>
      <c r="AH4007" s="134" t="str">
        <f t="shared" si="297"/>
        <v>00</v>
      </c>
      <c r="AI4007" s="27" t="s">
        <v>21464</v>
      </c>
      <c r="AJ4007" s="134">
        <v>300</v>
      </c>
      <c r="AK4007" s="235" t="s">
        <v>4717</v>
      </c>
      <c r="AL4007" s="133">
        <v>22</v>
      </c>
      <c r="AM4007" s="134" t="s">
        <v>2371</v>
      </c>
      <c r="AN4007" s="235">
        <v>22</v>
      </c>
      <c r="AO4007" s="134" t="s">
        <v>21460</v>
      </c>
      <c r="AP4007" s="216" t="s">
        <v>11727</v>
      </c>
      <c r="AQ4007" s="133" t="s">
        <v>21462</v>
      </c>
      <c r="AR4007" s="108" t="s">
        <v>21461</v>
      </c>
      <c r="AS4007" s="14" t="s">
        <v>16968</v>
      </c>
      <c r="AU4007" s="134">
        <v>300</v>
      </c>
      <c r="AW4007" s="235">
        <v>20</v>
      </c>
      <c r="AX4007" s="133" t="s">
        <v>11499</v>
      </c>
      <c r="AY4007" s="235">
        <v>1</v>
      </c>
      <c r="AZ4007" s="134" t="s">
        <v>11727</v>
      </c>
      <c r="BA4007" s="133" t="s">
        <v>2161</v>
      </c>
      <c r="BB4007" s="235">
        <v>0</v>
      </c>
      <c r="BG4007" s="134" t="s">
        <v>21460</v>
      </c>
      <c r="BP4007" s="134" t="s">
        <v>21462</v>
      </c>
      <c r="BQ4007" s="134" t="s">
        <v>21462</v>
      </c>
      <c r="BR4007" s="134" t="s">
        <v>21460</v>
      </c>
      <c r="CB4007" s="134" t="s">
        <v>21460</v>
      </c>
      <c r="CE4007" s="134" t="s">
        <v>21460</v>
      </c>
      <c r="CO4007" s="134" t="s">
        <v>21460</v>
      </c>
    </row>
    <row r="4008" spans="1:93" x14ac:dyDescent="0.25">
      <c r="A4008" s="134" t="s">
        <v>14</v>
      </c>
      <c r="B4008" s="134" t="s">
        <v>2147</v>
      </c>
      <c r="C4008" s="134" t="s">
        <v>21465</v>
      </c>
      <c r="D4008" s="31" t="s">
        <v>21465</v>
      </c>
      <c r="E4008" s="339" t="s">
        <v>1134</v>
      </c>
      <c r="F4008" s="201" t="s">
        <v>11489</v>
      </c>
      <c r="G4008" s="201" t="s">
        <v>11502</v>
      </c>
      <c r="H4008" s="226" t="s">
        <v>2152</v>
      </c>
      <c r="K4008" s="108" t="s">
        <v>21466</v>
      </c>
      <c r="L4008" s="133" t="s">
        <v>1136</v>
      </c>
      <c r="M4008" s="133" t="s">
        <v>21467</v>
      </c>
      <c r="N4008" s="133" t="s">
        <v>11505</v>
      </c>
      <c r="O4008" s="134">
        <v>20140912</v>
      </c>
      <c r="P4008" s="134">
        <v>20150128</v>
      </c>
      <c r="Q4008" s="133" t="s">
        <v>21044</v>
      </c>
      <c r="R4008" s="134" t="s">
        <v>14</v>
      </c>
      <c r="S4008" s="134" t="s">
        <v>21465</v>
      </c>
      <c r="T4008" s="58" t="s">
        <v>4818</v>
      </c>
      <c r="U4008" s="58" t="s">
        <v>4964</v>
      </c>
      <c r="V4008" s="58" t="s">
        <v>16968</v>
      </c>
      <c r="W4008" s="235">
        <v>875</v>
      </c>
      <c r="X4008" s="134" t="s">
        <v>21465</v>
      </c>
      <c r="Y4008" s="216" t="s">
        <v>1134</v>
      </c>
      <c r="Z4008" s="26">
        <f t="shared" si="298"/>
        <v>40.857777777777777</v>
      </c>
      <c r="AA4008" s="27">
        <f t="shared" si="299"/>
        <v>20.683333333333334</v>
      </c>
      <c r="AB4008" s="134" t="str">
        <f t="shared" si="292"/>
        <v>40</v>
      </c>
      <c r="AC4008" s="134" t="str">
        <f t="shared" si="293"/>
        <v>51</v>
      </c>
      <c r="AD4008" s="134" t="str">
        <f t="shared" si="294"/>
        <v>28</v>
      </c>
      <c r="AE4008" s="26" t="s">
        <v>21463</v>
      </c>
      <c r="AF4008" s="134" t="str">
        <f t="shared" si="295"/>
        <v>20</v>
      </c>
      <c r="AG4008" s="134" t="str">
        <f t="shared" si="296"/>
        <v>41</v>
      </c>
      <c r="AH4008" s="134" t="str">
        <f t="shared" si="297"/>
        <v>00</v>
      </c>
      <c r="AI4008" s="27" t="s">
        <v>21464</v>
      </c>
      <c r="AJ4008" s="134">
        <v>300</v>
      </c>
      <c r="AK4008" s="235" t="s">
        <v>4717</v>
      </c>
      <c r="AL4008" s="133">
        <v>22</v>
      </c>
      <c r="AM4008" s="134" t="s">
        <v>2371</v>
      </c>
      <c r="AN4008" s="235">
        <v>22</v>
      </c>
      <c r="AO4008" s="134" t="s">
        <v>21465</v>
      </c>
      <c r="AP4008" s="216" t="s">
        <v>1134</v>
      </c>
      <c r="AQ4008" s="133" t="s">
        <v>21467</v>
      </c>
      <c r="AR4008" s="108" t="s">
        <v>21466</v>
      </c>
      <c r="AS4008" s="14" t="s">
        <v>16968</v>
      </c>
      <c r="AU4008" s="134">
        <v>300</v>
      </c>
      <c r="AW4008" s="235">
        <v>20</v>
      </c>
      <c r="AX4008" s="133" t="s">
        <v>11499</v>
      </c>
      <c r="AY4008" s="235">
        <v>0</v>
      </c>
      <c r="AZ4008" s="134" t="s">
        <v>1134</v>
      </c>
      <c r="BA4008" s="133" t="s">
        <v>4589</v>
      </c>
      <c r="BB4008" s="235">
        <v>0</v>
      </c>
      <c r="BG4008" s="134" t="s">
        <v>21465</v>
      </c>
      <c r="BP4008" s="134" t="s">
        <v>21467</v>
      </c>
      <c r="BQ4008" s="134" t="s">
        <v>21467</v>
      </c>
      <c r="BR4008" s="134" t="s">
        <v>21465</v>
      </c>
      <c r="CB4008" s="134" t="s">
        <v>21465</v>
      </c>
      <c r="CE4008" s="134" t="s">
        <v>21465</v>
      </c>
      <c r="CO4008" s="134" t="s">
        <v>21465</v>
      </c>
    </row>
    <row r="4009" spans="1:93" x14ac:dyDescent="0.25">
      <c r="A4009" s="134" t="s">
        <v>14</v>
      </c>
      <c r="B4009" s="134" t="s">
        <v>2147</v>
      </c>
      <c r="C4009" s="134" t="s">
        <v>21468</v>
      </c>
      <c r="D4009" s="36" t="s">
        <v>21468</v>
      </c>
      <c r="E4009" s="164" t="s">
        <v>11627</v>
      </c>
      <c r="F4009" s="201" t="s">
        <v>11628</v>
      </c>
      <c r="G4009" s="201" t="s">
        <v>8938</v>
      </c>
      <c r="H4009" s="226" t="s">
        <v>2152</v>
      </c>
      <c r="K4009" s="108" t="s">
        <v>21469</v>
      </c>
      <c r="L4009" s="133" t="s">
        <v>11630</v>
      </c>
      <c r="M4009" s="133" t="s">
        <v>21470</v>
      </c>
      <c r="N4009" s="133" t="s">
        <v>11632</v>
      </c>
      <c r="O4009" s="134">
        <v>20140912</v>
      </c>
      <c r="P4009" s="134">
        <v>20150128</v>
      </c>
      <c r="Q4009" s="133" t="s">
        <v>21044</v>
      </c>
      <c r="R4009" s="134" t="s">
        <v>14</v>
      </c>
      <c r="S4009" s="134" t="s">
        <v>21468</v>
      </c>
      <c r="T4009" s="58" t="s">
        <v>4818</v>
      </c>
      <c r="U4009" s="58" t="s">
        <v>4964</v>
      </c>
      <c r="V4009" s="58" t="s">
        <v>10513</v>
      </c>
      <c r="W4009" s="235">
        <v>970</v>
      </c>
      <c r="X4009" s="134" t="s">
        <v>21468</v>
      </c>
      <c r="Y4009" s="216" t="s">
        <v>11627</v>
      </c>
      <c r="Z4009" s="26">
        <f t="shared" si="298"/>
        <v>40.858055555555559</v>
      </c>
      <c r="AA4009" s="27">
        <f t="shared" si="299"/>
        <v>20.670555555555556</v>
      </c>
      <c r="AB4009" s="134" t="str">
        <f t="shared" si="292"/>
        <v>40</v>
      </c>
      <c r="AC4009" s="134" t="str">
        <f t="shared" si="293"/>
        <v>51</v>
      </c>
      <c r="AD4009" s="134" t="str">
        <f t="shared" si="294"/>
        <v>29</v>
      </c>
      <c r="AE4009" s="26" t="s">
        <v>21471</v>
      </c>
      <c r="AF4009" s="134" t="str">
        <f t="shared" si="295"/>
        <v>20</v>
      </c>
      <c r="AG4009" s="134" t="str">
        <f t="shared" si="296"/>
        <v>40</v>
      </c>
      <c r="AH4009" s="134" t="str">
        <f t="shared" si="297"/>
        <v>14</v>
      </c>
      <c r="AI4009" s="27" t="s">
        <v>21472</v>
      </c>
      <c r="AJ4009" s="134">
        <v>300</v>
      </c>
      <c r="AK4009" s="235" t="s">
        <v>4717</v>
      </c>
      <c r="AL4009" s="133">
        <v>22</v>
      </c>
      <c r="AM4009" s="134" t="s">
        <v>2371</v>
      </c>
      <c r="AN4009" s="235">
        <v>22</v>
      </c>
      <c r="AO4009" s="134" t="s">
        <v>21468</v>
      </c>
      <c r="AP4009" s="216" t="s">
        <v>11627</v>
      </c>
      <c r="AQ4009" s="133" t="s">
        <v>21470</v>
      </c>
      <c r="AR4009" s="108" t="s">
        <v>21469</v>
      </c>
      <c r="AS4009" s="14" t="s">
        <v>10513</v>
      </c>
      <c r="AU4009" s="134">
        <v>300</v>
      </c>
      <c r="AW4009" s="235">
        <v>20</v>
      </c>
      <c r="AX4009" s="133" t="s">
        <v>11499</v>
      </c>
      <c r="AY4009" s="235">
        <v>0</v>
      </c>
      <c r="AZ4009" s="134" t="s">
        <v>11627</v>
      </c>
      <c r="BA4009" s="133" t="s">
        <v>4589</v>
      </c>
      <c r="BB4009" s="235">
        <v>0</v>
      </c>
      <c r="BG4009" s="134" t="s">
        <v>21468</v>
      </c>
      <c r="BP4009" s="134" t="s">
        <v>21470</v>
      </c>
      <c r="BQ4009" s="134" t="s">
        <v>21470</v>
      </c>
      <c r="BR4009" s="134" t="s">
        <v>21468</v>
      </c>
      <c r="CB4009" s="134" t="s">
        <v>21468</v>
      </c>
      <c r="CE4009" s="134" t="s">
        <v>21468</v>
      </c>
      <c r="CO4009" s="134" t="s">
        <v>21468</v>
      </c>
    </row>
    <row r="4010" spans="1:93" x14ac:dyDescent="0.25">
      <c r="A4010" s="134" t="s">
        <v>14</v>
      </c>
      <c r="B4010" s="134" t="s">
        <v>2147</v>
      </c>
      <c r="C4010" s="134" t="s">
        <v>21473</v>
      </c>
      <c r="D4010" s="36" t="s">
        <v>21473</v>
      </c>
      <c r="E4010" s="164" t="s">
        <v>11627</v>
      </c>
      <c r="F4010" s="201" t="s">
        <v>11628</v>
      </c>
      <c r="G4010" s="201" t="s">
        <v>8938</v>
      </c>
      <c r="H4010" s="226" t="s">
        <v>2152</v>
      </c>
      <c r="K4010" s="108" t="s">
        <v>21474</v>
      </c>
      <c r="L4010" s="133" t="s">
        <v>11630</v>
      </c>
      <c r="M4010" s="133" t="s">
        <v>21475</v>
      </c>
      <c r="N4010" s="133" t="s">
        <v>11632</v>
      </c>
      <c r="O4010" s="134">
        <v>20140912</v>
      </c>
      <c r="P4010" s="134">
        <v>20150128</v>
      </c>
      <c r="Q4010" s="133" t="s">
        <v>21044</v>
      </c>
      <c r="R4010" s="134" t="s">
        <v>14</v>
      </c>
      <c r="S4010" s="134" t="s">
        <v>21473</v>
      </c>
      <c r="T4010" s="58" t="s">
        <v>4818</v>
      </c>
      <c r="U4010" s="58" t="s">
        <v>4964</v>
      </c>
      <c r="V4010" s="58" t="s">
        <v>10513</v>
      </c>
      <c r="W4010" s="235">
        <v>968</v>
      </c>
      <c r="X4010" s="134" t="s">
        <v>21473</v>
      </c>
      <c r="Y4010" s="216" t="s">
        <v>11627</v>
      </c>
      <c r="Z4010" s="26">
        <f t="shared" si="298"/>
        <v>40.858055555555559</v>
      </c>
      <c r="AA4010" s="27">
        <f t="shared" si="299"/>
        <v>20.670555555555556</v>
      </c>
      <c r="AB4010" s="134" t="str">
        <f t="shared" si="292"/>
        <v>40</v>
      </c>
      <c r="AC4010" s="134" t="str">
        <f t="shared" si="293"/>
        <v>51</v>
      </c>
      <c r="AD4010" s="134" t="str">
        <f t="shared" si="294"/>
        <v>29</v>
      </c>
      <c r="AE4010" s="26" t="s">
        <v>21471</v>
      </c>
      <c r="AF4010" s="134" t="str">
        <f t="shared" si="295"/>
        <v>20</v>
      </c>
      <c r="AG4010" s="134" t="str">
        <f t="shared" si="296"/>
        <v>40</v>
      </c>
      <c r="AH4010" s="134" t="str">
        <f t="shared" si="297"/>
        <v>14</v>
      </c>
      <c r="AI4010" s="27" t="s">
        <v>21472</v>
      </c>
      <c r="AJ4010" s="134">
        <v>300</v>
      </c>
      <c r="AK4010" s="235" t="s">
        <v>4717</v>
      </c>
      <c r="AL4010" s="133">
        <v>22</v>
      </c>
      <c r="AM4010" s="134" t="s">
        <v>2371</v>
      </c>
      <c r="AN4010" s="235">
        <v>22</v>
      </c>
      <c r="AO4010" s="134" t="s">
        <v>21473</v>
      </c>
      <c r="AP4010" s="216" t="s">
        <v>11627</v>
      </c>
      <c r="AQ4010" s="133" t="s">
        <v>21475</v>
      </c>
      <c r="AR4010" s="108" t="s">
        <v>21474</v>
      </c>
      <c r="AS4010" s="14" t="s">
        <v>10513</v>
      </c>
      <c r="AU4010" s="134">
        <v>300</v>
      </c>
      <c r="AW4010" s="235">
        <v>20</v>
      </c>
      <c r="AX4010" s="133" t="s">
        <v>11499</v>
      </c>
      <c r="AY4010" s="235">
        <v>0</v>
      </c>
      <c r="AZ4010" s="134" t="s">
        <v>11627</v>
      </c>
      <c r="BA4010" s="133" t="s">
        <v>4589</v>
      </c>
      <c r="BB4010" s="235">
        <v>0</v>
      </c>
      <c r="BG4010" s="134" t="s">
        <v>21473</v>
      </c>
      <c r="BP4010" s="134" t="s">
        <v>21475</v>
      </c>
      <c r="BQ4010" s="134" t="s">
        <v>21475</v>
      </c>
      <c r="BR4010" s="134" t="s">
        <v>21473</v>
      </c>
      <c r="CB4010" s="134" t="s">
        <v>21473</v>
      </c>
      <c r="CE4010" s="134" t="s">
        <v>21473</v>
      </c>
      <c r="CO4010" s="134" t="s">
        <v>21473</v>
      </c>
    </row>
    <row r="4011" spans="1:93" x14ac:dyDescent="0.25">
      <c r="A4011" s="134" t="s">
        <v>14</v>
      </c>
      <c r="B4011" s="134" t="s">
        <v>2147</v>
      </c>
      <c r="C4011" s="134" t="s">
        <v>21476</v>
      </c>
      <c r="D4011" s="36" t="s">
        <v>21476</v>
      </c>
      <c r="E4011" s="164" t="s">
        <v>11627</v>
      </c>
      <c r="F4011" s="201" t="s">
        <v>11628</v>
      </c>
      <c r="G4011" s="201" t="s">
        <v>8938</v>
      </c>
      <c r="H4011" s="226" t="s">
        <v>2152</v>
      </c>
      <c r="K4011" s="108" t="s">
        <v>21477</v>
      </c>
      <c r="L4011" s="133" t="s">
        <v>11630</v>
      </c>
      <c r="M4011" s="133" t="s">
        <v>21239</v>
      </c>
      <c r="N4011" s="133" t="s">
        <v>11632</v>
      </c>
      <c r="O4011" s="134">
        <v>20140912</v>
      </c>
      <c r="P4011" s="134">
        <v>20150128</v>
      </c>
      <c r="Q4011" s="133" t="s">
        <v>21044</v>
      </c>
      <c r="R4011" s="134" t="s">
        <v>14</v>
      </c>
      <c r="S4011" s="134" t="s">
        <v>21476</v>
      </c>
      <c r="T4011" s="58" t="s">
        <v>4818</v>
      </c>
      <c r="U4011" s="58" t="s">
        <v>4964</v>
      </c>
      <c r="V4011" s="58" t="s">
        <v>10513</v>
      </c>
      <c r="W4011" s="235">
        <v>960</v>
      </c>
      <c r="X4011" s="134" t="s">
        <v>21476</v>
      </c>
      <c r="Y4011" s="216" t="s">
        <v>11627</v>
      </c>
      <c r="Z4011" s="26">
        <f t="shared" si="298"/>
        <v>40.857500000000002</v>
      </c>
      <c r="AA4011" s="27">
        <f t="shared" si="299"/>
        <v>20.671111111111113</v>
      </c>
      <c r="AB4011" s="134" t="str">
        <f t="shared" si="292"/>
        <v>40</v>
      </c>
      <c r="AC4011" s="134" t="str">
        <f t="shared" si="293"/>
        <v>51</v>
      </c>
      <c r="AD4011" s="134" t="str">
        <f t="shared" si="294"/>
        <v>27</v>
      </c>
      <c r="AE4011" s="26" t="s">
        <v>21478</v>
      </c>
      <c r="AF4011" s="134" t="str">
        <f t="shared" si="295"/>
        <v>20</v>
      </c>
      <c r="AG4011" s="134" t="str">
        <f t="shared" si="296"/>
        <v>40</v>
      </c>
      <c r="AH4011" s="134" t="str">
        <f t="shared" si="297"/>
        <v>16</v>
      </c>
      <c r="AI4011" s="27" t="s">
        <v>21479</v>
      </c>
      <c r="AJ4011" s="134">
        <v>300</v>
      </c>
      <c r="AK4011" s="235" t="s">
        <v>4717</v>
      </c>
      <c r="AL4011" s="133">
        <v>22</v>
      </c>
      <c r="AM4011" s="134" t="s">
        <v>2371</v>
      </c>
      <c r="AN4011" s="235">
        <v>22</v>
      </c>
      <c r="AO4011" s="134" t="s">
        <v>21476</v>
      </c>
      <c r="AP4011" s="216" t="s">
        <v>11627</v>
      </c>
      <c r="AQ4011" s="133" t="s">
        <v>21239</v>
      </c>
      <c r="AR4011" s="108" t="s">
        <v>21477</v>
      </c>
      <c r="AS4011" s="14" t="s">
        <v>10513</v>
      </c>
      <c r="AU4011" s="134">
        <v>300</v>
      </c>
      <c r="AW4011" s="235">
        <v>20</v>
      </c>
      <c r="AX4011" s="133" t="s">
        <v>11499</v>
      </c>
      <c r="AY4011" s="235">
        <v>0</v>
      </c>
      <c r="AZ4011" s="134" t="s">
        <v>11627</v>
      </c>
      <c r="BA4011" s="133" t="s">
        <v>4589</v>
      </c>
      <c r="BB4011" s="235">
        <v>0</v>
      </c>
      <c r="BG4011" s="134" t="s">
        <v>21476</v>
      </c>
      <c r="BP4011" s="134" t="s">
        <v>21239</v>
      </c>
      <c r="BQ4011" s="134" t="s">
        <v>21239</v>
      </c>
      <c r="BR4011" s="134" t="s">
        <v>21476</v>
      </c>
      <c r="CB4011" s="134" t="s">
        <v>21476</v>
      </c>
      <c r="CE4011" s="134" t="s">
        <v>21476</v>
      </c>
      <c r="CO4011" s="134" t="s">
        <v>21476</v>
      </c>
    </row>
    <row r="4012" spans="1:93" x14ac:dyDescent="0.25">
      <c r="A4012" s="134" t="s">
        <v>14</v>
      </c>
      <c r="B4012" s="134" t="s">
        <v>2147</v>
      </c>
      <c r="C4012" s="134" t="s">
        <v>21480</v>
      </c>
      <c r="D4012" s="31" t="s">
        <v>21480</v>
      </c>
      <c r="E4012" s="339" t="s">
        <v>1134</v>
      </c>
      <c r="F4012" s="201" t="s">
        <v>11489</v>
      </c>
      <c r="G4012" s="201" t="s">
        <v>11502</v>
      </c>
      <c r="H4012" s="226" t="s">
        <v>2152</v>
      </c>
      <c r="K4012" s="108" t="s">
        <v>21481</v>
      </c>
      <c r="L4012" s="133" t="s">
        <v>1136</v>
      </c>
      <c r="M4012" s="133" t="s">
        <v>21482</v>
      </c>
      <c r="N4012" s="133" t="s">
        <v>11505</v>
      </c>
      <c r="O4012" s="134">
        <v>20140912</v>
      </c>
      <c r="P4012" s="134">
        <v>20150128</v>
      </c>
      <c r="Q4012" s="133" t="s">
        <v>21044</v>
      </c>
      <c r="R4012" s="134" t="s">
        <v>14</v>
      </c>
      <c r="S4012" s="134" t="s">
        <v>21480</v>
      </c>
      <c r="T4012" s="58" t="s">
        <v>4941</v>
      </c>
      <c r="U4012" s="58" t="s">
        <v>5802</v>
      </c>
      <c r="V4012" s="58" t="s">
        <v>21483</v>
      </c>
      <c r="W4012" s="235">
        <v>115</v>
      </c>
      <c r="X4012" s="134" t="s">
        <v>21480</v>
      </c>
      <c r="Y4012" s="216" t="s">
        <v>1134</v>
      </c>
      <c r="Z4012" s="26">
        <f t="shared" si="298"/>
        <v>41.173611111111107</v>
      </c>
      <c r="AA4012" s="27">
        <f t="shared" si="299"/>
        <v>20.327777777777779</v>
      </c>
      <c r="AB4012" s="134" t="str">
        <f t="shared" si="292"/>
        <v>41</v>
      </c>
      <c r="AC4012" s="134" t="str">
        <f t="shared" si="293"/>
        <v>10</v>
      </c>
      <c r="AD4012" s="134" t="str">
        <f t="shared" si="294"/>
        <v>25</v>
      </c>
      <c r="AE4012" s="26" t="s">
        <v>21484</v>
      </c>
      <c r="AF4012" s="134" t="str">
        <f t="shared" si="295"/>
        <v>20</v>
      </c>
      <c r="AG4012" s="134" t="str">
        <f t="shared" si="296"/>
        <v>19</v>
      </c>
      <c r="AH4012" s="134" t="str">
        <f t="shared" si="297"/>
        <v>40</v>
      </c>
      <c r="AI4012" s="27" t="s">
        <v>21485</v>
      </c>
      <c r="AJ4012" s="134">
        <v>300</v>
      </c>
      <c r="AK4012" s="235" t="s">
        <v>4717</v>
      </c>
      <c r="AL4012" s="133">
        <v>22</v>
      </c>
      <c r="AM4012" s="134" t="s">
        <v>2371</v>
      </c>
      <c r="AN4012" s="235">
        <v>22</v>
      </c>
      <c r="AO4012" s="134" t="s">
        <v>21480</v>
      </c>
      <c r="AP4012" s="216" t="s">
        <v>1134</v>
      </c>
      <c r="AQ4012" s="133" t="s">
        <v>21482</v>
      </c>
      <c r="AR4012" s="108" t="s">
        <v>21481</v>
      </c>
      <c r="AS4012" s="14" t="s">
        <v>21483</v>
      </c>
      <c r="AU4012" s="134">
        <v>300</v>
      </c>
      <c r="AW4012" s="235">
        <v>20</v>
      </c>
      <c r="AX4012" s="133" t="s">
        <v>11499</v>
      </c>
      <c r="AY4012" s="235">
        <v>0</v>
      </c>
      <c r="AZ4012" s="134" t="s">
        <v>1134</v>
      </c>
      <c r="BA4012" s="133" t="s">
        <v>4589</v>
      </c>
      <c r="BB4012" s="235">
        <v>0</v>
      </c>
      <c r="BG4012" s="134" t="s">
        <v>21480</v>
      </c>
      <c r="BP4012" s="134" t="s">
        <v>21482</v>
      </c>
      <c r="BQ4012" s="134" t="s">
        <v>21482</v>
      </c>
      <c r="BR4012" s="134" t="s">
        <v>21480</v>
      </c>
      <c r="CB4012" s="134" t="s">
        <v>21480</v>
      </c>
      <c r="CE4012" s="134" t="s">
        <v>21480</v>
      </c>
      <c r="CO4012" s="134" t="s">
        <v>21480</v>
      </c>
    </row>
    <row r="4013" spans="1:93" x14ac:dyDescent="0.25">
      <c r="A4013" s="134" t="s">
        <v>14</v>
      </c>
      <c r="B4013" s="134" t="s">
        <v>2147</v>
      </c>
      <c r="C4013" s="134" t="s">
        <v>21486</v>
      </c>
      <c r="D4013" s="28" t="s">
        <v>21486</v>
      </c>
      <c r="E4013" s="191" t="s">
        <v>11606</v>
      </c>
      <c r="F4013" s="201" t="s">
        <v>11607</v>
      </c>
      <c r="G4013" s="201" t="s">
        <v>11608</v>
      </c>
      <c r="H4013" s="226" t="s">
        <v>11609</v>
      </c>
      <c r="K4013" s="108" t="s">
        <v>21487</v>
      </c>
      <c r="L4013" s="133" t="s">
        <v>11611</v>
      </c>
      <c r="M4013" s="133" t="s">
        <v>21488</v>
      </c>
      <c r="N4013" s="133" t="s">
        <v>11613</v>
      </c>
      <c r="O4013" s="134">
        <v>20140910</v>
      </c>
      <c r="P4013" s="134">
        <v>20150128</v>
      </c>
      <c r="Q4013" s="133" t="s">
        <v>21044</v>
      </c>
      <c r="R4013" s="134" t="s">
        <v>14</v>
      </c>
      <c r="S4013" s="134" t="s">
        <v>21486</v>
      </c>
      <c r="T4013" s="58" t="s">
        <v>4818</v>
      </c>
      <c r="U4013" s="58" t="s">
        <v>4964</v>
      </c>
      <c r="V4013" s="58" t="s">
        <v>16968</v>
      </c>
      <c r="W4013" s="235">
        <v>878</v>
      </c>
      <c r="X4013" s="134" t="s">
        <v>21486</v>
      </c>
      <c r="Y4013" s="216" t="s">
        <v>11606</v>
      </c>
      <c r="Z4013" s="26">
        <f t="shared" si="298"/>
        <v>40.857777777777777</v>
      </c>
      <c r="AA4013" s="27">
        <f t="shared" si="299"/>
        <v>20.683333333333334</v>
      </c>
      <c r="AB4013" s="134" t="str">
        <f t="shared" si="292"/>
        <v>40</v>
      </c>
      <c r="AC4013" s="134" t="str">
        <f t="shared" si="293"/>
        <v>51</v>
      </c>
      <c r="AD4013" s="134" t="str">
        <f t="shared" si="294"/>
        <v>28</v>
      </c>
      <c r="AE4013" s="26" t="s">
        <v>21463</v>
      </c>
      <c r="AF4013" s="134" t="str">
        <f t="shared" si="295"/>
        <v>20</v>
      </c>
      <c r="AG4013" s="134" t="str">
        <f t="shared" si="296"/>
        <v>41</v>
      </c>
      <c r="AH4013" s="134" t="str">
        <f t="shared" si="297"/>
        <v>00</v>
      </c>
      <c r="AI4013" s="27" t="s">
        <v>21464</v>
      </c>
      <c r="AJ4013" s="134">
        <v>300</v>
      </c>
      <c r="AK4013" s="235" t="s">
        <v>4717</v>
      </c>
      <c r="AL4013" s="133">
        <v>22</v>
      </c>
      <c r="AM4013" s="134" t="s">
        <v>2371</v>
      </c>
      <c r="AN4013" s="235">
        <v>22</v>
      </c>
      <c r="AO4013" s="134" t="s">
        <v>21486</v>
      </c>
      <c r="AP4013" s="216" t="s">
        <v>11606</v>
      </c>
      <c r="AQ4013" s="133" t="s">
        <v>21488</v>
      </c>
      <c r="AR4013" s="108" t="s">
        <v>21487</v>
      </c>
      <c r="AS4013" s="14" t="s">
        <v>16968</v>
      </c>
      <c r="AU4013" s="134">
        <v>300</v>
      </c>
      <c r="AW4013" s="235">
        <v>20</v>
      </c>
      <c r="AX4013" s="133" t="s">
        <v>11499</v>
      </c>
      <c r="AY4013" s="235">
        <v>0</v>
      </c>
      <c r="AZ4013" s="134" t="s">
        <v>11606</v>
      </c>
      <c r="BA4013" s="133" t="s">
        <v>4589</v>
      </c>
      <c r="BB4013" s="235">
        <v>0</v>
      </c>
      <c r="BG4013" s="134" t="s">
        <v>21486</v>
      </c>
      <c r="BP4013" s="134" t="s">
        <v>21488</v>
      </c>
      <c r="BQ4013" s="134" t="s">
        <v>21488</v>
      </c>
      <c r="BR4013" s="134" t="s">
        <v>21486</v>
      </c>
      <c r="CB4013" s="134" t="s">
        <v>21486</v>
      </c>
      <c r="CE4013" s="134" t="s">
        <v>21486</v>
      </c>
      <c r="CO4013" s="134" t="s">
        <v>21486</v>
      </c>
    </row>
    <row r="4014" spans="1:93" x14ac:dyDescent="0.25">
      <c r="A4014" s="134" t="s">
        <v>14</v>
      </c>
      <c r="B4014" s="134" t="s">
        <v>2147</v>
      </c>
      <c r="C4014" s="134" t="s">
        <v>21489</v>
      </c>
      <c r="D4014" s="34" t="s">
        <v>21489</v>
      </c>
      <c r="E4014" s="345" t="s">
        <v>11727</v>
      </c>
      <c r="F4014" s="201" t="s">
        <v>11728</v>
      </c>
      <c r="G4014" s="201" t="s">
        <v>11729</v>
      </c>
      <c r="H4014" s="226" t="s">
        <v>17918</v>
      </c>
      <c r="K4014" s="108" t="s">
        <v>21490</v>
      </c>
      <c r="L4014" s="133" t="s">
        <v>11655</v>
      </c>
      <c r="M4014" s="133" t="s">
        <v>21491</v>
      </c>
      <c r="N4014" s="133" t="s">
        <v>11732</v>
      </c>
      <c r="O4014" s="134">
        <v>20140914</v>
      </c>
      <c r="P4014" s="134">
        <v>20150128</v>
      </c>
      <c r="Q4014" s="133" t="s">
        <v>21044</v>
      </c>
      <c r="R4014" s="134" t="s">
        <v>14</v>
      </c>
      <c r="S4014" s="134" t="s">
        <v>21489</v>
      </c>
      <c r="T4014" s="58" t="s">
        <v>4818</v>
      </c>
      <c r="U4014" s="58" t="s">
        <v>5772</v>
      </c>
      <c r="V4014" s="58" t="s">
        <v>18019</v>
      </c>
      <c r="W4014" s="235">
        <v>1000</v>
      </c>
      <c r="X4014" s="134" t="s">
        <v>21489</v>
      </c>
      <c r="Y4014" s="216" t="s">
        <v>11727</v>
      </c>
      <c r="Z4014" s="26">
        <f t="shared" si="298"/>
        <v>40.150555555555556</v>
      </c>
      <c r="AA4014" s="27">
        <f t="shared" si="299"/>
        <v>20.610555555555557</v>
      </c>
      <c r="AB4014" s="134" t="str">
        <f t="shared" si="292"/>
        <v>40</v>
      </c>
      <c r="AC4014" s="134" t="str">
        <f t="shared" si="293"/>
        <v>09</v>
      </c>
      <c r="AD4014" s="134" t="str">
        <f t="shared" si="294"/>
        <v>02</v>
      </c>
      <c r="AE4014" s="26" t="s">
        <v>21492</v>
      </c>
      <c r="AF4014" s="134" t="str">
        <f t="shared" si="295"/>
        <v>20</v>
      </c>
      <c r="AG4014" s="134" t="str">
        <f t="shared" si="296"/>
        <v>36</v>
      </c>
      <c r="AH4014" s="134" t="str">
        <f t="shared" si="297"/>
        <v>38</v>
      </c>
      <c r="AI4014" s="27" t="s">
        <v>21493</v>
      </c>
      <c r="AJ4014" s="134">
        <v>300</v>
      </c>
      <c r="AK4014" s="235" t="s">
        <v>4717</v>
      </c>
      <c r="AL4014" s="133">
        <v>22</v>
      </c>
      <c r="AM4014" s="134" t="s">
        <v>2371</v>
      </c>
      <c r="AN4014" s="235">
        <v>22</v>
      </c>
      <c r="AO4014" s="134" t="s">
        <v>21489</v>
      </c>
      <c r="AP4014" s="216" t="s">
        <v>11727</v>
      </c>
      <c r="AQ4014" s="133" t="s">
        <v>21491</v>
      </c>
      <c r="AR4014" s="108" t="s">
        <v>21490</v>
      </c>
      <c r="AS4014" s="14" t="s">
        <v>18019</v>
      </c>
      <c r="AU4014" s="134">
        <v>300</v>
      </c>
      <c r="AW4014" s="235">
        <v>20</v>
      </c>
      <c r="AX4014" s="133" t="s">
        <v>11499</v>
      </c>
      <c r="AY4014" s="235">
        <v>1</v>
      </c>
      <c r="AZ4014" s="134" t="s">
        <v>11727</v>
      </c>
      <c r="BA4014" s="133" t="s">
        <v>2161</v>
      </c>
      <c r="BB4014" s="235">
        <v>0</v>
      </c>
      <c r="BG4014" s="134" t="s">
        <v>21489</v>
      </c>
      <c r="BP4014" s="134" t="s">
        <v>21491</v>
      </c>
      <c r="BQ4014" s="134" t="s">
        <v>21491</v>
      </c>
      <c r="BR4014" s="134" t="s">
        <v>21489</v>
      </c>
      <c r="CB4014" s="134" t="s">
        <v>21489</v>
      </c>
      <c r="CE4014" s="134" t="s">
        <v>21489</v>
      </c>
      <c r="CO4014" s="134" t="s">
        <v>21489</v>
      </c>
    </row>
    <row r="4015" spans="1:93" x14ac:dyDescent="0.25">
      <c r="A4015" s="134" t="s">
        <v>14</v>
      </c>
      <c r="B4015" s="134" t="s">
        <v>2147</v>
      </c>
      <c r="C4015" s="134" t="s">
        <v>21494</v>
      </c>
      <c r="D4015" s="36" t="s">
        <v>21494</v>
      </c>
      <c r="E4015" s="164" t="s">
        <v>11627</v>
      </c>
      <c r="F4015" s="201" t="s">
        <v>11628</v>
      </c>
      <c r="G4015" s="201" t="s">
        <v>8938</v>
      </c>
      <c r="H4015" s="226" t="s">
        <v>2152</v>
      </c>
      <c r="K4015" s="108" t="s">
        <v>21495</v>
      </c>
      <c r="L4015" s="133" t="s">
        <v>11630</v>
      </c>
      <c r="M4015" s="133" t="s">
        <v>21496</v>
      </c>
      <c r="N4015" s="133" t="s">
        <v>11632</v>
      </c>
      <c r="O4015" s="134">
        <v>20140913</v>
      </c>
      <c r="P4015" s="134">
        <v>20150128</v>
      </c>
      <c r="Q4015" s="133" t="s">
        <v>21044</v>
      </c>
      <c r="R4015" s="134" t="s">
        <v>14</v>
      </c>
      <c r="S4015" s="134" t="s">
        <v>21494</v>
      </c>
      <c r="T4015" s="58" t="s">
        <v>4818</v>
      </c>
      <c r="U4015" s="58" t="s">
        <v>5772</v>
      </c>
      <c r="V4015" s="58" t="s">
        <v>18019</v>
      </c>
      <c r="W4015" s="235">
        <v>1000</v>
      </c>
      <c r="X4015" s="134" t="s">
        <v>21494</v>
      </c>
      <c r="Y4015" s="216" t="s">
        <v>11627</v>
      </c>
      <c r="Z4015" s="26">
        <f t="shared" si="298"/>
        <v>40.150833333333331</v>
      </c>
      <c r="AA4015" s="27">
        <f t="shared" si="299"/>
        <v>20.610555555555557</v>
      </c>
      <c r="AB4015" s="134" t="str">
        <f t="shared" si="292"/>
        <v>40</v>
      </c>
      <c r="AC4015" s="134" t="str">
        <f t="shared" si="293"/>
        <v>09</v>
      </c>
      <c r="AD4015" s="134" t="str">
        <f t="shared" si="294"/>
        <v>03</v>
      </c>
      <c r="AE4015" s="26" t="s">
        <v>21497</v>
      </c>
      <c r="AF4015" s="134" t="str">
        <f t="shared" si="295"/>
        <v>20</v>
      </c>
      <c r="AG4015" s="134" t="str">
        <f t="shared" si="296"/>
        <v>36</v>
      </c>
      <c r="AH4015" s="134" t="str">
        <f t="shared" si="297"/>
        <v>38</v>
      </c>
      <c r="AI4015" s="27" t="s">
        <v>21493</v>
      </c>
      <c r="AJ4015" s="134">
        <v>300</v>
      </c>
      <c r="AK4015" s="235" t="s">
        <v>4717</v>
      </c>
      <c r="AL4015" s="133">
        <v>22</v>
      </c>
      <c r="AM4015" s="134" t="s">
        <v>2371</v>
      </c>
      <c r="AN4015" s="235">
        <v>22</v>
      </c>
      <c r="AO4015" s="134" t="s">
        <v>21494</v>
      </c>
      <c r="AP4015" s="216" t="s">
        <v>11627</v>
      </c>
      <c r="AQ4015" s="133" t="s">
        <v>21496</v>
      </c>
      <c r="AR4015" s="108" t="s">
        <v>21495</v>
      </c>
      <c r="AS4015" s="14" t="s">
        <v>18019</v>
      </c>
      <c r="AU4015" s="134">
        <v>300</v>
      </c>
      <c r="AW4015" s="235">
        <v>20</v>
      </c>
      <c r="AX4015" s="133" t="s">
        <v>11499</v>
      </c>
      <c r="AY4015" s="235">
        <v>0</v>
      </c>
      <c r="AZ4015" s="134" t="s">
        <v>11627</v>
      </c>
      <c r="BA4015" s="133" t="s">
        <v>4589</v>
      </c>
      <c r="BB4015" s="235">
        <v>0</v>
      </c>
      <c r="BG4015" s="134" t="s">
        <v>21494</v>
      </c>
      <c r="BP4015" s="134" t="s">
        <v>21496</v>
      </c>
      <c r="BQ4015" s="134" t="s">
        <v>21496</v>
      </c>
      <c r="BR4015" s="134" t="s">
        <v>21494</v>
      </c>
      <c r="CB4015" s="134" t="s">
        <v>21494</v>
      </c>
      <c r="CE4015" s="134" t="s">
        <v>21494</v>
      </c>
      <c r="CO4015" s="134" t="s">
        <v>21494</v>
      </c>
    </row>
    <row r="4016" spans="1:93" x14ac:dyDescent="0.25">
      <c r="A4016" s="134" t="s">
        <v>14</v>
      </c>
      <c r="B4016" s="134" t="s">
        <v>2147</v>
      </c>
      <c r="C4016" s="134" t="s">
        <v>21498</v>
      </c>
      <c r="D4016" s="31" t="s">
        <v>21498</v>
      </c>
      <c r="E4016" s="339" t="s">
        <v>11561</v>
      </c>
      <c r="F4016" s="201" t="s">
        <v>11562</v>
      </c>
      <c r="G4016" s="201" t="s">
        <v>11563</v>
      </c>
      <c r="H4016" s="226" t="s">
        <v>2152</v>
      </c>
      <c r="K4016" s="108" t="s">
        <v>21499</v>
      </c>
      <c r="L4016" s="133" t="s">
        <v>11565</v>
      </c>
      <c r="M4016" s="133" t="s">
        <v>21500</v>
      </c>
      <c r="N4016" s="133" t="s">
        <v>11567</v>
      </c>
      <c r="O4016" s="134">
        <v>20140914</v>
      </c>
      <c r="P4016" s="134">
        <v>20150128</v>
      </c>
      <c r="Q4016" s="133" t="s">
        <v>21044</v>
      </c>
      <c r="R4016" s="134" t="s">
        <v>14</v>
      </c>
      <c r="S4016" s="134" t="s">
        <v>21498</v>
      </c>
      <c r="T4016" s="58" t="s">
        <v>4818</v>
      </c>
      <c r="U4016" s="58" t="s">
        <v>5772</v>
      </c>
      <c r="V4016" s="58" t="s">
        <v>18019</v>
      </c>
      <c r="W4016" s="235">
        <v>990</v>
      </c>
      <c r="X4016" s="134" t="s">
        <v>21498</v>
      </c>
      <c r="Y4016" s="216" t="s">
        <v>11561</v>
      </c>
      <c r="Z4016" s="26">
        <f t="shared" si="298"/>
        <v>40.15</v>
      </c>
      <c r="AA4016" s="27">
        <f t="shared" si="299"/>
        <v>20.596388888888889</v>
      </c>
      <c r="AB4016" s="134" t="str">
        <f t="shared" si="292"/>
        <v>40</v>
      </c>
      <c r="AC4016" s="134" t="str">
        <f t="shared" si="293"/>
        <v>09</v>
      </c>
      <c r="AD4016" s="134" t="str">
        <f t="shared" si="294"/>
        <v>00</v>
      </c>
      <c r="AE4016" s="26" t="s">
        <v>4762</v>
      </c>
      <c r="AF4016" s="134" t="str">
        <f t="shared" si="295"/>
        <v>20</v>
      </c>
      <c r="AG4016" s="134" t="str">
        <f t="shared" si="296"/>
        <v>35</v>
      </c>
      <c r="AH4016" s="134" t="str">
        <f t="shared" si="297"/>
        <v>47</v>
      </c>
      <c r="AI4016" s="27" t="s">
        <v>21501</v>
      </c>
      <c r="AJ4016" s="134">
        <v>300</v>
      </c>
      <c r="AK4016" s="235" t="s">
        <v>4717</v>
      </c>
      <c r="AL4016" s="133">
        <v>20</v>
      </c>
      <c r="AM4016" s="134" t="s">
        <v>8673</v>
      </c>
      <c r="AN4016" s="235">
        <v>20</v>
      </c>
      <c r="AO4016" s="134" t="s">
        <v>21498</v>
      </c>
      <c r="AP4016" s="216" t="s">
        <v>11561</v>
      </c>
      <c r="AQ4016" s="133" t="s">
        <v>21500</v>
      </c>
      <c r="AR4016" s="108" t="s">
        <v>21499</v>
      </c>
      <c r="AS4016" s="14" t="s">
        <v>18019</v>
      </c>
      <c r="AU4016" s="134">
        <v>300</v>
      </c>
      <c r="AW4016" s="235">
        <v>20</v>
      </c>
      <c r="AX4016" s="133" t="s">
        <v>11499</v>
      </c>
      <c r="AY4016" s="235">
        <v>0</v>
      </c>
      <c r="AZ4016" s="134" t="s">
        <v>11561</v>
      </c>
      <c r="BA4016" s="133" t="s">
        <v>4589</v>
      </c>
      <c r="BB4016" s="235">
        <v>0</v>
      </c>
      <c r="BG4016" s="134" t="s">
        <v>21498</v>
      </c>
      <c r="BP4016" s="134" t="s">
        <v>21500</v>
      </c>
      <c r="BQ4016" s="134" t="s">
        <v>21500</v>
      </c>
      <c r="BR4016" s="134" t="s">
        <v>21498</v>
      </c>
      <c r="CB4016" s="134" t="s">
        <v>21498</v>
      </c>
      <c r="CE4016" s="134" t="s">
        <v>21498</v>
      </c>
      <c r="CO4016" s="134" t="s">
        <v>21498</v>
      </c>
    </row>
    <row r="4017" spans="1:93" x14ac:dyDescent="0.25">
      <c r="A4017" s="134" t="s">
        <v>14</v>
      </c>
      <c r="B4017" s="134" t="s">
        <v>2147</v>
      </c>
      <c r="C4017" s="134" t="s">
        <v>21502</v>
      </c>
      <c r="D4017" s="31" t="s">
        <v>21502</v>
      </c>
      <c r="E4017" s="339" t="s">
        <v>1134</v>
      </c>
      <c r="F4017" s="201" t="s">
        <v>11489</v>
      </c>
      <c r="G4017" s="201" t="s">
        <v>11502</v>
      </c>
      <c r="H4017" s="226" t="s">
        <v>2152</v>
      </c>
      <c r="K4017" s="108" t="s">
        <v>21503</v>
      </c>
      <c r="L4017" s="133" t="s">
        <v>1136</v>
      </c>
      <c r="M4017" s="133" t="s">
        <v>21504</v>
      </c>
      <c r="N4017" s="133" t="s">
        <v>11505</v>
      </c>
      <c r="O4017" s="134">
        <v>20140914</v>
      </c>
      <c r="P4017" s="134">
        <v>20150128</v>
      </c>
      <c r="Q4017" s="133" t="s">
        <v>21044</v>
      </c>
      <c r="R4017" s="134" t="s">
        <v>14</v>
      </c>
      <c r="S4017" s="134" t="s">
        <v>21502</v>
      </c>
      <c r="T4017" s="58" t="s">
        <v>4818</v>
      </c>
      <c r="U4017" s="58" t="s">
        <v>4964</v>
      </c>
      <c r="V4017" s="58" t="s">
        <v>16962</v>
      </c>
      <c r="W4017" s="235">
        <v>723</v>
      </c>
      <c r="X4017" s="134" t="s">
        <v>21502</v>
      </c>
      <c r="Y4017" s="216" t="s">
        <v>1134</v>
      </c>
      <c r="Z4017" s="26">
        <f t="shared" si="298"/>
        <v>40.87916666666667</v>
      </c>
      <c r="AA4017" s="27">
        <f t="shared" si="299"/>
        <v>20.689444444444444</v>
      </c>
      <c r="AB4017" s="134" t="str">
        <f t="shared" si="292"/>
        <v>40</v>
      </c>
      <c r="AC4017" s="134" t="str">
        <f t="shared" si="293"/>
        <v>52</v>
      </c>
      <c r="AD4017" s="134" t="str">
        <f t="shared" si="294"/>
        <v>45</v>
      </c>
      <c r="AE4017" s="26" t="s">
        <v>21505</v>
      </c>
      <c r="AF4017" s="134" t="str">
        <f t="shared" si="295"/>
        <v>20</v>
      </c>
      <c r="AG4017" s="134" t="str">
        <f t="shared" si="296"/>
        <v>41</v>
      </c>
      <c r="AH4017" s="134" t="str">
        <f t="shared" si="297"/>
        <v>22</v>
      </c>
      <c r="AI4017" s="27" t="s">
        <v>21506</v>
      </c>
      <c r="AJ4017" s="134">
        <v>300</v>
      </c>
      <c r="AK4017" s="235" t="s">
        <v>4717</v>
      </c>
      <c r="AL4017" s="133">
        <v>22</v>
      </c>
      <c r="AM4017" s="134" t="s">
        <v>2371</v>
      </c>
      <c r="AN4017" s="235">
        <v>22</v>
      </c>
      <c r="AO4017" s="134" t="s">
        <v>21502</v>
      </c>
      <c r="AP4017" s="216" t="s">
        <v>1134</v>
      </c>
      <c r="AQ4017" s="133" t="s">
        <v>21504</v>
      </c>
      <c r="AR4017" s="108" t="s">
        <v>21503</v>
      </c>
      <c r="AS4017" s="14" t="s">
        <v>16962</v>
      </c>
      <c r="AU4017" s="134">
        <v>300</v>
      </c>
      <c r="AW4017" s="235">
        <v>20</v>
      </c>
      <c r="AX4017" s="133" t="s">
        <v>11499</v>
      </c>
      <c r="AY4017" s="235">
        <v>0</v>
      </c>
      <c r="AZ4017" s="134" t="s">
        <v>1134</v>
      </c>
      <c r="BA4017" s="133" t="s">
        <v>4589</v>
      </c>
      <c r="BB4017" s="235">
        <v>0</v>
      </c>
      <c r="BG4017" s="134" t="s">
        <v>21502</v>
      </c>
      <c r="BP4017" s="134" t="s">
        <v>21504</v>
      </c>
      <c r="BQ4017" s="134" t="s">
        <v>21504</v>
      </c>
      <c r="BR4017" s="134" t="s">
        <v>21502</v>
      </c>
      <c r="CB4017" s="134" t="s">
        <v>21502</v>
      </c>
      <c r="CE4017" s="134" t="s">
        <v>21502</v>
      </c>
      <c r="CO4017" s="134" t="s">
        <v>21502</v>
      </c>
    </row>
    <row r="4018" spans="1:93" x14ac:dyDescent="0.25">
      <c r="A4018" s="134" t="s">
        <v>14</v>
      </c>
      <c r="B4018" s="134" t="s">
        <v>2147</v>
      </c>
      <c r="C4018" s="134" t="s">
        <v>21507</v>
      </c>
      <c r="D4018" s="36" t="s">
        <v>21507</v>
      </c>
      <c r="E4018" s="164" t="s">
        <v>11627</v>
      </c>
      <c r="F4018" s="201" t="s">
        <v>11628</v>
      </c>
      <c r="G4018" s="201" t="s">
        <v>8938</v>
      </c>
      <c r="H4018" s="226" t="s">
        <v>2152</v>
      </c>
      <c r="K4018" s="108" t="s">
        <v>21508</v>
      </c>
      <c r="L4018" s="133" t="s">
        <v>11630</v>
      </c>
      <c r="M4018" s="133" t="s">
        <v>21167</v>
      </c>
      <c r="N4018" s="133" t="s">
        <v>11632</v>
      </c>
      <c r="O4018" s="134">
        <v>20140914</v>
      </c>
      <c r="P4018" s="134">
        <v>20150128</v>
      </c>
      <c r="Q4018" s="133" t="s">
        <v>21044</v>
      </c>
      <c r="R4018" s="134" t="s">
        <v>14</v>
      </c>
      <c r="S4018" s="134" t="s">
        <v>21507</v>
      </c>
      <c r="T4018" s="58" t="s">
        <v>4818</v>
      </c>
      <c r="U4018" s="58" t="s">
        <v>4964</v>
      </c>
      <c r="V4018" s="58" t="s">
        <v>16962</v>
      </c>
      <c r="W4018" s="235">
        <v>723</v>
      </c>
      <c r="X4018" s="134" t="s">
        <v>21507</v>
      </c>
      <c r="Y4018" s="216" t="s">
        <v>11627</v>
      </c>
      <c r="Z4018" s="26">
        <f t="shared" si="298"/>
        <v>40.87916666666667</v>
      </c>
      <c r="AA4018" s="27">
        <f t="shared" si="299"/>
        <v>20.689444444444444</v>
      </c>
      <c r="AB4018" s="134" t="str">
        <f t="shared" si="292"/>
        <v>40</v>
      </c>
      <c r="AC4018" s="134" t="str">
        <f t="shared" si="293"/>
        <v>52</v>
      </c>
      <c r="AD4018" s="134" t="str">
        <f t="shared" si="294"/>
        <v>45</v>
      </c>
      <c r="AE4018" s="26" t="s">
        <v>21505</v>
      </c>
      <c r="AF4018" s="134" t="str">
        <f t="shared" si="295"/>
        <v>20</v>
      </c>
      <c r="AG4018" s="134" t="str">
        <f t="shared" si="296"/>
        <v>41</v>
      </c>
      <c r="AH4018" s="134" t="str">
        <f t="shared" si="297"/>
        <v>22</v>
      </c>
      <c r="AI4018" s="27" t="s">
        <v>21506</v>
      </c>
      <c r="AJ4018" s="134">
        <v>300</v>
      </c>
      <c r="AK4018" s="235" t="s">
        <v>4717</v>
      </c>
      <c r="AL4018" s="133">
        <v>22</v>
      </c>
      <c r="AM4018" s="134" t="s">
        <v>2371</v>
      </c>
      <c r="AN4018" s="235">
        <v>22</v>
      </c>
      <c r="AO4018" s="134" t="s">
        <v>21507</v>
      </c>
      <c r="AP4018" s="216" t="s">
        <v>11627</v>
      </c>
      <c r="AQ4018" s="133" t="s">
        <v>21167</v>
      </c>
      <c r="AR4018" s="108" t="s">
        <v>21508</v>
      </c>
      <c r="AS4018" s="14" t="s">
        <v>16962</v>
      </c>
      <c r="AU4018" s="134">
        <v>300</v>
      </c>
      <c r="AW4018" s="235">
        <v>20</v>
      </c>
      <c r="AX4018" s="133" t="s">
        <v>11499</v>
      </c>
      <c r="AY4018" s="235">
        <v>0</v>
      </c>
      <c r="AZ4018" s="134" t="s">
        <v>11627</v>
      </c>
      <c r="BA4018" s="133" t="s">
        <v>4589</v>
      </c>
      <c r="BB4018" s="235">
        <v>0</v>
      </c>
      <c r="BG4018" s="134" t="s">
        <v>21507</v>
      </c>
      <c r="BP4018" s="134" t="s">
        <v>21167</v>
      </c>
      <c r="BQ4018" s="134" t="s">
        <v>21167</v>
      </c>
      <c r="BR4018" s="134" t="s">
        <v>21507</v>
      </c>
      <c r="CB4018" s="134" t="s">
        <v>21507</v>
      </c>
      <c r="CE4018" s="134" t="s">
        <v>21507</v>
      </c>
      <c r="CO4018" s="134" t="s">
        <v>21507</v>
      </c>
    </row>
    <row r="4019" spans="1:93" x14ac:dyDescent="0.25">
      <c r="A4019" s="134" t="s">
        <v>14</v>
      </c>
      <c r="B4019" s="134" t="s">
        <v>2147</v>
      </c>
      <c r="C4019" s="134" t="s">
        <v>21509</v>
      </c>
      <c r="D4019" s="36" t="s">
        <v>21509</v>
      </c>
      <c r="E4019" s="164" t="s">
        <v>11627</v>
      </c>
      <c r="F4019" s="201" t="s">
        <v>11628</v>
      </c>
      <c r="G4019" s="201" t="s">
        <v>8938</v>
      </c>
      <c r="H4019" s="226" t="s">
        <v>2152</v>
      </c>
      <c r="K4019" s="108" t="s">
        <v>21510</v>
      </c>
      <c r="L4019" s="133" t="s">
        <v>11630</v>
      </c>
      <c r="M4019" s="133" t="s">
        <v>21511</v>
      </c>
      <c r="N4019" s="133" t="s">
        <v>11632</v>
      </c>
      <c r="O4019" s="134">
        <v>20140917</v>
      </c>
      <c r="P4019" s="134">
        <v>20150128</v>
      </c>
      <c r="Q4019" s="133" t="s">
        <v>21044</v>
      </c>
      <c r="R4019" s="134" t="s">
        <v>14</v>
      </c>
      <c r="S4019" s="134" t="s">
        <v>21509</v>
      </c>
      <c r="T4019" s="58" t="s">
        <v>4712</v>
      </c>
      <c r="U4019" s="58" t="s">
        <v>4809</v>
      </c>
      <c r="V4019" s="58" t="s">
        <v>4810</v>
      </c>
      <c r="W4019" s="235">
        <v>270</v>
      </c>
      <c r="X4019" s="134" t="s">
        <v>21509</v>
      </c>
      <c r="Y4019" s="216" t="s">
        <v>11627</v>
      </c>
      <c r="Z4019" s="26">
        <f t="shared" si="298"/>
        <v>40.265555555555558</v>
      </c>
      <c r="AA4019" s="27">
        <f t="shared" si="299"/>
        <v>20.041111111111114</v>
      </c>
      <c r="AB4019" s="134" t="str">
        <f t="shared" si="292"/>
        <v>40</v>
      </c>
      <c r="AC4019" s="134" t="str">
        <f t="shared" si="293"/>
        <v>15</v>
      </c>
      <c r="AD4019" s="134" t="str">
        <f t="shared" si="294"/>
        <v>56</v>
      </c>
      <c r="AE4019" s="26" t="s">
        <v>21512</v>
      </c>
      <c r="AF4019" s="134" t="str">
        <f t="shared" si="295"/>
        <v>20</v>
      </c>
      <c r="AG4019" s="134" t="str">
        <f t="shared" si="296"/>
        <v>02</v>
      </c>
      <c r="AH4019" s="134" t="str">
        <f t="shared" si="297"/>
        <v>28</v>
      </c>
      <c r="AI4019" s="27" t="s">
        <v>21513</v>
      </c>
      <c r="AJ4019" s="134">
        <v>300</v>
      </c>
      <c r="AK4019" s="235" t="s">
        <v>4717</v>
      </c>
      <c r="AL4019" s="133">
        <v>22</v>
      </c>
      <c r="AM4019" s="134" t="s">
        <v>2371</v>
      </c>
      <c r="AN4019" s="235">
        <v>22</v>
      </c>
      <c r="AO4019" s="134" t="s">
        <v>21509</v>
      </c>
      <c r="AP4019" s="216" t="s">
        <v>11627</v>
      </c>
      <c r="AQ4019" s="133" t="s">
        <v>21511</v>
      </c>
      <c r="AR4019" s="108" t="s">
        <v>21510</v>
      </c>
      <c r="AS4019" s="14" t="s">
        <v>4810</v>
      </c>
      <c r="AU4019" s="134">
        <v>300</v>
      </c>
      <c r="AW4019" s="235">
        <v>20</v>
      </c>
      <c r="AX4019" s="133" t="s">
        <v>11499</v>
      </c>
      <c r="AY4019" s="235">
        <v>0</v>
      </c>
      <c r="AZ4019" s="134" t="s">
        <v>11627</v>
      </c>
      <c r="BA4019" s="133" t="s">
        <v>4589</v>
      </c>
      <c r="BB4019" s="235">
        <v>0</v>
      </c>
      <c r="BG4019" s="134" t="s">
        <v>21509</v>
      </c>
      <c r="BP4019" s="134" t="s">
        <v>21511</v>
      </c>
      <c r="BQ4019" s="134" t="s">
        <v>21511</v>
      </c>
      <c r="BR4019" s="134" t="s">
        <v>21509</v>
      </c>
      <c r="CB4019" s="134" t="s">
        <v>21509</v>
      </c>
      <c r="CE4019" s="134" t="s">
        <v>21509</v>
      </c>
      <c r="CO4019" s="134" t="s">
        <v>21509</v>
      </c>
    </row>
    <row r="4020" spans="1:93" x14ac:dyDescent="0.25">
      <c r="A4020" s="134" t="s">
        <v>14</v>
      </c>
      <c r="B4020" s="134" t="s">
        <v>2147</v>
      </c>
      <c r="C4020" s="134" t="s">
        <v>21514</v>
      </c>
      <c r="D4020" s="17" t="s">
        <v>21514</v>
      </c>
      <c r="E4020" s="143" t="s">
        <v>11488</v>
      </c>
      <c r="F4020" s="201" t="s">
        <v>11489</v>
      </c>
      <c r="G4020" s="201" t="s">
        <v>11490</v>
      </c>
      <c r="H4020" s="226" t="s">
        <v>11491</v>
      </c>
      <c r="K4020" s="108" t="s">
        <v>21515</v>
      </c>
      <c r="L4020" s="133" t="s">
        <v>11493</v>
      </c>
      <c r="M4020" s="133" t="s">
        <v>21516</v>
      </c>
      <c r="N4020" s="133" t="s">
        <v>11495</v>
      </c>
      <c r="O4020" s="134">
        <v>20140917</v>
      </c>
      <c r="P4020" s="134">
        <v>20150128</v>
      </c>
      <c r="Q4020" s="133" t="s">
        <v>21044</v>
      </c>
      <c r="R4020" s="134" t="s">
        <v>14</v>
      </c>
      <c r="S4020" s="134" t="s">
        <v>21514</v>
      </c>
      <c r="T4020" s="58" t="s">
        <v>4712</v>
      </c>
      <c r="U4020" s="58" t="s">
        <v>4809</v>
      </c>
      <c r="V4020" s="58" t="s">
        <v>4810</v>
      </c>
      <c r="W4020" s="235">
        <v>270</v>
      </c>
      <c r="X4020" s="134" t="s">
        <v>21514</v>
      </c>
      <c r="Y4020" s="216" t="s">
        <v>11488</v>
      </c>
      <c r="Z4020" s="26">
        <f t="shared" si="298"/>
        <v>40.265555555555558</v>
      </c>
      <c r="AA4020" s="27">
        <f t="shared" si="299"/>
        <v>20.041111111111114</v>
      </c>
      <c r="AB4020" s="134" t="str">
        <f t="shared" si="292"/>
        <v>40</v>
      </c>
      <c r="AC4020" s="134" t="str">
        <f t="shared" si="293"/>
        <v>15</v>
      </c>
      <c r="AD4020" s="134" t="str">
        <f t="shared" si="294"/>
        <v>56</v>
      </c>
      <c r="AE4020" s="26" t="s">
        <v>21512</v>
      </c>
      <c r="AF4020" s="134" t="str">
        <f t="shared" si="295"/>
        <v>20</v>
      </c>
      <c r="AG4020" s="134" t="str">
        <f t="shared" si="296"/>
        <v>02</v>
      </c>
      <c r="AH4020" s="134" t="str">
        <f t="shared" si="297"/>
        <v>28</v>
      </c>
      <c r="AI4020" s="27" t="s">
        <v>21513</v>
      </c>
      <c r="AJ4020" s="134">
        <v>300</v>
      </c>
      <c r="AK4020" s="235" t="s">
        <v>4717</v>
      </c>
      <c r="AL4020" s="133">
        <v>22</v>
      </c>
      <c r="AM4020" s="134" t="s">
        <v>2371</v>
      </c>
      <c r="AN4020" s="235">
        <v>22</v>
      </c>
      <c r="AO4020" s="134" t="s">
        <v>21514</v>
      </c>
      <c r="AP4020" s="216" t="s">
        <v>11488</v>
      </c>
      <c r="AQ4020" s="133" t="s">
        <v>21516</v>
      </c>
      <c r="AR4020" s="108" t="s">
        <v>21515</v>
      </c>
      <c r="AS4020" s="14" t="s">
        <v>4810</v>
      </c>
      <c r="AU4020" s="134">
        <v>300</v>
      </c>
      <c r="AW4020" s="235">
        <v>20</v>
      </c>
      <c r="AX4020" s="133" t="s">
        <v>11499</v>
      </c>
      <c r="AY4020" s="235">
        <v>0</v>
      </c>
      <c r="AZ4020" s="134" t="s">
        <v>11488</v>
      </c>
      <c r="BA4020" s="133" t="s">
        <v>4589</v>
      </c>
      <c r="BB4020" s="235">
        <v>0</v>
      </c>
      <c r="BG4020" s="134" t="s">
        <v>21514</v>
      </c>
      <c r="BP4020" s="134" t="s">
        <v>21516</v>
      </c>
      <c r="BQ4020" s="134" t="s">
        <v>21516</v>
      </c>
      <c r="BR4020" s="134" t="s">
        <v>21514</v>
      </c>
      <c r="CB4020" s="134" t="s">
        <v>21514</v>
      </c>
      <c r="CE4020" s="134" t="s">
        <v>21514</v>
      </c>
      <c r="CO4020" s="134" t="s">
        <v>21514</v>
      </c>
    </row>
    <row r="4021" spans="1:93" x14ac:dyDescent="0.25">
      <c r="A4021" s="134" t="s">
        <v>14</v>
      </c>
      <c r="B4021" s="134" t="s">
        <v>2147</v>
      </c>
      <c r="C4021" s="134" t="s">
        <v>21517</v>
      </c>
      <c r="D4021" s="26" t="s">
        <v>21517</v>
      </c>
      <c r="E4021" s="180" t="s">
        <v>11691</v>
      </c>
      <c r="F4021" s="180" t="s">
        <v>11489</v>
      </c>
      <c r="G4021" s="180" t="s">
        <v>11692</v>
      </c>
      <c r="H4021" s="226" t="s">
        <v>11693</v>
      </c>
      <c r="K4021" s="108" t="s">
        <v>21518</v>
      </c>
      <c r="L4021" s="133" t="s">
        <v>11695</v>
      </c>
      <c r="M4021" s="203" t="s">
        <v>21519</v>
      </c>
      <c r="N4021" s="133" t="s">
        <v>11697</v>
      </c>
      <c r="O4021" s="134">
        <v>20140917</v>
      </c>
      <c r="P4021" s="134">
        <v>20150128</v>
      </c>
      <c r="Q4021" s="133" t="s">
        <v>21044</v>
      </c>
      <c r="R4021" s="134" t="s">
        <v>14</v>
      </c>
      <c r="S4021" s="134" t="s">
        <v>21517</v>
      </c>
      <c r="T4021" s="58" t="s">
        <v>4712</v>
      </c>
      <c r="U4021" s="58" t="s">
        <v>4809</v>
      </c>
      <c r="V4021" s="58" t="s">
        <v>4810</v>
      </c>
      <c r="W4021" s="235">
        <v>210</v>
      </c>
      <c r="X4021" s="134" t="s">
        <v>21517</v>
      </c>
      <c r="Y4021" s="26" t="s">
        <v>11691</v>
      </c>
      <c r="Z4021" s="26">
        <f t="shared" si="298"/>
        <v>40.294722222222219</v>
      </c>
      <c r="AA4021" s="27">
        <f t="shared" si="299"/>
        <v>20.067499999999999</v>
      </c>
      <c r="AB4021" s="134" t="str">
        <f t="shared" si="292"/>
        <v>40</v>
      </c>
      <c r="AC4021" s="134" t="str">
        <f t="shared" si="293"/>
        <v>17</v>
      </c>
      <c r="AD4021" s="134" t="str">
        <f t="shared" si="294"/>
        <v>41</v>
      </c>
      <c r="AE4021" s="26" t="s">
        <v>21520</v>
      </c>
      <c r="AF4021" s="134" t="str">
        <f t="shared" si="295"/>
        <v>20</v>
      </c>
      <c r="AG4021" s="134" t="str">
        <f t="shared" si="296"/>
        <v>04</v>
      </c>
      <c r="AH4021" s="134" t="str">
        <f t="shared" si="297"/>
        <v>03</v>
      </c>
      <c r="AI4021" s="27" t="s">
        <v>21521</v>
      </c>
      <c r="AJ4021" s="134">
        <v>300</v>
      </c>
      <c r="AK4021" s="235" t="s">
        <v>4717</v>
      </c>
      <c r="AL4021" s="133">
        <v>22</v>
      </c>
      <c r="AM4021" s="134" t="s">
        <v>2371</v>
      </c>
      <c r="AN4021" s="235">
        <v>22</v>
      </c>
      <c r="AO4021" s="134" t="s">
        <v>21517</v>
      </c>
      <c r="AP4021" s="26" t="s">
        <v>11691</v>
      </c>
      <c r="AQ4021" s="203" t="s">
        <v>21519</v>
      </c>
      <c r="AR4021" s="108" t="s">
        <v>21518</v>
      </c>
      <c r="AS4021" s="14" t="s">
        <v>4810</v>
      </c>
      <c r="AU4021" s="134">
        <v>300</v>
      </c>
      <c r="AW4021" s="235">
        <v>20</v>
      </c>
      <c r="AX4021" s="133" t="s">
        <v>11499</v>
      </c>
      <c r="AY4021" s="235">
        <v>0</v>
      </c>
      <c r="AZ4021" s="134" t="s">
        <v>11691</v>
      </c>
      <c r="BA4021" s="133" t="s">
        <v>4589</v>
      </c>
      <c r="BB4021" s="235">
        <v>0</v>
      </c>
      <c r="BG4021" s="134" t="s">
        <v>21517</v>
      </c>
      <c r="BO4021" s="271"/>
      <c r="BP4021" s="271" t="s">
        <v>21519</v>
      </c>
      <c r="BQ4021" s="271" t="s">
        <v>21519</v>
      </c>
      <c r="BR4021" s="134" t="s">
        <v>21517</v>
      </c>
      <c r="CB4021" s="134" t="s">
        <v>21517</v>
      </c>
      <c r="CE4021" s="134" t="s">
        <v>21517</v>
      </c>
      <c r="CO4021" s="134" t="s">
        <v>21517</v>
      </c>
    </row>
    <row r="4022" spans="1:93" x14ac:dyDescent="0.25">
      <c r="A4022" s="134" t="s">
        <v>14</v>
      </c>
      <c r="B4022" s="134" t="s">
        <v>2147</v>
      </c>
      <c r="C4022" s="134" t="s">
        <v>21522</v>
      </c>
      <c r="D4022" s="36" t="s">
        <v>21522</v>
      </c>
      <c r="E4022" s="164" t="s">
        <v>11627</v>
      </c>
      <c r="F4022" s="201" t="s">
        <v>11628</v>
      </c>
      <c r="G4022" s="201" t="s">
        <v>8938</v>
      </c>
      <c r="H4022" s="226" t="s">
        <v>2152</v>
      </c>
      <c r="K4022" s="108" t="s">
        <v>21523</v>
      </c>
      <c r="L4022" s="133" t="s">
        <v>11630</v>
      </c>
      <c r="M4022" s="203" t="s">
        <v>21524</v>
      </c>
      <c r="N4022" s="133" t="s">
        <v>11632</v>
      </c>
      <c r="O4022" s="134">
        <v>20140917</v>
      </c>
      <c r="P4022" s="134">
        <v>20150128</v>
      </c>
      <c r="Q4022" s="133" t="s">
        <v>21044</v>
      </c>
      <c r="R4022" s="134" t="s">
        <v>14</v>
      </c>
      <c r="S4022" s="134" t="s">
        <v>21522</v>
      </c>
      <c r="T4022" s="58" t="s">
        <v>4712</v>
      </c>
      <c r="U4022" s="58" t="s">
        <v>4809</v>
      </c>
      <c r="V4022" s="58" t="s">
        <v>4810</v>
      </c>
      <c r="W4022" s="235">
        <v>193</v>
      </c>
      <c r="X4022" s="134" t="s">
        <v>21522</v>
      </c>
      <c r="Y4022" s="216" t="s">
        <v>11627</v>
      </c>
      <c r="Z4022" s="26">
        <f t="shared" si="298"/>
        <v>40.293055555555554</v>
      </c>
      <c r="AA4022" s="27">
        <f t="shared" si="299"/>
        <v>20.077222222222222</v>
      </c>
      <c r="AB4022" s="134" t="str">
        <f t="shared" si="292"/>
        <v>40</v>
      </c>
      <c r="AC4022" s="134" t="str">
        <f t="shared" si="293"/>
        <v>17</v>
      </c>
      <c r="AD4022" s="134" t="str">
        <f t="shared" si="294"/>
        <v>35</v>
      </c>
      <c r="AE4022" s="26" t="s">
        <v>21525</v>
      </c>
      <c r="AF4022" s="134" t="str">
        <f t="shared" si="295"/>
        <v>20</v>
      </c>
      <c r="AG4022" s="134" t="str">
        <f t="shared" si="296"/>
        <v>04</v>
      </c>
      <c r="AH4022" s="134" t="str">
        <f t="shared" si="297"/>
        <v>38</v>
      </c>
      <c r="AI4022" s="27" t="s">
        <v>21526</v>
      </c>
      <c r="AJ4022" s="134">
        <v>300</v>
      </c>
      <c r="AK4022" s="235" t="s">
        <v>4717</v>
      </c>
      <c r="AL4022" s="133">
        <v>22</v>
      </c>
      <c r="AM4022" s="134" t="s">
        <v>2371</v>
      </c>
      <c r="AN4022" s="235">
        <v>22</v>
      </c>
      <c r="AO4022" s="134" t="s">
        <v>21522</v>
      </c>
      <c r="AP4022" s="216" t="s">
        <v>11627</v>
      </c>
      <c r="AQ4022" s="203" t="s">
        <v>21524</v>
      </c>
      <c r="AR4022" s="108" t="s">
        <v>21523</v>
      </c>
      <c r="AS4022" s="14" t="s">
        <v>4810</v>
      </c>
      <c r="AU4022" s="134">
        <v>300</v>
      </c>
      <c r="AW4022" s="235">
        <v>20</v>
      </c>
      <c r="AX4022" s="133" t="s">
        <v>11499</v>
      </c>
      <c r="AY4022" s="235">
        <v>0</v>
      </c>
      <c r="AZ4022" s="134" t="s">
        <v>11627</v>
      </c>
      <c r="BA4022" s="133" t="s">
        <v>4589</v>
      </c>
      <c r="BB4022" s="235">
        <v>0</v>
      </c>
      <c r="BG4022" s="134" t="s">
        <v>21522</v>
      </c>
      <c r="BO4022" s="271"/>
      <c r="BP4022" s="271" t="s">
        <v>21524</v>
      </c>
      <c r="BQ4022" s="271" t="s">
        <v>21524</v>
      </c>
      <c r="BR4022" s="134" t="s">
        <v>21522</v>
      </c>
      <c r="CB4022" s="134" t="s">
        <v>21522</v>
      </c>
      <c r="CE4022" s="134" t="s">
        <v>21522</v>
      </c>
      <c r="CO4022" s="134" t="s">
        <v>21522</v>
      </c>
    </row>
    <row r="4023" spans="1:93" x14ac:dyDescent="0.25">
      <c r="A4023" s="134" t="s">
        <v>14</v>
      </c>
      <c r="B4023" s="134" t="s">
        <v>2147</v>
      </c>
      <c r="C4023" s="134" t="s">
        <v>21527</v>
      </c>
      <c r="D4023" s="36" t="s">
        <v>21527</v>
      </c>
      <c r="E4023" s="164" t="s">
        <v>11627</v>
      </c>
      <c r="F4023" s="201" t="s">
        <v>11628</v>
      </c>
      <c r="G4023" s="201" t="s">
        <v>8938</v>
      </c>
      <c r="H4023" s="226" t="s">
        <v>2152</v>
      </c>
      <c r="K4023" s="108" t="s">
        <v>21528</v>
      </c>
      <c r="L4023" s="133" t="s">
        <v>11630</v>
      </c>
      <c r="M4023" s="203" t="s">
        <v>21529</v>
      </c>
      <c r="N4023" s="133" t="s">
        <v>11632</v>
      </c>
      <c r="O4023" s="134">
        <v>20140917</v>
      </c>
      <c r="P4023" s="134">
        <v>20150128</v>
      </c>
      <c r="Q4023" s="133" t="s">
        <v>21044</v>
      </c>
      <c r="R4023" s="134" t="s">
        <v>14</v>
      </c>
      <c r="S4023" s="134" t="s">
        <v>21527</v>
      </c>
      <c r="T4023" s="58" t="s">
        <v>4712</v>
      </c>
      <c r="U4023" s="58" t="s">
        <v>4809</v>
      </c>
      <c r="V4023" s="58" t="s">
        <v>4810</v>
      </c>
      <c r="W4023" s="235">
        <v>192</v>
      </c>
      <c r="X4023" s="134" t="s">
        <v>21527</v>
      </c>
      <c r="Y4023" s="216" t="s">
        <v>11627</v>
      </c>
      <c r="Z4023" s="26">
        <f t="shared" si="298"/>
        <v>40.293055555555554</v>
      </c>
      <c r="AA4023" s="27">
        <f t="shared" si="299"/>
        <v>20.077222222222222</v>
      </c>
      <c r="AB4023" s="134" t="str">
        <f t="shared" si="292"/>
        <v>40</v>
      </c>
      <c r="AC4023" s="134" t="str">
        <f t="shared" si="293"/>
        <v>17</v>
      </c>
      <c r="AD4023" s="134" t="str">
        <f t="shared" si="294"/>
        <v>35</v>
      </c>
      <c r="AE4023" s="26" t="s">
        <v>21525</v>
      </c>
      <c r="AF4023" s="134" t="str">
        <f t="shared" si="295"/>
        <v>20</v>
      </c>
      <c r="AG4023" s="134" t="str">
        <f t="shared" si="296"/>
        <v>04</v>
      </c>
      <c r="AH4023" s="134" t="str">
        <f t="shared" si="297"/>
        <v>38</v>
      </c>
      <c r="AI4023" s="27" t="s">
        <v>21526</v>
      </c>
      <c r="AJ4023" s="134">
        <v>300</v>
      </c>
      <c r="AK4023" s="235" t="s">
        <v>4717</v>
      </c>
      <c r="AL4023" s="133">
        <v>22</v>
      </c>
      <c r="AM4023" s="134" t="s">
        <v>2371</v>
      </c>
      <c r="AN4023" s="235">
        <v>22</v>
      </c>
      <c r="AO4023" s="134" t="s">
        <v>21527</v>
      </c>
      <c r="AP4023" s="216" t="s">
        <v>11627</v>
      </c>
      <c r="AQ4023" s="203" t="s">
        <v>21529</v>
      </c>
      <c r="AR4023" s="108" t="s">
        <v>21528</v>
      </c>
      <c r="AS4023" s="14" t="s">
        <v>4810</v>
      </c>
      <c r="AU4023" s="134">
        <v>300</v>
      </c>
      <c r="AW4023" s="235">
        <v>20</v>
      </c>
      <c r="AX4023" s="133" t="s">
        <v>11499</v>
      </c>
      <c r="AY4023" s="235">
        <v>0</v>
      </c>
      <c r="AZ4023" s="134" t="s">
        <v>11627</v>
      </c>
      <c r="BA4023" s="133" t="s">
        <v>4589</v>
      </c>
      <c r="BB4023" s="235">
        <v>0</v>
      </c>
      <c r="BG4023" s="134" t="s">
        <v>21527</v>
      </c>
      <c r="BO4023" s="271"/>
      <c r="BP4023" s="271" t="s">
        <v>21529</v>
      </c>
      <c r="BQ4023" s="271" t="s">
        <v>21529</v>
      </c>
      <c r="BR4023" s="134" t="s">
        <v>21527</v>
      </c>
      <c r="CB4023" s="134" t="s">
        <v>21527</v>
      </c>
      <c r="CE4023" s="134" t="s">
        <v>21527</v>
      </c>
      <c r="CO4023" s="134" t="s">
        <v>21527</v>
      </c>
    </row>
    <row r="4024" spans="1:93" x14ac:dyDescent="0.25">
      <c r="A4024" s="134" t="s">
        <v>14</v>
      </c>
      <c r="B4024" s="134" t="s">
        <v>2147</v>
      </c>
      <c r="C4024" s="134" t="s">
        <v>21530</v>
      </c>
      <c r="D4024" s="26" t="s">
        <v>21530</v>
      </c>
      <c r="E4024" s="180" t="s">
        <v>11691</v>
      </c>
      <c r="F4024" s="180" t="s">
        <v>11489</v>
      </c>
      <c r="G4024" s="180" t="s">
        <v>11692</v>
      </c>
      <c r="H4024" s="226" t="s">
        <v>11693</v>
      </c>
      <c r="K4024" s="108" t="s">
        <v>21531</v>
      </c>
      <c r="L4024" s="133" t="s">
        <v>11695</v>
      </c>
      <c r="M4024" s="203" t="s">
        <v>21532</v>
      </c>
      <c r="N4024" s="133" t="s">
        <v>11697</v>
      </c>
      <c r="O4024" s="134">
        <v>20140918</v>
      </c>
      <c r="P4024" s="134">
        <v>20150128</v>
      </c>
      <c r="Q4024" s="133" t="s">
        <v>21044</v>
      </c>
      <c r="R4024" s="134" t="s">
        <v>14</v>
      </c>
      <c r="S4024" s="134" t="s">
        <v>21530</v>
      </c>
      <c r="T4024" s="58" t="s">
        <v>4712</v>
      </c>
      <c r="U4024" s="58" t="s">
        <v>4809</v>
      </c>
      <c r="V4024" s="58" t="s">
        <v>4810</v>
      </c>
      <c r="W4024" s="235">
        <v>385</v>
      </c>
      <c r="X4024" s="134" t="s">
        <v>21530</v>
      </c>
      <c r="Y4024" s="26" t="s">
        <v>11691</v>
      </c>
      <c r="Z4024" s="26">
        <f t="shared" si="298"/>
        <v>40.30222222222222</v>
      </c>
      <c r="AA4024" s="27">
        <f t="shared" si="299"/>
        <v>20.057222222222222</v>
      </c>
      <c r="AB4024" s="134" t="str">
        <f t="shared" si="292"/>
        <v>40</v>
      </c>
      <c r="AC4024" s="134" t="str">
        <f t="shared" si="293"/>
        <v>18</v>
      </c>
      <c r="AD4024" s="134" t="str">
        <f t="shared" si="294"/>
        <v>08</v>
      </c>
      <c r="AE4024" s="26" t="s">
        <v>21533</v>
      </c>
      <c r="AF4024" s="134" t="str">
        <f t="shared" si="295"/>
        <v>20</v>
      </c>
      <c r="AG4024" s="134" t="str">
        <f t="shared" si="296"/>
        <v>03</v>
      </c>
      <c r="AH4024" s="134" t="str">
        <f t="shared" si="297"/>
        <v>26</v>
      </c>
      <c r="AI4024" s="27" t="s">
        <v>21534</v>
      </c>
      <c r="AJ4024" s="134">
        <v>300</v>
      </c>
      <c r="AK4024" s="235" t="s">
        <v>4717</v>
      </c>
      <c r="AL4024" s="133">
        <v>22</v>
      </c>
      <c r="AM4024" s="134" t="s">
        <v>2371</v>
      </c>
      <c r="AN4024" s="235">
        <v>22</v>
      </c>
      <c r="AO4024" s="134" t="s">
        <v>21530</v>
      </c>
      <c r="AP4024" s="26" t="s">
        <v>11691</v>
      </c>
      <c r="AQ4024" s="203" t="s">
        <v>21532</v>
      </c>
      <c r="AR4024" s="108" t="s">
        <v>21531</v>
      </c>
      <c r="AS4024" s="14" t="s">
        <v>4810</v>
      </c>
      <c r="AU4024" s="134">
        <v>300</v>
      </c>
      <c r="AW4024" s="235">
        <v>20</v>
      </c>
      <c r="AX4024" s="133" t="s">
        <v>11499</v>
      </c>
      <c r="AY4024" s="235">
        <v>0</v>
      </c>
      <c r="AZ4024" s="134" t="s">
        <v>11691</v>
      </c>
      <c r="BA4024" s="133" t="s">
        <v>4589</v>
      </c>
      <c r="BB4024" s="235">
        <v>0</v>
      </c>
      <c r="BG4024" s="134" t="s">
        <v>21530</v>
      </c>
      <c r="BO4024" s="271"/>
      <c r="BP4024" s="271" t="s">
        <v>21532</v>
      </c>
      <c r="BQ4024" s="271" t="s">
        <v>21532</v>
      </c>
      <c r="BR4024" s="134" t="s">
        <v>21530</v>
      </c>
      <c r="CB4024" s="134" t="s">
        <v>21530</v>
      </c>
      <c r="CE4024" s="134" t="s">
        <v>21530</v>
      </c>
      <c r="CO4024" s="134" t="s">
        <v>21530</v>
      </c>
    </row>
    <row r="4025" spans="1:93" x14ac:dyDescent="0.25">
      <c r="A4025" s="134" t="s">
        <v>14</v>
      </c>
      <c r="B4025" s="134" t="s">
        <v>2147</v>
      </c>
      <c r="C4025" s="134" t="s">
        <v>21535</v>
      </c>
      <c r="D4025" s="34" t="s">
        <v>21535</v>
      </c>
      <c r="E4025" s="345" t="s">
        <v>11727</v>
      </c>
      <c r="F4025" s="201" t="s">
        <v>11728</v>
      </c>
      <c r="G4025" s="201" t="s">
        <v>11729</v>
      </c>
      <c r="H4025" s="226" t="s">
        <v>17918</v>
      </c>
      <c r="K4025" s="108" t="s">
        <v>21536</v>
      </c>
      <c r="L4025" s="133" t="s">
        <v>11655</v>
      </c>
      <c r="M4025" s="203" t="s">
        <v>21532</v>
      </c>
      <c r="N4025" s="133" t="s">
        <v>11732</v>
      </c>
      <c r="O4025" s="134">
        <v>20140918</v>
      </c>
      <c r="P4025" s="134">
        <v>20150128</v>
      </c>
      <c r="Q4025" s="133" t="s">
        <v>21044</v>
      </c>
      <c r="R4025" s="134" t="s">
        <v>14</v>
      </c>
      <c r="S4025" s="134" t="s">
        <v>21535</v>
      </c>
      <c r="T4025" s="58" t="s">
        <v>4712</v>
      </c>
      <c r="U4025" s="58" t="s">
        <v>4809</v>
      </c>
      <c r="V4025" s="58" t="s">
        <v>4810</v>
      </c>
      <c r="W4025" s="235">
        <v>385</v>
      </c>
      <c r="X4025" s="134" t="s">
        <v>21535</v>
      </c>
      <c r="Y4025" s="216" t="s">
        <v>11727</v>
      </c>
      <c r="Z4025" s="26">
        <f t="shared" si="298"/>
        <v>40.30222222222222</v>
      </c>
      <c r="AA4025" s="27">
        <f t="shared" si="299"/>
        <v>20.056111111111111</v>
      </c>
      <c r="AB4025" s="134" t="str">
        <f t="shared" si="292"/>
        <v>40</v>
      </c>
      <c r="AC4025" s="134" t="str">
        <f t="shared" si="293"/>
        <v>18</v>
      </c>
      <c r="AD4025" s="134" t="str">
        <f t="shared" si="294"/>
        <v>08</v>
      </c>
      <c r="AE4025" s="26" t="s">
        <v>21533</v>
      </c>
      <c r="AF4025" s="134" t="str">
        <f t="shared" si="295"/>
        <v>20</v>
      </c>
      <c r="AG4025" s="134" t="str">
        <f t="shared" si="296"/>
        <v>03</v>
      </c>
      <c r="AH4025" s="134" t="str">
        <f t="shared" si="297"/>
        <v>22</v>
      </c>
      <c r="AI4025" s="27" t="s">
        <v>21537</v>
      </c>
      <c r="AJ4025" s="134">
        <v>300</v>
      </c>
      <c r="AK4025" s="235" t="s">
        <v>4717</v>
      </c>
      <c r="AL4025" s="133">
        <v>22</v>
      </c>
      <c r="AM4025" s="134" t="s">
        <v>2371</v>
      </c>
      <c r="AN4025" s="235">
        <v>22</v>
      </c>
      <c r="AO4025" s="134" t="s">
        <v>21535</v>
      </c>
      <c r="AP4025" s="216" t="s">
        <v>11727</v>
      </c>
      <c r="AQ4025" s="203" t="s">
        <v>21532</v>
      </c>
      <c r="AR4025" s="108" t="s">
        <v>21536</v>
      </c>
      <c r="AS4025" s="14" t="s">
        <v>4810</v>
      </c>
      <c r="AU4025" s="134">
        <v>300</v>
      </c>
      <c r="AW4025" s="235">
        <v>20</v>
      </c>
      <c r="AX4025" s="133" t="s">
        <v>11499</v>
      </c>
      <c r="AY4025" s="235">
        <v>1</v>
      </c>
      <c r="AZ4025" s="134" t="s">
        <v>11727</v>
      </c>
      <c r="BA4025" s="133" t="s">
        <v>2161</v>
      </c>
      <c r="BB4025" s="235">
        <v>0</v>
      </c>
      <c r="BG4025" s="134" t="s">
        <v>21535</v>
      </c>
      <c r="BO4025" s="271"/>
      <c r="BP4025" s="271" t="s">
        <v>21532</v>
      </c>
      <c r="BQ4025" s="271" t="s">
        <v>21532</v>
      </c>
      <c r="BR4025" s="134" t="s">
        <v>21535</v>
      </c>
      <c r="CB4025" s="134" t="s">
        <v>21535</v>
      </c>
      <c r="CE4025" s="134" t="s">
        <v>21535</v>
      </c>
      <c r="CO4025" s="134" t="s">
        <v>21535</v>
      </c>
    </row>
    <row r="4026" spans="1:93" x14ac:dyDescent="0.25">
      <c r="A4026" s="134" t="s">
        <v>14</v>
      </c>
      <c r="B4026" s="134" t="s">
        <v>2147</v>
      </c>
      <c r="C4026" s="134" t="s">
        <v>21538</v>
      </c>
      <c r="D4026" s="17" t="s">
        <v>21538</v>
      </c>
      <c r="E4026" s="143" t="s">
        <v>11488</v>
      </c>
      <c r="F4026" s="201" t="s">
        <v>11489</v>
      </c>
      <c r="G4026" s="201" t="s">
        <v>11490</v>
      </c>
      <c r="H4026" s="226" t="s">
        <v>11491</v>
      </c>
      <c r="K4026" s="108" t="s">
        <v>21539</v>
      </c>
      <c r="L4026" s="133" t="s">
        <v>11493</v>
      </c>
      <c r="M4026" s="133" t="s">
        <v>21540</v>
      </c>
      <c r="N4026" s="133" t="s">
        <v>11495</v>
      </c>
      <c r="O4026" s="134">
        <v>20140918</v>
      </c>
      <c r="P4026" s="134">
        <v>20150128</v>
      </c>
      <c r="Q4026" s="133" t="s">
        <v>21044</v>
      </c>
      <c r="R4026" s="134" t="s">
        <v>14</v>
      </c>
      <c r="S4026" s="134" t="s">
        <v>21538</v>
      </c>
      <c r="T4026" s="58" t="s">
        <v>4712</v>
      </c>
      <c r="U4026" s="58" t="s">
        <v>5095</v>
      </c>
      <c r="V4026" s="58" t="s">
        <v>18826</v>
      </c>
      <c r="W4026" s="235">
        <v>469</v>
      </c>
      <c r="X4026" s="134" t="s">
        <v>21538</v>
      </c>
      <c r="Y4026" s="216" t="s">
        <v>11488</v>
      </c>
      <c r="Z4026" s="26">
        <f t="shared" si="298"/>
        <v>40.044166666666662</v>
      </c>
      <c r="AA4026" s="27">
        <f t="shared" si="299"/>
        <v>20.2775</v>
      </c>
      <c r="AB4026" s="134" t="str">
        <f t="shared" si="292"/>
        <v>40</v>
      </c>
      <c r="AC4026" s="134" t="str">
        <f t="shared" si="293"/>
        <v>02</v>
      </c>
      <c r="AD4026" s="134" t="str">
        <f t="shared" si="294"/>
        <v>39</v>
      </c>
      <c r="AE4026" s="26" t="s">
        <v>21262</v>
      </c>
      <c r="AF4026" s="134" t="str">
        <f t="shared" si="295"/>
        <v>20</v>
      </c>
      <c r="AG4026" s="134" t="str">
        <f t="shared" si="296"/>
        <v>16</v>
      </c>
      <c r="AH4026" s="134" t="str">
        <f t="shared" si="297"/>
        <v>39</v>
      </c>
      <c r="AI4026" s="27" t="s">
        <v>21263</v>
      </c>
      <c r="AJ4026" s="134">
        <v>300</v>
      </c>
      <c r="AK4026" s="235" t="s">
        <v>4717</v>
      </c>
      <c r="AL4026" s="133">
        <v>22</v>
      </c>
      <c r="AM4026" s="134" t="s">
        <v>2371</v>
      </c>
      <c r="AN4026" s="235">
        <v>22</v>
      </c>
      <c r="AO4026" s="134" t="s">
        <v>21538</v>
      </c>
      <c r="AP4026" s="216" t="s">
        <v>11488</v>
      </c>
      <c r="AQ4026" s="133" t="s">
        <v>21540</v>
      </c>
      <c r="AR4026" s="108" t="s">
        <v>21539</v>
      </c>
      <c r="AS4026" s="14" t="s">
        <v>18826</v>
      </c>
      <c r="AU4026" s="134">
        <v>300</v>
      </c>
      <c r="AW4026" s="235">
        <v>20</v>
      </c>
      <c r="AX4026" s="133" t="s">
        <v>11499</v>
      </c>
      <c r="AY4026" s="235">
        <v>0</v>
      </c>
      <c r="AZ4026" s="134" t="s">
        <v>11488</v>
      </c>
      <c r="BA4026" s="133" t="s">
        <v>4589</v>
      </c>
      <c r="BB4026" s="235">
        <v>0</v>
      </c>
      <c r="BG4026" s="134" t="s">
        <v>21538</v>
      </c>
      <c r="BP4026" s="134" t="s">
        <v>21540</v>
      </c>
      <c r="BQ4026" s="134" t="s">
        <v>21540</v>
      </c>
      <c r="BR4026" s="134" t="s">
        <v>21538</v>
      </c>
      <c r="CB4026" s="134" t="s">
        <v>21538</v>
      </c>
      <c r="CE4026" s="134" t="s">
        <v>21538</v>
      </c>
      <c r="CO4026" s="134" t="s">
        <v>21538</v>
      </c>
    </row>
    <row r="4027" spans="1:93" x14ac:dyDescent="0.25">
      <c r="A4027" s="134" t="s">
        <v>14</v>
      </c>
      <c r="B4027" s="134" t="s">
        <v>2147</v>
      </c>
      <c r="C4027" s="134" t="s">
        <v>21541</v>
      </c>
      <c r="D4027" s="36" t="s">
        <v>21541</v>
      </c>
      <c r="E4027" s="164" t="s">
        <v>1124</v>
      </c>
      <c r="F4027" s="201" t="s">
        <v>12395</v>
      </c>
      <c r="G4027" s="201" t="s">
        <v>12396</v>
      </c>
      <c r="H4027" s="226" t="s">
        <v>2152</v>
      </c>
      <c r="K4027" s="133" t="s">
        <v>21542</v>
      </c>
      <c r="L4027" s="133" t="s">
        <v>12940</v>
      </c>
      <c r="M4027" s="133" t="s">
        <v>21348</v>
      </c>
      <c r="N4027" s="133" t="s">
        <v>12399</v>
      </c>
      <c r="O4027" s="134">
        <v>20140827</v>
      </c>
      <c r="P4027" s="134">
        <v>20150128</v>
      </c>
      <c r="Q4027" s="133" t="s">
        <v>21044</v>
      </c>
      <c r="R4027" s="134" t="s">
        <v>14</v>
      </c>
      <c r="S4027" s="134" t="s">
        <v>21541</v>
      </c>
      <c r="T4027" s="58" t="s">
        <v>4724</v>
      </c>
      <c r="U4027" s="58" t="s">
        <v>4725</v>
      </c>
      <c r="V4027" s="58" t="s">
        <v>9322</v>
      </c>
      <c r="W4027" s="235">
        <v>281</v>
      </c>
      <c r="X4027" s="134" t="s">
        <v>21541</v>
      </c>
      <c r="Y4027" s="216" t="s">
        <v>1124</v>
      </c>
      <c r="Z4027" s="26">
        <f t="shared" si="298"/>
        <v>41.615833333333335</v>
      </c>
      <c r="AA4027" s="27">
        <f t="shared" si="299"/>
        <v>19.940000000000001</v>
      </c>
      <c r="AB4027" s="134" t="str">
        <f t="shared" si="292"/>
        <v>41</v>
      </c>
      <c r="AC4027" s="134" t="str">
        <f t="shared" si="293"/>
        <v>36</v>
      </c>
      <c r="AD4027" s="134" t="str">
        <f t="shared" si="294"/>
        <v>57</v>
      </c>
      <c r="AE4027" s="26" t="s">
        <v>21341</v>
      </c>
      <c r="AF4027" s="134" t="str">
        <f t="shared" si="295"/>
        <v>19</v>
      </c>
      <c r="AG4027" s="134" t="str">
        <f t="shared" si="296"/>
        <v>56</v>
      </c>
      <c r="AH4027" s="134" t="str">
        <f t="shared" si="297"/>
        <v>24</v>
      </c>
      <c r="AI4027" s="27" t="s">
        <v>21342</v>
      </c>
      <c r="AJ4027" s="134">
        <v>300</v>
      </c>
      <c r="AK4027" s="235" t="s">
        <v>4717</v>
      </c>
      <c r="AL4027" s="133">
        <v>22</v>
      </c>
      <c r="AM4027" s="134" t="s">
        <v>2371</v>
      </c>
      <c r="AN4027" s="235">
        <v>22</v>
      </c>
      <c r="AO4027" s="134" t="s">
        <v>21541</v>
      </c>
      <c r="AP4027" s="226" t="s">
        <v>1124</v>
      </c>
      <c r="AQ4027" s="133" t="s">
        <v>21348</v>
      </c>
      <c r="AR4027" s="133" t="s">
        <v>21542</v>
      </c>
      <c r="AS4027" s="134" t="s">
        <v>9322</v>
      </c>
      <c r="AU4027" s="134">
        <v>300</v>
      </c>
      <c r="AW4027" s="235">
        <v>20</v>
      </c>
      <c r="AX4027" s="133" t="s">
        <v>11499</v>
      </c>
      <c r="AY4027" s="235">
        <v>0</v>
      </c>
      <c r="AZ4027" s="134" t="s">
        <v>1124</v>
      </c>
      <c r="BA4027" s="133" t="s">
        <v>4589</v>
      </c>
      <c r="BB4027" s="235">
        <v>0</v>
      </c>
      <c r="BG4027" s="134" t="s">
        <v>21541</v>
      </c>
      <c r="BP4027" s="134" t="s">
        <v>21348</v>
      </c>
      <c r="BQ4027" s="134" t="s">
        <v>21348</v>
      </c>
      <c r="BR4027" s="134" t="s">
        <v>21541</v>
      </c>
      <c r="CB4027" s="134" t="s">
        <v>21541</v>
      </c>
      <c r="CE4027" s="134" t="s">
        <v>21541</v>
      </c>
      <c r="CO4027" s="134" t="s">
        <v>21541</v>
      </c>
    </row>
    <row r="4028" spans="1:93" x14ac:dyDescent="0.25">
      <c r="A4028" s="134" t="s">
        <v>14</v>
      </c>
      <c r="B4028" s="134" t="s">
        <v>2147</v>
      </c>
      <c r="C4028" s="134" t="s">
        <v>21543</v>
      </c>
      <c r="D4028" s="36" t="s">
        <v>21543</v>
      </c>
      <c r="E4028" s="164" t="s">
        <v>1124</v>
      </c>
      <c r="F4028" s="201" t="s">
        <v>12395</v>
      </c>
      <c r="G4028" s="201" t="s">
        <v>12396</v>
      </c>
      <c r="H4028" s="226" t="s">
        <v>2152</v>
      </c>
      <c r="K4028" s="105" t="s">
        <v>21544</v>
      </c>
      <c r="L4028" s="133" t="s">
        <v>12940</v>
      </c>
      <c r="M4028" s="133" t="s">
        <v>21545</v>
      </c>
      <c r="N4028" s="133" t="s">
        <v>12399</v>
      </c>
      <c r="O4028" s="134">
        <v>20140827</v>
      </c>
      <c r="P4028" s="134">
        <v>20150128</v>
      </c>
      <c r="Q4028" s="133" t="s">
        <v>21044</v>
      </c>
      <c r="R4028" s="134" t="s">
        <v>14</v>
      </c>
      <c r="S4028" s="134" t="s">
        <v>21543</v>
      </c>
      <c r="T4028" s="58" t="s">
        <v>4724</v>
      </c>
      <c r="U4028" s="58" t="s">
        <v>4725</v>
      </c>
      <c r="V4028" s="58" t="s">
        <v>9322</v>
      </c>
      <c r="W4028" s="235">
        <v>281</v>
      </c>
      <c r="X4028" s="134" t="s">
        <v>21543</v>
      </c>
      <c r="Y4028" s="216" t="s">
        <v>1124</v>
      </c>
      <c r="Z4028" s="26">
        <f t="shared" si="298"/>
        <v>41.615833333333335</v>
      </c>
      <c r="AA4028" s="27">
        <f t="shared" si="299"/>
        <v>19.940000000000001</v>
      </c>
      <c r="AB4028" s="134" t="str">
        <f t="shared" si="292"/>
        <v>41</v>
      </c>
      <c r="AC4028" s="134" t="str">
        <f t="shared" si="293"/>
        <v>36</v>
      </c>
      <c r="AD4028" s="134" t="str">
        <f t="shared" si="294"/>
        <v>57</v>
      </c>
      <c r="AE4028" s="26" t="s">
        <v>21341</v>
      </c>
      <c r="AF4028" s="134" t="str">
        <f t="shared" si="295"/>
        <v>19</v>
      </c>
      <c r="AG4028" s="134" t="str">
        <f t="shared" si="296"/>
        <v>56</v>
      </c>
      <c r="AH4028" s="134" t="str">
        <f t="shared" si="297"/>
        <v>24</v>
      </c>
      <c r="AI4028" s="27" t="s">
        <v>21342</v>
      </c>
      <c r="AJ4028" s="134">
        <v>300</v>
      </c>
      <c r="AK4028" s="235" t="s">
        <v>4717</v>
      </c>
      <c r="AL4028" s="133">
        <v>22</v>
      </c>
      <c r="AM4028" s="134" t="s">
        <v>2371</v>
      </c>
      <c r="AN4028" s="235">
        <v>22</v>
      </c>
      <c r="AO4028" s="134" t="s">
        <v>21543</v>
      </c>
      <c r="AP4028" s="226" t="s">
        <v>1124</v>
      </c>
      <c r="AQ4028" s="105" t="s">
        <v>21545</v>
      </c>
      <c r="AR4028" s="105" t="s">
        <v>21544</v>
      </c>
      <c r="AS4028" s="226" t="s">
        <v>9322</v>
      </c>
      <c r="AU4028" s="134">
        <v>300</v>
      </c>
      <c r="AW4028" s="235">
        <v>20</v>
      </c>
      <c r="AX4028" s="133" t="s">
        <v>11499</v>
      </c>
      <c r="AY4028" s="235">
        <v>0</v>
      </c>
      <c r="AZ4028" s="134" t="s">
        <v>1124</v>
      </c>
      <c r="BA4028" s="133" t="s">
        <v>4589</v>
      </c>
      <c r="BB4028" s="235">
        <v>0</v>
      </c>
      <c r="BG4028" s="134" t="s">
        <v>21543</v>
      </c>
      <c r="BP4028" s="134" t="s">
        <v>21545</v>
      </c>
      <c r="BQ4028" s="134" t="s">
        <v>21545</v>
      </c>
      <c r="BR4028" s="134" t="s">
        <v>21543</v>
      </c>
      <c r="CB4028" s="134" t="s">
        <v>21543</v>
      </c>
      <c r="CE4028" s="134" t="s">
        <v>21543</v>
      </c>
      <c r="CO4028" s="134" t="s">
        <v>21543</v>
      </c>
    </row>
    <row r="4029" spans="1:93" x14ac:dyDescent="0.25">
      <c r="A4029" s="134" t="s">
        <v>14</v>
      </c>
      <c r="B4029" s="134" t="s">
        <v>2147</v>
      </c>
      <c r="C4029" s="134" t="s">
        <v>21546</v>
      </c>
      <c r="D4029" s="36" t="s">
        <v>21546</v>
      </c>
      <c r="E4029" s="164" t="s">
        <v>1124</v>
      </c>
      <c r="F4029" s="201" t="s">
        <v>12395</v>
      </c>
      <c r="G4029" s="201" t="s">
        <v>12396</v>
      </c>
      <c r="H4029" s="226" t="s">
        <v>2152</v>
      </c>
      <c r="K4029" s="133" t="s">
        <v>21547</v>
      </c>
      <c r="L4029" s="133" t="s">
        <v>12940</v>
      </c>
      <c r="M4029" s="133" t="s">
        <v>21548</v>
      </c>
      <c r="N4029" s="133" t="s">
        <v>12399</v>
      </c>
      <c r="O4029" s="134">
        <v>20140827</v>
      </c>
      <c r="P4029" s="134">
        <v>20150128</v>
      </c>
      <c r="Q4029" s="133" t="s">
        <v>21044</v>
      </c>
      <c r="R4029" s="134" t="s">
        <v>14</v>
      </c>
      <c r="S4029" s="134" t="s">
        <v>21546</v>
      </c>
      <c r="T4029" s="58" t="s">
        <v>4724</v>
      </c>
      <c r="U4029" s="58" t="s">
        <v>4725</v>
      </c>
      <c r="V4029" s="58" t="s">
        <v>9322</v>
      </c>
      <c r="W4029" s="235">
        <v>281</v>
      </c>
      <c r="X4029" s="134" t="s">
        <v>21546</v>
      </c>
      <c r="Y4029" s="216" t="s">
        <v>1124</v>
      </c>
      <c r="Z4029" s="26">
        <f t="shared" si="298"/>
        <v>41.61611111111111</v>
      </c>
      <c r="AA4029" s="27">
        <f t="shared" si="299"/>
        <v>19.940000000000001</v>
      </c>
      <c r="AB4029" s="134" t="str">
        <f t="shared" si="292"/>
        <v>41</v>
      </c>
      <c r="AC4029" s="134" t="str">
        <f t="shared" si="293"/>
        <v>36</v>
      </c>
      <c r="AD4029" s="134" t="str">
        <f t="shared" si="294"/>
        <v>58</v>
      </c>
      <c r="AE4029" s="26" t="s">
        <v>21349</v>
      </c>
      <c r="AF4029" s="134" t="str">
        <f t="shared" si="295"/>
        <v>19</v>
      </c>
      <c r="AG4029" s="134" t="str">
        <f t="shared" si="296"/>
        <v>56</v>
      </c>
      <c r="AH4029" s="134" t="str">
        <f t="shared" si="297"/>
        <v>24</v>
      </c>
      <c r="AI4029" s="27" t="s">
        <v>21342</v>
      </c>
      <c r="AJ4029" s="134">
        <v>300</v>
      </c>
      <c r="AK4029" s="235" t="s">
        <v>4717</v>
      </c>
      <c r="AL4029" s="133">
        <v>22</v>
      </c>
      <c r="AM4029" s="134" t="s">
        <v>2371</v>
      </c>
      <c r="AN4029" s="235">
        <v>22</v>
      </c>
      <c r="AO4029" s="134" t="s">
        <v>21546</v>
      </c>
      <c r="AP4029" s="226" t="s">
        <v>1124</v>
      </c>
      <c r="AQ4029" s="133" t="s">
        <v>21548</v>
      </c>
      <c r="AR4029" s="133" t="s">
        <v>21547</v>
      </c>
      <c r="AS4029" s="134" t="s">
        <v>9322</v>
      </c>
      <c r="AU4029" s="134">
        <v>300</v>
      </c>
      <c r="AW4029" s="235">
        <v>20</v>
      </c>
      <c r="AX4029" s="133" t="s">
        <v>11499</v>
      </c>
      <c r="AY4029" s="235">
        <v>0</v>
      </c>
      <c r="AZ4029" s="134" t="s">
        <v>1124</v>
      </c>
      <c r="BA4029" s="133" t="s">
        <v>4589</v>
      </c>
      <c r="BB4029" s="235">
        <v>0</v>
      </c>
      <c r="BG4029" s="134" t="s">
        <v>21546</v>
      </c>
      <c r="BP4029" s="134" t="s">
        <v>21548</v>
      </c>
      <c r="BQ4029" s="134" t="s">
        <v>21548</v>
      </c>
      <c r="BR4029" s="134" t="s">
        <v>21546</v>
      </c>
      <c r="CB4029" s="134" t="s">
        <v>21546</v>
      </c>
      <c r="CE4029" s="134" t="s">
        <v>21546</v>
      </c>
      <c r="CO4029" s="134" t="s">
        <v>21546</v>
      </c>
    </row>
    <row r="4030" spans="1:93" x14ac:dyDescent="0.25">
      <c r="A4030" s="134" t="s">
        <v>14</v>
      </c>
      <c r="B4030" s="134" t="s">
        <v>2147</v>
      </c>
      <c r="C4030" s="134" t="s">
        <v>21549</v>
      </c>
      <c r="D4030" s="36" t="s">
        <v>21549</v>
      </c>
      <c r="E4030" s="164" t="s">
        <v>1124</v>
      </c>
      <c r="F4030" s="201" t="s">
        <v>12395</v>
      </c>
      <c r="G4030" s="201" t="s">
        <v>12396</v>
      </c>
      <c r="H4030" s="226" t="s">
        <v>2152</v>
      </c>
      <c r="K4030" s="133" t="s">
        <v>21550</v>
      </c>
      <c r="L4030" s="133" t="s">
        <v>12940</v>
      </c>
      <c r="M4030" s="133" t="s">
        <v>21551</v>
      </c>
      <c r="N4030" s="133" t="s">
        <v>12399</v>
      </c>
      <c r="O4030" s="134">
        <v>20140827</v>
      </c>
      <c r="P4030" s="134">
        <v>20150128</v>
      </c>
      <c r="Q4030" s="133" t="s">
        <v>21044</v>
      </c>
      <c r="R4030" s="134" t="s">
        <v>14</v>
      </c>
      <c r="S4030" s="134" t="s">
        <v>21549</v>
      </c>
      <c r="T4030" s="58" t="s">
        <v>4724</v>
      </c>
      <c r="U4030" s="58" t="s">
        <v>4725</v>
      </c>
      <c r="V4030" s="58" t="s">
        <v>17294</v>
      </c>
      <c r="W4030" s="235">
        <v>485</v>
      </c>
      <c r="X4030" s="134" t="s">
        <v>21549</v>
      </c>
      <c r="Y4030" s="216" t="s">
        <v>1124</v>
      </c>
      <c r="Z4030" s="26">
        <f t="shared" si="298"/>
        <v>41.632222222222225</v>
      </c>
      <c r="AA4030" s="27">
        <f t="shared" si="299"/>
        <v>20.102777777777778</v>
      </c>
      <c r="AB4030" s="134" t="str">
        <f t="shared" si="292"/>
        <v>41</v>
      </c>
      <c r="AC4030" s="134" t="str">
        <f t="shared" si="293"/>
        <v>37</v>
      </c>
      <c r="AD4030" s="134" t="str">
        <f t="shared" si="294"/>
        <v>56</v>
      </c>
      <c r="AE4030" s="26" t="s">
        <v>9323</v>
      </c>
      <c r="AF4030" s="134" t="str">
        <f t="shared" si="295"/>
        <v>20</v>
      </c>
      <c r="AG4030" s="134" t="str">
        <f t="shared" si="296"/>
        <v>06</v>
      </c>
      <c r="AH4030" s="134" t="str">
        <f t="shared" si="297"/>
        <v>10</v>
      </c>
      <c r="AI4030" s="27" t="s">
        <v>21552</v>
      </c>
      <c r="AJ4030" s="134">
        <v>300</v>
      </c>
      <c r="AK4030" s="235" t="s">
        <v>4717</v>
      </c>
      <c r="AL4030" s="133">
        <v>22</v>
      </c>
      <c r="AM4030" s="134" t="s">
        <v>2371</v>
      </c>
      <c r="AN4030" s="235">
        <v>22</v>
      </c>
      <c r="AO4030" s="134" t="s">
        <v>21549</v>
      </c>
      <c r="AP4030" s="226" t="s">
        <v>1124</v>
      </c>
      <c r="AQ4030" s="133" t="s">
        <v>21551</v>
      </c>
      <c r="AR4030" s="133" t="s">
        <v>21550</v>
      </c>
      <c r="AS4030" s="134" t="s">
        <v>17294</v>
      </c>
      <c r="AU4030" s="134">
        <v>300</v>
      </c>
      <c r="AW4030" s="235">
        <v>20</v>
      </c>
      <c r="AX4030" s="133" t="s">
        <v>11499</v>
      </c>
      <c r="AY4030" s="235">
        <v>0</v>
      </c>
      <c r="AZ4030" s="134" t="s">
        <v>1124</v>
      </c>
      <c r="BA4030" s="133" t="s">
        <v>4589</v>
      </c>
      <c r="BB4030" s="235">
        <v>0</v>
      </c>
      <c r="BG4030" s="134" t="s">
        <v>21549</v>
      </c>
      <c r="BP4030" s="134" t="s">
        <v>21551</v>
      </c>
      <c r="BQ4030" s="134" t="s">
        <v>21551</v>
      </c>
      <c r="BR4030" s="134" t="s">
        <v>21549</v>
      </c>
      <c r="CB4030" s="134" t="s">
        <v>21549</v>
      </c>
      <c r="CE4030" s="134" t="s">
        <v>21549</v>
      </c>
      <c r="CO4030" s="134" t="s">
        <v>21549</v>
      </c>
    </row>
    <row r="4031" spans="1:93" x14ac:dyDescent="0.25">
      <c r="A4031" s="134" t="s">
        <v>14</v>
      </c>
      <c r="B4031" s="134" t="s">
        <v>2147</v>
      </c>
      <c r="C4031" s="134" t="s">
        <v>21553</v>
      </c>
      <c r="D4031" s="36" t="s">
        <v>21553</v>
      </c>
      <c r="E4031" s="164" t="s">
        <v>1124</v>
      </c>
      <c r="F4031" s="201" t="s">
        <v>12395</v>
      </c>
      <c r="G4031" s="201" t="s">
        <v>12396</v>
      </c>
      <c r="H4031" s="226" t="s">
        <v>2152</v>
      </c>
      <c r="K4031" s="133" t="s">
        <v>21554</v>
      </c>
      <c r="L4031" s="133" t="s">
        <v>12940</v>
      </c>
      <c r="M4031" s="133" t="s">
        <v>21555</v>
      </c>
      <c r="N4031" s="133" t="s">
        <v>12399</v>
      </c>
      <c r="O4031" s="134">
        <v>20140828</v>
      </c>
      <c r="P4031" s="134">
        <v>20150128</v>
      </c>
      <c r="Q4031" s="133" t="s">
        <v>21044</v>
      </c>
      <c r="R4031" s="134" t="s">
        <v>14</v>
      </c>
      <c r="S4031" s="134" t="s">
        <v>21553</v>
      </c>
      <c r="T4031" s="58" t="s">
        <v>4724</v>
      </c>
      <c r="U4031" s="58" t="s">
        <v>4725</v>
      </c>
      <c r="V4031" s="58" t="s">
        <v>17294</v>
      </c>
      <c r="W4031" s="235">
        <v>485</v>
      </c>
      <c r="X4031" s="134" t="s">
        <v>21553</v>
      </c>
      <c r="Y4031" s="216" t="s">
        <v>1124</v>
      </c>
      <c r="Z4031" s="26">
        <f t="shared" si="298"/>
        <v>41.632222222222225</v>
      </c>
      <c r="AA4031" s="27">
        <f t="shared" si="299"/>
        <v>20.102777777777778</v>
      </c>
      <c r="AB4031" s="134" t="str">
        <f t="shared" si="292"/>
        <v>41</v>
      </c>
      <c r="AC4031" s="134" t="str">
        <f t="shared" si="293"/>
        <v>37</v>
      </c>
      <c r="AD4031" s="134" t="str">
        <f t="shared" si="294"/>
        <v>56</v>
      </c>
      <c r="AE4031" s="26" t="s">
        <v>9323</v>
      </c>
      <c r="AF4031" s="134" t="str">
        <f t="shared" si="295"/>
        <v>20</v>
      </c>
      <c r="AG4031" s="134" t="str">
        <f t="shared" si="296"/>
        <v>06</v>
      </c>
      <c r="AH4031" s="134" t="str">
        <f t="shared" si="297"/>
        <v>10</v>
      </c>
      <c r="AI4031" s="27" t="s">
        <v>21552</v>
      </c>
      <c r="AJ4031" s="134">
        <v>300</v>
      </c>
      <c r="AK4031" s="235" t="s">
        <v>4717</v>
      </c>
      <c r="AL4031" s="133">
        <v>22</v>
      </c>
      <c r="AM4031" s="134" t="s">
        <v>2371</v>
      </c>
      <c r="AN4031" s="235">
        <v>22</v>
      </c>
      <c r="AO4031" s="134" t="s">
        <v>21553</v>
      </c>
      <c r="AP4031" s="226" t="s">
        <v>1124</v>
      </c>
      <c r="AQ4031" s="133" t="s">
        <v>21555</v>
      </c>
      <c r="AR4031" s="133" t="s">
        <v>21554</v>
      </c>
      <c r="AS4031" s="134" t="s">
        <v>17294</v>
      </c>
      <c r="AU4031" s="134">
        <v>300</v>
      </c>
      <c r="AW4031" s="235">
        <v>20</v>
      </c>
      <c r="AX4031" s="133" t="s">
        <v>11499</v>
      </c>
      <c r="AY4031" s="235">
        <v>0</v>
      </c>
      <c r="AZ4031" s="134" t="s">
        <v>1124</v>
      </c>
      <c r="BA4031" s="133" t="s">
        <v>4589</v>
      </c>
      <c r="BB4031" s="235">
        <v>0</v>
      </c>
      <c r="BG4031" s="134" t="s">
        <v>21553</v>
      </c>
      <c r="BP4031" s="134" t="s">
        <v>21555</v>
      </c>
      <c r="BQ4031" s="134" t="s">
        <v>21555</v>
      </c>
      <c r="BR4031" s="134" t="s">
        <v>21553</v>
      </c>
      <c r="CB4031" s="134" t="s">
        <v>21553</v>
      </c>
      <c r="CE4031" s="134" t="s">
        <v>21553</v>
      </c>
      <c r="CO4031" s="134" t="s">
        <v>21553</v>
      </c>
    </row>
    <row r="4032" spans="1:93" x14ac:dyDescent="0.25">
      <c r="A4032" s="134" t="s">
        <v>14</v>
      </c>
      <c r="B4032" s="134" t="s">
        <v>2147</v>
      </c>
      <c r="C4032" s="134" t="s">
        <v>21556</v>
      </c>
      <c r="D4032" s="36" t="s">
        <v>21556</v>
      </c>
      <c r="E4032" s="164" t="s">
        <v>1124</v>
      </c>
      <c r="F4032" s="201" t="s">
        <v>12395</v>
      </c>
      <c r="G4032" s="201" t="s">
        <v>12396</v>
      </c>
      <c r="H4032" s="226" t="s">
        <v>2152</v>
      </c>
      <c r="K4032" s="133" t="s">
        <v>21557</v>
      </c>
      <c r="L4032" s="133" t="s">
        <v>12940</v>
      </c>
      <c r="M4032" s="133" t="s">
        <v>19188</v>
      </c>
      <c r="N4032" s="133" t="s">
        <v>12399</v>
      </c>
      <c r="O4032" s="134">
        <v>20140828</v>
      </c>
      <c r="P4032" s="134">
        <v>20150128</v>
      </c>
      <c r="Q4032" s="133" t="s">
        <v>21044</v>
      </c>
      <c r="R4032" s="134" t="s">
        <v>14</v>
      </c>
      <c r="S4032" s="134" t="s">
        <v>21556</v>
      </c>
      <c r="T4032" s="58" t="s">
        <v>4724</v>
      </c>
      <c r="U4032" s="58" t="s">
        <v>4725</v>
      </c>
      <c r="V4032" s="58" t="s">
        <v>17294</v>
      </c>
      <c r="W4032" s="235">
        <v>485</v>
      </c>
      <c r="X4032" s="134" t="s">
        <v>21556</v>
      </c>
      <c r="Y4032" s="216" t="s">
        <v>1124</v>
      </c>
      <c r="Z4032" s="26">
        <f t="shared" si="298"/>
        <v>41.632222222222225</v>
      </c>
      <c r="AA4032" s="27">
        <f t="shared" si="299"/>
        <v>20.102777777777778</v>
      </c>
      <c r="AB4032" s="134" t="str">
        <f t="shared" si="292"/>
        <v>41</v>
      </c>
      <c r="AC4032" s="134" t="str">
        <f t="shared" si="293"/>
        <v>37</v>
      </c>
      <c r="AD4032" s="134" t="str">
        <f t="shared" si="294"/>
        <v>56</v>
      </c>
      <c r="AE4032" s="26" t="s">
        <v>9323</v>
      </c>
      <c r="AF4032" s="134" t="str">
        <f t="shared" si="295"/>
        <v>20</v>
      </c>
      <c r="AG4032" s="134" t="str">
        <f t="shared" si="296"/>
        <v>06</v>
      </c>
      <c r="AH4032" s="134" t="str">
        <f t="shared" si="297"/>
        <v>10</v>
      </c>
      <c r="AI4032" s="27" t="s">
        <v>21552</v>
      </c>
      <c r="AJ4032" s="134">
        <v>300</v>
      </c>
      <c r="AK4032" s="235" t="s">
        <v>4717</v>
      </c>
      <c r="AL4032" s="133">
        <v>22</v>
      </c>
      <c r="AM4032" s="134" t="s">
        <v>2371</v>
      </c>
      <c r="AN4032" s="235">
        <v>22</v>
      </c>
      <c r="AO4032" s="134" t="s">
        <v>21556</v>
      </c>
      <c r="AP4032" s="226" t="s">
        <v>1124</v>
      </c>
      <c r="AQ4032" s="133" t="s">
        <v>19188</v>
      </c>
      <c r="AR4032" s="133" t="s">
        <v>21557</v>
      </c>
      <c r="AS4032" s="134" t="s">
        <v>17294</v>
      </c>
      <c r="AU4032" s="134">
        <v>300</v>
      </c>
      <c r="AW4032" s="235">
        <v>20</v>
      </c>
      <c r="AX4032" s="133" t="s">
        <v>11499</v>
      </c>
      <c r="AY4032" s="235">
        <v>0</v>
      </c>
      <c r="AZ4032" s="134" t="s">
        <v>1124</v>
      </c>
      <c r="BA4032" s="133" t="s">
        <v>4589</v>
      </c>
      <c r="BB4032" s="235">
        <v>0</v>
      </c>
      <c r="BG4032" s="134" t="s">
        <v>21556</v>
      </c>
      <c r="BP4032" s="134" t="s">
        <v>19188</v>
      </c>
      <c r="BQ4032" s="134" t="s">
        <v>19188</v>
      </c>
      <c r="BR4032" s="134" t="s">
        <v>21556</v>
      </c>
      <c r="CB4032" s="134" t="s">
        <v>21556</v>
      </c>
      <c r="CE4032" s="134" t="s">
        <v>21556</v>
      </c>
      <c r="CO4032" s="134" t="s">
        <v>21556</v>
      </c>
    </row>
    <row r="4033" spans="1:93" x14ac:dyDescent="0.25">
      <c r="A4033" s="134" t="s">
        <v>14</v>
      </c>
      <c r="B4033" s="134" t="s">
        <v>2147</v>
      </c>
      <c r="C4033" s="134" t="s">
        <v>21558</v>
      </c>
      <c r="D4033" s="36" t="s">
        <v>21558</v>
      </c>
      <c r="E4033" s="164" t="s">
        <v>1124</v>
      </c>
      <c r="F4033" s="201" t="s">
        <v>12395</v>
      </c>
      <c r="G4033" s="201" t="s">
        <v>12396</v>
      </c>
      <c r="H4033" s="226" t="s">
        <v>2152</v>
      </c>
      <c r="K4033" s="133" t="s">
        <v>21559</v>
      </c>
      <c r="L4033" s="133" t="s">
        <v>12940</v>
      </c>
      <c r="M4033" s="133" t="s">
        <v>21560</v>
      </c>
      <c r="N4033" s="133" t="s">
        <v>12399</v>
      </c>
      <c r="O4033" s="134">
        <v>20140828</v>
      </c>
      <c r="P4033" s="134">
        <v>20150128</v>
      </c>
      <c r="Q4033" s="133" t="s">
        <v>21044</v>
      </c>
      <c r="R4033" s="134" t="s">
        <v>14</v>
      </c>
      <c r="S4033" s="134" t="s">
        <v>21558</v>
      </c>
      <c r="T4033" s="58" t="s">
        <v>4724</v>
      </c>
      <c r="U4033" s="58" t="s">
        <v>4725</v>
      </c>
      <c r="V4033" s="58" t="s">
        <v>17294</v>
      </c>
      <c r="W4033" s="235">
        <v>485</v>
      </c>
      <c r="X4033" s="134" t="s">
        <v>21558</v>
      </c>
      <c r="Y4033" s="216" t="s">
        <v>1124</v>
      </c>
      <c r="Z4033" s="26">
        <f t="shared" si="298"/>
        <v>41.632222222222225</v>
      </c>
      <c r="AA4033" s="27">
        <f t="shared" si="299"/>
        <v>20.102777777777778</v>
      </c>
      <c r="AB4033" s="134" t="str">
        <f t="shared" si="292"/>
        <v>41</v>
      </c>
      <c r="AC4033" s="134" t="str">
        <f t="shared" si="293"/>
        <v>37</v>
      </c>
      <c r="AD4033" s="134" t="str">
        <f t="shared" si="294"/>
        <v>56</v>
      </c>
      <c r="AE4033" s="26" t="s">
        <v>9323</v>
      </c>
      <c r="AF4033" s="134" t="str">
        <f t="shared" si="295"/>
        <v>20</v>
      </c>
      <c r="AG4033" s="134" t="str">
        <f t="shared" si="296"/>
        <v>06</v>
      </c>
      <c r="AH4033" s="134" t="str">
        <f t="shared" si="297"/>
        <v>10</v>
      </c>
      <c r="AI4033" s="27" t="s">
        <v>21552</v>
      </c>
      <c r="AJ4033" s="134">
        <v>300</v>
      </c>
      <c r="AK4033" s="235" t="s">
        <v>4717</v>
      </c>
      <c r="AL4033" s="133">
        <v>22</v>
      </c>
      <c r="AM4033" s="134" t="s">
        <v>2371</v>
      </c>
      <c r="AN4033" s="235">
        <v>22</v>
      </c>
      <c r="AO4033" s="134" t="s">
        <v>21558</v>
      </c>
      <c r="AP4033" s="226" t="s">
        <v>1124</v>
      </c>
      <c r="AQ4033" s="133" t="s">
        <v>21560</v>
      </c>
      <c r="AR4033" s="133" t="s">
        <v>21559</v>
      </c>
      <c r="AS4033" s="134" t="s">
        <v>17294</v>
      </c>
      <c r="AU4033" s="134">
        <v>300</v>
      </c>
      <c r="AW4033" s="235">
        <v>20</v>
      </c>
      <c r="AX4033" s="133" t="s">
        <v>11499</v>
      </c>
      <c r="AY4033" s="235">
        <v>0</v>
      </c>
      <c r="AZ4033" s="134" t="s">
        <v>1124</v>
      </c>
      <c r="BA4033" s="133" t="s">
        <v>4589</v>
      </c>
      <c r="BB4033" s="235">
        <v>0</v>
      </c>
      <c r="BG4033" s="134" t="s">
        <v>21558</v>
      </c>
      <c r="BP4033" s="134" t="s">
        <v>21560</v>
      </c>
      <c r="BQ4033" s="134" t="s">
        <v>21560</v>
      </c>
      <c r="BR4033" s="134" t="s">
        <v>21558</v>
      </c>
      <c r="CB4033" s="134" t="s">
        <v>21558</v>
      </c>
      <c r="CE4033" s="134" t="s">
        <v>21558</v>
      </c>
      <c r="CO4033" s="134" t="s">
        <v>21558</v>
      </c>
    </row>
    <row r="4034" spans="1:93" x14ac:dyDescent="0.25">
      <c r="A4034" s="134" t="s">
        <v>14</v>
      </c>
      <c r="B4034" s="134" t="s">
        <v>2147</v>
      </c>
      <c r="C4034" s="134" t="s">
        <v>21561</v>
      </c>
      <c r="D4034" s="36" t="s">
        <v>21561</v>
      </c>
      <c r="E4034" s="164" t="s">
        <v>1124</v>
      </c>
      <c r="F4034" s="201" t="s">
        <v>12395</v>
      </c>
      <c r="G4034" s="201" t="s">
        <v>12396</v>
      </c>
      <c r="H4034" s="226" t="s">
        <v>2152</v>
      </c>
      <c r="K4034" s="133" t="s">
        <v>21562</v>
      </c>
      <c r="L4034" s="133" t="s">
        <v>12940</v>
      </c>
      <c r="M4034" s="133" t="s">
        <v>21563</v>
      </c>
      <c r="N4034" s="133" t="s">
        <v>12399</v>
      </c>
      <c r="O4034" s="134">
        <v>20140902</v>
      </c>
      <c r="P4034" s="134">
        <v>20150128</v>
      </c>
      <c r="Q4034" s="133" t="s">
        <v>21044</v>
      </c>
      <c r="R4034" s="134" t="s">
        <v>14</v>
      </c>
      <c r="S4034" s="134" t="s">
        <v>21561</v>
      </c>
      <c r="T4034" s="58" t="s">
        <v>4744</v>
      </c>
      <c r="U4034" s="58" t="s">
        <v>4860</v>
      </c>
      <c r="V4034" s="58" t="s">
        <v>10204</v>
      </c>
      <c r="W4034" s="235">
        <v>393</v>
      </c>
      <c r="X4034" s="134" t="s">
        <v>21561</v>
      </c>
      <c r="Y4034" s="216" t="s">
        <v>1124</v>
      </c>
      <c r="Z4034" s="26">
        <f t="shared" si="298"/>
        <v>41.937222222222218</v>
      </c>
      <c r="AA4034" s="27">
        <f t="shared" si="299"/>
        <v>20.023611111111109</v>
      </c>
      <c r="AB4034" s="134" t="str">
        <f t="shared" si="292"/>
        <v>41</v>
      </c>
      <c r="AC4034" s="134" t="str">
        <f t="shared" si="293"/>
        <v>56</v>
      </c>
      <c r="AD4034" s="134" t="str">
        <f t="shared" si="294"/>
        <v>14</v>
      </c>
      <c r="AE4034" s="26" t="s">
        <v>21564</v>
      </c>
      <c r="AF4034" s="134" t="str">
        <f t="shared" si="295"/>
        <v>20</v>
      </c>
      <c r="AG4034" s="134" t="str">
        <f t="shared" si="296"/>
        <v>01</v>
      </c>
      <c r="AH4034" s="134" t="str">
        <f t="shared" si="297"/>
        <v>25</v>
      </c>
      <c r="AI4034" s="27" t="s">
        <v>5679</v>
      </c>
      <c r="AJ4034" s="134">
        <v>300</v>
      </c>
      <c r="AK4034" s="235" t="s">
        <v>4717</v>
      </c>
      <c r="AL4034" s="133">
        <v>22</v>
      </c>
      <c r="AM4034" s="134" t="s">
        <v>2371</v>
      </c>
      <c r="AN4034" s="235">
        <v>22</v>
      </c>
      <c r="AO4034" s="134" t="s">
        <v>21561</v>
      </c>
      <c r="AP4034" s="226" t="s">
        <v>1124</v>
      </c>
      <c r="AQ4034" s="133" t="s">
        <v>21563</v>
      </c>
      <c r="AR4034" s="133" t="s">
        <v>21562</v>
      </c>
      <c r="AS4034" s="134" t="s">
        <v>10204</v>
      </c>
      <c r="AU4034" s="134">
        <v>300</v>
      </c>
      <c r="AW4034" s="235">
        <v>20</v>
      </c>
      <c r="AX4034" s="133" t="s">
        <v>11499</v>
      </c>
      <c r="AY4034" s="235">
        <v>0</v>
      </c>
      <c r="AZ4034" s="134" t="s">
        <v>1124</v>
      </c>
      <c r="BA4034" s="133" t="s">
        <v>4589</v>
      </c>
      <c r="BB4034" s="235">
        <v>0</v>
      </c>
      <c r="BG4034" s="134" t="s">
        <v>21561</v>
      </c>
      <c r="BP4034" s="134" t="s">
        <v>21563</v>
      </c>
      <c r="BQ4034" s="134" t="s">
        <v>21563</v>
      </c>
      <c r="BR4034" s="134" t="s">
        <v>21561</v>
      </c>
      <c r="BU4034" s="134"/>
      <c r="BV4034" s="134"/>
      <c r="BW4034" s="134"/>
      <c r="BX4034" s="134"/>
      <c r="CA4034" s="134"/>
      <c r="CB4034" s="134" t="s">
        <v>21561</v>
      </c>
      <c r="CE4034" s="134" t="s">
        <v>21561</v>
      </c>
      <c r="CO4034" s="134" t="s">
        <v>21561</v>
      </c>
    </row>
    <row r="4035" spans="1:93" x14ac:dyDescent="0.25">
      <c r="A4035" s="134" t="s">
        <v>14</v>
      </c>
      <c r="B4035" s="134" t="s">
        <v>2147</v>
      </c>
      <c r="C4035" s="134" t="s">
        <v>21565</v>
      </c>
      <c r="D4035" s="36" t="s">
        <v>21565</v>
      </c>
      <c r="E4035" s="164" t="s">
        <v>1124</v>
      </c>
      <c r="F4035" s="201" t="s">
        <v>12395</v>
      </c>
      <c r="G4035" s="201" t="s">
        <v>12396</v>
      </c>
      <c r="H4035" s="226" t="s">
        <v>2152</v>
      </c>
      <c r="K4035" s="133" t="s">
        <v>21566</v>
      </c>
      <c r="L4035" s="133" t="s">
        <v>12940</v>
      </c>
      <c r="M4035" s="133" t="s">
        <v>21567</v>
      </c>
      <c r="N4035" s="133" t="s">
        <v>12399</v>
      </c>
      <c r="O4035" s="134">
        <v>20140903</v>
      </c>
      <c r="P4035" s="134">
        <v>20150128</v>
      </c>
      <c r="Q4035" s="133" t="s">
        <v>21044</v>
      </c>
      <c r="R4035" s="134" t="s">
        <v>14</v>
      </c>
      <c r="S4035" s="134" t="s">
        <v>21565</v>
      </c>
      <c r="T4035" s="58" t="s">
        <v>4744</v>
      </c>
      <c r="U4035" s="58" t="s">
        <v>4860</v>
      </c>
      <c r="V4035" s="58" t="s">
        <v>10204</v>
      </c>
      <c r="W4035" s="235">
        <v>390</v>
      </c>
      <c r="X4035" s="134" t="s">
        <v>21565</v>
      </c>
      <c r="Y4035" s="216" t="s">
        <v>1124</v>
      </c>
      <c r="Z4035" s="26">
        <f t="shared" si="298"/>
        <v>41.937222222222218</v>
      </c>
      <c r="AA4035" s="27">
        <f t="shared" si="299"/>
        <v>20.023611111111109</v>
      </c>
      <c r="AB4035" s="134" t="str">
        <f t="shared" si="292"/>
        <v>41</v>
      </c>
      <c r="AC4035" s="134" t="str">
        <f t="shared" si="293"/>
        <v>56</v>
      </c>
      <c r="AD4035" s="134" t="str">
        <f t="shared" si="294"/>
        <v>14</v>
      </c>
      <c r="AE4035" s="26" t="s">
        <v>21564</v>
      </c>
      <c r="AF4035" s="134" t="str">
        <f t="shared" si="295"/>
        <v>20</v>
      </c>
      <c r="AG4035" s="134" t="str">
        <f t="shared" si="296"/>
        <v>01</v>
      </c>
      <c r="AH4035" s="134" t="str">
        <f t="shared" si="297"/>
        <v>25</v>
      </c>
      <c r="AI4035" s="27" t="s">
        <v>5679</v>
      </c>
      <c r="AJ4035" s="134">
        <v>300</v>
      </c>
      <c r="AK4035" s="235" t="s">
        <v>4717</v>
      </c>
      <c r="AL4035" s="133">
        <v>22</v>
      </c>
      <c r="AM4035" s="134" t="s">
        <v>2371</v>
      </c>
      <c r="AN4035" s="235">
        <v>22</v>
      </c>
      <c r="AO4035" s="134" t="s">
        <v>21565</v>
      </c>
      <c r="AP4035" s="226" t="s">
        <v>1124</v>
      </c>
      <c r="AQ4035" s="133" t="s">
        <v>21567</v>
      </c>
      <c r="AR4035" s="133" t="s">
        <v>21566</v>
      </c>
      <c r="AS4035" s="134" t="s">
        <v>10204</v>
      </c>
      <c r="AU4035" s="134">
        <v>300</v>
      </c>
      <c r="AW4035" s="235">
        <v>20</v>
      </c>
      <c r="AX4035" s="133" t="s">
        <v>11499</v>
      </c>
      <c r="AY4035" s="235">
        <v>0</v>
      </c>
      <c r="AZ4035" s="134" t="s">
        <v>1124</v>
      </c>
      <c r="BA4035" s="133" t="s">
        <v>4589</v>
      </c>
      <c r="BB4035" s="235">
        <v>0</v>
      </c>
      <c r="BG4035" s="134" t="s">
        <v>21565</v>
      </c>
      <c r="BP4035" s="134" t="s">
        <v>21567</v>
      </c>
      <c r="BQ4035" s="134" t="s">
        <v>21567</v>
      </c>
      <c r="BR4035" s="134" t="s">
        <v>21565</v>
      </c>
      <c r="BU4035" s="134"/>
      <c r="BV4035" s="134"/>
      <c r="BW4035" s="134"/>
      <c r="BX4035" s="134"/>
      <c r="CA4035" s="134"/>
      <c r="CB4035" s="134" t="s">
        <v>21565</v>
      </c>
      <c r="CE4035" s="134" t="s">
        <v>21565</v>
      </c>
      <c r="CO4035" s="134" t="s">
        <v>21565</v>
      </c>
    </row>
    <row r="4036" spans="1:93" x14ac:dyDescent="0.25">
      <c r="A4036" s="134" t="s">
        <v>14</v>
      </c>
      <c r="B4036" s="134" t="s">
        <v>2147</v>
      </c>
      <c r="C4036" s="134" t="s">
        <v>21568</v>
      </c>
      <c r="D4036" s="36" t="s">
        <v>21568</v>
      </c>
      <c r="E4036" s="164" t="s">
        <v>1124</v>
      </c>
      <c r="F4036" s="201" t="s">
        <v>12395</v>
      </c>
      <c r="G4036" s="201" t="s">
        <v>12396</v>
      </c>
      <c r="H4036" s="226" t="s">
        <v>2152</v>
      </c>
      <c r="K4036" s="133" t="s">
        <v>21569</v>
      </c>
      <c r="L4036" s="133" t="s">
        <v>12940</v>
      </c>
      <c r="M4036" s="133" t="s">
        <v>12941</v>
      </c>
      <c r="N4036" s="133" t="s">
        <v>12399</v>
      </c>
      <c r="O4036" s="134">
        <v>20140903</v>
      </c>
      <c r="P4036" s="134">
        <v>20150128</v>
      </c>
      <c r="Q4036" s="133" t="s">
        <v>21044</v>
      </c>
      <c r="R4036" s="134" t="s">
        <v>14</v>
      </c>
      <c r="S4036" s="134" t="s">
        <v>21568</v>
      </c>
      <c r="T4036" s="58" t="s">
        <v>4744</v>
      </c>
      <c r="U4036" s="58" t="s">
        <v>4860</v>
      </c>
      <c r="V4036" s="58" t="s">
        <v>10204</v>
      </c>
      <c r="W4036" s="235">
        <v>390</v>
      </c>
      <c r="X4036" s="134" t="s">
        <v>21568</v>
      </c>
      <c r="Y4036" s="216" t="s">
        <v>1124</v>
      </c>
      <c r="Z4036" s="26">
        <f t="shared" si="298"/>
        <v>41.937222222222218</v>
      </c>
      <c r="AA4036" s="27">
        <f t="shared" si="299"/>
        <v>20.023611111111109</v>
      </c>
      <c r="AB4036" s="134" t="str">
        <f t="shared" si="292"/>
        <v>41</v>
      </c>
      <c r="AC4036" s="134" t="str">
        <f t="shared" si="293"/>
        <v>56</v>
      </c>
      <c r="AD4036" s="134" t="str">
        <f t="shared" si="294"/>
        <v>14</v>
      </c>
      <c r="AE4036" s="26" t="s">
        <v>21564</v>
      </c>
      <c r="AF4036" s="134" t="str">
        <f t="shared" si="295"/>
        <v>20</v>
      </c>
      <c r="AG4036" s="134" t="str">
        <f t="shared" si="296"/>
        <v>01</v>
      </c>
      <c r="AH4036" s="134" t="str">
        <f t="shared" si="297"/>
        <v>25</v>
      </c>
      <c r="AI4036" s="27" t="s">
        <v>5679</v>
      </c>
      <c r="AJ4036" s="134">
        <v>300</v>
      </c>
      <c r="AK4036" s="235" t="s">
        <v>4717</v>
      </c>
      <c r="AL4036" s="133">
        <v>22</v>
      </c>
      <c r="AM4036" s="134" t="s">
        <v>2371</v>
      </c>
      <c r="AN4036" s="235">
        <v>22</v>
      </c>
      <c r="AO4036" s="134" t="s">
        <v>21568</v>
      </c>
      <c r="AP4036" s="226" t="s">
        <v>1124</v>
      </c>
      <c r="AQ4036" s="133" t="s">
        <v>12941</v>
      </c>
      <c r="AR4036" s="133" t="s">
        <v>21569</v>
      </c>
      <c r="AS4036" s="134" t="s">
        <v>10204</v>
      </c>
      <c r="AU4036" s="134">
        <v>300</v>
      </c>
      <c r="AW4036" s="235">
        <v>20</v>
      </c>
      <c r="AX4036" s="133" t="s">
        <v>11499</v>
      </c>
      <c r="AY4036" s="235">
        <v>0</v>
      </c>
      <c r="AZ4036" s="134" t="s">
        <v>1124</v>
      </c>
      <c r="BA4036" s="133" t="s">
        <v>4589</v>
      </c>
      <c r="BB4036" s="235">
        <v>0</v>
      </c>
      <c r="BG4036" s="134" t="s">
        <v>21568</v>
      </c>
      <c r="BP4036" s="134" t="s">
        <v>12941</v>
      </c>
      <c r="BQ4036" s="134" t="s">
        <v>12941</v>
      </c>
      <c r="BR4036" s="134" t="s">
        <v>21568</v>
      </c>
      <c r="BU4036" s="134"/>
      <c r="BV4036" s="134"/>
      <c r="BW4036" s="134"/>
      <c r="BX4036" s="134"/>
      <c r="CA4036" s="134"/>
      <c r="CB4036" s="134" t="s">
        <v>21568</v>
      </c>
      <c r="CE4036" s="134" t="s">
        <v>21568</v>
      </c>
      <c r="CO4036" s="134" t="s">
        <v>21568</v>
      </c>
    </row>
    <row r="4037" spans="1:93" x14ac:dyDescent="0.25">
      <c r="A4037" s="134" t="s">
        <v>14</v>
      </c>
      <c r="B4037" s="134" t="s">
        <v>2147</v>
      </c>
      <c r="C4037" s="134" t="s">
        <v>21570</v>
      </c>
      <c r="D4037" s="36" t="s">
        <v>21570</v>
      </c>
      <c r="E4037" s="164" t="s">
        <v>1124</v>
      </c>
      <c r="F4037" s="201" t="s">
        <v>12395</v>
      </c>
      <c r="G4037" s="201" t="s">
        <v>12396</v>
      </c>
      <c r="H4037" s="226" t="s">
        <v>2152</v>
      </c>
      <c r="K4037" s="133" t="s">
        <v>21571</v>
      </c>
      <c r="L4037" s="133" t="s">
        <v>12940</v>
      </c>
      <c r="M4037" s="133" t="s">
        <v>21572</v>
      </c>
      <c r="N4037" s="133" t="s">
        <v>12399</v>
      </c>
      <c r="O4037" s="134">
        <v>20140903</v>
      </c>
      <c r="P4037" s="134">
        <v>20150128</v>
      </c>
      <c r="Q4037" s="133" t="s">
        <v>21044</v>
      </c>
      <c r="R4037" s="134" t="s">
        <v>14</v>
      </c>
      <c r="S4037" s="134" t="s">
        <v>21570</v>
      </c>
      <c r="T4037" s="58" t="s">
        <v>4744</v>
      </c>
      <c r="U4037" s="58" t="s">
        <v>4860</v>
      </c>
      <c r="V4037" s="58" t="s">
        <v>12959</v>
      </c>
      <c r="W4037" s="235">
        <v>264</v>
      </c>
      <c r="X4037" s="134" t="s">
        <v>21570</v>
      </c>
      <c r="Y4037" s="216" t="s">
        <v>1124</v>
      </c>
      <c r="Z4037" s="26">
        <f t="shared" si="298"/>
        <v>42.086944444444448</v>
      </c>
      <c r="AA4037" s="27">
        <f t="shared" si="299"/>
        <v>19.890277777777776</v>
      </c>
      <c r="AB4037" s="134" t="str">
        <f t="shared" si="292"/>
        <v>42</v>
      </c>
      <c r="AC4037" s="134" t="str">
        <f t="shared" si="293"/>
        <v>05</v>
      </c>
      <c r="AD4037" s="134" t="str">
        <f t="shared" si="294"/>
        <v>13</v>
      </c>
      <c r="AE4037" s="26" t="s">
        <v>21449</v>
      </c>
      <c r="AF4037" s="134" t="str">
        <f t="shared" si="295"/>
        <v>19</v>
      </c>
      <c r="AG4037" s="134" t="str">
        <f t="shared" si="296"/>
        <v>53</v>
      </c>
      <c r="AH4037" s="134" t="str">
        <f t="shared" si="297"/>
        <v>25</v>
      </c>
      <c r="AI4037" s="27" t="s">
        <v>21425</v>
      </c>
      <c r="AJ4037" s="134">
        <v>300</v>
      </c>
      <c r="AK4037" s="235" t="s">
        <v>4717</v>
      </c>
      <c r="AL4037" s="133">
        <v>22</v>
      </c>
      <c r="AM4037" s="134" t="s">
        <v>2371</v>
      </c>
      <c r="AN4037" s="235">
        <v>22</v>
      </c>
      <c r="AO4037" s="134" t="s">
        <v>21570</v>
      </c>
      <c r="AP4037" s="226" t="s">
        <v>1124</v>
      </c>
      <c r="AQ4037" s="133" t="s">
        <v>21572</v>
      </c>
      <c r="AR4037" s="133" t="s">
        <v>21571</v>
      </c>
      <c r="AS4037" s="134" t="s">
        <v>12959</v>
      </c>
      <c r="AU4037" s="134">
        <v>300</v>
      </c>
      <c r="AW4037" s="235">
        <v>20</v>
      </c>
      <c r="AX4037" s="133" t="s">
        <v>11499</v>
      </c>
      <c r="AY4037" s="235">
        <v>0</v>
      </c>
      <c r="AZ4037" s="134" t="s">
        <v>1124</v>
      </c>
      <c r="BA4037" s="133" t="s">
        <v>4589</v>
      </c>
      <c r="BB4037" s="235">
        <v>0</v>
      </c>
      <c r="BG4037" s="134" t="s">
        <v>21570</v>
      </c>
      <c r="BP4037" s="134" t="s">
        <v>21572</v>
      </c>
      <c r="BQ4037" s="134" t="s">
        <v>21572</v>
      </c>
      <c r="BR4037" s="134" t="s">
        <v>21570</v>
      </c>
      <c r="BU4037" s="134"/>
      <c r="BV4037" s="134"/>
      <c r="BW4037" s="134"/>
      <c r="BX4037" s="134"/>
      <c r="CA4037" s="134"/>
      <c r="CB4037" s="134" t="s">
        <v>21570</v>
      </c>
      <c r="CE4037" s="134" t="s">
        <v>21570</v>
      </c>
      <c r="CO4037" s="134" t="s">
        <v>21570</v>
      </c>
    </row>
    <row r="4038" spans="1:93" x14ac:dyDescent="0.25">
      <c r="A4038" s="134" t="s">
        <v>14</v>
      </c>
      <c r="B4038" s="134" t="s">
        <v>2147</v>
      </c>
      <c r="C4038" s="134" t="s">
        <v>21573</v>
      </c>
      <c r="D4038" s="36" t="s">
        <v>21573</v>
      </c>
      <c r="E4038" s="164" t="s">
        <v>1124</v>
      </c>
      <c r="F4038" s="201" t="s">
        <v>12395</v>
      </c>
      <c r="G4038" s="201" t="s">
        <v>12396</v>
      </c>
      <c r="H4038" s="226" t="s">
        <v>2152</v>
      </c>
      <c r="K4038" s="133" t="s">
        <v>21574</v>
      </c>
      <c r="L4038" s="133" t="s">
        <v>12940</v>
      </c>
      <c r="M4038" s="133" t="s">
        <v>21575</v>
      </c>
      <c r="N4038" s="133" t="s">
        <v>12399</v>
      </c>
      <c r="O4038" s="134">
        <v>20140903</v>
      </c>
      <c r="P4038" s="134">
        <v>20150128</v>
      </c>
      <c r="Q4038" s="133" t="s">
        <v>21044</v>
      </c>
      <c r="R4038" s="134" t="s">
        <v>14</v>
      </c>
      <c r="S4038" s="134" t="s">
        <v>21573</v>
      </c>
      <c r="T4038" s="58" t="s">
        <v>4744</v>
      </c>
      <c r="U4038" s="58" t="s">
        <v>4860</v>
      </c>
      <c r="V4038" s="58" t="s">
        <v>12959</v>
      </c>
      <c r="W4038" s="235">
        <v>264</v>
      </c>
      <c r="X4038" s="134" t="s">
        <v>21573</v>
      </c>
      <c r="Y4038" s="216" t="s">
        <v>1124</v>
      </c>
      <c r="Z4038" s="26">
        <f t="shared" si="298"/>
        <v>42.086666666666666</v>
      </c>
      <c r="AA4038" s="27">
        <f t="shared" si="299"/>
        <v>19.890277777777776</v>
      </c>
      <c r="AB4038" s="134" t="str">
        <f t="shared" si="292"/>
        <v>42</v>
      </c>
      <c r="AC4038" s="134" t="str">
        <f t="shared" si="293"/>
        <v>05</v>
      </c>
      <c r="AD4038" s="134" t="str">
        <f t="shared" si="294"/>
        <v>12</v>
      </c>
      <c r="AE4038" s="26" t="s">
        <v>11339</v>
      </c>
      <c r="AF4038" s="134" t="str">
        <f t="shared" si="295"/>
        <v>19</v>
      </c>
      <c r="AG4038" s="134" t="str">
        <f t="shared" si="296"/>
        <v>53</v>
      </c>
      <c r="AH4038" s="134" t="str">
        <f t="shared" si="297"/>
        <v>25</v>
      </c>
      <c r="AI4038" s="27" t="s">
        <v>21425</v>
      </c>
      <c r="AJ4038" s="134">
        <v>300</v>
      </c>
      <c r="AK4038" s="235" t="s">
        <v>4717</v>
      </c>
      <c r="AL4038" s="133">
        <v>22</v>
      </c>
      <c r="AM4038" s="134" t="s">
        <v>2371</v>
      </c>
      <c r="AN4038" s="235">
        <v>22</v>
      </c>
      <c r="AO4038" s="134" t="s">
        <v>21573</v>
      </c>
      <c r="AP4038" s="226" t="s">
        <v>1124</v>
      </c>
      <c r="AQ4038" s="133" t="s">
        <v>21575</v>
      </c>
      <c r="AR4038" s="133" t="s">
        <v>21574</v>
      </c>
      <c r="AS4038" s="134" t="s">
        <v>12959</v>
      </c>
      <c r="AU4038" s="134">
        <v>300</v>
      </c>
      <c r="AW4038" s="235">
        <v>20</v>
      </c>
      <c r="AX4038" s="133" t="s">
        <v>11499</v>
      </c>
      <c r="AY4038" s="235">
        <v>0</v>
      </c>
      <c r="AZ4038" s="134" t="s">
        <v>1124</v>
      </c>
      <c r="BA4038" s="133" t="s">
        <v>4589</v>
      </c>
      <c r="BB4038" s="235">
        <v>0</v>
      </c>
      <c r="BG4038" s="134" t="s">
        <v>21573</v>
      </c>
      <c r="BP4038" s="134" t="s">
        <v>21575</v>
      </c>
      <c r="BQ4038" s="134" t="s">
        <v>21575</v>
      </c>
      <c r="BR4038" s="134" t="s">
        <v>21573</v>
      </c>
      <c r="BU4038" s="134"/>
      <c r="BV4038" s="134"/>
      <c r="BW4038" s="134"/>
      <c r="BX4038" s="134"/>
      <c r="CA4038" s="134"/>
      <c r="CB4038" s="134" t="s">
        <v>21573</v>
      </c>
      <c r="CE4038" s="134" t="s">
        <v>21573</v>
      </c>
      <c r="CO4038" s="134" t="s">
        <v>21573</v>
      </c>
    </row>
    <row r="4039" spans="1:93" x14ac:dyDescent="0.25">
      <c r="A4039" s="134" t="s">
        <v>14</v>
      </c>
      <c r="B4039" s="134" t="s">
        <v>2147</v>
      </c>
      <c r="C4039" s="134" t="s">
        <v>21576</v>
      </c>
      <c r="D4039" s="36" t="s">
        <v>21576</v>
      </c>
      <c r="E4039" s="164" t="s">
        <v>1124</v>
      </c>
      <c r="F4039" s="201" t="s">
        <v>12395</v>
      </c>
      <c r="G4039" s="201" t="s">
        <v>12396</v>
      </c>
      <c r="H4039" s="226" t="s">
        <v>2152</v>
      </c>
      <c r="K4039" s="133" t="s">
        <v>21577</v>
      </c>
      <c r="L4039" s="133" t="s">
        <v>12940</v>
      </c>
      <c r="M4039" s="133" t="s">
        <v>21578</v>
      </c>
      <c r="N4039" s="133" t="s">
        <v>12399</v>
      </c>
      <c r="O4039" s="134">
        <v>20140903</v>
      </c>
      <c r="P4039" s="134">
        <v>20150128</v>
      </c>
      <c r="Q4039" s="133" t="s">
        <v>21044</v>
      </c>
      <c r="R4039" s="134" t="s">
        <v>14</v>
      </c>
      <c r="S4039" s="134" t="s">
        <v>21576</v>
      </c>
      <c r="T4039" s="58" t="s">
        <v>4744</v>
      </c>
      <c r="U4039" s="58" t="s">
        <v>4860</v>
      </c>
      <c r="V4039" s="58" t="s">
        <v>12959</v>
      </c>
      <c r="W4039" s="235">
        <v>260</v>
      </c>
      <c r="X4039" s="134" t="s">
        <v>21576</v>
      </c>
      <c r="Y4039" s="216" t="s">
        <v>1124</v>
      </c>
      <c r="Z4039" s="26">
        <f t="shared" si="298"/>
        <v>42.086666666666666</v>
      </c>
      <c r="AA4039" s="27">
        <f t="shared" si="299"/>
        <v>19.890277777777776</v>
      </c>
      <c r="AB4039" s="134" t="str">
        <f t="shared" si="292"/>
        <v>42</v>
      </c>
      <c r="AC4039" s="134" t="str">
        <f t="shared" si="293"/>
        <v>05</v>
      </c>
      <c r="AD4039" s="134" t="str">
        <f t="shared" si="294"/>
        <v>12</v>
      </c>
      <c r="AE4039" s="26" t="s">
        <v>11339</v>
      </c>
      <c r="AF4039" s="134" t="str">
        <f t="shared" si="295"/>
        <v>19</v>
      </c>
      <c r="AG4039" s="134" t="str">
        <f t="shared" si="296"/>
        <v>53</v>
      </c>
      <c r="AH4039" s="134" t="str">
        <f t="shared" si="297"/>
        <v>25</v>
      </c>
      <c r="AI4039" s="27" t="s">
        <v>21425</v>
      </c>
      <c r="AJ4039" s="134">
        <v>300</v>
      </c>
      <c r="AK4039" s="235" t="s">
        <v>4717</v>
      </c>
      <c r="AL4039" s="133">
        <v>22</v>
      </c>
      <c r="AM4039" s="134" t="s">
        <v>2371</v>
      </c>
      <c r="AN4039" s="235">
        <v>22</v>
      </c>
      <c r="AO4039" s="134" t="s">
        <v>21576</v>
      </c>
      <c r="AP4039" s="226" t="s">
        <v>1124</v>
      </c>
      <c r="AQ4039" s="133" t="s">
        <v>21578</v>
      </c>
      <c r="AR4039" s="133" t="s">
        <v>21577</v>
      </c>
      <c r="AS4039" s="134" t="s">
        <v>12959</v>
      </c>
      <c r="AU4039" s="134">
        <v>300</v>
      </c>
      <c r="AW4039" s="235">
        <v>20</v>
      </c>
      <c r="AX4039" s="133" t="s">
        <v>11499</v>
      </c>
      <c r="AY4039" s="235">
        <v>0</v>
      </c>
      <c r="AZ4039" s="134" t="s">
        <v>1124</v>
      </c>
      <c r="BA4039" s="133" t="s">
        <v>4589</v>
      </c>
      <c r="BB4039" s="235">
        <v>0</v>
      </c>
      <c r="BG4039" s="134" t="s">
        <v>21576</v>
      </c>
      <c r="BP4039" s="134" t="s">
        <v>21578</v>
      </c>
      <c r="BQ4039" s="134" t="s">
        <v>21578</v>
      </c>
      <c r="BR4039" s="134" t="s">
        <v>21576</v>
      </c>
      <c r="BU4039" s="134"/>
      <c r="BV4039" s="134"/>
      <c r="BW4039" s="134"/>
      <c r="BX4039" s="134"/>
      <c r="CA4039" s="134"/>
      <c r="CB4039" s="134" t="s">
        <v>21576</v>
      </c>
      <c r="CE4039" s="134" t="s">
        <v>21576</v>
      </c>
      <c r="CO4039" s="134" t="s">
        <v>21576</v>
      </c>
    </row>
    <row r="4040" spans="1:93" x14ac:dyDescent="0.25">
      <c r="A4040" s="134" t="s">
        <v>14</v>
      </c>
      <c r="B4040" s="134" t="s">
        <v>2147</v>
      </c>
      <c r="C4040" s="134" t="s">
        <v>21579</v>
      </c>
      <c r="D4040" s="36" t="s">
        <v>21579</v>
      </c>
      <c r="E4040" s="164" t="s">
        <v>1124</v>
      </c>
      <c r="F4040" s="201" t="s">
        <v>12395</v>
      </c>
      <c r="G4040" s="201" t="s">
        <v>12396</v>
      </c>
      <c r="H4040" s="226" t="s">
        <v>2152</v>
      </c>
      <c r="K4040" s="133" t="s">
        <v>21580</v>
      </c>
      <c r="L4040" s="133" t="s">
        <v>12940</v>
      </c>
      <c r="M4040" s="133" t="s">
        <v>21581</v>
      </c>
      <c r="N4040" s="133" t="s">
        <v>12399</v>
      </c>
      <c r="O4040" s="134">
        <v>20140903</v>
      </c>
      <c r="P4040" s="134">
        <v>20150128</v>
      </c>
      <c r="Q4040" s="133" t="s">
        <v>21044</v>
      </c>
      <c r="R4040" s="134" t="s">
        <v>14</v>
      </c>
      <c r="S4040" s="134" t="s">
        <v>21579</v>
      </c>
      <c r="T4040" s="58" t="s">
        <v>4744</v>
      </c>
      <c r="U4040" s="58" t="s">
        <v>4860</v>
      </c>
      <c r="V4040" s="58" t="s">
        <v>12959</v>
      </c>
      <c r="W4040" s="235">
        <v>261</v>
      </c>
      <c r="X4040" s="134" t="s">
        <v>21579</v>
      </c>
      <c r="Y4040" s="216" t="s">
        <v>1124</v>
      </c>
      <c r="Z4040" s="26">
        <f t="shared" si="298"/>
        <v>42.086666666666666</v>
      </c>
      <c r="AA4040" s="27">
        <f t="shared" si="299"/>
        <v>19.890277777777776</v>
      </c>
      <c r="AB4040" s="134" t="str">
        <f t="shared" si="292"/>
        <v>42</v>
      </c>
      <c r="AC4040" s="134" t="str">
        <f t="shared" si="293"/>
        <v>05</v>
      </c>
      <c r="AD4040" s="134" t="str">
        <f t="shared" si="294"/>
        <v>12</v>
      </c>
      <c r="AE4040" s="26" t="s">
        <v>11339</v>
      </c>
      <c r="AF4040" s="134" t="str">
        <f t="shared" si="295"/>
        <v>19</v>
      </c>
      <c r="AG4040" s="134" t="str">
        <f t="shared" si="296"/>
        <v>53</v>
      </c>
      <c r="AH4040" s="134" t="str">
        <f t="shared" si="297"/>
        <v>25</v>
      </c>
      <c r="AI4040" s="27" t="s">
        <v>21425</v>
      </c>
      <c r="AJ4040" s="134">
        <v>300</v>
      </c>
      <c r="AK4040" s="235" t="s">
        <v>4717</v>
      </c>
      <c r="AL4040" s="133">
        <v>22</v>
      </c>
      <c r="AM4040" s="134" t="s">
        <v>2371</v>
      </c>
      <c r="AN4040" s="235">
        <v>22</v>
      </c>
      <c r="AO4040" s="134" t="s">
        <v>21579</v>
      </c>
      <c r="AP4040" s="226" t="s">
        <v>1124</v>
      </c>
      <c r="AQ4040" s="133" t="s">
        <v>21581</v>
      </c>
      <c r="AR4040" s="133" t="s">
        <v>21580</v>
      </c>
      <c r="AS4040" s="134" t="s">
        <v>12959</v>
      </c>
      <c r="AU4040" s="134">
        <v>300</v>
      </c>
      <c r="AW4040" s="235">
        <v>20</v>
      </c>
      <c r="AX4040" s="133" t="s">
        <v>11499</v>
      </c>
      <c r="AY4040" s="235">
        <v>0</v>
      </c>
      <c r="AZ4040" s="134" t="s">
        <v>1124</v>
      </c>
      <c r="BA4040" s="133" t="s">
        <v>4589</v>
      </c>
      <c r="BB4040" s="235">
        <v>0</v>
      </c>
      <c r="BG4040" s="134" t="s">
        <v>21579</v>
      </c>
      <c r="BP4040" s="134" t="s">
        <v>21581</v>
      </c>
      <c r="BQ4040" s="134" t="s">
        <v>21581</v>
      </c>
      <c r="BR4040" s="134" t="s">
        <v>21579</v>
      </c>
      <c r="BU4040" s="134"/>
      <c r="BV4040" s="134"/>
      <c r="BW4040" s="134"/>
      <c r="BX4040" s="134"/>
      <c r="CA4040" s="134"/>
      <c r="CB4040" s="134" t="s">
        <v>21579</v>
      </c>
      <c r="CE4040" s="134" t="s">
        <v>21579</v>
      </c>
      <c r="CO4040" s="134" t="s">
        <v>21579</v>
      </c>
    </row>
    <row r="4041" spans="1:93" x14ac:dyDescent="0.25">
      <c r="A4041" s="134" t="s">
        <v>14</v>
      </c>
      <c r="B4041" s="134" t="s">
        <v>2147</v>
      </c>
      <c r="C4041" s="134" t="s">
        <v>21582</v>
      </c>
      <c r="D4041" s="36" t="s">
        <v>21582</v>
      </c>
      <c r="E4041" s="164" t="s">
        <v>1124</v>
      </c>
      <c r="F4041" s="201" t="s">
        <v>12395</v>
      </c>
      <c r="G4041" s="201" t="s">
        <v>12396</v>
      </c>
      <c r="H4041" s="226" t="s">
        <v>2152</v>
      </c>
      <c r="K4041" s="133" t="s">
        <v>21583</v>
      </c>
      <c r="L4041" s="133" t="s">
        <v>12940</v>
      </c>
      <c r="M4041" s="133" t="s">
        <v>21584</v>
      </c>
      <c r="N4041" s="133" t="s">
        <v>12399</v>
      </c>
      <c r="O4041" s="134">
        <v>20140903</v>
      </c>
      <c r="P4041" s="134">
        <v>20150128</v>
      </c>
      <c r="Q4041" s="133" t="s">
        <v>21044</v>
      </c>
      <c r="R4041" s="134" t="s">
        <v>14</v>
      </c>
      <c r="S4041" s="134" t="s">
        <v>21582</v>
      </c>
      <c r="T4041" s="58" t="s">
        <v>4744</v>
      </c>
      <c r="U4041" s="58" t="s">
        <v>4860</v>
      </c>
      <c r="V4041" s="58" t="s">
        <v>12959</v>
      </c>
      <c r="W4041" s="235">
        <v>260</v>
      </c>
      <c r="X4041" s="134" t="s">
        <v>21582</v>
      </c>
      <c r="Y4041" s="216" t="s">
        <v>1124</v>
      </c>
      <c r="Z4041" s="26">
        <f t="shared" si="298"/>
        <v>42.086666666666666</v>
      </c>
      <c r="AA4041" s="27">
        <f t="shared" si="299"/>
        <v>19.890277777777776</v>
      </c>
      <c r="AB4041" s="134" t="str">
        <f t="shared" si="292"/>
        <v>42</v>
      </c>
      <c r="AC4041" s="134" t="str">
        <f t="shared" si="293"/>
        <v>05</v>
      </c>
      <c r="AD4041" s="134" t="str">
        <f t="shared" si="294"/>
        <v>12</v>
      </c>
      <c r="AE4041" s="26" t="s">
        <v>11339</v>
      </c>
      <c r="AF4041" s="134" t="str">
        <f t="shared" si="295"/>
        <v>19</v>
      </c>
      <c r="AG4041" s="134" t="str">
        <f t="shared" si="296"/>
        <v>53</v>
      </c>
      <c r="AH4041" s="134" t="str">
        <f t="shared" si="297"/>
        <v>25</v>
      </c>
      <c r="AI4041" s="27" t="s">
        <v>21425</v>
      </c>
      <c r="AJ4041" s="134">
        <v>300</v>
      </c>
      <c r="AK4041" s="235" t="s">
        <v>4717</v>
      </c>
      <c r="AL4041" s="133">
        <v>22</v>
      </c>
      <c r="AM4041" s="134" t="s">
        <v>2371</v>
      </c>
      <c r="AN4041" s="235">
        <v>22</v>
      </c>
      <c r="AO4041" s="134" t="s">
        <v>21582</v>
      </c>
      <c r="AP4041" s="226" t="s">
        <v>1124</v>
      </c>
      <c r="AQ4041" s="133" t="s">
        <v>21584</v>
      </c>
      <c r="AR4041" s="133" t="s">
        <v>21583</v>
      </c>
      <c r="AS4041" s="134" t="s">
        <v>12959</v>
      </c>
      <c r="AU4041" s="134">
        <v>300</v>
      </c>
      <c r="AW4041" s="235">
        <v>20</v>
      </c>
      <c r="AX4041" s="133" t="s">
        <v>11499</v>
      </c>
      <c r="AY4041" s="235">
        <v>0</v>
      </c>
      <c r="AZ4041" s="134" t="s">
        <v>1124</v>
      </c>
      <c r="BA4041" s="133" t="s">
        <v>4589</v>
      </c>
      <c r="BB4041" s="235">
        <v>0</v>
      </c>
      <c r="BG4041" s="134" t="s">
        <v>21582</v>
      </c>
      <c r="BP4041" s="134" t="s">
        <v>21584</v>
      </c>
      <c r="BQ4041" s="134" t="s">
        <v>21584</v>
      </c>
      <c r="BR4041" s="134" t="s">
        <v>21582</v>
      </c>
      <c r="BU4041" s="134"/>
      <c r="BV4041" s="134"/>
      <c r="BW4041" s="134"/>
      <c r="BX4041" s="134"/>
      <c r="CA4041" s="134"/>
      <c r="CB4041" s="134" t="s">
        <v>21582</v>
      </c>
      <c r="CE4041" s="134" t="s">
        <v>21582</v>
      </c>
      <c r="CO4041" s="134" t="s">
        <v>21582</v>
      </c>
    </row>
    <row r="4042" spans="1:93" x14ac:dyDescent="0.25">
      <c r="A4042" s="134" t="s">
        <v>14</v>
      </c>
      <c r="B4042" s="134" t="s">
        <v>2147</v>
      </c>
      <c r="C4042" s="134" t="s">
        <v>21585</v>
      </c>
      <c r="D4042" s="36" t="s">
        <v>21585</v>
      </c>
      <c r="E4042" s="164" t="s">
        <v>1124</v>
      </c>
      <c r="F4042" s="201" t="s">
        <v>12395</v>
      </c>
      <c r="G4042" s="201" t="s">
        <v>12396</v>
      </c>
      <c r="H4042" s="226" t="s">
        <v>2152</v>
      </c>
      <c r="K4042" s="133" t="s">
        <v>21586</v>
      </c>
      <c r="L4042" s="133" t="s">
        <v>12940</v>
      </c>
      <c r="M4042" s="133" t="s">
        <v>21587</v>
      </c>
      <c r="N4042" s="133" t="s">
        <v>12399</v>
      </c>
      <c r="O4042" s="134">
        <v>20140904</v>
      </c>
      <c r="P4042" s="134">
        <v>20150128</v>
      </c>
      <c r="Q4042" s="133" t="s">
        <v>21044</v>
      </c>
      <c r="R4042" s="134" t="s">
        <v>14</v>
      </c>
      <c r="S4042" s="134" t="s">
        <v>21585</v>
      </c>
      <c r="T4042" s="58" t="s">
        <v>4744</v>
      </c>
      <c r="U4042" s="58" t="s">
        <v>4860</v>
      </c>
      <c r="V4042" s="58" t="s">
        <v>12959</v>
      </c>
      <c r="W4042" s="235">
        <v>261</v>
      </c>
      <c r="X4042" s="134" t="s">
        <v>21585</v>
      </c>
      <c r="Y4042" s="216" t="s">
        <v>1124</v>
      </c>
      <c r="Z4042" s="26">
        <f t="shared" si="298"/>
        <v>42.086666666666666</v>
      </c>
      <c r="AA4042" s="27">
        <f t="shared" si="299"/>
        <v>19.890277777777776</v>
      </c>
      <c r="AB4042" s="134" t="str">
        <f t="shared" si="292"/>
        <v>42</v>
      </c>
      <c r="AC4042" s="134" t="str">
        <f t="shared" si="293"/>
        <v>05</v>
      </c>
      <c r="AD4042" s="134" t="str">
        <f t="shared" si="294"/>
        <v>12</v>
      </c>
      <c r="AE4042" s="26" t="s">
        <v>11339</v>
      </c>
      <c r="AF4042" s="134" t="str">
        <f t="shared" si="295"/>
        <v>19</v>
      </c>
      <c r="AG4042" s="134" t="str">
        <f t="shared" si="296"/>
        <v>53</v>
      </c>
      <c r="AH4042" s="134" t="str">
        <f t="shared" si="297"/>
        <v>25</v>
      </c>
      <c r="AI4042" s="27" t="s">
        <v>21425</v>
      </c>
      <c r="AJ4042" s="134">
        <v>300</v>
      </c>
      <c r="AK4042" s="235" t="s">
        <v>4717</v>
      </c>
      <c r="AL4042" s="133">
        <v>22</v>
      </c>
      <c r="AM4042" s="134" t="s">
        <v>2371</v>
      </c>
      <c r="AN4042" s="235">
        <v>22</v>
      </c>
      <c r="AO4042" s="134" t="s">
        <v>21585</v>
      </c>
      <c r="AP4042" s="226" t="s">
        <v>1124</v>
      </c>
      <c r="AQ4042" s="133" t="s">
        <v>21587</v>
      </c>
      <c r="AR4042" s="133" t="s">
        <v>21586</v>
      </c>
      <c r="AS4042" s="134" t="s">
        <v>12959</v>
      </c>
      <c r="AU4042" s="134">
        <v>300</v>
      </c>
      <c r="AW4042" s="235">
        <v>20</v>
      </c>
      <c r="AX4042" s="133" t="s">
        <v>11499</v>
      </c>
      <c r="AY4042" s="235">
        <v>0</v>
      </c>
      <c r="AZ4042" s="134" t="s">
        <v>1124</v>
      </c>
      <c r="BA4042" s="133" t="s">
        <v>4589</v>
      </c>
      <c r="BB4042" s="235">
        <v>0</v>
      </c>
      <c r="BG4042" s="134" t="s">
        <v>21585</v>
      </c>
      <c r="BP4042" s="134" t="s">
        <v>21587</v>
      </c>
      <c r="BQ4042" s="134" t="s">
        <v>21587</v>
      </c>
      <c r="BR4042" s="134" t="s">
        <v>21585</v>
      </c>
      <c r="BU4042" s="134"/>
      <c r="BV4042" s="134"/>
      <c r="BW4042" s="134"/>
      <c r="BX4042" s="134"/>
      <c r="CA4042" s="134"/>
      <c r="CB4042" s="134" t="s">
        <v>21585</v>
      </c>
      <c r="CE4042" s="134" t="s">
        <v>21585</v>
      </c>
      <c r="CO4042" s="134" t="s">
        <v>21585</v>
      </c>
    </row>
    <row r="4043" spans="1:93" x14ac:dyDescent="0.25">
      <c r="A4043" s="134" t="s">
        <v>14</v>
      </c>
      <c r="B4043" s="134" t="s">
        <v>2147</v>
      </c>
      <c r="C4043" s="134" t="s">
        <v>21588</v>
      </c>
      <c r="D4043" s="36" t="s">
        <v>21588</v>
      </c>
      <c r="E4043" s="164" t="s">
        <v>1124</v>
      </c>
      <c r="F4043" s="201" t="s">
        <v>12395</v>
      </c>
      <c r="G4043" s="201" t="s">
        <v>12396</v>
      </c>
      <c r="H4043" s="226" t="s">
        <v>2152</v>
      </c>
      <c r="K4043" s="133" t="s">
        <v>21589</v>
      </c>
      <c r="L4043" s="133" t="s">
        <v>12940</v>
      </c>
      <c r="M4043" s="133" t="s">
        <v>21590</v>
      </c>
      <c r="N4043" s="133" t="s">
        <v>12399</v>
      </c>
      <c r="O4043" s="134">
        <v>20140904</v>
      </c>
      <c r="P4043" s="134">
        <v>20150128</v>
      </c>
      <c r="Q4043" s="133" t="s">
        <v>21044</v>
      </c>
      <c r="R4043" s="134" t="s">
        <v>14</v>
      </c>
      <c r="S4043" s="134" t="s">
        <v>21588</v>
      </c>
      <c r="T4043" s="58" t="s">
        <v>4744</v>
      </c>
      <c r="U4043" s="58" t="s">
        <v>4860</v>
      </c>
      <c r="V4043" s="58" t="s">
        <v>21591</v>
      </c>
      <c r="W4043" s="235">
        <v>835</v>
      </c>
      <c r="X4043" s="134" t="s">
        <v>21588</v>
      </c>
      <c r="Y4043" s="216" t="s">
        <v>1124</v>
      </c>
      <c r="Z4043" s="26">
        <f t="shared" si="298"/>
        <v>42.051388888888887</v>
      </c>
      <c r="AA4043" s="27">
        <f t="shared" si="299"/>
        <v>19.837499999999999</v>
      </c>
      <c r="AB4043" s="134" t="str">
        <f t="shared" si="292"/>
        <v>42</v>
      </c>
      <c r="AC4043" s="134" t="str">
        <f t="shared" si="293"/>
        <v>03</v>
      </c>
      <c r="AD4043" s="134" t="str">
        <f t="shared" si="294"/>
        <v>05</v>
      </c>
      <c r="AE4043" s="26" t="s">
        <v>21592</v>
      </c>
      <c r="AF4043" s="134" t="str">
        <f t="shared" si="295"/>
        <v>19</v>
      </c>
      <c r="AG4043" s="134" t="str">
        <f t="shared" si="296"/>
        <v>50</v>
      </c>
      <c r="AH4043" s="134" t="str">
        <f t="shared" si="297"/>
        <v>15</v>
      </c>
      <c r="AI4043" s="27" t="s">
        <v>21593</v>
      </c>
      <c r="AJ4043" s="134">
        <v>300</v>
      </c>
      <c r="AK4043" s="235" t="s">
        <v>4717</v>
      </c>
      <c r="AL4043" s="133">
        <v>22</v>
      </c>
      <c r="AM4043" s="134" t="s">
        <v>2371</v>
      </c>
      <c r="AN4043" s="235">
        <v>22</v>
      </c>
      <c r="AO4043" s="134" t="s">
        <v>21588</v>
      </c>
      <c r="AP4043" s="226" t="s">
        <v>1124</v>
      </c>
      <c r="AQ4043" s="133" t="s">
        <v>21590</v>
      </c>
      <c r="AR4043" s="133" t="s">
        <v>21589</v>
      </c>
      <c r="AS4043" s="134" t="s">
        <v>21591</v>
      </c>
      <c r="AU4043" s="134">
        <v>300</v>
      </c>
      <c r="AW4043" s="235">
        <v>20</v>
      </c>
      <c r="AX4043" s="133" t="s">
        <v>11499</v>
      </c>
      <c r="AY4043" s="235">
        <v>0</v>
      </c>
      <c r="AZ4043" s="134" t="s">
        <v>1124</v>
      </c>
      <c r="BA4043" s="133" t="s">
        <v>4589</v>
      </c>
      <c r="BB4043" s="235">
        <v>0</v>
      </c>
      <c r="BG4043" s="134" t="s">
        <v>21588</v>
      </c>
      <c r="BP4043" s="134" t="s">
        <v>21590</v>
      </c>
      <c r="BQ4043" s="134" t="s">
        <v>21590</v>
      </c>
      <c r="BR4043" s="134" t="s">
        <v>21588</v>
      </c>
      <c r="BU4043" s="134"/>
      <c r="BV4043" s="134"/>
      <c r="BW4043" s="134"/>
      <c r="BX4043" s="134"/>
      <c r="CA4043" s="134"/>
      <c r="CB4043" s="134" t="s">
        <v>21588</v>
      </c>
      <c r="CE4043" s="134" t="s">
        <v>21588</v>
      </c>
      <c r="CO4043" s="134" t="s">
        <v>21588</v>
      </c>
    </row>
    <row r="4044" spans="1:93" x14ac:dyDescent="0.25">
      <c r="A4044" s="134" t="s">
        <v>14</v>
      </c>
      <c r="B4044" s="134" t="s">
        <v>2147</v>
      </c>
      <c r="C4044" s="134" t="s">
        <v>21594</v>
      </c>
      <c r="D4044" s="36" t="s">
        <v>21594</v>
      </c>
      <c r="E4044" s="164" t="s">
        <v>1124</v>
      </c>
      <c r="F4044" s="201" t="s">
        <v>12395</v>
      </c>
      <c r="G4044" s="201" t="s">
        <v>12396</v>
      </c>
      <c r="H4044" s="226" t="s">
        <v>2152</v>
      </c>
      <c r="K4044" s="133" t="s">
        <v>21595</v>
      </c>
      <c r="L4044" s="133" t="s">
        <v>12940</v>
      </c>
      <c r="M4044" s="133" t="s">
        <v>21596</v>
      </c>
      <c r="N4044" s="133" t="s">
        <v>12399</v>
      </c>
      <c r="O4044" s="134">
        <v>20140904</v>
      </c>
      <c r="P4044" s="134">
        <v>20150128</v>
      </c>
      <c r="Q4044" s="133" t="s">
        <v>21044</v>
      </c>
      <c r="R4044" s="134" t="s">
        <v>14</v>
      </c>
      <c r="S4044" s="134" t="s">
        <v>21594</v>
      </c>
      <c r="T4044" s="58" t="s">
        <v>4744</v>
      </c>
      <c r="U4044" s="58" t="s">
        <v>7020</v>
      </c>
      <c r="V4044" s="58" t="s">
        <v>4810</v>
      </c>
      <c r="W4044" s="235">
        <v>90</v>
      </c>
      <c r="X4044" s="134" t="s">
        <v>21594</v>
      </c>
      <c r="Y4044" s="216" t="s">
        <v>1124</v>
      </c>
      <c r="Z4044" s="26">
        <f t="shared" si="298"/>
        <v>42.209722222222226</v>
      </c>
      <c r="AA4044" s="27">
        <f t="shared" si="299"/>
        <v>19.454444444444444</v>
      </c>
      <c r="AB4044" s="134" t="str">
        <f t="shared" si="292"/>
        <v>42</v>
      </c>
      <c r="AC4044" s="134" t="str">
        <f t="shared" si="293"/>
        <v>12</v>
      </c>
      <c r="AD4044" s="134" t="str">
        <f t="shared" si="294"/>
        <v>35</v>
      </c>
      <c r="AE4044" s="26" t="s">
        <v>21597</v>
      </c>
      <c r="AF4044" s="134" t="str">
        <f t="shared" si="295"/>
        <v>19</v>
      </c>
      <c r="AG4044" s="134" t="str">
        <f t="shared" si="296"/>
        <v>27</v>
      </c>
      <c r="AH4044" s="134" t="str">
        <f t="shared" si="297"/>
        <v>16</v>
      </c>
      <c r="AI4044" s="27" t="s">
        <v>21598</v>
      </c>
      <c r="AJ4044" s="134">
        <v>300</v>
      </c>
      <c r="AK4044" s="235" t="s">
        <v>4717</v>
      </c>
      <c r="AL4044" s="133">
        <v>22</v>
      </c>
      <c r="AM4044" s="134" t="s">
        <v>2371</v>
      </c>
      <c r="AN4044" s="235">
        <v>22</v>
      </c>
      <c r="AO4044" s="134" t="s">
        <v>21594</v>
      </c>
      <c r="AP4044" s="226" t="s">
        <v>1124</v>
      </c>
      <c r="AQ4044" s="133" t="s">
        <v>21596</v>
      </c>
      <c r="AR4044" s="133" t="s">
        <v>21595</v>
      </c>
      <c r="AS4044" s="134" t="s">
        <v>4810</v>
      </c>
      <c r="AU4044" s="134">
        <v>300</v>
      </c>
      <c r="AW4044" s="235">
        <v>20</v>
      </c>
      <c r="AX4044" s="133" t="s">
        <v>11499</v>
      </c>
      <c r="AY4044" s="235">
        <v>0</v>
      </c>
      <c r="AZ4044" s="134" t="s">
        <v>1124</v>
      </c>
      <c r="BA4044" s="133" t="s">
        <v>4589</v>
      </c>
      <c r="BB4044" s="235">
        <v>0</v>
      </c>
      <c r="BG4044" s="134" t="s">
        <v>21594</v>
      </c>
      <c r="BP4044" s="134" t="s">
        <v>21596</v>
      </c>
      <c r="BQ4044" s="134" t="s">
        <v>21596</v>
      </c>
      <c r="BR4044" s="134" t="s">
        <v>21594</v>
      </c>
      <c r="CB4044" s="134" t="s">
        <v>21594</v>
      </c>
      <c r="CE4044" s="134" t="s">
        <v>21594</v>
      </c>
      <c r="CO4044" s="134" t="s">
        <v>21594</v>
      </c>
    </row>
    <row r="4045" spans="1:93" x14ac:dyDescent="0.25">
      <c r="A4045" s="134" t="s">
        <v>14</v>
      </c>
      <c r="B4045" s="134" t="s">
        <v>2147</v>
      </c>
      <c r="C4045" s="134" t="s">
        <v>21599</v>
      </c>
      <c r="D4045" s="36" t="s">
        <v>21599</v>
      </c>
      <c r="E4045" s="164" t="s">
        <v>1124</v>
      </c>
      <c r="F4045" s="201" t="s">
        <v>12395</v>
      </c>
      <c r="G4045" s="201" t="s">
        <v>12396</v>
      </c>
      <c r="H4045" s="226" t="s">
        <v>2152</v>
      </c>
      <c r="K4045" s="133" t="s">
        <v>21600</v>
      </c>
      <c r="L4045" s="133" t="s">
        <v>12940</v>
      </c>
      <c r="M4045" s="133" t="s">
        <v>21601</v>
      </c>
      <c r="N4045" s="133" t="s">
        <v>12399</v>
      </c>
      <c r="O4045" s="134">
        <v>20140904</v>
      </c>
      <c r="P4045" s="134">
        <v>20150128</v>
      </c>
      <c r="Q4045" s="133" t="s">
        <v>21044</v>
      </c>
      <c r="R4045" s="134" t="s">
        <v>14</v>
      </c>
      <c r="S4045" s="134" t="s">
        <v>21599</v>
      </c>
      <c r="T4045" s="58" t="s">
        <v>4744</v>
      </c>
      <c r="U4045" s="58" t="s">
        <v>7020</v>
      </c>
      <c r="V4045" s="58" t="s">
        <v>4810</v>
      </c>
      <c r="W4045" s="235">
        <v>90</v>
      </c>
      <c r="X4045" s="134" t="s">
        <v>21599</v>
      </c>
      <c r="Y4045" s="216" t="s">
        <v>1124</v>
      </c>
      <c r="Z4045" s="26">
        <f t="shared" si="298"/>
        <v>42.21</v>
      </c>
      <c r="AA4045" s="27">
        <f t="shared" si="299"/>
        <v>19.454444444444444</v>
      </c>
      <c r="AB4045" s="134" t="str">
        <f t="shared" si="292"/>
        <v>42</v>
      </c>
      <c r="AC4045" s="134" t="str">
        <f t="shared" si="293"/>
        <v>12</v>
      </c>
      <c r="AD4045" s="134" t="str">
        <f t="shared" si="294"/>
        <v>36</v>
      </c>
      <c r="AE4045" s="26" t="s">
        <v>21602</v>
      </c>
      <c r="AF4045" s="134" t="str">
        <f t="shared" si="295"/>
        <v>19</v>
      </c>
      <c r="AG4045" s="134" t="str">
        <f t="shared" si="296"/>
        <v>27</v>
      </c>
      <c r="AH4045" s="134" t="str">
        <f t="shared" si="297"/>
        <v>16</v>
      </c>
      <c r="AI4045" s="27" t="s">
        <v>21598</v>
      </c>
      <c r="AJ4045" s="134">
        <v>300</v>
      </c>
      <c r="AK4045" s="235" t="s">
        <v>4717</v>
      </c>
      <c r="AL4045" s="133">
        <v>22</v>
      </c>
      <c r="AM4045" s="134" t="s">
        <v>2371</v>
      </c>
      <c r="AN4045" s="235">
        <v>22</v>
      </c>
      <c r="AO4045" s="134" t="s">
        <v>21599</v>
      </c>
      <c r="AP4045" s="226" t="s">
        <v>1124</v>
      </c>
      <c r="AQ4045" s="133" t="s">
        <v>21601</v>
      </c>
      <c r="AR4045" s="133" t="s">
        <v>21600</v>
      </c>
      <c r="AS4045" s="134" t="s">
        <v>4810</v>
      </c>
      <c r="AU4045" s="134">
        <v>300</v>
      </c>
      <c r="AW4045" s="235">
        <v>20</v>
      </c>
      <c r="AX4045" s="133" t="s">
        <v>11499</v>
      </c>
      <c r="AY4045" s="235">
        <v>0</v>
      </c>
      <c r="AZ4045" s="134" t="s">
        <v>1124</v>
      </c>
      <c r="BA4045" s="133" t="s">
        <v>4589</v>
      </c>
      <c r="BB4045" s="235">
        <v>0</v>
      </c>
      <c r="BG4045" s="134" t="s">
        <v>21599</v>
      </c>
      <c r="BP4045" s="134" t="s">
        <v>21601</v>
      </c>
      <c r="BQ4045" s="134" t="s">
        <v>21601</v>
      </c>
      <c r="BR4045" s="134" t="s">
        <v>21599</v>
      </c>
      <c r="CB4045" s="134" t="s">
        <v>21599</v>
      </c>
      <c r="CE4045" s="134" t="s">
        <v>21599</v>
      </c>
      <c r="CO4045" s="134" t="s">
        <v>21599</v>
      </c>
    </row>
    <row r="4046" spans="1:93" x14ac:dyDescent="0.25">
      <c r="A4046" s="134" t="s">
        <v>14</v>
      </c>
      <c r="B4046" s="134" t="s">
        <v>2147</v>
      </c>
      <c r="C4046" s="134" t="s">
        <v>21603</v>
      </c>
      <c r="D4046" s="36" t="s">
        <v>21603</v>
      </c>
      <c r="E4046" s="164" t="s">
        <v>1124</v>
      </c>
      <c r="F4046" s="201" t="s">
        <v>12395</v>
      </c>
      <c r="G4046" s="201" t="s">
        <v>12396</v>
      </c>
      <c r="H4046" s="226" t="s">
        <v>2152</v>
      </c>
      <c r="K4046" s="133" t="s">
        <v>21604</v>
      </c>
      <c r="L4046" s="133" t="s">
        <v>12940</v>
      </c>
      <c r="M4046" s="133" t="s">
        <v>21605</v>
      </c>
      <c r="N4046" s="133" t="s">
        <v>12399</v>
      </c>
      <c r="O4046" s="134">
        <v>20140904</v>
      </c>
      <c r="P4046" s="134">
        <v>20150128</v>
      </c>
      <c r="Q4046" s="133" t="s">
        <v>21044</v>
      </c>
      <c r="R4046" s="134" t="s">
        <v>14</v>
      </c>
      <c r="S4046" s="134" t="s">
        <v>21603</v>
      </c>
      <c r="T4046" s="58" t="s">
        <v>4799</v>
      </c>
      <c r="U4046" s="58" t="s">
        <v>7475</v>
      </c>
      <c r="V4046" s="58" t="s">
        <v>8389</v>
      </c>
      <c r="W4046" s="235">
        <v>60</v>
      </c>
      <c r="X4046" s="134" t="s">
        <v>21603</v>
      </c>
      <c r="Y4046" s="216" t="s">
        <v>1124</v>
      </c>
      <c r="Z4046" s="26">
        <f t="shared" si="298"/>
        <v>41.843888888888891</v>
      </c>
      <c r="AA4046" s="27">
        <f t="shared" si="299"/>
        <v>19.679722222222225</v>
      </c>
      <c r="AB4046" s="134" t="str">
        <f t="shared" si="292"/>
        <v>41</v>
      </c>
      <c r="AC4046" s="134" t="str">
        <f t="shared" si="293"/>
        <v>50</v>
      </c>
      <c r="AD4046" s="134" t="str">
        <f t="shared" si="294"/>
        <v>38</v>
      </c>
      <c r="AE4046" s="26" t="s">
        <v>21606</v>
      </c>
      <c r="AF4046" s="134" t="str">
        <f t="shared" si="295"/>
        <v>19</v>
      </c>
      <c r="AG4046" s="134" t="str">
        <f t="shared" si="296"/>
        <v>40</v>
      </c>
      <c r="AH4046" s="134" t="str">
        <f t="shared" si="297"/>
        <v>47</v>
      </c>
      <c r="AI4046" s="27" t="s">
        <v>21607</v>
      </c>
      <c r="AJ4046" s="134">
        <v>300</v>
      </c>
      <c r="AK4046" s="235" t="s">
        <v>4717</v>
      </c>
      <c r="AL4046" s="133">
        <v>22</v>
      </c>
      <c r="AM4046" s="134" t="s">
        <v>2371</v>
      </c>
      <c r="AN4046" s="235">
        <v>22</v>
      </c>
      <c r="AO4046" s="134" t="s">
        <v>21603</v>
      </c>
      <c r="AP4046" s="226" t="s">
        <v>1124</v>
      </c>
      <c r="AQ4046" s="133" t="s">
        <v>21605</v>
      </c>
      <c r="AR4046" s="133" t="s">
        <v>21604</v>
      </c>
      <c r="AS4046" s="134" t="s">
        <v>8389</v>
      </c>
      <c r="AU4046" s="134">
        <v>300</v>
      </c>
      <c r="AW4046" s="235">
        <v>20</v>
      </c>
      <c r="AX4046" s="133" t="s">
        <v>11499</v>
      </c>
      <c r="AY4046" s="235">
        <v>0</v>
      </c>
      <c r="AZ4046" s="134" t="s">
        <v>1124</v>
      </c>
      <c r="BA4046" s="133" t="s">
        <v>4589</v>
      </c>
      <c r="BB4046" s="235">
        <v>0</v>
      </c>
      <c r="BG4046" s="134" t="s">
        <v>21603</v>
      </c>
      <c r="BP4046" s="134" t="s">
        <v>21605</v>
      </c>
      <c r="BQ4046" s="134" t="s">
        <v>21605</v>
      </c>
      <c r="BR4046" s="134" t="s">
        <v>21603</v>
      </c>
      <c r="CB4046" s="134" t="s">
        <v>21603</v>
      </c>
      <c r="CE4046" s="134" t="s">
        <v>21603</v>
      </c>
      <c r="CO4046" s="134" t="s">
        <v>21603</v>
      </c>
    </row>
    <row r="4047" spans="1:93" x14ac:dyDescent="0.25">
      <c r="A4047" s="134" t="s">
        <v>14</v>
      </c>
      <c r="B4047" s="134" t="s">
        <v>2147</v>
      </c>
      <c r="C4047" s="134" t="s">
        <v>21608</v>
      </c>
      <c r="D4047" s="36" t="s">
        <v>21608</v>
      </c>
      <c r="E4047" s="164" t="s">
        <v>1124</v>
      </c>
      <c r="F4047" s="201" t="s">
        <v>12395</v>
      </c>
      <c r="G4047" s="201" t="s">
        <v>12396</v>
      </c>
      <c r="H4047" s="226" t="s">
        <v>2152</v>
      </c>
      <c r="K4047" s="133" t="s">
        <v>21609</v>
      </c>
      <c r="L4047" s="133" t="s">
        <v>12940</v>
      </c>
      <c r="M4047" s="133" t="s">
        <v>21610</v>
      </c>
      <c r="N4047" s="133" t="s">
        <v>12399</v>
      </c>
      <c r="O4047" s="134">
        <v>20140912</v>
      </c>
      <c r="P4047" s="134">
        <v>20150128</v>
      </c>
      <c r="Q4047" s="133" t="s">
        <v>21044</v>
      </c>
      <c r="R4047" s="134" t="s">
        <v>14</v>
      </c>
      <c r="S4047" s="134" t="s">
        <v>21608</v>
      </c>
      <c r="T4047" s="58" t="s">
        <v>4818</v>
      </c>
      <c r="U4047" s="58" t="s">
        <v>4964</v>
      </c>
      <c r="V4047" s="58" t="s">
        <v>16968</v>
      </c>
      <c r="W4047" s="235">
        <v>878</v>
      </c>
      <c r="X4047" s="134" t="s">
        <v>21608</v>
      </c>
      <c r="Y4047" s="216" t="s">
        <v>1124</v>
      </c>
      <c r="Z4047" s="26">
        <f t="shared" si="298"/>
        <v>40.857777777777777</v>
      </c>
      <c r="AA4047" s="27">
        <f t="shared" si="299"/>
        <v>20.683333333333334</v>
      </c>
      <c r="AB4047" s="134" t="str">
        <f t="shared" si="292"/>
        <v>40</v>
      </c>
      <c r="AC4047" s="134" t="str">
        <f t="shared" si="293"/>
        <v>51</v>
      </c>
      <c r="AD4047" s="134" t="str">
        <f t="shared" si="294"/>
        <v>28</v>
      </c>
      <c r="AE4047" s="26" t="s">
        <v>21463</v>
      </c>
      <c r="AF4047" s="134" t="str">
        <f t="shared" si="295"/>
        <v>20</v>
      </c>
      <c r="AG4047" s="134" t="str">
        <f t="shared" si="296"/>
        <v>41</v>
      </c>
      <c r="AH4047" s="134" t="str">
        <f t="shared" si="297"/>
        <v>00</v>
      </c>
      <c r="AI4047" s="27" t="s">
        <v>21464</v>
      </c>
      <c r="AJ4047" s="134">
        <v>300</v>
      </c>
      <c r="AK4047" s="235" t="s">
        <v>4717</v>
      </c>
      <c r="AL4047" s="133">
        <v>22</v>
      </c>
      <c r="AM4047" s="134" t="s">
        <v>2371</v>
      </c>
      <c r="AN4047" s="235">
        <v>22</v>
      </c>
      <c r="AO4047" s="134" t="s">
        <v>21608</v>
      </c>
      <c r="AP4047" s="226" t="s">
        <v>1124</v>
      </c>
      <c r="AQ4047" s="133" t="s">
        <v>21610</v>
      </c>
      <c r="AR4047" s="133" t="s">
        <v>21609</v>
      </c>
      <c r="AS4047" s="134" t="s">
        <v>16968</v>
      </c>
      <c r="AU4047" s="134">
        <v>300</v>
      </c>
      <c r="AW4047" s="235">
        <v>20</v>
      </c>
      <c r="AX4047" s="133" t="s">
        <v>11499</v>
      </c>
      <c r="AY4047" s="235">
        <v>0</v>
      </c>
      <c r="AZ4047" s="134" t="s">
        <v>1124</v>
      </c>
      <c r="BA4047" s="133" t="s">
        <v>4589</v>
      </c>
      <c r="BB4047" s="235">
        <v>0</v>
      </c>
      <c r="BG4047" s="134" t="s">
        <v>21608</v>
      </c>
      <c r="BP4047" s="134" t="s">
        <v>21610</v>
      </c>
      <c r="BQ4047" s="134" t="s">
        <v>21610</v>
      </c>
      <c r="BR4047" s="134" t="s">
        <v>21608</v>
      </c>
      <c r="CB4047" s="134" t="s">
        <v>21608</v>
      </c>
      <c r="CE4047" s="134" t="s">
        <v>21608</v>
      </c>
      <c r="CO4047" s="134" t="s">
        <v>21608</v>
      </c>
    </row>
    <row r="4048" spans="1:93" x14ac:dyDescent="0.25">
      <c r="A4048" s="134" t="s">
        <v>14</v>
      </c>
      <c r="B4048" s="134" t="s">
        <v>2147</v>
      </c>
      <c r="C4048" s="134" t="s">
        <v>21611</v>
      </c>
      <c r="D4048" s="36" t="s">
        <v>21611</v>
      </c>
      <c r="E4048" s="164" t="s">
        <v>1124</v>
      </c>
      <c r="F4048" s="201" t="s">
        <v>12395</v>
      </c>
      <c r="G4048" s="201" t="s">
        <v>12396</v>
      </c>
      <c r="H4048" s="226" t="s">
        <v>2152</v>
      </c>
      <c r="K4048" s="133" t="s">
        <v>21612</v>
      </c>
      <c r="L4048" s="133" t="s">
        <v>12940</v>
      </c>
      <c r="M4048" s="133" t="s">
        <v>21613</v>
      </c>
      <c r="N4048" s="133" t="s">
        <v>12399</v>
      </c>
      <c r="O4048" s="134">
        <v>20140912</v>
      </c>
      <c r="P4048" s="134">
        <v>20150128</v>
      </c>
      <c r="Q4048" s="133" t="s">
        <v>21044</v>
      </c>
      <c r="R4048" s="134" t="s">
        <v>14</v>
      </c>
      <c r="S4048" s="134" t="s">
        <v>21611</v>
      </c>
      <c r="T4048" s="58" t="s">
        <v>4818</v>
      </c>
      <c r="U4048" s="58" t="s">
        <v>4964</v>
      </c>
      <c r="V4048" s="58" t="s">
        <v>16968</v>
      </c>
      <c r="W4048" s="235">
        <v>878</v>
      </c>
      <c r="X4048" s="134" t="s">
        <v>21611</v>
      </c>
      <c r="Y4048" s="216" t="s">
        <v>1124</v>
      </c>
      <c r="Z4048" s="26">
        <f t="shared" si="298"/>
        <v>40.857777777777777</v>
      </c>
      <c r="AA4048" s="27">
        <f t="shared" si="299"/>
        <v>20.683333333333334</v>
      </c>
      <c r="AB4048" s="134" t="str">
        <f t="shared" si="292"/>
        <v>40</v>
      </c>
      <c r="AC4048" s="134" t="str">
        <f t="shared" si="293"/>
        <v>51</v>
      </c>
      <c r="AD4048" s="134" t="str">
        <f t="shared" si="294"/>
        <v>28</v>
      </c>
      <c r="AE4048" s="26" t="s">
        <v>21463</v>
      </c>
      <c r="AF4048" s="134" t="str">
        <f t="shared" si="295"/>
        <v>20</v>
      </c>
      <c r="AG4048" s="134" t="str">
        <f t="shared" si="296"/>
        <v>41</v>
      </c>
      <c r="AH4048" s="134" t="str">
        <f t="shared" si="297"/>
        <v>00</v>
      </c>
      <c r="AI4048" s="27" t="s">
        <v>21464</v>
      </c>
      <c r="AJ4048" s="134">
        <v>300</v>
      </c>
      <c r="AK4048" s="235" t="s">
        <v>4717</v>
      </c>
      <c r="AL4048" s="133">
        <v>22</v>
      </c>
      <c r="AM4048" s="134" t="s">
        <v>2371</v>
      </c>
      <c r="AN4048" s="235">
        <v>22</v>
      </c>
      <c r="AO4048" s="134" t="s">
        <v>21611</v>
      </c>
      <c r="AP4048" s="226" t="s">
        <v>1124</v>
      </c>
      <c r="AQ4048" s="133" t="s">
        <v>21613</v>
      </c>
      <c r="AR4048" s="133" t="s">
        <v>21612</v>
      </c>
      <c r="AS4048" s="134" t="s">
        <v>16968</v>
      </c>
      <c r="AU4048" s="134">
        <v>300</v>
      </c>
      <c r="AW4048" s="235">
        <v>20</v>
      </c>
      <c r="AX4048" s="133" t="s">
        <v>11499</v>
      </c>
      <c r="AY4048" s="235">
        <v>0</v>
      </c>
      <c r="AZ4048" s="134" t="s">
        <v>1124</v>
      </c>
      <c r="BA4048" s="133" t="s">
        <v>4589</v>
      </c>
      <c r="BB4048" s="235">
        <v>0</v>
      </c>
      <c r="BG4048" s="134" t="s">
        <v>21611</v>
      </c>
      <c r="BP4048" s="134" t="s">
        <v>21613</v>
      </c>
      <c r="BQ4048" s="134" t="s">
        <v>21613</v>
      </c>
      <c r="BR4048" s="134" t="s">
        <v>21611</v>
      </c>
      <c r="CB4048" s="134" t="s">
        <v>21611</v>
      </c>
      <c r="CE4048" s="134" t="s">
        <v>21611</v>
      </c>
      <c r="CO4048" s="134" t="s">
        <v>21611</v>
      </c>
    </row>
    <row r="4049" spans="1:93" x14ac:dyDescent="0.25">
      <c r="A4049" s="134" t="s">
        <v>14</v>
      </c>
      <c r="B4049" s="134" t="s">
        <v>2147</v>
      </c>
      <c r="C4049" s="134" t="s">
        <v>21614</v>
      </c>
      <c r="D4049" s="36" t="s">
        <v>21614</v>
      </c>
      <c r="E4049" s="164" t="s">
        <v>1124</v>
      </c>
      <c r="F4049" s="201" t="s">
        <v>12395</v>
      </c>
      <c r="G4049" s="201" t="s">
        <v>12396</v>
      </c>
      <c r="H4049" s="226" t="s">
        <v>2152</v>
      </c>
      <c r="K4049" s="133" t="s">
        <v>21615</v>
      </c>
      <c r="L4049" s="133" t="s">
        <v>12940</v>
      </c>
      <c r="M4049" s="133" t="s">
        <v>21616</v>
      </c>
      <c r="N4049" s="133" t="s">
        <v>12399</v>
      </c>
      <c r="O4049" s="134">
        <v>20140912</v>
      </c>
      <c r="P4049" s="134">
        <v>20150128</v>
      </c>
      <c r="Q4049" s="133" t="s">
        <v>21044</v>
      </c>
      <c r="R4049" s="134" t="s">
        <v>14</v>
      </c>
      <c r="S4049" s="134" t="s">
        <v>21614</v>
      </c>
      <c r="T4049" s="58" t="s">
        <v>4818</v>
      </c>
      <c r="U4049" s="58" t="s">
        <v>4964</v>
      </c>
      <c r="V4049" s="58" t="s">
        <v>16968</v>
      </c>
      <c r="W4049" s="235">
        <v>878</v>
      </c>
      <c r="X4049" s="134" t="s">
        <v>21614</v>
      </c>
      <c r="Y4049" s="216" t="s">
        <v>1124</v>
      </c>
      <c r="Z4049" s="26">
        <f t="shared" si="298"/>
        <v>40.857777777777777</v>
      </c>
      <c r="AA4049" s="27">
        <f t="shared" si="299"/>
        <v>20.683333333333334</v>
      </c>
      <c r="AB4049" s="134" t="str">
        <f t="shared" si="292"/>
        <v>40</v>
      </c>
      <c r="AC4049" s="134" t="str">
        <f t="shared" si="293"/>
        <v>51</v>
      </c>
      <c r="AD4049" s="134" t="str">
        <f t="shared" si="294"/>
        <v>28</v>
      </c>
      <c r="AE4049" s="26" t="s">
        <v>21463</v>
      </c>
      <c r="AF4049" s="134" t="str">
        <f t="shared" si="295"/>
        <v>20</v>
      </c>
      <c r="AG4049" s="134" t="str">
        <f t="shared" si="296"/>
        <v>41</v>
      </c>
      <c r="AH4049" s="134" t="str">
        <f t="shared" si="297"/>
        <v>00</v>
      </c>
      <c r="AI4049" s="27" t="s">
        <v>21464</v>
      </c>
      <c r="AJ4049" s="134">
        <v>300</v>
      </c>
      <c r="AK4049" s="235" t="s">
        <v>4717</v>
      </c>
      <c r="AL4049" s="133">
        <v>22</v>
      </c>
      <c r="AM4049" s="134" t="s">
        <v>2371</v>
      </c>
      <c r="AN4049" s="235">
        <v>22</v>
      </c>
      <c r="AO4049" s="134" t="s">
        <v>21614</v>
      </c>
      <c r="AP4049" s="226" t="s">
        <v>1124</v>
      </c>
      <c r="AQ4049" s="133" t="s">
        <v>21616</v>
      </c>
      <c r="AR4049" s="133" t="s">
        <v>21615</v>
      </c>
      <c r="AS4049" s="134" t="s">
        <v>16968</v>
      </c>
      <c r="AU4049" s="134">
        <v>300</v>
      </c>
      <c r="AW4049" s="235">
        <v>20</v>
      </c>
      <c r="AX4049" s="133" t="s">
        <v>11499</v>
      </c>
      <c r="AY4049" s="235">
        <v>0</v>
      </c>
      <c r="AZ4049" s="134" t="s">
        <v>1124</v>
      </c>
      <c r="BA4049" s="133" t="s">
        <v>4589</v>
      </c>
      <c r="BB4049" s="235">
        <v>0</v>
      </c>
      <c r="BG4049" s="134" t="s">
        <v>21614</v>
      </c>
      <c r="BP4049" s="134" t="s">
        <v>21616</v>
      </c>
      <c r="BQ4049" s="134" t="s">
        <v>21616</v>
      </c>
      <c r="BR4049" s="134" t="s">
        <v>21614</v>
      </c>
      <c r="CB4049" s="134" t="s">
        <v>21614</v>
      </c>
      <c r="CE4049" s="134" t="s">
        <v>21614</v>
      </c>
      <c r="CO4049" s="134" t="s">
        <v>21614</v>
      </c>
    </row>
    <row r="4050" spans="1:93" x14ac:dyDescent="0.25">
      <c r="A4050" s="134" t="s">
        <v>14</v>
      </c>
      <c r="B4050" s="134" t="s">
        <v>2147</v>
      </c>
      <c r="C4050" s="134" t="s">
        <v>21617</v>
      </c>
      <c r="D4050" s="36" t="s">
        <v>21617</v>
      </c>
      <c r="E4050" s="164" t="s">
        <v>1124</v>
      </c>
      <c r="F4050" s="201" t="s">
        <v>12395</v>
      </c>
      <c r="G4050" s="201" t="s">
        <v>12396</v>
      </c>
      <c r="H4050" s="226" t="s">
        <v>2152</v>
      </c>
      <c r="K4050" s="133" t="s">
        <v>21618</v>
      </c>
      <c r="L4050" s="133" t="s">
        <v>12940</v>
      </c>
      <c r="M4050" s="133" t="s">
        <v>21619</v>
      </c>
      <c r="N4050" s="133" t="s">
        <v>12399</v>
      </c>
      <c r="O4050" s="134">
        <v>20140914</v>
      </c>
      <c r="P4050" s="134">
        <v>20150128</v>
      </c>
      <c r="Q4050" s="133" t="s">
        <v>21044</v>
      </c>
      <c r="R4050" s="134" t="s">
        <v>14</v>
      </c>
      <c r="S4050" s="134" t="s">
        <v>21617</v>
      </c>
      <c r="T4050" s="58" t="s">
        <v>4818</v>
      </c>
      <c r="U4050" s="58" t="s">
        <v>4819</v>
      </c>
      <c r="V4050" s="58" t="s">
        <v>6977</v>
      </c>
      <c r="W4050" s="235">
        <v>1227</v>
      </c>
      <c r="X4050" s="134" t="s">
        <v>21617</v>
      </c>
      <c r="Y4050" s="216" t="s">
        <v>1124</v>
      </c>
      <c r="Z4050" s="26">
        <f t="shared" si="298"/>
        <v>40.523055555555551</v>
      </c>
      <c r="AA4050" s="27">
        <f t="shared" si="299"/>
        <v>20.586111111111109</v>
      </c>
      <c r="AB4050" s="134" t="str">
        <f t="shared" si="292"/>
        <v>40</v>
      </c>
      <c r="AC4050" s="134" t="str">
        <f t="shared" si="293"/>
        <v>31</v>
      </c>
      <c r="AD4050" s="134" t="str">
        <f t="shared" si="294"/>
        <v>23</v>
      </c>
      <c r="AE4050" s="26" t="s">
        <v>21147</v>
      </c>
      <c r="AF4050" s="134" t="str">
        <f t="shared" si="295"/>
        <v>20</v>
      </c>
      <c r="AG4050" s="134" t="str">
        <f t="shared" si="296"/>
        <v>35</v>
      </c>
      <c r="AH4050" s="134" t="str">
        <f t="shared" si="297"/>
        <v>10</v>
      </c>
      <c r="AI4050" s="27" t="s">
        <v>21127</v>
      </c>
      <c r="AJ4050" s="134">
        <v>300</v>
      </c>
      <c r="AK4050" s="235" t="s">
        <v>4717</v>
      </c>
      <c r="AL4050" s="133">
        <v>22</v>
      </c>
      <c r="AM4050" s="134" t="s">
        <v>2371</v>
      </c>
      <c r="AN4050" s="235">
        <v>22</v>
      </c>
      <c r="AO4050" s="134" t="s">
        <v>21617</v>
      </c>
      <c r="AP4050" s="226" t="s">
        <v>1124</v>
      </c>
      <c r="AQ4050" s="133" t="s">
        <v>21619</v>
      </c>
      <c r="AR4050" s="133" t="s">
        <v>21618</v>
      </c>
      <c r="AS4050" s="134" t="s">
        <v>6977</v>
      </c>
      <c r="AU4050" s="134">
        <v>300</v>
      </c>
      <c r="AW4050" s="235">
        <v>20</v>
      </c>
      <c r="AX4050" s="133" t="s">
        <v>11499</v>
      </c>
      <c r="AY4050" s="235">
        <v>0</v>
      </c>
      <c r="AZ4050" s="134" t="s">
        <v>1124</v>
      </c>
      <c r="BA4050" s="133" t="s">
        <v>4589</v>
      </c>
      <c r="BB4050" s="235">
        <v>0</v>
      </c>
      <c r="BG4050" s="134" t="s">
        <v>21617</v>
      </c>
      <c r="BP4050" s="134" t="s">
        <v>21619</v>
      </c>
      <c r="BQ4050" s="134" t="s">
        <v>21619</v>
      </c>
      <c r="BR4050" s="134" t="s">
        <v>21617</v>
      </c>
      <c r="CB4050" s="134" t="s">
        <v>21617</v>
      </c>
      <c r="CE4050" s="134" t="s">
        <v>21617</v>
      </c>
      <c r="CO4050" s="134" t="s">
        <v>21617</v>
      </c>
    </row>
    <row r="4051" spans="1:93" x14ac:dyDescent="0.25">
      <c r="A4051" s="134" t="s">
        <v>14</v>
      </c>
      <c r="B4051" s="134" t="s">
        <v>2147</v>
      </c>
      <c r="C4051" s="134" t="s">
        <v>21620</v>
      </c>
      <c r="D4051" s="36" t="s">
        <v>21620</v>
      </c>
      <c r="E4051" s="164" t="s">
        <v>1124</v>
      </c>
      <c r="F4051" s="201" t="s">
        <v>12395</v>
      </c>
      <c r="G4051" s="201" t="s">
        <v>12396</v>
      </c>
      <c r="H4051" s="226" t="s">
        <v>2152</v>
      </c>
      <c r="K4051" s="133" t="s">
        <v>21621</v>
      </c>
      <c r="L4051" s="133" t="s">
        <v>12940</v>
      </c>
      <c r="M4051" s="133" t="s">
        <v>21622</v>
      </c>
      <c r="N4051" s="133" t="s">
        <v>12399</v>
      </c>
      <c r="O4051" s="134">
        <v>20140914</v>
      </c>
      <c r="P4051" s="134">
        <v>20150128</v>
      </c>
      <c r="Q4051" s="133" t="s">
        <v>21044</v>
      </c>
      <c r="R4051" s="134" t="s">
        <v>14</v>
      </c>
      <c r="S4051" s="134" t="s">
        <v>21620</v>
      </c>
      <c r="T4051" s="58" t="s">
        <v>4818</v>
      </c>
      <c r="U4051" s="58" t="s">
        <v>4819</v>
      </c>
      <c r="V4051" s="58" t="s">
        <v>6977</v>
      </c>
      <c r="W4051" s="235">
        <v>1220</v>
      </c>
      <c r="X4051" s="134" t="s">
        <v>21620</v>
      </c>
      <c r="Y4051" s="216" t="s">
        <v>1124</v>
      </c>
      <c r="Z4051" s="26">
        <f t="shared" si="298"/>
        <v>40.523055555555551</v>
      </c>
      <c r="AA4051" s="27">
        <f t="shared" si="299"/>
        <v>20.586388888888887</v>
      </c>
      <c r="AB4051" s="134" t="str">
        <f t="shared" si="292"/>
        <v>40</v>
      </c>
      <c r="AC4051" s="134" t="str">
        <f t="shared" si="293"/>
        <v>31</v>
      </c>
      <c r="AD4051" s="134" t="str">
        <f t="shared" si="294"/>
        <v>23</v>
      </c>
      <c r="AE4051" s="26" t="s">
        <v>21147</v>
      </c>
      <c r="AF4051" s="134" t="str">
        <f t="shared" si="295"/>
        <v>20</v>
      </c>
      <c r="AG4051" s="134" t="str">
        <f t="shared" si="296"/>
        <v>35</v>
      </c>
      <c r="AH4051" s="134" t="str">
        <f t="shared" si="297"/>
        <v>11</v>
      </c>
      <c r="AI4051" s="27" t="s">
        <v>21623</v>
      </c>
      <c r="AJ4051" s="134">
        <v>300</v>
      </c>
      <c r="AK4051" s="235" t="s">
        <v>4717</v>
      </c>
      <c r="AL4051" s="133">
        <v>22</v>
      </c>
      <c r="AM4051" s="134" t="s">
        <v>2371</v>
      </c>
      <c r="AN4051" s="235">
        <v>22</v>
      </c>
      <c r="AO4051" s="134" t="s">
        <v>21620</v>
      </c>
      <c r="AP4051" s="226" t="s">
        <v>1124</v>
      </c>
      <c r="AQ4051" s="133" t="s">
        <v>21622</v>
      </c>
      <c r="AR4051" s="133" t="s">
        <v>21621</v>
      </c>
      <c r="AS4051" s="134" t="s">
        <v>6977</v>
      </c>
      <c r="AU4051" s="134">
        <v>300</v>
      </c>
      <c r="AW4051" s="235">
        <v>20</v>
      </c>
      <c r="AX4051" s="133" t="s">
        <v>11499</v>
      </c>
      <c r="AY4051" s="235">
        <v>0</v>
      </c>
      <c r="AZ4051" s="134" t="s">
        <v>1124</v>
      </c>
      <c r="BA4051" s="133" t="s">
        <v>4589</v>
      </c>
      <c r="BB4051" s="235">
        <v>0</v>
      </c>
      <c r="BG4051" s="134" t="s">
        <v>21620</v>
      </c>
      <c r="BP4051" s="134" t="s">
        <v>21622</v>
      </c>
      <c r="BQ4051" s="134" t="s">
        <v>21622</v>
      </c>
      <c r="BR4051" s="134" t="s">
        <v>21620</v>
      </c>
      <c r="CB4051" s="134" t="s">
        <v>21620</v>
      </c>
      <c r="CE4051" s="134" t="s">
        <v>21620</v>
      </c>
      <c r="CO4051" s="134" t="s">
        <v>21620</v>
      </c>
    </row>
    <row r="4052" spans="1:93" x14ac:dyDescent="0.25">
      <c r="A4052" s="134" t="s">
        <v>14</v>
      </c>
      <c r="B4052" s="134" t="s">
        <v>2147</v>
      </c>
      <c r="C4052" s="134" t="s">
        <v>21624</v>
      </c>
      <c r="D4052" s="36" t="s">
        <v>21624</v>
      </c>
      <c r="E4052" s="164" t="s">
        <v>1124</v>
      </c>
      <c r="F4052" s="201" t="s">
        <v>12395</v>
      </c>
      <c r="G4052" s="201" t="s">
        <v>12396</v>
      </c>
      <c r="H4052" s="226" t="s">
        <v>2152</v>
      </c>
      <c r="K4052" s="133" t="s">
        <v>21625</v>
      </c>
      <c r="L4052" s="133" t="s">
        <v>12940</v>
      </c>
      <c r="M4052" s="133" t="s">
        <v>21626</v>
      </c>
      <c r="N4052" s="133" t="s">
        <v>12399</v>
      </c>
      <c r="O4052" s="134">
        <v>20140914</v>
      </c>
      <c r="P4052" s="134">
        <v>20150128</v>
      </c>
      <c r="Q4052" s="133" t="s">
        <v>21044</v>
      </c>
      <c r="R4052" s="134" t="s">
        <v>14</v>
      </c>
      <c r="S4052" s="134" t="s">
        <v>21624</v>
      </c>
      <c r="T4052" s="58" t="s">
        <v>4818</v>
      </c>
      <c r="U4052" s="58" t="s">
        <v>5772</v>
      </c>
      <c r="V4052" s="58" t="s">
        <v>18019</v>
      </c>
      <c r="W4052" s="235">
        <v>917</v>
      </c>
      <c r="X4052" s="134" t="s">
        <v>21624</v>
      </c>
      <c r="Y4052" s="216" t="s">
        <v>1124</v>
      </c>
      <c r="Z4052" s="26">
        <f t="shared" si="298"/>
        <v>40.153333333333329</v>
      </c>
      <c r="AA4052" s="27">
        <f t="shared" si="299"/>
        <v>20.604166666666668</v>
      </c>
      <c r="AB4052" s="134" t="str">
        <f t="shared" si="292"/>
        <v>40</v>
      </c>
      <c r="AC4052" s="134" t="str">
        <f t="shared" si="293"/>
        <v>09</v>
      </c>
      <c r="AD4052" s="134" t="str">
        <f t="shared" si="294"/>
        <v>12</v>
      </c>
      <c r="AE4052" s="26" t="s">
        <v>21627</v>
      </c>
      <c r="AF4052" s="134" t="str">
        <f t="shared" si="295"/>
        <v>20</v>
      </c>
      <c r="AG4052" s="134" t="str">
        <f t="shared" si="296"/>
        <v>36</v>
      </c>
      <c r="AH4052" s="134" t="str">
        <f t="shared" si="297"/>
        <v>15</v>
      </c>
      <c r="AI4052" s="27" t="s">
        <v>21628</v>
      </c>
      <c r="AJ4052" s="134">
        <v>300</v>
      </c>
      <c r="AK4052" s="235" t="s">
        <v>4717</v>
      </c>
      <c r="AL4052" s="133">
        <v>22</v>
      </c>
      <c r="AM4052" s="134" t="s">
        <v>2371</v>
      </c>
      <c r="AN4052" s="235">
        <v>22</v>
      </c>
      <c r="AO4052" s="134" t="s">
        <v>21624</v>
      </c>
      <c r="AP4052" s="226" t="s">
        <v>1124</v>
      </c>
      <c r="AQ4052" s="133" t="s">
        <v>21626</v>
      </c>
      <c r="AR4052" s="133" t="s">
        <v>21625</v>
      </c>
      <c r="AS4052" s="134" t="s">
        <v>18019</v>
      </c>
      <c r="AU4052" s="134">
        <v>300</v>
      </c>
      <c r="AW4052" s="235">
        <v>20</v>
      </c>
      <c r="AX4052" s="133" t="s">
        <v>11499</v>
      </c>
      <c r="AY4052" s="235">
        <v>0</v>
      </c>
      <c r="AZ4052" s="134" t="s">
        <v>1124</v>
      </c>
      <c r="BA4052" s="133" t="s">
        <v>4589</v>
      </c>
      <c r="BB4052" s="235">
        <v>0</v>
      </c>
      <c r="BG4052" s="134" t="s">
        <v>21624</v>
      </c>
      <c r="BP4052" s="134" t="s">
        <v>21626</v>
      </c>
      <c r="BQ4052" s="134" t="s">
        <v>21626</v>
      </c>
      <c r="BR4052" s="134" t="s">
        <v>21624</v>
      </c>
      <c r="CB4052" s="134" t="s">
        <v>21624</v>
      </c>
      <c r="CE4052" s="134" t="s">
        <v>21624</v>
      </c>
      <c r="CO4052" s="134" t="s">
        <v>21624</v>
      </c>
    </row>
    <row r="4053" spans="1:93" x14ac:dyDescent="0.25">
      <c r="A4053" s="134" t="s">
        <v>14</v>
      </c>
      <c r="B4053" s="134" t="s">
        <v>2147</v>
      </c>
      <c r="C4053" s="134" t="s">
        <v>21629</v>
      </c>
      <c r="D4053" s="36" t="s">
        <v>21629</v>
      </c>
      <c r="E4053" s="164" t="s">
        <v>1124</v>
      </c>
      <c r="F4053" s="201" t="s">
        <v>12395</v>
      </c>
      <c r="G4053" s="201" t="s">
        <v>12396</v>
      </c>
      <c r="H4053" s="226" t="s">
        <v>2152</v>
      </c>
      <c r="K4053" s="133" t="s">
        <v>21630</v>
      </c>
      <c r="L4053" s="133" t="s">
        <v>12940</v>
      </c>
      <c r="M4053" s="133" t="s">
        <v>21631</v>
      </c>
      <c r="N4053" s="133" t="s">
        <v>12399</v>
      </c>
      <c r="O4053" s="134">
        <v>20140914</v>
      </c>
      <c r="P4053" s="134">
        <v>20150128</v>
      </c>
      <c r="Q4053" s="133" t="s">
        <v>21044</v>
      </c>
      <c r="R4053" s="134" t="s">
        <v>14</v>
      </c>
      <c r="S4053" s="134" t="s">
        <v>21629</v>
      </c>
      <c r="T4053" s="58" t="s">
        <v>4818</v>
      </c>
      <c r="U4053" s="58" t="s">
        <v>5772</v>
      </c>
      <c r="V4053" s="58" t="s">
        <v>18019</v>
      </c>
      <c r="W4053" s="235">
        <v>1010</v>
      </c>
      <c r="X4053" s="134" t="s">
        <v>21629</v>
      </c>
      <c r="Y4053" s="216" t="s">
        <v>1124</v>
      </c>
      <c r="Z4053" s="26">
        <f t="shared" si="298"/>
        <v>40.153333333333329</v>
      </c>
      <c r="AA4053" s="27">
        <f t="shared" si="299"/>
        <v>20.604166666666668</v>
      </c>
      <c r="AB4053" s="134" t="str">
        <f t="shared" ref="AB4053:AB4116" si="300">+LEFT(AE4053,2)</f>
        <v>40</v>
      </c>
      <c r="AC4053" s="134" t="str">
        <f t="shared" ref="AC4053:AC4116" si="301">+MID(AE4053,3,2)</f>
        <v>09</v>
      </c>
      <c r="AD4053" s="134" t="str">
        <f t="shared" ref="AD4053:AD4116" si="302">+MID(AE4053,5,2)</f>
        <v>12</v>
      </c>
      <c r="AE4053" s="26" t="s">
        <v>21627</v>
      </c>
      <c r="AF4053" s="134" t="str">
        <f t="shared" ref="AF4053:AF4116" si="303">+MID(AI4053,2,2)</f>
        <v>20</v>
      </c>
      <c r="AG4053" s="134" t="str">
        <f t="shared" ref="AG4053:AG4116" si="304">+MID(AI4053,4,2)</f>
        <v>36</v>
      </c>
      <c r="AH4053" s="134" t="str">
        <f t="shared" ref="AH4053:AH4116" si="305">+MID(AI4053,6,2)</f>
        <v>15</v>
      </c>
      <c r="AI4053" s="27" t="s">
        <v>21628</v>
      </c>
      <c r="AJ4053" s="134">
        <v>300</v>
      </c>
      <c r="AK4053" s="235" t="s">
        <v>4717</v>
      </c>
      <c r="AL4053" s="133">
        <v>22</v>
      </c>
      <c r="AM4053" s="134" t="s">
        <v>2371</v>
      </c>
      <c r="AN4053" s="235">
        <v>22</v>
      </c>
      <c r="AO4053" s="134" t="s">
        <v>21629</v>
      </c>
      <c r="AP4053" s="226" t="s">
        <v>1124</v>
      </c>
      <c r="AQ4053" s="133" t="s">
        <v>21631</v>
      </c>
      <c r="AR4053" s="133" t="s">
        <v>21630</v>
      </c>
      <c r="AS4053" s="134" t="s">
        <v>18019</v>
      </c>
      <c r="AU4053" s="134">
        <v>300</v>
      </c>
      <c r="AW4053" s="235">
        <v>20</v>
      </c>
      <c r="AX4053" s="133" t="s">
        <v>11499</v>
      </c>
      <c r="AY4053" s="235">
        <v>0</v>
      </c>
      <c r="AZ4053" s="134" t="s">
        <v>1124</v>
      </c>
      <c r="BA4053" s="133" t="s">
        <v>4589</v>
      </c>
      <c r="BB4053" s="235">
        <v>0</v>
      </c>
      <c r="BG4053" s="134" t="s">
        <v>21629</v>
      </c>
      <c r="BP4053" s="134" t="s">
        <v>21631</v>
      </c>
      <c r="BQ4053" s="134" t="s">
        <v>21631</v>
      </c>
      <c r="BR4053" s="134" t="s">
        <v>21629</v>
      </c>
      <c r="CB4053" s="134" t="s">
        <v>21629</v>
      </c>
      <c r="CE4053" s="134" t="s">
        <v>21629</v>
      </c>
      <c r="CO4053" s="134" t="s">
        <v>21629</v>
      </c>
    </row>
    <row r="4054" spans="1:93" x14ac:dyDescent="0.25">
      <c r="A4054" s="134" t="s">
        <v>14</v>
      </c>
      <c r="B4054" s="134" t="s">
        <v>2147</v>
      </c>
      <c r="C4054" s="134" t="s">
        <v>21632</v>
      </c>
      <c r="D4054" s="36" t="s">
        <v>21632</v>
      </c>
      <c r="E4054" s="164" t="s">
        <v>1124</v>
      </c>
      <c r="F4054" s="201" t="s">
        <v>12395</v>
      </c>
      <c r="G4054" s="201" t="s">
        <v>12396</v>
      </c>
      <c r="H4054" s="226" t="s">
        <v>2152</v>
      </c>
      <c r="K4054" s="133" t="s">
        <v>21633</v>
      </c>
      <c r="L4054" s="133" t="s">
        <v>12940</v>
      </c>
      <c r="M4054" s="133" t="s">
        <v>21634</v>
      </c>
      <c r="N4054" s="133" t="s">
        <v>12399</v>
      </c>
      <c r="O4054" s="134">
        <v>20140914</v>
      </c>
      <c r="P4054" s="134">
        <v>20150128</v>
      </c>
      <c r="Q4054" s="133" t="s">
        <v>21044</v>
      </c>
      <c r="R4054" s="134" t="s">
        <v>14</v>
      </c>
      <c r="S4054" s="134" t="s">
        <v>21632</v>
      </c>
      <c r="T4054" s="58" t="s">
        <v>4818</v>
      </c>
      <c r="U4054" s="58" t="s">
        <v>5772</v>
      </c>
      <c r="V4054" s="58" t="s">
        <v>18019</v>
      </c>
      <c r="W4054" s="235">
        <v>732</v>
      </c>
      <c r="X4054" s="134" t="s">
        <v>21632</v>
      </c>
      <c r="Y4054" s="216" t="s">
        <v>1124</v>
      </c>
      <c r="Z4054" s="26">
        <f t="shared" ref="Z4054:Z4117" si="306">1*(AB4054+AC4054/60+AD4054/3600)</f>
        <v>40.149722222222223</v>
      </c>
      <c r="AA4054" s="27">
        <f t="shared" ref="AA4054:AA4117" si="307">1*(AF4054+AG4054/60+AH4054/3600)</f>
        <v>20.607222222222223</v>
      </c>
      <c r="AB4054" s="134" t="str">
        <f t="shared" si="300"/>
        <v>40</v>
      </c>
      <c r="AC4054" s="134" t="str">
        <f t="shared" si="301"/>
        <v>08</v>
      </c>
      <c r="AD4054" s="134" t="str">
        <f t="shared" si="302"/>
        <v>59</v>
      </c>
      <c r="AE4054" s="26" t="s">
        <v>21635</v>
      </c>
      <c r="AF4054" s="134" t="str">
        <f t="shared" si="303"/>
        <v>20</v>
      </c>
      <c r="AG4054" s="134" t="str">
        <f t="shared" si="304"/>
        <v>36</v>
      </c>
      <c r="AH4054" s="134" t="str">
        <f t="shared" si="305"/>
        <v>26</v>
      </c>
      <c r="AI4054" s="27" t="s">
        <v>21636</v>
      </c>
      <c r="AJ4054" s="134">
        <v>300</v>
      </c>
      <c r="AK4054" s="235" t="s">
        <v>4717</v>
      </c>
      <c r="AL4054" s="133">
        <v>22</v>
      </c>
      <c r="AM4054" s="134" t="s">
        <v>2371</v>
      </c>
      <c r="AN4054" s="235">
        <v>22</v>
      </c>
      <c r="AO4054" s="134" t="s">
        <v>21632</v>
      </c>
      <c r="AP4054" s="226" t="s">
        <v>1124</v>
      </c>
      <c r="AQ4054" s="133" t="s">
        <v>21634</v>
      </c>
      <c r="AR4054" s="133" t="s">
        <v>21633</v>
      </c>
      <c r="AS4054" s="134" t="s">
        <v>18019</v>
      </c>
      <c r="AU4054" s="134">
        <v>300</v>
      </c>
      <c r="AW4054" s="235">
        <v>20</v>
      </c>
      <c r="AX4054" s="133" t="s">
        <v>11499</v>
      </c>
      <c r="AY4054" s="235">
        <v>0</v>
      </c>
      <c r="AZ4054" s="134" t="s">
        <v>1124</v>
      </c>
      <c r="BA4054" s="133" t="s">
        <v>4589</v>
      </c>
      <c r="BB4054" s="235">
        <v>0</v>
      </c>
      <c r="BG4054" s="134" t="s">
        <v>21632</v>
      </c>
      <c r="BP4054" s="134" t="s">
        <v>21634</v>
      </c>
      <c r="BQ4054" s="134" t="s">
        <v>21634</v>
      </c>
      <c r="BR4054" s="134" t="s">
        <v>21632</v>
      </c>
      <c r="CB4054" s="134" t="s">
        <v>21632</v>
      </c>
      <c r="CE4054" s="134" t="s">
        <v>21632</v>
      </c>
      <c r="CO4054" s="134" t="s">
        <v>21632</v>
      </c>
    </row>
    <row r="4055" spans="1:93" x14ac:dyDescent="0.25">
      <c r="A4055" s="134" t="s">
        <v>14</v>
      </c>
      <c r="B4055" s="134" t="s">
        <v>2147</v>
      </c>
      <c r="C4055" s="134" t="s">
        <v>21637</v>
      </c>
      <c r="D4055" s="36" t="s">
        <v>21637</v>
      </c>
      <c r="E4055" s="164" t="s">
        <v>1124</v>
      </c>
      <c r="F4055" s="201" t="s">
        <v>12395</v>
      </c>
      <c r="G4055" s="201" t="s">
        <v>12396</v>
      </c>
      <c r="H4055" s="226" t="s">
        <v>2152</v>
      </c>
      <c r="K4055" s="133" t="s">
        <v>21638</v>
      </c>
      <c r="L4055" s="133" t="s">
        <v>12940</v>
      </c>
      <c r="M4055" s="133" t="s">
        <v>21639</v>
      </c>
      <c r="N4055" s="133" t="s">
        <v>12399</v>
      </c>
      <c r="O4055" s="134">
        <v>20140914</v>
      </c>
      <c r="P4055" s="134">
        <v>20150128</v>
      </c>
      <c r="Q4055" s="133" t="s">
        <v>21044</v>
      </c>
      <c r="R4055" s="134" t="s">
        <v>14</v>
      </c>
      <c r="S4055" s="134" t="s">
        <v>21637</v>
      </c>
      <c r="T4055" s="58" t="s">
        <v>4818</v>
      </c>
      <c r="U4055" s="58" t="s">
        <v>5772</v>
      </c>
      <c r="V4055" s="58" t="s">
        <v>10134</v>
      </c>
      <c r="W4055" s="235">
        <v>722</v>
      </c>
      <c r="X4055" s="134" t="s">
        <v>21637</v>
      </c>
      <c r="Y4055" s="216" t="s">
        <v>1124</v>
      </c>
      <c r="Z4055" s="26">
        <f t="shared" si="306"/>
        <v>40.167222222222222</v>
      </c>
      <c r="AA4055" s="27">
        <f t="shared" si="307"/>
        <v>20.608055555555556</v>
      </c>
      <c r="AB4055" s="134" t="str">
        <f t="shared" si="300"/>
        <v>40</v>
      </c>
      <c r="AC4055" s="134" t="str">
        <f t="shared" si="301"/>
        <v>10</v>
      </c>
      <c r="AD4055" s="134" t="str">
        <f t="shared" si="302"/>
        <v>02</v>
      </c>
      <c r="AE4055" s="26" t="s">
        <v>21640</v>
      </c>
      <c r="AF4055" s="134" t="str">
        <f t="shared" si="303"/>
        <v>20</v>
      </c>
      <c r="AG4055" s="134" t="str">
        <f t="shared" si="304"/>
        <v>36</v>
      </c>
      <c r="AH4055" s="134" t="str">
        <f t="shared" si="305"/>
        <v>29</v>
      </c>
      <c r="AI4055" s="27" t="s">
        <v>21641</v>
      </c>
      <c r="AJ4055" s="134">
        <v>300</v>
      </c>
      <c r="AK4055" s="235" t="s">
        <v>4717</v>
      </c>
      <c r="AL4055" s="133">
        <v>22</v>
      </c>
      <c r="AM4055" s="134" t="s">
        <v>2371</v>
      </c>
      <c r="AN4055" s="235">
        <v>22</v>
      </c>
      <c r="AO4055" s="134" t="s">
        <v>21637</v>
      </c>
      <c r="AP4055" s="226" t="s">
        <v>1124</v>
      </c>
      <c r="AQ4055" s="133" t="s">
        <v>21639</v>
      </c>
      <c r="AR4055" s="133" t="s">
        <v>21638</v>
      </c>
      <c r="AS4055" s="134" t="s">
        <v>10134</v>
      </c>
      <c r="AU4055" s="134">
        <v>300</v>
      </c>
      <c r="AW4055" s="235">
        <v>20</v>
      </c>
      <c r="AX4055" s="133" t="s">
        <v>11499</v>
      </c>
      <c r="AY4055" s="235">
        <v>0</v>
      </c>
      <c r="AZ4055" s="134" t="s">
        <v>1124</v>
      </c>
      <c r="BA4055" s="133" t="s">
        <v>4589</v>
      </c>
      <c r="BB4055" s="235">
        <v>0</v>
      </c>
      <c r="BG4055" s="134" t="s">
        <v>21637</v>
      </c>
      <c r="BP4055" s="134" t="s">
        <v>21639</v>
      </c>
      <c r="BQ4055" s="134" t="s">
        <v>21639</v>
      </c>
      <c r="BR4055" s="134" t="s">
        <v>21637</v>
      </c>
      <c r="CB4055" s="134" t="s">
        <v>21637</v>
      </c>
      <c r="CE4055" s="134" t="s">
        <v>21637</v>
      </c>
      <c r="CO4055" s="134" t="s">
        <v>21637</v>
      </c>
    </row>
    <row r="4056" spans="1:93" x14ac:dyDescent="0.25">
      <c r="A4056" s="134" t="s">
        <v>14</v>
      </c>
      <c r="B4056" s="134" t="s">
        <v>2147</v>
      </c>
      <c r="C4056" s="134" t="s">
        <v>21642</v>
      </c>
      <c r="D4056" s="36" t="s">
        <v>21642</v>
      </c>
      <c r="E4056" s="164" t="s">
        <v>1124</v>
      </c>
      <c r="F4056" s="201" t="s">
        <v>12395</v>
      </c>
      <c r="G4056" s="201" t="s">
        <v>12396</v>
      </c>
      <c r="H4056" s="226" t="s">
        <v>2152</v>
      </c>
      <c r="K4056" s="133" t="s">
        <v>21643</v>
      </c>
      <c r="L4056" s="133" t="s">
        <v>12940</v>
      </c>
      <c r="M4056" s="133" t="s">
        <v>21644</v>
      </c>
      <c r="N4056" s="133" t="s">
        <v>12399</v>
      </c>
      <c r="O4056" s="134">
        <v>20140914</v>
      </c>
      <c r="P4056" s="134">
        <v>20150128</v>
      </c>
      <c r="Q4056" s="133" t="s">
        <v>21044</v>
      </c>
      <c r="R4056" s="134" t="s">
        <v>14</v>
      </c>
      <c r="S4056" s="134" t="s">
        <v>21642</v>
      </c>
      <c r="T4056" s="58" t="s">
        <v>4818</v>
      </c>
      <c r="U4056" s="58" t="s">
        <v>5772</v>
      </c>
      <c r="V4056" s="58" t="s">
        <v>18019</v>
      </c>
      <c r="W4056" s="235">
        <v>1010</v>
      </c>
      <c r="X4056" s="134" t="s">
        <v>21642</v>
      </c>
      <c r="Y4056" s="216" t="s">
        <v>1124</v>
      </c>
      <c r="Z4056" s="26">
        <f t="shared" si="306"/>
        <v>40.153333333333329</v>
      </c>
      <c r="AA4056" s="27">
        <f t="shared" si="307"/>
        <v>20.604166666666668</v>
      </c>
      <c r="AB4056" s="134" t="str">
        <f t="shared" si="300"/>
        <v>40</v>
      </c>
      <c r="AC4056" s="134" t="str">
        <f t="shared" si="301"/>
        <v>09</v>
      </c>
      <c r="AD4056" s="134" t="str">
        <f t="shared" si="302"/>
        <v>12</v>
      </c>
      <c r="AE4056" s="26" t="s">
        <v>21627</v>
      </c>
      <c r="AF4056" s="134" t="str">
        <f t="shared" si="303"/>
        <v>20</v>
      </c>
      <c r="AG4056" s="134" t="str">
        <f t="shared" si="304"/>
        <v>36</v>
      </c>
      <c r="AH4056" s="134" t="str">
        <f t="shared" si="305"/>
        <v>15</v>
      </c>
      <c r="AI4056" s="27" t="s">
        <v>21628</v>
      </c>
      <c r="AJ4056" s="134">
        <v>300</v>
      </c>
      <c r="AK4056" s="235" t="s">
        <v>4717</v>
      </c>
      <c r="AL4056" s="133">
        <v>22</v>
      </c>
      <c r="AM4056" s="134" t="s">
        <v>2371</v>
      </c>
      <c r="AN4056" s="235">
        <v>22</v>
      </c>
      <c r="AO4056" s="134" t="s">
        <v>21642</v>
      </c>
      <c r="AP4056" s="226" t="s">
        <v>1124</v>
      </c>
      <c r="AQ4056" s="133" t="s">
        <v>21644</v>
      </c>
      <c r="AR4056" s="133" t="s">
        <v>21643</v>
      </c>
      <c r="AS4056" s="134" t="s">
        <v>18019</v>
      </c>
      <c r="AU4056" s="134">
        <v>300</v>
      </c>
      <c r="AW4056" s="235">
        <v>20</v>
      </c>
      <c r="AX4056" s="133" t="s">
        <v>11499</v>
      </c>
      <c r="AY4056" s="235">
        <v>0</v>
      </c>
      <c r="AZ4056" s="134" t="s">
        <v>1124</v>
      </c>
      <c r="BA4056" s="133" t="s">
        <v>4589</v>
      </c>
      <c r="BB4056" s="235">
        <v>0</v>
      </c>
      <c r="BG4056" s="134" t="s">
        <v>21642</v>
      </c>
      <c r="BP4056" s="134" t="s">
        <v>21644</v>
      </c>
      <c r="BQ4056" s="134" t="s">
        <v>21644</v>
      </c>
      <c r="BR4056" s="134" t="s">
        <v>21642</v>
      </c>
      <c r="CB4056" s="134" t="s">
        <v>21642</v>
      </c>
      <c r="CE4056" s="134" t="s">
        <v>21642</v>
      </c>
      <c r="CO4056" s="134" t="s">
        <v>21642</v>
      </c>
    </row>
    <row r="4057" spans="1:93" x14ac:dyDescent="0.25">
      <c r="A4057" s="134" t="s">
        <v>14</v>
      </c>
      <c r="B4057" s="134" t="s">
        <v>2147</v>
      </c>
      <c r="C4057" s="134" t="s">
        <v>21645</v>
      </c>
      <c r="D4057" s="36" t="s">
        <v>21645</v>
      </c>
      <c r="E4057" s="164" t="s">
        <v>1124</v>
      </c>
      <c r="F4057" s="201" t="s">
        <v>12395</v>
      </c>
      <c r="G4057" s="201" t="s">
        <v>12396</v>
      </c>
      <c r="H4057" s="226" t="s">
        <v>2152</v>
      </c>
      <c r="K4057" s="133" t="s">
        <v>21646</v>
      </c>
      <c r="L4057" s="133" t="s">
        <v>12940</v>
      </c>
      <c r="M4057" s="133" t="s">
        <v>21647</v>
      </c>
      <c r="N4057" s="133" t="s">
        <v>12399</v>
      </c>
      <c r="O4057" s="134">
        <v>20140914</v>
      </c>
      <c r="P4057" s="134">
        <v>20150128</v>
      </c>
      <c r="Q4057" s="133" t="s">
        <v>21044</v>
      </c>
      <c r="R4057" s="134" t="s">
        <v>14</v>
      </c>
      <c r="S4057" s="134" t="s">
        <v>21645</v>
      </c>
      <c r="T4057" s="58" t="s">
        <v>4818</v>
      </c>
      <c r="U4057" s="58" t="s">
        <v>5772</v>
      </c>
      <c r="V4057" s="58" t="s">
        <v>18019</v>
      </c>
      <c r="W4057" s="235">
        <v>1010</v>
      </c>
      <c r="X4057" s="134" t="s">
        <v>21645</v>
      </c>
      <c r="Y4057" s="216" t="s">
        <v>1124</v>
      </c>
      <c r="Z4057" s="26">
        <f t="shared" si="306"/>
        <v>40.153333333333329</v>
      </c>
      <c r="AA4057" s="27">
        <f t="shared" si="307"/>
        <v>20.604166666666668</v>
      </c>
      <c r="AB4057" s="134" t="str">
        <f t="shared" si="300"/>
        <v>40</v>
      </c>
      <c r="AC4057" s="134" t="str">
        <f t="shared" si="301"/>
        <v>09</v>
      </c>
      <c r="AD4057" s="134" t="str">
        <f t="shared" si="302"/>
        <v>12</v>
      </c>
      <c r="AE4057" s="26" t="s">
        <v>21627</v>
      </c>
      <c r="AF4057" s="134" t="str">
        <f t="shared" si="303"/>
        <v>20</v>
      </c>
      <c r="AG4057" s="134" t="str">
        <f t="shared" si="304"/>
        <v>36</v>
      </c>
      <c r="AH4057" s="134" t="str">
        <f t="shared" si="305"/>
        <v>15</v>
      </c>
      <c r="AI4057" s="27" t="s">
        <v>21628</v>
      </c>
      <c r="AJ4057" s="134">
        <v>300</v>
      </c>
      <c r="AK4057" s="235" t="s">
        <v>4717</v>
      </c>
      <c r="AL4057" s="133">
        <v>22</v>
      </c>
      <c r="AM4057" s="134" t="s">
        <v>2371</v>
      </c>
      <c r="AN4057" s="235">
        <v>22</v>
      </c>
      <c r="AO4057" s="134" t="s">
        <v>21645</v>
      </c>
      <c r="AP4057" s="226" t="s">
        <v>1124</v>
      </c>
      <c r="AQ4057" s="133" t="s">
        <v>21647</v>
      </c>
      <c r="AR4057" s="133" t="s">
        <v>21646</v>
      </c>
      <c r="AS4057" s="134" t="s">
        <v>18019</v>
      </c>
      <c r="AU4057" s="134">
        <v>300</v>
      </c>
      <c r="AW4057" s="235">
        <v>20</v>
      </c>
      <c r="AX4057" s="133" t="s">
        <v>11499</v>
      </c>
      <c r="AY4057" s="235">
        <v>0</v>
      </c>
      <c r="AZ4057" s="134" t="s">
        <v>1124</v>
      </c>
      <c r="BA4057" s="133" t="s">
        <v>4589</v>
      </c>
      <c r="BB4057" s="235">
        <v>0</v>
      </c>
      <c r="BG4057" s="134" t="s">
        <v>21645</v>
      </c>
      <c r="BP4057" s="134" t="s">
        <v>21647</v>
      </c>
      <c r="BQ4057" s="134" t="s">
        <v>21647</v>
      </c>
      <c r="BR4057" s="134" t="s">
        <v>21645</v>
      </c>
      <c r="CB4057" s="134" t="s">
        <v>21645</v>
      </c>
      <c r="CE4057" s="134" t="s">
        <v>21645</v>
      </c>
      <c r="CO4057" s="134" t="s">
        <v>21645</v>
      </c>
    </row>
    <row r="4058" spans="1:93" x14ac:dyDescent="0.25">
      <c r="A4058" s="134" t="s">
        <v>14</v>
      </c>
      <c r="B4058" s="134" t="s">
        <v>2147</v>
      </c>
      <c r="C4058" s="134" t="s">
        <v>21648</v>
      </c>
      <c r="D4058" s="36" t="s">
        <v>21648</v>
      </c>
      <c r="E4058" s="164" t="s">
        <v>1124</v>
      </c>
      <c r="F4058" s="201" t="s">
        <v>12395</v>
      </c>
      <c r="G4058" s="201" t="s">
        <v>12396</v>
      </c>
      <c r="H4058" s="226" t="s">
        <v>2152</v>
      </c>
      <c r="K4058" s="133" t="s">
        <v>21649</v>
      </c>
      <c r="L4058" s="133" t="s">
        <v>12940</v>
      </c>
      <c r="M4058" s="133" t="s">
        <v>21650</v>
      </c>
      <c r="N4058" s="133" t="s">
        <v>12399</v>
      </c>
      <c r="O4058" s="134">
        <v>20140914</v>
      </c>
      <c r="P4058" s="134">
        <v>20150128</v>
      </c>
      <c r="Q4058" s="133" t="s">
        <v>21044</v>
      </c>
      <c r="R4058" s="134" t="s">
        <v>14</v>
      </c>
      <c r="S4058" s="134" t="s">
        <v>21648</v>
      </c>
      <c r="T4058" s="58" t="s">
        <v>4818</v>
      </c>
      <c r="U4058" s="58" t="s">
        <v>5772</v>
      </c>
      <c r="V4058" s="58" t="s">
        <v>18019</v>
      </c>
      <c r="W4058" s="235">
        <v>1010</v>
      </c>
      <c r="X4058" s="134" t="s">
        <v>21648</v>
      </c>
      <c r="Y4058" s="216" t="s">
        <v>1124</v>
      </c>
      <c r="Z4058" s="26">
        <f t="shared" si="306"/>
        <v>40.153333333333329</v>
      </c>
      <c r="AA4058" s="27">
        <f t="shared" si="307"/>
        <v>20.604166666666668</v>
      </c>
      <c r="AB4058" s="134" t="str">
        <f t="shared" si="300"/>
        <v>40</v>
      </c>
      <c r="AC4058" s="134" t="str">
        <f t="shared" si="301"/>
        <v>09</v>
      </c>
      <c r="AD4058" s="134" t="str">
        <f t="shared" si="302"/>
        <v>12</v>
      </c>
      <c r="AE4058" s="26" t="s">
        <v>21627</v>
      </c>
      <c r="AF4058" s="134" t="str">
        <f t="shared" si="303"/>
        <v>20</v>
      </c>
      <c r="AG4058" s="134" t="str">
        <f t="shared" si="304"/>
        <v>36</v>
      </c>
      <c r="AH4058" s="134" t="str">
        <f t="shared" si="305"/>
        <v>15</v>
      </c>
      <c r="AI4058" s="27" t="s">
        <v>21628</v>
      </c>
      <c r="AJ4058" s="134">
        <v>300</v>
      </c>
      <c r="AK4058" s="235" t="s">
        <v>4717</v>
      </c>
      <c r="AL4058" s="133">
        <v>22</v>
      </c>
      <c r="AM4058" s="134" t="s">
        <v>2371</v>
      </c>
      <c r="AN4058" s="235">
        <v>22</v>
      </c>
      <c r="AO4058" s="134" t="s">
        <v>21648</v>
      </c>
      <c r="AP4058" s="226" t="s">
        <v>1124</v>
      </c>
      <c r="AQ4058" s="133" t="s">
        <v>21650</v>
      </c>
      <c r="AR4058" s="133" t="s">
        <v>21649</v>
      </c>
      <c r="AS4058" s="134" t="s">
        <v>18019</v>
      </c>
      <c r="AU4058" s="134">
        <v>300</v>
      </c>
      <c r="AW4058" s="235">
        <v>20</v>
      </c>
      <c r="AX4058" s="133" t="s">
        <v>11499</v>
      </c>
      <c r="AY4058" s="235">
        <v>0</v>
      </c>
      <c r="AZ4058" s="134" t="s">
        <v>1124</v>
      </c>
      <c r="BA4058" s="133" t="s">
        <v>4589</v>
      </c>
      <c r="BB4058" s="235">
        <v>0</v>
      </c>
      <c r="BG4058" s="134" t="s">
        <v>21648</v>
      </c>
      <c r="BP4058" s="134" t="s">
        <v>21650</v>
      </c>
      <c r="BQ4058" s="134" t="s">
        <v>21650</v>
      </c>
      <c r="BR4058" s="134" t="s">
        <v>21648</v>
      </c>
      <c r="CB4058" s="134" t="s">
        <v>21648</v>
      </c>
      <c r="CE4058" s="134" t="s">
        <v>21648</v>
      </c>
      <c r="CO4058" s="134" t="s">
        <v>21648</v>
      </c>
    </row>
    <row r="4059" spans="1:93" x14ac:dyDescent="0.25">
      <c r="A4059" s="134" t="s">
        <v>14</v>
      </c>
      <c r="B4059" s="134" t="s">
        <v>2147</v>
      </c>
      <c r="C4059" s="134" t="s">
        <v>21651</v>
      </c>
      <c r="D4059" s="36" t="s">
        <v>21651</v>
      </c>
      <c r="E4059" s="164" t="s">
        <v>1124</v>
      </c>
      <c r="F4059" s="201" t="s">
        <v>12395</v>
      </c>
      <c r="G4059" s="201" t="s">
        <v>12396</v>
      </c>
      <c r="H4059" s="226" t="s">
        <v>2152</v>
      </c>
      <c r="K4059" s="133" t="s">
        <v>21652</v>
      </c>
      <c r="L4059" s="133" t="s">
        <v>12940</v>
      </c>
      <c r="M4059" s="133" t="s">
        <v>18837</v>
      </c>
      <c r="N4059" s="133" t="s">
        <v>12399</v>
      </c>
      <c r="O4059" s="134">
        <v>20140914</v>
      </c>
      <c r="P4059" s="134">
        <v>20150128</v>
      </c>
      <c r="Q4059" s="133" t="s">
        <v>21044</v>
      </c>
      <c r="R4059" s="134" t="s">
        <v>14</v>
      </c>
      <c r="S4059" s="134" t="s">
        <v>21651</v>
      </c>
      <c r="T4059" s="58" t="s">
        <v>4818</v>
      </c>
      <c r="U4059" s="58" t="s">
        <v>5772</v>
      </c>
      <c r="V4059" s="58" t="s">
        <v>18019</v>
      </c>
      <c r="W4059" s="235">
        <v>1010</v>
      </c>
      <c r="X4059" s="134" t="s">
        <v>21651</v>
      </c>
      <c r="Y4059" s="216" t="s">
        <v>1124</v>
      </c>
      <c r="Z4059" s="26">
        <f t="shared" si="306"/>
        <v>40.153333333333329</v>
      </c>
      <c r="AA4059" s="27">
        <f t="shared" si="307"/>
        <v>20.604166666666668</v>
      </c>
      <c r="AB4059" s="134" t="str">
        <f t="shared" si="300"/>
        <v>40</v>
      </c>
      <c r="AC4059" s="134" t="str">
        <f t="shared" si="301"/>
        <v>09</v>
      </c>
      <c r="AD4059" s="134" t="str">
        <f t="shared" si="302"/>
        <v>12</v>
      </c>
      <c r="AE4059" s="26" t="s">
        <v>21627</v>
      </c>
      <c r="AF4059" s="134" t="str">
        <f t="shared" si="303"/>
        <v>20</v>
      </c>
      <c r="AG4059" s="134" t="str">
        <f t="shared" si="304"/>
        <v>36</v>
      </c>
      <c r="AH4059" s="134" t="str">
        <f t="shared" si="305"/>
        <v>15</v>
      </c>
      <c r="AI4059" s="27" t="s">
        <v>21628</v>
      </c>
      <c r="AJ4059" s="134">
        <v>300</v>
      </c>
      <c r="AK4059" s="235" t="s">
        <v>4717</v>
      </c>
      <c r="AL4059" s="133">
        <v>22</v>
      </c>
      <c r="AM4059" s="134" t="s">
        <v>2371</v>
      </c>
      <c r="AN4059" s="235">
        <v>22</v>
      </c>
      <c r="AO4059" s="134" t="s">
        <v>21651</v>
      </c>
      <c r="AP4059" s="226" t="s">
        <v>1124</v>
      </c>
      <c r="AQ4059" s="133" t="s">
        <v>18837</v>
      </c>
      <c r="AR4059" s="133" t="s">
        <v>21652</v>
      </c>
      <c r="AS4059" s="134" t="s">
        <v>18019</v>
      </c>
      <c r="AU4059" s="134">
        <v>300</v>
      </c>
      <c r="AW4059" s="235">
        <v>20</v>
      </c>
      <c r="AX4059" s="133" t="s">
        <v>11499</v>
      </c>
      <c r="AY4059" s="235">
        <v>0</v>
      </c>
      <c r="AZ4059" s="134" t="s">
        <v>1124</v>
      </c>
      <c r="BA4059" s="133" t="s">
        <v>4589</v>
      </c>
      <c r="BB4059" s="235">
        <v>0</v>
      </c>
      <c r="BG4059" s="134" t="s">
        <v>21651</v>
      </c>
      <c r="BP4059" s="134" t="s">
        <v>18837</v>
      </c>
      <c r="BQ4059" s="134" t="s">
        <v>18837</v>
      </c>
      <c r="BR4059" s="134" t="s">
        <v>21651</v>
      </c>
      <c r="CB4059" s="134" t="s">
        <v>21651</v>
      </c>
      <c r="CE4059" s="134" t="s">
        <v>21651</v>
      </c>
      <c r="CO4059" s="134" t="s">
        <v>21651</v>
      </c>
    </row>
    <row r="4060" spans="1:93" x14ac:dyDescent="0.25">
      <c r="A4060" s="134" t="s">
        <v>14</v>
      </c>
      <c r="B4060" s="134" t="s">
        <v>2147</v>
      </c>
      <c r="C4060" s="134" t="s">
        <v>21653</v>
      </c>
      <c r="D4060" s="36" t="s">
        <v>21653</v>
      </c>
      <c r="E4060" s="164" t="s">
        <v>1124</v>
      </c>
      <c r="F4060" s="201" t="s">
        <v>12395</v>
      </c>
      <c r="G4060" s="201" t="s">
        <v>12396</v>
      </c>
      <c r="H4060" s="226" t="s">
        <v>2152</v>
      </c>
      <c r="K4060" s="133" t="s">
        <v>21654</v>
      </c>
      <c r="L4060" s="133" t="s">
        <v>12940</v>
      </c>
      <c r="M4060" s="133" t="s">
        <v>21655</v>
      </c>
      <c r="N4060" s="133" t="s">
        <v>12399</v>
      </c>
      <c r="O4060" s="134">
        <v>20140914</v>
      </c>
      <c r="P4060" s="134">
        <v>20150128</v>
      </c>
      <c r="Q4060" s="133" t="s">
        <v>21044</v>
      </c>
      <c r="R4060" s="134" t="s">
        <v>14</v>
      </c>
      <c r="S4060" s="134" t="s">
        <v>21653</v>
      </c>
      <c r="T4060" s="58" t="s">
        <v>4712</v>
      </c>
      <c r="U4060" s="58" t="s">
        <v>4809</v>
      </c>
      <c r="V4060" s="58" t="s">
        <v>4810</v>
      </c>
      <c r="W4060" s="235">
        <v>270</v>
      </c>
      <c r="X4060" s="134" t="s">
        <v>21653</v>
      </c>
      <c r="Y4060" s="216" t="s">
        <v>1124</v>
      </c>
      <c r="Z4060" s="26">
        <f t="shared" si="306"/>
        <v>40.265555555555558</v>
      </c>
      <c r="AA4060" s="27">
        <f t="shared" si="307"/>
        <v>20.041111111111114</v>
      </c>
      <c r="AB4060" s="134" t="str">
        <f t="shared" si="300"/>
        <v>40</v>
      </c>
      <c r="AC4060" s="134" t="str">
        <f t="shared" si="301"/>
        <v>15</v>
      </c>
      <c r="AD4060" s="134" t="str">
        <f t="shared" si="302"/>
        <v>56</v>
      </c>
      <c r="AE4060" s="26" t="s">
        <v>21512</v>
      </c>
      <c r="AF4060" s="134" t="str">
        <f t="shared" si="303"/>
        <v>20</v>
      </c>
      <c r="AG4060" s="134" t="str">
        <f t="shared" si="304"/>
        <v>02</v>
      </c>
      <c r="AH4060" s="134" t="str">
        <f t="shared" si="305"/>
        <v>28</v>
      </c>
      <c r="AI4060" s="27" t="s">
        <v>21513</v>
      </c>
      <c r="AJ4060" s="134">
        <v>300</v>
      </c>
      <c r="AK4060" s="235" t="s">
        <v>4717</v>
      </c>
      <c r="AL4060" s="133">
        <v>22</v>
      </c>
      <c r="AM4060" s="134" t="s">
        <v>2371</v>
      </c>
      <c r="AN4060" s="235">
        <v>22</v>
      </c>
      <c r="AO4060" s="134" t="s">
        <v>21653</v>
      </c>
      <c r="AP4060" s="226" t="s">
        <v>1124</v>
      </c>
      <c r="AQ4060" s="133" t="s">
        <v>21655</v>
      </c>
      <c r="AR4060" s="133" t="s">
        <v>21654</v>
      </c>
      <c r="AS4060" s="134" t="s">
        <v>4810</v>
      </c>
      <c r="AU4060" s="134">
        <v>300</v>
      </c>
      <c r="AW4060" s="235">
        <v>20</v>
      </c>
      <c r="AX4060" s="133" t="s">
        <v>11499</v>
      </c>
      <c r="AY4060" s="235">
        <v>0</v>
      </c>
      <c r="AZ4060" s="134" t="s">
        <v>1124</v>
      </c>
      <c r="BA4060" s="133" t="s">
        <v>4589</v>
      </c>
      <c r="BB4060" s="235">
        <v>0</v>
      </c>
      <c r="BG4060" s="134" t="s">
        <v>21653</v>
      </c>
      <c r="BP4060" s="134" t="s">
        <v>21655</v>
      </c>
      <c r="BQ4060" s="134" t="s">
        <v>21655</v>
      </c>
      <c r="BR4060" s="134" t="s">
        <v>21653</v>
      </c>
      <c r="CB4060" s="134" t="s">
        <v>21653</v>
      </c>
      <c r="CE4060" s="134" t="s">
        <v>21653</v>
      </c>
      <c r="CO4060" s="134" t="s">
        <v>21653</v>
      </c>
    </row>
    <row r="4061" spans="1:93" x14ac:dyDescent="0.25">
      <c r="A4061" s="134" t="s">
        <v>14</v>
      </c>
      <c r="B4061" s="134" t="s">
        <v>2147</v>
      </c>
      <c r="C4061" s="134" t="s">
        <v>21656</v>
      </c>
      <c r="D4061" s="36" t="s">
        <v>21656</v>
      </c>
      <c r="E4061" s="164" t="s">
        <v>1124</v>
      </c>
      <c r="F4061" s="201" t="s">
        <v>12395</v>
      </c>
      <c r="G4061" s="201" t="s">
        <v>12396</v>
      </c>
      <c r="H4061" s="226" t="s">
        <v>2152</v>
      </c>
      <c r="K4061" s="133" t="s">
        <v>21657</v>
      </c>
      <c r="L4061" s="133" t="s">
        <v>12940</v>
      </c>
      <c r="M4061" s="133" t="s">
        <v>21658</v>
      </c>
      <c r="N4061" s="133" t="s">
        <v>12399</v>
      </c>
      <c r="O4061" s="134">
        <v>20140917</v>
      </c>
      <c r="P4061" s="134">
        <v>20150128</v>
      </c>
      <c r="Q4061" s="133" t="s">
        <v>21044</v>
      </c>
      <c r="R4061" s="134" t="s">
        <v>14</v>
      </c>
      <c r="S4061" s="134" t="s">
        <v>21656</v>
      </c>
      <c r="T4061" s="58" t="s">
        <v>4712</v>
      </c>
      <c r="U4061" s="58" t="s">
        <v>4809</v>
      </c>
      <c r="V4061" s="58" t="s">
        <v>4810</v>
      </c>
      <c r="W4061" s="235">
        <v>270</v>
      </c>
      <c r="X4061" s="134" t="s">
        <v>21656</v>
      </c>
      <c r="Y4061" s="216" t="s">
        <v>1124</v>
      </c>
      <c r="Z4061" s="26">
        <f t="shared" si="306"/>
        <v>40.265555555555558</v>
      </c>
      <c r="AA4061" s="27">
        <f t="shared" si="307"/>
        <v>20.041111111111114</v>
      </c>
      <c r="AB4061" s="134" t="str">
        <f t="shared" si="300"/>
        <v>40</v>
      </c>
      <c r="AC4061" s="134" t="str">
        <f t="shared" si="301"/>
        <v>15</v>
      </c>
      <c r="AD4061" s="134" t="str">
        <f t="shared" si="302"/>
        <v>56</v>
      </c>
      <c r="AE4061" s="26" t="s">
        <v>21512</v>
      </c>
      <c r="AF4061" s="134" t="str">
        <f t="shared" si="303"/>
        <v>20</v>
      </c>
      <c r="AG4061" s="134" t="str">
        <f t="shared" si="304"/>
        <v>02</v>
      </c>
      <c r="AH4061" s="134" t="str">
        <f t="shared" si="305"/>
        <v>28</v>
      </c>
      <c r="AI4061" s="27" t="s">
        <v>21513</v>
      </c>
      <c r="AJ4061" s="134">
        <v>300</v>
      </c>
      <c r="AK4061" s="235" t="s">
        <v>4717</v>
      </c>
      <c r="AL4061" s="133">
        <v>22</v>
      </c>
      <c r="AM4061" s="134" t="s">
        <v>2371</v>
      </c>
      <c r="AN4061" s="235">
        <v>22</v>
      </c>
      <c r="AO4061" s="134" t="s">
        <v>21656</v>
      </c>
      <c r="AP4061" s="226" t="s">
        <v>1124</v>
      </c>
      <c r="AQ4061" s="133" t="s">
        <v>21658</v>
      </c>
      <c r="AR4061" s="133" t="s">
        <v>21657</v>
      </c>
      <c r="AS4061" s="134" t="s">
        <v>4810</v>
      </c>
      <c r="AU4061" s="134">
        <v>300</v>
      </c>
      <c r="AW4061" s="235">
        <v>20</v>
      </c>
      <c r="AX4061" s="133" t="s">
        <v>11499</v>
      </c>
      <c r="AY4061" s="235">
        <v>0</v>
      </c>
      <c r="AZ4061" s="134" t="s">
        <v>1124</v>
      </c>
      <c r="BA4061" s="133" t="s">
        <v>4589</v>
      </c>
      <c r="BB4061" s="235">
        <v>0</v>
      </c>
      <c r="BG4061" s="134" t="s">
        <v>21656</v>
      </c>
      <c r="BP4061" s="134" t="s">
        <v>21658</v>
      </c>
      <c r="BQ4061" s="134" t="s">
        <v>21658</v>
      </c>
      <c r="BR4061" s="134" t="s">
        <v>21656</v>
      </c>
      <c r="CB4061" s="134" t="s">
        <v>21656</v>
      </c>
      <c r="CE4061" s="134" t="s">
        <v>21656</v>
      </c>
      <c r="CO4061" s="134" t="s">
        <v>21656</v>
      </c>
    </row>
    <row r="4062" spans="1:93" x14ac:dyDescent="0.25">
      <c r="A4062" s="134" t="s">
        <v>14</v>
      </c>
      <c r="B4062" s="134" t="s">
        <v>2147</v>
      </c>
      <c r="C4062" s="134" t="s">
        <v>21659</v>
      </c>
      <c r="D4062" s="36" t="s">
        <v>21659</v>
      </c>
      <c r="E4062" s="164" t="s">
        <v>1124</v>
      </c>
      <c r="F4062" s="201" t="s">
        <v>12395</v>
      </c>
      <c r="G4062" s="201" t="s">
        <v>12396</v>
      </c>
      <c r="H4062" s="226" t="s">
        <v>2152</v>
      </c>
      <c r="K4062" s="105" t="s">
        <v>21660</v>
      </c>
      <c r="L4062" s="133" t="s">
        <v>12940</v>
      </c>
      <c r="M4062" s="133" t="s">
        <v>21661</v>
      </c>
      <c r="N4062" s="133" t="s">
        <v>12399</v>
      </c>
      <c r="O4062" s="134">
        <v>20140917</v>
      </c>
      <c r="P4062" s="134">
        <v>20150128</v>
      </c>
      <c r="Q4062" s="133" t="s">
        <v>21044</v>
      </c>
      <c r="R4062" s="134" t="s">
        <v>14</v>
      </c>
      <c r="S4062" s="134" t="s">
        <v>21659</v>
      </c>
      <c r="T4062" s="58" t="s">
        <v>4712</v>
      </c>
      <c r="U4062" s="58" t="s">
        <v>4809</v>
      </c>
      <c r="V4062" s="58" t="s">
        <v>4810</v>
      </c>
      <c r="W4062" s="235">
        <v>195</v>
      </c>
      <c r="X4062" s="134" t="s">
        <v>21659</v>
      </c>
      <c r="Y4062" s="216" t="s">
        <v>1124</v>
      </c>
      <c r="Z4062" s="26">
        <f t="shared" si="306"/>
        <v>40.293055555555554</v>
      </c>
      <c r="AA4062" s="27">
        <f t="shared" si="307"/>
        <v>20.077222222222222</v>
      </c>
      <c r="AB4062" s="134" t="str">
        <f t="shared" si="300"/>
        <v>40</v>
      </c>
      <c r="AC4062" s="134" t="str">
        <f t="shared" si="301"/>
        <v>17</v>
      </c>
      <c r="AD4062" s="134" t="str">
        <f t="shared" si="302"/>
        <v>35</v>
      </c>
      <c r="AE4062" s="26" t="s">
        <v>21525</v>
      </c>
      <c r="AF4062" s="134" t="str">
        <f t="shared" si="303"/>
        <v>20</v>
      </c>
      <c r="AG4062" s="134" t="str">
        <f t="shared" si="304"/>
        <v>04</v>
      </c>
      <c r="AH4062" s="134" t="str">
        <f t="shared" si="305"/>
        <v>38</v>
      </c>
      <c r="AI4062" s="27" t="s">
        <v>21526</v>
      </c>
      <c r="AJ4062" s="134">
        <v>300</v>
      </c>
      <c r="AK4062" s="235" t="s">
        <v>4717</v>
      </c>
      <c r="AL4062" s="133">
        <v>22</v>
      </c>
      <c r="AM4062" s="134" t="s">
        <v>2371</v>
      </c>
      <c r="AN4062" s="235">
        <v>22</v>
      </c>
      <c r="AO4062" s="134" t="s">
        <v>21659</v>
      </c>
      <c r="AP4062" s="226" t="s">
        <v>1124</v>
      </c>
      <c r="AQ4062" s="105" t="s">
        <v>21661</v>
      </c>
      <c r="AR4062" s="105" t="s">
        <v>21660</v>
      </c>
      <c r="AS4062" s="226" t="s">
        <v>4810</v>
      </c>
      <c r="AU4062" s="134">
        <v>300</v>
      </c>
      <c r="AW4062" s="235">
        <v>20</v>
      </c>
      <c r="AX4062" s="133" t="s">
        <v>11499</v>
      </c>
      <c r="AY4062" s="235">
        <v>0</v>
      </c>
      <c r="AZ4062" s="134" t="s">
        <v>1124</v>
      </c>
      <c r="BA4062" s="133" t="s">
        <v>4589</v>
      </c>
      <c r="BB4062" s="235">
        <v>0</v>
      </c>
      <c r="BG4062" s="134" t="s">
        <v>21659</v>
      </c>
      <c r="BP4062" s="134" t="s">
        <v>21661</v>
      </c>
      <c r="BQ4062" s="134" t="s">
        <v>21661</v>
      </c>
      <c r="BR4062" s="134" t="s">
        <v>21659</v>
      </c>
      <c r="CB4062" s="134" t="s">
        <v>21659</v>
      </c>
      <c r="CE4062" s="134" t="s">
        <v>21659</v>
      </c>
      <c r="CO4062" s="134" t="s">
        <v>21659</v>
      </c>
    </row>
    <row r="4063" spans="1:93" x14ac:dyDescent="0.25">
      <c r="A4063" s="134" t="s">
        <v>14</v>
      </c>
      <c r="B4063" s="134" t="s">
        <v>2147</v>
      </c>
      <c r="C4063" s="134" t="s">
        <v>21662</v>
      </c>
      <c r="D4063" s="36" t="s">
        <v>21662</v>
      </c>
      <c r="E4063" s="164" t="s">
        <v>1124</v>
      </c>
      <c r="F4063" s="201" t="s">
        <v>12395</v>
      </c>
      <c r="G4063" s="201" t="s">
        <v>12396</v>
      </c>
      <c r="H4063" s="226" t="s">
        <v>2152</v>
      </c>
      <c r="K4063" s="133" t="s">
        <v>21663</v>
      </c>
      <c r="L4063" s="133" t="s">
        <v>12940</v>
      </c>
      <c r="M4063" s="133" t="s">
        <v>21664</v>
      </c>
      <c r="N4063" s="133" t="s">
        <v>12399</v>
      </c>
      <c r="O4063" s="134">
        <v>20140917</v>
      </c>
      <c r="P4063" s="134">
        <v>20150128</v>
      </c>
      <c r="Q4063" s="133" t="s">
        <v>21044</v>
      </c>
      <c r="R4063" s="134" t="s">
        <v>14</v>
      </c>
      <c r="S4063" s="134" t="s">
        <v>21662</v>
      </c>
      <c r="T4063" s="58" t="s">
        <v>4712</v>
      </c>
      <c r="U4063" s="58" t="s">
        <v>4809</v>
      </c>
      <c r="V4063" s="58" t="s">
        <v>4810</v>
      </c>
      <c r="W4063" s="235">
        <v>198</v>
      </c>
      <c r="X4063" s="134" t="s">
        <v>21662</v>
      </c>
      <c r="Y4063" s="216" t="s">
        <v>1124</v>
      </c>
      <c r="Z4063" s="26">
        <f t="shared" si="306"/>
        <v>40.293055555555554</v>
      </c>
      <c r="AA4063" s="27">
        <f t="shared" si="307"/>
        <v>20.077222222222222</v>
      </c>
      <c r="AB4063" s="134" t="str">
        <f t="shared" si="300"/>
        <v>40</v>
      </c>
      <c r="AC4063" s="134" t="str">
        <f t="shared" si="301"/>
        <v>17</v>
      </c>
      <c r="AD4063" s="134" t="str">
        <f t="shared" si="302"/>
        <v>35</v>
      </c>
      <c r="AE4063" s="26" t="s">
        <v>21525</v>
      </c>
      <c r="AF4063" s="134" t="str">
        <f t="shared" si="303"/>
        <v>20</v>
      </c>
      <c r="AG4063" s="134" t="str">
        <f t="shared" si="304"/>
        <v>04</v>
      </c>
      <c r="AH4063" s="134" t="str">
        <f t="shared" si="305"/>
        <v>38</v>
      </c>
      <c r="AI4063" s="27" t="s">
        <v>21526</v>
      </c>
      <c r="AJ4063" s="134">
        <v>300</v>
      </c>
      <c r="AK4063" s="235" t="s">
        <v>4717</v>
      </c>
      <c r="AL4063" s="133">
        <v>22</v>
      </c>
      <c r="AM4063" s="134" t="s">
        <v>2371</v>
      </c>
      <c r="AN4063" s="235">
        <v>22</v>
      </c>
      <c r="AO4063" s="134" t="s">
        <v>21662</v>
      </c>
      <c r="AP4063" s="226" t="s">
        <v>1124</v>
      </c>
      <c r="AQ4063" s="133" t="s">
        <v>21664</v>
      </c>
      <c r="AR4063" s="133" t="s">
        <v>21663</v>
      </c>
      <c r="AS4063" s="134" t="s">
        <v>4810</v>
      </c>
      <c r="AU4063" s="134">
        <v>300</v>
      </c>
      <c r="AW4063" s="235">
        <v>20</v>
      </c>
      <c r="AX4063" s="133" t="s">
        <v>11499</v>
      </c>
      <c r="AY4063" s="235">
        <v>0</v>
      </c>
      <c r="AZ4063" s="134" t="s">
        <v>1124</v>
      </c>
      <c r="BA4063" s="133" t="s">
        <v>4589</v>
      </c>
      <c r="BB4063" s="235">
        <v>0</v>
      </c>
      <c r="BG4063" s="134" t="s">
        <v>21662</v>
      </c>
      <c r="BP4063" s="134" t="s">
        <v>21664</v>
      </c>
      <c r="BQ4063" s="134" t="s">
        <v>21664</v>
      </c>
      <c r="BR4063" s="134" t="s">
        <v>21662</v>
      </c>
      <c r="CB4063" s="134" t="s">
        <v>21662</v>
      </c>
      <c r="CE4063" s="134" t="s">
        <v>21662</v>
      </c>
      <c r="CO4063" s="134" t="s">
        <v>21662</v>
      </c>
    </row>
    <row r="4064" spans="1:93" x14ac:dyDescent="0.25">
      <c r="A4064" s="134" t="s">
        <v>14</v>
      </c>
      <c r="B4064" s="134" t="s">
        <v>2147</v>
      </c>
      <c r="C4064" s="134" t="s">
        <v>21665</v>
      </c>
      <c r="D4064" s="36" t="s">
        <v>21665</v>
      </c>
      <c r="E4064" s="164" t="s">
        <v>1124</v>
      </c>
      <c r="F4064" s="201" t="s">
        <v>12395</v>
      </c>
      <c r="G4064" s="201" t="s">
        <v>12396</v>
      </c>
      <c r="H4064" s="226" t="s">
        <v>2152</v>
      </c>
      <c r="K4064" s="133" t="s">
        <v>21666</v>
      </c>
      <c r="L4064" s="133" t="s">
        <v>12940</v>
      </c>
      <c r="M4064" s="133" t="s">
        <v>21667</v>
      </c>
      <c r="N4064" s="133" t="s">
        <v>12399</v>
      </c>
      <c r="O4064" s="134">
        <v>20140917</v>
      </c>
      <c r="P4064" s="134">
        <v>20150128</v>
      </c>
      <c r="Q4064" s="133" t="s">
        <v>21044</v>
      </c>
      <c r="R4064" s="134" t="s">
        <v>14</v>
      </c>
      <c r="S4064" s="134" t="s">
        <v>21665</v>
      </c>
      <c r="T4064" s="58" t="s">
        <v>4712</v>
      </c>
      <c r="U4064" s="58" t="s">
        <v>4809</v>
      </c>
      <c r="V4064" s="58" t="s">
        <v>4810</v>
      </c>
      <c r="W4064" s="235">
        <v>385</v>
      </c>
      <c r="X4064" s="134" t="s">
        <v>21665</v>
      </c>
      <c r="Y4064" s="216" t="s">
        <v>1124</v>
      </c>
      <c r="Z4064" s="26">
        <f t="shared" si="306"/>
        <v>40.30222222222222</v>
      </c>
      <c r="AA4064" s="27">
        <f t="shared" si="307"/>
        <v>20.057222222222222</v>
      </c>
      <c r="AB4064" s="134" t="str">
        <f t="shared" si="300"/>
        <v>40</v>
      </c>
      <c r="AC4064" s="134" t="str">
        <f t="shared" si="301"/>
        <v>18</v>
      </c>
      <c r="AD4064" s="134" t="str">
        <f t="shared" si="302"/>
        <v>08</v>
      </c>
      <c r="AE4064" s="26" t="s">
        <v>21533</v>
      </c>
      <c r="AF4064" s="134" t="str">
        <f t="shared" si="303"/>
        <v>20</v>
      </c>
      <c r="AG4064" s="134" t="str">
        <f t="shared" si="304"/>
        <v>03</v>
      </c>
      <c r="AH4064" s="134" t="str">
        <f t="shared" si="305"/>
        <v>26</v>
      </c>
      <c r="AI4064" s="27" t="s">
        <v>21534</v>
      </c>
      <c r="AJ4064" s="134">
        <v>300</v>
      </c>
      <c r="AK4064" s="235" t="s">
        <v>4717</v>
      </c>
      <c r="AL4064" s="133">
        <v>22</v>
      </c>
      <c r="AM4064" s="134" t="s">
        <v>2371</v>
      </c>
      <c r="AN4064" s="235">
        <v>22</v>
      </c>
      <c r="AO4064" s="134" t="s">
        <v>21665</v>
      </c>
      <c r="AP4064" s="226" t="s">
        <v>1124</v>
      </c>
      <c r="AQ4064" s="133" t="s">
        <v>21667</v>
      </c>
      <c r="AR4064" s="133" t="s">
        <v>21666</v>
      </c>
      <c r="AS4064" s="134" t="s">
        <v>4810</v>
      </c>
      <c r="AU4064" s="134">
        <v>300</v>
      </c>
      <c r="AW4064" s="235">
        <v>20</v>
      </c>
      <c r="AX4064" s="133" t="s">
        <v>11499</v>
      </c>
      <c r="AY4064" s="235">
        <v>0</v>
      </c>
      <c r="AZ4064" s="134" t="s">
        <v>1124</v>
      </c>
      <c r="BA4064" s="133" t="s">
        <v>4589</v>
      </c>
      <c r="BB4064" s="235">
        <v>0</v>
      </c>
      <c r="BG4064" s="134" t="s">
        <v>21665</v>
      </c>
      <c r="BP4064" s="134" t="s">
        <v>21667</v>
      </c>
      <c r="BQ4064" s="134" t="s">
        <v>21667</v>
      </c>
      <c r="BR4064" s="134" t="s">
        <v>21665</v>
      </c>
      <c r="CB4064" s="134" t="s">
        <v>21665</v>
      </c>
      <c r="CE4064" s="134" t="s">
        <v>21665</v>
      </c>
      <c r="CO4064" s="134" t="s">
        <v>21665</v>
      </c>
    </row>
    <row r="4065" spans="1:93" x14ac:dyDescent="0.25">
      <c r="A4065" s="134" t="s">
        <v>14</v>
      </c>
      <c r="B4065" s="134" t="s">
        <v>2147</v>
      </c>
      <c r="C4065" s="134" t="s">
        <v>21668</v>
      </c>
      <c r="D4065" s="36" t="s">
        <v>21668</v>
      </c>
      <c r="E4065" s="164" t="s">
        <v>1124</v>
      </c>
      <c r="F4065" s="201" t="s">
        <v>12395</v>
      </c>
      <c r="G4065" s="201" t="s">
        <v>12396</v>
      </c>
      <c r="H4065" s="226" t="s">
        <v>2152</v>
      </c>
      <c r="K4065" s="133" t="s">
        <v>21669</v>
      </c>
      <c r="L4065" s="133" t="s">
        <v>12940</v>
      </c>
      <c r="M4065" s="133" t="s">
        <v>21670</v>
      </c>
      <c r="N4065" s="133" t="s">
        <v>12399</v>
      </c>
      <c r="O4065" s="134">
        <v>20140918</v>
      </c>
      <c r="P4065" s="134">
        <v>20150128</v>
      </c>
      <c r="Q4065" s="133" t="s">
        <v>21044</v>
      </c>
      <c r="R4065" s="134" t="s">
        <v>14</v>
      </c>
      <c r="S4065" s="134" t="s">
        <v>21668</v>
      </c>
      <c r="T4065" s="58" t="s">
        <v>4712</v>
      </c>
      <c r="U4065" s="58" t="s">
        <v>5095</v>
      </c>
      <c r="V4065" s="58" t="s">
        <v>18826</v>
      </c>
      <c r="W4065" s="235">
        <v>469</v>
      </c>
      <c r="X4065" s="134" t="s">
        <v>21668</v>
      </c>
      <c r="Y4065" s="216" t="s">
        <v>1124</v>
      </c>
      <c r="Z4065" s="26">
        <f t="shared" si="306"/>
        <v>40.044166666666662</v>
      </c>
      <c r="AA4065" s="27">
        <f t="shared" si="307"/>
        <v>20.2775</v>
      </c>
      <c r="AB4065" s="134" t="str">
        <f t="shared" si="300"/>
        <v>40</v>
      </c>
      <c r="AC4065" s="134" t="str">
        <f t="shared" si="301"/>
        <v>02</v>
      </c>
      <c r="AD4065" s="134" t="str">
        <f t="shared" si="302"/>
        <v>39</v>
      </c>
      <c r="AE4065" s="26" t="s">
        <v>21262</v>
      </c>
      <c r="AF4065" s="134" t="str">
        <f t="shared" si="303"/>
        <v>20</v>
      </c>
      <c r="AG4065" s="134" t="str">
        <f t="shared" si="304"/>
        <v>16</v>
      </c>
      <c r="AH4065" s="134" t="str">
        <f t="shared" si="305"/>
        <v>39</v>
      </c>
      <c r="AI4065" s="27" t="s">
        <v>21263</v>
      </c>
      <c r="AJ4065" s="134">
        <v>300</v>
      </c>
      <c r="AK4065" s="235" t="s">
        <v>4717</v>
      </c>
      <c r="AL4065" s="133">
        <v>22</v>
      </c>
      <c r="AM4065" s="134" t="s">
        <v>2371</v>
      </c>
      <c r="AN4065" s="235">
        <v>22</v>
      </c>
      <c r="AO4065" s="134" t="s">
        <v>21668</v>
      </c>
      <c r="AP4065" s="226" t="s">
        <v>1124</v>
      </c>
      <c r="AQ4065" s="133" t="s">
        <v>21670</v>
      </c>
      <c r="AR4065" s="133" t="s">
        <v>21669</v>
      </c>
      <c r="AS4065" s="134" t="s">
        <v>18826</v>
      </c>
      <c r="AU4065" s="134">
        <v>300</v>
      </c>
      <c r="AW4065" s="235">
        <v>20</v>
      </c>
      <c r="AX4065" s="133" t="s">
        <v>11499</v>
      </c>
      <c r="AY4065" s="235">
        <v>0</v>
      </c>
      <c r="AZ4065" s="134" t="s">
        <v>1124</v>
      </c>
      <c r="BA4065" s="133" t="s">
        <v>4589</v>
      </c>
      <c r="BB4065" s="235">
        <v>0</v>
      </c>
      <c r="BG4065" s="134" t="s">
        <v>21668</v>
      </c>
      <c r="BP4065" s="134" t="s">
        <v>21670</v>
      </c>
      <c r="BQ4065" s="134" t="s">
        <v>21670</v>
      </c>
      <c r="BR4065" s="134" t="s">
        <v>21668</v>
      </c>
      <c r="CB4065" s="134" t="s">
        <v>21668</v>
      </c>
      <c r="CE4065" s="134" t="s">
        <v>21668</v>
      </c>
      <c r="CO4065" s="134" t="s">
        <v>21668</v>
      </c>
    </row>
    <row r="4066" spans="1:93" x14ac:dyDescent="0.25">
      <c r="A4066" s="134" t="s">
        <v>14</v>
      </c>
      <c r="B4066" s="134" t="s">
        <v>2147</v>
      </c>
      <c r="C4066" s="134" t="s">
        <v>21671</v>
      </c>
      <c r="D4066" s="36" t="s">
        <v>21671</v>
      </c>
      <c r="E4066" s="164" t="s">
        <v>1124</v>
      </c>
      <c r="F4066" s="201" t="s">
        <v>12395</v>
      </c>
      <c r="G4066" s="201" t="s">
        <v>12396</v>
      </c>
      <c r="H4066" s="226" t="s">
        <v>2152</v>
      </c>
      <c r="K4066" s="133" t="s">
        <v>21672</v>
      </c>
      <c r="L4066" s="133" t="s">
        <v>12940</v>
      </c>
      <c r="M4066" s="133" t="s">
        <v>21673</v>
      </c>
      <c r="N4066" s="133" t="s">
        <v>12399</v>
      </c>
      <c r="O4066" s="134">
        <v>20140918</v>
      </c>
      <c r="P4066" s="134">
        <v>20150128</v>
      </c>
      <c r="Q4066" s="133" t="s">
        <v>21044</v>
      </c>
      <c r="R4066" s="134" t="s">
        <v>14</v>
      </c>
      <c r="S4066" s="134" t="s">
        <v>21671</v>
      </c>
      <c r="T4066" s="58" t="s">
        <v>4712</v>
      </c>
      <c r="U4066" s="58" t="s">
        <v>5095</v>
      </c>
      <c r="V4066" s="58" t="s">
        <v>18826</v>
      </c>
      <c r="W4066" s="235">
        <v>469</v>
      </c>
      <c r="X4066" s="134" t="s">
        <v>21671</v>
      </c>
      <c r="Y4066" s="216" t="s">
        <v>1124</v>
      </c>
      <c r="Z4066" s="26">
        <f t="shared" si="306"/>
        <v>40.044166666666662</v>
      </c>
      <c r="AA4066" s="27">
        <f t="shared" si="307"/>
        <v>20.2775</v>
      </c>
      <c r="AB4066" s="134" t="str">
        <f t="shared" si="300"/>
        <v>40</v>
      </c>
      <c r="AC4066" s="134" t="str">
        <f t="shared" si="301"/>
        <v>02</v>
      </c>
      <c r="AD4066" s="134" t="str">
        <f t="shared" si="302"/>
        <v>39</v>
      </c>
      <c r="AE4066" s="26" t="s">
        <v>21262</v>
      </c>
      <c r="AF4066" s="134" t="str">
        <f t="shared" si="303"/>
        <v>20</v>
      </c>
      <c r="AG4066" s="134" t="str">
        <f t="shared" si="304"/>
        <v>16</v>
      </c>
      <c r="AH4066" s="134" t="str">
        <f t="shared" si="305"/>
        <v>39</v>
      </c>
      <c r="AI4066" s="27" t="s">
        <v>21263</v>
      </c>
      <c r="AJ4066" s="134">
        <v>300</v>
      </c>
      <c r="AK4066" s="235" t="s">
        <v>4717</v>
      </c>
      <c r="AL4066" s="133">
        <v>22</v>
      </c>
      <c r="AM4066" s="134" t="s">
        <v>2371</v>
      </c>
      <c r="AN4066" s="235">
        <v>22</v>
      </c>
      <c r="AO4066" s="134" t="s">
        <v>21671</v>
      </c>
      <c r="AP4066" s="226" t="s">
        <v>1124</v>
      </c>
      <c r="AQ4066" s="133" t="s">
        <v>21673</v>
      </c>
      <c r="AR4066" s="133" t="s">
        <v>21672</v>
      </c>
      <c r="AS4066" s="134" t="s">
        <v>18826</v>
      </c>
      <c r="AU4066" s="134">
        <v>300</v>
      </c>
      <c r="AW4066" s="235">
        <v>20</v>
      </c>
      <c r="AX4066" s="133" t="s">
        <v>11499</v>
      </c>
      <c r="AY4066" s="235">
        <v>0</v>
      </c>
      <c r="AZ4066" s="134" t="s">
        <v>1124</v>
      </c>
      <c r="BA4066" s="133" t="s">
        <v>4589</v>
      </c>
      <c r="BB4066" s="235">
        <v>0</v>
      </c>
      <c r="BG4066" s="134" t="s">
        <v>21671</v>
      </c>
      <c r="BP4066" s="134" t="s">
        <v>21673</v>
      </c>
      <c r="BQ4066" s="134" t="s">
        <v>21673</v>
      </c>
      <c r="BR4066" s="134" t="s">
        <v>21671</v>
      </c>
      <c r="CB4066" s="134" t="s">
        <v>21671</v>
      </c>
      <c r="CE4066" s="134" t="s">
        <v>21671</v>
      </c>
      <c r="CO4066" s="134" t="s">
        <v>21671</v>
      </c>
    </row>
    <row r="4067" spans="1:93" x14ac:dyDescent="0.25">
      <c r="A4067" s="134" t="s">
        <v>14</v>
      </c>
      <c r="B4067" s="134" t="s">
        <v>2147</v>
      </c>
      <c r="C4067" s="134" t="s">
        <v>21674</v>
      </c>
      <c r="D4067" s="36" t="s">
        <v>21674</v>
      </c>
      <c r="E4067" s="164" t="s">
        <v>1124</v>
      </c>
      <c r="F4067" s="201" t="s">
        <v>12395</v>
      </c>
      <c r="G4067" s="201" t="s">
        <v>12396</v>
      </c>
      <c r="H4067" s="226" t="s">
        <v>2152</v>
      </c>
      <c r="K4067" s="133" t="s">
        <v>21675</v>
      </c>
      <c r="L4067" s="133" t="s">
        <v>12940</v>
      </c>
      <c r="M4067" s="133" t="s">
        <v>21676</v>
      </c>
      <c r="N4067" s="133" t="s">
        <v>12399</v>
      </c>
      <c r="O4067" s="134">
        <v>20140918</v>
      </c>
      <c r="P4067" s="134">
        <v>20150128</v>
      </c>
      <c r="Q4067" s="133" t="s">
        <v>21044</v>
      </c>
      <c r="R4067" s="134" t="s">
        <v>14</v>
      </c>
      <c r="S4067" s="134" t="s">
        <v>21674</v>
      </c>
      <c r="T4067" s="58" t="s">
        <v>4712</v>
      </c>
      <c r="U4067" s="58" t="s">
        <v>5095</v>
      </c>
      <c r="V4067" s="58" t="s">
        <v>18826</v>
      </c>
      <c r="W4067" s="235">
        <v>469</v>
      </c>
      <c r="X4067" s="134" t="s">
        <v>21674</v>
      </c>
      <c r="Y4067" s="216" t="s">
        <v>1124</v>
      </c>
      <c r="Z4067" s="26">
        <f t="shared" si="306"/>
        <v>40.044166666666662</v>
      </c>
      <c r="AA4067" s="27">
        <f t="shared" si="307"/>
        <v>20.2775</v>
      </c>
      <c r="AB4067" s="134" t="str">
        <f t="shared" si="300"/>
        <v>40</v>
      </c>
      <c r="AC4067" s="134" t="str">
        <f t="shared" si="301"/>
        <v>02</v>
      </c>
      <c r="AD4067" s="134" t="str">
        <f t="shared" si="302"/>
        <v>39</v>
      </c>
      <c r="AE4067" s="26" t="s">
        <v>21262</v>
      </c>
      <c r="AF4067" s="134" t="str">
        <f t="shared" si="303"/>
        <v>20</v>
      </c>
      <c r="AG4067" s="134" t="str">
        <f t="shared" si="304"/>
        <v>16</v>
      </c>
      <c r="AH4067" s="134" t="str">
        <f t="shared" si="305"/>
        <v>39</v>
      </c>
      <c r="AI4067" s="27" t="s">
        <v>21263</v>
      </c>
      <c r="AJ4067" s="134">
        <v>300</v>
      </c>
      <c r="AK4067" s="235" t="s">
        <v>4717</v>
      </c>
      <c r="AL4067" s="133">
        <v>22</v>
      </c>
      <c r="AM4067" s="134" t="s">
        <v>2371</v>
      </c>
      <c r="AN4067" s="235">
        <v>22</v>
      </c>
      <c r="AO4067" s="134" t="s">
        <v>21674</v>
      </c>
      <c r="AP4067" s="226" t="s">
        <v>1124</v>
      </c>
      <c r="AQ4067" s="133" t="s">
        <v>21676</v>
      </c>
      <c r="AR4067" s="133" t="s">
        <v>21675</v>
      </c>
      <c r="AS4067" s="134" t="s">
        <v>18826</v>
      </c>
      <c r="AU4067" s="134">
        <v>300</v>
      </c>
      <c r="AW4067" s="235">
        <v>20</v>
      </c>
      <c r="AX4067" s="133" t="s">
        <v>11499</v>
      </c>
      <c r="AY4067" s="235">
        <v>0</v>
      </c>
      <c r="AZ4067" s="134" t="s">
        <v>1124</v>
      </c>
      <c r="BA4067" s="133" t="s">
        <v>4589</v>
      </c>
      <c r="BB4067" s="235">
        <v>0</v>
      </c>
      <c r="BG4067" s="134" t="s">
        <v>21674</v>
      </c>
      <c r="BP4067" s="134" t="s">
        <v>21676</v>
      </c>
      <c r="BQ4067" s="134" t="s">
        <v>21676</v>
      </c>
      <c r="BR4067" s="134" t="s">
        <v>21674</v>
      </c>
      <c r="CB4067" s="134" t="s">
        <v>21674</v>
      </c>
      <c r="CE4067" s="134" t="s">
        <v>21674</v>
      </c>
      <c r="CO4067" s="134" t="s">
        <v>21674</v>
      </c>
    </row>
    <row r="4068" spans="1:93" x14ac:dyDescent="0.25">
      <c r="A4068" s="134" t="s">
        <v>14</v>
      </c>
      <c r="B4068" s="134" t="s">
        <v>2147</v>
      </c>
      <c r="C4068" s="134" t="s">
        <v>21677</v>
      </c>
      <c r="D4068" s="36" t="s">
        <v>21677</v>
      </c>
      <c r="E4068" s="164" t="s">
        <v>1124</v>
      </c>
      <c r="F4068" s="201" t="s">
        <v>12395</v>
      </c>
      <c r="G4068" s="201" t="s">
        <v>12396</v>
      </c>
      <c r="H4068" s="226" t="s">
        <v>2152</v>
      </c>
      <c r="K4068" s="133" t="s">
        <v>21678</v>
      </c>
      <c r="L4068" s="133" t="s">
        <v>12940</v>
      </c>
      <c r="M4068" s="133" t="s">
        <v>21679</v>
      </c>
      <c r="N4068" s="133" t="s">
        <v>12399</v>
      </c>
      <c r="O4068" s="134">
        <v>20140918</v>
      </c>
      <c r="P4068" s="134">
        <v>20150128</v>
      </c>
      <c r="Q4068" s="133" t="s">
        <v>21044</v>
      </c>
      <c r="R4068" s="134" t="s">
        <v>14</v>
      </c>
      <c r="S4068" s="134" t="s">
        <v>21677</v>
      </c>
      <c r="T4068" s="58" t="s">
        <v>4712</v>
      </c>
      <c r="U4068" s="58" t="s">
        <v>5095</v>
      </c>
      <c r="V4068" s="58" t="s">
        <v>18826</v>
      </c>
      <c r="W4068" s="235">
        <v>469</v>
      </c>
      <c r="X4068" s="134" t="s">
        <v>21677</v>
      </c>
      <c r="Y4068" s="216" t="s">
        <v>1124</v>
      </c>
      <c r="Z4068" s="26">
        <f t="shared" si="306"/>
        <v>40.044166666666662</v>
      </c>
      <c r="AA4068" s="27">
        <f t="shared" si="307"/>
        <v>20.2775</v>
      </c>
      <c r="AB4068" s="134" t="str">
        <f t="shared" si="300"/>
        <v>40</v>
      </c>
      <c r="AC4068" s="134" t="str">
        <f t="shared" si="301"/>
        <v>02</v>
      </c>
      <c r="AD4068" s="134" t="str">
        <f t="shared" si="302"/>
        <v>39</v>
      </c>
      <c r="AE4068" s="26" t="s">
        <v>21262</v>
      </c>
      <c r="AF4068" s="134" t="str">
        <f t="shared" si="303"/>
        <v>20</v>
      </c>
      <c r="AG4068" s="134" t="str">
        <f t="shared" si="304"/>
        <v>16</v>
      </c>
      <c r="AH4068" s="134" t="str">
        <f t="shared" si="305"/>
        <v>39</v>
      </c>
      <c r="AI4068" s="27" t="s">
        <v>21263</v>
      </c>
      <c r="AJ4068" s="134">
        <v>300</v>
      </c>
      <c r="AK4068" s="235" t="s">
        <v>4717</v>
      </c>
      <c r="AL4068" s="133">
        <v>22</v>
      </c>
      <c r="AM4068" s="134" t="s">
        <v>2371</v>
      </c>
      <c r="AN4068" s="235">
        <v>22</v>
      </c>
      <c r="AO4068" s="134" t="s">
        <v>21677</v>
      </c>
      <c r="AP4068" s="226" t="s">
        <v>1124</v>
      </c>
      <c r="AQ4068" s="133" t="s">
        <v>21679</v>
      </c>
      <c r="AR4068" s="133" t="s">
        <v>21678</v>
      </c>
      <c r="AS4068" s="134" t="s">
        <v>18826</v>
      </c>
      <c r="AU4068" s="134">
        <v>300</v>
      </c>
      <c r="AW4068" s="235">
        <v>20</v>
      </c>
      <c r="AX4068" s="133" t="s">
        <v>11499</v>
      </c>
      <c r="AY4068" s="235">
        <v>0</v>
      </c>
      <c r="AZ4068" s="134" t="s">
        <v>1124</v>
      </c>
      <c r="BA4068" s="133" t="s">
        <v>4589</v>
      </c>
      <c r="BB4068" s="235">
        <v>0</v>
      </c>
      <c r="BG4068" s="134" t="s">
        <v>21677</v>
      </c>
      <c r="BP4068" s="134" t="s">
        <v>21679</v>
      </c>
      <c r="BQ4068" s="134" t="s">
        <v>21679</v>
      </c>
      <c r="BR4068" s="134" t="s">
        <v>21677</v>
      </c>
      <c r="CB4068" s="134" t="s">
        <v>21677</v>
      </c>
      <c r="CE4068" s="134" t="s">
        <v>21677</v>
      </c>
      <c r="CO4068" s="134" t="s">
        <v>21677</v>
      </c>
    </row>
    <row r="4069" spans="1:93" x14ac:dyDescent="0.25">
      <c r="A4069" s="134" t="s">
        <v>14</v>
      </c>
      <c r="B4069" s="134" t="s">
        <v>2147</v>
      </c>
      <c r="C4069" s="134" t="s">
        <v>21680</v>
      </c>
      <c r="D4069" s="36" t="s">
        <v>21680</v>
      </c>
      <c r="E4069" s="164" t="s">
        <v>1124</v>
      </c>
      <c r="F4069" s="201" t="s">
        <v>12395</v>
      </c>
      <c r="G4069" s="201" t="s">
        <v>12396</v>
      </c>
      <c r="H4069" s="226" t="s">
        <v>2152</v>
      </c>
      <c r="K4069" s="133" t="s">
        <v>21681</v>
      </c>
      <c r="L4069" s="133" t="s">
        <v>12940</v>
      </c>
      <c r="M4069" s="133" t="s">
        <v>21682</v>
      </c>
      <c r="N4069" s="133" t="s">
        <v>12399</v>
      </c>
      <c r="O4069" s="134">
        <v>20140918</v>
      </c>
      <c r="P4069" s="134">
        <v>20150128</v>
      </c>
      <c r="Q4069" s="133" t="s">
        <v>21044</v>
      </c>
      <c r="R4069" s="134" t="s">
        <v>14</v>
      </c>
      <c r="S4069" s="134" t="s">
        <v>21680</v>
      </c>
      <c r="T4069" s="58" t="s">
        <v>4712</v>
      </c>
      <c r="U4069" s="58" t="s">
        <v>5095</v>
      </c>
      <c r="V4069" s="58" t="s">
        <v>18826</v>
      </c>
      <c r="W4069" s="235">
        <v>286</v>
      </c>
      <c r="X4069" s="134" t="s">
        <v>21680</v>
      </c>
      <c r="Y4069" s="216" t="s">
        <v>1124</v>
      </c>
      <c r="Z4069" s="26">
        <f t="shared" si="306"/>
        <v>40.045555555555552</v>
      </c>
      <c r="AA4069" s="27">
        <f t="shared" si="307"/>
        <v>20.253611111111113</v>
      </c>
      <c r="AB4069" s="134" t="str">
        <f t="shared" si="300"/>
        <v>40</v>
      </c>
      <c r="AC4069" s="134" t="str">
        <f t="shared" si="301"/>
        <v>02</v>
      </c>
      <c r="AD4069" s="134" t="str">
        <f t="shared" si="302"/>
        <v>44</v>
      </c>
      <c r="AE4069" s="26" t="s">
        <v>21683</v>
      </c>
      <c r="AF4069" s="134" t="str">
        <f t="shared" si="303"/>
        <v>20</v>
      </c>
      <c r="AG4069" s="134" t="str">
        <f t="shared" si="304"/>
        <v>15</v>
      </c>
      <c r="AH4069" s="134" t="str">
        <f t="shared" si="305"/>
        <v>13</v>
      </c>
      <c r="AI4069" s="27" t="s">
        <v>21269</v>
      </c>
      <c r="AJ4069" s="134">
        <v>300</v>
      </c>
      <c r="AK4069" s="235" t="s">
        <v>4717</v>
      </c>
      <c r="AL4069" s="133">
        <v>22</v>
      </c>
      <c r="AM4069" s="134" t="s">
        <v>2371</v>
      </c>
      <c r="AN4069" s="235">
        <v>22</v>
      </c>
      <c r="AO4069" s="134" t="s">
        <v>21680</v>
      </c>
      <c r="AP4069" s="226" t="s">
        <v>1124</v>
      </c>
      <c r="AQ4069" s="133" t="s">
        <v>21682</v>
      </c>
      <c r="AR4069" s="133" t="s">
        <v>21681</v>
      </c>
      <c r="AS4069" s="134" t="s">
        <v>18826</v>
      </c>
      <c r="AU4069" s="134">
        <v>300</v>
      </c>
      <c r="AW4069" s="235">
        <v>20</v>
      </c>
      <c r="AX4069" s="133" t="s">
        <v>11499</v>
      </c>
      <c r="AY4069" s="235">
        <v>0</v>
      </c>
      <c r="AZ4069" s="134" t="s">
        <v>1124</v>
      </c>
      <c r="BA4069" s="133" t="s">
        <v>4589</v>
      </c>
      <c r="BB4069" s="235">
        <v>0</v>
      </c>
      <c r="BG4069" s="134" t="s">
        <v>21680</v>
      </c>
      <c r="BP4069" s="134" t="s">
        <v>21682</v>
      </c>
      <c r="BQ4069" s="134" t="s">
        <v>21682</v>
      </c>
      <c r="BR4069" s="134" t="s">
        <v>21680</v>
      </c>
      <c r="CB4069" s="134" t="s">
        <v>21680</v>
      </c>
      <c r="CE4069" s="134" t="s">
        <v>21680</v>
      </c>
      <c r="CO4069" s="134" t="s">
        <v>21680</v>
      </c>
    </row>
    <row r="4070" spans="1:93" x14ac:dyDescent="0.25">
      <c r="A4070" s="134" t="s">
        <v>14</v>
      </c>
      <c r="B4070" s="134" t="s">
        <v>2147</v>
      </c>
      <c r="C4070" s="134" t="s">
        <v>21684</v>
      </c>
      <c r="D4070" s="36" t="s">
        <v>21684</v>
      </c>
      <c r="E4070" s="164" t="s">
        <v>1124</v>
      </c>
      <c r="F4070" s="201" t="s">
        <v>12395</v>
      </c>
      <c r="G4070" s="201" t="s">
        <v>12396</v>
      </c>
      <c r="H4070" s="226" t="s">
        <v>2152</v>
      </c>
      <c r="K4070" s="133" t="s">
        <v>21685</v>
      </c>
      <c r="L4070" s="133" t="s">
        <v>12940</v>
      </c>
      <c r="M4070" s="133" t="s">
        <v>21686</v>
      </c>
      <c r="N4070" s="133" t="s">
        <v>12399</v>
      </c>
      <c r="O4070" s="134">
        <v>20140918</v>
      </c>
      <c r="P4070" s="134">
        <v>20150128</v>
      </c>
      <c r="Q4070" s="133" t="s">
        <v>21044</v>
      </c>
      <c r="R4070" s="134" t="s">
        <v>14</v>
      </c>
      <c r="S4070" s="134" t="s">
        <v>21684</v>
      </c>
      <c r="T4070" s="58" t="s">
        <v>4712</v>
      </c>
      <c r="U4070" s="58" t="s">
        <v>5095</v>
      </c>
      <c r="V4070" s="58" t="s">
        <v>18826</v>
      </c>
      <c r="W4070" s="235">
        <v>469</v>
      </c>
      <c r="X4070" s="134" t="s">
        <v>21684</v>
      </c>
      <c r="Y4070" s="216" t="s">
        <v>1124</v>
      </c>
      <c r="Z4070" s="26">
        <f t="shared" si="306"/>
        <v>40.033333333333331</v>
      </c>
      <c r="AA4070" s="27">
        <f t="shared" si="307"/>
        <v>20.2775</v>
      </c>
      <c r="AB4070" s="134" t="str">
        <f t="shared" si="300"/>
        <v>40</v>
      </c>
      <c r="AC4070" s="134" t="str">
        <f t="shared" si="301"/>
        <v>02</v>
      </c>
      <c r="AD4070" s="134" t="str">
        <f t="shared" si="302"/>
        <v>00</v>
      </c>
      <c r="AE4070" s="26" t="s">
        <v>8898</v>
      </c>
      <c r="AF4070" s="134" t="str">
        <f t="shared" si="303"/>
        <v>20</v>
      </c>
      <c r="AG4070" s="134" t="str">
        <f t="shared" si="304"/>
        <v>16</v>
      </c>
      <c r="AH4070" s="134" t="str">
        <f t="shared" si="305"/>
        <v>39</v>
      </c>
      <c r="AI4070" s="27" t="s">
        <v>21263</v>
      </c>
      <c r="AJ4070" s="134">
        <v>300</v>
      </c>
      <c r="AK4070" s="235" t="s">
        <v>4717</v>
      </c>
      <c r="AL4070" s="133">
        <v>22</v>
      </c>
      <c r="AM4070" s="134" t="s">
        <v>2371</v>
      </c>
      <c r="AN4070" s="235">
        <v>22</v>
      </c>
      <c r="AO4070" s="134" t="s">
        <v>21684</v>
      </c>
      <c r="AP4070" s="226" t="s">
        <v>1124</v>
      </c>
      <c r="AQ4070" s="133" t="s">
        <v>21686</v>
      </c>
      <c r="AR4070" s="133" t="s">
        <v>21685</v>
      </c>
      <c r="AS4070" s="134" t="s">
        <v>18826</v>
      </c>
      <c r="AU4070" s="134">
        <v>300</v>
      </c>
      <c r="AW4070" s="235">
        <v>20</v>
      </c>
      <c r="AX4070" s="133" t="s">
        <v>11499</v>
      </c>
      <c r="AY4070" s="235">
        <v>0</v>
      </c>
      <c r="AZ4070" s="134" t="s">
        <v>1124</v>
      </c>
      <c r="BA4070" s="133" t="s">
        <v>4589</v>
      </c>
      <c r="BB4070" s="235">
        <v>0</v>
      </c>
      <c r="BG4070" s="134" t="s">
        <v>21684</v>
      </c>
      <c r="BP4070" s="134" t="s">
        <v>21686</v>
      </c>
      <c r="BQ4070" s="134" t="s">
        <v>21686</v>
      </c>
      <c r="BR4070" s="134" t="s">
        <v>21684</v>
      </c>
      <c r="CB4070" s="134" t="s">
        <v>21684</v>
      </c>
      <c r="CE4070" s="134" t="s">
        <v>21684</v>
      </c>
      <c r="CO4070" s="134" t="s">
        <v>21684</v>
      </c>
    </row>
    <row r="4071" spans="1:93" x14ac:dyDescent="0.25">
      <c r="A4071" s="134" t="s">
        <v>14</v>
      </c>
      <c r="B4071" s="134" t="s">
        <v>2147</v>
      </c>
      <c r="C4071" s="134" t="s">
        <v>21687</v>
      </c>
      <c r="D4071" s="36" t="s">
        <v>21687</v>
      </c>
      <c r="E4071" s="164" t="s">
        <v>1124</v>
      </c>
      <c r="F4071" s="201" t="s">
        <v>12395</v>
      </c>
      <c r="G4071" s="201" t="s">
        <v>12396</v>
      </c>
      <c r="H4071" s="226" t="s">
        <v>2152</v>
      </c>
      <c r="K4071" s="133" t="s">
        <v>21688</v>
      </c>
      <c r="L4071" s="133" t="s">
        <v>12940</v>
      </c>
      <c r="M4071" s="133" t="s">
        <v>21689</v>
      </c>
      <c r="N4071" s="133" t="s">
        <v>12399</v>
      </c>
      <c r="O4071" s="134">
        <v>20140918</v>
      </c>
      <c r="P4071" s="134">
        <v>20150128</v>
      </c>
      <c r="Q4071" s="133" t="s">
        <v>21044</v>
      </c>
      <c r="R4071" s="134" t="s">
        <v>14</v>
      </c>
      <c r="S4071" s="134" t="s">
        <v>21687</v>
      </c>
      <c r="T4071" s="58" t="s">
        <v>4712</v>
      </c>
      <c r="U4071" s="58" t="s">
        <v>5095</v>
      </c>
      <c r="V4071" s="58" t="s">
        <v>18826</v>
      </c>
      <c r="W4071" s="235">
        <v>469</v>
      </c>
      <c r="X4071" s="134" t="s">
        <v>21687</v>
      </c>
      <c r="Y4071" s="216" t="s">
        <v>1124</v>
      </c>
      <c r="Z4071" s="26">
        <f t="shared" si="306"/>
        <v>40.033333333333331</v>
      </c>
      <c r="AA4071" s="27">
        <f t="shared" si="307"/>
        <v>20.2775</v>
      </c>
      <c r="AB4071" s="134" t="str">
        <f t="shared" si="300"/>
        <v>40</v>
      </c>
      <c r="AC4071" s="134" t="str">
        <f t="shared" si="301"/>
        <v>02</v>
      </c>
      <c r="AD4071" s="134" t="str">
        <f t="shared" si="302"/>
        <v>00</v>
      </c>
      <c r="AE4071" s="26" t="s">
        <v>8898</v>
      </c>
      <c r="AF4071" s="134" t="str">
        <f t="shared" si="303"/>
        <v>20</v>
      </c>
      <c r="AG4071" s="134" t="str">
        <f t="shared" si="304"/>
        <v>16</v>
      </c>
      <c r="AH4071" s="134" t="str">
        <f t="shared" si="305"/>
        <v>39</v>
      </c>
      <c r="AI4071" s="27" t="s">
        <v>21263</v>
      </c>
      <c r="AJ4071" s="134">
        <v>300</v>
      </c>
      <c r="AK4071" s="235" t="s">
        <v>4717</v>
      </c>
      <c r="AL4071" s="133">
        <v>22</v>
      </c>
      <c r="AM4071" s="134" t="s">
        <v>2371</v>
      </c>
      <c r="AN4071" s="235">
        <v>22</v>
      </c>
      <c r="AO4071" s="134" t="s">
        <v>21687</v>
      </c>
      <c r="AP4071" s="226" t="s">
        <v>1124</v>
      </c>
      <c r="AQ4071" s="133" t="s">
        <v>21689</v>
      </c>
      <c r="AR4071" s="133" t="s">
        <v>21688</v>
      </c>
      <c r="AS4071" s="134" t="s">
        <v>18826</v>
      </c>
      <c r="AU4071" s="134">
        <v>300</v>
      </c>
      <c r="AW4071" s="235">
        <v>20</v>
      </c>
      <c r="AX4071" s="133" t="s">
        <v>11499</v>
      </c>
      <c r="AY4071" s="235">
        <v>0</v>
      </c>
      <c r="AZ4071" s="134" t="s">
        <v>1124</v>
      </c>
      <c r="BA4071" s="133" t="s">
        <v>4589</v>
      </c>
      <c r="BB4071" s="235">
        <v>0</v>
      </c>
      <c r="BG4071" s="134" t="s">
        <v>21687</v>
      </c>
      <c r="BP4071" s="134" t="s">
        <v>21689</v>
      </c>
      <c r="BQ4071" s="134" t="s">
        <v>21689</v>
      </c>
      <c r="BR4071" s="134" t="s">
        <v>21687</v>
      </c>
      <c r="CB4071" s="134" t="s">
        <v>21687</v>
      </c>
      <c r="CE4071" s="134" t="s">
        <v>21687</v>
      </c>
      <c r="CO4071" s="134" t="s">
        <v>21687</v>
      </c>
    </row>
    <row r="4072" spans="1:93" x14ac:dyDescent="0.25">
      <c r="A4072" s="134" t="s">
        <v>14</v>
      </c>
      <c r="B4072" s="134" t="s">
        <v>2147</v>
      </c>
      <c r="C4072" s="134" t="s">
        <v>21690</v>
      </c>
      <c r="D4072" s="34" t="s">
        <v>21690</v>
      </c>
      <c r="E4072" s="345" t="s">
        <v>538</v>
      </c>
      <c r="F4072" s="201" t="s">
        <v>14695</v>
      </c>
      <c r="G4072" s="201" t="s">
        <v>14696</v>
      </c>
      <c r="H4072" s="226" t="s">
        <v>2152</v>
      </c>
      <c r="K4072" s="133" t="s">
        <v>10</v>
      </c>
      <c r="L4072" s="133" t="s">
        <v>540</v>
      </c>
      <c r="N4072" s="133" t="s">
        <v>21691</v>
      </c>
      <c r="O4072" s="271">
        <v>20130731</v>
      </c>
      <c r="P4072" s="271">
        <v>20131216</v>
      </c>
      <c r="Q4072" s="133" t="s">
        <v>21692</v>
      </c>
      <c r="R4072" s="134" t="s">
        <v>14</v>
      </c>
      <c r="S4072" s="134" t="s">
        <v>21690</v>
      </c>
      <c r="T4072" s="58" t="s">
        <v>2365</v>
      </c>
      <c r="U4072" s="58" t="s">
        <v>2366</v>
      </c>
      <c r="V4072" s="58" t="s">
        <v>2367</v>
      </c>
      <c r="W4072" s="235">
        <v>11</v>
      </c>
      <c r="X4072" s="134" t="s">
        <v>21690</v>
      </c>
      <c r="Y4072" s="216" t="s">
        <v>538</v>
      </c>
      <c r="Z4072" s="26">
        <f t="shared" si="306"/>
        <v>40.953055555555558</v>
      </c>
      <c r="AA4072" s="27">
        <f t="shared" si="307"/>
        <v>19.683611111111112</v>
      </c>
      <c r="AB4072" s="134" t="str">
        <f t="shared" si="300"/>
        <v>40</v>
      </c>
      <c r="AC4072" s="134" t="str">
        <f t="shared" si="301"/>
        <v>57</v>
      </c>
      <c r="AD4072" s="134" t="str">
        <f t="shared" si="302"/>
        <v>11</v>
      </c>
      <c r="AE4072" s="26" t="s">
        <v>21693</v>
      </c>
      <c r="AF4072" s="134" t="str">
        <f t="shared" si="303"/>
        <v>19</v>
      </c>
      <c r="AG4072" s="134" t="str">
        <f t="shared" si="304"/>
        <v>41</v>
      </c>
      <c r="AH4072" s="134" t="str">
        <f t="shared" si="305"/>
        <v>01</v>
      </c>
      <c r="AI4072" s="27" t="s">
        <v>21694</v>
      </c>
      <c r="AJ4072" s="134">
        <v>100</v>
      </c>
      <c r="AK4072" s="235" t="s">
        <v>4588</v>
      </c>
      <c r="AL4072" s="133">
        <v>10</v>
      </c>
      <c r="AM4072" s="134" t="s">
        <v>8673</v>
      </c>
      <c r="AN4072" s="235">
        <v>10</v>
      </c>
      <c r="AO4072" s="134" t="s">
        <v>21690</v>
      </c>
      <c r="AP4072" s="216" t="s">
        <v>538</v>
      </c>
      <c r="AR4072" s="133" t="s">
        <v>10</v>
      </c>
      <c r="AS4072" s="134" t="s">
        <v>2367</v>
      </c>
      <c r="AU4072" s="134">
        <v>100</v>
      </c>
      <c r="AW4072" s="235">
        <v>13</v>
      </c>
      <c r="AX4072" s="133" t="s">
        <v>2160</v>
      </c>
      <c r="AY4072" s="235">
        <v>1</v>
      </c>
      <c r="AZ4072" s="134" t="s">
        <v>538</v>
      </c>
      <c r="BA4072" s="133" t="s">
        <v>2161</v>
      </c>
      <c r="BB4072" s="235">
        <v>0</v>
      </c>
      <c r="BG4072" s="134" t="s">
        <v>21690</v>
      </c>
      <c r="BH4072" s="134"/>
      <c r="BI4072" s="134"/>
      <c r="BJ4072" s="134"/>
      <c r="BR4072" s="134" t="s">
        <v>21690</v>
      </c>
      <c r="BS4072" s="235" t="s">
        <v>21695</v>
      </c>
      <c r="BT4072" s="235">
        <v>11</v>
      </c>
      <c r="BU4072" s="235" t="s">
        <v>19718</v>
      </c>
      <c r="BW4072" s="235">
        <v>16</v>
      </c>
      <c r="CA4072" s="134"/>
      <c r="CB4072" s="134" t="s">
        <v>21690</v>
      </c>
      <c r="CE4072" s="134" t="s">
        <v>21690</v>
      </c>
      <c r="CO4072" s="134" t="s">
        <v>21690</v>
      </c>
    </row>
    <row r="4073" spans="1:93" x14ac:dyDescent="0.25">
      <c r="A4073" s="134" t="s">
        <v>14</v>
      </c>
      <c r="B4073" s="134" t="s">
        <v>2147</v>
      </c>
      <c r="C4073" s="134" t="s">
        <v>21696</v>
      </c>
      <c r="D4073" s="34" t="s">
        <v>21696</v>
      </c>
      <c r="E4073" s="345" t="s">
        <v>538</v>
      </c>
      <c r="F4073" s="201" t="s">
        <v>14695</v>
      </c>
      <c r="G4073" s="201" t="s">
        <v>14696</v>
      </c>
      <c r="H4073" s="226" t="s">
        <v>2152</v>
      </c>
      <c r="K4073" s="133" t="s">
        <v>16</v>
      </c>
      <c r="L4073" s="133" t="s">
        <v>540</v>
      </c>
      <c r="N4073" s="133" t="s">
        <v>21691</v>
      </c>
      <c r="O4073" s="271">
        <v>20130731</v>
      </c>
      <c r="P4073" s="271">
        <v>20131216</v>
      </c>
      <c r="Q4073" s="133" t="s">
        <v>21692</v>
      </c>
      <c r="R4073" s="134" t="s">
        <v>14</v>
      </c>
      <c r="S4073" s="134" t="s">
        <v>21696</v>
      </c>
      <c r="T4073" s="58" t="s">
        <v>2365</v>
      </c>
      <c r="U4073" s="58" t="s">
        <v>2366</v>
      </c>
      <c r="V4073" s="58" t="s">
        <v>2367</v>
      </c>
      <c r="W4073" s="235">
        <v>12</v>
      </c>
      <c r="X4073" s="134" t="s">
        <v>21696</v>
      </c>
      <c r="Y4073" s="216" t="s">
        <v>538</v>
      </c>
      <c r="Z4073" s="26">
        <f t="shared" si="306"/>
        <v>40.954444444444448</v>
      </c>
      <c r="AA4073" s="27">
        <f t="shared" si="307"/>
        <v>19.684999999999999</v>
      </c>
      <c r="AB4073" s="134" t="str">
        <f t="shared" si="300"/>
        <v>40</v>
      </c>
      <c r="AC4073" s="134" t="str">
        <f t="shared" si="301"/>
        <v>57</v>
      </c>
      <c r="AD4073" s="134" t="str">
        <f t="shared" si="302"/>
        <v>16</v>
      </c>
      <c r="AE4073" s="26" t="s">
        <v>21697</v>
      </c>
      <c r="AF4073" s="134" t="str">
        <f t="shared" si="303"/>
        <v>19</v>
      </c>
      <c r="AG4073" s="134" t="str">
        <f t="shared" si="304"/>
        <v>41</v>
      </c>
      <c r="AH4073" s="134" t="str">
        <f t="shared" si="305"/>
        <v>06</v>
      </c>
      <c r="AI4073" s="27" t="s">
        <v>19341</v>
      </c>
      <c r="AJ4073" s="134">
        <v>100</v>
      </c>
      <c r="AK4073" s="235" t="s">
        <v>4588</v>
      </c>
      <c r="AL4073" s="133">
        <v>10</v>
      </c>
      <c r="AM4073" s="134" t="s">
        <v>8673</v>
      </c>
      <c r="AN4073" s="235">
        <v>10</v>
      </c>
      <c r="AO4073" s="134" t="s">
        <v>21696</v>
      </c>
      <c r="AP4073" s="216" t="s">
        <v>538</v>
      </c>
      <c r="AR4073" s="133" t="s">
        <v>16</v>
      </c>
      <c r="AS4073" s="134" t="s">
        <v>2367</v>
      </c>
      <c r="AU4073" s="134">
        <v>100</v>
      </c>
      <c r="AW4073" s="235">
        <v>13</v>
      </c>
      <c r="AX4073" s="133" t="s">
        <v>2160</v>
      </c>
      <c r="AY4073" s="235">
        <v>1</v>
      </c>
      <c r="AZ4073" s="134" t="s">
        <v>538</v>
      </c>
      <c r="BA4073" s="133" t="s">
        <v>2161</v>
      </c>
      <c r="BB4073" s="235">
        <v>0</v>
      </c>
      <c r="BG4073" s="134" t="s">
        <v>21696</v>
      </c>
      <c r="BH4073" s="134"/>
      <c r="BI4073" s="134"/>
      <c r="BJ4073" s="134"/>
      <c r="BR4073" s="134" t="s">
        <v>21696</v>
      </c>
      <c r="BS4073" s="235" t="s">
        <v>21695</v>
      </c>
      <c r="BT4073" s="235">
        <v>11</v>
      </c>
      <c r="BU4073" s="235" t="s">
        <v>19718</v>
      </c>
      <c r="BW4073" s="235">
        <v>5</v>
      </c>
      <c r="CB4073" s="134" t="s">
        <v>21696</v>
      </c>
      <c r="CE4073" s="134" t="s">
        <v>21696</v>
      </c>
      <c r="CO4073" s="134" t="s">
        <v>21696</v>
      </c>
    </row>
    <row r="4074" spans="1:93" x14ac:dyDescent="0.25">
      <c r="A4074" s="134" t="s">
        <v>14</v>
      </c>
      <c r="B4074" s="134" t="s">
        <v>2147</v>
      </c>
      <c r="C4074" s="134" t="s">
        <v>21698</v>
      </c>
      <c r="D4074" s="34" t="s">
        <v>21698</v>
      </c>
      <c r="E4074" s="345" t="s">
        <v>538</v>
      </c>
      <c r="F4074" s="201" t="s">
        <v>14695</v>
      </c>
      <c r="G4074" s="201" t="s">
        <v>14696</v>
      </c>
      <c r="H4074" s="226" t="s">
        <v>2152</v>
      </c>
      <c r="K4074" s="133" t="s">
        <v>20</v>
      </c>
      <c r="L4074" s="133" t="s">
        <v>540</v>
      </c>
      <c r="N4074" s="133" t="s">
        <v>21691</v>
      </c>
      <c r="O4074" s="271">
        <v>20130731</v>
      </c>
      <c r="P4074" s="271">
        <v>20131216</v>
      </c>
      <c r="Q4074" s="133" t="s">
        <v>21692</v>
      </c>
      <c r="R4074" s="134" t="s">
        <v>14</v>
      </c>
      <c r="S4074" s="134" t="s">
        <v>21698</v>
      </c>
      <c r="T4074" s="58" t="s">
        <v>2365</v>
      </c>
      <c r="U4074" s="58" t="s">
        <v>2366</v>
      </c>
      <c r="V4074" s="58" t="s">
        <v>2367</v>
      </c>
      <c r="W4074" s="235">
        <v>12</v>
      </c>
      <c r="X4074" s="134" t="s">
        <v>21698</v>
      </c>
      <c r="Y4074" s="216" t="s">
        <v>538</v>
      </c>
      <c r="Z4074" s="26">
        <f t="shared" si="306"/>
        <v>40.954722222222223</v>
      </c>
      <c r="AA4074" s="27">
        <f t="shared" si="307"/>
        <v>19.684722222222224</v>
      </c>
      <c r="AB4074" s="134" t="str">
        <f t="shared" si="300"/>
        <v>40</v>
      </c>
      <c r="AC4074" s="134" t="str">
        <f t="shared" si="301"/>
        <v>57</v>
      </c>
      <c r="AD4074" s="134" t="str">
        <f t="shared" si="302"/>
        <v>17</v>
      </c>
      <c r="AE4074" s="26" t="s">
        <v>21699</v>
      </c>
      <c r="AF4074" s="134" t="str">
        <f t="shared" si="303"/>
        <v>19</v>
      </c>
      <c r="AG4074" s="134" t="str">
        <f t="shared" si="304"/>
        <v>41</v>
      </c>
      <c r="AH4074" s="134" t="str">
        <f t="shared" si="305"/>
        <v>05</v>
      </c>
      <c r="AI4074" s="27" t="s">
        <v>21700</v>
      </c>
      <c r="AJ4074" s="134">
        <v>100</v>
      </c>
      <c r="AK4074" s="235" t="s">
        <v>4588</v>
      </c>
      <c r="AL4074" s="133">
        <v>10</v>
      </c>
      <c r="AM4074" s="134" t="s">
        <v>8673</v>
      </c>
      <c r="AN4074" s="235">
        <v>10</v>
      </c>
      <c r="AO4074" s="134" t="s">
        <v>21698</v>
      </c>
      <c r="AP4074" s="216" t="s">
        <v>538</v>
      </c>
      <c r="AR4074" s="133" t="s">
        <v>20</v>
      </c>
      <c r="AS4074" s="134" t="s">
        <v>2367</v>
      </c>
      <c r="AU4074" s="134">
        <v>100</v>
      </c>
      <c r="AW4074" s="235">
        <v>13</v>
      </c>
      <c r="AX4074" s="133" t="s">
        <v>2160</v>
      </c>
      <c r="AY4074" s="235">
        <v>1</v>
      </c>
      <c r="AZ4074" s="134" t="s">
        <v>538</v>
      </c>
      <c r="BA4074" s="133" t="s">
        <v>2161</v>
      </c>
      <c r="BB4074" s="235">
        <v>0</v>
      </c>
      <c r="BG4074" s="134" t="s">
        <v>21698</v>
      </c>
      <c r="BH4074" s="134"/>
      <c r="BI4074" s="134"/>
      <c r="BJ4074" s="134"/>
      <c r="BR4074" s="134" t="s">
        <v>21698</v>
      </c>
      <c r="BS4074" s="235" t="s">
        <v>21695</v>
      </c>
      <c r="BT4074" s="235">
        <v>11</v>
      </c>
      <c r="BU4074" s="235" t="s">
        <v>19718</v>
      </c>
      <c r="BW4074" s="235">
        <v>10</v>
      </c>
      <c r="CB4074" s="134" t="s">
        <v>21698</v>
      </c>
      <c r="CE4074" s="134" t="s">
        <v>21698</v>
      </c>
      <c r="CO4074" s="134" t="s">
        <v>21698</v>
      </c>
    </row>
    <row r="4075" spans="1:93" x14ac:dyDescent="0.25">
      <c r="A4075" s="134" t="s">
        <v>14</v>
      </c>
      <c r="B4075" s="134" t="s">
        <v>2147</v>
      </c>
      <c r="C4075" s="134" t="s">
        <v>21701</v>
      </c>
      <c r="D4075" s="28" t="s">
        <v>21701</v>
      </c>
      <c r="E4075" s="191" t="s">
        <v>287</v>
      </c>
      <c r="F4075" s="272" t="s">
        <v>21702</v>
      </c>
      <c r="G4075" s="272" t="s">
        <v>13215</v>
      </c>
      <c r="H4075" s="226" t="s">
        <v>2152</v>
      </c>
      <c r="K4075" s="133" t="s">
        <v>24</v>
      </c>
      <c r="L4075" s="133" t="s">
        <v>891</v>
      </c>
      <c r="N4075" s="133" t="s">
        <v>21703</v>
      </c>
      <c r="O4075" s="271">
        <v>20130731</v>
      </c>
      <c r="P4075" s="271">
        <v>20131216</v>
      </c>
      <c r="Q4075" s="133" t="s">
        <v>21692</v>
      </c>
      <c r="R4075" s="134" t="s">
        <v>14</v>
      </c>
      <c r="S4075" s="134" t="s">
        <v>21701</v>
      </c>
      <c r="T4075" s="58" t="s">
        <v>2365</v>
      </c>
      <c r="U4075" s="58" t="s">
        <v>2366</v>
      </c>
      <c r="V4075" s="58" t="s">
        <v>2367</v>
      </c>
      <c r="W4075" s="235">
        <v>12</v>
      </c>
      <c r="X4075" s="134" t="s">
        <v>21701</v>
      </c>
      <c r="Y4075" s="37" t="s">
        <v>287</v>
      </c>
      <c r="Z4075" s="26">
        <f t="shared" si="306"/>
        <v>40.955000000000005</v>
      </c>
      <c r="AA4075" s="27">
        <f t="shared" si="307"/>
        <v>19.684722222222224</v>
      </c>
      <c r="AB4075" s="134" t="str">
        <f t="shared" si="300"/>
        <v>40</v>
      </c>
      <c r="AC4075" s="134" t="str">
        <f t="shared" si="301"/>
        <v>57</v>
      </c>
      <c r="AD4075" s="134" t="str">
        <f t="shared" si="302"/>
        <v>18</v>
      </c>
      <c r="AE4075" s="26" t="s">
        <v>21704</v>
      </c>
      <c r="AF4075" s="134" t="str">
        <f t="shared" si="303"/>
        <v>19</v>
      </c>
      <c r="AG4075" s="134" t="str">
        <f t="shared" si="304"/>
        <v>41</v>
      </c>
      <c r="AH4075" s="134" t="str">
        <f t="shared" si="305"/>
        <v>05</v>
      </c>
      <c r="AI4075" s="27" t="s">
        <v>21700</v>
      </c>
      <c r="AJ4075" s="134">
        <v>300</v>
      </c>
      <c r="AK4075" s="235" t="s">
        <v>4717</v>
      </c>
      <c r="AL4075" s="133">
        <v>20</v>
      </c>
      <c r="AM4075" s="134" t="s">
        <v>2371</v>
      </c>
      <c r="AN4075" s="235">
        <v>20</v>
      </c>
      <c r="AO4075" s="134" t="s">
        <v>21701</v>
      </c>
      <c r="AP4075" s="37" t="s">
        <v>287</v>
      </c>
      <c r="AR4075" s="133" t="s">
        <v>24</v>
      </c>
      <c r="AS4075" s="134" t="s">
        <v>2367</v>
      </c>
      <c r="AU4075" s="134">
        <v>300</v>
      </c>
      <c r="AW4075" s="235">
        <v>13</v>
      </c>
      <c r="AX4075" s="133" t="s">
        <v>2160</v>
      </c>
      <c r="AY4075" s="235">
        <v>0</v>
      </c>
      <c r="AZ4075" s="134" t="s">
        <v>287</v>
      </c>
      <c r="BA4075" s="133" t="s">
        <v>4589</v>
      </c>
      <c r="BB4075" s="235">
        <v>0</v>
      </c>
      <c r="BG4075" s="134" t="s">
        <v>21701</v>
      </c>
      <c r="BH4075" s="134"/>
      <c r="BI4075" s="134"/>
      <c r="BJ4075" s="134"/>
      <c r="BO4075" s="133"/>
      <c r="BP4075" s="133" t="s">
        <v>21703</v>
      </c>
      <c r="BQ4075" s="133" t="s">
        <v>21703</v>
      </c>
      <c r="BR4075" s="134" t="s">
        <v>21701</v>
      </c>
      <c r="BS4075" s="235" t="s">
        <v>21695</v>
      </c>
      <c r="BT4075" s="235">
        <v>11</v>
      </c>
      <c r="BU4075" s="235" t="s">
        <v>19718</v>
      </c>
      <c r="BW4075" s="235">
        <v>5</v>
      </c>
      <c r="CB4075" s="134" t="s">
        <v>21701</v>
      </c>
      <c r="CE4075" s="134" t="s">
        <v>21701</v>
      </c>
      <c r="CO4075" s="134" t="s">
        <v>21701</v>
      </c>
    </row>
    <row r="4076" spans="1:93" x14ac:dyDescent="0.25">
      <c r="A4076" s="134" t="s">
        <v>14</v>
      </c>
      <c r="B4076" s="134" t="s">
        <v>2147</v>
      </c>
      <c r="C4076" s="134" t="s">
        <v>21705</v>
      </c>
      <c r="D4076" s="28" t="s">
        <v>21705</v>
      </c>
      <c r="E4076" s="191" t="s">
        <v>287</v>
      </c>
      <c r="F4076" s="272" t="s">
        <v>21702</v>
      </c>
      <c r="G4076" s="272" t="s">
        <v>13215</v>
      </c>
      <c r="H4076" s="226" t="s">
        <v>2152</v>
      </c>
      <c r="K4076" s="133" t="s">
        <v>27</v>
      </c>
      <c r="L4076" s="133" t="s">
        <v>891</v>
      </c>
      <c r="N4076" s="133" t="s">
        <v>21706</v>
      </c>
      <c r="O4076" s="271">
        <v>20130731</v>
      </c>
      <c r="P4076" s="271">
        <v>20131216</v>
      </c>
      <c r="Q4076" s="133" t="s">
        <v>21692</v>
      </c>
      <c r="R4076" s="134" t="s">
        <v>14</v>
      </c>
      <c r="S4076" s="134" t="s">
        <v>21705</v>
      </c>
      <c r="T4076" s="58" t="s">
        <v>2365</v>
      </c>
      <c r="U4076" s="58" t="s">
        <v>2366</v>
      </c>
      <c r="V4076" s="58" t="s">
        <v>2367</v>
      </c>
      <c r="W4076" s="235">
        <v>12</v>
      </c>
      <c r="X4076" s="134" t="s">
        <v>21705</v>
      </c>
      <c r="Y4076" s="37" t="s">
        <v>287</v>
      </c>
      <c r="Z4076" s="26">
        <f t="shared" si="306"/>
        <v>40.955000000000005</v>
      </c>
      <c r="AA4076" s="27">
        <f t="shared" si="307"/>
        <v>19.684722222222224</v>
      </c>
      <c r="AB4076" s="134" t="str">
        <f t="shared" si="300"/>
        <v>40</v>
      </c>
      <c r="AC4076" s="134" t="str">
        <f t="shared" si="301"/>
        <v>57</v>
      </c>
      <c r="AD4076" s="134" t="str">
        <f t="shared" si="302"/>
        <v>18</v>
      </c>
      <c r="AE4076" s="26" t="s">
        <v>21704</v>
      </c>
      <c r="AF4076" s="134" t="str">
        <f t="shared" si="303"/>
        <v>19</v>
      </c>
      <c r="AG4076" s="134" t="str">
        <f t="shared" si="304"/>
        <v>41</v>
      </c>
      <c r="AH4076" s="134" t="str">
        <f t="shared" si="305"/>
        <v>05</v>
      </c>
      <c r="AI4076" s="27" t="s">
        <v>21700</v>
      </c>
      <c r="AJ4076" s="134">
        <v>300</v>
      </c>
      <c r="AK4076" s="235" t="s">
        <v>4717</v>
      </c>
      <c r="AL4076" s="133">
        <v>20</v>
      </c>
      <c r="AM4076" s="134" t="s">
        <v>2371</v>
      </c>
      <c r="AN4076" s="235">
        <v>20</v>
      </c>
      <c r="AO4076" s="134" t="s">
        <v>21705</v>
      </c>
      <c r="AP4076" s="37" t="s">
        <v>287</v>
      </c>
      <c r="AR4076" s="133" t="s">
        <v>27</v>
      </c>
      <c r="AS4076" s="134" t="s">
        <v>2367</v>
      </c>
      <c r="AU4076" s="134">
        <v>300</v>
      </c>
      <c r="AW4076" s="235">
        <v>13</v>
      </c>
      <c r="AX4076" s="133" t="s">
        <v>2160</v>
      </c>
      <c r="AY4076" s="235">
        <v>0</v>
      </c>
      <c r="AZ4076" s="134" t="s">
        <v>287</v>
      </c>
      <c r="BA4076" s="133" t="s">
        <v>4589</v>
      </c>
      <c r="BB4076" s="235">
        <v>0</v>
      </c>
      <c r="BG4076" s="134" t="s">
        <v>21705</v>
      </c>
      <c r="BH4076" s="134"/>
      <c r="BI4076" s="134"/>
      <c r="BJ4076" s="134"/>
      <c r="BN4076" s="133" t="s">
        <v>21707</v>
      </c>
      <c r="BO4076" s="133"/>
      <c r="BP4076" s="133" t="s">
        <v>21706</v>
      </c>
      <c r="BQ4076" s="133" t="s">
        <v>21706</v>
      </c>
      <c r="BR4076" s="134" t="s">
        <v>21705</v>
      </c>
      <c r="BS4076" s="235" t="s">
        <v>21695</v>
      </c>
      <c r="BT4076" s="235">
        <v>11</v>
      </c>
      <c r="BU4076" s="235" t="s">
        <v>19718</v>
      </c>
      <c r="BW4076" s="235">
        <v>2</v>
      </c>
      <c r="CB4076" s="134" t="s">
        <v>21705</v>
      </c>
      <c r="CE4076" s="134" t="s">
        <v>21705</v>
      </c>
      <c r="CO4076" s="134" t="s">
        <v>21705</v>
      </c>
    </row>
    <row r="4077" spans="1:93" x14ac:dyDescent="0.25">
      <c r="A4077" s="134" t="s">
        <v>14</v>
      </c>
      <c r="B4077" s="134" t="s">
        <v>2147</v>
      </c>
      <c r="C4077" s="134" t="s">
        <v>21708</v>
      </c>
      <c r="D4077" s="31" t="s">
        <v>21708</v>
      </c>
      <c r="E4077" s="339" t="s">
        <v>21709</v>
      </c>
      <c r="F4077" s="196" t="s">
        <v>21710</v>
      </c>
      <c r="G4077" s="196" t="s">
        <v>17576</v>
      </c>
      <c r="H4077" s="226" t="s">
        <v>21711</v>
      </c>
      <c r="K4077" s="133" t="s">
        <v>21712</v>
      </c>
      <c r="L4077" s="133" t="s">
        <v>21713</v>
      </c>
      <c r="N4077" s="133" t="s">
        <v>21714</v>
      </c>
      <c r="O4077" s="271">
        <v>20130801</v>
      </c>
      <c r="P4077" s="271">
        <v>20131216</v>
      </c>
      <c r="Q4077" s="133" t="s">
        <v>21715</v>
      </c>
      <c r="R4077" s="134" t="s">
        <v>14</v>
      </c>
      <c r="S4077" s="134" t="s">
        <v>21708</v>
      </c>
      <c r="T4077" s="58" t="s">
        <v>2365</v>
      </c>
      <c r="U4077" s="58" t="s">
        <v>2366</v>
      </c>
      <c r="V4077" s="58" t="s">
        <v>2367</v>
      </c>
      <c r="W4077" s="235">
        <v>30</v>
      </c>
      <c r="X4077" s="134" t="s">
        <v>21708</v>
      </c>
      <c r="Y4077" s="226" t="s">
        <v>21716</v>
      </c>
      <c r="Z4077" s="26">
        <f t="shared" si="306"/>
        <v>40.947499999999998</v>
      </c>
      <c r="AA4077" s="27">
        <f t="shared" si="307"/>
        <v>19.696666666666665</v>
      </c>
      <c r="AB4077" s="134" t="str">
        <f t="shared" si="300"/>
        <v>40</v>
      </c>
      <c r="AC4077" s="134" t="str">
        <f t="shared" si="301"/>
        <v>56</v>
      </c>
      <c r="AD4077" s="134" t="str">
        <f t="shared" si="302"/>
        <v>51</v>
      </c>
      <c r="AE4077" s="26" t="s">
        <v>21717</v>
      </c>
      <c r="AF4077" s="134" t="str">
        <f t="shared" si="303"/>
        <v>19</v>
      </c>
      <c r="AG4077" s="134" t="str">
        <f t="shared" si="304"/>
        <v>41</v>
      </c>
      <c r="AH4077" s="134" t="str">
        <f t="shared" si="305"/>
        <v>48</v>
      </c>
      <c r="AI4077" s="27" t="s">
        <v>11734</v>
      </c>
      <c r="AJ4077" s="134">
        <v>100</v>
      </c>
      <c r="AK4077" s="235" t="s">
        <v>4588</v>
      </c>
      <c r="AL4077" s="133">
        <v>10</v>
      </c>
      <c r="AM4077" s="134" t="s">
        <v>8673</v>
      </c>
      <c r="AN4077" s="235">
        <v>10</v>
      </c>
      <c r="AO4077" s="134" t="s">
        <v>21708</v>
      </c>
      <c r="AP4077" s="226" t="s">
        <v>21716</v>
      </c>
      <c r="AR4077" s="133" t="s">
        <v>21712</v>
      </c>
      <c r="AS4077" s="134" t="s">
        <v>2367</v>
      </c>
      <c r="AU4077" s="134">
        <v>100</v>
      </c>
      <c r="AW4077" s="235">
        <v>13</v>
      </c>
      <c r="AX4077" s="133" t="s">
        <v>2160</v>
      </c>
      <c r="AY4077" s="235">
        <v>0</v>
      </c>
      <c r="AZ4077" s="134" t="s">
        <v>21716</v>
      </c>
      <c r="BA4077" s="133" t="s">
        <v>4589</v>
      </c>
      <c r="BB4077" s="235">
        <v>0</v>
      </c>
      <c r="BG4077" s="134" t="s">
        <v>21708</v>
      </c>
      <c r="BH4077" s="134"/>
      <c r="BI4077" s="134"/>
      <c r="BJ4077" s="134"/>
      <c r="BO4077" s="133"/>
      <c r="BP4077" s="133" t="s">
        <v>21714</v>
      </c>
      <c r="BQ4077" s="133" t="s">
        <v>21714</v>
      </c>
      <c r="BR4077" s="134" t="s">
        <v>21708</v>
      </c>
      <c r="BS4077" s="235" t="s">
        <v>21695</v>
      </c>
      <c r="BT4077" s="235">
        <v>11</v>
      </c>
      <c r="BU4077" s="235" t="s">
        <v>19718</v>
      </c>
      <c r="BW4077" s="235">
        <v>3.5</v>
      </c>
      <c r="CB4077" s="134" t="s">
        <v>21708</v>
      </c>
      <c r="CE4077" s="134" t="s">
        <v>21708</v>
      </c>
      <c r="CO4077" s="134" t="s">
        <v>21708</v>
      </c>
    </row>
    <row r="4078" spans="1:93" x14ac:dyDescent="0.25">
      <c r="A4078" s="134" t="s">
        <v>14</v>
      </c>
      <c r="B4078" s="134" t="s">
        <v>2147</v>
      </c>
      <c r="C4078" s="134" t="s">
        <v>21718</v>
      </c>
      <c r="D4078" s="34" t="s">
        <v>21718</v>
      </c>
      <c r="E4078" s="345" t="s">
        <v>538</v>
      </c>
      <c r="F4078" s="201" t="s">
        <v>14695</v>
      </c>
      <c r="G4078" s="201" t="s">
        <v>14696</v>
      </c>
      <c r="H4078" s="226" t="s">
        <v>2152</v>
      </c>
      <c r="K4078" s="133" t="s">
        <v>21719</v>
      </c>
      <c r="L4078" s="133" t="s">
        <v>540</v>
      </c>
      <c r="N4078" s="133" t="s">
        <v>21691</v>
      </c>
      <c r="O4078" s="271">
        <v>20130801</v>
      </c>
      <c r="P4078" s="271">
        <v>20131216</v>
      </c>
      <c r="Q4078" s="133" t="s">
        <v>21715</v>
      </c>
      <c r="R4078" s="134" t="s">
        <v>14</v>
      </c>
      <c r="S4078" s="134" t="s">
        <v>21718</v>
      </c>
      <c r="T4078" s="58" t="s">
        <v>2365</v>
      </c>
      <c r="U4078" s="58" t="s">
        <v>2366</v>
      </c>
      <c r="V4078" s="58" t="s">
        <v>17482</v>
      </c>
      <c r="W4078" s="235">
        <v>4</v>
      </c>
      <c r="X4078" s="134" t="s">
        <v>21718</v>
      </c>
      <c r="Y4078" s="216" t="s">
        <v>538</v>
      </c>
      <c r="Z4078" s="26">
        <f t="shared" si="306"/>
        <v>41.035555555555554</v>
      </c>
      <c r="AA4078" s="27">
        <f t="shared" si="307"/>
        <v>19.548611111111114</v>
      </c>
      <c r="AB4078" s="134" t="str">
        <f t="shared" si="300"/>
        <v>41</v>
      </c>
      <c r="AC4078" s="134" t="str">
        <f t="shared" si="301"/>
        <v>02</v>
      </c>
      <c r="AD4078" s="134" t="str">
        <f t="shared" si="302"/>
        <v>08</v>
      </c>
      <c r="AE4078" s="26" t="s">
        <v>21720</v>
      </c>
      <c r="AF4078" s="134" t="str">
        <f t="shared" si="303"/>
        <v>19</v>
      </c>
      <c r="AG4078" s="134" t="str">
        <f t="shared" si="304"/>
        <v>32</v>
      </c>
      <c r="AH4078" s="134" t="str">
        <f t="shared" si="305"/>
        <v>55</v>
      </c>
      <c r="AI4078" s="27" t="s">
        <v>21721</v>
      </c>
      <c r="AJ4078" s="134">
        <v>100</v>
      </c>
      <c r="AK4078" s="235" t="s">
        <v>4588</v>
      </c>
      <c r="AL4078" s="133">
        <v>10</v>
      </c>
      <c r="AM4078" s="134" t="s">
        <v>8673</v>
      </c>
      <c r="AN4078" s="235">
        <v>10</v>
      </c>
      <c r="AO4078" s="134" t="s">
        <v>21718</v>
      </c>
      <c r="AP4078" s="216" t="s">
        <v>538</v>
      </c>
      <c r="AR4078" s="133" t="s">
        <v>21719</v>
      </c>
      <c r="AS4078" s="134" t="s">
        <v>17482</v>
      </c>
      <c r="AU4078" s="134">
        <v>100</v>
      </c>
      <c r="AW4078" s="235">
        <v>13</v>
      </c>
      <c r="AX4078" s="133" t="s">
        <v>2160</v>
      </c>
      <c r="AY4078" s="235">
        <v>1</v>
      </c>
      <c r="AZ4078" s="134" t="s">
        <v>538</v>
      </c>
      <c r="BA4078" s="133" t="s">
        <v>2161</v>
      </c>
      <c r="BB4078" s="235">
        <v>0</v>
      </c>
      <c r="BG4078" s="134" t="s">
        <v>21718</v>
      </c>
      <c r="BH4078" s="134"/>
      <c r="BI4078" s="134"/>
      <c r="BJ4078" s="134"/>
      <c r="BR4078" s="134" t="s">
        <v>21718</v>
      </c>
      <c r="BS4078" s="235" t="s">
        <v>21695</v>
      </c>
      <c r="BT4078" s="235">
        <v>11</v>
      </c>
      <c r="BU4078" s="235" t="s">
        <v>19718</v>
      </c>
      <c r="BW4078" s="235">
        <v>5.5</v>
      </c>
      <c r="CB4078" s="134" t="s">
        <v>21718</v>
      </c>
      <c r="CE4078" s="134" t="s">
        <v>21718</v>
      </c>
      <c r="CO4078" s="134" t="s">
        <v>21718</v>
      </c>
    </row>
    <row r="4079" spans="1:93" x14ac:dyDescent="0.25">
      <c r="A4079" s="134" t="s">
        <v>14</v>
      </c>
      <c r="B4079" s="134" t="s">
        <v>2147</v>
      </c>
      <c r="C4079" s="134" t="s">
        <v>21722</v>
      </c>
      <c r="D4079" s="36" t="s">
        <v>21722</v>
      </c>
      <c r="E4079" s="164" t="s">
        <v>21723</v>
      </c>
      <c r="F4079" s="195" t="s">
        <v>21724</v>
      </c>
      <c r="G4079" s="195" t="s">
        <v>21725</v>
      </c>
      <c r="H4079" s="226" t="s">
        <v>2152</v>
      </c>
      <c r="K4079" s="133" t="s">
        <v>21726</v>
      </c>
      <c r="L4079" s="133" t="s">
        <v>21727</v>
      </c>
      <c r="N4079" s="133" t="s">
        <v>21728</v>
      </c>
      <c r="O4079" s="271">
        <v>20130802</v>
      </c>
      <c r="P4079" s="271">
        <v>20131216</v>
      </c>
      <c r="Q4079" s="133" t="s">
        <v>21715</v>
      </c>
      <c r="R4079" s="134" t="s">
        <v>14</v>
      </c>
      <c r="S4079" s="134" t="s">
        <v>21722</v>
      </c>
      <c r="T4079" s="58" t="s">
        <v>4734</v>
      </c>
      <c r="U4079" s="58" t="s">
        <v>4760</v>
      </c>
      <c r="V4079" s="58" t="s">
        <v>20220</v>
      </c>
      <c r="W4079" s="235">
        <v>24</v>
      </c>
      <c r="X4079" s="134" t="s">
        <v>21722</v>
      </c>
      <c r="Y4079" s="33" t="s">
        <v>21723</v>
      </c>
      <c r="Z4079" s="26">
        <f t="shared" si="306"/>
        <v>40.321666666666673</v>
      </c>
      <c r="AA4079" s="27">
        <f t="shared" si="307"/>
        <v>19.481388888888887</v>
      </c>
      <c r="AB4079" s="134" t="str">
        <f t="shared" si="300"/>
        <v>40</v>
      </c>
      <c r="AC4079" s="134" t="str">
        <f t="shared" si="301"/>
        <v>19</v>
      </c>
      <c r="AD4079" s="134" t="str">
        <f t="shared" si="302"/>
        <v>18</v>
      </c>
      <c r="AE4079" s="26" t="s">
        <v>21729</v>
      </c>
      <c r="AF4079" s="134" t="str">
        <f t="shared" si="303"/>
        <v>19</v>
      </c>
      <c r="AG4079" s="134" t="str">
        <f t="shared" si="304"/>
        <v>28</v>
      </c>
      <c r="AH4079" s="134" t="str">
        <f t="shared" si="305"/>
        <v>53</v>
      </c>
      <c r="AI4079" s="27" t="s">
        <v>21730</v>
      </c>
      <c r="AJ4079" s="134">
        <v>100</v>
      </c>
      <c r="AK4079" s="235" t="s">
        <v>4588</v>
      </c>
      <c r="AL4079" s="133">
        <v>10</v>
      </c>
      <c r="AM4079" s="134" t="s">
        <v>8673</v>
      </c>
      <c r="AN4079" s="235">
        <v>10</v>
      </c>
      <c r="AO4079" s="134" t="s">
        <v>21722</v>
      </c>
      <c r="AP4079" s="33" t="s">
        <v>21723</v>
      </c>
      <c r="AR4079" s="133" t="s">
        <v>21726</v>
      </c>
      <c r="AS4079" s="134" t="s">
        <v>20220</v>
      </c>
      <c r="AU4079" s="134">
        <v>100</v>
      </c>
      <c r="AW4079" s="235">
        <v>13</v>
      </c>
      <c r="AX4079" s="133" t="s">
        <v>2160</v>
      </c>
      <c r="AY4079" s="235">
        <v>0</v>
      </c>
      <c r="AZ4079" s="134" t="s">
        <v>21723</v>
      </c>
      <c r="BA4079" s="133" t="s">
        <v>4589</v>
      </c>
      <c r="BB4079" s="235">
        <v>0</v>
      </c>
      <c r="BG4079" s="134" t="s">
        <v>21722</v>
      </c>
      <c r="BH4079" s="134"/>
      <c r="BI4079" s="134"/>
      <c r="BJ4079" s="134"/>
      <c r="BR4079" s="134" t="s">
        <v>21722</v>
      </c>
      <c r="BS4079" s="235" t="s">
        <v>21695</v>
      </c>
      <c r="BT4079" s="235">
        <v>11</v>
      </c>
      <c r="BU4079" s="235" t="s">
        <v>19718</v>
      </c>
      <c r="BW4079" s="235">
        <v>2.5</v>
      </c>
      <c r="CB4079" s="134" t="s">
        <v>21722</v>
      </c>
      <c r="CE4079" s="134" t="s">
        <v>21722</v>
      </c>
      <c r="CO4079" s="134" t="s">
        <v>21722</v>
      </c>
    </row>
    <row r="4080" spans="1:93" x14ac:dyDescent="0.25">
      <c r="A4080" s="134" t="s">
        <v>14</v>
      </c>
      <c r="B4080" s="134" t="s">
        <v>2147</v>
      </c>
      <c r="C4080" s="134" t="s">
        <v>21731</v>
      </c>
      <c r="D4080" s="28" t="s">
        <v>21731</v>
      </c>
      <c r="E4080" s="191" t="s">
        <v>21732</v>
      </c>
      <c r="F4080" s="201" t="s">
        <v>21733</v>
      </c>
      <c r="G4080" s="201" t="s">
        <v>21734</v>
      </c>
      <c r="H4080" s="226" t="s">
        <v>2152</v>
      </c>
      <c r="K4080" s="133" t="s">
        <v>40</v>
      </c>
      <c r="L4080" s="133" t="s">
        <v>21733</v>
      </c>
      <c r="N4080" s="133" t="s">
        <v>21735</v>
      </c>
      <c r="O4080" s="271">
        <v>20130802</v>
      </c>
      <c r="P4080" s="271">
        <v>20131216</v>
      </c>
      <c r="Q4080" s="133" t="s">
        <v>21715</v>
      </c>
      <c r="R4080" s="134" t="s">
        <v>14</v>
      </c>
      <c r="S4080" s="134" t="s">
        <v>21731</v>
      </c>
      <c r="T4080" s="58" t="s">
        <v>4734</v>
      </c>
      <c r="U4080" s="58" t="s">
        <v>4760</v>
      </c>
      <c r="V4080" s="58" t="s">
        <v>20220</v>
      </c>
      <c r="W4080" s="235">
        <v>48</v>
      </c>
      <c r="X4080" s="134" t="s">
        <v>21731</v>
      </c>
      <c r="Y4080" s="216" t="s">
        <v>21732</v>
      </c>
      <c r="Z4080" s="26">
        <f t="shared" si="306"/>
        <v>40.301666666666662</v>
      </c>
      <c r="AA4080" s="27">
        <f t="shared" si="307"/>
        <v>19.468611111111109</v>
      </c>
      <c r="AB4080" s="134" t="str">
        <f t="shared" si="300"/>
        <v>40</v>
      </c>
      <c r="AC4080" s="134" t="str">
        <f t="shared" si="301"/>
        <v>18</v>
      </c>
      <c r="AD4080" s="134" t="str">
        <f t="shared" si="302"/>
        <v>06</v>
      </c>
      <c r="AE4080" s="26" t="s">
        <v>21736</v>
      </c>
      <c r="AF4080" s="134" t="str">
        <f t="shared" si="303"/>
        <v>19</v>
      </c>
      <c r="AG4080" s="134" t="str">
        <f t="shared" si="304"/>
        <v>28</v>
      </c>
      <c r="AH4080" s="134" t="str">
        <f t="shared" si="305"/>
        <v>07</v>
      </c>
      <c r="AI4080" s="27" t="s">
        <v>21737</v>
      </c>
      <c r="AJ4080" s="134">
        <v>100</v>
      </c>
      <c r="AK4080" s="235" t="s">
        <v>4588</v>
      </c>
      <c r="AL4080" s="133">
        <v>10</v>
      </c>
      <c r="AM4080" s="134" t="s">
        <v>8673</v>
      </c>
      <c r="AN4080" s="235">
        <v>10</v>
      </c>
      <c r="AO4080" s="134" t="s">
        <v>21731</v>
      </c>
      <c r="AP4080" s="216" t="s">
        <v>21732</v>
      </c>
      <c r="AR4080" s="133" t="s">
        <v>40</v>
      </c>
      <c r="AS4080" s="134" t="s">
        <v>20220</v>
      </c>
      <c r="AU4080" s="134">
        <v>100</v>
      </c>
      <c r="AW4080" s="235">
        <v>13</v>
      </c>
      <c r="AX4080" s="133" t="s">
        <v>2160</v>
      </c>
      <c r="AY4080" s="235">
        <v>0</v>
      </c>
      <c r="AZ4080" s="134" t="s">
        <v>21732</v>
      </c>
      <c r="BA4080" s="133" t="s">
        <v>4589</v>
      </c>
      <c r="BB4080" s="235">
        <v>0</v>
      </c>
      <c r="BG4080" s="134" t="s">
        <v>21731</v>
      </c>
      <c r="BH4080" s="134"/>
      <c r="BI4080" s="134"/>
      <c r="BJ4080" s="134"/>
      <c r="BR4080" s="134" t="s">
        <v>21731</v>
      </c>
      <c r="BS4080" s="235" t="s">
        <v>21695</v>
      </c>
      <c r="BT4080" s="235">
        <v>11</v>
      </c>
      <c r="BU4080" s="235" t="s">
        <v>19718</v>
      </c>
      <c r="BW4080" s="235">
        <v>17</v>
      </c>
      <c r="CB4080" s="134" t="s">
        <v>21731</v>
      </c>
      <c r="CE4080" s="134" t="s">
        <v>21731</v>
      </c>
      <c r="CO4080" s="134" t="s">
        <v>21731</v>
      </c>
    </row>
    <row r="4081" spans="1:93" x14ac:dyDescent="0.25">
      <c r="A4081" s="134" t="s">
        <v>14</v>
      </c>
      <c r="B4081" s="134" t="s">
        <v>2147</v>
      </c>
      <c r="C4081" s="134" t="s">
        <v>21738</v>
      </c>
      <c r="D4081" s="34" t="s">
        <v>21738</v>
      </c>
      <c r="E4081" s="345" t="s">
        <v>443</v>
      </c>
      <c r="F4081" s="345" t="s">
        <v>21739</v>
      </c>
      <c r="G4081" s="345" t="s">
        <v>21740</v>
      </c>
      <c r="H4081" s="226" t="s">
        <v>21741</v>
      </c>
      <c r="K4081" s="133" t="s">
        <v>44</v>
      </c>
      <c r="L4081" s="133" t="s">
        <v>289</v>
      </c>
      <c r="N4081" s="133" t="s">
        <v>854</v>
      </c>
      <c r="O4081" s="271">
        <v>20130803</v>
      </c>
      <c r="P4081" s="271">
        <v>20131216</v>
      </c>
      <c r="Q4081" s="133" t="s">
        <v>21715</v>
      </c>
      <c r="R4081" s="134" t="s">
        <v>14</v>
      </c>
      <c r="S4081" s="134" t="s">
        <v>21738</v>
      </c>
      <c r="T4081" s="58" t="s">
        <v>2365</v>
      </c>
      <c r="U4081" s="58" t="s">
        <v>5815</v>
      </c>
      <c r="V4081" s="58" t="s">
        <v>7821</v>
      </c>
      <c r="W4081" s="235">
        <v>11</v>
      </c>
      <c r="X4081" s="134" t="s">
        <v>21738</v>
      </c>
      <c r="Y4081" s="34" t="s">
        <v>443</v>
      </c>
      <c r="Z4081" s="26">
        <f t="shared" si="306"/>
        <v>40.761666666666663</v>
      </c>
      <c r="AA4081" s="27">
        <f t="shared" si="307"/>
        <v>19.680277777777778</v>
      </c>
      <c r="AB4081" s="134" t="str">
        <f t="shared" si="300"/>
        <v>40</v>
      </c>
      <c r="AC4081" s="134" t="str">
        <f t="shared" si="301"/>
        <v>45</v>
      </c>
      <c r="AD4081" s="134" t="str">
        <f t="shared" si="302"/>
        <v>42</v>
      </c>
      <c r="AE4081" s="26" t="s">
        <v>21742</v>
      </c>
      <c r="AF4081" s="134" t="str">
        <f t="shared" si="303"/>
        <v>19</v>
      </c>
      <c r="AG4081" s="134" t="str">
        <f t="shared" si="304"/>
        <v>40</v>
      </c>
      <c r="AH4081" s="134" t="str">
        <f t="shared" si="305"/>
        <v>49</v>
      </c>
      <c r="AI4081" s="27" t="s">
        <v>21743</v>
      </c>
      <c r="AJ4081" s="134">
        <v>100</v>
      </c>
      <c r="AK4081" s="235" t="s">
        <v>4588</v>
      </c>
      <c r="AL4081" s="133">
        <v>10</v>
      </c>
      <c r="AM4081" s="134" t="s">
        <v>8673</v>
      </c>
      <c r="AN4081" s="235">
        <v>10</v>
      </c>
      <c r="AO4081" s="134" t="s">
        <v>21738</v>
      </c>
      <c r="AP4081" s="34" t="s">
        <v>443</v>
      </c>
      <c r="AR4081" s="133" t="s">
        <v>44</v>
      </c>
      <c r="AS4081" s="134" t="s">
        <v>7821</v>
      </c>
      <c r="AU4081" s="134">
        <v>100</v>
      </c>
      <c r="AW4081" s="235">
        <v>13</v>
      </c>
      <c r="AX4081" s="133" t="s">
        <v>2160</v>
      </c>
      <c r="AY4081" s="235">
        <v>0</v>
      </c>
      <c r="AZ4081" s="134" t="s">
        <v>443</v>
      </c>
      <c r="BA4081" s="133" t="s">
        <v>4589</v>
      </c>
      <c r="BB4081" s="235">
        <v>0</v>
      </c>
      <c r="BG4081" s="134" t="s">
        <v>21738</v>
      </c>
      <c r="BH4081" s="134"/>
      <c r="BI4081" s="134"/>
      <c r="BJ4081" s="134"/>
      <c r="BO4081" s="133"/>
      <c r="BP4081" s="133" t="s">
        <v>854</v>
      </c>
      <c r="BQ4081" s="133" t="s">
        <v>854</v>
      </c>
      <c r="BR4081" s="134" t="s">
        <v>21738</v>
      </c>
      <c r="BS4081" s="235" t="s">
        <v>21695</v>
      </c>
      <c r="BT4081" s="235">
        <v>11</v>
      </c>
      <c r="BU4081" s="235" t="s">
        <v>19718</v>
      </c>
      <c r="BW4081" s="235">
        <v>19</v>
      </c>
      <c r="CB4081" s="134" t="s">
        <v>21738</v>
      </c>
      <c r="CE4081" s="134" t="s">
        <v>21738</v>
      </c>
      <c r="CO4081" s="134" t="s">
        <v>21738</v>
      </c>
    </row>
    <row r="4082" spans="1:93" x14ac:dyDescent="0.25">
      <c r="A4082" s="134" t="s">
        <v>14</v>
      </c>
      <c r="B4082" s="134" t="s">
        <v>2147</v>
      </c>
      <c r="C4082" s="134" t="s">
        <v>21744</v>
      </c>
      <c r="D4082" s="37" t="s">
        <v>21744</v>
      </c>
      <c r="E4082" s="272" t="s">
        <v>21745</v>
      </c>
      <c r="F4082" s="272" t="s">
        <v>21746</v>
      </c>
      <c r="G4082" s="272" t="s">
        <v>21747</v>
      </c>
      <c r="H4082" s="226" t="s">
        <v>2152</v>
      </c>
      <c r="K4082" s="133" t="s">
        <v>47</v>
      </c>
      <c r="L4082" s="133" t="s">
        <v>21748</v>
      </c>
      <c r="N4082" s="133" t="s">
        <v>21749</v>
      </c>
      <c r="O4082" s="271">
        <v>20130803</v>
      </c>
      <c r="P4082" s="271">
        <v>20131216</v>
      </c>
      <c r="Q4082" s="133" t="s">
        <v>21715</v>
      </c>
      <c r="R4082" s="134" t="s">
        <v>14</v>
      </c>
      <c r="S4082" s="134" t="s">
        <v>21744</v>
      </c>
      <c r="T4082" s="58" t="s">
        <v>2365</v>
      </c>
      <c r="U4082" s="58" t="s">
        <v>5815</v>
      </c>
      <c r="V4082" s="58" t="s">
        <v>21750</v>
      </c>
      <c r="W4082" s="235">
        <v>19</v>
      </c>
      <c r="X4082" s="134" t="s">
        <v>21744</v>
      </c>
      <c r="Y4082" s="37" t="s">
        <v>21745</v>
      </c>
      <c r="Z4082" s="26">
        <f t="shared" si="306"/>
        <v>40.684444444444438</v>
      </c>
      <c r="AA4082" s="27">
        <f t="shared" si="307"/>
        <v>19.672499999999999</v>
      </c>
      <c r="AB4082" s="134" t="str">
        <f t="shared" si="300"/>
        <v>40</v>
      </c>
      <c r="AC4082" s="134" t="str">
        <f t="shared" si="301"/>
        <v>41</v>
      </c>
      <c r="AD4082" s="134" t="str">
        <f t="shared" si="302"/>
        <v>04</v>
      </c>
      <c r="AE4082" s="26" t="s">
        <v>21751</v>
      </c>
      <c r="AF4082" s="134" t="str">
        <f t="shared" si="303"/>
        <v>19</v>
      </c>
      <c r="AG4082" s="134" t="str">
        <f t="shared" si="304"/>
        <v>40</v>
      </c>
      <c r="AH4082" s="134" t="str">
        <f t="shared" si="305"/>
        <v>21</v>
      </c>
      <c r="AI4082" s="27" t="s">
        <v>21752</v>
      </c>
      <c r="AJ4082" s="134">
        <v>100</v>
      </c>
      <c r="AK4082" s="235" t="s">
        <v>4588</v>
      </c>
      <c r="AL4082" s="133">
        <v>10</v>
      </c>
      <c r="AM4082" s="134" t="s">
        <v>8673</v>
      </c>
      <c r="AN4082" s="235">
        <v>10</v>
      </c>
      <c r="AO4082" s="134" t="s">
        <v>21744</v>
      </c>
      <c r="AP4082" s="37" t="s">
        <v>21745</v>
      </c>
      <c r="AR4082" s="133" t="s">
        <v>47</v>
      </c>
      <c r="AS4082" s="134" t="s">
        <v>21750</v>
      </c>
      <c r="AU4082" s="134">
        <v>100</v>
      </c>
      <c r="AW4082" s="235">
        <v>13</v>
      </c>
      <c r="AX4082" s="133" t="s">
        <v>2160</v>
      </c>
      <c r="AY4082" s="235">
        <v>0</v>
      </c>
      <c r="AZ4082" s="134" t="s">
        <v>21745</v>
      </c>
      <c r="BA4082" s="133" t="s">
        <v>4589</v>
      </c>
      <c r="BB4082" s="235">
        <v>0</v>
      </c>
      <c r="BG4082" s="134" t="s">
        <v>21744</v>
      </c>
      <c r="BH4082" s="134"/>
      <c r="BI4082" s="134"/>
      <c r="BJ4082" s="134"/>
      <c r="BR4082" s="134" t="s">
        <v>21744</v>
      </c>
      <c r="BS4082" s="235" t="s">
        <v>21695</v>
      </c>
      <c r="BT4082" s="235">
        <v>11</v>
      </c>
      <c r="BU4082" s="235" t="s">
        <v>19718</v>
      </c>
      <c r="BW4082" s="235">
        <v>24.5</v>
      </c>
      <c r="CB4082" s="134" t="s">
        <v>21744</v>
      </c>
      <c r="CE4082" s="134" t="s">
        <v>21744</v>
      </c>
      <c r="CO4082" s="134" t="s">
        <v>21744</v>
      </c>
    </row>
    <row r="4083" spans="1:93" x14ac:dyDescent="0.25">
      <c r="A4083" s="134" t="s">
        <v>14</v>
      </c>
      <c r="B4083" s="134" t="s">
        <v>2147</v>
      </c>
      <c r="C4083" s="134" t="s">
        <v>21753</v>
      </c>
      <c r="D4083" s="31" t="s">
        <v>21753</v>
      </c>
      <c r="E4083" s="339" t="s">
        <v>505</v>
      </c>
      <c r="F4083" s="195" t="s">
        <v>20882</v>
      </c>
      <c r="G4083" s="195" t="s">
        <v>2360</v>
      </c>
      <c r="H4083" s="226" t="s">
        <v>17577</v>
      </c>
      <c r="K4083" s="133" t="s">
        <v>50</v>
      </c>
      <c r="L4083" s="133" t="s">
        <v>21754</v>
      </c>
      <c r="N4083" s="133" t="s">
        <v>21755</v>
      </c>
      <c r="O4083" s="271">
        <v>20130803</v>
      </c>
      <c r="P4083" s="271">
        <v>20131216</v>
      </c>
      <c r="Q4083" s="133" t="s">
        <v>21715</v>
      </c>
      <c r="R4083" s="134" t="s">
        <v>14</v>
      </c>
      <c r="S4083" s="134" t="s">
        <v>21753</v>
      </c>
      <c r="T4083" s="58" t="s">
        <v>2365</v>
      </c>
      <c r="U4083" s="58" t="s">
        <v>5815</v>
      </c>
      <c r="V4083" s="58" t="s">
        <v>5816</v>
      </c>
      <c r="W4083" s="235">
        <v>10</v>
      </c>
      <c r="X4083" s="134" t="s">
        <v>21753</v>
      </c>
      <c r="Y4083" s="33" t="s">
        <v>505</v>
      </c>
      <c r="Z4083" s="26">
        <f t="shared" si="306"/>
        <v>40.744444444444447</v>
      </c>
      <c r="AA4083" s="27">
        <f t="shared" si="307"/>
        <v>19.640833333333333</v>
      </c>
      <c r="AB4083" s="134" t="str">
        <f t="shared" si="300"/>
        <v>40</v>
      </c>
      <c r="AC4083" s="134" t="str">
        <f t="shared" si="301"/>
        <v>44</v>
      </c>
      <c r="AD4083" s="134" t="str">
        <f t="shared" si="302"/>
        <v>40</v>
      </c>
      <c r="AE4083" s="26" t="s">
        <v>21756</v>
      </c>
      <c r="AF4083" s="134" t="str">
        <f t="shared" si="303"/>
        <v>19</v>
      </c>
      <c r="AG4083" s="134" t="str">
        <f t="shared" si="304"/>
        <v>38</v>
      </c>
      <c r="AH4083" s="134" t="str">
        <f t="shared" si="305"/>
        <v>27</v>
      </c>
      <c r="AI4083" s="27" t="s">
        <v>21757</v>
      </c>
      <c r="AJ4083" s="134">
        <v>100</v>
      </c>
      <c r="AK4083" s="235" t="s">
        <v>4588</v>
      </c>
      <c r="AL4083" s="133">
        <v>10</v>
      </c>
      <c r="AM4083" s="134" t="s">
        <v>8673</v>
      </c>
      <c r="AN4083" s="235">
        <v>10</v>
      </c>
      <c r="AO4083" s="134" t="s">
        <v>21753</v>
      </c>
      <c r="AP4083" s="33" t="s">
        <v>505</v>
      </c>
      <c r="AR4083" s="133" t="s">
        <v>50</v>
      </c>
      <c r="AS4083" s="134" t="s">
        <v>5816</v>
      </c>
      <c r="AU4083" s="134">
        <v>100</v>
      </c>
      <c r="AW4083" s="235">
        <v>13</v>
      </c>
      <c r="AX4083" s="133" t="s">
        <v>2160</v>
      </c>
      <c r="AY4083" s="235">
        <v>0</v>
      </c>
      <c r="AZ4083" s="134" t="s">
        <v>505</v>
      </c>
      <c r="BA4083" s="133" t="s">
        <v>4589</v>
      </c>
      <c r="BB4083" s="235">
        <v>0</v>
      </c>
      <c r="BG4083" s="134" t="s">
        <v>21753</v>
      </c>
      <c r="BH4083" s="134"/>
      <c r="BI4083" s="134"/>
      <c r="BJ4083" s="134"/>
      <c r="BR4083" s="134" t="s">
        <v>21753</v>
      </c>
      <c r="BS4083" s="235" t="s">
        <v>21695</v>
      </c>
      <c r="BT4083" s="235">
        <v>11</v>
      </c>
      <c r="BU4083" s="235" t="s">
        <v>19718</v>
      </c>
      <c r="BW4083" s="235">
        <v>9.5</v>
      </c>
      <c r="CB4083" s="134" t="s">
        <v>21753</v>
      </c>
      <c r="CE4083" s="134" t="s">
        <v>21753</v>
      </c>
      <c r="CO4083" s="134" t="s">
        <v>21753</v>
      </c>
    </row>
    <row r="4084" spans="1:93" x14ac:dyDescent="0.25">
      <c r="A4084" s="134" t="s">
        <v>14</v>
      </c>
      <c r="B4084" s="134" t="s">
        <v>2147</v>
      </c>
      <c r="C4084" s="134" t="s">
        <v>21758</v>
      </c>
      <c r="D4084" s="34" t="s">
        <v>21758</v>
      </c>
      <c r="E4084" s="345" t="s">
        <v>538</v>
      </c>
      <c r="F4084" s="201" t="s">
        <v>14695</v>
      </c>
      <c r="G4084" s="201" t="s">
        <v>14696</v>
      </c>
      <c r="H4084" s="226" t="s">
        <v>2152</v>
      </c>
      <c r="K4084" s="133" t="s">
        <v>21759</v>
      </c>
      <c r="L4084" s="133" t="s">
        <v>540</v>
      </c>
      <c r="N4084" s="133" t="s">
        <v>21691</v>
      </c>
      <c r="O4084" s="271">
        <v>20130804</v>
      </c>
      <c r="P4084" s="271">
        <v>20131216</v>
      </c>
      <c r="Q4084" s="133" t="s">
        <v>21715</v>
      </c>
      <c r="R4084" s="134" t="s">
        <v>14</v>
      </c>
      <c r="S4084" s="134" t="s">
        <v>21758</v>
      </c>
      <c r="T4084" s="58" t="s">
        <v>8137</v>
      </c>
      <c r="U4084" s="58" t="s">
        <v>8138</v>
      </c>
      <c r="V4084" s="58" t="s">
        <v>21760</v>
      </c>
      <c r="W4084" s="235">
        <v>36</v>
      </c>
      <c r="X4084" s="134" t="s">
        <v>21758</v>
      </c>
      <c r="Y4084" s="216" t="s">
        <v>538</v>
      </c>
      <c r="Z4084" s="26">
        <f t="shared" si="306"/>
        <v>41.394722222222221</v>
      </c>
      <c r="AA4084" s="27">
        <f t="shared" si="307"/>
        <v>19.704722222222223</v>
      </c>
      <c r="AB4084" s="134" t="str">
        <f t="shared" si="300"/>
        <v>41</v>
      </c>
      <c r="AC4084" s="134" t="str">
        <f t="shared" si="301"/>
        <v>23</v>
      </c>
      <c r="AD4084" s="134" t="str">
        <f t="shared" si="302"/>
        <v>41</v>
      </c>
      <c r="AE4084" s="26" t="s">
        <v>21761</v>
      </c>
      <c r="AF4084" s="134" t="str">
        <f t="shared" si="303"/>
        <v>19</v>
      </c>
      <c r="AG4084" s="134" t="str">
        <f t="shared" si="304"/>
        <v>42</v>
      </c>
      <c r="AH4084" s="134" t="str">
        <f t="shared" si="305"/>
        <v>17</v>
      </c>
      <c r="AI4084" s="27" t="s">
        <v>21762</v>
      </c>
      <c r="AJ4084" s="134">
        <v>100</v>
      </c>
      <c r="AK4084" s="235" t="s">
        <v>4588</v>
      </c>
      <c r="AL4084" s="133">
        <v>10</v>
      </c>
      <c r="AM4084" s="134" t="s">
        <v>8673</v>
      </c>
      <c r="AN4084" s="235">
        <v>10</v>
      </c>
      <c r="AO4084" s="134" t="s">
        <v>21758</v>
      </c>
      <c r="AP4084" s="216" t="s">
        <v>538</v>
      </c>
      <c r="AR4084" s="133" t="s">
        <v>21759</v>
      </c>
      <c r="AS4084" s="134" t="s">
        <v>21760</v>
      </c>
      <c r="AU4084" s="134">
        <v>100</v>
      </c>
      <c r="AW4084" s="235">
        <v>13</v>
      </c>
      <c r="AX4084" s="133" t="s">
        <v>2160</v>
      </c>
      <c r="AY4084" s="235">
        <v>1</v>
      </c>
      <c r="AZ4084" s="134" t="s">
        <v>538</v>
      </c>
      <c r="BA4084" s="133" t="s">
        <v>2161</v>
      </c>
      <c r="BB4084" s="235">
        <v>0</v>
      </c>
      <c r="BG4084" s="134" t="s">
        <v>21758</v>
      </c>
      <c r="BH4084" s="134"/>
      <c r="BI4084" s="134"/>
      <c r="BJ4084" s="134"/>
      <c r="BR4084" s="134" t="s">
        <v>21758</v>
      </c>
      <c r="BS4084" s="235" t="s">
        <v>21695</v>
      </c>
      <c r="BT4084" s="235">
        <v>11</v>
      </c>
      <c r="BU4084" s="235" t="s">
        <v>19718</v>
      </c>
      <c r="BW4084" s="235">
        <v>3</v>
      </c>
      <c r="CB4084" s="134" t="s">
        <v>21758</v>
      </c>
      <c r="CE4084" s="134" t="s">
        <v>21758</v>
      </c>
      <c r="CO4084" s="134" t="s">
        <v>21758</v>
      </c>
    </row>
    <row r="4085" spans="1:93" x14ac:dyDescent="0.25">
      <c r="A4085" s="134" t="s">
        <v>14</v>
      </c>
      <c r="B4085" s="134" t="s">
        <v>2147</v>
      </c>
      <c r="C4085" s="134" t="s">
        <v>21763</v>
      </c>
      <c r="D4085" s="25" t="s">
        <v>21763</v>
      </c>
      <c r="E4085" s="169" t="s">
        <v>21764</v>
      </c>
      <c r="F4085" s="143" t="s">
        <v>21765</v>
      </c>
      <c r="G4085" s="143" t="s">
        <v>14484</v>
      </c>
      <c r="H4085" s="226" t="s">
        <v>2152</v>
      </c>
      <c r="K4085" s="133" t="s">
        <v>56</v>
      </c>
      <c r="L4085" s="133" t="s">
        <v>21766</v>
      </c>
      <c r="N4085" s="133" t="s">
        <v>21767</v>
      </c>
      <c r="O4085" s="271">
        <v>20130804</v>
      </c>
      <c r="P4085" s="271">
        <v>20131216</v>
      </c>
      <c r="Q4085" s="133" t="s">
        <v>21715</v>
      </c>
      <c r="R4085" s="134" t="s">
        <v>14</v>
      </c>
      <c r="S4085" s="134" t="s">
        <v>21763</v>
      </c>
      <c r="T4085" s="58" t="s">
        <v>8137</v>
      </c>
      <c r="U4085" s="58" t="s">
        <v>8138</v>
      </c>
      <c r="V4085" s="58" t="s">
        <v>21760</v>
      </c>
      <c r="W4085" s="235">
        <v>36</v>
      </c>
      <c r="X4085" s="134" t="s">
        <v>21763</v>
      </c>
      <c r="Y4085" s="17" t="s">
        <v>21764</v>
      </c>
      <c r="Z4085" s="26">
        <f t="shared" si="306"/>
        <v>41.394444444444446</v>
      </c>
      <c r="AA4085" s="27">
        <f t="shared" si="307"/>
        <v>19.704722222222223</v>
      </c>
      <c r="AB4085" s="134" t="str">
        <f t="shared" si="300"/>
        <v>41</v>
      </c>
      <c r="AC4085" s="134" t="str">
        <f t="shared" si="301"/>
        <v>23</v>
      </c>
      <c r="AD4085" s="134" t="str">
        <f t="shared" si="302"/>
        <v>40</v>
      </c>
      <c r="AE4085" s="26" t="s">
        <v>21768</v>
      </c>
      <c r="AF4085" s="134" t="str">
        <f t="shared" si="303"/>
        <v>19</v>
      </c>
      <c r="AG4085" s="134" t="str">
        <f t="shared" si="304"/>
        <v>42</v>
      </c>
      <c r="AH4085" s="134" t="str">
        <f t="shared" si="305"/>
        <v>17</v>
      </c>
      <c r="AI4085" s="27" t="s">
        <v>21762</v>
      </c>
      <c r="AJ4085" s="134">
        <v>300</v>
      </c>
      <c r="AK4085" s="235" t="s">
        <v>4717</v>
      </c>
      <c r="AL4085" s="133">
        <v>20</v>
      </c>
      <c r="AM4085" s="134" t="s">
        <v>2371</v>
      </c>
      <c r="AN4085" s="235">
        <v>20</v>
      </c>
      <c r="AO4085" s="134" t="s">
        <v>21763</v>
      </c>
      <c r="AP4085" s="17" t="s">
        <v>21764</v>
      </c>
      <c r="AR4085" s="133" t="s">
        <v>56</v>
      </c>
      <c r="AS4085" s="134" t="s">
        <v>21760</v>
      </c>
      <c r="AU4085" s="134">
        <v>300</v>
      </c>
      <c r="AW4085" s="235">
        <v>13</v>
      </c>
      <c r="AX4085" s="133" t="s">
        <v>2160</v>
      </c>
      <c r="AY4085" s="235">
        <v>0</v>
      </c>
      <c r="AZ4085" s="134" t="s">
        <v>21764</v>
      </c>
      <c r="BA4085" s="133" t="s">
        <v>4589</v>
      </c>
      <c r="BB4085" s="235">
        <v>0</v>
      </c>
      <c r="BG4085" s="134" t="s">
        <v>21763</v>
      </c>
      <c r="BH4085" s="134"/>
      <c r="BI4085" s="134"/>
      <c r="BJ4085" s="134"/>
      <c r="BR4085" s="134" t="s">
        <v>21763</v>
      </c>
      <c r="BS4085" s="235" t="s">
        <v>21695</v>
      </c>
      <c r="BT4085" s="235">
        <v>11</v>
      </c>
      <c r="BU4085" s="235" t="s">
        <v>19718</v>
      </c>
      <c r="BW4085" s="235">
        <v>10</v>
      </c>
      <c r="CB4085" s="134" t="s">
        <v>21763</v>
      </c>
      <c r="CE4085" s="134" t="s">
        <v>21763</v>
      </c>
      <c r="CO4085" s="134" t="s">
        <v>21763</v>
      </c>
    </row>
    <row r="4086" spans="1:93" x14ac:dyDescent="0.25">
      <c r="A4086" s="134" t="s">
        <v>14</v>
      </c>
      <c r="B4086" s="134" t="s">
        <v>2147</v>
      </c>
      <c r="C4086" s="134" t="s">
        <v>21769</v>
      </c>
      <c r="D4086" s="34" t="s">
        <v>21769</v>
      </c>
      <c r="E4086" s="345" t="s">
        <v>538</v>
      </c>
      <c r="F4086" s="201" t="s">
        <v>14695</v>
      </c>
      <c r="G4086" s="201" t="s">
        <v>14696</v>
      </c>
      <c r="H4086" s="226" t="s">
        <v>2152</v>
      </c>
      <c r="K4086" s="133" t="s">
        <v>21770</v>
      </c>
      <c r="L4086" s="133" t="s">
        <v>540</v>
      </c>
      <c r="N4086" s="133" t="s">
        <v>21691</v>
      </c>
      <c r="O4086" s="271">
        <v>20130804</v>
      </c>
      <c r="P4086" s="271">
        <v>20131216</v>
      </c>
      <c r="Q4086" s="133" t="s">
        <v>21715</v>
      </c>
      <c r="R4086" s="134" t="s">
        <v>14</v>
      </c>
      <c r="S4086" s="134" t="s">
        <v>21769</v>
      </c>
      <c r="T4086" s="58" t="s">
        <v>4744</v>
      </c>
      <c r="U4086" s="58" t="s">
        <v>4745</v>
      </c>
      <c r="V4086" s="58" t="s">
        <v>20067</v>
      </c>
      <c r="W4086" s="235">
        <v>20</v>
      </c>
      <c r="X4086" s="134" t="s">
        <v>21769</v>
      </c>
      <c r="Y4086" s="216" t="s">
        <v>538</v>
      </c>
      <c r="Z4086" s="26">
        <f t="shared" si="306"/>
        <v>42.012500000000003</v>
      </c>
      <c r="AA4086" s="27">
        <f t="shared" si="307"/>
        <v>19.406944444444441</v>
      </c>
      <c r="AB4086" s="134" t="str">
        <f t="shared" si="300"/>
        <v>42</v>
      </c>
      <c r="AC4086" s="134" t="str">
        <f t="shared" si="301"/>
        <v>00</v>
      </c>
      <c r="AD4086" s="134" t="str">
        <f t="shared" si="302"/>
        <v>45</v>
      </c>
      <c r="AE4086" s="26" t="s">
        <v>21771</v>
      </c>
      <c r="AF4086" s="134" t="str">
        <f t="shared" si="303"/>
        <v>19</v>
      </c>
      <c r="AG4086" s="134" t="str">
        <f t="shared" si="304"/>
        <v>24</v>
      </c>
      <c r="AH4086" s="134" t="str">
        <f t="shared" si="305"/>
        <v>25</v>
      </c>
      <c r="AI4086" s="27" t="s">
        <v>21772</v>
      </c>
      <c r="AJ4086" s="134">
        <v>100</v>
      </c>
      <c r="AK4086" s="235" t="s">
        <v>4588</v>
      </c>
      <c r="AL4086" s="133">
        <v>10</v>
      </c>
      <c r="AM4086" s="134" t="s">
        <v>8673</v>
      </c>
      <c r="AN4086" s="235">
        <v>10</v>
      </c>
      <c r="AO4086" s="134" t="s">
        <v>21769</v>
      </c>
      <c r="AP4086" s="216" t="s">
        <v>538</v>
      </c>
      <c r="AR4086" s="133" t="s">
        <v>21770</v>
      </c>
      <c r="AS4086" s="134" t="s">
        <v>20067</v>
      </c>
      <c r="AU4086" s="134">
        <v>100</v>
      </c>
      <c r="AW4086" s="235">
        <v>13</v>
      </c>
      <c r="AX4086" s="133" t="s">
        <v>2160</v>
      </c>
      <c r="AY4086" s="235">
        <v>1</v>
      </c>
      <c r="AZ4086" s="134" t="s">
        <v>538</v>
      </c>
      <c r="BA4086" s="133" t="s">
        <v>2161</v>
      </c>
      <c r="BB4086" s="235">
        <v>0</v>
      </c>
      <c r="BG4086" s="134" t="s">
        <v>21769</v>
      </c>
      <c r="BH4086" s="134"/>
      <c r="BI4086" s="134"/>
      <c r="BJ4086" s="134"/>
      <c r="BR4086" s="134" t="s">
        <v>21769</v>
      </c>
      <c r="BS4086" s="235" t="s">
        <v>21695</v>
      </c>
      <c r="BT4086" s="235">
        <v>11</v>
      </c>
      <c r="BU4086" s="235" t="s">
        <v>19718</v>
      </c>
      <c r="BW4086" s="235">
        <v>10.5</v>
      </c>
      <c r="CB4086" s="134" t="s">
        <v>21769</v>
      </c>
      <c r="CE4086" s="134" t="s">
        <v>21769</v>
      </c>
      <c r="CO4086" s="134" t="s">
        <v>21769</v>
      </c>
    </row>
    <row r="4087" spans="1:93" x14ac:dyDescent="0.25">
      <c r="A4087" s="134" t="s">
        <v>14</v>
      </c>
      <c r="B4087" s="134" t="s">
        <v>2147</v>
      </c>
      <c r="C4087" s="134" t="s">
        <v>21773</v>
      </c>
      <c r="D4087" s="33" t="s">
        <v>21773</v>
      </c>
      <c r="E4087" s="195" t="s">
        <v>1572</v>
      </c>
      <c r="F4087" s="195" t="s">
        <v>20551</v>
      </c>
      <c r="G4087" s="195" t="s">
        <v>20552</v>
      </c>
      <c r="H4087" s="226" t="s">
        <v>20553</v>
      </c>
      <c r="K4087" s="133" t="s">
        <v>21774</v>
      </c>
      <c r="L4087" s="133" t="s">
        <v>21775</v>
      </c>
      <c r="N4087" s="133" t="s">
        <v>21776</v>
      </c>
      <c r="O4087" s="271">
        <v>20130804</v>
      </c>
      <c r="P4087" s="271">
        <v>20131216</v>
      </c>
      <c r="Q4087" s="133" t="s">
        <v>21715</v>
      </c>
      <c r="R4087" s="134" t="s">
        <v>14</v>
      </c>
      <c r="S4087" s="134" t="s">
        <v>21773</v>
      </c>
      <c r="T4087" s="58" t="s">
        <v>4744</v>
      </c>
      <c r="U4087" s="58" t="s">
        <v>4745</v>
      </c>
      <c r="V4087" s="58" t="s">
        <v>20067</v>
      </c>
      <c r="W4087" s="235">
        <v>6</v>
      </c>
      <c r="X4087" s="134" t="s">
        <v>21773</v>
      </c>
      <c r="Y4087" s="33" t="s">
        <v>1572</v>
      </c>
      <c r="Z4087" s="26">
        <f t="shared" si="306"/>
        <v>42.016111111111108</v>
      </c>
      <c r="AA4087" s="27">
        <f t="shared" si="307"/>
        <v>19.444444444444446</v>
      </c>
      <c r="AB4087" s="134" t="str">
        <f t="shared" si="300"/>
        <v>42</v>
      </c>
      <c r="AC4087" s="134" t="str">
        <f t="shared" si="301"/>
        <v>00</v>
      </c>
      <c r="AD4087" s="134" t="str">
        <f t="shared" si="302"/>
        <v>58</v>
      </c>
      <c r="AE4087" s="26" t="s">
        <v>10838</v>
      </c>
      <c r="AF4087" s="134" t="str">
        <f t="shared" si="303"/>
        <v>19</v>
      </c>
      <c r="AG4087" s="134" t="str">
        <f t="shared" si="304"/>
        <v>26</v>
      </c>
      <c r="AH4087" s="134" t="str">
        <f t="shared" si="305"/>
        <v>40</v>
      </c>
      <c r="AI4087" s="27" t="s">
        <v>21777</v>
      </c>
      <c r="AJ4087" s="134">
        <v>300</v>
      </c>
      <c r="AK4087" s="235" t="s">
        <v>4717</v>
      </c>
      <c r="AL4087" s="133">
        <v>20</v>
      </c>
      <c r="AM4087" s="134" t="s">
        <v>2371</v>
      </c>
      <c r="AN4087" s="235">
        <v>20</v>
      </c>
      <c r="AO4087" s="134" t="s">
        <v>21773</v>
      </c>
      <c r="AP4087" s="33" t="s">
        <v>1572</v>
      </c>
      <c r="AR4087" s="133" t="s">
        <v>21774</v>
      </c>
      <c r="AS4087" s="134" t="s">
        <v>20067</v>
      </c>
      <c r="AU4087" s="134">
        <v>300</v>
      </c>
      <c r="AW4087" s="235">
        <v>13</v>
      </c>
      <c r="AX4087" s="133" t="s">
        <v>2160</v>
      </c>
      <c r="AY4087" s="235">
        <v>0</v>
      </c>
      <c r="AZ4087" s="134" t="s">
        <v>1572</v>
      </c>
      <c r="BA4087" s="133" t="s">
        <v>4589</v>
      </c>
      <c r="BB4087" s="235">
        <v>0</v>
      </c>
      <c r="BG4087" s="134" t="s">
        <v>21773</v>
      </c>
      <c r="BH4087" s="134"/>
      <c r="BI4087" s="134"/>
      <c r="BJ4087" s="134"/>
      <c r="BN4087" s="133" t="s">
        <v>21778</v>
      </c>
      <c r="BO4087" s="133"/>
      <c r="BP4087" s="133" t="s">
        <v>21776</v>
      </c>
      <c r="BQ4087" s="133" t="s">
        <v>21776</v>
      </c>
      <c r="BR4087" s="134" t="s">
        <v>21773</v>
      </c>
      <c r="BS4087" s="235" t="s">
        <v>21695</v>
      </c>
      <c r="BT4087" s="235">
        <v>11</v>
      </c>
      <c r="BU4087" s="235" t="s">
        <v>19718</v>
      </c>
      <c r="BW4087" s="235">
        <v>18</v>
      </c>
      <c r="CB4087" s="134" t="s">
        <v>21773</v>
      </c>
      <c r="CE4087" s="134" t="s">
        <v>21773</v>
      </c>
      <c r="CO4087" s="134" t="s">
        <v>21773</v>
      </c>
    </row>
    <row r="4088" spans="1:93" x14ac:dyDescent="0.25">
      <c r="A4088" s="134" t="s">
        <v>14</v>
      </c>
      <c r="B4088" s="134" t="s">
        <v>2147</v>
      </c>
      <c r="C4088" s="134" t="s">
        <v>21779</v>
      </c>
      <c r="D4088" s="34" t="s">
        <v>21779</v>
      </c>
      <c r="E4088" s="345" t="s">
        <v>538</v>
      </c>
      <c r="F4088" s="201" t="s">
        <v>14695</v>
      </c>
      <c r="G4088" s="201" t="s">
        <v>14696</v>
      </c>
      <c r="H4088" s="226" t="s">
        <v>2152</v>
      </c>
      <c r="K4088" s="133" t="s">
        <v>65</v>
      </c>
      <c r="L4088" s="133" t="s">
        <v>540</v>
      </c>
      <c r="N4088" s="133" t="s">
        <v>21691</v>
      </c>
      <c r="O4088" s="271">
        <v>20130805</v>
      </c>
      <c r="P4088" s="271">
        <v>20131216</v>
      </c>
      <c r="Q4088" s="133" t="s">
        <v>21715</v>
      </c>
      <c r="R4088" s="134" t="s">
        <v>14</v>
      </c>
      <c r="S4088" s="134" t="s">
        <v>21779</v>
      </c>
      <c r="T4088" s="58" t="s">
        <v>8137</v>
      </c>
      <c r="U4088" s="58" t="s">
        <v>9603</v>
      </c>
      <c r="V4088" s="58" t="s">
        <v>21780</v>
      </c>
      <c r="W4088" s="235">
        <v>12</v>
      </c>
      <c r="X4088" s="134" t="s">
        <v>21779</v>
      </c>
      <c r="Y4088" s="216" t="s">
        <v>538</v>
      </c>
      <c r="Z4088" s="26">
        <f t="shared" si="306"/>
        <v>41.175277777777772</v>
      </c>
      <c r="AA4088" s="27">
        <f t="shared" si="307"/>
        <v>19.550833333333333</v>
      </c>
      <c r="AB4088" s="134" t="str">
        <f t="shared" si="300"/>
        <v>41</v>
      </c>
      <c r="AC4088" s="134" t="str">
        <f t="shared" si="301"/>
        <v>10</v>
      </c>
      <c r="AD4088" s="134" t="str">
        <f t="shared" si="302"/>
        <v>31</v>
      </c>
      <c r="AE4088" s="26" t="s">
        <v>21781</v>
      </c>
      <c r="AF4088" s="134" t="str">
        <f t="shared" si="303"/>
        <v>19</v>
      </c>
      <c r="AG4088" s="134" t="str">
        <f t="shared" si="304"/>
        <v>33</v>
      </c>
      <c r="AH4088" s="134" t="str">
        <f t="shared" si="305"/>
        <v>03</v>
      </c>
      <c r="AI4088" s="27" t="s">
        <v>21782</v>
      </c>
      <c r="AJ4088" s="134">
        <v>100</v>
      </c>
      <c r="AK4088" s="235" t="s">
        <v>4588</v>
      </c>
      <c r="AL4088" s="133">
        <v>10</v>
      </c>
      <c r="AM4088" s="134" t="s">
        <v>8673</v>
      </c>
      <c r="AN4088" s="235">
        <v>10</v>
      </c>
      <c r="AO4088" s="134" t="s">
        <v>21779</v>
      </c>
      <c r="AP4088" s="216" t="s">
        <v>538</v>
      </c>
      <c r="AR4088" s="133" t="s">
        <v>65</v>
      </c>
      <c r="AS4088" s="134" t="s">
        <v>21780</v>
      </c>
      <c r="AU4088" s="134">
        <v>100</v>
      </c>
      <c r="AW4088" s="235">
        <v>13</v>
      </c>
      <c r="AX4088" s="133" t="s">
        <v>2160</v>
      </c>
      <c r="AY4088" s="235">
        <v>1</v>
      </c>
      <c r="AZ4088" s="134" t="s">
        <v>538</v>
      </c>
      <c r="BA4088" s="133" t="s">
        <v>2161</v>
      </c>
      <c r="BB4088" s="235">
        <v>0</v>
      </c>
      <c r="BG4088" s="134" t="s">
        <v>21779</v>
      </c>
      <c r="BH4088" s="134"/>
      <c r="BI4088" s="134"/>
      <c r="BJ4088" s="134"/>
      <c r="BR4088" s="134" t="s">
        <v>21779</v>
      </c>
      <c r="BS4088" s="235" t="s">
        <v>21695</v>
      </c>
      <c r="BT4088" s="235">
        <v>11</v>
      </c>
      <c r="BU4088" s="235" t="s">
        <v>19718</v>
      </c>
      <c r="BW4088" s="235">
        <v>17</v>
      </c>
      <c r="CB4088" s="134" t="s">
        <v>21779</v>
      </c>
      <c r="CE4088" s="134" t="s">
        <v>21779</v>
      </c>
      <c r="CO4088" s="134" t="s">
        <v>21779</v>
      </c>
    </row>
    <row r="4089" spans="1:93" x14ac:dyDescent="0.25">
      <c r="A4089" s="134" t="s">
        <v>14</v>
      </c>
      <c r="B4089" s="134" t="s">
        <v>2147</v>
      </c>
      <c r="C4089" s="134" t="s">
        <v>21783</v>
      </c>
      <c r="D4089" s="31" t="s">
        <v>21783</v>
      </c>
      <c r="E4089" s="339" t="s">
        <v>505</v>
      </c>
      <c r="F4089" s="195" t="s">
        <v>20882</v>
      </c>
      <c r="G4089" s="195" t="s">
        <v>2360</v>
      </c>
      <c r="H4089" s="226" t="s">
        <v>17577</v>
      </c>
      <c r="K4089" s="133" t="s">
        <v>21784</v>
      </c>
      <c r="L4089" s="133" t="s">
        <v>21754</v>
      </c>
      <c r="N4089" s="133" t="s">
        <v>21755</v>
      </c>
      <c r="O4089" s="271">
        <v>20130805</v>
      </c>
      <c r="P4089" s="271">
        <v>20131216</v>
      </c>
      <c r="Q4089" s="133" t="s">
        <v>21715</v>
      </c>
      <c r="R4089" s="134" t="s">
        <v>14</v>
      </c>
      <c r="S4089" s="134" t="s">
        <v>21783</v>
      </c>
      <c r="T4089" s="58" t="s">
        <v>8137</v>
      </c>
      <c r="U4089" s="58" t="s">
        <v>9603</v>
      </c>
      <c r="V4089" s="58" t="s">
        <v>21785</v>
      </c>
      <c r="W4089" s="235">
        <v>21</v>
      </c>
      <c r="X4089" s="134" t="s">
        <v>21783</v>
      </c>
      <c r="Y4089" s="33" t="s">
        <v>505</v>
      </c>
      <c r="Z4089" s="26">
        <f t="shared" si="306"/>
        <v>41.11611111111111</v>
      </c>
      <c r="AA4089" s="27">
        <f t="shared" si="307"/>
        <v>19.603888888888889</v>
      </c>
      <c r="AB4089" s="134" t="str">
        <f t="shared" si="300"/>
        <v>41</v>
      </c>
      <c r="AC4089" s="134" t="str">
        <f t="shared" si="301"/>
        <v>06</v>
      </c>
      <c r="AD4089" s="134" t="str">
        <f t="shared" si="302"/>
        <v>58</v>
      </c>
      <c r="AE4089" s="26" t="s">
        <v>21786</v>
      </c>
      <c r="AF4089" s="134" t="str">
        <f t="shared" si="303"/>
        <v>19</v>
      </c>
      <c r="AG4089" s="134" t="str">
        <f t="shared" si="304"/>
        <v>36</v>
      </c>
      <c r="AH4089" s="134" t="str">
        <f t="shared" si="305"/>
        <v>14</v>
      </c>
      <c r="AI4089" s="27" t="s">
        <v>21787</v>
      </c>
      <c r="AJ4089" s="134">
        <v>100</v>
      </c>
      <c r="AK4089" s="235" t="s">
        <v>4588</v>
      </c>
      <c r="AL4089" s="133">
        <v>10</v>
      </c>
      <c r="AM4089" s="134" t="s">
        <v>8673</v>
      </c>
      <c r="AN4089" s="235">
        <v>10</v>
      </c>
      <c r="AO4089" s="134" t="s">
        <v>21783</v>
      </c>
      <c r="AP4089" s="33" t="s">
        <v>505</v>
      </c>
      <c r="AR4089" s="133" t="s">
        <v>21784</v>
      </c>
      <c r="AS4089" s="134" t="s">
        <v>21785</v>
      </c>
      <c r="AU4089" s="134">
        <v>100</v>
      </c>
      <c r="AW4089" s="235">
        <v>13</v>
      </c>
      <c r="AX4089" s="133" t="s">
        <v>2160</v>
      </c>
      <c r="AY4089" s="235">
        <v>0</v>
      </c>
      <c r="AZ4089" s="134" t="s">
        <v>505</v>
      </c>
      <c r="BA4089" s="133" t="s">
        <v>4589</v>
      </c>
      <c r="BB4089" s="235">
        <v>0</v>
      </c>
      <c r="BG4089" s="134" t="s">
        <v>21783</v>
      </c>
      <c r="BH4089" s="134"/>
      <c r="BI4089" s="134"/>
      <c r="BJ4089" s="134"/>
      <c r="BR4089" s="134" t="s">
        <v>21783</v>
      </c>
      <c r="BS4089" s="235" t="s">
        <v>21695</v>
      </c>
      <c r="BT4089" s="235">
        <v>11</v>
      </c>
      <c r="BU4089" s="235" t="s">
        <v>19718</v>
      </c>
      <c r="BW4089" s="235">
        <v>60</v>
      </c>
      <c r="CB4089" s="134" t="s">
        <v>21783</v>
      </c>
      <c r="CE4089" s="134" t="s">
        <v>21783</v>
      </c>
      <c r="CO4089" s="134" t="s">
        <v>21783</v>
      </c>
    </row>
    <row r="4090" spans="1:93" x14ac:dyDescent="0.25">
      <c r="A4090" s="134" t="s">
        <v>14</v>
      </c>
      <c r="B4090" s="134" t="s">
        <v>2147</v>
      </c>
      <c r="C4090" s="134" t="s">
        <v>21788</v>
      </c>
      <c r="D4090" s="31" t="s">
        <v>21788</v>
      </c>
      <c r="E4090" s="339" t="s">
        <v>505</v>
      </c>
      <c r="F4090" s="195" t="s">
        <v>20882</v>
      </c>
      <c r="G4090" s="195" t="s">
        <v>2360</v>
      </c>
      <c r="H4090" s="226" t="s">
        <v>17577</v>
      </c>
      <c r="K4090" s="133" t="s">
        <v>21789</v>
      </c>
      <c r="L4090" s="133" t="s">
        <v>21754</v>
      </c>
      <c r="N4090" s="133" t="s">
        <v>21755</v>
      </c>
      <c r="O4090" s="271">
        <v>20130805</v>
      </c>
      <c r="P4090" s="271">
        <v>20131216</v>
      </c>
      <c r="Q4090" s="133" t="s">
        <v>21715</v>
      </c>
      <c r="R4090" s="134" t="s">
        <v>14</v>
      </c>
      <c r="S4090" s="134" t="s">
        <v>21788</v>
      </c>
      <c r="T4090" s="58" t="s">
        <v>2365</v>
      </c>
      <c r="U4090" s="58" t="s">
        <v>2366</v>
      </c>
      <c r="V4090" s="58" t="s">
        <v>10253</v>
      </c>
      <c r="W4090" s="235">
        <v>26</v>
      </c>
      <c r="X4090" s="134" t="s">
        <v>21788</v>
      </c>
      <c r="Y4090" s="33" t="s">
        <v>505</v>
      </c>
      <c r="Z4090" s="26">
        <f t="shared" si="306"/>
        <v>41.015833333333333</v>
      </c>
      <c r="AA4090" s="27">
        <f t="shared" si="307"/>
        <v>19.667222222222222</v>
      </c>
      <c r="AB4090" s="134" t="str">
        <f t="shared" si="300"/>
        <v>41</v>
      </c>
      <c r="AC4090" s="134" t="str">
        <f t="shared" si="301"/>
        <v>00</v>
      </c>
      <c r="AD4090" s="134" t="str">
        <f t="shared" si="302"/>
        <v>57</v>
      </c>
      <c r="AE4090" s="26" t="s">
        <v>21790</v>
      </c>
      <c r="AF4090" s="134" t="str">
        <f t="shared" si="303"/>
        <v>19</v>
      </c>
      <c r="AG4090" s="134" t="str">
        <f t="shared" si="304"/>
        <v>40</v>
      </c>
      <c r="AH4090" s="134" t="str">
        <f t="shared" si="305"/>
        <v>02</v>
      </c>
      <c r="AI4090" s="27" t="s">
        <v>11908</v>
      </c>
      <c r="AJ4090" s="134">
        <v>100</v>
      </c>
      <c r="AK4090" s="235" t="s">
        <v>4588</v>
      </c>
      <c r="AL4090" s="133">
        <v>10</v>
      </c>
      <c r="AM4090" s="134" t="s">
        <v>8673</v>
      </c>
      <c r="AN4090" s="235">
        <v>10</v>
      </c>
      <c r="AO4090" s="134" t="s">
        <v>21788</v>
      </c>
      <c r="AP4090" s="33" t="s">
        <v>505</v>
      </c>
      <c r="AR4090" s="133" t="s">
        <v>21789</v>
      </c>
      <c r="AS4090" s="134" t="s">
        <v>10253</v>
      </c>
      <c r="AU4090" s="134">
        <v>100</v>
      </c>
      <c r="AW4090" s="235">
        <v>13</v>
      </c>
      <c r="AX4090" s="133" t="s">
        <v>2160</v>
      </c>
      <c r="AY4090" s="235">
        <v>0</v>
      </c>
      <c r="AZ4090" s="134" t="s">
        <v>505</v>
      </c>
      <c r="BA4090" s="133" t="s">
        <v>4589</v>
      </c>
      <c r="BB4090" s="235">
        <v>0</v>
      </c>
      <c r="BG4090" s="134" t="s">
        <v>21788</v>
      </c>
      <c r="BH4090" s="134"/>
      <c r="BI4090" s="134"/>
      <c r="BJ4090" s="134"/>
      <c r="BR4090" s="134" t="s">
        <v>21788</v>
      </c>
      <c r="BS4090" s="235" t="s">
        <v>21695</v>
      </c>
      <c r="BT4090" s="235">
        <v>11</v>
      </c>
      <c r="BU4090" s="235" t="s">
        <v>19718</v>
      </c>
      <c r="BW4090" s="235">
        <v>7</v>
      </c>
      <c r="CB4090" s="134" t="s">
        <v>21788</v>
      </c>
      <c r="CE4090" s="134" t="s">
        <v>21788</v>
      </c>
      <c r="CO4090" s="134" t="s">
        <v>21788</v>
      </c>
    </row>
    <row r="4091" spans="1:93" x14ac:dyDescent="0.25">
      <c r="A4091" s="134" t="s">
        <v>14</v>
      </c>
      <c r="B4091" s="134" t="s">
        <v>2147</v>
      </c>
      <c r="C4091" s="134" t="s">
        <v>21791</v>
      </c>
      <c r="D4091" s="25" t="s">
        <v>21791</v>
      </c>
      <c r="E4091" s="169" t="s">
        <v>21764</v>
      </c>
      <c r="F4091" s="143" t="s">
        <v>21765</v>
      </c>
      <c r="G4091" s="143" t="s">
        <v>14484</v>
      </c>
      <c r="H4091" s="226" t="s">
        <v>2152</v>
      </c>
      <c r="K4091" s="133" t="s">
        <v>21792</v>
      </c>
      <c r="L4091" s="133" t="s">
        <v>21793</v>
      </c>
      <c r="N4091" s="133" t="s">
        <v>21794</v>
      </c>
      <c r="O4091" s="271">
        <v>20130805</v>
      </c>
      <c r="P4091" s="271">
        <v>20131216</v>
      </c>
      <c r="Q4091" s="133" t="s">
        <v>21715</v>
      </c>
      <c r="R4091" s="134" t="s">
        <v>14</v>
      </c>
      <c r="S4091" s="134" t="s">
        <v>21791</v>
      </c>
      <c r="T4091" s="58" t="s">
        <v>2365</v>
      </c>
      <c r="U4091" s="58" t="s">
        <v>2366</v>
      </c>
      <c r="V4091" s="58" t="s">
        <v>10253</v>
      </c>
      <c r="W4091" s="235">
        <v>41</v>
      </c>
      <c r="X4091" s="134" t="s">
        <v>21791</v>
      </c>
      <c r="Y4091" s="17" t="s">
        <v>21764</v>
      </c>
      <c r="Z4091" s="26">
        <f t="shared" si="306"/>
        <v>41.025555555555556</v>
      </c>
      <c r="AA4091" s="27">
        <f t="shared" si="307"/>
        <v>19.684444444444445</v>
      </c>
      <c r="AB4091" s="134" t="str">
        <f t="shared" si="300"/>
        <v>41</v>
      </c>
      <c r="AC4091" s="134" t="str">
        <f t="shared" si="301"/>
        <v>01</v>
      </c>
      <c r="AD4091" s="134" t="str">
        <f t="shared" si="302"/>
        <v>32</v>
      </c>
      <c r="AE4091" s="26" t="s">
        <v>21795</v>
      </c>
      <c r="AF4091" s="134" t="str">
        <f t="shared" si="303"/>
        <v>19</v>
      </c>
      <c r="AG4091" s="134" t="str">
        <f t="shared" si="304"/>
        <v>41</v>
      </c>
      <c r="AH4091" s="134" t="str">
        <f t="shared" si="305"/>
        <v>04</v>
      </c>
      <c r="AI4091" s="27" t="s">
        <v>21122</v>
      </c>
      <c r="AJ4091" s="134">
        <v>300</v>
      </c>
      <c r="AK4091" s="235" t="s">
        <v>4717</v>
      </c>
      <c r="AL4091" s="133">
        <v>20</v>
      </c>
      <c r="AM4091" s="134" t="s">
        <v>2371</v>
      </c>
      <c r="AN4091" s="235">
        <v>20</v>
      </c>
      <c r="AO4091" s="134" t="s">
        <v>21791</v>
      </c>
      <c r="AP4091" s="17" t="s">
        <v>21764</v>
      </c>
      <c r="AR4091" s="133" t="s">
        <v>21792</v>
      </c>
      <c r="AS4091" s="134" t="s">
        <v>10253</v>
      </c>
      <c r="AU4091" s="134">
        <v>300</v>
      </c>
      <c r="AW4091" s="235">
        <v>13</v>
      </c>
      <c r="AX4091" s="133" t="s">
        <v>2160</v>
      </c>
      <c r="AY4091" s="235">
        <v>0</v>
      </c>
      <c r="AZ4091" s="134" t="s">
        <v>21764</v>
      </c>
      <c r="BA4091" s="133" t="s">
        <v>4589</v>
      </c>
      <c r="BB4091" s="235">
        <v>0</v>
      </c>
      <c r="BG4091" s="134" t="s">
        <v>21791</v>
      </c>
      <c r="BH4091" s="134"/>
      <c r="BI4091" s="134"/>
      <c r="BJ4091" s="134"/>
      <c r="BO4091" s="133"/>
      <c r="BP4091" s="133" t="s">
        <v>21794</v>
      </c>
      <c r="BQ4091" s="133" t="s">
        <v>21794</v>
      </c>
      <c r="BR4091" s="134" t="s">
        <v>21791</v>
      </c>
      <c r="BS4091" s="235" t="s">
        <v>21695</v>
      </c>
      <c r="BT4091" s="235">
        <v>11</v>
      </c>
      <c r="BU4091" s="235" t="s">
        <v>19718</v>
      </c>
      <c r="BW4091" s="235">
        <v>12</v>
      </c>
      <c r="CB4091" s="134" t="s">
        <v>21791</v>
      </c>
      <c r="CE4091" s="134" t="s">
        <v>21791</v>
      </c>
      <c r="CO4091" s="134" t="s">
        <v>21791</v>
      </c>
    </row>
    <row r="4092" spans="1:93" x14ac:dyDescent="0.25">
      <c r="A4092" s="134" t="s">
        <v>14</v>
      </c>
      <c r="B4092" s="134" t="s">
        <v>2147</v>
      </c>
      <c r="C4092" s="134" t="s">
        <v>21796</v>
      </c>
      <c r="D4092" s="25" t="s">
        <v>21796</v>
      </c>
      <c r="E4092" s="169" t="s">
        <v>21764</v>
      </c>
      <c r="F4092" s="143" t="s">
        <v>21765</v>
      </c>
      <c r="G4092" s="143" t="s">
        <v>14484</v>
      </c>
      <c r="H4092" s="226" t="s">
        <v>2152</v>
      </c>
      <c r="K4092" s="133" t="s">
        <v>21797</v>
      </c>
      <c r="L4092" s="133" t="s">
        <v>289</v>
      </c>
      <c r="N4092" s="133" t="s">
        <v>854</v>
      </c>
      <c r="O4092" s="271">
        <v>20130805</v>
      </c>
      <c r="P4092" s="271">
        <v>20131216</v>
      </c>
      <c r="Q4092" s="133" t="s">
        <v>21715</v>
      </c>
      <c r="R4092" s="134" t="s">
        <v>14</v>
      </c>
      <c r="S4092" s="134" t="s">
        <v>21796</v>
      </c>
      <c r="T4092" s="58" t="s">
        <v>8137</v>
      </c>
      <c r="U4092" s="58" t="s">
        <v>9603</v>
      </c>
      <c r="V4092" s="58" t="s">
        <v>21780</v>
      </c>
      <c r="W4092" s="235">
        <v>20</v>
      </c>
      <c r="X4092" s="134" t="s">
        <v>21796</v>
      </c>
      <c r="Y4092" s="17" t="s">
        <v>21764</v>
      </c>
      <c r="Z4092" s="26">
        <f t="shared" si="306"/>
        <v>41.166111111111107</v>
      </c>
      <c r="AA4092" s="27">
        <f t="shared" si="307"/>
        <v>19.563611111111111</v>
      </c>
      <c r="AB4092" s="134" t="str">
        <f t="shared" si="300"/>
        <v>41</v>
      </c>
      <c r="AC4092" s="134" t="str">
        <f t="shared" si="301"/>
        <v>09</v>
      </c>
      <c r="AD4092" s="134" t="str">
        <f t="shared" si="302"/>
        <v>58</v>
      </c>
      <c r="AE4092" s="26" t="s">
        <v>21798</v>
      </c>
      <c r="AF4092" s="134" t="str">
        <f t="shared" si="303"/>
        <v>19</v>
      </c>
      <c r="AG4092" s="134" t="str">
        <f t="shared" si="304"/>
        <v>33</v>
      </c>
      <c r="AH4092" s="134" t="str">
        <f t="shared" si="305"/>
        <v>49</v>
      </c>
      <c r="AI4092" s="27" t="s">
        <v>17457</v>
      </c>
      <c r="AJ4092" s="134">
        <v>300</v>
      </c>
      <c r="AK4092" s="235" t="s">
        <v>4588</v>
      </c>
      <c r="AL4092" s="133">
        <v>10</v>
      </c>
      <c r="AM4092" s="134" t="s">
        <v>8673</v>
      </c>
      <c r="AN4092" s="235">
        <v>10</v>
      </c>
      <c r="AO4092" s="134" t="s">
        <v>21796</v>
      </c>
      <c r="AP4092" s="17" t="s">
        <v>21764</v>
      </c>
      <c r="AR4092" s="133" t="s">
        <v>21797</v>
      </c>
      <c r="AS4092" s="134" t="s">
        <v>21780</v>
      </c>
      <c r="AU4092" s="134">
        <v>300</v>
      </c>
      <c r="AW4092" s="235">
        <v>13</v>
      </c>
      <c r="AX4092" s="133" t="s">
        <v>2160</v>
      </c>
      <c r="AY4092" s="235">
        <v>0</v>
      </c>
      <c r="AZ4092" s="134" t="s">
        <v>21764</v>
      </c>
      <c r="BA4092" s="133" t="s">
        <v>4589</v>
      </c>
      <c r="BB4092" s="235">
        <v>0</v>
      </c>
      <c r="BG4092" s="134" t="s">
        <v>21796</v>
      </c>
      <c r="BH4092" s="134"/>
      <c r="BI4092" s="134"/>
      <c r="BJ4092" s="134"/>
      <c r="BO4092" s="133"/>
      <c r="BP4092" s="133" t="s">
        <v>854</v>
      </c>
      <c r="BQ4092" s="133" t="s">
        <v>854</v>
      </c>
      <c r="BR4092" s="134" t="s">
        <v>21796</v>
      </c>
      <c r="BS4092" s="235" t="s">
        <v>21695</v>
      </c>
      <c r="BT4092" s="235">
        <v>11</v>
      </c>
      <c r="BU4092" s="235" t="s">
        <v>19718</v>
      </c>
      <c r="BW4092" s="235">
        <v>25</v>
      </c>
      <c r="CB4092" s="134" t="s">
        <v>21796</v>
      </c>
      <c r="CE4092" s="134" t="s">
        <v>21796</v>
      </c>
      <c r="CO4092" s="134" t="s">
        <v>21796</v>
      </c>
    </row>
    <row r="4093" spans="1:93" x14ac:dyDescent="0.25">
      <c r="A4093" s="134" t="s">
        <v>14</v>
      </c>
      <c r="B4093" s="134" t="s">
        <v>2147</v>
      </c>
      <c r="C4093" s="134" t="s">
        <v>21799</v>
      </c>
      <c r="D4093" s="37" t="s">
        <v>21799</v>
      </c>
      <c r="E4093" s="272" t="s">
        <v>21745</v>
      </c>
      <c r="F4093" s="272" t="s">
        <v>21746</v>
      </c>
      <c r="G4093" s="272" t="s">
        <v>21747</v>
      </c>
      <c r="H4093" s="226" t="s">
        <v>2152</v>
      </c>
      <c r="K4093" s="133" t="s">
        <v>21800</v>
      </c>
      <c r="L4093" s="133" t="s">
        <v>21748</v>
      </c>
      <c r="N4093" s="133" t="s">
        <v>21749</v>
      </c>
      <c r="O4093" s="271">
        <v>20130805</v>
      </c>
      <c r="P4093" s="271">
        <v>20131216</v>
      </c>
      <c r="Q4093" s="133" t="s">
        <v>21715</v>
      </c>
      <c r="R4093" s="134" t="s">
        <v>14</v>
      </c>
      <c r="S4093" s="134" t="s">
        <v>21799</v>
      </c>
      <c r="T4093" s="58" t="s">
        <v>8137</v>
      </c>
      <c r="U4093" s="58" t="s">
        <v>9603</v>
      </c>
      <c r="V4093" s="58" t="s">
        <v>21780</v>
      </c>
      <c r="W4093" s="235">
        <v>12</v>
      </c>
      <c r="X4093" s="134" t="s">
        <v>21799</v>
      </c>
      <c r="Y4093" s="37" t="s">
        <v>21745</v>
      </c>
      <c r="Z4093" s="26">
        <f t="shared" si="306"/>
        <v>41.174999999999997</v>
      </c>
      <c r="AA4093" s="27">
        <f t="shared" si="307"/>
        <v>19.550833333333333</v>
      </c>
      <c r="AB4093" s="134" t="str">
        <f t="shared" si="300"/>
        <v>41</v>
      </c>
      <c r="AC4093" s="134" t="str">
        <f t="shared" si="301"/>
        <v>10</v>
      </c>
      <c r="AD4093" s="134" t="str">
        <f t="shared" si="302"/>
        <v>30</v>
      </c>
      <c r="AE4093" s="26" t="s">
        <v>21801</v>
      </c>
      <c r="AF4093" s="134" t="str">
        <f t="shared" si="303"/>
        <v>19</v>
      </c>
      <c r="AG4093" s="134" t="str">
        <f t="shared" si="304"/>
        <v>33</v>
      </c>
      <c r="AH4093" s="134" t="str">
        <f t="shared" si="305"/>
        <v>03</v>
      </c>
      <c r="AI4093" s="27" t="s">
        <v>21782</v>
      </c>
      <c r="AJ4093" s="134">
        <v>100</v>
      </c>
      <c r="AK4093" s="235" t="s">
        <v>4588</v>
      </c>
      <c r="AL4093" s="133">
        <v>10</v>
      </c>
      <c r="AM4093" s="134" t="s">
        <v>8673</v>
      </c>
      <c r="AN4093" s="235">
        <v>10</v>
      </c>
      <c r="AO4093" s="134" t="s">
        <v>21799</v>
      </c>
      <c r="AP4093" s="37" t="s">
        <v>21745</v>
      </c>
      <c r="AR4093" s="133" t="s">
        <v>21800</v>
      </c>
      <c r="AS4093" s="134" t="s">
        <v>21780</v>
      </c>
      <c r="AU4093" s="134">
        <v>100</v>
      </c>
      <c r="AW4093" s="235">
        <v>13</v>
      </c>
      <c r="AX4093" s="133" t="s">
        <v>2160</v>
      </c>
      <c r="AY4093" s="235">
        <v>0</v>
      </c>
      <c r="AZ4093" s="134" t="s">
        <v>21745</v>
      </c>
      <c r="BA4093" s="133" t="s">
        <v>4589</v>
      </c>
      <c r="BB4093" s="235">
        <v>0</v>
      </c>
      <c r="BG4093" s="134" t="s">
        <v>21799</v>
      </c>
      <c r="BH4093" s="134"/>
      <c r="BI4093" s="134"/>
      <c r="BJ4093" s="134"/>
      <c r="BR4093" s="134" t="s">
        <v>21799</v>
      </c>
      <c r="BS4093" s="235" t="s">
        <v>21695</v>
      </c>
      <c r="BT4093" s="235">
        <v>11</v>
      </c>
      <c r="BU4093" s="235" t="s">
        <v>19718</v>
      </c>
      <c r="BW4093" s="235">
        <v>38</v>
      </c>
      <c r="CB4093" s="134" t="s">
        <v>21799</v>
      </c>
      <c r="CE4093" s="134" t="s">
        <v>21799</v>
      </c>
      <c r="CO4093" s="134" t="s">
        <v>21799</v>
      </c>
    </row>
    <row r="4094" spans="1:93" x14ac:dyDescent="0.25">
      <c r="A4094" s="134" t="s">
        <v>14</v>
      </c>
      <c r="B4094" s="134" t="s">
        <v>2147</v>
      </c>
      <c r="C4094" s="134" t="s">
        <v>21802</v>
      </c>
      <c r="D4094" s="28" t="s">
        <v>21802</v>
      </c>
      <c r="E4094" s="191" t="s">
        <v>21732</v>
      </c>
      <c r="F4094" s="201" t="s">
        <v>21733</v>
      </c>
      <c r="G4094" s="201" t="s">
        <v>21734</v>
      </c>
      <c r="H4094" s="226" t="s">
        <v>2152</v>
      </c>
      <c r="K4094" s="133" t="s">
        <v>21803</v>
      </c>
      <c r="L4094" s="133" t="s">
        <v>21733</v>
      </c>
      <c r="N4094" s="133" t="s">
        <v>21735</v>
      </c>
      <c r="O4094" s="271">
        <v>20130805</v>
      </c>
      <c r="P4094" s="271">
        <v>20131216</v>
      </c>
      <c r="Q4094" s="133" t="s">
        <v>21715</v>
      </c>
      <c r="R4094" s="134" t="s">
        <v>14</v>
      </c>
      <c r="S4094" s="134" t="s">
        <v>21802</v>
      </c>
      <c r="T4094" s="58" t="s">
        <v>8137</v>
      </c>
      <c r="U4094" s="58" t="s">
        <v>9603</v>
      </c>
      <c r="V4094" s="58" t="s">
        <v>21785</v>
      </c>
      <c r="W4094" s="235">
        <v>3</v>
      </c>
      <c r="X4094" s="134" t="s">
        <v>21802</v>
      </c>
      <c r="Y4094" s="216" t="s">
        <v>21732</v>
      </c>
      <c r="Z4094" s="26">
        <f t="shared" si="306"/>
        <v>41.11611111111111</v>
      </c>
      <c r="AA4094" s="27">
        <f t="shared" si="307"/>
        <v>19.603888888888889</v>
      </c>
      <c r="AB4094" s="134" t="str">
        <f t="shared" si="300"/>
        <v>41</v>
      </c>
      <c r="AC4094" s="134" t="str">
        <f t="shared" si="301"/>
        <v>06</v>
      </c>
      <c r="AD4094" s="134" t="str">
        <f t="shared" si="302"/>
        <v>58</v>
      </c>
      <c r="AE4094" s="26" t="s">
        <v>21786</v>
      </c>
      <c r="AF4094" s="134" t="str">
        <f t="shared" si="303"/>
        <v>19</v>
      </c>
      <c r="AG4094" s="134" t="str">
        <f t="shared" si="304"/>
        <v>36</v>
      </c>
      <c r="AH4094" s="134" t="str">
        <f t="shared" si="305"/>
        <v>14</v>
      </c>
      <c r="AI4094" s="27" t="s">
        <v>21787</v>
      </c>
      <c r="AJ4094" s="134">
        <v>100</v>
      </c>
      <c r="AK4094" s="235" t="s">
        <v>4588</v>
      </c>
      <c r="AL4094" s="133">
        <v>10</v>
      </c>
      <c r="AM4094" s="134" t="s">
        <v>8673</v>
      </c>
      <c r="AN4094" s="235">
        <v>10</v>
      </c>
      <c r="AO4094" s="134" t="s">
        <v>21802</v>
      </c>
      <c r="AP4094" s="216" t="s">
        <v>21732</v>
      </c>
      <c r="AR4094" s="133" t="s">
        <v>21803</v>
      </c>
      <c r="AS4094" s="134" t="s">
        <v>21785</v>
      </c>
      <c r="AU4094" s="134">
        <v>100</v>
      </c>
      <c r="AW4094" s="235">
        <v>13</v>
      </c>
      <c r="AX4094" s="133" t="s">
        <v>2160</v>
      </c>
      <c r="AY4094" s="235">
        <v>0</v>
      </c>
      <c r="AZ4094" s="134" t="s">
        <v>21732</v>
      </c>
      <c r="BA4094" s="133" t="s">
        <v>4589</v>
      </c>
      <c r="BB4094" s="235">
        <v>0</v>
      </c>
      <c r="BG4094" s="134" t="s">
        <v>21802</v>
      </c>
      <c r="BH4094" s="134"/>
      <c r="BI4094" s="134"/>
      <c r="BJ4094" s="134"/>
      <c r="BR4094" s="134" t="s">
        <v>21802</v>
      </c>
      <c r="BS4094" s="235" t="s">
        <v>21695</v>
      </c>
      <c r="BT4094" s="235">
        <v>11</v>
      </c>
      <c r="BU4094" s="235" t="s">
        <v>19718</v>
      </c>
      <c r="BW4094" s="235">
        <v>3</v>
      </c>
      <c r="CB4094" s="134" t="s">
        <v>21802</v>
      </c>
      <c r="CE4094" s="134" t="s">
        <v>21802</v>
      </c>
      <c r="CO4094" s="134" t="s">
        <v>21802</v>
      </c>
    </row>
    <row r="4095" spans="1:93" x14ac:dyDescent="0.25">
      <c r="A4095" s="134" t="s">
        <v>14</v>
      </c>
      <c r="B4095" s="134" t="s">
        <v>2147</v>
      </c>
      <c r="C4095" s="134" t="s">
        <v>21804</v>
      </c>
      <c r="D4095" s="34" t="s">
        <v>21804</v>
      </c>
      <c r="E4095" s="345" t="s">
        <v>443</v>
      </c>
      <c r="F4095" s="345" t="s">
        <v>21739</v>
      </c>
      <c r="G4095" s="345" t="s">
        <v>21740</v>
      </c>
      <c r="H4095" s="226" t="s">
        <v>21741</v>
      </c>
      <c r="K4095" s="133" t="s">
        <v>21805</v>
      </c>
      <c r="L4095" s="133" t="s">
        <v>289</v>
      </c>
      <c r="N4095" s="133" t="s">
        <v>854</v>
      </c>
      <c r="O4095" s="271">
        <v>20130803</v>
      </c>
      <c r="P4095" s="271">
        <v>20131216</v>
      </c>
      <c r="Q4095" s="133" t="s">
        <v>21715</v>
      </c>
      <c r="R4095" s="134" t="s">
        <v>14</v>
      </c>
      <c r="S4095" s="134" t="s">
        <v>21804</v>
      </c>
      <c r="T4095" s="58" t="s">
        <v>2365</v>
      </c>
      <c r="U4095" s="58" t="s">
        <v>5815</v>
      </c>
      <c r="V4095" s="58" t="s">
        <v>21806</v>
      </c>
      <c r="W4095" s="235">
        <v>7</v>
      </c>
      <c r="X4095" s="134" t="s">
        <v>21804</v>
      </c>
      <c r="Y4095" s="34" t="s">
        <v>443</v>
      </c>
      <c r="Z4095" s="26">
        <f t="shared" si="306"/>
        <v>40.763055555555553</v>
      </c>
      <c r="AA4095" s="27">
        <f t="shared" si="307"/>
        <v>19.603055555555557</v>
      </c>
      <c r="AB4095" s="134" t="str">
        <f t="shared" si="300"/>
        <v>40</v>
      </c>
      <c r="AC4095" s="134" t="str">
        <f t="shared" si="301"/>
        <v>45</v>
      </c>
      <c r="AD4095" s="134" t="str">
        <f t="shared" si="302"/>
        <v>47</v>
      </c>
      <c r="AE4095" s="26" t="s">
        <v>21807</v>
      </c>
      <c r="AF4095" s="134" t="str">
        <f t="shared" si="303"/>
        <v>19</v>
      </c>
      <c r="AG4095" s="134" t="str">
        <f t="shared" si="304"/>
        <v>36</v>
      </c>
      <c r="AH4095" s="134" t="str">
        <f t="shared" si="305"/>
        <v>11</v>
      </c>
      <c r="AI4095" s="27" t="s">
        <v>21808</v>
      </c>
      <c r="AJ4095" s="134">
        <v>100</v>
      </c>
      <c r="AK4095" s="235" t="s">
        <v>4588</v>
      </c>
      <c r="AL4095" s="133">
        <v>10</v>
      </c>
      <c r="AM4095" s="134" t="s">
        <v>8673</v>
      </c>
      <c r="AN4095" s="235">
        <v>10</v>
      </c>
      <c r="AO4095" s="134" t="s">
        <v>21804</v>
      </c>
      <c r="AP4095" s="34" t="s">
        <v>443</v>
      </c>
      <c r="AR4095" s="133" t="s">
        <v>21805</v>
      </c>
      <c r="AS4095" s="134" t="s">
        <v>21806</v>
      </c>
      <c r="AU4095" s="134">
        <v>100</v>
      </c>
      <c r="AW4095" s="235">
        <v>13</v>
      </c>
      <c r="AX4095" s="133" t="s">
        <v>2160</v>
      </c>
      <c r="AY4095" s="235">
        <v>0</v>
      </c>
      <c r="AZ4095" s="134" t="s">
        <v>443</v>
      </c>
      <c r="BA4095" s="133" t="s">
        <v>4589</v>
      </c>
      <c r="BB4095" s="235">
        <v>0</v>
      </c>
      <c r="BG4095" s="134" t="s">
        <v>21804</v>
      </c>
      <c r="BH4095" s="134"/>
      <c r="BI4095" s="134"/>
      <c r="BJ4095" s="134"/>
      <c r="BO4095" s="133"/>
      <c r="BP4095" s="133" t="s">
        <v>854</v>
      </c>
      <c r="BQ4095" s="133" t="s">
        <v>854</v>
      </c>
      <c r="BR4095" s="134" t="s">
        <v>21804</v>
      </c>
      <c r="BS4095" s="235" t="s">
        <v>21695</v>
      </c>
      <c r="BT4095" s="235">
        <v>11</v>
      </c>
      <c r="BU4095" s="235" t="s">
        <v>19718</v>
      </c>
      <c r="BW4095" s="235">
        <v>29</v>
      </c>
      <c r="CB4095" s="134" t="s">
        <v>21804</v>
      </c>
      <c r="CE4095" s="134" t="s">
        <v>21804</v>
      </c>
      <c r="CO4095" s="134" t="s">
        <v>21804</v>
      </c>
    </row>
    <row r="4096" spans="1:93" x14ac:dyDescent="0.25">
      <c r="A4096" s="134" t="s">
        <v>14</v>
      </c>
      <c r="B4096" s="134" t="s">
        <v>2147</v>
      </c>
      <c r="C4096" s="134" t="s">
        <v>21809</v>
      </c>
      <c r="D4096" s="27" t="s">
        <v>21809</v>
      </c>
      <c r="E4096" s="178" t="s">
        <v>237</v>
      </c>
      <c r="F4096" s="201" t="s">
        <v>21810</v>
      </c>
      <c r="G4096" s="201" t="s">
        <v>21811</v>
      </c>
      <c r="H4096" s="226" t="s">
        <v>2152</v>
      </c>
      <c r="K4096" s="133" t="s">
        <v>21812</v>
      </c>
      <c r="L4096" s="133" t="s">
        <v>21813</v>
      </c>
      <c r="N4096" s="133" t="s">
        <v>21814</v>
      </c>
      <c r="O4096" s="271">
        <v>20130809</v>
      </c>
      <c r="P4096" s="271">
        <v>20131216</v>
      </c>
      <c r="Q4096" s="133" t="s">
        <v>21715</v>
      </c>
      <c r="R4096" s="134" t="s">
        <v>14</v>
      </c>
      <c r="S4096" s="134" t="s">
        <v>21809</v>
      </c>
      <c r="T4096" s="58" t="s">
        <v>4712</v>
      </c>
      <c r="U4096" s="58" t="s">
        <v>4713</v>
      </c>
      <c r="V4096" s="58" t="s">
        <v>4714</v>
      </c>
      <c r="W4096" s="235">
        <v>424</v>
      </c>
      <c r="X4096" s="134" t="s">
        <v>21809</v>
      </c>
      <c r="Y4096" s="216" t="s">
        <v>237</v>
      </c>
      <c r="Z4096" s="26">
        <f t="shared" si="306"/>
        <v>40.234444444444442</v>
      </c>
      <c r="AA4096" s="27">
        <f t="shared" si="307"/>
        <v>20.391111111111112</v>
      </c>
      <c r="AB4096" s="134" t="str">
        <f t="shared" si="300"/>
        <v>40</v>
      </c>
      <c r="AC4096" s="134" t="str">
        <f t="shared" si="301"/>
        <v>14</v>
      </c>
      <c r="AD4096" s="134" t="str">
        <f t="shared" si="302"/>
        <v>04</v>
      </c>
      <c r="AE4096" s="26" t="s">
        <v>21815</v>
      </c>
      <c r="AF4096" s="134" t="str">
        <f t="shared" si="303"/>
        <v>20</v>
      </c>
      <c r="AG4096" s="134" t="str">
        <f t="shared" si="304"/>
        <v>23</v>
      </c>
      <c r="AH4096" s="134" t="str">
        <f t="shared" si="305"/>
        <v>28</v>
      </c>
      <c r="AI4096" s="27" t="s">
        <v>19559</v>
      </c>
      <c r="AJ4096" s="134">
        <v>300</v>
      </c>
      <c r="AK4096" s="235" t="s">
        <v>4717</v>
      </c>
      <c r="AL4096" s="133">
        <v>20</v>
      </c>
      <c r="AM4096" s="134" t="s">
        <v>2371</v>
      </c>
      <c r="AN4096" s="235">
        <v>20</v>
      </c>
      <c r="AO4096" s="134" t="s">
        <v>21809</v>
      </c>
      <c r="AP4096" s="216" t="s">
        <v>237</v>
      </c>
      <c r="AR4096" s="133" t="s">
        <v>21812</v>
      </c>
      <c r="AS4096" s="134" t="s">
        <v>4714</v>
      </c>
      <c r="AU4096" s="134">
        <v>300</v>
      </c>
      <c r="AW4096" s="235">
        <v>13</v>
      </c>
      <c r="AX4096" s="133" t="s">
        <v>2160</v>
      </c>
      <c r="AY4096" s="235">
        <v>0</v>
      </c>
      <c r="AZ4096" s="134" t="s">
        <v>237</v>
      </c>
      <c r="BA4096" s="133" t="s">
        <v>4589</v>
      </c>
      <c r="BB4096" s="235">
        <v>0</v>
      </c>
      <c r="BG4096" s="134" t="s">
        <v>21809</v>
      </c>
      <c r="BH4096" s="134"/>
      <c r="BI4096" s="134"/>
      <c r="BJ4096" s="134"/>
      <c r="BR4096" s="134" t="s">
        <v>21809</v>
      </c>
      <c r="BS4096" s="235" t="s">
        <v>21695</v>
      </c>
      <c r="BT4096" s="235">
        <v>11</v>
      </c>
      <c r="BU4096" s="235" t="s">
        <v>19718</v>
      </c>
      <c r="BW4096" s="235">
        <v>19</v>
      </c>
      <c r="CB4096" s="134" t="s">
        <v>21809</v>
      </c>
      <c r="CE4096" s="134" t="s">
        <v>21809</v>
      </c>
      <c r="CO4096" s="134" t="s">
        <v>21809</v>
      </c>
    </row>
    <row r="4097" spans="1:93" x14ac:dyDescent="0.25">
      <c r="A4097" s="134" t="s">
        <v>14</v>
      </c>
      <c r="B4097" s="134" t="s">
        <v>2147</v>
      </c>
      <c r="C4097" s="134" t="s">
        <v>21816</v>
      </c>
      <c r="D4097" s="28" t="s">
        <v>21816</v>
      </c>
      <c r="E4097" s="191" t="s">
        <v>287</v>
      </c>
      <c r="F4097" s="272" t="s">
        <v>21702</v>
      </c>
      <c r="G4097" s="272" t="s">
        <v>13215</v>
      </c>
      <c r="H4097" s="226" t="s">
        <v>2152</v>
      </c>
      <c r="K4097" s="133" t="s">
        <v>21817</v>
      </c>
      <c r="L4097" s="133" t="s">
        <v>891</v>
      </c>
      <c r="N4097" s="133" t="s">
        <v>892</v>
      </c>
      <c r="O4097" s="271">
        <v>20130810</v>
      </c>
      <c r="P4097" s="271">
        <v>20131216</v>
      </c>
      <c r="Q4097" s="133" t="s">
        <v>21715</v>
      </c>
      <c r="R4097" s="134" t="s">
        <v>14</v>
      </c>
      <c r="S4097" s="134" t="s">
        <v>21816</v>
      </c>
      <c r="T4097" s="58" t="s">
        <v>4712</v>
      </c>
      <c r="U4097" s="58" t="s">
        <v>4713</v>
      </c>
      <c r="V4097" s="58" t="s">
        <v>4714</v>
      </c>
      <c r="W4097" s="235">
        <v>424</v>
      </c>
      <c r="X4097" s="134" t="s">
        <v>21816</v>
      </c>
      <c r="Y4097" s="37" t="s">
        <v>287</v>
      </c>
      <c r="Z4097" s="26">
        <f t="shared" si="306"/>
        <v>40.234722222222224</v>
      </c>
      <c r="AA4097" s="27">
        <f t="shared" si="307"/>
        <v>20.391111111111112</v>
      </c>
      <c r="AB4097" s="134" t="str">
        <f t="shared" si="300"/>
        <v>40</v>
      </c>
      <c r="AC4097" s="134" t="str">
        <f t="shared" si="301"/>
        <v>14</v>
      </c>
      <c r="AD4097" s="134" t="str">
        <f t="shared" si="302"/>
        <v>05</v>
      </c>
      <c r="AE4097" s="26" t="s">
        <v>21818</v>
      </c>
      <c r="AF4097" s="134" t="str">
        <f t="shared" si="303"/>
        <v>20</v>
      </c>
      <c r="AG4097" s="134" t="str">
        <f t="shared" si="304"/>
        <v>23</v>
      </c>
      <c r="AH4097" s="134" t="str">
        <f t="shared" si="305"/>
        <v>28</v>
      </c>
      <c r="AI4097" s="27" t="s">
        <v>19559</v>
      </c>
      <c r="AJ4097" s="134">
        <v>300</v>
      </c>
      <c r="AK4097" s="235" t="s">
        <v>4717</v>
      </c>
      <c r="AL4097" s="133">
        <v>20</v>
      </c>
      <c r="AM4097" s="134" t="s">
        <v>2371</v>
      </c>
      <c r="AN4097" s="235">
        <v>20</v>
      </c>
      <c r="AO4097" s="134" t="s">
        <v>21816</v>
      </c>
      <c r="AP4097" s="37" t="s">
        <v>287</v>
      </c>
      <c r="AR4097" s="133" t="s">
        <v>21817</v>
      </c>
      <c r="AS4097" s="134" t="s">
        <v>4714</v>
      </c>
      <c r="AU4097" s="134">
        <v>300</v>
      </c>
      <c r="AW4097" s="235">
        <v>13</v>
      </c>
      <c r="AX4097" s="133" t="s">
        <v>2160</v>
      </c>
      <c r="AY4097" s="235">
        <v>0</v>
      </c>
      <c r="AZ4097" s="134" t="s">
        <v>287</v>
      </c>
      <c r="BA4097" s="133" t="s">
        <v>4589</v>
      </c>
      <c r="BB4097" s="235">
        <v>0</v>
      </c>
      <c r="BG4097" s="134" t="s">
        <v>21816</v>
      </c>
      <c r="BH4097" s="134"/>
      <c r="BI4097" s="134"/>
      <c r="BJ4097" s="134"/>
      <c r="BN4097" s="133" t="s">
        <v>21819</v>
      </c>
      <c r="BO4097" s="133"/>
      <c r="BP4097" s="133" t="s">
        <v>892</v>
      </c>
      <c r="BQ4097" s="133" t="s">
        <v>892</v>
      </c>
      <c r="BR4097" s="134" t="s">
        <v>21816</v>
      </c>
      <c r="BS4097" s="235" t="s">
        <v>21695</v>
      </c>
      <c r="BT4097" s="235">
        <v>11</v>
      </c>
      <c r="BU4097" s="235" t="s">
        <v>19718</v>
      </c>
      <c r="BW4097" s="235">
        <v>8</v>
      </c>
      <c r="CB4097" s="134" t="s">
        <v>21816</v>
      </c>
      <c r="CE4097" s="134" t="s">
        <v>21816</v>
      </c>
      <c r="CO4097" s="134" t="s">
        <v>21816</v>
      </c>
    </row>
    <row r="4098" spans="1:93" x14ac:dyDescent="0.25">
      <c r="A4098" s="134" t="s">
        <v>14</v>
      </c>
      <c r="B4098" s="134" t="s">
        <v>2147</v>
      </c>
      <c r="C4098" s="134" t="s">
        <v>21820</v>
      </c>
      <c r="D4098" s="33" t="s">
        <v>21820</v>
      </c>
      <c r="E4098" s="195" t="s">
        <v>1572</v>
      </c>
      <c r="F4098" s="195" t="s">
        <v>20551</v>
      </c>
      <c r="G4098" s="195" t="s">
        <v>20552</v>
      </c>
      <c r="H4098" s="226" t="s">
        <v>20553</v>
      </c>
      <c r="K4098" s="133" t="s">
        <v>21821</v>
      </c>
      <c r="L4098" s="133" t="s">
        <v>21775</v>
      </c>
      <c r="N4098" s="133" t="s">
        <v>21822</v>
      </c>
      <c r="O4098" s="271">
        <v>20130810</v>
      </c>
      <c r="P4098" s="271">
        <v>20131216</v>
      </c>
      <c r="Q4098" s="133" t="s">
        <v>21715</v>
      </c>
      <c r="R4098" s="134" t="s">
        <v>14</v>
      </c>
      <c r="S4098" s="134" t="s">
        <v>21820</v>
      </c>
      <c r="T4098" s="58" t="s">
        <v>4712</v>
      </c>
      <c r="U4098" s="58" t="s">
        <v>4713</v>
      </c>
      <c r="V4098" s="58" t="s">
        <v>4714</v>
      </c>
      <c r="W4098" s="235">
        <v>424</v>
      </c>
      <c r="X4098" s="134" t="s">
        <v>21820</v>
      </c>
      <c r="Y4098" s="33" t="s">
        <v>1572</v>
      </c>
      <c r="Z4098" s="26">
        <f t="shared" si="306"/>
        <v>40.234444444444442</v>
      </c>
      <c r="AA4098" s="27">
        <f t="shared" si="307"/>
        <v>20.391111111111112</v>
      </c>
      <c r="AB4098" s="134" t="str">
        <f t="shared" si="300"/>
        <v>40</v>
      </c>
      <c r="AC4098" s="134" t="str">
        <f t="shared" si="301"/>
        <v>14</v>
      </c>
      <c r="AD4098" s="134" t="str">
        <f t="shared" si="302"/>
        <v>04</v>
      </c>
      <c r="AE4098" s="26" t="s">
        <v>21815</v>
      </c>
      <c r="AF4098" s="134" t="str">
        <f t="shared" si="303"/>
        <v>20</v>
      </c>
      <c r="AG4098" s="134" t="str">
        <f t="shared" si="304"/>
        <v>23</v>
      </c>
      <c r="AH4098" s="134" t="str">
        <f t="shared" si="305"/>
        <v>28</v>
      </c>
      <c r="AI4098" s="27" t="s">
        <v>19559</v>
      </c>
      <c r="AJ4098" s="134">
        <v>100</v>
      </c>
      <c r="AK4098" s="235" t="s">
        <v>4588</v>
      </c>
      <c r="AL4098" s="133">
        <v>10</v>
      </c>
      <c r="AM4098" s="134" t="s">
        <v>8673</v>
      </c>
      <c r="AN4098" s="235">
        <v>10</v>
      </c>
      <c r="AO4098" s="134" t="s">
        <v>21820</v>
      </c>
      <c r="AP4098" s="33" t="s">
        <v>1572</v>
      </c>
      <c r="AR4098" s="133" t="s">
        <v>21821</v>
      </c>
      <c r="AS4098" s="134" t="s">
        <v>4714</v>
      </c>
      <c r="AU4098" s="134">
        <v>100</v>
      </c>
      <c r="AW4098" s="235">
        <v>13</v>
      </c>
      <c r="AX4098" s="133" t="s">
        <v>2160</v>
      </c>
      <c r="AY4098" s="235">
        <v>0</v>
      </c>
      <c r="AZ4098" s="134" t="s">
        <v>1572</v>
      </c>
      <c r="BA4098" s="133" t="s">
        <v>4589</v>
      </c>
      <c r="BB4098" s="235">
        <v>0</v>
      </c>
      <c r="BG4098" s="134" t="s">
        <v>21820</v>
      </c>
      <c r="BH4098" s="134"/>
      <c r="BI4098" s="134"/>
      <c r="BJ4098" s="134"/>
      <c r="BN4098" s="133" t="s">
        <v>20556</v>
      </c>
      <c r="BO4098" s="133"/>
      <c r="BP4098" s="133" t="s">
        <v>21822</v>
      </c>
      <c r="BQ4098" s="133" t="s">
        <v>21822</v>
      </c>
      <c r="BR4098" s="134" t="s">
        <v>21820</v>
      </c>
      <c r="BS4098" s="235" t="s">
        <v>21695</v>
      </c>
      <c r="BT4098" s="235">
        <v>11</v>
      </c>
      <c r="BU4098" s="235" t="s">
        <v>19718</v>
      </c>
      <c r="BW4098" s="235">
        <v>9.5</v>
      </c>
      <c r="CB4098" s="134" t="s">
        <v>21820</v>
      </c>
      <c r="CE4098" s="134" t="s">
        <v>21820</v>
      </c>
      <c r="CO4098" s="134" t="s">
        <v>21820</v>
      </c>
    </row>
    <row r="4099" spans="1:93" x14ac:dyDescent="0.25">
      <c r="A4099" s="134" t="s">
        <v>14</v>
      </c>
      <c r="B4099" s="134" t="s">
        <v>2147</v>
      </c>
      <c r="C4099" s="134" t="s">
        <v>21823</v>
      </c>
      <c r="D4099" s="34" t="s">
        <v>21823</v>
      </c>
      <c r="E4099" s="345" t="s">
        <v>538</v>
      </c>
      <c r="F4099" s="201" t="s">
        <v>14695</v>
      </c>
      <c r="G4099" s="201" t="s">
        <v>14696</v>
      </c>
      <c r="H4099" s="226" t="s">
        <v>2152</v>
      </c>
      <c r="K4099" s="133" t="s">
        <v>21824</v>
      </c>
      <c r="L4099" s="133" t="s">
        <v>14697</v>
      </c>
      <c r="N4099" s="133" t="s">
        <v>21825</v>
      </c>
      <c r="O4099" s="271">
        <v>20130911</v>
      </c>
      <c r="P4099" s="271">
        <v>20131216</v>
      </c>
      <c r="Q4099" s="133" t="s">
        <v>21826</v>
      </c>
      <c r="R4099" s="134" t="s">
        <v>14</v>
      </c>
      <c r="S4099" s="134" t="s">
        <v>21823</v>
      </c>
      <c r="T4099" s="58" t="s">
        <v>4818</v>
      </c>
      <c r="U4099" s="58" t="s">
        <v>4819</v>
      </c>
      <c r="V4099" s="58" t="s">
        <v>19789</v>
      </c>
      <c r="W4099" s="235">
        <v>850</v>
      </c>
      <c r="X4099" s="134" t="s">
        <v>21823</v>
      </c>
      <c r="Y4099" s="216" t="s">
        <v>538</v>
      </c>
      <c r="Z4099" s="26">
        <f t="shared" si="306"/>
        <v>40.784444444444439</v>
      </c>
      <c r="AA4099" s="27">
        <f t="shared" si="307"/>
        <v>20.90111111111111</v>
      </c>
      <c r="AB4099" s="134" t="str">
        <f t="shared" si="300"/>
        <v>40</v>
      </c>
      <c r="AC4099" s="134" t="str">
        <f t="shared" si="301"/>
        <v>47</v>
      </c>
      <c r="AD4099" s="134" t="str">
        <f t="shared" si="302"/>
        <v>04</v>
      </c>
      <c r="AE4099" s="26" t="s">
        <v>21827</v>
      </c>
      <c r="AF4099" s="134" t="str">
        <f t="shared" si="303"/>
        <v>20</v>
      </c>
      <c r="AG4099" s="134" t="str">
        <f t="shared" si="304"/>
        <v>54</v>
      </c>
      <c r="AH4099" s="134" t="str">
        <f t="shared" si="305"/>
        <v>04</v>
      </c>
      <c r="AI4099" s="27" t="s">
        <v>21828</v>
      </c>
      <c r="AJ4099" s="134">
        <v>100</v>
      </c>
      <c r="AK4099" s="235" t="s">
        <v>4588</v>
      </c>
      <c r="AL4099" s="133">
        <v>10</v>
      </c>
      <c r="AM4099" s="134" t="s">
        <v>8673</v>
      </c>
      <c r="AN4099" s="235">
        <v>10</v>
      </c>
      <c r="AO4099" s="134" t="s">
        <v>21823</v>
      </c>
      <c r="AP4099" s="216" t="s">
        <v>538</v>
      </c>
      <c r="AR4099" s="133" t="s">
        <v>21824</v>
      </c>
      <c r="AS4099" s="134" t="s">
        <v>19789</v>
      </c>
      <c r="AU4099" s="134">
        <v>100</v>
      </c>
      <c r="AW4099" s="235">
        <v>13</v>
      </c>
      <c r="AX4099" s="133" t="s">
        <v>2160</v>
      </c>
      <c r="AY4099" s="235">
        <v>1</v>
      </c>
      <c r="AZ4099" s="134" t="s">
        <v>538</v>
      </c>
      <c r="BA4099" s="133" t="s">
        <v>2161</v>
      </c>
      <c r="BB4099" s="235">
        <v>0</v>
      </c>
      <c r="BG4099" s="134" t="s">
        <v>21823</v>
      </c>
      <c r="BH4099" s="134"/>
      <c r="BI4099" s="134"/>
      <c r="BJ4099" s="134"/>
      <c r="BR4099" s="134" t="s">
        <v>21823</v>
      </c>
      <c r="BS4099" s="235" t="s">
        <v>21695</v>
      </c>
      <c r="BT4099" s="235">
        <v>11</v>
      </c>
      <c r="BU4099" s="235" t="s">
        <v>19718</v>
      </c>
      <c r="BW4099" s="235">
        <v>5</v>
      </c>
      <c r="CB4099" s="134" t="s">
        <v>21823</v>
      </c>
      <c r="CE4099" s="134" t="s">
        <v>21823</v>
      </c>
      <c r="CO4099" s="134" t="s">
        <v>21823</v>
      </c>
    </row>
    <row r="4100" spans="1:93" x14ac:dyDescent="0.25">
      <c r="A4100" s="134" t="s">
        <v>14</v>
      </c>
      <c r="B4100" s="134" t="s">
        <v>2147</v>
      </c>
      <c r="C4100" s="134" t="s">
        <v>21829</v>
      </c>
      <c r="D4100" s="34" t="s">
        <v>21829</v>
      </c>
      <c r="E4100" s="345" t="s">
        <v>538</v>
      </c>
      <c r="F4100" s="201" t="s">
        <v>14695</v>
      </c>
      <c r="G4100" s="201" t="s">
        <v>14696</v>
      </c>
      <c r="H4100" s="226" t="s">
        <v>2152</v>
      </c>
      <c r="K4100" s="133" t="s">
        <v>21830</v>
      </c>
      <c r="L4100" s="133" t="s">
        <v>540</v>
      </c>
      <c r="N4100" s="133" t="s">
        <v>21691</v>
      </c>
      <c r="O4100" s="271">
        <v>20130912</v>
      </c>
      <c r="P4100" s="271">
        <v>20131216</v>
      </c>
      <c r="Q4100" s="133" t="s">
        <v>21826</v>
      </c>
      <c r="R4100" s="134" t="s">
        <v>14</v>
      </c>
      <c r="S4100" s="134" t="s">
        <v>21829</v>
      </c>
      <c r="T4100" s="58" t="s">
        <v>4818</v>
      </c>
      <c r="U4100" s="58" t="s">
        <v>4819</v>
      </c>
      <c r="V4100" s="58" t="s">
        <v>6977</v>
      </c>
      <c r="W4100" s="235">
        <v>1195</v>
      </c>
      <c r="X4100" s="134" t="s">
        <v>21829</v>
      </c>
      <c r="Y4100" s="216" t="s">
        <v>538</v>
      </c>
      <c r="Z4100" s="26">
        <f t="shared" si="306"/>
        <v>40.528055555555554</v>
      </c>
      <c r="AA4100" s="27">
        <f t="shared" si="307"/>
        <v>20.588333333333331</v>
      </c>
      <c r="AB4100" s="134" t="str">
        <f t="shared" si="300"/>
        <v>40</v>
      </c>
      <c r="AC4100" s="134" t="str">
        <f t="shared" si="301"/>
        <v>31</v>
      </c>
      <c r="AD4100" s="134" t="str">
        <f t="shared" si="302"/>
        <v>41</v>
      </c>
      <c r="AE4100" s="26" t="s">
        <v>21831</v>
      </c>
      <c r="AF4100" s="134" t="str">
        <f t="shared" si="303"/>
        <v>20</v>
      </c>
      <c r="AG4100" s="134" t="str">
        <f t="shared" si="304"/>
        <v>35</v>
      </c>
      <c r="AH4100" s="134" t="str">
        <f t="shared" si="305"/>
        <v>18</v>
      </c>
      <c r="AI4100" s="27" t="s">
        <v>21832</v>
      </c>
      <c r="AJ4100" s="134">
        <v>100</v>
      </c>
      <c r="AK4100" s="235" t="s">
        <v>4588</v>
      </c>
      <c r="AL4100" s="133">
        <v>10</v>
      </c>
      <c r="AM4100" s="134" t="s">
        <v>8673</v>
      </c>
      <c r="AN4100" s="235">
        <v>10</v>
      </c>
      <c r="AO4100" s="134" t="s">
        <v>21829</v>
      </c>
      <c r="AP4100" s="216" t="s">
        <v>538</v>
      </c>
      <c r="AR4100" s="133" t="s">
        <v>21830</v>
      </c>
      <c r="AS4100" s="134" t="s">
        <v>6977</v>
      </c>
      <c r="AU4100" s="134">
        <v>100</v>
      </c>
      <c r="AW4100" s="235">
        <v>13</v>
      </c>
      <c r="AX4100" s="133" t="s">
        <v>2160</v>
      </c>
      <c r="AY4100" s="235">
        <v>1</v>
      </c>
      <c r="AZ4100" s="134" t="s">
        <v>538</v>
      </c>
      <c r="BA4100" s="133" t="s">
        <v>2161</v>
      </c>
      <c r="BB4100" s="235">
        <v>0</v>
      </c>
      <c r="BG4100" s="134" t="s">
        <v>21829</v>
      </c>
      <c r="BH4100" s="134"/>
      <c r="BI4100" s="134"/>
      <c r="BJ4100" s="134"/>
      <c r="BR4100" s="134" t="s">
        <v>21829</v>
      </c>
      <c r="BS4100" s="235" t="s">
        <v>21695</v>
      </c>
      <c r="BT4100" s="235">
        <v>11</v>
      </c>
      <c r="BU4100" s="235" t="s">
        <v>19718</v>
      </c>
      <c r="BW4100" s="235">
        <v>4</v>
      </c>
      <c r="CB4100" s="134" t="s">
        <v>21829</v>
      </c>
      <c r="CE4100" s="134" t="s">
        <v>21829</v>
      </c>
      <c r="CO4100" s="134" t="s">
        <v>21829</v>
      </c>
    </row>
    <row r="4101" spans="1:93" x14ac:dyDescent="0.25">
      <c r="A4101" s="134" t="s">
        <v>14</v>
      </c>
      <c r="B4101" s="134" t="s">
        <v>2147</v>
      </c>
      <c r="C4101" s="134" t="s">
        <v>21833</v>
      </c>
      <c r="D4101" s="34" t="s">
        <v>21833</v>
      </c>
      <c r="E4101" s="345" t="s">
        <v>538</v>
      </c>
      <c r="F4101" s="201" t="s">
        <v>14695</v>
      </c>
      <c r="G4101" s="201" t="s">
        <v>14696</v>
      </c>
      <c r="H4101" s="226" t="s">
        <v>2152</v>
      </c>
      <c r="K4101" s="133" t="s">
        <v>21834</v>
      </c>
      <c r="L4101" s="133" t="s">
        <v>540</v>
      </c>
      <c r="N4101" s="133" t="s">
        <v>21691</v>
      </c>
      <c r="O4101" s="271">
        <v>20130912</v>
      </c>
      <c r="P4101" s="271">
        <v>20131216</v>
      </c>
      <c r="Q4101" s="133" t="s">
        <v>21826</v>
      </c>
      <c r="R4101" s="134" t="s">
        <v>14</v>
      </c>
      <c r="S4101" s="134" t="s">
        <v>21833</v>
      </c>
      <c r="T4101" s="58" t="s">
        <v>4818</v>
      </c>
      <c r="U4101" s="58" t="s">
        <v>4819</v>
      </c>
      <c r="V4101" s="58" t="s">
        <v>17581</v>
      </c>
      <c r="W4101" s="235">
        <v>968</v>
      </c>
      <c r="X4101" s="134" t="s">
        <v>21833</v>
      </c>
      <c r="Y4101" s="216" t="s">
        <v>538</v>
      </c>
      <c r="Z4101" s="26">
        <f t="shared" si="306"/>
        <v>40.501666666666665</v>
      </c>
      <c r="AA4101" s="27">
        <f t="shared" si="307"/>
        <v>20.684722222222224</v>
      </c>
      <c r="AB4101" s="134" t="str">
        <f t="shared" si="300"/>
        <v>40</v>
      </c>
      <c r="AC4101" s="134" t="str">
        <f t="shared" si="301"/>
        <v>30</v>
      </c>
      <c r="AD4101" s="134" t="str">
        <f t="shared" si="302"/>
        <v>06</v>
      </c>
      <c r="AE4101" s="26" t="s">
        <v>21835</v>
      </c>
      <c r="AF4101" s="134" t="str">
        <f t="shared" si="303"/>
        <v>20</v>
      </c>
      <c r="AG4101" s="134" t="str">
        <f t="shared" si="304"/>
        <v>41</v>
      </c>
      <c r="AH4101" s="134" t="str">
        <f t="shared" si="305"/>
        <v>05</v>
      </c>
      <c r="AI4101" s="27" t="s">
        <v>21836</v>
      </c>
      <c r="AJ4101" s="134">
        <v>100</v>
      </c>
      <c r="AK4101" s="235" t="s">
        <v>4588</v>
      </c>
      <c r="AL4101" s="133">
        <v>10</v>
      </c>
      <c r="AM4101" s="134" t="s">
        <v>8673</v>
      </c>
      <c r="AN4101" s="235">
        <v>10</v>
      </c>
      <c r="AO4101" s="134" t="s">
        <v>21833</v>
      </c>
      <c r="AP4101" s="216" t="s">
        <v>538</v>
      </c>
      <c r="AR4101" s="133" t="s">
        <v>21834</v>
      </c>
      <c r="AS4101" s="134" t="s">
        <v>17581</v>
      </c>
      <c r="AU4101" s="134">
        <v>100</v>
      </c>
      <c r="AW4101" s="235">
        <v>13</v>
      </c>
      <c r="AX4101" s="133" t="s">
        <v>2160</v>
      </c>
      <c r="AY4101" s="235">
        <v>1</v>
      </c>
      <c r="AZ4101" s="134" t="s">
        <v>538</v>
      </c>
      <c r="BA4101" s="133" t="s">
        <v>2161</v>
      </c>
      <c r="BB4101" s="235">
        <v>0</v>
      </c>
      <c r="BG4101" s="134" t="s">
        <v>21833</v>
      </c>
      <c r="BH4101" s="134"/>
      <c r="BI4101" s="134"/>
      <c r="BJ4101" s="134"/>
      <c r="BR4101" s="134" t="s">
        <v>21833</v>
      </c>
      <c r="BS4101" s="235" t="s">
        <v>21695</v>
      </c>
      <c r="BT4101" s="235">
        <v>11</v>
      </c>
      <c r="BU4101" s="235" t="s">
        <v>19718</v>
      </c>
      <c r="BW4101" s="235">
        <v>12.5</v>
      </c>
      <c r="CB4101" s="134" t="s">
        <v>21833</v>
      </c>
      <c r="CE4101" s="134" t="s">
        <v>21833</v>
      </c>
      <c r="CO4101" s="134" t="s">
        <v>21833</v>
      </c>
    </row>
    <row r="4102" spans="1:93" x14ac:dyDescent="0.25">
      <c r="A4102" s="134" t="s">
        <v>14</v>
      </c>
      <c r="B4102" s="134" t="s">
        <v>2147</v>
      </c>
      <c r="C4102" s="134" t="s">
        <v>21837</v>
      </c>
      <c r="D4102" s="31" t="s">
        <v>21837</v>
      </c>
      <c r="E4102" s="339" t="s">
        <v>505</v>
      </c>
      <c r="F4102" s="195" t="s">
        <v>20882</v>
      </c>
      <c r="G4102" s="195" t="s">
        <v>2360</v>
      </c>
      <c r="H4102" s="226" t="s">
        <v>17577</v>
      </c>
      <c r="K4102" s="133" t="s">
        <v>21838</v>
      </c>
      <c r="L4102" s="133" t="s">
        <v>21754</v>
      </c>
      <c r="N4102" s="133" t="s">
        <v>21755</v>
      </c>
      <c r="O4102" s="271">
        <v>20130913</v>
      </c>
      <c r="P4102" s="271">
        <v>20131216</v>
      </c>
      <c r="Q4102" s="133" t="s">
        <v>21826</v>
      </c>
      <c r="R4102" s="134" t="s">
        <v>14</v>
      </c>
      <c r="S4102" s="134" t="s">
        <v>21837</v>
      </c>
      <c r="T4102" s="58" t="s">
        <v>4818</v>
      </c>
      <c r="U4102" s="58" t="s">
        <v>4819</v>
      </c>
      <c r="V4102" s="58" t="s">
        <v>17581</v>
      </c>
      <c r="W4102" s="235">
        <v>968</v>
      </c>
      <c r="X4102" s="134" t="s">
        <v>21837</v>
      </c>
      <c r="Y4102" s="33" t="s">
        <v>505</v>
      </c>
      <c r="Z4102" s="26">
        <f t="shared" si="306"/>
        <v>40.501666666666665</v>
      </c>
      <c r="AA4102" s="27">
        <f t="shared" si="307"/>
        <v>20.684722222222224</v>
      </c>
      <c r="AB4102" s="134" t="str">
        <f t="shared" si="300"/>
        <v>40</v>
      </c>
      <c r="AC4102" s="134" t="str">
        <f t="shared" si="301"/>
        <v>30</v>
      </c>
      <c r="AD4102" s="134" t="str">
        <f t="shared" si="302"/>
        <v>06</v>
      </c>
      <c r="AE4102" s="26" t="s">
        <v>21835</v>
      </c>
      <c r="AF4102" s="134" t="str">
        <f t="shared" si="303"/>
        <v>20</v>
      </c>
      <c r="AG4102" s="134" t="str">
        <f t="shared" si="304"/>
        <v>41</v>
      </c>
      <c r="AH4102" s="134" t="str">
        <f t="shared" si="305"/>
        <v>05</v>
      </c>
      <c r="AI4102" s="27" t="s">
        <v>21836</v>
      </c>
      <c r="AJ4102" s="134">
        <v>100</v>
      </c>
      <c r="AK4102" s="235" t="s">
        <v>4588</v>
      </c>
      <c r="AL4102" s="133">
        <v>10</v>
      </c>
      <c r="AM4102" s="134" t="s">
        <v>8673</v>
      </c>
      <c r="AN4102" s="235">
        <v>10</v>
      </c>
      <c r="AO4102" s="134" t="s">
        <v>21837</v>
      </c>
      <c r="AP4102" s="33" t="s">
        <v>505</v>
      </c>
      <c r="AR4102" s="133" t="s">
        <v>21838</v>
      </c>
      <c r="AS4102" s="134" t="s">
        <v>17581</v>
      </c>
      <c r="AU4102" s="134">
        <v>100</v>
      </c>
      <c r="AW4102" s="235">
        <v>13</v>
      </c>
      <c r="AX4102" s="133" t="s">
        <v>2160</v>
      </c>
      <c r="AY4102" s="235">
        <v>0</v>
      </c>
      <c r="AZ4102" s="134" t="s">
        <v>505</v>
      </c>
      <c r="BA4102" s="133" t="s">
        <v>4589</v>
      </c>
      <c r="BB4102" s="235">
        <v>0</v>
      </c>
      <c r="BG4102" s="134" t="s">
        <v>21837</v>
      </c>
      <c r="BH4102" s="134"/>
      <c r="BI4102" s="134"/>
      <c r="BJ4102" s="134"/>
      <c r="BR4102" s="134" t="s">
        <v>21837</v>
      </c>
      <c r="BS4102" s="235" t="s">
        <v>21695</v>
      </c>
      <c r="BT4102" s="235">
        <v>11</v>
      </c>
      <c r="BU4102" s="235" t="s">
        <v>19718</v>
      </c>
      <c r="BW4102" s="235">
        <v>33.5</v>
      </c>
      <c r="CB4102" s="134" t="s">
        <v>21837</v>
      </c>
      <c r="CE4102" s="134" t="s">
        <v>21837</v>
      </c>
      <c r="CO4102" s="134" t="s">
        <v>21837</v>
      </c>
    </row>
    <row r="4103" spans="1:93" x14ac:dyDescent="0.25">
      <c r="A4103" s="134" t="s">
        <v>14</v>
      </c>
      <c r="B4103" s="134" t="s">
        <v>2147</v>
      </c>
      <c r="C4103" s="134" t="s">
        <v>21839</v>
      </c>
      <c r="D4103" s="33" t="s">
        <v>21839</v>
      </c>
      <c r="E4103" s="195" t="s">
        <v>1572</v>
      </c>
      <c r="F4103" s="195" t="s">
        <v>20551</v>
      </c>
      <c r="G4103" s="195" t="s">
        <v>20552</v>
      </c>
      <c r="H4103" s="226" t="s">
        <v>20553</v>
      </c>
      <c r="K4103" s="133" t="s">
        <v>21840</v>
      </c>
      <c r="L4103" s="133" t="s">
        <v>21775</v>
      </c>
      <c r="N4103" s="133" t="s">
        <v>21841</v>
      </c>
      <c r="O4103" s="271">
        <v>20130913</v>
      </c>
      <c r="P4103" s="271">
        <v>20131216</v>
      </c>
      <c r="Q4103" s="133" t="s">
        <v>21826</v>
      </c>
      <c r="R4103" s="134" t="s">
        <v>14</v>
      </c>
      <c r="S4103" s="134" t="s">
        <v>21839</v>
      </c>
      <c r="T4103" s="58" t="s">
        <v>4818</v>
      </c>
      <c r="U4103" s="58" t="s">
        <v>5772</v>
      </c>
      <c r="V4103" s="58" t="s">
        <v>18210</v>
      </c>
      <c r="W4103" s="235">
        <v>1029</v>
      </c>
      <c r="X4103" s="134" t="s">
        <v>21839</v>
      </c>
      <c r="Y4103" s="33" t="s">
        <v>1572</v>
      </c>
      <c r="Z4103" s="26">
        <f t="shared" si="306"/>
        <v>40.336111111111116</v>
      </c>
      <c r="AA4103" s="27">
        <f t="shared" si="307"/>
        <v>20.683333333333334</v>
      </c>
      <c r="AB4103" s="134" t="str">
        <f t="shared" si="300"/>
        <v>40</v>
      </c>
      <c r="AC4103" s="134" t="str">
        <f t="shared" si="301"/>
        <v>20</v>
      </c>
      <c r="AD4103" s="134" t="str">
        <f t="shared" si="302"/>
        <v>10</v>
      </c>
      <c r="AE4103" s="26" t="s">
        <v>21842</v>
      </c>
      <c r="AF4103" s="134" t="str">
        <f t="shared" si="303"/>
        <v>20</v>
      </c>
      <c r="AG4103" s="134" t="str">
        <f t="shared" si="304"/>
        <v>41</v>
      </c>
      <c r="AH4103" s="134" t="str">
        <f t="shared" si="305"/>
        <v>00</v>
      </c>
      <c r="AI4103" s="27" t="s">
        <v>21464</v>
      </c>
      <c r="AJ4103" s="134">
        <v>300</v>
      </c>
      <c r="AK4103" s="235" t="s">
        <v>4717</v>
      </c>
      <c r="AL4103" s="133">
        <v>20</v>
      </c>
      <c r="AM4103" s="134" t="s">
        <v>2371</v>
      </c>
      <c r="AN4103" s="235">
        <v>20</v>
      </c>
      <c r="AO4103" s="134" t="s">
        <v>21839</v>
      </c>
      <c r="AP4103" s="33" t="s">
        <v>1572</v>
      </c>
      <c r="AR4103" s="133" t="s">
        <v>21840</v>
      </c>
      <c r="AS4103" s="134" t="s">
        <v>18210</v>
      </c>
      <c r="AU4103" s="134">
        <v>300</v>
      </c>
      <c r="AW4103" s="235">
        <v>13</v>
      </c>
      <c r="AX4103" s="133" t="s">
        <v>2160</v>
      </c>
      <c r="AY4103" s="235">
        <v>0</v>
      </c>
      <c r="AZ4103" s="134" t="s">
        <v>1572</v>
      </c>
      <c r="BA4103" s="133" t="s">
        <v>4589</v>
      </c>
      <c r="BB4103" s="235">
        <v>0</v>
      </c>
      <c r="BG4103" s="134" t="s">
        <v>21839</v>
      </c>
      <c r="BH4103" s="134"/>
      <c r="BI4103" s="134"/>
      <c r="BJ4103" s="134"/>
      <c r="BN4103" s="133" t="s">
        <v>21843</v>
      </c>
      <c r="BO4103" s="133"/>
      <c r="BP4103" s="133" t="s">
        <v>21841</v>
      </c>
      <c r="BQ4103" s="133" t="s">
        <v>21841</v>
      </c>
      <c r="BR4103" s="134" t="s">
        <v>21839</v>
      </c>
      <c r="BS4103" s="235" t="s">
        <v>21695</v>
      </c>
      <c r="BT4103" s="235">
        <v>11</v>
      </c>
      <c r="BU4103" s="235" t="s">
        <v>19718</v>
      </c>
      <c r="BW4103" s="235">
        <v>10</v>
      </c>
      <c r="CB4103" s="134" t="s">
        <v>21839</v>
      </c>
      <c r="CE4103" s="134" t="s">
        <v>21839</v>
      </c>
      <c r="CO4103" s="134" t="s">
        <v>21839</v>
      </c>
    </row>
    <row r="4104" spans="1:93" x14ac:dyDescent="0.25">
      <c r="A4104" s="134" t="s">
        <v>14</v>
      </c>
      <c r="B4104" s="134" t="s">
        <v>2147</v>
      </c>
      <c r="C4104" s="134" t="s">
        <v>21844</v>
      </c>
      <c r="D4104" s="28" t="s">
        <v>21844</v>
      </c>
      <c r="E4104" s="191" t="s">
        <v>287</v>
      </c>
      <c r="F4104" s="272" t="s">
        <v>21702</v>
      </c>
      <c r="G4104" s="272" t="s">
        <v>13215</v>
      </c>
      <c r="H4104" s="226" t="s">
        <v>2152</v>
      </c>
      <c r="K4104" s="133" t="s">
        <v>21845</v>
      </c>
      <c r="L4104" s="133" t="s">
        <v>891</v>
      </c>
      <c r="N4104" s="133" t="s">
        <v>21846</v>
      </c>
      <c r="O4104" s="271">
        <v>20130917</v>
      </c>
      <c r="P4104" s="271">
        <v>20131216</v>
      </c>
      <c r="Q4104" s="133" t="s">
        <v>21826</v>
      </c>
      <c r="R4104" s="134" t="s">
        <v>14</v>
      </c>
      <c r="S4104" s="134" t="s">
        <v>21844</v>
      </c>
      <c r="T4104" s="58" t="s">
        <v>4724</v>
      </c>
      <c r="U4104" s="58" t="s">
        <v>4924</v>
      </c>
      <c r="V4104" s="58" t="s">
        <v>17189</v>
      </c>
      <c r="W4104" s="235">
        <v>749</v>
      </c>
      <c r="X4104" s="134" t="s">
        <v>21844</v>
      </c>
      <c r="Y4104" s="37" t="s">
        <v>287</v>
      </c>
      <c r="Z4104" s="26">
        <f t="shared" si="306"/>
        <v>41.686388888888885</v>
      </c>
      <c r="AA4104" s="27">
        <f t="shared" si="307"/>
        <v>20.418333333333333</v>
      </c>
      <c r="AB4104" s="134" t="str">
        <f t="shared" si="300"/>
        <v>41</v>
      </c>
      <c r="AC4104" s="134" t="str">
        <f t="shared" si="301"/>
        <v>41</v>
      </c>
      <c r="AD4104" s="134" t="str">
        <f t="shared" si="302"/>
        <v>11</v>
      </c>
      <c r="AE4104" s="26" t="s">
        <v>21847</v>
      </c>
      <c r="AF4104" s="134" t="str">
        <f t="shared" si="303"/>
        <v>20</v>
      </c>
      <c r="AG4104" s="134" t="str">
        <f t="shared" si="304"/>
        <v>25</v>
      </c>
      <c r="AH4104" s="134" t="str">
        <f t="shared" si="305"/>
        <v>06</v>
      </c>
      <c r="AI4104" s="27" t="s">
        <v>21848</v>
      </c>
      <c r="AJ4104" s="134">
        <v>300</v>
      </c>
      <c r="AK4104" s="235" t="s">
        <v>4717</v>
      </c>
      <c r="AL4104" s="133">
        <v>20</v>
      </c>
      <c r="AM4104" s="134" t="s">
        <v>2371</v>
      </c>
      <c r="AN4104" s="235">
        <v>20</v>
      </c>
      <c r="AO4104" s="134" t="s">
        <v>21844</v>
      </c>
      <c r="AP4104" s="37" t="s">
        <v>287</v>
      </c>
      <c r="AR4104" s="133" t="s">
        <v>21845</v>
      </c>
      <c r="AS4104" s="134" t="s">
        <v>17189</v>
      </c>
      <c r="AU4104" s="134">
        <v>300</v>
      </c>
      <c r="AW4104" s="235">
        <v>13</v>
      </c>
      <c r="AX4104" s="133" t="s">
        <v>2160</v>
      </c>
      <c r="AY4104" s="235">
        <v>0</v>
      </c>
      <c r="AZ4104" s="134" t="s">
        <v>287</v>
      </c>
      <c r="BA4104" s="133" t="s">
        <v>4589</v>
      </c>
      <c r="BB4104" s="235">
        <v>0</v>
      </c>
      <c r="BG4104" s="134" t="s">
        <v>21844</v>
      </c>
      <c r="BH4104" s="134"/>
      <c r="BI4104" s="134"/>
      <c r="BJ4104" s="134"/>
      <c r="BN4104" s="133" t="s">
        <v>21819</v>
      </c>
      <c r="BO4104" s="133"/>
      <c r="BP4104" s="133" t="s">
        <v>21846</v>
      </c>
      <c r="BQ4104" s="133" t="s">
        <v>21846</v>
      </c>
      <c r="BR4104" s="134" t="s">
        <v>21844</v>
      </c>
      <c r="BS4104" s="235" t="s">
        <v>21695</v>
      </c>
      <c r="BT4104" s="235">
        <v>11</v>
      </c>
      <c r="BU4104" s="235" t="s">
        <v>19718</v>
      </c>
      <c r="BW4104" s="235">
        <v>4.5</v>
      </c>
      <c r="CB4104" s="134" t="s">
        <v>21844</v>
      </c>
      <c r="CE4104" s="134" t="s">
        <v>21844</v>
      </c>
      <c r="CO4104" s="134" t="s">
        <v>21844</v>
      </c>
    </row>
    <row r="4105" spans="1:93" x14ac:dyDescent="0.25">
      <c r="A4105" s="134" t="s">
        <v>14</v>
      </c>
      <c r="B4105" s="134" t="s">
        <v>2147</v>
      </c>
      <c r="C4105" s="134" t="s">
        <v>21849</v>
      </c>
      <c r="D4105" s="34" t="s">
        <v>21849</v>
      </c>
      <c r="E4105" s="345" t="s">
        <v>538</v>
      </c>
      <c r="F4105" s="201" t="s">
        <v>14695</v>
      </c>
      <c r="G4105" s="201" t="s">
        <v>14696</v>
      </c>
      <c r="H4105" s="226" t="s">
        <v>2152</v>
      </c>
      <c r="K4105" s="133" t="s">
        <v>21850</v>
      </c>
      <c r="L4105" s="133" t="s">
        <v>540</v>
      </c>
      <c r="N4105" s="133" t="s">
        <v>21691</v>
      </c>
      <c r="O4105" s="271">
        <v>20130918</v>
      </c>
      <c r="P4105" s="271">
        <v>20131216</v>
      </c>
      <c r="Q4105" s="133" t="s">
        <v>21826</v>
      </c>
      <c r="R4105" s="134" t="s">
        <v>14</v>
      </c>
      <c r="S4105" s="134" t="s">
        <v>21849</v>
      </c>
      <c r="T4105" s="58" t="s">
        <v>4724</v>
      </c>
      <c r="U4105" s="58" t="s">
        <v>10551</v>
      </c>
      <c r="V4105" s="58" t="s">
        <v>17264</v>
      </c>
      <c r="W4105" s="235">
        <v>479</v>
      </c>
      <c r="X4105" s="134" t="s">
        <v>21849</v>
      </c>
      <c r="Y4105" s="216" t="s">
        <v>538</v>
      </c>
      <c r="Z4105" s="26">
        <f t="shared" si="306"/>
        <v>41.518888888888888</v>
      </c>
      <c r="AA4105" s="27">
        <f t="shared" si="307"/>
        <v>20.451111111111111</v>
      </c>
      <c r="AB4105" s="134" t="str">
        <f t="shared" si="300"/>
        <v>41</v>
      </c>
      <c r="AC4105" s="134" t="str">
        <f t="shared" si="301"/>
        <v>31</v>
      </c>
      <c r="AD4105" s="134" t="str">
        <f t="shared" si="302"/>
        <v>08</v>
      </c>
      <c r="AE4105" s="26" t="s">
        <v>21851</v>
      </c>
      <c r="AF4105" s="134" t="str">
        <f t="shared" si="303"/>
        <v>20</v>
      </c>
      <c r="AG4105" s="134" t="str">
        <f t="shared" si="304"/>
        <v>27</v>
      </c>
      <c r="AH4105" s="134" t="str">
        <f t="shared" si="305"/>
        <v>04</v>
      </c>
      <c r="AI4105" s="27" t="s">
        <v>21852</v>
      </c>
      <c r="AJ4105" s="134">
        <v>100</v>
      </c>
      <c r="AK4105" s="235" t="s">
        <v>4588</v>
      </c>
      <c r="AL4105" s="133">
        <v>10</v>
      </c>
      <c r="AM4105" s="134" t="s">
        <v>8673</v>
      </c>
      <c r="AN4105" s="235">
        <v>10</v>
      </c>
      <c r="AO4105" s="134" t="s">
        <v>21849</v>
      </c>
      <c r="AP4105" s="216" t="s">
        <v>538</v>
      </c>
      <c r="AR4105" s="133" t="s">
        <v>21850</v>
      </c>
      <c r="AS4105" s="134" t="s">
        <v>17264</v>
      </c>
      <c r="AU4105" s="134">
        <v>100</v>
      </c>
      <c r="AW4105" s="235">
        <v>13</v>
      </c>
      <c r="AX4105" s="133" t="s">
        <v>2160</v>
      </c>
      <c r="AY4105" s="235">
        <v>1</v>
      </c>
      <c r="AZ4105" s="134" t="s">
        <v>538</v>
      </c>
      <c r="BA4105" s="133" t="s">
        <v>2161</v>
      </c>
      <c r="BB4105" s="235">
        <v>0</v>
      </c>
      <c r="BG4105" s="134" t="s">
        <v>21849</v>
      </c>
      <c r="BH4105" s="134"/>
      <c r="BI4105" s="134"/>
      <c r="BJ4105" s="134"/>
      <c r="BR4105" s="134" t="s">
        <v>21849</v>
      </c>
      <c r="BS4105" s="235" t="s">
        <v>21695</v>
      </c>
      <c r="BT4105" s="235">
        <v>11</v>
      </c>
      <c r="BU4105" s="235" t="s">
        <v>19718</v>
      </c>
      <c r="BW4105" s="235">
        <v>9</v>
      </c>
      <c r="CB4105" s="134" t="s">
        <v>21849</v>
      </c>
      <c r="CE4105" s="134" t="s">
        <v>21849</v>
      </c>
      <c r="CO4105" s="134" t="s">
        <v>21849</v>
      </c>
    </row>
    <row r="4106" spans="1:93" x14ac:dyDescent="0.25">
      <c r="A4106" s="134" t="s">
        <v>14</v>
      </c>
      <c r="B4106" s="134" t="s">
        <v>2147</v>
      </c>
      <c r="C4106" s="134" t="s">
        <v>21853</v>
      </c>
      <c r="D4106" s="31" t="s">
        <v>21853</v>
      </c>
      <c r="E4106" s="339" t="s">
        <v>21709</v>
      </c>
      <c r="F4106" s="196" t="s">
        <v>21710</v>
      </c>
      <c r="G4106" s="196" t="s">
        <v>17576</v>
      </c>
      <c r="H4106" s="226" t="s">
        <v>21711</v>
      </c>
      <c r="K4106" s="133" t="s">
        <v>21854</v>
      </c>
      <c r="L4106" s="133" t="s">
        <v>305</v>
      </c>
      <c r="N4106" s="133" t="s">
        <v>21855</v>
      </c>
      <c r="O4106" s="271">
        <v>20131107</v>
      </c>
      <c r="P4106" s="271">
        <v>20131216</v>
      </c>
      <c r="Q4106" s="133" t="s">
        <v>21856</v>
      </c>
      <c r="R4106" s="134" t="s">
        <v>14</v>
      </c>
      <c r="S4106" s="134" t="s">
        <v>21853</v>
      </c>
      <c r="T4106" s="58" t="s">
        <v>4744</v>
      </c>
      <c r="U4106" s="58" t="s">
        <v>4745</v>
      </c>
      <c r="V4106" s="58" t="s">
        <v>20067</v>
      </c>
      <c r="W4106" s="235">
        <v>6</v>
      </c>
      <c r="X4106" s="134" t="s">
        <v>21853</v>
      </c>
      <c r="Y4106" s="226" t="s">
        <v>21716</v>
      </c>
      <c r="Z4106" s="26">
        <f t="shared" si="306"/>
        <v>42.016111111111108</v>
      </c>
      <c r="AA4106" s="27">
        <f t="shared" si="307"/>
        <v>19.444444444444446</v>
      </c>
      <c r="AB4106" s="134" t="str">
        <f t="shared" si="300"/>
        <v>42</v>
      </c>
      <c r="AC4106" s="134" t="str">
        <f t="shared" si="301"/>
        <v>00</v>
      </c>
      <c r="AD4106" s="134" t="str">
        <f t="shared" si="302"/>
        <v>58</v>
      </c>
      <c r="AE4106" s="26" t="s">
        <v>10838</v>
      </c>
      <c r="AF4106" s="134" t="str">
        <f t="shared" si="303"/>
        <v>19</v>
      </c>
      <c r="AG4106" s="134" t="str">
        <f t="shared" si="304"/>
        <v>26</v>
      </c>
      <c r="AH4106" s="134" t="str">
        <f t="shared" si="305"/>
        <v>40</v>
      </c>
      <c r="AI4106" s="27" t="s">
        <v>21777</v>
      </c>
      <c r="AJ4106" s="134">
        <v>300</v>
      </c>
      <c r="AK4106" s="235" t="s">
        <v>4717</v>
      </c>
      <c r="AL4106" s="133">
        <v>20</v>
      </c>
      <c r="AM4106" s="134" t="s">
        <v>2371</v>
      </c>
      <c r="AN4106" s="235">
        <v>20</v>
      </c>
      <c r="AO4106" s="134" t="s">
        <v>21853</v>
      </c>
      <c r="AP4106" s="226" t="s">
        <v>21716</v>
      </c>
      <c r="AR4106" s="133" t="s">
        <v>21854</v>
      </c>
      <c r="AS4106" s="134" t="s">
        <v>20067</v>
      </c>
      <c r="AU4106" s="134">
        <v>300</v>
      </c>
      <c r="AW4106" s="235">
        <v>13</v>
      </c>
      <c r="AX4106" s="133" t="s">
        <v>2160</v>
      </c>
      <c r="AY4106" s="235">
        <v>0</v>
      </c>
      <c r="AZ4106" s="134" t="s">
        <v>21716</v>
      </c>
      <c r="BA4106" s="133" t="s">
        <v>4589</v>
      </c>
      <c r="BB4106" s="235">
        <v>0</v>
      </c>
      <c r="BG4106" s="134" t="s">
        <v>21853</v>
      </c>
      <c r="BH4106" s="134"/>
      <c r="BI4106" s="134"/>
      <c r="BJ4106" s="134"/>
      <c r="BO4106" s="133"/>
      <c r="BP4106" s="133" t="s">
        <v>21855</v>
      </c>
      <c r="BQ4106" s="133" t="s">
        <v>21855</v>
      </c>
      <c r="BR4106" s="134" t="s">
        <v>21853</v>
      </c>
      <c r="BS4106" s="235" t="s">
        <v>21695</v>
      </c>
      <c r="BT4106" s="235">
        <v>11</v>
      </c>
      <c r="BU4106" s="235" t="s">
        <v>19718</v>
      </c>
      <c r="BW4106" s="235">
        <v>13</v>
      </c>
      <c r="CA4106" s="134"/>
      <c r="CB4106" s="134" t="s">
        <v>21853</v>
      </c>
      <c r="CE4106" s="134" t="s">
        <v>21853</v>
      </c>
      <c r="CO4106" s="134" t="s">
        <v>21853</v>
      </c>
    </row>
    <row r="4107" spans="1:93" x14ac:dyDescent="0.25">
      <c r="A4107" s="134" t="s">
        <v>14</v>
      </c>
      <c r="B4107" s="134" t="s">
        <v>2147</v>
      </c>
      <c r="C4107" s="134" t="s">
        <v>21857</v>
      </c>
      <c r="D4107" s="35" t="s">
        <v>21857</v>
      </c>
      <c r="E4107" s="200" t="s">
        <v>11127</v>
      </c>
      <c r="F4107" s="200" t="s">
        <v>11128</v>
      </c>
      <c r="G4107" s="200" t="s">
        <v>11129</v>
      </c>
      <c r="H4107" s="226" t="s">
        <v>2152</v>
      </c>
      <c r="K4107" s="133" t="s">
        <v>21858</v>
      </c>
      <c r="L4107" s="133" t="s">
        <v>11131</v>
      </c>
      <c r="N4107" s="133" t="s">
        <v>11132</v>
      </c>
      <c r="O4107" s="134">
        <v>20150714</v>
      </c>
      <c r="P4107" s="134">
        <v>20151115</v>
      </c>
      <c r="Q4107" s="133" t="s">
        <v>21044</v>
      </c>
      <c r="R4107" s="134" t="s">
        <v>14</v>
      </c>
      <c r="S4107" s="134" t="s">
        <v>21857</v>
      </c>
      <c r="T4107" s="58" t="s">
        <v>4744</v>
      </c>
      <c r="U4107" s="58" t="s">
        <v>4860</v>
      </c>
      <c r="V4107" s="58" t="s">
        <v>21859</v>
      </c>
      <c r="W4107" s="235">
        <v>1419</v>
      </c>
      <c r="X4107" s="134" t="s">
        <v>21857</v>
      </c>
      <c r="Y4107" s="35" t="s">
        <v>11127</v>
      </c>
      <c r="Z4107" s="26">
        <f t="shared" si="306"/>
        <v>42.173611111111107</v>
      </c>
      <c r="AA4107" s="27">
        <f t="shared" si="307"/>
        <v>20.050555555555555</v>
      </c>
      <c r="AB4107" s="134" t="str">
        <f t="shared" si="300"/>
        <v>42</v>
      </c>
      <c r="AC4107" s="134" t="str">
        <f t="shared" si="301"/>
        <v>10</v>
      </c>
      <c r="AD4107" s="134" t="str">
        <f t="shared" si="302"/>
        <v>25</v>
      </c>
      <c r="AE4107" s="26" t="s">
        <v>21860</v>
      </c>
      <c r="AF4107" s="134" t="str">
        <f t="shared" si="303"/>
        <v>20</v>
      </c>
      <c r="AG4107" s="134" t="str">
        <f t="shared" si="304"/>
        <v>03</v>
      </c>
      <c r="AH4107" s="134" t="str">
        <f t="shared" si="305"/>
        <v>02</v>
      </c>
      <c r="AI4107" s="27" t="s">
        <v>21861</v>
      </c>
      <c r="AJ4107" s="134">
        <v>110</v>
      </c>
      <c r="AK4107" s="235" t="s">
        <v>4588</v>
      </c>
      <c r="AL4107" s="133">
        <v>11</v>
      </c>
      <c r="AM4107" s="134" t="s">
        <v>8673</v>
      </c>
      <c r="AN4107" s="235">
        <v>11</v>
      </c>
      <c r="AO4107" s="134" t="s">
        <v>21857</v>
      </c>
      <c r="AP4107" s="35" t="s">
        <v>11127</v>
      </c>
      <c r="AR4107" s="133" t="s">
        <v>21858</v>
      </c>
      <c r="AS4107" s="134" t="s">
        <v>21859</v>
      </c>
      <c r="AU4107" s="134">
        <v>110</v>
      </c>
      <c r="AW4107" s="235">
        <v>13</v>
      </c>
      <c r="AX4107" s="133" t="s">
        <v>2160</v>
      </c>
      <c r="AY4107" s="235">
        <v>0</v>
      </c>
      <c r="AZ4107" s="134" t="s">
        <v>11127</v>
      </c>
      <c r="BA4107" s="133" t="s">
        <v>4589</v>
      </c>
      <c r="BB4107" s="235">
        <v>0</v>
      </c>
      <c r="BG4107" s="134" t="s">
        <v>21857</v>
      </c>
      <c r="BR4107" s="134" t="s">
        <v>21857</v>
      </c>
      <c r="BS4107" s="235" t="s">
        <v>21862</v>
      </c>
      <c r="BT4107" s="235">
        <v>12</v>
      </c>
      <c r="BU4107" s="235" t="s">
        <v>20769</v>
      </c>
      <c r="CA4107" s="134"/>
      <c r="CB4107" s="134" t="s">
        <v>21857</v>
      </c>
      <c r="CE4107" s="134" t="s">
        <v>21857</v>
      </c>
      <c r="CO4107" s="134" t="s">
        <v>21857</v>
      </c>
    </row>
    <row r="4108" spans="1:93" x14ac:dyDescent="0.25">
      <c r="A4108" s="134" t="s">
        <v>14</v>
      </c>
      <c r="B4108" s="134" t="s">
        <v>2147</v>
      </c>
      <c r="C4108" s="134" t="s">
        <v>21863</v>
      </c>
      <c r="D4108" s="35" t="s">
        <v>21863</v>
      </c>
      <c r="E4108" s="200" t="s">
        <v>11127</v>
      </c>
      <c r="F4108" s="200" t="s">
        <v>11128</v>
      </c>
      <c r="G4108" s="200" t="s">
        <v>11129</v>
      </c>
      <c r="H4108" s="226" t="s">
        <v>2152</v>
      </c>
      <c r="K4108" s="133" t="s">
        <v>21864</v>
      </c>
      <c r="L4108" s="133" t="s">
        <v>11131</v>
      </c>
      <c r="N4108" s="133" t="s">
        <v>11132</v>
      </c>
      <c r="O4108" s="134">
        <v>20150714</v>
      </c>
      <c r="P4108" s="134">
        <v>20151115</v>
      </c>
      <c r="Q4108" s="133" t="s">
        <v>21044</v>
      </c>
      <c r="R4108" s="134" t="s">
        <v>14</v>
      </c>
      <c r="S4108" s="134" t="s">
        <v>21863</v>
      </c>
      <c r="T4108" s="58" t="s">
        <v>4744</v>
      </c>
      <c r="U4108" s="58" t="s">
        <v>4860</v>
      </c>
      <c r="V4108" s="58" t="s">
        <v>21859</v>
      </c>
      <c r="W4108" s="235">
        <v>1136</v>
      </c>
      <c r="X4108" s="134" t="s">
        <v>21863</v>
      </c>
      <c r="Y4108" s="35" t="s">
        <v>11127</v>
      </c>
      <c r="Z4108" s="26">
        <f t="shared" si="306"/>
        <v>42.178888888888885</v>
      </c>
      <c r="AA4108" s="27">
        <f t="shared" si="307"/>
        <v>20.034444444444446</v>
      </c>
      <c r="AB4108" s="134" t="str">
        <f t="shared" si="300"/>
        <v>42</v>
      </c>
      <c r="AC4108" s="134" t="str">
        <f t="shared" si="301"/>
        <v>10</v>
      </c>
      <c r="AD4108" s="134" t="str">
        <f t="shared" si="302"/>
        <v>44</v>
      </c>
      <c r="AE4108" s="26" t="s">
        <v>21865</v>
      </c>
      <c r="AF4108" s="134" t="str">
        <f t="shared" si="303"/>
        <v>20</v>
      </c>
      <c r="AG4108" s="134" t="str">
        <f t="shared" si="304"/>
        <v>02</v>
      </c>
      <c r="AH4108" s="134" t="str">
        <f t="shared" si="305"/>
        <v>04</v>
      </c>
      <c r="AI4108" s="27" t="s">
        <v>21866</v>
      </c>
      <c r="AJ4108" s="134">
        <v>110</v>
      </c>
      <c r="AK4108" s="235" t="s">
        <v>4588</v>
      </c>
      <c r="AL4108" s="133">
        <v>11</v>
      </c>
      <c r="AM4108" s="134" t="s">
        <v>8673</v>
      </c>
      <c r="AN4108" s="235">
        <v>11</v>
      </c>
      <c r="AO4108" s="134" t="s">
        <v>21863</v>
      </c>
      <c r="AP4108" s="35" t="s">
        <v>11127</v>
      </c>
      <c r="AR4108" s="133" t="s">
        <v>21864</v>
      </c>
      <c r="AS4108" s="134" t="s">
        <v>21859</v>
      </c>
      <c r="AU4108" s="134">
        <v>110</v>
      </c>
      <c r="AW4108" s="235">
        <v>13</v>
      </c>
      <c r="AX4108" s="133" t="s">
        <v>2160</v>
      </c>
      <c r="AY4108" s="235">
        <v>0</v>
      </c>
      <c r="AZ4108" s="134" t="s">
        <v>11127</v>
      </c>
      <c r="BA4108" s="133" t="s">
        <v>4589</v>
      </c>
      <c r="BB4108" s="235">
        <v>0</v>
      </c>
      <c r="BG4108" s="134" t="s">
        <v>21863</v>
      </c>
      <c r="BR4108" s="134" t="s">
        <v>21863</v>
      </c>
      <c r="BS4108" s="235" t="s">
        <v>21862</v>
      </c>
      <c r="BT4108" s="235">
        <v>12</v>
      </c>
      <c r="BU4108" s="235" t="s">
        <v>20769</v>
      </c>
      <c r="CA4108" s="134"/>
      <c r="CB4108" s="134" t="s">
        <v>21863</v>
      </c>
      <c r="CE4108" s="134" t="s">
        <v>21863</v>
      </c>
      <c r="CO4108" s="134" t="s">
        <v>21863</v>
      </c>
    </row>
    <row r="4109" spans="1:93" x14ac:dyDescent="0.25">
      <c r="A4109" s="134" t="s">
        <v>14</v>
      </c>
      <c r="B4109" s="134" t="s">
        <v>2147</v>
      </c>
      <c r="C4109" s="134" t="s">
        <v>21867</v>
      </c>
      <c r="D4109" s="35" t="s">
        <v>21867</v>
      </c>
      <c r="E4109" s="200" t="s">
        <v>11127</v>
      </c>
      <c r="F4109" s="200" t="s">
        <v>11128</v>
      </c>
      <c r="G4109" s="200" t="s">
        <v>11129</v>
      </c>
      <c r="H4109" s="226" t="s">
        <v>2152</v>
      </c>
      <c r="K4109" s="133" t="s">
        <v>21868</v>
      </c>
      <c r="L4109" s="133" t="s">
        <v>11131</v>
      </c>
      <c r="N4109" s="133" t="s">
        <v>11132</v>
      </c>
      <c r="O4109" s="134">
        <v>20150714</v>
      </c>
      <c r="P4109" s="134">
        <v>20151115</v>
      </c>
      <c r="Q4109" s="133" t="s">
        <v>21044</v>
      </c>
      <c r="R4109" s="134" t="s">
        <v>14</v>
      </c>
      <c r="S4109" s="134" t="s">
        <v>21867</v>
      </c>
      <c r="T4109" s="58" t="s">
        <v>4744</v>
      </c>
      <c r="U4109" s="58" t="s">
        <v>4860</v>
      </c>
      <c r="V4109" s="58" t="s">
        <v>21859</v>
      </c>
      <c r="W4109" s="235">
        <v>1340</v>
      </c>
      <c r="X4109" s="134" t="s">
        <v>21867</v>
      </c>
      <c r="Y4109" s="35" t="s">
        <v>11127</v>
      </c>
      <c r="Z4109" s="26">
        <f t="shared" si="306"/>
        <v>42.130833333333335</v>
      </c>
      <c r="AA4109" s="27">
        <f t="shared" si="307"/>
        <v>20.034444444444446</v>
      </c>
      <c r="AB4109" s="134" t="str">
        <f t="shared" si="300"/>
        <v>42</v>
      </c>
      <c r="AC4109" s="134" t="str">
        <f t="shared" si="301"/>
        <v>07</v>
      </c>
      <c r="AD4109" s="134" t="str">
        <f t="shared" si="302"/>
        <v>51</v>
      </c>
      <c r="AE4109" s="26" t="s">
        <v>21869</v>
      </c>
      <c r="AF4109" s="134" t="str">
        <f t="shared" si="303"/>
        <v>20</v>
      </c>
      <c r="AG4109" s="134" t="str">
        <f t="shared" si="304"/>
        <v>02</v>
      </c>
      <c r="AH4109" s="134" t="str">
        <f t="shared" si="305"/>
        <v>04</v>
      </c>
      <c r="AI4109" s="27" t="s">
        <v>21866</v>
      </c>
      <c r="AJ4109" s="134">
        <v>110</v>
      </c>
      <c r="AK4109" s="235" t="s">
        <v>4588</v>
      </c>
      <c r="AL4109" s="133">
        <v>11</v>
      </c>
      <c r="AM4109" s="134" t="s">
        <v>8673</v>
      </c>
      <c r="AN4109" s="235">
        <v>11</v>
      </c>
      <c r="AO4109" s="134" t="s">
        <v>21867</v>
      </c>
      <c r="AP4109" s="35" t="s">
        <v>11127</v>
      </c>
      <c r="AR4109" s="133" t="s">
        <v>21868</v>
      </c>
      <c r="AS4109" s="134" t="s">
        <v>21859</v>
      </c>
      <c r="AU4109" s="134">
        <v>110</v>
      </c>
      <c r="AW4109" s="235">
        <v>13</v>
      </c>
      <c r="AX4109" s="133" t="s">
        <v>2160</v>
      </c>
      <c r="AY4109" s="235">
        <v>0</v>
      </c>
      <c r="AZ4109" s="134" t="s">
        <v>11127</v>
      </c>
      <c r="BA4109" s="133" t="s">
        <v>4589</v>
      </c>
      <c r="BB4109" s="235">
        <v>0</v>
      </c>
      <c r="BG4109" s="134" t="s">
        <v>21867</v>
      </c>
      <c r="BR4109" s="134" t="s">
        <v>21867</v>
      </c>
      <c r="BS4109" s="235" t="s">
        <v>21862</v>
      </c>
      <c r="BT4109" s="235">
        <v>12</v>
      </c>
      <c r="BU4109" s="235" t="s">
        <v>20769</v>
      </c>
      <c r="CA4109" s="134"/>
      <c r="CB4109" s="134" t="s">
        <v>21867</v>
      </c>
      <c r="CE4109" s="134" t="s">
        <v>21867</v>
      </c>
      <c r="CO4109" s="134" t="s">
        <v>21867</v>
      </c>
    </row>
    <row r="4110" spans="1:93" x14ac:dyDescent="0.25">
      <c r="A4110" s="134" t="s">
        <v>14</v>
      </c>
      <c r="B4110" s="134" t="s">
        <v>2147</v>
      </c>
      <c r="C4110" s="134" t="s">
        <v>21870</v>
      </c>
      <c r="D4110" s="35" t="s">
        <v>21870</v>
      </c>
      <c r="E4110" s="200" t="s">
        <v>11127</v>
      </c>
      <c r="F4110" s="200" t="s">
        <v>11128</v>
      </c>
      <c r="G4110" s="200" t="s">
        <v>11129</v>
      </c>
      <c r="H4110" s="226" t="s">
        <v>2152</v>
      </c>
      <c r="K4110" s="133" t="s">
        <v>21871</v>
      </c>
      <c r="L4110" s="133" t="s">
        <v>11131</v>
      </c>
      <c r="N4110" s="133" t="s">
        <v>11132</v>
      </c>
      <c r="O4110" s="134">
        <v>20150714</v>
      </c>
      <c r="P4110" s="134">
        <v>20151115</v>
      </c>
      <c r="Q4110" s="133" t="s">
        <v>21044</v>
      </c>
      <c r="R4110" s="134" t="s">
        <v>14</v>
      </c>
      <c r="S4110" s="134" t="s">
        <v>21870</v>
      </c>
      <c r="T4110" s="58" t="s">
        <v>4744</v>
      </c>
      <c r="U4110" s="58" t="s">
        <v>4860</v>
      </c>
      <c r="V4110" s="58" t="s">
        <v>4874</v>
      </c>
      <c r="W4110" s="235">
        <v>1245</v>
      </c>
      <c r="X4110" s="134" t="s">
        <v>21870</v>
      </c>
      <c r="Y4110" s="35" t="s">
        <v>11127</v>
      </c>
      <c r="Z4110" s="26">
        <f t="shared" si="306"/>
        <v>42.00416666666667</v>
      </c>
      <c r="AA4110" s="27">
        <f t="shared" si="307"/>
        <v>19.930555555555557</v>
      </c>
      <c r="AB4110" s="134" t="str">
        <f t="shared" si="300"/>
        <v>42</v>
      </c>
      <c r="AC4110" s="134" t="str">
        <f t="shared" si="301"/>
        <v>00</v>
      </c>
      <c r="AD4110" s="134" t="str">
        <f t="shared" si="302"/>
        <v>15</v>
      </c>
      <c r="AE4110" s="26" t="s">
        <v>21872</v>
      </c>
      <c r="AF4110" s="134" t="str">
        <f t="shared" si="303"/>
        <v>19</v>
      </c>
      <c r="AG4110" s="134" t="str">
        <f t="shared" si="304"/>
        <v>55</v>
      </c>
      <c r="AH4110" s="134" t="str">
        <f t="shared" si="305"/>
        <v>50</v>
      </c>
      <c r="AI4110" s="27" t="s">
        <v>21873</v>
      </c>
      <c r="AJ4110" s="134">
        <v>110</v>
      </c>
      <c r="AK4110" s="235" t="s">
        <v>4588</v>
      </c>
      <c r="AL4110" s="133">
        <v>11</v>
      </c>
      <c r="AM4110" s="134" t="s">
        <v>8673</v>
      </c>
      <c r="AN4110" s="235">
        <v>11</v>
      </c>
      <c r="AO4110" s="134" t="s">
        <v>21870</v>
      </c>
      <c r="AP4110" s="35" t="s">
        <v>11127</v>
      </c>
      <c r="AR4110" s="133" t="s">
        <v>21871</v>
      </c>
      <c r="AS4110" s="134" t="s">
        <v>4874</v>
      </c>
      <c r="AU4110" s="134">
        <v>110</v>
      </c>
      <c r="AW4110" s="235">
        <v>13</v>
      </c>
      <c r="AX4110" s="133" t="s">
        <v>2160</v>
      </c>
      <c r="AY4110" s="235">
        <v>0</v>
      </c>
      <c r="AZ4110" s="134" t="s">
        <v>11127</v>
      </c>
      <c r="BA4110" s="133" t="s">
        <v>4589</v>
      </c>
      <c r="BB4110" s="235">
        <v>0</v>
      </c>
      <c r="BG4110" s="134" t="s">
        <v>21870</v>
      </c>
      <c r="BR4110" s="134" t="s">
        <v>21870</v>
      </c>
      <c r="BS4110" s="235" t="s">
        <v>21862</v>
      </c>
      <c r="BT4110" s="235">
        <v>12</v>
      </c>
      <c r="BU4110" s="235" t="s">
        <v>20769</v>
      </c>
      <c r="CA4110" s="134"/>
      <c r="CB4110" s="134" t="s">
        <v>21870</v>
      </c>
      <c r="CE4110" s="134" t="s">
        <v>21870</v>
      </c>
      <c r="CO4110" s="134" t="s">
        <v>21870</v>
      </c>
    </row>
    <row r="4111" spans="1:93" x14ac:dyDescent="0.25">
      <c r="A4111" s="134" t="s">
        <v>14</v>
      </c>
      <c r="B4111" s="134" t="s">
        <v>2147</v>
      </c>
      <c r="C4111" s="134" t="s">
        <v>21874</v>
      </c>
      <c r="D4111" s="35" t="s">
        <v>21874</v>
      </c>
      <c r="E4111" s="200" t="s">
        <v>11127</v>
      </c>
      <c r="F4111" s="200" t="s">
        <v>11128</v>
      </c>
      <c r="G4111" s="200" t="s">
        <v>11129</v>
      </c>
      <c r="H4111" s="226" t="s">
        <v>2152</v>
      </c>
      <c r="K4111" s="133" t="s">
        <v>21875</v>
      </c>
      <c r="L4111" s="133" t="s">
        <v>11131</v>
      </c>
      <c r="N4111" s="133" t="s">
        <v>11132</v>
      </c>
      <c r="O4111" s="134">
        <v>20150714</v>
      </c>
      <c r="P4111" s="134">
        <v>20151115</v>
      </c>
      <c r="Q4111" s="133" t="s">
        <v>21044</v>
      </c>
      <c r="R4111" s="134" t="s">
        <v>14</v>
      </c>
      <c r="S4111" s="134" t="s">
        <v>21874</v>
      </c>
      <c r="T4111" s="58" t="s">
        <v>4744</v>
      </c>
      <c r="U4111" s="58" t="s">
        <v>4860</v>
      </c>
      <c r="V4111" s="58" t="s">
        <v>10204</v>
      </c>
      <c r="W4111" s="235">
        <v>1156</v>
      </c>
      <c r="X4111" s="134" t="s">
        <v>21874</v>
      </c>
      <c r="Y4111" s="35" t="s">
        <v>11127</v>
      </c>
      <c r="Z4111" s="26">
        <f t="shared" si="306"/>
        <v>41.979444444444447</v>
      </c>
      <c r="AA4111" s="27">
        <f t="shared" si="307"/>
        <v>19.928333333333335</v>
      </c>
      <c r="AB4111" s="134" t="str">
        <f t="shared" si="300"/>
        <v>41</v>
      </c>
      <c r="AC4111" s="134" t="str">
        <f t="shared" si="301"/>
        <v>58</v>
      </c>
      <c r="AD4111" s="134" t="str">
        <f t="shared" si="302"/>
        <v>46</v>
      </c>
      <c r="AE4111" s="26" t="s">
        <v>21876</v>
      </c>
      <c r="AF4111" s="134" t="str">
        <f t="shared" si="303"/>
        <v>19</v>
      </c>
      <c r="AG4111" s="134" t="str">
        <f t="shared" si="304"/>
        <v>55</v>
      </c>
      <c r="AH4111" s="134" t="str">
        <f t="shared" si="305"/>
        <v>42</v>
      </c>
      <c r="AI4111" s="27" t="s">
        <v>21877</v>
      </c>
      <c r="AJ4111" s="134">
        <v>110</v>
      </c>
      <c r="AK4111" s="235" t="s">
        <v>4588</v>
      </c>
      <c r="AL4111" s="133">
        <v>11</v>
      </c>
      <c r="AM4111" s="134" t="s">
        <v>8673</v>
      </c>
      <c r="AN4111" s="235">
        <v>11</v>
      </c>
      <c r="AO4111" s="134" t="s">
        <v>21874</v>
      </c>
      <c r="AP4111" s="35" t="s">
        <v>11127</v>
      </c>
      <c r="AR4111" s="133" t="s">
        <v>21875</v>
      </c>
      <c r="AS4111" s="134" t="s">
        <v>10204</v>
      </c>
      <c r="AU4111" s="134">
        <v>110</v>
      </c>
      <c r="AW4111" s="235">
        <v>13</v>
      </c>
      <c r="AX4111" s="133" t="s">
        <v>2160</v>
      </c>
      <c r="AY4111" s="235">
        <v>0</v>
      </c>
      <c r="AZ4111" s="134" t="s">
        <v>11127</v>
      </c>
      <c r="BA4111" s="133" t="s">
        <v>4589</v>
      </c>
      <c r="BB4111" s="235">
        <v>0</v>
      </c>
      <c r="BG4111" s="134" t="s">
        <v>21874</v>
      </c>
      <c r="BR4111" s="134" t="s">
        <v>21874</v>
      </c>
      <c r="BS4111" s="235" t="s">
        <v>21862</v>
      </c>
      <c r="BT4111" s="235">
        <v>12</v>
      </c>
      <c r="BU4111" s="235" t="s">
        <v>20769</v>
      </c>
      <c r="CA4111" s="134"/>
      <c r="CB4111" s="134" t="s">
        <v>21874</v>
      </c>
      <c r="CE4111" s="134" t="s">
        <v>21874</v>
      </c>
      <c r="CO4111" s="134" t="s">
        <v>21874</v>
      </c>
    </row>
    <row r="4112" spans="1:93" x14ac:dyDescent="0.25">
      <c r="A4112" s="134" t="s">
        <v>14</v>
      </c>
      <c r="B4112" s="134" t="s">
        <v>2147</v>
      </c>
      <c r="C4112" s="134" t="s">
        <v>21878</v>
      </c>
      <c r="D4112" s="35" t="s">
        <v>21878</v>
      </c>
      <c r="E4112" s="200" t="s">
        <v>11127</v>
      </c>
      <c r="F4112" s="200" t="s">
        <v>11128</v>
      </c>
      <c r="G4112" s="200" t="s">
        <v>11129</v>
      </c>
      <c r="H4112" s="226" t="s">
        <v>2152</v>
      </c>
      <c r="K4112" s="133" t="s">
        <v>21879</v>
      </c>
      <c r="L4112" s="133" t="s">
        <v>11131</v>
      </c>
      <c r="N4112" s="133" t="s">
        <v>11132</v>
      </c>
      <c r="O4112" s="134">
        <v>20150818</v>
      </c>
      <c r="P4112" s="134">
        <v>20151115</v>
      </c>
      <c r="Q4112" s="133" t="s">
        <v>21044</v>
      </c>
      <c r="R4112" s="134" t="s">
        <v>14</v>
      </c>
      <c r="S4112" s="134" t="s">
        <v>21878</v>
      </c>
      <c r="T4112" s="58" t="s">
        <v>4724</v>
      </c>
      <c r="U4112" s="58" t="s">
        <v>4924</v>
      </c>
      <c r="V4112" s="58" t="s">
        <v>12854</v>
      </c>
      <c r="W4112" s="235">
        <v>2000</v>
      </c>
      <c r="X4112" s="134" t="s">
        <v>21878</v>
      </c>
      <c r="Y4112" s="35" t="s">
        <v>11127</v>
      </c>
      <c r="Z4112" s="26">
        <f t="shared" si="306"/>
        <v>41.776111111111113</v>
      </c>
      <c r="AA4112" s="27">
        <f t="shared" si="307"/>
        <v>20.492777777777778</v>
      </c>
      <c r="AB4112" s="134" t="str">
        <f t="shared" si="300"/>
        <v>41</v>
      </c>
      <c r="AC4112" s="134" t="str">
        <f t="shared" si="301"/>
        <v>46</v>
      </c>
      <c r="AD4112" s="134" t="str">
        <f t="shared" si="302"/>
        <v>34</v>
      </c>
      <c r="AE4112" s="26" t="s">
        <v>21880</v>
      </c>
      <c r="AF4112" s="134" t="str">
        <f t="shared" si="303"/>
        <v>20</v>
      </c>
      <c r="AG4112" s="134" t="str">
        <f t="shared" si="304"/>
        <v>29</v>
      </c>
      <c r="AH4112" s="134" t="str">
        <f t="shared" si="305"/>
        <v>34</v>
      </c>
      <c r="AI4112" s="27" t="s">
        <v>21881</v>
      </c>
      <c r="AJ4112" s="134">
        <v>110</v>
      </c>
      <c r="AK4112" s="235" t="s">
        <v>4588</v>
      </c>
      <c r="AL4112" s="133">
        <v>11</v>
      </c>
      <c r="AM4112" s="134" t="s">
        <v>8673</v>
      </c>
      <c r="AN4112" s="235">
        <v>11</v>
      </c>
      <c r="AO4112" s="134" t="s">
        <v>21878</v>
      </c>
      <c r="AP4112" s="35" t="s">
        <v>11127</v>
      </c>
      <c r="AR4112" s="133" t="s">
        <v>21879</v>
      </c>
      <c r="AS4112" s="134" t="s">
        <v>12854</v>
      </c>
      <c r="AU4112" s="134">
        <v>110</v>
      </c>
      <c r="AW4112" s="235">
        <v>13</v>
      </c>
      <c r="AX4112" s="133" t="s">
        <v>2160</v>
      </c>
      <c r="AY4112" s="235">
        <v>0</v>
      </c>
      <c r="AZ4112" s="134" t="s">
        <v>11127</v>
      </c>
      <c r="BA4112" s="133" t="s">
        <v>4589</v>
      </c>
      <c r="BB4112" s="235">
        <v>0</v>
      </c>
      <c r="BG4112" s="134" t="s">
        <v>21878</v>
      </c>
      <c r="BR4112" s="134" t="s">
        <v>21878</v>
      </c>
      <c r="BS4112" s="235" t="s">
        <v>21862</v>
      </c>
      <c r="BT4112" s="235">
        <v>12</v>
      </c>
      <c r="BU4112" s="235" t="s">
        <v>20769</v>
      </c>
      <c r="CA4112" s="134"/>
      <c r="CB4112" s="134" t="s">
        <v>21878</v>
      </c>
      <c r="CE4112" s="134" t="s">
        <v>21878</v>
      </c>
      <c r="CO4112" s="134" t="s">
        <v>21878</v>
      </c>
    </row>
    <row r="4113" spans="1:93" x14ac:dyDescent="0.25">
      <c r="A4113" s="134" t="s">
        <v>14</v>
      </c>
      <c r="B4113" s="134" t="s">
        <v>2147</v>
      </c>
      <c r="C4113" s="134" t="s">
        <v>21882</v>
      </c>
      <c r="D4113" s="35" t="s">
        <v>21882</v>
      </c>
      <c r="E4113" s="200" t="s">
        <v>11127</v>
      </c>
      <c r="F4113" s="200" t="s">
        <v>11128</v>
      </c>
      <c r="G4113" s="200" t="s">
        <v>11129</v>
      </c>
      <c r="H4113" s="226" t="s">
        <v>2152</v>
      </c>
      <c r="K4113" s="133" t="s">
        <v>21883</v>
      </c>
      <c r="L4113" s="133" t="s">
        <v>11131</v>
      </c>
      <c r="N4113" s="133" t="s">
        <v>11132</v>
      </c>
      <c r="O4113" s="134">
        <v>20150818</v>
      </c>
      <c r="P4113" s="134">
        <v>20151115</v>
      </c>
      <c r="Q4113" s="133" t="s">
        <v>21044</v>
      </c>
      <c r="R4113" s="134" t="s">
        <v>14</v>
      </c>
      <c r="S4113" s="134" t="s">
        <v>21882</v>
      </c>
      <c r="T4113" s="58" t="s">
        <v>4724</v>
      </c>
      <c r="U4113" s="58" t="s">
        <v>4924</v>
      </c>
      <c r="V4113" s="58" t="s">
        <v>12854</v>
      </c>
      <c r="W4113" s="235">
        <v>1913</v>
      </c>
      <c r="X4113" s="134" t="s">
        <v>21882</v>
      </c>
      <c r="Y4113" s="35" t="s">
        <v>11127</v>
      </c>
      <c r="Z4113" s="26">
        <f t="shared" si="306"/>
        <v>41.75138888888889</v>
      </c>
      <c r="AA4113" s="27">
        <f t="shared" si="307"/>
        <v>20.501944444444444</v>
      </c>
      <c r="AB4113" s="134" t="str">
        <f t="shared" si="300"/>
        <v>41</v>
      </c>
      <c r="AC4113" s="134" t="str">
        <f t="shared" si="301"/>
        <v>45</v>
      </c>
      <c r="AD4113" s="134" t="str">
        <f t="shared" si="302"/>
        <v>05</v>
      </c>
      <c r="AE4113" s="26" t="s">
        <v>21884</v>
      </c>
      <c r="AF4113" s="134" t="str">
        <f t="shared" si="303"/>
        <v>20</v>
      </c>
      <c r="AG4113" s="134" t="str">
        <f t="shared" si="304"/>
        <v>30</v>
      </c>
      <c r="AH4113" s="134" t="str">
        <f t="shared" si="305"/>
        <v>07</v>
      </c>
      <c r="AI4113" s="27" t="s">
        <v>21885</v>
      </c>
      <c r="AJ4113" s="134">
        <v>110</v>
      </c>
      <c r="AK4113" s="235" t="s">
        <v>4588</v>
      </c>
      <c r="AL4113" s="133">
        <v>11</v>
      </c>
      <c r="AM4113" s="134" t="s">
        <v>8673</v>
      </c>
      <c r="AN4113" s="235">
        <v>11</v>
      </c>
      <c r="AO4113" s="134" t="s">
        <v>21882</v>
      </c>
      <c r="AP4113" s="35" t="s">
        <v>11127</v>
      </c>
      <c r="AR4113" s="133" t="s">
        <v>21883</v>
      </c>
      <c r="AS4113" s="134" t="s">
        <v>12854</v>
      </c>
      <c r="AU4113" s="134">
        <v>110</v>
      </c>
      <c r="AW4113" s="235">
        <v>13</v>
      </c>
      <c r="AX4113" s="133" t="s">
        <v>2160</v>
      </c>
      <c r="AY4113" s="235">
        <v>0</v>
      </c>
      <c r="AZ4113" s="134" t="s">
        <v>11127</v>
      </c>
      <c r="BA4113" s="133" t="s">
        <v>4589</v>
      </c>
      <c r="BB4113" s="235">
        <v>0</v>
      </c>
      <c r="BG4113" s="134" t="s">
        <v>21882</v>
      </c>
      <c r="BR4113" s="134" t="s">
        <v>21882</v>
      </c>
      <c r="BS4113" s="235" t="s">
        <v>21862</v>
      </c>
      <c r="BT4113" s="235">
        <v>12</v>
      </c>
      <c r="BU4113" s="235" t="s">
        <v>20769</v>
      </c>
      <c r="CA4113" s="134"/>
      <c r="CB4113" s="134" t="s">
        <v>21882</v>
      </c>
      <c r="CE4113" s="134" t="s">
        <v>21882</v>
      </c>
      <c r="CO4113" s="134" t="s">
        <v>21882</v>
      </c>
    </row>
    <row r="4114" spans="1:93" x14ac:dyDescent="0.25">
      <c r="A4114" s="134" t="s">
        <v>14</v>
      </c>
      <c r="B4114" s="134" t="s">
        <v>2147</v>
      </c>
      <c r="C4114" s="134" t="s">
        <v>21886</v>
      </c>
      <c r="D4114" s="35" t="s">
        <v>21886</v>
      </c>
      <c r="E4114" s="200" t="s">
        <v>11127</v>
      </c>
      <c r="F4114" s="200" t="s">
        <v>11128</v>
      </c>
      <c r="G4114" s="200" t="s">
        <v>11129</v>
      </c>
      <c r="H4114" s="226" t="s">
        <v>2152</v>
      </c>
      <c r="K4114" s="133" t="s">
        <v>21887</v>
      </c>
      <c r="L4114" s="133" t="s">
        <v>11131</v>
      </c>
      <c r="N4114" s="133" t="s">
        <v>11132</v>
      </c>
      <c r="O4114" s="134">
        <v>20150818</v>
      </c>
      <c r="P4114" s="134">
        <v>20151115</v>
      </c>
      <c r="Q4114" s="133" t="s">
        <v>21044</v>
      </c>
      <c r="R4114" s="134" t="s">
        <v>14</v>
      </c>
      <c r="S4114" s="134" t="s">
        <v>21886</v>
      </c>
      <c r="T4114" s="58" t="s">
        <v>4724</v>
      </c>
      <c r="U4114" s="58" t="s">
        <v>4924</v>
      </c>
      <c r="V4114" s="58" t="s">
        <v>12854</v>
      </c>
      <c r="W4114" s="235">
        <v>1735</v>
      </c>
      <c r="X4114" s="134" t="s">
        <v>21886</v>
      </c>
      <c r="Y4114" s="35" t="s">
        <v>11127</v>
      </c>
      <c r="Z4114" s="26">
        <f t="shared" si="306"/>
        <v>41.756666666666668</v>
      </c>
      <c r="AA4114" s="27">
        <f t="shared" si="307"/>
        <v>20.489444444444445</v>
      </c>
      <c r="AB4114" s="134" t="str">
        <f t="shared" si="300"/>
        <v>41</v>
      </c>
      <c r="AC4114" s="134" t="str">
        <f t="shared" si="301"/>
        <v>45</v>
      </c>
      <c r="AD4114" s="134" t="str">
        <f t="shared" si="302"/>
        <v>24</v>
      </c>
      <c r="AE4114" s="26" t="s">
        <v>21888</v>
      </c>
      <c r="AF4114" s="134" t="str">
        <f t="shared" si="303"/>
        <v>20</v>
      </c>
      <c r="AG4114" s="134" t="str">
        <f t="shared" si="304"/>
        <v>29</v>
      </c>
      <c r="AH4114" s="134" t="str">
        <f t="shared" si="305"/>
        <v>22</v>
      </c>
      <c r="AI4114" s="27" t="s">
        <v>21889</v>
      </c>
      <c r="AJ4114" s="134">
        <v>110</v>
      </c>
      <c r="AK4114" s="235" t="s">
        <v>4588</v>
      </c>
      <c r="AL4114" s="133">
        <v>11</v>
      </c>
      <c r="AM4114" s="134" t="s">
        <v>8673</v>
      </c>
      <c r="AN4114" s="235">
        <v>11</v>
      </c>
      <c r="AO4114" s="134" t="s">
        <v>21886</v>
      </c>
      <c r="AP4114" s="35" t="s">
        <v>11127</v>
      </c>
      <c r="AR4114" s="133" t="s">
        <v>21887</v>
      </c>
      <c r="AS4114" s="134" t="s">
        <v>12854</v>
      </c>
      <c r="AU4114" s="134">
        <v>110</v>
      </c>
      <c r="AW4114" s="235">
        <v>13</v>
      </c>
      <c r="AX4114" s="133" t="s">
        <v>2160</v>
      </c>
      <c r="AY4114" s="235">
        <v>0</v>
      </c>
      <c r="AZ4114" s="134" t="s">
        <v>11127</v>
      </c>
      <c r="BA4114" s="133" t="s">
        <v>4589</v>
      </c>
      <c r="BB4114" s="235">
        <v>0</v>
      </c>
      <c r="BG4114" s="134" t="s">
        <v>21886</v>
      </c>
      <c r="BR4114" s="134" t="s">
        <v>21886</v>
      </c>
      <c r="BS4114" s="235" t="s">
        <v>21862</v>
      </c>
      <c r="BT4114" s="235">
        <v>12</v>
      </c>
      <c r="BU4114" s="235" t="s">
        <v>20769</v>
      </c>
      <c r="CA4114" s="134"/>
      <c r="CB4114" s="134" t="s">
        <v>21886</v>
      </c>
      <c r="CE4114" s="134" t="s">
        <v>21886</v>
      </c>
      <c r="CO4114" s="134" t="s">
        <v>21886</v>
      </c>
    </row>
    <row r="4115" spans="1:93" x14ac:dyDescent="0.25">
      <c r="A4115" s="134" t="s">
        <v>14</v>
      </c>
      <c r="B4115" s="134" t="s">
        <v>2147</v>
      </c>
      <c r="C4115" s="134" t="s">
        <v>21890</v>
      </c>
      <c r="D4115" s="35" t="s">
        <v>21890</v>
      </c>
      <c r="E4115" s="200" t="s">
        <v>11127</v>
      </c>
      <c r="F4115" s="200" t="s">
        <v>11128</v>
      </c>
      <c r="G4115" s="200" t="s">
        <v>11129</v>
      </c>
      <c r="H4115" s="226" t="s">
        <v>2152</v>
      </c>
      <c r="K4115" s="133" t="s">
        <v>21891</v>
      </c>
      <c r="L4115" s="133" t="s">
        <v>11131</v>
      </c>
      <c r="N4115" s="133" t="s">
        <v>11132</v>
      </c>
      <c r="O4115" s="134">
        <v>20150818</v>
      </c>
      <c r="P4115" s="134">
        <v>20151115</v>
      </c>
      <c r="Q4115" s="133" t="s">
        <v>21044</v>
      </c>
      <c r="R4115" s="134" t="s">
        <v>14</v>
      </c>
      <c r="S4115" s="134" t="s">
        <v>21890</v>
      </c>
      <c r="T4115" s="58" t="s">
        <v>4886</v>
      </c>
      <c r="U4115" s="58" t="s">
        <v>4887</v>
      </c>
      <c r="V4115" s="58" t="s">
        <v>19659</v>
      </c>
      <c r="W4115" s="235">
        <v>1972</v>
      </c>
      <c r="X4115" s="134" t="s">
        <v>21890</v>
      </c>
      <c r="Y4115" s="35" t="s">
        <v>11127</v>
      </c>
      <c r="Z4115" s="26">
        <f t="shared" si="306"/>
        <v>42.464444444444446</v>
      </c>
      <c r="AA4115" s="27">
        <f t="shared" si="307"/>
        <v>20.015277777777779</v>
      </c>
      <c r="AB4115" s="134" t="str">
        <f t="shared" si="300"/>
        <v>42</v>
      </c>
      <c r="AC4115" s="134" t="str">
        <f t="shared" si="301"/>
        <v>27</v>
      </c>
      <c r="AD4115" s="134" t="str">
        <f t="shared" si="302"/>
        <v>52</v>
      </c>
      <c r="AE4115" s="26" t="s">
        <v>21892</v>
      </c>
      <c r="AF4115" s="134" t="str">
        <f t="shared" si="303"/>
        <v>20</v>
      </c>
      <c r="AG4115" s="134" t="str">
        <f t="shared" si="304"/>
        <v>00</v>
      </c>
      <c r="AH4115" s="134" t="str">
        <f t="shared" si="305"/>
        <v>55</v>
      </c>
      <c r="AI4115" s="27" t="s">
        <v>21893</v>
      </c>
      <c r="AJ4115" s="134">
        <v>110</v>
      </c>
      <c r="AK4115" s="235" t="s">
        <v>4588</v>
      </c>
      <c r="AL4115" s="133">
        <v>11</v>
      </c>
      <c r="AM4115" s="134" t="s">
        <v>8673</v>
      </c>
      <c r="AN4115" s="235">
        <v>11</v>
      </c>
      <c r="AO4115" s="134" t="s">
        <v>21890</v>
      </c>
      <c r="AP4115" s="35" t="s">
        <v>11127</v>
      </c>
      <c r="AR4115" s="133" t="s">
        <v>21891</v>
      </c>
      <c r="AS4115" s="134" t="s">
        <v>19659</v>
      </c>
      <c r="AU4115" s="134">
        <v>110</v>
      </c>
      <c r="AW4115" s="235">
        <v>13</v>
      </c>
      <c r="AX4115" s="133" t="s">
        <v>2160</v>
      </c>
      <c r="AY4115" s="235">
        <v>0</v>
      </c>
      <c r="AZ4115" s="134" t="s">
        <v>11127</v>
      </c>
      <c r="BA4115" s="133" t="s">
        <v>4589</v>
      </c>
      <c r="BB4115" s="235">
        <v>0</v>
      </c>
      <c r="BG4115" s="134" t="s">
        <v>21890</v>
      </c>
      <c r="BR4115" s="134" t="s">
        <v>21890</v>
      </c>
      <c r="BS4115" s="235" t="s">
        <v>21862</v>
      </c>
      <c r="BT4115" s="235">
        <v>12</v>
      </c>
      <c r="BU4115" s="235" t="s">
        <v>20769</v>
      </c>
      <c r="CA4115" s="134"/>
      <c r="CB4115" s="134" t="s">
        <v>21890</v>
      </c>
      <c r="CE4115" s="134" t="s">
        <v>21890</v>
      </c>
      <c r="CO4115" s="134" t="s">
        <v>21890</v>
      </c>
    </row>
    <row r="4116" spans="1:93" x14ac:dyDescent="0.25">
      <c r="A4116" s="134" t="s">
        <v>14</v>
      </c>
      <c r="B4116" s="134" t="s">
        <v>2147</v>
      </c>
      <c r="C4116" s="134" t="s">
        <v>21894</v>
      </c>
      <c r="D4116" s="35" t="s">
        <v>21894</v>
      </c>
      <c r="E4116" s="200" t="s">
        <v>11127</v>
      </c>
      <c r="F4116" s="200" t="s">
        <v>11128</v>
      </c>
      <c r="G4116" s="200" t="s">
        <v>11129</v>
      </c>
      <c r="H4116" s="226" t="s">
        <v>2152</v>
      </c>
      <c r="K4116" s="133" t="s">
        <v>21895</v>
      </c>
      <c r="L4116" s="133" t="s">
        <v>11131</v>
      </c>
      <c r="N4116" s="133" t="s">
        <v>11132</v>
      </c>
      <c r="O4116" s="134">
        <v>20150818</v>
      </c>
      <c r="P4116" s="134">
        <v>20151115</v>
      </c>
      <c r="Q4116" s="133" t="s">
        <v>21044</v>
      </c>
      <c r="R4116" s="134" t="s">
        <v>14</v>
      </c>
      <c r="S4116" s="134" t="s">
        <v>21894</v>
      </c>
      <c r="T4116" s="58" t="s">
        <v>4886</v>
      </c>
      <c r="U4116" s="58" t="s">
        <v>4887</v>
      </c>
      <c r="V4116" s="58" t="s">
        <v>19659</v>
      </c>
      <c r="W4116" s="235">
        <v>1751</v>
      </c>
      <c r="X4116" s="134" t="s">
        <v>21894</v>
      </c>
      <c r="Y4116" s="35" t="s">
        <v>11127</v>
      </c>
      <c r="Z4116" s="26">
        <f t="shared" si="306"/>
        <v>42.538611111111109</v>
      </c>
      <c r="AA4116" s="27">
        <f t="shared" si="307"/>
        <v>20.030555555555555</v>
      </c>
      <c r="AB4116" s="134" t="str">
        <f t="shared" si="300"/>
        <v>42</v>
      </c>
      <c r="AC4116" s="134" t="str">
        <f t="shared" si="301"/>
        <v>32</v>
      </c>
      <c r="AD4116" s="134" t="str">
        <f t="shared" si="302"/>
        <v>19</v>
      </c>
      <c r="AE4116" s="26" t="s">
        <v>21896</v>
      </c>
      <c r="AF4116" s="134" t="str">
        <f t="shared" si="303"/>
        <v>20</v>
      </c>
      <c r="AG4116" s="134" t="str">
        <f t="shared" si="304"/>
        <v>01</v>
      </c>
      <c r="AH4116" s="134" t="str">
        <f t="shared" si="305"/>
        <v>50</v>
      </c>
      <c r="AI4116" s="27" t="s">
        <v>21897</v>
      </c>
      <c r="AJ4116" s="134">
        <v>110</v>
      </c>
      <c r="AK4116" s="235" t="s">
        <v>4588</v>
      </c>
      <c r="AL4116" s="133">
        <v>11</v>
      </c>
      <c r="AM4116" s="134" t="s">
        <v>8673</v>
      </c>
      <c r="AN4116" s="235">
        <v>11</v>
      </c>
      <c r="AO4116" s="134" t="s">
        <v>21894</v>
      </c>
      <c r="AP4116" s="35" t="s">
        <v>11127</v>
      </c>
      <c r="AR4116" s="133" t="s">
        <v>21895</v>
      </c>
      <c r="AS4116" s="134" t="s">
        <v>19659</v>
      </c>
      <c r="AU4116" s="134">
        <v>110</v>
      </c>
      <c r="AW4116" s="235">
        <v>13</v>
      </c>
      <c r="AX4116" s="133" t="s">
        <v>2160</v>
      </c>
      <c r="AY4116" s="235">
        <v>0</v>
      </c>
      <c r="AZ4116" s="134" t="s">
        <v>11127</v>
      </c>
      <c r="BA4116" s="133" t="s">
        <v>4589</v>
      </c>
      <c r="BB4116" s="235">
        <v>0</v>
      </c>
      <c r="BG4116" s="134" t="s">
        <v>21894</v>
      </c>
      <c r="BR4116" s="134" t="s">
        <v>21894</v>
      </c>
      <c r="BS4116" s="235" t="s">
        <v>21862</v>
      </c>
      <c r="BT4116" s="235">
        <v>12</v>
      </c>
      <c r="BU4116" s="235" t="s">
        <v>20769</v>
      </c>
      <c r="CA4116" s="134"/>
      <c r="CB4116" s="134" t="s">
        <v>21894</v>
      </c>
      <c r="CE4116" s="134" t="s">
        <v>21894</v>
      </c>
      <c r="CO4116" s="134" t="s">
        <v>21894</v>
      </c>
    </row>
    <row r="4117" spans="1:93" x14ac:dyDescent="0.25">
      <c r="A4117" s="134" t="s">
        <v>14</v>
      </c>
      <c r="B4117" s="134" t="s">
        <v>2147</v>
      </c>
      <c r="C4117" s="134" t="s">
        <v>21898</v>
      </c>
      <c r="D4117" s="35" t="s">
        <v>21898</v>
      </c>
      <c r="E4117" s="200" t="s">
        <v>11127</v>
      </c>
      <c r="F4117" s="200" t="s">
        <v>11128</v>
      </c>
      <c r="G4117" s="200" t="s">
        <v>11129</v>
      </c>
      <c r="H4117" s="226" t="s">
        <v>2152</v>
      </c>
      <c r="K4117" s="133" t="s">
        <v>21899</v>
      </c>
      <c r="L4117" s="133" t="s">
        <v>11131</v>
      </c>
      <c r="N4117" s="133" t="s">
        <v>11132</v>
      </c>
      <c r="O4117" s="134">
        <v>20150818</v>
      </c>
      <c r="P4117" s="134">
        <v>20151115</v>
      </c>
      <c r="Q4117" s="133" t="s">
        <v>21044</v>
      </c>
      <c r="R4117" s="134" t="s">
        <v>14</v>
      </c>
      <c r="S4117" s="134" t="s">
        <v>21898</v>
      </c>
      <c r="T4117" s="58" t="s">
        <v>4886</v>
      </c>
      <c r="U4117" s="58" t="s">
        <v>4887</v>
      </c>
      <c r="V4117" s="58" t="s">
        <v>4888</v>
      </c>
      <c r="W4117" s="235">
        <v>2046</v>
      </c>
      <c r="X4117" s="134" t="s">
        <v>21898</v>
      </c>
      <c r="Y4117" s="35" t="s">
        <v>11127</v>
      </c>
      <c r="Z4117" s="26">
        <f t="shared" si="306"/>
        <v>42.549166666666665</v>
      </c>
      <c r="AA4117" s="27">
        <f t="shared" si="307"/>
        <v>20.053611111111113</v>
      </c>
      <c r="AB4117" s="134" t="str">
        <f t="shared" ref="AB4117:AB4180" si="308">+LEFT(AE4117,2)</f>
        <v>42</v>
      </c>
      <c r="AC4117" s="134" t="str">
        <f t="shared" ref="AC4117:AC4180" si="309">+MID(AE4117,3,2)</f>
        <v>32</v>
      </c>
      <c r="AD4117" s="134" t="str">
        <f t="shared" ref="AD4117:AD4180" si="310">+MID(AE4117,5,2)</f>
        <v>57</v>
      </c>
      <c r="AE4117" s="26" t="s">
        <v>21900</v>
      </c>
      <c r="AF4117" s="134" t="str">
        <f t="shared" ref="AF4117:AF4180" si="311">+MID(AI4117,2,2)</f>
        <v>20</v>
      </c>
      <c r="AG4117" s="134" t="str">
        <f t="shared" ref="AG4117:AG4180" si="312">+MID(AI4117,4,2)</f>
        <v>03</v>
      </c>
      <c r="AH4117" s="134" t="str">
        <f t="shared" ref="AH4117:AH4180" si="313">+MID(AI4117,6,2)</f>
        <v>13</v>
      </c>
      <c r="AI4117" s="27" t="s">
        <v>21901</v>
      </c>
      <c r="AJ4117" s="134">
        <v>110</v>
      </c>
      <c r="AK4117" s="235" t="s">
        <v>4588</v>
      </c>
      <c r="AL4117" s="133">
        <v>11</v>
      </c>
      <c r="AM4117" s="134" t="s">
        <v>8673</v>
      </c>
      <c r="AN4117" s="235">
        <v>11</v>
      </c>
      <c r="AO4117" s="134" t="s">
        <v>21898</v>
      </c>
      <c r="AP4117" s="35" t="s">
        <v>11127</v>
      </c>
      <c r="AR4117" s="133" t="s">
        <v>21899</v>
      </c>
      <c r="AS4117" s="134" t="s">
        <v>4888</v>
      </c>
      <c r="AU4117" s="134">
        <v>110</v>
      </c>
      <c r="AW4117" s="235">
        <v>13</v>
      </c>
      <c r="AX4117" s="133" t="s">
        <v>2160</v>
      </c>
      <c r="AY4117" s="235">
        <v>0</v>
      </c>
      <c r="AZ4117" s="134" t="s">
        <v>11127</v>
      </c>
      <c r="BA4117" s="133" t="s">
        <v>4589</v>
      </c>
      <c r="BB4117" s="235">
        <v>0</v>
      </c>
      <c r="BG4117" s="134" t="s">
        <v>21898</v>
      </c>
      <c r="BR4117" s="134" t="s">
        <v>21898</v>
      </c>
      <c r="BS4117" s="235" t="s">
        <v>21862</v>
      </c>
      <c r="BT4117" s="235">
        <v>12</v>
      </c>
      <c r="BU4117" s="235" t="s">
        <v>20769</v>
      </c>
      <c r="CA4117" s="134"/>
      <c r="CB4117" s="134" t="s">
        <v>21898</v>
      </c>
      <c r="CE4117" s="134" t="s">
        <v>21898</v>
      </c>
      <c r="CO4117" s="134" t="s">
        <v>21898</v>
      </c>
    </row>
    <row r="4118" spans="1:93" x14ac:dyDescent="0.25">
      <c r="A4118" s="134" t="s">
        <v>14</v>
      </c>
      <c r="B4118" s="134" t="s">
        <v>2147</v>
      </c>
      <c r="C4118" s="134" t="s">
        <v>21902</v>
      </c>
      <c r="D4118" s="35" t="s">
        <v>21902</v>
      </c>
      <c r="E4118" s="200" t="s">
        <v>11127</v>
      </c>
      <c r="F4118" s="200" t="s">
        <v>11128</v>
      </c>
      <c r="G4118" s="200" t="s">
        <v>11129</v>
      </c>
      <c r="H4118" s="226" t="s">
        <v>2152</v>
      </c>
      <c r="K4118" s="133" t="s">
        <v>21903</v>
      </c>
      <c r="L4118" s="133" t="s">
        <v>11131</v>
      </c>
      <c r="N4118" s="133" t="s">
        <v>11132</v>
      </c>
      <c r="O4118" s="134">
        <v>20150818</v>
      </c>
      <c r="P4118" s="134">
        <v>20151115</v>
      </c>
      <c r="Q4118" s="133" t="s">
        <v>21044</v>
      </c>
      <c r="R4118" s="134" t="s">
        <v>14</v>
      </c>
      <c r="S4118" s="134" t="s">
        <v>21902</v>
      </c>
      <c r="T4118" s="58" t="s">
        <v>4886</v>
      </c>
      <c r="U4118" s="58" t="s">
        <v>4887</v>
      </c>
      <c r="V4118" s="58" t="s">
        <v>4888</v>
      </c>
      <c r="W4118" s="235">
        <v>1860</v>
      </c>
      <c r="X4118" s="134" t="s">
        <v>21902</v>
      </c>
      <c r="Y4118" s="35" t="s">
        <v>11127</v>
      </c>
      <c r="Z4118" s="26">
        <f t="shared" ref="Z4118:Z4181" si="314">1*(AB4118+AC4118/60+AD4118/3600)</f>
        <v>42.550277777777772</v>
      </c>
      <c r="AA4118" s="27">
        <f t="shared" ref="AA4118:AA4181" si="315">1*(AF4118+AG4118/60+AH4118/3600)</f>
        <v>20.067777777777778</v>
      </c>
      <c r="AB4118" s="134" t="str">
        <f t="shared" si="308"/>
        <v>42</v>
      </c>
      <c r="AC4118" s="134" t="str">
        <f t="shared" si="309"/>
        <v>33</v>
      </c>
      <c r="AD4118" s="134" t="str">
        <f t="shared" si="310"/>
        <v>01</v>
      </c>
      <c r="AE4118" s="26" t="s">
        <v>21904</v>
      </c>
      <c r="AF4118" s="134" t="str">
        <f t="shared" si="311"/>
        <v>20</v>
      </c>
      <c r="AG4118" s="134" t="str">
        <f t="shared" si="312"/>
        <v>04</v>
      </c>
      <c r="AH4118" s="134" t="str">
        <f t="shared" si="313"/>
        <v>04</v>
      </c>
      <c r="AI4118" s="27" t="s">
        <v>9414</v>
      </c>
      <c r="AJ4118" s="134">
        <v>110</v>
      </c>
      <c r="AK4118" s="235" t="s">
        <v>4588</v>
      </c>
      <c r="AL4118" s="133">
        <v>11</v>
      </c>
      <c r="AM4118" s="134" t="s">
        <v>8673</v>
      </c>
      <c r="AN4118" s="235">
        <v>11</v>
      </c>
      <c r="AO4118" s="134" t="s">
        <v>21902</v>
      </c>
      <c r="AP4118" s="35" t="s">
        <v>11127</v>
      </c>
      <c r="AR4118" s="133" t="s">
        <v>21903</v>
      </c>
      <c r="AS4118" s="134" t="s">
        <v>4888</v>
      </c>
      <c r="AU4118" s="134">
        <v>110</v>
      </c>
      <c r="AW4118" s="235">
        <v>13</v>
      </c>
      <c r="AX4118" s="133" t="s">
        <v>2160</v>
      </c>
      <c r="AY4118" s="235">
        <v>0</v>
      </c>
      <c r="AZ4118" s="134" t="s">
        <v>11127</v>
      </c>
      <c r="BA4118" s="133" t="s">
        <v>4589</v>
      </c>
      <c r="BB4118" s="235">
        <v>0</v>
      </c>
      <c r="BG4118" s="134" t="s">
        <v>21902</v>
      </c>
      <c r="BR4118" s="134" t="s">
        <v>21902</v>
      </c>
      <c r="BS4118" s="235" t="s">
        <v>21862</v>
      </c>
      <c r="BT4118" s="235">
        <v>12</v>
      </c>
      <c r="BU4118" s="235" t="s">
        <v>20769</v>
      </c>
      <c r="CA4118" s="134"/>
      <c r="CB4118" s="134" t="s">
        <v>21902</v>
      </c>
      <c r="CE4118" s="134" t="s">
        <v>21902</v>
      </c>
      <c r="CO4118" s="134" t="s">
        <v>21902</v>
      </c>
    </row>
    <row r="4119" spans="1:93" x14ac:dyDescent="0.25">
      <c r="A4119" s="134" t="s">
        <v>14</v>
      </c>
      <c r="B4119" s="134" t="s">
        <v>2147</v>
      </c>
      <c r="C4119" s="134" t="s">
        <v>21905</v>
      </c>
      <c r="D4119" s="35" t="s">
        <v>21905</v>
      </c>
      <c r="E4119" s="200" t="s">
        <v>11127</v>
      </c>
      <c r="F4119" s="200" t="s">
        <v>11128</v>
      </c>
      <c r="G4119" s="200" t="s">
        <v>11129</v>
      </c>
      <c r="H4119" s="226" t="s">
        <v>2152</v>
      </c>
      <c r="K4119" s="133" t="s">
        <v>21906</v>
      </c>
      <c r="L4119" s="133" t="s">
        <v>11131</v>
      </c>
      <c r="N4119" s="133" t="s">
        <v>11132</v>
      </c>
      <c r="O4119" s="134">
        <v>20150818</v>
      </c>
      <c r="P4119" s="134">
        <v>20151115</v>
      </c>
      <c r="Q4119" s="133" t="s">
        <v>21044</v>
      </c>
      <c r="R4119" s="134" t="s">
        <v>14</v>
      </c>
      <c r="S4119" s="134" t="s">
        <v>21905</v>
      </c>
      <c r="T4119" s="58" t="s">
        <v>4886</v>
      </c>
      <c r="U4119" s="58" t="s">
        <v>4887</v>
      </c>
      <c r="V4119" s="58" t="s">
        <v>4888</v>
      </c>
      <c r="W4119" s="235">
        <v>2038</v>
      </c>
      <c r="X4119" s="134" t="s">
        <v>21905</v>
      </c>
      <c r="Y4119" s="35" t="s">
        <v>11127</v>
      </c>
      <c r="Z4119" s="26">
        <f t="shared" si="314"/>
        <v>42.537222222222219</v>
      </c>
      <c r="AA4119" s="27">
        <f t="shared" si="315"/>
        <v>20.078611111111112</v>
      </c>
      <c r="AB4119" s="134" t="str">
        <f t="shared" si="308"/>
        <v>42</v>
      </c>
      <c r="AC4119" s="134" t="str">
        <f t="shared" si="309"/>
        <v>32</v>
      </c>
      <c r="AD4119" s="134" t="str">
        <f t="shared" si="310"/>
        <v>14</v>
      </c>
      <c r="AE4119" s="26" t="s">
        <v>21907</v>
      </c>
      <c r="AF4119" s="134" t="str">
        <f t="shared" si="311"/>
        <v>20</v>
      </c>
      <c r="AG4119" s="134" t="str">
        <f t="shared" si="312"/>
        <v>04</v>
      </c>
      <c r="AH4119" s="134" t="str">
        <f t="shared" si="313"/>
        <v>43</v>
      </c>
      <c r="AI4119" s="27" t="s">
        <v>21908</v>
      </c>
      <c r="AJ4119" s="134">
        <v>110</v>
      </c>
      <c r="AK4119" s="235" t="s">
        <v>4588</v>
      </c>
      <c r="AL4119" s="133">
        <v>11</v>
      </c>
      <c r="AM4119" s="134" t="s">
        <v>8673</v>
      </c>
      <c r="AN4119" s="235">
        <v>11</v>
      </c>
      <c r="AO4119" s="134" t="s">
        <v>21905</v>
      </c>
      <c r="AP4119" s="35" t="s">
        <v>11127</v>
      </c>
      <c r="AR4119" s="133" t="s">
        <v>21906</v>
      </c>
      <c r="AS4119" s="134" t="s">
        <v>4888</v>
      </c>
      <c r="AU4119" s="134">
        <v>110</v>
      </c>
      <c r="AW4119" s="235">
        <v>13</v>
      </c>
      <c r="AX4119" s="133" t="s">
        <v>2160</v>
      </c>
      <c r="AY4119" s="235">
        <v>0</v>
      </c>
      <c r="AZ4119" s="134" t="s">
        <v>11127</v>
      </c>
      <c r="BA4119" s="133" t="s">
        <v>4589</v>
      </c>
      <c r="BB4119" s="235">
        <v>0</v>
      </c>
      <c r="BG4119" s="134" t="s">
        <v>21905</v>
      </c>
      <c r="BR4119" s="134" t="s">
        <v>21905</v>
      </c>
      <c r="BS4119" s="235" t="s">
        <v>21862</v>
      </c>
      <c r="BT4119" s="235">
        <v>12</v>
      </c>
      <c r="BU4119" s="235" t="s">
        <v>20769</v>
      </c>
      <c r="CA4119" s="134"/>
      <c r="CB4119" s="134" t="s">
        <v>21905</v>
      </c>
      <c r="CE4119" s="134" t="s">
        <v>21905</v>
      </c>
      <c r="CO4119" s="134" t="s">
        <v>21905</v>
      </c>
    </row>
    <row r="4120" spans="1:93" x14ac:dyDescent="0.25">
      <c r="A4120" s="134" t="s">
        <v>14</v>
      </c>
      <c r="B4120" s="134" t="s">
        <v>2147</v>
      </c>
      <c r="C4120" s="134" t="s">
        <v>21909</v>
      </c>
      <c r="D4120" s="35" t="s">
        <v>21909</v>
      </c>
      <c r="E4120" s="200" t="s">
        <v>11127</v>
      </c>
      <c r="F4120" s="200" t="s">
        <v>11128</v>
      </c>
      <c r="G4120" s="200" t="s">
        <v>11129</v>
      </c>
      <c r="H4120" s="226" t="s">
        <v>2152</v>
      </c>
      <c r="K4120" s="133" t="s">
        <v>21910</v>
      </c>
      <c r="L4120" s="133" t="s">
        <v>11131</v>
      </c>
      <c r="N4120" s="133" t="s">
        <v>11132</v>
      </c>
      <c r="O4120" s="134">
        <v>20150818</v>
      </c>
      <c r="P4120" s="134">
        <v>20151115</v>
      </c>
      <c r="Q4120" s="133" t="s">
        <v>21044</v>
      </c>
      <c r="R4120" s="134" t="s">
        <v>14</v>
      </c>
      <c r="S4120" s="134" t="s">
        <v>21909</v>
      </c>
      <c r="T4120" s="58" t="s">
        <v>4886</v>
      </c>
      <c r="U4120" s="58" t="s">
        <v>4887</v>
      </c>
      <c r="V4120" s="58" t="s">
        <v>4888</v>
      </c>
      <c r="W4120" s="235">
        <v>1975</v>
      </c>
      <c r="X4120" s="134" t="s">
        <v>21909</v>
      </c>
      <c r="Y4120" s="35" t="s">
        <v>11127</v>
      </c>
      <c r="Z4120" s="26">
        <f t="shared" si="314"/>
        <v>42.543333333333329</v>
      </c>
      <c r="AA4120" s="27">
        <f t="shared" si="315"/>
        <v>20.083333333333332</v>
      </c>
      <c r="AB4120" s="134" t="str">
        <f t="shared" si="308"/>
        <v>42</v>
      </c>
      <c r="AC4120" s="134" t="str">
        <f t="shared" si="309"/>
        <v>32</v>
      </c>
      <c r="AD4120" s="134" t="str">
        <f t="shared" si="310"/>
        <v>36</v>
      </c>
      <c r="AE4120" s="26" t="s">
        <v>21911</v>
      </c>
      <c r="AF4120" s="134" t="str">
        <f t="shared" si="311"/>
        <v>20</v>
      </c>
      <c r="AG4120" s="134" t="str">
        <f t="shared" si="312"/>
        <v>05</v>
      </c>
      <c r="AH4120" s="134" t="str">
        <f t="shared" si="313"/>
        <v>00</v>
      </c>
      <c r="AI4120" s="27" t="s">
        <v>5224</v>
      </c>
      <c r="AJ4120" s="134">
        <v>110</v>
      </c>
      <c r="AK4120" s="235" t="s">
        <v>4588</v>
      </c>
      <c r="AL4120" s="133">
        <v>11</v>
      </c>
      <c r="AM4120" s="134" t="s">
        <v>8673</v>
      </c>
      <c r="AN4120" s="235">
        <v>11</v>
      </c>
      <c r="AO4120" s="134" t="s">
        <v>21909</v>
      </c>
      <c r="AP4120" s="35" t="s">
        <v>11127</v>
      </c>
      <c r="AR4120" s="133" t="s">
        <v>21910</v>
      </c>
      <c r="AS4120" s="134" t="s">
        <v>4888</v>
      </c>
      <c r="AU4120" s="134">
        <v>110</v>
      </c>
      <c r="AW4120" s="235">
        <v>13</v>
      </c>
      <c r="AX4120" s="133" t="s">
        <v>2160</v>
      </c>
      <c r="AY4120" s="235">
        <v>0</v>
      </c>
      <c r="AZ4120" s="134" t="s">
        <v>11127</v>
      </c>
      <c r="BA4120" s="133" t="s">
        <v>4589</v>
      </c>
      <c r="BB4120" s="235">
        <v>0</v>
      </c>
      <c r="BG4120" s="134" t="s">
        <v>21909</v>
      </c>
      <c r="BR4120" s="134" t="s">
        <v>21909</v>
      </c>
      <c r="BS4120" s="235" t="s">
        <v>21912</v>
      </c>
      <c r="BT4120" s="235">
        <v>12</v>
      </c>
      <c r="BU4120" s="235" t="s">
        <v>20769</v>
      </c>
      <c r="CA4120" s="134"/>
      <c r="CB4120" s="134" t="s">
        <v>21909</v>
      </c>
      <c r="CE4120" s="134" t="s">
        <v>21909</v>
      </c>
      <c r="CO4120" s="134" t="s">
        <v>21909</v>
      </c>
    </row>
    <row r="4121" spans="1:93" x14ac:dyDescent="0.25">
      <c r="A4121" s="134" t="s">
        <v>14</v>
      </c>
      <c r="B4121" s="134" t="s">
        <v>2147</v>
      </c>
      <c r="C4121" s="134" t="s">
        <v>21913</v>
      </c>
      <c r="D4121" s="35" t="s">
        <v>21913</v>
      </c>
      <c r="E4121" s="200" t="s">
        <v>11127</v>
      </c>
      <c r="F4121" s="200" t="s">
        <v>11128</v>
      </c>
      <c r="G4121" s="200" t="s">
        <v>11129</v>
      </c>
      <c r="H4121" s="226" t="s">
        <v>2152</v>
      </c>
      <c r="K4121" s="133" t="s">
        <v>21914</v>
      </c>
      <c r="L4121" s="133" t="s">
        <v>11131</v>
      </c>
      <c r="N4121" s="133" t="s">
        <v>11132</v>
      </c>
      <c r="O4121" s="134">
        <v>20150818</v>
      </c>
      <c r="P4121" s="134">
        <v>20151115</v>
      </c>
      <c r="Q4121" s="133" t="s">
        <v>21044</v>
      </c>
      <c r="R4121" s="134" t="s">
        <v>14</v>
      </c>
      <c r="S4121" s="134" t="s">
        <v>21913</v>
      </c>
      <c r="T4121" s="58" t="s">
        <v>4886</v>
      </c>
      <c r="U4121" s="58" t="s">
        <v>4887</v>
      </c>
      <c r="V4121" s="58" t="s">
        <v>19659</v>
      </c>
      <c r="W4121" s="235">
        <v>1934</v>
      </c>
      <c r="X4121" s="134" t="s">
        <v>21913</v>
      </c>
      <c r="Y4121" s="35" t="s">
        <v>11127</v>
      </c>
      <c r="Z4121" s="26">
        <f t="shared" si="314"/>
        <v>42.472222222222221</v>
      </c>
      <c r="AA4121" s="27">
        <f t="shared" si="315"/>
        <v>20.040555555555557</v>
      </c>
      <c r="AB4121" s="134" t="str">
        <f t="shared" si="308"/>
        <v>42</v>
      </c>
      <c r="AC4121" s="134" t="str">
        <f t="shared" si="309"/>
        <v>28</v>
      </c>
      <c r="AD4121" s="134" t="str">
        <f t="shared" si="310"/>
        <v>20</v>
      </c>
      <c r="AE4121" s="26" t="s">
        <v>21915</v>
      </c>
      <c r="AF4121" s="134" t="str">
        <f t="shared" si="311"/>
        <v>20</v>
      </c>
      <c r="AG4121" s="134" t="str">
        <f t="shared" si="312"/>
        <v>02</v>
      </c>
      <c r="AH4121" s="134" t="str">
        <f t="shared" si="313"/>
        <v>26</v>
      </c>
      <c r="AI4121" s="27" t="s">
        <v>21916</v>
      </c>
      <c r="AJ4121" s="134">
        <v>110</v>
      </c>
      <c r="AK4121" s="235" t="s">
        <v>4588</v>
      </c>
      <c r="AL4121" s="133">
        <v>11</v>
      </c>
      <c r="AM4121" s="134" t="s">
        <v>8673</v>
      </c>
      <c r="AN4121" s="235">
        <v>11</v>
      </c>
      <c r="AO4121" s="134" t="s">
        <v>21913</v>
      </c>
      <c r="AP4121" s="35" t="s">
        <v>11127</v>
      </c>
      <c r="AR4121" s="133" t="s">
        <v>21914</v>
      </c>
      <c r="AS4121" s="134" t="s">
        <v>19659</v>
      </c>
      <c r="AU4121" s="134">
        <v>110</v>
      </c>
      <c r="AW4121" s="235">
        <v>13</v>
      </c>
      <c r="AX4121" s="133" t="s">
        <v>2160</v>
      </c>
      <c r="AY4121" s="235">
        <v>0</v>
      </c>
      <c r="AZ4121" s="134" t="s">
        <v>11127</v>
      </c>
      <c r="BA4121" s="133" t="s">
        <v>4589</v>
      </c>
      <c r="BB4121" s="235">
        <v>0</v>
      </c>
      <c r="BG4121" s="134" t="s">
        <v>21913</v>
      </c>
      <c r="BR4121" s="134" t="s">
        <v>21913</v>
      </c>
      <c r="BS4121" s="235" t="s">
        <v>21912</v>
      </c>
      <c r="BT4121" s="235">
        <v>12</v>
      </c>
      <c r="BU4121" s="235" t="s">
        <v>20769</v>
      </c>
      <c r="CA4121" s="134"/>
      <c r="CB4121" s="134" t="s">
        <v>21913</v>
      </c>
      <c r="CE4121" s="134" t="s">
        <v>21913</v>
      </c>
      <c r="CO4121" s="134" t="s">
        <v>21913</v>
      </c>
    </row>
    <row r="4122" spans="1:93" x14ac:dyDescent="0.25">
      <c r="A4122" s="134" t="s">
        <v>14</v>
      </c>
      <c r="B4122" s="134" t="s">
        <v>2147</v>
      </c>
      <c r="C4122" s="134" t="s">
        <v>21917</v>
      </c>
      <c r="D4122" s="35" t="s">
        <v>21917</v>
      </c>
      <c r="E4122" s="200" t="s">
        <v>11127</v>
      </c>
      <c r="F4122" s="200" t="s">
        <v>11128</v>
      </c>
      <c r="G4122" s="200" t="s">
        <v>11129</v>
      </c>
      <c r="H4122" s="226" t="s">
        <v>2152</v>
      </c>
      <c r="K4122" s="133" t="s">
        <v>21918</v>
      </c>
      <c r="L4122" s="133" t="s">
        <v>11131</v>
      </c>
      <c r="N4122" s="133" t="s">
        <v>11132</v>
      </c>
      <c r="O4122" s="134">
        <v>20150818</v>
      </c>
      <c r="P4122" s="134">
        <v>20151115</v>
      </c>
      <c r="Q4122" s="133" t="s">
        <v>21044</v>
      </c>
      <c r="R4122" s="134" t="s">
        <v>14</v>
      </c>
      <c r="S4122" s="134" t="s">
        <v>21917</v>
      </c>
      <c r="T4122" s="58" t="s">
        <v>4886</v>
      </c>
      <c r="U4122" s="58" t="s">
        <v>4887</v>
      </c>
      <c r="V4122" s="58" t="s">
        <v>19659</v>
      </c>
      <c r="W4122" s="235">
        <v>1928</v>
      </c>
      <c r="X4122" s="134" t="s">
        <v>21917</v>
      </c>
      <c r="Y4122" s="35" t="s">
        <v>11127</v>
      </c>
      <c r="Z4122" s="26">
        <f t="shared" si="314"/>
        <v>42.472500000000004</v>
      </c>
      <c r="AA4122" s="27">
        <f t="shared" si="315"/>
        <v>20.034444444444446</v>
      </c>
      <c r="AB4122" s="134" t="str">
        <f t="shared" si="308"/>
        <v>42</v>
      </c>
      <c r="AC4122" s="134" t="str">
        <f t="shared" si="309"/>
        <v>28</v>
      </c>
      <c r="AD4122" s="134" t="str">
        <f t="shared" si="310"/>
        <v>21</v>
      </c>
      <c r="AE4122" s="26" t="s">
        <v>21919</v>
      </c>
      <c r="AF4122" s="134" t="str">
        <f t="shared" si="311"/>
        <v>20</v>
      </c>
      <c r="AG4122" s="134" t="str">
        <f t="shared" si="312"/>
        <v>02</v>
      </c>
      <c r="AH4122" s="134" t="str">
        <f t="shared" si="313"/>
        <v>04</v>
      </c>
      <c r="AI4122" s="27" t="s">
        <v>21866</v>
      </c>
      <c r="AJ4122" s="134">
        <v>110</v>
      </c>
      <c r="AK4122" s="235" t="s">
        <v>4588</v>
      </c>
      <c r="AL4122" s="133">
        <v>11</v>
      </c>
      <c r="AM4122" s="134" t="s">
        <v>8673</v>
      </c>
      <c r="AN4122" s="235">
        <v>11</v>
      </c>
      <c r="AO4122" s="134" t="s">
        <v>21917</v>
      </c>
      <c r="AP4122" s="35" t="s">
        <v>11127</v>
      </c>
      <c r="AR4122" s="133" t="s">
        <v>21918</v>
      </c>
      <c r="AS4122" s="134" t="s">
        <v>19659</v>
      </c>
      <c r="AU4122" s="134">
        <v>110</v>
      </c>
      <c r="AW4122" s="235">
        <v>13</v>
      </c>
      <c r="AX4122" s="133" t="s">
        <v>2160</v>
      </c>
      <c r="AY4122" s="235">
        <v>0</v>
      </c>
      <c r="AZ4122" s="134" t="s">
        <v>11127</v>
      </c>
      <c r="BA4122" s="133" t="s">
        <v>4589</v>
      </c>
      <c r="BB4122" s="235">
        <v>0</v>
      </c>
      <c r="BG4122" s="134" t="s">
        <v>21917</v>
      </c>
      <c r="BR4122" s="134" t="s">
        <v>21917</v>
      </c>
      <c r="BS4122" s="235" t="s">
        <v>21912</v>
      </c>
      <c r="BT4122" s="235">
        <v>12</v>
      </c>
      <c r="BU4122" s="235" t="s">
        <v>20769</v>
      </c>
      <c r="CA4122" s="134"/>
      <c r="CB4122" s="134" t="s">
        <v>21917</v>
      </c>
      <c r="CE4122" s="134" t="s">
        <v>21917</v>
      </c>
      <c r="CO4122" s="134" t="s">
        <v>21917</v>
      </c>
    </row>
    <row r="4123" spans="1:93" x14ac:dyDescent="0.25">
      <c r="A4123" s="134" t="s">
        <v>14</v>
      </c>
      <c r="B4123" s="134" t="s">
        <v>2147</v>
      </c>
      <c r="C4123" s="134" t="s">
        <v>21920</v>
      </c>
      <c r="D4123" s="35" t="s">
        <v>21920</v>
      </c>
      <c r="E4123" s="200" t="s">
        <v>11127</v>
      </c>
      <c r="F4123" s="200" t="s">
        <v>11128</v>
      </c>
      <c r="G4123" s="200" t="s">
        <v>11129</v>
      </c>
      <c r="H4123" s="226" t="s">
        <v>2152</v>
      </c>
      <c r="K4123" s="133" t="s">
        <v>21921</v>
      </c>
      <c r="L4123" s="133" t="s">
        <v>11131</v>
      </c>
      <c r="N4123" s="133" t="s">
        <v>11132</v>
      </c>
      <c r="O4123" s="134">
        <v>20150818</v>
      </c>
      <c r="P4123" s="134">
        <v>20151115</v>
      </c>
      <c r="Q4123" s="133" t="s">
        <v>21044</v>
      </c>
      <c r="R4123" s="134" t="s">
        <v>14</v>
      </c>
      <c r="S4123" s="134" t="s">
        <v>21920</v>
      </c>
      <c r="T4123" s="58" t="s">
        <v>4886</v>
      </c>
      <c r="U4123" s="58" t="s">
        <v>4887</v>
      </c>
      <c r="V4123" s="58" t="s">
        <v>19659</v>
      </c>
      <c r="W4123" s="235">
        <v>2065</v>
      </c>
      <c r="X4123" s="134" t="s">
        <v>21920</v>
      </c>
      <c r="Y4123" s="35" t="s">
        <v>11127</v>
      </c>
      <c r="Z4123" s="26">
        <f t="shared" si="314"/>
        <v>42.480833333333337</v>
      </c>
      <c r="AA4123" s="27">
        <f t="shared" si="315"/>
        <v>20.008611111111112</v>
      </c>
      <c r="AB4123" s="134" t="str">
        <f t="shared" si="308"/>
        <v>42</v>
      </c>
      <c r="AC4123" s="134" t="str">
        <f t="shared" si="309"/>
        <v>28</v>
      </c>
      <c r="AD4123" s="134" t="str">
        <f t="shared" si="310"/>
        <v>51</v>
      </c>
      <c r="AE4123" s="26" t="s">
        <v>21922</v>
      </c>
      <c r="AF4123" s="134" t="str">
        <f t="shared" si="311"/>
        <v>20</v>
      </c>
      <c r="AG4123" s="134" t="str">
        <f t="shared" si="312"/>
        <v>00</v>
      </c>
      <c r="AH4123" s="134" t="str">
        <f t="shared" si="313"/>
        <v>31</v>
      </c>
      <c r="AI4123" s="27" t="s">
        <v>21923</v>
      </c>
      <c r="AJ4123" s="134">
        <v>110</v>
      </c>
      <c r="AK4123" s="235" t="s">
        <v>4588</v>
      </c>
      <c r="AL4123" s="133">
        <v>11</v>
      </c>
      <c r="AM4123" s="134" t="s">
        <v>8673</v>
      </c>
      <c r="AN4123" s="235">
        <v>11</v>
      </c>
      <c r="AO4123" s="134" t="s">
        <v>21920</v>
      </c>
      <c r="AP4123" s="35" t="s">
        <v>11127</v>
      </c>
      <c r="AR4123" s="133" t="s">
        <v>21921</v>
      </c>
      <c r="AS4123" s="134" t="s">
        <v>19659</v>
      </c>
      <c r="AU4123" s="134">
        <v>110</v>
      </c>
      <c r="AW4123" s="235">
        <v>13</v>
      </c>
      <c r="AX4123" s="133" t="s">
        <v>2160</v>
      </c>
      <c r="AY4123" s="235">
        <v>0</v>
      </c>
      <c r="AZ4123" s="134" t="s">
        <v>11127</v>
      </c>
      <c r="BA4123" s="133" t="s">
        <v>4589</v>
      </c>
      <c r="BB4123" s="235">
        <v>0</v>
      </c>
      <c r="BG4123" s="134" t="s">
        <v>21920</v>
      </c>
      <c r="BR4123" s="134" t="s">
        <v>21920</v>
      </c>
      <c r="BS4123" s="235" t="s">
        <v>21912</v>
      </c>
      <c r="BT4123" s="235">
        <v>12</v>
      </c>
      <c r="BU4123" s="235" t="s">
        <v>20769</v>
      </c>
      <c r="CA4123" s="134"/>
      <c r="CB4123" s="134" t="s">
        <v>21920</v>
      </c>
      <c r="CE4123" s="134" t="s">
        <v>21920</v>
      </c>
      <c r="CO4123" s="134" t="s">
        <v>21920</v>
      </c>
    </row>
    <row r="4124" spans="1:93" x14ac:dyDescent="0.25">
      <c r="A4124" s="134" t="s">
        <v>14</v>
      </c>
      <c r="B4124" s="134" t="s">
        <v>2147</v>
      </c>
      <c r="C4124" s="134" t="s">
        <v>21924</v>
      </c>
      <c r="D4124" s="35" t="s">
        <v>21924</v>
      </c>
      <c r="E4124" s="200" t="s">
        <v>11127</v>
      </c>
      <c r="F4124" s="200" t="s">
        <v>11128</v>
      </c>
      <c r="G4124" s="200" t="s">
        <v>11129</v>
      </c>
      <c r="H4124" s="226" t="s">
        <v>2152</v>
      </c>
      <c r="K4124" s="133" t="s">
        <v>21925</v>
      </c>
      <c r="L4124" s="133" t="s">
        <v>11131</v>
      </c>
      <c r="N4124" s="133" t="s">
        <v>11132</v>
      </c>
      <c r="O4124" s="134">
        <v>20150818</v>
      </c>
      <c r="P4124" s="134">
        <v>20151115</v>
      </c>
      <c r="Q4124" s="133" t="s">
        <v>21044</v>
      </c>
      <c r="R4124" s="134" t="s">
        <v>14</v>
      </c>
      <c r="S4124" s="134" t="s">
        <v>21924</v>
      </c>
      <c r="T4124" s="58" t="s">
        <v>4886</v>
      </c>
      <c r="U4124" s="58" t="s">
        <v>4887</v>
      </c>
      <c r="V4124" s="58" t="s">
        <v>19659</v>
      </c>
      <c r="W4124" s="235">
        <v>1909</v>
      </c>
      <c r="X4124" s="134" t="s">
        <v>21924</v>
      </c>
      <c r="Y4124" s="35" t="s">
        <v>11127</v>
      </c>
      <c r="Z4124" s="26">
        <f t="shared" si="314"/>
        <v>42.479444444444447</v>
      </c>
      <c r="AA4124" s="27">
        <f t="shared" si="315"/>
        <v>19.999722222222225</v>
      </c>
      <c r="AB4124" s="134" t="str">
        <f t="shared" si="308"/>
        <v>42</v>
      </c>
      <c r="AC4124" s="134" t="str">
        <f t="shared" si="309"/>
        <v>28</v>
      </c>
      <c r="AD4124" s="134" t="str">
        <f t="shared" si="310"/>
        <v>46</v>
      </c>
      <c r="AE4124" s="26" t="s">
        <v>21926</v>
      </c>
      <c r="AF4124" s="134" t="str">
        <f t="shared" si="311"/>
        <v>19</v>
      </c>
      <c r="AG4124" s="134" t="str">
        <f t="shared" si="312"/>
        <v>59</v>
      </c>
      <c r="AH4124" s="134" t="str">
        <f t="shared" si="313"/>
        <v>59</v>
      </c>
      <c r="AI4124" s="27" t="s">
        <v>21927</v>
      </c>
      <c r="AJ4124" s="134">
        <v>110</v>
      </c>
      <c r="AK4124" s="235" t="s">
        <v>4588</v>
      </c>
      <c r="AL4124" s="133">
        <v>11</v>
      </c>
      <c r="AM4124" s="134" t="s">
        <v>8673</v>
      </c>
      <c r="AN4124" s="235">
        <v>11</v>
      </c>
      <c r="AO4124" s="134" t="s">
        <v>21924</v>
      </c>
      <c r="AP4124" s="35" t="s">
        <v>11127</v>
      </c>
      <c r="AR4124" s="133" t="s">
        <v>21925</v>
      </c>
      <c r="AS4124" s="134" t="s">
        <v>19659</v>
      </c>
      <c r="AU4124" s="134">
        <v>110</v>
      </c>
      <c r="AW4124" s="235">
        <v>13</v>
      </c>
      <c r="AX4124" s="133" t="s">
        <v>2160</v>
      </c>
      <c r="AY4124" s="235">
        <v>0</v>
      </c>
      <c r="AZ4124" s="134" t="s">
        <v>11127</v>
      </c>
      <c r="BA4124" s="133" t="s">
        <v>4589</v>
      </c>
      <c r="BB4124" s="235">
        <v>0</v>
      </c>
      <c r="BG4124" s="134" t="s">
        <v>21924</v>
      </c>
      <c r="BR4124" s="134" t="s">
        <v>21924</v>
      </c>
      <c r="BS4124" s="235" t="s">
        <v>21912</v>
      </c>
      <c r="BT4124" s="235">
        <v>12</v>
      </c>
      <c r="BU4124" s="235" t="s">
        <v>20769</v>
      </c>
      <c r="CA4124" s="134"/>
      <c r="CB4124" s="134" t="s">
        <v>21924</v>
      </c>
      <c r="CE4124" s="134" t="s">
        <v>21924</v>
      </c>
      <c r="CO4124" s="134" t="s">
        <v>21924</v>
      </c>
    </row>
    <row r="4125" spans="1:93" x14ac:dyDescent="0.25">
      <c r="A4125" s="134" t="s">
        <v>14</v>
      </c>
      <c r="B4125" s="134" t="s">
        <v>2147</v>
      </c>
      <c r="C4125" s="134" t="s">
        <v>21928</v>
      </c>
      <c r="D4125" s="35" t="s">
        <v>21928</v>
      </c>
      <c r="E4125" s="200" t="s">
        <v>11127</v>
      </c>
      <c r="F4125" s="200" t="s">
        <v>11128</v>
      </c>
      <c r="G4125" s="200" t="s">
        <v>11129</v>
      </c>
      <c r="H4125" s="226" t="s">
        <v>2152</v>
      </c>
      <c r="K4125" s="133" t="s">
        <v>21929</v>
      </c>
      <c r="L4125" s="133" t="s">
        <v>11131</v>
      </c>
      <c r="N4125" s="133" t="s">
        <v>11132</v>
      </c>
      <c r="O4125" s="134">
        <v>20150818</v>
      </c>
      <c r="P4125" s="134">
        <v>20151115</v>
      </c>
      <c r="Q4125" s="133" t="s">
        <v>21044</v>
      </c>
      <c r="R4125" s="134" t="s">
        <v>14</v>
      </c>
      <c r="S4125" s="134" t="s">
        <v>21928</v>
      </c>
      <c r="T4125" s="58" t="s">
        <v>4886</v>
      </c>
      <c r="U4125" s="58" t="s">
        <v>4887</v>
      </c>
      <c r="V4125" s="58" t="s">
        <v>19659</v>
      </c>
      <c r="W4125" s="235">
        <v>2039</v>
      </c>
      <c r="X4125" s="134" t="s">
        <v>21928</v>
      </c>
      <c r="Y4125" s="35" t="s">
        <v>11127</v>
      </c>
      <c r="Z4125" s="26">
        <f t="shared" si="314"/>
        <v>42.505833333333335</v>
      </c>
      <c r="AA4125" s="27">
        <f t="shared" si="315"/>
        <v>20.010833333333334</v>
      </c>
      <c r="AB4125" s="134" t="str">
        <f t="shared" si="308"/>
        <v>42</v>
      </c>
      <c r="AC4125" s="134" t="str">
        <f t="shared" si="309"/>
        <v>30</v>
      </c>
      <c r="AD4125" s="134" t="str">
        <f t="shared" si="310"/>
        <v>21</v>
      </c>
      <c r="AE4125" s="26" t="s">
        <v>20492</v>
      </c>
      <c r="AF4125" s="134" t="str">
        <f t="shared" si="311"/>
        <v>20</v>
      </c>
      <c r="AG4125" s="134" t="str">
        <f t="shared" si="312"/>
        <v>00</v>
      </c>
      <c r="AH4125" s="134" t="str">
        <f t="shared" si="313"/>
        <v>39</v>
      </c>
      <c r="AI4125" s="27" t="s">
        <v>20493</v>
      </c>
      <c r="AJ4125" s="134">
        <v>110</v>
      </c>
      <c r="AK4125" s="235" t="s">
        <v>4588</v>
      </c>
      <c r="AL4125" s="133">
        <v>11</v>
      </c>
      <c r="AM4125" s="134" t="s">
        <v>8673</v>
      </c>
      <c r="AN4125" s="235">
        <v>11</v>
      </c>
      <c r="AO4125" s="134" t="s">
        <v>21928</v>
      </c>
      <c r="AP4125" s="35" t="s">
        <v>11127</v>
      </c>
      <c r="AR4125" s="133" t="s">
        <v>21929</v>
      </c>
      <c r="AS4125" s="134" t="s">
        <v>19659</v>
      </c>
      <c r="AU4125" s="134">
        <v>110</v>
      </c>
      <c r="AW4125" s="235">
        <v>13</v>
      </c>
      <c r="AX4125" s="133" t="s">
        <v>2160</v>
      </c>
      <c r="AY4125" s="235">
        <v>0</v>
      </c>
      <c r="AZ4125" s="134" t="s">
        <v>11127</v>
      </c>
      <c r="BA4125" s="133" t="s">
        <v>4589</v>
      </c>
      <c r="BB4125" s="235">
        <v>0</v>
      </c>
      <c r="BG4125" s="134" t="s">
        <v>21928</v>
      </c>
      <c r="BR4125" s="134" t="s">
        <v>21928</v>
      </c>
      <c r="BS4125" s="235" t="s">
        <v>21912</v>
      </c>
      <c r="BT4125" s="235">
        <v>12</v>
      </c>
      <c r="BU4125" s="235" t="s">
        <v>20769</v>
      </c>
      <c r="CA4125" s="134"/>
      <c r="CB4125" s="134" t="s">
        <v>21928</v>
      </c>
      <c r="CE4125" s="134" t="s">
        <v>21928</v>
      </c>
      <c r="CO4125" s="134" t="s">
        <v>21928</v>
      </c>
    </row>
    <row r="4126" spans="1:93" x14ac:dyDescent="0.25">
      <c r="A4126" s="134" t="s">
        <v>14</v>
      </c>
      <c r="B4126" s="134" t="s">
        <v>2147</v>
      </c>
      <c r="C4126" s="134" t="s">
        <v>21930</v>
      </c>
      <c r="D4126" s="35" t="s">
        <v>21930</v>
      </c>
      <c r="E4126" s="200" t="s">
        <v>11127</v>
      </c>
      <c r="F4126" s="200" t="s">
        <v>11128</v>
      </c>
      <c r="G4126" s="200" t="s">
        <v>11129</v>
      </c>
      <c r="H4126" s="226" t="s">
        <v>2152</v>
      </c>
      <c r="K4126" s="133" t="s">
        <v>21931</v>
      </c>
      <c r="L4126" s="133" t="s">
        <v>11131</v>
      </c>
      <c r="N4126" s="133" t="s">
        <v>11132</v>
      </c>
      <c r="O4126" s="134">
        <v>20150818</v>
      </c>
      <c r="P4126" s="134">
        <v>20151115</v>
      </c>
      <c r="Q4126" s="133" t="s">
        <v>21044</v>
      </c>
      <c r="R4126" s="134" t="s">
        <v>14</v>
      </c>
      <c r="S4126" s="134" t="s">
        <v>21930</v>
      </c>
      <c r="T4126" s="58" t="s">
        <v>4886</v>
      </c>
      <c r="U4126" s="58" t="s">
        <v>4887</v>
      </c>
      <c r="V4126" s="58" t="s">
        <v>19659</v>
      </c>
      <c r="W4126" s="235">
        <v>1699</v>
      </c>
      <c r="X4126" s="134" t="s">
        <v>21930</v>
      </c>
      <c r="Y4126" s="35" t="s">
        <v>11127</v>
      </c>
      <c r="Z4126" s="26">
        <f t="shared" si="314"/>
        <v>42.502222222222223</v>
      </c>
      <c r="AA4126" s="27">
        <f t="shared" si="315"/>
        <v>19.996111111111112</v>
      </c>
      <c r="AB4126" s="134" t="str">
        <f t="shared" si="308"/>
        <v>42</v>
      </c>
      <c r="AC4126" s="134" t="str">
        <f t="shared" si="309"/>
        <v>30</v>
      </c>
      <c r="AD4126" s="134" t="str">
        <f t="shared" si="310"/>
        <v>08</v>
      </c>
      <c r="AE4126" s="26" t="s">
        <v>21932</v>
      </c>
      <c r="AF4126" s="134" t="str">
        <f t="shared" si="311"/>
        <v>19</v>
      </c>
      <c r="AG4126" s="134" t="str">
        <f t="shared" si="312"/>
        <v>59</v>
      </c>
      <c r="AH4126" s="134" t="str">
        <f t="shared" si="313"/>
        <v>46</v>
      </c>
      <c r="AI4126" s="27" t="s">
        <v>19283</v>
      </c>
      <c r="AJ4126" s="134">
        <v>110</v>
      </c>
      <c r="AK4126" s="235" t="s">
        <v>4588</v>
      </c>
      <c r="AL4126" s="133">
        <v>11</v>
      </c>
      <c r="AM4126" s="134" t="s">
        <v>8673</v>
      </c>
      <c r="AN4126" s="235">
        <v>11</v>
      </c>
      <c r="AO4126" s="134" t="s">
        <v>21930</v>
      </c>
      <c r="AP4126" s="35" t="s">
        <v>11127</v>
      </c>
      <c r="AR4126" s="133" t="s">
        <v>21931</v>
      </c>
      <c r="AS4126" s="134" t="s">
        <v>19659</v>
      </c>
      <c r="AU4126" s="134">
        <v>110</v>
      </c>
      <c r="AW4126" s="235">
        <v>13</v>
      </c>
      <c r="AX4126" s="133" t="s">
        <v>2160</v>
      </c>
      <c r="AY4126" s="235">
        <v>0</v>
      </c>
      <c r="AZ4126" s="134" t="s">
        <v>11127</v>
      </c>
      <c r="BA4126" s="133" t="s">
        <v>4589</v>
      </c>
      <c r="BB4126" s="235">
        <v>0</v>
      </c>
      <c r="BG4126" s="134" t="s">
        <v>21930</v>
      </c>
      <c r="BR4126" s="134" t="s">
        <v>21930</v>
      </c>
      <c r="BS4126" s="235" t="s">
        <v>21912</v>
      </c>
      <c r="BT4126" s="235">
        <v>12</v>
      </c>
      <c r="BU4126" s="235" t="s">
        <v>20769</v>
      </c>
      <c r="CA4126" s="134"/>
      <c r="CB4126" s="134" t="s">
        <v>21930</v>
      </c>
      <c r="CE4126" s="134" t="s">
        <v>21930</v>
      </c>
      <c r="CO4126" s="134" t="s">
        <v>21930</v>
      </c>
    </row>
    <row r="4127" spans="1:93" x14ac:dyDescent="0.25">
      <c r="A4127" s="134" t="s">
        <v>14</v>
      </c>
      <c r="B4127" s="134" t="s">
        <v>2147</v>
      </c>
      <c r="C4127" s="134" t="s">
        <v>21933</v>
      </c>
      <c r="D4127" s="35" t="s">
        <v>21933</v>
      </c>
      <c r="E4127" s="200" t="s">
        <v>11127</v>
      </c>
      <c r="F4127" s="200" t="s">
        <v>11128</v>
      </c>
      <c r="G4127" s="200" t="s">
        <v>11129</v>
      </c>
      <c r="H4127" s="226" t="s">
        <v>2152</v>
      </c>
      <c r="K4127" s="133" t="s">
        <v>21934</v>
      </c>
      <c r="L4127" s="133" t="s">
        <v>11131</v>
      </c>
      <c r="N4127" s="133" t="s">
        <v>11132</v>
      </c>
      <c r="O4127" s="134">
        <v>20150818</v>
      </c>
      <c r="P4127" s="134">
        <v>20151115</v>
      </c>
      <c r="Q4127" s="133" t="s">
        <v>21044</v>
      </c>
      <c r="R4127" s="134" t="s">
        <v>14</v>
      </c>
      <c r="S4127" s="134" t="s">
        <v>21933</v>
      </c>
      <c r="T4127" s="58" t="s">
        <v>4886</v>
      </c>
      <c r="U4127" s="58" t="s">
        <v>4887</v>
      </c>
      <c r="V4127" s="58" t="s">
        <v>19659</v>
      </c>
      <c r="W4127" s="235">
        <v>1671</v>
      </c>
      <c r="X4127" s="134" t="s">
        <v>21933</v>
      </c>
      <c r="Y4127" s="35" t="s">
        <v>11127</v>
      </c>
      <c r="Z4127" s="26">
        <f t="shared" si="314"/>
        <v>42.50472222222222</v>
      </c>
      <c r="AA4127" s="27">
        <f t="shared" si="315"/>
        <v>19.99527777777778</v>
      </c>
      <c r="AB4127" s="134" t="str">
        <f t="shared" si="308"/>
        <v>42</v>
      </c>
      <c r="AC4127" s="134" t="str">
        <f t="shared" si="309"/>
        <v>30</v>
      </c>
      <c r="AD4127" s="134" t="str">
        <f t="shared" si="310"/>
        <v>17</v>
      </c>
      <c r="AE4127" s="26" t="s">
        <v>20485</v>
      </c>
      <c r="AF4127" s="134" t="str">
        <f t="shared" si="311"/>
        <v>19</v>
      </c>
      <c r="AG4127" s="134" t="str">
        <f t="shared" si="312"/>
        <v>59</v>
      </c>
      <c r="AH4127" s="134" t="str">
        <f t="shared" si="313"/>
        <v>43</v>
      </c>
      <c r="AI4127" s="27" t="s">
        <v>21935</v>
      </c>
      <c r="AJ4127" s="134">
        <v>110</v>
      </c>
      <c r="AK4127" s="235" t="s">
        <v>4588</v>
      </c>
      <c r="AL4127" s="133">
        <v>11</v>
      </c>
      <c r="AM4127" s="134" t="s">
        <v>8673</v>
      </c>
      <c r="AN4127" s="235">
        <v>11</v>
      </c>
      <c r="AO4127" s="134" t="s">
        <v>21933</v>
      </c>
      <c r="AP4127" s="35" t="s">
        <v>11127</v>
      </c>
      <c r="AR4127" s="133" t="s">
        <v>21934</v>
      </c>
      <c r="AS4127" s="134" t="s">
        <v>19659</v>
      </c>
      <c r="AU4127" s="134">
        <v>110</v>
      </c>
      <c r="AW4127" s="235">
        <v>13</v>
      </c>
      <c r="AX4127" s="133" t="s">
        <v>2160</v>
      </c>
      <c r="AY4127" s="235">
        <v>0</v>
      </c>
      <c r="AZ4127" s="134" t="s">
        <v>11127</v>
      </c>
      <c r="BA4127" s="133" t="s">
        <v>4589</v>
      </c>
      <c r="BB4127" s="235">
        <v>0</v>
      </c>
      <c r="BG4127" s="134" t="s">
        <v>21933</v>
      </c>
      <c r="BR4127" s="134" t="s">
        <v>21933</v>
      </c>
      <c r="BS4127" s="235" t="s">
        <v>21912</v>
      </c>
      <c r="BT4127" s="235">
        <v>12</v>
      </c>
      <c r="BU4127" s="235" t="s">
        <v>20769</v>
      </c>
      <c r="CA4127" s="134"/>
      <c r="CB4127" s="134" t="s">
        <v>21933</v>
      </c>
      <c r="CE4127" s="134" t="s">
        <v>21933</v>
      </c>
      <c r="CO4127" s="134" t="s">
        <v>21933</v>
      </c>
    </row>
    <row r="4128" spans="1:93" x14ac:dyDescent="0.25">
      <c r="A4128" s="134" t="s">
        <v>14</v>
      </c>
      <c r="B4128" s="134" t="s">
        <v>2147</v>
      </c>
      <c r="C4128" s="134" t="s">
        <v>21936</v>
      </c>
      <c r="D4128" s="23" t="s">
        <v>21936</v>
      </c>
      <c r="E4128" s="193" t="s">
        <v>127</v>
      </c>
      <c r="F4128" s="201" t="s">
        <v>4705</v>
      </c>
      <c r="G4128" s="201" t="s">
        <v>4706</v>
      </c>
      <c r="H4128" s="226" t="s">
        <v>2152</v>
      </c>
      <c r="K4128" s="53" t="s">
        <v>21937</v>
      </c>
      <c r="L4128" s="134" t="s">
        <v>7613</v>
      </c>
      <c r="M4128" s="133" t="s">
        <v>21938</v>
      </c>
      <c r="N4128" s="133" t="s">
        <v>4709</v>
      </c>
      <c r="O4128" s="134">
        <v>20151221</v>
      </c>
      <c r="P4128" s="134">
        <v>20160202</v>
      </c>
      <c r="Q4128" s="133" t="s">
        <v>21939</v>
      </c>
      <c r="R4128" s="134" t="s">
        <v>14</v>
      </c>
      <c r="S4128" s="134" t="s">
        <v>21936</v>
      </c>
      <c r="T4128" s="58" t="s">
        <v>4744</v>
      </c>
      <c r="U4128" s="58" t="s">
        <v>4860</v>
      </c>
      <c r="V4128" s="58" t="s">
        <v>11632</v>
      </c>
      <c r="W4128" s="235">
        <v>602</v>
      </c>
      <c r="X4128" s="134" t="s">
        <v>21936</v>
      </c>
      <c r="Y4128" s="216" t="s">
        <v>127</v>
      </c>
      <c r="Z4128" s="26">
        <f t="shared" si="314"/>
        <v>42.192499999999995</v>
      </c>
      <c r="AA4128" s="27">
        <f t="shared" si="315"/>
        <v>20.15583333333333</v>
      </c>
      <c r="AB4128" s="134" t="str">
        <f t="shared" si="308"/>
        <v>42</v>
      </c>
      <c r="AC4128" s="134" t="str">
        <f t="shared" si="309"/>
        <v>11</v>
      </c>
      <c r="AD4128" s="134" t="str">
        <f t="shared" si="310"/>
        <v>33</v>
      </c>
      <c r="AE4128" s="26" t="s">
        <v>21940</v>
      </c>
      <c r="AF4128" s="134" t="str">
        <f t="shared" si="311"/>
        <v>20</v>
      </c>
      <c r="AG4128" s="134" t="str">
        <f t="shared" si="312"/>
        <v>09</v>
      </c>
      <c r="AH4128" s="134" t="str">
        <f t="shared" si="313"/>
        <v>21</v>
      </c>
      <c r="AI4128" s="27" t="s">
        <v>11366</v>
      </c>
      <c r="AJ4128" s="134">
        <v>300</v>
      </c>
      <c r="AK4128" s="235" t="s">
        <v>4717</v>
      </c>
      <c r="AL4128" s="133">
        <v>20</v>
      </c>
      <c r="AM4128" s="134" t="s">
        <v>2371</v>
      </c>
      <c r="AN4128" s="235">
        <v>20</v>
      </c>
      <c r="AO4128" s="134" t="s">
        <v>21936</v>
      </c>
      <c r="AP4128" s="30" t="s">
        <v>127</v>
      </c>
      <c r="AQ4128" s="53" t="s">
        <v>21938</v>
      </c>
      <c r="AR4128" s="53" t="s">
        <v>21937</v>
      </c>
      <c r="AS4128" s="30" t="s">
        <v>11632</v>
      </c>
      <c r="AU4128" s="134">
        <v>300</v>
      </c>
      <c r="AW4128" s="235">
        <v>13</v>
      </c>
      <c r="AX4128" s="133" t="s">
        <v>2160</v>
      </c>
      <c r="AY4128" s="235">
        <v>1</v>
      </c>
      <c r="AZ4128" s="134" t="s">
        <v>127</v>
      </c>
      <c r="BA4128" s="133" t="s">
        <v>2161</v>
      </c>
      <c r="BB4128" s="235">
        <v>0</v>
      </c>
      <c r="BG4128" s="134" t="s">
        <v>21936</v>
      </c>
      <c r="BP4128" s="134" t="s">
        <v>21938</v>
      </c>
      <c r="BQ4128" s="134" t="s">
        <v>21938</v>
      </c>
      <c r="BR4128" s="134" t="s">
        <v>21936</v>
      </c>
      <c r="BS4128" s="235" t="s">
        <v>21941</v>
      </c>
      <c r="BT4128" s="235">
        <v>12</v>
      </c>
      <c r="BU4128" s="235" t="s">
        <v>21942</v>
      </c>
      <c r="CB4128" s="134" t="s">
        <v>21936</v>
      </c>
      <c r="CE4128" s="134" t="s">
        <v>21936</v>
      </c>
      <c r="CO4128" s="134" t="s">
        <v>21936</v>
      </c>
    </row>
    <row r="4129" spans="1:93" x14ac:dyDescent="0.25">
      <c r="A4129" s="134" t="s">
        <v>14</v>
      </c>
      <c r="B4129" s="134" t="s">
        <v>2147</v>
      </c>
      <c r="C4129" s="134" t="s">
        <v>21943</v>
      </c>
      <c r="D4129" s="32" t="s">
        <v>21943</v>
      </c>
      <c r="E4129" s="57" t="s">
        <v>82</v>
      </c>
      <c r="F4129" s="57" t="s">
        <v>8149</v>
      </c>
      <c r="G4129" s="57" t="s">
        <v>8150</v>
      </c>
      <c r="H4129" s="226" t="s">
        <v>2152</v>
      </c>
      <c r="K4129" s="53" t="s">
        <v>21944</v>
      </c>
      <c r="L4129" s="133" t="s">
        <v>94</v>
      </c>
      <c r="M4129" s="133" t="s">
        <v>21945</v>
      </c>
      <c r="N4129" s="133" t="s">
        <v>20514</v>
      </c>
      <c r="O4129" s="134">
        <v>20160202</v>
      </c>
      <c r="P4129" s="134">
        <v>20160202</v>
      </c>
      <c r="Q4129" s="133" t="s">
        <v>21939</v>
      </c>
      <c r="R4129" s="134" t="s">
        <v>14</v>
      </c>
      <c r="S4129" s="134" t="s">
        <v>21943</v>
      </c>
      <c r="T4129" s="58" t="s">
        <v>4744</v>
      </c>
      <c r="U4129" s="58" t="s">
        <v>4860</v>
      </c>
      <c r="V4129" s="58" t="s">
        <v>21859</v>
      </c>
      <c r="W4129" s="235">
        <v>842</v>
      </c>
      <c r="X4129" s="134" t="s">
        <v>21943</v>
      </c>
      <c r="Y4129" s="49" t="s">
        <v>82</v>
      </c>
      <c r="Z4129" s="26">
        <f t="shared" si="314"/>
        <v>42.187222222222218</v>
      </c>
      <c r="AA4129" s="27">
        <f t="shared" si="315"/>
        <v>20.010833333333334</v>
      </c>
      <c r="AB4129" s="134" t="str">
        <f t="shared" si="308"/>
        <v>42</v>
      </c>
      <c r="AC4129" s="134" t="str">
        <f t="shared" si="309"/>
        <v>11</v>
      </c>
      <c r="AD4129" s="134" t="str">
        <f t="shared" si="310"/>
        <v>14</v>
      </c>
      <c r="AE4129" s="26" t="s">
        <v>21946</v>
      </c>
      <c r="AF4129" s="134" t="str">
        <f t="shared" si="311"/>
        <v>20</v>
      </c>
      <c r="AG4129" s="134" t="str">
        <f t="shared" si="312"/>
        <v>00</v>
      </c>
      <c r="AH4129" s="134" t="str">
        <f t="shared" si="313"/>
        <v>39</v>
      </c>
      <c r="AI4129" s="27" t="s">
        <v>20493</v>
      </c>
      <c r="AJ4129" s="134">
        <v>300</v>
      </c>
      <c r="AK4129" s="235" t="s">
        <v>4717</v>
      </c>
      <c r="AL4129" s="133">
        <v>20</v>
      </c>
      <c r="AM4129" s="134" t="s">
        <v>2371</v>
      </c>
      <c r="AN4129" s="235">
        <v>20</v>
      </c>
      <c r="AO4129" s="134" t="s">
        <v>21943</v>
      </c>
      <c r="AP4129" s="53" t="s">
        <v>82</v>
      </c>
      <c r="AQ4129" s="53" t="s">
        <v>21945</v>
      </c>
      <c r="AR4129" s="53" t="s">
        <v>21944</v>
      </c>
      <c r="AS4129" s="30" t="s">
        <v>21859</v>
      </c>
      <c r="AU4129" s="134">
        <v>300</v>
      </c>
      <c r="AW4129" s="235">
        <v>13</v>
      </c>
      <c r="AX4129" s="133" t="s">
        <v>2160</v>
      </c>
      <c r="AY4129" s="235">
        <v>1</v>
      </c>
      <c r="AZ4129" s="134" t="s">
        <v>82</v>
      </c>
      <c r="BA4129" s="133" t="s">
        <v>2161</v>
      </c>
      <c r="BB4129" s="235">
        <v>0</v>
      </c>
      <c r="BG4129" s="134" t="s">
        <v>21943</v>
      </c>
      <c r="BP4129" s="134" t="s">
        <v>21945</v>
      </c>
      <c r="BQ4129" s="134" t="s">
        <v>21945</v>
      </c>
      <c r="BR4129" s="134" t="s">
        <v>21943</v>
      </c>
      <c r="BS4129" s="235" t="s">
        <v>21941</v>
      </c>
      <c r="BT4129" s="235">
        <v>12</v>
      </c>
      <c r="BU4129" s="235" t="s">
        <v>21942</v>
      </c>
      <c r="CB4129" s="134" t="s">
        <v>21943</v>
      </c>
      <c r="CE4129" s="134" t="s">
        <v>21943</v>
      </c>
      <c r="CO4129" s="134" t="s">
        <v>21943</v>
      </c>
    </row>
    <row r="4130" spans="1:93" x14ac:dyDescent="0.25">
      <c r="A4130" s="134" t="s">
        <v>14</v>
      </c>
      <c r="B4130" s="134" t="s">
        <v>2147</v>
      </c>
      <c r="C4130" s="134" t="s">
        <v>21947</v>
      </c>
      <c r="D4130" s="32" t="s">
        <v>21947</v>
      </c>
      <c r="E4130" s="57" t="s">
        <v>82</v>
      </c>
      <c r="F4130" s="57" t="s">
        <v>8149</v>
      </c>
      <c r="G4130" s="57" t="s">
        <v>8150</v>
      </c>
      <c r="H4130" s="226" t="s">
        <v>2152</v>
      </c>
      <c r="K4130" s="53" t="s">
        <v>21948</v>
      </c>
      <c r="L4130" s="133" t="s">
        <v>94</v>
      </c>
      <c r="M4130" s="133" t="s">
        <v>21949</v>
      </c>
      <c r="N4130" s="133" t="s">
        <v>20514</v>
      </c>
      <c r="O4130" s="134">
        <v>20160202</v>
      </c>
      <c r="P4130" s="134">
        <v>20160202</v>
      </c>
      <c r="Q4130" s="133" t="s">
        <v>21939</v>
      </c>
      <c r="R4130" s="134" t="s">
        <v>14</v>
      </c>
      <c r="S4130" s="134" t="s">
        <v>21947</v>
      </c>
      <c r="T4130" s="58" t="s">
        <v>4744</v>
      </c>
      <c r="U4130" s="58" t="s">
        <v>4860</v>
      </c>
      <c r="V4130" s="58" t="s">
        <v>21950</v>
      </c>
      <c r="W4130" s="235">
        <v>681</v>
      </c>
      <c r="X4130" s="134" t="s">
        <v>21947</v>
      </c>
      <c r="Y4130" s="49" t="s">
        <v>82</v>
      </c>
      <c r="Z4130" s="26">
        <f t="shared" si="314"/>
        <v>42.099166666666669</v>
      </c>
      <c r="AA4130" s="27">
        <f t="shared" si="315"/>
        <v>20.051666666666666</v>
      </c>
      <c r="AB4130" s="134" t="str">
        <f t="shared" si="308"/>
        <v>42</v>
      </c>
      <c r="AC4130" s="134" t="str">
        <f t="shared" si="309"/>
        <v>05</v>
      </c>
      <c r="AD4130" s="134" t="str">
        <f t="shared" si="310"/>
        <v>57</v>
      </c>
      <c r="AE4130" s="26" t="s">
        <v>21951</v>
      </c>
      <c r="AF4130" s="134" t="str">
        <f t="shared" si="311"/>
        <v>20</v>
      </c>
      <c r="AG4130" s="134" t="str">
        <f t="shared" si="312"/>
        <v>03</v>
      </c>
      <c r="AH4130" s="134" t="str">
        <f t="shared" si="313"/>
        <v>06</v>
      </c>
      <c r="AI4130" s="27" t="s">
        <v>21952</v>
      </c>
      <c r="AJ4130" s="134">
        <v>300</v>
      </c>
      <c r="AK4130" s="235" t="s">
        <v>4717</v>
      </c>
      <c r="AL4130" s="133">
        <v>20</v>
      </c>
      <c r="AM4130" s="134" t="s">
        <v>2371</v>
      </c>
      <c r="AN4130" s="235">
        <v>20</v>
      </c>
      <c r="AO4130" s="134" t="s">
        <v>21947</v>
      </c>
      <c r="AP4130" s="53" t="s">
        <v>82</v>
      </c>
      <c r="AQ4130" s="53" t="s">
        <v>21949</v>
      </c>
      <c r="AR4130" s="53" t="s">
        <v>21948</v>
      </c>
      <c r="AS4130" s="30" t="s">
        <v>21950</v>
      </c>
      <c r="AU4130" s="134">
        <v>300</v>
      </c>
      <c r="AW4130" s="235">
        <v>13</v>
      </c>
      <c r="AX4130" s="133" t="s">
        <v>2160</v>
      </c>
      <c r="AY4130" s="235">
        <v>1</v>
      </c>
      <c r="AZ4130" s="134" t="s">
        <v>82</v>
      </c>
      <c r="BA4130" s="133" t="s">
        <v>2161</v>
      </c>
      <c r="BB4130" s="235">
        <v>0</v>
      </c>
      <c r="BG4130" s="134" t="s">
        <v>21947</v>
      </c>
      <c r="BP4130" s="134" t="s">
        <v>21949</v>
      </c>
      <c r="BQ4130" s="134" t="s">
        <v>21949</v>
      </c>
      <c r="BR4130" s="134" t="s">
        <v>21947</v>
      </c>
      <c r="BS4130" s="235" t="s">
        <v>21941</v>
      </c>
      <c r="BT4130" s="235">
        <v>12</v>
      </c>
      <c r="BU4130" s="235" t="s">
        <v>21942</v>
      </c>
      <c r="CB4130" s="134" t="s">
        <v>21947</v>
      </c>
      <c r="CE4130" s="134" t="s">
        <v>21947</v>
      </c>
      <c r="CO4130" s="134" t="s">
        <v>21947</v>
      </c>
    </row>
    <row r="4131" spans="1:93" x14ac:dyDescent="0.25">
      <c r="A4131" s="134" t="s">
        <v>14</v>
      </c>
      <c r="B4131" s="134" t="s">
        <v>2147</v>
      </c>
      <c r="C4131" s="134" t="s">
        <v>21953</v>
      </c>
      <c r="D4131" s="32" t="s">
        <v>21953</v>
      </c>
      <c r="E4131" s="57" t="s">
        <v>82</v>
      </c>
      <c r="F4131" s="57" t="s">
        <v>8149</v>
      </c>
      <c r="G4131" s="57" t="s">
        <v>8150</v>
      </c>
      <c r="H4131" s="226" t="s">
        <v>2152</v>
      </c>
      <c r="K4131" s="53" t="s">
        <v>21954</v>
      </c>
      <c r="L4131" s="133" t="s">
        <v>94</v>
      </c>
      <c r="M4131" s="133" t="s">
        <v>21955</v>
      </c>
      <c r="N4131" s="133" t="s">
        <v>20514</v>
      </c>
      <c r="O4131" s="134">
        <v>20160202</v>
      </c>
      <c r="P4131" s="134">
        <v>20160202</v>
      </c>
      <c r="Q4131" s="133" t="s">
        <v>21939</v>
      </c>
      <c r="R4131" s="134" t="s">
        <v>14</v>
      </c>
      <c r="S4131" s="134" t="s">
        <v>21953</v>
      </c>
      <c r="T4131" s="58" t="s">
        <v>4744</v>
      </c>
      <c r="U4131" s="58" t="s">
        <v>4860</v>
      </c>
      <c r="V4131" s="58" t="s">
        <v>21950</v>
      </c>
      <c r="W4131" s="235">
        <v>681</v>
      </c>
      <c r="X4131" s="134" t="s">
        <v>21953</v>
      </c>
      <c r="Y4131" s="49" t="s">
        <v>82</v>
      </c>
      <c r="Z4131" s="26">
        <f t="shared" si="314"/>
        <v>42.099444444444444</v>
      </c>
      <c r="AA4131" s="27">
        <f t="shared" si="315"/>
        <v>20.051944444444445</v>
      </c>
      <c r="AB4131" s="134" t="str">
        <f t="shared" si="308"/>
        <v>42</v>
      </c>
      <c r="AC4131" s="134" t="str">
        <f t="shared" si="309"/>
        <v>05</v>
      </c>
      <c r="AD4131" s="134" t="str">
        <f t="shared" si="310"/>
        <v>58</v>
      </c>
      <c r="AE4131" s="26" t="s">
        <v>21956</v>
      </c>
      <c r="AF4131" s="134" t="str">
        <f t="shared" si="311"/>
        <v>20</v>
      </c>
      <c r="AG4131" s="134" t="str">
        <f t="shared" si="312"/>
        <v>03</v>
      </c>
      <c r="AH4131" s="134" t="str">
        <f t="shared" si="313"/>
        <v>07</v>
      </c>
      <c r="AI4131" s="27" t="s">
        <v>21957</v>
      </c>
      <c r="AJ4131" s="134">
        <v>300</v>
      </c>
      <c r="AK4131" s="235" t="s">
        <v>4717</v>
      </c>
      <c r="AL4131" s="133">
        <v>20</v>
      </c>
      <c r="AM4131" s="134" t="s">
        <v>2371</v>
      </c>
      <c r="AN4131" s="235">
        <v>20</v>
      </c>
      <c r="AO4131" s="134" t="s">
        <v>21953</v>
      </c>
      <c r="AP4131" s="53" t="s">
        <v>82</v>
      </c>
      <c r="AQ4131" s="53" t="s">
        <v>21955</v>
      </c>
      <c r="AR4131" s="53" t="s">
        <v>21954</v>
      </c>
      <c r="AS4131" s="30" t="s">
        <v>21950</v>
      </c>
      <c r="AU4131" s="134">
        <v>300</v>
      </c>
      <c r="AW4131" s="235">
        <v>13</v>
      </c>
      <c r="AX4131" s="133" t="s">
        <v>2160</v>
      </c>
      <c r="AY4131" s="235">
        <v>1</v>
      </c>
      <c r="AZ4131" s="134" t="s">
        <v>82</v>
      </c>
      <c r="BA4131" s="133" t="s">
        <v>2161</v>
      </c>
      <c r="BB4131" s="235">
        <v>0</v>
      </c>
      <c r="BG4131" s="134" t="s">
        <v>21953</v>
      </c>
      <c r="BP4131" s="134" t="s">
        <v>21955</v>
      </c>
      <c r="BQ4131" s="134" t="s">
        <v>21955</v>
      </c>
      <c r="BR4131" s="134" t="s">
        <v>21953</v>
      </c>
      <c r="BS4131" s="235" t="s">
        <v>21941</v>
      </c>
      <c r="BT4131" s="235">
        <v>12</v>
      </c>
      <c r="BU4131" s="235" t="s">
        <v>21942</v>
      </c>
      <c r="CB4131" s="134" t="s">
        <v>21953</v>
      </c>
      <c r="CE4131" s="134" t="s">
        <v>21953</v>
      </c>
      <c r="CO4131" s="134" t="s">
        <v>21953</v>
      </c>
    </row>
    <row r="4132" spans="1:93" x14ac:dyDescent="0.25">
      <c r="A4132" s="134" t="s">
        <v>14</v>
      </c>
      <c r="B4132" s="134" t="s">
        <v>2147</v>
      </c>
      <c r="C4132" s="134" t="s">
        <v>21958</v>
      </c>
      <c r="D4132" s="32" t="s">
        <v>21958</v>
      </c>
      <c r="E4132" s="57" t="s">
        <v>82</v>
      </c>
      <c r="F4132" s="57" t="s">
        <v>8149</v>
      </c>
      <c r="G4132" s="57" t="s">
        <v>8150</v>
      </c>
      <c r="H4132" s="226" t="s">
        <v>2152</v>
      </c>
      <c r="K4132" s="53" t="s">
        <v>21959</v>
      </c>
      <c r="L4132" s="133" t="s">
        <v>94</v>
      </c>
      <c r="M4132" s="133" t="s">
        <v>21960</v>
      </c>
      <c r="N4132" s="133" t="s">
        <v>20514</v>
      </c>
      <c r="O4132" s="134">
        <v>20160202</v>
      </c>
      <c r="P4132" s="134">
        <v>20160202</v>
      </c>
      <c r="Q4132" s="133" t="s">
        <v>21939</v>
      </c>
      <c r="R4132" s="134" t="s">
        <v>14</v>
      </c>
      <c r="S4132" s="134" t="s">
        <v>21958</v>
      </c>
      <c r="T4132" s="58" t="s">
        <v>4744</v>
      </c>
      <c r="U4132" s="58" t="s">
        <v>4860</v>
      </c>
      <c r="V4132" s="58" t="s">
        <v>21950</v>
      </c>
      <c r="W4132" s="235">
        <v>681</v>
      </c>
      <c r="X4132" s="134" t="s">
        <v>21958</v>
      </c>
      <c r="Y4132" s="49" t="s">
        <v>82</v>
      </c>
      <c r="Z4132" s="26">
        <f t="shared" si="314"/>
        <v>42.099166666666669</v>
      </c>
      <c r="AA4132" s="27">
        <f t="shared" si="315"/>
        <v>20.051666666666666</v>
      </c>
      <c r="AB4132" s="134" t="str">
        <f t="shared" si="308"/>
        <v>42</v>
      </c>
      <c r="AC4132" s="134" t="str">
        <f t="shared" si="309"/>
        <v>05</v>
      </c>
      <c r="AD4132" s="134" t="str">
        <f t="shared" si="310"/>
        <v>57</v>
      </c>
      <c r="AE4132" s="26" t="s">
        <v>21951</v>
      </c>
      <c r="AF4132" s="134" t="str">
        <f t="shared" si="311"/>
        <v>20</v>
      </c>
      <c r="AG4132" s="134" t="str">
        <f t="shared" si="312"/>
        <v>03</v>
      </c>
      <c r="AH4132" s="134" t="str">
        <f t="shared" si="313"/>
        <v>06</v>
      </c>
      <c r="AI4132" s="27" t="s">
        <v>21952</v>
      </c>
      <c r="AJ4132" s="134">
        <v>300</v>
      </c>
      <c r="AK4132" s="235" t="s">
        <v>4717</v>
      </c>
      <c r="AL4132" s="133">
        <v>20</v>
      </c>
      <c r="AM4132" s="134" t="s">
        <v>2371</v>
      </c>
      <c r="AN4132" s="235">
        <v>20</v>
      </c>
      <c r="AO4132" s="134" t="s">
        <v>21958</v>
      </c>
      <c r="AP4132" s="53" t="s">
        <v>82</v>
      </c>
      <c r="AQ4132" s="53" t="s">
        <v>21960</v>
      </c>
      <c r="AR4132" s="53" t="s">
        <v>21959</v>
      </c>
      <c r="AS4132" s="30" t="s">
        <v>21950</v>
      </c>
      <c r="AU4132" s="134">
        <v>300</v>
      </c>
      <c r="AW4132" s="235">
        <v>13</v>
      </c>
      <c r="AX4132" s="133" t="s">
        <v>2160</v>
      </c>
      <c r="AY4132" s="235">
        <v>1</v>
      </c>
      <c r="AZ4132" s="134" t="s">
        <v>82</v>
      </c>
      <c r="BA4132" s="133" t="s">
        <v>2161</v>
      </c>
      <c r="BB4132" s="235">
        <v>0</v>
      </c>
      <c r="BG4132" s="134" t="s">
        <v>21958</v>
      </c>
      <c r="BP4132" s="134" t="s">
        <v>21960</v>
      </c>
      <c r="BQ4132" s="134" t="s">
        <v>21960</v>
      </c>
      <c r="BR4132" s="134" t="s">
        <v>21958</v>
      </c>
      <c r="BS4132" s="235" t="s">
        <v>21941</v>
      </c>
      <c r="BT4132" s="235">
        <v>12</v>
      </c>
      <c r="BU4132" s="235" t="s">
        <v>21942</v>
      </c>
      <c r="CB4132" s="134" t="s">
        <v>21958</v>
      </c>
      <c r="CE4132" s="134" t="s">
        <v>21958</v>
      </c>
      <c r="CO4132" s="134" t="s">
        <v>21958</v>
      </c>
    </row>
    <row r="4133" spans="1:93" x14ac:dyDescent="0.25">
      <c r="A4133" s="134" t="s">
        <v>14</v>
      </c>
      <c r="B4133" s="134" t="s">
        <v>2147</v>
      </c>
      <c r="C4133" s="134" t="s">
        <v>21961</v>
      </c>
      <c r="D4133" s="30" t="s">
        <v>21961</v>
      </c>
      <c r="E4133" s="172" t="s">
        <v>21962</v>
      </c>
      <c r="F4133" s="200" t="s">
        <v>19726</v>
      </c>
      <c r="G4133" s="200" t="s">
        <v>14484</v>
      </c>
      <c r="H4133" s="226" t="s">
        <v>2152</v>
      </c>
      <c r="K4133" s="53" t="s">
        <v>21963</v>
      </c>
      <c r="L4133" s="134" t="s">
        <v>21964</v>
      </c>
      <c r="M4133" s="133" t="s">
        <v>21965</v>
      </c>
      <c r="N4133" s="133" t="s">
        <v>21966</v>
      </c>
      <c r="O4133" s="134">
        <v>20151221</v>
      </c>
      <c r="P4133" s="134">
        <v>20160202</v>
      </c>
      <c r="Q4133" s="133" t="s">
        <v>21939</v>
      </c>
      <c r="R4133" s="134" t="s">
        <v>14</v>
      </c>
      <c r="S4133" s="134" t="s">
        <v>21961</v>
      </c>
      <c r="T4133" s="58" t="s">
        <v>4744</v>
      </c>
      <c r="U4133" s="58" t="s">
        <v>4860</v>
      </c>
      <c r="V4133" s="58" t="s">
        <v>21950</v>
      </c>
      <c r="W4133" s="235">
        <v>746</v>
      </c>
      <c r="X4133" s="134" t="s">
        <v>21961</v>
      </c>
      <c r="Y4133" s="35" t="s">
        <v>21962</v>
      </c>
      <c r="Z4133" s="26">
        <f t="shared" si="314"/>
        <v>42.112500000000004</v>
      </c>
      <c r="AA4133" s="27">
        <f t="shared" si="315"/>
        <v>20.059166666666666</v>
      </c>
      <c r="AB4133" s="134" t="str">
        <f t="shared" si="308"/>
        <v>42</v>
      </c>
      <c r="AC4133" s="134" t="str">
        <f t="shared" si="309"/>
        <v>06</v>
      </c>
      <c r="AD4133" s="134" t="str">
        <f t="shared" si="310"/>
        <v>45</v>
      </c>
      <c r="AE4133" s="26" t="s">
        <v>21967</v>
      </c>
      <c r="AF4133" s="134" t="str">
        <f t="shared" si="311"/>
        <v>20</v>
      </c>
      <c r="AG4133" s="134" t="str">
        <f t="shared" si="312"/>
        <v>03</v>
      </c>
      <c r="AH4133" s="134" t="str">
        <f t="shared" si="313"/>
        <v>33</v>
      </c>
      <c r="AI4133" s="27" t="s">
        <v>5206</v>
      </c>
      <c r="AJ4133" s="134">
        <v>300</v>
      </c>
      <c r="AK4133" s="235" t="s">
        <v>4717</v>
      </c>
      <c r="AL4133" s="133">
        <v>20</v>
      </c>
      <c r="AM4133" s="134" t="s">
        <v>2371</v>
      </c>
      <c r="AN4133" s="235">
        <v>20</v>
      </c>
      <c r="AO4133" s="134" t="s">
        <v>21961</v>
      </c>
      <c r="AP4133" s="30" t="s">
        <v>21962</v>
      </c>
      <c r="AQ4133" s="53" t="s">
        <v>21965</v>
      </c>
      <c r="AR4133" s="53" t="s">
        <v>21963</v>
      </c>
      <c r="AS4133" s="30" t="s">
        <v>21950</v>
      </c>
      <c r="AU4133" s="134">
        <v>300</v>
      </c>
      <c r="AW4133" s="235">
        <v>13</v>
      </c>
      <c r="AX4133" s="133" t="s">
        <v>2160</v>
      </c>
      <c r="AY4133" s="235">
        <v>0</v>
      </c>
      <c r="AZ4133" s="134" t="s">
        <v>21962</v>
      </c>
      <c r="BA4133" s="133" t="s">
        <v>4589</v>
      </c>
      <c r="BB4133" s="235">
        <v>0</v>
      </c>
      <c r="BG4133" s="134" t="s">
        <v>21961</v>
      </c>
      <c r="BP4133" s="134" t="s">
        <v>21965</v>
      </c>
      <c r="BQ4133" s="134" t="s">
        <v>21965</v>
      </c>
      <c r="BR4133" s="134" t="s">
        <v>21961</v>
      </c>
      <c r="BS4133" s="235" t="s">
        <v>21941</v>
      </c>
      <c r="BT4133" s="235">
        <v>12</v>
      </c>
      <c r="BU4133" s="235" t="s">
        <v>21942</v>
      </c>
      <c r="CB4133" s="134" t="s">
        <v>21961</v>
      </c>
      <c r="CE4133" s="134" t="s">
        <v>21961</v>
      </c>
      <c r="CO4133" s="134" t="s">
        <v>21961</v>
      </c>
    </row>
    <row r="4134" spans="1:93" x14ac:dyDescent="0.25">
      <c r="A4134" s="134" t="s">
        <v>14</v>
      </c>
      <c r="B4134" s="134" t="s">
        <v>2147</v>
      </c>
      <c r="C4134" s="134" t="s">
        <v>21968</v>
      </c>
      <c r="D4134" s="23" t="s">
        <v>21968</v>
      </c>
      <c r="E4134" s="193" t="s">
        <v>127</v>
      </c>
      <c r="F4134" s="201" t="s">
        <v>4705</v>
      </c>
      <c r="G4134" s="201" t="s">
        <v>4706</v>
      </c>
      <c r="H4134" s="226" t="s">
        <v>2152</v>
      </c>
      <c r="K4134" s="53" t="s">
        <v>21969</v>
      </c>
      <c r="L4134" s="134" t="s">
        <v>7613</v>
      </c>
      <c r="M4134" s="133" t="s">
        <v>21970</v>
      </c>
      <c r="N4134" s="133" t="s">
        <v>4709</v>
      </c>
      <c r="O4134" s="134">
        <v>20150223</v>
      </c>
      <c r="P4134" s="134">
        <v>20160202</v>
      </c>
      <c r="Q4134" s="133" t="s">
        <v>21939</v>
      </c>
      <c r="R4134" s="134" t="s">
        <v>14</v>
      </c>
      <c r="S4134" s="134" t="s">
        <v>21968</v>
      </c>
      <c r="T4134" s="58" t="s">
        <v>4744</v>
      </c>
      <c r="U4134" s="58" t="s">
        <v>4860</v>
      </c>
      <c r="V4134" s="58" t="s">
        <v>21971</v>
      </c>
      <c r="W4134" s="235">
        <v>570</v>
      </c>
      <c r="X4134" s="134" t="s">
        <v>21968</v>
      </c>
      <c r="Y4134" s="216" t="s">
        <v>127</v>
      </c>
      <c r="Z4134" s="26">
        <f t="shared" si="314"/>
        <v>42.066388888888888</v>
      </c>
      <c r="AA4134" s="27">
        <f t="shared" si="315"/>
        <v>20.023611111111109</v>
      </c>
      <c r="AB4134" s="134" t="str">
        <f t="shared" si="308"/>
        <v>42</v>
      </c>
      <c r="AC4134" s="134" t="str">
        <f t="shared" si="309"/>
        <v>03</v>
      </c>
      <c r="AD4134" s="134" t="str">
        <f t="shared" si="310"/>
        <v>59</v>
      </c>
      <c r="AE4134" s="26" t="s">
        <v>20160</v>
      </c>
      <c r="AF4134" s="134" t="str">
        <f t="shared" si="311"/>
        <v>20</v>
      </c>
      <c r="AG4134" s="134" t="str">
        <f t="shared" si="312"/>
        <v>01</v>
      </c>
      <c r="AH4134" s="134" t="str">
        <f t="shared" si="313"/>
        <v>25</v>
      </c>
      <c r="AI4134" s="27" t="s">
        <v>5679</v>
      </c>
      <c r="AJ4134" s="134">
        <v>300</v>
      </c>
      <c r="AK4134" s="235" t="s">
        <v>4717</v>
      </c>
      <c r="AL4134" s="133">
        <v>20</v>
      </c>
      <c r="AM4134" s="134" t="s">
        <v>2371</v>
      </c>
      <c r="AN4134" s="235">
        <v>20</v>
      </c>
      <c r="AO4134" s="134" t="s">
        <v>21968</v>
      </c>
      <c r="AP4134" s="30" t="s">
        <v>127</v>
      </c>
      <c r="AQ4134" s="53" t="s">
        <v>21970</v>
      </c>
      <c r="AR4134" s="53" t="s">
        <v>21969</v>
      </c>
      <c r="AS4134" s="30" t="s">
        <v>21971</v>
      </c>
      <c r="AU4134" s="134">
        <v>300</v>
      </c>
      <c r="AW4134" s="235">
        <v>13</v>
      </c>
      <c r="AX4134" s="133" t="s">
        <v>2160</v>
      </c>
      <c r="AY4134" s="235">
        <v>1</v>
      </c>
      <c r="AZ4134" s="134" t="s">
        <v>127</v>
      </c>
      <c r="BA4134" s="133" t="s">
        <v>2161</v>
      </c>
      <c r="BB4134" s="235">
        <v>0</v>
      </c>
      <c r="BG4134" s="134" t="s">
        <v>21968</v>
      </c>
      <c r="BP4134" s="134" t="s">
        <v>21970</v>
      </c>
      <c r="BQ4134" s="134" t="s">
        <v>21970</v>
      </c>
      <c r="BR4134" s="134" t="s">
        <v>21968</v>
      </c>
      <c r="BS4134" s="235" t="s">
        <v>21941</v>
      </c>
      <c r="BT4134" s="235">
        <v>12</v>
      </c>
      <c r="BU4134" s="235" t="s">
        <v>21942</v>
      </c>
      <c r="CB4134" s="134" t="s">
        <v>21968</v>
      </c>
      <c r="CE4134" s="134" t="s">
        <v>21968</v>
      </c>
      <c r="CO4134" s="134" t="s">
        <v>21968</v>
      </c>
    </row>
    <row r="4135" spans="1:93" x14ac:dyDescent="0.25">
      <c r="A4135" s="134" t="s">
        <v>14</v>
      </c>
      <c r="B4135" s="134" t="s">
        <v>2147</v>
      </c>
      <c r="C4135" s="134" t="s">
        <v>21972</v>
      </c>
      <c r="D4135" s="32" t="s">
        <v>21972</v>
      </c>
      <c r="E4135" s="57" t="s">
        <v>82</v>
      </c>
      <c r="F4135" s="57" t="s">
        <v>8149</v>
      </c>
      <c r="G4135" s="57" t="s">
        <v>8150</v>
      </c>
      <c r="H4135" s="226" t="s">
        <v>2152</v>
      </c>
      <c r="K4135" s="53" t="s">
        <v>21973</v>
      </c>
      <c r="L4135" s="133" t="s">
        <v>94</v>
      </c>
      <c r="M4135" s="133" t="s">
        <v>21974</v>
      </c>
      <c r="N4135" s="133" t="s">
        <v>20514</v>
      </c>
      <c r="O4135" s="134">
        <v>20150223</v>
      </c>
      <c r="P4135" s="134">
        <v>20160202</v>
      </c>
      <c r="Q4135" s="133" t="s">
        <v>21939</v>
      </c>
      <c r="R4135" s="134" t="s">
        <v>14</v>
      </c>
      <c r="S4135" s="134" t="s">
        <v>21972</v>
      </c>
      <c r="T4135" s="58" t="s">
        <v>4744</v>
      </c>
      <c r="U4135" s="58" t="s">
        <v>4860</v>
      </c>
      <c r="V4135" s="58" t="s">
        <v>21975</v>
      </c>
      <c r="W4135" s="235">
        <v>910</v>
      </c>
      <c r="X4135" s="134" t="s">
        <v>21972</v>
      </c>
      <c r="Y4135" s="49" t="s">
        <v>82</v>
      </c>
      <c r="Z4135" s="26">
        <f t="shared" si="314"/>
        <v>42.097222222222221</v>
      </c>
      <c r="AA4135" s="27">
        <f t="shared" si="315"/>
        <v>20.115833333333335</v>
      </c>
      <c r="AB4135" s="134" t="str">
        <f t="shared" si="308"/>
        <v>42</v>
      </c>
      <c r="AC4135" s="134" t="str">
        <f t="shared" si="309"/>
        <v>05</v>
      </c>
      <c r="AD4135" s="134" t="str">
        <f t="shared" si="310"/>
        <v>50</v>
      </c>
      <c r="AE4135" s="26" t="s">
        <v>21976</v>
      </c>
      <c r="AF4135" s="134" t="str">
        <f t="shared" si="311"/>
        <v>20</v>
      </c>
      <c r="AG4135" s="134" t="str">
        <f t="shared" si="312"/>
        <v>06</v>
      </c>
      <c r="AH4135" s="134" t="str">
        <f t="shared" si="313"/>
        <v>57</v>
      </c>
      <c r="AI4135" s="27" t="s">
        <v>21977</v>
      </c>
      <c r="AJ4135" s="134">
        <v>300</v>
      </c>
      <c r="AK4135" s="235" t="s">
        <v>4717</v>
      </c>
      <c r="AL4135" s="133">
        <v>20</v>
      </c>
      <c r="AM4135" s="134" t="s">
        <v>2371</v>
      </c>
      <c r="AN4135" s="235">
        <v>20</v>
      </c>
      <c r="AO4135" s="134" t="s">
        <v>21972</v>
      </c>
      <c r="AP4135" s="53" t="s">
        <v>82</v>
      </c>
      <c r="AQ4135" s="53" t="s">
        <v>21974</v>
      </c>
      <c r="AR4135" s="53" t="s">
        <v>21973</v>
      </c>
      <c r="AS4135" s="30" t="s">
        <v>21975</v>
      </c>
      <c r="AU4135" s="134">
        <v>300</v>
      </c>
      <c r="AW4135" s="235">
        <v>13</v>
      </c>
      <c r="AX4135" s="133" t="s">
        <v>2160</v>
      </c>
      <c r="AY4135" s="235">
        <v>1</v>
      </c>
      <c r="AZ4135" s="134" t="s">
        <v>82</v>
      </c>
      <c r="BA4135" s="133" t="s">
        <v>2161</v>
      </c>
      <c r="BB4135" s="235">
        <v>0</v>
      </c>
      <c r="BG4135" s="134" t="s">
        <v>21972</v>
      </c>
      <c r="BP4135" s="134" t="s">
        <v>21974</v>
      </c>
      <c r="BQ4135" s="134" t="s">
        <v>21974</v>
      </c>
      <c r="BR4135" s="134" t="s">
        <v>21972</v>
      </c>
      <c r="BS4135" s="235" t="s">
        <v>21941</v>
      </c>
      <c r="BT4135" s="235">
        <v>12</v>
      </c>
      <c r="BU4135" s="235" t="s">
        <v>21942</v>
      </c>
      <c r="CB4135" s="134" t="s">
        <v>21972</v>
      </c>
      <c r="CE4135" s="134" t="s">
        <v>21972</v>
      </c>
      <c r="CO4135" s="134" t="s">
        <v>21972</v>
      </c>
    </row>
    <row r="4136" spans="1:93" x14ac:dyDescent="0.25">
      <c r="A4136" s="134" t="s">
        <v>14</v>
      </c>
      <c r="B4136" s="134" t="s">
        <v>2147</v>
      </c>
      <c r="C4136" s="134" t="s">
        <v>21978</v>
      </c>
      <c r="D4136" s="32" t="s">
        <v>21978</v>
      </c>
      <c r="E4136" s="57" t="s">
        <v>82</v>
      </c>
      <c r="F4136" s="57" t="s">
        <v>8149</v>
      </c>
      <c r="G4136" s="57" t="s">
        <v>8150</v>
      </c>
      <c r="H4136" s="226" t="s">
        <v>2152</v>
      </c>
      <c r="K4136" s="53" t="s">
        <v>21979</v>
      </c>
      <c r="L4136" s="133" t="s">
        <v>94</v>
      </c>
      <c r="M4136" s="133" t="s">
        <v>19847</v>
      </c>
      <c r="N4136" s="133" t="s">
        <v>20514</v>
      </c>
      <c r="O4136" s="134">
        <v>20150223</v>
      </c>
      <c r="P4136" s="134">
        <v>20160202</v>
      </c>
      <c r="Q4136" s="133" t="s">
        <v>21939</v>
      </c>
      <c r="R4136" s="134" t="s">
        <v>14</v>
      </c>
      <c r="S4136" s="134" t="s">
        <v>21978</v>
      </c>
      <c r="T4136" s="58" t="s">
        <v>4744</v>
      </c>
      <c r="U4136" s="58" t="s">
        <v>4860</v>
      </c>
      <c r="V4136" s="58" t="s">
        <v>21980</v>
      </c>
      <c r="W4136" s="235">
        <v>517</v>
      </c>
      <c r="X4136" s="134" t="s">
        <v>21978</v>
      </c>
      <c r="Y4136" s="49" t="s">
        <v>82</v>
      </c>
      <c r="Z4136" s="26">
        <f t="shared" si="314"/>
        <v>42.238611111111112</v>
      </c>
      <c r="AA4136" s="27">
        <f t="shared" si="315"/>
        <v>19.991666666666667</v>
      </c>
      <c r="AB4136" s="134" t="str">
        <f t="shared" si="308"/>
        <v>42</v>
      </c>
      <c r="AC4136" s="134" t="str">
        <f t="shared" si="309"/>
        <v>14</v>
      </c>
      <c r="AD4136" s="134" t="str">
        <f t="shared" si="310"/>
        <v>19</v>
      </c>
      <c r="AE4136" s="26" t="s">
        <v>21981</v>
      </c>
      <c r="AF4136" s="134" t="str">
        <f t="shared" si="311"/>
        <v>19</v>
      </c>
      <c r="AG4136" s="134" t="str">
        <f t="shared" si="312"/>
        <v>59</v>
      </c>
      <c r="AH4136" s="134" t="str">
        <f t="shared" si="313"/>
        <v>30</v>
      </c>
      <c r="AI4136" s="27" t="s">
        <v>21982</v>
      </c>
      <c r="AJ4136" s="134">
        <v>300</v>
      </c>
      <c r="AK4136" s="235" t="s">
        <v>4717</v>
      </c>
      <c r="AL4136" s="133">
        <v>20</v>
      </c>
      <c r="AM4136" s="134" t="s">
        <v>2371</v>
      </c>
      <c r="AN4136" s="235">
        <v>20</v>
      </c>
      <c r="AO4136" s="134" t="s">
        <v>21978</v>
      </c>
      <c r="AP4136" s="53" t="s">
        <v>82</v>
      </c>
      <c r="AQ4136" s="53" t="s">
        <v>19847</v>
      </c>
      <c r="AR4136" s="53" t="s">
        <v>21979</v>
      </c>
      <c r="AS4136" s="30" t="s">
        <v>21980</v>
      </c>
      <c r="AU4136" s="134">
        <v>300</v>
      </c>
      <c r="AW4136" s="235">
        <v>13</v>
      </c>
      <c r="AX4136" s="133" t="s">
        <v>2160</v>
      </c>
      <c r="AY4136" s="235">
        <v>1</v>
      </c>
      <c r="AZ4136" s="134" t="s">
        <v>82</v>
      </c>
      <c r="BA4136" s="133" t="s">
        <v>2161</v>
      </c>
      <c r="BB4136" s="235">
        <v>0</v>
      </c>
      <c r="BG4136" s="134" t="s">
        <v>21978</v>
      </c>
      <c r="BP4136" s="134" t="s">
        <v>19847</v>
      </c>
      <c r="BQ4136" s="134" t="s">
        <v>19847</v>
      </c>
      <c r="BR4136" s="134" t="s">
        <v>21978</v>
      </c>
      <c r="BS4136" s="235" t="s">
        <v>21941</v>
      </c>
      <c r="BT4136" s="235">
        <v>12</v>
      </c>
      <c r="BU4136" s="235" t="s">
        <v>21942</v>
      </c>
      <c r="CB4136" s="134" t="s">
        <v>21978</v>
      </c>
      <c r="CE4136" s="134" t="s">
        <v>21978</v>
      </c>
      <c r="CO4136" s="134" t="s">
        <v>21978</v>
      </c>
    </row>
    <row r="4137" spans="1:93" x14ac:dyDescent="0.25">
      <c r="A4137" s="134" t="s">
        <v>14</v>
      </c>
      <c r="B4137" s="134" t="s">
        <v>2147</v>
      </c>
      <c r="C4137" s="134" t="s">
        <v>21983</v>
      </c>
      <c r="D4137" s="32" t="s">
        <v>21983</v>
      </c>
      <c r="E4137" s="57" t="s">
        <v>82</v>
      </c>
      <c r="F4137" s="57" t="s">
        <v>8149</v>
      </c>
      <c r="G4137" s="57" t="s">
        <v>8150</v>
      </c>
      <c r="H4137" s="226" t="s">
        <v>2152</v>
      </c>
      <c r="K4137" s="53" t="s">
        <v>21984</v>
      </c>
      <c r="L4137" s="133" t="s">
        <v>94</v>
      </c>
      <c r="M4137" s="133" t="s">
        <v>21985</v>
      </c>
      <c r="N4137" s="133" t="s">
        <v>20514</v>
      </c>
      <c r="O4137" s="134">
        <v>20160318</v>
      </c>
      <c r="P4137" s="134">
        <v>20160318</v>
      </c>
      <c r="Q4137" s="133" t="s">
        <v>21986</v>
      </c>
      <c r="R4137" s="134" t="s">
        <v>14</v>
      </c>
      <c r="S4137" s="134" t="s">
        <v>21983</v>
      </c>
      <c r="T4137" s="58" t="s">
        <v>4744</v>
      </c>
      <c r="U4137" s="58" t="s">
        <v>4860</v>
      </c>
      <c r="V4137" s="58" t="s">
        <v>12959</v>
      </c>
      <c r="W4137" s="235">
        <v>567</v>
      </c>
      <c r="X4137" s="134" t="s">
        <v>21983</v>
      </c>
      <c r="Y4137" s="49" t="s">
        <v>82</v>
      </c>
      <c r="Z4137" s="26">
        <f t="shared" si="314"/>
        <v>42.093888888888891</v>
      </c>
      <c r="AA4137" s="27">
        <f t="shared" si="315"/>
        <v>19.915277777777778</v>
      </c>
      <c r="AB4137" s="134" t="str">
        <f t="shared" si="308"/>
        <v>42</v>
      </c>
      <c r="AC4137" s="134" t="str">
        <f t="shared" si="309"/>
        <v>05</v>
      </c>
      <c r="AD4137" s="134" t="str">
        <f t="shared" si="310"/>
        <v>38</v>
      </c>
      <c r="AE4137" s="26" t="s">
        <v>21987</v>
      </c>
      <c r="AF4137" s="134" t="str">
        <f t="shared" si="311"/>
        <v>19</v>
      </c>
      <c r="AG4137" s="134" t="str">
        <f t="shared" si="312"/>
        <v>54</v>
      </c>
      <c r="AH4137" s="134" t="str">
        <f t="shared" si="313"/>
        <v>55</v>
      </c>
      <c r="AI4137" s="27" t="s">
        <v>21988</v>
      </c>
      <c r="AJ4137" s="134">
        <v>300</v>
      </c>
      <c r="AK4137" s="235" t="s">
        <v>4717</v>
      </c>
      <c r="AL4137" s="133">
        <v>20</v>
      </c>
      <c r="AM4137" s="134" t="s">
        <v>2371</v>
      </c>
      <c r="AN4137" s="235">
        <v>20</v>
      </c>
      <c r="AO4137" s="134" t="s">
        <v>21983</v>
      </c>
      <c r="AP4137" s="53" t="s">
        <v>82</v>
      </c>
      <c r="AQ4137" s="53" t="s">
        <v>21985</v>
      </c>
      <c r="AR4137" s="53" t="s">
        <v>21984</v>
      </c>
      <c r="AS4137" s="30" t="s">
        <v>12959</v>
      </c>
      <c r="AU4137" s="134">
        <v>300</v>
      </c>
      <c r="AW4137" s="235">
        <v>13</v>
      </c>
      <c r="AX4137" s="133" t="s">
        <v>2160</v>
      </c>
      <c r="AY4137" s="235">
        <v>1</v>
      </c>
      <c r="AZ4137" s="134" t="s">
        <v>82</v>
      </c>
      <c r="BA4137" s="133" t="s">
        <v>2161</v>
      </c>
      <c r="BB4137" s="235">
        <v>0</v>
      </c>
      <c r="BG4137" s="134" t="s">
        <v>21983</v>
      </c>
      <c r="BP4137" s="134" t="s">
        <v>21985</v>
      </c>
      <c r="BQ4137" s="134" t="s">
        <v>21985</v>
      </c>
      <c r="BR4137" s="134" t="s">
        <v>21983</v>
      </c>
      <c r="BS4137" s="235" t="s">
        <v>21941</v>
      </c>
      <c r="BT4137" s="235">
        <v>12</v>
      </c>
      <c r="BU4137" s="235" t="s">
        <v>21942</v>
      </c>
      <c r="CB4137" s="134" t="s">
        <v>21983</v>
      </c>
      <c r="CE4137" s="134" t="s">
        <v>21983</v>
      </c>
      <c r="CO4137" s="134" t="s">
        <v>21983</v>
      </c>
    </row>
    <row r="4138" spans="1:93" x14ac:dyDescent="0.25">
      <c r="A4138" s="134" t="s">
        <v>14</v>
      </c>
      <c r="B4138" s="134" t="s">
        <v>2147</v>
      </c>
      <c r="C4138" s="134" t="s">
        <v>21989</v>
      </c>
      <c r="D4138" s="32" t="s">
        <v>21989</v>
      </c>
      <c r="E4138" s="57" t="s">
        <v>82</v>
      </c>
      <c r="F4138" s="57" t="s">
        <v>8149</v>
      </c>
      <c r="G4138" s="57" t="s">
        <v>8150</v>
      </c>
      <c r="H4138" s="226" t="s">
        <v>2152</v>
      </c>
      <c r="K4138" s="53" t="s">
        <v>21990</v>
      </c>
      <c r="L4138" s="133" t="s">
        <v>94</v>
      </c>
      <c r="M4138" s="133" t="s">
        <v>21991</v>
      </c>
      <c r="N4138" s="133" t="s">
        <v>20514</v>
      </c>
      <c r="O4138" s="134">
        <v>20160318</v>
      </c>
      <c r="P4138" s="134">
        <v>20160318</v>
      </c>
      <c r="Q4138" s="133" t="s">
        <v>21986</v>
      </c>
      <c r="R4138" s="134" t="s">
        <v>14</v>
      </c>
      <c r="S4138" s="134" t="s">
        <v>21989</v>
      </c>
      <c r="T4138" s="58" t="s">
        <v>4744</v>
      </c>
      <c r="U4138" s="58" t="s">
        <v>4860</v>
      </c>
      <c r="V4138" s="58" t="s">
        <v>21859</v>
      </c>
      <c r="W4138" s="235">
        <v>842</v>
      </c>
      <c r="X4138" s="134" t="s">
        <v>21989</v>
      </c>
      <c r="Y4138" s="49" t="s">
        <v>82</v>
      </c>
      <c r="Z4138" s="26">
        <f t="shared" si="314"/>
        <v>42.187222222222218</v>
      </c>
      <c r="AA4138" s="27">
        <f t="shared" si="315"/>
        <v>20.010833333333334</v>
      </c>
      <c r="AB4138" s="134" t="str">
        <f t="shared" si="308"/>
        <v>42</v>
      </c>
      <c r="AC4138" s="134" t="str">
        <f t="shared" si="309"/>
        <v>11</v>
      </c>
      <c r="AD4138" s="134" t="str">
        <f t="shared" si="310"/>
        <v>14</v>
      </c>
      <c r="AE4138" s="26" t="s">
        <v>21946</v>
      </c>
      <c r="AF4138" s="134" t="str">
        <f t="shared" si="311"/>
        <v>20</v>
      </c>
      <c r="AG4138" s="134" t="str">
        <f t="shared" si="312"/>
        <v>00</v>
      </c>
      <c r="AH4138" s="134" t="str">
        <f t="shared" si="313"/>
        <v>39</v>
      </c>
      <c r="AI4138" s="27" t="s">
        <v>20493</v>
      </c>
      <c r="AJ4138" s="134">
        <v>300</v>
      </c>
      <c r="AK4138" s="235" t="s">
        <v>4717</v>
      </c>
      <c r="AL4138" s="133">
        <v>20</v>
      </c>
      <c r="AM4138" s="134" t="s">
        <v>2371</v>
      </c>
      <c r="AN4138" s="235">
        <v>20</v>
      </c>
      <c r="AO4138" s="134" t="s">
        <v>21989</v>
      </c>
      <c r="AP4138" s="53" t="s">
        <v>82</v>
      </c>
      <c r="AQ4138" s="53" t="s">
        <v>21991</v>
      </c>
      <c r="AR4138" s="53" t="s">
        <v>21990</v>
      </c>
      <c r="AS4138" s="30" t="s">
        <v>21859</v>
      </c>
      <c r="AU4138" s="134">
        <v>300</v>
      </c>
      <c r="AW4138" s="235">
        <v>13</v>
      </c>
      <c r="AX4138" s="133" t="s">
        <v>2160</v>
      </c>
      <c r="AY4138" s="235">
        <v>1</v>
      </c>
      <c r="AZ4138" s="134" t="s">
        <v>82</v>
      </c>
      <c r="BA4138" s="133" t="s">
        <v>2161</v>
      </c>
      <c r="BB4138" s="235">
        <v>0</v>
      </c>
      <c r="BG4138" s="134" t="s">
        <v>21989</v>
      </c>
      <c r="BP4138" s="134" t="s">
        <v>21991</v>
      </c>
      <c r="BQ4138" s="134" t="s">
        <v>21991</v>
      </c>
      <c r="BR4138" s="134" t="s">
        <v>21989</v>
      </c>
      <c r="BS4138" s="235" t="s">
        <v>21941</v>
      </c>
      <c r="BT4138" s="235">
        <v>12</v>
      </c>
      <c r="BU4138" s="235" t="s">
        <v>21942</v>
      </c>
      <c r="CB4138" s="134" t="s">
        <v>21989</v>
      </c>
      <c r="CE4138" s="134" t="s">
        <v>21989</v>
      </c>
      <c r="CO4138" s="134" t="s">
        <v>21989</v>
      </c>
    </row>
    <row r="4139" spans="1:93" x14ac:dyDescent="0.25">
      <c r="A4139" s="134" t="s">
        <v>14</v>
      </c>
      <c r="B4139" s="134" t="s">
        <v>2147</v>
      </c>
      <c r="C4139" s="134" t="s">
        <v>21992</v>
      </c>
      <c r="D4139" s="27" t="s">
        <v>21992</v>
      </c>
      <c r="E4139" s="178" t="s">
        <v>139</v>
      </c>
      <c r="F4139" s="178" t="s">
        <v>19726</v>
      </c>
      <c r="G4139" s="178" t="s">
        <v>19727</v>
      </c>
      <c r="H4139" s="226" t="s">
        <v>2152</v>
      </c>
      <c r="K4139" s="53" t="s">
        <v>21993</v>
      </c>
      <c r="L4139" s="133" t="s">
        <v>19729</v>
      </c>
      <c r="M4139" s="133" t="s">
        <v>21994</v>
      </c>
      <c r="N4139" s="133" t="s">
        <v>20547</v>
      </c>
      <c r="O4139" s="134">
        <v>20160325</v>
      </c>
      <c r="P4139" s="134">
        <v>20160325</v>
      </c>
      <c r="Q4139" s="133" t="s">
        <v>21986</v>
      </c>
      <c r="R4139" s="134" t="s">
        <v>14</v>
      </c>
      <c r="S4139" s="134" t="s">
        <v>21992</v>
      </c>
      <c r="T4139" s="58" t="s">
        <v>4744</v>
      </c>
      <c r="U4139" s="58" t="s">
        <v>4860</v>
      </c>
      <c r="V4139" s="58" t="s">
        <v>21995</v>
      </c>
      <c r="W4139" s="235">
        <v>698</v>
      </c>
      <c r="X4139" s="134" t="s">
        <v>21992</v>
      </c>
      <c r="Y4139" s="27" t="s">
        <v>139</v>
      </c>
      <c r="Z4139" s="26">
        <f t="shared" si="314"/>
        <v>42.248888888888892</v>
      </c>
      <c r="AA4139" s="27">
        <f t="shared" si="315"/>
        <v>19.980555555555554</v>
      </c>
      <c r="AB4139" s="134" t="str">
        <f t="shared" si="308"/>
        <v>42</v>
      </c>
      <c r="AC4139" s="134" t="str">
        <f t="shared" si="309"/>
        <v>14</v>
      </c>
      <c r="AD4139" s="134" t="str">
        <f t="shared" si="310"/>
        <v>56</v>
      </c>
      <c r="AE4139" s="26" t="s">
        <v>21996</v>
      </c>
      <c r="AF4139" s="134" t="str">
        <f t="shared" si="311"/>
        <v>19</v>
      </c>
      <c r="AG4139" s="134" t="str">
        <f t="shared" si="312"/>
        <v>58</v>
      </c>
      <c r="AH4139" s="134" t="str">
        <f t="shared" si="313"/>
        <v>50</v>
      </c>
      <c r="AI4139" s="27" t="s">
        <v>21997</v>
      </c>
      <c r="AJ4139" s="134">
        <v>300</v>
      </c>
      <c r="AK4139" s="235" t="s">
        <v>4717</v>
      </c>
      <c r="AL4139" s="133">
        <v>20</v>
      </c>
      <c r="AM4139" s="134" t="s">
        <v>2371</v>
      </c>
      <c r="AN4139" s="235">
        <v>20</v>
      </c>
      <c r="AO4139" s="134" t="s">
        <v>21992</v>
      </c>
      <c r="AP4139" s="30" t="s">
        <v>139</v>
      </c>
      <c r="AQ4139" s="53" t="s">
        <v>21994</v>
      </c>
      <c r="AR4139" s="53" t="s">
        <v>21993</v>
      </c>
      <c r="AS4139" s="30" t="s">
        <v>21995</v>
      </c>
      <c r="AU4139" s="134">
        <v>300</v>
      </c>
      <c r="AW4139" s="235">
        <v>13</v>
      </c>
      <c r="AX4139" s="133" t="s">
        <v>2160</v>
      </c>
      <c r="AY4139" s="235">
        <v>0</v>
      </c>
      <c r="AZ4139" s="134" t="s">
        <v>139</v>
      </c>
      <c r="BA4139" s="133" t="s">
        <v>4589</v>
      </c>
      <c r="BB4139" s="235">
        <v>0</v>
      </c>
      <c r="BG4139" s="134" t="s">
        <v>21992</v>
      </c>
      <c r="BP4139" s="134" t="s">
        <v>21994</v>
      </c>
      <c r="BQ4139" s="134" t="s">
        <v>21994</v>
      </c>
      <c r="BR4139" s="134" t="s">
        <v>21992</v>
      </c>
      <c r="BS4139" s="235" t="s">
        <v>21941</v>
      </c>
      <c r="BT4139" s="235">
        <v>12</v>
      </c>
      <c r="BU4139" s="235" t="s">
        <v>21942</v>
      </c>
      <c r="CB4139" s="134" t="s">
        <v>21992</v>
      </c>
      <c r="CE4139" s="134" t="s">
        <v>21992</v>
      </c>
      <c r="CO4139" s="134" t="s">
        <v>21992</v>
      </c>
    </row>
    <row r="4140" spans="1:93" x14ac:dyDescent="0.25">
      <c r="A4140" s="134" t="s">
        <v>14</v>
      </c>
      <c r="B4140" s="134" t="s">
        <v>2147</v>
      </c>
      <c r="C4140" s="134" t="s">
        <v>21998</v>
      </c>
      <c r="D4140" s="28" t="s">
        <v>21998</v>
      </c>
      <c r="E4140" s="191" t="s">
        <v>144</v>
      </c>
      <c r="F4140" s="201" t="s">
        <v>13264</v>
      </c>
      <c r="G4140" s="201" t="s">
        <v>13265</v>
      </c>
      <c r="H4140" s="226" t="s">
        <v>2152</v>
      </c>
      <c r="K4140" s="53" t="s">
        <v>21999</v>
      </c>
      <c r="L4140" s="134" t="s">
        <v>146</v>
      </c>
      <c r="M4140" s="133" t="s">
        <v>1253</v>
      </c>
      <c r="N4140" s="133" t="s">
        <v>494</v>
      </c>
      <c r="O4140" s="134">
        <v>20160325</v>
      </c>
      <c r="P4140" s="134">
        <v>20160325</v>
      </c>
      <c r="Q4140" s="133" t="s">
        <v>21986</v>
      </c>
      <c r="R4140" s="134" t="s">
        <v>14</v>
      </c>
      <c r="S4140" s="134" t="s">
        <v>21998</v>
      </c>
      <c r="T4140" s="58" t="s">
        <v>4744</v>
      </c>
      <c r="U4140" s="58" t="s">
        <v>4860</v>
      </c>
      <c r="V4140" s="58" t="s">
        <v>22000</v>
      </c>
      <c r="W4140" s="235">
        <v>480</v>
      </c>
      <c r="X4140" s="134" t="s">
        <v>21998</v>
      </c>
      <c r="Y4140" s="216" t="s">
        <v>144</v>
      </c>
      <c r="Z4140" s="26">
        <f t="shared" si="314"/>
        <v>42.2425</v>
      </c>
      <c r="AA4140" s="27">
        <f t="shared" si="315"/>
        <v>20.055277777777778</v>
      </c>
      <c r="AB4140" s="134" t="str">
        <f t="shared" si="308"/>
        <v>42</v>
      </c>
      <c r="AC4140" s="134" t="str">
        <f t="shared" si="309"/>
        <v>14</v>
      </c>
      <c r="AD4140" s="134" t="str">
        <f t="shared" si="310"/>
        <v>33</v>
      </c>
      <c r="AE4140" s="26" t="s">
        <v>22001</v>
      </c>
      <c r="AF4140" s="134" t="str">
        <f t="shared" si="311"/>
        <v>20</v>
      </c>
      <c r="AG4140" s="134" t="str">
        <f t="shared" si="312"/>
        <v>03</v>
      </c>
      <c r="AH4140" s="134" t="str">
        <f t="shared" si="313"/>
        <v>19</v>
      </c>
      <c r="AI4140" s="27" t="s">
        <v>22002</v>
      </c>
      <c r="AJ4140" s="134">
        <v>300</v>
      </c>
      <c r="AK4140" s="235" t="s">
        <v>4717</v>
      </c>
      <c r="AL4140" s="133">
        <v>20</v>
      </c>
      <c r="AM4140" s="134" t="s">
        <v>2371</v>
      </c>
      <c r="AN4140" s="235">
        <v>20</v>
      </c>
      <c r="AO4140" s="134" t="s">
        <v>21998</v>
      </c>
      <c r="AP4140" s="30" t="s">
        <v>144</v>
      </c>
      <c r="AQ4140" s="53" t="s">
        <v>1253</v>
      </c>
      <c r="AR4140" s="53" t="s">
        <v>21999</v>
      </c>
      <c r="AS4140" s="30" t="s">
        <v>22000</v>
      </c>
      <c r="AU4140" s="134">
        <v>300</v>
      </c>
      <c r="AW4140" s="235">
        <v>13</v>
      </c>
      <c r="AX4140" s="133" t="s">
        <v>2160</v>
      </c>
      <c r="AY4140" s="235">
        <v>0</v>
      </c>
      <c r="AZ4140" s="134" t="s">
        <v>144</v>
      </c>
      <c r="BA4140" s="133" t="s">
        <v>4589</v>
      </c>
      <c r="BB4140" s="235">
        <v>0</v>
      </c>
      <c r="BG4140" s="134" t="s">
        <v>21998</v>
      </c>
      <c r="BP4140" s="134" t="s">
        <v>1253</v>
      </c>
      <c r="BQ4140" s="134" t="s">
        <v>1253</v>
      </c>
      <c r="BR4140" s="134" t="s">
        <v>21998</v>
      </c>
      <c r="BS4140" s="235" t="s">
        <v>21941</v>
      </c>
      <c r="BT4140" s="235">
        <v>12</v>
      </c>
      <c r="BU4140" s="235" t="s">
        <v>21942</v>
      </c>
      <c r="CB4140" s="134" t="s">
        <v>21998</v>
      </c>
      <c r="CE4140" s="134" t="s">
        <v>21998</v>
      </c>
      <c r="CO4140" s="134" t="s">
        <v>21998</v>
      </c>
    </row>
    <row r="4141" spans="1:93" x14ac:dyDescent="0.25">
      <c r="A4141" s="134" t="s">
        <v>14</v>
      </c>
      <c r="B4141" s="134" t="s">
        <v>2147</v>
      </c>
      <c r="C4141" s="134" t="s">
        <v>22003</v>
      </c>
      <c r="D4141" s="23" t="s">
        <v>22003</v>
      </c>
      <c r="E4141" s="193" t="s">
        <v>127</v>
      </c>
      <c r="F4141" s="201" t="s">
        <v>4705</v>
      </c>
      <c r="G4141" s="201" t="s">
        <v>4706</v>
      </c>
      <c r="H4141" s="226" t="s">
        <v>2152</v>
      </c>
      <c r="K4141" s="133" t="s">
        <v>22004</v>
      </c>
      <c r="L4141" s="134" t="s">
        <v>7613</v>
      </c>
      <c r="M4141" s="133" t="s">
        <v>22005</v>
      </c>
      <c r="N4141" s="133" t="s">
        <v>4709</v>
      </c>
      <c r="O4141" s="134">
        <v>20151023</v>
      </c>
      <c r="P4141" s="134">
        <v>20160215</v>
      </c>
      <c r="Q4141" s="133" t="s">
        <v>21939</v>
      </c>
      <c r="R4141" s="134" t="s">
        <v>14</v>
      </c>
      <c r="S4141" s="134" t="s">
        <v>22003</v>
      </c>
      <c r="T4141" s="58" t="s">
        <v>4744</v>
      </c>
      <c r="U4141" s="58" t="s">
        <v>7020</v>
      </c>
      <c r="V4141" s="58" t="s">
        <v>22006</v>
      </c>
      <c r="W4141" s="235">
        <v>402</v>
      </c>
      <c r="X4141" s="134" t="s">
        <v>22003</v>
      </c>
      <c r="Y4141" s="216" t="s">
        <v>127</v>
      </c>
      <c r="Z4141" s="26">
        <f t="shared" si="314"/>
        <v>42.241388888888892</v>
      </c>
      <c r="AA4141" s="27">
        <f t="shared" si="315"/>
        <v>19.540555555555557</v>
      </c>
      <c r="AB4141" s="134" t="str">
        <f t="shared" si="308"/>
        <v>42</v>
      </c>
      <c r="AC4141" s="134" t="str">
        <f t="shared" si="309"/>
        <v>14</v>
      </c>
      <c r="AD4141" s="134" t="str">
        <f t="shared" si="310"/>
        <v>29</v>
      </c>
      <c r="AE4141" s="26" t="s">
        <v>7606</v>
      </c>
      <c r="AF4141" s="134" t="str">
        <f t="shared" si="311"/>
        <v>19</v>
      </c>
      <c r="AG4141" s="134" t="str">
        <f t="shared" si="312"/>
        <v>32</v>
      </c>
      <c r="AH4141" s="134" t="str">
        <f t="shared" si="313"/>
        <v>26</v>
      </c>
      <c r="AI4141" s="27" t="s">
        <v>17706</v>
      </c>
      <c r="AJ4141" s="134">
        <v>300</v>
      </c>
      <c r="AK4141" s="235" t="s">
        <v>4717</v>
      </c>
      <c r="AL4141" s="133">
        <v>20</v>
      </c>
      <c r="AM4141" s="134" t="s">
        <v>2371</v>
      </c>
      <c r="AN4141" s="235">
        <v>20</v>
      </c>
      <c r="AO4141" s="134" t="s">
        <v>22003</v>
      </c>
      <c r="AP4141" s="216" t="s">
        <v>127</v>
      </c>
      <c r="AQ4141" s="133" t="s">
        <v>22005</v>
      </c>
      <c r="AR4141" s="133" t="s">
        <v>22004</v>
      </c>
      <c r="AS4141" s="134" t="s">
        <v>22006</v>
      </c>
      <c r="AU4141" s="134">
        <v>300</v>
      </c>
      <c r="AW4141" s="235">
        <v>13</v>
      </c>
      <c r="AX4141" s="133" t="s">
        <v>2160</v>
      </c>
      <c r="AY4141" s="235">
        <v>1</v>
      </c>
      <c r="AZ4141" s="134" t="s">
        <v>127</v>
      </c>
      <c r="BA4141" s="133" t="s">
        <v>2161</v>
      </c>
      <c r="BB4141" s="235">
        <v>0</v>
      </c>
      <c r="BG4141" s="134" t="s">
        <v>22003</v>
      </c>
      <c r="BP4141" s="134" t="s">
        <v>22005</v>
      </c>
      <c r="BQ4141" s="134" t="s">
        <v>22005</v>
      </c>
      <c r="BR4141" s="134" t="s">
        <v>22003</v>
      </c>
      <c r="BS4141" s="235" t="s">
        <v>22007</v>
      </c>
      <c r="BT4141" s="235">
        <v>12</v>
      </c>
      <c r="BU4141" s="235" t="s">
        <v>22008</v>
      </c>
      <c r="CB4141" s="134" t="s">
        <v>22003</v>
      </c>
      <c r="CE4141" s="134" t="s">
        <v>22003</v>
      </c>
      <c r="CO4141" s="134" t="s">
        <v>22003</v>
      </c>
    </row>
    <row r="4142" spans="1:93" x14ac:dyDescent="0.25">
      <c r="A4142" s="134" t="s">
        <v>14</v>
      </c>
      <c r="B4142" s="134" t="s">
        <v>2147</v>
      </c>
      <c r="C4142" s="134" t="s">
        <v>22009</v>
      </c>
      <c r="D4142" s="23" t="s">
        <v>22009</v>
      </c>
      <c r="E4142" s="193" t="s">
        <v>127</v>
      </c>
      <c r="F4142" s="201" t="s">
        <v>4705</v>
      </c>
      <c r="G4142" s="201" t="s">
        <v>4706</v>
      </c>
      <c r="H4142" s="226" t="s">
        <v>2152</v>
      </c>
      <c r="K4142" s="133" t="s">
        <v>22010</v>
      </c>
      <c r="L4142" s="134" t="s">
        <v>7613</v>
      </c>
      <c r="M4142" s="133" t="s">
        <v>22011</v>
      </c>
      <c r="N4142" s="133" t="s">
        <v>4709</v>
      </c>
      <c r="O4142" s="134">
        <v>20151023</v>
      </c>
      <c r="P4142" s="134">
        <v>20160215</v>
      </c>
      <c r="Q4142" s="133" t="s">
        <v>21939</v>
      </c>
      <c r="R4142" s="134" t="s">
        <v>14</v>
      </c>
      <c r="S4142" s="134" t="s">
        <v>22009</v>
      </c>
      <c r="T4142" s="58" t="s">
        <v>4744</v>
      </c>
      <c r="U4142" s="58" t="s">
        <v>7020</v>
      </c>
      <c r="V4142" s="58" t="s">
        <v>22012</v>
      </c>
      <c r="W4142" s="235">
        <v>842</v>
      </c>
      <c r="X4142" s="134" t="s">
        <v>22009</v>
      </c>
      <c r="Y4142" s="216" t="s">
        <v>127</v>
      </c>
      <c r="Z4142" s="26">
        <f t="shared" si="314"/>
        <v>42.331666666666671</v>
      </c>
      <c r="AA4142" s="27">
        <f t="shared" si="315"/>
        <v>19.543055555555558</v>
      </c>
      <c r="AB4142" s="134" t="str">
        <f t="shared" si="308"/>
        <v>42</v>
      </c>
      <c r="AC4142" s="134" t="str">
        <f t="shared" si="309"/>
        <v>19</v>
      </c>
      <c r="AD4142" s="134" t="str">
        <f t="shared" si="310"/>
        <v>54</v>
      </c>
      <c r="AE4142" s="26" t="s">
        <v>22013</v>
      </c>
      <c r="AF4142" s="134" t="str">
        <f t="shared" si="311"/>
        <v>19</v>
      </c>
      <c r="AG4142" s="134" t="str">
        <f t="shared" si="312"/>
        <v>32</v>
      </c>
      <c r="AH4142" s="134" t="str">
        <f t="shared" si="313"/>
        <v>35</v>
      </c>
      <c r="AI4142" s="27" t="s">
        <v>16983</v>
      </c>
      <c r="AJ4142" s="134">
        <v>300</v>
      </c>
      <c r="AK4142" s="235" t="s">
        <v>4717</v>
      </c>
      <c r="AL4142" s="133">
        <v>20</v>
      </c>
      <c r="AM4142" s="134" t="s">
        <v>2371</v>
      </c>
      <c r="AN4142" s="235">
        <v>20</v>
      </c>
      <c r="AO4142" s="134" t="s">
        <v>22009</v>
      </c>
      <c r="AP4142" s="216" t="s">
        <v>127</v>
      </c>
      <c r="AQ4142" s="133" t="s">
        <v>22011</v>
      </c>
      <c r="AR4142" s="133" t="s">
        <v>22010</v>
      </c>
      <c r="AS4142" s="134" t="s">
        <v>22012</v>
      </c>
      <c r="AU4142" s="134">
        <v>300</v>
      </c>
      <c r="AW4142" s="235">
        <v>13</v>
      </c>
      <c r="AX4142" s="133" t="s">
        <v>2160</v>
      </c>
      <c r="AY4142" s="235">
        <v>1</v>
      </c>
      <c r="AZ4142" s="134" t="s">
        <v>127</v>
      </c>
      <c r="BA4142" s="133" t="s">
        <v>2161</v>
      </c>
      <c r="BB4142" s="235">
        <v>0</v>
      </c>
      <c r="BG4142" s="134" t="s">
        <v>22009</v>
      </c>
      <c r="BP4142" s="134" t="s">
        <v>22011</v>
      </c>
      <c r="BQ4142" s="134" t="s">
        <v>22011</v>
      </c>
      <c r="BR4142" s="134" t="s">
        <v>22009</v>
      </c>
      <c r="BS4142" s="235" t="s">
        <v>22007</v>
      </c>
      <c r="BT4142" s="235">
        <v>12</v>
      </c>
      <c r="BU4142" s="235" t="s">
        <v>22008</v>
      </c>
      <c r="CB4142" s="134" t="s">
        <v>22009</v>
      </c>
      <c r="CE4142" s="134" t="s">
        <v>22009</v>
      </c>
      <c r="CO4142" s="134" t="s">
        <v>22009</v>
      </c>
    </row>
    <row r="4143" spans="1:93" x14ac:dyDescent="0.25">
      <c r="A4143" s="134" t="s">
        <v>14</v>
      </c>
      <c r="B4143" s="134" t="s">
        <v>2147</v>
      </c>
      <c r="C4143" s="134" t="s">
        <v>22014</v>
      </c>
      <c r="D4143" s="32" t="s">
        <v>22014</v>
      </c>
      <c r="E4143" s="57" t="s">
        <v>82</v>
      </c>
      <c r="F4143" s="57" t="s">
        <v>8149</v>
      </c>
      <c r="G4143" s="57" t="s">
        <v>8150</v>
      </c>
      <c r="H4143" s="226" t="s">
        <v>2152</v>
      </c>
      <c r="K4143" s="133" t="s">
        <v>22015</v>
      </c>
      <c r="L4143" s="133" t="s">
        <v>94</v>
      </c>
      <c r="M4143" s="133" t="s">
        <v>992</v>
      </c>
      <c r="N4143" s="133" t="s">
        <v>20514</v>
      </c>
      <c r="O4143" s="134">
        <v>20151023</v>
      </c>
      <c r="P4143" s="134">
        <v>20160215</v>
      </c>
      <c r="Q4143" s="133" t="s">
        <v>21939</v>
      </c>
      <c r="R4143" s="134" t="s">
        <v>14</v>
      </c>
      <c r="S4143" s="134" t="s">
        <v>22014</v>
      </c>
      <c r="T4143" s="58" t="s">
        <v>4744</v>
      </c>
      <c r="U4143" s="58" t="s">
        <v>7020</v>
      </c>
      <c r="V4143" s="58" t="s">
        <v>22012</v>
      </c>
      <c r="W4143" s="235">
        <v>842</v>
      </c>
      <c r="X4143" s="134" t="s">
        <v>22014</v>
      </c>
      <c r="Y4143" s="49" t="s">
        <v>82</v>
      </c>
      <c r="Z4143" s="26">
        <f t="shared" si="314"/>
        <v>42.331666666666671</v>
      </c>
      <c r="AA4143" s="27">
        <f t="shared" si="315"/>
        <v>19.543055555555558</v>
      </c>
      <c r="AB4143" s="134" t="str">
        <f t="shared" si="308"/>
        <v>42</v>
      </c>
      <c r="AC4143" s="134" t="str">
        <f t="shared" si="309"/>
        <v>19</v>
      </c>
      <c r="AD4143" s="134" t="str">
        <f t="shared" si="310"/>
        <v>54</v>
      </c>
      <c r="AE4143" s="26" t="s">
        <v>22013</v>
      </c>
      <c r="AF4143" s="134" t="str">
        <f t="shared" si="311"/>
        <v>19</v>
      </c>
      <c r="AG4143" s="134" t="str">
        <f t="shared" si="312"/>
        <v>32</v>
      </c>
      <c r="AH4143" s="134" t="str">
        <f t="shared" si="313"/>
        <v>35</v>
      </c>
      <c r="AI4143" s="27" t="s">
        <v>16983</v>
      </c>
      <c r="AJ4143" s="134">
        <v>300</v>
      </c>
      <c r="AK4143" s="235" t="s">
        <v>4717</v>
      </c>
      <c r="AL4143" s="133">
        <v>20</v>
      </c>
      <c r="AM4143" s="134" t="s">
        <v>2371</v>
      </c>
      <c r="AN4143" s="235">
        <v>20</v>
      </c>
      <c r="AO4143" s="134" t="s">
        <v>22014</v>
      </c>
      <c r="AP4143" s="49" t="s">
        <v>82</v>
      </c>
      <c r="AQ4143" s="133" t="s">
        <v>992</v>
      </c>
      <c r="AR4143" s="133" t="s">
        <v>22015</v>
      </c>
      <c r="AS4143" s="134" t="s">
        <v>22012</v>
      </c>
      <c r="AU4143" s="134">
        <v>300</v>
      </c>
      <c r="AW4143" s="235">
        <v>13</v>
      </c>
      <c r="AX4143" s="133" t="s">
        <v>2160</v>
      </c>
      <c r="AY4143" s="235">
        <v>1</v>
      </c>
      <c r="AZ4143" s="134" t="s">
        <v>82</v>
      </c>
      <c r="BA4143" s="133" t="s">
        <v>2161</v>
      </c>
      <c r="BB4143" s="235">
        <v>0</v>
      </c>
      <c r="BG4143" s="134" t="s">
        <v>22014</v>
      </c>
      <c r="BP4143" s="134" t="s">
        <v>992</v>
      </c>
      <c r="BQ4143" s="134" t="s">
        <v>992</v>
      </c>
      <c r="BR4143" s="134" t="s">
        <v>22014</v>
      </c>
      <c r="BS4143" s="235" t="s">
        <v>22007</v>
      </c>
      <c r="BT4143" s="235">
        <v>12</v>
      </c>
      <c r="BU4143" s="235" t="s">
        <v>22008</v>
      </c>
      <c r="CB4143" s="134" t="s">
        <v>22014</v>
      </c>
      <c r="CE4143" s="134" t="s">
        <v>22014</v>
      </c>
      <c r="CO4143" s="134" t="s">
        <v>22014</v>
      </c>
    </row>
    <row r="4144" spans="1:93" x14ac:dyDescent="0.25">
      <c r="A4144" s="134" t="s">
        <v>14</v>
      </c>
      <c r="B4144" s="134" t="s">
        <v>2147</v>
      </c>
      <c r="C4144" s="134" t="s">
        <v>22016</v>
      </c>
      <c r="D4144" s="32" t="s">
        <v>22016</v>
      </c>
      <c r="E4144" s="57" t="s">
        <v>82</v>
      </c>
      <c r="F4144" s="57" t="s">
        <v>8149</v>
      </c>
      <c r="G4144" s="57" t="s">
        <v>8150</v>
      </c>
      <c r="H4144" s="226" t="s">
        <v>2152</v>
      </c>
      <c r="K4144" s="133" t="s">
        <v>22017</v>
      </c>
      <c r="L4144" s="133" t="s">
        <v>94</v>
      </c>
      <c r="M4144" s="133" t="s">
        <v>22018</v>
      </c>
      <c r="N4144" s="133" t="s">
        <v>20514</v>
      </c>
      <c r="O4144" s="134">
        <v>20151023</v>
      </c>
      <c r="P4144" s="134">
        <v>20160215</v>
      </c>
      <c r="Q4144" s="133" t="s">
        <v>21939</v>
      </c>
      <c r="R4144" s="134" t="s">
        <v>14</v>
      </c>
      <c r="S4144" s="134" t="s">
        <v>22016</v>
      </c>
      <c r="T4144" s="58" t="s">
        <v>4744</v>
      </c>
      <c r="U4144" s="58" t="s">
        <v>7020</v>
      </c>
      <c r="V4144" s="58" t="s">
        <v>22012</v>
      </c>
      <c r="W4144" s="235">
        <v>842</v>
      </c>
      <c r="X4144" s="134" t="s">
        <v>22016</v>
      </c>
      <c r="Y4144" s="49" t="s">
        <v>82</v>
      </c>
      <c r="Z4144" s="26">
        <f t="shared" si="314"/>
        <v>42.331944444444446</v>
      </c>
      <c r="AA4144" s="27">
        <f t="shared" si="315"/>
        <v>19.543055555555558</v>
      </c>
      <c r="AB4144" s="134" t="str">
        <f t="shared" si="308"/>
        <v>42</v>
      </c>
      <c r="AC4144" s="134" t="str">
        <f t="shared" si="309"/>
        <v>19</v>
      </c>
      <c r="AD4144" s="134" t="str">
        <f t="shared" si="310"/>
        <v>55</v>
      </c>
      <c r="AE4144" s="26" t="s">
        <v>22019</v>
      </c>
      <c r="AF4144" s="134" t="str">
        <f t="shared" si="311"/>
        <v>19</v>
      </c>
      <c r="AG4144" s="134" t="str">
        <f t="shared" si="312"/>
        <v>32</v>
      </c>
      <c r="AH4144" s="134" t="str">
        <f t="shared" si="313"/>
        <v>35</v>
      </c>
      <c r="AI4144" s="27" t="s">
        <v>16983</v>
      </c>
      <c r="AJ4144" s="134">
        <v>300</v>
      </c>
      <c r="AK4144" s="235" t="s">
        <v>4717</v>
      </c>
      <c r="AL4144" s="133">
        <v>20</v>
      </c>
      <c r="AM4144" s="134" t="s">
        <v>2371</v>
      </c>
      <c r="AN4144" s="235">
        <v>20</v>
      </c>
      <c r="AO4144" s="134" t="s">
        <v>22016</v>
      </c>
      <c r="AP4144" s="49" t="s">
        <v>82</v>
      </c>
      <c r="AQ4144" s="133" t="s">
        <v>22018</v>
      </c>
      <c r="AR4144" s="133" t="s">
        <v>22017</v>
      </c>
      <c r="AS4144" s="134" t="s">
        <v>22012</v>
      </c>
      <c r="AU4144" s="134">
        <v>300</v>
      </c>
      <c r="AW4144" s="235">
        <v>13</v>
      </c>
      <c r="AX4144" s="133" t="s">
        <v>2160</v>
      </c>
      <c r="AY4144" s="235">
        <v>1</v>
      </c>
      <c r="AZ4144" s="134" t="s">
        <v>82</v>
      </c>
      <c r="BA4144" s="133" t="s">
        <v>2161</v>
      </c>
      <c r="BB4144" s="235">
        <v>0</v>
      </c>
      <c r="BG4144" s="134" t="s">
        <v>22016</v>
      </c>
      <c r="BP4144" s="134" t="s">
        <v>22018</v>
      </c>
      <c r="BQ4144" s="134" t="s">
        <v>22018</v>
      </c>
      <c r="BR4144" s="134" t="s">
        <v>22016</v>
      </c>
      <c r="BS4144" s="235" t="s">
        <v>22007</v>
      </c>
      <c r="BT4144" s="235">
        <v>12</v>
      </c>
      <c r="BU4144" s="235" t="s">
        <v>22008</v>
      </c>
      <c r="CB4144" s="134" t="s">
        <v>22016</v>
      </c>
      <c r="CE4144" s="134" t="s">
        <v>22016</v>
      </c>
      <c r="CO4144" s="134" t="s">
        <v>22016</v>
      </c>
    </row>
    <row r="4145" spans="1:93" x14ac:dyDescent="0.25">
      <c r="A4145" s="134" t="s">
        <v>14</v>
      </c>
      <c r="B4145" s="134" t="s">
        <v>2147</v>
      </c>
      <c r="C4145" s="134" t="s">
        <v>22020</v>
      </c>
      <c r="D4145" s="32" t="s">
        <v>22020</v>
      </c>
      <c r="E4145" s="57" t="s">
        <v>82</v>
      </c>
      <c r="F4145" s="57" t="s">
        <v>8149</v>
      </c>
      <c r="G4145" s="57" t="s">
        <v>8150</v>
      </c>
      <c r="H4145" s="226" t="s">
        <v>2152</v>
      </c>
      <c r="K4145" s="133" t="s">
        <v>22021</v>
      </c>
      <c r="L4145" s="133" t="s">
        <v>94</v>
      </c>
      <c r="M4145" s="133" t="s">
        <v>22022</v>
      </c>
      <c r="N4145" s="133" t="s">
        <v>20514</v>
      </c>
      <c r="O4145" s="134">
        <v>20151023</v>
      </c>
      <c r="P4145" s="134">
        <v>20160215</v>
      </c>
      <c r="Q4145" s="133" t="s">
        <v>21939</v>
      </c>
      <c r="R4145" s="134" t="s">
        <v>14</v>
      </c>
      <c r="S4145" s="134" t="s">
        <v>22020</v>
      </c>
      <c r="T4145" s="58" t="s">
        <v>4744</v>
      </c>
      <c r="U4145" s="58" t="s">
        <v>7020</v>
      </c>
      <c r="V4145" s="58" t="s">
        <v>22023</v>
      </c>
      <c r="W4145" s="235">
        <v>842</v>
      </c>
      <c r="X4145" s="134" t="s">
        <v>22020</v>
      </c>
      <c r="Y4145" s="49" t="s">
        <v>82</v>
      </c>
      <c r="Z4145" s="26">
        <f t="shared" si="314"/>
        <v>42.331944444444446</v>
      </c>
      <c r="AA4145" s="27">
        <f t="shared" si="315"/>
        <v>19.543055555555558</v>
      </c>
      <c r="AB4145" s="134" t="str">
        <f t="shared" si="308"/>
        <v>42</v>
      </c>
      <c r="AC4145" s="134" t="str">
        <f t="shared" si="309"/>
        <v>19</v>
      </c>
      <c r="AD4145" s="134" t="str">
        <f t="shared" si="310"/>
        <v>55</v>
      </c>
      <c r="AE4145" s="26" t="s">
        <v>22019</v>
      </c>
      <c r="AF4145" s="134" t="str">
        <f t="shared" si="311"/>
        <v>19</v>
      </c>
      <c r="AG4145" s="134" t="str">
        <f t="shared" si="312"/>
        <v>32</v>
      </c>
      <c r="AH4145" s="134" t="str">
        <f t="shared" si="313"/>
        <v>35</v>
      </c>
      <c r="AI4145" s="27" t="s">
        <v>16983</v>
      </c>
      <c r="AJ4145" s="134">
        <v>300</v>
      </c>
      <c r="AK4145" s="235" t="s">
        <v>4717</v>
      </c>
      <c r="AL4145" s="133">
        <v>20</v>
      </c>
      <c r="AM4145" s="134" t="s">
        <v>2371</v>
      </c>
      <c r="AN4145" s="235">
        <v>20</v>
      </c>
      <c r="AO4145" s="134" t="s">
        <v>22020</v>
      </c>
      <c r="AP4145" s="49" t="s">
        <v>82</v>
      </c>
      <c r="AQ4145" s="133" t="s">
        <v>22022</v>
      </c>
      <c r="AR4145" s="133" t="s">
        <v>22021</v>
      </c>
      <c r="AS4145" s="134" t="s">
        <v>22023</v>
      </c>
      <c r="AU4145" s="134">
        <v>300</v>
      </c>
      <c r="AW4145" s="235">
        <v>13</v>
      </c>
      <c r="AX4145" s="133" t="s">
        <v>2160</v>
      </c>
      <c r="AY4145" s="235">
        <v>1</v>
      </c>
      <c r="AZ4145" s="134" t="s">
        <v>82</v>
      </c>
      <c r="BA4145" s="133" t="s">
        <v>2161</v>
      </c>
      <c r="BB4145" s="235">
        <v>0</v>
      </c>
      <c r="BG4145" s="134" t="s">
        <v>22020</v>
      </c>
      <c r="BP4145" s="134" t="s">
        <v>22022</v>
      </c>
      <c r="BQ4145" s="134" t="s">
        <v>22022</v>
      </c>
      <c r="BR4145" s="134" t="s">
        <v>22020</v>
      </c>
      <c r="BS4145" s="235" t="s">
        <v>22007</v>
      </c>
      <c r="BT4145" s="235">
        <v>12</v>
      </c>
      <c r="BU4145" s="235" t="s">
        <v>22008</v>
      </c>
      <c r="CB4145" s="134" t="s">
        <v>22020</v>
      </c>
      <c r="CE4145" s="134" t="s">
        <v>22020</v>
      </c>
      <c r="CO4145" s="134" t="s">
        <v>22020</v>
      </c>
    </row>
    <row r="4146" spans="1:93" x14ac:dyDescent="0.25">
      <c r="A4146" s="134" t="s">
        <v>14</v>
      </c>
      <c r="B4146" s="134" t="s">
        <v>2147</v>
      </c>
      <c r="C4146" s="134" t="s">
        <v>22024</v>
      </c>
      <c r="D4146" s="32" t="s">
        <v>22024</v>
      </c>
      <c r="E4146" s="57" t="s">
        <v>82</v>
      </c>
      <c r="F4146" s="57" t="s">
        <v>8149</v>
      </c>
      <c r="G4146" s="57" t="s">
        <v>8150</v>
      </c>
      <c r="H4146" s="226" t="s">
        <v>2152</v>
      </c>
      <c r="K4146" s="133" t="s">
        <v>22025</v>
      </c>
      <c r="L4146" s="133" t="s">
        <v>94</v>
      </c>
      <c r="M4146" s="133" t="s">
        <v>22026</v>
      </c>
      <c r="N4146" s="133" t="s">
        <v>20514</v>
      </c>
      <c r="O4146" s="134">
        <v>20151023</v>
      </c>
      <c r="P4146" s="134">
        <v>20160215</v>
      </c>
      <c r="Q4146" s="133" t="s">
        <v>21939</v>
      </c>
      <c r="R4146" s="134" t="s">
        <v>14</v>
      </c>
      <c r="S4146" s="134" t="s">
        <v>22024</v>
      </c>
      <c r="T4146" s="58" t="s">
        <v>4744</v>
      </c>
      <c r="U4146" s="58" t="s">
        <v>7020</v>
      </c>
      <c r="V4146" s="58" t="s">
        <v>22006</v>
      </c>
      <c r="W4146" s="235">
        <v>402</v>
      </c>
      <c r="X4146" s="134" t="s">
        <v>22024</v>
      </c>
      <c r="Y4146" s="49" t="s">
        <v>82</v>
      </c>
      <c r="Z4146" s="26">
        <f t="shared" si="314"/>
        <v>42.241388888888892</v>
      </c>
      <c r="AA4146" s="27">
        <f t="shared" si="315"/>
        <v>19.540833333333335</v>
      </c>
      <c r="AB4146" s="134" t="str">
        <f t="shared" si="308"/>
        <v>42</v>
      </c>
      <c r="AC4146" s="134" t="str">
        <f t="shared" si="309"/>
        <v>14</v>
      </c>
      <c r="AD4146" s="134" t="str">
        <f t="shared" si="310"/>
        <v>29</v>
      </c>
      <c r="AE4146" s="26" t="s">
        <v>7606</v>
      </c>
      <c r="AF4146" s="134" t="str">
        <f t="shared" si="311"/>
        <v>19</v>
      </c>
      <c r="AG4146" s="134" t="str">
        <f t="shared" si="312"/>
        <v>32</v>
      </c>
      <c r="AH4146" s="134" t="str">
        <f t="shared" si="313"/>
        <v>27</v>
      </c>
      <c r="AI4146" s="27" t="s">
        <v>22027</v>
      </c>
      <c r="AJ4146" s="134">
        <v>300</v>
      </c>
      <c r="AK4146" s="235" t="s">
        <v>4717</v>
      </c>
      <c r="AL4146" s="133">
        <v>20</v>
      </c>
      <c r="AM4146" s="134" t="s">
        <v>2371</v>
      </c>
      <c r="AN4146" s="235">
        <v>20</v>
      </c>
      <c r="AO4146" s="134" t="s">
        <v>22024</v>
      </c>
      <c r="AP4146" s="49" t="s">
        <v>82</v>
      </c>
      <c r="AQ4146" s="133" t="s">
        <v>22026</v>
      </c>
      <c r="AR4146" s="133" t="s">
        <v>22025</v>
      </c>
      <c r="AS4146" s="134" t="s">
        <v>22006</v>
      </c>
      <c r="AU4146" s="134">
        <v>300</v>
      </c>
      <c r="AW4146" s="235">
        <v>13</v>
      </c>
      <c r="AX4146" s="133" t="s">
        <v>2160</v>
      </c>
      <c r="AY4146" s="235">
        <v>1</v>
      </c>
      <c r="AZ4146" s="134" t="s">
        <v>82</v>
      </c>
      <c r="BA4146" s="133" t="s">
        <v>2161</v>
      </c>
      <c r="BB4146" s="235">
        <v>0</v>
      </c>
      <c r="BG4146" s="134" t="s">
        <v>22024</v>
      </c>
      <c r="BP4146" s="134" t="s">
        <v>22026</v>
      </c>
      <c r="BQ4146" s="134" t="s">
        <v>22026</v>
      </c>
      <c r="BR4146" s="134" t="s">
        <v>22024</v>
      </c>
      <c r="BS4146" s="235" t="s">
        <v>22007</v>
      </c>
      <c r="BT4146" s="235">
        <v>12</v>
      </c>
      <c r="BU4146" s="235" t="s">
        <v>22008</v>
      </c>
      <c r="CB4146" s="134" t="s">
        <v>22024</v>
      </c>
      <c r="CE4146" s="134" t="s">
        <v>22024</v>
      </c>
      <c r="CO4146" s="134" t="s">
        <v>22024</v>
      </c>
    </row>
    <row r="4147" spans="1:93" x14ac:dyDescent="0.25">
      <c r="A4147" s="134" t="s">
        <v>14</v>
      </c>
      <c r="B4147" s="134" t="s">
        <v>2147</v>
      </c>
      <c r="C4147" s="134" t="s">
        <v>22028</v>
      </c>
      <c r="D4147" s="32" t="s">
        <v>22028</v>
      </c>
      <c r="E4147" s="57" t="s">
        <v>82</v>
      </c>
      <c r="F4147" s="57" t="s">
        <v>8149</v>
      </c>
      <c r="G4147" s="57" t="s">
        <v>8150</v>
      </c>
      <c r="H4147" s="226" t="s">
        <v>2152</v>
      </c>
      <c r="K4147" s="133" t="s">
        <v>22029</v>
      </c>
      <c r="L4147" s="133" t="s">
        <v>94</v>
      </c>
      <c r="M4147" s="133" t="s">
        <v>22030</v>
      </c>
      <c r="N4147" s="133" t="s">
        <v>20514</v>
      </c>
      <c r="O4147" s="134">
        <v>20151023</v>
      </c>
      <c r="P4147" s="134">
        <v>20160215</v>
      </c>
      <c r="Q4147" s="133" t="s">
        <v>21939</v>
      </c>
      <c r="R4147" s="134" t="s">
        <v>14</v>
      </c>
      <c r="S4147" s="134" t="s">
        <v>22028</v>
      </c>
      <c r="T4147" s="58" t="s">
        <v>4744</v>
      </c>
      <c r="U4147" s="58" t="s">
        <v>7020</v>
      </c>
      <c r="V4147" s="58" t="s">
        <v>17334</v>
      </c>
      <c r="W4147" s="235">
        <v>283</v>
      </c>
      <c r="X4147" s="134" t="s">
        <v>22028</v>
      </c>
      <c r="Y4147" s="49" t="s">
        <v>82</v>
      </c>
      <c r="Z4147" s="26">
        <f t="shared" si="314"/>
        <v>42.462777777777781</v>
      </c>
      <c r="AA4147" s="27">
        <f t="shared" si="315"/>
        <v>19.561666666666667</v>
      </c>
      <c r="AB4147" s="134" t="str">
        <f t="shared" si="308"/>
        <v>42</v>
      </c>
      <c r="AC4147" s="134" t="str">
        <f t="shared" si="309"/>
        <v>27</v>
      </c>
      <c r="AD4147" s="134" t="str">
        <f t="shared" si="310"/>
        <v>46</v>
      </c>
      <c r="AE4147" s="26" t="s">
        <v>22031</v>
      </c>
      <c r="AF4147" s="134" t="str">
        <f t="shared" si="311"/>
        <v>19</v>
      </c>
      <c r="AG4147" s="134" t="str">
        <f t="shared" si="312"/>
        <v>33</v>
      </c>
      <c r="AH4147" s="134" t="str">
        <f t="shared" si="313"/>
        <v>42</v>
      </c>
      <c r="AI4147" s="27" t="s">
        <v>22032</v>
      </c>
      <c r="AJ4147" s="134">
        <v>300</v>
      </c>
      <c r="AK4147" s="235" t="s">
        <v>4717</v>
      </c>
      <c r="AL4147" s="133">
        <v>20</v>
      </c>
      <c r="AM4147" s="134" t="s">
        <v>2371</v>
      </c>
      <c r="AN4147" s="235">
        <v>20</v>
      </c>
      <c r="AO4147" s="134" t="s">
        <v>22028</v>
      </c>
      <c r="AP4147" s="49" t="s">
        <v>82</v>
      </c>
      <c r="AQ4147" s="133" t="s">
        <v>22030</v>
      </c>
      <c r="AR4147" s="133" t="s">
        <v>22029</v>
      </c>
      <c r="AS4147" s="134" t="s">
        <v>17334</v>
      </c>
      <c r="AU4147" s="134">
        <v>300</v>
      </c>
      <c r="AW4147" s="235">
        <v>13</v>
      </c>
      <c r="AX4147" s="133" t="s">
        <v>2160</v>
      </c>
      <c r="AY4147" s="235">
        <v>1</v>
      </c>
      <c r="AZ4147" s="134" t="s">
        <v>82</v>
      </c>
      <c r="BA4147" s="133" t="s">
        <v>2161</v>
      </c>
      <c r="BB4147" s="235">
        <v>0</v>
      </c>
      <c r="BG4147" s="134" t="s">
        <v>22028</v>
      </c>
      <c r="BP4147" s="134" t="s">
        <v>22030</v>
      </c>
      <c r="BQ4147" s="134" t="s">
        <v>22030</v>
      </c>
      <c r="BR4147" s="134" t="s">
        <v>22028</v>
      </c>
      <c r="BS4147" s="235" t="s">
        <v>22007</v>
      </c>
      <c r="BT4147" s="235">
        <v>12</v>
      </c>
      <c r="BU4147" s="235" t="s">
        <v>22008</v>
      </c>
      <c r="CB4147" s="134" t="s">
        <v>22028</v>
      </c>
      <c r="CE4147" s="134" t="s">
        <v>22028</v>
      </c>
      <c r="CO4147" s="134" t="s">
        <v>22028</v>
      </c>
    </row>
    <row r="4148" spans="1:93" x14ac:dyDescent="0.25">
      <c r="A4148" s="134" t="s">
        <v>14</v>
      </c>
      <c r="B4148" s="134" t="s">
        <v>2147</v>
      </c>
      <c r="C4148" s="134" t="s">
        <v>22033</v>
      </c>
      <c r="D4148" s="32" t="s">
        <v>22033</v>
      </c>
      <c r="E4148" s="57" t="s">
        <v>82</v>
      </c>
      <c r="F4148" s="57" t="s">
        <v>8149</v>
      </c>
      <c r="G4148" s="57" t="s">
        <v>8150</v>
      </c>
      <c r="H4148" s="226" t="s">
        <v>2152</v>
      </c>
      <c r="K4148" s="133" t="s">
        <v>22034</v>
      </c>
      <c r="L4148" s="133" t="s">
        <v>94</v>
      </c>
      <c r="M4148" s="133" t="s">
        <v>22035</v>
      </c>
      <c r="N4148" s="133" t="s">
        <v>20514</v>
      </c>
      <c r="O4148" s="134">
        <v>20151023</v>
      </c>
      <c r="P4148" s="134">
        <v>20160215</v>
      </c>
      <c r="Q4148" s="133" t="s">
        <v>21939</v>
      </c>
      <c r="R4148" s="134" t="s">
        <v>14</v>
      </c>
      <c r="S4148" s="134" t="s">
        <v>22033</v>
      </c>
      <c r="T4148" s="58" t="s">
        <v>4744</v>
      </c>
      <c r="U4148" s="58" t="s">
        <v>7020</v>
      </c>
      <c r="V4148" s="58" t="s">
        <v>22036</v>
      </c>
      <c r="W4148" s="235">
        <v>1057</v>
      </c>
      <c r="X4148" s="134" t="s">
        <v>22033</v>
      </c>
      <c r="Y4148" s="49" t="s">
        <v>82</v>
      </c>
      <c r="Z4148" s="26">
        <f t="shared" si="314"/>
        <v>42.588055555555556</v>
      </c>
      <c r="AA4148" s="27">
        <f t="shared" si="315"/>
        <v>19.720555555555553</v>
      </c>
      <c r="AB4148" s="134" t="str">
        <f t="shared" si="308"/>
        <v>42</v>
      </c>
      <c r="AC4148" s="134" t="str">
        <f t="shared" si="309"/>
        <v>35</v>
      </c>
      <c r="AD4148" s="134" t="str">
        <f t="shared" si="310"/>
        <v>17</v>
      </c>
      <c r="AE4148" s="26" t="s">
        <v>22037</v>
      </c>
      <c r="AF4148" s="134" t="str">
        <f t="shared" si="311"/>
        <v>19</v>
      </c>
      <c r="AG4148" s="134" t="str">
        <f t="shared" si="312"/>
        <v>43</v>
      </c>
      <c r="AH4148" s="134" t="str">
        <f t="shared" si="313"/>
        <v>14</v>
      </c>
      <c r="AI4148" s="27" t="s">
        <v>22038</v>
      </c>
      <c r="AJ4148" s="134">
        <v>300</v>
      </c>
      <c r="AK4148" s="235" t="s">
        <v>4717</v>
      </c>
      <c r="AL4148" s="133">
        <v>20</v>
      </c>
      <c r="AM4148" s="134" t="s">
        <v>2371</v>
      </c>
      <c r="AN4148" s="235">
        <v>20</v>
      </c>
      <c r="AO4148" s="134" t="s">
        <v>22033</v>
      </c>
      <c r="AP4148" s="49" t="s">
        <v>82</v>
      </c>
      <c r="AQ4148" s="133" t="s">
        <v>22035</v>
      </c>
      <c r="AR4148" s="133" t="s">
        <v>22034</v>
      </c>
      <c r="AS4148" s="134" t="s">
        <v>22036</v>
      </c>
      <c r="AU4148" s="134">
        <v>300</v>
      </c>
      <c r="AW4148" s="235">
        <v>13</v>
      </c>
      <c r="AX4148" s="133" t="s">
        <v>2160</v>
      </c>
      <c r="AY4148" s="235">
        <v>1</v>
      </c>
      <c r="AZ4148" s="134" t="s">
        <v>82</v>
      </c>
      <c r="BA4148" s="133" t="s">
        <v>2161</v>
      </c>
      <c r="BB4148" s="235">
        <v>0</v>
      </c>
      <c r="BG4148" s="134" t="s">
        <v>22033</v>
      </c>
      <c r="BP4148" s="134" t="s">
        <v>22035</v>
      </c>
      <c r="BQ4148" s="134" t="s">
        <v>22035</v>
      </c>
      <c r="BR4148" s="134" t="s">
        <v>22033</v>
      </c>
      <c r="BS4148" s="235" t="s">
        <v>22007</v>
      </c>
      <c r="BT4148" s="235">
        <v>12</v>
      </c>
      <c r="BU4148" s="235" t="s">
        <v>22008</v>
      </c>
      <c r="CB4148" s="134" t="s">
        <v>22033</v>
      </c>
      <c r="CE4148" s="134" t="s">
        <v>22033</v>
      </c>
      <c r="CO4148" s="134" t="s">
        <v>22033</v>
      </c>
    </row>
    <row r="4149" spans="1:93" x14ac:dyDescent="0.25">
      <c r="A4149" s="134" t="s">
        <v>14</v>
      </c>
      <c r="B4149" s="134" t="s">
        <v>2147</v>
      </c>
      <c r="C4149" s="134" t="s">
        <v>22039</v>
      </c>
      <c r="D4149" s="32" t="s">
        <v>22039</v>
      </c>
      <c r="E4149" s="57" t="s">
        <v>82</v>
      </c>
      <c r="F4149" s="57" t="s">
        <v>8149</v>
      </c>
      <c r="G4149" s="57" t="s">
        <v>8150</v>
      </c>
      <c r="H4149" s="226" t="s">
        <v>2152</v>
      </c>
      <c r="K4149" s="133" t="s">
        <v>22040</v>
      </c>
      <c r="L4149" s="133" t="s">
        <v>94</v>
      </c>
      <c r="M4149" s="133" t="s">
        <v>22026</v>
      </c>
      <c r="N4149" s="133" t="s">
        <v>20514</v>
      </c>
      <c r="O4149" s="134">
        <v>20151222</v>
      </c>
      <c r="P4149" s="134">
        <v>20160215</v>
      </c>
      <c r="Q4149" s="133" t="s">
        <v>21939</v>
      </c>
      <c r="R4149" s="134" t="s">
        <v>14</v>
      </c>
      <c r="S4149" s="134" t="s">
        <v>22039</v>
      </c>
      <c r="T4149" s="58" t="s">
        <v>4744</v>
      </c>
      <c r="U4149" s="58" t="s">
        <v>4860</v>
      </c>
      <c r="V4149" s="58" t="s">
        <v>21975</v>
      </c>
      <c r="W4149" s="235">
        <v>835</v>
      </c>
      <c r="X4149" s="134" t="s">
        <v>22039</v>
      </c>
      <c r="Y4149" s="49" t="s">
        <v>82</v>
      </c>
      <c r="Z4149" s="26">
        <f t="shared" si="314"/>
        <v>42.149166666666666</v>
      </c>
      <c r="AA4149" s="27">
        <f t="shared" si="315"/>
        <v>20.17027777777778</v>
      </c>
      <c r="AB4149" s="134" t="str">
        <f t="shared" si="308"/>
        <v>42</v>
      </c>
      <c r="AC4149" s="134" t="str">
        <f t="shared" si="309"/>
        <v>08</v>
      </c>
      <c r="AD4149" s="134" t="str">
        <f t="shared" si="310"/>
        <v>57</v>
      </c>
      <c r="AE4149" s="26" t="s">
        <v>22041</v>
      </c>
      <c r="AF4149" s="134" t="str">
        <f t="shared" si="311"/>
        <v>20</v>
      </c>
      <c r="AG4149" s="134" t="str">
        <f t="shared" si="312"/>
        <v>10</v>
      </c>
      <c r="AH4149" s="134" t="str">
        <f t="shared" si="313"/>
        <v>13</v>
      </c>
      <c r="AI4149" s="27" t="s">
        <v>22042</v>
      </c>
      <c r="AJ4149" s="134">
        <v>300</v>
      </c>
      <c r="AK4149" s="235" t="s">
        <v>4717</v>
      </c>
      <c r="AL4149" s="133">
        <v>20</v>
      </c>
      <c r="AM4149" s="134" t="s">
        <v>2371</v>
      </c>
      <c r="AN4149" s="235">
        <v>20</v>
      </c>
      <c r="AO4149" s="134" t="s">
        <v>22039</v>
      </c>
      <c r="AP4149" s="49" t="s">
        <v>82</v>
      </c>
      <c r="AQ4149" s="133" t="s">
        <v>22026</v>
      </c>
      <c r="AR4149" s="133" t="s">
        <v>22040</v>
      </c>
      <c r="AS4149" s="134" t="s">
        <v>21975</v>
      </c>
      <c r="AU4149" s="134">
        <v>300</v>
      </c>
      <c r="AW4149" s="235">
        <v>13</v>
      </c>
      <c r="AX4149" s="133" t="s">
        <v>2160</v>
      </c>
      <c r="AY4149" s="235">
        <v>1</v>
      </c>
      <c r="AZ4149" s="134" t="s">
        <v>82</v>
      </c>
      <c r="BA4149" s="133" t="s">
        <v>2161</v>
      </c>
      <c r="BB4149" s="235">
        <v>0</v>
      </c>
      <c r="BG4149" s="134" t="s">
        <v>22039</v>
      </c>
      <c r="BP4149" s="134" t="s">
        <v>22026</v>
      </c>
      <c r="BQ4149" s="134" t="s">
        <v>22026</v>
      </c>
      <c r="BR4149" s="134" t="s">
        <v>22039</v>
      </c>
      <c r="BS4149" s="235" t="s">
        <v>22007</v>
      </c>
      <c r="BT4149" s="235">
        <v>12</v>
      </c>
      <c r="BU4149" s="235" t="s">
        <v>22008</v>
      </c>
      <c r="CB4149" s="134" t="s">
        <v>22039</v>
      </c>
      <c r="CE4149" s="134" t="s">
        <v>22039</v>
      </c>
      <c r="CO4149" s="134" t="s">
        <v>22039</v>
      </c>
    </row>
    <row r="4150" spans="1:93" x14ac:dyDescent="0.25">
      <c r="A4150" s="134" t="s">
        <v>14</v>
      </c>
      <c r="B4150" s="134" t="s">
        <v>2147</v>
      </c>
      <c r="C4150" s="134" t="s">
        <v>22043</v>
      </c>
      <c r="D4150" s="32" t="s">
        <v>22043</v>
      </c>
      <c r="E4150" s="57" t="s">
        <v>82</v>
      </c>
      <c r="F4150" s="57" t="s">
        <v>8149</v>
      </c>
      <c r="G4150" s="57" t="s">
        <v>8150</v>
      </c>
      <c r="H4150" s="226" t="s">
        <v>2152</v>
      </c>
      <c r="K4150" s="133" t="s">
        <v>22044</v>
      </c>
      <c r="L4150" s="133" t="s">
        <v>94</v>
      </c>
      <c r="M4150" s="133" t="s">
        <v>22022</v>
      </c>
      <c r="N4150" s="133" t="s">
        <v>20514</v>
      </c>
      <c r="O4150" s="134">
        <v>20151222</v>
      </c>
      <c r="P4150" s="134">
        <v>20160215</v>
      </c>
      <c r="Q4150" s="133" t="s">
        <v>21939</v>
      </c>
      <c r="R4150" s="134" t="s">
        <v>14</v>
      </c>
      <c r="S4150" s="134" t="s">
        <v>22043</v>
      </c>
      <c r="T4150" s="58" t="s">
        <v>4744</v>
      </c>
      <c r="U4150" s="58" t="s">
        <v>4860</v>
      </c>
      <c r="V4150" s="58" t="s">
        <v>21975</v>
      </c>
      <c r="W4150" s="235">
        <v>835</v>
      </c>
      <c r="X4150" s="134" t="s">
        <v>22043</v>
      </c>
      <c r="Y4150" s="49" t="s">
        <v>82</v>
      </c>
      <c r="Z4150" s="26">
        <f t="shared" si="314"/>
        <v>42.149444444444441</v>
      </c>
      <c r="AA4150" s="27">
        <f t="shared" si="315"/>
        <v>20.170000000000002</v>
      </c>
      <c r="AB4150" s="134" t="str">
        <f t="shared" si="308"/>
        <v>42</v>
      </c>
      <c r="AC4150" s="134" t="str">
        <f t="shared" si="309"/>
        <v>08</v>
      </c>
      <c r="AD4150" s="134" t="str">
        <f t="shared" si="310"/>
        <v>58</v>
      </c>
      <c r="AE4150" s="26" t="s">
        <v>22045</v>
      </c>
      <c r="AF4150" s="134" t="str">
        <f t="shared" si="311"/>
        <v>20</v>
      </c>
      <c r="AG4150" s="134" t="str">
        <f t="shared" si="312"/>
        <v>10</v>
      </c>
      <c r="AH4150" s="134" t="str">
        <f t="shared" si="313"/>
        <v>12</v>
      </c>
      <c r="AI4150" s="27" t="s">
        <v>22046</v>
      </c>
      <c r="AJ4150" s="134">
        <v>300</v>
      </c>
      <c r="AK4150" s="235" t="s">
        <v>4717</v>
      </c>
      <c r="AL4150" s="133">
        <v>20</v>
      </c>
      <c r="AM4150" s="134" t="s">
        <v>2371</v>
      </c>
      <c r="AN4150" s="235">
        <v>20</v>
      </c>
      <c r="AO4150" s="134" t="s">
        <v>22043</v>
      </c>
      <c r="AP4150" s="49" t="s">
        <v>82</v>
      </c>
      <c r="AQ4150" s="133" t="s">
        <v>22022</v>
      </c>
      <c r="AR4150" s="133" t="s">
        <v>22044</v>
      </c>
      <c r="AS4150" s="134" t="s">
        <v>21975</v>
      </c>
      <c r="AU4150" s="134">
        <v>300</v>
      </c>
      <c r="AW4150" s="235">
        <v>13</v>
      </c>
      <c r="AX4150" s="133" t="s">
        <v>2160</v>
      </c>
      <c r="AY4150" s="235">
        <v>1</v>
      </c>
      <c r="AZ4150" s="134" t="s">
        <v>82</v>
      </c>
      <c r="BA4150" s="133" t="s">
        <v>2161</v>
      </c>
      <c r="BB4150" s="235">
        <v>0</v>
      </c>
      <c r="BG4150" s="134" t="s">
        <v>22043</v>
      </c>
      <c r="BP4150" s="134" t="s">
        <v>22022</v>
      </c>
      <c r="BQ4150" s="134" t="s">
        <v>22022</v>
      </c>
      <c r="BR4150" s="134" t="s">
        <v>22043</v>
      </c>
      <c r="BS4150" s="235" t="s">
        <v>22007</v>
      </c>
      <c r="BT4150" s="235">
        <v>12</v>
      </c>
      <c r="BU4150" s="235" t="s">
        <v>22008</v>
      </c>
      <c r="CB4150" s="134" t="s">
        <v>22043</v>
      </c>
      <c r="CE4150" s="134" t="s">
        <v>22043</v>
      </c>
      <c r="CO4150" s="134" t="s">
        <v>22043</v>
      </c>
    </row>
    <row r="4151" spans="1:93" x14ac:dyDescent="0.25">
      <c r="A4151" s="134" t="s">
        <v>14</v>
      </c>
      <c r="B4151" s="134" t="s">
        <v>2147</v>
      </c>
      <c r="C4151" s="134" t="s">
        <v>22047</v>
      </c>
      <c r="D4151" s="23" t="s">
        <v>22047</v>
      </c>
      <c r="E4151" s="193" t="s">
        <v>127</v>
      </c>
      <c r="F4151" s="201" t="s">
        <v>4705</v>
      </c>
      <c r="G4151" s="201" t="s">
        <v>4706</v>
      </c>
      <c r="H4151" s="226" t="s">
        <v>2152</v>
      </c>
      <c r="K4151" s="133" t="s">
        <v>22048</v>
      </c>
      <c r="L4151" s="134" t="s">
        <v>7613</v>
      </c>
      <c r="M4151" s="133" t="s">
        <v>4963</v>
      </c>
      <c r="N4151" s="133" t="s">
        <v>4709</v>
      </c>
      <c r="O4151" s="134">
        <v>20151222</v>
      </c>
      <c r="P4151" s="134">
        <v>20160215</v>
      </c>
      <c r="Q4151" s="133" t="s">
        <v>21939</v>
      </c>
      <c r="R4151" s="134" t="s">
        <v>14</v>
      </c>
      <c r="S4151" s="134" t="s">
        <v>22047</v>
      </c>
      <c r="T4151" s="58" t="s">
        <v>4744</v>
      </c>
      <c r="U4151" s="58" t="s">
        <v>4860</v>
      </c>
      <c r="V4151" s="58" t="s">
        <v>21975</v>
      </c>
      <c r="W4151" s="235">
        <v>835</v>
      </c>
      <c r="X4151" s="134" t="s">
        <v>22047</v>
      </c>
      <c r="Y4151" s="216" t="s">
        <v>127</v>
      </c>
      <c r="Z4151" s="26">
        <f t="shared" si="314"/>
        <v>42.149444444444441</v>
      </c>
      <c r="AA4151" s="27">
        <f t="shared" si="315"/>
        <v>20.17027777777778</v>
      </c>
      <c r="AB4151" s="134" t="str">
        <f t="shared" si="308"/>
        <v>42</v>
      </c>
      <c r="AC4151" s="134" t="str">
        <f t="shared" si="309"/>
        <v>08</v>
      </c>
      <c r="AD4151" s="134" t="str">
        <f t="shared" si="310"/>
        <v>58</v>
      </c>
      <c r="AE4151" s="26" t="s">
        <v>22045</v>
      </c>
      <c r="AF4151" s="134" t="str">
        <f t="shared" si="311"/>
        <v>20</v>
      </c>
      <c r="AG4151" s="134" t="str">
        <f t="shared" si="312"/>
        <v>10</v>
      </c>
      <c r="AH4151" s="134" t="str">
        <f t="shared" si="313"/>
        <v>13</v>
      </c>
      <c r="AI4151" s="27" t="s">
        <v>22042</v>
      </c>
      <c r="AJ4151" s="134">
        <v>300</v>
      </c>
      <c r="AK4151" s="235" t="s">
        <v>4717</v>
      </c>
      <c r="AL4151" s="133">
        <v>20</v>
      </c>
      <c r="AM4151" s="134" t="s">
        <v>2371</v>
      </c>
      <c r="AN4151" s="235">
        <v>20</v>
      </c>
      <c r="AO4151" s="134" t="s">
        <v>22047</v>
      </c>
      <c r="AP4151" s="216" t="s">
        <v>127</v>
      </c>
      <c r="AQ4151" s="133" t="s">
        <v>4963</v>
      </c>
      <c r="AR4151" s="133" t="s">
        <v>22048</v>
      </c>
      <c r="AS4151" s="134" t="s">
        <v>21975</v>
      </c>
      <c r="AU4151" s="134">
        <v>300</v>
      </c>
      <c r="AW4151" s="235">
        <v>13</v>
      </c>
      <c r="AX4151" s="133" t="s">
        <v>2160</v>
      </c>
      <c r="AY4151" s="235">
        <v>1</v>
      </c>
      <c r="AZ4151" s="134" t="s">
        <v>127</v>
      </c>
      <c r="BA4151" s="133" t="s">
        <v>2161</v>
      </c>
      <c r="BB4151" s="235">
        <v>0</v>
      </c>
      <c r="BG4151" s="134" t="s">
        <v>22047</v>
      </c>
      <c r="BP4151" s="134" t="s">
        <v>4963</v>
      </c>
      <c r="BQ4151" s="134" t="s">
        <v>4963</v>
      </c>
      <c r="BR4151" s="134" t="s">
        <v>22047</v>
      </c>
      <c r="BS4151" s="235" t="s">
        <v>22007</v>
      </c>
      <c r="BT4151" s="235">
        <v>12</v>
      </c>
      <c r="BU4151" s="235" t="s">
        <v>22008</v>
      </c>
      <c r="CB4151" s="134" t="s">
        <v>22047</v>
      </c>
      <c r="CE4151" s="134" t="s">
        <v>22047</v>
      </c>
      <c r="CO4151" s="134" t="s">
        <v>22047</v>
      </c>
    </row>
    <row r="4152" spans="1:93" x14ac:dyDescent="0.25">
      <c r="A4152" s="134" t="s">
        <v>14</v>
      </c>
      <c r="B4152" s="134" t="s">
        <v>2147</v>
      </c>
      <c r="C4152" s="134" t="s">
        <v>22049</v>
      </c>
      <c r="D4152" s="32" t="s">
        <v>22049</v>
      </c>
      <c r="E4152" s="57" t="s">
        <v>82</v>
      </c>
      <c r="F4152" s="57" t="s">
        <v>8149</v>
      </c>
      <c r="G4152" s="57" t="s">
        <v>8150</v>
      </c>
      <c r="H4152" s="226" t="s">
        <v>2152</v>
      </c>
      <c r="K4152" s="133" t="s">
        <v>22050</v>
      </c>
      <c r="L4152" s="133" t="s">
        <v>94</v>
      </c>
      <c r="M4152" s="133" t="s">
        <v>22051</v>
      </c>
      <c r="N4152" s="133" t="s">
        <v>20514</v>
      </c>
      <c r="O4152" s="134">
        <v>20151222</v>
      </c>
      <c r="P4152" s="134">
        <v>20160215</v>
      </c>
      <c r="Q4152" s="133" t="s">
        <v>21939</v>
      </c>
      <c r="R4152" s="134" t="s">
        <v>14</v>
      </c>
      <c r="S4152" s="134" t="s">
        <v>22049</v>
      </c>
      <c r="T4152" s="58" t="s">
        <v>4744</v>
      </c>
      <c r="U4152" s="58" t="s">
        <v>4860</v>
      </c>
      <c r="V4152" s="58" t="s">
        <v>21950</v>
      </c>
      <c r="W4152" s="235">
        <v>681</v>
      </c>
      <c r="X4152" s="134" t="s">
        <v>22049</v>
      </c>
      <c r="Y4152" s="49" t="s">
        <v>82</v>
      </c>
      <c r="Z4152" s="26">
        <f t="shared" si="314"/>
        <v>42.099166666666669</v>
      </c>
      <c r="AA4152" s="27">
        <f t="shared" si="315"/>
        <v>20.051666666666666</v>
      </c>
      <c r="AB4152" s="134" t="str">
        <f t="shared" si="308"/>
        <v>42</v>
      </c>
      <c r="AC4152" s="134" t="str">
        <f t="shared" si="309"/>
        <v>05</v>
      </c>
      <c r="AD4152" s="134" t="str">
        <f t="shared" si="310"/>
        <v>57</v>
      </c>
      <c r="AE4152" s="26" t="s">
        <v>21951</v>
      </c>
      <c r="AF4152" s="134" t="str">
        <f t="shared" si="311"/>
        <v>20</v>
      </c>
      <c r="AG4152" s="134" t="str">
        <f t="shared" si="312"/>
        <v>03</v>
      </c>
      <c r="AH4152" s="134" t="str">
        <f t="shared" si="313"/>
        <v>06</v>
      </c>
      <c r="AI4152" s="27" t="s">
        <v>21952</v>
      </c>
      <c r="AJ4152" s="134">
        <v>300</v>
      </c>
      <c r="AK4152" s="235" t="s">
        <v>4717</v>
      </c>
      <c r="AL4152" s="133">
        <v>20</v>
      </c>
      <c r="AM4152" s="134" t="s">
        <v>2371</v>
      </c>
      <c r="AN4152" s="235">
        <v>20</v>
      </c>
      <c r="AO4152" s="134" t="s">
        <v>22049</v>
      </c>
      <c r="AP4152" s="49" t="s">
        <v>82</v>
      </c>
      <c r="AQ4152" s="133" t="s">
        <v>22051</v>
      </c>
      <c r="AR4152" s="133" t="s">
        <v>22050</v>
      </c>
      <c r="AS4152" s="134" t="s">
        <v>21950</v>
      </c>
      <c r="AU4152" s="134">
        <v>300</v>
      </c>
      <c r="AW4152" s="235">
        <v>13</v>
      </c>
      <c r="AX4152" s="133" t="s">
        <v>2160</v>
      </c>
      <c r="AY4152" s="235">
        <v>1</v>
      </c>
      <c r="AZ4152" s="134" t="s">
        <v>82</v>
      </c>
      <c r="BA4152" s="133" t="s">
        <v>2161</v>
      </c>
      <c r="BB4152" s="235">
        <v>0</v>
      </c>
      <c r="BG4152" s="134" t="s">
        <v>22049</v>
      </c>
      <c r="BP4152" s="134" t="s">
        <v>22051</v>
      </c>
      <c r="BQ4152" s="134" t="s">
        <v>22051</v>
      </c>
      <c r="BR4152" s="134" t="s">
        <v>22049</v>
      </c>
      <c r="BS4152" s="235" t="s">
        <v>22007</v>
      </c>
      <c r="BT4152" s="235">
        <v>12</v>
      </c>
      <c r="BU4152" s="235" t="s">
        <v>22008</v>
      </c>
      <c r="CB4152" s="134" t="s">
        <v>22049</v>
      </c>
      <c r="CE4152" s="134" t="s">
        <v>22049</v>
      </c>
      <c r="CO4152" s="134" t="s">
        <v>22049</v>
      </c>
    </row>
    <row r="4153" spans="1:93" x14ac:dyDescent="0.25">
      <c r="A4153" s="134" t="s">
        <v>14</v>
      </c>
      <c r="B4153" s="134" t="s">
        <v>2147</v>
      </c>
      <c r="C4153" s="134" t="s">
        <v>22052</v>
      </c>
      <c r="D4153" s="32" t="s">
        <v>22052</v>
      </c>
      <c r="E4153" s="57" t="s">
        <v>82</v>
      </c>
      <c r="F4153" s="57" t="s">
        <v>8149</v>
      </c>
      <c r="G4153" s="57" t="s">
        <v>8150</v>
      </c>
      <c r="H4153" s="226" t="s">
        <v>2152</v>
      </c>
      <c r="K4153" s="133" t="s">
        <v>22053</v>
      </c>
      <c r="L4153" s="133" t="s">
        <v>94</v>
      </c>
      <c r="M4153" s="133" t="s">
        <v>22054</v>
      </c>
      <c r="N4153" s="133" t="s">
        <v>20514</v>
      </c>
      <c r="O4153" s="134">
        <v>20151222</v>
      </c>
      <c r="P4153" s="134">
        <v>20160215</v>
      </c>
      <c r="Q4153" s="133" t="s">
        <v>21939</v>
      </c>
      <c r="R4153" s="134" t="s">
        <v>14</v>
      </c>
      <c r="S4153" s="134" t="s">
        <v>22052</v>
      </c>
      <c r="T4153" s="58" t="s">
        <v>4744</v>
      </c>
      <c r="U4153" s="58" t="s">
        <v>4860</v>
      </c>
      <c r="V4153" s="58" t="s">
        <v>21950</v>
      </c>
      <c r="W4153" s="235">
        <v>681</v>
      </c>
      <c r="X4153" s="134" t="s">
        <v>22052</v>
      </c>
      <c r="Y4153" s="49" t="s">
        <v>82</v>
      </c>
      <c r="Z4153" s="26">
        <f t="shared" si="314"/>
        <v>42.099166666666669</v>
      </c>
      <c r="AA4153" s="27">
        <f t="shared" si="315"/>
        <v>20.051111111111112</v>
      </c>
      <c r="AB4153" s="134" t="str">
        <f t="shared" si="308"/>
        <v>42</v>
      </c>
      <c r="AC4153" s="134" t="str">
        <f t="shared" si="309"/>
        <v>05</v>
      </c>
      <c r="AD4153" s="134" t="str">
        <f t="shared" si="310"/>
        <v>57</v>
      </c>
      <c r="AE4153" s="26" t="s">
        <v>21951</v>
      </c>
      <c r="AF4153" s="134" t="str">
        <f t="shared" si="311"/>
        <v>20</v>
      </c>
      <c r="AG4153" s="134" t="str">
        <f t="shared" si="312"/>
        <v>03</v>
      </c>
      <c r="AH4153" s="134" t="str">
        <f t="shared" si="313"/>
        <v>04</v>
      </c>
      <c r="AI4153" s="27" t="s">
        <v>17325</v>
      </c>
      <c r="AJ4153" s="134">
        <v>300</v>
      </c>
      <c r="AK4153" s="235" t="s">
        <v>4717</v>
      </c>
      <c r="AL4153" s="133">
        <v>20</v>
      </c>
      <c r="AM4153" s="134" t="s">
        <v>2371</v>
      </c>
      <c r="AN4153" s="235">
        <v>20</v>
      </c>
      <c r="AO4153" s="134" t="s">
        <v>22052</v>
      </c>
      <c r="AP4153" s="49" t="s">
        <v>82</v>
      </c>
      <c r="AQ4153" s="133" t="s">
        <v>22054</v>
      </c>
      <c r="AR4153" s="133" t="s">
        <v>22053</v>
      </c>
      <c r="AS4153" s="134" t="s">
        <v>21950</v>
      </c>
      <c r="AU4153" s="134">
        <v>300</v>
      </c>
      <c r="AW4153" s="235">
        <v>13</v>
      </c>
      <c r="AX4153" s="133" t="s">
        <v>2160</v>
      </c>
      <c r="AY4153" s="235">
        <v>1</v>
      </c>
      <c r="AZ4153" s="134" t="s">
        <v>82</v>
      </c>
      <c r="BA4153" s="133" t="s">
        <v>2161</v>
      </c>
      <c r="BB4153" s="235">
        <v>0</v>
      </c>
      <c r="BG4153" s="134" t="s">
        <v>22052</v>
      </c>
      <c r="BP4153" s="134" t="s">
        <v>22054</v>
      </c>
      <c r="BQ4153" s="134" t="s">
        <v>22054</v>
      </c>
      <c r="BR4153" s="134" t="s">
        <v>22052</v>
      </c>
      <c r="BS4153" s="235" t="s">
        <v>22007</v>
      </c>
      <c r="BT4153" s="235">
        <v>12</v>
      </c>
      <c r="BU4153" s="235" t="s">
        <v>22008</v>
      </c>
      <c r="CB4153" s="134" t="s">
        <v>22052</v>
      </c>
      <c r="CE4153" s="134" t="s">
        <v>22052</v>
      </c>
      <c r="CO4153" s="134" t="s">
        <v>22052</v>
      </c>
    </row>
    <row r="4154" spans="1:93" x14ac:dyDescent="0.25">
      <c r="A4154" s="134" t="s">
        <v>14</v>
      </c>
      <c r="B4154" s="134" t="s">
        <v>2147</v>
      </c>
      <c r="C4154" s="134" t="s">
        <v>22055</v>
      </c>
      <c r="D4154" s="32" t="s">
        <v>22055</v>
      </c>
      <c r="E4154" s="57" t="s">
        <v>82</v>
      </c>
      <c r="F4154" s="57" t="s">
        <v>8149</v>
      </c>
      <c r="G4154" s="57" t="s">
        <v>8150</v>
      </c>
      <c r="H4154" s="226" t="s">
        <v>2152</v>
      </c>
      <c r="K4154" s="133" t="s">
        <v>22056</v>
      </c>
      <c r="L4154" s="133" t="s">
        <v>94</v>
      </c>
      <c r="M4154" s="133" t="s">
        <v>22057</v>
      </c>
      <c r="N4154" s="133" t="s">
        <v>20514</v>
      </c>
      <c r="O4154" s="134">
        <v>20151222</v>
      </c>
      <c r="P4154" s="134">
        <v>20160215</v>
      </c>
      <c r="Q4154" s="133" t="s">
        <v>21939</v>
      </c>
      <c r="R4154" s="134" t="s">
        <v>14</v>
      </c>
      <c r="S4154" s="134" t="s">
        <v>22055</v>
      </c>
      <c r="T4154" s="58" t="s">
        <v>4744</v>
      </c>
      <c r="U4154" s="58" t="s">
        <v>4860</v>
      </c>
      <c r="V4154" s="58" t="s">
        <v>21950</v>
      </c>
      <c r="W4154" s="235">
        <v>681</v>
      </c>
      <c r="X4154" s="134" t="s">
        <v>22055</v>
      </c>
      <c r="Y4154" s="49" t="s">
        <v>82</v>
      </c>
      <c r="Z4154" s="26">
        <f t="shared" si="314"/>
        <v>42.098888888888894</v>
      </c>
      <c r="AA4154" s="27">
        <f t="shared" si="315"/>
        <v>20.051944444444445</v>
      </c>
      <c r="AB4154" s="134" t="str">
        <f t="shared" si="308"/>
        <v>42</v>
      </c>
      <c r="AC4154" s="134" t="str">
        <f t="shared" si="309"/>
        <v>05</v>
      </c>
      <c r="AD4154" s="134" t="str">
        <f t="shared" si="310"/>
        <v>56</v>
      </c>
      <c r="AE4154" s="26" t="s">
        <v>22058</v>
      </c>
      <c r="AF4154" s="134" t="str">
        <f t="shared" si="311"/>
        <v>20</v>
      </c>
      <c r="AG4154" s="134" t="str">
        <f t="shared" si="312"/>
        <v>03</v>
      </c>
      <c r="AH4154" s="134" t="str">
        <f t="shared" si="313"/>
        <v>07</v>
      </c>
      <c r="AI4154" s="27" t="s">
        <v>21957</v>
      </c>
      <c r="AJ4154" s="134">
        <v>300</v>
      </c>
      <c r="AK4154" s="235" t="s">
        <v>4717</v>
      </c>
      <c r="AL4154" s="133">
        <v>20</v>
      </c>
      <c r="AM4154" s="134" t="s">
        <v>2371</v>
      </c>
      <c r="AN4154" s="235">
        <v>20</v>
      </c>
      <c r="AO4154" s="134" t="s">
        <v>22055</v>
      </c>
      <c r="AP4154" s="49" t="s">
        <v>82</v>
      </c>
      <c r="AQ4154" s="133" t="s">
        <v>22057</v>
      </c>
      <c r="AR4154" s="133" t="s">
        <v>22056</v>
      </c>
      <c r="AS4154" s="134" t="s">
        <v>21950</v>
      </c>
      <c r="AU4154" s="134">
        <v>300</v>
      </c>
      <c r="AW4154" s="235">
        <v>13</v>
      </c>
      <c r="AX4154" s="133" t="s">
        <v>2160</v>
      </c>
      <c r="AY4154" s="235">
        <v>1</v>
      </c>
      <c r="AZ4154" s="134" t="s">
        <v>82</v>
      </c>
      <c r="BA4154" s="133" t="s">
        <v>2161</v>
      </c>
      <c r="BB4154" s="235">
        <v>0</v>
      </c>
      <c r="BG4154" s="134" t="s">
        <v>22055</v>
      </c>
      <c r="BP4154" s="134" t="s">
        <v>22057</v>
      </c>
      <c r="BQ4154" s="134" t="s">
        <v>22057</v>
      </c>
      <c r="BR4154" s="134" t="s">
        <v>22055</v>
      </c>
      <c r="BS4154" s="235" t="s">
        <v>22007</v>
      </c>
      <c r="BT4154" s="235">
        <v>12</v>
      </c>
      <c r="BU4154" s="235" t="s">
        <v>22008</v>
      </c>
      <c r="CB4154" s="134" t="s">
        <v>22055</v>
      </c>
      <c r="CE4154" s="134" t="s">
        <v>22055</v>
      </c>
      <c r="CO4154" s="134" t="s">
        <v>22055</v>
      </c>
    </row>
    <row r="4155" spans="1:93" x14ac:dyDescent="0.25">
      <c r="A4155" s="134" t="s">
        <v>14</v>
      </c>
      <c r="B4155" s="134" t="s">
        <v>2147</v>
      </c>
      <c r="C4155" s="134" t="s">
        <v>22059</v>
      </c>
      <c r="D4155" s="32" t="s">
        <v>22059</v>
      </c>
      <c r="E4155" s="57" t="s">
        <v>82</v>
      </c>
      <c r="F4155" s="57" t="s">
        <v>8149</v>
      </c>
      <c r="G4155" s="57" t="s">
        <v>8150</v>
      </c>
      <c r="H4155" s="226" t="s">
        <v>2152</v>
      </c>
      <c r="K4155" s="133" t="s">
        <v>22060</v>
      </c>
      <c r="L4155" s="133" t="s">
        <v>94</v>
      </c>
      <c r="M4155" s="133" t="s">
        <v>22061</v>
      </c>
      <c r="N4155" s="133" t="s">
        <v>20514</v>
      </c>
      <c r="O4155" s="134">
        <v>20151222</v>
      </c>
      <c r="P4155" s="134">
        <v>20160215</v>
      </c>
      <c r="Q4155" s="133" t="s">
        <v>21939</v>
      </c>
      <c r="R4155" s="134" t="s">
        <v>14</v>
      </c>
      <c r="S4155" s="134" t="s">
        <v>22059</v>
      </c>
      <c r="T4155" s="58" t="s">
        <v>4744</v>
      </c>
      <c r="U4155" s="58" t="s">
        <v>4860</v>
      </c>
      <c r="V4155" s="58" t="s">
        <v>21950</v>
      </c>
      <c r="W4155" s="235">
        <v>681</v>
      </c>
      <c r="X4155" s="134" t="s">
        <v>22059</v>
      </c>
      <c r="Y4155" s="49" t="s">
        <v>82</v>
      </c>
      <c r="Z4155" s="26">
        <f t="shared" si="314"/>
        <v>42.098888888888894</v>
      </c>
      <c r="AA4155" s="27">
        <f t="shared" si="315"/>
        <v>20.051944444444445</v>
      </c>
      <c r="AB4155" s="134" t="str">
        <f t="shared" si="308"/>
        <v>42</v>
      </c>
      <c r="AC4155" s="134" t="str">
        <f t="shared" si="309"/>
        <v>05</v>
      </c>
      <c r="AD4155" s="134" t="str">
        <f t="shared" si="310"/>
        <v>56</v>
      </c>
      <c r="AE4155" s="26" t="s">
        <v>22058</v>
      </c>
      <c r="AF4155" s="134" t="str">
        <f t="shared" si="311"/>
        <v>20</v>
      </c>
      <c r="AG4155" s="134" t="str">
        <f t="shared" si="312"/>
        <v>03</v>
      </c>
      <c r="AH4155" s="134" t="str">
        <f t="shared" si="313"/>
        <v>07</v>
      </c>
      <c r="AI4155" s="27" t="s">
        <v>21957</v>
      </c>
      <c r="AJ4155" s="134">
        <v>300</v>
      </c>
      <c r="AK4155" s="235" t="s">
        <v>4717</v>
      </c>
      <c r="AL4155" s="133">
        <v>20</v>
      </c>
      <c r="AM4155" s="134" t="s">
        <v>2371</v>
      </c>
      <c r="AN4155" s="235">
        <v>20</v>
      </c>
      <c r="AO4155" s="134" t="s">
        <v>22059</v>
      </c>
      <c r="AP4155" s="49" t="s">
        <v>82</v>
      </c>
      <c r="AQ4155" s="133" t="s">
        <v>22061</v>
      </c>
      <c r="AR4155" s="133" t="s">
        <v>22060</v>
      </c>
      <c r="AS4155" s="134" t="s">
        <v>21950</v>
      </c>
      <c r="AU4155" s="134">
        <v>300</v>
      </c>
      <c r="AW4155" s="235">
        <v>13</v>
      </c>
      <c r="AX4155" s="133" t="s">
        <v>2160</v>
      </c>
      <c r="AY4155" s="235">
        <v>1</v>
      </c>
      <c r="AZ4155" s="134" t="s">
        <v>82</v>
      </c>
      <c r="BA4155" s="133" t="s">
        <v>2161</v>
      </c>
      <c r="BB4155" s="235">
        <v>0</v>
      </c>
      <c r="BG4155" s="134" t="s">
        <v>22059</v>
      </c>
      <c r="BP4155" s="134" t="s">
        <v>22061</v>
      </c>
      <c r="BQ4155" s="134" t="s">
        <v>22061</v>
      </c>
      <c r="BR4155" s="134" t="s">
        <v>22059</v>
      </c>
      <c r="BS4155" s="235" t="s">
        <v>22007</v>
      </c>
      <c r="BT4155" s="235">
        <v>12</v>
      </c>
      <c r="BU4155" s="235" t="s">
        <v>22008</v>
      </c>
      <c r="CB4155" s="134" t="s">
        <v>22059</v>
      </c>
      <c r="CE4155" s="134" t="s">
        <v>22059</v>
      </c>
      <c r="CO4155" s="134" t="s">
        <v>22059</v>
      </c>
    </row>
    <row r="4156" spans="1:93" x14ac:dyDescent="0.25">
      <c r="A4156" s="134" t="s">
        <v>14</v>
      </c>
      <c r="B4156" s="134" t="s">
        <v>2147</v>
      </c>
      <c r="C4156" s="134" t="s">
        <v>22062</v>
      </c>
      <c r="D4156" s="32" t="s">
        <v>22062</v>
      </c>
      <c r="E4156" s="57" t="s">
        <v>82</v>
      </c>
      <c r="F4156" s="57" t="s">
        <v>8149</v>
      </c>
      <c r="G4156" s="57" t="s">
        <v>8150</v>
      </c>
      <c r="H4156" s="226" t="s">
        <v>2152</v>
      </c>
      <c r="K4156" s="133" t="s">
        <v>22063</v>
      </c>
      <c r="L4156" s="133" t="s">
        <v>94</v>
      </c>
      <c r="M4156" s="133" t="s">
        <v>22064</v>
      </c>
      <c r="N4156" s="133" t="s">
        <v>20514</v>
      </c>
      <c r="O4156" s="134">
        <v>20151222</v>
      </c>
      <c r="P4156" s="134">
        <v>20160215</v>
      </c>
      <c r="Q4156" s="133" t="s">
        <v>21939</v>
      </c>
      <c r="R4156" s="134" t="s">
        <v>14</v>
      </c>
      <c r="S4156" s="134" t="s">
        <v>22062</v>
      </c>
      <c r="T4156" s="58" t="s">
        <v>4744</v>
      </c>
      <c r="U4156" s="58" t="s">
        <v>4860</v>
      </c>
      <c r="V4156" s="58" t="s">
        <v>21950</v>
      </c>
      <c r="W4156" s="235">
        <v>681</v>
      </c>
      <c r="X4156" s="134" t="s">
        <v>22062</v>
      </c>
      <c r="Y4156" s="49" t="s">
        <v>82</v>
      </c>
      <c r="Z4156" s="26">
        <f t="shared" si="314"/>
        <v>42.099166666666669</v>
      </c>
      <c r="AA4156" s="27">
        <f t="shared" si="315"/>
        <v>20.051666666666666</v>
      </c>
      <c r="AB4156" s="134" t="str">
        <f t="shared" si="308"/>
        <v>42</v>
      </c>
      <c r="AC4156" s="134" t="str">
        <f t="shared" si="309"/>
        <v>05</v>
      </c>
      <c r="AD4156" s="134" t="str">
        <f t="shared" si="310"/>
        <v>57</v>
      </c>
      <c r="AE4156" s="26" t="s">
        <v>21951</v>
      </c>
      <c r="AF4156" s="134" t="str">
        <f t="shared" si="311"/>
        <v>20</v>
      </c>
      <c r="AG4156" s="134" t="str">
        <f t="shared" si="312"/>
        <v>03</v>
      </c>
      <c r="AH4156" s="134" t="str">
        <f t="shared" si="313"/>
        <v>06</v>
      </c>
      <c r="AI4156" s="27" t="s">
        <v>21952</v>
      </c>
      <c r="AJ4156" s="134">
        <v>300</v>
      </c>
      <c r="AK4156" s="235" t="s">
        <v>4717</v>
      </c>
      <c r="AL4156" s="133">
        <v>20</v>
      </c>
      <c r="AM4156" s="134" t="s">
        <v>2371</v>
      </c>
      <c r="AN4156" s="235">
        <v>20</v>
      </c>
      <c r="AO4156" s="134" t="s">
        <v>22062</v>
      </c>
      <c r="AP4156" s="49" t="s">
        <v>82</v>
      </c>
      <c r="AQ4156" s="133" t="s">
        <v>22064</v>
      </c>
      <c r="AR4156" s="133" t="s">
        <v>22063</v>
      </c>
      <c r="AS4156" s="134" t="s">
        <v>21950</v>
      </c>
      <c r="AU4156" s="134">
        <v>300</v>
      </c>
      <c r="AW4156" s="235">
        <v>13</v>
      </c>
      <c r="AX4156" s="133" t="s">
        <v>2160</v>
      </c>
      <c r="AY4156" s="235">
        <v>1</v>
      </c>
      <c r="AZ4156" s="134" t="s">
        <v>82</v>
      </c>
      <c r="BA4156" s="133" t="s">
        <v>2161</v>
      </c>
      <c r="BB4156" s="235">
        <v>0</v>
      </c>
      <c r="BG4156" s="134" t="s">
        <v>22062</v>
      </c>
      <c r="BP4156" s="134" t="s">
        <v>22064</v>
      </c>
      <c r="BQ4156" s="134" t="s">
        <v>22064</v>
      </c>
      <c r="BR4156" s="134" t="s">
        <v>22062</v>
      </c>
      <c r="BS4156" s="235" t="s">
        <v>22007</v>
      </c>
      <c r="BT4156" s="235">
        <v>12</v>
      </c>
      <c r="BU4156" s="235" t="s">
        <v>22008</v>
      </c>
      <c r="CB4156" s="134" t="s">
        <v>22062</v>
      </c>
      <c r="CE4156" s="134" t="s">
        <v>22062</v>
      </c>
      <c r="CO4156" s="134" t="s">
        <v>22062</v>
      </c>
    </row>
    <row r="4157" spans="1:93" x14ac:dyDescent="0.25">
      <c r="A4157" s="134" t="s">
        <v>14</v>
      </c>
      <c r="B4157" s="134" t="s">
        <v>2147</v>
      </c>
      <c r="C4157" s="134" t="s">
        <v>22065</v>
      </c>
      <c r="D4157" s="32" t="s">
        <v>22065</v>
      </c>
      <c r="E4157" s="57" t="s">
        <v>82</v>
      </c>
      <c r="F4157" s="57" t="s">
        <v>8149</v>
      </c>
      <c r="G4157" s="57" t="s">
        <v>8150</v>
      </c>
      <c r="H4157" s="226" t="s">
        <v>2152</v>
      </c>
      <c r="K4157" s="133" t="s">
        <v>22066</v>
      </c>
      <c r="L4157" s="133" t="s">
        <v>94</v>
      </c>
      <c r="M4157" s="133" t="s">
        <v>22067</v>
      </c>
      <c r="N4157" s="133" t="s">
        <v>20514</v>
      </c>
      <c r="O4157" s="134">
        <v>20151222</v>
      </c>
      <c r="P4157" s="134">
        <v>20160215</v>
      </c>
      <c r="Q4157" s="133" t="s">
        <v>21939</v>
      </c>
      <c r="R4157" s="134" t="s">
        <v>14</v>
      </c>
      <c r="S4157" s="134" t="s">
        <v>22065</v>
      </c>
      <c r="T4157" s="58" t="s">
        <v>4744</v>
      </c>
      <c r="U4157" s="58" t="s">
        <v>4860</v>
      </c>
      <c r="V4157" s="58" t="s">
        <v>21950</v>
      </c>
      <c r="W4157" s="235">
        <v>681</v>
      </c>
      <c r="X4157" s="134" t="s">
        <v>22065</v>
      </c>
      <c r="Y4157" s="49" t="s">
        <v>82</v>
      </c>
      <c r="Z4157" s="26">
        <f t="shared" si="314"/>
        <v>42.099166666666669</v>
      </c>
      <c r="AA4157" s="27">
        <f t="shared" si="315"/>
        <v>20.052222222222223</v>
      </c>
      <c r="AB4157" s="134" t="str">
        <f t="shared" si="308"/>
        <v>42</v>
      </c>
      <c r="AC4157" s="134" t="str">
        <f t="shared" si="309"/>
        <v>05</v>
      </c>
      <c r="AD4157" s="134" t="str">
        <f t="shared" si="310"/>
        <v>57</v>
      </c>
      <c r="AE4157" s="26" t="s">
        <v>21951</v>
      </c>
      <c r="AF4157" s="134" t="str">
        <f t="shared" si="311"/>
        <v>20</v>
      </c>
      <c r="AG4157" s="134" t="str">
        <f t="shared" si="312"/>
        <v>03</v>
      </c>
      <c r="AH4157" s="134" t="str">
        <f t="shared" si="313"/>
        <v>08</v>
      </c>
      <c r="AI4157" s="27" t="s">
        <v>22068</v>
      </c>
      <c r="AJ4157" s="134">
        <v>300</v>
      </c>
      <c r="AK4157" s="235" t="s">
        <v>4717</v>
      </c>
      <c r="AL4157" s="133">
        <v>20</v>
      </c>
      <c r="AM4157" s="134" t="s">
        <v>2371</v>
      </c>
      <c r="AN4157" s="235">
        <v>20</v>
      </c>
      <c r="AO4157" s="134" t="s">
        <v>22065</v>
      </c>
      <c r="AP4157" s="49" t="s">
        <v>82</v>
      </c>
      <c r="AQ4157" s="133" t="s">
        <v>22067</v>
      </c>
      <c r="AR4157" s="133" t="s">
        <v>22066</v>
      </c>
      <c r="AS4157" s="134" t="s">
        <v>21950</v>
      </c>
      <c r="AU4157" s="134">
        <v>300</v>
      </c>
      <c r="AW4157" s="235">
        <v>13</v>
      </c>
      <c r="AX4157" s="133" t="s">
        <v>2160</v>
      </c>
      <c r="AY4157" s="235">
        <v>1</v>
      </c>
      <c r="AZ4157" s="134" t="s">
        <v>82</v>
      </c>
      <c r="BA4157" s="133" t="s">
        <v>2161</v>
      </c>
      <c r="BB4157" s="235">
        <v>0</v>
      </c>
      <c r="BG4157" s="134" t="s">
        <v>22065</v>
      </c>
      <c r="BP4157" s="134" t="s">
        <v>22067</v>
      </c>
      <c r="BQ4157" s="134" t="s">
        <v>22067</v>
      </c>
      <c r="BR4157" s="134" t="s">
        <v>22065</v>
      </c>
      <c r="BS4157" s="235" t="s">
        <v>22007</v>
      </c>
      <c r="BT4157" s="235">
        <v>12</v>
      </c>
      <c r="BU4157" s="235" t="s">
        <v>22008</v>
      </c>
      <c r="CB4157" s="134" t="s">
        <v>22065</v>
      </c>
      <c r="CE4157" s="134" t="s">
        <v>22065</v>
      </c>
      <c r="CO4157" s="134" t="s">
        <v>22065</v>
      </c>
    </row>
    <row r="4158" spans="1:93" x14ac:dyDescent="0.25">
      <c r="A4158" s="134" t="s">
        <v>14</v>
      </c>
      <c r="B4158" s="134" t="s">
        <v>2147</v>
      </c>
      <c r="C4158" s="134" t="s">
        <v>22069</v>
      </c>
      <c r="D4158" s="32" t="s">
        <v>22069</v>
      </c>
      <c r="E4158" s="57" t="s">
        <v>82</v>
      </c>
      <c r="F4158" s="57" t="s">
        <v>8149</v>
      </c>
      <c r="G4158" s="57" t="s">
        <v>8150</v>
      </c>
      <c r="H4158" s="226" t="s">
        <v>2152</v>
      </c>
      <c r="K4158" s="133" t="s">
        <v>22070</v>
      </c>
      <c r="L4158" s="133" t="s">
        <v>94</v>
      </c>
      <c r="M4158" s="133" t="s">
        <v>22071</v>
      </c>
      <c r="N4158" s="133" t="s">
        <v>20514</v>
      </c>
      <c r="O4158" s="134">
        <v>20151222</v>
      </c>
      <c r="P4158" s="134">
        <v>20160215</v>
      </c>
      <c r="Q4158" s="133" t="s">
        <v>21939</v>
      </c>
      <c r="R4158" s="134" t="s">
        <v>14</v>
      </c>
      <c r="S4158" s="134" t="s">
        <v>22069</v>
      </c>
      <c r="T4158" s="58" t="s">
        <v>4744</v>
      </c>
      <c r="U4158" s="58" t="s">
        <v>4860</v>
      </c>
      <c r="V4158" s="58" t="s">
        <v>21950</v>
      </c>
      <c r="W4158" s="235">
        <v>681</v>
      </c>
      <c r="X4158" s="134" t="s">
        <v>22069</v>
      </c>
      <c r="Y4158" s="49" t="s">
        <v>82</v>
      </c>
      <c r="Z4158" s="26">
        <f t="shared" si="314"/>
        <v>42.099444444444444</v>
      </c>
      <c r="AA4158" s="27">
        <f t="shared" si="315"/>
        <v>20.051666666666666</v>
      </c>
      <c r="AB4158" s="134" t="str">
        <f t="shared" si="308"/>
        <v>42</v>
      </c>
      <c r="AC4158" s="134" t="str">
        <f t="shared" si="309"/>
        <v>05</v>
      </c>
      <c r="AD4158" s="134" t="str">
        <f t="shared" si="310"/>
        <v>58</v>
      </c>
      <c r="AE4158" s="26" t="s">
        <v>21956</v>
      </c>
      <c r="AF4158" s="134" t="str">
        <f t="shared" si="311"/>
        <v>20</v>
      </c>
      <c r="AG4158" s="134" t="str">
        <f t="shared" si="312"/>
        <v>03</v>
      </c>
      <c r="AH4158" s="134" t="str">
        <f t="shared" si="313"/>
        <v>06</v>
      </c>
      <c r="AI4158" s="27" t="s">
        <v>21952</v>
      </c>
      <c r="AJ4158" s="134">
        <v>300</v>
      </c>
      <c r="AK4158" s="235" t="s">
        <v>4717</v>
      </c>
      <c r="AL4158" s="133">
        <v>20</v>
      </c>
      <c r="AM4158" s="134" t="s">
        <v>2371</v>
      </c>
      <c r="AN4158" s="235">
        <v>20</v>
      </c>
      <c r="AO4158" s="134" t="s">
        <v>22069</v>
      </c>
      <c r="AP4158" s="49" t="s">
        <v>82</v>
      </c>
      <c r="AQ4158" s="133" t="s">
        <v>22071</v>
      </c>
      <c r="AR4158" s="133" t="s">
        <v>22070</v>
      </c>
      <c r="AS4158" s="134" t="s">
        <v>21950</v>
      </c>
      <c r="AU4158" s="134">
        <v>300</v>
      </c>
      <c r="AW4158" s="235">
        <v>13</v>
      </c>
      <c r="AX4158" s="133" t="s">
        <v>2160</v>
      </c>
      <c r="AY4158" s="235">
        <v>1</v>
      </c>
      <c r="AZ4158" s="134" t="s">
        <v>82</v>
      </c>
      <c r="BA4158" s="133" t="s">
        <v>2161</v>
      </c>
      <c r="BB4158" s="235">
        <v>0</v>
      </c>
      <c r="BG4158" s="134" t="s">
        <v>22069</v>
      </c>
      <c r="BP4158" s="134" t="s">
        <v>22071</v>
      </c>
      <c r="BQ4158" s="134" t="s">
        <v>22071</v>
      </c>
      <c r="BR4158" s="134" t="s">
        <v>22069</v>
      </c>
      <c r="BS4158" s="235" t="s">
        <v>22007</v>
      </c>
      <c r="BT4158" s="235">
        <v>12</v>
      </c>
      <c r="BU4158" s="235" t="s">
        <v>22008</v>
      </c>
      <c r="CB4158" s="134" t="s">
        <v>22069</v>
      </c>
      <c r="CE4158" s="134" t="s">
        <v>22069</v>
      </c>
      <c r="CO4158" s="134" t="s">
        <v>22069</v>
      </c>
    </row>
    <row r="4159" spans="1:93" x14ac:dyDescent="0.25">
      <c r="A4159" s="134" t="s">
        <v>14</v>
      </c>
      <c r="B4159" s="134" t="s">
        <v>2147</v>
      </c>
      <c r="C4159" s="134" t="s">
        <v>22072</v>
      </c>
      <c r="D4159" s="32" t="s">
        <v>22072</v>
      </c>
      <c r="E4159" s="57" t="s">
        <v>82</v>
      </c>
      <c r="F4159" s="57" t="s">
        <v>8149</v>
      </c>
      <c r="G4159" s="57" t="s">
        <v>8150</v>
      </c>
      <c r="H4159" s="226" t="s">
        <v>2152</v>
      </c>
      <c r="K4159" s="133" t="s">
        <v>22073</v>
      </c>
      <c r="L4159" s="133" t="s">
        <v>94</v>
      </c>
      <c r="M4159" s="133" t="s">
        <v>22074</v>
      </c>
      <c r="N4159" s="133" t="s">
        <v>20514</v>
      </c>
      <c r="O4159" s="134">
        <v>20151222</v>
      </c>
      <c r="P4159" s="134">
        <v>20160215</v>
      </c>
      <c r="Q4159" s="133" t="s">
        <v>21939</v>
      </c>
      <c r="R4159" s="134" t="s">
        <v>14</v>
      </c>
      <c r="S4159" s="134" t="s">
        <v>22072</v>
      </c>
      <c r="T4159" s="58" t="s">
        <v>4744</v>
      </c>
      <c r="U4159" s="58" t="s">
        <v>4860</v>
      </c>
      <c r="V4159" s="58" t="s">
        <v>21950</v>
      </c>
      <c r="W4159" s="235">
        <v>681</v>
      </c>
      <c r="X4159" s="134" t="s">
        <v>22072</v>
      </c>
      <c r="Y4159" s="49" t="s">
        <v>82</v>
      </c>
      <c r="Z4159" s="26">
        <f t="shared" si="314"/>
        <v>42.099444444444444</v>
      </c>
      <c r="AA4159" s="27">
        <f t="shared" si="315"/>
        <v>20.051666666666666</v>
      </c>
      <c r="AB4159" s="134" t="str">
        <f t="shared" si="308"/>
        <v>42</v>
      </c>
      <c r="AC4159" s="134" t="str">
        <f t="shared" si="309"/>
        <v>05</v>
      </c>
      <c r="AD4159" s="134" t="str">
        <f t="shared" si="310"/>
        <v>58</v>
      </c>
      <c r="AE4159" s="26" t="s">
        <v>21956</v>
      </c>
      <c r="AF4159" s="134" t="str">
        <f t="shared" si="311"/>
        <v>20</v>
      </c>
      <c r="AG4159" s="134" t="str">
        <f t="shared" si="312"/>
        <v>03</v>
      </c>
      <c r="AH4159" s="134" t="str">
        <f t="shared" si="313"/>
        <v>06</v>
      </c>
      <c r="AI4159" s="27" t="s">
        <v>21952</v>
      </c>
      <c r="AJ4159" s="134">
        <v>300</v>
      </c>
      <c r="AK4159" s="235" t="s">
        <v>4717</v>
      </c>
      <c r="AL4159" s="133">
        <v>20</v>
      </c>
      <c r="AM4159" s="134" t="s">
        <v>2371</v>
      </c>
      <c r="AN4159" s="235">
        <v>20</v>
      </c>
      <c r="AO4159" s="134" t="s">
        <v>22072</v>
      </c>
      <c r="AP4159" s="49" t="s">
        <v>82</v>
      </c>
      <c r="AQ4159" s="133" t="s">
        <v>22074</v>
      </c>
      <c r="AR4159" s="133" t="s">
        <v>22073</v>
      </c>
      <c r="AS4159" s="134" t="s">
        <v>21950</v>
      </c>
      <c r="AU4159" s="134">
        <v>300</v>
      </c>
      <c r="AW4159" s="235">
        <v>13</v>
      </c>
      <c r="AX4159" s="133" t="s">
        <v>2160</v>
      </c>
      <c r="AY4159" s="235">
        <v>1</v>
      </c>
      <c r="AZ4159" s="134" t="s">
        <v>82</v>
      </c>
      <c r="BA4159" s="133" t="s">
        <v>2161</v>
      </c>
      <c r="BB4159" s="235">
        <v>0</v>
      </c>
      <c r="BG4159" s="134" t="s">
        <v>22072</v>
      </c>
      <c r="BP4159" s="134" t="s">
        <v>22074</v>
      </c>
      <c r="BQ4159" s="134" t="s">
        <v>22074</v>
      </c>
      <c r="BR4159" s="134" t="s">
        <v>22072</v>
      </c>
      <c r="BS4159" s="235" t="s">
        <v>22007</v>
      </c>
      <c r="BT4159" s="235">
        <v>12</v>
      </c>
      <c r="BU4159" s="235" t="s">
        <v>22008</v>
      </c>
      <c r="CB4159" s="134" t="s">
        <v>22072</v>
      </c>
      <c r="CE4159" s="134" t="s">
        <v>22072</v>
      </c>
      <c r="CO4159" s="134" t="s">
        <v>22072</v>
      </c>
    </row>
    <row r="4160" spans="1:93" x14ac:dyDescent="0.25">
      <c r="A4160" s="134" t="s">
        <v>14</v>
      </c>
      <c r="B4160" s="134" t="s">
        <v>2147</v>
      </c>
      <c r="C4160" s="134" t="s">
        <v>22075</v>
      </c>
      <c r="D4160" s="32" t="s">
        <v>22075</v>
      </c>
      <c r="E4160" s="57" t="s">
        <v>82</v>
      </c>
      <c r="F4160" s="57" t="s">
        <v>8149</v>
      </c>
      <c r="G4160" s="57" t="s">
        <v>8150</v>
      </c>
      <c r="H4160" s="226" t="s">
        <v>2152</v>
      </c>
      <c r="K4160" s="133" t="s">
        <v>22076</v>
      </c>
      <c r="L4160" s="133" t="s">
        <v>94</v>
      </c>
      <c r="M4160" s="133" t="s">
        <v>22077</v>
      </c>
      <c r="N4160" s="133" t="s">
        <v>20514</v>
      </c>
      <c r="O4160" s="134">
        <v>20151222</v>
      </c>
      <c r="P4160" s="134">
        <v>20160215</v>
      </c>
      <c r="Q4160" s="133" t="s">
        <v>21939</v>
      </c>
      <c r="R4160" s="134" t="s">
        <v>14</v>
      </c>
      <c r="S4160" s="134" t="s">
        <v>22075</v>
      </c>
      <c r="T4160" s="58" t="s">
        <v>4744</v>
      </c>
      <c r="U4160" s="58" t="s">
        <v>4860</v>
      </c>
      <c r="V4160" s="58" t="s">
        <v>21950</v>
      </c>
      <c r="W4160" s="235">
        <v>681</v>
      </c>
      <c r="X4160" s="134" t="s">
        <v>22075</v>
      </c>
      <c r="Y4160" s="49" t="s">
        <v>82</v>
      </c>
      <c r="Z4160" s="26">
        <f t="shared" si="314"/>
        <v>42.098611111111111</v>
      </c>
      <c r="AA4160" s="27">
        <f t="shared" si="315"/>
        <v>20.051666666666666</v>
      </c>
      <c r="AB4160" s="134" t="str">
        <f t="shared" si="308"/>
        <v>42</v>
      </c>
      <c r="AC4160" s="134" t="str">
        <f t="shared" si="309"/>
        <v>05</v>
      </c>
      <c r="AD4160" s="134" t="str">
        <f t="shared" si="310"/>
        <v>55</v>
      </c>
      <c r="AE4160" s="26" t="s">
        <v>22078</v>
      </c>
      <c r="AF4160" s="134" t="str">
        <f t="shared" si="311"/>
        <v>20</v>
      </c>
      <c r="AG4160" s="134" t="str">
        <f t="shared" si="312"/>
        <v>03</v>
      </c>
      <c r="AH4160" s="134" t="str">
        <f t="shared" si="313"/>
        <v>06</v>
      </c>
      <c r="AI4160" s="27" t="s">
        <v>21952</v>
      </c>
      <c r="AJ4160" s="134">
        <v>300</v>
      </c>
      <c r="AK4160" s="235" t="s">
        <v>4717</v>
      </c>
      <c r="AL4160" s="133">
        <v>20</v>
      </c>
      <c r="AM4160" s="134" t="s">
        <v>2371</v>
      </c>
      <c r="AN4160" s="235">
        <v>20</v>
      </c>
      <c r="AO4160" s="134" t="s">
        <v>22075</v>
      </c>
      <c r="AP4160" s="49" t="s">
        <v>82</v>
      </c>
      <c r="AQ4160" s="133" t="s">
        <v>22077</v>
      </c>
      <c r="AR4160" s="133" t="s">
        <v>22076</v>
      </c>
      <c r="AS4160" s="134" t="s">
        <v>21950</v>
      </c>
      <c r="AU4160" s="134">
        <v>300</v>
      </c>
      <c r="AW4160" s="235">
        <v>13</v>
      </c>
      <c r="AX4160" s="133" t="s">
        <v>2160</v>
      </c>
      <c r="AY4160" s="235">
        <v>1</v>
      </c>
      <c r="AZ4160" s="134" t="s">
        <v>82</v>
      </c>
      <c r="BA4160" s="133" t="s">
        <v>2161</v>
      </c>
      <c r="BB4160" s="235">
        <v>0</v>
      </c>
      <c r="BG4160" s="134" t="s">
        <v>22075</v>
      </c>
      <c r="BP4160" s="134" t="s">
        <v>22077</v>
      </c>
      <c r="BQ4160" s="134" t="s">
        <v>22077</v>
      </c>
      <c r="BR4160" s="134" t="s">
        <v>22075</v>
      </c>
      <c r="BS4160" s="235" t="s">
        <v>22007</v>
      </c>
      <c r="BT4160" s="235">
        <v>12</v>
      </c>
      <c r="BU4160" s="235" t="s">
        <v>22008</v>
      </c>
      <c r="CB4160" s="134" t="s">
        <v>22075</v>
      </c>
      <c r="CE4160" s="134" t="s">
        <v>22075</v>
      </c>
      <c r="CO4160" s="134" t="s">
        <v>22075</v>
      </c>
    </row>
    <row r="4161" spans="1:93" x14ac:dyDescent="0.25">
      <c r="A4161" s="134" t="s">
        <v>14</v>
      </c>
      <c r="B4161" s="134" t="s">
        <v>2147</v>
      </c>
      <c r="C4161" s="134" t="s">
        <v>22079</v>
      </c>
      <c r="D4161" s="23" t="s">
        <v>22079</v>
      </c>
      <c r="E4161" s="193" t="s">
        <v>127</v>
      </c>
      <c r="F4161" s="201" t="s">
        <v>4705</v>
      </c>
      <c r="G4161" s="201" t="s">
        <v>4706</v>
      </c>
      <c r="H4161" s="226" t="s">
        <v>2152</v>
      </c>
      <c r="K4161" s="133" t="s">
        <v>22080</v>
      </c>
      <c r="L4161" s="134" t="s">
        <v>7613</v>
      </c>
      <c r="M4161" s="133" t="s">
        <v>22081</v>
      </c>
      <c r="N4161" s="133" t="s">
        <v>4709</v>
      </c>
      <c r="O4161" s="134">
        <v>20151222</v>
      </c>
      <c r="P4161" s="134">
        <v>20160215</v>
      </c>
      <c r="Q4161" s="133" t="s">
        <v>21939</v>
      </c>
      <c r="R4161" s="134" t="s">
        <v>14</v>
      </c>
      <c r="S4161" s="134" t="s">
        <v>22079</v>
      </c>
      <c r="T4161" s="58" t="s">
        <v>4744</v>
      </c>
      <c r="U4161" s="58" t="s">
        <v>4860</v>
      </c>
      <c r="V4161" s="58" t="s">
        <v>21950</v>
      </c>
      <c r="W4161" s="235">
        <v>681</v>
      </c>
      <c r="X4161" s="134" t="s">
        <v>22079</v>
      </c>
      <c r="Y4161" s="216" t="s">
        <v>127</v>
      </c>
      <c r="Z4161" s="26">
        <f t="shared" si="314"/>
        <v>42.099166666666669</v>
      </c>
      <c r="AA4161" s="27">
        <f t="shared" si="315"/>
        <v>20.051388888888891</v>
      </c>
      <c r="AB4161" s="134" t="str">
        <f t="shared" si="308"/>
        <v>42</v>
      </c>
      <c r="AC4161" s="134" t="str">
        <f t="shared" si="309"/>
        <v>05</v>
      </c>
      <c r="AD4161" s="134" t="str">
        <f t="shared" si="310"/>
        <v>57</v>
      </c>
      <c r="AE4161" s="26" t="s">
        <v>21951</v>
      </c>
      <c r="AF4161" s="134" t="str">
        <f t="shared" si="311"/>
        <v>20</v>
      </c>
      <c r="AG4161" s="134" t="str">
        <f t="shared" si="312"/>
        <v>03</v>
      </c>
      <c r="AH4161" s="134" t="str">
        <f t="shared" si="313"/>
        <v>05</v>
      </c>
      <c r="AI4161" s="27" t="s">
        <v>22082</v>
      </c>
      <c r="AJ4161" s="134">
        <v>300</v>
      </c>
      <c r="AK4161" s="235" t="s">
        <v>4717</v>
      </c>
      <c r="AL4161" s="133">
        <v>20</v>
      </c>
      <c r="AM4161" s="134" t="s">
        <v>2371</v>
      </c>
      <c r="AN4161" s="235">
        <v>20</v>
      </c>
      <c r="AO4161" s="134" t="s">
        <v>22079</v>
      </c>
      <c r="AP4161" s="216" t="s">
        <v>127</v>
      </c>
      <c r="AQ4161" s="133" t="s">
        <v>22081</v>
      </c>
      <c r="AR4161" s="133" t="s">
        <v>22080</v>
      </c>
      <c r="AS4161" s="134" t="s">
        <v>21950</v>
      </c>
      <c r="AU4161" s="134">
        <v>300</v>
      </c>
      <c r="AW4161" s="235">
        <v>13</v>
      </c>
      <c r="AX4161" s="133" t="s">
        <v>2160</v>
      </c>
      <c r="AY4161" s="235">
        <v>1</v>
      </c>
      <c r="AZ4161" s="134" t="s">
        <v>127</v>
      </c>
      <c r="BA4161" s="133" t="s">
        <v>2161</v>
      </c>
      <c r="BB4161" s="235">
        <v>0</v>
      </c>
      <c r="BG4161" s="134" t="s">
        <v>22079</v>
      </c>
      <c r="BP4161" s="134" t="s">
        <v>22081</v>
      </c>
      <c r="BQ4161" s="134" t="s">
        <v>22081</v>
      </c>
      <c r="BR4161" s="134" t="s">
        <v>22079</v>
      </c>
      <c r="BS4161" s="235" t="s">
        <v>22007</v>
      </c>
      <c r="BT4161" s="235">
        <v>12</v>
      </c>
      <c r="BU4161" s="235" t="s">
        <v>22008</v>
      </c>
      <c r="CB4161" s="134" t="s">
        <v>22079</v>
      </c>
      <c r="CE4161" s="134" t="s">
        <v>22079</v>
      </c>
      <c r="CO4161" s="134" t="s">
        <v>22079</v>
      </c>
    </row>
    <row r="4162" spans="1:93" x14ac:dyDescent="0.25">
      <c r="A4162" s="134" t="s">
        <v>14</v>
      </c>
      <c r="B4162" s="134" t="s">
        <v>2147</v>
      </c>
      <c r="C4162" s="134" t="s">
        <v>22083</v>
      </c>
      <c r="D4162" s="23" t="s">
        <v>22083</v>
      </c>
      <c r="E4162" s="193" t="s">
        <v>127</v>
      </c>
      <c r="F4162" s="201" t="s">
        <v>4705</v>
      </c>
      <c r="G4162" s="201" t="s">
        <v>4706</v>
      </c>
      <c r="H4162" s="226" t="s">
        <v>2152</v>
      </c>
      <c r="K4162" s="133" t="s">
        <v>22084</v>
      </c>
      <c r="L4162" s="134" t="s">
        <v>7613</v>
      </c>
      <c r="M4162" s="133" t="s">
        <v>22085</v>
      </c>
      <c r="N4162" s="133" t="s">
        <v>4709</v>
      </c>
      <c r="O4162" s="134">
        <v>20151228</v>
      </c>
      <c r="P4162" s="134">
        <v>20160215</v>
      </c>
      <c r="Q4162" s="133" t="s">
        <v>21939</v>
      </c>
      <c r="R4162" s="134" t="s">
        <v>14</v>
      </c>
      <c r="S4162" s="134" t="s">
        <v>22083</v>
      </c>
      <c r="T4162" s="58" t="s">
        <v>4744</v>
      </c>
      <c r="U4162" s="58" t="s">
        <v>4745</v>
      </c>
      <c r="V4162" s="58" t="s">
        <v>22086</v>
      </c>
      <c r="W4162" s="235">
        <v>498</v>
      </c>
      <c r="X4162" s="134" t="s">
        <v>22083</v>
      </c>
      <c r="Y4162" s="216" t="s">
        <v>127</v>
      </c>
      <c r="Z4162" s="26">
        <f t="shared" si="314"/>
        <v>42.353888888888889</v>
      </c>
      <c r="AA4162" s="27">
        <f t="shared" si="315"/>
        <v>19.770833333333332</v>
      </c>
      <c r="AB4162" s="134" t="str">
        <f t="shared" si="308"/>
        <v>42</v>
      </c>
      <c r="AC4162" s="134" t="str">
        <f t="shared" si="309"/>
        <v>21</v>
      </c>
      <c r="AD4162" s="134" t="str">
        <f t="shared" si="310"/>
        <v>14</v>
      </c>
      <c r="AE4162" s="26" t="s">
        <v>22087</v>
      </c>
      <c r="AF4162" s="134" t="str">
        <f t="shared" si="311"/>
        <v>19</v>
      </c>
      <c r="AG4162" s="134" t="str">
        <f t="shared" si="312"/>
        <v>46</v>
      </c>
      <c r="AH4162" s="134" t="str">
        <f t="shared" si="313"/>
        <v>15</v>
      </c>
      <c r="AI4162" s="27" t="s">
        <v>17114</v>
      </c>
      <c r="AJ4162" s="134">
        <v>300</v>
      </c>
      <c r="AK4162" s="235" t="s">
        <v>4717</v>
      </c>
      <c r="AL4162" s="133">
        <v>20</v>
      </c>
      <c r="AM4162" s="134" t="s">
        <v>2371</v>
      </c>
      <c r="AN4162" s="235">
        <v>20</v>
      </c>
      <c r="AO4162" s="134" t="s">
        <v>22083</v>
      </c>
      <c r="AP4162" s="216" t="s">
        <v>127</v>
      </c>
      <c r="AQ4162" s="133" t="s">
        <v>22085</v>
      </c>
      <c r="AR4162" s="133" t="s">
        <v>22084</v>
      </c>
      <c r="AS4162" s="134" t="s">
        <v>22086</v>
      </c>
      <c r="AU4162" s="134">
        <v>300</v>
      </c>
      <c r="AW4162" s="235">
        <v>13</v>
      </c>
      <c r="AX4162" s="133" t="s">
        <v>2160</v>
      </c>
      <c r="AY4162" s="235">
        <v>1</v>
      </c>
      <c r="AZ4162" s="134" t="s">
        <v>127</v>
      </c>
      <c r="BA4162" s="133" t="s">
        <v>2161</v>
      </c>
      <c r="BB4162" s="235">
        <v>0</v>
      </c>
      <c r="BG4162" s="134" t="s">
        <v>22083</v>
      </c>
      <c r="BP4162" s="134" t="s">
        <v>22085</v>
      </c>
      <c r="BQ4162" s="134" t="s">
        <v>22085</v>
      </c>
      <c r="BR4162" s="134" t="s">
        <v>22083</v>
      </c>
      <c r="BS4162" s="235" t="s">
        <v>22007</v>
      </c>
      <c r="BT4162" s="235">
        <v>12</v>
      </c>
      <c r="BU4162" s="235" t="s">
        <v>22008</v>
      </c>
      <c r="CB4162" s="134" t="s">
        <v>22083</v>
      </c>
      <c r="CE4162" s="134" t="s">
        <v>22083</v>
      </c>
      <c r="CO4162" s="134" t="s">
        <v>22083</v>
      </c>
    </row>
    <row r="4163" spans="1:93" x14ac:dyDescent="0.25">
      <c r="A4163" s="134" t="s">
        <v>14</v>
      </c>
      <c r="B4163" s="134" t="s">
        <v>2147</v>
      </c>
      <c r="C4163" s="134" t="s">
        <v>22088</v>
      </c>
      <c r="D4163" s="23" t="s">
        <v>22088</v>
      </c>
      <c r="E4163" s="193" t="s">
        <v>127</v>
      </c>
      <c r="F4163" s="201" t="s">
        <v>4705</v>
      </c>
      <c r="G4163" s="201" t="s">
        <v>4706</v>
      </c>
      <c r="H4163" s="226" t="s">
        <v>2152</v>
      </c>
      <c r="K4163" s="133" t="s">
        <v>22089</v>
      </c>
      <c r="L4163" s="134" t="s">
        <v>7613</v>
      </c>
      <c r="M4163" s="133" t="s">
        <v>22090</v>
      </c>
      <c r="N4163" s="133" t="s">
        <v>4709</v>
      </c>
      <c r="O4163" s="134">
        <v>20151228</v>
      </c>
      <c r="P4163" s="134">
        <v>20160215</v>
      </c>
      <c r="Q4163" s="133" t="s">
        <v>21939</v>
      </c>
      <c r="R4163" s="134" t="s">
        <v>14</v>
      </c>
      <c r="S4163" s="134" t="s">
        <v>22088</v>
      </c>
      <c r="T4163" s="58" t="s">
        <v>4744</v>
      </c>
      <c r="U4163" s="58" t="s">
        <v>4745</v>
      </c>
      <c r="V4163" s="58" t="s">
        <v>22091</v>
      </c>
      <c r="W4163" s="235">
        <v>631</v>
      </c>
      <c r="X4163" s="134" t="s">
        <v>22088</v>
      </c>
      <c r="Y4163" s="216" t="s">
        <v>127</v>
      </c>
      <c r="Z4163" s="26">
        <f t="shared" si="314"/>
        <v>42.305833333333332</v>
      </c>
      <c r="AA4163" s="27">
        <f t="shared" si="315"/>
        <v>19.779166666666665</v>
      </c>
      <c r="AB4163" s="134" t="str">
        <f t="shared" si="308"/>
        <v>42</v>
      </c>
      <c r="AC4163" s="134" t="str">
        <f t="shared" si="309"/>
        <v>18</v>
      </c>
      <c r="AD4163" s="134" t="str">
        <f t="shared" si="310"/>
        <v>21</v>
      </c>
      <c r="AE4163" s="26" t="s">
        <v>22092</v>
      </c>
      <c r="AF4163" s="134" t="str">
        <f t="shared" si="311"/>
        <v>19</v>
      </c>
      <c r="AG4163" s="134" t="str">
        <f t="shared" si="312"/>
        <v>46</v>
      </c>
      <c r="AH4163" s="134" t="str">
        <f t="shared" si="313"/>
        <v>45</v>
      </c>
      <c r="AI4163" s="27" t="s">
        <v>22093</v>
      </c>
      <c r="AJ4163" s="134">
        <v>300</v>
      </c>
      <c r="AK4163" s="235" t="s">
        <v>4717</v>
      </c>
      <c r="AL4163" s="133">
        <v>20</v>
      </c>
      <c r="AM4163" s="134" t="s">
        <v>2371</v>
      </c>
      <c r="AN4163" s="235">
        <v>20</v>
      </c>
      <c r="AO4163" s="134" t="s">
        <v>22088</v>
      </c>
      <c r="AP4163" s="216" t="s">
        <v>127</v>
      </c>
      <c r="AQ4163" s="133" t="s">
        <v>22090</v>
      </c>
      <c r="AR4163" s="133" t="s">
        <v>22089</v>
      </c>
      <c r="AS4163" s="134" t="s">
        <v>22091</v>
      </c>
      <c r="AU4163" s="134">
        <v>300</v>
      </c>
      <c r="AW4163" s="235">
        <v>13</v>
      </c>
      <c r="AX4163" s="133" t="s">
        <v>2160</v>
      </c>
      <c r="AY4163" s="235">
        <v>1</v>
      </c>
      <c r="AZ4163" s="134" t="s">
        <v>127</v>
      </c>
      <c r="BA4163" s="133" t="s">
        <v>2161</v>
      </c>
      <c r="BB4163" s="235">
        <v>0</v>
      </c>
      <c r="BG4163" s="134" t="s">
        <v>22088</v>
      </c>
      <c r="BP4163" s="134" t="s">
        <v>22090</v>
      </c>
      <c r="BQ4163" s="134" t="s">
        <v>22090</v>
      </c>
      <c r="BR4163" s="134" t="s">
        <v>22088</v>
      </c>
      <c r="BS4163" s="235" t="s">
        <v>22007</v>
      </c>
      <c r="BT4163" s="235">
        <v>12</v>
      </c>
      <c r="BU4163" s="235" t="s">
        <v>22008</v>
      </c>
      <c r="CB4163" s="134" t="s">
        <v>22088</v>
      </c>
      <c r="CE4163" s="134" t="s">
        <v>22088</v>
      </c>
      <c r="CO4163" s="134" t="s">
        <v>22088</v>
      </c>
    </row>
    <row r="4164" spans="1:93" x14ac:dyDescent="0.25">
      <c r="A4164" s="134" t="s">
        <v>14</v>
      </c>
      <c r="B4164" s="134" t="s">
        <v>2147</v>
      </c>
      <c r="C4164" s="134" t="s">
        <v>22094</v>
      </c>
      <c r="D4164" s="32" t="s">
        <v>22094</v>
      </c>
      <c r="E4164" s="57" t="s">
        <v>82</v>
      </c>
      <c r="F4164" s="57" t="s">
        <v>8149</v>
      </c>
      <c r="G4164" s="57" t="s">
        <v>8150</v>
      </c>
      <c r="H4164" s="226" t="s">
        <v>2152</v>
      </c>
      <c r="K4164" s="133" t="s">
        <v>22095</v>
      </c>
      <c r="L4164" s="133" t="s">
        <v>94</v>
      </c>
      <c r="M4164" s="133" t="s">
        <v>22096</v>
      </c>
      <c r="N4164" s="133" t="s">
        <v>20514</v>
      </c>
      <c r="O4164" s="134">
        <v>20151228</v>
      </c>
      <c r="P4164" s="134">
        <v>20160215</v>
      </c>
      <c r="Q4164" s="133" t="s">
        <v>21939</v>
      </c>
      <c r="R4164" s="134" t="s">
        <v>14</v>
      </c>
      <c r="S4164" s="134" t="s">
        <v>22094</v>
      </c>
      <c r="T4164" s="58" t="s">
        <v>4744</v>
      </c>
      <c r="U4164" s="58" t="s">
        <v>4745</v>
      </c>
      <c r="V4164" s="58" t="s">
        <v>22086</v>
      </c>
      <c r="W4164" s="235">
        <v>498</v>
      </c>
      <c r="X4164" s="134" t="s">
        <v>22094</v>
      </c>
      <c r="Y4164" s="49" t="s">
        <v>82</v>
      </c>
      <c r="Z4164" s="26">
        <f t="shared" si="314"/>
        <v>42.353888888888889</v>
      </c>
      <c r="AA4164" s="27">
        <f t="shared" si="315"/>
        <v>19.771111111111111</v>
      </c>
      <c r="AB4164" s="134" t="str">
        <f t="shared" si="308"/>
        <v>42</v>
      </c>
      <c r="AC4164" s="134" t="str">
        <f t="shared" si="309"/>
        <v>21</v>
      </c>
      <c r="AD4164" s="134" t="str">
        <f t="shared" si="310"/>
        <v>14</v>
      </c>
      <c r="AE4164" s="26" t="s">
        <v>22087</v>
      </c>
      <c r="AF4164" s="134" t="str">
        <f t="shared" si="311"/>
        <v>19</v>
      </c>
      <c r="AG4164" s="134" t="str">
        <f t="shared" si="312"/>
        <v>46</v>
      </c>
      <c r="AH4164" s="134" t="str">
        <f t="shared" si="313"/>
        <v>16</v>
      </c>
      <c r="AI4164" s="27" t="s">
        <v>22097</v>
      </c>
      <c r="AJ4164" s="134">
        <v>300</v>
      </c>
      <c r="AK4164" s="235" t="s">
        <v>4717</v>
      </c>
      <c r="AL4164" s="133">
        <v>20</v>
      </c>
      <c r="AM4164" s="134" t="s">
        <v>2371</v>
      </c>
      <c r="AN4164" s="235">
        <v>20</v>
      </c>
      <c r="AO4164" s="134" t="s">
        <v>22094</v>
      </c>
      <c r="AP4164" s="49" t="s">
        <v>82</v>
      </c>
      <c r="AQ4164" s="133" t="s">
        <v>22096</v>
      </c>
      <c r="AR4164" s="133" t="s">
        <v>22095</v>
      </c>
      <c r="AS4164" s="134" t="s">
        <v>22086</v>
      </c>
      <c r="AU4164" s="134">
        <v>300</v>
      </c>
      <c r="AW4164" s="235">
        <v>13</v>
      </c>
      <c r="AX4164" s="133" t="s">
        <v>2160</v>
      </c>
      <c r="AY4164" s="235">
        <v>1</v>
      </c>
      <c r="AZ4164" s="134" t="s">
        <v>82</v>
      </c>
      <c r="BA4164" s="133" t="s">
        <v>2161</v>
      </c>
      <c r="BB4164" s="235">
        <v>0</v>
      </c>
      <c r="BG4164" s="134" t="s">
        <v>22094</v>
      </c>
      <c r="BP4164" s="134" t="s">
        <v>22096</v>
      </c>
      <c r="BQ4164" s="134" t="s">
        <v>22096</v>
      </c>
      <c r="BR4164" s="134" t="s">
        <v>22094</v>
      </c>
      <c r="BS4164" s="235" t="s">
        <v>22007</v>
      </c>
      <c r="BT4164" s="235">
        <v>12</v>
      </c>
      <c r="BU4164" s="235" t="s">
        <v>22008</v>
      </c>
      <c r="CB4164" s="134" t="s">
        <v>22094</v>
      </c>
      <c r="CE4164" s="134" t="s">
        <v>22094</v>
      </c>
      <c r="CO4164" s="134" t="s">
        <v>22094</v>
      </c>
    </row>
    <row r="4165" spans="1:93" x14ac:dyDescent="0.25">
      <c r="A4165" s="134" t="s">
        <v>14</v>
      </c>
      <c r="B4165" s="134" t="s">
        <v>2147</v>
      </c>
      <c r="C4165" s="134" t="s">
        <v>22098</v>
      </c>
      <c r="D4165" s="32" t="s">
        <v>22098</v>
      </c>
      <c r="E4165" s="57" t="s">
        <v>82</v>
      </c>
      <c r="F4165" s="57" t="s">
        <v>8149</v>
      </c>
      <c r="G4165" s="57" t="s">
        <v>8150</v>
      </c>
      <c r="H4165" s="226" t="s">
        <v>2152</v>
      </c>
      <c r="K4165" s="133" t="s">
        <v>22099</v>
      </c>
      <c r="L4165" s="133" t="s">
        <v>94</v>
      </c>
      <c r="M4165" s="133" t="s">
        <v>22100</v>
      </c>
      <c r="N4165" s="133" t="s">
        <v>20514</v>
      </c>
      <c r="O4165" s="134">
        <v>20151228</v>
      </c>
      <c r="P4165" s="134">
        <v>20160215</v>
      </c>
      <c r="Q4165" s="133" t="s">
        <v>21939</v>
      </c>
      <c r="R4165" s="134" t="s">
        <v>14</v>
      </c>
      <c r="S4165" s="134" t="s">
        <v>22098</v>
      </c>
      <c r="T4165" s="58" t="s">
        <v>4744</v>
      </c>
      <c r="U4165" s="58" t="s">
        <v>4745</v>
      </c>
      <c r="V4165" s="58" t="s">
        <v>22101</v>
      </c>
      <c r="W4165" s="235">
        <v>859</v>
      </c>
      <c r="X4165" s="134" t="s">
        <v>22098</v>
      </c>
      <c r="Y4165" s="49" t="s">
        <v>82</v>
      </c>
      <c r="Z4165" s="26">
        <f t="shared" si="314"/>
        <v>42.415555555555557</v>
      </c>
      <c r="AA4165" s="27">
        <f t="shared" si="315"/>
        <v>19.707222222222221</v>
      </c>
      <c r="AB4165" s="134" t="str">
        <f t="shared" si="308"/>
        <v>42</v>
      </c>
      <c r="AC4165" s="134" t="str">
        <f t="shared" si="309"/>
        <v>24</v>
      </c>
      <c r="AD4165" s="134" t="str">
        <f t="shared" si="310"/>
        <v>56</v>
      </c>
      <c r="AE4165" s="26" t="s">
        <v>22102</v>
      </c>
      <c r="AF4165" s="134" t="str">
        <f t="shared" si="311"/>
        <v>19</v>
      </c>
      <c r="AG4165" s="134" t="str">
        <f t="shared" si="312"/>
        <v>42</v>
      </c>
      <c r="AH4165" s="134" t="str">
        <f t="shared" si="313"/>
        <v>26</v>
      </c>
      <c r="AI4165" s="27" t="s">
        <v>22103</v>
      </c>
      <c r="AJ4165" s="134">
        <v>300</v>
      </c>
      <c r="AK4165" s="235" t="s">
        <v>4717</v>
      </c>
      <c r="AL4165" s="133">
        <v>20</v>
      </c>
      <c r="AM4165" s="134" t="s">
        <v>2371</v>
      </c>
      <c r="AN4165" s="235">
        <v>20</v>
      </c>
      <c r="AO4165" s="134" t="s">
        <v>22098</v>
      </c>
      <c r="AP4165" s="49" t="s">
        <v>82</v>
      </c>
      <c r="AQ4165" s="133" t="s">
        <v>22100</v>
      </c>
      <c r="AR4165" s="133" t="s">
        <v>22099</v>
      </c>
      <c r="AS4165" s="134" t="s">
        <v>22101</v>
      </c>
      <c r="AU4165" s="134">
        <v>300</v>
      </c>
      <c r="AW4165" s="235">
        <v>13</v>
      </c>
      <c r="AX4165" s="133" t="s">
        <v>2160</v>
      </c>
      <c r="AY4165" s="235">
        <v>1</v>
      </c>
      <c r="AZ4165" s="134" t="s">
        <v>82</v>
      </c>
      <c r="BA4165" s="133" t="s">
        <v>2161</v>
      </c>
      <c r="BB4165" s="235">
        <v>0</v>
      </c>
      <c r="BG4165" s="134" t="s">
        <v>22098</v>
      </c>
      <c r="BP4165" s="134" t="s">
        <v>22100</v>
      </c>
      <c r="BQ4165" s="134" t="s">
        <v>22100</v>
      </c>
      <c r="BR4165" s="134" t="s">
        <v>22098</v>
      </c>
      <c r="BS4165" s="235" t="s">
        <v>22007</v>
      </c>
      <c r="BT4165" s="235">
        <v>12</v>
      </c>
      <c r="BU4165" s="235" t="s">
        <v>22008</v>
      </c>
      <c r="CB4165" s="134" t="s">
        <v>22098</v>
      </c>
      <c r="CE4165" s="134" t="s">
        <v>22098</v>
      </c>
      <c r="CO4165" s="134" t="s">
        <v>22098</v>
      </c>
    </row>
    <row r="4166" spans="1:93" x14ac:dyDescent="0.25">
      <c r="A4166" s="134" t="s">
        <v>14</v>
      </c>
      <c r="B4166" s="134" t="s">
        <v>2147</v>
      </c>
      <c r="C4166" s="134" t="s">
        <v>22104</v>
      </c>
      <c r="D4166" s="32" t="s">
        <v>22104</v>
      </c>
      <c r="E4166" s="57" t="s">
        <v>82</v>
      </c>
      <c r="F4166" s="57" t="s">
        <v>8149</v>
      </c>
      <c r="G4166" s="57" t="s">
        <v>8150</v>
      </c>
      <c r="H4166" s="226" t="s">
        <v>2152</v>
      </c>
      <c r="K4166" s="133" t="s">
        <v>22105</v>
      </c>
      <c r="L4166" s="133" t="s">
        <v>94</v>
      </c>
      <c r="M4166" s="133" t="s">
        <v>22106</v>
      </c>
      <c r="N4166" s="133" t="s">
        <v>20514</v>
      </c>
      <c r="O4166" s="134">
        <v>20151228</v>
      </c>
      <c r="P4166" s="134">
        <v>20160215</v>
      </c>
      <c r="Q4166" s="133" t="s">
        <v>21939</v>
      </c>
      <c r="R4166" s="134" t="s">
        <v>14</v>
      </c>
      <c r="S4166" s="134" t="s">
        <v>22104</v>
      </c>
      <c r="T4166" s="58" t="s">
        <v>4744</v>
      </c>
      <c r="U4166" s="58" t="s">
        <v>4745</v>
      </c>
      <c r="V4166" s="58" t="s">
        <v>22086</v>
      </c>
      <c r="W4166" s="235">
        <v>498</v>
      </c>
      <c r="X4166" s="134" t="s">
        <v>22104</v>
      </c>
      <c r="Y4166" s="49" t="s">
        <v>82</v>
      </c>
      <c r="Z4166" s="26">
        <f t="shared" si="314"/>
        <v>42.353888888888889</v>
      </c>
      <c r="AA4166" s="27">
        <f t="shared" si="315"/>
        <v>19.770833333333332</v>
      </c>
      <c r="AB4166" s="134" t="str">
        <f t="shared" si="308"/>
        <v>42</v>
      </c>
      <c r="AC4166" s="134" t="str">
        <f t="shared" si="309"/>
        <v>21</v>
      </c>
      <c r="AD4166" s="134" t="str">
        <f t="shared" si="310"/>
        <v>14</v>
      </c>
      <c r="AE4166" s="26" t="s">
        <v>22087</v>
      </c>
      <c r="AF4166" s="134" t="str">
        <f t="shared" si="311"/>
        <v>19</v>
      </c>
      <c r="AG4166" s="134" t="str">
        <f t="shared" si="312"/>
        <v>46</v>
      </c>
      <c r="AH4166" s="134" t="str">
        <f t="shared" si="313"/>
        <v>15</v>
      </c>
      <c r="AI4166" s="27" t="s">
        <v>17114</v>
      </c>
      <c r="AJ4166" s="134">
        <v>300</v>
      </c>
      <c r="AK4166" s="235" t="s">
        <v>4717</v>
      </c>
      <c r="AL4166" s="133">
        <v>20</v>
      </c>
      <c r="AM4166" s="134" t="s">
        <v>2371</v>
      </c>
      <c r="AN4166" s="235">
        <v>20</v>
      </c>
      <c r="AO4166" s="134" t="s">
        <v>22104</v>
      </c>
      <c r="AP4166" s="49" t="s">
        <v>82</v>
      </c>
      <c r="AQ4166" s="133" t="s">
        <v>22106</v>
      </c>
      <c r="AR4166" s="133" t="s">
        <v>22105</v>
      </c>
      <c r="AS4166" s="134" t="s">
        <v>22086</v>
      </c>
      <c r="AU4166" s="134">
        <v>300</v>
      </c>
      <c r="AW4166" s="235">
        <v>13</v>
      </c>
      <c r="AX4166" s="133" t="s">
        <v>2160</v>
      </c>
      <c r="AY4166" s="235">
        <v>1</v>
      </c>
      <c r="AZ4166" s="134" t="s">
        <v>82</v>
      </c>
      <c r="BA4166" s="133" t="s">
        <v>2161</v>
      </c>
      <c r="BB4166" s="235">
        <v>0</v>
      </c>
      <c r="BG4166" s="134" t="s">
        <v>22104</v>
      </c>
      <c r="BP4166" s="134" t="s">
        <v>22106</v>
      </c>
      <c r="BQ4166" s="134" t="s">
        <v>22106</v>
      </c>
      <c r="BR4166" s="134" t="s">
        <v>22104</v>
      </c>
      <c r="BS4166" s="235" t="s">
        <v>22007</v>
      </c>
      <c r="BT4166" s="235">
        <v>12</v>
      </c>
      <c r="BU4166" s="235" t="s">
        <v>22008</v>
      </c>
      <c r="CB4166" s="134" t="s">
        <v>22104</v>
      </c>
      <c r="CE4166" s="134" t="s">
        <v>22104</v>
      </c>
      <c r="CO4166" s="134" t="s">
        <v>22104</v>
      </c>
    </row>
    <row r="4167" spans="1:93" x14ac:dyDescent="0.25">
      <c r="A4167" s="134" t="s">
        <v>14</v>
      </c>
      <c r="B4167" s="134" t="s">
        <v>2147</v>
      </c>
      <c r="C4167" s="134" t="s">
        <v>22107</v>
      </c>
      <c r="D4167" s="23" t="s">
        <v>22107</v>
      </c>
      <c r="E4167" s="193" t="s">
        <v>127</v>
      </c>
      <c r="F4167" s="201" t="s">
        <v>4705</v>
      </c>
      <c r="G4167" s="201" t="s">
        <v>4706</v>
      </c>
      <c r="H4167" s="226" t="s">
        <v>2152</v>
      </c>
      <c r="K4167" s="133" t="s">
        <v>22108</v>
      </c>
      <c r="L4167" s="134" t="s">
        <v>7613</v>
      </c>
      <c r="M4167" s="133" t="s">
        <v>4963</v>
      </c>
      <c r="N4167" s="133" t="s">
        <v>4709</v>
      </c>
      <c r="O4167" s="134">
        <v>20151023</v>
      </c>
      <c r="P4167" s="134">
        <v>20160215</v>
      </c>
      <c r="Q4167" s="133" t="s">
        <v>21939</v>
      </c>
      <c r="R4167" s="134" t="s">
        <v>14</v>
      </c>
      <c r="S4167" s="134" t="s">
        <v>22107</v>
      </c>
      <c r="T4167" s="58" t="s">
        <v>4744</v>
      </c>
      <c r="U4167" s="58" t="s">
        <v>7020</v>
      </c>
      <c r="V4167" s="58" t="s">
        <v>7584</v>
      </c>
      <c r="W4167" s="235">
        <v>876</v>
      </c>
      <c r="X4167" s="134" t="s">
        <v>22107</v>
      </c>
      <c r="Y4167" s="216" t="s">
        <v>127</v>
      </c>
      <c r="Z4167" s="26">
        <f t="shared" si="314"/>
        <v>42.386111111111113</v>
      </c>
      <c r="AA4167" s="27">
        <f t="shared" si="315"/>
        <v>19.634444444444444</v>
      </c>
      <c r="AB4167" s="134" t="str">
        <f t="shared" si="308"/>
        <v>42</v>
      </c>
      <c r="AC4167" s="134" t="str">
        <f t="shared" si="309"/>
        <v>23</v>
      </c>
      <c r="AD4167" s="134" t="str">
        <f t="shared" si="310"/>
        <v>10</v>
      </c>
      <c r="AE4167" s="26" t="s">
        <v>22109</v>
      </c>
      <c r="AF4167" s="134" t="str">
        <f t="shared" si="311"/>
        <v>19</v>
      </c>
      <c r="AG4167" s="134" t="str">
        <f t="shared" si="312"/>
        <v>38</v>
      </c>
      <c r="AH4167" s="134" t="str">
        <f t="shared" si="313"/>
        <v>04</v>
      </c>
      <c r="AI4167" s="27" t="s">
        <v>11808</v>
      </c>
      <c r="AJ4167" s="134">
        <v>300</v>
      </c>
      <c r="AK4167" s="235" t="s">
        <v>4717</v>
      </c>
      <c r="AL4167" s="133">
        <v>20</v>
      </c>
      <c r="AM4167" s="134" t="s">
        <v>2371</v>
      </c>
      <c r="AN4167" s="235">
        <v>20</v>
      </c>
      <c r="AO4167" s="134" t="s">
        <v>22107</v>
      </c>
      <c r="AP4167" s="216" t="s">
        <v>127</v>
      </c>
      <c r="AQ4167" s="133" t="s">
        <v>4963</v>
      </c>
      <c r="AR4167" s="133" t="s">
        <v>22108</v>
      </c>
      <c r="AS4167" s="134" t="s">
        <v>7584</v>
      </c>
      <c r="AU4167" s="134">
        <v>300</v>
      </c>
      <c r="AW4167" s="235">
        <v>13</v>
      </c>
      <c r="AX4167" s="133" t="s">
        <v>2160</v>
      </c>
      <c r="AY4167" s="235">
        <v>1</v>
      </c>
      <c r="AZ4167" s="134" t="s">
        <v>127</v>
      </c>
      <c r="BA4167" s="133" t="s">
        <v>2161</v>
      </c>
      <c r="BB4167" s="235">
        <v>0</v>
      </c>
      <c r="BG4167" s="134" t="s">
        <v>22107</v>
      </c>
      <c r="BP4167" s="134" t="s">
        <v>4963</v>
      </c>
      <c r="BQ4167" s="134" t="s">
        <v>4963</v>
      </c>
      <c r="BR4167" s="134" t="s">
        <v>22107</v>
      </c>
      <c r="BS4167" s="235" t="s">
        <v>22007</v>
      </c>
      <c r="BT4167" s="235">
        <v>12</v>
      </c>
      <c r="BU4167" s="235" t="s">
        <v>22008</v>
      </c>
      <c r="CB4167" s="134" t="s">
        <v>22107</v>
      </c>
      <c r="CE4167" s="134" t="s">
        <v>22107</v>
      </c>
      <c r="CO4167" s="134" t="s">
        <v>22107</v>
      </c>
    </row>
    <row r="4168" spans="1:93" x14ac:dyDescent="0.25">
      <c r="A4168" s="134" t="s">
        <v>14</v>
      </c>
      <c r="B4168" s="134" t="s">
        <v>2147</v>
      </c>
      <c r="C4168" s="134" t="s">
        <v>22110</v>
      </c>
      <c r="D4168" s="23" t="s">
        <v>22110</v>
      </c>
      <c r="E4168" s="193" t="s">
        <v>127</v>
      </c>
      <c r="F4168" s="201" t="s">
        <v>4705</v>
      </c>
      <c r="G4168" s="201" t="s">
        <v>4706</v>
      </c>
      <c r="H4168" s="226" t="s">
        <v>2152</v>
      </c>
      <c r="K4168" s="133" t="s">
        <v>22111</v>
      </c>
      <c r="L4168" s="134" t="s">
        <v>7613</v>
      </c>
      <c r="M4168" s="133" t="s">
        <v>22112</v>
      </c>
      <c r="N4168" s="133" t="s">
        <v>4709</v>
      </c>
      <c r="O4168" s="134">
        <v>20151023</v>
      </c>
      <c r="P4168" s="134">
        <v>20160215</v>
      </c>
      <c r="Q4168" s="133" t="s">
        <v>21939</v>
      </c>
      <c r="R4168" s="134" t="s">
        <v>14</v>
      </c>
      <c r="S4168" s="134" t="s">
        <v>22110</v>
      </c>
      <c r="T4168" s="58" t="s">
        <v>4744</v>
      </c>
      <c r="U4168" s="58" t="s">
        <v>7020</v>
      </c>
      <c r="V4168" s="58" t="s">
        <v>22012</v>
      </c>
      <c r="W4168" s="235">
        <v>842</v>
      </c>
      <c r="X4168" s="134" t="s">
        <v>22110</v>
      </c>
      <c r="Y4168" s="216" t="s">
        <v>127</v>
      </c>
      <c r="Z4168" s="26">
        <f t="shared" si="314"/>
        <v>42.331666666666671</v>
      </c>
      <c r="AA4168" s="27">
        <f t="shared" si="315"/>
        <v>19.543055555555558</v>
      </c>
      <c r="AB4168" s="134" t="str">
        <f t="shared" si="308"/>
        <v>42</v>
      </c>
      <c r="AC4168" s="134" t="str">
        <f t="shared" si="309"/>
        <v>19</v>
      </c>
      <c r="AD4168" s="134" t="str">
        <f t="shared" si="310"/>
        <v>54</v>
      </c>
      <c r="AE4168" s="26" t="s">
        <v>22013</v>
      </c>
      <c r="AF4168" s="134" t="str">
        <f t="shared" si="311"/>
        <v>19</v>
      </c>
      <c r="AG4168" s="134" t="str">
        <f t="shared" si="312"/>
        <v>32</v>
      </c>
      <c r="AH4168" s="134" t="str">
        <f t="shared" si="313"/>
        <v>35</v>
      </c>
      <c r="AI4168" s="27" t="s">
        <v>16983</v>
      </c>
      <c r="AJ4168" s="134">
        <v>300</v>
      </c>
      <c r="AK4168" s="235" t="s">
        <v>4717</v>
      </c>
      <c r="AL4168" s="133">
        <v>20</v>
      </c>
      <c r="AM4168" s="134" t="s">
        <v>2371</v>
      </c>
      <c r="AN4168" s="235">
        <v>20</v>
      </c>
      <c r="AO4168" s="134" t="s">
        <v>22110</v>
      </c>
      <c r="AP4168" s="216" t="s">
        <v>127</v>
      </c>
      <c r="AQ4168" s="133" t="s">
        <v>22112</v>
      </c>
      <c r="AR4168" s="133" t="s">
        <v>22111</v>
      </c>
      <c r="AS4168" s="134" t="s">
        <v>22012</v>
      </c>
      <c r="AU4168" s="134">
        <v>300</v>
      </c>
      <c r="AW4168" s="235">
        <v>13</v>
      </c>
      <c r="AX4168" s="133" t="s">
        <v>2160</v>
      </c>
      <c r="AY4168" s="235">
        <v>1</v>
      </c>
      <c r="AZ4168" s="134" t="s">
        <v>127</v>
      </c>
      <c r="BA4168" s="133" t="s">
        <v>2161</v>
      </c>
      <c r="BB4168" s="235">
        <v>0</v>
      </c>
      <c r="BG4168" s="134" t="s">
        <v>22110</v>
      </c>
      <c r="BP4168" s="134" t="s">
        <v>22112</v>
      </c>
      <c r="BQ4168" s="134" t="s">
        <v>22112</v>
      </c>
      <c r="BR4168" s="134" t="s">
        <v>22110</v>
      </c>
      <c r="BS4168" s="235" t="s">
        <v>22007</v>
      </c>
      <c r="BT4168" s="235">
        <v>12</v>
      </c>
      <c r="BU4168" s="235" t="s">
        <v>22008</v>
      </c>
      <c r="CB4168" s="134" t="s">
        <v>22110</v>
      </c>
      <c r="CE4168" s="134" t="s">
        <v>22110</v>
      </c>
      <c r="CO4168" s="134" t="s">
        <v>22110</v>
      </c>
    </row>
    <row r="4169" spans="1:93" x14ac:dyDescent="0.25">
      <c r="A4169" s="134" t="s">
        <v>14</v>
      </c>
      <c r="B4169" s="134" t="s">
        <v>2147</v>
      </c>
      <c r="C4169" s="134" t="s">
        <v>22113</v>
      </c>
      <c r="D4169" s="23" t="s">
        <v>22113</v>
      </c>
      <c r="E4169" s="193" t="s">
        <v>127</v>
      </c>
      <c r="F4169" s="201" t="s">
        <v>4705</v>
      </c>
      <c r="G4169" s="201" t="s">
        <v>4706</v>
      </c>
      <c r="H4169" s="226" t="s">
        <v>2152</v>
      </c>
      <c r="K4169" s="133" t="s">
        <v>22114</v>
      </c>
      <c r="L4169" s="134" t="s">
        <v>7613</v>
      </c>
      <c r="M4169" s="133" t="s">
        <v>4963</v>
      </c>
      <c r="N4169" s="133" t="s">
        <v>4709</v>
      </c>
      <c r="O4169" s="134">
        <v>20151023</v>
      </c>
      <c r="P4169" s="134">
        <v>20160215</v>
      </c>
      <c r="Q4169" s="133" t="s">
        <v>21939</v>
      </c>
      <c r="R4169" s="134" t="s">
        <v>14</v>
      </c>
      <c r="S4169" s="134" t="s">
        <v>22113</v>
      </c>
      <c r="T4169" s="58" t="s">
        <v>4744</v>
      </c>
      <c r="U4169" s="58" t="s">
        <v>7020</v>
      </c>
      <c r="V4169" s="58" t="s">
        <v>22036</v>
      </c>
      <c r="W4169" s="235">
        <v>1057</v>
      </c>
      <c r="X4169" s="134" t="s">
        <v>22113</v>
      </c>
      <c r="Y4169" s="216" t="s">
        <v>127</v>
      </c>
      <c r="Z4169" s="26">
        <f t="shared" si="314"/>
        <v>42.588055555555556</v>
      </c>
      <c r="AA4169" s="27">
        <f t="shared" si="315"/>
        <v>19.720277777777778</v>
      </c>
      <c r="AB4169" s="134" t="str">
        <f t="shared" si="308"/>
        <v>42</v>
      </c>
      <c r="AC4169" s="134" t="str">
        <f t="shared" si="309"/>
        <v>35</v>
      </c>
      <c r="AD4169" s="134" t="str">
        <f t="shared" si="310"/>
        <v>17</v>
      </c>
      <c r="AE4169" s="26" t="s">
        <v>22037</v>
      </c>
      <c r="AF4169" s="134" t="str">
        <f t="shared" si="311"/>
        <v>19</v>
      </c>
      <c r="AG4169" s="134" t="str">
        <f t="shared" si="312"/>
        <v>43</v>
      </c>
      <c r="AH4169" s="134" t="str">
        <f t="shared" si="313"/>
        <v>13</v>
      </c>
      <c r="AI4169" s="27" t="s">
        <v>22115</v>
      </c>
      <c r="AJ4169" s="134">
        <v>300</v>
      </c>
      <c r="AK4169" s="235" t="s">
        <v>4717</v>
      </c>
      <c r="AL4169" s="133">
        <v>20</v>
      </c>
      <c r="AM4169" s="134" t="s">
        <v>2371</v>
      </c>
      <c r="AN4169" s="235">
        <v>20</v>
      </c>
      <c r="AO4169" s="134" t="s">
        <v>22113</v>
      </c>
      <c r="AP4169" s="216" t="s">
        <v>127</v>
      </c>
      <c r="AQ4169" s="133" t="s">
        <v>4963</v>
      </c>
      <c r="AR4169" s="133" t="s">
        <v>22114</v>
      </c>
      <c r="AS4169" s="134" t="s">
        <v>22036</v>
      </c>
      <c r="AU4169" s="134">
        <v>300</v>
      </c>
      <c r="AW4169" s="235">
        <v>13</v>
      </c>
      <c r="AX4169" s="133" t="s">
        <v>2160</v>
      </c>
      <c r="AY4169" s="235">
        <v>1</v>
      </c>
      <c r="AZ4169" s="134" t="s">
        <v>127</v>
      </c>
      <c r="BA4169" s="133" t="s">
        <v>2161</v>
      </c>
      <c r="BB4169" s="235">
        <v>0</v>
      </c>
      <c r="BG4169" s="134" t="s">
        <v>22113</v>
      </c>
      <c r="BP4169" s="134" t="s">
        <v>4963</v>
      </c>
      <c r="BQ4169" s="134" t="s">
        <v>4963</v>
      </c>
      <c r="BR4169" s="134" t="s">
        <v>22113</v>
      </c>
      <c r="BS4169" s="235" t="s">
        <v>22007</v>
      </c>
      <c r="BT4169" s="235">
        <v>12</v>
      </c>
      <c r="BU4169" s="235" t="s">
        <v>22008</v>
      </c>
      <c r="CB4169" s="134" t="s">
        <v>22113</v>
      </c>
      <c r="CE4169" s="134" t="s">
        <v>22113</v>
      </c>
      <c r="CO4169" s="134" t="s">
        <v>22113</v>
      </c>
    </row>
    <row r="4170" spans="1:93" x14ac:dyDescent="0.25">
      <c r="A4170" s="134" t="s">
        <v>14</v>
      </c>
      <c r="B4170" s="134" t="s">
        <v>2147</v>
      </c>
      <c r="C4170" s="134" t="s">
        <v>22116</v>
      </c>
      <c r="D4170" s="28" t="s">
        <v>22116</v>
      </c>
      <c r="E4170" s="363" t="s">
        <v>215</v>
      </c>
      <c r="F4170" s="201" t="s">
        <v>20561</v>
      </c>
      <c r="G4170" s="201" t="s">
        <v>14658</v>
      </c>
      <c r="H4170" s="226" t="s">
        <v>2152</v>
      </c>
      <c r="K4170" s="133" t="s">
        <v>22117</v>
      </c>
      <c r="L4170" s="134" t="s">
        <v>217</v>
      </c>
      <c r="M4170" s="133" t="s">
        <v>22118</v>
      </c>
      <c r="N4170" s="133" t="s">
        <v>22119</v>
      </c>
      <c r="O4170" s="134" t="s">
        <v>22120</v>
      </c>
      <c r="P4170" s="134">
        <v>20161216</v>
      </c>
      <c r="Q4170" s="133" t="s">
        <v>22121</v>
      </c>
      <c r="R4170" s="134" t="s">
        <v>14</v>
      </c>
      <c r="S4170" s="134" t="s">
        <v>22116</v>
      </c>
      <c r="T4170" s="58" t="s">
        <v>4818</v>
      </c>
      <c r="U4170" s="58" t="s">
        <v>13003</v>
      </c>
      <c r="V4170" s="58" t="s">
        <v>22122</v>
      </c>
      <c r="W4170" s="235">
        <v>969</v>
      </c>
      <c r="X4170" s="134" t="s">
        <v>22116</v>
      </c>
      <c r="Y4170" s="216" t="s">
        <v>215</v>
      </c>
      <c r="Z4170" s="26">
        <f t="shared" si="314"/>
        <v>40.527777777777779</v>
      </c>
      <c r="AA4170" s="27">
        <f t="shared" si="315"/>
        <v>20.952777777777776</v>
      </c>
      <c r="AB4170" s="134" t="str">
        <f t="shared" si="308"/>
        <v>40</v>
      </c>
      <c r="AC4170" s="134" t="str">
        <f t="shared" si="309"/>
        <v>31</v>
      </c>
      <c r="AD4170" s="134" t="str">
        <f t="shared" si="310"/>
        <v>40</v>
      </c>
      <c r="AE4170" s="26" t="s">
        <v>22123</v>
      </c>
      <c r="AF4170" s="134" t="str">
        <f t="shared" si="311"/>
        <v>20</v>
      </c>
      <c r="AG4170" s="134" t="str">
        <f t="shared" si="312"/>
        <v>57</v>
      </c>
      <c r="AH4170" s="134" t="str">
        <f t="shared" si="313"/>
        <v>10</v>
      </c>
      <c r="AI4170" s="27" t="s">
        <v>20708</v>
      </c>
      <c r="AJ4170" s="134">
        <v>300</v>
      </c>
      <c r="AK4170" s="235" t="s">
        <v>4717</v>
      </c>
      <c r="AL4170" s="133">
        <v>20</v>
      </c>
      <c r="AM4170" s="134" t="s">
        <v>2371</v>
      </c>
      <c r="AN4170" s="235">
        <v>20</v>
      </c>
      <c r="AO4170" s="134" t="s">
        <v>22116</v>
      </c>
      <c r="AP4170" s="216" t="s">
        <v>215</v>
      </c>
      <c r="AQ4170" s="133" t="s">
        <v>22118</v>
      </c>
      <c r="AR4170" s="133" t="s">
        <v>22117</v>
      </c>
      <c r="AS4170" s="134" t="s">
        <v>22122</v>
      </c>
      <c r="AU4170" s="134">
        <v>300</v>
      </c>
      <c r="AW4170" s="235">
        <v>13</v>
      </c>
      <c r="AX4170" s="133" t="s">
        <v>2160</v>
      </c>
      <c r="AY4170" s="235">
        <v>0</v>
      </c>
      <c r="AZ4170" s="134" t="s">
        <v>215</v>
      </c>
      <c r="BA4170" s="133" t="s">
        <v>4589</v>
      </c>
      <c r="BB4170" s="235">
        <v>0</v>
      </c>
      <c r="BG4170" s="134" t="s">
        <v>22116</v>
      </c>
      <c r="BP4170" s="134" t="s">
        <v>22118</v>
      </c>
      <c r="BQ4170" s="134" t="s">
        <v>22118</v>
      </c>
      <c r="BR4170" s="134" t="s">
        <v>22116</v>
      </c>
      <c r="BS4170" s="235" t="s">
        <v>22124</v>
      </c>
      <c r="BT4170" s="235">
        <v>3</v>
      </c>
      <c r="BU4170" s="235" t="s">
        <v>22008</v>
      </c>
      <c r="CA4170" s="134"/>
      <c r="CB4170" s="134" t="s">
        <v>22116</v>
      </c>
      <c r="CE4170" s="134" t="s">
        <v>22116</v>
      </c>
      <c r="CO4170" s="134" t="s">
        <v>22116</v>
      </c>
    </row>
    <row r="4171" spans="1:93" x14ac:dyDescent="0.25">
      <c r="A4171" s="134" t="s">
        <v>14</v>
      </c>
      <c r="B4171" s="134" t="s">
        <v>2147</v>
      </c>
      <c r="C4171" s="134" t="s">
        <v>22125</v>
      </c>
      <c r="D4171" s="28" t="s">
        <v>22125</v>
      </c>
      <c r="E4171" s="363" t="s">
        <v>215</v>
      </c>
      <c r="F4171" s="201" t="s">
        <v>20561</v>
      </c>
      <c r="G4171" s="201" t="s">
        <v>14658</v>
      </c>
      <c r="H4171" s="226" t="s">
        <v>2152</v>
      </c>
      <c r="K4171" s="133" t="s">
        <v>22126</v>
      </c>
      <c r="L4171" s="134" t="s">
        <v>217</v>
      </c>
      <c r="M4171" s="133" t="s">
        <v>22127</v>
      </c>
      <c r="N4171" s="133" t="s">
        <v>22119</v>
      </c>
      <c r="O4171" s="134" t="s">
        <v>22128</v>
      </c>
      <c r="P4171" s="134">
        <v>20161216</v>
      </c>
      <c r="Q4171" s="133" t="s">
        <v>22121</v>
      </c>
      <c r="R4171" s="134" t="s">
        <v>14</v>
      </c>
      <c r="S4171" s="134" t="s">
        <v>22125</v>
      </c>
      <c r="T4171" s="58" t="s">
        <v>2365</v>
      </c>
      <c r="U4171" s="58" t="s">
        <v>2366</v>
      </c>
      <c r="V4171" s="58" t="s">
        <v>22129</v>
      </c>
      <c r="W4171" s="235">
        <v>43</v>
      </c>
      <c r="X4171" s="134" t="s">
        <v>22125</v>
      </c>
      <c r="Y4171" s="216" t="s">
        <v>215</v>
      </c>
      <c r="Z4171" s="26">
        <f t="shared" si="314"/>
        <v>40.930277777777775</v>
      </c>
      <c r="AA4171" s="27">
        <f t="shared" si="315"/>
        <v>19.695555555555554</v>
      </c>
      <c r="AB4171" s="134" t="str">
        <f t="shared" si="308"/>
        <v>40</v>
      </c>
      <c r="AC4171" s="134" t="str">
        <f t="shared" si="309"/>
        <v>55</v>
      </c>
      <c r="AD4171" s="134" t="str">
        <f t="shared" si="310"/>
        <v>49</v>
      </c>
      <c r="AE4171" s="26" t="s">
        <v>22130</v>
      </c>
      <c r="AF4171" s="134" t="str">
        <f t="shared" si="311"/>
        <v>19</v>
      </c>
      <c r="AG4171" s="134" t="str">
        <f t="shared" si="312"/>
        <v>41</v>
      </c>
      <c r="AH4171" s="134" t="str">
        <f t="shared" si="313"/>
        <v>44</v>
      </c>
      <c r="AI4171" s="27" t="s">
        <v>22131</v>
      </c>
      <c r="AJ4171" s="134">
        <v>300</v>
      </c>
      <c r="AK4171" s="235" t="s">
        <v>4717</v>
      </c>
      <c r="AL4171" s="133">
        <v>20</v>
      </c>
      <c r="AM4171" s="134" t="s">
        <v>2371</v>
      </c>
      <c r="AN4171" s="235">
        <v>20</v>
      </c>
      <c r="AO4171" s="134" t="s">
        <v>22125</v>
      </c>
      <c r="AP4171" s="216" t="s">
        <v>215</v>
      </c>
      <c r="AQ4171" s="133" t="s">
        <v>22127</v>
      </c>
      <c r="AR4171" s="133" t="s">
        <v>22126</v>
      </c>
      <c r="AS4171" s="134" t="s">
        <v>22129</v>
      </c>
      <c r="AU4171" s="134">
        <v>300</v>
      </c>
      <c r="AW4171" s="235">
        <v>13</v>
      </c>
      <c r="AX4171" s="133" t="s">
        <v>2160</v>
      </c>
      <c r="AY4171" s="235">
        <v>0</v>
      </c>
      <c r="AZ4171" s="134" t="s">
        <v>215</v>
      </c>
      <c r="BA4171" s="133" t="s">
        <v>4589</v>
      </c>
      <c r="BB4171" s="235">
        <v>0</v>
      </c>
      <c r="BG4171" s="134" t="s">
        <v>22125</v>
      </c>
      <c r="BP4171" s="134" t="s">
        <v>22127</v>
      </c>
      <c r="BQ4171" s="134" t="s">
        <v>22127</v>
      </c>
      <c r="BR4171" s="134" t="s">
        <v>22125</v>
      </c>
      <c r="BS4171" s="235" t="s">
        <v>22124</v>
      </c>
      <c r="BT4171" s="235">
        <v>3</v>
      </c>
      <c r="BU4171" s="235" t="s">
        <v>22008</v>
      </c>
      <c r="CA4171" s="134"/>
      <c r="CB4171" s="134" t="s">
        <v>22125</v>
      </c>
      <c r="CE4171" s="134" t="s">
        <v>22125</v>
      </c>
      <c r="CO4171" s="134" t="s">
        <v>22125</v>
      </c>
    </row>
    <row r="4172" spans="1:93" x14ac:dyDescent="0.25">
      <c r="A4172" s="134" t="s">
        <v>14</v>
      </c>
      <c r="B4172" s="134" t="s">
        <v>2147</v>
      </c>
      <c r="C4172" s="134" t="s">
        <v>22132</v>
      </c>
      <c r="D4172" s="28" t="s">
        <v>22132</v>
      </c>
      <c r="E4172" s="363" t="s">
        <v>215</v>
      </c>
      <c r="F4172" s="201" t="s">
        <v>20561</v>
      </c>
      <c r="G4172" s="201" t="s">
        <v>14658</v>
      </c>
      <c r="H4172" s="226" t="s">
        <v>2152</v>
      </c>
      <c r="K4172" s="133" t="s">
        <v>22133</v>
      </c>
      <c r="L4172" s="134" t="s">
        <v>217</v>
      </c>
      <c r="M4172" s="133" t="s">
        <v>22134</v>
      </c>
      <c r="N4172" s="133" t="s">
        <v>22119</v>
      </c>
      <c r="O4172" s="134" t="s">
        <v>22128</v>
      </c>
      <c r="P4172" s="134">
        <v>20161216</v>
      </c>
      <c r="Q4172" s="133" t="s">
        <v>22121</v>
      </c>
      <c r="R4172" s="134" t="s">
        <v>14</v>
      </c>
      <c r="S4172" s="134" t="s">
        <v>22132</v>
      </c>
      <c r="T4172" s="58" t="s">
        <v>4818</v>
      </c>
      <c r="U4172" s="58" t="s">
        <v>4819</v>
      </c>
      <c r="V4172" s="58" t="s">
        <v>22135</v>
      </c>
      <c r="W4172" s="235">
        <v>819</v>
      </c>
      <c r="X4172" s="134" t="s">
        <v>22132</v>
      </c>
      <c r="Y4172" s="216" t="s">
        <v>215</v>
      </c>
      <c r="Z4172" s="26">
        <f t="shared" si="314"/>
        <v>40.706944444444446</v>
      </c>
      <c r="AA4172" s="27">
        <f t="shared" si="315"/>
        <v>20.791388888888889</v>
      </c>
      <c r="AB4172" s="134" t="str">
        <f t="shared" si="308"/>
        <v>40</v>
      </c>
      <c r="AC4172" s="134" t="str">
        <f t="shared" si="309"/>
        <v>42</v>
      </c>
      <c r="AD4172" s="134" t="str">
        <f t="shared" si="310"/>
        <v>25</v>
      </c>
      <c r="AE4172" s="26" t="s">
        <v>22136</v>
      </c>
      <c r="AF4172" s="134" t="str">
        <f t="shared" si="311"/>
        <v>20</v>
      </c>
      <c r="AG4172" s="134" t="str">
        <f t="shared" si="312"/>
        <v>47</v>
      </c>
      <c r="AH4172" s="134" t="str">
        <f t="shared" si="313"/>
        <v>29</v>
      </c>
      <c r="AI4172" s="27" t="s">
        <v>22137</v>
      </c>
      <c r="AJ4172" s="134">
        <v>300</v>
      </c>
      <c r="AK4172" s="235" t="s">
        <v>4717</v>
      </c>
      <c r="AL4172" s="133">
        <v>20</v>
      </c>
      <c r="AM4172" s="134" t="s">
        <v>2371</v>
      </c>
      <c r="AN4172" s="235">
        <v>20</v>
      </c>
      <c r="AO4172" s="134" t="s">
        <v>22132</v>
      </c>
      <c r="AP4172" s="216" t="s">
        <v>215</v>
      </c>
      <c r="AQ4172" s="133" t="s">
        <v>22134</v>
      </c>
      <c r="AR4172" s="133" t="s">
        <v>22133</v>
      </c>
      <c r="AS4172" s="134" t="s">
        <v>22135</v>
      </c>
      <c r="AU4172" s="134">
        <v>300</v>
      </c>
      <c r="AW4172" s="235">
        <v>13</v>
      </c>
      <c r="AX4172" s="133" t="s">
        <v>2160</v>
      </c>
      <c r="AY4172" s="235">
        <v>0</v>
      </c>
      <c r="AZ4172" s="134" t="s">
        <v>215</v>
      </c>
      <c r="BA4172" s="133" t="s">
        <v>4589</v>
      </c>
      <c r="BB4172" s="235">
        <v>0</v>
      </c>
      <c r="BG4172" s="134" t="s">
        <v>22132</v>
      </c>
      <c r="BP4172" s="134" t="s">
        <v>22134</v>
      </c>
      <c r="BQ4172" s="134" t="s">
        <v>22134</v>
      </c>
      <c r="BR4172" s="134" t="s">
        <v>22132</v>
      </c>
      <c r="BS4172" s="235" t="s">
        <v>22124</v>
      </c>
      <c r="BT4172" s="235">
        <v>3</v>
      </c>
      <c r="BU4172" s="235" t="s">
        <v>22008</v>
      </c>
      <c r="CA4172" s="134"/>
      <c r="CB4172" s="134" t="s">
        <v>22132</v>
      </c>
      <c r="CE4172" s="134" t="s">
        <v>22132</v>
      </c>
      <c r="CO4172" s="134" t="s">
        <v>22132</v>
      </c>
    </row>
    <row r="4173" spans="1:93" x14ac:dyDescent="0.25">
      <c r="A4173" s="134" t="s">
        <v>14</v>
      </c>
      <c r="B4173" s="134" t="s">
        <v>2147</v>
      </c>
      <c r="C4173" s="134" t="s">
        <v>22138</v>
      </c>
      <c r="D4173" s="28" t="s">
        <v>22138</v>
      </c>
      <c r="E4173" s="363" t="s">
        <v>215</v>
      </c>
      <c r="F4173" s="201" t="s">
        <v>20561</v>
      </c>
      <c r="G4173" s="201" t="s">
        <v>14658</v>
      </c>
      <c r="H4173" s="226" t="s">
        <v>2152</v>
      </c>
      <c r="K4173" s="133" t="s">
        <v>22139</v>
      </c>
      <c r="L4173" s="134" t="s">
        <v>217</v>
      </c>
      <c r="M4173" s="133" t="s">
        <v>22140</v>
      </c>
      <c r="N4173" s="133" t="s">
        <v>22119</v>
      </c>
      <c r="O4173" s="134" t="s">
        <v>22120</v>
      </c>
      <c r="P4173" s="134">
        <v>20161216</v>
      </c>
      <c r="Q4173" s="133" t="s">
        <v>22121</v>
      </c>
      <c r="R4173" s="134" t="s">
        <v>14</v>
      </c>
      <c r="S4173" s="134" t="s">
        <v>22138</v>
      </c>
      <c r="T4173" s="58" t="s">
        <v>2365</v>
      </c>
      <c r="U4173" s="58" t="s">
        <v>5815</v>
      </c>
      <c r="V4173" s="58" t="s">
        <v>22141</v>
      </c>
      <c r="W4173" s="235">
        <v>27</v>
      </c>
      <c r="X4173" s="134" t="s">
        <v>22138</v>
      </c>
      <c r="Y4173" s="216" t="s">
        <v>215</v>
      </c>
      <c r="Z4173" s="26">
        <f t="shared" si="314"/>
        <v>40.730000000000004</v>
      </c>
      <c r="AA4173" s="27">
        <f t="shared" si="315"/>
        <v>19.50611111111111</v>
      </c>
      <c r="AB4173" s="134" t="str">
        <f t="shared" si="308"/>
        <v>40</v>
      </c>
      <c r="AC4173" s="134" t="str">
        <f t="shared" si="309"/>
        <v>43</v>
      </c>
      <c r="AD4173" s="134" t="str">
        <f t="shared" si="310"/>
        <v>48</v>
      </c>
      <c r="AE4173" s="26" t="s">
        <v>22142</v>
      </c>
      <c r="AF4173" s="134" t="str">
        <f t="shared" si="311"/>
        <v>19</v>
      </c>
      <c r="AG4173" s="134" t="str">
        <f t="shared" si="312"/>
        <v>30</v>
      </c>
      <c r="AH4173" s="134" t="str">
        <f t="shared" si="313"/>
        <v>22</v>
      </c>
      <c r="AI4173" s="27" t="s">
        <v>22143</v>
      </c>
      <c r="AJ4173" s="134">
        <v>300</v>
      </c>
      <c r="AK4173" s="235" t="s">
        <v>4717</v>
      </c>
      <c r="AL4173" s="133">
        <v>20</v>
      </c>
      <c r="AM4173" s="134" t="s">
        <v>2371</v>
      </c>
      <c r="AN4173" s="235">
        <v>20</v>
      </c>
      <c r="AO4173" s="134" t="s">
        <v>22138</v>
      </c>
      <c r="AP4173" s="216" t="s">
        <v>215</v>
      </c>
      <c r="AQ4173" s="133" t="s">
        <v>22140</v>
      </c>
      <c r="AR4173" s="133" t="s">
        <v>22139</v>
      </c>
      <c r="AS4173" s="134" t="s">
        <v>22141</v>
      </c>
      <c r="AU4173" s="134">
        <v>300</v>
      </c>
      <c r="AW4173" s="235">
        <v>13</v>
      </c>
      <c r="AX4173" s="133" t="s">
        <v>2160</v>
      </c>
      <c r="AY4173" s="235">
        <v>0</v>
      </c>
      <c r="AZ4173" s="134" t="s">
        <v>215</v>
      </c>
      <c r="BA4173" s="133" t="s">
        <v>4589</v>
      </c>
      <c r="BB4173" s="235">
        <v>0</v>
      </c>
      <c r="BG4173" s="134" t="s">
        <v>22138</v>
      </c>
      <c r="BP4173" s="134" t="s">
        <v>22140</v>
      </c>
      <c r="BQ4173" s="134" t="s">
        <v>22140</v>
      </c>
      <c r="BR4173" s="134" t="s">
        <v>22138</v>
      </c>
      <c r="BS4173" s="235" t="s">
        <v>22124</v>
      </c>
      <c r="BT4173" s="235">
        <v>3</v>
      </c>
      <c r="BU4173" s="235" t="s">
        <v>22008</v>
      </c>
      <c r="CA4173" s="134"/>
      <c r="CB4173" s="134" t="s">
        <v>22138</v>
      </c>
      <c r="CE4173" s="134" t="s">
        <v>22138</v>
      </c>
      <c r="CO4173" s="134" t="s">
        <v>22138</v>
      </c>
    </row>
    <row r="4174" spans="1:93" x14ac:dyDescent="0.25">
      <c r="A4174" s="134" t="s">
        <v>14</v>
      </c>
      <c r="B4174" s="134" t="s">
        <v>2147</v>
      </c>
      <c r="C4174" s="134" t="s">
        <v>22144</v>
      </c>
      <c r="D4174" s="28" t="s">
        <v>22144</v>
      </c>
      <c r="E4174" s="363" t="s">
        <v>215</v>
      </c>
      <c r="F4174" s="201" t="s">
        <v>20561</v>
      </c>
      <c r="G4174" s="201" t="s">
        <v>14658</v>
      </c>
      <c r="H4174" s="226" t="s">
        <v>2152</v>
      </c>
      <c r="K4174" s="133" t="s">
        <v>22145</v>
      </c>
      <c r="L4174" s="134" t="s">
        <v>217</v>
      </c>
      <c r="M4174" s="133" t="s">
        <v>22146</v>
      </c>
      <c r="N4174" s="133" t="s">
        <v>22119</v>
      </c>
      <c r="O4174" s="134" t="s">
        <v>22147</v>
      </c>
      <c r="P4174" s="134">
        <v>20161216</v>
      </c>
      <c r="Q4174" s="133" t="s">
        <v>22121</v>
      </c>
      <c r="R4174" s="134" t="s">
        <v>14</v>
      </c>
      <c r="S4174" s="134" t="s">
        <v>22144</v>
      </c>
      <c r="T4174" s="58" t="s">
        <v>4744</v>
      </c>
      <c r="U4174" s="58" t="s">
        <v>4745</v>
      </c>
      <c r="V4174" s="58" t="s">
        <v>22148</v>
      </c>
      <c r="W4174" s="235">
        <v>46</v>
      </c>
      <c r="X4174" s="134" t="s">
        <v>22144</v>
      </c>
      <c r="Y4174" s="216" t="s">
        <v>215</v>
      </c>
      <c r="Z4174" s="26">
        <f t="shared" si="314"/>
        <v>42.029166666666669</v>
      </c>
      <c r="AA4174" s="27">
        <f t="shared" si="315"/>
        <v>19.509722222222223</v>
      </c>
      <c r="AB4174" s="134" t="str">
        <f t="shared" si="308"/>
        <v>42</v>
      </c>
      <c r="AC4174" s="134" t="str">
        <f t="shared" si="309"/>
        <v>01</v>
      </c>
      <c r="AD4174" s="134" t="str">
        <f t="shared" si="310"/>
        <v>45</v>
      </c>
      <c r="AE4174" s="26" t="s">
        <v>22149</v>
      </c>
      <c r="AF4174" s="134" t="str">
        <f t="shared" si="311"/>
        <v>19</v>
      </c>
      <c r="AG4174" s="134" t="str">
        <f t="shared" si="312"/>
        <v>30</v>
      </c>
      <c r="AH4174" s="134" t="str">
        <f t="shared" si="313"/>
        <v>35</v>
      </c>
      <c r="AI4174" s="27" t="s">
        <v>22150</v>
      </c>
      <c r="AJ4174" s="134">
        <v>300</v>
      </c>
      <c r="AK4174" s="235" t="s">
        <v>4717</v>
      </c>
      <c r="AL4174" s="133">
        <v>20</v>
      </c>
      <c r="AM4174" s="134" t="s">
        <v>2371</v>
      </c>
      <c r="AN4174" s="235">
        <v>20</v>
      </c>
      <c r="AO4174" s="134" t="s">
        <v>22144</v>
      </c>
      <c r="AP4174" s="216" t="s">
        <v>215</v>
      </c>
      <c r="AQ4174" s="133" t="s">
        <v>22146</v>
      </c>
      <c r="AR4174" s="133" t="s">
        <v>22145</v>
      </c>
      <c r="AS4174" s="134" t="s">
        <v>22148</v>
      </c>
      <c r="AU4174" s="134">
        <v>300</v>
      </c>
      <c r="AW4174" s="235">
        <v>13</v>
      </c>
      <c r="AX4174" s="133" t="s">
        <v>2160</v>
      </c>
      <c r="AY4174" s="235">
        <v>0</v>
      </c>
      <c r="AZ4174" s="134" t="s">
        <v>215</v>
      </c>
      <c r="BA4174" s="133" t="s">
        <v>4589</v>
      </c>
      <c r="BB4174" s="235">
        <v>0</v>
      </c>
      <c r="BG4174" s="134" t="s">
        <v>22144</v>
      </c>
      <c r="BP4174" s="134" t="s">
        <v>22146</v>
      </c>
      <c r="BQ4174" s="134" t="s">
        <v>22146</v>
      </c>
      <c r="BR4174" s="134" t="s">
        <v>22144</v>
      </c>
      <c r="BS4174" s="235" t="s">
        <v>22124</v>
      </c>
      <c r="BT4174" s="235">
        <v>3</v>
      </c>
      <c r="BU4174" s="235" t="s">
        <v>22008</v>
      </c>
      <c r="CA4174" s="134"/>
      <c r="CB4174" s="134" t="s">
        <v>22144</v>
      </c>
      <c r="CE4174" s="134" t="s">
        <v>22144</v>
      </c>
      <c r="CO4174" s="134" t="s">
        <v>22144</v>
      </c>
    </row>
    <row r="4175" spans="1:93" x14ac:dyDescent="0.25">
      <c r="A4175" s="134" t="s">
        <v>14</v>
      </c>
      <c r="B4175" s="134" t="s">
        <v>2147</v>
      </c>
      <c r="C4175" s="134" t="s">
        <v>22151</v>
      </c>
      <c r="D4175" s="28" t="s">
        <v>22151</v>
      </c>
      <c r="E4175" s="363" t="s">
        <v>215</v>
      </c>
      <c r="F4175" s="201" t="s">
        <v>20561</v>
      </c>
      <c r="G4175" s="201" t="s">
        <v>14658</v>
      </c>
      <c r="H4175" s="226" t="s">
        <v>2152</v>
      </c>
      <c r="K4175" s="133" t="s">
        <v>22152</v>
      </c>
      <c r="L4175" s="134" t="s">
        <v>217</v>
      </c>
      <c r="M4175" s="133" t="s">
        <v>22153</v>
      </c>
      <c r="N4175" s="133" t="s">
        <v>22119</v>
      </c>
      <c r="O4175" s="134" t="s">
        <v>22120</v>
      </c>
      <c r="P4175" s="134">
        <v>20161216</v>
      </c>
      <c r="Q4175" s="133" t="s">
        <v>22121</v>
      </c>
      <c r="R4175" s="134" t="s">
        <v>14</v>
      </c>
      <c r="S4175" s="134" t="s">
        <v>22151</v>
      </c>
      <c r="T4175" s="58" t="s">
        <v>4818</v>
      </c>
      <c r="U4175" s="58" t="s">
        <v>4819</v>
      </c>
      <c r="V4175" s="58" t="s">
        <v>22154</v>
      </c>
      <c r="W4175" s="235">
        <v>836</v>
      </c>
      <c r="X4175" s="134" t="s">
        <v>22151</v>
      </c>
      <c r="Y4175" s="216" t="s">
        <v>215</v>
      </c>
      <c r="Z4175" s="26">
        <f t="shared" si="314"/>
        <v>40.638333333333335</v>
      </c>
      <c r="AA4175" s="27">
        <f t="shared" si="315"/>
        <v>20.779444444444444</v>
      </c>
      <c r="AB4175" s="134" t="str">
        <f t="shared" si="308"/>
        <v>40</v>
      </c>
      <c r="AC4175" s="134" t="str">
        <f t="shared" si="309"/>
        <v>38</v>
      </c>
      <c r="AD4175" s="134" t="str">
        <f t="shared" si="310"/>
        <v>18</v>
      </c>
      <c r="AE4175" s="26" t="s">
        <v>22155</v>
      </c>
      <c r="AF4175" s="134" t="str">
        <f t="shared" si="311"/>
        <v>20</v>
      </c>
      <c r="AG4175" s="134" t="str">
        <f t="shared" si="312"/>
        <v>46</v>
      </c>
      <c r="AH4175" s="134" t="str">
        <f t="shared" si="313"/>
        <v>46</v>
      </c>
      <c r="AI4175" s="27" t="s">
        <v>22156</v>
      </c>
      <c r="AJ4175" s="134">
        <v>300</v>
      </c>
      <c r="AK4175" s="235" t="s">
        <v>4717</v>
      </c>
      <c r="AL4175" s="133">
        <v>30</v>
      </c>
      <c r="AM4175" s="134" t="s">
        <v>2371</v>
      </c>
      <c r="AN4175" s="235">
        <v>30</v>
      </c>
      <c r="AO4175" s="134" t="s">
        <v>22151</v>
      </c>
      <c r="AP4175" s="216" t="s">
        <v>215</v>
      </c>
      <c r="AQ4175" s="133" t="s">
        <v>22153</v>
      </c>
      <c r="AR4175" s="133" t="s">
        <v>22152</v>
      </c>
      <c r="AS4175" s="134" t="s">
        <v>22154</v>
      </c>
      <c r="AU4175" s="134">
        <v>300</v>
      </c>
      <c r="AW4175" s="235">
        <v>13</v>
      </c>
      <c r="AX4175" s="133" t="s">
        <v>2160</v>
      </c>
      <c r="AY4175" s="235">
        <v>0</v>
      </c>
      <c r="AZ4175" s="134" t="s">
        <v>215</v>
      </c>
      <c r="BA4175" s="133" t="s">
        <v>4589</v>
      </c>
      <c r="BB4175" s="235">
        <v>0</v>
      </c>
      <c r="BG4175" s="134" t="s">
        <v>22151</v>
      </c>
      <c r="BP4175" s="134" t="s">
        <v>22153</v>
      </c>
      <c r="BQ4175" s="134" t="s">
        <v>22153</v>
      </c>
      <c r="BR4175" s="134" t="s">
        <v>22151</v>
      </c>
      <c r="BS4175" s="235" t="s">
        <v>22124</v>
      </c>
      <c r="BT4175" s="235">
        <v>3</v>
      </c>
      <c r="BU4175" s="235" t="s">
        <v>22008</v>
      </c>
      <c r="CA4175" s="134"/>
      <c r="CB4175" s="134" t="s">
        <v>22151</v>
      </c>
      <c r="CE4175" s="134" t="s">
        <v>22151</v>
      </c>
      <c r="CO4175" s="134" t="s">
        <v>22151</v>
      </c>
    </row>
    <row r="4176" spans="1:93" x14ac:dyDescent="0.25">
      <c r="A4176" s="134" t="s">
        <v>14</v>
      </c>
      <c r="B4176" s="134" t="s">
        <v>2147</v>
      </c>
      <c r="C4176" s="134" t="s">
        <v>22157</v>
      </c>
      <c r="D4176" s="28" t="s">
        <v>22157</v>
      </c>
      <c r="E4176" s="363" t="s">
        <v>215</v>
      </c>
      <c r="F4176" s="201" t="s">
        <v>20561</v>
      </c>
      <c r="G4176" s="201" t="s">
        <v>14658</v>
      </c>
      <c r="H4176" s="226" t="s">
        <v>2152</v>
      </c>
      <c r="K4176" s="133" t="s">
        <v>22158</v>
      </c>
      <c r="L4176" s="134" t="s">
        <v>217</v>
      </c>
      <c r="M4176" s="133" t="s">
        <v>22159</v>
      </c>
      <c r="N4176" s="133" t="s">
        <v>22119</v>
      </c>
      <c r="O4176" s="134" t="s">
        <v>22147</v>
      </c>
      <c r="P4176" s="134">
        <v>20161216</v>
      </c>
      <c r="Q4176" s="133" t="s">
        <v>22121</v>
      </c>
      <c r="R4176" s="134" t="s">
        <v>14</v>
      </c>
      <c r="S4176" s="134" t="s">
        <v>22157</v>
      </c>
      <c r="T4176" s="58" t="s">
        <v>4712</v>
      </c>
      <c r="U4176" s="58" t="s">
        <v>4713</v>
      </c>
      <c r="V4176" s="58" t="s">
        <v>22160</v>
      </c>
      <c r="W4176" s="235">
        <v>428</v>
      </c>
      <c r="X4176" s="134" t="s">
        <v>22157</v>
      </c>
      <c r="Y4176" s="216" t="s">
        <v>215</v>
      </c>
      <c r="Z4176" s="26">
        <f t="shared" si="314"/>
        <v>40.212222222222223</v>
      </c>
      <c r="AA4176" s="27">
        <f t="shared" si="315"/>
        <v>20.371944444444445</v>
      </c>
      <c r="AB4176" s="134" t="str">
        <f t="shared" si="308"/>
        <v>40</v>
      </c>
      <c r="AC4176" s="134" t="str">
        <f t="shared" si="309"/>
        <v>12</v>
      </c>
      <c r="AD4176" s="134" t="str">
        <f t="shared" si="310"/>
        <v>44</v>
      </c>
      <c r="AE4176" s="26" t="s">
        <v>22161</v>
      </c>
      <c r="AF4176" s="134" t="str">
        <f t="shared" si="311"/>
        <v>20</v>
      </c>
      <c r="AG4176" s="134" t="str">
        <f t="shared" si="312"/>
        <v>22</v>
      </c>
      <c r="AH4176" s="134" t="str">
        <f t="shared" si="313"/>
        <v>19</v>
      </c>
      <c r="AI4176" s="27" t="s">
        <v>22162</v>
      </c>
      <c r="AJ4176" s="134">
        <v>300</v>
      </c>
      <c r="AK4176" s="235" t="s">
        <v>4717</v>
      </c>
      <c r="AL4176" s="133">
        <v>30</v>
      </c>
      <c r="AM4176" s="134" t="s">
        <v>2371</v>
      </c>
      <c r="AN4176" s="235">
        <v>30</v>
      </c>
      <c r="AO4176" s="134" t="s">
        <v>22157</v>
      </c>
      <c r="AP4176" s="216" t="s">
        <v>215</v>
      </c>
      <c r="AQ4176" s="133" t="s">
        <v>22159</v>
      </c>
      <c r="AR4176" s="133" t="s">
        <v>22158</v>
      </c>
      <c r="AS4176" s="134" t="s">
        <v>22160</v>
      </c>
      <c r="AU4176" s="134">
        <v>300</v>
      </c>
      <c r="AW4176" s="235">
        <v>13</v>
      </c>
      <c r="AX4176" s="133" t="s">
        <v>2160</v>
      </c>
      <c r="AY4176" s="235">
        <v>0</v>
      </c>
      <c r="AZ4176" s="134" t="s">
        <v>215</v>
      </c>
      <c r="BA4176" s="133" t="s">
        <v>4589</v>
      </c>
      <c r="BB4176" s="235">
        <v>0</v>
      </c>
      <c r="BG4176" s="134" t="s">
        <v>22157</v>
      </c>
      <c r="BN4176" s="133" t="s">
        <v>22163</v>
      </c>
      <c r="BP4176" s="134" t="s">
        <v>22159</v>
      </c>
      <c r="BQ4176" s="134" t="s">
        <v>22159</v>
      </c>
      <c r="BR4176" s="134" t="s">
        <v>22157</v>
      </c>
      <c r="BS4176" s="235" t="s">
        <v>22124</v>
      </c>
      <c r="BT4176" s="235">
        <v>3</v>
      </c>
      <c r="BU4176" s="235" t="s">
        <v>22008</v>
      </c>
      <c r="CA4176" s="134"/>
      <c r="CB4176" s="134" t="s">
        <v>22157</v>
      </c>
      <c r="CE4176" s="134" t="s">
        <v>22157</v>
      </c>
      <c r="CO4176" s="134" t="s">
        <v>22157</v>
      </c>
    </row>
    <row r="4177" spans="1:93" x14ac:dyDescent="0.25">
      <c r="A4177" s="134" t="s">
        <v>14</v>
      </c>
      <c r="B4177" s="134" t="s">
        <v>2147</v>
      </c>
      <c r="C4177" s="134" t="s">
        <v>22164</v>
      </c>
      <c r="D4177" s="28" t="s">
        <v>22164</v>
      </c>
      <c r="E4177" s="363" t="s">
        <v>215</v>
      </c>
      <c r="F4177" s="201" t="s">
        <v>20561</v>
      </c>
      <c r="G4177" s="201" t="s">
        <v>14658</v>
      </c>
      <c r="H4177" s="226" t="s">
        <v>2152</v>
      </c>
      <c r="K4177" s="133" t="s">
        <v>22165</v>
      </c>
      <c r="L4177" s="134" t="s">
        <v>217</v>
      </c>
      <c r="M4177" s="133" t="s">
        <v>22166</v>
      </c>
      <c r="N4177" s="133" t="s">
        <v>22119</v>
      </c>
      <c r="O4177" s="134" t="s">
        <v>22167</v>
      </c>
      <c r="P4177" s="134">
        <v>20161216</v>
      </c>
      <c r="Q4177" s="133" t="s">
        <v>22121</v>
      </c>
      <c r="R4177" s="134" t="s">
        <v>14</v>
      </c>
      <c r="S4177" s="134" t="s">
        <v>22164</v>
      </c>
      <c r="T4177" s="58" t="s">
        <v>8137</v>
      </c>
      <c r="U4177" s="58" t="s">
        <v>8138</v>
      </c>
      <c r="V4177" s="58" t="s">
        <v>22168</v>
      </c>
      <c r="W4177" s="235">
        <v>44</v>
      </c>
      <c r="X4177" s="134" t="s">
        <v>22164</v>
      </c>
      <c r="Y4177" s="216" t="s">
        <v>215</v>
      </c>
      <c r="Z4177" s="26">
        <f t="shared" si="314"/>
        <v>41.37361111111111</v>
      </c>
      <c r="AA4177" s="27">
        <f t="shared" si="315"/>
        <v>19.624444444444446</v>
      </c>
      <c r="AB4177" s="134" t="str">
        <f t="shared" si="308"/>
        <v>41</v>
      </c>
      <c r="AC4177" s="134" t="str">
        <f t="shared" si="309"/>
        <v>22</v>
      </c>
      <c r="AD4177" s="134" t="str">
        <f t="shared" si="310"/>
        <v>25</v>
      </c>
      <c r="AE4177" s="26" t="s">
        <v>22169</v>
      </c>
      <c r="AF4177" s="134" t="str">
        <f t="shared" si="311"/>
        <v>19</v>
      </c>
      <c r="AG4177" s="134" t="str">
        <f t="shared" si="312"/>
        <v>37</v>
      </c>
      <c r="AH4177" s="134" t="str">
        <f t="shared" si="313"/>
        <v>28</v>
      </c>
      <c r="AI4177" s="27" t="s">
        <v>22170</v>
      </c>
      <c r="AJ4177" s="134">
        <v>300</v>
      </c>
      <c r="AK4177" s="235" t="s">
        <v>4717</v>
      </c>
      <c r="AL4177" s="133">
        <v>30</v>
      </c>
      <c r="AM4177" s="134" t="s">
        <v>2371</v>
      </c>
      <c r="AN4177" s="235">
        <v>30</v>
      </c>
      <c r="AO4177" s="134" t="s">
        <v>22164</v>
      </c>
      <c r="AP4177" s="216" t="s">
        <v>215</v>
      </c>
      <c r="AQ4177" s="133" t="s">
        <v>22166</v>
      </c>
      <c r="AR4177" s="133" t="s">
        <v>22165</v>
      </c>
      <c r="AS4177" s="134" t="s">
        <v>22168</v>
      </c>
      <c r="AU4177" s="134">
        <v>300</v>
      </c>
      <c r="AW4177" s="235">
        <v>13</v>
      </c>
      <c r="AX4177" s="133" t="s">
        <v>2160</v>
      </c>
      <c r="AY4177" s="235">
        <v>0</v>
      </c>
      <c r="AZ4177" s="134" t="s">
        <v>215</v>
      </c>
      <c r="BA4177" s="133" t="s">
        <v>4589</v>
      </c>
      <c r="BB4177" s="235">
        <v>0</v>
      </c>
      <c r="BG4177" s="134" t="s">
        <v>22164</v>
      </c>
      <c r="BP4177" s="134" t="s">
        <v>22166</v>
      </c>
      <c r="BQ4177" s="134" t="s">
        <v>22166</v>
      </c>
      <c r="BR4177" s="134" t="s">
        <v>22164</v>
      </c>
      <c r="BS4177" s="235" t="s">
        <v>22124</v>
      </c>
      <c r="BT4177" s="235">
        <v>3</v>
      </c>
      <c r="BU4177" s="235" t="s">
        <v>22008</v>
      </c>
      <c r="CA4177" s="134"/>
      <c r="CB4177" s="134" t="s">
        <v>22164</v>
      </c>
      <c r="CE4177" s="134" t="s">
        <v>22164</v>
      </c>
      <c r="CO4177" s="134" t="s">
        <v>22164</v>
      </c>
    </row>
    <row r="4178" spans="1:93" x14ac:dyDescent="0.25">
      <c r="A4178" s="134" t="s">
        <v>14</v>
      </c>
      <c r="B4178" s="134" t="s">
        <v>2147</v>
      </c>
      <c r="C4178" s="134" t="s">
        <v>22171</v>
      </c>
      <c r="D4178" s="28" t="s">
        <v>22171</v>
      </c>
      <c r="E4178" s="363" t="s">
        <v>215</v>
      </c>
      <c r="F4178" s="201" t="s">
        <v>20561</v>
      </c>
      <c r="G4178" s="201" t="s">
        <v>14658</v>
      </c>
      <c r="H4178" s="226" t="s">
        <v>2152</v>
      </c>
      <c r="K4178" s="133" t="s">
        <v>22172</v>
      </c>
      <c r="L4178" s="134" t="s">
        <v>217</v>
      </c>
      <c r="M4178" s="133" t="s">
        <v>22173</v>
      </c>
      <c r="N4178" s="133" t="s">
        <v>22119</v>
      </c>
      <c r="O4178" s="134" t="s">
        <v>22174</v>
      </c>
      <c r="P4178" s="134">
        <v>20161216</v>
      </c>
      <c r="Q4178" s="133" t="s">
        <v>22121</v>
      </c>
      <c r="R4178" s="134" t="s">
        <v>14</v>
      </c>
      <c r="S4178" s="134" t="s">
        <v>22171</v>
      </c>
      <c r="T4178" s="58" t="s">
        <v>2365</v>
      </c>
      <c r="U4178" s="58" t="s">
        <v>2366</v>
      </c>
      <c r="V4178" s="58" t="s">
        <v>8670</v>
      </c>
      <c r="W4178" s="235">
        <v>1</v>
      </c>
      <c r="X4178" s="134" t="s">
        <v>22171</v>
      </c>
      <c r="Y4178" s="216" t="s">
        <v>215</v>
      </c>
      <c r="Z4178" s="26">
        <f t="shared" si="314"/>
        <v>40.99388888888889</v>
      </c>
      <c r="AA4178" s="27">
        <f t="shared" si="315"/>
        <v>19.53777777777778</v>
      </c>
      <c r="AB4178" s="134" t="str">
        <f t="shared" si="308"/>
        <v>40</v>
      </c>
      <c r="AC4178" s="134" t="str">
        <f t="shared" si="309"/>
        <v>59</v>
      </c>
      <c r="AD4178" s="134" t="str">
        <f t="shared" si="310"/>
        <v>38</v>
      </c>
      <c r="AE4178" s="26" t="s">
        <v>22175</v>
      </c>
      <c r="AF4178" s="134" t="str">
        <f t="shared" si="311"/>
        <v>19</v>
      </c>
      <c r="AG4178" s="134" t="str">
        <f t="shared" si="312"/>
        <v>32</v>
      </c>
      <c r="AH4178" s="134" t="str">
        <f t="shared" si="313"/>
        <v>16</v>
      </c>
      <c r="AI4178" s="27" t="s">
        <v>22176</v>
      </c>
      <c r="AJ4178" s="134">
        <v>300</v>
      </c>
      <c r="AK4178" s="235" t="s">
        <v>4717</v>
      </c>
      <c r="AL4178" s="133">
        <v>30</v>
      </c>
      <c r="AM4178" s="134" t="s">
        <v>2371</v>
      </c>
      <c r="AN4178" s="235">
        <v>30</v>
      </c>
      <c r="AO4178" s="134" t="s">
        <v>22171</v>
      </c>
      <c r="AP4178" s="216" t="s">
        <v>215</v>
      </c>
      <c r="AQ4178" s="133" t="s">
        <v>22173</v>
      </c>
      <c r="AR4178" s="133" t="s">
        <v>22172</v>
      </c>
      <c r="AS4178" s="134" t="s">
        <v>8670</v>
      </c>
      <c r="AU4178" s="134">
        <v>300</v>
      </c>
      <c r="AW4178" s="235">
        <v>13</v>
      </c>
      <c r="AX4178" s="133" t="s">
        <v>2160</v>
      </c>
      <c r="AY4178" s="235">
        <v>0</v>
      </c>
      <c r="AZ4178" s="134" t="s">
        <v>215</v>
      </c>
      <c r="BA4178" s="133" t="s">
        <v>4589</v>
      </c>
      <c r="BB4178" s="235">
        <v>0</v>
      </c>
      <c r="BG4178" s="134" t="s">
        <v>22171</v>
      </c>
      <c r="BP4178" s="134" t="s">
        <v>22173</v>
      </c>
      <c r="BQ4178" s="134" t="s">
        <v>22173</v>
      </c>
      <c r="BR4178" s="134" t="s">
        <v>22171</v>
      </c>
      <c r="BS4178" s="235" t="s">
        <v>22124</v>
      </c>
      <c r="BT4178" s="235">
        <v>3</v>
      </c>
      <c r="BU4178" s="235" t="s">
        <v>22008</v>
      </c>
      <c r="CA4178" s="134"/>
      <c r="CB4178" s="134" t="s">
        <v>22171</v>
      </c>
      <c r="CE4178" s="134" t="s">
        <v>22171</v>
      </c>
      <c r="CO4178" s="134" t="s">
        <v>22171</v>
      </c>
    </row>
    <row r="4179" spans="1:93" x14ac:dyDescent="0.25">
      <c r="A4179" s="134" t="s">
        <v>14</v>
      </c>
      <c r="B4179" s="134" t="s">
        <v>2147</v>
      </c>
      <c r="C4179" s="134" t="s">
        <v>22177</v>
      </c>
      <c r="D4179" s="28" t="s">
        <v>22177</v>
      </c>
      <c r="E4179" s="363" t="s">
        <v>215</v>
      </c>
      <c r="F4179" s="201" t="s">
        <v>20561</v>
      </c>
      <c r="G4179" s="201" t="s">
        <v>14658</v>
      </c>
      <c r="H4179" s="226" t="s">
        <v>2152</v>
      </c>
      <c r="K4179" s="133" t="s">
        <v>22178</v>
      </c>
      <c r="L4179" s="134" t="s">
        <v>217</v>
      </c>
      <c r="M4179" s="133" t="s">
        <v>22179</v>
      </c>
      <c r="N4179" s="133" t="s">
        <v>22119</v>
      </c>
      <c r="O4179" s="134" t="s">
        <v>22180</v>
      </c>
      <c r="P4179" s="134">
        <v>20161216</v>
      </c>
      <c r="Q4179" s="133" t="s">
        <v>22121</v>
      </c>
      <c r="R4179" s="134" t="s">
        <v>14</v>
      </c>
      <c r="S4179" s="134" t="s">
        <v>22177</v>
      </c>
      <c r="T4179" s="58" t="s">
        <v>8137</v>
      </c>
      <c r="U4179" s="58" t="s">
        <v>8138</v>
      </c>
      <c r="V4179" s="58" t="s">
        <v>8137</v>
      </c>
      <c r="W4179" s="235">
        <v>141</v>
      </c>
      <c r="X4179" s="134" t="s">
        <v>22177</v>
      </c>
      <c r="Y4179" s="216" t="s">
        <v>215</v>
      </c>
      <c r="Z4179" s="26">
        <f t="shared" si="314"/>
        <v>41.335555555555558</v>
      </c>
      <c r="AA4179" s="27">
        <f t="shared" si="315"/>
        <v>19.813333333333333</v>
      </c>
      <c r="AB4179" s="134" t="str">
        <f t="shared" si="308"/>
        <v>41</v>
      </c>
      <c r="AC4179" s="134" t="str">
        <f t="shared" si="309"/>
        <v>20</v>
      </c>
      <c r="AD4179" s="134" t="str">
        <f t="shared" si="310"/>
        <v>08</v>
      </c>
      <c r="AE4179" s="26" t="s">
        <v>19231</v>
      </c>
      <c r="AF4179" s="134" t="str">
        <f t="shared" si="311"/>
        <v>19</v>
      </c>
      <c r="AG4179" s="134" t="str">
        <f t="shared" si="312"/>
        <v>48</v>
      </c>
      <c r="AH4179" s="134" t="str">
        <f t="shared" si="313"/>
        <v>48</v>
      </c>
      <c r="AI4179" s="27" t="s">
        <v>18901</v>
      </c>
      <c r="AJ4179" s="134">
        <v>300</v>
      </c>
      <c r="AK4179" s="235" t="s">
        <v>4717</v>
      </c>
      <c r="AL4179" s="133">
        <v>20</v>
      </c>
      <c r="AM4179" s="134" t="s">
        <v>2371</v>
      </c>
      <c r="AN4179" s="235">
        <v>20</v>
      </c>
      <c r="AO4179" s="134" t="s">
        <v>22177</v>
      </c>
      <c r="AP4179" s="216" t="s">
        <v>215</v>
      </c>
      <c r="AQ4179" s="133" t="s">
        <v>22179</v>
      </c>
      <c r="AR4179" s="133" t="s">
        <v>22178</v>
      </c>
      <c r="AS4179" s="134" t="s">
        <v>8137</v>
      </c>
      <c r="AU4179" s="134">
        <v>300</v>
      </c>
      <c r="AW4179" s="235">
        <v>13</v>
      </c>
      <c r="AX4179" s="133" t="s">
        <v>2160</v>
      </c>
      <c r="AY4179" s="235">
        <v>0</v>
      </c>
      <c r="AZ4179" s="134" t="s">
        <v>215</v>
      </c>
      <c r="BA4179" s="133" t="s">
        <v>4589</v>
      </c>
      <c r="BB4179" s="235">
        <v>0</v>
      </c>
      <c r="BG4179" s="134" t="s">
        <v>22177</v>
      </c>
      <c r="BP4179" s="134" t="s">
        <v>22179</v>
      </c>
      <c r="BQ4179" s="134" t="s">
        <v>22179</v>
      </c>
      <c r="BR4179" s="134" t="s">
        <v>22177</v>
      </c>
      <c r="BS4179" s="235" t="s">
        <v>22124</v>
      </c>
      <c r="BT4179" s="235">
        <v>3</v>
      </c>
      <c r="BU4179" s="235" t="s">
        <v>22008</v>
      </c>
      <c r="CA4179" s="134"/>
      <c r="CB4179" s="134" t="s">
        <v>22177</v>
      </c>
      <c r="CE4179" s="134" t="s">
        <v>22177</v>
      </c>
      <c r="CO4179" s="134" t="s">
        <v>22177</v>
      </c>
    </row>
    <row r="4180" spans="1:93" x14ac:dyDescent="0.25">
      <c r="A4180" s="134" t="s">
        <v>14</v>
      </c>
      <c r="B4180" s="134" t="s">
        <v>2147</v>
      </c>
      <c r="C4180" s="134" t="s">
        <v>22181</v>
      </c>
      <c r="D4180" s="28" t="s">
        <v>22181</v>
      </c>
      <c r="E4180" s="363" t="s">
        <v>215</v>
      </c>
      <c r="F4180" s="201" t="s">
        <v>20561</v>
      </c>
      <c r="G4180" s="201" t="s">
        <v>14658</v>
      </c>
      <c r="H4180" s="226" t="s">
        <v>2152</v>
      </c>
      <c r="K4180" s="133" t="s">
        <v>22182</v>
      </c>
      <c r="L4180" s="134" t="s">
        <v>217</v>
      </c>
      <c r="M4180" s="133" t="s">
        <v>22183</v>
      </c>
      <c r="N4180" s="133" t="s">
        <v>22119</v>
      </c>
      <c r="O4180" s="134" t="s">
        <v>22174</v>
      </c>
      <c r="P4180" s="134">
        <v>20161216</v>
      </c>
      <c r="Q4180" s="133" t="s">
        <v>22121</v>
      </c>
      <c r="R4180" s="134" t="s">
        <v>14</v>
      </c>
      <c r="S4180" s="134" t="s">
        <v>22181</v>
      </c>
      <c r="T4180" s="58" t="s">
        <v>2365</v>
      </c>
      <c r="U4180" s="58" t="s">
        <v>2366</v>
      </c>
      <c r="V4180" s="58" t="s">
        <v>8670</v>
      </c>
      <c r="W4180" s="235">
        <v>1</v>
      </c>
      <c r="X4180" s="134" t="s">
        <v>22181</v>
      </c>
      <c r="Y4180" s="216" t="s">
        <v>215</v>
      </c>
      <c r="Z4180" s="26">
        <f t="shared" si="314"/>
        <v>40.99388888888889</v>
      </c>
      <c r="AA4180" s="27">
        <f t="shared" si="315"/>
        <v>19.537500000000001</v>
      </c>
      <c r="AB4180" s="134" t="str">
        <f t="shared" si="308"/>
        <v>40</v>
      </c>
      <c r="AC4180" s="134" t="str">
        <f t="shared" si="309"/>
        <v>59</v>
      </c>
      <c r="AD4180" s="134" t="str">
        <f t="shared" si="310"/>
        <v>38</v>
      </c>
      <c r="AE4180" s="26" t="s">
        <v>22175</v>
      </c>
      <c r="AF4180" s="134" t="str">
        <f t="shared" si="311"/>
        <v>19</v>
      </c>
      <c r="AG4180" s="134" t="str">
        <f t="shared" si="312"/>
        <v>32</v>
      </c>
      <c r="AH4180" s="134" t="str">
        <f t="shared" si="313"/>
        <v>15</v>
      </c>
      <c r="AI4180" s="27" t="s">
        <v>16978</v>
      </c>
      <c r="AJ4180" s="134">
        <v>300</v>
      </c>
      <c r="AK4180" s="235" t="s">
        <v>4717</v>
      </c>
      <c r="AL4180" s="133">
        <v>30</v>
      </c>
      <c r="AM4180" s="134" t="s">
        <v>2371</v>
      </c>
      <c r="AN4180" s="235">
        <v>30</v>
      </c>
      <c r="AO4180" s="134" t="s">
        <v>22181</v>
      </c>
      <c r="AP4180" s="216" t="s">
        <v>215</v>
      </c>
      <c r="AQ4180" s="133" t="s">
        <v>22183</v>
      </c>
      <c r="AR4180" s="133" t="s">
        <v>22182</v>
      </c>
      <c r="AS4180" s="134" t="s">
        <v>8670</v>
      </c>
      <c r="AU4180" s="134">
        <v>300</v>
      </c>
      <c r="AW4180" s="235">
        <v>13</v>
      </c>
      <c r="AX4180" s="133" t="s">
        <v>2160</v>
      </c>
      <c r="AY4180" s="235">
        <v>0</v>
      </c>
      <c r="AZ4180" s="134" t="s">
        <v>215</v>
      </c>
      <c r="BA4180" s="133" t="s">
        <v>4589</v>
      </c>
      <c r="BB4180" s="235">
        <v>0</v>
      </c>
      <c r="BG4180" s="134" t="s">
        <v>22181</v>
      </c>
      <c r="BP4180" s="134" t="s">
        <v>22183</v>
      </c>
      <c r="BQ4180" s="134" t="s">
        <v>22183</v>
      </c>
      <c r="BR4180" s="134" t="s">
        <v>22181</v>
      </c>
      <c r="BS4180" s="235" t="s">
        <v>22124</v>
      </c>
      <c r="BT4180" s="235">
        <v>3</v>
      </c>
      <c r="BU4180" s="235" t="s">
        <v>22008</v>
      </c>
      <c r="CA4180" s="134"/>
      <c r="CB4180" s="134" t="s">
        <v>22181</v>
      </c>
      <c r="CE4180" s="134" t="s">
        <v>22181</v>
      </c>
      <c r="CO4180" s="134" t="s">
        <v>22181</v>
      </c>
    </row>
    <row r="4181" spans="1:93" x14ac:dyDescent="0.25">
      <c r="A4181" s="134" t="s">
        <v>14</v>
      </c>
      <c r="B4181" s="134" t="s">
        <v>2147</v>
      </c>
      <c r="C4181" s="134" t="s">
        <v>22184</v>
      </c>
      <c r="D4181" s="28" t="s">
        <v>22184</v>
      </c>
      <c r="E4181" s="363" t="s">
        <v>215</v>
      </c>
      <c r="F4181" s="201" t="s">
        <v>20561</v>
      </c>
      <c r="G4181" s="201" t="s">
        <v>14658</v>
      </c>
      <c r="H4181" s="226" t="s">
        <v>2152</v>
      </c>
      <c r="K4181" s="133" t="s">
        <v>22185</v>
      </c>
      <c r="L4181" s="134" t="s">
        <v>217</v>
      </c>
      <c r="M4181" s="133" t="s">
        <v>22186</v>
      </c>
      <c r="N4181" s="133" t="s">
        <v>22119</v>
      </c>
      <c r="O4181" s="134" t="s">
        <v>22187</v>
      </c>
      <c r="P4181" s="134">
        <v>20161216</v>
      </c>
      <c r="Q4181" s="133" t="s">
        <v>22121</v>
      </c>
      <c r="R4181" s="134" t="s">
        <v>14</v>
      </c>
      <c r="S4181" s="134" t="s">
        <v>22184</v>
      </c>
      <c r="T4181" s="58" t="s">
        <v>8137</v>
      </c>
      <c r="U4181" s="58" t="s">
        <v>8138</v>
      </c>
      <c r="V4181" s="58" t="s">
        <v>8137</v>
      </c>
      <c r="W4181" s="235">
        <v>141</v>
      </c>
      <c r="X4181" s="134" t="s">
        <v>22184</v>
      </c>
      <c r="Y4181" s="216" t="s">
        <v>215</v>
      </c>
      <c r="Z4181" s="26">
        <f t="shared" si="314"/>
        <v>41.335555555555558</v>
      </c>
      <c r="AA4181" s="27">
        <f t="shared" si="315"/>
        <v>19.813333333333333</v>
      </c>
      <c r="AB4181" s="134" t="str">
        <f t="shared" ref="AB4181:AB4244" si="316">+LEFT(AE4181,2)</f>
        <v>41</v>
      </c>
      <c r="AC4181" s="134" t="str">
        <f t="shared" ref="AC4181:AC4244" si="317">+MID(AE4181,3,2)</f>
        <v>20</v>
      </c>
      <c r="AD4181" s="134" t="str">
        <f t="shared" ref="AD4181:AD4244" si="318">+MID(AE4181,5,2)</f>
        <v>08</v>
      </c>
      <c r="AE4181" s="26" t="s">
        <v>19231</v>
      </c>
      <c r="AF4181" s="134" t="str">
        <f t="shared" ref="AF4181:AF4244" si="319">+MID(AI4181,2,2)</f>
        <v>19</v>
      </c>
      <c r="AG4181" s="134" t="str">
        <f t="shared" ref="AG4181:AG4244" si="320">+MID(AI4181,4,2)</f>
        <v>48</v>
      </c>
      <c r="AH4181" s="134" t="str">
        <f t="shared" ref="AH4181:AH4244" si="321">+MID(AI4181,6,2)</f>
        <v>48</v>
      </c>
      <c r="AI4181" s="27" t="s">
        <v>18901</v>
      </c>
      <c r="AJ4181" s="134">
        <v>300</v>
      </c>
      <c r="AK4181" s="235" t="s">
        <v>4717</v>
      </c>
      <c r="AL4181" s="133">
        <v>30</v>
      </c>
      <c r="AM4181" s="134" t="s">
        <v>2371</v>
      </c>
      <c r="AN4181" s="235">
        <v>30</v>
      </c>
      <c r="AO4181" s="134" t="s">
        <v>22184</v>
      </c>
      <c r="AP4181" s="216" t="s">
        <v>215</v>
      </c>
      <c r="AQ4181" s="133" t="s">
        <v>22186</v>
      </c>
      <c r="AR4181" s="133" t="s">
        <v>22185</v>
      </c>
      <c r="AS4181" s="134" t="s">
        <v>8137</v>
      </c>
      <c r="AU4181" s="134">
        <v>300</v>
      </c>
      <c r="AW4181" s="235">
        <v>13</v>
      </c>
      <c r="AX4181" s="133" t="s">
        <v>2160</v>
      </c>
      <c r="AY4181" s="235">
        <v>0</v>
      </c>
      <c r="AZ4181" s="134" t="s">
        <v>215</v>
      </c>
      <c r="BA4181" s="133" t="s">
        <v>4589</v>
      </c>
      <c r="BB4181" s="235">
        <v>0</v>
      </c>
      <c r="BG4181" s="134" t="s">
        <v>22184</v>
      </c>
      <c r="BN4181" s="133" t="s">
        <v>22188</v>
      </c>
      <c r="BP4181" s="134" t="s">
        <v>22186</v>
      </c>
      <c r="BQ4181" s="134" t="s">
        <v>22186</v>
      </c>
      <c r="BR4181" s="134" t="s">
        <v>22184</v>
      </c>
      <c r="BS4181" s="235" t="s">
        <v>22124</v>
      </c>
      <c r="BT4181" s="235">
        <v>3</v>
      </c>
      <c r="BU4181" s="235" t="s">
        <v>22008</v>
      </c>
      <c r="CA4181" s="134"/>
      <c r="CB4181" s="134" t="s">
        <v>22184</v>
      </c>
      <c r="CE4181" s="134" t="s">
        <v>22184</v>
      </c>
      <c r="CO4181" s="134" t="s">
        <v>22184</v>
      </c>
    </row>
    <row r="4182" spans="1:93" x14ac:dyDescent="0.25">
      <c r="A4182" s="134" t="s">
        <v>14</v>
      </c>
      <c r="B4182" s="134" t="s">
        <v>2147</v>
      </c>
      <c r="C4182" s="134" t="s">
        <v>22189</v>
      </c>
      <c r="D4182" s="34" t="s">
        <v>22189</v>
      </c>
      <c r="E4182" s="345" t="s">
        <v>22190</v>
      </c>
      <c r="F4182" s="201" t="s">
        <v>22191</v>
      </c>
      <c r="G4182" s="201" t="s">
        <v>22192</v>
      </c>
      <c r="H4182" s="226" t="s">
        <v>2152</v>
      </c>
      <c r="K4182" s="133" t="s">
        <v>22185</v>
      </c>
      <c r="L4182" s="134" t="s">
        <v>22193</v>
      </c>
      <c r="M4182" s="133" t="s">
        <v>22194</v>
      </c>
      <c r="N4182" s="133" t="s">
        <v>22195</v>
      </c>
      <c r="O4182" s="134" t="s">
        <v>22196</v>
      </c>
      <c r="P4182" s="134">
        <v>20161216</v>
      </c>
      <c r="Q4182" s="133" t="s">
        <v>22121</v>
      </c>
      <c r="R4182" s="134" t="s">
        <v>14</v>
      </c>
      <c r="S4182" s="134" t="s">
        <v>22189</v>
      </c>
      <c r="T4182" s="58" t="s">
        <v>8137</v>
      </c>
      <c r="U4182" s="58" t="s">
        <v>8138</v>
      </c>
      <c r="V4182" s="58" t="s">
        <v>8137</v>
      </c>
      <c r="W4182" s="235">
        <v>141</v>
      </c>
      <c r="X4182" s="134" t="s">
        <v>22189</v>
      </c>
      <c r="Y4182" s="216" t="s">
        <v>22190</v>
      </c>
      <c r="Z4182" s="26">
        <f t="shared" ref="Z4182:Z4245" si="322">1*(AB4182+AC4182/60+AD4182/3600)</f>
        <v>41.335277777777783</v>
      </c>
      <c r="AA4182" s="27">
        <f t="shared" ref="AA4182:AA4245" si="323">1*(AF4182+AG4182/60+AH4182/3600)</f>
        <v>19.813055555555557</v>
      </c>
      <c r="AB4182" s="134" t="str">
        <f t="shared" si="316"/>
        <v>41</v>
      </c>
      <c r="AC4182" s="134" t="str">
        <f t="shared" si="317"/>
        <v>20</v>
      </c>
      <c r="AD4182" s="134" t="str">
        <f t="shared" si="318"/>
        <v>07</v>
      </c>
      <c r="AE4182" s="26" t="s">
        <v>9519</v>
      </c>
      <c r="AF4182" s="134" t="str">
        <f t="shared" si="319"/>
        <v>19</v>
      </c>
      <c r="AG4182" s="134" t="str">
        <f t="shared" si="320"/>
        <v>48</v>
      </c>
      <c r="AH4182" s="134" t="str">
        <f t="shared" si="321"/>
        <v>47</v>
      </c>
      <c r="AI4182" s="27" t="s">
        <v>22197</v>
      </c>
      <c r="AJ4182" s="134">
        <v>300</v>
      </c>
      <c r="AK4182" s="235" t="s">
        <v>4717</v>
      </c>
      <c r="AL4182" s="133">
        <v>30</v>
      </c>
      <c r="AM4182" s="134" t="s">
        <v>2371</v>
      </c>
      <c r="AN4182" s="235">
        <v>30</v>
      </c>
      <c r="AO4182" s="134" t="s">
        <v>22189</v>
      </c>
      <c r="AP4182" s="216" t="s">
        <v>22190</v>
      </c>
      <c r="AQ4182" s="133" t="s">
        <v>22194</v>
      </c>
      <c r="AR4182" s="133" t="s">
        <v>22185</v>
      </c>
      <c r="AS4182" s="134" t="s">
        <v>8137</v>
      </c>
      <c r="AU4182" s="134">
        <v>300</v>
      </c>
      <c r="AW4182" s="235">
        <v>13</v>
      </c>
      <c r="AX4182" s="133" t="s">
        <v>2160</v>
      </c>
      <c r="AY4182" s="235">
        <v>0</v>
      </c>
      <c r="AZ4182" s="134" t="s">
        <v>22190</v>
      </c>
      <c r="BA4182" s="133" t="s">
        <v>4589</v>
      </c>
      <c r="BB4182" s="235">
        <v>0</v>
      </c>
      <c r="BG4182" s="134" t="s">
        <v>22189</v>
      </c>
      <c r="BP4182" s="134" t="s">
        <v>22194</v>
      </c>
      <c r="BQ4182" s="134" t="s">
        <v>22194</v>
      </c>
      <c r="BR4182" s="134" t="s">
        <v>22189</v>
      </c>
      <c r="BS4182" s="235" t="s">
        <v>22124</v>
      </c>
      <c r="BT4182" s="235">
        <v>3</v>
      </c>
      <c r="BU4182" s="235" t="s">
        <v>22008</v>
      </c>
      <c r="CA4182" s="134"/>
      <c r="CB4182" s="134" t="s">
        <v>22189</v>
      </c>
      <c r="CE4182" s="134" t="s">
        <v>22189</v>
      </c>
      <c r="CO4182" s="134" t="s">
        <v>22189</v>
      </c>
    </row>
    <row r="4183" spans="1:93" x14ac:dyDescent="0.25">
      <c r="A4183" s="134" t="s">
        <v>14</v>
      </c>
      <c r="B4183" s="134" t="s">
        <v>2147</v>
      </c>
      <c r="C4183" s="134" t="s">
        <v>22198</v>
      </c>
      <c r="D4183" s="34" t="s">
        <v>22198</v>
      </c>
      <c r="E4183" s="345" t="s">
        <v>22190</v>
      </c>
      <c r="F4183" s="201" t="s">
        <v>22191</v>
      </c>
      <c r="G4183" s="201" t="s">
        <v>22192</v>
      </c>
      <c r="H4183" s="226" t="s">
        <v>2152</v>
      </c>
      <c r="K4183" s="133" t="s">
        <v>22185</v>
      </c>
      <c r="L4183" s="134" t="s">
        <v>22193</v>
      </c>
      <c r="M4183" s="133" t="s">
        <v>22199</v>
      </c>
      <c r="N4183" s="133" t="s">
        <v>22195</v>
      </c>
      <c r="O4183" s="134" t="s">
        <v>22196</v>
      </c>
      <c r="P4183" s="134">
        <v>20161216</v>
      </c>
      <c r="Q4183" s="133" t="s">
        <v>22121</v>
      </c>
      <c r="R4183" s="134" t="s">
        <v>14</v>
      </c>
      <c r="S4183" s="134" t="s">
        <v>22198</v>
      </c>
      <c r="T4183" s="58" t="s">
        <v>8137</v>
      </c>
      <c r="U4183" s="58" t="s">
        <v>8138</v>
      </c>
      <c r="V4183" s="58" t="s">
        <v>8137</v>
      </c>
      <c r="W4183" s="235">
        <v>141</v>
      </c>
      <c r="X4183" s="134" t="s">
        <v>22198</v>
      </c>
      <c r="Y4183" s="216" t="s">
        <v>22190</v>
      </c>
      <c r="Z4183" s="26">
        <f t="shared" si="322"/>
        <v>41.335833333333333</v>
      </c>
      <c r="AA4183" s="27">
        <f t="shared" si="323"/>
        <v>19.812777777777779</v>
      </c>
      <c r="AB4183" s="134" t="str">
        <f t="shared" si="316"/>
        <v>41</v>
      </c>
      <c r="AC4183" s="134" t="str">
        <f t="shared" si="317"/>
        <v>20</v>
      </c>
      <c r="AD4183" s="134" t="str">
        <f t="shared" si="318"/>
        <v>09</v>
      </c>
      <c r="AE4183" s="26" t="s">
        <v>10280</v>
      </c>
      <c r="AF4183" s="134" t="str">
        <f t="shared" si="319"/>
        <v>19</v>
      </c>
      <c r="AG4183" s="134" t="str">
        <f t="shared" si="320"/>
        <v>48</v>
      </c>
      <c r="AH4183" s="134" t="str">
        <f t="shared" si="321"/>
        <v>46</v>
      </c>
      <c r="AI4183" s="27" t="s">
        <v>22200</v>
      </c>
      <c r="AJ4183" s="134">
        <v>300</v>
      </c>
      <c r="AK4183" s="235" t="s">
        <v>4717</v>
      </c>
      <c r="AL4183" s="133">
        <v>30</v>
      </c>
      <c r="AM4183" s="134" t="s">
        <v>2371</v>
      </c>
      <c r="AN4183" s="235">
        <v>30</v>
      </c>
      <c r="AO4183" s="134" t="s">
        <v>22198</v>
      </c>
      <c r="AP4183" s="216" t="s">
        <v>22190</v>
      </c>
      <c r="AQ4183" s="133" t="s">
        <v>22199</v>
      </c>
      <c r="AR4183" s="133" t="s">
        <v>22185</v>
      </c>
      <c r="AS4183" s="134" t="s">
        <v>8137</v>
      </c>
      <c r="AU4183" s="134">
        <v>300</v>
      </c>
      <c r="AW4183" s="235">
        <v>13</v>
      </c>
      <c r="AX4183" s="133" t="s">
        <v>2160</v>
      </c>
      <c r="AY4183" s="235">
        <v>0</v>
      </c>
      <c r="AZ4183" s="134" t="s">
        <v>22190</v>
      </c>
      <c r="BA4183" s="133" t="s">
        <v>4589</v>
      </c>
      <c r="BB4183" s="235">
        <v>0</v>
      </c>
      <c r="BG4183" s="134" t="s">
        <v>22198</v>
      </c>
      <c r="BP4183" s="134" t="s">
        <v>22199</v>
      </c>
      <c r="BQ4183" s="134" t="s">
        <v>22199</v>
      </c>
      <c r="BR4183" s="134" t="s">
        <v>22198</v>
      </c>
      <c r="BS4183" s="235" t="s">
        <v>22124</v>
      </c>
      <c r="BT4183" s="235">
        <v>3</v>
      </c>
      <c r="BU4183" s="235" t="s">
        <v>22008</v>
      </c>
      <c r="CA4183" s="134"/>
      <c r="CB4183" s="134" t="s">
        <v>22198</v>
      </c>
      <c r="CE4183" s="134" t="s">
        <v>22198</v>
      </c>
      <c r="CO4183" s="134" t="s">
        <v>22198</v>
      </c>
    </row>
    <row r="4184" spans="1:93" x14ac:dyDescent="0.25">
      <c r="A4184" s="134" t="s">
        <v>14</v>
      </c>
      <c r="B4184" s="134" t="s">
        <v>2147</v>
      </c>
      <c r="C4184" s="134" t="s">
        <v>22201</v>
      </c>
      <c r="D4184" s="34" t="s">
        <v>22201</v>
      </c>
      <c r="E4184" s="345" t="s">
        <v>22190</v>
      </c>
      <c r="F4184" s="201" t="s">
        <v>22191</v>
      </c>
      <c r="G4184" s="201" t="s">
        <v>22192</v>
      </c>
      <c r="H4184" s="226" t="s">
        <v>2152</v>
      </c>
      <c r="K4184" s="133" t="s">
        <v>22185</v>
      </c>
      <c r="L4184" s="134" t="s">
        <v>22193</v>
      </c>
      <c r="M4184" s="133" t="s">
        <v>22202</v>
      </c>
      <c r="N4184" s="133" t="s">
        <v>22195</v>
      </c>
      <c r="O4184" s="134" t="s">
        <v>22196</v>
      </c>
      <c r="P4184" s="134">
        <v>20161216</v>
      </c>
      <c r="Q4184" s="133" t="s">
        <v>22121</v>
      </c>
      <c r="R4184" s="134" t="s">
        <v>14</v>
      </c>
      <c r="S4184" s="134" t="s">
        <v>22201</v>
      </c>
      <c r="T4184" s="58" t="s">
        <v>8137</v>
      </c>
      <c r="U4184" s="58" t="s">
        <v>8138</v>
      </c>
      <c r="V4184" s="58" t="s">
        <v>8137</v>
      </c>
      <c r="W4184" s="235">
        <v>141</v>
      </c>
      <c r="X4184" s="134" t="s">
        <v>22201</v>
      </c>
      <c r="Y4184" s="216" t="s">
        <v>22190</v>
      </c>
      <c r="Z4184" s="26">
        <f t="shared" si="322"/>
        <v>41.335277777777783</v>
      </c>
      <c r="AA4184" s="27">
        <f t="shared" si="323"/>
        <v>19.813055555555557</v>
      </c>
      <c r="AB4184" s="134" t="str">
        <f t="shared" si="316"/>
        <v>41</v>
      </c>
      <c r="AC4184" s="134" t="str">
        <f t="shared" si="317"/>
        <v>20</v>
      </c>
      <c r="AD4184" s="134" t="str">
        <f t="shared" si="318"/>
        <v>07</v>
      </c>
      <c r="AE4184" s="26" t="s">
        <v>9519</v>
      </c>
      <c r="AF4184" s="134" t="str">
        <f t="shared" si="319"/>
        <v>19</v>
      </c>
      <c r="AG4184" s="134" t="str">
        <f t="shared" si="320"/>
        <v>48</v>
      </c>
      <c r="AH4184" s="134" t="str">
        <f t="shared" si="321"/>
        <v>47</v>
      </c>
      <c r="AI4184" s="27" t="s">
        <v>22197</v>
      </c>
      <c r="AJ4184" s="134">
        <v>300</v>
      </c>
      <c r="AK4184" s="235" t="s">
        <v>4717</v>
      </c>
      <c r="AL4184" s="133">
        <v>30</v>
      </c>
      <c r="AM4184" s="134" t="s">
        <v>2371</v>
      </c>
      <c r="AN4184" s="235">
        <v>30</v>
      </c>
      <c r="AO4184" s="134" t="s">
        <v>22201</v>
      </c>
      <c r="AP4184" s="216" t="s">
        <v>22190</v>
      </c>
      <c r="AQ4184" s="133" t="s">
        <v>22202</v>
      </c>
      <c r="AR4184" s="133" t="s">
        <v>22185</v>
      </c>
      <c r="AS4184" s="134" t="s">
        <v>8137</v>
      </c>
      <c r="AU4184" s="134">
        <v>300</v>
      </c>
      <c r="AW4184" s="235">
        <v>13</v>
      </c>
      <c r="AX4184" s="133" t="s">
        <v>2160</v>
      </c>
      <c r="AY4184" s="235">
        <v>0</v>
      </c>
      <c r="AZ4184" s="134" t="s">
        <v>22190</v>
      </c>
      <c r="BA4184" s="133" t="s">
        <v>4589</v>
      </c>
      <c r="BB4184" s="235">
        <v>0</v>
      </c>
      <c r="BG4184" s="134" t="s">
        <v>22201</v>
      </c>
      <c r="BP4184" s="134" t="s">
        <v>22202</v>
      </c>
      <c r="BQ4184" s="134" t="s">
        <v>22202</v>
      </c>
      <c r="BR4184" s="134" t="s">
        <v>22201</v>
      </c>
      <c r="BS4184" s="235" t="s">
        <v>22124</v>
      </c>
      <c r="BT4184" s="235">
        <v>3</v>
      </c>
      <c r="BU4184" s="235" t="s">
        <v>22008</v>
      </c>
      <c r="CA4184" s="134"/>
      <c r="CB4184" s="134" t="s">
        <v>22201</v>
      </c>
      <c r="CE4184" s="134" t="s">
        <v>22201</v>
      </c>
      <c r="CO4184" s="134" t="s">
        <v>22201</v>
      </c>
    </row>
    <row r="4185" spans="1:93" x14ac:dyDescent="0.25">
      <c r="A4185" s="134" t="s">
        <v>14</v>
      </c>
      <c r="B4185" s="134" t="s">
        <v>2147</v>
      </c>
      <c r="C4185" s="134" t="s">
        <v>22203</v>
      </c>
      <c r="D4185" s="27" t="s">
        <v>22203</v>
      </c>
      <c r="E4185" s="137" t="s">
        <v>533</v>
      </c>
      <c r="F4185" s="137" t="s">
        <v>22191</v>
      </c>
      <c r="G4185" s="137" t="s">
        <v>22204</v>
      </c>
      <c r="H4185" s="226" t="s">
        <v>2152</v>
      </c>
      <c r="K4185" s="133" t="s">
        <v>22185</v>
      </c>
      <c r="L4185" s="134" t="s">
        <v>22205</v>
      </c>
      <c r="M4185" s="133" t="s">
        <v>22206</v>
      </c>
      <c r="N4185" s="133" t="s">
        <v>22207</v>
      </c>
      <c r="O4185" s="134" t="s">
        <v>22196</v>
      </c>
      <c r="P4185" s="134">
        <v>20161216</v>
      </c>
      <c r="Q4185" s="133" t="s">
        <v>22121</v>
      </c>
      <c r="R4185" s="134" t="s">
        <v>14</v>
      </c>
      <c r="S4185" s="134" t="s">
        <v>22203</v>
      </c>
      <c r="T4185" s="58" t="s">
        <v>8137</v>
      </c>
      <c r="U4185" s="58" t="s">
        <v>8138</v>
      </c>
      <c r="V4185" s="58" t="s">
        <v>8137</v>
      </c>
      <c r="W4185" s="235">
        <v>141</v>
      </c>
      <c r="X4185" s="134" t="s">
        <v>22203</v>
      </c>
      <c r="Y4185" s="44" t="s">
        <v>533</v>
      </c>
      <c r="Z4185" s="26">
        <f t="shared" si="322"/>
        <v>41.335000000000001</v>
      </c>
      <c r="AA4185" s="27">
        <f t="shared" si="323"/>
        <v>19.813333333333333</v>
      </c>
      <c r="AB4185" s="134" t="str">
        <f t="shared" si="316"/>
        <v>41</v>
      </c>
      <c r="AC4185" s="134" t="str">
        <f t="shared" si="317"/>
        <v>20</v>
      </c>
      <c r="AD4185" s="134" t="str">
        <f t="shared" si="318"/>
        <v>06</v>
      </c>
      <c r="AE4185" s="26" t="s">
        <v>22208</v>
      </c>
      <c r="AF4185" s="134" t="str">
        <f t="shared" si="319"/>
        <v>19</v>
      </c>
      <c r="AG4185" s="134" t="str">
        <f t="shared" si="320"/>
        <v>48</v>
      </c>
      <c r="AH4185" s="134" t="str">
        <f t="shared" si="321"/>
        <v>48</v>
      </c>
      <c r="AI4185" s="27" t="s">
        <v>18901</v>
      </c>
      <c r="AJ4185" s="134">
        <v>300</v>
      </c>
      <c r="AK4185" s="235" t="s">
        <v>4717</v>
      </c>
      <c r="AL4185" s="133">
        <v>30</v>
      </c>
      <c r="AM4185" s="134" t="s">
        <v>2371</v>
      </c>
      <c r="AN4185" s="235">
        <v>30</v>
      </c>
      <c r="AO4185" s="134" t="s">
        <v>22203</v>
      </c>
      <c r="AP4185" s="44" t="s">
        <v>533</v>
      </c>
      <c r="AQ4185" s="133" t="s">
        <v>22206</v>
      </c>
      <c r="AR4185" s="133" t="s">
        <v>22185</v>
      </c>
      <c r="AS4185" s="134" t="s">
        <v>8137</v>
      </c>
      <c r="AU4185" s="134">
        <v>300</v>
      </c>
      <c r="AW4185" s="235">
        <v>13</v>
      </c>
      <c r="AX4185" s="133" t="s">
        <v>2160</v>
      </c>
      <c r="AY4185" s="235">
        <v>0</v>
      </c>
      <c r="AZ4185" s="134" t="s">
        <v>533</v>
      </c>
      <c r="BA4185" s="133" t="s">
        <v>4589</v>
      </c>
      <c r="BB4185" s="235">
        <v>0</v>
      </c>
      <c r="BG4185" s="134" t="s">
        <v>22203</v>
      </c>
      <c r="BP4185" s="134" t="s">
        <v>22206</v>
      </c>
      <c r="BQ4185" s="134" t="s">
        <v>22206</v>
      </c>
      <c r="BR4185" s="134" t="s">
        <v>22203</v>
      </c>
      <c r="BS4185" s="235" t="s">
        <v>22124</v>
      </c>
      <c r="BT4185" s="235">
        <v>3</v>
      </c>
      <c r="BU4185" s="235" t="s">
        <v>22008</v>
      </c>
      <c r="CA4185" s="134"/>
      <c r="CB4185" s="134" t="s">
        <v>22203</v>
      </c>
      <c r="CE4185" s="134" t="s">
        <v>22203</v>
      </c>
      <c r="CO4185" s="134" t="s">
        <v>22203</v>
      </c>
    </row>
    <row r="4186" spans="1:93" x14ac:dyDescent="0.25">
      <c r="A4186" s="134" t="s">
        <v>14</v>
      </c>
      <c r="B4186" s="134" t="s">
        <v>2147</v>
      </c>
      <c r="C4186" s="134" t="s">
        <v>22209</v>
      </c>
      <c r="D4186" s="31" t="s">
        <v>22209</v>
      </c>
      <c r="E4186" s="339" t="s">
        <v>22210</v>
      </c>
      <c r="F4186" s="195" t="s">
        <v>22211</v>
      </c>
      <c r="G4186" s="195" t="s">
        <v>14658</v>
      </c>
      <c r="H4186" s="226" t="s">
        <v>2152</v>
      </c>
      <c r="K4186" s="133" t="s">
        <v>22185</v>
      </c>
      <c r="L4186" s="133" t="s">
        <v>22212</v>
      </c>
      <c r="M4186" s="133" t="s">
        <v>22213</v>
      </c>
      <c r="N4186" s="133" t="s">
        <v>22214</v>
      </c>
      <c r="O4186" s="134" t="s">
        <v>22196</v>
      </c>
      <c r="P4186" s="134">
        <v>20161216</v>
      </c>
      <c r="Q4186" s="133" t="s">
        <v>22121</v>
      </c>
      <c r="R4186" s="134" t="s">
        <v>14</v>
      </c>
      <c r="S4186" s="134" t="s">
        <v>22209</v>
      </c>
      <c r="T4186" s="58" t="s">
        <v>8137</v>
      </c>
      <c r="U4186" s="58" t="s">
        <v>8138</v>
      </c>
      <c r="V4186" s="58" t="s">
        <v>8137</v>
      </c>
      <c r="W4186" s="235">
        <v>141</v>
      </c>
      <c r="X4186" s="134" t="s">
        <v>22209</v>
      </c>
      <c r="Y4186" s="33" t="s">
        <v>22210</v>
      </c>
      <c r="Z4186" s="26">
        <f t="shared" si="322"/>
        <v>41.335277777777783</v>
      </c>
      <c r="AA4186" s="27">
        <f t="shared" si="323"/>
        <v>19.813055555555557</v>
      </c>
      <c r="AB4186" s="134" t="str">
        <f t="shared" si="316"/>
        <v>41</v>
      </c>
      <c r="AC4186" s="134" t="str">
        <f t="shared" si="317"/>
        <v>20</v>
      </c>
      <c r="AD4186" s="134" t="str">
        <f t="shared" si="318"/>
        <v>07</v>
      </c>
      <c r="AE4186" s="26" t="s">
        <v>9519</v>
      </c>
      <c r="AF4186" s="134" t="str">
        <f t="shared" si="319"/>
        <v>19</v>
      </c>
      <c r="AG4186" s="134" t="str">
        <f t="shared" si="320"/>
        <v>48</v>
      </c>
      <c r="AH4186" s="134" t="str">
        <f t="shared" si="321"/>
        <v>47</v>
      </c>
      <c r="AI4186" s="27" t="s">
        <v>22197</v>
      </c>
      <c r="AJ4186" s="134">
        <v>300</v>
      </c>
      <c r="AK4186" s="235" t="s">
        <v>4717</v>
      </c>
      <c r="AL4186" s="133">
        <v>30</v>
      </c>
      <c r="AM4186" s="134" t="s">
        <v>2371</v>
      </c>
      <c r="AN4186" s="235">
        <v>30</v>
      </c>
      <c r="AO4186" s="134" t="s">
        <v>22209</v>
      </c>
      <c r="AP4186" s="33" t="s">
        <v>22210</v>
      </c>
      <c r="AQ4186" s="133" t="s">
        <v>22213</v>
      </c>
      <c r="AR4186" s="133" t="s">
        <v>22185</v>
      </c>
      <c r="AS4186" s="134" t="s">
        <v>8137</v>
      </c>
      <c r="AU4186" s="134">
        <v>300</v>
      </c>
      <c r="AW4186" s="235">
        <v>13</v>
      </c>
      <c r="AX4186" s="133" t="s">
        <v>2160</v>
      </c>
      <c r="AY4186" s="235">
        <v>0</v>
      </c>
      <c r="AZ4186" s="134" t="s">
        <v>22210</v>
      </c>
      <c r="BA4186" s="133" t="s">
        <v>4589</v>
      </c>
      <c r="BB4186" s="235">
        <v>0</v>
      </c>
      <c r="BG4186" s="134" t="s">
        <v>22209</v>
      </c>
      <c r="BP4186" s="134" t="s">
        <v>22213</v>
      </c>
      <c r="BQ4186" s="134" t="s">
        <v>22213</v>
      </c>
      <c r="BR4186" s="134" t="s">
        <v>22209</v>
      </c>
      <c r="BS4186" s="235" t="s">
        <v>22124</v>
      </c>
      <c r="BT4186" s="235">
        <v>3</v>
      </c>
      <c r="BU4186" s="235" t="s">
        <v>22008</v>
      </c>
      <c r="CA4186" s="134"/>
      <c r="CB4186" s="134" t="s">
        <v>22209</v>
      </c>
      <c r="CE4186" s="134" t="s">
        <v>22209</v>
      </c>
      <c r="CO4186" s="134" t="s">
        <v>22209</v>
      </c>
    </row>
    <row r="4187" spans="1:93" x14ac:dyDescent="0.25">
      <c r="A4187" s="134" t="s">
        <v>14</v>
      </c>
      <c r="B4187" s="134" t="s">
        <v>2147</v>
      </c>
      <c r="C4187" s="134" t="s">
        <v>22215</v>
      </c>
      <c r="D4187" s="28" t="s">
        <v>22215</v>
      </c>
      <c r="E4187" s="191" t="s">
        <v>162</v>
      </c>
      <c r="F4187" s="178" t="s">
        <v>13105</v>
      </c>
      <c r="G4187" s="178" t="s">
        <v>13429</v>
      </c>
      <c r="H4187" s="226" t="s">
        <v>2152</v>
      </c>
      <c r="K4187" s="133" t="s">
        <v>22216</v>
      </c>
      <c r="L4187" s="133" t="s">
        <v>164</v>
      </c>
      <c r="M4187" s="133" t="s">
        <v>22217</v>
      </c>
      <c r="N4187" s="133" t="s">
        <v>436</v>
      </c>
      <c r="O4187" s="134">
        <v>20161020</v>
      </c>
      <c r="P4187" s="134">
        <v>20161216</v>
      </c>
      <c r="Q4187" s="133" t="s">
        <v>22121</v>
      </c>
      <c r="R4187" s="134" t="s">
        <v>14</v>
      </c>
      <c r="S4187" s="134" t="s">
        <v>22215</v>
      </c>
      <c r="T4187" s="58" t="s">
        <v>4744</v>
      </c>
      <c r="U4187" s="58" t="s">
        <v>4745</v>
      </c>
      <c r="V4187" s="58" t="s">
        <v>22218</v>
      </c>
      <c r="W4187" s="235">
        <v>631</v>
      </c>
      <c r="X4187" s="134" t="s">
        <v>22215</v>
      </c>
      <c r="Y4187" s="27" t="s">
        <v>162</v>
      </c>
      <c r="Z4187" s="26">
        <f t="shared" si="322"/>
        <v>42.305833333333332</v>
      </c>
      <c r="AA4187" s="27">
        <f t="shared" si="323"/>
        <v>19.779166666666665</v>
      </c>
      <c r="AB4187" s="134" t="str">
        <f t="shared" si="316"/>
        <v>42</v>
      </c>
      <c r="AC4187" s="134" t="str">
        <f t="shared" si="317"/>
        <v>18</v>
      </c>
      <c r="AD4187" s="134" t="str">
        <f t="shared" si="318"/>
        <v>21</v>
      </c>
      <c r="AE4187" s="26" t="s">
        <v>22092</v>
      </c>
      <c r="AF4187" s="134" t="str">
        <f t="shared" si="319"/>
        <v>19</v>
      </c>
      <c r="AG4187" s="134" t="str">
        <f t="shared" si="320"/>
        <v>46</v>
      </c>
      <c r="AH4187" s="134" t="str">
        <f t="shared" si="321"/>
        <v>45</v>
      </c>
      <c r="AI4187" s="27" t="s">
        <v>22093</v>
      </c>
      <c r="AJ4187" s="134">
        <v>300</v>
      </c>
      <c r="AK4187" s="235" t="s">
        <v>4717</v>
      </c>
      <c r="AL4187" s="133">
        <v>20</v>
      </c>
      <c r="AM4187" s="134" t="s">
        <v>2371</v>
      </c>
      <c r="AN4187" s="235">
        <v>20</v>
      </c>
      <c r="AO4187" s="134" t="s">
        <v>22215</v>
      </c>
      <c r="AP4187" s="27" t="s">
        <v>162</v>
      </c>
      <c r="AQ4187" s="133" t="s">
        <v>22217</v>
      </c>
      <c r="AR4187" s="133" t="s">
        <v>22216</v>
      </c>
      <c r="AS4187" s="134" t="s">
        <v>22218</v>
      </c>
      <c r="AU4187" s="134">
        <v>300</v>
      </c>
      <c r="AW4187" s="235">
        <v>13</v>
      </c>
      <c r="AX4187" s="133" t="s">
        <v>2160</v>
      </c>
      <c r="AY4187" s="235">
        <v>0</v>
      </c>
      <c r="AZ4187" s="134" t="s">
        <v>162</v>
      </c>
      <c r="BA4187" s="133" t="s">
        <v>4589</v>
      </c>
      <c r="BB4187" s="235">
        <v>0</v>
      </c>
      <c r="BG4187" s="134" t="s">
        <v>22215</v>
      </c>
      <c r="BN4187" s="133" t="s">
        <v>22219</v>
      </c>
      <c r="BP4187" s="134" t="s">
        <v>22217</v>
      </c>
      <c r="BQ4187" s="134" t="s">
        <v>22217</v>
      </c>
      <c r="BR4187" s="134" t="s">
        <v>22215</v>
      </c>
      <c r="BS4187" s="235" t="s">
        <v>22124</v>
      </c>
      <c r="BT4187" s="235">
        <v>3</v>
      </c>
      <c r="BU4187" s="235" t="s">
        <v>22008</v>
      </c>
      <c r="CB4187" s="134" t="s">
        <v>22215</v>
      </c>
      <c r="CE4187" s="134" t="s">
        <v>22215</v>
      </c>
      <c r="CO4187" s="134" t="s">
        <v>22215</v>
      </c>
    </row>
    <row r="4188" spans="1:93" x14ac:dyDescent="0.25">
      <c r="A4188" s="134" t="s">
        <v>14</v>
      </c>
      <c r="B4188" s="134" t="s">
        <v>2147</v>
      </c>
      <c r="C4188" s="134" t="s">
        <v>22220</v>
      </c>
      <c r="D4188" s="28" t="s">
        <v>22220</v>
      </c>
      <c r="E4188" s="191" t="s">
        <v>162</v>
      </c>
      <c r="F4188" s="178" t="s">
        <v>13105</v>
      </c>
      <c r="G4188" s="178" t="s">
        <v>13429</v>
      </c>
      <c r="H4188" s="226" t="s">
        <v>2152</v>
      </c>
      <c r="K4188" s="133" t="s">
        <v>22221</v>
      </c>
      <c r="L4188" s="133" t="s">
        <v>164</v>
      </c>
      <c r="M4188" s="133" t="s">
        <v>22222</v>
      </c>
      <c r="N4188" s="133" t="s">
        <v>436</v>
      </c>
      <c r="O4188" s="134">
        <v>20161020</v>
      </c>
      <c r="P4188" s="134">
        <v>20161216</v>
      </c>
      <c r="Q4188" s="133" t="s">
        <v>22121</v>
      </c>
      <c r="R4188" s="134" t="s">
        <v>14</v>
      </c>
      <c r="S4188" s="134" t="s">
        <v>22220</v>
      </c>
      <c r="T4188" s="58" t="s">
        <v>4744</v>
      </c>
      <c r="U4188" s="58" t="s">
        <v>4745</v>
      </c>
      <c r="V4188" s="58" t="s">
        <v>22218</v>
      </c>
      <c r="W4188" s="235">
        <v>631</v>
      </c>
      <c r="X4188" s="134" t="s">
        <v>22220</v>
      </c>
      <c r="Y4188" s="27" t="s">
        <v>162</v>
      </c>
      <c r="Z4188" s="26">
        <f t="shared" si="322"/>
        <v>42.305833333333332</v>
      </c>
      <c r="AA4188" s="27">
        <f t="shared" si="323"/>
        <v>19.779166666666665</v>
      </c>
      <c r="AB4188" s="134" t="str">
        <f t="shared" si="316"/>
        <v>42</v>
      </c>
      <c r="AC4188" s="134" t="str">
        <f t="shared" si="317"/>
        <v>18</v>
      </c>
      <c r="AD4188" s="134" t="str">
        <f t="shared" si="318"/>
        <v>21</v>
      </c>
      <c r="AE4188" s="26" t="s">
        <v>22092</v>
      </c>
      <c r="AF4188" s="134" t="str">
        <f t="shared" si="319"/>
        <v>19</v>
      </c>
      <c r="AG4188" s="134" t="str">
        <f t="shared" si="320"/>
        <v>46</v>
      </c>
      <c r="AH4188" s="134" t="str">
        <f t="shared" si="321"/>
        <v>45</v>
      </c>
      <c r="AI4188" s="27" t="s">
        <v>22093</v>
      </c>
      <c r="AJ4188" s="134">
        <v>300</v>
      </c>
      <c r="AK4188" s="235" t="s">
        <v>4717</v>
      </c>
      <c r="AL4188" s="133">
        <v>20</v>
      </c>
      <c r="AM4188" s="134" t="s">
        <v>2371</v>
      </c>
      <c r="AN4188" s="235">
        <v>20</v>
      </c>
      <c r="AO4188" s="134" t="s">
        <v>22220</v>
      </c>
      <c r="AP4188" s="27" t="s">
        <v>162</v>
      </c>
      <c r="AQ4188" s="133" t="s">
        <v>22222</v>
      </c>
      <c r="AR4188" s="133" t="s">
        <v>22221</v>
      </c>
      <c r="AS4188" s="134" t="s">
        <v>22218</v>
      </c>
      <c r="AU4188" s="134">
        <v>300</v>
      </c>
      <c r="AW4188" s="235">
        <v>13</v>
      </c>
      <c r="AX4188" s="133" t="s">
        <v>2160</v>
      </c>
      <c r="AY4188" s="235">
        <v>0</v>
      </c>
      <c r="AZ4188" s="134" t="s">
        <v>162</v>
      </c>
      <c r="BA4188" s="133" t="s">
        <v>4589</v>
      </c>
      <c r="BB4188" s="235">
        <v>0</v>
      </c>
      <c r="BG4188" s="134" t="s">
        <v>22220</v>
      </c>
      <c r="BP4188" s="134" t="s">
        <v>22222</v>
      </c>
      <c r="BQ4188" s="134" t="s">
        <v>22222</v>
      </c>
      <c r="BR4188" s="134" t="s">
        <v>22220</v>
      </c>
      <c r="BS4188" s="235" t="s">
        <v>22124</v>
      </c>
      <c r="BT4188" s="235">
        <v>3</v>
      </c>
      <c r="BU4188" s="235" t="s">
        <v>22008</v>
      </c>
      <c r="CB4188" s="134" t="s">
        <v>22220</v>
      </c>
      <c r="CE4188" s="134" t="s">
        <v>22220</v>
      </c>
      <c r="CO4188" s="134" t="s">
        <v>22220</v>
      </c>
    </row>
    <row r="4189" spans="1:93" x14ac:dyDescent="0.25">
      <c r="A4189" s="134" t="s">
        <v>14</v>
      </c>
      <c r="B4189" s="134" t="s">
        <v>2147</v>
      </c>
      <c r="C4189" s="134" t="s">
        <v>22223</v>
      </c>
      <c r="D4189" s="28" t="s">
        <v>22223</v>
      </c>
      <c r="E4189" s="191" t="s">
        <v>162</v>
      </c>
      <c r="F4189" s="178" t="s">
        <v>13105</v>
      </c>
      <c r="G4189" s="178" t="s">
        <v>13429</v>
      </c>
      <c r="H4189" s="226" t="s">
        <v>2152</v>
      </c>
      <c r="K4189" s="133" t="s">
        <v>22224</v>
      </c>
      <c r="L4189" s="133" t="s">
        <v>164</v>
      </c>
      <c r="M4189" s="133" t="s">
        <v>22225</v>
      </c>
      <c r="N4189" s="133" t="s">
        <v>436</v>
      </c>
      <c r="O4189" s="134">
        <v>20161018</v>
      </c>
      <c r="P4189" s="134">
        <v>20161216</v>
      </c>
      <c r="Q4189" s="133" t="s">
        <v>22121</v>
      </c>
      <c r="R4189" s="134" t="s">
        <v>14</v>
      </c>
      <c r="S4189" s="134" t="s">
        <v>22223</v>
      </c>
      <c r="T4189" s="58" t="s">
        <v>4744</v>
      </c>
      <c r="U4189" s="58" t="s">
        <v>7020</v>
      </c>
      <c r="V4189" s="58" t="s">
        <v>22226</v>
      </c>
      <c r="W4189" s="235">
        <v>444</v>
      </c>
      <c r="X4189" s="134" t="s">
        <v>22223</v>
      </c>
      <c r="Y4189" s="27" t="s">
        <v>162</v>
      </c>
      <c r="Z4189" s="26">
        <f t="shared" si="322"/>
        <v>42.24111111111111</v>
      </c>
      <c r="AA4189" s="27">
        <f t="shared" si="323"/>
        <v>19.551944444444445</v>
      </c>
      <c r="AB4189" s="134" t="str">
        <f t="shared" si="316"/>
        <v>42</v>
      </c>
      <c r="AC4189" s="134" t="str">
        <f t="shared" si="317"/>
        <v>14</v>
      </c>
      <c r="AD4189" s="134" t="str">
        <f t="shared" si="318"/>
        <v>28</v>
      </c>
      <c r="AE4189" s="26" t="s">
        <v>22227</v>
      </c>
      <c r="AF4189" s="134" t="str">
        <f t="shared" si="319"/>
        <v>19</v>
      </c>
      <c r="AG4189" s="134" t="str">
        <f t="shared" si="320"/>
        <v>33</v>
      </c>
      <c r="AH4189" s="134" t="str">
        <f t="shared" si="321"/>
        <v>07</v>
      </c>
      <c r="AI4189" s="27" t="s">
        <v>22228</v>
      </c>
      <c r="AJ4189" s="134">
        <v>300</v>
      </c>
      <c r="AK4189" s="235" t="s">
        <v>4717</v>
      </c>
      <c r="AL4189" s="133">
        <v>20</v>
      </c>
      <c r="AM4189" s="134" t="s">
        <v>2371</v>
      </c>
      <c r="AN4189" s="235">
        <v>20</v>
      </c>
      <c r="AO4189" s="134" t="s">
        <v>22223</v>
      </c>
      <c r="AP4189" s="27" t="s">
        <v>162</v>
      </c>
      <c r="AQ4189" s="133" t="s">
        <v>22225</v>
      </c>
      <c r="AR4189" s="133" t="s">
        <v>22224</v>
      </c>
      <c r="AS4189" s="134" t="s">
        <v>22226</v>
      </c>
      <c r="AU4189" s="134">
        <v>300</v>
      </c>
      <c r="AW4189" s="235">
        <v>13</v>
      </c>
      <c r="AX4189" s="133" t="s">
        <v>2160</v>
      </c>
      <c r="AY4189" s="235">
        <v>0</v>
      </c>
      <c r="AZ4189" s="134" t="s">
        <v>162</v>
      </c>
      <c r="BA4189" s="133" t="s">
        <v>4589</v>
      </c>
      <c r="BB4189" s="235">
        <v>0</v>
      </c>
      <c r="BG4189" s="134" t="s">
        <v>22223</v>
      </c>
      <c r="BP4189" s="134" t="s">
        <v>22225</v>
      </c>
      <c r="BQ4189" s="134" t="s">
        <v>22225</v>
      </c>
      <c r="BR4189" s="134" t="s">
        <v>22223</v>
      </c>
      <c r="BS4189" s="235" t="s">
        <v>22124</v>
      </c>
      <c r="BT4189" s="235">
        <v>3</v>
      </c>
      <c r="BU4189" s="235" t="s">
        <v>22008</v>
      </c>
      <c r="CB4189" s="134" t="s">
        <v>22223</v>
      </c>
      <c r="CE4189" s="134" t="s">
        <v>22223</v>
      </c>
      <c r="CO4189" s="134" t="s">
        <v>22223</v>
      </c>
    </row>
    <row r="4190" spans="1:93" x14ac:dyDescent="0.25">
      <c r="A4190" s="134" t="s">
        <v>14</v>
      </c>
      <c r="B4190" s="134" t="s">
        <v>2147</v>
      </c>
      <c r="C4190" s="134" t="s">
        <v>22229</v>
      </c>
      <c r="D4190" s="28" t="s">
        <v>22229</v>
      </c>
      <c r="E4190" s="191" t="s">
        <v>162</v>
      </c>
      <c r="F4190" s="178" t="s">
        <v>13105</v>
      </c>
      <c r="G4190" s="178" t="s">
        <v>13429</v>
      </c>
      <c r="H4190" s="226" t="s">
        <v>2152</v>
      </c>
      <c r="K4190" s="133" t="s">
        <v>22230</v>
      </c>
      <c r="L4190" s="133" t="s">
        <v>164</v>
      </c>
      <c r="M4190" s="133" t="s">
        <v>22231</v>
      </c>
      <c r="N4190" s="133" t="s">
        <v>436</v>
      </c>
      <c r="O4190" s="134">
        <v>20161019</v>
      </c>
      <c r="P4190" s="134">
        <v>20161216</v>
      </c>
      <c r="Q4190" s="133" t="s">
        <v>22121</v>
      </c>
      <c r="R4190" s="134" t="s">
        <v>14</v>
      </c>
      <c r="S4190" s="134" t="s">
        <v>22229</v>
      </c>
      <c r="T4190" s="58" t="s">
        <v>4886</v>
      </c>
      <c r="U4190" s="58" t="s">
        <v>4887</v>
      </c>
      <c r="V4190" s="58" t="s">
        <v>22232</v>
      </c>
      <c r="W4190" s="235">
        <v>318</v>
      </c>
      <c r="X4190" s="134" t="s">
        <v>22229</v>
      </c>
      <c r="Y4190" s="27" t="s">
        <v>162</v>
      </c>
      <c r="Z4190" s="26">
        <f t="shared" si="322"/>
        <v>42.293333333333329</v>
      </c>
      <c r="AA4190" s="27">
        <f t="shared" si="323"/>
        <v>19.934722222222224</v>
      </c>
      <c r="AB4190" s="134" t="str">
        <f t="shared" si="316"/>
        <v>42</v>
      </c>
      <c r="AC4190" s="134" t="str">
        <f t="shared" si="317"/>
        <v>17</v>
      </c>
      <c r="AD4190" s="134" t="str">
        <f t="shared" si="318"/>
        <v>36</v>
      </c>
      <c r="AE4190" s="26" t="s">
        <v>22233</v>
      </c>
      <c r="AF4190" s="134" t="str">
        <f t="shared" si="319"/>
        <v>19</v>
      </c>
      <c r="AG4190" s="134" t="str">
        <f t="shared" si="320"/>
        <v>56</v>
      </c>
      <c r="AH4190" s="134" t="str">
        <f t="shared" si="321"/>
        <v>05</v>
      </c>
      <c r="AI4190" s="27" t="s">
        <v>22234</v>
      </c>
      <c r="AJ4190" s="134">
        <v>300</v>
      </c>
      <c r="AK4190" s="235" t="s">
        <v>4717</v>
      </c>
      <c r="AL4190" s="133">
        <v>20</v>
      </c>
      <c r="AM4190" s="134" t="s">
        <v>2371</v>
      </c>
      <c r="AN4190" s="235">
        <v>20</v>
      </c>
      <c r="AO4190" s="134" t="s">
        <v>22229</v>
      </c>
      <c r="AP4190" s="27" t="s">
        <v>162</v>
      </c>
      <c r="AQ4190" s="133" t="s">
        <v>22231</v>
      </c>
      <c r="AR4190" s="133" t="s">
        <v>22230</v>
      </c>
      <c r="AS4190" s="134" t="s">
        <v>22232</v>
      </c>
      <c r="AU4190" s="134">
        <v>300</v>
      </c>
      <c r="AW4190" s="235">
        <v>13</v>
      </c>
      <c r="AX4190" s="133" t="s">
        <v>2160</v>
      </c>
      <c r="AY4190" s="235">
        <v>0</v>
      </c>
      <c r="AZ4190" s="134" t="s">
        <v>162</v>
      </c>
      <c r="BA4190" s="133" t="s">
        <v>4589</v>
      </c>
      <c r="BB4190" s="235">
        <v>0</v>
      </c>
      <c r="BG4190" s="134" t="s">
        <v>22229</v>
      </c>
      <c r="BP4190" s="134" t="s">
        <v>22231</v>
      </c>
      <c r="BQ4190" s="134" t="s">
        <v>22231</v>
      </c>
      <c r="BR4190" s="134" t="s">
        <v>22229</v>
      </c>
      <c r="BS4190" s="235" t="s">
        <v>22124</v>
      </c>
      <c r="BT4190" s="235">
        <v>3</v>
      </c>
      <c r="BU4190" s="235" t="s">
        <v>22008</v>
      </c>
      <c r="CB4190" s="134" t="s">
        <v>22229</v>
      </c>
      <c r="CE4190" s="134" t="s">
        <v>22229</v>
      </c>
      <c r="CO4190" s="134" t="s">
        <v>22229</v>
      </c>
    </row>
    <row r="4191" spans="1:93" x14ac:dyDescent="0.25">
      <c r="A4191" s="134" t="s">
        <v>14</v>
      </c>
      <c r="B4191" s="134" t="s">
        <v>2147</v>
      </c>
      <c r="C4191" s="134" t="s">
        <v>22235</v>
      </c>
      <c r="D4191" s="31" t="s">
        <v>22235</v>
      </c>
      <c r="E4191" s="339" t="s">
        <v>22210</v>
      </c>
      <c r="F4191" s="195" t="s">
        <v>22211</v>
      </c>
      <c r="G4191" s="195" t="s">
        <v>14658</v>
      </c>
      <c r="H4191" s="226" t="s">
        <v>2152</v>
      </c>
      <c r="K4191" s="133" t="s">
        <v>22236</v>
      </c>
      <c r="L4191" s="133" t="s">
        <v>22212</v>
      </c>
      <c r="M4191" s="133" t="s">
        <v>22237</v>
      </c>
      <c r="N4191" s="133" t="s">
        <v>22214</v>
      </c>
      <c r="O4191" s="134">
        <v>20160925</v>
      </c>
      <c r="P4191" s="134">
        <v>20161216</v>
      </c>
      <c r="Q4191" s="133" t="s">
        <v>22121</v>
      </c>
      <c r="R4191" s="134" t="s">
        <v>14</v>
      </c>
      <c r="S4191" s="134" t="s">
        <v>22235</v>
      </c>
      <c r="T4191" s="58" t="s">
        <v>2365</v>
      </c>
      <c r="U4191" s="58" t="s">
        <v>2366</v>
      </c>
      <c r="V4191" s="58" t="s">
        <v>22238</v>
      </c>
      <c r="W4191" s="235">
        <v>31</v>
      </c>
      <c r="X4191" s="134" t="s">
        <v>22235</v>
      </c>
      <c r="Y4191" s="33" t="s">
        <v>22210</v>
      </c>
      <c r="Z4191" s="26">
        <f t="shared" si="322"/>
        <v>40.947499999999998</v>
      </c>
      <c r="AA4191" s="27">
        <f t="shared" si="323"/>
        <v>19.696666666666665</v>
      </c>
      <c r="AB4191" s="134" t="str">
        <f t="shared" si="316"/>
        <v>40</v>
      </c>
      <c r="AC4191" s="134" t="str">
        <f t="shared" si="317"/>
        <v>56</v>
      </c>
      <c r="AD4191" s="134" t="str">
        <f t="shared" si="318"/>
        <v>51</v>
      </c>
      <c r="AE4191" s="26" t="s">
        <v>21717</v>
      </c>
      <c r="AF4191" s="134" t="str">
        <f t="shared" si="319"/>
        <v>19</v>
      </c>
      <c r="AG4191" s="134" t="str">
        <f t="shared" si="320"/>
        <v>41</v>
      </c>
      <c r="AH4191" s="134" t="str">
        <f t="shared" si="321"/>
        <v>48</v>
      </c>
      <c r="AI4191" s="27" t="s">
        <v>11734</v>
      </c>
      <c r="AJ4191" s="134">
        <v>300</v>
      </c>
      <c r="AK4191" s="235" t="s">
        <v>4717</v>
      </c>
      <c r="AL4191" s="133">
        <v>20</v>
      </c>
      <c r="AM4191" s="134" t="s">
        <v>2371</v>
      </c>
      <c r="AN4191" s="235">
        <v>20</v>
      </c>
      <c r="AO4191" s="134" t="s">
        <v>22235</v>
      </c>
      <c r="AP4191" s="33" t="s">
        <v>22210</v>
      </c>
      <c r="AQ4191" s="133" t="s">
        <v>22237</v>
      </c>
      <c r="AR4191" s="133" t="s">
        <v>22236</v>
      </c>
      <c r="AS4191" s="134" t="s">
        <v>22238</v>
      </c>
      <c r="AU4191" s="134">
        <v>300</v>
      </c>
      <c r="AW4191" s="235">
        <v>13</v>
      </c>
      <c r="AX4191" s="133" t="s">
        <v>2160</v>
      </c>
      <c r="AY4191" s="235">
        <v>0</v>
      </c>
      <c r="AZ4191" s="134" t="s">
        <v>22210</v>
      </c>
      <c r="BA4191" s="133" t="s">
        <v>4589</v>
      </c>
      <c r="BB4191" s="235">
        <v>0</v>
      </c>
      <c r="BG4191" s="134" t="s">
        <v>22235</v>
      </c>
      <c r="BP4191" s="134" t="s">
        <v>22237</v>
      </c>
      <c r="BQ4191" s="134" t="s">
        <v>22237</v>
      </c>
      <c r="BR4191" s="134" t="s">
        <v>22235</v>
      </c>
      <c r="BS4191" s="235" t="s">
        <v>22124</v>
      </c>
      <c r="BT4191" s="235">
        <v>3</v>
      </c>
      <c r="BU4191" s="235" t="s">
        <v>22008</v>
      </c>
      <c r="CA4191" s="134"/>
      <c r="CB4191" s="134" t="s">
        <v>22235</v>
      </c>
      <c r="CE4191" s="134" t="s">
        <v>22235</v>
      </c>
      <c r="CO4191" s="134" t="s">
        <v>22235</v>
      </c>
    </row>
    <row r="4192" spans="1:93" x14ac:dyDescent="0.25">
      <c r="A4192" s="134" t="s">
        <v>14</v>
      </c>
      <c r="B4192" s="134" t="s">
        <v>2147</v>
      </c>
      <c r="C4192" s="134" t="s">
        <v>22239</v>
      </c>
      <c r="D4192" s="31" t="s">
        <v>22239</v>
      </c>
      <c r="E4192" s="339" t="s">
        <v>22210</v>
      </c>
      <c r="F4192" s="195" t="s">
        <v>22211</v>
      </c>
      <c r="G4192" s="195" t="s">
        <v>14658</v>
      </c>
      <c r="H4192" s="226" t="s">
        <v>2152</v>
      </c>
      <c r="K4192" s="133" t="s">
        <v>22240</v>
      </c>
      <c r="L4192" s="133" t="s">
        <v>22212</v>
      </c>
      <c r="M4192" s="133" t="s">
        <v>22241</v>
      </c>
      <c r="N4192" s="133" t="s">
        <v>22214</v>
      </c>
      <c r="O4192" s="134">
        <v>20160722</v>
      </c>
      <c r="P4192" s="134">
        <v>20161216</v>
      </c>
      <c r="Q4192" s="133" t="s">
        <v>22121</v>
      </c>
      <c r="R4192" s="134" t="s">
        <v>14</v>
      </c>
      <c r="S4192" s="134" t="s">
        <v>22239</v>
      </c>
      <c r="T4192" s="58" t="s">
        <v>8137</v>
      </c>
      <c r="U4192" s="58" t="s">
        <v>8138</v>
      </c>
      <c r="V4192" s="58" t="s">
        <v>22242</v>
      </c>
      <c r="W4192" s="235">
        <v>37</v>
      </c>
      <c r="X4192" s="134" t="s">
        <v>22239</v>
      </c>
      <c r="Y4192" s="33" t="s">
        <v>22210</v>
      </c>
      <c r="Z4192" s="26">
        <f t="shared" si="322"/>
        <v>41.395277777777778</v>
      </c>
      <c r="AA4192" s="27">
        <f t="shared" si="323"/>
        <v>19.70888888888889</v>
      </c>
      <c r="AB4192" s="134" t="str">
        <f t="shared" si="316"/>
        <v>41</v>
      </c>
      <c r="AC4192" s="134" t="str">
        <f t="shared" si="317"/>
        <v>23</v>
      </c>
      <c r="AD4192" s="134" t="str">
        <f t="shared" si="318"/>
        <v>43</v>
      </c>
      <c r="AE4192" s="26" t="s">
        <v>22243</v>
      </c>
      <c r="AF4192" s="134" t="str">
        <f t="shared" si="319"/>
        <v>19</v>
      </c>
      <c r="AG4192" s="134" t="str">
        <f t="shared" si="320"/>
        <v>42</v>
      </c>
      <c r="AH4192" s="134" t="str">
        <f t="shared" si="321"/>
        <v>32</v>
      </c>
      <c r="AI4192" s="27" t="s">
        <v>22244</v>
      </c>
      <c r="AJ4192" s="134">
        <v>300</v>
      </c>
      <c r="AK4192" s="235" t="s">
        <v>4717</v>
      </c>
      <c r="AL4192" s="133">
        <v>20</v>
      </c>
      <c r="AM4192" s="134" t="s">
        <v>2371</v>
      </c>
      <c r="AN4192" s="235">
        <v>20</v>
      </c>
      <c r="AO4192" s="134" t="s">
        <v>22239</v>
      </c>
      <c r="AP4192" s="33" t="s">
        <v>22210</v>
      </c>
      <c r="AQ4192" s="133" t="s">
        <v>22241</v>
      </c>
      <c r="AR4192" s="133" t="s">
        <v>22240</v>
      </c>
      <c r="AS4192" s="134" t="s">
        <v>22242</v>
      </c>
      <c r="AU4192" s="134">
        <v>300</v>
      </c>
      <c r="AW4192" s="235">
        <v>13</v>
      </c>
      <c r="AX4192" s="133" t="s">
        <v>2160</v>
      </c>
      <c r="AY4192" s="235">
        <v>0</v>
      </c>
      <c r="AZ4192" s="134" t="s">
        <v>22210</v>
      </c>
      <c r="BA4192" s="133" t="s">
        <v>4589</v>
      </c>
      <c r="BB4192" s="235">
        <v>0</v>
      </c>
      <c r="BG4192" s="134" t="s">
        <v>22239</v>
      </c>
      <c r="BP4192" s="134" t="s">
        <v>22241</v>
      </c>
      <c r="BQ4192" s="134" t="s">
        <v>22241</v>
      </c>
      <c r="BR4192" s="134" t="s">
        <v>22239</v>
      </c>
      <c r="BS4192" s="235" t="s">
        <v>22124</v>
      </c>
      <c r="BT4192" s="235">
        <v>3</v>
      </c>
      <c r="BU4192" s="235" t="s">
        <v>22008</v>
      </c>
      <c r="CB4192" s="134" t="s">
        <v>22239</v>
      </c>
      <c r="CE4192" s="134" t="s">
        <v>22239</v>
      </c>
      <c r="CO4192" s="134" t="s">
        <v>22239</v>
      </c>
    </row>
    <row r="4193" spans="1:93" x14ac:dyDescent="0.25">
      <c r="A4193" s="134" t="s">
        <v>14</v>
      </c>
      <c r="B4193" s="134" t="s">
        <v>2147</v>
      </c>
      <c r="C4193" s="134" t="s">
        <v>22245</v>
      </c>
      <c r="D4193" s="32" t="s">
        <v>22245</v>
      </c>
      <c r="E4193" s="57" t="s">
        <v>82</v>
      </c>
      <c r="F4193" s="57" t="s">
        <v>8149</v>
      </c>
      <c r="G4193" s="57" t="s">
        <v>8150</v>
      </c>
      <c r="H4193" s="226" t="s">
        <v>2152</v>
      </c>
      <c r="K4193" s="133" t="s">
        <v>22246</v>
      </c>
      <c r="L4193" s="133" t="s">
        <v>94</v>
      </c>
      <c r="M4193" s="133" t="s">
        <v>22247</v>
      </c>
      <c r="N4193" s="133" t="s">
        <v>20514</v>
      </c>
      <c r="O4193" s="134">
        <v>20160526</v>
      </c>
      <c r="P4193" s="134">
        <v>20161216</v>
      </c>
      <c r="Q4193" s="133" t="s">
        <v>22121</v>
      </c>
      <c r="R4193" s="134" t="s">
        <v>14</v>
      </c>
      <c r="S4193" s="134" t="s">
        <v>22245</v>
      </c>
      <c r="T4193" s="58" t="s">
        <v>4744</v>
      </c>
      <c r="U4193" s="58" t="s">
        <v>7020</v>
      </c>
      <c r="V4193" s="58" t="s">
        <v>22248</v>
      </c>
      <c r="W4193" s="235">
        <v>296</v>
      </c>
      <c r="X4193" s="134" t="s">
        <v>22245</v>
      </c>
      <c r="Y4193" s="49" t="s">
        <v>82</v>
      </c>
      <c r="Z4193" s="26">
        <f t="shared" si="322"/>
        <v>42.464722222222228</v>
      </c>
      <c r="AA4193" s="27">
        <f t="shared" si="323"/>
        <v>19.561666666666667</v>
      </c>
      <c r="AB4193" s="134" t="str">
        <f t="shared" si="316"/>
        <v>42</v>
      </c>
      <c r="AC4193" s="134" t="str">
        <f t="shared" si="317"/>
        <v>27</v>
      </c>
      <c r="AD4193" s="134" t="str">
        <f t="shared" si="318"/>
        <v>53</v>
      </c>
      <c r="AE4193" s="26" t="s">
        <v>22249</v>
      </c>
      <c r="AF4193" s="134" t="str">
        <f t="shared" si="319"/>
        <v>19</v>
      </c>
      <c r="AG4193" s="134" t="str">
        <f t="shared" si="320"/>
        <v>33</v>
      </c>
      <c r="AH4193" s="134" t="str">
        <f t="shared" si="321"/>
        <v>42</v>
      </c>
      <c r="AI4193" s="27" t="s">
        <v>22032</v>
      </c>
      <c r="AJ4193" s="134">
        <v>300</v>
      </c>
      <c r="AK4193" s="235" t="s">
        <v>4717</v>
      </c>
      <c r="AL4193" s="133">
        <v>20</v>
      </c>
      <c r="AM4193" s="134" t="s">
        <v>2371</v>
      </c>
      <c r="AN4193" s="235">
        <v>20</v>
      </c>
      <c r="AO4193" s="134" t="s">
        <v>22245</v>
      </c>
      <c r="AP4193" s="49" t="s">
        <v>82</v>
      </c>
      <c r="AQ4193" s="133" t="s">
        <v>22247</v>
      </c>
      <c r="AR4193" s="133" t="s">
        <v>22246</v>
      </c>
      <c r="AS4193" s="134" t="s">
        <v>22248</v>
      </c>
      <c r="AU4193" s="134">
        <v>300</v>
      </c>
      <c r="AW4193" s="235">
        <v>13</v>
      </c>
      <c r="AX4193" s="133" t="s">
        <v>2160</v>
      </c>
      <c r="AY4193" s="235">
        <v>1</v>
      </c>
      <c r="AZ4193" s="134" t="s">
        <v>82</v>
      </c>
      <c r="BA4193" s="133" t="s">
        <v>2161</v>
      </c>
      <c r="BB4193" s="235">
        <v>0</v>
      </c>
      <c r="BG4193" s="134" t="s">
        <v>22245</v>
      </c>
      <c r="BP4193" s="134" t="s">
        <v>22247</v>
      </c>
      <c r="BQ4193" s="134" t="s">
        <v>22247</v>
      </c>
      <c r="BR4193" s="134" t="s">
        <v>22245</v>
      </c>
      <c r="BS4193" s="235" t="s">
        <v>22124</v>
      </c>
      <c r="BT4193" s="235">
        <v>3</v>
      </c>
      <c r="BU4193" s="235" t="s">
        <v>22008</v>
      </c>
      <c r="CB4193" s="134" t="s">
        <v>22245</v>
      </c>
      <c r="CE4193" s="134" t="s">
        <v>22245</v>
      </c>
      <c r="CO4193" s="134" t="s">
        <v>22245</v>
      </c>
    </row>
    <row r="4194" spans="1:93" x14ac:dyDescent="0.25">
      <c r="A4194" s="134" t="s">
        <v>14</v>
      </c>
      <c r="B4194" s="134" t="s">
        <v>2147</v>
      </c>
      <c r="C4194" s="134" t="s">
        <v>22250</v>
      </c>
      <c r="D4194" s="27" t="s">
        <v>22250</v>
      </c>
      <c r="E4194" s="178" t="s">
        <v>593</v>
      </c>
      <c r="F4194" s="178" t="s">
        <v>13758</v>
      </c>
      <c r="G4194" s="178" t="s">
        <v>13759</v>
      </c>
      <c r="H4194" s="226" t="s">
        <v>2152</v>
      </c>
      <c r="K4194" s="133" t="s">
        <v>22251</v>
      </c>
      <c r="L4194" s="134" t="s">
        <v>595</v>
      </c>
      <c r="M4194" s="133" t="s">
        <v>22252</v>
      </c>
      <c r="N4194" s="133" t="s">
        <v>597</v>
      </c>
      <c r="O4194" s="134">
        <v>20160929</v>
      </c>
      <c r="P4194" s="134">
        <v>20161216</v>
      </c>
      <c r="Q4194" s="133" t="s">
        <v>22121</v>
      </c>
      <c r="R4194" s="134" t="s">
        <v>14</v>
      </c>
      <c r="S4194" s="134" t="s">
        <v>22250</v>
      </c>
      <c r="T4194" s="58" t="s">
        <v>4774</v>
      </c>
      <c r="U4194" s="58" t="s">
        <v>9677</v>
      </c>
      <c r="V4194" s="58" t="s">
        <v>22253</v>
      </c>
      <c r="W4194" s="235">
        <v>42</v>
      </c>
      <c r="X4194" s="134" t="s">
        <v>22250</v>
      </c>
      <c r="Y4194" s="27" t="s">
        <v>593</v>
      </c>
      <c r="Z4194" s="26">
        <f t="shared" si="322"/>
        <v>41.401944444444446</v>
      </c>
      <c r="AA4194" s="27">
        <f t="shared" si="323"/>
        <v>19.738888888888891</v>
      </c>
      <c r="AB4194" s="134" t="str">
        <f t="shared" si="316"/>
        <v>41</v>
      </c>
      <c r="AC4194" s="134" t="str">
        <f t="shared" si="317"/>
        <v>24</v>
      </c>
      <c r="AD4194" s="134" t="str">
        <f t="shared" si="318"/>
        <v>07</v>
      </c>
      <c r="AE4194" s="26" t="s">
        <v>22254</v>
      </c>
      <c r="AF4194" s="134" t="str">
        <f t="shared" si="319"/>
        <v>19</v>
      </c>
      <c r="AG4194" s="134" t="str">
        <f t="shared" si="320"/>
        <v>44</v>
      </c>
      <c r="AH4194" s="134" t="str">
        <f t="shared" si="321"/>
        <v>20</v>
      </c>
      <c r="AI4194" s="27" t="s">
        <v>22255</v>
      </c>
      <c r="AJ4194" s="134">
        <v>300</v>
      </c>
      <c r="AK4194" s="235" t="s">
        <v>4717</v>
      </c>
      <c r="AL4194" s="133">
        <v>20</v>
      </c>
      <c r="AM4194" s="134" t="s">
        <v>2371</v>
      </c>
      <c r="AN4194" s="235">
        <v>20</v>
      </c>
      <c r="AO4194" s="134" t="s">
        <v>22250</v>
      </c>
      <c r="AP4194" s="27" t="s">
        <v>593</v>
      </c>
      <c r="AQ4194" s="133" t="s">
        <v>22252</v>
      </c>
      <c r="AR4194" s="133" t="s">
        <v>22251</v>
      </c>
      <c r="AS4194" s="134" t="s">
        <v>22253</v>
      </c>
      <c r="AU4194" s="134">
        <v>300</v>
      </c>
      <c r="AW4194" s="235">
        <v>13</v>
      </c>
      <c r="AX4194" s="133" t="s">
        <v>2160</v>
      </c>
      <c r="AY4194" s="235">
        <v>0</v>
      </c>
      <c r="AZ4194" s="134" t="s">
        <v>593</v>
      </c>
      <c r="BA4194" s="133" t="s">
        <v>4589</v>
      </c>
      <c r="BB4194" s="235">
        <v>0</v>
      </c>
      <c r="BG4194" s="134" t="s">
        <v>22250</v>
      </c>
      <c r="BP4194" s="134" t="s">
        <v>22252</v>
      </c>
      <c r="BQ4194" s="134" t="s">
        <v>22252</v>
      </c>
      <c r="BR4194" s="134" t="s">
        <v>22250</v>
      </c>
      <c r="BS4194" s="235" t="s">
        <v>22124</v>
      </c>
      <c r="BT4194" s="235">
        <v>3</v>
      </c>
      <c r="BU4194" s="235" t="s">
        <v>22008</v>
      </c>
      <c r="CB4194" s="134" t="s">
        <v>22250</v>
      </c>
      <c r="CE4194" s="134" t="s">
        <v>22250</v>
      </c>
      <c r="CO4194" s="134" t="s">
        <v>22250</v>
      </c>
    </row>
    <row r="4195" spans="1:93" x14ac:dyDescent="0.25">
      <c r="A4195" s="134" t="s">
        <v>14</v>
      </c>
      <c r="B4195" s="134" t="s">
        <v>2147</v>
      </c>
      <c r="C4195" s="134" t="s">
        <v>22256</v>
      </c>
      <c r="D4195" s="28" t="s">
        <v>22256</v>
      </c>
      <c r="E4195" s="375" t="s">
        <v>408</v>
      </c>
      <c r="F4195" s="376" t="s">
        <v>13173</v>
      </c>
      <c r="G4195" s="376" t="s">
        <v>22257</v>
      </c>
      <c r="H4195" s="226" t="s">
        <v>2152</v>
      </c>
      <c r="I4195" s="58" t="s">
        <v>22257</v>
      </c>
      <c r="K4195" s="133" t="s">
        <v>22258</v>
      </c>
      <c r="L4195" s="134" t="s">
        <v>22259</v>
      </c>
      <c r="M4195" s="133" t="s">
        <v>22260</v>
      </c>
      <c r="N4195" s="133" t="s">
        <v>22261</v>
      </c>
      <c r="O4195" s="134">
        <v>20161020</v>
      </c>
      <c r="P4195" s="134">
        <v>20161216</v>
      </c>
      <c r="Q4195" s="133" t="s">
        <v>22121</v>
      </c>
      <c r="R4195" s="134" t="s">
        <v>14</v>
      </c>
      <c r="S4195" s="134" t="s">
        <v>22256</v>
      </c>
      <c r="T4195" s="58" t="s">
        <v>4744</v>
      </c>
      <c r="U4195" s="58" t="s">
        <v>4745</v>
      </c>
      <c r="V4195" s="58" t="s">
        <v>22262</v>
      </c>
      <c r="W4195" s="235">
        <v>774</v>
      </c>
      <c r="X4195" s="134" t="s">
        <v>22256</v>
      </c>
      <c r="Y4195" s="109" t="s">
        <v>408</v>
      </c>
      <c r="Z4195" s="26">
        <f t="shared" si="322"/>
        <v>42.397500000000001</v>
      </c>
      <c r="AA4195" s="27">
        <f t="shared" si="323"/>
        <v>19.773888888888887</v>
      </c>
      <c r="AB4195" s="134" t="str">
        <f t="shared" si="316"/>
        <v>42</v>
      </c>
      <c r="AC4195" s="134" t="str">
        <f t="shared" si="317"/>
        <v>23</v>
      </c>
      <c r="AD4195" s="134" t="str">
        <f t="shared" si="318"/>
        <v>51</v>
      </c>
      <c r="AE4195" s="26" t="s">
        <v>22263</v>
      </c>
      <c r="AF4195" s="134" t="str">
        <f t="shared" si="319"/>
        <v>19</v>
      </c>
      <c r="AG4195" s="134" t="str">
        <f t="shared" si="320"/>
        <v>46</v>
      </c>
      <c r="AH4195" s="134" t="str">
        <f t="shared" si="321"/>
        <v>26</v>
      </c>
      <c r="AI4195" s="27" t="s">
        <v>22264</v>
      </c>
      <c r="AJ4195" s="134">
        <v>300</v>
      </c>
      <c r="AK4195" s="235" t="s">
        <v>4717</v>
      </c>
      <c r="AL4195" s="133">
        <v>20</v>
      </c>
      <c r="AM4195" s="134" t="s">
        <v>2371</v>
      </c>
      <c r="AN4195" s="235">
        <v>20</v>
      </c>
      <c r="AO4195" s="134" t="s">
        <v>22256</v>
      </c>
      <c r="AP4195" s="109" t="s">
        <v>408</v>
      </c>
      <c r="AQ4195" s="133" t="s">
        <v>22260</v>
      </c>
      <c r="AR4195" s="133" t="s">
        <v>22258</v>
      </c>
      <c r="AS4195" s="134" t="s">
        <v>22262</v>
      </c>
      <c r="AU4195" s="134">
        <v>300</v>
      </c>
      <c r="AW4195" s="235">
        <v>13</v>
      </c>
      <c r="AX4195" s="133" t="s">
        <v>2160</v>
      </c>
      <c r="AY4195" s="235">
        <v>0</v>
      </c>
      <c r="AZ4195" s="134" t="s">
        <v>22265</v>
      </c>
      <c r="BA4195" s="133" t="s">
        <v>4589</v>
      </c>
      <c r="BB4195" s="235">
        <v>0</v>
      </c>
      <c r="BG4195" s="134" t="s">
        <v>22256</v>
      </c>
      <c r="BN4195" s="133" t="s">
        <v>22266</v>
      </c>
      <c r="BP4195" s="134" t="s">
        <v>22260</v>
      </c>
      <c r="BQ4195" s="134" t="s">
        <v>22260</v>
      </c>
      <c r="BR4195" s="134" t="s">
        <v>22256</v>
      </c>
      <c r="BS4195" s="235" t="s">
        <v>22124</v>
      </c>
      <c r="BT4195" s="235">
        <v>3</v>
      </c>
      <c r="BU4195" s="235" t="s">
        <v>22008</v>
      </c>
      <c r="CB4195" s="134" t="s">
        <v>22256</v>
      </c>
      <c r="CE4195" s="134" t="s">
        <v>22256</v>
      </c>
      <c r="CO4195" s="134" t="s">
        <v>22256</v>
      </c>
    </row>
    <row r="4196" spans="1:93" x14ac:dyDescent="0.25">
      <c r="A4196" s="134" t="s">
        <v>14</v>
      </c>
      <c r="B4196" s="134" t="s">
        <v>2147</v>
      </c>
      <c r="C4196" s="134" t="s">
        <v>22267</v>
      </c>
      <c r="D4196" s="27" t="s">
        <v>22267</v>
      </c>
      <c r="E4196" s="137" t="s">
        <v>1116</v>
      </c>
      <c r="F4196" s="144" t="s">
        <v>22268</v>
      </c>
      <c r="G4196" s="144" t="s">
        <v>22269</v>
      </c>
      <c r="H4196" s="226" t="s">
        <v>22270</v>
      </c>
      <c r="K4196" s="133" t="s">
        <v>22271</v>
      </c>
      <c r="L4196" s="134" t="s">
        <v>22268</v>
      </c>
      <c r="M4196" s="133" t="s">
        <v>22272</v>
      </c>
      <c r="N4196" s="133" t="s">
        <v>22273</v>
      </c>
      <c r="O4196" s="134">
        <v>20151225</v>
      </c>
      <c r="P4196" s="134">
        <v>20160122</v>
      </c>
      <c r="Q4196" s="133" t="s">
        <v>22274</v>
      </c>
      <c r="R4196" s="134" t="s">
        <v>14</v>
      </c>
      <c r="S4196" s="134" t="s">
        <v>22267</v>
      </c>
      <c r="T4196" s="58" t="s">
        <v>4734</v>
      </c>
      <c r="U4196" s="58" t="s">
        <v>4760</v>
      </c>
      <c r="V4196" s="58" t="s">
        <v>22275</v>
      </c>
      <c r="W4196" s="235">
        <v>24</v>
      </c>
      <c r="X4196" s="134" t="s">
        <v>22267</v>
      </c>
      <c r="Y4196" s="41" t="s">
        <v>22276</v>
      </c>
      <c r="Z4196" s="26">
        <f t="shared" si="322"/>
        <v>40.594722222222224</v>
      </c>
      <c r="AA4196" s="27">
        <f t="shared" si="323"/>
        <v>19.484166666666667</v>
      </c>
      <c r="AB4196" s="134" t="str">
        <f t="shared" si="316"/>
        <v>40</v>
      </c>
      <c r="AC4196" s="134" t="str">
        <f t="shared" si="317"/>
        <v>35</v>
      </c>
      <c r="AD4196" s="134" t="str">
        <f t="shared" si="318"/>
        <v>41</v>
      </c>
      <c r="AE4196" s="26" t="s">
        <v>22277</v>
      </c>
      <c r="AF4196" s="134" t="str">
        <f t="shared" si="319"/>
        <v>19</v>
      </c>
      <c r="AG4196" s="134" t="str">
        <f t="shared" si="320"/>
        <v>29</v>
      </c>
      <c r="AH4196" s="134" t="str">
        <f t="shared" si="321"/>
        <v>03</v>
      </c>
      <c r="AI4196" s="27" t="s">
        <v>22278</v>
      </c>
      <c r="AJ4196" s="134">
        <v>120</v>
      </c>
      <c r="AK4196" s="235" t="s">
        <v>4588</v>
      </c>
      <c r="AL4196" s="133">
        <v>10</v>
      </c>
      <c r="AM4196" s="134" t="s">
        <v>8673</v>
      </c>
      <c r="AN4196" s="235">
        <v>10</v>
      </c>
      <c r="AO4196" s="134" t="s">
        <v>22267</v>
      </c>
      <c r="AP4196" s="41" t="s">
        <v>22276</v>
      </c>
      <c r="AQ4196" s="133" t="s">
        <v>22272</v>
      </c>
      <c r="AR4196" s="133" t="s">
        <v>22271</v>
      </c>
      <c r="AS4196" s="134" t="s">
        <v>22275</v>
      </c>
      <c r="AU4196" s="134">
        <v>120</v>
      </c>
      <c r="AW4196" s="235">
        <v>13</v>
      </c>
      <c r="AX4196" s="133" t="s">
        <v>2160</v>
      </c>
      <c r="AY4196" s="235">
        <v>1</v>
      </c>
      <c r="AZ4196" s="134" t="s">
        <v>22276</v>
      </c>
      <c r="BA4196" s="133" t="s">
        <v>2161</v>
      </c>
      <c r="BB4196" s="235">
        <v>0</v>
      </c>
      <c r="BG4196" s="134" t="s">
        <v>22267</v>
      </c>
      <c r="BP4196" s="134" t="s">
        <v>22272</v>
      </c>
      <c r="BQ4196" s="134" t="s">
        <v>22272</v>
      </c>
      <c r="BR4196" s="134" t="s">
        <v>22267</v>
      </c>
      <c r="BS4196" s="235" t="s">
        <v>22279</v>
      </c>
      <c r="BT4196" s="235">
        <v>12</v>
      </c>
      <c r="BU4196" s="235" t="s">
        <v>7825</v>
      </c>
      <c r="BV4196" s="235">
        <v>307</v>
      </c>
      <c r="BW4196" s="235">
        <v>61</v>
      </c>
      <c r="CB4196" s="134" t="s">
        <v>22267</v>
      </c>
      <c r="CE4196" s="134" t="s">
        <v>22267</v>
      </c>
      <c r="CO4196" s="134" t="s">
        <v>22267</v>
      </c>
    </row>
    <row r="4197" spans="1:93" x14ac:dyDescent="0.25">
      <c r="A4197" s="134" t="s">
        <v>14</v>
      </c>
      <c r="B4197" s="134" t="s">
        <v>2147</v>
      </c>
      <c r="C4197" s="134" t="s">
        <v>22280</v>
      </c>
      <c r="D4197" s="41" t="s">
        <v>22280</v>
      </c>
      <c r="E4197" s="144" t="s">
        <v>22281</v>
      </c>
      <c r="F4197" s="144" t="s">
        <v>22268</v>
      </c>
      <c r="G4197" s="144" t="s">
        <v>22282</v>
      </c>
      <c r="H4197" s="226" t="s">
        <v>22283</v>
      </c>
      <c r="K4197" s="133" t="s">
        <v>22284</v>
      </c>
      <c r="L4197" s="134" t="s">
        <v>22268</v>
      </c>
      <c r="M4197" s="133" t="s">
        <v>22285</v>
      </c>
      <c r="N4197" s="133" t="s">
        <v>22273</v>
      </c>
      <c r="O4197" s="134">
        <v>20151225</v>
      </c>
      <c r="P4197" s="134">
        <v>20160122</v>
      </c>
      <c r="Q4197" s="133" t="s">
        <v>22274</v>
      </c>
      <c r="R4197" s="134" t="s">
        <v>14</v>
      </c>
      <c r="S4197" s="134" t="s">
        <v>22280</v>
      </c>
      <c r="T4197" s="58" t="s">
        <v>4734</v>
      </c>
      <c r="U4197" s="58" t="s">
        <v>4760</v>
      </c>
      <c r="V4197" s="58" t="s">
        <v>22275</v>
      </c>
      <c r="W4197" s="235">
        <v>22</v>
      </c>
      <c r="X4197" s="134" t="s">
        <v>22280</v>
      </c>
      <c r="Y4197" s="41" t="s">
        <v>22281</v>
      </c>
      <c r="Z4197" s="26">
        <f t="shared" si="322"/>
        <v>40.594444444444449</v>
      </c>
      <c r="AA4197" s="27">
        <f t="shared" si="323"/>
        <v>19.484166666666667</v>
      </c>
      <c r="AB4197" s="134" t="str">
        <f t="shared" si="316"/>
        <v>40</v>
      </c>
      <c r="AC4197" s="134" t="str">
        <f t="shared" si="317"/>
        <v>35</v>
      </c>
      <c r="AD4197" s="134" t="str">
        <f t="shared" si="318"/>
        <v>40</v>
      </c>
      <c r="AE4197" s="26" t="s">
        <v>22286</v>
      </c>
      <c r="AF4197" s="134" t="str">
        <f t="shared" si="319"/>
        <v>19</v>
      </c>
      <c r="AG4197" s="134" t="str">
        <f t="shared" si="320"/>
        <v>29</v>
      </c>
      <c r="AH4197" s="134" t="str">
        <f t="shared" si="321"/>
        <v>03</v>
      </c>
      <c r="AI4197" s="27" t="s">
        <v>22278</v>
      </c>
      <c r="AJ4197" s="134">
        <v>120</v>
      </c>
      <c r="AK4197" s="235" t="s">
        <v>4588</v>
      </c>
      <c r="AL4197" s="133">
        <v>10</v>
      </c>
      <c r="AM4197" s="134" t="s">
        <v>8673</v>
      </c>
      <c r="AN4197" s="235">
        <v>10</v>
      </c>
      <c r="AO4197" s="134" t="s">
        <v>22280</v>
      </c>
      <c r="AP4197" s="41" t="s">
        <v>22281</v>
      </c>
      <c r="AQ4197" s="133" t="s">
        <v>22285</v>
      </c>
      <c r="AR4197" s="133" t="s">
        <v>22284</v>
      </c>
      <c r="AS4197" s="134" t="s">
        <v>22275</v>
      </c>
      <c r="AU4197" s="134">
        <v>120</v>
      </c>
      <c r="AW4197" s="235">
        <v>13</v>
      </c>
      <c r="AX4197" s="133" t="s">
        <v>2160</v>
      </c>
      <c r="AY4197" s="235">
        <v>1</v>
      </c>
      <c r="AZ4197" s="134" t="s">
        <v>22281</v>
      </c>
      <c r="BA4197" s="133" t="s">
        <v>2161</v>
      </c>
      <c r="BB4197" s="235">
        <v>0</v>
      </c>
      <c r="BG4197" s="134" t="s">
        <v>22280</v>
      </c>
      <c r="BP4197" s="134" t="s">
        <v>22285</v>
      </c>
      <c r="BQ4197" s="134" t="s">
        <v>22285</v>
      </c>
      <c r="BR4197" s="134" t="s">
        <v>22280</v>
      </c>
      <c r="BS4197" s="235" t="s">
        <v>22279</v>
      </c>
      <c r="BT4197" s="235">
        <v>12</v>
      </c>
      <c r="BU4197" s="235" t="s">
        <v>7825</v>
      </c>
      <c r="BV4197" s="235">
        <v>574</v>
      </c>
      <c r="BW4197" s="235">
        <v>119</v>
      </c>
      <c r="CB4197" s="134" t="s">
        <v>22280</v>
      </c>
      <c r="CE4197" s="134" t="s">
        <v>22280</v>
      </c>
      <c r="CO4197" s="134" t="s">
        <v>22280</v>
      </c>
    </row>
    <row r="4198" spans="1:93" x14ac:dyDescent="0.25">
      <c r="A4198" s="134" t="s">
        <v>14</v>
      </c>
      <c r="B4198" s="134" t="s">
        <v>2147</v>
      </c>
      <c r="C4198" s="134" t="s">
        <v>22287</v>
      </c>
      <c r="D4198" s="27" t="s">
        <v>22287</v>
      </c>
      <c r="E4198" s="137" t="s">
        <v>1116</v>
      </c>
      <c r="F4198" s="144" t="s">
        <v>22268</v>
      </c>
      <c r="G4198" s="144" t="s">
        <v>22269</v>
      </c>
      <c r="H4198" s="226" t="s">
        <v>22270</v>
      </c>
      <c r="K4198" s="133" t="s">
        <v>22288</v>
      </c>
      <c r="L4198" s="134" t="s">
        <v>22268</v>
      </c>
      <c r="M4198" s="133" t="s">
        <v>22289</v>
      </c>
      <c r="N4198" s="133" t="s">
        <v>22273</v>
      </c>
      <c r="O4198" s="134">
        <v>20151225</v>
      </c>
      <c r="P4198" s="134">
        <v>20160122</v>
      </c>
      <c r="Q4198" s="133" t="s">
        <v>22274</v>
      </c>
      <c r="R4198" s="134" t="s">
        <v>14</v>
      </c>
      <c r="S4198" s="134" t="s">
        <v>22287</v>
      </c>
      <c r="T4198" s="58" t="s">
        <v>4734</v>
      </c>
      <c r="U4198" s="58" t="s">
        <v>4760</v>
      </c>
      <c r="V4198" s="58" t="s">
        <v>22275</v>
      </c>
      <c r="W4198" s="235">
        <v>24</v>
      </c>
      <c r="X4198" s="134" t="s">
        <v>22287</v>
      </c>
      <c r="Y4198" s="41" t="s">
        <v>22276</v>
      </c>
      <c r="Z4198" s="26">
        <f t="shared" si="322"/>
        <v>40.594722222222224</v>
      </c>
      <c r="AA4198" s="27">
        <f t="shared" si="323"/>
        <v>19.484444444444446</v>
      </c>
      <c r="AB4198" s="134" t="str">
        <f t="shared" si="316"/>
        <v>40</v>
      </c>
      <c r="AC4198" s="134" t="str">
        <f t="shared" si="317"/>
        <v>35</v>
      </c>
      <c r="AD4198" s="134" t="str">
        <f t="shared" si="318"/>
        <v>41</v>
      </c>
      <c r="AE4198" s="26" t="s">
        <v>22277</v>
      </c>
      <c r="AF4198" s="134" t="str">
        <f t="shared" si="319"/>
        <v>19</v>
      </c>
      <c r="AG4198" s="134" t="str">
        <f t="shared" si="320"/>
        <v>29</v>
      </c>
      <c r="AH4198" s="134" t="str">
        <f t="shared" si="321"/>
        <v>04</v>
      </c>
      <c r="AI4198" s="27" t="s">
        <v>22290</v>
      </c>
      <c r="AJ4198" s="134">
        <v>120</v>
      </c>
      <c r="AK4198" s="235" t="s">
        <v>4588</v>
      </c>
      <c r="AL4198" s="133">
        <v>10</v>
      </c>
      <c r="AM4198" s="134" t="s">
        <v>8673</v>
      </c>
      <c r="AN4198" s="235">
        <v>10</v>
      </c>
      <c r="AO4198" s="134" t="s">
        <v>22287</v>
      </c>
      <c r="AP4198" s="41" t="s">
        <v>22276</v>
      </c>
      <c r="AQ4198" s="133" t="s">
        <v>22289</v>
      </c>
      <c r="AR4198" s="133" t="s">
        <v>22288</v>
      </c>
      <c r="AS4198" s="134" t="s">
        <v>22275</v>
      </c>
      <c r="AU4198" s="134">
        <v>120</v>
      </c>
      <c r="AW4198" s="235">
        <v>13</v>
      </c>
      <c r="AX4198" s="133" t="s">
        <v>2160</v>
      </c>
      <c r="AY4198" s="235">
        <v>1</v>
      </c>
      <c r="AZ4198" s="134" t="s">
        <v>22276</v>
      </c>
      <c r="BA4198" s="133" t="s">
        <v>2161</v>
      </c>
      <c r="BB4198" s="235">
        <v>0</v>
      </c>
      <c r="BG4198" s="134" t="s">
        <v>22287</v>
      </c>
      <c r="BP4198" s="134" t="s">
        <v>22289</v>
      </c>
      <c r="BQ4198" s="134" t="s">
        <v>22289</v>
      </c>
      <c r="BR4198" s="134" t="s">
        <v>22287</v>
      </c>
      <c r="BS4198" s="235" t="s">
        <v>22279</v>
      </c>
      <c r="BT4198" s="235">
        <v>12</v>
      </c>
      <c r="BU4198" s="235" t="s">
        <v>7825</v>
      </c>
      <c r="BV4198" s="235">
        <v>550</v>
      </c>
      <c r="BW4198" s="235">
        <v>59</v>
      </c>
      <c r="CB4198" s="134" t="s">
        <v>22287</v>
      </c>
      <c r="CE4198" s="134" t="s">
        <v>22287</v>
      </c>
      <c r="CO4198" s="134" t="s">
        <v>22287</v>
      </c>
    </row>
    <row r="4199" spans="1:93" x14ac:dyDescent="0.25">
      <c r="A4199" s="134" t="s">
        <v>14</v>
      </c>
      <c r="B4199" s="134" t="s">
        <v>2147</v>
      </c>
      <c r="C4199" s="134" t="s">
        <v>22291</v>
      </c>
      <c r="D4199" s="30" t="s">
        <v>22291</v>
      </c>
      <c r="E4199" s="172" t="s">
        <v>22292</v>
      </c>
      <c r="F4199" s="144" t="s">
        <v>22268</v>
      </c>
      <c r="G4199" s="144" t="s">
        <v>22293</v>
      </c>
      <c r="H4199" s="226" t="s">
        <v>22294</v>
      </c>
      <c r="K4199" s="133" t="s">
        <v>22295</v>
      </c>
      <c r="L4199" s="134" t="s">
        <v>22268</v>
      </c>
      <c r="M4199" s="133" t="s">
        <v>22296</v>
      </c>
      <c r="N4199" s="133" t="s">
        <v>22273</v>
      </c>
      <c r="O4199" s="134">
        <v>20151225</v>
      </c>
      <c r="P4199" s="134">
        <v>20160122</v>
      </c>
      <c r="Q4199" s="133" t="s">
        <v>22274</v>
      </c>
      <c r="R4199" s="134" t="s">
        <v>14</v>
      </c>
      <c r="S4199" s="134" t="s">
        <v>22291</v>
      </c>
      <c r="T4199" s="58" t="s">
        <v>4734</v>
      </c>
      <c r="U4199" s="58" t="s">
        <v>4760</v>
      </c>
      <c r="V4199" s="58" t="s">
        <v>22297</v>
      </c>
      <c r="W4199" s="235">
        <v>4</v>
      </c>
      <c r="X4199" s="134" t="s">
        <v>22291</v>
      </c>
      <c r="Y4199" s="41" t="s">
        <v>22298</v>
      </c>
      <c r="Z4199" s="26">
        <f t="shared" si="322"/>
        <v>40.607500000000002</v>
      </c>
      <c r="AA4199" s="27">
        <f t="shared" si="323"/>
        <v>19.461388888888887</v>
      </c>
      <c r="AB4199" s="134" t="str">
        <f t="shared" si="316"/>
        <v>40</v>
      </c>
      <c r="AC4199" s="134" t="str">
        <f t="shared" si="317"/>
        <v>36</v>
      </c>
      <c r="AD4199" s="134" t="str">
        <f t="shared" si="318"/>
        <v>27</v>
      </c>
      <c r="AE4199" s="26" t="s">
        <v>22299</v>
      </c>
      <c r="AF4199" s="134" t="str">
        <f t="shared" si="319"/>
        <v>19</v>
      </c>
      <c r="AG4199" s="134" t="str">
        <f t="shared" si="320"/>
        <v>27</v>
      </c>
      <c r="AH4199" s="134" t="str">
        <f t="shared" si="321"/>
        <v>41</v>
      </c>
      <c r="AI4199" s="27" t="s">
        <v>22300</v>
      </c>
      <c r="AJ4199" s="134">
        <v>120</v>
      </c>
      <c r="AK4199" s="235" t="s">
        <v>4588</v>
      </c>
      <c r="AL4199" s="133">
        <v>10</v>
      </c>
      <c r="AM4199" s="134" t="s">
        <v>8673</v>
      </c>
      <c r="AN4199" s="235">
        <v>10</v>
      </c>
      <c r="AO4199" s="134" t="s">
        <v>22291</v>
      </c>
      <c r="AP4199" s="41" t="s">
        <v>22298</v>
      </c>
      <c r="AQ4199" s="133" t="s">
        <v>22296</v>
      </c>
      <c r="AR4199" s="133" t="s">
        <v>22295</v>
      </c>
      <c r="AS4199" s="134" t="s">
        <v>22297</v>
      </c>
      <c r="AU4199" s="134">
        <v>120</v>
      </c>
      <c r="AW4199" s="235">
        <v>13</v>
      </c>
      <c r="AX4199" s="133" t="s">
        <v>2160</v>
      </c>
      <c r="AY4199" s="235">
        <v>1</v>
      </c>
      <c r="AZ4199" s="134" t="s">
        <v>22298</v>
      </c>
      <c r="BA4199" s="133" t="s">
        <v>2161</v>
      </c>
      <c r="BB4199" s="235">
        <v>0</v>
      </c>
      <c r="BG4199" s="134" t="s">
        <v>22291</v>
      </c>
      <c r="BP4199" s="134" t="s">
        <v>22296</v>
      </c>
      <c r="BQ4199" s="134" t="s">
        <v>22296</v>
      </c>
      <c r="BR4199" s="134" t="s">
        <v>22291</v>
      </c>
      <c r="BS4199" s="235" t="s">
        <v>22279</v>
      </c>
      <c r="BT4199" s="235">
        <v>12</v>
      </c>
      <c r="BU4199" s="235" t="s">
        <v>7825</v>
      </c>
      <c r="BV4199" s="235">
        <v>138</v>
      </c>
      <c r="BW4199" s="235">
        <v>22.5</v>
      </c>
      <c r="CB4199" s="134" t="s">
        <v>22291</v>
      </c>
      <c r="CE4199" s="134" t="s">
        <v>22291</v>
      </c>
      <c r="CO4199" s="134" t="s">
        <v>22291</v>
      </c>
    </row>
    <row r="4200" spans="1:93" x14ac:dyDescent="0.25">
      <c r="A4200" s="134" t="s">
        <v>14</v>
      </c>
      <c r="B4200" s="134" t="s">
        <v>2147</v>
      </c>
      <c r="C4200" s="134" t="s">
        <v>22301</v>
      </c>
      <c r="D4200" s="29" t="s">
        <v>22301</v>
      </c>
      <c r="E4200" s="153" t="s">
        <v>22302</v>
      </c>
      <c r="F4200" s="144" t="s">
        <v>22268</v>
      </c>
      <c r="G4200" s="144" t="s">
        <v>22303</v>
      </c>
      <c r="H4200" s="226" t="s">
        <v>22304</v>
      </c>
      <c r="K4200" s="133" t="s">
        <v>22305</v>
      </c>
      <c r="L4200" s="134" t="s">
        <v>22268</v>
      </c>
      <c r="M4200" s="133" t="s">
        <v>22306</v>
      </c>
      <c r="N4200" s="133" t="s">
        <v>22273</v>
      </c>
      <c r="O4200" s="134">
        <v>20151225</v>
      </c>
      <c r="P4200" s="134">
        <v>20160122</v>
      </c>
      <c r="Q4200" s="133" t="s">
        <v>22274</v>
      </c>
      <c r="R4200" s="134" t="s">
        <v>14</v>
      </c>
      <c r="S4200" s="134" t="s">
        <v>22301</v>
      </c>
      <c r="T4200" s="58" t="s">
        <v>4734</v>
      </c>
      <c r="U4200" s="58" t="s">
        <v>4760</v>
      </c>
      <c r="V4200" s="58" t="s">
        <v>22307</v>
      </c>
      <c r="W4200" s="235">
        <v>4</v>
      </c>
      <c r="X4200" s="134" t="s">
        <v>22301</v>
      </c>
      <c r="Y4200" s="41" t="s">
        <v>22308</v>
      </c>
      <c r="Z4200" s="26">
        <f t="shared" si="322"/>
        <v>40.607777777777777</v>
      </c>
      <c r="AA4200" s="27">
        <f t="shared" si="323"/>
        <v>19.461666666666666</v>
      </c>
      <c r="AB4200" s="134" t="str">
        <f t="shared" si="316"/>
        <v>40</v>
      </c>
      <c r="AC4200" s="134" t="str">
        <f t="shared" si="317"/>
        <v>36</v>
      </c>
      <c r="AD4200" s="134" t="str">
        <f t="shared" si="318"/>
        <v>28</v>
      </c>
      <c r="AE4200" s="26" t="s">
        <v>22309</v>
      </c>
      <c r="AF4200" s="134" t="str">
        <f t="shared" si="319"/>
        <v>19</v>
      </c>
      <c r="AG4200" s="134" t="str">
        <f t="shared" si="320"/>
        <v>27</v>
      </c>
      <c r="AH4200" s="134" t="str">
        <f t="shared" si="321"/>
        <v>42</v>
      </c>
      <c r="AI4200" s="27" t="s">
        <v>22310</v>
      </c>
      <c r="AJ4200" s="134">
        <v>120</v>
      </c>
      <c r="AK4200" s="235" t="s">
        <v>4588</v>
      </c>
      <c r="AL4200" s="133">
        <v>10</v>
      </c>
      <c r="AM4200" s="134" t="s">
        <v>8673</v>
      </c>
      <c r="AN4200" s="235">
        <v>10</v>
      </c>
      <c r="AO4200" s="134" t="s">
        <v>22301</v>
      </c>
      <c r="AP4200" s="41" t="s">
        <v>22308</v>
      </c>
      <c r="AQ4200" s="133" t="s">
        <v>22306</v>
      </c>
      <c r="AR4200" s="133" t="s">
        <v>22305</v>
      </c>
      <c r="AS4200" s="134" t="s">
        <v>22307</v>
      </c>
      <c r="AU4200" s="134">
        <v>120</v>
      </c>
      <c r="AW4200" s="235">
        <v>13</v>
      </c>
      <c r="AX4200" s="133" t="s">
        <v>2160</v>
      </c>
      <c r="AY4200" s="235">
        <v>1</v>
      </c>
      <c r="AZ4200" s="134" t="s">
        <v>22308</v>
      </c>
      <c r="BA4200" s="133" t="s">
        <v>2161</v>
      </c>
      <c r="BB4200" s="235">
        <v>0</v>
      </c>
      <c r="BG4200" s="134" t="s">
        <v>22301</v>
      </c>
      <c r="BP4200" s="134" t="s">
        <v>22306</v>
      </c>
      <c r="BQ4200" s="134" t="s">
        <v>22306</v>
      </c>
      <c r="BR4200" s="134" t="s">
        <v>22301</v>
      </c>
      <c r="BS4200" s="235" t="s">
        <v>22279</v>
      </c>
      <c r="BT4200" s="235">
        <v>12</v>
      </c>
      <c r="BU4200" s="235" t="s">
        <v>7825</v>
      </c>
      <c r="BV4200" s="235">
        <v>127</v>
      </c>
      <c r="BW4200" s="235">
        <v>17</v>
      </c>
      <c r="CB4200" s="134" t="s">
        <v>22301</v>
      </c>
      <c r="CE4200" s="134" t="s">
        <v>22301</v>
      </c>
      <c r="CO4200" s="134" t="s">
        <v>22301</v>
      </c>
    </row>
    <row r="4201" spans="1:93" x14ac:dyDescent="0.25">
      <c r="A4201" s="134" t="s">
        <v>14</v>
      </c>
      <c r="B4201" s="134" t="s">
        <v>2147</v>
      </c>
      <c r="C4201" s="134" t="s">
        <v>22311</v>
      </c>
      <c r="D4201" s="26" t="s">
        <v>22311</v>
      </c>
      <c r="E4201" s="180" t="s">
        <v>22312</v>
      </c>
      <c r="F4201" s="144" t="s">
        <v>22268</v>
      </c>
      <c r="G4201" s="144" t="s">
        <v>22313</v>
      </c>
      <c r="H4201" s="226" t="s">
        <v>22314</v>
      </c>
      <c r="K4201" s="133" t="s">
        <v>22315</v>
      </c>
      <c r="L4201" s="134" t="s">
        <v>22268</v>
      </c>
      <c r="M4201" s="133" t="s">
        <v>22316</v>
      </c>
      <c r="N4201" s="133" t="s">
        <v>22273</v>
      </c>
      <c r="O4201" s="134">
        <v>20151225</v>
      </c>
      <c r="P4201" s="134">
        <v>20160122</v>
      </c>
      <c r="Q4201" s="133" t="s">
        <v>22274</v>
      </c>
      <c r="R4201" s="134" t="s">
        <v>14</v>
      </c>
      <c r="S4201" s="134" t="s">
        <v>22311</v>
      </c>
      <c r="T4201" s="58" t="s">
        <v>4734</v>
      </c>
      <c r="U4201" s="58" t="s">
        <v>4760</v>
      </c>
      <c r="V4201" s="58" t="s">
        <v>22275</v>
      </c>
      <c r="W4201" s="235">
        <v>20</v>
      </c>
      <c r="X4201" s="134" t="s">
        <v>22311</v>
      </c>
      <c r="Y4201" s="41" t="s">
        <v>22312</v>
      </c>
      <c r="Z4201" s="26">
        <f t="shared" si="322"/>
        <v>40.594444444444449</v>
      </c>
      <c r="AA4201" s="27">
        <f t="shared" si="323"/>
        <v>19.484444444444446</v>
      </c>
      <c r="AB4201" s="134" t="str">
        <f t="shared" si="316"/>
        <v>40</v>
      </c>
      <c r="AC4201" s="134" t="str">
        <f t="shared" si="317"/>
        <v>35</v>
      </c>
      <c r="AD4201" s="134" t="str">
        <f t="shared" si="318"/>
        <v>40</v>
      </c>
      <c r="AE4201" s="26" t="s">
        <v>22286</v>
      </c>
      <c r="AF4201" s="134" t="str">
        <f t="shared" si="319"/>
        <v>19</v>
      </c>
      <c r="AG4201" s="134" t="str">
        <f t="shared" si="320"/>
        <v>29</v>
      </c>
      <c r="AH4201" s="134" t="str">
        <f t="shared" si="321"/>
        <v>04</v>
      </c>
      <c r="AI4201" s="27" t="s">
        <v>22290</v>
      </c>
      <c r="AJ4201" s="134">
        <v>120</v>
      </c>
      <c r="AK4201" s="235" t="s">
        <v>4588</v>
      </c>
      <c r="AL4201" s="133">
        <v>10</v>
      </c>
      <c r="AM4201" s="134" t="s">
        <v>8673</v>
      </c>
      <c r="AN4201" s="235">
        <v>10</v>
      </c>
      <c r="AO4201" s="134" t="s">
        <v>22311</v>
      </c>
      <c r="AP4201" s="41" t="s">
        <v>22312</v>
      </c>
      <c r="AQ4201" s="133" t="s">
        <v>22316</v>
      </c>
      <c r="AR4201" s="133" t="s">
        <v>22315</v>
      </c>
      <c r="AS4201" s="134" t="s">
        <v>22275</v>
      </c>
      <c r="AU4201" s="134">
        <v>120</v>
      </c>
      <c r="AW4201" s="235">
        <v>13</v>
      </c>
      <c r="AX4201" s="133" t="s">
        <v>2160</v>
      </c>
      <c r="AY4201" s="235">
        <v>1</v>
      </c>
      <c r="AZ4201" s="134" t="s">
        <v>22312</v>
      </c>
      <c r="BA4201" s="133" t="s">
        <v>2161</v>
      </c>
      <c r="BB4201" s="235">
        <v>0</v>
      </c>
      <c r="BG4201" s="134" t="s">
        <v>22311</v>
      </c>
      <c r="BP4201" s="134" t="s">
        <v>22316</v>
      </c>
      <c r="BQ4201" s="134" t="s">
        <v>22316</v>
      </c>
      <c r="BR4201" s="134" t="s">
        <v>22311</v>
      </c>
      <c r="BS4201" s="235" t="s">
        <v>22279</v>
      </c>
      <c r="BT4201" s="235">
        <v>12</v>
      </c>
      <c r="BU4201" s="235" t="s">
        <v>7825</v>
      </c>
      <c r="BV4201" s="235">
        <v>201</v>
      </c>
      <c r="BW4201" s="235">
        <v>8.5</v>
      </c>
      <c r="CB4201" s="134" t="s">
        <v>22311</v>
      </c>
      <c r="CE4201" s="134" t="s">
        <v>22311</v>
      </c>
      <c r="CO4201" s="134" t="s">
        <v>22311</v>
      </c>
    </row>
    <row r="4202" spans="1:93" x14ac:dyDescent="0.25">
      <c r="A4202" s="134" t="s">
        <v>14</v>
      </c>
      <c r="B4202" s="134" t="s">
        <v>2147</v>
      </c>
      <c r="C4202" s="134" t="s">
        <v>22317</v>
      </c>
      <c r="D4202" s="27" t="s">
        <v>22317</v>
      </c>
      <c r="E4202" s="137" t="s">
        <v>1116</v>
      </c>
      <c r="F4202" s="144" t="s">
        <v>22268</v>
      </c>
      <c r="G4202" s="144" t="s">
        <v>22269</v>
      </c>
      <c r="H4202" s="226" t="s">
        <v>22270</v>
      </c>
      <c r="K4202" s="133" t="s">
        <v>22318</v>
      </c>
      <c r="L4202" s="134" t="s">
        <v>22268</v>
      </c>
      <c r="M4202" s="133" t="s">
        <v>22319</v>
      </c>
      <c r="N4202" s="133" t="s">
        <v>22273</v>
      </c>
      <c r="O4202" s="134">
        <v>20151225</v>
      </c>
      <c r="P4202" s="134">
        <v>20160122</v>
      </c>
      <c r="Q4202" s="133" t="s">
        <v>22274</v>
      </c>
      <c r="R4202" s="134" t="s">
        <v>14</v>
      </c>
      <c r="S4202" s="134" t="s">
        <v>22317</v>
      </c>
      <c r="T4202" s="58" t="s">
        <v>4734</v>
      </c>
      <c r="U4202" s="58" t="s">
        <v>4760</v>
      </c>
      <c r="V4202" s="58" t="s">
        <v>22297</v>
      </c>
      <c r="W4202" s="235">
        <v>4</v>
      </c>
      <c r="X4202" s="134" t="s">
        <v>22317</v>
      </c>
      <c r="Y4202" s="41" t="s">
        <v>22276</v>
      </c>
      <c r="Z4202" s="26">
        <f t="shared" si="322"/>
        <v>40.607500000000002</v>
      </c>
      <c r="AA4202" s="27">
        <f t="shared" si="323"/>
        <v>19.461944444444445</v>
      </c>
      <c r="AB4202" s="134" t="str">
        <f t="shared" si="316"/>
        <v>40</v>
      </c>
      <c r="AC4202" s="134" t="str">
        <f t="shared" si="317"/>
        <v>36</v>
      </c>
      <c r="AD4202" s="134" t="str">
        <f t="shared" si="318"/>
        <v>27</v>
      </c>
      <c r="AE4202" s="26" t="s">
        <v>22299</v>
      </c>
      <c r="AF4202" s="134" t="str">
        <f t="shared" si="319"/>
        <v>19</v>
      </c>
      <c r="AG4202" s="134" t="str">
        <f t="shared" si="320"/>
        <v>27</v>
      </c>
      <c r="AH4202" s="134" t="str">
        <f t="shared" si="321"/>
        <v>43</v>
      </c>
      <c r="AI4202" s="27" t="s">
        <v>22320</v>
      </c>
      <c r="AJ4202" s="134">
        <v>120</v>
      </c>
      <c r="AK4202" s="235" t="s">
        <v>4588</v>
      </c>
      <c r="AL4202" s="133">
        <v>10</v>
      </c>
      <c r="AM4202" s="134" t="s">
        <v>8673</v>
      </c>
      <c r="AN4202" s="235">
        <v>10</v>
      </c>
      <c r="AO4202" s="134" t="s">
        <v>22317</v>
      </c>
      <c r="AP4202" s="41" t="s">
        <v>22276</v>
      </c>
      <c r="AQ4202" s="133" t="s">
        <v>22319</v>
      </c>
      <c r="AR4202" s="133" t="s">
        <v>22318</v>
      </c>
      <c r="AS4202" s="134" t="s">
        <v>22297</v>
      </c>
      <c r="AU4202" s="134">
        <v>120</v>
      </c>
      <c r="AW4202" s="235">
        <v>13</v>
      </c>
      <c r="AX4202" s="133" t="s">
        <v>2160</v>
      </c>
      <c r="AY4202" s="235">
        <v>1</v>
      </c>
      <c r="AZ4202" s="134" t="s">
        <v>22276</v>
      </c>
      <c r="BA4202" s="133" t="s">
        <v>2161</v>
      </c>
      <c r="BB4202" s="235">
        <v>0</v>
      </c>
      <c r="BG4202" s="134" t="s">
        <v>22317</v>
      </c>
      <c r="BP4202" s="134" t="s">
        <v>22319</v>
      </c>
      <c r="BQ4202" s="134" t="s">
        <v>22319</v>
      </c>
      <c r="BR4202" s="134" t="s">
        <v>22317</v>
      </c>
      <c r="BS4202" s="235" t="s">
        <v>22279</v>
      </c>
      <c r="BT4202" s="235">
        <v>12</v>
      </c>
      <c r="BU4202" s="235" t="s">
        <v>7825</v>
      </c>
      <c r="BV4202" s="235">
        <v>424</v>
      </c>
      <c r="BW4202" s="235">
        <v>38.5</v>
      </c>
      <c r="CB4202" s="134" t="s">
        <v>22317</v>
      </c>
      <c r="CE4202" s="134" t="s">
        <v>22317</v>
      </c>
      <c r="CO4202" s="134" t="s">
        <v>22317</v>
      </c>
    </row>
    <row r="4203" spans="1:93" x14ac:dyDescent="0.25">
      <c r="A4203" s="134" t="s">
        <v>14</v>
      </c>
      <c r="B4203" s="134" t="s">
        <v>2147</v>
      </c>
      <c r="C4203" s="134" t="s">
        <v>22321</v>
      </c>
      <c r="D4203" s="41" t="s">
        <v>22321</v>
      </c>
      <c r="E4203" s="144" t="s">
        <v>22281</v>
      </c>
      <c r="F4203" s="144" t="s">
        <v>22268</v>
      </c>
      <c r="G4203" s="144" t="s">
        <v>22282</v>
      </c>
      <c r="H4203" s="226" t="s">
        <v>22283</v>
      </c>
      <c r="K4203" s="133" t="s">
        <v>22322</v>
      </c>
      <c r="L4203" s="134" t="s">
        <v>22268</v>
      </c>
      <c r="M4203" s="133" t="s">
        <v>22323</v>
      </c>
      <c r="N4203" s="133" t="s">
        <v>22273</v>
      </c>
      <c r="O4203" s="134">
        <v>20151225</v>
      </c>
      <c r="P4203" s="134">
        <v>20160122</v>
      </c>
      <c r="Q4203" s="133" t="s">
        <v>22274</v>
      </c>
      <c r="R4203" s="134" t="s">
        <v>14</v>
      </c>
      <c r="S4203" s="134" t="s">
        <v>22321</v>
      </c>
      <c r="T4203" s="58" t="s">
        <v>4734</v>
      </c>
      <c r="U4203" s="58" t="s">
        <v>4760</v>
      </c>
      <c r="V4203" s="58" t="s">
        <v>22275</v>
      </c>
      <c r="W4203" s="235">
        <v>19</v>
      </c>
      <c r="X4203" s="134" t="s">
        <v>22321</v>
      </c>
      <c r="Y4203" s="41" t="s">
        <v>22281</v>
      </c>
      <c r="Z4203" s="26">
        <f t="shared" si="322"/>
        <v>40.594722222222224</v>
      </c>
      <c r="AA4203" s="27">
        <f t="shared" si="323"/>
        <v>19.484444444444446</v>
      </c>
      <c r="AB4203" s="134" t="str">
        <f t="shared" si="316"/>
        <v>40</v>
      </c>
      <c r="AC4203" s="134" t="str">
        <f t="shared" si="317"/>
        <v>35</v>
      </c>
      <c r="AD4203" s="134" t="str">
        <f t="shared" si="318"/>
        <v>41</v>
      </c>
      <c r="AE4203" s="26" t="s">
        <v>22277</v>
      </c>
      <c r="AF4203" s="134" t="str">
        <f t="shared" si="319"/>
        <v>19</v>
      </c>
      <c r="AG4203" s="134" t="str">
        <f t="shared" si="320"/>
        <v>29</v>
      </c>
      <c r="AH4203" s="134" t="str">
        <f t="shared" si="321"/>
        <v>04</v>
      </c>
      <c r="AI4203" s="27" t="s">
        <v>22290</v>
      </c>
      <c r="AJ4203" s="134">
        <v>120</v>
      </c>
      <c r="AK4203" s="235" t="s">
        <v>4588</v>
      </c>
      <c r="AL4203" s="133">
        <v>10</v>
      </c>
      <c r="AM4203" s="134" t="s">
        <v>8673</v>
      </c>
      <c r="AN4203" s="235">
        <v>10</v>
      </c>
      <c r="AO4203" s="134" t="s">
        <v>22321</v>
      </c>
      <c r="AP4203" s="41" t="s">
        <v>22281</v>
      </c>
      <c r="AQ4203" s="133" t="s">
        <v>22323</v>
      </c>
      <c r="AR4203" s="133" t="s">
        <v>22322</v>
      </c>
      <c r="AS4203" s="134" t="s">
        <v>22275</v>
      </c>
      <c r="AU4203" s="134">
        <v>120</v>
      </c>
      <c r="AW4203" s="235">
        <v>13</v>
      </c>
      <c r="AX4203" s="133" t="s">
        <v>2160</v>
      </c>
      <c r="AY4203" s="235">
        <v>1</v>
      </c>
      <c r="AZ4203" s="134" t="s">
        <v>22281</v>
      </c>
      <c r="BA4203" s="133" t="s">
        <v>2161</v>
      </c>
      <c r="BB4203" s="235">
        <v>0</v>
      </c>
      <c r="BG4203" s="134" t="s">
        <v>22321</v>
      </c>
      <c r="BP4203" s="134" t="s">
        <v>22323</v>
      </c>
      <c r="BQ4203" s="134" t="s">
        <v>22323</v>
      </c>
      <c r="BR4203" s="134" t="s">
        <v>22321</v>
      </c>
      <c r="BS4203" s="235" t="s">
        <v>22279</v>
      </c>
      <c r="BT4203" s="235">
        <v>12</v>
      </c>
      <c r="BU4203" s="235" t="s">
        <v>7825</v>
      </c>
      <c r="BV4203" s="235">
        <v>789</v>
      </c>
      <c r="BW4203" s="235">
        <v>142</v>
      </c>
      <c r="CB4203" s="134" t="s">
        <v>22321</v>
      </c>
      <c r="CE4203" s="134" t="s">
        <v>22321</v>
      </c>
      <c r="CO4203" s="134" t="s">
        <v>22321</v>
      </c>
    </row>
    <row r="4204" spans="1:93" x14ac:dyDescent="0.25">
      <c r="A4204" s="134" t="s">
        <v>14</v>
      </c>
      <c r="B4204" s="134" t="s">
        <v>2147</v>
      </c>
      <c r="C4204" s="134" t="s">
        <v>22324</v>
      </c>
      <c r="D4204" s="26" t="s">
        <v>22324</v>
      </c>
      <c r="E4204" s="180" t="s">
        <v>22312</v>
      </c>
      <c r="F4204" s="144" t="s">
        <v>22268</v>
      </c>
      <c r="G4204" s="144" t="s">
        <v>22313</v>
      </c>
      <c r="H4204" s="226" t="s">
        <v>22314</v>
      </c>
      <c r="K4204" s="133" t="s">
        <v>22325</v>
      </c>
      <c r="L4204" s="134" t="s">
        <v>22268</v>
      </c>
      <c r="M4204" s="133" t="s">
        <v>22326</v>
      </c>
      <c r="N4204" s="133" t="s">
        <v>22273</v>
      </c>
      <c r="O4204" s="134">
        <v>20151225</v>
      </c>
      <c r="P4204" s="134">
        <v>20160122</v>
      </c>
      <c r="Q4204" s="133" t="s">
        <v>22274</v>
      </c>
      <c r="R4204" s="134" t="s">
        <v>14</v>
      </c>
      <c r="S4204" s="134" t="s">
        <v>22324</v>
      </c>
      <c r="T4204" s="58" t="s">
        <v>4734</v>
      </c>
      <c r="U4204" s="58" t="s">
        <v>4760</v>
      </c>
      <c r="V4204" s="58" t="s">
        <v>22275</v>
      </c>
      <c r="W4204" s="235">
        <v>24</v>
      </c>
      <c r="X4204" s="134" t="s">
        <v>22324</v>
      </c>
      <c r="Y4204" s="41" t="s">
        <v>22312</v>
      </c>
      <c r="Z4204" s="26">
        <f t="shared" si="322"/>
        <v>40.594166666666666</v>
      </c>
      <c r="AA4204" s="27">
        <f t="shared" si="323"/>
        <v>19.484166666666667</v>
      </c>
      <c r="AB4204" s="134" t="str">
        <f t="shared" si="316"/>
        <v>40</v>
      </c>
      <c r="AC4204" s="134" t="str">
        <f t="shared" si="317"/>
        <v>35</v>
      </c>
      <c r="AD4204" s="134" t="str">
        <f t="shared" si="318"/>
        <v>39</v>
      </c>
      <c r="AE4204" s="26" t="s">
        <v>22327</v>
      </c>
      <c r="AF4204" s="134" t="str">
        <f t="shared" si="319"/>
        <v>19</v>
      </c>
      <c r="AG4204" s="134" t="str">
        <f t="shared" si="320"/>
        <v>29</v>
      </c>
      <c r="AH4204" s="134" t="str">
        <f t="shared" si="321"/>
        <v>03</v>
      </c>
      <c r="AI4204" s="27" t="s">
        <v>22278</v>
      </c>
      <c r="AJ4204" s="134">
        <v>120</v>
      </c>
      <c r="AK4204" s="235" t="s">
        <v>4588</v>
      </c>
      <c r="AL4204" s="133">
        <v>10</v>
      </c>
      <c r="AM4204" s="134" t="s">
        <v>8673</v>
      </c>
      <c r="AN4204" s="235">
        <v>10</v>
      </c>
      <c r="AO4204" s="134" t="s">
        <v>22324</v>
      </c>
      <c r="AP4204" s="41" t="s">
        <v>22312</v>
      </c>
      <c r="AQ4204" s="133" t="s">
        <v>22326</v>
      </c>
      <c r="AR4204" s="133" t="s">
        <v>22325</v>
      </c>
      <c r="AS4204" s="134" t="s">
        <v>22275</v>
      </c>
      <c r="AU4204" s="134">
        <v>120</v>
      </c>
      <c r="AW4204" s="235">
        <v>13</v>
      </c>
      <c r="AX4204" s="133" t="s">
        <v>2160</v>
      </c>
      <c r="AY4204" s="235">
        <v>1</v>
      </c>
      <c r="AZ4204" s="134" t="s">
        <v>22312</v>
      </c>
      <c r="BA4204" s="133" t="s">
        <v>2161</v>
      </c>
      <c r="BB4204" s="235">
        <v>0</v>
      </c>
      <c r="BG4204" s="134" t="s">
        <v>22324</v>
      </c>
      <c r="BP4204" s="134" t="s">
        <v>22326</v>
      </c>
      <c r="BQ4204" s="134" t="s">
        <v>22326</v>
      </c>
      <c r="BR4204" s="134" t="s">
        <v>22324</v>
      </c>
      <c r="BS4204" s="235" t="s">
        <v>22279</v>
      </c>
      <c r="BT4204" s="235">
        <v>12</v>
      </c>
      <c r="BU4204" s="235" t="s">
        <v>7825</v>
      </c>
      <c r="BV4204" s="235">
        <v>86</v>
      </c>
      <c r="BW4204" s="235">
        <v>9</v>
      </c>
      <c r="CB4204" s="134" t="s">
        <v>22324</v>
      </c>
      <c r="CE4204" s="134" t="s">
        <v>22324</v>
      </c>
      <c r="CO4204" s="134" t="s">
        <v>22324</v>
      </c>
    </row>
    <row r="4205" spans="1:93" x14ac:dyDescent="0.25">
      <c r="A4205" s="134" t="s">
        <v>14</v>
      </c>
      <c r="B4205" s="134" t="s">
        <v>2147</v>
      </c>
      <c r="C4205" s="134" t="s">
        <v>22328</v>
      </c>
      <c r="D4205" s="25" t="s">
        <v>22328</v>
      </c>
      <c r="E4205" s="169" t="s">
        <v>1105</v>
      </c>
      <c r="F4205" s="201" t="s">
        <v>12706</v>
      </c>
      <c r="G4205" s="201" t="s">
        <v>12707</v>
      </c>
      <c r="H4205" s="226" t="s">
        <v>2152</v>
      </c>
      <c r="K4205" s="133" t="s">
        <v>22329</v>
      </c>
      <c r="L4205" s="134" t="s">
        <v>1107</v>
      </c>
      <c r="M4205" s="133" t="s">
        <v>22330</v>
      </c>
      <c r="N4205" s="133" t="s">
        <v>12711</v>
      </c>
      <c r="O4205" s="134">
        <v>20100908</v>
      </c>
      <c r="P4205" s="134">
        <v>20160926</v>
      </c>
      <c r="Q4205" s="133" t="s">
        <v>22331</v>
      </c>
      <c r="R4205" s="134" t="s">
        <v>14</v>
      </c>
      <c r="S4205" s="134" t="s">
        <v>22328</v>
      </c>
      <c r="T4205" s="58" t="s">
        <v>4734</v>
      </c>
      <c r="U4205" s="58" t="s">
        <v>4760</v>
      </c>
      <c r="V4205" s="58" t="s">
        <v>18525</v>
      </c>
      <c r="W4205" s="235">
        <v>52</v>
      </c>
      <c r="X4205" s="134" t="s">
        <v>22328</v>
      </c>
      <c r="Y4205" s="216" t="s">
        <v>1105</v>
      </c>
      <c r="Z4205" s="26">
        <f t="shared" si="322"/>
        <v>40.559999999999995</v>
      </c>
      <c r="AA4205" s="27">
        <f t="shared" si="323"/>
        <v>19.494444444444447</v>
      </c>
      <c r="AB4205" s="134" t="str">
        <f t="shared" si="316"/>
        <v>40</v>
      </c>
      <c r="AC4205" s="134" t="str">
        <f t="shared" si="317"/>
        <v>33</v>
      </c>
      <c r="AD4205" s="134" t="str">
        <f t="shared" si="318"/>
        <v>36</v>
      </c>
      <c r="AE4205" s="26" t="s">
        <v>22332</v>
      </c>
      <c r="AF4205" s="134" t="str">
        <f t="shared" si="319"/>
        <v>19</v>
      </c>
      <c r="AG4205" s="134" t="str">
        <f t="shared" si="320"/>
        <v>29</v>
      </c>
      <c r="AH4205" s="134" t="str">
        <f t="shared" si="321"/>
        <v>40</v>
      </c>
      <c r="AI4205" s="27" t="s">
        <v>19257</v>
      </c>
      <c r="AJ4205" s="134">
        <v>300</v>
      </c>
      <c r="AK4205" s="235" t="s">
        <v>4717</v>
      </c>
      <c r="AL4205" s="133">
        <v>20</v>
      </c>
      <c r="AM4205" s="134" t="s">
        <v>2371</v>
      </c>
      <c r="AN4205" s="235">
        <v>20</v>
      </c>
      <c r="AO4205" s="134" t="s">
        <v>22328</v>
      </c>
      <c r="AP4205" s="216" t="s">
        <v>1105</v>
      </c>
      <c r="AQ4205" s="133" t="s">
        <v>22330</v>
      </c>
      <c r="AR4205" s="133" t="s">
        <v>22329</v>
      </c>
      <c r="AS4205" s="134" t="s">
        <v>18525</v>
      </c>
      <c r="AU4205" s="134">
        <v>300</v>
      </c>
      <c r="AW4205" s="235">
        <v>20</v>
      </c>
      <c r="AX4205" s="133" t="s">
        <v>11499</v>
      </c>
      <c r="AY4205" s="235">
        <v>0</v>
      </c>
      <c r="AZ4205" s="134" t="s">
        <v>1105</v>
      </c>
      <c r="BA4205" s="133" t="s">
        <v>4589</v>
      </c>
      <c r="BB4205" s="235">
        <v>0</v>
      </c>
      <c r="BG4205" s="134" t="s">
        <v>22328</v>
      </c>
      <c r="BN4205" s="133" t="s">
        <v>22333</v>
      </c>
      <c r="BP4205" s="134" t="s">
        <v>22330</v>
      </c>
      <c r="BQ4205" s="134" t="s">
        <v>22330</v>
      </c>
      <c r="BR4205" s="134" t="s">
        <v>22328</v>
      </c>
      <c r="CA4205" s="134"/>
      <c r="CB4205" s="134" t="s">
        <v>22328</v>
      </c>
      <c r="CE4205" s="134" t="s">
        <v>22328</v>
      </c>
      <c r="CO4205" s="134" t="s">
        <v>22328</v>
      </c>
    </row>
    <row r="4206" spans="1:93" x14ac:dyDescent="0.25">
      <c r="A4206" s="134" t="s">
        <v>14</v>
      </c>
      <c r="B4206" s="134" t="s">
        <v>2147</v>
      </c>
      <c r="C4206" s="134" t="s">
        <v>22334</v>
      </c>
      <c r="D4206" s="25" t="s">
        <v>22334</v>
      </c>
      <c r="E4206" s="169" t="s">
        <v>1105</v>
      </c>
      <c r="F4206" s="201" t="s">
        <v>12706</v>
      </c>
      <c r="G4206" s="201" t="s">
        <v>12707</v>
      </c>
      <c r="H4206" s="226" t="s">
        <v>2152</v>
      </c>
      <c r="K4206" s="133" t="s">
        <v>22335</v>
      </c>
      <c r="L4206" s="134" t="s">
        <v>1107</v>
      </c>
      <c r="M4206" s="133" t="s">
        <v>22336</v>
      </c>
      <c r="N4206" s="133" t="s">
        <v>12711</v>
      </c>
      <c r="O4206" s="134">
        <v>20101009</v>
      </c>
      <c r="P4206" s="134">
        <v>20160926</v>
      </c>
      <c r="Q4206" s="133" t="s">
        <v>22331</v>
      </c>
      <c r="R4206" s="134" t="s">
        <v>14</v>
      </c>
      <c r="S4206" s="134" t="s">
        <v>22334</v>
      </c>
      <c r="T4206" s="58" t="s">
        <v>4734</v>
      </c>
      <c r="U4206" s="58" t="s">
        <v>4760</v>
      </c>
      <c r="V4206" s="58" t="s">
        <v>22337</v>
      </c>
      <c r="W4206" s="235">
        <v>382</v>
      </c>
      <c r="X4206" s="134" t="s">
        <v>22334</v>
      </c>
      <c r="Y4206" s="216" t="s">
        <v>1105</v>
      </c>
      <c r="Z4206" s="26">
        <f t="shared" si="322"/>
        <v>40.339722222222221</v>
      </c>
      <c r="AA4206" s="27">
        <f t="shared" si="323"/>
        <v>19.605833333333333</v>
      </c>
      <c r="AB4206" s="134" t="str">
        <f t="shared" si="316"/>
        <v>40</v>
      </c>
      <c r="AC4206" s="134" t="str">
        <f t="shared" si="317"/>
        <v>20</v>
      </c>
      <c r="AD4206" s="134" t="str">
        <f t="shared" si="318"/>
        <v>23</v>
      </c>
      <c r="AE4206" s="26" t="s">
        <v>22338</v>
      </c>
      <c r="AF4206" s="134" t="str">
        <f t="shared" si="319"/>
        <v>19</v>
      </c>
      <c r="AG4206" s="134" t="str">
        <f t="shared" si="320"/>
        <v>36</v>
      </c>
      <c r="AH4206" s="134" t="str">
        <f t="shared" si="321"/>
        <v>21</v>
      </c>
      <c r="AI4206" s="27" t="s">
        <v>11303</v>
      </c>
      <c r="AJ4206" s="134">
        <v>300</v>
      </c>
      <c r="AK4206" s="235" t="s">
        <v>4717</v>
      </c>
      <c r="AL4206" s="133">
        <v>20</v>
      </c>
      <c r="AM4206" s="134" t="s">
        <v>2371</v>
      </c>
      <c r="AN4206" s="235">
        <v>20</v>
      </c>
      <c r="AO4206" s="134" t="s">
        <v>22334</v>
      </c>
      <c r="AP4206" s="216" t="s">
        <v>1105</v>
      </c>
      <c r="AQ4206" s="133" t="s">
        <v>22336</v>
      </c>
      <c r="AR4206" s="133" t="s">
        <v>22335</v>
      </c>
      <c r="AS4206" s="134" t="s">
        <v>22337</v>
      </c>
      <c r="AU4206" s="134">
        <v>300</v>
      </c>
      <c r="AW4206" s="235">
        <v>20</v>
      </c>
      <c r="AX4206" s="133" t="s">
        <v>11499</v>
      </c>
      <c r="AY4206" s="235">
        <v>0</v>
      </c>
      <c r="AZ4206" s="134" t="s">
        <v>1105</v>
      </c>
      <c r="BA4206" s="133" t="s">
        <v>4589</v>
      </c>
      <c r="BB4206" s="235">
        <v>0</v>
      </c>
      <c r="BG4206" s="134" t="s">
        <v>22334</v>
      </c>
      <c r="BN4206" s="133" t="s">
        <v>19331</v>
      </c>
      <c r="BP4206" s="134" t="s">
        <v>22336</v>
      </c>
      <c r="BQ4206" s="134" t="s">
        <v>22336</v>
      </c>
      <c r="BR4206" s="134" t="s">
        <v>22334</v>
      </c>
      <c r="CA4206" s="134"/>
      <c r="CB4206" s="134" t="s">
        <v>22334</v>
      </c>
      <c r="CE4206" s="134" t="s">
        <v>22334</v>
      </c>
      <c r="CO4206" s="134" t="s">
        <v>22334</v>
      </c>
    </row>
    <row r="4207" spans="1:93" x14ac:dyDescent="0.25">
      <c r="A4207" s="134" t="s">
        <v>14</v>
      </c>
      <c r="B4207" s="134" t="s">
        <v>2147</v>
      </c>
      <c r="C4207" s="134" t="s">
        <v>22339</v>
      </c>
      <c r="D4207" s="25" t="s">
        <v>22339</v>
      </c>
      <c r="E4207" s="169" t="s">
        <v>1105</v>
      </c>
      <c r="F4207" s="201" t="s">
        <v>12706</v>
      </c>
      <c r="G4207" s="201" t="s">
        <v>12707</v>
      </c>
      <c r="H4207" s="226" t="s">
        <v>2152</v>
      </c>
      <c r="K4207" s="133" t="s">
        <v>22340</v>
      </c>
      <c r="L4207" s="134" t="s">
        <v>1107</v>
      </c>
      <c r="M4207" s="133" t="s">
        <v>22341</v>
      </c>
      <c r="N4207" s="133" t="s">
        <v>12711</v>
      </c>
      <c r="O4207" s="134">
        <v>20101122</v>
      </c>
      <c r="P4207" s="134">
        <v>20160926</v>
      </c>
      <c r="Q4207" s="133" t="s">
        <v>22331</v>
      </c>
      <c r="R4207" s="134" t="s">
        <v>14</v>
      </c>
      <c r="S4207" s="134" t="s">
        <v>22339</v>
      </c>
      <c r="T4207" s="58" t="s">
        <v>8137</v>
      </c>
      <c r="U4207" s="58" t="s">
        <v>8138</v>
      </c>
      <c r="V4207" s="58" t="s">
        <v>22342</v>
      </c>
      <c r="W4207" s="235">
        <v>348</v>
      </c>
      <c r="X4207" s="134" t="s">
        <v>22339</v>
      </c>
      <c r="Y4207" s="216" t="s">
        <v>1105</v>
      </c>
      <c r="Z4207" s="26">
        <f t="shared" si="322"/>
        <v>41.396388888888886</v>
      </c>
      <c r="AA4207" s="27">
        <f t="shared" si="323"/>
        <v>19.87361111111111</v>
      </c>
      <c r="AB4207" s="134" t="str">
        <f t="shared" si="316"/>
        <v>41</v>
      </c>
      <c r="AC4207" s="134" t="str">
        <f t="shared" si="317"/>
        <v>23</v>
      </c>
      <c r="AD4207" s="134" t="str">
        <f t="shared" si="318"/>
        <v>47</v>
      </c>
      <c r="AE4207" s="26" t="s">
        <v>22343</v>
      </c>
      <c r="AF4207" s="134" t="str">
        <f t="shared" si="319"/>
        <v>19</v>
      </c>
      <c r="AG4207" s="134" t="str">
        <f t="shared" si="320"/>
        <v>52</v>
      </c>
      <c r="AH4207" s="134" t="str">
        <f t="shared" si="321"/>
        <v>25</v>
      </c>
      <c r="AI4207" s="27" t="s">
        <v>19301</v>
      </c>
      <c r="AJ4207" s="134">
        <v>300</v>
      </c>
      <c r="AK4207" s="235" t="s">
        <v>4717</v>
      </c>
      <c r="AL4207" s="133">
        <v>20</v>
      </c>
      <c r="AM4207" s="134" t="s">
        <v>2371</v>
      </c>
      <c r="AN4207" s="235">
        <v>20</v>
      </c>
      <c r="AO4207" s="134" t="s">
        <v>22339</v>
      </c>
      <c r="AP4207" s="216" t="s">
        <v>1105</v>
      </c>
      <c r="AQ4207" s="133" t="s">
        <v>22341</v>
      </c>
      <c r="AR4207" s="133" t="s">
        <v>22340</v>
      </c>
      <c r="AS4207" s="134" t="s">
        <v>22342</v>
      </c>
      <c r="AU4207" s="134">
        <v>300</v>
      </c>
      <c r="AW4207" s="235">
        <v>20</v>
      </c>
      <c r="AX4207" s="133" t="s">
        <v>11499</v>
      </c>
      <c r="AY4207" s="235">
        <v>0</v>
      </c>
      <c r="AZ4207" s="134" t="s">
        <v>1105</v>
      </c>
      <c r="BA4207" s="133" t="s">
        <v>4589</v>
      </c>
      <c r="BB4207" s="235">
        <v>0</v>
      </c>
      <c r="BG4207" s="134" t="s">
        <v>22339</v>
      </c>
      <c r="BN4207" s="133" t="s">
        <v>22344</v>
      </c>
      <c r="BP4207" s="134" t="s">
        <v>22341</v>
      </c>
      <c r="BQ4207" s="134" t="s">
        <v>22341</v>
      </c>
      <c r="BR4207" s="134" t="s">
        <v>22339</v>
      </c>
      <c r="CA4207" s="134"/>
      <c r="CB4207" s="134" t="s">
        <v>22339</v>
      </c>
      <c r="CE4207" s="134" t="s">
        <v>22339</v>
      </c>
      <c r="CO4207" s="134" t="s">
        <v>22339</v>
      </c>
    </row>
    <row r="4208" spans="1:93" x14ac:dyDescent="0.25">
      <c r="A4208" s="134" t="s">
        <v>14</v>
      </c>
      <c r="B4208" s="134" t="s">
        <v>2147</v>
      </c>
      <c r="C4208" s="134" t="s">
        <v>22345</v>
      </c>
      <c r="D4208" s="25" t="s">
        <v>22345</v>
      </c>
      <c r="E4208" s="169" t="s">
        <v>1105</v>
      </c>
      <c r="F4208" s="201" t="s">
        <v>12706</v>
      </c>
      <c r="G4208" s="201" t="s">
        <v>12707</v>
      </c>
      <c r="H4208" s="226" t="s">
        <v>2152</v>
      </c>
      <c r="K4208" s="133" t="s">
        <v>22346</v>
      </c>
      <c r="L4208" s="134" t="s">
        <v>1107</v>
      </c>
      <c r="M4208" s="133" t="s">
        <v>22347</v>
      </c>
      <c r="N4208" s="133" t="s">
        <v>12711</v>
      </c>
      <c r="O4208" s="134">
        <v>20111024</v>
      </c>
      <c r="P4208" s="134">
        <v>20160926</v>
      </c>
      <c r="Q4208" s="133" t="s">
        <v>22331</v>
      </c>
      <c r="R4208" s="134" t="s">
        <v>14</v>
      </c>
      <c r="S4208" s="134" t="s">
        <v>22345</v>
      </c>
      <c r="T4208" s="58" t="s">
        <v>2365</v>
      </c>
      <c r="U4208" s="58" t="s">
        <v>5815</v>
      </c>
      <c r="V4208" s="58" t="s">
        <v>22348</v>
      </c>
      <c r="W4208" s="235">
        <v>130</v>
      </c>
      <c r="X4208" s="134" t="s">
        <v>22345</v>
      </c>
      <c r="Y4208" s="216" t="s">
        <v>1105</v>
      </c>
      <c r="Z4208" s="26">
        <f t="shared" si="322"/>
        <v>40.673611111111107</v>
      </c>
      <c r="AA4208" s="27">
        <f t="shared" si="323"/>
        <v>19.634999999999998</v>
      </c>
      <c r="AB4208" s="134" t="str">
        <f t="shared" si="316"/>
        <v>40</v>
      </c>
      <c r="AC4208" s="134" t="str">
        <f t="shared" si="317"/>
        <v>40</v>
      </c>
      <c r="AD4208" s="134" t="str">
        <f t="shared" si="318"/>
        <v>25</v>
      </c>
      <c r="AE4208" s="26" t="s">
        <v>22349</v>
      </c>
      <c r="AF4208" s="134" t="str">
        <f t="shared" si="319"/>
        <v>19</v>
      </c>
      <c r="AG4208" s="134" t="str">
        <f t="shared" si="320"/>
        <v>38</v>
      </c>
      <c r="AH4208" s="134" t="str">
        <f t="shared" si="321"/>
        <v>06</v>
      </c>
      <c r="AI4208" s="27" t="s">
        <v>22350</v>
      </c>
      <c r="AJ4208" s="134">
        <v>300</v>
      </c>
      <c r="AK4208" s="235" t="s">
        <v>4717</v>
      </c>
      <c r="AL4208" s="133">
        <v>20</v>
      </c>
      <c r="AM4208" s="134" t="s">
        <v>2371</v>
      </c>
      <c r="AN4208" s="235">
        <v>20</v>
      </c>
      <c r="AO4208" s="134" t="s">
        <v>22345</v>
      </c>
      <c r="AP4208" s="216" t="s">
        <v>1105</v>
      </c>
      <c r="AQ4208" s="133" t="s">
        <v>22347</v>
      </c>
      <c r="AR4208" s="133" t="s">
        <v>22346</v>
      </c>
      <c r="AS4208" s="134" t="s">
        <v>22348</v>
      </c>
      <c r="AU4208" s="134">
        <v>300</v>
      </c>
      <c r="AW4208" s="235">
        <v>20</v>
      </c>
      <c r="AX4208" s="133" t="s">
        <v>11499</v>
      </c>
      <c r="AY4208" s="235">
        <v>0</v>
      </c>
      <c r="AZ4208" s="134" t="s">
        <v>1105</v>
      </c>
      <c r="BA4208" s="133" t="s">
        <v>4589</v>
      </c>
      <c r="BB4208" s="235">
        <v>0</v>
      </c>
      <c r="BG4208" s="134" t="s">
        <v>22345</v>
      </c>
      <c r="BN4208" s="133" t="s">
        <v>22351</v>
      </c>
      <c r="BP4208" s="134" t="s">
        <v>22347</v>
      </c>
      <c r="BQ4208" s="134" t="s">
        <v>22347</v>
      </c>
      <c r="BR4208" s="134" t="s">
        <v>22345</v>
      </c>
      <c r="CA4208" s="134"/>
      <c r="CB4208" s="134" t="s">
        <v>22345</v>
      </c>
      <c r="CE4208" s="134" t="s">
        <v>22345</v>
      </c>
      <c r="CO4208" s="134" t="s">
        <v>22345</v>
      </c>
    </row>
    <row r="4209" spans="1:93" x14ac:dyDescent="0.25">
      <c r="A4209" s="134" t="s">
        <v>14</v>
      </c>
      <c r="B4209" s="134" t="s">
        <v>2147</v>
      </c>
      <c r="C4209" s="134" t="s">
        <v>22352</v>
      </c>
      <c r="D4209" s="25" t="s">
        <v>22352</v>
      </c>
      <c r="E4209" s="169" t="s">
        <v>1105</v>
      </c>
      <c r="F4209" s="201" t="s">
        <v>12706</v>
      </c>
      <c r="G4209" s="201" t="s">
        <v>12707</v>
      </c>
      <c r="H4209" s="226" t="s">
        <v>2152</v>
      </c>
      <c r="K4209" s="133" t="s">
        <v>22353</v>
      </c>
      <c r="L4209" s="134" t="s">
        <v>1107</v>
      </c>
      <c r="M4209" s="133" t="s">
        <v>22354</v>
      </c>
      <c r="N4209" s="133" t="s">
        <v>12711</v>
      </c>
      <c r="O4209" s="134">
        <v>20111023</v>
      </c>
      <c r="P4209" s="134">
        <v>20160926</v>
      </c>
      <c r="Q4209" s="133" t="s">
        <v>22331</v>
      </c>
      <c r="R4209" s="134" t="s">
        <v>14</v>
      </c>
      <c r="S4209" s="134" t="s">
        <v>22352</v>
      </c>
      <c r="T4209" s="58" t="s">
        <v>4734</v>
      </c>
      <c r="U4209" s="58" t="s">
        <v>4760</v>
      </c>
      <c r="V4209" s="58" t="s">
        <v>22355</v>
      </c>
      <c r="W4209" s="235">
        <v>34</v>
      </c>
      <c r="X4209" s="134" t="s">
        <v>22352</v>
      </c>
      <c r="Y4209" s="216" t="s">
        <v>1105</v>
      </c>
      <c r="Z4209" s="26">
        <f t="shared" si="322"/>
        <v>40.492222222222225</v>
      </c>
      <c r="AA4209" s="27">
        <f t="shared" si="323"/>
        <v>19.47861111111111</v>
      </c>
      <c r="AB4209" s="134" t="str">
        <f t="shared" si="316"/>
        <v>40</v>
      </c>
      <c r="AC4209" s="134" t="str">
        <f t="shared" si="317"/>
        <v>29</v>
      </c>
      <c r="AD4209" s="134" t="str">
        <f t="shared" si="318"/>
        <v>32</v>
      </c>
      <c r="AE4209" s="26" t="s">
        <v>22356</v>
      </c>
      <c r="AF4209" s="134" t="str">
        <f t="shared" si="319"/>
        <v>19</v>
      </c>
      <c r="AG4209" s="134" t="str">
        <f t="shared" si="320"/>
        <v>28</v>
      </c>
      <c r="AH4209" s="134" t="str">
        <f t="shared" si="321"/>
        <v>43</v>
      </c>
      <c r="AI4209" s="27" t="s">
        <v>22357</v>
      </c>
      <c r="AJ4209" s="134">
        <v>300</v>
      </c>
      <c r="AK4209" s="235" t="s">
        <v>4717</v>
      </c>
      <c r="AL4209" s="133">
        <v>20</v>
      </c>
      <c r="AM4209" s="134" t="s">
        <v>2371</v>
      </c>
      <c r="AN4209" s="235">
        <v>20</v>
      </c>
      <c r="AO4209" s="134" t="s">
        <v>22352</v>
      </c>
      <c r="AP4209" s="216" t="s">
        <v>1105</v>
      </c>
      <c r="AQ4209" s="133" t="s">
        <v>22354</v>
      </c>
      <c r="AR4209" s="133" t="s">
        <v>22353</v>
      </c>
      <c r="AS4209" s="134" t="s">
        <v>22355</v>
      </c>
      <c r="AU4209" s="134">
        <v>300</v>
      </c>
      <c r="AW4209" s="235">
        <v>20</v>
      </c>
      <c r="AX4209" s="133" t="s">
        <v>11499</v>
      </c>
      <c r="AY4209" s="235">
        <v>0</v>
      </c>
      <c r="AZ4209" s="134" t="s">
        <v>1105</v>
      </c>
      <c r="BA4209" s="133" t="s">
        <v>4589</v>
      </c>
      <c r="BB4209" s="235">
        <v>0</v>
      </c>
      <c r="BG4209" s="134" t="s">
        <v>22352</v>
      </c>
      <c r="BN4209" s="133" t="s">
        <v>22358</v>
      </c>
      <c r="BP4209" s="134" t="s">
        <v>22354</v>
      </c>
      <c r="BQ4209" s="134" t="s">
        <v>22354</v>
      </c>
      <c r="BR4209" s="134" t="s">
        <v>22352</v>
      </c>
      <c r="CA4209" s="134"/>
      <c r="CB4209" s="134" t="s">
        <v>22352</v>
      </c>
      <c r="CE4209" s="134" t="s">
        <v>22352</v>
      </c>
      <c r="CO4209" s="134" t="s">
        <v>22352</v>
      </c>
    </row>
    <row r="4210" spans="1:93" x14ac:dyDescent="0.25">
      <c r="A4210" s="134" t="s">
        <v>14</v>
      </c>
      <c r="B4210" s="134" t="s">
        <v>2147</v>
      </c>
      <c r="C4210" s="134" t="s">
        <v>22359</v>
      </c>
      <c r="D4210" s="25" t="s">
        <v>22359</v>
      </c>
      <c r="E4210" s="169" t="s">
        <v>1105</v>
      </c>
      <c r="F4210" s="201" t="s">
        <v>12706</v>
      </c>
      <c r="G4210" s="201" t="s">
        <v>12707</v>
      </c>
      <c r="H4210" s="226" t="s">
        <v>2152</v>
      </c>
      <c r="K4210" s="133" t="s">
        <v>22360</v>
      </c>
      <c r="L4210" s="134" t="s">
        <v>1107</v>
      </c>
      <c r="M4210" s="133" t="s">
        <v>22361</v>
      </c>
      <c r="N4210" s="133" t="s">
        <v>12711</v>
      </c>
      <c r="O4210" s="134">
        <v>20111026</v>
      </c>
      <c r="P4210" s="134">
        <v>20160926</v>
      </c>
      <c r="Q4210" s="133" t="s">
        <v>22331</v>
      </c>
      <c r="R4210" s="134" t="s">
        <v>14</v>
      </c>
      <c r="S4210" s="134" t="s">
        <v>22359</v>
      </c>
      <c r="T4210" s="58" t="s">
        <v>4734</v>
      </c>
      <c r="U4210" s="58" t="s">
        <v>4760</v>
      </c>
      <c r="V4210" s="58" t="s">
        <v>22337</v>
      </c>
      <c r="W4210" s="235">
        <v>368</v>
      </c>
      <c r="X4210" s="134" t="s">
        <v>22359</v>
      </c>
      <c r="Y4210" s="216" t="s">
        <v>1105</v>
      </c>
      <c r="Z4210" s="26">
        <f t="shared" si="322"/>
        <v>40.341944444444444</v>
      </c>
      <c r="AA4210" s="27">
        <f t="shared" si="323"/>
        <v>19.606111111111112</v>
      </c>
      <c r="AB4210" s="134" t="str">
        <f t="shared" si="316"/>
        <v>40</v>
      </c>
      <c r="AC4210" s="134" t="str">
        <f t="shared" si="317"/>
        <v>20</v>
      </c>
      <c r="AD4210" s="134" t="str">
        <f t="shared" si="318"/>
        <v>31</v>
      </c>
      <c r="AE4210" s="26" t="s">
        <v>22362</v>
      </c>
      <c r="AF4210" s="134" t="str">
        <f t="shared" si="319"/>
        <v>19</v>
      </c>
      <c r="AG4210" s="134" t="str">
        <f t="shared" si="320"/>
        <v>36</v>
      </c>
      <c r="AH4210" s="134" t="str">
        <f t="shared" si="321"/>
        <v>22</v>
      </c>
      <c r="AI4210" s="27" t="s">
        <v>12133</v>
      </c>
      <c r="AJ4210" s="134">
        <v>300</v>
      </c>
      <c r="AK4210" s="235" t="s">
        <v>4717</v>
      </c>
      <c r="AL4210" s="133">
        <v>20</v>
      </c>
      <c r="AM4210" s="134" t="s">
        <v>2371</v>
      </c>
      <c r="AN4210" s="235">
        <v>20</v>
      </c>
      <c r="AO4210" s="134" t="s">
        <v>22359</v>
      </c>
      <c r="AP4210" s="216" t="s">
        <v>1105</v>
      </c>
      <c r="AQ4210" s="133" t="s">
        <v>22361</v>
      </c>
      <c r="AR4210" s="133" t="s">
        <v>22360</v>
      </c>
      <c r="AS4210" s="134" t="s">
        <v>22337</v>
      </c>
      <c r="AU4210" s="134">
        <v>300</v>
      </c>
      <c r="AW4210" s="235">
        <v>20</v>
      </c>
      <c r="AX4210" s="133" t="s">
        <v>11499</v>
      </c>
      <c r="AY4210" s="235">
        <v>0</v>
      </c>
      <c r="AZ4210" s="134" t="s">
        <v>1105</v>
      </c>
      <c r="BA4210" s="133" t="s">
        <v>4589</v>
      </c>
      <c r="BB4210" s="235">
        <v>0</v>
      </c>
      <c r="BG4210" s="134" t="s">
        <v>22359</v>
      </c>
      <c r="BN4210" s="133" t="s">
        <v>22363</v>
      </c>
      <c r="BP4210" s="134" t="s">
        <v>22361</v>
      </c>
      <c r="BQ4210" s="134" t="s">
        <v>22361</v>
      </c>
      <c r="BR4210" s="134" t="s">
        <v>22359</v>
      </c>
      <c r="CA4210" s="134"/>
      <c r="CB4210" s="134" t="s">
        <v>22359</v>
      </c>
      <c r="CE4210" s="134" t="s">
        <v>22359</v>
      </c>
      <c r="CO4210" s="134" t="s">
        <v>22359</v>
      </c>
    </row>
    <row r="4211" spans="1:93" x14ac:dyDescent="0.25">
      <c r="A4211" s="134" t="s">
        <v>14</v>
      </c>
      <c r="B4211" s="134" t="s">
        <v>2147</v>
      </c>
      <c r="C4211" s="134" t="s">
        <v>22364</v>
      </c>
      <c r="D4211" s="25" t="s">
        <v>22364</v>
      </c>
      <c r="E4211" s="169" t="s">
        <v>1105</v>
      </c>
      <c r="F4211" s="201" t="s">
        <v>12706</v>
      </c>
      <c r="G4211" s="201" t="s">
        <v>12707</v>
      </c>
      <c r="H4211" s="226" t="s">
        <v>2152</v>
      </c>
      <c r="K4211" s="133" t="s">
        <v>22365</v>
      </c>
      <c r="L4211" s="134" t="s">
        <v>1107</v>
      </c>
      <c r="M4211" s="133" t="s">
        <v>22366</v>
      </c>
      <c r="N4211" s="133" t="s">
        <v>12711</v>
      </c>
      <c r="O4211" s="134">
        <v>20111128</v>
      </c>
      <c r="P4211" s="134">
        <v>20160926</v>
      </c>
      <c r="Q4211" s="133" t="s">
        <v>22331</v>
      </c>
      <c r="R4211" s="134" t="s">
        <v>14</v>
      </c>
      <c r="S4211" s="134" t="s">
        <v>22364</v>
      </c>
      <c r="T4211" s="58" t="s">
        <v>4734</v>
      </c>
      <c r="U4211" s="58" t="s">
        <v>4760</v>
      </c>
      <c r="V4211" s="58" t="s">
        <v>22367</v>
      </c>
      <c r="W4211" s="235">
        <v>119</v>
      </c>
      <c r="X4211" s="134" t="s">
        <v>22364</v>
      </c>
      <c r="Y4211" s="216" t="s">
        <v>1105</v>
      </c>
      <c r="Z4211" s="26">
        <f t="shared" si="322"/>
        <v>40.472777777777779</v>
      </c>
      <c r="AA4211" s="27">
        <f t="shared" si="323"/>
        <v>19.525833333333331</v>
      </c>
      <c r="AB4211" s="134" t="str">
        <f t="shared" si="316"/>
        <v>40</v>
      </c>
      <c r="AC4211" s="134" t="str">
        <f t="shared" si="317"/>
        <v>28</v>
      </c>
      <c r="AD4211" s="134" t="str">
        <f t="shared" si="318"/>
        <v>22</v>
      </c>
      <c r="AE4211" s="26" t="s">
        <v>22368</v>
      </c>
      <c r="AF4211" s="134" t="str">
        <f t="shared" si="319"/>
        <v>19</v>
      </c>
      <c r="AG4211" s="134" t="str">
        <f t="shared" si="320"/>
        <v>31</v>
      </c>
      <c r="AH4211" s="134" t="str">
        <f t="shared" si="321"/>
        <v>33</v>
      </c>
      <c r="AI4211" s="27" t="s">
        <v>22369</v>
      </c>
      <c r="AJ4211" s="134">
        <v>300</v>
      </c>
      <c r="AK4211" s="235" t="s">
        <v>4717</v>
      </c>
      <c r="AL4211" s="133">
        <v>20</v>
      </c>
      <c r="AM4211" s="134" t="s">
        <v>2371</v>
      </c>
      <c r="AN4211" s="235">
        <v>20</v>
      </c>
      <c r="AO4211" s="134" t="s">
        <v>22364</v>
      </c>
      <c r="AP4211" s="216" t="s">
        <v>1105</v>
      </c>
      <c r="AQ4211" s="133" t="s">
        <v>22366</v>
      </c>
      <c r="AR4211" s="133" t="s">
        <v>22365</v>
      </c>
      <c r="AS4211" s="134" t="s">
        <v>22367</v>
      </c>
      <c r="AU4211" s="134">
        <v>300</v>
      </c>
      <c r="AW4211" s="235">
        <v>20</v>
      </c>
      <c r="AX4211" s="133" t="s">
        <v>11499</v>
      </c>
      <c r="AY4211" s="235">
        <v>0</v>
      </c>
      <c r="AZ4211" s="134" t="s">
        <v>1105</v>
      </c>
      <c r="BA4211" s="133" t="s">
        <v>4589</v>
      </c>
      <c r="BB4211" s="235">
        <v>0</v>
      </c>
      <c r="BG4211" s="134" t="s">
        <v>22364</v>
      </c>
      <c r="BN4211" s="133" t="s">
        <v>19244</v>
      </c>
      <c r="BP4211" s="134" t="s">
        <v>22366</v>
      </c>
      <c r="BQ4211" s="134" t="s">
        <v>22366</v>
      </c>
      <c r="BR4211" s="134" t="s">
        <v>22364</v>
      </c>
      <c r="CA4211" s="134"/>
      <c r="CB4211" s="134" t="s">
        <v>22364</v>
      </c>
      <c r="CE4211" s="134" t="s">
        <v>22364</v>
      </c>
      <c r="CO4211" s="134" t="s">
        <v>22364</v>
      </c>
    </row>
    <row r="4212" spans="1:93" x14ac:dyDescent="0.25">
      <c r="A4212" s="134" t="s">
        <v>14</v>
      </c>
      <c r="B4212" s="134" t="s">
        <v>2147</v>
      </c>
      <c r="C4212" s="134" t="s">
        <v>22370</v>
      </c>
      <c r="D4212" s="25" t="s">
        <v>22370</v>
      </c>
      <c r="E4212" s="169" t="s">
        <v>1105</v>
      </c>
      <c r="F4212" s="201" t="s">
        <v>12706</v>
      </c>
      <c r="G4212" s="201" t="s">
        <v>12707</v>
      </c>
      <c r="H4212" s="226" t="s">
        <v>2152</v>
      </c>
      <c r="K4212" s="133" t="s">
        <v>22371</v>
      </c>
      <c r="L4212" s="134" t="s">
        <v>1107</v>
      </c>
      <c r="M4212" s="133" t="s">
        <v>22372</v>
      </c>
      <c r="N4212" s="133" t="s">
        <v>12711</v>
      </c>
      <c r="O4212" s="134">
        <v>20111125</v>
      </c>
      <c r="P4212" s="134">
        <v>20160926</v>
      </c>
      <c r="Q4212" s="133" t="s">
        <v>22331</v>
      </c>
      <c r="R4212" s="134" t="s">
        <v>14</v>
      </c>
      <c r="S4212" s="134" t="s">
        <v>22370</v>
      </c>
      <c r="T4212" s="58" t="s">
        <v>4734</v>
      </c>
      <c r="U4212" s="58" t="s">
        <v>4760</v>
      </c>
      <c r="V4212" s="58" t="s">
        <v>22373</v>
      </c>
      <c r="W4212" s="235">
        <v>54</v>
      </c>
      <c r="X4212" s="134" t="s">
        <v>22370</v>
      </c>
      <c r="Y4212" s="216" t="s">
        <v>1105</v>
      </c>
      <c r="Z4212" s="26">
        <f t="shared" si="322"/>
        <v>40.542777777777779</v>
      </c>
      <c r="AA4212" s="27">
        <f t="shared" si="323"/>
        <v>19.473888888888887</v>
      </c>
      <c r="AB4212" s="134" t="str">
        <f t="shared" si="316"/>
        <v>40</v>
      </c>
      <c r="AC4212" s="134" t="str">
        <f t="shared" si="317"/>
        <v>32</v>
      </c>
      <c r="AD4212" s="134" t="str">
        <f t="shared" si="318"/>
        <v>34</v>
      </c>
      <c r="AE4212" s="26" t="s">
        <v>22374</v>
      </c>
      <c r="AF4212" s="134" t="str">
        <f t="shared" si="319"/>
        <v>19</v>
      </c>
      <c r="AG4212" s="134" t="str">
        <f t="shared" si="320"/>
        <v>28</v>
      </c>
      <c r="AH4212" s="134" t="str">
        <f t="shared" si="321"/>
        <v>26</v>
      </c>
      <c r="AI4212" s="27" t="s">
        <v>22375</v>
      </c>
      <c r="AJ4212" s="134">
        <v>400</v>
      </c>
      <c r="AK4212" s="235" t="s">
        <v>2157</v>
      </c>
      <c r="AL4212" s="133">
        <v>40</v>
      </c>
      <c r="AM4212" s="134">
        <v>99</v>
      </c>
      <c r="AN4212" s="235">
        <v>40</v>
      </c>
      <c r="AO4212" s="134" t="s">
        <v>22370</v>
      </c>
      <c r="AP4212" s="216" t="s">
        <v>1105</v>
      </c>
      <c r="AQ4212" s="133" t="s">
        <v>22372</v>
      </c>
      <c r="AR4212" s="133" t="s">
        <v>22371</v>
      </c>
      <c r="AS4212" s="134" t="s">
        <v>22373</v>
      </c>
      <c r="AU4212" s="134">
        <v>400</v>
      </c>
      <c r="AW4212" s="235">
        <v>20</v>
      </c>
      <c r="AX4212" s="133" t="s">
        <v>11499</v>
      </c>
      <c r="AY4212" s="235">
        <v>0</v>
      </c>
      <c r="AZ4212" s="134" t="s">
        <v>1105</v>
      </c>
      <c r="BA4212" s="133" t="s">
        <v>4589</v>
      </c>
      <c r="BB4212" s="235">
        <v>0</v>
      </c>
      <c r="BG4212" s="134" t="s">
        <v>22370</v>
      </c>
      <c r="BN4212" s="133" t="s">
        <v>19244</v>
      </c>
      <c r="BP4212" s="134" t="s">
        <v>22372</v>
      </c>
      <c r="BQ4212" s="134" t="s">
        <v>22372</v>
      </c>
      <c r="BR4212" s="134" t="s">
        <v>22370</v>
      </c>
      <c r="CA4212" s="134"/>
      <c r="CB4212" s="134" t="s">
        <v>22370</v>
      </c>
      <c r="CE4212" s="134" t="s">
        <v>22370</v>
      </c>
      <c r="CO4212" s="134" t="s">
        <v>22370</v>
      </c>
    </row>
    <row r="4213" spans="1:93" x14ac:dyDescent="0.25">
      <c r="A4213" s="134" t="s">
        <v>14</v>
      </c>
      <c r="B4213" s="134" t="s">
        <v>2147</v>
      </c>
      <c r="C4213" s="134" t="s">
        <v>22376</v>
      </c>
      <c r="D4213" s="25" t="s">
        <v>22376</v>
      </c>
      <c r="E4213" s="169" t="s">
        <v>1105</v>
      </c>
      <c r="F4213" s="201" t="s">
        <v>12706</v>
      </c>
      <c r="G4213" s="201" t="s">
        <v>12707</v>
      </c>
      <c r="H4213" s="226" t="s">
        <v>2152</v>
      </c>
      <c r="K4213" s="133" t="s">
        <v>22377</v>
      </c>
      <c r="L4213" s="134" t="s">
        <v>1107</v>
      </c>
      <c r="M4213" s="133" t="s">
        <v>22378</v>
      </c>
      <c r="N4213" s="133" t="s">
        <v>12711</v>
      </c>
      <c r="O4213" s="134">
        <v>20111017</v>
      </c>
      <c r="P4213" s="134">
        <v>20160926</v>
      </c>
      <c r="Q4213" s="133" t="s">
        <v>22331</v>
      </c>
      <c r="R4213" s="134" t="s">
        <v>14</v>
      </c>
      <c r="S4213" s="134" t="s">
        <v>22376</v>
      </c>
      <c r="T4213" s="58" t="s">
        <v>8137</v>
      </c>
      <c r="U4213" s="58" t="s">
        <v>8138</v>
      </c>
      <c r="V4213" s="58" t="s">
        <v>22379</v>
      </c>
      <c r="W4213" s="235">
        <v>157</v>
      </c>
      <c r="X4213" s="134" t="s">
        <v>22376</v>
      </c>
      <c r="Y4213" s="216" t="s">
        <v>1105</v>
      </c>
      <c r="Z4213" s="26">
        <f t="shared" si="322"/>
        <v>41.421111111111109</v>
      </c>
      <c r="AA4213" s="27">
        <f t="shared" si="323"/>
        <v>19.658055555555553</v>
      </c>
      <c r="AB4213" s="134" t="str">
        <f t="shared" si="316"/>
        <v>41</v>
      </c>
      <c r="AC4213" s="134" t="str">
        <f t="shared" si="317"/>
        <v>25</v>
      </c>
      <c r="AD4213" s="134" t="str">
        <f t="shared" si="318"/>
        <v>16</v>
      </c>
      <c r="AE4213" s="26" t="s">
        <v>22380</v>
      </c>
      <c r="AF4213" s="134" t="str">
        <f t="shared" si="319"/>
        <v>19</v>
      </c>
      <c r="AG4213" s="134" t="str">
        <f t="shared" si="320"/>
        <v>39</v>
      </c>
      <c r="AH4213" s="134" t="str">
        <f t="shared" si="321"/>
        <v>29</v>
      </c>
      <c r="AI4213" s="27" t="s">
        <v>11665</v>
      </c>
      <c r="AJ4213" s="134">
        <v>300</v>
      </c>
      <c r="AK4213" s="235" t="s">
        <v>4717</v>
      </c>
      <c r="AL4213" s="133">
        <v>20</v>
      </c>
      <c r="AM4213" s="134" t="s">
        <v>2371</v>
      </c>
      <c r="AN4213" s="235">
        <v>20</v>
      </c>
      <c r="AO4213" s="134" t="s">
        <v>22376</v>
      </c>
      <c r="AP4213" s="216" t="s">
        <v>1105</v>
      </c>
      <c r="AQ4213" s="133" t="s">
        <v>22378</v>
      </c>
      <c r="AR4213" s="133" t="s">
        <v>22377</v>
      </c>
      <c r="AS4213" s="134" t="s">
        <v>22379</v>
      </c>
      <c r="AU4213" s="134">
        <v>300</v>
      </c>
      <c r="AW4213" s="235">
        <v>20</v>
      </c>
      <c r="AX4213" s="133" t="s">
        <v>11499</v>
      </c>
      <c r="AY4213" s="235">
        <v>0</v>
      </c>
      <c r="AZ4213" s="134" t="s">
        <v>1105</v>
      </c>
      <c r="BA4213" s="133" t="s">
        <v>4589</v>
      </c>
      <c r="BB4213" s="235">
        <v>0</v>
      </c>
      <c r="BG4213" s="134" t="s">
        <v>22376</v>
      </c>
      <c r="BN4213" s="133" t="s">
        <v>19244</v>
      </c>
      <c r="BP4213" s="134" t="s">
        <v>22378</v>
      </c>
      <c r="BQ4213" s="134" t="s">
        <v>22378</v>
      </c>
      <c r="BR4213" s="134" t="s">
        <v>22376</v>
      </c>
      <c r="CA4213" s="134"/>
      <c r="CB4213" s="134" t="s">
        <v>22376</v>
      </c>
      <c r="CE4213" s="134" t="s">
        <v>22376</v>
      </c>
      <c r="CO4213" s="134" t="s">
        <v>22376</v>
      </c>
    </row>
    <row r="4214" spans="1:93" x14ac:dyDescent="0.25">
      <c r="A4214" s="134" t="s">
        <v>14</v>
      </c>
      <c r="B4214" s="134" t="s">
        <v>2147</v>
      </c>
      <c r="C4214" s="134" t="s">
        <v>22381</v>
      </c>
      <c r="D4214" s="25" t="s">
        <v>22381</v>
      </c>
      <c r="E4214" s="169" t="s">
        <v>1105</v>
      </c>
      <c r="F4214" s="201" t="s">
        <v>12706</v>
      </c>
      <c r="G4214" s="201" t="s">
        <v>12707</v>
      </c>
      <c r="H4214" s="226" t="s">
        <v>2152</v>
      </c>
      <c r="K4214" s="133" t="s">
        <v>22382</v>
      </c>
      <c r="L4214" s="134" t="s">
        <v>1107</v>
      </c>
      <c r="M4214" s="133" t="s">
        <v>22383</v>
      </c>
      <c r="N4214" s="133" t="s">
        <v>12711</v>
      </c>
      <c r="O4214" s="134">
        <v>20111120</v>
      </c>
      <c r="P4214" s="134">
        <v>20160926</v>
      </c>
      <c r="Q4214" s="133" t="s">
        <v>22331</v>
      </c>
      <c r="R4214" s="134" t="s">
        <v>14</v>
      </c>
      <c r="S4214" s="134" t="s">
        <v>22381</v>
      </c>
      <c r="T4214" s="58" t="s">
        <v>4734</v>
      </c>
      <c r="U4214" s="58" t="s">
        <v>4760</v>
      </c>
      <c r="V4214" s="58" t="s">
        <v>22384</v>
      </c>
      <c r="W4214" s="235">
        <v>22</v>
      </c>
      <c r="X4214" s="134" t="s">
        <v>22381</v>
      </c>
      <c r="Y4214" s="216" t="s">
        <v>1105</v>
      </c>
      <c r="Z4214" s="26">
        <f t="shared" si="322"/>
        <v>40.464166666666671</v>
      </c>
      <c r="AA4214" s="27">
        <f t="shared" si="323"/>
        <v>19.504444444444445</v>
      </c>
      <c r="AB4214" s="134" t="str">
        <f t="shared" si="316"/>
        <v>40</v>
      </c>
      <c r="AC4214" s="134" t="str">
        <f t="shared" si="317"/>
        <v>27</v>
      </c>
      <c r="AD4214" s="134" t="str">
        <f t="shared" si="318"/>
        <v>51</v>
      </c>
      <c r="AE4214" s="26" t="s">
        <v>22385</v>
      </c>
      <c r="AF4214" s="134" t="str">
        <f t="shared" si="319"/>
        <v>19</v>
      </c>
      <c r="AG4214" s="134" t="str">
        <f t="shared" si="320"/>
        <v>30</v>
      </c>
      <c r="AH4214" s="134" t="str">
        <f t="shared" si="321"/>
        <v>16</v>
      </c>
      <c r="AI4214" s="27" t="s">
        <v>22386</v>
      </c>
      <c r="AJ4214" s="134">
        <v>400</v>
      </c>
      <c r="AK4214" s="235" t="s">
        <v>2157</v>
      </c>
      <c r="AL4214" s="133">
        <v>20</v>
      </c>
      <c r="AM4214" s="134">
        <v>99</v>
      </c>
      <c r="AN4214" s="235">
        <v>20</v>
      </c>
      <c r="AO4214" s="134" t="s">
        <v>22381</v>
      </c>
      <c r="AP4214" s="216" t="s">
        <v>1105</v>
      </c>
      <c r="AQ4214" s="133" t="s">
        <v>22383</v>
      </c>
      <c r="AR4214" s="133" t="s">
        <v>22382</v>
      </c>
      <c r="AS4214" s="134" t="s">
        <v>22384</v>
      </c>
      <c r="AU4214" s="134">
        <v>400</v>
      </c>
      <c r="AW4214" s="235">
        <v>20</v>
      </c>
      <c r="AX4214" s="133" t="s">
        <v>11499</v>
      </c>
      <c r="AY4214" s="235">
        <v>0</v>
      </c>
      <c r="AZ4214" s="134" t="s">
        <v>1105</v>
      </c>
      <c r="BA4214" s="133" t="s">
        <v>4589</v>
      </c>
      <c r="BB4214" s="235">
        <v>0</v>
      </c>
      <c r="BG4214" s="134" t="s">
        <v>22381</v>
      </c>
      <c r="BN4214" s="133" t="s">
        <v>19244</v>
      </c>
      <c r="BP4214" s="134" t="s">
        <v>22383</v>
      </c>
      <c r="BQ4214" s="134" t="s">
        <v>22383</v>
      </c>
      <c r="BR4214" s="134" t="s">
        <v>22381</v>
      </c>
      <c r="CA4214" s="134"/>
      <c r="CB4214" s="134" t="s">
        <v>22381</v>
      </c>
      <c r="CE4214" s="134" t="s">
        <v>22381</v>
      </c>
      <c r="CO4214" s="134" t="s">
        <v>22381</v>
      </c>
    </row>
    <row r="4215" spans="1:93" x14ac:dyDescent="0.25">
      <c r="A4215" s="134" t="s">
        <v>14</v>
      </c>
      <c r="B4215" s="134" t="s">
        <v>2147</v>
      </c>
      <c r="C4215" s="134" t="s">
        <v>22387</v>
      </c>
      <c r="D4215" s="25" t="s">
        <v>22387</v>
      </c>
      <c r="E4215" s="169" t="s">
        <v>1105</v>
      </c>
      <c r="F4215" s="201" t="s">
        <v>12706</v>
      </c>
      <c r="G4215" s="201" t="s">
        <v>12707</v>
      </c>
      <c r="H4215" s="226" t="s">
        <v>2152</v>
      </c>
      <c r="K4215" s="133" t="s">
        <v>22388</v>
      </c>
      <c r="L4215" s="134" t="s">
        <v>1107</v>
      </c>
      <c r="M4215" s="133" t="s">
        <v>22389</v>
      </c>
      <c r="N4215" s="133" t="s">
        <v>12711</v>
      </c>
      <c r="O4215" s="134">
        <v>20111120</v>
      </c>
      <c r="P4215" s="134">
        <v>20160926</v>
      </c>
      <c r="Q4215" s="133" t="s">
        <v>22331</v>
      </c>
      <c r="R4215" s="134" t="s">
        <v>14</v>
      </c>
      <c r="S4215" s="134" t="s">
        <v>22387</v>
      </c>
      <c r="T4215" s="58" t="s">
        <v>4734</v>
      </c>
      <c r="U4215" s="58" t="s">
        <v>4760</v>
      </c>
      <c r="V4215" s="58" t="s">
        <v>22390</v>
      </c>
      <c r="W4215" s="235">
        <v>7</v>
      </c>
      <c r="X4215" s="134" t="s">
        <v>22387</v>
      </c>
      <c r="Y4215" s="216" t="s">
        <v>1105</v>
      </c>
      <c r="Z4215" s="26">
        <f t="shared" si="322"/>
        <v>40.484999999999999</v>
      </c>
      <c r="AA4215" s="27">
        <f t="shared" si="323"/>
        <v>19.482499999999998</v>
      </c>
      <c r="AB4215" s="134" t="str">
        <f t="shared" si="316"/>
        <v>40</v>
      </c>
      <c r="AC4215" s="134" t="str">
        <f t="shared" si="317"/>
        <v>29</v>
      </c>
      <c r="AD4215" s="134" t="str">
        <f t="shared" si="318"/>
        <v>06</v>
      </c>
      <c r="AE4215" s="26" t="s">
        <v>22391</v>
      </c>
      <c r="AF4215" s="134" t="str">
        <f t="shared" si="319"/>
        <v>19</v>
      </c>
      <c r="AG4215" s="134" t="str">
        <f t="shared" si="320"/>
        <v>28</v>
      </c>
      <c r="AH4215" s="134" t="str">
        <f t="shared" si="321"/>
        <v>57</v>
      </c>
      <c r="AI4215" s="27" t="s">
        <v>22392</v>
      </c>
      <c r="AJ4215" s="134">
        <v>300</v>
      </c>
      <c r="AK4215" s="235" t="s">
        <v>4717</v>
      </c>
      <c r="AL4215" s="133">
        <v>20</v>
      </c>
      <c r="AM4215" s="134" t="s">
        <v>2371</v>
      </c>
      <c r="AN4215" s="235">
        <v>20</v>
      </c>
      <c r="AO4215" s="134" t="s">
        <v>22387</v>
      </c>
      <c r="AP4215" s="216" t="s">
        <v>1105</v>
      </c>
      <c r="AQ4215" s="133" t="s">
        <v>22389</v>
      </c>
      <c r="AR4215" s="133" t="s">
        <v>22388</v>
      </c>
      <c r="AS4215" s="134" t="s">
        <v>22390</v>
      </c>
      <c r="AU4215" s="134">
        <v>300</v>
      </c>
      <c r="AW4215" s="235">
        <v>20</v>
      </c>
      <c r="AX4215" s="133" t="s">
        <v>11499</v>
      </c>
      <c r="AY4215" s="235">
        <v>0</v>
      </c>
      <c r="AZ4215" s="134" t="s">
        <v>1105</v>
      </c>
      <c r="BA4215" s="133" t="s">
        <v>4589</v>
      </c>
      <c r="BB4215" s="235">
        <v>0</v>
      </c>
      <c r="BG4215" s="134" t="s">
        <v>22387</v>
      </c>
      <c r="BN4215" s="133" t="s">
        <v>22393</v>
      </c>
      <c r="BP4215" s="134" t="s">
        <v>22389</v>
      </c>
      <c r="BQ4215" s="134" t="s">
        <v>22389</v>
      </c>
      <c r="BR4215" s="134" t="s">
        <v>22387</v>
      </c>
      <c r="CA4215" s="134"/>
      <c r="CB4215" s="134" t="s">
        <v>22387</v>
      </c>
      <c r="CE4215" s="134" t="s">
        <v>22387</v>
      </c>
      <c r="CO4215" s="134" t="s">
        <v>22387</v>
      </c>
    </row>
    <row r="4216" spans="1:93" x14ac:dyDescent="0.25">
      <c r="A4216" s="134" t="s">
        <v>14</v>
      </c>
      <c r="B4216" s="134" t="s">
        <v>2147</v>
      </c>
      <c r="C4216" s="134" t="s">
        <v>22394</v>
      </c>
      <c r="D4216" s="25" t="s">
        <v>22394</v>
      </c>
      <c r="E4216" s="169" t="s">
        <v>1105</v>
      </c>
      <c r="F4216" s="201" t="s">
        <v>12706</v>
      </c>
      <c r="G4216" s="201" t="s">
        <v>12707</v>
      </c>
      <c r="H4216" s="226" t="s">
        <v>2152</v>
      </c>
      <c r="K4216" s="133" t="s">
        <v>22395</v>
      </c>
      <c r="L4216" s="134" t="s">
        <v>1107</v>
      </c>
      <c r="M4216" s="133" t="s">
        <v>22396</v>
      </c>
      <c r="N4216" s="133" t="s">
        <v>12711</v>
      </c>
      <c r="O4216" s="134">
        <v>20110912</v>
      </c>
      <c r="P4216" s="134">
        <v>20160926</v>
      </c>
      <c r="Q4216" s="133" t="s">
        <v>22331</v>
      </c>
      <c r="R4216" s="134" t="s">
        <v>14</v>
      </c>
      <c r="S4216" s="134" t="s">
        <v>22394</v>
      </c>
      <c r="T4216" s="58" t="s">
        <v>4734</v>
      </c>
      <c r="U4216" s="58" t="s">
        <v>4760</v>
      </c>
      <c r="V4216" s="58" t="s">
        <v>22397</v>
      </c>
      <c r="W4216" s="235">
        <v>11</v>
      </c>
      <c r="X4216" s="134" t="s">
        <v>22394</v>
      </c>
      <c r="Y4216" s="216" t="s">
        <v>1105</v>
      </c>
      <c r="Z4216" s="26">
        <f t="shared" si="322"/>
        <v>40.484444444444442</v>
      </c>
      <c r="AA4216" s="27">
        <f t="shared" si="323"/>
        <v>19.484166666666667</v>
      </c>
      <c r="AB4216" s="134" t="str">
        <f t="shared" si="316"/>
        <v>40</v>
      </c>
      <c r="AC4216" s="134" t="str">
        <f t="shared" si="317"/>
        <v>29</v>
      </c>
      <c r="AD4216" s="134" t="str">
        <f t="shared" si="318"/>
        <v>04</v>
      </c>
      <c r="AE4216" s="26" t="s">
        <v>19288</v>
      </c>
      <c r="AF4216" s="134" t="str">
        <f t="shared" si="319"/>
        <v>19</v>
      </c>
      <c r="AG4216" s="134" t="str">
        <f t="shared" si="320"/>
        <v>29</v>
      </c>
      <c r="AH4216" s="134" t="str">
        <f t="shared" si="321"/>
        <v>03</v>
      </c>
      <c r="AI4216" s="27" t="s">
        <v>22278</v>
      </c>
      <c r="AJ4216" s="134">
        <v>400</v>
      </c>
      <c r="AK4216" s="235" t="s">
        <v>2157</v>
      </c>
      <c r="AL4216" s="133">
        <v>40</v>
      </c>
      <c r="AM4216" s="134">
        <v>99</v>
      </c>
      <c r="AN4216" s="235">
        <v>40</v>
      </c>
      <c r="AO4216" s="134" t="s">
        <v>22394</v>
      </c>
      <c r="AP4216" s="216" t="s">
        <v>1105</v>
      </c>
      <c r="AQ4216" s="133" t="s">
        <v>22396</v>
      </c>
      <c r="AR4216" s="133" t="s">
        <v>22395</v>
      </c>
      <c r="AS4216" s="134" t="s">
        <v>22397</v>
      </c>
      <c r="AU4216" s="134">
        <v>400</v>
      </c>
      <c r="AW4216" s="235">
        <v>20</v>
      </c>
      <c r="AX4216" s="133" t="s">
        <v>11499</v>
      </c>
      <c r="AY4216" s="235">
        <v>0</v>
      </c>
      <c r="AZ4216" s="134" t="s">
        <v>1105</v>
      </c>
      <c r="BA4216" s="133" t="s">
        <v>4589</v>
      </c>
      <c r="BB4216" s="235">
        <v>0</v>
      </c>
      <c r="BG4216" s="134" t="s">
        <v>22394</v>
      </c>
      <c r="BN4216" s="133" t="s">
        <v>19290</v>
      </c>
      <c r="BP4216" s="134" t="s">
        <v>22396</v>
      </c>
      <c r="BQ4216" s="134" t="s">
        <v>22396</v>
      </c>
      <c r="BR4216" s="134" t="s">
        <v>22394</v>
      </c>
      <c r="CA4216" s="134"/>
      <c r="CB4216" s="134" t="s">
        <v>22394</v>
      </c>
      <c r="CE4216" s="134" t="s">
        <v>22394</v>
      </c>
      <c r="CO4216" s="134" t="s">
        <v>22394</v>
      </c>
    </row>
    <row r="4217" spans="1:93" x14ac:dyDescent="0.25">
      <c r="A4217" s="134" t="s">
        <v>14</v>
      </c>
      <c r="B4217" s="134" t="s">
        <v>2147</v>
      </c>
      <c r="C4217" s="134" t="s">
        <v>22398</v>
      </c>
      <c r="D4217" s="25" t="s">
        <v>22398</v>
      </c>
      <c r="E4217" s="169" t="s">
        <v>1105</v>
      </c>
      <c r="F4217" s="201" t="s">
        <v>12706</v>
      </c>
      <c r="G4217" s="201" t="s">
        <v>12707</v>
      </c>
      <c r="H4217" s="226" t="s">
        <v>2152</v>
      </c>
      <c r="K4217" s="133" t="s">
        <v>22399</v>
      </c>
      <c r="L4217" s="134" t="s">
        <v>1107</v>
      </c>
      <c r="M4217" s="133" t="s">
        <v>22400</v>
      </c>
      <c r="N4217" s="133" t="s">
        <v>12711</v>
      </c>
      <c r="O4217" s="134">
        <v>20111112</v>
      </c>
      <c r="P4217" s="134">
        <v>20160926</v>
      </c>
      <c r="Q4217" s="133" t="s">
        <v>22331</v>
      </c>
      <c r="R4217" s="134" t="s">
        <v>14</v>
      </c>
      <c r="S4217" s="134" t="s">
        <v>22398</v>
      </c>
      <c r="T4217" s="58" t="s">
        <v>2365</v>
      </c>
      <c r="U4217" s="58" t="s">
        <v>5815</v>
      </c>
      <c r="V4217" s="58" t="s">
        <v>22348</v>
      </c>
      <c r="W4217" s="235">
        <v>171</v>
      </c>
      <c r="X4217" s="134" t="s">
        <v>22398</v>
      </c>
      <c r="Y4217" s="216" t="s">
        <v>1105</v>
      </c>
      <c r="Z4217" s="26">
        <f t="shared" si="322"/>
        <v>40.671111111111109</v>
      </c>
      <c r="AA4217" s="27">
        <f t="shared" si="323"/>
        <v>19.637499999999999</v>
      </c>
      <c r="AB4217" s="134" t="str">
        <f t="shared" si="316"/>
        <v>40</v>
      </c>
      <c r="AC4217" s="134" t="str">
        <f t="shared" si="317"/>
        <v>40</v>
      </c>
      <c r="AD4217" s="134" t="str">
        <f t="shared" si="318"/>
        <v>16</v>
      </c>
      <c r="AE4217" s="26" t="s">
        <v>22401</v>
      </c>
      <c r="AF4217" s="134" t="str">
        <f t="shared" si="319"/>
        <v>19</v>
      </c>
      <c r="AG4217" s="134" t="str">
        <f t="shared" si="320"/>
        <v>38</v>
      </c>
      <c r="AH4217" s="134" t="str">
        <f t="shared" si="321"/>
        <v>15</v>
      </c>
      <c r="AI4217" s="27" t="s">
        <v>22402</v>
      </c>
      <c r="AJ4217" s="134">
        <v>300</v>
      </c>
      <c r="AK4217" s="235" t="s">
        <v>4717</v>
      </c>
      <c r="AL4217" s="133">
        <v>20</v>
      </c>
      <c r="AM4217" s="134" t="s">
        <v>2371</v>
      </c>
      <c r="AN4217" s="235">
        <v>20</v>
      </c>
      <c r="AO4217" s="134" t="s">
        <v>22398</v>
      </c>
      <c r="AP4217" s="216" t="s">
        <v>1105</v>
      </c>
      <c r="AQ4217" s="133" t="s">
        <v>22400</v>
      </c>
      <c r="AR4217" s="133" t="s">
        <v>22399</v>
      </c>
      <c r="AS4217" s="134" t="s">
        <v>22348</v>
      </c>
      <c r="AU4217" s="134">
        <v>300</v>
      </c>
      <c r="AW4217" s="235">
        <v>20</v>
      </c>
      <c r="AX4217" s="133" t="s">
        <v>11499</v>
      </c>
      <c r="AY4217" s="235">
        <v>0</v>
      </c>
      <c r="AZ4217" s="134" t="s">
        <v>1105</v>
      </c>
      <c r="BA4217" s="133" t="s">
        <v>4589</v>
      </c>
      <c r="BB4217" s="235">
        <v>0</v>
      </c>
      <c r="BG4217" s="134" t="s">
        <v>22398</v>
      </c>
      <c r="BN4217" s="133" t="s">
        <v>19331</v>
      </c>
      <c r="BP4217" s="134" t="s">
        <v>22400</v>
      </c>
      <c r="BQ4217" s="134" t="s">
        <v>22400</v>
      </c>
      <c r="BR4217" s="134" t="s">
        <v>22398</v>
      </c>
      <c r="CA4217" s="134"/>
      <c r="CB4217" s="134" t="s">
        <v>22398</v>
      </c>
      <c r="CE4217" s="134" t="s">
        <v>22398</v>
      </c>
      <c r="CO4217" s="134" t="s">
        <v>22398</v>
      </c>
    </row>
    <row r="4218" spans="1:93" x14ac:dyDescent="0.25">
      <c r="A4218" s="134" t="s">
        <v>14</v>
      </c>
      <c r="B4218" s="134" t="s">
        <v>2147</v>
      </c>
      <c r="C4218" s="134" t="s">
        <v>22403</v>
      </c>
      <c r="D4218" s="25" t="s">
        <v>22403</v>
      </c>
      <c r="E4218" s="169" t="s">
        <v>1105</v>
      </c>
      <c r="F4218" s="201" t="s">
        <v>12706</v>
      </c>
      <c r="G4218" s="201" t="s">
        <v>12707</v>
      </c>
      <c r="H4218" s="226" t="s">
        <v>2152</v>
      </c>
      <c r="K4218" s="133" t="s">
        <v>22404</v>
      </c>
      <c r="L4218" s="134" t="s">
        <v>1107</v>
      </c>
      <c r="M4218" s="133" t="s">
        <v>22405</v>
      </c>
      <c r="N4218" s="133" t="s">
        <v>12711</v>
      </c>
      <c r="O4218" s="134">
        <v>20111111</v>
      </c>
      <c r="P4218" s="134">
        <v>20160926</v>
      </c>
      <c r="Q4218" s="133" t="s">
        <v>22331</v>
      </c>
      <c r="R4218" s="134" t="s">
        <v>14</v>
      </c>
      <c r="S4218" s="134" t="s">
        <v>22403</v>
      </c>
      <c r="T4218" s="58" t="s">
        <v>8137</v>
      </c>
      <c r="U4218" s="58" t="s">
        <v>8138</v>
      </c>
      <c r="V4218" s="58" t="s">
        <v>22406</v>
      </c>
      <c r="W4218" s="235">
        <v>86</v>
      </c>
      <c r="X4218" s="134" t="s">
        <v>22403</v>
      </c>
      <c r="Y4218" s="216" t="s">
        <v>1105</v>
      </c>
      <c r="Z4218" s="26">
        <f t="shared" si="322"/>
        <v>41.099166666666669</v>
      </c>
      <c r="AA4218" s="27">
        <f t="shared" si="323"/>
        <v>19.698333333333334</v>
      </c>
      <c r="AB4218" s="134" t="str">
        <f t="shared" si="316"/>
        <v>41</v>
      </c>
      <c r="AC4218" s="134" t="str">
        <f t="shared" si="317"/>
        <v>05</v>
      </c>
      <c r="AD4218" s="134" t="str">
        <f t="shared" si="318"/>
        <v>57</v>
      </c>
      <c r="AE4218" s="26" t="s">
        <v>22407</v>
      </c>
      <c r="AF4218" s="134" t="str">
        <f t="shared" si="319"/>
        <v>19</v>
      </c>
      <c r="AG4218" s="134" t="str">
        <f t="shared" si="320"/>
        <v>41</v>
      </c>
      <c r="AH4218" s="134" t="str">
        <f t="shared" si="321"/>
        <v>54</v>
      </c>
      <c r="AI4218" s="27" t="s">
        <v>18889</v>
      </c>
      <c r="AJ4218" s="134">
        <v>300</v>
      </c>
      <c r="AK4218" s="235" t="s">
        <v>4717</v>
      </c>
      <c r="AL4218" s="133">
        <v>20</v>
      </c>
      <c r="AM4218" s="134" t="s">
        <v>2371</v>
      </c>
      <c r="AN4218" s="235">
        <v>20</v>
      </c>
      <c r="AO4218" s="134" t="s">
        <v>22403</v>
      </c>
      <c r="AP4218" s="216" t="s">
        <v>1105</v>
      </c>
      <c r="AQ4218" s="133" t="s">
        <v>22405</v>
      </c>
      <c r="AR4218" s="133" t="s">
        <v>22404</v>
      </c>
      <c r="AS4218" s="134" t="s">
        <v>22406</v>
      </c>
      <c r="AU4218" s="134">
        <v>300</v>
      </c>
      <c r="AW4218" s="235">
        <v>20</v>
      </c>
      <c r="AX4218" s="133" t="s">
        <v>11499</v>
      </c>
      <c r="AY4218" s="235">
        <v>0</v>
      </c>
      <c r="AZ4218" s="134" t="s">
        <v>1105</v>
      </c>
      <c r="BA4218" s="133" t="s">
        <v>4589</v>
      </c>
      <c r="BB4218" s="235">
        <v>0</v>
      </c>
      <c r="BG4218" s="134" t="s">
        <v>22403</v>
      </c>
      <c r="BN4218" s="133" t="s">
        <v>19244</v>
      </c>
      <c r="BP4218" s="134" t="s">
        <v>22405</v>
      </c>
      <c r="BQ4218" s="134" t="s">
        <v>22405</v>
      </c>
      <c r="BR4218" s="134" t="s">
        <v>22403</v>
      </c>
      <c r="CA4218" s="134"/>
      <c r="CB4218" s="134" t="s">
        <v>22403</v>
      </c>
      <c r="CE4218" s="134" t="s">
        <v>22403</v>
      </c>
      <c r="CO4218" s="134" t="s">
        <v>22403</v>
      </c>
    </row>
    <row r="4219" spans="1:93" x14ac:dyDescent="0.25">
      <c r="A4219" s="134" t="s">
        <v>14</v>
      </c>
      <c r="B4219" s="134" t="s">
        <v>2147</v>
      </c>
      <c r="C4219" s="134" t="s">
        <v>22408</v>
      </c>
      <c r="D4219" s="25" t="s">
        <v>22408</v>
      </c>
      <c r="E4219" s="169" t="s">
        <v>1105</v>
      </c>
      <c r="F4219" s="201" t="s">
        <v>12706</v>
      </c>
      <c r="G4219" s="201" t="s">
        <v>12707</v>
      </c>
      <c r="H4219" s="226" t="s">
        <v>2152</v>
      </c>
      <c r="K4219" s="133" t="s">
        <v>22409</v>
      </c>
      <c r="L4219" s="134" t="s">
        <v>1107</v>
      </c>
      <c r="M4219" s="133" t="s">
        <v>22410</v>
      </c>
      <c r="N4219" s="133" t="s">
        <v>12711</v>
      </c>
      <c r="O4219" s="134">
        <v>20110422</v>
      </c>
      <c r="P4219" s="134">
        <v>20160926</v>
      </c>
      <c r="Q4219" s="133" t="s">
        <v>22331</v>
      </c>
      <c r="R4219" s="134" t="s">
        <v>14</v>
      </c>
      <c r="S4219" s="134" t="s">
        <v>22408</v>
      </c>
      <c r="T4219" s="58" t="s">
        <v>8137</v>
      </c>
      <c r="U4219" s="58" t="s">
        <v>8138</v>
      </c>
      <c r="V4219" s="58" t="s">
        <v>22411</v>
      </c>
      <c r="W4219" s="235">
        <v>158</v>
      </c>
      <c r="X4219" s="134" t="s">
        <v>22408</v>
      </c>
      <c r="Y4219" s="216" t="s">
        <v>1105</v>
      </c>
      <c r="Z4219" s="26">
        <f t="shared" si="322"/>
        <v>41.366666666666667</v>
      </c>
      <c r="AA4219" s="27">
        <f t="shared" si="323"/>
        <v>19.637499999999999</v>
      </c>
      <c r="AB4219" s="134" t="str">
        <f t="shared" si="316"/>
        <v>41</v>
      </c>
      <c r="AC4219" s="134" t="str">
        <f t="shared" si="317"/>
        <v>22</v>
      </c>
      <c r="AD4219" s="134" t="str">
        <f t="shared" si="318"/>
        <v>00</v>
      </c>
      <c r="AE4219" s="26" t="s">
        <v>22412</v>
      </c>
      <c r="AF4219" s="134" t="str">
        <f t="shared" si="319"/>
        <v>19</v>
      </c>
      <c r="AG4219" s="134" t="str">
        <f t="shared" si="320"/>
        <v>38</v>
      </c>
      <c r="AH4219" s="134" t="str">
        <f t="shared" si="321"/>
        <v>15</v>
      </c>
      <c r="AI4219" s="27" t="s">
        <v>22402</v>
      </c>
      <c r="AJ4219" s="134">
        <v>300</v>
      </c>
      <c r="AK4219" s="235" t="s">
        <v>4717</v>
      </c>
      <c r="AL4219" s="133">
        <v>20</v>
      </c>
      <c r="AM4219" s="134" t="s">
        <v>2371</v>
      </c>
      <c r="AN4219" s="235">
        <v>20</v>
      </c>
      <c r="AO4219" s="134" t="s">
        <v>22408</v>
      </c>
      <c r="AP4219" s="216" t="s">
        <v>1105</v>
      </c>
      <c r="AQ4219" s="133" t="s">
        <v>22410</v>
      </c>
      <c r="AR4219" s="133" t="s">
        <v>22409</v>
      </c>
      <c r="AS4219" s="134" t="s">
        <v>22411</v>
      </c>
      <c r="AU4219" s="134">
        <v>300</v>
      </c>
      <c r="AW4219" s="235">
        <v>20</v>
      </c>
      <c r="AX4219" s="133" t="s">
        <v>11499</v>
      </c>
      <c r="AY4219" s="235">
        <v>0</v>
      </c>
      <c r="AZ4219" s="134" t="s">
        <v>1105</v>
      </c>
      <c r="BA4219" s="133" t="s">
        <v>4589</v>
      </c>
      <c r="BB4219" s="235">
        <v>0</v>
      </c>
      <c r="BG4219" s="134" t="s">
        <v>22408</v>
      </c>
      <c r="BN4219" s="133" t="s">
        <v>22413</v>
      </c>
      <c r="BP4219" s="134" t="s">
        <v>22410</v>
      </c>
      <c r="BQ4219" s="134" t="s">
        <v>22410</v>
      </c>
      <c r="BR4219" s="134" t="s">
        <v>22408</v>
      </c>
      <c r="CA4219" s="134"/>
      <c r="CB4219" s="134" t="s">
        <v>22408</v>
      </c>
      <c r="CE4219" s="134" t="s">
        <v>22408</v>
      </c>
      <c r="CO4219" s="134" t="s">
        <v>22408</v>
      </c>
    </row>
    <row r="4220" spans="1:93" x14ac:dyDescent="0.25">
      <c r="A4220" s="134" t="s">
        <v>14</v>
      </c>
      <c r="B4220" s="134" t="s">
        <v>2147</v>
      </c>
      <c r="C4220" s="134" t="s">
        <v>22414</v>
      </c>
      <c r="D4220" s="25" t="s">
        <v>22414</v>
      </c>
      <c r="E4220" s="169" t="s">
        <v>1105</v>
      </c>
      <c r="F4220" s="201" t="s">
        <v>12706</v>
      </c>
      <c r="G4220" s="201" t="s">
        <v>12707</v>
      </c>
      <c r="H4220" s="226" t="s">
        <v>2152</v>
      </c>
      <c r="K4220" s="133" t="s">
        <v>22415</v>
      </c>
      <c r="L4220" s="134" t="s">
        <v>1107</v>
      </c>
      <c r="M4220" s="133" t="s">
        <v>22416</v>
      </c>
      <c r="N4220" s="133" t="s">
        <v>12711</v>
      </c>
      <c r="O4220" s="134">
        <v>20141210</v>
      </c>
      <c r="P4220" s="134">
        <v>20160926</v>
      </c>
      <c r="Q4220" s="133" t="s">
        <v>22331</v>
      </c>
      <c r="R4220" s="134" t="s">
        <v>14</v>
      </c>
      <c r="S4220" s="134" t="s">
        <v>22414</v>
      </c>
      <c r="T4220" s="58" t="s">
        <v>2365</v>
      </c>
      <c r="U4220" s="58" t="s">
        <v>5815</v>
      </c>
      <c r="V4220" s="58" t="s">
        <v>22417</v>
      </c>
      <c r="W4220" s="235">
        <v>235</v>
      </c>
      <c r="X4220" s="134" t="s">
        <v>22414</v>
      </c>
      <c r="Y4220" s="216" t="s">
        <v>1105</v>
      </c>
      <c r="Z4220" s="26">
        <f t="shared" si="322"/>
        <v>40.666111111111107</v>
      </c>
      <c r="AA4220" s="27">
        <f t="shared" si="323"/>
        <v>19.527777777777779</v>
      </c>
      <c r="AB4220" s="134" t="str">
        <f t="shared" si="316"/>
        <v>40</v>
      </c>
      <c r="AC4220" s="134" t="str">
        <f t="shared" si="317"/>
        <v>39</v>
      </c>
      <c r="AD4220" s="134" t="str">
        <f t="shared" si="318"/>
        <v>58</v>
      </c>
      <c r="AE4220" s="26" t="s">
        <v>22418</v>
      </c>
      <c r="AF4220" s="134" t="str">
        <f t="shared" si="319"/>
        <v>19</v>
      </c>
      <c r="AG4220" s="134" t="str">
        <f t="shared" si="320"/>
        <v>31</v>
      </c>
      <c r="AH4220" s="134" t="str">
        <f t="shared" si="321"/>
        <v>40</v>
      </c>
      <c r="AI4220" s="27" t="s">
        <v>22419</v>
      </c>
      <c r="AJ4220" s="134">
        <v>300</v>
      </c>
      <c r="AK4220" s="235" t="s">
        <v>4717</v>
      </c>
      <c r="AL4220" s="133">
        <v>20</v>
      </c>
      <c r="AM4220" s="134" t="s">
        <v>2371</v>
      </c>
      <c r="AN4220" s="235">
        <v>20</v>
      </c>
      <c r="AO4220" s="134" t="s">
        <v>22414</v>
      </c>
      <c r="AP4220" s="216" t="s">
        <v>1105</v>
      </c>
      <c r="AQ4220" s="133" t="s">
        <v>22416</v>
      </c>
      <c r="AR4220" s="133" t="s">
        <v>22415</v>
      </c>
      <c r="AS4220" s="134" t="s">
        <v>22417</v>
      </c>
      <c r="AU4220" s="134">
        <v>300</v>
      </c>
      <c r="AW4220" s="235">
        <v>20</v>
      </c>
      <c r="AX4220" s="133" t="s">
        <v>11499</v>
      </c>
      <c r="AY4220" s="235">
        <v>0</v>
      </c>
      <c r="AZ4220" s="134" t="s">
        <v>1105</v>
      </c>
      <c r="BA4220" s="133" t="s">
        <v>4589</v>
      </c>
      <c r="BB4220" s="235">
        <v>0</v>
      </c>
      <c r="BG4220" s="134" t="s">
        <v>22414</v>
      </c>
      <c r="BN4220" s="133" t="s">
        <v>22420</v>
      </c>
      <c r="BP4220" s="134" t="s">
        <v>22416</v>
      </c>
      <c r="BQ4220" s="134" t="s">
        <v>22416</v>
      </c>
      <c r="BR4220" s="134" t="s">
        <v>22414</v>
      </c>
      <c r="CA4220" s="134"/>
      <c r="CB4220" s="134" t="s">
        <v>22414</v>
      </c>
      <c r="CE4220" s="134" t="s">
        <v>22414</v>
      </c>
      <c r="CO4220" s="134" t="s">
        <v>22414</v>
      </c>
    </row>
    <row r="4221" spans="1:93" x14ac:dyDescent="0.25">
      <c r="A4221" s="134" t="s">
        <v>14</v>
      </c>
      <c r="B4221" s="134" t="s">
        <v>2147</v>
      </c>
      <c r="C4221" s="134" t="s">
        <v>22421</v>
      </c>
      <c r="D4221" s="25" t="s">
        <v>22421</v>
      </c>
      <c r="E4221" s="169" t="s">
        <v>1105</v>
      </c>
      <c r="F4221" s="201" t="s">
        <v>12706</v>
      </c>
      <c r="G4221" s="201" t="s">
        <v>12707</v>
      </c>
      <c r="H4221" s="226" t="s">
        <v>2152</v>
      </c>
      <c r="K4221" s="133" t="s">
        <v>22422</v>
      </c>
      <c r="L4221" s="134" t="s">
        <v>1107</v>
      </c>
      <c r="M4221" s="133" t="s">
        <v>22423</v>
      </c>
      <c r="N4221" s="133" t="s">
        <v>12711</v>
      </c>
      <c r="O4221" s="134">
        <v>20150129</v>
      </c>
      <c r="P4221" s="134">
        <v>20160926</v>
      </c>
      <c r="Q4221" s="133" t="s">
        <v>22331</v>
      </c>
      <c r="R4221" s="134" t="s">
        <v>14</v>
      </c>
      <c r="S4221" s="134" t="s">
        <v>22421</v>
      </c>
      <c r="T4221" s="58" t="s">
        <v>5235</v>
      </c>
      <c r="U4221" s="58" t="s">
        <v>7755</v>
      </c>
      <c r="V4221" s="58" t="s">
        <v>22424</v>
      </c>
      <c r="W4221" s="242">
        <v>115</v>
      </c>
      <c r="X4221" s="134" t="s">
        <v>22421</v>
      </c>
      <c r="Y4221" s="216" t="s">
        <v>1105</v>
      </c>
      <c r="Z4221" s="26">
        <f t="shared" si="322"/>
        <v>40.766666666666666</v>
      </c>
      <c r="AA4221" s="27">
        <f t="shared" si="323"/>
        <v>19.779999999999998</v>
      </c>
      <c r="AB4221" s="134" t="str">
        <f t="shared" si="316"/>
        <v>40</v>
      </c>
      <c r="AC4221" s="134" t="str">
        <f t="shared" si="317"/>
        <v>46</v>
      </c>
      <c r="AD4221" s="134" t="str">
        <f t="shared" si="318"/>
        <v>00</v>
      </c>
      <c r="AE4221" s="62" t="s">
        <v>22425</v>
      </c>
      <c r="AF4221" s="134" t="str">
        <f t="shared" si="319"/>
        <v>19</v>
      </c>
      <c r="AG4221" s="134" t="str">
        <f t="shared" si="320"/>
        <v>46</v>
      </c>
      <c r="AH4221" s="134" t="str">
        <f t="shared" si="321"/>
        <v>48</v>
      </c>
      <c r="AI4221" s="247" t="s">
        <v>22426</v>
      </c>
      <c r="AJ4221" s="134">
        <v>300</v>
      </c>
      <c r="AK4221" s="235" t="s">
        <v>4717</v>
      </c>
      <c r="AL4221" s="133">
        <v>20</v>
      </c>
      <c r="AM4221" s="134" t="s">
        <v>2371</v>
      </c>
      <c r="AN4221" s="235">
        <v>20</v>
      </c>
      <c r="AO4221" s="134" t="s">
        <v>22421</v>
      </c>
      <c r="AP4221" s="216" t="s">
        <v>1105</v>
      </c>
      <c r="AQ4221" s="133" t="s">
        <v>22423</v>
      </c>
      <c r="AR4221" s="133" t="s">
        <v>22422</v>
      </c>
      <c r="AS4221" s="134" t="s">
        <v>22424</v>
      </c>
      <c r="AU4221" s="134">
        <v>300</v>
      </c>
      <c r="AW4221" s="235">
        <v>20</v>
      </c>
      <c r="AX4221" s="133" t="s">
        <v>11499</v>
      </c>
      <c r="AY4221" s="235">
        <v>0</v>
      </c>
      <c r="AZ4221" s="134" t="s">
        <v>1105</v>
      </c>
      <c r="BA4221" s="133" t="s">
        <v>4589</v>
      </c>
      <c r="BB4221" s="235">
        <v>0</v>
      </c>
      <c r="BG4221" s="134" t="s">
        <v>22421</v>
      </c>
      <c r="BN4221" s="133" t="s">
        <v>22427</v>
      </c>
      <c r="BP4221" s="134" t="s">
        <v>22423</v>
      </c>
      <c r="BQ4221" s="134" t="s">
        <v>22423</v>
      </c>
      <c r="BR4221" s="134" t="s">
        <v>22421</v>
      </c>
      <c r="CA4221" s="134"/>
      <c r="CB4221" s="134" t="s">
        <v>22421</v>
      </c>
      <c r="CE4221" s="134" t="s">
        <v>22421</v>
      </c>
      <c r="CO4221" s="134" t="s">
        <v>22421</v>
      </c>
    </row>
    <row r="4222" spans="1:93" x14ac:dyDescent="0.25">
      <c r="A4222" s="134" t="s">
        <v>14</v>
      </c>
      <c r="B4222" s="134" t="s">
        <v>2147</v>
      </c>
      <c r="C4222" s="134" t="s">
        <v>22428</v>
      </c>
      <c r="D4222" s="36" t="s">
        <v>22428</v>
      </c>
      <c r="E4222" s="164" t="s">
        <v>1124</v>
      </c>
      <c r="F4222" s="201" t="s">
        <v>12395</v>
      </c>
      <c r="G4222" s="201" t="s">
        <v>12396</v>
      </c>
      <c r="H4222" s="226" t="s">
        <v>2152</v>
      </c>
      <c r="K4222" s="302" t="s">
        <v>22429</v>
      </c>
      <c r="L4222" s="134" t="s">
        <v>12940</v>
      </c>
      <c r="M4222" s="303" t="s">
        <v>12420</v>
      </c>
      <c r="N4222" s="133" t="s">
        <v>12399</v>
      </c>
      <c r="O4222" s="304">
        <v>20090831</v>
      </c>
      <c r="P4222" s="134">
        <v>20160926</v>
      </c>
      <c r="Q4222" s="133" t="s">
        <v>22331</v>
      </c>
      <c r="R4222" s="134" t="s">
        <v>14</v>
      </c>
      <c r="S4222" s="134" t="s">
        <v>22428</v>
      </c>
      <c r="T4222" s="356" t="s">
        <v>4712</v>
      </c>
      <c r="U4222" s="357" t="s">
        <v>4713</v>
      </c>
      <c r="V4222" s="296" t="s">
        <v>22430</v>
      </c>
      <c r="W4222" s="291">
        <v>260</v>
      </c>
      <c r="X4222" s="134" t="s">
        <v>22428</v>
      </c>
      <c r="Y4222" s="216" t="s">
        <v>1124</v>
      </c>
      <c r="Z4222" s="26">
        <f t="shared" si="322"/>
        <v>40.227499999999999</v>
      </c>
      <c r="AA4222" s="27">
        <f t="shared" si="323"/>
        <v>20.373333333333335</v>
      </c>
      <c r="AB4222" s="134" t="str">
        <f t="shared" si="316"/>
        <v>40</v>
      </c>
      <c r="AC4222" s="134" t="str">
        <f t="shared" si="317"/>
        <v>13</v>
      </c>
      <c r="AD4222" s="134" t="str">
        <f t="shared" si="318"/>
        <v>39</v>
      </c>
      <c r="AE4222" s="297" t="s">
        <v>22431</v>
      </c>
      <c r="AF4222" s="134" t="str">
        <f t="shared" si="319"/>
        <v>20</v>
      </c>
      <c r="AG4222" s="134" t="str">
        <f t="shared" si="320"/>
        <v>22</v>
      </c>
      <c r="AH4222" s="134" t="str">
        <f t="shared" si="321"/>
        <v>24</v>
      </c>
      <c r="AI4222" s="298" t="s">
        <v>18845</v>
      </c>
      <c r="AJ4222" s="134">
        <v>300</v>
      </c>
      <c r="AK4222" s="235" t="s">
        <v>4717</v>
      </c>
      <c r="AL4222" s="133">
        <v>20</v>
      </c>
      <c r="AM4222" s="134" t="s">
        <v>2371</v>
      </c>
      <c r="AN4222" s="235">
        <v>20</v>
      </c>
      <c r="AO4222" s="134" t="s">
        <v>22428</v>
      </c>
      <c r="AP4222" s="216" t="s">
        <v>1124</v>
      </c>
      <c r="AQ4222" s="303" t="s">
        <v>12420</v>
      </c>
      <c r="AR4222" s="302" t="s">
        <v>22429</v>
      </c>
      <c r="AS4222" s="358" t="s">
        <v>22430</v>
      </c>
      <c r="AT4222" s="302"/>
      <c r="AU4222" s="134">
        <v>300</v>
      </c>
      <c r="AW4222" s="235">
        <v>20</v>
      </c>
      <c r="AX4222" s="133" t="s">
        <v>11499</v>
      </c>
      <c r="AY4222" s="235">
        <v>0</v>
      </c>
      <c r="AZ4222" s="134" t="s">
        <v>1124</v>
      </c>
      <c r="BA4222" s="133" t="s">
        <v>4589</v>
      </c>
      <c r="BB4222" s="235">
        <v>0</v>
      </c>
      <c r="BG4222" s="134" t="s">
        <v>22428</v>
      </c>
      <c r="BN4222" s="302"/>
      <c r="BO4222" s="370"/>
      <c r="BP4222" s="370" t="s">
        <v>12420</v>
      </c>
      <c r="BQ4222" s="370" t="s">
        <v>12420</v>
      </c>
      <c r="BR4222" s="134" t="s">
        <v>22428</v>
      </c>
      <c r="CB4222" s="134" t="s">
        <v>22428</v>
      </c>
      <c r="CE4222" s="134" t="s">
        <v>22428</v>
      </c>
      <c r="CO4222" s="134" t="s">
        <v>22428</v>
      </c>
    </row>
    <row r="4223" spans="1:93" x14ac:dyDescent="0.25">
      <c r="A4223" s="134" t="s">
        <v>14</v>
      </c>
      <c r="B4223" s="134" t="s">
        <v>2147</v>
      </c>
      <c r="C4223" s="134" t="s">
        <v>22432</v>
      </c>
      <c r="D4223" s="36" t="s">
        <v>22432</v>
      </c>
      <c r="E4223" s="164" t="s">
        <v>1124</v>
      </c>
      <c r="F4223" s="201" t="s">
        <v>12395</v>
      </c>
      <c r="G4223" s="201" t="s">
        <v>12396</v>
      </c>
      <c r="H4223" s="226" t="s">
        <v>2152</v>
      </c>
      <c r="K4223" s="302" t="s">
        <v>22433</v>
      </c>
      <c r="L4223" s="134" t="s">
        <v>12940</v>
      </c>
      <c r="M4223" s="303" t="s">
        <v>22434</v>
      </c>
      <c r="N4223" s="133" t="s">
        <v>12399</v>
      </c>
      <c r="O4223" s="304">
        <v>20091006</v>
      </c>
      <c r="P4223" s="134">
        <v>20160926</v>
      </c>
      <c r="Q4223" s="133" t="s">
        <v>22331</v>
      </c>
      <c r="R4223" s="134" t="s">
        <v>14</v>
      </c>
      <c r="S4223" s="134" t="s">
        <v>22432</v>
      </c>
      <c r="T4223" s="356" t="s">
        <v>2365</v>
      </c>
      <c r="U4223" s="58" t="s">
        <v>6987</v>
      </c>
      <c r="V4223" s="311" t="s">
        <v>22435</v>
      </c>
      <c r="W4223" s="291">
        <v>126</v>
      </c>
      <c r="X4223" s="134" t="s">
        <v>22432</v>
      </c>
      <c r="Y4223" s="216" t="s">
        <v>1124</v>
      </c>
      <c r="Z4223" s="26">
        <f t="shared" si="322"/>
        <v>40.644444444444446</v>
      </c>
      <c r="AA4223" s="27">
        <f t="shared" si="323"/>
        <v>19.681111111111111</v>
      </c>
      <c r="AB4223" s="134" t="str">
        <f t="shared" si="316"/>
        <v>40</v>
      </c>
      <c r="AC4223" s="134" t="str">
        <f t="shared" si="317"/>
        <v>38</v>
      </c>
      <c r="AD4223" s="134" t="str">
        <f t="shared" si="318"/>
        <v>40</v>
      </c>
      <c r="AE4223" s="297" t="s">
        <v>18418</v>
      </c>
      <c r="AF4223" s="134" t="str">
        <f t="shared" si="319"/>
        <v>19</v>
      </c>
      <c r="AG4223" s="134" t="str">
        <f t="shared" si="320"/>
        <v>40</v>
      </c>
      <c r="AH4223" s="134" t="str">
        <f t="shared" si="321"/>
        <v>52</v>
      </c>
      <c r="AI4223" s="298" t="s">
        <v>18431</v>
      </c>
      <c r="AJ4223" s="134">
        <v>300</v>
      </c>
      <c r="AK4223" s="235" t="s">
        <v>4717</v>
      </c>
      <c r="AL4223" s="133">
        <v>20</v>
      </c>
      <c r="AM4223" s="134" t="s">
        <v>2371</v>
      </c>
      <c r="AN4223" s="235">
        <v>20</v>
      </c>
      <c r="AO4223" s="134" t="s">
        <v>22432</v>
      </c>
      <c r="AP4223" s="216" t="s">
        <v>1124</v>
      </c>
      <c r="AQ4223" s="303" t="s">
        <v>22434</v>
      </c>
      <c r="AR4223" s="302" t="s">
        <v>22433</v>
      </c>
      <c r="AS4223" s="377" t="s">
        <v>22435</v>
      </c>
      <c r="AT4223" s="302"/>
      <c r="AU4223" s="134">
        <v>300</v>
      </c>
      <c r="AW4223" s="235">
        <v>20</v>
      </c>
      <c r="AX4223" s="133" t="s">
        <v>11499</v>
      </c>
      <c r="AY4223" s="235">
        <v>0</v>
      </c>
      <c r="AZ4223" s="134" t="s">
        <v>1124</v>
      </c>
      <c r="BA4223" s="133" t="s">
        <v>4589</v>
      </c>
      <c r="BB4223" s="235">
        <v>0</v>
      </c>
      <c r="BG4223" s="134" t="s">
        <v>22432</v>
      </c>
      <c r="BN4223" s="302"/>
      <c r="BO4223" s="370"/>
      <c r="BP4223" s="370" t="s">
        <v>22434</v>
      </c>
      <c r="BQ4223" s="370" t="s">
        <v>22434</v>
      </c>
      <c r="BR4223" s="134" t="s">
        <v>22432</v>
      </c>
      <c r="CB4223" s="134" t="s">
        <v>22432</v>
      </c>
      <c r="CE4223" s="134" t="s">
        <v>22432</v>
      </c>
      <c r="CO4223" s="134" t="s">
        <v>22432</v>
      </c>
    </row>
    <row r="4224" spans="1:93" x14ac:dyDescent="0.25">
      <c r="A4224" s="134" t="s">
        <v>14</v>
      </c>
      <c r="B4224" s="134" t="s">
        <v>2147</v>
      </c>
      <c r="C4224" s="134" t="s">
        <v>22436</v>
      </c>
      <c r="D4224" s="36" t="s">
        <v>22436</v>
      </c>
      <c r="E4224" s="164" t="s">
        <v>1124</v>
      </c>
      <c r="F4224" s="201" t="s">
        <v>12395</v>
      </c>
      <c r="G4224" s="201" t="s">
        <v>12396</v>
      </c>
      <c r="H4224" s="226" t="s">
        <v>2152</v>
      </c>
      <c r="K4224" s="302" t="s">
        <v>22437</v>
      </c>
      <c r="L4224" s="134" t="s">
        <v>12940</v>
      </c>
      <c r="M4224" s="303" t="s">
        <v>22438</v>
      </c>
      <c r="N4224" s="133" t="s">
        <v>12399</v>
      </c>
      <c r="O4224" s="304">
        <v>20091001</v>
      </c>
      <c r="P4224" s="134">
        <v>20160926</v>
      </c>
      <c r="Q4224" s="133" t="s">
        <v>22331</v>
      </c>
      <c r="R4224" s="134" t="s">
        <v>14</v>
      </c>
      <c r="S4224" s="134" t="s">
        <v>22436</v>
      </c>
      <c r="T4224" s="58" t="s">
        <v>4734</v>
      </c>
      <c r="U4224" s="356" t="s">
        <v>4760</v>
      </c>
      <c r="V4224" s="296" t="s">
        <v>22439</v>
      </c>
      <c r="W4224" s="291">
        <v>600</v>
      </c>
      <c r="X4224" s="134" t="s">
        <v>22436</v>
      </c>
      <c r="Y4224" s="216" t="s">
        <v>1124</v>
      </c>
      <c r="Z4224" s="26">
        <f t="shared" si="322"/>
        <v>40.309444444444445</v>
      </c>
      <c r="AA4224" s="27">
        <f t="shared" si="323"/>
        <v>19.698333333333334</v>
      </c>
      <c r="AB4224" s="134" t="str">
        <f t="shared" si="316"/>
        <v>40</v>
      </c>
      <c r="AC4224" s="134" t="str">
        <f t="shared" si="317"/>
        <v>18</v>
      </c>
      <c r="AD4224" s="134" t="str">
        <f t="shared" si="318"/>
        <v>34</v>
      </c>
      <c r="AE4224" s="297" t="s">
        <v>22440</v>
      </c>
      <c r="AF4224" s="134" t="str">
        <f t="shared" si="319"/>
        <v>19</v>
      </c>
      <c r="AG4224" s="134" t="str">
        <f t="shared" si="320"/>
        <v>41</v>
      </c>
      <c r="AH4224" s="134" t="str">
        <f t="shared" si="321"/>
        <v>54</v>
      </c>
      <c r="AI4224" s="298" t="s">
        <v>22441</v>
      </c>
      <c r="AJ4224" s="134">
        <v>300</v>
      </c>
      <c r="AK4224" s="235" t="s">
        <v>4717</v>
      </c>
      <c r="AL4224" s="133">
        <v>20</v>
      </c>
      <c r="AM4224" s="134" t="s">
        <v>2371</v>
      </c>
      <c r="AN4224" s="235">
        <v>20</v>
      </c>
      <c r="AO4224" s="134" t="s">
        <v>22436</v>
      </c>
      <c r="AP4224" s="216" t="s">
        <v>1124</v>
      </c>
      <c r="AQ4224" s="303" t="s">
        <v>22438</v>
      </c>
      <c r="AR4224" s="302" t="s">
        <v>22437</v>
      </c>
      <c r="AS4224" s="358" t="s">
        <v>22439</v>
      </c>
      <c r="AT4224" s="302"/>
      <c r="AU4224" s="134">
        <v>300</v>
      </c>
      <c r="AW4224" s="235">
        <v>20</v>
      </c>
      <c r="AX4224" s="133" t="s">
        <v>11499</v>
      </c>
      <c r="AY4224" s="235">
        <v>0</v>
      </c>
      <c r="AZ4224" s="134" t="s">
        <v>1124</v>
      </c>
      <c r="BA4224" s="133" t="s">
        <v>4589</v>
      </c>
      <c r="BB4224" s="235">
        <v>0</v>
      </c>
      <c r="BG4224" s="134" t="s">
        <v>22436</v>
      </c>
      <c r="BN4224" s="302"/>
      <c r="BO4224" s="370"/>
      <c r="BP4224" s="370" t="s">
        <v>22438</v>
      </c>
      <c r="BQ4224" s="370" t="s">
        <v>22438</v>
      </c>
      <c r="BR4224" s="134" t="s">
        <v>22436</v>
      </c>
      <c r="CB4224" s="134" t="s">
        <v>22436</v>
      </c>
      <c r="CE4224" s="134" t="s">
        <v>22436</v>
      </c>
      <c r="CO4224" s="134" t="s">
        <v>22436</v>
      </c>
    </row>
    <row r="4225" spans="1:93" x14ac:dyDescent="0.25">
      <c r="A4225" s="134" t="s">
        <v>14</v>
      </c>
      <c r="B4225" s="134" t="s">
        <v>2147</v>
      </c>
      <c r="C4225" s="134" t="s">
        <v>22442</v>
      </c>
      <c r="D4225" s="36" t="s">
        <v>22442</v>
      </c>
      <c r="E4225" s="164" t="s">
        <v>1124</v>
      </c>
      <c r="F4225" s="201" t="s">
        <v>12395</v>
      </c>
      <c r="G4225" s="201" t="s">
        <v>12396</v>
      </c>
      <c r="H4225" s="226" t="s">
        <v>2152</v>
      </c>
      <c r="K4225" s="133" t="s">
        <v>22443</v>
      </c>
      <c r="L4225" s="134" t="s">
        <v>12940</v>
      </c>
      <c r="M4225" s="133" t="s">
        <v>22444</v>
      </c>
      <c r="N4225" s="133" t="s">
        <v>12399</v>
      </c>
      <c r="O4225" s="134">
        <v>20110923</v>
      </c>
      <c r="P4225" s="134">
        <v>20160926</v>
      </c>
      <c r="Q4225" s="133" t="s">
        <v>22331</v>
      </c>
      <c r="R4225" s="134" t="s">
        <v>14</v>
      </c>
      <c r="S4225" s="134" t="s">
        <v>22442</v>
      </c>
      <c r="T4225" s="58" t="s">
        <v>4818</v>
      </c>
      <c r="U4225" s="58" t="s">
        <v>4964</v>
      </c>
      <c r="V4225" s="58" t="s">
        <v>22445</v>
      </c>
      <c r="W4225" s="235">
        <v>753</v>
      </c>
      <c r="X4225" s="134" t="s">
        <v>22442</v>
      </c>
      <c r="Y4225" s="216" t="s">
        <v>1124</v>
      </c>
      <c r="Z4225" s="26">
        <f t="shared" si="322"/>
        <v>40.896388888888886</v>
      </c>
      <c r="AA4225" s="27">
        <f t="shared" si="323"/>
        <v>20.675277777777779</v>
      </c>
      <c r="AB4225" s="134" t="str">
        <f t="shared" si="316"/>
        <v>40</v>
      </c>
      <c r="AC4225" s="134" t="str">
        <f t="shared" si="317"/>
        <v>53</v>
      </c>
      <c r="AD4225" s="134" t="str">
        <f t="shared" si="318"/>
        <v>47</v>
      </c>
      <c r="AE4225" s="26" t="s">
        <v>22446</v>
      </c>
      <c r="AF4225" s="134" t="str">
        <f t="shared" si="319"/>
        <v>20</v>
      </c>
      <c r="AG4225" s="134" t="str">
        <f t="shared" si="320"/>
        <v>40</v>
      </c>
      <c r="AH4225" s="134" t="str">
        <f t="shared" si="321"/>
        <v>31</v>
      </c>
      <c r="AI4225" s="27" t="s">
        <v>22447</v>
      </c>
      <c r="AJ4225" s="134">
        <v>300</v>
      </c>
      <c r="AK4225" s="235" t="s">
        <v>4717</v>
      </c>
      <c r="AL4225" s="133">
        <v>20</v>
      </c>
      <c r="AM4225" s="134" t="s">
        <v>2371</v>
      </c>
      <c r="AN4225" s="235">
        <v>20</v>
      </c>
      <c r="AO4225" s="134" t="s">
        <v>22442</v>
      </c>
      <c r="AP4225" s="216" t="s">
        <v>1124</v>
      </c>
      <c r="AQ4225" s="133" t="s">
        <v>22444</v>
      </c>
      <c r="AR4225" s="133" t="s">
        <v>22443</v>
      </c>
      <c r="AS4225" s="134" t="s">
        <v>22445</v>
      </c>
      <c r="AU4225" s="134">
        <v>300</v>
      </c>
      <c r="AW4225" s="235">
        <v>20</v>
      </c>
      <c r="AX4225" s="133" t="s">
        <v>11499</v>
      </c>
      <c r="AY4225" s="235">
        <v>0</v>
      </c>
      <c r="AZ4225" s="134" t="s">
        <v>1124</v>
      </c>
      <c r="BA4225" s="133" t="s">
        <v>4589</v>
      </c>
      <c r="BB4225" s="235">
        <v>0</v>
      </c>
      <c r="BG4225" s="134" t="s">
        <v>22442</v>
      </c>
      <c r="BP4225" s="134" t="s">
        <v>22444</v>
      </c>
      <c r="BQ4225" s="134" t="s">
        <v>22444</v>
      </c>
      <c r="BR4225" s="134" t="s">
        <v>22442</v>
      </c>
      <c r="CB4225" s="134" t="s">
        <v>22442</v>
      </c>
      <c r="CE4225" s="134" t="s">
        <v>22442</v>
      </c>
      <c r="CO4225" s="134" t="s">
        <v>22442</v>
      </c>
    </row>
    <row r="4226" spans="1:93" x14ac:dyDescent="0.25">
      <c r="A4226" s="134" t="s">
        <v>14</v>
      </c>
      <c r="B4226" s="134" t="s">
        <v>2147</v>
      </c>
      <c r="C4226" s="134" t="s">
        <v>22448</v>
      </c>
      <c r="D4226" s="36" t="s">
        <v>22448</v>
      </c>
      <c r="E4226" s="164" t="s">
        <v>1124</v>
      </c>
      <c r="F4226" s="201" t="s">
        <v>12395</v>
      </c>
      <c r="G4226" s="201" t="s">
        <v>12396</v>
      </c>
      <c r="H4226" s="226" t="s">
        <v>2152</v>
      </c>
      <c r="K4226" s="133" t="s">
        <v>22449</v>
      </c>
      <c r="L4226" s="134" t="s">
        <v>12940</v>
      </c>
      <c r="M4226" s="133" t="s">
        <v>22450</v>
      </c>
      <c r="N4226" s="133" t="s">
        <v>12399</v>
      </c>
      <c r="O4226" s="134">
        <v>20110923</v>
      </c>
      <c r="P4226" s="134">
        <v>20160926</v>
      </c>
      <c r="Q4226" s="133" t="s">
        <v>22331</v>
      </c>
      <c r="R4226" s="134" t="s">
        <v>14</v>
      </c>
      <c r="S4226" s="134" t="s">
        <v>22448</v>
      </c>
      <c r="T4226" s="58" t="s">
        <v>4818</v>
      </c>
      <c r="U4226" s="58" t="s">
        <v>4964</v>
      </c>
      <c r="V4226" s="58" t="s">
        <v>22445</v>
      </c>
      <c r="W4226" s="235">
        <v>753</v>
      </c>
      <c r="X4226" s="134" t="s">
        <v>22448</v>
      </c>
      <c r="Y4226" s="216" t="s">
        <v>1124</v>
      </c>
      <c r="Z4226" s="26">
        <f t="shared" si="322"/>
        <v>40.896111111111111</v>
      </c>
      <c r="AA4226" s="27">
        <f t="shared" si="323"/>
        <v>20.675277777777779</v>
      </c>
      <c r="AB4226" s="134" t="str">
        <f t="shared" si="316"/>
        <v>40</v>
      </c>
      <c r="AC4226" s="134" t="str">
        <f t="shared" si="317"/>
        <v>53</v>
      </c>
      <c r="AD4226" s="134" t="str">
        <f t="shared" si="318"/>
        <v>46</v>
      </c>
      <c r="AE4226" s="26" t="s">
        <v>22451</v>
      </c>
      <c r="AF4226" s="134" t="str">
        <f t="shared" si="319"/>
        <v>20</v>
      </c>
      <c r="AG4226" s="134" t="str">
        <f t="shared" si="320"/>
        <v>40</v>
      </c>
      <c r="AH4226" s="134" t="str">
        <f t="shared" si="321"/>
        <v>31</v>
      </c>
      <c r="AI4226" s="27" t="s">
        <v>22447</v>
      </c>
      <c r="AJ4226" s="134">
        <v>300</v>
      </c>
      <c r="AK4226" s="235" t="s">
        <v>4717</v>
      </c>
      <c r="AL4226" s="133">
        <v>20</v>
      </c>
      <c r="AM4226" s="134" t="s">
        <v>2371</v>
      </c>
      <c r="AN4226" s="235">
        <v>20</v>
      </c>
      <c r="AO4226" s="134" t="s">
        <v>22448</v>
      </c>
      <c r="AP4226" s="216" t="s">
        <v>1124</v>
      </c>
      <c r="AQ4226" s="133" t="s">
        <v>22450</v>
      </c>
      <c r="AR4226" s="133" t="s">
        <v>22449</v>
      </c>
      <c r="AS4226" s="134" t="s">
        <v>22445</v>
      </c>
      <c r="AU4226" s="134">
        <v>300</v>
      </c>
      <c r="AW4226" s="235">
        <v>20</v>
      </c>
      <c r="AX4226" s="133" t="s">
        <v>11499</v>
      </c>
      <c r="AY4226" s="235">
        <v>0</v>
      </c>
      <c r="AZ4226" s="134" t="s">
        <v>1124</v>
      </c>
      <c r="BA4226" s="133" t="s">
        <v>4589</v>
      </c>
      <c r="BB4226" s="235">
        <v>0</v>
      </c>
      <c r="BG4226" s="134" t="s">
        <v>22448</v>
      </c>
      <c r="BP4226" s="134" t="s">
        <v>22450</v>
      </c>
      <c r="BQ4226" s="134" t="s">
        <v>22450</v>
      </c>
      <c r="BR4226" s="134" t="s">
        <v>22448</v>
      </c>
      <c r="CB4226" s="134" t="s">
        <v>22448</v>
      </c>
      <c r="CE4226" s="134" t="s">
        <v>22448</v>
      </c>
      <c r="CO4226" s="134" t="s">
        <v>22448</v>
      </c>
    </row>
    <row r="4227" spans="1:93" x14ac:dyDescent="0.25">
      <c r="A4227" s="134" t="s">
        <v>14</v>
      </c>
      <c r="B4227" s="134" t="s">
        <v>2147</v>
      </c>
      <c r="C4227" s="134" t="s">
        <v>22452</v>
      </c>
      <c r="D4227" s="36" t="s">
        <v>22452</v>
      </c>
      <c r="E4227" s="164" t="s">
        <v>1124</v>
      </c>
      <c r="F4227" s="201" t="s">
        <v>12395</v>
      </c>
      <c r="G4227" s="201" t="s">
        <v>12396</v>
      </c>
      <c r="H4227" s="226" t="s">
        <v>2152</v>
      </c>
      <c r="K4227" s="133" t="s">
        <v>22453</v>
      </c>
      <c r="L4227" s="134" t="s">
        <v>12940</v>
      </c>
      <c r="M4227" s="133" t="s">
        <v>22454</v>
      </c>
      <c r="N4227" s="133" t="s">
        <v>12399</v>
      </c>
      <c r="O4227" s="134">
        <v>20151020</v>
      </c>
      <c r="P4227" s="134">
        <v>20160926</v>
      </c>
      <c r="Q4227" s="133" t="s">
        <v>22331</v>
      </c>
      <c r="R4227" s="134" t="s">
        <v>14</v>
      </c>
      <c r="S4227" s="134" t="s">
        <v>22452</v>
      </c>
      <c r="T4227" s="58" t="s">
        <v>4799</v>
      </c>
      <c r="U4227" s="58" t="s">
        <v>7475</v>
      </c>
      <c r="V4227" s="312" t="s">
        <v>10683</v>
      </c>
      <c r="W4227" s="235">
        <v>7</v>
      </c>
      <c r="X4227" s="134" t="s">
        <v>22452</v>
      </c>
      <c r="Y4227" s="216" t="s">
        <v>1124</v>
      </c>
      <c r="Z4227" s="26">
        <f t="shared" si="322"/>
        <v>41.698055555555555</v>
      </c>
      <c r="AA4227" s="27">
        <f t="shared" si="323"/>
        <v>19.681944444444447</v>
      </c>
      <c r="AB4227" s="134" t="str">
        <f t="shared" si="316"/>
        <v>41</v>
      </c>
      <c r="AC4227" s="134" t="str">
        <f t="shared" si="317"/>
        <v>41</v>
      </c>
      <c r="AD4227" s="134" t="str">
        <f t="shared" si="318"/>
        <v>53</v>
      </c>
      <c r="AE4227" s="26" t="s">
        <v>22455</v>
      </c>
      <c r="AF4227" s="134" t="str">
        <f t="shared" si="319"/>
        <v>19</v>
      </c>
      <c r="AG4227" s="134" t="str">
        <f t="shared" si="320"/>
        <v>40</v>
      </c>
      <c r="AH4227" s="134" t="str">
        <f t="shared" si="321"/>
        <v>55</v>
      </c>
      <c r="AI4227" s="27" t="s">
        <v>20453</v>
      </c>
      <c r="AJ4227" s="134">
        <v>300</v>
      </c>
      <c r="AK4227" s="235" t="s">
        <v>4717</v>
      </c>
      <c r="AL4227" s="133">
        <v>20</v>
      </c>
      <c r="AM4227" s="134" t="s">
        <v>2371</v>
      </c>
      <c r="AN4227" s="235">
        <v>20</v>
      </c>
      <c r="AO4227" s="134" t="s">
        <v>22452</v>
      </c>
      <c r="AP4227" s="216" t="s">
        <v>1124</v>
      </c>
      <c r="AQ4227" s="133" t="s">
        <v>22454</v>
      </c>
      <c r="AR4227" s="133" t="s">
        <v>22453</v>
      </c>
      <c r="AS4227" s="212" t="s">
        <v>10683</v>
      </c>
      <c r="AU4227" s="134">
        <v>300</v>
      </c>
      <c r="AW4227" s="235">
        <v>20</v>
      </c>
      <c r="AX4227" s="133" t="s">
        <v>11499</v>
      </c>
      <c r="AY4227" s="235">
        <v>0</v>
      </c>
      <c r="AZ4227" s="134" t="s">
        <v>1124</v>
      </c>
      <c r="BA4227" s="133" t="s">
        <v>4589</v>
      </c>
      <c r="BB4227" s="235">
        <v>0</v>
      </c>
      <c r="BG4227" s="134" t="s">
        <v>22452</v>
      </c>
      <c r="BP4227" s="134" t="s">
        <v>22454</v>
      </c>
      <c r="BQ4227" s="134" t="s">
        <v>22454</v>
      </c>
      <c r="BR4227" s="134" t="s">
        <v>22452</v>
      </c>
      <c r="CB4227" s="134" t="s">
        <v>22452</v>
      </c>
      <c r="CE4227" s="134" t="s">
        <v>22452</v>
      </c>
      <c r="CO4227" s="134" t="s">
        <v>22452</v>
      </c>
    </row>
    <row r="4228" spans="1:93" x14ac:dyDescent="0.25">
      <c r="A4228" s="134" t="s">
        <v>14</v>
      </c>
      <c r="B4228" s="134" t="s">
        <v>2147</v>
      </c>
      <c r="C4228" s="134" t="s">
        <v>22456</v>
      </c>
      <c r="D4228" s="36" t="s">
        <v>22456</v>
      </c>
      <c r="E4228" s="164" t="s">
        <v>1124</v>
      </c>
      <c r="F4228" s="201" t="s">
        <v>12395</v>
      </c>
      <c r="G4228" s="201" t="s">
        <v>12396</v>
      </c>
      <c r="H4228" s="226" t="s">
        <v>2152</v>
      </c>
      <c r="K4228" s="133" t="s">
        <v>22457</v>
      </c>
      <c r="L4228" s="134" t="s">
        <v>12940</v>
      </c>
      <c r="M4228" s="133" t="s">
        <v>22458</v>
      </c>
      <c r="N4228" s="133" t="s">
        <v>12399</v>
      </c>
      <c r="O4228" s="134">
        <v>20151020</v>
      </c>
      <c r="P4228" s="134">
        <v>20160926</v>
      </c>
      <c r="Q4228" s="133" t="s">
        <v>22331</v>
      </c>
      <c r="R4228" s="134" t="s">
        <v>14</v>
      </c>
      <c r="S4228" s="134" t="s">
        <v>22456</v>
      </c>
      <c r="T4228" s="58" t="s">
        <v>4799</v>
      </c>
      <c r="U4228" s="58" t="s">
        <v>7475</v>
      </c>
      <c r="V4228" s="312" t="s">
        <v>10683</v>
      </c>
      <c r="W4228" s="235">
        <v>10</v>
      </c>
      <c r="X4228" s="134" t="s">
        <v>22456</v>
      </c>
      <c r="Y4228" s="216" t="s">
        <v>1124</v>
      </c>
      <c r="Z4228" s="26">
        <f t="shared" si="322"/>
        <v>41.698611111111106</v>
      </c>
      <c r="AA4228" s="27">
        <f t="shared" si="323"/>
        <v>19.68138888888889</v>
      </c>
      <c r="AB4228" s="134" t="str">
        <f t="shared" si="316"/>
        <v>41</v>
      </c>
      <c r="AC4228" s="134" t="str">
        <f t="shared" si="317"/>
        <v>41</v>
      </c>
      <c r="AD4228" s="134" t="str">
        <f t="shared" si="318"/>
        <v>55</v>
      </c>
      <c r="AE4228" s="26" t="s">
        <v>22459</v>
      </c>
      <c r="AF4228" s="134" t="str">
        <f t="shared" si="319"/>
        <v>19</v>
      </c>
      <c r="AG4228" s="134" t="str">
        <f t="shared" si="320"/>
        <v>40</v>
      </c>
      <c r="AH4228" s="134" t="str">
        <f t="shared" si="321"/>
        <v>53</v>
      </c>
      <c r="AI4228" s="27" t="s">
        <v>18424</v>
      </c>
      <c r="AJ4228" s="134">
        <v>300</v>
      </c>
      <c r="AK4228" s="235" t="s">
        <v>4717</v>
      </c>
      <c r="AL4228" s="133">
        <v>20</v>
      </c>
      <c r="AM4228" s="134" t="s">
        <v>2371</v>
      </c>
      <c r="AN4228" s="235">
        <v>20</v>
      </c>
      <c r="AO4228" s="134" t="s">
        <v>22456</v>
      </c>
      <c r="AP4228" s="216" t="s">
        <v>1124</v>
      </c>
      <c r="AQ4228" s="133" t="s">
        <v>22458</v>
      </c>
      <c r="AR4228" s="133" t="s">
        <v>22457</v>
      </c>
      <c r="AS4228" s="212" t="s">
        <v>10683</v>
      </c>
      <c r="AU4228" s="134">
        <v>300</v>
      </c>
      <c r="AW4228" s="235">
        <v>20</v>
      </c>
      <c r="AX4228" s="133" t="s">
        <v>11499</v>
      </c>
      <c r="AY4228" s="235">
        <v>0</v>
      </c>
      <c r="AZ4228" s="134" t="s">
        <v>1124</v>
      </c>
      <c r="BA4228" s="133" t="s">
        <v>4589</v>
      </c>
      <c r="BB4228" s="235">
        <v>0</v>
      </c>
      <c r="BG4228" s="134" t="s">
        <v>22456</v>
      </c>
      <c r="BP4228" s="134" t="s">
        <v>22458</v>
      </c>
      <c r="BQ4228" s="134" t="s">
        <v>22458</v>
      </c>
      <c r="BR4228" s="134" t="s">
        <v>22456</v>
      </c>
      <c r="CB4228" s="134" t="s">
        <v>22456</v>
      </c>
      <c r="CE4228" s="134" t="s">
        <v>22456</v>
      </c>
      <c r="CO4228" s="134" t="s">
        <v>22456</v>
      </c>
    </row>
    <row r="4229" spans="1:93" x14ac:dyDescent="0.25">
      <c r="A4229" s="134" t="s">
        <v>14</v>
      </c>
      <c r="B4229" s="134" t="s">
        <v>2147</v>
      </c>
      <c r="C4229" s="134" t="s">
        <v>22460</v>
      </c>
      <c r="D4229" s="36" t="s">
        <v>22460</v>
      </c>
      <c r="E4229" s="164" t="s">
        <v>1124</v>
      </c>
      <c r="F4229" s="201" t="s">
        <v>12395</v>
      </c>
      <c r="G4229" s="201" t="s">
        <v>12396</v>
      </c>
      <c r="H4229" s="226" t="s">
        <v>2152</v>
      </c>
      <c r="K4229" s="133" t="s">
        <v>22461</v>
      </c>
      <c r="L4229" s="134" t="s">
        <v>12940</v>
      </c>
      <c r="M4229" s="133" t="s">
        <v>22462</v>
      </c>
      <c r="N4229" s="133" t="s">
        <v>12399</v>
      </c>
      <c r="O4229" s="134">
        <v>20151020</v>
      </c>
      <c r="P4229" s="134">
        <v>20160926</v>
      </c>
      <c r="Q4229" s="133" t="s">
        <v>22331</v>
      </c>
      <c r="R4229" s="134" t="s">
        <v>14</v>
      </c>
      <c r="S4229" s="134" t="s">
        <v>22460</v>
      </c>
      <c r="T4229" s="58" t="s">
        <v>4799</v>
      </c>
      <c r="U4229" s="58" t="s">
        <v>7475</v>
      </c>
      <c r="V4229" s="312" t="s">
        <v>10683</v>
      </c>
      <c r="W4229" s="235">
        <v>6</v>
      </c>
      <c r="X4229" s="134" t="s">
        <v>22460</v>
      </c>
      <c r="Y4229" s="216" t="s">
        <v>1124</v>
      </c>
      <c r="Z4229" s="26">
        <f t="shared" si="322"/>
        <v>41.698888888888888</v>
      </c>
      <c r="AA4229" s="27">
        <f t="shared" si="323"/>
        <v>19.682222222222222</v>
      </c>
      <c r="AB4229" s="134" t="str">
        <f t="shared" si="316"/>
        <v>41</v>
      </c>
      <c r="AC4229" s="134" t="str">
        <f t="shared" si="317"/>
        <v>41</v>
      </c>
      <c r="AD4229" s="134" t="str">
        <f t="shared" si="318"/>
        <v>56</v>
      </c>
      <c r="AE4229" s="26" t="s">
        <v>22463</v>
      </c>
      <c r="AF4229" s="134" t="str">
        <f t="shared" si="319"/>
        <v>19</v>
      </c>
      <c r="AG4229" s="134" t="str">
        <f t="shared" si="320"/>
        <v>40</v>
      </c>
      <c r="AH4229" s="134" t="str">
        <f t="shared" si="321"/>
        <v>56</v>
      </c>
      <c r="AI4229" s="27" t="s">
        <v>22464</v>
      </c>
      <c r="AJ4229" s="134">
        <v>300</v>
      </c>
      <c r="AK4229" s="235" t="s">
        <v>4717</v>
      </c>
      <c r="AL4229" s="133">
        <v>20</v>
      </c>
      <c r="AM4229" s="134" t="s">
        <v>2371</v>
      </c>
      <c r="AN4229" s="235">
        <v>20</v>
      </c>
      <c r="AO4229" s="134" t="s">
        <v>22460</v>
      </c>
      <c r="AP4229" s="216" t="s">
        <v>1124</v>
      </c>
      <c r="AQ4229" s="133" t="s">
        <v>22462</v>
      </c>
      <c r="AR4229" s="133" t="s">
        <v>22461</v>
      </c>
      <c r="AS4229" s="212" t="s">
        <v>10683</v>
      </c>
      <c r="AU4229" s="134">
        <v>300</v>
      </c>
      <c r="AW4229" s="235">
        <v>20</v>
      </c>
      <c r="AX4229" s="133" t="s">
        <v>11499</v>
      </c>
      <c r="AY4229" s="235">
        <v>0</v>
      </c>
      <c r="AZ4229" s="134" t="s">
        <v>1124</v>
      </c>
      <c r="BA4229" s="133" t="s">
        <v>4589</v>
      </c>
      <c r="BB4229" s="235">
        <v>0</v>
      </c>
      <c r="BG4229" s="134" t="s">
        <v>22460</v>
      </c>
      <c r="BP4229" s="134" t="s">
        <v>22462</v>
      </c>
      <c r="BQ4229" s="134" t="s">
        <v>22462</v>
      </c>
      <c r="BR4229" s="134" t="s">
        <v>22460</v>
      </c>
      <c r="CB4229" s="134" t="s">
        <v>22460</v>
      </c>
      <c r="CE4229" s="134" t="s">
        <v>22460</v>
      </c>
      <c r="CO4229" s="134" t="s">
        <v>22460</v>
      </c>
    </row>
    <row r="4230" spans="1:93" x14ac:dyDescent="0.25">
      <c r="A4230" s="134" t="s">
        <v>14</v>
      </c>
      <c r="B4230" s="134" t="s">
        <v>2147</v>
      </c>
      <c r="C4230" s="134" t="s">
        <v>22465</v>
      </c>
      <c r="D4230" s="36" t="s">
        <v>22465</v>
      </c>
      <c r="E4230" s="164" t="s">
        <v>1124</v>
      </c>
      <c r="F4230" s="201" t="s">
        <v>12395</v>
      </c>
      <c r="G4230" s="201" t="s">
        <v>12396</v>
      </c>
      <c r="H4230" s="226" t="s">
        <v>2152</v>
      </c>
      <c r="K4230" s="133" t="s">
        <v>22466</v>
      </c>
      <c r="L4230" s="134" t="s">
        <v>12940</v>
      </c>
      <c r="M4230" s="133" t="s">
        <v>22467</v>
      </c>
      <c r="N4230" s="133" t="s">
        <v>12399</v>
      </c>
      <c r="O4230" s="134">
        <v>20151020</v>
      </c>
      <c r="P4230" s="134">
        <v>20160926</v>
      </c>
      <c r="Q4230" s="133" t="s">
        <v>22331</v>
      </c>
      <c r="R4230" s="134" t="s">
        <v>14</v>
      </c>
      <c r="S4230" s="134" t="s">
        <v>22465</v>
      </c>
      <c r="T4230" s="58" t="s">
        <v>4799</v>
      </c>
      <c r="U4230" s="58" t="s">
        <v>7475</v>
      </c>
      <c r="V4230" s="312" t="s">
        <v>10683</v>
      </c>
      <c r="W4230" s="235">
        <v>8</v>
      </c>
      <c r="X4230" s="134" t="s">
        <v>22465</v>
      </c>
      <c r="Y4230" s="216" t="s">
        <v>1124</v>
      </c>
      <c r="Z4230" s="26">
        <f t="shared" si="322"/>
        <v>41.697777777777773</v>
      </c>
      <c r="AA4230" s="27">
        <f t="shared" si="323"/>
        <v>19.682500000000001</v>
      </c>
      <c r="AB4230" s="134" t="str">
        <f t="shared" si="316"/>
        <v>41</v>
      </c>
      <c r="AC4230" s="134" t="str">
        <f t="shared" si="317"/>
        <v>41</v>
      </c>
      <c r="AD4230" s="134" t="str">
        <f t="shared" si="318"/>
        <v>52</v>
      </c>
      <c r="AE4230" s="26" t="s">
        <v>17279</v>
      </c>
      <c r="AF4230" s="134" t="str">
        <f t="shared" si="319"/>
        <v>19</v>
      </c>
      <c r="AG4230" s="134" t="str">
        <f t="shared" si="320"/>
        <v>40</v>
      </c>
      <c r="AH4230" s="134" t="str">
        <f t="shared" si="321"/>
        <v>57</v>
      </c>
      <c r="AI4230" s="27" t="s">
        <v>20405</v>
      </c>
      <c r="AJ4230" s="134">
        <v>300</v>
      </c>
      <c r="AK4230" s="235" t="s">
        <v>4717</v>
      </c>
      <c r="AL4230" s="133">
        <v>20</v>
      </c>
      <c r="AM4230" s="134" t="s">
        <v>2371</v>
      </c>
      <c r="AN4230" s="235">
        <v>20</v>
      </c>
      <c r="AO4230" s="134" t="s">
        <v>22465</v>
      </c>
      <c r="AP4230" s="216" t="s">
        <v>1124</v>
      </c>
      <c r="AQ4230" s="133" t="s">
        <v>22467</v>
      </c>
      <c r="AR4230" s="133" t="s">
        <v>22466</v>
      </c>
      <c r="AS4230" s="212" t="s">
        <v>10683</v>
      </c>
      <c r="AU4230" s="134">
        <v>300</v>
      </c>
      <c r="AW4230" s="235">
        <v>20</v>
      </c>
      <c r="AX4230" s="133" t="s">
        <v>11499</v>
      </c>
      <c r="AY4230" s="235">
        <v>0</v>
      </c>
      <c r="AZ4230" s="134" t="s">
        <v>1124</v>
      </c>
      <c r="BA4230" s="133" t="s">
        <v>4589</v>
      </c>
      <c r="BB4230" s="235">
        <v>0</v>
      </c>
      <c r="BG4230" s="134" t="s">
        <v>22465</v>
      </c>
      <c r="BP4230" s="134" t="s">
        <v>22467</v>
      </c>
      <c r="BQ4230" s="134" t="s">
        <v>22467</v>
      </c>
      <c r="BR4230" s="134" t="s">
        <v>22465</v>
      </c>
      <c r="CB4230" s="134" t="s">
        <v>22465</v>
      </c>
      <c r="CE4230" s="134" t="s">
        <v>22465</v>
      </c>
      <c r="CO4230" s="134" t="s">
        <v>22465</v>
      </c>
    </row>
    <row r="4231" spans="1:93" x14ac:dyDescent="0.25">
      <c r="A4231" s="134" t="s">
        <v>14</v>
      </c>
      <c r="B4231" s="134" t="s">
        <v>2147</v>
      </c>
      <c r="C4231" s="134" t="s">
        <v>22468</v>
      </c>
      <c r="D4231" s="36" t="s">
        <v>22468</v>
      </c>
      <c r="E4231" s="164" t="s">
        <v>1124</v>
      </c>
      <c r="F4231" s="201" t="s">
        <v>12395</v>
      </c>
      <c r="G4231" s="201" t="s">
        <v>12396</v>
      </c>
      <c r="H4231" s="226" t="s">
        <v>2152</v>
      </c>
      <c r="K4231" s="133" t="s">
        <v>22469</v>
      </c>
      <c r="L4231" s="134" t="s">
        <v>12940</v>
      </c>
      <c r="M4231" s="133" t="s">
        <v>22470</v>
      </c>
      <c r="N4231" s="133" t="s">
        <v>12399</v>
      </c>
      <c r="O4231" s="134">
        <v>20151020</v>
      </c>
      <c r="P4231" s="134">
        <v>20160926</v>
      </c>
      <c r="Q4231" s="133" t="s">
        <v>22331</v>
      </c>
      <c r="R4231" s="134" t="s">
        <v>14</v>
      </c>
      <c r="S4231" s="134" t="s">
        <v>22468</v>
      </c>
      <c r="T4231" s="58" t="s">
        <v>4799</v>
      </c>
      <c r="U4231" s="58" t="s">
        <v>7475</v>
      </c>
      <c r="V4231" s="312" t="s">
        <v>10683</v>
      </c>
      <c r="W4231" s="235">
        <v>9</v>
      </c>
      <c r="X4231" s="134" t="s">
        <v>22468</v>
      </c>
      <c r="Y4231" s="216" t="s">
        <v>1124</v>
      </c>
      <c r="Z4231" s="26">
        <f t="shared" si="322"/>
        <v>41.697499999999998</v>
      </c>
      <c r="AA4231" s="27">
        <f t="shared" si="323"/>
        <v>19.681111111111111</v>
      </c>
      <c r="AB4231" s="134" t="str">
        <f t="shared" si="316"/>
        <v>41</v>
      </c>
      <c r="AC4231" s="134" t="str">
        <f t="shared" si="317"/>
        <v>41</v>
      </c>
      <c r="AD4231" s="134" t="str">
        <f t="shared" si="318"/>
        <v>51</v>
      </c>
      <c r="AE4231" s="26" t="s">
        <v>22471</v>
      </c>
      <c r="AF4231" s="134" t="str">
        <f t="shared" si="319"/>
        <v>19</v>
      </c>
      <c r="AG4231" s="134" t="str">
        <f t="shared" si="320"/>
        <v>40</v>
      </c>
      <c r="AH4231" s="134" t="str">
        <f t="shared" si="321"/>
        <v>52</v>
      </c>
      <c r="AI4231" s="27" t="s">
        <v>18431</v>
      </c>
      <c r="AJ4231" s="134">
        <v>300</v>
      </c>
      <c r="AK4231" s="235" t="s">
        <v>4717</v>
      </c>
      <c r="AL4231" s="133">
        <v>20</v>
      </c>
      <c r="AM4231" s="134" t="s">
        <v>2371</v>
      </c>
      <c r="AN4231" s="235">
        <v>20</v>
      </c>
      <c r="AO4231" s="134" t="s">
        <v>22468</v>
      </c>
      <c r="AP4231" s="216" t="s">
        <v>1124</v>
      </c>
      <c r="AQ4231" s="133" t="s">
        <v>22470</v>
      </c>
      <c r="AR4231" s="133" t="s">
        <v>22469</v>
      </c>
      <c r="AS4231" s="212" t="s">
        <v>10683</v>
      </c>
      <c r="AU4231" s="134">
        <v>300</v>
      </c>
      <c r="AW4231" s="235">
        <v>20</v>
      </c>
      <c r="AX4231" s="133" t="s">
        <v>11499</v>
      </c>
      <c r="AY4231" s="235">
        <v>0</v>
      </c>
      <c r="AZ4231" s="134" t="s">
        <v>1124</v>
      </c>
      <c r="BA4231" s="133" t="s">
        <v>4589</v>
      </c>
      <c r="BB4231" s="235">
        <v>0</v>
      </c>
      <c r="BG4231" s="134" t="s">
        <v>22468</v>
      </c>
      <c r="BP4231" s="134" t="s">
        <v>22470</v>
      </c>
      <c r="BQ4231" s="134" t="s">
        <v>22470</v>
      </c>
      <c r="BR4231" s="134" t="s">
        <v>22468</v>
      </c>
      <c r="CB4231" s="134" t="s">
        <v>22468</v>
      </c>
      <c r="CE4231" s="134" t="s">
        <v>22468</v>
      </c>
      <c r="CO4231" s="134" t="s">
        <v>22468</v>
      </c>
    </row>
    <row r="4232" spans="1:93" x14ac:dyDescent="0.25">
      <c r="A4232" s="134" t="s">
        <v>14</v>
      </c>
      <c r="B4232" s="134" t="s">
        <v>2147</v>
      </c>
      <c r="C4232" s="134" t="s">
        <v>22472</v>
      </c>
      <c r="D4232" s="36" t="s">
        <v>22472</v>
      </c>
      <c r="E4232" s="164" t="s">
        <v>1124</v>
      </c>
      <c r="F4232" s="201" t="s">
        <v>12395</v>
      </c>
      <c r="G4232" s="201" t="s">
        <v>12396</v>
      </c>
      <c r="H4232" s="226" t="s">
        <v>2152</v>
      </c>
      <c r="K4232" s="133" t="s">
        <v>22473</v>
      </c>
      <c r="L4232" s="134" t="s">
        <v>12940</v>
      </c>
      <c r="M4232" s="133" t="s">
        <v>12448</v>
      </c>
      <c r="N4232" s="133" t="s">
        <v>12399</v>
      </c>
      <c r="O4232" s="134">
        <v>20151020</v>
      </c>
      <c r="P4232" s="134">
        <v>20160926</v>
      </c>
      <c r="Q4232" s="133" t="s">
        <v>22331</v>
      </c>
      <c r="R4232" s="134" t="s">
        <v>14</v>
      </c>
      <c r="S4232" s="134" t="s">
        <v>22472</v>
      </c>
      <c r="T4232" s="58" t="s">
        <v>4799</v>
      </c>
      <c r="U4232" s="58" t="s">
        <v>7475</v>
      </c>
      <c r="V4232" s="312" t="s">
        <v>10683</v>
      </c>
      <c r="W4232" s="235">
        <v>11</v>
      </c>
      <c r="X4232" s="134" t="s">
        <v>22472</v>
      </c>
      <c r="Y4232" s="216" t="s">
        <v>1124</v>
      </c>
      <c r="Z4232" s="26">
        <f t="shared" si="322"/>
        <v>41.699166666666663</v>
      </c>
      <c r="AA4232" s="27">
        <f t="shared" si="323"/>
        <v>19.680833333333336</v>
      </c>
      <c r="AB4232" s="134" t="str">
        <f t="shared" si="316"/>
        <v>41</v>
      </c>
      <c r="AC4232" s="134" t="str">
        <f t="shared" si="317"/>
        <v>41</v>
      </c>
      <c r="AD4232" s="134" t="str">
        <f t="shared" si="318"/>
        <v>57</v>
      </c>
      <c r="AE4232" s="26" t="s">
        <v>22474</v>
      </c>
      <c r="AF4232" s="134" t="str">
        <f t="shared" si="319"/>
        <v>19</v>
      </c>
      <c r="AG4232" s="134" t="str">
        <f t="shared" si="320"/>
        <v>40</v>
      </c>
      <c r="AH4232" s="134" t="str">
        <f t="shared" si="321"/>
        <v>51</v>
      </c>
      <c r="AI4232" s="27" t="s">
        <v>22475</v>
      </c>
      <c r="AJ4232" s="134">
        <v>300</v>
      </c>
      <c r="AK4232" s="235" t="s">
        <v>4717</v>
      </c>
      <c r="AL4232" s="133">
        <v>20</v>
      </c>
      <c r="AM4232" s="134" t="s">
        <v>2371</v>
      </c>
      <c r="AN4232" s="235">
        <v>20</v>
      </c>
      <c r="AO4232" s="134" t="s">
        <v>22472</v>
      </c>
      <c r="AP4232" s="216" t="s">
        <v>1124</v>
      </c>
      <c r="AQ4232" s="133" t="s">
        <v>12448</v>
      </c>
      <c r="AR4232" s="133" t="s">
        <v>22473</v>
      </c>
      <c r="AS4232" s="212" t="s">
        <v>10683</v>
      </c>
      <c r="AU4232" s="134">
        <v>300</v>
      </c>
      <c r="AW4232" s="235">
        <v>20</v>
      </c>
      <c r="AX4232" s="133" t="s">
        <v>11499</v>
      </c>
      <c r="AY4232" s="235">
        <v>0</v>
      </c>
      <c r="AZ4232" s="134" t="s">
        <v>1124</v>
      </c>
      <c r="BA4232" s="133" t="s">
        <v>4589</v>
      </c>
      <c r="BB4232" s="235">
        <v>0</v>
      </c>
      <c r="BG4232" s="134" t="s">
        <v>22472</v>
      </c>
      <c r="BP4232" s="134" t="s">
        <v>12448</v>
      </c>
      <c r="BQ4232" s="134" t="s">
        <v>12448</v>
      </c>
      <c r="BR4232" s="134" t="s">
        <v>22472</v>
      </c>
      <c r="CB4232" s="134" t="s">
        <v>22472</v>
      </c>
      <c r="CE4232" s="134" t="s">
        <v>22472</v>
      </c>
      <c r="CO4232" s="134" t="s">
        <v>22472</v>
      </c>
    </row>
    <row r="4233" spans="1:93" x14ac:dyDescent="0.25">
      <c r="A4233" s="134" t="s">
        <v>14</v>
      </c>
      <c r="B4233" s="134" t="s">
        <v>2147</v>
      </c>
      <c r="C4233" s="134" t="s">
        <v>22476</v>
      </c>
      <c r="D4233" s="36" t="s">
        <v>22476</v>
      </c>
      <c r="E4233" s="164" t="s">
        <v>1124</v>
      </c>
      <c r="F4233" s="201" t="s">
        <v>12395</v>
      </c>
      <c r="G4233" s="201" t="s">
        <v>12396</v>
      </c>
      <c r="H4233" s="226" t="s">
        <v>2152</v>
      </c>
      <c r="K4233" s="133" t="s">
        <v>22477</v>
      </c>
      <c r="L4233" s="134" t="s">
        <v>12940</v>
      </c>
      <c r="M4233" s="133" t="s">
        <v>22478</v>
      </c>
      <c r="N4233" s="133" t="s">
        <v>12399</v>
      </c>
      <c r="O4233" s="134">
        <v>20151020</v>
      </c>
      <c r="P4233" s="134">
        <v>20160926</v>
      </c>
      <c r="Q4233" s="133" t="s">
        <v>22331</v>
      </c>
      <c r="R4233" s="134" t="s">
        <v>14</v>
      </c>
      <c r="S4233" s="134" t="s">
        <v>22476</v>
      </c>
      <c r="T4233" s="58" t="s">
        <v>4799</v>
      </c>
      <c r="U4233" s="58" t="s">
        <v>7475</v>
      </c>
      <c r="V4233" s="312" t="s">
        <v>10683</v>
      </c>
      <c r="W4233" s="235">
        <v>10</v>
      </c>
      <c r="X4233" s="134" t="s">
        <v>22476</v>
      </c>
      <c r="Y4233" s="216" t="s">
        <v>1124</v>
      </c>
      <c r="Z4233" s="26">
        <f t="shared" si="322"/>
        <v>41.699444444444438</v>
      </c>
      <c r="AA4233" s="27">
        <f t="shared" si="323"/>
        <v>19.68277777777778</v>
      </c>
      <c r="AB4233" s="134" t="str">
        <f t="shared" si="316"/>
        <v>41</v>
      </c>
      <c r="AC4233" s="134" t="str">
        <f t="shared" si="317"/>
        <v>41</v>
      </c>
      <c r="AD4233" s="134" t="str">
        <f t="shared" si="318"/>
        <v>58</v>
      </c>
      <c r="AE4233" s="26" t="s">
        <v>22479</v>
      </c>
      <c r="AF4233" s="134" t="str">
        <f t="shared" si="319"/>
        <v>19</v>
      </c>
      <c r="AG4233" s="134" t="str">
        <f t="shared" si="320"/>
        <v>40</v>
      </c>
      <c r="AH4233" s="134" t="str">
        <f t="shared" si="321"/>
        <v>58</v>
      </c>
      <c r="AI4233" s="27" t="s">
        <v>11778</v>
      </c>
      <c r="AJ4233" s="134">
        <v>300</v>
      </c>
      <c r="AK4233" s="235" t="s">
        <v>4717</v>
      </c>
      <c r="AL4233" s="133">
        <v>20</v>
      </c>
      <c r="AM4233" s="134" t="s">
        <v>2371</v>
      </c>
      <c r="AN4233" s="235">
        <v>20</v>
      </c>
      <c r="AO4233" s="134" t="s">
        <v>22476</v>
      </c>
      <c r="AP4233" s="216" t="s">
        <v>1124</v>
      </c>
      <c r="AQ4233" s="133" t="s">
        <v>22478</v>
      </c>
      <c r="AR4233" s="133" t="s">
        <v>22477</v>
      </c>
      <c r="AS4233" s="212" t="s">
        <v>10683</v>
      </c>
      <c r="AU4233" s="134">
        <v>300</v>
      </c>
      <c r="AW4233" s="235">
        <v>20</v>
      </c>
      <c r="AX4233" s="133" t="s">
        <v>11499</v>
      </c>
      <c r="AY4233" s="235">
        <v>0</v>
      </c>
      <c r="AZ4233" s="134" t="s">
        <v>1124</v>
      </c>
      <c r="BA4233" s="133" t="s">
        <v>4589</v>
      </c>
      <c r="BB4233" s="235">
        <v>0</v>
      </c>
      <c r="BG4233" s="134" t="s">
        <v>22476</v>
      </c>
      <c r="BP4233" s="134" t="s">
        <v>22478</v>
      </c>
      <c r="BQ4233" s="134" t="s">
        <v>22478</v>
      </c>
      <c r="BR4233" s="134" t="s">
        <v>22476</v>
      </c>
      <c r="CB4233" s="134" t="s">
        <v>22476</v>
      </c>
      <c r="CE4233" s="134" t="s">
        <v>22476</v>
      </c>
      <c r="CO4233" s="134" t="s">
        <v>22476</v>
      </c>
    </row>
    <row r="4234" spans="1:93" x14ac:dyDescent="0.25">
      <c r="A4234" s="134" t="s">
        <v>14</v>
      </c>
      <c r="B4234" s="134" t="s">
        <v>2147</v>
      </c>
      <c r="C4234" s="134" t="s">
        <v>22480</v>
      </c>
      <c r="D4234" s="36" t="s">
        <v>22480</v>
      </c>
      <c r="E4234" s="164" t="s">
        <v>1124</v>
      </c>
      <c r="F4234" s="201" t="s">
        <v>12395</v>
      </c>
      <c r="G4234" s="201" t="s">
        <v>12396</v>
      </c>
      <c r="H4234" s="226" t="s">
        <v>2152</v>
      </c>
      <c r="K4234" s="133" t="s">
        <v>22481</v>
      </c>
      <c r="L4234" s="134" t="s">
        <v>12940</v>
      </c>
      <c r="M4234" s="133" t="s">
        <v>22482</v>
      </c>
      <c r="N4234" s="133" t="s">
        <v>12399</v>
      </c>
      <c r="O4234" s="134">
        <v>20151020</v>
      </c>
      <c r="P4234" s="134">
        <v>20160926</v>
      </c>
      <c r="Q4234" s="133" t="s">
        <v>22331</v>
      </c>
      <c r="R4234" s="134" t="s">
        <v>14</v>
      </c>
      <c r="S4234" s="134" t="s">
        <v>22480</v>
      </c>
      <c r="T4234" s="58" t="s">
        <v>4799</v>
      </c>
      <c r="U4234" s="58" t="s">
        <v>7475</v>
      </c>
      <c r="V4234" s="312" t="s">
        <v>10683</v>
      </c>
      <c r="W4234" s="235">
        <v>7</v>
      </c>
      <c r="X4234" s="134" t="s">
        <v>22480</v>
      </c>
      <c r="Y4234" s="216" t="s">
        <v>1124</v>
      </c>
      <c r="Z4234" s="26">
        <f t="shared" si="322"/>
        <v>41.699722222222221</v>
      </c>
      <c r="AA4234" s="27">
        <f t="shared" si="323"/>
        <v>19.683055555555558</v>
      </c>
      <c r="AB4234" s="134" t="str">
        <f t="shared" si="316"/>
        <v>41</v>
      </c>
      <c r="AC4234" s="134" t="str">
        <f t="shared" si="317"/>
        <v>41</v>
      </c>
      <c r="AD4234" s="134" t="str">
        <f t="shared" si="318"/>
        <v>59</v>
      </c>
      <c r="AE4234" s="26" t="s">
        <v>10054</v>
      </c>
      <c r="AF4234" s="134" t="str">
        <f t="shared" si="319"/>
        <v>19</v>
      </c>
      <c r="AG4234" s="134" t="str">
        <f t="shared" si="320"/>
        <v>40</v>
      </c>
      <c r="AH4234" s="134" t="str">
        <f t="shared" si="321"/>
        <v>59</v>
      </c>
      <c r="AI4234" s="27" t="s">
        <v>22483</v>
      </c>
      <c r="AJ4234" s="134">
        <v>300</v>
      </c>
      <c r="AK4234" s="235" t="s">
        <v>4717</v>
      </c>
      <c r="AL4234" s="133">
        <v>20</v>
      </c>
      <c r="AM4234" s="134" t="s">
        <v>2371</v>
      </c>
      <c r="AN4234" s="235">
        <v>20</v>
      </c>
      <c r="AO4234" s="134" t="s">
        <v>22480</v>
      </c>
      <c r="AP4234" s="216" t="s">
        <v>1124</v>
      </c>
      <c r="AQ4234" s="133" t="s">
        <v>22482</v>
      </c>
      <c r="AR4234" s="133" t="s">
        <v>22481</v>
      </c>
      <c r="AS4234" s="212" t="s">
        <v>10683</v>
      </c>
      <c r="AU4234" s="134">
        <v>300</v>
      </c>
      <c r="AW4234" s="235">
        <v>20</v>
      </c>
      <c r="AX4234" s="133" t="s">
        <v>11499</v>
      </c>
      <c r="AY4234" s="235">
        <v>0</v>
      </c>
      <c r="AZ4234" s="134" t="s">
        <v>1124</v>
      </c>
      <c r="BA4234" s="133" t="s">
        <v>4589</v>
      </c>
      <c r="BB4234" s="235">
        <v>0</v>
      </c>
      <c r="BG4234" s="134" t="s">
        <v>22480</v>
      </c>
      <c r="BP4234" s="134" t="s">
        <v>22482</v>
      </c>
      <c r="BQ4234" s="134" t="s">
        <v>22482</v>
      </c>
      <c r="BR4234" s="134" t="s">
        <v>22480</v>
      </c>
      <c r="CB4234" s="134" t="s">
        <v>22480</v>
      </c>
      <c r="CE4234" s="134" t="s">
        <v>22480</v>
      </c>
      <c r="CO4234" s="134" t="s">
        <v>22480</v>
      </c>
    </row>
    <row r="4235" spans="1:93" x14ac:dyDescent="0.25">
      <c r="A4235" s="134" t="s">
        <v>14</v>
      </c>
      <c r="B4235" s="134" t="s">
        <v>2147</v>
      </c>
      <c r="C4235" s="134" t="s">
        <v>22484</v>
      </c>
      <c r="D4235" s="27" t="s">
        <v>22484</v>
      </c>
      <c r="E4235" s="178" t="s">
        <v>1155</v>
      </c>
      <c r="F4235" s="346" t="s">
        <v>11534</v>
      </c>
      <c r="G4235" s="346" t="s">
        <v>11535</v>
      </c>
      <c r="H4235" s="226" t="s">
        <v>2152</v>
      </c>
      <c r="K4235" s="133" t="s">
        <v>22485</v>
      </c>
      <c r="L4235" s="134" t="s">
        <v>1157</v>
      </c>
      <c r="M4235" s="133" t="s">
        <v>22486</v>
      </c>
      <c r="N4235" s="133" t="s">
        <v>11538</v>
      </c>
      <c r="O4235" s="134">
        <v>20060310</v>
      </c>
      <c r="P4235" s="134">
        <v>20160926</v>
      </c>
      <c r="Q4235" s="133" t="s">
        <v>22331</v>
      </c>
      <c r="R4235" s="134" t="s">
        <v>14</v>
      </c>
      <c r="S4235" s="134" t="s">
        <v>22484</v>
      </c>
      <c r="T4235" s="58" t="s">
        <v>8137</v>
      </c>
      <c r="U4235" s="58" t="s">
        <v>8138</v>
      </c>
      <c r="V4235" s="58" t="s">
        <v>9595</v>
      </c>
      <c r="W4235" s="235">
        <v>40</v>
      </c>
      <c r="X4235" s="134" t="s">
        <v>22484</v>
      </c>
      <c r="Y4235" s="347" t="s">
        <v>1155</v>
      </c>
      <c r="Z4235" s="26">
        <f t="shared" si="322"/>
        <v>41.934166666666663</v>
      </c>
      <c r="AA4235" s="27">
        <f t="shared" si="323"/>
        <v>19.646666666666665</v>
      </c>
      <c r="AB4235" s="134" t="str">
        <f t="shared" si="316"/>
        <v>41</v>
      </c>
      <c r="AC4235" s="134" t="str">
        <f t="shared" si="317"/>
        <v>56</v>
      </c>
      <c r="AD4235" s="134" t="str">
        <f t="shared" si="318"/>
        <v>03</v>
      </c>
      <c r="AE4235" s="26" t="s">
        <v>22487</v>
      </c>
      <c r="AF4235" s="134" t="str">
        <f t="shared" si="319"/>
        <v>19</v>
      </c>
      <c r="AG4235" s="134" t="str">
        <f t="shared" si="320"/>
        <v>38</v>
      </c>
      <c r="AH4235" s="134" t="str">
        <f t="shared" si="321"/>
        <v>48</v>
      </c>
      <c r="AI4235" s="27" t="s">
        <v>22488</v>
      </c>
      <c r="AJ4235" s="134">
        <v>300</v>
      </c>
      <c r="AK4235" s="235" t="s">
        <v>4717</v>
      </c>
      <c r="AL4235" s="133">
        <v>22</v>
      </c>
      <c r="AM4235" s="134" t="s">
        <v>2371</v>
      </c>
      <c r="AN4235" s="235">
        <v>22</v>
      </c>
      <c r="AO4235" s="134" t="s">
        <v>22484</v>
      </c>
      <c r="AP4235" s="347" t="s">
        <v>1155</v>
      </c>
      <c r="AQ4235" s="133" t="s">
        <v>22486</v>
      </c>
      <c r="AR4235" s="133" t="s">
        <v>22485</v>
      </c>
      <c r="AS4235" s="134" t="s">
        <v>9595</v>
      </c>
      <c r="AU4235" s="134">
        <v>300</v>
      </c>
      <c r="AW4235" s="235">
        <v>20</v>
      </c>
      <c r="AX4235" s="133" t="s">
        <v>11499</v>
      </c>
      <c r="AY4235" s="235">
        <v>0</v>
      </c>
      <c r="AZ4235" s="134" t="s">
        <v>1155</v>
      </c>
      <c r="BA4235" s="133" t="s">
        <v>4589</v>
      </c>
      <c r="BB4235" s="235">
        <v>0</v>
      </c>
      <c r="BG4235" s="134" t="s">
        <v>22484</v>
      </c>
      <c r="BP4235" s="134" t="s">
        <v>22486</v>
      </c>
      <c r="BQ4235" s="134" t="s">
        <v>22486</v>
      </c>
      <c r="BR4235" s="134" t="s">
        <v>22484</v>
      </c>
      <c r="CB4235" s="134" t="s">
        <v>22484</v>
      </c>
      <c r="CE4235" s="134" t="s">
        <v>22484</v>
      </c>
      <c r="CO4235" s="134" t="s">
        <v>22484</v>
      </c>
    </row>
    <row r="4236" spans="1:93" x14ac:dyDescent="0.25">
      <c r="A4236" s="134" t="s">
        <v>14</v>
      </c>
      <c r="B4236" s="134" t="s">
        <v>2147</v>
      </c>
      <c r="C4236" s="134" t="s">
        <v>22489</v>
      </c>
      <c r="D4236" s="27" t="s">
        <v>22489</v>
      </c>
      <c r="E4236" s="178" t="s">
        <v>1155</v>
      </c>
      <c r="F4236" s="346" t="s">
        <v>11534</v>
      </c>
      <c r="G4236" s="346" t="s">
        <v>11535</v>
      </c>
      <c r="H4236" s="226" t="s">
        <v>2152</v>
      </c>
      <c r="K4236" s="133" t="s">
        <v>22490</v>
      </c>
      <c r="L4236" s="134" t="s">
        <v>1157</v>
      </c>
      <c r="M4236" s="133" t="s">
        <v>12340</v>
      </c>
      <c r="N4236" s="133" t="s">
        <v>11538</v>
      </c>
      <c r="O4236" s="134">
        <v>20090315</v>
      </c>
      <c r="P4236" s="134">
        <v>20160926</v>
      </c>
      <c r="Q4236" s="133" t="s">
        <v>22331</v>
      </c>
      <c r="R4236" s="134" t="s">
        <v>14</v>
      </c>
      <c r="S4236" s="134" t="s">
        <v>22489</v>
      </c>
      <c r="T4236" s="58" t="s">
        <v>8137</v>
      </c>
      <c r="U4236" s="58" t="s">
        <v>8138</v>
      </c>
      <c r="V4236" s="58" t="s">
        <v>9595</v>
      </c>
      <c r="W4236" s="235">
        <v>75</v>
      </c>
      <c r="X4236" s="134" t="s">
        <v>22489</v>
      </c>
      <c r="Y4236" s="347" t="s">
        <v>1155</v>
      </c>
      <c r="Z4236" s="26">
        <f t="shared" si="322"/>
        <v>41.264166666666668</v>
      </c>
      <c r="AA4236" s="27">
        <f t="shared" si="323"/>
        <v>19.669444444444444</v>
      </c>
      <c r="AB4236" s="134" t="str">
        <f t="shared" si="316"/>
        <v>41</v>
      </c>
      <c r="AC4236" s="134" t="str">
        <f t="shared" si="317"/>
        <v>15</v>
      </c>
      <c r="AD4236" s="134" t="str">
        <f t="shared" si="318"/>
        <v>51</v>
      </c>
      <c r="AE4236" s="26" t="s">
        <v>11789</v>
      </c>
      <c r="AF4236" s="134" t="str">
        <f t="shared" si="319"/>
        <v>19</v>
      </c>
      <c r="AG4236" s="134" t="str">
        <f t="shared" si="320"/>
        <v>40</v>
      </c>
      <c r="AH4236" s="134" t="str">
        <f t="shared" si="321"/>
        <v>10</v>
      </c>
      <c r="AI4236" s="27" t="s">
        <v>22491</v>
      </c>
      <c r="AJ4236" s="134">
        <v>300</v>
      </c>
      <c r="AK4236" s="235" t="s">
        <v>4717</v>
      </c>
      <c r="AL4236" s="133">
        <v>22</v>
      </c>
      <c r="AM4236" s="134" t="s">
        <v>2371</v>
      </c>
      <c r="AN4236" s="235">
        <v>22</v>
      </c>
      <c r="AO4236" s="134" t="s">
        <v>22489</v>
      </c>
      <c r="AP4236" s="347" t="s">
        <v>1155</v>
      </c>
      <c r="AQ4236" s="133" t="s">
        <v>12340</v>
      </c>
      <c r="AR4236" s="133" t="s">
        <v>22490</v>
      </c>
      <c r="AS4236" s="134" t="s">
        <v>9595</v>
      </c>
      <c r="AU4236" s="134">
        <v>300</v>
      </c>
      <c r="AW4236" s="235">
        <v>20</v>
      </c>
      <c r="AX4236" s="133" t="s">
        <v>11499</v>
      </c>
      <c r="AY4236" s="235">
        <v>0</v>
      </c>
      <c r="AZ4236" s="134" t="s">
        <v>1155</v>
      </c>
      <c r="BA4236" s="133" t="s">
        <v>4589</v>
      </c>
      <c r="BB4236" s="235">
        <v>0</v>
      </c>
      <c r="BG4236" s="134" t="s">
        <v>22489</v>
      </c>
      <c r="BP4236" s="134" t="s">
        <v>12340</v>
      </c>
      <c r="BQ4236" s="134" t="s">
        <v>12340</v>
      </c>
      <c r="BR4236" s="134" t="s">
        <v>22489</v>
      </c>
      <c r="CB4236" s="134" t="s">
        <v>22489</v>
      </c>
      <c r="CE4236" s="134" t="s">
        <v>22489</v>
      </c>
      <c r="CO4236" s="134" t="s">
        <v>22489</v>
      </c>
    </row>
    <row r="4237" spans="1:93" x14ac:dyDescent="0.25">
      <c r="A4237" s="134" t="s">
        <v>14</v>
      </c>
      <c r="B4237" s="134" t="s">
        <v>2147</v>
      </c>
      <c r="C4237" s="134" t="s">
        <v>22492</v>
      </c>
      <c r="D4237" s="27" t="s">
        <v>22492</v>
      </c>
      <c r="E4237" s="178" t="s">
        <v>1155</v>
      </c>
      <c r="F4237" s="346" t="s">
        <v>11534</v>
      </c>
      <c r="G4237" s="346" t="s">
        <v>11535</v>
      </c>
      <c r="H4237" s="226" t="s">
        <v>2152</v>
      </c>
      <c r="K4237" s="133" t="s">
        <v>22493</v>
      </c>
      <c r="L4237" s="134" t="s">
        <v>1157</v>
      </c>
      <c r="M4237" s="133" t="s">
        <v>22494</v>
      </c>
      <c r="N4237" s="133" t="s">
        <v>11538</v>
      </c>
      <c r="O4237" s="134">
        <v>20100308</v>
      </c>
      <c r="P4237" s="134">
        <v>20160926</v>
      </c>
      <c r="Q4237" s="133" t="s">
        <v>22331</v>
      </c>
      <c r="R4237" s="134" t="s">
        <v>14</v>
      </c>
      <c r="S4237" s="134" t="s">
        <v>22492</v>
      </c>
      <c r="T4237" s="58" t="s">
        <v>8137</v>
      </c>
      <c r="U4237" s="58" t="s">
        <v>8138</v>
      </c>
      <c r="V4237" s="58" t="s">
        <v>9595</v>
      </c>
      <c r="W4237" s="235">
        <v>40</v>
      </c>
      <c r="X4237" s="134" t="s">
        <v>22492</v>
      </c>
      <c r="Y4237" s="347" t="s">
        <v>1155</v>
      </c>
      <c r="Z4237" s="26">
        <f t="shared" si="322"/>
        <v>41.93333333333333</v>
      </c>
      <c r="AA4237" s="27">
        <f t="shared" si="323"/>
        <v>19.649166666666666</v>
      </c>
      <c r="AB4237" s="134" t="str">
        <f t="shared" si="316"/>
        <v>41</v>
      </c>
      <c r="AC4237" s="134" t="str">
        <f t="shared" si="317"/>
        <v>56</v>
      </c>
      <c r="AD4237" s="134" t="str">
        <f t="shared" si="318"/>
        <v>00</v>
      </c>
      <c r="AE4237" s="26" t="s">
        <v>21393</v>
      </c>
      <c r="AF4237" s="134" t="str">
        <f t="shared" si="319"/>
        <v>19</v>
      </c>
      <c r="AG4237" s="134" t="str">
        <f t="shared" si="320"/>
        <v>38</v>
      </c>
      <c r="AH4237" s="134" t="str">
        <f t="shared" si="321"/>
        <v>57</v>
      </c>
      <c r="AI4237" s="27" t="s">
        <v>22495</v>
      </c>
      <c r="AJ4237" s="134">
        <v>300</v>
      </c>
      <c r="AK4237" s="235" t="s">
        <v>4717</v>
      </c>
      <c r="AL4237" s="133">
        <v>22</v>
      </c>
      <c r="AM4237" s="134" t="s">
        <v>2371</v>
      </c>
      <c r="AN4237" s="235">
        <v>22</v>
      </c>
      <c r="AO4237" s="134" t="s">
        <v>22492</v>
      </c>
      <c r="AP4237" s="347" t="s">
        <v>1155</v>
      </c>
      <c r="AQ4237" s="133" t="s">
        <v>22494</v>
      </c>
      <c r="AR4237" s="133" t="s">
        <v>22493</v>
      </c>
      <c r="AS4237" s="134" t="s">
        <v>9595</v>
      </c>
      <c r="AU4237" s="134">
        <v>300</v>
      </c>
      <c r="AW4237" s="235">
        <v>20</v>
      </c>
      <c r="AX4237" s="133" t="s">
        <v>11499</v>
      </c>
      <c r="AY4237" s="235">
        <v>0</v>
      </c>
      <c r="AZ4237" s="134" t="s">
        <v>1155</v>
      </c>
      <c r="BA4237" s="133" t="s">
        <v>4589</v>
      </c>
      <c r="BB4237" s="235">
        <v>0</v>
      </c>
      <c r="BG4237" s="134" t="s">
        <v>22492</v>
      </c>
      <c r="BP4237" s="134" t="s">
        <v>22494</v>
      </c>
      <c r="BQ4237" s="134" t="s">
        <v>22494</v>
      </c>
      <c r="BR4237" s="134" t="s">
        <v>22492</v>
      </c>
      <c r="CB4237" s="134" t="s">
        <v>22492</v>
      </c>
      <c r="CE4237" s="134" t="s">
        <v>22492</v>
      </c>
      <c r="CO4237" s="134" t="s">
        <v>22492</v>
      </c>
    </row>
    <row r="4238" spans="1:93" x14ac:dyDescent="0.25">
      <c r="A4238" s="134" t="s">
        <v>14</v>
      </c>
      <c r="B4238" s="134" t="s">
        <v>2147</v>
      </c>
      <c r="C4238" s="134" t="s">
        <v>22496</v>
      </c>
      <c r="D4238" s="27" t="s">
        <v>22496</v>
      </c>
      <c r="E4238" s="178" t="s">
        <v>1155</v>
      </c>
      <c r="F4238" s="346" t="s">
        <v>11534</v>
      </c>
      <c r="G4238" s="346" t="s">
        <v>11535</v>
      </c>
      <c r="H4238" s="226" t="s">
        <v>2152</v>
      </c>
      <c r="K4238" s="133" t="s">
        <v>22497</v>
      </c>
      <c r="L4238" s="134" t="s">
        <v>1157</v>
      </c>
      <c r="M4238" s="133" t="s">
        <v>22498</v>
      </c>
      <c r="N4238" s="133" t="s">
        <v>11538</v>
      </c>
      <c r="O4238" s="134">
        <v>20090312</v>
      </c>
      <c r="P4238" s="134">
        <v>20160926</v>
      </c>
      <c r="Q4238" s="133" t="s">
        <v>22331</v>
      </c>
      <c r="R4238" s="134" t="s">
        <v>14</v>
      </c>
      <c r="S4238" s="134" t="s">
        <v>22496</v>
      </c>
      <c r="T4238" s="58" t="s">
        <v>8137</v>
      </c>
      <c r="U4238" s="58" t="s">
        <v>8138</v>
      </c>
      <c r="V4238" s="58" t="s">
        <v>9595</v>
      </c>
      <c r="W4238" s="235">
        <v>40</v>
      </c>
      <c r="X4238" s="134" t="s">
        <v>22496</v>
      </c>
      <c r="Y4238" s="347" t="s">
        <v>1155</v>
      </c>
      <c r="Z4238" s="26">
        <f t="shared" si="322"/>
        <v>41.264166666666668</v>
      </c>
      <c r="AA4238" s="27">
        <f t="shared" si="323"/>
        <v>19.645277777777778</v>
      </c>
      <c r="AB4238" s="134" t="str">
        <f t="shared" si="316"/>
        <v>41</v>
      </c>
      <c r="AC4238" s="134" t="str">
        <f t="shared" si="317"/>
        <v>15</v>
      </c>
      <c r="AD4238" s="134" t="str">
        <f t="shared" si="318"/>
        <v>51</v>
      </c>
      <c r="AE4238" s="26" t="s">
        <v>11789</v>
      </c>
      <c r="AF4238" s="134" t="str">
        <f t="shared" si="319"/>
        <v>19</v>
      </c>
      <c r="AG4238" s="134" t="str">
        <f t="shared" si="320"/>
        <v>38</v>
      </c>
      <c r="AH4238" s="134" t="str">
        <f t="shared" si="321"/>
        <v>43</v>
      </c>
      <c r="AI4238" s="27" t="s">
        <v>22499</v>
      </c>
      <c r="AJ4238" s="134">
        <v>300</v>
      </c>
      <c r="AK4238" s="235" t="s">
        <v>4717</v>
      </c>
      <c r="AL4238" s="133">
        <v>22</v>
      </c>
      <c r="AM4238" s="134" t="s">
        <v>2371</v>
      </c>
      <c r="AN4238" s="235">
        <v>22</v>
      </c>
      <c r="AO4238" s="134" t="s">
        <v>22496</v>
      </c>
      <c r="AP4238" s="347" t="s">
        <v>1155</v>
      </c>
      <c r="AQ4238" s="133" t="s">
        <v>22498</v>
      </c>
      <c r="AR4238" s="133" t="s">
        <v>22497</v>
      </c>
      <c r="AS4238" s="134" t="s">
        <v>9595</v>
      </c>
      <c r="AU4238" s="134">
        <v>300</v>
      </c>
      <c r="AW4238" s="235">
        <v>20</v>
      </c>
      <c r="AX4238" s="133" t="s">
        <v>11499</v>
      </c>
      <c r="AY4238" s="235">
        <v>0</v>
      </c>
      <c r="AZ4238" s="134" t="s">
        <v>1155</v>
      </c>
      <c r="BA4238" s="133" t="s">
        <v>4589</v>
      </c>
      <c r="BB4238" s="235">
        <v>0</v>
      </c>
      <c r="BG4238" s="134" t="s">
        <v>22496</v>
      </c>
      <c r="BP4238" s="134" t="s">
        <v>22498</v>
      </c>
      <c r="BQ4238" s="134" t="s">
        <v>22498</v>
      </c>
      <c r="BR4238" s="134" t="s">
        <v>22496</v>
      </c>
      <c r="CB4238" s="134" t="s">
        <v>22496</v>
      </c>
      <c r="CE4238" s="134" t="s">
        <v>22496</v>
      </c>
      <c r="CO4238" s="134" t="s">
        <v>22496</v>
      </c>
    </row>
    <row r="4239" spans="1:93" x14ac:dyDescent="0.25">
      <c r="A4239" s="134" t="s">
        <v>14</v>
      </c>
      <c r="B4239" s="134" t="s">
        <v>2147</v>
      </c>
      <c r="C4239" s="134" t="s">
        <v>22500</v>
      </c>
      <c r="D4239" s="27" t="s">
        <v>22500</v>
      </c>
      <c r="E4239" s="178" t="s">
        <v>1155</v>
      </c>
      <c r="F4239" s="346" t="s">
        <v>11534</v>
      </c>
      <c r="G4239" s="346" t="s">
        <v>11535</v>
      </c>
      <c r="H4239" s="226" t="s">
        <v>2152</v>
      </c>
      <c r="K4239" s="133" t="s">
        <v>22501</v>
      </c>
      <c r="L4239" s="134" t="s">
        <v>1157</v>
      </c>
      <c r="M4239" s="133" t="s">
        <v>22502</v>
      </c>
      <c r="N4239" s="133" t="s">
        <v>11538</v>
      </c>
      <c r="O4239" s="134">
        <v>20090312</v>
      </c>
      <c r="P4239" s="134">
        <v>20160926</v>
      </c>
      <c r="Q4239" s="133" t="s">
        <v>22331</v>
      </c>
      <c r="R4239" s="134" t="s">
        <v>14</v>
      </c>
      <c r="S4239" s="134" t="s">
        <v>22500</v>
      </c>
      <c r="T4239" s="58" t="s">
        <v>5235</v>
      </c>
      <c r="U4239" s="58" t="s">
        <v>7755</v>
      </c>
      <c r="V4239" s="58" t="s">
        <v>22503</v>
      </c>
      <c r="W4239" s="235">
        <v>200</v>
      </c>
      <c r="X4239" s="134" t="s">
        <v>22500</v>
      </c>
      <c r="Y4239" s="347" t="s">
        <v>1155</v>
      </c>
      <c r="Z4239" s="26">
        <f t="shared" si="322"/>
        <v>41.150555555555556</v>
      </c>
      <c r="AA4239" s="27">
        <f t="shared" si="323"/>
        <v>19.634166666666665</v>
      </c>
      <c r="AB4239" s="134" t="str">
        <f t="shared" si="316"/>
        <v>41</v>
      </c>
      <c r="AC4239" s="134" t="str">
        <f t="shared" si="317"/>
        <v>09</v>
      </c>
      <c r="AD4239" s="134" t="str">
        <f t="shared" si="318"/>
        <v>02</v>
      </c>
      <c r="AE4239" s="26" t="s">
        <v>10472</v>
      </c>
      <c r="AF4239" s="134" t="str">
        <f t="shared" si="319"/>
        <v>19</v>
      </c>
      <c r="AG4239" s="134" t="str">
        <f t="shared" si="320"/>
        <v>38</v>
      </c>
      <c r="AH4239" s="134" t="str">
        <f t="shared" si="321"/>
        <v>03</v>
      </c>
      <c r="AI4239" s="27" t="s">
        <v>22504</v>
      </c>
      <c r="AJ4239" s="134">
        <v>300</v>
      </c>
      <c r="AK4239" s="235" t="s">
        <v>4717</v>
      </c>
      <c r="AL4239" s="133">
        <v>22</v>
      </c>
      <c r="AM4239" s="134" t="s">
        <v>2371</v>
      </c>
      <c r="AN4239" s="235">
        <v>22</v>
      </c>
      <c r="AO4239" s="134" t="s">
        <v>22500</v>
      </c>
      <c r="AP4239" s="347" t="s">
        <v>1155</v>
      </c>
      <c r="AQ4239" s="133" t="s">
        <v>22502</v>
      </c>
      <c r="AR4239" s="133" t="s">
        <v>22501</v>
      </c>
      <c r="AS4239" s="134" t="s">
        <v>22503</v>
      </c>
      <c r="AU4239" s="134">
        <v>300</v>
      </c>
      <c r="AW4239" s="235">
        <v>20</v>
      </c>
      <c r="AX4239" s="133" t="s">
        <v>11499</v>
      </c>
      <c r="AY4239" s="235">
        <v>0</v>
      </c>
      <c r="AZ4239" s="134" t="s">
        <v>1155</v>
      </c>
      <c r="BA4239" s="133" t="s">
        <v>4589</v>
      </c>
      <c r="BB4239" s="235">
        <v>0</v>
      </c>
      <c r="BG4239" s="134" t="s">
        <v>22500</v>
      </c>
      <c r="BP4239" s="134" t="s">
        <v>22502</v>
      </c>
      <c r="BQ4239" s="134" t="s">
        <v>22502</v>
      </c>
      <c r="BR4239" s="134" t="s">
        <v>22500</v>
      </c>
      <c r="CB4239" s="134" t="s">
        <v>22500</v>
      </c>
      <c r="CE4239" s="134" t="s">
        <v>22500</v>
      </c>
      <c r="CO4239" s="134" t="s">
        <v>22500</v>
      </c>
    </row>
    <row r="4240" spans="1:93" x14ac:dyDescent="0.25">
      <c r="A4240" s="134" t="s">
        <v>14</v>
      </c>
      <c r="B4240" s="134" t="s">
        <v>2147</v>
      </c>
      <c r="C4240" s="134" t="s">
        <v>22505</v>
      </c>
      <c r="D4240" s="27" t="s">
        <v>22505</v>
      </c>
      <c r="E4240" s="178" t="s">
        <v>1155</v>
      </c>
      <c r="F4240" s="346" t="s">
        <v>11534</v>
      </c>
      <c r="G4240" s="346" t="s">
        <v>11535</v>
      </c>
      <c r="H4240" s="226" t="s">
        <v>2152</v>
      </c>
      <c r="K4240" s="133" t="s">
        <v>22506</v>
      </c>
      <c r="L4240" s="134" t="s">
        <v>1157</v>
      </c>
      <c r="M4240" s="133" t="s">
        <v>22507</v>
      </c>
      <c r="N4240" s="133" t="s">
        <v>11538</v>
      </c>
      <c r="O4240" s="134">
        <v>20110320</v>
      </c>
      <c r="P4240" s="134">
        <v>20160926</v>
      </c>
      <c r="Q4240" s="133" t="s">
        <v>22331</v>
      </c>
      <c r="R4240" s="134" t="s">
        <v>14</v>
      </c>
      <c r="S4240" s="134" t="s">
        <v>22505</v>
      </c>
      <c r="T4240" s="58" t="s">
        <v>4744</v>
      </c>
      <c r="U4240" s="58" t="s">
        <v>4745</v>
      </c>
      <c r="V4240" s="58" t="s">
        <v>22508</v>
      </c>
      <c r="W4240" s="235">
        <v>10</v>
      </c>
      <c r="X4240" s="134" t="s">
        <v>22505</v>
      </c>
      <c r="Y4240" s="347" t="s">
        <v>1155</v>
      </c>
      <c r="Z4240" s="26">
        <f t="shared" si="322"/>
        <v>42.076111111111118</v>
      </c>
      <c r="AA4240" s="27">
        <f t="shared" si="323"/>
        <v>19.831666666666667</v>
      </c>
      <c r="AB4240" s="134" t="str">
        <f t="shared" si="316"/>
        <v>42</v>
      </c>
      <c r="AC4240" s="134" t="str">
        <f t="shared" si="317"/>
        <v>04</v>
      </c>
      <c r="AD4240" s="134" t="str">
        <f t="shared" si="318"/>
        <v>34</v>
      </c>
      <c r="AE4240" s="26" t="s">
        <v>22509</v>
      </c>
      <c r="AF4240" s="134" t="str">
        <f t="shared" si="319"/>
        <v>19</v>
      </c>
      <c r="AG4240" s="134" t="str">
        <f t="shared" si="320"/>
        <v>49</v>
      </c>
      <c r="AH4240" s="134" t="str">
        <f t="shared" si="321"/>
        <v>54</v>
      </c>
      <c r="AI4240" s="27" t="s">
        <v>22510</v>
      </c>
      <c r="AJ4240" s="134">
        <v>300</v>
      </c>
      <c r="AK4240" s="235" t="s">
        <v>4717</v>
      </c>
      <c r="AL4240" s="133">
        <v>22</v>
      </c>
      <c r="AM4240" s="134" t="s">
        <v>2371</v>
      </c>
      <c r="AN4240" s="235">
        <v>22</v>
      </c>
      <c r="AO4240" s="134" t="s">
        <v>22505</v>
      </c>
      <c r="AP4240" s="347" t="s">
        <v>1155</v>
      </c>
      <c r="AQ4240" s="133" t="s">
        <v>22507</v>
      </c>
      <c r="AR4240" s="133" t="s">
        <v>22506</v>
      </c>
      <c r="AS4240" s="134" t="s">
        <v>22508</v>
      </c>
      <c r="AU4240" s="134">
        <v>300</v>
      </c>
      <c r="AW4240" s="235">
        <v>20</v>
      </c>
      <c r="AX4240" s="133" t="s">
        <v>11499</v>
      </c>
      <c r="AY4240" s="235">
        <v>0</v>
      </c>
      <c r="AZ4240" s="134" t="s">
        <v>1155</v>
      </c>
      <c r="BA4240" s="133" t="s">
        <v>4589</v>
      </c>
      <c r="BB4240" s="235">
        <v>0</v>
      </c>
      <c r="BG4240" s="134" t="s">
        <v>22505</v>
      </c>
      <c r="BP4240" s="134" t="s">
        <v>22507</v>
      </c>
      <c r="BQ4240" s="134" t="s">
        <v>22507</v>
      </c>
      <c r="BR4240" s="134" t="s">
        <v>22505</v>
      </c>
      <c r="CB4240" s="134" t="s">
        <v>22505</v>
      </c>
      <c r="CE4240" s="134" t="s">
        <v>22505</v>
      </c>
      <c r="CO4240" s="134" t="s">
        <v>22505</v>
      </c>
    </row>
    <row r="4241" spans="1:93" x14ac:dyDescent="0.25">
      <c r="A4241" s="134" t="s">
        <v>14</v>
      </c>
      <c r="B4241" s="134" t="s">
        <v>2147</v>
      </c>
      <c r="C4241" s="134" t="s">
        <v>22511</v>
      </c>
      <c r="D4241" s="27" t="s">
        <v>22511</v>
      </c>
      <c r="E4241" s="178" t="s">
        <v>1155</v>
      </c>
      <c r="F4241" s="346" t="s">
        <v>11534</v>
      </c>
      <c r="G4241" s="346" t="s">
        <v>11535</v>
      </c>
      <c r="H4241" s="226" t="s">
        <v>2152</v>
      </c>
      <c r="K4241" s="133" t="s">
        <v>22512</v>
      </c>
      <c r="L4241" s="134" t="s">
        <v>1157</v>
      </c>
      <c r="M4241" s="133" t="s">
        <v>22513</v>
      </c>
      <c r="N4241" s="133" t="s">
        <v>11538</v>
      </c>
      <c r="O4241" s="134">
        <v>20110306</v>
      </c>
      <c r="P4241" s="134">
        <v>20160926</v>
      </c>
      <c r="Q4241" s="133" t="s">
        <v>22331</v>
      </c>
      <c r="R4241" s="134" t="s">
        <v>14</v>
      </c>
      <c r="S4241" s="134" t="s">
        <v>22511</v>
      </c>
      <c r="T4241" s="58" t="s">
        <v>4744</v>
      </c>
      <c r="U4241" s="58" t="s">
        <v>4745</v>
      </c>
      <c r="V4241" s="58" t="s">
        <v>4744</v>
      </c>
      <c r="W4241" s="235">
        <v>15</v>
      </c>
      <c r="X4241" s="134" t="s">
        <v>22511</v>
      </c>
      <c r="Y4241" s="347" t="s">
        <v>1155</v>
      </c>
      <c r="Z4241" s="26">
        <f t="shared" si="322"/>
        <v>42.077500000000001</v>
      </c>
      <c r="AA4241" s="27">
        <f t="shared" si="323"/>
        <v>19.832222222222221</v>
      </c>
      <c r="AB4241" s="134" t="str">
        <f t="shared" si="316"/>
        <v>42</v>
      </c>
      <c r="AC4241" s="134" t="str">
        <f t="shared" si="317"/>
        <v>04</v>
      </c>
      <c r="AD4241" s="134" t="str">
        <f t="shared" si="318"/>
        <v>39</v>
      </c>
      <c r="AE4241" s="26" t="s">
        <v>11287</v>
      </c>
      <c r="AF4241" s="134" t="str">
        <f t="shared" si="319"/>
        <v>19</v>
      </c>
      <c r="AG4241" s="134" t="str">
        <f t="shared" si="320"/>
        <v>49</v>
      </c>
      <c r="AH4241" s="134" t="str">
        <f t="shared" si="321"/>
        <v>56</v>
      </c>
      <c r="AI4241" s="27" t="s">
        <v>22514</v>
      </c>
      <c r="AJ4241" s="134">
        <v>300</v>
      </c>
      <c r="AK4241" s="235" t="s">
        <v>4717</v>
      </c>
      <c r="AL4241" s="133">
        <v>22</v>
      </c>
      <c r="AM4241" s="134" t="s">
        <v>2371</v>
      </c>
      <c r="AN4241" s="235">
        <v>22</v>
      </c>
      <c r="AO4241" s="134" t="s">
        <v>22511</v>
      </c>
      <c r="AP4241" s="347" t="s">
        <v>1155</v>
      </c>
      <c r="AQ4241" s="133" t="s">
        <v>22513</v>
      </c>
      <c r="AR4241" s="133" t="s">
        <v>22512</v>
      </c>
      <c r="AS4241" s="134" t="s">
        <v>4744</v>
      </c>
      <c r="AU4241" s="134">
        <v>300</v>
      </c>
      <c r="AW4241" s="235">
        <v>20</v>
      </c>
      <c r="AX4241" s="133" t="s">
        <v>11499</v>
      </c>
      <c r="AY4241" s="235">
        <v>0</v>
      </c>
      <c r="AZ4241" s="134" t="s">
        <v>1155</v>
      </c>
      <c r="BA4241" s="133" t="s">
        <v>4589</v>
      </c>
      <c r="BB4241" s="235">
        <v>0</v>
      </c>
      <c r="BG4241" s="134" t="s">
        <v>22511</v>
      </c>
      <c r="BP4241" s="134" t="s">
        <v>22513</v>
      </c>
      <c r="BQ4241" s="134" t="s">
        <v>22513</v>
      </c>
      <c r="BR4241" s="134" t="s">
        <v>22511</v>
      </c>
      <c r="CB4241" s="134" t="s">
        <v>22511</v>
      </c>
      <c r="CE4241" s="134" t="s">
        <v>22511</v>
      </c>
      <c r="CO4241" s="134" t="s">
        <v>22511</v>
      </c>
    </row>
    <row r="4242" spans="1:93" x14ac:dyDescent="0.25">
      <c r="A4242" s="134" t="s">
        <v>14</v>
      </c>
      <c r="B4242" s="134" t="s">
        <v>2147</v>
      </c>
      <c r="C4242" s="134" t="s">
        <v>22515</v>
      </c>
      <c r="D4242" s="27" t="s">
        <v>22515</v>
      </c>
      <c r="E4242" s="178" t="s">
        <v>1155</v>
      </c>
      <c r="F4242" s="346" t="s">
        <v>11534</v>
      </c>
      <c r="G4242" s="346" t="s">
        <v>11535</v>
      </c>
      <c r="H4242" s="226" t="s">
        <v>2152</v>
      </c>
      <c r="K4242" s="133" t="s">
        <v>22516</v>
      </c>
      <c r="L4242" s="134" t="s">
        <v>1157</v>
      </c>
      <c r="M4242" s="133" t="s">
        <v>22517</v>
      </c>
      <c r="N4242" s="133" t="s">
        <v>11538</v>
      </c>
      <c r="O4242" s="134">
        <v>20070325</v>
      </c>
      <c r="P4242" s="134">
        <v>20160926</v>
      </c>
      <c r="Q4242" s="133" t="s">
        <v>22331</v>
      </c>
      <c r="R4242" s="134" t="s">
        <v>14</v>
      </c>
      <c r="S4242" s="134" t="s">
        <v>22515</v>
      </c>
      <c r="T4242" s="58" t="s">
        <v>4744</v>
      </c>
      <c r="U4242" s="58" t="s">
        <v>4745</v>
      </c>
      <c r="V4242" s="58" t="s">
        <v>22508</v>
      </c>
      <c r="W4242" s="235">
        <v>15</v>
      </c>
      <c r="X4242" s="134" t="s">
        <v>22515</v>
      </c>
      <c r="Y4242" s="347" t="s">
        <v>1155</v>
      </c>
      <c r="Z4242" s="26">
        <f t="shared" si="322"/>
        <v>42.07277777777778</v>
      </c>
      <c r="AA4242" s="27">
        <f t="shared" si="323"/>
        <v>19.83111111111111</v>
      </c>
      <c r="AB4242" s="134" t="str">
        <f t="shared" si="316"/>
        <v>42</v>
      </c>
      <c r="AC4242" s="134" t="str">
        <f t="shared" si="317"/>
        <v>04</v>
      </c>
      <c r="AD4242" s="134" t="str">
        <f t="shared" si="318"/>
        <v>22</v>
      </c>
      <c r="AE4242" s="26" t="s">
        <v>22518</v>
      </c>
      <c r="AF4242" s="134" t="str">
        <f t="shared" si="319"/>
        <v>19</v>
      </c>
      <c r="AG4242" s="134" t="str">
        <f t="shared" si="320"/>
        <v>49</v>
      </c>
      <c r="AH4242" s="134" t="str">
        <f t="shared" si="321"/>
        <v>52</v>
      </c>
      <c r="AI4242" s="27" t="s">
        <v>22519</v>
      </c>
      <c r="AJ4242" s="134">
        <v>300</v>
      </c>
      <c r="AK4242" s="235" t="s">
        <v>4717</v>
      </c>
      <c r="AL4242" s="133">
        <v>22</v>
      </c>
      <c r="AM4242" s="134" t="s">
        <v>2371</v>
      </c>
      <c r="AN4242" s="235">
        <v>22</v>
      </c>
      <c r="AO4242" s="134" t="s">
        <v>22515</v>
      </c>
      <c r="AP4242" s="347" t="s">
        <v>1155</v>
      </c>
      <c r="AQ4242" s="133" t="s">
        <v>22517</v>
      </c>
      <c r="AR4242" s="133" t="s">
        <v>22516</v>
      </c>
      <c r="AS4242" s="134" t="s">
        <v>22508</v>
      </c>
      <c r="AU4242" s="134">
        <v>300</v>
      </c>
      <c r="AW4242" s="235">
        <v>20</v>
      </c>
      <c r="AX4242" s="133" t="s">
        <v>11499</v>
      </c>
      <c r="AY4242" s="235">
        <v>0</v>
      </c>
      <c r="AZ4242" s="134" t="s">
        <v>1155</v>
      </c>
      <c r="BA4242" s="133" t="s">
        <v>4589</v>
      </c>
      <c r="BB4242" s="235">
        <v>0</v>
      </c>
      <c r="BG4242" s="134" t="s">
        <v>22515</v>
      </c>
      <c r="BP4242" s="134" t="s">
        <v>22517</v>
      </c>
      <c r="BQ4242" s="134" t="s">
        <v>22517</v>
      </c>
      <c r="BR4242" s="134" t="s">
        <v>22515</v>
      </c>
      <c r="CB4242" s="134" t="s">
        <v>22515</v>
      </c>
      <c r="CE4242" s="134" t="s">
        <v>22515</v>
      </c>
      <c r="CO4242" s="134" t="s">
        <v>22515</v>
      </c>
    </row>
    <row r="4243" spans="1:93" x14ac:dyDescent="0.25">
      <c r="A4243" s="134" t="s">
        <v>14</v>
      </c>
      <c r="B4243" s="134" t="s">
        <v>2147</v>
      </c>
      <c r="C4243" s="134" t="s">
        <v>22520</v>
      </c>
      <c r="D4243" s="27" t="s">
        <v>22520</v>
      </c>
      <c r="E4243" s="178" t="s">
        <v>1155</v>
      </c>
      <c r="F4243" s="346" t="s">
        <v>11534</v>
      </c>
      <c r="G4243" s="346" t="s">
        <v>11535</v>
      </c>
      <c r="H4243" s="226" t="s">
        <v>2152</v>
      </c>
      <c r="K4243" s="133" t="s">
        <v>22521</v>
      </c>
      <c r="L4243" s="134" t="s">
        <v>1157</v>
      </c>
      <c r="M4243" s="133" t="s">
        <v>22522</v>
      </c>
      <c r="N4243" s="133" t="s">
        <v>11538</v>
      </c>
      <c r="O4243" s="134">
        <v>20110320</v>
      </c>
      <c r="P4243" s="134">
        <v>20160926</v>
      </c>
      <c r="Q4243" s="133" t="s">
        <v>22331</v>
      </c>
      <c r="R4243" s="134" t="s">
        <v>14</v>
      </c>
      <c r="S4243" s="134" t="s">
        <v>22520</v>
      </c>
      <c r="T4243" s="58" t="s">
        <v>4744</v>
      </c>
      <c r="U4243" s="58" t="s">
        <v>4745</v>
      </c>
      <c r="V4243" s="58" t="s">
        <v>22523</v>
      </c>
      <c r="W4243" s="235">
        <v>15</v>
      </c>
      <c r="X4243" s="134" t="s">
        <v>22520</v>
      </c>
      <c r="Y4243" s="347" t="s">
        <v>1155</v>
      </c>
      <c r="Z4243" s="26">
        <f t="shared" si="322"/>
        <v>42.057777777777773</v>
      </c>
      <c r="AA4243" s="27">
        <f t="shared" si="323"/>
        <v>19.45611111111111</v>
      </c>
      <c r="AB4243" s="134" t="str">
        <f t="shared" si="316"/>
        <v>42</v>
      </c>
      <c r="AC4243" s="134" t="str">
        <f t="shared" si="317"/>
        <v>03</v>
      </c>
      <c r="AD4243" s="134" t="str">
        <f t="shared" si="318"/>
        <v>28</v>
      </c>
      <c r="AE4243" s="26" t="s">
        <v>22524</v>
      </c>
      <c r="AF4243" s="134" t="str">
        <f t="shared" si="319"/>
        <v>19</v>
      </c>
      <c r="AG4243" s="134" t="str">
        <f t="shared" si="320"/>
        <v>27</v>
      </c>
      <c r="AH4243" s="134" t="str">
        <f t="shared" si="321"/>
        <v>22</v>
      </c>
      <c r="AI4243" s="27" t="s">
        <v>22525</v>
      </c>
      <c r="AJ4243" s="134">
        <v>300</v>
      </c>
      <c r="AK4243" s="235" t="s">
        <v>4717</v>
      </c>
      <c r="AL4243" s="133">
        <v>22</v>
      </c>
      <c r="AM4243" s="134" t="s">
        <v>2371</v>
      </c>
      <c r="AN4243" s="235">
        <v>22</v>
      </c>
      <c r="AO4243" s="134" t="s">
        <v>22520</v>
      </c>
      <c r="AP4243" s="347" t="s">
        <v>1155</v>
      </c>
      <c r="AQ4243" s="133" t="s">
        <v>22522</v>
      </c>
      <c r="AR4243" s="133" t="s">
        <v>22521</v>
      </c>
      <c r="AS4243" s="134" t="s">
        <v>22523</v>
      </c>
      <c r="AU4243" s="134">
        <v>300</v>
      </c>
      <c r="AW4243" s="235">
        <v>20</v>
      </c>
      <c r="AX4243" s="133" t="s">
        <v>11499</v>
      </c>
      <c r="AY4243" s="235">
        <v>0</v>
      </c>
      <c r="AZ4243" s="134" t="s">
        <v>1155</v>
      </c>
      <c r="BA4243" s="133" t="s">
        <v>4589</v>
      </c>
      <c r="BB4243" s="235">
        <v>0</v>
      </c>
      <c r="BG4243" s="134" t="s">
        <v>22520</v>
      </c>
      <c r="BP4243" s="134" t="s">
        <v>22522</v>
      </c>
      <c r="BQ4243" s="134" t="s">
        <v>22522</v>
      </c>
      <c r="BR4243" s="134" t="s">
        <v>22520</v>
      </c>
      <c r="CB4243" s="134" t="s">
        <v>22520</v>
      </c>
      <c r="CE4243" s="134" t="s">
        <v>22520</v>
      </c>
      <c r="CO4243" s="134" t="s">
        <v>22520</v>
      </c>
    </row>
    <row r="4244" spans="1:93" x14ac:dyDescent="0.25">
      <c r="A4244" s="134" t="s">
        <v>14</v>
      </c>
      <c r="B4244" s="134" t="s">
        <v>2147</v>
      </c>
      <c r="C4244" s="134" t="s">
        <v>22526</v>
      </c>
      <c r="D4244" s="27" t="s">
        <v>22526</v>
      </c>
      <c r="E4244" s="178" t="s">
        <v>1155</v>
      </c>
      <c r="F4244" s="346" t="s">
        <v>11534</v>
      </c>
      <c r="G4244" s="346" t="s">
        <v>11535</v>
      </c>
      <c r="H4244" s="226" t="s">
        <v>2152</v>
      </c>
      <c r="K4244" s="133" t="s">
        <v>22527</v>
      </c>
      <c r="L4244" s="134" t="s">
        <v>1157</v>
      </c>
      <c r="M4244" s="133" t="s">
        <v>22528</v>
      </c>
      <c r="N4244" s="133" t="s">
        <v>11538</v>
      </c>
      <c r="O4244" s="134">
        <v>20110402</v>
      </c>
      <c r="P4244" s="134">
        <v>20160926</v>
      </c>
      <c r="Q4244" s="133" t="s">
        <v>22331</v>
      </c>
      <c r="R4244" s="134" t="s">
        <v>14</v>
      </c>
      <c r="S4244" s="134" t="s">
        <v>22526</v>
      </c>
      <c r="T4244" s="58" t="s">
        <v>5235</v>
      </c>
      <c r="U4244" s="58" t="s">
        <v>7755</v>
      </c>
      <c r="V4244" s="58" t="s">
        <v>22529</v>
      </c>
      <c r="W4244" s="235">
        <v>30</v>
      </c>
      <c r="X4244" s="134" t="s">
        <v>22526</v>
      </c>
      <c r="Y4244" s="347" t="s">
        <v>1155</v>
      </c>
      <c r="Z4244" s="26">
        <f t="shared" si="322"/>
        <v>40.659444444444446</v>
      </c>
      <c r="AA4244" s="27">
        <f t="shared" si="323"/>
        <v>19.844166666666666</v>
      </c>
      <c r="AB4244" s="134" t="str">
        <f t="shared" si="316"/>
        <v>40</v>
      </c>
      <c r="AC4244" s="134" t="str">
        <f t="shared" si="317"/>
        <v>39</v>
      </c>
      <c r="AD4244" s="134" t="str">
        <f t="shared" si="318"/>
        <v>34</v>
      </c>
      <c r="AE4244" s="26" t="s">
        <v>20862</v>
      </c>
      <c r="AF4244" s="134" t="str">
        <f t="shared" si="319"/>
        <v>19</v>
      </c>
      <c r="AG4244" s="134" t="str">
        <f t="shared" si="320"/>
        <v>50</v>
      </c>
      <c r="AH4244" s="134" t="str">
        <f t="shared" si="321"/>
        <v>39</v>
      </c>
      <c r="AI4244" s="27" t="s">
        <v>22530</v>
      </c>
      <c r="AJ4244" s="134">
        <v>300</v>
      </c>
      <c r="AK4244" s="235" t="s">
        <v>4717</v>
      </c>
      <c r="AL4244" s="133">
        <v>22</v>
      </c>
      <c r="AM4244" s="134" t="s">
        <v>2371</v>
      </c>
      <c r="AN4244" s="235">
        <v>22</v>
      </c>
      <c r="AO4244" s="134" t="s">
        <v>22526</v>
      </c>
      <c r="AP4244" s="347" t="s">
        <v>1155</v>
      </c>
      <c r="AQ4244" s="133" t="s">
        <v>22528</v>
      </c>
      <c r="AR4244" s="133" t="s">
        <v>22527</v>
      </c>
      <c r="AS4244" s="134" t="s">
        <v>22529</v>
      </c>
      <c r="AU4244" s="134">
        <v>300</v>
      </c>
      <c r="AW4244" s="235">
        <v>20</v>
      </c>
      <c r="AX4244" s="133" t="s">
        <v>11499</v>
      </c>
      <c r="AY4244" s="235">
        <v>0</v>
      </c>
      <c r="AZ4244" s="134" t="s">
        <v>1155</v>
      </c>
      <c r="BA4244" s="133" t="s">
        <v>4589</v>
      </c>
      <c r="BB4244" s="235">
        <v>0</v>
      </c>
      <c r="BG4244" s="134" t="s">
        <v>22526</v>
      </c>
      <c r="BP4244" s="134" t="s">
        <v>22528</v>
      </c>
      <c r="BQ4244" s="134" t="s">
        <v>22528</v>
      </c>
      <c r="BR4244" s="134" t="s">
        <v>22526</v>
      </c>
      <c r="CB4244" s="134" t="s">
        <v>22526</v>
      </c>
      <c r="CE4244" s="134" t="s">
        <v>22526</v>
      </c>
      <c r="CO4244" s="134" t="s">
        <v>22526</v>
      </c>
    </row>
    <row r="4245" spans="1:93" x14ac:dyDescent="0.25">
      <c r="A4245" s="134" t="s">
        <v>14</v>
      </c>
      <c r="B4245" s="134" t="s">
        <v>2147</v>
      </c>
      <c r="C4245" s="134" t="s">
        <v>22531</v>
      </c>
      <c r="D4245" s="27" t="s">
        <v>22531</v>
      </c>
      <c r="E4245" s="178" t="s">
        <v>1155</v>
      </c>
      <c r="F4245" s="346" t="s">
        <v>11534</v>
      </c>
      <c r="G4245" s="346" t="s">
        <v>11535</v>
      </c>
      <c r="H4245" s="226" t="s">
        <v>2152</v>
      </c>
      <c r="K4245" s="133" t="s">
        <v>22532</v>
      </c>
      <c r="L4245" s="134" t="s">
        <v>1157</v>
      </c>
      <c r="M4245" s="133" t="s">
        <v>22533</v>
      </c>
      <c r="N4245" s="133" t="s">
        <v>11538</v>
      </c>
      <c r="O4245" s="134">
        <v>20110402</v>
      </c>
      <c r="P4245" s="134">
        <v>20160926</v>
      </c>
      <c r="Q4245" s="133" t="s">
        <v>22331</v>
      </c>
      <c r="R4245" s="134" t="s">
        <v>14</v>
      </c>
      <c r="S4245" s="134" t="s">
        <v>22531</v>
      </c>
      <c r="T4245" s="58" t="s">
        <v>4734</v>
      </c>
      <c r="U4245" s="58" t="s">
        <v>4760</v>
      </c>
      <c r="V4245" s="58" t="s">
        <v>22529</v>
      </c>
      <c r="W4245" s="235">
        <v>30</v>
      </c>
      <c r="X4245" s="134" t="s">
        <v>22531</v>
      </c>
      <c r="Y4245" s="347" t="s">
        <v>1155</v>
      </c>
      <c r="Z4245" s="26">
        <f t="shared" si="322"/>
        <v>40.658333333333331</v>
      </c>
      <c r="AA4245" s="27">
        <f t="shared" si="323"/>
        <v>19.843611111111109</v>
      </c>
      <c r="AB4245" s="134" t="str">
        <f t="shared" ref="AB4245:AB4308" si="324">+LEFT(AE4245,2)</f>
        <v>40</v>
      </c>
      <c r="AC4245" s="134" t="str">
        <f t="shared" ref="AC4245:AC4308" si="325">+MID(AE4245,3,2)</f>
        <v>39</v>
      </c>
      <c r="AD4245" s="134" t="str">
        <f t="shared" ref="AD4245:AD4308" si="326">+MID(AE4245,5,2)</f>
        <v>30</v>
      </c>
      <c r="AE4245" s="26" t="s">
        <v>22534</v>
      </c>
      <c r="AF4245" s="134" t="str">
        <f t="shared" ref="AF4245:AF4308" si="327">+MID(AI4245,2,2)</f>
        <v>19</v>
      </c>
      <c r="AG4245" s="134" t="str">
        <f t="shared" ref="AG4245:AG4308" si="328">+MID(AI4245,4,2)</f>
        <v>50</v>
      </c>
      <c r="AH4245" s="134" t="str">
        <f t="shared" ref="AH4245:AH4308" si="329">+MID(AI4245,6,2)</f>
        <v>37</v>
      </c>
      <c r="AI4245" s="27" t="s">
        <v>22535</v>
      </c>
      <c r="AJ4245" s="134">
        <v>300</v>
      </c>
      <c r="AK4245" s="235" t="s">
        <v>4717</v>
      </c>
      <c r="AL4245" s="133">
        <v>22</v>
      </c>
      <c r="AM4245" s="134" t="s">
        <v>2371</v>
      </c>
      <c r="AN4245" s="235">
        <v>22</v>
      </c>
      <c r="AO4245" s="134" t="s">
        <v>22531</v>
      </c>
      <c r="AP4245" s="347" t="s">
        <v>1155</v>
      </c>
      <c r="AQ4245" s="133" t="s">
        <v>22533</v>
      </c>
      <c r="AR4245" s="133" t="s">
        <v>22532</v>
      </c>
      <c r="AS4245" s="134" t="s">
        <v>22529</v>
      </c>
      <c r="AU4245" s="134">
        <v>300</v>
      </c>
      <c r="AW4245" s="235">
        <v>20</v>
      </c>
      <c r="AX4245" s="133" t="s">
        <v>11499</v>
      </c>
      <c r="AY4245" s="235">
        <v>0</v>
      </c>
      <c r="AZ4245" s="134" t="s">
        <v>1155</v>
      </c>
      <c r="BA4245" s="133" t="s">
        <v>4589</v>
      </c>
      <c r="BB4245" s="235">
        <v>0</v>
      </c>
      <c r="BG4245" s="134" t="s">
        <v>22531</v>
      </c>
      <c r="BP4245" s="134" t="s">
        <v>22533</v>
      </c>
      <c r="BQ4245" s="134" t="s">
        <v>22533</v>
      </c>
      <c r="BR4245" s="134" t="s">
        <v>22531</v>
      </c>
      <c r="CB4245" s="134" t="s">
        <v>22531</v>
      </c>
      <c r="CE4245" s="134" t="s">
        <v>22531</v>
      </c>
      <c r="CO4245" s="134" t="s">
        <v>22531</v>
      </c>
    </row>
    <row r="4246" spans="1:93" x14ac:dyDescent="0.25">
      <c r="A4246" s="134" t="s">
        <v>14</v>
      </c>
      <c r="B4246" s="134" t="s">
        <v>2147</v>
      </c>
      <c r="C4246" s="134" t="s">
        <v>22536</v>
      </c>
      <c r="D4246" s="27" t="s">
        <v>22536</v>
      </c>
      <c r="E4246" s="178" t="s">
        <v>1155</v>
      </c>
      <c r="F4246" s="346" t="s">
        <v>11534</v>
      </c>
      <c r="G4246" s="346" t="s">
        <v>11535</v>
      </c>
      <c r="H4246" s="226" t="s">
        <v>2152</v>
      </c>
      <c r="K4246" s="133" t="s">
        <v>22537</v>
      </c>
      <c r="L4246" s="134" t="s">
        <v>1157</v>
      </c>
      <c r="M4246" s="133" t="s">
        <v>22538</v>
      </c>
      <c r="N4246" s="133" t="s">
        <v>11538</v>
      </c>
      <c r="O4246" s="134">
        <v>20160402</v>
      </c>
      <c r="P4246" s="134">
        <v>20160926</v>
      </c>
      <c r="Q4246" s="133" t="s">
        <v>22331</v>
      </c>
      <c r="R4246" s="134" t="s">
        <v>14</v>
      </c>
      <c r="S4246" s="134" t="s">
        <v>22536</v>
      </c>
      <c r="T4246" s="58" t="s">
        <v>4734</v>
      </c>
      <c r="U4246" s="58" t="s">
        <v>4760</v>
      </c>
      <c r="V4246" s="58" t="s">
        <v>22539</v>
      </c>
      <c r="W4246" s="235">
        <v>10</v>
      </c>
      <c r="X4246" s="134" t="s">
        <v>22536</v>
      </c>
      <c r="Y4246" s="347" t="s">
        <v>1155</v>
      </c>
      <c r="Z4246" s="26">
        <f t="shared" ref="Z4246:Z4309" si="330">1*(AB4246+AC4246/60+AD4246/3600)</f>
        <v>41.349444444444444</v>
      </c>
      <c r="AA4246" s="27">
        <f t="shared" ref="AA4246:AA4309" si="331">1*(AF4246+AG4246/60+AH4246/3600)</f>
        <v>19.746944444444445</v>
      </c>
      <c r="AB4246" s="134" t="str">
        <f t="shared" si="324"/>
        <v>41</v>
      </c>
      <c r="AC4246" s="134" t="str">
        <f t="shared" si="325"/>
        <v>20</v>
      </c>
      <c r="AD4246" s="134" t="str">
        <f t="shared" si="326"/>
        <v>58</v>
      </c>
      <c r="AE4246" s="26" t="s">
        <v>22540</v>
      </c>
      <c r="AF4246" s="134" t="str">
        <f t="shared" si="327"/>
        <v>19</v>
      </c>
      <c r="AG4246" s="134" t="str">
        <f t="shared" si="328"/>
        <v>44</v>
      </c>
      <c r="AH4246" s="134" t="str">
        <f t="shared" si="329"/>
        <v>49</v>
      </c>
      <c r="AI4246" s="27" t="s">
        <v>22541</v>
      </c>
      <c r="AJ4246" s="134">
        <v>300</v>
      </c>
      <c r="AK4246" s="235" t="s">
        <v>4717</v>
      </c>
      <c r="AL4246" s="133">
        <v>22</v>
      </c>
      <c r="AM4246" s="134" t="s">
        <v>2371</v>
      </c>
      <c r="AN4246" s="235">
        <v>22</v>
      </c>
      <c r="AO4246" s="134" t="s">
        <v>22536</v>
      </c>
      <c r="AP4246" s="347" t="s">
        <v>1155</v>
      </c>
      <c r="AQ4246" s="133" t="s">
        <v>22538</v>
      </c>
      <c r="AR4246" s="133" t="s">
        <v>22537</v>
      </c>
      <c r="AS4246" s="134" t="s">
        <v>22539</v>
      </c>
      <c r="AU4246" s="134">
        <v>300</v>
      </c>
      <c r="AW4246" s="235">
        <v>20</v>
      </c>
      <c r="AX4246" s="133" t="s">
        <v>11499</v>
      </c>
      <c r="AY4246" s="235">
        <v>0</v>
      </c>
      <c r="AZ4246" s="134" t="s">
        <v>1155</v>
      </c>
      <c r="BA4246" s="133" t="s">
        <v>4589</v>
      </c>
      <c r="BB4246" s="235">
        <v>0</v>
      </c>
      <c r="BG4246" s="134" t="s">
        <v>22536</v>
      </c>
      <c r="BP4246" s="134" t="s">
        <v>22538</v>
      </c>
      <c r="BQ4246" s="134" t="s">
        <v>22538</v>
      </c>
      <c r="BR4246" s="134" t="s">
        <v>22536</v>
      </c>
      <c r="CB4246" s="134" t="s">
        <v>22536</v>
      </c>
      <c r="CE4246" s="134" t="s">
        <v>22536</v>
      </c>
      <c r="CO4246" s="134" t="s">
        <v>22536</v>
      </c>
    </row>
    <row r="4247" spans="1:93" x14ac:dyDescent="0.25">
      <c r="A4247" s="134" t="s">
        <v>14</v>
      </c>
      <c r="B4247" s="134" t="s">
        <v>2147</v>
      </c>
      <c r="C4247" s="134" t="s">
        <v>22542</v>
      </c>
      <c r="D4247" s="27" t="s">
        <v>22542</v>
      </c>
      <c r="E4247" s="178" t="s">
        <v>1155</v>
      </c>
      <c r="F4247" s="346" t="s">
        <v>11534</v>
      </c>
      <c r="G4247" s="346" t="s">
        <v>11535</v>
      </c>
      <c r="H4247" s="226" t="s">
        <v>2152</v>
      </c>
      <c r="K4247" s="133" t="s">
        <v>22543</v>
      </c>
      <c r="L4247" s="134" t="s">
        <v>1157</v>
      </c>
      <c r="M4247" s="133" t="s">
        <v>22544</v>
      </c>
      <c r="N4247" s="133" t="s">
        <v>11538</v>
      </c>
      <c r="O4247" s="134">
        <v>20130310</v>
      </c>
      <c r="P4247" s="134">
        <v>20160926</v>
      </c>
      <c r="Q4247" s="133" t="s">
        <v>22331</v>
      </c>
      <c r="R4247" s="134" t="s">
        <v>14</v>
      </c>
      <c r="S4247" s="134" t="s">
        <v>22542</v>
      </c>
      <c r="T4247" s="58" t="s">
        <v>4712</v>
      </c>
      <c r="U4247" s="58" t="s">
        <v>4809</v>
      </c>
      <c r="V4247" s="58" t="s">
        <v>22545</v>
      </c>
      <c r="W4247" s="235">
        <v>450</v>
      </c>
      <c r="X4247" s="134" t="s">
        <v>22542</v>
      </c>
      <c r="Y4247" s="347" t="s">
        <v>1155</v>
      </c>
      <c r="Z4247" s="26">
        <f t="shared" si="330"/>
        <v>40.198611111111106</v>
      </c>
      <c r="AA4247" s="27">
        <f t="shared" si="331"/>
        <v>20.132222222222222</v>
      </c>
      <c r="AB4247" s="134" t="str">
        <f t="shared" si="324"/>
        <v>40</v>
      </c>
      <c r="AC4247" s="134" t="str">
        <f t="shared" si="325"/>
        <v>11</v>
      </c>
      <c r="AD4247" s="134" t="str">
        <f t="shared" si="326"/>
        <v>55</v>
      </c>
      <c r="AE4247" s="26" t="s">
        <v>22546</v>
      </c>
      <c r="AF4247" s="134" t="str">
        <f t="shared" si="327"/>
        <v>20</v>
      </c>
      <c r="AG4247" s="134" t="str">
        <f t="shared" si="328"/>
        <v>07</v>
      </c>
      <c r="AH4247" s="134" t="str">
        <f t="shared" si="329"/>
        <v>56</v>
      </c>
      <c r="AI4247" s="27" t="s">
        <v>18639</v>
      </c>
      <c r="AJ4247" s="134">
        <v>300</v>
      </c>
      <c r="AK4247" s="235" t="s">
        <v>4717</v>
      </c>
      <c r="AL4247" s="133">
        <v>22</v>
      </c>
      <c r="AM4247" s="134" t="s">
        <v>2371</v>
      </c>
      <c r="AN4247" s="235">
        <v>22</v>
      </c>
      <c r="AO4247" s="134" t="s">
        <v>22542</v>
      </c>
      <c r="AP4247" s="347" t="s">
        <v>1155</v>
      </c>
      <c r="AQ4247" s="133" t="s">
        <v>22544</v>
      </c>
      <c r="AR4247" s="133" t="s">
        <v>22543</v>
      </c>
      <c r="AS4247" s="134" t="s">
        <v>22545</v>
      </c>
      <c r="AU4247" s="134">
        <v>300</v>
      </c>
      <c r="AW4247" s="235">
        <v>20</v>
      </c>
      <c r="AX4247" s="133" t="s">
        <v>11499</v>
      </c>
      <c r="AY4247" s="235">
        <v>0</v>
      </c>
      <c r="AZ4247" s="134" t="s">
        <v>1155</v>
      </c>
      <c r="BA4247" s="133" t="s">
        <v>4589</v>
      </c>
      <c r="BB4247" s="235">
        <v>0</v>
      </c>
      <c r="BG4247" s="134" t="s">
        <v>22542</v>
      </c>
      <c r="BP4247" s="134" t="s">
        <v>22544</v>
      </c>
      <c r="BQ4247" s="134" t="s">
        <v>22544</v>
      </c>
      <c r="BR4247" s="134" t="s">
        <v>22542</v>
      </c>
      <c r="CB4247" s="134" t="s">
        <v>22542</v>
      </c>
      <c r="CE4247" s="134" t="s">
        <v>22542</v>
      </c>
      <c r="CO4247" s="134" t="s">
        <v>22542</v>
      </c>
    </row>
    <row r="4248" spans="1:93" x14ac:dyDescent="0.25">
      <c r="A4248" s="134" t="s">
        <v>14</v>
      </c>
      <c r="B4248" s="134" t="s">
        <v>2147</v>
      </c>
      <c r="C4248" s="134" t="s">
        <v>22547</v>
      </c>
      <c r="D4248" s="27" t="s">
        <v>22547</v>
      </c>
      <c r="E4248" s="178" t="s">
        <v>1155</v>
      </c>
      <c r="F4248" s="346" t="s">
        <v>11534</v>
      </c>
      <c r="G4248" s="346" t="s">
        <v>11535</v>
      </c>
      <c r="H4248" s="226" t="s">
        <v>2152</v>
      </c>
      <c r="I4248" s="58" t="s">
        <v>22548</v>
      </c>
      <c r="K4248" s="133" t="s">
        <v>22549</v>
      </c>
      <c r="L4248" s="134" t="s">
        <v>1157</v>
      </c>
      <c r="M4248" s="133" t="s">
        <v>22550</v>
      </c>
      <c r="N4248" s="133" t="s">
        <v>11538</v>
      </c>
      <c r="O4248" s="134">
        <v>20110312</v>
      </c>
      <c r="P4248" s="134">
        <v>20160926</v>
      </c>
      <c r="Q4248" s="133" t="s">
        <v>22331</v>
      </c>
      <c r="R4248" s="134" t="s">
        <v>14</v>
      </c>
      <c r="S4248" s="134" t="s">
        <v>22547</v>
      </c>
      <c r="T4248" s="58" t="s">
        <v>22551</v>
      </c>
      <c r="U4248" s="58" t="s">
        <v>8138</v>
      </c>
      <c r="V4248" s="58" t="s">
        <v>22552</v>
      </c>
      <c r="W4248" s="235">
        <v>45</v>
      </c>
      <c r="X4248" s="134" t="s">
        <v>22547</v>
      </c>
      <c r="Y4248" s="347" t="s">
        <v>1155</v>
      </c>
      <c r="Z4248" s="26">
        <f t="shared" si="330"/>
        <v>41.785277777777779</v>
      </c>
      <c r="AA4248" s="27">
        <f t="shared" si="331"/>
        <v>19.64361111111111</v>
      </c>
      <c r="AB4248" s="134" t="str">
        <f t="shared" si="324"/>
        <v>41</v>
      </c>
      <c r="AC4248" s="134" t="str">
        <f t="shared" si="325"/>
        <v>47</v>
      </c>
      <c r="AD4248" s="134" t="str">
        <f t="shared" si="326"/>
        <v>07</v>
      </c>
      <c r="AE4248" s="26" t="s">
        <v>17214</v>
      </c>
      <c r="AF4248" s="134" t="str">
        <f t="shared" si="327"/>
        <v>19</v>
      </c>
      <c r="AG4248" s="134" t="str">
        <f t="shared" si="328"/>
        <v>38</v>
      </c>
      <c r="AH4248" s="134" t="str">
        <f t="shared" si="329"/>
        <v>37</v>
      </c>
      <c r="AI4248" s="27" t="s">
        <v>22553</v>
      </c>
      <c r="AJ4248" s="134">
        <v>100</v>
      </c>
      <c r="AK4248" s="235" t="s">
        <v>4588</v>
      </c>
      <c r="AL4248" s="133">
        <v>10</v>
      </c>
      <c r="AM4248" s="134" t="s">
        <v>8673</v>
      </c>
      <c r="AN4248" s="235">
        <v>10</v>
      </c>
      <c r="AO4248" s="134" t="s">
        <v>22547</v>
      </c>
      <c r="AP4248" s="347" t="s">
        <v>1155</v>
      </c>
      <c r="AQ4248" s="133" t="s">
        <v>22550</v>
      </c>
      <c r="AR4248" s="133" t="s">
        <v>22549</v>
      </c>
      <c r="AS4248" s="134" t="s">
        <v>22552</v>
      </c>
      <c r="AU4248" s="134">
        <v>100</v>
      </c>
      <c r="AW4248" s="235">
        <v>20</v>
      </c>
      <c r="AX4248" s="133" t="s">
        <v>11499</v>
      </c>
      <c r="AY4248" s="235">
        <v>0</v>
      </c>
      <c r="AZ4248" s="134" t="s">
        <v>1155</v>
      </c>
      <c r="BA4248" s="133" t="s">
        <v>4589</v>
      </c>
      <c r="BB4248" s="235">
        <v>0</v>
      </c>
      <c r="BG4248" s="134" t="s">
        <v>22547</v>
      </c>
      <c r="BP4248" s="134" t="s">
        <v>22550</v>
      </c>
      <c r="BQ4248" s="134" t="s">
        <v>22554</v>
      </c>
      <c r="BR4248" s="134" t="s">
        <v>22547</v>
      </c>
      <c r="CB4248" s="134" t="s">
        <v>22547</v>
      </c>
      <c r="CE4248" s="134" t="s">
        <v>22547</v>
      </c>
      <c r="CO4248" s="134" t="s">
        <v>22547</v>
      </c>
    </row>
    <row r="4249" spans="1:93" x14ac:dyDescent="0.25">
      <c r="A4249" s="134" t="s">
        <v>14</v>
      </c>
      <c r="B4249" s="134" t="s">
        <v>2147</v>
      </c>
      <c r="C4249" s="134" t="s">
        <v>22555</v>
      </c>
      <c r="D4249" s="31" t="s">
        <v>22555</v>
      </c>
      <c r="E4249" s="339" t="s">
        <v>11561</v>
      </c>
      <c r="F4249" s="201" t="s">
        <v>11562</v>
      </c>
      <c r="G4249" s="201" t="s">
        <v>11563</v>
      </c>
      <c r="H4249" s="226" t="s">
        <v>2152</v>
      </c>
      <c r="K4249" s="133" t="s">
        <v>22556</v>
      </c>
      <c r="L4249" s="134" t="s">
        <v>11565</v>
      </c>
      <c r="M4249" s="133" t="s">
        <v>18499</v>
      </c>
      <c r="N4249" s="133" t="s">
        <v>11567</v>
      </c>
      <c r="O4249" s="134">
        <v>20050315</v>
      </c>
      <c r="P4249" s="134">
        <v>20160926</v>
      </c>
      <c r="Q4249" s="133" t="s">
        <v>22331</v>
      </c>
      <c r="R4249" s="134" t="s">
        <v>14</v>
      </c>
      <c r="S4249" s="134" t="s">
        <v>22555</v>
      </c>
      <c r="T4249" s="58" t="s">
        <v>4744</v>
      </c>
      <c r="U4249" s="58" t="s">
        <v>4745</v>
      </c>
      <c r="V4249" s="58" t="s">
        <v>22508</v>
      </c>
      <c r="W4249" s="235">
        <v>14</v>
      </c>
      <c r="X4249" s="134" t="s">
        <v>22555</v>
      </c>
      <c r="Y4249" s="216" t="s">
        <v>11561</v>
      </c>
      <c r="Z4249" s="26">
        <f t="shared" si="330"/>
        <v>42.070555555555558</v>
      </c>
      <c r="AA4249" s="27">
        <f t="shared" si="331"/>
        <v>19.832222222222221</v>
      </c>
      <c r="AB4249" s="134" t="str">
        <f t="shared" si="324"/>
        <v>42</v>
      </c>
      <c r="AC4249" s="134" t="str">
        <f t="shared" si="325"/>
        <v>04</v>
      </c>
      <c r="AD4249" s="134" t="str">
        <f t="shared" si="326"/>
        <v>14</v>
      </c>
      <c r="AE4249" s="26" t="s">
        <v>11272</v>
      </c>
      <c r="AF4249" s="134" t="str">
        <f t="shared" si="327"/>
        <v>19</v>
      </c>
      <c r="AG4249" s="134" t="str">
        <f t="shared" si="328"/>
        <v>49</v>
      </c>
      <c r="AH4249" s="134" t="str">
        <f t="shared" si="329"/>
        <v>56</v>
      </c>
      <c r="AI4249" s="27" t="s">
        <v>22514</v>
      </c>
      <c r="AJ4249" s="134">
        <v>300</v>
      </c>
      <c r="AK4249" s="235" t="s">
        <v>4717</v>
      </c>
      <c r="AL4249" s="133">
        <v>22</v>
      </c>
      <c r="AM4249" s="134" t="s">
        <v>2371</v>
      </c>
      <c r="AN4249" s="235">
        <v>22</v>
      </c>
      <c r="AO4249" s="134" t="s">
        <v>22555</v>
      </c>
      <c r="AP4249" s="216" t="s">
        <v>11561</v>
      </c>
      <c r="AQ4249" s="133" t="s">
        <v>18499</v>
      </c>
      <c r="AR4249" s="133" t="s">
        <v>22556</v>
      </c>
      <c r="AS4249" s="134" t="s">
        <v>22508</v>
      </c>
      <c r="AU4249" s="134">
        <v>300</v>
      </c>
      <c r="AW4249" s="235">
        <v>20</v>
      </c>
      <c r="AX4249" s="133" t="s">
        <v>11499</v>
      </c>
      <c r="AY4249" s="235">
        <v>0</v>
      </c>
      <c r="AZ4249" s="134" t="s">
        <v>11561</v>
      </c>
      <c r="BA4249" s="133" t="s">
        <v>4589</v>
      </c>
      <c r="BB4249" s="235">
        <v>0</v>
      </c>
      <c r="BG4249" s="134" t="s">
        <v>22555</v>
      </c>
      <c r="BP4249" s="134" t="s">
        <v>18499</v>
      </c>
      <c r="BQ4249" s="134" t="s">
        <v>18499</v>
      </c>
      <c r="BR4249" s="134" t="s">
        <v>22555</v>
      </c>
      <c r="CB4249" s="134" t="s">
        <v>22555</v>
      </c>
      <c r="CE4249" s="134" t="s">
        <v>22555</v>
      </c>
      <c r="CO4249" s="134" t="s">
        <v>22555</v>
      </c>
    </row>
    <row r="4250" spans="1:93" x14ac:dyDescent="0.25">
      <c r="A4250" s="134" t="s">
        <v>14</v>
      </c>
      <c r="B4250" s="134" t="s">
        <v>2147</v>
      </c>
      <c r="C4250" s="134" t="s">
        <v>22557</v>
      </c>
      <c r="D4250" s="31" t="s">
        <v>22557</v>
      </c>
      <c r="E4250" s="339" t="s">
        <v>11561</v>
      </c>
      <c r="F4250" s="201" t="s">
        <v>11562</v>
      </c>
      <c r="G4250" s="201" t="s">
        <v>11563</v>
      </c>
      <c r="H4250" s="226" t="s">
        <v>2152</v>
      </c>
      <c r="K4250" s="133" t="s">
        <v>22558</v>
      </c>
      <c r="L4250" s="134" t="s">
        <v>11565</v>
      </c>
      <c r="M4250" s="133" t="s">
        <v>22559</v>
      </c>
      <c r="N4250" s="133" t="s">
        <v>11567</v>
      </c>
      <c r="O4250" s="134">
        <v>20130305</v>
      </c>
      <c r="P4250" s="134">
        <v>20160926</v>
      </c>
      <c r="Q4250" s="133" t="s">
        <v>22331</v>
      </c>
      <c r="R4250" s="134" t="s">
        <v>14</v>
      </c>
      <c r="S4250" s="134" t="s">
        <v>22557</v>
      </c>
      <c r="T4250" s="58" t="s">
        <v>4799</v>
      </c>
      <c r="U4250" s="58" t="s">
        <v>7475</v>
      </c>
      <c r="V4250" s="58" t="s">
        <v>4799</v>
      </c>
      <c r="W4250" s="235">
        <v>5</v>
      </c>
      <c r="X4250" s="134" t="s">
        <v>22557</v>
      </c>
      <c r="Y4250" s="216" t="s">
        <v>11561</v>
      </c>
      <c r="Z4250" s="26">
        <f t="shared" si="330"/>
        <v>41.809444444444445</v>
      </c>
      <c r="AA4250" s="27">
        <f t="shared" si="331"/>
        <v>19.634722222222223</v>
      </c>
      <c r="AB4250" s="134" t="str">
        <f t="shared" si="324"/>
        <v>41</v>
      </c>
      <c r="AC4250" s="134" t="str">
        <f t="shared" si="325"/>
        <v>48</v>
      </c>
      <c r="AD4250" s="134" t="str">
        <f t="shared" si="326"/>
        <v>34</v>
      </c>
      <c r="AE4250" s="26" t="s">
        <v>22560</v>
      </c>
      <c r="AF4250" s="134" t="str">
        <f t="shared" si="327"/>
        <v>19</v>
      </c>
      <c r="AG4250" s="134" t="str">
        <f t="shared" si="328"/>
        <v>38</v>
      </c>
      <c r="AH4250" s="134" t="str">
        <f t="shared" si="329"/>
        <v>05</v>
      </c>
      <c r="AI4250" s="27" t="s">
        <v>11802</v>
      </c>
      <c r="AJ4250" s="134">
        <v>300</v>
      </c>
      <c r="AK4250" s="235" t="s">
        <v>4717</v>
      </c>
      <c r="AL4250" s="133">
        <v>22</v>
      </c>
      <c r="AM4250" s="134" t="s">
        <v>2371</v>
      </c>
      <c r="AN4250" s="235">
        <v>22</v>
      </c>
      <c r="AO4250" s="134" t="s">
        <v>22557</v>
      </c>
      <c r="AP4250" s="216" t="s">
        <v>11561</v>
      </c>
      <c r="AQ4250" s="133" t="s">
        <v>22559</v>
      </c>
      <c r="AR4250" s="133" t="s">
        <v>22558</v>
      </c>
      <c r="AS4250" s="134" t="s">
        <v>4799</v>
      </c>
      <c r="AU4250" s="134">
        <v>300</v>
      </c>
      <c r="AW4250" s="235">
        <v>20</v>
      </c>
      <c r="AX4250" s="133" t="s">
        <v>11499</v>
      </c>
      <c r="AY4250" s="235">
        <v>0</v>
      </c>
      <c r="AZ4250" s="134" t="s">
        <v>11561</v>
      </c>
      <c r="BA4250" s="133" t="s">
        <v>4589</v>
      </c>
      <c r="BB4250" s="235">
        <v>0</v>
      </c>
      <c r="BG4250" s="134" t="s">
        <v>22557</v>
      </c>
      <c r="BP4250" s="134" t="s">
        <v>22559</v>
      </c>
      <c r="BQ4250" s="134" t="s">
        <v>22559</v>
      </c>
      <c r="BR4250" s="134" t="s">
        <v>22557</v>
      </c>
      <c r="CB4250" s="134" t="s">
        <v>22557</v>
      </c>
      <c r="CE4250" s="134" t="s">
        <v>22557</v>
      </c>
      <c r="CO4250" s="134" t="s">
        <v>22557</v>
      </c>
    </row>
    <row r="4251" spans="1:93" x14ac:dyDescent="0.25">
      <c r="A4251" s="134" t="s">
        <v>14</v>
      </c>
      <c r="B4251" s="134" t="s">
        <v>2147</v>
      </c>
      <c r="C4251" s="134" t="s">
        <v>22561</v>
      </c>
      <c r="D4251" s="31" t="s">
        <v>22561</v>
      </c>
      <c r="E4251" s="339" t="s">
        <v>11561</v>
      </c>
      <c r="F4251" s="201" t="s">
        <v>11562</v>
      </c>
      <c r="G4251" s="201" t="s">
        <v>11563</v>
      </c>
      <c r="H4251" s="226" t="s">
        <v>2152</v>
      </c>
      <c r="K4251" s="133" t="s">
        <v>22562</v>
      </c>
      <c r="L4251" s="134" t="s">
        <v>11565</v>
      </c>
      <c r="M4251" s="133" t="s">
        <v>22563</v>
      </c>
      <c r="N4251" s="133" t="s">
        <v>11567</v>
      </c>
      <c r="O4251" s="134">
        <v>20080319</v>
      </c>
      <c r="P4251" s="134">
        <v>20160926</v>
      </c>
      <c r="Q4251" s="133" t="s">
        <v>22331</v>
      </c>
      <c r="R4251" s="134" t="s">
        <v>14</v>
      </c>
      <c r="S4251" s="134" t="s">
        <v>22561</v>
      </c>
      <c r="T4251" s="58" t="s">
        <v>4744</v>
      </c>
      <c r="U4251" s="58" t="s">
        <v>4745</v>
      </c>
      <c r="V4251" s="58" t="s">
        <v>4744</v>
      </c>
      <c r="W4251" s="235">
        <v>10</v>
      </c>
      <c r="X4251" s="134" t="s">
        <v>22561</v>
      </c>
      <c r="Y4251" s="216" t="s">
        <v>11561</v>
      </c>
      <c r="Z4251" s="26">
        <f t="shared" si="330"/>
        <v>42.069166666666668</v>
      </c>
      <c r="AA4251" s="27">
        <f t="shared" si="331"/>
        <v>19.511666666666667</v>
      </c>
      <c r="AB4251" s="134" t="str">
        <f t="shared" si="324"/>
        <v>42</v>
      </c>
      <c r="AC4251" s="134" t="str">
        <f t="shared" si="325"/>
        <v>04</v>
      </c>
      <c r="AD4251" s="134" t="str">
        <f t="shared" si="326"/>
        <v>09</v>
      </c>
      <c r="AE4251" s="26" t="s">
        <v>22564</v>
      </c>
      <c r="AF4251" s="134" t="str">
        <f t="shared" si="327"/>
        <v>19</v>
      </c>
      <c r="AG4251" s="134" t="str">
        <f t="shared" si="328"/>
        <v>30</v>
      </c>
      <c r="AH4251" s="134" t="str">
        <f t="shared" si="329"/>
        <v>42</v>
      </c>
      <c r="AI4251" s="27" t="s">
        <v>22565</v>
      </c>
      <c r="AJ4251" s="134">
        <v>300</v>
      </c>
      <c r="AK4251" s="235" t="s">
        <v>4717</v>
      </c>
      <c r="AL4251" s="133">
        <v>22</v>
      </c>
      <c r="AM4251" s="134" t="s">
        <v>2371</v>
      </c>
      <c r="AN4251" s="235">
        <v>22</v>
      </c>
      <c r="AO4251" s="134" t="s">
        <v>22561</v>
      </c>
      <c r="AP4251" s="216" t="s">
        <v>11561</v>
      </c>
      <c r="AQ4251" s="133" t="s">
        <v>22563</v>
      </c>
      <c r="AR4251" s="133" t="s">
        <v>22562</v>
      </c>
      <c r="AS4251" s="134" t="s">
        <v>4744</v>
      </c>
      <c r="AU4251" s="134">
        <v>300</v>
      </c>
      <c r="AW4251" s="235">
        <v>20</v>
      </c>
      <c r="AX4251" s="133" t="s">
        <v>11499</v>
      </c>
      <c r="AY4251" s="235">
        <v>0</v>
      </c>
      <c r="AZ4251" s="134" t="s">
        <v>11561</v>
      </c>
      <c r="BA4251" s="133" t="s">
        <v>4589</v>
      </c>
      <c r="BB4251" s="235">
        <v>0</v>
      </c>
      <c r="BG4251" s="134" t="s">
        <v>22561</v>
      </c>
      <c r="BP4251" s="134" t="s">
        <v>22563</v>
      </c>
      <c r="BQ4251" s="134" t="s">
        <v>22563</v>
      </c>
      <c r="BR4251" s="134" t="s">
        <v>22561</v>
      </c>
      <c r="CB4251" s="134" t="s">
        <v>22561</v>
      </c>
      <c r="CE4251" s="134" t="s">
        <v>22561</v>
      </c>
      <c r="CO4251" s="134" t="s">
        <v>22561</v>
      </c>
    </row>
    <row r="4252" spans="1:93" x14ac:dyDescent="0.25">
      <c r="A4252" s="134" t="s">
        <v>14</v>
      </c>
      <c r="B4252" s="134" t="s">
        <v>2147</v>
      </c>
      <c r="C4252" s="134" t="s">
        <v>22566</v>
      </c>
      <c r="D4252" s="31" t="s">
        <v>22566</v>
      </c>
      <c r="E4252" s="339" t="s">
        <v>11561</v>
      </c>
      <c r="F4252" s="201" t="s">
        <v>11562</v>
      </c>
      <c r="G4252" s="201" t="s">
        <v>11563</v>
      </c>
      <c r="H4252" s="226" t="s">
        <v>2152</v>
      </c>
      <c r="K4252" s="133" t="s">
        <v>22567</v>
      </c>
      <c r="L4252" s="134" t="s">
        <v>11565</v>
      </c>
      <c r="M4252" s="133" t="s">
        <v>18793</v>
      </c>
      <c r="N4252" s="133" t="s">
        <v>11567</v>
      </c>
      <c r="O4252" s="134">
        <v>20120316</v>
      </c>
      <c r="P4252" s="134">
        <v>20160926</v>
      </c>
      <c r="Q4252" s="133" t="s">
        <v>22331</v>
      </c>
      <c r="R4252" s="134" t="s">
        <v>14</v>
      </c>
      <c r="S4252" s="134" t="s">
        <v>22566</v>
      </c>
      <c r="T4252" s="58" t="s">
        <v>4712</v>
      </c>
      <c r="U4252" s="58" t="s">
        <v>4809</v>
      </c>
      <c r="V4252" s="58" t="s">
        <v>22545</v>
      </c>
      <c r="W4252" s="235">
        <v>450</v>
      </c>
      <c r="X4252" s="134" t="s">
        <v>22566</v>
      </c>
      <c r="Y4252" s="216" t="s">
        <v>11561</v>
      </c>
      <c r="Z4252" s="26">
        <f t="shared" si="330"/>
        <v>40.333333333333336</v>
      </c>
      <c r="AA4252" s="27">
        <f t="shared" si="331"/>
        <v>19.966666666666665</v>
      </c>
      <c r="AB4252" s="134" t="str">
        <f t="shared" si="324"/>
        <v>40</v>
      </c>
      <c r="AC4252" s="134" t="str">
        <f t="shared" si="325"/>
        <v>20</v>
      </c>
      <c r="AD4252" s="134" t="str">
        <f t="shared" si="326"/>
        <v>00</v>
      </c>
      <c r="AE4252" s="26" t="s">
        <v>22568</v>
      </c>
      <c r="AF4252" s="134" t="str">
        <f t="shared" si="327"/>
        <v>19</v>
      </c>
      <c r="AG4252" s="134" t="str">
        <f t="shared" si="328"/>
        <v>58</v>
      </c>
      <c r="AH4252" s="134" t="str">
        <f t="shared" si="329"/>
        <v>00</v>
      </c>
      <c r="AI4252" s="27" t="s">
        <v>8141</v>
      </c>
      <c r="AJ4252" s="134">
        <v>300</v>
      </c>
      <c r="AK4252" s="235" t="s">
        <v>4717</v>
      </c>
      <c r="AL4252" s="133">
        <v>22</v>
      </c>
      <c r="AM4252" s="134" t="s">
        <v>2371</v>
      </c>
      <c r="AN4252" s="235">
        <v>22</v>
      </c>
      <c r="AO4252" s="134" t="s">
        <v>22566</v>
      </c>
      <c r="AP4252" s="216" t="s">
        <v>11561</v>
      </c>
      <c r="AQ4252" s="133" t="s">
        <v>18793</v>
      </c>
      <c r="AR4252" s="133" t="s">
        <v>22567</v>
      </c>
      <c r="AS4252" s="134" t="s">
        <v>22545</v>
      </c>
      <c r="AU4252" s="134">
        <v>300</v>
      </c>
      <c r="AW4252" s="235">
        <v>20</v>
      </c>
      <c r="AX4252" s="133" t="s">
        <v>11499</v>
      </c>
      <c r="AY4252" s="235">
        <v>0</v>
      </c>
      <c r="AZ4252" s="134" t="s">
        <v>11561</v>
      </c>
      <c r="BA4252" s="133" t="s">
        <v>4589</v>
      </c>
      <c r="BB4252" s="235">
        <v>0</v>
      </c>
      <c r="BG4252" s="134" t="s">
        <v>22566</v>
      </c>
      <c r="BP4252" s="134" t="s">
        <v>18793</v>
      </c>
      <c r="BQ4252" s="134" t="s">
        <v>18793</v>
      </c>
      <c r="BR4252" s="134" t="s">
        <v>22566</v>
      </c>
      <c r="CB4252" s="134" t="s">
        <v>22566</v>
      </c>
      <c r="CE4252" s="134" t="s">
        <v>22566</v>
      </c>
      <c r="CO4252" s="134" t="s">
        <v>22566</v>
      </c>
    </row>
    <row r="4253" spans="1:93" x14ac:dyDescent="0.25">
      <c r="A4253" s="134" t="s">
        <v>14</v>
      </c>
      <c r="B4253" s="134" t="s">
        <v>2147</v>
      </c>
      <c r="C4253" s="134" t="s">
        <v>22569</v>
      </c>
      <c r="D4253" s="31" t="s">
        <v>22569</v>
      </c>
      <c r="E4253" s="339" t="s">
        <v>11561</v>
      </c>
      <c r="F4253" s="201" t="s">
        <v>11562</v>
      </c>
      <c r="G4253" s="201" t="s">
        <v>11563</v>
      </c>
      <c r="H4253" s="226" t="s">
        <v>2152</v>
      </c>
      <c r="K4253" s="133" t="s">
        <v>22570</v>
      </c>
      <c r="L4253" s="134" t="s">
        <v>11565</v>
      </c>
      <c r="M4253" s="133" t="s">
        <v>22571</v>
      </c>
      <c r="N4253" s="133" t="s">
        <v>11567</v>
      </c>
      <c r="O4253" s="134">
        <v>20140226</v>
      </c>
      <c r="P4253" s="134">
        <v>20160926</v>
      </c>
      <c r="Q4253" s="133" t="s">
        <v>22331</v>
      </c>
      <c r="R4253" s="134" t="s">
        <v>14</v>
      </c>
      <c r="S4253" s="134" t="s">
        <v>22569</v>
      </c>
      <c r="T4253" s="58" t="s">
        <v>4712</v>
      </c>
      <c r="U4253" s="58" t="s">
        <v>4809</v>
      </c>
      <c r="V4253" s="58" t="s">
        <v>22572</v>
      </c>
      <c r="W4253" s="235">
        <v>160</v>
      </c>
      <c r="X4253" s="134" t="s">
        <v>22569</v>
      </c>
      <c r="Y4253" s="216" t="s">
        <v>11561</v>
      </c>
      <c r="Z4253" s="26">
        <f t="shared" si="330"/>
        <v>40.345833333333339</v>
      </c>
      <c r="AA4253" s="27">
        <f t="shared" si="331"/>
        <v>19.979166666666664</v>
      </c>
      <c r="AB4253" s="134" t="str">
        <f t="shared" si="324"/>
        <v>40</v>
      </c>
      <c r="AC4253" s="134" t="str">
        <f t="shared" si="325"/>
        <v>20</v>
      </c>
      <c r="AD4253" s="134" t="str">
        <f t="shared" si="326"/>
        <v>45</v>
      </c>
      <c r="AE4253" s="26" t="s">
        <v>22573</v>
      </c>
      <c r="AF4253" s="134" t="str">
        <f t="shared" si="327"/>
        <v>19</v>
      </c>
      <c r="AG4253" s="134" t="str">
        <f t="shared" si="328"/>
        <v>58</v>
      </c>
      <c r="AH4253" s="134" t="str">
        <f t="shared" si="329"/>
        <v>45</v>
      </c>
      <c r="AI4253" s="27" t="s">
        <v>22574</v>
      </c>
      <c r="AJ4253" s="134">
        <v>300</v>
      </c>
      <c r="AK4253" s="235" t="s">
        <v>4717</v>
      </c>
      <c r="AL4253" s="133">
        <v>22</v>
      </c>
      <c r="AM4253" s="134" t="s">
        <v>2371</v>
      </c>
      <c r="AN4253" s="235">
        <v>22</v>
      </c>
      <c r="AO4253" s="134" t="s">
        <v>22569</v>
      </c>
      <c r="AP4253" s="216" t="s">
        <v>11561</v>
      </c>
      <c r="AQ4253" s="133" t="s">
        <v>22571</v>
      </c>
      <c r="AR4253" s="133" t="s">
        <v>22570</v>
      </c>
      <c r="AS4253" s="134" t="s">
        <v>22572</v>
      </c>
      <c r="AU4253" s="134">
        <v>300</v>
      </c>
      <c r="AW4253" s="235">
        <v>20</v>
      </c>
      <c r="AX4253" s="133" t="s">
        <v>11499</v>
      </c>
      <c r="AY4253" s="235">
        <v>0</v>
      </c>
      <c r="AZ4253" s="134" t="s">
        <v>11561</v>
      </c>
      <c r="BA4253" s="133" t="s">
        <v>4589</v>
      </c>
      <c r="BB4253" s="235">
        <v>0</v>
      </c>
      <c r="BG4253" s="134" t="s">
        <v>22569</v>
      </c>
      <c r="BP4253" s="134" t="s">
        <v>22571</v>
      </c>
      <c r="BQ4253" s="134" t="s">
        <v>22571</v>
      </c>
      <c r="BR4253" s="134" t="s">
        <v>22569</v>
      </c>
      <c r="CA4253" s="134"/>
      <c r="CB4253" s="134" t="s">
        <v>22569</v>
      </c>
      <c r="CE4253" s="134" t="s">
        <v>22569</v>
      </c>
      <c r="CO4253" s="134" t="s">
        <v>22569</v>
      </c>
    </row>
    <row r="4254" spans="1:93" x14ac:dyDescent="0.25">
      <c r="A4254" s="36" t="s">
        <v>14</v>
      </c>
      <c r="B4254" s="36" t="s">
        <v>13882</v>
      </c>
      <c r="C4254" s="134" t="s">
        <v>22575</v>
      </c>
      <c r="D4254" s="31" t="s">
        <v>22575</v>
      </c>
      <c r="E4254" s="339" t="s">
        <v>22576</v>
      </c>
      <c r="F4254" s="201" t="s">
        <v>11728</v>
      </c>
      <c r="G4254" s="201" t="s">
        <v>11502</v>
      </c>
      <c r="H4254" s="226" t="s">
        <v>2152</v>
      </c>
      <c r="K4254" s="134" t="s">
        <v>22577</v>
      </c>
      <c r="L4254" s="133" t="s">
        <v>11655</v>
      </c>
      <c r="M4254" s="133" t="s">
        <v>22578</v>
      </c>
      <c r="N4254" s="133" t="s">
        <v>11732</v>
      </c>
      <c r="O4254" s="134">
        <v>20080906</v>
      </c>
      <c r="P4254" s="134">
        <v>20090218</v>
      </c>
      <c r="Q4254" s="134" t="s">
        <v>11868</v>
      </c>
      <c r="R4254" s="134" t="s">
        <v>14</v>
      </c>
      <c r="S4254" s="134" t="s">
        <v>22575</v>
      </c>
      <c r="T4254" s="58" t="s">
        <v>4941</v>
      </c>
      <c r="U4254" s="58" t="s">
        <v>5222</v>
      </c>
      <c r="V4254" s="209" t="s">
        <v>22579</v>
      </c>
      <c r="W4254" s="235">
        <v>940</v>
      </c>
      <c r="X4254" s="134" t="s">
        <v>22575</v>
      </c>
      <c r="Y4254" s="216" t="s">
        <v>22576</v>
      </c>
      <c r="Z4254" s="26">
        <f t="shared" si="330"/>
        <v>41.019444444444446</v>
      </c>
      <c r="AA4254" s="27">
        <f t="shared" si="331"/>
        <v>20.201944444444443</v>
      </c>
      <c r="AB4254" s="134" t="str">
        <f t="shared" si="324"/>
        <v>41</v>
      </c>
      <c r="AC4254" s="134" t="str">
        <f t="shared" si="325"/>
        <v>01</v>
      </c>
      <c r="AD4254" s="134" t="str">
        <f t="shared" si="326"/>
        <v>10</v>
      </c>
      <c r="AE4254" s="46" t="s">
        <v>17830</v>
      </c>
      <c r="AF4254" s="134" t="str">
        <f t="shared" si="327"/>
        <v>20</v>
      </c>
      <c r="AG4254" s="134" t="str">
        <f t="shared" si="328"/>
        <v>12</v>
      </c>
      <c r="AH4254" s="134" t="str">
        <f t="shared" si="329"/>
        <v>07</v>
      </c>
      <c r="AI4254" s="27" t="s">
        <v>17831</v>
      </c>
      <c r="AJ4254" s="134">
        <v>300</v>
      </c>
      <c r="AK4254" s="235" t="s">
        <v>4717</v>
      </c>
      <c r="AL4254" s="133">
        <v>20</v>
      </c>
      <c r="AM4254" s="134" t="s">
        <v>2371</v>
      </c>
      <c r="AN4254" s="235">
        <v>20</v>
      </c>
      <c r="AO4254" s="134" t="s">
        <v>22575</v>
      </c>
      <c r="AP4254" s="216" t="s">
        <v>22576</v>
      </c>
      <c r="AQ4254" s="133" t="s">
        <v>22578</v>
      </c>
      <c r="AR4254" s="134" t="s">
        <v>22577</v>
      </c>
      <c r="AS4254" s="133" t="s">
        <v>22579</v>
      </c>
      <c r="AT4254" s="134"/>
      <c r="AU4254" s="134">
        <v>300</v>
      </c>
      <c r="AW4254" s="235">
        <v>20</v>
      </c>
      <c r="AX4254" s="133" t="s">
        <v>11499</v>
      </c>
      <c r="AY4254" s="235">
        <v>1</v>
      </c>
      <c r="AZ4254" s="134" t="s">
        <v>22576</v>
      </c>
      <c r="BA4254" s="133" t="s">
        <v>2161</v>
      </c>
      <c r="BB4254" s="235">
        <v>0</v>
      </c>
      <c r="BN4254" s="134"/>
      <c r="BO4254" s="133"/>
      <c r="BP4254" s="133" t="s">
        <v>22578</v>
      </c>
      <c r="BR4254" s="134" t="s">
        <v>22575</v>
      </c>
      <c r="CA4254" s="134"/>
    </row>
    <row r="4255" spans="1:93" x14ac:dyDescent="0.25">
      <c r="A4255" s="36" t="s">
        <v>14</v>
      </c>
      <c r="B4255" s="36" t="s">
        <v>13882</v>
      </c>
      <c r="C4255" s="134" t="s">
        <v>22580</v>
      </c>
      <c r="D4255" s="31" t="s">
        <v>22580</v>
      </c>
      <c r="E4255" s="339" t="s">
        <v>22576</v>
      </c>
      <c r="F4255" s="201" t="s">
        <v>11728</v>
      </c>
      <c r="G4255" s="201" t="s">
        <v>11502</v>
      </c>
      <c r="H4255" s="226" t="s">
        <v>2152</v>
      </c>
      <c r="K4255" s="134" t="s">
        <v>22581</v>
      </c>
      <c r="L4255" s="133" t="s">
        <v>11655</v>
      </c>
      <c r="M4255" s="133" t="s">
        <v>22582</v>
      </c>
      <c r="N4255" s="133" t="s">
        <v>11732</v>
      </c>
      <c r="O4255" s="134">
        <v>20080907</v>
      </c>
      <c r="P4255" s="134">
        <v>20090218</v>
      </c>
      <c r="Q4255" s="134" t="s">
        <v>11868</v>
      </c>
      <c r="R4255" s="134" t="s">
        <v>14730</v>
      </c>
      <c r="S4255" s="134" t="s">
        <v>22580</v>
      </c>
      <c r="T4255" s="58" t="s">
        <v>4818</v>
      </c>
      <c r="U4255" s="58" t="s">
        <v>4819</v>
      </c>
      <c r="V4255" s="209" t="s">
        <v>22583</v>
      </c>
      <c r="W4255" s="235">
        <v>978</v>
      </c>
      <c r="X4255" s="134" t="s">
        <v>22580</v>
      </c>
      <c r="Y4255" s="216" t="s">
        <v>22576</v>
      </c>
      <c r="Z4255" s="26">
        <f t="shared" si="330"/>
        <v>40.507222222222225</v>
      </c>
      <c r="AA4255" s="27">
        <f t="shared" si="331"/>
        <v>20.925000000000001</v>
      </c>
      <c r="AB4255" s="134" t="str">
        <f t="shared" si="324"/>
        <v>40</v>
      </c>
      <c r="AC4255" s="134" t="str">
        <f t="shared" si="325"/>
        <v>30</v>
      </c>
      <c r="AD4255" s="134" t="str">
        <f t="shared" si="326"/>
        <v>26</v>
      </c>
      <c r="AE4255" s="46" t="s">
        <v>22584</v>
      </c>
      <c r="AF4255" s="134" t="str">
        <f t="shared" si="327"/>
        <v>20</v>
      </c>
      <c r="AG4255" s="134" t="str">
        <f t="shared" si="328"/>
        <v>55</v>
      </c>
      <c r="AH4255" s="134" t="str">
        <f t="shared" si="329"/>
        <v>30</v>
      </c>
      <c r="AI4255" s="27" t="s">
        <v>22585</v>
      </c>
      <c r="AJ4255" s="134">
        <v>300</v>
      </c>
      <c r="AK4255" s="235" t="s">
        <v>4717</v>
      </c>
      <c r="AL4255" s="133">
        <v>20</v>
      </c>
      <c r="AM4255" s="134" t="s">
        <v>2371</v>
      </c>
      <c r="AN4255" s="235">
        <v>20</v>
      </c>
      <c r="AO4255" s="134" t="s">
        <v>22580</v>
      </c>
      <c r="AP4255" s="216" t="s">
        <v>22576</v>
      </c>
      <c r="AQ4255" s="133" t="s">
        <v>22582</v>
      </c>
      <c r="AR4255" s="134" t="s">
        <v>22581</v>
      </c>
      <c r="AS4255" s="133" t="s">
        <v>22583</v>
      </c>
      <c r="AT4255" s="134"/>
      <c r="AU4255" s="134">
        <v>300</v>
      </c>
      <c r="AW4255" s="235">
        <v>20</v>
      </c>
      <c r="AX4255" s="133" t="s">
        <v>11499</v>
      </c>
      <c r="AY4255" s="235">
        <v>1</v>
      </c>
      <c r="AZ4255" s="134" t="s">
        <v>22576</v>
      </c>
      <c r="BA4255" s="133" t="s">
        <v>2161</v>
      </c>
      <c r="BB4255" s="235">
        <v>0</v>
      </c>
      <c r="BN4255" s="134"/>
      <c r="BO4255" s="133"/>
      <c r="BP4255" s="133" t="s">
        <v>22582</v>
      </c>
      <c r="BR4255" s="134" t="s">
        <v>22580</v>
      </c>
    </row>
    <row r="4256" spans="1:93" x14ac:dyDescent="0.25">
      <c r="A4256" s="36" t="s">
        <v>14</v>
      </c>
      <c r="B4256" s="36" t="s">
        <v>13882</v>
      </c>
      <c r="C4256" s="134" t="s">
        <v>22586</v>
      </c>
      <c r="D4256" s="31" t="s">
        <v>22586</v>
      </c>
      <c r="E4256" s="339" t="s">
        <v>22576</v>
      </c>
      <c r="F4256" s="201" t="s">
        <v>11728</v>
      </c>
      <c r="G4256" s="201" t="s">
        <v>11502</v>
      </c>
      <c r="H4256" s="226" t="s">
        <v>2152</v>
      </c>
      <c r="K4256" s="134" t="s">
        <v>22587</v>
      </c>
      <c r="L4256" s="133" t="s">
        <v>11655</v>
      </c>
      <c r="M4256" s="133" t="s">
        <v>22588</v>
      </c>
      <c r="N4256" s="133" t="s">
        <v>11732</v>
      </c>
      <c r="O4256" s="134">
        <v>20080907</v>
      </c>
      <c r="P4256" s="134">
        <v>20090218</v>
      </c>
      <c r="Q4256" s="134" t="s">
        <v>11868</v>
      </c>
      <c r="R4256" s="134" t="s">
        <v>14410</v>
      </c>
      <c r="S4256" s="134" t="s">
        <v>22586</v>
      </c>
      <c r="T4256" s="58" t="s">
        <v>4818</v>
      </c>
      <c r="U4256" s="58" t="s">
        <v>4819</v>
      </c>
      <c r="V4256" s="209" t="s">
        <v>19491</v>
      </c>
      <c r="W4256" s="235">
        <v>978</v>
      </c>
      <c r="X4256" s="134" t="s">
        <v>22586</v>
      </c>
      <c r="Y4256" s="216" t="s">
        <v>22576</v>
      </c>
      <c r="Z4256" s="26">
        <f t="shared" si="330"/>
        <v>40.507222222222225</v>
      </c>
      <c r="AA4256" s="27">
        <f t="shared" si="331"/>
        <v>20.925000000000001</v>
      </c>
      <c r="AB4256" s="134" t="str">
        <f t="shared" si="324"/>
        <v>40</v>
      </c>
      <c r="AC4256" s="134" t="str">
        <f t="shared" si="325"/>
        <v>30</v>
      </c>
      <c r="AD4256" s="134" t="str">
        <f t="shared" si="326"/>
        <v>26</v>
      </c>
      <c r="AE4256" s="46" t="s">
        <v>22584</v>
      </c>
      <c r="AF4256" s="134" t="str">
        <f t="shared" si="327"/>
        <v>20</v>
      </c>
      <c r="AG4256" s="134" t="str">
        <f t="shared" si="328"/>
        <v>55</v>
      </c>
      <c r="AH4256" s="134" t="str">
        <f t="shared" si="329"/>
        <v>30</v>
      </c>
      <c r="AI4256" s="27" t="s">
        <v>22585</v>
      </c>
      <c r="AJ4256" s="134">
        <v>300</v>
      </c>
      <c r="AK4256" s="235" t="s">
        <v>4717</v>
      </c>
      <c r="AL4256" s="133">
        <v>20</v>
      </c>
      <c r="AM4256" s="134" t="s">
        <v>2371</v>
      </c>
      <c r="AN4256" s="235">
        <v>20</v>
      </c>
      <c r="AO4256" s="134" t="s">
        <v>22586</v>
      </c>
      <c r="AP4256" s="216" t="s">
        <v>22576</v>
      </c>
      <c r="AQ4256" s="133" t="s">
        <v>22588</v>
      </c>
      <c r="AR4256" s="134" t="s">
        <v>22587</v>
      </c>
      <c r="AS4256" s="133" t="s">
        <v>19491</v>
      </c>
      <c r="AT4256" s="134"/>
      <c r="AU4256" s="134">
        <v>300</v>
      </c>
      <c r="AW4256" s="235">
        <v>20</v>
      </c>
      <c r="AX4256" s="133" t="s">
        <v>11499</v>
      </c>
      <c r="AY4256" s="235">
        <v>1</v>
      </c>
      <c r="AZ4256" s="134" t="s">
        <v>22576</v>
      </c>
      <c r="BA4256" s="133" t="s">
        <v>2161</v>
      </c>
      <c r="BB4256" s="235">
        <v>0</v>
      </c>
      <c r="BN4256" s="134"/>
      <c r="BO4256" s="133"/>
      <c r="BP4256" s="133" t="s">
        <v>22588</v>
      </c>
      <c r="BR4256" s="134" t="s">
        <v>22586</v>
      </c>
    </row>
    <row r="4257" spans="1:70" x14ac:dyDescent="0.25">
      <c r="A4257" s="36" t="s">
        <v>14</v>
      </c>
      <c r="B4257" s="36" t="s">
        <v>13882</v>
      </c>
      <c r="C4257" s="134" t="s">
        <v>22589</v>
      </c>
      <c r="D4257" s="31" t="s">
        <v>22589</v>
      </c>
      <c r="E4257" s="339" t="s">
        <v>22576</v>
      </c>
      <c r="F4257" s="201" t="s">
        <v>11728</v>
      </c>
      <c r="G4257" s="201" t="s">
        <v>11502</v>
      </c>
      <c r="H4257" s="226" t="s">
        <v>2152</v>
      </c>
      <c r="K4257" s="134" t="s">
        <v>22590</v>
      </c>
      <c r="L4257" s="133" t="s">
        <v>11655</v>
      </c>
      <c r="M4257" s="133" t="s">
        <v>22591</v>
      </c>
      <c r="N4257" s="133" t="s">
        <v>11732</v>
      </c>
      <c r="O4257" s="134">
        <v>20080907</v>
      </c>
      <c r="P4257" s="134">
        <v>20090218</v>
      </c>
      <c r="Q4257" s="134" t="s">
        <v>11868</v>
      </c>
      <c r="R4257" s="134" t="s">
        <v>14</v>
      </c>
      <c r="S4257" s="134" t="s">
        <v>22589</v>
      </c>
      <c r="T4257" s="58" t="s">
        <v>4818</v>
      </c>
      <c r="U4257" s="58" t="s">
        <v>4819</v>
      </c>
      <c r="V4257" s="209" t="s">
        <v>19491</v>
      </c>
      <c r="W4257" s="235">
        <v>978</v>
      </c>
      <c r="X4257" s="134" t="s">
        <v>22589</v>
      </c>
      <c r="Y4257" s="216" t="s">
        <v>22576</v>
      </c>
      <c r="Z4257" s="26">
        <f t="shared" si="330"/>
        <v>40.507222222222225</v>
      </c>
      <c r="AA4257" s="27">
        <f t="shared" si="331"/>
        <v>20.925000000000001</v>
      </c>
      <c r="AB4257" s="134" t="str">
        <f t="shared" si="324"/>
        <v>40</v>
      </c>
      <c r="AC4257" s="134" t="str">
        <f t="shared" si="325"/>
        <v>30</v>
      </c>
      <c r="AD4257" s="134" t="str">
        <f t="shared" si="326"/>
        <v>26</v>
      </c>
      <c r="AE4257" s="46" t="s">
        <v>22584</v>
      </c>
      <c r="AF4257" s="134" t="str">
        <f t="shared" si="327"/>
        <v>20</v>
      </c>
      <c r="AG4257" s="134" t="str">
        <f t="shared" si="328"/>
        <v>55</v>
      </c>
      <c r="AH4257" s="134" t="str">
        <f t="shared" si="329"/>
        <v>30</v>
      </c>
      <c r="AI4257" s="27" t="s">
        <v>22585</v>
      </c>
      <c r="AJ4257" s="134">
        <v>300</v>
      </c>
      <c r="AK4257" s="235" t="s">
        <v>4717</v>
      </c>
      <c r="AL4257" s="133">
        <v>20</v>
      </c>
      <c r="AM4257" s="134" t="s">
        <v>2371</v>
      </c>
      <c r="AN4257" s="235">
        <v>20</v>
      </c>
      <c r="AO4257" s="134" t="s">
        <v>22589</v>
      </c>
      <c r="AP4257" s="216" t="s">
        <v>22576</v>
      </c>
      <c r="AQ4257" s="133" t="s">
        <v>22591</v>
      </c>
      <c r="AR4257" s="134" t="s">
        <v>22590</v>
      </c>
      <c r="AS4257" s="133" t="s">
        <v>19491</v>
      </c>
      <c r="AT4257" s="134"/>
      <c r="AU4257" s="134">
        <v>300</v>
      </c>
      <c r="AW4257" s="235">
        <v>20</v>
      </c>
      <c r="AX4257" s="133" t="s">
        <v>11499</v>
      </c>
      <c r="AY4257" s="235">
        <v>1</v>
      </c>
      <c r="AZ4257" s="134" t="s">
        <v>22576</v>
      </c>
      <c r="BA4257" s="133" t="s">
        <v>2161</v>
      </c>
      <c r="BB4257" s="235">
        <v>0</v>
      </c>
      <c r="BN4257" s="134"/>
      <c r="BO4257" s="133"/>
      <c r="BP4257" s="133" t="s">
        <v>22591</v>
      </c>
      <c r="BR4257" s="134" t="s">
        <v>22589</v>
      </c>
    </row>
    <row r="4258" spans="1:70" x14ac:dyDescent="0.25">
      <c r="A4258" s="36" t="s">
        <v>14</v>
      </c>
      <c r="B4258" s="36" t="s">
        <v>13882</v>
      </c>
      <c r="C4258" s="134" t="s">
        <v>22592</v>
      </c>
      <c r="D4258" s="31" t="s">
        <v>22592</v>
      </c>
      <c r="E4258" s="339" t="s">
        <v>22576</v>
      </c>
      <c r="F4258" s="201" t="s">
        <v>11728</v>
      </c>
      <c r="G4258" s="201" t="s">
        <v>11502</v>
      </c>
      <c r="H4258" s="226" t="s">
        <v>2152</v>
      </c>
      <c r="K4258" s="134" t="s">
        <v>22593</v>
      </c>
      <c r="L4258" s="133" t="s">
        <v>11655</v>
      </c>
      <c r="M4258" s="133" t="s">
        <v>22594</v>
      </c>
      <c r="N4258" s="133" t="s">
        <v>11732</v>
      </c>
      <c r="O4258" s="134">
        <v>20080907</v>
      </c>
      <c r="P4258" s="134">
        <v>20090218</v>
      </c>
      <c r="Q4258" s="134" t="s">
        <v>11868</v>
      </c>
      <c r="R4258" s="134" t="s">
        <v>14</v>
      </c>
      <c r="S4258" s="134" t="s">
        <v>22592</v>
      </c>
      <c r="T4258" s="58" t="s">
        <v>4818</v>
      </c>
      <c r="U4258" s="58" t="s">
        <v>4819</v>
      </c>
      <c r="V4258" s="209" t="s">
        <v>19491</v>
      </c>
      <c r="W4258" s="235">
        <v>978</v>
      </c>
      <c r="X4258" s="134" t="s">
        <v>22592</v>
      </c>
      <c r="Y4258" s="216" t="s">
        <v>22576</v>
      </c>
      <c r="Z4258" s="26">
        <f t="shared" si="330"/>
        <v>40.507222222222225</v>
      </c>
      <c r="AA4258" s="27">
        <f t="shared" si="331"/>
        <v>20.925000000000001</v>
      </c>
      <c r="AB4258" s="134" t="str">
        <f t="shared" si="324"/>
        <v>40</v>
      </c>
      <c r="AC4258" s="134" t="str">
        <f t="shared" si="325"/>
        <v>30</v>
      </c>
      <c r="AD4258" s="134" t="str">
        <f t="shared" si="326"/>
        <v>26</v>
      </c>
      <c r="AE4258" s="46" t="s">
        <v>22584</v>
      </c>
      <c r="AF4258" s="134" t="str">
        <f t="shared" si="327"/>
        <v>20</v>
      </c>
      <c r="AG4258" s="134" t="str">
        <f t="shared" si="328"/>
        <v>55</v>
      </c>
      <c r="AH4258" s="134" t="str">
        <f t="shared" si="329"/>
        <v>30</v>
      </c>
      <c r="AI4258" s="27" t="s">
        <v>22585</v>
      </c>
      <c r="AJ4258" s="134">
        <v>300</v>
      </c>
      <c r="AK4258" s="235" t="s">
        <v>4717</v>
      </c>
      <c r="AL4258" s="133">
        <v>20</v>
      </c>
      <c r="AM4258" s="134" t="s">
        <v>2371</v>
      </c>
      <c r="AN4258" s="235">
        <v>20</v>
      </c>
      <c r="AO4258" s="134" t="s">
        <v>22592</v>
      </c>
      <c r="AP4258" s="216" t="s">
        <v>22576</v>
      </c>
      <c r="AQ4258" s="133" t="s">
        <v>22594</v>
      </c>
      <c r="AR4258" s="134" t="s">
        <v>22593</v>
      </c>
      <c r="AS4258" s="133" t="s">
        <v>19491</v>
      </c>
      <c r="AT4258" s="134"/>
      <c r="AU4258" s="134">
        <v>300</v>
      </c>
      <c r="AW4258" s="235">
        <v>20</v>
      </c>
      <c r="AX4258" s="133" t="s">
        <v>11499</v>
      </c>
      <c r="AY4258" s="235">
        <v>1</v>
      </c>
      <c r="AZ4258" s="134" t="s">
        <v>22576</v>
      </c>
      <c r="BA4258" s="133" t="s">
        <v>2161</v>
      </c>
      <c r="BB4258" s="235">
        <v>0</v>
      </c>
      <c r="BN4258" s="134"/>
      <c r="BO4258" s="133"/>
      <c r="BP4258" s="133" t="s">
        <v>22594</v>
      </c>
      <c r="BR4258" s="134" t="s">
        <v>22592</v>
      </c>
    </row>
    <row r="4259" spans="1:70" x14ac:dyDescent="0.25">
      <c r="A4259" s="36" t="s">
        <v>14</v>
      </c>
      <c r="B4259" s="36" t="s">
        <v>13882</v>
      </c>
      <c r="C4259" s="134" t="s">
        <v>22595</v>
      </c>
      <c r="D4259" s="31" t="s">
        <v>22595</v>
      </c>
      <c r="E4259" s="339" t="s">
        <v>22576</v>
      </c>
      <c r="F4259" s="201" t="s">
        <v>11728</v>
      </c>
      <c r="G4259" s="201" t="s">
        <v>11502</v>
      </c>
      <c r="H4259" s="226" t="s">
        <v>2152</v>
      </c>
      <c r="K4259" s="134" t="s">
        <v>22596</v>
      </c>
      <c r="L4259" s="133" t="s">
        <v>11655</v>
      </c>
      <c r="M4259" s="133" t="s">
        <v>22597</v>
      </c>
      <c r="N4259" s="133" t="s">
        <v>11732</v>
      </c>
      <c r="O4259" s="134">
        <v>20080907</v>
      </c>
      <c r="P4259" s="134">
        <v>20090218</v>
      </c>
      <c r="Q4259" s="134" t="s">
        <v>11868</v>
      </c>
      <c r="R4259" s="134" t="s">
        <v>14</v>
      </c>
      <c r="S4259" s="134" t="s">
        <v>22595</v>
      </c>
      <c r="T4259" s="58" t="s">
        <v>4818</v>
      </c>
      <c r="U4259" s="58" t="s">
        <v>13003</v>
      </c>
      <c r="V4259" s="209" t="s">
        <v>22598</v>
      </c>
      <c r="W4259" s="235">
        <v>1032</v>
      </c>
      <c r="X4259" s="134" t="s">
        <v>22595</v>
      </c>
      <c r="Y4259" s="216" t="s">
        <v>22576</v>
      </c>
      <c r="Z4259" s="26">
        <f t="shared" si="330"/>
        <v>40.497500000000002</v>
      </c>
      <c r="AA4259" s="27">
        <f t="shared" si="331"/>
        <v>20.895277777777778</v>
      </c>
      <c r="AB4259" s="134" t="str">
        <f t="shared" si="324"/>
        <v>40</v>
      </c>
      <c r="AC4259" s="134" t="str">
        <f t="shared" si="325"/>
        <v>29</v>
      </c>
      <c r="AD4259" s="134" t="str">
        <f t="shared" si="326"/>
        <v>51</v>
      </c>
      <c r="AE4259" s="46" t="s">
        <v>22599</v>
      </c>
      <c r="AF4259" s="134" t="str">
        <f t="shared" si="327"/>
        <v>20</v>
      </c>
      <c r="AG4259" s="134" t="str">
        <f t="shared" si="328"/>
        <v>53</v>
      </c>
      <c r="AH4259" s="134" t="str">
        <f t="shared" si="329"/>
        <v>43</v>
      </c>
      <c r="AI4259" s="27" t="s">
        <v>22600</v>
      </c>
      <c r="AJ4259" s="134">
        <v>300</v>
      </c>
      <c r="AK4259" s="235" t="s">
        <v>4717</v>
      </c>
      <c r="AL4259" s="133">
        <v>20</v>
      </c>
      <c r="AM4259" s="134" t="s">
        <v>2371</v>
      </c>
      <c r="AN4259" s="235">
        <v>20</v>
      </c>
      <c r="AO4259" s="134" t="s">
        <v>22595</v>
      </c>
      <c r="AP4259" s="216" t="s">
        <v>22576</v>
      </c>
      <c r="AQ4259" s="133" t="s">
        <v>22597</v>
      </c>
      <c r="AR4259" s="134" t="s">
        <v>22596</v>
      </c>
      <c r="AS4259" s="133" t="s">
        <v>22598</v>
      </c>
      <c r="AT4259" s="134"/>
      <c r="AU4259" s="134">
        <v>300</v>
      </c>
      <c r="AW4259" s="235">
        <v>20</v>
      </c>
      <c r="AX4259" s="133" t="s">
        <v>11499</v>
      </c>
      <c r="AY4259" s="235">
        <v>1</v>
      </c>
      <c r="AZ4259" s="134" t="s">
        <v>22576</v>
      </c>
      <c r="BA4259" s="133" t="s">
        <v>2161</v>
      </c>
      <c r="BB4259" s="235">
        <v>0</v>
      </c>
      <c r="BN4259" s="134"/>
      <c r="BO4259" s="133"/>
      <c r="BP4259" s="133" t="s">
        <v>22597</v>
      </c>
      <c r="BR4259" s="134" t="s">
        <v>22595</v>
      </c>
    </row>
    <row r="4260" spans="1:70" x14ac:dyDescent="0.25">
      <c r="A4260" s="36" t="s">
        <v>14</v>
      </c>
      <c r="B4260" s="36" t="s">
        <v>13882</v>
      </c>
      <c r="C4260" s="134" t="s">
        <v>22601</v>
      </c>
      <c r="D4260" s="31" t="s">
        <v>22601</v>
      </c>
      <c r="E4260" s="339" t="s">
        <v>22576</v>
      </c>
      <c r="F4260" s="201" t="s">
        <v>11728</v>
      </c>
      <c r="G4260" s="201" t="s">
        <v>11502</v>
      </c>
      <c r="H4260" s="226" t="s">
        <v>2152</v>
      </c>
      <c r="K4260" s="134" t="s">
        <v>22602</v>
      </c>
      <c r="L4260" s="133" t="s">
        <v>11655</v>
      </c>
      <c r="M4260" s="133" t="s">
        <v>22603</v>
      </c>
      <c r="N4260" s="133" t="s">
        <v>11732</v>
      </c>
      <c r="O4260" s="134">
        <v>20080907</v>
      </c>
      <c r="P4260" s="134">
        <v>20090218</v>
      </c>
      <c r="Q4260" s="134" t="s">
        <v>11868</v>
      </c>
      <c r="R4260" s="134" t="s">
        <v>14</v>
      </c>
      <c r="S4260" s="134" t="s">
        <v>22601</v>
      </c>
      <c r="T4260" s="58" t="s">
        <v>4818</v>
      </c>
      <c r="U4260" s="58" t="s">
        <v>13003</v>
      </c>
      <c r="V4260" s="209" t="s">
        <v>22598</v>
      </c>
      <c r="W4260" s="235">
        <v>1032</v>
      </c>
      <c r="X4260" s="134" t="s">
        <v>22601</v>
      </c>
      <c r="Y4260" s="216" t="s">
        <v>22576</v>
      </c>
      <c r="Z4260" s="26">
        <f t="shared" si="330"/>
        <v>40.497500000000002</v>
      </c>
      <c r="AA4260" s="27">
        <f t="shared" si="331"/>
        <v>20.895277777777778</v>
      </c>
      <c r="AB4260" s="134" t="str">
        <f t="shared" si="324"/>
        <v>40</v>
      </c>
      <c r="AC4260" s="134" t="str">
        <f t="shared" si="325"/>
        <v>29</v>
      </c>
      <c r="AD4260" s="134" t="str">
        <f t="shared" si="326"/>
        <v>51</v>
      </c>
      <c r="AE4260" s="46" t="s">
        <v>22599</v>
      </c>
      <c r="AF4260" s="134" t="str">
        <f t="shared" si="327"/>
        <v>20</v>
      </c>
      <c r="AG4260" s="134" t="str">
        <f t="shared" si="328"/>
        <v>53</v>
      </c>
      <c r="AH4260" s="134" t="str">
        <f t="shared" si="329"/>
        <v>43</v>
      </c>
      <c r="AI4260" s="27" t="s">
        <v>22600</v>
      </c>
      <c r="AJ4260" s="134">
        <v>300</v>
      </c>
      <c r="AK4260" s="235" t="s">
        <v>4717</v>
      </c>
      <c r="AL4260" s="133">
        <v>20</v>
      </c>
      <c r="AM4260" s="134" t="s">
        <v>2371</v>
      </c>
      <c r="AN4260" s="235">
        <v>20</v>
      </c>
      <c r="AO4260" s="134" t="s">
        <v>22601</v>
      </c>
      <c r="AP4260" s="216" t="s">
        <v>22576</v>
      </c>
      <c r="AQ4260" s="133" t="s">
        <v>22603</v>
      </c>
      <c r="AR4260" s="134" t="s">
        <v>22602</v>
      </c>
      <c r="AS4260" s="133" t="s">
        <v>22598</v>
      </c>
      <c r="AT4260" s="134"/>
      <c r="AU4260" s="134">
        <v>300</v>
      </c>
      <c r="AW4260" s="235">
        <v>20</v>
      </c>
      <c r="AX4260" s="133" t="s">
        <v>11499</v>
      </c>
      <c r="AY4260" s="235">
        <v>1</v>
      </c>
      <c r="AZ4260" s="134" t="s">
        <v>22576</v>
      </c>
      <c r="BA4260" s="133" t="s">
        <v>2161</v>
      </c>
      <c r="BB4260" s="235">
        <v>0</v>
      </c>
      <c r="BN4260" s="134"/>
      <c r="BO4260" s="133"/>
      <c r="BP4260" s="133" t="s">
        <v>22603</v>
      </c>
      <c r="BR4260" s="134" t="s">
        <v>22601</v>
      </c>
    </row>
    <row r="4261" spans="1:70" x14ac:dyDescent="0.25">
      <c r="A4261" s="36" t="s">
        <v>14</v>
      </c>
      <c r="B4261" s="36" t="s">
        <v>13882</v>
      </c>
      <c r="C4261" s="134" t="s">
        <v>22604</v>
      </c>
      <c r="D4261" s="31" t="s">
        <v>22604</v>
      </c>
      <c r="E4261" s="339" t="s">
        <v>22576</v>
      </c>
      <c r="F4261" s="201" t="s">
        <v>11728</v>
      </c>
      <c r="G4261" s="201" t="s">
        <v>11502</v>
      </c>
      <c r="H4261" s="226" t="s">
        <v>2152</v>
      </c>
      <c r="K4261" s="134" t="s">
        <v>22605</v>
      </c>
      <c r="L4261" s="133" t="s">
        <v>11655</v>
      </c>
      <c r="M4261" s="133" t="s">
        <v>22606</v>
      </c>
      <c r="N4261" s="133" t="s">
        <v>11732</v>
      </c>
      <c r="O4261" s="134">
        <v>20080907</v>
      </c>
      <c r="P4261" s="134">
        <v>20090218</v>
      </c>
      <c r="Q4261" s="134" t="s">
        <v>11868</v>
      </c>
      <c r="R4261" s="134" t="s">
        <v>14</v>
      </c>
      <c r="S4261" s="134" t="s">
        <v>22604</v>
      </c>
      <c r="T4261" s="58" t="s">
        <v>4818</v>
      </c>
      <c r="U4261" s="58" t="s">
        <v>13003</v>
      </c>
      <c r="V4261" s="209" t="s">
        <v>22598</v>
      </c>
      <c r="W4261" s="235">
        <v>1032</v>
      </c>
      <c r="X4261" s="134" t="s">
        <v>22604</v>
      </c>
      <c r="Y4261" s="216" t="s">
        <v>22576</v>
      </c>
      <c r="Z4261" s="26">
        <f t="shared" si="330"/>
        <v>40.497500000000002</v>
      </c>
      <c r="AA4261" s="27">
        <f t="shared" si="331"/>
        <v>20.895277777777778</v>
      </c>
      <c r="AB4261" s="134" t="str">
        <f t="shared" si="324"/>
        <v>40</v>
      </c>
      <c r="AC4261" s="134" t="str">
        <f t="shared" si="325"/>
        <v>29</v>
      </c>
      <c r="AD4261" s="134" t="str">
        <f t="shared" si="326"/>
        <v>51</v>
      </c>
      <c r="AE4261" s="46" t="s">
        <v>22599</v>
      </c>
      <c r="AF4261" s="134" t="str">
        <f t="shared" si="327"/>
        <v>20</v>
      </c>
      <c r="AG4261" s="134" t="str">
        <f t="shared" si="328"/>
        <v>53</v>
      </c>
      <c r="AH4261" s="134" t="str">
        <f t="shared" si="329"/>
        <v>43</v>
      </c>
      <c r="AI4261" s="27" t="s">
        <v>22600</v>
      </c>
      <c r="AJ4261" s="134">
        <v>300</v>
      </c>
      <c r="AK4261" s="235" t="s">
        <v>4717</v>
      </c>
      <c r="AL4261" s="133">
        <v>20</v>
      </c>
      <c r="AM4261" s="134" t="s">
        <v>2371</v>
      </c>
      <c r="AN4261" s="235">
        <v>20</v>
      </c>
      <c r="AO4261" s="134" t="s">
        <v>22604</v>
      </c>
      <c r="AP4261" s="216" t="s">
        <v>22576</v>
      </c>
      <c r="AQ4261" s="133" t="s">
        <v>22606</v>
      </c>
      <c r="AR4261" s="134" t="s">
        <v>22605</v>
      </c>
      <c r="AS4261" s="133" t="s">
        <v>22598</v>
      </c>
      <c r="AT4261" s="134"/>
      <c r="AU4261" s="134">
        <v>300</v>
      </c>
      <c r="AW4261" s="235">
        <v>20</v>
      </c>
      <c r="AX4261" s="133" t="s">
        <v>11499</v>
      </c>
      <c r="AY4261" s="235">
        <v>1</v>
      </c>
      <c r="AZ4261" s="134" t="s">
        <v>22576</v>
      </c>
      <c r="BA4261" s="133" t="s">
        <v>2161</v>
      </c>
      <c r="BB4261" s="235">
        <v>0</v>
      </c>
      <c r="BN4261" s="134"/>
      <c r="BO4261" s="133"/>
      <c r="BP4261" s="133" t="s">
        <v>22606</v>
      </c>
      <c r="BR4261" s="134" t="s">
        <v>22604</v>
      </c>
    </row>
    <row r="4262" spans="1:70" x14ac:dyDescent="0.25">
      <c r="A4262" s="36" t="s">
        <v>14</v>
      </c>
      <c r="B4262" s="36" t="s">
        <v>13882</v>
      </c>
      <c r="C4262" s="134" t="s">
        <v>22607</v>
      </c>
      <c r="D4262" s="31" t="s">
        <v>22607</v>
      </c>
      <c r="E4262" s="339" t="s">
        <v>22576</v>
      </c>
      <c r="F4262" s="201" t="s">
        <v>11728</v>
      </c>
      <c r="G4262" s="201" t="s">
        <v>11502</v>
      </c>
      <c r="H4262" s="226" t="s">
        <v>2152</v>
      </c>
      <c r="K4262" s="134" t="s">
        <v>22608</v>
      </c>
      <c r="L4262" s="133" t="s">
        <v>11655</v>
      </c>
      <c r="M4262" s="133" t="s">
        <v>22609</v>
      </c>
      <c r="N4262" s="133" t="s">
        <v>11732</v>
      </c>
      <c r="O4262" s="134">
        <v>20080907</v>
      </c>
      <c r="P4262" s="134">
        <v>20090218</v>
      </c>
      <c r="Q4262" s="134" t="s">
        <v>11868</v>
      </c>
      <c r="R4262" s="134" t="s">
        <v>14</v>
      </c>
      <c r="S4262" s="134" t="s">
        <v>22607</v>
      </c>
      <c r="T4262" s="58" t="s">
        <v>4818</v>
      </c>
      <c r="U4262" s="58" t="s">
        <v>13003</v>
      </c>
      <c r="V4262" s="209" t="s">
        <v>22598</v>
      </c>
      <c r="W4262" s="235">
        <v>1032</v>
      </c>
      <c r="X4262" s="134" t="s">
        <v>22607</v>
      </c>
      <c r="Y4262" s="216" t="s">
        <v>22576</v>
      </c>
      <c r="Z4262" s="26">
        <f t="shared" si="330"/>
        <v>40.497500000000002</v>
      </c>
      <c r="AA4262" s="27">
        <f t="shared" si="331"/>
        <v>20.895277777777778</v>
      </c>
      <c r="AB4262" s="134" t="str">
        <f t="shared" si="324"/>
        <v>40</v>
      </c>
      <c r="AC4262" s="134" t="str">
        <f t="shared" si="325"/>
        <v>29</v>
      </c>
      <c r="AD4262" s="134" t="str">
        <f t="shared" si="326"/>
        <v>51</v>
      </c>
      <c r="AE4262" s="46" t="s">
        <v>22599</v>
      </c>
      <c r="AF4262" s="134" t="str">
        <f t="shared" si="327"/>
        <v>20</v>
      </c>
      <c r="AG4262" s="134" t="str">
        <f t="shared" si="328"/>
        <v>53</v>
      </c>
      <c r="AH4262" s="134" t="str">
        <f t="shared" si="329"/>
        <v>43</v>
      </c>
      <c r="AI4262" s="27" t="s">
        <v>22600</v>
      </c>
      <c r="AJ4262" s="134">
        <v>300</v>
      </c>
      <c r="AK4262" s="235" t="s">
        <v>4717</v>
      </c>
      <c r="AL4262" s="133">
        <v>20</v>
      </c>
      <c r="AM4262" s="134" t="s">
        <v>2371</v>
      </c>
      <c r="AN4262" s="235">
        <v>20</v>
      </c>
      <c r="AO4262" s="134" t="s">
        <v>22607</v>
      </c>
      <c r="AP4262" s="216" t="s">
        <v>22576</v>
      </c>
      <c r="AQ4262" s="133" t="s">
        <v>22609</v>
      </c>
      <c r="AR4262" s="134" t="s">
        <v>22608</v>
      </c>
      <c r="AS4262" s="133" t="s">
        <v>22598</v>
      </c>
      <c r="AT4262" s="134"/>
      <c r="AU4262" s="134">
        <v>300</v>
      </c>
      <c r="AW4262" s="235">
        <v>20</v>
      </c>
      <c r="AX4262" s="133" t="s">
        <v>11499</v>
      </c>
      <c r="AY4262" s="235">
        <v>1</v>
      </c>
      <c r="AZ4262" s="134" t="s">
        <v>22576</v>
      </c>
      <c r="BA4262" s="133" t="s">
        <v>2161</v>
      </c>
      <c r="BB4262" s="235">
        <v>0</v>
      </c>
      <c r="BN4262" s="134"/>
      <c r="BO4262" s="133"/>
      <c r="BP4262" s="133" t="s">
        <v>22609</v>
      </c>
      <c r="BR4262" s="134" t="s">
        <v>22607</v>
      </c>
    </row>
    <row r="4263" spans="1:70" x14ac:dyDescent="0.25">
      <c r="A4263" s="36" t="s">
        <v>14</v>
      </c>
      <c r="B4263" s="36" t="s">
        <v>13882</v>
      </c>
      <c r="C4263" s="134" t="s">
        <v>22610</v>
      </c>
      <c r="D4263" s="31" t="s">
        <v>22610</v>
      </c>
      <c r="E4263" s="339" t="s">
        <v>22576</v>
      </c>
      <c r="F4263" s="201" t="s">
        <v>11728</v>
      </c>
      <c r="G4263" s="201" t="s">
        <v>11502</v>
      </c>
      <c r="H4263" s="226" t="s">
        <v>2152</v>
      </c>
      <c r="K4263" s="134" t="s">
        <v>22611</v>
      </c>
      <c r="L4263" s="133" t="s">
        <v>11655</v>
      </c>
      <c r="M4263" s="133" t="s">
        <v>22612</v>
      </c>
      <c r="N4263" s="133" t="s">
        <v>11732</v>
      </c>
      <c r="O4263" s="134">
        <v>20080907</v>
      </c>
      <c r="P4263" s="134">
        <v>20090218</v>
      </c>
      <c r="Q4263" s="134" t="s">
        <v>11868</v>
      </c>
      <c r="R4263" s="134" t="s">
        <v>14</v>
      </c>
      <c r="S4263" s="134" t="s">
        <v>22610</v>
      </c>
      <c r="T4263" s="58" t="s">
        <v>4818</v>
      </c>
      <c r="U4263" s="58" t="s">
        <v>13003</v>
      </c>
      <c r="V4263" s="209" t="s">
        <v>22598</v>
      </c>
      <c r="W4263" s="235">
        <v>1032</v>
      </c>
      <c r="X4263" s="134" t="s">
        <v>22610</v>
      </c>
      <c r="Y4263" s="216" t="s">
        <v>22576</v>
      </c>
      <c r="Z4263" s="26">
        <f t="shared" si="330"/>
        <v>40.497500000000002</v>
      </c>
      <c r="AA4263" s="27">
        <f t="shared" si="331"/>
        <v>20.895277777777778</v>
      </c>
      <c r="AB4263" s="134" t="str">
        <f t="shared" si="324"/>
        <v>40</v>
      </c>
      <c r="AC4263" s="134" t="str">
        <f t="shared" si="325"/>
        <v>29</v>
      </c>
      <c r="AD4263" s="134" t="str">
        <f t="shared" si="326"/>
        <v>51</v>
      </c>
      <c r="AE4263" s="46" t="s">
        <v>22599</v>
      </c>
      <c r="AF4263" s="134" t="str">
        <f t="shared" si="327"/>
        <v>20</v>
      </c>
      <c r="AG4263" s="134" t="str">
        <f t="shared" si="328"/>
        <v>53</v>
      </c>
      <c r="AH4263" s="134" t="str">
        <f t="shared" si="329"/>
        <v>43</v>
      </c>
      <c r="AI4263" s="27" t="s">
        <v>22600</v>
      </c>
      <c r="AJ4263" s="134">
        <v>300</v>
      </c>
      <c r="AK4263" s="235" t="s">
        <v>4717</v>
      </c>
      <c r="AL4263" s="133">
        <v>20</v>
      </c>
      <c r="AM4263" s="134" t="s">
        <v>2371</v>
      </c>
      <c r="AN4263" s="235">
        <v>20</v>
      </c>
      <c r="AO4263" s="134" t="s">
        <v>22610</v>
      </c>
      <c r="AP4263" s="216" t="s">
        <v>22576</v>
      </c>
      <c r="AQ4263" s="133" t="s">
        <v>22612</v>
      </c>
      <c r="AR4263" s="134" t="s">
        <v>22611</v>
      </c>
      <c r="AS4263" s="133" t="s">
        <v>22598</v>
      </c>
      <c r="AT4263" s="134"/>
      <c r="AU4263" s="134">
        <v>300</v>
      </c>
      <c r="AW4263" s="235">
        <v>20</v>
      </c>
      <c r="AX4263" s="133" t="s">
        <v>11499</v>
      </c>
      <c r="AY4263" s="235">
        <v>1</v>
      </c>
      <c r="AZ4263" s="134" t="s">
        <v>22576</v>
      </c>
      <c r="BA4263" s="133" t="s">
        <v>2161</v>
      </c>
      <c r="BB4263" s="235">
        <v>0</v>
      </c>
      <c r="BN4263" s="134"/>
      <c r="BO4263" s="133"/>
      <c r="BP4263" s="133" t="s">
        <v>22612</v>
      </c>
      <c r="BR4263" s="134" t="s">
        <v>22610</v>
      </c>
    </row>
    <row r="4264" spans="1:70" x14ac:dyDescent="0.25">
      <c r="A4264" s="36" t="s">
        <v>14</v>
      </c>
      <c r="B4264" s="36" t="s">
        <v>13882</v>
      </c>
      <c r="C4264" s="134" t="s">
        <v>22613</v>
      </c>
      <c r="D4264" s="31" t="s">
        <v>22613</v>
      </c>
      <c r="E4264" s="339" t="s">
        <v>22576</v>
      </c>
      <c r="F4264" s="201" t="s">
        <v>11728</v>
      </c>
      <c r="G4264" s="201" t="s">
        <v>11502</v>
      </c>
      <c r="H4264" s="226" t="s">
        <v>2152</v>
      </c>
      <c r="K4264" s="134" t="s">
        <v>22614</v>
      </c>
      <c r="L4264" s="133" t="s">
        <v>11655</v>
      </c>
      <c r="M4264" s="133" t="s">
        <v>22615</v>
      </c>
      <c r="N4264" s="133" t="s">
        <v>11732</v>
      </c>
      <c r="O4264" s="134">
        <v>20080907</v>
      </c>
      <c r="P4264" s="134">
        <v>20090218</v>
      </c>
      <c r="Q4264" s="134" t="s">
        <v>11868</v>
      </c>
      <c r="R4264" s="134" t="s">
        <v>14</v>
      </c>
      <c r="S4264" s="134" t="s">
        <v>22613</v>
      </c>
      <c r="T4264" s="58" t="s">
        <v>4818</v>
      </c>
      <c r="U4264" s="58" t="s">
        <v>13003</v>
      </c>
      <c r="V4264" s="209" t="s">
        <v>22598</v>
      </c>
      <c r="W4264" s="235">
        <v>1032</v>
      </c>
      <c r="X4264" s="134" t="s">
        <v>22613</v>
      </c>
      <c r="Y4264" s="216" t="s">
        <v>22576</v>
      </c>
      <c r="Z4264" s="26">
        <f t="shared" si="330"/>
        <v>40.497500000000002</v>
      </c>
      <c r="AA4264" s="27">
        <f t="shared" si="331"/>
        <v>20.895277777777778</v>
      </c>
      <c r="AB4264" s="134" t="str">
        <f t="shared" si="324"/>
        <v>40</v>
      </c>
      <c r="AC4264" s="134" t="str">
        <f t="shared" si="325"/>
        <v>29</v>
      </c>
      <c r="AD4264" s="134" t="str">
        <f t="shared" si="326"/>
        <v>51</v>
      </c>
      <c r="AE4264" s="46" t="s">
        <v>22599</v>
      </c>
      <c r="AF4264" s="134" t="str">
        <f t="shared" si="327"/>
        <v>20</v>
      </c>
      <c r="AG4264" s="134" t="str">
        <f t="shared" si="328"/>
        <v>53</v>
      </c>
      <c r="AH4264" s="134" t="str">
        <f t="shared" si="329"/>
        <v>43</v>
      </c>
      <c r="AI4264" s="27" t="s">
        <v>22600</v>
      </c>
      <c r="AJ4264" s="134">
        <v>300</v>
      </c>
      <c r="AK4264" s="235" t="s">
        <v>4717</v>
      </c>
      <c r="AL4264" s="133">
        <v>20</v>
      </c>
      <c r="AM4264" s="134" t="s">
        <v>2371</v>
      </c>
      <c r="AN4264" s="235">
        <v>20</v>
      </c>
      <c r="AO4264" s="134" t="s">
        <v>22613</v>
      </c>
      <c r="AP4264" s="216" t="s">
        <v>22576</v>
      </c>
      <c r="AQ4264" s="133" t="s">
        <v>22615</v>
      </c>
      <c r="AR4264" s="134" t="s">
        <v>22614</v>
      </c>
      <c r="AS4264" s="133" t="s">
        <v>22598</v>
      </c>
      <c r="AT4264" s="134"/>
      <c r="AU4264" s="134">
        <v>300</v>
      </c>
      <c r="AW4264" s="235">
        <v>20</v>
      </c>
      <c r="AX4264" s="133" t="s">
        <v>11499</v>
      </c>
      <c r="AY4264" s="235">
        <v>1</v>
      </c>
      <c r="AZ4264" s="134" t="s">
        <v>22576</v>
      </c>
      <c r="BA4264" s="133" t="s">
        <v>2161</v>
      </c>
      <c r="BB4264" s="235">
        <v>0</v>
      </c>
      <c r="BN4264" s="134"/>
      <c r="BO4264" s="133"/>
      <c r="BP4264" s="133" t="s">
        <v>22615</v>
      </c>
      <c r="BR4264" s="134" t="s">
        <v>22613</v>
      </c>
    </row>
    <row r="4265" spans="1:70" x14ac:dyDescent="0.25">
      <c r="A4265" s="36" t="s">
        <v>14</v>
      </c>
      <c r="B4265" s="36" t="s">
        <v>13882</v>
      </c>
      <c r="C4265" s="134" t="s">
        <v>22616</v>
      </c>
      <c r="D4265" s="31" t="s">
        <v>22616</v>
      </c>
      <c r="E4265" s="339" t="s">
        <v>22576</v>
      </c>
      <c r="F4265" s="201" t="s">
        <v>11728</v>
      </c>
      <c r="G4265" s="201" t="s">
        <v>11502</v>
      </c>
      <c r="H4265" s="226" t="s">
        <v>2152</v>
      </c>
      <c r="K4265" s="134" t="s">
        <v>22617</v>
      </c>
      <c r="L4265" s="133" t="s">
        <v>11655</v>
      </c>
      <c r="M4265" s="133" t="s">
        <v>22618</v>
      </c>
      <c r="N4265" s="133" t="s">
        <v>11732</v>
      </c>
      <c r="O4265" s="134">
        <v>20080908</v>
      </c>
      <c r="P4265" s="134">
        <v>20090218</v>
      </c>
      <c r="Q4265" s="134" t="s">
        <v>11868</v>
      </c>
      <c r="R4265" s="134" t="s">
        <v>14</v>
      </c>
      <c r="S4265" s="134" t="s">
        <v>22616</v>
      </c>
      <c r="T4265" s="58" t="s">
        <v>4818</v>
      </c>
      <c r="U4265" s="58" t="s">
        <v>13003</v>
      </c>
      <c r="V4265" s="209" t="s">
        <v>22598</v>
      </c>
      <c r="W4265" s="235">
        <v>1090</v>
      </c>
      <c r="X4265" s="134" t="s">
        <v>22616</v>
      </c>
      <c r="Y4265" s="216" t="s">
        <v>22576</v>
      </c>
      <c r="Z4265" s="26">
        <f t="shared" si="330"/>
        <v>40.432777777777773</v>
      </c>
      <c r="AA4265" s="27">
        <f t="shared" si="331"/>
        <v>20.551111111111112</v>
      </c>
      <c r="AB4265" s="134" t="str">
        <f t="shared" si="324"/>
        <v>40</v>
      </c>
      <c r="AC4265" s="134" t="str">
        <f t="shared" si="325"/>
        <v>25</v>
      </c>
      <c r="AD4265" s="134" t="str">
        <f t="shared" si="326"/>
        <v>58</v>
      </c>
      <c r="AE4265" s="46" t="s">
        <v>22619</v>
      </c>
      <c r="AF4265" s="134" t="str">
        <f t="shared" si="327"/>
        <v>20</v>
      </c>
      <c r="AG4265" s="134" t="str">
        <f t="shared" si="328"/>
        <v>33</v>
      </c>
      <c r="AH4265" s="134" t="str">
        <f t="shared" si="329"/>
        <v>04</v>
      </c>
      <c r="AI4265" s="27" t="s">
        <v>22620</v>
      </c>
      <c r="AJ4265" s="134">
        <v>300</v>
      </c>
      <c r="AK4265" s="235" t="s">
        <v>4717</v>
      </c>
      <c r="AL4265" s="133">
        <v>20</v>
      </c>
      <c r="AM4265" s="134" t="s">
        <v>2371</v>
      </c>
      <c r="AN4265" s="235">
        <v>20</v>
      </c>
      <c r="AO4265" s="134" t="s">
        <v>22616</v>
      </c>
      <c r="AP4265" s="216" t="s">
        <v>22576</v>
      </c>
      <c r="AQ4265" s="133" t="s">
        <v>22618</v>
      </c>
      <c r="AR4265" s="134" t="s">
        <v>22617</v>
      </c>
      <c r="AS4265" s="133" t="s">
        <v>22598</v>
      </c>
      <c r="AT4265" s="134"/>
      <c r="AU4265" s="134">
        <v>300</v>
      </c>
      <c r="AW4265" s="235">
        <v>20</v>
      </c>
      <c r="AX4265" s="133" t="s">
        <v>11499</v>
      </c>
      <c r="AY4265" s="235">
        <v>1</v>
      </c>
      <c r="AZ4265" s="134" t="s">
        <v>22576</v>
      </c>
      <c r="BA4265" s="133" t="s">
        <v>2161</v>
      </c>
      <c r="BB4265" s="235">
        <v>0</v>
      </c>
      <c r="BN4265" s="134"/>
      <c r="BO4265" s="133"/>
      <c r="BP4265" s="133" t="s">
        <v>22618</v>
      </c>
      <c r="BR4265" s="134" t="s">
        <v>22616</v>
      </c>
    </row>
    <row r="4266" spans="1:70" x14ac:dyDescent="0.25">
      <c r="A4266" s="36" t="s">
        <v>14</v>
      </c>
      <c r="B4266" s="36" t="s">
        <v>13882</v>
      </c>
      <c r="C4266" s="134" t="s">
        <v>22621</v>
      </c>
      <c r="D4266" s="31" t="s">
        <v>22621</v>
      </c>
      <c r="E4266" s="339" t="s">
        <v>22576</v>
      </c>
      <c r="F4266" s="201" t="s">
        <v>11728</v>
      </c>
      <c r="G4266" s="201" t="s">
        <v>11502</v>
      </c>
      <c r="H4266" s="226" t="s">
        <v>2152</v>
      </c>
      <c r="K4266" s="134" t="s">
        <v>22622</v>
      </c>
      <c r="L4266" s="133" t="s">
        <v>11655</v>
      </c>
      <c r="M4266" s="133" t="s">
        <v>22623</v>
      </c>
      <c r="N4266" s="133" t="s">
        <v>11732</v>
      </c>
      <c r="O4266" s="134">
        <v>20080907</v>
      </c>
      <c r="P4266" s="134">
        <v>20090218</v>
      </c>
      <c r="Q4266" s="134" t="s">
        <v>11868</v>
      </c>
      <c r="R4266" s="134" t="s">
        <v>14</v>
      </c>
      <c r="S4266" s="134" t="s">
        <v>22621</v>
      </c>
      <c r="T4266" s="58" t="s">
        <v>4818</v>
      </c>
      <c r="U4266" s="58" t="s">
        <v>13003</v>
      </c>
      <c r="V4266" s="209" t="s">
        <v>22598</v>
      </c>
      <c r="W4266" s="235">
        <v>1032</v>
      </c>
      <c r="X4266" s="134" t="s">
        <v>22621</v>
      </c>
      <c r="Y4266" s="216" t="s">
        <v>22576</v>
      </c>
      <c r="Z4266" s="26">
        <f t="shared" si="330"/>
        <v>40.497500000000002</v>
      </c>
      <c r="AA4266" s="27">
        <f t="shared" si="331"/>
        <v>20.895277777777778</v>
      </c>
      <c r="AB4266" s="134" t="str">
        <f t="shared" si="324"/>
        <v>40</v>
      </c>
      <c r="AC4266" s="134" t="str">
        <f t="shared" si="325"/>
        <v>29</v>
      </c>
      <c r="AD4266" s="134" t="str">
        <f t="shared" si="326"/>
        <v>51</v>
      </c>
      <c r="AE4266" s="46" t="s">
        <v>22599</v>
      </c>
      <c r="AF4266" s="134" t="str">
        <f t="shared" si="327"/>
        <v>20</v>
      </c>
      <c r="AG4266" s="134" t="str">
        <f t="shared" si="328"/>
        <v>53</v>
      </c>
      <c r="AH4266" s="134" t="str">
        <f t="shared" si="329"/>
        <v>43</v>
      </c>
      <c r="AI4266" s="27" t="s">
        <v>22600</v>
      </c>
      <c r="AJ4266" s="134">
        <v>300</v>
      </c>
      <c r="AK4266" s="235" t="s">
        <v>4717</v>
      </c>
      <c r="AL4266" s="133">
        <v>20</v>
      </c>
      <c r="AM4266" s="134" t="s">
        <v>2371</v>
      </c>
      <c r="AN4266" s="235">
        <v>20</v>
      </c>
      <c r="AO4266" s="134" t="s">
        <v>22621</v>
      </c>
      <c r="AP4266" s="216" t="s">
        <v>22576</v>
      </c>
      <c r="AQ4266" s="133" t="s">
        <v>22623</v>
      </c>
      <c r="AR4266" s="134" t="s">
        <v>22622</v>
      </c>
      <c r="AS4266" s="133" t="s">
        <v>22598</v>
      </c>
      <c r="AT4266" s="134"/>
      <c r="AU4266" s="134">
        <v>300</v>
      </c>
      <c r="AW4266" s="235">
        <v>20</v>
      </c>
      <c r="AX4266" s="133" t="s">
        <v>11499</v>
      </c>
      <c r="AY4266" s="235">
        <v>1</v>
      </c>
      <c r="AZ4266" s="134" t="s">
        <v>22576</v>
      </c>
      <c r="BA4266" s="133" t="s">
        <v>2161</v>
      </c>
      <c r="BB4266" s="235">
        <v>0</v>
      </c>
      <c r="BN4266" s="134"/>
      <c r="BO4266" s="133"/>
      <c r="BP4266" s="133" t="s">
        <v>22623</v>
      </c>
      <c r="BR4266" s="134" t="s">
        <v>22621</v>
      </c>
    </row>
    <row r="4267" spans="1:70" x14ac:dyDescent="0.25">
      <c r="A4267" s="36" t="s">
        <v>14</v>
      </c>
      <c r="B4267" s="36" t="s">
        <v>13882</v>
      </c>
      <c r="C4267" s="134" t="s">
        <v>22624</v>
      </c>
      <c r="D4267" s="31" t="s">
        <v>22624</v>
      </c>
      <c r="E4267" s="339" t="s">
        <v>22576</v>
      </c>
      <c r="F4267" s="201" t="s">
        <v>11728</v>
      </c>
      <c r="G4267" s="201" t="s">
        <v>11502</v>
      </c>
      <c r="H4267" s="226" t="s">
        <v>2152</v>
      </c>
      <c r="K4267" s="134" t="s">
        <v>22625</v>
      </c>
      <c r="L4267" s="133" t="s">
        <v>11655</v>
      </c>
      <c r="M4267" s="133" t="s">
        <v>22626</v>
      </c>
      <c r="N4267" s="133" t="s">
        <v>11732</v>
      </c>
      <c r="O4267" s="134">
        <v>20080907</v>
      </c>
      <c r="P4267" s="134">
        <v>20090218</v>
      </c>
      <c r="Q4267" s="134" t="s">
        <v>11868</v>
      </c>
      <c r="R4267" s="134" t="s">
        <v>14730</v>
      </c>
      <c r="S4267" s="134" t="s">
        <v>22624</v>
      </c>
      <c r="T4267" s="58" t="s">
        <v>4818</v>
      </c>
      <c r="U4267" s="58" t="s">
        <v>13003</v>
      </c>
      <c r="V4267" s="209" t="s">
        <v>22598</v>
      </c>
      <c r="W4267" s="235">
        <v>1032</v>
      </c>
      <c r="X4267" s="134" t="s">
        <v>22624</v>
      </c>
      <c r="Y4267" s="216" t="s">
        <v>22576</v>
      </c>
      <c r="Z4267" s="26">
        <f t="shared" si="330"/>
        <v>40.497500000000002</v>
      </c>
      <c r="AA4267" s="27">
        <f t="shared" si="331"/>
        <v>20.895277777777778</v>
      </c>
      <c r="AB4267" s="134" t="str">
        <f t="shared" si="324"/>
        <v>40</v>
      </c>
      <c r="AC4267" s="134" t="str">
        <f t="shared" si="325"/>
        <v>29</v>
      </c>
      <c r="AD4267" s="134" t="str">
        <f t="shared" si="326"/>
        <v>51</v>
      </c>
      <c r="AE4267" s="46" t="s">
        <v>22599</v>
      </c>
      <c r="AF4267" s="134" t="str">
        <f t="shared" si="327"/>
        <v>20</v>
      </c>
      <c r="AG4267" s="134" t="str">
        <f t="shared" si="328"/>
        <v>53</v>
      </c>
      <c r="AH4267" s="134" t="str">
        <f t="shared" si="329"/>
        <v>43</v>
      </c>
      <c r="AI4267" s="27" t="s">
        <v>22600</v>
      </c>
      <c r="AJ4267" s="134">
        <v>300</v>
      </c>
      <c r="AK4267" s="235" t="s">
        <v>4717</v>
      </c>
      <c r="AL4267" s="133">
        <v>20</v>
      </c>
      <c r="AM4267" s="134" t="s">
        <v>2371</v>
      </c>
      <c r="AN4267" s="235">
        <v>20</v>
      </c>
      <c r="AO4267" s="134" t="s">
        <v>22624</v>
      </c>
      <c r="AP4267" s="216" t="s">
        <v>22576</v>
      </c>
      <c r="AQ4267" s="133" t="s">
        <v>22626</v>
      </c>
      <c r="AR4267" s="134" t="s">
        <v>22625</v>
      </c>
      <c r="AS4267" s="133" t="s">
        <v>22598</v>
      </c>
      <c r="AT4267" s="134"/>
      <c r="AU4267" s="134">
        <v>300</v>
      </c>
      <c r="AW4267" s="235">
        <v>20</v>
      </c>
      <c r="AX4267" s="133" t="s">
        <v>11499</v>
      </c>
      <c r="AY4267" s="235">
        <v>1</v>
      </c>
      <c r="AZ4267" s="134" t="s">
        <v>22576</v>
      </c>
      <c r="BA4267" s="133" t="s">
        <v>2161</v>
      </c>
      <c r="BB4267" s="235">
        <v>0</v>
      </c>
      <c r="BN4267" s="134"/>
      <c r="BO4267" s="133"/>
      <c r="BP4267" s="133" t="s">
        <v>22626</v>
      </c>
      <c r="BR4267" s="134" t="s">
        <v>22624</v>
      </c>
    </row>
    <row r="4268" spans="1:70" x14ac:dyDescent="0.25">
      <c r="A4268" s="36" t="s">
        <v>14</v>
      </c>
      <c r="B4268" s="36" t="s">
        <v>13882</v>
      </c>
      <c r="C4268" s="134" t="s">
        <v>22627</v>
      </c>
      <c r="D4268" s="31" t="s">
        <v>22627</v>
      </c>
      <c r="E4268" s="339" t="s">
        <v>22576</v>
      </c>
      <c r="F4268" s="201" t="s">
        <v>11728</v>
      </c>
      <c r="G4268" s="201" t="s">
        <v>11502</v>
      </c>
      <c r="H4268" s="226" t="s">
        <v>2152</v>
      </c>
      <c r="K4268" s="134" t="s">
        <v>22628</v>
      </c>
      <c r="L4268" s="133" t="s">
        <v>11655</v>
      </c>
      <c r="M4268" s="133" t="s">
        <v>22629</v>
      </c>
      <c r="N4268" s="133" t="s">
        <v>11732</v>
      </c>
      <c r="O4268" s="134">
        <v>20080907</v>
      </c>
      <c r="P4268" s="134">
        <v>20090218</v>
      </c>
      <c r="Q4268" s="134" t="s">
        <v>11868</v>
      </c>
      <c r="R4268" s="134" t="s">
        <v>14</v>
      </c>
      <c r="S4268" s="134" t="s">
        <v>22627</v>
      </c>
      <c r="T4268" s="58" t="s">
        <v>4818</v>
      </c>
      <c r="U4268" s="58" t="s">
        <v>13003</v>
      </c>
      <c r="V4268" s="209" t="s">
        <v>22598</v>
      </c>
      <c r="W4268" s="235">
        <v>1032</v>
      </c>
      <c r="X4268" s="134" t="s">
        <v>22627</v>
      </c>
      <c r="Y4268" s="216" t="s">
        <v>22576</v>
      </c>
      <c r="Z4268" s="26">
        <f t="shared" si="330"/>
        <v>40.497500000000002</v>
      </c>
      <c r="AA4268" s="27">
        <f t="shared" si="331"/>
        <v>20.895277777777778</v>
      </c>
      <c r="AB4268" s="134" t="str">
        <f t="shared" si="324"/>
        <v>40</v>
      </c>
      <c r="AC4268" s="134" t="str">
        <f t="shared" si="325"/>
        <v>29</v>
      </c>
      <c r="AD4268" s="134" t="str">
        <f t="shared" si="326"/>
        <v>51</v>
      </c>
      <c r="AE4268" s="46" t="s">
        <v>22599</v>
      </c>
      <c r="AF4268" s="134" t="str">
        <f t="shared" si="327"/>
        <v>20</v>
      </c>
      <c r="AG4268" s="134" t="str">
        <f t="shared" si="328"/>
        <v>53</v>
      </c>
      <c r="AH4268" s="134" t="str">
        <f t="shared" si="329"/>
        <v>43</v>
      </c>
      <c r="AI4268" s="27" t="s">
        <v>22600</v>
      </c>
      <c r="AJ4268" s="134">
        <v>300</v>
      </c>
      <c r="AK4268" s="235" t="s">
        <v>4717</v>
      </c>
      <c r="AL4268" s="133">
        <v>20</v>
      </c>
      <c r="AM4268" s="134" t="s">
        <v>2371</v>
      </c>
      <c r="AN4268" s="235">
        <v>20</v>
      </c>
      <c r="AO4268" s="134" t="s">
        <v>22627</v>
      </c>
      <c r="AP4268" s="216" t="s">
        <v>22576</v>
      </c>
      <c r="AQ4268" s="133" t="s">
        <v>22629</v>
      </c>
      <c r="AR4268" s="134" t="s">
        <v>22628</v>
      </c>
      <c r="AS4268" s="133" t="s">
        <v>22598</v>
      </c>
      <c r="AT4268" s="134"/>
      <c r="AU4268" s="134">
        <v>300</v>
      </c>
      <c r="AW4268" s="235">
        <v>20</v>
      </c>
      <c r="AX4268" s="133" t="s">
        <v>11499</v>
      </c>
      <c r="AY4268" s="235">
        <v>1</v>
      </c>
      <c r="AZ4268" s="134" t="s">
        <v>22576</v>
      </c>
      <c r="BA4268" s="133" t="s">
        <v>2161</v>
      </c>
      <c r="BB4268" s="235">
        <v>0</v>
      </c>
      <c r="BN4268" s="134"/>
      <c r="BO4268" s="133"/>
      <c r="BP4268" s="133" t="s">
        <v>22629</v>
      </c>
      <c r="BR4268" s="134" t="s">
        <v>22627</v>
      </c>
    </row>
    <row r="4269" spans="1:70" x14ac:dyDescent="0.25">
      <c r="A4269" s="36" t="s">
        <v>14</v>
      </c>
      <c r="B4269" s="36" t="s">
        <v>13882</v>
      </c>
      <c r="C4269" s="134" t="s">
        <v>22630</v>
      </c>
      <c r="D4269" s="31" t="s">
        <v>22630</v>
      </c>
      <c r="E4269" s="339" t="s">
        <v>22576</v>
      </c>
      <c r="F4269" s="201" t="s">
        <v>11728</v>
      </c>
      <c r="G4269" s="201" t="s">
        <v>11502</v>
      </c>
      <c r="H4269" s="226" t="s">
        <v>2152</v>
      </c>
      <c r="K4269" s="134" t="s">
        <v>22631</v>
      </c>
      <c r="L4269" s="133" t="s">
        <v>11655</v>
      </c>
      <c r="M4269" s="133" t="s">
        <v>22632</v>
      </c>
      <c r="N4269" s="133" t="s">
        <v>11732</v>
      </c>
      <c r="O4269" s="134">
        <v>20080908</v>
      </c>
      <c r="P4269" s="134">
        <v>20090218</v>
      </c>
      <c r="Q4269" s="134" t="s">
        <v>11868</v>
      </c>
      <c r="R4269" s="134" t="s">
        <v>14</v>
      </c>
      <c r="S4269" s="134" t="s">
        <v>22630</v>
      </c>
      <c r="T4269" s="58" t="s">
        <v>4818</v>
      </c>
      <c r="U4269" s="58" t="s">
        <v>13003</v>
      </c>
      <c r="V4269" s="209" t="s">
        <v>22633</v>
      </c>
      <c r="W4269" s="235">
        <v>896</v>
      </c>
      <c r="X4269" s="134" t="s">
        <v>22630</v>
      </c>
      <c r="Y4269" s="216" t="s">
        <v>22576</v>
      </c>
      <c r="Z4269" s="26">
        <f t="shared" si="330"/>
        <v>40.594999999999999</v>
      </c>
      <c r="AA4269" s="27">
        <f t="shared" si="331"/>
        <v>20.997500000000002</v>
      </c>
      <c r="AB4269" s="134" t="str">
        <f t="shared" si="324"/>
        <v>40</v>
      </c>
      <c r="AC4269" s="134" t="str">
        <f t="shared" si="325"/>
        <v>35</v>
      </c>
      <c r="AD4269" s="134" t="str">
        <f t="shared" si="326"/>
        <v>42</v>
      </c>
      <c r="AE4269" s="46" t="s">
        <v>18444</v>
      </c>
      <c r="AF4269" s="134" t="str">
        <f t="shared" si="327"/>
        <v>20</v>
      </c>
      <c r="AG4269" s="134" t="str">
        <f t="shared" si="328"/>
        <v>59</v>
      </c>
      <c r="AH4269" s="134" t="str">
        <f t="shared" si="329"/>
        <v>51</v>
      </c>
      <c r="AI4269" s="27" t="s">
        <v>22634</v>
      </c>
      <c r="AJ4269" s="134">
        <v>300</v>
      </c>
      <c r="AK4269" s="235" t="s">
        <v>4717</v>
      </c>
      <c r="AL4269" s="133">
        <v>20</v>
      </c>
      <c r="AM4269" s="134" t="s">
        <v>2371</v>
      </c>
      <c r="AN4269" s="235">
        <v>20</v>
      </c>
      <c r="AO4269" s="134" t="s">
        <v>22630</v>
      </c>
      <c r="AP4269" s="216" t="s">
        <v>22576</v>
      </c>
      <c r="AQ4269" s="133" t="s">
        <v>22632</v>
      </c>
      <c r="AR4269" s="134" t="s">
        <v>22631</v>
      </c>
      <c r="AS4269" s="133" t="s">
        <v>22633</v>
      </c>
      <c r="AT4269" s="134"/>
      <c r="AU4269" s="134">
        <v>300</v>
      </c>
      <c r="AW4269" s="235">
        <v>20</v>
      </c>
      <c r="AX4269" s="133" t="s">
        <v>11499</v>
      </c>
      <c r="AY4269" s="235">
        <v>1</v>
      </c>
      <c r="AZ4269" s="134" t="s">
        <v>22576</v>
      </c>
      <c r="BA4269" s="133" t="s">
        <v>2161</v>
      </c>
      <c r="BB4269" s="235">
        <v>0</v>
      </c>
      <c r="BN4269" s="134"/>
      <c r="BO4269" s="133"/>
      <c r="BP4269" s="133" t="s">
        <v>22632</v>
      </c>
      <c r="BR4269" s="134" t="s">
        <v>22630</v>
      </c>
    </row>
    <row r="4270" spans="1:70" x14ac:dyDescent="0.25">
      <c r="A4270" s="36" t="s">
        <v>14</v>
      </c>
      <c r="B4270" s="36" t="s">
        <v>13882</v>
      </c>
      <c r="C4270" s="134" t="s">
        <v>22635</v>
      </c>
      <c r="D4270" s="31" t="s">
        <v>22635</v>
      </c>
      <c r="E4270" s="339" t="s">
        <v>22576</v>
      </c>
      <c r="F4270" s="201" t="s">
        <v>11728</v>
      </c>
      <c r="G4270" s="201" t="s">
        <v>11502</v>
      </c>
      <c r="H4270" s="226" t="s">
        <v>2152</v>
      </c>
      <c r="K4270" s="134" t="s">
        <v>22636</v>
      </c>
      <c r="L4270" s="133" t="s">
        <v>11655</v>
      </c>
      <c r="M4270" s="133" t="s">
        <v>22637</v>
      </c>
      <c r="N4270" s="133" t="s">
        <v>11732</v>
      </c>
      <c r="O4270" s="134">
        <v>20080908</v>
      </c>
      <c r="P4270" s="134">
        <v>20090218</v>
      </c>
      <c r="Q4270" s="134" t="s">
        <v>11868</v>
      </c>
      <c r="R4270" s="134" t="s">
        <v>14</v>
      </c>
      <c r="S4270" s="134" t="s">
        <v>22635</v>
      </c>
      <c r="T4270" s="58" t="s">
        <v>4818</v>
      </c>
      <c r="U4270" s="58" t="s">
        <v>13003</v>
      </c>
      <c r="V4270" s="209" t="s">
        <v>22638</v>
      </c>
      <c r="W4270" s="235">
        <v>896</v>
      </c>
      <c r="X4270" s="134" t="s">
        <v>22635</v>
      </c>
      <c r="Y4270" s="216" t="s">
        <v>22576</v>
      </c>
      <c r="Z4270" s="26">
        <f t="shared" si="330"/>
        <v>40.594999999999999</v>
      </c>
      <c r="AA4270" s="27">
        <f t="shared" si="331"/>
        <v>20.997500000000002</v>
      </c>
      <c r="AB4270" s="134" t="str">
        <f t="shared" si="324"/>
        <v>40</v>
      </c>
      <c r="AC4270" s="134" t="str">
        <f t="shared" si="325"/>
        <v>35</v>
      </c>
      <c r="AD4270" s="134" t="str">
        <f t="shared" si="326"/>
        <v>42</v>
      </c>
      <c r="AE4270" s="46" t="s">
        <v>18444</v>
      </c>
      <c r="AF4270" s="134" t="str">
        <f t="shared" si="327"/>
        <v>20</v>
      </c>
      <c r="AG4270" s="134" t="str">
        <f t="shared" si="328"/>
        <v>59</v>
      </c>
      <c r="AH4270" s="134" t="str">
        <f t="shared" si="329"/>
        <v>51</v>
      </c>
      <c r="AI4270" s="27" t="s">
        <v>22634</v>
      </c>
      <c r="AJ4270" s="134">
        <v>300</v>
      </c>
      <c r="AK4270" s="235" t="s">
        <v>4717</v>
      </c>
      <c r="AL4270" s="133">
        <v>20</v>
      </c>
      <c r="AM4270" s="134" t="s">
        <v>2371</v>
      </c>
      <c r="AN4270" s="235">
        <v>20</v>
      </c>
      <c r="AO4270" s="134" t="s">
        <v>22635</v>
      </c>
      <c r="AP4270" s="216" t="s">
        <v>22576</v>
      </c>
      <c r="AQ4270" s="133" t="s">
        <v>22637</v>
      </c>
      <c r="AR4270" s="134" t="s">
        <v>22636</v>
      </c>
      <c r="AS4270" s="133" t="s">
        <v>22638</v>
      </c>
      <c r="AT4270" s="134"/>
      <c r="AU4270" s="134">
        <v>300</v>
      </c>
      <c r="AW4270" s="235">
        <v>20</v>
      </c>
      <c r="AX4270" s="133" t="s">
        <v>11499</v>
      </c>
      <c r="AY4270" s="235">
        <v>1</v>
      </c>
      <c r="AZ4270" s="134" t="s">
        <v>22576</v>
      </c>
      <c r="BA4270" s="133" t="s">
        <v>2161</v>
      </c>
      <c r="BB4270" s="235">
        <v>0</v>
      </c>
      <c r="BN4270" s="134"/>
      <c r="BO4270" s="133"/>
      <c r="BP4270" s="133" t="s">
        <v>22637</v>
      </c>
      <c r="BR4270" s="134" t="s">
        <v>22635</v>
      </c>
    </row>
    <row r="4271" spans="1:70" x14ac:dyDescent="0.25">
      <c r="A4271" s="36" t="s">
        <v>14</v>
      </c>
      <c r="B4271" s="36" t="s">
        <v>13882</v>
      </c>
      <c r="C4271" s="134" t="s">
        <v>22639</v>
      </c>
      <c r="D4271" s="31" t="s">
        <v>22639</v>
      </c>
      <c r="E4271" s="339" t="s">
        <v>22576</v>
      </c>
      <c r="F4271" s="201" t="s">
        <v>11728</v>
      </c>
      <c r="G4271" s="201" t="s">
        <v>11502</v>
      </c>
      <c r="H4271" s="226" t="s">
        <v>2152</v>
      </c>
      <c r="K4271" s="134" t="s">
        <v>22640</v>
      </c>
      <c r="L4271" s="133" t="s">
        <v>11655</v>
      </c>
      <c r="M4271" s="133" t="s">
        <v>22641</v>
      </c>
      <c r="N4271" s="133" t="s">
        <v>11732</v>
      </c>
      <c r="O4271" s="134">
        <v>20080908</v>
      </c>
      <c r="P4271" s="134">
        <v>20090218</v>
      </c>
      <c r="Q4271" s="134" t="s">
        <v>11868</v>
      </c>
      <c r="R4271" s="134" t="s">
        <v>14</v>
      </c>
      <c r="S4271" s="134" t="s">
        <v>22639</v>
      </c>
      <c r="T4271" s="58" t="s">
        <v>4818</v>
      </c>
      <c r="U4271" s="58" t="s">
        <v>13003</v>
      </c>
      <c r="V4271" s="209" t="s">
        <v>22638</v>
      </c>
      <c r="W4271" s="235">
        <v>896</v>
      </c>
      <c r="X4271" s="134" t="s">
        <v>22639</v>
      </c>
      <c r="Y4271" s="216" t="s">
        <v>22576</v>
      </c>
      <c r="Z4271" s="26">
        <f t="shared" si="330"/>
        <v>40.594999999999999</v>
      </c>
      <c r="AA4271" s="27">
        <f t="shared" si="331"/>
        <v>20.997500000000002</v>
      </c>
      <c r="AB4271" s="134" t="str">
        <f t="shared" si="324"/>
        <v>40</v>
      </c>
      <c r="AC4271" s="134" t="str">
        <f t="shared" si="325"/>
        <v>35</v>
      </c>
      <c r="AD4271" s="134" t="str">
        <f t="shared" si="326"/>
        <v>42</v>
      </c>
      <c r="AE4271" s="46" t="s">
        <v>18444</v>
      </c>
      <c r="AF4271" s="134" t="str">
        <f t="shared" si="327"/>
        <v>20</v>
      </c>
      <c r="AG4271" s="134" t="str">
        <f t="shared" si="328"/>
        <v>59</v>
      </c>
      <c r="AH4271" s="134" t="str">
        <f t="shared" si="329"/>
        <v>51</v>
      </c>
      <c r="AI4271" s="27" t="s">
        <v>22634</v>
      </c>
      <c r="AJ4271" s="134">
        <v>300</v>
      </c>
      <c r="AK4271" s="235" t="s">
        <v>4717</v>
      </c>
      <c r="AL4271" s="133">
        <v>20</v>
      </c>
      <c r="AM4271" s="134" t="s">
        <v>2371</v>
      </c>
      <c r="AN4271" s="235">
        <v>20</v>
      </c>
      <c r="AO4271" s="134" t="s">
        <v>22639</v>
      </c>
      <c r="AP4271" s="216" t="s">
        <v>22576</v>
      </c>
      <c r="AQ4271" s="133" t="s">
        <v>22641</v>
      </c>
      <c r="AR4271" s="134" t="s">
        <v>22640</v>
      </c>
      <c r="AS4271" s="133" t="s">
        <v>22638</v>
      </c>
      <c r="AT4271" s="134"/>
      <c r="AU4271" s="134">
        <v>300</v>
      </c>
      <c r="AW4271" s="235">
        <v>20</v>
      </c>
      <c r="AX4271" s="133" t="s">
        <v>11499</v>
      </c>
      <c r="AY4271" s="235">
        <v>1</v>
      </c>
      <c r="AZ4271" s="134" t="s">
        <v>22576</v>
      </c>
      <c r="BA4271" s="133" t="s">
        <v>2161</v>
      </c>
      <c r="BB4271" s="235">
        <v>0</v>
      </c>
      <c r="BN4271" s="134"/>
      <c r="BO4271" s="133"/>
      <c r="BP4271" s="133" t="s">
        <v>22641</v>
      </c>
      <c r="BR4271" s="134" t="s">
        <v>22639</v>
      </c>
    </row>
    <row r="4272" spans="1:70" x14ac:dyDescent="0.25">
      <c r="A4272" s="36" t="s">
        <v>14</v>
      </c>
      <c r="B4272" s="36" t="s">
        <v>13882</v>
      </c>
      <c r="C4272" s="134" t="s">
        <v>22642</v>
      </c>
      <c r="D4272" s="31" t="s">
        <v>22642</v>
      </c>
      <c r="E4272" s="339" t="s">
        <v>22576</v>
      </c>
      <c r="F4272" s="201" t="s">
        <v>11728</v>
      </c>
      <c r="G4272" s="201" t="s">
        <v>11502</v>
      </c>
      <c r="H4272" s="226" t="s">
        <v>2152</v>
      </c>
      <c r="K4272" s="134" t="s">
        <v>22643</v>
      </c>
      <c r="L4272" s="133" t="s">
        <v>11655</v>
      </c>
      <c r="M4272" s="133" t="s">
        <v>22644</v>
      </c>
      <c r="N4272" s="133" t="s">
        <v>11732</v>
      </c>
      <c r="O4272" s="134">
        <v>20080908</v>
      </c>
      <c r="P4272" s="134">
        <v>20090218</v>
      </c>
      <c r="Q4272" s="134" t="s">
        <v>11868</v>
      </c>
      <c r="R4272" s="134" t="s">
        <v>14</v>
      </c>
      <c r="S4272" s="134" t="s">
        <v>22642</v>
      </c>
      <c r="T4272" s="58" t="s">
        <v>4818</v>
      </c>
      <c r="U4272" s="58" t="s">
        <v>13003</v>
      </c>
      <c r="V4272" s="209" t="s">
        <v>22638</v>
      </c>
      <c r="W4272" s="235">
        <v>896</v>
      </c>
      <c r="X4272" s="134" t="s">
        <v>22642</v>
      </c>
      <c r="Y4272" s="216" t="s">
        <v>22576</v>
      </c>
      <c r="Z4272" s="26">
        <f t="shared" si="330"/>
        <v>40.594999999999999</v>
      </c>
      <c r="AA4272" s="27">
        <f t="shared" si="331"/>
        <v>20.997500000000002</v>
      </c>
      <c r="AB4272" s="134" t="str">
        <f t="shared" si="324"/>
        <v>40</v>
      </c>
      <c r="AC4272" s="134" t="str">
        <f t="shared" si="325"/>
        <v>35</v>
      </c>
      <c r="AD4272" s="134" t="str">
        <f t="shared" si="326"/>
        <v>42</v>
      </c>
      <c r="AE4272" s="46" t="s">
        <v>18444</v>
      </c>
      <c r="AF4272" s="134" t="str">
        <f t="shared" si="327"/>
        <v>20</v>
      </c>
      <c r="AG4272" s="134" t="str">
        <f t="shared" si="328"/>
        <v>59</v>
      </c>
      <c r="AH4272" s="134" t="str">
        <f t="shared" si="329"/>
        <v>51</v>
      </c>
      <c r="AI4272" s="27" t="s">
        <v>22634</v>
      </c>
      <c r="AJ4272" s="134">
        <v>300</v>
      </c>
      <c r="AK4272" s="235" t="s">
        <v>4717</v>
      </c>
      <c r="AL4272" s="133">
        <v>20</v>
      </c>
      <c r="AM4272" s="134" t="s">
        <v>2371</v>
      </c>
      <c r="AN4272" s="235">
        <v>20</v>
      </c>
      <c r="AO4272" s="134" t="s">
        <v>22642</v>
      </c>
      <c r="AP4272" s="216" t="s">
        <v>22576</v>
      </c>
      <c r="AQ4272" s="133" t="s">
        <v>22644</v>
      </c>
      <c r="AR4272" s="134" t="s">
        <v>22643</v>
      </c>
      <c r="AS4272" s="133" t="s">
        <v>22638</v>
      </c>
      <c r="AT4272" s="134"/>
      <c r="AU4272" s="134">
        <v>300</v>
      </c>
      <c r="AW4272" s="235">
        <v>20</v>
      </c>
      <c r="AX4272" s="133" t="s">
        <v>11499</v>
      </c>
      <c r="AY4272" s="235">
        <v>1</v>
      </c>
      <c r="AZ4272" s="134" t="s">
        <v>22576</v>
      </c>
      <c r="BA4272" s="133" t="s">
        <v>2161</v>
      </c>
      <c r="BB4272" s="235">
        <v>0</v>
      </c>
      <c r="BN4272" s="134"/>
      <c r="BO4272" s="133"/>
      <c r="BP4272" s="133" t="s">
        <v>22644</v>
      </c>
      <c r="BR4272" s="134" t="s">
        <v>22642</v>
      </c>
    </row>
    <row r="4273" spans="1:70" x14ac:dyDescent="0.25">
      <c r="A4273" s="36" t="s">
        <v>14</v>
      </c>
      <c r="B4273" s="36" t="s">
        <v>13882</v>
      </c>
      <c r="C4273" s="134" t="s">
        <v>22645</v>
      </c>
      <c r="D4273" s="31" t="s">
        <v>22645</v>
      </c>
      <c r="E4273" s="339" t="s">
        <v>22576</v>
      </c>
      <c r="F4273" s="201" t="s">
        <v>11728</v>
      </c>
      <c r="G4273" s="201" t="s">
        <v>11502</v>
      </c>
      <c r="H4273" s="226" t="s">
        <v>2152</v>
      </c>
      <c r="K4273" s="134" t="s">
        <v>22646</v>
      </c>
      <c r="L4273" s="133" t="s">
        <v>11655</v>
      </c>
      <c r="M4273" s="133" t="s">
        <v>22647</v>
      </c>
      <c r="N4273" s="133" t="s">
        <v>11732</v>
      </c>
      <c r="O4273" s="134">
        <v>20080908</v>
      </c>
      <c r="P4273" s="134">
        <v>20090218</v>
      </c>
      <c r="Q4273" s="134" t="s">
        <v>11868</v>
      </c>
      <c r="R4273" s="134" t="s">
        <v>14730</v>
      </c>
      <c r="S4273" s="134" t="s">
        <v>22645</v>
      </c>
      <c r="T4273" s="58" t="s">
        <v>4818</v>
      </c>
      <c r="U4273" s="58" t="s">
        <v>13003</v>
      </c>
      <c r="V4273" s="209" t="s">
        <v>22638</v>
      </c>
      <c r="W4273" s="235">
        <v>896</v>
      </c>
      <c r="X4273" s="134" t="s">
        <v>22645</v>
      </c>
      <c r="Y4273" s="216" t="s">
        <v>22576</v>
      </c>
      <c r="Z4273" s="26">
        <f t="shared" si="330"/>
        <v>40.594999999999999</v>
      </c>
      <c r="AA4273" s="27">
        <f t="shared" si="331"/>
        <v>20.997500000000002</v>
      </c>
      <c r="AB4273" s="134" t="str">
        <f t="shared" si="324"/>
        <v>40</v>
      </c>
      <c r="AC4273" s="134" t="str">
        <f t="shared" si="325"/>
        <v>35</v>
      </c>
      <c r="AD4273" s="134" t="str">
        <f t="shared" si="326"/>
        <v>42</v>
      </c>
      <c r="AE4273" s="46" t="s">
        <v>18444</v>
      </c>
      <c r="AF4273" s="134" t="str">
        <f t="shared" si="327"/>
        <v>20</v>
      </c>
      <c r="AG4273" s="134" t="str">
        <f t="shared" si="328"/>
        <v>59</v>
      </c>
      <c r="AH4273" s="134" t="str">
        <f t="shared" si="329"/>
        <v>51</v>
      </c>
      <c r="AI4273" s="27" t="s">
        <v>22634</v>
      </c>
      <c r="AJ4273" s="134">
        <v>300</v>
      </c>
      <c r="AK4273" s="235" t="s">
        <v>4717</v>
      </c>
      <c r="AL4273" s="133">
        <v>20</v>
      </c>
      <c r="AM4273" s="134" t="s">
        <v>2371</v>
      </c>
      <c r="AN4273" s="235">
        <v>20</v>
      </c>
      <c r="AO4273" s="134" t="s">
        <v>22645</v>
      </c>
      <c r="AP4273" s="216" t="s">
        <v>22576</v>
      </c>
      <c r="AQ4273" s="133" t="s">
        <v>22647</v>
      </c>
      <c r="AR4273" s="134" t="s">
        <v>22646</v>
      </c>
      <c r="AS4273" s="133" t="s">
        <v>22638</v>
      </c>
      <c r="AT4273" s="134"/>
      <c r="AU4273" s="134">
        <v>300</v>
      </c>
      <c r="AW4273" s="235">
        <v>20</v>
      </c>
      <c r="AX4273" s="133" t="s">
        <v>11499</v>
      </c>
      <c r="AY4273" s="235">
        <v>1</v>
      </c>
      <c r="AZ4273" s="134" t="s">
        <v>22576</v>
      </c>
      <c r="BA4273" s="133" t="s">
        <v>2161</v>
      </c>
      <c r="BB4273" s="235">
        <v>0</v>
      </c>
      <c r="BN4273" s="134"/>
      <c r="BO4273" s="133"/>
      <c r="BP4273" s="133" t="s">
        <v>22647</v>
      </c>
      <c r="BR4273" s="134" t="s">
        <v>22645</v>
      </c>
    </row>
    <row r="4274" spans="1:70" x14ac:dyDescent="0.25">
      <c r="A4274" s="36" t="s">
        <v>14</v>
      </c>
      <c r="B4274" s="36" t="s">
        <v>13882</v>
      </c>
      <c r="C4274" s="134" t="s">
        <v>22648</v>
      </c>
      <c r="D4274" s="31" t="s">
        <v>22648</v>
      </c>
      <c r="E4274" s="339" t="s">
        <v>22576</v>
      </c>
      <c r="F4274" s="201" t="s">
        <v>11728</v>
      </c>
      <c r="G4274" s="201" t="s">
        <v>11502</v>
      </c>
      <c r="H4274" s="226" t="s">
        <v>2152</v>
      </c>
      <c r="K4274" s="134" t="s">
        <v>22649</v>
      </c>
      <c r="L4274" s="133" t="s">
        <v>11655</v>
      </c>
      <c r="M4274" s="133" t="s">
        <v>22650</v>
      </c>
      <c r="N4274" s="133" t="s">
        <v>11732</v>
      </c>
      <c r="O4274" s="134">
        <v>20080909</v>
      </c>
      <c r="P4274" s="134">
        <v>20090218</v>
      </c>
      <c r="Q4274" s="134" t="s">
        <v>11868</v>
      </c>
      <c r="R4274" s="134" t="s">
        <v>14</v>
      </c>
      <c r="S4274" s="134" t="s">
        <v>22648</v>
      </c>
      <c r="T4274" s="58" t="s">
        <v>4818</v>
      </c>
      <c r="U4274" s="58" t="s">
        <v>4819</v>
      </c>
      <c r="V4274" s="209" t="s">
        <v>22651</v>
      </c>
      <c r="W4274" s="235">
        <v>896</v>
      </c>
      <c r="X4274" s="134" t="s">
        <v>22648</v>
      </c>
      <c r="Y4274" s="216" t="s">
        <v>22576</v>
      </c>
      <c r="Z4274" s="26">
        <f t="shared" si="330"/>
        <v>40.561944444444443</v>
      </c>
      <c r="AA4274" s="27">
        <f t="shared" si="331"/>
        <v>20.740277777777777</v>
      </c>
      <c r="AB4274" s="134" t="str">
        <f t="shared" si="324"/>
        <v>40</v>
      </c>
      <c r="AC4274" s="134" t="str">
        <f t="shared" si="325"/>
        <v>33</v>
      </c>
      <c r="AD4274" s="134" t="str">
        <f t="shared" si="326"/>
        <v>43</v>
      </c>
      <c r="AE4274" s="46" t="s">
        <v>22652</v>
      </c>
      <c r="AF4274" s="134" t="str">
        <f t="shared" si="327"/>
        <v>20</v>
      </c>
      <c r="AG4274" s="134" t="str">
        <f t="shared" si="328"/>
        <v>44</v>
      </c>
      <c r="AH4274" s="134" t="str">
        <f t="shared" si="329"/>
        <v>25</v>
      </c>
      <c r="AI4274" s="27" t="s">
        <v>22653</v>
      </c>
      <c r="AJ4274" s="134">
        <v>300</v>
      </c>
      <c r="AK4274" s="235" t="s">
        <v>4717</v>
      </c>
      <c r="AL4274" s="133">
        <v>20</v>
      </c>
      <c r="AM4274" s="134" t="s">
        <v>2371</v>
      </c>
      <c r="AN4274" s="235">
        <v>20</v>
      </c>
      <c r="AO4274" s="134" t="s">
        <v>22648</v>
      </c>
      <c r="AP4274" s="216" t="s">
        <v>22576</v>
      </c>
      <c r="AQ4274" s="133" t="s">
        <v>22650</v>
      </c>
      <c r="AR4274" s="134" t="s">
        <v>22649</v>
      </c>
      <c r="AS4274" s="133" t="s">
        <v>22651</v>
      </c>
      <c r="AT4274" s="134"/>
      <c r="AU4274" s="134">
        <v>300</v>
      </c>
      <c r="AW4274" s="235">
        <v>20</v>
      </c>
      <c r="AX4274" s="133" t="s">
        <v>11499</v>
      </c>
      <c r="AY4274" s="235">
        <v>1</v>
      </c>
      <c r="AZ4274" s="134" t="s">
        <v>22576</v>
      </c>
      <c r="BA4274" s="133" t="s">
        <v>2161</v>
      </c>
      <c r="BB4274" s="235">
        <v>0</v>
      </c>
      <c r="BN4274" s="134"/>
      <c r="BO4274" s="133"/>
      <c r="BP4274" s="133" t="s">
        <v>22650</v>
      </c>
      <c r="BR4274" s="134" t="s">
        <v>22648</v>
      </c>
    </row>
    <row r="4275" spans="1:70" x14ac:dyDescent="0.25">
      <c r="A4275" s="36" t="s">
        <v>14</v>
      </c>
      <c r="B4275" s="36" t="s">
        <v>13882</v>
      </c>
      <c r="C4275" s="134" t="s">
        <v>22654</v>
      </c>
      <c r="D4275" s="31" t="s">
        <v>22654</v>
      </c>
      <c r="E4275" s="339" t="s">
        <v>22576</v>
      </c>
      <c r="F4275" s="201" t="s">
        <v>11728</v>
      </c>
      <c r="G4275" s="201" t="s">
        <v>11502</v>
      </c>
      <c r="H4275" s="226" t="s">
        <v>2152</v>
      </c>
      <c r="K4275" s="134" t="s">
        <v>22655</v>
      </c>
      <c r="L4275" s="133" t="s">
        <v>11655</v>
      </c>
      <c r="M4275" s="133" t="s">
        <v>22656</v>
      </c>
      <c r="N4275" s="133" t="s">
        <v>11732</v>
      </c>
      <c r="O4275" s="134">
        <v>20080909</v>
      </c>
      <c r="P4275" s="134">
        <v>20090218</v>
      </c>
      <c r="Q4275" s="134" t="s">
        <v>11868</v>
      </c>
      <c r="R4275" s="134" t="s">
        <v>14</v>
      </c>
      <c r="S4275" s="134" t="s">
        <v>22654</v>
      </c>
      <c r="T4275" s="58" t="s">
        <v>4818</v>
      </c>
      <c r="U4275" s="58" t="s">
        <v>4819</v>
      </c>
      <c r="V4275" s="209" t="s">
        <v>22657</v>
      </c>
      <c r="W4275" s="235">
        <v>896</v>
      </c>
      <c r="X4275" s="134" t="s">
        <v>22654</v>
      </c>
      <c r="Y4275" s="216" t="s">
        <v>22576</v>
      </c>
      <c r="Z4275" s="26">
        <f t="shared" si="330"/>
        <v>40.561944444444443</v>
      </c>
      <c r="AA4275" s="27">
        <f t="shared" si="331"/>
        <v>20.740277777777777</v>
      </c>
      <c r="AB4275" s="134" t="str">
        <f t="shared" si="324"/>
        <v>40</v>
      </c>
      <c r="AC4275" s="134" t="str">
        <f t="shared" si="325"/>
        <v>33</v>
      </c>
      <c r="AD4275" s="134" t="str">
        <f t="shared" si="326"/>
        <v>43</v>
      </c>
      <c r="AE4275" s="46" t="s">
        <v>22652</v>
      </c>
      <c r="AF4275" s="134" t="str">
        <f t="shared" si="327"/>
        <v>20</v>
      </c>
      <c r="AG4275" s="134" t="str">
        <f t="shared" si="328"/>
        <v>44</v>
      </c>
      <c r="AH4275" s="134" t="str">
        <f t="shared" si="329"/>
        <v>25</v>
      </c>
      <c r="AI4275" s="27" t="s">
        <v>22653</v>
      </c>
      <c r="AJ4275" s="134">
        <v>300</v>
      </c>
      <c r="AK4275" s="235" t="s">
        <v>4717</v>
      </c>
      <c r="AL4275" s="133">
        <v>20</v>
      </c>
      <c r="AM4275" s="134" t="s">
        <v>2371</v>
      </c>
      <c r="AN4275" s="235">
        <v>20</v>
      </c>
      <c r="AO4275" s="134" t="s">
        <v>22654</v>
      </c>
      <c r="AP4275" s="216" t="s">
        <v>22576</v>
      </c>
      <c r="AQ4275" s="133" t="s">
        <v>22656</v>
      </c>
      <c r="AR4275" s="134" t="s">
        <v>22655</v>
      </c>
      <c r="AS4275" s="133" t="s">
        <v>22657</v>
      </c>
      <c r="AT4275" s="134"/>
      <c r="AU4275" s="134">
        <v>300</v>
      </c>
      <c r="AW4275" s="235">
        <v>20</v>
      </c>
      <c r="AX4275" s="133" t="s">
        <v>11499</v>
      </c>
      <c r="AY4275" s="235">
        <v>1</v>
      </c>
      <c r="AZ4275" s="134" t="s">
        <v>22576</v>
      </c>
      <c r="BA4275" s="133" t="s">
        <v>2161</v>
      </c>
      <c r="BB4275" s="235">
        <v>0</v>
      </c>
      <c r="BN4275" s="134"/>
      <c r="BO4275" s="133"/>
      <c r="BP4275" s="133" t="s">
        <v>22656</v>
      </c>
      <c r="BR4275" s="134" t="s">
        <v>22654</v>
      </c>
    </row>
    <row r="4276" spans="1:70" x14ac:dyDescent="0.25">
      <c r="A4276" s="36" t="s">
        <v>14</v>
      </c>
      <c r="B4276" s="36" t="s">
        <v>13882</v>
      </c>
      <c r="C4276" s="134" t="s">
        <v>22658</v>
      </c>
      <c r="D4276" s="31" t="s">
        <v>22658</v>
      </c>
      <c r="E4276" s="339" t="s">
        <v>22576</v>
      </c>
      <c r="F4276" s="201" t="s">
        <v>11728</v>
      </c>
      <c r="G4276" s="201" t="s">
        <v>11502</v>
      </c>
      <c r="H4276" s="226" t="s">
        <v>2152</v>
      </c>
      <c r="K4276" s="134" t="s">
        <v>22659</v>
      </c>
      <c r="L4276" s="133" t="s">
        <v>11655</v>
      </c>
      <c r="M4276" s="133" t="s">
        <v>22660</v>
      </c>
      <c r="N4276" s="133" t="s">
        <v>11732</v>
      </c>
      <c r="O4276" s="134">
        <v>20080909</v>
      </c>
      <c r="P4276" s="134">
        <v>20090218</v>
      </c>
      <c r="Q4276" s="134" t="s">
        <v>11868</v>
      </c>
      <c r="R4276" s="134" t="s">
        <v>14</v>
      </c>
      <c r="S4276" s="134" t="s">
        <v>22658</v>
      </c>
      <c r="T4276" s="58" t="s">
        <v>4818</v>
      </c>
      <c r="U4276" s="58" t="s">
        <v>4819</v>
      </c>
      <c r="V4276" s="209" t="s">
        <v>22657</v>
      </c>
      <c r="W4276" s="235">
        <v>896</v>
      </c>
      <c r="X4276" s="134" t="s">
        <v>22658</v>
      </c>
      <c r="Y4276" s="216" t="s">
        <v>22576</v>
      </c>
      <c r="Z4276" s="26">
        <f t="shared" si="330"/>
        <v>40.561944444444443</v>
      </c>
      <c r="AA4276" s="27">
        <f t="shared" si="331"/>
        <v>20.740277777777777</v>
      </c>
      <c r="AB4276" s="134" t="str">
        <f t="shared" si="324"/>
        <v>40</v>
      </c>
      <c r="AC4276" s="134" t="str">
        <f t="shared" si="325"/>
        <v>33</v>
      </c>
      <c r="AD4276" s="134" t="str">
        <f t="shared" si="326"/>
        <v>43</v>
      </c>
      <c r="AE4276" s="46" t="s">
        <v>22652</v>
      </c>
      <c r="AF4276" s="134" t="str">
        <f t="shared" si="327"/>
        <v>20</v>
      </c>
      <c r="AG4276" s="134" t="str">
        <f t="shared" si="328"/>
        <v>44</v>
      </c>
      <c r="AH4276" s="134" t="str">
        <f t="shared" si="329"/>
        <v>25</v>
      </c>
      <c r="AI4276" s="27" t="s">
        <v>22653</v>
      </c>
      <c r="AJ4276" s="134">
        <v>300</v>
      </c>
      <c r="AK4276" s="235" t="s">
        <v>4717</v>
      </c>
      <c r="AL4276" s="133">
        <v>20</v>
      </c>
      <c r="AM4276" s="134" t="s">
        <v>2371</v>
      </c>
      <c r="AN4276" s="235">
        <v>20</v>
      </c>
      <c r="AO4276" s="134" t="s">
        <v>22658</v>
      </c>
      <c r="AP4276" s="216" t="s">
        <v>22576</v>
      </c>
      <c r="AQ4276" s="133" t="s">
        <v>22660</v>
      </c>
      <c r="AR4276" s="134" t="s">
        <v>22659</v>
      </c>
      <c r="AS4276" s="133" t="s">
        <v>22657</v>
      </c>
      <c r="AT4276" s="134"/>
      <c r="AU4276" s="134">
        <v>300</v>
      </c>
      <c r="AW4276" s="235">
        <v>20</v>
      </c>
      <c r="AX4276" s="133" t="s">
        <v>11499</v>
      </c>
      <c r="AY4276" s="235">
        <v>1</v>
      </c>
      <c r="AZ4276" s="134" t="s">
        <v>22576</v>
      </c>
      <c r="BA4276" s="133" t="s">
        <v>2161</v>
      </c>
      <c r="BB4276" s="235">
        <v>0</v>
      </c>
      <c r="BN4276" s="134"/>
      <c r="BO4276" s="133"/>
      <c r="BP4276" s="133" t="s">
        <v>22660</v>
      </c>
      <c r="BR4276" s="134" t="s">
        <v>22658</v>
      </c>
    </row>
    <row r="4277" spans="1:70" x14ac:dyDescent="0.25">
      <c r="A4277" s="36" t="s">
        <v>14</v>
      </c>
      <c r="B4277" s="36" t="s">
        <v>13882</v>
      </c>
      <c r="C4277" s="134" t="s">
        <v>22661</v>
      </c>
      <c r="D4277" s="31" t="s">
        <v>22661</v>
      </c>
      <c r="E4277" s="339" t="s">
        <v>22576</v>
      </c>
      <c r="F4277" s="201" t="s">
        <v>11728</v>
      </c>
      <c r="G4277" s="201" t="s">
        <v>11502</v>
      </c>
      <c r="H4277" s="226" t="s">
        <v>2152</v>
      </c>
      <c r="K4277" s="134" t="s">
        <v>22662</v>
      </c>
      <c r="L4277" s="133" t="s">
        <v>11655</v>
      </c>
      <c r="M4277" s="133" t="s">
        <v>22663</v>
      </c>
      <c r="N4277" s="133" t="s">
        <v>11732</v>
      </c>
      <c r="O4277" s="134">
        <v>20080909</v>
      </c>
      <c r="P4277" s="134">
        <v>20090218</v>
      </c>
      <c r="Q4277" s="134" t="s">
        <v>11868</v>
      </c>
      <c r="R4277" s="134" t="s">
        <v>14</v>
      </c>
      <c r="S4277" s="134" t="s">
        <v>22661</v>
      </c>
      <c r="T4277" s="58" t="s">
        <v>4818</v>
      </c>
      <c r="U4277" s="58" t="s">
        <v>4819</v>
      </c>
      <c r="V4277" s="209" t="s">
        <v>22657</v>
      </c>
      <c r="W4277" s="235">
        <v>896</v>
      </c>
      <c r="X4277" s="134" t="s">
        <v>22661</v>
      </c>
      <c r="Y4277" s="216" t="s">
        <v>22576</v>
      </c>
      <c r="Z4277" s="26">
        <f t="shared" si="330"/>
        <v>40.561944444444443</v>
      </c>
      <c r="AA4277" s="27">
        <f t="shared" si="331"/>
        <v>20.740277777777777</v>
      </c>
      <c r="AB4277" s="134" t="str">
        <f t="shared" si="324"/>
        <v>40</v>
      </c>
      <c r="AC4277" s="134" t="str">
        <f t="shared" si="325"/>
        <v>33</v>
      </c>
      <c r="AD4277" s="134" t="str">
        <f t="shared" si="326"/>
        <v>43</v>
      </c>
      <c r="AE4277" s="46" t="s">
        <v>22652</v>
      </c>
      <c r="AF4277" s="134" t="str">
        <f t="shared" si="327"/>
        <v>20</v>
      </c>
      <c r="AG4277" s="134" t="str">
        <f t="shared" si="328"/>
        <v>44</v>
      </c>
      <c r="AH4277" s="134" t="str">
        <f t="shared" si="329"/>
        <v>25</v>
      </c>
      <c r="AI4277" s="27" t="s">
        <v>22653</v>
      </c>
      <c r="AJ4277" s="134">
        <v>300</v>
      </c>
      <c r="AK4277" s="235" t="s">
        <v>4717</v>
      </c>
      <c r="AL4277" s="133">
        <v>20</v>
      </c>
      <c r="AM4277" s="134" t="s">
        <v>2371</v>
      </c>
      <c r="AN4277" s="235">
        <v>20</v>
      </c>
      <c r="AO4277" s="134" t="s">
        <v>22661</v>
      </c>
      <c r="AP4277" s="216" t="s">
        <v>22576</v>
      </c>
      <c r="AQ4277" s="133" t="s">
        <v>22663</v>
      </c>
      <c r="AR4277" s="134" t="s">
        <v>22662</v>
      </c>
      <c r="AS4277" s="133" t="s">
        <v>22657</v>
      </c>
      <c r="AT4277" s="134"/>
      <c r="AU4277" s="134">
        <v>300</v>
      </c>
      <c r="AW4277" s="235">
        <v>20</v>
      </c>
      <c r="AX4277" s="133" t="s">
        <v>11499</v>
      </c>
      <c r="AY4277" s="235">
        <v>1</v>
      </c>
      <c r="AZ4277" s="134" t="s">
        <v>22576</v>
      </c>
      <c r="BA4277" s="133" t="s">
        <v>2161</v>
      </c>
      <c r="BB4277" s="235">
        <v>0</v>
      </c>
      <c r="BN4277" s="134"/>
      <c r="BO4277" s="133"/>
      <c r="BP4277" s="133" t="s">
        <v>22663</v>
      </c>
      <c r="BR4277" s="134" t="s">
        <v>22661</v>
      </c>
    </row>
    <row r="4278" spans="1:70" x14ac:dyDescent="0.25">
      <c r="A4278" s="36" t="s">
        <v>14</v>
      </c>
      <c r="B4278" s="36" t="s">
        <v>13882</v>
      </c>
      <c r="C4278" s="134" t="s">
        <v>22664</v>
      </c>
      <c r="D4278" s="31" t="s">
        <v>22664</v>
      </c>
      <c r="E4278" s="339" t="s">
        <v>22576</v>
      </c>
      <c r="F4278" s="201" t="s">
        <v>11728</v>
      </c>
      <c r="G4278" s="201" t="s">
        <v>11502</v>
      </c>
      <c r="H4278" s="226" t="s">
        <v>2152</v>
      </c>
      <c r="K4278" s="134" t="s">
        <v>22665</v>
      </c>
      <c r="L4278" s="133" t="s">
        <v>11655</v>
      </c>
      <c r="M4278" s="133" t="s">
        <v>22591</v>
      </c>
      <c r="N4278" s="133" t="s">
        <v>11732</v>
      </c>
      <c r="O4278" s="134">
        <v>20080909</v>
      </c>
      <c r="P4278" s="134">
        <v>20090218</v>
      </c>
      <c r="Q4278" s="134" t="s">
        <v>11868</v>
      </c>
      <c r="R4278" s="134" t="s">
        <v>14</v>
      </c>
      <c r="S4278" s="134" t="s">
        <v>22664</v>
      </c>
      <c r="T4278" s="58" t="s">
        <v>4818</v>
      </c>
      <c r="U4278" s="58" t="s">
        <v>4819</v>
      </c>
      <c r="V4278" s="209" t="s">
        <v>22657</v>
      </c>
      <c r="W4278" s="235">
        <v>896</v>
      </c>
      <c r="X4278" s="134" t="s">
        <v>22664</v>
      </c>
      <c r="Y4278" s="216" t="s">
        <v>22576</v>
      </c>
      <c r="Z4278" s="26">
        <f t="shared" si="330"/>
        <v>40.561944444444443</v>
      </c>
      <c r="AA4278" s="27">
        <f t="shared" si="331"/>
        <v>20.740277777777777</v>
      </c>
      <c r="AB4278" s="134" t="str">
        <f t="shared" si="324"/>
        <v>40</v>
      </c>
      <c r="AC4278" s="134" t="str">
        <f t="shared" si="325"/>
        <v>33</v>
      </c>
      <c r="AD4278" s="134" t="str">
        <f t="shared" si="326"/>
        <v>43</v>
      </c>
      <c r="AE4278" s="46" t="s">
        <v>22652</v>
      </c>
      <c r="AF4278" s="134" t="str">
        <f t="shared" si="327"/>
        <v>20</v>
      </c>
      <c r="AG4278" s="134" t="str">
        <f t="shared" si="328"/>
        <v>44</v>
      </c>
      <c r="AH4278" s="134" t="str">
        <f t="shared" si="329"/>
        <v>25</v>
      </c>
      <c r="AI4278" s="27" t="s">
        <v>22653</v>
      </c>
      <c r="AJ4278" s="134">
        <v>300</v>
      </c>
      <c r="AK4278" s="235" t="s">
        <v>4717</v>
      </c>
      <c r="AL4278" s="133">
        <v>20</v>
      </c>
      <c r="AM4278" s="134" t="s">
        <v>2371</v>
      </c>
      <c r="AN4278" s="235">
        <v>20</v>
      </c>
      <c r="AO4278" s="134" t="s">
        <v>22664</v>
      </c>
      <c r="AP4278" s="216" t="s">
        <v>22576</v>
      </c>
      <c r="AQ4278" s="133" t="s">
        <v>22591</v>
      </c>
      <c r="AR4278" s="134" t="s">
        <v>22665</v>
      </c>
      <c r="AS4278" s="133" t="s">
        <v>22657</v>
      </c>
      <c r="AT4278" s="134"/>
      <c r="AU4278" s="134">
        <v>300</v>
      </c>
      <c r="AW4278" s="235">
        <v>20</v>
      </c>
      <c r="AX4278" s="133" t="s">
        <v>11499</v>
      </c>
      <c r="AY4278" s="235">
        <v>1</v>
      </c>
      <c r="AZ4278" s="134" t="s">
        <v>22576</v>
      </c>
      <c r="BA4278" s="133" t="s">
        <v>2161</v>
      </c>
      <c r="BB4278" s="235">
        <v>0</v>
      </c>
      <c r="BN4278" s="134"/>
      <c r="BO4278" s="133"/>
      <c r="BP4278" s="133" t="s">
        <v>22591</v>
      </c>
      <c r="BR4278" s="134" t="s">
        <v>22664</v>
      </c>
    </row>
    <row r="4279" spans="1:70" x14ac:dyDescent="0.25">
      <c r="A4279" s="36" t="s">
        <v>14</v>
      </c>
      <c r="B4279" s="36" t="s">
        <v>13882</v>
      </c>
      <c r="C4279" s="134" t="s">
        <v>22666</v>
      </c>
      <c r="D4279" s="31" t="s">
        <v>22666</v>
      </c>
      <c r="E4279" s="339" t="s">
        <v>22576</v>
      </c>
      <c r="F4279" s="201" t="s">
        <v>11728</v>
      </c>
      <c r="G4279" s="201" t="s">
        <v>11502</v>
      </c>
      <c r="H4279" s="226" t="s">
        <v>2152</v>
      </c>
      <c r="K4279" s="134" t="s">
        <v>22667</v>
      </c>
      <c r="L4279" s="133" t="s">
        <v>11655</v>
      </c>
      <c r="M4279" s="133" t="s">
        <v>22668</v>
      </c>
      <c r="N4279" s="133" t="s">
        <v>11732</v>
      </c>
      <c r="O4279" s="134">
        <v>20080909</v>
      </c>
      <c r="P4279" s="134">
        <v>20090218</v>
      </c>
      <c r="Q4279" s="134" t="s">
        <v>11868</v>
      </c>
      <c r="R4279" s="134" t="s">
        <v>14</v>
      </c>
      <c r="S4279" s="134" t="s">
        <v>22666</v>
      </c>
      <c r="T4279" s="58" t="s">
        <v>4818</v>
      </c>
      <c r="U4279" s="58" t="s">
        <v>4819</v>
      </c>
      <c r="V4279" s="209" t="s">
        <v>22657</v>
      </c>
      <c r="W4279" s="235">
        <v>896</v>
      </c>
      <c r="X4279" s="134" t="s">
        <v>22666</v>
      </c>
      <c r="Y4279" s="216" t="s">
        <v>22576</v>
      </c>
      <c r="Z4279" s="26">
        <f t="shared" si="330"/>
        <v>40.561944444444443</v>
      </c>
      <c r="AA4279" s="27">
        <f t="shared" si="331"/>
        <v>20.740277777777777</v>
      </c>
      <c r="AB4279" s="134" t="str">
        <f t="shared" si="324"/>
        <v>40</v>
      </c>
      <c r="AC4279" s="134" t="str">
        <f t="shared" si="325"/>
        <v>33</v>
      </c>
      <c r="AD4279" s="134" t="str">
        <f t="shared" si="326"/>
        <v>43</v>
      </c>
      <c r="AE4279" s="46" t="s">
        <v>22652</v>
      </c>
      <c r="AF4279" s="134" t="str">
        <f t="shared" si="327"/>
        <v>20</v>
      </c>
      <c r="AG4279" s="134" t="str">
        <f t="shared" si="328"/>
        <v>44</v>
      </c>
      <c r="AH4279" s="134" t="str">
        <f t="shared" si="329"/>
        <v>25</v>
      </c>
      <c r="AI4279" s="27" t="s">
        <v>22653</v>
      </c>
      <c r="AJ4279" s="134">
        <v>300</v>
      </c>
      <c r="AK4279" s="235" t="s">
        <v>4717</v>
      </c>
      <c r="AL4279" s="133">
        <v>20</v>
      </c>
      <c r="AM4279" s="134" t="s">
        <v>2371</v>
      </c>
      <c r="AN4279" s="235">
        <v>20</v>
      </c>
      <c r="AO4279" s="134" t="s">
        <v>22666</v>
      </c>
      <c r="AP4279" s="216" t="s">
        <v>22576</v>
      </c>
      <c r="AQ4279" s="133" t="s">
        <v>22668</v>
      </c>
      <c r="AR4279" s="134" t="s">
        <v>22667</v>
      </c>
      <c r="AS4279" s="133" t="s">
        <v>22657</v>
      </c>
      <c r="AT4279" s="134"/>
      <c r="AU4279" s="134">
        <v>300</v>
      </c>
      <c r="AW4279" s="235">
        <v>20</v>
      </c>
      <c r="AX4279" s="133" t="s">
        <v>11499</v>
      </c>
      <c r="AY4279" s="235">
        <v>1</v>
      </c>
      <c r="AZ4279" s="134" t="s">
        <v>22576</v>
      </c>
      <c r="BA4279" s="133" t="s">
        <v>2161</v>
      </c>
      <c r="BB4279" s="235">
        <v>0</v>
      </c>
      <c r="BN4279" s="134"/>
      <c r="BO4279" s="133"/>
      <c r="BP4279" s="133" t="s">
        <v>22668</v>
      </c>
      <c r="BR4279" s="134" t="s">
        <v>22666</v>
      </c>
    </row>
    <row r="4280" spans="1:70" x14ac:dyDescent="0.25">
      <c r="A4280" s="36" t="s">
        <v>14</v>
      </c>
      <c r="B4280" s="36" t="s">
        <v>13882</v>
      </c>
      <c r="C4280" s="134" t="s">
        <v>22669</v>
      </c>
      <c r="D4280" s="31" t="s">
        <v>22669</v>
      </c>
      <c r="E4280" s="339" t="s">
        <v>22576</v>
      </c>
      <c r="F4280" s="201" t="s">
        <v>11728</v>
      </c>
      <c r="G4280" s="201" t="s">
        <v>11502</v>
      </c>
      <c r="H4280" s="226" t="s">
        <v>2152</v>
      </c>
      <c r="K4280" s="134" t="s">
        <v>22670</v>
      </c>
      <c r="L4280" s="133" t="s">
        <v>11655</v>
      </c>
      <c r="M4280" s="133" t="s">
        <v>22671</v>
      </c>
      <c r="N4280" s="133" t="s">
        <v>11732</v>
      </c>
      <c r="O4280" s="134">
        <v>20080909</v>
      </c>
      <c r="P4280" s="134">
        <v>20090218</v>
      </c>
      <c r="Q4280" s="134" t="s">
        <v>11868</v>
      </c>
      <c r="R4280" s="134" t="s">
        <v>13870</v>
      </c>
      <c r="S4280" s="134" t="s">
        <v>22669</v>
      </c>
      <c r="T4280" s="58" t="s">
        <v>4818</v>
      </c>
      <c r="U4280" s="58" t="s">
        <v>4819</v>
      </c>
      <c r="V4280" s="209" t="s">
        <v>22657</v>
      </c>
      <c r="W4280" s="235">
        <v>896</v>
      </c>
      <c r="X4280" s="134" t="s">
        <v>22669</v>
      </c>
      <c r="Y4280" s="216" t="s">
        <v>22576</v>
      </c>
      <c r="Z4280" s="26">
        <f t="shared" si="330"/>
        <v>40.561944444444443</v>
      </c>
      <c r="AA4280" s="27">
        <f t="shared" si="331"/>
        <v>20.740277777777777</v>
      </c>
      <c r="AB4280" s="134" t="str">
        <f t="shared" si="324"/>
        <v>40</v>
      </c>
      <c r="AC4280" s="134" t="str">
        <f t="shared" si="325"/>
        <v>33</v>
      </c>
      <c r="AD4280" s="134" t="str">
        <f t="shared" si="326"/>
        <v>43</v>
      </c>
      <c r="AE4280" s="46" t="s">
        <v>22652</v>
      </c>
      <c r="AF4280" s="134" t="str">
        <f t="shared" si="327"/>
        <v>20</v>
      </c>
      <c r="AG4280" s="134" t="str">
        <f t="shared" si="328"/>
        <v>44</v>
      </c>
      <c r="AH4280" s="134" t="str">
        <f t="shared" si="329"/>
        <v>25</v>
      </c>
      <c r="AI4280" s="27" t="s">
        <v>22653</v>
      </c>
      <c r="AJ4280" s="134">
        <v>300</v>
      </c>
      <c r="AK4280" s="235" t="s">
        <v>4717</v>
      </c>
      <c r="AL4280" s="133">
        <v>20</v>
      </c>
      <c r="AM4280" s="134" t="s">
        <v>2371</v>
      </c>
      <c r="AN4280" s="235">
        <v>20</v>
      </c>
      <c r="AO4280" s="134" t="s">
        <v>22669</v>
      </c>
      <c r="AP4280" s="216" t="s">
        <v>22576</v>
      </c>
      <c r="AQ4280" s="133" t="s">
        <v>22671</v>
      </c>
      <c r="AR4280" s="134" t="s">
        <v>22670</v>
      </c>
      <c r="AS4280" s="133" t="s">
        <v>22657</v>
      </c>
      <c r="AT4280" s="134"/>
      <c r="AU4280" s="134">
        <v>300</v>
      </c>
      <c r="AW4280" s="235">
        <v>20</v>
      </c>
      <c r="AX4280" s="133" t="s">
        <v>11499</v>
      </c>
      <c r="AY4280" s="235">
        <v>1</v>
      </c>
      <c r="AZ4280" s="134" t="s">
        <v>22576</v>
      </c>
      <c r="BA4280" s="133" t="s">
        <v>2161</v>
      </c>
      <c r="BB4280" s="235">
        <v>0</v>
      </c>
      <c r="BN4280" s="134"/>
      <c r="BO4280" s="133"/>
      <c r="BP4280" s="133" t="s">
        <v>22671</v>
      </c>
      <c r="BR4280" s="134" t="s">
        <v>22669</v>
      </c>
    </row>
    <row r="4281" spans="1:70" x14ac:dyDescent="0.25">
      <c r="A4281" s="36" t="s">
        <v>14</v>
      </c>
      <c r="B4281" s="36" t="s">
        <v>13882</v>
      </c>
      <c r="C4281" s="134" t="s">
        <v>22672</v>
      </c>
      <c r="D4281" s="31" t="s">
        <v>22672</v>
      </c>
      <c r="E4281" s="339" t="s">
        <v>22576</v>
      </c>
      <c r="F4281" s="201" t="s">
        <v>11728</v>
      </c>
      <c r="G4281" s="201" t="s">
        <v>11502</v>
      </c>
      <c r="H4281" s="226" t="s">
        <v>2152</v>
      </c>
      <c r="K4281" s="134" t="s">
        <v>22673</v>
      </c>
      <c r="L4281" s="133" t="s">
        <v>11655</v>
      </c>
      <c r="M4281" s="133" t="s">
        <v>22674</v>
      </c>
      <c r="N4281" s="133" t="s">
        <v>11732</v>
      </c>
      <c r="O4281" s="134">
        <v>20080909</v>
      </c>
      <c r="P4281" s="134">
        <v>20090218</v>
      </c>
      <c r="Q4281" s="134" t="s">
        <v>11868</v>
      </c>
      <c r="R4281" s="134" t="s">
        <v>14</v>
      </c>
      <c r="S4281" s="134" t="s">
        <v>22672</v>
      </c>
      <c r="T4281" s="58" t="s">
        <v>4818</v>
      </c>
      <c r="U4281" s="58" t="s">
        <v>4819</v>
      </c>
      <c r="V4281" s="209" t="s">
        <v>22657</v>
      </c>
      <c r="W4281" s="235">
        <v>896</v>
      </c>
      <c r="X4281" s="134" t="s">
        <v>22672</v>
      </c>
      <c r="Y4281" s="216" t="s">
        <v>22576</v>
      </c>
      <c r="Z4281" s="26">
        <f t="shared" si="330"/>
        <v>40.561944444444443</v>
      </c>
      <c r="AA4281" s="27">
        <f t="shared" si="331"/>
        <v>20.740277777777777</v>
      </c>
      <c r="AB4281" s="134" t="str">
        <f t="shared" si="324"/>
        <v>40</v>
      </c>
      <c r="AC4281" s="134" t="str">
        <f t="shared" si="325"/>
        <v>33</v>
      </c>
      <c r="AD4281" s="134" t="str">
        <f t="shared" si="326"/>
        <v>43</v>
      </c>
      <c r="AE4281" s="46" t="s">
        <v>22652</v>
      </c>
      <c r="AF4281" s="134" t="str">
        <f t="shared" si="327"/>
        <v>20</v>
      </c>
      <c r="AG4281" s="134" t="str">
        <f t="shared" si="328"/>
        <v>44</v>
      </c>
      <c r="AH4281" s="134" t="str">
        <f t="shared" si="329"/>
        <v>25</v>
      </c>
      <c r="AI4281" s="27" t="s">
        <v>22653</v>
      </c>
      <c r="AJ4281" s="134">
        <v>300</v>
      </c>
      <c r="AK4281" s="235" t="s">
        <v>4717</v>
      </c>
      <c r="AL4281" s="133">
        <v>20</v>
      </c>
      <c r="AM4281" s="134" t="s">
        <v>2371</v>
      </c>
      <c r="AN4281" s="235">
        <v>20</v>
      </c>
      <c r="AO4281" s="134" t="s">
        <v>22672</v>
      </c>
      <c r="AP4281" s="216" t="s">
        <v>22576</v>
      </c>
      <c r="AQ4281" s="133" t="s">
        <v>22674</v>
      </c>
      <c r="AR4281" s="134" t="s">
        <v>22673</v>
      </c>
      <c r="AS4281" s="133" t="s">
        <v>22657</v>
      </c>
      <c r="AT4281" s="134"/>
      <c r="AU4281" s="134">
        <v>300</v>
      </c>
      <c r="AW4281" s="235">
        <v>20</v>
      </c>
      <c r="AX4281" s="133" t="s">
        <v>11499</v>
      </c>
      <c r="AY4281" s="235">
        <v>1</v>
      </c>
      <c r="AZ4281" s="134" t="s">
        <v>22576</v>
      </c>
      <c r="BA4281" s="133" t="s">
        <v>2161</v>
      </c>
      <c r="BB4281" s="235">
        <v>0</v>
      </c>
      <c r="BN4281" s="134"/>
      <c r="BO4281" s="133"/>
      <c r="BP4281" s="133" t="s">
        <v>22674</v>
      </c>
      <c r="BR4281" s="134" t="s">
        <v>22672</v>
      </c>
    </row>
    <row r="4282" spans="1:70" x14ac:dyDescent="0.25">
      <c r="A4282" s="36" t="s">
        <v>14</v>
      </c>
      <c r="B4282" s="36" t="s">
        <v>13882</v>
      </c>
      <c r="C4282" s="134" t="s">
        <v>22675</v>
      </c>
      <c r="D4282" s="31" t="s">
        <v>22675</v>
      </c>
      <c r="E4282" s="339" t="s">
        <v>22576</v>
      </c>
      <c r="F4282" s="201" t="s">
        <v>11728</v>
      </c>
      <c r="G4282" s="201" t="s">
        <v>11502</v>
      </c>
      <c r="H4282" s="226" t="s">
        <v>2152</v>
      </c>
      <c r="K4282" s="134" t="s">
        <v>22676</v>
      </c>
      <c r="L4282" s="133" t="s">
        <v>11655</v>
      </c>
      <c r="M4282" s="133" t="s">
        <v>22629</v>
      </c>
      <c r="N4282" s="133" t="s">
        <v>11732</v>
      </c>
      <c r="O4282" s="134">
        <v>20080909</v>
      </c>
      <c r="P4282" s="134">
        <v>20090218</v>
      </c>
      <c r="Q4282" s="134" t="s">
        <v>11868</v>
      </c>
      <c r="R4282" s="134" t="s">
        <v>14</v>
      </c>
      <c r="S4282" s="134" t="s">
        <v>22675</v>
      </c>
      <c r="T4282" s="58" t="s">
        <v>4818</v>
      </c>
      <c r="U4282" s="58" t="s">
        <v>4819</v>
      </c>
      <c r="V4282" s="209" t="s">
        <v>6977</v>
      </c>
      <c r="W4282" s="235">
        <v>1251</v>
      </c>
      <c r="X4282" s="134" t="s">
        <v>22675</v>
      </c>
      <c r="Y4282" s="216" t="s">
        <v>22576</v>
      </c>
      <c r="Z4282" s="26">
        <f t="shared" si="330"/>
        <v>40.525555555555556</v>
      </c>
      <c r="AA4282" s="27">
        <f t="shared" si="331"/>
        <v>20.5825</v>
      </c>
      <c r="AB4282" s="134" t="str">
        <f t="shared" si="324"/>
        <v>40</v>
      </c>
      <c r="AC4282" s="134" t="str">
        <f t="shared" si="325"/>
        <v>31</v>
      </c>
      <c r="AD4282" s="134" t="str">
        <f t="shared" si="326"/>
        <v>32</v>
      </c>
      <c r="AE4282" s="46" t="s">
        <v>22677</v>
      </c>
      <c r="AF4282" s="134" t="str">
        <f t="shared" si="327"/>
        <v>20</v>
      </c>
      <c r="AG4282" s="134" t="str">
        <f t="shared" si="328"/>
        <v>34</v>
      </c>
      <c r="AH4282" s="134" t="str">
        <f t="shared" si="329"/>
        <v>57</v>
      </c>
      <c r="AI4282" s="27" t="s">
        <v>22678</v>
      </c>
      <c r="AJ4282" s="134">
        <v>300</v>
      </c>
      <c r="AK4282" s="235" t="s">
        <v>4717</v>
      </c>
      <c r="AL4282" s="133">
        <v>20</v>
      </c>
      <c r="AM4282" s="134" t="s">
        <v>2371</v>
      </c>
      <c r="AN4282" s="235">
        <v>20</v>
      </c>
      <c r="AO4282" s="134" t="s">
        <v>22675</v>
      </c>
      <c r="AP4282" s="216" t="s">
        <v>22576</v>
      </c>
      <c r="AQ4282" s="133" t="s">
        <v>22629</v>
      </c>
      <c r="AR4282" s="134" t="s">
        <v>22676</v>
      </c>
      <c r="AS4282" s="133" t="s">
        <v>6977</v>
      </c>
      <c r="AT4282" s="134"/>
      <c r="AU4282" s="134">
        <v>300</v>
      </c>
      <c r="AW4282" s="235">
        <v>20</v>
      </c>
      <c r="AX4282" s="133" t="s">
        <v>11499</v>
      </c>
      <c r="AY4282" s="235">
        <v>1</v>
      </c>
      <c r="AZ4282" s="134" t="s">
        <v>22576</v>
      </c>
      <c r="BA4282" s="133" t="s">
        <v>2161</v>
      </c>
      <c r="BB4282" s="235">
        <v>0</v>
      </c>
      <c r="BN4282" s="134"/>
      <c r="BO4282" s="133"/>
      <c r="BP4282" s="133" t="s">
        <v>22629</v>
      </c>
      <c r="BR4282" s="134" t="s">
        <v>22675</v>
      </c>
    </row>
    <row r="4283" spans="1:70" x14ac:dyDescent="0.25">
      <c r="A4283" s="36" t="s">
        <v>14</v>
      </c>
      <c r="B4283" s="36" t="s">
        <v>13882</v>
      </c>
      <c r="C4283" s="134" t="s">
        <v>22679</v>
      </c>
      <c r="D4283" s="31" t="s">
        <v>22679</v>
      </c>
      <c r="E4283" s="339" t="s">
        <v>22576</v>
      </c>
      <c r="F4283" s="201" t="s">
        <v>11728</v>
      </c>
      <c r="G4283" s="201" t="s">
        <v>11502</v>
      </c>
      <c r="H4283" s="226" t="s">
        <v>2152</v>
      </c>
      <c r="K4283" s="134" t="s">
        <v>22680</v>
      </c>
      <c r="L4283" s="133" t="s">
        <v>11655</v>
      </c>
      <c r="M4283" s="133" t="s">
        <v>22681</v>
      </c>
      <c r="N4283" s="133" t="s">
        <v>11732</v>
      </c>
      <c r="O4283" s="134">
        <v>20080909</v>
      </c>
      <c r="P4283" s="134">
        <v>20090218</v>
      </c>
      <c r="Q4283" s="134" t="s">
        <v>11868</v>
      </c>
      <c r="R4283" s="134" t="s">
        <v>14</v>
      </c>
      <c r="S4283" s="134" t="s">
        <v>22679</v>
      </c>
      <c r="T4283" s="58" t="s">
        <v>4818</v>
      </c>
      <c r="U4283" s="58" t="s">
        <v>4819</v>
      </c>
      <c r="V4283" s="209" t="s">
        <v>6977</v>
      </c>
      <c r="W4283" s="235">
        <v>1251</v>
      </c>
      <c r="X4283" s="134" t="s">
        <v>22679</v>
      </c>
      <c r="Y4283" s="216" t="s">
        <v>22576</v>
      </c>
      <c r="Z4283" s="26">
        <f t="shared" si="330"/>
        <v>40.525555555555556</v>
      </c>
      <c r="AA4283" s="27">
        <f t="shared" si="331"/>
        <v>20.5825</v>
      </c>
      <c r="AB4283" s="134" t="str">
        <f t="shared" si="324"/>
        <v>40</v>
      </c>
      <c r="AC4283" s="134" t="str">
        <f t="shared" si="325"/>
        <v>31</v>
      </c>
      <c r="AD4283" s="134" t="str">
        <f t="shared" si="326"/>
        <v>32</v>
      </c>
      <c r="AE4283" s="46" t="s">
        <v>22677</v>
      </c>
      <c r="AF4283" s="134" t="str">
        <f t="shared" si="327"/>
        <v>20</v>
      </c>
      <c r="AG4283" s="134" t="str">
        <f t="shared" si="328"/>
        <v>34</v>
      </c>
      <c r="AH4283" s="134" t="str">
        <f t="shared" si="329"/>
        <v>57</v>
      </c>
      <c r="AI4283" s="27" t="s">
        <v>22678</v>
      </c>
      <c r="AJ4283" s="134">
        <v>300</v>
      </c>
      <c r="AK4283" s="235" t="s">
        <v>4717</v>
      </c>
      <c r="AL4283" s="133">
        <v>20</v>
      </c>
      <c r="AM4283" s="134" t="s">
        <v>2371</v>
      </c>
      <c r="AN4283" s="235">
        <v>20</v>
      </c>
      <c r="AO4283" s="134" t="s">
        <v>22679</v>
      </c>
      <c r="AP4283" s="216" t="s">
        <v>22576</v>
      </c>
      <c r="AQ4283" s="133" t="s">
        <v>22681</v>
      </c>
      <c r="AR4283" s="134" t="s">
        <v>22680</v>
      </c>
      <c r="AS4283" s="133" t="s">
        <v>6977</v>
      </c>
      <c r="AT4283" s="134"/>
      <c r="AU4283" s="134">
        <v>300</v>
      </c>
      <c r="AW4283" s="235">
        <v>20</v>
      </c>
      <c r="AX4283" s="133" t="s">
        <v>11499</v>
      </c>
      <c r="AY4283" s="235">
        <v>1</v>
      </c>
      <c r="AZ4283" s="134" t="s">
        <v>22576</v>
      </c>
      <c r="BA4283" s="133" t="s">
        <v>2161</v>
      </c>
      <c r="BB4283" s="235">
        <v>0</v>
      </c>
      <c r="BN4283" s="134"/>
      <c r="BO4283" s="133"/>
      <c r="BP4283" s="133" t="s">
        <v>22681</v>
      </c>
      <c r="BR4283" s="134" t="s">
        <v>22679</v>
      </c>
    </row>
    <row r="4284" spans="1:70" x14ac:dyDescent="0.25">
      <c r="A4284" s="36" t="s">
        <v>14</v>
      </c>
      <c r="B4284" s="36" t="s">
        <v>13882</v>
      </c>
      <c r="C4284" s="134" t="s">
        <v>22682</v>
      </c>
      <c r="D4284" s="31" t="s">
        <v>22682</v>
      </c>
      <c r="E4284" s="339" t="s">
        <v>22576</v>
      </c>
      <c r="F4284" s="201" t="s">
        <v>11728</v>
      </c>
      <c r="G4284" s="201" t="s">
        <v>11502</v>
      </c>
      <c r="H4284" s="226" t="s">
        <v>2152</v>
      </c>
      <c r="K4284" s="134" t="s">
        <v>22683</v>
      </c>
      <c r="L4284" s="133" t="s">
        <v>11655</v>
      </c>
      <c r="M4284" s="133" t="s">
        <v>22684</v>
      </c>
      <c r="N4284" s="133" t="s">
        <v>11732</v>
      </c>
      <c r="O4284" s="134">
        <v>20080909</v>
      </c>
      <c r="P4284" s="134">
        <v>20090218</v>
      </c>
      <c r="Q4284" s="134" t="s">
        <v>11868</v>
      </c>
      <c r="R4284" s="134" t="s">
        <v>14</v>
      </c>
      <c r="S4284" s="134" t="s">
        <v>22682</v>
      </c>
      <c r="T4284" s="58" t="s">
        <v>4818</v>
      </c>
      <c r="U4284" s="58" t="s">
        <v>4819</v>
      </c>
      <c r="V4284" s="209" t="s">
        <v>6977</v>
      </c>
      <c r="W4284" s="235">
        <v>1251</v>
      </c>
      <c r="X4284" s="134" t="s">
        <v>22682</v>
      </c>
      <c r="Y4284" s="216" t="s">
        <v>22576</v>
      </c>
      <c r="Z4284" s="26">
        <f t="shared" si="330"/>
        <v>40.525555555555556</v>
      </c>
      <c r="AA4284" s="27">
        <f t="shared" si="331"/>
        <v>20.5825</v>
      </c>
      <c r="AB4284" s="134" t="str">
        <f t="shared" si="324"/>
        <v>40</v>
      </c>
      <c r="AC4284" s="134" t="str">
        <f t="shared" si="325"/>
        <v>31</v>
      </c>
      <c r="AD4284" s="134" t="str">
        <f t="shared" si="326"/>
        <v>32</v>
      </c>
      <c r="AE4284" s="46" t="s">
        <v>22677</v>
      </c>
      <c r="AF4284" s="134" t="str">
        <f t="shared" si="327"/>
        <v>20</v>
      </c>
      <c r="AG4284" s="134" t="str">
        <f t="shared" si="328"/>
        <v>34</v>
      </c>
      <c r="AH4284" s="134" t="str">
        <f t="shared" si="329"/>
        <v>57</v>
      </c>
      <c r="AI4284" s="27" t="s">
        <v>22678</v>
      </c>
      <c r="AJ4284" s="134">
        <v>300</v>
      </c>
      <c r="AK4284" s="235" t="s">
        <v>4717</v>
      </c>
      <c r="AL4284" s="133">
        <v>20</v>
      </c>
      <c r="AM4284" s="134" t="s">
        <v>2371</v>
      </c>
      <c r="AN4284" s="235">
        <v>20</v>
      </c>
      <c r="AO4284" s="134" t="s">
        <v>22682</v>
      </c>
      <c r="AP4284" s="216" t="s">
        <v>22576</v>
      </c>
      <c r="AQ4284" s="133" t="s">
        <v>22684</v>
      </c>
      <c r="AR4284" s="134" t="s">
        <v>22683</v>
      </c>
      <c r="AS4284" s="133" t="s">
        <v>6977</v>
      </c>
      <c r="AT4284" s="134"/>
      <c r="AU4284" s="134">
        <v>300</v>
      </c>
      <c r="AW4284" s="235">
        <v>20</v>
      </c>
      <c r="AX4284" s="133" t="s">
        <v>11499</v>
      </c>
      <c r="AY4284" s="235">
        <v>1</v>
      </c>
      <c r="AZ4284" s="134" t="s">
        <v>22576</v>
      </c>
      <c r="BA4284" s="133" t="s">
        <v>2161</v>
      </c>
      <c r="BB4284" s="235">
        <v>0</v>
      </c>
      <c r="BN4284" s="134"/>
      <c r="BO4284" s="133"/>
      <c r="BP4284" s="133" t="s">
        <v>22684</v>
      </c>
      <c r="BR4284" s="134" t="s">
        <v>22682</v>
      </c>
    </row>
    <row r="4285" spans="1:70" x14ac:dyDescent="0.25">
      <c r="A4285" s="36" t="s">
        <v>14</v>
      </c>
      <c r="B4285" s="36" t="s">
        <v>13882</v>
      </c>
      <c r="C4285" s="134" t="s">
        <v>22685</v>
      </c>
      <c r="D4285" s="31" t="s">
        <v>22685</v>
      </c>
      <c r="E4285" s="339" t="s">
        <v>22576</v>
      </c>
      <c r="F4285" s="201" t="s">
        <v>11728</v>
      </c>
      <c r="G4285" s="201" t="s">
        <v>11502</v>
      </c>
      <c r="H4285" s="226" t="s">
        <v>2152</v>
      </c>
      <c r="K4285" s="134" t="s">
        <v>22686</v>
      </c>
      <c r="L4285" s="133" t="s">
        <v>11655</v>
      </c>
      <c r="M4285" s="133" t="s">
        <v>22687</v>
      </c>
      <c r="N4285" s="133" t="s">
        <v>11732</v>
      </c>
      <c r="O4285" s="134">
        <v>20080909</v>
      </c>
      <c r="P4285" s="134">
        <v>20090218</v>
      </c>
      <c r="Q4285" s="134" t="s">
        <v>11868</v>
      </c>
      <c r="R4285" s="134" t="s">
        <v>14</v>
      </c>
      <c r="S4285" s="134" t="s">
        <v>22685</v>
      </c>
      <c r="T4285" s="58" t="s">
        <v>4818</v>
      </c>
      <c r="U4285" s="58" t="s">
        <v>4819</v>
      </c>
      <c r="V4285" s="209" t="s">
        <v>6977</v>
      </c>
      <c r="W4285" s="235">
        <v>1251</v>
      </c>
      <c r="X4285" s="134" t="s">
        <v>22685</v>
      </c>
      <c r="Y4285" s="216" t="s">
        <v>22576</v>
      </c>
      <c r="Z4285" s="26">
        <f t="shared" si="330"/>
        <v>40.525555555555556</v>
      </c>
      <c r="AA4285" s="27">
        <f t="shared" si="331"/>
        <v>20.5825</v>
      </c>
      <c r="AB4285" s="134" t="str">
        <f t="shared" si="324"/>
        <v>40</v>
      </c>
      <c r="AC4285" s="134" t="str">
        <f t="shared" si="325"/>
        <v>31</v>
      </c>
      <c r="AD4285" s="134" t="str">
        <f t="shared" si="326"/>
        <v>32</v>
      </c>
      <c r="AE4285" s="46" t="s">
        <v>22677</v>
      </c>
      <c r="AF4285" s="134" t="str">
        <f t="shared" si="327"/>
        <v>20</v>
      </c>
      <c r="AG4285" s="134" t="str">
        <f t="shared" si="328"/>
        <v>34</v>
      </c>
      <c r="AH4285" s="134" t="str">
        <f t="shared" si="329"/>
        <v>57</v>
      </c>
      <c r="AI4285" s="27" t="s">
        <v>22678</v>
      </c>
      <c r="AJ4285" s="134">
        <v>300</v>
      </c>
      <c r="AK4285" s="235" t="s">
        <v>4717</v>
      </c>
      <c r="AL4285" s="133">
        <v>20</v>
      </c>
      <c r="AM4285" s="134" t="s">
        <v>2371</v>
      </c>
      <c r="AN4285" s="235">
        <v>20</v>
      </c>
      <c r="AO4285" s="134" t="s">
        <v>22685</v>
      </c>
      <c r="AP4285" s="216" t="s">
        <v>22576</v>
      </c>
      <c r="AQ4285" s="133" t="s">
        <v>22687</v>
      </c>
      <c r="AR4285" s="134" t="s">
        <v>22686</v>
      </c>
      <c r="AS4285" s="133" t="s">
        <v>6977</v>
      </c>
      <c r="AT4285" s="134"/>
      <c r="AU4285" s="134">
        <v>300</v>
      </c>
      <c r="AW4285" s="235">
        <v>20</v>
      </c>
      <c r="AX4285" s="133" t="s">
        <v>11499</v>
      </c>
      <c r="AY4285" s="235">
        <v>1</v>
      </c>
      <c r="AZ4285" s="134" t="s">
        <v>22576</v>
      </c>
      <c r="BA4285" s="133" t="s">
        <v>2161</v>
      </c>
      <c r="BB4285" s="235">
        <v>0</v>
      </c>
      <c r="BN4285" s="134"/>
      <c r="BO4285" s="133"/>
      <c r="BP4285" s="133" t="s">
        <v>22687</v>
      </c>
      <c r="BR4285" s="134" t="s">
        <v>22685</v>
      </c>
    </row>
    <row r="4286" spans="1:70" x14ac:dyDescent="0.25">
      <c r="A4286" s="36" t="s">
        <v>14</v>
      </c>
      <c r="B4286" s="36" t="s">
        <v>13882</v>
      </c>
      <c r="C4286" s="134" t="s">
        <v>22688</v>
      </c>
      <c r="D4286" s="31" t="s">
        <v>22688</v>
      </c>
      <c r="E4286" s="339" t="s">
        <v>22576</v>
      </c>
      <c r="F4286" s="201" t="s">
        <v>11728</v>
      </c>
      <c r="G4286" s="201" t="s">
        <v>11502</v>
      </c>
      <c r="H4286" s="226" t="s">
        <v>2152</v>
      </c>
      <c r="K4286" s="134" t="s">
        <v>22689</v>
      </c>
      <c r="L4286" s="133" t="s">
        <v>11655</v>
      </c>
      <c r="M4286" s="133" t="s">
        <v>22690</v>
      </c>
      <c r="N4286" s="133" t="s">
        <v>11732</v>
      </c>
      <c r="O4286" s="134">
        <v>20080909</v>
      </c>
      <c r="P4286" s="134">
        <v>20090218</v>
      </c>
      <c r="Q4286" s="134" t="s">
        <v>11868</v>
      </c>
      <c r="R4286" s="134" t="s">
        <v>14</v>
      </c>
      <c r="S4286" s="134" t="s">
        <v>22688</v>
      </c>
      <c r="T4286" s="58" t="s">
        <v>4818</v>
      </c>
      <c r="U4286" s="58" t="s">
        <v>4819</v>
      </c>
      <c r="V4286" s="209" t="s">
        <v>6977</v>
      </c>
      <c r="W4286" s="235">
        <v>1251</v>
      </c>
      <c r="X4286" s="134" t="s">
        <v>22688</v>
      </c>
      <c r="Y4286" s="216" t="s">
        <v>22576</v>
      </c>
      <c r="Z4286" s="26">
        <f t="shared" si="330"/>
        <v>40.525555555555556</v>
      </c>
      <c r="AA4286" s="27">
        <f t="shared" si="331"/>
        <v>20.5825</v>
      </c>
      <c r="AB4286" s="134" t="str">
        <f t="shared" si="324"/>
        <v>40</v>
      </c>
      <c r="AC4286" s="134" t="str">
        <f t="shared" si="325"/>
        <v>31</v>
      </c>
      <c r="AD4286" s="134" t="str">
        <f t="shared" si="326"/>
        <v>32</v>
      </c>
      <c r="AE4286" s="46" t="s">
        <v>22677</v>
      </c>
      <c r="AF4286" s="134" t="str">
        <f t="shared" si="327"/>
        <v>20</v>
      </c>
      <c r="AG4286" s="134" t="str">
        <f t="shared" si="328"/>
        <v>34</v>
      </c>
      <c r="AH4286" s="134" t="str">
        <f t="shared" si="329"/>
        <v>57</v>
      </c>
      <c r="AI4286" s="27" t="s">
        <v>22678</v>
      </c>
      <c r="AJ4286" s="134">
        <v>300</v>
      </c>
      <c r="AK4286" s="235" t="s">
        <v>4717</v>
      </c>
      <c r="AL4286" s="133">
        <v>20</v>
      </c>
      <c r="AM4286" s="134" t="s">
        <v>2371</v>
      </c>
      <c r="AN4286" s="235">
        <v>20</v>
      </c>
      <c r="AO4286" s="134" t="s">
        <v>22688</v>
      </c>
      <c r="AP4286" s="216" t="s">
        <v>22576</v>
      </c>
      <c r="AQ4286" s="133" t="s">
        <v>22690</v>
      </c>
      <c r="AR4286" s="134" t="s">
        <v>22689</v>
      </c>
      <c r="AS4286" s="133" t="s">
        <v>6977</v>
      </c>
      <c r="AT4286" s="134"/>
      <c r="AU4286" s="134">
        <v>300</v>
      </c>
      <c r="AW4286" s="235">
        <v>20</v>
      </c>
      <c r="AX4286" s="133" t="s">
        <v>11499</v>
      </c>
      <c r="AY4286" s="235">
        <v>1</v>
      </c>
      <c r="AZ4286" s="134" t="s">
        <v>22576</v>
      </c>
      <c r="BA4286" s="133" t="s">
        <v>2161</v>
      </c>
      <c r="BB4286" s="235">
        <v>0</v>
      </c>
      <c r="BN4286" s="134"/>
      <c r="BO4286" s="133"/>
      <c r="BP4286" s="133" t="s">
        <v>22690</v>
      </c>
      <c r="BR4286" s="134" t="s">
        <v>22688</v>
      </c>
    </row>
    <row r="4287" spans="1:70" x14ac:dyDescent="0.25">
      <c r="A4287" s="36" t="s">
        <v>14</v>
      </c>
      <c r="B4287" s="36" t="s">
        <v>13882</v>
      </c>
      <c r="C4287" s="134" t="s">
        <v>22691</v>
      </c>
      <c r="D4287" s="31" t="s">
        <v>22691</v>
      </c>
      <c r="E4287" s="339" t="s">
        <v>22576</v>
      </c>
      <c r="F4287" s="201" t="s">
        <v>11728</v>
      </c>
      <c r="G4287" s="201" t="s">
        <v>11502</v>
      </c>
      <c r="H4287" s="226" t="s">
        <v>2152</v>
      </c>
      <c r="K4287" s="134" t="s">
        <v>22692</v>
      </c>
      <c r="L4287" s="133" t="s">
        <v>11655</v>
      </c>
      <c r="M4287" s="133" t="s">
        <v>22693</v>
      </c>
      <c r="N4287" s="133" t="s">
        <v>11732</v>
      </c>
      <c r="O4287" s="134">
        <v>20080909</v>
      </c>
      <c r="P4287" s="134">
        <v>20090218</v>
      </c>
      <c r="Q4287" s="134" t="s">
        <v>11868</v>
      </c>
      <c r="R4287" s="134" t="s">
        <v>14</v>
      </c>
      <c r="S4287" s="134" t="s">
        <v>22691</v>
      </c>
      <c r="T4287" s="58" t="s">
        <v>4818</v>
      </c>
      <c r="U4287" s="58" t="s">
        <v>4819</v>
      </c>
      <c r="V4287" s="209" t="s">
        <v>6977</v>
      </c>
      <c r="W4287" s="235">
        <v>1251</v>
      </c>
      <c r="X4287" s="134" t="s">
        <v>22691</v>
      </c>
      <c r="Y4287" s="216" t="s">
        <v>22576</v>
      </c>
      <c r="Z4287" s="26">
        <f t="shared" si="330"/>
        <v>40.525555555555556</v>
      </c>
      <c r="AA4287" s="27">
        <f t="shared" si="331"/>
        <v>20.5825</v>
      </c>
      <c r="AB4287" s="134" t="str">
        <f t="shared" si="324"/>
        <v>40</v>
      </c>
      <c r="AC4287" s="134" t="str">
        <f t="shared" si="325"/>
        <v>31</v>
      </c>
      <c r="AD4287" s="134" t="str">
        <f t="shared" si="326"/>
        <v>32</v>
      </c>
      <c r="AE4287" s="46" t="s">
        <v>22677</v>
      </c>
      <c r="AF4287" s="134" t="str">
        <f t="shared" si="327"/>
        <v>20</v>
      </c>
      <c r="AG4287" s="134" t="str">
        <f t="shared" si="328"/>
        <v>34</v>
      </c>
      <c r="AH4287" s="134" t="str">
        <f t="shared" si="329"/>
        <v>57</v>
      </c>
      <c r="AI4287" s="27" t="s">
        <v>22678</v>
      </c>
      <c r="AJ4287" s="134">
        <v>300</v>
      </c>
      <c r="AK4287" s="235" t="s">
        <v>4717</v>
      </c>
      <c r="AL4287" s="133">
        <v>20</v>
      </c>
      <c r="AM4287" s="134" t="s">
        <v>2371</v>
      </c>
      <c r="AN4287" s="235">
        <v>20</v>
      </c>
      <c r="AO4287" s="134" t="s">
        <v>22691</v>
      </c>
      <c r="AP4287" s="216" t="s">
        <v>22576</v>
      </c>
      <c r="AQ4287" s="133" t="s">
        <v>22693</v>
      </c>
      <c r="AR4287" s="134" t="s">
        <v>22692</v>
      </c>
      <c r="AS4287" s="133" t="s">
        <v>6977</v>
      </c>
      <c r="AT4287" s="134"/>
      <c r="AU4287" s="134">
        <v>300</v>
      </c>
      <c r="AW4287" s="235">
        <v>20</v>
      </c>
      <c r="AX4287" s="133" t="s">
        <v>11499</v>
      </c>
      <c r="AY4287" s="235">
        <v>1</v>
      </c>
      <c r="AZ4287" s="134" t="s">
        <v>22576</v>
      </c>
      <c r="BA4287" s="133" t="s">
        <v>2161</v>
      </c>
      <c r="BB4287" s="235">
        <v>0</v>
      </c>
      <c r="BN4287" s="134"/>
      <c r="BO4287" s="133"/>
      <c r="BP4287" s="133" t="s">
        <v>22693</v>
      </c>
      <c r="BR4287" s="134" t="s">
        <v>22691</v>
      </c>
    </row>
    <row r="4288" spans="1:70" x14ac:dyDescent="0.25">
      <c r="A4288" s="36" t="s">
        <v>14</v>
      </c>
      <c r="B4288" s="36" t="s">
        <v>13882</v>
      </c>
      <c r="C4288" s="134" t="s">
        <v>22694</v>
      </c>
      <c r="D4288" s="31" t="s">
        <v>22694</v>
      </c>
      <c r="E4288" s="339" t="s">
        <v>22576</v>
      </c>
      <c r="F4288" s="201" t="s">
        <v>11728</v>
      </c>
      <c r="G4288" s="201" t="s">
        <v>11502</v>
      </c>
      <c r="H4288" s="226" t="s">
        <v>2152</v>
      </c>
      <c r="K4288" s="134" t="s">
        <v>22695</v>
      </c>
      <c r="L4288" s="133" t="s">
        <v>11655</v>
      </c>
      <c r="M4288" s="133" t="s">
        <v>22696</v>
      </c>
      <c r="N4288" s="133" t="s">
        <v>11732</v>
      </c>
      <c r="O4288" s="134">
        <v>20080909</v>
      </c>
      <c r="P4288" s="134">
        <v>20090218</v>
      </c>
      <c r="Q4288" s="134" t="s">
        <v>11868</v>
      </c>
      <c r="R4288" s="134" t="s">
        <v>14</v>
      </c>
      <c r="S4288" s="134" t="s">
        <v>22694</v>
      </c>
      <c r="T4288" s="58" t="s">
        <v>4818</v>
      </c>
      <c r="U4288" s="58" t="s">
        <v>4819</v>
      </c>
      <c r="V4288" s="209" t="s">
        <v>6977</v>
      </c>
      <c r="W4288" s="235">
        <v>1251</v>
      </c>
      <c r="X4288" s="134" t="s">
        <v>22694</v>
      </c>
      <c r="Y4288" s="216" t="s">
        <v>22576</v>
      </c>
      <c r="Z4288" s="26">
        <f t="shared" si="330"/>
        <v>40.525555555555556</v>
      </c>
      <c r="AA4288" s="27">
        <f t="shared" si="331"/>
        <v>20.5825</v>
      </c>
      <c r="AB4288" s="134" t="str">
        <f t="shared" si="324"/>
        <v>40</v>
      </c>
      <c r="AC4288" s="134" t="str">
        <f t="shared" si="325"/>
        <v>31</v>
      </c>
      <c r="AD4288" s="134" t="str">
        <f t="shared" si="326"/>
        <v>32</v>
      </c>
      <c r="AE4288" s="46" t="s">
        <v>22677</v>
      </c>
      <c r="AF4288" s="134" t="str">
        <f t="shared" si="327"/>
        <v>20</v>
      </c>
      <c r="AG4288" s="134" t="str">
        <f t="shared" si="328"/>
        <v>34</v>
      </c>
      <c r="AH4288" s="134" t="str">
        <f t="shared" si="329"/>
        <v>57</v>
      </c>
      <c r="AI4288" s="27" t="s">
        <v>22678</v>
      </c>
      <c r="AJ4288" s="134">
        <v>300</v>
      </c>
      <c r="AK4288" s="235" t="s">
        <v>4717</v>
      </c>
      <c r="AL4288" s="133">
        <v>20</v>
      </c>
      <c r="AM4288" s="134" t="s">
        <v>2371</v>
      </c>
      <c r="AN4288" s="235">
        <v>20</v>
      </c>
      <c r="AO4288" s="134" t="s">
        <v>22694</v>
      </c>
      <c r="AP4288" s="216" t="s">
        <v>22576</v>
      </c>
      <c r="AQ4288" s="133" t="s">
        <v>22696</v>
      </c>
      <c r="AR4288" s="134" t="s">
        <v>22695</v>
      </c>
      <c r="AS4288" s="133" t="s">
        <v>6977</v>
      </c>
      <c r="AT4288" s="134"/>
      <c r="AU4288" s="134">
        <v>300</v>
      </c>
      <c r="AW4288" s="235">
        <v>20</v>
      </c>
      <c r="AX4288" s="133" t="s">
        <v>11499</v>
      </c>
      <c r="AY4288" s="235">
        <v>1</v>
      </c>
      <c r="AZ4288" s="134" t="s">
        <v>22576</v>
      </c>
      <c r="BA4288" s="133" t="s">
        <v>2161</v>
      </c>
      <c r="BB4288" s="235">
        <v>0</v>
      </c>
      <c r="BN4288" s="134"/>
      <c r="BO4288" s="133"/>
      <c r="BP4288" s="133" t="s">
        <v>22696</v>
      </c>
      <c r="BR4288" s="134" t="s">
        <v>22694</v>
      </c>
    </row>
    <row r="4289" spans="1:70" x14ac:dyDescent="0.25">
      <c r="A4289" s="36" t="s">
        <v>14</v>
      </c>
      <c r="B4289" s="36" t="s">
        <v>13882</v>
      </c>
      <c r="C4289" s="134" t="s">
        <v>22697</v>
      </c>
      <c r="D4289" s="31" t="s">
        <v>22697</v>
      </c>
      <c r="E4289" s="339" t="s">
        <v>22576</v>
      </c>
      <c r="F4289" s="201" t="s">
        <v>11728</v>
      </c>
      <c r="G4289" s="201" t="s">
        <v>11502</v>
      </c>
      <c r="H4289" s="226" t="s">
        <v>2152</v>
      </c>
      <c r="K4289" s="134" t="s">
        <v>22698</v>
      </c>
      <c r="L4289" s="133" t="s">
        <v>11655</v>
      </c>
      <c r="M4289" s="133" t="s">
        <v>22699</v>
      </c>
      <c r="N4289" s="133" t="s">
        <v>11732</v>
      </c>
      <c r="O4289" s="134">
        <v>20080909</v>
      </c>
      <c r="P4289" s="134">
        <v>20090218</v>
      </c>
      <c r="Q4289" s="134" t="s">
        <v>11868</v>
      </c>
      <c r="R4289" s="134" t="s">
        <v>14</v>
      </c>
      <c r="S4289" s="134" t="s">
        <v>22697</v>
      </c>
      <c r="T4289" s="58" t="s">
        <v>4818</v>
      </c>
      <c r="U4289" s="58" t="s">
        <v>4819</v>
      </c>
      <c r="V4289" s="209" t="s">
        <v>22700</v>
      </c>
      <c r="W4289" s="235">
        <v>827</v>
      </c>
      <c r="X4289" s="134" t="s">
        <v>22697</v>
      </c>
      <c r="Y4289" s="216" t="s">
        <v>22576</v>
      </c>
      <c r="Z4289" s="26">
        <f t="shared" si="330"/>
        <v>40.709444444444451</v>
      </c>
      <c r="AA4289" s="27">
        <f t="shared" si="331"/>
        <v>20.697222222222223</v>
      </c>
      <c r="AB4289" s="134" t="str">
        <f t="shared" si="324"/>
        <v>40</v>
      </c>
      <c r="AC4289" s="134" t="str">
        <f t="shared" si="325"/>
        <v>42</v>
      </c>
      <c r="AD4289" s="134" t="str">
        <f t="shared" si="326"/>
        <v>34</v>
      </c>
      <c r="AE4289" s="46" t="s">
        <v>22701</v>
      </c>
      <c r="AF4289" s="134" t="str">
        <f t="shared" si="327"/>
        <v>20</v>
      </c>
      <c r="AG4289" s="134" t="str">
        <f t="shared" si="328"/>
        <v>41</v>
      </c>
      <c r="AH4289" s="134" t="str">
        <f t="shared" si="329"/>
        <v>50</v>
      </c>
      <c r="AI4289" s="27" t="s">
        <v>22702</v>
      </c>
      <c r="AJ4289" s="134">
        <v>300</v>
      </c>
      <c r="AK4289" s="235" t="s">
        <v>4717</v>
      </c>
      <c r="AL4289" s="133">
        <v>20</v>
      </c>
      <c r="AM4289" s="134" t="s">
        <v>2371</v>
      </c>
      <c r="AN4289" s="235">
        <v>20</v>
      </c>
      <c r="AO4289" s="134" t="s">
        <v>22697</v>
      </c>
      <c r="AP4289" s="216" t="s">
        <v>22576</v>
      </c>
      <c r="AQ4289" s="133" t="s">
        <v>22699</v>
      </c>
      <c r="AR4289" s="134" t="s">
        <v>22698</v>
      </c>
      <c r="AS4289" s="133" t="s">
        <v>22700</v>
      </c>
      <c r="AT4289" s="134"/>
      <c r="AU4289" s="134">
        <v>300</v>
      </c>
      <c r="AW4289" s="235">
        <v>20</v>
      </c>
      <c r="AX4289" s="133" t="s">
        <v>11499</v>
      </c>
      <c r="AY4289" s="235">
        <v>1</v>
      </c>
      <c r="AZ4289" s="134" t="s">
        <v>22576</v>
      </c>
      <c r="BA4289" s="133" t="s">
        <v>2161</v>
      </c>
      <c r="BB4289" s="235">
        <v>0</v>
      </c>
      <c r="BN4289" s="134"/>
      <c r="BO4289" s="133"/>
      <c r="BP4289" s="133" t="s">
        <v>22699</v>
      </c>
      <c r="BR4289" s="134" t="s">
        <v>22697</v>
      </c>
    </row>
    <row r="4290" spans="1:70" x14ac:dyDescent="0.25">
      <c r="A4290" s="36" t="s">
        <v>14</v>
      </c>
      <c r="B4290" s="36" t="s">
        <v>13882</v>
      </c>
      <c r="C4290" s="134" t="s">
        <v>22703</v>
      </c>
      <c r="D4290" s="31" t="s">
        <v>22703</v>
      </c>
      <c r="E4290" s="339" t="s">
        <v>22576</v>
      </c>
      <c r="F4290" s="201" t="s">
        <v>11728</v>
      </c>
      <c r="G4290" s="201" t="s">
        <v>11502</v>
      </c>
      <c r="H4290" s="226" t="s">
        <v>2152</v>
      </c>
      <c r="K4290" s="134" t="s">
        <v>22704</v>
      </c>
      <c r="L4290" s="133" t="s">
        <v>11655</v>
      </c>
      <c r="M4290" s="133" t="s">
        <v>22623</v>
      </c>
      <c r="N4290" s="133" t="s">
        <v>11732</v>
      </c>
      <c r="O4290" s="134">
        <v>20080910</v>
      </c>
      <c r="P4290" s="134">
        <v>20090218</v>
      </c>
      <c r="Q4290" s="134" t="s">
        <v>11868</v>
      </c>
      <c r="R4290" s="134" t="s">
        <v>14</v>
      </c>
      <c r="S4290" s="134" t="s">
        <v>22703</v>
      </c>
      <c r="T4290" s="58" t="s">
        <v>4818</v>
      </c>
      <c r="U4290" s="58" t="s">
        <v>4819</v>
      </c>
      <c r="V4290" s="209" t="s">
        <v>22705</v>
      </c>
      <c r="W4290" s="235">
        <v>824</v>
      </c>
      <c r="X4290" s="134" t="s">
        <v>22703</v>
      </c>
      <c r="Y4290" s="216" t="s">
        <v>22576</v>
      </c>
      <c r="Z4290" s="26">
        <f t="shared" si="330"/>
        <v>40.787222222222219</v>
      </c>
      <c r="AA4290" s="27">
        <f t="shared" si="331"/>
        <v>20.72861111111111</v>
      </c>
      <c r="AB4290" s="134" t="str">
        <f t="shared" si="324"/>
        <v>40</v>
      </c>
      <c r="AC4290" s="134" t="str">
        <f t="shared" si="325"/>
        <v>47</v>
      </c>
      <c r="AD4290" s="134" t="str">
        <f t="shared" si="326"/>
        <v>14</v>
      </c>
      <c r="AE4290" s="46" t="s">
        <v>16999</v>
      </c>
      <c r="AF4290" s="134" t="str">
        <f t="shared" si="327"/>
        <v>20</v>
      </c>
      <c r="AG4290" s="134" t="str">
        <f t="shared" si="328"/>
        <v>43</v>
      </c>
      <c r="AH4290" s="134" t="str">
        <f t="shared" si="329"/>
        <v>43</v>
      </c>
      <c r="AI4290" s="27" t="s">
        <v>22706</v>
      </c>
      <c r="AJ4290" s="134">
        <v>300</v>
      </c>
      <c r="AK4290" s="235" t="s">
        <v>4717</v>
      </c>
      <c r="AL4290" s="133">
        <v>20</v>
      </c>
      <c r="AM4290" s="134" t="s">
        <v>2371</v>
      </c>
      <c r="AN4290" s="235">
        <v>20</v>
      </c>
      <c r="AO4290" s="134" t="s">
        <v>22703</v>
      </c>
      <c r="AP4290" s="216" t="s">
        <v>22576</v>
      </c>
      <c r="AQ4290" s="133" t="s">
        <v>22623</v>
      </c>
      <c r="AR4290" s="134" t="s">
        <v>22704</v>
      </c>
      <c r="AS4290" s="133" t="s">
        <v>22705</v>
      </c>
      <c r="AT4290" s="134"/>
      <c r="AU4290" s="134">
        <v>300</v>
      </c>
      <c r="AW4290" s="235">
        <v>20</v>
      </c>
      <c r="AX4290" s="133" t="s">
        <v>11499</v>
      </c>
      <c r="AY4290" s="235">
        <v>1</v>
      </c>
      <c r="AZ4290" s="134" t="s">
        <v>22576</v>
      </c>
      <c r="BA4290" s="133" t="s">
        <v>2161</v>
      </c>
      <c r="BB4290" s="235">
        <v>0</v>
      </c>
      <c r="BN4290" s="134"/>
      <c r="BO4290" s="133"/>
      <c r="BP4290" s="133" t="s">
        <v>22623</v>
      </c>
      <c r="BR4290" s="134" t="s">
        <v>22703</v>
      </c>
    </row>
    <row r="4291" spans="1:70" x14ac:dyDescent="0.25">
      <c r="A4291" s="36" t="s">
        <v>14</v>
      </c>
      <c r="B4291" s="36" t="s">
        <v>13882</v>
      </c>
      <c r="C4291" s="134" t="s">
        <v>22707</v>
      </c>
      <c r="D4291" s="31" t="s">
        <v>22707</v>
      </c>
      <c r="E4291" s="339" t="s">
        <v>22576</v>
      </c>
      <c r="F4291" s="201" t="s">
        <v>11728</v>
      </c>
      <c r="G4291" s="201" t="s">
        <v>11502</v>
      </c>
      <c r="H4291" s="226" t="s">
        <v>2152</v>
      </c>
      <c r="K4291" s="134" t="s">
        <v>22708</v>
      </c>
      <c r="L4291" s="133" t="s">
        <v>11655</v>
      </c>
      <c r="M4291" s="133" t="s">
        <v>22582</v>
      </c>
      <c r="N4291" s="133" t="s">
        <v>11732</v>
      </c>
      <c r="O4291" s="134">
        <v>20080910</v>
      </c>
      <c r="P4291" s="134">
        <v>20090218</v>
      </c>
      <c r="Q4291" s="134" t="s">
        <v>11868</v>
      </c>
      <c r="R4291" s="134" t="s">
        <v>14730</v>
      </c>
      <c r="S4291" s="134" t="s">
        <v>22707</v>
      </c>
      <c r="T4291" s="58" t="s">
        <v>4818</v>
      </c>
      <c r="U4291" s="58" t="s">
        <v>4819</v>
      </c>
      <c r="V4291" s="209" t="s">
        <v>22709</v>
      </c>
      <c r="W4291" s="235">
        <v>824</v>
      </c>
      <c r="X4291" s="134" t="s">
        <v>22707</v>
      </c>
      <c r="Y4291" s="216" t="s">
        <v>22576</v>
      </c>
      <c r="Z4291" s="26">
        <f t="shared" si="330"/>
        <v>40.787222222222219</v>
      </c>
      <c r="AA4291" s="27">
        <f t="shared" si="331"/>
        <v>20.72861111111111</v>
      </c>
      <c r="AB4291" s="134" t="str">
        <f t="shared" si="324"/>
        <v>40</v>
      </c>
      <c r="AC4291" s="134" t="str">
        <f t="shared" si="325"/>
        <v>47</v>
      </c>
      <c r="AD4291" s="134" t="str">
        <f t="shared" si="326"/>
        <v>14</v>
      </c>
      <c r="AE4291" s="46" t="s">
        <v>16999</v>
      </c>
      <c r="AF4291" s="134" t="str">
        <f t="shared" si="327"/>
        <v>20</v>
      </c>
      <c r="AG4291" s="134" t="str">
        <f t="shared" si="328"/>
        <v>43</v>
      </c>
      <c r="AH4291" s="134" t="str">
        <f t="shared" si="329"/>
        <v>43</v>
      </c>
      <c r="AI4291" s="27" t="s">
        <v>22706</v>
      </c>
      <c r="AJ4291" s="134">
        <v>300</v>
      </c>
      <c r="AK4291" s="235" t="s">
        <v>4717</v>
      </c>
      <c r="AL4291" s="133">
        <v>20</v>
      </c>
      <c r="AM4291" s="134" t="s">
        <v>2371</v>
      </c>
      <c r="AN4291" s="235">
        <v>20</v>
      </c>
      <c r="AO4291" s="134" t="s">
        <v>22707</v>
      </c>
      <c r="AP4291" s="216" t="s">
        <v>22576</v>
      </c>
      <c r="AQ4291" s="133" t="s">
        <v>22582</v>
      </c>
      <c r="AR4291" s="134" t="s">
        <v>22708</v>
      </c>
      <c r="AS4291" s="133" t="s">
        <v>22709</v>
      </c>
      <c r="AT4291" s="134"/>
      <c r="AU4291" s="134">
        <v>300</v>
      </c>
      <c r="AW4291" s="235">
        <v>20</v>
      </c>
      <c r="AX4291" s="133" t="s">
        <v>11499</v>
      </c>
      <c r="AY4291" s="235">
        <v>1</v>
      </c>
      <c r="AZ4291" s="134" t="s">
        <v>22576</v>
      </c>
      <c r="BA4291" s="133" t="s">
        <v>2161</v>
      </c>
      <c r="BB4291" s="235">
        <v>0</v>
      </c>
      <c r="BN4291" s="134"/>
      <c r="BO4291" s="133"/>
      <c r="BP4291" s="133" t="s">
        <v>22582</v>
      </c>
      <c r="BR4291" s="134" t="s">
        <v>22707</v>
      </c>
    </row>
    <row r="4292" spans="1:70" x14ac:dyDescent="0.25">
      <c r="A4292" s="36" t="s">
        <v>14</v>
      </c>
      <c r="B4292" s="36" t="s">
        <v>13882</v>
      </c>
      <c r="C4292" s="134" t="s">
        <v>22710</v>
      </c>
      <c r="D4292" s="31" t="s">
        <v>22710</v>
      </c>
      <c r="E4292" s="339" t="s">
        <v>22576</v>
      </c>
      <c r="F4292" s="201" t="s">
        <v>11728</v>
      </c>
      <c r="G4292" s="201" t="s">
        <v>11502</v>
      </c>
      <c r="H4292" s="226" t="s">
        <v>2152</v>
      </c>
      <c r="K4292" s="134" t="s">
        <v>22711</v>
      </c>
      <c r="L4292" s="133" t="s">
        <v>11655</v>
      </c>
      <c r="M4292" s="133" t="s">
        <v>22712</v>
      </c>
      <c r="N4292" s="133" t="s">
        <v>11732</v>
      </c>
      <c r="O4292" s="134">
        <v>20080910</v>
      </c>
      <c r="P4292" s="134">
        <v>20090218</v>
      </c>
      <c r="Q4292" s="134" t="s">
        <v>11868</v>
      </c>
      <c r="R4292" s="134" t="s">
        <v>13870</v>
      </c>
      <c r="S4292" s="134" t="s">
        <v>22710</v>
      </c>
      <c r="T4292" s="58" t="s">
        <v>4818</v>
      </c>
      <c r="U4292" s="58" t="s">
        <v>4819</v>
      </c>
      <c r="V4292" s="209" t="s">
        <v>22709</v>
      </c>
      <c r="W4292" s="235">
        <v>824</v>
      </c>
      <c r="X4292" s="134" t="s">
        <v>22710</v>
      </c>
      <c r="Y4292" s="216" t="s">
        <v>22576</v>
      </c>
      <c r="Z4292" s="26">
        <f t="shared" si="330"/>
        <v>40.787222222222219</v>
      </c>
      <c r="AA4292" s="27">
        <f t="shared" si="331"/>
        <v>20.72861111111111</v>
      </c>
      <c r="AB4292" s="134" t="str">
        <f t="shared" si="324"/>
        <v>40</v>
      </c>
      <c r="AC4292" s="134" t="str">
        <f t="shared" si="325"/>
        <v>47</v>
      </c>
      <c r="AD4292" s="134" t="str">
        <f t="shared" si="326"/>
        <v>14</v>
      </c>
      <c r="AE4292" s="46" t="s">
        <v>16999</v>
      </c>
      <c r="AF4292" s="134" t="str">
        <f t="shared" si="327"/>
        <v>20</v>
      </c>
      <c r="AG4292" s="134" t="str">
        <f t="shared" si="328"/>
        <v>43</v>
      </c>
      <c r="AH4292" s="134" t="str">
        <f t="shared" si="329"/>
        <v>43</v>
      </c>
      <c r="AI4292" s="27" t="s">
        <v>22706</v>
      </c>
      <c r="AJ4292" s="134">
        <v>300</v>
      </c>
      <c r="AK4292" s="235" t="s">
        <v>4717</v>
      </c>
      <c r="AL4292" s="133">
        <v>20</v>
      </c>
      <c r="AM4292" s="134" t="s">
        <v>2371</v>
      </c>
      <c r="AN4292" s="235">
        <v>20</v>
      </c>
      <c r="AO4292" s="134" t="s">
        <v>22710</v>
      </c>
      <c r="AP4292" s="216" t="s">
        <v>22576</v>
      </c>
      <c r="AQ4292" s="133" t="s">
        <v>22712</v>
      </c>
      <c r="AR4292" s="134" t="s">
        <v>22711</v>
      </c>
      <c r="AS4292" s="133" t="s">
        <v>22709</v>
      </c>
      <c r="AT4292" s="134"/>
      <c r="AU4292" s="134">
        <v>300</v>
      </c>
      <c r="AW4292" s="235">
        <v>20</v>
      </c>
      <c r="AX4292" s="133" t="s">
        <v>11499</v>
      </c>
      <c r="AY4292" s="235">
        <v>1</v>
      </c>
      <c r="AZ4292" s="134" t="s">
        <v>22576</v>
      </c>
      <c r="BA4292" s="133" t="s">
        <v>2161</v>
      </c>
      <c r="BB4292" s="235">
        <v>0</v>
      </c>
      <c r="BN4292" s="134"/>
      <c r="BO4292" s="133"/>
      <c r="BP4292" s="133" t="s">
        <v>22712</v>
      </c>
      <c r="BR4292" s="134" t="s">
        <v>22710</v>
      </c>
    </row>
    <row r="4293" spans="1:70" x14ac:dyDescent="0.25">
      <c r="A4293" s="36" t="s">
        <v>14</v>
      </c>
      <c r="B4293" s="36" t="s">
        <v>13882</v>
      </c>
      <c r="C4293" s="134" t="s">
        <v>22713</v>
      </c>
      <c r="D4293" s="31" t="s">
        <v>22713</v>
      </c>
      <c r="E4293" s="339" t="s">
        <v>22576</v>
      </c>
      <c r="F4293" s="201" t="s">
        <v>11728</v>
      </c>
      <c r="G4293" s="201" t="s">
        <v>11502</v>
      </c>
      <c r="H4293" s="226" t="s">
        <v>2152</v>
      </c>
      <c r="K4293" s="134" t="s">
        <v>22714</v>
      </c>
      <c r="L4293" s="133" t="s">
        <v>11655</v>
      </c>
      <c r="M4293" s="133" t="s">
        <v>22715</v>
      </c>
      <c r="N4293" s="133" t="s">
        <v>11732</v>
      </c>
      <c r="O4293" s="134">
        <v>20080910</v>
      </c>
      <c r="P4293" s="134">
        <v>20090218</v>
      </c>
      <c r="Q4293" s="134" t="s">
        <v>11868</v>
      </c>
      <c r="R4293" s="134" t="s">
        <v>14</v>
      </c>
      <c r="S4293" s="134" t="s">
        <v>22713</v>
      </c>
      <c r="T4293" s="58" t="s">
        <v>4818</v>
      </c>
      <c r="U4293" s="58" t="s">
        <v>4819</v>
      </c>
      <c r="V4293" s="209" t="s">
        <v>22709</v>
      </c>
      <c r="W4293" s="235">
        <v>824</v>
      </c>
      <c r="X4293" s="134" t="s">
        <v>22713</v>
      </c>
      <c r="Y4293" s="216" t="s">
        <v>22576</v>
      </c>
      <c r="Z4293" s="26">
        <f t="shared" si="330"/>
        <v>40.787222222222219</v>
      </c>
      <c r="AA4293" s="27">
        <f t="shared" si="331"/>
        <v>20.72861111111111</v>
      </c>
      <c r="AB4293" s="134" t="str">
        <f t="shared" si="324"/>
        <v>40</v>
      </c>
      <c r="AC4293" s="134" t="str">
        <f t="shared" si="325"/>
        <v>47</v>
      </c>
      <c r="AD4293" s="134" t="str">
        <f t="shared" si="326"/>
        <v>14</v>
      </c>
      <c r="AE4293" s="46" t="s">
        <v>16999</v>
      </c>
      <c r="AF4293" s="134" t="str">
        <f t="shared" si="327"/>
        <v>20</v>
      </c>
      <c r="AG4293" s="134" t="str">
        <f t="shared" si="328"/>
        <v>43</v>
      </c>
      <c r="AH4293" s="134" t="str">
        <f t="shared" si="329"/>
        <v>43</v>
      </c>
      <c r="AI4293" s="27" t="s">
        <v>22706</v>
      </c>
      <c r="AJ4293" s="134">
        <v>300</v>
      </c>
      <c r="AK4293" s="235" t="s">
        <v>4717</v>
      </c>
      <c r="AL4293" s="133">
        <v>20</v>
      </c>
      <c r="AM4293" s="134" t="s">
        <v>2371</v>
      </c>
      <c r="AN4293" s="235">
        <v>20</v>
      </c>
      <c r="AO4293" s="134" t="s">
        <v>22713</v>
      </c>
      <c r="AP4293" s="216" t="s">
        <v>22576</v>
      </c>
      <c r="AQ4293" s="133" t="s">
        <v>22715</v>
      </c>
      <c r="AR4293" s="134" t="s">
        <v>22714</v>
      </c>
      <c r="AS4293" s="133" t="s">
        <v>22709</v>
      </c>
      <c r="AT4293" s="134"/>
      <c r="AU4293" s="134">
        <v>300</v>
      </c>
      <c r="AW4293" s="235">
        <v>20</v>
      </c>
      <c r="AX4293" s="133" t="s">
        <v>11499</v>
      </c>
      <c r="AY4293" s="235">
        <v>1</v>
      </c>
      <c r="AZ4293" s="134" t="s">
        <v>22576</v>
      </c>
      <c r="BA4293" s="133" t="s">
        <v>2161</v>
      </c>
      <c r="BB4293" s="235">
        <v>0</v>
      </c>
      <c r="BN4293" s="134"/>
      <c r="BO4293" s="133"/>
      <c r="BP4293" s="133" t="s">
        <v>22715</v>
      </c>
      <c r="BR4293" s="134" t="s">
        <v>22713</v>
      </c>
    </row>
    <row r="4294" spans="1:70" x14ac:dyDescent="0.25">
      <c r="A4294" s="36" t="s">
        <v>14</v>
      </c>
      <c r="B4294" s="36" t="s">
        <v>13882</v>
      </c>
      <c r="C4294" s="134" t="s">
        <v>22716</v>
      </c>
      <c r="D4294" s="31" t="s">
        <v>22716</v>
      </c>
      <c r="E4294" s="339" t="s">
        <v>22576</v>
      </c>
      <c r="F4294" s="201" t="s">
        <v>11728</v>
      </c>
      <c r="G4294" s="201" t="s">
        <v>11502</v>
      </c>
      <c r="H4294" s="226" t="s">
        <v>2152</v>
      </c>
      <c r="K4294" s="134" t="s">
        <v>22717</v>
      </c>
      <c r="L4294" s="133" t="s">
        <v>11655</v>
      </c>
      <c r="M4294" s="133" t="s">
        <v>22629</v>
      </c>
      <c r="N4294" s="133" t="s">
        <v>11732</v>
      </c>
      <c r="O4294" s="134">
        <v>20080910</v>
      </c>
      <c r="P4294" s="134">
        <v>20090218</v>
      </c>
      <c r="Q4294" s="134" t="s">
        <v>11868</v>
      </c>
      <c r="R4294" s="134" t="s">
        <v>14</v>
      </c>
      <c r="S4294" s="134" t="s">
        <v>22716</v>
      </c>
      <c r="T4294" s="58" t="s">
        <v>4818</v>
      </c>
      <c r="U4294" s="58" t="s">
        <v>4819</v>
      </c>
      <c r="V4294" s="209" t="s">
        <v>22709</v>
      </c>
      <c r="W4294" s="235">
        <v>824</v>
      </c>
      <c r="X4294" s="134" t="s">
        <v>22716</v>
      </c>
      <c r="Y4294" s="216" t="s">
        <v>22576</v>
      </c>
      <c r="Z4294" s="26">
        <f t="shared" si="330"/>
        <v>40.787222222222219</v>
      </c>
      <c r="AA4294" s="27">
        <f t="shared" si="331"/>
        <v>20.72861111111111</v>
      </c>
      <c r="AB4294" s="134" t="str">
        <f t="shared" si="324"/>
        <v>40</v>
      </c>
      <c r="AC4294" s="134" t="str">
        <f t="shared" si="325"/>
        <v>47</v>
      </c>
      <c r="AD4294" s="134" t="str">
        <f t="shared" si="326"/>
        <v>14</v>
      </c>
      <c r="AE4294" s="46" t="s">
        <v>16999</v>
      </c>
      <c r="AF4294" s="134" t="str">
        <f t="shared" si="327"/>
        <v>20</v>
      </c>
      <c r="AG4294" s="134" t="str">
        <f t="shared" si="328"/>
        <v>43</v>
      </c>
      <c r="AH4294" s="134" t="str">
        <f t="shared" si="329"/>
        <v>43</v>
      </c>
      <c r="AI4294" s="27" t="s">
        <v>22706</v>
      </c>
      <c r="AJ4294" s="134">
        <v>300</v>
      </c>
      <c r="AK4294" s="235" t="s">
        <v>4717</v>
      </c>
      <c r="AL4294" s="133">
        <v>20</v>
      </c>
      <c r="AM4294" s="134" t="s">
        <v>2371</v>
      </c>
      <c r="AN4294" s="235">
        <v>20</v>
      </c>
      <c r="AO4294" s="134" t="s">
        <v>22716</v>
      </c>
      <c r="AP4294" s="216" t="s">
        <v>22576</v>
      </c>
      <c r="AQ4294" s="133" t="s">
        <v>22629</v>
      </c>
      <c r="AR4294" s="134" t="s">
        <v>22717</v>
      </c>
      <c r="AS4294" s="133" t="s">
        <v>22709</v>
      </c>
      <c r="AT4294" s="134"/>
      <c r="AU4294" s="134">
        <v>300</v>
      </c>
      <c r="AW4294" s="235">
        <v>20</v>
      </c>
      <c r="AX4294" s="133" t="s">
        <v>11499</v>
      </c>
      <c r="AY4294" s="235">
        <v>1</v>
      </c>
      <c r="AZ4294" s="134" t="s">
        <v>22576</v>
      </c>
      <c r="BA4294" s="133" t="s">
        <v>2161</v>
      </c>
      <c r="BB4294" s="235">
        <v>0</v>
      </c>
      <c r="BN4294" s="134"/>
      <c r="BO4294" s="133"/>
      <c r="BP4294" s="133" t="s">
        <v>22629</v>
      </c>
      <c r="BR4294" s="134" t="s">
        <v>22716</v>
      </c>
    </row>
    <row r="4295" spans="1:70" x14ac:dyDescent="0.25">
      <c r="A4295" s="36" t="s">
        <v>14</v>
      </c>
      <c r="B4295" s="36" t="s">
        <v>13882</v>
      </c>
      <c r="C4295" s="134" t="s">
        <v>22718</v>
      </c>
      <c r="D4295" s="31" t="s">
        <v>22718</v>
      </c>
      <c r="E4295" s="339" t="s">
        <v>22576</v>
      </c>
      <c r="F4295" s="201" t="s">
        <v>11728</v>
      </c>
      <c r="G4295" s="201" t="s">
        <v>11502</v>
      </c>
      <c r="H4295" s="226" t="s">
        <v>2152</v>
      </c>
      <c r="K4295" s="134" t="s">
        <v>22719</v>
      </c>
      <c r="L4295" s="133" t="s">
        <v>11655</v>
      </c>
      <c r="M4295" s="133" t="s">
        <v>22720</v>
      </c>
      <c r="N4295" s="133" t="s">
        <v>11732</v>
      </c>
      <c r="O4295" s="134">
        <v>20080910</v>
      </c>
      <c r="P4295" s="134">
        <v>20090218</v>
      </c>
      <c r="Q4295" s="134" t="s">
        <v>11868</v>
      </c>
      <c r="R4295" s="134" t="s">
        <v>14</v>
      </c>
      <c r="S4295" s="134" t="s">
        <v>22718</v>
      </c>
      <c r="T4295" s="58" t="s">
        <v>4818</v>
      </c>
      <c r="U4295" s="58" t="s">
        <v>4819</v>
      </c>
      <c r="V4295" s="209" t="s">
        <v>22709</v>
      </c>
      <c r="W4295" s="235">
        <v>824</v>
      </c>
      <c r="X4295" s="134" t="s">
        <v>22718</v>
      </c>
      <c r="Y4295" s="216" t="s">
        <v>22576</v>
      </c>
      <c r="Z4295" s="26">
        <f t="shared" si="330"/>
        <v>40.787222222222219</v>
      </c>
      <c r="AA4295" s="27">
        <f t="shared" si="331"/>
        <v>20.72861111111111</v>
      </c>
      <c r="AB4295" s="134" t="str">
        <f t="shared" si="324"/>
        <v>40</v>
      </c>
      <c r="AC4295" s="134" t="str">
        <f t="shared" si="325"/>
        <v>47</v>
      </c>
      <c r="AD4295" s="134" t="str">
        <f t="shared" si="326"/>
        <v>14</v>
      </c>
      <c r="AE4295" s="46" t="s">
        <v>16999</v>
      </c>
      <c r="AF4295" s="134" t="str">
        <f t="shared" si="327"/>
        <v>20</v>
      </c>
      <c r="AG4295" s="134" t="str">
        <f t="shared" si="328"/>
        <v>43</v>
      </c>
      <c r="AH4295" s="134" t="str">
        <f t="shared" si="329"/>
        <v>43</v>
      </c>
      <c r="AI4295" s="27" t="s">
        <v>22706</v>
      </c>
      <c r="AJ4295" s="134">
        <v>300</v>
      </c>
      <c r="AK4295" s="235" t="s">
        <v>4717</v>
      </c>
      <c r="AL4295" s="133">
        <v>20</v>
      </c>
      <c r="AM4295" s="134" t="s">
        <v>2371</v>
      </c>
      <c r="AN4295" s="235">
        <v>20</v>
      </c>
      <c r="AO4295" s="134" t="s">
        <v>22718</v>
      </c>
      <c r="AP4295" s="216" t="s">
        <v>22576</v>
      </c>
      <c r="AQ4295" s="133" t="s">
        <v>22720</v>
      </c>
      <c r="AR4295" s="134" t="s">
        <v>22719</v>
      </c>
      <c r="AS4295" s="133" t="s">
        <v>22709</v>
      </c>
      <c r="AT4295" s="134"/>
      <c r="AU4295" s="134">
        <v>300</v>
      </c>
      <c r="AW4295" s="235">
        <v>20</v>
      </c>
      <c r="AX4295" s="133" t="s">
        <v>11499</v>
      </c>
      <c r="AY4295" s="235">
        <v>1</v>
      </c>
      <c r="AZ4295" s="134" t="s">
        <v>22576</v>
      </c>
      <c r="BA4295" s="133" t="s">
        <v>2161</v>
      </c>
      <c r="BB4295" s="235">
        <v>0</v>
      </c>
      <c r="BN4295" s="134"/>
      <c r="BO4295" s="133"/>
      <c r="BP4295" s="133" t="s">
        <v>22720</v>
      </c>
      <c r="BR4295" s="134" t="s">
        <v>22718</v>
      </c>
    </row>
    <row r="4296" spans="1:70" x14ac:dyDescent="0.25">
      <c r="A4296" s="36" t="s">
        <v>14</v>
      </c>
      <c r="B4296" s="36" t="s">
        <v>13882</v>
      </c>
      <c r="C4296" s="134" t="s">
        <v>22721</v>
      </c>
      <c r="D4296" s="31" t="s">
        <v>22721</v>
      </c>
      <c r="E4296" s="339" t="s">
        <v>22576</v>
      </c>
      <c r="F4296" s="201" t="s">
        <v>11728</v>
      </c>
      <c r="G4296" s="201" t="s">
        <v>11502</v>
      </c>
      <c r="H4296" s="226" t="s">
        <v>2152</v>
      </c>
      <c r="K4296" s="134" t="s">
        <v>22722</v>
      </c>
      <c r="L4296" s="133" t="s">
        <v>11655</v>
      </c>
      <c r="M4296" s="133" t="s">
        <v>22723</v>
      </c>
      <c r="N4296" s="133" t="s">
        <v>11732</v>
      </c>
      <c r="O4296" s="134">
        <v>20080910</v>
      </c>
      <c r="P4296" s="134">
        <v>20090218</v>
      </c>
      <c r="Q4296" s="134" t="s">
        <v>11868</v>
      </c>
      <c r="R4296" s="134" t="s">
        <v>14</v>
      </c>
      <c r="S4296" s="134" t="s">
        <v>22721</v>
      </c>
      <c r="T4296" s="58" t="s">
        <v>4818</v>
      </c>
      <c r="U4296" s="58" t="s">
        <v>4819</v>
      </c>
      <c r="V4296" s="209" t="s">
        <v>22709</v>
      </c>
      <c r="W4296" s="235">
        <v>824</v>
      </c>
      <c r="X4296" s="134" t="s">
        <v>22721</v>
      </c>
      <c r="Y4296" s="216" t="s">
        <v>22576</v>
      </c>
      <c r="Z4296" s="26">
        <f t="shared" si="330"/>
        <v>40.787222222222219</v>
      </c>
      <c r="AA4296" s="27">
        <f t="shared" si="331"/>
        <v>20.72861111111111</v>
      </c>
      <c r="AB4296" s="134" t="str">
        <f t="shared" si="324"/>
        <v>40</v>
      </c>
      <c r="AC4296" s="134" t="str">
        <f t="shared" si="325"/>
        <v>47</v>
      </c>
      <c r="AD4296" s="134" t="str">
        <f t="shared" si="326"/>
        <v>14</v>
      </c>
      <c r="AE4296" s="46" t="s">
        <v>16999</v>
      </c>
      <c r="AF4296" s="134" t="str">
        <f t="shared" si="327"/>
        <v>20</v>
      </c>
      <c r="AG4296" s="134" t="str">
        <f t="shared" si="328"/>
        <v>43</v>
      </c>
      <c r="AH4296" s="134" t="str">
        <f t="shared" si="329"/>
        <v>43</v>
      </c>
      <c r="AI4296" s="27" t="s">
        <v>22706</v>
      </c>
      <c r="AJ4296" s="134">
        <v>300</v>
      </c>
      <c r="AK4296" s="235" t="s">
        <v>4717</v>
      </c>
      <c r="AL4296" s="133">
        <v>20</v>
      </c>
      <c r="AM4296" s="134" t="s">
        <v>2371</v>
      </c>
      <c r="AN4296" s="235">
        <v>20</v>
      </c>
      <c r="AO4296" s="134" t="s">
        <v>22721</v>
      </c>
      <c r="AP4296" s="216" t="s">
        <v>22576</v>
      </c>
      <c r="AQ4296" s="133" t="s">
        <v>22723</v>
      </c>
      <c r="AR4296" s="134" t="s">
        <v>22722</v>
      </c>
      <c r="AS4296" s="133" t="s">
        <v>22709</v>
      </c>
      <c r="AT4296" s="134"/>
      <c r="AU4296" s="134">
        <v>300</v>
      </c>
      <c r="AW4296" s="235">
        <v>20</v>
      </c>
      <c r="AX4296" s="133" t="s">
        <v>11499</v>
      </c>
      <c r="AY4296" s="235">
        <v>1</v>
      </c>
      <c r="AZ4296" s="134" t="s">
        <v>22576</v>
      </c>
      <c r="BA4296" s="133" t="s">
        <v>2161</v>
      </c>
      <c r="BB4296" s="235">
        <v>0</v>
      </c>
      <c r="BN4296" s="134"/>
      <c r="BO4296" s="133"/>
      <c r="BP4296" s="133" t="s">
        <v>22723</v>
      </c>
      <c r="BR4296" s="134" t="s">
        <v>22721</v>
      </c>
    </row>
    <row r="4297" spans="1:70" x14ac:dyDescent="0.25">
      <c r="A4297" s="36" t="s">
        <v>14</v>
      </c>
      <c r="B4297" s="36" t="s">
        <v>13882</v>
      </c>
      <c r="C4297" s="134" t="s">
        <v>22724</v>
      </c>
      <c r="D4297" s="31" t="s">
        <v>22724</v>
      </c>
      <c r="E4297" s="339" t="s">
        <v>22576</v>
      </c>
      <c r="F4297" s="201" t="s">
        <v>11728</v>
      </c>
      <c r="G4297" s="201" t="s">
        <v>11502</v>
      </c>
      <c r="H4297" s="226" t="s">
        <v>2152</v>
      </c>
      <c r="K4297" s="134" t="s">
        <v>22725</v>
      </c>
      <c r="L4297" s="133" t="s">
        <v>11655</v>
      </c>
      <c r="M4297" s="133" t="s">
        <v>22726</v>
      </c>
      <c r="N4297" s="133" t="s">
        <v>11732</v>
      </c>
      <c r="O4297" s="134">
        <v>20080910</v>
      </c>
      <c r="P4297" s="134">
        <v>20090218</v>
      </c>
      <c r="Q4297" s="134" t="s">
        <v>11868</v>
      </c>
      <c r="R4297" s="134" t="s">
        <v>14</v>
      </c>
      <c r="S4297" s="134" t="s">
        <v>22724</v>
      </c>
      <c r="T4297" s="58" t="s">
        <v>4818</v>
      </c>
      <c r="U4297" s="58" t="s">
        <v>4819</v>
      </c>
      <c r="V4297" s="209" t="s">
        <v>22709</v>
      </c>
      <c r="W4297" s="235">
        <v>824</v>
      </c>
      <c r="X4297" s="134" t="s">
        <v>22724</v>
      </c>
      <c r="Y4297" s="216" t="s">
        <v>22576</v>
      </c>
      <c r="Z4297" s="26">
        <f t="shared" si="330"/>
        <v>40.787222222222219</v>
      </c>
      <c r="AA4297" s="27">
        <f t="shared" si="331"/>
        <v>20.72861111111111</v>
      </c>
      <c r="AB4297" s="134" t="str">
        <f t="shared" si="324"/>
        <v>40</v>
      </c>
      <c r="AC4297" s="134" t="str">
        <f t="shared" si="325"/>
        <v>47</v>
      </c>
      <c r="AD4297" s="134" t="str">
        <f t="shared" si="326"/>
        <v>14</v>
      </c>
      <c r="AE4297" s="46" t="s">
        <v>16999</v>
      </c>
      <c r="AF4297" s="134" t="str">
        <f t="shared" si="327"/>
        <v>20</v>
      </c>
      <c r="AG4297" s="134" t="str">
        <f t="shared" si="328"/>
        <v>43</v>
      </c>
      <c r="AH4297" s="134" t="str">
        <f t="shared" si="329"/>
        <v>43</v>
      </c>
      <c r="AI4297" s="27" t="s">
        <v>22706</v>
      </c>
      <c r="AJ4297" s="134">
        <v>300</v>
      </c>
      <c r="AK4297" s="235" t="s">
        <v>4717</v>
      </c>
      <c r="AL4297" s="133">
        <v>20</v>
      </c>
      <c r="AM4297" s="134" t="s">
        <v>2371</v>
      </c>
      <c r="AN4297" s="235">
        <v>20</v>
      </c>
      <c r="AO4297" s="134" t="s">
        <v>22724</v>
      </c>
      <c r="AP4297" s="216" t="s">
        <v>22576</v>
      </c>
      <c r="AQ4297" s="133" t="s">
        <v>22726</v>
      </c>
      <c r="AR4297" s="134" t="s">
        <v>22725</v>
      </c>
      <c r="AS4297" s="133" t="s">
        <v>22709</v>
      </c>
      <c r="AT4297" s="134"/>
      <c r="AU4297" s="134">
        <v>300</v>
      </c>
      <c r="AW4297" s="235">
        <v>20</v>
      </c>
      <c r="AX4297" s="133" t="s">
        <v>11499</v>
      </c>
      <c r="AY4297" s="235">
        <v>1</v>
      </c>
      <c r="AZ4297" s="134" t="s">
        <v>22576</v>
      </c>
      <c r="BA4297" s="133" t="s">
        <v>2161</v>
      </c>
      <c r="BB4297" s="235">
        <v>0</v>
      </c>
      <c r="BN4297" s="134"/>
      <c r="BO4297" s="133"/>
      <c r="BP4297" s="133" t="s">
        <v>22726</v>
      </c>
      <c r="BR4297" s="134" t="s">
        <v>22724</v>
      </c>
    </row>
    <row r="4298" spans="1:70" x14ac:dyDescent="0.25">
      <c r="A4298" s="36" t="s">
        <v>14</v>
      </c>
      <c r="B4298" s="36" t="s">
        <v>13882</v>
      </c>
      <c r="C4298" s="134" t="s">
        <v>22727</v>
      </c>
      <c r="D4298" s="31" t="s">
        <v>22727</v>
      </c>
      <c r="E4298" s="339" t="s">
        <v>22576</v>
      </c>
      <c r="F4298" s="201" t="s">
        <v>11728</v>
      </c>
      <c r="G4298" s="201" t="s">
        <v>11502</v>
      </c>
      <c r="H4298" s="226" t="s">
        <v>2152</v>
      </c>
      <c r="K4298" s="134" t="s">
        <v>22728</v>
      </c>
      <c r="L4298" s="133" t="s">
        <v>11655</v>
      </c>
      <c r="M4298" s="133" t="s">
        <v>22729</v>
      </c>
      <c r="N4298" s="133" t="s">
        <v>11732</v>
      </c>
      <c r="O4298" s="134">
        <v>20080910</v>
      </c>
      <c r="P4298" s="134">
        <v>20090218</v>
      </c>
      <c r="Q4298" s="134" t="s">
        <v>11868</v>
      </c>
      <c r="R4298" s="134" t="s">
        <v>14</v>
      </c>
      <c r="S4298" s="134" t="s">
        <v>22727</v>
      </c>
      <c r="T4298" s="58" t="s">
        <v>4818</v>
      </c>
      <c r="U4298" s="58" t="s">
        <v>4819</v>
      </c>
      <c r="V4298" s="209" t="s">
        <v>22709</v>
      </c>
      <c r="W4298" s="235">
        <v>824</v>
      </c>
      <c r="X4298" s="134" t="s">
        <v>22727</v>
      </c>
      <c r="Y4298" s="216" t="s">
        <v>22576</v>
      </c>
      <c r="Z4298" s="26">
        <f t="shared" si="330"/>
        <v>40.787222222222219</v>
      </c>
      <c r="AA4298" s="27">
        <f t="shared" si="331"/>
        <v>20.72861111111111</v>
      </c>
      <c r="AB4298" s="134" t="str">
        <f t="shared" si="324"/>
        <v>40</v>
      </c>
      <c r="AC4298" s="134" t="str">
        <f t="shared" si="325"/>
        <v>47</v>
      </c>
      <c r="AD4298" s="134" t="str">
        <f t="shared" si="326"/>
        <v>14</v>
      </c>
      <c r="AE4298" s="46" t="s">
        <v>16999</v>
      </c>
      <c r="AF4298" s="134" t="str">
        <f t="shared" si="327"/>
        <v>20</v>
      </c>
      <c r="AG4298" s="134" t="str">
        <f t="shared" si="328"/>
        <v>43</v>
      </c>
      <c r="AH4298" s="134" t="str">
        <f t="shared" si="329"/>
        <v>43</v>
      </c>
      <c r="AI4298" s="27" t="s">
        <v>22706</v>
      </c>
      <c r="AJ4298" s="134">
        <v>300</v>
      </c>
      <c r="AK4298" s="235" t="s">
        <v>4717</v>
      </c>
      <c r="AL4298" s="133">
        <v>20</v>
      </c>
      <c r="AM4298" s="134" t="s">
        <v>2371</v>
      </c>
      <c r="AN4298" s="235">
        <v>20</v>
      </c>
      <c r="AO4298" s="134" t="s">
        <v>22727</v>
      </c>
      <c r="AP4298" s="216" t="s">
        <v>22576</v>
      </c>
      <c r="AQ4298" s="133" t="s">
        <v>22729</v>
      </c>
      <c r="AR4298" s="134" t="s">
        <v>22728</v>
      </c>
      <c r="AS4298" s="133" t="s">
        <v>22709</v>
      </c>
      <c r="AT4298" s="134"/>
      <c r="AU4298" s="134">
        <v>300</v>
      </c>
      <c r="AW4298" s="235">
        <v>20</v>
      </c>
      <c r="AX4298" s="133" t="s">
        <v>11499</v>
      </c>
      <c r="AY4298" s="235">
        <v>1</v>
      </c>
      <c r="AZ4298" s="134" t="s">
        <v>22576</v>
      </c>
      <c r="BA4298" s="133" t="s">
        <v>2161</v>
      </c>
      <c r="BB4298" s="235">
        <v>0</v>
      </c>
      <c r="BN4298" s="134"/>
      <c r="BO4298" s="133"/>
      <c r="BP4298" s="133" t="s">
        <v>22729</v>
      </c>
      <c r="BR4298" s="134" t="s">
        <v>22727</v>
      </c>
    </row>
    <row r="4299" spans="1:70" x14ac:dyDescent="0.25">
      <c r="A4299" s="36" t="s">
        <v>14</v>
      </c>
      <c r="B4299" s="36" t="s">
        <v>13882</v>
      </c>
      <c r="C4299" s="134" t="s">
        <v>22730</v>
      </c>
      <c r="D4299" s="31" t="s">
        <v>22730</v>
      </c>
      <c r="E4299" s="339" t="s">
        <v>22576</v>
      </c>
      <c r="F4299" s="201" t="s">
        <v>11728</v>
      </c>
      <c r="G4299" s="201" t="s">
        <v>11502</v>
      </c>
      <c r="H4299" s="226" t="s">
        <v>2152</v>
      </c>
      <c r="K4299" s="134" t="s">
        <v>22731</v>
      </c>
      <c r="L4299" s="133" t="s">
        <v>11655</v>
      </c>
      <c r="M4299" s="133" t="s">
        <v>22732</v>
      </c>
      <c r="N4299" s="133" t="s">
        <v>11732</v>
      </c>
      <c r="O4299" s="134">
        <v>20080910</v>
      </c>
      <c r="P4299" s="134">
        <v>20090218</v>
      </c>
      <c r="Q4299" s="134" t="s">
        <v>11868</v>
      </c>
      <c r="R4299" s="134" t="s">
        <v>14</v>
      </c>
      <c r="S4299" s="134" t="s">
        <v>22730</v>
      </c>
      <c r="T4299" s="58" t="s">
        <v>4818</v>
      </c>
      <c r="U4299" s="58" t="s">
        <v>4819</v>
      </c>
      <c r="V4299" s="209" t="s">
        <v>22709</v>
      </c>
      <c r="W4299" s="235">
        <v>824</v>
      </c>
      <c r="X4299" s="134" t="s">
        <v>22730</v>
      </c>
      <c r="Y4299" s="216" t="s">
        <v>22576</v>
      </c>
      <c r="Z4299" s="26">
        <f t="shared" si="330"/>
        <v>40.787222222222219</v>
      </c>
      <c r="AA4299" s="27">
        <f t="shared" si="331"/>
        <v>20.72861111111111</v>
      </c>
      <c r="AB4299" s="134" t="str">
        <f t="shared" si="324"/>
        <v>40</v>
      </c>
      <c r="AC4299" s="134" t="str">
        <f t="shared" si="325"/>
        <v>47</v>
      </c>
      <c r="AD4299" s="134" t="str">
        <f t="shared" si="326"/>
        <v>14</v>
      </c>
      <c r="AE4299" s="46" t="s">
        <v>16999</v>
      </c>
      <c r="AF4299" s="134" t="str">
        <f t="shared" si="327"/>
        <v>20</v>
      </c>
      <c r="AG4299" s="134" t="str">
        <f t="shared" si="328"/>
        <v>43</v>
      </c>
      <c r="AH4299" s="134" t="str">
        <f t="shared" si="329"/>
        <v>43</v>
      </c>
      <c r="AI4299" s="27" t="s">
        <v>22706</v>
      </c>
      <c r="AJ4299" s="134">
        <v>300</v>
      </c>
      <c r="AK4299" s="235" t="s">
        <v>4717</v>
      </c>
      <c r="AL4299" s="133">
        <v>20</v>
      </c>
      <c r="AM4299" s="134" t="s">
        <v>2371</v>
      </c>
      <c r="AN4299" s="235">
        <v>20</v>
      </c>
      <c r="AO4299" s="134" t="s">
        <v>22730</v>
      </c>
      <c r="AP4299" s="216" t="s">
        <v>22576</v>
      </c>
      <c r="AQ4299" s="133" t="s">
        <v>22732</v>
      </c>
      <c r="AR4299" s="134" t="s">
        <v>22731</v>
      </c>
      <c r="AS4299" s="133" t="s">
        <v>22709</v>
      </c>
      <c r="AT4299" s="134"/>
      <c r="AU4299" s="134">
        <v>300</v>
      </c>
      <c r="AW4299" s="235">
        <v>20</v>
      </c>
      <c r="AX4299" s="133" t="s">
        <v>11499</v>
      </c>
      <c r="AY4299" s="235">
        <v>1</v>
      </c>
      <c r="AZ4299" s="134" t="s">
        <v>22576</v>
      </c>
      <c r="BA4299" s="133" t="s">
        <v>2161</v>
      </c>
      <c r="BB4299" s="235">
        <v>0</v>
      </c>
      <c r="BN4299" s="134"/>
      <c r="BO4299" s="133"/>
      <c r="BP4299" s="133" t="s">
        <v>22732</v>
      </c>
      <c r="BR4299" s="134" t="s">
        <v>22730</v>
      </c>
    </row>
    <row r="4300" spans="1:70" x14ac:dyDescent="0.25">
      <c r="A4300" s="36" t="s">
        <v>14</v>
      </c>
      <c r="B4300" s="36" t="s">
        <v>13882</v>
      </c>
      <c r="C4300" s="134" t="s">
        <v>22733</v>
      </c>
      <c r="D4300" s="31" t="s">
        <v>22733</v>
      </c>
      <c r="E4300" s="339" t="s">
        <v>22576</v>
      </c>
      <c r="F4300" s="201" t="s">
        <v>11728</v>
      </c>
      <c r="G4300" s="201" t="s">
        <v>11502</v>
      </c>
      <c r="H4300" s="226" t="s">
        <v>2152</v>
      </c>
      <c r="K4300" s="134" t="s">
        <v>22734</v>
      </c>
      <c r="L4300" s="133" t="s">
        <v>11655</v>
      </c>
      <c r="M4300" s="133" t="s">
        <v>22735</v>
      </c>
      <c r="N4300" s="133" t="s">
        <v>11732</v>
      </c>
      <c r="O4300" s="134">
        <v>20080910</v>
      </c>
      <c r="P4300" s="134">
        <v>20090218</v>
      </c>
      <c r="Q4300" s="134" t="s">
        <v>11868</v>
      </c>
      <c r="R4300" s="134" t="s">
        <v>14</v>
      </c>
      <c r="S4300" s="134" t="s">
        <v>22733</v>
      </c>
      <c r="T4300" s="58" t="s">
        <v>4818</v>
      </c>
      <c r="U4300" s="58" t="s">
        <v>4819</v>
      </c>
      <c r="V4300" s="209" t="s">
        <v>22709</v>
      </c>
      <c r="W4300" s="235">
        <v>824</v>
      </c>
      <c r="X4300" s="134" t="s">
        <v>22733</v>
      </c>
      <c r="Y4300" s="216" t="s">
        <v>22576</v>
      </c>
      <c r="Z4300" s="26">
        <f t="shared" si="330"/>
        <v>40.787222222222219</v>
      </c>
      <c r="AA4300" s="27">
        <f t="shared" si="331"/>
        <v>20.72861111111111</v>
      </c>
      <c r="AB4300" s="134" t="str">
        <f t="shared" si="324"/>
        <v>40</v>
      </c>
      <c r="AC4300" s="134" t="str">
        <f t="shared" si="325"/>
        <v>47</v>
      </c>
      <c r="AD4300" s="134" t="str">
        <f t="shared" si="326"/>
        <v>14</v>
      </c>
      <c r="AE4300" s="46" t="s">
        <v>16999</v>
      </c>
      <c r="AF4300" s="134" t="str">
        <f t="shared" si="327"/>
        <v>20</v>
      </c>
      <c r="AG4300" s="134" t="str">
        <f t="shared" si="328"/>
        <v>43</v>
      </c>
      <c r="AH4300" s="134" t="str">
        <f t="shared" si="329"/>
        <v>43</v>
      </c>
      <c r="AI4300" s="27" t="s">
        <v>22706</v>
      </c>
      <c r="AJ4300" s="134">
        <v>300</v>
      </c>
      <c r="AK4300" s="235" t="s">
        <v>4717</v>
      </c>
      <c r="AL4300" s="133">
        <v>20</v>
      </c>
      <c r="AM4300" s="134" t="s">
        <v>2371</v>
      </c>
      <c r="AN4300" s="235">
        <v>20</v>
      </c>
      <c r="AO4300" s="134" t="s">
        <v>22733</v>
      </c>
      <c r="AP4300" s="216" t="s">
        <v>22576</v>
      </c>
      <c r="AQ4300" s="133" t="s">
        <v>22735</v>
      </c>
      <c r="AR4300" s="134" t="s">
        <v>22734</v>
      </c>
      <c r="AS4300" s="133" t="s">
        <v>22709</v>
      </c>
      <c r="AT4300" s="134"/>
      <c r="AU4300" s="134">
        <v>300</v>
      </c>
      <c r="AW4300" s="235">
        <v>20</v>
      </c>
      <c r="AX4300" s="133" t="s">
        <v>11499</v>
      </c>
      <c r="AY4300" s="235">
        <v>1</v>
      </c>
      <c r="AZ4300" s="134" t="s">
        <v>22576</v>
      </c>
      <c r="BA4300" s="133" t="s">
        <v>2161</v>
      </c>
      <c r="BB4300" s="235">
        <v>0</v>
      </c>
      <c r="BN4300" s="134"/>
      <c r="BO4300" s="133"/>
      <c r="BP4300" s="133" t="s">
        <v>22735</v>
      </c>
      <c r="BR4300" s="134" t="s">
        <v>22733</v>
      </c>
    </row>
    <row r="4301" spans="1:70" x14ac:dyDescent="0.25">
      <c r="A4301" s="36" t="s">
        <v>14</v>
      </c>
      <c r="B4301" s="36" t="s">
        <v>13882</v>
      </c>
      <c r="C4301" s="134" t="s">
        <v>22736</v>
      </c>
      <c r="D4301" s="31" t="s">
        <v>22736</v>
      </c>
      <c r="E4301" s="339" t="s">
        <v>22576</v>
      </c>
      <c r="F4301" s="201" t="s">
        <v>11728</v>
      </c>
      <c r="G4301" s="201" t="s">
        <v>11502</v>
      </c>
      <c r="H4301" s="226" t="s">
        <v>2152</v>
      </c>
      <c r="K4301" s="134" t="s">
        <v>22737</v>
      </c>
      <c r="L4301" s="133" t="s">
        <v>11655</v>
      </c>
      <c r="M4301" s="133" t="s">
        <v>22738</v>
      </c>
      <c r="N4301" s="133" t="s">
        <v>11732</v>
      </c>
      <c r="O4301" s="134">
        <v>20080910</v>
      </c>
      <c r="P4301" s="134">
        <v>20090218</v>
      </c>
      <c r="Q4301" s="134" t="s">
        <v>11868</v>
      </c>
      <c r="R4301" s="134" t="s">
        <v>14</v>
      </c>
      <c r="S4301" s="134" t="s">
        <v>22736</v>
      </c>
      <c r="T4301" s="58" t="s">
        <v>4818</v>
      </c>
      <c r="U4301" s="58" t="s">
        <v>4819</v>
      </c>
      <c r="V4301" s="209" t="s">
        <v>22739</v>
      </c>
      <c r="W4301" s="235">
        <v>826</v>
      </c>
      <c r="X4301" s="134" t="s">
        <v>22736</v>
      </c>
      <c r="Y4301" s="216" t="s">
        <v>22576</v>
      </c>
      <c r="Z4301" s="26">
        <f t="shared" si="330"/>
        <v>40.644722222222221</v>
      </c>
      <c r="AA4301" s="27">
        <f t="shared" si="331"/>
        <v>20.766388888888891</v>
      </c>
      <c r="AB4301" s="134" t="str">
        <f t="shared" si="324"/>
        <v>40</v>
      </c>
      <c r="AC4301" s="134" t="str">
        <f t="shared" si="325"/>
        <v>38</v>
      </c>
      <c r="AD4301" s="134" t="str">
        <f t="shared" si="326"/>
        <v>41</v>
      </c>
      <c r="AE4301" s="46" t="s">
        <v>22740</v>
      </c>
      <c r="AF4301" s="134" t="str">
        <f t="shared" si="327"/>
        <v>20</v>
      </c>
      <c r="AG4301" s="134" t="str">
        <f t="shared" si="328"/>
        <v>45</v>
      </c>
      <c r="AH4301" s="134" t="str">
        <f t="shared" si="329"/>
        <v>59</v>
      </c>
      <c r="AI4301" s="27" t="s">
        <v>22741</v>
      </c>
      <c r="AJ4301" s="134">
        <v>300</v>
      </c>
      <c r="AK4301" s="235" t="s">
        <v>4717</v>
      </c>
      <c r="AL4301" s="133">
        <v>20</v>
      </c>
      <c r="AM4301" s="134" t="s">
        <v>2371</v>
      </c>
      <c r="AN4301" s="235">
        <v>20</v>
      </c>
      <c r="AO4301" s="134" t="s">
        <v>22736</v>
      </c>
      <c r="AP4301" s="216" t="s">
        <v>22576</v>
      </c>
      <c r="AQ4301" s="133" t="s">
        <v>22738</v>
      </c>
      <c r="AR4301" s="134" t="s">
        <v>22737</v>
      </c>
      <c r="AS4301" s="133" t="s">
        <v>22739</v>
      </c>
      <c r="AT4301" s="134"/>
      <c r="AU4301" s="134">
        <v>300</v>
      </c>
      <c r="AW4301" s="235">
        <v>20</v>
      </c>
      <c r="AX4301" s="133" t="s">
        <v>11499</v>
      </c>
      <c r="AY4301" s="235">
        <v>1</v>
      </c>
      <c r="AZ4301" s="134" t="s">
        <v>22576</v>
      </c>
      <c r="BA4301" s="133" t="s">
        <v>2161</v>
      </c>
      <c r="BB4301" s="235">
        <v>0</v>
      </c>
      <c r="BN4301" s="134"/>
      <c r="BO4301" s="133"/>
      <c r="BP4301" s="133" t="s">
        <v>22738</v>
      </c>
      <c r="BR4301" s="134" t="s">
        <v>22736</v>
      </c>
    </row>
    <row r="4302" spans="1:70" x14ac:dyDescent="0.25">
      <c r="A4302" s="36" t="s">
        <v>14</v>
      </c>
      <c r="B4302" s="36" t="s">
        <v>13882</v>
      </c>
      <c r="C4302" s="134" t="s">
        <v>22742</v>
      </c>
      <c r="D4302" s="31" t="s">
        <v>22742</v>
      </c>
      <c r="E4302" s="339" t="s">
        <v>22576</v>
      </c>
      <c r="F4302" s="201" t="s">
        <v>11728</v>
      </c>
      <c r="G4302" s="201" t="s">
        <v>11502</v>
      </c>
      <c r="H4302" s="226" t="s">
        <v>2152</v>
      </c>
      <c r="K4302" s="134" t="s">
        <v>22743</v>
      </c>
      <c r="L4302" s="133" t="s">
        <v>11655</v>
      </c>
      <c r="M4302" s="133" t="s">
        <v>22744</v>
      </c>
      <c r="N4302" s="133" t="s">
        <v>11732</v>
      </c>
      <c r="O4302" s="134">
        <v>20080910</v>
      </c>
      <c r="P4302" s="134">
        <v>20090218</v>
      </c>
      <c r="Q4302" s="134" t="s">
        <v>11868</v>
      </c>
      <c r="R4302" s="134" t="s">
        <v>14</v>
      </c>
      <c r="S4302" s="134" t="s">
        <v>22742</v>
      </c>
      <c r="T4302" s="58" t="s">
        <v>4818</v>
      </c>
      <c r="U4302" s="58" t="s">
        <v>13003</v>
      </c>
      <c r="V4302" s="209" t="s">
        <v>22745</v>
      </c>
      <c r="W4302" s="235">
        <v>966</v>
      </c>
      <c r="X4302" s="134" t="s">
        <v>22742</v>
      </c>
      <c r="Y4302" s="216" t="s">
        <v>22576</v>
      </c>
      <c r="Z4302" s="26">
        <f t="shared" si="330"/>
        <v>40.555833333333332</v>
      </c>
      <c r="AA4302" s="27">
        <f t="shared" si="331"/>
        <v>20.923055555555557</v>
      </c>
      <c r="AB4302" s="134" t="str">
        <f t="shared" si="324"/>
        <v>40</v>
      </c>
      <c r="AC4302" s="134" t="str">
        <f t="shared" si="325"/>
        <v>33</v>
      </c>
      <c r="AD4302" s="134" t="str">
        <f t="shared" si="326"/>
        <v>21</v>
      </c>
      <c r="AE4302" s="46" t="s">
        <v>22746</v>
      </c>
      <c r="AF4302" s="134" t="str">
        <f t="shared" si="327"/>
        <v>20</v>
      </c>
      <c r="AG4302" s="134" t="str">
        <f t="shared" si="328"/>
        <v>55</v>
      </c>
      <c r="AH4302" s="134" t="str">
        <f t="shared" si="329"/>
        <v>23</v>
      </c>
      <c r="AI4302" s="27" t="s">
        <v>22747</v>
      </c>
      <c r="AJ4302" s="134">
        <v>300</v>
      </c>
      <c r="AK4302" s="235" t="s">
        <v>4717</v>
      </c>
      <c r="AL4302" s="133">
        <v>20</v>
      </c>
      <c r="AM4302" s="134" t="s">
        <v>2371</v>
      </c>
      <c r="AN4302" s="235">
        <v>20</v>
      </c>
      <c r="AO4302" s="134" t="s">
        <v>22742</v>
      </c>
      <c r="AP4302" s="216" t="s">
        <v>22576</v>
      </c>
      <c r="AQ4302" s="133" t="s">
        <v>22744</v>
      </c>
      <c r="AR4302" s="134" t="s">
        <v>22743</v>
      </c>
      <c r="AS4302" s="133" t="s">
        <v>22745</v>
      </c>
      <c r="AT4302" s="134"/>
      <c r="AU4302" s="134">
        <v>300</v>
      </c>
      <c r="AW4302" s="235">
        <v>20</v>
      </c>
      <c r="AX4302" s="133" t="s">
        <v>11499</v>
      </c>
      <c r="AY4302" s="235">
        <v>1</v>
      </c>
      <c r="AZ4302" s="134" t="s">
        <v>22576</v>
      </c>
      <c r="BA4302" s="133" t="s">
        <v>2161</v>
      </c>
      <c r="BB4302" s="235">
        <v>0</v>
      </c>
      <c r="BN4302" s="134"/>
      <c r="BO4302" s="133"/>
      <c r="BP4302" s="133" t="s">
        <v>22744</v>
      </c>
      <c r="BR4302" s="134" t="s">
        <v>22742</v>
      </c>
    </row>
    <row r="4303" spans="1:70" x14ac:dyDescent="0.25">
      <c r="A4303" s="36" t="s">
        <v>14</v>
      </c>
      <c r="B4303" s="36" t="s">
        <v>13882</v>
      </c>
      <c r="C4303" s="134" t="s">
        <v>22748</v>
      </c>
      <c r="D4303" s="31" t="s">
        <v>22748</v>
      </c>
      <c r="E4303" s="339" t="s">
        <v>22576</v>
      </c>
      <c r="F4303" s="201" t="s">
        <v>11728</v>
      </c>
      <c r="G4303" s="201" t="s">
        <v>11502</v>
      </c>
      <c r="H4303" s="226" t="s">
        <v>2152</v>
      </c>
      <c r="K4303" s="134" t="s">
        <v>22749</v>
      </c>
      <c r="L4303" s="133" t="s">
        <v>11655</v>
      </c>
      <c r="M4303" s="133" t="s">
        <v>22750</v>
      </c>
      <c r="N4303" s="133" t="s">
        <v>11732</v>
      </c>
      <c r="O4303" s="134">
        <v>20080910</v>
      </c>
      <c r="P4303" s="134">
        <v>20090218</v>
      </c>
      <c r="Q4303" s="134" t="s">
        <v>11868</v>
      </c>
      <c r="R4303" s="134" t="s">
        <v>14</v>
      </c>
      <c r="S4303" s="134" t="s">
        <v>22748</v>
      </c>
      <c r="T4303" s="58" t="s">
        <v>4818</v>
      </c>
      <c r="U4303" s="58" t="s">
        <v>13003</v>
      </c>
      <c r="V4303" s="209" t="s">
        <v>22751</v>
      </c>
      <c r="W4303" s="235">
        <v>966</v>
      </c>
      <c r="X4303" s="134" t="s">
        <v>22748</v>
      </c>
      <c r="Y4303" s="216" t="s">
        <v>22576</v>
      </c>
      <c r="Z4303" s="26">
        <f t="shared" si="330"/>
        <v>40.555833333333332</v>
      </c>
      <c r="AA4303" s="27">
        <f t="shared" si="331"/>
        <v>20.923055555555557</v>
      </c>
      <c r="AB4303" s="134" t="str">
        <f t="shared" si="324"/>
        <v>40</v>
      </c>
      <c r="AC4303" s="134" t="str">
        <f t="shared" si="325"/>
        <v>33</v>
      </c>
      <c r="AD4303" s="134" t="str">
        <f t="shared" si="326"/>
        <v>21</v>
      </c>
      <c r="AE4303" s="46" t="s">
        <v>22746</v>
      </c>
      <c r="AF4303" s="134" t="str">
        <f t="shared" si="327"/>
        <v>20</v>
      </c>
      <c r="AG4303" s="134" t="str">
        <f t="shared" si="328"/>
        <v>55</v>
      </c>
      <c r="AH4303" s="134" t="str">
        <f t="shared" si="329"/>
        <v>23</v>
      </c>
      <c r="AI4303" s="27" t="s">
        <v>22747</v>
      </c>
      <c r="AJ4303" s="134">
        <v>300</v>
      </c>
      <c r="AK4303" s="235" t="s">
        <v>4717</v>
      </c>
      <c r="AL4303" s="133">
        <v>20</v>
      </c>
      <c r="AM4303" s="134" t="s">
        <v>2371</v>
      </c>
      <c r="AN4303" s="235">
        <v>20</v>
      </c>
      <c r="AO4303" s="134" t="s">
        <v>22748</v>
      </c>
      <c r="AP4303" s="216" t="s">
        <v>22576</v>
      </c>
      <c r="AQ4303" s="133" t="s">
        <v>22750</v>
      </c>
      <c r="AR4303" s="134" t="s">
        <v>22749</v>
      </c>
      <c r="AS4303" s="133" t="s">
        <v>22751</v>
      </c>
      <c r="AT4303" s="134"/>
      <c r="AU4303" s="134">
        <v>300</v>
      </c>
      <c r="AW4303" s="235">
        <v>20</v>
      </c>
      <c r="AX4303" s="133" t="s">
        <v>11499</v>
      </c>
      <c r="AY4303" s="235">
        <v>1</v>
      </c>
      <c r="AZ4303" s="134" t="s">
        <v>22576</v>
      </c>
      <c r="BA4303" s="133" t="s">
        <v>2161</v>
      </c>
      <c r="BB4303" s="235">
        <v>0</v>
      </c>
      <c r="BN4303" s="134"/>
      <c r="BO4303" s="133"/>
      <c r="BP4303" s="133" t="s">
        <v>22750</v>
      </c>
      <c r="BR4303" s="134" t="s">
        <v>22748</v>
      </c>
    </row>
    <row r="4304" spans="1:70" x14ac:dyDescent="0.25">
      <c r="A4304" s="36" t="s">
        <v>14</v>
      </c>
      <c r="B4304" s="36" t="s">
        <v>13882</v>
      </c>
      <c r="C4304" s="134" t="s">
        <v>22752</v>
      </c>
      <c r="D4304" s="31" t="s">
        <v>22752</v>
      </c>
      <c r="E4304" s="339" t="s">
        <v>22576</v>
      </c>
      <c r="F4304" s="201" t="s">
        <v>11728</v>
      </c>
      <c r="G4304" s="201" t="s">
        <v>11502</v>
      </c>
      <c r="H4304" s="226" t="s">
        <v>2152</v>
      </c>
      <c r="K4304" s="134" t="s">
        <v>22753</v>
      </c>
      <c r="L4304" s="133" t="s">
        <v>11655</v>
      </c>
      <c r="M4304" s="133" t="s">
        <v>22754</v>
      </c>
      <c r="N4304" s="133" t="s">
        <v>11732</v>
      </c>
      <c r="O4304" s="134">
        <v>20080910</v>
      </c>
      <c r="P4304" s="134">
        <v>20090218</v>
      </c>
      <c r="Q4304" s="134" t="s">
        <v>11868</v>
      </c>
      <c r="R4304" s="134" t="s">
        <v>14</v>
      </c>
      <c r="S4304" s="134" t="s">
        <v>22752</v>
      </c>
      <c r="T4304" s="58" t="s">
        <v>4818</v>
      </c>
      <c r="U4304" s="58" t="s">
        <v>13003</v>
      </c>
      <c r="V4304" s="209" t="s">
        <v>22755</v>
      </c>
      <c r="W4304" s="235">
        <v>966</v>
      </c>
      <c r="X4304" s="134" t="s">
        <v>22752</v>
      </c>
      <c r="Y4304" s="216" t="s">
        <v>22576</v>
      </c>
      <c r="Z4304" s="26">
        <f t="shared" si="330"/>
        <v>40.555833333333332</v>
      </c>
      <c r="AA4304" s="27">
        <f t="shared" si="331"/>
        <v>20.923055555555557</v>
      </c>
      <c r="AB4304" s="134" t="str">
        <f t="shared" si="324"/>
        <v>40</v>
      </c>
      <c r="AC4304" s="134" t="str">
        <f t="shared" si="325"/>
        <v>33</v>
      </c>
      <c r="AD4304" s="134" t="str">
        <f t="shared" si="326"/>
        <v>21</v>
      </c>
      <c r="AE4304" s="46" t="s">
        <v>22746</v>
      </c>
      <c r="AF4304" s="134" t="str">
        <f t="shared" si="327"/>
        <v>20</v>
      </c>
      <c r="AG4304" s="134" t="str">
        <f t="shared" si="328"/>
        <v>55</v>
      </c>
      <c r="AH4304" s="134" t="str">
        <f t="shared" si="329"/>
        <v>23</v>
      </c>
      <c r="AI4304" s="27" t="s">
        <v>22747</v>
      </c>
      <c r="AJ4304" s="134">
        <v>300</v>
      </c>
      <c r="AK4304" s="235" t="s">
        <v>4717</v>
      </c>
      <c r="AL4304" s="133">
        <v>20</v>
      </c>
      <c r="AM4304" s="134" t="s">
        <v>2371</v>
      </c>
      <c r="AN4304" s="235">
        <v>20</v>
      </c>
      <c r="AO4304" s="134" t="s">
        <v>22752</v>
      </c>
      <c r="AP4304" s="216" t="s">
        <v>22576</v>
      </c>
      <c r="AQ4304" s="133" t="s">
        <v>22754</v>
      </c>
      <c r="AR4304" s="134" t="s">
        <v>22753</v>
      </c>
      <c r="AS4304" s="133" t="s">
        <v>22755</v>
      </c>
      <c r="AT4304" s="134"/>
      <c r="AU4304" s="134">
        <v>300</v>
      </c>
      <c r="AW4304" s="235">
        <v>20</v>
      </c>
      <c r="AX4304" s="133" t="s">
        <v>11499</v>
      </c>
      <c r="AY4304" s="235">
        <v>1</v>
      </c>
      <c r="AZ4304" s="134" t="s">
        <v>22576</v>
      </c>
      <c r="BA4304" s="133" t="s">
        <v>2161</v>
      </c>
      <c r="BB4304" s="235">
        <v>0</v>
      </c>
      <c r="BN4304" s="134"/>
      <c r="BO4304" s="133"/>
      <c r="BP4304" s="133" t="s">
        <v>22754</v>
      </c>
      <c r="BR4304" s="134" t="s">
        <v>22752</v>
      </c>
    </row>
    <row r="4305" spans="1:70" x14ac:dyDescent="0.25">
      <c r="A4305" s="36" t="s">
        <v>14</v>
      </c>
      <c r="B4305" s="36" t="s">
        <v>13882</v>
      </c>
      <c r="C4305" s="134" t="s">
        <v>22756</v>
      </c>
      <c r="D4305" s="31" t="s">
        <v>22756</v>
      </c>
      <c r="E4305" s="339" t="s">
        <v>22576</v>
      </c>
      <c r="F4305" s="201" t="s">
        <v>11728</v>
      </c>
      <c r="G4305" s="201" t="s">
        <v>11502</v>
      </c>
      <c r="H4305" s="226" t="s">
        <v>2152</v>
      </c>
      <c r="K4305" s="134" t="s">
        <v>22757</v>
      </c>
      <c r="L4305" s="133" t="s">
        <v>11655</v>
      </c>
      <c r="M4305" s="133" t="s">
        <v>22758</v>
      </c>
      <c r="N4305" s="133" t="s">
        <v>11732</v>
      </c>
      <c r="O4305" s="134">
        <v>20080910</v>
      </c>
      <c r="P4305" s="134">
        <v>20090218</v>
      </c>
      <c r="Q4305" s="134" t="s">
        <v>11868</v>
      </c>
      <c r="R4305" s="134" t="s">
        <v>14</v>
      </c>
      <c r="S4305" s="134" t="s">
        <v>22756</v>
      </c>
      <c r="T4305" s="58" t="s">
        <v>4818</v>
      </c>
      <c r="U4305" s="58" t="s">
        <v>13003</v>
      </c>
      <c r="V4305" s="209" t="s">
        <v>22755</v>
      </c>
      <c r="W4305" s="235">
        <v>966</v>
      </c>
      <c r="X4305" s="134" t="s">
        <v>22756</v>
      </c>
      <c r="Y4305" s="216" t="s">
        <v>22576</v>
      </c>
      <c r="Z4305" s="26">
        <f t="shared" si="330"/>
        <v>40.555833333333332</v>
      </c>
      <c r="AA4305" s="27">
        <f t="shared" si="331"/>
        <v>20.923055555555557</v>
      </c>
      <c r="AB4305" s="134" t="str">
        <f t="shared" si="324"/>
        <v>40</v>
      </c>
      <c r="AC4305" s="134" t="str">
        <f t="shared" si="325"/>
        <v>33</v>
      </c>
      <c r="AD4305" s="134" t="str">
        <f t="shared" si="326"/>
        <v>21</v>
      </c>
      <c r="AE4305" s="46" t="s">
        <v>22746</v>
      </c>
      <c r="AF4305" s="134" t="str">
        <f t="shared" si="327"/>
        <v>20</v>
      </c>
      <c r="AG4305" s="134" t="str">
        <f t="shared" si="328"/>
        <v>55</v>
      </c>
      <c r="AH4305" s="134" t="str">
        <f t="shared" si="329"/>
        <v>23</v>
      </c>
      <c r="AI4305" s="27" t="s">
        <v>22747</v>
      </c>
      <c r="AJ4305" s="134">
        <v>300</v>
      </c>
      <c r="AK4305" s="235" t="s">
        <v>4717</v>
      </c>
      <c r="AL4305" s="133">
        <v>20</v>
      </c>
      <c r="AM4305" s="134" t="s">
        <v>2371</v>
      </c>
      <c r="AN4305" s="235">
        <v>20</v>
      </c>
      <c r="AO4305" s="134" t="s">
        <v>22756</v>
      </c>
      <c r="AP4305" s="216" t="s">
        <v>22576</v>
      </c>
      <c r="AQ4305" s="133" t="s">
        <v>22758</v>
      </c>
      <c r="AR4305" s="134" t="s">
        <v>22757</v>
      </c>
      <c r="AS4305" s="133" t="s">
        <v>22755</v>
      </c>
      <c r="AT4305" s="134"/>
      <c r="AU4305" s="134">
        <v>300</v>
      </c>
      <c r="AW4305" s="235">
        <v>20</v>
      </c>
      <c r="AX4305" s="133" t="s">
        <v>11499</v>
      </c>
      <c r="AY4305" s="235">
        <v>1</v>
      </c>
      <c r="AZ4305" s="134" t="s">
        <v>22576</v>
      </c>
      <c r="BA4305" s="133" t="s">
        <v>2161</v>
      </c>
      <c r="BB4305" s="235">
        <v>0</v>
      </c>
      <c r="BN4305" s="134"/>
      <c r="BO4305" s="133"/>
      <c r="BP4305" s="133" t="s">
        <v>22758</v>
      </c>
      <c r="BR4305" s="134" t="s">
        <v>22756</v>
      </c>
    </row>
    <row r="4306" spans="1:70" x14ac:dyDescent="0.25">
      <c r="A4306" s="36" t="s">
        <v>14</v>
      </c>
      <c r="B4306" s="36" t="s">
        <v>13882</v>
      </c>
      <c r="C4306" s="134" t="s">
        <v>22759</v>
      </c>
      <c r="D4306" s="31" t="s">
        <v>22759</v>
      </c>
      <c r="E4306" s="339" t="s">
        <v>22576</v>
      </c>
      <c r="F4306" s="201" t="s">
        <v>11728</v>
      </c>
      <c r="G4306" s="201" t="s">
        <v>11502</v>
      </c>
      <c r="H4306" s="226" t="s">
        <v>2152</v>
      </c>
      <c r="K4306" s="134" t="s">
        <v>22760</v>
      </c>
      <c r="L4306" s="133" t="s">
        <v>11655</v>
      </c>
      <c r="M4306" s="133" t="s">
        <v>22761</v>
      </c>
      <c r="N4306" s="133" t="s">
        <v>11732</v>
      </c>
      <c r="O4306" s="134">
        <v>20080910</v>
      </c>
      <c r="P4306" s="134">
        <v>20090218</v>
      </c>
      <c r="Q4306" s="134" t="s">
        <v>11868</v>
      </c>
      <c r="R4306" s="134" t="s">
        <v>14</v>
      </c>
      <c r="S4306" s="134" t="s">
        <v>22759</v>
      </c>
      <c r="T4306" s="58" t="s">
        <v>4818</v>
      </c>
      <c r="U4306" s="58" t="s">
        <v>13003</v>
      </c>
      <c r="V4306" s="209" t="s">
        <v>22755</v>
      </c>
      <c r="W4306" s="235">
        <v>966</v>
      </c>
      <c r="X4306" s="134" t="s">
        <v>22759</v>
      </c>
      <c r="Y4306" s="216" t="s">
        <v>22576</v>
      </c>
      <c r="Z4306" s="26">
        <f t="shared" si="330"/>
        <v>40.555833333333332</v>
      </c>
      <c r="AA4306" s="27">
        <f t="shared" si="331"/>
        <v>20.923055555555557</v>
      </c>
      <c r="AB4306" s="134" t="str">
        <f t="shared" si="324"/>
        <v>40</v>
      </c>
      <c r="AC4306" s="134" t="str">
        <f t="shared" si="325"/>
        <v>33</v>
      </c>
      <c r="AD4306" s="134" t="str">
        <f t="shared" si="326"/>
        <v>21</v>
      </c>
      <c r="AE4306" s="46" t="s">
        <v>22746</v>
      </c>
      <c r="AF4306" s="134" t="str">
        <f t="shared" si="327"/>
        <v>20</v>
      </c>
      <c r="AG4306" s="134" t="str">
        <f t="shared" si="328"/>
        <v>55</v>
      </c>
      <c r="AH4306" s="134" t="str">
        <f t="shared" si="329"/>
        <v>23</v>
      </c>
      <c r="AI4306" s="27" t="s">
        <v>22747</v>
      </c>
      <c r="AJ4306" s="134">
        <v>300</v>
      </c>
      <c r="AK4306" s="235" t="s">
        <v>4717</v>
      </c>
      <c r="AL4306" s="133">
        <v>20</v>
      </c>
      <c r="AM4306" s="134" t="s">
        <v>2371</v>
      </c>
      <c r="AN4306" s="235">
        <v>20</v>
      </c>
      <c r="AO4306" s="134" t="s">
        <v>22759</v>
      </c>
      <c r="AP4306" s="216" t="s">
        <v>22576</v>
      </c>
      <c r="AQ4306" s="133" t="s">
        <v>22761</v>
      </c>
      <c r="AR4306" s="134" t="s">
        <v>22760</v>
      </c>
      <c r="AS4306" s="133" t="s">
        <v>22755</v>
      </c>
      <c r="AT4306" s="134"/>
      <c r="AU4306" s="134">
        <v>300</v>
      </c>
      <c r="AW4306" s="235">
        <v>20</v>
      </c>
      <c r="AX4306" s="133" t="s">
        <v>11499</v>
      </c>
      <c r="AY4306" s="235">
        <v>1</v>
      </c>
      <c r="AZ4306" s="134" t="s">
        <v>22576</v>
      </c>
      <c r="BA4306" s="133" t="s">
        <v>2161</v>
      </c>
      <c r="BB4306" s="235">
        <v>0</v>
      </c>
      <c r="BN4306" s="134"/>
      <c r="BO4306" s="133"/>
      <c r="BP4306" s="133" t="s">
        <v>22761</v>
      </c>
      <c r="BR4306" s="134" t="s">
        <v>22759</v>
      </c>
    </row>
    <row r="4307" spans="1:70" x14ac:dyDescent="0.25">
      <c r="A4307" s="36" t="s">
        <v>14</v>
      </c>
      <c r="B4307" s="36" t="s">
        <v>13882</v>
      </c>
      <c r="C4307" s="134" t="s">
        <v>22762</v>
      </c>
      <c r="D4307" s="31" t="s">
        <v>22762</v>
      </c>
      <c r="E4307" s="339" t="s">
        <v>22576</v>
      </c>
      <c r="F4307" s="201" t="s">
        <v>11728</v>
      </c>
      <c r="G4307" s="201" t="s">
        <v>11502</v>
      </c>
      <c r="H4307" s="226" t="s">
        <v>2152</v>
      </c>
      <c r="K4307" s="134" t="s">
        <v>22763</v>
      </c>
      <c r="L4307" s="133" t="s">
        <v>11655</v>
      </c>
      <c r="M4307" s="133" t="s">
        <v>22764</v>
      </c>
      <c r="N4307" s="133" t="s">
        <v>11732</v>
      </c>
      <c r="O4307" s="134">
        <v>20080910</v>
      </c>
      <c r="P4307" s="134">
        <v>20090218</v>
      </c>
      <c r="Q4307" s="134" t="s">
        <v>11868</v>
      </c>
      <c r="R4307" s="134" t="s">
        <v>14</v>
      </c>
      <c r="S4307" s="134" t="s">
        <v>22762</v>
      </c>
      <c r="T4307" s="58" t="s">
        <v>4818</v>
      </c>
      <c r="U4307" s="58" t="s">
        <v>13003</v>
      </c>
      <c r="V4307" s="209" t="s">
        <v>22755</v>
      </c>
      <c r="W4307" s="235">
        <v>966</v>
      </c>
      <c r="X4307" s="134" t="s">
        <v>22762</v>
      </c>
      <c r="Y4307" s="216" t="s">
        <v>22576</v>
      </c>
      <c r="Z4307" s="26">
        <f t="shared" si="330"/>
        <v>40.555833333333332</v>
      </c>
      <c r="AA4307" s="27">
        <f t="shared" si="331"/>
        <v>20.923055555555557</v>
      </c>
      <c r="AB4307" s="134" t="str">
        <f t="shared" si="324"/>
        <v>40</v>
      </c>
      <c r="AC4307" s="134" t="str">
        <f t="shared" si="325"/>
        <v>33</v>
      </c>
      <c r="AD4307" s="134" t="str">
        <f t="shared" si="326"/>
        <v>21</v>
      </c>
      <c r="AE4307" s="46" t="s">
        <v>22746</v>
      </c>
      <c r="AF4307" s="134" t="str">
        <f t="shared" si="327"/>
        <v>20</v>
      </c>
      <c r="AG4307" s="134" t="str">
        <f t="shared" si="328"/>
        <v>55</v>
      </c>
      <c r="AH4307" s="134" t="str">
        <f t="shared" si="329"/>
        <v>23</v>
      </c>
      <c r="AI4307" s="27" t="s">
        <v>22747</v>
      </c>
      <c r="AJ4307" s="134">
        <v>300</v>
      </c>
      <c r="AK4307" s="235" t="s">
        <v>4717</v>
      </c>
      <c r="AL4307" s="133">
        <v>20</v>
      </c>
      <c r="AM4307" s="134" t="s">
        <v>2371</v>
      </c>
      <c r="AN4307" s="235">
        <v>20</v>
      </c>
      <c r="AO4307" s="134" t="s">
        <v>22762</v>
      </c>
      <c r="AP4307" s="216" t="s">
        <v>22576</v>
      </c>
      <c r="AQ4307" s="133" t="s">
        <v>22764</v>
      </c>
      <c r="AR4307" s="134" t="s">
        <v>22763</v>
      </c>
      <c r="AS4307" s="133" t="s">
        <v>22755</v>
      </c>
      <c r="AT4307" s="134"/>
      <c r="AU4307" s="134">
        <v>300</v>
      </c>
      <c r="AW4307" s="235">
        <v>20</v>
      </c>
      <c r="AX4307" s="133" t="s">
        <v>11499</v>
      </c>
      <c r="AY4307" s="235">
        <v>1</v>
      </c>
      <c r="AZ4307" s="134" t="s">
        <v>22576</v>
      </c>
      <c r="BA4307" s="133" t="s">
        <v>2161</v>
      </c>
      <c r="BB4307" s="235">
        <v>0</v>
      </c>
      <c r="BN4307" s="134"/>
      <c r="BO4307" s="133"/>
      <c r="BP4307" s="133" t="s">
        <v>22764</v>
      </c>
      <c r="BR4307" s="134" t="s">
        <v>22762</v>
      </c>
    </row>
    <row r="4308" spans="1:70" x14ac:dyDescent="0.25">
      <c r="A4308" s="36" t="s">
        <v>14</v>
      </c>
      <c r="B4308" s="36" t="s">
        <v>13882</v>
      </c>
      <c r="C4308" s="134" t="s">
        <v>22765</v>
      </c>
      <c r="D4308" s="31" t="s">
        <v>22765</v>
      </c>
      <c r="E4308" s="339" t="s">
        <v>22576</v>
      </c>
      <c r="F4308" s="201" t="s">
        <v>11728</v>
      </c>
      <c r="G4308" s="201" t="s">
        <v>11502</v>
      </c>
      <c r="H4308" s="226" t="s">
        <v>2152</v>
      </c>
      <c r="K4308" s="134" t="s">
        <v>22766</v>
      </c>
      <c r="L4308" s="133" t="s">
        <v>11655</v>
      </c>
      <c r="M4308" s="133" t="s">
        <v>22767</v>
      </c>
      <c r="N4308" s="133" t="s">
        <v>11732</v>
      </c>
      <c r="O4308" s="134">
        <v>20080910</v>
      </c>
      <c r="P4308" s="134">
        <v>20090218</v>
      </c>
      <c r="Q4308" s="134" t="s">
        <v>11868</v>
      </c>
      <c r="R4308" s="134" t="s">
        <v>14</v>
      </c>
      <c r="S4308" s="134" t="s">
        <v>22765</v>
      </c>
      <c r="T4308" s="58" t="s">
        <v>4818</v>
      </c>
      <c r="U4308" s="58" t="s">
        <v>13003</v>
      </c>
      <c r="V4308" s="209" t="s">
        <v>22755</v>
      </c>
      <c r="W4308" s="235">
        <v>966</v>
      </c>
      <c r="X4308" s="134" t="s">
        <v>22765</v>
      </c>
      <c r="Y4308" s="216" t="s">
        <v>22576</v>
      </c>
      <c r="Z4308" s="26">
        <f t="shared" si="330"/>
        <v>40.555833333333332</v>
      </c>
      <c r="AA4308" s="27">
        <f t="shared" si="331"/>
        <v>20.923055555555557</v>
      </c>
      <c r="AB4308" s="134" t="str">
        <f t="shared" si="324"/>
        <v>40</v>
      </c>
      <c r="AC4308" s="134" t="str">
        <f t="shared" si="325"/>
        <v>33</v>
      </c>
      <c r="AD4308" s="134" t="str">
        <f t="shared" si="326"/>
        <v>21</v>
      </c>
      <c r="AE4308" s="46" t="s">
        <v>22746</v>
      </c>
      <c r="AF4308" s="134" t="str">
        <f t="shared" si="327"/>
        <v>20</v>
      </c>
      <c r="AG4308" s="134" t="str">
        <f t="shared" si="328"/>
        <v>55</v>
      </c>
      <c r="AH4308" s="134" t="str">
        <f t="shared" si="329"/>
        <v>23</v>
      </c>
      <c r="AI4308" s="27" t="s">
        <v>22747</v>
      </c>
      <c r="AJ4308" s="134">
        <v>300</v>
      </c>
      <c r="AK4308" s="235" t="s">
        <v>4717</v>
      </c>
      <c r="AL4308" s="133">
        <v>20</v>
      </c>
      <c r="AM4308" s="134" t="s">
        <v>2371</v>
      </c>
      <c r="AN4308" s="235">
        <v>20</v>
      </c>
      <c r="AO4308" s="134" t="s">
        <v>22765</v>
      </c>
      <c r="AP4308" s="216" t="s">
        <v>22576</v>
      </c>
      <c r="AQ4308" s="133" t="s">
        <v>22767</v>
      </c>
      <c r="AR4308" s="134" t="s">
        <v>22766</v>
      </c>
      <c r="AS4308" s="133" t="s">
        <v>22755</v>
      </c>
      <c r="AT4308" s="134"/>
      <c r="AU4308" s="134">
        <v>300</v>
      </c>
      <c r="AW4308" s="235">
        <v>20</v>
      </c>
      <c r="AX4308" s="133" t="s">
        <v>11499</v>
      </c>
      <c r="AY4308" s="235">
        <v>1</v>
      </c>
      <c r="AZ4308" s="134" t="s">
        <v>22576</v>
      </c>
      <c r="BA4308" s="133" t="s">
        <v>2161</v>
      </c>
      <c r="BB4308" s="235">
        <v>0</v>
      </c>
      <c r="BN4308" s="134"/>
      <c r="BO4308" s="133"/>
      <c r="BP4308" s="133" t="s">
        <v>22767</v>
      </c>
      <c r="BR4308" s="134" t="s">
        <v>22765</v>
      </c>
    </row>
    <row r="4309" spans="1:70" x14ac:dyDescent="0.25">
      <c r="A4309" s="36" t="s">
        <v>14</v>
      </c>
      <c r="B4309" s="36" t="s">
        <v>13882</v>
      </c>
      <c r="C4309" s="134" t="s">
        <v>22768</v>
      </c>
      <c r="D4309" s="31" t="s">
        <v>22768</v>
      </c>
      <c r="E4309" s="339" t="s">
        <v>22576</v>
      </c>
      <c r="F4309" s="201" t="s">
        <v>11728</v>
      </c>
      <c r="G4309" s="201" t="s">
        <v>11502</v>
      </c>
      <c r="H4309" s="226" t="s">
        <v>2152</v>
      </c>
      <c r="K4309" s="134" t="s">
        <v>22769</v>
      </c>
      <c r="L4309" s="133" t="s">
        <v>11655</v>
      </c>
      <c r="M4309" s="133" t="s">
        <v>22770</v>
      </c>
      <c r="N4309" s="133" t="s">
        <v>11732</v>
      </c>
      <c r="O4309" s="134">
        <v>20080911</v>
      </c>
      <c r="P4309" s="134">
        <v>20090218</v>
      </c>
      <c r="Q4309" s="134" t="s">
        <v>11868</v>
      </c>
      <c r="R4309" s="134" t="s">
        <v>14</v>
      </c>
      <c r="S4309" s="134" t="s">
        <v>22768</v>
      </c>
      <c r="T4309" s="58" t="s">
        <v>4818</v>
      </c>
      <c r="U4309" s="58" t="s">
        <v>4819</v>
      </c>
      <c r="V4309" s="209" t="s">
        <v>22771</v>
      </c>
      <c r="W4309" s="235">
        <v>897</v>
      </c>
      <c r="X4309" s="134" t="s">
        <v>22768</v>
      </c>
      <c r="Y4309" s="216" t="s">
        <v>22576</v>
      </c>
      <c r="Z4309" s="26">
        <f t="shared" si="330"/>
        <v>40.633055555555558</v>
      </c>
      <c r="AA4309" s="27">
        <f t="shared" si="331"/>
        <v>20.918611111111112</v>
      </c>
      <c r="AB4309" s="134" t="str">
        <f t="shared" ref="AB4309:AB4372" si="332">+LEFT(AE4309,2)</f>
        <v>40</v>
      </c>
      <c r="AC4309" s="134" t="str">
        <f t="shared" ref="AC4309:AC4372" si="333">+MID(AE4309,3,2)</f>
        <v>37</v>
      </c>
      <c r="AD4309" s="134" t="str">
        <f t="shared" ref="AD4309:AD4372" si="334">+MID(AE4309,5,2)</f>
        <v>59</v>
      </c>
      <c r="AE4309" s="46" t="s">
        <v>22772</v>
      </c>
      <c r="AF4309" s="134" t="str">
        <f t="shared" ref="AF4309:AF4372" si="335">+MID(AI4309,2,2)</f>
        <v>20</v>
      </c>
      <c r="AG4309" s="134" t="str">
        <f t="shared" ref="AG4309:AG4372" si="336">+MID(AI4309,4,2)</f>
        <v>55</v>
      </c>
      <c r="AH4309" s="134" t="str">
        <f t="shared" ref="AH4309:AH4372" si="337">+MID(AI4309,6,2)</f>
        <v>07</v>
      </c>
      <c r="AI4309" s="27" t="s">
        <v>21175</v>
      </c>
      <c r="AJ4309" s="134">
        <v>300</v>
      </c>
      <c r="AK4309" s="235" t="s">
        <v>4717</v>
      </c>
      <c r="AL4309" s="133">
        <v>20</v>
      </c>
      <c r="AM4309" s="134" t="s">
        <v>2371</v>
      </c>
      <c r="AN4309" s="235">
        <v>20</v>
      </c>
      <c r="AO4309" s="134" t="s">
        <v>22768</v>
      </c>
      <c r="AP4309" s="216" t="s">
        <v>22576</v>
      </c>
      <c r="AQ4309" s="133" t="s">
        <v>22770</v>
      </c>
      <c r="AR4309" s="134" t="s">
        <v>22769</v>
      </c>
      <c r="AS4309" s="133" t="s">
        <v>22771</v>
      </c>
      <c r="AT4309" s="134"/>
      <c r="AU4309" s="134">
        <v>300</v>
      </c>
      <c r="AW4309" s="235">
        <v>20</v>
      </c>
      <c r="AX4309" s="133" t="s">
        <v>11499</v>
      </c>
      <c r="AY4309" s="235">
        <v>1</v>
      </c>
      <c r="AZ4309" s="134" t="s">
        <v>22576</v>
      </c>
      <c r="BA4309" s="133" t="s">
        <v>2161</v>
      </c>
      <c r="BB4309" s="235">
        <v>0</v>
      </c>
      <c r="BN4309" s="134"/>
      <c r="BO4309" s="133"/>
      <c r="BP4309" s="133" t="s">
        <v>22770</v>
      </c>
      <c r="BR4309" s="134" t="s">
        <v>22768</v>
      </c>
    </row>
    <row r="4310" spans="1:70" x14ac:dyDescent="0.25">
      <c r="A4310" s="36" t="s">
        <v>14</v>
      </c>
      <c r="B4310" s="36" t="s">
        <v>13882</v>
      </c>
      <c r="C4310" s="134" t="s">
        <v>22773</v>
      </c>
      <c r="D4310" s="31" t="s">
        <v>22773</v>
      </c>
      <c r="E4310" s="339" t="s">
        <v>22576</v>
      </c>
      <c r="F4310" s="201" t="s">
        <v>11728</v>
      </c>
      <c r="G4310" s="201" t="s">
        <v>11502</v>
      </c>
      <c r="H4310" s="226" t="s">
        <v>2152</v>
      </c>
      <c r="K4310" s="134" t="s">
        <v>22774</v>
      </c>
      <c r="L4310" s="133" t="s">
        <v>11655</v>
      </c>
      <c r="M4310" s="133" t="s">
        <v>22775</v>
      </c>
      <c r="N4310" s="133" t="s">
        <v>11732</v>
      </c>
      <c r="O4310" s="134">
        <v>20080911</v>
      </c>
      <c r="P4310" s="134">
        <v>20090218</v>
      </c>
      <c r="Q4310" s="134" t="s">
        <v>11868</v>
      </c>
      <c r="R4310" s="134" t="s">
        <v>14</v>
      </c>
      <c r="S4310" s="134" t="s">
        <v>22773</v>
      </c>
      <c r="T4310" s="58" t="s">
        <v>4818</v>
      </c>
      <c r="U4310" s="58" t="s">
        <v>4819</v>
      </c>
      <c r="V4310" s="209" t="s">
        <v>22776</v>
      </c>
      <c r="W4310" s="235">
        <v>897</v>
      </c>
      <c r="X4310" s="134" t="s">
        <v>22773</v>
      </c>
      <c r="Y4310" s="216" t="s">
        <v>22576</v>
      </c>
      <c r="Z4310" s="26">
        <f t="shared" ref="Z4310:Z4373" si="338">1*(AB4310+AC4310/60+AD4310/3600)</f>
        <v>40.633055555555558</v>
      </c>
      <c r="AA4310" s="27">
        <f t="shared" ref="AA4310:AA4373" si="339">1*(AF4310+AG4310/60+AH4310/3600)</f>
        <v>20.918611111111112</v>
      </c>
      <c r="AB4310" s="134" t="str">
        <f t="shared" si="332"/>
        <v>40</v>
      </c>
      <c r="AC4310" s="134" t="str">
        <f t="shared" si="333"/>
        <v>37</v>
      </c>
      <c r="AD4310" s="134" t="str">
        <f t="shared" si="334"/>
        <v>59</v>
      </c>
      <c r="AE4310" s="46" t="s">
        <v>22772</v>
      </c>
      <c r="AF4310" s="134" t="str">
        <f t="shared" si="335"/>
        <v>20</v>
      </c>
      <c r="AG4310" s="134" t="str">
        <f t="shared" si="336"/>
        <v>55</v>
      </c>
      <c r="AH4310" s="134" t="str">
        <f t="shared" si="337"/>
        <v>07</v>
      </c>
      <c r="AI4310" s="27" t="s">
        <v>21175</v>
      </c>
      <c r="AJ4310" s="134">
        <v>300</v>
      </c>
      <c r="AK4310" s="235" t="s">
        <v>4717</v>
      </c>
      <c r="AL4310" s="133">
        <v>20</v>
      </c>
      <c r="AM4310" s="134" t="s">
        <v>2371</v>
      </c>
      <c r="AN4310" s="235">
        <v>20</v>
      </c>
      <c r="AO4310" s="134" t="s">
        <v>22773</v>
      </c>
      <c r="AP4310" s="216" t="s">
        <v>22576</v>
      </c>
      <c r="AQ4310" s="133" t="s">
        <v>22775</v>
      </c>
      <c r="AR4310" s="134" t="s">
        <v>22774</v>
      </c>
      <c r="AS4310" s="133" t="s">
        <v>22776</v>
      </c>
      <c r="AT4310" s="134"/>
      <c r="AU4310" s="134">
        <v>300</v>
      </c>
      <c r="AW4310" s="235">
        <v>20</v>
      </c>
      <c r="AX4310" s="133" t="s">
        <v>11499</v>
      </c>
      <c r="AY4310" s="235">
        <v>1</v>
      </c>
      <c r="AZ4310" s="134" t="s">
        <v>22576</v>
      </c>
      <c r="BA4310" s="133" t="s">
        <v>2161</v>
      </c>
      <c r="BB4310" s="235">
        <v>0</v>
      </c>
      <c r="BN4310" s="134"/>
      <c r="BO4310" s="133"/>
      <c r="BP4310" s="133" t="s">
        <v>22775</v>
      </c>
      <c r="BR4310" s="134" t="s">
        <v>22773</v>
      </c>
    </row>
    <row r="4311" spans="1:70" x14ac:dyDescent="0.25">
      <c r="A4311" s="36" t="s">
        <v>14</v>
      </c>
      <c r="B4311" s="36" t="s">
        <v>13882</v>
      </c>
      <c r="C4311" s="134" t="s">
        <v>22777</v>
      </c>
      <c r="D4311" s="31" t="s">
        <v>22777</v>
      </c>
      <c r="E4311" s="339" t="s">
        <v>22576</v>
      </c>
      <c r="F4311" s="201" t="s">
        <v>11728</v>
      </c>
      <c r="G4311" s="201" t="s">
        <v>11502</v>
      </c>
      <c r="H4311" s="226" t="s">
        <v>2152</v>
      </c>
      <c r="K4311" s="134" t="s">
        <v>22778</v>
      </c>
      <c r="L4311" s="133" t="s">
        <v>11655</v>
      </c>
      <c r="M4311" s="133" t="s">
        <v>22779</v>
      </c>
      <c r="N4311" s="133" t="s">
        <v>11732</v>
      </c>
      <c r="O4311" s="134">
        <v>20080911</v>
      </c>
      <c r="P4311" s="134">
        <v>20090218</v>
      </c>
      <c r="Q4311" s="134" t="s">
        <v>11868</v>
      </c>
      <c r="R4311" s="134" t="s">
        <v>14</v>
      </c>
      <c r="S4311" s="134" t="s">
        <v>22777</v>
      </c>
      <c r="T4311" s="58" t="s">
        <v>4818</v>
      </c>
      <c r="U4311" s="58" t="s">
        <v>4819</v>
      </c>
      <c r="V4311" s="209" t="s">
        <v>22776</v>
      </c>
      <c r="W4311" s="235">
        <v>897</v>
      </c>
      <c r="X4311" s="134" t="s">
        <v>22777</v>
      </c>
      <c r="Y4311" s="216" t="s">
        <v>22576</v>
      </c>
      <c r="Z4311" s="26">
        <f t="shared" si="338"/>
        <v>40.633055555555558</v>
      </c>
      <c r="AA4311" s="27">
        <f t="shared" si="339"/>
        <v>20.918611111111112</v>
      </c>
      <c r="AB4311" s="134" t="str">
        <f t="shared" si="332"/>
        <v>40</v>
      </c>
      <c r="AC4311" s="134" t="str">
        <f t="shared" si="333"/>
        <v>37</v>
      </c>
      <c r="AD4311" s="134" t="str">
        <f t="shared" si="334"/>
        <v>59</v>
      </c>
      <c r="AE4311" s="46" t="s">
        <v>22772</v>
      </c>
      <c r="AF4311" s="134" t="str">
        <f t="shared" si="335"/>
        <v>20</v>
      </c>
      <c r="AG4311" s="134" t="str">
        <f t="shared" si="336"/>
        <v>55</v>
      </c>
      <c r="AH4311" s="134" t="str">
        <f t="shared" si="337"/>
        <v>07</v>
      </c>
      <c r="AI4311" s="27" t="s">
        <v>21175</v>
      </c>
      <c r="AJ4311" s="134">
        <v>300</v>
      </c>
      <c r="AK4311" s="235" t="s">
        <v>4717</v>
      </c>
      <c r="AL4311" s="133">
        <v>20</v>
      </c>
      <c r="AM4311" s="134" t="s">
        <v>2371</v>
      </c>
      <c r="AN4311" s="235">
        <v>20</v>
      </c>
      <c r="AO4311" s="134" t="s">
        <v>22777</v>
      </c>
      <c r="AP4311" s="216" t="s">
        <v>22576</v>
      </c>
      <c r="AQ4311" s="133" t="s">
        <v>22779</v>
      </c>
      <c r="AR4311" s="134" t="s">
        <v>22778</v>
      </c>
      <c r="AS4311" s="133" t="s">
        <v>22776</v>
      </c>
      <c r="AT4311" s="134"/>
      <c r="AU4311" s="134">
        <v>300</v>
      </c>
      <c r="AW4311" s="235">
        <v>20</v>
      </c>
      <c r="AX4311" s="133" t="s">
        <v>11499</v>
      </c>
      <c r="AY4311" s="235">
        <v>1</v>
      </c>
      <c r="AZ4311" s="134" t="s">
        <v>22576</v>
      </c>
      <c r="BA4311" s="133" t="s">
        <v>2161</v>
      </c>
      <c r="BB4311" s="235">
        <v>0</v>
      </c>
      <c r="BN4311" s="134"/>
      <c r="BO4311" s="133"/>
      <c r="BP4311" s="133" t="s">
        <v>22779</v>
      </c>
      <c r="BR4311" s="134" t="s">
        <v>22777</v>
      </c>
    </row>
    <row r="4312" spans="1:70" x14ac:dyDescent="0.25">
      <c r="A4312" s="36" t="s">
        <v>14</v>
      </c>
      <c r="B4312" s="36" t="s">
        <v>13882</v>
      </c>
      <c r="C4312" s="134" t="s">
        <v>22780</v>
      </c>
      <c r="D4312" s="31" t="s">
        <v>22780</v>
      </c>
      <c r="E4312" s="339" t="s">
        <v>22576</v>
      </c>
      <c r="F4312" s="201" t="s">
        <v>11728</v>
      </c>
      <c r="G4312" s="201" t="s">
        <v>11502</v>
      </c>
      <c r="H4312" s="226" t="s">
        <v>2152</v>
      </c>
      <c r="K4312" s="134" t="s">
        <v>22781</v>
      </c>
      <c r="L4312" s="133" t="s">
        <v>11655</v>
      </c>
      <c r="M4312" s="133" t="s">
        <v>22684</v>
      </c>
      <c r="N4312" s="133" t="s">
        <v>11732</v>
      </c>
      <c r="O4312" s="134">
        <v>20080911</v>
      </c>
      <c r="P4312" s="134">
        <v>20090218</v>
      </c>
      <c r="Q4312" s="134" t="s">
        <v>11868</v>
      </c>
      <c r="R4312" s="134" t="s">
        <v>14</v>
      </c>
      <c r="S4312" s="134" t="s">
        <v>22780</v>
      </c>
      <c r="T4312" s="58" t="s">
        <v>4818</v>
      </c>
      <c r="U4312" s="58" t="s">
        <v>4819</v>
      </c>
      <c r="V4312" s="209" t="s">
        <v>22776</v>
      </c>
      <c r="W4312" s="235">
        <v>897</v>
      </c>
      <c r="X4312" s="134" t="s">
        <v>22780</v>
      </c>
      <c r="Y4312" s="216" t="s">
        <v>22576</v>
      </c>
      <c r="Z4312" s="26">
        <f t="shared" si="338"/>
        <v>40.633055555555558</v>
      </c>
      <c r="AA4312" s="27">
        <f t="shared" si="339"/>
        <v>20.918611111111112</v>
      </c>
      <c r="AB4312" s="134" t="str">
        <f t="shared" si="332"/>
        <v>40</v>
      </c>
      <c r="AC4312" s="134" t="str">
        <f t="shared" si="333"/>
        <v>37</v>
      </c>
      <c r="AD4312" s="134" t="str">
        <f t="shared" si="334"/>
        <v>59</v>
      </c>
      <c r="AE4312" s="46" t="s">
        <v>22772</v>
      </c>
      <c r="AF4312" s="134" t="str">
        <f t="shared" si="335"/>
        <v>20</v>
      </c>
      <c r="AG4312" s="134" t="str">
        <f t="shared" si="336"/>
        <v>55</v>
      </c>
      <c r="AH4312" s="134" t="str">
        <f t="shared" si="337"/>
        <v>07</v>
      </c>
      <c r="AI4312" s="27" t="s">
        <v>21175</v>
      </c>
      <c r="AJ4312" s="134">
        <v>300</v>
      </c>
      <c r="AK4312" s="235" t="s">
        <v>4717</v>
      </c>
      <c r="AL4312" s="133">
        <v>20</v>
      </c>
      <c r="AM4312" s="134" t="s">
        <v>2371</v>
      </c>
      <c r="AN4312" s="235">
        <v>20</v>
      </c>
      <c r="AO4312" s="134" t="s">
        <v>22780</v>
      </c>
      <c r="AP4312" s="216" t="s">
        <v>22576</v>
      </c>
      <c r="AQ4312" s="133" t="s">
        <v>22684</v>
      </c>
      <c r="AR4312" s="134" t="s">
        <v>22781</v>
      </c>
      <c r="AS4312" s="133" t="s">
        <v>22776</v>
      </c>
      <c r="AT4312" s="134"/>
      <c r="AU4312" s="134">
        <v>300</v>
      </c>
      <c r="AW4312" s="235">
        <v>20</v>
      </c>
      <c r="AX4312" s="133" t="s">
        <v>11499</v>
      </c>
      <c r="AY4312" s="235">
        <v>1</v>
      </c>
      <c r="AZ4312" s="134" t="s">
        <v>22576</v>
      </c>
      <c r="BA4312" s="133" t="s">
        <v>2161</v>
      </c>
      <c r="BB4312" s="235">
        <v>0</v>
      </c>
      <c r="BN4312" s="134"/>
      <c r="BO4312" s="133"/>
      <c r="BP4312" s="133" t="s">
        <v>22684</v>
      </c>
      <c r="BR4312" s="134" t="s">
        <v>22780</v>
      </c>
    </row>
    <row r="4313" spans="1:70" x14ac:dyDescent="0.25">
      <c r="A4313" s="36" t="s">
        <v>14</v>
      </c>
      <c r="B4313" s="36" t="s">
        <v>13882</v>
      </c>
      <c r="C4313" s="134" t="s">
        <v>22782</v>
      </c>
      <c r="D4313" s="31" t="s">
        <v>22782</v>
      </c>
      <c r="E4313" s="339" t="s">
        <v>22576</v>
      </c>
      <c r="F4313" s="201" t="s">
        <v>11728</v>
      </c>
      <c r="G4313" s="201" t="s">
        <v>11502</v>
      </c>
      <c r="H4313" s="226" t="s">
        <v>2152</v>
      </c>
      <c r="K4313" s="134" t="s">
        <v>22783</v>
      </c>
      <c r="L4313" s="133" t="s">
        <v>11655</v>
      </c>
      <c r="M4313" s="133" t="s">
        <v>22735</v>
      </c>
      <c r="N4313" s="133" t="s">
        <v>11732</v>
      </c>
      <c r="O4313" s="134">
        <v>20080911</v>
      </c>
      <c r="P4313" s="134">
        <v>20090218</v>
      </c>
      <c r="Q4313" s="134" t="s">
        <v>11868</v>
      </c>
      <c r="R4313" s="134" t="s">
        <v>14</v>
      </c>
      <c r="S4313" s="134" t="s">
        <v>22782</v>
      </c>
      <c r="T4313" s="58" t="s">
        <v>4818</v>
      </c>
      <c r="U4313" s="58" t="s">
        <v>4819</v>
      </c>
      <c r="V4313" s="209" t="s">
        <v>22776</v>
      </c>
      <c r="W4313" s="235">
        <v>897</v>
      </c>
      <c r="X4313" s="134" t="s">
        <v>22782</v>
      </c>
      <c r="Y4313" s="216" t="s">
        <v>22576</v>
      </c>
      <c r="Z4313" s="26">
        <f t="shared" si="338"/>
        <v>40.633055555555558</v>
      </c>
      <c r="AA4313" s="27">
        <f t="shared" si="339"/>
        <v>20.918611111111112</v>
      </c>
      <c r="AB4313" s="134" t="str">
        <f t="shared" si="332"/>
        <v>40</v>
      </c>
      <c r="AC4313" s="134" t="str">
        <f t="shared" si="333"/>
        <v>37</v>
      </c>
      <c r="AD4313" s="134" t="str">
        <f t="shared" si="334"/>
        <v>59</v>
      </c>
      <c r="AE4313" s="46" t="s">
        <v>22772</v>
      </c>
      <c r="AF4313" s="134" t="str">
        <f t="shared" si="335"/>
        <v>20</v>
      </c>
      <c r="AG4313" s="134" t="str">
        <f t="shared" si="336"/>
        <v>55</v>
      </c>
      <c r="AH4313" s="134" t="str">
        <f t="shared" si="337"/>
        <v>07</v>
      </c>
      <c r="AI4313" s="27" t="s">
        <v>21175</v>
      </c>
      <c r="AJ4313" s="134">
        <v>300</v>
      </c>
      <c r="AK4313" s="235" t="s">
        <v>4717</v>
      </c>
      <c r="AL4313" s="133">
        <v>20</v>
      </c>
      <c r="AM4313" s="134" t="s">
        <v>2371</v>
      </c>
      <c r="AN4313" s="235">
        <v>20</v>
      </c>
      <c r="AO4313" s="134" t="s">
        <v>22782</v>
      </c>
      <c r="AP4313" s="216" t="s">
        <v>22576</v>
      </c>
      <c r="AQ4313" s="133" t="s">
        <v>22735</v>
      </c>
      <c r="AR4313" s="134" t="s">
        <v>22783</v>
      </c>
      <c r="AS4313" s="133" t="s">
        <v>22776</v>
      </c>
      <c r="AT4313" s="134"/>
      <c r="AU4313" s="134">
        <v>300</v>
      </c>
      <c r="AW4313" s="235">
        <v>20</v>
      </c>
      <c r="AX4313" s="133" t="s">
        <v>11499</v>
      </c>
      <c r="AY4313" s="235">
        <v>1</v>
      </c>
      <c r="AZ4313" s="134" t="s">
        <v>22576</v>
      </c>
      <c r="BA4313" s="133" t="s">
        <v>2161</v>
      </c>
      <c r="BB4313" s="235">
        <v>0</v>
      </c>
      <c r="BN4313" s="134"/>
      <c r="BO4313" s="133"/>
      <c r="BP4313" s="133" t="s">
        <v>22735</v>
      </c>
      <c r="BR4313" s="134" t="s">
        <v>22782</v>
      </c>
    </row>
    <row r="4314" spans="1:70" x14ac:dyDescent="0.25">
      <c r="A4314" s="36" t="s">
        <v>14</v>
      </c>
      <c r="B4314" s="36" t="s">
        <v>13882</v>
      </c>
      <c r="C4314" s="134" t="s">
        <v>22784</v>
      </c>
      <c r="D4314" s="31" t="s">
        <v>22784</v>
      </c>
      <c r="E4314" s="339" t="s">
        <v>22576</v>
      </c>
      <c r="F4314" s="201" t="s">
        <v>11728</v>
      </c>
      <c r="G4314" s="201" t="s">
        <v>11502</v>
      </c>
      <c r="H4314" s="226" t="s">
        <v>2152</v>
      </c>
      <c r="K4314" s="134" t="s">
        <v>22785</v>
      </c>
      <c r="L4314" s="133" t="s">
        <v>11655</v>
      </c>
      <c r="M4314" s="133" t="s">
        <v>22786</v>
      </c>
      <c r="N4314" s="133" t="s">
        <v>11732</v>
      </c>
      <c r="O4314" s="134">
        <v>20080911</v>
      </c>
      <c r="P4314" s="134">
        <v>20090218</v>
      </c>
      <c r="Q4314" s="134" t="s">
        <v>11868</v>
      </c>
      <c r="R4314" s="134" t="s">
        <v>14</v>
      </c>
      <c r="S4314" s="134" t="s">
        <v>22784</v>
      </c>
      <c r="T4314" s="58" t="s">
        <v>4818</v>
      </c>
      <c r="U4314" s="58" t="s">
        <v>4819</v>
      </c>
      <c r="V4314" s="209" t="s">
        <v>22776</v>
      </c>
      <c r="W4314" s="235">
        <v>897</v>
      </c>
      <c r="X4314" s="134" t="s">
        <v>22784</v>
      </c>
      <c r="Y4314" s="216" t="s">
        <v>22576</v>
      </c>
      <c r="Z4314" s="26">
        <f t="shared" si="338"/>
        <v>40.633055555555558</v>
      </c>
      <c r="AA4314" s="27">
        <f t="shared" si="339"/>
        <v>20.918611111111112</v>
      </c>
      <c r="AB4314" s="134" t="str">
        <f t="shared" si="332"/>
        <v>40</v>
      </c>
      <c r="AC4314" s="134" t="str">
        <f t="shared" si="333"/>
        <v>37</v>
      </c>
      <c r="AD4314" s="134" t="str">
        <f t="shared" si="334"/>
        <v>59</v>
      </c>
      <c r="AE4314" s="46" t="s">
        <v>22772</v>
      </c>
      <c r="AF4314" s="134" t="str">
        <f t="shared" si="335"/>
        <v>20</v>
      </c>
      <c r="AG4314" s="134" t="str">
        <f t="shared" si="336"/>
        <v>55</v>
      </c>
      <c r="AH4314" s="134" t="str">
        <f t="shared" si="337"/>
        <v>07</v>
      </c>
      <c r="AI4314" s="27" t="s">
        <v>21175</v>
      </c>
      <c r="AJ4314" s="134">
        <v>300</v>
      </c>
      <c r="AK4314" s="235" t="s">
        <v>4717</v>
      </c>
      <c r="AL4314" s="133">
        <v>20</v>
      </c>
      <c r="AM4314" s="134" t="s">
        <v>2371</v>
      </c>
      <c r="AN4314" s="235">
        <v>20</v>
      </c>
      <c r="AO4314" s="134" t="s">
        <v>22784</v>
      </c>
      <c r="AP4314" s="216" t="s">
        <v>22576</v>
      </c>
      <c r="AQ4314" s="133" t="s">
        <v>22786</v>
      </c>
      <c r="AR4314" s="134" t="s">
        <v>22785</v>
      </c>
      <c r="AS4314" s="133" t="s">
        <v>22776</v>
      </c>
      <c r="AT4314" s="134"/>
      <c r="AU4314" s="134">
        <v>300</v>
      </c>
      <c r="AW4314" s="235">
        <v>20</v>
      </c>
      <c r="AX4314" s="133" t="s">
        <v>11499</v>
      </c>
      <c r="AY4314" s="235">
        <v>1</v>
      </c>
      <c r="AZ4314" s="134" t="s">
        <v>22576</v>
      </c>
      <c r="BA4314" s="133" t="s">
        <v>2161</v>
      </c>
      <c r="BB4314" s="235">
        <v>0</v>
      </c>
      <c r="BN4314" s="134"/>
      <c r="BO4314" s="133"/>
      <c r="BP4314" s="133" t="s">
        <v>22786</v>
      </c>
      <c r="BR4314" s="134" t="s">
        <v>22784</v>
      </c>
    </row>
    <row r="4315" spans="1:70" x14ac:dyDescent="0.25">
      <c r="A4315" s="36" t="s">
        <v>14</v>
      </c>
      <c r="B4315" s="36" t="s">
        <v>13882</v>
      </c>
      <c r="C4315" s="134" t="s">
        <v>22787</v>
      </c>
      <c r="D4315" s="31" t="s">
        <v>22787</v>
      </c>
      <c r="E4315" s="339" t="s">
        <v>22576</v>
      </c>
      <c r="F4315" s="201" t="s">
        <v>11728</v>
      </c>
      <c r="G4315" s="201" t="s">
        <v>11502</v>
      </c>
      <c r="H4315" s="226" t="s">
        <v>2152</v>
      </c>
      <c r="K4315" s="134" t="s">
        <v>22788</v>
      </c>
      <c r="L4315" s="133" t="s">
        <v>11655</v>
      </c>
      <c r="M4315" s="133" t="s">
        <v>22715</v>
      </c>
      <c r="N4315" s="133" t="s">
        <v>11732</v>
      </c>
      <c r="O4315" s="134">
        <v>20080911</v>
      </c>
      <c r="P4315" s="134">
        <v>20090218</v>
      </c>
      <c r="Q4315" s="134" t="s">
        <v>11868</v>
      </c>
      <c r="R4315" s="134" t="s">
        <v>14</v>
      </c>
      <c r="S4315" s="134" t="s">
        <v>22787</v>
      </c>
      <c r="T4315" s="58" t="s">
        <v>4818</v>
      </c>
      <c r="U4315" s="58" t="s">
        <v>4819</v>
      </c>
      <c r="V4315" s="209" t="s">
        <v>22776</v>
      </c>
      <c r="W4315" s="235">
        <v>897</v>
      </c>
      <c r="X4315" s="134" t="s">
        <v>22787</v>
      </c>
      <c r="Y4315" s="216" t="s">
        <v>22576</v>
      </c>
      <c r="Z4315" s="26">
        <f t="shared" si="338"/>
        <v>40.633055555555558</v>
      </c>
      <c r="AA4315" s="27">
        <f t="shared" si="339"/>
        <v>20.918611111111112</v>
      </c>
      <c r="AB4315" s="134" t="str">
        <f t="shared" si="332"/>
        <v>40</v>
      </c>
      <c r="AC4315" s="134" t="str">
        <f t="shared" si="333"/>
        <v>37</v>
      </c>
      <c r="AD4315" s="134" t="str">
        <f t="shared" si="334"/>
        <v>59</v>
      </c>
      <c r="AE4315" s="46" t="s">
        <v>22772</v>
      </c>
      <c r="AF4315" s="134" t="str">
        <f t="shared" si="335"/>
        <v>20</v>
      </c>
      <c r="AG4315" s="134" t="str">
        <f t="shared" si="336"/>
        <v>55</v>
      </c>
      <c r="AH4315" s="134" t="str">
        <f t="shared" si="337"/>
        <v>07</v>
      </c>
      <c r="AI4315" s="27" t="s">
        <v>21175</v>
      </c>
      <c r="AJ4315" s="134">
        <v>300</v>
      </c>
      <c r="AK4315" s="235" t="s">
        <v>4717</v>
      </c>
      <c r="AL4315" s="133">
        <v>20</v>
      </c>
      <c r="AM4315" s="134" t="s">
        <v>2371</v>
      </c>
      <c r="AN4315" s="235">
        <v>20</v>
      </c>
      <c r="AO4315" s="134" t="s">
        <v>22787</v>
      </c>
      <c r="AP4315" s="216" t="s">
        <v>22576</v>
      </c>
      <c r="AQ4315" s="133" t="s">
        <v>22715</v>
      </c>
      <c r="AR4315" s="134" t="s">
        <v>22788</v>
      </c>
      <c r="AS4315" s="133" t="s">
        <v>22776</v>
      </c>
      <c r="AT4315" s="134"/>
      <c r="AU4315" s="134">
        <v>300</v>
      </c>
      <c r="AW4315" s="235">
        <v>20</v>
      </c>
      <c r="AX4315" s="133" t="s">
        <v>11499</v>
      </c>
      <c r="AY4315" s="235">
        <v>1</v>
      </c>
      <c r="AZ4315" s="134" t="s">
        <v>22576</v>
      </c>
      <c r="BA4315" s="133" t="s">
        <v>2161</v>
      </c>
      <c r="BB4315" s="235">
        <v>0</v>
      </c>
      <c r="BN4315" s="134"/>
      <c r="BO4315" s="133"/>
      <c r="BP4315" s="133" t="s">
        <v>22715</v>
      </c>
      <c r="BR4315" s="134" t="s">
        <v>22787</v>
      </c>
    </row>
    <row r="4316" spans="1:70" x14ac:dyDescent="0.25">
      <c r="A4316" s="36" t="s">
        <v>14</v>
      </c>
      <c r="B4316" s="36" t="s">
        <v>13882</v>
      </c>
      <c r="C4316" s="134" t="s">
        <v>22789</v>
      </c>
      <c r="D4316" s="31" t="s">
        <v>22789</v>
      </c>
      <c r="E4316" s="339" t="s">
        <v>22576</v>
      </c>
      <c r="F4316" s="201" t="s">
        <v>11728</v>
      </c>
      <c r="G4316" s="201" t="s">
        <v>11502</v>
      </c>
      <c r="H4316" s="226" t="s">
        <v>2152</v>
      </c>
      <c r="K4316" s="134" t="s">
        <v>22790</v>
      </c>
      <c r="L4316" s="133" t="s">
        <v>11655</v>
      </c>
      <c r="M4316" s="133" t="s">
        <v>22629</v>
      </c>
      <c r="N4316" s="133" t="s">
        <v>11732</v>
      </c>
      <c r="O4316" s="134">
        <v>20080911</v>
      </c>
      <c r="P4316" s="134">
        <v>20090218</v>
      </c>
      <c r="Q4316" s="134" t="s">
        <v>11868</v>
      </c>
      <c r="R4316" s="134" t="s">
        <v>14</v>
      </c>
      <c r="S4316" s="134" t="s">
        <v>22789</v>
      </c>
      <c r="T4316" s="58" t="s">
        <v>4818</v>
      </c>
      <c r="U4316" s="58" t="s">
        <v>4819</v>
      </c>
      <c r="V4316" s="209" t="s">
        <v>22776</v>
      </c>
      <c r="W4316" s="235">
        <v>897</v>
      </c>
      <c r="X4316" s="134" t="s">
        <v>22789</v>
      </c>
      <c r="Y4316" s="216" t="s">
        <v>22576</v>
      </c>
      <c r="Z4316" s="26">
        <f t="shared" si="338"/>
        <v>40.633055555555558</v>
      </c>
      <c r="AA4316" s="27">
        <f t="shared" si="339"/>
        <v>20.918611111111112</v>
      </c>
      <c r="AB4316" s="134" t="str">
        <f t="shared" si="332"/>
        <v>40</v>
      </c>
      <c r="AC4316" s="134" t="str">
        <f t="shared" si="333"/>
        <v>37</v>
      </c>
      <c r="AD4316" s="134" t="str">
        <f t="shared" si="334"/>
        <v>59</v>
      </c>
      <c r="AE4316" s="46" t="s">
        <v>22772</v>
      </c>
      <c r="AF4316" s="134" t="str">
        <f t="shared" si="335"/>
        <v>20</v>
      </c>
      <c r="AG4316" s="134" t="str">
        <f t="shared" si="336"/>
        <v>55</v>
      </c>
      <c r="AH4316" s="134" t="str">
        <f t="shared" si="337"/>
        <v>07</v>
      </c>
      <c r="AI4316" s="27" t="s">
        <v>21175</v>
      </c>
      <c r="AJ4316" s="134">
        <v>300</v>
      </c>
      <c r="AK4316" s="235" t="s">
        <v>4717</v>
      </c>
      <c r="AL4316" s="133">
        <v>20</v>
      </c>
      <c r="AM4316" s="134" t="s">
        <v>2371</v>
      </c>
      <c r="AN4316" s="235">
        <v>20</v>
      </c>
      <c r="AO4316" s="134" t="s">
        <v>22789</v>
      </c>
      <c r="AP4316" s="216" t="s">
        <v>22576</v>
      </c>
      <c r="AQ4316" s="133" t="s">
        <v>22629</v>
      </c>
      <c r="AR4316" s="134" t="s">
        <v>22790</v>
      </c>
      <c r="AS4316" s="133" t="s">
        <v>22776</v>
      </c>
      <c r="AT4316" s="134"/>
      <c r="AU4316" s="134">
        <v>300</v>
      </c>
      <c r="AW4316" s="235">
        <v>20</v>
      </c>
      <c r="AX4316" s="133" t="s">
        <v>11499</v>
      </c>
      <c r="AY4316" s="235">
        <v>1</v>
      </c>
      <c r="AZ4316" s="134" t="s">
        <v>22576</v>
      </c>
      <c r="BA4316" s="133" t="s">
        <v>2161</v>
      </c>
      <c r="BB4316" s="235">
        <v>0</v>
      </c>
      <c r="BN4316" s="134"/>
      <c r="BO4316" s="133"/>
      <c r="BP4316" s="133" t="s">
        <v>22629</v>
      </c>
      <c r="BR4316" s="134" t="s">
        <v>22789</v>
      </c>
    </row>
    <row r="4317" spans="1:70" x14ac:dyDescent="0.25">
      <c r="A4317" s="36" t="s">
        <v>14</v>
      </c>
      <c r="B4317" s="36" t="s">
        <v>13882</v>
      </c>
      <c r="C4317" s="134" t="s">
        <v>22791</v>
      </c>
      <c r="D4317" s="31" t="s">
        <v>22791</v>
      </c>
      <c r="E4317" s="339" t="s">
        <v>22576</v>
      </c>
      <c r="F4317" s="201" t="s">
        <v>11728</v>
      </c>
      <c r="G4317" s="201" t="s">
        <v>11502</v>
      </c>
      <c r="H4317" s="226" t="s">
        <v>2152</v>
      </c>
      <c r="K4317" s="134" t="s">
        <v>22792</v>
      </c>
      <c r="L4317" s="133" t="s">
        <v>11655</v>
      </c>
      <c r="M4317" s="133" t="s">
        <v>22684</v>
      </c>
      <c r="N4317" s="133" t="s">
        <v>11732</v>
      </c>
      <c r="O4317" s="134">
        <v>20080911</v>
      </c>
      <c r="P4317" s="134">
        <v>20090218</v>
      </c>
      <c r="Q4317" s="134" t="s">
        <v>11868</v>
      </c>
      <c r="R4317" s="134" t="s">
        <v>14</v>
      </c>
      <c r="S4317" s="134" t="s">
        <v>22791</v>
      </c>
      <c r="T4317" s="58" t="s">
        <v>4818</v>
      </c>
      <c r="U4317" s="58" t="s">
        <v>4819</v>
      </c>
      <c r="V4317" s="209" t="s">
        <v>22776</v>
      </c>
      <c r="W4317" s="235">
        <v>897</v>
      </c>
      <c r="X4317" s="134" t="s">
        <v>22791</v>
      </c>
      <c r="Y4317" s="216" t="s">
        <v>22576</v>
      </c>
      <c r="Z4317" s="26">
        <f t="shared" si="338"/>
        <v>40.633055555555558</v>
      </c>
      <c r="AA4317" s="27">
        <f t="shared" si="339"/>
        <v>20.918611111111112</v>
      </c>
      <c r="AB4317" s="134" t="str">
        <f t="shared" si="332"/>
        <v>40</v>
      </c>
      <c r="AC4317" s="134" t="str">
        <f t="shared" si="333"/>
        <v>37</v>
      </c>
      <c r="AD4317" s="134" t="str">
        <f t="shared" si="334"/>
        <v>59</v>
      </c>
      <c r="AE4317" s="46" t="s">
        <v>22772</v>
      </c>
      <c r="AF4317" s="134" t="str">
        <f t="shared" si="335"/>
        <v>20</v>
      </c>
      <c r="AG4317" s="134" t="str">
        <f t="shared" si="336"/>
        <v>55</v>
      </c>
      <c r="AH4317" s="134" t="str">
        <f t="shared" si="337"/>
        <v>07</v>
      </c>
      <c r="AI4317" s="27" t="s">
        <v>21175</v>
      </c>
      <c r="AJ4317" s="134">
        <v>300</v>
      </c>
      <c r="AK4317" s="235" t="s">
        <v>4717</v>
      </c>
      <c r="AL4317" s="133">
        <v>20</v>
      </c>
      <c r="AM4317" s="134" t="s">
        <v>2371</v>
      </c>
      <c r="AN4317" s="235">
        <v>20</v>
      </c>
      <c r="AO4317" s="134" t="s">
        <v>22791</v>
      </c>
      <c r="AP4317" s="216" t="s">
        <v>22576</v>
      </c>
      <c r="AQ4317" s="133" t="s">
        <v>22684</v>
      </c>
      <c r="AR4317" s="134" t="s">
        <v>22792</v>
      </c>
      <c r="AS4317" s="133" t="s">
        <v>22776</v>
      </c>
      <c r="AT4317" s="134"/>
      <c r="AU4317" s="134">
        <v>300</v>
      </c>
      <c r="AW4317" s="235">
        <v>20</v>
      </c>
      <c r="AX4317" s="133" t="s">
        <v>11499</v>
      </c>
      <c r="AY4317" s="235">
        <v>1</v>
      </c>
      <c r="AZ4317" s="134" t="s">
        <v>22576</v>
      </c>
      <c r="BA4317" s="133" t="s">
        <v>2161</v>
      </c>
      <c r="BB4317" s="235">
        <v>0</v>
      </c>
      <c r="BN4317" s="134"/>
      <c r="BO4317" s="133"/>
      <c r="BP4317" s="133" t="s">
        <v>22684</v>
      </c>
      <c r="BR4317" s="134" t="s">
        <v>22791</v>
      </c>
    </row>
    <row r="4318" spans="1:70" x14ac:dyDescent="0.25">
      <c r="A4318" s="36" t="s">
        <v>14</v>
      </c>
      <c r="B4318" s="36" t="s">
        <v>13882</v>
      </c>
      <c r="C4318" s="134" t="s">
        <v>22793</v>
      </c>
      <c r="D4318" s="31" t="s">
        <v>22793</v>
      </c>
      <c r="E4318" s="339" t="s">
        <v>22576</v>
      </c>
      <c r="F4318" s="201" t="s">
        <v>11728</v>
      </c>
      <c r="G4318" s="201" t="s">
        <v>11502</v>
      </c>
      <c r="H4318" s="226" t="s">
        <v>2152</v>
      </c>
      <c r="K4318" s="134" t="s">
        <v>22794</v>
      </c>
      <c r="L4318" s="133" t="s">
        <v>11655</v>
      </c>
      <c r="M4318" s="133" t="s">
        <v>22795</v>
      </c>
      <c r="N4318" s="133" t="s">
        <v>11732</v>
      </c>
      <c r="O4318" s="134">
        <v>20080914</v>
      </c>
      <c r="P4318" s="134">
        <v>20090218</v>
      </c>
      <c r="Q4318" s="134" t="s">
        <v>11868</v>
      </c>
      <c r="R4318" s="134" t="s">
        <v>14</v>
      </c>
      <c r="S4318" s="134" t="s">
        <v>22793</v>
      </c>
      <c r="T4318" s="58" t="s">
        <v>4724</v>
      </c>
      <c r="U4318" s="58" t="s">
        <v>4924</v>
      </c>
      <c r="V4318" s="209" t="s">
        <v>22796</v>
      </c>
      <c r="W4318" s="235">
        <v>609</v>
      </c>
      <c r="X4318" s="134" t="s">
        <v>22793</v>
      </c>
      <c r="Y4318" s="216" t="s">
        <v>22576</v>
      </c>
      <c r="Z4318" s="26">
        <f t="shared" si="338"/>
        <v>41.590833333333336</v>
      </c>
      <c r="AA4318" s="27">
        <f t="shared" si="339"/>
        <v>20.481388888888887</v>
      </c>
      <c r="AB4318" s="134" t="str">
        <f t="shared" si="332"/>
        <v>41</v>
      </c>
      <c r="AC4318" s="134" t="str">
        <f t="shared" si="333"/>
        <v>35</v>
      </c>
      <c r="AD4318" s="134" t="str">
        <f t="shared" si="334"/>
        <v>27</v>
      </c>
      <c r="AE4318" s="46" t="s">
        <v>22797</v>
      </c>
      <c r="AF4318" s="134" t="str">
        <f t="shared" si="335"/>
        <v>20</v>
      </c>
      <c r="AG4318" s="134" t="str">
        <f t="shared" si="336"/>
        <v>28</v>
      </c>
      <c r="AH4318" s="134" t="str">
        <f t="shared" si="337"/>
        <v>53</v>
      </c>
      <c r="AI4318" s="27" t="s">
        <v>22798</v>
      </c>
      <c r="AJ4318" s="134">
        <v>300</v>
      </c>
      <c r="AK4318" s="235" t="s">
        <v>4717</v>
      </c>
      <c r="AL4318" s="133">
        <v>20</v>
      </c>
      <c r="AM4318" s="134" t="s">
        <v>2371</v>
      </c>
      <c r="AN4318" s="235">
        <v>20</v>
      </c>
      <c r="AO4318" s="134" t="s">
        <v>22793</v>
      </c>
      <c r="AP4318" s="216" t="s">
        <v>22576</v>
      </c>
      <c r="AQ4318" s="133" t="s">
        <v>22795</v>
      </c>
      <c r="AR4318" s="134" t="s">
        <v>22794</v>
      </c>
      <c r="AS4318" s="133" t="s">
        <v>22796</v>
      </c>
      <c r="AT4318" s="134"/>
      <c r="AU4318" s="134">
        <v>300</v>
      </c>
      <c r="AW4318" s="235">
        <v>20</v>
      </c>
      <c r="AX4318" s="133" t="s">
        <v>11499</v>
      </c>
      <c r="AY4318" s="235">
        <v>1</v>
      </c>
      <c r="AZ4318" s="134" t="s">
        <v>22576</v>
      </c>
      <c r="BA4318" s="133" t="s">
        <v>2161</v>
      </c>
      <c r="BB4318" s="235">
        <v>0</v>
      </c>
      <c r="BN4318" s="134"/>
      <c r="BO4318" s="133"/>
      <c r="BP4318" s="133" t="s">
        <v>22795</v>
      </c>
      <c r="BR4318" s="134" t="s">
        <v>22793</v>
      </c>
    </row>
    <row r="4319" spans="1:70" x14ac:dyDescent="0.25">
      <c r="A4319" s="36" t="s">
        <v>14</v>
      </c>
      <c r="B4319" s="36" t="s">
        <v>13882</v>
      </c>
      <c r="C4319" s="134" t="s">
        <v>22799</v>
      </c>
      <c r="D4319" s="31" t="s">
        <v>22799</v>
      </c>
      <c r="E4319" s="339" t="s">
        <v>22576</v>
      </c>
      <c r="F4319" s="201" t="s">
        <v>11728</v>
      </c>
      <c r="G4319" s="201" t="s">
        <v>11502</v>
      </c>
      <c r="H4319" s="226" t="s">
        <v>2152</v>
      </c>
      <c r="K4319" s="134" t="s">
        <v>22800</v>
      </c>
      <c r="L4319" s="133" t="s">
        <v>11655</v>
      </c>
      <c r="M4319" s="133" t="s">
        <v>22801</v>
      </c>
      <c r="N4319" s="133" t="s">
        <v>11732</v>
      </c>
      <c r="O4319" s="134">
        <v>20080914</v>
      </c>
      <c r="P4319" s="134">
        <v>20090218</v>
      </c>
      <c r="Q4319" s="134" t="s">
        <v>11868</v>
      </c>
      <c r="R4319" s="134" t="s">
        <v>14</v>
      </c>
      <c r="S4319" s="134" t="s">
        <v>22799</v>
      </c>
      <c r="T4319" s="58" t="s">
        <v>4724</v>
      </c>
      <c r="U4319" s="58" t="s">
        <v>4924</v>
      </c>
      <c r="V4319" s="209" t="s">
        <v>22796</v>
      </c>
      <c r="W4319" s="235">
        <v>609</v>
      </c>
      <c r="X4319" s="134" t="s">
        <v>22799</v>
      </c>
      <c r="Y4319" s="216" t="s">
        <v>22576</v>
      </c>
      <c r="Z4319" s="26">
        <f t="shared" si="338"/>
        <v>41.590833333333336</v>
      </c>
      <c r="AA4319" s="27">
        <f t="shared" si="339"/>
        <v>20.481388888888887</v>
      </c>
      <c r="AB4319" s="134" t="str">
        <f t="shared" si="332"/>
        <v>41</v>
      </c>
      <c r="AC4319" s="134" t="str">
        <f t="shared" si="333"/>
        <v>35</v>
      </c>
      <c r="AD4319" s="134" t="str">
        <f t="shared" si="334"/>
        <v>27</v>
      </c>
      <c r="AE4319" s="46" t="s">
        <v>22797</v>
      </c>
      <c r="AF4319" s="134" t="str">
        <f t="shared" si="335"/>
        <v>20</v>
      </c>
      <c r="AG4319" s="134" t="str">
        <f t="shared" si="336"/>
        <v>28</v>
      </c>
      <c r="AH4319" s="134" t="str">
        <f t="shared" si="337"/>
        <v>53</v>
      </c>
      <c r="AI4319" s="27" t="s">
        <v>22798</v>
      </c>
      <c r="AJ4319" s="134">
        <v>300</v>
      </c>
      <c r="AK4319" s="235" t="s">
        <v>4717</v>
      </c>
      <c r="AL4319" s="133">
        <v>20</v>
      </c>
      <c r="AM4319" s="134" t="s">
        <v>2371</v>
      </c>
      <c r="AN4319" s="235">
        <v>20</v>
      </c>
      <c r="AO4319" s="134" t="s">
        <v>22799</v>
      </c>
      <c r="AP4319" s="216" t="s">
        <v>22576</v>
      </c>
      <c r="AQ4319" s="133" t="s">
        <v>22801</v>
      </c>
      <c r="AR4319" s="134" t="s">
        <v>22800</v>
      </c>
      <c r="AS4319" s="133" t="s">
        <v>22796</v>
      </c>
      <c r="AT4319" s="134"/>
      <c r="AU4319" s="134">
        <v>300</v>
      </c>
      <c r="AW4319" s="235">
        <v>20</v>
      </c>
      <c r="AX4319" s="133" t="s">
        <v>11499</v>
      </c>
      <c r="AY4319" s="235">
        <v>1</v>
      </c>
      <c r="AZ4319" s="134" t="s">
        <v>22576</v>
      </c>
      <c r="BA4319" s="133" t="s">
        <v>2161</v>
      </c>
      <c r="BB4319" s="235">
        <v>0</v>
      </c>
      <c r="BN4319" s="134"/>
      <c r="BO4319" s="133"/>
      <c r="BP4319" s="133" t="s">
        <v>22801</v>
      </c>
      <c r="BR4319" s="134" t="s">
        <v>22799</v>
      </c>
    </row>
    <row r="4320" spans="1:70" x14ac:dyDescent="0.25">
      <c r="A4320" s="36" t="s">
        <v>14</v>
      </c>
      <c r="B4320" s="36" t="s">
        <v>13882</v>
      </c>
      <c r="C4320" s="134" t="s">
        <v>22802</v>
      </c>
      <c r="D4320" s="31" t="s">
        <v>22802</v>
      </c>
      <c r="E4320" s="339" t="s">
        <v>22576</v>
      </c>
      <c r="F4320" s="201" t="s">
        <v>11728</v>
      </c>
      <c r="G4320" s="201" t="s">
        <v>11502</v>
      </c>
      <c r="H4320" s="226" t="s">
        <v>2152</v>
      </c>
      <c r="K4320" s="134" t="s">
        <v>22803</v>
      </c>
      <c r="L4320" s="133" t="s">
        <v>11655</v>
      </c>
      <c r="M4320" s="133" t="s">
        <v>22804</v>
      </c>
      <c r="N4320" s="133" t="s">
        <v>11732</v>
      </c>
      <c r="O4320" s="134">
        <v>20080914</v>
      </c>
      <c r="P4320" s="134">
        <v>20090218</v>
      </c>
      <c r="Q4320" s="134" t="s">
        <v>11868</v>
      </c>
      <c r="R4320" s="134" t="s">
        <v>14</v>
      </c>
      <c r="S4320" s="134" t="s">
        <v>22802</v>
      </c>
      <c r="T4320" s="58" t="s">
        <v>4724</v>
      </c>
      <c r="U4320" s="58" t="s">
        <v>4924</v>
      </c>
      <c r="V4320" s="209" t="s">
        <v>22796</v>
      </c>
      <c r="W4320" s="235">
        <v>609</v>
      </c>
      <c r="X4320" s="134" t="s">
        <v>22802</v>
      </c>
      <c r="Y4320" s="216" t="s">
        <v>22576</v>
      </c>
      <c r="Z4320" s="26">
        <f t="shared" si="338"/>
        <v>41.590833333333336</v>
      </c>
      <c r="AA4320" s="27">
        <f t="shared" si="339"/>
        <v>20.481388888888887</v>
      </c>
      <c r="AB4320" s="134" t="str">
        <f t="shared" si="332"/>
        <v>41</v>
      </c>
      <c r="AC4320" s="134" t="str">
        <f t="shared" si="333"/>
        <v>35</v>
      </c>
      <c r="AD4320" s="134" t="str">
        <f t="shared" si="334"/>
        <v>27</v>
      </c>
      <c r="AE4320" s="46" t="s">
        <v>22797</v>
      </c>
      <c r="AF4320" s="134" t="str">
        <f t="shared" si="335"/>
        <v>20</v>
      </c>
      <c r="AG4320" s="134" t="str">
        <f t="shared" si="336"/>
        <v>28</v>
      </c>
      <c r="AH4320" s="134" t="str">
        <f t="shared" si="337"/>
        <v>53</v>
      </c>
      <c r="AI4320" s="27" t="s">
        <v>22798</v>
      </c>
      <c r="AJ4320" s="134">
        <v>300</v>
      </c>
      <c r="AK4320" s="235" t="s">
        <v>4717</v>
      </c>
      <c r="AL4320" s="133">
        <v>20</v>
      </c>
      <c r="AM4320" s="134" t="s">
        <v>2371</v>
      </c>
      <c r="AN4320" s="235">
        <v>20</v>
      </c>
      <c r="AO4320" s="134" t="s">
        <v>22802</v>
      </c>
      <c r="AP4320" s="216" t="s">
        <v>22576</v>
      </c>
      <c r="AQ4320" s="133" t="s">
        <v>22804</v>
      </c>
      <c r="AR4320" s="134" t="s">
        <v>22803</v>
      </c>
      <c r="AS4320" s="133" t="s">
        <v>22796</v>
      </c>
      <c r="AT4320" s="134"/>
      <c r="AU4320" s="134">
        <v>300</v>
      </c>
      <c r="AW4320" s="235">
        <v>20</v>
      </c>
      <c r="AX4320" s="133" t="s">
        <v>11499</v>
      </c>
      <c r="AY4320" s="235">
        <v>1</v>
      </c>
      <c r="AZ4320" s="134" t="s">
        <v>22576</v>
      </c>
      <c r="BA4320" s="133" t="s">
        <v>2161</v>
      </c>
      <c r="BB4320" s="235">
        <v>0</v>
      </c>
      <c r="BN4320" s="134"/>
      <c r="BO4320" s="133"/>
      <c r="BP4320" s="133" t="s">
        <v>22804</v>
      </c>
      <c r="BR4320" s="134" t="s">
        <v>22802</v>
      </c>
    </row>
    <row r="4321" spans="1:79" x14ac:dyDescent="0.25">
      <c r="A4321" s="36" t="s">
        <v>14</v>
      </c>
      <c r="B4321" s="36" t="s">
        <v>13882</v>
      </c>
      <c r="C4321" s="134" t="s">
        <v>22805</v>
      </c>
      <c r="D4321" s="31" t="s">
        <v>22805</v>
      </c>
      <c r="E4321" s="339" t="s">
        <v>22576</v>
      </c>
      <c r="F4321" s="201" t="s">
        <v>11728</v>
      </c>
      <c r="G4321" s="201" t="s">
        <v>11502</v>
      </c>
      <c r="H4321" s="226" t="s">
        <v>2152</v>
      </c>
      <c r="K4321" s="134" t="s">
        <v>22806</v>
      </c>
      <c r="L4321" s="133" t="s">
        <v>11655</v>
      </c>
      <c r="M4321" s="133" t="s">
        <v>22807</v>
      </c>
      <c r="N4321" s="133" t="s">
        <v>11732</v>
      </c>
      <c r="O4321" s="134">
        <v>20080914</v>
      </c>
      <c r="P4321" s="134">
        <v>20090218</v>
      </c>
      <c r="Q4321" s="134" t="s">
        <v>11868</v>
      </c>
      <c r="R4321" s="134" t="s">
        <v>14</v>
      </c>
      <c r="S4321" s="134" t="s">
        <v>22805</v>
      </c>
      <c r="T4321" s="58" t="s">
        <v>4724</v>
      </c>
      <c r="U4321" s="58" t="s">
        <v>4924</v>
      </c>
      <c r="V4321" s="209" t="s">
        <v>22796</v>
      </c>
      <c r="W4321" s="235">
        <v>609</v>
      </c>
      <c r="X4321" s="134" t="s">
        <v>22805</v>
      </c>
      <c r="Y4321" s="216" t="s">
        <v>22576</v>
      </c>
      <c r="Z4321" s="26">
        <f t="shared" si="338"/>
        <v>41.590833333333336</v>
      </c>
      <c r="AA4321" s="27">
        <f t="shared" si="339"/>
        <v>20.481388888888887</v>
      </c>
      <c r="AB4321" s="134" t="str">
        <f t="shared" si="332"/>
        <v>41</v>
      </c>
      <c r="AC4321" s="134" t="str">
        <f t="shared" si="333"/>
        <v>35</v>
      </c>
      <c r="AD4321" s="134" t="str">
        <f t="shared" si="334"/>
        <v>27</v>
      </c>
      <c r="AE4321" s="46" t="s">
        <v>22797</v>
      </c>
      <c r="AF4321" s="134" t="str">
        <f t="shared" si="335"/>
        <v>20</v>
      </c>
      <c r="AG4321" s="134" t="str">
        <f t="shared" si="336"/>
        <v>28</v>
      </c>
      <c r="AH4321" s="134" t="str">
        <f t="shared" si="337"/>
        <v>53</v>
      </c>
      <c r="AI4321" s="27" t="s">
        <v>22798</v>
      </c>
      <c r="AJ4321" s="134">
        <v>300</v>
      </c>
      <c r="AK4321" s="235" t="s">
        <v>4717</v>
      </c>
      <c r="AL4321" s="133">
        <v>20</v>
      </c>
      <c r="AM4321" s="134" t="s">
        <v>2371</v>
      </c>
      <c r="AN4321" s="235">
        <v>20</v>
      </c>
      <c r="AO4321" s="134" t="s">
        <v>22805</v>
      </c>
      <c r="AP4321" s="216" t="s">
        <v>22576</v>
      </c>
      <c r="AQ4321" s="133" t="s">
        <v>22807</v>
      </c>
      <c r="AR4321" s="134" t="s">
        <v>22806</v>
      </c>
      <c r="AS4321" s="133" t="s">
        <v>22796</v>
      </c>
      <c r="AT4321" s="134"/>
      <c r="AU4321" s="134">
        <v>300</v>
      </c>
      <c r="AW4321" s="235">
        <v>20</v>
      </c>
      <c r="AX4321" s="133" t="s">
        <v>11499</v>
      </c>
      <c r="AY4321" s="235">
        <v>1</v>
      </c>
      <c r="AZ4321" s="134" t="s">
        <v>22576</v>
      </c>
      <c r="BA4321" s="133" t="s">
        <v>2161</v>
      </c>
      <c r="BB4321" s="235">
        <v>0</v>
      </c>
      <c r="BN4321" s="134"/>
      <c r="BO4321" s="133"/>
      <c r="BP4321" s="133" t="s">
        <v>22807</v>
      </c>
      <c r="BR4321" s="134" t="s">
        <v>22805</v>
      </c>
    </row>
    <row r="4322" spans="1:79" x14ac:dyDescent="0.25">
      <c r="A4322" s="36" t="s">
        <v>14</v>
      </c>
      <c r="B4322" s="36" t="s">
        <v>13882</v>
      </c>
      <c r="C4322" s="134" t="s">
        <v>22808</v>
      </c>
      <c r="D4322" s="31" t="s">
        <v>22808</v>
      </c>
      <c r="E4322" s="339" t="s">
        <v>22576</v>
      </c>
      <c r="F4322" s="201" t="s">
        <v>11728</v>
      </c>
      <c r="G4322" s="201" t="s">
        <v>11502</v>
      </c>
      <c r="H4322" s="226" t="s">
        <v>2152</v>
      </c>
      <c r="K4322" s="134" t="s">
        <v>22809</v>
      </c>
      <c r="L4322" s="133" t="s">
        <v>11655</v>
      </c>
      <c r="M4322" s="133" t="s">
        <v>22810</v>
      </c>
      <c r="N4322" s="133" t="s">
        <v>11732</v>
      </c>
      <c r="O4322" s="134">
        <v>20080914</v>
      </c>
      <c r="P4322" s="134">
        <v>20090218</v>
      </c>
      <c r="Q4322" s="134" t="s">
        <v>11868</v>
      </c>
      <c r="R4322" s="134" t="s">
        <v>14</v>
      </c>
      <c r="S4322" s="134" t="s">
        <v>22808</v>
      </c>
      <c r="T4322" s="58" t="s">
        <v>4724</v>
      </c>
      <c r="U4322" s="58" t="s">
        <v>4924</v>
      </c>
      <c r="V4322" s="209" t="s">
        <v>22796</v>
      </c>
      <c r="W4322" s="235">
        <v>609</v>
      </c>
      <c r="X4322" s="134" t="s">
        <v>22808</v>
      </c>
      <c r="Y4322" s="216" t="s">
        <v>22576</v>
      </c>
      <c r="Z4322" s="26">
        <f t="shared" si="338"/>
        <v>41.590833333333336</v>
      </c>
      <c r="AA4322" s="27">
        <f t="shared" si="339"/>
        <v>20.481388888888887</v>
      </c>
      <c r="AB4322" s="134" t="str">
        <f t="shared" si="332"/>
        <v>41</v>
      </c>
      <c r="AC4322" s="134" t="str">
        <f t="shared" si="333"/>
        <v>35</v>
      </c>
      <c r="AD4322" s="134" t="str">
        <f t="shared" si="334"/>
        <v>27</v>
      </c>
      <c r="AE4322" s="46" t="s">
        <v>22797</v>
      </c>
      <c r="AF4322" s="134" t="str">
        <f t="shared" si="335"/>
        <v>20</v>
      </c>
      <c r="AG4322" s="134" t="str">
        <f t="shared" si="336"/>
        <v>28</v>
      </c>
      <c r="AH4322" s="134" t="str">
        <f t="shared" si="337"/>
        <v>53</v>
      </c>
      <c r="AI4322" s="27" t="s">
        <v>22798</v>
      </c>
      <c r="AJ4322" s="134">
        <v>300</v>
      </c>
      <c r="AK4322" s="235" t="s">
        <v>4717</v>
      </c>
      <c r="AL4322" s="133">
        <v>20</v>
      </c>
      <c r="AM4322" s="134" t="s">
        <v>2371</v>
      </c>
      <c r="AN4322" s="235">
        <v>20</v>
      </c>
      <c r="AO4322" s="134" t="s">
        <v>22808</v>
      </c>
      <c r="AP4322" s="216" t="s">
        <v>22576</v>
      </c>
      <c r="AQ4322" s="133" t="s">
        <v>22810</v>
      </c>
      <c r="AR4322" s="134" t="s">
        <v>22809</v>
      </c>
      <c r="AS4322" s="133" t="s">
        <v>22796</v>
      </c>
      <c r="AT4322" s="134"/>
      <c r="AU4322" s="134">
        <v>300</v>
      </c>
      <c r="AW4322" s="235">
        <v>20</v>
      </c>
      <c r="AX4322" s="133" t="s">
        <v>11499</v>
      </c>
      <c r="AY4322" s="235">
        <v>1</v>
      </c>
      <c r="AZ4322" s="134" t="s">
        <v>22576</v>
      </c>
      <c r="BA4322" s="133" t="s">
        <v>2161</v>
      </c>
      <c r="BB4322" s="235">
        <v>0</v>
      </c>
      <c r="BN4322" s="134"/>
      <c r="BO4322" s="133"/>
      <c r="BP4322" s="133" t="s">
        <v>22810</v>
      </c>
      <c r="BR4322" s="134" t="s">
        <v>22808</v>
      </c>
    </row>
    <row r="4323" spans="1:79" x14ac:dyDescent="0.25">
      <c r="A4323" s="36" t="s">
        <v>14</v>
      </c>
      <c r="B4323" s="36" t="s">
        <v>13882</v>
      </c>
      <c r="C4323" s="134" t="s">
        <v>22811</v>
      </c>
      <c r="D4323" s="31" t="s">
        <v>22811</v>
      </c>
      <c r="E4323" s="339" t="s">
        <v>22576</v>
      </c>
      <c r="F4323" s="201" t="s">
        <v>11728</v>
      </c>
      <c r="G4323" s="201" t="s">
        <v>11502</v>
      </c>
      <c r="H4323" s="226" t="s">
        <v>2152</v>
      </c>
      <c r="K4323" s="134" t="s">
        <v>22812</v>
      </c>
      <c r="L4323" s="133" t="s">
        <v>11655</v>
      </c>
      <c r="M4323" s="133" t="s">
        <v>22813</v>
      </c>
      <c r="N4323" s="133" t="s">
        <v>11732</v>
      </c>
      <c r="O4323" s="134">
        <v>20080914</v>
      </c>
      <c r="P4323" s="134">
        <v>20090218</v>
      </c>
      <c r="Q4323" s="134" t="s">
        <v>11868</v>
      </c>
      <c r="R4323" s="134" t="s">
        <v>14</v>
      </c>
      <c r="S4323" s="134" t="s">
        <v>22811</v>
      </c>
      <c r="T4323" s="58" t="s">
        <v>4724</v>
      </c>
      <c r="U4323" s="58" t="s">
        <v>4924</v>
      </c>
      <c r="V4323" s="209" t="s">
        <v>22796</v>
      </c>
      <c r="W4323" s="235">
        <v>609</v>
      </c>
      <c r="X4323" s="134" t="s">
        <v>22811</v>
      </c>
      <c r="Y4323" s="216" t="s">
        <v>22576</v>
      </c>
      <c r="Z4323" s="26">
        <f t="shared" si="338"/>
        <v>41.590833333333336</v>
      </c>
      <c r="AA4323" s="27">
        <f t="shared" si="339"/>
        <v>20.481388888888887</v>
      </c>
      <c r="AB4323" s="134" t="str">
        <f t="shared" si="332"/>
        <v>41</v>
      </c>
      <c r="AC4323" s="134" t="str">
        <f t="shared" si="333"/>
        <v>35</v>
      </c>
      <c r="AD4323" s="134" t="str">
        <f t="shared" si="334"/>
        <v>27</v>
      </c>
      <c r="AE4323" s="46" t="s">
        <v>22797</v>
      </c>
      <c r="AF4323" s="134" t="str">
        <f t="shared" si="335"/>
        <v>20</v>
      </c>
      <c r="AG4323" s="134" t="str">
        <f t="shared" si="336"/>
        <v>28</v>
      </c>
      <c r="AH4323" s="134" t="str">
        <f t="shared" si="337"/>
        <v>53</v>
      </c>
      <c r="AI4323" s="27" t="s">
        <v>22798</v>
      </c>
      <c r="AJ4323" s="134">
        <v>300</v>
      </c>
      <c r="AK4323" s="235" t="s">
        <v>4717</v>
      </c>
      <c r="AL4323" s="133">
        <v>20</v>
      </c>
      <c r="AM4323" s="134" t="s">
        <v>2371</v>
      </c>
      <c r="AN4323" s="235">
        <v>20</v>
      </c>
      <c r="AO4323" s="134" t="s">
        <v>22811</v>
      </c>
      <c r="AP4323" s="216" t="s">
        <v>22576</v>
      </c>
      <c r="AQ4323" s="133" t="s">
        <v>22813</v>
      </c>
      <c r="AR4323" s="134" t="s">
        <v>22812</v>
      </c>
      <c r="AS4323" s="133" t="s">
        <v>22796</v>
      </c>
      <c r="AT4323" s="134"/>
      <c r="AU4323" s="134">
        <v>300</v>
      </c>
      <c r="AW4323" s="235">
        <v>20</v>
      </c>
      <c r="AX4323" s="133" t="s">
        <v>11499</v>
      </c>
      <c r="AY4323" s="235">
        <v>1</v>
      </c>
      <c r="AZ4323" s="134" t="s">
        <v>22576</v>
      </c>
      <c r="BA4323" s="133" t="s">
        <v>2161</v>
      </c>
      <c r="BB4323" s="235">
        <v>0</v>
      </c>
      <c r="BN4323" s="134"/>
      <c r="BO4323" s="133"/>
      <c r="BP4323" s="133" t="s">
        <v>22813</v>
      </c>
      <c r="BR4323" s="134" t="s">
        <v>22811</v>
      </c>
    </row>
    <row r="4324" spans="1:79" x14ac:dyDescent="0.25">
      <c r="A4324" s="36" t="s">
        <v>14</v>
      </c>
      <c r="B4324" s="36" t="s">
        <v>13882</v>
      </c>
      <c r="C4324" s="134" t="s">
        <v>22814</v>
      </c>
      <c r="D4324" s="31" t="s">
        <v>22814</v>
      </c>
      <c r="E4324" s="339" t="s">
        <v>22576</v>
      </c>
      <c r="F4324" s="201" t="s">
        <v>11728</v>
      </c>
      <c r="G4324" s="201" t="s">
        <v>11502</v>
      </c>
      <c r="H4324" s="226" t="s">
        <v>2152</v>
      </c>
      <c r="K4324" s="134" t="s">
        <v>22815</v>
      </c>
      <c r="L4324" s="133" t="s">
        <v>11655</v>
      </c>
      <c r="M4324" s="133" t="s">
        <v>22816</v>
      </c>
      <c r="N4324" s="133" t="s">
        <v>11732</v>
      </c>
      <c r="O4324" s="134">
        <v>20080914</v>
      </c>
      <c r="P4324" s="134">
        <v>20090218</v>
      </c>
      <c r="Q4324" s="134" t="s">
        <v>11868</v>
      </c>
      <c r="R4324" s="134" t="s">
        <v>14</v>
      </c>
      <c r="S4324" s="134" t="s">
        <v>22814</v>
      </c>
      <c r="T4324" s="58" t="s">
        <v>4724</v>
      </c>
      <c r="U4324" s="58" t="s">
        <v>4924</v>
      </c>
      <c r="V4324" s="209" t="s">
        <v>22796</v>
      </c>
      <c r="W4324" s="235">
        <v>609</v>
      </c>
      <c r="X4324" s="134" t="s">
        <v>22814</v>
      </c>
      <c r="Y4324" s="216" t="s">
        <v>22576</v>
      </c>
      <c r="Z4324" s="26">
        <f t="shared" si="338"/>
        <v>41.590833333333336</v>
      </c>
      <c r="AA4324" s="27">
        <f t="shared" si="339"/>
        <v>20.481388888888887</v>
      </c>
      <c r="AB4324" s="134" t="str">
        <f t="shared" si="332"/>
        <v>41</v>
      </c>
      <c r="AC4324" s="134" t="str">
        <f t="shared" si="333"/>
        <v>35</v>
      </c>
      <c r="AD4324" s="134" t="str">
        <f t="shared" si="334"/>
        <v>27</v>
      </c>
      <c r="AE4324" s="46" t="s">
        <v>22797</v>
      </c>
      <c r="AF4324" s="134" t="str">
        <f t="shared" si="335"/>
        <v>20</v>
      </c>
      <c r="AG4324" s="134" t="str">
        <f t="shared" si="336"/>
        <v>28</v>
      </c>
      <c r="AH4324" s="134" t="str">
        <f t="shared" si="337"/>
        <v>53</v>
      </c>
      <c r="AI4324" s="27" t="s">
        <v>22798</v>
      </c>
      <c r="AJ4324" s="134">
        <v>300</v>
      </c>
      <c r="AK4324" s="235" t="s">
        <v>4717</v>
      </c>
      <c r="AL4324" s="133">
        <v>20</v>
      </c>
      <c r="AM4324" s="134" t="s">
        <v>2371</v>
      </c>
      <c r="AN4324" s="235">
        <v>20</v>
      </c>
      <c r="AO4324" s="134" t="s">
        <v>22814</v>
      </c>
      <c r="AP4324" s="216" t="s">
        <v>22576</v>
      </c>
      <c r="AQ4324" s="133" t="s">
        <v>22816</v>
      </c>
      <c r="AR4324" s="134" t="s">
        <v>22815</v>
      </c>
      <c r="AS4324" s="133" t="s">
        <v>22796</v>
      </c>
      <c r="AT4324" s="134"/>
      <c r="AU4324" s="134">
        <v>300</v>
      </c>
      <c r="AW4324" s="235">
        <v>20</v>
      </c>
      <c r="AX4324" s="133" t="s">
        <v>11499</v>
      </c>
      <c r="AY4324" s="235">
        <v>1</v>
      </c>
      <c r="AZ4324" s="134" t="s">
        <v>22576</v>
      </c>
      <c r="BA4324" s="133" t="s">
        <v>2161</v>
      </c>
      <c r="BB4324" s="235">
        <v>0</v>
      </c>
      <c r="BN4324" s="134"/>
      <c r="BO4324" s="133"/>
      <c r="BP4324" s="133" t="s">
        <v>22816</v>
      </c>
      <c r="BR4324" s="134" t="s">
        <v>22814</v>
      </c>
    </row>
    <row r="4325" spans="1:79" x14ac:dyDescent="0.25">
      <c r="A4325" s="36" t="s">
        <v>14</v>
      </c>
      <c r="B4325" s="36" t="s">
        <v>13882</v>
      </c>
      <c r="C4325" s="134" t="s">
        <v>22817</v>
      </c>
      <c r="D4325" s="31" t="s">
        <v>22817</v>
      </c>
      <c r="E4325" s="339" t="s">
        <v>22576</v>
      </c>
      <c r="F4325" s="201" t="s">
        <v>11728</v>
      </c>
      <c r="G4325" s="201" t="s">
        <v>11502</v>
      </c>
      <c r="H4325" s="226" t="s">
        <v>2152</v>
      </c>
      <c r="K4325" s="134" t="s">
        <v>22818</v>
      </c>
      <c r="L4325" s="133" t="s">
        <v>11655</v>
      </c>
      <c r="M4325" s="133" t="s">
        <v>22819</v>
      </c>
      <c r="N4325" s="133" t="s">
        <v>11732</v>
      </c>
      <c r="O4325" s="134">
        <v>20080909</v>
      </c>
      <c r="P4325" s="134">
        <v>20090218</v>
      </c>
      <c r="Q4325" s="134" t="s">
        <v>11868</v>
      </c>
      <c r="R4325" s="134" t="s">
        <v>14</v>
      </c>
      <c r="S4325" s="134" t="s">
        <v>22817</v>
      </c>
      <c r="T4325" s="58" t="s">
        <v>4818</v>
      </c>
      <c r="U4325" s="58" t="s">
        <v>4819</v>
      </c>
      <c r="V4325" s="209" t="s">
        <v>22820</v>
      </c>
      <c r="W4325" s="235">
        <v>896</v>
      </c>
      <c r="X4325" s="134" t="s">
        <v>22817</v>
      </c>
      <c r="Y4325" s="216" t="s">
        <v>22576</v>
      </c>
      <c r="Z4325" s="26">
        <f t="shared" si="338"/>
        <v>40.561388888888885</v>
      </c>
      <c r="AA4325" s="27">
        <f t="shared" si="339"/>
        <v>20.740277777777777</v>
      </c>
      <c r="AB4325" s="134" t="str">
        <f t="shared" si="332"/>
        <v>40</v>
      </c>
      <c r="AC4325" s="134" t="str">
        <f t="shared" si="333"/>
        <v>33</v>
      </c>
      <c r="AD4325" s="134" t="str">
        <f t="shared" si="334"/>
        <v>41</v>
      </c>
      <c r="AE4325" s="46" t="s">
        <v>22821</v>
      </c>
      <c r="AF4325" s="134" t="str">
        <f t="shared" si="335"/>
        <v>20</v>
      </c>
      <c r="AG4325" s="134" t="str">
        <f t="shared" si="336"/>
        <v>44</v>
      </c>
      <c r="AH4325" s="134" t="str">
        <f t="shared" si="337"/>
        <v>25</v>
      </c>
      <c r="AI4325" s="27" t="s">
        <v>22653</v>
      </c>
      <c r="AJ4325" s="134">
        <v>300</v>
      </c>
      <c r="AK4325" s="235" t="s">
        <v>4717</v>
      </c>
      <c r="AL4325" s="133">
        <v>20</v>
      </c>
      <c r="AM4325" s="134" t="s">
        <v>2371</v>
      </c>
      <c r="AN4325" s="235">
        <v>20</v>
      </c>
      <c r="AO4325" s="134" t="s">
        <v>22817</v>
      </c>
      <c r="AP4325" s="216" t="s">
        <v>22576</v>
      </c>
      <c r="AQ4325" s="133" t="s">
        <v>22819</v>
      </c>
      <c r="AR4325" s="134" t="s">
        <v>22818</v>
      </c>
      <c r="AS4325" s="133" t="s">
        <v>22820</v>
      </c>
      <c r="AT4325" s="134"/>
      <c r="AU4325" s="134">
        <v>300</v>
      </c>
      <c r="AW4325" s="235">
        <v>20</v>
      </c>
      <c r="AX4325" s="133" t="s">
        <v>11499</v>
      </c>
      <c r="AY4325" s="235">
        <v>1</v>
      </c>
      <c r="AZ4325" s="134" t="s">
        <v>22576</v>
      </c>
      <c r="BA4325" s="133" t="s">
        <v>2161</v>
      </c>
      <c r="BB4325" s="235">
        <v>0</v>
      </c>
      <c r="BN4325" s="134"/>
      <c r="BO4325" s="133"/>
      <c r="BP4325" s="133" t="s">
        <v>22819</v>
      </c>
      <c r="BR4325" s="134" t="s">
        <v>22817</v>
      </c>
    </row>
    <row r="4326" spans="1:79" x14ac:dyDescent="0.25">
      <c r="A4326" s="36" t="s">
        <v>14</v>
      </c>
      <c r="B4326" s="36" t="s">
        <v>13882</v>
      </c>
      <c r="C4326" s="134" t="s">
        <v>22822</v>
      </c>
      <c r="D4326" s="31" t="s">
        <v>22822</v>
      </c>
      <c r="E4326" s="339" t="s">
        <v>22576</v>
      </c>
      <c r="F4326" s="201" t="s">
        <v>11728</v>
      </c>
      <c r="G4326" s="201" t="s">
        <v>11502</v>
      </c>
      <c r="H4326" s="226" t="s">
        <v>2152</v>
      </c>
      <c r="K4326" s="134" t="s">
        <v>22823</v>
      </c>
      <c r="L4326" s="133" t="s">
        <v>11655</v>
      </c>
      <c r="M4326" s="133" t="s">
        <v>22824</v>
      </c>
      <c r="N4326" s="133" t="s">
        <v>11732</v>
      </c>
      <c r="O4326" s="134">
        <v>20080911</v>
      </c>
      <c r="P4326" s="134">
        <v>20090218</v>
      </c>
      <c r="Q4326" s="134" t="s">
        <v>11868</v>
      </c>
      <c r="R4326" s="134" t="s">
        <v>14</v>
      </c>
      <c r="S4326" s="134" t="s">
        <v>22822</v>
      </c>
      <c r="T4326" s="58" t="s">
        <v>4818</v>
      </c>
      <c r="U4326" s="58" t="s">
        <v>4819</v>
      </c>
      <c r="V4326" s="209" t="s">
        <v>22825</v>
      </c>
      <c r="W4326" s="235">
        <v>489</v>
      </c>
      <c r="X4326" s="134" t="s">
        <v>22822</v>
      </c>
      <c r="Y4326" s="216" t="s">
        <v>22576</v>
      </c>
      <c r="Z4326" s="26">
        <f t="shared" si="338"/>
        <v>40.706111111111113</v>
      </c>
      <c r="AA4326" s="27">
        <f t="shared" si="339"/>
        <v>20.394166666666667</v>
      </c>
      <c r="AB4326" s="134" t="str">
        <f t="shared" si="332"/>
        <v>40</v>
      </c>
      <c r="AC4326" s="134" t="str">
        <f t="shared" si="333"/>
        <v>42</v>
      </c>
      <c r="AD4326" s="134" t="str">
        <f t="shared" si="334"/>
        <v>22</v>
      </c>
      <c r="AE4326" s="46" t="s">
        <v>22826</v>
      </c>
      <c r="AF4326" s="134" t="str">
        <f t="shared" si="335"/>
        <v>20</v>
      </c>
      <c r="AG4326" s="134" t="str">
        <f t="shared" si="336"/>
        <v>23</v>
      </c>
      <c r="AH4326" s="134" t="str">
        <f t="shared" si="337"/>
        <v>39</v>
      </c>
      <c r="AI4326" s="27" t="s">
        <v>22827</v>
      </c>
      <c r="AJ4326" s="134">
        <v>300</v>
      </c>
      <c r="AK4326" s="235" t="s">
        <v>4717</v>
      </c>
      <c r="AL4326" s="133">
        <v>20</v>
      </c>
      <c r="AM4326" s="134" t="s">
        <v>2371</v>
      </c>
      <c r="AN4326" s="235">
        <v>20</v>
      </c>
      <c r="AO4326" s="134" t="s">
        <v>22822</v>
      </c>
      <c r="AP4326" s="216" t="s">
        <v>22576</v>
      </c>
      <c r="AQ4326" s="133" t="s">
        <v>22824</v>
      </c>
      <c r="AR4326" s="134" t="s">
        <v>22823</v>
      </c>
      <c r="AS4326" s="133" t="s">
        <v>22825</v>
      </c>
      <c r="AT4326" s="134"/>
      <c r="AU4326" s="134">
        <v>300</v>
      </c>
      <c r="AW4326" s="235">
        <v>20</v>
      </c>
      <c r="AX4326" s="133" t="s">
        <v>11499</v>
      </c>
      <c r="AY4326" s="235">
        <v>1</v>
      </c>
      <c r="AZ4326" s="134" t="s">
        <v>22576</v>
      </c>
      <c r="BA4326" s="133" t="s">
        <v>2161</v>
      </c>
      <c r="BB4326" s="235">
        <v>0</v>
      </c>
      <c r="BN4326" s="134"/>
      <c r="BO4326" s="133"/>
      <c r="BP4326" s="133" t="s">
        <v>22824</v>
      </c>
      <c r="BR4326" s="134" t="s">
        <v>22822</v>
      </c>
    </row>
    <row r="4327" spans="1:79" x14ac:dyDescent="0.25">
      <c r="A4327" s="36" t="s">
        <v>14</v>
      </c>
      <c r="B4327" s="36" t="s">
        <v>13882</v>
      </c>
      <c r="C4327" s="134" t="s">
        <v>22828</v>
      </c>
      <c r="D4327" s="31" t="s">
        <v>22828</v>
      </c>
      <c r="E4327" s="339" t="s">
        <v>22576</v>
      </c>
      <c r="F4327" s="201" t="s">
        <v>11728</v>
      </c>
      <c r="G4327" s="201" t="s">
        <v>11502</v>
      </c>
      <c r="H4327" s="226" t="s">
        <v>2152</v>
      </c>
      <c r="K4327" s="134" t="s">
        <v>22829</v>
      </c>
      <c r="L4327" s="133" t="s">
        <v>11655</v>
      </c>
      <c r="M4327" s="133" t="s">
        <v>22830</v>
      </c>
      <c r="N4327" s="133" t="s">
        <v>11732</v>
      </c>
      <c r="O4327" s="134">
        <v>20080911</v>
      </c>
      <c r="P4327" s="134">
        <v>20090218</v>
      </c>
      <c r="Q4327" s="134" t="s">
        <v>11868</v>
      </c>
      <c r="R4327" s="134" t="s">
        <v>14</v>
      </c>
      <c r="S4327" s="134" t="s">
        <v>22828</v>
      </c>
      <c r="T4327" s="58" t="s">
        <v>4818</v>
      </c>
      <c r="U4327" s="58" t="s">
        <v>4819</v>
      </c>
      <c r="V4327" s="209" t="s">
        <v>22825</v>
      </c>
      <c r="W4327" s="235">
        <v>489</v>
      </c>
      <c r="X4327" s="134" t="s">
        <v>22828</v>
      </c>
      <c r="Y4327" s="216" t="s">
        <v>22576</v>
      </c>
      <c r="Z4327" s="26">
        <f t="shared" si="338"/>
        <v>40.706111111111113</v>
      </c>
      <c r="AA4327" s="27">
        <f t="shared" si="339"/>
        <v>20.394166666666667</v>
      </c>
      <c r="AB4327" s="134" t="str">
        <f t="shared" si="332"/>
        <v>40</v>
      </c>
      <c r="AC4327" s="134" t="str">
        <f t="shared" si="333"/>
        <v>42</v>
      </c>
      <c r="AD4327" s="134" t="str">
        <f t="shared" si="334"/>
        <v>22</v>
      </c>
      <c r="AE4327" s="46" t="s">
        <v>22826</v>
      </c>
      <c r="AF4327" s="134" t="str">
        <f t="shared" si="335"/>
        <v>20</v>
      </c>
      <c r="AG4327" s="134" t="str">
        <f t="shared" si="336"/>
        <v>23</v>
      </c>
      <c r="AH4327" s="134" t="str">
        <f t="shared" si="337"/>
        <v>39</v>
      </c>
      <c r="AI4327" s="27" t="s">
        <v>22827</v>
      </c>
      <c r="AJ4327" s="134">
        <v>300</v>
      </c>
      <c r="AK4327" s="235" t="s">
        <v>4717</v>
      </c>
      <c r="AL4327" s="133">
        <v>20</v>
      </c>
      <c r="AM4327" s="134" t="s">
        <v>2371</v>
      </c>
      <c r="AN4327" s="235">
        <v>20</v>
      </c>
      <c r="AO4327" s="134" t="s">
        <v>22828</v>
      </c>
      <c r="AP4327" s="216" t="s">
        <v>22576</v>
      </c>
      <c r="AQ4327" s="133" t="s">
        <v>22830</v>
      </c>
      <c r="AR4327" s="134" t="s">
        <v>22829</v>
      </c>
      <c r="AS4327" s="133" t="s">
        <v>22825</v>
      </c>
      <c r="AT4327" s="134"/>
      <c r="AU4327" s="134">
        <v>300</v>
      </c>
      <c r="AW4327" s="235">
        <v>20</v>
      </c>
      <c r="AX4327" s="133" t="s">
        <v>11499</v>
      </c>
      <c r="AY4327" s="235">
        <v>1</v>
      </c>
      <c r="AZ4327" s="134" t="s">
        <v>22576</v>
      </c>
      <c r="BA4327" s="133" t="s">
        <v>2161</v>
      </c>
      <c r="BB4327" s="235">
        <v>0</v>
      </c>
      <c r="BN4327" s="134"/>
      <c r="BO4327" s="133"/>
      <c r="BP4327" s="133" t="s">
        <v>22830</v>
      </c>
      <c r="BR4327" s="134" t="s">
        <v>22828</v>
      </c>
    </row>
    <row r="4328" spans="1:79" x14ac:dyDescent="0.25">
      <c r="A4328" s="36" t="s">
        <v>14</v>
      </c>
      <c r="B4328" s="36" t="s">
        <v>13882</v>
      </c>
      <c r="C4328" s="134" t="s">
        <v>22831</v>
      </c>
      <c r="D4328" s="31" t="s">
        <v>22831</v>
      </c>
      <c r="E4328" s="339" t="s">
        <v>22576</v>
      </c>
      <c r="F4328" s="201" t="s">
        <v>11728</v>
      </c>
      <c r="G4328" s="201" t="s">
        <v>11502</v>
      </c>
      <c r="H4328" s="226" t="s">
        <v>2152</v>
      </c>
      <c r="K4328" s="134" t="s">
        <v>22832</v>
      </c>
      <c r="L4328" s="133" t="s">
        <v>11655</v>
      </c>
      <c r="M4328" s="133" t="s">
        <v>22833</v>
      </c>
      <c r="N4328" s="133" t="s">
        <v>11732</v>
      </c>
      <c r="O4328" s="134">
        <v>20080911</v>
      </c>
      <c r="P4328" s="134">
        <v>20090218</v>
      </c>
      <c r="Q4328" s="134" t="s">
        <v>11868</v>
      </c>
      <c r="R4328" s="134" t="s">
        <v>14</v>
      </c>
      <c r="S4328" s="134" t="s">
        <v>22831</v>
      </c>
      <c r="T4328" s="58" t="s">
        <v>4818</v>
      </c>
      <c r="U4328" s="58" t="s">
        <v>4819</v>
      </c>
      <c r="V4328" s="209" t="s">
        <v>22825</v>
      </c>
      <c r="W4328" s="235">
        <v>489</v>
      </c>
      <c r="X4328" s="134" t="s">
        <v>22831</v>
      </c>
      <c r="Y4328" s="216" t="s">
        <v>22576</v>
      </c>
      <c r="Z4328" s="26">
        <f t="shared" si="338"/>
        <v>40.706111111111113</v>
      </c>
      <c r="AA4328" s="27">
        <f t="shared" si="339"/>
        <v>20.394166666666667</v>
      </c>
      <c r="AB4328" s="134" t="str">
        <f t="shared" si="332"/>
        <v>40</v>
      </c>
      <c r="AC4328" s="134" t="str">
        <f t="shared" si="333"/>
        <v>42</v>
      </c>
      <c r="AD4328" s="134" t="str">
        <f t="shared" si="334"/>
        <v>22</v>
      </c>
      <c r="AE4328" s="46" t="s">
        <v>22826</v>
      </c>
      <c r="AF4328" s="134" t="str">
        <f t="shared" si="335"/>
        <v>20</v>
      </c>
      <c r="AG4328" s="134" t="str">
        <f t="shared" si="336"/>
        <v>23</v>
      </c>
      <c r="AH4328" s="134" t="str">
        <f t="shared" si="337"/>
        <v>39</v>
      </c>
      <c r="AI4328" s="27" t="s">
        <v>22827</v>
      </c>
      <c r="AJ4328" s="134">
        <v>300</v>
      </c>
      <c r="AK4328" s="235" t="s">
        <v>4717</v>
      </c>
      <c r="AL4328" s="133">
        <v>20</v>
      </c>
      <c r="AM4328" s="134" t="s">
        <v>2371</v>
      </c>
      <c r="AN4328" s="235">
        <v>20</v>
      </c>
      <c r="AO4328" s="134" t="s">
        <v>22831</v>
      </c>
      <c r="AP4328" s="216" t="s">
        <v>22576</v>
      </c>
      <c r="AQ4328" s="133" t="s">
        <v>22833</v>
      </c>
      <c r="AR4328" s="134" t="s">
        <v>22832</v>
      </c>
      <c r="AS4328" s="133" t="s">
        <v>22825</v>
      </c>
      <c r="AT4328" s="134"/>
      <c r="AU4328" s="134">
        <v>300</v>
      </c>
      <c r="AW4328" s="235">
        <v>20</v>
      </c>
      <c r="AX4328" s="133" t="s">
        <v>11499</v>
      </c>
      <c r="AY4328" s="235">
        <v>1</v>
      </c>
      <c r="AZ4328" s="134" t="s">
        <v>22576</v>
      </c>
      <c r="BA4328" s="133" t="s">
        <v>2161</v>
      </c>
      <c r="BB4328" s="235">
        <v>0</v>
      </c>
      <c r="BN4328" s="134"/>
      <c r="BO4328" s="133"/>
      <c r="BP4328" s="133" t="s">
        <v>22833</v>
      </c>
      <c r="BR4328" s="134" t="s">
        <v>22831</v>
      </c>
    </row>
    <row r="4329" spans="1:79" x14ac:dyDescent="0.25">
      <c r="A4329" s="36" t="s">
        <v>14</v>
      </c>
      <c r="B4329" s="36" t="s">
        <v>13882</v>
      </c>
      <c r="C4329" s="134" t="s">
        <v>22834</v>
      </c>
      <c r="D4329" s="31" t="s">
        <v>22834</v>
      </c>
      <c r="E4329" s="339" t="s">
        <v>22576</v>
      </c>
      <c r="F4329" s="201" t="s">
        <v>11728</v>
      </c>
      <c r="G4329" s="201" t="s">
        <v>11502</v>
      </c>
      <c r="H4329" s="226" t="s">
        <v>2152</v>
      </c>
      <c r="K4329" s="134" t="s">
        <v>22835</v>
      </c>
      <c r="L4329" s="133" t="s">
        <v>11655</v>
      </c>
      <c r="M4329" s="133" t="s">
        <v>22836</v>
      </c>
      <c r="N4329" s="133" t="s">
        <v>11732</v>
      </c>
      <c r="O4329" s="134">
        <v>20080911</v>
      </c>
      <c r="P4329" s="134">
        <v>20090218</v>
      </c>
      <c r="Q4329" s="134" t="s">
        <v>11868</v>
      </c>
      <c r="R4329" s="134" t="s">
        <v>14</v>
      </c>
      <c r="S4329" s="134" t="s">
        <v>22834</v>
      </c>
      <c r="T4329" s="58" t="s">
        <v>4818</v>
      </c>
      <c r="U4329" s="58" t="s">
        <v>4819</v>
      </c>
      <c r="V4329" s="209" t="s">
        <v>22825</v>
      </c>
      <c r="W4329" s="235">
        <v>489</v>
      </c>
      <c r="X4329" s="134" t="s">
        <v>22834</v>
      </c>
      <c r="Y4329" s="216" t="s">
        <v>22576</v>
      </c>
      <c r="Z4329" s="26">
        <f t="shared" si="338"/>
        <v>40.706111111111113</v>
      </c>
      <c r="AA4329" s="27">
        <f t="shared" si="339"/>
        <v>20.394166666666667</v>
      </c>
      <c r="AB4329" s="134" t="str">
        <f t="shared" si="332"/>
        <v>40</v>
      </c>
      <c r="AC4329" s="134" t="str">
        <f t="shared" si="333"/>
        <v>42</v>
      </c>
      <c r="AD4329" s="134" t="str">
        <f t="shared" si="334"/>
        <v>22</v>
      </c>
      <c r="AE4329" s="46" t="s">
        <v>22826</v>
      </c>
      <c r="AF4329" s="134" t="str">
        <f t="shared" si="335"/>
        <v>20</v>
      </c>
      <c r="AG4329" s="134" t="str">
        <f t="shared" si="336"/>
        <v>23</v>
      </c>
      <c r="AH4329" s="134" t="str">
        <f t="shared" si="337"/>
        <v>39</v>
      </c>
      <c r="AI4329" s="27" t="s">
        <v>22827</v>
      </c>
      <c r="AJ4329" s="134">
        <v>300</v>
      </c>
      <c r="AK4329" s="235" t="s">
        <v>4717</v>
      </c>
      <c r="AL4329" s="133">
        <v>20</v>
      </c>
      <c r="AM4329" s="134" t="s">
        <v>2371</v>
      </c>
      <c r="AN4329" s="235">
        <v>20</v>
      </c>
      <c r="AO4329" s="134" t="s">
        <v>22834</v>
      </c>
      <c r="AP4329" s="216" t="s">
        <v>22576</v>
      </c>
      <c r="AQ4329" s="133" t="s">
        <v>22836</v>
      </c>
      <c r="AR4329" s="134" t="s">
        <v>22835</v>
      </c>
      <c r="AS4329" s="133" t="s">
        <v>22825</v>
      </c>
      <c r="AT4329" s="134"/>
      <c r="AU4329" s="134">
        <v>300</v>
      </c>
      <c r="AW4329" s="235">
        <v>20</v>
      </c>
      <c r="AX4329" s="133" t="s">
        <v>11499</v>
      </c>
      <c r="AY4329" s="235">
        <v>1</v>
      </c>
      <c r="AZ4329" s="134" t="s">
        <v>22576</v>
      </c>
      <c r="BA4329" s="133" t="s">
        <v>2161</v>
      </c>
      <c r="BB4329" s="235">
        <v>0</v>
      </c>
      <c r="BN4329" s="134"/>
      <c r="BO4329" s="133"/>
      <c r="BP4329" s="133" t="s">
        <v>22836</v>
      </c>
      <c r="BR4329" s="134" t="s">
        <v>22834</v>
      </c>
    </row>
    <row r="4330" spans="1:79" x14ac:dyDescent="0.25">
      <c r="A4330" s="36" t="s">
        <v>14</v>
      </c>
      <c r="B4330" s="36" t="s">
        <v>13882</v>
      </c>
      <c r="C4330" s="134" t="s">
        <v>22837</v>
      </c>
      <c r="D4330" s="31" t="s">
        <v>22837</v>
      </c>
      <c r="E4330" s="339" t="s">
        <v>22576</v>
      </c>
      <c r="F4330" s="201" t="s">
        <v>11728</v>
      </c>
      <c r="G4330" s="201" t="s">
        <v>11502</v>
      </c>
      <c r="H4330" s="226" t="s">
        <v>2152</v>
      </c>
      <c r="K4330" s="134" t="s">
        <v>22838</v>
      </c>
      <c r="L4330" s="133" t="s">
        <v>11655</v>
      </c>
      <c r="M4330" s="133" t="s">
        <v>22839</v>
      </c>
      <c r="N4330" s="133" t="s">
        <v>11732</v>
      </c>
      <c r="O4330" s="134">
        <v>20080911</v>
      </c>
      <c r="P4330" s="134">
        <v>20090218</v>
      </c>
      <c r="Q4330" s="134" t="s">
        <v>11868</v>
      </c>
      <c r="R4330" s="134" t="s">
        <v>14</v>
      </c>
      <c r="S4330" s="134" t="s">
        <v>22837</v>
      </c>
      <c r="T4330" s="58" t="s">
        <v>4818</v>
      </c>
      <c r="U4330" s="58" t="s">
        <v>4819</v>
      </c>
      <c r="V4330" s="209" t="s">
        <v>22825</v>
      </c>
      <c r="W4330" s="235">
        <v>489</v>
      </c>
      <c r="X4330" s="134" t="s">
        <v>22837</v>
      </c>
      <c r="Y4330" s="216" t="s">
        <v>22576</v>
      </c>
      <c r="Z4330" s="26">
        <f t="shared" si="338"/>
        <v>40.706111111111113</v>
      </c>
      <c r="AA4330" s="27">
        <f t="shared" si="339"/>
        <v>20.394166666666667</v>
      </c>
      <c r="AB4330" s="134" t="str">
        <f t="shared" si="332"/>
        <v>40</v>
      </c>
      <c r="AC4330" s="134" t="str">
        <f t="shared" si="333"/>
        <v>42</v>
      </c>
      <c r="AD4330" s="134" t="str">
        <f t="shared" si="334"/>
        <v>22</v>
      </c>
      <c r="AE4330" s="46" t="s">
        <v>22826</v>
      </c>
      <c r="AF4330" s="134" t="str">
        <f t="shared" si="335"/>
        <v>20</v>
      </c>
      <c r="AG4330" s="134" t="str">
        <f t="shared" si="336"/>
        <v>23</v>
      </c>
      <c r="AH4330" s="134" t="str">
        <f t="shared" si="337"/>
        <v>39</v>
      </c>
      <c r="AI4330" s="27" t="s">
        <v>22827</v>
      </c>
      <c r="AJ4330" s="134">
        <v>300</v>
      </c>
      <c r="AK4330" s="235" t="s">
        <v>4717</v>
      </c>
      <c r="AL4330" s="133">
        <v>20</v>
      </c>
      <c r="AM4330" s="134" t="s">
        <v>2371</v>
      </c>
      <c r="AN4330" s="235">
        <v>20</v>
      </c>
      <c r="AO4330" s="134" t="s">
        <v>22837</v>
      </c>
      <c r="AP4330" s="216" t="s">
        <v>22576</v>
      </c>
      <c r="AQ4330" s="133" t="s">
        <v>22839</v>
      </c>
      <c r="AR4330" s="134" t="s">
        <v>22838</v>
      </c>
      <c r="AS4330" s="133" t="s">
        <v>22825</v>
      </c>
      <c r="AT4330" s="134"/>
      <c r="AU4330" s="134">
        <v>300</v>
      </c>
      <c r="AW4330" s="235">
        <v>20</v>
      </c>
      <c r="AX4330" s="133" t="s">
        <v>11499</v>
      </c>
      <c r="AY4330" s="235">
        <v>1</v>
      </c>
      <c r="AZ4330" s="134" t="s">
        <v>22576</v>
      </c>
      <c r="BA4330" s="133" t="s">
        <v>2161</v>
      </c>
      <c r="BB4330" s="235">
        <v>0</v>
      </c>
      <c r="BN4330" s="134"/>
      <c r="BO4330" s="133"/>
      <c r="BP4330" s="133" t="s">
        <v>22839</v>
      </c>
      <c r="BR4330" s="134" t="s">
        <v>22837</v>
      </c>
    </row>
    <row r="4331" spans="1:79" x14ac:dyDescent="0.25">
      <c r="A4331" s="36" t="s">
        <v>14</v>
      </c>
      <c r="B4331" s="36" t="s">
        <v>13882</v>
      </c>
      <c r="C4331" s="134" t="s">
        <v>22840</v>
      </c>
      <c r="D4331" s="31" t="s">
        <v>22840</v>
      </c>
      <c r="E4331" s="339" t="s">
        <v>22576</v>
      </c>
      <c r="F4331" s="201" t="s">
        <v>11728</v>
      </c>
      <c r="G4331" s="201" t="s">
        <v>11502</v>
      </c>
      <c r="H4331" s="226" t="s">
        <v>2152</v>
      </c>
      <c r="K4331" s="134" t="s">
        <v>22841</v>
      </c>
      <c r="L4331" s="133" t="s">
        <v>11655</v>
      </c>
      <c r="M4331" s="133" t="s">
        <v>22842</v>
      </c>
      <c r="N4331" s="133" t="s">
        <v>11732</v>
      </c>
      <c r="O4331" s="134">
        <v>20080911</v>
      </c>
      <c r="P4331" s="134">
        <v>20090218</v>
      </c>
      <c r="Q4331" s="134" t="s">
        <v>11868</v>
      </c>
      <c r="R4331" s="134" t="s">
        <v>14</v>
      </c>
      <c r="S4331" s="134" t="s">
        <v>22840</v>
      </c>
      <c r="T4331" s="58" t="s">
        <v>4818</v>
      </c>
      <c r="U4331" s="58" t="s">
        <v>4819</v>
      </c>
      <c r="V4331" s="209" t="s">
        <v>22825</v>
      </c>
      <c r="W4331" s="235">
        <v>489</v>
      </c>
      <c r="X4331" s="134" t="s">
        <v>22840</v>
      </c>
      <c r="Y4331" s="216" t="s">
        <v>22576</v>
      </c>
      <c r="Z4331" s="26">
        <f t="shared" si="338"/>
        <v>40.706111111111113</v>
      </c>
      <c r="AA4331" s="27">
        <f t="shared" si="339"/>
        <v>20.394166666666667</v>
      </c>
      <c r="AB4331" s="134" t="str">
        <f t="shared" si="332"/>
        <v>40</v>
      </c>
      <c r="AC4331" s="134" t="str">
        <f t="shared" si="333"/>
        <v>42</v>
      </c>
      <c r="AD4331" s="134" t="str">
        <f t="shared" si="334"/>
        <v>22</v>
      </c>
      <c r="AE4331" s="46" t="s">
        <v>22826</v>
      </c>
      <c r="AF4331" s="134" t="str">
        <f t="shared" si="335"/>
        <v>20</v>
      </c>
      <c r="AG4331" s="134" t="str">
        <f t="shared" si="336"/>
        <v>23</v>
      </c>
      <c r="AH4331" s="134" t="str">
        <f t="shared" si="337"/>
        <v>39</v>
      </c>
      <c r="AI4331" s="27" t="s">
        <v>22827</v>
      </c>
      <c r="AJ4331" s="134">
        <v>300</v>
      </c>
      <c r="AK4331" s="235" t="s">
        <v>4717</v>
      </c>
      <c r="AL4331" s="133">
        <v>20</v>
      </c>
      <c r="AM4331" s="134" t="s">
        <v>2371</v>
      </c>
      <c r="AN4331" s="235">
        <v>20</v>
      </c>
      <c r="AO4331" s="134" t="s">
        <v>22840</v>
      </c>
      <c r="AP4331" s="216" t="s">
        <v>22576</v>
      </c>
      <c r="AQ4331" s="133" t="s">
        <v>22842</v>
      </c>
      <c r="AR4331" s="134" t="s">
        <v>22841</v>
      </c>
      <c r="AS4331" s="133" t="s">
        <v>22825</v>
      </c>
      <c r="AT4331" s="134"/>
      <c r="AU4331" s="134">
        <v>300</v>
      </c>
      <c r="AW4331" s="235">
        <v>20</v>
      </c>
      <c r="AX4331" s="133" t="s">
        <v>11499</v>
      </c>
      <c r="AY4331" s="235">
        <v>1</v>
      </c>
      <c r="AZ4331" s="134" t="s">
        <v>22576</v>
      </c>
      <c r="BA4331" s="133" t="s">
        <v>2161</v>
      </c>
      <c r="BB4331" s="235">
        <v>0</v>
      </c>
      <c r="BN4331" s="134"/>
      <c r="BO4331" s="133"/>
      <c r="BP4331" s="133" t="s">
        <v>22842</v>
      </c>
      <c r="BR4331" s="134" t="s">
        <v>22840</v>
      </c>
    </row>
    <row r="4332" spans="1:79" x14ac:dyDescent="0.25">
      <c r="A4332" s="36" t="s">
        <v>14</v>
      </c>
      <c r="B4332" s="36" t="s">
        <v>13882</v>
      </c>
      <c r="C4332" s="134" t="s">
        <v>22843</v>
      </c>
      <c r="D4332" s="31" t="s">
        <v>22843</v>
      </c>
      <c r="E4332" s="339" t="s">
        <v>22576</v>
      </c>
      <c r="F4332" s="201" t="s">
        <v>11728</v>
      </c>
      <c r="G4332" s="201" t="s">
        <v>11502</v>
      </c>
      <c r="H4332" s="226" t="s">
        <v>2152</v>
      </c>
      <c r="K4332" s="134" t="s">
        <v>22844</v>
      </c>
      <c r="L4332" s="133" t="s">
        <v>11655</v>
      </c>
      <c r="M4332" s="133" t="s">
        <v>22845</v>
      </c>
      <c r="N4332" s="133" t="s">
        <v>11732</v>
      </c>
      <c r="O4332" s="134">
        <v>20080911</v>
      </c>
      <c r="P4332" s="134">
        <v>20090218</v>
      </c>
      <c r="Q4332" s="134" t="s">
        <v>11868</v>
      </c>
      <c r="R4332" s="134" t="s">
        <v>14</v>
      </c>
      <c r="S4332" s="134" t="s">
        <v>22843</v>
      </c>
      <c r="T4332" s="58" t="s">
        <v>4818</v>
      </c>
      <c r="U4332" s="58" t="s">
        <v>4819</v>
      </c>
      <c r="V4332" s="209" t="s">
        <v>22825</v>
      </c>
      <c r="W4332" s="235">
        <v>489</v>
      </c>
      <c r="X4332" s="134" t="s">
        <v>22843</v>
      </c>
      <c r="Y4332" s="216" t="s">
        <v>22576</v>
      </c>
      <c r="Z4332" s="26">
        <f t="shared" si="338"/>
        <v>40.706111111111113</v>
      </c>
      <c r="AA4332" s="27">
        <f t="shared" si="339"/>
        <v>20.394166666666667</v>
      </c>
      <c r="AB4332" s="134" t="str">
        <f t="shared" si="332"/>
        <v>40</v>
      </c>
      <c r="AC4332" s="134" t="str">
        <f t="shared" si="333"/>
        <v>42</v>
      </c>
      <c r="AD4332" s="134" t="str">
        <f t="shared" si="334"/>
        <v>22</v>
      </c>
      <c r="AE4332" s="46" t="s">
        <v>22826</v>
      </c>
      <c r="AF4332" s="134" t="str">
        <f t="shared" si="335"/>
        <v>20</v>
      </c>
      <c r="AG4332" s="134" t="str">
        <f t="shared" si="336"/>
        <v>23</v>
      </c>
      <c r="AH4332" s="134" t="str">
        <f t="shared" si="337"/>
        <v>39</v>
      </c>
      <c r="AI4332" s="27" t="s">
        <v>22827</v>
      </c>
      <c r="AJ4332" s="134">
        <v>300</v>
      </c>
      <c r="AK4332" s="235" t="s">
        <v>4717</v>
      </c>
      <c r="AL4332" s="133">
        <v>20</v>
      </c>
      <c r="AM4332" s="134" t="s">
        <v>2371</v>
      </c>
      <c r="AN4332" s="235">
        <v>20</v>
      </c>
      <c r="AO4332" s="134" t="s">
        <v>22843</v>
      </c>
      <c r="AP4332" s="216" t="s">
        <v>22576</v>
      </c>
      <c r="AQ4332" s="133" t="s">
        <v>22845</v>
      </c>
      <c r="AR4332" s="134" t="s">
        <v>22844</v>
      </c>
      <c r="AS4332" s="133" t="s">
        <v>22825</v>
      </c>
      <c r="AT4332" s="134"/>
      <c r="AU4332" s="134">
        <v>300</v>
      </c>
      <c r="AW4332" s="235">
        <v>20</v>
      </c>
      <c r="AX4332" s="133" t="s">
        <v>11499</v>
      </c>
      <c r="AY4332" s="235">
        <v>1</v>
      </c>
      <c r="AZ4332" s="134" t="s">
        <v>22576</v>
      </c>
      <c r="BA4332" s="133" t="s">
        <v>2161</v>
      </c>
      <c r="BB4332" s="235">
        <v>0</v>
      </c>
      <c r="BN4332" s="134"/>
      <c r="BO4332" s="133"/>
      <c r="BP4332" s="133" t="s">
        <v>22845</v>
      </c>
      <c r="BR4332" s="134" t="s">
        <v>22843</v>
      </c>
    </row>
    <row r="4333" spans="1:79" x14ac:dyDescent="0.25">
      <c r="A4333" s="36" t="s">
        <v>14</v>
      </c>
      <c r="B4333" s="36" t="s">
        <v>13882</v>
      </c>
      <c r="C4333" s="134" t="s">
        <v>22846</v>
      </c>
      <c r="D4333" s="31" t="s">
        <v>22846</v>
      </c>
      <c r="E4333" s="339" t="s">
        <v>22576</v>
      </c>
      <c r="F4333" s="201" t="s">
        <v>11728</v>
      </c>
      <c r="G4333" s="201" t="s">
        <v>11502</v>
      </c>
      <c r="H4333" s="226" t="s">
        <v>2152</v>
      </c>
      <c r="K4333" s="134" t="s">
        <v>22847</v>
      </c>
      <c r="L4333" s="133" t="s">
        <v>11655</v>
      </c>
      <c r="M4333" s="133" t="s">
        <v>22848</v>
      </c>
      <c r="N4333" s="133" t="s">
        <v>11732</v>
      </c>
      <c r="O4333" s="134">
        <v>20080911</v>
      </c>
      <c r="P4333" s="134">
        <v>20090218</v>
      </c>
      <c r="Q4333" s="134" t="s">
        <v>11868</v>
      </c>
      <c r="R4333" s="134" t="s">
        <v>14</v>
      </c>
      <c r="S4333" s="134" t="s">
        <v>22846</v>
      </c>
      <c r="T4333" s="58" t="s">
        <v>4818</v>
      </c>
      <c r="U4333" s="58" t="s">
        <v>4819</v>
      </c>
      <c r="V4333" s="209" t="s">
        <v>22825</v>
      </c>
      <c r="W4333" s="235">
        <v>489</v>
      </c>
      <c r="X4333" s="134" t="s">
        <v>22846</v>
      </c>
      <c r="Y4333" s="216" t="s">
        <v>22576</v>
      </c>
      <c r="Z4333" s="26">
        <f t="shared" si="338"/>
        <v>40.706111111111113</v>
      </c>
      <c r="AA4333" s="27">
        <f t="shared" si="339"/>
        <v>20.394166666666667</v>
      </c>
      <c r="AB4333" s="134" t="str">
        <f t="shared" si="332"/>
        <v>40</v>
      </c>
      <c r="AC4333" s="134" t="str">
        <f t="shared" si="333"/>
        <v>42</v>
      </c>
      <c r="AD4333" s="134" t="str">
        <f t="shared" si="334"/>
        <v>22</v>
      </c>
      <c r="AE4333" s="46" t="s">
        <v>22826</v>
      </c>
      <c r="AF4333" s="134" t="str">
        <f t="shared" si="335"/>
        <v>20</v>
      </c>
      <c r="AG4333" s="134" t="str">
        <f t="shared" si="336"/>
        <v>23</v>
      </c>
      <c r="AH4333" s="134" t="str">
        <f t="shared" si="337"/>
        <v>39</v>
      </c>
      <c r="AI4333" s="27" t="s">
        <v>22827</v>
      </c>
      <c r="AJ4333" s="134">
        <v>300</v>
      </c>
      <c r="AK4333" s="235" t="s">
        <v>4717</v>
      </c>
      <c r="AL4333" s="133">
        <v>20</v>
      </c>
      <c r="AM4333" s="134" t="s">
        <v>2371</v>
      </c>
      <c r="AN4333" s="235">
        <v>20</v>
      </c>
      <c r="AO4333" s="134" t="s">
        <v>22846</v>
      </c>
      <c r="AP4333" s="216" t="s">
        <v>22576</v>
      </c>
      <c r="AQ4333" s="133" t="s">
        <v>22848</v>
      </c>
      <c r="AR4333" s="134" t="s">
        <v>22847</v>
      </c>
      <c r="AS4333" s="133" t="s">
        <v>22825</v>
      </c>
      <c r="AT4333" s="134"/>
      <c r="AU4333" s="134">
        <v>300</v>
      </c>
      <c r="AW4333" s="235">
        <v>20</v>
      </c>
      <c r="AX4333" s="133" t="s">
        <v>11499</v>
      </c>
      <c r="AY4333" s="235">
        <v>1</v>
      </c>
      <c r="AZ4333" s="134" t="s">
        <v>22576</v>
      </c>
      <c r="BA4333" s="133" t="s">
        <v>2161</v>
      </c>
      <c r="BB4333" s="235">
        <v>0</v>
      </c>
      <c r="BN4333" s="134"/>
      <c r="BO4333" s="133"/>
      <c r="BP4333" s="133" t="s">
        <v>22848</v>
      </c>
      <c r="BR4333" s="134" t="s">
        <v>22846</v>
      </c>
    </row>
    <row r="4334" spans="1:79" x14ac:dyDescent="0.25">
      <c r="A4334" s="36" t="s">
        <v>14</v>
      </c>
      <c r="B4334" s="36" t="s">
        <v>13882</v>
      </c>
      <c r="C4334" s="134" t="s">
        <v>22849</v>
      </c>
      <c r="D4334" s="31" t="s">
        <v>22849</v>
      </c>
      <c r="E4334" s="339" t="s">
        <v>22576</v>
      </c>
      <c r="F4334" s="201" t="s">
        <v>11728</v>
      </c>
      <c r="G4334" s="201" t="s">
        <v>11502</v>
      </c>
      <c r="H4334" s="226" t="s">
        <v>2152</v>
      </c>
      <c r="K4334" s="134" t="s">
        <v>22850</v>
      </c>
      <c r="L4334" s="133" t="s">
        <v>11655</v>
      </c>
      <c r="M4334" s="133" t="s">
        <v>22851</v>
      </c>
      <c r="N4334" s="133" t="s">
        <v>11732</v>
      </c>
      <c r="O4334" s="134">
        <v>20080911</v>
      </c>
      <c r="P4334" s="134">
        <v>20090218</v>
      </c>
      <c r="Q4334" s="134" t="s">
        <v>11868</v>
      </c>
      <c r="R4334" s="134" t="s">
        <v>14</v>
      </c>
      <c r="S4334" s="134" t="s">
        <v>22849</v>
      </c>
      <c r="T4334" s="58" t="s">
        <v>4818</v>
      </c>
      <c r="U4334" s="58" t="s">
        <v>4819</v>
      </c>
      <c r="V4334" s="209" t="s">
        <v>22825</v>
      </c>
      <c r="W4334" s="235">
        <v>489</v>
      </c>
      <c r="X4334" s="134" t="s">
        <v>22849</v>
      </c>
      <c r="Y4334" s="216" t="s">
        <v>22576</v>
      </c>
      <c r="Z4334" s="26">
        <f t="shared" si="338"/>
        <v>40.706111111111113</v>
      </c>
      <c r="AA4334" s="27">
        <f t="shared" si="339"/>
        <v>20.394166666666667</v>
      </c>
      <c r="AB4334" s="134" t="str">
        <f t="shared" si="332"/>
        <v>40</v>
      </c>
      <c r="AC4334" s="134" t="str">
        <f t="shared" si="333"/>
        <v>42</v>
      </c>
      <c r="AD4334" s="134" t="str">
        <f t="shared" si="334"/>
        <v>22</v>
      </c>
      <c r="AE4334" s="46" t="s">
        <v>22826</v>
      </c>
      <c r="AF4334" s="134" t="str">
        <f t="shared" si="335"/>
        <v>20</v>
      </c>
      <c r="AG4334" s="134" t="str">
        <f t="shared" si="336"/>
        <v>23</v>
      </c>
      <c r="AH4334" s="134" t="str">
        <f t="shared" si="337"/>
        <v>39</v>
      </c>
      <c r="AI4334" s="27" t="s">
        <v>22827</v>
      </c>
      <c r="AJ4334" s="134">
        <v>300</v>
      </c>
      <c r="AK4334" s="235" t="s">
        <v>4717</v>
      </c>
      <c r="AL4334" s="133">
        <v>20</v>
      </c>
      <c r="AM4334" s="134" t="s">
        <v>2371</v>
      </c>
      <c r="AN4334" s="235">
        <v>20</v>
      </c>
      <c r="AO4334" s="134" t="s">
        <v>22849</v>
      </c>
      <c r="AP4334" s="216" t="s">
        <v>22576</v>
      </c>
      <c r="AQ4334" s="133" t="s">
        <v>22851</v>
      </c>
      <c r="AR4334" s="134" t="s">
        <v>22850</v>
      </c>
      <c r="AS4334" s="133" t="s">
        <v>22825</v>
      </c>
      <c r="AT4334" s="134"/>
      <c r="AU4334" s="134">
        <v>300</v>
      </c>
      <c r="AW4334" s="235">
        <v>20</v>
      </c>
      <c r="AX4334" s="133" t="s">
        <v>11499</v>
      </c>
      <c r="AY4334" s="235">
        <v>1</v>
      </c>
      <c r="AZ4334" s="134" t="s">
        <v>22576</v>
      </c>
      <c r="BA4334" s="133" t="s">
        <v>2161</v>
      </c>
      <c r="BB4334" s="235">
        <v>0</v>
      </c>
      <c r="BN4334" s="134"/>
      <c r="BO4334" s="133"/>
      <c r="BP4334" s="133" t="s">
        <v>22851</v>
      </c>
      <c r="BR4334" s="134" t="s">
        <v>22849</v>
      </c>
    </row>
    <row r="4335" spans="1:79" x14ac:dyDescent="0.25">
      <c r="A4335" s="36" t="s">
        <v>14</v>
      </c>
      <c r="B4335" s="36" t="s">
        <v>13882</v>
      </c>
      <c r="C4335" s="134" t="s">
        <v>22852</v>
      </c>
      <c r="D4335" s="31" t="s">
        <v>22852</v>
      </c>
      <c r="E4335" s="339" t="s">
        <v>22576</v>
      </c>
      <c r="F4335" s="201" t="s">
        <v>11728</v>
      </c>
      <c r="G4335" s="201" t="s">
        <v>11502</v>
      </c>
      <c r="H4335" s="226" t="s">
        <v>2152</v>
      </c>
      <c r="K4335" s="134" t="s">
        <v>22853</v>
      </c>
      <c r="L4335" s="133" t="s">
        <v>11655</v>
      </c>
      <c r="M4335" s="133" t="s">
        <v>22854</v>
      </c>
      <c r="N4335" s="133" t="s">
        <v>11732</v>
      </c>
      <c r="O4335" s="134">
        <v>20080911</v>
      </c>
      <c r="P4335" s="134">
        <v>20090218</v>
      </c>
      <c r="Q4335" s="134" t="s">
        <v>11868</v>
      </c>
      <c r="R4335" s="134" t="s">
        <v>14</v>
      </c>
      <c r="S4335" s="134" t="s">
        <v>22852</v>
      </c>
      <c r="T4335" s="58" t="s">
        <v>4818</v>
      </c>
      <c r="U4335" s="58" t="s">
        <v>4819</v>
      </c>
      <c r="V4335" s="209" t="s">
        <v>22855</v>
      </c>
      <c r="W4335" s="235">
        <v>866</v>
      </c>
      <c r="X4335" s="134" t="s">
        <v>22852</v>
      </c>
      <c r="Y4335" s="216" t="s">
        <v>22576</v>
      </c>
      <c r="Z4335" s="26">
        <f t="shared" si="338"/>
        <v>40.589444444444446</v>
      </c>
      <c r="AA4335" s="27">
        <f t="shared" si="339"/>
        <v>20.698055555555555</v>
      </c>
      <c r="AB4335" s="134" t="str">
        <f t="shared" si="332"/>
        <v>40</v>
      </c>
      <c r="AC4335" s="134" t="str">
        <f t="shared" si="333"/>
        <v>35</v>
      </c>
      <c r="AD4335" s="134" t="str">
        <f t="shared" si="334"/>
        <v>22</v>
      </c>
      <c r="AE4335" s="46" t="s">
        <v>22856</v>
      </c>
      <c r="AF4335" s="134" t="str">
        <f t="shared" si="335"/>
        <v>20</v>
      </c>
      <c r="AG4335" s="134" t="str">
        <f t="shared" si="336"/>
        <v>41</v>
      </c>
      <c r="AH4335" s="134" t="str">
        <f t="shared" si="337"/>
        <v>53</v>
      </c>
      <c r="AI4335" s="27" t="s">
        <v>22857</v>
      </c>
      <c r="AJ4335" s="134">
        <v>300</v>
      </c>
      <c r="AK4335" s="235" t="s">
        <v>4717</v>
      </c>
      <c r="AL4335" s="133">
        <v>20</v>
      </c>
      <c r="AM4335" s="134" t="s">
        <v>2371</v>
      </c>
      <c r="AN4335" s="235">
        <v>20</v>
      </c>
      <c r="AO4335" s="134" t="s">
        <v>22852</v>
      </c>
      <c r="AP4335" s="216" t="s">
        <v>22576</v>
      </c>
      <c r="AQ4335" s="133" t="s">
        <v>22854</v>
      </c>
      <c r="AR4335" s="134" t="s">
        <v>22853</v>
      </c>
      <c r="AS4335" s="133" t="s">
        <v>22855</v>
      </c>
      <c r="AT4335" s="134"/>
      <c r="AU4335" s="134">
        <v>300</v>
      </c>
      <c r="AW4335" s="235">
        <v>20</v>
      </c>
      <c r="AX4335" s="133" t="s">
        <v>11499</v>
      </c>
      <c r="AY4335" s="235">
        <v>1</v>
      </c>
      <c r="AZ4335" s="134" t="s">
        <v>22576</v>
      </c>
      <c r="BA4335" s="133" t="s">
        <v>2161</v>
      </c>
      <c r="BB4335" s="235">
        <v>0</v>
      </c>
      <c r="BN4335" s="134"/>
      <c r="BO4335" s="133"/>
      <c r="BP4335" s="133" t="s">
        <v>22854</v>
      </c>
      <c r="BR4335" s="134" t="s">
        <v>22852</v>
      </c>
    </row>
    <row r="4336" spans="1:79" x14ac:dyDescent="0.25">
      <c r="A4336" s="36" t="s">
        <v>14</v>
      </c>
      <c r="B4336" s="36" t="s">
        <v>13882</v>
      </c>
      <c r="C4336" s="134" t="s">
        <v>22858</v>
      </c>
      <c r="D4336" s="31" t="s">
        <v>22858</v>
      </c>
      <c r="E4336" s="339" t="s">
        <v>22576</v>
      </c>
      <c r="F4336" s="201" t="s">
        <v>11728</v>
      </c>
      <c r="G4336" s="201" t="s">
        <v>11502</v>
      </c>
      <c r="H4336" s="226" t="s">
        <v>2152</v>
      </c>
      <c r="K4336" s="134" t="s">
        <v>22859</v>
      </c>
      <c r="L4336" s="133" t="s">
        <v>11655</v>
      </c>
      <c r="M4336" s="133" t="s">
        <v>22860</v>
      </c>
      <c r="N4336" s="133" t="s">
        <v>11732</v>
      </c>
      <c r="O4336" s="134">
        <v>20080905</v>
      </c>
      <c r="P4336" s="134">
        <v>20090218</v>
      </c>
      <c r="Q4336" s="134" t="s">
        <v>11868</v>
      </c>
      <c r="R4336" s="134" t="s">
        <v>14</v>
      </c>
      <c r="S4336" s="134" t="s">
        <v>22858</v>
      </c>
      <c r="T4336" s="58" t="s">
        <v>4818</v>
      </c>
      <c r="U4336" s="58" t="s">
        <v>4819</v>
      </c>
      <c r="V4336" s="209" t="s">
        <v>22861</v>
      </c>
      <c r="W4336" s="235">
        <v>852</v>
      </c>
      <c r="X4336" s="134" t="s">
        <v>22858</v>
      </c>
      <c r="Y4336" s="216" t="s">
        <v>22576</v>
      </c>
      <c r="Z4336" s="26">
        <f t="shared" si="338"/>
        <v>40.62027777777778</v>
      </c>
      <c r="AA4336" s="27">
        <f t="shared" si="339"/>
        <v>20.766944444444444</v>
      </c>
      <c r="AB4336" s="134" t="str">
        <f t="shared" si="332"/>
        <v>40</v>
      </c>
      <c r="AC4336" s="134" t="str">
        <f t="shared" si="333"/>
        <v>37</v>
      </c>
      <c r="AD4336" s="134" t="str">
        <f t="shared" si="334"/>
        <v>13</v>
      </c>
      <c r="AE4336" s="46" t="s">
        <v>17092</v>
      </c>
      <c r="AF4336" s="134" t="str">
        <f t="shared" si="335"/>
        <v>20</v>
      </c>
      <c r="AG4336" s="134" t="str">
        <f t="shared" si="336"/>
        <v>46</v>
      </c>
      <c r="AH4336" s="134" t="str">
        <f t="shared" si="337"/>
        <v>01</v>
      </c>
      <c r="AI4336" s="27" t="s">
        <v>22862</v>
      </c>
      <c r="AJ4336" s="134">
        <v>400</v>
      </c>
      <c r="AK4336" s="235" t="s">
        <v>2452</v>
      </c>
      <c r="AL4336" s="133">
        <v>40</v>
      </c>
      <c r="AM4336" s="134" t="s">
        <v>2158</v>
      </c>
      <c r="AN4336" s="235">
        <v>40</v>
      </c>
      <c r="AO4336" s="134" t="s">
        <v>22858</v>
      </c>
      <c r="AP4336" s="216" t="s">
        <v>22576</v>
      </c>
      <c r="AQ4336" s="133" t="s">
        <v>22860</v>
      </c>
      <c r="AR4336" s="134" t="s">
        <v>22859</v>
      </c>
      <c r="AS4336" s="133" t="s">
        <v>22861</v>
      </c>
      <c r="AT4336" s="134"/>
      <c r="AU4336" s="134">
        <v>400</v>
      </c>
      <c r="AW4336" s="235">
        <v>20</v>
      </c>
      <c r="AX4336" s="133" t="s">
        <v>11499</v>
      </c>
      <c r="AY4336" s="235">
        <v>1</v>
      </c>
      <c r="AZ4336" s="134" t="s">
        <v>22576</v>
      </c>
      <c r="BA4336" s="133" t="s">
        <v>2161</v>
      </c>
      <c r="BB4336" s="235">
        <v>0</v>
      </c>
      <c r="BN4336" s="134"/>
      <c r="BO4336" s="133"/>
      <c r="BP4336" s="133" t="s">
        <v>22860</v>
      </c>
      <c r="BR4336" s="134" t="s">
        <v>22858</v>
      </c>
      <c r="CA4336" s="134"/>
    </row>
    <row r="4337" spans="1:79" x14ac:dyDescent="0.25">
      <c r="A4337" s="36" t="s">
        <v>14</v>
      </c>
      <c r="B4337" s="36" t="s">
        <v>13882</v>
      </c>
      <c r="C4337" s="134" t="s">
        <v>22863</v>
      </c>
      <c r="D4337" s="31" t="s">
        <v>22863</v>
      </c>
      <c r="E4337" s="339" t="s">
        <v>22576</v>
      </c>
      <c r="F4337" s="201" t="s">
        <v>11728</v>
      </c>
      <c r="G4337" s="201" t="s">
        <v>11502</v>
      </c>
      <c r="H4337" s="226" t="s">
        <v>2152</v>
      </c>
      <c r="K4337" s="134" t="s">
        <v>22864</v>
      </c>
      <c r="L4337" s="133" t="s">
        <v>11655</v>
      </c>
      <c r="M4337" s="133" t="s">
        <v>22865</v>
      </c>
      <c r="N4337" s="133" t="s">
        <v>11732</v>
      </c>
      <c r="O4337" s="134">
        <v>20080905</v>
      </c>
      <c r="P4337" s="134">
        <v>20090218</v>
      </c>
      <c r="Q4337" s="134" t="s">
        <v>11868</v>
      </c>
      <c r="R4337" s="134" t="s">
        <v>14</v>
      </c>
      <c r="S4337" s="134" t="s">
        <v>22863</v>
      </c>
      <c r="T4337" s="58" t="s">
        <v>4818</v>
      </c>
      <c r="U4337" s="58" t="s">
        <v>4819</v>
      </c>
      <c r="V4337" s="209" t="s">
        <v>22861</v>
      </c>
      <c r="W4337" s="235">
        <v>852</v>
      </c>
      <c r="X4337" s="134" t="s">
        <v>22863</v>
      </c>
      <c r="Y4337" s="216" t="s">
        <v>22576</v>
      </c>
      <c r="Z4337" s="26">
        <f t="shared" si="338"/>
        <v>40.62027777777778</v>
      </c>
      <c r="AA4337" s="27">
        <f t="shared" si="339"/>
        <v>20.766944444444444</v>
      </c>
      <c r="AB4337" s="134" t="str">
        <f t="shared" si="332"/>
        <v>40</v>
      </c>
      <c r="AC4337" s="134" t="str">
        <f t="shared" si="333"/>
        <v>37</v>
      </c>
      <c r="AD4337" s="134" t="str">
        <f t="shared" si="334"/>
        <v>13</v>
      </c>
      <c r="AE4337" s="46" t="s">
        <v>17092</v>
      </c>
      <c r="AF4337" s="134" t="str">
        <f t="shared" si="335"/>
        <v>20</v>
      </c>
      <c r="AG4337" s="134" t="str">
        <f t="shared" si="336"/>
        <v>46</v>
      </c>
      <c r="AH4337" s="134" t="str">
        <f t="shared" si="337"/>
        <v>01</v>
      </c>
      <c r="AI4337" s="27" t="s">
        <v>22862</v>
      </c>
      <c r="AJ4337" s="134">
        <v>400</v>
      </c>
      <c r="AK4337" s="235" t="s">
        <v>2452</v>
      </c>
      <c r="AL4337" s="133">
        <v>40</v>
      </c>
      <c r="AM4337" s="134" t="s">
        <v>2158</v>
      </c>
      <c r="AN4337" s="235">
        <v>40</v>
      </c>
      <c r="AO4337" s="134" t="s">
        <v>22863</v>
      </c>
      <c r="AP4337" s="216" t="s">
        <v>22576</v>
      </c>
      <c r="AQ4337" s="133" t="s">
        <v>22865</v>
      </c>
      <c r="AR4337" s="134" t="s">
        <v>22864</v>
      </c>
      <c r="AS4337" s="133" t="s">
        <v>22861</v>
      </c>
      <c r="AT4337" s="134"/>
      <c r="AU4337" s="134">
        <v>400</v>
      </c>
      <c r="AW4337" s="235">
        <v>20</v>
      </c>
      <c r="AX4337" s="133" t="s">
        <v>11499</v>
      </c>
      <c r="AY4337" s="235">
        <v>1</v>
      </c>
      <c r="AZ4337" s="134" t="s">
        <v>22576</v>
      </c>
      <c r="BA4337" s="133" t="s">
        <v>2161</v>
      </c>
      <c r="BB4337" s="235">
        <v>0</v>
      </c>
      <c r="BN4337" s="134"/>
      <c r="BO4337" s="133"/>
      <c r="BP4337" s="133" t="s">
        <v>22865</v>
      </c>
      <c r="BR4337" s="134" t="s">
        <v>22863</v>
      </c>
      <c r="CA4337" s="134"/>
    </row>
    <row r="4338" spans="1:79" x14ac:dyDescent="0.25">
      <c r="A4338" s="36" t="s">
        <v>14</v>
      </c>
      <c r="B4338" s="36" t="s">
        <v>13882</v>
      </c>
      <c r="C4338" s="134" t="s">
        <v>22866</v>
      </c>
      <c r="D4338" s="31" t="s">
        <v>22866</v>
      </c>
      <c r="E4338" s="339" t="s">
        <v>22576</v>
      </c>
      <c r="F4338" s="201" t="s">
        <v>11728</v>
      </c>
      <c r="G4338" s="201" t="s">
        <v>11502</v>
      </c>
      <c r="H4338" s="226" t="s">
        <v>2152</v>
      </c>
      <c r="K4338" s="134" t="s">
        <v>22867</v>
      </c>
      <c r="L4338" s="133" t="s">
        <v>11655</v>
      </c>
      <c r="M4338" s="133" t="s">
        <v>22868</v>
      </c>
      <c r="N4338" s="133" t="s">
        <v>11732</v>
      </c>
      <c r="O4338" s="134">
        <v>20080905</v>
      </c>
      <c r="P4338" s="134">
        <v>20090218</v>
      </c>
      <c r="Q4338" s="134" t="s">
        <v>11868</v>
      </c>
      <c r="R4338" s="134" t="s">
        <v>14</v>
      </c>
      <c r="S4338" s="134" t="s">
        <v>22866</v>
      </c>
      <c r="T4338" s="58" t="s">
        <v>4818</v>
      </c>
      <c r="U4338" s="58" t="s">
        <v>4819</v>
      </c>
      <c r="V4338" s="209" t="s">
        <v>22861</v>
      </c>
      <c r="W4338" s="235">
        <v>852</v>
      </c>
      <c r="X4338" s="134" t="s">
        <v>22866</v>
      </c>
      <c r="Y4338" s="216" t="s">
        <v>22576</v>
      </c>
      <c r="Z4338" s="26">
        <f t="shared" si="338"/>
        <v>40.62027777777778</v>
      </c>
      <c r="AA4338" s="27">
        <f t="shared" si="339"/>
        <v>20.766944444444444</v>
      </c>
      <c r="AB4338" s="134" t="str">
        <f t="shared" si="332"/>
        <v>40</v>
      </c>
      <c r="AC4338" s="134" t="str">
        <f t="shared" si="333"/>
        <v>37</v>
      </c>
      <c r="AD4338" s="134" t="str">
        <f t="shared" si="334"/>
        <v>13</v>
      </c>
      <c r="AE4338" s="46" t="s">
        <v>17092</v>
      </c>
      <c r="AF4338" s="134" t="str">
        <f t="shared" si="335"/>
        <v>20</v>
      </c>
      <c r="AG4338" s="134" t="str">
        <f t="shared" si="336"/>
        <v>46</v>
      </c>
      <c r="AH4338" s="134" t="str">
        <f t="shared" si="337"/>
        <v>01</v>
      </c>
      <c r="AI4338" s="27" t="s">
        <v>22862</v>
      </c>
      <c r="AJ4338" s="134">
        <v>400</v>
      </c>
      <c r="AK4338" s="235" t="s">
        <v>2452</v>
      </c>
      <c r="AL4338" s="133">
        <v>40</v>
      </c>
      <c r="AM4338" s="134" t="s">
        <v>2158</v>
      </c>
      <c r="AN4338" s="235">
        <v>40</v>
      </c>
      <c r="AO4338" s="134" t="s">
        <v>22866</v>
      </c>
      <c r="AP4338" s="216" t="s">
        <v>22576</v>
      </c>
      <c r="AQ4338" s="133" t="s">
        <v>22868</v>
      </c>
      <c r="AR4338" s="134" t="s">
        <v>22867</v>
      </c>
      <c r="AS4338" s="133" t="s">
        <v>22861</v>
      </c>
      <c r="AT4338" s="134"/>
      <c r="AU4338" s="134">
        <v>400</v>
      </c>
      <c r="AW4338" s="235">
        <v>20</v>
      </c>
      <c r="AX4338" s="133" t="s">
        <v>11499</v>
      </c>
      <c r="AY4338" s="235">
        <v>1</v>
      </c>
      <c r="AZ4338" s="134" t="s">
        <v>22576</v>
      </c>
      <c r="BA4338" s="133" t="s">
        <v>2161</v>
      </c>
      <c r="BB4338" s="235">
        <v>0</v>
      </c>
      <c r="BN4338" s="134"/>
      <c r="BO4338" s="133"/>
      <c r="BP4338" s="133" t="s">
        <v>22868</v>
      </c>
      <c r="BR4338" s="134" t="s">
        <v>22866</v>
      </c>
      <c r="CA4338" s="134"/>
    </row>
    <row r="4339" spans="1:79" x14ac:dyDescent="0.25">
      <c r="A4339" s="36" t="s">
        <v>14</v>
      </c>
      <c r="B4339" s="36" t="s">
        <v>13882</v>
      </c>
      <c r="C4339" s="134" t="s">
        <v>22869</v>
      </c>
      <c r="D4339" s="31" t="s">
        <v>22869</v>
      </c>
      <c r="E4339" s="339" t="s">
        <v>22576</v>
      </c>
      <c r="F4339" s="201" t="s">
        <v>11728</v>
      </c>
      <c r="G4339" s="201" t="s">
        <v>11502</v>
      </c>
      <c r="H4339" s="226" t="s">
        <v>2152</v>
      </c>
      <c r="K4339" s="134" t="s">
        <v>22870</v>
      </c>
      <c r="L4339" s="133" t="s">
        <v>11655</v>
      </c>
      <c r="M4339" s="133" t="s">
        <v>22871</v>
      </c>
      <c r="N4339" s="133" t="s">
        <v>11732</v>
      </c>
      <c r="O4339" s="134">
        <v>20080905</v>
      </c>
      <c r="P4339" s="134">
        <v>20090218</v>
      </c>
      <c r="Q4339" s="134" t="s">
        <v>11868</v>
      </c>
      <c r="R4339" s="134" t="s">
        <v>14</v>
      </c>
      <c r="S4339" s="134" t="s">
        <v>22869</v>
      </c>
      <c r="T4339" s="58" t="s">
        <v>4818</v>
      </c>
      <c r="U4339" s="58" t="s">
        <v>4819</v>
      </c>
      <c r="V4339" s="209" t="s">
        <v>22861</v>
      </c>
      <c r="W4339" s="235">
        <v>852</v>
      </c>
      <c r="X4339" s="134" t="s">
        <v>22869</v>
      </c>
      <c r="Y4339" s="216" t="s">
        <v>22576</v>
      </c>
      <c r="Z4339" s="26">
        <f t="shared" si="338"/>
        <v>40.62027777777778</v>
      </c>
      <c r="AA4339" s="27">
        <f t="shared" si="339"/>
        <v>20.766944444444444</v>
      </c>
      <c r="AB4339" s="134" t="str">
        <f t="shared" si="332"/>
        <v>40</v>
      </c>
      <c r="AC4339" s="134" t="str">
        <f t="shared" si="333"/>
        <v>37</v>
      </c>
      <c r="AD4339" s="134" t="str">
        <f t="shared" si="334"/>
        <v>13</v>
      </c>
      <c r="AE4339" s="46" t="s">
        <v>17092</v>
      </c>
      <c r="AF4339" s="134" t="str">
        <f t="shared" si="335"/>
        <v>20</v>
      </c>
      <c r="AG4339" s="134" t="str">
        <f t="shared" si="336"/>
        <v>46</v>
      </c>
      <c r="AH4339" s="134" t="str">
        <f t="shared" si="337"/>
        <v>01</v>
      </c>
      <c r="AI4339" s="27" t="s">
        <v>22862</v>
      </c>
      <c r="AJ4339" s="134">
        <v>400</v>
      </c>
      <c r="AK4339" s="235" t="s">
        <v>2452</v>
      </c>
      <c r="AL4339" s="133">
        <v>40</v>
      </c>
      <c r="AM4339" s="134" t="s">
        <v>2158</v>
      </c>
      <c r="AN4339" s="235">
        <v>40</v>
      </c>
      <c r="AO4339" s="134" t="s">
        <v>22869</v>
      </c>
      <c r="AP4339" s="216" t="s">
        <v>22576</v>
      </c>
      <c r="AQ4339" s="133" t="s">
        <v>22871</v>
      </c>
      <c r="AR4339" s="134" t="s">
        <v>22870</v>
      </c>
      <c r="AS4339" s="133" t="s">
        <v>22861</v>
      </c>
      <c r="AT4339" s="134"/>
      <c r="AU4339" s="134">
        <v>400</v>
      </c>
      <c r="AW4339" s="235">
        <v>20</v>
      </c>
      <c r="AX4339" s="133" t="s">
        <v>11499</v>
      </c>
      <c r="AY4339" s="235">
        <v>1</v>
      </c>
      <c r="AZ4339" s="134" t="s">
        <v>22576</v>
      </c>
      <c r="BA4339" s="133" t="s">
        <v>2161</v>
      </c>
      <c r="BB4339" s="235">
        <v>0</v>
      </c>
      <c r="BN4339" s="134"/>
      <c r="BO4339" s="133"/>
      <c r="BP4339" s="133" t="s">
        <v>22871</v>
      </c>
      <c r="BR4339" s="134" t="s">
        <v>22869</v>
      </c>
      <c r="CA4339" s="134"/>
    </row>
    <row r="4340" spans="1:79" x14ac:dyDescent="0.25">
      <c r="A4340" s="36" t="s">
        <v>14</v>
      </c>
      <c r="B4340" s="36" t="s">
        <v>13882</v>
      </c>
      <c r="C4340" s="134" t="s">
        <v>22872</v>
      </c>
      <c r="D4340" s="31" t="s">
        <v>22872</v>
      </c>
      <c r="E4340" s="339" t="s">
        <v>22576</v>
      </c>
      <c r="F4340" s="201" t="s">
        <v>11728</v>
      </c>
      <c r="G4340" s="201" t="s">
        <v>11502</v>
      </c>
      <c r="H4340" s="226" t="s">
        <v>2152</v>
      </c>
      <c r="K4340" s="134" t="s">
        <v>22873</v>
      </c>
      <c r="L4340" s="133" t="s">
        <v>11655</v>
      </c>
      <c r="M4340" s="133" t="s">
        <v>22874</v>
      </c>
      <c r="N4340" s="133" t="s">
        <v>11732</v>
      </c>
      <c r="O4340" s="134">
        <v>20080905</v>
      </c>
      <c r="P4340" s="134">
        <v>20090218</v>
      </c>
      <c r="Q4340" s="134" t="s">
        <v>11868</v>
      </c>
      <c r="R4340" s="134" t="s">
        <v>14</v>
      </c>
      <c r="S4340" s="134" t="s">
        <v>22872</v>
      </c>
      <c r="T4340" s="58" t="s">
        <v>4818</v>
      </c>
      <c r="U4340" s="58" t="s">
        <v>4819</v>
      </c>
      <c r="V4340" s="209" t="s">
        <v>22861</v>
      </c>
      <c r="W4340" s="235">
        <v>852</v>
      </c>
      <c r="X4340" s="134" t="s">
        <v>22872</v>
      </c>
      <c r="Y4340" s="216" t="s">
        <v>22576</v>
      </c>
      <c r="Z4340" s="26">
        <f t="shared" si="338"/>
        <v>40.62027777777778</v>
      </c>
      <c r="AA4340" s="27">
        <f t="shared" si="339"/>
        <v>20.766944444444444</v>
      </c>
      <c r="AB4340" s="134" t="str">
        <f t="shared" si="332"/>
        <v>40</v>
      </c>
      <c r="AC4340" s="134" t="str">
        <f t="shared" si="333"/>
        <v>37</v>
      </c>
      <c r="AD4340" s="134" t="str">
        <f t="shared" si="334"/>
        <v>13</v>
      </c>
      <c r="AE4340" s="46" t="s">
        <v>17092</v>
      </c>
      <c r="AF4340" s="134" t="str">
        <f t="shared" si="335"/>
        <v>20</v>
      </c>
      <c r="AG4340" s="134" t="str">
        <f t="shared" si="336"/>
        <v>46</v>
      </c>
      <c r="AH4340" s="134" t="str">
        <f t="shared" si="337"/>
        <v>01</v>
      </c>
      <c r="AI4340" s="27" t="s">
        <v>22862</v>
      </c>
      <c r="AJ4340" s="134">
        <v>400</v>
      </c>
      <c r="AK4340" s="235" t="s">
        <v>2452</v>
      </c>
      <c r="AL4340" s="133">
        <v>40</v>
      </c>
      <c r="AM4340" s="134" t="s">
        <v>2158</v>
      </c>
      <c r="AN4340" s="235">
        <v>40</v>
      </c>
      <c r="AO4340" s="134" t="s">
        <v>22872</v>
      </c>
      <c r="AP4340" s="216" t="s">
        <v>22576</v>
      </c>
      <c r="AQ4340" s="133" t="s">
        <v>22874</v>
      </c>
      <c r="AR4340" s="134" t="s">
        <v>22873</v>
      </c>
      <c r="AS4340" s="133" t="s">
        <v>22861</v>
      </c>
      <c r="AT4340" s="134"/>
      <c r="AU4340" s="134">
        <v>400</v>
      </c>
      <c r="AW4340" s="235">
        <v>20</v>
      </c>
      <c r="AX4340" s="133" t="s">
        <v>11499</v>
      </c>
      <c r="AY4340" s="235">
        <v>1</v>
      </c>
      <c r="AZ4340" s="134" t="s">
        <v>22576</v>
      </c>
      <c r="BA4340" s="133" t="s">
        <v>2161</v>
      </c>
      <c r="BB4340" s="235">
        <v>0</v>
      </c>
      <c r="BN4340" s="134"/>
      <c r="BO4340" s="133"/>
      <c r="BP4340" s="133" t="s">
        <v>22874</v>
      </c>
      <c r="BR4340" s="134" t="s">
        <v>22872</v>
      </c>
      <c r="CA4340" s="134"/>
    </row>
    <row r="4341" spans="1:79" x14ac:dyDescent="0.25">
      <c r="A4341" s="36" t="s">
        <v>14</v>
      </c>
      <c r="B4341" s="36" t="s">
        <v>13882</v>
      </c>
      <c r="C4341" s="134" t="s">
        <v>22875</v>
      </c>
      <c r="D4341" s="31" t="s">
        <v>22875</v>
      </c>
      <c r="E4341" s="339" t="s">
        <v>22576</v>
      </c>
      <c r="F4341" s="201" t="s">
        <v>11728</v>
      </c>
      <c r="G4341" s="201" t="s">
        <v>11502</v>
      </c>
      <c r="H4341" s="226" t="s">
        <v>2152</v>
      </c>
      <c r="K4341" s="134" t="s">
        <v>22876</v>
      </c>
      <c r="L4341" s="133" t="s">
        <v>11655</v>
      </c>
      <c r="M4341" s="133" t="s">
        <v>22877</v>
      </c>
      <c r="N4341" s="133" t="s">
        <v>11732</v>
      </c>
      <c r="O4341" s="134">
        <v>20080918</v>
      </c>
      <c r="P4341" s="134">
        <v>20090218</v>
      </c>
      <c r="Q4341" s="134" t="s">
        <v>11868</v>
      </c>
      <c r="R4341" s="134" t="s">
        <v>14</v>
      </c>
      <c r="S4341" s="134" t="s">
        <v>22875</v>
      </c>
      <c r="T4341" s="58" t="s">
        <v>4818</v>
      </c>
      <c r="U4341" s="58" t="s">
        <v>13003</v>
      </c>
      <c r="V4341" s="209" t="s">
        <v>22878</v>
      </c>
      <c r="W4341" s="235">
        <v>965</v>
      </c>
      <c r="X4341" s="134" t="s">
        <v>22875</v>
      </c>
      <c r="Y4341" s="216" t="s">
        <v>22576</v>
      </c>
      <c r="Z4341" s="26">
        <f t="shared" si="338"/>
        <v>40.586388888888891</v>
      </c>
      <c r="AA4341" s="27">
        <f t="shared" si="339"/>
        <v>20.909444444444443</v>
      </c>
      <c r="AB4341" s="134" t="str">
        <f t="shared" si="332"/>
        <v>40</v>
      </c>
      <c r="AC4341" s="134" t="str">
        <f t="shared" si="333"/>
        <v>35</v>
      </c>
      <c r="AD4341" s="134" t="str">
        <f t="shared" si="334"/>
        <v>11</v>
      </c>
      <c r="AE4341" s="46" t="s">
        <v>22879</v>
      </c>
      <c r="AF4341" s="134" t="str">
        <f t="shared" si="335"/>
        <v>20</v>
      </c>
      <c r="AG4341" s="134" t="str">
        <f t="shared" si="336"/>
        <v>54</v>
      </c>
      <c r="AH4341" s="134" t="str">
        <f t="shared" si="337"/>
        <v>34</v>
      </c>
      <c r="AI4341" s="27" t="s">
        <v>22880</v>
      </c>
      <c r="AJ4341" s="134">
        <v>300</v>
      </c>
      <c r="AK4341" s="235" t="s">
        <v>4717</v>
      </c>
      <c r="AL4341" s="133">
        <v>20</v>
      </c>
      <c r="AM4341" s="134" t="s">
        <v>2371</v>
      </c>
      <c r="AN4341" s="235">
        <v>20</v>
      </c>
      <c r="AO4341" s="134" t="s">
        <v>22875</v>
      </c>
      <c r="AP4341" s="216" t="s">
        <v>22576</v>
      </c>
      <c r="AQ4341" s="133" t="s">
        <v>22877</v>
      </c>
      <c r="AR4341" s="134" t="s">
        <v>22876</v>
      </c>
      <c r="AS4341" s="133" t="s">
        <v>22878</v>
      </c>
      <c r="AT4341" s="134"/>
      <c r="AU4341" s="134">
        <v>300</v>
      </c>
      <c r="AW4341" s="235">
        <v>20</v>
      </c>
      <c r="AX4341" s="133" t="s">
        <v>11499</v>
      </c>
      <c r="AY4341" s="235">
        <v>1</v>
      </c>
      <c r="AZ4341" s="134" t="s">
        <v>22576</v>
      </c>
      <c r="BA4341" s="133" t="s">
        <v>2161</v>
      </c>
      <c r="BB4341" s="235">
        <v>0</v>
      </c>
      <c r="BN4341" s="134"/>
      <c r="BP4341" s="134" t="s">
        <v>22877</v>
      </c>
      <c r="BR4341" s="134" t="s">
        <v>22875</v>
      </c>
    </row>
    <row r="4342" spans="1:79" x14ac:dyDescent="0.25">
      <c r="A4342" s="36" t="s">
        <v>14</v>
      </c>
      <c r="B4342" s="36" t="s">
        <v>13882</v>
      </c>
      <c r="C4342" s="134" t="s">
        <v>22881</v>
      </c>
      <c r="D4342" s="31" t="s">
        <v>22881</v>
      </c>
      <c r="E4342" s="339" t="s">
        <v>22576</v>
      </c>
      <c r="F4342" s="201" t="s">
        <v>11728</v>
      </c>
      <c r="G4342" s="201" t="s">
        <v>11502</v>
      </c>
      <c r="H4342" s="226" t="s">
        <v>2152</v>
      </c>
      <c r="K4342" s="134" t="s">
        <v>22882</v>
      </c>
      <c r="L4342" s="133" t="s">
        <v>11655</v>
      </c>
      <c r="M4342" s="133" t="s">
        <v>22883</v>
      </c>
      <c r="N4342" s="133" t="s">
        <v>11732</v>
      </c>
      <c r="O4342" s="134">
        <v>20080912</v>
      </c>
      <c r="P4342" s="134">
        <v>20090218</v>
      </c>
      <c r="Q4342" s="134" t="s">
        <v>11868</v>
      </c>
      <c r="R4342" s="134" t="s">
        <v>14</v>
      </c>
      <c r="S4342" s="134" t="s">
        <v>22881</v>
      </c>
      <c r="T4342" s="58" t="s">
        <v>4818</v>
      </c>
      <c r="U4342" s="58" t="s">
        <v>4819</v>
      </c>
      <c r="V4342" s="209" t="s">
        <v>22884</v>
      </c>
      <c r="W4342" s="235">
        <v>1303</v>
      </c>
      <c r="X4342" s="134" t="s">
        <v>22881</v>
      </c>
      <c r="Y4342" s="216" t="s">
        <v>22576</v>
      </c>
      <c r="Z4342" s="26">
        <f t="shared" si="338"/>
        <v>40.520833333333336</v>
      </c>
      <c r="AA4342" s="27">
        <f t="shared" si="339"/>
        <v>20.826944444444443</v>
      </c>
      <c r="AB4342" s="134" t="str">
        <f t="shared" si="332"/>
        <v>40</v>
      </c>
      <c r="AC4342" s="134" t="str">
        <f t="shared" si="333"/>
        <v>31</v>
      </c>
      <c r="AD4342" s="134" t="str">
        <f t="shared" si="334"/>
        <v>15</v>
      </c>
      <c r="AE4342" s="46" t="s">
        <v>22885</v>
      </c>
      <c r="AF4342" s="134" t="str">
        <f t="shared" si="335"/>
        <v>20</v>
      </c>
      <c r="AG4342" s="134" t="str">
        <f t="shared" si="336"/>
        <v>49</v>
      </c>
      <c r="AH4342" s="134" t="str">
        <f t="shared" si="337"/>
        <v>37</v>
      </c>
      <c r="AI4342" s="27" t="s">
        <v>22886</v>
      </c>
      <c r="AJ4342" s="134">
        <v>300</v>
      </c>
      <c r="AK4342" s="235" t="s">
        <v>4717</v>
      </c>
      <c r="AL4342" s="133">
        <v>20</v>
      </c>
      <c r="AM4342" s="134" t="s">
        <v>2371</v>
      </c>
      <c r="AN4342" s="235">
        <v>20</v>
      </c>
      <c r="AO4342" s="134" t="s">
        <v>22881</v>
      </c>
      <c r="AP4342" s="216" t="s">
        <v>22576</v>
      </c>
      <c r="AQ4342" s="133" t="s">
        <v>22883</v>
      </c>
      <c r="AR4342" s="134" t="s">
        <v>22882</v>
      </c>
      <c r="AS4342" s="133" t="s">
        <v>22884</v>
      </c>
      <c r="AT4342" s="134"/>
      <c r="AU4342" s="134">
        <v>300</v>
      </c>
      <c r="AW4342" s="235">
        <v>20</v>
      </c>
      <c r="AX4342" s="133" t="s">
        <v>11499</v>
      </c>
      <c r="AY4342" s="235">
        <v>1</v>
      </c>
      <c r="AZ4342" s="134" t="s">
        <v>22576</v>
      </c>
      <c r="BA4342" s="133" t="s">
        <v>2161</v>
      </c>
      <c r="BB4342" s="235">
        <v>0</v>
      </c>
      <c r="BN4342" s="134"/>
      <c r="BP4342" s="134" t="s">
        <v>22883</v>
      </c>
      <c r="BR4342" s="134" t="s">
        <v>22881</v>
      </c>
    </row>
    <row r="4343" spans="1:79" x14ac:dyDescent="0.25">
      <c r="A4343" s="36" t="s">
        <v>14</v>
      </c>
      <c r="B4343" s="36" t="s">
        <v>13882</v>
      </c>
      <c r="C4343" s="134" t="s">
        <v>22887</v>
      </c>
      <c r="D4343" s="31" t="s">
        <v>22887</v>
      </c>
      <c r="E4343" s="339" t="s">
        <v>22576</v>
      </c>
      <c r="F4343" s="201" t="s">
        <v>11728</v>
      </c>
      <c r="G4343" s="201" t="s">
        <v>11502</v>
      </c>
      <c r="H4343" s="226" t="s">
        <v>2152</v>
      </c>
      <c r="K4343" s="134" t="s">
        <v>22888</v>
      </c>
      <c r="L4343" s="133" t="s">
        <v>11655</v>
      </c>
      <c r="M4343" s="133" t="s">
        <v>22889</v>
      </c>
      <c r="N4343" s="133" t="s">
        <v>11732</v>
      </c>
      <c r="O4343" s="134">
        <v>20080912</v>
      </c>
      <c r="P4343" s="134">
        <v>20090218</v>
      </c>
      <c r="Q4343" s="134" t="s">
        <v>11868</v>
      </c>
      <c r="R4343" s="134" t="s">
        <v>14</v>
      </c>
      <c r="S4343" s="134" t="s">
        <v>22887</v>
      </c>
      <c r="T4343" s="58" t="s">
        <v>4818</v>
      </c>
      <c r="U4343" s="58" t="s">
        <v>4819</v>
      </c>
      <c r="V4343" s="209" t="s">
        <v>22890</v>
      </c>
      <c r="W4343" s="235">
        <v>822</v>
      </c>
      <c r="X4343" s="134" t="s">
        <v>22887</v>
      </c>
      <c r="Y4343" s="216" t="s">
        <v>22576</v>
      </c>
      <c r="Z4343" s="26">
        <f t="shared" si="338"/>
        <v>40.727499999999999</v>
      </c>
      <c r="AA4343" s="27">
        <f t="shared" si="339"/>
        <v>20.834444444444443</v>
      </c>
      <c r="AB4343" s="134" t="str">
        <f t="shared" si="332"/>
        <v>40</v>
      </c>
      <c r="AC4343" s="134" t="str">
        <f t="shared" si="333"/>
        <v>43</v>
      </c>
      <c r="AD4343" s="134" t="str">
        <f t="shared" si="334"/>
        <v>39</v>
      </c>
      <c r="AE4343" s="46" t="s">
        <v>22891</v>
      </c>
      <c r="AF4343" s="134" t="str">
        <f t="shared" si="335"/>
        <v>20</v>
      </c>
      <c r="AG4343" s="134" t="str">
        <f t="shared" si="336"/>
        <v>50</v>
      </c>
      <c r="AH4343" s="134" t="str">
        <f t="shared" si="337"/>
        <v>04</v>
      </c>
      <c r="AI4343" s="27" t="s">
        <v>22892</v>
      </c>
      <c r="AJ4343" s="134">
        <v>300</v>
      </c>
      <c r="AK4343" s="235" t="s">
        <v>4717</v>
      </c>
      <c r="AL4343" s="133">
        <v>20</v>
      </c>
      <c r="AM4343" s="134" t="s">
        <v>2371</v>
      </c>
      <c r="AN4343" s="235">
        <v>20</v>
      </c>
      <c r="AO4343" s="134" t="s">
        <v>22887</v>
      </c>
      <c r="AP4343" s="216" t="s">
        <v>22576</v>
      </c>
      <c r="AQ4343" s="133" t="s">
        <v>22889</v>
      </c>
      <c r="AR4343" s="134" t="s">
        <v>22888</v>
      </c>
      <c r="AS4343" s="133" t="s">
        <v>22890</v>
      </c>
      <c r="AT4343" s="134"/>
      <c r="AU4343" s="134">
        <v>300</v>
      </c>
      <c r="AW4343" s="235">
        <v>20</v>
      </c>
      <c r="AX4343" s="133" t="s">
        <v>11499</v>
      </c>
      <c r="AY4343" s="235">
        <v>1</v>
      </c>
      <c r="AZ4343" s="134" t="s">
        <v>22576</v>
      </c>
      <c r="BA4343" s="133" t="s">
        <v>2161</v>
      </c>
      <c r="BB4343" s="235">
        <v>0</v>
      </c>
      <c r="BN4343" s="134"/>
      <c r="BP4343" s="134" t="s">
        <v>22889</v>
      </c>
      <c r="BR4343" s="134" t="s">
        <v>22887</v>
      </c>
    </row>
    <row r="4344" spans="1:79" x14ac:dyDescent="0.25">
      <c r="A4344" s="36" t="s">
        <v>14</v>
      </c>
      <c r="B4344" s="36" t="s">
        <v>13882</v>
      </c>
      <c r="C4344" s="134" t="s">
        <v>22893</v>
      </c>
      <c r="D4344" s="31" t="s">
        <v>22893</v>
      </c>
      <c r="E4344" s="339" t="s">
        <v>22576</v>
      </c>
      <c r="F4344" s="201" t="s">
        <v>11728</v>
      </c>
      <c r="G4344" s="201" t="s">
        <v>11502</v>
      </c>
      <c r="H4344" s="226" t="s">
        <v>2152</v>
      </c>
      <c r="K4344" s="134" t="s">
        <v>22894</v>
      </c>
      <c r="L4344" s="133" t="s">
        <v>11655</v>
      </c>
      <c r="M4344" s="133" t="s">
        <v>22895</v>
      </c>
      <c r="N4344" s="133" t="s">
        <v>11732</v>
      </c>
      <c r="O4344" s="134">
        <v>20080912</v>
      </c>
      <c r="P4344" s="134">
        <v>20090218</v>
      </c>
      <c r="Q4344" s="134" t="s">
        <v>11868</v>
      </c>
      <c r="R4344" s="134" t="s">
        <v>14</v>
      </c>
      <c r="S4344" s="134" t="s">
        <v>22893</v>
      </c>
      <c r="T4344" s="58" t="s">
        <v>4818</v>
      </c>
      <c r="U4344" s="58" t="s">
        <v>4819</v>
      </c>
      <c r="V4344" s="209" t="s">
        <v>22896</v>
      </c>
      <c r="W4344" s="235">
        <v>1200</v>
      </c>
      <c r="X4344" s="134" t="s">
        <v>22893</v>
      </c>
      <c r="Y4344" s="216" t="s">
        <v>22576</v>
      </c>
      <c r="Z4344" s="26">
        <f t="shared" si="338"/>
        <v>40.636111111111113</v>
      </c>
      <c r="AA4344" s="27">
        <f t="shared" si="339"/>
        <v>20.58861111111111</v>
      </c>
      <c r="AB4344" s="134" t="str">
        <f t="shared" si="332"/>
        <v>40</v>
      </c>
      <c r="AC4344" s="134" t="str">
        <f t="shared" si="333"/>
        <v>38</v>
      </c>
      <c r="AD4344" s="134" t="str">
        <f t="shared" si="334"/>
        <v>10</v>
      </c>
      <c r="AE4344" s="46" t="s">
        <v>22897</v>
      </c>
      <c r="AF4344" s="134" t="str">
        <f t="shared" si="335"/>
        <v>20</v>
      </c>
      <c r="AG4344" s="134" t="str">
        <f t="shared" si="336"/>
        <v>35</v>
      </c>
      <c r="AH4344" s="134" t="str">
        <f t="shared" si="337"/>
        <v>19</v>
      </c>
      <c r="AI4344" s="27" t="s">
        <v>22898</v>
      </c>
      <c r="AJ4344" s="134">
        <v>300</v>
      </c>
      <c r="AK4344" s="235" t="s">
        <v>4717</v>
      </c>
      <c r="AL4344" s="133">
        <v>20</v>
      </c>
      <c r="AM4344" s="134" t="s">
        <v>2371</v>
      </c>
      <c r="AN4344" s="235">
        <v>20</v>
      </c>
      <c r="AO4344" s="134" t="s">
        <v>22893</v>
      </c>
      <c r="AP4344" s="216" t="s">
        <v>22576</v>
      </c>
      <c r="AQ4344" s="133" t="s">
        <v>22895</v>
      </c>
      <c r="AR4344" s="134" t="s">
        <v>22894</v>
      </c>
      <c r="AS4344" s="133" t="s">
        <v>22896</v>
      </c>
      <c r="AT4344" s="134"/>
      <c r="AU4344" s="134">
        <v>300</v>
      </c>
      <c r="AW4344" s="235">
        <v>20</v>
      </c>
      <c r="AX4344" s="133" t="s">
        <v>11499</v>
      </c>
      <c r="AY4344" s="235">
        <v>1</v>
      </c>
      <c r="AZ4344" s="134" t="s">
        <v>22576</v>
      </c>
      <c r="BA4344" s="133" t="s">
        <v>2161</v>
      </c>
      <c r="BB4344" s="235">
        <v>0</v>
      </c>
      <c r="BN4344" s="134"/>
      <c r="BP4344" s="134" t="s">
        <v>22895</v>
      </c>
      <c r="BR4344" s="134" t="s">
        <v>22893</v>
      </c>
    </row>
    <row r="4345" spans="1:79" x14ac:dyDescent="0.25">
      <c r="A4345" s="36" t="s">
        <v>14</v>
      </c>
      <c r="B4345" s="36" t="s">
        <v>13882</v>
      </c>
      <c r="C4345" s="134" t="s">
        <v>22899</v>
      </c>
      <c r="D4345" s="31" t="s">
        <v>22899</v>
      </c>
      <c r="E4345" s="339" t="s">
        <v>22576</v>
      </c>
      <c r="F4345" s="201" t="s">
        <v>11728</v>
      </c>
      <c r="G4345" s="201" t="s">
        <v>11502</v>
      </c>
      <c r="H4345" s="226" t="s">
        <v>2152</v>
      </c>
      <c r="K4345" s="134" t="s">
        <v>22900</v>
      </c>
      <c r="L4345" s="133" t="s">
        <v>11655</v>
      </c>
      <c r="M4345" s="133" t="s">
        <v>22901</v>
      </c>
      <c r="N4345" s="133" t="s">
        <v>11732</v>
      </c>
      <c r="O4345" s="134">
        <v>20080912</v>
      </c>
      <c r="P4345" s="134">
        <v>20090218</v>
      </c>
      <c r="Q4345" s="134" t="s">
        <v>11868</v>
      </c>
      <c r="R4345" s="134" t="s">
        <v>14</v>
      </c>
      <c r="S4345" s="134" t="s">
        <v>22899</v>
      </c>
      <c r="T4345" s="58" t="s">
        <v>4818</v>
      </c>
      <c r="U4345" s="58" t="s">
        <v>4819</v>
      </c>
      <c r="V4345" s="209" t="s">
        <v>22902</v>
      </c>
      <c r="W4345" s="235">
        <v>864</v>
      </c>
      <c r="X4345" s="134" t="s">
        <v>22899</v>
      </c>
      <c r="Y4345" s="216" t="s">
        <v>22576</v>
      </c>
      <c r="Z4345" s="26">
        <f t="shared" si="338"/>
        <v>40.711388888888891</v>
      </c>
      <c r="AA4345" s="27">
        <f t="shared" si="339"/>
        <v>20.681944444444447</v>
      </c>
      <c r="AB4345" s="134" t="str">
        <f t="shared" si="332"/>
        <v>40</v>
      </c>
      <c r="AC4345" s="134" t="str">
        <f t="shared" si="333"/>
        <v>42</v>
      </c>
      <c r="AD4345" s="134" t="str">
        <f t="shared" si="334"/>
        <v>41</v>
      </c>
      <c r="AE4345" s="46" t="s">
        <v>22903</v>
      </c>
      <c r="AF4345" s="134" t="str">
        <f t="shared" si="335"/>
        <v>20</v>
      </c>
      <c r="AG4345" s="134" t="str">
        <f t="shared" si="336"/>
        <v>40</v>
      </c>
      <c r="AH4345" s="134" t="str">
        <f t="shared" si="337"/>
        <v>55</v>
      </c>
      <c r="AI4345" s="27" t="s">
        <v>22904</v>
      </c>
      <c r="AJ4345" s="134">
        <v>300</v>
      </c>
      <c r="AK4345" s="235" t="s">
        <v>4717</v>
      </c>
      <c r="AL4345" s="133">
        <v>20</v>
      </c>
      <c r="AM4345" s="134" t="s">
        <v>2371</v>
      </c>
      <c r="AN4345" s="235">
        <v>20</v>
      </c>
      <c r="AO4345" s="134" t="s">
        <v>22899</v>
      </c>
      <c r="AP4345" s="216" t="s">
        <v>22576</v>
      </c>
      <c r="AQ4345" s="133" t="s">
        <v>22901</v>
      </c>
      <c r="AR4345" s="134" t="s">
        <v>22900</v>
      </c>
      <c r="AS4345" s="133" t="s">
        <v>22902</v>
      </c>
      <c r="AT4345" s="134"/>
      <c r="AU4345" s="134">
        <v>300</v>
      </c>
      <c r="AW4345" s="235">
        <v>20</v>
      </c>
      <c r="AX4345" s="133" t="s">
        <v>11499</v>
      </c>
      <c r="AY4345" s="235">
        <v>1</v>
      </c>
      <c r="AZ4345" s="134" t="s">
        <v>22576</v>
      </c>
      <c r="BA4345" s="133" t="s">
        <v>2161</v>
      </c>
      <c r="BB4345" s="235">
        <v>0</v>
      </c>
      <c r="BN4345" s="134"/>
      <c r="BP4345" s="134" t="s">
        <v>22901</v>
      </c>
      <c r="BR4345" s="134" t="s">
        <v>22899</v>
      </c>
    </row>
    <row r="4346" spans="1:79" x14ac:dyDescent="0.25">
      <c r="A4346" s="36" t="s">
        <v>14</v>
      </c>
      <c r="B4346" s="36" t="s">
        <v>13882</v>
      </c>
      <c r="C4346" s="134" t="s">
        <v>22905</v>
      </c>
      <c r="D4346" s="31" t="s">
        <v>22905</v>
      </c>
      <c r="E4346" s="339" t="s">
        <v>22576</v>
      </c>
      <c r="F4346" s="201" t="s">
        <v>11728</v>
      </c>
      <c r="G4346" s="201" t="s">
        <v>11502</v>
      </c>
      <c r="H4346" s="226" t="s">
        <v>2152</v>
      </c>
      <c r="K4346" s="134" t="s">
        <v>22906</v>
      </c>
      <c r="L4346" s="133" t="s">
        <v>11655</v>
      </c>
      <c r="M4346" s="133" t="s">
        <v>22907</v>
      </c>
      <c r="N4346" s="133" t="s">
        <v>11732</v>
      </c>
      <c r="O4346" s="134">
        <v>20080912</v>
      </c>
      <c r="P4346" s="134">
        <v>20090218</v>
      </c>
      <c r="Q4346" s="134" t="s">
        <v>11868</v>
      </c>
      <c r="R4346" s="134" t="s">
        <v>14</v>
      </c>
      <c r="S4346" s="134" t="s">
        <v>22905</v>
      </c>
      <c r="T4346" s="58" t="s">
        <v>4818</v>
      </c>
      <c r="U4346" s="58" t="s">
        <v>4819</v>
      </c>
      <c r="V4346" s="209" t="s">
        <v>22908</v>
      </c>
      <c r="W4346" s="235">
        <v>890</v>
      </c>
      <c r="X4346" s="134" t="s">
        <v>22905</v>
      </c>
      <c r="Y4346" s="216" t="s">
        <v>22576</v>
      </c>
      <c r="Z4346" s="26">
        <f t="shared" si="338"/>
        <v>40.684444444444438</v>
      </c>
      <c r="AA4346" s="27">
        <f t="shared" si="339"/>
        <v>20.716666666666665</v>
      </c>
      <c r="AB4346" s="134" t="str">
        <f t="shared" si="332"/>
        <v>40</v>
      </c>
      <c r="AC4346" s="134" t="str">
        <f t="shared" si="333"/>
        <v>41</v>
      </c>
      <c r="AD4346" s="134" t="str">
        <f t="shared" si="334"/>
        <v>04</v>
      </c>
      <c r="AE4346" s="46" t="s">
        <v>21751</v>
      </c>
      <c r="AF4346" s="134" t="str">
        <f t="shared" si="335"/>
        <v>20</v>
      </c>
      <c r="AG4346" s="134" t="str">
        <f t="shared" si="336"/>
        <v>43</v>
      </c>
      <c r="AH4346" s="134" t="str">
        <f t="shared" si="337"/>
        <v>00</v>
      </c>
      <c r="AI4346" s="27" t="s">
        <v>22909</v>
      </c>
      <c r="AJ4346" s="134">
        <v>300</v>
      </c>
      <c r="AK4346" s="235" t="s">
        <v>4717</v>
      </c>
      <c r="AL4346" s="133">
        <v>20</v>
      </c>
      <c r="AM4346" s="134" t="s">
        <v>2371</v>
      </c>
      <c r="AN4346" s="235">
        <v>20</v>
      </c>
      <c r="AO4346" s="134" t="s">
        <v>22905</v>
      </c>
      <c r="AP4346" s="216" t="s">
        <v>22576</v>
      </c>
      <c r="AQ4346" s="133" t="s">
        <v>22907</v>
      </c>
      <c r="AR4346" s="134" t="s">
        <v>22906</v>
      </c>
      <c r="AS4346" s="133" t="s">
        <v>22908</v>
      </c>
      <c r="AT4346" s="134"/>
      <c r="AU4346" s="134">
        <v>300</v>
      </c>
      <c r="AW4346" s="235">
        <v>20</v>
      </c>
      <c r="AX4346" s="133" t="s">
        <v>11499</v>
      </c>
      <c r="AY4346" s="235">
        <v>1</v>
      </c>
      <c r="AZ4346" s="134" t="s">
        <v>22576</v>
      </c>
      <c r="BA4346" s="133" t="s">
        <v>2161</v>
      </c>
      <c r="BB4346" s="235">
        <v>0</v>
      </c>
      <c r="BN4346" s="134"/>
      <c r="BP4346" s="134" t="s">
        <v>22907</v>
      </c>
      <c r="BR4346" s="134" t="s">
        <v>22905</v>
      </c>
    </row>
    <row r="4347" spans="1:79" x14ac:dyDescent="0.25">
      <c r="A4347" s="134" t="s">
        <v>14</v>
      </c>
      <c r="B4347" s="133" t="s">
        <v>2147</v>
      </c>
      <c r="C4347" s="133" t="s">
        <v>22910</v>
      </c>
      <c r="D4347" s="42" t="s">
        <v>22910</v>
      </c>
      <c r="E4347" s="339" t="s">
        <v>1134</v>
      </c>
      <c r="F4347" s="104" t="s">
        <v>11489</v>
      </c>
      <c r="G4347" s="104" t="s">
        <v>11502</v>
      </c>
      <c r="H4347" s="105" t="s">
        <v>2152</v>
      </c>
      <c r="K4347" s="133" t="s">
        <v>17914</v>
      </c>
      <c r="L4347" s="133" t="s">
        <v>1136</v>
      </c>
      <c r="M4347" s="133" t="s">
        <v>17915</v>
      </c>
      <c r="N4347" s="133" t="s">
        <v>11505</v>
      </c>
      <c r="O4347" s="134">
        <v>20090827</v>
      </c>
      <c r="P4347" s="134">
        <v>20110315</v>
      </c>
      <c r="Q4347" s="133" t="s">
        <v>17773</v>
      </c>
      <c r="R4347" s="134" t="s">
        <v>14</v>
      </c>
      <c r="S4347" s="133" t="s">
        <v>22910</v>
      </c>
      <c r="T4347" s="58" t="s">
        <v>8137</v>
      </c>
      <c r="U4347" s="58" t="s">
        <v>8138</v>
      </c>
      <c r="V4347" s="209" t="s">
        <v>22911</v>
      </c>
      <c r="W4347" s="235">
        <v>150</v>
      </c>
      <c r="X4347" s="133" t="s">
        <v>22910</v>
      </c>
      <c r="Y4347" s="93" t="s">
        <v>1134</v>
      </c>
      <c r="Z4347" s="26">
        <f t="shared" si="338"/>
        <v>41.336388888888891</v>
      </c>
      <c r="AA4347" s="27">
        <f t="shared" si="339"/>
        <v>19.844999999999999</v>
      </c>
      <c r="AB4347" s="134" t="str">
        <f t="shared" si="332"/>
        <v>41</v>
      </c>
      <c r="AC4347" s="134" t="str">
        <f t="shared" si="333"/>
        <v>20</v>
      </c>
      <c r="AD4347" s="134" t="str">
        <f t="shared" si="334"/>
        <v>11</v>
      </c>
      <c r="AE4347" s="46" t="s">
        <v>12942</v>
      </c>
      <c r="AF4347" s="134" t="str">
        <f t="shared" si="335"/>
        <v>19</v>
      </c>
      <c r="AG4347" s="134" t="str">
        <f t="shared" si="336"/>
        <v>50</v>
      </c>
      <c r="AH4347" s="134" t="str">
        <f t="shared" si="337"/>
        <v>42</v>
      </c>
      <c r="AI4347" s="44" t="s">
        <v>12943</v>
      </c>
      <c r="AJ4347" s="134">
        <v>300</v>
      </c>
      <c r="AK4347" s="235" t="s">
        <v>4717</v>
      </c>
      <c r="AL4347" s="133">
        <v>20</v>
      </c>
      <c r="AM4347" s="134" t="s">
        <v>2371</v>
      </c>
      <c r="AN4347" s="235">
        <v>20</v>
      </c>
      <c r="AO4347" s="133" t="s">
        <v>22910</v>
      </c>
      <c r="AP4347" s="93" t="s">
        <v>1134</v>
      </c>
      <c r="AQ4347" s="133" t="s">
        <v>17915</v>
      </c>
      <c r="AR4347" s="133" t="s">
        <v>17914</v>
      </c>
      <c r="AS4347" s="133" t="s">
        <v>22911</v>
      </c>
      <c r="AU4347" s="134">
        <v>300</v>
      </c>
      <c r="AW4347" s="235">
        <v>20</v>
      </c>
      <c r="AX4347" s="133" t="s">
        <v>11499</v>
      </c>
      <c r="AY4347" s="235">
        <v>1</v>
      </c>
      <c r="AZ4347" s="133" t="s">
        <v>1134</v>
      </c>
      <c r="BA4347" s="133" t="s">
        <v>2161</v>
      </c>
      <c r="BB4347" s="235">
        <v>0</v>
      </c>
      <c r="BO4347" s="133"/>
      <c r="BP4347" s="133" t="s">
        <v>17915</v>
      </c>
    </row>
    <row r="4348" spans="1:79" x14ac:dyDescent="0.25">
      <c r="A4348" s="134" t="s">
        <v>14</v>
      </c>
      <c r="B4348" s="133" t="s">
        <v>2147</v>
      </c>
      <c r="C4348" s="133" t="s">
        <v>22912</v>
      </c>
      <c r="D4348" s="43" t="s">
        <v>22912</v>
      </c>
      <c r="E4348" s="164" t="s">
        <v>11627</v>
      </c>
      <c r="F4348" s="104" t="s">
        <v>11628</v>
      </c>
      <c r="G4348" s="104" t="s">
        <v>8938</v>
      </c>
      <c r="H4348" s="105" t="s">
        <v>2152</v>
      </c>
      <c r="K4348" s="133" t="s">
        <v>18001</v>
      </c>
      <c r="L4348" s="133" t="s">
        <v>11630</v>
      </c>
      <c r="M4348" s="133" t="s">
        <v>18002</v>
      </c>
      <c r="N4348" s="133" t="s">
        <v>11632</v>
      </c>
      <c r="O4348" s="134">
        <v>20090907</v>
      </c>
      <c r="P4348" s="134">
        <v>20110315</v>
      </c>
      <c r="Q4348" s="133" t="s">
        <v>17773</v>
      </c>
      <c r="R4348" s="134" t="s">
        <v>14</v>
      </c>
      <c r="S4348" s="133" t="s">
        <v>22912</v>
      </c>
      <c r="T4348" s="58" t="s">
        <v>4941</v>
      </c>
      <c r="U4348" s="58" t="s">
        <v>5802</v>
      </c>
      <c r="V4348" s="209" t="s">
        <v>22913</v>
      </c>
      <c r="W4348" s="235">
        <v>520</v>
      </c>
      <c r="X4348" s="133" t="s">
        <v>22912</v>
      </c>
      <c r="Y4348" s="93" t="s">
        <v>11627</v>
      </c>
      <c r="Z4348" s="26">
        <f t="shared" si="338"/>
        <v>41.06444444444444</v>
      </c>
      <c r="AA4348" s="27">
        <f t="shared" si="339"/>
        <v>20.479722222222222</v>
      </c>
      <c r="AB4348" s="134" t="str">
        <f t="shared" si="332"/>
        <v>41</v>
      </c>
      <c r="AC4348" s="134" t="str">
        <f t="shared" si="333"/>
        <v>03</v>
      </c>
      <c r="AD4348" s="134" t="str">
        <f t="shared" si="334"/>
        <v>52</v>
      </c>
      <c r="AE4348" s="46" t="s">
        <v>17977</v>
      </c>
      <c r="AF4348" s="134" t="str">
        <f t="shared" si="335"/>
        <v>20</v>
      </c>
      <c r="AG4348" s="134" t="str">
        <f t="shared" si="336"/>
        <v>28</v>
      </c>
      <c r="AH4348" s="134" t="str">
        <f t="shared" si="337"/>
        <v>47</v>
      </c>
      <c r="AI4348" s="44" t="s">
        <v>17978</v>
      </c>
      <c r="AJ4348" s="134">
        <v>300</v>
      </c>
      <c r="AK4348" s="235" t="s">
        <v>4717</v>
      </c>
      <c r="AL4348" s="133">
        <v>20</v>
      </c>
      <c r="AM4348" s="134" t="s">
        <v>2371</v>
      </c>
      <c r="AN4348" s="235">
        <v>20</v>
      </c>
      <c r="AO4348" s="133" t="s">
        <v>22912</v>
      </c>
      <c r="AP4348" s="93" t="s">
        <v>11627</v>
      </c>
      <c r="AQ4348" s="133" t="s">
        <v>18002</v>
      </c>
      <c r="AR4348" s="133" t="s">
        <v>18001</v>
      </c>
      <c r="AS4348" s="133" t="s">
        <v>22913</v>
      </c>
      <c r="AU4348" s="134">
        <v>300</v>
      </c>
      <c r="AW4348" s="235">
        <v>20</v>
      </c>
      <c r="AX4348" s="133" t="s">
        <v>11499</v>
      </c>
      <c r="AY4348" s="235">
        <v>0</v>
      </c>
      <c r="AZ4348" s="133" t="s">
        <v>11627</v>
      </c>
      <c r="BA4348" s="133" t="s">
        <v>4589</v>
      </c>
      <c r="BB4348" s="235">
        <v>0</v>
      </c>
      <c r="BO4348" s="133"/>
      <c r="BP4348" s="133" t="s">
        <v>18002</v>
      </c>
    </row>
    <row r="4349" spans="1:79" x14ac:dyDescent="0.25">
      <c r="A4349" s="134" t="s">
        <v>14</v>
      </c>
      <c r="B4349" s="133" t="s">
        <v>2147</v>
      </c>
      <c r="C4349" s="133" t="s">
        <v>22914</v>
      </c>
      <c r="D4349" s="43" t="s">
        <v>22914</v>
      </c>
      <c r="E4349" s="164" t="s">
        <v>11627</v>
      </c>
      <c r="F4349" s="104" t="s">
        <v>11628</v>
      </c>
      <c r="G4349" s="104" t="s">
        <v>8938</v>
      </c>
      <c r="H4349" s="105" t="s">
        <v>2152</v>
      </c>
      <c r="K4349" s="133" t="s">
        <v>22915</v>
      </c>
      <c r="L4349" s="133" t="s">
        <v>11630</v>
      </c>
      <c r="M4349" s="133" t="s">
        <v>22916</v>
      </c>
      <c r="N4349" s="133" t="s">
        <v>11632</v>
      </c>
      <c r="O4349" s="134">
        <v>20111004</v>
      </c>
      <c r="P4349" s="134">
        <v>20110318</v>
      </c>
      <c r="Q4349" s="133" t="s">
        <v>17773</v>
      </c>
      <c r="R4349" s="134" t="s">
        <v>14</v>
      </c>
      <c r="S4349" s="133" t="s">
        <v>22914</v>
      </c>
      <c r="T4349" s="58" t="s">
        <v>4724</v>
      </c>
      <c r="U4349" s="58" t="s">
        <v>4924</v>
      </c>
      <c r="V4349" s="209" t="s">
        <v>22917</v>
      </c>
      <c r="W4349" s="235">
        <v>640</v>
      </c>
      <c r="X4349" s="133" t="s">
        <v>22914</v>
      </c>
      <c r="Y4349" s="93" t="s">
        <v>11627</v>
      </c>
      <c r="Z4349" s="26">
        <f t="shared" si="338"/>
        <v>41.71</v>
      </c>
      <c r="AA4349" s="27">
        <f t="shared" si="339"/>
        <v>20.4025</v>
      </c>
      <c r="AB4349" s="134" t="str">
        <f t="shared" si="332"/>
        <v>41</v>
      </c>
      <c r="AC4349" s="134" t="str">
        <f t="shared" si="333"/>
        <v>42</v>
      </c>
      <c r="AD4349" s="134" t="str">
        <f t="shared" si="334"/>
        <v>36</v>
      </c>
      <c r="AE4349" s="46" t="s">
        <v>18707</v>
      </c>
      <c r="AF4349" s="134" t="str">
        <f t="shared" si="335"/>
        <v>20</v>
      </c>
      <c r="AG4349" s="134" t="str">
        <f t="shared" si="336"/>
        <v>24</v>
      </c>
      <c r="AH4349" s="134" t="str">
        <f t="shared" si="337"/>
        <v>09</v>
      </c>
      <c r="AI4349" s="44" t="s">
        <v>21389</v>
      </c>
      <c r="AJ4349" s="134">
        <v>300</v>
      </c>
      <c r="AK4349" s="235" t="s">
        <v>4717</v>
      </c>
      <c r="AL4349" s="133">
        <v>20</v>
      </c>
      <c r="AM4349" s="134" t="s">
        <v>2371</v>
      </c>
      <c r="AN4349" s="235">
        <v>20</v>
      </c>
      <c r="AO4349" s="133" t="s">
        <v>22914</v>
      </c>
      <c r="AP4349" s="93" t="s">
        <v>11627</v>
      </c>
      <c r="AQ4349" s="133" t="s">
        <v>22916</v>
      </c>
      <c r="AR4349" s="133" t="s">
        <v>22915</v>
      </c>
      <c r="AS4349" s="133" t="s">
        <v>22917</v>
      </c>
      <c r="AU4349" s="134">
        <v>300</v>
      </c>
      <c r="AW4349" s="235">
        <v>20</v>
      </c>
      <c r="AX4349" s="133" t="s">
        <v>11499</v>
      </c>
      <c r="AY4349" s="235">
        <v>0</v>
      </c>
      <c r="AZ4349" s="133" t="s">
        <v>11627</v>
      </c>
      <c r="BA4349" s="133" t="s">
        <v>4589</v>
      </c>
      <c r="BB4349" s="235">
        <v>0</v>
      </c>
      <c r="BO4349" s="133"/>
      <c r="BP4349" s="133" t="s">
        <v>22916</v>
      </c>
    </row>
    <row r="4350" spans="1:79" x14ac:dyDescent="0.25">
      <c r="A4350" s="134" t="s">
        <v>14</v>
      </c>
      <c r="B4350" s="133" t="s">
        <v>2147</v>
      </c>
      <c r="C4350" s="133" t="s">
        <v>22918</v>
      </c>
      <c r="D4350" s="44" t="s">
        <v>22918</v>
      </c>
      <c r="E4350" s="178" t="s">
        <v>1155</v>
      </c>
      <c r="F4350" s="346" t="s">
        <v>11534</v>
      </c>
      <c r="G4350" s="346" t="s">
        <v>11535</v>
      </c>
      <c r="H4350" s="105" t="s">
        <v>22919</v>
      </c>
      <c r="K4350" s="133" t="s">
        <v>18476</v>
      </c>
      <c r="L4350" s="133" t="s">
        <v>1157</v>
      </c>
      <c r="M4350" s="133" t="s">
        <v>18477</v>
      </c>
      <c r="N4350" s="133" t="s">
        <v>11538</v>
      </c>
      <c r="O4350" s="134">
        <v>20090919</v>
      </c>
      <c r="P4350" s="134">
        <v>20110315</v>
      </c>
      <c r="Q4350" s="133" t="s">
        <v>17773</v>
      </c>
      <c r="R4350" s="134" t="s">
        <v>14</v>
      </c>
      <c r="S4350" s="133" t="s">
        <v>22918</v>
      </c>
      <c r="T4350" s="58" t="s">
        <v>8137</v>
      </c>
      <c r="U4350" s="58" t="s">
        <v>8138</v>
      </c>
      <c r="V4350" s="209" t="s">
        <v>22911</v>
      </c>
      <c r="W4350" s="235">
        <v>150</v>
      </c>
      <c r="X4350" s="133" t="s">
        <v>22918</v>
      </c>
      <c r="Y4350" s="347" t="s">
        <v>1155</v>
      </c>
      <c r="Z4350" s="26">
        <f t="shared" si="338"/>
        <v>41.336388888888891</v>
      </c>
      <c r="AA4350" s="27">
        <f t="shared" si="339"/>
        <v>19.844999999999999</v>
      </c>
      <c r="AB4350" s="134" t="str">
        <f t="shared" si="332"/>
        <v>41</v>
      </c>
      <c r="AC4350" s="134" t="str">
        <f t="shared" si="333"/>
        <v>20</v>
      </c>
      <c r="AD4350" s="134" t="str">
        <f t="shared" si="334"/>
        <v>11</v>
      </c>
      <c r="AE4350" s="46" t="s">
        <v>12942</v>
      </c>
      <c r="AF4350" s="134" t="str">
        <f t="shared" si="335"/>
        <v>19</v>
      </c>
      <c r="AG4350" s="134" t="str">
        <f t="shared" si="336"/>
        <v>50</v>
      </c>
      <c r="AH4350" s="134" t="str">
        <f t="shared" si="337"/>
        <v>42</v>
      </c>
      <c r="AI4350" s="44" t="s">
        <v>12943</v>
      </c>
      <c r="AJ4350" s="134">
        <v>300</v>
      </c>
      <c r="AK4350" s="235" t="s">
        <v>4717</v>
      </c>
      <c r="AL4350" s="133">
        <v>20</v>
      </c>
      <c r="AM4350" s="134" t="s">
        <v>2371</v>
      </c>
      <c r="AN4350" s="235">
        <v>20</v>
      </c>
      <c r="AO4350" s="133" t="s">
        <v>22918</v>
      </c>
      <c r="AP4350" s="347" t="s">
        <v>1155</v>
      </c>
      <c r="AQ4350" s="133" t="s">
        <v>18477</v>
      </c>
      <c r="AR4350" s="133" t="s">
        <v>18476</v>
      </c>
      <c r="AS4350" s="133" t="s">
        <v>22911</v>
      </c>
      <c r="AU4350" s="134">
        <v>300</v>
      </c>
      <c r="AW4350" s="235">
        <v>20</v>
      </c>
      <c r="AX4350" s="133" t="s">
        <v>11499</v>
      </c>
      <c r="AY4350" s="235">
        <v>0</v>
      </c>
      <c r="AZ4350" s="133" t="s">
        <v>1155</v>
      </c>
      <c r="BA4350" s="133" t="s">
        <v>4589</v>
      </c>
      <c r="BB4350" s="235">
        <v>0</v>
      </c>
      <c r="BO4350" s="133"/>
      <c r="BP4350" s="133" t="s">
        <v>18477</v>
      </c>
    </row>
    <row r="4351" spans="1:79" x14ac:dyDescent="0.25">
      <c r="A4351" s="134" t="s">
        <v>14</v>
      </c>
      <c r="B4351" s="133" t="s">
        <v>2147</v>
      </c>
      <c r="C4351" s="133" t="s">
        <v>22920</v>
      </c>
      <c r="D4351" s="44" t="s">
        <v>22920</v>
      </c>
      <c r="E4351" s="178" t="s">
        <v>1155</v>
      </c>
      <c r="F4351" s="346" t="s">
        <v>11534</v>
      </c>
      <c r="G4351" s="346" t="s">
        <v>11535</v>
      </c>
      <c r="H4351" s="105" t="s">
        <v>22919</v>
      </c>
      <c r="K4351" s="133" t="s">
        <v>18382</v>
      </c>
      <c r="L4351" s="133" t="s">
        <v>1157</v>
      </c>
      <c r="M4351" s="133" t="s">
        <v>18383</v>
      </c>
      <c r="N4351" s="133" t="s">
        <v>11538</v>
      </c>
      <c r="O4351" s="134">
        <v>20091219</v>
      </c>
      <c r="P4351" s="134">
        <v>20110315</v>
      </c>
      <c r="Q4351" s="133" t="s">
        <v>17773</v>
      </c>
      <c r="R4351" s="134" t="s">
        <v>14</v>
      </c>
      <c r="S4351" s="133" t="s">
        <v>22920</v>
      </c>
      <c r="T4351" s="58" t="s">
        <v>4712</v>
      </c>
      <c r="U4351" s="58" t="s">
        <v>4713</v>
      </c>
      <c r="V4351" s="209" t="s">
        <v>22921</v>
      </c>
      <c r="W4351" s="235">
        <v>250</v>
      </c>
      <c r="X4351" s="133" t="s">
        <v>22920</v>
      </c>
      <c r="Y4351" s="347" t="s">
        <v>1155</v>
      </c>
      <c r="Z4351" s="26">
        <f t="shared" si="338"/>
        <v>40.227222222222224</v>
      </c>
      <c r="AA4351" s="27">
        <f t="shared" si="339"/>
        <v>20.381666666666668</v>
      </c>
      <c r="AB4351" s="134" t="str">
        <f t="shared" si="332"/>
        <v>40</v>
      </c>
      <c r="AC4351" s="134" t="str">
        <f t="shared" si="333"/>
        <v>13</v>
      </c>
      <c r="AD4351" s="134" t="str">
        <f t="shared" si="334"/>
        <v>38</v>
      </c>
      <c r="AE4351" s="46" t="s">
        <v>18079</v>
      </c>
      <c r="AF4351" s="134" t="str">
        <f t="shared" si="335"/>
        <v>20</v>
      </c>
      <c r="AG4351" s="134" t="str">
        <f t="shared" si="336"/>
        <v>22</v>
      </c>
      <c r="AH4351" s="134" t="str">
        <f t="shared" si="337"/>
        <v>54</v>
      </c>
      <c r="AI4351" s="44" t="s">
        <v>18063</v>
      </c>
      <c r="AJ4351" s="134">
        <v>300</v>
      </c>
      <c r="AK4351" s="235" t="s">
        <v>4717</v>
      </c>
      <c r="AL4351" s="133">
        <v>20</v>
      </c>
      <c r="AM4351" s="134" t="s">
        <v>2371</v>
      </c>
      <c r="AN4351" s="235">
        <v>20</v>
      </c>
      <c r="AO4351" s="133" t="s">
        <v>22920</v>
      </c>
      <c r="AP4351" s="347" t="s">
        <v>1155</v>
      </c>
      <c r="AQ4351" s="133" t="s">
        <v>18383</v>
      </c>
      <c r="AR4351" s="133" t="s">
        <v>18382</v>
      </c>
      <c r="AS4351" s="133" t="s">
        <v>22921</v>
      </c>
      <c r="AU4351" s="134">
        <v>300</v>
      </c>
      <c r="AW4351" s="235">
        <v>20</v>
      </c>
      <c r="AX4351" s="133" t="s">
        <v>11499</v>
      </c>
      <c r="AY4351" s="235">
        <v>0</v>
      </c>
      <c r="AZ4351" s="133" t="s">
        <v>1155</v>
      </c>
      <c r="BA4351" s="133" t="s">
        <v>4589</v>
      </c>
      <c r="BB4351" s="235">
        <v>0</v>
      </c>
      <c r="BO4351" s="133"/>
      <c r="BP4351" s="133" t="s">
        <v>18383</v>
      </c>
    </row>
    <row r="4352" spans="1:79" x14ac:dyDescent="0.25">
      <c r="A4352" s="134" t="s">
        <v>14</v>
      </c>
      <c r="B4352" s="133" t="s">
        <v>2147</v>
      </c>
      <c r="C4352" s="133" t="s">
        <v>22922</v>
      </c>
      <c r="D4352" s="44" t="s">
        <v>22922</v>
      </c>
      <c r="E4352" s="178" t="s">
        <v>1155</v>
      </c>
      <c r="F4352" s="346" t="s">
        <v>11534</v>
      </c>
      <c r="G4352" s="346" t="s">
        <v>11535</v>
      </c>
      <c r="H4352" s="105" t="s">
        <v>22919</v>
      </c>
      <c r="K4352" s="133" t="s">
        <v>18372</v>
      </c>
      <c r="L4352" s="133" t="s">
        <v>1157</v>
      </c>
      <c r="M4352" s="133" t="s">
        <v>18373</v>
      </c>
      <c r="N4352" s="133" t="s">
        <v>11538</v>
      </c>
      <c r="O4352" s="134">
        <v>20091219</v>
      </c>
      <c r="P4352" s="134">
        <v>20110315</v>
      </c>
      <c r="Q4352" s="133" t="s">
        <v>17773</v>
      </c>
      <c r="R4352" s="134" t="s">
        <v>14</v>
      </c>
      <c r="S4352" s="133" t="s">
        <v>22922</v>
      </c>
      <c r="T4352" s="58" t="s">
        <v>4941</v>
      </c>
      <c r="U4352" s="58" t="s">
        <v>5222</v>
      </c>
      <c r="V4352" s="209" t="s">
        <v>22923</v>
      </c>
      <c r="W4352" s="235">
        <v>590</v>
      </c>
      <c r="X4352" s="133" t="s">
        <v>22922</v>
      </c>
      <c r="Y4352" s="347" t="s">
        <v>1155</v>
      </c>
      <c r="Z4352" s="26">
        <f t="shared" si="338"/>
        <v>40.99861111111111</v>
      </c>
      <c r="AA4352" s="27">
        <f t="shared" si="339"/>
        <v>20.181666666666668</v>
      </c>
      <c r="AB4352" s="134" t="str">
        <f t="shared" si="332"/>
        <v>40</v>
      </c>
      <c r="AC4352" s="134" t="str">
        <f t="shared" si="333"/>
        <v>59</v>
      </c>
      <c r="AD4352" s="134" t="str">
        <f t="shared" si="334"/>
        <v>55</v>
      </c>
      <c r="AE4352" s="46" t="s">
        <v>17850</v>
      </c>
      <c r="AF4352" s="134" t="str">
        <f t="shared" si="335"/>
        <v>20</v>
      </c>
      <c r="AG4352" s="134" t="str">
        <f t="shared" si="336"/>
        <v>10</v>
      </c>
      <c r="AH4352" s="134" t="str">
        <f t="shared" si="337"/>
        <v>54</v>
      </c>
      <c r="AI4352" s="44" t="s">
        <v>16948</v>
      </c>
      <c r="AJ4352" s="134">
        <v>500</v>
      </c>
      <c r="AK4352" s="235" t="s">
        <v>2452</v>
      </c>
      <c r="AL4352" s="133">
        <v>20</v>
      </c>
      <c r="AM4352" s="134" t="s">
        <v>2371</v>
      </c>
      <c r="AN4352" s="235">
        <v>20</v>
      </c>
      <c r="AO4352" s="133" t="s">
        <v>22922</v>
      </c>
      <c r="AP4352" s="347" t="s">
        <v>1155</v>
      </c>
      <c r="AQ4352" s="133" t="s">
        <v>18373</v>
      </c>
      <c r="AR4352" s="133" t="s">
        <v>18372</v>
      </c>
      <c r="AS4352" s="133" t="s">
        <v>22923</v>
      </c>
      <c r="AU4352" s="134">
        <v>500</v>
      </c>
      <c r="AW4352" s="235">
        <v>20</v>
      </c>
      <c r="AX4352" s="133" t="s">
        <v>11499</v>
      </c>
      <c r="AY4352" s="235">
        <v>0</v>
      </c>
      <c r="AZ4352" s="133" t="s">
        <v>1155</v>
      </c>
      <c r="BA4352" s="133" t="s">
        <v>4589</v>
      </c>
      <c r="BB4352" s="235">
        <v>0</v>
      </c>
      <c r="BO4352" s="133"/>
      <c r="BP4352" s="133" t="s">
        <v>18373</v>
      </c>
    </row>
    <row r="4353" spans="1:68" x14ac:dyDescent="0.25">
      <c r="A4353" s="134" t="s">
        <v>14</v>
      </c>
      <c r="B4353" s="133" t="s">
        <v>2147</v>
      </c>
      <c r="C4353" s="133" t="s">
        <v>22924</v>
      </c>
      <c r="D4353" s="44" t="s">
        <v>22924</v>
      </c>
      <c r="E4353" s="178" t="s">
        <v>1155</v>
      </c>
      <c r="F4353" s="346" t="s">
        <v>11534</v>
      </c>
      <c r="G4353" s="346" t="s">
        <v>11535</v>
      </c>
      <c r="H4353" s="105" t="s">
        <v>22919</v>
      </c>
      <c r="K4353" s="133" t="s">
        <v>18368</v>
      </c>
      <c r="L4353" s="133" t="s">
        <v>1157</v>
      </c>
      <c r="M4353" s="133" t="s">
        <v>18369</v>
      </c>
      <c r="N4353" s="133" t="s">
        <v>11538</v>
      </c>
      <c r="O4353" s="134">
        <v>20091219</v>
      </c>
      <c r="P4353" s="134">
        <v>20110315</v>
      </c>
      <c r="Q4353" s="133" t="s">
        <v>17773</v>
      </c>
      <c r="R4353" s="134" t="s">
        <v>14</v>
      </c>
      <c r="S4353" s="133" t="s">
        <v>22924</v>
      </c>
      <c r="T4353" s="58" t="s">
        <v>4818</v>
      </c>
      <c r="U4353" s="58" t="s">
        <v>5772</v>
      </c>
      <c r="V4353" s="209" t="s">
        <v>22925</v>
      </c>
      <c r="W4353" s="235">
        <v>810</v>
      </c>
      <c r="X4353" s="133" t="s">
        <v>22924</v>
      </c>
      <c r="Y4353" s="347" t="s">
        <v>1155</v>
      </c>
      <c r="Z4353" s="26">
        <f t="shared" si="338"/>
        <v>40.146111111111111</v>
      </c>
      <c r="AA4353" s="27">
        <f t="shared" si="339"/>
        <v>20.595555555555553</v>
      </c>
      <c r="AB4353" s="134" t="str">
        <f t="shared" si="332"/>
        <v>40</v>
      </c>
      <c r="AC4353" s="134" t="str">
        <f t="shared" si="333"/>
        <v>08</v>
      </c>
      <c r="AD4353" s="134" t="str">
        <f t="shared" si="334"/>
        <v>46</v>
      </c>
      <c r="AE4353" s="46" t="s">
        <v>18370</v>
      </c>
      <c r="AF4353" s="134" t="str">
        <f t="shared" si="335"/>
        <v>20</v>
      </c>
      <c r="AG4353" s="134" t="str">
        <f t="shared" si="336"/>
        <v>35</v>
      </c>
      <c r="AH4353" s="134" t="str">
        <f t="shared" si="337"/>
        <v>44</v>
      </c>
      <c r="AI4353" s="44" t="s">
        <v>18039</v>
      </c>
      <c r="AJ4353" s="134">
        <v>300</v>
      </c>
      <c r="AK4353" s="235" t="s">
        <v>4717</v>
      </c>
      <c r="AL4353" s="133">
        <v>20</v>
      </c>
      <c r="AM4353" s="134" t="s">
        <v>2371</v>
      </c>
      <c r="AN4353" s="235">
        <v>20</v>
      </c>
      <c r="AO4353" s="133" t="s">
        <v>22924</v>
      </c>
      <c r="AP4353" s="347" t="s">
        <v>1155</v>
      </c>
      <c r="AQ4353" s="133" t="s">
        <v>18369</v>
      </c>
      <c r="AR4353" s="133" t="s">
        <v>18368</v>
      </c>
      <c r="AS4353" s="133" t="s">
        <v>22925</v>
      </c>
      <c r="AU4353" s="134">
        <v>300</v>
      </c>
      <c r="AW4353" s="235">
        <v>20</v>
      </c>
      <c r="AX4353" s="133" t="s">
        <v>11499</v>
      </c>
      <c r="AY4353" s="235">
        <v>0</v>
      </c>
      <c r="AZ4353" s="133" t="s">
        <v>1155</v>
      </c>
      <c r="BA4353" s="133" t="s">
        <v>4589</v>
      </c>
      <c r="BB4353" s="235">
        <v>0</v>
      </c>
      <c r="BO4353" s="133"/>
      <c r="BP4353" s="133" t="s">
        <v>18369</v>
      </c>
    </row>
    <row r="4354" spans="1:68" x14ac:dyDescent="0.25">
      <c r="A4354" s="134" t="s">
        <v>14</v>
      </c>
      <c r="B4354" s="133" t="s">
        <v>2147</v>
      </c>
      <c r="C4354" s="133" t="s">
        <v>22926</v>
      </c>
      <c r="D4354" s="44" t="s">
        <v>22926</v>
      </c>
      <c r="E4354" s="178" t="s">
        <v>1155</v>
      </c>
      <c r="F4354" s="346" t="s">
        <v>11534</v>
      </c>
      <c r="G4354" s="346" t="s">
        <v>11535</v>
      </c>
      <c r="H4354" s="105" t="s">
        <v>22919</v>
      </c>
      <c r="K4354" s="133" t="s">
        <v>22927</v>
      </c>
      <c r="L4354" s="133" t="s">
        <v>1157</v>
      </c>
      <c r="M4354" s="133" t="s">
        <v>17802</v>
      </c>
      <c r="N4354" s="133" t="s">
        <v>11538</v>
      </c>
      <c r="O4354" s="134">
        <v>20091222</v>
      </c>
      <c r="P4354" s="134">
        <v>20110315</v>
      </c>
      <c r="Q4354" s="133" t="s">
        <v>17773</v>
      </c>
      <c r="R4354" s="134" t="s">
        <v>14</v>
      </c>
      <c r="S4354" s="133" t="s">
        <v>22926</v>
      </c>
      <c r="T4354" s="209" t="s">
        <v>5235</v>
      </c>
      <c r="U4354" s="209" t="s">
        <v>7755</v>
      </c>
      <c r="V4354" s="209" t="s">
        <v>5235</v>
      </c>
      <c r="W4354" s="235">
        <v>260</v>
      </c>
      <c r="X4354" s="133" t="s">
        <v>22926</v>
      </c>
      <c r="Y4354" s="347" t="s">
        <v>1155</v>
      </c>
      <c r="Z4354" s="26">
        <f t="shared" si="338"/>
        <v>40.698055555555555</v>
      </c>
      <c r="AA4354" s="27">
        <f t="shared" si="339"/>
        <v>19.959444444444443</v>
      </c>
      <c r="AB4354" s="134" t="str">
        <f t="shared" si="332"/>
        <v>40</v>
      </c>
      <c r="AC4354" s="134" t="str">
        <f t="shared" si="333"/>
        <v>41</v>
      </c>
      <c r="AD4354" s="134" t="str">
        <f t="shared" si="334"/>
        <v>53</v>
      </c>
      <c r="AE4354" s="46" t="s">
        <v>12860</v>
      </c>
      <c r="AF4354" s="134" t="str">
        <f t="shared" si="335"/>
        <v>19</v>
      </c>
      <c r="AG4354" s="134" t="str">
        <f t="shared" si="336"/>
        <v>57</v>
      </c>
      <c r="AH4354" s="134" t="str">
        <f t="shared" si="337"/>
        <v>34</v>
      </c>
      <c r="AI4354" s="44" t="s">
        <v>12861</v>
      </c>
      <c r="AJ4354" s="134">
        <v>500</v>
      </c>
      <c r="AK4354" s="235" t="s">
        <v>2452</v>
      </c>
      <c r="AL4354" s="133">
        <v>20</v>
      </c>
      <c r="AM4354" s="134" t="s">
        <v>2371</v>
      </c>
      <c r="AN4354" s="235">
        <v>20</v>
      </c>
      <c r="AO4354" s="133" t="s">
        <v>22926</v>
      </c>
      <c r="AP4354" s="347" t="s">
        <v>1155</v>
      </c>
      <c r="AQ4354" s="133" t="s">
        <v>17802</v>
      </c>
      <c r="AR4354" s="133" t="s">
        <v>22927</v>
      </c>
      <c r="AS4354" s="133" t="s">
        <v>5235</v>
      </c>
      <c r="AU4354" s="134">
        <v>500</v>
      </c>
      <c r="AW4354" s="235">
        <v>20</v>
      </c>
      <c r="AX4354" s="133" t="s">
        <v>11499</v>
      </c>
      <c r="AY4354" s="235">
        <v>0</v>
      </c>
      <c r="AZ4354" s="133" t="s">
        <v>1155</v>
      </c>
      <c r="BA4354" s="133" t="s">
        <v>4589</v>
      </c>
      <c r="BB4354" s="235">
        <v>0</v>
      </c>
      <c r="BO4354" s="133"/>
      <c r="BP4354" s="133" t="s">
        <v>17802</v>
      </c>
    </row>
    <row r="4355" spans="1:68" x14ac:dyDescent="0.25">
      <c r="A4355" s="134" t="s">
        <v>14</v>
      </c>
      <c r="B4355" s="133" t="s">
        <v>2147</v>
      </c>
      <c r="C4355" s="133" t="s">
        <v>22928</v>
      </c>
      <c r="D4355" s="44" t="s">
        <v>22928</v>
      </c>
      <c r="E4355" s="178" t="s">
        <v>1155</v>
      </c>
      <c r="F4355" s="346" t="s">
        <v>11534</v>
      </c>
      <c r="G4355" s="346" t="s">
        <v>11535</v>
      </c>
      <c r="H4355" s="105" t="s">
        <v>22919</v>
      </c>
      <c r="K4355" s="133" t="s">
        <v>22929</v>
      </c>
      <c r="L4355" s="133" t="s">
        <v>1157</v>
      </c>
      <c r="M4355" s="133" t="s">
        <v>22930</v>
      </c>
      <c r="N4355" s="133" t="s">
        <v>11538</v>
      </c>
      <c r="O4355" s="134">
        <v>20091222</v>
      </c>
      <c r="P4355" s="134">
        <v>20110315</v>
      </c>
      <c r="Q4355" s="133" t="s">
        <v>17773</v>
      </c>
      <c r="R4355" s="134" t="s">
        <v>14</v>
      </c>
      <c r="S4355" s="133" t="s">
        <v>22928</v>
      </c>
      <c r="T4355" s="209" t="s">
        <v>5235</v>
      </c>
      <c r="U4355" s="209" t="s">
        <v>7755</v>
      </c>
      <c r="V4355" s="209" t="s">
        <v>5235</v>
      </c>
      <c r="W4355" s="235">
        <v>260</v>
      </c>
      <c r="X4355" s="133" t="s">
        <v>22928</v>
      </c>
      <c r="Y4355" s="347" t="s">
        <v>1155</v>
      </c>
      <c r="Z4355" s="26">
        <f t="shared" si="338"/>
        <v>40.698055555555555</v>
      </c>
      <c r="AA4355" s="27">
        <f t="shared" si="339"/>
        <v>19.959444444444443</v>
      </c>
      <c r="AB4355" s="134" t="str">
        <f t="shared" si="332"/>
        <v>40</v>
      </c>
      <c r="AC4355" s="134" t="str">
        <f t="shared" si="333"/>
        <v>41</v>
      </c>
      <c r="AD4355" s="134" t="str">
        <f t="shared" si="334"/>
        <v>53</v>
      </c>
      <c r="AE4355" s="46" t="s">
        <v>12860</v>
      </c>
      <c r="AF4355" s="134" t="str">
        <f t="shared" si="335"/>
        <v>19</v>
      </c>
      <c r="AG4355" s="134" t="str">
        <f t="shared" si="336"/>
        <v>57</v>
      </c>
      <c r="AH4355" s="134" t="str">
        <f t="shared" si="337"/>
        <v>34</v>
      </c>
      <c r="AI4355" s="44" t="s">
        <v>12861</v>
      </c>
      <c r="AJ4355" s="134">
        <v>500</v>
      </c>
      <c r="AK4355" s="235" t="s">
        <v>2452</v>
      </c>
      <c r="AL4355" s="133">
        <v>20</v>
      </c>
      <c r="AM4355" s="134" t="s">
        <v>2371</v>
      </c>
      <c r="AN4355" s="235">
        <v>20</v>
      </c>
      <c r="AO4355" s="133" t="s">
        <v>22928</v>
      </c>
      <c r="AP4355" s="347" t="s">
        <v>1155</v>
      </c>
      <c r="AQ4355" s="133" t="s">
        <v>22930</v>
      </c>
      <c r="AR4355" s="133" t="s">
        <v>22929</v>
      </c>
      <c r="AS4355" s="133" t="s">
        <v>5235</v>
      </c>
      <c r="AU4355" s="134">
        <v>500</v>
      </c>
      <c r="AW4355" s="235">
        <v>20</v>
      </c>
      <c r="AX4355" s="133" t="s">
        <v>11499</v>
      </c>
      <c r="AY4355" s="235">
        <v>0</v>
      </c>
      <c r="AZ4355" s="133" t="s">
        <v>1155</v>
      </c>
      <c r="BA4355" s="133" t="s">
        <v>4589</v>
      </c>
      <c r="BB4355" s="235">
        <v>0</v>
      </c>
      <c r="BO4355" s="133"/>
      <c r="BP4355" s="133" t="s">
        <v>22930</v>
      </c>
    </row>
    <row r="4356" spans="1:68" x14ac:dyDescent="0.25">
      <c r="A4356" s="134" t="s">
        <v>14</v>
      </c>
      <c r="B4356" s="133" t="s">
        <v>2147</v>
      </c>
      <c r="C4356" s="133" t="s">
        <v>22931</v>
      </c>
      <c r="D4356" s="44" t="s">
        <v>22931</v>
      </c>
      <c r="E4356" s="178" t="s">
        <v>1155</v>
      </c>
      <c r="F4356" s="346" t="s">
        <v>11534</v>
      </c>
      <c r="G4356" s="346" t="s">
        <v>11535</v>
      </c>
      <c r="H4356" s="105" t="s">
        <v>22919</v>
      </c>
      <c r="K4356" s="133" t="s">
        <v>22932</v>
      </c>
      <c r="L4356" s="133" t="s">
        <v>1157</v>
      </c>
      <c r="M4356" s="133" t="s">
        <v>22933</v>
      </c>
      <c r="N4356" s="133" t="s">
        <v>11538</v>
      </c>
      <c r="O4356" s="134">
        <v>20091222</v>
      </c>
      <c r="P4356" s="134">
        <v>20110315</v>
      </c>
      <c r="Q4356" s="133" t="s">
        <v>17773</v>
      </c>
      <c r="R4356" s="134" t="s">
        <v>14</v>
      </c>
      <c r="S4356" s="133" t="s">
        <v>22931</v>
      </c>
      <c r="T4356" s="209" t="s">
        <v>5235</v>
      </c>
      <c r="U4356" s="209" t="s">
        <v>7755</v>
      </c>
      <c r="V4356" s="209" t="s">
        <v>5235</v>
      </c>
      <c r="W4356" s="235">
        <v>260</v>
      </c>
      <c r="X4356" s="133" t="s">
        <v>22931</v>
      </c>
      <c r="Y4356" s="347" t="s">
        <v>1155</v>
      </c>
      <c r="Z4356" s="26">
        <f t="shared" si="338"/>
        <v>40.698055555555555</v>
      </c>
      <c r="AA4356" s="27">
        <f t="shared" si="339"/>
        <v>19.959444444444443</v>
      </c>
      <c r="AB4356" s="134" t="str">
        <f t="shared" si="332"/>
        <v>40</v>
      </c>
      <c r="AC4356" s="134" t="str">
        <f t="shared" si="333"/>
        <v>41</v>
      </c>
      <c r="AD4356" s="134" t="str">
        <f t="shared" si="334"/>
        <v>53</v>
      </c>
      <c r="AE4356" s="46" t="s">
        <v>12860</v>
      </c>
      <c r="AF4356" s="134" t="str">
        <f t="shared" si="335"/>
        <v>19</v>
      </c>
      <c r="AG4356" s="134" t="str">
        <f t="shared" si="336"/>
        <v>57</v>
      </c>
      <c r="AH4356" s="134" t="str">
        <f t="shared" si="337"/>
        <v>34</v>
      </c>
      <c r="AI4356" s="44" t="s">
        <v>12861</v>
      </c>
      <c r="AJ4356" s="134">
        <v>300</v>
      </c>
      <c r="AK4356" s="235" t="s">
        <v>4717</v>
      </c>
      <c r="AL4356" s="133">
        <v>20</v>
      </c>
      <c r="AM4356" s="134" t="s">
        <v>2371</v>
      </c>
      <c r="AN4356" s="235">
        <v>20</v>
      </c>
      <c r="AO4356" s="133" t="s">
        <v>22931</v>
      </c>
      <c r="AP4356" s="347" t="s">
        <v>1155</v>
      </c>
      <c r="AQ4356" s="133" t="s">
        <v>22933</v>
      </c>
      <c r="AR4356" s="133" t="s">
        <v>22932</v>
      </c>
      <c r="AS4356" s="133" t="s">
        <v>5235</v>
      </c>
      <c r="AU4356" s="134">
        <v>300</v>
      </c>
      <c r="AW4356" s="235">
        <v>20</v>
      </c>
      <c r="AX4356" s="133" t="s">
        <v>11499</v>
      </c>
      <c r="AY4356" s="235">
        <v>0</v>
      </c>
      <c r="AZ4356" s="133" t="s">
        <v>1155</v>
      </c>
      <c r="BA4356" s="133" t="s">
        <v>4589</v>
      </c>
      <c r="BB4356" s="235">
        <v>0</v>
      </c>
      <c r="BO4356" s="133"/>
      <c r="BP4356" s="133" t="s">
        <v>22933</v>
      </c>
    </row>
    <row r="4357" spans="1:68" x14ac:dyDescent="0.25">
      <c r="A4357" s="134" t="s">
        <v>14</v>
      </c>
      <c r="B4357" s="133" t="s">
        <v>2147</v>
      </c>
      <c r="C4357" s="133" t="s">
        <v>22934</v>
      </c>
      <c r="D4357" s="44" t="s">
        <v>22934</v>
      </c>
      <c r="E4357" s="178" t="s">
        <v>1155</v>
      </c>
      <c r="F4357" s="346" t="s">
        <v>11534</v>
      </c>
      <c r="G4357" s="346" t="s">
        <v>11535</v>
      </c>
      <c r="H4357" s="105" t="s">
        <v>22919</v>
      </c>
      <c r="K4357" s="133" t="s">
        <v>22935</v>
      </c>
      <c r="L4357" s="133" t="s">
        <v>1157</v>
      </c>
      <c r="M4357" s="133" t="s">
        <v>22936</v>
      </c>
      <c r="N4357" s="133" t="s">
        <v>11538</v>
      </c>
      <c r="O4357" s="134">
        <v>20091222</v>
      </c>
      <c r="P4357" s="134">
        <v>20110315</v>
      </c>
      <c r="Q4357" s="133" t="s">
        <v>17773</v>
      </c>
      <c r="R4357" s="134" t="s">
        <v>14</v>
      </c>
      <c r="S4357" s="133" t="s">
        <v>22934</v>
      </c>
      <c r="T4357" s="209" t="s">
        <v>5235</v>
      </c>
      <c r="U4357" s="209" t="s">
        <v>7755</v>
      </c>
      <c r="V4357" s="209" t="s">
        <v>5235</v>
      </c>
      <c r="W4357" s="235">
        <v>260</v>
      </c>
      <c r="X4357" s="133" t="s">
        <v>22934</v>
      </c>
      <c r="Y4357" s="347" t="s">
        <v>1155</v>
      </c>
      <c r="Z4357" s="26">
        <f t="shared" si="338"/>
        <v>40.698055555555555</v>
      </c>
      <c r="AA4357" s="27">
        <f t="shared" si="339"/>
        <v>19.959444444444443</v>
      </c>
      <c r="AB4357" s="134" t="str">
        <f t="shared" si="332"/>
        <v>40</v>
      </c>
      <c r="AC4357" s="134" t="str">
        <f t="shared" si="333"/>
        <v>41</v>
      </c>
      <c r="AD4357" s="134" t="str">
        <f t="shared" si="334"/>
        <v>53</v>
      </c>
      <c r="AE4357" s="46" t="s">
        <v>12860</v>
      </c>
      <c r="AF4357" s="134" t="str">
        <f t="shared" si="335"/>
        <v>19</v>
      </c>
      <c r="AG4357" s="134" t="str">
        <f t="shared" si="336"/>
        <v>57</v>
      </c>
      <c r="AH4357" s="134" t="str">
        <f t="shared" si="337"/>
        <v>34</v>
      </c>
      <c r="AI4357" s="44" t="s">
        <v>12861</v>
      </c>
      <c r="AJ4357" s="134">
        <v>500</v>
      </c>
      <c r="AK4357" s="235" t="s">
        <v>2452</v>
      </c>
      <c r="AL4357" s="133">
        <v>20</v>
      </c>
      <c r="AM4357" s="134" t="s">
        <v>2371</v>
      </c>
      <c r="AN4357" s="235">
        <v>20</v>
      </c>
      <c r="AO4357" s="133" t="s">
        <v>22934</v>
      </c>
      <c r="AP4357" s="347" t="s">
        <v>1155</v>
      </c>
      <c r="AQ4357" s="133" t="s">
        <v>22936</v>
      </c>
      <c r="AR4357" s="133" t="s">
        <v>22935</v>
      </c>
      <c r="AS4357" s="133" t="s">
        <v>5235</v>
      </c>
      <c r="AU4357" s="134">
        <v>500</v>
      </c>
      <c r="AW4357" s="235">
        <v>20</v>
      </c>
      <c r="AX4357" s="133" t="s">
        <v>11499</v>
      </c>
      <c r="AY4357" s="235">
        <v>0</v>
      </c>
      <c r="AZ4357" s="133" t="s">
        <v>1155</v>
      </c>
      <c r="BA4357" s="133" t="s">
        <v>4589</v>
      </c>
      <c r="BB4357" s="235">
        <v>0</v>
      </c>
      <c r="BO4357" s="133"/>
      <c r="BP4357" s="133" t="s">
        <v>22936</v>
      </c>
    </row>
    <row r="4358" spans="1:68" x14ac:dyDescent="0.25">
      <c r="A4358" s="134" t="s">
        <v>14</v>
      </c>
      <c r="B4358" s="133" t="s">
        <v>2147</v>
      </c>
      <c r="C4358" s="133" t="s">
        <v>22937</v>
      </c>
      <c r="D4358" s="44" t="s">
        <v>22937</v>
      </c>
      <c r="E4358" s="178" t="s">
        <v>1155</v>
      </c>
      <c r="F4358" s="346" t="s">
        <v>11534</v>
      </c>
      <c r="G4358" s="346" t="s">
        <v>11535</v>
      </c>
      <c r="H4358" s="105" t="s">
        <v>22919</v>
      </c>
      <c r="K4358" s="133" t="s">
        <v>22938</v>
      </c>
      <c r="L4358" s="133" t="s">
        <v>1157</v>
      </c>
      <c r="M4358" s="133" t="s">
        <v>22939</v>
      </c>
      <c r="N4358" s="133" t="s">
        <v>11538</v>
      </c>
      <c r="O4358" s="134">
        <v>20091222</v>
      </c>
      <c r="P4358" s="134">
        <v>20110315</v>
      </c>
      <c r="Q4358" s="133" t="s">
        <v>17773</v>
      </c>
      <c r="R4358" s="134" t="s">
        <v>14</v>
      </c>
      <c r="S4358" s="133" t="s">
        <v>22937</v>
      </c>
      <c r="T4358" s="209" t="s">
        <v>5235</v>
      </c>
      <c r="U4358" s="209" t="s">
        <v>7755</v>
      </c>
      <c r="V4358" s="209" t="s">
        <v>5235</v>
      </c>
      <c r="W4358" s="235">
        <v>260</v>
      </c>
      <c r="X4358" s="133" t="s">
        <v>22937</v>
      </c>
      <c r="Y4358" s="347" t="s">
        <v>1155</v>
      </c>
      <c r="Z4358" s="26">
        <f t="shared" si="338"/>
        <v>40.698055555555555</v>
      </c>
      <c r="AA4358" s="27">
        <f t="shared" si="339"/>
        <v>19.959444444444443</v>
      </c>
      <c r="AB4358" s="134" t="str">
        <f t="shared" si="332"/>
        <v>40</v>
      </c>
      <c r="AC4358" s="134" t="str">
        <f t="shared" si="333"/>
        <v>41</v>
      </c>
      <c r="AD4358" s="134" t="str">
        <f t="shared" si="334"/>
        <v>53</v>
      </c>
      <c r="AE4358" s="46" t="s">
        <v>12860</v>
      </c>
      <c r="AF4358" s="134" t="str">
        <f t="shared" si="335"/>
        <v>19</v>
      </c>
      <c r="AG4358" s="134" t="str">
        <f t="shared" si="336"/>
        <v>57</v>
      </c>
      <c r="AH4358" s="134" t="str">
        <f t="shared" si="337"/>
        <v>34</v>
      </c>
      <c r="AI4358" s="44" t="s">
        <v>12861</v>
      </c>
      <c r="AJ4358" s="134">
        <v>500</v>
      </c>
      <c r="AK4358" s="235" t="s">
        <v>2452</v>
      </c>
      <c r="AL4358" s="133">
        <v>20</v>
      </c>
      <c r="AM4358" s="134" t="s">
        <v>2371</v>
      </c>
      <c r="AN4358" s="235">
        <v>20</v>
      </c>
      <c r="AO4358" s="133" t="s">
        <v>22937</v>
      </c>
      <c r="AP4358" s="347" t="s">
        <v>1155</v>
      </c>
      <c r="AQ4358" s="133" t="s">
        <v>22939</v>
      </c>
      <c r="AR4358" s="133" t="s">
        <v>22938</v>
      </c>
      <c r="AS4358" s="133" t="s">
        <v>5235</v>
      </c>
      <c r="AU4358" s="134">
        <v>500</v>
      </c>
      <c r="AW4358" s="235">
        <v>20</v>
      </c>
      <c r="AX4358" s="133" t="s">
        <v>11499</v>
      </c>
      <c r="AY4358" s="235">
        <v>0</v>
      </c>
      <c r="AZ4358" s="133" t="s">
        <v>1155</v>
      </c>
      <c r="BA4358" s="133" t="s">
        <v>4589</v>
      </c>
      <c r="BB4358" s="235">
        <v>0</v>
      </c>
      <c r="BO4358" s="133"/>
      <c r="BP4358" s="133" t="s">
        <v>22939</v>
      </c>
    </row>
    <row r="4359" spans="1:68" x14ac:dyDescent="0.25">
      <c r="A4359" s="134" t="s">
        <v>14</v>
      </c>
      <c r="B4359" s="133" t="s">
        <v>2147</v>
      </c>
      <c r="C4359" s="133" t="s">
        <v>22940</v>
      </c>
      <c r="D4359" s="44" t="s">
        <v>22940</v>
      </c>
      <c r="E4359" s="178" t="s">
        <v>1155</v>
      </c>
      <c r="F4359" s="346" t="s">
        <v>11534</v>
      </c>
      <c r="G4359" s="346" t="s">
        <v>11535</v>
      </c>
      <c r="H4359" s="105" t="s">
        <v>22919</v>
      </c>
      <c r="K4359" s="133" t="s">
        <v>22941</v>
      </c>
      <c r="L4359" s="133" t="s">
        <v>1157</v>
      </c>
      <c r="M4359" s="133" t="s">
        <v>22942</v>
      </c>
      <c r="N4359" s="133" t="s">
        <v>11538</v>
      </c>
      <c r="O4359" s="134">
        <v>20091222</v>
      </c>
      <c r="P4359" s="134">
        <v>20110315</v>
      </c>
      <c r="Q4359" s="133" t="s">
        <v>17773</v>
      </c>
      <c r="R4359" s="134" t="s">
        <v>14</v>
      </c>
      <c r="S4359" s="133" t="s">
        <v>22940</v>
      </c>
      <c r="T4359" s="209" t="s">
        <v>5235</v>
      </c>
      <c r="U4359" s="209" t="s">
        <v>7755</v>
      </c>
      <c r="V4359" s="209" t="s">
        <v>5235</v>
      </c>
      <c r="W4359" s="235">
        <v>260</v>
      </c>
      <c r="X4359" s="133" t="s">
        <v>22940</v>
      </c>
      <c r="Y4359" s="347" t="s">
        <v>1155</v>
      </c>
      <c r="Z4359" s="26">
        <f t="shared" si="338"/>
        <v>40.698055555555555</v>
      </c>
      <c r="AA4359" s="27">
        <f t="shared" si="339"/>
        <v>19.959444444444443</v>
      </c>
      <c r="AB4359" s="134" t="str">
        <f t="shared" si="332"/>
        <v>40</v>
      </c>
      <c r="AC4359" s="134" t="str">
        <f t="shared" si="333"/>
        <v>41</v>
      </c>
      <c r="AD4359" s="134" t="str">
        <f t="shared" si="334"/>
        <v>53</v>
      </c>
      <c r="AE4359" s="46" t="s">
        <v>12860</v>
      </c>
      <c r="AF4359" s="134" t="str">
        <f t="shared" si="335"/>
        <v>19</v>
      </c>
      <c r="AG4359" s="134" t="str">
        <f t="shared" si="336"/>
        <v>57</v>
      </c>
      <c r="AH4359" s="134" t="str">
        <f t="shared" si="337"/>
        <v>34</v>
      </c>
      <c r="AI4359" s="44" t="s">
        <v>12861</v>
      </c>
      <c r="AJ4359" s="134">
        <v>300</v>
      </c>
      <c r="AK4359" s="235" t="s">
        <v>4717</v>
      </c>
      <c r="AL4359" s="133">
        <v>20</v>
      </c>
      <c r="AM4359" s="134" t="s">
        <v>2371</v>
      </c>
      <c r="AN4359" s="235">
        <v>20</v>
      </c>
      <c r="AO4359" s="133" t="s">
        <v>22940</v>
      </c>
      <c r="AP4359" s="347" t="s">
        <v>1155</v>
      </c>
      <c r="AQ4359" s="133" t="s">
        <v>22942</v>
      </c>
      <c r="AR4359" s="133" t="s">
        <v>22941</v>
      </c>
      <c r="AS4359" s="133" t="s">
        <v>5235</v>
      </c>
      <c r="AU4359" s="134">
        <v>300</v>
      </c>
      <c r="AW4359" s="235">
        <v>20</v>
      </c>
      <c r="AX4359" s="133" t="s">
        <v>11499</v>
      </c>
      <c r="AY4359" s="235">
        <v>0</v>
      </c>
      <c r="AZ4359" s="133" t="s">
        <v>1155</v>
      </c>
      <c r="BA4359" s="133" t="s">
        <v>4589</v>
      </c>
      <c r="BB4359" s="235">
        <v>0</v>
      </c>
      <c r="BO4359" s="133"/>
      <c r="BP4359" s="133" t="s">
        <v>22942</v>
      </c>
    </row>
    <row r="4360" spans="1:68" x14ac:dyDescent="0.25">
      <c r="A4360" s="134" t="s">
        <v>14</v>
      </c>
      <c r="B4360" s="133" t="s">
        <v>2147</v>
      </c>
      <c r="C4360" s="133" t="s">
        <v>22943</v>
      </c>
      <c r="D4360" s="44" t="s">
        <v>22943</v>
      </c>
      <c r="E4360" s="178" t="s">
        <v>1155</v>
      </c>
      <c r="F4360" s="346" t="s">
        <v>11534</v>
      </c>
      <c r="G4360" s="346" t="s">
        <v>11535</v>
      </c>
      <c r="H4360" s="105" t="s">
        <v>22919</v>
      </c>
      <c r="K4360" s="133" t="s">
        <v>22944</v>
      </c>
      <c r="L4360" s="133" t="s">
        <v>1157</v>
      </c>
      <c r="M4360" s="133" t="s">
        <v>22945</v>
      </c>
      <c r="N4360" s="133" t="s">
        <v>11538</v>
      </c>
      <c r="O4360" s="134">
        <v>20091222</v>
      </c>
      <c r="P4360" s="134">
        <v>20110315</v>
      </c>
      <c r="Q4360" s="133" t="s">
        <v>17773</v>
      </c>
      <c r="R4360" s="134" t="s">
        <v>14</v>
      </c>
      <c r="S4360" s="133" t="s">
        <v>22943</v>
      </c>
      <c r="T4360" s="209" t="s">
        <v>5235</v>
      </c>
      <c r="U4360" s="209" t="s">
        <v>7755</v>
      </c>
      <c r="V4360" s="209" t="s">
        <v>5235</v>
      </c>
      <c r="W4360" s="235">
        <v>260</v>
      </c>
      <c r="X4360" s="133" t="s">
        <v>22943</v>
      </c>
      <c r="Y4360" s="347" t="s">
        <v>1155</v>
      </c>
      <c r="Z4360" s="26">
        <f t="shared" si="338"/>
        <v>40.698055555555555</v>
      </c>
      <c r="AA4360" s="27">
        <f t="shared" si="339"/>
        <v>19.959444444444443</v>
      </c>
      <c r="AB4360" s="134" t="str">
        <f t="shared" si="332"/>
        <v>40</v>
      </c>
      <c r="AC4360" s="134" t="str">
        <f t="shared" si="333"/>
        <v>41</v>
      </c>
      <c r="AD4360" s="134" t="str">
        <f t="shared" si="334"/>
        <v>53</v>
      </c>
      <c r="AE4360" s="46" t="s">
        <v>12860</v>
      </c>
      <c r="AF4360" s="134" t="str">
        <f t="shared" si="335"/>
        <v>19</v>
      </c>
      <c r="AG4360" s="134" t="str">
        <f t="shared" si="336"/>
        <v>57</v>
      </c>
      <c r="AH4360" s="134" t="str">
        <f t="shared" si="337"/>
        <v>34</v>
      </c>
      <c r="AI4360" s="44" t="s">
        <v>12861</v>
      </c>
      <c r="AJ4360" s="134">
        <v>300</v>
      </c>
      <c r="AK4360" s="235" t="s">
        <v>4717</v>
      </c>
      <c r="AL4360" s="133">
        <v>20</v>
      </c>
      <c r="AM4360" s="134" t="s">
        <v>2371</v>
      </c>
      <c r="AN4360" s="235">
        <v>20</v>
      </c>
      <c r="AO4360" s="133" t="s">
        <v>22943</v>
      </c>
      <c r="AP4360" s="347" t="s">
        <v>1155</v>
      </c>
      <c r="AQ4360" s="133" t="s">
        <v>22945</v>
      </c>
      <c r="AR4360" s="133" t="s">
        <v>22944</v>
      </c>
      <c r="AS4360" s="133" t="s">
        <v>5235</v>
      </c>
      <c r="AU4360" s="134">
        <v>300</v>
      </c>
      <c r="AW4360" s="235">
        <v>20</v>
      </c>
      <c r="AX4360" s="133" t="s">
        <v>11499</v>
      </c>
      <c r="AY4360" s="235">
        <v>0</v>
      </c>
      <c r="AZ4360" s="133" t="s">
        <v>1155</v>
      </c>
      <c r="BA4360" s="133" t="s">
        <v>4589</v>
      </c>
      <c r="BB4360" s="235">
        <v>0</v>
      </c>
      <c r="BO4360" s="133"/>
      <c r="BP4360" s="133" t="s">
        <v>22945</v>
      </c>
    </row>
    <row r="4361" spans="1:68" x14ac:dyDescent="0.25">
      <c r="A4361" s="134" t="s">
        <v>14</v>
      </c>
      <c r="B4361" s="133" t="s">
        <v>2147</v>
      </c>
      <c r="C4361" s="133" t="s">
        <v>22946</v>
      </c>
      <c r="D4361" s="44" t="s">
        <v>22946</v>
      </c>
      <c r="E4361" s="178" t="s">
        <v>1155</v>
      </c>
      <c r="F4361" s="346" t="s">
        <v>11534</v>
      </c>
      <c r="G4361" s="346" t="s">
        <v>11535</v>
      </c>
      <c r="H4361" s="105" t="s">
        <v>22919</v>
      </c>
      <c r="K4361" s="133" t="s">
        <v>22947</v>
      </c>
      <c r="L4361" s="133" t="s">
        <v>1157</v>
      </c>
      <c r="M4361" s="133" t="s">
        <v>9467</v>
      </c>
      <c r="N4361" s="133" t="s">
        <v>11538</v>
      </c>
      <c r="O4361" s="134">
        <v>20091222</v>
      </c>
      <c r="P4361" s="134">
        <v>20110315</v>
      </c>
      <c r="Q4361" s="133" t="s">
        <v>17773</v>
      </c>
      <c r="R4361" s="134" t="s">
        <v>14</v>
      </c>
      <c r="S4361" s="133" t="s">
        <v>22946</v>
      </c>
      <c r="T4361" s="209" t="s">
        <v>5235</v>
      </c>
      <c r="U4361" s="209" t="s">
        <v>7755</v>
      </c>
      <c r="V4361" s="209" t="s">
        <v>5235</v>
      </c>
      <c r="W4361" s="235">
        <v>260</v>
      </c>
      <c r="X4361" s="133" t="s">
        <v>22946</v>
      </c>
      <c r="Y4361" s="347" t="s">
        <v>1155</v>
      </c>
      <c r="Z4361" s="26">
        <f t="shared" si="338"/>
        <v>40.698055555555555</v>
      </c>
      <c r="AA4361" s="27">
        <f t="shared" si="339"/>
        <v>19.959444444444443</v>
      </c>
      <c r="AB4361" s="134" t="str">
        <f t="shared" si="332"/>
        <v>40</v>
      </c>
      <c r="AC4361" s="134" t="str">
        <f t="shared" si="333"/>
        <v>41</v>
      </c>
      <c r="AD4361" s="134" t="str">
        <f t="shared" si="334"/>
        <v>53</v>
      </c>
      <c r="AE4361" s="46" t="s">
        <v>12860</v>
      </c>
      <c r="AF4361" s="134" t="str">
        <f t="shared" si="335"/>
        <v>19</v>
      </c>
      <c r="AG4361" s="134" t="str">
        <f t="shared" si="336"/>
        <v>57</v>
      </c>
      <c r="AH4361" s="134" t="str">
        <f t="shared" si="337"/>
        <v>34</v>
      </c>
      <c r="AI4361" s="44" t="s">
        <v>12861</v>
      </c>
      <c r="AJ4361" s="134">
        <v>500</v>
      </c>
      <c r="AK4361" s="235" t="s">
        <v>2452</v>
      </c>
      <c r="AL4361" s="133">
        <v>20</v>
      </c>
      <c r="AM4361" s="134" t="s">
        <v>2371</v>
      </c>
      <c r="AN4361" s="235">
        <v>20</v>
      </c>
      <c r="AO4361" s="133" t="s">
        <v>22946</v>
      </c>
      <c r="AP4361" s="347" t="s">
        <v>1155</v>
      </c>
      <c r="AQ4361" s="133" t="s">
        <v>9467</v>
      </c>
      <c r="AR4361" s="133" t="s">
        <v>22947</v>
      </c>
      <c r="AS4361" s="133" t="s">
        <v>5235</v>
      </c>
      <c r="AU4361" s="134">
        <v>500</v>
      </c>
      <c r="AW4361" s="235">
        <v>20</v>
      </c>
      <c r="AX4361" s="133" t="s">
        <v>11499</v>
      </c>
      <c r="AY4361" s="235">
        <v>0</v>
      </c>
      <c r="AZ4361" s="133" t="s">
        <v>1155</v>
      </c>
      <c r="BA4361" s="133" t="s">
        <v>4589</v>
      </c>
      <c r="BB4361" s="235">
        <v>0</v>
      </c>
      <c r="BO4361" s="133"/>
      <c r="BP4361" s="133" t="s">
        <v>9467</v>
      </c>
    </row>
    <row r="4362" spans="1:68" x14ac:dyDescent="0.25">
      <c r="A4362" s="134" t="s">
        <v>14</v>
      </c>
      <c r="B4362" s="133" t="s">
        <v>2147</v>
      </c>
      <c r="C4362" s="133" t="s">
        <v>22948</v>
      </c>
      <c r="D4362" s="44" t="s">
        <v>22948</v>
      </c>
      <c r="E4362" s="178" t="s">
        <v>1155</v>
      </c>
      <c r="F4362" s="346" t="s">
        <v>11534</v>
      </c>
      <c r="G4362" s="346" t="s">
        <v>11535</v>
      </c>
      <c r="H4362" s="105" t="s">
        <v>22919</v>
      </c>
      <c r="K4362" s="133" t="s">
        <v>22949</v>
      </c>
      <c r="L4362" s="133" t="s">
        <v>1157</v>
      </c>
      <c r="M4362" s="133" t="s">
        <v>22950</v>
      </c>
      <c r="N4362" s="133" t="s">
        <v>11538</v>
      </c>
      <c r="O4362" s="134">
        <v>20091222</v>
      </c>
      <c r="P4362" s="134">
        <v>20110315</v>
      </c>
      <c r="Q4362" s="133" t="s">
        <v>17773</v>
      </c>
      <c r="R4362" s="134" t="s">
        <v>14</v>
      </c>
      <c r="S4362" s="133" t="s">
        <v>22948</v>
      </c>
      <c r="T4362" s="209" t="s">
        <v>5235</v>
      </c>
      <c r="U4362" s="209" t="s">
        <v>7755</v>
      </c>
      <c r="V4362" s="209" t="s">
        <v>5235</v>
      </c>
      <c r="W4362" s="235">
        <v>260</v>
      </c>
      <c r="X4362" s="133" t="s">
        <v>22948</v>
      </c>
      <c r="Y4362" s="347" t="s">
        <v>1155</v>
      </c>
      <c r="Z4362" s="26">
        <f t="shared" si="338"/>
        <v>40.698055555555555</v>
      </c>
      <c r="AA4362" s="27">
        <f t="shared" si="339"/>
        <v>19.959444444444443</v>
      </c>
      <c r="AB4362" s="134" t="str">
        <f t="shared" si="332"/>
        <v>40</v>
      </c>
      <c r="AC4362" s="134" t="str">
        <f t="shared" si="333"/>
        <v>41</v>
      </c>
      <c r="AD4362" s="134" t="str">
        <f t="shared" si="334"/>
        <v>53</v>
      </c>
      <c r="AE4362" s="46" t="s">
        <v>12860</v>
      </c>
      <c r="AF4362" s="134" t="str">
        <f t="shared" si="335"/>
        <v>19</v>
      </c>
      <c r="AG4362" s="134" t="str">
        <f t="shared" si="336"/>
        <v>57</v>
      </c>
      <c r="AH4362" s="134" t="str">
        <f t="shared" si="337"/>
        <v>34</v>
      </c>
      <c r="AI4362" s="44" t="s">
        <v>12861</v>
      </c>
      <c r="AJ4362" s="134">
        <v>300</v>
      </c>
      <c r="AK4362" s="235" t="s">
        <v>4717</v>
      </c>
      <c r="AL4362" s="133">
        <v>20</v>
      </c>
      <c r="AM4362" s="134" t="s">
        <v>2371</v>
      </c>
      <c r="AN4362" s="235">
        <v>20</v>
      </c>
      <c r="AO4362" s="133" t="s">
        <v>22948</v>
      </c>
      <c r="AP4362" s="347" t="s">
        <v>1155</v>
      </c>
      <c r="AQ4362" s="133" t="s">
        <v>22950</v>
      </c>
      <c r="AR4362" s="133" t="s">
        <v>22949</v>
      </c>
      <c r="AS4362" s="133" t="s">
        <v>5235</v>
      </c>
      <c r="AU4362" s="134">
        <v>300</v>
      </c>
      <c r="AW4362" s="235">
        <v>20</v>
      </c>
      <c r="AX4362" s="133" t="s">
        <v>11499</v>
      </c>
      <c r="AY4362" s="235">
        <v>0</v>
      </c>
      <c r="AZ4362" s="133" t="s">
        <v>1155</v>
      </c>
      <c r="BA4362" s="133" t="s">
        <v>4589</v>
      </c>
      <c r="BB4362" s="235">
        <v>0</v>
      </c>
      <c r="BO4362" s="133"/>
      <c r="BP4362" s="133" t="s">
        <v>22950</v>
      </c>
    </row>
    <row r="4363" spans="1:68" x14ac:dyDescent="0.25">
      <c r="A4363" s="134" t="s">
        <v>14</v>
      </c>
      <c r="B4363" s="133" t="s">
        <v>2147</v>
      </c>
      <c r="C4363" s="133" t="s">
        <v>22951</v>
      </c>
      <c r="D4363" s="44" t="s">
        <v>22951</v>
      </c>
      <c r="E4363" s="178" t="s">
        <v>1155</v>
      </c>
      <c r="F4363" s="346" t="s">
        <v>11534</v>
      </c>
      <c r="G4363" s="346" t="s">
        <v>11535</v>
      </c>
      <c r="H4363" s="105" t="s">
        <v>22919</v>
      </c>
      <c r="K4363" s="133" t="s">
        <v>18488</v>
      </c>
      <c r="L4363" s="133" t="s">
        <v>1157</v>
      </c>
      <c r="M4363" s="133" t="s">
        <v>18489</v>
      </c>
      <c r="N4363" s="133" t="s">
        <v>11538</v>
      </c>
      <c r="O4363" s="134">
        <v>20090618</v>
      </c>
      <c r="P4363" s="134">
        <v>20110315</v>
      </c>
      <c r="Q4363" s="133" t="s">
        <v>17773</v>
      </c>
      <c r="R4363" s="134" t="s">
        <v>14</v>
      </c>
      <c r="S4363" s="133" t="s">
        <v>22951</v>
      </c>
      <c r="T4363" s="58" t="s">
        <v>4712</v>
      </c>
      <c r="U4363" s="58" t="s">
        <v>4713</v>
      </c>
      <c r="V4363" s="209" t="s">
        <v>22952</v>
      </c>
      <c r="W4363" s="235">
        <v>340</v>
      </c>
      <c r="X4363" s="133" t="s">
        <v>22951</v>
      </c>
      <c r="Y4363" s="347" t="s">
        <v>1155</v>
      </c>
      <c r="Z4363" s="26">
        <f t="shared" si="338"/>
        <v>40.118055555555557</v>
      </c>
      <c r="AA4363" s="27">
        <f t="shared" si="339"/>
        <v>20.539722222222224</v>
      </c>
      <c r="AB4363" s="134" t="str">
        <f t="shared" si="332"/>
        <v>40</v>
      </c>
      <c r="AC4363" s="134" t="str">
        <f t="shared" si="333"/>
        <v>07</v>
      </c>
      <c r="AD4363" s="134" t="str">
        <f t="shared" si="334"/>
        <v>05</v>
      </c>
      <c r="AE4363" s="46" t="s">
        <v>18221</v>
      </c>
      <c r="AF4363" s="134" t="str">
        <f t="shared" si="335"/>
        <v>20</v>
      </c>
      <c r="AG4363" s="134" t="str">
        <f t="shared" si="336"/>
        <v>32</v>
      </c>
      <c r="AH4363" s="134" t="str">
        <f t="shared" si="337"/>
        <v>23</v>
      </c>
      <c r="AI4363" s="44" t="s">
        <v>18486</v>
      </c>
      <c r="AJ4363" s="134">
        <v>300</v>
      </c>
      <c r="AK4363" s="235" t="s">
        <v>4717</v>
      </c>
      <c r="AL4363" s="133">
        <v>20</v>
      </c>
      <c r="AM4363" s="134" t="s">
        <v>2371</v>
      </c>
      <c r="AN4363" s="235">
        <v>20</v>
      </c>
      <c r="AO4363" s="133" t="s">
        <v>22951</v>
      </c>
      <c r="AP4363" s="347" t="s">
        <v>1155</v>
      </c>
      <c r="AQ4363" s="133" t="s">
        <v>18489</v>
      </c>
      <c r="AR4363" s="133" t="s">
        <v>18488</v>
      </c>
      <c r="AS4363" s="133" t="s">
        <v>22952</v>
      </c>
      <c r="AU4363" s="134">
        <v>300</v>
      </c>
      <c r="AW4363" s="235">
        <v>20</v>
      </c>
      <c r="AX4363" s="133" t="s">
        <v>11499</v>
      </c>
      <c r="AY4363" s="235">
        <v>0</v>
      </c>
      <c r="AZ4363" s="133" t="s">
        <v>1155</v>
      </c>
      <c r="BA4363" s="133" t="s">
        <v>4589</v>
      </c>
      <c r="BB4363" s="235">
        <v>0</v>
      </c>
      <c r="BO4363" s="133"/>
      <c r="BP4363" s="133" t="s">
        <v>18489</v>
      </c>
    </row>
    <row r="4364" spans="1:68" x14ac:dyDescent="0.25">
      <c r="A4364" s="134" t="s">
        <v>14</v>
      </c>
      <c r="B4364" s="133" t="s">
        <v>2147</v>
      </c>
      <c r="C4364" s="133" t="s">
        <v>22953</v>
      </c>
      <c r="D4364" s="44" t="s">
        <v>22953</v>
      </c>
      <c r="E4364" s="178" t="s">
        <v>1155</v>
      </c>
      <c r="F4364" s="346" t="s">
        <v>11534</v>
      </c>
      <c r="G4364" s="346" t="s">
        <v>11535</v>
      </c>
      <c r="H4364" s="105" t="s">
        <v>22919</v>
      </c>
      <c r="K4364" s="133" t="s">
        <v>22954</v>
      </c>
      <c r="L4364" s="133" t="s">
        <v>1157</v>
      </c>
      <c r="M4364" s="133" t="s">
        <v>22955</v>
      </c>
      <c r="N4364" s="133" t="s">
        <v>11538</v>
      </c>
      <c r="O4364" s="134">
        <v>20090907</v>
      </c>
      <c r="P4364" s="134">
        <v>20110315</v>
      </c>
      <c r="Q4364" s="133" t="s">
        <v>17773</v>
      </c>
      <c r="R4364" s="134" t="s">
        <v>14</v>
      </c>
      <c r="S4364" s="133" t="s">
        <v>22953</v>
      </c>
      <c r="T4364" s="209" t="s">
        <v>5235</v>
      </c>
      <c r="U4364" s="209" t="s">
        <v>7755</v>
      </c>
      <c r="V4364" s="209" t="s">
        <v>5235</v>
      </c>
      <c r="W4364" s="235">
        <v>260</v>
      </c>
      <c r="X4364" s="133" t="s">
        <v>22953</v>
      </c>
      <c r="Y4364" s="347" t="s">
        <v>1155</v>
      </c>
      <c r="Z4364" s="26">
        <f t="shared" si="338"/>
        <v>40.698055555555555</v>
      </c>
      <c r="AA4364" s="27">
        <f t="shared" si="339"/>
        <v>19.959444444444443</v>
      </c>
      <c r="AB4364" s="134" t="str">
        <f t="shared" si="332"/>
        <v>40</v>
      </c>
      <c r="AC4364" s="134" t="str">
        <f t="shared" si="333"/>
        <v>41</v>
      </c>
      <c r="AD4364" s="134" t="str">
        <f t="shared" si="334"/>
        <v>53</v>
      </c>
      <c r="AE4364" s="46" t="s">
        <v>12860</v>
      </c>
      <c r="AF4364" s="134" t="str">
        <f t="shared" si="335"/>
        <v>19</v>
      </c>
      <c r="AG4364" s="134" t="str">
        <f t="shared" si="336"/>
        <v>57</v>
      </c>
      <c r="AH4364" s="134" t="str">
        <f t="shared" si="337"/>
        <v>34</v>
      </c>
      <c r="AI4364" s="44" t="s">
        <v>12861</v>
      </c>
      <c r="AJ4364" s="134">
        <v>300</v>
      </c>
      <c r="AK4364" s="235" t="s">
        <v>4717</v>
      </c>
      <c r="AL4364" s="133">
        <v>20</v>
      </c>
      <c r="AM4364" s="134" t="s">
        <v>2371</v>
      </c>
      <c r="AN4364" s="235">
        <v>20</v>
      </c>
      <c r="AO4364" s="133" t="s">
        <v>22953</v>
      </c>
      <c r="AP4364" s="347" t="s">
        <v>1155</v>
      </c>
      <c r="AQ4364" s="133" t="s">
        <v>22955</v>
      </c>
      <c r="AR4364" s="133" t="s">
        <v>22954</v>
      </c>
      <c r="AS4364" s="133" t="s">
        <v>5235</v>
      </c>
      <c r="AU4364" s="134">
        <v>300</v>
      </c>
      <c r="AW4364" s="235">
        <v>20</v>
      </c>
      <c r="AX4364" s="133" t="s">
        <v>11499</v>
      </c>
      <c r="AY4364" s="235">
        <v>0</v>
      </c>
      <c r="AZ4364" s="133" t="s">
        <v>1155</v>
      </c>
      <c r="BA4364" s="133" t="s">
        <v>4589</v>
      </c>
      <c r="BB4364" s="235">
        <v>0</v>
      </c>
      <c r="BO4364" s="133"/>
      <c r="BP4364" s="133" t="s">
        <v>22955</v>
      </c>
    </row>
    <row r="4365" spans="1:68" x14ac:dyDescent="0.25">
      <c r="A4365" s="134" t="s">
        <v>14</v>
      </c>
      <c r="B4365" s="133" t="s">
        <v>2147</v>
      </c>
      <c r="C4365" s="133" t="s">
        <v>22956</v>
      </c>
      <c r="D4365" s="44" t="s">
        <v>22956</v>
      </c>
      <c r="E4365" s="178" t="s">
        <v>1155</v>
      </c>
      <c r="F4365" s="346" t="s">
        <v>11534</v>
      </c>
      <c r="G4365" s="346" t="s">
        <v>11535</v>
      </c>
      <c r="H4365" s="105" t="s">
        <v>22919</v>
      </c>
      <c r="K4365" s="133" t="s">
        <v>22957</v>
      </c>
      <c r="L4365" s="133" t="s">
        <v>1157</v>
      </c>
      <c r="M4365" s="133" t="s">
        <v>22958</v>
      </c>
      <c r="N4365" s="133" t="s">
        <v>11538</v>
      </c>
      <c r="O4365" s="134">
        <v>20090907</v>
      </c>
      <c r="P4365" s="134">
        <v>20110315</v>
      </c>
      <c r="Q4365" s="133" t="s">
        <v>17773</v>
      </c>
      <c r="R4365" s="134" t="s">
        <v>14</v>
      </c>
      <c r="S4365" s="133" t="s">
        <v>22956</v>
      </c>
      <c r="T4365" s="209" t="s">
        <v>5235</v>
      </c>
      <c r="U4365" s="209" t="s">
        <v>7755</v>
      </c>
      <c r="V4365" s="209" t="s">
        <v>5235</v>
      </c>
      <c r="W4365" s="235">
        <v>260</v>
      </c>
      <c r="X4365" s="133" t="s">
        <v>22956</v>
      </c>
      <c r="Y4365" s="347" t="s">
        <v>1155</v>
      </c>
      <c r="Z4365" s="26">
        <f t="shared" si="338"/>
        <v>40.698055555555555</v>
      </c>
      <c r="AA4365" s="27">
        <f t="shared" si="339"/>
        <v>19.959444444444443</v>
      </c>
      <c r="AB4365" s="134" t="str">
        <f t="shared" si="332"/>
        <v>40</v>
      </c>
      <c r="AC4365" s="134" t="str">
        <f t="shared" si="333"/>
        <v>41</v>
      </c>
      <c r="AD4365" s="134" t="str">
        <f t="shared" si="334"/>
        <v>53</v>
      </c>
      <c r="AE4365" s="46" t="s">
        <v>12860</v>
      </c>
      <c r="AF4365" s="134" t="str">
        <f t="shared" si="335"/>
        <v>19</v>
      </c>
      <c r="AG4365" s="134" t="str">
        <f t="shared" si="336"/>
        <v>57</v>
      </c>
      <c r="AH4365" s="134" t="str">
        <f t="shared" si="337"/>
        <v>34</v>
      </c>
      <c r="AI4365" s="44" t="s">
        <v>12861</v>
      </c>
      <c r="AJ4365" s="134">
        <v>300</v>
      </c>
      <c r="AK4365" s="235" t="s">
        <v>4717</v>
      </c>
      <c r="AL4365" s="133">
        <v>20</v>
      </c>
      <c r="AM4365" s="134" t="s">
        <v>2371</v>
      </c>
      <c r="AN4365" s="235">
        <v>20</v>
      </c>
      <c r="AO4365" s="133" t="s">
        <v>22956</v>
      </c>
      <c r="AP4365" s="347" t="s">
        <v>1155</v>
      </c>
      <c r="AQ4365" s="133" t="s">
        <v>22958</v>
      </c>
      <c r="AR4365" s="133" t="s">
        <v>22957</v>
      </c>
      <c r="AS4365" s="133" t="s">
        <v>5235</v>
      </c>
      <c r="AU4365" s="134">
        <v>300</v>
      </c>
      <c r="AW4365" s="235">
        <v>20</v>
      </c>
      <c r="AX4365" s="133" t="s">
        <v>11499</v>
      </c>
      <c r="AY4365" s="235">
        <v>0</v>
      </c>
      <c r="AZ4365" s="133" t="s">
        <v>1155</v>
      </c>
      <c r="BA4365" s="133" t="s">
        <v>4589</v>
      </c>
      <c r="BB4365" s="235">
        <v>0</v>
      </c>
      <c r="BO4365" s="133"/>
      <c r="BP4365" s="133" t="s">
        <v>22958</v>
      </c>
    </row>
    <row r="4366" spans="1:68" x14ac:dyDescent="0.25">
      <c r="A4366" s="134" t="s">
        <v>14</v>
      </c>
      <c r="B4366" s="133" t="s">
        <v>2147</v>
      </c>
      <c r="C4366" s="133" t="s">
        <v>22959</v>
      </c>
      <c r="D4366" s="44" t="s">
        <v>22959</v>
      </c>
      <c r="E4366" s="178" t="s">
        <v>1155</v>
      </c>
      <c r="F4366" s="346" t="s">
        <v>11534</v>
      </c>
      <c r="G4366" s="346" t="s">
        <v>11535</v>
      </c>
      <c r="H4366" s="105" t="s">
        <v>22919</v>
      </c>
      <c r="K4366" s="133" t="s">
        <v>18491</v>
      </c>
      <c r="L4366" s="133" t="s">
        <v>1157</v>
      </c>
      <c r="M4366" s="133" t="s">
        <v>18492</v>
      </c>
      <c r="N4366" s="133" t="s">
        <v>11538</v>
      </c>
      <c r="O4366" s="134">
        <v>20091219</v>
      </c>
      <c r="P4366" s="134">
        <v>20110315</v>
      </c>
      <c r="Q4366" s="133" t="s">
        <v>17773</v>
      </c>
      <c r="R4366" s="134" t="s">
        <v>14</v>
      </c>
      <c r="S4366" s="133" t="s">
        <v>22959</v>
      </c>
      <c r="T4366" s="58" t="s">
        <v>8137</v>
      </c>
      <c r="U4366" s="58" t="s">
        <v>8138</v>
      </c>
      <c r="V4366" s="209" t="s">
        <v>22960</v>
      </c>
      <c r="W4366" s="235">
        <v>110</v>
      </c>
      <c r="X4366" s="133" t="s">
        <v>22959</v>
      </c>
      <c r="Y4366" s="347" t="s">
        <v>1155</v>
      </c>
      <c r="Z4366" s="26">
        <f t="shared" si="338"/>
        <v>41.330000000000005</v>
      </c>
      <c r="AA4366" s="27">
        <f t="shared" si="339"/>
        <v>19.811944444444446</v>
      </c>
      <c r="AB4366" s="134" t="str">
        <f t="shared" si="332"/>
        <v>41</v>
      </c>
      <c r="AC4366" s="134" t="str">
        <f t="shared" si="333"/>
        <v>19</v>
      </c>
      <c r="AD4366" s="134" t="str">
        <f t="shared" si="334"/>
        <v>48</v>
      </c>
      <c r="AE4366" s="46" t="s">
        <v>9511</v>
      </c>
      <c r="AF4366" s="134" t="str">
        <f t="shared" si="335"/>
        <v>19</v>
      </c>
      <c r="AG4366" s="134" t="str">
        <f t="shared" si="336"/>
        <v>48</v>
      </c>
      <c r="AH4366" s="134" t="str">
        <f t="shared" si="337"/>
        <v>43</v>
      </c>
      <c r="AI4366" s="44" t="s">
        <v>19060</v>
      </c>
      <c r="AJ4366" s="134">
        <v>300</v>
      </c>
      <c r="AK4366" s="235" t="s">
        <v>4717</v>
      </c>
      <c r="AL4366" s="133">
        <v>20</v>
      </c>
      <c r="AM4366" s="134" t="s">
        <v>2371</v>
      </c>
      <c r="AN4366" s="235">
        <v>20</v>
      </c>
      <c r="AO4366" s="133" t="s">
        <v>22959</v>
      </c>
      <c r="AP4366" s="347" t="s">
        <v>1155</v>
      </c>
      <c r="AQ4366" s="133" t="s">
        <v>18492</v>
      </c>
      <c r="AR4366" s="133" t="s">
        <v>18491</v>
      </c>
      <c r="AS4366" s="133" t="s">
        <v>22960</v>
      </c>
      <c r="AU4366" s="134">
        <v>300</v>
      </c>
      <c r="AW4366" s="235">
        <v>20</v>
      </c>
      <c r="AX4366" s="133" t="s">
        <v>11499</v>
      </c>
      <c r="AY4366" s="235">
        <v>0</v>
      </c>
      <c r="AZ4366" s="133" t="s">
        <v>1155</v>
      </c>
      <c r="BA4366" s="133" t="s">
        <v>4589</v>
      </c>
      <c r="BB4366" s="235">
        <v>0</v>
      </c>
      <c r="BO4366" s="133"/>
      <c r="BP4366" s="133" t="s">
        <v>18492</v>
      </c>
    </row>
    <row r="4367" spans="1:68" x14ac:dyDescent="0.25">
      <c r="A4367" s="134" t="s">
        <v>14</v>
      </c>
      <c r="B4367" s="133" t="s">
        <v>2147</v>
      </c>
      <c r="C4367" s="133" t="s">
        <v>22961</v>
      </c>
      <c r="D4367" s="44" t="s">
        <v>22961</v>
      </c>
      <c r="E4367" s="178" t="s">
        <v>1155</v>
      </c>
      <c r="F4367" s="346" t="s">
        <v>11534</v>
      </c>
      <c r="G4367" s="346" t="s">
        <v>11535</v>
      </c>
      <c r="H4367" s="105" t="s">
        <v>22919</v>
      </c>
      <c r="K4367" s="133" t="s">
        <v>22962</v>
      </c>
      <c r="L4367" s="133" t="s">
        <v>1157</v>
      </c>
      <c r="M4367" s="133" t="s">
        <v>22963</v>
      </c>
      <c r="N4367" s="133" t="s">
        <v>11538</v>
      </c>
      <c r="O4367" s="134">
        <v>20090907</v>
      </c>
      <c r="P4367" s="134">
        <v>20110315</v>
      </c>
      <c r="Q4367" s="133" t="s">
        <v>17773</v>
      </c>
      <c r="R4367" s="134" t="s">
        <v>14</v>
      </c>
      <c r="S4367" s="133" t="s">
        <v>22961</v>
      </c>
      <c r="T4367" s="209" t="s">
        <v>5235</v>
      </c>
      <c r="U4367" s="209" t="s">
        <v>7755</v>
      </c>
      <c r="V4367" s="209" t="s">
        <v>5235</v>
      </c>
      <c r="W4367" s="235">
        <v>260</v>
      </c>
      <c r="X4367" s="133" t="s">
        <v>22961</v>
      </c>
      <c r="Y4367" s="347" t="s">
        <v>1155</v>
      </c>
      <c r="Z4367" s="26">
        <f t="shared" si="338"/>
        <v>40.698055555555555</v>
      </c>
      <c r="AA4367" s="27">
        <f t="shared" si="339"/>
        <v>19.959444444444443</v>
      </c>
      <c r="AB4367" s="134" t="str">
        <f t="shared" si="332"/>
        <v>40</v>
      </c>
      <c r="AC4367" s="134" t="str">
        <f t="shared" si="333"/>
        <v>41</v>
      </c>
      <c r="AD4367" s="134" t="str">
        <f t="shared" si="334"/>
        <v>53</v>
      </c>
      <c r="AE4367" s="46" t="s">
        <v>12860</v>
      </c>
      <c r="AF4367" s="134" t="str">
        <f t="shared" si="335"/>
        <v>19</v>
      </c>
      <c r="AG4367" s="134" t="str">
        <f t="shared" si="336"/>
        <v>57</v>
      </c>
      <c r="AH4367" s="134" t="str">
        <f t="shared" si="337"/>
        <v>34</v>
      </c>
      <c r="AI4367" s="44" t="s">
        <v>12861</v>
      </c>
      <c r="AJ4367" s="134">
        <v>500</v>
      </c>
      <c r="AK4367" s="235" t="s">
        <v>2452</v>
      </c>
      <c r="AL4367" s="133">
        <v>20</v>
      </c>
      <c r="AM4367" s="134" t="s">
        <v>2371</v>
      </c>
      <c r="AN4367" s="235">
        <v>20</v>
      </c>
      <c r="AO4367" s="133" t="s">
        <v>22961</v>
      </c>
      <c r="AP4367" s="347" t="s">
        <v>1155</v>
      </c>
      <c r="AQ4367" s="133" t="s">
        <v>22963</v>
      </c>
      <c r="AR4367" s="133" t="s">
        <v>22962</v>
      </c>
      <c r="AS4367" s="133" t="s">
        <v>5235</v>
      </c>
      <c r="AU4367" s="134">
        <v>500</v>
      </c>
      <c r="AW4367" s="235">
        <v>20</v>
      </c>
      <c r="AX4367" s="133" t="s">
        <v>11499</v>
      </c>
      <c r="AY4367" s="235">
        <v>0</v>
      </c>
      <c r="AZ4367" s="133" t="s">
        <v>1155</v>
      </c>
      <c r="BA4367" s="133" t="s">
        <v>4589</v>
      </c>
      <c r="BB4367" s="235">
        <v>0</v>
      </c>
      <c r="BO4367" s="133"/>
      <c r="BP4367" s="133" t="s">
        <v>22963</v>
      </c>
    </row>
    <row r="4368" spans="1:68" x14ac:dyDescent="0.25">
      <c r="A4368" s="134" t="s">
        <v>14</v>
      </c>
      <c r="B4368" s="133" t="s">
        <v>2147</v>
      </c>
      <c r="C4368" s="133" t="s">
        <v>22964</v>
      </c>
      <c r="D4368" s="44" t="s">
        <v>22964</v>
      </c>
      <c r="E4368" s="178" t="s">
        <v>1155</v>
      </c>
      <c r="F4368" s="346" t="s">
        <v>11534</v>
      </c>
      <c r="G4368" s="346" t="s">
        <v>11535</v>
      </c>
      <c r="H4368" s="105" t="s">
        <v>22919</v>
      </c>
      <c r="K4368" s="133" t="s">
        <v>22965</v>
      </c>
      <c r="L4368" s="133" t="s">
        <v>1157</v>
      </c>
      <c r="M4368" s="133" t="s">
        <v>22966</v>
      </c>
      <c r="N4368" s="133" t="s">
        <v>11538</v>
      </c>
      <c r="O4368" s="134">
        <v>20090907</v>
      </c>
      <c r="P4368" s="134">
        <v>20110315</v>
      </c>
      <c r="Q4368" s="133" t="s">
        <v>17773</v>
      </c>
      <c r="R4368" s="134" t="s">
        <v>14</v>
      </c>
      <c r="S4368" s="133" t="s">
        <v>22964</v>
      </c>
      <c r="T4368" s="209" t="s">
        <v>5235</v>
      </c>
      <c r="U4368" s="209" t="s">
        <v>7755</v>
      </c>
      <c r="V4368" s="209" t="s">
        <v>5235</v>
      </c>
      <c r="W4368" s="235">
        <v>260</v>
      </c>
      <c r="X4368" s="133" t="s">
        <v>22964</v>
      </c>
      <c r="Y4368" s="347" t="s">
        <v>1155</v>
      </c>
      <c r="Z4368" s="26">
        <f t="shared" si="338"/>
        <v>40.698055555555555</v>
      </c>
      <c r="AA4368" s="27">
        <f t="shared" si="339"/>
        <v>19.959444444444443</v>
      </c>
      <c r="AB4368" s="134" t="str">
        <f t="shared" si="332"/>
        <v>40</v>
      </c>
      <c r="AC4368" s="134" t="str">
        <f t="shared" si="333"/>
        <v>41</v>
      </c>
      <c r="AD4368" s="134" t="str">
        <f t="shared" si="334"/>
        <v>53</v>
      </c>
      <c r="AE4368" s="46" t="s">
        <v>12860</v>
      </c>
      <c r="AF4368" s="134" t="str">
        <f t="shared" si="335"/>
        <v>19</v>
      </c>
      <c r="AG4368" s="134" t="str">
        <f t="shared" si="336"/>
        <v>57</v>
      </c>
      <c r="AH4368" s="134" t="str">
        <f t="shared" si="337"/>
        <v>34</v>
      </c>
      <c r="AI4368" s="44" t="s">
        <v>12861</v>
      </c>
      <c r="AJ4368" s="134">
        <v>300</v>
      </c>
      <c r="AK4368" s="235" t="s">
        <v>4717</v>
      </c>
      <c r="AL4368" s="133">
        <v>20</v>
      </c>
      <c r="AM4368" s="134" t="s">
        <v>2371</v>
      </c>
      <c r="AN4368" s="235">
        <v>20</v>
      </c>
      <c r="AO4368" s="133" t="s">
        <v>22964</v>
      </c>
      <c r="AP4368" s="347" t="s">
        <v>1155</v>
      </c>
      <c r="AQ4368" s="133" t="s">
        <v>22966</v>
      </c>
      <c r="AR4368" s="133" t="s">
        <v>22965</v>
      </c>
      <c r="AS4368" s="133" t="s">
        <v>5235</v>
      </c>
      <c r="AU4368" s="134">
        <v>300</v>
      </c>
      <c r="AW4368" s="235">
        <v>20</v>
      </c>
      <c r="AX4368" s="133" t="s">
        <v>11499</v>
      </c>
      <c r="AY4368" s="235">
        <v>0</v>
      </c>
      <c r="AZ4368" s="133" t="s">
        <v>1155</v>
      </c>
      <c r="BA4368" s="133" t="s">
        <v>4589</v>
      </c>
      <c r="BB4368" s="235">
        <v>0</v>
      </c>
      <c r="BO4368" s="133"/>
      <c r="BP4368" s="133" t="s">
        <v>22966</v>
      </c>
    </row>
    <row r="4369" spans="1:79" x14ac:dyDescent="0.25">
      <c r="A4369" s="134" t="s">
        <v>14</v>
      </c>
      <c r="B4369" s="133" t="s">
        <v>2147</v>
      </c>
      <c r="C4369" s="133" t="s">
        <v>22967</v>
      </c>
      <c r="D4369" s="44" t="s">
        <v>22967</v>
      </c>
      <c r="E4369" s="178" t="s">
        <v>1155</v>
      </c>
      <c r="F4369" s="346" t="s">
        <v>11534</v>
      </c>
      <c r="G4369" s="346" t="s">
        <v>11535</v>
      </c>
      <c r="H4369" s="105" t="s">
        <v>22919</v>
      </c>
      <c r="K4369" s="133" t="s">
        <v>22968</v>
      </c>
      <c r="L4369" s="133" t="s">
        <v>1157</v>
      </c>
      <c r="M4369" s="133" t="s">
        <v>22969</v>
      </c>
      <c r="N4369" s="133" t="s">
        <v>11538</v>
      </c>
      <c r="O4369" s="134">
        <v>20090907</v>
      </c>
      <c r="P4369" s="134">
        <v>20110315</v>
      </c>
      <c r="Q4369" s="133" t="s">
        <v>17773</v>
      </c>
      <c r="R4369" s="134" t="s">
        <v>14</v>
      </c>
      <c r="S4369" s="133" t="s">
        <v>22967</v>
      </c>
      <c r="T4369" s="209" t="s">
        <v>5235</v>
      </c>
      <c r="U4369" s="209" t="s">
        <v>7755</v>
      </c>
      <c r="V4369" s="209" t="s">
        <v>5235</v>
      </c>
      <c r="W4369" s="235">
        <v>260</v>
      </c>
      <c r="X4369" s="133" t="s">
        <v>22967</v>
      </c>
      <c r="Y4369" s="347" t="s">
        <v>1155</v>
      </c>
      <c r="Z4369" s="26">
        <f t="shared" si="338"/>
        <v>40.698055555555555</v>
      </c>
      <c r="AA4369" s="27">
        <f t="shared" si="339"/>
        <v>19.959444444444443</v>
      </c>
      <c r="AB4369" s="134" t="str">
        <f t="shared" si="332"/>
        <v>40</v>
      </c>
      <c r="AC4369" s="134" t="str">
        <f t="shared" si="333"/>
        <v>41</v>
      </c>
      <c r="AD4369" s="134" t="str">
        <f t="shared" si="334"/>
        <v>53</v>
      </c>
      <c r="AE4369" s="46" t="s">
        <v>12860</v>
      </c>
      <c r="AF4369" s="134" t="str">
        <f t="shared" si="335"/>
        <v>19</v>
      </c>
      <c r="AG4369" s="134" t="str">
        <f t="shared" si="336"/>
        <v>57</v>
      </c>
      <c r="AH4369" s="134" t="str">
        <f t="shared" si="337"/>
        <v>34</v>
      </c>
      <c r="AI4369" s="44" t="s">
        <v>12861</v>
      </c>
      <c r="AJ4369" s="134">
        <v>300</v>
      </c>
      <c r="AK4369" s="235" t="s">
        <v>4717</v>
      </c>
      <c r="AL4369" s="133">
        <v>20</v>
      </c>
      <c r="AM4369" s="134" t="s">
        <v>2371</v>
      </c>
      <c r="AN4369" s="235">
        <v>20</v>
      </c>
      <c r="AO4369" s="133" t="s">
        <v>22967</v>
      </c>
      <c r="AP4369" s="347" t="s">
        <v>1155</v>
      </c>
      <c r="AQ4369" s="133" t="s">
        <v>22969</v>
      </c>
      <c r="AR4369" s="133" t="s">
        <v>22968</v>
      </c>
      <c r="AS4369" s="133" t="s">
        <v>5235</v>
      </c>
      <c r="AU4369" s="134">
        <v>300</v>
      </c>
      <c r="AW4369" s="235">
        <v>20</v>
      </c>
      <c r="AX4369" s="133" t="s">
        <v>11499</v>
      </c>
      <c r="AY4369" s="235">
        <v>0</v>
      </c>
      <c r="AZ4369" s="133" t="s">
        <v>1155</v>
      </c>
      <c r="BA4369" s="133" t="s">
        <v>4589</v>
      </c>
      <c r="BB4369" s="235">
        <v>0</v>
      </c>
      <c r="BO4369" s="133"/>
      <c r="BP4369" s="133" t="s">
        <v>22969</v>
      </c>
    </row>
    <row r="4370" spans="1:79" x14ac:dyDescent="0.25">
      <c r="A4370" s="134" t="s">
        <v>14</v>
      </c>
      <c r="B4370" s="133" t="s">
        <v>2147</v>
      </c>
      <c r="C4370" s="133" t="s">
        <v>22970</v>
      </c>
      <c r="D4370" s="44" t="s">
        <v>22970</v>
      </c>
      <c r="E4370" s="178" t="s">
        <v>1155</v>
      </c>
      <c r="F4370" s="346" t="s">
        <v>11534</v>
      </c>
      <c r="G4370" s="346" t="s">
        <v>11535</v>
      </c>
      <c r="H4370" s="105" t="s">
        <v>22919</v>
      </c>
      <c r="K4370" s="133" t="s">
        <v>22971</v>
      </c>
      <c r="L4370" s="133" t="s">
        <v>1157</v>
      </c>
      <c r="M4370" s="133" t="s">
        <v>22972</v>
      </c>
      <c r="N4370" s="133" t="s">
        <v>11538</v>
      </c>
      <c r="O4370" s="134">
        <v>20090907</v>
      </c>
      <c r="P4370" s="134">
        <v>20110315</v>
      </c>
      <c r="Q4370" s="133" t="s">
        <v>17773</v>
      </c>
      <c r="R4370" s="134" t="s">
        <v>14</v>
      </c>
      <c r="S4370" s="133" t="s">
        <v>22970</v>
      </c>
      <c r="T4370" s="209" t="s">
        <v>5235</v>
      </c>
      <c r="U4370" s="209" t="s">
        <v>7755</v>
      </c>
      <c r="V4370" s="209" t="s">
        <v>5235</v>
      </c>
      <c r="W4370" s="235">
        <v>260</v>
      </c>
      <c r="X4370" s="133" t="s">
        <v>22970</v>
      </c>
      <c r="Y4370" s="347" t="s">
        <v>1155</v>
      </c>
      <c r="Z4370" s="26">
        <f t="shared" si="338"/>
        <v>40.698055555555555</v>
      </c>
      <c r="AA4370" s="27">
        <f t="shared" si="339"/>
        <v>19.959444444444443</v>
      </c>
      <c r="AB4370" s="134" t="str">
        <f t="shared" si="332"/>
        <v>40</v>
      </c>
      <c r="AC4370" s="134" t="str">
        <f t="shared" si="333"/>
        <v>41</v>
      </c>
      <c r="AD4370" s="134" t="str">
        <f t="shared" si="334"/>
        <v>53</v>
      </c>
      <c r="AE4370" s="46" t="s">
        <v>12860</v>
      </c>
      <c r="AF4370" s="134" t="str">
        <f t="shared" si="335"/>
        <v>19</v>
      </c>
      <c r="AG4370" s="134" t="str">
        <f t="shared" si="336"/>
        <v>57</v>
      </c>
      <c r="AH4370" s="134" t="str">
        <f t="shared" si="337"/>
        <v>34</v>
      </c>
      <c r="AI4370" s="44" t="s">
        <v>12861</v>
      </c>
      <c r="AJ4370" s="134">
        <v>300</v>
      </c>
      <c r="AK4370" s="235" t="s">
        <v>4717</v>
      </c>
      <c r="AL4370" s="133">
        <v>20</v>
      </c>
      <c r="AM4370" s="134" t="s">
        <v>2371</v>
      </c>
      <c r="AN4370" s="235">
        <v>20</v>
      </c>
      <c r="AO4370" s="133" t="s">
        <v>22970</v>
      </c>
      <c r="AP4370" s="347" t="s">
        <v>1155</v>
      </c>
      <c r="AQ4370" s="133" t="s">
        <v>22972</v>
      </c>
      <c r="AR4370" s="133" t="s">
        <v>22971</v>
      </c>
      <c r="AS4370" s="133" t="s">
        <v>5235</v>
      </c>
      <c r="AU4370" s="134">
        <v>300</v>
      </c>
      <c r="AW4370" s="235">
        <v>20</v>
      </c>
      <c r="AX4370" s="133" t="s">
        <v>11499</v>
      </c>
      <c r="AY4370" s="235">
        <v>0</v>
      </c>
      <c r="AZ4370" s="133" t="s">
        <v>1155</v>
      </c>
      <c r="BA4370" s="133" t="s">
        <v>4589</v>
      </c>
      <c r="BB4370" s="235">
        <v>0</v>
      </c>
      <c r="BO4370" s="133"/>
      <c r="BP4370" s="133" t="s">
        <v>22972</v>
      </c>
    </row>
    <row r="4371" spans="1:79" x14ac:dyDescent="0.25">
      <c r="A4371" s="134" t="s">
        <v>14</v>
      </c>
      <c r="B4371" s="133" t="s">
        <v>2147</v>
      </c>
      <c r="C4371" s="133" t="s">
        <v>22973</v>
      </c>
      <c r="D4371" s="45" t="s">
        <v>22973</v>
      </c>
      <c r="E4371" s="191" t="s">
        <v>11606</v>
      </c>
      <c r="F4371" s="201" t="s">
        <v>11607</v>
      </c>
      <c r="G4371" s="201" t="s">
        <v>11608</v>
      </c>
      <c r="H4371" s="105" t="s">
        <v>22974</v>
      </c>
      <c r="K4371" s="133" t="s">
        <v>22975</v>
      </c>
      <c r="L4371" s="133" t="s">
        <v>11611</v>
      </c>
      <c r="M4371" s="133" t="s">
        <v>22976</v>
      </c>
      <c r="N4371" s="133" t="s">
        <v>11613</v>
      </c>
      <c r="O4371" s="134">
        <v>20090925</v>
      </c>
      <c r="P4371" s="134">
        <v>20110315</v>
      </c>
      <c r="Q4371" s="133" t="s">
        <v>17773</v>
      </c>
      <c r="R4371" s="134" t="s">
        <v>14</v>
      </c>
      <c r="S4371" s="133" t="s">
        <v>22973</v>
      </c>
      <c r="T4371" s="209" t="s">
        <v>5235</v>
      </c>
      <c r="U4371" s="209" t="s">
        <v>7755</v>
      </c>
      <c r="V4371" s="209" t="s">
        <v>5235</v>
      </c>
      <c r="W4371" s="235">
        <v>260</v>
      </c>
      <c r="X4371" s="133" t="s">
        <v>22973</v>
      </c>
      <c r="Y4371" s="216" t="s">
        <v>11606</v>
      </c>
      <c r="Z4371" s="26">
        <f t="shared" si="338"/>
        <v>40.698888888888888</v>
      </c>
      <c r="AA4371" s="27">
        <f t="shared" si="339"/>
        <v>19.960277777777776</v>
      </c>
      <c r="AB4371" s="134" t="str">
        <f t="shared" si="332"/>
        <v>40</v>
      </c>
      <c r="AC4371" s="134" t="str">
        <f t="shared" si="333"/>
        <v>41</v>
      </c>
      <c r="AD4371" s="134" t="str">
        <f t="shared" si="334"/>
        <v>56</v>
      </c>
      <c r="AE4371" s="46" t="s">
        <v>8917</v>
      </c>
      <c r="AF4371" s="134" t="str">
        <f t="shared" si="335"/>
        <v>19</v>
      </c>
      <c r="AG4371" s="134" t="str">
        <f t="shared" si="336"/>
        <v>57</v>
      </c>
      <c r="AH4371" s="134" t="str">
        <f t="shared" si="337"/>
        <v>37</v>
      </c>
      <c r="AI4371" s="44" t="s">
        <v>22977</v>
      </c>
      <c r="AJ4371" s="134">
        <v>300</v>
      </c>
      <c r="AK4371" s="235" t="s">
        <v>4717</v>
      </c>
      <c r="AL4371" s="133">
        <v>20</v>
      </c>
      <c r="AM4371" s="134" t="s">
        <v>2371</v>
      </c>
      <c r="AN4371" s="235">
        <v>20</v>
      </c>
      <c r="AO4371" s="133" t="s">
        <v>22973</v>
      </c>
      <c r="AP4371" s="216" t="s">
        <v>11606</v>
      </c>
      <c r="AQ4371" s="133" t="s">
        <v>22976</v>
      </c>
      <c r="AR4371" s="133" t="s">
        <v>22975</v>
      </c>
      <c r="AS4371" s="133" t="s">
        <v>5235</v>
      </c>
      <c r="AU4371" s="134">
        <v>300</v>
      </c>
      <c r="AW4371" s="235">
        <v>20</v>
      </c>
      <c r="AX4371" s="133" t="s">
        <v>11499</v>
      </c>
      <c r="AY4371" s="235">
        <v>0</v>
      </c>
      <c r="AZ4371" s="133" t="s">
        <v>11606</v>
      </c>
      <c r="BA4371" s="133" t="s">
        <v>4589</v>
      </c>
      <c r="BB4371" s="235">
        <v>0</v>
      </c>
      <c r="BO4371" s="133"/>
      <c r="BP4371" s="133" t="s">
        <v>22976</v>
      </c>
    </row>
    <row r="4372" spans="1:79" x14ac:dyDescent="0.25">
      <c r="A4372" s="134" t="s">
        <v>14</v>
      </c>
      <c r="B4372" s="133" t="s">
        <v>2147</v>
      </c>
      <c r="C4372" s="133" t="s">
        <v>22978</v>
      </c>
      <c r="D4372" s="45" t="s">
        <v>22978</v>
      </c>
      <c r="E4372" s="191" t="s">
        <v>11606</v>
      </c>
      <c r="F4372" s="201" t="s">
        <v>11607</v>
      </c>
      <c r="G4372" s="201" t="s">
        <v>11608</v>
      </c>
      <c r="H4372" s="105" t="s">
        <v>22974</v>
      </c>
      <c r="K4372" s="133" t="s">
        <v>22979</v>
      </c>
      <c r="L4372" s="133" t="s">
        <v>11611</v>
      </c>
      <c r="M4372" s="133" t="s">
        <v>22980</v>
      </c>
      <c r="N4372" s="133" t="s">
        <v>11613</v>
      </c>
      <c r="O4372" s="134">
        <v>20090925</v>
      </c>
      <c r="P4372" s="134">
        <v>20110315</v>
      </c>
      <c r="Q4372" s="133" t="s">
        <v>17773</v>
      </c>
      <c r="R4372" s="134" t="s">
        <v>14</v>
      </c>
      <c r="S4372" s="133" t="s">
        <v>22978</v>
      </c>
      <c r="T4372" s="209" t="s">
        <v>5235</v>
      </c>
      <c r="U4372" s="209" t="s">
        <v>7755</v>
      </c>
      <c r="V4372" s="209" t="s">
        <v>5235</v>
      </c>
      <c r="W4372" s="235">
        <v>260</v>
      </c>
      <c r="X4372" s="133" t="s">
        <v>22978</v>
      </c>
      <c r="Y4372" s="216" t="s">
        <v>11606</v>
      </c>
      <c r="Z4372" s="26">
        <f t="shared" si="338"/>
        <v>40.698888888888888</v>
      </c>
      <c r="AA4372" s="27">
        <f t="shared" si="339"/>
        <v>19.960277777777776</v>
      </c>
      <c r="AB4372" s="134" t="str">
        <f t="shared" si="332"/>
        <v>40</v>
      </c>
      <c r="AC4372" s="134" t="str">
        <f t="shared" si="333"/>
        <v>41</v>
      </c>
      <c r="AD4372" s="134" t="str">
        <f t="shared" si="334"/>
        <v>56</v>
      </c>
      <c r="AE4372" s="46" t="s">
        <v>8917</v>
      </c>
      <c r="AF4372" s="134" t="str">
        <f t="shared" si="335"/>
        <v>19</v>
      </c>
      <c r="AG4372" s="134" t="str">
        <f t="shared" si="336"/>
        <v>57</v>
      </c>
      <c r="AH4372" s="134" t="str">
        <f t="shared" si="337"/>
        <v>37</v>
      </c>
      <c r="AI4372" s="44" t="s">
        <v>22977</v>
      </c>
      <c r="AJ4372" s="134">
        <v>300</v>
      </c>
      <c r="AK4372" s="235" t="s">
        <v>4717</v>
      </c>
      <c r="AL4372" s="133">
        <v>20</v>
      </c>
      <c r="AM4372" s="134" t="s">
        <v>2371</v>
      </c>
      <c r="AN4372" s="235">
        <v>20</v>
      </c>
      <c r="AO4372" s="133" t="s">
        <v>22978</v>
      </c>
      <c r="AP4372" s="216" t="s">
        <v>11606</v>
      </c>
      <c r="AQ4372" s="133" t="s">
        <v>22980</v>
      </c>
      <c r="AR4372" s="133" t="s">
        <v>22979</v>
      </c>
      <c r="AS4372" s="133" t="s">
        <v>5235</v>
      </c>
      <c r="AU4372" s="134">
        <v>300</v>
      </c>
      <c r="AW4372" s="235">
        <v>20</v>
      </c>
      <c r="AX4372" s="133" t="s">
        <v>11499</v>
      </c>
      <c r="AY4372" s="235">
        <v>0</v>
      </c>
      <c r="AZ4372" s="133" t="s">
        <v>11606</v>
      </c>
      <c r="BA4372" s="133" t="s">
        <v>4589</v>
      </c>
      <c r="BB4372" s="235">
        <v>0</v>
      </c>
      <c r="BO4372" s="133"/>
      <c r="BP4372" s="133" t="s">
        <v>22980</v>
      </c>
    </row>
    <row r="4373" spans="1:79" x14ac:dyDescent="0.25">
      <c r="A4373" s="134" t="s">
        <v>14</v>
      </c>
      <c r="B4373" s="133" t="s">
        <v>2147</v>
      </c>
      <c r="C4373" s="133" t="s">
        <v>22981</v>
      </c>
      <c r="D4373" s="45" t="s">
        <v>22981</v>
      </c>
      <c r="E4373" s="191" t="s">
        <v>11606</v>
      </c>
      <c r="F4373" s="201" t="s">
        <v>11607</v>
      </c>
      <c r="G4373" s="201" t="s">
        <v>11608</v>
      </c>
      <c r="H4373" s="105" t="s">
        <v>22974</v>
      </c>
      <c r="K4373" s="133" t="s">
        <v>22982</v>
      </c>
      <c r="L4373" s="133" t="s">
        <v>11611</v>
      </c>
      <c r="M4373" s="133" t="s">
        <v>22983</v>
      </c>
      <c r="N4373" s="133" t="s">
        <v>11613</v>
      </c>
      <c r="O4373" s="134">
        <v>20090925</v>
      </c>
      <c r="P4373" s="134">
        <v>20110315</v>
      </c>
      <c r="Q4373" s="133" t="s">
        <v>17773</v>
      </c>
      <c r="R4373" s="134" t="s">
        <v>14</v>
      </c>
      <c r="S4373" s="133" t="s">
        <v>22981</v>
      </c>
      <c r="T4373" s="209" t="s">
        <v>5235</v>
      </c>
      <c r="U4373" s="209" t="s">
        <v>7755</v>
      </c>
      <c r="V4373" s="209" t="s">
        <v>5235</v>
      </c>
      <c r="W4373" s="235">
        <v>260</v>
      </c>
      <c r="X4373" s="133" t="s">
        <v>22981</v>
      </c>
      <c r="Y4373" s="216" t="s">
        <v>11606</v>
      </c>
      <c r="Z4373" s="26">
        <f t="shared" si="338"/>
        <v>40.698888888888888</v>
      </c>
      <c r="AA4373" s="27">
        <f t="shared" si="339"/>
        <v>19.960277777777776</v>
      </c>
      <c r="AB4373" s="134" t="str">
        <f t="shared" ref="AB4373:AB4436" si="340">+LEFT(AE4373,2)</f>
        <v>40</v>
      </c>
      <c r="AC4373" s="134" t="str">
        <f t="shared" ref="AC4373:AC4436" si="341">+MID(AE4373,3,2)</f>
        <v>41</v>
      </c>
      <c r="AD4373" s="134" t="str">
        <f t="shared" ref="AD4373:AD4436" si="342">+MID(AE4373,5,2)</f>
        <v>56</v>
      </c>
      <c r="AE4373" s="46" t="s">
        <v>8917</v>
      </c>
      <c r="AF4373" s="134" t="str">
        <f t="shared" ref="AF4373:AF4436" si="343">+MID(AI4373,2,2)</f>
        <v>19</v>
      </c>
      <c r="AG4373" s="134" t="str">
        <f t="shared" ref="AG4373:AG4436" si="344">+MID(AI4373,4,2)</f>
        <v>57</v>
      </c>
      <c r="AH4373" s="134" t="str">
        <f t="shared" ref="AH4373:AH4436" si="345">+MID(AI4373,6,2)</f>
        <v>37</v>
      </c>
      <c r="AI4373" s="44" t="s">
        <v>22977</v>
      </c>
      <c r="AJ4373" s="134">
        <v>300</v>
      </c>
      <c r="AK4373" s="235" t="s">
        <v>4717</v>
      </c>
      <c r="AL4373" s="133">
        <v>20</v>
      </c>
      <c r="AM4373" s="134">
        <v>99</v>
      </c>
      <c r="AN4373" s="235">
        <v>20</v>
      </c>
      <c r="AO4373" s="133" t="s">
        <v>22981</v>
      </c>
      <c r="AP4373" s="216" t="s">
        <v>11606</v>
      </c>
      <c r="AQ4373" s="133" t="s">
        <v>22983</v>
      </c>
      <c r="AR4373" s="133" t="s">
        <v>22982</v>
      </c>
      <c r="AS4373" s="133" t="s">
        <v>5235</v>
      </c>
      <c r="AU4373" s="134">
        <v>300</v>
      </c>
      <c r="AW4373" s="235">
        <v>20</v>
      </c>
      <c r="AX4373" s="133" t="s">
        <v>11499</v>
      </c>
      <c r="AY4373" s="235">
        <v>0</v>
      </c>
      <c r="AZ4373" s="133" t="s">
        <v>11606</v>
      </c>
      <c r="BA4373" s="133" t="s">
        <v>4589</v>
      </c>
      <c r="BB4373" s="235">
        <v>0</v>
      </c>
      <c r="BO4373" s="133"/>
      <c r="BP4373" s="133" t="s">
        <v>22983</v>
      </c>
    </row>
    <row r="4374" spans="1:79" s="29" customFormat="1" x14ac:dyDescent="0.25">
      <c r="A4374" s="29" t="s">
        <v>14</v>
      </c>
      <c r="B4374" s="51" t="s">
        <v>2147</v>
      </c>
      <c r="C4374" s="51" t="s">
        <v>22984</v>
      </c>
      <c r="D4374" s="46" t="s">
        <v>22984</v>
      </c>
      <c r="E4374" s="180" t="s">
        <v>12889</v>
      </c>
      <c r="F4374" s="140" t="s">
        <v>11489</v>
      </c>
      <c r="G4374" s="140" t="s">
        <v>12890</v>
      </c>
      <c r="H4374" s="51" t="s">
        <v>2152</v>
      </c>
      <c r="K4374" s="51" t="s">
        <v>22985</v>
      </c>
      <c r="L4374" s="51" t="s">
        <v>22986</v>
      </c>
      <c r="M4374" s="51" t="s">
        <v>22987</v>
      </c>
      <c r="N4374" s="51" t="s">
        <v>22988</v>
      </c>
      <c r="O4374" s="29">
        <v>20090925</v>
      </c>
      <c r="P4374" s="29">
        <v>20110315</v>
      </c>
      <c r="Q4374" s="51" t="s">
        <v>17773</v>
      </c>
      <c r="R4374" s="29" t="s">
        <v>14</v>
      </c>
      <c r="S4374" s="51" t="s">
        <v>22984</v>
      </c>
      <c r="T4374" s="51" t="s">
        <v>5235</v>
      </c>
      <c r="U4374" s="51" t="s">
        <v>7755</v>
      </c>
      <c r="V4374" s="51" t="s">
        <v>5235</v>
      </c>
      <c r="W4374" s="287">
        <v>260</v>
      </c>
      <c r="X4374" s="51" t="s">
        <v>22984</v>
      </c>
      <c r="Y4374" s="51" t="s">
        <v>12889</v>
      </c>
      <c r="Z4374" s="29">
        <f t="shared" ref="Z4374:Z4437" si="346">1*(AB4374+AC4374/60+AD4374/3600)</f>
        <v>40.698888888888888</v>
      </c>
      <c r="AA4374" s="29">
        <f t="shared" ref="AA4374:AA4437" si="347">1*(AF4374+AG4374/60+AH4374/3600)</f>
        <v>19.960277777777776</v>
      </c>
      <c r="AB4374" s="29" t="str">
        <f t="shared" si="340"/>
        <v>40</v>
      </c>
      <c r="AC4374" s="29" t="str">
        <f t="shared" si="341"/>
        <v>41</v>
      </c>
      <c r="AD4374" s="29" t="str">
        <f t="shared" si="342"/>
        <v>56</v>
      </c>
      <c r="AE4374" s="51" t="s">
        <v>8917</v>
      </c>
      <c r="AF4374" s="29" t="str">
        <f t="shared" si="343"/>
        <v>19</v>
      </c>
      <c r="AG4374" s="29" t="str">
        <f t="shared" si="344"/>
        <v>57</v>
      </c>
      <c r="AH4374" s="29" t="str">
        <f t="shared" si="345"/>
        <v>37</v>
      </c>
      <c r="AI4374" s="51" t="s">
        <v>22977</v>
      </c>
      <c r="AJ4374" s="29">
        <v>100</v>
      </c>
      <c r="AK4374" s="287" t="s">
        <v>4588</v>
      </c>
      <c r="AL4374" s="51">
        <v>10</v>
      </c>
      <c r="AM4374" s="29" t="s">
        <v>8673</v>
      </c>
      <c r="AN4374" s="287">
        <v>10</v>
      </c>
      <c r="AO4374" s="51" t="s">
        <v>22984</v>
      </c>
      <c r="AP4374" s="51" t="s">
        <v>12889</v>
      </c>
      <c r="AQ4374" s="51" t="s">
        <v>22987</v>
      </c>
      <c r="AR4374" s="51" t="s">
        <v>22985</v>
      </c>
      <c r="AS4374" s="51" t="s">
        <v>5235</v>
      </c>
      <c r="AT4374" s="51"/>
      <c r="AU4374" s="29">
        <v>100</v>
      </c>
      <c r="AV4374" s="287"/>
      <c r="AW4374" s="287">
        <v>20</v>
      </c>
      <c r="AX4374" s="51" t="s">
        <v>11499</v>
      </c>
      <c r="AY4374" s="287">
        <v>0</v>
      </c>
      <c r="AZ4374" s="51" t="s">
        <v>22989</v>
      </c>
      <c r="BA4374" s="51" t="s">
        <v>4589</v>
      </c>
      <c r="BB4374" s="287">
        <v>0</v>
      </c>
      <c r="BH4374" s="368"/>
      <c r="BI4374" s="368"/>
      <c r="BJ4374" s="368"/>
      <c r="BN4374" s="51"/>
      <c r="BO4374" s="51"/>
      <c r="BP4374" s="51" t="s">
        <v>22987</v>
      </c>
      <c r="BT4374" s="287"/>
      <c r="BU4374" s="287"/>
      <c r="BV4374" s="287"/>
      <c r="BW4374" s="287"/>
      <c r="BX4374" s="287"/>
      <c r="CA4374" s="51"/>
    </row>
    <row r="4375" spans="1:79" s="34" customFormat="1" x14ac:dyDescent="0.25">
      <c r="A4375" s="34" t="s">
        <v>14</v>
      </c>
      <c r="B4375" s="50" t="s">
        <v>2147</v>
      </c>
      <c r="C4375" s="50" t="s">
        <v>22990</v>
      </c>
      <c r="D4375" s="47" t="s">
        <v>22990</v>
      </c>
      <c r="E4375" s="143" t="s">
        <v>11488</v>
      </c>
      <c r="F4375" s="360" t="s">
        <v>11489</v>
      </c>
      <c r="G4375" s="360" t="s">
        <v>11490</v>
      </c>
      <c r="H4375" s="50" t="s">
        <v>2152</v>
      </c>
      <c r="K4375" s="50" t="s">
        <v>22991</v>
      </c>
      <c r="L4375" s="50" t="s">
        <v>11493</v>
      </c>
      <c r="M4375" s="50" t="s">
        <v>22992</v>
      </c>
      <c r="N4375" s="50" t="s">
        <v>22993</v>
      </c>
      <c r="O4375" s="34">
        <v>20090925</v>
      </c>
      <c r="P4375" s="34">
        <v>20110315</v>
      </c>
      <c r="Q4375" s="50" t="s">
        <v>17773</v>
      </c>
      <c r="R4375" s="34" t="s">
        <v>14</v>
      </c>
      <c r="S4375" s="50" t="s">
        <v>22990</v>
      </c>
      <c r="T4375" s="50" t="s">
        <v>5235</v>
      </c>
      <c r="U4375" s="50" t="s">
        <v>7755</v>
      </c>
      <c r="V4375" s="50" t="s">
        <v>5235</v>
      </c>
      <c r="W4375" s="265">
        <v>260</v>
      </c>
      <c r="X4375" s="50" t="s">
        <v>22990</v>
      </c>
      <c r="Y4375" s="50" t="s">
        <v>11488</v>
      </c>
      <c r="Z4375" s="34">
        <f t="shared" si="346"/>
        <v>40.698888888888888</v>
      </c>
      <c r="AA4375" s="34">
        <f t="shared" si="347"/>
        <v>19.960277777777776</v>
      </c>
      <c r="AB4375" s="34" t="str">
        <f t="shared" si="340"/>
        <v>40</v>
      </c>
      <c r="AC4375" s="34" t="str">
        <f t="shared" si="341"/>
        <v>41</v>
      </c>
      <c r="AD4375" s="34" t="str">
        <f t="shared" si="342"/>
        <v>56</v>
      </c>
      <c r="AE4375" s="50" t="s">
        <v>8917</v>
      </c>
      <c r="AF4375" s="34" t="str">
        <f t="shared" si="343"/>
        <v>19</v>
      </c>
      <c r="AG4375" s="34" t="str">
        <f t="shared" si="344"/>
        <v>57</v>
      </c>
      <c r="AH4375" s="34" t="str">
        <f t="shared" si="345"/>
        <v>37</v>
      </c>
      <c r="AI4375" s="50" t="s">
        <v>22977</v>
      </c>
      <c r="AJ4375" s="34">
        <v>300</v>
      </c>
      <c r="AK4375" s="265" t="s">
        <v>4717</v>
      </c>
      <c r="AL4375" s="50">
        <v>20</v>
      </c>
      <c r="AM4375" s="34" t="s">
        <v>2371</v>
      </c>
      <c r="AN4375" s="265">
        <v>20</v>
      </c>
      <c r="AO4375" s="50" t="s">
        <v>22990</v>
      </c>
      <c r="AP4375" s="50" t="s">
        <v>11488</v>
      </c>
      <c r="AQ4375" s="50" t="s">
        <v>22992</v>
      </c>
      <c r="AR4375" s="50" t="s">
        <v>22991</v>
      </c>
      <c r="AS4375" s="50" t="s">
        <v>5235</v>
      </c>
      <c r="AT4375" s="50"/>
      <c r="AU4375" s="34">
        <v>300</v>
      </c>
      <c r="AV4375" s="265"/>
      <c r="AW4375" s="265">
        <v>20</v>
      </c>
      <c r="AX4375" s="50" t="s">
        <v>11499</v>
      </c>
      <c r="AY4375" s="265">
        <v>0</v>
      </c>
      <c r="AZ4375" s="50" t="s">
        <v>11488</v>
      </c>
      <c r="BA4375" s="50" t="s">
        <v>4589</v>
      </c>
      <c r="BB4375" s="265">
        <v>0</v>
      </c>
      <c r="BH4375" s="378"/>
      <c r="BI4375" s="378"/>
      <c r="BJ4375" s="378"/>
      <c r="BN4375" s="50"/>
      <c r="BO4375" s="50"/>
      <c r="BP4375" s="50" t="s">
        <v>22992</v>
      </c>
      <c r="BT4375" s="265"/>
      <c r="BU4375" s="265"/>
      <c r="BV4375" s="265"/>
      <c r="BW4375" s="265"/>
      <c r="BX4375" s="265"/>
      <c r="CA4375" s="50"/>
    </row>
    <row r="4376" spans="1:79" x14ac:dyDescent="0.25">
      <c r="A4376" s="134" t="s">
        <v>14</v>
      </c>
      <c r="B4376" s="133" t="s">
        <v>2147</v>
      </c>
      <c r="C4376" s="133" t="s">
        <v>22994</v>
      </c>
      <c r="D4376" s="47" t="s">
        <v>22994</v>
      </c>
      <c r="E4376" s="143" t="s">
        <v>11488</v>
      </c>
      <c r="F4376" s="104" t="s">
        <v>11489</v>
      </c>
      <c r="G4376" s="104" t="s">
        <v>11490</v>
      </c>
      <c r="H4376" s="105" t="s">
        <v>2152</v>
      </c>
      <c r="K4376" s="133" t="s">
        <v>22995</v>
      </c>
      <c r="L4376" s="133" t="s">
        <v>11493</v>
      </c>
      <c r="M4376" s="133" t="s">
        <v>22996</v>
      </c>
      <c r="N4376" s="133" t="s">
        <v>22993</v>
      </c>
      <c r="O4376" s="134">
        <v>20090925</v>
      </c>
      <c r="P4376" s="134">
        <v>20110315</v>
      </c>
      <c r="Q4376" s="133" t="s">
        <v>17773</v>
      </c>
      <c r="R4376" s="134" t="s">
        <v>14</v>
      </c>
      <c r="S4376" s="133" t="s">
        <v>22994</v>
      </c>
      <c r="T4376" s="209" t="s">
        <v>5235</v>
      </c>
      <c r="U4376" s="209" t="s">
        <v>7755</v>
      </c>
      <c r="V4376" s="209" t="s">
        <v>5235</v>
      </c>
      <c r="W4376" s="235">
        <v>260</v>
      </c>
      <c r="X4376" s="133" t="s">
        <v>22994</v>
      </c>
      <c r="Y4376" s="93" t="s">
        <v>11488</v>
      </c>
      <c r="Z4376" s="26">
        <f t="shared" si="346"/>
        <v>40.698888888888888</v>
      </c>
      <c r="AA4376" s="27">
        <f t="shared" si="347"/>
        <v>19.960277777777776</v>
      </c>
      <c r="AB4376" s="134" t="str">
        <f t="shared" si="340"/>
        <v>40</v>
      </c>
      <c r="AC4376" s="134" t="str">
        <f t="shared" si="341"/>
        <v>41</v>
      </c>
      <c r="AD4376" s="134" t="str">
        <f t="shared" si="342"/>
        <v>56</v>
      </c>
      <c r="AE4376" s="46" t="s">
        <v>8917</v>
      </c>
      <c r="AF4376" s="134" t="str">
        <f t="shared" si="343"/>
        <v>19</v>
      </c>
      <c r="AG4376" s="134" t="str">
        <f t="shared" si="344"/>
        <v>57</v>
      </c>
      <c r="AH4376" s="134" t="str">
        <f t="shared" si="345"/>
        <v>37</v>
      </c>
      <c r="AI4376" s="44" t="s">
        <v>22977</v>
      </c>
      <c r="AJ4376" s="134">
        <v>300</v>
      </c>
      <c r="AK4376" s="235" t="s">
        <v>4717</v>
      </c>
      <c r="AL4376" s="133">
        <v>20</v>
      </c>
      <c r="AM4376" s="134" t="s">
        <v>2371</v>
      </c>
      <c r="AN4376" s="235">
        <v>20</v>
      </c>
      <c r="AO4376" s="133" t="s">
        <v>22994</v>
      </c>
      <c r="AP4376" s="93" t="s">
        <v>11488</v>
      </c>
      <c r="AQ4376" s="133" t="s">
        <v>22996</v>
      </c>
      <c r="AR4376" s="133" t="s">
        <v>22995</v>
      </c>
      <c r="AS4376" s="133" t="s">
        <v>5235</v>
      </c>
      <c r="AU4376" s="134">
        <v>300</v>
      </c>
      <c r="AW4376" s="235">
        <v>20</v>
      </c>
      <c r="AX4376" s="133" t="s">
        <v>11499</v>
      </c>
      <c r="AY4376" s="235">
        <v>0</v>
      </c>
      <c r="AZ4376" s="133" t="s">
        <v>11488</v>
      </c>
      <c r="BA4376" s="133" t="s">
        <v>4589</v>
      </c>
      <c r="BB4376" s="235">
        <v>0</v>
      </c>
      <c r="BO4376" s="133"/>
      <c r="BP4376" s="133" t="s">
        <v>22996</v>
      </c>
    </row>
    <row r="4377" spans="1:79" x14ac:dyDescent="0.25">
      <c r="A4377" s="134" t="s">
        <v>14</v>
      </c>
      <c r="B4377" s="133" t="s">
        <v>2147</v>
      </c>
      <c r="C4377" s="133" t="s">
        <v>22997</v>
      </c>
      <c r="D4377" s="43" t="s">
        <v>22997</v>
      </c>
      <c r="E4377" s="164" t="s">
        <v>11627</v>
      </c>
      <c r="F4377" s="104" t="s">
        <v>11628</v>
      </c>
      <c r="G4377" s="104" t="s">
        <v>8938</v>
      </c>
      <c r="H4377" s="105" t="s">
        <v>2152</v>
      </c>
      <c r="K4377" s="133" t="s">
        <v>22998</v>
      </c>
      <c r="L4377" s="133" t="s">
        <v>11630</v>
      </c>
      <c r="M4377" s="133" t="s">
        <v>22999</v>
      </c>
      <c r="N4377" s="133" t="s">
        <v>11632</v>
      </c>
      <c r="O4377" s="134">
        <v>20090925</v>
      </c>
      <c r="P4377" s="134">
        <v>20110315</v>
      </c>
      <c r="Q4377" s="133" t="s">
        <v>17773</v>
      </c>
      <c r="R4377" s="134" t="s">
        <v>14</v>
      </c>
      <c r="S4377" s="133" t="s">
        <v>22997</v>
      </c>
      <c r="T4377" s="209" t="s">
        <v>5235</v>
      </c>
      <c r="U4377" s="209" t="s">
        <v>7755</v>
      </c>
      <c r="V4377" s="209" t="s">
        <v>5235</v>
      </c>
      <c r="W4377" s="235">
        <v>260</v>
      </c>
      <c r="X4377" s="133" t="s">
        <v>22997</v>
      </c>
      <c r="Y4377" s="93" t="s">
        <v>11627</v>
      </c>
      <c r="Z4377" s="26">
        <f t="shared" si="346"/>
        <v>40.698888888888888</v>
      </c>
      <c r="AA4377" s="27">
        <f t="shared" si="347"/>
        <v>19.960277777777776</v>
      </c>
      <c r="AB4377" s="134" t="str">
        <f t="shared" si="340"/>
        <v>40</v>
      </c>
      <c r="AC4377" s="134" t="str">
        <f t="shared" si="341"/>
        <v>41</v>
      </c>
      <c r="AD4377" s="134" t="str">
        <f t="shared" si="342"/>
        <v>56</v>
      </c>
      <c r="AE4377" s="46" t="s">
        <v>8917</v>
      </c>
      <c r="AF4377" s="134" t="str">
        <f t="shared" si="343"/>
        <v>19</v>
      </c>
      <c r="AG4377" s="134" t="str">
        <f t="shared" si="344"/>
        <v>57</v>
      </c>
      <c r="AH4377" s="134" t="str">
        <f t="shared" si="345"/>
        <v>37</v>
      </c>
      <c r="AI4377" s="44" t="s">
        <v>22977</v>
      </c>
      <c r="AJ4377" s="134">
        <v>300</v>
      </c>
      <c r="AK4377" s="235" t="s">
        <v>4717</v>
      </c>
      <c r="AL4377" s="133">
        <v>20</v>
      </c>
      <c r="AM4377" s="134" t="s">
        <v>2371</v>
      </c>
      <c r="AN4377" s="235">
        <v>20</v>
      </c>
      <c r="AO4377" s="133" t="s">
        <v>22997</v>
      </c>
      <c r="AP4377" s="93" t="s">
        <v>11627</v>
      </c>
      <c r="AQ4377" s="133" t="s">
        <v>22999</v>
      </c>
      <c r="AR4377" s="133" t="s">
        <v>22998</v>
      </c>
      <c r="AS4377" s="133" t="s">
        <v>5235</v>
      </c>
      <c r="AU4377" s="134">
        <v>300</v>
      </c>
      <c r="AW4377" s="235">
        <v>20</v>
      </c>
      <c r="AX4377" s="133" t="s">
        <v>11499</v>
      </c>
      <c r="AY4377" s="235">
        <v>0</v>
      </c>
      <c r="AZ4377" s="133" t="s">
        <v>11627</v>
      </c>
      <c r="BA4377" s="133" t="s">
        <v>4589</v>
      </c>
      <c r="BB4377" s="235">
        <v>0</v>
      </c>
      <c r="BO4377" s="133"/>
      <c r="BP4377" s="133" t="s">
        <v>22999</v>
      </c>
    </row>
    <row r="4378" spans="1:79" x14ac:dyDescent="0.25">
      <c r="A4378" s="134" t="s">
        <v>14</v>
      </c>
      <c r="B4378" s="133" t="s">
        <v>2147</v>
      </c>
      <c r="C4378" s="133" t="s">
        <v>23000</v>
      </c>
      <c r="D4378" s="43" t="s">
        <v>23000</v>
      </c>
      <c r="E4378" s="164" t="s">
        <v>11627</v>
      </c>
      <c r="F4378" s="104" t="s">
        <v>11628</v>
      </c>
      <c r="G4378" s="104" t="s">
        <v>8938</v>
      </c>
      <c r="H4378" s="105" t="s">
        <v>2152</v>
      </c>
      <c r="K4378" s="133" t="s">
        <v>23001</v>
      </c>
      <c r="L4378" s="133" t="s">
        <v>11630</v>
      </c>
      <c r="M4378" s="133" t="s">
        <v>23002</v>
      </c>
      <c r="N4378" s="133" t="s">
        <v>11632</v>
      </c>
      <c r="O4378" s="134">
        <v>20090925</v>
      </c>
      <c r="P4378" s="134">
        <v>20110315</v>
      </c>
      <c r="Q4378" s="133" t="s">
        <v>17773</v>
      </c>
      <c r="R4378" s="134" t="s">
        <v>14</v>
      </c>
      <c r="S4378" s="133" t="s">
        <v>23000</v>
      </c>
      <c r="T4378" s="209" t="s">
        <v>5235</v>
      </c>
      <c r="U4378" s="209" t="s">
        <v>7755</v>
      </c>
      <c r="V4378" s="209" t="s">
        <v>5235</v>
      </c>
      <c r="W4378" s="235">
        <v>260</v>
      </c>
      <c r="X4378" s="133" t="s">
        <v>23000</v>
      </c>
      <c r="Y4378" s="93" t="s">
        <v>11627</v>
      </c>
      <c r="Z4378" s="26">
        <f t="shared" si="346"/>
        <v>40.698888888888888</v>
      </c>
      <c r="AA4378" s="27">
        <f t="shared" si="347"/>
        <v>19.960277777777776</v>
      </c>
      <c r="AB4378" s="134" t="str">
        <f t="shared" si="340"/>
        <v>40</v>
      </c>
      <c r="AC4378" s="134" t="str">
        <f t="shared" si="341"/>
        <v>41</v>
      </c>
      <c r="AD4378" s="134" t="str">
        <f t="shared" si="342"/>
        <v>56</v>
      </c>
      <c r="AE4378" s="46" t="s">
        <v>8917</v>
      </c>
      <c r="AF4378" s="134" t="str">
        <f t="shared" si="343"/>
        <v>19</v>
      </c>
      <c r="AG4378" s="134" t="str">
        <f t="shared" si="344"/>
        <v>57</v>
      </c>
      <c r="AH4378" s="134" t="str">
        <f t="shared" si="345"/>
        <v>37</v>
      </c>
      <c r="AI4378" s="44" t="s">
        <v>22977</v>
      </c>
      <c r="AJ4378" s="134">
        <v>300</v>
      </c>
      <c r="AK4378" s="235" t="s">
        <v>4717</v>
      </c>
      <c r="AL4378" s="133">
        <v>20</v>
      </c>
      <c r="AM4378" s="134" t="s">
        <v>2371</v>
      </c>
      <c r="AN4378" s="235">
        <v>20</v>
      </c>
      <c r="AO4378" s="133" t="s">
        <v>23000</v>
      </c>
      <c r="AP4378" s="93" t="s">
        <v>11627</v>
      </c>
      <c r="AQ4378" s="133" t="s">
        <v>23002</v>
      </c>
      <c r="AR4378" s="133" t="s">
        <v>23001</v>
      </c>
      <c r="AS4378" s="133" t="s">
        <v>5235</v>
      </c>
      <c r="AU4378" s="134">
        <v>300</v>
      </c>
      <c r="AW4378" s="235">
        <v>20</v>
      </c>
      <c r="AX4378" s="133" t="s">
        <v>11499</v>
      </c>
      <c r="AY4378" s="235">
        <v>0</v>
      </c>
      <c r="AZ4378" s="133" t="s">
        <v>11627</v>
      </c>
      <c r="BA4378" s="133" t="s">
        <v>4589</v>
      </c>
      <c r="BB4378" s="235">
        <v>0</v>
      </c>
      <c r="BO4378" s="133"/>
      <c r="BP4378" s="133" t="s">
        <v>23002</v>
      </c>
    </row>
    <row r="4379" spans="1:79" x14ac:dyDescent="0.25">
      <c r="A4379" s="134" t="s">
        <v>14</v>
      </c>
      <c r="B4379" s="133" t="s">
        <v>2147</v>
      </c>
      <c r="C4379" s="133" t="s">
        <v>23003</v>
      </c>
      <c r="D4379" s="43" t="s">
        <v>23003</v>
      </c>
      <c r="E4379" s="164" t="s">
        <v>11627</v>
      </c>
      <c r="F4379" s="104" t="s">
        <v>11628</v>
      </c>
      <c r="G4379" s="104" t="s">
        <v>8938</v>
      </c>
      <c r="H4379" s="105" t="s">
        <v>2152</v>
      </c>
      <c r="K4379" s="133" t="s">
        <v>23004</v>
      </c>
      <c r="L4379" s="133" t="s">
        <v>11630</v>
      </c>
      <c r="M4379" s="133" t="s">
        <v>22999</v>
      </c>
      <c r="N4379" s="133" t="s">
        <v>11632</v>
      </c>
      <c r="O4379" s="134">
        <v>20090925</v>
      </c>
      <c r="P4379" s="134">
        <v>20110315</v>
      </c>
      <c r="Q4379" s="133" t="s">
        <v>17773</v>
      </c>
      <c r="R4379" s="134" t="s">
        <v>14</v>
      </c>
      <c r="S4379" s="133" t="s">
        <v>23003</v>
      </c>
      <c r="T4379" s="209" t="s">
        <v>5235</v>
      </c>
      <c r="U4379" s="209" t="s">
        <v>7755</v>
      </c>
      <c r="V4379" s="209" t="s">
        <v>5235</v>
      </c>
      <c r="W4379" s="235">
        <v>260</v>
      </c>
      <c r="X4379" s="133" t="s">
        <v>23003</v>
      </c>
      <c r="Y4379" s="93" t="s">
        <v>11627</v>
      </c>
      <c r="Z4379" s="26">
        <f t="shared" si="346"/>
        <v>40.698888888888888</v>
      </c>
      <c r="AA4379" s="27">
        <f t="shared" si="347"/>
        <v>19.960277777777776</v>
      </c>
      <c r="AB4379" s="134" t="str">
        <f t="shared" si="340"/>
        <v>40</v>
      </c>
      <c r="AC4379" s="134" t="str">
        <f t="shared" si="341"/>
        <v>41</v>
      </c>
      <c r="AD4379" s="134" t="str">
        <f t="shared" si="342"/>
        <v>56</v>
      </c>
      <c r="AE4379" s="46" t="s">
        <v>8917</v>
      </c>
      <c r="AF4379" s="134" t="str">
        <f t="shared" si="343"/>
        <v>19</v>
      </c>
      <c r="AG4379" s="134" t="str">
        <f t="shared" si="344"/>
        <v>57</v>
      </c>
      <c r="AH4379" s="134" t="str">
        <f t="shared" si="345"/>
        <v>37</v>
      </c>
      <c r="AI4379" s="44" t="s">
        <v>22977</v>
      </c>
      <c r="AJ4379" s="134">
        <v>300</v>
      </c>
      <c r="AK4379" s="235" t="s">
        <v>4717</v>
      </c>
      <c r="AL4379" s="133">
        <v>20</v>
      </c>
      <c r="AM4379" s="134" t="s">
        <v>2371</v>
      </c>
      <c r="AN4379" s="235">
        <v>20</v>
      </c>
      <c r="AO4379" s="133" t="s">
        <v>23003</v>
      </c>
      <c r="AP4379" s="93" t="s">
        <v>11627</v>
      </c>
      <c r="AQ4379" s="133" t="s">
        <v>22999</v>
      </c>
      <c r="AR4379" s="133" t="s">
        <v>23004</v>
      </c>
      <c r="AS4379" s="133" t="s">
        <v>5235</v>
      </c>
      <c r="AU4379" s="134">
        <v>300</v>
      </c>
      <c r="AW4379" s="235">
        <v>20</v>
      </c>
      <c r="AX4379" s="133" t="s">
        <v>11499</v>
      </c>
      <c r="AY4379" s="235">
        <v>0</v>
      </c>
      <c r="AZ4379" s="133" t="s">
        <v>11627</v>
      </c>
      <c r="BA4379" s="133" t="s">
        <v>4589</v>
      </c>
      <c r="BB4379" s="235">
        <v>0</v>
      </c>
      <c r="BO4379" s="133"/>
      <c r="BP4379" s="133" t="s">
        <v>22999</v>
      </c>
    </row>
    <row r="4380" spans="1:79" x14ac:dyDescent="0.25">
      <c r="A4380" s="134" t="s">
        <v>14</v>
      </c>
      <c r="B4380" s="133" t="s">
        <v>2147</v>
      </c>
      <c r="C4380" s="133" t="s">
        <v>23005</v>
      </c>
      <c r="D4380" s="43" t="s">
        <v>23005</v>
      </c>
      <c r="E4380" s="164" t="s">
        <v>11627</v>
      </c>
      <c r="F4380" s="104" t="s">
        <v>11628</v>
      </c>
      <c r="G4380" s="104" t="s">
        <v>8938</v>
      </c>
      <c r="H4380" s="105" t="s">
        <v>2152</v>
      </c>
      <c r="K4380" s="133" t="s">
        <v>23006</v>
      </c>
      <c r="L4380" s="133" t="s">
        <v>11630</v>
      </c>
      <c r="M4380" s="133" t="s">
        <v>23007</v>
      </c>
      <c r="N4380" s="133" t="s">
        <v>11632</v>
      </c>
      <c r="O4380" s="134">
        <v>20090925</v>
      </c>
      <c r="P4380" s="134">
        <v>20110315</v>
      </c>
      <c r="Q4380" s="133" t="s">
        <v>17773</v>
      </c>
      <c r="R4380" s="134" t="s">
        <v>14</v>
      </c>
      <c r="S4380" s="133" t="s">
        <v>23005</v>
      </c>
      <c r="T4380" s="209" t="s">
        <v>5235</v>
      </c>
      <c r="U4380" s="209" t="s">
        <v>7755</v>
      </c>
      <c r="V4380" s="209" t="s">
        <v>5235</v>
      </c>
      <c r="W4380" s="235">
        <v>260</v>
      </c>
      <c r="X4380" s="133" t="s">
        <v>23005</v>
      </c>
      <c r="Y4380" s="93" t="s">
        <v>11627</v>
      </c>
      <c r="Z4380" s="26">
        <f t="shared" si="346"/>
        <v>40.698888888888888</v>
      </c>
      <c r="AA4380" s="27">
        <f t="shared" si="347"/>
        <v>19.960277777777776</v>
      </c>
      <c r="AB4380" s="134" t="str">
        <f t="shared" si="340"/>
        <v>40</v>
      </c>
      <c r="AC4380" s="134" t="str">
        <f t="shared" si="341"/>
        <v>41</v>
      </c>
      <c r="AD4380" s="134" t="str">
        <f t="shared" si="342"/>
        <v>56</v>
      </c>
      <c r="AE4380" s="46" t="s">
        <v>8917</v>
      </c>
      <c r="AF4380" s="134" t="str">
        <f t="shared" si="343"/>
        <v>19</v>
      </c>
      <c r="AG4380" s="134" t="str">
        <f t="shared" si="344"/>
        <v>57</v>
      </c>
      <c r="AH4380" s="134" t="str">
        <f t="shared" si="345"/>
        <v>37</v>
      </c>
      <c r="AI4380" s="44" t="s">
        <v>22977</v>
      </c>
      <c r="AJ4380" s="134">
        <v>300</v>
      </c>
      <c r="AK4380" s="235" t="s">
        <v>4717</v>
      </c>
      <c r="AL4380" s="133">
        <v>20</v>
      </c>
      <c r="AM4380" s="134" t="s">
        <v>2371</v>
      </c>
      <c r="AN4380" s="235">
        <v>20</v>
      </c>
      <c r="AO4380" s="133" t="s">
        <v>23005</v>
      </c>
      <c r="AP4380" s="93" t="s">
        <v>11627</v>
      </c>
      <c r="AQ4380" s="133" t="s">
        <v>23007</v>
      </c>
      <c r="AR4380" s="133" t="s">
        <v>23006</v>
      </c>
      <c r="AS4380" s="133" t="s">
        <v>5235</v>
      </c>
      <c r="AU4380" s="134">
        <v>300</v>
      </c>
      <c r="AW4380" s="235">
        <v>20</v>
      </c>
      <c r="AX4380" s="133" t="s">
        <v>11499</v>
      </c>
      <c r="AY4380" s="235">
        <v>0</v>
      </c>
      <c r="AZ4380" s="133" t="s">
        <v>11627</v>
      </c>
      <c r="BA4380" s="133" t="s">
        <v>4589</v>
      </c>
      <c r="BB4380" s="235">
        <v>0</v>
      </c>
      <c r="BO4380" s="133"/>
      <c r="BP4380" s="133" t="s">
        <v>23007</v>
      </c>
    </row>
    <row r="4381" spans="1:79" x14ac:dyDescent="0.25">
      <c r="A4381" s="134" t="s">
        <v>14</v>
      </c>
      <c r="B4381" s="133" t="s">
        <v>2147</v>
      </c>
      <c r="C4381" s="133" t="s">
        <v>23008</v>
      </c>
      <c r="D4381" s="43" t="s">
        <v>23008</v>
      </c>
      <c r="E4381" s="164" t="s">
        <v>11627</v>
      </c>
      <c r="F4381" s="104" t="s">
        <v>11628</v>
      </c>
      <c r="G4381" s="104" t="s">
        <v>8938</v>
      </c>
      <c r="H4381" s="105" t="s">
        <v>2152</v>
      </c>
      <c r="K4381" s="133" t="s">
        <v>23009</v>
      </c>
      <c r="L4381" s="133" t="s">
        <v>11630</v>
      </c>
      <c r="M4381" s="133" t="s">
        <v>23010</v>
      </c>
      <c r="N4381" s="133" t="s">
        <v>11632</v>
      </c>
      <c r="O4381" s="134">
        <v>20090925</v>
      </c>
      <c r="P4381" s="134">
        <v>20110315</v>
      </c>
      <c r="Q4381" s="133" t="s">
        <v>17773</v>
      </c>
      <c r="R4381" s="134" t="s">
        <v>14</v>
      </c>
      <c r="S4381" s="133" t="s">
        <v>23008</v>
      </c>
      <c r="T4381" s="209" t="s">
        <v>5235</v>
      </c>
      <c r="U4381" s="209" t="s">
        <v>7755</v>
      </c>
      <c r="V4381" s="209" t="s">
        <v>5235</v>
      </c>
      <c r="W4381" s="235">
        <v>260</v>
      </c>
      <c r="X4381" s="133" t="s">
        <v>23008</v>
      </c>
      <c r="Y4381" s="93" t="s">
        <v>11627</v>
      </c>
      <c r="Z4381" s="26">
        <f t="shared" si="346"/>
        <v>40.698888888888888</v>
      </c>
      <c r="AA4381" s="27">
        <f t="shared" si="347"/>
        <v>19.960277777777776</v>
      </c>
      <c r="AB4381" s="134" t="str">
        <f t="shared" si="340"/>
        <v>40</v>
      </c>
      <c r="AC4381" s="134" t="str">
        <f t="shared" si="341"/>
        <v>41</v>
      </c>
      <c r="AD4381" s="134" t="str">
        <f t="shared" si="342"/>
        <v>56</v>
      </c>
      <c r="AE4381" s="46" t="s">
        <v>8917</v>
      </c>
      <c r="AF4381" s="134" t="str">
        <f t="shared" si="343"/>
        <v>19</v>
      </c>
      <c r="AG4381" s="134" t="str">
        <f t="shared" si="344"/>
        <v>57</v>
      </c>
      <c r="AH4381" s="134" t="str">
        <f t="shared" si="345"/>
        <v>37</v>
      </c>
      <c r="AI4381" s="44" t="s">
        <v>22977</v>
      </c>
      <c r="AJ4381" s="134">
        <v>300</v>
      </c>
      <c r="AK4381" s="235" t="s">
        <v>4717</v>
      </c>
      <c r="AL4381" s="133">
        <v>20</v>
      </c>
      <c r="AM4381" s="134" t="s">
        <v>2371</v>
      </c>
      <c r="AN4381" s="235">
        <v>20</v>
      </c>
      <c r="AO4381" s="133" t="s">
        <v>23008</v>
      </c>
      <c r="AP4381" s="93" t="s">
        <v>11627</v>
      </c>
      <c r="AQ4381" s="133" t="s">
        <v>23010</v>
      </c>
      <c r="AR4381" s="133" t="s">
        <v>23009</v>
      </c>
      <c r="AS4381" s="133" t="s">
        <v>5235</v>
      </c>
      <c r="AU4381" s="134">
        <v>300</v>
      </c>
      <c r="AW4381" s="235">
        <v>20</v>
      </c>
      <c r="AX4381" s="133" t="s">
        <v>11499</v>
      </c>
      <c r="AY4381" s="235">
        <v>0</v>
      </c>
      <c r="AZ4381" s="133" t="s">
        <v>11627</v>
      </c>
      <c r="BA4381" s="133" t="s">
        <v>4589</v>
      </c>
      <c r="BB4381" s="235">
        <v>0</v>
      </c>
      <c r="BO4381" s="133"/>
      <c r="BP4381" s="133" t="s">
        <v>23010</v>
      </c>
    </row>
    <row r="4382" spans="1:79" x14ac:dyDescent="0.25">
      <c r="A4382" s="134" t="s">
        <v>14</v>
      </c>
      <c r="B4382" s="133" t="s">
        <v>2147</v>
      </c>
      <c r="C4382" s="133" t="s">
        <v>23011</v>
      </c>
      <c r="D4382" s="43" t="s">
        <v>23011</v>
      </c>
      <c r="E4382" s="164" t="s">
        <v>11627</v>
      </c>
      <c r="F4382" s="104" t="s">
        <v>11628</v>
      </c>
      <c r="G4382" s="104" t="s">
        <v>8938</v>
      </c>
      <c r="H4382" s="105" t="s">
        <v>2152</v>
      </c>
      <c r="K4382" s="133" t="s">
        <v>23012</v>
      </c>
      <c r="L4382" s="133" t="s">
        <v>11630</v>
      </c>
      <c r="M4382" s="133" t="s">
        <v>23013</v>
      </c>
      <c r="N4382" s="133" t="s">
        <v>11632</v>
      </c>
      <c r="O4382" s="134">
        <v>20090925</v>
      </c>
      <c r="P4382" s="134">
        <v>20110315</v>
      </c>
      <c r="Q4382" s="133" t="s">
        <v>17773</v>
      </c>
      <c r="R4382" s="134" t="s">
        <v>14</v>
      </c>
      <c r="S4382" s="133" t="s">
        <v>23011</v>
      </c>
      <c r="T4382" s="209" t="s">
        <v>5235</v>
      </c>
      <c r="U4382" s="209" t="s">
        <v>7755</v>
      </c>
      <c r="V4382" s="209" t="s">
        <v>5235</v>
      </c>
      <c r="W4382" s="235">
        <v>260</v>
      </c>
      <c r="X4382" s="133" t="s">
        <v>23011</v>
      </c>
      <c r="Y4382" s="93" t="s">
        <v>11627</v>
      </c>
      <c r="Z4382" s="26">
        <f t="shared" si="346"/>
        <v>40.698888888888888</v>
      </c>
      <c r="AA4382" s="27">
        <f t="shared" si="347"/>
        <v>19.960277777777776</v>
      </c>
      <c r="AB4382" s="134" t="str">
        <f t="shared" si="340"/>
        <v>40</v>
      </c>
      <c r="AC4382" s="134" t="str">
        <f t="shared" si="341"/>
        <v>41</v>
      </c>
      <c r="AD4382" s="134" t="str">
        <f t="shared" si="342"/>
        <v>56</v>
      </c>
      <c r="AE4382" s="46" t="s">
        <v>8917</v>
      </c>
      <c r="AF4382" s="134" t="str">
        <f t="shared" si="343"/>
        <v>19</v>
      </c>
      <c r="AG4382" s="134" t="str">
        <f t="shared" si="344"/>
        <v>57</v>
      </c>
      <c r="AH4382" s="134" t="str">
        <f t="shared" si="345"/>
        <v>37</v>
      </c>
      <c r="AI4382" s="44" t="s">
        <v>22977</v>
      </c>
      <c r="AJ4382" s="134">
        <v>300</v>
      </c>
      <c r="AK4382" s="235" t="s">
        <v>4717</v>
      </c>
      <c r="AL4382" s="133">
        <v>20</v>
      </c>
      <c r="AM4382" s="134" t="s">
        <v>2371</v>
      </c>
      <c r="AN4382" s="235">
        <v>20</v>
      </c>
      <c r="AO4382" s="133" t="s">
        <v>23011</v>
      </c>
      <c r="AP4382" s="93" t="s">
        <v>11627</v>
      </c>
      <c r="AQ4382" s="133" t="s">
        <v>23013</v>
      </c>
      <c r="AR4382" s="133" t="s">
        <v>23012</v>
      </c>
      <c r="AS4382" s="133" t="s">
        <v>5235</v>
      </c>
      <c r="AU4382" s="134">
        <v>300</v>
      </c>
      <c r="AW4382" s="235">
        <v>20</v>
      </c>
      <c r="AX4382" s="133" t="s">
        <v>11499</v>
      </c>
      <c r="AY4382" s="235">
        <v>0</v>
      </c>
      <c r="AZ4382" s="133" t="s">
        <v>11627</v>
      </c>
      <c r="BA4382" s="133" t="s">
        <v>4589</v>
      </c>
      <c r="BB4382" s="235">
        <v>0</v>
      </c>
      <c r="BO4382" s="133"/>
      <c r="BP4382" s="133" t="s">
        <v>23013</v>
      </c>
    </row>
    <row r="4383" spans="1:79" x14ac:dyDescent="0.25">
      <c r="A4383" s="134" t="s">
        <v>14</v>
      </c>
      <c r="B4383" s="133" t="s">
        <v>2147</v>
      </c>
      <c r="C4383" s="133" t="s">
        <v>23014</v>
      </c>
      <c r="D4383" s="43" t="s">
        <v>23014</v>
      </c>
      <c r="E4383" s="164" t="s">
        <v>11627</v>
      </c>
      <c r="F4383" s="104" t="s">
        <v>11628</v>
      </c>
      <c r="G4383" s="104" t="s">
        <v>8938</v>
      </c>
      <c r="H4383" s="105" t="s">
        <v>2152</v>
      </c>
      <c r="K4383" s="133" t="s">
        <v>23015</v>
      </c>
      <c r="L4383" s="133" t="s">
        <v>11630</v>
      </c>
      <c r="M4383" s="133" t="s">
        <v>23016</v>
      </c>
      <c r="N4383" s="133" t="s">
        <v>11632</v>
      </c>
      <c r="O4383" s="134">
        <v>20090925</v>
      </c>
      <c r="P4383" s="134">
        <v>20110315</v>
      </c>
      <c r="Q4383" s="133" t="s">
        <v>17773</v>
      </c>
      <c r="R4383" s="134" t="s">
        <v>14</v>
      </c>
      <c r="S4383" s="133" t="s">
        <v>23014</v>
      </c>
      <c r="T4383" s="209" t="s">
        <v>5235</v>
      </c>
      <c r="U4383" s="209" t="s">
        <v>7755</v>
      </c>
      <c r="V4383" s="209" t="s">
        <v>5235</v>
      </c>
      <c r="W4383" s="235">
        <v>260</v>
      </c>
      <c r="X4383" s="133" t="s">
        <v>23014</v>
      </c>
      <c r="Y4383" s="93" t="s">
        <v>11627</v>
      </c>
      <c r="Z4383" s="26">
        <f t="shared" si="346"/>
        <v>40.698888888888888</v>
      </c>
      <c r="AA4383" s="27">
        <f t="shared" si="347"/>
        <v>19.960277777777776</v>
      </c>
      <c r="AB4383" s="134" t="str">
        <f t="shared" si="340"/>
        <v>40</v>
      </c>
      <c r="AC4383" s="134" t="str">
        <f t="shared" si="341"/>
        <v>41</v>
      </c>
      <c r="AD4383" s="134" t="str">
        <f t="shared" si="342"/>
        <v>56</v>
      </c>
      <c r="AE4383" s="46" t="s">
        <v>8917</v>
      </c>
      <c r="AF4383" s="134" t="str">
        <f t="shared" si="343"/>
        <v>19</v>
      </c>
      <c r="AG4383" s="134" t="str">
        <f t="shared" si="344"/>
        <v>57</v>
      </c>
      <c r="AH4383" s="134" t="str">
        <f t="shared" si="345"/>
        <v>37</v>
      </c>
      <c r="AI4383" s="44" t="s">
        <v>22977</v>
      </c>
      <c r="AJ4383" s="134">
        <v>300</v>
      </c>
      <c r="AK4383" s="235" t="s">
        <v>4717</v>
      </c>
      <c r="AL4383" s="133">
        <v>20</v>
      </c>
      <c r="AM4383" s="134" t="s">
        <v>2371</v>
      </c>
      <c r="AN4383" s="235">
        <v>20</v>
      </c>
      <c r="AO4383" s="133" t="s">
        <v>23014</v>
      </c>
      <c r="AP4383" s="93" t="s">
        <v>11627</v>
      </c>
      <c r="AQ4383" s="133" t="s">
        <v>23016</v>
      </c>
      <c r="AR4383" s="133" t="s">
        <v>23015</v>
      </c>
      <c r="AS4383" s="133" t="s">
        <v>5235</v>
      </c>
      <c r="AU4383" s="134">
        <v>300</v>
      </c>
      <c r="AW4383" s="235">
        <v>20</v>
      </c>
      <c r="AX4383" s="133" t="s">
        <v>11499</v>
      </c>
      <c r="AY4383" s="235">
        <v>0</v>
      </c>
      <c r="AZ4383" s="133" t="s">
        <v>11627</v>
      </c>
      <c r="BA4383" s="133" t="s">
        <v>4589</v>
      </c>
      <c r="BB4383" s="235">
        <v>0</v>
      </c>
      <c r="BO4383" s="133"/>
      <c r="BP4383" s="133" t="s">
        <v>23016</v>
      </c>
    </row>
    <row r="4384" spans="1:79" x14ac:dyDescent="0.25">
      <c r="A4384" s="134" t="s">
        <v>14</v>
      </c>
      <c r="B4384" s="133" t="s">
        <v>2147</v>
      </c>
      <c r="C4384" s="133" t="s">
        <v>23017</v>
      </c>
      <c r="D4384" s="43" t="s">
        <v>23017</v>
      </c>
      <c r="E4384" s="164" t="s">
        <v>11627</v>
      </c>
      <c r="F4384" s="104" t="s">
        <v>11628</v>
      </c>
      <c r="G4384" s="104" t="s">
        <v>8938</v>
      </c>
      <c r="H4384" s="105" t="s">
        <v>2152</v>
      </c>
      <c r="K4384" s="133" t="s">
        <v>23018</v>
      </c>
      <c r="L4384" s="133" t="s">
        <v>11630</v>
      </c>
      <c r="M4384" s="133" t="s">
        <v>23019</v>
      </c>
      <c r="N4384" s="133" t="s">
        <v>11632</v>
      </c>
      <c r="O4384" s="134">
        <v>20090925</v>
      </c>
      <c r="P4384" s="134">
        <v>20110315</v>
      </c>
      <c r="Q4384" s="133" t="s">
        <v>17773</v>
      </c>
      <c r="R4384" s="134" t="s">
        <v>14</v>
      </c>
      <c r="S4384" s="133" t="s">
        <v>23017</v>
      </c>
      <c r="T4384" s="209" t="s">
        <v>5235</v>
      </c>
      <c r="U4384" s="209" t="s">
        <v>7755</v>
      </c>
      <c r="V4384" s="209" t="s">
        <v>5235</v>
      </c>
      <c r="W4384" s="235">
        <v>260</v>
      </c>
      <c r="X4384" s="133" t="s">
        <v>23017</v>
      </c>
      <c r="Y4384" s="93" t="s">
        <v>11627</v>
      </c>
      <c r="Z4384" s="26">
        <f t="shared" si="346"/>
        <v>40.698888888888888</v>
      </c>
      <c r="AA4384" s="27">
        <f t="shared" si="347"/>
        <v>19.960277777777776</v>
      </c>
      <c r="AB4384" s="134" t="str">
        <f t="shared" si="340"/>
        <v>40</v>
      </c>
      <c r="AC4384" s="134" t="str">
        <f t="shared" si="341"/>
        <v>41</v>
      </c>
      <c r="AD4384" s="134" t="str">
        <f t="shared" si="342"/>
        <v>56</v>
      </c>
      <c r="AE4384" s="46" t="s">
        <v>8917</v>
      </c>
      <c r="AF4384" s="134" t="str">
        <f t="shared" si="343"/>
        <v>19</v>
      </c>
      <c r="AG4384" s="134" t="str">
        <f t="shared" si="344"/>
        <v>57</v>
      </c>
      <c r="AH4384" s="134" t="str">
        <f t="shared" si="345"/>
        <v>37</v>
      </c>
      <c r="AI4384" s="44" t="s">
        <v>22977</v>
      </c>
      <c r="AJ4384" s="134">
        <v>300</v>
      </c>
      <c r="AK4384" s="235" t="s">
        <v>4717</v>
      </c>
      <c r="AL4384" s="133">
        <v>20</v>
      </c>
      <c r="AM4384" s="134" t="s">
        <v>2371</v>
      </c>
      <c r="AN4384" s="235">
        <v>20</v>
      </c>
      <c r="AO4384" s="133" t="s">
        <v>23017</v>
      </c>
      <c r="AP4384" s="93" t="s">
        <v>11627</v>
      </c>
      <c r="AQ4384" s="133" t="s">
        <v>23019</v>
      </c>
      <c r="AR4384" s="133" t="s">
        <v>23018</v>
      </c>
      <c r="AS4384" s="133" t="s">
        <v>5235</v>
      </c>
      <c r="AU4384" s="134">
        <v>300</v>
      </c>
      <c r="AW4384" s="235">
        <v>20</v>
      </c>
      <c r="AX4384" s="133" t="s">
        <v>11499</v>
      </c>
      <c r="AY4384" s="235">
        <v>0</v>
      </c>
      <c r="AZ4384" s="133" t="s">
        <v>11627</v>
      </c>
      <c r="BA4384" s="133" t="s">
        <v>4589</v>
      </c>
      <c r="BB4384" s="235">
        <v>0</v>
      </c>
      <c r="BO4384" s="133"/>
      <c r="BP4384" s="133" t="s">
        <v>23019</v>
      </c>
    </row>
    <row r="4385" spans="1:79" x14ac:dyDescent="0.25">
      <c r="A4385" s="134" t="s">
        <v>14</v>
      </c>
      <c r="B4385" s="133" t="s">
        <v>2147</v>
      </c>
      <c r="C4385" s="133" t="s">
        <v>23020</v>
      </c>
      <c r="D4385" s="43" t="s">
        <v>23020</v>
      </c>
      <c r="E4385" s="164" t="s">
        <v>11627</v>
      </c>
      <c r="F4385" s="104" t="s">
        <v>11628</v>
      </c>
      <c r="G4385" s="104" t="s">
        <v>8938</v>
      </c>
      <c r="H4385" s="105" t="s">
        <v>2152</v>
      </c>
      <c r="K4385" s="133" t="s">
        <v>23021</v>
      </c>
      <c r="L4385" s="133" t="s">
        <v>11630</v>
      </c>
      <c r="M4385" s="133" t="s">
        <v>18087</v>
      </c>
      <c r="N4385" s="133" t="s">
        <v>11632</v>
      </c>
      <c r="O4385" s="134">
        <v>20090925</v>
      </c>
      <c r="P4385" s="134">
        <v>20110315</v>
      </c>
      <c r="Q4385" s="133" t="s">
        <v>17773</v>
      </c>
      <c r="R4385" s="134" t="s">
        <v>14</v>
      </c>
      <c r="S4385" s="133" t="s">
        <v>23020</v>
      </c>
      <c r="T4385" s="209" t="s">
        <v>5235</v>
      </c>
      <c r="U4385" s="209" t="s">
        <v>7755</v>
      </c>
      <c r="V4385" s="209" t="s">
        <v>5235</v>
      </c>
      <c r="W4385" s="235">
        <v>260</v>
      </c>
      <c r="X4385" s="133" t="s">
        <v>23020</v>
      </c>
      <c r="Y4385" s="93" t="s">
        <v>11627</v>
      </c>
      <c r="Z4385" s="26">
        <f t="shared" si="346"/>
        <v>40.698888888888888</v>
      </c>
      <c r="AA4385" s="27">
        <f t="shared" si="347"/>
        <v>19.960277777777776</v>
      </c>
      <c r="AB4385" s="134" t="str">
        <f t="shared" si="340"/>
        <v>40</v>
      </c>
      <c r="AC4385" s="134" t="str">
        <f t="shared" si="341"/>
        <v>41</v>
      </c>
      <c r="AD4385" s="134" t="str">
        <f t="shared" si="342"/>
        <v>56</v>
      </c>
      <c r="AE4385" s="46" t="s">
        <v>8917</v>
      </c>
      <c r="AF4385" s="134" t="str">
        <f t="shared" si="343"/>
        <v>19</v>
      </c>
      <c r="AG4385" s="134" t="str">
        <f t="shared" si="344"/>
        <v>57</v>
      </c>
      <c r="AH4385" s="134" t="str">
        <f t="shared" si="345"/>
        <v>37</v>
      </c>
      <c r="AI4385" s="44" t="s">
        <v>22977</v>
      </c>
      <c r="AJ4385" s="134">
        <v>300</v>
      </c>
      <c r="AK4385" s="235" t="s">
        <v>4717</v>
      </c>
      <c r="AL4385" s="133">
        <v>20</v>
      </c>
      <c r="AM4385" s="134" t="s">
        <v>2371</v>
      </c>
      <c r="AN4385" s="235">
        <v>20</v>
      </c>
      <c r="AO4385" s="133" t="s">
        <v>23020</v>
      </c>
      <c r="AP4385" s="93" t="s">
        <v>11627</v>
      </c>
      <c r="AQ4385" s="133" t="s">
        <v>18087</v>
      </c>
      <c r="AR4385" s="133" t="s">
        <v>23021</v>
      </c>
      <c r="AS4385" s="133" t="s">
        <v>5235</v>
      </c>
      <c r="AU4385" s="134">
        <v>300</v>
      </c>
      <c r="AW4385" s="235">
        <v>20</v>
      </c>
      <c r="AX4385" s="133" t="s">
        <v>11499</v>
      </c>
      <c r="AY4385" s="235">
        <v>0</v>
      </c>
      <c r="AZ4385" s="133" t="s">
        <v>11627</v>
      </c>
      <c r="BA4385" s="133" t="s">
        <v>4589</v>
      </c>
      <c r="BB4385" s="235">
        <v>0</v>
      </c>
      <c r="BO4385" s="133"/>
      <c r="BP4385" s="133" t="s">
        <v>18087</v>
      </c>
    </row>
    <row r="4386" spans="1:79" x14ac:dyDescent="0.25">
      <c r="A4386" s="134" t="s">
        <v>14</v>
      </c>
      <c r="B4386" s="133" t="s">
        <v>2147</v>
      </c>
      <c r="C4386" s="133" t="s">
        <v>23022</v>
      </c>
      <c r="D4386" s="43" t="s">
        <v>23022</v>
      </c>
      <c r="E4386" s="164" t="s">
        <v>11627</v>
      </c>
      <c r="F4386" s="104" t="s">
        <v>11628</v>
      </c>
      <c r="G4386" s="104" t="s">
        <v>8938</v>
      </c>
      <c r="H4386" s="105" t="s">
        <v>2152</v>
      </c>
      <c r="K4386" s="133" t="s">
        <v>23023</v>
      </c>
      <c r="L4386" s="133" t="s">
        <v>11630</v>
      </c>
      <c r="M4386" s="133" t="s">
        <v>23024</v>
      </c>
      <c r="N4386" s="133" t="s">
        <v>11632</v>
      </c>
      <c r="O4386" s="134">
        <v>20090925</v>
      </c>
      <c r="P4386" s="134">
        <v>20110315</v>
      </c>
      <c r="Q4386" s="133" t="s">
        <v>17773</v>
      </c>
      <c r="R4386" s="134" t="s">
        <v>14</v>
      </c>
      <c r="S4386" s="133" t="s">
        <v>23022</v>
      </c>
      <c r="T4386" s="209" t="s">
        <v>5235</v>
      </c>
      <c r="U4386" s="209" t="s">
        <v>7755</v>
      </c>
      <c r="V4386" s="209" t="s">
        <v>5235</v>
      </c>
      <c r="W4386" s="235">
        <v>260</v>
      </c>
      <c r="X4386" s="133" t="s">
        <v>23022</v>
      </c>
      <c r="Y4386" s="93" t="s">
        <v>11627</v>
      </c>
      <c r="Z4386" s="26">
        <f t="shared" si="346"/>
        <v>40.698888888888888</v>
      </c>
      <c r="AA4386" s="27">
        <f t="shared" si="347"/>
        <v>19.960277777777776</v>
      </c>
      <c r="AB4386" s="134" t="str">
        <f t="shared" si="340"/>
        <v>40</v>
      </c>
      <c r="AC4386" s="134" t="str">
        <f t="shared" si="341"/>
        <v>41</v>
      </c>
      <c r="AD4386" s="134" t="str">
        <f t="shared" si="342"/>
        <v>56</v>
      </c>
      <c r="AE4386" s="46" t="s">
        <v>8917</v>
      </c>
      <c r="AF4386" s="134" t="str">
        <f t="shared" si="343"/>
        <v>19</v>
      </c>
      <c r="AG4386" s="134" t="str">
        <f t="shared" si="344"/>
        <v>57</v>
      </c>
      <c r="AH4386" s="134" t="str">
        <f t="shared" si="345"/>
        <v>37</v>
      </c>
      <c r="AI4386" s="44" t="s">
        <v>22977</v>
      </c>
      <c r="AJ4386" s="134">
        <v>300</v>
      </c>
      <c r="AK4386" s="235" t="s">
        <v>4717</v>
      </c>
      <c r="AL4386" s="133">
        <v>20</v>
      </c>
      <c r="AM4386" s="134" t="s">
        <v>2371</v>
      </c>
      <c r="AN4386" s="235">
        <v>20</v>
      </c>
      <c r="AO4386" s="133" t="s">
        <v>23022</v>
      </c>
      <c r="AP4386" s="93" t="s">
        <v>11627</v>
      </c>
      <c r="AQ4386" s="133" t="s">
        <v>23024</v>
      </c>
      <c r="AR4386" s="133" t="s">
        <v>23023</v>
      </c>
      <c r="AS4386" s="133" t="s">
        <v>5235</v>
      </c>
      <c r="AU4386" s="134">
        <v>300</v>
      </c>
      <c r="AW4386" s="235">
        <v>20</v>
      </c>
      <c r="AX4386" s="133" t="s">
        <v>11499</v>
      </c>
      <c r="AY4386" s="235">
        <v>0</v>
      </c>
      <c r="AZ4386" s="133" t="s">
        <v>11627</v>
      </c>
      <c r="BA4386" s="133" t="s">
        <v>4589</v>
      </c>
      <c r="BB4386" s="235">
        <v>0</v>
      </c>
      <c r="BO4386" s="133"/>
      <c r="BP4386" s="133" t="s">
        <v>23024</v>
      </c>
    </row>
    <row r="4387" spans="1:79" x14ac:dyDescent="0.25">
      <c r="A4387" s="134" t="s">
        <v>14</v>
      </c>
      <c r="B4387" s="133" t="s">
        <v>2147</v>
      </c>
      <c r="C4387" s="133" t="s">
        <v>23025</v>
      </c>
      <c r="D4387" s="43" t="s">
        <v>23025</v>
      </c>
      <c r="E4387" s="164" t="s">
        <v>11627</v>
      </c>
      <c r="F4387" s="104" t="s">
        <v>11628</v>
      </c>
      <c r="G4387" s="104" t="s">
        <v>8938</v>
      </c>
      <c r="H4387" s="105" t="s">
        <v>2152</v>
      </c>
      <c r="K4387" s="133" t="s">
        <v>23026</v>
      </c>
      <c r="L4387" s="133" t="s">
        <v>11630</v>
      </c>
      <c r="M4387" s="133" t="s">
        <v>23027</v>
      </c>
      <c r="N4387" s="133" t="s">
        <v>11632</v>
      </c>
      <c r="O4387" s="134">
        <v>20090925</v>
      </c>
      <c r="P4387" s="134">
        <v>20110315</v>
      </c>
      <c r="Q4387" s="133" t="s">
        <v>17773</v>
      </c>
      <c r="R4387" s="134" t="s">
        <v>14</v>
      </c>
      <c r="S4387" s="133" t="s">
        <v>23025</v>
      </c>
      <c r="T4387" s="209" t="s">
        <v>5235</v>
      </c>
      <c r="U4387" s="209" t="s">
        <v>7755</v>
      </c>
      <c r="V4387" s="209" t="s">
        <v>5235</v>
      </c>
      <c r="W4387" s="235">
        <v>260</v>
      </c>
      <c r="X4387" s="133" t="s">
        <v>23025</v>
      </c>
      <c r="Y4387" s="93" t="s">
        <v>11627</v>
      </c>
      <c r="Z4387" s="26">
        <f t="shared" si="346"/>
        <v>40.698888888888888</v>
      </c>
      <c r="AA4387" s="27">
        <f t="shared" si="347"/>
        <v>19.960277777777776</v>
      </c>
      <c r="AB4387" s="134" t="str">
        <f t="shared" si="340"/>
        <v>40</v>
      </c>
      <c r="AC4387" s="134" t="str">
        <f t="shared" si="341"/>
        <v>41</v>
      </c>
      <c r="AD4387" s="134" t="str">
        <f t="shared" si="342"/>
        <v>56</v>
      </c>
      <c r="AE4387" s="46" t="s">
        <v>8917</v>
      </c>
      <c r="AF4387" s="134" t="str">
        <f t="shared" si="343"/>
        <v>19</v>
      </c>
      <c r="AG4387" s="134" t="str">
        <f t="shared" si="344"/>
        <v>57</v>
      </c>
      <c r="AH4387" s="134" t="str">
        <f t="shared" si="345"/>
        <v>37</v>
      </c>
      <c r="AI4387" s="44" t="s">
        <v>22977</v>
      </c>
      <c r="AJ4387" s="134">
        <v>300</v>
      </c>
      <c r="AK4387" s="235" t="s">
        <v>4717</v>
      </c>
      <c r="AL4387" s="133">
        <v>20</v>
      </c>
      <c r="AM4387" s="134" t="s">
        <v>2371</v>
      </c>
      <c r="AN4387" s="235">
        <v>20</v>
      </c>
      <c r="AO4387" s="133" t="s">
        <v>23025</v>
      </c>
      <c r="AP4387" s="93" t="s">
        <v>11627</v>
      </c>
      <c r="AQ4387" s="133" t="s">
        <v>23027</v>
      </c>
      <c r="AR4387" s="133" t="s">
        <v>23026</v>
      </c>
      <c r="AS4387" s="133" t="s">
        <v>5235</v>
      </c>
      <c r="AU4387" s="134">
        <v>300</v>
      </c>
      <c r="AW4387" s="235">
        <v>20</v>
      </c>
      <c r="AX4387" s="133" t="s">
        <v>11499</v>
      </c>
      <c r="AY4387" s="235">
        <v>0</v>
      </c>
      <c r="AZ4387" s="133" t="s">
        <v>11627</v>
      </c>
      <c r="BA4387" s="133" t="s">
        <v>4589</v>
      </c>
      <c r="BB4387" s="235">
        <v>0</v>
      </c>
      <c r="BO4387" s="133"/>
      <c r="BP4387" s="133" t="s">
        <v>23027</v>
      </c>
    </row>
    <row r="4388" spans="1:79" x14ac:dyDescent="0.25">
      <c r="A4388" s="134" t="s">
        <v>14</v>
      </c>
      <c r="B4388" s="133" t="s">
        <v>2147</v>
      </c>
      <c r="C4388" s="133" t="s">
        <v>23028</v>
      </c>
      <c r="D4388" s="43" t="s">
        <v>23028</v>
      </c>
      <c r="E4388" s="164" t="s">
        <v>11627</v>
      </c>
      <c r="F4388" s="104" t="s">
        <v>11628</v>
      </c>
      <c r="G4388" s="104" t="s">
        <v>8938</v>
      </c>
      <c r="H4388" s="105" t="s">
        <v>2152</v>
      </c>
      <c r="K4388" s="133" t="s">
        <v>23029</v>
      </c>
      <c r="L4388" s="133" t="s">
        <v>11630</v>
      </c>
      <c r="M4388" s="133" t="s">
        <v>23030</v>
      </c>
      <c r="N4388" s="133" t="s">
        <v>11632</v>
      </c>
      <c r="O4388" s="134">
        <v>20090925</v>
      </c>
      <c r="P4388" s="134">
        <v>20110315</v>
      </c>
      <c r="Q4388" s="133" t="s">
        <v>17773</v>
      </c>
      <c r="R4388" s="134" t="s">
        <v>14</v>
      </c>
      <c r="S4388" s="133" t="s">
        <v>23028</v>
      </c>
      <c r="T4388" s="209" t="s">
        <v>5235</v>
      </c>
      <c r="U4388" s="209" t="s">
        <v>7755</v>
      </c>
      <c r="V4388" s="209" t="s">
        <v>5235</v>
      </c>
      <c r="W4388" s="235">
        <v>260</v>
      </c>
      <c r="X4388" s="133" t="s">
        <v>23028</v>
      </c>
      <c r="Y4388" s="93" t="s">
        <v>11627</v>
      </c>
      <c r="Z4388" s="26">
        <f t="shared" si="346"/>
        <v>40.698888888888888</v>
      </c>
      <c r="AA4388" s="27">
        <f t="shared" si="347"/>
        <v>19.960277777777776</v>
      </c>
      <c r="AB4388" s="134" t="str">
        <f t="shared" si="340"/>
        <v>40</v>
      </c>
      <c r="AC4388" s="134" t="str">
        <f t="shared" si="341"/>
        <v>41</v>
      </c>
      <c r="AD4388" s="134" t="str">
        <f t="shared" si="342"/>
        <v>56</v>
      </c>
      <c r="AE4388" s="46" t="s">
        <v>8917</v>
      </c>
      <c r="AF4388" s="134" t="str">
        <f t="shared" si="343"/>
        <v>19</v>
      </c>
      <c r="AG4388" s="134" t="str">
        <f t="shared" si="344"/>
        <v>57</v>
      </c>
      <c r="AH4388" s="134" t="str">
        <f t="shared" si="345"/>
        <v>37</v>
      </c>
      <c r="AI4388" s="44" t="s">
        <v>22977</v>
      </c>
      <c r="AJ4388" s="134">
        <v>300</v>
      </c>
      <c r="AK4388" s="235" t="s">
        <v>4717</v>
      </c>
      <c r="AL4388" s="133">
        <v>20</v>
      </c>
      <c r="AM4388" s="134" t="s">
        <v>2371</v>
      </c>
      <c r="AN4388" s="235">
        <v>20</v>
      </c>
      <c r="AO4388" s="133" t="s">
        <v>23028</v>
      </c>
      <c r="AP4388" s="93" t="s">
        <v>11627</v>
      </c>
      <c r="AQ4388" s="133" t="s">
        <v>23030</v>
      </c>
      <c r="AR4388" s="133" t="s">
        <v>23029</v>
      </c>
      <c r="AS4388" s="133" t="s">
        <v>5235</v>
      </c>
      <c r="AU4388" s="134">
        <v>300</v>
      </c>
      <c r="AW4388" s="235">
        <v>20</v>
      </c>
      <c r="AX4388" s="133" t="s">
        <v>11499</v>
      </c>
      <c r="AY4388" s="235">
        <v>0</v>
      </c>
      <c r="AZ4388" s="133" t="s">
        <v>11627</v>
      </c>
      <c r="BA4388" s="133" t="s">
        <v>4589</v>
      </c>
      <c r="BB4388" s="235">
        <v>0</v>
      </c>
      <c r="BO4388" s="133"/>
      <c r="BP4388" s="133" t="s">
        <v>23030</v>
      </c>
    </row>
    <row r="4389" spans="1:79" x14ac:dyDescent="0.25">
      <c r="A4389" s="134" t="s">
        <v>14</v>
      </c>
      <c r="B4389" s="133" t="s">
        <v>2147</v>
      </c>
      <c r="C4389" s="133" t="s">
        <v>23031</v>
      </c>
      <c r="D4389" s="43" t="s">
        <v>23031</v>
      </c>
      <c r="E4389" s="164" t="s">
        <v>11627</v>
      </c>
      <c r="F4389" s="104" t="s">
        <v>11628</v>
      </c>
      <c r="G4389" s="104" t="s">
        <v>8938</v>
      </c>
      <c r="H4389" s="105" t="s">
        <v>2152</v>
      </c>
      <c r="K4389" s="133" t="s">
        <v>23032</v>
      </c>
      <c r="L4389" s="133" t="s">
        <v>11630</v>
      </c>
      <c r="M4389" s="133" t="s">
        <v>23033</v>
      </c>
      <c r="N4389" s="133" t="s">
        <v>11632</v>
      </c>
      <c r="O4389" s="134">
        <v>20090925</v>
      </c>
      <c r="P4389" s="134">
        <v>20110315</v>
      </c>
      <c r="Q4389" s="133" t="s">
        <v>17773</v>
      </c>
      <c r="R4389" s="134" t="s">
        <v>14</v>
      </c>
      <c r="S4389" s="133" t="s">
        <v>23031</v>
      </c>
      <c r="T4389" s="209" t="s">
        <v>5235</v>
      </c>
      <c r="U4389" s="209" t="s">
        <v>7755</v>
      </c>
      <c r="V4389" s="209" t="s">
        <v>5235</v>
      </c>
      <c r="W4389" s="235">
        <v>260</v>
      </c>
      <c r="X4389" s="133" t="s">
        <v>23031</v>
      </c>
      <c r="Y4389" s="93" t="s">
        <v>11627</v>
      </c>
      <c r="Z4389" s="26">
        <f t="shared" si="346"/>
        <v>40.698888888888888</v>
      </c>
      <c r="AA4389" s="27">
        <f t="shared" si="347"/>
        <v>19.960277777777776</v>
      </c>
      <c r="AB4389" s="134" t="str">
        <f t="shared" si="340"/>
        <v>40</v>
      </c>
      <c r="AC4389" s="134" t="str">
        <f t="shared" si="341"/>
        <v>41</v>
      </c>
      <c r="AD4389" s="134" t="str">
        <f t="shared" si="342"/>
        <v>56</v>
      </c>
      <c r="AE4389" s="46" t="s">
        <v>8917</v>
      </c>
      <c r="AF4389" s="134" t="str">
        <f t="shared" si="343"/>
        <v>19</v>
      </c>
      <c r="AG4389" s="134" t="str">
        <f t="shared" si="344"/>
        <v>57</v>
      </c>
      <c r="AH4389" s="134" t="str">
        <f t="shared" si="345"/>
        <v>37</v>
      </c>
      <c r="AI4389" s="44" t="s">
        <v>22977</v>
      </c>
      <c r="AJ4389" s="134">
        <v>300</v>
      </c>
      <c r="AK4389" s="235" t="s">
        <v>4717</v>
      </c>
      <c r="AL4389" s="133">
        <v>20</v>
      </c>
      <c r="AM4389" s="134" t="s">
        <v>2371</v>
      </c>
      <c r="AN4389" s="235">
        <v>20</v>
      </c>
      <c r="AO4389" s="133" t="s">
        <v>23031</v>
      </c>
      <c r="AP4389" s="93" t="s">
        <v>11627</v>
      </c>
      <c r="AQ4389" s="133" t="s">
        <v>23033</v>
      </c>
      <c r="AR4389" s="133" t="s">
        <v>23032</v>
      </c>
      <c r="AS4389" s="133" t="s">
        <v>5235</v>
      </c>
      <c r="AU4389" s="134">
        <v>300</v>
      </c>
      <c r="AW4389" s="235">
        <v>20</v>
      </c>
      <c r="AX4389" s="133" t="s">
        <v>11499</v>
      </c>
      <c r="AY4389" s="235">
        <v>0</v>
      </c>
      <c r="AZ4389" s="133" t="s">
        <v>11627</v>
      </c>
      <c r="BA4389" s="133" t="s">
        <v>4589</v>
      </c>
      <c r="BB4389" s="235">
        <v>0</v>
      </c>
      <c r="BO4389" s="133"/>
      <c r="BP4389" s="133" t="s">
        <v>23033</v>
      </c>
    </row>
    <row r="4390" spans="1:79" x14ac:dyDescent="0.25">
      <c r="A4390" s="134" t="s">
        <v>14</v>
      </c>
      <c r="B4390" s="133" t="s">
        <v>2147</v>
      </c>
      <c r="C4390" s="133" t="s">
        <v>23034</v>
      </c>
      <c r="D4390" s="43" t="s">
        <v>23034</v>
      </c>
      <c r="E4390" s="164" t="s">
        <v>11627</v>
      </c>
      <c r="F4390" s="104" t="s">
        <v>11628</v>
      </c>
      <c r="G4390" s="104" t="s">
        <v>8938</v>
      </c>
      <c r="H4390" s="105" t="s">
        <v>2152</v>
      </c>
      <c r="K4390" s="133" t="s">
        <v>23035</v>
      </c>
      <c r="L4390" s="133" t="s">
        <v>11630</v>
      </c>
      <c r="M4390" s="133" t="s">
        <v>23036</v>
      </c>
      <c r="N4390" s="133" t="s">
        <v>11632</v>
      </c>
      <c r="O4390" s="134">
        <v>20090925</v>
      </c>
      <c r="P4390" s="134">
        <v>20110315</v>
      </c>
      <c r="Q4390" s="133" t="s">
        <v>17773</v>
      </c>
      <c r="R4390" s="134" t="s">
        <v>14</v>
      </c>
      <c r="S4390" s="133" t="s">
        <v>23034</v>
      </c>
      <c r="T4390" s="209" t="s">
        <v>5235</v>
      </c>
      <c r="U4390" s="209" t="s">
        <v>7755</v>
      </c>
      <c r="V4390" s="209" t="s">
        <v>5235</v>
      </c>
      <c r="W4390" s="235">
        <v>260</v>
      </c>
      <c r="X4390" s="133" t="s">
        <v>23034</v>
      </c>
      <c r="Y4390" s="93" t="s">
        <v>11627</v>
      </c>
      <c r="Z4390" s="26">
        <f t="shared" si="346"/>
        <v>40.698888888888888</v>
      </c>
      <c r="AA4390" s="27">
        <f t="shared" si="347"/>
        <v>19.960277777777776</v>
      </c>
      <c r="AB4390" s="134" t="str">
        <f t="shared" si="340"/>
        <v>40</v>
      </c>
      <c r="AC4390" s="134" t="str">
        <f t="shared" si="341"/>
        <v>41</v>
      </c>
      <c r="AD4390" s="134" t="str">
        <f t="shared" si="342"/>
        <v>56</v>
      </c>
      <c r="AE4390" s="46" t="s">
        <v>8917</v>
      </c>
      <c r="AF4390" s="134" t="str">
        <f t="shared" si="343"/>
        <v>19</v>
      </c>
      <c r="AG4390" s="134" t="str">
        <f t="shared" si="344"/>
        <v>57</v>
      </c>
      <c r="AH4390" s="134" t="str">
        <f t="shared" si="345"/>
        <v>37</v>
      </c>
      <c r="AI4390" s="44" t="s">
        <v>22977</v>
      </c>
      <c r="AJ4390" s="134">
        <v>300</v>
      </c>
      <c r="AK4390" s="235" t="s">
        <v>4717</v>
      </c>
      <c r="AL4390" s="133">
        <v>20</v>
      </c>
      <c r="AM4390" s="134" t="s">
        <v>2371</v>
      </c>
      <c r="AN4390" s="235">
        <v>20</v>
      </c>
      <c r="AO4390" s="133" t="s">
        <v>23034</v>
      </c>
      <c r="AP4390" s="93" t="s">
        <v>11627</v>
      </c>
      <c r="AQ4390" s="133" t="s">
        <v>23036</v>
      </c>
      <c r="AR4390" s="133" t="s">
        <v>23035</v>
      </c>
      <c r="AS4390" s="133" t="s">
        <v>5235</v>
      </c>
      <c r="AU4390" s="134">
        <v>300</v>
      </c>
      <c r="AW4390" s="235">
        <v>20</v>
      </c>
      <c r="AX4390" s="133" t="s">
        <v>11499</v>
      </c>
      <c r="AY4390" s="235">
        <v>0</v>
      </c>
      <c r="AZ4390" s="133" t="s">
        <v>11627</v>
      </c>
      <c r="BA4390" s="133" t="s">
        <v>4589</v>
      </c>
      <c r="BB4390" s="235">
        <v>0</v>
      </c>
      <c r="BO4390" s="133"/>
      <c r="BP4390" s="133" t="s">
        <v>23036</v>
      </c>
    </row>
    <row r="4391" spans="1:79" x14ac:dyDescent="0.25">
      <c r="A4391" s="134" t="s">
        <v>14</v>
      </c>
      <c r="B4391" s="133" t="s">
        <v>2147</v>
      </c>
      <c r="C4391" s="133" t="s">
        <v>23037</v>
      </c>
      <c r="D4391" s="43" t="s">
        <v>23037</v>
      </c>
      <c r="E4391" s="164" t="s">
        <v>11627</v>
      </c>
      <c r="F4391" s="104" t="s">
        <v>11628</v>
      </c>
      <c r="G4391" s="104" t="s">
        <v>8938</v>
      </c>
      <c r="H4391" s="105" t="s">
        <v>2152</v>
      </c>
      <c r="K4391" s="133" t="s">
        <v>23038</v>
      </c>
      <c r="L4391" s="133" t="s">
        <v>11630</v>
      </c>
      <c r="M4391" s="133" t="s">
        <v>23039</v>
      </c>
      <c r="N4391" s="133" t="s">
        <v>11632</v>
      </c>
      <c r="O4391" s="134">
        <v>20090925</v>
      </c>
      <c r="P4391" s="134">
        <v>20110315</v>
      </c>
      <c r="Q4391" s="133" t="s">
        <v>17773</v>
      </c>
      <c r="R4391" s="134" t="s">
        <v>14</v>
      </c>
      <c r="S4391" s="133" t="s">
        <v>23037</v>
      </c>
      <c r="T4391" s="209" t="s">
        <v>5235</v>
      </c>
      <c r="U4391" s="209" t="s">
        <v>7755</v>
      </c>
      <c r="V4391" s="209" t="s">
        <v>5235</v>
      </c>
      <c r="W4391" s="235">
        <v>260</v>
      </c>
      <c r="X4391" s="133" t="s">
        <v>23037</v>
      </c>
      <c r="Y4391" s="93" t="s">
        <v>11627</v>
      </c>
      <c r="Z4391" s="26">
        <f t="shared" si="346"/>
        <v>40.698888888888888</v>
      </c>
      <c r="AA4391" s="27">
        <f t="shared" si="347"/>
        <v>19.960277777777776</v>
      </c>
      <c r="AB4391" s="134" t="str">
        <f t="shared" si="340"/>
        <v>40</v>
      </c>
      <c r="AC4391" s="134" t="str">
        <f t="shared" si="341"/>
        <v>41</v>
      </c>
      <c r="AD4391" s="134" t="str">
        <f t="shared" si="342"/>
        <v>56</v>
      </c>
      <c r="AE4391" s="46" t="s">
        <v>8917</v>
      </c>
      <c r="AF4391" s="134" t="str">
        <f t="shared" si="343"/>
        <v>19</v>
      </c>
      <c r="AG4391" s="134" t="str">
        <f t="shared" si="344"/>
        <v>57</v>
      </c>
      <c r="AH4391" s="134" t="str">
        <f t="shared" si="345"/>
        <v>37</v>
      </c>
      <c r="AI4391" s="44" t="s">
        <v>22977</v>
      </c>
      <c r="AJ4391" s="134">
        <v>300</v>
      </c>
      <c r="AK4391" s="235" t="s">
        <v>4717</v>
      </c>
      <c r="AL4391" s="133">
        <v>20</v>
      </c>
      <c r="AM4391" s="134" t="s">
        <v>2371</v>
      </c>
      <c r="AN4391" s="235">
        <v>20</v>
      </c>
      <c r="AO4391" s="133" t="s">
        <v>23037</v>
      </c>
      <c r="AP4391" s="93" t="s">
        <v>11627</v>
      </c>
      <c r="AQ4391" s="133" t="s">
        <v>23039</v>
      </c>
      <c r="AR4391" s="133" t="s">
        <v>23038</v>
      </c>
      <c r="AS4391" s="133" t="s">
        <v>5235</v>
      </c>
      <c r="AU4391" s="134">
        <v>300</v>
      </c>
      <c r="AW4391" s="235">
        <v>20</v>
      </c>
      <c r="AX4391" s="133" t="s">
        <v>11499</v>
      </c>
      <c r="AY4391" s="235">
        <v>0</v>
      </c>
      <c r="AZ4391" s="133" t="s">
        <v>11627</v>
      </c>
      <c r="BA4391" s="133" t="s">
        <v>4589</v>
      </c>
      <c r="BB4391" s="235">
        <v>0</v>
      </c>
      <c r="BO4391" s="133"/>
      <c r="BP4391" s="133" t="s">
        <v>23039</v>
      </c>
    </row>
    <row r="4392" spans="1:79" x14ac:dyDescent="0.25">
      <c r="A4392" s="134" t="s">
        <v>14</v>
      </c>
      <c r="B4392" s="133" t="s">
        <v>2147</v>
      </c>
      <c r="C4392" s="133" t="s">
        <v>23040</v>
      </c>
      <c r="D4392" s="43" t="s">
        <v>23040</v>
      </c>
      <c r="E4392" s="164" t="s">
        <v>11627</v>
      </c>
      <c r="F4392" s="104" t="s">
        <v>11628</v>
      </c>
      <c r="G4392" s="104" t="s">
        <v>8938</v>
      </c>
      <c r="H4392" s="105" t="s">
        <v>2152</v>
      </c>
      <c r="K4392" s="133" t="s">
        <v>23041</v>
      </c>
      <c r="L4392" s="133" t="s">
        <v>11630</v>
      </c>
      <c r="M4392" s="133" t="s">
        <v>23042</v>
      </c>
      <c r="N4392" s="133" t="s">
        <v>11632</v>
      </c>
      <c r="O4392" s="134">
        <v>20090925</v>
      </c>
      <c r="P4392" s="134">
        <v>20110315</v>
      </c>
      <c r="Q4392" s="133" t="s">
        <v>17773</v>
      </c>
      <c r="R4392" s="134" t="s">
        <v>14</v>
      </c>
      <c r="S4392" s="133" t="s">
        <v>23040</v>
      </c>
      <c r="T4392" s="209" t="s">
        <v>5235</v>
      </c>
      <c r="U4392" s="209" t="s">
        <v>7755</v>
      </c>
      <c r="V4392" s="209" t="s">
        <v>5235</v>
      </c>
      <c r="W4392" s="235">
        <v>260</v>
      </c>
      <c r="X4392" s="133" t="s">
        <v>23040</v>
      </c>
      <c r="Y4392" s="93" t="s">
        <v>11627</v>
      </c>
      <c r="Z4392" s="26">
        <f t="shared" si="346"/>
        <v>40.698888888888888</v>
      </c>
      <c r="AA4392" s="27">
        <f t="shared" si="347"/>
        <v>19.960277777777776</v>
      </c>
      <c r="AB4392" s="134" t="str">
        <f t="shared" si="340"/>
        <v>40</v>
      </c>
      <c r="AC4392" s="134" t="str">
        <f t="shared" si="341"/>
        <v>41</v>
      </c>
      <c r="AD4392" s="134" t="str">
        <f t="shared" si="342"/>
        <v>56</v>
      </c>
      <c r="AE4392" s="46" t="s">
        <v>8917</v>
      </c>
      <c r="AF4392" s="134" t="str">
        <f t="shared" si="343"/>
        <v>19</v>
      </c>
      <c r="AG4392" s="134" t="str">
        <f t="shared" si="344"/>
        <v>57</v>
      </c>
      <c r="AH4392" s="134" t="str">
        <f t="shared" si="345"/>
        <v>37</v>
      </c>
      <c r="AI4392" s="44" t="s">
        <v>22977</v>
      </c>
      <c r="AJ4392" s="134">
        <v>300</v>
      </c>
      <c r="AK4392" s="235" t="s">
        <v>4717</v>
      </c>
      <c r="AL4392" s="133">
        <v>20</v>
      </c>
      <c r="AM4392" s="134" t="s">
        <v>2371</v>
      </c>
      <c r="AN4392" s="235">
        <v>20</v>
      </c>
      <c r="AO4392" s="133" t="s">
        <v>23040</v>
      </c>
      <c r="AP4392" s="93" t="s">
        <v>11627</v>
      </c>
      <c r="AQ4392" s="133" t="s">
        <v>23042</v>
      </c>
      <c r="AR4392" s="133" t="s">
        <v>23041</v>
      </c>
      <c r="AS4392" s="133" t="s">
        <v>5235</v>
      </c>
      <c r="AU4392" s="134">
        <v>300</v>
      </c>
      <c r="AW4392" s="235">
        <v>20</v>
      </c>
      <c r="AX4392" s="133" t="s">
        <v>11499</v>
      </c>
      <c r="AY4392" s="235">
        <v>0</v>
      </c>
      <c r="AZ4392" s="133" t="s">
        <v>11627</v>
      </c>
      <c r="BA4392" s="133" t="s">
        <v>4589</v>
      </c>
      <c r="BB4392" s="235">
        <v>0</v>
      </c>
      <c r="BO4392" s="133"/>
      <c r="BP4392" s="133" t="s">
        <v>23042</v>
      </c>
    </row>
    <row r="4393" spans="1:79" x14ac:dyDescent="0.25">
      <c r="A4393" s="134" t="s">
        <v>14</v>
      </c>
      <c r="B4393" s="133" t="s">
        <v>2147</v>
      </c>
      <c r="C4393" s="133" t="s">
        <v>23043</v>
      </c>
      <c r="D4393" s="53" t="s">
        <v>23043</v>
      </c>
      <c r="E4393" s="172" t="s">
        <v>22576</v>
      </c>
      <c r="F4393" s="104" t="s">
        <v>11728</v>
      </c>
      <c r="G4393" s="104" t="s">
        <v>11502</v>
      </c>
      <c r="H4393" s="105" t="s">
        <v>23044</v>
      </c>
      <c r="K4393" s="133" t="s">
        <v>23045</v>
      </c>
      <c r="L4393" s="133" t="s">
        <v>11655</v>
      </c>
      <c r="M4393" s="133" t="s">
        <v>17873</v>
      </c>
      <c r="N4393" s="133" t="s">
        <v>11732</v>
      </c>
      <c r="O4393" s="134">
        <v>20111004</v>
      </c>
      <c r="P4393" s="134">
        <v>20130318</v>
      </c>
      <c r="Q4393" s="133" t="s">
        <v>17773</v>
      </c>
      <c r="R4393" s="134" t="s">
        <v>14</v>
      </c>
      <c r="S4393" s="133" t="s">
        <v>23043</v>
      </c>
      <c r="T4393" s="58" t="s">
        <v>4724</v>
      </c>
      <c r="U4393" s="58" t="s">
        <v>4924</v>
      </c>
      <c r="V4393" s="209" t="s">
        <v>22917</v>
      </c>
      <c r="W4393" s="235">
        <v>640</v>
      </c>
      <c r="X4393" s="133" t="s">
        <v>23043</v>
      </c>
      <c r="Y4393" s="93" t="s">
        <v>22576</v>
      </c>
      <c r="Z4393" s="26">
        <f t="shared" si="346"/>
        <v>41.694999999999993</v>
      </c>
      <c r="AA4393" s="27">
        <f t="shared" si="347"/>
        <v>20.403055555555554</v>
      </c>
      <c r="AB4393" s="134" t="str">
        <f t="shared" si="340"/>
        <v>41</v>
      </c>
      <c r="AC4393" s="134" t="str">
        <f t="shared" si="341"/>
        <v>41</v>
      </c>
      <c r="AD4393" s="134" t="str">
        <f t="shared" si="342"/>
        <v>42</v>
      </c>
      <c r="AE4393" s="46" t="s">
        <v>23046</v>
      </c>
      <c r="AF4393" s="134" t="str">
        <f t="shared" si="343"/>
        <v>20</v>
      </c>
      <c r="AG4393" s="134" t="str">
        <f t="shared" si="344"/>
        <v>24</v>
      </c>
      <c r="AH4393" s="134" t="str">
        <f t="shared" si="345"/>
        <v>11</v>
      </c>
      <c r="AI4393" s="44" t="s">
        <v>10493</v>
      </c>
      <c r="AJ4393" s="134">
        <v>300</v>
      </c>
      <c r="AK4393" s="235" t="s">
        <v>4717</v>
      </c>
      <c r="AL4393" s="133">
        <v>20</v>
      </c>
      <c r="AM4393" s="134" t="s">
        <v>2371</v>
      </c>
      <c r="AN4393" s="235">
        <v>20</v>
      </c>
      <c r="AO4393" s="133" t="s">
        <v>23043</v>
      </c>
      <c r="AP4393" s="93" t="s">
        <v>22576</v>
      </c>
      <c r="AQ4393" s="133" t="s">
        <v>17873</v>
      </c>
      <c r="AR4393" s="133" t="s">
        <v>23045</v>
      </c>
      <c r="AS4393" s="133" t="s">
        <v>22917</v>
      </c>
      <c r="AU4393" s="134">
        <v>300</v>
      </c>
      <c r="AW4393" s="235">
        <v>20</v>
      </c>
      <c r="AX4393" s="133" t="s">
        <v>11499</v>
      </c>
      <c r="AY4393" s="235">
        <v>1</v>
      </c>
      <c r="AZ4393" s="133" t="s">
        <v>22576</v>
      </c>
      <c r="BA4393" s="133" t="s">
        <v>2161</v>
      </c>
      <c r="BB4393" s="235">
        <v>0</v>
      </c>
      <c r="BO4393" s="133"/>
      <c r="BP4393" s="133" t="s">
        <v>17873</v>
      </c>
    </row>
    <row r="4394" spans="1:79" x14ac:dyDescent="0.25">
      <c r="A4394" s="134" t="s">
        <v>14</v>
      </c>
      <c r="B4394" s="133" t="s">
        <v>2147</v>
      </c>
      <c r="C4394" s="133" t="s">
        <v>23047</v>
      </c>
      <c r="D4394" s="53" t="s">
        <v>23047</v>
      </c>
      <c r="E4394" s="172" t="s">
        <v>157</v>
      </c>
      <c r="F4394" s="169" t="s">
        <v>11489</v>
      </c>
      <c r="G4394" s="169" t="s">
        <v>12228</v>
      </c>
      <c r="H4394" s="105" t="s">
        <v>22919</v>
      </c>
      <c r="K4394" s="133" t="s">
        <v>23048</v>
      </c>
      <c r="L4394" s="133" t="s">
        <v>12230</v>
      </c>
      <c r="M4394" s="133" t="s">
        <v>2067</v>
      </c>
      <c r="N4394" s="133" t="s">
        <v>2067</v>
      </c>
      <c r="O4394" s="134">
        <v>20111004</v>
      </c>
      <c r="P4394" s="134">
        <v>20130318</v>
      </c>
      <c r="Q4394" s="133" t="s">
        <v>17773</v>
      </c>
      <c r="R4394" s="134" t="s">
        <v>14</v>
      </c>
      <c r="S4394" s="133" t="s">
        <v>23047</v>
      </c>
      <c r="T4394" s="58" t="s">
        <v>4774</v>
      </c>
      <c r="U4394" s="58" t="s">
        <v>4775</v>
      </c>
      <c r="V4394" s="209" t="s">
        <v>23049</v>
      </c>
      <c r="W4394" s="235">
        <v>850</v>
      </c>
      <c r="X4394" s="133" t="s">
        <v>23047</v>
      </c>
      <c r="Y4394" s="25" t="s">
        <v>157</v>
      </c>
      <c r="Z4394" s="26">
        <f t="shared" si="346"/>
        <v>41.054166666666667</v>
      </c>
      <c r="AA4394" s="27">
        <f t="shared" si="347"/>
        <v>20.138333333333332</v>
      </c>
      <c r="AB4394" s="134" t="str">
        <f t="shared" si="340"/>
        <v>41</v>
      </c>
      <c r="AC4394" s="134" t="str">
        <f t="shared" si="341"/>
        <v>03</v>
      </c>
      <c r="AD4394" s="134" t="str">
        <f t="shared" si="342"/>
        <v>15</v>
      </c>
      <c r="AE4394" s="46" t="s">
        <v>23050</v>
      </c>
      <c r="AF4394" s="134" t="str">
        <f t="shared" si="343"/>
        <v>20</v>
      </c>
      <c r="AG4394" s="134" t="str">
        <f t="shared" si="344"/>
        <v>08</v>
      </c>
      <c r="AH4394" s="134" t="str">
        <f t="shared" si="345"/>
        <v>18</v>
      </c>
      <c r="AI4394" s="44" t="s">
        <v>23051</v>
      </c>
      <c r="AJ4394" s="134">
        <v>100</v>
      </c>
      <c r="AK4394" s="235" t="s">
        <v>4588</v>
      </c>
      <c r="AL4394" s="133">
        <v>20</v>
      </c>
      <c r="AM4394" s="134" t="s">
        <v>2371</v>
      </c>
      <c r="AN4394" s="235">
        <v>20</v>
      </c>
      <c r="AO4394" s="133" t="s">
        <v>23047</v>
      </c>
      <c r="AP4394" s="25" t="s">
        <v>157</v>
      </c>
      <c r="AQ4394" s="133" t="s">
        <v>2067</v>
      </c>
      <c r="AR4394" s="133" t="s">
        <v>23048</v>
      </c>
      <c r="AS4394" s="133" t="s">
        <v>23049</v>
      </c>
      <c r="AU4394" s="134">
        <v>100</v>
      </c>
      <c r="AW4394" s="235">
        <v>20</v>
      </c>
      <c r="AX4394" s="133" t="s">
        <v>11499</v>
      </c>
      <c r="AY4394" s="235">
        <v>0</v>
      </c>
      <c r="AZ4394" s="133" t="s">
        <v>157</v>
      </c>
      <c r="BA4394" s="133" t="s">
        <v>4589</v>
      </c>
      <c r="BB4394" s="235">
        <v>0</v>
      </c>
      <c r="BO4394" s="133"/>
      <c r="BP4394" s="133" t="s">
        <v>2067</v>
      </c>
    </row>
    <row r="4395" spans="1:79" x14ac:dyDescent="0.25">
      <c r="A4395" s="134" t="s">
        <v>14</v>
      </c>
      <c r="B4395" s="133" t="s">
        <v>2147</v>
      </c>
      <c r="C4395" s="133" t="s">
        <v>23052</v>
      </c>
      <c r="D4395" s="43" t="s">
        <v>23052</v>
      </c>
      <c r="E4395" s="164" t="s">
        <v>11627</v>
      </c>
      <c r="F4395" s="104" t="s">
        <v>11628</v>
      </c>
      <c r="G4395" s="104" t="s">
        <v>8938</v>
      </c>
      <c r="H4395" s="105" t="s">
        <v>2152</v>
      </c>
      <c r="K4395" s="133" t="s">
        <v>18757</v>
      </c>
      <c r="L4395" s="133" t="s">
        <v>11630</v>
      </c>
      <c r="M4395" s="133" t="s">
        <v>18758</v>
      </c>
      <c r="N4395" s="133" t="s">
        <v>11632</v>
      </c>
      <c r="O4395" s="134">
        <v>20120907</v>
      </c>
      <c r="P4395" s="134">
        <v>20140315</v>
      </c>
      <c r="Q4395" s="133" t="s">
        <v>14012</v>
      </c>
      <c r="R4395" s="134" t="s">
        <v>14</v>
      </c>
      <c r="S4395" s="133" t="s">
        <v>23052</v>
      </c>
      <c r="T4395" s="58" t="s">
        <v>4818</v>
      </c>
      <c r="U4395" s="58" t="s">
        <v>4964</v>
      </c>
      <c r="V4395" s="209" t="s">
        <v>23053</v>
      </c>
      <c r="W4395" s="235">
        <v>855</v>
      </c>
      <c r="X4395" s="133" t="s">
        <v>23052</v>
      </c>
      <c r="Y4395" s="93" t="s">
        <v>11627</v>
      </c>
      <c r="Z4395" s="26">
        <f t="shared" si="346"/>
        <v>40.851666666666667</v>
      </c>
      <c r="AA4395" s="27">
        <f t="shared" si="347"/>
        <v>20.69638888888889</v>
      </c>
      <c r="AB4395" s="134" t="str">
        <f t="shared" si="340"/>
        <v>40</v>
      </c>
      <c r="AC4395" s="134" t="str">
        <f t="shared" si="341"/>
        <v>51</v>
      </c>
      <c r="AD4395" s="134" t="str">
        <f t="shared" si="342"/>
        <v>06</v>
      </c>
      <c r="AE4395" s="46" t="s">
        <v>18760</v>
      </c>
      <c r="AF4395" s="134" t="str">
        <f t="shared" si="343"/>
        <v>20</v>
      </c>
      <c r="AG4395" s="134" t="str">
        <f t="shared" si="344"/>
        <v>41</v>
      </c>
      <c r="AH4395" s="134" t="str">
        <f t="shared" si="345"/>
        <v>47</v>
      </c>
      <c r="AI4395" s="44" t="s">
        <v>20804</v>
      </c>
      <c r="AJ4395" s="134">
        <v>500</v>
      </c>
      <c r="AK4395" s="235" t="s">
        <v>2452</v>
      </c>
      <c r="AL4395" s="133">
        <v>20</v>
      </c>
      <c r="AM4395" s="134" t="s">
        <v>2371</v>
      </c>
      <c r="AN4395" s="235">
        <v>20</v>
      </c>
      <c r="AO4395" s="133" t="s">
        <v>23052</v>
      </c>
      <c r="AP4395" s="93" t="s">
        <v>11627</v>
      </c>
      <c r="AQ4395" s="133" t="s">
        <v>18758</v>
      </c>
      <c r="AR4395" s="133" t="s">
        <v>18757</v>
      </c>
      <c r="AS4395" s="133" t="s">
        <v>23053</v>
      </c>
      <c r="AU4395" s="134">
        <v>500</v>
      </c>
      <c r="AW4395" s="235">
        <v>20</v>
      </c>
      <c r="AX4395" s="133" t="s">
        <v>11499</v>
      </c>
      <c r="AY4395" s="235">
        <v>0</v>
      </c>
      <c r="AZ4395" s="133" t="s">
        <v>11627</v>
      </c>
      <c r="BA4395" s="133" t="s">
        <v>4589</v>
      </c>
      <c r="BB4395" s="235">
        <v>0</v>
      </c>
      <c r="BO4395" s="133"/>
      <c r="BP4395" s="133" t="s">
        <v>18758</v>
      </c>
    </row>
    <row r="4396" spans="1:79" x14ac:dyDescent="0.25">
      <c r="A4396" s="134" t="s">
        <v>14</v>
      </c>
      <c r="B4396" s="133" t="s">
        <v>2147</v>
      </c>
      <c r="C4396" s="133" t="s">
        <v>23054</v>
      </c>
      <c r="D4396" s="42" t="s">
        <v>23054</v>
      </c>
      <c r="E4396" s="339" t="s">
        <v>22576</v>
      </c>
      <c r="F4396" s="104" t="s">
        <v>11728</v>
      </c>
      <c r="G4396" s="104" t="s">
        <v>11502</v>
      </c>
      <c r="H4396" s="105" t="s">
        <v>23044</v>
      </c>
      <c r="K4396" s="133" t="s">
        <v>18768</v>
      </c>
      <c r="L4396" s="133" t="s">
        <v>11655</v>
      </c>
      <c r="M4396" s="133" t="s">
        <v>18467</v>
      </c>
      <c r="N4396" s="133" t="s">
        <v>11732</v>
      </c>
      <c r="O4396" s="134">
        <v>20120907</v>
      </c>
      <c r="P4396" s="134">
        <v>20140315</v>
      </c>
      <c r="Q4396" s="133" t="s">
        <v>14012</v>
      </c>
      <c r="R4396" s="134" t="s">
        <v>14</v>
      </c>
      <c r="S4396" s="133" t="s">
        <v>23054</v>
      </c>
      <c r="T4396" s="58" t="s">
        <v>4818</v>
      </c>
      <c r="U4396" s="58" t="s">
        <v>4964</v>
      </c>
      <c r="V4396" s="209" t="s">
        <v>23053</v>
      </c>
      <c r="W4396" s="235">
        <v>835</v>
      </c>
      <c r="X4396" s="133" t="s">
        <v>23054</v>
      </c>
      <c r="Y4396" s="93" t="s">
        <v>22576</v>
      </c>
      <c r="Z4396" s="26">
        <f t="shared" si="346"/>
        <v>40.852777777777781</v>
      </c>
      <c r="AA4396" s="27">
        <f t="shared" si="347"/>
        <v>20.697500000000002</v>
      </c>
      <c r="AB4396" s="134" t="str">
        <f t="shared" si="340"/>
        <v>40</v>
      </c>
      <c r="AC4396" s="134" t="str">
        <f t="shared" si="341"/>
        <v>51</v>
      </c>
      <c r="AD4396" s="134" t="str">
        <f t="shared" si="342"/>
        <v>10</v>
      </c>
      <c r="AE4396" s="46" t="s">
        <v>23055</v>
      </c>
      <c r="AF4396" s="134" t="str">
        <f t="shared" si="343"/>
        <v>20</v>
      </c>
      <c r="AG4396" s="134" t="str">
        <f t="shared" si="344"/>
        <v>41</v>
      </c>
      <c r="AH4396" s="134" t="str">
        <f t="shared" si="345"/>
        <v>51</v>
      </c>
      <c r="AI4396" s="44" t="s">
        <v>18770</v>
      </c>
      <c r="AJ4396" s="134">
        <v>500</v>
      </c>
      <c r="AK4396" s="235" t="s">
        <v>2452</v>
      </c>
      <c r="AL4396" s="133">
        <v>20</v>
      </c>
      <c r="AM4396" s="134" t="s">
        <v>2371</v>
      </c>
      <c r="AN4396" s="235">
        <v>20</v>
      </c>
      <c r="AO4396" s="133" t="s">
        <v>23054</v>
      </c>
      <c r="AP4396" s="93" t="s">
        <v>22576</v>
      </c>
      <c r="AQ4396" s="133" t="s">
        <v>18467</v>
      </c>
      <c r="AR4396" s="133" t="s">
        <v>18768</v>
      </c>
      <c r="AS4396" s="133" t="s">
        <v>23053</v>
      </c>
      <c r="AU4396" s="134">
        <v>500</v>
      </c>
      <c r="AW4396" s="235">
        <v>20</v>
      </c>
      <c r="AX4396" s="133" t="s">
        <v>11499</v>
      </c>
      <c r="AY4396" s="235">
        <v>1</v>
      </c>
      <c r="AZ4396" s="133" t="s">
        <v>22576</v>
      </c>
      <c r="BA4396" s="133" t="s">
        <v>2161</v>
      </c>
      <c r="BB4396" s="235">
        <v>0</v>
      </c>
      <c r="BO4396" s="133"/>
      <c r="BP4396" s="133" t="s">
        <v>18467</v>
      </c>
    </row>
    <row r="4397" spans="1:79" x14ac:dyDescent="0.25">
      <c r="A4397" s="134" t="s">
        <v>14</v>
      </c>
      <c r="B4397" s="133" t="s">
        <v>2147</v>
      </c>
      <c r="C4397" s="133" t="s">
        <v>23056</v>
      </c>
      <c r="D4397" s="42" t="s">
        <v>23056</v>
      </c>
      <c r="E4397" s="339" t="s">
        <v>22576</v>
      </c>
      <c r="F4397" s="104" t="s">
        <v>11728</v>
      </c>
      <c r="G4397" s="104" t="s">
        <v>11502</v>
      </c>
      <c r="H4397" s="105" t="s">
        <v>23044</v>
      </c>
      <c r="K4397" s="133" t="s">
        <v>18772</v>
      </c>
      <c r="L4397" s="133" t="s">
        <v>11655</v>
      </c>
      <c r="M4397" s="133" t="s">
        <v>18773</v>
      </c>
      <c r="N4397" s="133" t="s">
        <v>11732</v>
      </c>
      <c r="O4397" s="134">
        <v>20120907</v>
      </c>
      <c r="P4397" s="134">
        <v>20140315</v>
      </c>
      <c r="Q4397" s="133" t="s">
        <v>14012</v>
      </c>
      <c r="R4397" s="134" t="s">
        <v>14</v>
      </c>
      <c r="S4397" s="133" t="s">
        <v>23056</v>
      </c>
      <c r="T4397" s="58" t="s">
        <v>4818</v>
      </c>
      <c r="U4397" s="58" t="s">
        <v>4964</v>
      </c>
      <c r="V4397" s="209" t="s">
        <v>23053</v>
      </c>
      <c r="W4397" s="235">
        <v>830</v>
      </c>
      <c r="X4397" s="133" t="s">
        <v>23056</v>
      </c>
      <c r="Y4397" s="93" t="s">
        <v>22576</v>
      </c>
      <c r="Z4397" s="26">
        <f t="shared" si="346"/>
        <v>40.852777777777781</v>
      </c>
      <c r="AA4397" s="27">
        <f t="shared" si="347"/>
        <v>20.697777777777777</v>
      </c>
      <c r="AB4397" s="134" t="str">
        <f t="shared" si="340"/>
        <v>40</v>
      </c>
      <c r="AC4397" s="134" t="str">
        <f t="shared" si="341"/>
        <v>51</v>
      </c>
      <c r="AD4397" s="134" t="str">
        <f t="shared" si="342"/>
        <v>10</v>
      </c>
      <c r="AE4397" s="46" t="s">
        <v>23055</v>
      </c>
      <c r="AF4397" s="134" t="str">
        <f t="shared" si="343"/>
        <v>20</v>
      </c>
      <c r="AG4397" s="134" t="str">
        <f t="shared" si="344"/>
        <v>41</v>
      </c>
      <c r="AH4397" s="134" t="str">
        <f t="shared" si="345"/>
        <v>52</v>
      </c>
      <c r="AI4397" s="44" t="s">
        <v>23057</v>
      </c>
      <c r="AJ4397" s="134">
        <v>300</v>
      </c>
      <c r="AK4397" s="235" t="s">
        <v>4717</v>
      </c>
      <c r="AL4397" s="133">
        <v>20</v>
      </c>
      <c r="AM4397" s="134" t="s">
        <v>2371</v>
      </c>
      <c r="AN4397" s="235">
        <v>20</v>
      </c>
      <c r="AO4397" s="133" t="s">
        <v>23056</v>
      </c>
      <c r="AP4397" s="93" t="s">
        <v>22576</v>
      </c>
      <c r="AQ4397" s="133" t="s">
        <v>18773</v>
      </c>
      <c r="AR4397" s="133" t="s">
        <v>18772</v>
      </c>
      <c r="AS4397" s="133" t="s">
        <v>23053</v>
      </c>
      <c r="AU4397" s="134">
        <v>300</v>
      </c>
      <c r="AW4397" s="235">
        <v>20</v>
      </c>
      <c r="AX4397" s="133" t="s">
        <v>11499</v>
      </c>
      <c r="AY4397" s="235">
        <v>1</v>
      </c>
      <c r="AZ4397" s="133" t="s">
        <v>22576</v>
      </c>
      <c r="BA4397" s="133" t="s">
        <v>2161</v>
      </c>
      <c r="BB4397" s="235">
        <v>0</v>
      </c>
      <c r="BO4397" s="133"/>
      <c r="BP4397" s="133" t="s">
        <v>18773</v>
      </c>
    </row>
    <row r="4398" spans="1:79" x14ac:dyDescent="0.25">
      <c r="A4398" s="134" t="s">
        <v>14</v>
      </c>
      <c r="B4398" s="133" t="s">
        <v>2147</v>
      </c>
      <c r="C4398" s="133" t="s">
        <v>23058</v>
      </c>
      <c r="D4398" s="42" t="s">
        <v>23058</v>
      </c>
      <c r="E4398" s="339" t="s">
        <v>22576</v>
      </c>
      <c r="F4398" s="104" t="s">
        <v>11728</v>
      </c>
      <c r="G4398" s="104" t="s">
        <v>11502</v>
      </c>
      <c r="H4398" s="105" t="s">
        <v>23044</v>
      </c>
      <c r="K4398" s="133" t="s">
        <v>23059</v>
      </c>
      <c r="L4398" s="133" t="s">
        <v>11655</v>
      </c>
      <c r="M4398" s="133" t="s">
        <v>23060</v>
      </c>
      <c r="N4398" s="133" t="s">
        <v>11732</v>
      </c>
      <c r="O4398" s="134">
        <v>20120919</v>
      </c>
      <c r="P4398" s="134">
        <v>20140315</v>
      </c>
      <c r="Q4398" s="133" t="s">
        <v>14012</v>
      </c>
      <c r="R4398" s="134" t="s">
        <v>14</v>
      </c>
      <c r="S4398" s="133" t="s">
        <v>23058</v>
      </c>
      <c r="T4398" s="58" t="s">
        <v>4818</v>
      </c>
      <c r="U4398" s="58" t="s">
        <v>4964</v>
      </c>
      <c r="V4398" s="209" t="s">
        <v>23053</v>
      </c>
      <c r="W4398" s="235">
        <v>845</v>
      </c>
      <c r="X4398" s="133" t="s">
        <v>23058</v>
      </c>
      <c r="Y4398" s="93" t="s">
        <v>22576</v>
      </c>
      <c r="Z4398" s="26">
        <f t="shared" si="346"/>
        <v>40.850277777777777</v>
      </c>
      <c r="AA4398" s="27">
        <f t="shared" si="347"/>
        <v>20.699166666666667</v>
      </c>
      <c r="AB4398" s="134" t="str">
        <f t="shared" si="340"/>
        <v>40</v>
      </c>
      <c r="AC4398" s="134" t="str">
        <f t="shared" si="341"/>
        <v>51</v>
      </c>
      <c r="AD4398" s="134" t="str">
        <f t="shared" si="342"/>
        <v>01</v>
      </c>
      <c r="AE4398" s="46" t="s">
        <v>18785</v>
      </c>
      <c r="AF4398" s="134" t="str">
        <f t="shared" si="343"/>
        <v>20</v>
      </c>
      <c r="AG4398" s="134" t="str">
        <f t="shared" si="344"/>
        <v>41</v>
      </c>
      <c r="AH4398" s="134" t="str">
        <f t="shared" si="345"/>
        <v>57</v>
      </c>
      <c r="AI4398" s="44" t="s">
        <v>18797</v>
      </c>
      <c r="AJ4398" s="134">
        <v>300</v>
      </c>
      <c r="AK4398" s="235" t="s">
        <v>4717</v>
      </c>
      <c r="AL4398" s="133">
        <v>20</v>
      </c>
      <c r="AM4398" s="134" t="s">
        <v>2371</v>
      </c>
      <c r="AN4398" s="235">
        <v>20</v>
      </c>
      <c r="AO4398" s="133" t="s">
        <v>23058</v>
      </c>
      <c r="AP4398" s="93" t="s">
        <v>22576</v>
      </c>
      <c r="AQ4398" s="133" t="s">
        <v>23060</v>
      </c>
      <c r="AR4398" s="133" t="s">
        <v>23059</v>
      </c>
      <c r="AS4398" s="133" t="s">
        <v>23053</v>
      </c>
      <c r="AU4398" s="134">
        <v>300</v>
      </c>
      <c r="AW4398" s="235">
        <v>20</v>
      </c>
      <c r="AX4398" s="133" t="s">
        <v>11499</v>
      </c>
      <c r="AY4398" s="235">
        <v>1</v>
      </c>
      <c r="AZ4398" s="133" t="s">
        <v>22576</v>
      </c>
      <c r="BA4398" s="133" t="s">
        <v>2161</v>
      </c>
      <c r="BB4398" s="235">
        <v>0</v>
      </c>
      <c r="BO4398" s="133"/>
      <c r="BP4398" s="133" t="s">
        <v>23060</v>
      </c>
    </row>
    <row r="4399" spans="1:79" s="30" customFormat="1" x14ac:dyDescent="0.25">
      <c r="A4399" s="30" t="s">
        <v>14</v>
      </c>
      <c r="B4399" s="53" t="s">
        <v>2147</v>
      </c>
      <c r="C4399" s="53" t="s">
        <v>23061</v>
      </c>
      <c r="D4399" s="42" t="s">
        <v>23061</v>
      </c>
      <c r="E4399" s="339" t="s">
        <v>22576</v>
      </c>
      <c r="F4399" s="71" t="s">
        <v>11728</v>
      </c>
      <c r="G4399" s="71" t="s">
        <v>11502</v>
      </c>
      <c r="H4399" s="105" t="s">
        <v>23044</v>
      </c>
      <c r="I4399" s="58"/>
      <c r="J4399" s="58"/>
      <c r="K4399" s="53" t="s">
        <v>23062</v>
      </c>
      <c r="L4399" s="53" t="s">
        <v>11655</v>
      </c>
      <c r="M4399" s="53" t="s">
        <v>18796</v>
      </c>
      <c r="N4399" s="53" t="s">
        <v>11732</v>
      </c>
      <c r="O4399" s="30">
        <v>20120919</v>
      </c>
      <c r="P4399" s="30">
        <v>20140315</v>
      </c>
      <c r="Q4399" s="53" t="s">
        <v>14012</v>
      </c>
      <c r="R4399" s="30" t="s">
        <v>14</v>
      </c>
      <c r="S4399" s="53" t="s">
        <v>23061</v>
      </c>
      <c r="T4399" s="58"/>
      <c r="U4399" s="58"/>
      <c r="V4399" s="209" t="s">
        <v>23063</v>
      </c>
      <c r="W4399" s="92">
        <v>510</v>
      </c>
      <c r="X4399" s="53" t="s">
        <v>23061</v>
      </c>
      <c r="Y4399" s="53" t="s">
        <v>22576</v>
      </c>
      <c r="Z4399" s="26">
        <f t="shared" si="346"/>
        <v>41.066388888888888</v>
      </c>
      <c r="AA4399" s="27">
        <f t="shared" si="347"/>
        <v>20.478055555555553</v>
      </c>
      <c r="AB4399" s="30" t="str">
        <f t="shared" si="340"/>
        <v>41</v>
      </c>
      <c r="AC4399" s="30" t="str">
        <f t="shared" si="341"/>
        <v>03</v>
      </c>
      <c r="AD4399" s="30" t="str">
        <f t="shared" si="342"/>
        <v>59</v>
      </c>
      <c r="AE4399" s="46" t="s">
        <v>18817</v>
      </c>
      <c r="AF4399" s="30" t="str">
        <f t="shared" si="343"/>
        <v>20</v>
      </c>
      <c r="AG4399" s="30" t="str">
        <f t="shared" si="344"/>
        <v>28</v>
      </c>
      <c r="AH4399" s="30" t="str">
        <f t="shared" si="345"/>
        <v>41</v>
      </c>
      <c r="AI4399" s="44" t="s">
        <v>18807</v>
      </c>
      <c r="AJ4399" s="30">
        <v>500</v>
      </c>
      <c r="AK4399" s="92" t="s">
        <v>2452</v>
      </c>
      <c r="AL4399" s="53">
        <v>20</v>
      </c>
      <c r="AM4399" s="30" t="s">
        <v>2371</v>
      </c>
      <c r="AN4399" s="92">
        <v>20</v>
      </c>
      <c r="AO4399" s="53" t="s">
        <v>23061</v>
      </c>
      <c r="AP4399" s="53" t="s">
        <v>22576</v>
      </c>
      <c r="AQ4399" s="53" t="s">
        <v>18796</v>
      </c>
      <c r="AR4399" s="53" t="s">
        <v>23062</v>
      </c>
      <c r="AS4399" s="53" t="s">
        <v>23063</v>
      </c>
      <c r="AT4399" s="53"/>
      <c r="AU4399" s="30">
        <v>500</v>
      </c>
      <c r="AV4399" s="92"/>
      <c r="AW4399" s="92">
        <v>20</v>
      </c>
      <c r="AX4399" s="53" t="s">
        <v>11499</v>
      </c>
      <c r="AY4399" s="92">
        <v>1</v>
      </c>
      <c r="AZ4399" s="53" t="s">
        <v>22576</v>
      </c>
      <c r="BA4399" s="53" t="s">
        <v>2161</v>
      </c>
      <c r="BB4399" s="92">
        <v>0</v>
      </c>
      <c r="BH4399" s="379"/>
      <c r="BI4399" s="379"/>
      <c r="BJ4399" s="379"/>
      <c r="BM4399" s="102"/>
      <c r="BN4399" s="53"/>
      <c r="BO4399" s="53"/>
      <c r="BP4399" s="53" t="s">
        <v>18796</v>
      </c>
      <c r="BT4399" s="92"/>
      <c r="BU4399" s="92"/>
      <c r="BV4399" s="92"/>
      <c r="BW4399" s="92"/>
      <c r="BX4399" s="92"/>
      <c r="CA4399" s="53"/>
    </row>
    <row r="4400" spans="1:79" x14ac:dyDescent="0.25">
      <c r="A4400" s="134" t="s">
        <v>14</v>
      </c>
      <c r="B4400" s="133" t="s">
        <v>2147</v>
      </c>
      <c r="C4400" s="133" t="s">
        <v>23064</v>
      </c>
      <c r="D4400" s="45" t="s">
        <v>23064</v>
      </c>
      <c r="E4400" s="191" t="s">
        <v>1129</v>
      </c>
      <c r="F4400" s="104" t="s">
        <v>11489</v>
      </c>
      <c r="G4400" s="104" t="s">
        <v>11717</v>
      </c>
      <c r="H4400" s="105" t="s">
        <v>22919</v>
      </c>
      <c r="K4400" s="133" t="s">
        <v>18819</v>
      </c>
      <c r="L4400" s="133" t="s">
        <v>1131</v>
      </c>
      <c r="M4400" s="133" t="s">
        <v>18536</v>
      </c>
      <c r="N4400" s="133" t="s">
        <v>11722</v>
      </c>
      <c r="O4400" s="134">
        <v>20140919</v>
      </c>
      <c r="P4400" s="134">
        <v>20160418</v>
      </c>
      <c r="Q4400" s="133" t="s">
        <v>23065</v>
      </c>
      <c r="R4400" s="134" t="s">
        <v>14</v>
      </c>
      <c r="S4400" s="133" t="s">
        <v>23064</v>
      </c>
      <c r="T4400" s="58" t="s">
        <v>8137</v>
      </c>
      <c r="U4400" s="58" t="s">
        <v>8138</v>
      </c>
      <c r="V4400" s="209" t="s">
        <v>23066</v>
      </c>
      <c r="W4400" s="235">
        <v>87</v>
      </c>
      <c r="X4400" s="133" t="s">
        <v>23064</v>
      </c>
      <c r="Y4400" s="93" t="s">
        <v>1129</v>
      </c>
      <c r="Z4400" s="26">
        <f t="shared" si="346"/>
        <v>41.393888888888888</v>
      </c>
      <c r="AA4400" s="27">
        <f t="shared" si="347"/>
        <v>19.741666666666667</v>
      </c>
      <c r="AB4400" s="134" t="str">
        <f t="shared" si="340"/>
        <v>41</v>
      </c>
      <c r="AC4400" s="134" t="str">
        <f t="shared" si="341"/>
        <v>23</v>
      </c>
      <c r="AD4400" s="134" t="str">
        <f t="shared" si="342"/>
        <v>38</v>
      </c>
      <c r="AE4400" s="46" t="s">
        <v>18821</v>
      </c>
      <c r="AF4400" s="134" t="str">
        <f t="shared" si="343"/>
        <v>19</v>
      </c>
      <c r="AG4400" s="134" t="str">
        <f t="shared" si="344"/>
        <v>44</v>
      </c>
      <c r="AH4400" s="134" t="str">
        <f t="shared" si="345"/>
        <v>30</v>
      </c>
      <c r="AI4400" s="44" t="s">
        <v>13035</v>
      </c>
      <c r="AJ4400" s="134">
        <v>100</v>
      </c>
      <c r="AK4400" s="235" t="s">
        <v>4588</v>
      </c>
      <c r="AL4400" s="133">
        <v>10</v>
      </c>
      <c r="AM4400" s="134" t="s">
        <v>8673</v>
      </c>
      <c r="AN4400" s="235">
        <v>10</v>
      </c>
      <c r="AO4400" s="133" t="s">
        <v>23064</v>
      </c>
      <c r="AP4400" s="93" t="s">
        <v>1129</v>
      </c>
      <c r="AQ4400" s="133" t="s">
        <v>18536</v>
      </c>
      <c r="AR4400" s="133" t="s">
        <v>18819</v>
      </c>
      <c r="AS4400" s="133" t="s">
        <v>23066</v>
      </c>
      <c r="AU4400" s="134">
        <v>100</v>
      </c>
      <c r="AW4400" s="235">
        <v>20</v>
      </c>
      <c r="AX4400" s="133" t="s">
        <v>11499</v>
      </c>
      <c r="AY4400" s="235">
        <v>0</v>
      </c>
      <c r="AZ4400" s="133" t="s">
        <v>1129</v>
      </c>
      <c r="BA4400" s="133" t="s">
        <v>4589</v>
      </c>
      <c r="BB4400" s="235">
        <v>0</v>
      </c>
      <c r="BO4400" s="133"/>
      <c r="BP4400" s="133" t="s">
        <v>18536</v>
      </c>
    </row>
    <row r="4401" spans="1:68" x14ac:dyDescent="0.25">
      <c r="A4401" s="134" t="s">
        <v>14</v>
      </c>
      <c r="B4401" s="133" t="s">
        <v>2147</v>
      </c>
      <c r="C4401" s="133" t="s">
        <v>23067</v>
      </c>
      <c r="D4401" s="42" t="s">
        <v>23067</v>
      </c>
      <c r="E4401" s="339" t="s">
        <v>22576</v>
      </c>
      <c r="F4401" s="104" t="s">
        <v>11728</v>
      </c>
      <c r="G4401" s="104" t="s">
        <v>11502</v>
      </c>
      <c r="H4401" s="105" t="s">
        <v>23044</v>
      </c>
      <c r="K4401" s="133" t="s">
        <v>23068</v>
      </c>
      <c r="L4401" s="133" t="s">
        <v>11655</v>
      </c>
      <c r="M4401" s="133" t="s">
        <v>23069</v>
      </c>
      <c r="N4401" s="133" t="s">
        <v>11732</v>
      </c>
      <c r="O4401" s="134">
        <v>20130718</v>
      </c>
      <c r="P4401" s="134">
        <v>20150412</v>
      </c>
      <c r="Q4401" s="133" t="s">
        <v>23070</v>
      </c>
      <c r="R4401" s="134" t="s">
        <v>14</v>
      </c>
      <c r="S4401" s="133" t="s">
        <v>23067</v>
      </c>
      <c r="T4401" s="58" t="s">
        <v>4724</v>
      </c>
      <c r="U4401" s="58" t="s">
        <v>4924</v>
      </c>
      <c r="V4401" s="209" t="s">
        <v>23071</v>
      </c>
      <c r="W4401" s="235">
        <v>980</v>
      </c>
      <c r="X4401" s="133" t="s">
        <v>23067</v>
      </c>
      <c r="Y4401" s="93" t="s">
        <v>22576</v>
      </c>
      <c r="Z4401" s="26">
        <f t="shared" si="346"/>
        <v>41.696944444444441</v>
      </c>
      <c r="AA4401" s="27">
        <f t="shared" si="347"/>
        <v>20.479444444444443</v>
      </c>
      <c r="AB4401" s="134" t="str">
        <f t="shared" si="340"/>
        <v>41</v>
      </c>
      <c r="AC4401" s="134" t="str">
        <f t="shared" si="341"/>
        <v>41</v>
      </c>
      <c r="AD4401" s="134" t="str">
        <f t="shared" si="342"/>
        <v>49</v>
      </c>
      <c r="AE4401" s="46" t="s">
        <v>19987</v>
      </c>
      <c r="AF4401" s="134" t="str">
        <f t="shared" si="343"/>
        <v>20</v>
      </c>
      <c r="AG4401" s="134" t="str">
        <f t="shared" si="344"/>
        <v>28</v>
      </c>
      <c r="AH4401" s="134" t="str">
        <f t="shared" si="345"/>
        <v>46</v>
      </c>
      <c r="AI4401" s="44" t="s">
        <v>18004</v>
      </c>
      <c r="AJ4401" s="134">
        <v>300</v>
      </c>
      <c r="AK4401" s="235" t="s">
        <v>4717</v>
      </c>
      <c r="AL4401" s="133">
        <v>20</v>
      </c>
      <c r="AM4401" s="134" t="s">
        <v>2371</v>
      </c>
      <c r="AN4401" s="235">
        <v>20</v>
      </c>
      <c r="AO4401" s="133" t="s">
        <v>23067</v>
      </c>
      <c r="AP4401" s="93" t="s">
        <v>22576</v>
      </c>
      <c r="AQ4401" s="133" t="s">
        <v>23069</v>
      </c>
      <c r="AR4401" s="133" t="s">
        <v>23068</v>
      </c>
      <c r="AS4401" s="133" t="s">
        <v>23071</v>
      </c>
      <c r="AU4401" s="134">
        <v>300</v>
      </c>
      <c r="AW4401" s="235">
        <v>20</v>
      </c>
      <c r="AX4401" s="133" t="s">
        <v>11499</v>
      </c>
      <c r="AY4401" s="235">
        <v>1</v>
      </c>
      <c r="AZ4401" s="133" t="s">
        <v>22576</v>
      </c>
      <c r="BA4401" s="133" t="s">
        <v>2161</v>
      </c>
      <c r="BB4401" s="235">
        <v>0</v>
      </c>
      <c r="BO4401" s="133"/>
      <c r="BP4401" s="133" t="s">
        <v>23069</v>
      </c>
    </row>
    <row r="4402" spans="1:68" x14ac:dyDescent="0.25">
      <c r="A4402" s="134" t="s">
        <v>14</v>
      </c>
      <c r="B4402" s="133" t="s">
        <v>2147</v>
      </c>
      <c r="C4402" s="133" t="s">
        <v>23072</v>
      </c>
      <c r="D4402" s="45" t="s">
        <v>23072</v>
      </c>
      <c r="E4402" s="191" t="s">
        <v>162</v>
      </c>
      <c r="F4402" s="178" t="s">
        <v>13105</v>
      </c>
      <c r="G4402" s="178" t="s">
        <v>13429</v>
      </c>
      <c r="H4402" s="105" t="s">
        <v>22919</v>
      </c>
      <c r="K4402" s="133" t="s">
        <v>22216</v>
      </c>
      <c r="L4402" s="133" t="s">
        <v>164</v>
      </c>
      <c r="M4402" s="133" t="s">
        <v>22217</v>
      </c>
      <c r="N4402" s="133" t="s">
        <v>1187</v>
      </c>
      <c r="O4402" s="134">
        <v>20161020</v>
      </c>
      <c r="P4402" s="134">
        <v>20161030</v>
      </c>
      <c r="Q4402" s="133" t="s">
        <v>23073</v>
      </c>
      <c r="R4402" s="134" t="s">
        <v>14</v>
      </c>
      <c r="S4402" s="133" t="s">
        <v>23072</v>
      </c>
      <c r="T4402" s="58" t="s">
        <v>4886</v>
      </c>
      <c r="U4402" s="58" t="s">
        <v>4887</v>
      </c>
      <c r="V4402" s="209" t="s">
        <v>4746</v>
      </c>
      <c r="W4402" s="235">
        <v>631</v>
      </c>
      <c r="X4402" s="133" t="s">
        <v>23072</v>
      </c>
      <c r="Y4402" s="27" t="s">
        <v>162</v>
      </c>
      <c r="Z4402" s="26">
        <f t="shared" si="346"/>
        <v>42.305833333333332</v>
      </c>
      <c r="AA4402" s="27">
        <f t="shared" si="347"/>
        <v>19.779166666666665</v>
      </c>
      <c r="AB4402" s="134" t="str">
        <f t="shared" si="340"/>
        <v>42</v>
      </c>
      <c r="AC4402" s="134" t="str">
        <f t="shared" si="341"/>
        <v>18</v>
      </c>
      <c r="AD4402" s="134" t="str">
        <f t="shared" si="342"/>
        <v>21</v>
      </c>
      <c r="AE4402" s="46" t="s">
        <v>22092</v>
      </c>
      <c r="AF4402" s="134" t="str">
        <f t="shared" si="343"/>
        <v>19</v>
      </c>
      <c r="AG4402" s="134" t="str">
        <f t="shared" si="344"/>
        <v>46</v>
      </c>
      <c r="AH4402" s="134" t="str">
        <f t="shared" si="345"/>
        <v>45</v>
      </c>
      <c r="AI4402" s="44" t="s">
        <v>22093</v>
      </c>
      <c r="AJ4402" s="134">
        <v>300</v>
      </c>
      <c r="AK4402" s="235" t="s">
        <v>4717</v>
      </c>
      <c r="AL4402" s="133">
        <v>20</v>
      </c>
      <c r="AM4402" s="134" t="s">
        <v>2371</v>
      </c>
      <c r="AN4402" s="235">
        <v>20</v>
      </c>
      <c r="AO4402" s="133" t="s">
        <v>23072</v>
      </c>
      <c r="AP4402" s="27" t="s">
        <v>162</v>
      </c>
      <c r="AQ4402" s="133" t="s">
        <v>22217</v>
      </c>
      <c r="AR4402" s="133" t="s">
        <v>22216</v>
      </c>
      <c r="AS4402" s="133" t="s">
        <v>4746</v>
      </c>
      <c r="AU4402" s="134">
        <v>300</v>
      </c>
      <c r="AW4402" s="235">
        <v>13</v>
      </c>
      <c r="AX4402" s="133" t="s">
        <v>2160</v>
      </c>
      <c r="AY4402" s="235">
        <v>0</v>
      </c>
      <c r="AZ4402" s="133" t="s">
        <v>162</v>
      </c>
      <c r="BA4402" s="133" t="s">
        <v>4589</v>
      </c>
      <c r="BB4402" s="235">
        <v>0</v>
      </c>
      <c r="BO4402" s="133"/>
      <c r="BP4402" s="133" t="s">
        <v>22217</v>
      </c>
    </row>
    <row r="4403" spans="1:68" x14ac:dyDescent="0.25">
      <c r="A4403" s="134" t="s">
        <v>14</v>
      </c>
      <c r="B4403" s="133" t="s">
        <v>2147</v>
      </c>
      <c r="C4403" s="133" t="s">
        <v>23074</v>
      </c>
      <c r="D4403" s="45" t="s">
        <v>23074</v>
      </c>
      <c r="E4403" s="191" t="s">
        <v>162</v>
      </c>
      <c r="F4403" s="178" t="s">
        <v>13105</v>
      </c>
      <c r="G4403" s="178" t="s">
        <v>13429</v>
      </c>
      <c r="H4403" s="105" t="s">
        <v>22919</v>
      </c>
      <c r="K4403" s="133" t="s">
        <v>22221</v>
      </c>
      <c r="L4403" s="133" t="s">
        <v>164</v>
      </c>
      <c r="M4403" s="133" t="s">
        <v>22222</v>
      </c>
      <c r="N4403" s="133" t="s">
        <v>1187</v>
      </c>
      <c r="O4403" s="134">
        <v>20161020</v>
      </c>
      <c r="P4403" s="134">
        <v>20161030</v>
      </c>
      <c r="Q4403" s="133" t="s">
        <v>23073</v>
      </c>
      <c r="R4403" s="134" t="s">
        <v>14</v>
      </c>
      <c r="S4403" s="133" t="s">
        <v>23074</v>
      </c>
      <c r="T4403" s="58" t="s">
        <v>4886</v>
      </c>
      <c r="U4403" s="58" t="s">
        <v>4887</v>
      </c>
      <c r="V4403" s="209" t="s">
        <v>4746</v>
      </c>
      <c r="W4403" s="235">
        <v>631</v>
      </c>
      <c r="X4403" s="133" t="s">
        <v>23074</v>
      </c>
      <c r="Y4403" s="27" t="s">
        <v>162</v>
      </c>
      <c r="Z4403" s="26">
        <f t="shared" si="346"/>
        <v>42.305833333333332</v>
      </c>
      <c r="AA4403" s="27">
        <f t="shared" si="347"/>
        <v>19.779166666666665</v>
      </c>
      <c r="AB4403" s="134" t="str">
        <f t="shared" si="340"/>
        <v>42</v>
      </c>
      <c r="AC4403" s="134" t="str">
        <f t="shared" si="341"/>
        <v>18</v>
      </c>
      <c r="AD4403" s="134" t="str">
        <f t="shared" si="342"/>
        <v>21</v>
      </c>
      <c r="AE4403" s="46" t="s">
        <v>22092</v>
      </c>
      <c r="AF4403" s="134" t="str">
        <f t="shared" si="343"/>
        <v>19</v>
      </c>
      <c r="AG4403" s="134" t="str">
        <f t="shared" si="344"/>
        <v>46</v>
      </c>
      <c r="AH4403" s="134" t="str">
        <f t="shared" si="345"/>
        <v>45</v>
      </c>
      <c r="AI4403" s="44" t="s">
        <v>22093</v>
      </c>
      <c r="AJ4403" s="134">
        <v>300</v>
      </c>
      <c r="AK4403" s="235" t="s">
        <v>4717</v>
      </c>
      <c r="AL4403" s="133">
        <v>20</v>
      </c>
      <c r="AM4403" s="134" t="s">
        <v>2371</v>
      </c>
      <c r="AN4403" s="235">
        <v>20</v>
      </c>
      <c r="AO4403" s="133" t="s">
        <v>23074</v>
      </c>
      <c r="AP4403" s="27" t="s">
        <v>162</v>
      </c>
      <c r="AQ4403" s="133" t="s">
        <v>22222</v>
      </c>
      <c r="AR4403" s="133" t="s">
        <v>22221</v>
      </c>
      <c r="AS4403" s="133" t="s">
        <v>4746</v>
      </c>
      <c r="AU4403" s="134">
        <v>300</v>
      </c>
      <c r="AW4403" s="235">
        <v>13</v>
      </c>
      <c r="AX4403" s="133" t="s">
        <v>2160</v>
      </c>
      <c r="AY4403" s="235">
        <v>0</v>
      </c>
      <c r="AZ4403" s="133" t="s">
        <v>162</v>
      </c>
      <c r="BA4403" s="133" t="s">
        <v>4589</v>
      </c>
      <c r="BB4403" s="235">
        <v>0</v>
      </c>
      <c r="BO4403" s="133"/>
      <c r="BP4403" s="133" t="s">
        <v>22222</v>
      </c>
    </row>
    <row r="4404" spans="1:68" x14ac:dyDescent="0.25">
      <c r="A4404" s="134" t="s">
        <v>14</v>
      </c>
      <c r="B4404" s="133" t="s">
        <v>2147</v>
      </c>
      <c r="C4404" s="133" t="s">
        <v>23075</v>
      </c>
      <c r="D4404" s="45" t="s">
        <v>23075</v>
      </c>
      <c r="E4404" s="191" t="s">
        <v>162</v>
      </c>
      <c r="F4404" s="178" t="s">
        <v>13105</v>
      </c>
      <c r="G4404" s="178" t="s">
        <v>13429</v>
      </c>
      <c r="H4404" s="105" t="s">
        <v>22919</v>
      </c>
      <c r="K4404" s="133" t="s">
        <v>22224</v>
      </c>
      <c r="L4404" s="133" t="s">
        <v>164</v>
      </c>
      <c r="M4404" s="133" t="s">
        <v>22225</v>
      </c>
      <c r="N4404" s="133" t="s">
        <v>1187</v>
      </c>
      <c r="O4404" s="134">
        <v>20161018</v>
      </c>
      <c r="P4404" s="134">
        <v>20161030</v>
      </c>
      <c r="Q4404" s="133" t="s">
        <v>23073</v>
      </c>
      <c r="R4404" s="134" t="s">
        <v>14</v>
      </c>
      <c r="S4404" s="133" t="s">
        <v>23075</v>
      </c>
      <c r="T4404" s="58" t="s">
        <v>4744</v>
      </c>
      <c r="U4404" s="58" t="s">
        <v>7020</v>
      </c>
      <c r="V4404" s="209" t="s">
        <v>7584</v>
      </c>
      <c r="W4404" s="235">
        <v>444</v>
      </c>
      <c r="X4404" s="133" t="s">
        <v>23075</v>
      </c>
      <c r="Y4404" s="27" t="s">
        <v>162</v>
      </c>
      <c r="Z4404" s="26">
        <f t="shared" si="346"/>
        <v>42.240833333333335</v>
      </c>
      <c r="AA4404" s="27">
        <f t="shared" si="347"/>
        <v>19.551944444444445</v>
      </c>
      <c r="AB4404" s="134" t="str">
        <f t="shared" si="340"/>
        <v>42</v>
      </c>
      <c r="AC4404" s="134" t="str">
        <f t="shared" si="341"/>
        <v>14</v>
      </c>
      <c r="AD4404" s="134" t="str">
        <f t="shared" si="342"/>
        <v>27</v>
      </c>
      <c r="AE4404" s="46" t="s">
        <v>23076</v>
      </c>
      <c r="AF4404" s="134" t="str">
        <f t="shared" si="343"/>
        <v>19</v>
      </c>
      <c r="AG4404" s="134" t="str">
        <f t="shared" si="344"/>
        <v>33</v>
      </c>
      <c r="AH4404" s="134" t="str">
        <f t="shared" si="345"/>
        <v>07</v>
      </c>
      <c r="AI4404" s="44" t="s">
        <v>22228</v>
      </c>
      <c r="AJ4404" s="134">
        <v>300</v>
      </c>
      <c r="AK4404" s="235" t="s">
        <v>4717</v>
      </c>
      <c r="AL4404" s="133">
        <v>20</v>
      </c>
      <c r="AM4404" s="134" t="s">
        <v>2371</v>
      </c>
      <c r="AN4404" s="235">
        <v>20</v>
      </c>
      <c r="AO4404" s="133" t="s">
        <v>23075</v>
      </c>
      <c r="AP4404" s="27" t="s">
        <v>162</v>
      </c>
      <c r="AQ4404" s="133" t="s">
        <v>22225</v>
      </c>
      <c r="AR4404" s="133" t="s">
        <v>22224</v>
      </c>
      <c r="AS4404" s="133" t="s">
        <v>7584</v>
      </c>
      <c r="AU4404" s="134">
        <v>300</v>
      </c>
      <c r="AW4404" s="235">
        <v>13</v>
      </c>
      <c r="AX4404" s="133" t="s">
        <v>2160</v>
      </c>
      <c r="AY4404" s="235">
        <v>0</v>
      </c>
      <c r="AZ4404" s="133" t="s">
        <v>162</v>
      </c>
      <c r="BA4404" s="133" t="s">
        <v>4589</v>
      </c>
      <c r="BB4404" s="235">
        <v>0</v>
      </c>
      <c r="BO4404" s="133"/>
      <c r="BP4404" s="133" t="s">
        <v>22225</v>
      </c>
    </row>
    <row r="4405" spans="1:68" x14ac:dyDescent="0.25">
      <c r="A4405" s="134" t="s">
        <v>14</v>
      </c>
      <c r="B4405" s="133" t="s">
        <v>2147</v>
      </c>
      <c r="C4405" s="133" t="s">
        <v>23077</v>
      </c>
      <c r="D4405" s="45" t="s">
        <v>23077</v>
      </c>
      <c r="E4405" s="191" t="s">
        <v>162</v>
      </c>
      <c r="F4405" s="178" t="s">
        <v>13105</v>
      </c>
      <c r="G4405" s="178" t="s">
        <v>13429</v>
      </c>
      <c r="H4405" s="105" t="s">
        <v>22919</v>
      </c>
      <c r="K4405" s="133" t="s">
        <v>22230</v>
      </c>
      <c r="L4405" s="133" t="s">
        <v>164</v>
      </c>
      <c r="M4405" s="133" t="s">
        <v>22231</v>
      </c>
      <c r="N4405" s="133" t="s">
        <v>1187</v>
      </c>
      <c r="O4405" s="134">
        <v>20161019</v>
      </c>
      <c r="P4405" s="134">
        <v>20161030</v>
      </c>
      <c r="Q4405" s="133" t="s">
        <v>23073</v>
      </c>
      <c r="R4405" s="134" t="s">
        <v>14</v>
      </c>
      <c r="S4405" s="133" t="s">
        <v>23077</v>
      </c>
      <c r="T4405" s="58" t="s">
        <v>4886</v>
      </c>
      <c r="U4405" s="58" t="s">
        <v>4887</v>
      </c>
      <c r="V4405" s="209" t="s">
        <v>11231</v>
      </c>
      <c r="W4405" s="235">
        <v>318</v>
      </c>
      <c r="X4405" s="133" t="s">
        <v>23077</v>
      </c>
      <c r="Y4405" s="27" t="s">
        <v>162</v>
      </c>
      <c r="Z4405" s="26">
        <f t="shared" si="346"/>
        <v>42.293333333333329</v>
      </c>
      <c r="AA4405" s="27">
        <f t="shared" si="347"/>
        <v>19.934722222222224</v>
      </c>
      <c r="AB4405" s="134" t="str">
        <f t="shared" si="340"/>
        <v>42</v>
      </c>
      <c r="AC4405" s="134" t="str">
        <f t="shared" si="341"/>
        <v>17</v>
      </c>
      <c r="AD4405" s="134" t="str">
        <f t="shared" si="342"/>
        <v>36</v>
      </c>
      <c r="AE4405" s="46" t="s">
        <v>22233</v>
      </c>
      <c r="AF4405" s="134" t="str">
        <f t="shared" si="343"/>
        <v>19</v>
      </c>
      <c r="AG4405" s="134" t="str">
        <f t="shared" si="344"/>
        <v>56</v>
      </c>
      <c r="AH4405" s="134" t="str">
        <f t="shared" si="345"/>
        <v>05</v>
      </c>
      <c r="AI4405" s="44" t="s">
        <v>22234</v>
      </c>
      <c r="AJ4405" s="134">
        <v>300</v>
      </c>
      <c r="AK4405" s="235" t="s">
        <v>4717</v>
      </c>
      <c r="AL4405" s="133">
        <v>20</v>
      </c>
      <c r="AM4405" s="134" t="s">
        <v>2371</v>
      </c>
      <c r="AN4405" s="235">
        <v>20</v>
      </c>
      <c r="AO4405" s="133" t="s">
        <v>23077</v>
      </c>
      <c r="AP4405" s="27" t="s">
        <v>162</v>
      </c>
      <c r="AQ4405" s="133" t="s">
        <v>22231</v>
      </c>
      <c r="AR4405" s="133" t="s">
        <v>22230</v>
      </c>
      <c r="AS4405" s="133" t="s">
        <v>11231</v>
      </c>
      <c r="AU4405" s="134">
        <v>300</v>
      </c>
      <c r="AW4405" s="235">
        <v>13</v>
      </c>
      <c r="AX4405" s="133" t="s">
        <v>2160</v>
      </c>
      <c r="AY4405" s="235">
        <v>0</v>
      </c>
      <c r="AZ4405" s="133" t="s">
        <v>162</v>
      </c>
      <c r="BA4405" s="133" t="s">
        <v>4589</v>
      </c>
      <c r="BB4405" s="235">
        <v>0</v>
      </c>
      <c r="BO4405" s="133"/>
      <c r="BP4405" s="133" t="s">
        <v>22231</v>
      </c>
    </row>
    <row r="4406" spans="1:68" x14ac:dyDescent="0.25">
      <c r="A4406" s="134" t="s">
        <v>14</v>
      </c>
      <c r="B4406" s="133" t="s">
        <v>2147</v>
      </c>
      <c r="C4406" s="133" t="s">
        <v>23078</v>
      </c>
      <c r="D4406" s="42" t="s">
        <v>23078</v>
      </c>
      <c r="E4406" s="339" t="s">
        <v>22210</v>
      </c>
      <c r="F4406" s="195" t="s">
        <v>22211</v>
      </c>
      <c r="G4406" s="195" t="s">
        <v>14658</v>
      </c>
      <c r="H4406" s="105" t="s">
        <v>22919</v>
      </c>
      <c r="K4406" s="133" t="s">
        <v>22236</v>
      </c>
      <c r="L4406" s="133" t="s">
        <v>23079</v>
      </c>
      <c r="M4406" s="133" t="s">
        <v>22237</v>
      </c>
      <c r="N4406" s="133" t="s">
        <v>23080</v>
      </c>
      <c r="O4406" s="134">
        <v>20160925</v>
      </c>
      <c r="P4406" s="134">
        <v>20160930</v>
      </c>
      <c r="Q4406" s="133" t="s">
        <v>22331</v>
      </c>
      <c r="R4406" s="134" t="s">
        <v>14</v>
      </c>
      <c r="S4406" s="133" t="s">
        <v>23078</v>
      </c>
      <c r="T4406" s="58" t="s">
        <v>2365</v>
      </c>
      <c r="U4406" s="209" t="s">
        <v>2366</v>
      </c>
      <c r="V4406" s="209" t="s">
        <v>23081</v>
      </c>
      <c r="W4406" s="235">
        <v>31</v>
      </c>
      <c r="X4406" s="133" t="s">
        <v>23078</v>
      </c>
      <c r="Y4406" s="33" t="s">
        <v>22210</v>
      </c>
      <c r="Z4406" s="26">
        <f t="shared" si="346"/>
        <v>40.947499999999998</v>
      </c>
      <c r="AA4406" s="27">
        <f t="shared" si="347"/>
        <v>19.696666666666665</v>
      </c>
      <c r="AB4406" s="134" t="str">
        <f t="shared" si="340"/>
        <v>40</v>
      </c>
      <c r="AC4406" s="134" t="str">
        <f t="shared" si="341"/>
        <v>56</v>
      </c>
      <c r="AD4406" s="134" t="str">
        <f t="shared" si="342"/>
        <v>51</v>
      </c>
      <c r="AE4406" s="46" t="s">
        <v>21717</v>
      </c>
      <c r="AF4406" s="134" t="str">
        <f t="shared" si="343"/>
        <v>19</v>
      </c>
      <c r="AG4406" s="134" t="str">
        <f t="shared" si="344"/>
        <v>41</v>
      </c>
      <c r="AH4406" s="134" t="str">
        <f t="shared" si="345"/>
        <v>48</v>
      </c>
      <c r="AI4406" s="44" t="s">
        <v>11734</v>
      </c>
      <c r="AJ4406" s="134">
        <v>100</v>
      </c>
      <c r="AK4406" s="235" t="s">
        <v>4588</v>
      </c>
      <c r="AL4406" s="133">
        <v>10</v>
      </c>
      <c r="AM4406" s="134" t="s">
        <v>8673</v>
      </c>
      <c r="AN4406" s="235">
        <v>10</v>
      </c>
      <c r="AO4406" s="133" t="s">
        <v>23078</v>
      </c>
      <c r="AP4406" s="33" t="s">
        <v>22210</v>
      </c>
      <c r="AQ4406" s="133" t="s">
        <v>22237</v>
      </c>
      <c r="AR4406" s="133" t="s">
        <v>22236</v>
      </c>
      <c r="AS4406" s="133" t="s">
        <v>23081</v>
      </c>
      <c r="AU4406" s="134">
        <v>100</v>
      </c>
      <c r="AW4406" s="235">
        <v>13</v>
      </c>
      <c r="AX4406" s="133" t="s">
        <v>2160</v>
      </c>
      <c r="AY4406" s="235">
        <v>0</v>
      </c>
      <c r="AZ4406" s="133" t="s">
        <v>22210</v>
      </c>
      <c r="BA4406" s="133" t="s">
        <v>4589</v>
      </c>
      <c r="BB4406" s="235">
        <v>0</v>
      </c>
      <c r="BO4406" s="133"/>
      <c r="BP4406" s="133" t="s">
        <v>22237</v>
      </c>
    </row>
    <row r="4407" spans="1:68" x14ac:dyDescent="0.25">
      <c r="A4407" s="134" t="s">
        <v>14</v>
      </c>
      <c r="B4407" s="133" t="s">
        <v>2147</v>
      </c>
      <c r="C4407" s="133" t="s">
        <v>23082</v>
      </c>
      <c r="D4407" s="42" t="s">
        <v>23082</v>
      </c>
      <c r="E4407" s="339" t="s">
        <v>22210</v>
      </c>
      <c r="F4407" s="195" t="s">
        <v>22211</v>
      </c>
      <c r="G4407" s="195" t="s">
        <v>14658</v>
      </c>
      <c r="H4407" s="105" t="s">
        <v>22919</v>
      </c>
      <c r="K4407" s="133" t="s">
        <v>22240</v>
      </c>
      <c r="L4407" s="133" t="s">
        <v>405</v>
      </c>
      <c r="M4407" s="133" t="s">
        <v>22241</v>
      </c>
      <c r="N4407" s="133" t="s">
        <v>405</v>
      </c>
      <c r="O4407" s="134">
        <v>20160722</v>
      </c>
      <c r="P4407" s="134">
        <v>20160730</v>
      </c>
      <c r="Q4407" s="133" t="s">
        <v>23083</v>
      </c>
      <c r="R4407" s="134" t="s">
        <v>14</v>
      </c>
      <c r="S4407" s="133" t="s">
        <v>23082</v>
      </c>
      <c r="T4407" s="58" t="s">
        <v>8137</v>
      </c>
      <c r="U4407" s="58" t="s">
        <v>8138</v>
      </c>
      <c r="V4407" s="209" t="s">
        <v>21760</v>
      </c>
      <c r="W4407" s="235">
        <v>37</v>
      </c>
      <c r="X4407" s="133" t="s">
        <v>23082</v>
      </c>
      <c r="Y4407" s="33" t="s">
        <v>22210</v>
      </c>
      <c r="Z4407" s="26">
        <f t="shared" si="346"/>
        <v>41.395277777777778</v>
      </c>
      <c r="AA4407" s="27">
        <f t="shared" si="347"/>
        <v>19.70888888888889</v>
      </c>
      <c r="AB4407" s="134" t="str">
        <f t="shared" si="340"/>
        <v>41</v>
      </c>
      <c r="AC4407" s="134" t="str">
        <f t="shared" si="341"/>
        <v>23</v>
      </c>
      <c r="AD4407" s="134" t="str">
        <f t="shared" si="342"/>
        <v>43</v>
      </c>
      <c r="AE4407" s="46" t="s">
        <v>22243</v>
      </c>
      <c r="AF4407" s="134" t="str">
        <f t="shared" si="343"/>
        <v>19</v>
      </c>
      <c r="AG4407" s="134" t="str">
        <f t="shared" si="344"/>
        <v>42</v>
      </c>
      <c r="AH4407" s="134" t="str">
        <f t="shared" si="345"/>
        <v>32</v>
      </c>
      <c r="AI4407" s="44" t="s">
        <v>22244</v>
      </c>
      <c r="AJ4407" s="134">
        <v>300</v>
      </c>
      <c r="AK4407" s="235" t="s">
        <v>4717</v>
      </c>
      <c r="AL4407" s="133">
        <v>20</v>
      </c>
      <c r="AM4407" s="134" t="s">
        <v>2371</v>
      </c>
      <c r="AN4407" s="235">
        <v>20</v>
      </c>
      <c r="AO4407" s="133" t="s">
        <v>23082</v>
      </c>
      <c r="AP4407" s="33" t="s">
        <v>22210</v>
      </c>
      <c r="AQ4407" s="133" t="s">
        <v>22241</v>
      </c>
      <c r="AR4407" s="133" t="s">
        <v>22240</v>
      </c>
      <c r="AS4407" s="133" t="s">
        <v>21760</v>
      </c>
      <c r="AU4407" s="134">
        <v>300</v>
      </c>
      <c r="AW4407" s="235">
        <v>13</v>
      </c>
      <c r="AX4407" s="133" t="s">
        <v>2160</v>
      </c>
      <c r="AY4407" s="235">
        <v>0</v>
      </c>
      <c r="AZ4407" s="133" t="s">
        <v>22210</v>
      </c>
      <c r="BA4407" s="133" t="s">
        <v>4589</v>
      </c>
      <c r="BB4407" s="235">
        <v>0</v>
      </c>
      <c r="BO4407" s="133"/>
      <c r="BP4407" s="133" t="s">
        <v>22241</v>
      </c>
    </row>
    <row r="4408" spans="1:68" x14ac:dyDescent="0.25">
      <c r="A4408" s="134" t="s">
        <v>14</v>
      </c>
      <c r="B4408" s="133" t="s">
        <v>2147</v>
      </c>
      <c r="C4408" s="133" t="s">
        <v>23084</v>
      </c>
      <c r="D4408" s="49" t="s">
        <v>23084</v>
      </c>
      <c r="E4408" s="57" t="s">
        <v>82</v>
      </c>
      <c r="F4408" s="57" t="s">
        <v>8149</v>
      </c>
      <c r="G4408" s="57" t="s">
        <v>8150</v>
      </c>
      <c r="H4408" s="105" t="s">
        <v>22919</v>
      </c>
      <c r="K4408" s="133" t="s">
        <v>22246</v>
      </c>
      <c r="L4408" s="133" t="s">
        <v>94</v>
      </c>
      <c r="M4408" s="133" t="s">
        <v>22247</v>
      </c>
      <c r="N4408" s="133" t="s">
        <v>8154</v>
      </c>
      <c r="O4408" s="134">
        <v>20160526</v>
      </c>
      <c r="P4408" s="134">
        <v>20160530</v>
      </c>
      <c r="Q4408" s="133" t="s">
        <v>23085</v>
      </c>
      <c r="R4408" s="134" t="s">
        <v>14</v>
      </c>
      <c r="S4408" s="133" t="s">
        <v>23084</v>
      </c>
      <c r="T4408" s="58" t="s">
        <v>4744</v>
      </c>
      <c r="U4408" s="58" t="s">
        <v>7020</v>
      </c>
      <c r="V4408" s="209" t="s">
        <v>23086</v>
      </c>
      <c r="W4408" s="235">
        <v>296</v>
      </c>
      <c r="X4408" s="133" t="s">
        <v>23084</v>
      </c>
      <c r="Y4408" s="49" t="s">
        <v>82</v>
      </c>
      <c r="Z4408" s="26">
        <f t="shared" si="346"/>
        <v>42.464722222222228</v>
      </c>
      <c r="AA4408" s="27">
        <f t="shared" si="347"/>
        <v>19.561666666666667</v>
      </c>
      <c r="AB4408" s="134" t="str">
        <f t="shared" si="340"/>
        <v>42</v>
      </c>
      <c r="AC4408" s="134" t="str">
        <f t="shared" si="341"/>
        <v>27</v>
      </c>
      <c r="AD4408" s="134" t="str">
        <f t="shared" si="342"/>
        <v>53</v>
      </c>
      <c r="AE4408" s="46" t="s">
        <v>22249</v>
      </c>
      <c r="AF4408" s="134" t="str">
        <f t="shared" si="343"/>
        <v>19</v>
      </c>
      <c r="AG4408" s="134" t="str">
        <f t="shared" si="344"/>
        <v>33</v>
      </c>
      <c r="AH4408" s="134" t="str">
        <f t="shared" si="345"/>
        <v>42</v>
      </c>
      <c r="AI4408" s="44" t="s">
        <v>22032</v>
      </c>
      <c r="AJ4408" s="134">
        <v>300</v>
      </c>
      <c r="AK4408" s="235" t="s">
        <v>4717</v>
      </c>
      <c r="AL4408" s="133">
        <v>20</v>
      </c>
      <c r="AM4408" s="134" t="s">
        <v>2371</v>
      </c>
      <c r="AN4408" s="235">
        <v>20</v>
      </c>
      <c r="AO4408" s="133" t="s">
        <v>23084</v>
      </c>
      <c r="AP4408" s="49" t="s">
        <v>82</v>
      </c>
      <c r="AQ4408" s="133" t="s">
        <v>22247</v>
      </c>
      <c r="AR4408" s="133" t="s">
        <v>22246</v>
      </c>
      <c r="AS4408" s="133" t="s">
        <v>23086</v>
      </c>
      <c r="AU4408" s="134">
        <v>300</v>
      </c>
      <c r="AW4408" s="235">
        <v>13</v>
      </c>
      <c r="AX4408" s="133" t="s">
        <v>2160</v>
      </c>
      <c r="AY4408" s="235">
        <v>1</v>
      </c>
      <c r="AZ4408" s="133" t="s">
        <v>82</v>
      </c>
      <c r="BA4408" s="133" t="s">
        <v>2161</v>
      </c>
      <c r="BB4408" s="235">
        <v>0</v>
      </c>
      <c r="BO4408" s="133"/>
      <c r="BP4408" s="133" t="s">
        <v>22247</v>
      </c>
    </row>
    <row r="4409" spans="1:68" x14ac:dyDescent="0.25">
      <c r="A4409" s="134" t="s">
        <v>14</v>
      </c>
      <c r="B4409" s="133" t="s">
        <v>2147</v>
      </c>
      <c r="C4409" s="133" t="s">
        <v>23087</v>
      </c>
      <c r="D4409" s="44" t="s">
        <v>23087</v>
      </c>
      <c r="E4409" s="137" t="s">
        <v>593</v>
      </c>
      <c r="F4409" s="137" t="s">
        <v>13758</v>
      </c>
      <c r="G4409" s="137" t="s">
        <v>13759</v>
      </c>
      <c r="H4409" s="105" t="s">
        <v>22919</v>
      </c>
      <c r="K4409" s="133" t="s">
        <v>22251</v>
      </c>
      <c r="L4409" s="133" t="s">
        <v>595</v>
      </c>
      <c r="M4409" s="133" t="s">
        <v>22252</v>
      </c>
      <c r="N4409" s="133" t="s">
        <v>13762</v>
      </c>
      <c r="O4409" s="134">
        <v>20160929</v>
      </c>
      <c r="P4409" s="134">
        <v>20160929</v>
      </c>
      <c r="Q4409" s="133" t="s">
        <v>22331</v>
      </c>
      <c r="R4409" s="134" t="s">
        <v>14</v>
      </c>
      <c r="S4409" s="133" t="s">
        <v>23087</v>
      </c>
      <c r="T4409" s="58" t="s">
        <v>4886</v>
      </c>
      <c r="U4409" s="58" t="s">
        <v>4887</v>
      </c>
      <c r="V4409" s="209" t="s">
        <v>23088</v>
      </c>
      <c r="W4409" s="235">
        <v>42</v>
      </c>
      <c r="X4409" s="133" t="s">
        <v>23087</v>
      </c>
      <c r="Y4409" s="44" t="s">
        <v>593</v>
      </c>
      <c r="Z4409" s="26">
        <f t="shared" si="346"/>
        <v>41.401944444444446</v>
      </c>
      <c r="AA4409" s="27">
        <f t="shared" si="347"/>
        <v>19.738888888888891</v>
      </c>
      <c r="AB4409" s="134" t="str">
        <f t="shared" si="340"/>
        <v>41</v>
      </c>
      <c r="AC4409" s="134" t="str">
        <f t="shared" si="341"/>
        <v>24</v>
      </c>
      <c r="AD4409" s="134" t="str">
        <f t="shared" si="342"/>
        <v>07</v>
      </c>
      <c r="AE4409" s="46" t="s">
        <v>22254</v>
      </c>
      <c r="AF4409" s="134" t="str">
        <f t="shared" si="343"/>
        <v>19</v>
      </c>
      <c r="AG4409" s="134" t="str">
        <f t="shared" si="344"/>
        <v>44</v>
      </c>
      <c r="AH4409" s="134" t="str">
        <f t="shared" si="345"/>
        <v>20</v>
      </c>
      <c r="AI4409" s="44" t="s">
        <v>22255</v>
      </c>
      <c r="AJ4409" s="134">
        <v>300</v>
      </c>
      <c r="AK4409" s="235" t="s">
        <v>4717</v>
      </c>
      <c r="AL4409" s="133">
        <v>20</v>
      </c>
      <c r="AM4409" s="134" t="s">
        <v>2371</v>
      </c>
      <c r="AN4409" s="235">
        <v>20</v>
      </c>
      <c r="AO4409" s="133" t="s">
        <v>23087</v>
      </c>
      <c r="AP4409" s="44" t="s">
        <v>593</v>
      </c>
      <c r="AQ4409" s="133" t="s">
        <v>22252</v>
      </c>
      <c r="AR4409" s="133" t="s">
        <v>22251</v>
      </c>
      <c r="AS4409" s="133" t="s">
        <v>23088</v>
      </c>
      <c r="AU4409" s="134">
        <v>300</v>
      </c>
      <c r="AW4409" s="235">
        <v>13</v>
      </c>
      <c r="AX4409" s="133" t="s">
        <v>2160</v>
      </c>
      <c r="AY4409" s="235">
        <v>0</v>
      </c>
      <c r="AZ4409" s="133" t="s">
        <v>593</v>
      </c>
      <c r="BA4409" s="133" t="s">
        <v>4589</v>
      </c>
      <c r="BB4409" s="235">
        <v>0</v>
      </c>
      <c r="BO4409" s="133"/>
      <c r="BP4409" s="133" t="s">
        <v>22252</v>
      </c>
    </row>
    <row r="4410" spans="1:68" x14ac:dyDescent="0.25">
      <c r="A4410" s="134" t="s">
        <v>14</v>
      </c>
      <c r="B4410" s="133" t="s">
        <v>2147</v>
      </c>
      <c r="C4410" s="133" t="s">
        <v>23089</v>
      </c>
      <c r="D4410" s="45" t="s">
        <v>23089</v>
      </c>
      <c r="E4410" s="375" t="s">
        <v>408</v>
      </c>
      <c r="F4410" s="104" t="s">
        <v>13173</v>
      </c>
      <c r="G4410" s="104" t="s">
        <v>22257</v>
      </c>
      <c r="H4410" s="105" t="s">
        <v>22919</v>
      </c>
      <c r="I4410" s="58" t="s">
        <v>22257</v>
      </c>
      <c r="K4410" s="133" t="s">
        <v>22258</v>
      </c>
      <c r="L4410" s="133" t="s">
        <v>22259</v>
      </c>
      <c r="M4410" s="133" t="s">
        <v>22260</v>
      </c>
      <c r="N4410" s="133" t="s">
        <v>22261</v>
      </c>
      <c r="O4410" s="134">
        <v>20161020</v>
      </c>
      <c r="P4410" s="134">
        <v>20161030</v>
      </c>
      <c r="Q4410" s="133" t="s">
        <v>23073</v>
      </c>
      <c r="R4410" s="134" t="s">
        <v>14</v>
      </c>
      <c r="S4410" s="133" t="s">
        <v>23089</v>
      </c>
      <c r="T4410" s="58" t="s">
        <v>4886</v>
      </c>
      <c r="U4410" s="58" t="s">
        <v>4887</v>
      </c>
      <c r="V4410" s="209" t="s">
        <v>23090</v>
      </c>
      <c r="W4410" s="235">
        <v>774</v>
      </c>
      <c r="X4410" s="133" t="s">
        <v>23089</v>
      </c>
      <c r="Y4410" s="93" t="s">
        <v>408</v>
      </c>
      <c r="Z4410" s="26">
        <f t="shared" si="346"/>
        <v>42.397500000000001</v>
      </c>
      <c r="AA4410" s="27">
        <f t="shared" si="347"/>
        <v>19.773888888888887</v>
      </c>
      <c r="AB4410" s="134" t="str">
        <f t="shared" si="340"/>
        <v>42</v>
      </c>
      <c r="AC4410" s="134" t="str">
        <f t="shared" si="341"/>
        <v>23</v>
      </c>
      <c r="AD4410" s="134" t="str">
        <f t="shared" si="342"/>
        <v>51</v>
      </c>
      <c r="AE4410" s="46" t="s">
        <v>22263</v>
      </c>
      <c r="AF4410" s="134" t="str">
        <f t="shared" si="343"/>
        <v>19</v>
      </c>
      <c r="AG4410" s="134" t="str">
        <f t="shared" si="344"/>
        <v>46</v>
      </c>
      <c r="AH4410" s="134" t="str">
        <f t="shared" si="345"/>
        <v>26</v>
      </c>
      <c r="AI4410" s="44" t="s">
        <v>22264</v>
      </c>
      <c r="AJ4410" s="134">
        <v>300</v>
      </c>
      <c r="AK4410" s="235" t="s">
        <v>4717</v>
      </c>
      <c r="AL4410" s="133">
        <v>20</v>
      </c>
      <c r="AM4410" s="134" t="s">
        <v>2371</v>
      </c>
      <c r="AN4410" s="235">
        <v>20</v>
      </c>
      <c r="AO4410" s="133" t="s">
        <v>23089</v>
      </c>
      <c r="AP4410" s="93" t="s">
        <v>408</v>
      </c>
      <c r="AQ4410" s="133" t="s">
        <v>22260</v>
      </c>
      <c r="AR4410" s="133" t="s">
        <v>22258</v>
      </c>
      <c r="AS4410" s="133" t="s">
        <v>23090</v>
      </c>
      <c r="AU4410" s="134">
        <v>300</v>
      </c>
      <c r="AW4410" s="235">
        <v>13</v>
      </c>
      <c r="AX4410" s="133" t="s">
        <v>2160</v>
      </c>
      <c r="AY4410" s="235">
        <v>0</v>
      </c>
      <c r="AZ4410" s="133" t="s">
        <v>23091</v>
      </c>
      <c r="BA4410" s="133" t="s">
        <v>4589</v>
      </c>
      <c r="BB4410" s="235">
        <v>0</v>
      </c>
      <c r="BO4410" s="133"/>
      <c r="BP4410" s="133" t="s">
        <v>22260</v>
      </c>
    </row>
    <row r="4411" spans="1:68" x14ac:dyDescent="0.25">
      <c r="A4411" s="134" t="s">
        <v>14</v>
      </c>
      <c r="B4411" s="133" t="s">
        <v>2147</v>
      </c>
      <c r="C4411" s="133" t="s">
        <v>23092</v>
      </c>
      <c r="D4411" s="44" t="s">
        <v>23092</v>
      </c>
      <c r="E4411" s="178" t="s">
        <v>438</v>
      </c>
      <c r="F4411" s="172" t="s">
        <v>13203</v>
      </c>
      <c r="G4411" s="172" t="s">
        <v>8150</v>
      </c>
      <c r="H4411" s="105" t="s">
        <v>22919</v>
      </c>
      <c r="K4411" s="133" t="s">
        <v>23093</v>
      </c>
      <c r="L4411" s="133" t="s">
        <v>13206</v>
      </c>
      <c r="M4411" s="133" t="s">
        <v>23094</v>
      </c>
      <c r="N4411" s="133" t="s">
        <v>441</v>
      </c>
      <c r="O4411" s="134">
        <v>20180921</v>
      </c>
      <c r="P4411" s="134">
        <v>20180929</v>
      </c>
      <c r="Q4411" s="133" t="s">
        <v>23095</v>
      </c>
      <c r="R4411" s="134" t="s">
        <v>14</v>
      </c>
      <c r="S4411" s="133" t="s">
        <v>23092</v>
      </c>
      <c r="T4411" s="58" t="s">
        <v>2365</v>
      </c>
      <c r="U4411" s="209" t="s">
        <v>2366</v>
      </c>
      <c r="V4411" s="209" t="s">
        <v>2367</v>
      </c>
      <c r="W4411" s="235">
        <v>31</v>
      </c>
      <c r="X4411" s="133" t="s">
        <v>23092</v>
      </c>
      <c r="Y4411" s="30" t="s">
        <v>438</v>
      </c>
      <c r="Z4411" s="26">
        <f t="shared" si="346"/>
        <v>40.947499999999998</v>
      </c>
      <c r="AA4411" s="27">
        <f t="shared" si="347"/>
        <v>19.696666666666665</v>
      </c>
      <c r="AB4411" s="134" t="str">
        <f t="shared" si="340"/>
        <v>40</v>
      </c>
      <c r="AC4411" s="134" t="str">
        <f t="shared" si="341"/>
        <v>56</v>
      </c>
      <c r="AD4411" s="134" t="str">
        <f t="shared" si="342"/>
        <v>51</v>
      </c>
      <c r="AE4411" s="46" t="s">
        <v>21717</v>
      </c>
      <c r="AF4411" s="134" t="str">
        <f t="shared" si="343"/>
        <v>19</v>
      </c>
      <c r="AG4411" s="134" t="str">
        <f t="shared" si="344"/>
        <v>41</v>
      </c>
      <c r="AH4411" s="134" t="str">
        <f t="shared" si="345"/>
        <v>48</v>
      </c>
      <c r="AI4411" s="44" t="s">
        <v>11734</v>
      </c>
      <c r="AJ4411" s="134">
        <v>300</v>
      </c>
      <c r="AK4411" s="235" t="s">
        <v>4717</v>
      </c>
      <c r="AL4411" s="133">
        <v>40</v>
      </c>
      <c r="AM4411" s="134" t="s">
        <v>2158</v>
      </c>
      <c r="AN4411" s="235">
        <v>40</v>
      </c>
      <c r="AO4411" s="133" t="s">
        <v>23092</v>
      </c>
      <c r="AP4411" s="30" t="s">
        <v>438</v>
      </c>
      <c r="AQ4411" s="133" t="s">
        <v>23094</v>
      </c>
      <c r="AR4411" s="133" t="s">
        <v>23093</v>
      </c>
      <c r="AS4411" s="133" t="s">
        <v>2367</v>
      </c>
      <c r="AU4411" s="134">
        <v>300</v>
      </c>
      <c r="AW4411" s="235">
        <v>13</v>
      </c>
      <c r="AX4411" s="133" t="s">
        <v>2160</v>
      </c>
      <c r="AY4411" s="235">
        <v>1</v>
      </c>
      <c r="AZ4411" s="133" t="s">
        <v>23096</v>
      </c>
      <c r="BA4411" s="133" t="s">
        <v>2161</v>
      </c>
      <c r="BB4411" s="235">
        <v>0</v>
      </c>
      <c r="BO4411" s="133"/>
      <c r="BP4411" s="133" t="s">
        <v>23094</v>
      </c>
    </row>
    <row r="4412" spans="1:68" x14ac:dyDescent="0.25">
      <c r="A4412" s="134" t="s">
        <v>14</v>
      </c>
      <c r="B4412" s="133" t="s">
        <v>2147</v>
      </c>
      <c r="C4412" s="133" t="s">
        <v>23097</v>
      </c>
      <c r="D4412" s="45" t="s">
        <v>23097</v>
      </c>
      <c r="E4412" s="191" t="s">
        <v>144</v>
      </c>
      <c r="F4412" s="201" t="s">
        <v>13264</v>
      </c>
      <c r="G4412" s="201" t="s">
        <v>13265</v>
      </c>
      <c r="H4412" s="105" t="s">
        <v>22919</v>
      </c>
      <c r="K4412" s="133" t="s">
        <v>23098</v>
      </c>
      <c r="L4412" s="133" t="s">
        <v>146</v>
      </c>
      <c r="M4412" s="133" t="s">
        <v>23099</v>
      </c>
      <c r="N4412" s="133" t="s">
        <v>494</v>
      </c>
      <c r="O4412" s="134">
        <v>20180921</v>
      </c>
      <c r="P4412" s="134">
        <v>20180929</v>
      </c>
      <c r="Q4412" s="133" t="s">
        <v>23095</v>
      </c>
      <c r="R4412" s="134" t="s">
        <v>14</v>
      </c>
      <c r="S4412" s="133" t="s">
        <v>23097</v>
      </c>
      <c r="T4412" s="58" t="s">
        <v>2365</v>
      </c>
      <c r="U4412" s="209" t="s">
        <v>2366</v>
      </c>
      <c r="V4412" s="209" t="s">
        <v>2367</v>
      </c>
      <c r="W4412" s="235">
        <v>31</v>
      </c>
      <c r="X4412" s="133" t="s">
        <v>23097</v>
      </c>
      <c r="Y4412" s="216" t="s">
        <v>144</v>
      </c>
      <c r="Z4412" s="26">
        <f t="shared" si="346"/>
        <v>40.947499999999998</v>
      </c>
      <c r="AA4412" s="27">
        <f t="shared" si="347"/>
        <v>19.696944444444444</v>
      </c>
      <c r="AB4412" s="134" t="str">
        <f t="shared" si="340"/>
        <v>40</v>
      </c>
      <c r="AC4412" s="134" t="str">
        <f t="shared" si="341"/>
        <v>56</v>
      </c>
      <c r="AD4412" s="134" t="str">
        <f t="shared" si="342"/>
        <v>51</v>
      </c>
      <c r="AE4412" s="46" t="s">
        <v>21717</v>
      </c>
      <c r="AF4412" s="134" t="str">
        <f t="shared" si="343"/>
        <v>19</v>
      </c>
      <c r="AG4412" s="134" t="str">
        <f t="shared" si="344"/>
        <v>41</v>
      </c>
      <c r="AH4412" s="134" t="str">
        <f t="shared" si="345"/>
        <v>49</v>
      </c>
      <c r="AI4412" s="44" t="s">
        <v>19330</v>
      </c>
      <c r="AJ4412" s="134">
        <v>300</v>
      </c>
      <c r="AK4412" s="235" t="s">
        <v>4717</v>
      </c>
      <c r="AL4412" s="133">
        <v>40</v>
      </c>
      <c r="AM4412" s="134" t="s">
        <v>2158</v>
      </c>
      <c r="AN4412" s="235">
        <v>40</v>
      </c>
      <c r="AO4412" s="133" t="s">
        <v>23097</v>
      </c>
      <c r="AP4412" s="216" t="s">
        <v>144</v>
      </c>
      <c r="AQ4412" s="133" t="s">
        <v>23099</v>
      </c>
      <c r="AR4412" s="133" t="s">
        <v>23098</v>
      </c>
      <c r="AS4412" s="133" t="s">
        <v>2367</v>
      </c>
      <c r="AU4412" s="134">
        <v>300</v>
      </c>
      <c r="AW4412" s="235">
        <v>13</v>
      </c>
      <c r="AX4412" s="133" t="s">
        <v>2160</v>
      </c>
      <c r="AY4412" s="235">
        <v>0</v>
      </c>
      <c r="AZ4412" s="133" t="s">
        <v>144</v>
      </c>
      <c r="BA4412" s="133" t="s">
        <v>4589</v>
      </c>
      <c r="BB4412" s="235">
        <v>0</v>
      </c>
      <c r="BO4412" s="133"/>
      <c r="BP4412" s="133" t="s">
        <v>23099</v>
      </c>
    </row>
    <row r="4413" spans="1:68" x14ac:dyDescent="0.25">
      <c r="A4413" s="134" t="s">
        <v>14</v>
      </c>
      <c r="B4413" s="133" t="s">
        <v>2147</v>
      </c>
      <c r="C4413" s="133" t="s">
        <v>23100</v>
      </c>
      <c r="D4413" s="46" t="s">
        <v>23100</v>
      </c>
      <c r="E4413" s="180" t="s">
        <v>152</v>
      </c>
      <c r="F4413" s="182" t="s">
        <v>13105</v>
      </c>
      <c r="G4413" s="182" t="s">
        <v>13106</v>
      </c>
      <c r="H4413" s="105" t="s">
        <v>22919</v>
      </c>
      <c r="K4413" s="133" t="s">
        <v>23101</v>
      </c>
      <c r="L4413" s="133" t="s">
        <v>154</v>
      </c>
      <c r="M4413" s="133" t="s">
        <v>23102</v>
      </c>
      <c r="N4413" s="133" t="s">
        <v>13109</v>
      </c>
      <c r="O4413" s="134">
        <v>20180921</v>
      </c>
      <c r="P4413" s="134">
        <v>20180929</v>
      </c>
      <c r="Q4413" s="133" t="s">
        <v>23095</v>
      </c>
      <c r="R4413" s="134" t="s">
        <v>14</v>
      </c>
      <c r="S4413" s="133" t="s">
        <v>23100</v>
      </c>
      <c r="T4413" s="58" t="s">
        <v>8137</v>
      </c>
      <c r="U4413" s="58" t="s">
        <v>8138</v>
      </c>
      <c r="V4413" s="209" t="s">
        <v>23103</v>
      </c>
      <c r="W4413" s="235">
        <v>124</v>
      </c>
      <c r="X4413" s="133" t="s">
        <v>23100</v>
      </c>
      <c r="Y4413" s="24" t="s">
        <v>152</v>
      </c>
      <c r="Z4413" s="26">
        <f t="shared" si="346"/>
        <v>41.357777777777777</v>
      </c>
      <c r="AA4413" s="27">
        <f t="shared" si="347"/>
        <v>19.800833333333333</v>
      </c>
      <c r="AB4413" s="134" t="str">
        <f t="shared" si="340"/>
        <v>41</v>
      </c>
      <c r="AC4413" s="134" t="str">
        <f t="shared" si="341"/>
        <v>21</v>
      </c>
      <c r="AD4413" s="134" t="str">
        <f t="shared" si="342"/>
        <v>28</v>
      </c>
      <c r="AE4413" s="46" t="s">
        <v>23104</v>
      </c>
      <c r="AF4413" s="134" t="str">
        <f t="shared" si="343"/>
        <v>19</v>
      </c>
      <c r="AG4413" s="134" t="str">
        <f t="shared" si="344"/>
        <v>48</v>
      </c>
      <c r="AH4413" s="134" t="str">
        <f t="shared" si="345"/>
        <v>03</v>
      </c>
      <c r="AI4413" s="44" t="s">
        <v>19096</v>
      </c>
      <c r="AJ4413" s="134">
        <v>300</v>
      </c>
      <c r="AK4413" s="235" t="s">
        <v>4717</v>
      </c>
      <c r="AL4413" s="133">
        <v>20</v>
      </c>
      <c r="AM4413" s="134" t="s">
        <v>2371</v>
      </c>
      <c r="AN4413" s="235">
        <v>20</v>
      </c>
      <c r="AO4413" s="133" t="s">
        <v>23100</v>
      </c>
      <c r="AP4413" s="24" t="s">
        <v>152</v>
      </c>
      <c r="AQ4413" s="133" t="s">
        <v>23102</v>
      </c>
      <c r="AR4413" s="133" t="s">
        <v>23101</v>
      </c>
      <c r="AS4413" s="133" t="s">
        <v>23103</v>
      </c>
      <c r="AU4413" s="134">
        <v>300</v>
      </c>
      <c r="AW4413" s="235">
        <v>13</v>
      </c>
      <c r="AX4413" s="133" t="s">
        <v>2160</v>
      </c>
      <c r="AY4413" s="235">
        <v>1</v>
      </c>
      <c r="AZ4413" s="133" t="s">
        <v>152</v>
      </c>
      <c r="BA4413" s="133" t="s">
        <v>2161</v>
      </c>
      <c r="BB4413" s="235">
        <v>0</v>
      </c>
      <c r="BO4413" s="133"/>
      <c r="BP4413" s="133" t="s">
        <v>23102</v>
      </c>
    </row>
    <row r="4414" spans="1:68" x14ac:dyDescent="0.25">
      <c r="A4414" s="134" t="s">
        <v>14</v>
      </c>
      <c r="B4414" s="133" t="s">
        <v>2147</v>
      </c>
      <c r="C4414" s="133" t="s">
        <v>23105</v>
      </c>
      <c r="D4414" s="45" t="s">
        <v>23105</v>
      </c>
      <c r="E4414" s="191" t="s">
        <v>162</v>
      </c>
      <c r="F4414" s="178" t="s">
        <v>13105</v>
      </c>
      <c r="G4414" s="178" t="s">
        <v>13429</v>
      </c>
      <c r="H4414" s="105" t="s">
        <v>22919</v>
      </c>
      <c r="K4414" s="133" t="s">
        <v>23106</v>
      </c>
      <c r="L4414" s="133" t="s">
        <v>164</v>
      </c>
      <c r="M4414" s="133" t="s">
        <v>23107</v>
      </c>
      <c r="N4414" s="133" t="s">
        <v>1187</v>
      </c>
      <c r="O4414" s="134">
        <v>20180923</v>
      </c>
      <c r="P4414" s="134">
        <v>20180929</v>
      </c>
      <c r="Q4414" s="133" t="s">
        <v>23095</v>
      </c>
      <c r="R4414" s="134" t="s">
        <v>14</v>
      </c>
      <c r="S4414" s="133" t="s">
        <v>23105</v>
      </c>
      <c r="T4414" s="58" t="s">
        <v>8137</v>
      </c>
      <c r="U4414" s="58" t="s">
        <v>8138</v>
      </c>
      <c r="V4414" s="209" t="s">
        <v>23108</v>
      </c>
      <c r="W4414" s="235">
        <v>51</v>
      </c>
      <c r="X4414" s="133" t="s">
        <v>23105</v>
      </c>
      <c r="Y4414" s="27" t="s">
        <v>162</v>
      </c>
      <c r="Z4414" s="26">
        <f t="shared" si="346"/>
        <v>41.378055555555555</v>
      </c>
      <c r="AA4414" s="27">
        <f t="shared" si="347"/>
        <v>19.746388888888891</v>
      </c>
      <c r="AB4414" s="134" t="str">
        <f t="shared" si="340"/>
        <v>41</v>
      </c>
      <c r="AC4414" s="134" t="str">
        <f t="shared" si="341"/>
        <v>22</v>
      </c>
      <c r="AD4414" s="134" t="str">
        <f t="shared" si="342"/>
        <v>41</v>
      </c>
      <c r="AE4414" s="46" t="s">
        <v>23109</v>
      </c>
      <c r="AF4414" s="134" t="str">
        <f t="shared" si="343"/>
        <v>19</v>
      </c>
      <c r="AG4414" s="134" t="str">
        <f t="shared" si="344"/>
        <v>44</v>
      </c>
      <c r="AH4414" s="134" t="str">
        <f t="shared" si="345"/>
        <v>47</v>
      </c>
      <c r="AI4414" s="44" t="s">
        <v>23110</v>
      </c>
      <c r="AJ4414" s="134">
        <v>300</v>
      </c>
      <c r="AK4414" s="235" t="s">
        <v>4717</v>
      </c>
      <c r="AL4414" s="133">
        <v>20</v>
      </c>
      <c r="AM4414" s="134" t="s">
        <v>2371</v>
      </c>
      <c r="AN4414" s="235">
        <v>20</v>
      </c>
      <c r="AO4414" s="133" t="s">
        <v>23105</v>
      </c>
      <c r="AP4414" s="27" t="s">
        <v>162</v>
      </c>
      <c r="AQ4414" s="133" t="s">
        <v>23107</v>
      </c>
      <c r="AR4414" s="133" t="s">
        <v>23106</v>
      </c>
      <c r="AS4414" s="133" t="s">
        <v>23108</v>
      </c>
      <c r="AU4414" s="134">
        <v>300</v>
      </c>
      <c r="AW4414" s="235">
        <v>13</v>
      </c>
      <c r="AX4414" s="133" t="s">
        <v>2160</v>
      </c>
      <c r="AY4414" s="235">
        <v>0</v>
      </c>
      <c r="AZ4414" s="133" t="s">
        <v>162</v>
      </c>
      <c r="BA4414" s="133" t="s">
        <v>4589</v>
      </c>
      <c r="BB4414" s="235">
        <v>0</v>
      </c>
      <c r="BO4414" s="133"/>
      <c r="BP4414" s="133" t="s">
        <v>23107</v>
      </c>
    </row>
    <row r="4415" spans="1:68" x14ac:dyDescent="0.25">
      <c r="A4415" s="134" t="s">
        <v>14</v>
      </c>
      <c r="B4415" s="133" t="s">
        <v>2147</v>
      </c>
      <c r="C4415" s="133" t="s">
        <v>23111</v>
      </c>
      <c r="D4415" s="45" t="s">
        <v>23111</v>
      </c>
      <c r="E4415" s="191" t="s">
        <v>162</v>
      </c>
      <c r="F4415" s="178" t="s">
        <v>13105</v>
      </c>
      <c r="G4415" s="178" t="s">
        <v>13429</v>
      </c>
      <c r="H4415" s="105" t="s">
        <v>22919</v>
      </c>
      <c r="K4415" s="133" t="s">
        <v>23112</v>
      </c>
      <c r="L4415" s="133" t="s">
        <v>164</v>
      </c>
      <c r="M4415" s="133" t="s">
        <v>23113</v>
      </c>
      <c r="N4415" s="133" t="s">
        <v>1187</v>
      </c>
      <c r="O4415" s="134">
        <v>20180925</v>
      </c>
      <c r="P4415" s="134">
        <v>20180929</v>
      </c>
      <c r="Q4415" s="133" t="s">
        <v>23095</v>
      </c>
      <c r="R4415" s="134" t="s">
        <v>14</v>
      </c>
      <c r="S4415" s="133" t="s">
        <v>23111</v>
      </c>
      <c r="T4415" s="58" t="s">
        <v>4886</v>
      </c>
      <c r="U4415" s="58" t="s">
        <v>4887</v>
      </c>
      <c r="V4415" s="209" t="s">
        <v>23114</v>
      </c>
      <c r="W4415" s="235">
        <v>38</v>
      </c>
      <c r="X4415" s="133" t="s">
        <v>23111</v>
      </c>
      <c r="Y4415" s="27" t="s">
        <v>162</v>
      </c>
      <c r="Z4415" s="26">
        <f t="shared" si="346"/>
        <v>41.408333333333331</v>
      </c>
      <c r="AA4415" s="27">
        <f t="shared" si="347"/>
        <v>19.712777777777777</v>
      </c>
      <c r="AB4415" s="134" t="str">
        <f t="shared" si="340"/>
        <v>41</v>
      </c>
      <c r="AC4415" s="134" t="str">
        <f t="shared" si="341"/>
        <v>24</v>
      </c>
      <c r="AD4415" s="134" t="str">
        <f t="shared" si="342"/>
        <v>30</v>
      </c>
      <c r="AE4415" s="46" t="s">
        <v>23115</v>
      </c>
      <c r="AF4415" s="134" t="str">
        <f t="shared" si="343"/>
        <v>19</v>
      </c>
      <c r="AG4415" s="134" t="str">
        <f t="shared" si="344"/>
        <v>42</v>
      </c>
      <c r="AH4415" s="134" t="str">
        <f t="shared" si="345"/>
        <v>46</v>
      </c>
      <c r="AI4415" s="44" t="s">
        <v>23116</v>
      </c>
      <c r="AJ4415" s="134">
        <v>300</v>
      </c>
      <c r="AK4415" s="235" t="s">
        <v>4717</v>
      </c>
      <c r="AL4415" s="133">
        <v>20</v>
      </c>
      <c r="AM4415" s="134" t="s">
        <v>2371</v>
      </c>
      <c r="AN4415" s="235">
        <v>20</v>
      </c>
      <c r="AO4415" s="133" t="s">
        <v>23111</v>
      </c>
      <c r="AP4415" s="27" t="s">
        <v>162</v>
      </c>
      <c r="AQ4415" s="133" t="s">
        <v>23113</v>
      </c>
      <c r="AR4415" s="133" t="s">
        <v>23112</v>
      </c>
      <c r="AS4415" s="133" t="s">
        <v>23114</v>
      </c>
      <c r="AU4415" s="134">
        <v>300</v>
      </c>
      <c r="AW4415" s="235">
        <v>13</v>
      </c>
      <c r="AX4415" s="133" t="s">
        <v>2160</v>
      </c>
      <c r="AY4415" s="235">
        <v>0</v>
      </c>
      <c r="AZ4415" s="133" t="s">
        <v>162</v>
      </c>
      <c r="BA4415" s="133" t="s">
        <v>4589</v>
      </c>
      <c r="BB4415" s="235">
        <v>0</v>
      </c>
      <c r="BO4415" s="133"/>
      <c r="BP4415" s="133" t="s">
        <v>23113</v>
      </c>
    </row>
    <row r="4416" spans="1:68" x14ac:dyDescent="0.25">
      <c r="A4416" s="134" t="s">
        <v>14</v>
      </c>
      <c r="B4416" s="133" t="s">
        <v>2147</v>
      </c>
      <c r="C4416" s="133" t="s">
        <v>23117</v>
      </c>
      <c r="D4416" s="45" t="s">
        <v>23117</v>
      </c>
      <c r="E4416" s="191" t="s">
        <v>162</v>
      </c>
      <c r="F4416" s="178" t="s">
        <v>13105</v>
      </c>
      <c r="G4416" s="178" t="s">
        <v>13429</v>
      </c>
      <c r="H4416" s="105" t="s">
        <v>22919</v>
      </c>
      <c r="K4416" s="133" t="s">
        <v>23118</v>
      </c>
      <c r="L4416" s="133" t="s">
        <v>164</v>
      </c>
      <c r="M4416" s="133" t="s">
        <v>23119</v>
      </c>
      <c r="N4416" s="133" t="s">
        <v>1187</v>
      </c>
      <c r="O4416" s="134">
        <v>20180918</v>
      </c>
      <c r="P4416" s="134">
        <v>20180929</v>
      </c>
      <c r="Q4416" s="133" t="s">
        <v>23095</v>
      </c>
      <c r="R4416" s="134" t="s">
        <v>14</v>
      </c>
      <c r="S4416" s="133" t="s">
        <v>23117</v>
      </c>
      <c r="T4416" s="58" t="s">
        <v>8137</v>
      </c>
      <c r="U4416" s="58" t="s">
        <v>8138</v>
      </c>
      <c r="V4416" s="209" t="s">
        <v>23120</v>
      </c>
      <c r="W4416" s="235">
        <v>178</v>
      </c>
      <c r="X4416" s="133" t="s">
        <v>23117</v>
      </c>
      <c r="Y4416" s="27" t="s">
        <v>162</v>
      </c>
      <c r="Z4416" s="26">
        <f t="shared" si="346"/>
        <v>41.354722222222222</v>
      </c>
      <c r="AA4416" s="27">
        <f t="shared" si="347"/>
        <v>19.854166666666668</v>
      </c>
      <c r="AB4416" s="134" t="str">
        <f t="shared" si="340"/>
        <v>41</v>
      </c>
      <c r="AC4416" s="134" t="str">
        <f t="shared" si="341"/>
        <v>21</v>
      </c>
      <c r="AD4416" s="134" t="str">
        <f t="shared" si="342"/>
        <v>17</v>
      </c>
      <c r="AE4416" s="46" t="s">
        <v>23121</v>
      </c>
      <c r="AF4416" s="134" t="str">
        <f t="shared" si="343"/>
        <v>19</v>
      </c>
      <c r="AG4416" s="134" t="str">
        <f t="shared" si="344"/>
        <v>51</v>
      </c>
      <c r="AH4416" s="134" t="str">
        <f t="shared" si="345"/>
        <v>15</v>
      </c>
      <c r="AI4416" s="44" t="s">
        <v>23122</v>
      </c>
      <c r="AJ4416" s="134">
        <v>300</v>
      </c>
      <c r="AK4416" s="235" t="s">
        <v>4717</v>
      </c>
      <c r="AL4416" s="133">
        <v>20</v>
      </c>
      <c r="AM4416" s="134" t="s">
        <v>2371</v>
      </c>
      <c r="AN4416" s="235">
        <v>20</v>
      </c>
      <c r="AO4416" s="133" t="s">
        <v>23117</v>
      </c>
      <c r="AP4416" s="27" t="s">
        <v>162</v>
      </c>
      <c r="AQ4416" s="133" t="s">
        <v>23119</v>
      </c>
      <c r="AR4416" s="133" t="s">
        <v>23118</v>
      </c>
      <c r="AS4416" s="133" t="s">
        <v>23120</v>
      </c>
      <c r="AU4416" s="134">
        <v>300</v>
      </c>
      <c r="AW4416" s="235">
        <v>13</v>
      </c>
      <c r="AX4416" s="133" t="s">
        <v>2160</v>
      </c>
      <c r="AY4416" s="235">
        <v>0</v>
      </c>
      <c r="AZ4416" s="133" t="s">
        <v>162</v>
      </c>
      <c r="BA4416" s="133" t="s">
        <v>4589</v>
      </c>
      <c r="BB4416" s="235">
        <v>0</v>
      </c>
      <c r="BO4416" s="133"/>
      <c r="BP4416" s="133" t="s">
        <v>23119</v>
      </c>
    </row>
    <row r="4417" spans="1:68" x14ac:dyDescent="0.25">
      <c r="A4417" s="134" t="s">
        <v>14</v>
      </c>
      <c r="B4417" s="133" t="s">
        <v>2147</v>
      </c>
      <c r="C4417" s="133" t="s">
        <v>23123</v>
      </c>
      <c r="D4417" s="46" t="s">
        <v>23123</v>
      </c>
      <c r="E4417" s="180" t="s">
        <v>152</v>
      </c>
      <c r="F4417" s="182" t="s">
        <v>13105</v>
      </c>
      <c r="G4417" s="182" t="s">
        <v>13106</v>
      </c>
      <c r="H4417" s="105" t="s">
        <v>22919</v>
      </c>
      <c r="K4417" s="133" t="s">
        <v>23124</v>
      </c>
      <c r="L4417" s="133" t="s">
        <v>154</v>
      </c>
      <c r="M4417" s="133" t="s">
        <v>23125</v>
      </c>
      <c r="N4417" s="133" t="s">
        <v>13109</v>
      </c>
      <c r="O4417" s="134">
        <v>20180926</v>
      </c>
      <c r="P4417" s="134">
        <v>20180929</v>
      </c>
      <c r="Q4417" s="133" t="s">
        <v>23095</v>
      </c>
      <c r="R4417" s="134" t="s">
        <v>14</v>
      </c>
      <c r="S4417" s="133" t="s">
        <v>23123</v>
      </c>
      <c r="T4417" s="58" t="s">
        <v>4774</v>
      </c>
      <c r="U4417" s="58" t="s">
        <v>4775</v>
      </c>
      <c r="V4417" s="209" t="s">
        <v>19195</v>
      </c>
      <c r="W4417" s="235">
        <v>24</v>
      </c>
      <c r="X4417" s="133" t="s">
        <v>23123</v>
      </c>
      <c r="Y4417" s="24" t="s">
        <v>152</v>
      </c>
      <c r="Z4417" s="26">
        <f t="shared" si="346"/>
        <v>41.375833333333333</v>
      </c>
      <c r="AA4417" s="27">
        <f t="shared" si="347"/>
        <v>19.604722222222225</v>
      </c>
      <c r="AB4417" s="134" t="str">
        <f t="shared" si="340"/>
        <v>41</v>
      </c>
      <c r="AC4417" s="134" t="str">
        <f t="shared" si="341"/>
        <v>22</v>
      </c>
      <c r="AD4417" s="134" t="str">
        <f t="shared" si="342"/>
        <v>33</v>
      </c>
      <c r="AE4417" s="46" t="s">
        <v>23126</v>
      </c>
      <c r="AF4417" s="134" t="str">
        <f t="shared" si="343"/>
        <v>19</v>
      </c>
      <c r="AG4417" s="134" t="str">
        <f t="shared" si="344"/>
        <v>36</v>
      </c>
      <c r="AH4417" s="134" t="str">
        <f t="shared" si="345"/>
        <v>17</v>
      </c>
      <c r="AI4417" s="44" t="s">
        <v>19252</v>
      </c>
      <c r="AJ4417" s="134">
        <v>300</v>
      </c>
      <c r="AK4417" s="235" t="s">
        <v>4717</v>
      </c>
      <c r="AL4417" s="133">
        <v>20</v>
      </c>
      <c r="AM4417" s="134" t="s">
        <v>2371</v>
      </c>
      <c r="AN4417" s="235">
        <v>20</v>
      </c>
      <c r="AO4417" s="133" t="s">
        <v>23123</v>
      </c>
      <c r="AP4417" s="24" t="s">
        <v>152</v>
      </c>
      <c r="AQ4417" s="133" t="s">
        <v>23125</v>
      </c>
      <c r="AR4417" s="133" t="s">
        <v>23124</v>
      </c>
      <c r="AS4417" s="133" t="s">
        <v>19195</v>
      </c>
      <c r="AU4417" s="134">
        <v>300</v>
      </c>
      <c r="AW4417" s="235">
        <v>13</v>
      </c>
      <c r="AX4417" s="133" t="s">
        <v>2160</v>
      </c>
      <c r="AY4417" s="235">
        <v>1</v>
      </c>
      <c r="AZ4417" s="133" t="s">
        <v>152</v>
      </c>
      <c r="BA4417" s="133" t="s">
        <v>2161</v>
      </c>
      <c r="BB4417" s="235">
        <v>0</v>
      </c>
      <c r="BO4417" s="133"/>
      <c r="BP4417" s="133" t="s">
        <v>23125</v>
      </c>
    </row>
    <row r="4418" spans="1:68" x14ac:dyDescent="0.25">
      <c r="A4418" s="134" t="s">
        <v>14</v>
      </c>
      <c r="B4418" s="133" t="s">
        <v>2147</v>
      </c>
      <c r="C4418" s="133" t="s">
        <v>23127</v>
      </c>
      <c r="D4418" s="46" t="s">
        <v>23127</v>
      </c>
      <c r="E4418" s="180" t="s">
        <v>152</v>
      </c>
      <c r="F4418" s="182" t="s">
        <v>13105</v>
      </c>
      <c r="G4418" s="182" t="s">
        <v>13106</v>
      </c>
      <c r="H4418" s="105" t="s">
        <v>22919</v>
      </c>
      <c r="K4418" s="133" t="s">
        <v>23128</v>
      </c>
      <c r="L4418" s="133" t="s">
        <v>154</v>
      </c>
      <c r="M4418" s="133" t="s">
        <v>23129</v>
      </c>
      <c r="N4418" s="133" t="s">
        <v>13109</v>
      </c>
      <c r="O4418" s="134">
        <v>20180926</v>
      </c>
      <c r="P4418" s="134">
        <v>20180929</v>
      </c>
      <c r="Q4418" s="133" t="s">
        <v>23095</v>
      </c>
      <c r="R4418" s="134" t="s">
        <v>14</v>
      </c>
      <c r="S4418" s="133" t="s">
        <v>23127</v>
      </c>
      <c r="T4418" s="58" t="s">
        <v>4774</v>
      </c>
      <c r="U4418" s="58" t="s">
        <v>4775</v>
      </c>
      <c r="V4418" s="209" t="s">
        <v>19195</v>
      </c>
      <c r="W4418" s="235">
        <v>26</v>
      </c>
      <c r="X4418" s="133" t="s">
        <v>23127</v>
      </c>
      <c r="Y4418" s="24" t="s">
        <v>152</v>
      </c>
      <c r="Z4418" s="26">
        <f t="shared" si="346"/>
        <v>41.37361111111111</v>
      </c>
      <c r="AA4418" s="27">
        <f t="shared" si="347"/>
        <v>19.605</v>
      </c>
      <c r="AB4418" s="134" t="str">
        <f t="shared" si="340"/>
        <v>41</v>
      </c>
      <c r="AC4418" s="134" t="str">
        <f t="shared" si="341"/>
        <v>22</v>
      </c>
      <c r="AD4418" s="134" t="str">
        <f t="shared" si="342"/>
        <v>25</v>
      </c>
      <c r="AE4418" s="46" t="s">
        <v>22169</v>
      </c>
      <c r="AF4418" s="134" t="str">
        <f t="shared" si="343"/>
        <v>19</v>
      </c>
      <c r="AG4418" s="134" t="str">
        <f t="shared" si="344"/>
        <v>36</v>
      </c>
      <c r="AH4418" s="134" t="str">
        <f t="shared" si="345"/>
        <v>18</v>
      </c>
      <c r="AI4418" s="44" t="s">
        <v>8706</v>
      </c>
      <c r="AJ4418" s="134">
        <v>300</v>
      </c>
      <c r="AK4418" s="235" t="s">
        <v>4717</v>
      </c>
      <c r="AL4418" s="133">
        <v>20</v>
      </c>
      <c r="AM4418" s="134" t="s">
        <v>2371</v>
      </c>
      <c r="AN4418" s="235">
        <v>20</v>
      </c>
      <c r="AO4418" s="133" t="s">
        <v>23127</v>
      </c>
      <c r="AP4418" s="24" t="s">
        <v>152</v>
      </c>
      <c r="AQ4418" s="133" t="s">
        <v>23129</v>
      </c>
      <c r="AR4418" s="133" t="s">
        <v>23128</v>
      </c>
      <c r="AS4418" s="133" t="s">
        <v>19195</v>
      </c>
      <c r="AU4418" s="134">
        <v>300</v>
      </c>
      <c r="AW4418" s="235">
        <v>13</v>
      </c>
      <c r="AX4418" s="133" t="s">
        <v>2160</v>
      </c>
      <c r="AY4418" s="235">
        <v>1</v>
      </c>
      <c r="AZ4418" s="133" t="s">
        <v>152</v>
      </c>
      <c r="BA4418" s="133" t="s">
        <v>2161</v>
      </c>
      <c r="BB4418" s="235">
        <v>0</v>
      </c>
      <c r="BO4418" s="133"/>
      <c r="BP4418" s="133" t="s">
        <v>23129</v>
      </c>
    </row>
    <row r="4419" spans="1:68" x14ac:dyDescent="0.25">
      <c r="A4419" s="134" t="s">
        <v>14</v>
      </c>
      <c r="B4419" s="133" t="s">
        <v>2147</v>
      </c>
      <c r="C4419" s="133" t="s">
        <v>23130</v>
      </c>
      <c r="D4419" s="45" t="s">
        <v>23130</v>
      </c>
      <c r="E4419" s="191" t="s">
        <v>162</v>
      </c>
      <c r="F4419" s="178" t="s">
        <v>13105</v>
      </c>
      <c r="G4419" s="178" t="s">
        <v>13429</v>
      </c>
      <c r="H4419" s="105" t="s">
        <v>22919</v>
      </c>
      <c r="K4419" s="133" t="s">
        <v>10</v>
      </c>
      <c r="L4419" s="133" t="s">
        <v>164</v>
      </c>
      <c r="M4419" s="133" t="s">
        <v>23131</v>
      </c>
      <c r="N4419" s="133" t="s">
        <v>1187</v>
      </c>
      <c r="O4419" s="134">
        <v>20190917</v>
      </c>
      <c r="P4419" s="134">
        <v>20190928</v>
      </c>
      <c r="Q4419" s="133" t="s">
        <v>23132</v>
      </c>
      <c r="R4419" s="134" t="s">
        <v>14</v>
      </c>
      <c r="S4419" s="133" t="s">
        <v>23130</v>
      </c>
      <c r="T4419" s="58" t="s">
        <v>2365</v>
      </c>
      <c r="U4419" s="209" t="s">
        <v>2366</v>
      </c>
      <c r="V4419" s="209" t="s">
        <v>23081</v>
      </c>
      <c r="W4419" s="235">
        <v>12</v>
      </c>
      <c r="X4419" s="133" t="s">
        <v>23130</v>
      </c>
      <c r="Y4419" s="27" t="s">
        <v>162</v>
      </c>
      <c r="Z4419" s="26">
        <f t="shared" si="346"/>
        <v>40.949166666666663</v>
      </c>
      <c r="AA4419" s="27">
        <f t="shared" si="347"/>
        <v>19.68611111111111</v>
      </c>
      <c r="AB4419" s="134" t="str">
        <f t="shared" si="340"/>
        <v>40</v>
      </c>
      <c r="AC4419" s="134" t="str">
        <f t="shared" si="341"/>
        <v>56</v>
      </c>
      <c r="AD4419" s="134" t="str">
        <f t="shared" si="342"/>
        <v>57</v>
      </c>
      <c r="AE4419" s="46" t="s">
        <v>23133</v>
      </c>
      <c r="AF4419" s="134" t="str">
        <f t="shared" si="343"/>
        <v>19</v>
      </c>
      <c r="AG4419" s="134" t="str">
        <f t="shared" si="344"/>
        <v>41</v>
      </c>
      <c r="AH4419" s="134" t="str">
        <f t="shared" si="345"/>
        <v>10</v>
      </c>
      <c r="AI4419" s="44" t="s">
        <v>23134</v>
      </c>
      <c r="AJ4419" s="134">
        <v>300</v>
      </c>
      <c r="AK4419" s="235" t="s">
        <v>4717</v>
      </c>
      <c r="AL4419" s="133">
        <v>40</v>
      </c>
      <c r="AM4419" s="134" t="s">
        <v>2158</v>
      </c>
      <c r="AN4419" s="235">
        <v>40</v>
      </c>
      <c r="AO4419" s="133" t="s">
        <v>23130</v>
      </c>
      <c r="AP4419" s="27" t="s">
        <v>162</v>
      </c>
      <c r="AQ4419" s="133" t="s">
        <v>23131</v>
      </c>
      <c r="AR4419" s="133" t="s">
        <v>10</v>
      </c>
      <c r="AS4419" s="133" t="s">
        <v>23081</v>
      </c>
      <c r="AU4419" s="134">
        <v>300</v>
      </c>
      <c r="AW4419" s="235">
        <v>13</v>
      </c>
      <c r="AX4419" s="133" t="s">
        <v>2160</v>
      </c>
      <c r="AY4419" s="235">
        <v>0</v>
      </c>
      <c r="AZ4419" s="133" t="s">
        <v>162</v>
      </c>
      <c r="BA4419" s="133" t="s">
        <v>4589</v>
      </c>
      <c r="BB4419" s="235">
        <v>0</v>
      </c>
      <c r="BO4419" s="133"/>
      <c r="BP4419" s="133" t="s">
        <v>23131</v>
      </c>
    </row>
    <row r="4420" spans="1:68" x14ac:dyDescent="0.25">
      <c r="A4420" s="134" t="s">
        <v>14</v>
      </c>
      <c r="B4420" s="133" t="s">
        <v>2147</v>
      </c>
      <c r="C4420" s="133" t="s">
        <v>23135</v>
      </c>
      <c r="D4420" s="45" t="s">
        <v>23135</v>
      </c>
      <c r="E4420" s="191" t="s">
        <v>162</v>
      </c>
      <c r="F4420" s="178" t="s">
        <v>13105</v>
      </c>
      <c r="G4420" s="178" t="s">
        <v>13429</v>
      </c>
      <c r="H4420" s="105" t="s">
        <v>22919</v>
      </c>
      <c r="K4420" s="133" t="s">
        <v>16</v>
      </c>
      <c r="L4420" s="133" t="s">
        <v>164</v>
      </c>
      <c r="M4420" s="133" t="s">
        <v>23136</v>
      </c>
      <c r="N4420" s="133" t="s">
        <v>1187</v>
      </c>
      <c r="O4420" s="134">
        <v>20190917</v>
      </c>
      <c r="P4420" s="134">
        <v>20190928</v>
      </c>
      <c r="Q4420" s="133" t="s">
        <v>23132</v>
      </c>
      <c r="R4420" s="134" t="s">
        <v>14</v>
      </c>
      <c r="S4420" s="133" t="s">
        <v>23135</v>
      </c>
      <c r="T4420" s="58" t="s">
        <v>2365</v>
      </c>
      <c r="U4420" s="209" t="s">
        <v>2366</v>
      </c>
      <c r="V4420" s="209" t="s">
        <v>23081</v>
      </c>
      <c r="W4420" s="235">
        <v>12</v>
      </c>
      <c r="X4420" s="133" t="s">
        <v>23135</v>
      </c>
      <c r="Y4420" s="27" t="s">
        <v>162</v>
      </c>
      <c r="Z4420" s="26">
        <f t="shared" si="346"/>
        <v>40.949166666666663</v>
      </c>
      <c r="AA4420" s="27">
        <f t="shared" si="347"/>
        <v>19.68611111111111</v>
      </c>
      <c r="AB4420" s="134" t="str">
        <f t="shared" si="340"/>
        <v>40</v>
      </c>
      <c r="AC4420" s="134" t="str">
        <f t="shared" si="341"/>
        <v>56</v>
      </c>
      <c r="AD4420" s="134" t="str">
        <f t="shared" si="342"/>
        <v>57</v>
      </c>
      <c r="AE4420" s="46" t="s">
        <v>23133</v>
      </c>
      <c r="AF4420" s="134" t="str">
        <f t="shared" si="343"/>
        <v>19</v>
      </c>
      <c r="AG4420" s="134" t="str">
        <f t="shared" si="344"/>
        <v>41</v>
      </c>
      <c r="AH4420" s="134" t="str">
        <f t="shared" si="345"/>
        <v>10</v>
      </c>
      <c r="AI4420" s="44" t="s">
        <v>23134</v>
      </c>
      <c r="AJ4420" s="134">
        <v>300</v>
      </c>
      <c r="AK4420" s="235" t="s">
        <v>4717</v>
      </c>
      <c r="AL4420" s="133">
        <v>40</v>
      </c>
      <c r="AM4420" s="134" t="s">
        <v>2158</v>
      </c>
      <c r="AN4420" s="235">
        <v>40</v>
      </c>
      <c r="AO4420" s="133" t="s">
        <v>23135</v>
      </c>
      <c r="AP4420" s="27" t="s">
        <v>162</v>
      </c>
      <c r="AQ4420" s="133" t="s">
        <v>23136</v>
      </c>
      <c r="AR4420" s="133" t="s">
        <v>16</v>
      </c>
      <c r="AS4420" s="133" t="s">
        <v>23081</v>
      </c>
      <c r="AU4420" s="134">
        <v>300</v>
      </c>
      <c r="AW4420" s="235">
        <v>13</v>
      </c>
      <c r="AX4420" s="133" t="s">
        <v>2160</v>
      </c>
      <c r="AY4420" s="235">
        <v>0</v>
      </c>
      <c r="AZ4420" s="133" t="s">
        <v>162</v>
      </c>
      <c r="BA4420" s="133" t="s">
        <v>4589</v>
      </c>
      <c r="BB4420" s="235">
        <v>0</v>
      </c>
      <c r="BO4420" s="133"/>
      <c r="BP4420" s="133" t="s">
        <v>23136</v>
      </c>
    </row>
    <row r="4421" spans="1:68" x14ac:dyDescent="0.25">
      <c r="A4421" s="134" t="s">
        <v>14</v>
      </c>
      <c r="B4421" s="133" t="s">
        <v>2147</v>
      </c>
      <c r="C4421" s="133" t="s">
        <v>23137</v>
      </c>
      <c r="D4421" s="45" t="s">
        <v>23137</v>
      </c>
      <c r="E4421" s="191" t="s">
        <v>162</v>
      </c>
      <c r="F4421" s="178" t="s">
        <v>13105</v>
      </c>
      <c r="G4421" s="178" t="s">
        <v>13429</v>
      </c>
      <c r="H4421" s="105" t="s">
        <v>22919</v>
      </c>
      <c r="K4421" s="133" t="s">
        <v>20</v>
      </c>
      <c r="L4421" s="133" t="s">
        <v>164</v>
      </c>
      <c r="M4421" s="133" t="s">
        <v>23138</v>
      </c>
      <c r="N4421" s="133" t="s">
        <v>1187</v>
      </c>
      <c r="O4421" s="134">
        <v>20190917</v>
      </c>
      <c r="P4421" s="134">
        <v>20190928</v>
      </c>
      <c r="Q4421" s="133" t="s">
        <v>23132</v>
      </c>
      <c r="R4421" s="134" t="s">
        <v>14</v>
      </c>
      <c r="S4421" s="133" t="s">
        <v>23137</v>
      </c>
      <c r="T4421" s="58" t="s">
        <v>2365</v>
      </c>
      <c r="U4421" s="209" t="s">
        <v>2366</v>
      </c>
      <c r="V4421" s="209" t="s">
        <v>23081</v>
      </c>
      <c r="W4421" s="235">
        <v>12</v>
      </c>
      <c r="X4421" s="133" t="s">
        <v>23137</v>
      </c>
      <c r="Y4421" s="27" t="s">
        <v>162</v>
      </c>
      <c r="Z4421" s="26">
        <f t="shared" si="346"/>
        <v>40.949166666666663</v>
      </c>
      <c r="AA4421" s="27">
        <f t="shared" si="347"/>
        <v>19.68611111111111</v>
      </c>
      <c r="AB4421" s="134" t="str">
        <f t="shared" si="340"/>
        <v>40</v>
      </c>
      <c r="AC4421" s="134" t="str">
        <f t="shared" si="341"/>
        <v>56</v>
      </c>
      <c r="AD4421" s="134" t="str">
        <f t="shared" si="342"/>
        <v>57</v>
      </c>
      <c r="AE4421" s="46" t="s">
        <v>23133</v>
      </c>
      <c r="AF4421" s="134" t="str">
        <f t="shared" si="343"/>
        <v>19</v>
      </c>
      <c r="AG4421" s="134" t="str">
        <f t="shared" si="344"/>
        <v>41</v>
      </c>
      <c r="AH4421" s="134" t="str">
        <f t="shared" si="345"/>
        <v>10</v>
      </c>
      <c r="AI4421" s="44" t="s">
        <v>23134</v>
      </c>
      <c r="AJ4421" s="134">
        <v>300</v>
      </c>
      <c r="AK4421" s="235" t="s">
        <v>4717</v>
      </c>
      <c r="AL4421" s="133">
        <v>40</v>
      </c>
      <c r="AM4421" s="134" t="s">
        <v>2158</v>
      </c>
      <c r="AN4421" s="235">
        <v>40</v>
      </c>
      <c r="AO4421" s="133" t="s">
        <v>23137</v>
      </c>
      <c r="AP4421" s="27" t="s">
        <v>162</v>
      </c>
      <c r="AQ4421" s="133" t="s">
        <v>23138</v>
      </c>
      <c r="AR4421" s="133" t="s">
        <v>20</v>
      </c>
      <c r="AS4421" s="133" t="s">
        <v>23081</v>
      </c>
      <c r="AU4421" s="134">
        <v>300</v>
      </c>
      <c r="AW4421" s="235">
        <v>13</v>
      </c>
      <c r="AX4421" s="133" t="s">
        <v>2160</v>
      </c>
      <c r="AY4421" s="235">
        <v>0</v>
      </c>
      <c r="AZ4421" s="133" t="s">
        <v>162</v>
      </c>
      <c r="BA4421" s="133" t="s">
        <v>4589</v>
      </c>
      <c r="BB4421" s="235">
        <v>0</v>
      </c>
      <c r="BO4421" s="133"/>
      <c r="BP4421" s="133" t="s">
        <v>23138</v>
      </c>
    </row>
    <row r="4422" spans="1:68" x14ac:dyDescent="0.25">
      <c r="A4422" s="134" t="s">
        <v>14</v>
      </c>
      <c r="B4422" s="133" t="s">
        <v>2147</v>
      </c>
      <c r="C4422" s="133" t="s">
        <v>23139</v>
      </c>
      <c r="D4422" s="45" t="s">
        <v>23139</v>
      </c>
      <c r="E4422" s="191" t="s">
        <v>144</v>
      </c>
      <c r="F4422" s="201" t="s">
        <v>13264</v>
      </c>
      <c r="G4422" s="201" t="s">
        <v>13265</v>
      </c>
      <c r="H4422" s="105" t="s">
        <v>22919</v>
      </c>
      <c r="K4422" s="133" t="s">
        <v>24</v>
      </c>
      <c r="L4422" s="133" t="s">
        <v>146</v>
      </c>
      <c r="M4422" s="133" t="s">
        <v>23140</v>
      </c>
      <c r="N4422" s="133" t="s">
        <v>494</v>
      </c>
      <c r="O4422" s="134">
        <v>20190917</v>
      </c>
      <c r="P4422" s="134">
        <v>20190928</v>
      </c>
      <c r="Q4422" s="133" t="s">
        <v>23132</v>
      </c>
      <c r="R4422" s="134" t="s">
        <v>14</v>
      </c>
      <c r="S4422" s="133" t="s">
        <v>23139</v>
      </c>
      <c r="T4422" s="58" t="s">
        <v>2365</v>
      </c>
      <c r="U4422" s="209" t="s">
        <v>2366</v>
      </c>
      <c r="V4422" s="209" t="s">
        <v>23081</v>
      </c>
      <c r="W4422" s="235">
        <v>12</v>
      </c>
      <c r="X4422" s="133" t="s">
        <v>23139</v>
      </c>
      <c r="Y4422" s="216" t="s">
        <v>144</v>
      </c>
      <c r="Z4422" s="26">
        <f t="shared" si="346"/>
        <v>40.949166666666663</v>
      </c>
      <c r="AA4422" s="27">
        <f t="shared" si="347"/>
        <v>19.68611111111111</v>
      </c>
      <c r="AB4422" s="134" t="str">
        <f t="shared" si="340"/>
        <v>40</v>
      </c>
      <c r="AC4422" s="134" t="str">
        <f t="shared" si="341"/>
        <v>56</v>
      </c>
      <c r="AD4422" s="134" t="str">
        <f t="shared" si="342"/>
        <v>57</v>
      </c>
      <c r="AE4422" s="46" t="s">
        <v>23133</v>
      </c>
      <c r="AF4422" s="134" t="str">
        <f t="shared" si="343"/>
        <v>19</v>
      </c>
      <c r="AG4422" s="134" t="str">
        <f t="shared" si="344"/>
        <v>41</v>
      </c>
      <c r="AH4422" s="134" t="str">
        <f t="shared" si="345"/>
        <v>10</v>
      </c>
      <c r="AI4422" s="44" t="s">
        <v>23134</v>
      </c>
      <c r="AJ4422" s="134">
        <v>300</v>
      </c>
      <c r="AK4422" s="235" t="s">
        <v>4717</v>
      </c>
      <c r="AL4422" s="133">
        <v>40</v>
      </c>
      <c r="AM4422" s="134" t="s">
        <v>2158</v>
      </c>
      <c r="AN4422" s="235">
        <v>40</v>
      </c>
      <c r="AO4422" s="133" t="s">
        <v>23139</v>
      </c>
      <c r="AP4422" s="216" t="s">
        <v>144</v>
      </c>
      <c r="AQ4422" s="133" t="s">
        <v>23140</v>
      </c>
      <c r="AR4422" s="133" t="s">
        <v>24</v>
      </c>
      <c r="AS4422" s="133" t="s">
        <v>23081</v>
      </c>
      <c r="AU4422" s="134">
        <v>300</v>
      </c>
      <c r="AW4422" s="235">
        <v>13</v>
      </c>
      <c r="AX4422" s="133" t="s">
        <v>2160</v>
      </c>
      <c r="AY4422" s="235">
        <v>0</v>
      </c>
      <c r="AZ4422" s="133" t="s">
        <v>144</v>
      </c>
      <c r="BA4422" s="133" t="s">
        <v>4589</v>
      </c>
      <c r="BB4422" s="235">
        <v>0</v>
      </c>
      <c r="BO4422" s="133"/>
      <c r="BP4422" s="133" t="s">
        <v>23140</v>
      </c>
    </row>
    <row r="4423" spans="1:68" x14ac:dyDescent="0.25">
      <c r="A4423" s="134" t="s">
        <v>14</v>
      </c>
      <c r="B4423" s="133" t="s">
        <v>2147</v>
      </c>
      <c r="C4423" s="133" t="s">
        <v>23141</v>
      </c>
      <c r="D4423" s="45" t="s">
        <v>23141</v>
      </c>
      <c r="E4423" s="191" t="s">
        <v>144</v>
      </c>
      <c r="F4423" s="201" t="s">
        <v>13264</v>
      </c>
      <c r="G4423" s="201" t="s">
        <v>13265</v>
      </c>
      <c r="H4423" s="105" t="s">
        <v>22919</v>
      </c>
      <c r="K4423" s="133" t="s">
        <v>27</v>
      </c>
      <c r="L4423" s="133" t="s">
        <v>146</v>
      </c>
      <c r="M4423" s="133" t="s">
        <v>23142</v>
      </c>
      <c r="N4423" s="133" t="s">
        <v>494</v>
      </c>
      <c r="O4423" s="134">
        <v>20160925</v>
      </c>
      <c r="P4423" s="134">
        <v>20190928</v>
      </c>
      <c r="Q4423" s="133" t="s">
        <v>23132</v>
      </c>
      <c r="R4423" s="134" t="s">
        <v>14</v>
      </c>
      <c r="S4423" s="133" t="s">
        <v>23141</v>
      </c>
      <c r="T4423" s="58" t="s">
        <v>2365</v>
      </c>
      <c r="U4423" s="209" t="s">
        <v>2366</v>
      </c>
      <c r="V4423" s="209" t="s">
        <v>23081</v>
      </c>
      <c r="W4423" s="235">
        <v>12</v>
      </c>
      <c r="X4423" s="133" t="s">
        <v>23141</v>
      </c>
      <c r="Y4423" s="216" t="s">
        <v>144</v>
      </c>
      <c r="Z4423" s="26">
        <f t="shared" si="346"/>
        <v>40.949166666666663</v>
      </c>
      <c r="AA4423" s="27">
        <f t="shared" si="347"/>
        <v>19.68611111111111</v>
      </c>
      <c r="AB4423" s="134" t="str">
        <f t="shared" si="340"/>
        <v>40</v>
      </c>
      <c r="AC4423" s="134" t="str">
        <f t="shared" si="341"/>
        <v>56</v>
      </c>
      <c r="AD4423" s="134" t="str">
        <f t="shared" si="342"/>
        <v>57</v>
      </c>
      <c r="AE4423" s="46" t="s">
        <v>23133</v>
      </c>
      <c r="AF4423" s="134" t="str">
        <f t="shared" si="343"/>
        <v>19</v>
      </c>
      <c r="AG4423" s="134" t="str">
        <f t="shared" si="344"/>
        <v>41</v>
      </c>
      <c r="AH4423" s="134" t="str">
        <f t="shared" si="345"/>
        <v>10</v>
      </c>
      <c r="AI4423" s="44" t="s">
        <v>23134</v>
      </c>
      <c r="AJ4423" s="134">
        <v>300</v>
      </c>
      <c r="AK4423" s="235" t="s">
        <v>4717</v>
      </c>
      <c r="AL4423" s="133">
        <v>40</v>
      </c>
      <c r="AM4423" s="134" t="s">
        <v>2158</v>
      </c>
      <c r="AN4423" s="235">
        <v>40</v>
      </c>
      <c r="AO4423" s="133" t="s">
        <v>23141</v>
      </c>
      <c r="AP4423" s="216" t="s">
        <v>144</v>
      </c>
      <c r="AQ4423" s="133" t="s">
        <v>23142</v>
      </c>
      <c r="AR4423" s="133" t="s">
        <v>27</v>
      </c>
      <c r="AS4423" s="133" t="s">
        <v>23081</v>
      </c>
      <c r="AU4423" s="134">
        <v>300</v>
      </c>
      <c r="AW4423" s="235">
        <v>13</v>
      </c>
      <c r="AX4423" s="133" t="s">
        <v>2160</v>
      </c>
      <c r="AY4423" s="235">
        <v>0</v>
      </c>
      <c r="AZ4423" s="133" t="s">
        <v>144</v>
      </c>
      <c r="BA4423" s="133" t="s">
        <v>4589</v>
      </c>
      <c r="BB4423" s="235">
        <v>0</v>
      </c>
      <c r="BO4423" s="133"/>
      <c r="BP4423" s="133" t="s">
        <v>23142</v>
      </c>
    </row>
    <row r="4424" spans="1:68" x14ac:dyDescent="0.25">
      <c r="A4424" s="134" t="s">
        <v>14</v>
      </c>
      <c r="B4424" s="133" t="s">
        <v>2147</v>
      </c>
      <c r="C4424" s="133" t="s">
        <v>23143</v>
      </c>
      <c r="D4424" s="45" t="s">
        <v>23143</v>
      </c>
      <c r="E4424" s="191" t="s">
        <v>287</v>
      </c>
      <c r="F4424" s="272" t="s">
        <v>21702</v>
      </c>
      <c r="G4424" s="272" t="s">
        <v>13215</v>
      </c>
      <c r="H4424" s="105" t="s">
        <v>22919</v>
      </c>
      <c r="K4424" s="133" t="s">
        <v>30</v>
      </c>
      <c r="L4424" s="133" t="s">
        <v>891</v>
      </c>
      <c r="M4424" s="133" t="s">
        <v>23144</v>
      </c>
      <c r="N4424" s="133" t="s">
        <v>290</v>
      </c>
      <c r="O4424" s="134">
        <v>20190917</v>
      </c>
      <c r="P4424" s="134">
        <v>20190928</v>
      </c>
      <c r="Q4424" s="133" t="s">
        <v>23132</v>
      </c>
      <c r="R4424" s="134" t="s">
        <v>14</v>
      </c>
      <c r="S4424" s="133" t="s">
        <v>23143</v>
      </c>
      <c r="T4424" s="58" t="s">
        <v>2365</v>
      </c>
      <c r="U4424" s="209" t="s">
        <v>2366</v>
      </c>
      <c r="V4424" s="209" t="s">
        <v>23081</v>
      </c>
      <c r="W4424" s="235">
        <v>12</v>
      </c>
      <c r="X4424" s="133" t="s">
        <v>23143</v>
      </c>
      <c r="Y4424" s="37" t="s">
        <v>287</v>
      </c>
      <c r="Z4424" s="26">
        <f t="shared" si="346"/>
        <v>40.949166666666663</v>
      </c>
      <c r="AA4424" s="27">
        <f t="shared" si="347"/>
        <v>19.68611111111111</v>
      </c>
      <c r="AB4424" s="134" t="str">
        <f t="shared" si="340"/>
        <v>40</v>
      </c>
      <c r="AC4424" s="134" t="str">
        <f t="shared" si="341"/>
        <v>56</v>
      </c>
      <c r="AD4424" s="134" t="str">
        <f t="shared" si="342"/>
        <v>57</v>
      </c>
      <c r="AE4424" s="46" t="s">
        <v>23133</v>
      </c>
      <c r="AF4424" s="134" t="str">
        <f t="shared" si="343"/>
        <v>19</v>
      </c>
      <c r="AG4424" s="134" t="str">
        <f t="shared" si="344"/>
        <v>41</v>
      </c>
      <c r="AH4424" s="134" t="str">
        <f t="shared" si="345"/>
        <v>10</v>
      </c>
      <c r="AI4424" s="44" t="s">
        <v>23134</v>
      </c>
      <c r="AJ4424" s="134">
        <v>300</v>
      </c>
      <c r="AK4424" s="235" t="s">
        <v>4717</v>
      </c>
      <c r="AL4424" s="133">
        <v>40</v>
      </c>
      <c r="AM4424" s="134" t="s">
        <v>2158</v>
      </c>
      <c r="AN4424" s="235">
        <v>40</v>
      </c>
      <c r="AO4424" s="133" t="s">
        <v>23143</v>
      </c>
      <c r="AP4424" s="37" t="s">
        <v>287</v>
      </c>
      <c r="AQ4424" s="133" t="s">
        <v>23144</v>
      </c>
      <c r="AR4424" s="133" t="s">
        <v>30</v>
      </c>
      <c r="AS4424" s="133" t="s">
        <v>23081</v>
      </c>
      <c r="AU4424" s="134">
        <v>300</v>
      </c>
      <c r="AW4424" s="235">
        <v>13</v>
      </c>
      <c r="AX4424" s="133" t="s">
        <v>2160</v>
      </c>
      <c r="AY4424" s="235">
        <v>0</v>
      </c>
      <c r="AZ4424" s="133" t="s">
        <v>23145</v>
      </c>
      <c r="BA4424" s="133" t="s">
        <v>4589</v>
      </c>
      <c r="BB4424" s="235">
        <v>0</v>
      </c>
      <c r="BO4424" s="133"/>
      <c r="BP4424" s="133" t="s">
        <v>23144</v>
      </c>
    </row>
    <row r="4425" spans="1:68" x14ac:dyDescent="0.25">
      <c r="A4425" s="134" t="s">
        <v>14</v>
      </c>
      <c r="B4425" s="133" t="s">
        <v>2147</v>
      </c>
      <c r="C4425" s="133" t="s">
        <v>23146</v>
      </c>
      <c r="D4425" s="50" t="s">
        <v>23146</v>
      </c>
      <c r="E4425" s="360" t="s">
        <v>292</v>
      </c>
      <c r="F4425" s="178" t="s">
        <v>13136</v>
      </c>
      <c r="G4425" s="178" t="s">
        <v>13137</v>
      </c>
      <c r="H4425" s="105" t="s">
        <v>22919</v>
      </c>
      <c r="K4425" s="133" t="s">
        <v>34</v>
      </c>
      <c r="L4425" s="133" t="s">
        <v>188</v>
      </c>
      <c r="M4425" s="133" t="s">
        <v>23147</v>
      </c>
      <c r="N4425" s="133" t="s">
        <v>295</v>
      </c>
      <c r="O4425" s="134">
        <v>20190917</v>
      </c>
      <c r="P4425" s="134">
        <v>20190928</v>
      </c>
      <c r="Q4425" s="133" t="s">
        <v>23132</v>
      </c>
      <c r="R4425" s="134" t="s">
        <v>14</v>
      </c>
      <c r="S4425" s="133" t="s">
        <v>23146</v>
      </c>
      <c r="T4425" s="58" t="s">
        <v>2365</v>
      </c>
      <c r="U4425" s="209" t="s">
        <v>2366</v>
      </c>
      <c r="V4425" s="209" t="s">
        <v>23081</v>
      </c>
      <c r="W4425" s="235">
        <v>12</v>
      </c>
      <c r="X4425" s="133" t="s">
        <v>23146</v>
      </c>
      <c r="Y4425" s="27" t="s">
        <v>292</v>
      </c>
      <c r="Z4425" s="26">
        <f t="shared" si="346"/>
        <v>40.949166666666663</v>
      </c>
      <c r="AA4425" s="27">
        <f t="shared" si="347"/>
        <v>19.68611111111111</v>
      </c>
      <c r="AB4425" s="134" t="str">
        <f t="shared" si="340"/>
        <v>40</v>
      </c>
      <c r="AC4425" s="134" t="str">
        <f t="shared" si="341"/>
        <v>56</v>
      </c>
      <c r="AD4425" s="134" t="str">
        <f t="shared" si="342"/>
        <v>57</v>
      </c>
      <c r="AE4425" s="46" t="s">
        <v>23133</v>
      </c>
      <c r="AF4425" s="134" t="str">
        <f t="shared" si="343"/>
        <v>19</v>
      </c>
      <c r="AG4425" s="134" t="str">
        <f t="shared" si="344"/>
        <v>41</v>
      </c>
      <c r="AH4425" s="134" t="str">
        <f t="shared" si="345"/>
        <v>10</v>
      </c>
      <c r="AI4425" s="44" t="s">
        <v>23134</v>
      </c>
      <c r="AJ4425" s="134">
        <v>300</v>
      </c>
      <c r="AK4425" s="235" t="s">
        <v>4717</v>
      </c>
      <c r="AL4425" s="133">
        <v>40</v>
      </c>
      <c r="AM4425" s="134" t="s">
        <v>2158</v>
      </c>
      <c r="AN4425" s="235">
        <v>40</v>
      </c>
      <c r="AO4425" s="133" t="s">
        <v>23146</v>
      </c>
      <c r="AP4425" s="27" t="s">
        <v>292</v>
      </c>
      <c r="AQ4425" s="133" t="s">
        <v>23147</v>
      </c>
      <c r="AR4425" s="133" t="s">
        <v>34</v>
      </c>
      <c r="AS4425" s="133" t="s">
        <v>23081</v>
      </c>
      <c r="AU4425" s="134">
        <v>300</v>
      </c>
      <c r="AW4425" s="235">
        <v>13</v>
      </c>
      <c r="AX4425" s="133" t="s">
        <v>2160</v>
      </c>
      <c r="AY4425" s="235">
        <v>0</v>
      </c>
      <c r="AZ4425" s="133" t="s">
        <v>292</v>
      </c>
      <c r="BA4425" s="133" t="s">
        <v>4589</v>
      </c>
      <c r="BB4425" s="235">
        <v>0</v>
      </c>
      <c r="BO4425" s="133"/>
      <c r="BP4425" s="133" t="s">
        <v>23147</v>
      </c>
    </row>
    <row r="4426" spans="1:68" x14ac:dyDescent="0.25">
      <c r="A4426" s="134" t="s">
        <v>14</v>
      </c>
      <c r="B4426" s="133" t="s">
        <v>2147</v>
      </c>
      <c r="C4426" s="133" t="s">
        <v>23148</v>
      </c>
      <c r="D4426" s="45" t="s">
        <v>23148</v>
      </c>
      <c r="E4426" s="191" t="s">
        <v>162</v>
      </c>
      <c r="F4426" s="178" t="s">
        <v>13105</v>
      </c>
      <c r="G4426" s="178" t="s">
        <v>13429</v>
      </c>
      <c r="H4426" s="105" t="s">
        <v>22919</v>
      </c>
      <c r="K4426" s="133" t="s">
        <v>23149</v>
      </c>
      <c r="L4426" s="133" t="s">
        <v>164</v>
      </c>
      <c r="M4426" s="133" t="s">
        <v>23150</v>
      </c>
      <c r="N4426" s="133" t="s">
        <v>1187</v>
      </c>
      <c r="O4426" s="134">
        <v>20190917</v>
      </c>
      <c r="P4426" s="134">
        <v>20190928</v>
      </c>
      <c r="Q4426" s="133" t="s">
        <v>23132</v>
      </c>
      <c r="R4426" s="134" t="s">
        <v>14</v>
      </c>
      <c r="S4426" s="133" t="s">
        <v>23148</v>
      </c>
      <c r="T4426" s="58" t="s">
        <v>4724</v>
      </c>
      <c r="U4426" s="58" t="s">
        <v>4924</v>
      </c>
      <c r="V4426" s="209" t="s">
        <v>4925</v>
      </c>
      <c r="W4426" s="235">
        <v>723</v>
      </c>
      <c r="X4426" s="133" t="s">
        <v>23148</v>
      </c>
      <c r="Y4426" s="27" t="s">
        <v>162</v>
      </c>
      <c r="Z4426" s="26">
        <f t="shared" si="346"/>
        <v>41.638888888888886</v>
      </c>
      <c r="AA4426" s="27">
        <f t="shared" si="347"/>
        <v>20.434444444444445</v>
      </c>
      <c r="AB4426" s="134" t="str">
        <f t="shared" si="340"/>
        <v>41</v>
      </c>
      <c r="AC4426" s="134" t="str">
        <f t="shared" si="341"/>
        <v>38</v>
      </c>
      <c r="AD4426" s="134" t="str">
        <f t="shared" si="342"/>
        <v>20</v>
      </c>
      <c r="AE4426" s="46" t="s">
        <v>23151</v>
      </c>
      <c r="AF4426" s="134" t="str">
        <f t="shared" si="343"/>
        <v>20</v>
      </c>
      <c r="AG4426" s="134" t="str">
        <f t="shared" si="344"/>
        <v>26</v>
      </c>
      <c r="AH4426" s="134" t="str">
        <f t="shared" si="345"/>
        <v>04</v>
      </c>
      <c r="AI4426" s="44" t="s">
        <v>23152</v>
      </c>
      <c r="AJ4426" s="134">
        <v>300</v>
      </c>
      <c r="AK4426" s="235" t="s">
        <v>4717</v>
      </c>
      <c r="AL4426" s="133">
        <v>20</v>
      </c>
      <c r="AM4426" s="134" t="s">
        <v>2371</v>
      </c>
      <c r="AN4426" s="235">
        <v>20</v>
      </c>
      <c r="AO4426" s="133" t="s">
        <v>23148</v>
      </c>
      <c r="AP4426" s="27" t="s">
        <v>162</v>
      </c>
      <c r="AQ4426" s="133" t="s">
        <v>23150</v>
      </c>
      <c r="AR4426" s="133" t="s">
        <v>23149</v>
      </c>
      <c r="AS4426" s="133" t="s">
        <v>4925</v>
      </c>
      <c r="AU4426" s="134">
        <v>300</v>
      </c>
      <c r="AW4426" s="235">
        <v>13</v>
      </c>
      <c r="AX4426" s="133" t="s">
        <v>2160</v>
      </c>
      <c r="AY4426" s="235">
        <v>0</v>
      </c>
      <c r="AZ4426" s="133" t="s">
        <v>162</v>
      </c>
      <c r="BA4426" s="133" t="s">
        <v>4589</v>
      </c>
      <c r="BB4426" s="235">
        <v>0</v>
      </c>
      <c r="BO4426" s="133"/>
      <c r="BP4426" s="133" t="s">
        <v>23150</v>
      </c>
    </row>
    <row r="4427" spans="1:68" x14ac:dyDescent="0.25">
      <c r="A4427" s="134" t="s">
        <v>14</v>
      </c>
      <c r="B4427" s="133" t="s">
        <v>2147</v>
      </c>
      <c r="C4427" s="133" t="s">
        <v>23153</v>
      </c>
      <c r="D4427" s="45" t="s">
        <v>23153</v>
      </c>
      <c r="E4427" s="191" t="s">
        <v>162</v>
      </c>
      <c r="F4427" s="178" t="s">
        <v>13105</v>
      </c>
      <c r="G4427" s="178" t="s">
        <v>13429</v>
      </c>
      <c r="H4427" s="105" t="s">
        <v>22919</v>
      </c>
      <c r="K4427" s="133" t="s">
        <v>476</v>
      </c>
      <c r="L4427" s="133" t="s">
        <v>164</v>
      </c>
      <c r="M4427" s="133" t="s">
        <v>23154</v>
      </c>
      <c r="N4427" s="133" t="s">
        <v>1187</v>
      </c>
      <c r="O4427" s="134">
        <v>20190917</v>
      </c>
      <c r="P4427" s="134">
        <v>20190928</v>
      </c>
      <c r="Q4427" s="133" t="s">
        <v>23132</v>
      </c>
      <c r="R4427" s="134" t="s">
        <v>14</v>
      </c>
      <c r="S4427" s="133" t="s">
        <v>23153</v>
      </c>
      <c r="T4427" s="58" t="s">
        <v>4818</v>
      </c>
      <c r="U4427" s="58" t="s">
        <v>5772</v>
      </c>
      <c r="V4427" s="209" t="s">
        <v>23155</v>
      </c>
      <c r="W4427" s="235">
        <v>1026</v>
      </c>
      <c r="X4427" s="133" t="s">
        <v>23153</v>
      </c>
      <c r="Y4427" s="27" t="s">
        <v>162</v>
      </c>
      <c r="Z4427" s="26">
        <f t="shared" si="346"/>
        <v>40.337500000000006</v>
      </c>
      <c r="AA4427" s="27">
        <f t="shared" si="347"/>
        <v>20.680555555555557</v>
      </c>
      <c r="AB4427" s="134" t="str">
        <f t="shared" si="340"/>
        <v>40</v>
      </c>
      <c r="AC4427" s="134" t="str">
        <f t="shared" si="341"/>
        <v>20</v>
      </c>
      <c r="AD4427" s="134" t="str">
        <f t="shared" si="342"/>
        <v>15</v>
      </c>
      <c r="AE4427" s="46" t="s">
        <v>19907</v>
      </c>
      <c r="AF4427" s="134" t="str">
        <f t="shared" si="343"/>
        <v>20</v>
      </c>
      <c r="AG4427" s="134" t="str">
        <f t="shared" si="344"/>
        <v>40</v>
      </c>
      <c r="AH4427" s="134" t="str">
        <f t="shared" si="345"/>
        <v>50</v>
      </c>
      <c r="AI4427" s="44" t="s">
        <v>19902</v>
      </c>
      <c r="AJ4427" s="134">
        <v>300</v>
      </c>
      <c r="AK4427" s="235" t="s">
        <v>4717</v>
      </c>
      <c r="AL4427" s="133">
        <v>20</v>
      </c>
      <c r="AM4427" s="134" t="s">
        <v>2371</v>
      </c>
      <c r="AN4427" s="235">
        <v>20</v>
      </c>
      <c r="AO4427" s="133" t="s">
        <v>23153</v>
      </c>
      <c r="AP4427" s="27" t="s">
        <v>162</v>
      </c>
      <c r="AQ4427" s="133" t="s">
        <v>23154</v>
      </c>
      <c r="AR4427" s="133" t="s">
        <v>476</v>
      </c>
      <c r="AS4427" s="133" t="s">
        <v>18210</v>
      </c>
      <c r="AU4427" s="134">
        <v>300</v>
      </c>
      <c r="AW4427" s="235">
        <v>13</v>
      </c>
      <c r="AX4427" s="133" t="s">
        <v>2160</v>
      </c>
      <c r="AY4427" s="235">
        <v>0</v>
      </c>
      <c r="AZ4427" s="133" t="s">
        <v>162</v>
      </c>
      <c r="BA4427" s="133" t="s">
        <v>4589</v>
      </c>
      <c r="BB4427" s="235">
        <v>0</v>
      </c>
      <c r="BO4427" s="133"/>
      <c r="BP4427" s="133" t="s">
        <v>23154</v>
      </c>
    </row>
    <row r="4428" spans="1:68" x14ac:dyDescent="0.25">
      <c r="A4428" s="134" t="s">
        <v>14</v>
      </c>
      <c r="B4428" s="133" t="s">
        <v>2147</v>
      </c>
      <c r="C4428" s="133" t="s">
        <v>23156</v>
      </c>
      <c r="D4428" s="45" t="s">
        <v>23156</v>
      </c>
      <c r="E4428" s="191" t="s">
        <v>162</v>
      </c>
      <c r="F4428" s="178" t="s">
        <v>13105</v>
      </c>
      <c r="G4428" s="178" t="s">
        <v>13429</v>
      </c>
      <c r="H4428" s="105" t="s">
        <v>22919</v>
      </c>
      <c r="K4428" s="133" t="s">
        <v>44</v>
      </c>
      <c r="L4428" s="133" t="s">
        <v>164</v>
      </c>
      <c r="M4428" s="133" t="s">
        <v>23157</v>
      </c>
      <c r="N4428" s="133" t="s">
        <v>1187</v>
      </c>
      <c r="O4428" s="134">
        <v>20190917</v>
      </c>
      <c r="P4428" s="134">
        <v>20190928</v>
      </c>
      <c r="Q4428" s="133" t="s">
        <v>23132</v>
      </c>
      <c r="R4428" s="134" t="s">
        <v>14</v>
      </c>
      <c r="S4428" s="133" t="s">
        <v>23156</v>
      </c>
      <c r="T4428" s="58" t="s">
        <v>4818</v>
      </c>
      <c r="U4428" s="58" t="s">
        <v>5772</v>
      </c>
      <c r="V4428" s="209" t="s">
        <v>4810</v>
      </c>
      <c r="W4428" s="235">
        <v>29</v>
      </c>
      <c r="X4428" s="133" t="s">
        <v>23156</v>
      </c>
      <c r="Y4428" s="27" t="s">
        <v>162</v>
      </c>
      <c r="Z4428" s="26">
        <f t="shared" si="346"/>
        <v>42.185833333333328</v>
      </c>
      <c r="AA4428" s="27">
        <f t="shared" si="347"/>
        <v>19.448888888888888</v>
      </c>
      <c r="AB4428" s="134" t="str">
        <f t="shared" si="340"/>
        <v>42</v>
      </c>
      <c r="AC4428" s="134" t="str">
        <f t="shared" si="341"/>
        <v>11</v>
      </c>
      <c r="AD4428" s="134" t="str">
        <f t="shared" si="342"/>
        <v>09</v>
      </c>
      <c r="AE4428" s="46" t="s">
        <v>20039</v>
      </c>
      <c r="AF4428" s="134" t="str">
        <f t="shared" si="343"/>
        <v>19</v>
      </c>
      <c r="AG4428" s="134" t="str">
        <f t="shared" si="344"/>
        <v>26</v>
      </c>
      <c r="AH4428" s="134" t="str">
        <f t="shared" si="345"/>
        <v>56</v>
      </c>
      <c r="AI4428" s="44" t="s">
        <v>20040</v>
      </c>
      <c r="AJ4428" s="134">
        <v>300</v>
      </c>
      <c r="AK4428" s="235" t="s">
        <v>4717</v>
      </c>
      <c r="AL4428" s="133">
        <v>20</v>
      </c>
      <c r="AM4428" s="134" t="s">
        <v>2371</v>
      </c>
      <c r="AN4428" s="235">
        <v>20</v>
      </c>
      <c r="AO4428" s="133" t="s">
        <v>23156</v>
      </c>
      <c r="AP4428" s="27" t="s">
        <v>162</v>
      </c>
      <c r="AQ4428" s="133" t="s">
        <v>23157</v>
      </c>
      <c r="AR4428" s="133" t="s">
        <v>44</v>
      </c>
      <c r="AS4428" s="133" t="s">
        <v>4810</v>
      </c>
      <c r="AU4428" s="134">
        <v>300</v>
      </c>
      <c r="AW4428" s="235">
        <v>13</v>
      </c>
      <c r="AX4428" s="133" t="s">
        <v>2160</v>
      </c>
      <c r="AY4428" s="235">
        <v>0</v>
      </c>
      <c r="AZ4428" s="133" t="s">
        <v>162</v>
      </c>
      <c r="BA4428" s="133" t="s">
        <v>4589</v>
      </c>
      <c r="BB4428" s="235">
        <v>0</v>
      </c>
      <c r="BO4428" s="133"/>
      <c r="BP4428" s="133" t="s">
        <v>23157</v>
      </c>
    </row>
    <row r="4429" spans="1:68" x14ac:dyDescent="0.25">
      <c r="A4429" s="134" t="s">
        <v>14</v>
      </c>
      <c r="B4429" s="133" t="s">
        <v>2147</v>
      </c>
      <c r="C4429" s="133" t="s">
        <v>23158</v>
      </c>
      <c r="D4429" s="45" t="s">
        <v>23158</v>
      </c>
      <c r="E4429" s="191" t="s">
        <v>162</v>
      </c>
      <c r="F4429" s="178" t="s">
        <v>13105</v>
      </c>
      <c r="G4429" s="178" t="s">
        <v>13429</v>
      </c>
      <c r="H4429" s="105" t="s">
        <v>22919</v>
      </c>
      <c r="K4429" s="133" t="s">
        <v>47</v>
      </c>
      <c r="L4429" s="133" t="s">
        <v>164</v>
      </c>
      <c r="M4429" s="133" t="s">
        <v>23159</v>
      </c>
      <c r="N4429" s="133" t="s">
        <v>1187</v>
      </c>
      <c r="O4429" s="134">
        <v>20190917</v>
      </c>
      <c r="P4429" s="134">
        <v>20190928</v>
      </c>
      <c r="Q4429" s="133" t="s">
        <v>23132</v>
      </c>
      <c r="R4429" s="134" t="s">
        <v>14</v>
      </c>
      <c r="S4429" s="133" t="s">
        <v>23158</v>
      </c>
      <c r="T4429" s="58" t="s">
        <v>4744</v>
      </c>
      <c r="U4429" s="58" t="s">
        <v>4745</v>
      </c>
      <c r="V4429" s="209" t="s">
        <v>11372</v>
      </c>
      <c r="W4429" s="235">
        <v>547</v>
      </c>
      <c r="X4429" s="133" t="s">
        <v>23158</v>
      </c>
      <c r="Y4429" s="27" t="s">
        <v>162</v>
      </c>
      <c r="Z4429" s="26">
        <f t="shared" si="346"/>
        <v>42.133055555555558</v>
      </c>
      <c r="AA4429" s="27">
        <f t="shared" si="347"/>
        <v>20.213333333333331</v>
      </c>
      <c r="AB4429" s="134" t="str">
        <f t="shared" si="340"/>
        <v>42</v>
      </c>
      <c r="AC4429" s="134" t="str">
        <f t="shared" si="341"/>
        <v>07</v>
      </c>
      <c r="AD4429" s="134" t="str">
        <f t="shared" si="342"/>
        <v>59</v>
      </c>
      <c r="AE4429" s="46" t="s">
        <v>10903</v>
      </c>
      <c r="AF4429" s="134" t="str">
        <f t="shared" si="343"/>
        <v>20</v>
      </c>
      <c r="AG4429" s="134" t="str">
        <f t="shared" si="344"/>
        <v>12</v>
      </c>
      <c r="AH4429" s="134" t="str">
        <f t="shared" si="345"/>
        <v>48</v>
      </c>
      <c r="AI4429" s="44" t="s">
        <v>23160</v>
      </c>
      <c r="AJ4429" s="134">
        <v>300</v>
      </c>
      <c r="AK4429" s="235" t="s">
        <v>4717</v>
      </c>
      <c r="AL4429" s="133">
        <v>20</v>
      </c>
      <c r="AM4429" s="134" t="s">
        <v>2371</v>
      </c>
      <c r="AN4429" s="235">
        <v>20</v>
      </c>
      <c r="AO4429" s="133" t="s">
        <v>23158</v>
      </c>
      <c r="AP4429" s="27" t="s">
        <v>162</v>
      </c>
      <c r="AQ4429" s="133" t="s">
        <v>23159</v>
      </c>
      <c r="AR4429" s="133" t="s">
        <v>47</v>
      </c>
      <c r="AS4429" s="133" t="s">
        <v>11372</v>
      </c>
      <c r="AU4429" s="134">
        <v>300</v>
      </c>
      <c r="AW4429" s="235">
        <v>13</v>
      </c>
      <c r="AX4429" s="133" t="s">
        <v>2160</v>
      </c>
      <c r="AY4429" s="235">
        <v>0</v>
      </c>
      <c r="AZ4429" s="133" t="s">
        <v>162</v>
      </c>
      <c r="BA4429" s="133" t="s">
        <v>4589</v>
      </c>
      <c r="BB4429" s="235">
        <v>0</v>
      </c>
      <c r="BO4429" s="133"/>
      <c r="BP4429" s="133" t="s">
        <v>23159</v>
      </c>
    </row>
    <row r="4430" spans="1:68" x14ac:dyDescent="0.25">
      <c r="A4430" s="134" t="s">
        <v>14</v>
      </c>
      <c r="B4430" s="133" t="s">
        <v>2147</v>
      </c>
      <c r="C4430" s="133" t="s">
        <v>23161</v>
      </c>
      <c r="D4430" s="45" t="s">
        <v>23161</v>
      </c>
      <c r="E4430" s="191" t="s">
        <v>162</v>
      </c>
      <c r="F4430" s="178" t="s">
        <v>13105</v>
      </c>
      <c r="G4430" s="178" t="s">
        <v>13429</v>
      </c>
      <c r="H4430" s="105" t="s">
        <v>22919</v>
      </c>
      <c r="K4430" s="133" t="s">
        <v>50</v>
      </c>
      <c r="L4430" s="133" t="s">
        <v>164</v>
      </c>
      <c r="M4430" s="133" t="s">
        <v>23162</v>
      </c>
      <c r="N4430" s="133" t="s">
        <v>1187</v>
      </c>
      <c r="O4430" s="134">
        <v>20190917</v>
      </c>
      <c r="P4430" s="134">
        <v>20190928</v>
      </c>
      <c r="Q4430" s="133" t="s">
        <v>23132</v>
      </c>
      <c r="R4430" s="134" t="s">
        <v>14</v>
      </c>
      <c r="S4430" s="133" t="s">
        <v>23161</v>
      </c>
      <c r="T4430" s="58" t="s">
        <v>8137</v>
      </c>
      <c r="U4430" s="58" t="s">
        <v>8138</v>
      </c>
      <c r="V4430" s="209" t="s">
        <v>23163</v>
      </c>
      <c r="W4430" s="235">
        <v>39</v>
      </c>
      <c r="X4430" s="133" t="s">
        <v>23161</v>
      </c>
      <c r="Y4430" s="27" t="s">
        <v>162</v>
      </c>
      <c r="Z4430" s="26">
        <f t="shared" si="346"/>
        <v>41.401111111111106</v>
      </c>
      <c r="AA4430" s="27">
        <f t="shared" si="347"/>
        <v>19.733055555555556</v>
      </c>
      <c r="AB4430" s="134" t="str">
        <f t="shared" si="340"/>
        <v>41</v>
      </c>
      <c r="AC4430" s="134" t="str">
        <f t="shared" si="341"/>
        <v>24</v>
      </c>
      <c r="AD4430" s="134" t="str">
        <f t="shared" si="342"/>
        <v>04</v>
      </c>
      <c r="AE4430" s="46" t="s">
        <v>18741</v>
      </c>
      <c r="AF4430" s="134" t="str">
        <f t="shared" si="343"/>
        <v>19</v>
      </c>
      <c r="AG4430" s="134" t="str">
        <f t="shared" si="344"/>
        <v>43</v>
      </c>
      <c r="AH4430" s="134" t="str">
        <f t="shared" si="345"/>
        <v>59</v>
      </c>
      <c r="AI4430" s="44" t="s">
        <v>20420</v>
      </c>
      <c r="AJ4430" s="134">
        <v>300</v>
      </c>
      <c r="AK4430" s="235" t="s">
        <v>4717</v>
      </c>
      <c r="AL4430" s="133">
        <v>20</v>
      </c>
      <c r="AM4430" s="134" t="s">
        <v>2371</v>
      </c>
      <c r="AN4430" s="235">
        <v>20</v>
      </c>
      <c r="AO4430" s="133" t="s">
        <v>23161</v>
      </c>
      <c r="AP4430" s="27" t="s">
        <v>162</v>
      </c>
      <c r="AQ4430" s="133" t="s">
        <v>23162</v>
      </c>
      <c r="AR4430" s="133" t="s">
        <v>50</v>
      </c>
      <c r="AS4430" s="133" t="s">
        <v>23163</v>
      </c>
      <c r="AU4430" s="134">
        <v>300</v>
      </c>
      <c r="AW4430" s="235">
        <v>13</v>
      </c>
      <c r="AX4430" s="133" t="s">
        <v>2160</v>
      </c>
      <c r="AY4430" s="235">
        <v>0</v>
      </c>
      <c r="AZ4430" s="133" t="s">
        <v>162</v>
      </c>
      <c r="BA4430" s="133" t="s">
        <v>4589</v>
      </c>
      <c r="BB4430" s="235">
        <v>0</v>
      </c>
      <c r="BO4430" s="133"/>
      <c r="BP4430" s="133" t="s">
        <v>23162</v>
      </c>
    </row>
    <row r="4431" spans="1:68" x14ac:dyDescent="0.25">
      <c r="A4431" s="134" t="s">
        <v>14</v>
      </c>
      <c r="B4431" s="133" t="s">
        <v>2147</v>
      </c>
      <c r="C4431" s="133" t="s">
        <v>23164</v>
      </c>
      <c r="D4431" s="45" t="s">
        <v>23164</v>
      </c>
      <c r="E4431" s="363" t="s">
        <v>77</v>
      </c>
      <c r="F4431" s="178" t="s">
        <v>12996</v>
      </c>
      <c r="G4431" s="178" t="s">
        <v>13222</v>
      </c>
      <c r="H4431" s="105" t="s">
        <v>22919</v>
      </c>
      <c r="K4431" s="133" t="s">
        <v>53</v>
      </c>
      <c r="L4431" s="133" t="s">
        <v>79</v>
      </c>
      <c r="M4431" s="133" t="s">
        <v>23165</v>
      </c>
      <c r="N4431" s="133" t="s">
        <v>13224</v>
      </c>
      <c r="O4431" s="134">
        <v>20190917</v>
      </c>
      <c r="P4431" s="134">
        <v>20190928</v>
      </c>
      <c r="Q4431" s="133" t="s">
        <v>23132</v>
      </c>
      <c r="R4431" s="134" t="s">
        <v>14</v>
      </c>
      <c r="S4431" s="133" t="s">
        <v>23164</v>
      </c>
      <c r="T4431" s="58" t="s">
        <v>4886</v>
      </c>
      <c r="U4431" s="58" t="s">
        <v>4887</v>
      </c>
      <c r="V4431" s="209" t="s">
        <v>4746</v>
      </c>
      <c r="W4431" s="235">
        <v>631</v>
      </c>
      <c r="X4431" s="133" t="s">
        <v>23164</v>
      </c>
      <c r="Y4431" s="27" t="s">
        <v>77</v>
      </c>
      <c r="Z4431" s="26">
        <f t="shared" si="346"/>
        <v>42.305833333333332</v>
      </c>
      <c r="AA4431" s="27">
        <f t="shared" si="347"/>
        <v>19.779166666666665</v>
      </c>
      <c r="AB4431" s="134" t="str">
        <f t="shared" si="340"/>
        <v>42</v>
      </c>
      <c r="AC4431" s="134" t="str">
        <f t="shared" si="341"/>
        <v>18</v>
      </c>
      <c r="AD4431" s="134" t="str">
        <f t="shared" si="342"/>
        <v>21</v>
      </c>
      <c r="AE4431" s="46" t="s">
        <v>22092</v>
      </c>
      <c r="AF4431" s="134" t="str">
        <f t="shared" si="343"/>
        <v>19</v>
      </c>
      <c r="AG4431" s="134" t="str">
        <f t="shared" si="344"/>
        <v>46</v>
      </c>
      <c r="AH4431" s="134" t="str">
        <f t="shared" si="345"/>
        <v>45</v>
      </c>
      <c r="AI4431" s="44" t="s">
        <v>22093</v>
      </c>
      <c r="AJ4431" s="134">
        <v>300</v>
      </c>
      <c r="AK4431" s="235" t="s">
        <v>4717</v>
      </c>
      <c r="AL4431" s="133">
        <v>20</v>
      </c>
      <c r="AM4431" s="134" t="s">
        <v>2371</v>
      </c>
      <c r="AN4431" s="235">
        <v>20</v>
      </c>
      <c r="AO4431" s="133" t="s">
        <v>23164</v>
      </c>
      <c r="AP4431" s="27" t="s">
        <v>77</v>
      </c>
      <c r="AQ4431" s="133" t="s">
        <v>23165</v>
      </c>
      <c r="AR4431" s="133" t="s">
        <v>53</v>
      </c>
      <c r="AS4431" s="133" t="s">
        <v>4746</v>
      </c>
      <c r="AU4431" s="134">
        <v>300</v>
      </c>
      <c r="AW4431" s="235">
        <v>13</v>
      </c>
      <c r="AX4431" s="133" t="s">
        <v>2160</v>
      </c>
      <c r="AY4431" s="235">
        <v>0</v>
      </c>
      <c r="AZ4431" s="133" t="s">
        <v>77</v>
      </c>
      <c r="BA4431" s="133" t="s">
        <v>4589</v>
      </c>
      <c r="BB4431" s="235">
        <v>0</v>
      </c>
      <c r="BO4431" s="133"/>
      <c r="BP4431" s="133" t="s">
        <v>23165</v>
      </c>
    </row>
    <row r="4432" spans="1:68" x14ac:dyDescent="0.25">
      <c r="A4432" s="134" t="s">
        <v>14</v>
      </c>
      <c r="B4432" s="133" t="s">
        <v>2147</v>
      </c>
      <c r="C4432" s="133" t="s">
        <v>23166</v>
      </c>
      <c r="D4432" s="44" t="s">
        <v>23166</v>
      </c>
      <c r="E4432" s="178" t="s">
        <v>438</v>
      </c>
      <c r="F4432" s="71" t="s">
        <v>13203</v>
      </c>
      <c r="G4432" s="71" t="s">
        <v>8150</v>
      </c>
      <c r="H4432" s="105" t="s">
        <v>22919</v>
      </c>
      <c r="K4432" s="133" t="s">
        <v>56</v>
      </c>
      <c r="L4432" s="133" t="s">
        <v>14381</v>
      </c>
      <c r="M4432" s="133" t="s">
        <v>23167</v>
      </c>
      <c r="N4432" s="133" t="s">
        <v>14383</v>
      </c>
      <c r="O4432" s="134">
        <v>20190917</v>
      </c>
      <c r="P4432" s="134">
        <v>20190928</v>
      </c>
      <c r="Q4432" s="133" t="s">
        <v>23132</v>
      </c>
      <c r="R4432" s="134" t="s">
        <v>14</v>
      </c>
      <c r="S4432" s="133" t="s">
        <v>23166</v>
      </c>
      <c r="T4432" s="58" t="s">
        <v>4774</v>
      </c>
      <c r="U4432" s="58" t="s">
        <v>9677</v>
      </c>
      <c r="V4432" s="209" t="s">
        <v>18676</v>
      </c>
      <c r="W4432" s="235">
        <v>42</v>
      </c>
      <c r="X4432" s="133" t="s">
        <v>23166</v>
      </c>
      <c r="Y4432" s="53" t="s">
        <v>438</v>
      </c>
      <c r="Z4432" s="26">
        <f t="shared" si="346"/>
        <v>41.401944444444446</v>
      </c>
      <c r="AA4432" s="27">
        <f t="shared" si="347"/>
        <v>19.738888888888891</v>
      </c>
      <c r="AB4432" s="134" t="str">
        <f t="shared" si="340"/>
        <v>41</v>
      </c>
      <c r="AC4432" s="134" t="str">
        <f t="shared" si="341"/>
        <v>24</v>
      </c>
      <c r="AD4432" s="134" t="str">
        <f t="shared" si="342"/>
        <v>07</v>
      </c>
      <c r="AE4432" s="46" t="s">
        <v>22254</v>
      </c>
      <c r="AF4432" s="134" t="str">
        <f t="shared" si="343"/>
        <v>19</v>
      </c>
      <c r="AG4432" s="134" t="str">
        <f t="shared" si="344"/>
        <v>44</v>
      </c>
      <c r="AH4432" s="134" t="str">
        <f t="shared" si="345"/>
        <v>20</v>
      </c>
      <c r="AI4432" s="44" t="s">
        <v>22255</v>
      </c>
      <c r="AJ4432" s="134">
        <v>300</v>
      </c>
      <c r="AK4432" s="235" t="s">
        <v>4717</v>
      </c>
      <c r="AL4432" s="133">
        <v>20</v>
      </c>
      <c r="AM4432" s="134" t="s">
        <v>2371</v>
      </c>
      <c r="AN4432" s="235">
        <v>20</v>
      </c>
      <c r="AO4432" s="133" t="s">
        <v>23166</v>
      </c>
      <c r="AP4432" s="53" t="s">
        <v>438</v>
      </c>
      <c r="AQ4432" s="133" t="s">
        <v>23167</v>
      </c>
      <c r="AR4432" s="133" t="s">
        <v>56</v>
      </c>
      <c r="AS4432" s="133" t="s">
        <v>18676</v>
      </c>
      <c r="AU4432" s="134">
        <v>300</v>
      </c>
      <c r="AW4432" s="235">
        <v>13</v>
      </c>
      <c r="AX4432" s="133" t="s">
        <v>2160</v>
      </c>
      <c r="AY4432" s="235">
        <v>1</v>
      </c>
      <c r="AZ4432" s="133" t="s">
        <v>23168</v>
      </c>
      <c r="BA4432" s="133" t="s">
        <v>2161</v>
      </c>
      <c r="BB4432" s="235">
        <v>0</v>
      </c>
      <c r="BO4432" s="133"/>
      <c r="BP4432" s="133" t="s">
        <v>23167</v>
      </c>
    </row>
    <row r="4433" spans="1:76" x14ac:dyDescent="0.25">
      <c r="A4433" s="134" t="s">
        <v>14</v>
      </c>
      <c r="B4433" s="133" t="s">
        <v>2147</v>
      </c>
      <c r="C4433" s="133" t="s">
        <v>23169</v>
      </c>
      <c r="D4433" s="44" t="s">
        <v>23169</v>
      </c>
      <c r="E4433" s="137" t="s">
        <v>533</v>
      </c>
      <c r="F4433" s="137" t="s">
        <v>22191</v>
      </c>
      <c r="G4433" s="137" t="s">
        <v>22204</v>
      </c>
      <c r="H4433" s="105" t="s">
        <v>22919</v>
      </c>
      <c r="K4433" s="133" t="s">
        <v>59</v>
      </c>
      <c r="L4433" s="133" t="s">
        <v>23170</v>
      </c>
      <c r="M4433" s="133" t="s">
        <v>23171</v>
      </c>
      <c r="N4433" s="133" t="s">
        <v>22207</v>
      </c>
      <c r="O4433" s="134">
        <v>20190917</v>
      </c>
      <c r="P4433" s="134">
        <v>20190928</v>
      </c>
      <c r="Q4433" s="133" t="s">
        <v>23132</v>
      </c>
      <c r="R4433" s="134" t="s">
        <v>14</v>
      </c>
      <c r="S4433" s="133" t="s">
        <v>23169</v>
      </c>
      <c r="T4433" s="58" t="s">
        <v>2365</v>
      </c>
      <c r="U4433" s="209" t="s">
        <v>2366</v>
      </c>
      <c r="V4433" s="209" t="s">
        <v>23081</v>
      </c>
      <c r="W4433" s="235">
        <v>12</v>
      </c>
      <c r="X4433" s="133" t="s">
        <v>23169</v>
      </c>
      <c r="Y4433" s="44" t="s">
        <v>533</v>
      </c>
      <c r="Z4433" s="26">
        <f t="shared" si="346"/>
        <v>40.949166666666663</v>
      </c>
      <c r="AA4433" s="27">
        <f t="shared" si="347"/>
        <v>19.68611111111111</v>
      </c>
      <c r="AB4433" s="134" t="str">
        <f t="shared" si="340"/>
        <v>40</v>
      </c>
      <c r="AC4433" s="134" t="str">
        <f t="shared" si="341"/>
        <v>56</v>
      </c>
      <c r="AD4433" s="134" t="str">
        <f t="shared" si="342"/>
        <v>57</v>
      </c>
      <c r="AE4433" s="46" t="s">
        <v>23133</v>
      </c>
      <c r="AF4433" s="134" t="str">
        <f t="shared" si="343"/>
        <v>19</v>
      </c>
      <c r="AG4433" s="134" t="str">
        <f t="shared" si="344"/>
        <v>41</v>
      </c>
      <c r="AH4433" s="134" t="str">
        <f t="shared" si="345"/>
        <v>10</v>
      </c>
      <c r="AI4433" s="44" t="s">
        <v>23134</v>
      </c>
      <c r="AJ4433" s="134">
        <v>300</v>
      </c>
      <c r="AK4433" s="235" t="s">
        <v>4717</v>
      </c>
      <c r="AL4433" s="133">
        <v>40</v>
      </c>
      <c r="AM4433" s="134" t="s">
        <v>2158</v>
      </c>
      <c r="AN4433" s="235">
        <v>40</v>
      </c>
      <c r="AO4433" s="133" t="s">
        <v>23169</v>
      </c>
      <c r="AP4433" s="44" t="s">
        <v>533</v>
      </c>
      <c r="AQ4433" s="133" t="s">
        <v>23171</v>
      </c>
      <c r="AR4433" s="133" t="s">
        <v>59</v>
      </c>
      <c r="AS4433" s="133" t="s">
        <v>23081</v>
      </c>
      <c r="AU4433" s="134">
        <v>300</v>
      </c>
      <c r="AW4433" s="235">
        <v>13</v>
      </c>
      <c r="AX4433" s="133" t="s">
        <v>2160</v>
      </c>
      <c r="AY4433" s="235">
        <v>0</v>
      </c>
      <c r="AZ4433" s="133" t="s">
        <v>23172</v>
      </c>
      <c r="BA4433" s="133" t="s">
        <v>4589</v>
      </c>
      <c r="BB4433" s="235">
        <v>0</v>
      </c>
      <c r="BO4433" s="133"/>
      <c r="BP4433" s="133" t="s">
        <v>23171</v>
      </c>
    </row>
    <row r="4434" spans="1:76" x14ac:dyDescent="0.25">
      <c r="A4434" s="134" t="s">
        <v>14</v>
      </c>
      <c r="B4434" s="133" t="s">
        <v>2147</v>
      </c>
      <c r="C4434" s="133" t="s">
        <v>23173</v>
      </c>
      <c r="D4434" s="47" t="s">
        <v>23173</v>
      </c>
      <c r="E4434" s="142" t="s">
        <v>303</v>
      </c>
      <c r="F4434" s="380" t="s">
        <v>21710</v>
      </c>
      <c r="G4434" s="380" t="s">
        <v>23174</v>
      </c>
      <c r="H4434" s="105"/>
      <c r="K4434" s="133" t="s">
        <v>10</v>
      </c>
      <c r="L4434" s="133" t="s">
        <v>305</v>
      </c>
      <c r="M4434" s="133" t="s">
        <v>23175</v>
      </c>
      <c r="N4434" s="133" t="s">
        <v>21714</v>
      </c>
      <c r="O4434" s="134">
        <v>20201021</v>
      </c>
      <c r="P4434" s="134">
        <v>20201021</v>
      </c>
      <c r="Q4434" s="133" t="s">
        <v>23176</v>
      </c>
      <c r="R4434" s="134" t="s">
        <v>14</v>
      </c>
      <c r="S4434" s="133" t="s">
        <v>23173</v>
      </c>
      <c r="T4434" s="58" t="s">
        <v>4744</v>
      </c>
      <c r="U4434" s="58" t="s">
        <v>4745</v>
      </c>
      <c r="V4434" s="209" t="s">
        <v>23177</v>
      </c>
      <c r="W4434" s="235">
        <v>25</v>
      </c>
      <c r="X4434" s="133" t="s">
        <v>23173</v>
      </c>
      <c r="Y4434" s="46" t="s">
        <v>23178</v>
      </c>
      <c r="Z4434" s="26">
        <f t="shared" si="346"/>
        <v>42.043888888888887</v>
      </c>
      <c r="AA4434" s="27">
        <f t="shared" si="347"/>
        <v>19.573333333333334</v>
      </c>
      <c r="AB4434" s="134" t="str">
        <f t="shared" si="340"/>
        <v>42</v>
      </c>
      <c r="AC4434" s="134" t="str">
        <f t="shared" si="341"/>
        <v>02</v>
      </c>
      <c r="AD4434" s="134" t="str">
        <f t="shared" si="342"/>
        <v>38</v>
      </c>
      <c r="AE4434" s="46" t="s">
        <v>6075</v>
      </c>
      <c r="AF4434" s="134" t="str">
        <f t="shared" si="343"/>
        <v>19</v>
      </c>
      <c r="AG4434" s="134" t="str">
        <f t="shared" si="344"/>
        <v>34</v>
      </c>
      <c r="AH4434" s="134" t="str">
        <f t="shared" si="345"/>
        <v>24</v>
      </c>
      <c r="AI4434" s="44" t="s">
        <v>23179</v>
      </c>
      <c r="AJ4434" s="134">
        <v>300</v>
      </c>
      <c r="AK4434" s="235" t="s">
        <v>4717</v>
      </c>
      <c r="AL4434" s="133">
        <v>20</v>
      </c>
      <c r="AM4434" s="134" t="s">
        <v>2371</v>
      </c>
      <c r="AN4434" s="235">
        <v>20</v>
      </c>
      <c r="AO4434" s="133" t="s">
        <v>23173</v>
      </c>
      <c r="AP4434" s="46" t="s">
        <v>23178</v>
      </c>
      <c r="AQ4434" s="133" t="s">
        <v>23175</v>
      </c>
      <c r="AR4434" s="133" t="s">
        <v>10</v>
      </c>
      <c r="AS4434" s="133" t="s">
        <v>23177</v>
      </c>
      <c r="AU4434" s="134">
        <v>300</v>
      </c>
      <c r="AW4434" s="235">
        <v>13</v>
      </c>
      <c r="AX4434" s="133" t="s">
        <v>2160</v>
      </c>
      <c r="AY4434" s="235">
        <v>0</v>
      </c>
      <c r="AZ4434" s="133" t="s">
        <v>23178</v>
      </c>
      <c r="BA4434" s="133" t="s">
        <v>4589</v>
      </c>
      <c r="BB4434" s="235">
        <v>0</v>
      </c>
      <c r="BO4434" s="133"/>
      <c r="BP4434" s="133" t="s">
        <v>23175</v>
      </c>
    </row>
    <row r="4435" spans="1:76" x14ac:dyDescent="0.25">
      <c r="A4435" s="134" t="s">
        <v>14</v>
      </c>
      <c r="B4435" s="133" t="s">
        <v>2147</v>
      </c>
      <c r="C4435" s="133" t="s">
        <v>23180</v>
      </c>
      <c r="D4435" s="47" t="s">
        <v>23180</v>
      </c>
      <c r="E4435" s="142" t="s">
        <v>303</v>
      </c>
      <c r="F4435" s="380" t="s">
        <v>21710</v>
      </c>
      <c r="G4435" s="380" t="s">
        <v>23174</v>
      </c>
      <c r="H4435" s="105"/>
      <c r="K4435" s="133" t="s">
        <v>16</v>
      </c>
      <c r="L4435" s="133" t="s">
        <v>305</v>
      </c>
      <c r="M4435" s="133" t="s">
        <v>23175</v>
      </c>
      <c r="N4435" s="133" t="s">
        <v>21714</v>
      </c>
      <c r="O4435" s="134">
        <v>20201021</v>
      </c>
      <c r="P4435" s="134">
        <v>20201021</v>
      </c>
      <c r="Q4435" s="133" t="s">
        <v>23176</v>
      </c>
      <c r="R4435" s="134" t="s">
        <v>14</v>
      </c>
      <c r="S4435" s="133" t="s">
        <v>23180</v>
      </c>
      <c r="T4435" s="58" t="s">
        <v>4744</v>
      </c>
      <c r="U4435" s="58" t="s">
        <v>4745</v>
      </c>
      <c r="V4435" s="209" t="s">
        <v>23181</v>
      </c>
      <c r="W4435" s="235" t="s">
        <v>23182</v>
      </c>
      <c r="X4435" s="133" t="s">
        <v>23180</v>
      </c>
      <c r="Y4435" s="46" t="s">
        <v>23178</v>
      </c>
      <c r="Z4435" s="26">
        <f t="shared" si="346"/>
        <v>41.987777777777779</v>
      </c>
      <c r="AA4435" s="27">
        <f t="shared" si="347"/>
        <v>19.605</v>
      </c>
      <c r="AB4435" s="134" t="str">
        <f t="shared" si="340"/>
        <v>41</v>
      </c>
      <c r="AC4435" s="134" t="str">
        <f t="shared" si="341"/>
        <v>59</v>
      </c>
      <c r="AD4435" s="134" t="str">
        <f t="shared" si="342"/>
        <v>16</v>
      </c>
      <c r="AE4435" s="46" t="s">
        <v>14026</v>
      </c>
      <c r="AF4435" s="134" t="str">
        <f t="shared" si="343"/>
        <v>19</v>
      </c>
      <c r="AG4435" s="134" t="str">
        <f t="shared" si="344"/>
        <v>36</v>
      </c>
      <c r="AH4435" s="134" t="str">
        <f t="shared" si="345"/>
        <v>18</v>
      </c>
      <c r="AI4435" s="44" t="s">
        <v>8706</v>
      </c>
      <c r="AJ4435" s="134">
        <v>300</v>
      </c>
      <c r="AK4435" s="235" t="s">
        <v>4717</v>
      </c>
      <c r="AL4435" s="133">
        <v>20</v>
      </c>
      <c r="AM4435" s="134" t="s">
        <v>2371</v>
      </c>
      <c r="AN4435" s="235">
        <v>20</v>
      </c>
      <c r="AO4435" s="133" t="s">
        <v>23180</v>
      </c>
      <c r="AP4435" s="46" t="s">
        <v>23178</v>
      </c>
      <c r="AQ4435" s="133" t="s">
        <v>23175</v>
      </c>
      <c r="AR4435" s="133" t="s">
        <v>16</v>
      </c>
      <c r="AS4435" s="133" t="s">
        <v>23181</v>
      </c>
      <c r="AU4435" s="134">
        <v>300</v>
      </c>
      <c r="AW4435" s="235">
        <v>13</v>
      </c>
      <c r="AX4435" s="133" t="s">
        <v>2160</v>
      </c>
      <c r="AY4435" s="235">
        <v>0</v>
      </c>
      <c r="AZ4435" s="133" t="s">
        <v>23178</v>
      </c>
      <c r="BA4435" s="133" t="s">
        <v>4589</v>
      </c>
      <c r="BB4435" s="235">
        <v>0</v>
      </c>
      <c r="BO4435" s="133"/>
      <c r="BP4435" s="133" t="s">
        <v>23175</v>
      </c>
    </row>
    <row r="4436" spans="1:76" x14ac:dyDescent="0.25">
      <c r="A4436" s="134" t="s">
        <v>14</v>
      </c>
      <c r="B4436" s="133" t="s">
        <v>2147</v>
      </c>
      <c r="C4436" s="133" t="s">
        <v>23183</v>
      </c>
      <c r="D4436" s="46" t="s">
        <v>23183</v>
      </c>
      <c r="E4436" s="380" t="s">
        <v>186</v>
      </c>
      <c r="F4436" s="104" t="s">
        <v>13136</v>
      </c>
      <c r="G4436" s="104" t="s">
        <v>23184</v>
      </c>
      <c r="H4436" s="105"/>
      <c r="K4436" s="133" t="s">
        <v>20</v>
      </c>
      <c r="L4436" s="133" t="s">
        <v>188</v>
      </c>
      <c r="M4436" s="133" t="s">
        <v>472</v>
      </c>
      <c r="N4436" s="133" t="s">
        <v>295</v>
      </c>
      <c r="O4436" s="134">
        <v>20201021</v>
      </c>
      <c r="P4436" s="134">
        <v>20201021</v>
      </c>
      <c r="Q4436" s="133" t="s">
        <v>23176</v>
      </c>
      <c r="R4436" s="134" t="s">
        <v>14</v>
      </c>
      <c r="S4436" s="133" t="s">
        <v>23183</v>
      </c>
      <c r="T4436" s="58" t="s">
        <v>4744</v>
      </c>
      <c r="U4436" s="58" t="s">
        <v>4745</v>
      </c>
      <c r="V4436" s="209" t="s">
        <v>23181</v>
      </c>
      <c r="W4436" s="235" t="s">
        <v>23182</v>
      </c>
      <c r="X4436" s="133" t="s">
        <v>23183</v>
      </c>
      <c r="Y4436" s="93" t="s">
        <v>186</v>
      </c>
      <c r="Z4436" s="26">
        <f t="shared" si="346"/>
        <v>41.987777777777779</v>
      </c>
      <c r="AA4436" s="27">
        <f t="shared" si="347"/>
        <v>19.605</v>
      </c>
      <c r="AB4436" s="134" t="str">
        <f t="shared" si="340"/>
        <v>41</v>
      </c>
      <c r="AC4436" s="134" t="str">
        <f t="shared" si="341"/>
        <v>59</v>
      </c>
      <c r="AD4436" s="134" t="str">
        <f t="shared" si="342"/>
        <v>16</v>
      </c>
      <c r="AE4436" s="46" t="s">
        <v>14026</v>
      </c>
      <c r="AF4436" s="134" t="str">
        <f t="shared" si="343"/>
        <v>19</v>
      </c>
      <c r="AG4436" s="134" t="str">
        <f t="shared" si="344"/>
        <v>36</v>
      </c>
      <c r="AH4436" s="134" t="str">
        <f t="shared" si="345"/>
        <v>18</v>
      </c>
      <c r="AI4436" s="44" t="s">
        <v>8706</v>
      </c>
      <c r="AJ4436" s="134">
        <v>300</v>
      </c>
      <c r="AK4436" s="235" t="s">
        <v>4717</v>
      </c>
      <c r="AL4436" s="133">
        <v>20</v>
      </c>
      <c r="AM4436" s="134" t="s">
        <v>2371</v>
      </c>
      <c r="AN4436" s="235">
        <v>20</v>
      </c>
      <c r="AO4436" s="133" t="s">
        <v>23183</v>
      </c>
      <c r="AP4436" s="93" t="s">
        <v>186</v>
      </c>
      <c r="AQ4436" s="133" t="s">
        <v>472</v>
      </c>
      <c r="AR4436" s="133" t="s">
        <v>20</v>
      </c>
      <c r="AS4436" s="133" t="s">
        <v>23181</v>
      </c>
      <c r="AU4436" s="134">
        <v>300</v>
      </c>
      <c r="AW4436" s="235">
        <v>13</v>
      </c>
      <c r="AX4436" s="133" t="s">
        <v>2160</v>
      </c>
      <c r="AY4436" s="235">
        <v>0</v>
      </c>
      <c r="AZ4436" s="133" t="s">
        <v>186</v>
      </c>
      <c r="BA4436" s="133" t="s">
        <v>4589</v>
      </c>
      <c r="BB4436" s="235">
        <v>0</v>
      </c>
      <c r="BO4436" s="133"/>
      <c r="BP4436" s="133" t="s">
        <v>472</v>
      </c>
    </row>
    <row r="4437" spans="1:76" x14ac:dyDescent="0.25">
      <c r="A4437" s="134" t="s">
        <v>14</v>
      </c>
      <c r="B4437" s="133" t="s">
        <v>2147</v>
      </c>
      <c r="C4437" s="133" t="s">
        <v>23185</v>
      </c>
      <c r="D4437" s="45" t="s">
        <v>23185</v>
      </c>
      <c r="E4437" s="375" t="s">
        <v>408</v>
      </c>
      <c r="F4437" s="376" t="s">
        <v>13173</v>
      </c>
      <c r="G4437" s="376" t="s">
        <v>22257</v>
      </c>
      <c r="H4437" s="105"/>
      <c r="I4437" s="133" t="s">
        <v>22257</v>
      </c>
      <c r="J4437" s="133"/>
      <c r="K4437" s="133" t="s">
        <v>24</v>
      </c>
      <c r="L4437" s="133" t="s">
        <v>22259</v>
      </c>
      <c r="M4437" s="133" t="s">
        <v>23186</v>
      </c>
      <c r="N4437" s="133" t="s">
        <v>22261</v>
      </c>
      <c r="O4437" s="134">
        <v>20191117</v>
      </c>
      <c r="P4437" s="134">
        <v>20191117</v>
      </c>
      <c r="Q4437" s="133" t="s">
        <v>23187</v>
      </c>
      <c r="R4437" s="134" t="s">
        <v>14</v>
      </c>
      <c r="S4437" s="133" t="s">
        <v>23185</v>
      </c>
      <c r="T4437" s="58" t="s">
        <v>4886</v>
      </c>
      <c r="U4437" s="58" t="s">
        <v>4887</v>
      </c>
      <c r="V4437" s="209" t="s">
        <v>23188</v>
      </c>
      <c r="W4437" s="235">
        <v>951</v>
      </c>
      <c r="X4437" s="133" t="s">
        <v>23185</v>
      </c>
      <c r="Y4437" s="109" t="s">
        <v>408</v>
      </c>
      <c r="Z4437" s="26">
        <f t="shared" si="346"/>
        <v>42.412500000000001</v>
      </c>
      <c r="AA4437" s="27">
        <f t="shared" si="347"/>
        <v>20.10027777777778</v>
      </c>
      <c r="AB4437" s="134" t="str">
        <f t="shared" ref="AB4437:AB4500" si="348">+LEFT(AE4437,2)</f>
        <v>42</v>
      </c>
      <c r="AC4437" s="134" t="str">
        <f t="shared" ref="AC4437:AC4500" si="349">+MID(AE4437,3,2)</f>
        <v>24</v>
      </c>
      <c r="AD4437" s="134" t="str">
        <f t="shared" ref="AD4437:AD4500" si="350">+MID(AE4437,5,2)</f>
        <v>45</v>
      </c>
      <c r="AE4437" s="46" t="s">
        <v>23189</v>
      </c>
      <c r="AF4437" s="134" t="str">
        <f t="shared" ref="AF4437:AF4500" si="351">+MID(AI4437,2,2)</f>
        <v>20</v>
      </c>
      <c r="AG4437" s="134" t="str">
        <f t="shared" ref="AG4437:AG4500" si="352">+MID(AI4437,4,2)</f>
        <v>06</v>
      </c>
      <c r="AH4437" s="134" t="str">
        <f t="shared" ref="AH4437:AH4500" si="353">+MID(AI4437,6,2)</f>
        <v>01</v>
      </c>
      <c r="AI4437" s="44" t="s">
        <v>23190</v>
      </c>
      <c r="AJ4437" s="134">
        <v>300</v>
      </c>
      <c r="AK4437" s="235" t="s">
        <v>4717</v>
      </c>
      <c r="AL4437" s="133">
        <v>20</v>
      </c>
      <c r="AM4437" s="134" t="s">
        <v>2371</v>
      </c>
      <c r="AN4437" s="235">
        <v>20</v>
      </c>
      <c r="AO4437" s="133" t="s">
        <v>23185</v>
      </c>
      <c r="AP4437" s="109" t="s">
        <v>408</v>
      </c>
      <c r="AQ4437" s="133" t="s">
        <v>23186</v>
      </c>
      <c r="AR4437" s="133" t="s">
        <v>24</v>
      </c>
      <c r="AS4437" s="133" t="s">
        <v>23188</v>
      </c>
      <c r="AU4437" s="134">
        <v>300</v>
      </c>
      <c r="AW4437" s="235">
        <v>13</v>
      </c>
      <c r="AX4437" s="133" t="s">
        <v>2160</v>
      </c>
      <c r="AY4437" s="235">
        <v>0</v>
      </c>
      <c r="AZ4437" s="133" t="s">
        <v>23191</v>
      </c>
      <c r="BA4437" s="133" t="s">
        <v>4589</v>
      </c>
      <c r="BB4437" s="235">
        <v>0</v>
      </c>
      <c r="BO4437" s="133"/>
      <c r="BP4437" s="133" t="s">
        <v>23186</v>
      </c>
    </row>
    <row r="4438" spans="1:76" x14ac:dyDescent="0.25">
      <c r="A4438" s="134" t="s">
        <v>14</v>
      </c>
      <c r="B4438" s="133" t="s">
        <v>2147</v>
      </c>
      <c r="C4438" s="133" t="s">
        <v>23192</v>
      </c>
      <c r="D4438" s="45" t="s">
        <v>23192</v>
      </c>
      <c r="E4438" s="363" t="s">
        <v>77</v>
      </c>
      <c r="F4438" s="201" t="s">
        <v>12996</v>
      </c>
      <c r="G4438" s="201" t="s">
        <v>13222</v>
      </c>
      <c r="H4438" s="105"/>
      <c r="I4438" s="133"/>
      <c r="J4438" s="133"/>
      <c r="K4438" s="133" t="s">
        <v>27</v>
      </c>
      <c r="L4438" s="133" t="s">
        <v>79</v>
      </c>
      <c r="M4438" s="133" t="s">
        <v>23193</v>
      </c>
      <c r="N4438" s="133" t="s">
        <v>13224</v>
      </c>
      <c r="O4438" s="134">
        <v>20190925</v>
      </c>
      <c r="P4438" s="134">
        <v>20190925</v>
      </c>
      <c r="Q4438" s="133" t="s">
        <v>23132</v>
      </c>
      <c r="R4438" s="134" t="s">
        <v>14</v>
      </c>
      <c r="S4438" s="133" t="s">
        <v>23192</v>
      </c>
      <c r="T4438" s="58" t="s">
        <v>8137</v>
      </c>
      <c r="U4438" s="58" t="s">
        <v>8138</v>
      </c>
      <c r="V4438" s="209" t="s">
        <v>23194</v>
      </c>
      <c r="W4438" s="235">
        <v>55</v>
      </c>
      <c r="X4438" s="133" t="s">
        <v>23192</v>
      </c>
      <c r="Y4438" s="216" t="s">
        <v>77</v>
      </c>
      <c r="Z4438" s="26">
        <f t="shared" ref="Z4438:Z4501" si="354">1*(AB4438+AC4438/60+AD4438/3600)</f>
        <v>41.378055555555555</v>
      </c>
      <c r="AA4438" s="27">
        <f t="shared" ref="AA4438:AA4501" si="355">1*(AF4438+AG4438/60+AH4438/3600)</f>
        <v>19.746388888888891</v>
      </c>
      <c r="AB4438" s="134" t="str">
        <f t="shared" si="348"/>
        <v>41</v>
      </c>
      <c r="AC4438" s="134" t="str">
        <f t="shared" si="349"/>
        <v>22</v>
      </c>
      <c r="AD4438" s="134" t="str">
        <f t="shared" si="350"/>
        <v>41</v>
      </c>
      <c r="AE4438" s="46" t="s">
        <v>23109</v>
      </c>
      <c r="AF4438" s="134" t="str">
        <f t="shared" si="351"/>
        <v>19</v>
      </c>
      <c r="AG4438" s="134" t="str">
        <f t="shared" si="352"/>
        <v>44</v>
      </c>
      <c r="AH4438" s="134" t="str">
        <f t="shared" si="353"/>
        <v>47</v>
      </c>
      <c r="AI4438" s="44" t="s">
        <v>23110</v>
      </c>
      <c r="AJ4438" s="134">
        <v>300</v>
      </c>
      <c r="AK4438" s="235" t="s">
        <v>4717</v>
      </c>
      <c r="AL4438" s="133">
        <v>20</v>
      </c>
      <c r="AM4438" s="134" t="s">
        <v>2371</v>
      </c>
      <c r="AN4438" s="235">
        <v>20</v>
      </c>
      <c r="AO4438" s="133" t="s">
        <v>23192</v>
      </c>
      <c r="AP4438" s="216" t="s">
        <v>77</v>
      </c>
      <c r="AQ4438" s="133" t="s">
        <v>23193</v>
      </c>
      <c r="AR4438" s="133" t="s">
        <v>27</v>
      </c>
      <c r="AS4438" s="133" t="s">
        <v>23194</v>
      </c>
      <c r="AU4438" s="134">
        <v>300</v>
      </c>
      <c r="AW4438" s="235">
        <v>13</v>
      </c>
      <c r="AX4438" s="133" t="s">
        <v>2160</v>
      </c>
      <c r="AY4438" s="235">
        <v>0</v>
      </c>
      <c r="AZ4438" s="133" t="s">
        <v>23195</v>
      </c>
      <c r="BA4438" s="133" t="s">
        <v>4589</v>
      </c>
      <c r="BB4438" s="235">
        <v>0</v>
      </c>
      <c r="BO4438" s="133"/>
      <c r="BP4438" s="133" t="s">
        <v>23193</v>
      </c>
    </row>
    <row r="4439" spans="1:76" x14ac:dyDescent="0.25">
      <c r="A4439" s="134" t="s">
        <v>14</v>
      </c>
      <c r="B4439" s="133" t="s">
        <v>2147</v>
      </c>
      <c r="C4439" s="133" t="s">
        <v>23196</v>
      </c>
      <c r="D4439" s="42" t="s">
        <v>23196</v>
      </c>
      <c r="E4439" s="361" t="s">
        <v>483</v>
      </c>
      <c r="F4439" s="104" t="s">
        <v>13173</v>
      </c>
      <c r="G4439" s="104" t="s">
        <v>13174</v>
      </c>
      <c r="H4439" s="105"/>
      <c r="I4439" s="133" t="s">
        <v>23197</v>
      </c>
      <c r="J4439" s="133"/>
      <c r="K4439" s="133" t="s">
        <v>23198</v>
      </c>
      <c r="L4439" s="133" t="s">
        <v>484</v>
      </c>
      <c r="M4439" s="133" t="s">
        <v>23199</v>
      </c>
      <c r="N4439" s="133" t="s">
        <v>13176</v>
      </c>
      <c r="O4439" s="134">
        <v>20200822</v>
      </c>
      <c r="P4439" s="134">
        <v>20200822</v>
      </c>
      <c r="Q4439" s="133" t="s">
        <v>23200</v>
      </c>
      <c r="R4439" s="134" t="s">
        <v>14</v>
      </c>
      <c r="S4439" s="133" t="s">
        <v>23196</v>
      </c>
      <c r="T4439" s="58" t="s">
        <v>4818</v>
      </c>
      <c r="U4439" s="58" t="s">
        <v>4819</v>
      </c>
      <c r="V4439" s="209" t="s">
        <v>23201</v>
      </c>
      <c r="W4439" s="235">
        <v>980</v>
      </c>
      <c r="X4439" s="133" t="s">
        <v>23196</v>
      </c>
      <c r="Y4439" s="93" t="s">
        <v>23202</v>
      </c>
      <c r="Z4439" s="26">
        <f t="shared" si="354"/>
        <v>40.528888888888886</v>
      </c>
      <c r="AA4439" s="27">
        <f t="shared" si="355"/>
        <v>20.729722222222222</v>
      </c>
      <c r="AB4439" s="134" t="str">
        <f t="shared" si="348"/>
        <v>40</v>
      </c>
      <c r="AC4439" s="134" t="str">
        <f t="shared" si="349"/>
        <v>31</v>
      </c>
      <c r="AD4439" s="134" t="str">
        <f t="shared" si="350"/>
        <v>44</v>
      </c>
      <c r="AE4439" s="46" t="s">
        <v>20707</v>
      </c>
      <c r="AF4439" s="134" t="str">
        <f t="shared" si="351"/>
        <v>20</v>
      </c>
      <c r="AG4439" s="134" t="str">
        <f t="shared" si="352"/>
        <v>43</v>
      </c>
      <c r="AH4439" s="134" t="str">
        <f t="shared" si="353"/>
        <v>47</v>
      </c>
      <c r="AI4439" s="44" t="s">
        <v>23203</v>
      </c>
      <c r="AJ4439" s="134">
        <v>300</v>
      </c>
      <c r="AK4439" s="235" t="s">
        <v>4717</v>
      </c>
      <c r="AL4439" s="133">
        <v>20</v>
      </c>
      <c r="AM4439" s="134" t="s">
        <v>2371</v>
      </c>
      <c r="AN4439" s="235">
        <v>20</v>
      </c>
      <c r="AO4439" s="133" t="s">
        <v>23196</v>
      </c>
      <c r="AP4439" s="93" t="s">
        <v>23202</v>
      </c>
      <c r="AQ4439" s="133" t="s">
        <v>23199</v>
      </c>
      <c r="AR4439" s="133" t="s">
        <v>23198</v>
      </c>
      <c r="AS4439" s="133" t="s">
        <v>23201</v>
      </c>
      <c r="AU4439" s="134">
        <v>300</v>
      </c>
      <c r="AW4439" s="235">
        <v>13</v>
      </c>
      <c r="AX4439" s="133" t="s">
        <v>2160</v>
      </c>
      <c r="AY4439" s="235">
        <v>1</v>
      </c>
      <c r="AZ4439" s="133" t="s">
        <v>23204</v>
      </c>
      <c r="BA4439" s="133" t="s">
        <v>2161</v>
      </c>
      <c r="BB4439" s="235">
        <v>0</v>
      </c>
      <c r="BO4439" s="133"/>
      <c r="BP4439" s="133" t="s">
        <v>23199</v>
      </c>
    </row>
    <row r="4440" spans="1:76" x14ac:dyDescent="0.25">
      <c r="A4440" s="134" t="s">
        <v>14</v>
      </c>
      <c r="B4440" s="133" t="s">
        <v>2147</v>
      </c>
      <c r="C4440" s="133" t="s">
        <v>23205</v>
      </c>
      <c r="D4440" s="42" t="s">
        <v>23205</v>
      </c>
      <c r="E4440" s="361" t="s">
        <v>483</v>
      </c>
      <c r="F4440" s="104" t="s">
        <v>13173</v>
      </c>
      <c r="G4440" s="104" t="s">
        <v>13174</v>
      </c>
      <c r="H4440" s="105"/>
      <c r="I4440" s="133" t="s">
        <v>23197</v>
      </c>
      <c r="J4440" s="133"/>
      <c r="K4440" s="133" t="s">
        <v>23206</v>
      </c>
      <c r="L4440" s="133" t="s">
        <v>484</v>
      </c>
      <c r="M4440" s="133" t="s">
        <v>23207</v>
      </c>
      <c r="N4440" s="133" t="s">
        <v>13176</v>
      </c>
      <c r="O4440" s="134">
        <v>20200822</v>
      </c>
      <c r="P4440" s="134">
        <v>20200822</v>
      </c>
      <c r="Q4440" s="133" t="s">
        <v>23200</v>
      </c>
      <c r="R4440" s="134" t="s">
        <v>14</v>
      </c>
      <c r="S4440" s="133" t="s">
        <v>23205</v>
      </c>
      <c r="T4440" s="58" t="s">
        <v>4818</v>
      </c>
      <c r="U4440" s="58" t="s">
        <v>4819</v>
      </c>
      <c r="V4440" s="209" t="s">
        <v>4820</v>
      </c>
      <c r="W4440" s="235">
        <v>897</v>
      </c>
      <c r="X4440" s="133" t="s">
        <v>23205</v>
      </c>
      <c r="Y4440" s="93" t="s">
        <v>23202</v>
      </c>
      <c r="Z4440" s="26">
        <f t="shared" si="354"/>
        <v>40.609722222222224</v>
      </c>
      <c r="AA4440" s="27">
        <f t="shared" si="355"/>
        <v>20.69</v>
      </c>
      <c r="AB4440" s="134" t="str">
        <f t="shared" si="348"/>
        <v>40</v>
      </c>
      <c r="AC4440" s="134" t="str">
        <f t="shared" si="349"/>
        <v>36</v>
      </c>
      <c r="AD4440" s="134" t="str">
        <f t="shared" si="350"/>
        <v>35</v>
      </c>
      <c r="AE4440" s="46" t="s">
        <v>11926</v>
      </c>
      <c r="AF4440" s="134" t="str">
        <f t="shared" si="351"/>
        <v>20</v>
      </c>
      <c r="AG4440" s="134" t="str">
        <f t="shared" si="352"/>
        <v>41</v>
      </c>
      <c r="AH4440" s="134" t="str">
        <f t="shared" si="353"/>
        <v>24</v>
      </c>
      <c r="AI4440" s="44" t="s">
        <v>23208</v>
      </c>
      <c r="AJ4440" s="134">
        <v>300</v>
      </c>
      <c r="AK4440" s="235" t="s">
        <v>4717</v>
      </c>
      <c r="AL4440" s="133">
        <v>20</v>
      </c>
      <c r="AM4440" s="134" t="s">
        <v>2371</v>
      </c>
      <c r="AN4440" s="235">
        <v>20</v>
      </c>
      <c r="AO4440" s="133" t="s">
        <v>23205</v>
      </c>
      <c r="AP4440" s="93" t="s">
        <v>23202</v>
      </c>
      <c r="AQ4440" s="133" t="s">
        <v>23207</v>
      </c>
      <c r="AR4440" s="133" t="s">
        <v>23206</v>
      </c>
      <c r="AS4440" s="133" t="s">
        <v>4820</v>
      </c>
      <c r="AU4440" s="134">
        <v>300</v>
      </c>
      <c r="AW4440" s="235">
        <v>13</v>
      </c>
      <c r="AX4440" s="133" t="s">
        <v>2160</v>
      </c>
      <c r="AY4440" s="235">
        <v>1</v>
      </c>
      <c r="AZ4440" s="133" t="s">
        <v>23204</v>
      </c>
      <c r="BA4440" s="133" t="s">
        <v>2161</v>
      </c>
      <c r="BB4440" s="235">
        <v>0</v>
      </c>
      <c r="BO4440" s="133"/>
      <c r="BP4440" s="133" t="s">
        <v>23207</v>
      </c>
    </row>
    <row r="4441" spans="1:76" x14ac:dyDescent="0.25">
      <c r="A4441" s="134" t="s">
        <v>14</v>
      </c>
      <c r="B4441" s="133" t="s">
        <v>2147</v>
      </c>
      <c r="C4441" s="133" t="s">
        <v>23209</v>
      </c>
      <c r="D4441" s="45" t="s">
        <v>23209</v>
      </c>
      <c r="E4441" s="191" t="s">
        <v>162</v>
      </c>
      <c r="F4441" s="178" t="s">
        <v>13105</v>
      </c>
      <c r="G4441" s="178" t="s">
        <v>13429</v>
      </c>
      <c r="H4441" s="105"/>
      <c r="K4441" s="133" t="s">
        <v>23210</v>
      </c>
      <c r="L4441" s="133" t="s">
        <v>164</v>
      </c>
      <c r="M4441" s="133" t="s">
        <v>23211</v>
      </c>
      <c r="N4441" s="133" t="s">
        <v>1187</v>
      </c>
      <c r="O4441" s="134">
        <v>20200822</v>
      </c>
      <c r="P4441" s="134">
        <v>20200822</v>
      </c>
      <c r="Q4441" s="133" t="s">
        <v>23200</v>
      </c>
      <c r="R4441" s="134" t="s">
        <v>14</v>
      </c>
      <c r="S4441" s="133" t="s">
        <v>23209</v>
      </c>
      <c r="T4441" s="58" t="s">
        <v>4818</v>
      </c>
      <c r="U4441" s="58" t="s">
        <v>4819</v>
      </c>
      <c r="V4441" s="209" t="s">
        <v>4820</v>
      </c>
      <c r="W4441" s="235">
        <v>897</v>
      </c>
      <c r="X4441" s="133" t="s">
        <v>23209</v>
      </c>
      <c r="Y4441" s="27" t="s">
        <v>162</v>
      </c>
      <c r="Z4441" s="26">
        <f t="shared" si="354"/>
        <v>40.609722222222224</v>
      </c>
      <c r="AA4441" s="27">
        <f t="shared" si="355"/>
        <v>20.69</v>
      </c>
      <c r="AB4441" s="134" t="str">
        <f t="shared" si="348"/>
        <v>40</v>
      </c>
      <c r="AC4441" s="134" t="str">
        <f t="shared" si="349"/>
        <v>36</v>
      </c>
      <c r="AD4441" s="134" t="str">
        <f t="shared" si="350"/>
        <v>35</v>
      </c>
      <c r="AE4441" s="46" t="s">
        <v>11926</v>
      </c>
      <c r="AF4441" s="134" t="str">
        <f t="shared" si="351"/>
        <v>20</v>
      </c>
      <c r="AG4441" s="134" t="str">
        <f t="shared" si="352"/>
        <v>41</v>
      </c>
      <c r="AH4441" s="134" t="str">
        <f t="shared" si="353"/>
        <v>24</v>
      </c>
      <c r="AI4441" s="44" t="s">
        <v>23208</v>
      </c>
      <c r="AJ4441" s="134">
        <v>300</v>
      </c>
      <c r="AK4441" s="235" t="s">
        <v>4717</v>
      </c>
      <c r="AL4441" s="133">
        <v>20</v>
      </c>
      <c r="AM4441" s="134" t="s">
        <v>2371</v>
      </c>
      <c r="AN4441" s="235">
        <v>20</v>
      </c>
      <c r="AO4441" s="133" t="s">
        <v>23209</v>
      </c>
      <c r="AP4441" s="27" t="s">
        <v>162</v>
      </c>
      <c r="AQ4441" s="133" t="s">
        <v>23211</v>
      </c>
      <c r="AR4441" s="133" t="s">
        <v>23210</v>
      </c>
      <c r="AS4441" s="133" t="s">
        <v>4820</v>
      </c>
      <c r="AU4441" s="134">
        <v>300</v>
      </c>
      <c r="AW4441" s="235">
        <v>13</v>
      </c>
      <c r="AX4441" s="133" t="s">
        <v>2160</v>
      </c>
      <c r="AY4441" s="235">
        <v>0</v>
      </c>
      <c r="AZ4441" s="133" t="s">
        <v>162</v>
      </c>
      <c r="BA4441" s="133" t="s">
        <v>4589</v>
      </c>
      <c r="BB4441" s="235">
        <v>0</v>
      </c>
      <c r="BO4441" s="133"/>
      <c r="BP4441" s="133" t="s">
        <v>23211</v>
      </c>
    </row>
    <row r="4442" spans="1:76" x14ac:dyDescent="0.25">
      <c r="A4442" s="134" t="s">
        <v>14</v>
      </c>
      <c r="B4442" s="133" t="s">
        <v>2147</v>
      </c>
      <c r="C4442" s="133" t="s">
        <v>23212</v>
      </c>
      <c r="D4442" s="45" t="s">
        <v>23212</v>
      </c>
      <c r="E4442" s="363" t="s">
        <v>215</v>
      </c>
      <c r="F4442" s="172" t="s">
        <v>20561</v>
      </c>
      <c r="G4442" s="172" t="s">
        <v>14658</v>
      </c>
      <c r="H4442" s="105"/>
      <c r="K4442" s="133" t="s">
        <v>23213</v>
      </c>
      <c r="L4442" s="133" t="s">
        <v>217</v>
      </c>
      <c r="M4442" s="133" t="s">
        <v>23214</v>
      </c>
      <c r="N4442" s="133" t="s">
        <v>22119</v>
      </c>
      <c r="O4442" s="134">
        <v>20200822</v>
      </c>
      <c r="P4442" s="134">
        <v>20200822</v>
      </c>
      <c r="Q4442" s="133" t="s">
        <v>23200</v>
      </c>
      <c r="R4442" s="134" t="s">
        <v>14</v>
      </c>
      <c r="S4442" s="133" t="s">
        <v>23212</v>
      </c>
      <c r="T4442" s="58" t="s">
        <v>4818</v>
      </c>
      <c r="U4442" s="58" t="s">
        <v>4819</v>
      </c>
      <c r="V4442" s="209" t="s">
        <v>4820</v>
      </c>
      <c r="W4442" s="235">
        <v>897</v>
      </c>
      <c r="X4442" s="133" t="s">
        <v>23212</v>
      </c>
      <c r="Y4442" s="30" t="s">
        <v>215</v>
      </c>
      <c r="Z4442" s="26">
        <f t="shared" si="354"/>
        <v>40.609722222222224</v>
      </c>
      <c r="AA4442" s="27">
        <f t="shared" si="355"/>
        <v>20.69</v>
      </c>
      <c r="AB4442" s="134" t="str">
        <f t="shared" si="348"/>
        <v>40</v>
      </c>
      <c r="AC4442" s="134" t="str">
        <f t="shared" si="349"/>
        <v>36</v>
      </c>
      <c r="AD4442" s="134" t="str">
        <f t="shared" si="350"/>
        <v>35</v>
      </c>
      <c r="AE4442" s="46" t="s">
        <v>11926</v>
      </c>
      <c r="AF4442" s="134" t="str">
        <f t="shared" si="351"/>
        <v>20</v>
      </c>
      <c r="AG4442" s="134" t="str">
        <f t="shared" si="352"/>
        <v>41</v>
      </c>
      <c r="AH4442" s="134" t="str">
        <f t="shared" si="353"/>
        <v>24</v>
      </c>
      <c r="AI4442" s="44" t="s">
        <v>23208</v>
      </c>
      <c r="AJ4442" s="134">
        <v>300</v>
      </c>
      <c r="AK4442" s="235" t="s">
        <v>4717</v>
      </c>
      <c r="AL4442" s="133">
        <v>20</v>
      </c>
      <c r="AM4442" s="134" t="s">
        <v>2371</v>
      </c>
      <c r="AN4442" s="235">
        <v>20</v>
      </c>
      <c r="AO4442" s="133" t="s">
        <v>23212</v>
      </c>
      <c r="AP4442" s="30" t="s">
        <v>215</v>
      </c>
      <c r="AQ4442" s="133" t="s">
        <v>23214</v>
      </c>
      <c r="AR4442" s="133" t="s">
        <v>23213</v>
      </c>
      <c r="AS4442" s="133" t="s">
        <v>4820</v>
      </c>
      <c r="AU4442" s="134">
        <v>300</v>
      </c>
      <c r="AW4442" s="235">
        <v>13</v>
      </c>
      <c r="AX4442" s="133" t="s">
        <v>2160</v>
      </c>
      <c r="AY4442" s="235">
        <v>0</v>
      </c>
      <c r="AZ4442" s="133" t="s">
        <v>23215</v>
      </c>
      <c r="BA4442" s="133" t="s">
        <v>4589</v>
      </c>
      <c r="BB4442" s="235">
        <v>0</v>
      </c>
      <c r="BO4442" s="133"/>
      <c r="BP4442" s="133" t="s">
        <v>23214</v>
      </c>
    </row>
    <row r="4443" spans="1:76" x14ac:dyDescent="0.25">
      <c r="A4443" s="134" t="s">
        <v>14</v>
      </c>
      <c r="B4443" s="133" t="s">
        <v>2147</v>
      </c>
      <c r="C4443" s="133" t="s">
        <v>23216</v>
      </c>
      <c r="D4443" s="44" t="s">
        <v>23216</v>
      </c>
      <c r="E4443" s="178" t="s">
        <v>139</v>
      </c>
      <c r="F4443" s="137" t="s">
        <v>19726</v>
      </c>
      <c r="G4443" s="137" t="s">
        <v>19727</v>
      </c>
      <c r="H4443" s="105"/>
      <c r="K4443" s="133" t="s">
        <v>23217</v>
      </c>
      <c r="L4443" s="133" t="s">
        <v>141</v>
      </c>
      <c r="M4443" s="133" t="s">
        <v>23218</v>
      </c>
      <c r="N4443" s="133" t="s">
        <v>20547</v>
      </c>
      <c r="O4443" s="134">
        <v>20200822</v>
      </c>
      <c r="P4443" s="134">
        <v>20200822</v>
      </c>
      <c r="Q4443" s="133" t="s">
        <v>23200</v>
      </c>
      <c r="R4443" s="134" t="s">
        <v>14</v>
      </c>
      <c r="S4443" s="133" t="s">
        <v>23216</v>
      </c>
      <c r="T4443" s="58" t="s">
        <v>4818</v>
      </c>
      <c r="U4443" s="58" t="s">
        <v>4819</v>
      </c>
      <c r="V4443" s="209" t="s">
        <v>4820</v>
      </c>
      <c r="W4443" s="235">
        <v>897</v>
      </c>
      <c r="X4443" s="133" t="s">
        <v>23216</v>
      </c>
      <c r="Y4443" s="44" t="s">
        <v>139</v>
      </c>
      <c r="Z4443" s="26">
        <f t="shared" si="354"/>
        <v>40.609722222222224</v>
      </c>
      <c r="AA4443" s="27">
        <f t="shared" si="355"/>
        <v>20.69</v>
      </c>
      <c r="AB4443" s="134" t="str">
        <f t="shared" si="348"/>
        <v>40</v>
      </c>
      <c r="AC4443" s="134" t="str">
        <f t="shared" si="349"/>
        <v>36</v>
      </c>
      <c r="AD4443" s="134" t="str">
        <f t="shared" si="350"/>
        <v>35</v>
      </c>
      <c r="AE4443" s="46" t="s">
        <v>11926</v>
      </c>
      <c r="AF4443" s="134" t="str">
        <f t="shared" si="351"/>
        <v>20</v>
      </c>
      <c r="AG4443" s="134" t="str">
        <f t="shared" si="352"/>
        <v>41</v>
      </c>
      <c r="AH4443" s="134" t="str">
        <f t="shared" si="353"/>
        <v>24</v>
      </c>
      <c r="AI4443" s="44" t="s">
        <v>23208</v>
      </c>
      <c r="AJ4443" s="134">
        <v>300</v>
      </c>
      <c r="AK4443" s="235" t="s">
        <v>4717</v>
      </c>
      <c r="AL4443" s="133">
        <v>20</v>
      </c>
      <c r="AM4443" s="134" t="s">
        <v>2371</v>
      </c>
      <c r="AN4443" s="235">
        <v>20</v>
      </c>
      <c r="AO4443" s="133" t="s">
        <v>23216</v>
      </c>
      <c r="AP4443" s="44" t="s">
        <v>139</v>
      </c>
      <c r="AQ4443" s="133" t="s">
        <v>23218</v>
      </c>
      <c r="AR4443" s="133" t="s">
        <v>23217</v>
      </c>
      <c r="AS4443" s="133" t="s">
        <v>4820</v>
      </c>
      <c r="AU4443" s="134">
        <v>300</v>
      </c>
      <c r="AW4443" s="235">
        <v>13</v>
      </c>
      <c r="AX4443" s="133" t="s">
        <v>2160</v>
      </c>
      <c r="AY4443" s="235">
        <v>0</v>
      </c>
      <c r="AZ4443" s="133" t="s">
        <v>139</v>
      </c>
      <c r="BA4443" s="133" t="s">
        <v>4589</v>
      </c>
      <c r="BB4443" s="235">
        <v>0</v>
      </c>
      <c r="BO4443" s="133"/>
      <c r="BP4443" s="133" t="s">
        <v>23218</v>
      </c>
    </row>
    <row r="4444" spans="1:76" x14ac:dyDescent="0.25">
      <c r="A4444" s="134" t="s">
        <v>14</v>
      </c>
      <c r="B4444" s="133" t="s">
        <v>2147</v>
      </c>
      <c r="C4444" s="133" t="s">
        <v>23219</v>
      </c>
      <c r="D4444" s="50" t="s">
        <v>23219</v>
      </c>
      <c r="E4444" s="360" t="s">
        <v>550</v>
      </c>
      <c r="F4444" s="104" t="s">
        <v>12996</v>
      </c>
      <c r="G4444" s="104" t="s">
        <v>12997</v>
      </c>
      <c r="H4444" s="105"/>
      <c r="K4444" s="133" t="s">
        <v>23220</v>
      </c>
      <c r="L4444" s="133" t="s">
        <v>551</v>
      </c>
      <c r="M4444" s="133" t="s">
        <v>23221</v>
      </c>
      <c r="N4444" s="133" t="s">
        <v>13000</v>
      </c>
      <c r="O4444" s="134">
        <v>20200822</v>
      </c>
      <c r="P4444" s="134">
        <v>20200822</v>
      </c>
      <c r="Q4444" s="133" t="s">
        <v>23200</v>
      </c>
      <c r="R4444" s="134" t="s">
        <v>14</v>
      </c>
      <c r="S4444" s="133" t="s">
        <v>23219</v>
      </c>
      <c r="T4444" s="58" t="s">
        <v>4818</v>
      </c>
      <c r="U4444" s="58" t="s">
        <v>4819</v>
      </c>
      <c r="V4444" s="209" t="s">
        <v>4820</v>
      </c>
      <c r="W4444" s="235">
        <v>897</v>
      </c>
      <c r="X4444" s="133" t="s">
        <v>23219</v>
      </c>
      <c r="Y4444" s="93" t="s">
        <v>550</v>
      </c>
      <c r="Z4444" s="26">
        <f t="shared" si="354"/>
        <v>40.609722222222224</v>
      </c>
      <c r="AA4444" s="27">
        <f t="shared" si="355"/>
        <v>20.69</v>
      </c>
      <c r="AB4444" s="134" t="str">
        <f t="shared" si="348"/>
        <v>40</v>
      </c>
      <c r="AC4444" s="134" t="str">
        <f t="shared" si="349"/>
        <v>36</v>
      </c>
      <c r="AD4444" s="134" t="str">
        <f t="shared" si="350"/>
        <v>35</v>
      </c>
      <c r="AE4444" s="46" t="s">
        <v>11926</v>
      </c>
      <c r="AF4444" s="134" t="str">
        <f t="shared" si="351"/>
        <v>20</v>
      </c>
      <c r="AG4444" s="134" t="str">
        <f t="shared" si="352"/>
        <v>41</v>
      </c>
      <c r="AH4444" s="134" t="str">
        <f t="shared" si="353"/>
        <v>24</v>
      </c>
      <c r="AI4444" s="44" t="s">
        <v>23208</v>
      </c>
      <c r="AJ4444" s="134">
        <v>300</v>
      </c>
      <c r="AK4444" s="235" t="s">
        <v>4717</v>
      </c>
      <c r="AL4444" s="133">
        <v>20</v>
      </c>
      <c r="AM4444" s="134" t="s">
        <v>2371</v>
      </c>
      <c r="AN4444" s="235">
        <v>20</v>
      </c>
      <c r="AO4444" s="133" t="s">
        <v>23219</v>
      </c>
      <c r="AP4444" s="93" t="s">
        <v>550</v>
      </c>
      <c r="AQ4444" s="133" t="s">
        <v>23221</v>
      </c>
      <c r="AR4444" s="133" t="s">
        <v>23220</v>
      </c>
      <c r="AS4444" s="133" t="s">
        <v>4820</v>
      </c>
      <c r="AU4444" s="134">
        <v>300</v>
      </c>
      <c r="AW4444" s="235">
        <v>13</v>
      </c>
      <c r="AX4444" s="133" t="s">
        <v>2160</v>
      </c>
      <c r="AY4444" s="235">
        <v>0</v>
      </c>
      <c r="AZ4444" s="133" t="s">
        <v>23222</v>
      </c>
      <c r="BA4444" s="133" t="s">
        <v>4589</v>
      </c>
      <c r="BB4444" s="235">
        <v>0</v>
      </c>
      <c r="BO4444" s="133"/>
      <c r="BP4444" s="133" t="s">
        <v>23221</v>
      </c>
    </row>
    <row r="4445" spans="1:76" x14ac:dyDescent="0.25">
      <c r="A4445" s="134" t="s">
        <v>14</v>
      </c>
      <c r="B4445" s="133" t="s">
        <v>2147</v>
      </c>
      <c r="C4445" s="133" t="s">
        <v>23223</v>
      </c>
      <c r="D4445" s="50" t="s">
        <v>23223</v>
      </c>
      <c r="E4445" s="360" t="s">
        <v>550</v>
      </c>
      <c r="F4445" s="104" t="s">
        <v>12996</v>
      </c>
      <c r="G4445" s="104" t="s">
        <v>12997</v>
      </c>
      <c r="H4445" s="105"/>
      <c r="K4445" s="133" t="s">
        <v>23224</v>
      </c>
      <c r="L4445" s="133" t="s">
        <v>551</v>
      </c>
      <c r="M4445" s="133" t="s">
        <v>13085</v>
      </c>
      <c r="N4445" s="133" t="s">
        <v>13000</v>
      </c>
      <c r="O4445" s="134">
        <v>20200822</v>
      </c>
      <c r="P4445" s="134">
        <v>20200822</v>
      </c>
      <c r="Q4445" s="133" t="s">
        <v>23200</v>
      </c>
      <c r="R4445" s="134" t="s">
        <v>14</v>
      </c>
      <c r="S4445" s="133" t="s">
        <v>23223</v>
      </c>
      <c r="T4445" s="58" t="s">
        <v>4818</v>
      </c>
      <c r="U4445" s="58" t="s">
        <v>4819</v>
      </c>
      <c r="V4445" s="209" t="s">
        <v>4820</v>
      </c>
      <c r="W4445" s="235">
        <v>897</v>
      </c>
      <c r="X4445" s="133" t="s">
        <v>23223</v>
      </c>
      <c r="Y4445" s="93" t="s">
        <v>550</v>
      </c>
      <c r="Z4445" s="26">
        <f t="shared" si="354"/>
        <v>40.609722222222224</v>
      </c>
      <c r="AA4445" s="27">
        <f t="shared" si="355"/>
        <v>20.69</v>
      </c>
      <c r="AB4445" s="134" t="str">
        <f t="shared" si="348"/>
        <v>40</v>
      </c>
      <c r="AC4445" s="134" t="str">
        <f t="shared" si="349"/>
        <v>36</v>
      </c>
      <c r="AD4445" s="134" t="str">
        <f t="shared" si="350"/>
        <v>35</v>
      </c>
      <c r="AE4445" s="46" t="s">
        <v>11926</v>
      </c>
      <c r="AF4445" s="134" t="str">
        <f t="shared" si="351"/>
        <v>20</v>
      </c>
      <c r="AG4445" s="134" t="str">
        <f t="shared" si="352"/>
        <v>41</v>
      </c>
      <c r="AH4445" s="134" t="str">
        <f t="shared" si="353"/>
        <v>24</v>
      </c>
      <c r="AI4445" s="44" t="s">
        <v>23208</v>
      </c>
      <c r="AJ4445" s="134">
        <v>300</v>
      </c>
      <c r="AK4445" s="235" t="s">
        <v>4717</v>
      </c>
      <c r="AL4445" s="133">
        <v>20</v>
      </c>
      <c r="AM4445" s="134" t="s">
        <v>2371</v>
      </c>
      <c r="AN4445" s="235">
        <v>20</v>
      </c>
      <c r="AO4445" s="133" t="s">
        <v>23223</v>
      </c>
      <c r="AP4445" s="93" t="s">
        <v>550</v>
      </c>
      <c r="AQ4445" s="133" t="s">
        <v>13085</v>
      </c>
      <c r="AR4445" s="133" t="s">
        <v>23224</v>
      </c>
      <c r="AS4445" s="133" t="s">
        <v>4820</v>
      </c>
      <c r="AU4445" s="134">
        <v>300</v>
      </c>
      <c r="AW4445" s="235">
        <v>13</v>
      </c>
      <c r="AX4445" s="133" t="s">
        <v>2160</v>
      </c>
      <c r="AY4445" s="235">
        <v>0</v>
      </c>
      <c r="AZ4445" s="133" t="s">
        <v>23222</v>
      </c>
      <c r="BA4445" s="133" t="s">
        <v>4589</v>
      </c>
      <c r="BB4445" s="235">
        <v>0</v>
      </c>
      <c r="BO4445" s="133"/>
      <c r="BP4445" s="133" t="s">
        <v>13085</v>
      </c>
      <c r="BU4445" s="134"/>
      <c r="BV4445" s="134"/>
      <c r="BW4445" s="134"/>
      <c r="BX4445" s="134"/>
    </row>
    <row r="4446" spans="1:76" x14ac:dyDescent="0.25">
      <c r="A4446" s="134" t="s">
        <v>14</v>
      </c>
      <c r="B4446" s="133" t="s">
        <v>2147</v>
      </c>
      <c r="C4446" s="133" t="s">
        <v>23225</v>
      </c>
      <c r="D4446" s="45" t="s">
        <v>23225</v>
      </c>
      <c r="E4446" s="191" t="s">
        <v>162</v>
      </c>
      <c r="F4446" s="178" t="s">
        <v>13105</v>
      </c>
      <c r="G4446" s="178" t="s">
        <v>13429</v>
      </c>
      <c r="H4446" s="105"/>
      <c r="K4446" s="133" t="s">
        <v>23226</v>
      </c>
      <c r="L4446" s="133" t="s">
        <v>164</v>
      </c>
      <c r="M4446" s="133" t="s">
        <v>23227</v>
      </c>
      <c r="N4446" s="133" t="s">
        <v>1187</v>
      </c>
      <c r="O4446" s="134">
        <v>20200822</v>
      </c>
      <c r="P4446" s="134">
        <v>20200822</v>
      </c>
      <c r="Q4446" s="133" t="s">
        <v>23200</v>
      </c>
      <c r="R4446" s="134" t="s">
        <v>14</v>
      </c>
      <c r="S4446" s="133" t="s">
        <v>23225</v>
      </c>
      <c r="T4446" s="58" t="s">
        <v>4818</v>
      </c>
      <c r="U4446" s="58" t="s">
        <v>4819</v>
      </c>
      <c r="V4446" s="209" t="s">
        <v>23228</v>
      </c>
      <c r="W4446" s="235">
        <v>866</v>
      </c>
      <c r="X4446" s="133" t="s">
        <v>23225</v>
      </c>
      <c r="Y4446" s="27" t="s">
        <v>162</v>
      </c>
      <c r="Z4446" s="26">
        <f t="shared" si="354"/>
        <v>40.589444444444446</v>
      </c>
      <c r="AA4446" s="27">
        <f t="shared" si="355"/>
        <v>20.698055555555555</v>
      </c>
      <c r="AB4446" s="134" t="str">
        <f t="shared" si="348"/>
        <v>40</v>
      </c>
      <c r="AC4446" s="134" t="str">
        <f t="shared" si="349"/>
        <v>35</v>
      </c>
      <c r="AD4446" s="134" t="str">
        <f t="shared" si="350"/>
        <v>22</v>
      </c>
      <c r="AE4446" s="46" t="s">
        <v>22856</v>
      </c>
      <c r="AF4446" s="134" t="str">
        <f t="shared" si="351"/>
        <v>20</v>
      </c>
      <c r="AG4446" s="134" t="str">
        <f t="shared" si="352"/>
        <v>41</v>
      </c>
      <c r="AH4446" s="134" t="str">
        <f t="shared" si="353"/>
        <v>53</v>
      </c>
      <c r="AI4446" s="44" t="s">
        <v>22857</v>
      </c>
      <c r="AJ4446" s="134">
        <v>300</v>
      </c>
      <c r="AK4446" s="235" t="s">
        <v>4717</v>
      </c>
      <c r="AL4446" s="133">
        <v>20</v>
      </c>
      <c r="AM4446" s="134" t="s">
        <v>2371</v>
      </c>
      <c r="AN4446" s="235">
        <v>20</v>
      </c>
      <c r="AO4446" s="133" t="s">
        <v>23225</v>
      </c>
      <c r="AP4446" s="27" t="s">
        <v>162</v>
      </c>
      <c r="AQ4446" s="133" t="s">
        <v>23227</v>
      </c>
      <c r="AR4446" s="133" t="s">
        <v>23226</v>
      </c>
      <c r="AS4446" s="133" t="s">
        <v>23228</v>
      </c>
      <c r="AU4446" s="134">
        <v>300</v>
      </c>
      <c r="AW4446" s="235">
        <v>13</v>
      </c>
      <c r="AX4446" s="133" t="s">
        <v>2160</v>
      </c>
      <c r="AY4446" s="235">
        <v>0</v>
      </c>
      <c r="AZ4446" s="133" t="s">
        <v>162</v>
      </c>
      <c r="BA4446" s="133" t="s">
        <v>4589</v>
      </c>
      <c r="BB4446" s="235">
        <v>0</v>
      </c>
      <c r="BO4446" s="133"/>
      <c r="BP4446" s="133" t="s">
        <v>23227</v>
      </c>
      <c r="BU4446" s="134"/>
      <c r="BV4446" s="134"/>
      <c r="BW4446" s="134"/>
      <c r="BX4446" s="134"/>
    </row>
    <row r="4447" spans="1:76" x14ac:dyDescent="0.25">
      <c r="A4447" s="134" t="s">
        <v>14</v>
      </c>
      <c r="B4447" s="133" t="s">
        <v>2147</v>
      </c>
      <c r="C4447" s="133" t="s">
        <v>23229</v>
      </c>
      <c r="D4447" s="42" t="s">
        <v>23229</v>
      </c>
      <c r="E4447" s="361" t="s">
        <v>483</v>
      </c>
      <c r="F4447" s="104" t="s">
        <v>13173</v>
      </c>
      <c r="G4447" s="104" t="s">
        <v>13174</v>
      </c>
      <c r="H4447" s="105"/>
      <c r="I4447" s="133" t="s">
        <v>23197</v>
      </c>
      <c r="J4447" s="133"/>
      <c r="K4447" s="133" t="s">
        <v>23230</v>
      </c>
      <c r="L4447" s="133" t="s">
        <v>484</v>
      </c>
      <c r="M4447" s="133" t="s">
        <v>487</v>
      </c>
      <c r="N4447" s="133" t="s">
        <v>13176</v>
      </c>
      <c r="O4447" s="134">
        <v>20200822</v>
      </c>
      <c r="P4447" s="134">
        <v>20200822</v>
      </c>
      <c r="Q4447" s="133" t="s">
        <v>23200</v>
      </c>
      <c r="R4447" s="134" t="s">
        <v>14</v>
      </c>
      <c r="S4447" s="133" t="s">
        <v>23229</v>
      </c>
      <c r="T4447" s="58" t="s">
        <v>4818</v>
      </c>
      <c r="U4447" s="58" t="s">
        <v>4819</v>
      </c>
      <c r="V4447" s="209" t="s">
        <v>19491</v>
      </c>
      <c r="W4447" s="235">
        <v>979</v>
      </c>
      <c r="X4447" s="133" t="s">
        <v>23229</v>
      </c>
      <c r="Y4447" s="93" t="s">
        <v>23202</v>
      </c>
      <c r="Z4447" s="26">
        <f t="shared" si="354"/>
        <v>40.5075</v>
      </c>
      <c r="AA4447" s="27">
        <f t="shared" si="355"/>
        <v>20.925277777777779</v>
      </c>
      <c r="AB4447" s="134" t="str">
        <f t="shared" si="348"/>
        <v>40</v>
      </c>
      <c r="AC4447" s="134" t="str">
        <f t="shared" si="349"/>
        <v>30</v>
      </c>
      <c r="AD4447" s="134" t="str">
        <f t="shared" si="350"/>
        <v>27</v>
      </c>
      <c r="AE4447" s="46" t="s">
        <v>23231</v>
      </c>
      <c r="AF4447" s="134" t="str">
        <f t="shared" si="351"/>
        <v>20</v>
      </c>
      <c r="AG4447" s="134" t="str">
        <f t="shared" si="352"/>
        <v>55</v>
      </c>
      <c r="AH4447" s="134" t="str">
        <f t="shared" si="353"/>
        <v>31</v>
      </c>
      <c r="AI4447" s="44" t="s">
        <v>23232</v>
      </c>
      <c r="AJ4447" s="134">
        <v>300</v>
      </c>
      <c r="AK4447" s="235" t="s">
        <v>4717</v>
      </c>
      <c r="AL4447" s="133">
        <v>20</v>
      </c>
      <c r="AM4447" s="134" t="s">
        <v>2371</v>
      </c>
      <c r="AN4447" s="235">
        <v>20</v>
      </c>
      <c r="AO4447" s="133" t="s">
        <v>23229</v>
      </c>
      <c r="AP4447" s="93" t="s">
        <v>23202</v>
      </c>
      <c r="AQ4447" s="133" t="s">
        <v>487</v>
      </c>
      <c r="AR4447" s="133" t="s">
        <v>23230</v>
      </c>
      <c r="AS4447" s="133" t="s">
        <v>19491</v>
      </c>
      <c r="AU4447" s="134">
        <v>300</v>
      </c>
      <c r="AW4447" s="235">
        <v>13</v>
      </c>
      <c r="AX4447" s="133" t="s">
        <v>2160</v>
      </c>
      <c r="AY4447" s="235">
        <v>0</v>
      </c>
      <c r="AZ4447" s="133" t="s">
        <v>23204</v>
      </c>
      <c r="BA4447" s="133" t="s">
        <v>4589</v>
      </c>
      <c r="BB4447" s="235">
        <v>0</v>
      </c>
      <c r="BO4447" s="133"/>
      <c r="BP4447" s="133" t="s">
        <v>487</v>
      </c>
      <c r="BU4447" s="134"/>
      <c r="BV4447" s="134"/>
      <c r="BW4447" s="134"/>
      <c r="BX4447" s="134"/>
    </row>
    <row r="4448" spans="1:76" x14ac:dyDescent="0.25">
      <c r="A4448" s="134" t="s">
        <v>14</v>
      </c>
      <c r="B4448" s="133" t="s">
        <v>2147</v>
      </c>
      <c r="C4448" s="133" t="s">
        <v>23233</v>
      </c>
      <c r="D4448" s="51" t="s">
        <v>23233</v>
      </c>
      <c r="E4448" s="140" t="s">
        <v>222</v>
      </c>
      <c r="F4448" s="104" t="s">
        <v>23234</v>
      </c>
      <c r="G4448" s="104" t="s">
        <v>23235</v>
      </c>
      <c r="H4448" s="105" t="s">
        <v>22919</v>
      </c>
      <c r="K4448" s="133" t="s">
        <v>23236</v>
      </c>
      <c r="L4448" s="133" t="s">
        <v>224</v>
      </c>
      <c r="M4448" s="133" t="s">
        <v>23237</v>
      </c>
      <c r="N4448" s="133" t="s">
        <v>23238</v>
      </c>
      <c r="O4448" s="134">
        <v>20200822</v>
      </c>
      <c r="P4448" s="134">
        <v>20200822</v>
      </c>
      <c r="Q4448" s="133" t="s">
        <v>23200</v>
      </c>
      <c r="R4448" s="134" t="s">
        <v>14</v>
      </c>
      <c r="S4448" s="133" t="s">
        <v>23233</v>
      </c>
      <c r="T4448" s="58" t="s">
        <v>4818</v>
      </c>
      <c r="U4448" s="58" t="s">
        <v>4819</v>
      </c>
      <c r="V4448" s="209" t="s">
        <v>23239</v>
      </c>
      <c r="W4448" s="235">
        <v>1115</v>
      </c>
      <c r="X4448" s="133" t="s">
        <v>23233</v>
      </c>
      <c r="Y4448" s="93" t="s">
        <v>23240</v>
      </c>
      <c r="Z4448" s="26">
        <f t="shared" si="354"/>
        <v>40.5</v>
      </c>
      <c r="AA4448" s="27">
        <f t="shared" si="355"/>
        <v>20.842777777777776</v>
      </c>
      <c r="AB4448" s="134" t="str">
        <f t="shared" si="348"/>
        <v>40</v>
      </c>
      <c r="AC4448" s="134" t="str">
        <f t="shared" si="349"/>
        <v>30</v>
      </c>
      <c r="AD4448" s="134" t="str">
        <f t="shared" si="350"/>
        <v>00</v>
      </c>
      <c r="AE4448" s="46" t="s">
        <v>8997</v>
      </c>
      <c r="AF4448" s="134" t="str">
        <f t="shared" si="351"/>
        <v>20</v>
      </c>
      <c r="AG4448" s="134" t="str">
        <f t="shared" si="352"/>
        <v>50</v>
      </c>
      <c r="AH4448" s="134" t="str">
        <f t="shared" si="353"/>
        <v>34</v>
      </c>
      <c r="AI4448" s="44" t="s">
        <v>23241</v>
      </c>
      <c r="AJ4448" s="134">
        <v>300</v>
      </c>
      <c r="AK4448" s="235" t="s">
        <v>4717</v>
      </c>
      <c r="AL4448" s="133">
        <v>20</v>
      </c>
      <c r="AM4448" s="134" t="s">
        <v>2371</v>
      </c>
      <c r="AN4448" s="235">
        <v>20</v>
      </c>
      <c r="AO4448" s="133" t="s">
        <v>23233</v>
      </c>
      <c r="AP4448" s="93" t="s">
        <v>23240</v>
      </c>
      <c r="AQ4448" s="133" t="s">
        <v>23237</v>
      </c>
      <c r="AR4448" s="133" t="s">
        <v>23236</v>
      </c>
      <c r="AS4448" s="133" t="s">
        <v>23239</v>
      </c>
      <c r="AU4448" s="134">
        <v>300</v>
      </c>
      <c r="AW4448" s="235">
        <v>13</v>
      </c>
      <c r="AX4448" s="133" t="s">
        <v>2160</v>
      </c>
      <c r="AY4448" s="235">
        <v>0</v>
      </c>
      <c r="AZ4448" s="133" t="s">
        <v>23242</v>
      </c>
      <c r="BA4448" s="133" t="s">
        <v>4589</v>
      </c>
      <c r="BB4448" s="235">
        <v>0</v>
      </c>
      <c r="BO4448" s="133"/>
      <c r="BP4448" s="133" t="s">
        <v>23237</v>
      </c>
      <c r="BU4448" s="134"/>
      <c r="BV4448" s="134"/>
      <c r="BW4448" s="134"/>
      <c r="BX4448" s="134"/>
    </row>
    <row r="4449" spans="1:76" x14ac:dyDescent="0.25">
      <c r="A4449" s="134" t="s">
        <v>14</v>
      </c>
      <c r="B4449" s="133" t="s">
        <v>2147</v>
      </c>
      <c r="C4449" s="133" t="s">
        <v>23243</v>
      </c>
      <c r="D4449" s="52" t="s">
        <v>23243</v>
      </c>
      <c r="E4449" s="193" t="s">
        <v>127</v>
      </c>
      <c r="F4449" s="104" t="s">
        <v>4705</v>
      </c>
      <c r="G4449" s="104" t="s">
        <v>4706</v>
      </c>
      <c r="H4449" s="105"/>
      <c r="I4449" s="58" t="s">
        <v>23244</v>
      </c>
      <c r="K4449" s="133" t="s">
        <v>23245</v>
      </c>
      <c r="L4449" s="133" t="s">
        <v>1577</v>
      </c>
      <c r="M4449" s="133" t="s">
        <v>23246</v>
      </c>
      <c r="N4449" s="133" t="s">
        <v>4709</v>
      </c>
      <c r="O4449" s="134">
        <v>20200822</v>
      </c>
      <c r="P4449" s="134">
        <v>20200822</v>
      </c>
      <c r="Q4449" s="133" t="s">
        <v>23200</v>
      </c>
      <c r="R4449" s="134" t="s">
        <v>14</v>
      </c>
      <c r="S4449" s="133" t="s">
        <v>23243</v>
      </c>
      <c r="T4449" s="58" t="s">
        <v>4818</v>
      </c>
      <c r="U4449" s="58" t="s">
        <v>4819</v>
      </c>
      <c r="V4449" s="209" t="s">
        <v>23247</v>
      </c>
      <c r="W4449" s="235">
        <v>828</v>
      </c>
      <c r="X4449" s="133" t="s">
        <v>23243</v>
      </c>
      <c r="Y4449" s="93" t="s">
        <v>127</v>
      </c>
      <c r="Z4449" s="26">
        <f t="shared" si="354"/>
        <v>40.659444444444446</v>
      </c>
      <c r="AA4449" s="27">
        <f t="shared" si="355"/>
        <v>20.751944444444444</v>
      </c>
      <c r="AB4449" s="134" t="str">
        <f t="shared" si="348"/>
        <v>40</v>
      </c>
      <c r="AC4449" s="134" t="str">
        <f t="shared" si="349"/>
        <v>39</v>
      </c>
      <c r="AD4449" s="134" t="str">
        <f t="shared" si="350"/>
        <v>34</v>
      </c>
      <c r="AE4449" s="46" t="s">
        <v>20862</v>
      </c>
      <c r="AF4449" s="134" t="str">
        <f t="shared" si="351"/>
        <v>20</v>
      </c>
      <c r="AG4449" s="134" t="str">
        <f t="shared" si="352"/>
        <v>45</v>
      </c>
      <c r="AH4449" s="134" t="str">
        <f t="shared" si="353"/>
        <v>07</v>
      </c>
      <c r="AI4449" s="44" t="s">
        <v>23248</v>
      </c>
      <c r="AJ4449" s="134">
        <v>300</v>
      </c>
      <c r="AK4449" s="235" t="s">
        <v>4717</v>
      </c>
      <c r="AL4449" s="133">
        <v>20</v>
      </c>
      <c r="AM4449" s="134" t="s">
        <v>2371</v>
      </c>
      <c r="AN4449" s="235">
        <v>20</v>
      </c>
      <c r="AO4449" s="133" t="s">
        <v>23243</v>
      </c>
      <c r="AP4449" s="93" t="s">
        <v>127</v>
      </c>
      <c r="AQ4449" s="133" t="s">
        <v>23246</v>
      </c>
      <c r="AR4449" s="133" t="s">
        <v>23245</v>
      </c>
      <c r="AS4449" s="133" t="s">
        <v>23247</v>
      </c>
      <c r="AU4449" s="134">
        <v>300</v>
      </c>
      <c r="AW4449" s="235">
        <v>13</v>
      </c>
      <c r="AX4449" s="133" t="s">
        <v>2160</v>
      </c>
      <c r="AY4449" s="235">
        <v>1</v>
      </c>
      <c r="AZ4449" s="133" t="s">
        <v>23249</v>
      </c>
      <c r="BA4449" s="133" t="s">
        <v>2161</v>
      </c>
      <c r="BB4449" s="235">
        <v>0</v>
      </c>
      <c r="BO4449" s="133"/>
      <c r="BP4449" s="133" t="s">
        <v>23246</v>
      </c>
      <c r="BU4449" s="134"/>
      <c r="BV4449" s="134"/>
      <c r="BW4449" s="134"/>
      <c r="BX4449" s="134"/>
    </row>
    <row r="4450" spans="1:76" x14ac:dyDescent="0.25">
      <c r="A4450" s="134" t="s">
        <v>14</v>
      </c>
      <c r="B4450" s="133" t="s">
        <v>2147</v>
      </c>
      <c r="C4450" s="133" t="s">
        <v>23250</v>
      </c>
      <c r="D4450" s="52" t="s">
        <v>23250</v>
      </c>
      <c r="E4450" s="193" t="s">
        <v>127</v>
      </c>
      <c r="F4450" s="104" t="s">
        <v>4705</v>
      </c>
      <c r="G4450" s="104" t="s">
        <v>4706</v>
      </c>
      <c r="H4450" s="105"/>
      <c r="I4450" s="58" t="s">
        <v>23244</v>
      </c>
      <c r="K4450" s="133" t="s">
        <v>23251</v>
      </c>
      <c r="L4450" s="133" t="s">
        <v>1577</v>
      </c>
      <c r="M4450" s="133" t="s">
        <v>23252</v>
      </c>
      <c r="N4450" s="133" t="s">
        <v>4709</v>
      </c>
      <c r="O4450" s="134">
        <v>20200822</v>
      </c>
      <c r="P4450" s="134">
        <v>20200822</v>
      </c>
      <c r="Q4450" s="133" t="s">
        <v>23200</v>
      </c>
      <c r="R4450" s="134" t="s">
        <v>14</v>
      </c>
      <c r="S4450" s="133" t="s">
        <v>23250</v>
      </c>
      <c r="T4450" s="58" t="s">
        <v>4818</v>
      </c>
      <c r="U4450" s="58" t="s">
        <v>4819</v>
      </c>
      <c r="V4450" s="209" t="s">
        <v>23247</v>
      </c>
      <c r="W4450" s="235">
        <v>828</v>
      </c>
      <c r="X4450" s="133" t="s">
        <v>23250</v>
      </c>
      <c r="Y4450" s="93" t="s">
        <v>127</v>
      </c>
      <c r="Z4450" s="26">
        <f t="shared" si="354"/>
        <v>40.659444444444446</v>
      </c>
      <c r="AA4450" s="27">
        <f t="shared" si="355"/>
        <v>20.751944444444444</v>
      </c>
      <c r="AB4450" s="134" t="str">
        <f t="shared" si="348"/>
        <v>40</v>
      </c>
      <c r="AC4450" s="134" t="str">
        <f t="shared" si="349"/>
        <v>39</v>
      </c>
      <c r="AD4450" s="134" t="str">
        <f t="shared" si="350"/>
        <v>34</v>
      </c>
      <c r="AE4450" s="46" t="s">
        <v>20862</v>
      </c>
      <c r="AF4450" s="134" t="str">
        <f t="shared" si="351"/>
        <v>20</v>
      </c>
      <c r="AG4450" s="134" t="str">
        <f t="shared" si="352"/>
        <v>45</v>
      </c>
      <c r="AH4450" s="134" t="str">
        <f t="shared" si="353"/>
        <v>07</v>
      </c>
      <c r="AI4450" s="44" t="s">
        <v>23248</v>
      </c>
      <c r="AJ4450" s="134">
        <v>300</v>
      </c>
      <c r="AK4450" s="235" t="s">
        <v>4717</v>
      </c>
      <c r="AL4450" s="133">
        <v>20</v>
      </c>
      <c r="AM4450" s="134" t="s">
        <v>2371</v>
      </c>
      <c r="AN4450" s="235">
        <v>20</v>
      </c>
      <c r="AO4450" s="133" t="s">
        <v>23250</v>
      </c>
      <c r="AP4450" s="93" t="s">
        <v>127</v>
      </c>
      <c r="AQ4450" s="133" t="s">
        <v>23252</v>
      </c>
      <c r="AR4450" s="133" t="s">
        <v>23251</v>
      </c>
      <c r="AS4450" s="133" t="s">
        <v>23247</v>
      </c>
      <c r="AU4450" s="134">
        <v>300</v>
      </c>
      <c r="AW4450" s="235">
        <v>13</v>
      </c>
      <c r="AX4450" s="133" t="s">
        <v>2160</v>
      </c>
      <c r="AY4450" s="235">
        <v>1</v>
      </c>
      <c r="AZ4450" s="133" t="s">
        <v>23249</v>
      </c>
      <c r="BA4450" s="133" t="s">
        <v>2161</v>
      </c>
      <c r="BB4450" s="235">
        <v>0</v>
      </c>
      <c r="BO4450" s="133"/>
      <c r="BP4450" s="133" t="s">
        <v>23252</v>
      </c>
      <c r="BU4450" s="134"/>
      <c r="BV4450" s="134"/>
      <c r="BW4450" s="134"/>
      <c r="BX4450" s="134"/>
    </row>
    <row r="4451" spans="1:76" x14ac:dyDescent="0.25">
      <c r="A4451" s="134" t="s">
        <v>14</v>
      </c>
      <c r="B4451" s="133" t="s">
        <v>2147</v>
      </c>
      <c r="C4451" s="133" t="s">
        <v>23253</v>
      </c>
      <c r="D4451" s="49" t="s">
        <v>23253</v>
      </c>
      <c r="E4451" s="57" t="s">
        <v>82</v>
      </c>
      <c r="F4451" s="71" t="s">
        <v>8149</v>
      </c>
      <c r="G4451" s="71" t="s">
        <v>8150</v>
      </c>
      <c r="H4451" s="105"/>
      <c r="K4451" s="133" t="s">
        <v>23254</v>
      </c>
      <c r="L4451" s="133" t="s">
        <v>94</v>
      </c>
      <c r="M4451" s="133" t="s">
        <v>23255</v>
      </c>
      <c r="N4451" s="133" t="s">
        <v>8154</v>
      </c>
      <c r="O4451" s="134">
        <v>20200822</v>
      </c>
      <c r="P4451" s="134">
        <v>20200822</v>
      </c>
      <c r="Q4451" s="133" t="s">
        <v>23200</v>
      </c>
      <c r="R4451" s="134" t="s">
        <v>14</v>
      </c>
      <c r="S4451" s="133" t="s">
        <v>23253</v>
      </c>
      <c r="T4451" s="58" t="s">
        <v>2365</v>
      </c>
      <c r="U4451" s="58" t="s">
        <v>6987</v>
      </c>
      <c r="V4451" s="209" t="s">
        <v>23256</v>
      </c>
      <c r="W4451" s="235">
        <v>829</v>
      </c>
      <c r="X4451" s="133" t="s">
        <v>23253</v>
      </c>
      <c r="Y4451" s="53" t="s">
        <v>82</v>
      </c>
      <c r="Z4451" s="26">
        <f t="shared" si="354"/>
        <v>40.713888888888889</v>
      </c>
      <c r="AA4451" s="27">
        <f t="shared" si="355"/>
        <v>20.842222222222222</v>
      </c>
      <c r="AB4451" s="134" t="str">
        <f t="shared" si="348"/>
        <v>40</v>
      </c>
      <c r="AC4451" s="134" t="str">
        <f t="shared" si="349"/>
        <v>42</v>
      </c>
      <c r="AD4451" s="134" t="str">
        <f t="shared" si="350"/>
        <v>50</v>
      </c>
      <c r="AE4451" s="46" t="s">
        <v>23257</v>
      </c>
      <c r="AF4451" s="134" t="str">
        <f t="shared" si="351"/>
        <v>20</v>
      </c>
      <c r="AG4451" s="134" t="str">
        <f t="shared" si="352"/>
        <v>50</v>
      </c>
      <c r="AH4451" s="134" t="str">
        <f t="shared" si="353"/>
        <v>32</v>
      </c>
      <c r="AI4451" s="44" t="s">
        <v>23258</v>
      </c>
      <c r="AJ4451" s="134">
        <v>300</v>
      </c>
      <c r="AK4451" s="235" t="s">
        <v>4717</v>
      </c>
      <c r="AL4451" s="133">
        <v>20</v>
      </c>
      <c r="AM4451" s="134" t="s">
        <v>2371</v>
      </c>
      <c r="AN4451" s="235">
        <v>20</v>
      </c>
      <c r="AO4451" s="133" t="s">
        <v>23253</v>
      </c>
      <c r="AP4451" s="53" t="s">
        <v>82</v>
      </c>
      <c r="AQ4451" s="133" t="s">
        <v>23255</v>
      </c>
      <c r="AR4451" s="133" t="s">
        <v>23254</v>
      </c>
      <c r="AS4451" s="133" t="s">
        <v>23256</v>
      </c>
      <c r="AU4451" s="134">
        <v>300</v>
      </c>
      <c r="AW4451" s="235">
        <v>13</v>
      </c>
      <c r="AX4451" s="133" t="s">
        <v>2160</v>
      </c>
      <c r="AY4451" s="235">
        <v>1</v>
      </c>
      <c r="AZ4451" s="133" t="s">
        <v>23259</v>
      </c>
      <c r="BA4451" s="133" t="s">
        <v>2161</v>
      </c>
      <c r="BB4451" s="235">
        <v>0</v>
      </c>
      <c r="BO4451" s="133"/>
      <c r="BP4451" s="133" t="s">
        <v>23255</v>
      </c>
      <c r="BU4451" s="134"/>
      <c r="BV4451" s="134"/>
      <c r="BW4451" s="134"/>
      <c r="BX4451" s="134"/>
    </row>
    <row r="4452" spans="1:76" x14ac:dyDescent="0.25">
      <c r="A4452" s="134" t="s">
        <v>14</v>
      </c>
      <c r="B4452" s="133" t="s">
        <v>2147</v>
      </c>
      <c r="C4452" s="133" t="s">
        <v>23260</v>
      </c>
      <c r="D4452" s="46" t="s">
        <v>23260</v>
      </c>
      <c r="E4452" s="380" t="s">
        <v>395</v>
      </c>
      <c r="F4452" s="104" t="s">
        <v>13173</v>
      </c>
      <c r="G4452" s="104" t="s">
        <v>23261</v>
      </c>
      <c r="H4452" s="105" t="s">
        <v>23262</v>
      </c>
      <c r="K4452" s="133" t="s">
        <v>23263</v>
      </c>
      <c r="L4452" s="133" t="s">
        <v>23264</v>
      </c>
      <c r="M4452" s="133" t="s">
        <v>23265</v>
      </c>
      <c r="N4452" s="133" t="s">
        <v>928</v>
      </c>
      <c r="O4452" s="134">
        <v>20200827</v>
      </c>
      <c r="P4452" s="134">
        <v>20200827</v>
      </c>
      <c r="Q4452" s="133" t="s">
        <v>23200</v>
      </c>
      <c r="R4452" s="134" t="s">
        <v>14</v>
      </c>
      <c r="S4452" s="133" t="s">
        <v>23260</v>
      </c>
      <c r="T4452" s="209" t="s">
        <v>4734</v>
      </c>
      <c r="U4452" s="209" t="s">
        <v>4760</v>
      </c>
      <c r="V4452" s="209" t="s">
        <v>23266</v>
      </c>
      <c r="W4452" s="235">
        <v>18</v>
      </c>
      <c r="X4452" s="133" t="s">
        <v>23260</v>
      </c>
      <c r="Y4452" s="93" t="s">
        <v>395</v>
      </c>
      <c r="Z4452" s="26">
        <f t="shared" si="354"/>
        <v>40.421388888888885</v>
      </c>
      <c r="AA4452" s="27">
        <f t="shared" si="355"/>
        <v>19.488333333333333</v>
      </c>
      <c r="AB4452" s="134" t="str">
        <f t="shared" si="348"/>
        <v>40</v>
      </c>
      <c r="AC4452" s="134" t="str">
        <f t="shared" si="349"/>
        <v>25</v>
      </c>
      <c r="AD4452" s="134" t="str">
        <f t="shared" si="350"/>
        <v>17</v>
      </c>
      <c r="AE4452" s="46" t="s">
        <v>23267</v>
      </c>
      <c r="AF4452" s="134" t="str">
        <f t="shared" si="351"/>
        <v>19</v>
      </c>
      <c r="AG4452" s="134" t="str">
        <f t="shared" si="352"/>
        <v>29</v>
      </c>
      <c r="AH4452" s="134" t="str">
        <f t="shared" si="353"/>
        <v>18</v>
      </c>
      <c r="AI4452" s="44" t="s">
        <v>23268</v>
      </c>
      <c r="AJ4452" s="134">
        <v>100</v>
      </c>
      <c r="AK4452" s="235" t="s">
        <v>4588</v>
      </c>
      <c r="AL4452" s="133">
        <v>10</v>
      </c>
      <c r="AM4452" s="134" t="s">
        <v>8673</v>
      </c>
      <c r="AN4452" s="235">
        <v>10</v>
      </c>
      <c r="AO4452" s="133" t="s">
        <v>23260</v>
      </c>
      <c r="AP4452" s="93" t="s">
        <v>395</v>
      </c>
      <c r="AQ4452" s="133" t="s">
        <v>23265</v>
      </c>
      <c r="AR4452" s="133" t="s">
        <v>23263</v>
      </c>
      <c r="AS4452" s="133" t="s">
        <v>23266</v>
      </c>
      <c r="AU4452" s="134">
        <v>100</v>
      </c>
      <c r="AW4452" s="235">
        <v>13</v>
      </c>
      <c r="AX4452" s="133" t="s">
        <v>2160</v>
      </c>
      <c r="AY4452" s="235">
        <v>0</v>
      </c>
      <c r="AZ4452" s="133" t="s">
        <v>23269</v>
      </c>
      <c r="BA4452" s="133" t="s">
        <v>4589</v>
      </c>
      <c r="BB4452" s="235">
        <v>0</v>
      </c>
      <c r="BO4452" s="133"/>
      <c r="BP4452" s="133" t="s">
        <v>23265</v>
      </c>
      <c r="BU4452" s="134"/>
      <c r="BV4452" s="134"/>
      <c r="BW4452" s="134"/>
      <c r="BX4452" s="134"/>
    </row>
    <row r="4453" spans="1:76" x14ac:dyDescent="0.25">
      <c r="A4453" s="134" t="s">
        <v>14</v>
      </c>
      <c r="B4453" s="133" t="s">
        <v>2147</v>
      </c>
      <c r="C4453" s="133" t="s">
        <v>23270</v>
      </c>
      <c r="D4453" s="46" t="s">
        <v>23270</v>
      </c>
      <c r="E4453" s="380" t="s">
        <v>395</v>
      </c>
      <c r="F4453" s="104" t="s">
        <v>13173</v>
      </c>
      <c r="G4453" s="104" t="s">
        <v>23261</v>
      </c>
      <c r="H4453" s="105" t="s">
        <v>23262</v>
      </c>
      <c r="K4453" s="133" t="s">
        <v>23271</v>
      </c>
      <c r="L4453" s="133" t="s">
        <v>23264</v>
      </c>
      <c r="M4453" s="133" t="s">
        <v>23272</v>
      </c>
      <c r="N4453" s="133" t="s">
        <v>928</v>
      </c>
      <c r="O4453" s="134">
        <v>20200827</v>
      </c>
      <c r="P4453" s="134">
        <v>20200827</v>
      </c>
      <c r="Q4453" s="133" t="s">
        <v>23200</v>
      </c>
      <c r="R4453" s="134" t="s">
        <v>14</v>
      </c>
      <c r="S4453" s="133" t="s">
        <v>23270</v>
      </c>
      <c r="T4453" s="209" t="s">
        <v>4734</v>
      </c>
      <c r="U4453" s="209" t="s">
        <v>4760</v>
      </c>
      <c r="V4453" s="209" t="s">
        <v>23266</v>
      </c>
      <c r="W4453" s="235">
        <v>18</v>
      </c>
      <c r="X4453" s="133" t="s">
        <v>23270</v>
      </c>
      <c r="Y4453" s="93" t="s">
        <v>395</v>
      </c>
      <c r="Z4453" s="26">
        <f t="shared" si="354"/>
        <v>40.421388888888885</v>
      </c>
      <c r="AA4453" s="27">
        <f t="shared" si="355"/>
        <v>19.488333333333333</v>
      </c>
      <c r="AB4453" s="134" t="str">
        <f t="shared" si="348"/>
        <v>40</v>
      </c>
      <c r="AC4453" s="134" t="str">
        <f t="shared" si="349"/>
        <v>25</v>
      </c>
      <c r="AD4453" s="134" t="str">
        <f t="shared" si="350"/>
        <v>17</v>
      </c>
      <c r="AE4453" s="46" t="s">
        <v>23267</v>
      </c>
      <c r="AF4453" s="134" t="str">
        <f t="shared" si="351"/>
        <v>19</v>
      </c>
      <c r="AG4453" s="134" t="str">
        <f t="shared" si="352"/>
        <v>29</v>
      </c>
      <c r="AH4453" s="134" t="str">
        <f t="shared" si="353"/>
        <v>18</v>
      </c>
      <c r="AI4453" s="44" t="s">
        <v>23268</v>
      </c>
      <c r="AJ4453" s="134">
        <v>100</v>
      </c>
      <c r="AK4453" s="235" t="s">
        <v>4588</v>
      </c>
      <c r="AL4453" s="133">
        <v>10</v>
      </c>
      <c r="AM4453" s="134" t="s">
        <v>8673</v>
      </c>
      <c r="AN4453" s="235">
        <v>10</v>
      </c>
      <c r="AO4453" s="133" t="s">
        <v>23270</v>
      </c>
      <c r="AP4453" s="93" t="s">
        <v>395</v>
      </c>
      <c r="AQ4453" s="133" t="s">
        <v>23272</v>
      </c>
      <c r="AR4453" s="133" t="s">
        <v>23271</v>
      </c>
      <c r="AS4453" s="133" t="s">
        <v>23266</v>
      </c>
      <c r="AU4453" s="134">
        <v>100</v>
      </c>
      <c r="AW4453" s="235">
        <v>13</v>
      </c>
      <c r="AX4453" s="133" t="s">
        <v>2160</v>
      </c>
      <c r="AY4453" s="235">
        <v>0</v>
      </c>
      <c r="AZ4453" s="133" t="s">
        <v>23269</v>
      </c>
      <c r="BA4453" s="133" t="s">
        <v>4589</v>
      </c>
      <c r="BB4453" s="235">
        <v>0</v>
      </c>
      <c r="BO4453" s="133"/>
      <c r="BP4453" s="133" t="s">
        <v>23272</v>
      </c>
      <c r="BU4453" s="134"/>
      <c r="BV4453" s="134"/>
      <c r="BW4453" s="134"/>
      <c r="BX4453" s="134"/>
    </row>
    <row r="4454" spans="1:76" x14ac:dyDescent="0.25">
      <c r="A4454" s="134" t="s">
        <v>14</v>
      </c>
      <c r="B4454" s="133" t="s">
        <v>2147</v>
      </c>
      <c r="C4454" s="133" t="s">
        <v>23273</v>
      </c>
      <c r="D4454" s="46" t="s">
        <v>23273</v>
      </c>
      <c r="E4454" s="380" t="s">
        <v>395</v>
      </c>
      <c r="F4454" s="104" t="s">
        <v>13173</v>
      </c>
      <c r="G4454" s="104" t="s">
        <v>23261</v>
      </c>
      <c r="H4454" s="105" t="s">
        <v>23262</v>
      </c>
      <c r="K4454" s="133" t="s">
        <v>23274</v>
      </c>
      <c r="L4454" s="133" t="s">
        <v>23264</v>
      </c>
      <c r="M4454" s="133" t="s">
        <v>23275</v>
      </c>
      <c r="N4454" s="133" t="s">
        <v>928</v>
      </c>
      <c r="O4454" s="134">
        <v>20200827</v>
      </c>
      <c r="P4454" s="134">
        <v>20200827</v>
      </c>
      <c r="Q4454" s="133" t="s">
        <v>23200</v>
      </c>
      <c r="R4454" s="134" t="s">
        <v>14</v>
      </c>
      <c r="S4454" s="133" t="s">
        <v>23273</v>
      </c>
      <c r="T4454" s="209" t="s">
        <v>4734</v>
      </c>
      <c r="U4454" s="209" t="s">
        <v>4760</v>
      </c>
      <c r="V4454" s="209" t="s">
        <v>23266</v>
      </c>
      <c r="W4454" s="235">
        <v>18</v>
      </c>
      <c r="X4454" s="133" t="s">
        <v>23273</v>
      </c>
      <c r="Y4454" s="93" t="s">
        <v>395</v>
      </c>
      <c r="Z4454" s="26">
        <f t="shared" si="354"/>
        <v>40.421388888888885</v>
      </c>
      <c r="AA4454" s="27">
        <f t="shared" si="355"/>
        <v>19.488333333333333</v>
      </c>
      <c r="AB4454" s="134" t="str">
        <f t="shared" si="348"/>
        <v>40</v>
      </c>
      <c r="AC4454" s="134" t="str">
        <f t="shared" si="349"/>
        <v>25</v>
      </c>
      <c r="AD4454" s="134" t="str">
        <f t="shared" si="350"/>
        <v>17</v>
      </c>
      <c r="AE4454" s="46" t="s">
        <v>23267</v>
      </c>
      <c r="AF4454" s="134" t="str">
        <f t="shared" si="351"/>
        <v>19</v>
      </c>
      <c r="AG4454" s="134" t="str">
        <f t="shared" si="352"/>
        <v>29</v>
      </c>
      <c r="AH4454" s="134" t="str">
        <f t="shared" si="353"/>
        <v>18</v>
      </c>
      <c r="AI4454" s="44" t="s">
        <v>23268</v>
      </c>
      <c r="AJ4454" s="134">
        <v>100</v>
      </c>
      <c r="AK4454" s="235" t="s">
        <v>4588</v>
      </c>
      <c r="AL4454" s="133">
        <v>10</v>
      </c>
      <c r="AM4454" s="134" t="s">
        <v>8673</v>
      </c>
      <c r="AN4454" s="235">
        <v>10</v>
      </c>
      <c r="AO4454" s="133" t="s">
        <v>23273</v>
      </c>
      <c r="AP4454" s="93" t="s">
        <v>395</v>
      </c>
      <c r="AQ4454" s="133" t="s">
        <v>23275</v>
      </c>
      <c r="AR4454" s="133" t="s">
        <v>23274</v>
      </c>
      <c r="AS4454" s="133" t="s">
        <v>23266</v>
      </c>
      <c r="AU4454" s="134">
        <v>100</v>
      </c>
      <c r="AW4454" s="235">
        <v>13</v>
      </c>
      <c r="AX4454" s="133" t="s">
        <v>2160</v>
      </c>
      <c r="AY4454" s="235">
        <v>0</v>
      </c>
      <c r="AZ4454" s="133" t="s">
        <v>23269</v>
      </c>
      <c r="BA4454" s="133" t="s">
        <v>4589</v>
      </c>
      <c r="BB4454" s="235">
        <v>0</v>
      </c>
      <c r="BO4454" s="133"/>
      <c r="BP4454" s="133" t="s">
        <v>23275</v>
      </c>
      <c r="BU4454" s="134"/>
      <c r="BV4454" s="134"/>
      <c r="BW4454" s="134"/>
      <c r="BX4454" s="134"/>
    </row>
    <row r="4455" spans="1:76" x14ac:dyDescent="0.25">
      <c r="A4455" s="134" t="s">
        <v>14</v>
      </c>
      <c r="B4455" s="133" t="s">
        <v>2147</v>
      </c>
      <c r="C4455" s="133" t="s">
        <v>23276</v>
      </c>
      <c r="D4455" s="46" t="s">
        <v>23276</v>
      </c>
      <c r="E4455" s="380" t="s">
        <v>395</v>
      </c>
      <c r="F4455" s="104" t="s">
        <v>13173</v>
      </c>
      <c r="G4455" s="104" t="s">
        <v>23261</v>
      </c>
      <c r="H4455" s="105" t="s">
        <v>23262</v>
      </c>
      <c r="K4455" s="133" t="s">
        <v>23277</v>
      </c>
      <c r="L4455" s="133" t="s">
        <v>23264</v>
      </c>
      <c r="M4455" s="133" t="s">
        <v>23278</v>
      </c>
      <c r="N4455" s="133" t="s">
        <v>928</v>
      </c>
      <c r="O4455" s="134">
        <v>20200827</v>
      </c>
      <c r="P4455" s="134">
        <v>20200827</v>
      </c>
      <c r="Q4455" s="133" t="s">
        <v>23200</v>
      </c>
      <c r="R4455" s="134" t="s">
        <v>14</v>
      </c>
      <c r="S4455" s="133" t="s">
        <v>23276</v>
      </c>
      <c r="T4455" s="209" t="s">
        <v>4734</v>
      </c>
      <c r="U4455" s="209" t="s">
        <v>4760</v>
      </c>
      <c r="V4455" s="209" t="s">
        <v>23266</v>
      </c>
      <c r="W4455" s="235">
        <v>16</v>
      </c>
      <c r="X4455" s="133" t="s">
        <v>23276</v>
      </c>
      <c r="Y4455" s="93" t="s">
        <v>395</v>
      </c>
      <c r="Z4455" s="26">
        <f t="shared" si="354"/>
        <v>40.421944444444442</v>
      </c>
      <c r="AA4455" s="27">
        <f t="shared" si="355"/>
        <v>19.488888888888891</v>
      </c>
      <c r="AB4455" s="134" t="str">
        <f t="shared" si="348"/>
        <v>40</v>
      </c>
      <c r="AC4455" s="134" t="str">
        <f t="shared" si="349"/>
        <v>25</v>
      </c>
      <c r="AD4455" s="134" t="str">
        <f t="shared" si="350"/>
        <v>19</v>
      </c>
      <c r="AE4455" s="46" t="s">
        <v>23279</v>
      </c>
      <c r="AF4455" s="134" t="str">
        <f t="shared" si="351"/>
        <v>19</v>
      </c>
      <c r="AG4455" s="134" t="str">
        <f t="shared" si="352"/>
        <v>29</v>
      </c>
      <c r="AH4455" s="134" t="str">
        <f t="shared" si="353"/>
        <v>20</v>
      </c>
      <c r="AI4455" s="44" t="s">
        <v>11920</v>
      </c>
      <c r="AJ4455" s="134">
        <v>100</v>
      </c>
      <c r="AK4455" s="235" t="s">
        <v>4588</v>
      </c>
      <c r="AL4455" s="133">
        <v>10</v>
      </c>
      <c r="AM4455" s="134" t="s">
        <v>8673</v>
      </c>
      <c r="AN4455" s="235">
        <v>10</v>
      </c>
      <c r="AO4455" s="133" t="s">
        <v>23276</v>
      </c>
      <c r="AP4455" s="93" t="s">
        <v>395</v>
      </c>
      <c r="AQ4455" s="133" t="s">
        <v>23278</v>
      </c>
      <c r="AR4455" s="133" t="s">
        <v>23277</v>
      </c>
      <c r="AS4455" s="133" t="s">
        <v>23266</v>
      </c>
      <c r="AU4455" s="134">
        <v>100</v>
      </c>
      <c r="AW4455" s="235">
        <v>13</v>
      </c>
      <c r="AX4455" s="133" t="s">
        <v>2160</v>
      </c>
      <c r="AY4455" s="235">
        <v>0</v>
      </c>
      <c r="AZ4455" s="133" t="s">
        <v>23269</v>
      </c>
      <c r="BA4455" s="133" t="s">
        <v>4589</v>
      </c>
      <c r="BB4455" s="235">
        <v>0</v>
      </c>
      <c r="BO4455" s="133"/>
      <c r="BP4455" s="133" t="s">
        <v>23278</v>
      </c>
      <c r="BU4455" s="134"/>
      <c r="BV4455" s="134"/>
      <c r="BW4455" s="134"/>
      <c r="BX4455" s="134"/>
    </row>
    <row r="4456" spans="1:76" x14ac:dyDescent="0.25">
      <c r="A4456" s="134" t="s">
        <v>14</v>
      </c>
      <c r="B4456" s="133" t="s">
        <v>2147</v>
      </c>
      <c r="C4456" s="133" t="s">
        <v>23280</v>
      </c>
      <c r="D4456" s="46" t="s">
        <v>23280</v>
      </c>
      <c r="E4456" s="380" t="s">
        <v>395</v>
      </c>
      <c r="F4456" s="104" t="s">
        <v>13173</v>
      </c>
      <c r="G4456" s="104" t="s">
        <v>23261</v>
      </c>
      <c r="H4456" s="105" t="s">
        <v>23262</v>
      </c>
      <c r="K4456" s="133" t="s">
        <v>23281</v>
      </c>
      <c r="L4456" s="133" t="s">
        <v>23264</v>
      </c>
      <c r="M4456" s="133" t="s">
        <v>23282</v>
      </c>
      <c r="N4456" s="133" t="s">
        <v>928</v>
      </c>
      <c r="O4456" s="134">
        <v>20200827</v>
      </c>
      <c r="P4456" s="134">
        <v>20200827</v>
      </c>
      <c r="Q4456" s="133" t="s">
        <v>23200</v>
      </c>
      <c r="R4456" s="134" t="s">
        <v>14</v>
      </c>
      <c r="S4456" s="133" t="s">
        <v>23280</v>
      </c>
      <c r="T4456" s="209" t="s">
        <v>4734</v>
      </c>
      <c r="U4456" s="209" t="s">
        <v>4760</v>
      </c>
      <c r="V4456" s="209" t="s">
        <v>23266</v>
      </c>
      <c r="W4456" s="235">
        <v>16</v>
      </c>
      <c r="X4456" s="133" t="s">
        <v>23280</v>
      </c>
      <c r="Y4456" s="93" t="s">
        <v>395</v>
      </c>
      <c r="Z4456" s="26">
        <f t="shared" si="354"/>
        <v>40.421944444444442</v>
      </c>
      <c r="AA4456" s="27">
        <f t="shared" si="355"/>
        <v>19.488888888888891</v>
      </c>
      <c r="AB4456" s="134" t="str">
        <f t="shared" si="348"/>
        <v>40</v>
      </c>
      <c r="AC4456" s="134" t="str">
        <f t="shared" si="349"/>
        <v>25</v>
      </c>
      <c r="AD4456" s="134" t="str">
        <f t="shared" si="350"/>
        <v>19</v>
      </c>
      <c r="AE4456" s="46" t="s">
        <v>23279</v>
      </c>
      <c r="AF4456" s="134" t="str">
        <f t="shared" si="351"/>
        <v>19</v>
      </c>
      <c r="AG4456" s="134" t="str">
        <f t="shared" si="352"/>
        <v>29</v>
      </c>
      <c r="AH4456" s="134" t="str">
        <f t="shared" si="353"/>
        <v>20</v>
      </c>
      <c r="AI4456" s="44" t="s">
        <v>11920</v>
      </c>
      <c r="AJ4456" s="134">
        <v>100</v>
      </c>
      <c r="AK4456" s="235" t="s">
        <v>4588</v>
      </c>
      <c r="AL4456" s="133">
        <v>10</v>
      </c>
      <c r="AM4456" s="134" t="s">
        <v>8673</v>
      </c>
      <c r="AN4456" s="235">
        <v>10</v>
      </c>
      <c r="AO4456" s="133" t="s">
        <v>23280</v>
      </c>
      <c r="AP4456" s="93" t="s">
        <v>395</v>
      </c>
      <c r="AQ4456" s="133" t="s">
        <v>23282</v>
      </c>
      <c r="AR4456" s="133" t="s">
        <v>23281</v>
      </c>
      <c r="AS4456" s="133" t="s">
        <v>23266</v>
      </c>
      <c r="AU4456" s="134">
        <v>100</v>
      </c>
      <c r="AW4456" s="235">
        <v>13</v>
      </c>
      <c r="AX4456" s="133" t="s">
        <v>2160</v>
      </c>
      <c r="AY4456" s="235">
        <v>0</v>
      </c>
      <c r="AZ4456" s="133" t="s">
        <v>23269</v>
      </c>
      <c r="BA4456" s="133" t="s">
        <v>4589</v>
      </c>
      <c r="BB4456" s="235">
        <v>0</v>
      </c>
      <c r="BO4456" s="133"/>
      <c r="BP4456" s="133" t="s">
        <v>23282</v>
      </c>
      <c r="BU4456" s="134"/>
      <c r="BV4456" s="134"/>
      <c r="BW4456" s="134"/>
      <c r="BX4456" s="134"/>
    </row>
    <row r="4457" spans="1:76" x14ac:dyDescent="0.25">
      <c r="A4457" s="134" t="s">
        <v>14</v>
      </c>
      <c r="B4457" s="133" t="s">
        <v>2147</v>
      </c>
      <c r="C4457" s="133" t="s">
        <v>23283</v>
      </c>
      <c r="D4457" s="46" t="s">
        <v>23283</v>
      </c>
      <c r="E4457" s="380" t="s">
        <v>395</v>
      </c>
      <c r="F4457" s="104" t="s">
        <v>13173</v>
      </c>
      <c r="G4457" s="104" t="s">
        <v>23261</v>
      </c>
      <c r="H4457" s="105" t="s">
        <v>23262</v>
      </c>
      <c r="K4457" s="133" t="s">
        <v>23284</v>
      </c>
      <c r="L4457" s="133" t="s">
        <v>23264</v>
      </c>
      <c r="M4457" s="133" t="s">
        <v>23285</v>
      </c>
      <c r="N4457" s="133" t="s">
        <v>928</v>
      </c>
      <c r="O4457" s="134">
        <v>20200827</v>
      </c>
      <c r="P4457" s="134">
        <v>20200827</v>
      </c>
      <c r="Q4457" s="133" t="s">
        <v>23200</v>
      </c>
      <c r="R4457" s="134" t="s">
        <v>14</v>
      </c>
      <c r="S4457" s="133" t="s">
        <v>23283</v>
      </c>
      <c r="T4457" s="209" t="s">
        <v>4734</v>
      </c>
      <c r="U4457" s="209" t="s">
        <v>4760</v>
      </c>
      <c r="V4457" s="209" t="s">
        <v>23286</v>
      </c>
      <c r="W4457" s="235">
        <v>12</v>
      </c>
      <c r="X4457" s="133" t="s">
        <v>23283</v>
      </c>
      <c r="Y4457" s="93" t="s">
        <v>395</v>
      </c>
      <c r="Z4457" s="26">
        <f t="shared" si="354"/>
        <v>40.412777777777777</v>
      </c>
      <c r="AA4457" s="27">
        <f t="shared" si="355"/>
        <v>19.480833333333333</v>
      </c>
      <c r="AB4457" s="134" t="str">
        <f t="shared" si="348"/>
        <v>40</v>
      </c>
      <c r="AC4457" s="134" t="str">
        <f t="shared" si="349"/>
        <v>24</v>
      </c>
      <c r="AD4457" s="134" t="str">
        <f t="shared" si="350"/>
        <v>46</v>
      </c>
      <c r="AE4457" s="46" t="s">
        <v>23287</v>
      </c>
      <c r="AF4457" s="134" t="str">
        <f t="shared" si="351"/>
        <v>19</v>
      </c>
      <c r="AG4457" s="134" t="str">
        <f t="shared" si="352"/>
        <v>28</v>
      </c>
      <c r="AH4457" s="134" t="str">
        <f t="shared" si="353"/>
        <v>51</v>
      </c>
      <c r="AI4457" s="44" t="s">
        <v>11273</v>
      </c>
      <c r="AJ4457" s="134">
        <v>100</v>
      </c>
      <c r="AK4457" s="235" t="s">
        <v>4588</v>
      </c>
      <c r="AL4457" s="133">
        <v>10</v>
      </c>
      <c r="AM4457" s="134" t="s">
        <v>8673</v>
      </c>
      <c r="AN4457" s="235">
        <v>10</v>
      </c>
      <c r="AO4457" s="133" t="s">
        <v>23283</v>
      </c>
      <c r="AP4457" s="93" t="s">
        <v>395</v>
      </c>
      <c r="AQ4457" s="133" t="s">
        <v>23285</v>
      </c>
      <c r="AR4457" s="133" t="s">
        <v>23284</v>
      </c>
      <c r="AS4457" s="133" t="s">
        <v>23286</v>
      </c>
      <c r="AU4457" s="134">
        <v>100</v>
      </c>
      <c r="AW4457" s="235">
        <v>13</v>
      </c>
      <c r="AX4457" s="133" t="s">
        <v>2160</v>
      </c>
      <c r="AY4457" s="235">
        <v>0</v>
      </c>
      <c r="AZ4457" s="133" t="s">
        <v>23269</v>
      </c>
      <c r="BA4457" s="133" t="s">
        <v>4589</v>
      </c>
      <c r="BB4457" s="235">
        <v>0</v>
      </c>
      <c r="BO4457" s="133"/>
      <c r="BP4457" s="133" t="s">
        <v>23285</v>
      </c>
      <c r="BU4457" s="134"/>
      <c r="BV4457" s="134"/>
      <c r="BW4457" s="134"/>
      <c r="BX4457" s="134"/>
    </row>
    <row r="4458" spans="1:76" x14ac:dyDescent="0.25">
      <c r="A4458" s="134" t="s">
        <v>14</v>
      </c>
      <c r="B4458" s="133" t="s">
        <v>2147</v>
      </c>
      <c r="C4458" s="133" t="s">
        <v>23288</v>
      </c>
      <c r="D4458" s="46" t="s">
        <v>23288</v>
      </c>
      <c r="E4458" s="380" t="s">
        <v>395</v>
      </c>
      <c r="F4458" s="104" t="s">
        <v>13173</v>
      </c>
      <c r="G4458" s="104" t="s">
        <v>23261</v>
      </c>
      <c r="H4458" s="105" t="s">
        <v>23262</v>
      </c>
      <c r="K4458" s="133" t="s">
        <v>23289</v>
      </c>
      <c r="L4458" s="133" t="s">
        <v>23264</v>
      </c>
      <c r="M4458" s="133" t="s">
        <v>23290</v>
      </c>
      <c r="N4458" s="133" t="s">
        <v>928</v>
      </c>
      <c r="O4458" s="134">
        <v>20200827</v>
      </c>
      <c r="P4458" s="134">
        <v>20200827</v>
      </c>
      <c r="Q4458" s="133" t="s">
        <v>23200</v>
      </c>
      <c r="R4458" s="134" t="s">
        <v>14</v>
      </c>
      <c r="S4458" s="133" t="s">
        <v>23288</v>
      </c>
      <c r="T4458" s="209" t="s">
        <v>4734</v>
      </c>
      <c r="U4458" s="209" t="s">
        <v>4760</v>
      </c>
      <c r="V4458" s="209" t="s">
        <v>23286</v>
      </c>
      <c r="W4458" s="235">
        <v>12</v>
      </c>
      <c r="X4458" s="133" t="s">
        <v>23288</v>
      </c>
      <c r="Y4458" s="93" t="s">
        <v>395</v>
      </c>
      <c r="Z4458" s="26">
        <f t="shared" si="354"/>
        <v>40.412777777777777</v>
      </c>
      <c r="AA4458" s="27">
        <f t="shared" si="355"/>
        <v>19.480833333333333</v>
      </c>
      <c r="AB4458" s="134" t="str">
        <f t="shared" si="348"/>
        <v>40</v>
      </c>
      <c r="AC4458" s="134" t="str">
        <f t="shared" si="349"/>
        <v>24</v>
      </c>
      <c r="AD4458" s="134" t="str">
        <f t="shared" si="350"/>
        <v>46</v>
      </c>
      <c r="AE4458" s="46" t="s">
        <v>23287</v>
      </c>
      <c r="AF4458" s="134" t="str">
        <f t="shared" si="351"/>
        <v>19</v>
      </c>
      <c r="AG4458" s="134" t="str">
        <f t="shared" si="352"/>
        <v>28</v>
      </c>
      <c r="AH4458" s="134" t="str">
        <f t="shared" si="353"/>
        <v>51</v>
      </c>
      <c r="AI4458" s="44" t="s">
        <v>11273</v>
      </c>
      <c r="AJ4458" s="134">
        <v>100</v>
      </c>
      <c r="AK4458" s="235" t="s">
        <v>4588</v>
      </c>
      <c r="AL4458" s="133">
        <v>10</v>
      </c>
      <c r="AM4458" s="134" t="s">
        <v>8673</v>
      </c>
      <c r="AN4458" s="235">
        <v>10</v>
      </c>
      <c r="AO4458" s="133" t="s">
        <v>23288</v>
      </c>
      <c r="AP4458" s="93" t="s">
        <v>395</v>
      </c>
      <c r="AQ4458" s="133" t="s">
        <v>23290</v>
      </c>
      <c r="AR4458" s="133" t="s">
        <v>23289</v>
      </c>
      <c r="AS4458" s="133" t="s">
        <v>23286</v>
      </c>
      <c r="AU4458" s="134">
        <v>100</v>
      </c>
      <c r="AW4458" s="235">
        <v>13</v>
      </c>
      <c r="AX4458" s="133" t="s">
        <v>2160</v>
      </c>
      <c r="AY4458" s="235">
        <v>0</v>
      </c>
      <c r="AZ4458" s="133" t="s">
        <v>23269</v>
      </c>
      <c r="BA4458" s="133" t="s">
        <v>4589</v>
      </c>
      <c r="BB4458" s="235">
        <v>0</v>
      </c>
      <c r="BO4458" s="133"/>
      <c r="BP4458" s="133" t="s">
        <v>23290</v>
      </c>
      <c r="BU4458" s="134"/>
      <c r="BV4458" s="134"/>
      <c r="BW4458" s="134"/>
      <c r="BX4458" s="134"/>
    </row>
    <row r="4459" spans="1:76" x14ac:dyDescent="0.25">
      <c r="A4459" s="134" t="s">
        <v>14</v>
      </c>
      <c r="B4459" s="133" t="s">
        <v>2147</v>
      </c>
      <c r="C4459" s="133" t="s">
        <v>23291</v>
      </c>
      <c r="D4459" s="46" t="s">
        <v>23291</v>
      </c>
      <c r="E4459" s="380" t="s">
        <v>395</v>
      </c>
      <c r="F4459" s="104" t="s">
        <v>13173</v>
      </c>
      <c r="G4459" s="104" t="s">
        <v>23261</v>
      </c>
      <c r="H4459" s="105" t="s">
        <v>23262</v>
      </c>
      <c r="K4459" s="133" t="s">
        <v>23292</v>
      </c>
      <c r="L4459" s="133" t="s">
        <v>23264</v>
      </c>
      <c r="M4459" s="133" t="s">
        <v>23293</v>
      </c>
      <c r="N4459" s="133" t="s">
        <v>928</v>
      </c>
      <c r="O4459" s="134">
        <v>20200827</v>
      </c>
      <c r="P4459" s="134">
        <v>20200827</v>
      </c>
      <c r="Q4459" s="133" t="s">
        <v>23200</v>
      </c>
      <c r="R4459" s="134" t="s">
        <v>14</v>
      </c>
      <c r="S4459" s="133" t="s">
        <v>23291</v>
      </c>
      <c r="T4459" s="209" t="s">
        <v>4734</v>
      </c>
      <c r="U4459" s="209" t="s">
        <v>4760</v>
      </c>
      <c r="V4459" s="209" t="s">
        <v>23286</v>
      </c>
      <c r="W4459" s="235">
        <v>12</v>
      </c>
      <c r="X4459" s="133" t="s">
        <v>23291</v>
      </c>
      <c r="Y4459" s="93" t="s">
        <v>395</v>
      </c>
      <c r="Z4459" s="26">
        <f t="shared" si="354"/>
        <v>40.412777777777777</v>
      </c>
      <c r="AA4459" s="27">
        <f t="shared" si="355"/>
        <v>19.480833333333333</v>
      </c>
      <c r="AB4459" s="134" t="str">
        <f t="shared" si="348"/>
        <v>40</v>
      </c>
      <c r="AC4459" s="134" t="str">
        <f t="shared" si="349"/>
        <v>24</v>
      </c>
      <c r="AD4459" s="134" t="str">
        <f t="shared" si="350"/>
        <v>46</v>
      </c>
      <c r="AE4459" s="46" t="s">
        <v>23287</v>
      </c>
      <c r="AF4459" s="134" t="str">
        <f t="shared" si="351"/>
        <v>19</v>
      </c>
      <c r="AG4459" s="134" t="str">
        <f t="shared" si="352"/>
        <v>28</v>
      </c>
      <c r="AH4459" s="134" t="str">
        <f t="shared" si="353"/>
        <v>51</v>
      </c>
      <c r="AI4459" s="44" t="s">
        <v>11273</v>
      </c>
      <c r="AJ4459" s="134">
        <v>100</v>
      </c>
      <c r="AK4459" s="235" t="s">
        <v>4588</v>
      </c>
      <c r="AL4459" s="133">
        <v>10</v>
      </c>
      <c r="AM4459" s="134" t="s">
        <v>8673</v>
      </c>
      <c r="AN4459" s="235">
        <v>10</v>
      </c>
      <c r="AO4459" s="133" t="s">
        <v>23291</v>
      </c>
      <c r="AP4459" s="93" t="s">
        <v>395</v>
      </c>
      <c r="AQ4459" s="133" t="s">
        <v>23293</v>
      </c>
      <c r="AR4459" s="133" t="s">
        <v>23292</v>
      </c>
      <c r="AS4459" s="133" t="s">
        <v>23286</v>
      </c>
      <c r="AU4459" s="134">
        <v>100</v>
      </c>
      <c r="AW4459" s="235">
        <v>13</v>
      </c>
      <c r="AX4459" s="133" t="s">
        <v>2160</v>
      </c>
      <c r="AY4459" s="235">
        <v>0</v>
      </c>
      <c r="AZ4459" s="133" t="s">
        <v>23269</v>
      </c>
      <c r="BA4459" s="133" t="s">
        <v>4589</v>
      </c>
      <c r="BB4459" s="235">
        <v>0</v>
      </c>
      <c r="BO4459" s="133"/>
      <c r="BP4459" s="133" t="s">
        <v>23293</v>
      </c>
      <c r="BU4459" s="134"/>
      <c r="BV4459" s="134"/>
      <c r="BW4459" s="134"/>
      <c r="BX4459" s="134"/>
    </row>
    <row r="4460" spans="1:76" x14ac:dyDescent="0.25">
      <c r="A4460" s="134" t="s">
        <v>14</v>
      </c>
      <c r="B4460" s="133" t="s">
        <v>2147</v>
      </c>
      <c r="C4460" s="133" t="s">
        <v>23294</v>
      </c>
      <c r="D4460" s="46" t="s">
        <v>23294</v>
      </c>
      <c r="E4460" s="380" t="s">
        <v>395</v>
      </c>
      <c r="F4460" s="104" t="s">
        <v>13173</v>
      </c>
      <c r="G4460" s="104" t="s">
        <v>23261</v>
      </c>
      <c r="H4460" s="105" t="s">
        <v>23262</v>
      </c>
      <c r="K4460" s="133" t="s">
        <v>23295</v>
      </c>
      <c r="L4460" s="133" t="s">
        <v>23264</v>
      </c>
      <c r="M4460" s="133" t="s">
        <v>23296</v>
      </c>
      <c r="N4460" s="133" t="s">
        <v>928</v>
      </c>
      <c r="O4460" s="134">
        <v>20200827</v>
      </c>
      <c r="P4460" s="134">
        <v>20200827</v>
      </c>
      <c r="Q4460" s="133" t="s">
        <v>23200</v>
      </c>
      <c r="R4460" s="134" t="s">
        <v>14</v>
      </c>
      <c r="S4460" s="133" t="s">
        <v>23294</v>
      </c>
      <c r="T4460" s="209" t="s">
        <v>4734</v>
      </c>
      <c r="U4460" s="209" t="s">
        <v>4760</v>
      </c>
      <c r="V4460" s="209" t="s">
        <v>23286</v>
      </c>
      <c r="W4460" s="235">
        <v>12</v>
      </c>
      <c r="X4460" s="133" t="s">
        <v>23294</v>
      </c>
      <c r="Y4460" s="93" t="s">
        <v>395</v>
      </c>
      <c r="Z4460" s="26">
        <f t="shared" si="354"/>
        <v>40.412777777777777</v>
      </c>
      <c r="AA4460" s="27">
        <f t="shared" si="355"/>
        <v>19.480833333333333</v>
      </c>
      <c r="AB4460" s="134" t="str">
        <f t="shared" si="348"/>
        <v>40</v>
      </c>
      <c r="AC4460" s="134" t="str">
        <f t="shared" si="349"/>
        <v>24</v>
      </c>
      <c r="AD4460" s="134" t="str">
        <f t="shared" si="350"/>
        <v>46</v>
      </c>
      <c r="AE4460" s="46" t="s">
        <v>23287</v>
      </c>
      <c r="AF4460" s="134" t="str">
        <f t="shared" si="351"/>
        <v>19</v>
      </c>
      <c r="AG4460" s="134" t="str">
        <f t="shared" si="352"/>
        <v>28</v>
      </c>
      <c r="AH4460" s="134" t="str">
        <f t="shared" si="353"/>
        <v>51</v>
      </c>
      <c r="AI4460" s="44" t="s">
        <v>11273</v>
      </c>
      <c r="AJ4460" s="134">
        <v>100</v>
      </c>
      <c r="AK4460" s="235" t="s">
        <v>4588</v>
      </c>
      <c r="AL4460" s="133">
        <v>10</v>
      </c>
      <c r="AM4460" s="134" t="s">
        <v>8673</v>
      </c>
      <c r="AN4460" s="235">
        <v>10</v>
      </c>
      <c r="AO4460" s="133" t="s">
        <v>23294</v>
      </c>
      <c r="AP4460" s="93" t="s">
        <v>395</v>
      </c>
      <c r="AQ4460" s="133" t="s">
        <v>23296</v>
      </c>
      <c r="AR4460" s="133" t="s">
        <v>23295</v>
      </c>
      <c r="AS4460" s="133" t="s">
        <v>23286</v>
      </c>
      <c r="AU4460" s="134">
        <v>100</v>
      </c>
      <c r="AW4460" s="235">
        <v>13</v>
      </c>
      <c r="AX4460" s="133" t="s">
        <v>2160</v>
      </c>
      <c r="AY4460" s="235">
        <v>0</v>
      </c>
      <c r="AZ4460" s="133" t="s">
        <v>23269</v>
      </c>
      <c r="BA4460" s="133" t="s">
        <v>4589</v>
      </c>
      <c r="BB4460" s="235">
        <v>0</v>
      </c>
      <c r="BO4460" s="133"/>
      <c r="BP4460" s="133" t="s">
        <v>23296</v>
      </c>
      <c r="BU4460" s="134"/>
      <c r="BV4460" s="134"/>
      <c r="BW4460" s="134"/>
      <c r="BX4460" s="134"/>
    </row>
    <row r="4461" spans="1:76" x14ac:dyDescent="0.25">
      <c r="A4461" s="134" t="s">
        <v>14</v>
      </c>
      <c r="B4461" s="133" t="s">
        <v>2147</v>
      </c>
      <c r="C4461" s="133" t="s">
        <v>23297</v>
      </c>
      <c r="D4461" s="46" t="s">
        <v>23297</v>
      </c>
      <c r="E4461" s="380" t="s">
        <v>395</v>
      </c>
      <c r="F4461" s="104" t="s">
        <v>13173</v>
      </c>
      <c r="G4461" s="104" t="s">
        <v>23261</v>
      </c>
      <c r="H4461" s="105" t="s">
        <v>23262</v>
      </c>
      <c r="K4461" s="133" t="s">
        <v>23298</v>
      </c>
      <c r="L4461" s="133" t="s">
        <v>23264</v>
      </c>
      <c r="M4461" s="133" t="s">
        <v>23299</v>
      </c>
      <c r="N4461" s="133" t="s">
        <v>928</v>
      </c>
      <c r="O4461" s="134">
        <v>20200827</v>
      </c>
      <c r="P4461" s="134">
        <v>20200827</v>
      </c>
      <c r="Q4461" s="133" t="s">
        <v>23200</v>
      </c>
      <c r="R4461" s="134" t="s">
        <v>14</v>
      </c>
      <c r="S4461" s="133" t="s">
        <v>23297</v>
      </c>
      <c r="T4461" s="209" t="s">
        <v>4734</v>
      </c>
      <c r="U4461" s="209" t="s">
        <v>4760</v>
      </c>
      <c r="V4461" s="209" t="s">
        <v>23286</v>
      </c>
      <c r="W4461" s="235">
        <v>13</v>
      </c>
      <c r="X4461" s="133" t="s">
        <v>23297</v>
      </c>
      <c r="Y4461" s="93" t="s">
        <v>395</v>
      </c>
      <c r="Z4461" s="26">
        <f t="shared" si="354"/>
        <v>40.414444444444442</v>
      </c>
      <c r="AA4461" s="27">
        <f t="shared" si="355"/>
        <v>19.480833333333333</v>
      </c>
      <c r="AB4461" s="134" t="str">
        <f t="shared" si="348"/>
        <v>40</v>
      </c>
      <c r="AC4461" s="134" t="str">
        <f t="shared" si="349"/>
        <v>24</v>
      </c>
      <c r="AD4461" s="134" t="str">
        <f t="shared" si="350"/>
        <v>52</v>
      </c>
      <c r="AE4461" s="46" t="s">
        <v>23300</v>
      </c>
      <c r="AF4461" s="134" t="str">
        <f t="shared" si="351"/>
        <v>19</v>
      </c>
      <c r="AG4461" s="134" t="str">
        <f t="shared" si="352"/>
        <v>28</v>
      </c>
      <c r="AH4461" s="134" t="str">
        <f t="shared" si="353"/>
        <v>51</v>
      </c>
      <c r="AI4461" s="44" t="s">
        <v>11273</v>
      </c>
      <c r="AJ4461" s="134">
        <v>100</v>
      </c>
      <c r="AK4461" s="235" t="s">
        <v>4588</v>
      </c>
      <c r="AL4461" s="133">
        <v>10</v>
      </c>
      <c r="AM4461" s="134" t="s">
        <v>8673</v>
      </c>
      <c r="AN4461" s="235">
        <v>10</v>
      </c>
      <c r="AO4461" s="133" t="s">
        <v>23297</v>
      </c>
      <c r="AP4461" s="93" t="s">
        <v>395</v>
      </c>
      <c r="AQ4461" s="133" t="s">
        <v>23299</v>
      </c>
      <c r="AR4461" s="133" t="s">
        <v>23298</v>
      </c>
      <c r="AS4461" s="133" t="s">
        <v>23286</v>
      </c>
      <c r="AU4461" s="134">
        <v>100</v>
      </c>
      <c r="AW4461" s="235">
        <v>13</v>
      </c>
      <c r="AX4461" s="133" t="s">
        <v>2160</v>
      </c>
      <c r="AY4461" s="235">
        <v>0</v>
      </c>
      <c r="AZ4461" s="133" t="s">
        <v>23269</v>
      </c>
      <c r="BA4461" s="133" t="s">
        <v>4589</v>
      </c>
      <c r="BB4461" s="235">
        <v>0</v>
      </c>
      <c r="BO4461" s="133"/>
      <c r="BP4461" s="133" t="s">
        <v>23299</v>
      </c>
      <c r="BU4461" s="134"/>
      <c r="BV4461" s="134"/>
      <c r="BW4461" s="134"/>
      <c r="BX4461" s="134"/>
    </row>
    <row r="4462" spans="1:76" x14ac:dyDescent="0.25">
      <c r="A4462" s="134" t="s">
        <v>14</v>
      </c>
      <c r="B4462" s="133" t="s">
        <v>2147</v>
      </c>
      <c r="C4462" s="133" t="s">
        <v>23301</v>
      </c>
      <c r="D4462" s="46" t="s">
        <v>23301</v>
      </c>
      <c r="E4462" s="380" t="s">
        <v>395</v>
      </c>
      <c r="F4462" s="104" t="s">
        <v>13173</v>
      </c>
      <c r="G4462" s="104" t="s">
        <v>23261</v>
      </c>
      <c r="H4462" s="105" t="s">
        <v>23262</v>
      </c>
      <c r="K4462" s="133" t="s">
        <v>23302</v>
      </c>
      <c r="L4462" s="133" t="s">
        <v>23264</v>
      </c>
      <c r="M4462" s="133" t="s">
        <v>23303</v>
      </c>
      <c r="N4462" s="133" t="s">
        <v>928</v>
      </c>
      <c r="O4462" s="134">
        <v>20200827</v>
      </c>
      <c r="P4462" s="134">
        <v>20200827</v>
      </c>
      <c r="Q4462" s="133" t="s">
        <v>23200</v>
      </c>
      <c r="R4462" s="134" t="s">
        <v>14</v>
      </c>
      <c r="S4462" s="133" t="s">
        <v>23301</v>
      </c>
      <c r="T4462" s="209" t="s">
        <v>4734</v>
      </c>
      <c r="U4462" s="209" t="s">
        <v>4760</v>
      </c>
      <c r="V4462" s="209" t="s">
        <v>4734</v>
      </c>
      <c r="W4462" s="235">
        <v>19</v>
      </c>
      <c r="X4462" s="133" t="s">
        <v>23301</v>
      </c>
      <c r="Y4462" s="93" t="s">
        <v>395</v>
      </c>
      <c r="Z4462" s="26">
        <f t="shared" si="354"/>
        <v>40.415277777777774</v>
      </c>
      <c r="AA4462" s="27">
        <f t="shared" si="355"/>
        <v>19.484444444444446</v>
      </c>
      <c r="AB4462" s="134" t="str">
        <f t="shared" si="348"/>
        <v>40</v>
      </c>
      <c r="AC4462" s="134" t="str">
        <f t="shared" si="349"/>
        <v>24</v>
      </c>
      <c r="AD4462" s="134" t="str">
        <f t="shared" si="350"/>
        <v>55</v>
      </c>
      <c r="AE4462" s="46" t="s">
        <v>23304</v>
      </c>
      <c r="AF4462" s="134" t="str">
        <f t="shared" si="351"/>
        <v>19</v>
      </c>
      <c r="AG4462" s="134" t="str">
        <f t="shared" si="352"/>
        <v>29</v>
      </c>
      <c r="AH4462" s="134" t="str">
        <f t="shared" si="353"/>
        <v>04</v>
      </c>
      <c r="AI4462" s="44" t="s">
        <v>22290</v>
      </c>
      <c r="AJ4462" s="134">
        <v>100</v>
      </c>
      <c r="AK4462" s="235" t="s">
        <v>4588</v>
      </c>
      <c r="AL4462" s="133">
        <v>10</v>
      </c>
      <c r="AM4462" s="134" t="s">
        <v>8673</v>
      </c>
      <c r="AN4462" s="235">
        <v>10</v>
      </c>
      <c r="AO4462" s="133" t="s">
        <v>23301</v>
      </c>
      <c r="AP4462" s="93" t="s">
        <v>395</v>
      </c>
      <c r="AQ4462" s="133" t="s">
        <v>23303</v>
      </c>
      <c r="AR4462" s="133" t="s">
        <v>23302</v>
      </c>
      <c r="AS4462" s="133" t="s">
        <v>4734</v>
      </c>
      <c r="AU4462" s="134">
        <v>100</v>
      </c>
      <c r="AW4462" s="235">
        <v>13</v>
      </c>
      <c r="AX4462" s="133" t="s">
        <v>2160</v>
      </c>
      <c r="AY4462" s="235">
        <v>0</v>
      </c>
      <c r="AZ4462" s="133" t="s">
        <v>23269</v>
      </c>
      <c r="BA4462" s="133" t="s">
        <v>4589</v>
      </c>
      <c r="BB4462" s="235">
        <v>0</v>
      </c>
      <c r="BO4462" s="133"/>
      <c r="BP4462" s="133" t="s">
        <v>23303</v>
      </c>
      <c r="BU4462" s="134"/>
      <c r="BV4462" s="134"/>
      <c r="BW4462" s="134"/>
      <c r="BX4462" s="134"/>
    </row>
    <row r="4463" spans="1:76" x14ac:dyDescent="0.25">
      <c r="A4463" s="134" t="s">
        <v>14</v>
      </c>
      <c r="B4463" s="133" t="s">
        <v>2147</v>
      </c>
      <c r="C4463" s="133" t="s">
        <v>23305</v>
      </c>
      <c r="D4463" s="46" t="s">
        <v>23305</v>
      </c>
      <c r="E4463" s="380" t="s">
        <v>395</v>
      </c>
      <c r="F4463" s="104" t="s">
        <v>13173</v>
      </c>
      <c r="G4463" s="104" t="s">
        <v>23261</v>
      </c>
      <c r="H4463" s="105" t="s">
        <v>23262</v>
      </c>
      <c r="K4463" s="133" t="s">
        <v>23306</v>
      </c>
      <c r="L4463" s="133" t="s">
        <v>23264</v>
      </c>
      <c r="M4463" s="133" t="s">
        <v>23307</v>
      </c>
      <c r="N4463" s="133" t="s">
        <v>928</v>
      </c>
      <c r="O4463" s="134">
        <v>20200827</v>
      </c>
      <c r="P4463" s="134">
        <v>20200827</v>
      </c>
      <c r="Q4463" s="133" t="s">
        <v>23200</v>
      </c>
      <c r="R4463" s="134" t="s">
        <v>14</v>
      </c>
      <c r="S4463" s="133" t="s">
        <v>23305</v>
      </c>
      <c r="T4463" s="209" t="s">
        <v>4734</v>
      </c>
      <c r="U4463" s="209" t="s">
        <v>4760</v>
      </c>
      <c r="V4463" s="209" t="s">
        <v>4734</v>
      </c>
      <c r="W4463" s="235">
        <v>19</v>
      </c>
      <c r="X4463" s="133" t="s">
        <v>23305</v>
      </c>
      <c r="Y4463" s="93" t="s">
        <v>395</v>
      </c>
      <c r="Z4463" s="26">
        <f t="shared" si="354"/>
        <v>40.415277777777774</v>
      </c>
      <c r="AA4463" s="27">
        <f t="shared" si="355"/>
        <v>19.484444444444446</v>
      </c>
      <c r="AB4463" s="134" t="str">
        <f t="shared" si="348"/>
        <v>40</v>
      </c>
      <c r="AC4463" s="134" t="str">
        <f t="shared" si="349"/>
        <v>24</v>
      </c>
      <c r="AD4463" s="134" t="str">
        <f t="shared" si="350"/>
        <v>55</v>
      </c>
      <c r="AE4463" s="46" t="s">
        <v>23304</v>
      </c>
      <c r="AF4463" s="134" t="str">
        <f t="shared" si="351"/>
        <v>19</v>
      </c>
      <c r="AG4463" s="134" t="str">
        <f t="shared" si="352"/>
        <v>29</v>
      </c>
      <c r="AH4463" s="134" t="str">
        <f t="shared" si="353"/>
        <v>04</v>
      </c>
      <c r="AI4463" s="44" t="s">
        <v>22290</v>
      </c>
      <c r="AJ4463" s="134">
        <v>100</v>
      </c>
      <c r="AK4463" s="235" t="s">
        <v>4588</v>
      </c>
      <c r="AL4463" s="133">
        <v>10</v>
      </c>
      <c r="AM4463" s="134" t="s">
        <v>8673</v>
      </c>
      <c r="AN4463" s="235">
        <v>10</v>
      </c>
      <c r="AO4463" s="133" t="s">
        <v>23305</v>
      </c>
      <c r="AP4463" s="93" t="s">
        <v>395</v>
      </c>
      <c r="AQ4463" s="133" t="s">
        <v>23307</v>
      </c>
      <c r="AR4463" s="133" t="s">
        <v>23306</v>
      </c>
      <c r="AS4463" s="133" t="s">
        <v>4734</v>
      </c>
      <c r="AU4463" s="134">
        <v>100</v>
      </c>
      <c r="AW4463" s="235">
        <v>13</v>
      </c>
      <c r="AX4463" s="133" t="s">
        <v>2160</v>
      </c>
      <c r="AY4463" s="235">
        <v>0</v>
      </c>
      <c r="AZ4463" s="133" t="s">
        <v>23269</v>
      </c>
      <c r="BA4463" s="133" t="s">
        <v>4589</v>
      </c>
      <c r="BB4463" s="235">
        <v>0</v>
      </c>
      <c r="BO4463" s="133"/>
      <c r="BP4463" s="133" t="s">
        <v>23307</v>
      </c>
      <c r="BU4463" s="134"/>
      <c r="BV4463" s="134"/>
      <c r="BW4463" s="134"/>
      <c r="BX4463" s="134"/>
    </row>
    <row r="4464" spans="1:76" x14ac:dyDescent="0.25">
      <c r="A4464" s="134" t="s">
        <v>14</v>
      </c>
      <c r="B4464" s="133" t="s">
        <v>2147</v>
      </c>
      <c r="C4464" s="133" t="s">
        <v>23308</v>
      </c>
      <c r="D4464" s="53" t="s">
        <v>23308</v>
      </c>
      <c r="E4464" s="71" t="s">
        <v>23309</v>
      </c>
      <c r="F4464" s="381" t="s">
        <v>13173</v>
      </c>
      <c r="G4464" s="381" t="s">
        <v>23310</v>
      </c>
      <c r="H4464" s="105" t="s">
        <v>23311</v>
      </c>
      <c r="K4464" s="133" t="s">
        <v>23312</v>
      </c>
      <c r="L4464" s="133" t="s">
        <v>23264</v>
      </c>
      <c r="M4464" s="133" t="s">
        <v>23313</v>
      </c>
      <c r="N4464" s="133" t="s">
        <v>928</v>
      </c>
      <c r="O4464" s="134">
        <v>20200827</v>
      </c>
      <c r="P4464" s="134">
        <v>20200827</v>
      </c>
      <c r="Q4464" s="133" t="s">
        <v>23200</v>
      </c>
      <c r="R4464" s="134" t="s">
        <v>14</v>
      </c>
      <c r="S4464" s="133" t="s">
        <v>23308</v>
      </c>
      <c r="T4464" s="209" t="s">
        <v>4734</v>
      </c>
      <c r="U4464" s="209" t="s">
        <v>4760</v>
      </c>
      <c r="V4464" s="209" t="s">
        <v>23314</v>
      </c>
      <c r="W4464" s="235" t="s">
        <v>23315</v>
      </c>
      <c r="X4464" s="133" t="s">
        <v>23308</v>
      </c>
      <c r="Y4464" s="209" t="s">
        <v>23309</v>
      </c>
      <c r="Z4464" s="26">
        <f t="shared" si="354"/>
        <v>40.458055555555561</v>
      </c>
      <c r="AA4464" s="27">
        <f t="shared" si="355"/>
        <v>19.491666666666667</v>
      </c>
      <c r="AB4464" s="134" t="str">
        <f t="shared" si="348"/>
        <v>40</v>
      </c>
      <c r="AC4464" s="134" t="str">
        <f t="shared" si="349"/>
        <v>27</v>
      </c>
      <c r="AD4464" s="134" t="str">
        <f t="shared" si="350"/>
        <v>29</v>
      </c>
      <c r="AE4464" s="46" t="s">
        <v>23316</v>
      </c>
      <c r="AF4464" s="134" t="str">
        <f t="shared" si="351"/>
        <v>19</v>
      </c>
      <c r="AG4464" s="134" t="str">
        <f t="shared" si="352"/>
        <v>29</v>
      </c>
      <c r="AH4464" s="134" t="str">
        <f t="shared" si="353"/>
        <v>30</v>
      </c>
      <c r="AI4464" s="44" t="s">
        <v>23317</v>
      </c>
      <c r="AJ4464" s="134">
        <v>100</v>
      </c>
      <c r="AK4464" s="235" t="s">
        <v>4588</v>
      </c>
      <c r="AL4464" s="133">
        <v>10</v>
      </c>
      <c r="AM4464" s="134" t="s">
        <v>8673</v>
      </c>
      <c r="AN4464" s="235">
        <v>10</v>
      </c>
      <c r="AO4464" s="133" t="s">
        <v>23308</v>
      </c>
      <c r="AP4464" s="209" t="s">
        <v>23309</v>
      </c>
      <c r="AQ4464" s="133" t="s">
        <v>23313</v>
      </c>
      <c r="AR4464" s="133" t="s">
        <v>23312</v>
      </c>
      <c r="AS4464" s="133" t="s">
        <v>23314</v>
      </c>
      <c r="AU4464" s="134">
        <v>100</v>
      </c>
      <c r="AW4464" s="235">
        <v>13</v>
      </c>
      <c r="AX4464" s="133" t="s">
        <v>2160</v>
      </c>
      <c r="AY4464" s="235">
        <v>0</v>
      </c>
      <c r="AZ4464" s="133" t="s">
        <v>23318</v>
      </c>
      <c r="BA4464" s="133" t="s">
        <v>4589</v>
      </c>
      <c r="BB4464" s="235">
        <v>0</v>
      </c>
      <c r="BO4464" s="133"/>
      <c r="BP4464" s="133" t="s">
        <v>23313</v>
      </c>
      <c r="BU4464" s="134"/>
      <c r="BV4464" s="134"/>
      <c r="BW4464" s="134"/>
      <c r="BX4464" s="134"/>
    </row>
    <row r="4465" spans="1:76" x14ac:dyDescent="0.25">
      <c r="A4465" s="134" t="s">
        <v>14</v>
      </c>
      <c r="B4465" s="133" t="s">
        <v>2147</v>
      </c>
      <c r="C4465" s="133" t="s">
        <v>23319</v>
      </c>
      <c r="D4465" s="44" t="s">
        <v>23319</v>
      </c>
      <c r="E4465" s="137" t="s">
        <v>400</v>
      </c>
      <c r="F4465" s="137" t="s">
        <v>13173</v>
      </c>
      <c r="G4465" s="137" t="s">
        <v>23320</v>
      </c>
      <c r="H4465" s="105" t="s">
        <v>23321</v>
      </c>
      <c r="K4465" s="133" t="s">
        <v>23322</v>
      </c>
      <c r="L4465" s="133" t="s">
        <v>23264</v>
      </c>
      <c r="M4465" s="133" t="s">
        <v>23323</v>
      </c>
      <c r="N4465" s="133" t="s">
        <v>928</v>
      </c>
      <c r="O4465" s="134">
        <v>20200827</v>
      </c>
      <c r="P4465" s="134">
        <v>20200827</v>
      </c>
      <c r="Q4465" s="133" t="s">
        <v>23200</v>
      </c>
      <c r="R4465" s="134" t="s">
        <v>14</v>
      </c>
      <c r="S4465" s="133" t="s">
        <v>23319</v>
      </c>
      <c r="T4465" s="209" t="s">
        <v>4734</v>
      </c>
      <c r="U4465" s="209" t="s">
        <v>4760</v>
      </c>
      <c r="V4465" s="209" t="s">
        <v>23324</v>
      </c>
      <c r="W4465" s="235">
        <v>5</v>
      </c>
      <c r="X4465" s="133" t="s">
        <v>23319</v>
      </c>
      <c r="Y4465" s="44" t="s">
        <v>400</v>
      </c>
      <c r="Z4465" s="26">
        <f t="shared" si="354"/>
        <v>40.089722222222221</v>
      </c>
      <c r="AA4465" s="27">
        <f t="shared" si="355"/>
        <v>19.752222222222223</v>
      </c>
      <c r="AB4465" s="134" t="str">
        <f t="shared" si="348"/>
        <v>40</v>
      </c>
      <c r="AC4465" s="134" t="str">
        <f t="shared" si="349"/>
        <v>05</v>
      </c>
      <c r="AD4465" s="134" t="str">
        <f t="shared" si="350"/>
        <v>23</v>
      </c>
      <c r="AE4465" s="46" t="s">
        <v>23325</v>
      </c>
      <c r="AF4465" s="134" t="str">
        <f t="shared" si="351"/>
        <v>19</v>
      </c>
      <c r="AG4465" s="134" t="str">
        <f t="shared" si="352"/>
        <v>45</v>
      </c>
      <c r="AH4465" s="134" t="str">
        <f t="shared" si="353"/>
        <v>08</v>
      </c>
      <c r="AI4465" s="44" t="s">
        <v>23326</v>
      </c>
      <c r="AJ4465" s="134">
        <v>100</v>
      </c>
      <c r="AK4465" s="235" t="s">
        <v>4588</v>
      </c>
      <c r="AL4465" s="133">
        <v>10</v>
      </c>
      <c r="AM4465" s="134" t="s">
        <v>8673</v>
      </c>
      <c r="AN4465" s="235">
        <v>10</v>
      </c>
      <c r="AO4465" s="133" t="s">
        <v>23319</v>
      </c>
      <c r="AP4465" s="44" t="s">
        <v>400</v>
      </c>
      <c r="AQ4465" s="133" t="s">
        <v>23323</v>
      </c>
      <c r="AR4465" s="133" t="s">
        <v>23322</v>
      </c>
      <c r="AS4465" s="133" t="s">
        <v>23324</v>
      </c>
      <c r="AU4465" s="134">
        <v>100</v>
      </c>
      <c r="AW4465" s="235">
        <v>13</v>
      </c>
      <c r="AX4465" s="133" t="s">
        <v>2160</v>
      </c>
      <c r="AY4465" s="235">
        <v>0</v>
      </c>
      <c r="AZ4465" s="133" t="s">
        <v>23327</v>
      </c>
      <c r="BA4465" s="133" t="s">
        <v>4589</v>
      </c>
      <c r="BB4465" s="235">
        <v>0</v>
      </c>
      <c r="BO4465" s="133"/>
      <c r="BP4465" s="133" t="s">
        <v>23323</v>
      </c>
      <c r="BU4465" s="134"/>
      <c r="BV4465" s="134"/>
      <c r="BW4465" s="134"/>
      <c r="BX4465" s="134"/>
    </row>
    <row r="4466" spans="1:76" x14ac:dyDescent="0.25">
      <c r="A4466" s="134" t="s">
        <v>14</v>
      </c>
      <c r="B4466" s="133" t="s">
        <v>2147</v>
      </c>
      <c r="C4466" s="133" t="s">
        <v>23328</v>
      </c>
      <c r="D4466" s="44" t="s">
        <v>23328</v>
      </c>
      <c r="E4466" s="137" t="s">
        <v>400</v>
      </c>
      <c r="F4466" s="137" t="s">
        <v>13173</v>
      </c>
      <c r="G4466" s="137" t="s">
        <v>23320</v>
      </c>
      <c r="H4466" s="105" t="s">
        <v>23321</v>
      </c>
      <c r="K4466" s="133" t="s">
        <v>23329</v>
      </c>
      <c r="L4466" s="133" t="s">
        <v>23264</v>
      </c>
      <c r="M4466" s="133" t="s">
        <v>23330</v>
      </c>
      <c r="N4466" s="133" t="s">
        <v>928</v>
      </c>
      <c r="O4466" s="134">
        <v>20200827</v>
      </c>
      <c r="P4466" s="134">
        <v>20200827</v>
      </c>
      <c r="Q4466" s="133" t="s">
        <v>23200</v>
      </c>
      <c r="R4466" s="134" t="s">
        <v>14</v>
      </c>
      <c r="S4466" s="133" t="s">
        <v>23328</v>
      </c>
      <c r="T4466" s="209" t="s">
        <v>4734</v>
      </c>
      <c r="U4466" s="209" t="s">
        <v>4760</v>
      </c>
      <c r="V4466" s="209" t="s">
        <v>23324</v>
      </c>
      <c r="W4466" s="235">
        <v>5</v>
      </c>
      <c r="X4466" s="133" t="s">
        <v>23328</v>
      </c>
      <c r="Y4466" s="44" t="s">
        <v>400</v>
      </c>
      <c r="Z4466" s="26">
        <f t="shared" si="354"/>
        <v>40.090000000000003</v>
      </c>
      <c r="AA4466" s="27">
        <f t="shared" si="355"/>
        <v>19.753888888888888</v>
      </c>
      <c r="AB4466" s="134" t="str">
        <f t="shared" si="348"/>
        <v>40</v>
      </c>
      <c r="AC4466" s="134" t="str">
        <f t="shared" si="349"/>
        <v>05</v>
      </c>
      <c r="AD4466" s="134" t="str">
        <f t="shared" si="350"/>
        <v>24</v>
      </c>
      <c r="AE4466" s="46" t="s">
        <v>23331</v>
      </c>
      <c r="AF4466" s="134" t="str">
        <f t="shared" si="351"/>
        <v>19</v>
      </c>
      <c r="AG4466" s="134" t="str">
        <f t="shared" si="352"/>
        <v>45</v>
      </c>
      <c r="AH4466" s="134" t="str">
        <f t="shared" si="353"/>
        <v>14</v>
      </c>
      <c r="AI4466" s="44" t="s">
        <v>23332</v>
      </c>
      <c r="AJ4466" s="134">
        <v>100</v>
      </c>
      <c r="AK4466" s="235" t="s">
        <v>4588</v>
      </c>
      <c r="AL4466" s="133">
        <v>10</v>
      </c>
      <c r="AM4466" s="134" t="s">
        <v>8673</v>
      </c>
      <c r="AN4466" s="235">
        <v>10</v>
      </c>
      <c r="AO4466" s="133" t="s">
        <v>23328</v>
      </c>
      <c r="AP4466" s="44" t="s">
        <v>400</v>
      </c>
      <c r="AQ4466" s="133" t="s">
        <v>23330</v>
      </c>
      <c r="AR4466" s="133" t="s">
        <v>23329</v>
      </c>
      <c r="AS4466" s="133" t="s">
        <v>23324</v>
      </c>
      <c r="AU4466" s="134">
        <v>100</v>
      </c>
      <c r="AW4466" s="235">
        <v>13</v>
      </c>
      <c r="AX4466" s="133" t="s">
        <v>2160</v>
      </c>
      <c r="AY4466" s="235">
        <v>0</v>
      </c>
      <c r="AZ4466" s="133" t="s">
        <v>23327</v>
      </c>
      <c r="BA4466" s="133" t="s">
        <v>4589</v>
      </c>
      <c r="BB4466" s="235">
        <v>0</v>
      </c>
      <c r="BO4466" s="133"/>
      <c r="BP4466" s="133" t="s">
        <v>23330</v>
      </c>
      <c r="BU4466" s="134"/>
      <c r="BV4466" s="134"/>
      <c r="BW4466" s="134"/>
      <c r="BX4466" s="134"/>
    </row>
    <row r="4467" spans="1:76" x14ac:dyDescent="0.25">
      <c r="A4467" s="134" t="s">
        <v>14</v>
      </c>
      <c r="B4467" s="133" t="s">
        <v>2147</v>
      </c>
      <c r="C4467" s="133" t="s">
        <v>23333</v>
      </c>
      <c r="D4467" s="44" t="s">
        <v>23333</v>
      </c>
      <c r="E4467" s="137" t="s">
        <v>400</v>
      </c>
      <c r="F4467" s="137" t="s">
        <v>13173</v>
      </c>
      <c r="G4467" s="137" t="s">
        <v>23320</v>
      </c>
      <c r="H4467" s="105" t="s">
        <v>23321</v>
      </c>
      <c r="K4467" s="133" t="s">
        <v>23334</v>
      </c>
      <c r="L4467" s="133" t="s">
        <v>23264</v>
      </c>
      <c r="M4467" s="133" t="s">
        <v>23335</v>
      </c>
      <c r="N4467" s="133" t="s">
        <v>928</v>
      </c>
      <c r="O4467" s="134">
        <v>20200827</v>
      </c>
      <c r="P4467" s="134">
        <v>20200827</v>
      </c>
      <c r="Q4467" s="133" t="s">
        <v>23200</v>
      </c>
      <c r="R4467" s="134" t="s">
        <v>14</v>
      </c>
      <c r="S4467" s="133" t="s">
        <v>23333</v>
      </c>
      <c r="T4467" s="209" t="s">
        <v>4734</v>
      </c>
      <c r="U4467" s="209" t="s">
        <v>4760</v>
      </c>
      <c r="V4467" s="209" t="s">
        <v>23324</v>
      </c>
      <c r="W4467" s="235">
        <v>5</v>
      </c>
      <c r="X4467" s="133" t="s">
        <v>23333</v>
      </c>
      <c r="Y4467" s="44" t="s">
        <v>400</v>
      </c>
      <c r="Z4467" s="26">
        <f t="shared" si="354"/>
        <v>40.089722222222221</v>
      </c>
      <c r="AA4467" s="27">
        <f t="shared" si="355"/>
        <v>19.752222222222223</v>
      </c>
      <c r="AB4467" s="134" t="str">
        <f t="shared" si="348"/>
        <v>40</v>
      </c>
      <c r="AC4467" s="134" t="str">
        <f t="shared" si="349"/>
        <v>05</v>
      </c>
      <c r="AD4467" s="134" t="str">
        <f t="shared" si="350"/>
        <v>23</v>
      </c>
      <c r="AE4467" s="46" t="s">
        <v>23325</v>
      </c>
      <c r="AF4467" s="134" t="str">
        <f t="shared" si="351"/>
        <v>19</v>
      </c>
      <c r="AG4467" s="134" t="str">
        <f t="shared" si="352"/>
        <v>45</v>
      </c>
      <c r="AH4467" s="134" t="str">
        <f t="shared" si="353"/>
        <v>08</v>
      </c>
      <c r="AI4467" s="44" t="s">
        <v>23326</v>
      </c>
      <c r="AJ4467" s="134">
        <v>100</v>
      </c>
      <c r="AK4467" s="235" t="s">
        <v>4588</v>
      </c>
      <c r="AL4467" s="133">
        <v>10</v>
      </c>
      <c r="AM4467" s="134" t="s">
        <v>8673</v>
      </c>
      <c r="AN4467" s="235">
        <v>10</v>
      </c>
      <c r="AO4467" s="133" t="s">
        <v>23333</v>
      </c>
      <c r="AP4467" s="44" t="s">
        <v>400</v>
      </c>
      <c r="AQ4467" s="133" t="s">
        <v>23335</v>
      </c>
      <c r="AR4467" s="133" t="s">
        <v>23334</v>
      </c>
      <c r="AS4467" s="133" t="s">
        <v>23324</v>
      </c>
      <c r="AU4467" s="134">
        <v>100</v>
      </c>
      <c r="AW4467" s="235">
        <v>13</v>
      </c>
      <c r="AX4467" s="133" t="s">
        <v>2160</v>
      </c>
      <c r="AY4467" s="235">
        <v>0</v>
      </c>
      <c r="AZ4467" s="133" t="s">
        <v>23327</v>
      </c>
      <c r="BA4467" s="133" t="s">
        <v>4589</v>
      </c>
      <c r="BB4467" s="235">
        <v>0</v>
      </c>
      <c r="BO4467" s="133"/>
      <c r="BP4467" s="133" t="s">
        <v>23335</v>
      </c>
      <c r="BU4467" s="134"/>
      <c r="BV4467" s="134"/>
      <c r="BW4467" s="134"/>
      <c r="BX4467" s="134"/>
    </row>
    <row r="4468" spans="1:76" x14ac:dyDescent="0.25">
      <c r="A4468" s="134" t="s">
        <v>14</v>
      </c>
      <c r="B4468" s="133" t="s">
        <v>2147</v>
      </c>
      <c r="C4468" s="133" t="s">
        <v>23336</v>
      </c>
      <c r="D4468" s="44" t="s">
        <v>23336</v>
      </c>
      <c r="E4468" s="137" t="s">
        <v>400</v>
      </c>
      <c r="F4468" s="137" t="s">
        <v>13173</v>
      </c>
      <c r="G4468" s="137" t="s">
        <v>23320</v>
      </c>
      <c r="H4468" s="105" t="s">
        <v>23321</v>
      </c>
      <c r="K4468" s="133" t="s">
        <v>23337</v>
      </c>
      <c r="L4468" s="133" t="s">
        <v>23264</v>
      </c>
      <c r="M4468" s="133" t="s">
        <v>23338</v>
      </c>
      <c r="N4468" s="133" t="s">
        <v>928</v>
      </c>
      <c r="O4468" s="134">
        <v>20200827</v>
      </c>
      <c r="P4468" s="134">
        <v>20200827</v>
      </c>
      <c r="Q4468" s="133" t="s">
        <v>23200</v>
      </c>
      <c r="R4468" s="134" t="s">
        <v>14</v>
      </c>
      <c r="S4468" s="133" t="s">
        <v>23336</v>
      </c>
      <c r="T4468" s="209" t="s">
        <v>4734</v>
      </c>
      <c r="U4468" s="209" t="s">
        <v>4760</v>
      </c>
      <c r="V4468" s="209" t="s">
        <v>23324</v>
      </c>
      <c r="W4468" s="235">
        <v>5</v>
      </c>
      <c r="X4468" s="133" t="s">
        <v>23336</v>
      </c>
      <c r="Y4468" s="44" t="s">
        <v>400</v>
      </c>
      <c r="Z4468" s="26">
        <f t="shared" si="354"/>
        <v>40.089722222222221</v>
      </c>
      <c r="AA4468" s="27">
        <f t="shared" si="355"/>
        <v>19.752222222222223</v>
      </c>
      <c r="AB4468" s="134" t="str">
        <f t="shared" si="348"/>
        <v>40</v>
      </c>
      <c r="AC4468" s="134" t="str">
        <f t="shared" si="349"/>
        <v>05</v>
      </c>
      <c r="AD4468" s="134" t="str">
        <f t="shared" si="350"/>
        <v>23</v>
      </c>
      <c r="AE4468" s="46" t="s">
        <v>23325</v>
      </c>
      <c r="AF4468" s="134" t="str">
        <f t="shared" si="351"/>
        <v>19</v>
      </c>
      <c r="AG4468" s="134" t="str">
        <f t="shared" si="352"/>
        <v>45</v>
      </c>
      <c r="AH4468" s="134" t="str">
        <f t="shared" si="353"/>
        <v>08</v>
      </c>
      <c r="AI4468" s="44" t="s">
        <v>23326</v>
      </c>
      <c r="AJ4468" s="134">
        <v>100</v>
      </c>
      <c r="AK4468" s="235" t="s">
        <v>4588</v>
      </c>
      <c r="AL4468" s="133">
        <v>10</v>
      </c>
      <c r="AM4468" s="134" t="s">
        <v>8673</v>
      </c>
      <c r="AN4468" s="235">
        <v>10</v>
      </c>
      <c r="AO4468" s="133" t="s">
        <v>23336</v>
      </c>
      <c r="AP4468" s="44" t="s">
        <v>400</v>
      </c>
      <c r="AQ4468" s="133" t="s">
        <v>23338</v>
      </c>
      <c r="AR4468" s="133" t="s">
        <v>23337</v>
      </c>
      <c r="AS4468" s="133" t="s">
        <v>23324</v>
      </c>
      <c r="AU4468" s="134">
        <v>100</v>
      </c>
      <c r="AW4468" s="235">
        <v>13</v>
      </c>
      <c r="AX4468" s="133" t="s">
        <v>2160</v>
      </c>
      <c r="AY4468" s="235">
        <v>0</v>
      </c>
      <c r="AZ4468" s="133" t="s">
        <v>23327</v>
      </c>
      <c r="BA4468" s="133" t="s">
        <v>4589</v>
      </c>
      <c r="BB4468" s="235">
        <v>0</v>
      </c>
      <c r="BO4468" s="133"/>
      <c r="BP4468" s="133" t="s">
        <v>23338</v>
      </c>
      <c r="BU4468" s="134"/>
      <c r="BV4468" s="134"/>
      <c r="BW4468" s="134"/>
      <c r="BX4468" s="134"/>
    </row>
    <row r="4469" spans="1:76" x14ac:dyDescent="0.25">
      <c r="A4469" s="134" t="s">
        <v>14</v>
      </c>
      <c r="B4469" s="133" t="s">
        <v>2147</v>
      </c>
      <c r="C4469" s="133" t="s">
        <v>23339</v>
      </c>
      <c r="D4469" s="44" t="s">
        <v>23339</v>
      </c>
      <c r="E4469" s="137" t="s">
        <v>400</v>
      </c>
      <c r="F4469" s="137" t="s">
        <v>13173</v>
      </c>
      <c r="G4469" s="137" t="s">
        <v>23320</v>
      </c>
      <c r="H4469" s="105" t="s">
        <v>23321</v>
      </c>
      <c r="K4469" s="133" t="s">
        <v>23340</v>
      </c>
      <c r="L4469" s="133" t="s">
        <v>23264</v>
      </c>
      <c r="M4469" s="133" t="s">
        <v>23341</v>
      </c>
      <c r="N4469" s="133" t="s">
        <v>928</v>
      </c>
      <c r="O4469" s="134">
        <v>20200827</v>
      </c>
      <c r="P4469" s="134">
        <v>20200827</v>
      </c>
      <c r="Q4469" s="133" t="s">
        <v>23200</v>
      </c>
      <c r="R4469" s="134" t="s">
        <v>14</v>
      </c>
      <c r="S4469" s="133" t="s">
        <v>23339</v>
      </c>
      <c r="T4469" s="209" t="s">
        <v>4734</v>
      </c>
      <c r="U4469" s="209" t="s">
        <v>4760</v>
      </c>
      <c r="V4469" s="209" t="s">
        <v>23324</v>
      </c>
      <c r="W4469" s="235">
        <v>5</v>
      </c>
      <c r="X4469" s="133" t="s">
        <v>23339</v>
      </c>
      <c r="Y4469" s="44" t="s">
        <v>400</v>
      </c>
      <c r="Z4469" s="26">
        <f t="shared" si="354"/>
        <v>40.089722222222221</v>
      </c>
      <c r="AA4469" s="27">
        <f t="shared" si="355"/>
        <v>19.752222222222223</v>
      </c>
      <c r="AB4469" s="134" t="str">
        <f t="shared" si="348"/>
        <v>40</v>
      </c>
      <c r="AC4469" s="134" t="str">
        <f t="shared" si="349"/>
        <v>05</v>
      </c>
      <c r="AD4469" s="134" t="str">
        <f t="shared" si="350"/>
        <v>23</v>
      </c>
      <c r="AE4469" s="46" t="s">
        <v>23325</v>
      </c>
      <c r="AF4469" s="134" t="str">
        <f t="shared" si="351"/>
        <v>19</v>
      </c>
      <c r="AG4469" s="134" t="str">
        <f t="shared" si="352"/>
        <v>45</v>
      </c>
      <c r="AH4469" s="134" t="str">
        <f t="shared" si="353"/>
        <v>08</v>
      </c>
      <c r="AI4469" s="44" t="s">
        <v>23326</v>
      </c>
      <c r="AJ4469" s="134">
        <v>100</v>
      </c>
      <c r="AK4469" s="235" t="s">
        <v>4588</v>
      </c>
      <c r="AL4469" s="133">
        <v>10</v>
      </c>
      <c r="AM4469" s="134" t="s">
        <v>8673</v>
      </c>
      <c r="AN4469" s="235">
        <v>10</v>
      </c>
      <c r="AO4469" s="133" t="s">
        <v>23339</v>
      </c>
      <c r="AP4469" s="44" t="s">
        <v>400</v>
      </c>
      <c r="AQ4469" s="133" t="s">
        <v>23341</v>
      </c>
      <c r="AR4469" s="133" t="s">
        <v>23340</v>
      </c>
      <c r="AS4469" s="133" t="s">
        <v>23324</v>
      </c>
      <c r="AU4469" s="134">
        <v>100</v>
      </c>
      <c r="AW4469" s="235">
        <v>13</v>
      </c>
      <c r="AX4469" s="133" t="s">
        <v>2160</v>
      </c>
      <c r="AY4469" s="235">
        <v>0</v>
      </c>
      <c r="AZ4469" s="133" t="s">
        <v>23327</v>
      </c>
      <c r="BA4469" s="133" t="s">
        <v>4589</v>
      </c>
      <c r="BB4469" s="235">
        <v>0</v>
      </c>
      <c r="BO4469" s="133"/>
      <c r="BP4469" s="133" t="s">
        <v>23341</v>
      </c>
      <c r="BU4469" s="134"/>
      <c r="BV4469" s="134"/>
      <c r="BW4469" s="134"/>
      <c r="BX4469" s="134"/>
    </row>
    <row r="4470" spans="1:76" x14ac:dyDescent="0.25">
      <c r="A4470" s="134" t="s">
        <v>14</v>
      </c>
      <c r="B4470" s="133" t="s">
        <v>2147</v>
      </c>
      <c r="C4470" s="133" t="s">
        <v>23342</v>
      </c>
      <c r="D4470" s="54" t="s">
        <v>23342</v>
      </c>
      <c r="E4470" s="163" t="s">
        <v>23343</v>
      </c>
      <c r="F4470" s="104" t="s">
        <v>13173</v>
      </c>
      <c r="G4470" s="104" t="s">
        <v>23344</v>
      </c>
      <c r="H4470" s="105" t="s">
        <v>23345</v>
      </c>
      <c r="K4470" s="133" t="s">
        <v>23346</v>
      </c>
      <c r="L4470" s="133" t="s">
        <v>23264</v>
      </c>
      <c r="M4470" s="133" t="s">
        <v>23347</v>
      </c>
      <c r="N4470" s="133" t="s">
        <v>928</v>
      </c>
      <c r="O4470" s="134">
        <v>20200827</v>
      </c>
      <c r="P4470" s="134">
        <v>20200827</v>
      </c>
      <c r="Q4470" s="133" t="s">
        <v>23200</v>
      </c>
      <c r="R4470" s="134" t="s">
        <v>14</v>
      </c>
      <c r="S4470" s="133" t="s">
        <v>23342</v>
      </c>
      <c r="T4470" s="209" t="s">
        <v>4734</v>
      </c>
      <c r="U4470" s="209" t="s">
        <v>4760</v>
      </c>
      <c r="V4470" s="209" t="s">
        <v>8770</v>
      </c>
      <c r="W4470" s="235">
        <v>8</v>
      </c>
      <c r="X4470" s="133" t="s">
        <v>23342</v>
      </c>
      <c r="Y4470" s="93" t="s">
        <v>23343</v>
      </c>
      <c r="Z4470" s="26">
        <f t="shared" si="354"/>
        <v>40.100833333333334</v>
      </c>
      <c r="AA4470" s="27">
        <f t="shared" si="355"/>
        <v>19.741111111111113</v>
      </c>
      <c r="AB4470" s="134" t="str">
        <f t="shared" si="348"/>
        <v>40</v>
      </c>
      <c r="AC4470" s="134" t="str">
        <f t="shared" si="349"/>
        <v>06</v>
      </c>
      <c r="AD4470" s="134" t="str">
        <f t="shared" si="350"/>
        <v>03</v>
      </c>
      <c r="AE4470" s="46" t="s">
        <v>23348</v>
      </c>
      <c r="AF4470" s="134" t="str">
        <f t="shared" si="351"/>
        <v>19</v>
      </c>
      <c r="AG4470" s="134" t="str">
        <f t="shared" si="352"/>
        <v>44</v>
      </c>
      <c r="AH4470" s="134" t="str">
        <f t="shared" si="353"/>
        <v>28</v>
      </c>
      <c r="AI4470" s="44" t="s">
        <v>10639</v>
      </c>
      <c r="AJ4470" s="134">
        <v>100</v>
      </c>
      <c r="AK4470" s="235" t="s">
        <v>4588</v>
      </c>
      <c r="AL4470" s="133">
        <v>10</v>
      </c>
      <c r="AM4470" s="134" t="s">
        <v>8673</v>
      </c>
      <c r="AN4470" s="235">
        <v>10</v>
      </c>
      <c r="AO4470" s="133" t="s">
        <v>23342</v>
      </c>
      <c r="AP4470" s="93" t="s">
        <v>23343</v>
      </c>
      <c r="AQ4470" s="133" t="s">
        <v>23347</v>
      </c>
      <c r="AR4470" s="133" t="s">
        <v>23346</v>
      </c>
      <c r="AS4470" s="133" t="s">
        <v>8770</v>
      </c>
      <c r="AU4470" s="134">
        <v>100</v>
      </c>
      <c r="AW4470" s="235">
        <v>13</v>
      </c>
      <c r="AX4470" s="133" t="s">
        <v>2160</v>
      </c>
      <c r="AY4470" s="235">
        <v>0</v>
      </c>
      <c r="AZ4470" s="133" t="s">
        <v>23349</v>
      </c>
      <c r="BA4470" s="133" t="s">
        <v>4589</v>
      </c>
      <c r="BB4470" s="235">
        <v>0</v>
      </c>
      <c r="BO4470" s="133"/>
      <c r="BP4470" s="133" t="s">
        <v>23347</v>
      </c>
      <c r="BU4470" s="134"/>
      <c r="BV4470" s="134"/>
      <c r="BW4470" s="134"/>
      <c r="BX4470" s="134"/>
    </row>
    <row r="4471" spans="1:76" x14ac:dyDescent="0.25">
      <c r="A4471" s="134" t="s">
        <v>14</v>
      </c>
      <c r="B4471" s="133" t="s">
        <v>2147</v>
      </c>
      <c r="C4471" s="133" t="s">
        <v>23350</v>
      </c>
      <c r="D4471" s="54" t="s">
        <v>23350</v>
      </c>
      <c r="E4471" s="163" t="s">
        <v>23343</v>
      </c>
      <c r="F4471" s="104" t="s">
        <v>13173</v>
      </c>
      <c r="G4471" s="104" t="s">
        <v>23344</v>
      </c>
      <c r="H4471" s="105" t="s">
        <v>23345</v>
      </c>
      <c r="K4471" s="133" t="s">
        <v>23351</v>
      </c>
      <c r="L4471" s="133" t="s">
        <v>23264</v>
      </c>
      <c r="M4471" s="133" t="s">
        <v>23352</v>
      </c>
      <c r="N4471" s="133" t="s">
        <v>928</v>
      </c>
      <c r="O4471" s="134">
        <v>20200827</v>
      </c>
      <c r="P4471" s="134">
        <v>20200827</v>
      </c>
      <c r="Q4471" s="133" t="s">
        <v>23200</v>
      </c>
      <c r="R4471" s="134" t="s">
        <v>14</v>
      </c>
      <c r="S4471" s="133" t="s">
        <v>23350</v>
      </c>
      <c r="T4471" s="209" t="s">
        <v>4734</v>
      </c>
      <c r="U4471" s="209" t="s">
        <v>4760</v>
      </c>
      <c r="V4471" s="209" t="s">
        <v>8770</v>
      </c>
      <c r="W4471" s="235">
        <v>8</v>
      </c>
      <c r="X4471" s="133" t="s">
        <v>23350</v>
      </c>
      <c r="Y4471" s="93" t="s">
        <v>23343</v>
      </c>
      <c r="Z4471" s="26">
        <f t="shared" si="354"/>
        <v>40.100833333333334</v>
      </c>
      <c r="AA4471" s="27">
        <f t="shared" si="355"/>
        <v>19.741111111111113</v>
      </c>
      <c r="AB4471" s="134" t="str">
        <f t="shared" si="348"/>
        <v>40</v>
      </c>
      <c r="AC4471" s="134" t="str">
        <f t="shared" si="349"/>
        <v>06</v>
      </c>
      <c r="AD4471" s="134" t="str">
        <f t="shared" si="350"/>
        <v>03</v>
      </c>
      <c r="AE4471" s="46" t="s">
        <v>23348</v>
      </c>
      <c r="AF4471" s="134" t="str">
        <f t="shared" si="351"/>
        <v>19</v>
      </c>
      <c r="AG4471" s="134" t="str">
        <f t="shared" si="352"/>
        <v>44</v>
      </c>
      <c r="AH4471" s="134" t="str">
        <f t="shared" si="353"/>
        <v>28</v>
      </c>
      <c r="AI4471" s="44" t="s">
        <v>10639</v>
      </c>
      <c r="AJ4471" s="134">
        <v>100</v>
      </c>
      <c r="AK4471" s="235" t="s">
        <v>4588</v>
      </c>
      <c r="AL4471" s="133">
        <v>10</v>
      </c>
      <c r="AM4471" s="134" t="s">
        <v>8673</v>
      </c>
      <c r="AN4471" s="235">
        <v>10</v>
      </c>
      <c r="AO4471" s="133" t="s">
        <v>23350</v>
      </c>
      <c r="AP4471" s="93" t="s">
        <v>23343</v>
      </c>
      <c r="AQ4471" s="133" t="s">
        <v>23352</v>
      </c>
      <c r="AR4471" s="133" t="s">
        <v>23351</v>
      </c>
      <c r="AS4471" s="133" t="s">
        <v>8770</v>
      </c>
      <c r="AU4471" s="134">
        <v>100</v>
      </c>
      <c r="AW4471" s="235">
        <v>13</v>
      </c>
      <c r="AX4471" s="133" t="s">
        <v>2160</v>
      </c>
      <c r="AY4471" s="235">
        <v>0</v>
      </c>
      <c r="AZ4471" s="133" t="s">
        <v>23349</v>
      </c>
      <c r="BA4471" s="133" t="s">
        <v>4589</v>
      </c>
      <c r="BB4471" s="235">
        <v>0</v>
      </c>
      <c r="BO4471" s="133"/>
      <c r="BP4471" s="133" t="s">
        <v>23352</v>
      </c>
      <c r="BU4471" s="134"/>
      <c r="BV4471" s="134"/>
      <c r="BW4471" s="134"/>
      <c r="BX4471" s="134"/>
    </row>
    <row r="4472" spans="1:76" x14ac:dyDescent="0.25">
      <c r="A4472" s="134" t="s">
        <v>14</v>
      </c>
      <c r="B4472" s="133" t="s">
        <v>2147</v>
      </c>
      <c r="C4472" s="133" t="s">
        <v>23353</v>
      </c>
      <c r="D4472" s="46" t="s">
        <v>23353</v>
      </c>
      <c r="E4472" s="380" t="s">
        <v>395</v>
      </c>
      <c r="F4472" s="104" t="s">
        <v>13173</v>
      </c>
      <c r="G4472" s="104" t="s">
        <v>23261</v>
      </c>
      <c r="H4472" s="105" t="s">
        <v>23262</v>
      </c>
      <c r="K4472" s="133" t="s">
        <v>23354</v>
      </c>
      <c r="L4472" s="133" t="s">
        <v>23264</v>
      </c>
      <c r="M4472" s="133" t="s">
        <v>23355</v>
      </c>
      <c r="N4472" s="133" t="s">
        <v>928</v>
      </c>
      <c r="O4472" s="134">
        <v>20200827</v>
      </c>
      <c r="P4472" s="134">
        <v>20200827</v>
      </c>
      <c r="Q4472" s="133" t="s">
        <v>23200</v>
      </c>
      <c r="R4472" s="134" t="s">
        <v>14</v>
      </c>
      <c r="S4472" s="133" t="s">
        <v>23353</v>
      </c>
      <c r="T4472" s="209" t="s">
        <v>4734</v>
      </c>
      <c r="U4472" s="209" t="s">
        <v>4760</v>
      </c>
      <c r="V4472" s="209" t="s">
        <v>23356</v>
      </c>
      <c r="W4472" s="235">
        <v>7</v>
      </c>
      <c r="X4472" s="133" t="s">
        <v>23353</v>
      </c>
      <c r="Y4472" s="93" t="s">
        <v>395</v>
      </c>
      <c r="Z4472" s="26">
        <f t="shared" si="354"/>
        <v>40.490833333333335</v>
      </c>
      <c r="AA4472" s="27">
        <f t="shared" si="355"/>
        <v>19.27472222222222</v>
      </c>
      <c r="AB4472" s="134" t="str">
        <f t="shared" si="348"/>
        <v>40</v>
      </c>
      <c r="AC4472" s="134" t="str">
        <f t="shared" si="349"/>
        <v>29</v>
      </c>
      <c r="AD4472" s="134" t="str">
        <f t="shared" si="350"/>
        <v>27</v>
      </c>
      <c r="AE4472" s="46" t="s">
        <v>23357</v>
      </c>
      <c r="AF4472" s="134" t="str">
        <f t="shared" si="351"/>
        <v>19</v>
      </c>
      <c r="AG4472" s="134" t="str">
        <f t="shared" si="352"/>
        <v>16</v>
      </c>
      <c r="AH4472" s="134" t="str">
        <f t="shared" si="353"/>
        <v>29</v>
      </c>
      <c r="AI4472" s="44" t="s">
        <v>23358</v>
      </c>
      <c r="AJ4472" s="134">
        <v>100</v>
      </c>
      <c r="AK4472" s="235" t="s">
        <v>4588</v>
      </c>
      <c r="AL4472" s="133">
        <v>10</v>
      </c>
      <c r="AM4472" s="134" t="s">
        <v>8673</v>
      </c>
      <c r="AN4472" s="235">
        <v>10</v>
      </c>
      <c r="AO4472" s="133" t="s">
        <v>23353</v>
      </c>
      <c r="AP4472" s="93" t="s">
        <v>395</v>
      </c>
      <c r="AQ4472" s="133" t="s">
        <v>23355</v>
      </c>
      <c r="AR4472" s="133" t="s">
        <v>23354</v>
      </c>
      <c r="AS4472" s="133" t="s">
        <v>23356</v>
      </c>
      <c r="AU4472" s="134">
        <v>100</v>
      </c>
      <c r="AW4472" s="235">
        <v>13</v>
      </c>
      <c r="AX4472" s="133" t="s">
        <v>2160</v>
      </c>
      <c r="AY4472" s="235">
        <v>0</v>
      </c>
      <c r="AZ4472" s="133" t="s">
        <v>23269</v>
      </c>
      <c r="BA4472" s="133" t="s">
        <v>4589</v>
      </c>
      <c r="BB4472" s="235">
        <v>0</v>
      </c>
      <c r="BO4472" s="133"/>
      <c r="BP4472" s="133" t="s">
        <v>23355</v>
      </c>
      <c r="BU4472" s="134"/>
      <c r="BV4472" s="134"/>
      <c r="BW4472" s="134"/>
      <c r="BX4472" s="134"/>
    </row>
    <row r="4473" spans="1:76" x14ac:dyDescent="0.25">
      <c r="A4473" s="134" t="s">
        <v>14</v>
      </c>
      <c r="B4473" s="133" t="s">
        <v>2147</v>
      </c>
      <c r="C4473" s="133" t="s">
        <v>23359</v>
      </c>
      <c r="D4473" s="46" t="s">
        <v>23359</v>
      </c>
      <c r="E4473" s="380" t="s">
        <v>395</v>
      </c>
      <c r="F4473" s="104" t="s">
        <v>13173</v>
      </c>
      <c r="G4473" s="104" t="s">
        <v>23261</v>
      </c>
      <c r="H4473" s="105" t="s">
        <v>23262</v>
      </c>
      <c r="K4473" s="133" t="s">
        <v>23360</v>
      </c>
      <c r="L4473" s="133" t="s">
        <v>23264</v>
      </c>
      <c r="M4473" s="133" t="s">
        <v>23361</v>
      </c>
      <c r="N4473" s="133" t="s">
        <v>928</v>
      </c>
      <c r="O4473" s="134">
        <v>20200827</v>
      </c>
      <c r="P4473" s="134">
        <v>20200827</v>
      </c>
      <c r="Q4473" s="133" t="s">
        <v>23200</v>
      </c>
      <c r="R4473" s="134" t="s">
        <v>14</v>
      </c>
      <c r="S4473" s="133" t="s">
        <v>23359</v>
      </c>
      <c r="T4473" s="209" t="s">
        <v>4734</v>
      </c>
      <c r="U4473" s="209" t="s">
        <v>4760</v>
      </c>
      <c r="V4473" s="209" t="s">
        <v>23356</v>
      </c>
      <c r="W4473" s="235">
        <v>8</v>
      </c>
      <c r="X4473" s="133" t="s">
        <v>23359</v>
      </c>
      <c r="Y4473" s="93" t="s">
        <v>395</v>
      </c>
      <c r="Z4473" s="26">
        <f t="shared" si="354"/>
        <v>40.490833333333335</v>
      </c>
      <c r="AA4473" s="27">
        <f t="shared" si="355"/>
        <v>19.27472222222222</v>
      </c>
      <c r="AB4473" s="134" t="str">
        <f t="shared" si="348"/>
        <v>40</v>
      </c>
      <c r="AC4473" s="134" t="str">
        <f t="shared" si="349"/>
        <v>29</v>
      </c>
      <c r="AD4473" s="134" t="str">
        <f t="shared" si="350"/>
        <v>27</v>
      </c>
      <c r="AE4473" s="46" t="s">
        <v>23357</v>
      </c>
      <c r="AF4473" s="134" t="str">
        <f t="shared" si="351"/>
        <v>19</v>
      </c>
      <c r="AG4473" s="134" t="str">
        <f t="shared" si="352"/>
        <v>16</v>
      </c>
      <c r="AH4473" s="134" t="str">
        <f t="shared" si="353"/>
        <v>29</v>
      </c>
      <c r="AI4473" s="44" t="s">
        <v>23358</v>
      </c>
      <c r="AJ4473" s="134">
        <v>100</v>
      </c>
      <c r="AK4473" s="235" t="s">
        <v>4588</v>
      </c>
      <c r="AL4473" s="133">
        <v>10</v>
      </c>
      <c r="AM4473" s="134" t="s">
        <v>8673</v>
      </c>
      <c r="AN4473" s="235">
        <v>10</v>
      </c>
      <c r="AO4473" s="133" t="s">
        <v>23359</v>
      </c>
      <c r="AP4473" s="93" t="s">
        <v>395</v>
      </c>
      <c r="AQ4473" s="133" t="s">
        <v>23361</v>
      </c>
      <c r="AR4473" s="133" t="s">
        <v>23360</v>
      </c>
      <c r="AS4473" s="133" t="s">
        <v>23356</v>
      </c>
      <c r="AU4473" s="134">
        <v>100</v>
      </c>
      <c r="AW4473" s="235">
        <v>13</v>
      </c>
      <c r="AX4473" s="133" t="s">
        <v>2160</v>
      </c>
      <c r="AY4473" s="235">
        <v>0</v>
      </c>
      <c r="AZ4473" s="133" t="s">
        <v>23269</v>
      </c>
      <c r="BA4473" s="133" t="s">
        <v>4589</v>
      </c>
      <c r="BB4473" s="235">
        <v>0</v>
      </c>
      <c r="BO4473" s="133"/>
      <c r="BP4473" s="133" t="s">
        <v>23361</v>
      </c>
      <c r="BU4473" s="134"/>
      <c r="BV4473" s="134"/>
      <c r="BW4473" s="134"/>
      <c r="BX4473" s="134"/>
    </row>
    <row r="4474" spans="1:76" x14ac:dyDescent="0.25">
      <c r="A4474" s="134" t="s">
        <v>14</v>
      </c>
      <c r="B4474" s="133" t="s">
        <v>2147</v>
      </c>
      <c r="C4474" s="133" t="s">
        <v>23362</v>
      </c>
      <c r="D4474" s="46" t="s">
        <v>23362</v>
      </c>
      <c r="E4474" s="380" t="s">
        <v>395</v>
      </c>
      <c r="F4474" s="104" t="s">
        <v>13173</v>
      </c>
      <c r="G4474" s="104" t="s">
        <v>23261</v>
      </c>
      <c r="H4474" s="105" t="s">
        <v>23262</v>
      </c>
      <c r="K4474" s="133" t="s">
        <v>23363</v>
      </c>
      <c r="L4474" s="133" t="s">
        <v>23264</v>
      </c>
      <c r="M4474" s="133" t="s">
        <v>23364</v>
      </c>
      <c r="N4474" s="133" t="s">
        <v>928</v>
      </c>
      <c r="O4474" s="134">
        <v>20200827</v>
      </c>
      <c r="P4474" s="134">
        <v>20200827</v>
      </c>
      <c r="Q4474" s="133" t="s">
        <v>23200</v>
      </c>
      <c r="R4474" s="134" t="s">
        <v>14</v>
      </c>
      <c r="S4474" s="133" t="s">
        <v>23362</v>
      </c>
      <c r="T4474" s="209" t="s">
        <v>4734</v>
      </c>
      <c r="U4474" s="209" t="s">
        <v>4760</v>
      </c>
      <c r="V4474" s="209" t="s">
        <v>23356</v>
      </c>
      <c r="W4474" s="235">
        <v>9</v>
      </c>
      <c r="X4474" s="133" t="s">
        <v>23362</v>
      </c>
      <c r="Y4474" s="93" t="s">
        <v>395</v>
      </c>
      <c r="Z4474" s="26">
        <f t="shared" si="354"/>
        <v>40.513055555555553</v>
      </c>
      <c r="AA4474" s="27">
        <f t="shared" si="355"/>
        <v>19.266944444444444</v>
      </c>
      <c r="AB4474" s="134" t="str">
        <f t="shared" si="348"/>
        <v>40</v>
      </c>
      <c r="AC4474" s="134" t="str">
        <f t="shared" si="349"/>
        <v>30</v>
      </c>
      <c r="AD4474" s="134" t="str">
        <f t="shared" si="350"/>
        <v>47</v>
      </c>
      <c r="AE4474" s="46" t="s">
        <v>23365</v>
      </c>
      <c r="AF4474" s="134" t="str">
        <f t="shared" si="351"/>
        <v>19</v>
      </c>
      <c r="AG4474" s="134" t="str">
        <f t="shared" si="352"/>
        <v>16</v>
      </c>
      <c r="AH4474" s="134" t="str">
        <f t="shared" si="353"/>
        <v>01</v>
      </c>
      <c r="AI4474" s="44" t="s">
        <v>23366</v>
      </c>
      <c r="AJ4474" s="134">
        <v>100</v>
      </c>
      <c r="AK4474" s="235" t="s">
        <v>4588</v>
      </c>
      <c r="AL4474" s="133">
        <v>10</v>
      </c>
      <c r="AM4474" s="134" t="s">
        <v>8673</v>
      </c>
      <c r="AN4474" s="235">
        <v>10</v>
      </c>
      <c r="AO4474" s="133" t="s">
        <v>23362</v>
      </c>
      <c r="AP4474" s="93" t="s">
        <v>395</v>
      </c>
      <c r="AQ4474" s="133" t="s">
        <v>23364</v>
      </c>
      <c r="AR4474" s="133" t="s">
        <v>23363</v>
      </c>
      <c r="AS4474" s="133" t="s">
        <v>23356</v>
      </c>
      <c r="AU4474" s="134">
        <v>100</v>
      </c>
      <c r="AW4474" s="235">
        <v>13</v>
      </c>
      <c r="AX4474" s="133" t="s">
        <v>2160</v>
      </c>
      <c r="AY4474" s="235">
        <v>0</v>
      </c>
      <c r="AZ4474" s="133" t="s">
        <v>23269</v>
      </c>
      <c r="BA4474" s="133" t="s">
        <v>4589</v>
      </c>
      <c r="BB4474" s="235">
        <v>0</v>
      </c>
      <c r="BO4474" s="133"/>
      <c r="BP4474" s="133" t="s">
        <v>23364</v>
      </c>
      <c r="BU4474" s="134"/>
      <c r="BV4474" s="134"/>
      <c r="BW4474" s="134"/>
      <c r="BX4474" s="134"/>
    </row>
    <row r="4475" spans="1:76" x14ac:dyDescent="0.25">
      <c r="A4475" s="134" t="s">
        <v>14</v>
      </c>
      <c r="B4475" s="133" t="s">
        <v>2147</v>
      </c>
      <c r="C4475" s="133" t="s">
        <v>23367</v>
      </c>
      <c r="D4475" s="46" t="s">
        <v>23367</v>
      </c>
      <c r="E4475" s="380" t="s">
        <v>395</v>
      </c>
      <c r="F4475" s="104" t="s">
        <v>13173</v>
      </c>
      <c r="G4475" s="104" t="s">
        <v>23261</v>
      </c>
      <c r="H4475" s="105" t="s">
        <v>23262</v>
      </c>
      <c r="K4475" s="133" t="s">
        <v>23368</v>
      </c>
      <c r="L4475" s="133" t="s">
        <v>23264</v>
      </c>
      <c r="M4475" s="133" t="s">
        <v>23369</v>
      </c>
      <c r="N4475" s="133" t="s">
        <v>928</v>
      </c>
      <c r="O4475" s="134">
        <v>20200827</v>
      </c>
      <c r="P4475" s="134">
        <v>20200827</v>
      </c>
      <c r="Q4475" s="133" t="s">
        <v>23200</v>
      </c>
      <c r="R4475" s="134" t="s">
        <v>14</v>
      </c>
      <c r="S4475" s="133" t="s">
        <v>23367</v>
      </c>
      <c r="T4475" s="209" t="s">
        <v>4734</v>
      </c>
      <c r="U4475" s="209" t="s">
        <v>4760</v>
      </c>
      <c r="V4475" s="209" t="s">
        <v>23356</v>
      </c>
      <c r="W4475" s="235">
        <v>11</v>
      </c>
      <c r="X4475" s="133" t="s">
        <v>23367</v>
      </c>
      <c r="Y4475" s="93" t="s">
        <v>395</v>
      </c>
      <c r="Z4475" s="26">
        <f t="shared" si="354"/>
        <v>40.490833333333335</v>
      </c>
      <c r="AA4475" s="27">
        <f t="shared" si="355"/>
        <v>19.27472222222222</v>
      </c>
      <c r="AB4475" s="134" t="str">
        <f t="shared" si="348"/>
        <v>40</v>
      </c>
      <c r="AC4475" s="134" t="str">
        <f t="shared" si="349"/>
        <v>29</v>
      </c>
      <c r="AD4475" s="134" t="str">
        <f t="shared" si="350"/>
        <v>27</v>
      </c>
      <c r="AE4475" s="46" t="s">
        <v>23357</v>
      </c>
      <c r="AF4475" s="134" t="str">
        <f t="shared" si="351"/>
        <v>19</v>
      </c>
      <c r="AG4475" s="134" t="str">
        <f t="shared" si="352"/>
        <v>16</v>
      </c>
      <c r="AH4475" s="134" t="str">
        <f t="shared" si="353"/>
        <v>29</v>
      </c>
      <c r="AI4475" s="44" t="s">
        <v>23370</v>
      </c>
      <c r="AJ4475" s="134">
        <v>100</v>
      </c>
      <c r="AK4475" s="235" t="s">
        <v>4588</v>
      </c>
      <c r="AL4475" s="133">
        <v>10</v>
      </c>
      <c r="AM4475" s="134" t="s">
        <v>8673</v>
      </c>
      <c r="AN4475" s="235">
        <v>10</v>
      </c>
      <c r="AO4475" s="133" t="s">
        <v>23367</v>
      </c>
      <c r="AP4475" s="93" t="s">
        <v>395</v>
      </c>
      <c r="AQ4475" s="133" t="s">
        <v>23369</v>
      </c>
      <c r="AR4475" s="133" t="s">
        <v>23368</v>
      </c>
      <c r="AS4475" s="133" t="s">
        <v>23356</v>
      </c>
      <c r="AU4475" s="134">
        <v>100</v>
      </c>
      <c r="AW4475" s="235">
        <v>13</v>
      </c>
      <c r="AX4475" s="133" t="s">
        <v>2160</v>
      </c>
      <c r="AY4475" s="235">
        <v>0</v>
      </c>
      <c r="AZ4475" s="133" t="s">
        <v>23269</v>
      </c>
      <c r="BA4475" s="133" t="s">
        <v>4589</v>
      </c>
      <c r="BB4475" s="235">
        <v>0</v>
      </c>
      <c r="BO4475" s="133"/>
      <c r="BP4475" s="133" t="s">
        <v>23369</v>
      </c>
      <c r="BU4475" s="134"/>
      <c r="BV4475" s="134"/>
      <c r="BW4475" s="134"/>
      <c r="BX4475" s="134"/>
    </row>
    <row r="4476" spans="1:76" x14ac:dyDescent="0.25">
      <c r="A4476" s="134" t="s">
        <v>14</v>
      </c>
      <c r="B4476" s="133" t="s">
        <v>2147</v>
      </c>
      <c r="C4476" s="133" t="s">
        <v>23371</v>
      </c>
      <c r="D4476" s="46" t="s">
        <v>23371</v>
      </c>
      <c r="E4476" s="380" t="s">
        <v>395</v>
      </c>
      <c r="F4476" s="104" t="s">
        <v>13173</v>
      </c>
      <c r="G4476" s="104" t="s">
        <v>23261</v>
      </c>
      <c r="H4476" s="105" t="s">
        <v>23262</v>
      </c>
      <c r="K4476" s="133" t="s">
        <v>23372</v>
      </c>
      <c r="L4476" s="133" t="s">
        <v>23264</v>
      </c>
      <c r="M4476" s="133" t="s">
        <v>23373</v>
      </c>
      <c r="N4476" s="133" t="s">
        <v>928</v>
      </c>
      <c r="O4476" s="134">
        <v>20200827</v>
      </c>
      <c r="P4476" s="134">
        <v>20200827</v>
      </c>
      <c r="Q4476" s="133" t="s">
        <v>23200</v>
      </c>
      <c r="R4476" s="134" t="s">
        <v>14</v>
      </c>
      <c r="S4476" s="133" t="s">
        <v>23371</v>
      </c>
      <c r="T4476" s="209" t="s">
        <v>4734</v>
      </c>
      <c r="U4476" s="209" t="s">
        <v>4760</v>
      </c>
      <c r="V4476" s="209" t="s">
        <v>23356</v>
      </c>
      <c r="W4476" s="235">
        <v>14</v>
      </c>
      <c r="X4476" s="133" t="s">
        <v>23371</v>
      </c>
      <c r="Y4476" s="93" t="s">
        <v>395</v>
      </c>
      <c r="Z4476" s="26">
        <f t="shared" si="354"/>
        <v>40.490833333333335</v>
      </c>
      <c r="AA4476" s="27">
        <f t="shared" si="355"/>
        <v>19.27472222222222</v>
      </c>
      <c r="AB4476" s="134" t="str">
        <f t="shared" si="348"/>
        <v>40</v>
      </c>
      <c r="AC4476" s="134" t="str">
        <f t="shared" si="349"/>
        <v>29</v>
      </c>
      <c r="AD4476" s="134" t="str">
        <f t="shared" si="350"/>
        <v>27</v>
      </c>
      <c r="AE4476" s="46" t="s">
        <v>23374</v>
      </c>
      <c r="AF4476" s="134" t="str">
        <f t="shared" si="351"/>
        <v>19</v>
      </c>
      <c r="AG4476" s="134" t="str">
        <f t="shared" si="352"/>
        <v>16</v>
      </c>
      <c r="AH4476" s="134" t="str">
        <f t="shared" si="353"/>
        <v>29</v>
      </c>
      <c r="AI4476" s="44" t="s">
        <v>23370</v>
      </c>
      <c r="AJ4476" s="134">
        <v>100</v>
      </c>
      <c r="AK4476" s="235" t="s">
        <v>4588</v>
      </c>
      <c r="AL4476" s="133">
        <v>10</v>
      </c>
      <c r="AM4476" s="134" t="s">
        <v>8673</v>
      </c>
      <c r="AN4476" s="235">
        <v>10</v>
      </c>
      <c r="AO4476" s="133" t="s">
        <v>23371</v>
      </c>
      <c r="AP4476" s="93" t="s">
        <v>395</v>
      </c>
      <c r="AQ4476" s="133" t="s">
        <v>23373</v>
      </c>
      <c r="AR4476" s="133" t="s">
        <v>23372</v>
      </c>
      <c r="AS4476" s="133" t="s">
        <v>23356</v>
      </c>
      <c r="AU4476" s="134">
        <v>100</v>
      </c>
      <c r="AW4476" s="235">
        <v>13</v>
      </c>
      <c r="AX4476" s="133" t="s">
        <v>2160</v>
      </c>
      <c r="AY4476" s="235">
        <v>0</v>
      </c>
      <c r="AZ4476" s="133" t="s">
        <v>23269</v>
      </c>
      <c r="BA4476" s="133" t="s">
        <v>4589</v>
      </c>
      <c r="BB4476" s="235">
        <v>0</v>
      </c>
      <c r="BO4476" s="133"/>
      <c r="BP4476" s="133" t="s">
        <v>23373</v>
      </c>
      <c r="BU4476" s="134"/>
      <c r="BV4476" s="134"/>
      <c r="BW4476" s="134"/>
      <c r="BX4476" s="134"/>
    </row>
    <row r="4477" spans="1:76" x14ac:dyDescent="0.25">
      <c r="A4477" s="134" t="s">
        <v>14</v>
      </c>
      <c r="B4477" s="133" t="s">
        <v>2147</v>
      </c>
      <c r="C4477" s="133" t="s">
        <v>23375</v>
      </c>
      <c r="D4477" s="49" t="s">
        <v>23375</v>
      </c>
      <c r="E4477" s="57" t="s">
        <v>82</v>
      </c>
      <c r="F4477" s="71" t="s">
        <v>8149</v>
      </c>
      <c r="G4477" s="71" t="s">
        <v>8150</v>
      </c>
      <c r="H4477" s="105"/>
      <c r="K4477" s="133" t="s">
        <v>23376</v>
      </c>
      <c r="L4477" s="133" t="s">
        <v>23377</v>
      </c>
      <c r="M4477" s="133" t="s">
        <v>23378</v>
      </c>
      <c r="N4477" s="133" t="s">
        <v>20598</v>
      </c>
      <c r="O4477" s="134">
        <v>20201027</v>
      </c>
      <c r="P4477" s="134">
        <v>20201027</v>
      </c>
      <c r="Q4477" s="133" t="s">
        <v>23176</v>
      </c>
      <c r="R4477" s="134" t="s">
        <v>14</v>
      </c>
      <c r="S4477" s="133" t="s">
        <v>23375</v>
      </c>
      <c r="T4477" s="58" t="s">
        <v>4818</v>
      </c>
      <c r="U4477" s="58" t="s">
        <v>5772</v>
      </c>
      <c r="V4477" s="209" t="s">
        <v>23379</v>
      </c>
      <c r="W4477" s="235">
        <v>1025</v>
      </c>
      <c r="X4477" s="133" t="s">
        <v>23375</v>
      </c>
      <c r="Y4477" s="53" t="s">
        <v>82</v>
      </c>
      <c r="Z4477" s="26">
        <f t="shared" si="354"/>
        <v>40.337500000000006</v>
      </c>
      <c r="AA4477" s="27">
        <f t="shared" si="355"/>
        <v>20.680555555555557</v>
      </c>
      <c r="AB4477" s="134" t="str">
        <f t="shared" si="348"/>
        <v>40</v>
      </c>
      <c r="AC4477" s="134" t="str">
        <f t="shared" si="349"/>
        <v>20</v>
      </c>
      <c r="AD4477" s="134" t="str">
        <f t="shared" si="350"/>
        <v>15</v>
      </c>
      <c r="AE4477" s="46" t="s">
        <v>19907</v>
      </c>
      <c r="AF4477" s="134" t="str">
        <f t="shared" si="351"/>
        <v>20</v>
      </c>
      <c r="AG4477" s="134" t="str">
        <f t="shared" si="352"/>
        <v>40</v>
      </c>
      <c r="AH4477" s="134" t="str">
        <f t="shared" si="353"/>
        <v>50</v>
      </c>
      <c r="AI4477" s="44" t="s">
        <v>19902</v>
      </c>
      <c r="AJ4477" s="134">
        <v>300</v>
      </c>
      <c r="AK4477" s="235" t="s">
        <v>4717</v>
      </c>
      <c r="AL4477" s="133">
        <v>20</v>
      </c>
      <c r="AM4477" s="134" t="s">
        <v>2371</v>
      </c>
      <c r="AN4477" s="235">
        <v>20</v>
      </c>
      <c r="AO4477" s="133" t="s">
        <v>23375</v>
      </c>
      <c r="AP4477" s="53" t="s">
        <v>82</v>
      </c>
      <c r="AQ4477" s="133" t="s">
        <v>23378</v>
      </c>
      <c r="AR4477" s="133" t="s">
        <v>23376</v>
      </c>
      <c r="AS4477" s="133" t="s">
        <v>23379</v>
      </c>
      <c r="AU4477" s="134">
        <v>300</v>
      </c>
      <c r="AW4477" s="235">
        <v>13</v>
      </c>
      <c r="AX4477" s="133" t="s">
        <v>2160</v>
      </c>
      <c r="AY4477" s="235">
        <v>1</v>
      </c>
      <c r="AZ4477" s="133" t="s">
        <v>23259</v>
      </c>
      <c r="BA4477" s="133" t="s">
        <v>2161</v>
      </c>
      <c r="BB4477" s="235">
        <v>0</v>
      </c>
      <c r="BO4477" s="133"/>
      <c r="BP4477" s="133" t="s">
        <v>23378</v>
      </c>
      <c r="BU4477" s="134"/>
      <c r="BV4477" s="134"/>
      <c r="BW4477" s="134"/>
      <c r="BX4477" s="134"/>
    </row>
    <row r="4478" spans="1:76" x14ac:dyDescent="0.25">
      <c r="A4478" s="134" t="s">
        <v>14</v>
      </c>
      <c r="B4478" s="133" t="s">
        <v>2147</v>
      </c>
      <c r="C4478" s="133" t="s">
        <v>23380</v>
      </c>
      <c r="D4478" s="49" t="s">
        <v>23380</v>
      </c>
      <c r="E4478" s="57" t="s">
        <v>82</v>
      </c>
      <c r="F4478" s="57" t="s">
        <v>8149</v>
      </c>
      <c r="G4478" s="57" t="s">
        <v>8150</v>
      </c>
      <c r="H4478" s="105"/>
      <c r="K4478" s="133" t="s">
        <v>23381</v>
      </c>
      <c r="L4478" s="133" t="s">
        <v>94</v>
      </c>
      <c r="M4478" s="133" t="s">
        <v>23382</v>
      </c>
      <c r="N4478" s="133" t="s">
        <v>8154</v>
      </c>
      <c r="O4478" s="134">
        <v>20201027</v>
      </c>
      <c r="P4478" s="134">
        <v>20201027</v>
      </c>
      <c r="Q4478" s="133" t="s">
        <v>23176</v>
      </c>
      <c r="R4478" s="134" t="s">
        <v>14</v>
      </c>
      <c r="S4478" s="133" t="s">
        <v>23380</v>
      </c>
      <c r="T4478" s="58" t="s">
        <v>4818</v>
      </c>
      <c r="U4478" s="58" t="s">
        <v>5772</v>
      </c>
      <c r="V4478" s="209" t="s">
        <v>18019</v>
      </c>
      <c r="W4478" s="235">
        <v>859</v>
      </c>
      <c r="X4478" s="133" t="s">
        <v>23380</v>
      </c>
      <c r="Y4478" s="49" t="s">
        <v>82</v>
      </c>
      <c r="Z4478" s="26">
        <f t="shared" si="354"/>
        <v>40.148888888888891</v>
      </c>
      <c r="AA4478" s="27">
        <f t="shared" si="355"/>
        <v>20.596666666666664</v>
      </c>
      <c r="AB4478" s="134" t="str">
        <f t="shared" si="348"/>
        <v>40</v>
      </c>
      <c r="AC4478" s="134" t="str">
        <f t="shared" si="349"/>
        <v>08</v>
      </c>
      <c r="AD4478" s="134" t="str">
        <f t="shared" si="350"/>
        <v>56</v>
      </c>
      <c r="AE4478" s="46" t="s">
        <v>12849</v>
      </c>
      <c r="AF4478" s="134" t="str">
        <f t="shared" si="351"/>
        <v>20</v>
      </c>
      <c r="AG4478" s="134" t="str">
        <f t="shared" si="352"/>
        <v>35</v>
      </c>
      <c r="AH4478" s="134" t="str">
        <f t="shared" si="353"/>
        <v>48</v>
      </c>
      <c r="AI4478" s="44" t="s">
        <v>23383</v>
      </c>
      <c r="AJ4478" s="134">
        <v>300</v>
      </c>
      <c r="AK4478" s="235" t="s">
        <v>4717</v>
      </c>
      <c r="AL4478" s="133">
        <v>20</v>
      </c>
      <c r="AM4478" s="134" t="s">
        <v>2371</v>
      </c>
      <c r="AN4478" s="235">
        <v>20</v>
      </c>
      <c r="AO4478" s="133" t="s">
        <v>23380</v>
      </c>
      <c r="AP4478" s="49" t="s">
        <v>82</v>
      </c>
      <c r="AQ4478" s="133" t="s">
        <v>23382</v>
      </c>
      <c r="AR4478" s="133" t="s">
        <v>23381</v>
      </c>
      <c r="AS4478" s="133" t="s">
        <v>18019</v>
      </c>
      <c r="AU4478" s="134">
        <v>300</v>
      </c>
      <c r="AW4478" s="235">
        <v>13</v>
      </c>
      <c r="AX4478" s="133" t="s">
        <v>2160</v>
      </c>
      <c r="AY4478" s="235">
        <v>1</v>
      </c>
      <c r="AZ4478" s="133" t="s">
        <v>23259</v>
      </c>
      <c r="BA4478" s="133" t="s">
        <v>2161</v>
      </c>
      <c r="BB4478" s="235">
        <v>0</v>
      </c>
      <c r="BO4478" s="133"/>
      <c r="BP4478" s="133" t="s">
        <v>23382</v>
      </c>
      <c r="BU4478" s="134"/>
      <c r="BV4478" s="134"/>
      <c r="BW4478" s="134"/>
      <c r="BX4478" s="134"/>
    </row>
    <row r="4479" spans="1:76" x14ac:dyDescent="0.25">
      <c r="A4479" s="134" t="s">
        <v>14</v>
      </c>
      <c r="B4479" s="133" t="s">
        <v>2147</v>
      </c>
      <c r="C4479" s="133" t="s">
        <v>23384</v>
      </c>
      <c r="D4479" s="49" t="s">
        <v>23384</v>
      </c>
      <c r="E4479" s="57" t="s">
        <v>82</v>
      </c>
      <c r="F4479" s="57" t="s">
        <v>8149</v>
      </c>
      <c r="G4479" s="57" t="s">
        <v>8150</v>
      </c>
      <c r="H4479" s="105"/>
      <c r="K4479" s="133" t="s">
        <v>23385</v>
      </c>
      <c r="L4479" s="133" t="s">
        <v>23377</v>
      </c>
      <c r="M4479" s="133" t="s">
        <v>23386</v>
      </c>
      <c r="N4479" s="133" t="s">
        <v>20598</v>
      </c>
      <c r="O4479" s="134">
        <v>20201027</v>
      </c>
      <c r="P4479" s="134">
        <v>20201027</v>
      </c>
      <c r="Q4479" s="133" t="s">
        <v>23176</v>
      </c>
      <c r="R4479" s="134" t="s">
        <v>14</v>
      </c>
      <c r="S4479" s="133" t="s">
        <v>23384</v>
      </c>
      <c r="T4479" s="58" t="s">
        <v>4818</v>
      </c>
      <c r="U4479" s="58" t="s">
        <v>5772</v>
      </c>
      <c r="V4479" s="209" t="s">
        <v>18019</v>
      </c>
      <c r="W4479" s="235">
        <v>665</v>
      </c>
      <c r="X4479" s="133" t="s">
        <v>23384</v>
      </c>
      <c r="Y4479" s="49" t="s">
        <v>82</v>
      </c>
      <c r="Z4479" s="26">
        <f t="shared" si="354"/>
        <v>40.148888888888891</v>
      </c>
      <c r="AA4479" s="27">
        <f t="shared" si="355"/>
        <v>20.596666666666664</v>
      </c>
      <c r="AB4479" s="134" t="str">
        <f t="shared" si="348"/>
        <v>40</v>
      </c>
      <c r="AC4479" s="134" t="str">
        <f t="shared" si="349"/>
        <v>08</v>
      </c>
      <c r="AD4479" s="134" t="str">
        <f t="shared" si="350"/>
        <v>56</v>
      </c>
      <c r="AE4479" s="46" t="s">
        <v>12849</v>
      </c>
      <c r="AF4479" s="134" t="str">
        <f t="shared" si="351"/>
        <v>20</v>
      </c>
      <c r="AG4479" s="134" t="str">
        <f t="shared" si="352"/>
        <v>35</v>
      </c>
      <c r="AH4479" s="134" t="str">
        <f t="shared" si="353"/>
        <v>48</v>
      </c>
      <c r="AI4479" s="44" t="s">
        <v>23383</v>
      </c>
      <c r="AJ4479" s="134">
        <v>300</v>
      </c>
      <c r="AK4479" s="235" t="s">
        <v>4717</v>
      </c>
      <c r="AL4479" s="133">
        <v>20</v>
      </c>
      <c r="AM4479" s="134" t="s">
        <v>2371</v>
      </c>
      <c r="AN4479" s="235">
        <v>20</v>
      </c>
      <c r="AO4479" s="133" t="s">
        <v>23384</v>
      </c>
      <c r="AP4479" s="49" t="s">
        <v>82</v>
      </c>
      <c r="AQ4479" s="133" t="s">
        <v>23386</v>
      </c>
      <c r="AR4479" s="133" t="s">
        <v>23385</v>
      </c>
      <c r="AS4479" s="133" t="s">
        <v>18019</v>
      </c>
      <c r="AU4479" s="134">
        <v>300</v>
      </c>
      <c r="AW4479" s="235">
        <v>13</v>
      </c>
      <c r="AX4479" s="133" t="s">
        <v>2160</v>
      </c>
      <c r="AY4479" s="235">
        <v>1</v>
      </c>
      <c r="AZ4479" s="133" t="s">
        <v>23259</v>
      </c>
      <c r="BA4479" s="133" t="s">
        <v>2161</v>
      </c>
      <c r="BB4479" s="235">
        <v>0</v>
      </c>
      <c r="BO4479" s="133"/>
      <c r="BP4479" s="133" t="s">
        <v>23386</v>
      </c>
      <c r="BU4479" s="134"/>
      <c r="BV4479" s="134"/>
      <c r="BW4479" s="134"/>
      <c r="BX4479" s="134"/>
    </row>
    <row r="4480" spans="1:76" s="133" customFormat="1" x14ac:dyDescent="0.25">
      <c r="A4480" s="134" t="s">
        <v>14</v>
      </c>
      <c r="B4480" s="133" t="s">
        <v>2147</v>
      </c>
      <c r="C4480" s="133" t="s">
        <v>23387</v>
      </c>
      <c r="D4480" s="54" t="s">
        <v>23387</v>
      </c>
      <c r="E4480" s="182" t="s">
        <v>749</v>
      </c>
      <c r="F4480" s="182" t="s">
        <v>14217</v>
      </c>
      <c r="G4480" s="182" t="s">
        <v>14218</v>
      </c>
      <c r="H4480" s="226" t="s">
        <v>2152</v>
      </c>
      <c r="I4480" s="209"/>
      <c r="J4480" s="209"/>
      <c r="K4480" s="50" t="s">
        <v>23388</v>
      </c>
      <c r="L4480" s="53" t="s">
        <v>14220</v>
      </c>
      <c r="M4480" s="30" t="s">
        <v>1575</v>
      </c>
      <c r="N4480" s="30" t="s">
        <v>1575</v>
      </c>
      <c r="O4480" s="53">
        <v>20200927</v>
      </c>
      <c r="P4480" s="53">
        <v>20201222</v>
      </c>
      <c r="Q4480" s="133" t="s">
        <v>23389</v>
      </c>
      <c r="R4480" s="134" t="s">
        <v>14</v>
      </c>
      <c r="S4480" s="133" t="s">
        <v>23387</v>
      </c>
      <c r="T4480" s="209" t="s">
        <v>4886</v>
      </c>
      <c r="U4480" s="209" t="s">
        <v>11046</v>
      </c>
      <c r="V4480" s="209" t="s">
        <v>23390</v>
      </c>
      <c r="W4480" s="235">
        <v>1219</v>
      </c>
      <c r="X4480" s="50" t="s">
        <v>23387</v>
      </c>
      <c r="Y4480" s="24" t="s">
        <v>749</v>
      </c>
      <c r="Z4480" s="26">
        <f t="shared" si="354"/>
        <v>41.981944444444444</v>
      </c>
      <c r="AA4480" s="27">
        <f t="shared" si="355"/>
        <v>20.544166666666669</v>
      </c>
      <c r="AB4480" s="134" t="str">
        <f t="shared" si="348"/>
        <v>41</v>
      </c>
      <c r="AC4480" s="134" t="str">
        <f t="shared" si="349"/>
        <v>58</v>
      </c>
      <c r="AD4480" s="134" t="str">
        <f t="shared" si="350"/>
        <v>55</v>
      </c>
      <c r="AE4480" s="46" t="s">
        <v>23391</v>
      </c>
      <c r="AF4480" s="134" t="str">
        <f t="shared" si="351"/>
        <v>20</v>
      </c>
      <c r="AG4480" s="134" t="str">
        <f t="shared" si="352"/>
        <v>32</v>
      </c>
      <c r="AH4480" s="134" t="str">
        <f t="shared" si="353"/>
        <v>39</v>
      </c>
      <c r="AI4480" s="44" t="s">
        <v>23392</v>
      </c>
      <c r="AJ4480" s="134">
        <v>300</v>
      </c>
      <c r="AK4480" s="265" t="s">
        <v>4717</v>
      </c>
      <c r="AL4480" s="50">
        <v>20</v>
      </c>
      <c r="AM4480" s="34" t="s">
        <v>2371</v>
      </c>
      <c r="AN4480" s="235">
        <v>20</v>
      </c>
      <c r="AO4480" s="133" t="s">
        <v>23387</v>
      </c>
      <c r="AP4480" s="24" t="s">
        <v>749</v>
      </c>
      <c r="AQ4480" s="34" t="s">
        <v>1575</v>
      </c>
      <c r="AR4480" s="50" t="s">
        <v>23388</v>
      </c>
      <c r="AS4480" s="50" t="s">
        <v>23393</v>
      </c>
      <c r="AU4480" s="134">
        <v>300</v>
      </c>
      <c r="AW4480" s="235">
        <v>13</v>
      </c>
      <c r="AX4480" s="133" t="s">
        <v>2160</v>
      </c>
      <c r="AY4480" s="235">
        <v>1</v>
      </c>
      <c r="AZ4480" s="134" t="s">
        <v>749</v>
      </c>
      <c r="BA4480" s="133" t="s">
        <v>2161</v>
      </c>
      <c r="BB4480" s="235">
        <v>0</v>
      </c>
      <c r="BM4480" s="214"/>
      <c r="BQ4480" s="134"/>
      <c r="BT4480" s="235"/>
    </row>
    <row r="4481" spans="1:72" s="133" customFormat="1" x14ac:dyDescent="0.25">
      <c r="A4481" s="134" t="s">
        <v>14</v>
      </c>
      <c r="B4481" s="133" t="s">
        <v>2147</v>
      </c>
      <c r="C4481" s="133" t="s">
        <v>23394</v>
      </c>
      <c r="D4481" s="52" t="s">
        <v>23394</v>
      </c>
      <c r="E4481" s="193" t="s">
        <v>127</v>
      </c>
      <c r="F4481" s="201" t="s">
        <v>4705</v>
      </c>
      <c r="G4481" s="201" t="s">
        <v>4706</v>
      </c>
      <c r="H4481" s="226" t="s">
        <v>2152</v>
      </c>
      <c r="I4481" s="209"/>
      <c r="J4481" s="209"/>
      <c r="K4481" s="50" t="s">
        <v>23395</v>
      </c>
      <c r="L4481" s="53" t="s">
        <v>309</v>
      </c>
      <c r="M4481" s="30" t="s">
        <v>23396</v>
      </c>
      <c r="N4481" s="30" t="s">
        <v>4709</v>
      </c>
      <c r="O4481" s="53">
        <v>20200927</v>
      </c>
      <c r="P4481" s="53">
        <v>20201222</v>
      </c>
      <c r="Q4481" s="133" t="s">
        <v>23389</v>
      </c>
      <c r="R4481" s="134" t="s">
        <v>14</v>
      </c>
      <c r="S4481" s="133" t="s">
        <v>23394</v>
      </c>
      <c r="T4481" s="209" t="s">
        <v>4886</v>
      </c>
      <c r="U4481" s="209" t="s">
        <v>11046</v>
      </c>
      <c r="V4481" s="209" t="s">
        <v>23397</v>
      </c>
      <c r="W4481" s="235">
        <v>1219</v>
      </c>
      <c r="X4481" s="50" t="s">
        <v>23394</v>
      </c>
      <c r="Y4481" s="216" t="s">
        <v>127</v>
      </c>
      <c r="Z4481" s="26">
        <f t="shared" si="354"/>
        <v>40.935833333333328</v>
      </c>
      <c r="AA4481" s="27">
        <f t="shared" si="355"/>
        <v>20.56722222222222</v>
      </c>
      <c r="AB4481" s="134" t="str">
        <f t="shared" si="348"/>
        <v>40</v>
      </c>
      <c r="AC4481" s="134" t="str">
        <f t="shared" si="349"/>
        <v>56</v>
      </c>
      <c r="AD4481" s="134" t="str">
        <f t="shared" si="350"/>
        <v>09</v>
      </c>
      <c r="AE4481" s="46" t="s">
        <v>23398</v>
      </c>
      <c r="AF4481" s="134" t="str">
        <f t="shared" si="351"/>
        <v>20</v>
      </c>
      <c r="AG4481" s="134" t="str">
        <f t="shared" si="352"/>
        <v>34</v>
      </c>
      <c r="AH4481" s="134" t="str">
        <f t="shared" si="353"/>
        <v>02</v>
      </c>
      <c r="AI4481" s="44" t="s">
        <v>23399</v>
      </c>
      <c r="AJ4481" s="134">
        <v>300</v>
      </c>
      <c r="AK4481" s="265" t="s">
        <v>4717</v>
      </c>
      <c r="AL4481" s="50">
        <v>20</v>
      </c>
      <c r="AM4481" s="34" t="s">
        <v>2371</v>
      </c>
      <c r="AN4481" s="235">
        <v>20</v>
      </c>
      <c r="AO4481" s="133" t="s">
        <v>23394</v>
      </c>
      <c r="AP4481" s="216" t="s">
        <v>127</v>
      </c>
      <c r="AQ4481" s="34" t="s">
        <v>23396</v>
      </c>
      <c r="AR4481" s="50" t="s">
        <v>23395</v>
      </c>
      <c r="AS4481" s="50" t="s">
        <v>23400</v>
      </c>
      <c r="AU4481" s="134">
        <v>300</v>
      </c>
      <c r="AW4481" s="235">
        <v>13</v>
      </c>
      <c r="AX4481" s="133" t="s">
        <v>2160</v>
      </c>
      <c r="AY4481" s="235">
        <v>1</v>
      </c>
      <c r="AZ4481" s="134" t="s">
        <v>127</v>
      </c>
      <c r="BA4481" s="133" t="s">
        <v>2161</v>
      </c>
      <c r="BB4481" s="235">
        <v>0</v>
      </c>
      <c r="BM4481" s="214"/>
      <c r="BQ4481" s="134"/>
      <c r="BT4481" s="235"/>
    </row>
    <row r="4482" spans="1:72" s="133" customFormat="1" x14ac:dyDescent="0.25">
      <c r="A4482" s="134" t="s">
        <v>14</v>
      </c>
      <c r="B4482" s="133" t="s">
        <v>2147</v>
      </c>
      <c r="C4482" s="133" t="s">
        <v>23401</v>
      </c>
      <c r="D4482" s="52" t="s">
        <v>23401</v>
      </c>
      <c r="E4482" s="193" t="s">
        <v>944</v>
      </c>
      <c r="F4482" s="201" t="s">
        <v>13979</v>
      </c>
      <c r="G4482" s="201" t="s">
        <v>13980</v>
      </c>
      <c r="H4482" s="226" t="s">
        <v>2152</v>
      </c>
      <c r="I4482" s="209"/>
      <c r="J4482" s="209"/>
      <c r="K4482" s="50" t="s">
        <v>23402</v>
      </c>
      <c r="L4482" s="53" t="s">
        <v>946</v>
      </c>
      <c r="M4482" s="30" t="s">
        <v>13982</v>
      </c>
      <c r="N4482" s="30" t="s">
        <v>23403</v>
      </c>
      <c r="O4482" s="53">
        <v>20200927</v>
      </c>
      <c r="P4482" s="53">
        <v>20201222</v>
      </c>
      <c r="Q4482" s="133" t="s">
        <v>23389</v>
      </c>
      <c r="R4482" s="134" t="s">
        <v>14</v>
      </c>
      <c r="S4482" s="133" t="s">
        <v>23401</v>
      </c>
      <c r="T4482" s="209" t="s">
        <v>4886</v>
      </c>
      <c r="U4482" s="209" t="s">
        <v>11046</v>
      </c>
      <c r="V4482" s="209" t="s">
        <v>23404</v>
      </c>
      <c r="W4482" s="235">
        <v>1219</v>
      </c>
      <c r="X4482" s="50" t="s">
        <v>23401</v>
      </c>
      <c r="Y4482" s="216" t="s">
        <v>944</v>
      </c>
      <c r="Z4482" s="26">
        <f t="shared" si="354"/>
        <v>41.981944444444444</v>
      </c>
      <c r="AA4482" s="27">
        <f t="shared" si="355"/>
        <v>20.544166666666669</v>
      </c>
      <c r="AB4482" s="134" t="str">
        <f t="shared" si="348"/>
        <v>41</v>
      </c>
      <c r="AC4482" s="134" t="str">
        <f t="shared" si="349"/>
        <v>58</v>
      </c>
      <c r="AD4482" s="134" t="str">
        <f t="shared" si="350"/>
        <v>55</v>
      </c>
      <c r="AE4482" s="46" t="s">
        <v>23391</v>
      </c>
      <c r="AF4482" s="134" t="str">
        <f t="shared" si="351"/>
        <v>20</v>
      </c>
      <c r="AG4482" s="134" t="str">
        <f t="shared" si="352"/>
        <v>32</v>
      </c>
      <c r="AH4482" s="134" t="str">
        <f t="shared" si="353"/>
        <v>39</v>
      </c>
      <c r="AI4482" s="44" t="s">
        <v>23392</v>
      </c>
      <c r="AJ4482" s="134">
        <v>300</v>
      </c>
      <c r="AK4482" s="265" t="s">
        <v>4717</v>
      </c>
      <c r="AL4482" s="50">
        <v>20</v>
      </c>
      <c r="AM4482" s="34" t="s">
        <v>2371</v>
      </c>
      <c r="AN4482" s="235">
        <v>20</v>
      </c>
      <c r="AO4482" s="133" t="s">
        <v>23401</v>
      </c>
      <c r="AP4482" s="216" t="s">
        <v>944</v>
      </c>
      <c r="AQ4482" s="34" t="s">
        <v>13982</v>
      </c>
      <c r="AR4482" s="50" t="s">
        <v>23402</v>
      </c>
      <c r="AS4482" s="50" t="s">
        <v>23405</v>
      </c>
      <c r="AU4482" s="134">
        <v>300</v>
      </c>
      <c r="AW4482" s="235">
        <v>13</v>
      </c>
      <c r="AX4482" s="133" t="s">
        <v>2160</v>
      </c>
      <c r="AY4482" s="235">
        <v>1</v>
      </c>
      <c r="AZ4482" s="134" t="s">
        <v>944</v>
      </c>
      <c r="BA4482" s="133" t="s">
        <v>2161</v>
      </c>
      <c r="BB4482" s="235">
        <v>0</v>
      </c>
      <c r="BM4482" s="214"/>
      <c r="BQ4482" s="134"/>
      <c r="BT4482" s="235"/>
    </row>
    <row r="4483" spans="1:72" s="133" customFormat="1" x14ac:dyDescent="0.25">
      <c r="A4483" s="134" t="s">
        <v>14</v>
      </c>
      <c r="B4483" s="133" t="s">
        <v>2147</v>
      </c>
      <c r="C4483" s="133" t="s">
        <v>23406</v>
      </c>
      <c r="D4483" s="53" t="s">
        <v>23406</v>
      </c>
      <c r="E4483" s="71" t="s">
        <v>23407</v>
      </c>
      <c r="F4483" s="104" t="s">
        <v>23408</v>
      </c>
      <c r="G4483" s="104" t="s">
        <v>17426</v>
      </c>
      <c r="H4483" s="226" t="s">
        <v>2152</v>
      </c>
      <c r="I4483" s="209"/>
      <c r="J4483" s="209"/>
      <c r="K4483" s="50" t="s">
        <v>23409</v>
      </c>
      <c r="L4483" s="53" t="s">
        <v>23410</v>
      </c>
      <c r="M4483" s="30" t="s">
        <v>23410</v>
      </c>
      <c r="N4483" s="30" t="s">
        <v>23410</v>
      </c>
      <c r="O4483" s="53">
        <v>20201012</v>
      </c>
      <c r="P4483" s="53">
        <v>20201212</v>
      </c>
      <c r="Q4483" s="133" t="s">
        <v>23389</v>
      </c>
      <c r="R4483" s="134" t="s">
        <v>14</v>
      </c>
      <c r="S4483" s="133" t="s">
        <v>23406</v>
      </c>
      <c r="T4483" s="209" t="s">
        <v>4886</v>
      </c>
      <c r="U4483" s="209" t="s">
        <v>11046</v>
      </c>
      <c r="V4483" s="209" t="s">
        <v>23390</v>
      </c>
      <c r="W4483" s="235">
        <v>1219</v>
      </c>
      <c r="X4483" s="50" t="s">
        <v>23406</v>
      </c>
      <c r="Y4483" s="93" t="s">
        <v>23411</v>
      </c>
      <c r="Z4483" s="26">
        <f t="shared" si="354"/>
        <v>41.981944444444444</v>
      </c>
      <c r="AA4483" s="27">
        <f t="shared" si="355"/>
        <v>20.544166666666669</v>
      </c>
      <c r="AB4483" s="134" t="str">
        <f t="shared" si="348"/>
        <v>41</v>
      </c>
      <c r="AC4483" s="134" t="str">
        <f t="shared" si="349"/>
        <v>58</v>
      </c>
      <c r="AD4483" s="134" t="str">
        <f t="shared" si="350"/>
        <v>55</v>
      </c>
      <c r="AE4483" s="46" t="s">
        <v>23391</v>
      </c>
      <c r="AF4483" s="134" t="str">
        <f t="shared" si="351"/>
        <v>20</v>
      </c>
      <c r="AG4483" s="134" t="str">
        <f t="shared" si="352"/>
        <v>32</v>
      </c>
      <c r="AH4483" s="134" t="str">
        <f t="shared" si="353"/>
        <v>39</v>
      </c>
      <c r="AI4483" s="44" t="s">
        <v>23392</v>
      </c>
      <c r="AJ4483" s="134">
        <v>100</v>
      </c>
      <c r="AK4483" s="265" t="s">
        <v>4588</v>
      </c>
      <c r="AL4483" s="50">
        <v>10</v>
      </c>
      <c r="AM4483" s="34" t="s">
        <v>8673</v>
      </c>
      <c r="AN4483" s="235">
        <v>10</v>
      </c>
      <c r="AO4483" s="133" t="s">
        <v>23406</v>
      </c>
      <c r="AP4483" s="93" t="s">
        <v>23411</v>
      </c>
      <c r="AQ4483" s="34" t="s">
        <v>23410</v>
      </c>
      <c r="AR4483" s="50" t="s">
        <v>23409</v>
      </c>
      <c r="AS4483" s="50" t="s">
        <v>23393</v>
      </c>
      <c r="AU4483" s="134">
        <v>100</v>
      </c>
      <c r="AW4483" s="235">
        <v>13</v>
      </c>
      <c r="AX4483" s="133" t="s">
        <v>2160</v>
      </c>
      <c r="AY4483" s="235">
        <v>0</v>
      </c>
      <c r="AZ4483" s="133" t="s">
        <v>23411</v>
      </c>
      <c r="BA4483" s="133" t="s">
        <v>4589</v>
      </c>
      <c r="BB4483" s="235">
        <v>0</v>
      </c>
      <c r="BM4483" s="214"/>
      <c r="BP4483" s="235"/>
      <c r="BS4483" s="235"/>
    </row>
    <row r="4484" spans="1:72" s="133" customFormat="1" x14ac:dyDescent="0.25">
      <c r="A4484" s="134" t="s">
        <v>14</v>
      </c>
      <c r="B4484" s="133" t="s">
        <v>2147</v>
      </c>
      <c r="C4484" s="133" t="s">
        <v>23412</v>
      </c>
      <c r="D4484" s="52" t="s">
        <v>23412</v>
      </c>
      <c r="E4484" s="193" t="s">
        <v>17387</v>
      </c>
      <c r="F4484" s="201" t="s">
        <v>17388</v>
      </c>
      <c r="G4484" s="201" t="s">
        <v>17389</v>
      </c>
      <c r="H4484" s="226" t="s">
        <v>2152</v>
      </c>
      <c r="I4484" s="209"/>
      <c r="J4484" s="209"/>
      <c r="K4484" s="50" t="s">
        <v>23413</v>
      </c>
      <c r="L4484" s="53" t="s">
        <v>17391</v>
      </c>
      <c r="M4484" s="382" t="s">
        <v>10173</v>
      </c>
      <c r="N4484" s="382" t="s">
        <v>10173</v>
      </c>
      <c r="O4484" s="53">
        <v>20201014</v>
      </c>
      <c r="P4484" s="53">
        <v>20201212</v>
      </c>
      <c r="Q4484" s="133" t="s">
        <v>23389</v>
      </c>
      <c r="R4484" s="134"/>
      <c r="S4484" s="133" t="s">
        <v>23412</v>
      </c>
      <c r="T4484" s="209" t="s">
        <v>5235</v>
      </c>
      <c r="U4484" s="209" t="s">
        <v>7755</v>
      </c>
      <c r="V4484" s="209" t="s">
        <v>5235</v>
      </c>
      <c r="W4484" s="235">
        <v>248</v>
      </c>
      <c r="X4484" s="50" t="s">
        <v>23412</v>
      </c>
      <c r="Y4484" s="216" t="s">
        <v>17387</v>
      </c>
      <c r="Z4484" s="26">
        <f t="shared" si="354"/>
        <v>40.687777777777775</v>
      </c>
      <c r="AA4484" s="27">
        <f t="shared" si="355"/>
        <v>19.951944444444443</v>
      </c>
      <c r="AB4484" s="134" t="str">
        <f t="shared" si="348"/>
        <v>40</v>
      </c>
      <c r="AC4484" s="134" t="str">
        <f t="shared" si="349"/>
        <v>41</v>
      </c>
      <c r="AD4484" s="134" t="str">
        <f t="shared" si="350"/>
        <v>16</v>
      </c>
      <c r="AE4484" s="46" t="s">
        <v>8910</v>
      </c>
      <c r="AF4484" s="134" t="str">
        <f t="shared" si="351"/>
        <v>19</v>
      </c>
      <c r="AG4484" s="134" t="str">
        <f t="shared" si="352"/>
        <v>57</v>
      </c>
      <c r="AH4484" s="134" t="str">
        <f t="shared" si="353"/>
        <v>07</v>
      </c>
      <c r="AI4484" s="44" t="s">
        <v>23414</v>
      </c>
      <c r="AJ4484" s="134">
        <v>100</v>
      </c>
      <c r="AK4484" s="265" t="s">
        <v>4588</v>
      </c>
      <c r="AL4484" s="50">
        <v>10</v>
      </c>
      <c r="AM4484" s="34" t="s">
        <v>8673</v>
      </c>
      <c r="AN4484" s="235">
        <v>10</v>
      </c>
      <c r="AO4484" s="133" t="s">
        <v>23412</v>
      </c>
      <c r="AP4484" s="216" t="s">
        <v>17387</v>
      </c>
      <c r="AQ4484" s="383" t="s">
        <v>10173</v>
      </c>
      <c r="AR4484" s="50" t="s">
        <v>23413</v>
      </c>
      <c r="AS4484" s="50" t="s">
        <v>5235</v>
      </c>
      <c r="AU4484" s="134">
        <v>100</v>
      </c>
      <c r="AW4484" s="235">
        <v>13</v>
      </c>
      <c r="AX4484" s="133" t="s">
        <v>2160</v>
      </c>
      <c r="AY4484" s="235">
        <v>0</v>
      </c>
      <c r="AZ4484" s="134" t="s">
        <v>17387</v>
      </c>
      <c r="BA4484" s="133" t="s">
        <v>4589</v>
      </c>
      <c r="BB4484" s="235">
        <v>0</v>
      </c>
      <c r="BM4484" s="214"/>
      <c r="BQ4484" s="134"/>
      <c r="BT4484" s="235"/>
    </row>
    <row r="4485" spans="1:72" s="133" customFormat="1" x14ac:dyDescent="0.25">
      <c r="A4485" s="134" t="s">
        <v>14</v>
      </c>
      <c r="B4485" s="133" t="s">
        <v>2147</v>
      </c>
      <c r="C4485" s="133" t="s">
        <v>23415</v>
      </c>
      <c r="D4485" s="45" t="s">
        <v>23415</v>
      </c>
      <c r="E4485" s="191" t="s">
        <v>1805</v>
      </c>
      <c r="F4485" s="201" t="s">
        <v>8712</v>
      </c>
      <c r="G4485" s="201" t="s">
        <v>8713</v>
      </c>
      <c r="H4485" s="226" t="s">
        <v>2152</v>
      </c>
      <c r="I4485" s="209"/>
      <c r="J4485" s="209"/>
      <c r="K4485" s="50" t="s">
        <v>23416</v>
      </c>
      <c r="L4485" s="53" t="s">
        <v>1807</v>
      </c>
      <c r="M4485" s="30" t="s">
        <v>23417</v>
      </c>
      <c r="N4485" s="30" t="s">
        <v>23417</v>
      </c>
      <c r="O4485" s="53">
        <v>20201124</v>
      </c>
      <c r="P4485" s="53">
        <v>20201212</v>
      </c>
      <c r="Q4485" s="133" t="s">
        <v>23389</v>
      </c>
      <c r="R4485" s="134" t="s">
        <v>14</v>
      </c>
      <c r="S4485" s="133" t="s">
        <v>23415</v>
      </c>
      <c r="T4485" s="209" t="s">
        <v>8137</v>
      </c>
      <c r="U4485" s="209" t="s">
        <v>8138</v>
      </c>
      <c r="V4485" s="209" t="s">
        <v>23418</v>
      </c>
      <c r="W4485" s="235">
        <v>356</v>
      </c>
      <c r="X4485" s="50" t="s">
        <v>23415</v>
      </c>
      <c r="Y4485" s="216" t="s">
        <v>1805</v>
      </c>
      <c r="Z4485" s="26">
        <f t="shared" si="354"/>
        <v>40.342777777777783</v>
      </c>
      <c r="AA4485" s="27">
        <f t="shared" si="355"/>
        <v>19.897500000000001</v>
      </c>
      <c r="AB4485" s="134" t="str">
        <f t="shared" si="348"/>
        <v>40</v>
      </c>
      <c r="AC4485" s="134" t="str">
        <f t="shared" si="349"/>
        <v>20</v>
      </c>
      <c r="AD4485" s="134" t="str">
        <f t="shared" si="350"/>
        <v>34</v>
      </c>
      <c r="AE4485" s="46" t="s">
        <v>23419</v>
      </c>
      <c r="AF4485" s="134" t="str">
        <f t="shared" si="351"/>
        <v>19</v>
      </c>
      <c r="AG4485" s="134" t="str">
        <f t="shared" si="352"/>
        <v>53</v>
      </c>
      <c r="AH4485" s="134" t="str">
        <f t="shared" si="353"/>
        <v>51</v>
      </c>
      <c r="AI4485" s="44" t="s">
        <v>23420</v>
      </c>
      <c r="AJ4485" s="134">
        <v>100</v>
      </c>
      <c r="AK4485" s="265" t="s">
        <v>4588</v>
      </c>
      <c r="AL4485" s="50">
        <v>10</v>
      </c>
      <c r="AM4485" s="34" t="s">
        <v>8673</v>
      </c>
      <c r="AN4485" s="235">
        <v>10</v>
      </c>
      <c r="AO4485" s="133" t="s">
        <v>23415</v>
      </c>
      <c r="AP4485" s="216" t="s">
        <v>1805</v>
      </c>
      <c r="AQ4485" s="34" t="s">
        <v>23417</v>
      </c>
      <c r="AR4485" s="50" t="s">
        <v>23416</v>
      </c>
      <c r="AS4485" s="50" t="s">
        <v>23418</v>
      </c>
      <c r="AU4485" s="134">
        <v>100</v>
      </c>
      <c r="AW4485" s="235">
        <v>20</v>
      </c>
      <c r="AX4485" s="133" t="s">
        <v>11499</v>
      </c>
      <c r="AY4485" s="235">
        <v>0</v>
      </c>
      <c r="AZ4485" s="134" t="s">
        <v>1805</v>
      </c>
      <c r="BA4485" s="133" t="s">
        <v>4589</v>
      </c>
      <c r="BB4485" s="235">
        <v>0</v>
      </c>
      <c r="BM4485" s="214"/>
      <c r="BQ4485" s="134"/>
      <c r="BT4485" s="235"/>
    </row>
    <row r="4486" spans="1:72" s="133" customFormat="1" x14ac:dyDescent="0.25">
      <c r="A4486" s="134" t="s">
        <v>14</v>
      </c>
      <c r="B4486" s="133" t="s">
        <v>2147</v>
      </c>
      <c r="C4486" s="133" t="s">
        <v>23421</v>
      </c>
      <c r="D4486" s="50" t="s">
        <v>23421</v>
      </c>
      <c r="E4486" s="345" t="s">
        <v>9481</v>
      </c>
      <c r="F4486" s="201" t="s">
        <v>9482</v>
      </c>
      <c r="G4486" s="201" t="s">
        <v>9483</v>
      </c>
      <c r="H4486" s="226" t="s">
        <v>2152</v>
      </c>
      <c r="I4486" s="209"/>
      <c r="J4486" s="209"/>
      <c r="K4486" s="50" t="s">
        <v>23422</v>
      </c>
      <c r="L4486" s="53" t="s">
        <v>9485</v>
      </c>
      <c r="M4486" s="30" t="s">
        <v>9486</v>
      </c>
      <c r="N4486" s="30" t="s">
        <v>9486</v>
      </c>
      <c r="O4486" s="53">
        <v>20201124</v>
      </c>
      <c r="P4486" s="53">
        <v>20201212</v>
      </c>
      <c r="Q4486" s="133" t="s">
        <v>23389</v>
      </c>
      <c r="R4486" s="134" t="s">
        <v>14</v>
      </c>
      <c r="S4486" s="133" t="s">
        <v>23421</v>
      </c>
      <c r="T4486" s="209" t="s">
        <v>8137</v>
      </c>
      <c r="U4486" s="209" t="s">
        <v>8138</v>
      </c>
      <c r="V4486" s="209" t="s">
        <v>23418</v>
      </c>
      <c r="W4486" s="235">
        <v>357</v>
      </c>
      <c r="X4486" s="50" t="s">
        <v>23421</v>
      </c>
      <c r="Y4486" s="216" t="s">
        <v>9481</v>
      </c>
      <c r="Z4486" s="26">
        <f t="shared" si="354"/>
        <v>40.342777777777783</v>
      </c>
      <c r="AA4486" s="27">
        <f t="shared" si="355"/>
        <v>19.897500000000001</v>
      </c>
      <c r="AB4486" s="134" t="str">
        <f t="shared" si="348"/>
        <v>40</v>
      </c>
      <c r="AC4486" s="134" t="str">
        <f t="shared" si="349"/>
        <v>20</v>
      </c>
      <c r="AD4486" s="134" t="str">
        <f t="shared" si="350"/>
        <v>34</v>
      </c>
      <c r="AE4486" s="46" t="s">
        <v>23419</v>
      </c>
      <c r="AF4486" s="134" t="str">
        <f t="shared" si="351"/>
        <v>19</v>
      </c>
      <c r="AG4486" s="134" t="str">
        <f t="shared" si="352"/>
        <v>53</v>
      </c>
      <c r="AH4486" s="134" t="str">
        <f t="shared" si="353"/>
        <v>51</v>
      </c>
      <c r="AI4486" s="44" t="s">
        <v>23420</v>
      </c>
      <c r="AJ4486" s="134">
        <v>100</v>
      </c>
      <c r="AK4486" s="265" t="s">
        <v>4588</v>
      </c>
      <c r="AL4486" s="50">
        <v>10</v>
      </c>
      <c r="AM4486" s="34" t="s">
        <v>8673</v>
      </c>
      <c r="AN4486" s="235">
        <v>10</v>
      </c>
      <c r="AO4486" s="133" t="s">
        <v>23421</v>
      </c>
      <c r="AP4486" s="216" t="s">
        <v>9481</v>
      </c>
      <c r="AQ4486" s="34" t="s">
        <v>9486</v>
      </c>
      <c r="AR4486" s="50" t="s">
        <v>23422</v>
      </c>
      <c r="AS4486" s="50" t="s">
        <v>23418</v>
      </c>
      <c r="AU4486" s="134">
        <v>100</v>
      </c>
      <c r="AW4486" s="235">
        <v>20</v>
      </c>
      <c r="AX4486" s="133" t="s">
        <v>11499</v>
      </c>
      <c r="AY4486" s="235">
        <v>0</v>
      </c>
      <c r="AZ4486" s="134" t="s">
        <v>9481</v>
      </c>
      <c r="BA4486" s="133" t="s">
        <v>4589</v>
      </c>
      <c r="BB4486" s="235">
        <v>0</v>
      </c>
      <c r="BM4486" s="214"/>
      <c r="BQ4486" s="134"/>
      <c r="BT4486" s="235"/>
    </row>
    <row r="4487" spans="1:72" s="133" customFormat="1" x14ac:dyDescent="0.25">
      <c r="A4487" s="134" t="s">
        <v>14</v>
      </c>
      <c r="B4487" s="133" t="s">
        <v>2147</v>
      </c>
      <c r="C4487" s="133" t="s">
        <v>23423</v>
      </c>
      <c r="D4487" s="49" t="s">
        <v>23423</v>
      </c>
      <c r="E4487" s="57" t="s">
        <v>82</v>
      </c>
      <c r="F4487" s="57" t="s">
        <v>8149</v>
      </c>
      <c r="G4487" s="57" t="s">
        <v>8150</v>
      </c>
      <c r="H4487" s="226" t="s">
        <v>2152</v>
      </c>
      <c r="I4487" s="209"/>
      <c r="J4487" s="209"/>
      <c r="K4487" s="50" t="s">
        <v>23424</v>
      </c>
      <c r="L4487" s="53" t="s">
        <v>94</v>
      </c>
      <c r="M4487" s="30" t="s">
        <v>23425</v>
      </c>
      <c r="N4487" s="30" t="s">
        <v>20514</v>
      </c>
      <c r="O4487" s="53">
        <v>20201124</v>
      </c>
      <c r="P4487" s="53">
        <v>20201212</v>
      </c>
      <c r="Q4487" s="133" t="s">
        <v>23389</v>
      </c>
      <c r="R4487" s="134" t="s">
        <v>14</v>
      </c>
      <c r="S4487" s="133" t="s">
        <v>23423</v>
      </c>
      <c r="T4487" s="209" t="s">
        <v>4724</v>
      </c>
      <c r="U4487" s="209" t="s">
        <v>4924</v>
      </c>
      <c r="V4487" s="209" t="s">
        <v>23426</v>
      </c>
      <c r="W4487" s="235">
        <v>606</v>
      </c>
      <c r="X4487" s="50" t="s">
        <v>23423</v>
      </c>
      <c r="Y4487" s="49" t="s">
        <v>82</v>
      </c>
      <c r="Z4487" s="26">
        <f t="shared" si="354"/>
        <v>41.583333333333336</v>
      </c>
      <c r="AA4487" s="27">
        <f t="shared" si="355"/>
        <v>19.983333333333334</v>
      </c>
      <c r="AB4487" s="134" t="str">
        <f t="shared" si="348"/>
        <v>41</v>
      </c>
      <c r="AC4487" s="134" t="str">
        <f t="shared" si="349"/>
        <v>35</v>
      </c>
      <c r="AD4487" s="134" t="str">
        <f t="shared" si="350"/>
        <v>00</v>
      </c>
      <c r="AE4487" s="26" t="s">
        <v>4727</v>
      </c>
      <c r="AF4487" s="134" t="str">
        <f t="shared" si="351"/>
        <v>19</v>
      </c>
      <c r="AG4487" s="134" t="str">
        <f t="shared" si="352"/>
        <v>59</v>
      </c>
      <c r="AH4487" s="134" t="str">
        <f t="shared" si="353"/>
        <v>00</v>
      </c>
      <c r="AI4487" s="27" t="s">
        <v>4728</v>
      </c>
      <c r="AJ4487" s="134">
        <v>300</v>
      </c>
      <c r="AK4487" s="265" t="s">
        <v>4717</v>
      </c>
      <c r="AL4487" s="50">
        <v>20</v>
      </c>
      <c r="AM4487" s="34" t="s">
        <v>2371</v>
      </c>
      <c r="AN4487" s="235">
        <v>20</v>
      </c>
      <c r="AO4487" s="133" t="s">
        <v>23423</v>
      </c>
      <c r="AP4487" s="49" t="s">
        <v>82</v>
      </c>
      <c r="AQ4487" s="34" t="s">
        <v>23425</v>
      </c>
      <c r="AR4487" s="50" t="s">
        <v>23424</v>
      </c>
      <c r="AS4487" s="50" t="s">
        <v>23426</v>
      </c>
      <c r="AU4487" s="134">
        <v>300</v>
      </c>
      <c r="AW4487" s="235">
        <v>13</v>
      </c>
      <c r="AX4487" s="133" t="s">
        <v>2160</v>
      </c>
      <c r="AY4487" s="235">
        <v>1</v>
      </c>
      <c r="AZ4487" s="133" t="s">
        <v>23259</v>
      </c>
      <c r="BA4487" s="133" t="s">
        <v>2161</v>
      </c>
      <c r="BB4487" s="235">
        <v>0</v>
      </c>
      <c r="BM4487" s="214"/>
      <c r="BQ4487" s="134"/>
      <c r="BT4487" s="235"/>
    </row>
    <row r="4488" spans="1:72" s="133" customFormat="1" x14ac:dyDescent="0.25">
      <c r="A4488" s="134" t="s">
        <v>14</v>
      </c>
      <c r="B4488" s="133" t="s">
        <v>2147</v>
      </c>
      <c r="C4488" s="133" t="s">
        <v>23427</v>
      </c>
      <c r="D4488" s="49" t="s">
        <v>23427</v>
      </c>
      <c r="E4488" s="57" t="s">
        <v>82</v>
      </c>
      <c r="F4488" s="57" t="s">
        <v>8149</v>
      </c>
      <c r="G4488" s="57" t="s">
        <v>8150</v>
      </c>
      <c r="H4488" s="226" t="s">
        <v>2152</v>
      </c>
      <c r="I4488" s="209"/>
      <c r="J4488" s="209"/>
      <c r="K4488" s="50" t="s">
        <v>23428</v>
      </c>
      <c r="L4488" s="53" t="s">
        <v>94</v>
      </c>
      <c r="M4488" s="30" t="s">
        <v>23429</v>
      </c>
      <c r="N4488" s="30" t="s">
        <v>20514</v>
      </c>
      <c r="O4488" s="53">
        <v>20201124</v>
      </c>
      <c r="P4488" s="53">
        <v>20201212</v>
      </c>
      <c r="Q4488" s="133" t="s">
        <v>23389</v>
      </c>
      <c r="R4488" s="134" t="s">
        <v>14</v>
      </c>
      <c r="S4488" s="133" t="s">
        <v>23427</v>
      </c>
      <c r="T4488" s="209" t="s">
        <v>4774</v>
      </c>
      <c r="U4488" s="209" t="s">
        <v>4775</v>
      </c>
      <c r="V4488" s="209" t="s">
        <v>19195</v>
      </c>
      <c r="W4488" s="235">
        <v>890</v>
      </c>
      <c r="X4488" s="50" t="s">
        <v>23427</v>
      </c>
      <c r="Y4488" s="49" t="s">
        <v>82</v>
      </c>
      <c r="Z4488" s="26">
        <f t="shared" si="354"/>
        <v>40.660555555555554</v>
      </c>
      <c r="AA4488" s="27">
        <f t="shared" si="355"/>
        <v>20.75611111111111</v>
      </c>
      <c r="AB4488" s="134" t="str">
        <f t="shared" si="348"/>
        <v>40</v>
      </c>
      <c r="AC4488" s="134" t="str">
        <f t="shared" si="349"/>
        <v>39</v>
      </c>
      <c r="AD4488" s="134" t="str">
        <f t="shared" si="350"/>
        <v>38</v>
      </c>
      <c r="AE4488" s="26" t="s">
        <v>17340</v>
      </c>
      <c r="AF4488" s="134" t="str">
        <f t="shared" si="351"/>
        <v>20</v>
      </c>
      <c r="AG4488" s="134" t="str">
        <f t="shared" si="352"/>
        <v>45</v>
      </c>
      <c r="AH4488" s="134" t="str">
        <f t="shared" si="353"/>
        <v>22</v>
      </c>
      <c r="AI4488" s="27" t="s">
        <v>17382</v>
      </c>
      <c r="AJ4488" s="134">
        <v>300</v>
      </c>
      <c r="AK4488" s="265" t="s">
        <v>4717</v>
      </c>
      <c r="AL4488" s="50">
        <v>20</v>
      </c>
      <c r="AM4488" s="34" t="s">
        <v>2371</v>
      </c>
      <c r="AN4488" s="235">
        <v>20</v>
      </c>
      <c r="AO4488" s="133" t="s">
        <v>23427</v>
      </c>
      <c r="AP4488" s="49" t="s">
        <v>82</v>
      </c>
      <c r="AQ4488" s="34" t="s">
        <v>23429</v>
      </c>
      <c r="AR4488" s="50" t="s">
        <v>23428</v>
      </c>
      <c r="AS4488" s="50" t="s">
        <v>19195</v>
      </c>
      <c r="AU4488" s="134">
        <v>300</v>
      </c>
      <c r="AW4488" s="235">
        <v>13</v>
      </c>
      <c r="AX4488" s="133" t="s">
        <v>2160</v>
      </c>
      <c r="AY4488" s="235">
        <v>1</v>
      </c>
      <c r="AZ4488" s="133" t="s">
        <v>23259</v>
      </c>
      <c r="BA4488" s="133" t="s">
        <v>2161</v>
      </c>
      <c r="BB4488" s="235">
        <v>0</v>
      </c>
      <c r="BM4488" s="214"/>
      <c r="BQ4488" s="134"/>
      <c r="BT4488" s="235"/>
    </row>
    <row r="4489" spans="1:72" s="133" customFormat="1" x14ac:dyDescent="0.25">
      <c r="A4489" s="134" t="s">
        <v>14</v>
      </c>
      <c r="B4489" s="133" t="s">
        <v>2147</v>
      </c>
      <c r="C4489" s="133" t="s">
        <v>23430</v>
      </c>
      <c r="D4489" s="45" t="s">
        <v>23430</v>
      </c>
      <c r="E4489" s="191" t="s">
        <v>162</v>
      </c>
      <c r="F4489" s="178" t="s">
        <v>13105</v>
      </c>
      <c r="G4489" s="178" t="s">
        <v>13429</v>
      </c>
      <c r="H4489" s="226" t="s">
        <v>2152</v>
      </c>
      <c r="I4489" s="209"/>
      <c r="J4489" s="209"/>
      <c r="K4489" s="50" t="s">
        <v>23431</v>
      </c>
      <c r="L4489" s="53" t="s">
        <v>164</v>
      </c>
      <c r="M4489" s="30" t="s">
        <v>23432</v>
      </c>
      <c r="N4489" s="30" t="s">
        <v>1187</v>
      </c>
      <c r="O4489" s="53">
        <v>20201124</v>
      </c>
      <c r="P4489" s="53">
        <v>20201212</v>
      </c>
      <c r="Q4489" s="133" t="s">
        <v>23389</v>
      </c>
      <c r="R4489" s="134" t="s">
        <v>14</v>
      </c>
      <c r="S4489" s="133" t="s">
        <v>23430</v>
      </c>
      <c r="T4489" s="209" t="s">
        <v>4818</v>
      </c>
      <c r="U4489" s="209" t="s">
        <v>4819</v>
      </c>
      <c r="V4489" s="209" t="s">
        <v>4818</v>
      </c>
      <c r="W4489" s="235">
        <v>890</v>
      </c>
      <c r="X4489" s="50" t="s">
        <v>23430</v>
      </c>
      <c r="Y4489" s="27" t="s">
        <v>162</v>
      </c>
      <c r="Z4489" s="26">
        <f t="shared" si="354"/>
        <v>40.660555555555554</v>
      </c>
      <c r="AA4489" s="27">
        <f t="shared" si="355"/>
        <v>20.75611111111111</v>
      </c>
      <c r="AB4489" s="134" t="str">
        <f t="shared" si="348"/>
        <v>40</v>
      </c>
      <c r="AC4489" s="134" t="str">
        <f t="shared" si="349"/>
        <v>39</v>
      </c>
      <c r="AD4489" s="134" t="str">
        <f t="shared" si="350"/>
        <v>38</v>
      </c>
      <c r="AE4489" s="26" t="s">
        <v>17340</v>
      </c>
      <c r="AF4489" s="134" t="str">
        <f t="shared" si="351"/>
        <v>20</v>
      </c>
      <c r="AG4489" s="134" t="str">
        <f t="shared" si="352"/>
        <v>45</v>
      </c>
      <c r="AH4489" s="134" t="str">
        <f t="shared" si="353"/>
        <v>22</v>
      </c>
      <c r="AI4489" s="27" t="s">
        <v>17382</v>
      </c>
      <c r="AJ4489" s="134">
        <v>300</v>
      </c>
      <c r="AK4489" s="265" t="s">
        <v>4717</v>
      </c>
      <c r="AL4489" s="50">
        <v>20</v>
      </c>
      <c r="AM4489" s="34" t="s">
        <v>2371</v>
      </c>
      <c r="AN4489" s="235">
        <v>20</v>
      </c>
      <c r="AO4489" s="133" t="s">
        <v>23430</v>
      </c>
      <c r="AP4489" s="27" t="s">
        <v>162</v>
      </c>
      <c r="AQ4489" s="34" t="s">
        <v>23432</v>
      </c>
      <c r="AR4489" s="50" t="s">
        <v>23431</v>
      </c>
      <c r="AS4489" s="50" t="s">
        <v>4818</v>
      </c>
      <c r="AU4489" s="134">
        <v>300</v>
      </c>
      <c r="AW4489" s="235">
        <v>13</v>
      </c>
      <c r="AX4489" s="133" t="s">
        <v>2160</v>
      </c>
      <c r="AY4489" s="235">
        <v>0</v>
      </c>
      <c r="AZ4489" s="134" t="s">
        <v>162</v>
      </c>
      <c r="BA4489" s="133" t="s">
        <v>4589</v>
      </c>
      <c r="BB4489" s="235">
        <v>0</v>
      </c>
      <c r="BM4489" s="214"/>
      <c r="BQ4489" s="134"/>
      <c r="BT4489" s="235"/>
    </row>
    <row r="4490" spans="1:72" s="133" customFormat="1" x14ac:dyDescent="0.25">
      <c r="A4490" s="134" t="s">
        <v>14</v>
      </c>
      <c r="B4490" s="133" t="s">
        <v>2147</v>
      </c>
      <c r="C4490" s="133" t="s">
        <v>23433</v>
      </c>
      <c r="D4490" s="45" t="s">
        <v>23433</v>
      </c>
      <c r="E4490" s="191" t="s">
        <v>162</v>
      </c>
      <c r="F4490" s="178" t="s">
        <v>13105</v>
      </c>
      <c r="G4490" s="178" t="s">
        <v>13429</v>
      </c>
      <c r="H4490" s="226" t="s">
        <v>2152</v>
      </c>
      <c r="I4490" s="209"/>
      <c r="J4490" s="209"/>
      <c r="K4490" s="50" t="s">
        <v>23434</v>
      </c>
      <c r="L4490" s="53" t="s">
        <v>164</v>
      </c>
      <c r="M4490" s="30" t="s">
        <v>23435</v>
      </c>
      <c r="N4490" s="30" t="s">
        <v>1187</v>
      </c>
      <c r="O4490" s="53">
        <v>20201124</v>
      </c>
      <c r="P4490" s="53">
        <v>20201212</v>
      </c>
      <c r="Q4490" s="133" t="s">
        <v>23389</v>
      </c>
      <c r="R4490" s="134" t="s">
        <v>14</v>
      </c>
      <c r="S4490" s="133" t="s">
        <v>23433</v>
      </c>
      <c r="T4490" s="209" t="s">
        <v>4818</v>
      </c>
      <c r="U4490" s="209" t="s">
        <v>4819</v>
      </c>
      <c r="V4490" s="209" t="s">
        <v>4818</v>
      </c>
      <c r="W4490" s="235">
        <v>890</v>
      </c>
      <c r="X4490" s="50" t="s">
        <v>23433</v>
      </c>
      <c r="Y4490" s="27" t="s">
        <v>162</v>
      </c>
      <c r="Z4490" s="26">
        <f t="shared" si="354"/>
        <v>40.660555555555554</v>
      </c>
      <c r="AA4490" s="27">
        <f t="shared" si="355"/>
        <v>20.75611111111111</v>
      </c>
      <c r="AB4490" s="134" t="str">
        <f t="shared" si="348"/>
        <v>40</v>
      </c>
      <c r="AC4490" s="134" t="str">
        <f t="shared" si="349"/>
        <v>39</v>
      </c>
      <c r="AD4490" s="134" t="str">
        <f t="shared" si="350"/>
        <v>38</v>
      </c>
      <c r="AE4490" s="26" t="s">
        <v>17340</v>
      </c>
      <c r="AF4490" s="134" t="str">
        <f t="shared" si="351"/>
        <v>20</v>
      </c>
      <c r="AG4490" s="134" t="str">
        <f t="shared" si="352"/>
        <v>45</v>
      </c>
      <c r="AH4490" s="134" t="str">
        <f t="shared" si="353"/>
        <v>22</v>
      </c>
      <c r="AI4490" s="27" t="s">
        <v>17382</v>
      </c>
      <c r="AJ4490" s="134">
        <v>300</v>
      </c>
      <c r="AK4490" s="265" t="s">
        <v>4717</v>
      </c>
      <c r="AL4490" s="50">
        <v>20</v>
      </c>
      <c r="AM4490" s="34" t="s">
        <v>2371</v>
      </c>
      <c r="AN4490" s="235">
        <v>20</v>
      </c>
      <c r="AO4490" s="133" t="s">
        <v>23433</v>
      </c>
      <c r="AP4490" s="27" t="s">
        <v>162</v>
      </c>
      <c r="AQ4490" s="34" t="s">
        <v>23435</v>
      </c>
      <c r="AR4490" s="50" t="s">
        <v>23434</v>
      </c>
      <c r="AS4490" s="50" t="s">
        <v>4818</v>
      </c>
      <c r="AU4490" s="134">
        <v>300</v>
      </c>
      <c r="AW4490" s="235">
        <v>13</v>
      </c>
      <c r="AX4490" s="133" t="s">
        <v>2160</v>
      </c>
      <c r="AY4490" s="235">
        <v>0</v>
      </c>
      <c r="AZ4490" s="134" t="s">
        <v>162</v>
      </c>
      <c r="BA4490" s="133" t="s">
        <v>4589</v>
      </c>
      <c r="BB4490" s="235">
        <v>0</v>
      </c>
      <c r="BM4490" s="214"/>
      <c r="BQ4490" s="134"/>
      <c r="BT4490" s="235"/>
    </row>
    <row r="4491" spans="1:72" x14ac:dyDescent="0.25">
      <c r="A4491" s="134" t="s">
        <v>14</v>
      </c>
      <c r="B4491" s="133" t="s">
        <v>2147</v>
      </c>
      <c r="C4491" s="133" t="s">
        <v>23436</v>
      </c>
      <c r="D4491" s="52" t="s">
        <v>23436</v>
      </c>
      <c r="E4491" s="193" t="s">
        <v>127</v>
      </c>
      <c r="F4491" s="201" t="s">
        <v>4705</v>
      </c>
      <c r="G4491" s="201" t="s">
        <v>4706</v>
      </c>
      <c r="H4491" s="226" t="s">
        <v>2152</v>
      </c>
      <c r="I4491" s="312"/>
      <c r="J4491" s="312"/>
      <c r="K4491" s="210" t="s">
        <v>23437</v>
      </c>
      <c r="L4491" s="133" t="s">
        <v>309</v>
      </c>
      <c r="M4491" s="217" t="s">
        <v>4963</v>
      </c>
      <c r="N4491" s="212" t="s">
        <v>23438</v>
      </c>
      <c r="O4491" s="245">
        <v>20200915</v>
      </c>
      <c r="P4491" s="245">
        <v>20201123</v>
      </c>
      <c r="Q4491" s="133" t="s">
        <v>23439</v>
      </c>
      <c r="R4491" s="134" t="s">
        <v>14</v>
      </c>
      <c r="S4491" s="133" t="s">
        <v>23436</v>
      </c>
      <c r="T4491" s="58" t="s">
        <v>4941</v>
      </c>
      <c r="U4491" s="58" t="s">
        <v>5802</v>
      </c>
      <c r="V4491" s="246" t="s">
        <v>23440</v>
      </c>
      <c r="W4491" s="235">
        <v>977</v>
      </c>
      <c r="X4491" s="133" t="s">
        <v>23436</v>
      </c>
      <c r="Y4491" s="216" t="s">
        <v>127</v>
      </c>
      <c r="Z4491" s="26">
        <f t="shared" si="354"/>
        <v>41.042499999999997</v>
      </c>
      <c r="AA4491" s="27">
        <f t="shared" si="355"/>
        <v>20.304722222222225</v>
      </c>
      <c r="AB4491" s="134" t="str">
        <f t="shared" si="348"/>
        <v>41</v>
      </c>
      <c r="AC4491" s="134" t="str">
        <f t="shared" si="349"/>
        <v>02</v>
      </c>
      <c r="AD4491" s="134" t="str">
        <f t="shared" si="350"/>
        <v>33</v>
      </c>
      <c r="AE4491" s="26" t="s">
        <v>23441</v>
      </c>
      <c r="AF4491" s="134" t="str">
        <f t="shared" si="351"/>
        <v>20</v>
      </c>
      <c r="AG4491" s="134" t="str">
        <f t="shared" si="352"/>
        <v>18</v>
      </c>
      <c r="AH4491" s="134" t="str">
        <f t="shared" si="353"/>
        <v>17</v>
      </c>
      <c r="AI4491" s="27" t="s">
        <v>23442</v>
      </c>
      <c r="AJ4491" s="134">
        <v>300</v>
      </c>
      <c r="AK4491" s="235" t="s">
        <v>4717</v>
      </c>
      <c r="AL4491" s="133">
        <v>20</v>
      </c>
      <c r="AM4491" s="134" t="s">
        <v>2371</v>
      </c>
      <c r="AN4491" s="235">
        <v>20</v>
      </c>
      <c r="AO4491" s="133" t="s">
        <v>23436</v>
      </c>
      <c r="AP4491" s="216" t="s">
        <v>127</v>
      </c>
      <c r="AQ4491" s="217" t="s">
        <v>4963</v>
      </c>
      <c r="AR4491" s="210" t="s">
        <v>23437</v>
      </c>
      <c r="AS4491" s="217" t="s">
        <v>23440</v>
      </c>
      <c r="AT4491" s="245"/>
      <c r="AU4491" s="134">
        <v>300</v>
      </c>
      <c r="AW4491" s="235">
        <v>13</v>
      </c>
      <c r="AX4491" s="133" t="s">
        <v>2160</v>
      </c>
      <c r="AY4491" s="235">
        <v>1</v>
      </c>
      <c r="AZ4491" s="134" t="s">
        <v>127</v>
      </c>
      <c r="BA4491" s="133" t="s">
        <v>2161</v>
      </c>
      <c r="BB4491" s="235">
        <v>0</v>
      </c>
    </row>
    <row r="4492" spans="1:72" x14ac:dyDescent="0.25">
      <c r="A4492" s="134" t="s">
        <v>14</v>
      </c>
      <c r="B4492" s="133" t="s">
        <v>2147</v>
      </c>
      <c r="C4492" s="133" t="s">
        <v>23443</v>
      </c>
      <c r="D4492" s="52" t="s">
        <v>23443</v>
      </c>
      <c r="E4492" s="193" t="s">
        <v>127</v>
      </c>
      <c r="F4492" s="201" t="s">
        <v>4705</v>
      </c>
      <c r="G4492" s="201" t="s">
        <v>4706</v>
      </c>
      <c r="H4492" s="226" t="s">
        <v>2152</v>
      </c>
      <c r="I4492" s="312"/>
      <c r="J4492" s="312"/>
      <c r="K4492" s="210" t="s">
        <v>23444</v>
      </c>
      <c r="L4492" s="133" t="s">
        <v>309</v>
      </c>
      <c r="M4492" s="217" t="s">
        <v>4963</v>
      </c>
      <c r="N4492" s="212" t="s">
        <v>23438</v>
      </c>
      <c r="O4492" s="245">
        <v>20200915</v>
      </c>
      <c r="P4492" s="245">
        <v>20201123</v>
      </c>
      <c r="Q4492" s="133" t="s">
        <v>23439</v>
      </c>
      <c r="R4492" s="134" t="s">
        <v>14</v>
      </c>
      <c r="S4492" s="133" t="s">
        <v>23443</v>
      </c>
      <c r="T4492" s="58" t="s">
        <v>4744</v>
      </c>
      <c r="U4492" s="58" t="s">
        <v>7020</v>
      </c>
      <c r="V4492" s="246" t="s">
        <v>23445</v>
      </c>
      <c r="W4492" s="235">
        <v>271</v>
      </c>
      <c r="X4492" s="133" t="s">
        <v>23443</v>
      </c>
      <c r="Y4492" s="216" t="s">
        <v>127</v>
      </c>
      <c r="Z4492" s="26">
        <f t="shared" si="354"/>
        <v>42.235277777777782</v>
      </c>
      <c r="AA4492" s="27">
        <f t="shared" si="355"/>
        <v>19.534166666666668</v>
      </c>
      <c r="AB4492" s="134" t="str">
        <f t="shared" si="348"/>
        <v>42</v>
      </c>
      <c r="AC4492" s="134" t="str">
        <f t="shared" si="349"/>
        <v>14</v>
      </c>
      <c r="AD4492" s="134" t="str">
        <f t="shared" si="350"/>
        <v>07</v>
      </c>
      <c r="AE4492" s="26" t="s">
        <v>23446</v>
      </c>
      <c r="AF4492" s="134" t="str">
        <f t="shared" si="351"/>
        <v>19</v>
      </c>
      <c r="AG4492" s="134" t="str">
        <f t="shared" si="352"/>
        <v>32</v>
      </c>
      <c r="AH4492" s="134" t="str">
        <f t="shared" si="353"/>
        <v>03</v>
      </c>
      <c r="AI4492" s="27" t="s">
        <v>5188</v>
      </c>
      <c r="AJ4492" s="134">
        <v>300</v>
      </c>
      <c r="AK4492" s="235" t="s">
        <v>4717</v>
      </c>
      <c r="AL4492" s="133">
        <v>20</v>
      </c>
      <c r="AM4492" s="134" t="s">
        <v>2371</v>
      </c>
      <c r="AN4492" s="235">
        <v>20</v>
      </c>
      <c r="AO4492" s="133" t="s">
        <v>23443</v>
      </c>
      <c r="AP4492" s="216" t="s">
        <v>127</v>
      </c>
      <c r="AQ4492" s="217" t="s">
        <v>4963</v>
      </c>
      <c r="AR4492" s="210" t="s">
        <v>23444</v>
      </c>
      <c r="AS4492" s="217" t="s">
        <v>23445</v>
      </c>
      <c r="AT4492" s="245"/>
      <c r="AU4492" s="134">
        <v>300</v>
      </c>
      <c r="AW4492" s="235">
        <v>13</v>
      </c>
      <c r="AX4492" s="133" t="s">
        <v>2160</v>
      </c>
      <c r="AY4492" s="235">
        <v>1</v>
      </c>
      <c r="AZ4492" s="134" t="s">
        <v>127</v>
      </c>
      <c r="BA4492" s="133" t="s">
        <v>2161</v>
      </c>
      <c r="BB4492" s="235">
        <v>0</v>
      </c>
    </row>
    <row r="4493" spans="1:72" x14ac:dyDescent="0.25">
      <c r="A4493" s="134" t="s">
        <v>14</v>
      </c>
      <c r="B4493" s="133" t="s">
        <v>2147</v>
      </c>
      <c r="C4493" s="133" t="s">
        <v>23447</v>
      </c>
      <c r="D4493" s="49" t="s">
        <v>23447</v>
      </c>
      <c r="E4493" s="57" t="s">
        <v>82</v>
      </c>
      <c r="F4493" s="57" t="s">
        <v>8149</v>
      </c>
      <c r="G4493" s="57" t="s">
        <v>8150</v>
      </c>
      <c r="H4493" s="226" t="s">
        <v>2152</v>
      </c>
      <c r="I4493" s="312"/>
      <c r="J4493" s="312"/>
      <c r="K4493" s="210" t="s">
        <v>23448</v>
      </c>
      <c r="L4493" s="133" t="s">
        <v>94</v>
      </c>
      <c r="M4493" s="217" t="s">
        <v>23449</v>
      </c>
      <c r="N4493" s="212" t="s">
        <v>8154</v>
      </c>
      <c r="O4493" s="245">
        <v>20200825</v>
      </c>
      <c r="P4493" s="245">
        <v>20201123</v>
      </c>
      <c r="Q4493" s="133" t="s">
        <v>23439</v>
      </c>
      <c r="R4493" s="134" t="s">
        <v>14</v>
      </c>
      <c r="S4493" s="133" t="s">
        <v>23447</v>
      </c>
      <c r="T4493" s="209" t="s">
        <v>8137</v>
      </c>
      <c r="U4493" s="209" t="s">
        <v>8138</v>
      </c>
      <c r="V4493" s="246" t="s">
        <v>5330</v>
      </c>
      <c r="W4493" s="235">
        <v>25</v>
      </c>
      <c r="X4493" s="133" t="s">
        <v>23447</v>
      </c>
      <c r="Y4493" s="49" t="s">
        <v>82</v>
      </c>
      <c r="Z4493" s="26">
        <f t="shared" si="354"/>
        <v>41.37166666666667</v>
      </c>
      <c r="AA4493" s="27">
        <f t="shared" si="355"/>
        <v>19.760555555555555</v>
      </c>
      <c r="AB4493" s="134" t="str">
        <f t="shared" si="348"/>
        <v>41</v>
      </c>
      <c r="AC4493" s="134" t="str">
        <f t="shared" si="349"/>
        <v>22</v>
      </c>
      <c r="AD4493" s="134" t="str">
        <f t="shared" si="350"/>
        <v>18</v>
      </c>
      <c r="AE4493" s="26" t="s">
        <v>10023</v>
      </c>
      <c r="AF4493" s="134" t="str">
        <f t="shared" si="351"/>
        <v>19</v>
      </c>
      <c r="AG4493" s="134" t="str">
        <f t="shared" si="352"/>
        <v>45</v>
      </c>
      <c r="AH4493" s="134" t="str">
        <f t="shared" si="353"/>
        <v>38</v>
      </c>
      <c r="AI4493" s="27" t="s">
        <v>10024</v>
      </c>
      <c r="AJ4493" s="134">
        <v>400</v>
      </c>
      <c r="AK4493" s="235" t="s">
        <v>23450</v>
      </c>
      <c r="AL4493" s="133">
        <v>40</v>
      </c>
      <c r="AM4493" s="134" t="s">
        <v>2158</v>
      </c>
      <c r="AN4493" s="235">
        <v>40</v>
      </c>
      <c r="AO4493" s="133" t="s">
        <v>23447</v>
      </c>
      <c r="AP4493" s="49" t="s">
        <v>82</v>
      </c>
      <c r="AQ4493" s="217" t="s">
        <v>23449</v>
      </c>
      <c r="AR4493" s="210" t="s">
        <v>23448</v>
      </c>
      <c r="AS4493" s="217" t="s">
        <v>5330</v>
      </c>
      <c r="AT4493" s="245"/>
      <c r="AU4493" s="134">
        <v>400</v>
      </c>
      <c r="AW4493" s="235">
        <v>13</v>
      </c>
      <c r="AX4493" s="133" t="s">
        <v>2160</v>
      </c>
      <c r="AY4493" s="235">
        <v>1</v>
      </c>
      <c r="AZ4493" s="133" t="s">
        <v>23259</v>
      </c>
      <c r="BA4493" s="133" t="s">
        <v>2161</v>
      </c>
      <c r="BB4493" s="235">
        <v>0</v>
      </c>
      <c r="BC4493" s="217" t="s">
        <v>23451</v>
      </c>
    </row>
    <row r="4494" spans="1:72" x14ac:dyDescent="0.25">
      <c r="A4494" s="134" t="s">
        <v>14</v>
      </c>
      <c r="B4494" s="133" t="s">
        <v>2147</v>
      </c>
      <c r="C4494" s="133" t="s">
        <v>23452</v>
      </c>
      <c r="D4494" s="49" t="s">
        <v>23452</v>
      </c>
      <c r="E4494" s="57" t="s">
        <v>82</v>
      </c>
      <c r="F4494" s="57" t="s">
        <v>8149</v>
      </c>
      <c r="G4494" s="57" t="s">
        <v>8150</v>
      </c>
      <c r="H4494" s="226" t="s">
        <v>2152</v>
      </c>
      <c r="I4494" s="312"/>
      <c r="J4494" s="312"/>
      <c r="K4494" s="210" t="s">
        <v>23453</v>
      </c>
      <c r="L4494" s="133" t="s">
        <v>94</v>
      </c>
      <c r="M4494" s="217" t="s">
        <v>23454</v>
      </c>
      <c r="N4494" s="212" t="s">
        <v>8154</v>
      </c>
      <c r="O4494" s="245">
        <v>20200825</v>
      </c>
      <c r="P4494" s="245">
        <v>20201123</v>
      </c>
      <c r="Q4494" s="133" t="s">
        <v>23439</v>
      </c>
      <c r="R4494" s="134" t="s">
        <v>14</v>
      </c>
      <c r="S4494" s="133" t="s">
        <v>23452</v>
      </c>
      <c r="T4494" s="209" t="s">
        <v>8137</v>
      </c>
      <c r="U4494" s="209" t="s">
        <v>8138</v>
      </c>
      <c r="V4494" s="246" t="s">
        <v>5330</v>
      </c>
      <c r="W4494" s="235">
        <v>25</v>
      </c>
      <c r="X4494" s="133" t="s">
        <v>23452</v>
      </c>
      <c r="Y4494" s="49" t="s">
        <v>82</v>
      </c>
      <c r="Z4494" s="26">
        <f t="shared" si="354"/>
        <v>41.37166666666667</v>
      </c>
      <c r="AA4494" s="27">
        <f t="shared" si="355"/>
        <v>19.760555555555555</v>
      </c>
      <c r="AB4494" s="134" t="str">
        <f t="shared" si="348"/>
        <v>41</v>
      </c>
      <c r="AC4494" s="134" t="str">
        <f t="shared" si="349"/>
        <v>22</v>
      </c>
      <c r="AD4494" s="134" t="str">
        <f t="shared" si="350"/>
        <v>18</v>
      </c>
      <c r="AE4494" s="26" t="s">
        <v>10023</v>
      </c>
      <c r="AF4494" s="134" t="str">
        <f t="shared" si="351"/>
        <v>19</v>
      </c>
      <c r="AG4494" s="134" t="str">
        <f t="shared" si="352"/>
        <v>45</v>
      </c>
      <c r="AH4494" s="134" t="str">
        <f t="shared" si="353"/>
        <v>38</v>
      </c>
      <c r="AI4494" s="27" t="s">
        <v>10024</v>
      </c>
      <c r="AJ4494" s="134">
        <v>400</v>
      </c>
      <c r="AK4494" s="235" t="s">
        <v>23450</v>
      </c>
      <c r="AL4494" s="133">
        <v>40</v>
      </c>
      <c r="AM4494" s="134" t="s">
        <v>2158</v>
      </c>
      <c r="AN4494" s="235">
        <v>40</v>
      </c>
      <c r="AO4494" s="133" t="s">
        <v>23452</v>
      </c>
      <c r="AP4494" s="49" t="s">
        <v>82</v>
      </c>
      <c r="AQ4494" s="217" t="s">
        <v>23454</v>
      </c>
      <c r="AR4494" s="210" t="s">
        <v>23453</v>
      </c>
      <c r="AS4494" s="217" t="s">
        <v>5330</v>
      </c>
      <c r="AT4494" s="245"/>
      <c r="AU4494" s="134">
        <v>400</v>
      </c>
      <c r="AW4494" s="235">
        <v>13</v>
      </c>
      <c r="AX4494" s="133" t="s">
        <v>2160</v>
      </c>
      <c r="AY4494" s="235">
        <v>1</v>
      </c>
      <c r="AZ4494" s="133" t="s">
        <v>23259</v>
      </c>
      <c r="BA4494" s="133" t="s">
        <v>2161</v>
      </c>
      <c r="BB4494" s="235">
        <v>0</v>
      </c>
      <c r="BC4494" s="217" t="s">
        <v>23451</v>
      </c>
    </row>
    <row r="4495" spans="1:72" x14ac:dyDescent="0.25">
      <c r="A4495" s="134" t="s">
        <v>14</v>
      </c>
      <c r="B4495" s="133" t="s">
        <v>2147</v>
      </c>
      <c r="C4495" s="133" t="s">
        <v>23455</v>
      </c>
      <c r="D4495" s="49" t="s">
        <v>23455</v>
      </c>
      <c r="E4495" s="57" t="s">
        <v>82</v>
      </c>
      <c r="F4495" s="57" t="s">
        <v>8149</v>
      </c>
      <c r="G4495" s="57" t="s">
        <v>8150</v>
      </c>
      <c r="H4495" s="226" t="s">
        <v>2152</v>
      </c>
      <c r="I4495" s="312"/>
      <c r="J4495" s="312"/>
      <c r="K4495" s="210" t="s">
        <v>23456</v>
      </c>
      <c r="L4495" s="133" t="s">
        <v>94</v>
      </c>
      <c r="M4495" s="217" t="s">
        <v>23457</v>
      </c>
      <c r="N4495" s="212" t="s">
        <v>8154</v>
      </c>
      <c r="O4495" s="245">
        <v>20200825</v>
      </c>
      <c r="P4495" s="245">
        <v>20201123</v>
      </c>
      <c r="Q4495" s="133" t="s">
        <v>23439</v>
      </c>
      <c r="R4495" s="134" t="s">
        <v>14</v>
      </c>
      <c r="S4495" s="133" t="s">
        <v>23455</v>
      </c>
      <c r="T4495" s="209" t="s">
        <v>4774</v>
      </c>
      <c r="U4495" s="209" t="s">
        <v>4775</v>
      </c>
      <c r="V4495" s="246" t="s">
        <v>23458</v>
      </c>
      <c r="W4495" s="235">
        <v>24</v>
      </c>
      <c r="X4495" s="133" t="s">
        <v>23455</v>
      </c>
      <c r="Y4495" s="49" t="s">
        <v>82</v>
      </c>
      <c r="Z4495" s="26">
        <f t="shared" si="354"/>
        <v>41.347500000000004</v>
      </c>
      <c r="AA4495" s="27">
        <f t="shared" si="355"/>
        <v>19.561944444444446</v>
      </c>
      <c r="AB4495" s="134" t="str">
        <f t="shared" si="348"/>
        <v>41</v>
      </c>
      <c r="AC4495" s="134" t="str">
        <f t="shared" si="349"/>
        <v>20</v>
      </c>
      <c r="AD4495" s="134" t="str">
        <f t="shared" si="350"/>
        <v>51</v>
      </c>
      <c r="AE4495" s="26" t="s">
        <v>23459</v>
      </c>
      <c r="AF4495" s="134" t="str">
        <f t="shared" si="351"/>
        <v>19</v>
      </c>
      <c r="AG4495" s="134" t="str">
        <f t="shared" si="352"/>
        <v>33</v>
      </c>
      <c r="AH4495" s="134" t="str">
        <f t="shared" si="353"/>
        <v>43</v>
      </c>
      <c r="AI4495" s="27" t="s">
        <v>23460</v>
      </c>
      <c r="AJ4495" s="134">
        <v>300</v>
      </c>
      <c r="AK4495" s="235" t="s">
        <v>4717</v>
      </c>
      <c r="AL4495" s="133">
        <v>20</v>
      </c>
      <c r="AM4495" s="134" t="s">
        <v>2371</v>
      </c>
      <c r="AN4495" s="235">
        <v>20</v>
      </c>
      <c r="AO4495" s="133" t="s">
        <v>23455</v>
      </c>
      <c r="AP4495" s="49" t="s">
        <v>82</v>
      </c>
      <c r="AQ4495" s="217" t="s">
        <v>23457</v>
      </c>
      <c r="AR4495" s="210" t="s">
        <v>23456</v>
      </c>
      <c r="AS4495" s="217" t="s">
        <v>23458</v>
      </c>
      <c r="AT4495" s="245"/>
      <c r="AU4495" s="134">
        <v>300</v>
      </c>
      <c r="AW4495" s="235">
        <v>13</v>
      </c>
      <c r="AX4495" s="133" t="s">
        <v>2160</v>
      </c>
      <c r="AY4495" s="235">
        <v>1</v>
      </c>
      <c r="AZ4495" s="133" t="s">
        <v>23259</v>
      </c>
      <c r="BA4495" s="133" t="s">
        <v>2161</v>
      </c>
      <c r="BB4495" s="235">
        <v>0</v>
      </c>
    </row>
    <row r="4496" spans="1:72" x14ac:dyDescent="0.25">
      <c r="A4496" s="134" t="s">
        <v>14</v>
      </c>
      <c r="B4496" s="133" t="s">
        <v>2147</v>
      </c>
      <c r="C4496" s="133" t="s">
        <v>23461</v>
      </c>
      <c r="D4496" s="49" t="s">
        <v>23461</v>
      </c>
      <c r="E4496" s="57" t="s">
        <v>82</v>
      </c>
      <c r="F4496" s="57" t="s">
        <v>8149</v>
      </c>
      <c r="G4496" s="57" t="s">
        <v>8150</v>
      </c>
      <c r="H4496" s="226" t="s">
        <v>2152</v>
      </c>
      <c r="I4496" s="312"/>
      <c r="J4496" s="312"/>
      <c r="K4496" s="210" t="s">
        <v>23462</v>
      </c>
      <c r="L4496" s="133" t="s">
        <v>94</v>
      </c>
      <c r="M4496" s="217" t="s">
        <v>23463</v>
      </c>
      <c r="N4496" s="212" t="s">
        <v>8154</v>
      </c>
      <c r="O4496" s="245">
        <v>20200825</v>
      </c>
      <c r="P4496" s="245">
        <v>20201123</v>
      </c>
      <c r="Q4496" s="133" t="s">
        <v>23439</v>
      </c>
      <c r="R4496" s="134" t="s">
        <v>14</v>
      </c>
      <c r="S4496" s="133" t="s">
        <v>23461</v>
      </c>
      <c r="T4496" s="58" t="s">
        <v>4799</v>
      </c>
      <c r="U4496" s="58" t="s">
        <v>7475</v>
      </c>
      <c r="V4496" s="246" t="s">
        <v>23464</v>
      </c>
      <c r="W4496" s="235">
        <v>80</v>
      </c>
      <c r="X4496" s="133" t="s">
        <v>23461</v>
      </c>
      <c r="Y4496" s="49" t="s">
        <v>82</v>
      </c>
      <c r="Z4496" s="26">
        <f t="shared" si="354"/>
        <v>41.85</v>
      </c>
      <c r="AA4496" s="27">
        <f t="shared" si="355"/>
        <v>19.68888888888889</v>
      </c>
      <c r="AB4496" s="134" t="str">
        <f t="shared" si="348"/>
        <v>41</v>
      </c>
      <c r="AC4496" s="134" t="str">
        <f t="shared" si="349"/>
        <v>51</v>
      </c>
      <c r="AD4496" s="134" t="str">
        <f t="shared" si="350"/>
        <v>00</v>
      </c>
      <c r="AE4496" s="26" t="s">
        <v>20931</v>
      </c>
      <c r="AF4496" s="134" t="str">
        <f t="shared" si="351"/>
        <v>19</v>
      </c>
      <c r="AG4496" s="134" t="str">
        <f t="shared" si="352"/>
        <v>41</v>
      </c>
      <c r="AH4496" s="134" t="str">
        <f t="shared" si="353"/>
        <v>20</v>
      </c>
      <c r="AI4496" s="27" t="s">
        <v>20932</v>
      </c>
      <c r="AJ4496" s="134">
        <v>300</v>
      </c>
      <c r="AK4496" s="235" t="s">
        <v>4717</v>
      </c>
      <c r="AL4496" s="133">
        <v>20</v>
      </c>
      <c r="AM4496" s="134" t="s">
        <v>2371</v>
      </c>
      <c r="AN4496" s="235">
        <v>20</v>
      </c>
      <c r="AO4496" s="133" t="s">
        <v>23461</v>
      </c>
      <c r="AP4496" s="49" t="s">
        <v>82</v>
      </c>
      <c r="AQ4496" s="217" t="s">
        <v>23463</v>
      </c>
      <c r="AR4496" s="210" t="s">
        <v>23462</v>
      </c>
      <c r="AS4496" s="217" t="s">
        <v>23464</v>
      </c>
      <c r="AT4496" s="245"/>
      <c r="AU4496" s="134">
        <v>300</v>
      </c>
      <c r="AW4496" s="235">
        <v>13</v>
      </c>
      <c r="AX4496" s="133" t="s">
        <v>2160</v>
      </c>
      <c r="AY4496" s="235">
        <v>1</v>
      </c>
      <c r="AZ4496" s="133" t="s">
        <v>23259</v>
      </c>
      <c r="BA4496" s="133" t="s">
        <v>2161</v>
      </c>
      <c r="BB4496" s="235">
        <v>0</v>
      </c>
    </row>
    <row r="4497" spans="1:54" x14ac:dyDescent="0.25">
      <c r="A4497" s="134" t="s">
        <v>14</v>
      </c>
      <c r="B4497" s="133" t="s">
        <v>2147</v>
      </c>
      <c r="C4497" s="133" t="s">
        <v>23465</v>
      </c>
      <c r="D4497" s="49" t="s">
        <v>23465</v>
      </c>
      <c r="E4497" s="57" t="s">
        <v>82</v>
      </c>
      <c r="F4497" s="57" t="s">
        <v>8149</v>
      </c>
      <c r="G4497" s="57" t="s">
        <v>8150</v>
      </c>
      <c r="H4497" s="226" t="s">
        <v>2152</v>
      </c>
      <c r="I4497" s="312"/>
      <c r="J4497" s="312"/>
      <c r="K4497" s="210" t="s">
        <v>23466</v>
      </c>
      <c r="L4497" s="133" t="s">
        <v>94</v>
      </c>
      <c r="M4497" s="217" t="s">
        <v>21985</v>
      </c>
      <c r="N4497" s="212" t="s">
        <v>8154</v>
      </c>
      <c r="O4497" s="245">
        <v>20200825</v>
      </c>
      <c r="P4497" s="245">
        <v>20201123</v>
      </c>
      <c r="Q4497" s="133" t="s">
        <v>23439</v>
      </c>
      <c r="R4497" s="134" t="s">
        <v>14</v>
      </c>
      <c r="S4497" s="133" t="s">
        <v>23465</v>
      </c>
      <c r="T4497" s="58" t="s">
        <v>4941</v>
      </c>
      <c r="U4497" s="58" t="s">
        <v>5802</v>
      </c>
      <c r="V4497" s="246" t="s">
        <v>23467</v>
      </c>
      <c r="W4497" s="235">
        <v>643</v>
      </c>
      <c r="X4497" s="133" t="s">
        <v>23465</v>
      </c>
      <c r="Y4497" s="49" t="s">
        <v>82</v>
      </c>
      <c r="Z4497" s="26">
        <f t="shared" si="354"/>
        <v>41.083611111111111</v>
      </c>
      <c r="AA4497" s="27">
        <f t="shared" si="355"/>
        <v>20.574722222222221</v>
      </c>
      <c r="AB4497" s="134" t="str">
        <f t="shared" si="348"/>
        <v>41</v>
      </c>
      <c r="AC4497" s="134" t="str">
        <f t="shared" si="349"/>
        <v>05</v>
      </c>
      <c r="AD4497" s="134" t="str">
        <f t="shared" si="350"/>
        <v>01</v>
      </c>
      <c r="AE4497" s="26" t="s">
        <v>23468</v>
      </c>
      <c r="AF4497" s="134" t="str">
        <f t="shared" si="351"/>
        <v>20</v>
      </c>
      <c r="AG4497" s="134" t="str">
        <f t="shared" si="352"/>
        <v>34</v>
      </c>
      <c r="AH4497" s="134" t="str">
        <f t="shared" si="353"/>
        <v>29</v>
      </c>
      <c r="AI4497" s="27" t="s">
        <v>23469</v>
      </c>
      <c r="AJ4497" s="134">
        <v>300</v>
      </c>
      <c r="AK4497" s="235" t="s">
        <v>4717</v>
      </c>
      <c r="AL4497" s="133">
        <v>20</v>
      </c>
      <c r="AM4497" s="134" t="s">
        <v>2371</v>
      </c>
      <c r="AN4497" s="235">
        <v>20</v>
      </c>
      <c r="AO4497" s="133" t="s">
        <v>23465</v>
      </c>
      <c r="AP4497" s="49" t="s">
        <v>82</v>
      </c>
      <c r="AQ4497" s="217" t="s">
        <v>21985</v>
      </c>
      <c r="AR4497" s="210" t="s">
        <v>23466</v>
      </c>
      <c r="AS4497" s="217" t="s">
        <v>23467</v>
      </c>
      <c r="AT4497" s="245"/>
      <c r="AU4497" s="134">
        <v>300</v>
      </c>
      <c r="AW4497" s="235">
        <v>13</v>
      </c>
      <c r="AX4497" s="133" t="s">
        <v>2160</v>
      </c>
      <c r="AY4497" s="235">
        <v>1</v>
      </c>
      <c r="AZ4497" s="133" t="s">
        <v>23259</v>
      </c>
      <c r="BA4497" s="133" t="s">
        <v>2161</v>
      </c>
      <c r="BB4497" s="235">
        <v>0</v>
      </c>
    </row>
    <row r="4498" spans="1:54" x14ac:dyDescent="0.15">
      <c r="A4498" s="134" t="s">
        <v>14</v>
      </c>
      <c r="B4498" s="133" t="s">
        <v>2147</v>
      </c>
      <c r="C4498" s="133" t="s">
        <v>23470</v>
      </c>
      <c r="D4498" s="51" t="s">
        <v>23470</v>
      </c>
      <c r="E4498" s="9" t="s">
        <v>827</v>
      </c>
      <c r="F4498" s="153" t="s">
        <v>23471</v>
      </c>
      <c r="G4498" s="153" t="s">
        <v>23472</v>
      </c>
      <c r="H4498" s="226" t="s">
        <v>2152</v>
      </c>
      <c r="I4498" s="312"/>
      <c r="J4498" s="312"/>
      <c r="K4498" s="210" t="s">
        <v>23473</v>
      </c>
      <c r="L4498" s="133" t="s">
        <v>23474</v>
      </c>
      <c r="M4498" s="212" t="s">
        <v>23471</v>
      </c>
      <c r="N4498" s="212" t="s">
        <v>23471</v>
      </c>
      <c r="O4498" s="245">
        <v>20200825</v>
      </c>
      <c r="P4498" s="245">
        <v>20201123</v>
      </c>
      <c r="Q4498" s="133" t="s">
        <v>23439</v>
      </c>
      <c r="R4498" s="134" t="s">
        <v>14</v>
      </c>
      <c r="S4498" s="133" t="s">
        <v>23470</v>
      </c>
      <c r="T4498" s="209" t="s">
        <v>8137</v>
      </c>
      <c r="U4498" s="209" t="s">
        <v>8138</v>
      </c>
      <c r="V4498" s="246" t="s">
        <v>13033</v>
      </c>
      <c r="W4498" s="235">
        <v>68</v>
      </c>
      <c r="X4498" s="133" t="s">
        <v>23470</v>
      </c>
      <c r="Y4498" s="29" t="s">
        <v>23475</v>
      </c>
      <c r="Z4498" s="26">
        <f t="shared" si="354"/>
        <v>41.301666666666662</v>
      </c>
      <c r="AA4498" s="27">
        <f t="shared" si="355"/>
        <v>19.741666666666667</v>
      </c>
      <c r="AB4498" s="134" t="str">
        <f t="shared" si="348"/>
        <v>41</v>
      </c>
      <c r="AC4498" s="134" t="str">
        <f t="shared" si="349"/>
        <v>18</v>
      </c>
      <c r="AD4498" s="134" t="str">
        <f t="shared" si="350"/>
        <v>06</v>
      </c>
      <c r="AE4498" s="26" t="s">
        <v>13034</v>
      </c>
      <c r="AF4498" s="134" t="str">
        <f t="shared" si="351"/>
        <v>19</v>
      </c>
      <c r="AG4498" s="134" t="str">
        <f t="shared" si="352"/>
        <v>44</v>
      </c>
      <c r="AH4498" s="134" t="str">
        <f t="shared" si="353"/>
        <v>30</v>
      </c>
      <c r="AI4498" s="27" t="s">
        <v>13035</v>
      </c>
      <c r="AJ4498" s="134">
        <v>300</v>
      </c>
      <c r="AK4498" s="235" t="s">
        <v>4717</v>
      </c>
      <c r="AL4498" s="133">
        <v>20</v>
      </c>
      <c r="AM4498" s="134" t="s">
        <v>2371</v>
      </c>
      <c r="AN4498" s="235">
        <v>20</v>
      </c>
      <c r="AO4498" s="133" t="s">
        <v>23470</v>
      </c>
      <c r="AP4498" s="29" t="s">
        <v>23475</v>
      </c>
      <c r="AQ4498" s="212" t="s">
        <v>23471</v>
      </c>
      <c r="AR4498" s="210" t="s">
        <v>23473</v>
      </c>
      <c r="AS4498" s="217" t="s">
        <v>13033</v>
      </c>
      <c r="AT4498" s="245"/>
      <c r="AU4498" s="134">
        <v>300</v>
      </c>
      <c r="AW4498" s="235">
        <v>13</v>
      </c>
      <c r="AX4498" s="133" t="s">
        <v>2160</v>
      </c>
      <c r="AY4498" s="235">
        <v>0</v>
      </c>
      <c r="AZ4498" s="134" t="s">
        <v>23475</v>
      </c>
      <c r="BA4498" s="133" t="s">
        <v>4589</v>
      </c>
      <c r="BB4498" s="235">
        <v>0</v>
      </c>
    </row>
    <row r="4499" spans="1:54" x14ac:dyDescent="0.25">
      <c r="A4499" s="134" t="s">
        <v>14</v>
      </c>
      <c r="B4499" s="133" t="s">
        <v>2147</v>
      </c>
      <c r="C4499" s="133" t="s">
        <v>23476</v>
      </c>
      <c r="D4499" s="45" t="s">
        <v>23476</v>
      </c>
      <c r="E4499" s="191" t="s">
        <v>268</v>
      </c>
      <c r="F4499" s="201" t="s">
        <v>14707</v>
      </c>
      <c r="G4499" s="201" t="s">
        <v>14708</v>
      </c>
      <c r="H4499" s="226" t="s">
        <v>2152</v>
      </c>
      <c r="I4499" s="312"/>
      <c r="J4499" s="312"/>
      <c r="K4499" s="210" t="s">
        <v>23477</v>
      </c>
      <c r="L4499" s="133" t="s">
        <v>270</v>
      </c>
      <c r="M4499" s="212" t="s">
        <v>14711</v>
      </c>
      <c r="N4499" s="212" t="s">
        <v>14711</v>
      </c>
      <c r="O4499" s="245">
        <v>20200825</v>
      </c>
      <c r="P4499" s="245">
        <v>20201123</v>
      </c>
      <c r="Q4499" s="133" t="s">
        <v>23439</v>
      </c>
      <c r="R4499" s="134" t="s">
        <v>14</v>
      </c>
      <c r="S4499" s="133" t="s">
        <v>23476</v>
      </c>
      <c r="T4499" s="209" t="s">
        <v>4774</v>
      </c>
      <c r="U4499" s="58" t="s">
        <v>9677</v>
      </c>
      <c r="V4499" s="246" t="s">
        <v>23478</v>
      </c>
      <c r="W4499" s="235">
        <v>25</v>
      </c>
      <c r="X4499" s="133" t="s">
        <v>23476</v>
      </c>
      <c r="Y4499" s="216" t="s">
        <v>268</v>
      </c>
      <c r="Z4499" s="26">
        <f t="shared" si="354"/>
        <v>41.493611111111115</v>
      </c>
      <c r="AA4499" s="27">
        <f t="shared" si="355"/>
        <v>19.727777777777778</v>
      </c>
      <c r="AB4499" s="134" t="str">
        <f t="shared" si="348"/>
        <v>41</v>
      </c>
      <c r="AC4499" s="134" t="str">
        <f t="shared" si="349"/>
        <v>29</v>
      </c>
      <c r="AD4499" s="134" t="str">
        <f t="shared" si="350"/>
        <v>37</v>
      </c>
      <c r="AE4499" s="26" t="s">
        <v>10624</v>
      </c>
      <c r="AF4499" s="134" t="str">
        <f t="shared" si="351"/>
        <v>19</v>
      </c>
      <c r="AG4499" s="134" t="str">
        <f t="shared" si="352"/>
        <v>43</v>
      </c>
      <c r="AH4499" s="134" t="str">
        <f t="shared" si="353"/>
        <v>40</v>
      </c>
      <c r="AI4499" s="27" t="s">
        <v>10625</v>
      </c>
      <c r="AJ4499" s="134">
        <v>300</v>
      </c>
      <c r="AK4499" s="235" t="s">
        <v>4717</v>
      </c>
      <c r="AL4499" s="133">
        <v>20</v>
      </c>
      <c r="AM4499" s="134" t="s">
        <v>2371</v>
      </c>
      <c r="AN4499" s="235">
        <v>20</v>
      </c>
      <c r="AO4499" s="133" t="s">
        <v>23476</v>
      </c>
      <c r="AP4499" s="216" t="s">
        <v>268</v>
      </c>
      <c r="AQ4499" s="212" t="s">
        <v>14711</v>
      </c>
      <c r="AR4499" s="210" t="s">
        <v>23477</v>
      </c>
      <c r="AS4499" s="217" t="s">
        <v>23478</v>
      </c>
      <c r="AT4499" s="245"/>
      <c r="AU4499" s="134">
        <v>300</v>
      </c>
      <c r="AW4499" s="235">
        <v>13</v>
      </c>
      <c r="AX4499" s="133" t="s">
        <v>2160</v>
      </c>
      <c r="AY4499" s="235">
        <v>0</v>
      </c>
      <c r="AZ4499" s="134" t="s">
        <v>268</v>
      </c>
      <c r="BA4499" s="133" t="s">
        <v>4589</v>
      </c>
      <c r="BB4499" s="235">
        <v>0</v>
      </c>
    </row>
    <row r="4500" spans="1:54" x14ac:dyDescent="0.25">
      <c r="A4500" s="134" t="s">
        <v>14</v>
      </c>
      <c r="B4500" s="133" t="s">
        <v>2147</v>
      </c>
      <c r="C4500" s="133" t="s">
        <v>23479</v>
      </c>
      <c r="D4500" s="46" t="s">
        <v>23479</v>
      </c>
      <c r="E4500" s="180" t="s">
        <v>232</v>
      </c>
      <c r="F4500" s="180" t="s">
        <v>8642</v>
      </c>
      <c r="G4500" s="180" t="s">
        <v>8643</v>
      </c>
      <c r="H4500" s="226" t="s">
        <v>2152</v>
      </c>
      <c r="I4500" s="312"/>
      <c r="J4500" s="312"/>
      <c r="K4500" s="210" t="s">
        <v>23480</v>
      </c>
      <c r="L4500" s="133" t="s">
        <v>19776</v>
      </c>
      <c r="M4500" s="212" t="s">
        <v>8644</v>
      </c>
      <c r="N4500" s="212" t="s">
        <v>8644</v>
      </c>
      <c r="O4500" s="245">
        <v>20201012</v>
      </c>
      <c r="P4500" s="245">
        <v>20201123</v>
      </c>
      <c r="Q4500" s="133" t="s">
        <v>23439</v>
      </c>
      <c r="R4500" s="134" t="s">
        <v>14</v>
      </c>
      <c r="S4500" s="133" t="s">
        <v>23479</v>
      </c>
      <c r="T4500" s="58" t="s">
        <v>4818</v>
      </c>
      <c r="U4500" s="58" t="s">
        <v>4964</v>
      </c>
      <c r="V4500" s="246" t="s">
        <v>4965</v>
      </c>
      <c r="W4500" s="235">
        <v>680</v>
      </c>
      <c r="X4500" s="133" t="s">
        <v>23479</v>
      </c>
      <c r="Y4500" s="26" t="s">
        <v>232</v>
      </c>
      <c r="Z4500" s="26">
        <f t="shared" si="354"/>
        <v>40.9</v>
      </c>
      <c r="AA4500" s="27">
        <f t="shared" si="355"/>
        <v>20.65</v>
      </c>
      <c r="AB4500" s="134" t="str">
        <f t="shared" si="348"/>
        <v>40</v>
      </c>
      <c r="AC4500" s="134" t="str">
        <f t="shared" si="349"/>
        <v>54</v>
      </c>
      <c r="AD4500" s="134" t="str">
        <f t="shared" si="350"/>
        <v>00</v>
      </c>
      <c r="AE4500" s="26" t="s">
        <v>4966</v>
      </c>
      <c r="AF4500" s="134" t="str">
        <f t="shared" si="351"/>
        <v>20</v>
      </c>
      <c r="AG4500" s="134" t="str">
        <f t="shared" si="352"/>
        <v>39</v>
      </c>
      <c r="AH4500" s="134" t="str">
        <f t="shared" si="353"/>
        <v>00</v>
      </c>
      <c r="AI4500" s="27" t="s">
        <v>4967</v>
      </c>
      <c r="AJ4500" s="134">
        <v>300</v>
      </c>
      <c r="AK4500" s="235" t="s">
        <v>4717</v>
      </c>
      <c r="AL4500" s="133">
        <v>20</v>
      </c>
      <c r="AM4500" s="134" t="s">
        <v>2371</v>
      </c>
      <c r="AN4500" s="235">
        <v>20</v>
      </c>
      <c r="AO4500" s="133" t="s">
        <v>23479</v>
      </c>
      <c r="AP4500" s="26" t="s">
        <v>232</v>
      </c>
      <c r="AQ4500" s="212" t="s">
        <v>8644</v>
      </c>
      <c r="AR4500" s="210" t="s">
        <v>23480</v>
      </c>
      <c r="AS4500" s="217" t="s">
        <v>4965</v>
      </c>
      <c r="AT4500" s="245"/>
      <c r="AU4500" s="134">
        <v>300</v>
      </c>
      <c r="AW4500" s="235">
        <v>13</v>
      </c>
      <c r="AX4500" s="133" t="s">
        <v>2160</v>
      </c>
      <c r="AY4500" s="235">
        <v>1</v>
      </c>
      <c r="AZ4500" s="134" t="s">
        <v>232</v>
      </c>
      <c r="BA4500" s="133" t="s">
        <v>2161</v>
      </c>
      <c r="BB4500" s="235">
        <v>0</v>
      </c>
    </row>
    <row r="4501" spans="1:54" x14ac:dyDescent="0.25">
      <c r="A4501" s="134" t="s">
        <v>14</v>
      </c>
      <c r="B4501" s="133" t="s">
        <v>2147</v>
      </c>
      <c r="C4501" s="133" t="s">
        <v>23481</v>
      </c>
      <c r="D4501" s="52" t="s">
        <v>23481</v>
      </c>
      <c r="E4501" s="193" t="s">
        <v>2358</v>
      </c>
      <c r="F4501" s="193" t="s">
        <v>2359</v>
      </c>
      <c r="G4501" s="193" t="s">
        <v>2360</v>
      </c>
      <c r="H4501" s="226" t="s">
        <v>2152</v>
      </c>
      <c r="I4501" s="312"/>
      <c r="J4501" s="312"/>
      <c r="K4501" s="210" t="s">
        <v>23482</v>
      </c>
      <c r="L4501" s="133" t="s">
        <v>13880</v>
      </c>
      <c r="M4501" s="217" t="s">
        <v>23483</v>
      </c>
      <c r="N4501" s="212" t="s">
        <v>2363</v>
      </c>
      <c r="O4501" s="245">
        <v>20201012</v>
      </c>
      <c r="P4501" s="245">
        <v>20201123</v>
      </c>
      <c r="Q4501" s="133" t="s">
        <v>23439</v>
      </c>
      <c r="R4501" s="134" t="s">
        <v>14</v>
      </c>
      <c r="S4501" s="133" t="s">
        <v>23481</v>
      </c>
      <c r="T4501" s="58" t="s">
        <v>4941</v>
      </c>
      <c r="U4501" s="58" t="s">
        <v>5802</v>
      </c>
      <c r="V4501" s="246" t="s">
        <v>23484</v>
      </c>
      <c r="W4501" s="235">
        <v>430</v>
      </c>
      <c r="X4501" s="133" t="s">
        <v>23481</v>
      </c>
      <c r="Y4501" s="23" t="s">
        <v>2358</v>
      </c>
      <c r="Z4501" s="26">
        <f t="shared" si="354"/>
        <v>41.05083333333333</v>
      </c>
      <c r="AA4501" s="27">
        <f t="shared" si="355"/>
        <v>20.474166666666665</v>
      </c>
      <c r="AB4501" s="134" t="str">
        <f t="shared" ref="AB4501:AB4564" si="356">+LEFT(AE4501,2)</f>
        <v>41</v>
      </c>
      <c r="AC4501" s="134" t="str">
        <f t="shared" ref="AC4501:AC4564" si="357">+MID(AE4501,3,2)</f>
        <v>03</v>
      </c>
      <c r="AD4501" s="134" t="str">
        <f t="shared" ref="AD4501:AD4564" si="358">+MID(AE4501,5,2)</f>
        <v>03</v>
      </c>
      <c r="AE4501" s="26" t="s">
        <v>17938</v>
      </c>
      <c r="AF4501" s="134" t="str">
        <f t="shared" ref="AF4501:AF4564" si="359">+MID(AI4501,2,2)</f>
        <v>20</v>
      </c>
      <c r="AG4501" s="134" t="str">
        <f t="shared" ref="AG4501:AG4564" si="360">+MID(AI4501,4,2)</f>
        <v>28</v>
      </c>
      <c r="AH4501" s="134" t="str">
        <f t="shared" ref="AH4501:AH4564" si="361">+MID(AI4501,6,2)</f>
        <v>27</v>
      </c>
      <c r="AI4501" s="27" t="s">
        <v>17939</v>
      </c>
      <c r="AJ4501" s="134">
        <v>300</v>
      </c>
      <c r="AK4501" s="235" t="s">
        <v>4717</v>
      </c>
      <c r="AL4501" s="133">
        <v>20</v>
      </c>
      <c r="AM4501" s="134" t="s">
        <v>2371</v>
      </c>
      <c r="AN4501" s="235">
        <v>20</v>
      </c>
      <c r="AO4501" s="133" t="s">
        <v>23481</v>
      </c>
      <c r="AP4501" s="23" t="s">
        <v>2358</v>
      </c>
      <c r="AQ4501" s="217" t="s">
        <v>23483</v>
      </c>
      <c r="AR4501" s="210" t="s">
        <v>23482</v>
      </c>
      <c r="AS4501" s="217" t="s">
        <v>23484</v>
      </c>
      <c r="AT4501" s="245"/>
      <c r="AU4501" s="134">
        <v>300</v>
      </c>
      <c r="AW4501" s="235">
        <v>13</v>
      </c>
      <c r="AX4501" s="133" t="s">
        <v>2160</v>
      </c>
      <c r="AY4501" s="235">
        <v>1</v>
      </c>
      <c r="AZ4501" s="134" t="s">
        <v>2358</v>
      </c>
      <c r="BA4501" s="133" t="s">
        <v>2161</v>
      </c>
      <c r="BB4501" s="235">
        <v>0</v>
      </c>
    </row>
    <row r="4502" spans="1:54" x14ac:dyDescent="0.25">
      <c r="A4502" s="134" t="s">
        <v>14</v>
      </c>
      <c r="B4502" s="133" t="s">
        <v>2147</v>
      </c>
      <c r="C4502" s="133" t="s">
        <v>23485</v>
      </c>
      <c r="D4502" s="52" t="s">
        <v>23485</v>
      </c>
      <c r="E4502" s="193" t="s">
        <v>944</v>
      </c>
      <c r="F4502" s="201" t="s">
        <v>13979</v>
      </c>
      <c r="G4502" s="201" t="s">
        <v>13980</v>
      </c>
      <c r="H4502" s="226" t="s">
        <v>2152</v>
      </c>
      <c r="I4502" s="312"/>
      <c r="J4502" s="312"/>
      <c r="K4502" s="210" t="s">
        <v>23486</v>
      </c>
      <c r="L4502" s="133" t="s">
        <v>946</v>
      </c>
      <c r="M4502" s="212" t="s">
        <v>13982</v>
      </c>
      <c r="N4502" s="212" t="s">
        <v>13982</v>
      </c>
      <c r="O4502" s="245">
        <v>20201012</v>
      </c>
      <c r="P4502" s="245">
        <v>20201123</v>
      </c>
      <c r="Q4502" s="133" t="s">
        <v>23439</v>
      </c>
      <c r="R4502" s="134" t="s">
        <v>14</v>
      </c>
      <c r="S4502" s="133" t="s">
        <v>23485</v>
      </c>
      <c r="T4502" s="58" t="s">
        <v>4941</v>
      </c>
      <c r="U4502" s="58" t="s">
        <v>5802</v>
      </c>
      <c r="V4502" s="246" t="s">
        <v>23487</v>
      </c>
      <c r="W4502" s="235">
        <v>1206</v>
      </c>
      <c r="X4502" s="133" t="s">
        <v>23485</v>
      </c>
      <c r="Y4502" s="216" t="s">
        <v>944</v>
      </c>
      <c r="Z4502" s="26">
        <f t="shared" ref="Z4502:Z4565" si="362">1*(AB4502+AC4502/60+AD4502/3600)</f>
        <v>41.338055555555556</v>
      </c>
      <c r="AA4502" s="27">
        <f t="shared" ref="AA4502:AA4565" si="363">1*(AF4502+AG4502/60+AH4502/3600)</f>
        <v>20.472499999999997</v>
      </c>
      <c r="AB4502" s="134" t="str">
        <f t="shared" si="356"/>
        <v>41</v>
      </c>
      <c r="AC4502" s="134" t="str">
        <f t="shared" si="357"/>
        <v>20</v>
      </c>
      <c r="AD4502" s="134" t="str">
        <f t="shared" si="358"/>
        <v>17</v>
      </c>
      <c r="AE4502" s="26" t="s">
        <v>23488</v>
      </c>
      <c r="AF4502" s="134" t="str">
        <f t="shared" si="359"/>
        <v>20</v>
      </c>
      <c r="AG4502" s="134" t="str">
        <f t="shared" si="360"/>
        <v>28</v>
      </c>
      <c r="AH4502" s="134" t="str">
        <f t="shared" si="361"/>
        <v>21</v>
      </c>
      <c r="AI4502" s="27" t="s">
        <v>23489</v>
      </c>
      <c r="AJ4502" s="134">
        <v>300</v>
      </c>
      <c r="AK4502" s="235" t="s">
        <v>4717</v>
      </c>
      <c r="AL4502" s="133">
        <v>20</v>
      </c>
      <c r="AM4502" s="134" t="s">
        <v>2371</v>
      </c>
      <c r="AN4502" s="235">
        <v>20</v>
      </c>
      <c r="AO4502" s="133" t="s">
        <v>23485</v>
      </c>
      <c r="AP4502" s="216" t="s">
        <v>944</v>
      </c>
      <c r="AQ4502" s="212" t="s">
        <v>13982</v>
      </c>
      <c r="AR4502" s="210" t="s">
        <v>23486</v>
      </c>
      <c r="AS4502" s="217" t="s">
        <v>23487</v>
      </c>
      <c r="AT4502" s="245"/>
      <c r="AU4502" s="134">
        <v>300</v>
      </c>
      <c r="AW4502" s="235">
        <v>13</v>
      </c>
      <c r="AX4502" s="133" t="s">
        <v>2160</v>
      </c>
      <c r="AY4502" s="235">
        <v>1</v>
      </c>
      <c r="AZ4502" s="134" t="s">
        <v>944</v>
      </c>
      <c r="BA4502" s="133" t="s">
        <v>2161</v>
      </c>
      <c r="BB4502" s="235">
        <v>0</v>
      </c>
    </row>
    <row r="4503" spans="1:54" x14ac:dyDescent="0.25">
      <c r="A4503" s="134" t="s">
        <v>14</v>
      </c>
      <c r="B4503" s="133" t="s">
        <v>2147</v>
      </c>
      <c r="C4503" s="133" t="s">
        <v>23490</v>
      </c>
      <c r="D4503" s="48" t="s">
        <v>23490</v>
      </c>
      <c r="E4503" s="169" t="s">
        <v>456</v>
      </c>
      <c r="F4503" s="193" t="s">
        <v>14299</v>
      </c>
      <c r="G4503" s="193" t="s">
        <v>14658</v>
      </c>
      <c r="H4503" s="226" t="s">
        <v>2152</v>
      </c>
      <c r="I4503" s="209"/>
      <c r="J4503" s="209"/>
      <c r="K4503" s="210" t="s">
        <v>23491</v>
      </c>
      <c r="L4503" s="133" t="s">
        <v>457</v>
      </c>
      <c r="M4503" s="133" t="s">
        <v>950</v>
      </c>
      <c r="N4503" s="133" t="s">
        <v>950</v>
      </c>
      <c r="O4503" s="245">
        <v>20201012</v>
      </c>
      <c r="P4503" s="245">
        <v>20201123</v>
      </c>
      <c r="Q4503" s="133" t="s">
        <v>23439</v>
      </c>
      <c r="R4503" s="134" t="s">
        <v>14</v>
      </c>
      <c r="S4503" s="133" t="s">
        <v>23490</v>
      </c>
      <c r="T4503" s="58" t="s">
        <v>4941</v>
      </c>
      <c r="U4503" s="58" t="s">
        <v>5802</v>
      </c>
      <c r="V4503" s="246" t="s">
        <v>23492</v>
      </c>
      <c r="W4503" s="235">
        <v>444</v>
      </c>
      <c r="X4503" s="133" t="s">
        <v>23490</v>
      </c>
      <c r="Y4503" s="23" t="s">
        <v>456</v>
      </c>
      <c r="Z4503" s="26">
        <f t="shared" si="362"/>
        <v>41.05083333333333</v>
      </c>
      <c r="AA4503" s="27">
        <f t="shared" si="363"/>
        <v>20.474166666666665</v>
      </c>
      <c r="AB4503" s="134" t="str">
        <f t="shared" si="356"/>
        <v>41</v>
      </c>
      <c r="AC4503" s="134" t="str">
        <f t="shared" si="357"/>
        <v>03</v>
      </c>
      <c r="AD4503" s="134" t="str">
        <f t="shared" si="358"/>
        <v>03</v>
      </c>
      <c r="AE4503" s="26" t="s">
        <v>17938</v>
      </c>
      <c r="AF4503" s="134" t="str">
        <f t="shared" si="359"/>
        <v>20</v>
      </c>
      <c r="AG4503" s="134" t="str">
        <f t="shared" si="360"/>
        <v>28</v>
      </c>
      <c r="AH4503" s="134" t="str">
        <f t="shared" si="361"/>
        <v>27</v>
      </c>
      <c r="AI4503" s="27" t="s">
        <v>17939</v>
      </c>
      <c r="AJ4503" s="134">
        <v>300</v>
      </c>
      <c r="AK4503" s="235" t="s">
        <v>4717</v>
      </c>
      <c r="AL4503" s="133">
        <v>20</v>
      </c>
      <c r="AM4503" s="134" t="s">
        <v>2371</v>
      </c>
      <c r="AN4503" s="235">
        <v>20</v>
      </c>
      <c r="AO4503" s="133" t="s">
        <v>23490</v>
      </c>
      <c r="AP4503" s="23" t="s">
        <v>456</v>
      </c>
      <c r="AQ4503" s="133" t="s">
        <v>950</v>
      </c>
      <c r="AR4503" s="210" t="s">
        <v>23491</v>
      </c>
      <c r="AS4503" s="217" t="s">
        <v>23492</v>
      </c>
      <c r="AT4503" s="245"/>
      <c r="AU4503" s="134">
        <v>300</v>
      </c>
      <c r="AW4503" s="235">
        <v>13</v>
      </c>
      <c r="AX4503" s="133" t="s">
        <v>2160</v>
      </c>
      <c r="AY4503" s="235">
        <v>1</v>
      </c>
      <c r="AZ4503" s="134" t="s">
        <v>456</v>
      </c>
      <c r="BA4503" s="133" t="s">
        <v>2161</v>
      </c>
      <c r="BB4503" s="235">
        <v>0</v>
      </c>
    </row>
    <row r="4504" spans="1:54" x14ac:dyDescent="0.25">
      <c r="A4504" s="134" t="s">
        <v>14</v>
      </c>
      <c r="B4504" s="133" t="s">
        <v>2147</v>
      </c>
      <c r="C4504" s="133" t="s">
        <v>23493</v>
      </c>
      <c r="D4504" s="51" t="s">
        <v>23493</v>
      </c>
      <c r="E4504" s="153" t="s">
        <v>479</v>
      </c>
      <c r="F4504" s="201" t="s">
        <v>13173</v>
      </c>
      <c r="G4504" s="201" t="s">
        <v>23494</v>
      </c>
      <c r="H4504" s="226" t="s">
        <v>2152</v>
      </c>
      <c r="I4504" s="312"/>
      <c r="J4504" s="312"/>
      <c r="K4504" s="211" t="s">
        <v>23495</v>
      </c>
      <c r="L4504" s="133" t="s">
        <v>17428</v>
      </c>
      <c r="M4504" s="212" t="s">
        <v>17430</v>
      </c>
      <c r="N4504" s="212" t="s">
        <v>17430</v>
      </c>
      <c r="O4504" s="245">
        <v>20201012</v>
      </c>
      <c r="P4504" s="245">
        <v>20201123</v>
      </c>
      <c r="Q4504" s="133" t="s">
        <v>23439</v>
      </c>
      <c r="R4504" s="134" t="s">
        <v>14</v>
      </c>
      <c r="S4504" s="133" t="s">
        <v>23493</v>
      </c>
      <c r="T4504" s="58" t="s">
        <v>4941</v>
      </c>
      <c r="U4504" s="58" t="s">
        <v>5802</v>
      </c>
      <c r="V4504" s="246" t="s">
        <v>23496</v>
      </c>
      <c r="W4504" s="235">
        <v>588</v>
      </c>
      <c r="X4504" s="133" t="s">
        <v>23493</v>
      </c>
      <c r="Y4504" s="216" t="s">
        <v>479</v>
      </c>
      <c r="Z4504" s="26">
        <f t="shared" si="362"/>
        <v>41.071111111111115</v>
      </c>
      <c r="AA4504" s="27">
        <f t="shared" si="363"/>
        <v>20.545555555555556</v>
      </c>
      <c r="AB4504" s="134" t="str">
        <f t="shared" si="356"/>
        <v>41</v>
      </c>
      <c r="AC4504" s="134" t="str">
        <f t="shared" si="357"/>
        <v>04</v>
      </c>
      <c r="AD4504" s="134" t="str">
        <f t="shared" si="358"/>
        <v>16</v>
      </c>
      <c r="AE4504" s="26" t="s">
        <v>23497</v>
      </c>
      <c r="AF4504" s="134" t="str">
        <f t="shared" si="359"/>
        <v>20</v>
      </c>
      <c r="AG4504" s="134" t="str">
        <f t="shared" si="360"/>
        <v>32</v>
      </c>
      <c r="AH4504" s="134" t="str">
        <f t="shared" si="361"/>
        <v>44</v>
      </c>
      <c r="AI4504" s="27" t="s">
        <v>18521</v>
      </c>
      <c r="AJ4504" s="134">
        <v>300</v>
      </c>
      <c r="AK4504" s="235" t="s">
        <v>4717</v>
      </c>
      <c r="AL4504" s="133">
        <v>20</v>
      </c>
      <c r="AM4504" s="134" t="s">
        <v>2371</v>
      </c>
      <c r="AN4504" s="235">
        <v>20</v>
      </c>
      <c r="AO4504" s="133" t="s">
        <v>23493</v>
      </c>
      <c r="AP4504" s="216" t="s">
        <v>479</v>
      </c>
      <c r="AQ4504" s="212" t="s">
        <v>17430</v>
      </c>
      <c r="AR4504" s="211" t="s">
        <v>23495</v>
      </c>
      <c r="AS4504" s="217" t="s">
        <v>23496</v>
      </c>
      <c r="AT4504" s="245"/>
      <c r="AU4504" s="134">
        <v>300</v>
      </c>
      <c r="AW4504" s="235">
        <v>13</v>
      </c>
      <c r="AX4504" s="133" t="s">
        <v>2160</v>
      </c>
      <c r="AY4504" s="235">
        <v>0</v>
      </c>
      <c r="AZ4504" s="134" t="s">
        <v>479</v>
      </c>
      <c r="BA4504" s="133" t="s">
        <v>4589</v>
      </c>
      <c r="BB4504" s="235">
        <v>0</v>
      </c>
    </row>
    <row r="4505" spans="1:54" x14ac:dyDescent="0.25">
      <c r="A4505" s="134" t="s">
        <v>14</v>
      </c>
      <c r="B4505" s="133" t="s">
        <v>2147</v>
      </c>
      <c r="C4505" s="133" t="s">
        <v>23498</v>
      </c>
      <c r="D4505" s="45" t="s">
        <v>23498</v>
      </c>
      <c r="E4505" s="375" t="s">
        <v>408</v>
      </c>
      <c r="F4505" s="376" t="s">
        <v>13173</v>
      </c>
      <c r="G4505" s="376" t="s">
        <v>22257</v>
      </c>
      <c r="H4505" s="226" t="s">
        <v>2152</v>
      </c>
      <c r="I4505" s="312"/>
      <c r="J4505" s="312"/>
      <c r="K4505" s="211" t="s">
        <v>23499</v>
      </c>
      <c r="L4505" s="133" t="s">
        <v>927</v>
      </c>
      <c r="M4505" s="212" t="s">
        <v>23500</v>
      </c>
      <c r="N4505" s="212" t="s">
        <v>23500</v>
      </c>
      <c r="O4505" s="245">
        <v>20201012</v>
      </c>
      <c r="P4505" s="245">
        <v>20201123</v>
      </c>
      <c r="Q4505" s="133" t="s">
        <v>23439</v>
      </c>
      <c r="R4505" s="134" t="s">
        <v>14</v>
      </c>
      <c r="S4505" s="133" t="s">
        <v>23498</v>
      </c>
      <c r="T4505" s="209" t="s">
        <v>8137</v>
      </c>
      <c r="U4505" s="209" t="s">
        <v>8138</v>
      </c>
      <c r="V4505" s="209" t="s">
        <v>8137</v>
      </c>
      <c r="W4505" s="235">
        <v>80</v>
      </c>
      <c r="X4505" s="133" t="s">
        <v>23498</v>
      </c>
      <c r="Y4505" s="109" t="s">
        <v>408</v>
      </c>
      <c r="Z4505" s="26">
        <f t="shared" si="362"/>
        <v>41.336388888888891</v>
      </c>
      <c r="AA4505" s="27">
        <f t="shared" si="363"/>
        <v>19.844999999999999</v>
      </c>
      <c r="AB4505" s="134" t="str">
        <f t="shared" si="356"/>
        <v>41</v>
      </c>
      <c r="AC4505" s="134" t="str">
        <f t="shared" si="357"/>
        <v>20</v>
      </c>
      <c r="AD4505" s="134" t="str">
        <f t="shared" si="358"/>
        <v>11</v>
      </c>
      <c r="AE4505" s="26" t="s">
        <v>12942</v>
      </c>
      <c r="AF4505" s="134" t="str">
        <f t="shared" si="359"/>
        <v>19</v>
      </c>
      <c r="AG4505" s="134" t="str">
        <f t="shared" si="360"/>
        <v>50</v>
      </c>
      <c r="AH4505" s="134" t="str">
        <f t="shared" si="361"/>
        <v>42</v>
      </c>
      <c r="AI4505" s="27" t="s">
        <v>12943</v>
      </c>
      <c r="AJ4505" s="134">
        <v>300</v>
      </c>
      <c r="AK4505" s="235" t="s">
        <v>4717</v>
      </c>
      <c r="AL4505" s="133">
        <v>20</v>
      </c>
      <c r="AM4505" s="134" t="s">
        <v>2371</v>
      </c>
      <c r="AN4505" s="235">
        <v>20</v>
      </c>
      <c r="AO4505" s="133" t="s">
        <v>23498</v>
      </c>
      <c r="AP4505" s="109" t="s">
        <v>408</v>
      </c>
      <c r="AQ4505" s="212" t="s">
        <v>23500</v>
      </c>
      <c r="AR4505" s="211" t="s">
        <v>23499</v>
      </c>
      <c r="AS4505" s="133" t="s">
        <v>8137</v>
      </c>
      <c r="AT4505" s="245"/>
      <c r="AU4505" s="134">
        <v>300</v>
      </c>
      <c r="AW4505" s="235">
        <v>13</v>
      </c>
      <c r="AX4505" s="133" t="s">
        <v>2160</v>
      </c>
      <c r="AY4505" s="235">
        <v>0</v>
      </c>
      <c r="AZ4505" s="134" t="s">
        <v>408</v>
      </c>
      <c r="BA4505" s="133" t="s">
        <v>4589</v>
      </c>
      <c r="BB4505" s="235">
        <v>0</v>
      </c>
    </row>
    <row r="4506" spans="1:54" x14ac:dyDescent="0.25">
      <c r="A4506" s="134" t="s">
        <v>14</v>
      </c>
      <c r="B4506" s="133" t="s">
        <v>2147</v>
      </c>
      <c r="C4506" s="133" t="s">
        <v>23501</v>
      </c>
      <c r="D4506" s="52" t="s">
        <v>23501</v>
      </c>
      <c r="E4506" s="193" t="s">
        <v>17387</v>
      </c>
      <c r="F4506" s="201" t="s">
        <v>17388</v>
      </c>
      <c r="G4506" s="201" t="s">
        <v>17389</v>
      </c>
      <c r="H4506" s="226" t="s">
        <v>2152</v>
      </c>
      <c r="I4506" s="312"/>
      <c r="J4506" s="312"/>
      <c r="K4506" s="211" t="s">
        <v>23502</v>
      </c>
      <c r="L4506" s="133" t="s">
        <v>17391</v>
      </c>
      <c r="M4506" s="212" t="s">
        <v>10173</v>
      </c>
      <c r="N4506" s="212" t="s">
        <v>10173</v>
      </c>
      <c r="O4506" s="245">
        <v>20200922</v>
      </c>
      <c r="P4506" s="245">
        <v>20201123</v>
      </c>
      <c r="Q4506" s="133" t="s">
        <v>23439</v>
      </c>
      <c r="R4506" s="134" t="s">
        <v>14</v>
      </c>
      <c r="S4506" s="133" t="s">
        <v>23501</v>
      </c>
      <c r="T4506" s="209" t="s">
        <v>8137</v>
      </c>
      <c r="U4506" s="209" t="s">
        <v>8138</v>
      </c>
      <c r="V4506" s="209" t="s">
        <v>23503</v>
      </c>
      <c r="W4506" s="235">
        <v>80</v>
      </c>
      <c r="X4506" s="133" t="s">
        <v>23501</v>
      </c>
      <c r="Y4506" s="216" t="s">
        <v>17387</v>
      </c>
      <c r="Z4506" s="26">
        <f t="shared" si="362"/>
        <v>41.336388888888891</v>
      </c>
      <c r="AA4506" s="27">
        <f t="shared" si="363"/>
        <v>19.844999999999999</v>
      </c>
      <c r="AB4506" s="134" t="str">
        <f t="shared" si="356"/>
        <v>41</v>
      </c>
      <c r="AC4506" s="134" t="str">
        <f t="shared" si="357"/>
        <v>20</v>
      </c>
      <c r="AD4506" s="134" t="str">
        <f t="shared" si="358"/>
        <v>11</v>
      </c>
      <c r="AE4506" s="26" t="s">
        <v>12942</v>
      </c>
      <c r="AF4506" s="134" t="str">
        <f t="shared" si="359"/>
        <v>19</v>
      </c>
      <c r="AG4506" s="134" t="str">
        <f t="shared" si="360"/>
        <v>50</v>
      </c>
      <c r="AH4506" s="134" t="str">
        <f t="shared" si="361"/>
        <v>42</v>
      </c>
      <c r="AI4506" s="27" t="s">
        <v>12943</v>
      </c>
      <c r="AJ4506" s="134">
        <v>300</v>
      </c>
      <c r="AK4506" s="235" t="s">
        <v>4717</v>
      </c>
      <c r="AL4506" s="133">
        <v>20</v>
      </c>
      <c r="AM4506" s="134" t="s">
        <v>2371</v>
      </c>
      <c r="AN4506" s="235">
        <v>20</v>
      </c>
      <c r="AO4506" s="133" t="s">
        <v>23501</v>
      </c>
      <c r="AP4506" s="216" t="s">
        <v>17387</v>
      </c>
      <c r="AQ4506" s="212" t="s">
        <v>10173</v>
      </c>
      <c r="AR4506" s="211" t="s">
        <v>23502</v>
      </c>
      <c r="AS4506" s="133" t="s">
        <v>23503</v>
      </c>
      <c r="AT4506" s="245"/>
      <c r="AU4506" s="134">
        <v>300</v>
      </c>
      <c r="AW4506" s="235">
        <v>13</v>
      </c>
      <c r="AX4506" s="133" t="s">
        <v>2160</v>
      </c>
      <c r="AY4506" s="235">
        <v>0</v>
      </c>
      <c r="AZ4506" s="134" t="s">
        <v>17387</v>
      </c>
      <c r="BA4506" s="133" t="s">
        <v>4589</v>
      </c>
      <c r="BB4506" s="235">
        <v>0</v>
      </c>
    </row>
    <row r="4507" spans="1:54" x14ac:dyDescent="0.25">
      <c r="A4507" s="134" t="s">
        <v>14</v>
      </c>
      <c r="B4507" s="133" t="s">
        <v>2147</v>
      </c>
      <c r="C4507" s="133" t="s">
        <v>23504</v>
      </c>
      <c r="D4507" s="42" t="s">
        <v>23504</v>
      </c>
      <c r="E4507" s="339" t="s">
        <v>22210</v>
      </c>
      <c r="F4507" s="195" t="s">
        <v>22211</v>
      </c>
      <c r="G4507" s="195" t="s">
        <v>14658</v>
      </c>
      <c r="H4507" s="226" t="s">
        <v>2152</v>
      </c>
      <c r="I4507" s="312"/>
      <c r="J4507" s="312"/>
      <c r="K4507" s="211" t="s">
        <v>23505</v>
      </c>
      <c r="L4507" s="133" t="s">
        <v>22212</v>
      </c>
      <c r="M4507" s="212" t="s">
        <v>22214</v>
      </c>
      <c r="N4507" s="212" t="s">
        <v>22214</v>
      </c>
      <c r="O4507" s="245">
        <v>20201012</v>
      </c>
      <c r="P4507" s="245">
        <v>20201123</v>
      </c>
      <c r="Q4507" s="133" t="s">
        <v>23439</v>
      </c>
      <c r="R4507" s="134" t="s">
        <v>14</v>
      </c>
      <c r="S4507" s="133" t="s">
        <v>23504</v>
      </c>
      <c r="T4507" s="209" t="s">
        <v>8137</v>
      </c>
      <c r="U4507" s="209" t="s">
        <v>8138</v>
      </c>
      <c r="V4507" s="246" t="s">
        <v>23506</v>
      </c>
      <c r="W4507" s="235">
        <v>90</v>
      </c>
      <c r="X4507" s="133" t="s">
        <v>23504</v>
      </c>
      <c r="Y4507" s="33" t="s">
        <v>22210</v>
      </c>
      <c r="Z4507" s="26">
        <f t="shared" si="362"/>
        <v>41.301666666666662</v>
      </c>
      <c r="AA4507" s="27">
        <f t="shared" si="363"/>
        <v>19.741666666666667</v>
      </c>
      <c r="AB4507" s="134" t="str">
        <f t="shared" si="356"/>
        <v>41</v>
      </c>
      <c r="AC4507" s="134" t="str">
        <f t="shared" si="357"/>
        <v>18</v>
      </c>
      <c r="AD4507" s="134" t="str">
        <f t="shared" si="358"/>
        <v>06</v>
      </c>
      <c r="AE4507" s="26" t="s">
        <v>13034</v>
      </c>
      <c r="AF4507" s="134" t="str">
        <f t="shared" si="359"/>
        <v>19</v>
      </c>
      <c r="AG4507" s="134" t="str">
        <f t="shared" si="360"/>
        <v>44</v>
      </c>
      <c r="AH4507" s="134" t="str">
        <f t="shared" si="361"/>
        <v>30</v>
      </c>
      <c r="AI4507" s="27" t="s">
        <v>13035</v>
      </c>
      <c r="AJ4507" s="134">
        <v>300</v>
      </c>
      <c r="AK4507" s="235" t="s">
        <v>4717</v>
      </c>
      <c r="AL4507" s="133">
        <v>20</v>
      </c>
      <c r="AM4507" s="134" t="s">
        <v>2371</v>
      </c>
      <c r="AN4507" s="235">
        <v>20</v>
      </c>
      <c r="AO4507" s="133" t="s">
        <v>23504</v>
      </c>
      <c r="AP4507" s="33" t="s">
        <v>22210</v>
      </c>
      <c r="AQ4507" s="212" t="s">
        <v>22214</v>
      </c>
      <c r="AR4507" s="211" t="s">
        <v>23505</v>
      </c>
      <c r="AS4507" s="217" t="s">
        <v>23506</v>
      </c>
      <c r="AT4507" s="245"/>
      <c r="AU4507" s="134">
        <v>300</v>
      </c>
      <c r="AW4507" s="235">
        <v>13</v>
      </c>
      <c r="AX4507" s="133" t="s">
        <v>2160</v>
      </c>
      <c r="AY4507" s="235">
        <v>0</v>
      </c>
      <c r="AZ4507" s="134" t="s">
        <v>22210</v>
      </c>
      <c r="BA4507" s="133" t="s">
        <v>4589</v>
      </c>
      <c r="BB4507" s="235">
        <v>0</v>
      </c>
    </row>
    <row r="4508" spans="1:54" x14ac:dyDescent="0.25">
      <c r="A4508" s="134" t="s">
        <v>14</v>
      </c>
      <c r="B4508" s="133" t="s">
        <v>2147</v>
      </c>
      <c r="C4508" s="133" t="s">
        <v>23507</v>
      </c>
      <c r="D4508" s="54" t="s">
        <v>23507</v>
      </c>
      <c r="E4508" s="182" t="s">
        <v>749</v>
      </c>
      <c r="F4508" s="182" t="s">
        <v>14217</v>
      </c>
      <c r="G4508" s="182" t="s">
        <v>14218</v>
      </c>
      <c r="H4508" s="226" t="s">
        <v>2152</v>
      </c>
      <c r="I4508" s="312"/>
      <c r="J4508" s="312"/>
      <c r="K4508" s="211" t="s">
        <v>23508</v>
      </c>
      <c r="L4508" s="133" t="s">
        <v>14220</v>
      </c>
      <c r="M4508" s="217" t="s">
        <v>23509</v>
      </c>
      <c r="N4508" s="212" t="s">
        <v>1575</v>
      </c>
      <c r="O4508" s="245">
        <v>20201012</v>
      </c>
      <c r="P4508" s="245">
        <v>20201123</v>
      </c>
      <c r="Q4508" s="133" t="s">
        <v>23439</v>
      </c>
      <c r="R4508" s="134" t="s">
        <v>14</v>
      </c>
      <c r="S4508" s="133" t="s">
        <v>23507</v>
      </c>
      <c r="T4508" s="209" t="s">
        <v>4818</v>
      </c>
      <c r="U4508" s="209" t="s">
        <v>4819</v>
      </c>
      <c r="V4508" s="209" t="s">
        <v>4818</v>
      </c>
      <c r="W4508" s="235">
        <v>866</v>
      </c>
      <c r="X4508" s="133" t="s">
        <v>23507</v>
      </c>
      <c r="Y4508" s="24" t="s">
        <v>749</v>
      </c>
      <c r="Z4508" s="26">
        <f t="shared" si="362"/>
        <v>40.660555555555554</v>
      </c>
      <c r="AA4508" s="27">
        <f t="shared" si="363"/>
        <v>20.75611111111111</v>
      </c>
      <c r="AB4508" s="134" t="str">
        <f t="shared" si="356"/>
        <v>40</v>
      </c>
      <c r="AC4508" s="134" t="str">
        <f t="shared" si="357"/>
        <v>39</v>
      </c>
      <c r="AD4508" s="134" t="str">
        <f t="shared" si="358"/>
        <v>38</v>
      </c>
      <c r="AE4508" s="26" t="s">
        <v>17340</v>
      </c>
      <c r="AF4508" s="134" t="str">
        <f t="shared" si="359"/>
        <v>20</v>
      </c>
      <c r="AG4508" s="134" t="str">
        <f t="shared" si="360"/>
        <v>45</v>
      </c>
      <c r="AH4508" s="134" t="str">
        <f t="shared" si="361"/>
        <v>22</v>
      </c>
      <c r="AI4508" s="27" t="s">
        <v>17382</v>
      </c>
      <c r="AJ4508" s="134">
        <v>300</v>
      </c>
      <c r="AK4508" s="235" t="s">
        <v>4717</v>
      </c>
      <c r="AL4508" s="133">
        <v>20</v>
      </c>
      <c r="AM4508" s="134" t="s">
        <v>2371</v>
      </c>
      <c r="AN4508" s="235">
        <v>20</v>
      </c>
      <c r="AO4508" s="133" t="s">
        <v>23507</v>
      </c>
      <c r="AP4508" s="24" t="s">
        <v>749</v>
      </c>
      <c r="AQ4508" s="217" t="s">
        <v>23509</v>
      </c>
      <c r="AR4508" s="211" t="s">
        <v>23508</v>
      </c>
      <c r="AS4508" s="133" t="s">
        <v>4818</v>
      </c>
      <c r="AT4508" s="245"/>
      <c r="AU4508" s="134">
        <v>300</v>
      </c>
      <c r="AW4508" s="235">
        <v>13</v>
      </c>
      <c r="AX4508" s="133" t="s">
        <v>2160</v>
      </c>
      <c r="AY4508" s="235">
        <v>1</v>
      </c>
      <c r="AZ4508" s="134" t="s">
        <v>749</v>
      </c>
      <c r="BA4508" s="133" t="s">
        <v>2161</v>
      </c>
      <c r="BB4508" s="235">
        <v>0</v>
      </c>
    </row>
    <row r="4509" spans="1:54" x14ac:dyDescent="0.25">
      <c r="A4509" s="134" t="s">
        <v>14</v>
      </c>
      <c r="B4509" s="133" t="s">
        <v>2147</v>
      </c>
      <c r="C4509" s="133" t="s">
        <v>23510</v>
      </c>
      <c r="D4509" s="54" t="s">
        <v>23510</v>
      </c>
      <c r="E4509" s="182" t="s">
        <v>749</v>
      </c>
      <c r="F4509" s="182" t="s">
        <v>14217</v>
      </c>
      <c r="G4509" s="182" t="s">
        <v>14218</v>
      </c>
      <c r="H4509" s="226" t="s">
        <v>2152</v>
      </c>
      <c r="K4509" s="211" t="s">
        <v>23511</v>
      </c>
      <c r="L4509" s="133" t="s">
        <v>14220</v>
      </c>
      <c r="M4509" s="133" t="s">
        <v>23512</v>
      </c>
      <c r="N4509" s="134" t="s">
        <v>1575</v>
      </c>
      <c r="O4509" s="245">
        <v>20201012</v>
      </c>
      <c r="P4509" s="245">
        <v>20201123</v>
      </c>
      <c r="Q4509" s="133" t="s">
        <v>23439</v>
      </c>
      <c r="R4509" s="134" t="s">
        <v>14</v>
      </c>
      <c r="S4509" s="133" t="s">
        <v>23510</v>
      </c>
      <c r="T4509" s="58" t="s">
        <v>4818</v>
      </c>
      <c r="U4509" s="58" t="s">
        <v>4964</v>
      </c>
      <c r="V4509" s="246" t="s">
        <v>4965</v>
      </c>
      <c r="W4509" s="235">
        <v>697</v>
      </c>
      <c r="X4509" s="133" t="s">
        <v>23510</v>
      </c>
      <c r="Y4509" s="24" t="s">
        <v>749</v>
      </c>
      <c r="Z4509" s="26">
        <f t="shared" si="362"/>
        <v>40.9</v>
      </c>
      <c r="AA4509" s="27">
        <f t="shared" si="363"/>
        <v>20.65</v>
      </c>
      <c r="AB4509" s="134" t="str">
        <f t="shared" si="356"/>
        <v>40</v>
      </c>
      <c r="AC4509" s="134" t="str">
        <f t="shared" si="357"/>
        <v>54</v>
      </c>
      <c r="AD4509" s="134" t="str">
        <f t="shared" si="358"/>
        <v>00</v>
      </c>
      <c r="AE4509" s="26" t="s">
        <v>4966</v>
      </c>
      <c r="AF4509" s="134" t="str">
        <f t="shared" si="359"/>
        <v>20</v>
      </c>
      <c r="AG4509" s="134" t="str">
        <f t="shared" si="360"/>
        <v>39</v>
      </c>
      <c r="AH4509" s="134" t="str">
        <f t="shared" si="361"/>
        <v>00</v>
      </c>
      <c r="AI4509" s="27" t="s">
        <v>4967</v>
      </c>
      <c r="AJ4509" s="134">
        <v>300</v>
      </c>
      <c r="AK4509" s="235" t="s">
        <v>4717</v>
      </c>
      <c r="AL4509" s="133">
        <v>20</v>
      </c>
      <c r="AM4509" s="134" t="s">
        <v>2371</v>
      </c>
      <c r="AN4509" s="235">
        <v>20</v>
      </c>
      <c r="AO4509" s="133" t="s">
        <v>23510</v>
      </c>
      <c r="AP4509" s="24" t="s">
        <v>749</v>
      </c>
      <c r="AQ4509" s="133" t="s">
        <v>23512</v>
      </c>
      <c r="AR4509" s="211" t="s">
        <v>23511</v>
      </c>
      <c r="AS4509" s="217" t="s">
        <v>4965</v>
      </c>
      <c r="AT4509" s="245"/>
      <c r="AU4509" s="134">
        <v>300</v>
      </c>
      <c r="AW4509" s="235">
        <v>13</v>
      </c>
      <c r="AX4509" s="133" t="s">
        <v>2160</v>
      </c>
      <c r="AY4509" s="235">
        <v>1</v>
      </c>
      <c r="AZ4509" s="134" t="s">
        <v>749</v>
      </c>
      <c r="BA4509" s="133" t="s">
        <v>2161</v>
      </c>
      <c r="BB4509" s="235">
        <v>0</v>
      </c>
    </row>
    <row r="4510" spans="1:54" x14ac:dyDescent="0.25">
      <c r="A4510" s="134" t="s">
        <v>14</v>
      </c>
      <c r="B4510" s="133" t="s">
        <v>2147</v>
      </c>
      <c r="C4510" s="133" t="s">
        <v>23513</v>
      </c>
      <c r="D4510" s="54" t="s">
        <v>23513</v>
      </c>
      <c r="E4510" s="182" t="s">
        <v>15101</v>
      </c>
      <c r="F4510" s="182" t="s">
        <v>14217</v>
      </c>
      <c r="G4510" s="182" t="s">
        <v>14658</v>
      </c>
      <c r="H4510" s="226" t="s">
        <v>2152</v>
      </c>
      <c r="K4510" s="211" t="s">
        <v>23514</v>
      </c>
      <c r="L4510" s="134" t="s">
        <v>14220</v>
      </c>
      <c r="M4510" s="134" t="s">
        <v>23515</v>
      </c>
      <c r="N4510" s="134" t="s">
        <v>23515</v>
      </c>
      <c r="O4510" s="245">
        <v>20201012</v>
      </c>
      <c r="P4510" s="245">
        <v>20201123</v>
      </c>
      <c r="Q4510" s="133" t="s">
        <v>23439</v>
      </c>
      <c r="R4510" s="134" t="s">
        <v>14</v>
      </c>
      <c r="S4510" s="133" t="s">
        <v>23513</v>
      </c>
      <c r="T4510" s="209" t="s">
        <v>4818</v>
      </c>
      <c r="U4510" s="209" t="s">
        <v>4819</v>
      </c>
      <c r="V4510" s="209" t="s">
        <v>4818</v>
      </c>
      <c r="W4510" s="235">
        <v>892</v>
      </c>
      <c r="X4510" s="133" t="s">
        <v>23513</v>
      </c>
      <c r="Y4510" s="24" t="s">
        <v>15101</v>
      </c>
      <c r="Z4510" s="26">
        <f t="shared" si="362"/>
        <v>40.660555555555554</v>
      </c>
      <c r="AA4510" s="27">
        <f t="shared" si="363"/>
        <v>20.75611111111111</v>
      </c>
      <c r="AB4510" s="134" t="str">
        <f t="shared" si="356"/>
        <v>40</v>
      </c>
      <c r="AC4510" s="134" t="str">
        <f t="shared" si="357"/>
        <v>39</v>
      </c>
      <c r="AD4510" s="134" t="str">
        <f t="shared" si="358"/>
        <v>38</v>
      </c>
      <c r="AE4510" s="26" t="s">
        <v>17340</v>
      </c>
      <c r="AF4510" s="134" t="str">
        <f t="shared" si="359"/>
        <v>20</v>
      </c>
      <c r="AG4510" s="134" t="str">
        <f t="shared" si="360"/>
        <v>45</v>
      </c>
      <c r="AH4510" s="134" t="str">
        <f t="shared" si="361"/>
        <v>22</v>
      </c>
      <c r="AI4510" s="27" t="s">
        <v>17382</v>
      </c>
      <c r="AJ4510" s="134">
        <v>300</v>
      </c>
      <c r="AK4510" s="235" t="s">
        <v>4717</v>
      </c>
      <c r="AL4510" s="133">
        <v>20</v>
      </c>
      <c r="AM4510" s="134" t="s">
        <v>2371</v>
      </c>
      <c r="AN4510" s="235">
        <v>20</v>
      </c>
      <c r="AO4510" s="133" t="s">
        <v>23513</v>
      </c>
      <c r="AP4510" s="24" t="s">
        <v>15101</v>
      </c>
      <c r="AQ4510" s="134" t="s">
        <v>23515</v>
      </c>
      <c r="AR4510" s="211" t="s">
        <v>23514</v>
      </c>
      <c r="AS4510" s="133" t="s">
        <v>4818</v>
      </c>
      <c r="AT4510" s="245"/>
      <c r="AU4510" s="134">
        <v>300</v>
      </c>
      <c r="AW4510" s="235">
        <v>13</v>
      </c>
      <c r="AX4510" s="133" t="s">
        <v>2160</v>
      </c>
      <c r="AY4510" s="235">
        <v>1</v>
      </c>
      <c r="AZ4510" s="134" t="s">
        <v>15101</v>
      </c>
      <c r="BA4510" s="133" t="s">
        <v>2161</v>
      </c>
      <c r="BB4510" s="235">
        <v>0</v>
      </c>
    </row>
    <row r="4511" spans="1:54" x14ac:dyDescent="0.25">
      <c r="A4511" s="134" t="s">
        <v>14</v>
      </c>
      <c r="B4511" s="133" t="s">
        <v>2147</v>
      </c>
      <c r="C4511" s="133" t="s">
        <v>23516</v>
      </c>
      <c r="D4511" s="52" t="s">
        <v>23516</v>
      </c>
      <c r="E4511" s="193" t="s">
        <v>11586</v>
      </c>
      <c r="F4511" s="193" t="s">
        <v>11587</v>
      </c>
      <c r="G4511" s="193" t="s">
        <v>11588</v>
      </c>
      <c r="H4511" s="226" t="s">
        <v>11589</v>
      </c>
      <c r="K4511" s="134" t="s">
        <v>23517</v>
      </c>
      <c r="L4511" s="133" t="s">
        <v>11591</v>
      </c>
      <c r="M4511" s="133" t="s">
        <v>23518</v>
      </c>
      <c r="N4511" s="133" t="s">
        <v>11593</v>
      </c>
      <c r="O4511" s="134">
        <v>20180115</v>
      </c>
      <c r="P4511" s="134">
        <v>20180326</v>
      </c>
      <c r="Q4511" s="133" t="s">
        <v>23519</v>
      </c>
      <c r="R4511" s="134" t="s">
        <v>14</v>
      </c>
      <c r="S4511" s="133" t="s">
        <v>23516</v>
      </c>
      <c r="T4511" s="209" t="s">
        <v>8137</v>
      </c>
      <c r="U4511" s="209" t="s">
        <v>8138</v>
      </c>
      <c r="V4511" s="58" t="s">
        <v>23418</v>
      </c>
      <c r="W4511" s="235">
        <v>351</v>
      </c>
      <c r="X4511" s="133" t="s">
        <v>23516</v>
      </c>
      <c r="Y4511" s="23" t="s">
        <v>11586</v>
      </c>
      <c r="Z4511" s="26">
        <f t="shared" si="362"/>
        <v>41.34</v>
      </c>
      <c r="AA4511" s="27">
        <f t="shared" si="363"/>
        <v>19.898611111111112</v>
      </c>
      <c r="AB4511" s="134" t="str">
        <f t="shared" si="356"/>
        <v>41</v>
      </c>
      <c r="AC4511" s="134" t="str">
        <f t="shared" si="357"/>
        <v>20</v>
      </c>
      <c r="AD4511" s="134" t="str">
        <f t="shared" si="358"/>
        <v>24</v>
      </c>
      <c r="AE4511" s="26" t="s">
        <v>17925</v>
      </c>
      <c r="AF4511" s="134" t="str">
        <f t="shared" si="359"/>
        <v>19</v>
      </c>
      <c r="AG4511" s="134" t="str">
        <f t="shared" si="360"/>
        <v>53</v>
      </c>
      <c r="AH4511" s="134" t="str">
        <f t="shared" si="361"/>
        <v>55</v>
      </c>
      <c r="AI4511" s="27" t="s">
        <v>23520</v>
      </c>
      <c r="AJ4511" s="134">
        <v>300</v>
      </c>
      <c r="AK4511" s="235" t="s">
        <v>4717</v>
      </c>
      <c r="AL4511" s="133">
        <v>20</v>
      </c>
      <c r="AM4511" s="134" t="s">
        <v>2371</v>
      </c>
      <c r="AN4511" s="235">
        <v>20</v>
      </c>
      <c r="AO4511" s="133" t="s">
        <v>23516</v>
      </c>
      <c r="AP4511" s="23" t="s">
        <v>11586</v>
      </c>
      <c r="AQ4511" s="133" t="s">
        <v>23518</v>
      </c>
      <c r="AR4511" s="134" t="s">
        <v>23517</v>
      </c>
      <c r="AS4511" s="134" t="s">
        <v>23418</v>
      </c>
      <c r="AT4511" s="134"/>
      <c r="AU4511" s="134">
        <v>300</v>
      </c>
      <c r="AW4511" s="245">
        <v>20</v>
      </c>
      <c r="AX4511" s="133" t="s">
        <v>11499</v>
      </c>
      <c r="AY4511" s="235">
        <v>0</v>
      </c>
      <c r="AZ4511" s="134" t="s">
        <v>11586</v>
      </c>
      <c r="BA4511" s="133" t="s">
        <v>4589</v>
      </c>
      <c r="BB4511" s="235">
        <v>0</v>
      </c>
    </row>
    <row r="4512" spans="1:54" x14ac:dyDescent="0.25">
      <c r="A4512" s="134" t="s">
        <v>14</v>
      </c>
      <c r="B4512" s="133" t="s">
        <v>2147</v>
      </c>
      <c r="C4512" s="133" t="s">
        <v>23521</v>
      </c>
      <c r="D4512" s="52" t="s">
        <v>23521</v>
      </c>
      <c r="E4512" s="193" t="s">
        <v>11586</v>
      </c>
      <c r="F4512" s="193" t="s">
        <v>11587</v>
      </c>
      <c r="G4512" s="193" t="s">
        <v>11588</v>
      </c>
      <c r="H4512" s="226" t="s">
        <v>11589</v>
      </c>
      <c r="K4512" s="134" t="s">
        <v>23522</v>
      </c>
      <c r="L4512" s="133" t="s">
        <v>11591</v>
      </c>
      <c r="M4512" s="133" t="s">
        <v>23523</v>
      </c>
      <c r="N4512" s="133" t="s">
        <v>11593</v>
      </c>
      <c r="O4512" s="134">
        <v>20180125</v>
      </c>
      <c r="P4512" s="134">
        <v>20180404</v>
      </c>
      <c r="Q4512" s="133" t="s">
        <v>23524</v>
      </c>
      <c r="R4512" s="134" t="s">
        <v>14</v>
      </c>
      <c r="S4512" s="133" t="s">
        <v>23521</v>
      </c>
      <c r="T4512" s="209" t="s">
        <v>8137</v>
      </c>
      <c r="U4512" s="209" t="s">
        <v>8138</v>
      </c>
      <c r="V4512" s="58" t="s">
        <v>23525</v>
      </c>
      <c r="W4512" s="235">
        <v>190</v>
      </c>
      <c r="X4512" s="133" t="s">
        <v>23521</v>
      </c>
      <c r="Y4512" s="23" t="s">
        <v>11586</v>
      </c>
      <c r="Z4512" s="26">
        <f t="shared" si="362"/>
        <v>41.428333333333327</v>
      </c>
      <c r="AA4512" s="27">
        <f t="shared" si="363"/>
        <v>19.664999999999999</v>
      </c>
      <c r="AB4512" s="134" t="str">
        <f t="shared" si="356"/>
        <v>41</v>
      </c>
      <c r="AC4512" s="134" t="str">
        <f t="shared" si="357"/>
        <v>25</v>
      </c>
      <c r="AD4512" s="134" t="str">
        <f t="shared" si="358"/>
        <v>42</v>
      </c>
      <c r="AE4512" s="26" t="s">
        <v>23526</v>
      </c>
      <c r="AF4512" s="134" t="str">
        <f t="shared" si="359"/>
        <v>19</v>
      </c>
      <c r="AG4512" s="134" t="str">
        <f t="shared" si="360"/>
        <v>39</v>
      </c>
      <c r="AH4512" s="134" t="str">
        <f t="shared" si="361"/>
        <v>54</v>
      </c>
      <c r="AI4512" s="27" t="s">
        <v>23527</v>
      </c>
      <c r="AJ4512" s="134">
        <v>300</v>
      </c>
      <c r="AK4512" s="235" t="s">
        <v>4717</v>
      </c>
      <c r="AL4512" s="133">
        <v>20</v>
      </c>
      <c r="AM4512" s="134" t="s">
        <v>2371</v>
      </c>
      <c r="AN4512" s="235">
        <v>20</v>
      </c>
      <c r="AO4512" s="133" t="s">
        <v>23521</v>
      </c>
      <c r="AP4512" s="23" t="s">
        <v>11586</v>
      </c>
      <c r="AQ4512" s="133" t="s">
        <v>23523</v>
      </c>
      <c r="AR4512" s="134" t="s">
        <v>23522</v>
      </c>
      <c r="AS4512" s="134" t="s">
        <v>23525</v>
      </c>
      <c r="AT4512" s="134"/>
      <c r="AU4512" s="134">
        <v>300</v>
      </c>
      <c r="AW4512" s="245">
        <v>20</v>
      </c>
      <c r="AX4512" s="133" t="s">
        <v>11499</v>
      </c>
      <c r="AY4512" s="235">
        <v>0</v>
      </c>
      <c r="AZ4512" s="134" t="s">
        <v>11586</v>
      </c>
      <c r="BA4512" s="133" t="s">
        <v>4589</v>
      </c>
      <c r="BB4512" s="235">
        <v>0</v>
      </c>
    </row>
    <row r="4513" spans="1:79" x14ac:dyDescent="0.25">
      <c r="A4513" s="134" t="s">
        <v>14</v>
      </c>
      <c r="B4513" s="133" t="s">
        <v>2147</v>
      </c>
      <c r="C4513" s="133" t="s">
        <v>23528</v>
      </c>
      <c r="D4513" s="52" t="s">
        <v>23528</v>
      </c>
      <c r="E4513" s="193" t="s">
        <v>11586</v>
      </c>
      <c r="F4513" s="193" t="s">
        <v>11587</v>
      </c>
      <c r="G4513" s="193" t="s">
        <v>11588</v>
      </c>
      <c r="H4513" s="226" t="s">
        <v>11589</v>
      </c>
      <c r="K4513" s="134" t="s">
        <v>23529</v>
      </c>
      <c r="L4513" s="133" t="s">
        <v>11591</v>
      </c>
      <c r="M4513" s="133" t="s">
        <v>23530</v>
      </c>
      <c r="N4513" s="133" t="s">
        <v>11593</v>
      </c>
      <c r="O4513" s="134">
        <v>20211002</v>
      </c>
      <c r="P4513" s="134">
        <v>20211002</v>
      </c>
      <c r="Q4513" s="133" t="s">
        <v>23531</v>
      </c>
      <c r="R4513" s="134" t="s">
        <v>14</v>
      </c>
      <c r="S4513" s="133" t="s">
        <v>23528</v>
      </c>
      <c r="T4513" s="58" t="s">
        <v>4941</v>
      </c>
      <c r="U4513" s="58" t="s">
        <v>5222</v>
      </c>
      <c r="V4513" s="58" t="s">
        <v>4941</v>
      </c>
      <c r="W4513" s="235">
        <v>117</v>
      </c>
      <c r="X4513" s="133" t="s">
        <v>23528</v>
      </c>
      <c r="Y4513" s="23" t="s">
        <v>11586</v>
      </c>
      <c r="Z4513" s="26">
        <f t="shared" si="362"/>
        <v>41.103333333333332</v>
      </c>
      <c r="AA4513" s="27">
        <f t="shared" si="363"/>
        <v>20.075833333333332</v>
      </c>
      <c r="AB4513" s="134" t="str">
        <f t="shared" si="356"/>
        <v>41</v>
      </c>
      <c r="AC4513" s="134" t="str">
        <f t="shared" si="357"/>
        <v>06</v>
      </c>
      <c r="AD4513" s="134" t="str">
        <f t="shared" si="358"/>
        <v>12</v>
      </c>
      <c r="AE4513" s="26" t="s">
        <v>10436</v>
      </c>
      <c r="AF4513" s="134" t="str">
        <f t="shared" si="359"/>
        <v>20</v>
      </c>
      <c r="AG4513" s="134" t="str">
        <f t="shared" si="360"/>
        <v>04</v>
      </c>
      <c r="AH4513" s="134" t="str">
        <f t="shared" si="361"/>
        <v>33</v>
      </c>
      <c r="AI4513" s="27" t="s">
        <v>23532</v>
      </c>
      <c r="AJ4513" s="134">
        <v>300</v>
      </c>
      <c r="AK4513" s="235" t="s">
        <v>4717</v>
      </c>
      <c r="AL4513" s="133">
        <v>20</v>
      </c>
      <c r="AM4513" s="134" t="s">
        <v>2371</v>
      </c>
      <c r="AN4513" s="235">
        <v>20</v>
      </c>
      <c r="AO4513" s="133" t="s">
        <v>23528</v>
      </c>
      <c r="AP4513" s="23" t="s">
        <v>11586</v>
      </c>
      <c r="AQ4513" s="133" t="s">
        <v>23530</v>
      </c>
      <c r="AR4513" s="134" t="s">
        <v>23529</v>
      </c>
      <c r="AS4513" s="134" t="s">
        <v>4941</v>
      </c>
      <c r="AT4513" s="134"/>
      <c r="AU4513" s="134">
        <v>300</v>
      </c>
      <c r="AW4513" s="245">
        <v>20</v>
      </c>
      <c r="AX4513" s="133" t="s">
        <v>11499</v>
      </c>
      <c r="AY4513" s="235">
        <v>0</v>
      </c>
      <c r="AZ4513" s="134" t="s">
        <v>11586</v>
      </c>
      <c r="BA4513" s="133" t="s">
        <v>4589</v>
      </c>
      <c r="BB4513" s="235">
        <v>0</v>
      </c>
    </row>
    <row r="4514" spans="1:79" x14ac:dyDescent="0.25">
      <c r="A4514" s="134" t="s">
        <v>14</v>
      </c>
      <c r="B4514" s="133" t="s">
        <v>2147</v>
      </c>
      <c r="C4514" s="133" t="s">
        <v>23533</v>
      </c>
      <c r="D4514" s="45" t="s">
        <v>23533</v>
      </c>
      <c r="E4514" s="191" t="s">
        <v>144</v>
      </c>
      <c r="F4514" s="201" t="s">
        <v>13264</v>
      </c>
      <c r="G4514" s="201" t="s">
        <v>13265</v>
      </c>
      <c r="H4514" s="226" t="s">
        <v>2152</v>
      </c>
      <c r="K4514" s="133" t="s">
        <v>23534</v>
      </c>
      <c r="L4514" s="133" t="s">
        <v>281</v>
      </c>
      <c r="M4514" s="133" t="s">
        <v>23535</v>
      </c>
      <c r="N4514" s="133" t="s">
        <v>13266</v>
      </c>
      <c r="O4514" s="134">
        <v>20190820</v>
      </c>
      <c r="P4514" s="134">
        <v>20210316</v>
      </c>
      <c r="Q4514" s="133" t="s">
        <v>23536</v>
      </c>
      <c r="R4514" s="134" t="s">
        <v>14</v>
      </c>
      <c r="S4514" s="133" t="s">
        <v>23533</v>
      </c>
      <c r="T4514" s="209" t="s">
        <v>4744</v>
      </c>
      <c r="U4514" s="209" t="s">
        <v>4745</v>
      </c>
      <c r="V4514" s="209" t="s">
        <v>23537</v>
      </c>
      <c r="W4514" s="235">
        <v>190</v>
      </c>
      <c r="X4514" s="133" t="s">
        <v>23533</v>
      </c>
      <c r="Y4514" s="216" t="s">
        <v>144</v>
      </c>
      <c r="Z4514" s="26">
        <f t="shared" si="362"/>
        <v>42.071666666666673</v>
      </c>
      <c r="AA4514" s="27">
        <f t="shared" si="363"/>
        <v>19.743055555555557</v>
      </c>
      <c r="AB4514" s="134" t="str">
        <f t="shared" si="356"/>
        <v>42</v>
      </c>
      <c r="AC4514" s="134" t="str">
        <f t="shared" si="357"/>
        <v>04</v>
      </c>
      <c r="AD4514" s="134" t="str">
        <f t="shared" si="358"/>
        <v>18</v>
      </c>
      <c r="AE4514" s="46" t="s">
        <v>23538</v>
      </c>
      <c r="AF4514" s="134" t="str">
        <f t="shared" si="359"/>
        <v>19</v>
      </c>
      <c r="AG4514" s="134" t="str">
        <f t="shared" si="360"/>
        <v>44</v>
      </c>
      <c r="AH4514" s="134" t="str">
        <f t="shared" si="361"/>
        <v>35</v>
      </c>
      <c r="AI4514" s="44" t="s">
        <v>23539</v>
      </c>
      <c r="AJ4514" s="134">
        <v>300</v>
      </c>
      <c r="AK4514" s="235" t="s">
        <v>4717</v>
      </c>
      <c r="AL4514" s="133">
        <v>20</v>
      </c>
      <c r="AM4514" s="134" t="s">
        <v>2371</v>
      </c>
      <c r="AN4514" s="235">
        <v>20</v>
      </c>
      <c r="AO4514" s="133" t="s">
        <v>23533</v>
      </c>
      <c r="AP4514" s="216" t="s">
        <v>144</v>
      </c>
      <c r="AQ4514" s="133" t="s">
        <v>23535</v>
      </c>
      <c r="AR4514" s="133" t="s">
        <v>23534</v>
      </c>
      <c r="AS4514" s="133" t="s">
        <v>23540</v>
      </c>
      <c r="AU4514" s="134">
        <v>300</v>
      </c>
      <c r="AW4514" s="235">
        <v>13</v>
      </c>
      <c r="AX4514" s="133" t="s">
        <v>2160</v>
      </c>
      <c r="AY4514" s="235">
        <v>0</v>
      </c>
      <c r="AZ4514" s="133" t="s">
        <v>819</v>
      </c>
      <c r="BA4514" s="133" t="s">
        <v>4589</v>
      </c>
      <c r="BB4514" s="235">
        <v>0</v>
      </c>
    </row>
    <row r="4515" spans="1:79" x14ac:dyDescent="0.25">
      <c r="A4515" s="134" t="s">
        <v>14</v>
      </c>
      <c r="B4515" s="133" t="s">
        <v>2147</v>
      </c>
      <c r="C4515" s="133" t="s">
        <v>23541</v>
      </c>
      <c r="D4515" s="45" t="s">
        <v>23541</v>
      </c>
      <c r="E4515" s="363" t="s">
        <v>77</v>
      </c>
      <c r="F4515" s="178" t="s">
        <v>12996</v>
      </c>
      <c r="G4515" s="178" t="s">
        <v>13222</v>
      </c>
      <c r="H4515" s="226" t="s">
        <v>2152</v>
      </c>
      <c r="K4515" s="133" t="s">
        <v>23542</v>
      </c>
      <c r="L4515" s="133" t="s">
        <v>79</v>
      </c>
      <c r="M4515" s="133" t="s">
        <v>23543</v>
      </c>
      <c r="N4515" s="133" t="s">
        <v>13224</v>
      </c>
      <c r="O4515" s="134">
        <v>20190820</v>
      </c>
      <c r="P4515" s="134">
        <v>20210316</v>
      </c>
      <c r="Q4515" s="133" t="s">
        <v>23536</v>
      </c>
      <c r="R4515" s="134" t="s">
        <v>14</v>
      </c>
      <c r="S4515" s="133" t="s">
        <v>23541</v>
      </c>
      <c r="T4515" s="209" t="s">
        <v>4744</v>
      </c>
      <c r="U4515" s="209" t="s">
        <v>4745</v>
      </c>
      <c r="V4515" s="209" t="s">
        <v>23537</v>
      </c>
      <c r="W4515" s="235">
        <v>190</v>
      </c>
      <c r="X4515" s="133" t="s">
        <v>23541</v>
      </c>
      <c r="Y4515" s="27" t="s">
        <v>77</v>
      </c>
      <c r="Z4515" s="26">
        <f t="shared" si="362"/>
        <v>42.071666666666673</v>
      </c>
      <c r="AA4515" s="27">
        <f t="shared" si="363"/>
        <v>19.743055555555557</v>
      </c>
      <c r="AB4515" s="134" t="str">
        <f t="shared" si="356"/>
        <v>42</v>
      </c>
      <c r="AC4515" s="134" t="str">
        <f t="shared" si="357"/>
        <v>04</v>
      </c>
      <c r="AD4515" s="134" t="str">
        <f t="shared" si="358"/>
        <v>18</v>
      </c>
      <c r="AE4515" s="46" t="s">
        <v>23538</v>
      </c>
      <c r="AF4515" s="134" t="str">
        <f t="shared" si="359"/>
        <v>19</v>
      </c>
      <c r="AG4515" s="134" t="str">
        <f t="shared" si="360"/>
        <v>44</v>
      </c>
      <c r="AH4515" s="134" t="str">
        <f t="shared" si="361"/>
        <v>35</v>
      </c>
      <c r="AI4515" s="44" t="s">
        <v>23539</v>
      </c>
      <c r="AJ4515" s="134">
        <v>300</v>
      </c>
      <c r="AK4515" s="235" t="s">
        <v>4717</v>
      </c>
      <c r="AL4515" s="133">
        <v>20</v>
      </c>
      <c r="AM4515" s="134" t="s">
        <v>2371</v>
      </c>
      <c r="AN4515" s="235">
        <v>20</v>
      </c>
      <c r="AO4515" s="133" t="s">
        <v>23541</v>
      </c>
      <c r="AP4515" s="27" t="s">
        <v>77</v>
      </c>
      <c r="AQ4515" s="133" t="s">
        <v>23543</v>
      </c>
      <c r="AR4515" s="133" t="s">
        <v>23542</v>
      </c>
      <c r="AS4515" s="133" t="s">
        <v>23540</v>
      </c>
      <c r="AU4515" s="134">
        <v>300</v>
      </c>
      <c r="AW4515" s="235">
        <v>13</v>
      </c>
      <c r="AX4515" s="133" t="s">
        <v>2160</v>
      </c>
      <c r="AY4515" s="235">
        <v>0</v>
      </c>
      <c r="AZ4515" s="133" t="s">
        <v>77</v>
      </c>
      <c r="BA4515" s="133" t="s">
        <v>4589</v>
      </c>
      <c r="BB4515" s="235">
        <v>0</v>
      </c>
    </row>
    <row r="4516" spans="1:79" x14ac:dyDescent="0.25">
      <c r="A4516" s="134" t="s">
        <v>14</v>
      </c>
      <c r="B4516" s="133" t="s">
        <v>2147</v>
      </c>
      <c r="C4516" s="133" t="s">
        <v>23544</v>
      </c>
      <c r="D4516" s="46" t="s">
        <v>23544</v>
      </c>
      <c r="E4516" s="380" t="s">
        <v>186</v>
      </c>
      <c r="F4516" s="71" t="s">
        <v>13136</v>
      </c>
      <c r="G4516" s="71" t="s">
        <v>23184</v>
      </c>
      <c r="H4516" s="226" t="s">
        <v>2152</v>
      </c>
      <c r="K4516" s="133" t="s">
        <v>23545</v>
      </c>
      <c r="L4516" s="133" t="s">
        <v>188</v>
      </c>
      <c r="M4516" s="133" t="s">
        <v>23546</v>
      </c>
      <c r="N4516" s="133" t="s">
        <v>13139</v>
      </c>
      <c r="O4516" s="134">
        <v>20190820</v>
      </c>
      <c r="P4516" s="134">
        <v>20210316</v>
      </c>
      <c r="Q4516" s="133" t="s">
        <v>23536</v>
      </c>
      <c r="R4516" s="134" t="s">
        <v>14</v>
      </c>
      <c r="S4516" s="133" t="s">
        <v>23544</v>
      </c>
      <c r="T4516" s="209" t="s">
        <v>4744</v>
      </c>
      <c r="U4516" s="209" t="s">
        <v>4745</v>
      </c>
      <c r="V4516" s="209" t="s">
        <v>23537</v>
      </c>
      <c r="W4516" s="235">
        <v>190</v>
      </c>
      <c r="X4516" s="133" t="s">
        <v>23544</v>
      </c>
      <c r="Y4516" s="53" t="s">
        <v>186</v>
      </c>
      <c r="Z4516" s="26">
        <f t="shared" si="362"/>
        <v>42.071666666666673</v>
      </c>
      <c r="AA4516" s="27">
        <f t="shared" si="363"/>
        <v>19.743055555555557</v>
      </c>
      <c r="AB4516" s="134" t="str">
        <f t="shared" si="356"/>
        <v>42</v>
      </c>
      <c r="AC4516" s="134" t="str">
        <f t="shared" si="357"/>
        <v>04</v>
      </c>
      <c r="AD4516" s="134" t="str">
        <f t="shared" si="358"/>
        <v>18</v>
      </c>
      <c r="AE4516" s="46" t="s">
        <v>23538</v>
      </c>
      <c r="AF4516" s="134" t="str">
        <f t="shared" si="359"/>
        <v>19</v>
      </c>
      <c r="AG4516" s="134" t="str">
        <f t="shared" si="360"/>
        <v>44</v>
      </c>
      <c r="AH4516" s="134" t="str">
        <f t="shared" si="361"/>
        <v>35</v>
      </c>
      <c r="AI4516" s="44" t="s">
        <v>23539</v>
      </c>
      <c r="AJ4516" s="134">
        <v>300</v>
      </c>
      <c r="AK4516" s="235" t="s">
        <v>4717</v>
      </c>
      <c r="AL4516" s="133">
        <v>20</v>
      </c>
      <c r="AM4516" s="134" t="s">
        <v>2371</v>
      </c>
      <c r="AN4516" s="235">
        <v>20</v>
      </c>
      <c r="AO4516" s="133" t="s">
        <v>23544</v>
      </c>
      <c r="AP4516" s="53" t="s">
        <v>186</v>
      </c>
      <c r="AQ4516" s="133" t="s">
        <v>23546</v>
      </c>
      <c r="AR4516" s="133" t="s">
        <v>23545</v>
      </c>
      <c r="AS4516" s="133" t="s">
        <v>23540</v>
      </c>
      <c r="AU4516" s="134">
        <v>300</v>
      </c>
      <c r="AW4516" s="235">
        <v>13</v>
      </c>
      <c r="AX4516" s="133" t="s">
        <v>2160</v>
      </c>
      <c r="AY4516" s="235">
        <v>0</v>
      </c>
      <c r="AZ4516" s="133" t="s">
        <v>23547</v>
      </c>
      <c r="BA4516" s="133" t="s">
        <v>4589</v>
      </c>
      <c r="BB4516" s="235">
        <v>0</v>
      </c>
    </row>
    <row r="4517" spans="1:79" x14ac:dyDescent="0.25">
      <c r="A4517" s="134" t="s">
        <v>14</v>
      </c>
      <c r="B4517" s="133" t="s">
        <v>2147</v>
      </c>
      <c r="C4517" s="133" t="s">
        <v>23548</v>
      </c>
      <c r="D4517" s="42" t="s">
        <v>23548</v>
      </c>
      <c r="E4517" s="361" t="s">
        <v>191</v>
      </c>
      <c r="F4517" s="104" t="s">
        <v>13136</v>
      </c>
      <c r="G4517" s="104" t="s">
        <v>23549</v>
      </c>
      <c r="H4517" s="226" t="s">
        <v>2152</v>
      </c>
      <c r="K4517" s="133" t="s">
        <v>23550</v>
      </c>
      <c r="L4517" s="133" t="s">
        <v>193</v>
      </c>
      <c r="M4517" s="133" t="s">
        <v>23551</v>
      </c>
      <c r="N4517" s="133" t="s">
        <v>13139</v>
      </c>
      <c r="O4517" s="134">
        <v>20190820</v>
      </c>
      <c r="P4517" s="134">
        <v>20210316</v>
      </c>
      <c r="Q4517" s="133" t="s">
        <v>23536</v>
      </c>
      <c r="R4517" s="134" t="s">
        <v>14</v>
      </c>
      <c r="S4517" s="133" t="s">
        <v>23548</v>
      </c>
      <c r="T4517" s="209" t="s">
        <v>4744</v>
      </c>
      <c r="U4517" s="209" t="s">
        <v>4745</v>
      </c>
      <c r="V4517" s="209" t="s">
        <v>23537</v>
      </c>
      <c r="W4517" s="235">
        <v>190</v>
      </c>
      <c r="X4517" s="133" t="s">
        <v>23548</v>
      </c>
      <c r="Y4517" s="93" t="s">
        <v>191</v>
      </c>
      <c r="Z4517" s="26">
        <f t="shared" si="362"/>
        <v>42.071666666666673</v>
      </c>
      <c r="AA4517" s="27">
        <f t="shared" si="363"/>
        <v>19.743055555555557</v>
      </c>
      <c r="AB4517" s="134" t="str">
        <f t="shared" si="356"/>
        <v>42</v>
      </c>
      <c r="AC4517" s="134" t="str">
        <f t="shared" si="357"/>
        <v>04</v>
      </c>
      <c r="AD4517" s="134" t="str">
        <f t="shared" si="358"/>
        <v>18</v>
      </c>
      <c r="AE4517" s="46" t="s">
        <v>23538</v>
      </c>
      <c r="AF4517" s="134" t="str">
        <f t="shared" si="359"/>
        <v>19</v>
      </c>
      <c r="AG4517" s="134" t="str">
        <f t="shared" si="360"/>
        <v>44</v>
      </c>
      <c r="AH4517" s="134" t="str">
        <f t="shared" si="361"/>
        <v>35</v>
      </c>
      <c r="AI4517" s="44" t="s">
        <v>23539</v>
      </c>
      <c r="AJ4517" s="134">
        <v>300</v>
      </c>
      <c r="AK4517" s="235" t="s">
        <v>4717</v>
      </c>
      <c r="AL4517" s="133">
        <v>20</v>
      </c>
      <c r="AM4517" s="134" t="s">
        <v>2371</v>
      </c>
      <c r="AN4517" s="235">
        <v>20</v>
      </c>
      <c r="AO4517" s="133" t="s">
        <v>23548</v>
      </c>
      <c r="AP4517" s="93" t="s">
        <v>191</v>
      </c>
      <c r="AQ4517" s="133" t="s">
        <v>23551</v>
      </c>
      <c r="AR4517" s="133" t="s">
        <v>23550</v>
      </c>
      <c r="AS4517" s="133" t="s">
        <v>23540</v>
      </c>
      <c r="AU4517" s="134">
        <v>300</v>
      </c>
      <c r="AW4517" s="235">
        <v>13</v>
      </c>
      <c r="AX4517" s="133" t="s">
        <v>2160</v>
      </c>
      <c r="AY4517" s="235">
        <v>0</v>
      </c>
      <c r="AZ4517" s="133" t="s">
        <v>191</v>
      </c>
      <c r="BA4517" s="133" t="s">
        <v>4589</v>
      </c>
      <c r="BB4517" s="235">
        <v>0</v>
      </c>
    </row>
    <row r="4518" spans="1:79" s="30" customFormat="1" ht="11.25" x14ac:dyDescent="0.25">
      <c r="A4518" s="30" t="s">
        <v>14</v>
      </c>
      <c r="B4518" s="53" t="s">
        <v>2147</v>
      </c>
      <c r="C4518" s="53" t="s">
        <v>23552</v>
      </c>
      <c r="D4518" s="53" t="s">
        <v>23552</v>
      </c>
      <c r="E4518" s="172" t="s">
        <v>162</v>
      </c>
      <c r="F4518" s="172" t="s">
        <v>13105</v>
      </c>
      <c r="G4518" s="172" t="s">
        <v>13429</v>
      </c>
      <c r="H4518" s="30" t="s">
        <v>2152</v>
      </c>
      <c r="K4518" s="53" t="s">
        <v>23553</v>
      </c>
      <c r="L4518" s="53" t="s">
        <v>164</v>
      </c>
      <c r="M4518" s="53" t="s">
        <v>23554</v>
      </c>
      <c r="N4518" s="53" t="s">
        <v>1187</v>
      </c>
      <c r="O4518" s="30">
        <v>20190820</v>
      </c>
      <c r="P4518" s="30">
        <v>20210316</v>
      </c>
      <c r="Q4518" s="53" t="s">
        <v>23536</v>
      </c>
      <c r="R4518" s="30" t="s">
        <v>14</v>
      </c>
      <c r="S4518" s="53" t="s">
        <v>23552</v>
      </c>
      <c r="T4518" s="53" t="s">
        <v>4744</v>
      </c>
      <c r="U4518" s="53" t="s">
        <v>4745</v>
      </c>
      <c r="V4518" s="53" t="s">
        <v>23555</v>
      </c>
      <c r="W4518" s="92">
        <v>90</v>
      </c>
      <c r="X4518" s="53" t="s">
        <v>23552</v>
      </c>
      <c r="Y4518" s="30" t="s">
        <v>162</v>
      </c>
      <c r="Z4518" s="30">
        <f t="shared" si="362"/>
        <v>41.939166666666665</v>
      </c>
      <c r="AA4518" s="30">
        <f t="shared" si="363"/>
        <v>19.687222222222221</v>
      </c>
      <c r="AB4518" s="30" t="str">
        <f t="shared" si="356"/>
        <v>41</v>
      </c>
      <c r="AC4518" s="30" t="str">
        <f t="shared" si="357"/>
        <v>56</v>
      </c>
      <c r="AD4518" s="30" t="str">
        <f t="shared" si="358"/>
        <v>21</v>
      </c>
      <c r="AE4518" s="384" t="s">
        <v>23556</v>
      </c>
      <c r="AF4518" s="30" t="str">
        <f t="shared" si="359"/>
        <v>19</v>
      </c>
      <c r="AG4518" s="30" t="str">
        <f t="shared" si="360"/>
        <v>41</v>
      </c>
      <c r="AH4518" s="30" t="str">
        <f t="shared" si="361"/>
        <v>14</v>
      </c>
      <c r="AI4518" s="384" t="s">
        <v>23557</v>
      </c>
      <c r="AJ4518" s="30">
        <v>300</v>
      </c>
      <c r="AK4518" s="92" t="s">
        <v>4717</v>
      </c>
      <c r="AL4518" s="53">
        <v>20</v>
      </c>
      <c r="AM4518" s="30" t="s">
        <v>2371</v>
      </c>
      <c r="AN4518" s="92">
        <v>20</v>
      </c>
      <c r="AO4518" s="53" t="s">
        <v>23552</v>
      </c>
      <c r="AP4518" s="30" t="s">
        <v>162</v>
      </c>
      <c r="AQ4518" s="53" t="s">
        <v>23554</v>
      </c>
      <c r="AR4518" s="53" t="s">
        <v>23553</v>
      </c>
      <c r="AS4518" s="53" t="s">
        <v>23558</v>
      </c>
      <c r="AT4518" s="53"/>
      <c r="AU4518" s="30">
        <v>300</v>
      </c>
      <c r="AV4518" s="92"/>
      <c r="AW4518" s="92">
        <v>13</v>
      </c>
      <c r="AX4518" s="53" t="s">
        <v>2160</v>
      </c>
      <c r="AY4518" s="92">
        <v>0</v>
      </c>
      <c r="AZ4518" s="53" t="s">
        <v>162</v>
      </c>
      <c r="BA4518" s="53" t="s">
        <v>4589</v>
      </c>
      <c r="BB4518" s="92">
        <v>0</v>
      </c>
      <c r="BH4518" s="379"/>
      <c r="BI4518" s="379"/>
      <c r="BJ4518" s="379"/>
      <c r="BN4518" s="53"/>
      <c r="BT4518" s="92"/>
      <c r="BU4518" s="92"/>
      <c r="BV4518" s="92"/>
      <c r="BW4518" s="92"/>
      <c r="BX4518" s="92"/>
      <c r="CA4518" s="53"/>
    </row>
    <row r="4519" spans="1:79" s="30" customFormat="1" ht="11.25" x14ac:dyDescent="0.25">
      <c r="A4519" s="30" t="s">
        <v>14</v>
      </c>
      <c r="B4519" s="53" t="s">
        <v>2147</v>
      </c>
      <c r="C4519" s="53" t="s">
        <v>23559</v>
      </c>
      <c r="D4519" s="53" t="s">
        <v>23559</v>
      </c>
      <c r="E4519" s="71" t="s">
        <v>82</v>
      </c>
      <c r="F4519" s="71" t="s">
        <v>8149</v>
      </c>
      <c r="G4519" s="71" t="s">
        <v>8150</v>
      </c>
      <c r="H4519" s="30" t="s">
        <v>2152</v>
      </c>
      <c r="K4519" s="53" t="s">
        <v>23560</v>
      </c>
      <c r="L4519" s="53" t="s">
        <v>94</v>
      </c>
      <c r="M4519" s="53" t="s">
        <v>23561</v>
      </c>
      <c r="N4519" s="53" t="s">
        <v>8154</v>
      </c>
      <c r="O4519" s="30">
        <v>20190820</v>
      </c>
      <c r="P4519" s="30">
        <v>20210316</v>
      </c>
      <c r="Q4519" s="53" t="s">
        <v>23536</v>
      </c>
      <c r="R4519" s="30" t="s">
        <v>14</v>
      </c>
      <c r="S4519" s="53" t="s">
        <v>23559</v>
      </c>
      <c r="T4519" s="53" t="s">
        <v>4744</v>
      </c>
      <c r="U4519" s="53" t="s">
        <v>4745</v>
      </c>
      <c r="V4519" s="53" t="s">
        <v>23555</v>
      </c>
      <c r="W4519" s="92">
        <v>90</v>
      </c>
      <c r="X4519" s="53" t="s">
        <v>23559</v>
      </c>
      <c r="Y4519" s="53" t="s">
        <v>82</v>
      </c>
      <c r="Z4519" s="30">
        <f t="shared" si="362"/>
        <v>41.939166666666665</v>
      </c>
      <c r="AA4519" s="30">
        <f t="shared" si="363"/>
        <v>19.687222222222221</v>
      </c>
      <c r="AB4519" s="30" t="str">
        <f t="shared" si="356"/>
        <v>41</v>
      </c>
      <c r="AC4519" s="30" t="str">
        <f t="shared" si="357"/>
        <v>56</v>
      </c>
      <c r="AD4519" s="30" t="str">
        <f t="shared" si="358"/>
        <v>21</v>
      </c>
      <c r="AE4519" s="384" t="s">
        <v>23556</v>
      </c>
      <c r="AF4519" s="30" t="str">
        <f t="shared" si="359"/>
        <v>19</v>
      </c>
      <c r="AG4519" s="30" t="str">
        <f t="shared" si="360"/>
        <v>41</v>
      </c>
      <c r="AH4519" s="30" t="str">
        <f t="shared" si="361"/>
        <v>14</v>
      </c>
      <c r="AI4519" s="384" t="s">
        <v>23557</v>
      </c>
      <c r="AJ4519" s="30">
        <v>300</v>
      </c>
      <c r="AK4519" s="92" t="s">
        <v>4717</v>
      </c>
      <c r="AL4519" s="53">
        <v>20</v>
      </c>
      <c r="AM4519" s="30" t="s">
        <v>2371</v>
      </c>
      <c r="AN4519" s="92">
        <v>20</v>
      </c>
      <c r="AO4519" s="53" t="s">
        <v>23559</v>
      </c>
      <c r="AP4519" s="53" t="s">
        <v>82</v>
      </c>
      <c r="AQ4519" s="53" t="s">
        <v>23561</v>
      </c>
      <c r="AR4519" s="53" t="s">
        <v>23560</v>
      </c>
      <c r="AS4519" s="53" t="s">
        <v>23558</v>
      </c>
      <c r="AT4519" s="53"/>
      <c r="AU4519" s="30">
        <v>300</v>
      </c>
      <c r="AV4519" s="92"/>
      <c r="AW4519" s="92">
        <v>13</v>
      </c>
      <c r="AX4519" s="53" t="s">
        <v>2160</v>
      </c>
      <c r="AY4519" s="92">
        <v>1</v>
      </c>
      <c r="AZ4519" s="53" t="s">
        <v>23562</v>
      </c>
      <c r="BA4519" s="53" t="s">
        <v>2161</v>
      </c>
      <c r="BB4519" s="92">
        <v>0</v>
      </c>
      <c r="BH4519" s="379"/>
      <c r="BI4519" s="379"/>
      <c r="BJ4519" s="379"/>
      <c r="BN4519" s="53"/>
      <c r="BT4519" s="92"/>
      <c r="BU4519" s="92"/>
      <c r="BV4519" s="92"/>
      <c r="BW4519" s="92"/>
      <c r="BX4519" s="92"/>
      <c r="CA4519" s="53"/>
    </row>
    <row r="4520" spans="1:79" x14ac:dyDescent="0.25">
      <c r="A4520" s="134" t="s">
        <v>14</v>
      </c>
      <c r="B4520" s="133" t="s">
        <v>2147</v>
      </c>
      <c r="C4520" s="133" t="s">
        <v>23563</v>
      </c>
      <c r="D4520" s="42" t="s">
        <v>23563</v>
      </c>
      <c r="E4520" s="361" t="s">
        <v>23564</v>
      </c>
      <c r="F4520" s="107" t="s">
        <v>8149</v>
      </c>
      <c r="G4520" s="107" t="s">
        <v>23565</v>
      </c>
      <c r="H4520" s="226" t="s">
        <v>2152</v>
      </c>
      <c r="K4520" s="133" t="s">
        <v>23566</v>
      </c>
      <c r="L4520" s="133" t="s">
        <v>23567</v>
      </c>
      <c r="M4520" s="133" t="s">
        <v>23568</v>
      </c>
      <c r="N4520" s="133" t="s">
        <v>23569</v>
      </c>
      <c r="O4520" s="134">
        <v>20190820</v>
      </c>
      <c r="P4520" s="134">
        <v>20210316</v>
      </c>
      <c r="Q4520" s="133" t="s">
        <v>23536</v>
      </c>
      <c r="R4520" s="134" t="s">
        <v>14</v>
      </c>
      <c r="S4520" s="133" t="s">
        <v>23563</v>
      </c>
      <c r="T4520" s="209" t="s">
        <v>4744</v>
      </c>
      <c r="U4520" s="209" t="s">
        <v>4745</v>
      </c>
      <c r="V4520" s="209" t="s">
        <v>23570</v>
      </c>
      <c r="W4520" s="235">
        <v>20</v>
      </c>
      <c r="X4520" s="133" t="s">
        <v>23563</v>
      </c>
      <c r="Y4520" s="105" t="s">
        <v>23564</v>
      </c>
      <c r="Z4520" s="26">
        <f t="shared" si="362"/>
        <v>41.979722222222222</v>
      </c>
      <c r="AA4520" s="27">
        <f t="shared" si="363"/>
        <v>19.635833333333334</v>
      </c>
      <c r="AB4520" s="134" t="str">
        <f t="shared" si="356"/>
        <v>41</v>
      </c>
      <c r="AC4520" s="134" t="str">
        <f t="shared" si="357"/>
        <v>58</v>
      </c>
      <c r="AD4520" s="134" t="str">
        <f t="shared" si="358"/>
        <v>47</v>
      </c>
      <c r="AE4520" s="46" t="s">
        <v>23571</v>
      </c>
      <c r="AF4520" s="134" t="str">
        <f t="shared" si="359"/>
        <v>19</v>
      </c>
      <c r="AG4520" s="134" t="str">
        <f t="shared" si="360"/>
        <v>38</v>
      </c>
      <c r="AH4520" s="134" t="str">
        <f t="shared" si="361"/>
        <v>09</v>
      </c>
      <c r="AI4520" s="44" t="s">
        <v>23572</v>
      </c>
      <c r="AJ4520" s="134">
        <v>300</v>
      </c>
      <c r="AK4520" s="235" t="s">
        <v>4717</v>
      </c>
      <c r="AL4520" s="133">
        <v>20</v>
      </c>
      <c r="AM4520" s="134" t="s">
        <v>2371</v>
      </c>
      <c r="AN4520" s="235">
        <v>20</v>
      </c>
      <c r="AO4520" s="133" t="s">
        <v>23563</v>
      </c>
      <c r="AP4520" s="105" t="s">
        <v>23564</v>
      </c>
      <c r="AQ4520" s="133" t="s">
        <v>23568</v>
      </c>
      <c r="AR4520" s="133" t="s">
        <v>23566</v>
      </c>
      <c r="AS4520" s="133" t="s">
        <v>23573</v>
      </c>
      <c r="AU4520" s="134">
        <v>300</v>
      </c>
      <c r="AW4520" s="235">
        <v>13</v>
      </c>
      <c r="AX4520" s="133" t="s">
        <v>2160</v>
      </c>
      <c r="AY4520" s="235">
        <v>1</v>
      </c>
      <c r="AZ4520" s="133" t="s">
        <v>23564</v>
      </c>
      <c r="BA4520" s="133" t="s">
        <v>2161</v>
      </c>
      <c r="BB4520" s="235">
        <v>0</v>
      </c>
    </row>
    <row r="4521" spans="1:79" x14ac:dyDescent="0.25">
      <c r="A4521" s="134" t="s">
        <v>14</v>
      </c>
      <c r="B4521" s="133" t="s">
        <v>2147</v>
      </c>
      <c r="C4521" s="133" t="s">
        <v>23574</v>
      </c>
      <c r="D4521" s="42" t="s">
        <v>23574</v>
      </c>
      <c r="E4521" s="361" t="s">
        <v>483</v>
      </c>
      <c r="F4521" s="362" t="s">
        <v>13173</v>
      </c>
      <c r="G4521" s="362" t="s">
        <v>13174</v>
      </c>
      <c r="H4521" s="226" t="s">
        <v>2152</v>
      </c>
      <c r="I4521" s="58" t="s">
        <v>23575</v>
      </c>
      <c r="K4521" s="133" t="s">
        <v>23576</v>
      </c>
      <c r="L4521" s="133" t="s">
        <v>484</v>
      </c>
      <c r="M4521" s="133" t="s">
        <v>23577</v>
      </c>
      <c r="N4521" s="133" t="s">
        <v>15541</v>
      </c>
      <c r="O4521" s="134">
        <v>20190820</v>
      </c>
      <c r="P4521" s="134">
        <v>20210316</v>
      </c>
      <c r="Q4521" s="133" t="s">
        <v>23536</v>
      </c>
      <c r="R4521" s="134" t="s">
        <v>14</v>
      </c>
      <c r="S4521" s="133" t="s">
        <v>23574</v>
      </c>
      <c r="T4521" s="209" t="s">
        <v>4744</v>
      </c>
      <c r="U4521" s="209" t="s">
        <v>4745</v>
      </c>
      <c r="V4521" s="209" t="s">
        <v>23555</v>
      </c>
      <c r="W4521" s="235">
        <v>89</v>
      </c>
      <c r="X4521" s="133" t="s">
        <v>23574</v>
      </c>
      <c r="Y4521" s="56" t="s">
        <v>483</v>
      </c>
      <c r="Z4521" s="26">
        <f t="shared" si="362"/>
        <v>41.957222222222228</v>
      </c>
      <c r="AA4521" s="27">
        <f t="shared" si="363"/>
        <v>19.702777777777776</v>
      </c>
      <c r="AB4521" s="134" t="str">
        <f t="shared" si="356"/>
        <v>41</v>
      </c>
      <c r="AC4521" s="134" t="str">
        <f t="shared" si="357"/>
        <v>57</v>
      </c>
      <c r="AD4521" s="134" t="str">
        <f t="shared" si="358"/>
        <v>26</v>
      </c>
      <c r="AE4521" s="46" t="s">
        <v>23578</v>
      </c>
      <c r="AF4521" s="134" t="str">
        <f t="shared" si="359"/>
        <v>19</v>
      </c>
      <c r="AG4521" s="134" t="str">
        <f t="shared" si="360"/>
        <v>42</v>
      </c>
      <c r="AH4521" s="134" t="str">
        <f t="shared" si="361"/>
        <v>10</v>
      </c>
      <c r="AI4521" s="44" t="s">
        <v>23579</v>
      </c>
      <c r="AJ4521" s="134">
        <v>300</v>
      </c>
      <c r="AK4521" s="235" t="s">
        <v>4717</v>
      </c>
      <c r="AL4521" s="133">
        <v>20</v>
      </c>
      <c r="AM4521" s="134" t="s">
        <v>2371</v>
      </c>
      <c r="AN4521" s="235">
        <v>20</v>
      </c>
      <c r="AO4521" s="133" t="s">
        <v>23574</v>
      </c>
      <c r="AP4521" s="56" t="s">
        <v>483</v>
      </c>
      <c r="AQ4521" s="133" t="s">
        <v>23577</v>
      </c>
      <c r="AR4521" s="133" t="s">
        <v>23576</v>
      </c>
      <c r="AS4521" s="133" t="s">
        <v>23580</v>
      </c>
      <c r="AU4521" s="134">
        <v>300</v>
      </c>
      <c r="AW4521" s="235">
        <v>13</v>
      </c>
      <c r="AX4521" s="133" t="s">
        <v>2160</v>
      </c>
      <c r="AY4521" s="235">
        <v>1</v>
      </c>
      <c r="AZ4521" s="133" t="s">
        <v>23581</v>
      </c>
      <c r="BA4521" s="133" t="s">
        <v>2161</v>
      </c>
      <c r="BB4521" s="235">
        <v>0</v>
      </c>
    </row>
    <row r="4522" spans="1:79" x14ac:dyDescent="0.25">
      <c r="A4522" s="134" t="s">
        <v>14</v>
      </c>
      <c r="B4522" s="133" t="s">
        <v>2147</v>
      </c>
      <c r="C4522" s="133" t="s">
        <v>23582</v>
      </c>
      <c r="D4522" s="45" t="s">
        <v>23582</v>
      </c>
      <c r="E4522" s="191" t="s">
        <v>162</v>
      </c>
      <c r="F4522" s="178" t="s">
        <v>13105</v>
      </c>
      <c r="G4522" s="178" t="s">
        <v>13429</v>
      </c>
      <c r="H4522" s="226" t="s">
        <v>2152</v>
      </c>
      <c r="K4522" s="133" t="s">
        <v>23583</v>
      </c>
      <c r="L4522" s="133" t="s">
        <v>164</v>
      </c>
      <c r="M4522" s="133" t="s">
        <v>23584</v>
      </c>
      <c r="N4522" s="133" t="s">
        <v>1187</v>
      </c>
      <c r="O4522" s="134">
        <v>20190820</v>
      </c>
      <c r="P4522" s="134">
        <v>20210316</v>
      </c>
      <c r="Q4522" s="133" t="s">
        <v>23536</v>
      </c>
      <c r="R4522" s="134" t="s">
        <v>14</v>
      </c>
      <c r="S4522" s="133" t="s">
        <v>23582</v>
      </c>
      <c r="T4522" s="209" t="s">
        <v>4744</v>
      </c>
      <c r="U4522" s="209" t="s">
        <v>4745</v>
      </c>
      <c r="V4522" s="209" t="s">
        <v>23555</v>
      </c>
      <c r="W4522" s="235">
        <v>89</v>
      </c>
      <c r="X4522" s="133" t="s">
        <v>23582</v>
      </c>
      <c r="Y4522" s="27" t="s">
        <v>162</v>
      </c>
      <c r="Z4522" s="26">
        <f t="shared" si="362"/>
        <v>41.957222222222228</v>
      </c>
      <c r="AA4522" s="27">
        <f t="shared" si="363"/>
        <v>19.702777777777776</v>
      </c>
      <c r="AB4522" s="134" t="str">
        <f t="shared" si="356"/>
        <v>41</v>
      </c>
      <c r="AC4522" s="134" t="str">
        <f t="shared" si="357"/>
        <v>57</v>
      </c>
      <c r="AD4522" s="134" t="str">
        <f t="shared" si="358"/>
        <v>26</v>
      </c>
      <c r="AE4522" s="46" t="s">
        <v>23578</v>
      </c>
      <c r="AF4522" s="134" t="str">
        <f t="shared" si="359"/>
        <v>19</v>
      </c>
      <c r="AG4522" s="134" t="str">
        <f t="shared" si="360"/>
        <v>42</v>
      </c>
      <c r="AH4522" s="134" t="str">
        <f t="shared" si="361"/>
        <v>10</v>
      </c>
      <c r="AI4522" s="44" t="s">
        <v>23579</v>
      </c>
      <c r="AJ4522" s="134">
        <v>300</v>
      </c>
      <c r="AK4522" s="235" t="s">
        <v>4717</v>
      </c>
      <c r="AL4522" s="133">
        <v>20</v>
      </c>
      <c r="AM4522" s="134" t="s">
        <v>2371</v>
      </c>
      <c r="AN4522" s="235">
        <v>20</v>
      </c>
      <c r="AO4522" s="133" t="s">
        <v>23582</v>
      </c>
      <c r="AP4522" s="27" t="s">
        <v>162</v>
      </c>
      <c r="AQ4522" s="133" t="s">
        <v>23584</v>
      </c>
      <c r="AR4522" s="133" t="s">
        <v>23583</v>
      </c>
      <c r="AS4522" s="133" t="s">
        <v>23580</v>
      </c>
      <c r="AU4522" s="134">
        <v>300</v>
      </c>
      <c r="AW4522" s="235">
        <v>13</v>
      </c>
      <c r="AX4522" s="133" t="s">
        <v>2160</v>
      </c>
      <c r="AY4522" s="235">
        <v>0</v>
      </c>
      <c r="AZ4522" s="133" t="s">
        <v>23585</v>
      </c>
      <c r="BA4522" s="133" t="s">
        <v>4589</v>
      </c>
      <c r="BB4522" s="235">
        <v>0</v>
      </c>
    </row>
    <row r="4523" spans="1:79" x14ac:dyDescent="0.25">
      <c r="A4523" s="134" t="s">
        <v>14</v>
      </c>
      <c r="B4523" s="133" t="s">
        <v>2147</v>
      </c>
      <c r="C4523" s="133" t="s">
        <v>23586</v>
      </c>
      <c r="D4523" s="45" t="s">
        <v>23586</v>
      </c>
      <c r="E4523" s="363" t="s">
        <v>77</v>
      </c>
      <c r="F4523" s="178" t="s">
        <v>12996</v>
      </c>
      <c r="G4523" s="178" t="s">
        <v>13222</v>
      </c>
      <c r="H4523" s="226" t="s">
        <v>2152</v>
      </c>
      <c r="K4523" s="133" t="s">
        <v>23587</v>
      </c>
      <c r="L4523" s="133" t="s">
        <v>79</v>
      </c>
      <c r="M4523" s="133" t="s">
        <v>23588</v>
      </c>
      <c r="N4523" s="133" t="s">
        <v>13224</v>
      </c>
      <c r="O4523" s="134">
        <v>20190820</v>
      </c>
      <c r="P4523" s="134">
        <v>20210316</v>
      </c>
      <c r="Q4523" s="133" t="s">
        <v>23536</v>
      </c>
      <c r="R4523" s="134" t="s">
        <v>14</v>
      </c>
      <c r="S4523" s="133" t="s">
        <v>23586</v>
      </c>
      <c r="T4523" s="209" t="s">
        <v>4744</v>
      </c>
      <c r="U4523" s="209" t="s">
        <v>4745</v>
      </c>
      <c r="V4523" s="209" t="s">
        <v>23555</v>
      </c>
      <c r="W4523" s="235">
        <v>89</v>
      </c>
      <c r="X4523" s="133" t="s">
        <v>23586</v>
      </c>
      <c r="Y4523" s="27" t="s">
        <v>77</v>
      </c>
      <c r="Z4523" s="26">
        <f t="shared" si="362"/>
        <v>41.957222222222228</v>
      </c>
      <c r="AA4523" s="27">
        <f t="shared" si="363"/>
        <v>19.702777777777776</v>
      </c>
      <c r="AB4523" s="134" t="str">
        <f t="shared" si="356"/>
        <v>41</v>
      </c>
      <c r="AC4523" s="134" t="str">
        <f t="shared" si="357"/>
        <v>57</v>
      </c>
      <c r="AD4523" s="134" t="str">
        <f t="shared" si="358"/>
        <v>26</v>
      </c>
      <c r="AE4523" s="46" t="s">
        <v>23578</v>
      </c>
      <c r="AF4523" s="134" t="str">
        <f t="shared" si="359"/>
        <v>19</v>
      </c>
      <c r="AG4523" s="134" t="str">
        <f t="shared" si="360"/>
        <v>42</v>
      </c>
      <c r="AH4523" s="134" t="str">
        <f t="shared" si="361"/>
        <v>10</v>
      </c>
      <c r="AI4523" s="44" t="s">
        <v>23579</v>
      </c>
      <c r="AJ4523" s="134">
        <v>300</v>
      </c>
      <c r="AK4523" s="235" t="s">
        <v>4717</v>
      </c>
      <c r="AL4523" s="133">
        <v>20</v>
      </c>
      <c r="AM4523" s="134" t="s">
        <v>2371</v>
      </c>
      <c r="AN4523" s="235">
        <v>20</v>
      </c>
      <c r="AO4523" s="133" t="s">
        <v>23586</v>
      </c>
      <c r="AP4523" s="27" t="s">
        <v>77</v>
      </c>
      <c r="AQ4523" s="133" t="s">
        <v>23588</v>
      </c>
      <c r="AR4523" s="133" t="s">
        <v>23587</v>
      </c>
      <c r="AS4523" s="133" t="s">
        <v>23580</v>
      </c>
      <c r="AU4523" s="134">
        <v>300</v>
      </c>
      <c r="AW4523" s="235">
        <v>13</v>
      </c>
      <c r="AX4523" s="133" t="s">
        <v>2160</v>
      </c>
      <c r="AY4523" s="235">
        <v>0</v>
      </c>
      <c r="AZ4523" s="133" t="s">
        <v>77</v>
      </c>
      <c r="BA4523" s="133" t="s">
        <v>4589</v>
      </c>
      <c r="BB4523" s="235">
        <v>0</v>
      </c>
    </row>
    <row r="4524" spans="1:79" x14ac:dyDescent="0.25">
      <c r="A4524" s="134" t="s">
        <v>14</v>
      </c>
      <c r="B4524" s="133" t="s">
        <v>2147</v>
      </c>
      <c r="C4524" s="133" t="s">
        <v>23589</v>
      </c>
      <c r="D4524" s="52" t="s">
        <v>23589</v>
      </c>
      <c r="E4524" s="193" t="s">
        <v>127</v>
      </c>
      <c r="F4524" s="104" t="s">
        <v>4705</v>
      </c>
      <c r="G4524" s="104" t="s">
        <v>4706</v>
      </c>
      <c r="H4524" s="226" t="s">
        <v>2152</v>
      </c>
      <c r="K4524" s="133" t="s">
        <v>23590</v>
      </c>
      <c r="L4524" s="133" t="s">
        <v>309</v>
      </c>
      <c r="M4524" s="133" t="s">
        <v>23591</v>
      </c>
      <c r="N4524" s="133" t="s">
        <v>4709</v>
      </c>
      <c r="O4524" s="134">
        <v>20190820</v>
      </c>
      <c r="P4524" s="134">
        <v>20210316</v>
      </c>
      <c r="Q4524" s="133" t="s">
        <v>23536</v>
      </c>
      <c r="R4524" s="134" t="s">
        <v>14</v>
      </c>
      <c r="S4524" s="133" t="s">
        <v>23589</v>
      </c>
      <c r="T4524" s="209" t="s">
        <v>4744</v>
      </c>
      <c r="U4524" s="209" t="s">
        <v>4745</v>
      </c>
      <c r="V4524" s="209" t="s">
        <v>23592</v>
      </c>
      <c r="W4524" s="235">
        <v>108</v>
      </c>
      <c r="X4524" s="133" t="s">
        <v>23589</v>
      </c>
      <c r="Y4524" s="93" t="s">
        <v>127</v>
      </c>
      <c r="Z4524" s="26">
        <f t="shared" si="362"/>
        <v>41.973611111111111</v>
      </c>
      <c r="AA4524" s="27">
        <f t="shared" si="363"/>
        <v>19.707222222222221</v>
      </c>
      <c r="AB4524" s="134" t="str">
        <f t="shared" si="356"/>
        <v>41</v>
      </c>
      <c r="AC4524" s="134" t="str">
        <f t="shared" si="357"/>
        <v>58</v>
      </c>
      <c r="AD4524" s="134" t="str">
        <f t="shared" si="358"/>
        <v>25</v>
      </c>
      <c r="AE4524" s="46" t="s">
        <v>23593</v>
      </c>
      <c r="AF4524" s="134" t="str">
        <f t="shared" si="359"/>
        <v>19</v>
      </c>
      <c r="AG4524" s="134" t="str">
        <f t="shared" si="360"/>
        <v>42</v>
      </c>
      <c r="AH4524" s="134" t="str">
        <f t="shared" si="361"/>
        <v>26</v>
      </c>
      <c r="AI4524" s="44" t="s">
        <v>22103</v>
      </c>
      <c r="AJ4524" s="134">
        <v>300</v>
      </c>
      <c r="AK4524" s="235" t="s">
        <v>4717</v>
      </c>
      <c r="AL4524" s="133">
        <v>20</v>
      </c>
      <c r="AM4524" s="134" t="s">
        <v>2371</v>
      </c>
      <c r="AN4524" s="235">
        <v>20</v>
      </c>
      <c r="AO4524" s="133" t="s">
        <v>23589</v>
      </c>
      <c r="AP4524" s="93" t="s">
        <v>127</v>
      </c>
      <c r="AQ4524" s="133" t="s">
        <v>23591</v>
      </c>
      <c r="AR4524" s="133" t="s">
        <v>23590</v>
      </c>
      <c r="AS4524" s="133" t="s">
        <v>23592</v>
      </c>
      <c r="AU4524" s="134">
        <v>300</v>
      </c>
      <c r="AW4524" s="235">
        <v>13</v>
      </c>
      <c r="AX4524" s="133" t="s">
        <v>2160</v>
      </c>
      <c r="AY4524" s="235">
        <v>1</v>
      </c>
      <c r="AZ4524" s="133" t="s">
        <v>127</v>
      </c>
      <c r="BA4524" s="133" t="s">
        <v>2161</v>
      </c>
      <c r="BB4524" s="235">
        <v>0</v>
      </c>
    </row>
    <row r="4525" spans="1:79" x14ac:dyDescent="0.25">
      <c r="A4525" s="134" t="s">
        <v>14</v>
      </c>
      <c r="B4525" s="133" t="s">
        <v>2147</v>
      </c>
      <c r="C4525" s="133" t="s">
        <v>23594</v>
      </c>
      <c r="D4525" s="52" t="s">
        <v>23594</v>
      </c>
      <c r="E4525" s="193" t="s">
        <v>127</v>
      </c>
      <c r="F4525" s="104" t="s">
        <v>4705</v>
      </c>
      <c r="G4525" s="104" t="s">
        <v>4706</v>
      </c>
      <c r="H4525" s="226" t="s">
        <v>2152</v>
      </c>
      <c r="K4525" s="133" t="s">
        <v>23595</v>
      </c>
      <c r="L4525" s="133" t="s">
        <v>309</v>
      </c>
      <c r="M4525" s="133" t="s">
        <v>23596</v>
      </c>
      <c r="N4525" s="133" t="s">
        <v>4709</v>
      </c>
      <c r="O4525" s="134">
        <v>20190820</v>
      </c>
      <c r="P4525" s="134">
        <v>20210316</v>
      </c>
      <c r="Q4525" s="133" t="s">
        <v>23536</v>
      </c>
      <c r="R4525" s="134" t="s">
        <v>14</v>
      </c>
      <c r="S4525" s="133" t="s">
        <v>23594</v>
      </c>
      <c r="T4525" s="209" t="s">
        <v>4744</v>
      </c>
      <c r="U4525" s="209" t="s">
        <v>4745</v>
      </c>
      <c r="V4525" s="209" t="s">
        <v>23592</v>
      </c>
      <c r="W4525" s="235">
        <v>108</v>
      </c>
      <c r="X4525" s="133" t="s">
        <v>23594</v>
      </c>
      <c r="Y4525" s="93" t="s">
        <v>127</v>
      </c>
      <c r="Z4525" s="26">
        <f t="shared" si="362"/>
        <v>41.973611111111111</v>
      </c>
      <c r="AA4525" s="27">
        <f t="shared" si="363"/>
        <v>19.707222222222221</v>
      </c>
      <c r="AB4525" s="134" t="str">
        <f t="shared" si="356"/>
        <v>41</v>
      </c>
      <c r="AC4525" s="134" t="str">
        <f t="shared" si="357"/>
        <v>58</v>
      </c>
      <c r="AD4525" s="134" t="str">
        <f t="shared" si="358"/>
        <v>25</v>
      </c>
      <c r="AE4525" s="46" t="s">
        <v>23593</v>
      </c>
      <c r="AF4525" s="134" t="str">
        <f t="shared" si="359"/>
        <v>19</v>
      </c>
      <c r="AG4525" s="134" t="str">
        <f t="shared" si="360"/>
        <v>42</v>
      </c>
      <c r="AH4525" s="134" t="str">
        <f t="shared" si="361"/>
        <v>26</v>
      </c>
      <c r="AI4525" s="44" t="s">
        <v>22103</v>
      </c>
      <c r="AJ4525" s="134">
        <v>300</v>
      </c>
      <c r="AK4525" s="235" t="s">
        <v>4717</v>
      </c>
      <c r="AL4525" s="133">
        <v>20</v>
      </c>
      <c r="AM4525" s="134" t="s">
        <v>2371</v>
      </c>
      <c r="AN4525" s="235">
        <v>20</v>
      </c>
      <c r="AO4525" s="133" t="s">
        <v>23594</v>
      </c>
      <c r="AP4525" s="93" t="s">
        <v>127</v>
      </c>
      <c r="AQ4525" s="133" t="s">
        <v>23596</v>
      </c>
      <c r="AR4525" s="133" t="s">
        <v>23595</v>
      </c>
      <c r="AS4525" s="133" t="s">
        <v>23592</v>
      </c>
      <c r="AU4525" s="134">
        <v>300</v>
      </c>
      <c r="AW4525" s="235">
        <v>13</v>
      </c>
      <c r="AX4525" s="133" t="s">
        <v>2160</v>
      </c>
      <c r="AY4525" s="235">
        <v>1</v>
      </c>
      <c r="AZ4525" s="133" t="s">
        <v>127</v>
      </c>
      <c r="BA4525" s="133" t="s">
        <v>2161</v>
      </c>
      <c r="BB4525" s="235">
        <v>0</v>
      </c>
    </row>
    <row r="4526" spans="1:79" x14ac:dyDescent="0.25">
      <c r="A4526" s="134" t="s">
        <v>14</v>
      </c>
      <c r="B4526" s="133" t="s">
        <v>2147</v>
      </c>
      <c r="C4526" s="133" t="s">
        <v>23597</v>
      </c>
      <c r="D4526" s="42" t="s">
        <v>23597</v>
      </c>
      <c r="E4526" s="361" t="s">
        <v>483</v>
      </c>
      <c r="F4526" s="362" t="s">
        <v>13173</v>
      </c>
      <c r="G4526" s="362" t="s">
        <v>13174</v>
      </c>
      <c r="H4526" s="226" t="s">
        <v>2152</v>
      </c>
      <c r="I4526" s="58" t="s">
        <v>23598</v>
      </c>
      <c r="K4526" s="133" t="s">
        <v>23599</v>
      </c>
      <c r="L4526" s="133" t="s">
        <v>484</v>
      </c>
      <c r="M4526" s="133" t="s">
        <v>23600</v>
      </c>
      <c r="N4526" s="133" t="s">
        <v>15541</v>
      </c>
      <c r="O4526" s="134">
        <v>20190820</v>
      </c>
      <c r="P4526" s="134">
        <v>20210316</v>
      </c>
      <c r="Q4526" s="133" t="s">
        <v>23536</v>
      </c>
      <c r="R4526" s="134" t="s">
        <v>14</v>
      </c>
      <c r="S4526" s="133" t="s">
        <v>23597</v>
      </c>
      <c r="T4526" s="209" t="s">
        <v>4744</v>
      </c>
      <c r="U4526" s="209" t="s">
        <v>4745</v>
      </c>
      <c r="V4526" s="209" t="s">
        <v>23601</v>
      </c>
      <c r="W4526" s="235">
        <v>56</v>
      </c>
      <c r="X4526" s="133" t="s">
        <v>23597</v>
      </c>
      <c r="Y4526" s="56" t="s">
        <v>483</v>
      </c>
      <c r="Z4526" s="26">
        <f t="shared" si="362"/>
        <v>42.012777777777778</v>
      </c>
      <c r="AA4526" s="27">
        <f t="shared" si="363"/>
        <v>19.586944444444445</v>
      </c>
      <c r="AB4526" s="134" t="str">
        <f t="shared" si="356"/>
        <v>42</v>
      </c>
      <c r="AC4526" s="134" t="str">
        <f t="shared" si="357"/>
        <v>00</v>
      </c>
      <c r="AD4526" s="134" t="str">
        <f t="shared" si="358"/>
        <v>46</v>
      </c>
      <c r="AE4526" s="46" t="s">
        <v>23602</v>
      </c>
      <c r="AF4526" s="134" t="str">
        <f t="shared" si="359"/>
        <v>19</v>
      </c>
      <c r="AG4526" s="134" t="str">
        <f t="shared" si="360"/>
        <v>35</v>
      </c>
      <c r="AH4526" s="134" t="str">
        <f t="shared" si="361"/>
        <v>13</v>
      </c>
      <c r="AI4526" s="44" t="s">
        <v>23603</v>
      </c>
      <c r="AJ4526" s="134">
        <v>300</v>
      </c>
      <c r="AK4526" s="235" t="s">
        <v>4717</v>
      </c>
      <c r="AL4526" s="133">
        <v>20</v>
      </c>
      <c r="AM4526" s="134" t="s">
        <v>2371</v>
      </c>
      <c r="AN4526" s="235">
        <v>20</v>
      </c>
      <c r="AO4526" s="133" t="s">
        <v>23597</v>
      </c>
      <c r="AP4526" s="56" t="s">
        <v>483</v>
      </c>
      <c r="AQ4526" s="133" t="s">
        <v>23600</v>
      </c>
      <c r="AR4526" s="133" t="s">
        <v>23599</v>
      </c>
      <c r="AS4526" s="133" t="s">
        <v>23601</v>
      </c>
      <c r="AU4526" s="134">
        <v>300</v>
      </c>
      <c r="AW4526" s="235">
        <v>13</v>
      </c>
      <c r="AX4526" s="133" t="s">
        <v>2160</v>
      </c>
      <c r="AY4526" s="235">
        <v>1</v>
      </c>
      <c r="AZ4526" s="133" t="s">
        <v>23581</v>
      </c>
      <c r="BA4526" s="133" t="s">
        <v>2161</v>
      </c>
      <c r="BB4526" s="235">
        <v>0</v>
      </c>
    </row>
    <row r="4527" spans="1:79" x14ac:dyDescent="0.25">
      <c r="A4527" s="134" t="s">
        <v>14</v>
      </c>
      <c r="B4527" s="133" t="s">
        <v>2147</v>
      </c>
      <c r="C4527" s="133" t="s">
        <v>23604</v>
      </c>
      <c r="D4527" s="55" t="s">
        <v>23604</v>
      </c>
      <c r="E4527" s="272" t="s">
        <v>175</v>
      </c>
      <c r="F4527" s="362" t="s">
        <v>19726</v>
      </c>
      <c r="G4527" s="362" t="s">
        <v>20571</v>
      </c>
      <c r="H4527" s="226" t="s">
        <v>2152</v>
      </c>
      <c r="K4527" s="133" t="s">
        <v>23605</v>
      </c>
      <c r="L4527" s="133" t="s">
        <v>177</v>
      </c>
      <c r="M4527" s="133" t="s">
        <v>23606</v>
      </c>
      <c r="N4527" s="133" t="s">
        <v>20573</v>
      </c>
      <c r="O4527" s="134">
        <v>20190820</v>
      </c>
      <c r="P4527" s="134">
        <v>20210316</v>
      </c>
      <c r="Q4527" s="133" t="s">
        <v>23536</v>
      </c>
      <c r="R4527" s="134" t="s">
        <v>14</v>
      </c>
      <c r="S4527" s="133" t="s">
        <v>23604</v>
      </c>
      <c r="T4527" s="209" t="s">
        <v>4744</v>
      </c>
      <c r="U4527" s="209" t="s">
        <v>4745</v>
      </c>
      <c r="V4527" s="209" t="s">
        <v>23601</v>
      </c>
      <c r="W4527" s="235">
        <v>56</v>
      </c>
      <c r="X4527" s="133" t="s">
        <v>23604</v>
      </c>
      <c r="Y4527" s="56" t="s">
        <v>175</v>
      </c>
      <c r="Z4527" s="26">
        <f t="shared" si="362"/>
        <v>42.012777777777778</v>
      </c>
      <c r="AA4527" s="27">
        <f t="shared" si="363"/>
        <v>19.586944444444445</v>
      </c>
      <c r="AB4527" s="134" t="str">
        <f t="shared" si="356"/>
        <v>42</v>
      </c>
      <c r="AC4527" s="134" t="str">
        <f t="shared" si="357"/>
        <v>00</v>
      </c>
      <c r="AD4527" s="134" t="str">
        <f t="shared" si="358"/>
        <v>46</v>
      </c>
      <c r="AE4527" s="46" t="s">
        <v>23602</v>
      </c>
      <c r="AF4527" s="134" t="str">
        <f t="shared" si="359"/>
        <v>19</v>
      </c>
      <c r="AG4527" s="134" t="str">
        <f t="shared" si="360"/>
        <v>35</v>
      </c>
      <c r="AH4527" s="134" t="str">
        <f t="shared" si="361"/>
        <v>13</v>
      </c>
      <c r="AI4527" s="44" t="s">
        <v>23603</v>
      </c>
      <c r="AJ4527" s="134">
        <v>300</v>
      </c>
      <c r="AK4527" s="235" t="s">
        <v>4717</v>
      </c>
      <c r="AL4527" s="133">
        <v>20</v>
      </c>
      <c r="AM4527" s="134" t="s">
        <v>2371</v>
      </c>
      <c r="AN4527" s="235">
        <v>20</v>
      </c>
      <c r="AO4527" s="133" t="s">
        <v>23604</v>
      </c>
      <c r="AP4527" s="56" t="s">
        <v>175</v>
      </c>
      <c r="AQ4527" s="133" t="s">
        <v>23606</v>
      </c>
      <c r="AR4527" s="133" t="s">
        <v>23605</v>
      </c>
      <c r="AS4527" s="133" t="s">
        <v>23601</v>
      </c>
      <c r="AU4527" s="134">
        <v>300</v>
      </c>
      <c r="AW4527" s="235">
        <v>13</v>
      </c>
      <c r="AX4527" s="133" t="s">
        <v>2160</v>
      </c>
      <c r="AY4527" s="235">
        <v>0</v>
      </c>
      <c r="AZ4527" s="133" t="s">
        <v>175</v>
      </c>
      <c r="BA4527" s="133" t="s">
        <v>4589</v>
      </c>
      <c r="BB4527" s="235">
        <v>0</v>
      </c>
    </row>
    <row r="4528" spans="1:79" x14ac:dyDescent="0.25">
      <c r="A4528" s="134" t="s">
        <v>14</v>
      </c>
      <c r="B4528" s="133" t="s">
        <v>2147</v>
      </c>
      <c r="C4528" s="133" t="s">
        <v>23607</v>
      </c>
      <c r="D4528" s="50" t="s">
        <v>23607</v>
      </c>
      <c r="E4528" s="360" t="s">
        <v>292</v>
      </c>
      <c r="F4528" s="104" t="s">
        <v>13136</v>
      </c>
      <c r="G4528" s="104" t="s">
        <v>13137</v>
      </c>
      <c r="H4528" s="226" t="s">
        <v>2152</v>
      </c>
      <c r="K4528" s="133" t="s">
        <v>23608</v>
      </c>
      <c r="L4528" s="133" t="s">
        <v>188</v>
      </c>
      <c r="M4528" s="133" t="s">
        <v>23609</v>
      </c>
      <c r="N4528" s="133" t="s">
        <v>13139</v>
      </c>
      <c r="O4528" s="134">
        <v>20190820</v>
      </c>
      <c r="P4528" s="134">
        <v>20210316</v>
      </c>
      <c r="Q4528" s="133" t="s">
        <v>23536</v>
      </c>
      <c r="R4528" s="134" t="s">
        <v>14</v>
      </c>
      <c r="S4528" s="133" t="s">
        <v>23607</v>
      </c>
      <c r="T4528" s="209" t="s">
        <v>4744</v>
      </c>
      <c r="U4528" s="209" t="s">
        <v>4745</v>
      </c>
      <c r="V4528" s="209" t="s">
        <v>23601</v>
      </c>
      <c r="W4528" s="235">
        <v>56</v>
      </c>
      <c r="X4528" s="133" t="s">
        <v>23607</v>
      </c>
      <c r="Y4528" s="93" t="s">
        <v>23610</v>
      </c>
      <c r="Z4528" s="26">
        <f t="shared" si="362"/>
        <v>42.012777777777778</v>
      </c>
      <c r="AA4528" s="27">
        <f t="shared" si="363"/>
        <v>19.586944444444445</v>
      </c>
      <c r="AB4528" s="134" t="str">
        <f t="shared" si="356"/>
        <v>42</v>
      </c>
      <c r="AC4528" s="134" t="str">
        <f t="shared" si="357"/>
        <v>00</v>
      </c>
      <c r="AD4528" s="134" t="str">
        <f t="shared" si="358"/>
        <v>46</v>
      </c>
      <c r="AE4528" s="46" t="s">
        <v>23602</v>
      </c>
      <c r="AF4528" s="134" t="str">
        <f t="shared" si="359"/>
        <v>19</v>
      </c>
      <c r="AG4528" s="134" t="str">
        <f t="shared" si="360"/>
        <v>35</v>
      </c>
      <c r="AH4528" s="134" t="str">
        <f t="shared" si="361"/>
        <v>13</v>
      </c>
      <c r="AI4528" s="44" t="s">
        <v>23603</v>
      </c>
      <c r="AJ4528" s="134">
        <v>300</v>
      </c>
      <c r="AK4528" s="235" t="s">
        <v>4717</v>
      </c>
      <c r="AL4528" s="133">
        <v>20</v>
      </c>
      <c r="AM4528" s="134" t="s">
        <v>2371</v>
      </c>
      <c r="AN4528" s="235">
        <v>20</v>
      </c>
      <c r="AO4528" s="133" t="s">
        <v>23607</v>
      </c>
      <c r="AP4528" s="93" t="s">
        <v>23610</v>
      </c>
      <c r="AQ4528" s="133" t="s">
        <v>23609</v>
      </c>
      <c r="AR4528" s="133" t="s">
        <v>23608</v>
      </c>
      <c r="AS4528" s="133" t="s">
        <v>23601</v>
      </c>
      <c r="AU4528" s="134">
        <v>300</v>
      </c>
      <c r="AW4528" s="235">
        <v>13</v>
      </c>
      <c r="AX4528" s="133" t="s">
        <v>2160</v>
      </c>
      <c r="AY4528" s="235">
        <v>0</v>
      </c>
      <c r="AZ4528" s="133" t="s">
        <v>23610</v>
      </c>
      <c r="BA4528" s="133" t="s">
        <v>4589</v>
      </c>
      <c r="BB4528" s="235">
        <v>0</v>
      </c>
    </row>
    <row r="4529" spans="1:79" x14ac:dyDescent="0.25">
      <c r="A4529" s="134" t="s">
        <v>14</v>
      </c>
      <c r="B4529" s="133" t="s">
        <v>2147</v>
      </c>
      <c r="C4529" s="133" t="s">
        <v>23611</v>
      </c>
      <c r="D4529" s="45" t="s">
        <v>23611</v>
      </c>
      <c r="E4529" s="363" t="s">
        <v>215</v>
      </c>
      <c r="F4529" s="71" t="s">
        <v>20561</v>
      </c>
      <c r="G4529" s="71" t="s">
        <v>14658</v>
      </c>
      <c r="H4529" s="226" t="s">
        <v>2152</v>
      </c>
      <c r="K4529" s="133" t="s">
        <v>23612</v>
      </c>
      <c r="L4529" s="133" t="s">
        <v>217</v>
      </c>
      <c r="M4529" s="133" t="s">
        <v>23613</v>
      </c>
      <c r="N4529" s="133" t="s">
        <v>20564</v>
      </c>
      <c r="O4529" s="134">
        <v>20190820</v>
      </c>
      <c r="P4529" s="134">
        <v>20210316</v>
      </c>
      <c r="Q4529" s="133" t="s">
        <v>23536</v>
      </c>
      <c r="R4529" s="134" t="s">
        <v>14</v>
      </c>
      <c r="S4529" s="133" t="s">
        <v>23611</v>
      </c>
      <c r="T4529" s="209" t="s">
        <v>4744</v>
      </c>
      <c r="U4529" s="209" t="s">
        <v>4745</v>
      </c>
      <c r="V4529" s="209" t="s">
        <v>23601</v>
      </c>
      <c r="W4529" s="235">
        <v>56</v>
      </c>
      <c r="X4529" s="133" t="s">
        <v>23611</v>
      </c>
      <c r="Y4529" s="53" t="s">
        <v>215</v>
      </c>
      <c r="Z4529" s="26">
        <f t="shared" si="362"/>
        <v>42.012777777777778</v>
      </c>
      <c r="AA4529" s="27">
        <f t="shared" si="363"/>
        <v>19.586944444444445</v>
      </c>
      <c r="AB4529" s="134" t="str">
        <f t="shared" si="356"/>
        <v>42</v>
      </c>
      <c r="AC4529" s="134" t="str">
        <f t="shared" si="357"/>
        <v>00</v>
      </c>
      <c r="AD4529" s="134" t="str">
        <f t="shared" si="358"/>
        <v>46</v>
      </c>
      <c r="AE4529" s="46" t="s">
        <v>23602</v>
      </c>
      <c r="AF4529" s="134" t="str">
        <f t="shared" si="359"/>
        <v>19</v>
      </c>
      <c r="AG4529" s="134" t="str">
        <f t="shared" si="360"/>
        <v>35</v>
      </c>
      <c r="AH4529" s="134" t="str">
        <f t="shared" si="361"/>
        <v>13</v>
      </c>
      <c r="AI4529" s="44" t="s">
        <v>23603</v>
      </c>
      <c r="AJ4529" s="134">
        <v>300</v>
      </c>
      <c r="AK4529" s="235" t="s">
        <v>4717</v>
      </c>
      <c r="AL4529" s="133">
        <v>20</v>
      </c>
      <c r="AM4529" s="134" t="s">
        <v>2371</v>
      </c>
      <c r="AN4529" s="235">
        <v>20</v>
      </c>
      <c r="AO4529" s="133" t="s">
        <v>23611</v>
      </c>
      <c r="AP4529" s="53" t="s">
        <v>215</v>
      </c>
      <c r="AQ4529" s="133" t="s">
        <v>23613</v>
      </c>
      <c r="AR4529" s="133" t="s">
        <v>23612</v>
      </c>
      <c r="AS4529" s="133" t="s">
        <v>23601</v>
      </c>
      <c r="AU4529" s="134">
        <v>300</v>
      </c>
      <c r="AW4529" s="235">
        <v>13</v>
      </c>
      <c r="AX4529" s="133" t="s">
        <v>2160</v>
      </c>
      <c r="AY4529" s="235">
        <v>0</v>
      </c>
      <c r="AZ4529" s="133" t="s">
        <v>23614</v>
      </c>
      <c r="BA4529" s="133" t="s">
        <v>4589</v>
      </c>
      <c r="BB4529" s="235">
        <v>0</v>
      </c>
    </row>
    <row r="4530" spans="1:79" x14ac:dyDescent="0.25">
      <c r="A4530" s="134" t="s">
        <v>14</v>
      </c>
      <c r="B4530" s="133" t="s">
        <v>2147</v>
      </c>
      <c r="C4530" s="133" t="s">
        <v>23615</v>
      </c>
      <c r="D4530" s="45" t="s">
        <v>23615</v>
      </c>
      <c r="E4530" s="191" t="s">
        <v>144</v>
      </c>
      <c r="F4530" s="201" t="s">
        <v>13264</v>
      </c>
      <c r="G4530" s="201" t="s">
        <v>13265</v>
      </c>
      <c r="H4530" s="226" t="s">
        <v>2152</v>
      </c>
      <c r="K4530" s="133" t="s">
        <v>23616</v>
      </c>
      <c r="L4530" s="133" t="s">
        <v>281</v>
      </c>
      <c r="M4530" s="133" t="s">
        <v>23617</v>
      </c>
      <c r="N4530" s="133" t="s">
        <v>13266</v>
      </c>
      <c r="O4530" s="134">
        <v>20190820</v>
      </c>
      <c r="P4530" s="134">
        <v>20210316</v>
      </c>
      <c r="Q4530" s="133" t="s">
        <v>23536</v>
      </c>
      <c r="R4530" s="134" t="s">
        <v>14</v>
      </c>
      <c r="S4530" s="133" t="s">
        <v>23615</v>
      </c>
      <c r="T4530" s="209" t="s">
        <v>4744</v>
      </c>
      <c r="U4530" s="209" t="s">
        <v>4745</v>
      </c>
      <c r="V4530" s="209" t="s">
        <v>23601</v>
      </c>
      <c r="W4530" s="235">
        <v>56</v>
      </c>
      <c r="X4530" s="133" t="s">
        <v>23615</v>
      </c>
      <c r="Y4530" s="216" t="s">
        <v>144</v>
      </c>
      <c r="Z4530" s="26">
        <f t="shared" si="362"/>
        <v>42.012777777777778</v>
      </c>
      <c r="AA4530" s="27">
        <f t="shared" si="363"/>
        <v>19.586944444444445</v>
      </c>
      <c r="AB4530" s="134" t="str">
        <f t="shared" si="356"/>
        <v>42</v>
      </c>
      <c r="AC4530" s="134" t="str">
        <f t="shared" si="357"/>
        <v>00</v>
      </c>
      <c r="AD4530" s="134" t="str">
        <f t="shared" si="358"/>
        <v>46</v>
      </c>
      <c r="AE4530" s="46" t="s">
        <v>23602</v>
      </c>
      <c r="AF4530" s="134" t="str">
        <f t="shared" si="359"/>
        <v>19</v>
      </c>
      <c r="AG4530" s="134" t="str">
        <f t="shared" si="360"/>
        <v>35</v>
      </c>
      <c r="AH4530" s="134" t="str">
        <f t="shared" si="361"/>
        <v>13</v>
      </c>
      <c r="AI4530" s="44" t="s">
        <v>23603</v>
      </c>
      <c r="AJ4530" s="134">
        <v>300</v>
      </c>
      <c r="AK4530" s="235" t="s">
        <v>4717</v>
      </c>
      <c r="AL4530" s="133">
        <v>20</v>
      </c>
      <c r="AM4530" s="134" t="s">
        <v>2371</v>
      </c>
      <c r="AN4530" s="235">
        <v>20</v>
      </c>
      <c r="AO4530" s="133" t="s">
        <v>23615</v>
      </c>
      <c r="AP4530" s="216" t="s">
        <v>144</v>
      </c>
      <c r="AQ4530" s="133" t="s">
        <v>23617</v>
      </c>
      <c r="AR4530" s="133" t="s">
        <v>23616</v>
      </c>
      <c r="AS4530" s="133" t="s">
        <v>23601</v>
      </c>
      <c r="AU4530" s="134">
        <v>300</v>
      </c>
      <c r="AW4530" s="235">
        <v>13</v>
      </c>
      <c r="AX4530" s="133" t="s">
        <v>2160</v>
      </c>
      <c r="AY4530" s="235">
        <v>0</v>
      </c>
      <c r="AZ4530" s="133" t="s">
        <v>819</v>
      </c>
      <c r="BA4530" s="133" t="s">
        <v>4589</v>
      </c>
      <c r="BB4530" s="235">
        <v>0</v>
      </c>
    </row>
    <row r="4531" spans="1:79" s="30" customFormat="1" x14ac:dyDescent="0.25">
      <c r="A4531" s="30" t="s">
        <v>14</v>
      </c>
      <c r="B4531" s="53" t="s">
        <v>2147</v>
      </c>
      <c r="C4531" s="53" t="s">
        <v>23618</v>
      </c>
      <c r="D4531" s="53" t="s">
        <v>23618</v>
      </c>
      <c r="E4531" s="71" t="s">
        <v>550</v>
      </c>
      <c r="F4531" s="71" t="s">
        <v>12996</v>
      </c>
      <c r="G4531" s="71" t="s">
        <v>12997</v>
      </c>
      <c r="H4531" s="30" t="s">
        <v>2152</v>
      </c>
      <c r="K4531" s="53" t="s">
        <v>23619</v>
      </c>
      <c r="L4531" s="53" t="s">
        <v>551</v>
      </c>
      <c r="M4531" s="53" t="s">
        <v>23620</v>
      </c>
      <c r="N4531" s="53" t="s">
        <v>13000</v>
      </c>
      <c r="O4531" s="30">
        <v>20190820</v>
      </c>
      <c r="P4531" s="30">
        <v>20210316</v>
      </c>
      <c r="Q4531" s="53" t="s">
        <v>23536</v>
      </c>
      <c r="R4531" s="30" t="s">
        <v>14</v>
      </c>
      <c r="S4531" s="53" t="s">
        <v>23618</v>
      </c>
      <c r="T4531" s="53" t="s">
        <v>4744</v>
      </c>
      <c r="U4531" s="53" t="s">
        <v>4745</v>
      </c>
      <c r="V4531" s="53" t="s">
        <v>23601</v>
      </c>
      <c r="W4531" s="92">
        <v>56</v>
      </c>
      <c r="X4531" s="53" t="s">
        <v>23618</v>
      </c>
      <c r="Y4531" s="53" t="s">
        <v>550</v>
      </c>
      <c r="Z4531" s="30">
        <f t="shared" si="362"/>
        <v>42.012777777777778</v>
      </c>
      <c r="AA4531" s="30">
        <f t="shared" si="363"/>
        <v>19.586944444444445</v>
      </c>
      <c r="AB4531" s="30" t="str">
        <f t="shared" si="356"/>
        <v>42</v>
      </c>
      <c r="AC4531" s="30" t="str">
        <f t="shared" si="357"/>
        <v>00</v>
      </c>
      <c r="AD4531" s="30" t="str">
        <f t="shared" si="358"/>
        <v>46</v>
      </c>
      <c r="AE4531" s="53" t="s">
        <v>23602</v>
      </c>
      <c r="AF4531" s="30" t="str">
        <f t="shared" si="359"/>
        <v>19</v>
      </c>
      <c r="AG4531" s="30" t="str">
        <f t="shared" si="360"/>
        <v>35</v>
      </c>
      <c r="AH4531" s="30" t="str">
        <f t="shared" si="361"/>
        <v>13</v>
      </c>
      <c r="AI4531" s="53" t="s">
        <v>23603</v>
      </c>
      <c r="AJ4531" s="30">
        <v>300</v>
      </c>
      <c r="AK4531" s="92" t="s">
        <v>4717</v>
      </c>
      <c r="AL4531" s="53">
        <v>20</v>
      </c>
      <c r="AM4531" s="30" t="s">
        <v>2371</v>
      </c>
      <c r="AN4531" s="92">
        <v>20</v>
      </c>
      <c r="AO4531" s="53" t="s">
        <v>23618</v>
      </c>
      <c r="AP4531" s="53" t="s">
        <v>550</v>
      </c>
      <c r="AQ4531" s="53" t="s">
        <v>23620</v>
      </c>
      <c r="AR4531" s="53" t="s">
        <v>23619</v>
      </c>
      <c r="AS4531" s="53" t="s">
        <v>23601</v>
      </c>
      <c r="AT4531" s="53"/>
      <c r="AU4531" s="30">
        <v>300</v>
      </c>
      <c r="AV4531" s="92"/>
      <c r="AW4531" s="92">
        <v>13</v>
      </c>
      <c r="AX4531" s="53" t="s">
        <v>2160</v>
      </c>
      <c r="AY4531" s="92">
        <v>0</v>
      </c>
      <c r="AZ4531" s="53" t="s">
        <v>550</v>
      </c>
      <c r="BA4531" s="53" t="s">
        <v>4589</v>
      </c>
      <c r="BB4531" s="92">
        <v>0</v>
      </c>
      <c r="BH4531" s="379"/>
      <c r="BI4531" s="379"/>
      <c r="BJ4531" s="379"/>
      <c r="BN4531" s="53"/>
      <c r="BT4531" s="92"/>
      <c r="BU4531" s="92"/>
      <c r="BV4531" s="92"/>
      <c r="BW4531" s="92"/>
      <c r="BX4531" s="92"/>
      <c r="CA4531" s="53"/>
    </row>
    <row r="4532" spans="1:79" s="30" customFormat="1" ht="11.25" x14ac:dyDescent="0.25">
      <c r="A4532" s="30" t="s">
        <v>14</v>
      </c>
      <c r="B4532" s="53" t="s">
        <v>2147</v>
      </c>
      <c r="C4532" s="53" t="s">
        <v>23621</v>
      </c>
      <c r="D4532" s="53" t="s">
        <v>23621</v>
      </c>
      <c r="E4532" s="71" t="s">
        <v>483</v>
      </c>
      <c r="F4532" s="71" t="s">
        <v>13173</v>
      </c>
      <c r="G4532" s="71" t="s">
        <v>13174</v>
      </c>
      <c r="H4532" s="30" t="s">
        <v>2152</v>
      </c>
      <c r="K4532" s="53" t="s">
        <v>23622</v>
      </c>
      <c r="L4532" s="53" t="s">
        <v>484</v>
      </c>
      <c r="M4532" s="53" t="s">
        <v>23623</v>
      </c>
      <c r="N4532" s="53" t="s">
        <v>15541</v>
      </c>
      <c r="O4532" s="30">
        <v>20190820</v>
      </c>
      <c r="P4532" s="30">
        <v>20210316</v>
      </c>
      <c r="Q4532" s="53" t="s">
        <v>23536</v>
      </c>
      <c r="R4532" s="30" t="s">
        <v>14</v>
      </c>
      <c r="S4532" s="53" t="s">
        <v>23621</v>
      </c>
      <c r="T4532" s="53" t="s">
        <v>4744</v>
      </c>
      <c r="U4532" s="53" t="s">
        <v>4745</v>
      </c>
      <c r="V4532" s="53" t="s">
        <v>23624</v>
      </c>
      <c r="W4532" s="92">
        <v>225</v>
      </c>
      <c r="X4532" s="70" t="s">
        <v>23621</v>
      </c>
      <c r="Y4532" s="53" t="s">
        <v>483</v>
      </c>
      <c r="Z4532" s="69">
        <f t="shared" si="362"/>
        <v>41.936388888888885</v>
      </c>
      <c r="AA4532" s="30">
        <f t="shared" si="363"/>
        <v>19.662777777777777</v>
      </c>
      <c r="AB4532" s="30" t="str">
        <f t="shared" si="356"/>
        <v>41</v>
      </c>
      <c r="AC4532" s="30" t="str">
        <f t="shared" si="357"/>
        <v>56</v>
      </c>
      <c r="AD4532" s="30" t="str">
        <f t="shared" si="358"/>
        <v>11</v>
      </c>
      <c r="AE4532" s="384" t="s">
        <v>24708</v>
      </c>
      <c r="AF4532" s="30" t="str">
        <f t="shared" si="359"/>
        <v>19</v>
      </c>
      <c r="AG4532" s="30" t="str">
        <f t="shared" si="360"/>
        <v>39</v>
      </c>
      <c r="AH4532" s="30" t="str">
        <f t="shared" si="361"/>
        <v>46</v>
      </c>
      <c r="AI4532" s="384" t="s">
        <v>24709</v>
      </c>
      <c r="AJ4532" s="30">
        <v>300</v>
      </c>
      <c r="AK4532" s="92" t="s">
        <v>4717</v>
      </c>
      <c r="AL4532" s="53">
        <v>20</v>
      </c>
      <c r="AM4532" s="30" t="s">
        <v>2371</v>
      </c>
      <c r="AN4532" s="92">
        <v>20</v>
      </c>
      <c r="AO4532" s="53" t="s">
        <v>23621</v>
      </c>
      <c r="AP4532" s="53" t="s">
        <v>483</v>
      </c>
      <c r="AQ4532" s="53" t="s">
        <v>23623</v>
      </c>
      <c r="AR4532" s="53" t="s">
        <v>23622</v>
      </c>
      <c r="AS4532" s="53" t="s">
        <v>23625</v>
      </c>
      <c r="AT4532" s="53"/>
      <c r="AU4532" s="30">
        <v>300</v>
      </c>
      <c r="AV4532" s="92"/>
      <c r="AW4532" s="92">
        <v>13</v>
      </c>
      <c r="AX4532" s="53" t="s">
        <v>2160</v>
      </c>
      <c r="AY4532" s="92">
        <v>1</v>
      </c>
      <c r="AZ4532" s="53" t="s">
        <v>13177</v>
      </c>
      <c r="BA4532" s="53" t="s">
        <v>2161</v>
      </c>
      <c r="BB4532" s="92">
        <v>0</v>
      </c>
      <c r="BH4532" s="379"/>
      <c r="BI4532" s="379"/>
      <c r="BJ4532" s="379"/>
      <c r="BN4532" s="53"/>
      <c r="BT4532" s="92"/>
      <c r="BU4532" s="92"/>
      <c r="BV4532" s="92"/>
      <c r="BW4532" s="92"/>
      <c r="BX4532" s="92"/>
      <c r="CA4532" s="53"/>
    </row>
    <row r="4533" spans="1:79" s="30" customFormat="1" ht="11.25" x14ac:dyDescent="0.25">
      <c r="A4533" s="30" t="s">
        <v>14</v>
      </c>
      <c r="B4533" s="53" t="s">
        <v>2147</v>
      </c>
      <c r="C4533" s="53" t="s">
        <v>23626</v>
      </c>
      <c r="D4533" s="53" t="s">
        <v>23626</v>
      </c>
      <c r="E4533" s="172" t="s">
        <v>144</v>
      </c>
      <c r="F4533" s="172" t="s">
        <v>13264</v>
      </c>
      <c r="G4533" s="172" t="s">
        <v>13265</v>
      </c>
      <c r="H4533" s="30" t="s">
        <v>2152</v>
      </c>
      <c r="K4533" s="53" t="s">
        <v>23627</v>
      </c>
      <c r="L4533" s="53" t="s">
        <v>281</v>
      </c>
      <c r="M4533" s="53" t="s">
        <v>23535</v>
      </c>
      <c r="N4533" s="53" t="s">
        <v>13266</v>
      </c>
      <c r="O4533" s="30">
        <v>20190820</v>
      </c>
      <c r="P4533" s="30">
        <v>20210316</v>
      </c>
      <c r="Q4533" s="53" t="s">
        <v>23536</v>
      </c>
      <c r="R4533" s="30" t="s">
        <v>14</v>
      </c>
      <c r="S4533" s="53" t="s">
        <v>23626</v>
      </c>
      <c r="T4533" s="53" t="s">
        <v>4744</v>
      </c>
      <c r="U4533" s="53" t="s">
        <v>4745</v>
      </c>
      <c r="V4533" s="53" t="s">
        <v>23624</v>
      </c>
      <c r="W4533" s="92">
        <v>225</v>
      </c>
      <c r="X4533" s="70" t="s">
        <v>23626</v>
      </c>
      <c r="Y4533" s="30" t="s">
        <v>144</v>
      </c>
      <c r="Z4533" s="69">
        <f t="shared" si="362"/>
        <v>41.936388888888885</v>
      </c>
      <c r="AA4533" s="30">
        <f t="shared" si="363"/>
        <v>19.662777777777777</v>
      </c>
      <c r="AB4533" s="30" t="str">
        <f t="shared" si="356"/>
        <v>41</v>
      </c>
      <c r="AC4533" s="30" t="str">
        <f t="shared" si="357"/>
        <v>56</v>
      </c>
      <c r="AD4533" s="30" t="str">
        <f t="shared" si="358"/>
        <v>11</v>
      </c>
      <c r="AE4533" s="384" t="s">
        <v>24708</v>
      </c>
      <c r="AF4533" s="30" t="str">
        <f t="shared" si="359"/>
        <v>19</v>
      </c>
      <c r="AG4533" s="30" t="str">
        <f t="shared" si="360"/>
        <v>39</v>
      </c>
      <c r="AH4533" s="30" t="str">
        <f t="shared" si="361"/>
        <v>46</v>
      </c>
      <c r="AI4533" s="384" t="s">
        <v>24709</v>
      </c>
      <c r="AJ4533" s="30">
        <v>300</v>
      </c>
      <c r="AK4533" s="92" t="s">
        <v>4717</v>
      </c>
      <c r="AL4533" s="53">
        <v>20</v>
      </c>
      <c r="AM4533" s="30" t="s">
        <v>2371</v>
      </c>
      <c r="AN4533" s="92">
        <v>20</v>
      </c>
      <c r="AO4533" s="53" t="s">
        <v>23626</v>
      </c>
      <c r="AP4533" s="30" t="s">
        <v>144</v>
      </c>
      <c r="AQ4533" s="53" t="s">
        <v>23535</v>
      </c>
      <c r="AR4533" s="53" t="s">
        <v>23627</v>
      </c>
      <c r="AS4533" s="53" t="s">
        <v>23625</v>
      </c>
      <c r="AT4533" s="53"/>
      <c r="AU4533" s="30">
        <v>300</v>
      </c>
      <c r="AV4533" s="92"/>
      <c r="AW4533" s="92">
        <v>13</v>
      </c>
      <c r="AX4533" s="53" t="s">
        <v>2160</v>
      </c>
      <c r="AY4533" s="92">
        <v>0</v>
      </c>
      <c r="AZ4533" s="53" t="s">
        <v>819</v>
      </c>
      <c r="BA4533" s="53" t="s">
        <v>4589</v>
      </c>
      <c r="BB4533" s="92">
        <v>0</v>
      </c>
      <c r="BH4533" s="379"/>
      <c r="BI4533" s="379"/>
      <c r="BJ4533" s="379"/>
      <c r="BN4533" s="53"/>
      <c r="BT4533" s="92"/>
      <c r="BU4533" s="92"/>
      <c r="BV4533" s="92"/>
      <c r="BW4533" s="92"/>
      <c r="BX4533" s="92"/>
      <c r="CA4533" s="53"/>
    </row>
    <row r="4534" spans="1:79" s="30" customFormat="1" ht="11.25" x14ac:dyDescent="0.25">
      <c r="A4534" s="30" t="s">
        <v>14</v>
      </c>
      <c r="B4534" s="53" t="s">
        <v>2147</v>
      </c>
      <c r="C4534" s="53" t="s">
        <v>23628</v>
      </c>
      <c r="D4534" s="53" t="s">
        <v>23628</v>
      </c>
      <c r="E4534" s="172" t="s">
        <v>144</v>
      </c>
      <c r="F4534" s="172" t="s">
        <v>13264</v>
      </c>
      <c r="G4534" s="172" t="s">
        <v>13265</v>
      </c>
      <c r="H4534" s="30" t="s">
        <v>2152</v>
      </c>
      <c r="K4534" s="53" t="s">
        <v>23629</v>
      </c>
      <c r="L4534" s="53" t="s">
        <v>281</v>
      </c>
      <c r="M4534" s="53" t="s">
        <v>23630</v>
      </c>
      <c r="N4534" s="53" t="s">
        <v>13266</v>
      </c>
      <c r="O4534" s="30">
        <v>20190820</v>
      </c>
      <c r="P4534" s="30">
        <v>20210316</v>
      </c>
      <c r="Q4534" s="53" t="s">
        <v>23536</v>
      </c>
      <c r="R4534" s="30" t="s">
        <v>14</v>
      </c>
      <c r="S4534" s="53" t="s">
        <v>23628</v>
      </c>
      <c r="T4534" s="53" t="s">
        <v>4744</v>
      </c>
      <c r="U4534" s="53" t="s">
        <v>4745</v>
      </c>
      <c r="V4534" s="53" t="s">
        <v>23624</v>
      </c>
      <c r="W4534" s="92">
        <v>225</v>
      </c>
      <c r="X4534" s="70" t="s">
        <v>23628</v>
      </c>
      <c r="Y4534" s="30" t="s">
        <v>144</v>
      </c>
      <c r="Z4534" s="69">
        <f t="shared" si="362"/>
        <v>41.936388888888885</v>
      </c>
      <c r="AA4534" s="30">
        <f t="shared" si="363"/>
        <v>19.662777777777777</v>
      </c>
      <c r="AB4534" s="30" t="str">
        <f t="shared" si="356"/>
        <v>41</v>
      </c>
      <c r="AC4534" s="30" t="str">
        <f t="shared" si="357"/>
        <v>56</v>
      </c>
      <c r="AD4534" s="30" t="str">
        <f t="shared" si="358"/>
        <v>11</v>
      </c>
      <c r="AE4534" s="384" t="s">
        <v>24708</v>
      </c>
      <c r="AF4534" s="30" t="str">
        <f t="shared" si="359"/>
        <v>19</v>
      </c>
      <c r="AG4534" s="30" t="str">
        <f t="shared" si="360"/>
        <v>39</v>
      </c>
      <c r="AH4534" s="30" t="str">
        <f t="shared" si="361"/>
        <v>46</v>
      </c>
      <c r="AI4534" s="384" t="s">
        <v>24709</v>
      </c>
      <c r="AJ4534" s="30">
        <v>300</v>
      </c>
      <c r="AK4534" s="92" t="s">
        <v>4717</v>
      </c>
      <c r="AL4534" s="53">
        <v>20</v>
      </c>
      <c r="AM4534" s="30" t="s">
        <v>2371</v>
      </c>
      <c r="AN4534" s="92">
        <v>20</v>
      </c>
      <c r="AO4534" s="53" t="s">
        <v>23628</v>
      </c>
      <c r="AP4534" s="30" t="s">
        <v>144</v>
      </c>
      <c r="AQ4534" s="53" t="s">
        <v>23630</v>
      </c>
      <c r="AR4534" s="53" t="s">
        <v>23629</v>
      </c>
      <c r="AS4534" s="53" t="s">
        <v>23625</v>
      </c>
      <c r="AT4534" s="53"/>
      <c r="AU4534" s="30">
        <v>300</v>
      </c>
      <c r="AV4534" s="92"/>
      <c r="AW4534" s="92">
        <v>13</v>
      </c>
      <c r="AX4534" s="53" t="s">
        <v>2160</v>
      </c>
      <c r="AY4534" s="92">
        <v>0</v>
      </c>
      <c r="AZ4534" s="53" t="s">
        <v>819</v>
      </c>
      <c r="BA4534" s="53" t="s">
        <v>4589</v>
      </c>
      <c r="BB4534" s="92">
        <v>0</v>
      </c>
      <c r="BH4534" s="379"/>
      <c r="BI4534" s="379"/>
      <c r="BJ4534" s="379"/>
      <c r="BN4534" s="53"/>
      <c r="BT4534" s="92"/>
      <c r="BU4534" s="92"/>
      <c r="BV4534" s="92"/>
      <c r="BW4534" s="92"/>
      <c r="BX4534" s="92"/>
      <c r="CA4534" s="53"/>
    </row>
    <row r="4535" spans="1:79" s="30" customFormat="1" ht="11.25" x14ac:dyDescent="0.25">
      <c r="A4535" s="30" t="s">
        <v>14</v>
      </c>
      <c r="B4535" s="53" t="s">
        <v>2147</v>
      </c>
      <c r="C4535" s="53" t="s">
        <v>23631</v>
      </c>
      <c r="D4535" s="53" t="s">
        <v>23631</v>
      </c>
      <c r="E4535" s="289" t="s">
        <v>215</v>
      </c>
      <c r="F4535" s="172" t="s">
        <v>20561</v>
      </c>
      <c r="G4535" s="172" t="s">
        <v>14658</v>
      </c>
      <c r="H4535" s="30" t="s">
        <v>2152</v>
      </c>
      <c r="K4535" s="53" t="s">
        <v>23632</v>
      </c>
      <c r="L4535" s="53" t="s">
        <v>217</v>
      </c>
      <c r="M4535" s="53" t="s">
        <v>23633</v>
      </c>
      <c r="N4535" s="53" t="s">
        <v>20564</v>
      </c>
      <c r="O4535" s="30">
        <v>20190820</v>
      </c>
      <c r="P4535" s="30">
        <v>20210316</v>
      </c>
      <c r="Q4535" s="53" t="s">
        <v>23536</v>
      </c>
      <c r="R4535" s="30" t="s">
        <v>14</v>
      </c>
      <c r="S4535" s="53" t="s">
        <v>23631</v>
      </c>
      <c r="T4535" s="53" t="s">
        <v>4744</v>
      </c>
      <c r="U4535" s="53" t="s">
        <v>4745</v>
      </c>
      <c r="V4535" s="53" t="s">
        <v>23624</v>
      </c>
      <c r="W4535" s="92">
        <v>225</v>
      </c>
      <c r="X4535" s="70" t="s">
        <v>23631</v>
      </c>
      <c r="Y4535" s="30" t="s">
        <v>215</v>
      </c>
      <c r="Z4535" s="69">
        <f t="shared" si="362"/>
        <v>41.936388888888885</v>
      </c>
      <c r="AA4535" s="30">
        <f t="shared" si="363"/>
        <v>19.662777777777777</v>
      </c>
      <c r="AB4535" s="30" t="str">
        <f t="shared" si="356"/>
        <v>41</v>
      </c>
      <c r="AC4535" s="30" t="str">
        <f t="shared" si="357"/>
        <v>56</v>
      </c>
      <c r="AD4535" s="30" t="str">
        <f t="shared" si="358"/>
        <v>11</v>
      </c>
      <c r="AE4535" s="384" t="s">
        <v>24708</v>
      </c>
      <c r="AF4535" s="30" t="str">
        <f t="shared" si="359"/>
        <v>19</v>
      </c>
      <c r="AG4535" s="30" t="str">
        <f t="shared" si="360"/>
        <v>39</v>
      </c>
      <c r="AH4535" s="30" t="str">
        <f t="shared" si="361"/>
        <v>46</v>
      </c>
      <c r="AI4535" s="384" t="s">
        <v>24709</v>
      </c>
      <c r="AJ4535" s="30">
        <v>300</v>
      </c>
      <c r="AK4535" s="92" t="s">
        <v>4717</v>
      </c>
      <c r="AL4535" s="53">
        <v>20</v>
      </c>
      <c r="AM4535" s="30" t="s">
        <v>2371</v>
      </c>
      <c r="AN4535" s="92">
        <v>20</v>
      </c>
      <c r="AO4535" s="53" t="s">
        <v>23631</v>
      </c>
      <c r="AP4535" s="30" t="s">
        <v>215</v>
      </c>
      <c r="AQ4535" s="53" t="s">
        <v>23633</v>
      </c>
      <c r="AR4535" s="53" t="s">
        <v>23632</v>
      </c>
      <c r="AS4535" s="53" t="s">
        <v>23625</v>
      </c>
      <c r="AT4535" s="53"/>
      <c r="AU4535" s="30">
        <v>300</v>
      </c>
      <c r="AV4535" s="92"/>
      <c r="AW4535" s="92">
        <v>13</v>
      </c>
      <c r="AX4535" s="53" t="s">
        <v>2160</v>
      </c>
      <c r="AY4535" s="92">
        <v>0</v>
      </c>
      <c r="AZ4535" s="53" t="s">
        <v>23614</v>
      </c>
      <c r="BA4535" s="53" t="s">
        <v>4589</v>
      </c>
      <c r="BB4535" s="92">
        <v>0</v>
      </c>
      <c r="BH4535" s="379"/>
      <c r="BI4535" s="379"/>
      <c r="BJ4535" s="379"/>
      <c r="BN4535" s="53"/>
      <c r="BT4535" s="92"/>
      <c r="BU4535" s="92"/>
      <c r="BV4535" s="92"/>
      <c r="BW4535" s="92"/>
      <c r="BX4535" s="92"/>
      <c r="CA4535" s="53"/>
    </row>
    <row r="4536" spans="1:79" s="30" customFormat="1" ht="11.25" x14ac:dyDescent="0.25">
      <c r="A4536" s="30" t="s">
        <v>14</v>
      </c>
      <c r="B4536" s="53" t="s">
        <v>2147</v>
      </c>
      <c r="C4536" s="53" t="s">
        <v>23634</v>
      </c>
      <c r="D4536" s="53" t="s">
        <v>23634</v>
      </c>
      <c r="E4536" s="289" t="s">
        <v>215</v>
      </c>
      <c r="F4536" s="172" t="s">
        <v>20561</v>
      </c>
      <c r="G4536" s="172" t="s">
        <v>14658</v>
      </c>
      <c r="H4536" s="30" t="s">
        <v>2152</v>
      </c>
      <c r="K4536" s="53" t="s">
        <v>23635</v>
      </c>
      <c r="L4536" s="53" t="s">
        <v>217</v>
      </c>
      <c r="M4536" s="53" t="s">
        <v>23636</v>
      </c>
      <c r="N4536" s="53" t="s">
        <v>20564</v>
      </c>
      <c r="O4536" s="30">
        <v>20190820</v>
      </c>
      <c r="P4536" s="30">
        <v>20210316</v>
      </c>
      <c r="Q4536" s="53" t="s">
        <v>23536</v>
      </c>
      <c r="R4536" s="30" t="s">
        <v>14</v>
      </c>
      <c r="S4536" s="53" t="s">
        <v>23634</v>
      </c>
      <c r="T4536" s="53" t="s">
        <v>4744</v>
      </c>
      <c r="U4536" s="53" t="s">
        <v>4745</v>
      </c>
      <c r="V4536" s="53" t="s">
        <v>23624</v>
      </c>
      <c r="W4536" s="92">
        <v>225</v>
      </c>
      <c r="X4536" s="70" t="s">
        <v>23634</v>
      </c>
      <c r="Y4536" s="30" t="s">
        <v>215</v>
      </c>
      <c r="Z4536" s="69">
        <f t="shared" si="362"/>
        <v>41.936388888888885</v>
      </c>
      <c r="AA4536" s="30">
        <f t="shared" si="363"/>
        <v>19.662777777777777</v>
      </c>
      <c r="AB4536" s="30" t="str">
        <f t="shared" si="356"/>
        <v>41</v>
      </c>
      <c r="AC4536" s="30" t="str">
        <f t="shared" si="357"/>
        <v>56</v>
      </c>
      <c r="AD4536" s="30" t="str">
        <f t="shared" si="358"/>
        <v>11</v>
      </c>
      <c r="AE4536" s="384" t="s">
        <v>24708</v>
      </c>
      <c r="AF4536" s="30" t="str">
        <f t="shared" si="359"/>
        <v>19</v>
      </c>
      <c r="AG4536" s="30" t="str">
        <f t="shared" si="360"/>
        <v>39</v>
      </c>
      <c r="AH4536" s="30" t="str">
        <f t="shared" si="361"/>
        <v>46</v>
      </c>
      <c r="AI4536" s="384" t="s">
        <v>24709</v>
      </c>
      <c r="AJ4536" s="30">
        <v>300</v>
      </c>
      <c r="AK4536" s="92" t="s">
        <v>4717</v>
      </c>
      <c r="AL4536" s="53">
        <v>20</v>
      </c>
      <c r="AM4536" s="30" t="s">
        <v>2371</v>
      </c>
      <c r="AN4536" s="92">
        <v>20</v>
      </c>
      <c r="AO4536" s="53" t="s">
        <v>23634</v>
      </c>
      <c r="AP4536" s="30" t="s">
        <v>215</v>
      </c>
      <c r="AQ4536" s="53" t="s">
        <v>23636</v>
      </c>
      <c r="AR4536" s="53" t="s">
        <v>23635</v>
      </c>
      <c r="AS4536" s="53" t="s">
        <v>23625</v>
      </c>
      <c r="AT4536" s="53"/>
      <c r="AU4536" s="30">
        <v>300</v>
      </c>
      <c r="AV4536" s="92"/>
      <c r="AW4536" s="92">
        <v>13</v>
      </c>
      <c r="AX4536" s="53" t="s">
        <v>2160</v>
      </c>
      <c r="AY4536" s="92">
        <v>0</v>
      </c>
      <c r="AZ4536" s="53" t="s">
        <v>23614</v>
      </c>
      <c r="BA4536" s="53" t="s">
        <v>4589</v>
      </c>
      <c r="BB4536" s="92">
        <v>0</v>
      </c>
      <c r="BH4536" s="379"/>
      <c r="BI4536" s="379"/>
      <c r="BJ4536" s="379"/>
      <c r="BN4536" s="53"/>
      <c r="BT4536" s="92"/>
      <c r="BU4536" s="92"/>
      <c r="BV4536" s="92"/>
      <c r="BW4536" s="92"/>
      <c r="BX4536" s="92"/>
      <c r="CA4536" s="53"/>
    </row>
    <row r="4537" spans="1:79" s="30" customFormat="1" ht="11.25" x14ac:dyDescent="0.25">
      <c r="A4537" s="30" t="s">
        <v>14</v>
      </c>
      <c r="B4537" s="53" t="s">
        <v>2147</v>
      </c>
      <c r="C4537" s="53" t="s">
        <v>23637</v>
      </c>
      <c r="D4537" s="53" t="s">
        <v>23637</v>
      </c>
      <c r="E4537" s="172" t="s">
        <v>175</v>
      </c>
      <c r="F4537" s="71" t="s">
        <v>19726</v>
      </c>
      <c r="G4537" s="71" t="s">
        <v>20571</v>
      </c>
      <c r="H4537" s="30" t="s">
        <v>2152</v>
      </c>
      <c r="K4537" s="53" t="s">
        <v>23638</v>
      </c>
      <c r="L4537" s="53" t="s">
        <v>177</v>
      </c>
      <c r="M4537" s="53" t="s">
        <v>23639</v>
      </c>
      <c r="N4537" s="53" t="s">
        <v>20573</v>
      </c>
      <c r="O4537" s="30">
        <v>20190820</v>
      </c>
      <c r="P4537" s="30">
        <v>20210316</v>
      </c>
      <c r="Q4537" s="53" t="s">
        <v>23536</v>
      </c>
      <c r="R4537" s="30" t="s">
        <v>14</v>
      </c>
      <c r="S4537" s="53" t="s">
        <v>23637</v>
      </c>
      <c r="T4537" s="53" t="s">
        <v>4744</v>
      </c>
      <c r="U4537" s="53" t="s">
        <v>4745</v>
      </c>
      <c r="V4537" s="53" t="s">
        <v>23624</v>
      </c>
      <c r="W4537" s="92">
        <v>225</v>
      </c>
      <c r="X4537" s="70" t="s">
        <v>23637</v>
      </c>
      <c r="Y4537" s="53" t="s">
        <v>175</v>
      </c>
      <c r="Z4537" s="69">
        <f t="shared" si="362"/>
        <v>41.936388888888885</v>
      </c>
      <c r="AA4537" s="30">
        <f t="shared" si="363"/>
        <v>19.662777777777777</v>
      </c>
      <c r="AB4537" s="30" t="str">
        <f t="shared" si="356"/>
        <v>41</v>
      </c>
      <c r="AC4537" s="30" t="str">
        <f t="shared" si="357"/>
        <v>56</v>
      </c>
      <c r="AD4537" s="30" t="str">
        <f t="shared" si="358"/>
        <v>11</v>
      </c>
      <c r="AE4537" s="384" t="s">
        <v>24708</v>
      </c>
      <c r="AF4537" s="30" t="str">
        <f t="shared" si="359"/>
        <v>19</v>
      </c>
      <c r="AG4537" s="30" t="str">
        <f t="shared" si="360"/>
        <v>39</v>
      </c>
      <c r="AH4537" s="30" t="str">
        <f t="shared" si="361"/>
        <v>46</v>
      </c>
      <c r="AI4537" s="384" t="s">
        <v>24709</v>
      </c>
      <c r="AJ4537" s="30">
        <v>300</v>
      </c>
      <c r="AK4537" s="92" t="s">
        <v>4717</v>
      </c>
      <c r="AL4537" s="53">
        <v>20</v>
      </c>
      <c r="AM4537" s="30" t="s">
        <v>2371</v>
      </c>
      <c r="AN4537" s="92">
        <v>20</v>
      </c>
      <c r="AO4537" s="53" t="s">
        <v>23637</v>
      </c>
      <c r="AP4537" s="53" t="s">
        <v>175</v>
      </c>
      <c r="AQ4537" s="53" t="s">
        <v>23639</v>
      </c>
      <c r="AR4537" s="53" t="s">
        <v>23638</v>
      </c>
      <c r="AS4537" s="53" t="s">
        <v>23625</v>
      </c>
      <c r="AT4537" s="53"/>
      <c r="AU4537" s="30">
        <v>300</v>
      </c>
      <c r="AV4537" s="92"/>
      <c r="AW4537" s="92">
        <v>13</v>
      </c>
      <c r="AX4537" s="53" t="s">
        <v>2160</v>
      </c>
      <c r="AY4537" s="92">
        <v>0</v>
      </c>
      <c r="AZ4537" s="53" t="s">
        <v>175</v>
      </c>
      <c r="BA4537" s="53" t="s">
        <v>4589</v>
      </c>
      <c r="BB4537" s="92">
        <v>0</v>
      </c>
      <c r="BH4537" s="379"/>
      <c r="BI4537" s="379"/>
      <c r="BJ4537" s="379"/>
      <c r="BN4537" s="53"/>
      <c r="BT4537" s="92"/>
      <c r="BU4537" s="92"/>
      <c r="BV4537" s="92"/>
      <c r="BW4537" s="92"/>
      <c r="BX4537" s="92"/>
      <c r="CA4537" s="53"/>
    </row>
    <row r="4538" spans="1:79" s="30" customFormat="1" ht="11.25" x14ac:dyDescent="0.25">
      <c r="A4538" s="30" t="s">
        <v>14</v>
      </c>
      <c r="B4538" s="53" t="s">
        <v>2147</v>
      </c>
      <c r="C4538" s="53" t="s">
        <v>23640</v>
      </c>
      <c r="D4538" s="53" t="s">
        <v>23640</v>
      </c>
      <c r="E4538" s="172" t="s">
        <v>175</v>
      </c>
      <c r="F4538" s="71" t="s">
        <v>19726</v>
      </c>
      <c r="G4538" s="71" t="s">
        <v>20571</v>
      </c>
      <c r="H4538" s="30" t="s">
        <v>2152</v>
      </c>
      <c r="K4538" s="53" t="s">
        <v>23641</v>
      </c>
      <c r="L4538" s="53" t="s">
        <v>177</v>
      </c>
      <c r="M4538" s="53" t="s">
        <v>23642</v>
      </c>
      <c r="N4538" s="53" t="s">
        <v>20573</v>
      </c>
      <c r="O4538" s="30">
        <v>20190820</v>
      </c>
      <c r="P4538" s="30">
        <v>20210316</v>
      </c>
      <c r="Q4538" s="53" t="s">
        <v>23536</v>
      </c>
      <c r="R4538" s="30" t="s">
        <v>14</v>
      </c>
      <c r="S4538" s="53" t="s">
        <v>23640</v>
      </c>
      <c r="T4538" s="53" t="s">
        <v>4744</v>
      </c>
      <c r="U4538" s="53" t="s">
        <v>4745</v>
      </c>
      <c r="V4538" s="53" t="s">
        <v>23624</v>
      </c>
      <c r="W4538" s="92">
        <v>225</v>
      </c>
      <c r="X4538" s="70" t="s">
        <v>23640</v>
      </c>
      <c r="Y4538" s="53" t="s">
        <v>175</v>
      </c>
      <c r="Z4538" s="69">
        <f t="shared" si="362"/>
        <v>41.936388888888885</v>
      </c>
      <c r="AA4538" s="30">
        <f t="shared" si="363"/>
        <v>19.662777777777777</v>
      </c>
      <c r="AB4538" s="30" t="str">
        <f t="shared" si="356"/>
        <v>41</v>
      </c>
      <c r="AC4538" s="30" t="str">
        <f t="shared" si="357"/>
        <v>56</v>
      </c>
      <c r="AD4538" s="30" t="str">
        <f t="shared" si="358"/>
        <v>11</v>
      </c>
      <c r="AE4538" s="384" t="s">
        <v>24708</v>
      </c>
      <c r="AF4538" s="30" t="str">
        <f t="shared" si="359"/>
        <v>19</v>
      </c>
      <c r="AG4538" s="30" t="str">
        <f t="shared" si="360"/>
        <v>39</v>
      </c>
      <c r="AH4538" s="30" t="str">
        <f t="shared" si="361"/>
        <v>46</v>
      </c>
      <c r="AI4538" s="384" t="s">
        <v>24709</v>
      </c>
      <c r="AJ4538" s="30">
        <v>300</v>
      </c>
      <c r="AK4538" s="92" t="s">
        <v>4717</v>
      </c>
      <c r="AL4538" s="53">
        <v>20</v>
      </c>
      <c r="AM4538" s="30" t="s">
        <v>2371</v>
      </c>
      <c r="AN4538" s="92">
        <v>20</v>
      </c>
      <c r="AO4538" s="53" t="s">
        <v>23640</v>
      </c>
      <c r="AP4538" s="53" t="s">
        <v>175</v>
      </c>
      <c r="AQ4538" s="53" t="s">
        <v>23642</v>
      </c>
      <c r="AR4538" s="53" t="s">
        <v>23641</v>
      </c>
      <c r="AS4538" s="53" t="s">
        <v>23625</v>
      </c>
      <c r="AT4538" s="53"/>
      <c r="AU4538" s="30">
        <v>300</v>
      </c>
      <c r="AV4538" s="92"/>
      <c r="AW4538" s="92">
        <v>13</v>
      </c>
      <c r="AX4538" s="53" t="s">
        <v>2160</v>
      </c>
      <c r="AY4538" s="92">
        <v>0</v>
      </c>
      <c r="AZ4538" s="53" t="s">
        <v>175</v>
      </c>
      <c r="BA4538" s="53" t="s">
        <v>4589</v>
      </c>
      <c r="BB4538" s="92">
        <v>0</v>
      </c>
      <c r="BH4538" s="379"/>
      <c r="BI4538" s="379"/>
      <c r="BJ4538" s="379"/>
      <c r="BN4538" s="53"/>
      <c r="BT4538" s="92"/>
      <c r="BU4538" s="92"/>
      <c r="BV4538" s="92"/>
      <c r="BW4538" s="92"/>
      <c r="BX4538" s="92"/>
      <c r="CA4538" s="53"/>
    </row>
    <row r="4539" spans="1:79" s="30" customFormat="1" ht="11.25" x14ac:dyDescent="0.25">
      <c r="A4539" s="30" t="s">
        <v>14</v>
      </c>
      <c r="B4539" s="53" t="s">
        <v>2147</v>
      </c>
      <c r="C4539" s="53" t="s">
        <v>23643</v>
      </c>
      <c r="D4539" s="53" t="s">
        <v>23643</v>
      </c>
      <c r="E4539" s="71" t="s">
        <v>550</v>
      </c>
      <c r="F4539" s="71" t="s">
        <v>12996</v>
      </c>
      <c r="G4539" s="71" t="s">
        <v>12997</v>
      </c>
      <c r="H4539" s="30" t="s">
        <v>2152</v>
      </c>
      <c r="K4539" s="53" t="s">
        <v>23644</v>
      </c>
      <c r="L4539" s="53" t="s">
        <v>551</v>
      </c>
      <c r="M4539" s="53" t="s">
        <v>23645</v>
      </c>
      <c r="N4539" s="53" t="s">
        <v>13000</v>
      </c>
      <c r="O4539" s="30">
        <v>20190820</v>
      </c>
      <c r="P4539" s="30">
        <v>20210316</v>
      </c>
      <c r="Q4539" s="53" t="s">
        <v>23536</v>
      </c>
      <c r="R4539" s="30" t="s">
        <v>14</v>
      </c>
      <c r="S4539" s="53" t="s">
        <v>23643</v>
      </c>
      <c r="T4539" s="53" t="s">
        <v>4744</v>
      </c>
      <c r="U4539" s="53" t="s">
        <v>4745</v>
      </c>
      <c r="V4539" s="53" t="s">
        <v>23624</v>
      </c>
      <c r="W4539" s="92">
        <v>225</v>
      </c>
      <c r="X4539" s="70" t="s">
        <v>23643</v>
      </c>
      <c r="Y4539" s="53" t="s">
        <v>550</v>
      </c>
      <c r="Z4539" s="69">
        <f t="shared" si="362"/>
        <v>41.936388888888885</v>
      </c>
      <c r="AA4539" s="30">
        <f t="shared" si="363"/>
        <v>19.662777777777777</v>
      </c>
      <c r="AB4539" s="30" t="str">
        <f t="shared" si="356"/>
        <v>41</v>
      </c>
      <c r="AC4539" s="30" t="str">
        <f t="shared" si="357"/>
        <v>56</v>
      </c>
      <c r="AD4539" s="30" t="str">
        <f t="shared" si="358"/>
        <v>11</v>
      </c>
      <c r="AE4539" s="384" t="s">
        <v>24708</v>
      </c>
      <c r="AF4539" s="30" t="str">
        <f t="shared" si="359"/>
        <v>19</v>
      </c>
      <c r="AG4539" s="30" t="str">
        <f t="shared" si="360"/>
        <v>39</v>
      </c>
      <c r="AH4539" s="30" t="str">
        <f t="shared" si="361"/>
        <v>46</v>
      </c>
      <c r="AI4539" s="384" t="s">
        <v>24709</v>
      </c>
      <c r="AJ4539" s="30">
        <v>300</v>
      </c>
      <c r="AK4539" s="92" t="s">
        <v>4717</v>
      </c>
      <c r="AL4539" s="53">
        <v>20</v>
      </c>
      <c r="AM4539" s="30" t="s">
        <v>2371</v>
      </c>
      <c r="AN4539" s="92">
        <v>20</v>
      </c>
      <c r="AO4539" s="53" t="s">
        <v>23643</v>
      </c>
      <c r="AP4539" s="53" t="s">
        <v>550</v>
      </c>
      <c r="AQ4539" s="53" t="s">
        <v>23645</v>
      </c>
      <c r="AR4539" s="53" t="s">
        <v>23644</v>
      </c>
      <c r="AS4539" s="53" t="s">
        <v>23625</v>
      </c>
      <c r="AT4539" s="53"/>
      <c r="AU4539" s="30">
        <v>300</v>
      </c>
      <c r="AV4539" s="92"/>
      <c r="AW4539" s="92">
        <v>13</v>
      </c>
      <c r="AX4539" s="53" t="s">
        <v>2160</v>
      </c>
      <c r="AY4539" s="92">
        <v>0</v>
      </c>
      <c r="AZ4539" s="53" t="s">
        <v>550</v>
      </c>
      <c r="BA4539" s="53" t="s">
        <v>4589</v>
      </c>
      <c r="BB4539" s="92">
        <v>0</v>
      </c>
      <c r="BH4539" s="379"/>
      <c r="BI4539" s="379"/>
      <c r="BJ4539" s="379"/>
      <c r="BN4539" s="53"/>
      <c r="BT4539" s="92"/>
      <c r="BU4539" s="92"/>
      <c r="BV4539" s="92"/>
      <c r="BW4539" s="92"/>
      <c r="BX4539" s="92"/>
      <c r="CA4539" s="53"/>
    </row>
    <row r="4540" spans="1:79" s="30" customFormat="1" ht="11.25" x14ac:dyDescent="0.25">
      <c r="A4540" s="30" t="s">
        <v>14</v>
      </c>
      <c r="B4540" s="53" t="s">
        <v>2147</v>
      </c>
      <c r="C4540" s="53" t="s">
        <v>23646</v>
      </c>
      <c r="D4540" s="53" t="s">
        <v>23646</v>
      </c>
      <c r="E4540" s="71" t="s">
        <v>292</v>
      </c>
      <c r="F4540" s="71" t="s">
        <v>13136</v>
      </c>
      <c r="G4540" s="71" t="s">
        <v>13137</v>
      </c>
      <c r="H4540" s="30" t="s">
        <v>2152</v>
      </c>
      <c r="K4540" s="53" t="s">
        <v>23647</v>
      </c>
      <c r="L4540" s="53" t="s">
        <v>188</v>
      </c>
      <c r="M4540" s="53" t="s">
        <v>23648</v>
      </c>
      <c r="N4540" s="53" t="s">
        <v>13139</v>
      </c>
      <c r="O4540" s="30">
        <v>20190820</v>
      </c>
      <c r="P4540" s="30">
        <v>20210316</v>
      </c>
      <c r="Q4540" s="53" t="s">
        <v>23536</v>
      </c>
      <c r="R4540" s="30" t="s">
        <v>14</v>
      </c>
      <c r="S4540" s="53" t="s">
        <v>23646</v>
      </c>
      <c r="T4540" s="53" t="s">
        <v>4744</v>
      </c>
      <c r="U4540" s="53" t="s">
        <v>4745</v>
      </c>
      <c r="V4540" s="53" t="s">
        <v>23624</v>
      </c>
      <c r="W4540" s="92">
        <v>225</v>
      </c>
      <c r="X4540" s="70" t="s">
        <v>23646</v>
      </c>
      <c r="Y4540" s="53" t="s">
        <v>23610</v>
      </c>
      <c r="Z4540" s="69">
        <f t="shared" si="362"/>
        <v>41.936388888888885</v>
      </c>
      <c r="AA4540" s="30">
        <f t="shared" si="363"/>
        <v>19.662777777777777</v>
      </c>
      <c r="AB4540" s="30" t="str">
        <f t="shared" si="356"/>
        <v>41</v>
      </c>
      <c r="AC4540" s="30" t="str">
        <f t="shared" si="357"/>
        <v>56</v>
      </c>
      <c r="AD4540" s="30" t="str">
        <f t="shared" si="358"/>
        <v>11</v>
      </c>
      <c r="AE4540" s="384" t="s">
        <v>24708</v>
      </c>
      <c r="AF4540" s="30" t="str">
        <f t="shared" si="359"/>
        <v>19</v>
      </c>
      <c r="AG4540" s="30" t="str">
        <f t="shared" si="360"/>
        <v>39</v>
      </c>
      <c r="AH4540" s="30" t="str">
        <f t="shared" si="361"/>
        <v>46</v>
      </c>
      <c r="AI4540" s="384" t="s">
        <v>24709</v>
      </c>
      <c r="AJ4540" s="30">
        <v>300</v>
      </c>
      <c r="AK4540" s="92" t="s">
        <v>4717</v>
      </c>
      <c r="AL4540" s="53">
        <v>20</v>
      </c>
      <c r="AM4540" s="30" t="s">
        <v>2371</v>
      </c>
      <c r="AN4540" s="92">
        <v>20</v>
      </c>
      <c r="AO4540" s="53" t="s">
        <v>23646</v>
      </c>
      <c r="AP4540" s="53" t="s">
        <v>23610</v>
      </c>
      <c r="AQ4540" s="53" t="s">
        <v>23648</v>
      </c>
      <c r="AR4540" s="53" t="s">
        <v>23647</v>
      </c>
      <c r="AS4540" s="53" t="s">
        <v>23625</v>
      </c>
      <c r="AT4540" s="53"/>
      <c r="AU4540" s="30">
        <v>300</v>
      </c>
      <c r="AV4540" s="92"/>
      <c r="AW4540" s="92">
        <v>13</v>
      </c>
      <c r="AX4540" s="53" t="s">
        <v>2160</v>
      </c>
      <c r="AY4540" s="92">
        <v>0</v>
      </c>
      <c r="AZ4540" s="53" t="s">
        <v>23610</v>
      </c>
      <c r="BA4540" s="53" t="s">
        <v>4589</v>
      </c>
      <c r="BB4540" s="92">
        <v>0</v>
      </c>
      <c r="BH4540" s="379"/>
      <c r="BI4540" s="379"/>
      <c r="BJ4540" s="379"/>
      <c r="BN4540" s="53"/>
      <c r="BT4540" s="92"/>
      <c r="BU4540" s="92"/>
      <c r="BV4540" s="92"/>
      <c r="BW4540" s="92"/>
      <c r="BX4540" s="92"/>
      <c r="CA4540" s="53"/>
    </row>
    <row r="4541" spans="1:79" x14ac:dyDescent="0.25">
      <c r="A4541" s="134" t="s">
        <v>14</v>
      </c>
      <c r="B4541" s="133" t="s">
        <v>2147</v>
      </c>
      <c r="C4541" s="133" t="s">
        <v>23649</v>
      </c>
      <c r="D4541" s="45" t="s">
        <v>23649</v>
      </c>
      <c r="E4541" s="191" t="s">
        <v>162</v>
      </c>
      <c r="F4541" s="178" t="s">
        <v>13105</v>
      </c>
      <c r="G4541" s="178" t="s">
        <v>13429</v>
      </c>
      <c r="H4541" s="226" t="s">
        <v>2152</v>
      </c>
      <c r="K4541" s="133" t="s">
        <v>23650</v>
      </c>
      <c r="L4541" s="133" t="s">
        <v>164</v>
      </c>
      <c r="M4541" s="133" t="s">
        <v>23651</v>
      </c>
      <c r="N4541" s="133" t="s">
        <v>1187</v>
      </c>
      <c r="O4541" s="134">
        <v>20190820</v>
      </c>
      <c r="P4541" s="134">
        <v>20210316</v>
      </c>
      <c r="Q4541" s="133" t="s">
        <v>23536</v>
      </c>
      <c r="R4541" s="134" t="s">
        <v>14</v>
      </c>
      <c r="S4541" s="133" t="s">
        <v>23649</v>
      </c>
      <c r="T4541" s="209" t="s">
        <v>4744</v>
      </c>
      <c r="U4541" s="209" t="s">
        <v>4745</v>
      </c>
      <c r="V4541" s="209" t="s">
        <v>23652</v>
      </c>
      <c r="W4541" s="235">
        <v>306</v>
      </c>
      <c r="X4541" s="133" t="s">
        <v>23649</v>
      </c>
      <c r="Y4541" s="27" t="s">
        <v>162</v>
      </c>
      <c r="Z4541" s="26">
        <f t="shared" si="362"/>
        <v>42.108888888888892</v>
      </c>
      <c r="AA4541" s="27">
        <f t="shared" si="363"/>
        <v>19.792777777777779</v>
      </c>
      <c r="AB4541" s="134" t="str">
        <f t="shared" si="356"/>
        <v>42</v>
      </c>
      <c r="AC4541" s="134" t="str">
        <f t="shared" si="357"/>
        <v>06</v>
      </c>
      <c r="AD4541" s="134" t="str">
        <f t="shared" si="358"/>
        <v>32</v>
      </c>
      <c r="AE4541" s="46" t="s">
        <v>23653</v>
      </c>
      <c r="AF4541" s="134" t="str">
        <f t="shared" si="359"/>
        <v>19</v>
      </c>
      <c r="AG4541" s="134" t="str">
        <f t="shared" si="360"/>
        <v>47</v>
      </c>
      <c r="AH4541" s="134" t="str">
        <f t="shared" si="361"/>
        <v>34</v>
      </c>
      <c r="AI4541" s="44" t="s">
        <v>18173</v>
      </c>
      <c r="AJ4541" s="134">
        <v>300</v>
      </c>
      <c r="AK4541" s="235" t="s">
        <v>4717</v>
      </c>
      <c r="AL4541" s="133">
        <v>20</v>
      </c>
      <c r="AM4541" s="134" t="s">
        <v>2371</v>
      </c>
      <c r="AN4541" s="235">
        <v>20</v>
      </c>
      <c r="AO4541" s="133" t="s">
        <v>23649</v>
      </c>
      <c r="AP4541" s="27" t="s">
        <v>162</v>
      </c>
      <c r="AQ4541" s="133" t="s">
        <v>23651</v>
      </c>
      <c r="AR4541" s="133" t="s">
        <v>23650</v>
      </c>
      <c r="AS4541" s="133" t="s">
        <v>23654</v>
      </c>
      <c r="AU4541" s="134">
        <v>300</v>
      </c>
      <c r="AW4541" s="235">
        <v>13</v>
      </c>
      <c r="AX4541" s="133" t="s">
        <v>2160</v>
      </c>
      <c r="AY4541" s="235">
        <v>0</v>
      </c>
      <c r="AZ4541" s="133" t="s">
        <v>23585</v>
      </c>
      <c r="BA4541" s="133" t="s">
        <v>4589</v>
      </c>
      <c r="BB4541" s="235">
        <v>0</v>
      </c>
    </row>
    <row r="4542" spans="1:79" x14ac:dyDescent="0.25">
      <c r="A4542" s="134" t="s">
        <v>14</v>
      </c>
      <c r="B4542" s="133" t="s">
        <v>2147</v>
      </c>
      <c r="C4542" s="133" t="s">
        <v>23655</v>
      </c>
      <c r="D4542" s="45" t="s">
        <v>23655</v>
      </c>
      <c r="E4542" s="363" t="s">
        <v>77</v>
      </c>
      <c r="F4542" s="178" t="s">
        <v>12996</v>
      </c>
      <c r="G4542" s="178" t="s">
        <v>13222</v>
      </c>
      <c r="H4542" s="226" t="s">
        <v>2152</v>
      </c>
      <c r="K4542" s="133" t="s">
        <v>23656</v>
      </c>
      <c r="L4542" s="133" t="s">
        <v>79</v>
      </c>
      <c r="M4542" s="133" t="s">
        <v>23657</v>
      </c>
      <c r="N4542" s="133" t="s">
        <v>13224</v>
      </c>
      <c r="O4542" s="134">
        <v>20190820</v>
      </c>
      <c r="P4542" s="134">
        <v>20210316</v>
      </c>
      <c r="Q4542" s="133" t="s">
        <v>23536</v>
      </c>
      <c r="R4542" s="134" t="s">
        <v>14</v>
      </c>
      <c r="S4542" s="133" t="s">
        <v>23655</v>
      </c>
      <c r="T4542" s="209" t="s">
        <v>4744</v>
      </c>
      <c r="U4542" s="209" t="s">
        <v>4745</v>
      </c>
      <c r="V4542" s="209" t="s">
        <v>23652</v>
      </c>
      <c r="W4542" s="235">
        <v>306</v>
      </c>
      <c r="X4542" s="133" t="s">
        <v>23655</v>
      </c>
      <c r="Y4542" s="27" t="s">
        <v>77</v>
      </c>
      <c r="Z4542" s="26">
        <f t="shared" si="362"/>
        <v>42.108888888888892</v>
      </c>
      <c r="AA4542" s="27">
        <f t="shared" si="363"/>
        <v>19.792777777777779</v>
      </c>
      <c r="AB4542" s="134" t="str">
        <f t="shared" si="356"/>
        <v>42</v>
      </c>
      <c r="AC4542" s="134" t="str">
        <f t="shared" si="357"/>
        <v>06</v>
      </c>
      <c r="AD4542" s="134" t="str">
        <f t="shared" si="358"/>
        <v>32</v>
      </c>
      <c r="AE4542" s="46" t="s">
        <v>23653</v>
      </c>
      <c r="AF4542" s="134" t="str">
        <f t="shared" si="359"/>
        <v>19</v>
      </c>
      <c r="AG4542" s="134" t="str">
        <f t="shared" si="360"/>
        <v>47</v>
      </c>
      <c r="AH4542" s="134" t="str">
        <f t="shared" si="361"/>
        <v>34</v>
      </c>
      <c r="AI4542" s="44" t="s">
        <v>18173</v>
      </c>
      <c r="AJ4542" s="134">
        <v>300</v>
      </c>
      <c r="AK4542" s="235" t="s">
        <v>4717</v>
      </c>
      <c r="AL4542" s="133">
        <v>20</v>
      </c>
      <c r="AM4542" s="134" t="s">
        <v>2371</v>
      </c>
      <c r="AN4542" s="235">
        <v>20</v>
      </c>
      <c r="AO4542" s="133" t="s">
        <v>23655</v>
      </c>
      <c r="AP4542" s="27" t="s">
        <v>77</v>
      </c>
      <c r="AQ4542" s="133" t="s">
        <v>23657</v>
      </c>
      <c r="AR4542" s="133" t="s">
        <v>23656</v>
      </c>
      <c r="AS4542" s="133" t="s">
        <v>23654</v>
      </c>
      <c r="AU4542" s="134">
        <v>300</v>
      </c>
      <c r="AW4542" s="235">
        <v>13</v>
      </c>
      <c r="AX4542" s="133" t="s">
        <v>2160</v>
      </c>
      <c r="AY4542" s="235">
        <v>0</v>
      </c>
      <c r="AZ4542" s="133" t="s">
        <v>77</v>
      </c>
      <c r="BA4542" s="133" t="s">
        <v>4589</v>
      </c>
      <c r="BB4542" s="235">
        <v>0</v>
      </c>
    </row>
    <row r="4543" spans="1:79" x14ac:dyDescent="0.25">
      <c r="A4543" s="134" t="s">
        <v>14</v>
      </c>
      <c r="B4543" s="133" t="s">
        <v>2147</v>
      </c>
      <c r="C4543" s="133" t="s">
        <v>23658</v>
      </c>
      <c r="D4543" s="42" t="s">
        <v>23658</v>
      </c>
      <c r="E4543" s="361" t="s">
        <v>483</v>
      </c>
      <c r="F4543" s="362" t="s">
        <v>13173</v>
      </c>
      <c r="G4543" s="362" t="s">
        <v>13174</v>
      </c>
      <c r="H4543" s="226" t="s">
        <v>2152</v>
      </c>
      <c r="K4543" s="133" t="s">
        <v>23659</v>
      </c>
      <c r="L4543" s="133" t="s">
        <v>484</v>
      </c>
      <c r="M4543" s="133" t="s">
        <v>23660</v>
      </c>
      <c r="N4543" s="133" t="s">
        <v>15541</v>
      </c>
      <c r="O4543" s="134">
        <v>20190820</v>
      </c>
      <c r="P4543" s="134">
        <v>20210316</v>
      </c>
      <c r="Q4543" s="133" t="s">
        <v>23536</v>
      </c>
      <c r="R4543" s="134" t="s">
        <v>14</v>
      </c>
      <c r="S4543" s="133" t="s">
        <v>23658</v>
      </c>
      <c r="T4543" s="209" t="s">
        <v>4744</v>
      </c>
      <c r="U4543" s="209" t="s">
        <v>4745</v>
      </c>
      <c r="V4543" s="209" t="s">
        <v>23652</v>
      </c>
      <c r="W4543" s="235">
        <v>306</v>
      </c>
      <c r="X4543" s="133" t="s">
        <v>23658</v>
      </c>
      <c r="Y4543" s="56" t="s">
        <v>483</v>
      </c>
      <c r="Z4543" s="26">
        <f t="shared" si="362"/>
        <v>42.108888888888892</v>
      </c>
      <c r="AA4543" s="27">
        <f t="shared" si="363"/>
        <v>19.792777777777779</v>
      </c>
      <c r="AB4543" s="134" t="str">
        <f t="shared" si="356"/>
        <v>42</v>
      </c>
      <c r="AC4543" s="134" t="str">
        <f t="shared" si="357"/>
        <v>06</v>
      </c>
      <c r="AD4543" s="134" t="str">
        <f t="shared" si="358"/>
        <v>32</v>
      </c>
      <c r="AE4543" s="46" t="s">
        <v>23653</v>
      </c>
      <c r="AF4543" s="134" t="str">
        <f t="shared" si="359"/>
        <v>19</v>
      </c>
      <c r="AG4543" s="134" t="str">
        <f t="shared" si="360"/>
        <v>47</v>
      </c>
      <c r="AH4543" s="134" t="str">
        <f t="shared" si="361"/>
        <v>34</v>
      </c>
      <c r="AI4543" s="44" t="s">
        <v>18173</v>
      </c>
      <c r="AJ4543" s="134">
        <v>300</v>
      </c>
      <c r="AK4543" s="235" t="s">
        <v>4717</v>
      </c>
      <c r="AL4543" s="133">
        <v>20</v>
      </c>
      <c r="AM4543" s="134" t="s">
        <v>2371</v>
      </c>
      <c r="AN4543" s="235">
        <v>20</v>
      </c>
      <c r="AO4543" s="133" t="s">
        <v>23658</v>
      </c>
      <c r="AP4543" s="56" t="s">
        <v>483</v>
      </c>
      <c r="AQ4543" s="133" t="s">
        <v>23660</v>
      </c>
      <c r="AR4543" s="133" t="s">
        <v>23659</v>
      </c>
      <c r="AS4543" s="133" t="s">
        <v>23654</v>
      </c>
      <c r="AU4543" s="134">
        <v>300</v>
      </c>
      <c r="AW4543" s="235">
        <v>13</v>
      </c>
      <c r="AX4543" s="133" t="s">
        <v>2160</v>
      </c>
      <c r="AY4543" s="235">
        <v>1</v>
      </c>
      <c r="AZ4543" s="133" t="s">
        <v>13177</v>
      </c>
      <c r="BA4543" s="133" t="s">
        <v>2161</v>
      </c>
      <c r="BB4543" s="235">
        <v>0</v>
      </c>
    </row>
    <row r="4544" spans="1:79" x14ac:dyDescent="0.25">
      <c r="A4544" s="134" t="s">
        <v>14</v>
      </c>
      <c r="B4544" s="133" t="s">
        <v>2147</v>
      </c>
      <c r="C4544" s="133" t="s">
        <v>23661</v>
      </c>
      <c r="D4544" s="56" t="s">
        <v>23661</v>
      </c>
      <c r="E4544" s="362" t="s">
        <v>23662</v>
      </c>
      <c r="F4544" s="362" t="s">
        <v>23663</v>
      </c>
      <c r="G4544" s="362" t="s">
        <v>13222</v>
      </c>
      <c r="H4544" s="226" t="s">
        <v>2152</v>
      </c>
      <c r="K4544" s="133" t="s">
        <v>23664</v>
      </c>
      <c r="L4544" s="203" t="s">
        <v>23665</v>
      </c>
      <c r="M4544" s="133" t="s">
        <v>23666</v>
      </c>
      <c r="N4544" s="133" t="s">
        <v>23667</v>
      </c>
      <c r="O4544" s="134">
        <v>20190820</v>
      </c>
      <c r="P4544" s="134">
        <v>20210316</v>
      </c>
      <c r="Q4544" s="133" t="s">
        <v>23536</v>
      </c>
      <c r="R4544" s="134" t="s">
        <v>14</v>
      </c>
      <c r="S4544" s="133" t="s">
        <v>23661</v>
      </c>
      <c r="T4544" s="209" t="s">
        <v>4744</v>
      </c>
      <c r="U4544" s="209" t="s">
        <v>4745</v>
      </c>
      <c r="V4544" s="209" t="s">
        <v>23652</v>
      </c>
      <c r="W4544" s="235">
        <v>306</v>
      </c>
      <c r="X4544" s="133" t="s">
        <v>23661</v>
      </c>
      <c r="Y4544" s="56" t="s">
        <v>23662</v>
      </c>
      <c r="Z4544" s="26">
        <f t="shared" si="362"/>
        <v>42.108888888888892</v>
      </c>
      <c r="AA4544" s="27">
        <f t="shared" si="363"/>
        <v>19.792777777777779</v>
      </c>
      <c r="AB4544" s="134" t="str">
        <f t="shared" si="356"/>
        <v>42</v>
      </c>
      <c r="AC4544" s="134" t="str">
        <f t="shared" si="357"/>
        <v>06</v>
      </c>
      <c r="AD4544" s="134" t="str">
        <f t="shared" si="358"/>
        <v>32</v>
      </c>
      <c r="AE4544" s="46" t="s">
        <v>23653</v>
      </c>
      <c r="AF4544" s="134" t="str">
        <f t="shared" si="359"/>
        <v>19</v>
      </c>
      <c r="AG4544" s="134" t="str">
        <f t="shared" si="360"/>
        <v>47</v>
      </c>
      <c r="AH4544" s="134" t="str">
        <f t="shared" si="361"/>
        <v>34</v>
      </c>
      <c r="AI4544" s="44" t="s">
        <v>18173</v>
      </c>
      <c r="AJ4544" s="134">
        <v>300</v>
      </c>
      <c r="AK4544" s="235" t="s">
        <v>4717</v>
      </c>
      <c r="AL4544" s="133">
        <v>20</v>
      </c>
      <c r="AM4544" s="134" t="s">
        <v>2371</v>
      </c>
      <c r="AN4544" s="235">
        <v>20</v>
      </c>
      <c r="AO4544" s="133" t="s">
        <v>23661</v>
      </c>
      <c r="AP4544" s="56" t="s">
        <v>23662</v>
      </c>
      <c r="AQ4544" s="133" t="s">
        <v>23666</v>
      </c>
      <c r="AR4544" s="133" t="s">
        <v>23664</v>
      </c>
      <c r="AS4544" s="133" t="s">
        <v>23654</v>
      </c>
      <c r="AU4544" s="134">
        <v>300</v>
      </c>
      <c r="AW4544" s="235">
        <v>13</v>
      </c>
      <c r="AX4544" s="133" t="s">
        <v>2160</v>
      </c>
      <c r="AY4544" s="235">
        <v>1</v>
      </c>
      <c r="AZ4544" s="133" t="s">
        <v>23662</v>
      </c>
      <c r="BA4544" s="133" t="s">
        <v>2161</v>
      </c>
      <c r="BB4544" s="235">
        <v>0</v>
      </c>
    </row>
    <row r="4545" spans="1:54" x14ac:dyDescent="0.25">
      <c r="A4545" s="134" t="s">
        <v>14</v>
      </c>
      <c r="B4545" s="133" t="s">
        <v>2147</v>
      </c>
      <c r="C4545" s="133" t="s">
        <v>23668</v>
      </c>
      <c r="D4545" s="50" t="s">
        <v>23668</v>
      </c>
      <c r="E4545" s="360" t="s">
        <v>550</v>
      </c>
      <c r="F4545" s="104" t="s">
        <v>12996</v>
      </c>
      <c r="G4545" s="104" t="s">
        <v>12997</v>
      </c>
      <c r="H4545" s="226" t="s">
        <v>2152</v>
      </c>
      <c r="K4545" s="133" t="s">
        <v>23669</v>
      </c>
      <c r="L4545" s="133" t="s">
        <v>551</v>
      </c>
      <c r="M4545" s="133" t="s">
        <v>23670</v>
      </c>
      <c r="N4545" s="133" t="s">
        <v>13000</v>
      </c>
      <c r="O4545" s="134">
        <v>20190820</v>
      </c>
      <c r="P4545" s="134">
        <v>20210316</v>
      </c>
      <c r="Q4545" s="133" t="s">
        <v>23536</v>
      </c>
      <c r="R4545" s="134" t="s">
        <v>14</v>
      </c>
      <c r="S4545" s="133" t="s">
        <v>23668</v>
      </c>
      <c r="T4545" s="209" t="s">
        <v>4744</v>
      </c>
      <c r="U4545" s="209" t="s">
        <v>4745</v>
      </c>
      <c r="V4545" s="209" t="s">
        <v>23652</v>
      </c>
      <c r="W4545" s="235">
        <v>306</v>
      </c>
      <c r="X4545" s="133" t="s">
        <v>23668</v>
      </c>
      <c r="Y4545" s="93" t="s">
        <v>550</v>
      </c>
      <c r="Z4545" s="26">
        <f t="shared" si="362"/>
        <v>42.108888888888892</v>
      </c>
      <c r="AA4545" s="27">
        <f t="shared" si="363"/>
        <v>19.792777777777779</v>
      </c>
      <c r="AB4545" s="134" t="str">
        <f t="shared" si="356"/>
        <v>42</v>
      </c>
      <c r="AC4545" s="134" t="str">
        <f t="shared" si="357"/>
        <v>06</v>
      </c>
      <c r="AD4545" s="134" t="str">
        <f t="shared" si="358"/>
        <v>32</v>
      </c>
      <c r="AE4545" s="46" t="s">
        <v>23653</v>
      </c>
      <c r="AF4545" s="134" t="str">
        <f t="shared" si="359"/>
        <v>19</v>
      </c>
      <c r="AG4545" s="134" t="str">
        <f t="shared" si="360"/>
        <v>47</v>
      </c>
      <c r="AH4545" s="134" t="str">
        <f t="shared" si="361"/>
        <v>34</v>
      </c>
      <c r="AI4545" s="44" t="s">
        <v>18173</v>
      </c>
      <c r="AJ4545" s="134">
        <v>300</v>
      </c>
      <c r="AK4545" s="235" t="s">
        <v>4717</v>
      </c>
      <c r="AL4545" s="133">
        <v>20</v>
      </c>
      <c r="AM4545" s="134" t="s">
        <v>2371</v>
      </c>
      <c r="AN4545" s="235">
        <v>20</v>
      </c>
      <c r="AO4545" s="133" t="s">
        <v>23668</v>
      </c>
      <c r="AP4545" s="93" t="s">
        <v>550</v>
      </c>
      <c r="AQ4545" s="133" t="s">
        <v>23670</v>
      </c>
      <c r="AR4545" s="133" t="s">
        <v>23669</v>
      </c>
      <c r="AS4545" s="133" t="s">
        <v>23654</v>
      </c>
      <c r="AU4545" s="134">
        <v>300</v>
      </c>
      <c r="AW4545" s="235">
        <v>13</v>
      </c>
      <c r="AX4545" s="133" t="s">
        <v>2160</v>
      </c>
      <c r="AY4545" s="235">
        <v>0</v>
      </c>
      <c r="AZ4545" s="133" t="s">
        <v>550</v>
      </c>
      <c r="BA4545" s="133" t="s">
        <v>4589</v>
      </c>
      <c r="BB4545" s="235">
        <v>0</v>
      </c>
    </row>
    <row r="4546" spans="1:54" x14ac:dyDescent="0.25">
      <c r="A4546" s="134" t="s">
        <v>14</v>
      </c>
      <c r="B4546" s="133" t="s">
        <v>2147</v>
      </c>
      <c r="C4546" s="133" t="s">
        <v>23671</v>
      </c>
      <c r="D4546" s="45" t="s">
        <v>23671</v>
      </c>
      <c r="E4546" s="191" t="s">
        <v>144</v>
      </c>
      <c r="F4546" s="201" t="s">
        <v>13264</v>
      </c>
      <c r="G4546" s="201" t="s">
        <v>13265</v>
      </c>
      <c r="H4546" s="226" t="s">
        <v>2152</v>
      </c>
      <c r="K4546" s="133" t="s">
        <v>23672</v>
      </c>
      <c r="L4546" s="133" t="s">
        <v>281</v>
      </c>
      <c r="M4546" s="133" t="s">
        <v>23673</v>
      </c>
      <c r="N4546" s="133" t="s">
        <v>13266</v>
      </c>
      <c r="O4546" s="134">
        <v>20190820</v>
      </c>
      <c r="P4546" s="134">
        <v>20210316</v>
      </c>
      <c r="Q4546" s="133" t="s">
        <v>23536</v>
      </c>
      <c r="R4546" s="134" t="s">
        <v>14</v>
      </c>
      <c r="S4546" s="133" t="s">
        <v>23671</v>
      </c>
      <c r="T4546" s="209" t="s">
        <v>4744</v>
      </c>
      <c r="U4546" s="209" t="s">
        <v>4745</v>
      </c>
      <c r="V4546" s="209" t="s">
        <v>23652</v>
      </c>
      <c r="W4546" s="235">
        <v>400</v>
      </c>
      <c r="X4546" s="133" t="s">
        <v>23671</v>
      </c>
      <c r="Y4546" s="216" t="s">
        <v>144</v>
      </c>
      <c r="Z4546" s="26">
        <f t="shared" si="362"/>
        <v>42.108888888888892</v>
      </c>
      <c r="AA4546" s="27">
        <f t="shared" si="363"/>
        <v>19.792777777777779</v>
      </c>
      <c r="AB4546" s="134" t="str">
        <f t="shared" si="356"/>
        <v>42</v>
      </c>
      <c r="AC4546" s="134" t="str">
        <f t="shared" si="357"/>
        <v>06</v>
      </c>
      <c r="AD4546" s="134" t="str">
        <f t="shared" si="358"/>
        <v>32</v>
      </c>
      <c r="AE4546" s="46" t="s">
        <v>23653</v>
      </c>
      <c r="AF4546" s="134" t="str">
        <f t="shared" si="359"/>
        <v>19</v>
      </c>
      <c r="AG4546" s="134" t="str">
        <f t="shared" si="360"/>
        <v>47</v>
      </c>
      <c r="AH4546" s="134" t="str">
        <f t="shared" si="361"/>
        <v>34</v>
      </c>
      <c r="AI4546" s="44" t="s">
        <v>18173</v>
      </c>
      <c r="AJ4546" s="134">
        <v>300</v>
      </c>
      <c r="AK4546" s="235" t="s">
        <v>4717</v>
      </c>
      <c r="AL4546" s="133">
        <v>20</v>
      </c>
      <c r="AM4546" s="134" t="s">
        <v>2371</v>
      </c>
      <c r="AN4546" s="235">
        <v>20</v>
      </c>
      <c r="AO4546" s="133" t="s">
        <v>23671</v>
      </c>
      <c r="AP4546" s="216" t="s">
        <v>144</v>
      </c>
      <c r="AQ4546" s="133" t="s">
        <v>23673</v>
      </c>
      <c r="AR4546" s="133" t="s">
        <v>23672</v>
      </c>
      <c r="AS4546" s="133" t="s">
        <v>23654</v>
      </c>
      <c r="AU4546" s="134">
        <v>300</v>
      </c>
      <c r="AW4546" s="235">
        <v>13</v>
      </c>
      <c r="AX4546" s="133" t="s">
        <v>2160</v>
      </c>
      <c r="AY4546" s="235">
        <v>0</v>
      </c>
      <c r="AZ4546" s="133" t="s">
        <v>819</v>
      </c>
      <c r="BA4546" s="133" t="s">
        <v>4589</v>
      </c>
      <c r="BB4546" s="235">
        <v>0</v>
      </c>
    </row>
    <row r="4547" spans="1:54" x14ac:dyDescent="0.25">
      <c r="A4547" s="134" t="s">
        <v>14</v>
      </c>
      <c r="B4547" s="133" t="s">
        <v>2147</v>
      </c>
      <c r="C4547" s="133" t="s">
        <v>23674</v>
      </c>
      <c r="D4547" s="46" t="s">
        <v>23674</v>
      </c>
      <c r="E4547" s="380" t="s">
        <v>186</v>
      </c>
      <c r="F4547" s="71" t="s">
        <v>13136</v>
      </c>
      <c r="G4547" s="71" t="s">
        <v>23184</v>
      </c>
      <c r="H4547" s="226" t="s">
        <v>2152</v>
      </c>
      <c r="K4547" s="133" t="s">
        <v>23675</v>
      </c>
      <c r="L4547" s="133" t="s">
        <v>188</v>
      </c>
      <c r="M4547" s="133" t="s">
        <v>23676</v>
      </c>
      <c r="N4547" s="133" t="s">
        <v>13139</v>
      </c>
      <c r="O4547" s="134">
        <v>20190820</v>
      </c>
      <c r="P4547" s="134">
        <v>20210316</v>
      </c>
      <c r="Q4547" s="133" t="s">
        <v>23536</v>
      </c>
      <c r="R4547" s="134" t="s">
        <v>14</v>
      </c>
      <c r="S4547" s="133" t="s">
        <v>23674</v>
      </c>
      <c r="T4547" s="209" t="s">
        <v>4744</v>
      </c>
      <c r="U4547" s="209" t="s">
        <v>4745</v>
      </c>
      <c r="V4547" s="209" t="s">
        <v>23652</v>
      </c>
      <c r="W4547" s="235">
        <v>400</v>
      </c>
      <c r="X4547" s="133" t="s">
        <v>23674</v>
      </c>
      <c r="Y4547" s="53" t="s">
        <v>186</v>
      </c>
      <c r="Z4547" s="26">
        <f t="shared" si="362"/>
        <v>42.108888888888892</v>
      </c>
      <c r="AA4547" s="27">
        <f t="shared" si="363"/>
        <v>19.792777777777779</v>
      </c>
      <c r="AB4547" s="134" t="str">
        <f t="shared" si="356"/>
        <v>42</v>
      </c>
      <c r="AC4547" s="134" t="str">
        <f t="shared" si="357"/>
        <v>06</v>
      </c>
      <c r="AD4547" s="134" t="str">
        <f t="shared" si="358"/>
        <v>32</v>
      </c>
      <c r="AE4547" s="46" t="s">
        <v>23653</v>
      </c>
      <c r="AF4547" s="134" t="str">
        <f t="shared" si="359"/>
        <v>19</v>
      </c>
      <c r="AG4547" s="134" t="str">
        <f t="shared" si="360"/>
        <v>47</v>
      </c>
      <c r="AH4547" s="134" t="str">
        <f t="shared" si="361"/>
        <v>34</v>
      </c>
      <c r="AI4547" s="44" t="s">
        <v>18173</v>
      </c>
      <c r="AJ4547" s="134">
        <v>300</v>
      </c>
      <c r="AK4547" s="235" t="s">
        <v>4717</v>
      </c>
      <c r="AL4547" s="133">
        <v>20</v>
      </c>
      <c r="AM4547" s="134" t="s">
        <v>2371</v>
      </c>
      <c r="AN4547" s="235">
        <v>20</v>
      </c>
      <c r="AO4547" s="133" t="s">
        <v>23674</v>
      </c>
      <c r="AP4547" s="53" t="s">
        <v>186</v>
      </c>
      <c r="AQ4547" s="133" t="s">
        <v>23676</v>
      </c>
      <c r="AR4547" s="133" t="s">
        <v>23675</v>
      </c>
      <c r="AS4547" s="133" t="s">
        <v>23654</v>
      </c>
      <c r="AU4547" s="134">
        <v>300</v>
      </c>
      <c r="AW4547" s="235">
        <v>13</v>
      </c>
      <c r="AX4547" s="133" t="s">
        <v>2160</v>
      </c>
      <c r="AY4547" s="235">
        <v>0</v>
      </c>
      <c r="AZ4547" s="133" t="s">
        <v>23547</v>
      </c>
      <c r="BA4547" s="133" t="s">
        <v>4589</v>
      </c>
      <c r="BB4547" s="235">
        <v>0</v>
      </c>
    </row>
    <row r="4548" spans="1:54" x14ac:dyDescent="0.25">
      <c r="A4548" s="134" t="s">
        <v>14</v>
      </c>
      <c r="B4548" s="133" t="s">
        <v>2147</v>
      </c>
      <c r="C4548" s="133" t="s">
        <v>23677</v>
      </c>
      <c r="D4548" s="42" t="s">
        <v>23677</v>
      </c>
      <c r="E4548" s="361" t="s">
        <v>483</v>
      </c>
      <c r="F4548" s="362" t="s">
        <v>13173</v>
      </c>
      <c r="G4548" s="362" t="s">
        <v>13174</v>
      </c>
      <c r="H4548" s="226" t="s">
        <v>2152</v>
      </c>
      <c r="K4548" s="133" t="s">
        <v>23678</v>
      </c>
      <c r="L4548" s="133" t="s">
        <v>484</v>
      </c>
      <c r="M4548" s="133" t="s">
        <v>23679</v>
      </c>
      <c r="N4548" s="133" t="s">
        <v>15541</v>
      </c>
      <c r="O4548" s="134">
        <v>20190820</v>
      </c>
      <c r="P4548" s="134">
        <v>20210316</v>
      </c>
      <c r="Q4548" s="133" t="s">
        <v>23536</v>
      </c>
      <c r="R4548" s="134" t="s">
        <v>14</v>
      </c>
      <c r="S4548" s="133" t="s">
        <v>23677</v>
      </c>
      <c r="T4548" s="209" t="s">
        <v>4744</v>
      </c>
      <c r="U4548" s="209" t="s">
        <v>4745</v>
      </c>
      <c r="V4548" s="209" t="s">
        <v>23680</v>
      </c>
      <c r="W4548" s="235">
        <v>284</v>
      </c>
      <c r="X4548" s="133" t="s">
        <v>23677</v>
      </c>
      <c r="Y4548" s="56" t="s">
        <v>483</v>
      </c>
      <c r="Z4548" s="26">
        <f t="shared" si="362"/>
        <v>42.211944444444448</v>
      </c>
      <c r="AA4548" s="27">
        <f t="shared" si="363"/>
        <v>19.891388888888887</v>
      </c>
      <c r="AB4548" s="134" t="str">
        <f t="shared" si="356"/>
        <v>42</v>
      </c>
      <c r="AC4548" s="134" t="str">
        <f t="shared" si="357"/>
        <v>12</v>
      </c>
      <c r="AD4548" s="134" t="str">
        <f t="shared" si="358"/>
        <v>43</v>
      </c>
      <c r="AE4548" s="46" t="s">
        <v>23681</v>
      </c>
      <c r="AF4548" s="134" t="str">
        <f t="shared" si="359"/>
        <v>19</v>
      </c>
      <c r="AG4548" s="134" t="str">
        <f t="shared" si="360"/>
        <v>53</v>
      </c>
      <c r="AH4548" s="134" t="str">
        <f t="shared" si="361"/>
        <v>29</v>
      </c>
      <c r="AI4548" s="44" t="s">
        <v>17197</v>
      </c>
      <c r="AJ4548" s="134">
        <v>300</v>
      </c>
      <c r="AK4548" s="235" t="s">
        <v>4717</v>
      </c>
      <c r="AL4548" s="133">
        <v>20</v>
      </c>
      <c r="AM4548" s="134" t="s">
        <v>2371</v>
      </c>
      <c r="AN4548" s="235">
        <v>20</v>
      </c>
      <c r="AO4548" s="133" t="s">
        <v>23677</v>
      </c>
      <c r="AP4548" s="56" t="s">
        <v>483</v>
      </c>
      <c r="AQ4548" s="133" t="s">
        <v>23679</v>
      </c>
      <c r="AR4548" s="133" t="s">
        <v>23678</v>
      </c>
      <c r="AS4548" s="133" t="s">
        <v>23682</v>
      </c>
      <c r="AU4548" s="134">
        <v>300</v>
      </c>
      <c r="AW4548" s="235">
        <v>13</v>
      </c>
      <c r="AX4548" s="133" t="s">
        <v>2160</v>
      </c>
      <c r="AY4548" s="235">
        <v>1</v>
      </c>
      <c r="AZ4548" s="133" t="s">
        <v>13177</v>
      </c>
      <c r="BA4548" s="133" t="s">
        <v>2161</v>
      </c>
      <c r="BB4548" s="235">
        <v>0</v>
      </c>
    </row>
    <row r="4549" spans="1:54" x14ac:dyDescent="0.25">
      <c r="A4549" s="134" t="s">
        <v>14</v>
      </c>
      <c r="B4549" s="133" t="s">
        <v>2147</v>
      </c>
      <c r="C4549" s="133" t="s">
        <v>23683</v>
      </c>
      <c r="D4549" s="56" t="s">
        <v>23683</v>
      </c>
      <c r="E4549" s="362" t="s">
        <v>23662</v>
      </c>
      <c r="F4549" s="362" t="s">
        <v>23663</v>
      </c>
      <c r="G4549" s="362" t="s">
        <v>13222</v>
      </c>
      <c r="H4549" s="226" t="s">
        <v>2152</v>
      </c>
      <c r="K4549" s="133" t="s">
        <v>23684</v>
      </c>
      <c r="L4549" s="203" t="s">
        <v>23665</v>
      </c>
      <c r="M4549" s="133" t="s">
        <v>23666</v>
      </c>
      <c r="N4549" s="133" t="s">
        <v>23667</v>
      </c>
      <c r="O4549" s="134">
        <v>20190820</v>
      </c>
      <c r="P4549" s="134">
        <v>20210316</v>
      </c>
      <c r="Q4549" s="133" t="s">
        <v>23536</v>
      </c>
      <c r="R4549" s="134" t="s">
        <v>14</v>
      </c>
      <c r="S4549" s="133" t="s">
        <v>23683</v>
      </c>
      <c r="T4549" s="209" t="s">
        <v>4744</v>
      </c>
      <c r="U4549" s="209" t="s">
        <v>4745</v>
      </c>
      <c r="V4549" s="209" t="s">
        <v>23680</v>
      </c>
      <c r="W4549" s="235">
        <v>284</v>
      </c>
      <c r="X4549" s="133" t="s">
        <v>23683</v>
      </c>
      <c r="Y4549" s="56" t="s">
        <v>23662</v>
      </c>
      <c r="Z4549" s="26">
        <f t="shared" si="362"/>
        <v>42.211944444444448</v>
      </c>
      <c r="AA4549" s="27">
        <f t="shared" si="363"/>
        <v>19.891388888888887</v>
      </c>
      <c r="AB4549" s="134" t="str">
        <f t="shared" si="356"/>
        <v>42</v>
      </c>
      <c r="AC4549" s="134" t="str">
        <f t="shared" si="357"/>
        <v>12</v>
      </c>
      <c r="AD4549" s="134" t="str">
        <f t="shared" si="358"/>
        <v>43</v>
      </c>
      <c r="AE4549" s="46" t="s">
        <v>23681</v>
      </c>
      <c r="AF4549" s="134" t="str">
        <f t="shared" si="359"/>
        <v>19</v>
      </c>
      <c r="AG4549" s="134" t="str">
        <f t="shared" si="360"/>
        <v>53</v>
      </c>
      <c r="AH4549" s="134" t="str">
        <f t="shared" si="361"/>
        <v>29</v>
      </c>
      <c r="AI4549" s="44" t="s">
        <v>17197</v>
      </c>
      <c r="AJ4549" s="134">
        <v>300</v>
      </c>
      <c r="AK4549" s="235" t="s">
        <v>4717</v>
      </c>
      <c r="AL4549" s="133">
        <v>20</v>
      </c>
      <c r="AM4549" s="134" t="s">
        <v>2371</v>
      </c>
      <c r="AN4549" s="235">
        <v>20</v>
      </c>
      <c r="AO4549" s="133" t="s">
        <v>23683</v>
      </c>
      <c r="AP4549" s="56" t="s">
        <v>23662</v>
      </c>
      <c r="AQ4549" s="133" t="s">
        <v>23666</v>
      </c>
      <c r="AR4549" s="133" t="s">
        <v>23684</v>
      </c>
      <c r="AS4549" s="133" t="s">
        <v>23682</v>
      </c>
      <c r="AU4549" s="134">
        <v>300</v>
      </c>
      <c r="AW4549" s="235">
        <v>13</v>
      </c>
      <c r="AX4549" s="133" t="s">
        <v>2160</v>
      </c>
      <c r="AY4549" s="235">
        <v>1</v>
      </c>
      <c r="AZ4549" s="133" t="s">
        <v>23662</v>
      </c>
      <c r="BA4549" s="133" t="s">
        <v>2161</v>
      </c>
      <c r="BB4549" s="235">
        <v>0</v>
      </c>
    </row>
    <row r="4550" spans="1:54" x14ac:dyDescent="0.25">
      <c r="A4550" s="134" t="s">
        <v>14</v>
      </c>
      <c r="B4550" s="133" t="s">
        <v>2147</v>
      </c>
      <c r="C4550" s="133" t="s">
        <v>23685</v>
      </c>
      <c r="D4550" s="45" t="s">
        <v>23685</v>
      </c>
      <c r="E4550" s="191" t="s">
        <v>162</v>
      </c>
      <c r="F4550" s="178" t="s">
        <v>13105</v>
      </c>
      <c r="G4550" s="178" t="s">
        <v>13429</v>
      </c>
      <c r="H4550" s="226" t="s">
        <v>2152</v>
      </c>
      <c r="K4550" s="133" t="s">
        <v>23686</v>
      </c>
      <c r="L4550" s="133" t="s">
        <v>164</v>
      </c>
      <c r="M4550" s="133" t="s">
        <v>23687</v>
      </c>
      <c r="N4550" s="133" t="s">
        <v>1187</v>
      </c>
      <c r="O4550" s="134">
        <v>20190820</v>
      </c>
      <c r="P4550" s="134">
        <v>20210316</v>
      </c>
      <c r="Q4550" s="133" t="s">
        <v>23536</v>
      </c>
      <c r="R4550" s="134" t="s">
        <v>14</v>
      </c>
      <c r="S4550" s="133" t="s">
        <v>23685</v>
      </c>
      <c r="T4550" s="209" t="s">
        <v>4744</v>
      </c>
      <c r="U4550" s="209" t="s">
        <v>4745</v>
      </c>
      <c r="V4550" s="209" t="s">
        <v>23680</v>
      </c>
      <c r="W4550" s="235">
        <v>284</v>
      </c>
      <c r="X4550" s="133" t="s">
        <v>23685</v>
      </c>
      <c r="Y4550" s="27" t="s">
        <v>162</v>
      </c>
      <c r="Z4550" s="26">
        <f t="shared" si="362"/>
        <v>42.211944444444448</v>
      </c>
      <c r="AA4550" s="27">
        <f t="shared" si="363"/>
        <v>19.891388888888887</v>
      </c>
      <c r="AB4550" s="134" t="str">
        <f t="shared" si="356"/>
        <v>42</v>
      </c>
      <c r="AC4550" s="134" t="str">
        <f t="shared" si="357"/>
        <v>12</v>
      </c>
      <c r="AD4550" s="134" t="str">
        <f t="shared" si="358"/>
        <v>43</v>
      </c>
      <c r="AE4550" s="46" t="s">
        <v>23681</v>
      </c>
      <c r="AF4550" s="134" t="str">
        <f t="shared" si="359"/>
        <v>19</v>
      </c>
      <c r="AG4550" s="134" t="str">
        <f t="shared" si="360"/>
        <v>53</v>
      </c>
      <c r="AH4550" s="134" t="str">
        <f t="shared" si="361"/>
        <v>29</v>
      </c>
      <c r="AI4550" s="44" t="s">
        <v>17197</v>
      </c>
      <c r="AJ4550" s="134">
        <v>300</v>
      </c>
      <c r="AK4550" s="235" t="s">
        <v>4717</v>
      </c>
      <c r="AL4550" s="133">
        <v>20</v>
      </c>
      <c r="AM4550" s="134" t="s">
        <v>2371</v>
      </c>
      <c r="AN4550" s="235">
        <v>20</v>
      </c>
      <c r="AO4550" s="133" t="s">
        <v>23685</v>
      </c>
      <c r="AP4550" s="27" t="s">
        <v>162</v>
      </c>
      <c r="AQ4550" s="133" t="s">
        <v>23687</v>
      </c>
      <c r="AR4550" s="133" t="s">
        <v>23686</v>
      </c>
      <c r="AS4550" s="133" t="s">
        <v>23682</v>
      </c>
      <c r="AU4550" s="134">
        <v>300</v>
      </c>
      <c r="AW4550" s="235">
        <v>13</v>
      </c>
      <c r="AX4550" s="133" t="s">
        <v>2160</v>
      </c>
      <c r="AY4550" s="235">
        <v>0</v>
      </c>
      <c r="AZ4550" s="133" t="s">
        <v>23585</v>
      </c>
      <c r="BA4550" s="133" t="s">
        <v>4589</v>
      </c>
      <c r="BB4550" s="235">
        <v>0</v>
      </c>
    </row>
    <row r="4551" spans="1:54" x14ac:dyDescent="0.25">
      <c r="A4551" s="134" t="s">
        <v>14</v>
      </c>
      <c r="B4551" s="133" t="s">
        <v>2147</v>
      </c>
      <c r="C4551" s="133" t="s">
        <v>23688</v>
      </c>
      <c r="D4551" s="49" t="s">
        <v>23688</v>
      </c>
      <c r="E4551" s="57" t="s">
        <v>82</v>
      </c>
      <c r="F4551" s="57" t="s">
        <v>8149</v>
      </c>
      <c r="G4551" s="57" t="s">
        <v>8150</v>
      </c>
      <c r="H4551" s="226" t="s">
        <v>2152</v>
      </c>
      <c r="K4551" s="133" t="s">
        <v>23689</v>
      </c>
      <c r="L4551" s="133" t="s">
        <v>94</v>
      </c>
      <c r="M4551" s="133" t="s">
        <v>23690</v>
      </c>
      <c r="N4551" s="133" t="s">
        <v>8154</v>
      </c>
      <c r="O4551" s="134">
        <v>20190820</v>
      </c>
      <c r="P4551" s="134">
        <v>20210316</v>
      </c>
      <c r="Q4551" s="133" t="s">
        <v>23536</v>
      </c>
      <c r="R4551" s="134" t="s">
        <v>14</v>
      </c>
      <c r="S4551" s="133" t="s">
        <v>23688</v>
      </c>
      <c r="T4551" s="209" t="s">
        <v>4744</v>
      </c>
      <c r="U4551" s="209" t="s">
        <v>4745</v>
      </c>
      <c r="V4551" s="209" t="s">
        <v>23680</v>
      </c>
      <c r="W4551" s="235">
        <v>284</v>
      </c>
      <c r="X4551" s="133" t="s">
        <v>23688</v>
      </c>
      <c r="Y4551" s="49" t="s">
        <v>82</v>
      </c>
      <c r="Z4551" s="26">
        <f t="shared" si="362"/>
        <v>42.211944444444448</v>
      </c>
      <c r="AA4551" s="27">
        <f t="shared" si="363"/>
        <v>19.891388888888887</v>
      </c>
      <c r="AB4551" s="134" t="str">
        <f t="shared" si="356"/>
        <v>42</v>
      </c>
      <c r="AC4551" s="134" t="str">
        <f t="shared" si="357"/>
        <v>12</v>
      </c>
      <c r="AD4551" s="134" t="str">
        <f t="shared" si="358"/>
        <v>43</v>
      </c>
      <c r="AE4551" s="46" t="s">
        <v>23681</v>
      </c>
      <c r="AF4551" s="134" t="str">
        <f t="shared" si="359"/>
        <v>19</v>
      </c>
      <c r="AG4551" s="134" t="str">
        <f t="shared" si="360"/>
        <v>53</v>
      </c>
      <c r="AH4551" s="134" t="str">
        <f t="shared" si="361"/>
        <v>29</v>
      </c>
      <c r="AI4551" s="44" t="s">
        <v>17197</v>
      </c>
      <c r="AJ4551" s="134">
        <v>300</v>
      </c>
      <c r="AK4551" s="235" t="s">
        <v>4717</v>
      </c>
      <c r="AL4551" s="133">
        <v>20</v>
      </c>
      <c r="AM4551" s="134" t="s">
        <v>2371</v>
      </c>
      <c r="AN4551" s="235">
        <v>20</v>
      </c>
      <c r="AO4551" s="133" t="s">
        <v>23688</v>
      </c>
      <c r="AP4551" s="49" t="s">
        <v>82</v>
      </c>
      <c r="AQ4551" s="133" t="s">
        <v>23690</v>
      </c>
      <c r="AR4551" s="133" t="s">
        <v>23689</v>
      </c>
      <c r="AS4551" s="133" t="s">
        <v>23682</v>
      </c>
      <c r="AU4551" s="134">
        <v>300</v>
      </c>
      <c r="AW4551" s="235">
        <v>13</v>
      </c>
      <c r="AX4551" s="133" t="s">
        <v>2160</v>
      </c>
      <c r="AY4551" s="235">
        <v>1</v>
      </c>
      <c r="AZ4551" s="133" t="s">
        <v>23562</v>
      </c>
      <c r="BA4551" s="133" t="s">
        <v>2161</v>
      </c>
      <c r="BB4551" s="235">
        <v>0</v>
      </c>
    </row>
    <row r="4552" spans="1:54" x14ac:dyDescent="0.25">
      <c r="A4552" s="134" t="s">
        <v>14</v>
      </c>
      <c r="B4552" s="133" t="s">
        <v>2147</v>
      </c>
      <c r="C4552" s="133" t="s">
        <v>23691</v>
      </c>
      <c r="D4552" s="45" t="s">
        <v>23691</v>
      </c>
      <c r="E4552" s="191" t="s">
        <v>144</v>
      </c>
      <c r="F4552" s="201" t="s">
        <v>13264</v>
      </c>
      <c r="G4552" s="201" t="s">
        <v>13265</v>
      </c>
      <c r="H4552" s="226" t="s">
        <v>2152</v>
      </c>
      <c r="K4552" s="133" t="s">
        <v>23692</v>
      </c>
      <c r="L4552" s="133" t="s">
        <v>281</v>
      </c>
      <c r="M4552" s="133" t="s">
        <v>23693</v>
      </c>
      <c r="N4552" s="133" t="s">
        <v>13266</v>
      </c>
      <c r="O4552" s="134">
        <v>20190820</v>
      </c>
      <c r="P4552" s="134">
        <v>20210316</v>
      </c>
      <c r="Q4552" s="133" t="s">
        <v>23536</v>
      </c>
      <c r="R4552" s="134" t="s">
        <v>14</v>
      </c>
      <c r="S4552" s="133" t="s">
        <v>23691</v>
      </c>
      <c r="T4552" s="209" t="s">
        <v>4744</v>
      </c>
      <c r="U4552" s="209" t="s">
        <v>4745</v>
      </c>
      <c r="V4552" s="209" t="s">
        <v>23680</v>
      </c>
      <c r="W4552" s="235">
        <v>284</v>
      </c>
      <c r="X4552" s="133" t="s">
        <v>23691</v>
      </c>
      <c r="Y4552" s="216" t="s">
        <v>144</v>
      </c>
      <c r="Z4552" s="26">
        <f t="shared" si="362"/>
        <v>42.211944444444448</v>
      </c>
      <c r="AA4552" s="27">
        <f t="shared" si="363"/>
        <v>19.891388888888887</v>
      </c>
      <c r="AB4552" s="134" t="str">
        <f t="shared" si="356"/>
        <v>42</v>
      </c>
      <c r="AC4552" s="134" t="str">
        <f t="shared" si="357"/>
        <v>12</v>
      </c>
      <c r="AD4552" s="134" t="str">
        <f t="shared" si="358"/>
        <v>43</v>
      </c>
      <c r="AE4552" s="46" t="s">
        <v>23681</v>
      </c>
      <c r="AF4552" s="134" t="str">
        <f t="shared" si="359"/>
        <v>19</v>
      </c>
      <c r="AG4552" s="134" t="str">
        <f t="shared" si="360"/>
        <v>53</v>
      </c>
      <c r="AH4552" s="134" t="str">
        <f t="shared" si="361"/>
        <v>29</v>
      </c>
      <c r="AI4552" s="44" t="s">
        <v>17197</v>
      </c>
      <c r="AJ4552" s="134">
        <v>300</v>
      </c>
      <c r="AK4552" s="235" t="s">
        <v>4717</v>
      </c>
      <c r="AL4552" s="133">
        <v>20</v>
      </c>
      <c r="AM4552" s="134" t="s">
        <v>2371</v>
      </c>
      <c r="AN4552" s="235">
        <v>20</v>
      </c>
      <c r="AO4552" s="133" t="s">
        <v>23691</v>
      </c>
      <c r="AP4552" s="216" t="s">
        <v>144</v>
      </c>
      <c r="AQ4552" s="133" t="s">
        <v>23693</v>
      </c>
      <c r="AR4552" s="133" t="s">
        <v>23692</v>
      </c>
      <c r="AS4552" s="133" t="s">
        <v>23682</v>
      </c>
      <c r="AU4552" s="134">
        <v>300</v>
      </c>
      <c r="AW4552" s="235">
        <v>13</v>
      </c>
      <c r="AX4552" s="133" t="s">
        <v>2160</v>
      </c>
      <c r="AY4552" s="235">
        <v>0</v>
      </c>
      <c r="AZ4552" s="133" t="s">
        <v>819</v>
      </c>
      <c r="BA4552" s="133" t="s">
        <v>4589</v>
      </c>
      <c r="BB4552" s="235">
        <v>0</v>
      </c>
    </row>
    <row r="4553" spans="1:54" x14ac:dyDescent="0.25">
      <c r="A4553" s="134" t="s">
        <v>14</v>
      </c>
      <c r="B4553" s="133" t="s">
        <v>2147</v>
      </c>
      <c r="C4553" s="133" t="s">
        <v>23694</v>
      </c>
      <c r="D4553" s="45" t="s">
        <v>23694</v>
      </c>
      <c r="E4553" s="191" t="s">
        <v>144</v>
      </c>
      <c r="F4553" s="201" t="s">
        <v>13264</v>
      </c>
      <c r="G4553" s="201" t="s">
        <v>13265</v>
      </c>
      <c r="H4553" s="226" t="s">
        <v>2152</v>
      </c>
      <c r="K4553" s="133" t="s">
        <v>23695</v>
      </c>
      <c r="L4553" s="133" t="s">
        <v>281</v>
      </c>
      <c r="M4553" s="133" t="s">
        <v>23696</v>
      </c>
      <c r="N4553" s="133" t="s">
        <v>13266</v>
      </c>
      <c r="O4553" s="134">
        <v>20190820</v>
      </c>
      <c r="P4553" s="134">
        <v>20210316</v>
      </c>
      <c r="Q4553" s="133" t="s">
        <v>23536</v>
      </c>
      <c r="R4553" s="134" t="s">
        <v>14</v>
      </c>
      <c r="S4553" s="133" t="s">
        <v>23694</v>
      </c>
      <c r="T4553" s="209" t="s">
        <v>4744</v>
      </c>
      <c r="U4553" s="209" t="s">
        <v>4745</v>
      </c>
      <c r="V4553" s="209" t="s">
        <v>23680</v>
      </c>
      <c r="W4553" s="235">
        <v>284</v>
      </c>
      <c r="X4553" s="133" t="s">
        <v>23694</v>
      </c>
      <c r="Y4553" s="216" t="s">
        <v>144</v>
      </c>
      <c r="Z4553" s="26">
        <f t="shared" si="362"/>
        <v>42.211944444444448</v>
      </c>
      <c r="AA4553" s="27">
        <f t="shared" si="363"/>
        <v>19.891388888888887</v>
      </c>
      <c r="AB4553" s="134" t="str">
        <f t="shared" si="356"/>
        <v>42</v>
      </c>
      <c r="AC4553" s="134" t="str">
        <f t="shared" si="357"/>
        <v>12</v>
      </c>
      <c r="AD4553" s="134" t="str">
        <f t="shared" si="358"/>
        <v>43</v>
      </c>
      <c r="AE4553" s="46" t="s">
        <v>23681</v>
      </c>
      <c r="AF4553" s="134" t="str">
        <f t="shared" si="359"/>
        <v>19</v>
      </c>
      <c r="AG4553" s="134" t="str">
        <f t="shared" si="360"/>
        <v>53</v>
      </c>
      <c r="AH4553" s="134" t="str">
        <f t="shared" si="361"/>
        <v>29</v>
      </c>
      <c r="AI4553" s="44" t="s">
        <v>17197</v>
      </c>
      <c r="AJ4553" s="134">
        <v>300</v>
      </c>
      <c r="AK4553" s="235" t="s">
        <v>4717</v>
      </c>
      <c r="AL4553" s="133">
        <v>20</v>
      </c>
      <c r="AM4553" s="134" t="s">
        <v>2371</v>
      </c>
      <c r="AN4553" s="235">
        <v>20</v>
      </c>
      <c r="AO4553" s="133" t="s">
        <v>23694</v>
      </c>
      <c r="AP4553" s="216" t="s">
        <v>144</v>
      </c>
      <c r="AQ4553" s="133" t="s">
        <v>23696</v>
      </c>
      <c r="AR4553" s="133" t="s">
        <v>23695</v>
      </c>
      <c r="AS4553" s="133" t="s">
        <v>23682</v>
      </c>
      <c r="AU4553" s="134">
        <v>300</v>
      </c>
      <c r="AW4553" s="235">
        <v>13</v>
      </c>
      <c r="AX4553" s="133" t="s">
        <v>2160</v>
      </c>
      <c r="AY4553" s="235">
        <v>0</v>
      </c>
      <c r="AZ4553" s="133" t="s">
        <v>819</v>
      </c>
      <c r="BA4553" s="133" t="s">
        <v>4589</v>
      </c>
      <c r="BB4553" s="235">
        <v>0</v>
      </c>
    </row>
    <row r="4554" spans="1:54" x14ac:dyDescent="0.25">
      <c r="A4554" s="134" t="s">
        <v>14</v>
      </c>
      <c r="B4554" s="133" t="s">
        <v>2147</v>
      </c>
      <c r="C4554" s="133" t="s">
        <v>23697</v>
      </c>
      <c r="D4554" s="45" t="s">
        <v>23697</v>
      </c>
      <c r="E4554" s="363" t="s">
        <v>77</v>
      </c>
      <c r="F4554" s="178" t="s">
        <v>12996</v>
      </c>
      <c r="G4554" s="178" t="s">
        <v>13222</v>
      </c>
      <c r="H4554" s="226" t="s">
        <v>2152</v>
      </c>
      <c r="K4554" s="133" t="s">
        <v>23698</v>
      </c>
      <c r="L4554" s="133" t="s">
        <v>79</v>
      </c>
      <c r="M4554" s="133" t="s">
        <v>23543</v>
      </c>
      <c r="N4554" s="133" t="s">
        <v>13224</v>
      </c>
      <c r="O4554" s="134">
        <v>20190820</v>
      </c>
      <c r="P4554" s="134">
        <v>20210316</v>
      </c>
      <c r="Q4554" s="133" t="s">
        <v>23536</v>
      </c>
      <c r="R4554" s="134" t="s">
        <v>14</v>
      </c>
      <c r="S4554" s="133" t="s">
        <v>23697</v>
      </c>
      <c r="T4554" s="209" t="s">
        <v>4744</v>
      </c>
      <c r="U4554" s="209" t="s">
        <v>4745</v>
      </c>
      <c r="V4554" s="209" t="s">
        <v>23680</v>
      </c>
      <c r="W4554" s="235">
        <v>284</v>
      </c>
      <c r="X4554" s="133" t="s">
        <v>23697</v>
      </c>
      <c r="Y4554" s="27" t="s">
        <v>77</v>
      </c>
      <c r="Z4554" s="26">
        <f t="shared" si="362"/>
        <v>42.211944444444448</v>
      </c>
      <c r="AA4554" s="27">
        <f t="shared" si="363"/>
        <v>19.891388888888887</v>
      </c>
      <c r="AB4554" s="134" t="str">
        <f t="shared" si="356"/>
        <v>42</v>
      </c>
      <c r="AC4554" s="134" t="str">
        <f t="shared" si="357"/>
        <v>12</v>
      </c>
      <c r="AD4554" s="134" t="str">
        <f t="shared" si="358"/>
        <v>43</v>
      </c>
      <c r="AE4554" s="46" t="s">
        <v>23681</v>
      </c>
      <c r="AF4554" s="134" t="str">
        <f t="shared" si="359"/>
        <v>19</v>
      </c>
      <c r="AG4554" s="134" t="str">
        <f t="shared" si="360"/>
        <v>53</v>
      </c>
      <c r="AH4554" s="134" t="str">
        <f t="shared" si="361"/>
        <v>29</v>
      </c>
      <c r="AI4554" s="44" t="s">
        <v>17197</v>
      </c>
      <c r="AJ4554" s="134">
        <v>300</v>
      </c>
      <c r="AK4554" s="235" t="s">
        <v>4717</v>
      </c>
      <c r="AL4554" s="133">
        <v>20</v>
      </c>
      <c r="AM4554" s="134" t="s">
        <v>2371</v>
      </c>
      <c r="AN4554" s="235">
        <v>20</v>
      </c>
      <c r="AO4554" s="133" t="s">
        <v>23697</v>
      </c>
      <c r="AP4554" s="27" t="s">
        <v>77</v>
      </c>
      <c r="AQ4554" s="133" t="s">
        <v>23543</v>
      </c>
      <c r="AR4554" s="133" t="s">
        <v>23698</v>
      </c>
      <c r="AS4554" s="133" t="s">
        <v>23682</v>
      </c>
      <c r="AU4554" s="134">
        <v>300</v>
      </c>
      <c r="AW4554" s="235">
        <v>13</v>
      </c>
      <c r="AX4554" s="133" t="s">
        <v>2160</v>
      </c>
      <c r="AY4554" s="235">
        <v>0</v>
      </c>
      <c r="AZ4554" s="133" t="s">
        <v>77</v>
      </c>
      <c r="BA4554" s="133" t="s">
        <v>4589</v>
      </c>
      <c r="BB4554" s="235">
        <v>0</v>
      </c>
    </row>
    <row r="4555" spans="1:54" x14ac:dyDescent="0.25">
      <c r="A4555" s="134" t="s">
        <v>14</v>
      </c>
      <c r="B4555" s="133" t="s">
        <v>2147</v>
      </c>
      <c r="C4555" s="133" t="s">
        <v>23699</v>
      </c>
      <c r="D4555" s="52" t="s">
        <v>23699</v>
      </c>
      <c r="E4555" s="193" t="s">
        <v>127</v>
      </c>
      <c r="F4555" s="104" t="s">
        <v>4705</v>
      </c>
      <c r="G4555" s="104" t="s">
        <v>4706</v>
      </c>
      <c r="H4555" s="226" t="s">
        <v>2152</v>
      </c>
      <c r="K4555" s="133" t="s">
        <v>23700</v>
      </c>
      <c r="L4555" s="133" t="s">
        <v>309</v>
      </c>
      <c r="M4555" s="133" t="s">
        <v>23701</v>
      </c>
      <c r="N4555" s="133" t="s">
        <v>4709</v>
      </c>
      <c r="O4555" s="134">
        <v>20190820</v>
      </c>
      <c r="P4555" s="134">
        <v>20210316</v>
      </c>
      <c r="Q4555" s="133" t="s">
        <v>23536</v>
      </c>
      <c r="R4555" s="134" t="s">
        <v>14</v>
      </c>
      <c r="S4555" s="133" t="s">
        <v>23699</v>
      </c>
      <c r="T4555" s="209" t="s">
        <v>4744</v>
      </c>
      <c r="U4555" s="209" t="s">
        <v>4745</v>
      </c>
      <c r="V4555" s="209" t="s">
        <v>23680</v>
      </c>
      <c r="W4555" s="235">
        <v>420</v>
      </c>
      <c r="X4555" s="133" t="s">
        <v>23699</v>
      </c>
      <c r="Y4555" s="93" t="s">
        <v>127</v>
      </c>
      <c r="Z4555" s="26">
        <f t="shared" si="362"/>
        <v>42.211944444444448</v>
      </c>
      <c r="AA4555" s="27">
        <f t="shared" si="363"/>
        <v>19.891388888888887</v>
      </c>
      <c r="AB4555" s="134" t="str">
        <f t="shared" si="356"/>
        <v>42</v>
      </c>
      <c r="AC4555" s="134" t="str">
        <f t="shared" si="357"/>
        <v>12</v>
      </c>
      <c r="AD4555" s="134" t="str">
        <f t="shared" si="358"/>
        <v>43</v>
      </c>
      <c r="AE4555" s="46" t="s">
        <v>23681</v>
      </c>
      <c r="AF4555" s="134" t="str">
        <f t="shared" si="359"/>
        <v>19</v>
      </c>
      <c r="AG4555" s="134" t="str">
        <f t="shared" si="360"/>
        <v>53</v>
      </c>
      <c r="AH4555" s="134" t="str">
        <f t="shared" si="361"/>
        <v>29</v>
      </c>
      <c r="AI4555" s="44" t="s">
        <v>17197</v>
      </c>
      <c r="AJ4555" s="134">
        <v>300</v>
      </c>
      <c r="AK4555" s="235" t="s">
        <v>4717</v>
      </c>
      <c r="AL4555" s="133">
        <v>20</v>
      </c>
      <c r="AM4555" s="134" t="s">
        <v>2371</v>
      </c>
      <c r="AN4555" s="235">
        <v>20</v>
      </c>
      <c r="AO4555" s="133" t="s">
        <v>23699</v>
      </c>
      <c r="AP4555" s="93" t="s">
        <v>127</v>
      </c>
      <c r="AQ4555" s="133" t="s">
        <v>23701</v>
      </c>
      <c r="AR4555" s="133" t="s">
        <v>23700</v>
      </c>
      <c r="AS4555" s="133" t="s">
        <v>23682</v>
      </c>
      <c r="AU4555" s="134">
        <v>300</v>
      </c>
      <c r="AW4555" s="235">
        <v>13</v>
      </c>
      <c r="AX4555" s="133" t="s">
        <v>2160</v>
      </c>
      <c r="AY4555" s="235">
        <v>1</v>
      </c>
      <c r="AZ4555" s="133" t="s">
        <v>127</v>
      </c>
      <c r="BA4555" s="133" t="s">
        <v>2161</v>
      </c>
      <c r="BB4555" s="235">
        <v>0</v>
      </c>
    </row>
    <row r="4556" spans="1:54" x14ac:dyDescent="0.25">
      <c r="A4556" s="134" t="s">
        <v>14</v>
      </c>
      <c r="B4556" s="133" t="s">
        <v>2147</v>
      </c>
      <c r="C4556" s="133" t="s">
        <v>23702</v>
      </c>
      <c r="D4556" s="46" t="s">
        <v>23702</v>
      </c>
      <c r="E4556" s="180" t="s">
        <v>7677</v>
      </c>
      <c r="F4556" s="104" t="s">
        <v>7678</v>
      </c>
      <c r="G4556" s="104" t="s">
        <v>7679</v>
      </c>
      <c r="H4556" s="226" t="s">
        <v>2152</v>
      </c>
      <c r="K4556" s="133" t="s">
        <v>23703</v>
      </c>
      <c r="L4556" s="133" t="s">
        <v>7680</v>
      </c>
      <c r="M4556" s="133" t="s">
        <v>23704</v>
      </c>
      <c r="N4556" s="133" t="s">
        <v>7682</v>
      </c>
      <c r="O4556" s="134">
        <v>20190820</v>
      </c>
      <c r="P4556" s="134">
        <v>20210316</v>
      </c>
      <c r="Q4556" s="133" t="s">
        <v>23536</v>
      </c>
      <c r="R4556" s="134" t="s">
        <v>14</v>
      </c>
      <c r="S4556" s="133" t="s">
        <v>23702</v>
      </c>
      <c r="T4556" s="209" t="s">
        <v>4744</v>
      </c>
      <c r="U4556" s="209" t="s">
        <v>4745</v>
      </c>
      <c r="V4556" s="209" t="s">
        <v>23537</v>
      </c>
      <c r="W4556" s="235">
        <v>190</v>
      </c>
      <c r="X4556" s="133" t="s">
        <v>23702</v>
      </c>
      <c r="Y4556" s="93" t="s">
        <v>7677</v>
      </c>
      <c r="Z4556" s="26">
        <f t="shared" si="362"/>
        <v>42.071666666666673</v>
      </c>
      <c r="AA4556" s="27">
        <f t="shared" si="363"/>
        <v>19.743055555555557</v>
      </c>
      <c r="AB4556" s="134" t="str">
        <f t="shared" si="356"/>
        <v>42</v>
      </c>
      <c r="AC4556" s="134" t="str">
        <f t="shared" si="357"/>
        <v>04</v>
      </c>
      <c r="AD4556" s="134" t="str">
        <f t="shared" si="358"/>
        <v>18</v>
      </c>
      <c r="AE4556" s="46" t="s">
        <v>23538</v>
      </c>
      <c r="AF4556" s="134" t="str">
        <f t="shared" si="359"/>
        <v>19</v>
      </c>
      <c r="AG4556" s="134" t="str">
        <f t="shared" si="360"/>
        <v>44</v>
      </c>
      <c r="AH4556" s="134" t="str">
        <f t="shared" si="361"/>
        <v>35</v>
      </c>
      <c r="AI4556" s="44" t="s">
        <v>23539</v>
      </c>
      <c r="AJ4556" s="134">
        <v>300</v>
      </c>
      <c r="AK4556" s="235" t="s">
        <v>4717</v>
      </c>
      <c r="AL4556" s="133">
        <v>20</v>
      </c>
      <c r="AM4556" s="134" t="s">
        <v>2371</v>
      </c>
      <c r="AN4556" s="235">
        <v>20</v>
      </c>
      <c r="AO4556" s="133" t="s">
        <v>23702</v>
      </c>
      <c r="AP4556" s="93" t="s">
        <v>7677</v>
      </c>
      <c r="AQ4556" s="133" t="s">
        <v>23704</v>
      </c>
      <c r="AR4556" s="133" t="s">
        <v>23703</v>
      </c>
      <c r="AS4556" s="133" t="s">
        <v>23540</v>
      </c>
      <c r="AU4556" s="134">
        <v>300</v>
      </c>
      <c r="AW4556" s="235">
        <v>13</v>
      </c>
      <c r="AX4556" s="133" t="s">
        <v>2160</v>
      </c>
      <c r="AY4556" s="235">
        <v>0</v>
      </c>
      <c r="AZ4556" s="133" t="s">
        <v>7677</v>
      </c>
      <c r="BA4556" s="133" t="s">
        <v>4589</v>
      </c>
      <c r="BB4556" s="235">
        <v>0</v>
      </c>
    </row>
    <row r="4557" spans="1:54" x14ac:dyDescent="0.25">
      <c r="A4557" s="134" t="s">
        <v>14</v>
      </c>
      <c r="B4557" s="133" t="s">
        <v>2147</v>
      </c>
      <c r="C4557" s="133" t="s">
        <v>23705</v>
      </c>
      <c r="D4557" s="52" t="s">
        <v>23705</v>
      </c>
      <c r="E4557" s="193" t="s">
        <v>127</v>
      </c>
      <c r="F4557" s="104" t="s">
        <v>4705</v>
      </c>
      <c r="G4557" s="104" t="s">
        <v>4706</v>
      </c>
      <c r="H4557" s="226" t="s">
        <v>2152</v>
      </c>
      <c r="K4557" s="133" t="s">
        <v>23706</v>
      </c>
      <c r="L4557" s="133" t="s">
        <v>309</v>
      </c>
      <c r="M4557" s="133" t="s">
        <v>23707</v>
      </c>
      <c r="N4557" s="133" t="s">
        <v>4709</v>
      </c>
      <c r="O4557" s="134">
        <v>20190820</v>
      </c>
      <c r="P4557" s="134">
        <v>20210316</v>
      </c>
      <c r="Q4557" s="133" t="s">
        <v>23536</v>
      </c>
      <c r="R4557" s="134" t="s">
        <v>14</v>
      </c>
      <c r="S4557" s="133" t="s">
        <v>23705</v>
      </c>
      <c r="T4557" s="209" t="s">
        <v>4799</v>
      </c>
      <c r="U4557" s="209" t="s">
        <v>7475</v>
      </c>
      <c r="V4557" s="209" t="s">
        <v>23708</v>
      </c>
      <c r="W4557" s="235">
        <v>12</v>
      </c>
      <c r="X4557" s="133" t="s">
        <v>23705</v>
      </c>
      <c r="Y4557" s="93" t="s">
        <v>127</v>
      </c>
      <c r="Z4557" s="26">
        <f t="shared" si="362"/>
        <v>41.87916666666667</v>
      </c>
      <c r="AA4557" s="27">
        <f t="shared" si="363"/>
        <v>19.637777777777778</v>
      </c>
      <c r="AB4557" s="134" t="str">
        <f t="shared" si="356"/>
        <v>41</v>
      </c>
      <c r="AC4557" s="134" t="str">
        <f t="shared" si="357"/>
        <v>52</v>
      </c>
      <c r="AD4557" s="134" t="str">
        <f t="shared" si="358"/>
        <v>45</v>
      </c>
      <c r="AE4557" s="46" t="s">
        <v>23709</v>
      </c>
      <c r="AF4557" s="134" t="str">
        <f t="shared" si="359"/>
        <v>19</v>
      </c>
      <c r="AG4557" s="134" t="str">
        <f t="shared" si="360"/>
        <v>38</v>
      </c>
      <c r="AH4557" s="134" t="str">
        <f t="shared" si="361"/>
        <v>16</v>
      </c>
      <c r="AI4557" s="44" t="s">
        <v>23710</v>
      </c>
      <c r="AJ4557" s="134">
        <v>300</v>
      </c>
      <c r="AK4557" s="235" t="s">
        <v>4717</v>
      </c>
      <c r="AL4557" s="133">
        <v>20</v>
      </c>
      <c r="AM4557" s="134" t="s">
        <v>2371</v>
      </c>
      <c r="AN4557" s="235">
        <v>20</v>
      </c>
      <c r="AO4557" s="133" t="s">
        <v>23705</v>
      </c>
      <c r="AP4557" s="93" t="s">
        <v>127</v>
      </c>
      <c r="AQ4557" s="133" t="s">
        <v>23707</v>
      </c>
      <c r="AR4557" s="133" t="s">
        <v>23706</v>
      </c>
      <c r="AS4557" s="133" t="s">
        <v>23708</v>
      </c>
      <c r="AU4557" s="134">
        <v>300</v>
      </c>
      <c r="AW4557" s="235">
        <v>13</v>
      </c>
      <c r="AX4557" s="133" t="s">
        <v>2160</v>
      </c>
      <c r="AY4557" s="235">
        <v>1</v>
      </c>
      <c r="AZ4557" s="133" t="s">
        <v>127</v>
      </c>
      <c r="BA4557" s="133" t="s">
        <v>2161</v>
      </c>
      <c r="BB4557" s="235">
        <v>0</v>
      </c>
    </row>
    <row r="4558" spans="1:54" x14ac:dyDescent="0.25">
      <c r="A4558" s="134" t="s">
        <v>14</v>
      </c>
      <c r="B4558" s="133" t="s">
        <v>2147</v>
      </c>
      <c r="C4558" s="133" t="s">
        <v>23711</v>
      </c>
      <c r="D4558" s="45" t="s">
        <v>23711</v>
      </c>
      <c r="E4558" s="191" t="s">
        <v>144</v>
      </c>
      <c r="F4558" s="201" t="s">
        <v>13264</v>
      </c>
      <c r="G4558" s="201" t="s">
        <v>13265</v>
      </c>
      <c r="H4558" s="226" t="s">
        <v>2152</v>
      </c>
      <c r="K4558" s="133" t="s">
        <v>23712</v>
      </c>
      <c r="L4558" s="133" t="s">
        <v>281</v>
      </c>
      <c r="M4558" s="133" t="s">
        <v>23535</v>
      </c>
      <c r="N4558" s="133" t="s">
        <v>13266</v>
      </c>
      <c r="O4558" s="134">
        <v>20190820</v>
      </c>
      <c r="P4558" s="134">
        <v>20210316</v>
      </c>
      <c r="Q4558" s="133" t="s">
        <v>23536</v>
      </c>
      <c r="R4558" s="134" t="s">
        <v>14</v>
      </c>
      <c r="S4558" s="133" t="s">
        <v>23711</v>
      </c>
      <c r="T4558" s="209" t="s">
        <v>4744</v>
      </c>
      <c r="U4558" s="209" t="s">
        <v>4745</v>
      </c>
      <c r="V4558" s="209" t="s">
        <v>20180</v>
      </c>
      <c r="W4558" s="235">
        <v>18</v>
      </c>
      <c r="X4558" s="133" t="s">
        <v>23711</v>
      </c>
      <c r="Y4558" s="216" t="s">
        <v>144</v>
      </c>
      <c r="Z4558" s="26">
        <f t="shared" si="362"/>
        <v>41.87916666666667</v>
      </c>
      <c r="AA4558" s="27">
        <f t="shared" si="363"/>
        <v>19.637777777777778</v>
      </c>
      <c r="AB4558" s="134" t="str">
        <f t="shared" si="356"/>
        <v>41</v>
      </c>
      <c r="AC4558" s="134" t="str">
        <f t="shared" si="357"/>
        <v>52</v>
      </c>
      <c r="AD4558" s="134" t="str">
        <f t="shared" si="358"/>
        <v>45</v>
      </c>
      <c r="AE4558" s="46" t="s">
        <v>23709</v>
      </c>
      <c r="AF4558" s="134" t="str">
        <f t="shared" si="359"/>
        <v>19</v>
      </c>
      <c r="AG4558" s="134" t="str">
        <f t="shared" si="360"/>
        <v>38</v>
      </c>
      <c r="AH4558" s="134" t="str">
        <f t="shared" si="361"/>
        <v>16</v>
      </c>
      <c r="AI4558" s="44" t="s">
        <v>23710</v>
      </c>
      <c r="AJ4558" s="134">
        <v>300</v>
      </c>
      <c r="AK4558" s="235" t="s">
        <v>4717</v>
      </c>
      <c r="AL4558" s="133">
        <v>20</v>
      </c>
      <c r="AM4558" s="134" t="s">
        <v>2371</v>
      </c>
      <c r="AN4558" s="235">
        <v>20</v>
      </c>
      <c r="AO4558" s="133" t="s">
        <v>23711</v>
      </c>
      <c r="AP4558" s="216" t="s">
        <v>144</v>
      </c>
      <c r="AQ4558" s="133" t="s">
        <v>23535</v>
      </c>
      <c r="AR4558" s="133" t="s">
        <v>23712</v>
      </c>
      <c r="AS4558" s="133" t="s">
        <v>20180</v>
      </c>
      <c r="AU4558" s="134">
        <v>300</v>
      </c>
      <c r="AW4558" s="235">
        <v>13</v>
      </c>
      <c r="AX4558" s="133" t="s">
        <v>2160</v>
      </c>
      <c r="AY4558" s="235">
        <v>0</v>
      </c>
      <c r="AZ4558" s="133" t="s">
        <v>819</v>
      </c>
      <c r="BA4558" s="133" t="s">
        <v>4589</v>
      </c>
      <c r="BB4558" s="235">
        <v>0</v>
      </c>
    </row>
    <row r="4559" spans="1:54" x14ac:dyDescent="0.25">
      <c r="A4559" s="134" t="s">
        <v>14</v>
      </c>
      <c r="B4559" s="133" t="s">
        <v>2147</v>
      </c>
      <c r="C4559" s="133" t="s">
        <v>23713</v>
      </c>
      <c r="D4559" s="49" t="s">
        <v>23713</v>
      </c>
      <c r="E4559" s="57" t="s">
        <v>82</v>
      </c>
      <c r="F4559" s="57" t="s">
        <v>8149</v>
      </c>
      <c r="G4559" s="57" t="s">
        <v>8150</v>
      </c>
      <c r="H4559" s="226" t="s">
        <v>2152</v>
      </c>
      <c r="K4559" s="133" t="s">
        <v>23714</v>
      </c>
      <c r="L4559" s="133" t="s">
        <v>94</v>
      </c>
      <c r="M4559" s="133" t="s">
        <v>23715</v>
      </c>
      <c r="N4559" s="133" t="s">
        <v>8154</v>
      </c>
      <c r="O4559" s="134">
        <v>20190820</v>
      </c>
      <c r="P4559" s="134">
        <v>20210316</v>
      </c>
      <c r="Q4559" s="133" t="s">
        <v>23536</v>
      </c>
      <c r="R4559" s="134" t="s">
        <v>14</v>
      </c>
      <c r="S4559" s="133" t="s">
        <v>23713</v>
      </c>
      <c r="T4559" s="209" t="s">
        <v>4744</v>
      </c>
      <c r="U4559" s="209" t="s">
        <v>4745</v>
      </c>
      <c r="V4559" s="209" t="s">
        <v>23716</v>
      </c>
      <c r="W4559" s="235">
        <v>18</v>
      </c>
      <c r="X4559" s="133" t="s">
        <v>23713</v>
      </c>
      <c r="Y4559" s="49" t="s">
        <v>82</v>
      </c>
      <c r="Z4559" s="26">
        <f t="shared" si="362"/>
        <v>41.87916666666667</v>
      </c>
      <c r="AA4559" s="27">
        <f t="shared" si="363"/>
        <v>19.637777777777778</v>
      </c>
      <c r="AB4559" s="134" t="str">
        <f t="shared" si="356"/>
        <v>41</v>
      </c>
      <c r="AC4559" s="134" t="str">
        <f t="shared" si="357"/>
        <v>52</v>
      </c>
      <c r="AD4559" s="134" t="str">
        <f t="shared" si="358"/>
        <v>45</v>
      </c>
      <c r="AE4559" s="46" t="s">
        <v>23709</v>
      </c>
      <c r="AF4559" s="134" t="str">
        <f t="shared" si="359"/>
        <v>19</v>
      </c>
      <c r="AG4559" s="134" t="str">
        <f t="shared" si="360"/>
        <v>38</v>
      </c>
      <c r="AH4559" s="134" t="str">
        <f t="shared" si="361"/>
        <v>16</v>
      </c>
      <c r="AI4559" s="44" t="s">
        <v>23710</v>
      </c>
      <c r="AJ4559" s="134">
        <v>300</v>
      </c>
      <c r="AK4559" s="235" t="s">
        <v>4717</v>
      </c>
      <c r="AL4559" s="133">
        <v>20</v>
      </c>
      <c r="AM4559" s="134" t="s">
        <v>2371</v>
      </c>
      <c r="AN4559" s="235">
        <v>20</v>
      </c>
      <c r="AO4559" s="133" t="s">
        <v>23713</v>
      </c>
      <c r="AP4559" s="49" t="s">
        <v>82</v>
      </c>
      <c r="AQ4559" s="133" t="s">
        <v>23715</v>
      </c>
      <c r="AR4559" s="133" t="s">
        <v>23714</v>
      </c>
      <c r="AS4559" s="133" t="s">
        <v>23716</v>
      </c>
      <c r="AU4559" s="134">
        <v>300</v>
      </c>
      <c r="AW4559" s="235">
        <v>13</v>
      </c>
      <c r="AX4559" s="133" t="s">
        <v>2160</v>
      </c>
      <c r="AY4559" s="235">
        <v>1</v>
      </c>
      <c r="AZ4559" s="133" t="s">
        <v>23562</v>
      </c>
      <c r="BA4559" s="133" t="s">
        <v>2161</v>
      </c>
      <c r="BB4559" s="235">
        <v>0</v>
      </c>
    </row>
    <row r="4560" spans="1:54" x14ac:dyDescent="0.25">
      <c r="A4560" s="134" t="s">
        <v>14</v>
      </c>
      <c r="B4560" s="133" t="s">
        <v>2147</v>
      </c>
      <c r="C4560" s="133" t="s">
        <v>23717</v>
      </c>
      <c r="D4560" s="49" t="s">
        <v>23717</v>
      </c>
      <c r="E4560" s="57" t="s">
        <v>82</v>
      </c>
      <c r="F4560" s="57" t="s">
        <v>8149</v>
      </c>
      <c r="G4560" s="57" t="s">
        <v>8150</v>
      </c>
      <c r="H4560" s="226" t="s">
        <v>2152</v>
      </c>
      <c r="K4560" s="133" t="s">
        <v>23718</v>
      </c>
      <c r="L4560" s="133" t="s">
        <v>94</v>
      </c>
      <c r="M4560" s="133" t="s">
        <v>23719</v>
      </c>
      <c r="N4560" s="133" t="s">
        <v>8154</v>
      </c>
      <c r="O4560" s="134">
        <v>20190820</v>
      </c>
      <c r="P4560" s="134">
        <v>20210316</v>
      </c>
      <c r="Q4560" s="133" t="s">
        <v>23536</v>
      </c>
      <c r="R4560" s="134" t="s">
        <v>14</v>
      </c>
      <c r="S4560" s="133" t="s">
        <v>23717</v>
      </c>
      <c r="T4560" s="209" t="s">
        <v>4744</v>
      </c>
      <c r="U4560" s="209" t="s">
        <v>4745</v>
      </c>
      <c r="V4560" s="209" t="s">
        <v>23716</v>
      </c>
      <c r="W4560" s="235">
        <v>18</v>
      </c>
      <c r="X4560" s="133" t="s">
        <v>23717</v>
      </c>
      <c r="Y4560" s="49" t="s">
        <v>82</v>
      </c>
      <c r="Z4560" s="26">
        <f t="shared" si="362"/>
        <v>41.87916666666667</v>
      </c>
      <c r="AA4560" s="27">
        <f t="shared" si="363"/>
        <v>19.637777777777778</v>
      </c>
      <c r="AB4560" s="134" t="str">
        <f t="shared" si="356"/>
        <v>41</v>
      </c>
      <c r="AC4560" s="134" t="str">
        <f t="shared" si="357"/>
        <v>52</v>
      </c>
      <c r="AD4560" s="134" t="str">
        <f t="shared" si="358"/>
        <v>45</v>
      </c>
      <c r="AE4560" s="46" t="s">
        <v>23709</v>
      </c>
      <c r="AF4560" s="134" t="str">
        <f t="shared" si="359"/>
        <v>19</v>
      </c>
      <c r="AG4560" s="134" t="str">
        <f t="shared" si="360"/>
        <v>38</v>
      </c>
      <c r="AH4560" s="134" t="str">
        <f t="shared" si="361"/>
        <v>16</v>
      </c>
      <c r="AI4560" s="44" t="s">
        <v>23710</v>
      </c>
      <c r="AJ4560" s="134">
        <v>300</v>
      </c>
      <c r="AK4560" s="235" t="s">
        <v>4717</v>
      </c>
      <c r="AL4560" s="133">
        <v>20</v>
      </c>
      <c r="AM4560" s="134" t="s">
        <v>2371</v>
      </c>
      <c r="AN4560" s="235">
        <v>20</v>
      </c>
      <c r="AO4560" s="133" t="s">
        <v>23717</v>
      </c>
      <c r="AP4560" s="49" t="s">
        <v>82</v>
      </c>
      <c r="AQ4560" s="133" t="s">
        <v>23719</v>
      </c>
      <c r="AR4560" s="133" t="s">
        <v>23718</v>
      </c>
      <c r="AS4560" s="133" t="s">
        <v>23716</v>
      </c>
      <c r="AU4560" s="134">
        <v>300</v>
      </c>
      <c r="AW4560" s="235">
        <v>13</v>
      </c>
      <c r="AX4560" s="133" t="s">
        <v>2160</v>
      </c>
      <c r="AY4560" s="235">
        <v>1</v>
      </c>
      <c r="AZ4560" s="133" t="s">
        <v>23562</v>
      </c>
      <c r="BA4560" s="133" t="s">
        <v>2161</v>
      </c>
      <c r="BB4560" s="235">
        <v>0</v>
      </c>
    </row>
    <row r="4561" spans="1:72" x14ac:dyDescent="0.25">
      <c r="A4561" s="134" t="s">
        <v>14</v>
      </c>
      <c r="B4561" s="133" t="s">
        <v>2147</v>
      </c>
      <c r="C4561" s="133" t="s">
        <v>23720</v>
      </c>
      <c r="D4561" s="49" t="s">
        <v>23720</v>
      </c>
      <c r="E4561" s="57" t="s">
        <v>82</v>
      </c>
      <c r="F4561" s="57" t="s">
        <v>8149</v>
      </c>
      <c r="G4561" s="57" t="s">
        <v>8150</v>
      </c>
      <c r="H4561" s="226" t="s">
        <v>2152</v>
      </c>
      <c r="K4561" s="133" t="s">
        <v>23721</v>
      </c>
      <c r="L4561" s="133" t="s">
        <v>94</v>
      </c>
      <c r="M4561" s="133" t="s">
        <v>23722</v>
      </c>
      <c r="N4561" s="133" t="s">
        <v>8154</v>
      </c>
      <c r="O4561" s="134">
        <v>20190820</v>
      </c>
      <c r="P4561" s="134">
        <v>20210316</v>
      </c>
      <c r="Q4561" s="133" t="s">
        <v>23536</v>
      </c>
      <c r="R4561" s="134" t="s">
        <v>14</v>
      </c>
      <c r="S4561" s="133" t="s">
        <v>23720</v>
      </c>
      <c r="T4561" s="209" t="s">
        <v>4744</v>
      </c>
      <c r="U4561" s="209" t="s">
        <v>4745</v>
      </c>
      <c r="V4561" s="209" t="s">
        <v>23716</v>
      </c>
      <c r="W4561" s="235">
        <v>18</v>
      </c>
      <c r="X4561" s="133" t="s">
        <v>23720</v>
      </c>
      <c r="Y4561" s="49" t="s">
        <v>82</v>
      </c>
      <c r="Z4561" s="26">
        <f t="shared" si="362"/>
        <v>41.87916666666667</v>
      </c>
      <c r="AA4561" s="27">
        <f t="shared" si="363"/>
        <v>19.637777777777778</v>
      </c>
      <c r="AB4561" s="134" t="str">
        <f t="shared" si="356"/>
        <v>41</v>
      </c>
      <c r="AC4561" s="134" t="str">
        <f t="shared" si="357"/>
        <v>52</v>
      </c>
      <c r="AD4561" s="134" t="str">
        <f t="shared" si="358"/>
        <v>45</v>
      </c>
      <c r="AE4561" s="46" t="s">
        <v>23709</v>
      </c>
      <c r="AF4561" s="134" t="str">
        <f t="shared" si="359"/>
        <v>19</v>
      </c>
      <c r="AG4561" s="134" t="str">
        <f t="shared" si="360"/>
        <v>38</v>
      </c>
      <c r="AH4561" s="134" t="str">
        <f t="shared" si="361"/>
        <v>16</v>
      </c>
      <c r="AI4561" s="44" t="s">
        <v>23710</v>
      </c>
      <c r="AJ4561" s="134">
        <v>300</v>
      </c>
      <c r="AK4561" s="235" t="s">
        <v>4717</v>
      </c>
      <c r="AL4561" s="133">
        <v>20</v>
      </c>
      <c r="AM4561" s="134" t="s">
        <v>2371</v>
      </c>
      <c r="AN4561" s="235">
        <v>20</v>
      </c>
      <c r="AO4561" s="133" t="s">
        <v>23720</v>
      </c>
      <c r="AP4561" s="49" t="s">
        <v>82</v>
      </c>
      <c r="AQ4561" s="133" t="s">
        <v>23722</v>
      </c>
      <c r="AR4561" s="133" t="s">
        <v>23721</v>
      </c>
      <c r="AS4561" s="133" t="s">
        <v>23716</v>
      </c>
      <c r="AU4561" s="134">
        <v>300</v>
      </c>
      <c r="AW4561" s="235">
        <v>13</v>
      </c>
      <c r="AX4561" s="133" t="s">
        <v>2160</v>
      </c>
      <c r="AY4561" s="235">
        <v>1</v>
      </c>
      <c r="AZ4561" s="133" t="s">
        <v>23562</v>
      </c>
      <c r="BA4561" s="133" t="s">
        <v>2161</v>
      </c>
      <c r="BB4561" s="235">
        <v>0</v>
      </c>
    </row>
    <row r="4562" spans="1:72" x14ac:dyDescent="0.25">
      <c r="A4562" s="134" t="s">
        <v>14</v>
      </c>
      <c r="B4562" s="133" t="s">
        <v>2147</v>
      </c>
      <c r="C4562" s="133" t="s">
        <v>23723</v>
      </c>
      <c r="D4562" s="49" t="s">
        <v>23723</v>
      </c>
      <c r="E4562" s="57" t="s">
        <v>82</v>
      </c>
      <c r="F4562" s="57" t="s">
        <v>8149</v>
      </c>
      <c r="G4562" s="57" t="s">
        <v>8150</v>
      </c>
      <c r="H4562" s="226" t="s">
        <v>2152</v>
      </c>
      <c r="K4562" s="133" t="s">
        <v>23724</v>
      </c>
      <c r="L4562" s="133" t="s">
        <v>94</v>
      </c>
      <c r="M4562" s="133" t="s">
        <v>23725</v>
      </c>
      <c r="N4562" s="133" t="s">
        <v>8154</v>
      </c>
      <c r="O4562" s="134">
        <v>20190820</v>
      </c>
      <c r="P4562" s="134">
        <v>20210316</v>
      </c>
      <c r="Q4562" s="133" t="s">
        <v>23536</v>
      </c>
      <c r="R4562" s="134" t="s">
        <v>14</v>
      </c>
      <c r="S4562" s="133" t="s">
        <v>23723</v>
      </c>
      <c r="T4562" s="209" t="s">
        <v>4744</v>
      </c>
      <c r="U4562" s="209" t="s">
        <v>4745</v>
      </c>
      <c r="V4562" s="209" t="s">
        <v>23716</v>
      </c>
      <c r="W4562" s="235">
        <v>18</v>
      </c>
      <c r="X4562" s="133" t="s">
        <v>23723</v>
      </c>
      <c r="Y4562" s="49" t="s">
        <v>82</v>
      </c>
      <c r="Z4562" s="26">
        <f t="shared" si="362"/>
        <v>41.87916666666667</v>
      </c>
      <c r="AA4562" s="27">
        <f t="shared" si="363"/>
        <v>19.637777777777778</v>
      </c>
      <c r="AB4562" s="134" t="str">
        <f t="shared" si="356"/>
        <v>41</v>
      </c>
      <c r="AC4562" s="134" t="str">
        <f t="shared" si="357"/>
        <v>52</v>
      </c>
      <c r="AD4562" s="134" t="str">
        <f t="shared" si="358"/>
        <v>45</v>
      </c>
      <c r="AE4562" s="46" t="s">
        <v>23709</v>
      </c>
      <c r="AF4562" s="134" t="str">
        <f t="shared" si="359"/>
        <v>19</v>
      </c>
      <c r="AG4562" s="134" t="str">
        <f t="shared" si="360"/>
        <v>38</v>
      </c>
      <c r="AH4562" s="134" t="str">
        <f t="shared" si="361"/>
        <v>16</v>
      </c>
      <c r="AI4562" s="44" t="s">
        <v>23710</v>
      </c>
      <c r="AJ4562" s="134">
        <v>300</v>
      </c>
      <c r="AK4562" s="235" t="s">
        <v>4717</v>
      </c>
      <c r="AL4562" s="133">
        <v>20</v>
      </c>
      <c r="AM4562" s="134" t="s">
        <v>2371</v>
      </c>
      <c r="AN4562" s="235">
        <v>20</v>
      </c>
      <c r="AO4562" s="133" t="s">
        <v>23723</v>
      </c>
      <c r="AP4562" s="49" t="s">
        <v>82</v>
      </c>
      <c r="AQ4562" s="133" t="s">
        <v>23725</v>
      </c>
      <c r="AR4562" s="133" t="s">
        <v>23724</v>
      </c>
      <c r="AS4562" s="133" t="s">
        <v>23716</v>
      </c>
      <c r="AU4562" s="134">
        <v>300</v>
      </c>
      <c r="AW4562" s="235">
        <v>13</v>
      </c>
      <c r="AX4562" s="133" t="s">
        <v>2160</v>
      </c>
      <c r="AY4562" s="235">
        <v>1</v>
      </c>
      <c r="AZ4562" s="133" t="s">
        <v>23562</v>
      </c>
      <c r="BA4562" s="133" t="s">
        <v>2161</v>
      </c>
      <c r="BB4562" s="235">
        <v>0</v>
      </c>
    </row>
    <row r="4563" spans="1:72" x14ac:dyDescent="0.25">
      <c r="A4563" s="134" t="s">
        <v>14</v>
      </c>
      <c r="B4563" s="133" t="s">
        <v>2147</v>
      </c>
      <c r="C4563" s="133" t="s">
        <v>23726</v>
      </c>
      <c r="D4563" s="45" t="s">
        <v>23726</v>
      </c>
      <c r="E4563" s="191" t="s">
        <v>162</v>
      </c>
      <c r="F4563" s="178" t="s">
        <v>13105</v>
      </c>
      <c r="G4563" s="178" t="s">
        <v>13429</v>
      </c>
      <c r="H4563" s="226" t="s">
        <v>2152</v>
      </c>
      <c r="K4563" s="133" t="s">
        <v>23727</v>
      </c>
      <c r="L4563" s="133" t="s">
        <v>164</v>
      </c>
      <c r="M4563" s="133" t="s">
        <v>23651</v>
      </c>
      <c r="N4563" s="133" t="s">
        <v>1187</v>
      </c>
      <c r="O4563" s="134">
        <v>20190820</v>
      </c>
      <c r="P4563" s="134">
        <v>20210316</v>
      </c>
      <c r="Q4563" s="133" t="s">
        <v>23536</v>
      </c>
      <c r="R4563" s="134" t="s">
        <v>14</v>
      </c>
      <c r="S4563" s="133" t="s">
        <v>23726</v>
      </c>
      <c r="T4563" s="209" t="s">
        <v>4744</v>
      </c>
      <c r="U4563" s="209" t="s">
        <v>4745</v>
      </c>
      <c r="V4563" s="209" t="s">
        <v>23682</v>
      </c>
      <c r="W4563" s="235">
        <v>284</v>
      </c>
      <c r="X4563" s="133" t="s">
        <v>23726</v>
      </c>
      <c r="Y4563" s="27" t="s">
        <v>162</v>
      </c>
      <c r="Z4563" s="26">
        <f t="shared" si="362"/>
        <v>42.211944444444448</v>
      </c>
      <c r="AA4563" s="27">
        <f t="shared" si="363"/>
        <v>19.891388888888887</v>
      </c>
      <c r="AB4563" s="134" t="str">
        <f t="shared" si="356"/>
        <v>42</v>
      </c>
      <c r="AC4563" s="134" t="str">
        <f t="shared" si="357"/>
        <v>12</v>
      </c>
      <c r="AD4563" s="134" t="str">
        <f t="shared" si="358"/>
        <v>43</v>
      </c>
      <c r="AE4563" s="46" t="s">
        <v>23681</v>
      </c>
      <c r="AF4563" s="134" t="str">
        <f t="shared" si="359"/>
        <v>19</v>
      </c>
      <c r="AG4563" s="134" t="str">
        <f t="shared" si="360"/>
        <v>53</v>
      </c>
      <c r="AH4563" s="134" t="str">
        <f t="shared" si="361"/>
        <v>29</v>
      </c>
      <c r="AI4563" s="44" t="s">
        <v>17197</v>
      </c>
      <c r="AJ4563" s="134">
        <v>300</v>
      </c>
      <c r="AK4563" s="235" t="s">
        <v>4717</v>
      </c>
      <c r="AL4563" s="133">
        <v>20</v>
      </c>
      <c r="AM4563" s="134" t="s">
        <v>2371</v>
      </c>
      <c r="AN4563" s="235">
        <v>20</v>
      </c>
      <c r="AO4563" s="133" t="s">
        <v>23726</v>
      </c>
      <c r="AP4563" s="27" t="s">
        <v>162</v>
      </c>
      <c r="AQ4563" s="133" t="s">
        <v>23651</v>
      </c>
      <c r="AR4563" s="133" t="s">
        <v>23727</v>
      </c>
      <c r="AS4563" s="133" t="s">
        <v>23682</v>
      </c>
      <c r="AU4563" s="134">
        <v>300</v>
      </c>
      <c r="AW4563" s="235">
        <v>13</v>
      </c>
      <c r="AX4563" s="133" t="s">
        <v>2160</v>
      </c>
      <c r="AY4563" s="235">
        <v>0</v>
      </c>
      <c r="AZ4563" s="133" t="s">
        <v>23585</v>
      </c>
      <c r="BA4563" s="133" t="s">
        <v>4589</v>
      </c>
      <c r="BB4563" s="235">
        <v>0</v>
      </c>
    </row>
    <row r="4564" spans="1:72" x14ac:dyDescent="0.25">
      <c r="A4564" s="134" t="s">
        <v>14</v>
      </c>
      <c r="B4564" s="133" t="s">
        <v>2147</v>
      </c>
      <c r="C4564" s="133" t="s">
        <v>23728</v>
      </c>
      <c r="D4564" s="50" t="s">
        <v>23728</v>
      </c>
      <c r="E4564" s="345" t="s">
        <v>9481</v>
      </c>
      <c r="F4564" s="201" t="s">
        <v>9482</v>
      </c>
      <c r="G4564" s="201" t="s">
        <v>9483</v>
      </c>
      <c r="H4564" s="226" t="s">
        <v>2152</v>
      </c>
      <c r="K4564" s="46" t="s">
        <v>23729</v>
      </c>
      <c r="L4564" s="134" t="s">
        <v>9485</v>
      </c>
      <c r="M4564" s="133" t="s">
        <v>23730</v>
      </c>
      <c r="N4564" s="133" t="s">
        <v>9486</v>
      </c>
      <c r="O4564" s="134">
        <v>20210315</v>
      </c>
      <c r="P4564" s="134">
        <v>20210320</v>
      </c>
      <c r="Q4564" s="133" t="s">
        <v>23536</v>
      </c>
      <c r="R4564" s="134" t="s">
        <v>14</v>
      </c>
      <c r="S4564" s="133" t="s">
        <v>23728</v>
      </c>
      <c r="T4564" s="209" t="s">
        <v>4744</v>
      </c>
      <c r="U4564" s="209" t="s">
        <v>4745</v>
      </c>
      <c r="V4564" s="209" t="s">
        <v>23731</v>
      </c>
      <c r="W4564" s="235">
        <v>135</v>
      </c>
      <c r="X4564" s="133" t="s">
        <v>23728</v>
      </c>
      <c r="Y4564" s="216" t="s">
        <v>9481</v>
      </c>
      <c r="Z4564" s="26">
        <f t="shared" si="362"/>
        <v>42.173611111111107</v>
      </c>
      <c r="AA4564" s="27">
        <f t="shared" si="363"/>
        <v>19.525277777777777</v>
      </c>
      <c r="AB4564" s="134" t="str">
        <f t="shared" si="356"/>
        <v>42</v>
      </c>
      <c r="AC4564" s="134" t="str">
        <f t="shared" si="357"/>
        <v>10</v>
      </c>
      <c r="AD4564" s="134" t="str">
        <f t="shared" si="358"/>
        <v>25</v>
      </c>
      <c r="AE4564" s="26" t="s">
        <v>21860</v>
      </c>
      <c r="AF4564" s="134" t="str">
        <f t="shared" si="359"/>
        <v>19</v>
      </c>
      <c r="AG4564" s="134" t="str">
        <f t="shared" si="360"/>
        <v>31</v>
      </c>
      <c r="AH4564" s="134" t="str">
        <f t="shared" si="361"/>
        <v>31</v>
      </c>
      <c r="AI4564" s="27" t="s">
        <v>23732</v>
      </c>
      <c r="AJ4564" s="134">
        <v>100</v>
      </c>
      <c r="AK4564" s="235" t="s">
        <v>4588</v>
      </c>
      <c r="AL4564" s="133">
        <v>10</v>
      </c>
      <c r="AM4564" s="134" t="s">
        <v>8673</v>
      </c>
      <c r="AN4564" s="235">
        <v>10</v>
      </c>
      <c r="AO4564" s="133" t="s">
        <v>23728</v>
      </c>
      <c r="AP4564" s="216" t="s">
        <v>9481</v>
      </c>
      <c r="AQ4564" s="133" t="s">
        <v>23730</v>
      </c>
      <c r="AR4564" s="46" t="s">
        <v>23729</v>
      </c>
      <c r="AS4564" s="133" t="s">
        <v>23731</v>
      </c>
      <c r="AU4564" s="134">
        <v>100</v>
      </c>
      <c r="AW4564" s="235">
        <v>20</v>
      </c>
      <c r="AX4564" s="133" t="s">
        <v>11499</v>
      </c>
      <c r="AY4564" s="235">
        <v>0</v>
      </c>
      <c r="AZ4564" s="134" t="s">
        <v>9481</v>
      </c>
      <c r="BA4564" s="133" t="s">
        <v>4589</v>
      </c>
      <c r="BB4564" s="235">
        <v>0</v>
      </c>
    </row>
    <row r="4565" spans="1:72" x14ac:dyDescent="0.25">
      <c r="A4565" s="134" t="s">
        <v>14</v>
      </c>
      <c r="B4565" s="133" t="s">
        <v>2147</v>
      </c>
      <c r="C4565" s="133" t="s">
        <v>23733</v>
      </c>
      <c r="D4565" s="45" t="s">
        <v>23733</v>
      </c>
      <c r="E4565" s="191" t="s">
        <v>1805</v>
      </c>
      <c r="F4565" s="201" t="s">
        <v>8712</v>
      </c>
      <c r="G4565" s="201" t="s">
        <v>8713</v>
      </c>
      <c r="H4565" s="226" t="s">
        <v>2152</v>
      </c>
      <c r="K4565" s="46" t="s">
        <v>23734</v>
      </c>
      <c r="L4565" s="134" t="s">
        <v>1807</v>
      </c>
      <c r="M4565" s="133" t="s">
        <v>23730</v>
      </c>
      <c r="N4565" s="133" t="s">
        <v>8715</v>
      </c>
      <c r="O4565" s="134">
        <v>20210315</v>
      </c>
      <c r="P4565" s="134">
        <v>20210320</v>
      </c>
      <c r="Q4565" s="133" t="s">
        <v>23536</v>
      </c>
      <c r="R4565" s="134" t="s">
        <v>14</v>
      </c>
      <c r="S4565" s="133" t="s">
        <v>23733</v>
      </c>
      <c r="T4565" s="209" t="s">
        <v>4744</v>
      </c>
      <c r="U4565" s="209" t="s">
        <v>4745</v>
      </c>
      <c r="V4565" s="209" t="s">
        <v>23735</v>
      </c>
      <c r="W4565" s="235">
        <v>100</v>
      </c>
      <c r="X4565" s="133" t="s">
        <v>23733</v>
      </c>
      <c r="Y4565" s="216" t="s">
        <v>1805</v>
      </c>
      <c r="Z4565" s="26">
        <f t="shared" si="362"/>
        <v>42.031944444444441</v>
      </c>
      <c r="AA4565" s="27">
        <f t="shared" si="363"/>
        <v>19.448333333333334</v>
      </c>
      <c r="AB4565" s="134" t="str">
        <f t="shared" ref="AB4565:AB4628" si="364">+LEFT(AE4565,2)</f>
        <v>42</v>
      </c>
      <c r="AC4565" s="134" t="str">
        <f t="shared" ref="AC4565:AC4628" si="365">+MID(AE4565,3,2)</f>
        <v>01</v>
      </c>
      <c r="AD4565" s="134" t="str">
        <f t="shared" ref="AD4565:AD4628" si="366">+MID(AE4565,5,2)</f>
        <v>55</v>
      </c>
      <c r="AE4565" s="26" t="s">
        <v>23736</v>
      </c>
      <c r="AF4565" s="134" t="str">
        <f t="shared" ref="AF4565:AF4628" si="367">+MID(AI4565,2,2)</f>
        <v>19</v>
      </c>
      <c r="AG4565" s="134" t="str">
        <f t="shared" ref="AG4565:AG4628" si="368">+MID(AI4565,4,2)</f>
        <v>26</v>
      </c>
      <c r="AH4565" s="134" t="str">
        <f t="shared" ref="AH4565:AH4628" si="369">+MID(AI4565,6,2)</f>
        <v>54</v>
      </c>
      <c r="AI4565" s="27" t="s">
        <v>23737</v>
      </c>
      <c r="AJ4565" s="134">
        <v>100</v>
      </c>
      <c r="AK4565" s="235" t="s">
        <v>4588</v>
      </c>
      <c r="AL4565" s="133">
        <v>10</v>
      </c>
      <c r="AM4565" s="134" t="s">
        <v>8673</v>
      </c>
      <c r="AN4565" s="235">
        <v>10</v>
      </c>
      <c r="AO4565" s="133" t="s">
        <v>23733</v>
      </c>
      <c r="AP4565" s="216" t="s">
        <v>1805</v>
      </c>
      <c r="AQ4565" s="133" t="s">
        <v>23730</v>
      </c>
      <c r="AR4565" s="46" t="s">
        <v>23734</v>
      </c>
      <c r="AS4565" s="133" t="s">
        <v>23735</v>
      </c>
      <c r="AU4565" s="134">
        <v>100</v>
      </c>
      <c r="AW4565" s="235">
        <v>20</v>
      </c>
      <c r="AX4565" s="133" t="s">
        <v>11499</v>
      </c>
      <c r="AY4565" s="235">
        <v>0</v>
      </c>
      <c r="AZ4565" s="134" t="s">
        <v>1805</v>
      </c>
      <c r="BA4565" s="133" t="s">
        <v>4589</v>
      </c>
      <c r="BB4565" s="235">
        <v>0</v>
      </c>
    </row>
    <row r="4566" spans="1:72" x14ac:dyDescent="0.25">
      <c r="A4566" s="134" t="s">
        <v>14</v>
      </c>
      <c r="B4566" s="133" t="s">
        <v>2147</v>
      </c>
      <c r="C4566" s="133" t="s">
        <v>23738</v>
      </c>
      <c r="D4566" s="44" t="s">
        <v>23738</v>
      </c>
      <c r="E4566" s="178" t="s">
        <v>848</v>
      </c>
      <c r="F4566" s="201" t="s">
        <v>8702</v>
      </c>
      <c r="G4566" s="201" t="s">
        <v>2360</v>
      </c>
      <c r="H4566" s="226" t="s">
        <v>2152</v>
      </c>
      <c r="K4566" s="46" t="s">
        <v>23739</v>
      </c>
      <c r="L4566" s="134" t="s">
        <v>977</v>
      </c>
      <c r="M4566" s="133" t="s">
        <v>23730</v>
      </c>
      <c r="N4566" s="133" t="s">
        <v>19406</v>
      </c>
      <c r="O4566" s="134">
        <v>20210315</v>
      </c>
      <c r="P4566" s="134">
        <v>20210320</v>
      </c>
      <c r="Q4566" s="133" t="s">
        <v>23536</v>
      </c>
      <c r="R4566" s="134" t="s">
        <v>14</v>
      </c>
      <c r="S4566" s="133" t="s">
        <v>23738</v>
      </c>
      <c r="T4566" s="209" t="s">
        <v>4744</v>
      </c>
      <c r="U4566" s="58" t="s">
        <v>7020</v>
      </c>
      <c r="V4566" s="209" t="s">
        <v>23740</v>
      </c>
      <c r="W4566" s="235">
        <v>66</v>
      </c>
      <c r="X4566" s="133" t="s">
        <v>23738</v>
      </c>
      <c r="Y4566" s="216" t="s">
        <v>848</v>
      </c>
      <c r="Z4566" s="26">
        <f t="shared" ref="Z4566:Z4570" si="370">1*(AB4566+AC4566/60+AD4566/3600)</f>
        <v>42.214166666666671</v>
      </c>
      <c r="AA4566" s="27">
        <f t="shared" ref="AA4566:AA4571" si="371">1*(AF4566+AG4566/60+AH4566/3600)</f>
        <v>19.437222222222221</v>
      </c>
      <c r="AB4566" s="134" t="str">
        <f t="shared" si="364"/>
        <v>42</v>
      </c>
      <c r="AC4566" s="134" t="str">
        <f t="shared" si="365"/>
        <v>12</v>
      </c>
      <c r="AD4566" s="134" t="str">
        <f t="shared" si="366"/>
        <v>51</v>
      </c>
      <c r="AE4566" s="26" t="s">
        <v>20022</v>
      </c>
      <c r="AF4566" s="134" t="str">
        <f t="shared" si="367"/>
        <v>19</v>
      </c>
      <c r="AG4566" s="134" t="str">
        <f t="shared" si="368"/>
        <v>26</v>
      </c>
      <c r="AH4566" s="134" t="str">
        <f t="shared" si="369"/>
        <v>14</v>
      </c>
      <c r="AI4566" s="27" t="s">
        <v>23741</v>
      </c>
      <c r="AJ4566" s="134">
        <v>100</v>
      </c>
      <c r="AK4566" s="235" t="s">
        <v>4588</v>
      </c>
      <c r="AL4566" s="133">
        <v>10</v>
      </c>
      <c r="AM4566" s="134" t="s">
        <v>8673</v>
      </c>
      <c r="AN4566" s="235">
        <v>10</v>
      </c>
      <c r="AO4566" s="133" t="s">
        <v>23738</v>
      </c>
      <c r="AP4566" s="216" t="s">
        <v>848</v>
      </c>
      <c r="AQ4566" s="133" t="s">
        <v>23730</v>
      </c>
      <c r="AR4566" s="46" t="s">
        <v>23739</v>
      </c>
      <c r="AS4566" s="133" t="s">
        <v>23740</v>
      </c>
      <c r="AU4566" s="134">
        <v>100</v>
      </c>
      <c r="AW4566" s="235">
        <v>20</v>
      </c>
      <c r="AX4566" s="133" t="s">
        <v>11499</v>
      </c>
      <c r="AY4566" s="235">
        <v>0</v>
      </c>
      <c r="AZ4566" s="134" t="s">
        <v>848</v>
      </c>
      <c r="BA4566" s="133" t="s">
        <v>4589</v>
      </c>
      <c r="BB4566" s="235">
        <v>0</v>
      </c>
    </row>
    <row r="4567" spans="1:72" x14ac:dyDescent="0.25">
      <c r="A4567" s="134" t="s">
        <v>14</v>
      </c>
      <c r="B4567" s="133" t="s">
        <v>2147</v>
      </c>
      <c r="C4567" s="133" t="s">
        <v>23742</v>
      </c>
      <c r="D4567" s="44" t="s">
        <v>23742</v>
      </c>
      <c r="E4567" s="178" t="s">
        <v>848</v>
      </c>
      <c r="F4567" s="201" t="s">
        <v>8702</v>
      </c>
      <c r="G4567" s="201" t="s">
        <v>2360</v>
      </c>
      <c r="H4567" s="226" t="s">
        <v>2152</v>
      </c>
      <c r="K4567" s="46" t="s">
        <v>23743</v>
      </c>
      <c r="L4567" s="134" t="s">
        <v>977</v>
      </c>
      <c r="M4567" s="133" t="s">
        <v>23744</v>
      </c>
      <c r="N4567" s="133" t="s">
        <v>851</v>
      </c>
      <c r="O4567" s="134">
        <v>20210315</v>
      </c>
      <c r="P4567" s="134">
        <v>20210320</v>
      </c>
      <c r="Q4567" s="133" t="s">
        <v>23536</v>
      </c>
      <c r="R4567" s="30"/>
      <c r="S4567" s="133" t="s">
        <v>23742</v>
      </c>
      <c r="T4567" s="209" t="s">
        <v>4744</v>
      </c>
      <c r="U4567" s="209" t="s">
        <v>4745</v>
      </c>
      <c r="V4567" s="209" t="s">
        <v>23745</v>
      </c>
      <c r="W4567" s="235">
        <v>15</v>
      </c>
      <c r="X4567" s="133" t="s">
        <v>23742</v>
      </c>
      <c r="Y4567" s="216" t="s">
        <v>848</v>
      </c>
      <c r="Z4567" s="26">
        <f t="shared" si="370"/>
        <v>42.089722222222221</v>
      </c>
      <c r="AA4567" s="27">
        <f t="shared" si="371"/>
        <v>19.509444444444444</v>
      </c>
      <c r="AB4567" s="134" t="str">
        <f t="shared" si="364"/>
        <v>42</v>
      </c>
      <c r="AC4567" s="134" t="str">
        <f t="shared" si="365"/>
        <v>05</v>
      </c>
      <c r="AD4567" s="134" t="str">
        <f t="shared" si="366"/>
        <v>23</v>
      </c>
      <c r="AE4567" s="26" t="s">
        <v>23746</v>
      </c>
      <c r="AF4567" s="134" t="str">
        <f t="shared" si="367"/>
        <v>19</v>
      </c>
      <c r="AG4567" s="134" t="str">
        <f t="shared" si="368"/>
        <v>30</v>
      </c>
      <c r="AH4567" s="134" t="str">
        <f t="shared" si="369"/>
        <v>34</v>
      </c>
      <c r="AI4567" s="27" t="s">
        <v>23747</v>
      </c>
      <c r="AJ4567" s="134">
        <v>400</v>
      </c>
      <c r="AK4567" s="235" t="s">
        <v>23450</v>
      </c>
      <c r="AL4567" s="133">
        <v>40</v>
      </c>
      <c r="AM4567" s="134" t="s">
        <v>2158</v>
      </c>
      <c r="AN4567" s="235">
        <v>40</v>
      </c>
      <c r="AO4567" s="133" t="s">
        <v>23742</v>
      </c>
      <c r="AP4567" s="216" t="s">
        <v>848</v>
      </c>
      <c r="AQ4567" s="133" t="s">
        <v>23744</v>
      </c>
      <c r="AR4567" s="46" t="s">
        <v>23743</v>
      </c>
      <c r="AS4567" s="133" t="s">
        <v>23745</v>
      </c>
      <c r="AU4567" s="134">
        <v>400</v>
      </c>
      <c r="AW4567" s="235">
        <v>20</v>
      </c>
      <c r="AX4567" s="133" t="s">
        <v>11499</v>
      </c>
      <c r="AY4567" s="235">
        <v>0</v>
      </c>
      <c r="AZ4567" s="134" t="s">
        <v>848</v>
      </c>
      <c r="BA4567" s="133" t="s">
        <v>4589</v>
      </c>
      <c r="BB4567" s="235">
        <v>0</v>
      </c>
    </row>
    <row r="4568" spans="1:72" x14ac:dyDescent="0.25">
      <c r="A4568" s="134" t="s">
        <v>14</v>
      </c>
      <c r="B4568" s="133" t="s">
        <v>2147</v>
      </c>
      <c r="C4568" s="133" t="s">
        <v>23748</v>
      </c>
      <c r="D4568" s="51" t="s">
        <v>23748</v>
      </c>
      <c r="E4568" s="140" t="s">
        <v>23749</v>
      </c>
      <c r="F4568" s="104" t="s">
        <v>23750</v>
      </c>
      <c r="G4568" s="104" t="s">
        <v>23751</v>
      </c>
      <c r="H4568" s="226" t="s">
        <v>2152</v>
      </c>
      <c r="K4568" s="46" t="s">
        <v>23752</v>
      </c>
      <c r="L4568" s="134" t="s">
        <v>23753</v>
      </c>
      <c r="M4568" s="133" t="s">
        <v>23744</v>
      </c>
      <c r="N4568" s="133" t="s">
        <v>23754</v>
      </c>
      <c r="O4568" s="134">
        <v>20210315</v>
      </c>
      <c r="P4568" s="134">
        <v>20210320</v>
      </c>
      <c r="Q4568" s="133" t="s">
        <v>23536</v>
      </c>
      <c r="R4568" s="30"/>
      <c r="S4568" s="133" t="s">
        <v>23748</v>
      </c>
      <c r="T4568" s="209" t="s">
        <v>4744</v>
      </c>
      <c r="U4568" s="209" t="s">
        <v>4745</v>
      </c>
      <c r="V4568" s="209" t="s">
        <v>23745</v>
      </c>
      <c r="W4568" s="235">
        <v>15</v>
      </c>
      <c r="X4568" s="133" t="s">
        <v>23748</v>
      </c>
      <c r="Y4568" s="93" t="s">
        <v>23749</v>
      </c>
      <c r="Z4568" s="26">
        <f t="shared" si="370"/>
        <v>42.089722222222221</v>
      </c>
      <c r="AA4568" s="27">
        <f t="shared" si="371"/>
        <v>19.509444444444444</v>
      </c>
      <c r="AB4568" s="134" t="str">
        <f t="shared" si="364"/>
        <v>42</v>
      </c>
      <c r="AC4568" s="134" t="str">
        <f t="shared" si="365"/>
        <v>05</v>
      </c>
      <c r="AD4568" s="134" t="str">
        <f t="shared" si="366"/>
        <v>23</v>
      </c>
      <c r="AE4568" s="26" t="s">
        <v>23746</v>
      </c>
      <c r="AF4568" s="134" t="str">
        <f t="shared" si="367"/>
        <v>19</v>
      </c>
      <c r="AG4568" s="134" t="str">
        <f t="shared" si="368"/>
        <v>30</v>
      </c>
      <c r="AH4568" s="134" t="str">
        <f t="shared" si="369"/>
        <v>34</v>
      </c>
      <c r="AI4568" s="27" t="s">
        <v>23747</v>
      </c>
      <c r="AJ4568" s="134">
        <v>400</v>
      </c>
      <c r="AK4568" s="235" t="s">
        <v>23450</v>
      </c>
      <c r="AL4568" s="133">
        <v>40</v>
      </c>
      <c r="AM4568" s="134" t="s">
        <v>2158</v>
      </c>
      <c r="AN4568" s="235">
        <v>40</v>
      </c>
      <c r="AO4568" s="133" t="s">
        <v>23748</v>
      </c>
      <c r="AP4568" s="93" t="s">
        <v>23749</v>
      </c>
      <c r="AQ4568" s="133" t="s">
        <v>23744</v>
      </c>
      <c r="AR4568" s="46" t="s">
        <v>23752</v>
      </c>
      <c r="AS4568" s="133" t="s">
        <v>23745</v>
      </c>
      <c r="AU4568" s="134">
        <v>400</v>
      </c>
      <c r="AW4568" s="235">
        <v>20</v>
      </c>
      <c r="AX4568" s="133" t="s">
        <v>11499</v>
      </c>
      <c r="AY4568" s="235">
        <v>0</v>
      </c>
      <c r="AZ4568" s="281" t="s">
        <v>23749</v>
      </c>
      <c r="BA4568" s="133" t="s">
        <v>4589</v>
      </c>
      <c r="BB4568" s="235">
        <v>0</v>
      </c>
    </row>
    <row r="4569" spans="1:72" x14ac:dyDescent="0.25">
      <c r="A4569" s="134" t="s">
        <v>14</v>
      </c>
      <c r="B4569" s="133" t="s">
        <v>2147</v>
      </c>
      <c r="C4569" s="133" t="s">
        <v>23755</v>
      </c>
      <c r="D4569" s="44" t="s">
        <v>23755</v>
      </c>
      <c r="E4569" s="178" t="s">
        <v>8954</v>
      </c>
      <c r="F4569" s="201" t="s">
        <v>8955</v>
      </c>
      <c r="G4569" s="201" t="s">
        <v>8150</v>
      </c>
      <c r="H4569" s="226" t="s">
        <v>2152</v>
      </c>
      <c r="K4569" s="46" t="s">
        <v>23756</v>
      </c>
      <c r="L4569" s="134" t="s">
        <v>19436</v>
      </c>
      <c r="M4569" s="133" t="s">
        <v>23744</v>
      </c>
      <c r="N4569" s="133" t="s">
        <v>8958</v>
      </c>
      <c r="O4569" s="134">
        <v>20210315</v>
      </c>
      <c r="P4569" s="134">
        <v>20210320</v>
      </c>
      <c r="Q4569" s="133" t="s">
        <v>23536</v>
      </c>
      <c r="R4569" s="30"/>
      <c r="S4569" s="133" t="s">
        <v>23755</v>
      </c>
      <c r="T4569" s="209" t="s">
        <v>4744</v>
      </c>
      <c r="U4569" s="209" t="s">
        <v>4745</v>
      </c>
      <c r="V4569" s="209" t="s">
        <v>23745</v>
      </c>
      <c r="W4569" s="235">
        <v>15</v>
      </c>
      <c r="X4569" s="133" t="s">
        <v>23755</v>
      </c>
      <c r="Y4569" s="216" t="s">
        <v>8954</v>
      </c>
      <c r="Z4569" s="26">
        <f t="shared" si="370"/>
        <v>42.089722222222221</v>
      </c>
      <c r="AA4569" s="27">
        <f t="shared" si="371"/>
        <v>19.509444444444444</v>
      </c>
      <c r="AB4569" s="134" t="str">
        <f t="shared" si="364"/>
        <v>42</v>
      </c>
      <c r="AC4569" s="134" t="str">
        <f t="shared" si="365"/>
        <v>05</v>
      </c>
      <c r="AD4569" s="134" t="str">
        <f t="shared" si="366"/>
        <v>23</v>
      </c>
      <c r="AE4569" s="26" t="s">
        <v>23746</v>
      </c>
      <c r="AF4569" s="134" t="str">
        <f t="shared" si="367"/>
        <v>19</v>
      </c>
      <c r="AG4569" s="134" t="str">
        <f t="shared" si="368"/>
        <v>30</v>
      </c>
      <c r="AH4569" s="134" t="str">
        <f t="shared" si="369"/>
        <v>34</v>
      </c>
      <c r="AI4569" s="27" t="s">
        <v>23747</v>
      </c>
      <c r="AJ4569" s="134">
        <v>400</v>
      </c>
      <c r="AK4569" s="235" t="s">
        <v>23450</v>
      </c>
      <c r="AL4569" s="133">
        <v>40</v>
      </c>
      <c r="AM4569" s="134" t="s">
        <v>2158</v>
      </c>
      <c r="AN4569" s="235">
        <v>40</v>
      </c>
      <c r="AO4569" s="133" t="s">
        <v>23755</v>
      </c>
      <c r="AP4569" s="216" t="s">
        <v>8954</v>
      </c>
      <c r="AQ4569" s="133" t="s">
        <v>23744</v>
      </c>
      <c r="AR4569" s="46" t="s">
        <v>23756</v>
      </c>
      <c r="AS4569" s="133" t="s">
        <v>23745</v>
      </c>
      <c r="AU4569" s="134">
        <v>400</v>
      </c>
      <c r="AW4569" s="235">
        <v>20</v>
      </c>
      <c r="AX4569" s="133" t="s">
        <v>11499</v>
      </c>
      <c r="AY4569" s="235">
        <v>0</v>
      </c>
      <c r="AZ4569" s="134" t="s">
        <v>8954</v>
      </c>
      <c r="BA4569" s="133" t="s">
        <v>4589</v>
      </c>
      <c r="BB4569" s="235">
        <v>0</v>
      </c>
    </row>
    <row r="4570" spans="1:72" s="133" customFormat="1" x14ac:dyDescent="0.25">
      <c r="A4570" s="134" t="s">
        <v>14</v>
      </c>
      <c r="B4570" s="133" t="s">
        <v>2147</v>
      </c>
      <c r="C4570" s="133" t="s">
        <v>23757</v>
      </c>
      <c r="D4570" s="52" t="s">
        <v>23757</v>
      </c>
      <c r="E4570" s="193" t="s">
        <v>14509</v>
      </c>
      <c r="F4570" s="201" t="s">
        <v>14217</v>
      </c>
      <c r="G4570" s="201" t="s">
        <v>14510</v>
      </c>
      <c r="H4570" s="226" t="s">
        <v>2152</v>
      </c>
      <c r="I4570" s="58"/>
      <c r="J4570" s="58"/>
      <c r="K4570" s="50" t="s">
        <v>23758</v>
      </c>
      <c r="L4570" s="133" t="s">
        <v>14511</v>
      </c>
      <c r="M4570" s="133" t="s">
        <v>17488</v>
      </c>
      <c r="N4570" s="133" t="s">
        <v>14513</v>
      </c>
      <c r="O4570" s="134">
        <v>20210112</v>
      </c>
      <c r="P4570" s="134">
        <v>20210220</v>
      </c>
      <c r="Q4570" s="133" t="s">
        <v>23759</v>
      </c>
      <c r="R4570" s="134" t="s">
        <v>14</v>
      </c>
      <c r="S4570" s="133" t="s">
        <v>23757</v>
      </c>
      <c r="T4570" s="209" t="s">
        <v>5235</v>
      </c>
      <c r="U4570" s="209" t="s">
        <v>7755</v>
      </c>
      <c r="V4570" s="209" t="s">
        <v>5235</v>
      </c>
      <c r="W4570" s="235">
        <v>248</v>
      </c>
      <c r="X4570" s="50" t="s">
        <v>23757</v>
      </c>
      <c r="Y4570" s="216" t="s">
        <v>14509</v>
      </c>
      <c r="Z4570" s="26">
        <f t="shared" si="370"/>
        <v>40.687777777777775</v>
      </c>
      <c r="AA4570" s="27">
        <f t="shared" si="371"/>
        <v>19.951944444444443</v>
      </c>
      <c r="AB4570" s="134" t="str">
        <f t="shared" si="364"/>
        <v>40</v>
      </c>
      <c r="AC4570" s="134" t="str">
        <f t="shared" si="365"/>
        <v>41</v>
      </c>
      <c r="AD4570" s="134" t="str">
        <f t="shared" si="366"/>
        <v>16</v>
      </c>
      <c r="AE4570" s="46" t="s">
        <v>8910</v>
      </c>
      <c r="AF4570" s="134" t="str">
        <f t="shared" si="367"/>
        <v>19</v>
      </c>
      <c r="AG4570" s="134" t="str">
        <f t="shared" si="368"/>
        <v>57</v>
      </c>
      <c r="AH4570" s="134" t="str">
        <f t="shared" si="369"/>
        <v>07</v>
      </c>
      <c r="AI4570" s="44" t="s">
        <v>23414</v>
      </c>
      <c r="AJ4570" s="134">
        <v>300</v>
      </c>
      <c r="AK4570" s="265" t="s">
        <v>4717</v>
      </c>
      <c r="AL4570" s="50">
        <v>20</v>
      </c>
      <c r="AM4570" s="34" t="s">
        <v>2371</v>
      </c>
      <c r="AN4570" s="265">
        <v>20</v>
      </c>
      <c r="AO4570" s="133" t="s">
        <v>23757</v>
      </c>
      <c r="AP4570" s="216" t="s">
        <v>14509</v>
      </c>
      <c r="AQ4570" s="133" t="s">
        <v>17488</v>
      </c>
      <c r="AR4570" s="50" t="s">
        <v>23758</v>
      </c>
      <c r="AS4570" s="133" t="s">
        <v>5235</v>
      </c>
      <c r="AU4570" s="134">
        <v>300</v>
      </c>
      <c r="AW4570" s="235">
        <v>13</v>
      </c>
      <c r="AX4570" s="133" t="s">
        <v>2160</v>
      </c>
      <c r="AY4570" s="235">
        <v>1</v>
      </c>
      <c r="AZ4570" s="134" t="s">
        <v>14509</v>
      </c>
      <c r="BA4570" s="133" t="s">
        <v>2161</v>
      </c>
      <c r="BB4570" s="235">
        <v>0</v>
      </c>
      <c r="BM4570" s="214"/>
      <c r="BQ4570" s="134"/>
      <c r="BT4570" s="235"/>
    </row>
    <row r="4571" spans="1:72" s="214" customFormat="1" x14ac:dyDescent="0.25">
      <c r="A4571" s="30" t="s">
        <v>14</v>
      </c>
      <c r="B4571" s="133" t="s">
        <v>2147</v>
      </c>
      <c r="C4571" s="214" t="s">
        <v>23760</v>
      </c>
      <c r="D4571" s="46" t="s">
        <v>23760</v>
      </c>
      <c r="E4571" s="180" t="s">
        <v>232</v>
      </c>
      <c r="F4571" s="385" t="s">
        <v>8642</v>
      </c>
      <c r="G4571" s="385" t="s">
        <v>8643</v>
      </c>
      <c r="H4571" s="102" t="s">
        <v>2152</v>
      </c>
      <c r="K4571" s="214" t="s">
        <v>23761</v>
      </c>
      <c r="L4571" s="214" t="s">
        <v>19776</v>
      </c>
      <c r="M4571" s="386" t="s">
        <v>8644</v>
      </c>
      <c r="N4571" s="386" t="s">
        <v>8644</v>
      </c>
      <c r="O4571" s="102">
        <v>20210112</v>
      </c>
      <c r="P4571" s="102">
        <v>20210220</v>
      </c>
      <c r="Q4571" s="214" t="s">
        <v>23759</v>
      </c>
      <c r="R4571" s="102" t="s">
        <v>14</v>
      </c>
      <c r="S4571" s="214" t="s">
        <v>23760</v>
      </c>
      <c r="T4571" s="214" t="s">
        <v>5235</v>
      </c>
      <c r="U4571" s="214" t="s">
        <v>7755</v>
      </c>
      <c r="V4571" s="214" t="s">
        <v>5235</v>
      </c>
      <c r="W4571" s="255">
        <v>248</v>
      </c>
      <c r="X4571" s="214" t="s">
        <v>23760</v>
      </c>
      <c r="Y4571" s="102" t="s">
        <v>232</v>
      </c>
      <c r="Z4571" s="102">
        <f>1*(AB4571+AC4571/60+AD4571/3600)</f>
        <v>40.687777777777775</v>
      </c>
      <c r="AA4571" s="102">
        <f t="shared" si="371"/>
        <v>19.951944444444443</v>
      </c>
      <c r="AB4571" s="102" t="str">
        <f t="shared" si="364"/>
        <v>40</v>
      </c>
      <c r="AC4571" s="102" t="str">
        <f t="shared" si="365"/>
        <v>41</v>
      </c>
      <c r="AD4571" s="102" t="str">
        <f t="shared" si="366"/>
        <v>16</v>
      </c>
      <c r="AE4571" s="214" t="s">
        <v>8910</v>
      </c>
      <c r="AF4571" s="102" t="str">
        <f t="shared" si="367"/>
        <v>19</v>
      </c>
      <c r="AG4571" s="102" t="str">
        <f t="shared" si="368"/>
        <v>57</v>
      </c>
      <c r="AH4571" s="102" t="str">
        <f t="shared" si="369"/>
        <v>07</v>
      </c>
      <c r="AI4571" s="214" t="s">
        <v>23414</v>
      </c>
      <c r="AJ4571" s="102">
        <v>300</v>
      </c>
      <c r="AK4571" s="255" t="s">
        <v>4717</v>
      </c>
      <c r="AL4571" s="214">
        <v>20</v>
      </c>
      <c r="AM4571" s="102" t="s">
        <v>2371</v>
      </c>
      <c r="AN4571" s="255">
        <v>20</v>
      </c>
      <c r="AO4571" s="214" t="s">
        <v>23760</v>
      </c>
      <c r="AP4571" s="102" t="s">
        <v>232</v>
      </c>
      <c r="AQ4571" s="386" t="s">
        <v>8644</v>
      </c>
      <c r="AR4571" s="214" t="s">
        <v>23761</v>
      </c>
      <c r="AS4571" s="214" t="s">
        <v>5235</v>
      </c>
      <c r="AU4571" s="102">
        <v>300</v>
      </c>
      <c r="AW4571" s="255">
        <v>13</v>
      </c>
      <c r="AX4571" s="214" t="s">
        <v>2160</v>
      </c>
      <c r="AY4571" s="255">
        <v>1</v>
      </c>
      <c r="AZ4571" s="102" t="s">
        <v>232</v>
      </c>
      <c r="BA4571" s="214" t="s">
        <v>2161</v>
      </c>
      <c r="BB4571" s="255">
        <v>0</v>
      </c>
      <c r="BQ4571" s="102"/>
      <c r="BT4571" s="255"/>
    </row>
    <row r="4572" spans="1:72" s="133" customFormat="1" x14ac:dyDescent="0.25">
      <c r="A4572" s="134" t="s">
        <v>14</v>
      </c>
      <c r="B4572" s="133" t="s">
        <v>2147</v>
      </c>
      <c r="C4572" s="133" t="s">
        <v>8</v>
      </c>
      <c r="D4572" s="50" t="s">
        <v>8</v>
      </c>
      <c r="E4572" s="360" t="s">
        <v>9</v>
      </c>
      <c r="F4572" s="137" t="s">
        <v>23762</v>
      </c>
      <c r="G4572" s="137" t="s">
        <v>23763</v>
      </c>
      <c r="H4572" s="387" t="s">
        <v>2152</v>
      </c>
      <c r="I4572" s="387"/>
      <c r="J4572" s="209"/>
      <c r="K4572" s="44" t="s">
        <v>10</v>
      </c>
      <c r="L4572" s="256" t="s">
        <v>11</v>
      </c>
      <c r="M4572" s="44" t="s">
        <v>12</v>
      </c>
      <c r="O4572" s="44">
        <v>20211012</v>
      </c>
      <c r="P4572" s="63">
        <v>1986</v>
      </c>
      <c r="R4572" s="63" t="s">
        <v>13</v>
      </c>
      <c r="T4572" s="44"/>
      <c r="U4572" s="44"/>
      <c r="V4572" s="44"/>
      <c r="W4572" s="249"/>
      <c r="Y4572" s="93"/>
      <c r="Z4572" s="46"/>
      <c r="AA4572" s="44"/>
      <c r="AB4572" s="134" t="str">
        <f t="shared" si="364"/>
        <v/>
      </c>
      <c r="AC4572" s="134" t="str">
        <f t="shared" si="365"/>
        <v/>
      </c>
      <c r="AD4572" s="134" t="str">
        <f t="shared" si="366"/>
        <v/>
      </c>
      <c r="AE4572" s="256"/>
      <c r="AF4572" s="134" t="str">
        <f t="shared" si="367"/>
        <v/>
      </c>
      <c r="AG4572" s="134" t="str">
        <f t="shared" si="368"/>
        <v/>
      </c>
      <c r="AH4572" s="134" t="str">
        <f t="shared" si="369"/>
        <v/>
      </c>
      <c r="AI4572" s="256"/>
      <c r="AK4572" s="63">
        <v>300</v>
      </c>
      <c r="AL4572" s="63">
        <v>40</v>
      </c>
      <c r="AN4572" s="235"/>
      <c r="AP4572" s="93"/>
      <c r="AV4572" s="44" t="s">
        <v>23764</v>
      </c>
      <c r="BM4572" s="214"/>
    </row>
    <row r="4573" spans="1:72" s="133" customFormat="1" x14ac:dyDescent="0.25">
      <c r="A4573" s="134" t="s">
        <v>14</v>
      </c>
      <c r="B4573" s="133" t="s">
        <v>2147</v>
      </c>
      <c r="C4573" s="133" t="s">
        <v>15</v>
      </c>
      <c r="D4573" s="50" t="s">
        <v>15</v>
      </c>
      <c r="E4573" s="360" t="s">
        <v>9</v>
      </c>
      <c r="F4573" s="137" t="s">
        <v>23762</v>
      </c>
      <c r="G4573" s="137" t="s">
        <v>23763</v>
      </c>
      <c r="H4573" s="387" t="s">
        <v>2152</v>
      </c>
      <c r="I4573" s="387"/>
      <c r="J4573" s="209"/>
      <c r="K4573" s="44" t="s">
        <v>16</v>
      </c>
      <c r="L4573" s="256" t="s">
        <v>11</v>
      </c>
      <c r="M4573" s="44" t="s">
        <v>17</v>
      </c>
      <c r="O4573" s="44">
        <v>20211012</v>
      </c>
      <c r="P4573" s="63">
        <v>1985</v>
      </c>
      <c r="R4573" s="63" t="s">
        <v>18</v>
      </c>
      <c r="T4573" s="44"/>
      <c r="U4573" s="44"/>
      <c r="V4573" s="44"/>
      <c r="W4573" s="249"/>
      <c r="Y4573" s="93"/>
      <c r="Z4573" s="46"/>
      <c r="AA4573" s="44"/>
      <c r="AB4573" s="134" t="str">
        <f t="shared" si="364"/>
        <v/>
      </c>
      <c r="AC4573" s="134" t="str">
        <f t="shared" si="365"/>
        <v/>
      </c>
      <c r="AD4573" s="134" t="str">
        <f t="shared" si="366"/>
        <v/>
      </c>
      <c r="AE4573" s="256"/>
      <c r="AF4573" s="134" t="str">
        <f t="shared" si="367"/>
        <v/>
      </c>
      <c r="AG4573" s="134" t="str">
        <f t="shared" si="368"/>
        <v/>
      </c>
      <c r="AH4573" s="134" t="str">
        <f t="shared" si="369"/>
        <v/>
      </c>
      <c r="AI4573" s="256"/>
      <c r="AK4573" s="63">
        <v>300</v>
      </c>
      <c r="AL4573" s="63">
        <v>40</v>
      </c>
      <c r="AN4573" s="235"/>
      <c r="AP4573" s="93"/>
      <c r="AV4573" s="44" t="s">
        <v>23764</v>
      </c>
      <c r="BM4573" s="214"/>
    </row>
    <row r="4574" spans="1:72" s="133" customFormat="1" x14ac:dyDescent="0.25">
      <c r="A4574" s="134" t="s">
        <v>14</v>
      </c>
      <c r="B4574" s="133" t="s">
        <v>2147</v>
      </c>
      <c r="C4574" s="133" t="s">
        <v>19</v>
      </c>
      <c r="D4574" s="50" t="s">
        <v>19</v>
      </c>
      <c r="E4574" s="360" t="s">
        <v>9</v>
      </c>
      <c r="F4574" s="137" t="s">
        <v>23762</v>
      </c>
      <c r="G4574" s="137" t="s">
        <v>23763</v>
      </c>
      <c r="H4574" s="387" t="s">
        <v>2152</v>
      </c>
      <c r="I4574" s="387"/>
      <c r="J4574" s="209"/>
      <c r="K4574" s="44" t="s">
        <v>20</v>
      </c>
      <c r="L4574" s="256" t="s">
        <v>11</v>
      </c>
      <c r="M4574" s="44" t="s">
        <v>21</v>
      </c>
      <c r="O4574" s="44">
        <v>20211012</v>
      </c>
      <c r="P4574" s="63">
        <v>1985</v>
      </c>
      <c r="R4574" s="63" t="s">
        <v>22</v>
      </c>
      <c r="T4574" s="44"/>
      <c r="U4574" s="44"/>
      <c r="V4574" s="44"/>
      <c r="W4574" s="249"/>
      <c r="Y4574" s="93"/>
      <c r="Z4574" s="46"/>
      <c r="AA4574" s="44"/>
      <c r="AB4574" s="134" t="str">
        <f t="shared" si="364"/>
        <v/>
      </c>
      <c r="AC4574" s="134" t="str">
        <f t="shared" si="365"/>
        <v/>
      </c>
      <c r="AD4574" s="134" t="str">
        <f t="shared" si="366"/>
        <v/>
      </c>
      <c r="AE4574" s="256"/>
      <c r="AF4574" s="134" t="str">
        <f t="shared" si="367"/>
        <v/>
      </c>
      <c r="AG4574" s="134" t="str">
        <f t="shared" si="368"/>
        <v/>
      </c>
      <c r="AH4574" s="134" t="str">
        <f t="shared" si="369"/>
        <v/>
      </c>
      <c r="AI4574" s="256"/>
      <c r="AK4574" s="63">
        <v>300</v>
      </c>
      <c r="AL4574" s="63">
        <v>40</v>
      </c>
      <c r="AN4574" s="235"/>
      <c r="AP4574" s="93"/>
      <c r="AV4574" s="44" t="s">
        <v>23764</v>
      </c>
      <c r="BM4574" s="214"/>
    </row>
    <row r="4575" spans="1:72" s="133" customFormat="1" x14ac:dyDescent="0.25">
      <c r="A4575" s="134" t="s">
        <v>14</v>
      </c>
      <c r="B4575" s="133" t="s">
        <v>2147</v>
      </c>
      <c r="C4575" s="133" t="s">
        <v>23</v>
      </c>
      <c r="D4575" s="50" t="s">
        <v>23</v>
      </c>
      <c r="E4575" s="360" t="s">
        <v>9</v>
      </c>
      <c r="F4575" s="137" t="s">
        <v>23762</v>
      </c>
      <c r="G4575" s="137" t="s">
        <v>23763</v>
      </c>
      <c r="H4575" s="387" t="s">
        <v>2152</v>
      </c>
      <c r="I4575" s="387"/>
      <c r="J4575" s="209"/>
      <c r="K4575" s="51" t="s">
        <v>24</v>
      </c>
      <c r="L4575" s="388" t="s">
        <v>11</v>
      </c>
      <c r="M4575" s="51" t="s">
        <v>25</v>
      </c>
      <c r="O4575" s="44">
        <v>20211012</v>
      </c>
      <c r="P4575" s="63">
        <v>1984</v>
      </c>
      <c r="R4575" s="63" t="s">
        <v>14</v>
      </c>
      <c r="T4575" s="44" t="s">
        <v>22154</v>
      </c>
      <c r="U4575" s="44" t="s">
        <v>23765</v>
      </c>
      <c r="V4575" s="44" t="s">
        <v>23766</v>
      </c>
      <c r="W4575" s="249">
        <v>920</v>
      </c>
      <c r="Y4575" s="93"/>
      <c r="Z4575" s="46"/>
      <c r="AA4575" s="44"/>
      <c r="AB4575" s="134" t="str">
        <f t="shared" si="364"/>
        <v>40</v>
      </c>
      <c r="AC4575" s="134" t="str">
        <f t="shared" si="365"/>
        <v>37</v>
      </c>
      <c r="AD4575" s="134" t="str">
        <f t="shared" si="366"/>
        <v>26</v>
      </c>
      <c r="AE4575" s="256" t="s">
        <v>23767</v>
      </c>
      <c r="AF4575" s="134" t="str">
        <f t="shared" si="367"/>
        <v>20</v>
      </c>
      <c r="AG4575" s="134" t="str">
        <f t="shared" si="368"/>
        <v>59</v>
      </c>
      <c r="AH4575" s="134" t="str">
        <f t="shared" si="369"/>
        <v>28</v>
      </c>
      <c r="AI4575" s="256" t="s">
        <v>23768</v>
      </c>
      <c r="AK4575" s="63">
        <v>300</v>
      </c>
      <c r="AL4575" s="63">
        <v>40</v>
      </c>
      <c r="AN4575" s="235"/>
      <c r="AP4575" s="93"/>
      <c r="AV4575" s="44" t="s">
        <v>23764</v>
      </c>
      <c r="BM4575" s="214"/>
    </row>
    <row r="4576" spans="1:72" s="133" customFormat="1" x14ac:dyDescent="0.25">
      <c r="A4576" s="134" t="s">
        <v>14</v>
      </c>
      <c r="B4576" s="133" t="s">
        <v>2147</v>
      </c>
      <c r="C4576" s="133" t="s">
        <v>26</v>
      </c>
      <c r="D4576" s="50" t="s">
        <v>26</v>
      </c>
      <c r="E4576" s="360" t="s">
        <v>9</v>
      </c>
      <c r="F4576" s="137" t="s">
        <v>23762</v>
      </c>
      <c r="G4576" s="137" t="s">
        <v>23763</v>
      </c>
      <c r="H4576" s="387" t="s">
        <v>2152</v>
      </c>
      <c r="I4576" s="387"/>
      <c r="J4576" s="209"/>
      <c r="K4576" s="44" t="s">
        <v>27</v>
      </c>
      <c r="L4576" s="256" t="s">
        <v>11</v>
      </c>
      <c r="M4576" s="44" t="s">
        <v>28</v>
      </c>
      <c r="O4576" s="44">
        <v>20211012</v>
      </c>
      <c r="P4576" s="63">
        <v>1984</v>
      </c>
      <c r="R4576" s="63" t="s">
        <v>14</v>
      </c>
      <c r="T4576" s="44" t="s">
        <v>2365</v>
      </c>
      <c r="U4576" s="44" t="s">
        <v>2365</v>
      </c>
      <c r="V4576" s="44" t="s">
        <v>23769</v>
      </c>
      <c r="W4576" s="249">
        <v>6</v>
      </c>
      <c r="Y4576" s="93"/>
      <c r="Z4576" s="46"/>
      <c r="AA4576" s="44"/>
      <c r="AB4576" s="134" t="str">
        <f t="shared" si="364"/>
        <v>40</v>
      </c>
      <c r="AC4576" s="134" t="str">
        <f t="shared" si="365"/>
        <v>50</v>
      </c>
      <c r="AD4576" s="134" t="str">
        <f t="shared" si="366"/>
        <v>04</v>
      </c>
      <c r="AE4576" s="44" t="s">
        <v>23770</v>
      </c>
      <c r="AF4576" s="134" t="str">
        <f t="shared" si="367"/>
        <v>19</v>
      </c>
      <c r="AG4576" s="134" t="str">
        <f t="shared" si="368"/>
        <v>33</v>
      </c>
      <c r="AH4576" s="134" t="str">
        <f t="shared" si="369"/>
        <v>26</v>
      </c>
      <c r="AI4576" s="256" t="s">
        <v>23771</v>
      </c>
      <c r="AK4576" s="63">
        <v>300</v>
      </c>
      <c r="AL4576" s="63">
        <v>40</v>
      </c>
      <c r="AN4576" s="235"/>
      <c r="AP4576" s="93"/>
      <c r="AV4576" s="44" t="s">
        <v>23764</v>
      </c>
      <c r="BM4576" s="214"/>
    </row>
    <row r="4577" spans="1:65" s="133" customFormat="1" x14ac:dyDescent="0.25">
      <c r="A4577" s="134" t="s">
        <v>14</v>
      </c>
      <c r="B4577" s="133" t="s">
        <v>2147</v>
      </c>
      <c r="C4577" s="133" t="s">
        <v>29</v>
      </c>
      <c r="D4577" s="50" t="s">
        <v>29</v>
      </c>
      <c r="E4577" s="360" t="s">
        <v>9</v>
      </c>
      <c r="F4577" s="137" t="s">
        <v>23762</v>
      </c>
      <c r="G4577" s="137" t="s">
        <v>23763</v>
      </c>
      <c r="H4577" s="387" t="s">
        <v>2152</v>
      </c>
      <c r="I4577" s="387"/>
      <c r="J4577" s="209"/>
      <c r="K4577" s="44" t="s">
        <v>30</v>
      </c>
      <c r="L4577" s="256" t="s">
        <v>11</v>
      </c>
      <c r="M4577" s="44" t="s">
        <v>31</v>
      </c>
      <c r="O4577" s="44">
        <v>20211012</v>
      </c>
      <c r="P4577" s="63">
        <v>1989</v>
      </c>
      <c r="R4577" s="63" t="s">
        <v>32</v>
      </c>
      <c r="T4577" s="44"/>
      <c r="U4577" s="44"/>
      <c r="V4577" s="44" t="s">
        <v>23772</v>
      </c>
      <c r="W4577" s="249"/>
      <c r="Y4577" s="93"/>
      <c r="Z4577" s="46"/>
      <c r="AA4577" s="44"/>
      <c r="AB4577" s="134" t="str">
        <f t="shared" si="364"/>
        <v/>
      </c>
      <c r="AC4577" s="134" t="str">
        <f t="shared" si="365"/>
        <v/>
      </c>
      <c r="AD4577" s="134" t="str">
        <f t="shared" si="366"/>
        <v/>
      </c>
      <c r="AE4577" s="256"/>
      <c r="AF4577" s="134" t="str">
        <f t="shared" si="367"/>
        <v/>
      </c>
      <c r="AG4577" s="134" t="str">
        <f t="shared" si="368"/>
        <v/>
      </c>
      <c r="AH4577" s="134" t="str">
        <f t="shared" si="369"/>
        <v/>
      </c>
      <c r="AI4577" s="256"/>
      <c r="AK4577" s="63">
        <v>300</v>
      </c>
      <c r="AL4577" s="63">
        <v>40</v>
      </c>
      <c r="AN4577" s="235"/>
      <c r="AP4577" s="93"/>
      <c r="AV4577" s="44" t="s">
        <v>23764</v>
      </c>
      <c r="BM4577" s="214"/>
    </row>
    <row r="4578" spans="1:65" s="133" customFormat="1" x14ac:dyDescent="0.25">
      <c r="A4578" s="134" t="s">
        <v>14</v>
      </c>
      <c r="B4578" s="133" t="s">
        <v>2147</v>
      </c>
      <c r="C4578" s="133" t="s">
        <v>33</v>
      </c>
      <c r="D4578" s="50" t="s">
        <v>33</v>
      </c>
      <c r="E4578" s="360" t="s">
        <v>9</v>
      </c>
      <c r="F4578" s="137" t="s">
        <v>23762</v>
      </c>
      <c r="G4578" s="137" t="s">
        <v>23763</v>
      </c>
      <c r="H4578" s="387" t="s">
        <v>2152</v>
      </c>
      <c r="I4578" s="387"/>
      <c r="J4578" s="209"/>
      <c r="K4578" s="44" t="s">
        <v>34</v>
      </c>
      <c r="L4578" s="256" t="s">
        <v>11</v>
      </c>
      <c r="M4578" s="44" t="s">
        <v>35</v>
      </c>
      <c r="O4578" s="44">
        <v>20211012</v>
      </c>
      <c r="P4578" s="63">
        <v>1994</v>
      </c>
      <c r="R4578" s="63" t="s">
        <v>22</v>
      </c>
      <c r="T4578" s="44"/>
      <c r="U4578" s="44"/>
      <c r="V4578" s="44"/>
      <c r="W4578" s="249"/>
      <c r="Y4578" s="93"/>
      <c r="Z4578" s="46"/>
      <c r="AA4578" s="44"/>
      <c r="AB4578" s="134" t="str">
        <f t="shared" si="364"/>
        <v/>
      </c>
      <c r="AC4578" s="134" t="str">
        <f t="shared" si="365"/>
        <v/>
      </c>
      <c r="AD4578" s="134" t="str">
        <f t="shared" si="366"/>
        <v/>
      </c>
      <c r="AE4578" s="256"/>
      <c r="AF4578" s="134" t="str">
        <f t="shared" si="367"/>
        <v/>
      </c>
      <c r="AG4578" s="134" t="str">
        <f t="shared" si="368"/>
        <v/>
      </c>
      <c r="AH4578" s="134" t="str">
        <f t="shared" si="369"/>
        <v/>
      </c>
      <c r="AI4578" s="256"/>
      <c r="AK4578" s="63">
        <v>300</v>
      </c>
      <c r="AL4578" s="63">
        <v>40</v>
      </c>
      <c r="AN4578" s="235"/>
      <c r="AP4578" s="93"/>
      <c r="AV4578" s="44" t="s">
        <v>23764</v>
      </c>
      <c r="BM4578" s="214"/>
    </row>
    <row r="4579" spans="1:65" s="133" customFormat="1" x14ac:dyDescent="0.25">
      <c r="A4579" s="134" t="s">
        <v>14</v>
      </c>
      <c r="B4579" s="133" t="s">
        <v>2147</v>
      </c>
      <c r="C4579" s="133" t="s">
        <v>36</v>
      </c>
      <c r="D4579" s="50" t="s">
        <v>36</v>
      </c>
      <c r="E4579" s="360" t="s">
        <v>9</v>
      </c>
      <c r="F4579" s="137" t="s">
        <v>23762</v>
      </c>
      <c r="G4579" s="137" t="s">
        <v>23763</v>
      </c>
      <c r="H4579" s="387" t="s">
        <v>2152</v>
      </c>
      <c r="I4579" s="387"/>
      <c r="J4579" s="209"/>
      <c r="K4579" s="44" t="s">
        <v>37</v>
      </c>
      <c r="L4579" s="256" t="s">
        <v>11</v>
      </c>
      <c r="M4579" s="44" t="s">
        <v>38</v>
      </c>
      <c r="O4579" s="44">
        <v>20211012</v>
      </c>
      <c r="P4579" s="63">
        <v>1994</v>
      </c>
      <c r="R4579" s="63" t="s">
        <v>22</v>
      </c>
      <c r="T4579" s="44"/>
      <c r="U4579" s="44"/>
      <c r="V4579" s="44"/>
      <c r="W4579" s="63"/>
      <c r="Y4579" s="93"/>
      <c r="Z4579" s="46"/>
      <c r="AA4579" s="44"/>
      <c r="AB4579" s="134" t="str">
        <f t="shared" si="364"/>
        <v/>
      </c>
      <c r="AC4579" s="134" t="str">
        <f t="shared" si="365"/>
        <v/>
      </c>
      <c r="AD4579" s="134" t="str">
        <f t="shared" si="366"/>
        <v/>
      </c>
      <c r="AE4579" s="256"/>
      <c r="AF4579" s="134" t="str">
        <f t="shared" si="367"/>
        <v/>
      </c>
      <c r="AG4579" s="134" t="str">
        <f t="shared" si="368"/>
        <v/>
      </c>
      <c r="AH4579" s="134" t="str">
        <f t="shared" si="369"/>
        <v/>
      </c>
      <c r="AI4579" s="256"/>
      <c r="AK4579" s="63">
        <v>300</v>
      </c>
      <c r="AL4579" s="63">
        <v>40</v>
      </c>
      <c r="AN4579" s="235"/>
      <c r="AP4579" s="93"/>
      <c r="AV4579" s="44" t="s">
        <v>23764</v>
      </c>
      <c r="BM4579" s="214"/>
    </row>
    <row r="4580" spans="1:65" s="133" customFormat="1" x14ac:dyDescent="0.25">
      <c r="A4580" s="134" t="s">
        <v>14</v>
      </c>
      <c r="B4580" s="133" t="s">
        <v>2147</v>
      </c>
      <c r="C4580" s="133" t="s">
        <v>39</v>
      </c>
      <c r="D4580" s="50" t="s">
        <v>39</v>
      </c>
      <c r="E4580" s="360" t="s">
        <v>9</v>
      </c>
      <c r="F4580" s="137" t="s">
        <v>23762</v>
      </c>
      <c r="G4580" s="137" t="s">
        <v>23763</v>
      </c>
      <c r="H4580" s="387" t="s">
        <v>2152</v>
      </c>
      <c r="I4580" s="387"/>
      <c r="J4580" s="209"/>
      <c r="K4580" s="44" t="s">
        <v>40</v>
      </c>
      <c r="L4580" s="256" t="s">
        <v>11</v>
      </c>
      <c r="M4580" s="44" t="s">
        <v>41</v>
      </c>
      <c r="O4580" s="44">
        <v>20211012</v>
      </c>
      <c r="P4580" s="63">
        <v>2004</v>
      </c>
      <c r="R4580" s="92" t="s">
        <v>42</v>
      </c>
      <c r="S4580" s="53"/>
      <c r="T4580" s="53"/>
      <c r="U4580" s="53"/>
      <c r="V4580" s="53"/>
      <c r="W4580" s="248"/>
      <c r="Y4580" s="93"/>
      <c r="Z4580" s="46"/>
      <c r="AA4580" s="44"/>
      <c r="AB4580" s="134" t="str">
        <f t="shared" si="364"/>
        <v/>
      </c>
      <c r="AC4580" s="134" t="str">
        <f t="shared" si="365"/>
        <v/>
      </c>
      <c r="AD4580" s="134" t="str">
        <f t="shared" si="366"/>
        <v/>
      </c>
      <c r="AE4580" s="44"/>
      <c r="AF4580" s="134" t="str">
        <f t="shared" si="367"/>
        <v/>
      </c>
      <c r="AG4580" s="134" t="str">
        <f t="shared" si="368"/>
        <v/>
      </c>
      <c r="AH4580" s="134" t="str">
        <f t="shared" si="369"/>
        <v/>
      </c>
      <c r="AI4580" s="44"/>
      <c r="AK4580" s="63">
        <v>300</v>
      </c>
      <c r="AL4580" s="63">
        <v>40</v>
      </c>
      <c r="AN4580" s="235"/>
      <c r="AP4580" s="93"/>
      <c r="AV4580" s="44" t="s">
        <v>23764</v>
      </c>
      <c r="BM4580" s="214"/>
    </row>
    <row r="4581" spans="1:65" s="133" customFormat="1" x14ac:dyDescent="0.25">
      <c r="A4581" s="134" t="s">
        <v>14</v>
      </c>
      <c r="B4581" s="133" t="s">
        <v>2147</v>
      </c>
      <c r="C4581" s="133" t="s">
        <v>43</v>
      </c>
      <c r="D4581" s="50" t="s">
        <v>43</v>
      </c>
      <c r="E4581" s="360" t="s">
        <v>9</v>
      </c>
      <c r="F4581" s="137" t="s">
        <v>23762</v>
      </c>
      <c r="G4581" s="137" t="s">
        <v>23763</v>
      </c>
      <c r="H4581" s="387" t="s">
        <v>2152</v>
      </c>
      <c r="I4581" s="387"/>
      <c r="J4581" s="209"/>
      <c r="K4581" s="51" t="s">
        <v>44</v>
      </c>
      <c r="L4581" s="388" t="s">
        <v>11</v>
      </c>
      <c r="M4581" s="51" t="s">
        <v>45</v>
      </c>
      <c r="O4581" s="44">
        <v>20211012</v>
      </c>
      <c r="P4581" s="63">
        <v>1984</v>
      </c>
      <c r="R4581" s="63" t="s">
        <v>14</v>
      </c>
      <c r="T4581" s="44" t="s">
        <v>2365</v>
      </c>
      <c r="U4581" s="44" t="s">
        <v>2367</v>
      </c>
      <c r="V4581" s="44" t="s">
        <v>23773</v>
      </c>
      <c r="W4581" s="249">
        <v>1</v>
      </c>
      <c r="Y4581" s="93"/>
      <c r="Z4581" s="46"/>
      <c r="AA4581" s="44"/>
      <c r="AB4581" s="134" t="str">
        <f t="shared" si="364"/>
        <v>40</v>
      </c>
      <c r="AC4581" s="134" t="str">
        <f t="shared" si="365"/>
        <v>59</v>
      </c>
      <c r="AD4581" s="134" t="str">
        <f t="shared" si="366"/>
        <v>53</v>
      </c>
      <c r="AE4581" s="256" t="s">
        <v>23774</v>
      </c>
      <c r="AF4581" s="134" t="str">
        <f t="shared" si="367"/>
        <v>19</v>
      </c>
      <c r="AG4581" s="134" t="str">
        <f t="shared" si="368"/>
        <v>31</v>
      </c>
      <c r="AH4581" s="134" t="str">
        <f t="shared" si="369"/>
        <v>20</v>
      </c>
      <c r="AI4581" s="44" t="s">
        <v>23775</v>
      </c>
      <c r="AK4581" s="63">
        <v>300</v>
      </c>
      <c r="AL4581" s="63">
        <v>40</v>
      </c>
      <c r="AN4581" s="235"/>
      <c r="AP4581" s="93"/>
      <c r="AV4581" s="44" t="s">
        <v>23764</v>
      </c>
      <c r="BM4581" s="214"/>
    </row>
    <row r="4582" spans="1:65" s="133" customFormat="1" x14ac:dyDescent="0.25">
      <c r="A4582" s="134" t="s">
        <v>14</v>
      </c>
      <c r="B4582" s="133" t="s">
        <v>2147</v>
      </c>
      <c r="C4582" s="133" t="s">
        <v>46</v>
      </c>
      <c r="D4582" s="50" t="s">
        <v>46</v>
      </c>
      <c r="E4582" s="360" t="s">
        <v>9</v>
      </c>
      <c r="F4582" s="137" t="s">
        <v>23762</v>
      </c>
      <c r="G4582" s="137" t="s">
        <v>23763</v>
      </c>
      <c r="H4582" s="387" t="s">
        <v>2152</v>
      </c>
      <c r="I4582" s="387"/>
      <c r="J4582" s="209"/>
      <c r="K4582" s="44" t="s">
        <v>47</v>
      </c>
      <c r="L4582" s="256" t="s">
        <v>11</v>
      </c>
      <c r="M4582" s="44" t="s">
        <v>48</v>
      </c>
      <c r="O4582" s="44">
        <v>20211012</v>
      </c>
      <c r="P4582" s="63">
        <v>1984</v>
      </c>
      <c r="R4582" s="63" t="s">
        <v>14</v>
      </c>
      <c r="T4582" s="44" t="s">
        <v>4734</v>
      </c>
      <c r="U4582" s="44" t="s">
        <v>4734</v>
      </c>
      <c r="V4582" s="44" t="s">
        <v>23776</v>
      </c>
      <c r="W4582" s="63">
        <v>7</v>
      </c>
      <c r="Y4582" s="93"/>
      <c r="Z4582" s="46"/>
      <c r="AA4582" s="44"/>
      <c r="AB4582" s="134" t="str">
        <f t="shared" si="364"/>
        <v>40</v>
      </c>
      <c r="AC4582" s="134" t="str">
        <f t="shared" si="365"/>
        <v>23</v>
      </c>
      <c r="AD4582" s="134" t="str">
        <f t="shared" si="366"/>
        <v>48</v>
      </c>
      <c r="AE4582" s="256" t="s">
        <v>23777</v>
      </c>
      <c r="AF4582" s="134" t="str">
        <f t="shared" si="367"/>
        <v>19</v>
      </c>
      <c r="AG4582" s="134" t="str">
        <f t="shared" si="368"/>
        <v>37</v>
      </c>
      <c r="AH4582" s="134" t="str">
        <f t="shared" si="369"/>
        <v>30</v>
      </c>
      <c r="AI4582" s="44" t="s">
        <v>23778</v>
      </c>
      <c r="AK4582" s="63">
        <v>300</v>
      </c>
      <c r="AL4582" s="63">
        <v>40</v>
      </c>
      <c r="AN4582" s="235"/>
      <c r="AP4582" s="93"/>
      <c r="AV4582" s="44" t="s">
        <v>23764</v>
      </c>
      <c r="BM4582" s="214"/>
    </row>
    <row r="4583" spans="1:65" s="133" customFormat="1" x14ac:dyDescent="0.25">
      <c r="A4583" s="134" t="s">
        <v>14</v>
      </c>
      <c r="B4583" s="133" t="s">
        <v>2147</v>
      </c>
      <c r="C4583" s="133" t="s">
        <v>49</v>
      </c>
      <c r="D4583" s="50" t="s">
        <v>49</v>
      </c>
      <c r="E4583" s="360" t="s">
        <v>9</v>
      </c>
      <c r="F4583" s="137" t="s">
        <v>23762</v>
      </c>
      <c r="G4583" s="137" t="s">
        <v>23763</v>
      </c>
      <c r="H4583" s="387" t="s">
        <v>2152</v>
      </c>
      <c r="I4583" s="387"/>
      <c r="J4583" s="209"/>
      <c r="K4583" s="44" t="s">
        <v>50</v>
      </c>
      <c r="L4583" s="256" t="s">
        <v>11</v>
      </c>
      <c r="M4583" s="44" t="s">
        <v>51</v>
      </c>
      <c r="O4583" s="44">
        <v>20211012</v>
      </c>
      <c r="P4583" s="63">
        <v>1984</v>
      </c>
      <c r="R4583" s="63" t="s">
        <v>14</v>
      </c>
      <c r="T4583" s="44" t="s">
        <v>4734</v>
      </c>
      <c r="U4583" s="44" t="s">
        <v>4734</v>
      </c>
      <c r="V4583" s="44" t="s">
        <v>23776</v>
      </c>
      <c r="W4583" s="63">
        <v>6</v>
      </c>
      <c r="Y4583" s="93"/>
      <c r="Z4583" s="46"/>
      <c r="AA4583" s="44"/>
      <c r="AB4583" s="134" t="str">
        <f t="shared" si="364"/>
        <v>40</v>
      </c>
      <c r="AC4583" s="134" t="str">
        <f t="shared" si="365"/>
        <v>23</v>
      </c>
      <c r="AD4583" s="134" t="str">
        <f t="shared" si="366"/>
        <v>48</v>
      </c>
      <c r="AE4583" s="256" t="s">
        <v>23777</v>
      </c>
      <c r="AF4583" s="134" t="str">
        <f t="shared" si="367"/>
        <v>19</v>
      </c>
      <c r="AG4583" s="134" t="str">
        <f t="shared" si="368"/>
        <v>37</v>
      </c>
      <c r="AH4583" s="134" t="str">
        <f t="shared" si="369"/>
        <v>30</v>
      </c>
      <c r="AI4583" s="44" t="s">
        <v>23778</v>
      </c>
      <c r="AK4583" s="63">
        <v>300</v>
      </c>
      <c r="AL4583" s="63">
        <v>40</v>
      </c>
      <c r="AN4583" s="235"/>
      <c r="AP4583" s="93"/>
      <c r="AV4583" s="44" t="s">
        <v>23764</v>
      </c>
      <c r="BM4583" s="214"/>
    </row>
    <row r="4584" spans="1:65" s="133" customFormat="1" x14ac:dyDescent="0.25">
      <c r="A4584" s="134" t="s">
        <v>14</v>
      </c>
      <c r="B4584" s="133" t="s">
        <v>2147</v>
      </c>
      <c r="C4584" s="133" t="s">
        <v>52</v>
      </c>
      <c r="D4584" s="50" t="s">
        <v>52</v>
      </c>
      <c r="E4584" s="360" t="s">
        <v>9</v>
      </c>
      <c r="F4584" s="137" t="s">
        <v>23762</v>
      </c>
      <c r="G4584" s="137" t="s">
        <v>23763</v>
      </c>
      <c r="H4584" s="387" t="s">
        <v>2152</v>
      </c>
      <c r="I4584" s="387"/>
      <c r="J4584" s="209"/>
      <c r="K4584" s="44" t="s">
        <v>53</v>
      </c>
      <c r="L4584" s="74" t="s">
        <v>11</v>
      </c>
      <c r="M4584" s="53" t="s">
        <v>54</v>
      </c>
      <c r="O4584" s="44">
        <v>20211012</v>
      </c>
      <c r="P4584" s="92">
        <v>1984</v>
      </c>
      <c r="R4584" s="92" t="s">
        <v>42</v>
      </c>
      <c r="S4584" s="53"/>
      <c r="T4584" s="53"/>
      <c r="U4584" s="53"/>
      <c r="V4584" s="53"/>
      <c r="W4584" s="92"/>
      <c r="Y4584" s="93"/>
      <c r="Z4584" s="46"/>
      <c r="AA4584" s="44"/>
      <c r="AB4584" s="134" t="str">
        <f t="shared" si="364"/>
        <v/>
      </c>
      <c r="AC4584" s="134" t="str">
        <f t="shared" si="365"/>
        <v/>
      </c>
      <c r="AD4584" s="134" t="str">
        <f t="shared" si="366"/>
        <v/>
      </c>
      <c r="AE4584" s="44"/>
      <c r="AF4584" s="134" t="str">
        <f t="shared" si="367"/>
        <v/>
      </c>
      <c r="AG4584" s="134" t="str">
        <f t="shared" si="368"/>
        <v/>
      </c>
      <c r="AH4584" s="134" t="str">
        <f t="shared" si="369"/>
        <v/>
      </c>
      <c r="AI4584" s="44"/>
      <c r="AK4584" s="63">
        <v>300</v>
      </c>
      <c r="AL4584" s="63">
        <v>40</v>
      </c>
      <c r="AN4584" s="235"/>
      <c r="AP4584" s="93"/>
      <c r="AV4584" s="44" t="s">
        <v>23764</v>
      </c>
      <c r="BM4584" s="214"/>
    </row>
    <row r="4585" spans="1:65" s="133" customFormat="1" x14ac:dyDescent="0.25">
      <c r="A4585" s="134" t="s">
        <v>14</v>
      </c>
      <c r="B4585" s="133" t="s">
        <v>2147</v>
      </c>
      <c r="C4585" s="133" t="s">
        <v>55</v>
      </c>
      <c r="D4585" s="50" t="s">
        <v>55</v>
      </c>
      <c r="E4585" s="360" t="s">
        <v>9</v>
      </c>
      <c r="F4585" s="137" t="s">
        <v>23762</v>
      </c>
      <c r="G4585" s="137" t="s">
        <v>23763</v>
      </c>
      <c r="H4585" s="387" t="s">
        <v>2152</v>
      </c>
      <c r="I4585" s="387"/>
      <c r="J4585" s="209"/>
      <c r="K4585" s="44" t="s">
        <v>56</v>
      </c>
      <c r="L4585" s="74" t="s">
        <v>11</v>
      </c>
      <c r="M4585" s="53" t="s">
        <v>57</v>
      </c>
      <c r="O4585" s="44">
        <v>20211012</v>
      </c>
      <c r="P4585" s="92">
        <v>1984</v>
      </c>
      <c r="R4585" s="92" t="s">
        <v>42</v>
      </c>
      <c r="S4585" s="53"/>
      <c r="T4585" s="53"/>
      <c r="U4585" s="53"/>
      <c r="V4585" s="53"/>
      <c r="W4585" s="248"/>
      <c r="Y4585" s="93"/>
      <c r="Z4585" s="46"/>
      <c r="AA4585" s="44"/>
      <c r="AB4585" s="134" t="str">
        <f t="shared" si="364"/>
        <v/>
      </c>
      <c r="AC4585" s="134" t="str">
        <f t="shared" si="365"/>
        <v/>
      </c>
      <c r="AD4585" s="134" t="str">
        <f t="shared" si="366"/>
        <v/>
      </c>
      <c r="AE4585" s="256"/>
      <c r="AF4585" s="134" t="str">
        <f t="shared" si="367"/>
        <v/>
      </c>
      <c r="AG4585" s="134" t="str">
        <f t="shared" si="368"/>
        <v/>
      </c>
      <c r="AH4585" s="134" t="str">
        <f t="shared" si="369"/>
        <v/>
      </c>
      <c r="AI4585" s="256"/>
      <c r="AK4585" s="63">
        <v>300</v>
      </c>
      <c r="AL4585" s="63">
        <v>40</v>
      </c>
      <c r="AN4585" s="235"/>
      <c r="AP4585" s="93"/>
      <c r="AV4585" s="44" t="s">
        <v>23764</v>
      </c>
      <c r="BM4585" s="214"/>
    </row>
    <row r="4586" spans="1:65" s="133" customFormat="1" x14ac:dyDescent="0.25">
      <c r="A4586" s="134" t="s">
        <v>14</v>
      </c>
      <c r="B4586" s="133" t="s">
        <v>2147</v>
      </c>
      <c r="C4586" s="133" t="s">
        <v>58</v>
      </c>
      <c r="D4586" s="50" t="s">
        <v>58</v>
      </c>
      <c r="E4586" s="360" t="s">
        <v>9</v>
      </c>
      <c r="F4586" s="137" t="s">
        <v>23762</v>
      </c>
      <c r="G4586" s="137" t="s">
        <v>23763</v>
      </c>
      <c r="H4586" s="387" t="s">
        <v>2152</v>
      </c>
      <c r="I4586" s="387"/>
      <c r="J4586" s="209"/>
      <c r="K4586" s="44" t="s">
        <v>59</v>
      </c>
      <c r="L4586" s="74" t="s">
        <v>11</v>
      </c>
      <c r="M4586" s="53" t="s">
        <v>60</v>
      </c>
      <c r="O4586" s="44">
        <v>20211012</v>
      </c>
      <c r="P4586" s="92">
        <v>1984</v>
      </c>
      <c r="R4586" s="92" t="s">
        <v>42</v>
      </c>
      <c r="S4586" s="53"/>
      <c r="T4586" s="53"/>
      <c r="U4586" s="53"/>
      <c r="V4586" s="53"/>
      <c r="W4586" s="92"/>
      <c r="Y4586" s="93"/>
      <c r="Z4586" s="46"/>
      <c r="AA4586" s="44"/>
      <c r="AB4586" s="134" t="str">
        <f t="shared" si="364"/>
        <v/>
      </c>
      <c r="AC4586" s="134" t="str">
        <f t="shared" si="365"/>
        <v/>
      </c>
      <c r="AD4586" s="134" t="str">
        <f t="shared" si="366"/>
        <v/>
      </c>
      <c r="AE4586" s="44"/>
      <c r="AF4586" s="134" t="str">
        <f t="shared" si="367"/>
        <v/>
      </c>
      <c r="AG4586" s="134" t="str">
        <f t="shared" si="368"/>
        <v/>
      </c>
      <c r="AH4586" s="134" t="str">
        <f t="shared" si="369"/>
        <v/>
      </c>
      <c r="AI4586" s="44"/>
      <c r="AK4586" s="63">
        <v>300</v>
      </c>
      <c r="AL4586" s="63">
        <v>40</v>
      </c>
      <c r="AN4586" s="235"/>
      <c r="AP4586" s="93"/>
      <c r="AV4586" s="44" t="s">
        <v>23764</v>
      </c>
      <c r="BM4586" s="214"/>
    </row>
    <row r="4587" spans="1:65" s="133" customFormat="1" x14ac:dyDescent="0.25">
      <c r="A4587" s="134" t="s">
        <v>14</v>
      </c>
      <c r="B4587" s="133" t="s">
        <v>2147</v>
      </c>
      <c r="C4587" s="133" t="s">
        <v>61</v>
      </c>
      <c r="D4587" s="50" t="s">
        <v>61</v>
      </c>
      <c r="E4587" s="360" t="s">
        <v>9</v>
      </c>
      <c r="F4587" s="137" t="s">
        <v>23762</v>
      </c>
      <c r="G4587" s="137" t="s">
        <v>23763</v>
      </c>
      <c r="H4587" s="387" t="s">
        <v>2152</v>
      </c>
      <c r="I4587" s="387"/>
      <c r="J4587" s="209"/>
      <c r="K4587" s="44" t="s">
        <v>62</v>
      </c>
      <c r="L4587" s="256" t="s">
        <v>11</v>
      </c>
      <c r="M4587" s="44" t="s">
        <v>63</v>
      </c>
      <c r="O4587" s="44">
        <v>20211012</v>
      </c>
      <c r="P4587" s="63">
        <v>1984</v>
      </c>
      <c r="R4587" s="63" t="s">
        <v>14</v>
      </c>
      <c r="T4587" s="44" t="s">
        <v>22154</v>
      </c>
      <c r="U4587" s="44" t="s">
        <v>23765</v>
      </c>
      <c r="V4587" s="44" t="s">
        <v>23779</v>
      </c>
      <c r="W4587" s="63">
        <v>890</v>
      </c>
      <c r="Y4587" s="93"/>
      <c r="Z4587" s="46"/>
      <c r="AA4587" s="44"/>
      <c r="AB4587" s="134" t="str">
        <f t="shared" si="364"/>
        <v>40</v>
      </c>
      <c r="AC4587" s="134" t="str">
        <f t="shared" si="365"/>
        <v>38</v>
      </c>
      <c r="AD4587" s="134" t="str">
        <f t="shared" si="366"/>
        <v>39</v>
      </c>
      <c r="AE4587" s="44" t="s">
        <v>23780</v>
      </c>
      <c r="AF4587" s="134" t="str">
        <f t="shared" si="367"/>
        <v>20</v>
      </c>
      <c r="AG4587" s="134" t="str">
        <f t="shared" si="368"/>
        <v>58</v>
      </c>
      <c r="AH4587" s="134" t="str">
        <f t="shared" si="369"/>
        <v>55</v>
      </c>
      <c r="AI4587" s="44" t="s">
        <v>23781</v>
      </c>
      <c r="AK4587" s="63">
        <v>300</v>
      </c>
      <c r="AL4587" s="63">
        <v>40</v>
      </c>
      <c r="AN4587" s="235"/>
      <c r="AP4587" s="93"/>
      <c r="AV4587" s="44" t="s">
        <v>23764</v>
      </c>
      <c r="BM4587" s="214"/>
    </row>
    <row r="4588" spans="1:65" s="133" customFormat="1" x14ac:dyDescent="0.25">
      <c r="A4588" s="134" t="s">
        <v>14</v>
      </c>
      <c r="B4588" s="133" t="s">
        <v>2147</v>
      </c>
      <c r="C4588" s="133" t="s">
        <v>64</v>
      </c>
      <c r="D4588" s="50" t="s">
        <v>64</v>
      </c>
      <c r="E4588" s="360" t="s">
        <v>9</v>
      </c>
      <c r="F4588" s="137" t="s">
        <v>23762</v>
      </c>
      <c r="G4588" s="137" t="s">
        <v>23763</v>
      </c>
      <c r="H4588" s="387" t="s">
        <v>2152</v>
      </c>
      <c r="I4588" s="387"/>
      <c r="J4588" s="209"/>
      <c r="K4588" s="44" t="s">
        <v>65</v>
      </c>
      <c r="L4588" s="256" t="s">
        <v>11</v>
      </c>
      <c r="M4588" s="44" t="s">
        <v>66</v>
      </c>
      <c r="O4588" s="44">
        <v>20211012</v>
      </c>
      <c r="P4588" s="63">
        <v>2003</v>
      </c>
      <c r="R4588" s="63" t="s">
        <v>14</v>
      </c>
      <c r="T4588" s="44" t="s">
        <v>22154</v>
      </c>
      <c r="U4588" s="44" t="s">
        <v>23782</v>
      </c>
      <c r="V4588" s="44" t="s">
        <v>23783</v>
      </c>
      <c r="W4588" s="63">
        <v>858</v>
      </c>
      <c r="Y4588" s="93"/>
      <c r="Z4588" s="46"/>
      <c r="AA4588" s="44"/>
      <c r="AB4588" s="134" t="str">
        <f t="shared" si="364"/>
        <v>40</v>
      </c>
      <c r="AC4588" s="134" t="str">
        <f t="shared" si="365"/>
        <v>41</v>
      </c>
      <c r="AD4588" s="134" t="str">
        <f t="shared" si="366"/>
        <v>16</v>
      </c>
      <c r="AE4588" s="44" t="s">
        <v>8910</v>
      </c>
      <c r="AF4588" s="134" t="str">
        <f t="shared" si="367"/>
        <v>20</v>
      </c>
      <c r="AG4588" s="134" t="str">
        <f t="shared" si="368"/>
        <v>50</v>
      </c>
      <c r="AH4588" s="134" t="str">
        <f t="shared" si="369"/>
        <v>42</v>
      </c>
      <c r="AI4588" s="44" t="s">
        <v>23784</v>
      </c>
      <c r="AK4588" s="63">
        <v>300</v>
      </c>
      <c r="AL4588" s="63">
        <v>40</v>
      </c>
      <c r="AN4588" s="235"/>
      <c r="AP4588" s="93"/>
      <c r="AV4588" s="44" t="s">
        <v>23764</v>
      </c>
      <c r="BM4588" s="214"/>
    </row>
    <row r="4589" spans="1:65" s="133" customFormat="1" x14ac:dyDescent="0.25">
      <c r="A4589" s="134" t="s">
        <v>14</v>
      </c>
      <c r="B4589" s="133" t="s">
        <v>2147</v>
      </c>
      <c r="C4589" s="133" t="s">
        <v>67</v>
      </c>
      <c r="D4589" s="50" t="s">
        <v>67</v>
      </c>
      <c r="E4589" s="360" t="s">
        <v>9</v>
      </c>
      <c r="F4589" s="137" t="s">
        <v>23762</v>
      </c>
      <c r="G4589" s="137" t="s">
        <v>23763</v>
      </c>
      <c r="H4589" s="387" t="s">
        <v>2152</v>
      </c>
      <c r="I4589" s="387"/>
      <c r="J4589" s="209"/>
      <c r="K4589" s="44" t="s">
        <v>68</v>
      </c>
      <c r="L4589" s="256" t="s">
        <v>11</v>
      </c>
      <c r="M4589" s="44" t="s">
        <v>69</v>
      </c>
      <c r="O4589" s="44">
        <v>20211012</v>
      </c>
      <c r="P4589" s="63">
        <v>2003</v>
      </c>
      <c r="R4589" s="63" t="s">
        <v>14</v>
      </c>
      <c r="T4589" s="44" t="s">
        <v>22154</v>
      </c>
      <c r="U4589" s="44" t="s">
        <v>23782</v>
      </c>
      <c r="V4589" s="44" t="s">
        <v>23783</v>
      </c>
      <c r="W4589" s="63">
        <v>858</v>
      </c>
      <c r="Y4589" s="93"/>
      <c r="Z4589" s="46"/>
      <c r="AA4589" s="44"/>
      <c r="AB4589" s="134" t="str">
        <f t="shared" si="364"/>
        <v>40</v>
      </c>
      <c r="AC4589" s="134" t="str">
        <f t="shared" si="365"/>
        <v>41</v>
      </c>
      <c r="AD4589" s="134" t="str">
        <f t="shared" si="366"/>
        <v>16</v>
      </c>
      <c r="AE4589" s="44" t="s">
        <v>8910</v>
      </c>
      <c r="AF4589" s="134" t="str">
        <f t="shared" si="367"/>
        <v>20</v>
      </c>
      <c r="AG4589" s="134" t="str">
        <f t="shared" si="368"/>
        <v>50</v>
      </c>
      <c r="AH4589" s="134" t="str">
        <f t="shared" si="369"/>
        <v>42</v>
      </c>
      <c r="AI4589" s="44" t="s">
        <v>23784</v>
      </c>
      <c r="AK4589" s="63">
        <v>300</v>
      </c>
      <c r="AL4589" s="63">
        <v>40</v>
      </c>
      <c r="AN4589" s="235"/>
      <c r="AP4589" s="93"/>
      <c r="AV4589" s="44" t="s">
        <v>23764</v>
      </c>
      <c r="BM4589" s="214"/>
    </row>
    <row r="4590" spans="1:65" s="133" customFormat="1" x14ac:dyDescent="0.25">
      <c r="A4590" s="134" t="s">
        <v>14</v>
      </c>
      <c r="B4590" s="133" t="s">
        <v>2147</v>
      </c>
      <c r="C4590" s="133" t="s">
        <v>70</v>
      </c>
      <c r="D4590" s="50" t="s">
        <v>70</v>
      </c>
      <c r="E4590" s="360" t="s">
        <v>9</v>
      </c>
      <c r="F4590" s="137" t="s">
        <v>23762</v>
      </c>
      <c r="G4590" s="137" t="s">
        <v>23763</v>
      </c>
      <c r="H4590" s="387" t="s">
        <v>2152</v>
      </c>
      <c r="I4590" s="387"/>
      <c r="J4590" s="209"/>
      <c r="K4590" s="44" t="s">
        <v>71</v>
      </c>
      <c r="L4590" s="256" t="s">
        <v>11</v>
      </c>
      <c r="M4590" s="44" t="s">
        <v>72</v>
      </c>
      <c r="O4590" s="44">
        <v>20211012</v>
      </c>
      <c r="P4590" s="63">
        <v>1989</v>
      </c>
      <c r="R4590" s="63" t="s">
        <v>14</v>
      </c>
      <c r="T4590" s="44" t="s">
        <v>4734</v>
      </c>
      <c r="U4590" s="44" t="s">
        <v>4734</v>
      </c>
      <c r="V4590" s="44" t="s">
        <v>23785</v>
      </c>
      <c r="W4590" s="63">
        <v>40</v>
      </c>
      <c r="Y4590" s="93"/>
      <c r="Z4590" s="46"/>
      <c r="AA4590" s="44"/>
      <c r="AB4590" s="134" t="str">
        <f t="shared" si="364"/>
        <v>40</v>
      </c>
      <c r="AC4590" s="134" t="str">
        <f t="shared" si="365"/>
        <v>23</v>
      </c>
      <c r="AD4590" s="134" t="str">
        <f t="shared" si="366"/>
        <v>48</v>
      </c>
      <c r="AE4590" s="44" t="s">
        <v>23786</v>
      </c>
      <c r="AF4590" s="134" t="str">
        <f t="shared" si="367"/>
        <v>19</v>
      </c>
      <c r="AG4590" s="134" t="str">
        <f t="shared" si="368"/>
        <v>37</v>
      </c>
      <c r="AH4590" s="134" t="str">
        <f t="shared" si="369"/>
        <v>30</v>
      </c>
      <c r="AI4590" s="44" t="s">
        <v>23787</v>
      </c>
      <c r="AK4590" s="63">
        <v>300</v>
      </c>
      <c r="AL4590" s="63">
        <v>40</v>
      </c>
      <c r="AN4590" s="235"/>
      <c r="AP4590" s="93"/>
      <c r="AV4590" s="44" t="s">
        <v>23764</v>
      </c>
      <c r="BM4590" s="214"/>
    </row>
    <row r="4591" spans="1:65" s="133" customFormat="1" x14ac:dyDescent="0.25">
      <c r="A4591" s="134" t="s">
        <v>14</v>
      </c>
      <c r="B4591" s="133" t="s">
        <v>2147</v>
      </c>
      <c r="C4591" s="133" t="s">
        <v>73</v>
      </c>
      <c r="D4591" s="50" t="s">
        <v>73</v>
      </c>
      <c r="E4591" s="360" t="s">
        <v>9</v>
      </c>
      <c r="F4591" s="137" t="s">
        <v>23762</v>
      </c>
      <c r="G4591" s="137" t="s">
        <v>23763</v>
      </c>
      <c r="H4591" s="387" t="s">
        <v>2152</v>
      </c>
      <c r="I4591" s="387"/>
      <c r="J4591" s="209"/>
      <c r="K4591" s="44" t="s">
        <v>74</v>
      </c>
      <c r="L4591" s="256" t="s">
        <v>11</v>
      </c>
      <c r="M4591" s="44" t="s">
        <v>75</v>
      </c>
      <c r="O4591" s="44">
        <v>20211012</v>
      </c>
      <c r="P4591" s="63">
        <v>2003</v>
      </c>
      <c r="R4591" s="63" t="s">
        <v>14</v>
      </c>
      <c r="T4591" s="44" t="s">
        <v>22154</v>
      </c>
      <c r="U4591" s="44" t="s">
        <v>23782</v>
      </c>
      <c r="V4591" s="44" t="s">
        <v>23783</v>
      </c>
      <c r="W4591" s="63">
        <v>858</v>
      </c>
      <c r="Y4591" s="93"/>
      <c r="Z4591" s="46"/>
      <c r="AA4591" s="44"/>
      <c r="AB4591" s="134" t="str">
        <f t="shared" si="364"/>
        <v>40</v>
      </c>
      <c r="AC4591" s="134" t="str">
        <f t="shared" si="365"/>
        <v>41</v>
      </c>
      <c r="AD4591" s="134" t="str">
        <f t="shared" si="366"/>
        <v>16</v>
      </c>
      <c r="AE4591" s="44" t="s">
        <v>8910</v>
      </c>
      <c r="AF4591" s="134" t="str">
        <f t="shared" si="367"/>
        <v>20</v>
      </c>
      <c r="AG4591" s="134" t="str">
        <f t="shared" si="368"/>
        <v>50</v>
      </c>
      <c r="AH4591" s="134" t="str">
        <f t="shared" si="369"/>
        <v>42</v>
      </c>
      <c r="AI4591" s="44" t="s">
        <v>23784</v>
      </c>
      <c r="AK4591" s="63">
        <v>300</v>
      </c>
      <c r="AL4591" s="63">
        <v>40</v>
      </c>
      <c r="AN4591" s="235"/>
      <c r="AP4591" s="93"/>
      <c r="AV4591" s="44" t="s">
        <v>23764</v>
      </c>
      <c r="BM4591" s="214"/>
    </row>
    <row r="4592" spans="1:65" s="133" customFormat="1" x14ac:dyDescent="0.25">
      <c r="A4592" s="134" t="s">
        <v>14</v>
      </c>
      <c r="B4592" s="133" t="s">
        <v>2147</v>
      </c>
      <c r="C4592" s="133" t="s">
        <v>76</v>
      </c>
      <c r="D4592" s="45" t="s">
        <v>76</v>
      </c>
      <c r="E4592" s="363" t="s">
        <v>77</v>
      </c>
      <c r="F4592" s="137" t="s">
        <v>12996</v>
      </c>
      <c r="G4592" s="137" t="s">
        <v>13222</v>
      </c>
      <c r="H4592" s="387" t="s">
        <v>2152</v>
      </c>
      <c r="I4592" s="387"/>
      <c r="J4592" s="209"/>
      <c r="K4592" s="44" t="s">
        <v>78</v>
      </c>
      <c r="L4592" s="256" t="s">
        <v>79</v>
      </c>
      <c r="M4592" s="44" t="s">
        <v>80</v>
      </c>
      <c r="O4592" s="389">
        <v>20211012</v>
      </c>
      <c r="P4592" s="63">
        <v>2021</v>
      </c>
      <c r="R4592" s="63" t="s">
        <v>14</v>
      </c>
      <c r="T4592" s="389" t="s">
        <v>4744</v>
      </c>
      <c r="U4592" s="389" t="s">
        <v>7020</v>
      </c>
      <c r="V4592" s="44" t="s">
        <v>23788</v>
      </c>
      <c r="W4592" s="94">
        <v>259</v>
      </c>
      <c r="Y4592" s="93"/>
      <c r="Z4592" s="46"/>
      <c r="AA4592" s="44"/>
      <c r="AB4592" s="134" t="str">
        <f t="shared" si="364"/>
        <v>42</v>
      </c>
      <c r="AC4592" s="134" t="str">
        <f t="shared" si="365"/>
        <v>27</v>
      </c>
      <c r="AD4592" s="134" t="str">
        <f t="shared" si="366"/>
        <v>42</v>
      </c>
      <c r="AE4592" s="216" t="s">
        <v>23789</v>
      </c>
      <c r="AF4592" s="134" t="str">
        <f t="shared" si="367"/>
        <v>19</v>
      </c>
      <c r="AG4592" s="134" t="str">
        <f t="shared" si="368"/>
        <v>33</v>
      </c>
      <c r="AH4592" s="134" t="str">
        <f t="shared" si="369"/>
        <v>37</v>
      </c>
      <c r="AI4592" s="216" t="s">
        <v>23790</v>
      </c>
      <c r="AK4592" s="94">
        <v>300</v>
      </c>
      <c r="AL4592" s="259">
        <v>20</v>
      </c>
      <c r="AN4592" s="235"/>
      <c r="AP4592" s="93"/>
      <c r="AV4592" s="389"/>
      <c r="BM4592" s="214"/>
    </row>
    <row r="4593" spans="1:65" s="133" customFormat="1" x14ac:dyDescent="0.25">
      <c r="A4593" s="134" t="s">
        <v>14</v>
      </c>
      <c r="B4593" s="133" t="s">
        <v>2147</v>
      </c>
      <c r="C4593" s="133" t="s">
        <v>81</v>
      </c>
      <c r="D4593" s="49" t="s">
        <v>81</v>
      </c>
      <c r="E4593" s="57" t="s">
        <v>82</v>
      </c>
      <c r="F4593" s="137" t="s">
        <v>8149</v>
      </c>
      <c r="G4593" s="137" t="s">
        <v>8150</v>
      </c>
      <c r="H4593" s="387" t="s">
        <v>2152</v>
      </c>
      <c r="I4593" s="156"/>
      <c r="J4593" s="209"/>
      <c r="K4593" s="52" t="s">
        <v>83</v>
      </c>
      <c r="L4593" s="52" t="s">
        <v>84</v>
      </c>
      <c r="M4593" s="52" t="s">
        <v>85</v>
      </c>
      <c r="O4593" s="52">
        <v>20211022</v>
      </c>
      <c r="P4593" s="79">
        <v>2021</v>
      </c>
      <c r="R4593" s="79" t="s">
        <v>14</v>
      </c>
      <c r="T4593" s="52" t="s">
        <v>23791</v>
      </c>
      <c r="U4593" s="52" t="s">
        <v>23765</v>
      </c>
      <c r="V4593" s="52" t="s">
        <v>23792</v>
      </c>
      <c r="W4593" s="79">
        <v>1230</v>
      </c>
      <c r="Y4593" s="93"/>
      <c r="Z4593" s="46"/>
      <c r="AA4593" s="44"/>
      <c r="AB4593" s="134" t="str">
        <f t="shared" si="364"/>
        <v>40</v>
      </c>
      <c r="AC4593" s="134" t="str">
        <f t="shared" si="365"/>
        <v>30</v>
      </c>
      <c r="AD4593" s="134" t="str">
        <f t="shared" si="366"/>
        <v>49</v>
      </c>
      <c r="AE4593" s="23" t="s">
        <v>23793</v>
      </c>
      <c r="AF4593" s="134" t="str">
        <f t="shared" si="367"/>
        <v>20</v>
      </c>
      <c r="AG4593" s="134" t="str">
        <f t="shared" si="368"/>
        <v>52</v>
      </c>
      <c r="AH4593" s="134" t="str">
        <f t="shared" si="369"/>
        <v>10</v>
      </c>
      <c r="AI4593" s="23" t="s">
        <v>23794</v>
      </c>
      <c r="AK4593" s="79">
        <v>300</v>
      </c>
      <c r="AL4593" s="79">
        <v>20</v>
      </c>
      <c r="AN4593" s="235"/>
      <c r="AP4593" s="93"/>
      <c r="AV4593" s="52" t="s">
        <v>23795</v>
      </c>
      <c r="BM4593" s="214"/>
    </row>
    <row r="4594" spans="1:65" s="133" customFormat="1" x14ac:dyDescent="0.25">
      <c r="A4594" s="134" t="s">
        <v>14</v>
      </c>
      <c r="B4594" s="133" t="s">
        <v>2147</v>
      </c>
      <c r="C4594" s="133" t="s">
        <v>86</v>
      </c>
      <c r="D4594" s="49" t="s">
        <v>86</v>
      </c>
      <c r="E4594" s="57" t="s">
        <v>82</v>
      </c>
      <c r="F4594" s="137" t="s">
        <v>8149</v>
      </c>
      <c r="G4594" s="137" t="s">
        <v>8150</v>
      </c>
      <c r="H4594" s="387" t="s">
        <v>2152</v>
      </c>
      <c r="I4594" s="156"/>
      <c r="J4594" s="209"/>
      <c r="K4594" s="52" t="s">
        <v>87</v>
      </c>
      <c r="L4594" s="52" t="s">
        <v>84</v>
      </c>
      <c r="M4594" s="52" t="s">
        <v>88</v>
      </c>
      <c r="O4594" s="52">
        <v>20211022</v>
      </c>
      <c r="P4594" s="79">
        <v>2021</v>
      </c>
      <c r="R4594" s="79" t="s">
        <v>14</v>
      </c>
      <c r="T4594" s="52" t="s">
        <v>23791</v>
      </c>
      <c r="U4594" s="52" t="s">
        <v>23765</v>
      </c>
      <c r="V4594" s="52" t="s">
        <v>23792</v>
      </c>
      <c r="W4594" s="79">
        <v>1230</v>
      </c>
      <c r="Y4594" s="93"/>
      <c r="Z4594" s="46"/>
      <c r="AA4594" s="44"/>
      <c r="AB4594" s="134" t="str">
        <f t="shared" si="364"/>
        <v>40</v>
      </c>
      <c r="AC4594" s="134" t="str">
        <f t="shared" si="365"/>
        <v>30</v>
      </c>
      <c r="AD4594" s="134" t="str">
        <f t="shared" si="366"/>
        <v>49</v>
      </c>
      <c r="AE4594" s="23" t="s">
        <v>23793</v>
      </c>
      <c r="AF4594" s="134" t="str">
        <f t="shared" si="367"/>
        <v>20</v>
      </c>
      <c r="AG4594" s="134" t="str">
        <f t="shared" si="368"/>
        <v>52</v>
      </c>
      <c r="AH4594" s="134" t="str">
        <f t="shared" si="369"/>
        <v>10</v>
      </c>
      <c r="AI4594" s="23" t="s">
        <v>23794</v>
      </c>
      <c r="AK4594" s="79">
        <v>300</v>
      </c>
      <c r="AL4594" s="79">
        <v>20</v>
      </c>
      <c r="AN4594" s="235"/>
      <c r="AP4594" s="93"/>
      <c r="AV4594" s="52" t="s">
        <v>23795</v>
      </c>
      <c r="BM4594" s="214"/>
    </row>
    <row r="4595" spans="1:65" s="133" customFormat="1" x14ac:dyDescent="0.25">
      <c r="A4595" s="134" t="s">
        <v>14</v>
      </c>
      <c r="B4595" s="133" t="s">
        <v>2147</v>
      </c>
      <c r="C4595" s="133" t="s">
        <v>89</v>
      </c>
      <c r="D4595" s="49" t="s">
        <v>89</v>
      </c>
      <c r="E4595" s="57" t="s">
        <v>82</v>
      </c>
      <c r="F4595" s="137" t="s">
        <v>8149</v>
      </c>
      <c r="G4595" s="137" t="s">
        <v>8150</v>
      </c>
      <c r="H4595" s="387" t="s">
        <v>2152</v>
      </c>
      <c r="I4595" s="156"/>
      <c r="J4595" s="209"/>
      <c r="K4595" s="52" t="s">
        <v>90</v>
      </c>
      <c r="L4595" s="52" t="s">
        <v>84</v>
      </c>
      <c r="M4595" s="52" t="s">
        <v>91</v>
      </c>
      <c r="O4595" s="52">
        <v>20211022</v>
      </c>
      <c r="P4595" s="79">
        <v>2021</v>
      </c>
      <c r="R4595" s="79" t="s">
        <v>14</v>
      </c>
      <c r="T4595" s="52" t="s">
        <v>23791</v>
      </c>
      <c r="U4595" s="52" t="s">
        <v>23791</v>
      </c>
      <c r="V4595" s="52" t="s">
        <v>23796</v>
      </c>
      <c r="W4595" s="260">
        <v>897</v>
      </c>
      <c r="Y4595" s="93"/>
      <c r="Z4595" s="46"/>
      <c r="AA4595" s="44"/>
      <c r="AB4595" s="134" t="str">
        <f t="shared" si="364"/>
        <v>40</v>
      </c>
      <c r="AC4595" s="134" t="str">
        <f t="shared" si="365"/>
        <v>36</v>
      </c>
      <c r="AD4595" s="134" t="str">
        <f t="shared" si="366"/>
        <v>35</v>
      </c>
      <c r="AE4595" s="221" t="s">
        <v>11926</v>
      </c>
      <c r="AF4595" s="134" t="str">
        <f t="shared" si="367"/>
        <v>20</v>
      </c>
      <c r="AG4595" s="134" t="str">
        <f t="shared" si="368"/>
        <v>41</v>
      </c>
      <c r="AH4595" s="134" t="str">
        <f t="shared" si="369"/>
        <v>24</v>
      </c>
      <c r="AI4595" s="221" t="s">
        <v>23208</v>
      </c>
      <c r="AK4595" s="79">
        <v>300</v>
      </c>
      <c r="AL4595" s="79">
        <v>20</v>
      </c>
      <c r="AN4595" s="235"/>
      <c r="AP4595" s="93"/>
      <c r="AV4595" s="52" t="s">
        <v>23795</v>
      </c>
      <c r="BM4595" s="214"/>
    </row>
    <row r="4596" spans="1:65" s="133" customFormat="1" x14ac:dyDescent="0.25">
      <c r="A4596" s="134" t="s">
        <v>14</v>
      </c>
      <c r="B4596" s="133" t="s">
        <v>2147</v>
      </c>
      <c r="C4596" s="133" t="s">
        <v>92</v>
      </c>
      <c r="D4596" s="49" t="s">
        <v>92</v>
      </c>
      <c r="E4596" s="57" t="s">
        <v>82</v>
      </c>
      <c r="F4596" s="137" t="s">
        <v>8149</v>
      </c>
      <c r="G4596" s="137" t="s">
        <v>8150</v>
      </c>
      <c r="H4596" s="387" t="s">
        <v>2152</v>
      </c>
      <c r="I4596" s="156"/>
      <c r="J4596" s="209"/>
      <c r="K4596" s="52" t="s">
        <v>93</v>
      </c>
      <c r="L4596" s="52" t="s">
        <v>94</v>
      </c>
      <c r="M4596" s="52" t="s">
        <v>95</v>
      </c>
      <c r="O4596" s="52">
        <v>20211022</v>
      </c>
      <c r="P4596" s="79">
        <v>2021</v>
      </c>
      <c r="R4596" s="79" t="s">
        <v>14</v>
      </c>
      <c r="T4596" s="52" t="s">
        <v>23791</v>
      </c>
      <c r="U4596" s="52" t="s">
        <v>23797</v>
      </c>
      <c r="V4596" s="52" t="s">
        <v>23798</v>
      </c>
      <c r="W4596" s="79">
        <v>1029</v>
      </c>
      <c r="Y4596" s="93"/>
      <c r="Z4596" s="46"/>
      <c r="AA4596" s="44"/>
      <c r="AB4596" s="134" t="str">
        <f t="shared" si="364"/>
        <v>40</v>
      </c>
      <c r="AC4596" s="134" t="str">
        <f t="shared" si="365"/>
        <v>20</v>
      </c>
      <c r="AD4596" s="134" t="str">
        <f t="shared" si="366"/>
        <v>15</v>
      </c>
      <c r="AE4596" s="23" t="s">
        <v>23799</v>
      </c>
      <c r="AF4596" s="134" t="str">
        <f t="shared" si="367"/>
        <v>20</v>
      </c>
      <c r="AG4596" s="134" t="str">
        <f t="shared" si="368"/>
        <v>40</v>
      </c>
      <c r="AH4596" s="134" t="str">
        <f t="shared" si="369"/>
        <v>50</v>
      </c>
      <c r="AI4596" s="23" t="s">
        <v>19902</v>
      </c>
      <c r="AK4596" s="79">
        <v>300</v>
      </c>
      <c r="AL4596" s="79">
        <v>20</v>
      </c>
      <c r="AN4596" s="235"/>
      <c r="AP4596" s="93"/>
      <c r="AV4596" s="52" t="s">
        <v>23795</v>
      </c>
      <c r="BM4596" s="214"/>
    </row>
    <row r="4597" spans="1:65" s="133" customFormat="1" x14ac:dyDescent="0.25">
      <c r="A4597" s="134" t="s">
        <v>14</v>
      </c>
      <c r="B4597" s="133" t="s">
        <v>2147</v>
      </c>
      <c r="C4597" s="133" t="s">
        <v>96</v>
      </c>
      <c r="D4597" s="49" t="s">
        <v>96</v>
      </c>
      <c r="E4597" s="57" t="s">
        <v>82</v>
      </c>
      <c r="F4597" s="137" t="s">
        <v>8149</v>
      </c>
      <c r="G4597" s="137" t="s">
        <v>8150</v>
      </c>
      <c r="H4597" s="387" t="s">
        <v>2152</v>
      </c>
      <c r="I4597" s="156"/>
      <c r="J4597" s="209"/>
      <c r="K4597" s="52" t="s">
        <v>97</v>
      </c>
      <c r="L4597" s="52" t="s">
        <v>94</v>
      </c>
      <c r="M4597" s="52" t="s">
        <v>98</v>
      </c>
      <c r="O4597" s="52">
        <v>20211022</v>
      </c>
      <c r="P4597" s="79">
        <v>2021</v>
      </c>
      <c r="R4597" s="79" t="s">
        <v>14</v>
      </c>
      <c r="T4597" s="52" t="s">
        <v>23791</v>
      </c>
      <c r="U4597" s="52" t="s">
        <v>23797</v>
      </c>
      <c r="V4597" s="52" t="s">
        <v>23800</v>
      </c>
      <c r="W4597" s="79">
        <v>1027</v>
      </c>
      <c r="Y4597" s="93"/>
      <c r="Z4597" s="46"/>
      <c r="AA4597" s="44"/>
      <c r="AB4597" s="134" t="str">
        <f t="shared" si="364"/>
        <v>40</v>
      </c>
      <c r="AC4597" s="134" t="str">
        <f t="shared" si="365"/>
        <v>24</v>
      </c>
      <c r="AD4597" s="134" t="str">
        <f t="shared" si="366"/>
        <v>31</v>
      </c>
      <c r="AE4597" s="23" t="s">
        <v>23801</v>
      </c>
      <c r="AF4597" s="134" t="str">
        <f t="shared" si="367"/>
        <v>20</v>
      </c>
      <c r="AG4597" s="134" t="str">
        <f t="shared" si="368"/>
        <v>36</v>
      </c>
      <c r="AH4597" s="134" t="str">
        <f t="shared" si="369"/>
        <v>35</v>
      </c>
      <c r="AI4597" s="23" t="s">
        <v>23802</v>
      </c>
      <c r="AK4597" s="79">
        <v>300</v>
      </c>
      <c r="AL4597" s="79">
        <v>20</v>
      </c>
      <c r="AN4597" s="235"/>
      <c r="AP4597" s="93"/>
      <c r="AV4597" s="52" t="s">
        <v>23795</v>
      </c>
      <c r="BM4597" s="214"/>
    </row>
    <row r="4598" spans="1:65" s="133" customFormat="1" x14ac:dyDescent="0.25">
      <c r="A4598" s="134" t="s">
        <v>14</v>
      </c>
      <c r="B4598" s="133" t="s">
        <v>2147</v>
      </c>
      <c r="C4598" s="133" t="s">
        <v>99</v>
      </c>
      <c r="D4598" s="49" t="s">
        <v>99</v>
      </c>
      <c r="E4598" s="57" t="s">
        <v>82</v>
      </c>
      <c r="F4598" s="137" t="s">
        <v>8149</v>
      </c>
      <c r="G4598" s="137" t="s">
        <v>8150</v>
      </c>
      <c r="H4598" s="387" t="s">
        <v>2152</v>
      </c>
      <c r="I4598" s="156"/>
      <c r="J4598" s="209"/>
      <c r="K4598" s="52" t="s">
        <v>100</v>
      </c>
      <c r="L4598" s="52" t="s">
        <v>94</v>
      </c>
      <c r="M4598" s="52" t="s">
        <v>101</v>
      </c>
      <c r="O4598" s="52">
        <v>20211022</v>
      </c>
      <c r="P4598" s="79">
        <v>2021</v>
      </c>
      <c r="R4598" s="79" t="s">
        <v>14</v>
      </c>
      <c r="T4598" s="52" t="s">
        <v>23791</v>
      </c>
      <c r="U4598" s="52" t="s">
        <v>23765</v>
      </c>
      <c r="V4598" s="52" t="s">
        <v>23803</v>
      </c>
      <c r="W4598" s="79">
        <v>919</v>
      </c>
      <c r="Y4598" s="93"/>
      <c r="Z4598" s="46"/>
      <c r="AA4598" s="44"/>
      <c r="AB4598" s="134" t="str">
        <f t="shared" si="364"/>
        <v>40</v>
      </c>
      <c r="AC4598" s="134" t="str">
        <f t="shared" si="365"/>
        <v>36</v>
      </c>
      <c r="AD4598" s="134" t="str">
        <f t="shared" si="366"/>
        <v>00</v>
      </c>
      <c r="AE4598" s="23" t="s">
        <v>8965</v>
      </c>
      <c r="AF4598" s="134" t="str">
        <f t="shared" si="367"/>
        <v>20</v>
      </c>
      <c r="AG4598" s="134" t="str">
        <f t="shared" si="368"/>
        <v>55</v>
      </c>
      <c r="AH4598" s="134" t="str">
        <f t="shared" si="369"/>
        <v>00</v>
      </c>
      <c r="AI4598" s="23" t="s">
        <v>23804</v>
      </c>
      <c r="AK4598" s="79">
        <v>300</v>
      </c>
      <c r="AL4598" s="79">
        <v>20</v>
      </c>
      <c r="AN4598" s="235"/>
      <c r="AP4598" s="93"/>
      <c r="AV4598" s="52" t="s">
        <v>23795</v>
      </c>
      <c r="BM4598" s="214"/>
    </row>
    <row r="4599" spans="1:65" s="133" customFormat="1" x14ac:dyDescent="0.25">
      <c r="A4599" s="134" t="s">
        <v>14</v>
      </c>
      <c r="B4599" s="133" t="s">
        <v>2147</v>
      </c>
      <c r="C4599" s="133" t="s">
        <v>102</v>
      </c>
      <c r="D4599" s="49" t="s">
        <v>102</v>
      </c>
      <c r="E4599" s="57" t="s">
        <v>82</v>
      </c>
      <c r="F4599" s="137" t="s">
        <v>8149</v>
      </c>
      <c r="G4599" s="137" t="s">
        <v>8150</v>
      </c>
      <c r="H4599" s="387" t="s">
        <v>2152</v>
      </c>
      <c r="I4599" s="156"/>
      <c r="J4599" s="209"/>
      <c r="K4599" s="52" t="s">
        <v>103</v>
      </c>
      <c r="L4599" s="52" t="s">
        <v>94</v>
      </c>
      <c r="M4599" s="52" t="s">
        <v>104</v>
      </c>
      <c r="O4599" s="52">
        <v>20211022</v>
      </c>
      <c r="P4599" s="79">
        <v>2021</v>
      </c>
      <c r="R4599" s="79" t="s">
        <v>14</v>
      </c>
      <c r="T4599" s="52" t="s">
        <v>23791</v>
      </c>
      <c r="U4599" s="52" t="s">
        <v>23782</v>
      </c>
      <c r="V4599" s="52" t="s">
        <v>23805</v>
      </c>
      <c r="W4599" s="79">
        <v>853</v>
      </c>
      <c r="Y4599" s="93"/>
      <c r="Z4599" s="46"/>
      <c r="AA4599" s="44"/>
      <c r="AB4599" s="134" t="str">
        <f t="shared" si="364"/>
        <v>40</v>
      </c>
      <c r="AC4599" s="134" t="str">
        <f t="shared" si="365"/>
        <v>47</v>
      </c>
      <c r="AD4599" s="134" t="str">
        <f t="shared" si="366"/>
        <v>40</v>
      </c>
      <c r="AE4599" s="23" t="s">
        <v>23806</v>
      </c>
      <c r="AF4599" s="134" t="str">
        <f t="shared" si="367"/>
        <v>20</v>
      </c>
      <c r="AG4599" s="134" t="str">
        <f t="shared" si="368"/>
        <v>41</v>
      </c>
      <c r="AH4599" s="134" t="str">
        <f t="shared" si="369"/>
        <v>58</v>
      </c>
      <c r="AI4599" s="23" t="s">
        <v>23807</v>
      </c>
      <c r="AK4599" s="79">
        <v>300</v>
      </c>
      <c r="AL4599" s="79">
        <v>20</v>
      </c>
      <c r="AN4599" s="235"/>
      <c r="AP4599" s="93"/>
      <c r="AV4599" s="52" t="s">
        <v>23795</v>
      </c>
      <c r="BM4599" s="214"/>
    </row>
    <row r="4600" spans="1:65" s="133" customFormat="1" x14ac:dyDescent="0.25">
      <c r="A4600" s="134" t="s">
        <v>14</v>
      </c>
      <c r="B4600" s="133" t="s">
        <v>2147</v>
      </c>
      <c r="C4600" s="133" t="s">
        <v>105</v>
      </c>
      <c r="D4600" s="49" t="s">
        <v>105</v>
      </c>
      <c r="E4600" s="57" t="s">
        <v>82</v>
      </c>
      <c r="F4600" s="71" t="s">
        <v>8149</v>
      </c>
      <c r="G4600" s="71" t="s">
        <v>8150</v>
      </c>
      <c r="H4600" s="387" t="s">
        <v>2152</v>
      </c>
      <c r="I4600" s="156"/>
      <c r="J4600" s="209"/>
      <c r="K4600" s="52" t="s">
        <v>106</v>
      </c>
      <c r="L4600" s="52" t="s">
        <v>94</v>
      </c>
      <c r="M4600" s="52" t="s">
        <v>107</v>
      </c>
      <c r="O4600" s="52">
        <v>20211022</v>
      </c>
      <c r="P4600" s="79">
        <v>2021</v>
      </c>
      <c r="R4600" s="79" t="s">
        <v>14</v>
      </c>
      <c r="T4600" s="52" t="s">
        <v>23791</v>
      </c>
      <c r="U4600" s="52" t="s">
        <v>23765</v>
      </c>
      <c r="V4600" s="52" t="s">
        <v>23765</v>
      </c>
      <c r="W4600" s="79">
        <v>925</v>
      </c>
      <c r="Y4600" s="93"/>
      <c r="Z4600" s="46"/>
      <c r="AA4600" s="44"/>
      <c r="AB4600" s="134" t="str">
        <f t="shared" si="364"/>
        <v>40</v>
      </c>
      <c r="AC4600" s="134" t="str">
        <f t="shared" si="365"/>
        <v>52</v>
      </c>
      <c r="AD4600" s="134" t="str">
        <f t="shared" si="366"/>
        <v>90</v>
      </c>
      <c r="AE4600" s="23" t="s">
        <v>23808</v>
      </c>
      <c r="AF4600" s="134" t="str">
        <f t="shared" si="367"/>
        <v>20</v>
      </c>
      <c r="AG4600" s="134" t="str">
        <f t="shared" si="368"/>
        <v>95</v>
      </c>
      <c r="AH4600" s="134" t="str">
        <f t="shared" si="369"/>
        <v>22</v>
      </c>
      <c r="AI4600" s="23" t="s">
        <v>23809</v>
      </c>
      <c r="AK4600" s="79">
        <v>300</v>
      </c>
      <c r="AL4600" s="79">
        <v>20</v>
      </c>
      <c r="AN4600" s="235"/>
      <c r="AP4600" s="93"/>
      <c r="AV4600" s="52" t="s">
        <v>23795</v>
      </c>
      <c r="BM4600" s="214"/>
    </row>
    <row r="4601" spans="1:65" s="133" customFormat="1" x14ac:dyDescent="0.25">
      <c r="A4601" s="134" t="s">
        <v>14</v>
      </c>
      <c r="B4601" s="133" t="s">
        <v>2147</v>
      </c>
      <c r="C4601" s="133" t="s">
        <v>108</v>
      </c>
      <c r="D4601" s="49" t="s">
        <v>108</v>
      </c>
      <c r="E4601" s="57" t="s">
        <v>82</v>
      </c>
      <c r="F4601" s="137" t="s">
        <v>8149</v>
      </c>
      <c r="G4601" s="137" t="s">
        <v>8150</v>
      </c>
      <c r="H4601" s="387" t="s">
        <v>2152</v>
      </c>
      <c r="I4601" s="156"/>
      <c r="J4601" s="209"/>
      <c r="K4601" s="52" t="s">
        <v>109</v>
      </c>
      <c r="L4601" s="52" t="s">
        <v>94</v>
      </c>
      <c r="M4601" s="52" t="s">
        <v>110</v>
      </c>
      <c r="O4601" s="52">
        <v>20211022</v>
      </c>
      <c r="P4601" s="79">
        <v>2021</v>
      </c>
      <c r="R4601" s="79" t="s">
        <v>14</v>
      </c>
      <c r="T4601" s="52" t="s">
        <v>23791</v>
      </c>
      <c r="U4601" s="52" t="s">
        <v>23765</v>
      </c>
      <c r="V4601" s="52" t="s">
        <v>23810</v>
      </c>
      <c r="W4601" s="79">
        <v>894</v>
      </c>
      <c r="Y4601" s="93"/>
      <c r="Z4601" s="46"/>
      <c r="AA4601" s="44"/>
      <c r="AB4601" s="134" t="str">
        <f t="shared" si="364"/>
        <v>40</v>
      </c>
      <c r="AC4601" s="134" t="str">
        <f t="shared" si="365"/>
        <v>38</v>
      </c>
      <c r="AD4601" s="134" t="str">
        <f t="shared" si="366"/>
        <v>39</v>
      </c>
      <c r="AE4601" s="52" t="s">
        <v>23780</v>
      </c>
      <c r="AF4601" s="134" t="str">
        <f t="shared" si="367"/>
        <v>20</v>
      </c>
      <c r="AG4601" s="134" t="str">
        <f t="shared" si="368"/>
        <v>58</v>
      </c>
      <c r="AH4601" s="134" t="str">
        <f t="shared" si="369"/>
        <v>55</v>
      </c>
      <c r="AI4601" s="52" t="s">
        <v>23781</v>
      </c>
      <c r="AK4601" s="79">
        <v>300</v>
      </c>
      <c r="AL4601" s="79">
        <v>20</v>
      </c>
      <c r="AN4601" s="235"/>
      <c r="AP4601" s="93"/>
      <c r="AV4601" s="52" t="s">
        <v>23795</v>
      </c>
      <c r="BM4601" s="214"/>
    </row>
    <row r="4602" spans="1:65" s="133" customFormat="1" x14ac:dyDescent="0.25">
      <c r="A4602" s="134" t="s">
        <v>14</v>
      </c>
      <c r="B4602" s="133" t="s">
        <v>2147</v>
      </c>
      <c r="C4602" s="133" t="s">
        <v>111</v>
      </c>
      <c r="D4602" s="49" t="s">
        <v>111</v>
      </c>
      <c r="E4602" s="57" t="s">
        <v>82</v>
      </c>
      <c r="F4602" s="137" t="s">
        <v>8149</v>
      </c>
      <c r="G4602" s="137" t="s">
        <v>8150</v>
      </c>
      <c r="H4602" s="387" t="s">
        <v>2152</v>
      </c>
      <c r="I4602" s="156"/>
      <c r="J4602" s="209"/>
      <c r="K4602" s="52" t="s">
        <v>112</v>
      </c>
      <c r="L4602" s="52" t="s">
        <v>94</v>
      </c>
      <c r="M4602" s="52" t="s">
        <v>113</v>
      </c>
      <c r="O4602" s="52">
        <v>20211022</v>
      </c>
      <c r="P4602" s="79">
        <v>2021</v>
      </c>
      <c r="R4602" s="79" t="s">
        <v>14</v>
      </c>
      <c r="T4602" s="52" t="s">
        <v>23791</v>
      </c>
      <c r="U4602" s="52" t="s">
        <v>23765</v>
      </c>
      <c r="V4602" s="52" t="s">
        <v>23811</v>
      </c>
      <c r="W4602" s="79">
        <v>1025</v>
      </c>
      <c r="Y4602" s="93"/>
      <c r="Z4602" s="46"/>
      <c r="AA4602" s="44"/>
      <c r="AB4602" s="134" t="str">
        <f t="shared" si="364"/>
        <v>40</v>
      </c>
      <c r="AC4602" s="134" t="str">
        <f t="shared" si="365"/>
        <v>35</v>
      </c>
      <c r="AD4602" s="134" t="str">
        <f t="shared" si="366"/>
        <v>30</v>
      </c>
      <c r="AE4602" s="23" t="s">
        <v>23812</v>
      </c>
      <c r="AF4602" s="134" t="str">
        <f t="shared" si="367"/>
        <v>20</v>
      </c>
      <c r="AG4602" s="134" t="str">
        <f t="shared" si="368"/>
        <v>58</v>
      </c>
      <c r="AH4602" s="134" t="str">
        <f t="shared" si="369"/>
        <v>12</v>
      </c>
      <c r="AI4602" s="23" t="s">
        <v>23813</v>
      </c>
      <c r="AK4602" s="79">
        <v>300</v>
      </c>
      <c r="AL4602" s="79">
        <v>20</v>
      </c>
      <c r="AN4602" s="235"/>
      <c r="AP4602" s="93"/>
      <c r="AV4602" s="52" t="s">
        <v>23795</v>
      </c>
      <c r="BM4602" s="214"/>
    </row>
    <row r="4603" spans="1:65" s="133" customFormat="1" x14ac:dyDescent="0.25">
      <c r="A4603" s="134" t="s">
        <v>14</v>
      </c>
      <c r="B4603" s="133" t="s">
        <v>2147</v>
      </c>
      <c r="C4603" s="133" t="s">
        <v>114</v>
      </c>
      <c r="D4603" s="49" t="s">
        <v>114</v>
      </c>
      <c r="E4603" s="57" t="s">
        <v>82</v>
      </c>
      <c r="F4603" s="137" t="s">
        <v>8149</v>
      </c>
      <c r="G4603" s="137" t="s">
        <v>8150</v>
      </c>
      <c r="H4603" s="387" t="s">
        <v>2152</v>
      </c>
      <c r="I4603" s="156"/>
      <c r="J4603" s="209"/>
      <c r="K4603" s="52" t="s">
        <v>115</v>
      </c>
      <c r="L4603" s="52" t="s">
        <v>94</v>
      </c>
      <c r="M4603" s="52" t="s">
        <v>116</v>
      </c>
      <c r="O4603" s="52">
        <v>20211022</v>
      </c>
      <c r="P4603" s="79">
        <v>2021</v>
      </c>
      <c r="R4603" s="79" t="s">
        <v>14</v>
      </c>
      <c r="T4603" s="52" t="s">
        <v>23791</v>
      </c>
      <c r="U4603" s="52" t="s">
        <v>23765</v>
      </c>
      <c r="V4603" s="52" t="s">
        <v>23814</v>
      </c>
      <c r="W4603" s="79">
        <v>911</v>
      </c>
      <c r="Y4603" s="93"/>
      <c r="Z4603" s="46"/>
      <c r="AA4603" s="44"/>
      <c r="AB4603" s="134" t="str">
        <f t="shared" si="364"/>
        <v>40</v>
      </c>
      <c r="AC4603" s="134" t="str">
        <f t="shared" si="365"/>
        <v>36</v>
      </c>
      <c r="AD4603" s="134" t="str">
        <f t="shared" si="366"/>
        <v>00</v>
      </c>
      <c r="AE4603" s="23" t="s">
        <v>8965</v>
      </c>
      <c r="AF4603" s="134" t="str">
        <f t="shared" si="367"/>
        <v>20</v>
      </c>
      <c r="AG4603" s="134" t="str">
        <f t="shared" si="368"/>
        <v>55</v>
      </c>
      <c r="AH4603" s="134" t="str">
        <f t="shared" si="369"/>
        <v>00</v>
      </c>
      <c r="AI4603" s="23" t="s">
        <v>23804</v>
      </c>
      <c r="AK4603" s="79">
        <v>300</v>
      </c>
      <c r="AL4603" s="79">
        <v>20</v>
      </c>
      <c r="AN4603" s="235"/>
      <c r="AP4603" s="93"/>
      <c r="AV4603" s="52" t="s">
        <v>23795</v>
      </c>
      <c r="BM4603" s="214"/>
    </row>
    <row r="4604" spans="1:65" s="133" customFormat="1" x14ac:dyDescent="0.25">
      <c r="A4604" s="134" t="s">
        <v>14</v>
      </c>
      <c r="B4604" s="133" t="s">
        <v>2147</v>
      </c>
      <c r="C4604" s="133" t="s">
        <v>117</v>
      </c>
      <c r="D4604" s="49" t="s">
        <v>117</v>
      </c>
      <c r="E4604" s="57" t="s">
        <v>82</v>
      </c>
      <c r="F4604" s="137" t="s">
        <v>8149</v>
      </c>
      <c r="G4604" s="137" t="s">
        <v>8150</v>
      </c>
      <c r="H4604" s="387" t="s">
        <v>2152</v>
      </c>
      <c r="I4604" s="156"/>
      <c r="J4604" s="209"/>
      <c r="K4604" s="52" t="s">
        <v>118</v>
      </c>
      <c r="L4604" s="52" t="s">
        <v>94</v>
      </c>
      <c r="M4604" s="52" t="s">
        <v>119</v>
      </c>
      <c r="O4604" s="52">
        <v>20211022</v>
      </c>
      <c r="P4604" s="79">
        <v>2021</v>
      </c>
      <c r="R4604" s="79" t="s">
        <v>14</v>
      </c>
      <c r="T4604" s="52" t="s">
        <v>23791</v>
      </c>
      <c r="U4604" s="52" t="s">
        <v>23765</v>
      </c>
      <c r="V4604" s="52" t="s">
        <v>23814</v>
      </c>
      <c r="W4604" s="79">
        <v>911</v>
      </c>
      <c r="Y4604" s="93"/>
      <c r="Z4604" s="46"/>
      <c r="AA4604" s="44"/>
      <c r="AB4604" s="134" t="str">
        <f t="shared" si="364"/>
        <v>40</v>
      </c>
      <c r="AC4604" s="134" t="str">
        <f t="shared" si="365"/>
        <v>36</v>
      </c>
      <c r="AD4604" s="134" t="str">
        <f t="shared" si="366"/>
        <v>00</v>
      </c>
      <c r="AE4604" s="23" t="s">
        <v>8965</v>
      </c>
      <c r="AF4604" s="134" t="str">
        <f t="shared" si="367"/>
        <v>20</v>
      </c>
      <c r="AG4604" s="134" t="str">
        <f t="shared" si="368"/>
        <v>55</v>
      </c>
      <c r="AH4604" s="134" t="str">
        <f t="shared" si="369"/>
        <v>00</v>
      </c>
      <c r="AI4604" s="23" t="s">
        <v>23804</v>
      </c>
      <c r="AK4604" s="79">
        <v>300</v>
      </c>
      <c r="AL4604" s="79">
        <v>20</v>
      </c>
      <c r="AN4604" s="235"/>
      <c r="AP4604" s="93"/>
      <c r="AV4604" s="52" t="s">
        <v>23795</v>
      </c>
      <c r="BM4604" s="214"/>
    </row>
    <row r="4605" spans="1:65" s="133" customFormat="1" x14ac:dyDescent="0.25">
      <c r="A4605" s="134" t="s">
        <v>14</v>
      </c>
      <c r="B4605" s="133" t="s">
        <v>2147</v>
      </c>
      <c r="C4605" s="133" t="s">
        <v>120</v>
      </c>
      <c r="D4605" s="49" t="s">
        <v>120</v>
      </c>
      <c r="E4605" s="57" t="s">
        <v>82</v>
      </c>
      <c r="F4605" s="137" t="s">
        <v>8149</v>
      </c>
      <c r="G4605" s="137" t="s">
        <v>8150</v>
      </c>
      <c r="H4605" s="387" t="s">
        <v>2152</v>
      </c>
      <c r="I4605" s="156"/>
      <c r="J4605" s="209"/>
      <c r="K4605" s="52" t="s">
        <v>121</v>
      </c>
      <c r="L4605" s="52" t="s">
        <v>94</v>
      </c>
      <c r="M4605" s="52" t="s">
        <v>122</v>
      </c>
      <c r="O4605" s="52">
        <v>20211022</v>
      </c>
      <c r="P4605" s="79">
        <v>2021</v>
      </c>
      <c r="R4605" s="79" t="s">
        <v>14</v>
      </c>
      <c r="T4605" s="52" t="s">
        <v>23791</v>
      </c>
      <c r="U4605" s="52" t="s">
        <v>23765</v>
      </c>
      <c r="V4605" s="52" t="s">
        <v>23815</v>
      </c>
      <c r="W4605" s="79">
        <v>928</v>
      </c>
      <c r="Y4605" s="93"/>
      <c r="Z4605" s="46"/>
      <c r="AA4605" s="44"/>
      <c r="AB4605" s="134" t="str">
        <f t="shared" si="364"/>
        <v>40</v>
      </c>
      <c r="AC4605" s="134" t="str">
        <f t="shared" si="365"/>
        <v>36</v>
      </c>
      <c r="AD4605" s="134" t="str">
        <f t="shared" si="366"/>
        <v>00</v>
      </c>
      <c r="AE4605" s="23" t="s">
        <v>8965</v>
      </c>
      <c r="AF4605" s="134" t="str">
        <f t="shared" si="367"/>
        <v>20</v>
      </c>
      <c r="AG4605" s="134" t="str">
        <f t="shared" si="368"/>
        <v>55</v>
      </c>
      <c r="AH4605" s="134" t="str">
        <f t="shared" si="369"/>
        <v>00</v>
      </c>
      <c r="AI4605" s="23" t="s">
        <v>23804</v>
      </c>
      <c r="AK4605" s="79">
        <v>300</v>
      </c>
      <c r="AL4605" s="79">
        <v>20</v>
      </c>
      <c r="AN4605" s="235"/>
      <c r="AP4605" s="93"/>
      <c r="AV4605" s="52" t="s">
        <v>23795</v>
      </c>
      <c r="BM4605" s="214"/>
    </row>
    <row r="4606" spans="1:65" s="133" customFormat="1" x14ac:dyDescent="0.25">
      <c r="A4606" s="134" t="s">
        <v>14</v>
      </c>
      <c r="B4606" s="133" t="s">
        <v>2147</v>
      </c>
      <c r="C4606" s="133" t="s">
        <v>123</v>
      </c>
      <c r="D4606" s="49" t="s">
        <v>123</v>
      </c>
      <c r="E4606" s="57" t="s">
        <v>82</v>
      </c>
      <c r="F4606" s="137" t="s">
        <v>8149</v>
      </c>
      <c r="G4606" s="137" t="s">
        <v>8150</v>
      </c>
      <c r="H4606" s="387" t="s">
        <v>2152</v>
      </c>
      <c r="I4606" s="156"/>
      <c r="J4606" s="209"/>
      <c r="K4606" s="52" t="s">
        <v>124</v>
      </c>
      <c r="L4606" s="52" t="s">
        <v>94</v>
      </c>
      <c r="M4606" s="52" t="s">
        <v>125</v>
      </c>
      <c r="O4606" s="52">
        <v>20211022</v>
      </c>
      <c r="P4606" s="79">
        <v>2021</v>
      </c>
      <c r="R4606" s="79" t="s">
        <v>14</v>
      </c>
      <c r="T4606" s="52" t="s">
        <v>23791</v>
      </c>
      <c r="U4606" s="52" t="s">
        <v>23765</v>
      </c>
      <c r="V4606" s="52" t="s">
        <v>23816</v>
      </c>
      <c r="W4606" s="79">
        <v>1014</v>
      </c>
      <c r="Y4606" s="93"/>
      <c r="Z4606" s="46"/>
      <c r="AA4606" s="44"/>
      <c r="AB4606" s="134" t="str">
        <f t="shared" si="364"/>
        <v>40</v>
      </c>
      <c r="AC4606" s="134" t="str">
        <f t="shared" si="365"/>
        <v>31</v>
      </c>
      <c r="AD4606" s="134" t="str">
        <f t="shared" si="366"/>
        <v>44</v>
      </c>
      <c r="AE4606" s="23" t="s">
        <v>20707</v>
      </c>
      <c r="AF4606" s="134" t="str">
        <f t="shared" si="367"/>
        <v>20</v>
      </c>
      <c r="AG4606" s="134" t="str">
        <f t="shared" si="368"/>
        <v>55</v>
      </c>
      <c r="AH4606" s="134" t="str">
        <f t="shared" si="369"/>
        <v>11</v>
      </c>
      <c r="AI4606" s="23" t="s">
        <v>21169</v>
      </c>
      <c r="AK4606" s="79">
        <v>300</v>
      </c>
      <c r="AL4606" s="79">
        <v>20</v>
      </c>
      <c r="AN4606" s="235"/>
      <c r="AP4606" s="93"/>
      <c r="AV4606" s="52" t="s">
        <v>23795</v>
      </c>
      <c r="BM4606" s="214"/>
    </row>
    <row r="4607" spans="1:65" s="133" customFormat="1" x14ac:dyDescent="0.25">
      <c r="A4607" s="134" t="s">
        <v>14</v>
      </c>
      <c r="B4607" s="133" t="s">
        <v>2147</v>
      </c>
      <c r="C4607" s="133" t="s">
        <v>126</v>
      </c>
      <c r="D4607" s="52" t="s">
        <v>126</v>
      </c>
      <c r="E4607" s="193" t="s">
        <v>127</v>
      </c>
      <c r="F4607" s="104" t="s">
        <v>4705</v>
      </c>
      <c r="G4607" s="104" t="s">
        <v>4706</v>
      </c>
      <c r="H4607" s="387" t="s">
        <v>2152</v>
      </c>
      <c r="I4607" s="156"/>
      <c r="J4607" s="209"/>
      <c r="K4607" s="52" t="s">
        <v>128</v>
      </c>
      <c r="L4607" s="52" t="s">
        <v>129</v>
      </c>
      <c r="M4607" s="52" t="s">
        <v>130</v>
      </c>
      <c r="O4607" s="52">
        <v>20211022</v>
      </c>
      <c r="P4607" s="79">
        <v>2021</v>
      </c>
      <c r="R4607" s="79" t="s">
        <v>14</v>
      </c>
      <c r="T4607" s="52" t="s">
        <v>23791</v>
      </c>
      <c r="U4607" s="52" t="s">
        <v>23765</v>
      </c>
      <c r="V4607" s="52" t="s">
        <v>23817</v>
      </c>
      <c r="W4607" s="79">
        <v>925</v>
      </c>
      <c r="Y4607" s="93"/>
      <c r="Z4607" s="46"/>
      <c r="AA4607" s="44"/>
      <c r="AB4607" s="134" t="str">
        <f t="shared" si="364"/>
        <v>40</v>
      </c>
      <c r="AC4607" s="134" t="str">
        <f t="shared" si="365"/>
        <v>52</v>
      </c>
      <c r="AD4607" s="134" t="str">
        <f t="shared" si="366"/>
        <v>90</v>
      </c>
      <c r="AE4607" s="23" t="s">
        <v>23808</v>
      </c>
      <c r="AF4607" s="134" t="str">
        <f t="shared" si="367"/>
        <v>20</v>
      </c>
      <c r="AG4607" s="134" t="str">
        <f t="shared" si="368"/>
        <v>95</v>
      </c>
      <c r="AH4607" s="134" t="str">
        <f t="shared" si="369"/>
        <v>22</v>
      </c>
      <c r="AI4607" s="23" t="s">
        <v>23809</v>
      </c>
      <c r="AK4607" s="79">
        <v>300</v>
      </c>
      <c r="AL4607" s="79">
        <v>20</v>
      </c>
      <c r="AN4607" s="235"/>
      <c r="AP4607" s="93"/>
      <c r="AV4607" s="52" t="s">
        <v>23795</v>
      </c>
      <c r="BM4607" s="214"/>
    </row>
    <row r="4608" spans="1:65" s="133" customFormat="1" x14ac:dyDescent="0.25">
      <c r="A4608" s="134" t="s">
        <v>14</v>
      </c>
      <c r="B4608" s="133" t="s">
        <v>2147</v>
      </c>
      <c r="C4608" s="133" t="s">
        <v>131</v>
      </c>
      <c r="D4608" s="52" t="s">
        <v>131</v>
      </c>
      <c r="E4608" s="193" t="s">
        <v>127</v>
      </c>
      <c r="F4608" s="104" t="s">
        <v>4705</v>
      </c>
      <c r="G4608" s="104" t="s">
        <v>4706</v>
      </c>
      <c r="H4608" s="387" t="s">
        <v>2152</v>
      </c>
      <c r="I4608" s="156" t="s">
        <v>24716</v>
      </c>
      <c r="J4608" s="209"/>
      <c r="K4608" s="52" t="s">
        <v>132</v>
      </c>
      <c r="L4608" s="52" t="s">
        <v>133</v>
      </c>
      <c r="M4608" s="52" t="s">
        <v>134</v>
      </c>
      <c r="O4608" s="52">
        <v>20211022</v>
      </c>
      <c r="P4608" s="79">
        <v>2021</v>
      </c>
      <c r="R4608" s="79" t="s">
        <v>14</v>
      </c>
      <c r="T4608" s="52" t="s">
        <v>23791</v>
      </c>
      <c r="U4608" s="52" t="s">
        <v>23782</v>
      </c>
      <c r="V4608" s="52" t="s">
        <v>23805</v>
      </c>
      <c r="W4608" s="79">
        <v>853</v>
      </c>
      <c r="Y4608" s="93"/>
      <c r="Z4608" s="46"/>
      <c r="AA4608" s="44"/>
      <c r="AB4608" s="134" t="str">
        <f t="shared" si="364"/>
        <v>40</v>
      </c>
      <c r="AC4608" s="134" t="str">
        <f t="shared" si="365"/>
        <v>47</v>
      </c>
      <c r="AD4608" s="134" t="str">
        <f t="shared" si="366"/>
        <v>40</v>
      </c>
      <c r="AE4608" s="23" t="s">
        <v>23806</v>
      </c>
      <c r="AF4608" s="134" t="str">
        <f t="shared" si="367"/>
        <v>20</v>
      </c>
      <c r="AG4608" s="134" t="str">
        <f t="shared" si="368"/>
        <v>41</v>
      </c>
      <c r="AH4608" s="134" t="str">
        <f t="shared" si="369"/>
        <v>58</v>
      </c>
      <c r="AI4608" s="23" t="s">
        <v>23807</v>
      </c>
      <c r="AK4608" s="79">
        <v>300</v>
      </c>
      <c r="AL4608" s="79">
        <v>20</v>
      </c>
      <c r="AN4608" s="235"/>
      <c r="AP4608" s="93"/>
      <c r="AV4608" s="52" t="s">
        <v>23795</v>
      </c>
      <c r="BM4608" s="214"/>
    </row>
    <row r="4609" spans="1:65" s="133" customFormat="1" x14ac:dyDescent="0.25">
      <c r="A4609" s="134" t="s">
        <v>14</v>
      </c>
      <c r="B4609" s="133" t="s">
        <v>2147</v>
      </c>
      <c r="C4609" s="133" t="s">
        <v>135</v>
      </c>
      <c r="D4609" s="52" t="s">
        <v>135</v>
      </c>
      <c r="E4609" s="193" t="s">
        <v>127</v>
      </c>
      <c r="F4609" s="104" t="s">
        <v>4705</v>
      </c>
      <c r="G4609" s="104" t="s">
        <v>4706</v>
      </c>
      <c r="H4609" s="387" t="s">
        <v>2152</v>
      </c>
      <c r="I4609" s="156" t="s">
        <v>24716</v>
      </c>
      <c r="J4609" s="209"/>
      <c r="K4609" s="52" t="s">
        <v>136</v>
      </c>
      <c r="L4609" s="52" t="s">
        <v>133</v>
      </c>
      <c r="M4609" s="52" t="s">
        <v>137</v>
      </c>
      <c r="O4609" s="52">
        <v>20211022</v>
      </c>
      <c r="P4609" s="79">
        <v>2021</v>
      </c>
      <c r="R4609" s="79" t="s">
        <v>14</v>
      </c>
      <c r="T4609" s="52" t="s">
        <v>23791</v>
      </c>
      <c r="U4609" s="52" t="s">
        <v>23791</v>
      </c>
      <c r="V4609" s="52" t="s">
        <v>23818</v>
      </c>
      <c r="W4609" s="79">
        <v>1232</v>
      </c>
      <c r="Y4609" s="93"/>
      <c r="Z4609" s="46"/>
      <c r="AA4609" s="44"/>
      <c r="AB4609" s="134" t="str">
        <f t="shared" si="364"/>
        <v>40</v>
      </c>
      <c r="AC4609" s="134" t="str">
        <f t="shared" si="365"/>
        <v>37</v>
      </c>
      <c r="AD4609" s="134" t="str">
        <f t="shared" si="366"/>
        <v>30</v>
      </c>
      <c r="AE4609" s="23" t="s">
        <v>23819</v>
      </c>
      <c r="AF4609" s="134" t="str">
        <f t="shared" si="367"/>
        <v>20</v>
      </c>
      <c r="AG4609" s="134" t="str">
        <f t="shared" si="368"/>
        <v>38</v>
      </c>
      <c r="AH4609" s="134" t="str">
        <f t="shared" si="369"/>
        <v>53</v>
      </c>
      <c r="AI4609" s="23" t="s">
        <v>23820</v>
      </c>
      <c r="AK4609" s="79">
        <v>300</v>
      </c>
      <c r="AL4609" s="79">
        <v>20</v>
      </c>
      <c r="AN4609" s="235"/>
      <c r="AP4609" s="93"/>
      <c r="AV4609" s="52" t="s">
        <v>23795</v>
      </c>
      <c r="BM4609" s="214"/>
    </row>
    <row r="4610" spans="1:65" s="133" customFormat="1" x14ac:dyDescent="0.25">
      <c r="A4610" s="134" t="s">
        <v>14</v>
      </c>
      <c r="B4610" s="133" t="s">
        <v>2147</v>
      </c>
      <c r="C4610" s="133" t="s">
        <v>138</v>
      </c>
      <c r="D4610" s="44" t="s">
        <v>138</v>
      </c>
      <c r="E4610" s="178" t="s">
        <v>139</v>
      </c>
      <c r="F4610" s="137" t="s">
        <v>19726</v>
      </c>
      <c r="G4610" s="137" t="s">
        <v>19727</v>
      </c>
      <c r="H4610" s="387" t="s">
        <v>2152</v>
      </c>
      <c r="I4610" s="52"/>
      <c r="J4610" s="209"/>
      <c r="K4610" s="52" t="s">
        <v>140</v>
      </c>
      <c r="L4610" s="52" t="s">
        <v>141</v>
      </c>
      <c r="M4610" s="52" t="s">
        <v>142</v>
      </c>
      <c r="O4610" s="52">
        <v>20211022</v>
      </c>
      <c r="P4610" s="79">
        <v>2021</v>
      </c>
      <c r="R4610" s="79" t="s">
        <v>14</v>
      </c>
      <c r="T4610" s="52" t="s">
        <v>23791</v>
      </c>
      <c r="U4610" s="52" t="s">
        <v>23791</v>
      </c>
      <c r="V4610" s="52" t="s">
        <v>23821</v>
      </c>
      <c r="W4610" s="79">
        <v>892</v>
      </c>
      <c r="Y4610" s="93"/>
      <c r="Z4610" s="46"/>
      <c r="AA4610" s="44"/>
      <c r="AB4610" s="134" t="str">
        <f t="shared" si="364"/>
        <v>40</v>
      </c>
      <c r="AC4610" s="134" t="str">
        <f t="shared" si="365"/>
        <v>30</v>
      </c>
      <c r="AD4610" s="134" t="str">
        <f t="shared" si="366"/>
        <v>01</v>
      </c>
      <c r="AE4610" s="23" t="s">
        <v>23822</v>
      </c>
      <c r="AF4610" s="134" t="str">
        <f t="shared" si="367"/>
        <v>20</v>
      </c>
      <c r="AG4610" s="134" t="str">
        <f t="shared" si="368"/>
        <v>50</v>
      </c>
      <c r="AH4610" s="134" t="str">
        <f t="shared" si="369"/>
        <v>33</v>
      </c>
      <c r="AI4610" s="23" t="s">
        <v>20794</v>
      </c>
      <c r="AK4610" s="79">
        <v>300</v>
      </c>
      <c r="AL4610" s="79">
        <v>20</v>
      </c>
      <c r="AN4610" s="235"/>
      <c r="AP4610" s="93"/>
      <c r="AV4610" s="52" t="s">
        <v>23795</v>
      </c>
      <c r="BM4610" s="214"/>
    </row>
    <row r="4611" spans="1:65" s="133" customFormat="1" x14ac:dyDescent="0.25">
      <c r="A4611" s="134" t="s">
        <v>14</v>
      </c>
      <c r="B4611" s="133" t="s">
        <v>2147</v>
      </c>
      <c r="C4611" s="133" t="s">
        <v>143</v>
      </c>
      <c r="D4611" s="45" t="s">
        <v>143</v>
      </c>
      <c r="E4611" s="191" t="s">
        <v>144</v>
      </c>
      <c r="F4611" s="137" t="s">
        <v>13264</v>
      </c>
      <c r="G4611" s="137" t="s">
        <v>13265</v>
      </c>
      <c r="H4611" s="387" t="s">
        <v>2152</v>
      </c>
      <c r="I4611" s="52"/>
      <c r="J4611" s="209"/>
      <c r="K4611" s="52" t="s">
        <v>145</v>
      </c>
      <c r="L4611" s="52" t="s">
        <v>146</v>
      </c>
      <c r="M4611" s="52" t="s">
        <v>147</v>
      </c>
      <c r="O4611" s="52">
        <v>20211022</v>
      </c>
      <c r="P4611" s="79">
        <v>2021</v>
      </c>
      <c r="R4611" s="79" t="s">
        <v>14</v>
      </c>
      <c r="T4611" s="52" t="s">
        <v>23791</v>
      </c>
      <c r="U4611" s="52" t="s">
        <v>23797</v>
      </c>
      <c r="V4611" s="52" t="s">
        <v>23800</v>
      </c>
      <c r="W4611" s="79">
        <v>1027</v>
      </c>
      <c r="Y4611" s="93"/>
      <c r="Z4611" s="46"/>
      <c r="AA4611" s="44"/>
      <c r="AB4611" s="134" t="str">
        <f t="shared" si="364"/>
        <v>40</v>
      </c>
      <c r="AC4611" s="134" t="str">
        <f t="shared" si="365"/>
        <v>24</v>
      </c>
      <c r="AD4611" s="134" t="str">
        <f t="shared" si="366"/>
        <v>31</v>
      </c>
      <c r="AE4611" s="23" t="s">
        <v>23801</v>
      </c>
      <c r="AF4611" s="134" t="str">
        <f t="shared" si="367"/>
        <v>20</v>
      </c>
      <c r="AG4611" s="134" t="str">
        <f t="shared" si="368"/>
        <v>36</v>
      </c>
      <c r="AH4611" s="134" t="str">
        <f t="shared" si="369"/>
        <v>35</v>
      </c>
      <c r="AI4611" s="23" t="s">
        <v>23802</v>
      </c>
      <c r="AK4611" s="79">
        <v>300</v>
      </c>
      <c r="AL4611" s="79">
        <v>20</v>
      </c>
      <c r="AN4611" s="235"/>
      <c r="AP4611" s="93"/>
      <c r="AV4611" s="52" t="s">
        <v>23795</v>
      </c>
      <c r="BM4611" s="214"/>
    </row>
    <row r="4612" spans="1:65" s="133" customFormat="1" x14ac:dyDescent="0.25">
      <c r="A4612" s="134" t="s">
        <v>14</v>
      </c>
      <c r="B4612" s="133" t="s">
        <v>2147</v>
      </c>
      <c r="C4612" s="133" t="s">
        <v>148</v>
      </c>
      <c r="D4612" s="45" t="s">
        <v>148</v>
      </c>
      <c r="E4612" s="363" t="s">
        <v>77</v>
      </c>
      <c r="F4612" s="137" t="s">
        <v>12996</v>
      </c>
      <c r="G4612" s="137" t="s">
        <v>13222</v>
      </c>
      <c r="H4612" s="387" t="s">
        <v>2152</v>
      </c>
      <c r="I4612" s="52"/>
      <c r="J4612" s="209"/>
      <c r="K4612" s="52" t="s">
        <v>149</v>
      </c>
      <c r="L4612" s="52" t="s">
        <v>79</v>
      </c>
      <c r="M4612" s="52" t="s">
        <v>150</v>
      </c>
      <c r="O4612" s="52">
        <v>20211022</v>
      </c>
      <c r="P4612" s="79">
        <v>2021</v>
      </c>
      <c r="R4612" s="79" t="s">
        <v>14</v>
      </c>
      <c r="T4612" s="52" t="s">
        <v>23791</v>
      </c>
      <c r="U4612" s="52" t="s">
        <v>23791</v>
      </c>
      <c r="V4612" s="52" t="s">
        <v>23823</v>
      </c>
      <c r="W4612" s="260">
        <v>940</v>
      </c>
      <c r="Y4612" s="93"/>
      <c r="Z4612" s="46"/>
      <c r="AA4612" s="44"/>
      <c r="AB4612" s="134" t="str">
        <f t="shared" si="364"/>
        <v>40</v>
      </c>
      <c r="AC4612" s="134" t="str">
        <f t="shared" si="365"/>
        <v>33</v>
      </c>
      <c r="AD4612" s="134" t="str">
        <f t="shared" si="366"/>
        <v>55</v>
      </c>
      <c r="AE4612" s="221" t="s">
        <v>23824</v>
      </c>
      <c r="AF4612" s="134" t="str">
        <f t="shared" si="367"/>
        <v>20</v>
      </c>
      <c r="AG4612" s="134" t="str">
        <f t="shared" si="368"/>
        <v>40</v>
      </c>
      <c r="AH4612" s="134" t="str">
        <f t="shared" si="369"/>
        <v>25</v>
      </c>
      <c r="AI4612" s="221" t="s">
        <v>23825</v>
      </c>
      <c r="AK4612" s="79">
        <v>300</v>
      </c>
      <c r="AL4612" s="79">
        <v>20</v>
      </c>
      <c r="AN4612" s="235"/>
      <c r="AP4612" s="93"/>
      <c r="AV4612" s="52" t="s">
        <v>23795</v>
      </c>
      <c r="BM4612" s="214"/>
    </row>
    <row r="4613" spans="1:65" s="133" customFormat="1" x14ac:dyDescent="0.25">
      <c r="A4613" s="134" t="s">
        <v>14</v>
      </c>
      <c r="B4613" s="133" t="s">
        <v>2147</v>
      </c>
      <c r="C4613" s="133" t="s">
        <v>151</v>
      </c>
      <c r="D4613" s="46" t="s">
        <v>151</v>
      </c>
      <c r="E4613" s="180" t="s">
        <v>152</v>
      </c>
      <c r="F4613" s="137" t="s">
        <v>13105</v>
      </c>
      <c r="G4613" s="137" t="s">
        <v>13106</v>
      </c>
      <c r="H4613" s="387" t="s">
        <v>2152</v>
      </c>
      <c r="I4613" s="52"/>
      <c r="J4613" s="209"/>
      <c r="K4613" s="52" t="s">
        <v>153</v>
      </c>
      <c r="L4613" s="52" t="s">
        <v>154</v>
      </c>
      <c r="M4613" s="52" t="s">
        <v>155</v>
      </c>
      <c r="O4613" s="52">
        <v>20211022</v>
      </c>
      <c r="P4613" s="79">
        <v>2021</v>
      </c>
      <c r="R4613" s="79" t="s">
        <v>14</v>
      </c>
      <c r="T4613" s="52" t="s">
        <v>23791</v>
      </c>
      <c r="U4613" s="52" t="s">
        <v>23765</v>
      </c>
      <c r="V4613" s="52" t="s">
        <v>23826</v>
      </c>
      <c r="W4613" s="79">
        <v>1002</v>
      </c>
      <c r="Y4613" s="93"/>
      <c r="Z4613" s="46"/>
      <c r="AA4613" s="44"/>
      <c r="AB4613" s="134" t="str">
        <f t="shared" si="364"/>
        <v>40</v>
      </c>
      <c r="AC4613" s="134" t="str">
        <f t="shared" si="365"/>
        <v>42</v>
      </c>
      <c r="AD4613" s="134" t="str">
        <f t="shared" si="366"/>
        <v>09</v>
      </c>
      <c r="AE4613" s="23" t="s">
        <v>23827</v>
      </c>
      <c r="AF4613" s="134" t="str">
        <f t="shared" si="367"/>
        <v>20</v>
      </c>
      <c r="AG4613" s="134" t="str">
        <f t="shared" si="368"/>
        <v>55</v>
      </c>
      <c r="AH4613" s="134" t="str">
        <f t="shared" si="369"/>
        <v>50</v>
      </c>
      <c r="AI4613" s="30" t="s">
        <v>23828</v>
      </c>
      <c r="AK4613" s="79">
        <v>300</v>
      </c>
      <c r="AL4613" s="79">
        <v>20</v>
      </c>
      <c r="AN4613" s="235"/>
      <c r="AP4613" s="93"/>
      <c r="AV4613" s="52" t="s">
        <v>23795</v>
      </c>
      <c r="BM4613" s="214"/>
    </row>
    <row r="4614" spans="1:65" s="133" customFormat="1" x14ac:dyDescent="0.25">
      <c r="A4614" s="134" t="s">
        <v>14</v>
      </c>
      <c r="B4614" s="133" t="s">
        <v>2147</v>
      </c>
      <c r="C4614" s="133" t="s">
        <v>156</v>
      </c>
      <c r="D4614" s="48" t="s">
        <v>156</v>
      </c>
      <c r="E4614" s="169" t="s">
        <v>157</v>
      </c>
      <c r="F4614" s="137" t="s">
        <v>11489</v>
      </c>
      <c r="G4614" s="137" t="s">
        <v>12228</v>
      </c>
      <c r="H4614" s="387" t="s">
        <v>2152</v>
      </c>
      <c r="I4614" s="156"/>
      <c r="J4614" s="209"/>
      <c r="K4614" s="52" t="s">
        <v>158</v>
      </c>
      <c r="L4614" s="52" t="s">
        <v>159</v>
      </c>
      <c r="M4614" s="52" t="s">
        <v>160</v>
      </c>
      <c r="O4614" s="52">
        <v>20211022</v>
      </c>
      <c r="P4614" s="79">
        <v>2021</v>
      </c>
      <c r="R4614" s="79" t="s">
        <v>14</v>
      </c>
      <c r="T4614" s="52" t="s">
        <v>23791</v>
      </c>
      <c r="U4614" s="52" t="s">
        <v>23765</v>
      </c>
      <c r="V4614" s="52" t="s">
        <v>23829</v>
      </c>
      <c r="W4614" s="79">
        <v>1115</v>
      </c>
      <c r="Y4614" s="93"/>
      <c r="Z4614" s="46"/>
      <c r="AA4614" s="44"/>
      <c r="AB4614" s="134" t="str">
        <f t="shared" si="364"/>
        <v>40</v>
      </c>
      <c r="AC4614" s="134" t="str">
        <f t="shared" si="365"/>
        <v>30</v>
      </c>
      <c r="AD4614" s="134" t="str">
        <f t="shared" si="366"/>
        <v>00</v>
      </c>
      <c r="AE4614" s="221" t="s">
        <v>8997</v>
      </c>
      <c r="AF4614" s="134" t="str">
        <f t="shared" si="367"/>
        <v>20</v>
      </c>
      <c r="AG4614" s="134" t="str">
        <f t="shared" si="368"/>
        <v>50</v>
      </c>
      <c r="AH4614" s="134" t="str">
        <f t="shared" si="369"/>
        <v>34</v>
      </c>
      <c r="AI4614" s="221" t="s">
        <v>23241</v>
      </c>
      <c r="AK4614" s="79">
        <v>100</v>
      </c>
      <c r="AL4614" s="79">
        <v>10</v>
      </c>
      <c r="AN4614" s="235"/>
      <c r="AP4614" s="93"/>
      <c r="AV4614" s="52" t="s">
        <v>23795</v>
      </c>
      <c r="BM4614" s="214"/>
    </row>
    <row r="4615" spans="1:65" s="133" customFormat="1" x14ac:dyDescent="0.25">
      <c r="A4615" s="134" t="s">
        <v>14</v>
      </c>
      <c r="B4615" s="133" t="s">
        <v>2147</v>
      </c>
      <c r="C4615" s="133" t="s">
        <v>161</v>
      </c>
      <c r="D4615" s="45" t="s">
        <v>161</v>
      </c>
      <c r="E4615" s="191" t="s">
        <v>162</v>
      </c>
      <c r="F4615" s="137" t="s">
        <v>13105</v>
      </c>
      <c r="G4615" s="137" t="s">
        <v>13429</v>
      </c>
      <c r="H4615" s="387" t="s">
        <v>2152</v>
      </c>
      <c r="I4615" s="156"/>
      <c r="J4615" s="209"/>
      <c r="K4615" s="52" t="s">
        <v>163</v>
      </c>
      <c r="L4615" s="52" t="s">
        <v>164</v>
      </c>
      <c r="M4615" s="52" t="s">
        <v>165</v>
      </c>
      <c r="O4615" s="52">
        <v>20211022</v>
      </c>
      <c r="P4615" s="79">
        <v>2021</v>
      </c>
      <c r="R4615" s="79" t="s">
        <v>14</v>
      </c>
      <c r="T4615" s="52" t="s">
        <v>23791</v>
      </c>
      <c r="U4615" s="52" t="s">
        <v>23791</v>
      </c>
      <c r="V4615" s="52" t="s">
        <v>23830</v>
      </c>
      <c r="W4615" s="79">
        <v>866</v>
      </c>
      <c r="Y4615" s="93"/>
      <c r="Z4615" s="46"/>
      <c r="AA4615" s="44"/>
      <c r="AB4615" s="134" t="str">
        <f t="shared" si="364"/>
        <v>40</v>
      </c>
      <c r="AC4615" s="134" t="str">
        <f t="shared" si="365"/>
        <v>36</v>
      </c>
      <c r="AD4615" s="134" t="str">
        <f t="shared" si="366"/>
        <v>35</v>
      </c>
      <c r="AE4615" s="221" t="s">
        <v>11926</v>
      </c>
      <c r="AF4615" s="134" t="str">
        <f t="shared" si="367"/>
        <v>20</v>
      </c>
      <c r="AG4615" s="134" t="str">
        <f t="shared" si="368"/>
        <v>41</v>
      </c>
      <c r="AH4615" s="134" t="str">
        <f t="shared" si="369"/>
        <v>24</v>
      </c>
      <c r="AI4615" s="221" t="s">
        <v>23208</v>
      </c>
      <c r="AK4615" s="79">
        <v>300</v>
      </c>
      <c r="AL4615" s="79">
        <v>20</v>
      </c>
      <c r="AN4615" s="235"/>
      <c r="AP4615" s="93"/>
      <c r="AV4615" s="52" t="s">
        <v>23795</v>
      </c>
      <c r="BM4615" s="214"/>
    </row>
    <row r="4616" spans="1:65" s="133" customFormat="1" x14ac:dyDescent="0.25">
      <c r="A4616" s="134" t="s">
        <v>14</v>
      </c>
      <c r="B4616" s="133" t="s">
        <v>2147</v>
      </c>
      <c r="C4616" s="133" t="s">
        <v>166</v>
      </c>
      <c r="D4616" s="45" t="s">
        <v>166</v>
      </c>
      <c r="E4616" s="191" t="s">
        <v>162</v>
      </c>
      <c r="F4616" s="137" t="s">
        <v>13105</v>
      </c>
      <c r="G4616" s="137" t="s">
        <v>13429</v>
      </c>
      <c r="H4616" s="387" t="s">
        <v>2152</v>
      </c>
      <c r="I4616" s="156"/>
      <c r="J4616" s="209"/>
      <c r="K4616" s="52" t="s">
        <v>167</v>
      </c>
      <c r="L4616" s="52" t="s">
        <v>164</v>
      </c>
      <c r="M4616" s="52" t="s">
        <v>165</v>
      </c>
      <c r="O4616" s="52">
        <v>20211022</v>
      </c>
      <c r="P4616" s="79">
        <v>2021</v>
      </c>
      <c r="R4616" s="79" t="s">
        <v>14</v>
      </c>
      <c r="T4616" s="52" t="s">
        <v>23791</v>
      </c>
      <c r="U4616" s="52" t="s">
        <v>23791</v>
      </c>
      <c r="V4616" s="52" t="s">
        <v>23831</v>
      </c>
      <c r="W4616" s="79">
        <v>892</v>
      </c>
      <c r="Y4616" s="93"/>
      <c r="Z4616" s="46"/>
      <c r="AA4616" s="44"/>
      <c r="AB4616" s="134" t="str">
        <f t="shared" si="364"/>
        <v>40</v>
      </c>
      <c r="AC4616" s="134" t="str">
        <f t="shared" si="365"/>
        <v>30</v>
      </c>
      <c r="AD4616" s="134" t="str">
        <f t="shared" si="366"/>
        <v>01</v>
      </c>
      <c r="AE4616" s="23" t="s">
        <v>23822</v>
      </c>
      <c r="AF4616" s="134" t="str">
        <f t="shared" si="367"/>
        <v>20</v>
      </c>
      <c r="AG4616" s="134" t="str">
        <f t="shared" si="368"/>
        <v>50</v>
      </c>
      <c r="AH4616" s="134" t="str">
        <f t="shared" si="369"/>
        <v>33</v>
      </c>
      <c r="AI4616" s="23" t="s">
        <v>20794</v>
      </c>
      <c r="AK4616" s="79">
        <v>300</v>
      </c>
      <c r="AL4616" s="79">
        <v>20</v>
      </c>
      <c r="AN4616" s="235"/>
      <c r="AP4616" s="93"/>
      <c r="AV4616" s="52" t="s">
        <v>23795</v>
      </c>
      <c r="BM4616" s="214"/>
    </row>
    <row r="4617" spans="1:65" s="133" customFormat="1" x14ac:dyDescent="0.25">
      <c r="A4617" s="134" t="s">
        <v>14</v>
      </c>
      <c r="B4617" s="133" t="s">
        <v>2147</v>
      </c>
      <c r="C4617" s="133" t="s">
        <v>168</v>
      </c>
      <c r="D4617" s="45" t="s">
        <v>168</v>
      </c>
      <c r="E4617" s="191" t="s">
        <v>162</v>
      </c>
      <c r="F4617" s="137" t="s">
        <v>13105</v>
      </c>
      <c r="G4617" s="137" t="s">
        <v>13429</v>
      </c>
      <c r="H4617" s="387" t="s">
        <v>2152</v>
      </c>
      <c r="I4617" s="156"/>
      <c r="J4617" s="209"/>
      <c r="K4617" s="52" t="s">
        <v>169</v>
      </c>
      <c r="L4617" s="52" t="s">
        <v>164</v>
      </c>
      <c r="M4617" s="52" t="s">
        <v>170</v>
      </c>
      <c r="O4617" s="52">
        <v>20211022</v>
      </c>
      <c r="P4617" s="79">
        <v>2021</v>
      </c>
      <c r="R4617" s="79" t="s">
        <v>14</v>
      </c>
      <c r="T4617" s="52" t="s">
        <v>23791</v>
      </c>
      <c r="U4617" s="52" t="s">
        <v>23791</v>
      </c>
      <c r="V4617" s="52" t="s">
        <v>23832</v>
      </c>
      <c r="W4617" s="79">
        <v>897</v>
      </c>
      <c r="Y4617" s="93"/>
      <c r="Z4617" s="46"/>
      <c r="AA4617" s="44"/>
      <c r="AB4617" s="134" t="str">
        <f t="shared" si="364"/>
        <v>40</v>
      </c>
      <c r="AC4617" s="134" t="str">
        <f t="shared" si="365"/>
        <v>36</v>
      </c>
      <c r="AD4617" s="134" t="str">
        <f t="shared" si="366"/>
        <v>35</v>
      </c>
      <c r="AE4617" s="221" t="s">
        <v>11926</v>
      </c>
      <c r="AF4617" s="134" t="str">
        <f t="shared" si="367"/>
        <v>20</v>
      </c>
      <c r="AG4617" s="134" t="str">
        <f t="shared" si="368"/>
        <v>41</v>
      </c>
      <c r="AH4617" s="134" t="str">
        <f t="shared" si="369"/>
        <v>24</v>
      </c>
      <c r="AI4617" s="221" t="s">
        <v>23208</v>
      </c>
      <c r="AK4617" s="79">
        <v>300</v>
      </c>
      <c r="AL4617" s="79">
        <v>20</v>
      </c>
      <c r="AN4617" s="235"/>
      <c r="AP4617" s="93"/>
      <c r="AV4617" s="52" t="s">
        <v>23795</v>
      </c>
      <c r="BM4617" s="214"/>
    </row>
    <row r="4618" spans="1:65" s="133" customFormat="1" x14ac:dyDescent="0.25">
      <c r="A4618" s="134" t="s">
        <v>14</v>
      </c>
      <c r="B4618" s="133" t="s">
        <v>2147</v>
      </c>
      <c r="C4618" s="133" t="s">
        <v>171</v>
      </c>
      <c r="D4618" s="45" t="s">
        <v>171</v>
      </c>
      <c r="E4618" s="191" t="s">
        <v>162</v>
      </c>
      <c r="F4618" s="137" t="s">
        <v>13105</v>
      </c>
      <c r="G4618" s="137" t="s">
        <v>13429</v>
      </c>
      <c r="H4618" s="387" t="s">
        <v>2152</v>
      </c>
      <c r="I4618" s="156"/>
      <c r="J4618" s="209"/>
      <c r="K4618" s="52" t="s">
        <v>172</v>
      </c>
      <c r="L4618" s="52" t="s">
        <v>164</v>
      </c>
      <c r="M4618" s="52" t="s">
        <v>173</v>
      </c>
      <c r="O4618" s="52">
        <v>20211022</v>
      </c>
      <c r="P4618" s="79">
        <v>2021</v>
      </c>
      <c r="R4618" s="79" t="s">
        <v>14</v>
      </c>
      <c r="T4618" s="52" t="s">
        <v>23791</v>
      </c>
      <c r="U4618" s="52" t="s">
        <v>23765</v>
      </c>
      <c r="V4618" s="52" t="s">
        <v>23811</v>
      </c>
      <c r="W4618" s="79">
        <v>1025</v>
      </c>
      <c r="Y4618" s="93"/>
      <c r="Z4618" s="46"/>
      <c r="AA4618" s="44"/>
      <c r="AB4618" s="134" t="str">
        <f t="shared" si="364"/>
        <v>40</v>
      </c>
      <c r="AC4618" s="134" t="str">
        <f t="shared" si="365"/>
        <v>35</v>
      </c>
      <c r="AD4618" s="134" t="str">
        <f t="shared" si="366"/>
        <v>30</v>
      </c>
      <c r="AE4618" s="23" t="s">
        <v>23812</v>
      </c>
      <c r="AF4618" s="134" t="str">
        <f t="shared" si="367"/>
        <v>20</v>
      </c>
      <c r="AG4618" s="134" t="str">
        <f t="shared" si="368"/>
        <v>58</v>
      </c>
      <c r="AH4618" s="134" t="str">
        <f t="shared" si="369"/>
        <v>12</v>
      </c>
      <c r="AI4618" s="23" t="s">
        <v>23813</v>
      </c>
      <c r="AK4618" s="79">
        <v>300</v>
      </c>
      <c r="AL4618" s="79">
        <v>20</v>
      </c>
      <c r="AN4618" s="235"/>
      <c r="AP4618" s="93"/>
      <c r="AV4618" s="52" t="s">
        <v>23795</v>
      </c>
      <c r="BM4618" s="214"/>
    </row>
    <row r="4619" spans="1:65" s="133" customFormat="1" x14ac:dyDescent="0.25">
      <c r="A4619" s="134" t="s">
        <v>14</v>
      </c>
      <c r="B4619" s="133" t="s">
        <v>2147</v>
      </c>
      <c r="C4619" s="133" t="s">
        <v>174</v>
      </c>
      <c r="D4619" s="55" t="s">
        <v>174</v>
      </c>
      <c r="E4619" s="272" t="s">
        <v>175</v>
      </c>
      <c r="F4619" s="137" t="s">
        <v>19726</v>
      </c>
      <c r="G4619" s="137" t="s">
        <v>20571</v>
      </c>
      <c r="H4619" s="387" t="s">
        <v>2152</v>
      </c>
      <c r="I4619" s="52"/>
      <c r="J4619" s="209"/>
      <c r="K4619" s="52" t="s">
        <v>176</v>
      </c>
      <c r="L4619" s="52" t="s">
        <v>177</v>
      </c>
      <c r="M4619" s="52" t="s">
        <v>178</v>
      </c>
      <c r="O4619" s="52">
        <v>20211022</v>
      </c>
      <c r="P4619" s="79">
        <v>2021</v>
      </c>
      <c r="R4619" s="79" t="s">
        <v>14</v>
      </c>
      <c r="T4619" s="52" t="s">
        <v>23791</v>
      </c>
      <c r="U4619" s="52" t="s">
        <v>23791</v>
      </c>
      <c r="V4619" s="52" t="s">
        <v>23833</v>
      </c>
      <c r="W4619" s="79">
        <v>870</v>
      </c>
      <c r="Y4619" s="93"/>
      <c r="Z4619" s="46"/>
      <c r="AA4619" s="44"/>
      <c r="AB4619" s="134" t="str">
        <f t="shared" si="364"/>
        <v>40</v>
      </c>
      <c r="AC4619" s="134" t="str">
        <f t="shared" si="365"/>
        <v>40</v>
      </c>
      <c r="AD4619" s="134" t="str">
        <f t="shared" si="366"/>
        <v>09</v>
      </c>
      <c r="AE4619" s="23" t="s">
        <v>23834</v>
      </c>
      <c r="AF4619" s="134" t="str">
        <f t="shared" si="367"/>
        <v>20</v>
      </c>
      <c r="AG4619" s="134" t="str">
        <f t="shared" si="368"/>
        <v>49</v>
      </c>
      <c r="AH4619" s="134" t="str">
        <f t="shared" si="369"/>
        <v>37</v>
      </c>
      <c r="AI4619" s="23" t="s">
        <v>22886</v>
      </c>
      <c r="AK4619" s="79">
        <v>300</v>
      </c>
      <c r="AL4619" s="79">
        <v>20</v>
      </c>
      <c r="AN4619" s="235"/>
      <c r="AP4619" s="93"/>
      <c r="AV4619" s="52" t="s">
        <v>23795</v>
      </c>
      <c r="BM4619" s="214"/>
    </row>
    <row r="4620" spans="1:65" s="133" customFormat="1" x14ac:dyDescent="0.25">
      <c r="A4620" s="134" t="s">
        <v>14</v>
      </c>
      <c r="B4620" s="133" t="s">
        <v>2147</v>
      </c>
      <c r="C4620" s="133" t="s">
        <v>179</v>
      </c>
      <c r="D4620" s="55" t="s">
        <v>179</v>
      </c>
      <c r="E4620" s="272" t="s">
        <v>175</v>
      </c>
      <c r="F4620" s="137" t="s">
        <v>19726</v>
      </c>
      <c r="G4620" s="137" t="s">
        <v>20571</v>
      </c>
      <c r="H4620" s="387" t="s">
        <v>2152</v>
      </c>
      <c r="I4620" s="52"/>
      <c r="J4620" s="209"/>
      <c r="K4620" s="52" t="s">
        <v>180</v>
      </c>
      <c r="L4620" s="52" t="s">
        <v>177</v>
      </c>
      <c r="M4620" s="52" t="s">
        <v>181</v>
      </c>
      <c r="O4620" s="52">
        <v>20211022</v>
      </c>
      <c r="P4620" s="79">
        <v>2021</v>
      </c>
      <c r="R4620" s="79" t="s">
        <v>14</v>
      </c>
      <c r="T4620" s="52" t="s">
        <v>23791</v>
      </c>
      <c r="U4620" s="52" t="s">
        <v>23782</v>
      </c>
      <c r="V4620" s="52" t="s">
        <v>23835</v>
      </c>
      <c r="W4620" s="79">
        <v>890</v>
      </c>
      <c r="Y4620" s="93"/>
      <c r="Z4620" s="46"/>
      <c r="AA4620" s="44"/>
      <c r="AB4620" s="134" t="str">
        <f t="shared" si="364"/>
        <v>40</v>
      </c>
      <c r="AC4620" s="134" t="str">
        <f t="shared" si="365"/>
        <v>41</v>
      </c>
      <c r="AD4620" s="134" t="str">
        <f t="shared" si="366"/>
        <v>42</v>
      </c>
      <c r="AE4620" s="23" t="s">
        <v>23836</v>
      </c>
      <c r="AF4620" s="134" t="str">
        <f t="shared" si="367"/>
        <v>20</v>
      </c>
      <c r="AG4620" s="134" t="str">
        <f t="shared" si="368"/>
        <v>53</v>
      </c>
      <c r="AH4620" s="134" t="str">
        <f t="shared" si="369"/>
        <v>34</v>
      </c>
      <c r="AI4620" s="23" t="s">
        <v>23837</v>
      </c>
      <c r="AK4620" s="79">
        <v>300</v>
      </c>
      <c r="AL4620" s="79">
        <v>20</v>
      </c>
      <c r="AN4620" s="235"/>
      <c r="AP4620" s="93"/>
      <c r="AV4620" s="52" t="s">
        <v>23795</v>
      </c>
      <c r="BM4620" s="214"/>
    </row>
    <row r="4621" spans="1:65" s="133" customFormat="1" x14ac:dyDescent="0.25">
      <c r="A4621" s="134" t="s">
        <v>14</v>
      </c>
      <c r="B4621" s="133" t="s">
        <v>2147</v>
      </c>
      <c r="C4621" s="133" t="s">
        <v>182</v>
      </c>
      <c r="D4621" s="55" t="s">
        <v>182</v>
      </c>
      <c r="E4621" s="272" t="s">
        <v>175</v>
      </c>
      <c r="F4621" s="137" t="s">
        <v>19726</v>
      </c>
      <c r="G4621" s="137" t="s">
        <v>20571</v>
      </c>
      <c r="H4621" s="387" t="s">
        <v>2152</v>
      </c>
      <c r="I4621" s="52"/>
      <c r="J4621" s="209"/>
      <c r="K4621" s="52" t="s">
        <v>183</v>
      </c>
      <c r="L4621" s="52" t="s">
        <v>177</v>
      </c>
      <c r="M4621" s="52" t="s">
        <v>184</v>
      </c>
      <c r="O4621" s="52">
        <v>20211022</v>
      </c>
      <c r="P4621" s="79">
        <v>2021</v>
      </c>
      <c r="R4621" s="79" t="s">
        <v>14</v>
      </c>
      <c r="T4621" s="52" t="s">
        <v>23791</v>
      </c>
      <c r="U4621" s="52" t="s">
        <v>23791</v>
      </c>
      <c r="V4621" s="52" t="s">
        <v>23796</v>
      </c>
      <c r="W4621" s="79">
        <v>897</v>
      </c>
      <c r="Y4621" s="93"/>
      <c r="Z4621" s="46"/>
      <c r="AA4621" s="44"/>
      <c r="AB4621" s="134" t="str">
        <f t="shared" si="364"/>
        <v>40</v>
      </c>
      <c r="AC4621" s="134" t="str">
        <f t="shared" si="365"/>
        <v>36</v>
      </c>
      <c r="AD4621" s="134" t="str">
        <f t="shared" si="366"/>
        <v>35</v>
      </c>
      <c r="AE4621" s="221" t="s">
        <v>11926</v>
      </c>
      <c r="AF4621" s="134" t="str">
        <f t="shared" si="367"/>
        <v>20</v>
      </c>
      <c r="AG4621" s="134" t="str">
        <f t="shared" si="368"/>
        <v>41</v>
      </c>
      <c r="AH4621" s="134" t="str">
        <f t="shared" si="369"/>
        <v>24</v>
      </c>
      <c r="AI4621" s="221" t="s">
        <v>23208</v>
      </c>
      <c r="AK4621" s="79">
        <v>300</v>
      </c>
      <c r="AL4621" s="79">
        <v>20</v>
      </c>
      <c r="AN4621" s="235"/>
      <c r="AP4621" s="93"/>
      <c r="AV4621" s="52" t="s">
        <v>23795</v>
      </c>
      <c r="BM4621" s="214"/>
    </row>
    <row r="4622" spans="1:65" s="133" customFormat="1" x14ac:dyDescent="0.25">
      <c r="A4622" s="134" t="s">
        <v>14</v>
      </c>
      <c r="B4622" s="133" t="s">
        <v>2147</v>
      </c>
      <c r="C4622" s="133" t="s">
        <v>185</v>
      </c>
      <c r="D4622" s="46" t="s">
        <v>185</v>
      </c>
      <c r="E4622" s="380" t="s">
        <v>186</v>
      </c>
      <c r="F4622" s="71" t="s">
        <v>13136</v>
      </c>
      <c r="G4622" s="71" t="s">
        <v>23184</v>
      </c>
      <c r="H4622" s="52" t="s">
        <v>23838</v>
      </c>
      <c r="I4622" s="52"/>
      <c r="J4622" s="209"/>
      <c r="K4622" s="52" t="s">
        <v>187</v>
      </c>
      <c r="L4622" s="52" t="s">
        <v>188</v>
      </c>
      <c r="M4622" s="52" t="s">
        <v>189</v>
      </c>
      <c r="O4622" s="52">
        <v>20211022</v>
      </c>
      <c r="P4622" s="79">
        <v>2021</v>
      </c>
      <c r="R4622" s="79" t="s">
        <v>14</v>
      </c>
      <c r="T4622" s="52" t="s">
        <v>23791</v>
      </c>
      <c r="U4622" s="52" t="s">
        <v>23791</v>
      </c>
      <c r="V4622" s="52" t="s">
        <v>23839</v>
      </c>
      <c r="W4622" s="79">
        <v>894</v>
      </c>
      <c r="Y4622" s="93"/>
      <c r="Z4622" s="46"/>
      <c r="AA4622" s="44"/>
      <c r="AB4622" s="134" t="str">
        <f t="shared" si="364"/>
        <v>40</v>
      </c>
      <c r="AC4622" s="134" t="str">
        <f t="shared" si="365"/>
        <v>33</v>
      </c>
      <c r="AD4622" s="134" t="str">
        <f t="shared" si="366"/>
        <v>41</v>
      </c>
      <c r="AE4622" s="23" t="s">
        <v>22821</v>
      </c>
      <c r="AF4622" s="134" t="str">
        <f t="shared" si="367"/>
        <v>20</v>
      </c>
      <c r="AG4622" s="134" t="str">
        <f t="shared" si="368"/>
        <v>44</v>
      </c>
      <c r="AH4622" s="134" t="str">
        <f t="shared" si="369"/>
        <v>26</v>
      </c>
      <c r="AI4622" s="23" t="s">
        <v>23840</v>
      </c>
      <c r="AK4622" s="79">
        <v>300</v>
      </c>
      <c r="AL4622" s="79">
        <v>20</v>
      </c>
      <c r="AN4622" s="235"/>
      <c r="AP4622" s="93"/>
      <c r="AV4622" s="52" t="s">
        <v>23795</v>
      </c>
      <c r="BM4622" s="214"/>
    </row>
    <row r="4623" spans="1:65" s="133" customFormat="1" x14ac:dyDescent="0.25">
      <c r="A4623" s="134" t="s">
        <v>14</v>
      </c>
      <c r="B4623" s="133" t="s">
        <v>2147</v>
      </c>
      <c r="C4623" s="133" t="s">
        <v>190</v>
      </c>
      <c r="D4623" s="42" t="s">
        <v>190</v>
      </c>
      <c r="E4623" s="361" t="s">
        <v>191</v>
      </c>
      <c r="F4623" s="71" t="s">
        <v>13136</v>
      </c>
      <c r="G4623" s="71" t="s">
        <v>23549</v>
      </c>
      <c r="H4623" s="52" t="s">
        <v>23838</v>
      </c>
      <c r="I4623" s="52"/>
      <c r="J4623" s="209"/>
      <c r="K4623" s="52" t="s">
        <v>192</v>
      </c>
      <c r="L4623" s="52" t="s">
        <v>193</v>
      </c>
      <c r="M4623" s="52" t="s">
        <v>194</v>
      </c>
      <c r="O4623" s="52">
        <v>20211022</v>
      </c>
      <c r="P4623" s="79">
        <v>2021</v>
      </c>
      <c r="R4623" s="79" t="s">
        <v>14</v>
      </c>
      <c r="T4623" s="52" t="s">
        <v>23791</v>
      </c>
      <c r="U4623" s="52" t="s">
        <v>23841</v>
      </c>
      <c r="V4623" s="52" t="s">
        <v>23842</v>
      </c>
      <c r="W4623" s="79">
        <v>847</v>
      </c>
      <c r="Y4623" s="93"/>
      <c r="Z4623" s="46"/>
      <c r="AA4623" s="44"/>
      <c r="AB4623" s="134" t="str">
        <f t="shared" si="364"/>
        <v>40</v>
      </c>
      <c r="AC4623" s="134" t="str">
        <f t="shared" si="365"/>
        <v>47</v>
      </c>
      <c r="AD4623" s="134" t="str">
        <f t="shared" si="366"/>
        <v>26</v>
      </c>
      <c r="AE4623" s="23" t="s">
        <v>19790</v>
      </c>
      <c r="AF4623" s="134" t="str">
        <f t="shared" si="367"/>
        <v>20</v>
      </c>
      <c r="AG4623" s="134" t="str">
        <f t="shared" si="368"/>
        <v>54</v>
      </c>
      <c r="AH4623" s="134" t="str">
        <f t="shared" si="369"/>
        <v>32</v>
      </c>
      <c r="AI4623" s="23" t="s">
        <v>23843</v>
      </c>
      <c r="AK4623" s="79">
        <v>300</v>
      </c>
      <c r="AL4623" s="79">
        <v>20</v>
      </c>
      <c r="AN4623" s="235"/>
      <c r="AP4623" s="93"/>
      <c r="AV4623" s="52" t="s">
        <v>23795</v>
      </c>
      <c r="BM4623" s="214"/>
    </row>
    <row r="4624" spans="1:65" s="133" customFormat="1" x14ac:dyDescent="0.25">
      <c r="A4624" s="134" t="s">
        <v>14</v>
      </c>
      <c r="B4624" s="133" t="s">
        <v>2147</v>
      </c>
      <c r="C4624" s="133" t="s">
        <v>195</v>
      </c>
      <c r="D4624" s="46" t="s">
        <v>195</v>
      </c>
      <c r="E4624" s="380" t="s">
        <v>186</v>
      </c>
      <c r="F4624" s="71" t="s">
        <v>13136</v>
      </c>
      <c r="G4624" s="71" t="s">
        <v>23184</v>
      </c>
      <c r="H4624" s="52" t="s">
        <v>23838</v>
      </c>
      <c r="I4624" s="52"/>
      <c r="J4624" s="209"/>
      <c r="K4624" s="52" t="s">
        <v>196</v>
      </c>
      <c r="L4624" s="52" t="s">
        <v>188</v>
      </c>
      <c r="M4624" s="52" t="s">
        <v>197</v>
      </c>
      <c r="O4624" s="52">
        <v>20211022</v>
      </c>
      <c r="P4624" s="79">
        <v>2021</v>
      </c>
      <c r="R4624" s="79" t="s">
        <v>14</v>
      </c>
      <c r="T4624" s="52" t="s">
        <v>23791</v>
      </c>
      <c r="U4624" s="52" t="s">
        <v>4965</v>
      </c>
      <c r="V4624" s="52" t="s">
        <v>23844</v>
      </c>
      <c r="W4624" s="79">
        <v>850</v>
      </c>
      <c r="Y4624" s="93"/>
      <c r="Z4624" s="46"/>
      <c r="AA4624" s="44"/>
      <c r="AB4624" s="134" t="str">
        <f t="shared" si="364"/>
        <v>40</v>
      </c>
      <c r="AC4624" s="134" t="str">
        <f t="shared" si="365"/>
        <v>49</v>
      </c>
      <c r="AD4624" s="134" t="str">
        <f t="shared" si="366"/>
        <v>00</v>
      </c>
      <c r="AE4624" s="30">
        <v>404900</v>
      </c>
      <c r="AF4624" s="134" t="str">
        <f t="shared" si="367"/>
        <v>20</v>
      </c>
      <c r="AG4624" s="134" t="str">
        <f t="shared" si="368"/>
        <v>34</v>
      </c>
      <c r="AH4624" s="134" t="str">
        <f t="shared" si="369"/>
        <v>15</v>
      </c>
      <c r="AI4624" s="30" t="s">
        <v>23845</v>
      </c>
      <c r="AK4624" s="79">
        <v>300</v>
      </c>
      <c r="AL4624" s="79">
        <v>20</v>
      </c>
      <c r="AN4624" s="235"/>
      <c r="AP4624" s="93"/>
      <c r="AV4624" s="52" t="s">
        <v>23795</v>
      </c>
      <c r="BM4624" s="214"/>
    </row>
    <row r="4625" spans="1:65" s="133" customFormat="1" x14ac:dyDescent="0.25">
      <c r="A4625" s="134" t="s">
        <v>14</v>
      </c>
      <c r="B4625" s="133" t="s">
        <v>2147</v>
      </c>
      <c r="C4625" s="133" t="s">
        <v>198</v>
      </c>
      <c r="D4625" s="45" t="s">
        <v>198</v>
      </c>
      <c r="E4625" s="191" t="s">
        <v>144</v>
      </c>
      <c r="F4625" s="57" t="s">
        <v>13264</v>
      </c>
      <c r="G4625" s="57" t="s">
        <v>13265</v>
      </c>
      <c r="H4625" s="387" t="s">
        <v>2152</v>
      </c>
      <c r="I4625" s="52"/>
      <c r="J4625" s="209"/>
      <c r="K4625" s="52" t="s">
        <v>199</v>
      </c>
      <c r="L4625" s="52" t="s">
        <v>146</v>
      </c>
      <c r="M4625" s="52" t="s">
        <v>200</v>
      </c>
      <c r="O4625" s="52">
        <v>20211022</v>
      </c>
      <c r="P4625" s="79">
        <v>2021</v>
      </c>
      <c r="R4625" s="79" t="s">
        <v>14</v>
      </c>
      <c r="T4625" s="52" t="s">
        <v>23791</v>
      </c>
      <c r="U4625" s="52" t="s">
        <v>23765</v>
      </c>
      <c r="V4625" s="52" t="s">
        <v>23846</v>
      </c>
      <c r="W4625" s="79">
        <v>1025</v>
      </c>
      <c r="Y4625" s="93"/>
      <c r="Z4625" s="46"/>
      <c r="AA4625" s="44"/>
      <c r="AB4625" s="134" t="str">
        <f t="shared" si="364"/>
        <v>40</v>
      </c>
      <c r="AC4625" s="134" t="str">
        <f t="shared" si="365"/>
        <v>35</v>
      </c>
      <c r="AD4625" s="134" t="str">
        <f t="shared" si="366"/>
        <v>30</v>
      </c>
      <c r="AE4625" s="23" t="s">
        <v>23812</v>
      </c>
      <c r="AF4625" s="134" t="str">
        <f t="shared" si="367"/>
        <v>20</v>
      </c>
      <c r="AG4625" s="134" t="str">
        <f t="shared" si="368"/>
        <v>58</v>
      </c>
      <c r="AH4625" s="134" t="str">
        <f t="shared" si="369"/>
        <v>12</v>
      </c>
      <c r="AI4625" s="23" t="s">
        <v>23813</v>
      </c>
      <c r="AK4625" s="79">
        <v>300</v>
      </c>
      <c r="AL4625" s="79">
        <v>20</v>
      </c>
      <c r="AN4625" s="235"/>
      <c r="AP4625" s="93"/>
      <c r="AV4625" s="52" t="s">
        <v>23795</v>
      </c>
      <c r="BM4625" s="214"/>
    </row>
    <row r="4626" spans="1:65" s="133" customFormat="1" x14ac:dyDescent="0.25">
      <c r="A4626" s="134" t="s">
        <v>14</v>
      </c>
      <c r="B4626" s="133" t="s">
        <v>2147</v>
      </c>
      <c r="C4626" s="133" t="s">
        <v>201</v>
      </c>
      <c r="D4626" s="45" t="s">
        <v>201</v>
      </c>
      <c r="E4626" s="191" t="s">
        <v>144</v>
      </c>
      <c r="F4626" s="57" t="s">
        <v>13264</v>
      </c>
      <c r="G4626" s="57" t="s">
        <v>13265</v>
      </c>
      <c r="H4626" s="387" t="s">
        <v>2152</v>
      </c>
      <c r="I4626" s="52"/>
      <c r="J4626" s="209"/>
      <c r="K4626" s="52" t="s">
        <v>202</v>
      </c>
      <c r="L4626" s="52" t="s">
        <v>146</v>
      </c>
      <c r="M4626" s="52" t="s">
        <v>203</v>
      </c>
      <c r="O4626" s="52">
        <v>20211022</v>
      </c>
      <c r="P4626" s="79">
        <v>2021</v>
      </c>
      <c r="R4626" s="79" t="s">
        <v>14</v>
      </c>
      <c r="T4626" s="52" t="s">
        <v>23791</v>
      </c>
      <c r="U4626" s="52" t="s">
        <v>23765</v>
      </c>
      <c r="V4626" s="52" t="s">
        <v>23847</v>
      </c>
      <c r="W4626" s="79">
        <v>925</v>
      </c>
      <c r="Y4626" s="93"/>
      <c r="Z4626" s="46"/>
      <c r="AA4626" s="44"/>
      <c r="AB4626" s="134" t="str">
        <f t="shared" si="364"/>
        <v>40</v>
      </c>
      <c r="AC4626" s="134" t="str">
        <f t="shared" si="365"/>
        <v>52</v>
      </c>
      <c r="AD4626" s="134" t="str">
        <f t="shared" si="366"/>
        <v>90</v>
      </c>
      <c r="AE4626" s="23" t="s">
        <v>23808</v>
      </c>
      <c r="AF4626" s="134" t="str">
        <f t="shared" si="367"/>
        <v>20</v>
      </c>
      <c r="AG4626" s="134" t="str">
        <f t="shared" si="368"/>
        <v>95</v>
      </c>
      <c r="AH4626" s="134" t="str">
        <f t="shared" si="369"/>
        <v>22</v>
      </c>
      <c r="AI4626" s="23" t="s">
        <v>23809</v>
      </c>
      <c r="AK4626" s="79">
        <v>300</v>
      </c>
      <c r="AL4626" s="79">
        <v>20</v>
      </c>
      <c r="AN4626" s="235"/>
      <c r="AP4626" s="93"/>
      <c r="AV4626" s="52" t="s">
        <v>23795</v>
      </c>
      <c r="BM4626" s="214"/>
    </row>
    <row r="4627" spans="1:65" s="133" customFormat="1" x14ac:dyDescent="0.25">
      <c r="A4627" s="134" t="s">
        <v>14</v>
      </c>
      <c r="B4627" s="133" t="s">
        <v>2147</v>
      </c>
      <c r="C4627" s="133" t="s">
        <v>204</v>
      </c>
      <c r="D4627" s="45" t="s">
        <v>204</v>
      </c>
      <c r="E4627" s="191" t="s">
        <v>144</v>
      </c>
      <c r="F4627" s="57" t="s">
        <v>13264</v>
      </c>
      <c r="G4627" s="57" t="s">
        <v>13265</v>
      </c>
      <c r="H4627" s="387" t="s">
        <v>2152</v>
      </c>
      <c r="I4627" s="52"/>
      <c r="J4627" s="209"/>
      <c r="K4627" s="52" t="s">
        <v>205</v>
      </c>
      <c r="L4627" s="52" t="s">
        <v>146</v>
      </c>
      <c r="M4627" s="52" t="s">
        <v>206</v>
      </c>
      <c r="O4627" s="52">
        <v>20211022</v>
      </c>
      <c r="P4627" s="79">
        <v>2021</v>
      </c>
      <c r="R4627" s="79" t="s">
        <v>14</v>
      </c>
      <c r="T4627" s="52" t="s">
        <v>23791</v>
      </c>
      <c r="U4627" s="52" t="s">
        <v>23791</v>
      </c>
      <c r="V4627" s="52" t="s">
        <v>23848</v>
      </c>
      <c r="W4627" s="79">
        <v>892</v>
      </c>
      <c r="Y4627" s="93"/>
      <c r="Z4627" s="46"/>
      <c r="AA4627" s="44"/>
      <c r="AB4627" s="134" t="str">
        <f t="shared" si="364"/>
        <v>40</v>
      </c>
      <c r="AC4627" s="134" t="str">
        <f t="shared" si="365"/>
        <v>30</v>
      </c>
      <c r="AD4627" s="134" t="str">
        <f t="shared" si="366"/>
        <v>01</v>
      </c>
      <c r="AE4627" s="23" t="s">
        <v>23822</v>
      </c>
      <c r="AF4627" s="134" t="str">
        <f t="shared" si="367"/>
        <v>20</v>
      </c>
      <c r="AG4627" s="134" t="str">
        <f t="shared" si="368"/>
        <v>50</v>
      </c>
      <c r="AH4627" s="134" t="str">
        <f t="shared" si="369"/>
        <v>33</v>
      </c>
      <c r="AI4627" s="23" t="s">
        <v>20794</v>
      </c>
      <c r="AK4627" s="79">
        <v>300</v>
      </c>
      <c r="AL4627" s="79">
        <v>20</v>
      </c>
      <c r="AN4627" s="235"/>
      <c r="AP4627" s="93"/>
      <c r="AV4627" s="52" t="s">
        <v>23795</v>
      </c>
      <c r="BM4627" s="214"/>
    </row>
    <row r="4628" spans="1:65" s="133" customFormat="1" x14ac:dyDescent="0.25">
      <c r="A4628" s="134" t="s">
        <v>14</v>
      </c>
      <c r="B4628" s="133" t="s">
        <v>2147</v>
      </c>
      <c r="C4628" s="133" t="s">
        <v>207</v>
      </c>
      <c r="D4628" s="45" t="s">
        <v>207</v>
      </c>
      <c r="E4628" s="191" t="s">
        <v>144</v>
      </c>
      <c r="F4628" s="57" t="s">
        <v>13264</v>
      </c>
      <c r="G4628" s="57" t="s">
        <v>13265</v>
      </c>
      <c r="H4628" s="387" t="s">
        <v>2152</v>
      </c>
      <c r="I4628" s="52"/>
      <c r="J4628" s="209"/>
      <c r="K4628" s="52" t="s">
        <v>208</v>
      </c>
      <c r="L4628" s="52" t="s">
        <v>146</v>
      </c>
      <c r="M4628" s="52" t="s">
        <v>209</v>
      </c>
      <c r="O4628" s="52">
        <v>20211022</v>
      </c>
      <c r="P4628" s="79">
        <v>2021</v>
      </c>
      <c r="R4628" s="79" t="s">
        <v>14</v>
      </c>
      <c r="T4628" s="52" t="s">
        <v>23791</v>
      </c>
      <c r="U4628" s="52" t="s">
        <v>23797</v>
      </c>
      <c r="V4628" s="52" t="s">
        <v>23849</v>
      </c>
      <c r="W4628" s="79">
        <v>1027</v>
      </c>
      <c r="Y4628" s="93"/>
      <c r="Z4628" s="46"/>
      <c r="AA4628" s="44"/>
      <c r="AB4628" s="134" t="str">
        <f t="shared" si="364"/>
        <v>40</v>
      </c>
      <c r="AC4628" s="134" t="str">
        <f t="shared" si="365"/>
        <v>24</v>
      </c>
      <c r="AD4628" s="134" t="str">
        <f t="shared" si="366"/>
        <v>31</v>
      </c>
      <c r="AE4628" s="23" t="s">
        <v>23801</v>
      </c>
      <c r="AF4628" s="134" t="str">
        <f t="shared" si="367"/>
        <v>20</v>
      </c>
      <c r="AG4628" s="134" t="str">
        <f t="shared" si="368"/>
        <v>36</v>
      </c>
      <c r="AH4628" s="134" t="str">
        <f t="shared" si="369"/>
        <v>35</v>
      </c>
      <c r="AI4628" s="23" t="s">
        <v>23802</v>
      </c>
      <c r="AK4628" s="79">
        <v>300</v>
      </c>
      <c r="AL4628" s="79">
        <v>20</v>
      </c>
      <c r="AN4628" s="235"/>
      <c r="AP4628" s="93"/>
      <c r="AV4628" s="52" t="s">
        <v>23795</v>
      </c>
      <c r="BM4628" s="214"/>
    </row>
    <row r="4629" spans="1:65" s="133" customFormat="1" x14ac:dyDescent="0.25">
      <c r="A4629" s="134" t="s">
        <v>14</v>
      </c>
      <c r="B4629" s="133" t="s">
        <v>2147</v>
      </c>
      <c r="C4629" s="133" t="s">
        <v>210</v>
      </c>
      <c r="D4629" s="45" t="s">
        <v>210</v>
      </c>
      <c r="E4629" s="191" t="s">
        <v>144</v>
      </c>
      <c r="F4629" s="57" t="s">
        <v>13264</v>
      </c>
      <c r="G4629" s="57" t="s">
        <v>13265</v>
      </c>
      <c r="H4629" s="387" t="s">
        <v>2152</v>
      </c>
      <c r="I4629" s="52"/>
      <c r="J4629" s="209"/>
      <c r="K4629" s="52" t="s">
        <v>211</v>
      </c>
      <c r="L4629" s="52" t="s">
        <v>146</v>
      </c>
      <c r="M4629" s="52" t="s">
        <v>209</v>
      </c>
      <c r="O4629" s="52">
        <v>20211022</v>
      </c>
      <c r="P4629" s="79">
        <v>2021</v>
      </c>
      <c r="R4629" s="79" t="s">
        <v>14</v>
      </c>
      <c r="T4629" s="52" t="s">
        <v>23791</v>
      </c>
      <c r="U4629" s="52" t="s">
        <v>23791</v>
      </c>
      <c r="V4629" s="52" t="s">
        <v>23850</v>
      </c>
      <c r="W4629" s="79">
        <v>892</v>
      </c>
      <c r="Y4629" s="93"/>
      <c r="Z4629" s="46"/>
      <c r="AA4629" s="44"/>
      <c r="AB4629" s="134" t="str">
        <f t="shared" ref="AB4629:AB4692" si="372">+LEFT(AE4629,2)</f>
        <v>40</v>
      </c>
      <c r="AC4629" s="134" t="str">
        <f t="shared" ref="AC4629:AC4692" si="373">+MID(AE4629,3,2)</f>
        <v>30</v>
      </c>
      <c r="AD4629" s="134" t="str">
        <f t="shared" ref="AD4629:AD4692" si="374">+MID(AE4629,5,2)</f>
        <v>01</v>
      </c>
      <c r="AE4629" s="23" t="s">
        <v>23822</v>
      </c>
      <c r="AF4629" s="134" t="str">
        <f t="shared" ref="AF4629:AF4692" si="375">+MID(AI4629,2,2)</f>
        <v>20</v>
      </c>
      <c r="AG4629" s="134" t="str">
        <f t="shared" ref="AG4629:AG4692" si="376">+MID(AI4629,4,2)</f>
        <v>50</v>
      </c>
      <c r="AH4629" s="134" t="str">
        <f t="shared" ref="AH4629:AH4692" si="377">+MID(AI4629,6,2)</f>
        <v>33</v>
      </c>
      <c r="AI4629" s="23" t="s">
        <v>20794</v>
      </c>
      <c r="AK4629" s="79">
        <v>300</v>
      </c>
      <c r="AL4629" s="79">
        <v>20</v>
      </c>
      <c r="AN4629" s="235"/>
      <c r="AP4629" s="93"/>
      <c r="AV4629" s="52" t="s">
        <v>23795</v>
      </c>
      <c r="BM4629" s="214"/>
    </row>
    <row r="4630" spans="1:65" s="133" customFormat="1" x14ac:dyDescent="0.25">
      <c r="A4630" s="134" t="s">
        <v>14</v>
      </c>
      <c r="B4630" s="133" t="s">
        <v>2147</v>
      </c>
      <c r="C4630" s="133" t="s">
        <v>212</v>
      </c>
      <c r="D4630" s="45" t="s">
        <v>212</v>
      </c>
      <c r="E4630" s="191" t="s">
        <v>144</v>
      </c>
      <c r="F4630" s="57" t="s">
        <v>13264</v>
      </c>
      <c r="G4630" s="57" t="s">
        <v>13265</v>
      </c>
      <c r="H4630" s="387" t="s">
        <v>2152</v>
      </c>
      <c r="I4630" s="52"/>
      <c r="J4630" s="209"/>
      <c r="K4630" s="52" t="s">
        <v>213</v>
      </c>
      <c r="L4630" s="52" t="s">
        <v>146</v>
      </c>
      <c r="M4630" s="52" t="s">
        <v>209</v>
      </c>
      <c r="O4630" s="52">
        <v>20211022</v>
      </c>
      <c r="P4630" s="79">
        <v>2021</v>
      </c>
      <c r="R4630" s="79" t="s">
        <v>14</v>
      </c>
      <c r="T4630" s="52" t="s">
        <v>23791</v>
      </c>
      <c r="U4630" s="52" t="s">
        <v>23791</v>
      </c>
      <c r="V4630" s="52" t="s">
        <v>23851</v>
      </c>
      <c r="W4630" s="79">
        <v>907</v>
      </c>
      <c r="Y4630" s="93"/>
      <c r="Z4630" s="46"/>
      <c r="AA4630" s="44"/>
      <c r="AB4630" s="134" t="str">
        <f t="shared" si="372"/>
        <v>40</v>
      </c>
      <c r="AC4630" s="134" t="str">
        <f t="shared" si="373"/>
        <v>36</v>
      </c>
      <c r="AD4630" s="134" t="str">
        <f t="shared" si="374"/>
        <v>35</v>
      </c>
      <c r="AE4630" s="221" t="s">
        <v>11926</v>
      </c>
      <c r="AF4630" s="134" t="str">
        <f t="shared" si="375"/>
        <v>20</v>
      </c>
      <c r="AG4630" s="134" t="str">
        <f t="shared" si="376"/>
        <v>41</v>
      </c>
      <c r="AH4630" s="134" t="str">
        <f t="shared" si="377"/>
        <v>24</v>
      </c>
      <c r="AI4630" s="221" t="s">
        <v>23208</v>
      </c>
      <c r="AK4630" s="79">
        <v>300</v>
      </c>
      <c r="AL4630" s="79">
        <v>20</v>
      </c>
      <c r="AN4630" s="235"/>
      <c r="AP4630" s="93"/>
      <c r="AV4630" s="52" t="s">
        <v>23795</v>
      </c>
      <c r="BM4630" s="214"/>
    </row>
    <row r="4631" spans="1:65" s="133" customFormat="1" x14ac:dyDescent="0.25">
      <c r="A4631" s="134" t="s">
        <v>14</v>
      </c>
      <c r="B4631" s="133" t="s">
        <v>2147</v>
      </c>
      <c r="C4631" s="133" t="s">
        <v>214</v>
      </c>
      <c r="D4631" s="45" t="s">
        <v>214</v>
      </c>
      <c r="E4631" s="363" t="s">
        <v>215</v>
      </c>
      <c r="F4631" s="71" t="s">
        <v>20561</v>
      </c>
      <c r="G4631" s="71" t="s">
        <v>14658</v>
      </c>
      <c r="H4631" s="387" t="s">
        <v>2152</v>
      </c>
      <c r="I4631" s="156"/>
      <c r="J4631" s="209"/>
      <c r="K4631" s="52" t="s">
        <v>216</v>
      </c>
      <c r="L4631" s="52" t="s">
        <v>217</v>
      </c>
      <c r="M4631" s="52" t="s">
        <v>218</v>
      </c>
      <c r="O4631" s="52">
        <v>20211022</v>
      </c>
      <c r="P4631" s="79">
        <v>2021</v>
      </c>
      <c r="R4631" s="79" t="s">
        <v>14</v>
      </c>
      <c r="T4631" s="52" t="s">
        <v>23791</v>
      </c>
      <c r="U4631" s="52" t="s">
        <v>23841</v>
      </c>
      <c r="V4631" s="52" t="s">
        <v>23852</v>
      </c>
      <c r="W4631" s="79">
        <v>847</v>
      </c>
      <c r="Y4631" s="93"/>
      <c r="Z4631" s="46"/>
      <c r="AA4631" s="44"/>
      <c r="AB4631" s="134" t="str">
        <f t="shared" si="372"/>
        <v>40</v>
      </c>
      <c r="AC4631" s="134" t="str">
        <f t="shared" si="373"/>
        <v>47</v>
      </c>
      <c r="AD4631" s="134" t="str">
        <f t="shared" si="374"/>
        <v>26</v>
      </c>
      <c r="AE4631" s="23" t="s">
        <v>19790</v>
      </c>
      <c r="AF4631" s="134" t="str">
        <f t="shared" si="375"/>
        <v>20</v>
      </c>
      <c r="AG4631" s="134" t="str">
        <f t="shared" si="376"/>
        <v>54</v>
      </c>
      <c r="AH4631" s="134" t="str">
        <f t="shared" si="377"/>
        <v>32</v>
      </c>
      <c r="AI4631" s="23" t="s">
        <v>23843</v>
      </c>
      <c r="AK4631" s="79">
        <v>300</v>
      </c>
      <c r="AL4631" s="79">
        <v>20</v>
      </c>
      <c r="AN4631" s="235"/>
      <c r="AP4631" s="93"/>
      <c r="AV4631" s="52" t="s">
        <v>23795</v>
      </c>
      <c r="BM4631" s="214"/>
    </row>
    <row r="4632" spans="1:65" s="133" customFormat="1" x14ac:dyDescent="0.25">
      <c r="A4632" s="134" t="s">
        <v>14</v>
      </c>
      <c r="B4632" s="133" t="s">
        <v>2147</v>
      </c>
      <c r="C4632" s="133" t="s">
        <v>219</v>
      </c>
      <c r="D4632" s="45" t="s">
        <v>219</v>
      </c>
      <c r="E4632" s="363" t="s">
        <v>215</v>
      </c>
      <c r="F4632" s="71" t="s">
        <v>20561</v>
      </c>
      <c r="G4632" s="71" t="s">
        <v>14658</v>
      </c>
      <c r="H4632" s="387" t="s">
        <v>2152</v>
      </c>
      <c r="I4632" s="156"/>
      <c r="J4632" s="209"/>
      <c r="K4632" s="52" t="s">
        <v>220</v>
      </c>
      <c r="L4632" s="52" t="s">
        <v>217</v>
      </c>
      <c r="M4632" s="52" t="s">
        <v>218</v>
      </c>
      <c r="O4632" s="52">
        <v>20211022</v>
      </c>
      <c r="P4632" s="79">
        <v>2021</v>
      </c>
      <c r="R4632" s="79" t="s">
        <v>14</v>
      </c>
      <c r="T4632" s="52" t="s">
        <v>23791</v>
      </c>
      <c r="U4632" s="52" t="s">
        <v>23791</v>
      </c>
      <c r="V4632" s="52" t="s">
        <v>23839</v>
      </c>
      <c r="W4632" s="79">
        <v>894</v>
      </c>
      <c r="Y4632" s="93"/>
      <c r="Z4632" s="46"/>
      <c r="AA4632" s="44"/>
      <c r="AB4632" s="134" t="str">
        <f t="shared" si="372"/>
        <v>40</v>
      </c>
      <c r="AC4632" s="134" t="str">
        <f t="shared" si="373"/>
        <v>34</v>
      </c>
      <c r="AD4632" s="134" t="str">
        <f t="shared" si="374"/>
        <v>06</v>
      </c>
      <c r="AE4632" s="23" t="s">
        <v>23853</v>
      </c>
      <c r="AF4632" s="134" t="str">
        <f t="shared" si="375"/>
        <v>20</v>
      </c>
      <c r="AG4632" s="134" t="str">
        <f t="shared" si="376"/>
        <v>44</v>
      </c>
      <c r="AH4632" s="134" t="str">
        <f t="shared" si="377"/>
        <v>49</v>
      </c>
      <c r="AI4632" s="23" t="s">
        <v>23854</v>
      </c>
      <c r="AK4632" s="79">
        <v>300</v>
      </c>
      <c r="AL4632" s="79">
        <v>20</v>
      </c>
      <c r="AN4632" s="235"/>
      <c r="AP4632" s="93"/>
      <c r="AV4632" s="52" t="s">
        <v>23795</v>
      </c>
      <c r="BM4632" s="214"/>
    </row>
    <row r="4633" spans="1:65" s="133" customFormat="1" x14ac:dyDescent="0.25">
      <c r="A4633" s="134" t="s">
        <v>14</v>
      </c>
      <c r="B4633" s="133" t="s">
        <v>2147</v>
      </c>
      <c r="C4633" s="133" t="s">
        <v>221</v>
      </c>
      <c r="D4633" s="53" t="s">
        <v>221</v>
      </c>
      <c r="E4633" s="71" t="s">
        <v>222</v>
      </c>
      <c r="F4633" s="71" t="s">
        <v>23234</v>
      </c>
      <c r="G4633" s="71" t="s">
        <v>23235</v>
      </c>
      <c r="H4633" s="387" t="s">
        <v>2152</v>
      </c>
      <c r="I4633" s="23"/>
      <c r="J4633" s="209"/>
      <c r="K4633" s="52" t="s">
        <v>223</v>
      </c>
      <c r="L4633" s="52" t="s">
        <v>224</v>
      </c>
      <c r="M4633" s="52" t="s">
        <v>225</v>
      </c>
      <c r="O4633" s="52">
        <v>20211022</v>
      </c>
      <c r="P4633" s="79">
        <v>2021</v>
      </c>
      <c r="R4633" s="79" t="s">
        <v>14</v>
      </c>
      <c r="T4633" s="52" t="s">
        <v>23791</v>
      </c>
      <c r="U4633" s="52" t="s">
        <v>23765</v>
      </c>
      <c r="V4633" s="52" t="s">
        <v>23829</v>
      </c>
      <c r="W4633" s="79">
        <v>1115</v>
      </c>
      <c r="Y4633" s="93"/>
      <c r="Z4633" s="46"/>
      <c r="AA4633" s="44"/>
      <c r="AB4633" s="134" t="str">
        <f t="shared" si="372"/>
        <v>40</v>
      </c>
      <c r="AC4633" s="134" t="str">
        <f t="shared" si="373"/>
        <v>30</v>
      </c>
      <c r="AD4633" s="134" t="str">
        <f t="shared" si="374"/>
        <v>00</v>
      </c>
      <c r="AE4633" s="221" t="s">
        <v>8997</v>
      </c>
      <c r="AF4633" s="134" t="str">
        <f t="shared" si="375"/>
        <v>20</v>
      </c>
      <c r="AG4633" s="134" t="str">
        <f t="shared" si="376"/>
        <v>50</v>
      </c>
      <c r="AH4633" s="134" t="str">
        <f t="shared" si="377"/>
        <v>34</v>
      </c>
      <c r="AI4633" s="221" t="s">
        <v>23241</v>
      </c>
      <c r="AK4633" s="79">
        <v>300</v>
      </c>
      <c r="AL4633" s="79">
        <v>20</v>
      </c>
      <c r="AN4633" s="235"/>
      <c r="AP4633" s="93"/>
      <c r="AV4633" s="52" t="s">
        <v>23795</v>
      </c>
      <c r="BM4633" s="214"/>
    </row>
    <row r="4634" spans="1:65" s="133" customFormat="1" x14ac:dyDescent="0.25">
      <c r="A4634" s="134" t="s">
        <v>14</v>
      </c>
      <c r="B4634" s="133" t="s">
        <v>2147</v>
      </c>
      <c r="C4634" s="133" t="s">
        <v>226</v>
      </c>
      <c r="D4634" s="45" t="s">
        <v>226</v>
      </c>
      <c r="E4634" s="375" t="s">
        <v>227</v>
      </c>
      <c r="F4634" s="137" t="s">
        <v>23234</v>
      </c>
      <c r="G4634" s="137" t="s">
        <v>23855</v>
      </c>
      <c r="H4634" s="52" t="s">
        <v>23856</v>
      </c>
      <c r="I4634" s="52"/>
      <c r="J4634" s="209"/>
      <c r="K4634" s="52" t="s">
        <v>228</v>
      </c>
      <c r="L4634" s="52" t="s">
        <v>229</v>
      </c>
      <c r="M4634" s="52" t="s">
        <v>230</v>
      </c>
      <c r="O4634" s="52">
        <v>20211022</v>
      </c>
      <c r="P4634" s="79">
        <v>2021</v>
      </c>
      <c r="R4634" s="79" t="s">
        <v>14</v>
      </c>
      <c r="T4634" s="52" t="s">
        <v>23791</v>
      </c>
      <c r="U4634" s="52" t="s">
        <v>4965</v>
      </c>
      <c r="V4634" s="52" t="s">
        <v>23857</v>
      </c>
      <c r="W4634" s="79">
        <v>1020</v>
      </c>
      <c r="Y4634" s="93"/>
      <c r="Z4634" s="46"/>
      <c r="AA4634" s="44"/>
      <c r="AB4634" s="134" t="str">
        <f t="shared" si="372"/>
        <v>40</v>
      </c>
      <c r="AC4634" s="134" t="str">
        <f t="shared" si="373"/>
        <v>48</v>
      </c>
      <c r="AD4634" s="134" t="str">
        <f t="shared" si="374"/>
        <v>30</v>
      </c>
      <c r="AE4634" s="23" t="s">
        <v>23858</v>
      </c>
      <c r="AF4634" s="134" t="str">
        <f t="shared" si="375"/>
        <v>20</v>
      </c>
      <c r="AG4634" s="134" t="str">
        <f t="shared" si="376"/>
        <v>45</v>
      </c>
      <c r="AH4634" s="134" t="str">
        <f t="shared" si="377"/>
        <v>13</v>
      </c>
      <c r="AI4634" s="23" t="s">
        <v>23859</v>
      </c>
      <c r="AK4634" s="79">
        <v>200</v>
      </c>
      <c r="AL4634" s="79">
        <v>20</v>
      </c>
      <c r="AN4634" s="235"/>
      <c r="AP4634" s="93"/>
      <c r="AV4634" s="52" t="s">
        <v>23795</v>
      </c>
      <c r="BM4634" s="214"/>
    </row>
    <row r="4635" spans="1:65" s="133" customFormat="1" x14ac:dyDescent="0.25">
      <c r="A4635" s="134" t="s">
        <v>14</v>
      </c>
      <c r="B4635" s="133" t="s">
        <v>2147</v>
      </c>
      <c r="C4635" s="133" t="s">
        <v>231</v>
      </c>
      <c r="D4635" s="46" t="s">
        <v>231</v>
      </c>
      <c r="E4635" s="180" t="s">
        <v>232</v>
      </c>
      <c r="F4635" s="137" t="s">
        <v>8642</v>
      </c>
      <c r="G4635" s="137" t="s">
        <v>8643</v>
      </c>
      <c r="H4635" s="387" t="s">
        <v>2152</v>
      </c>
      <c r="I4635" s="156"/>
      <c r="J4635" s="209"/>
      <c r="K4635" s="52" t="s">
        <v>233</v>
      </c>
      <c r="L4635" s="52" t="s">
        <v>234</v>
      </c>
      <c r="M4635" s="52" t="s">
        <v>235</v>
      </c>
      <c r="O4635" s="52">
        <v>20211022</v>
      </c>
      <c r="P4635" s="79">
        <v>2021</v>
      </c>
      <c r="R4635" s="79" t="s">
        <v>14</v>
      </c>
      <c r="T4635" s="52" t="s">
        <v>23791</v>
      </c>
      <c r="U4635" s="52" t="s">
        <v>23791</v>
      </c>
      <c r="V4635" s="52" t="s">
        <v>23860</v>
      </c>
      <c r="W4635" s="79">
        <v>1258</v>
      </c>
      <c r="Y4635" s="93"/>
      <c r="Z4635" s="46"/>
      <c r="AA4635" s="44"/>
      <c r="AB4635" s="134" t="str">
        <f t="shared" si="372"/>
        <v>40</v>
      </c>
      <c r="AC4635" s="134" t="str">
        <f t="shared" si="373"/>
        <v>36</v>
      </c>
      <c r="AD4635" s="134" t="str">
        <f t="shared" si="374"/>
        <v>61</v>
      </c>
      <c r="AE4635" s="23" t="s">
        <v>23861</v>
      </c>
      <c r="AF4635" s="134" t="str">
        <f t="shared" si="375"/>
        <v>20</v>
      </c>
      <c r="AG4635" s="134" t="str">
        <f t="shared" si="376"/>
        <v>39</v>
      </c>
      <c r="AH4635" s="134" t="str">
        <f t="shared" si="377"/>
        <v>15</v>
      </c>
      <c r="AI4635" s="23" t="s">
        <v>23862</v>
      </c>
      <c r="AK4635" s="79">
        <v>300</v>
      </c>
      <c r="AL4635" s="79">
        <v>20</v>
      </c>
      <c r="AN4635" s="235"/>
      <c r="AP4635" s="93"/>
      <c r="AV4635" s="52" t="s">
        <v>23795</v>
      </c>
      <c r="BM4635" s="214"/>
    </row>
    <row r="4636" spans="1:65" s="133" customFormat="1" x14ac:dyDescent="0.25">
      <c r="A4636" s="134" t="s">
        <v>14</v>
      </c>
      <c r="B4636" s="133" t="s">
        <v>2147</v>
      </c>
      <c r="C4636" s="133" t="s">
        <v>236</v>
      </c>
      <c r="D4636" s="44" t="s">
        <v>236</v>
      </c>
      <c r="E4636" s="178" t="s">
        <v>237</v>
      </c>
      <c r="F4636" s="71" t="s">
        <v>21810</v>
      </c>
      <c r="G4636" s="71" t="s">
        <v>21811</v>
      </c>
      <c r="H4636" s="387" t="s">
        <v>2152</v>
      </c>
      <c r="I4636" s="52"/>
      <c r="J4636" s="209"/>
      <c r="K4636" s="52" t="s">
        <v>238</v>
      </c>
      <c r="L4636" s="52" t="s">
        <v>239</v>
      </c>
      <c r="M4636" s="52" t="s">
        <v>240</v>
      </c>
      <c r="O4636" s="52">
        <v>20211022</v>
      </c>
      <c r="P4636" s="79">
        <v>2021</v>
      </c>
      <c r="R4636" s="79" t="s">
        <v>14</v>
      </c>
      <c r="T4636" s="52" t="s">
        <v>23791</v>
      </c>
      <c r="U4636" s="52" t="s">
        <v>23791</v>
      </c>
      <c r="V4636" s="52" t="s">
        <v>23863</v>
      </c>
      <c r="W4636" s="79">
        <v>828</v>
      </c>
      <c r="Y4636" s="93"/>
      <c r="Z4636" s="46"/>
      <c r="AA4636" s="44"/>
      <c r="AB4636" s="134" t="str">
        <f t="shared" si="372"/>
        <v>40</v>
      </c>
      <c r="AC4636" s="134" t="str">
        <f t="shared" si="373"/>
        <v>39</v>
      </c>
      <c r="AD4636" s="134" t="str">
        <f t="shared" si="374"/>
        <v>34</v>
      </c>
      <c r="AE4636" s="221" t="s">
        <v>20862</v>
      </c>
      <c r="AF4636" s="134" t="str">
        <f t="shared" si="375"/>
        <v>20</v>
      </c>
      <c r="AG4636" s="134" t="str">
        <f t="shared" si="376"/>
        <v>45</v>
      </c>
      <c r="AH4636" s="134" t="str">
        <f t="shared" si="377"/>
        <v>07</v>
      </c>
      <c r="AI4636" s="221" t="s">
        <v>23248</v>
      </c>
      <c r="AK4636" s="79">
        <v>300</v>
      </c>
      <c r="AL4636" s="79">
        <v>20</v>
      </c>
      <c r="AN4636" s="235"/>
      <c r="AP4636" s="93"/>
      <c r="AV4636" s="52" t="s">
        <v>23795</v>
      </c>
      <c r="BM4636" s="214"/>
    </row>
    <row r="4637" spans="1:65" s="133" customFormat="1" x14ac:dyDescent="0.25">
      <c r="A4637" s="134" t="s">
        <v>14</v>
      </c>
      <c r="B4637" s="133" t="s">
        <v>2147</v>
      </c>
      <c r="C4637" s="133" t="s">
        <v>241</v>
      </c>
      <c r="D4637" s="52" t="s">
        <v>241</v>
      </c>
      <c r="E4637" s="193" t="s">
        <v>127</v>
      </c>
      <c r="F4637" s="104" t="s">
        <v>4705</v>
      </c>
      <c r="G4637" s="104" t="s">
        <v>4706</v>
      </c>
      <c r="H4637" s="156"/>
      <c r="I4637" s="156" t="s">
        <v>24716</v>
      </c>
      <c r="J4637" s="209"/>
      <c r="K4637" s="52" t="s">
        <v>242</v>
      </c>
      <c r="L4637" s="52" t="s">
        <v>133</v>
      </c>
      <c r="M4637" s="52" t="s">
        <v>243</v>
      </c>
      <c r="O4637" s="52">
        <v>20211022</v>
      </c>
      <c r="P4637" s="79">
        <v>2021</v>
      </c>
      <c r="R4637" s="79" t="s">
        <v>14</v>
      </c>
      <c r="T4637" s="52" t="s">
        <v>23791</v>
      </c>
      <c r="U4637" s="52" t="s">
        <v>23791</v>
      </c>
      <c r="V4637" s="52" t="s">
        <v>23864</v>
      </c>
      <c r="W4637" s="79">
        <v>1232</v>
      </c>
      <c r="Y4637" s="93"/>
      <c r="Z4637" s="46"/>
      <c r="AA4637" s="44"/>
      <c r="AB4637" s="134" t="str">
        <f t="shared" si="372"/>
        <v>40</v>
      </c>
      <c r="AC4637" s="134" t="str">
        <f t="shared" si="373"/>
        <v>37</v>
      </c>
      <c r="AD4637" s="134" t="str">
        <f t="shared" si="374"/>
        <v>30</v>
      </c>
      <c r="AE4637" s="23" t="s">
        <v>23819</v>
      </c>
      <c r="AF4637" s="134" t="str">
        <f t="shared" si="375"/>
        <v>20</v>
      </c>
      <c r="AG4637" s="134" t="str">
        <f t="shared" si="376"/>
        <v>38</v>
      </c>
      <c r="AH4637" s="134" t="str">
        <f t="shared" si="377"/>
        <v>53</v>
      </c>
      <c r="AI4637" s="23" t="s">
        <v>23820</v>
      </c>
      <c r="AK4637" s="79">
        <v>300</v>
      </c>
      <c r="AL4637" s="79">
        <v>20</v>
      </c>
      <c r="AN4637" s="235"/>
      <c r="AP4637" s="93"/>
      <c r="AV4637" s="52" t="s">
        <v>23795</v>
      </c>
      <c r="BM4637" s="214"/>
    </row>
    <row r="4638" spans="1:65" s="133" customFormat="1" x14ac:dyDescent="0.25">
      <c r="A4638" s="134" t="s">
        <v>14</v>
      </c>
      <c r="B4638" s="133" t="s">
        <v>2147</v>
      </c>
      <c r="C4638" s="133" t="s">
        <v>244</v>
      </c>
      <c r="D4638" s="49" t="s">
        <v>244</v>
      </c>
      <c r="E4638" s="57" t="s">
        <v>82</v>
      </c>
      <c r="F4638" s="137" t="s">
        <v>8149</v>
      </c>
      <c r="G4638" s="137" t="s">
        <v>8150</v>
      </c>
      <c r="H4638" s="387" t="s">
        <v>2152</v>
      </c>
      <c r="I4638" s="156"/>
      <c r="J4638" s="209"/>
      <c r="K4638" s="52" t="s">
        <v>245</v>
      </c>
      <c r="L4638" s="52" t="s">
        <v>84</v>
      </c>
      <c r="M4638" s="52" t="s">
        <v>246</v>
      </c>
      <c r="O4638" s="52">
        <v>20211022</v>
      </c>
      <c r="P4638" s="79">
        <v>2021</v>
      </c>
      <c r="R4638" s="79" t="s">
        <v>14</v>
      </c>
      <c r="T4638" s="52" t="s">
        <v>23791</v>
      </c>
      <c r="U4638" s="52" t="s">
        <v>23791</v>
      </c>
      <c r="V4638" s="52" t="s">
        <v>23865</v>
      </c>
      <c r="W4638" s="79">
        <v>1344</v>
      </c>
      <c r="Y4638" s="93"/>
      <c r="Z4638" s="46"/>
      <c r="AA4638" s="44"/>
      <c r="AB4638" s="134" t="str">
        <f t="shared" si="372"/>
        <v>40</v>
      </c>
      <c r="AC4638" s="134" t="str">
        <f t="shared" si="373"/>
        <v>31</v>
      </c>
      <c r="AD4638" s="134" t="str">
        <f t="shared" si="374"/>
        <v>15</v>
      </c>
      <c r="AE4638" s="23" t="s">
        <v>22885</v>
      </c>
      <c r="AF4638" s="134" t="str">
        <f t="shared" si="375"/>
        <v>20</v>
      </c>
      <c r="AG4638" s="134" t="str">
        <f t="shared" si="376"/>
        <v>49</v>
      </c>
      <c r="AH4638" s="134" t="str">
        <f t="shared" si="377"/>
        <v>37</v>
      </c>
      <c r="AI4638" s="23" t="s">
        <v>22886</v>
      </c>
      <c r="AK4638" s="79">
        <v>300</v>
      </c>
      <c r="AL4638" s="79">
        <v>20</v>
      </c>
      <c r="AN4638" s="235"/>
      <c r="AP4638" s="93"/>
      <c r="AV4638" s="52" t="s">
        <v>23795</v>
      </c>
      <c r="BM4638" s="214"/>
    </row>
    <row r="4639" spans="1:65" s="133" customFormat="1" x14ac:dyDescent="0.25">
      <c r="A4639" s="134" t="s">
        <v>14</v>
      </c>
      <c r="B4639" s="133" t="s">
        <v>2147</v>
      </c>
      <c r="C4639" s="133" t="s">
        <v>247</v>
      </c>
      <c r="D4639" s="44" t="s">
        <v>247</v>
      </c>
      <c r="E4639" s="137" t="s">
        <v>248</v>
      </c>
      <c r="F4639" s="137" t="s">
        <v>8149</v>
      </c>
      <c r="G4639" s="137" t="s">
        <v>23866</v>
      </c>
      <c r="H4639" s="387" t="s">
        <v>2152</v>
      </c>
      <c r="I4639" s="156"/>
      <c r="J4639" s="209"/>
      <c r="K4639" s="52" t="s">
        <v>249</v>
      </c>
      <c r="L4639" s="52" t="s">
        <v>250</v>
      </c>
      <c r="M4639" s="52" t="s">
        <v>251</v>
      </c>
      <c r="O4639" s="52">
        <v>20211022</v>
      </c>
      <c r="P4639" s="79">
        <v>2021</v>
      </c>
      <c r="R4639" s="79" t="s">
        <v>14</v>
      </c>
      <c r="T4639" s="52" t="s">
        <v>23791</v>
      </c>
      <c r="U4639" s="52" t="s">
        <v>23765</v>
      </c>
      <c r="V4639" s="52" t="s">
        <v>23867</v>
      </c>
      <c r="W4639" s="79">
        <v>1223</v>
      </c>
      <c r="Y4639" s="93"/>
      <c r="Z4639" s="46"/>
      <c r="AA4639" s="44"/>
      <c r="AB4639" s="134" t="str">
        <f t="shared" si="372"/>
        <v>40</v>
      </c>
      <c r="AC4639" s="134" t="str">
        <f t="shared" si="373"/>
        <v>30</v>
      </c>
      <c r="AD4639" s="134" t="str">
        <f t="shared" si="374"/>
        <v>49</v>
      </c>
      <c r="AE4639" s="23" t="s">
        <v>23793</v>
      </c>
      <c r="AF4639" s="134" t="str">
        <f t="shared" si="375"/>
        <v>20</v>
      </c>
      <c r="AG4639" s="134" t="str">
        <f t="shared" si="376"/>
        <v>52</v>
      </c>
      <c r="AH4639" s="134" t="str">
        <f t="shared" si="377"/>
        <v>10</v>
      </c>
      <c r="AI4639" s="23" t="s">
        <v>23794</v>
      </c>
      <c r="AK4639" s="79">
        <v>300</v>
      </c>
      <c r="AL4639" s="79">
        <v>20</v>
      </c>
      <c r="AN4639" s="235"/>
      <c r="AP4639" s="93"/>
      <c r="AV4639" s="52" t="s">
        <v>23795</v>
      </c>
      <c r="BM4639" s="214"/>
    </row>
    <row r="4640" spans="1:65" s="133" customFormat="1" x14ac:dyDescent="0.25">
      <c r="A4640" s="134" t="s">
        <v>14</v>
      </c>
      <c r="B4640" s="133" t="s">
        <v>2147</v>
      </c>
      <c r="C4640" s="133" t="s">
        <v>252</v>
      </c>
      <c r="D4640" s="44" t="s">
        <v>252</v>
      </c>
      <c r="E4640" s="137" t="s">
        <v>248</v>
      </c>
      <c r="F4640" s="137" t="s">
        <v>8149</v>
      </c>
      <c r="G4640" s="137" t="s">
        <v>23866</v>
      </c>
      <c r="H4640" s="387" t="s">
        <v>2152</v>
      </c>
      <c r="I4640" s="156"/>
      <c r="J4640" s="209"/>
      <c r="K4640" s="52" t="s">
        <v>253</v>
      </c>
      <c r="L4640" s="52" t="s">
        <v>250</v>
      </c>
      <c r="M4640" s="52" t="s">
        <v>254</v>
      </c>
      <c r="O4640" s="52">
        <v>20211022</v>
      </c>
      <c r="P4640" s="79">
        <v>2021</v>
      </c>
      <c r="R4640" s="79" t="s">
        <v>14</v>
      </c>
      <c r="T4640" s="52" t="s">
        <v>23791</v>
      </c>
      <c r="U4640" s="52" t="s">
        <v>23765</v>
      </c>
      <c r="V4640" s="52" t="s">
        <v>23868</v>
      </c>
      <c r="W4640" s="79">
        <v>979</v>
      </c>
      <c r="Y4640" s="93"/>
      <c r="Z4640" s="46"/>
      <c r="AA4640" s="44"/>
      <c r="AB4640" s="134" t="str">
        <f t="shared" si="372"/>
        <v>40</v>
      </c>
      <c r="AC4640" s="134" t="str">
        <f t="shared" si="373"/>
        <v>51</v>
      </c>
      <c r="AD4640" s="134" t="str">
        <f t="shared" si="374"/>
        <v>66</v>
      </c>
      <c r="AE4640" s="23" t="s">
        <v>23869</v>
      </c>
      <c r="AF4640" s="134" t="str">
        <f t="shared" si="375"/>
        <v>20</v>
      </c>
      <c r="AG4640" s="134" t="str">
        <f t="shared" si="376"/>
        <v>86</v>
      </c>
      <c r="AH4640" s="134" t="str">
        <f t="shared" si="377"/>
        <v>89</v>
      </c>
      <c r="AI4640" s="23" t="s">
        <v>23870</v>
      </c>
      <c r="AK4640" s="79">
        <v>300</v>
      </c>
      <c r="AL4640" s="79">
        <v>20</v>
      </c>
      <c r="AN4640" s="235"/>
      <c r="AP4640" s="93"/>
      <c r="AV4640" s="52" t="s">
        <v>23795</v>
      </c>
      <c r="BM4640" s="214"/>
    </row>
    <row r="4641" spans="1:65" s="133" customFormat="1" x14ac:dyDescent="0.25">
      <c r="A4641" s="134" t="s">
        <v>14</v>
      </c>
      <c r="B4641" s="133" t="s">
        <v>2147</v>
      </c>
      <c r="C4641" s="133" t="s">
        <v>255</v>
      </c>
      <c r="D4641" s="44" t="s">
        <v>255</v>
      </c>
      <c r="E4641" s="137" t="s">
        <v>248</v>
      </c>
      <c r="F4641" s="137" t="s">
        <v>8149</v>
      </c>
      <c r="G4641" s="137" t="s">
        <v>23866</v>
      </c>
      <c r="H4641" s="387" t="s">
        <v>2152</v>
      </c>
      <c r="I4641" s="156"/>
      <c r="J4641" s="209"/>
      <c r="K4641" s="52" t="s">
        <v>256</v>
      </c>
      <c r="L4641" s="52" t="s">
        <v>250</v>
      </c>
      <c r="M4641" s="52" t="s">
        <v>257</v>
      </c>
      <c r="O4641" s="52">
        <v>20211022</v>
      </c>
      <c r="P4641" s="79">
        <v>2021</v>
      </c>
      <c r="R4641" s="79" t="s">
        <v>14</v>
      </c>
      <c r="T4641" s="52" t="s">
        <v>23791</v>
      </c>
      <c r="U4641" s="52" t="s">
        <v>23791</v>
      </c>
      <c r="V4641" s="52" t="s">
        <v>23871</v>
      </c>
      <c r="W4641" s="79">
        <v>1232</v>
      </c>
      <c r="Y4641" s="93"/>
      <c r="Z4641" s="46"/>
      <c r="AA4641" s="44"/>
      <c r="AB4641" s="134" t="str">
        <f t="shared" si="372"/>
        <v>40</v>
      </c>
      <c r="AC4641" s="134" t="str">
        <f t="shared" si="373"/>
        <v>37</v>
      </c>
      <c r="AD4641" s="134" t="str">
        <f t="shared" si="374"/>
        <v>30</v>
      </c>
      <c r="AE4641" s="23" t="s">
        <v>23819</v>
      </c>
      <c r="AF4641" s="134" t="str">
        <f t="shared" si="375"/>
        <v>20</v>
      </c>
      <c r="AG4641" s="134" t="str">
        <f t="shared" si="376"/>
        <v>38</v>
      </c>
      <c r="AH4641" s="134" t="str">
        <f t="shared" si="377"/>
        <v>53</v>
      </c>
      <c r="AI4641" s="23" t="s">
        <v>23820</v>
      </c>
      <c r="AK4641" s="79">
        <v>300</v>
      </c>
      <c r="AL4641" s="79">
        <v>20</v>
      </c>
      <c r="AN4641" s="235"/>
      <c r="AP4641" s="93"/>
      <c r="AV4641" s="52" t="s">
        <v>23795</v>
      </c>
      <c r="BM4641" s="214"/>
    </row>
    <row r="4642" spans="1:65" s="133" customFormat="1" x14ac:dyDescent="0.25">
      <c r="A4642" s="134" t="s">
        <v>14</v>
      </c>
      <c r="B4642" s="133" t="s">
        <v>2147</v>
      </c>
      <c r="C4642" s="133" t="s">
        <v>258</v>
      </c>
      <c r="D4642" s="44" t="s">
        <v>258</v>
      </c>
      <c r="E4642" s="137" t="s">
        <v>248</v>
      </c>
      <c r="F4642" s="137" t="s">
        <v>8149</v>
      </c>
      <c r="G4642" s="137" t="s">
        <v>23866</v>
      </c>
      <c r="H4642" s="387" t="s">
        <v>2152</v>
      </c>
      <c r="I4642" s="156"/>
      <c r="J4642" s="209"/>
      <c r="K4642" s="52" t="s">
        <v>259</v>
      </c>
      <c r="L4642" s="52" t="s">
        <v>250</v>
      </c>
      <c r="M4642" s="52" t="s">
        <v>260</v>
      </c>
      <c r="O4642" s="52">
        <v>20211022</v>
      </c>
      <c r="P4642" s="79">
        <v>2021</v>
      </c>
      <c r="R4642" s="79" t="s">
        <v>14</v>
      </c>
      <c r="T4642" s="52" t="s">
        <v>23791</v>
      </c>
      <c r="U4642" s="52" t="s">
        <v>23791</v>
      </c>
      <c r="V4642" s="52" t="s">
        <v>23872</v>
      </c>
      <c r="W4642" s="79">
        <v>1232</v>
      </c>
      <c r="Y4642" s="93"/>
      <c r="Z4642" s="46"/>
      <c r="AA4642" s="44"/>
      <c r="AB4642" s="134" t="str">
        <f t="shared" si="372"/>
        <v>40</v>
      </c>
      <c r="AC4642" s="134" t="str">
        <f t="shared" si="373"/>
        <v>37</v>
      </c>
      <c r="AD4642" s="134" t="str">
        <f t="shared" si="374"/>
        <v>30</v>
      </c>
      <c r="AE4642" s="23" t="s">
        <v>23819</v>
      </c>
      <c r="AF4642" s="134" t="str">
        <f t="shared" si="375"/>
        <v>20</v>
      </c>
      <c r="AG4642" s="134" t="str">
        <f t="shared" si="376"/>
        <v>38</v>
      </c>
      <c r="AH4642" s="134" t="str">
        <f t="shared" si="377"/>
        <v>53</v>
      </c>
      <c r="AI4642" s="23" t="s">
        <v>23820</v>
      </c>
      <c r="AK4642" s="79">
        <v>300</v>
      </c>
      <c r="AL4642" s="79">
        <v>20</v>
      </c>
      <c r="AN4642" s="235"/>
      <c r="AP4642" s="93"/>
      <c r="AV4642" s="52" t="s">
        <v>23795</v>
      </c>
      <c r="BM4642" s="214"/>
    </row>
    <row r="4643" spans="1:65" s="133" customFormat="1" x14ac:dyDescent="0.25">
      <c r="A4643" s="134" t="s">
        <v>14</v>
      </c>
      <c r="B4643" s="133" t="s">
        <v>2147</v>
      </c>
      <c r="C4643" s="133" t="s">
        <v>261</v>
      </c>
      <c r="D4643" s="49" t="s">
        <v>261</v>
      </c>
      <c r="E4643" s="57" t="s">
        <v>82</v>
      </c>
      <c r="F4643" s="137" t="s">
        <v>8149</v>
      </c>
      <c r="G4643" s="137" t="s">
        <v>8150</v>
      </c>
      <c r="H4643" s="387" t="s">
        <v>2152</v>
      </c>
      <c r="I4643" s="156"/>
      <c r="J4643" s="209"/>
      <c r="K4643" s="52" t="s">
        <v>262</v>
      </c>
      <c r="L4643" s="52" t="s">
        <v>94</v>
      </c>
      <c r="M4643" s="52" t="s">
        <v>263</v>
      </c>
      <c r="O4643" s="52">
        <v>20211022</v>
      </c>
      <c r="P4643" s="79">
        <v>2021</v>
      </c>
      <c r="R4643" s="79" t="s">
        <v>14</v>
      </c>
      <c r="T4643" s="52" t="s">
        <v>23791</v>
      </c>
      <c r="U4643" s="52" t="s">
        <v>23791</v>
      </c>
      <c r="V4643" s="52" t="s">
        <v>23832</v>
      </c>
      <c r="W4643" s="79">
        <v>897</v>
      </c>
      <c r="Y4643" s="93"/>
      <c r="Z4643" s="46"/>
      <c r="AA4643" s="44"/>
      <c r="AB4643" s="134" t="str">
        <f t="shared" si="372"/>
        <v>40</v>
      </c>
      <c r="AC4643" s="134" t="str">
        <f t="shared" si="373"/>
        <v>36</v>
      </c>
      <c r="AD4643" s="134" t="str">
        <f t="shared" si="374"/>
        <v>35</v>
      </c>
      <c r="AE4643" s="221" t="s">
        <v>11926</v>
      </c>
      <c r="AF4643" s="134" t="str">
        <f t="shared" si="375"/>
        <v>20</v>
      </c>
      <c r="AG4643" s="134" t="str">
        <f t="shared" si="376"/>
        <v>41</v>
      </c>
      <c r="AH4643" s="134" t="str">
        <f t="shared" si="377"/>
        <v>24</v>
      </c>
      <c r="AI4643" s="221" t="s">
        <v>23208</v>
      </c>
      <c r="AK4643" s="79">
        <v>300</v>
      </c>
      <c r="AL4643" s="79">
        <v>20</v>
      </c>
      <c r="AN4643" s="235"/>
      <c r="AP4643" s="93"/>
      <c r="AV4643" s="52" t="s">
        <v>23795</v>
      </c>
      <c r="BM4643" s="214"/>
    </row>
    <row r="4644" spans="1:65" s="133" customFormat="1" x14ac:dyDescent="0.25">
      <c r="A4644" s="134" t="s">
        <v>14</v>
      </c>
      <c r="B4644" s="133" t="s">
        <v>2147</v>
      </c>
      <c r="C4644" s="133" t="s">
        <v>264</v>
      </c>
      <c r="D4644" s="49" t="s">
        <v>264</v>
      </c>
      <c r="E4644" s="57" t="s">
        <v>82</v>
      </c>
      <c r="F4644" s="137" t="s">
        <v>8149</v>
      </c>
      <c r="G4644" s="137" t="s">
        <v>8150</v>
      </c>
      <c r="H4644" s="387" t="s">
        <v>2152</v>
      </c>
      <c r="I4644" s="156"/>
      <c r="J4644" s="209"/>
      <c r="K4644" s="52" t="s">
        <v>265</v>
      </c>
      <c r="L4644" s="52" t="s">
        <v>94</v>
      </c>
      <c r="M4644" s="52" t="s">
        <v>266</v>
      </c>
      <c r="O4644" s="52">
        <v>20211022</v>
      </c>
      <c r="P4644" s="79">
        <v>2021</v>
      </c>
      <c r="R4644" s="79" t="s">
        <v>14</v>
      </c>
      <c r="T4644" s="52" t="s">
        <v>23791</v>
      </c>
      <c r="U4644" s="52" t="s">
        <v>23791</v>
      </c>
      <c r="V4644" s="52" t="s">
        <v>23871</v>
      </c>
      <c r="W4644" s="79">
        <v>1232</v>
      </c>
      <c r="Y4644" s="93"/>
      <c r="Z4644" s="46"/>
      <c r="AA4644" s="44"/>
      <c r="AB4644" s="134" t="str">
        <f t="shared" si="372"/>
        <v>40</v>
      </c>
      <c r="AC4644" s="134" t="str">
        <f t="shared" si="373"/>
        <v>37</v>
      </c>
      <c r="AD4644" s="134" t="str">
        <f t="shared" si="374"/>
        <v>30</v>
      </c>
      <c r="AE4644" s="23" t="s">
        <v>23819</v>
      </c>
      <c r="AF4644" s="134" t="str">
        <f t="shared" si="375"/>
        <v>20</v>
      </c>
      <c r="AG4644" s="134" t="str">
        <f t="shared" si="376"/>
        <v>38</v>
      </c>
      <c r="AH4644" s="134" t="str">
        <f t="shared" si="377"/>
        <v>53</v>
      </c>
      <c r="AI4644" s="23" t="s">
        <v>23820</v>
      </c>
      <c r="AK4644" s="79">
        <v>300</v>
      </c>
      <c r="AL4644" s="79">
        <v>20</v>
      </c>
      <c r="AN4644" s="235"/>
      <c r="AP4644" s="93"/>
      <c r="AV4644" s="52" t="s">
        <v>23795</v>
      </c>
      <c r="BM4644" s="214"/>
    </row>
    <row r="4645" spans="1:65" s="133" customFormat="1" x14ac:dyDescent="0.25">
      <c r="A4645" s="134" t="s">
        <v>14</v>
      </c>
      <c r="B4645" s="133" t="s">
        <v>2147</v>
      </c>
      <c r="C4645" s="133" t="s">
        <v>267</v>
      </c>
      <c r="D4645" s="45" t="s">
        <v>267</v>
      </c>
      <c r="E4645" s="191" t="s">
        <v>268</v>
      </c>
      <c r="F4645" s="104" t="s">
        <v>14707</v>
      </c>
      <c r="G4645" s="104" t="s">
        <v>14708</v>
      </c>
      <c r="H4645" s="209" t="s">
        <v>2152</v>
      </c>
      <c r="I4645" s="209"/>
      <c r="J4645" s="209"/>
      <c r="K4645" s="209" t="s">
        <v>269</v>
      </c>
      <c r="L4645" s="209" t="s">
        <v>270</v>
      </c>
      <c r="M4645" s="209" t="s">
        <v>271</v>
      </c>
      <c r="N4645" s="209" t="s">
        <v>271</v>
      </c>
      <c r="O4645" s="209">
        <v>2021</v>
      </c>
      <c r="T4645" s="209"/>
      <c r="U4645" s="209"/>
      <c r="V4645" s="93" t="s">
        <v>23873</v>
      </c>
      <c r="W4645" s="235"/>
      <c r="Y4645" s="93"/>
      <c r="Z4645" s="46"/>
      <c r="AA4645" s="44"/>
      <c r="AB4645" s="134" t="str">
        <f t="shared" si="372"/>
        <v/>
      </c>
      <c r="AC4645" s="134" t="str">
        <f t="shared" si="373"/>
        <v/>
      </c>
      <c r="AD4645" s="134" t="str">
        <f t="shared" si="374"/>
        <v/>
      </c>
      <c r="AE4645" s="46"/>
      <c r="AF4645" s="134" t="str">
        <f t="shared" si="375"/>
        <v/>
      </c>
      <c r="AG4645" s="134" t="str">
        <f t="shared" si="376"/>
        <v/>
      </c>
      <c r="AH4645" s="134" t="str">
        <f t="shared" si="377"/>
        <v/>
      </c>
      <c r="AI4645" s="44"/>
      <c r="AK4645" s="235"/>
      <c r="AN4645" s="235"/>
      <c r="AP4645" s="93"/>
      <c r="BM4645" s="214"/>
    </row>
    <row r="4646" spans="1:65" s="133" customFormat="1" x14ac:dyDescent="0.25">
      <c r="A4646" s="134" t="s">
        <v>14</v>
      </c>
      <c r="B4646" s="133" t="s">
        <v>2147</v>
      </c>
      <c r="C4646" s="133" t="s">
        <v>272</v>
      </c>
      <c r="D4646" s="51" t="s">
        <v>272</v>
      </c>
      <c r="E4646" s="140" t="s">
        <v>273</v>
      </c>
      <c r="F4646" s="104" t="s">
        <v>23874</v>
      </c>
      <c r="G4646" s="104" t="s">
        <v>23875</v>
      </c>
      <c r="H4646" s="209" t="s">
        <v>2152</v>
      </c>
      <c r="I4646" s="209"/>
      <c r="J4646" s="209"/>
      <c r="K4646" s="209" t="s">
        <v>274</v>
      </c>
      <c r="L4646" s="58" t="s">
        <v>275</v>
      </c>
      <c r="M4646" s="209" t="s">
        <v>276</v>
      </c>
      <c r="N4646" s="209" t="s">
        <v>276</v>
      </c>
      <c r="O4646" s="209">
        <v>2021</v>
      </c>
      <c r="T4646" s="209"/>
      <c r="U4646" s="209"/>
      <c r="V4646" s="93" t="s">
        <v>23873</v>
      </c>
      <c r="W4646" s="235"/>
      <c r="Y4646" s="93"/>
      <c r="Z4646" s="46"/>
      <c r="AA4646" s="44"/>
      <c r="AB4646" s="134" t="str">
        <f t="shared" si="372"/>
        <v/>
      </c>
      <c r="AC4646" s="134" t="str">
        <f t="shared" si="373"/>
        <v/>
      </c>
      <c r="AD4646" s="134" t="str">
        <f t="shared" si="374"/>
        <v/>
      </c>
      <c r="AE4646" s="46"/>
      <c r="AF4646" s="134" t="str">
        <f t="shared" si="375"/>
        <v/>
      </c>
      <c r="AG4646" s="134" t="str">
        <f t="shared" si="376"/>
        <v/>
      </c>
      <c r="AH4646" s="134" t="str">
        <f t="shared" si="377"/>
        <v/>
      </c>
      <c r="AI4646" s="44"/>
      <c r="AK4646" s="235"/>
      <c r="AN4646" s="235"/>
      <c r="AP4646" s="93"/>
      <c r="BM4646" s="214"/>
    </row>
    <row r="4647" spans="1:65" s="133" customFormat="1" x14ac:dyDescent="0.25">
      <c r="A4647" s="134" t="s">
        <v>14</v>
      </c>
      <c r="B4647" s="133" t="s">
        <v>2147</v>
      </c>
      <c r="C4647" s="133" t="s">
        <v>277</v>
      </c>
      <c r="D4647" s="51" t="s">
        <v>277</v>
      </c>
      <c r="E4647" s="140" t="s">
        <v>273</v>
      </c>
      <c r="F4647" s="104" t="s">
        <v>23874</v>
      </c>
      <c r="G4647" s="104" t="s">
        <v>23875</v>
      </c>
      <c r="H4647" s="209" t="s">
        <v>2152</v>
      </c>
      <c r="I4647" s="209"/>
      <c r="J4647" s="209"/>
      <c r="K4647" s="209" t="s">
        <v>278</v>
      </c>
      <c r="L4647" s="58" t="s">
        <v>275</v>
      </c>
      <c r="M4647" s="209" t="s">
        <v>276</v>
      </c>
      <c r="N4647" s="209" t="s">
        <v>276</v>
      </c>
      <c r="O4647" s="209">
        <v>2021</v>
      </c>
      <c r="T4647" s="209"/>
      <c r="U4647" s="209"/>
      <c r="V4647" s="93" t="s">
        <v>17126</v>
      </c>
      <c r="W4647" s="235"/>
      <c r="Y4647" s="93"/>
      <c r="Z4647" s="46"/>
      <c r="AA4647" s="44"/>
      <c r="AB4647" s="134" t="str">
        <f t="shared" si="372"/>
        <v/>
      </c>
      <c r="AC4647" s="134" t="str">
        <f t="shared" si="373"/>
        <v/>
      </c>
      <c r="AD4647" s="134" t="str">
        <f t="shared" si="374"/>
        <v/>
      </c>
      <c r="AE4647" s="46"/>
      <c r="AF4647" s="134" t="str">
        <f t="shared" si="375"/>
        <v/>
      </c>
      <c r="AG4647" s="134" t="str">
        <f t="shared" si="376"/>
        <v/>
      </c>
      <c r="AH4647" s="134" t="str">
        <f t="shared" si="377"/>
        <v/>
      </c>
      <c r="AI4647" s="44"/>
      <c r="AK4647" s="235"/>
      <c r="AN4647" s="235"/>
      <c r="AP4647" s="93"/>
      <c r="BM4647" s="214"/>
    </row>
    <row r="4648" spans="1:65" s="133" customFormat="1" x14ac:dyDescent="0.25">
      <c r="A4648" s="134" t="s">
        <v>14</v>
      </c>
      <c r="B4648" s="133" t="s">
        <v>2147</v>
      </c>
      <c r="C4648" s="133" t="s">
        <v>279</v>
      </c>
      <c r="D4648" s="45" t="s">
        <v>279</v>
      </c>
      <c r="E4648" s="191" t="s">
        <v>144</v>
      </c>
      <c r="F4648" s="57" t="s">
        <v>13264</v>
      </c>
      <c r="G4648" s="57" t="s">
        <v>13265</v>
      </c>
      <c r="H4648" s="209" t="s">
        <v>2152</v>
      </c>
      <c r="I4648" s="209"/>
      <c r="J4648" s="209"/>
      <c r="K4648" s="209" t="s">
        <v>280</v>
      </c>
      <c r="L4648" s="209" t="s">
        <v>281</v>
      </c>
      <c r="M4648" s="209" t="s">
        <v>282</v>
      </c>
      <c r="N4648" s="209" t="s">
        <v>13266</v>
      </c>
      <c r="O4648" s="209">
        <v>2021</v>
      </c>
      <c r="T4648" s="209"/>
      <c r="U4648" s="209"/>
      <c r="V4648" s="93" t="s">
        <v>23876</v>
      </c>
      <c r="W4648" s="235"/>
      <c r="Y4648" s="93"/>
      <c r="Z4648" s="46"/>
      <c r="AA4648" s="44"/>
      <c r="AB4648" s="134" t="str">
        <f t="shared" si="372"/>
        <v/>
      </c>
      <c r="AC4648" s="134" t="str">
        <f t="shared" si="373"/>
        <v/>
      </c>
      <c r="AD4648" s="134" t="str">
        <f t="shared" si="374"/>
        <v/>
      </c>
      <c r="AE4648" s="46"/>
      <c r="AF4648" s="134" t="str">
        <f t="shared" si="375"/>
        <v/>
      </c>
      <c r="AG4648" s="134" t="str">
        <f t="shared" si="376"/>
        <v/>
      </c>
      <c r="AH4648" s="134" t="str">
        <f t="shared" si="377"/>
        <v/>
      </c>
      <c r="AI4648" s="44"/>
      <c r="AK4648" s="235"/>
      <c r="AN4648" s="235"/>
      <c r="AP4648" s="93"/>
      <c r="BM4648" s="214"/>
    </row>
    <row r="4649" spans="1:65" s="133" customFormat="1" x14ac:dyDescent="0.25">
      <c r="A4649" s="134" t="s">
        <v>14</v>
      </c>
      <c r="B4649" s="133" t="s">
        <v>2147</v>
      </c>
      <c r="C4649" s="133" t="s">
        <v>283</v>
      </c>
      <c r="D4649" s="45" t="s">
        <v>283</v>
      </c>
      <c r="E4649" s="191" t="s">
        <v>144</v>
      </c>
      <c r="F4649" s="57" t="s">
        <v>13264</v>
      </c>
      <c r="G4649" s="57" t="s">
        <v>13265</v>
      </c>
      <c r="H4649" s="209" t="s">
        <v>2152</v>
      </c>
      <c r="I4649" s="209"/>
      <c r="J4649" s="209"/>
      <c r="K4649" s="209" t="s">
        <v>284</v>
      </c>
      <c r="L4649" s="209" t="s">
        <v>281</v>
      </c>
      <c r="M4649" s="209" t="s">
        <v>285</v>
      </c>
      <c r="N4649" s="209" t="s">
        <v>13266</v>
      </c>
      <c r="O4649" s="209">
        <v>2021</v>
      </c>
      <c r="T4649" s="209"/>
      <c r="U4649" s="209"/>
      <c r="V4649" s="93" t="s">
        <v>23876</v>
      </c>
      <c r="W4649" s="235"/>
      <c r="Y4649" s="93"/>
      <c r="Z4649" s="46"/>
      <c r="AA4649" s="44"/>
      <c r="AB4649" s="134" t="str">
        <f t="shared" si="372"/>
        <v/>
      </c>
      <c r="AC4649" s="134" t="str">
        <f t="shared" si="373"/>
        <v/>
      </c>
      <c r="AD4649" s="134" t="str">
        <f t="shared" si="374"/>
        <v/>
      </c>
      <c r="AE4649" s="46"/>
      <c r="AF4649" s="134" t="str">
        <f t="shared" si="375"/>
        <v/>
      </c>
      <c r="AG4649" s="134" t="str">
        <f t="shared" si="376"/>
        <v/>
      </c>
      <c r="AH4649" s="134" t="str">
        <f t="shared" si="377"/>
        <v/>
      </c>
      <c r="AI4649" s="44"/>
      <c r="AK4649" s="235"/>
      <c r="AN4649" s="235"/>
      <c r="AP4649" s="93"/>
      <c r="BM4649" s="214"/>
    </row>
    <row r="4650" spans="1:65" s="133" customFormat="1" x14ac:dyDescent="0.25">
      <c r="A4650" s="134" t="s">
        <v>14</v>
      </c>
      <c r="B4650" s="133" t="s">
        <v>2147</v>
      </c>
      <c r="C4650" s="133" t="s">
        <v>286</v>
      </c>
      <c r="D4650" s="45" t="s">
        <v>286</v>
      </c>
      <c r="E4650" s="191" t="s">
        <v>287</v>
      </c>
      <c r="F4650" s="272" t="s">
        <v>21702</v>
      </c>
      <c r="G4650" s="272" t="s">
        <v>13215</v>
      </c>
      <c r="H4650" s="209" t="s">
        <v>2152</v>
      </c>
      <c r="I4650" s="209"/>
      <c r="J4650" s="209"/>
      <c r="K4650" s="209" t="s">
        <v>288</v>
      </c>
      <c r="L4650" s="209" t="s">
        <v>289</v>
      </c>
      <c r="M4650" s="209" t="s">
        <v>290</v>
      </c>
      <c r="N4650" s="209" t="s">
        <v>290</v>
      </c>
      <c r="O4650" s="209">
        <v>2021</v>
      </c>
      <c r="T4650" s="209"/>
      <c r="U4650" s="209"/>
      <c r="V4650" s="53"/>
      <c r="W4650" s="235"/>
      <c r="Y4650" s="93"/>
      <c r="Z4650" s="46"/>
      <c r="AA4650" s="44"/>
      <c r="AB4650" s="134" t="str">
        <f t="shared" si="372"/>
        <v/>
      </c>
      <c r="AC4650" s="134" t="str">
        <f t="shared" si="373"/>
        <v/>
      </c>
      <c r="AD4650" s="134" t="str">
        <f t="shared" si="374"/>
        <v/>
      </c>
      <c r="AE4650" s="46"/>
      <c r="AF4650" s="134" t="str">
        <f t="shared" si="375"/>
        <v/>
      </c>
      <c r="AG4650" s="134" t="str">
        <f t="shared" si="376"/>
        <v/>
      </c>
      <c r="AH4650" s="134" t="str">
        <f t="shared" si="377"/>
        <v/>
      </c>
      <c r="AI4650" s="44"/>
      <c r="AK4650" s="235"/>
      <c r="AN4650" s="235"/>
      <c r="AP4650" s="93"/>
      <c r="BM4650" s="214"/>
    </row>
    <row r="4651" spans="1:65" s="133" customFormat="1" x14ac:dyDescent="0.25">
      <c r="A4651" s="134" t="s">
        <v>14</v>
      </c>
      <c r="B4651" s="133" t="s">
        <v>2147</v>
      </c>
      <c r="C4651" s="133" t="s">
        <v>291</v>
      </c>
      <c r="D4651" s="50" t="s">
        <v>291</v>
      </c>
      <c r="E4651" s="360" t="s">
        <v>292</v>
      </c>
      <c r="F4651" s="104" t="s">
        <v>13136</v>
      </c>
      <c r="G4651" s="104" t="s">
        <v>13137</v>
      </c>
      <c r="H4651" s="209" t="s">
        <v>2152</v>
      </c>
      <c r="I4651" s="209"/>
      <c r="J4651" s="209"/>
      <c r="K4651" s="209" t="s">
        <v>293</v>
      </c>
      <c r="L4651" s="209" t="s">
        <v>188</v>
      </c>
      <c r="M4651" s="209" t="s">
        <v>294</v>
      </c>
      <c r="N4651" s="209" t="s">
        <v>295</v>
      </c>
      <c r="O4651" s="209">
        <v>2021</v>
      </c>
      <c r="T4651" s="209"/>
      <c r="U4651" s="209"/>
      <c r="V4651" s="53"/>
      <c r="W4651" s="235"/>
      <c r="Y4651" s="93"/>
      <c r="Z4651" s="46"/>
      <c r="AA4651" s="44"/>
      <c r="AB4651" s="134" t="str">
        <f t="shared" si="372"/>
        <v/>
      </c>
      <c r="AC4651" s="134" t="str">
        <f t="shared" si="373"/>
        <v/>
      </c>
      <c r="AD4651" s="134" t="str">
        <f t="shared" si="374"/>
        <v/>
      </c>
      <c r="AE4651" s="46"/>
      <c r="AF4651" s="134" t="str">
        <f t="shared" si="375"/>
        <v/>
      </c>
      <c r="AG4651" s="134" t="str">
        <f t="shared" si="376"/>
        <v/>
      </c>
      <c r="AH4651" s="134" t="str">
        <f t="shared" si="377"/>
        <v/>
      </c>
      <c r="AI4651" s="44"/>
      <c r="AK4651" s="235"/>
      <c r="AN4651" s="235"/>
      <c r="AP4651" s="93"/>
      <c r="BM4651" s="214"/>
    </row>
    <row r="4652" spans="1:65" s="133" customFormat="1" x14ac:dyDescent="0.25">
      <c r="A4652" s="134" t="s">
        <v>14</v>
      </c>
      <c r="B4652" s="133" t="s">
        <v>2147</v>
      </c>
      <c r="C4652" s="133" t="s">
        <v>296</v>
      </c>
      <c r="D4652" s="50" t="s">
        <v>296</v>
      </c>
      <c r="E4652" s="360" t="s">
        <v>292</v>
      </c>
      <c r="F4652" s="104" t="s">
        <v>13136</v>
      </c>
      <c r="G4652" s="104" t="s">
        <v>13137</v>
      </c>
      <c r="H4652" s="209" t="s">
        <v>2152</v>
      </c>
      <c r="I4652" s="209"/>
      <c r="J4652" s="209"/>
      <c r="K4652" s="209" t="s">
        <v>297</v>
      </c>
      <c r="L4652" s="209" t="s">
        <v>188</v>
      </c>
      <c r="M4652" s="209" t="s">
        <v>298</v>
      </c>
      <c r="N4652" s="209" t="s">
        <v>295</v>
      </c>
      <c r="O4652" s="209">
        <v>2021</v>
      </c>
      <c r="T4652" s="209"/>
      <c r="U4652" s="209"/>
      <c r="V4652" s="53"/>
      <c r="W4652" s="235"/>
      <c r="Y4652" s="93"/>
      <c r="Z4652" s="46"/>
      <c r="AA4652" s="44"/>
      <c r="AB4652" s="134" t="str">
        <f t="shared" si="372"/>
        <v/>
      </c>
      <c r="AC4652" s="134" t="str">
        <f t="shared" si="373"/>
        <v/>
      </c>
      <c r="AD4652" s="134" t="str">
        <f t="shared" si="374"/>
        <v/>
      </c>
      <c r="AE4652" s="46"/>
      <c r="AF4652" s="134" t="str">
        <f t="shared" si="375"/>
        <v/>
      </c>
      <c r="AG4652" s="134" t="str">
        <f t="shared" si="376"/>
        <v/>
      </c>
      <c r="AH4652" s="134" t="str">
        <f t="shared" si="377"/>
        <v/>
      </c>
      <c r="AI4652" s="44"/>
      <c r="AK4652" s="235"/>
      <c r="AN4652" s="235"/>
      <c r="AP4652" s="93"/>
      <c r="BM4652" s="214"/>
    </row>
    <row r="4653" spans="1:65" s="133" customFormat="1" x14ac:dyDescent="0.25">
      <c r="A4653" s="134" t="s">
        <v>14</v>
      </c>
      <c r="B4653" s="133" t="s">
        <v>2147</v>
      </c>
      <c r="C4653" s="133" t="s">
        <v>299</v>
      </c>
      <c r="D4653" s="44" t="s">
        <v>299</v>
      </c>
      <c r="E4653" s="178" t="s">
        <v>237</v>
      </c>
      <c r="F4653" s="104" t="s">
        <v>21810</v>
      </c>
      <c r="G4653" s="104" t="s">
        <v>21811</v>
      </c>
      <c r="H4653" s="209" t="s">
        <v>2152</v>
      </c>
      <c r="I4653" s="209"/>
      <c r="J4653" s="209"/>
      <c r="K4653" s="209" t="s">
        <v>300</v>
      </c>
      <c r="L4653" s="52" t="s">
        <v>239</v>
      </c>
      <c r="M4653" s="209" t="s">
        <v>301</v>
      </c>
      <c r="N4653" s="209" t="s">
        <v>301</v>
      </c>
      <c r="O4653" s="209">
        <v>2021</v>
      </c>
      <c r="T4653" s="209"/>
      <c r="U4653" s="209"/>
      <c r="V4653" s="53"/>
      <c r="W4653" s="235"/>
      <c r="Y4653" s="93"/>
      <c r="Z4653" s="46"/>
      <c r="AA4653" s="44"/>
      <c r="AB4653" s="134" t="str">
        <f t="shared" si="372"/>
        <v/>
      </c>
      <c r="AC4653" s="134" t="str">
        <f t="shared" si="373"/>
        <v/>
      </c>
      <c r="AD4653" s="134" t="str">
        <f t="shared" si="374"/>
        <v/>
      </c>
      <c r="AE4653" s="46"/>
      <c r="AF4653" s="134" t="str">
        <f t="shared" si="375"/>
        <v/>
      </c>
      <c r="AG4653" s="134" t="str">
        <f t="shared" si="376"/>
        <v/>
      </c>
      <c r="AH4653" s="134" t="str">
        <f t="shared" si="377"/>
        <v/>
      </c>
      <c r="AI4653" s="44"/>
      <c r="AK4653" s="235"/>
      <c r="AN4653" s="235"/>
      <c r="AP4653" s="93"/>
      <c r="BM4653" s="214"/>
    </row>
    <row r="4654" spans="1:65" s="133" customFormat="1" x14ac:dyDescent="0.25">
      <c r="A4654" s="134" t="s">
        <v>14</v>
      </c>
      <c r="B4654" s="133" t="s">
        <v>2147</v>
      </c>
      <c r="C4654" s="133" t="s">
        <v>302</v>
      </c>
      <c r="D4654" s="47" t="s">
        <v>302</v>
      </c>
      <c r="E4654" s="142" t="s">
        <v>303</v>
      </c>
      <c r="F4654" s="104" t="s">
        <v>21710</v>
      </c>
      <c r="G4654" s="104" t="s">
        <v>23174</v>
      </c>
      <c r="H4654" s="209" t="s">
        <v>2152</v>
      </c>
      <c r="I4654" s="209"/>
      <c r="J4654" s="209"/>
      <c r="K4654" s="209" t="s">
        <v>304</v>
      </c>
      <c r="L4654" s="209" t="s">
        <v>305</v>
      </c>
      <c r="M4654" s="209" t="s">
        <v>306</v>
      </c>
      <c r="N4654" s="209" t="s">
        <v>306</v>
      </c>
      <c r="O4654" s="209">
        <v>2021</v>
      </c>
      <c r="T4654" s="209"/>
      <c r="U4654" s="209"/>
      <c r="V4654" s="53"/>
      <c r="W4654" s="235"/>
      <c r="Y4654" s="93"/>
      <c r="Z4654" s="46"/>
      <c r="AA4654" s="44"/>
      <c r="AB4654" s="134" t="str">
        <f t="shared" si="372"/>
        <v/>
      </c>
      <c r="AC4654" s="134" t="str">
        <f t="shared" si="373"/>
        <v/>
      </c>
      <c r="AD4654" s="134" t="str">
        <f t="shared" si="374"/>
        <v/>
      </c>
      <c r="AE4654" s="46"/>
      <c r="AF4654" s="134" t="str">
        <f t="shared" si="375"/>
        <v/>
      </c>
      <c r="AG4654" s="134" t="str">
        <f t="shared" si="376"/>
        <v/>
      </c>
      <c r="AH4654" s="134" t="str">
        <f t="shared" si="377"/>
        <v/>
      </c>
      <c r="AI4654" s="44"/>
      <c r="AK4654" s="235"/>
      <c r="AN4654" s="235"/>
      <c r="AP4654" s="93"/>
      <c r="BM4654" s="214"/>
    </row>
    <row r="4655" spans="1:65" s="133" customFormat="1" x14ac:dyDescent="0.25">
      <c r="A4655" s="134" t="s">
        <v>14</v>
      </c>
      <c r="B4655" s="133" t="s">
        <v>2147</v>
      </c>
      <c r="C4655" s="133" t="s">
        <v>307</v>
      </c>
      <c r="D4655" s="52" t="s">
        <v>307</v>
      </c>
      <c r="E4655" s="193" t="s">
        <v>127</v>
      </c>
      <c r="F4655" s="104" t="s">
        <v>4705</v>
      </c>
      <c r="G4655" s="104" t="s">
        <v>4706</v>
      </c>
      <c r="H4655" s="133" t="s">
        <v>2152</v>
      </c>
      <c r="J4655" s="209"/>
      <c r="K4655" s="93" t="s">
        <v>308</v>
      </c>
      <c r="L4655" s="133" t="s">
        <v>309</v>
      </c>
      <c r="M4655" s="93" t="s">
        <v>310</v>
      </c>
      <c r="N4655" s="93" t="s">
        <v>4709</v>
      </c>
      <c r="O4655" s="133">
        <v>2021</v>
      </c>
      <c r="T4655" s="209"/>
      <c r="U4655" s="209"/>
      <c r="V4655" s="93" t="s">
        <v>23877</v>
      </c>
      <c r="W4655" s="235"/>
      <c r="Y4655" s="93"/>
      <c r="Z4655" s="46"/>
      <c r="AA4655" s="44"/>
      <c r="AB4655" s="134" t="str">
        <f t="shared" si="372"/>
        <v/>
      </c>
      <c r="AC4655" s="134" t="str">
        <f t="shared" si="373"/>
        <v/>
      </c>
      <c r="AD4655" s="134" t="str">
        <f t="shared" si="374"/>
        <v/>
      </c>
      <c r="AE4655" s="46"/>
      <c r="AF4655" s="134" t="str">
        <f t="shared" si="375"/>
        <v/>
      </c>
      <c r="AG4655" s="134" t="str">
        <f t="shared" si="376"/>
        <v/>
      </c>
      <c r="AH4655" s="134" t="str">
        <f t="shared" si="377"/>
        <v/>
      </c>
      <c r="AI4655" s="44"/>
      <c r="AK4655" s="235"/>
      <c r="AN4655" s="235"/>
      <c r="AP4655" s="93"/>
      <c r="BM4655" s="214"/>
    </row>
    <row r="4656" spans="1:65" s="133" customFormat="1" x14ac:dyDescent="0.25">
      <c r="A4656" s="134" t="s">
        <v>14</v>
      </c>
      <c r="B4656" s="133" t="s">
        <v>2147</v>
      </c>
      <c r="C4656" s="133" t="s">
        <v>311</v>
      </c>
      <c r="D4656" s="59" t="s">
        <v>311</v>
      </c>
      <c r="E4656" s="57" t="s">
        <v>312</v>
      </c>
      <c r="F4656" s="57" t="s">
        <v>20576</v>
      </c>
      <c r="G4656" s="57" t="s">
        <v>23878</v>
      </c>
      <c r="H4656" s="46" t="s">
        <v>2152</v>
      </c>
      <c r="I4656" s="55"/>
      <c r="J4656" s="209"/>
      <c r="K4656" s="26" t="s">
        <v>313</v>
      </c>
      <c r="L4656" s="26" t="s">
        <v>314</v>
      </c>
      <c r="M4656" s="26" t="s">
        <v>315</v>
      </c>
      <c r="N4656" s="46" t="s">
        <v>23879</v>
      </c>
      <c r="O4656" s="60">
        <v>20220610</v>
      </c>
      <c r="P4656" s="61">
        <v>20220622</v>
      </c>
      <c r="T4656" s="209"/>
      <c r="U4656" s="209"/>
      <c r="V4656" s="62" t="s">
        <v>23880</v>
      </c>
      <c r="W4656" s="63">
        <v>8</v>
      </c>
      <c r="Y4656" s="93"/>
      <c r="Z4656" s="46"/>
      <c r="AA4656" s="44"/>
      <c r="AB4656" s="134" t="str">
        <f t="shared" si="372"/>
        <v>41</v>
      </c>
      <c r="AC4656" s="134" t="str">
        <f t="shared" si="373"/>
        <v>06</v>
      </c>
      <c r="AD4656" s="134" t="str">
        <f t="shared" si="374"/>
        <v>53</v>
      </c>
      <c r="AE4656" s="64" t="s">
        <v>23881</v>
      </c>
      <c r="AF4656" s="134" t="str">
        <f t="shared" si="375"/>
        <v>19</v>
      </c>
      <c r="AG4656" s="134" t="str">
        <f t="shared" si="376"/>
        <v>36</v>
      </c>
      <c r="AH4656" s="134" t="str">
        <f t="shared" si="377"/>
        <v>50</v>
      </c>
      <c r="AI4656" s="47" t="s">
        <v>23882</v>
      </c>
      <c r="AK4656" s="235"/>
      <c r="AL4656" s="46" t="s">
        <v>23883</v>
      </c>
      <c r="AN4656" s="235"/>
      <c r="AP4656" s="93"/>
      <c r="BM4656" s="214"/>
    </row>
    <row r="4657" spans="1:65" s="133" customFormat="1" x14ac:dyDescent="0.25">
      <c r="A4657" s="134" t="s">
        <v>14</v>
      </c>
      <c r="B4657" s="133" t="s">
        <v>2147</v>
      </c>
      <c r="C4657" s="133" t="s">
        <v>316</v>
      </c>
      <c r="D4657" s="47" t="s">
        <v>316</v>
      </c>
      <c r="E4657" s="142" t="s">
        <v>317</v>
      </c>
      <c r="F4657" s="57" t="s">
        <v>14299</v>
      </c>
      <c r="G4657" s="57" t="s">
        <v>23884</v>
      </c>
      <c r="H4657" s="46" t="s">
        <v>2152</v>
      </c>
      <c r="I4657" s="55"/>
      <c r="J4657" s="209"/>
      <c r="K4657" s="26" t="s">
        <v>318</v>
      </c>
      <c r="L4657" s="26" t="s">
        <v>319</v>
      </c>
      <c r="M4657" s="26" t="s">
        <v>320</v>
      </c>
      <c r="N4657" s="46" t="s">
        <v>23885</v>
      </c>
      <c r="O4657" s="60">
        <f>O4656</f>
        <v>20220610</v>
      </c>
      <c r="P4657" s="61">
        <v>20220622</v>
      </c>
      <c r="T4657" s="209"/>
      <c r="U4657" s="209"/>
      <c r="V4657" s="26" t="s">
        <v>23886</v>
      </c>
      <c r="W4657" s="63">
        <v>28</v>
      </c>
      <c r="Y4657" s="93"/>
      <c r="Z4657" s="46"/>
      <c r="AA4657" s="44"/>
      <c r="AB4657" s="134" t="str">
        <f t="shared" si="372"/>
        <v>41</v>
      </c>
      <c r="AC4657" s="134" t="str">
        <f t="shared" si="373"/>
        <v>06</v>
      </c>
      <c r="AD4657" s="134" t="str">
        <f t="shared" si="374"/>
        <v>51</v>
      </c>
      <c r="AE4657" s="64" t="s">
        <v>23887</v>
      </c>
      <c r="AF4657" s="134" t="str">
        <f t="shared" si="375"/>
        <v>19</v>
      </c>
      <c r="AG4657" s="134" t="str">
        <f t="shared" si="376"/>
        <v>37</v>
      </c>
      <c r="AH4657" s="134" t="str">
        <f t="shared" si="377"/>
        <v>15</v>
      </c>
      <c r="AI4657" s="47" t="s">
        <v>23888</v>
      </c>
      <c r="AK4657" s="235"/>
      <c r="AL4657" s="46" t="s">
        <v>23889</v>
      </c>
      <c r="AN4657" s="235"/>
      <c r="AP4657" s="93"/>
      <c r="BM4657" s="214"/>
    </row>
    <row r="4658" spans="1:65" s="133" customFormat="1" x14ac:dyDescent="0.25">
      <c r="A4658" s="134" t="s">
        <v>14</v>
      </c>
      <c r="B4658" s="133" t="s">
        <v>2147</v>
      </c>
      <c r="C4658" s="133" t="s">
        <v>321</v>
      </c>
      <c r="D4658" s="51" t="s">
        <v>321</v>
      </c>
      <c r="E4658" s="140" t="s">
        <v>322</v>
      </c>
      <c r="F4658" s="57" t="s">
        <v>23890</v>
      </c>
      <c r="G4658" s="57" t="s">
        <v>14675</v>
      </c>
      <c r="H4658" s="46" t="s">
        <v>2152</v>
      </c>
      <c r="I4658" s="55"/>
      <c r="J4658" s="209"/>
      <c r="K4658" s="26" t="s">
        <v>323</v>
      </c>
      <c r="L4658" s="26" t="s">
        <v>324</v>
      </c>
      <c r="M4658" s="26" t="s">
        <v>325</v>
      </c>
      <c r="N4658" s="46" t="s">
        <v>325</v>
      </c>
      <c r="O4658" s="60">
        <v>20220610</v>
      </c>
      <c r="P4658" s="61">
        <v>20220622</v>
      </c>
      <c r="T4658" s="209"/>
      <c r="U4658" s="209"/>
      <c r="V4658" s="26" t="s">
        <v>23886</v>
      </c>
      <c r="W4658" s="63">
        <v>56</v>
      </c>
      <c r="Y4658" s="93"/>
      <c r="Z4658" s="46"/>
      <c r="AA4658" s="44"/>
      <c r="AB4658" s="134" t="str">
        <f t="shared" si="372"/>
        <v>41</v>
      </c>
      <c r="AC4658" s="134" t="str">
        <f t="shared" si="373"/>
        <v>06</v>
      </c>
      <c r="AD4658" s="134" t="str">
        <f t="shared" si="374"/>
        <v>59</v>
      </c>
      <c r="AE4658" s="64" t="s">
        <v>23891</v>
      </c>
      <c r="AF4658" s="134" t="str">
        <f t="shared" si="375"/>
        <v>19</v>
      </c>
      <c r="AG4658" s="134" t="str">
        <f t="shared" si="376"/>
        <v>36</v>
      </c>
      <c r="AH4658" s="134" t="str">
        <f t="shared" si="377"/>
        <v>46</v>
      </c>
      <c r="AI4658" s="47" t="s">
        <v>23892</v>
      </c>
      <c r="AK4658" s="235"/>
      <c r="AL4658" s="46" t="s">
        <v>23889</v>
      </c>
      <c r="AN4658" s="235"/>
      <c r="AP4658" s="93"/>
      <c r="BM4658" s="214"/>
    </row>
    <row r="4659" spans="1:65" s="133" customFormat="1" x14ac:dyDescent="0.25">
      <c r="A4659" s="134" t="s">
        <v>14</v>
      </c>
      <c r="B4659" s="133" t="s">
        <v>2147</v>
      </c>
      <c r="C4659" s="133" t="s">
        <v>326</v>
      </c>
      <c r="D4659" s="49" t="s">
        <v>326</v>
      </c>
      <c r="E4659" s="57" t="s">
        <v>327</v>
      </c>
      <c r="F4659" s="57" t="s">
        <v>4583</v>
      </c>
      <c r="G4659" s="57" t="s">
        <v>23893</v>
      </c>
      <c r="H4659" s="46" t="s">
        <v>2152</v>
      </c>
      <c r="I4659" s="55"/>
      <c r="J4659" s="209"/>
      <c r="K4659" s="26" t="s">
        <v>328</v>
      </c>
      <c r="L4659" s="25" t="s">
        <v>329</v>
      </c>
      <c r="M4659" s="25" t="s">
        <v>330</v>
      </c>
      <c r="N4659" s="48" t="s">
        <v>23894</v>
      </c>
      <c r="O4659" s="60">
        <v>20220610</v>
      </c>
      <c r="P4659" s="61">
        <v>20220622</v>
      </c>
      <c r="T4659" s="209"/>
      <c r="U4659" s="209"/>
      <c r="V4659" s="25" t="s">
        <v>23886</v>
      </c>
      <c r="W4659" s="63">
        <v>121</v>
      </c>
      <c r="Y4659" s="93"/>
      <c r="Z4659" s="46"/>
      <c r="AA4659" s="44"/>
      <c r="AB4659" s="134" t="str">
        <f t="shared" si="372"/>
        <v>41</v>
      </c>
      <c r="AC4659" s="134" t="str">
        <f t="shared" si="373"/>
        <v>07</v>
      </c>
      <c r="AD4659" s="134" t="str">
        <f t="shared" si="374"/>
        <v>27</v>
      </c>
      <c r="AE4659" s="64" t="s">
        <v>23895</v>
      </c>
      <c r="AF4659" s="134" t="str">
        <f t="shared" si="375"/>
        <v>19</v>
      </c>
      <c r="AG4659" s="134" t="str">
        <f t="shared" si="376"/>
        <v>37</v>
      </c>
      <c r="AH4659" s="134" t="str">
        <f t="shared" si="377"/>
        <v>11</v>
      </c>
      <c r="AI4659" s="47" t="s">
        <v>23896</v>
      </c>
      <c r="AK4659" s="235"/>
      <c r="AL4659" s="46" t="s">
        <v>23889</v>
      </c>
      <c r="AN4659" s="235"/>
      <c r="AP4659" s="93"/>
      <c r="BM4659" s="214"/>
    </row>
    <row r="4660" spans="1:65" s="133" customFormat="1" x14ac:dyDescent="0.25">
      <c r="A4660" s="134" t="s">
        <v>14</v>
      </c>
      <c r="B4660" s="133" t="s">
        <v>2147</v>
      </c>
      <c r="C4660" s="133" t="s">
        <v>331</v>
      </c>
      <c r="D4660" s="53" t="s">
        <v>331</v>
      </c>
      <c r="E4660" s="71" t="s">
        <v>332</v>
      </c>
      <c r="F4660" s="57" t="s">
        <v>4583</v>
      </c>
      <c r="G4660" s="57" t="s">
        <v>23897</v>
      </c>
      <c r="H4660" s="46" t="s">
        <v>2152</v>
      </c>
      <c r="I4660" s="55"/>
      <c r="J4660" s="209"/>
      <c r="K4660" s="26" t="s">
        <v>333</v>
      </c>
      <c r="L4660" s="25" t="s">
        <v>329</v>
      </c>
      <c r="M4660" s="25" t="s">
        <v>334</v>
      </c>
      <c r="N4660" s="48" t="s">
        <v>23894</v>
      </c>
      <c r="O4660" s="60">
        <v>20220610</v>
      </c>
      <c r="P4660" s="61">
        <v>20220622</v>
      </c>
      <c r="T4660" s="209"/>
      <c r="U4660" s="209"/>
      <c r="V4660" s="25" t="s">
        <v>23886</v>
      </c>
      <c r="W4660" s="63">
        <v>137</v>
      </c>
      <c r="Y4660" s="93"/>
      <c r="Z4660" s="46"/>
      <c r="AA4660" s="44"/>
      <c r="AB4660" s="134" t="str">
        <f t="shared" si="372"/>
        <v>41</v>
      </c>
      <c r="AC4660" s="134" t="str">
        <f t="shared" si="373"/>
        <v>07</v>
      </c>
      <c r="AD4660" s="134" t="str">
        <f t="shared" si="374"/>
        <v>31</v>
      </c>
      <c r="AE4660" s="64" t="s">
        <v>23898</v>
      </c>
      <c r="AF4660" s="134" t="str">
        <f t="shared" si="375"/>
        <v>19</v>
      </c>
      <c r="AG4660" s="134" t="str">
        <f t="shared" si="376"/>
        <v>37</v>
      </c>
      <c r="AH4660" s="134" t="str">
        <f t="shared" si="377"/>
        <v>19</v>
      </c>
      <c r="AI4660" s="47" t="s">
        <v>23899</v>
      </c>
      <c r="AK4660" s="235"/>
      <c r="AL4660" s="46" t="s">
        <v>23889</v>
      </c>
      <c r="AN4660" s="235"/>
      <c r="AP4660" s="93"/>
      <c r="BM4660" s="214"/>
    </row>
    <row r="4661" spans="1:65" s="133" customFormat="1" x14ac:dyDescent="0.25">
      <c r="A4661" s="134" t="s">
        <v>14</v>
      </c>
      <c r="B4661" s="133" t="s">
        <v>2147</v>
      </c>
      <c r="C4661" s="133" t="s">
        <v>335</v>
      </c>
      <c r="D4661" s="50" t="s">
        <v>335</v>
      </c>
      <c r="E4661" s="360" t="s">
        <v>336</v>
      </c>
      <c r="F4661" s="57" t="s">
        <v>2359</v>
      </c>
      <c r="G4661" s="57" t="s">
        <v>23900</v>
      </c>
      <c r="H4661" s="46" t="s">
        <v>2152</v>
      </c>
      <c r="I4661" s="55"/>
      <c r="J4661" s="209"/>
      <c r="K4661" s="26" t="s">
        <v>337</v>
      </c>
      <c r="L4661" s="37" t="s">
        <v>338</v>
      </c>
      <c r="M4661" s="37" t="s">
        <v>339</v>
      </c>
      <c r="N4661" s="55" t="s">
        <v>23901</v>
      </c>
      <c r="O4661" s="60">
        <v>20220610</v>
      </c>
      <c r="P4661" s="61">
        <v>20220622</v>
      </c>
      <c r="T4661" s="209"/>
      <c r="U4661" s="209"/>
      <c r="V4661" s="37" t="s">
        <v>23886</v>
      </c>
      <c r="W4661" s="63">
        <v>139</v>
      </c>
      <c r="Y4661" s="93"/>
      <c r="Z4661" s="46"/>
      <c r="AA4661" s="44"/>
      <c r="AB4661" s="134" t="str">
        <f t="shared" si="372"/>
        <v>41</v>
      </c>
      <c r="AC4661" s="134" t="str">
        <f t="shared" si="373"/>
        <v>06</v>
      </c>
      <c r="AD4661" s="134" t="str">
        <f t="shared" si="374"/>
        <v>51</v>
      </c>
      <c r="AE4661" s="64" t="s">
        <v>23887</v>
      </c>
      <c r="AF4661" s="134" t="str">
        <f t="shared" si="375"/>
        <v>19</v>
      </c>
      <c r="AG4661" s="134" t="str">
        <f t="shared" si="376"/>
        <v>37</v>
      </c>
      <c r="AH4661" s="134" t="str">
        <f t="shared" si="377"/>
        <v>15</v>
      </c>
      <c r="AI4661" s="47" t="s">
        <v>23888</v>
      </c>
      <c r="AK4661" s="235"/>
      <c r="AL4661" s="46" t="s">
        <v>23889</v>
      </c>
      <c r="AN4661" s="235"/>
      <c r="AP4661" s="93"/>
      <c r="BM4661" s="214"/>
    </row>
    <row r="4662" spans="1:65" s="133" customFormat="1" x14ac:dyDescent="0.25">
      <c r="A4662" s="134" t="s">
        <v>14</v>
      </c>
      <c r="B4662" s="133" t="s">
        <v>2147</v>
      </c>
      <c r="C4662" s="133" t="s">
        <v>340</v>
      </c>
      <c r="D4662" s="45" t="s">
        <v>340</v>
      </c>
      <c r="E4662" s="191" t="s">
        <v>341</v>
      </c>
      <c r="F4662" s="57" t="s">
        <v>4583</v>
      </c>
      <c r="G4662" s="57" t="s">
        <v>4593</v>
      </c>
      <c r="H4662" s="46" t="s">
        <v>2152</v>
      </c>
      <c r="I4662" s="55"/>
      <c r="J4662" s="209"/>
      <c r="K4662" s="26" t="s">
        <v>342</v>
      </c>
      <c r="L4662" s="25" t="s">
        <v>329</v>
      </c>
      <c r="M4662" s="25" t="s">
        <v>343</v>
      </c>
      <c r="N4662" s="48" t="s">
        <v>23894</v>
      </c>
      <c r="O4662" s="60">
        <v>20220610</v>
      </c>
      <c r="P4662" s="61">
        <v>20220622</v>
      </c>
      <c r="T4662" s="209"/>
      <c r="U4662" s="209"/>
      <c r="V4662" s="25" t="s">
        <v>23886</v>
      </c>
      <c r="W4662" s="63">
        <v>135</v>
      </c>
      <c r="Y4662" s="93"/>
      <c r="Z4662" s="46"/>
      <c r="AA4662" s="44"/>
      <c r="AB4662" s="134" t="str">
        <f t="shared" si="372"/>
        <v>41</v>
      </c>
      <c r="AC4662" s="134" t="str">
        <f t="shared" si="373"/>
        <v>07</v>
      </c>
      <c r="AD4662" s="134" t="str">
        <f t="shared" si="374"/>
        <v>27</v>
      </c>
      <c r="AE4662" s="64" t="s">
        <v>23895</v>
      </c>
      <c r="AF4662" s="134" t="str">
        <f t="shared" si="375"/>
        <v>19</v>
      </c>
      <c r="AG4662" s="134" t="str">
        <f t="shared" si="376"/>
        <v>37</v>
      </c>
      <c r="AH4662" s="134" t="str">
        <f t="shared" si="377"/>
        <v>11</v>
      </c>
      <c r="AI4662" s="47" t="s">
        <v>23896</v>
      </c>
      <c r="AK4662" s="235"/>
      <c r="AL4662" s="46" t="s">
        <v>23889</v>
      </c>
      <c r="AN4662" s="235"/>
      <c r="AP4662" s="93"/>
      <c r="BM4662" s="214"/>
    </row>
    <row r="4663" spans="1:65" s="133" customFormat="1" x14ac:dyDescent="0.25">
      <c r="A4663" s="134" t="s">
        <v>14</v>
      </c>
      <c r="B4663" s="133" t="s">
        <v>2147</v>
      </c>
      <c r="C4663" s="133" t="s">
        <v>344</v>
      </c>
      <c r="D4663" s="48" t="s">
        <v>344</v>
      </c>
      <c r="E4663" s="152" t="s">
        <v>345</v>
      </c>
      <c r="F4663" s="57" t="s">
        <v>4583</v>
      </c>
      <c r="G4663" s="57" t="s">
        <v>4610</v>
      </c>
      <c r="H4663" s="46" t="s">
        <v>2152</v>
      </c>
      <c r="I4663" s="55"/>
      <c r="J4663" s="209"/>
      <c r="K4663" s="26" t="s">
        <v>346</v>
      </c>
      <c r="L4663" s="25" t="s">
        <v>347</v>
      </c>
      <c r="M4663" s="25" t="s">
        <v>348</v>
      </c>
      <c r="N4663" s="48" t="s">
        <v>23894</v>
      </c>
      <c r="O4663" s="60">
        <v>20220610</v>
      </c>
      <c r="P4663" s="61">
        <v>20220622</v>
      </c>
      <c r="T4663" s="209"/>
      <c r="U4663" s="209"/>
      <c r="V4663" s="25" t="s">
        <v>23886</v>
      </c>
      <c r="W4663" s="63">
        <v>120</v>
      </c>
      <c r="Y4663" s="93"/>
      <c r="Z4663" s="46"/>
      <c r="AA4663" s="44"/>
      <c r="AB4663" s="134" t="str">
        <f t="shared" si="372"/>
        <v>41</v>
      </c>
      <c r="AC4663" s="134" t="str">
        <f t="shared" si="373"/>
        <v>07</v>
      </c>
      <c r="AD4663" s="134" t="str">
        <f t="shared" si="374"/>
        <v>31</v>
      </c>
      <c r="AE4663" s="64" t="s">
        <v>23898</v>
      </c>
      <c r="AF4663" s="134" t="str">
        <f t="shared" si="375"/>
        <v>19</v>
      </c>
      <c r="AG4663" s="134" t="str">
        <f t="shared" si="376"/>
        <v>37</v>
      </c>
      <c r="AH4663" s="134" t="str">
        <f t="shared" si="377"/>
        <v>19</v>
      </c>
      <c r="AI4663" s="47" t="s">
        <v>23899</v>
      </c>
      <c r="AK4663" s="235"/>
      <c r="AL4663" s="46" t="s">
        <v>23889</v>
      </c>
      <c r="AN4663" s="235"/>
      <c r="AP4663" s="93"/>
      <c r="BM4663" s="214"/>
    </row>
    <row r="4664" spans="1:65" s="133" customFormat="1" x14ac:dyDescent="0.25">
      <c r="A4664" s="134" t="s">
        <v>14</v>
      </c>
      <c r="B4664" s="133" t="s">
        <v>2147</v>
      </c>
      <c r="C4664" s="133" t="s">
        <v>349</v>
      </c>
      <c r="D4664" s="51" t="s">
        <v>349</v>
      </c>
      <c r="E4664" s="140" t="s">
        <v>350</v>
      </c>
      <c r="F4664" s="57" t="s">
        <v>4583</v>
      </c>
      <c r="G4664" s="57" t="s">
        <v>4602</v>
      </c>
      <c r="H4664" s="46" t="s">
        <v>2152</v>
      </c>
      <c r="I4664" s="55"/>
      <c r="J4664" s="209"/>
      <c r="K4664" s="26" t="s">
        <v>351</v>
      </c>
      <c r="L4664" s="25" t="s">
        <v>352</v>
      </c>
      <c r="M4664" s="25" t="s">
        <v>353</v>
      </c>
      <c r="N4664" s="48" t="s">
        <v>23894</v>
      </c>
      <c r="O4664" s="60">
        <v>20220610</v>
      </c>
      <c r="P4664" s="61">
        <v>20220622</v>
      </c>
      <c r="T4664" s="209"/>
      <c r="U4664" s="209"/>
      <c r="V4664" s="25" t="s">
        <v>23886</v>
      </c>
      <c r="W4664" s="63">
        <v>112</v>
      </c>
      <c r="Y4664" s="93"/>
      <c r="Z4664" s="46"/>
      <c r="AA4664" s="44"/>
      <c r="AB4664" s="134" t="str">
        <f t="shared" si="372"/>
        <v>41</v>
      </c>
      <c r="AC4664" s="134" t="str">
        <f t="shared" si="373"/>
        <v>07</v>
      </c>
      <c r="AD4664" s="134" t="str">
        <f t="shared" si="374"/>
        <v>30</v>
      </c>
      <c r="AE4664" s="64" t="s">
        <v>23902</v>
      </c>
      <c r="AF4664" s="134" t="str">
        <f t="shared" si="375"/>
        <v>19</v>
      </c>
      <c r="AG4664" s="134" t="str">
        <f t="shared" si="376"/>
        <v>37</v>
      </c>
      <c r="AH4664" s="134" t="str">
        <f t="shared" si="377"/>
        <v>21</v>
      </c>
      <c r="AI4664" s="47" t="s">
        <v>23903</v>
      </c>
      <c r="AK4664" s="235"/>
      <c r="AL4664" s="46" t="s">
        <v>23889</v>
      </c>
      <c r="AN4664" s="235"/>
      <c r="AP4664" s="93"/>
      <c r="BM4664" s="214"/>
    </row>
    <row r="4665" spans="1:65" s="133" customFormat="1" x14ac:dyDescent="0.25">
      <c r="A4665" s="134" t="s">
        <v>14</v>
      </c>
      <c r="B4665" s="133" t="s">
        <v>2147</v>
      </c>
      <c r="C4665" s="133" t="s">
        <v>354</v>
      </c>
      <c r="D4665" s="50" t="s">
        <v>354</v>
      </c>
      <c r="E4665" s="360" t="s">
        <v>336</v>
      </c>
      <c r="F4665" s="57" t="s">
        <v>2359</v>
      </c>
      <c r="G4665" s="57" t="s">
        <v>23900</v>
      </c>
      <c r="H4665" s="46" t="s">
        <v>2152</v>
      </c>
      <c r="I4665" s="55"/>
      <c r="J4665" s="209"/>
      <c r="K4665" s="26" t="s">
        <v>355</v>
      </c>
      <c r="L4665" s="37" t="s">
        <v>338</v>
      </c>
      <c r="M4665" s="37" t="s">
        <v>339</v>
      </c>
      <c r="N4665" s="55" t="s">
        <v>23901</v>
      </c>
      <c r="O4665" s="60">
        <v>20220610</v>
      </c>
      <c r="P4665" s="61">
        <v>20220622</v>
      </c>
      <c r="T4665" s="209"/>
      <c r="U4665" s="209"/>
      <c r="V4665" s="65" t="s">
        <v>23886</v>
      </c>
      <c r="W4665" s="63">
        <v>58</v>
      </c>
      <c r="Y4665" s="93"/>
      <c r="Z4665" s="46"/>
      <c r="AA4665" s="44"/>
      <c r="AB4665" s="134" t="str">
        <f t="shared" si="372"/>
        <v>41</v>
      </c>
      <c r="AC4665" s="134" t="str">
        <f t="shared" si="373"/>
        <v>06</v>
      </c>
      <c r="AD4665" s="134" t="str">
        <f t="shared" si="374"/>
        <v>59</v>
      </c>
      <c r="AE4665" s="64" t="s">
        <v>23891</v>
      </c>
      <c r="AF4665" s="134" t="str">
        <f t="shared" si="375"/>
        <v>19</v>
      </c>
      <c r="AG4665" s="134" t="str">
        <f t="shared" si="376"/>
        <v>36</v>
      </c>
      <c r="AH4665" s="134" t="str">
        <f t="shared" si="377"/>
        <v>46</v>
      </c>
      <c r="AI4665" s="47" t="s">
        <v>23892</v>
      </c>
      <c r="AK4665" s="235"/>
      <c r="AL4665" s="46" t="s">
        <v>23889</v>
      </c>
      <c r="AN4665" s="235"/>
      <c r="AP4665" s="93"/>
      <c r="BM4665" s="214"/>
    </row>
    <row r="4666" spans="1:65" s="133" customFormat="1" x14ac:dyDescent="0.25">
      <c r="A4666" s="134" t="s">
        <v>14</v>
      </c>
      <c r="B4666" s="133" t="s">
        <v>2147</v>
      </c>
      <c r="C4666" s="133" t="s">
        <v>356</v>
      </c>
      <c r="D4666" s="51" t="s">
        <v>356</v>
      </c>
      <c r="E4666" s="140" t="s">
        <v>357</v>
      </c>
      <c r="F4666" s="57" t="s">
        <v>23904</v>
      </c>
      <c r="G4666" s="57" t="s">
        <v>23905</v>
      </c>
      <c r="H4666" s="46" t="s">
        <v>2152</v>
      </c>
      <c r="I4666" s="55"/>
      <c r="J4666" s="209"/>
      <c r="K4666" s="26" t="s">
        <v>358</v>
      </c>
      <c r="L4666" s="30" t="s">
        <v>359</v>
      </c>
      <c r="M4666" s="30" t="s">
        <v>360</v>
      </c>
      <c r="N4666" s="53" t="s">
        <v>23906</v>
      </c>
      <c r="O4666" s="60">
        <v>20220610</v>
      </c>
      <c r="P4666" s="61">
        <v>20220622</v>
      </c>
      <c r="T4666" s="209"/>
      <c r="U4666" s="209"/>
      <c r="V4666" s="30" t="s">
        <v>23886</v>
      </c>
      <c r="W4666" s="63">
        <v>44</v>
      </c>
      <c r="Y4666" s="93"/>
      <c r="Z4666" s="46"/>
      <c r="AA4666" s="44"/>
      <c r="AB4666" s="134" t="str">
        <f t="shared" si="372"/>
        <v>41</v>
      </c>
      <c r="AC4666" s="134" t="str">
        <f t="shared" si="373"/>
        <v>06</v>
      </c>
      <c r="AD4666" s="134" t="str">
        <f t="shared" si="374"/>
        <v>56</v>
      </c>
      <c r="AE4666" s="64" t="s">
        <v>23907</v>
      </c>
      <c r="AF4666" s="134" t="str">
        <f t="shared" si="375"/>
        <v>19</v>
      </c>
      <c r="AG4666" s="134" t="str">
        <f t="shared" si="376"/>
        <v>36</v>
      </c>
      <c r="AH4666" s="134" t="str">
        <f t="shared" si="377"/>
        <v>36</v>
      </c>
      <c r="AI4666" s="47" t="s">
        <v>23908</v>
      </c>
      <c r="AK4666" s="235"/>
      <c r="AL4666" s="46" t="s">
        <v>23883</v>
      </c>
      <c r="AN4666" s="235"/>
      <c r="AP4666" s="93"/>
      <c r="BM4666" s="214"/>
    </row>
    <row r="4667" spans="1:65" s="133" customFormat="1" x14ac:dyDescent="0.25">
      <c r="A4667" s="134" t="s">
        <v>14</v>
      </c>
      <c r="B4667" s="133" t="s">
        <v>2147</v>
      </c>
      <c r="C4667" s="133" t="s">
        <v>361</v>
      </c>
      <c r="D4667" s="59" t="s">
        <v>361</v>
      </c>
      <c r="E4667" s="57" t="s">
        <v>362</v>
      </c>
      <c r="F4667" s="57" t="s">
        <v>2359</v>
      </c>
      <c r="G4667" s="57" t="s">
        <v>23909</v>
      </c>
      <c r="H4667" s="46" t="s">
        <v>2152</v>
      </c>
      <c r="I4667" s="55"/>
      <c r="J4667" s="209"/>
      <c r="K4667" s="26" t="s">
        <v>363</v>
      </c>
      <c r="L4667" s="26" t="s">
        <v>364</v>
      </c>
      <c r="M4667" s="26" t="s">
        <v>365</v>
      </c>
      <c r="N4667" s="46" t="s">
        <v>23901</v>
      </c>
      <c r="O4667" s="60">
        <v>20220610</v>
      </c>
      <c r="P4667" s="61">
        <v>20220622</v>
      </c>
      <c r="T4667" s="209"/>
      <c r="U4667" s="209"/>
      <c r="V4667" s="26" t="s">
        <v>23886</v>
      </c>
      <c r="W4667" s="63">
        <v>44</v>
      </c>
      <c r="Y4667" s="93"/>
      <c r="Z4667" s="46"/>
      <c r="AA4667" s="44"/>
      <c r="AB4667" s="134" t="str">
        <f t="shared" si="372"/>
        <v>41</v>
      </c>
      <c r="AC4667" s="134" t="str">
        <f t="shared" si="373"/>
        <v>06</v>
      </c>
      <c r="AD4667" s="134" t="str">
        <f t="shared" si="374"/>
        <v>56</v>
      </c>
      <c r="AE4667" s="64" t="s">
        <v>23907</v>
      </c>
      <c r="AF4667" s="134" t="str">
        <f t="shared" si="375"/>
        <v>19</v>
      </c>
      <c r="AG4667" s="134" t="str">
        <f t="shared" si="376"/>
        <v>36</v>
      </c>
      <c r="AH4667" s="134" t="str">
        <f t="shared" si="377"/>
        <v>45</v>
      </c>
      <c r="AI4667" s="47" t="s">
        <v>23910</v>
      </c>
      <c r="AK4667" s="235"/>
      <c r="AL4667" s="46" t="s">
        <v>23889</v>
      </c>
      <c r="AN4667" s="235"/>
      <c r="AP4667" s="93"/>
      <c r="BM4667" s="214"/>
    </row>
    <row r="4668" spans="1:65" s="133" customFormat="1" x14ac:dyDescent="0.25">
      <c r="A4668" s="134" t="s">
        <v>14</v>
      </c>
      <c r="B4668" s="133" t="s">
        <v>2147</v>
      </c>
      <c r="C4668" s="133" t="s">
        <v>366</v>
      </c>
      <c r="D4668" s="59" t="s">
        <v>366</v>
      </c>
      <c r="E4668" s="57" t="s">
        <v>312</v>
      </c>
      <c r="F4668" s="57" t="s">
        <v>20576</v>
      </c>
      <c r="G4668" s="57" t="s">
        <v>23878</v>
      </c>
      <c r="H4668" s="46" t="s">
        <v>2152</v>
      </c>
      <c r="I4668" s="55"/>
      <c r="J4668" s="209"/>
      <c r="K4668" s="26" t="s">
        <v>367</v>
      </c>
      <c r="L4668" s="26" t="s">
        <v>314</v>
      </c>
      <c r="M4668" s="26" t="s">
        <v>315</v>
      </c>
      <c r="N4668" s="46" t="s">
        <v>23879</v>
      </c>
      <c r="O4668" s="60">
        <v>20220610</v>
      </c>
      <c r="P4668" s="61">
        <v>20220622</v>
      </c>
      <c r="T4668" s="209"/>
      <c r="U4668" s="209"/>
      <c r="V4668" s="26" t="s">
        <v>23886</v>
      </c>
      <c r="W4668" s="63">
        <v>18</v>
      </c>
      <c r="Y4668" s="93"/>
      <c r="Z4668" s="46"/>
      <c r="AA4668" s="44"/>
      <c r="AB4668" s="134" t="str">
        <f t="shared" si="372"/>
        <v>41</v>
      </c>
      <c r="AC4668" s="134" t="str">
        <f t="shared" si="373"/>
        <v>06</v>
      </c>
      <c r="AD4668" s="134" t="str">
        <f t="shared" si="374"/>
        <v>56</v>
      </c>
      <c r="AE4668" s="64" t="s">
        <v>23907</v>
      </c>
      <c r="AF4668" s="134" t="str">
        <f t="shared" si="375"/>
        <v>19</v>
      </c>
      <c r="AG4668" s="134" t="str">
        <f t="shared" si="376"/>
        <v>36</v>
      </c>
      <c r="AH4668" s="134" t="str">
        <f t="shared" si="377"/>
        <v>02</v>
      </c>
      <c r="AI4668" s="47" t="s">
        <v>23911</v>
      </c>
      <c r="AK4668" s="235"/>
      <c r="AL4668" s="46" t="s">
        <v>23883</v>
      </c>
      <c r="AN4668" s="235"/>
      <c r="AP4668" s="93"/>
      <c r="BM4668" s="214"/>
    </row>
    <row r="4669" spans="1:65" s="133" customFormat="1" x14ac:dyDescent="0.25">
      <c r="A4669" s="134" t="s">
        <v>14</v>
      </c>
      <c r="B4669" s="133" t="s">
        <v>2147</v>
      </c>
      <c r="C4669" s="133" t="s">
        <v>368</v>
      </c>
      <c r="D4669" s="59" t="s">
        <v>368</v>
      </c>
      <c r="E4669" s="57" t="s">
        <v>362</v>
      </c>
      <c r="F4669" s="57" t="s">
        <v>2359</v>
      </c>
      <c r="G4669" s="57" t="s">
        <v>23909</v>
      </c>
      <c r="H4669" s="46" t="s">
        <v>2152</v>
      </c>
      <c r="I4669" s="55"/>
      <c r="J4669" s="209"/>
      <c r="K4669" s="26" t="s">
        <v>369</v>
      </c>
      <c r="L4669" s="26" t="s">
        <v>364</v>
      </c>
      <c r="M4669" s="26" t="s">
        <v>365</v>
      </c>
      <c r="N4669" s="46" t="s">
        <v>23901</v>
      </c>
      <c r="O4669" s="60">
        <v>20220610</v>
      </c>
      <c r="P4669" s="61">
        <v>20220622</v>
      </c>
      <c r="T4669" s="209"/>
      <c r="U4669" s="209"/>
      <c r="V4669" s="26" t="s">
        <v>23886</v>
      </c>
      <c r="W4669" s="63">
        <v>25</v>
      </c>
      <c r="Y4669" s="93"/>
      <c r="Z4669" s="46"/>
      <c r="AA4669" s="44"/>
      <c r="AB4669" s="134" t="str">
        <f t="shared" si="372"/>
        <v>41</v>
      </c>
      <c r="AC4669" s="134" t="str">
        <f t="shared" si="373"/>
        <v>06</v>
      </c>
      <c r="AD4669" s="134" t="str">
        <f t="shared" si="374"/>
        <v>50</v>
      </c>
      <c r="AE4669" s="64" t="s">
        <v>23912</v>
      </c>
      <c r="AF4669" s="134" t="str">
        <f t="shared" si="375"/>
        <v>19</v>
      </c>
      <c r="AG4669" s="134" t="str">
        <f t="shared" si="376"/>
        <v>37</v>
      </c>
      <c r="AH4669" s="134" t="str">
        <f t="shared" si="377"/>
        <v>05</v>
      </c>
      <c r="AI4669" s="47" t="s">
        <v>23913</v>
      </c>
      <c r="AK4669" s="235"/>
      <c r="AL4669" s="46" t="s">
        <v>23889</v>
      </c>
      <c r="AN4669" s="235"/>
      <c r="AP4669" s="93"/>
      <c r="BM4669" s="214"/>
    </row>
    <row r="4670" spans="1:65" s="133" customFormat="1" x14ac:dyDescent="0.25">
      <c r="A4670" s="134" t="s">
        <v>14</v>
      </c>
      <c r="B4670" s="133" t="s">
        <v>2147</v>
      </c>
      <c r="C4670" s="133" t="s">
        <v>370</v>
      </c>
      <c r="D4670" s="59" t="s">
        <v>370</v>
      </c>
      <c r="E4670" s="57" t="s">
        <v>312</v>
      </c>
      <c r="F4670" s="57" t="s">
        <v>20576</v>
      </c>
      <c r="G4670" s="57" t="s">
        <v>23878</v>
      </c>
      <c r="H4670" s="46" t="s">
        <v>2152</v>
      </c>
      <c r="I4670" s="55"/>
      <c r="J4670" s="209"/>
      <c r="K4670" s="26" t="s">
        <v>371</v>
      </c>
      <c r="L4670" s="26" t="s">
        <v>314</v>
      </c>
      <c r="M4670" s="26" t="s">
        <v>372</v>
      </c>
      <c r="N4670" s="46" t="s">
        <v>23879</v>
      </c>
      <c r="O4670" s="60">
        <v>20220610</v>
      </c>
      <c r="P4670" s="61">
        <v>20220622</v>
      </c>
      <c r="T4670" s="209"/>
      <c r="U4670" s="209"/>
      <c r="V4670" s="26" t="s">
        <v>23914</v>
      </c>
      <c r="W4670" s="63">
        <v>12</v>
      </c>
      <c r="Y4670" s="93"/>
      <c r="Z4670" s="46"/>
      <c r="AA4670" s="44"/>
      <c r="AB4670" s="134" t="str">
        <f t="shared" si="372"/>
        <v>41</v>
      </c>
      <c r="AC4670" s="134" t="str">
        <f t="shared" si="373"/>
        <v>36</v>
      </c>
      <c r="AD4670" s="134" t="str">
        <f t="shared" si="374"/>
        <v>04</v>
      </c>
      <c r="AE4670" s="64" t="s">
        <v>23915</v>
      </c>
      <c r="AF4670" s="134" t="str">
        <f t="shared" si="375"/>
        <v>19</v>
      </c>
      <c r="AG4670" s="134" t="str">
        <f t="shared" si="376"/>
        <v>35</v>
      </c>
      <c r="AH4670" s="134" t="str">
        <f t="shared" si="377"/>
        <v>31</v>
      </c>
      <c r="AI4670" s="47" t="s">
        <v>23916</v>
      </c>
      <c r="AK4670" s="235"/>
      <c r="AL4670" s="46" t="s">
        <v>23883</v>
      </c>
      <c r="AN4670" s="235"/>
      <c r="AP4670" s="93"/>
      <c r="BM4670" s="214"/>
    </row>
    <row r="4671" spans="1:65" s="133" customFormat="1" x14ac:dyDescent="0.25">
      <c r="A4671" s="134" t="s">
        <v>14</v>
      </c>
      <c r="B4671" s="133" t="s">
        <v>2147</v>
      </c>
      <c r="C4671" s="133" t="s">
        <v>373</v>
      </c>
      <c r="D4671" s="59" t="s">
        <v>373</v>
      </c>
      <c r="E4671" s="57" t="s">
        <v>312</v>
      </c>
      <c r="F4671" s="57" t="s">
        <v>20576</v>
      </c>
      <c r="G4671" s="57" t="s">
        <v>23878</v>
      </c>
      <c r="H4671" s="46" t="s">
        <v>2152</v>
      </c>
      <c r="I4671" s="55"/>
      <c r="J4671" s="209"/>
      <c r="K4671" s="26" t="s">
        <v>374</v>
      </c>
      <c r="L4671" s="26" t="s">
        <v>314</v>
      </c>
      <c r="M4671" s="26" t="s">
        <v>315</v>
      </c>
      <c r="N4671" s="46" t="s">
        <v>23879</v>
      </c>
      <c r="O4671" s="60">
        <v>20220610</v>
      </c>
      <c r="P4671" s="61">
        <v>20220622</v>
      </c>
      <c r="T4671" s="209"/>
      <c r="U4671" s="209"/>
      <c r="V4671" s="26" t="s">
        <v>23917</v>
      </c>
      <c r="W4671" s="63">
        <v>21</v>
      </c>
      <c r="Y4671" s="93"/>
      <c r="Z4671" s="46"/>
      <c r="AA4671" s="44"/>
      <c r="AB4671" s="134" t="str">
        <f t="shared" si="372"/>
        <v>41</v>
      </c>
      <c r="AC4671" s="134" t="str">
        <f t="shared" si="373"/>
        <v>07</v>
      </c>
      <c r="AD4671" s="134" t="str">
        <f t="shared" si="374"/>
        <v>54</v>
      </c>
      <c r="AE4671" s="64" t="s">
        <v>23918</v>
      </c>
      <c r="AF4671" s="134" t="str">
        <f t="shared" si="375"/>
        <v>19</v>
      </c>
      <c r="AG4671" s="134" t="str">
        <f t="shared" si="376"/>
        <v>35</v>
      </c>
      <c r="AH4671" s="134" t="str">
        <f t="shared" si="377"/>
        <v>10</v>
      </c>
      <c r="AI4671" s="47" t="s">
        <v>23919</v>
      </c>
      <c r="AK4671" s="235"/>
      <c r="AL4671" s="46" t="s">
        <v>23883</v>
      </c>
      <c r="AN4671" s="235"/>
      <c r="AP4671" s="93"/>
      <c r="BM4671" s="214"/>
    </row>
    <row r="4672" spans="1:65" s="133" customFormat="1" x14ac:dyDescent="0.25">
      <c r="A4672" s="134" t="s">
        <v>14</v>
      </c>
      <c r="B4672" s="133" t="s">
        <v>2147</v>
      </c>
      <c r="C4672" s="133" t="s">
        <v>375</v>
      </c>
      <c r="D4672" s="45" t="s">
        <v>375</v>
      </c>
      <c r="E4672" s="363" t="s">
        <v>215</v>
      </c>
      <c r="F4672" s="57" t="s">
        <v>20561</v>
      </c>
      <c r="G4672" s="57" t="s">
        <v>14658</v>
      </c>
      <c r="H4672" s="46" t="s">
        <v>2152</v>
      </c>
      <c r="I4672" s="55"/>
      <c r="J4672" s="209"/>
      <c r="K4672" s="35" t="s">
        <v>376</v>
      </c>
      <c r="L4672" s="35" t="s">
        <v>217</v>
      </c>
      <c r="M4672" s="35" t="s">
        <v>377</v>
      </c>
      <c r="N4672" s="66" t="s">
        <v>23920</v>
      </c>
      <c r="O4672" s="67">
        <v>20220616</v>
      </c>
      <c r="P4672" s="61">
        <v>20220622</v>
      </c>
      <c r="T4672" s="209"/>
      <c r="U4672" s="209"/>
      <c r="V4672" s="35" t="s">
        <v>23921</v>
      </c>
      <c r="W4672" s="67">
        <v>62</v>
      </c>
      <c r="Y4672" s="93"/>
      <c r="Z4672" s="46"/>
      <c r="AA4672" s="44"/>
      <c r="AB4672" s="134" t="str">
        <f t="shared" si="372"/>
        <v>41</v>
      </c>
      <c r="AC4672" s="134" t="str">
        <f t="shared" si="373"/>
        <v>07</v>
      </c>
      <c r="AD4672" s="134" t="str">
        <f t="shared" si="374"/>
        <v>07</v>
      </c>
      <c r="AE4672" s="68" t="s">
        <v>23922</v>
      </c>
      <c r="AF4672" s="134" t="str">
        <f t="shared" si="375"/>
        <v>19</v>
      </c>
      <c r="AG4672" s="134" t="str">
        <f t="shared" si="376"/>
        <v>36</v>
      </c>
      <c r="AH4672" s="134" t="str">
        <f t="shared" si="377"/>
        <v>57</v>
      </c>
      <c r="AI4672" s="66" t="s">
        <v>23923</v>
      </c>
      <c r="AK4672" s="235"/>
      <c r="AL4672" s="66" t="s">
        <v>23889</v>
      </c>
      <c r="AN4672" s="235"/>
      <c r="AP4672" s="93"/>
      <c r="BM4672" s="214"/>
    </row>
    <row r="4673" spans="1:65" s="133" customFormat="1" ht="12.75" x14ac:dyDescent="0.2">
      <c r="A4673" s="134" t="s">
        <v>14</v>
      </c>
      <c r="B4673" s="133" t="s">
        <v>2147</v>
      </c>
      <c r="C4673" s="133" t="s">
        <v>378</v>
      </c>
      <c r="D4673" s="44" t="s">
        <v>378</v>
      </c>
      <c r="E4673" s="137" t="s">
        <v>379</v>
      </c>
      <c r="F4673" s="57" t="s">
        <v>19726</v>
      </c>
      <c r="G4673" s="57" t="s">
        <v>23924</v>
      </c>
      <c r="H4673" s="46" t="s">
        <v>2152</v>
      </c>
      <c r="I4673" s="55"/>
      <c r="J4673" s="209"/>
      <c r="K4673" s="35" t="s">
        <v>380</v>
      </c>
      <c r="L4673" s="35" t="s">
        <v>381</v>
      </c>
      <c r="M4673" s="204" t="s">
        <v>382</v>
      </c>
      <c r="N4673" s="66" t="s">
        <v>23925</v>
      </c>
      <c r="O4673" s="67">
        <v>20220616</v>
      </c>
      <c r="P4673" s="61">
        <v>20220622</v>
      </c>
      <c r="T4673" s="209"/>
      <c r="U4673" s="209"/>
      <c r="V4673" s="35" t="s">
        <v>23921</v>
      </c>
      <c r="W4673" s="67">
        <v>71</v>
      </c>
      <c r="Y4673" s="93"/>
      <c r="Z4673" s="46"/>
      <c r="AA4673" s="44"/>
      <c r="AB4673" s="134" t="str">
        <f t="shared" si="372"/>
        <v>41</v>
      </c>
      <c r="AC4673" s="134" t="str">
        <f t="shared" si="373"/>
        <v>07</v>
      </c>
      <c r="AD4673" s="134" t="str">
        <f t="shared" si="374"/>
        <v>13</v>
      </c>
      <c r="AE4673" s="68" t="s">
        <v>23926</v>
      </c>
      <c r="AF4673" s="134" t="str">
        <f t="shared" si="375"/>
        <v>19</v>
      </c>
      <c r="AG4673" s="134" t="str">
        <f t="shared" si="376"/>
        <v>37</v>
      </c>
      <c r="AH4673" s="134" t="str">
        <f t="shared" si="377"/>
        <v>02</v>
      </c>
      <c r="AI4673" s="66" t="s">
        <v>23927</v>
      </c>
      <c r="AK4673" s="235"/>
      <c r="AL4673" s="66" t="s">
        <v>23889</v>
      </c>
      <c r="AN4673" s="235"/>
      <c r="AP4673" s="93"/>
      <c r="BM4673" s="214"/>
    </row>
    <row r="4674" spans="1:65" s="133" customFormat="1" x14ac:dyDescent="0.25">
      <c r="A4674" s="134" t="s">
        <v>14</v>
      </c>
      <c r="B4674" s="133" t="s">
        <v>2147</v>
      </c>
      <c r="C4674" s="133" t="s">
        <v>383</v>
      </c>
      <c r="D4674" s="45" t="s">
        <v>383</v>
      </c>
      <c r="E4674" s="375" t="s">
        <v>384</v>
      </c>
      <c r="F4674" s="57" t="s">
        <v>23928</v>
      </c>
      <c r="G4674" s="57" t="s">
        <v>23929</v>
      </c>
      <c r="H4674" s="46" t="s">
        <v>23930</v>
      </c>
      <c r="I4674" s="55"/>
      <c r="J4674" s="209"/>
      <c r="K4674" s="35" t="s">
        <v>385</v>
      </c>
      <c r="L4674" s="35" t="s">
        <v>386</v>
      </c>
      <c r="M4674" s="35" t="s">
        <v>387</v>
      </c>
      <c r="N4674" s="66" t="s">
        <v>388</v>
      </c>
      <c r="O4674" s="67">
        <v>20220616</v>
      </c>
      <c r="P4674" s="61">
        <v>20220622</v>
      </c>
      <c r="T4674" s="209"/>
      <c r="U4674" s="209"/>
      <c r="V4674" s="35" t="s">
        <v>23921</v>
      </c>
      <c r="W4674" s="67">
        <v>52</v>
      </c>
      <c r="Y4674" s="93"/>
      <c r="Z4674" s="46"/>
      <c r="AA4674" s="44"/>
      <c r="AB4674" s="134" t="str">
        <f t="shared" si="372"/>
        <v>41</v>
      </c>
      <c r="AC4674" s="134" t="str">
        <f t="shared" si="373"/>
        <v>06</v>
      </c>
      <c r="AD4674" s="134" t="str">
        <f t="shared" si="374"/>
        <v>52</v>
      </c>
      <c r="AE4674" s="68" t="s">
        <v>23931</v>
      </c>
      <c r="AF4674" s="134" t="str">
        <f t="shared" si="375"/>
        <v>19</v>
      </c>
      <c r="AG4674" s="134" t="str">
        <f t="shared" si="376"/>
        <v>36</v>
      </c>
      <c r="AH4674" s="134" t="str">
        <f t="shared" si="377"/>
        <v>52</v>
      </c>
      <c r="AI4674" s="66" t="s">
        <v>23932</v>
      </c>
      <c r="AK4674" s="235"/>
      <c r="AL4674" s="66" t="s">
        <v>23933</v>
      </c>
      <c r="AN4674" s="235"/>
      <c r="AP4674" s="93"/>
      <c r="BM4674" s="214"/>
    </row>
    <row r="4675" spans="1:65" s="133" customFormat="1" x14ac:dyDescent="0.25">
      <c r="A4675" s="134" t="s">
        <v>14</v>
      </c>
      <c r="B4675" s="133" t="s">
        <v>2147</v>
      </c>
      <c r="C4675" s="133" t="s">
        <v>389</v>
      </c>
      <c r="D4675" s="59" t="s">
        <v>389</v>
      </c>
      <c r="E4675" s="57" t="s">
        <v>390</v>
      </c>
      <c r="F4675" s="57" t="s">
        <v>20561</v>
      </c>
      <c r="G4675" s="57" t="s">
        <v>23934</v>
      </c>
      <c r="H4675" s="46" t="s">
        <v>2152</v>
      </c>
      <c r="I4675" s="55"/>
      <c r="J4675" s="209"/>
      <c r="K4675" s="35" t="s">
        <v>391</v>
      </c>
      <c r="L4675" s="35" t="s">
        <v>392</v>
      </c>
      <c r="M4675" s="35" t="s">
        <v>393</v>
      </c>
      <c r="N4675" s="66" t="s">
        <v>23920</v>
      </c>
      <c r="O4675" s="67">
        <v>20220616</v>
      </c>
      <c r="P4675" s="61">
        <v>20220622</v>
      </c>
      <c r="T4675" s="209"/>
      <c r="U4675" s="209"/>
      <c r="V4675" s="35" t="s">
        <v>23880</v>
      </c>
      <c r="W4675" s="67">
        <v>58</v>
      </c>
      <c r="Y4675" s="93"/>
      <c r="Z4675" s="46"/>
      <c r="AA4675" s="44"/>
      <c r="AB4675" s="134" t="str">
        <f t="shared" si="372"/>
        <v>41</v>
      </c>
      <c r="AC4675" s="134" t="str">
        <f t="shared" si="373"/>
        <v>05</v>
      </c>
      <c r="AD4675" s="134" t="str">
        <f t="shared" si="374"/>
        <v>58</v>
      </c>
      <c r="AE4675" s="68" t="s">
        <v>23935</v>
      </c>
      <c r="AF4675" s="134" t="str">
        <f t="shared" si="375"/>
        <v>19</v>
      </c>
      <c r="AG4675" s="134" t="str">
        <f t="shared" si="376"/>
        <v>37</v>
      </c>
      <c r="AH4675" s="134" t="str">
        <f t="shared" si="377"/>
        <v>14</v>
      </c>
      <c r="AI4675" s="66" t="s">
        <v>23936</v>
      </c>
      <c r="AK4675" s="235"/>
      <c r="AL4675" s="66" t="s">
        <v>23889</v>
      </c>
      <c r="AN4675" s="235"/>
      <c r="AP4675" s="93"/>
      <c r="BM4675" s="214"/>
    </row>
    <row r="4676" spans="1:65" s="133" customFormat="1" x14ac:dyDescent="0.25">
      <c r="A4676" s="134" t="s">
        <v>14</v>
      </c>
      <c r="B4676" s="133" t="s">
        <v>2147</v>
      </c>
      <c r="C4676" s="133" t="s">
        <v>394</v>
      </c>
      <c r="D4676" s="46" t="s">
        <v>394</v>
      </c>
      <c r="E4676" s="380" t="s">
        <v>395</v>
      </c>
      <c r="F4676" s="57" t="s">
        <v>13173</v>
      </c>
      <c r="G4676" s="57" t="s">
        <v>23261</v>
      </c>
      <c r="H4676" s="53" t="s">
        <v>23937</v>
      </c>
      <c r="I4676" s="55"/>
      <c r="J4676" s="209"/>
      <c r="K4676" s="30" t="s">
        <v>396</v>
      </c>
      <c r="L4676" s="208" t="s">
        <v>397</v>
      </c>
      <c r="M4676" s="208" t="s">
        <v>398</v>
      </c>
      <c r="N4676" s="53" t="s">
        <v>23938</v>
      </c>
      <c r="O4676" s="92">
        <v>20220706</v>
      </c>
      <c r="P4676" s="92">
        <v>20220711</v>
      </c>
      <c r="T4676" s="209"/>
      <c r="U4676" s="209"/>
      <c r="V4676" s="75" t="s">
        <v>23939</v>
      </c>
      <c r="W4676" s="92">
        <v>3</v>
      </c>
      <c r="Y4676" s="93"/>
      <c r="Z4676" s="46"/>
      <c r="AA4676" s="44"/>
      <c r="AB4676" s="134" t="str">
        <f t="shared" si="372"/>
        <v>40</v>
      </c>
      <c r="AC4676" s="134" t="str">
        <f t="shared" si="373"/>
        <v>42</v>
      </c>
      <c r="AD4676" s="134" t="str">
        <f t="shared" si="374"/>
        <v>14</v>
      </c>
      <c r="AE4676" s="69" t="s">
        <v>23940</v>
      </c>
      <c r="AF4676" s="134" t="str">
        <f t="shared" si="375"/>
        <v>19</v>
      </c>
      <c r="AG4676" s="134" t="str">
        <f t="shared" si="376"/>
        <v>53</v>
      </c>
      <c r="AH4676" s="134" t="str">
        <f t="shared" si="377"/>
        <v>22</v>
      </c>
      <c r="AI4676" s="70" t="s">
        <v>23941</v>
      </c>
      <c r="AK4676" s="235"/>
      <c r="AL4676" s="70" t="s">
        <v>23889</v>
      </c>
      <c r="AN4676" s="235"/>
      <c r="AP4676" s="93"/>
      <c r="BM4676" s="214"/>
    </row>
    <row r="4677" spans="1:65" s="133" customFormat="1" x14ac:dyDescent="0.25">
      <c r="A4677" s="134" t="s">
        <v>14</v>
      </c>
      <c r="B4677" s="133" t="s">
        <v>2147</v>
      </c>
      <c r="C4677" s="133" t="s">
        <v>399</v>
      </c>
      <c r="D4677" s="44" t="s">
        <v>399</v>
      </c>
      <c r="E4677" s="137" t="s">
        <v>400</v>
      </c>
      <c r="F4677" s="57" t="s">
        <v>13173</v>
      </c>
      <c r="G4677" s="57" t="s">
        <v>23320</v>
      </c>
      <c r="H4677" s="53" t="s">
        <v>23942</v>
      </c>
      <c r="I4677" s="55"/>
      <c r="J4677" s="209"/>
      <c r="K4677" s="30" t="s">
        <v>401</v>
      </c>
      <c r="L4677" s="208" t="s">
        <v>397</v>
      </c>
      <c r="M4677" s="208" t="s">
        <v>398</v>
      </c>
      <c r="N4677" s="53" t="s">
        <v>23938</v>
      </c>
      <c r="O4677" s="92">
        <v>20220706</v>
      </c>
      <c r="P4677" s="92">
        <v>20220711</v>
      </c>
      <c r="T4677" s="209"/>
      <c r="U4677" s="209"/>
      <c r="V4677" s="75" t="s">
        <v>23939</v>
      </c>
      <c r="W4677" s="92">
        <v>5</v>
      </c>
      <c r="Y4677" s="93"/>
      <c r="Z4677" s="46"/>
      <c r="AA4677" s="44"/>
      <c r="AB4677" s="134" t="str">
        <f t="shared" si="372"/>
        <v>40</v>
      </c>
      <c r="AC4677" s="134" t="str">
        <f t="shared" si="373"/>
        <v>09</v>
      </c>
      <c r="AD4677" s="134" t="str">
        <f t="shared" si="374"/>
        <v>02</v>
      </c>
      <c r="AE4677" s="69" t="s">
        <v>21492</v>
      </c>
      <c r="AF4677" s="134" t="str">
        <f t="shared" si="375"/>
        <v>19</v>
      </c>
      <c r="AG4677" s="134" t="str">
        <f t="shared" si="376"/>
        <v>45</v>
      </c>
      <c r="AH4677" s="134" t="str">
        <f t="shared" si="377"/>
        <v>12</v>
      </c>
      <c r="AI4677" s="70" t="s">
        <v>23943</v>
      </c>
      <c r="AK4677" s="235"/>
      <c r="AL4677" s="70" t="s">
        <v>23889</v>
      </c>
      <c r="AN4677" s="235"/>
      <c r="AP4677" s="93"/>
      <c r="BM4677" s="214"/>
    </row>
    <row r="4678" spans="1:65" s="133" customFormat="1" x14ac:dyDescent="0.25">
      <c r="A4678" s="134" t="s">
        <v>14</v>
      </c>
      <c r="B4678" s="133" t="s">
        <v>2147</v>
      </c>
      <c r="C4678" s="133" t="s">
        <v>402</v>
      </c>
      <c r="D4678" s="53" t="s">
        <v>402</v>
      </c>
      <c r="E4678" s="71" t="s">
        <v>403</v>
      </c>
      <c r="F4678" s="71" t="s">
        <v>22211</v>
      </c>
      <c r="G4678" s="71" t="s">
        <v>23944</v>
      </c>
      <c r="H4678" s="53" t="s">
        <v>23945</v>
      </c>
      <c r="I4678" s="55"/>
      <c r="J4678" s="209"/>
      <c r="K4678" s="30" t="s">
        <v>404</v>
      </c>
      <c r="L4678" s="30" t="s">
        <v>405</v>
      </c>
      <c r="M4678" s="208" t="s">
        <v>406</v>
      </c>
      <c r="N4678" s="53" t="s">
        <v>23946</v>
      </c>
      <c r="O4678" s="92">
        <v>20220706</v>
      </c>
      <c r="P4678" s="92">
        <v>20220711</v>
      </c>
      <c r="T4678" s="209"/>
      <c r="U4678" s="209"/>
      <c r="V4678" s="30" t="s">
        <v>23947</v>
      </c>
      <c r="W4678" s="92">
        <v>18</v>
      </c>
      <c r="Y4678" s="93"/>
      <c r="Z4678" s="46"/>
      <c r="AA4678" s="44"/>
      <c r="AB4678" s="134" t="str">
        <f t="shared" si="372"/>
        <v>40</v>
      </c>
      <c r="AC4678" s="134" t="str">
        <f t="shared" si="373"/>
        <v>10</v>
      </c>
      <c r="AD4678" s="134" t="str">
        <f t="shared" si="374"/>
        <v>15</v>
      </c>
      <c r="AE4678" s="69" t="s">
        <v>9904</v>
      </c>
      <c r="AF4678" s="134" t="str">
        <f t="shared" si="375"/>
        <v>20</v>
      </c>
      <c r="AG4678" s="134" t="str">
        <f t="shared" si="376"/>
        <v>14</v>
      </c>
      <c r="AH4678" s="134" t="str">
        <f t="shared" si="377"/>
        <v>22</v>
      </c>
      <c r="AI4678" s="53" t="s">
        <v>23948</v>
      </c>
      <c r="AK4678" s="235"/>
      <c r="AL4678" s="53" t="s">
        <v>23949</v>
      </c>
      <c r="AN4678" s="235"/>
      <c r="AP4678" s="93"/>
      <c r="BM4678" s="214"/>
    </row>
    <row r="4679" spans="1:65" s="133" customFormat="1" x14ac:dyDescent="0.25">
      <c r="A4679" s="134" t="s">
        <v>14</v>
      </c>
      <c r="B4679" s="133" t="s">
        <v>2147</v>
      </c>
      <c r="C4679" s="133" t="s">
        <v>407</v>
      </c>
      <c r="D4679" s="45" t="s">
        <v>407</v>
      </c>
      <c r="E4679" s="375" t="s">
        <v>408</v>
      </c>
      <c r="F4679" s="57" t="s">
        <v>13173</v>
      </c>
      <c r="G4679" s="57" t="s">
        <v>22257</v>
      </c>
      <c r="H4679" s="53"/>
      <c r="I4679" s="55"/>
      <c r="J4679" s="209"/>
      <c r="K4679" s="30" t="s">
        <v>409</v>
      </c>
      <c r="L4679" s="30" t="s">
        <v>410</v>
      </c>
      <c r="M4679" s="208" t="s">
        <v>411</v>
      </c>
      <c r="N4679" s="53" t="s">
        <v>23950</v>
      </c>
      <c r="O4679" s="92">
        <v>20220706</v>
      </c>
      <c r="P4679" s="92">
        <v>20220711</v>
      </c>
      <c r="T4679" s="209"/>
      <c r="U4679" s="209"/>
      <c r="V4679" s="30" t="s">
        <v>23947</v>
      </c>
      <c r="W4679" s="92">
        <v>18</v>
      </c>
      <c r="Y4679" s="93"/>
      <c r="Z4679" s="46"/>
      <c r="AA4679" s="44"/>
      <c r="AB4679" s="134" t="str">
        <f t="shared" si="372"/>
        <v>40</v>
      </c>
      <c r="AC4679" s="134" t="str">
        <f t="shared" si="373"/>
        <v>10</v>
      </c>
      <c r="AD4679" s="134" t="str">
        <f t="shared" si="374"/>
        <v>15</v>
      </c>
      <c r="AE4679" s="69" t="s">
        <v>23951</v>
      </c>
      <c r="AF4679" s="134" t="str">
        <f t="shared" si="375"/>
        <v>20</v>
      </c>
      <c r="AG4679" s="134" t="str">
        <f t="shared" si="376"/>
        <v>14</v>
      </c>
      <c r="AH4679" s="134" t="str">
        <f t="shared" si="377"/>
        <v>22</v>
      </c>
      <c r="AI4679" s="53" t="s">
        <v>23948</v>
      </c>
      <c r="AK4679" s="235"/>
      <c r="AL4679" s="53" t="s">
        <v>23883</v>
      </c>
      <c r="AN4679" s="235"/>
      <c r="AP4679" s="93"/>
      <c r="BM4679" s="214"/>
    </row>
    <row r="4680" spans="1:65" s="133" customFormat="1" x14ac:dyDescent="0.25">
      <c r="A4680" s="134" t="s">
        <v>14</v>
      </c>
      <c r="B4680" s="133" t="s">
        <v>2147</v>
      </c>
      <c r="C4680" s="133" t="s">
        <v>412</v>
      </c>
      <c r="D4680" s="56" t="s">
        <v>412</v>
      </c>
      <c r="E4680" s="195" t="s">
        <v>413</v>
      </c>
      <c r="F4680" s="71" t="s">
        <v>8800</v>
      </c>
      <c r="G4680" s="71" t="s">
        <v>8801</v>
      </c>
      <c r="H4680" s="53"/>
      <c r="I4680" s="55"/>
      <c r="J4680" s="209"/>
      <c r="K4680" s="30" t="s">
        <v>414</v>
      </c>
      <c r="L4680" s="30" t="s">
        <v>415</v>
      </c>
      <c r="M4680" s="208" t="s">
        <v>416</v>
      </c>
      <c r="N4680" s="53" t="s">
        <v>417</v>
      </c>
      <c r="O4680" s="92">
        <v>20220706</v>
      </c>
      <c r="P4680" s="92">
        <v>20220711</v>
      </c>
      <c r="T4680" s="209"/>
      <c r="U4680" s="209"/>
      <c r="V4680" s="30" t="s">
        <v>23947</v>
      </c>
      <c r="W4680" s="92">
        <v>18</v>
      </c>
      <c r="Y4680" s="93"/>
      <c r="Z4680" s="46"/>
      <c r="AA4680" s="44"/>
      <c r="AB4680" s="134" t="str">
        <f t="shared" si="372"/>
        <v>40</v>
      </c>
      <c r="AC4680" s="134" t="str">
        <f t="shared" si="373"/>
        <v>10</v>
      </c>
      <c r="AD4680" s="134" t="str">
        <f t="shared" si="374"/>
        <v>15</v>
      </c>
      <c r="AE4680" s="69" t="s">
        <v>9904</v>
      </c>
      <c r="AF4680" s="134" t="str">
        <f t="shared" si="375"/>
        <v>20</v>
      </c>
      <c r="AG4680" s="134" t="str">
        <f t="shared" si="376"/>
        <v>14</v>
      </c>
      <c r="AH4680" s="134" t="str">
        <f t="shared" si="377"/>
        <v>22</v>
      </c>
      <c r="AI4680" s="53" t="s">
        <v>23948</v>
      </c>
      <c r="AK4680" s="235"/>
      <c r="AL4680" s="53" t="s">
        <v>23949</v>
      </c>
      <c r="AN4680" s="235"/>
      <c r="AP4680" s="93"/>
      <c r="BM4680" s="214"/>
    </row>
    <row r="4681" spans="1:65" s="133" customFormat="1" x14ac:dyDescent="0.25">
      <c r="A4681" s="134" t="s">
        <v>14</v>
      </c>
      <c r="B4681" s="133" t="s">
        <v>2147</v>
      </c>
      <c r="C4681" s="133" t="s">
        <v>418</v>
      </c>
      <c r="D4681" s="45" t="s">
        <v>418</v>
      </c>
      <c r="E4681" s="363" t="s">
        <v>215</v>
      </c>
      <c r="F4681" s="71" t="s">
        <v>20561</v>
      </c>
      <c r="G4681" s="71" t="s">
        <v>14658</v>
      </c>
      <c r="H4681" s="53"/>
      <c r="I4681" s="55"/>
      <c r="J4681" s="209"/>
      <c r="K4681" s="30" t="s">
        <v>419</v>
      </c>
      <c r="L4681" s="30" t="s">
        <v>420</v>
      </c>
      <c r="M4681" s="208" t="s">
        <v>421</v>
      </c>
      <c r="N4681" s="53" t="s">
        <v>23920</v>
      </c>
      <c r="O4681" s="92">
        <v>20220706</v>
      </c>
      <c r="P4681" s="92">
        <v>20220711</v>
      </c>
      <c r="T4681" s="209"/>
      <c r="U4681" s="209"/>
      <c r="V4681" s="30" t="s">
        <v>23947</v>
      </c>
      <c r="W4681" s="92">
        <v>18</v>
      </c>
      <c r="Y4681" s="93"/>
      <c r="Z4681" s="46"/>
      <c r="AA4681" s="44"/>
      <c r="AB4681" s="134" t="str">
        <f t="shared" si="372"/>
        <v>40</v>
      </c>
      <c r="AC4681" s="134" t="str">
        <f t="shared" si="373"/>
        <v>10</v>
      </c>
      <c r="AD4681" s="134" t="str">
        <f t="shared" si="374"/>
        <v>15</v>
      </c>
      <c r="AE4681" s="69" t="s">
        <v>23951</v>
      </c>
      <c r="AF4681" s="134" t="str">
        <f t="shared" si="375"/>
        <v>20</v>
      </c>
      <c r="AG4681" s="134" t="str">
        <f t="shared" si="376"/>
        <v>14</v>
      </c>
      <c r="AH4681" s="134" t="str">
        <f t="shared" si="377"/>
        <v>22</v>
      </c>
      <c r="AI4681" s="53" t="s">
        <v>23948</v>
      </c>
      <c r="AK4681" s="235"/>
      <c r="AL4681" s="53" t="s">
        <v>23949</v>
      </c>
      <c r="AN4681" s="235"/>
      <c r="AP4681" s="93"/>
      <c r="BM4681" s="214"/>
    </row>
    <row r="4682" spans="1:65" s="133" customFormat="1" x14ac:dyDescent="0.25">
      <c r="A4682" s="134" t="s">
        <v>14</v>
      </c>
      <c r="B4682" s="133" t="s">
        <v>2147</v>
      </c>
      <c r="C4682" s="133" t="s">
        <v>422</v>
      </c>
      <c r="D4682" s="45" t="s">
        <v>422</v>
      </c>
      <c r="E4682" s="363" t="s">
        <v>215</v>
      </c>
      <c r="F4682" s="71" t="s">
        <v>20561</v>
      </c>
      <c r="G4682" s="71" t="s">
        <v>14658</v>
      </c>
      <c r="H4682" s="53"/>
      <c r="I4682" s="55"/>
      <c r="J4682" s="209"/>
      <c r="K4682" s="30" t="s">
        <v>423</v>
      </c>
      <c r="L4682" s="30" t="s">
        <v>420</v>
      </c>
      <c r="M4682" s="208" t="s">
        <v>424</v>
      </c>
      <c r="N4682" s="53" t="s">
        <v>23920</v>
      </c>
      <c r="O4682" s="92">
        <v>20220706</v>
      </c>
      <c r="P4682" s="92">
        <v>20220711</v>
      </c>
      <c r="T4682" s="209"/>
      <c r="U4682" s="209"/>
      <c r="V4682" s="30" t="s">
        <v>23947</v>
      </c>
      <c r="W4682" s="92">
        <v>18</v>
      </c>
      <c r="Y4682" s="93"/>
      <c r="Z4682" s="46"/>
      <c r="AA4682" s="44"/>
      <c r="AB4682" s="134" t="str">
        <f t="shared" si="372"/>
        <v>40</v>
      </c>
      <c r="AC4682" s="134" t="str">
        <f t="shared" si="373"/>
        <v>10</v>
      </c>
      <c r="AD4682" s="134" t="str">
        <f t="shared" si="374"/>
        <v>15</v>
      </c>
      <c r="AE4682" s="69" t="s">
        <v>9904</v>
      </c>
      <c r="AF4682" s="134" t="str">
        <f t="shared" si="375"/>
        <v>20</v>
      </c>
      <c r="AG4682" s="134" t="str">
        <f t="shared" si="376"/>
        <v>14</v>
      </c>
      <c r="AH4682" s="134" t="str">
        <f t="shared" si="377"/>
        <v>22</v>
      </c>
      <c r="AI4682" s="53" t="s">
        <v>23948</v>
      </c>
      <c r="AK4682" s="235"/>
      <c r="AL4682" s="53" t="s">
        <v>23949</v>
      </c>
      <c r="AN4682" s="235"/>
      <c r="AP4682" s="93"/>
      <c r="BM4682" s="214"/>
    </row>
    <row r="4683" spans="1:65" s="133" customFormat="1" x14ac:dyDescent="0.25">
      <c r="A4683" s="134" t="s">
        <v>14</v>
      </c>
      <c r="B4683" s="133" t="s">
        <v>2147</v>
      </c>
      <c r="C4683" s="133" t="s">
        <v>425</v>
      </c>
      <c r="D4683" s="50" t="s">
        <v>425</v>
      </c>
      <c r="E4683" s="360" t="s">
        <v>426</v>
      </c>
      <c r="F4683" s="71" t="s">
        <v>23952</v>
      </c>
      <c r="G4683" s="71" t="s">
        <v>23953</v>
      </c>
      <c r="H4683" s="53"/>
      <c r="I4683" s="55"/>
      <c r="J4683" s="209"/>
      <c r="K4683" s="30" t="s">
        <v>427</v>
      </c>
      <c r="L4683" s="30" t="s">
        <v>428</v>
      </c>
      <c r="M4683" s="208" t="s">
        <v>429</v>
      </c>
      <c r="N4683" s="53" t="s">
        <v>23954</v>
      </c>
      <c r="O4683" s="92">
        <v>20220706</v>
      </c>
      <c r="P4683" s="92">
        <v>20220711</v>
      </c>
      <c r="T4683" s="209"/>
      <c r="U4683" s="209"/>
      <c r="V4683" s="30" t="s">
        <v>23947</v>
      </c>
      <c r="W4683" s="92">
        <v>18</v>
      </c>
      <c r="Y4683" s="93"/>
      <c r="Z4683" s="46"/>
      <c r="AA4683" s="44"/>
      <c r="AB4683" s="134" t="str">
        <f t="shared" si="372"/>
        <v>40</v>
      </c>
      <c r="AC4683" s="134" t="str">
        <f t="shared" si="373"/>
        <v>10</v>
      </c>
      <c r="AD4683" s="134" t="str">
        <f t="shared" si="374"/>
        <v>15</v>
      </c>
      <c r="AE4683" s="69" t="s">
        <v>23951</v>
      </c>
      <c r="AF4683" s="134" t="str">
        <f t="shared" si="375"/>
        <v>20</v>
      </c>
      <c r="AG4683" s="134" t="str">
        <f t="shared" si="376"/>
        <v>14</v>
      </c>
      <c r="AH4683" s="134" t="str">
        <f t="shared" si="377"/>
        <v>22</v>
      </c>
      <c r="AI4683" s="53" t="s">
        <v>23948</v>
      </c>
      <c r="AK4683" s="235"/>
      <c r="AL4683" s="53" t="s">
        <v>23949</v>
      </c>
      <c r="AN4683" s="235"/>
      <c r="AP4683" s="93"/>
      <c r="BM4683" s="214"/>
    </row>
    <row r="4684" spans="1:65" s="133" customFormat="1" x14ac:dyDescent="0.25">
      <c r="A4684" s="134" t="s">
        <v>14</v>
      </c>
      <c r="B4684" s="133" t="s">
        <v>2147</v>
      </c>
      <c r="C4684" s="133" t="s">
        <v>430</v>
      </c>
      <c r="D4684" s="45" t="s">
        <v>430</v>
      </c>
      <c r="E4684" s="375" t="s">
        <v>431</v>
      </c>
      <c r="F4684" s="71" t="s">
        <v>20551</v>
      </c>
      <c r="G4684" s="71" t="s">
        <v>14484</v>
      </c>
      <c r="H4684" s="53" t="s">
        <v>23955</v>
      </c>
      <c r="I4684" s="55"/>
      <c r="J4684" s="209"/>
      <c r="K4684" s="30" t="s">
        <v>432</v>
      </c>
      <c r="L4684" s="30" t="s">
        <v>433</v>
      </c>
      <c r="M4684" s="208" t="s">
        <v>306</v>
      </c>
      <c r="N4684" s="53" t="s">
        <v>23956</v>
      </c>
      <c r="O4684" s="92">
        <v>20220707</v>
      </c>
      <c r="P4684" s="92">
        <v>20220711</v>
      </c>
      <c r="T4684" s="209"/>
      <c r="U4684" s="209"/>
      <c r="V4684" s="30" t="s">
        <v>23947</v>
      </c>
      <c r="W4684" s="92">
        <v>18</v>
      </c>
      <c r="Y4684" s="93"/>
      <c r="Z4684" s="46"/>
      <c r="AA4684" s="44"/>
      <c r="AB4684" s="134" t="str">
        <f t="shared" si="372"/>
        <v>40</v>
      </c>
      <c r="AC4684" s="134" t="str">
        <f t="shared" si="373"/>
        <v>10</v>
      </c>
      <c r="AD4684" s="134" t="str">
        <f t="shared" si="374"/>
        <v>15</v>
      </c>
      <c r="AE4684" s="69" t="s">
        <v>9904</v>
      </c>
      <c r="AF4684" s="134" t="str">
        <f t="shared" si="375"/>
        <v>20</v>
      </c>
      <c r="AG4684" s="134" t="str">
        <f t="shared" si="376"/>
        <v>14</v>
      </c>
      <c r="AH4684" s="134" t="str">
        <f t="shared" si="377"/>
        <v>22</v>
      </c>
      <c r="AI4684" s="53" t="s">
        <v>23948</v>
      </c>
      <c r="AK4684" s="235"/>
      <c r="AL4684" s="53" t="s">
        <v>23949</v>
      </c>
      <c r="AN4684" s="235"/>
      <c r="AP4684" s="93"/>
      <c r="BM4684" s="214"/>
    </row>
    <row r="4685" spans="1:65" s="133" customFormat="1" x14ac:dyDescent="0.25">
      <c r="A4685" s="134" t="s">
        <v>14</v>
      </c>
      <c r="B4685" s="133" t="s">
        <v>2147</v>
      </c>
      <c r="C4685" s="133" t="s">
        <v>434</v>
      </c>
      <c r="D4685" s="45" t="s">
        <v>434</v>
      </c>
      <c r="E4685" s="191" t="s">
        <v>162</v>
      </c>
      <c r="F4685" s="71" t="s">
        <v>13105</v>
      </c>
      <c r="G4685" s="71" t="s">
        <v>13429</v>
      </c>
      <c r="H4685" s="53"/>
      <c r="I4685" s="55"/>
      <c r="J4685" s="209"/>
      <c r="K4685" s="30" t="s">
        <v>435</v>
      </c>
      <c r="L4685" s="30" t="s">
        <v>164</v>
      </c>
      <c r="M4685" s="208" t="s">
        <v>436</v>
      </c>
      <c r="N4685" s="53" t="s">
        <v>436</v>
      </c>
      <c r="O4685" s="92">
        <v>20220707</v>
      </c>
      <c r="P4685" s="92">
        <v>20220711</v>
      </c>
      <c r="T4685" s="209"/>
      <c r="U4685" s="209"/>
      <c r="V4685" s="30" t="s">
        <v>23947</v>
      </c>
      <c r="W4685" s="92">
        <v>18</v>
      </c>
      <c r="Y4685" s="93"/>
      <c r="Z4685" s="46"/>
      <c r="AA4685" s="44"/>
      <c r="AB4685" s="134" t="str">
        <f t="shared" si="372"/>
        <v>40</v>
      </c>
      <c r="AC4685" s="134" t="str">
        <f t="shared" si="373"/>
        <v>10</v>
      </c>
      <c r="AD4685" s="134" t="str">
        <f t="shared" si="374"/>
        <v>15</v>
      </c>
      <c r="AE4685" s="69" t="s">
        <v>23951</v>
      </c>
      <c r="AF4685" s="134" t="str">
        <f t="shared" si="375"/>
        <v>20</v>
      </c>
      <c r="AG4685" s="134" t="str">
        <f t="shared" si="376"/>
        <v>14</v>
      </c>
      <c r="AH4685" s="134" t="str">
        <f t="shared" si="377"/>
        <v>22</v>
      </c>
      <c r="AI4685" s="53" t="s">
        <v>23948</v>
      </c>
      <c r="AK4685" s="235"/>
      <c r="AL4685" s="53" t="s">
        <v>23949</v>
      </c>
      <c r="AN4685" s="235"/>
      <c r="AP4685" s="93"/>
      <c r="BM4685" s="214"/>
    </row>
    <row r="4686" spans="1:65" s="133" customFormat="1" x14ac:dyDescent="0.25">
      <c r="A4686" s="134" t="s">
        <v>14</v>
      </c>
      <c r="B4686" s="133" t="s">
        <v>2147</v>
      </c>
      <c r="C4686" s="133" t="s">
        <v>437</v>
      </c>
      <c r="D4686" s="44" t="s">
        <v>437</v>
      </c>
      <c r="E4686" s="178" t="s">
        <v>438</v>
      </c>
      <c r="F4686" s="71" t="s">
        <v>13203</v>
      </c>
      <c r="G4686" s="71" t="s">
        <v>8150</v>
      </c>
      <c r="H4686" s="53" t="s">
        <v>2152</v>
      </c>
      <c r="I4686" s="55" t="s">
        <v>23957</v>
      </c>
      <c r="J4686" s="209"/>
      <c r="K4686" s="30" t="s">
        <v>439</v>
      </c>
      <c r="L4686" s="30" t="s">
        <v>440</v>
      </c>
      <c r="M4686" s="208" t="s">
        <v>441</v>
      </c>
      <c r="N4686" s="53" t="s">
        <v>23958</v>
      </c>
      <c r="O4686" s="92">
        <v>20220707</v>
      </c>
      <c r="P4686" s="92">
        <v>20220711</v>
      </c>
      <c r="T4686" s="209"/>
      <c r="U4686" s="209"/>
      <c r="V4686" s="30" t="s">
        <v>23959</v>
      </c>
      <c r="W4686" s="92">
        <v>79</v>
      </c>
      <c r="Y4686" s="93"/>
      <c r="Z4686" s="46"/>
      <c r="AA4686" s="44"/>
      <c r="AB4686" s="134" t="str">
        <f t="shared" si="372"/>
        <v>40</v>
      </c>
      <c r="AC4686" s="134" t="str">
        <f t="shared" si="373"/>
        <v>06</v>
      </c>
      <c r="AD4686" s="134" t="str">
        <f t="shared" si="374"/>
        <v>50</v>
      </c>
      <c r="AE4686" s="69" t="s">
        <v>23960</v>
      </c>
      <c r="AF4686" s="134" t="str">
        <f t="shared" si="375"/>
        <v>20</v>
      </c>
      <c r="AG4686" s="134" t="str">
        <f t="shared" si="376"/>
        <v>25</v>
      </c>
      <c r="AH4686" s="134" t="str">
        <f t="shared" si="377"/>
        <v>05</v>
      </c>
      <c r="AI4686" s="53" t="s">
        <v>23961</v>
      </c>
      <c r="AK4686" s="235"/>
      <c r="AL4686" s="53" t="s">
        <v>23949</v>
      </c>
      <c r="AN4686" s="235"/>
      <c r="AP4686" s="93"/>
      <c r="BM4686" s="214"/>
    </row>
    <row r="4687" spans="1:65" s="133" customFormat="1" x14ac:dyDescent="0.25">
      <c r="A4687" s="134" t="s">
        <v>14</v>
      </c>
      <c r="B4687" s="133" t="s">
        <v>2147</v>
      </c>
      <c r="C4687" s="133" t="s">
        <v>442</v>
      </c>
      <c r="D4687" s="50" t="s">
        <v>442</v>
      </c>
      <c r="E4687" s="345" t="s">
        <v>443</v>
      </c>
      <c r="F4687" s="57" t="s">
        <v>21739</v>
      </c>
      <c r="G4687" s="57" t="s">
        <v>21740</v>
      </c>
      <c r="H4687" s="53" t="s">
        <v>2152</v>
      </c>
      <c r="I4687" s="55"/>
      <c r="J4687" s="209"/>
      <c r="K4687" s="30" t="s">
        <v>444</v>
      </c>
      <c r="L4687" s="30" t="s">
        <v>445</v>
      </c>
      <c r="M4687" s="208" t="s">
        <v>446</v>
      </c>
      <c r="N4687" s="53" t="s">
        <v>23962</v>
      </c>
      <c r="O4687" s="92">
        <v>20220707</v>
      </c>
      <c r="P4687" s="92">
        <v>20220711</v>
      </c>
      <c r="T4687" s="209"/>
      <c r="U4687" s="209"/>
      <c r="V4687" s="30" t="s">
        <v>23963</v>
      </c>
      <c r="W4687" s="92">
        <v>18</v>
      </c>
      <c r="Y4687" s="93"/>
      <c r="Z4687" s="46"/>
      <c r="AA4687" s="44"/>
      <c r="AB4687" s="134" t="str">
        <f t="shared" si="372"/>
        <v>40</v>
      </c>
      <c r="AC4687" s="134" t="str">
        <f t="shared" si="373"/>
        <v>41</v>
      </c>
      <c r="AD4687" s="134" t="str">
        <f t="shared" si="374"/>
        <v>45</v>
      </c>
      <c r="AE4687" s="69" t="s">
        <v>23964</v>
      </c>
      <c r="AF4687" s="134" t="str">
        <f t="shared" si="375"/>
        <v>19</v>
      </c>
      <c r="AG4687" s="134" t="str">
        <f t="shared" si="376"/>
        <v>52</v>
      </c>
      <c r="AH4687" s="134" t="str">
        <f t="shared" si="377"/>
        <v>23</v>
      </c>
      <c r="AI4687" s="53" t="s">
        <v>23965</v>
      </c>
      <c r="AK4687" s="235"/>
      <c r="AL4687" s="53" t="s">
        <v>23883</v>
      </c>
      <c r="AN4687" s="235"/>
      <c r="AP4687" s="93"/>
      <c r="BM4687" s="214"/>
    </row>
    <row r="4688" spans="1:65" s="133" customFormat="1" x14ac:dyDescent="0.25">
      <c r="A4688" s="134" t="s">
        <v>14</v>
      </c>
      <c r="B4688" s="133" t="s">
        <v>2147</v>
      </c>
      <c r="C4688" s="133" t="s">
        <v>447</v>
      </c>
      <c r="D4688" s="45" t="s">
        <v>447</v>
      </c>
      <c r="E4688" s="375" t="s">
        <v>448</v>
      </c>
      <c r="F4688" s="57" t="s">
        <v>23966</v>
      </c>
      <c r="G4688" s="57" t="s">
        <v>23967</v>
      </c>
      <c r="H4688" s="53" t="s">
        <v>2152</v>
      </c>
      <c r="I4688" s="55"/>
      <c r="J4688" s="209"/>
      <c r="K4688" s="30" t="s">
        <v>449</v>
      </c>
      <c r="L4688" s="30" t="s">
        <v>450</v>
      </c>
      <c r="M4688" s="30" t="s">
        <v>451</v>
      </c>
      <c r="N4688" s="53" t="s">
        <v>23968</v>
      </c>
      <c r="O4688" s="92">
        <v>20220707</v>
      </c>
      <c r="P4688" s="92">
        <v>20220711</v>
      </c>
      <c r="T4688" s="209"/>
      <c r="U4688" s="209"/>
      <c r="V4688" s="30" t="s">
        <v>23969</v>
      </c>
      <c r="W4688" s="92">
        <v>4</v>
      </c>
      <c r="Y4688" s="93"/>
      <c r="Z4688" s="46"/>
      <c r="AA4688" s="44"/>
      <c r="AB4688" s="134" t="str">
        <f t="shared" si="372"/>
        <v>40</v>
      </c>
      <c r="AC4688" s="134" t="str">
        <f t="shared" si="373"/>
        <v>36</v>
      </c>
      <c r="AD4688" s="134" t="str">
        <f t="shared" si="374"/>
        <v>10</v>
      </c>
      <c r="AE4688" s="69" t="s">
        <v>23970</v>
      </c>
      <c r="AF4688" s="134" t="str">
        <f t="shared" si="375"/>
        <v>19</v>
      </c>
      <c r="AG4688" s="134" t="str">
        <f t="shared" si="376"/>
        <v>52</v>
      </c>
      <c r="AH4688" s="134" t="str">
        <f t="shared" si="377"/>
        <v>05</v>
      </c>
      <c r="AI4688" s="53" t="s">
        <v>23971</v>
      </c>
      <c r="AK4688" s="235"/>
      <c r="AL4688" s="53" t="s">
        <v>23883</v>
      </c>
      <c r="AN4688" s="235"/>
      <c r="AP4688" s="93"/>
      <c r="BM4688" s="214"/>
    </row>
    <row r="4689" spans="1:65" s="133" customFormat="1" x14ac:dyDescent="0.25">
      <c r="A4689" s="134" t="s">
        <v>14</v>
      </c>
      <c r="B4689" s="133" t="s">
        <v>2147</v>
      </c>
      <c r="C4689" s="133" t="s">
        <v>452</v>
      </c>
      <c r="D4689" s="45" t="s">
        <v>452</v>
      </c>
      <c r="E4689" s="375" t="s">
        <v>431</v>
      </c>
      <c r="F4689" s="71" t="s">
        <v>20551</v>
      </c>
      <c r="G4689" s="71" t="s">
        <v>14484</v>
      </c>
      <c r="H4689" s="53" t="s">
        <v>23972</v>
      </c>
      <c r="I4689" s="55"/>
      <c r="J4689" s="209"/>
      <c r="K4689" s="30" t="s">
        <v>453</v>
      </c>
      <c r="L4689" s="30" t="s">
        <v>433</v>
      </c>
      <c r="M4689" s="30" t="s">
        <v>454</v>
      </c>
      <c r="N4689" s="53" t="s">
        <v>23956</v>
      </c>
      <c r="O4689" s="92">
        <v>20220707</v>
      </c>
      <c r="P4689" s="92">
        <v>20220711</v>
      </c>
      <c r="T4689" s="209"/>
      <c r="U4689" s="209"/>
      <c r="V4689" s="30" t="s">
        <v>23947</v>
      </c>
      <c r="W4689" s="92">
        <v>18</v>
      </c>
      <c r="Y4689" s="93"/>
      <c r="Z4689" s="46"/>
      <c r="AA4689" s="44"/>
      <c r="AB4689" s="134" t="str">
        <f t="shared" si="372"/>
        <v>40</v>
      </c>
      <c r="AC4689" s="134" t="str">
        <f t="shared" si="373"/>
        <v>10</v>
      </c>
      <c r="AD4689" s="134" t="str">
        <f t="shared" si="374"/>
        <v>15</v>
      </c>
      <c r="AE4689" s="69" t="s">
        <v>23951</v>
      </c>
      <c r="AF4689" s="134" t="str">
        <f t="shared" si="375"/>
        <v>20</v>
      </c>
      <c r="AG4689" s="134" t="str">
        <f t="shared" si="376"/>
        <v>14</v>
      </c>
      <c r="AH4689" s="134" t="str">
        <f t="shared" si="377"/>
        <v>22</v>
      </c>
      <c r="AI4689" s="53" t="s">
        <v>23948</v>
      </c>
      <c r="AK4689" s="235"/>
      <c r="AL4689" s="53" t="s">
        <v>23949</v>
      </c>
      <c r="AN4689" s="235"/>
      <c r="AP4689" s="93"/>
      <c r="BM4689" s="214"/>
    </row>
    <row r="4690" spans="1:65" s="133" customFormat="1" x14ac:dyDescent="0.25">
      <c r="A4690" s="134" t="s">
        <v>14</v>
      </c>
      <c r="B4690" s="133" t="s">
        <v>2147</v>
      </c>
      <c r="C4690" s="133" t="s">
        <v>455</v>
      </c>
      <c r="D4690" s="48" t="s">
        <v>455</v>
      </c>
      <c r="E4690" s="169" t="s">
        <v>456</v>
      </c>
      <c r="F4690" s="57" t="s">
        <v>14299</v>
      </c>
      <c r="G4690" s="57" t="s">
        <v>14658</v>
      </c>
      <c r="H4690" s="53" t="s">
        <v>2152</v>
      </c>
      <c r="I4690" s="55"/>
      <c r="J4690" s="209"/>
      <c r="K4690" s="73" t="s">
        <v>10</v>
      </c>
      <c r="L4690" s="73" t="s">
        <v>457</v>
      </c>
      <c r="M4690" s="73" t="s">
        <v>458</v>
      </c>
      <c r="N4690" s="73" t="s">
        <v>23885</v>
      </c>
      <c r="O4690" s="111">
        <v>20220722</v>
      </c>
      <c r="P4690" s="111">
        <v>20220730</v>
      </c>
      <c r="T4690" s="209"/>
      <c r="U4690" s="209"/>
      <c r="V4690" s="90" t="s">
        <v>23800</v>
      </c>
      <c r="W4690" s="111">
        <v>1027</v>
      </c>
      <c r="Y4690" s="93"/>
      <c r="Z4690" s="46"/>
      <c r="AA4690" s="44"/>
      <c r="AB4690" s="134" t="str">
        <f t="shared" si="372"/>
        <v>40</v>
      </c>
      <c r="AC4690" s="134" t="str">
        <f t="shared" si="373"/>
        <v>24</v>
      </c>
      <c r="AD4690" s="134" t="str">
        <f t="shared" si="374"/>
        <v>31</v>
      </c>
      <c r="AE4690" s="72" t="s">
        <v>23801</v>
      </c>
      <c r="AF4690" s="134" t="str">
        <f t="shared" si="375"/>
        <v>20</v>
      </c>
      <c r="AG4690" s="134" t="str">
        <f t="shared" si="376"/>
        <v>36</v>
      </c>
      <c r="AH4690" s="134" t="str">
        <f t="shared" si="377"/>
        <v>35</v>
      </c>
      <c r="AI4690" s="73" t="s">
        <v>23802</v>
      </c>
      <c r="AK4690" s="235"/>
      <c r="AL4690" s="73" t="s">
        <v>23973</v>
      </c>
      <c r="AN4690" s="235"/>
      <c r="AP4690" s="93"/>
      <c r="BM4690" s="214"/>
    </row>
    <row r="4691" spans="1:65" s="133" customFormat="1" x14ac:dyDescent="0.25">
      <c r="A4691" s="134" t="s">
        <v>14</v>
      </c>
      <c r="B4691" s="133" t="s">
        <v>2147</v>
      </c>
      <c r="C4691" s="133" t="s">
        <v>459</v>
      </c>
      <c r="D4691" s="49" t="s">
        <v>459</v>
      </c>
      <c r="E4691" s="57" t="s">
        <v>82</v>
      </c>
      <c r="F4691" s="57" t="s">
        <v>8149</v>
      </c>
      <c r="G4691" s="57" t="s">
        <v>8150</v>
      </c>
      <c r="H4691" s="53" t="s">
        <v>2152</v>
      </c>
      <c r="I4691" s="55"/>
      <c r="J4691" s="209"/>
      <c r="K4691" s="73" t="s">
        <v>16</v>
      </c>
      <c r="L4691" s="73" t="s">
        <v>84</v>
      </c>
      <c r="M4691" s="73" t="s">
        <v>460</v>
      </c>
      <c r="N4691" s="73" t="s">
        <v>23974</v>
      </c>
      <c r="O4691" s="111">
        <v>20220722</v>
      </c>
      <c r="P4691" s="111">
        <v>20220730</v>
      </c>
      <c r="T4691" s="209"/>
      <c r="U4691" s="209"/>
      <c r="V4691" s="41" t="s">
        <v>23800</v>
      </c>
      <c r="W4691" s="111">
        <v>1027</v>
      </c>
      <c r="Y4691" s="93"/>
      <c r="Z4691" s="46"/>
      <c r="AA4691" s="44"/>
      <c r="AB4691" s="134" t="str">
        <f t="shared" si="372"/>
        <v>40</v>
      </c>
      <c r="AC4691" s="134" t="str">
        <f t="shared" si="373"/>
        <v>24</v>
      </c>
      <c r="AD4691" s="134" t="str">
        <f t="shared" si="374"/>
        <v>31</v>
      </c>
      <c r="AE4691" s="72" t="s">
        <v>23801</v>
      </c>
      <c r="AF4691" s="134" t="str">
        <f t="shared" si="375"/>
        <v>20</v>
      </c>
      <c r="AG4691" s="134" t="str">
        <f t="shared" si="376"/>
        <v>36</v>
      </c>
      <c r="AH4691" s="134" t="str">
        <f t="shared" si="377"/>
        <v>35</v>
      </c>
      <c r="AI4691" s="73" t="s">
        <v>23802</v>
      </c>
      <c r="AK4691" s="235"/>
      <c r="AL4691" s="73" t="s">
        <v>23949</v>
      </c>
      <c r="AN4691" s="235"/>
      <c r="AP4691" s="93"/>
      <c r="BM4691" s="214"/>
    </row>
    <row r="4692" spans="1:65" s="133" customFormat="1" x14ac:dyDescent="0.25">
      <c r="A4692" s="134" t="s">
        <v>14</v>
      </c>
      <c r="B4692" s="133" t="s">
        <v>2147</v>
      </c>
      <c r="C4692" s="133" t="s">
        <v>461</v>
      </c>
      <c r="D4692" s="52" t="s">
        <v>461</v>
      </c>
      <c r="E4692" s="193" t="s">
        <v>127</v>
      </c>
      <c r="F4692" s="104" t="s">
        <v>4705</v>
      </c>
      <c r="G4692" s="104" t="s">
        <v>4706</v>
      </c>
      <c r="H4692" s="53" t="s">
        <v>2152</v>
      </c>
      <c r="I4692" s="55"/>
      <c r="J4692" s="209"/>
      <c r="K4692" s="73" t="s">
        <v>20</v>
      </c>
      <c r="L4692" s="73" t="s">
        <v>129</v>
      </c>
      <c r="M4692" s="73" t="s">
        <v>462</v>
      </c>
      <c r="N4692" s="73" t="s">
        <v>23438</v>
      </c>
      <c r="O4692" s="111">
        <v>20220722</v>
      </c>
      <c r="P4692" s="111">
        <v>20220730</v>
      </c>
      <c r="T4692" s="209"/>
      <c r="U4692" s="209"/>
      <c r="V4692" s="41" t="s">
        <v>23800</v>
      </c>
      <c r="W4692" s="111">
        <v>1027</v>
      </c>
      <c r="Y4692" s="93"/>
      <c r="Z4692" s="46"/>
      <c r="AA4692" s="44"/>
      <c r="AB4692" s="134" t="str">
        <f t="shared" si="372"/>
        <v>40</v>
      </c>
      <c r="AC4692" s="134" t="str">
        <f t="shared" si="373"/>
        <v>24</v>
      </c>
      <c r="AD4692" s="134" t="str">
        <f t="shared" si="374"/>
        <v>31</v>
      </c>
      <c r="AE4692" s="72" t="s">
        <v>23801</v>
      </c>
      <c r="AF4692" s="134" t="str">
        <f t="shared" si="375"/>
        <v>20</v>
      </c>
      <c r="AG4692" s="134" t="str">
        <f t="shared" si="376"/>
        <v>36</v>
      </c>
      <c r="AH4692" s="134" t="str">
        <f t="shared" si="377"/>
        <v>35</v>
      </c>
      <c r="AI4692" s="73" t="s">
        <v>23802</v>
      </c>
      <c r="AK4692" s="235"/>
      <c r="AL4692" s="73" t="s">
        <v>23973</v>
      </c>
      <c r="AN4692" s="235"/>
      <c r="AP4692" s="93"/>
      <c r="BM4692" s="214"/>
    </row>
    <row r="4693" spans="1:65" s="133" customFormat="1" x14ac:dyDescent="0.25">
      <c r="A4693" s="134" t="s">
        <v>14</v>
      </c>
      <c r="B4693" s="133" t="s">
        <v>2147</v>
      </c>
      <c r="C4693" s="133" t="s">
        <v>463</v>
      </c>
      <c r="D4693" s="55" t="s">
        <v>463</v>
      </c>
      <c r="E4693" s="272" t="s">
        <v>464</v>
      </c>
      <c r="F4693" s="57" t="s">
        <v>15470</v>
      </c>
      <c r="G4693" s="57" t="s">
        <v>2360</v>
      </c>
      <c r="H4693" s="53" t="s">
        <v>2152</v>
      </c>
      <c r="I4693" s="55" t="s">
        <v>23975</v>
      </c>
      <c r="J4693" s="209"/>
      <c r="K4693" s="73" t="s">
        <v>24</v>
      </c>
      <c r="L4693" s="73" t="s">
        <v>465</v>
      </c>
      <c r="M4693" s="73" t="s">
        <v>466</v>
      </c>
      <c r="N4693" s="73" t="s">
        <v>466</v>
      </c>
      <c r="O4693" s="111">
        <v>20220722</v>
      </c>
      <c r="P4693" s="111">
        <v>20220730</v>
      </c>
      <c r="T4693" s="209"/>
      <c r="U4693" s="209"/>
      <c r="V4693" s="41" t="s">
        <v>23976</v>
      </c>
      <c r="W4693" s="111">
        <v>817</v>
      </c>
      <c r="Y4693" s="93"/>
      <c r="Z4693" s="46"/>
      <c r="AA4693" s="44"/>
      <c r="AB4693" s="134" t="str">
        <f t="shared" ref="AB4693:AB4756" si="378">+LEFT(AE4693,2)</f>
        <v>40</v>
      </c>
      <c r="AC4693" s="134" t="str">
        <f t="shared" ref="AC4693:AC4756" si="379">+MID(AE4693,3,2)</f>
        <v>44</v>
      </c>
      <c r="AD4693" s="134" t="str">
        <f t="shared" ref="AD4693:AD4756" si="380">+MID(AE4693,5,2)</f>
        <v>33</v>
      </c>
      <c r="AE4693" s="72" t="s">
        <v>23977</v>
      </c>
      <c r="AF4693" s="134" t="str">
        <f t="shared" ref="AF4693:AF4756" si="381">+MID(AI4693,2,2)</f>
        <v>20</v>
      </c>
      <c r="AG4693" s="134" t="str">
        <f t="shared" ref="AG4693:AG4756" si="382">+MID(AI4693,4,2)</f>
        <v>43</v>
      </c>
      <c r="AH4693" s="134" t="str">
        <f t="shared" ref="AH4693:AH4756" si="383">+MID(AI4693,6,2)</f>
        <v>20</v>
      </c>
      <c r="AI4693" s="73" t="s">
        <v>23978</v>
      </c>
      <c r="AK4693" s="235"/>
      <c r="AL4693" s="73" t="s">
        <v>23973</v>
      </c>
      <c r="AN4693" s="235"/>
      <c r="AP4693" s="93"/>
      <c r="BM4693" s="214"/>
    </row>
    <row r="4694" spans="1:65" s="222" customFormat="1" x14ac:dyDescent="0.25">
      <c r="A4694" s="134" t="s">
        <v>14</v>
      </c>
      <c r="B4694" s="133" t="s">
        <v>2147</v>
      </c>
      <c r="C4694" s="133" t="s">
        <v>467</v>
      </c>
      <c r="D4694" s="52" t="s">
        <v>467</v>
      </c>
      <c r="E4694" s="193" t="s">
        <v>127</v>
      </c>
      <c r="F4694" s="104" t="s">
        <v>4705</v>
      </c>
      <c r="G4694" s="104" t="s">
        <v>4706</v>
      </c>
      <c r="H4694" s="70" t="s">
        <v>2152</v>
      </c>
      <c r="I4694" s="310"/>
      <c r="J4694" s="390"/>
      <c r="K4694" s="112" t="s">
        <v>27</v>
      </c>
      <c r="L4694" s="112" t="s">
        <v>129</v>
      </c>
      <c r="M4694" s="53" t="s">
        <v>468</v>
      </c>
      <c r="N4694" s="112" t="s">
        <v>23438</v>
      </c>
      <c r="O4694" s="391">
        <v>20220722</v>
      </c>
      <c r="P4694" s="391">
        <v>20220730</v>
      </c>
      <c r="T4694" s="390"/>
      <c r="U4694" s="390"/>
      <c r="V4694" s="69" t="s">
        <v>23979</v>
      </c>
      <c r="W4694" s="391">
        <v>567</v>
      </c>
      <c r="Y4694" s="109"/>
      <c r="Z4694" s="328"/>
      <c r="AA4694" s="309"/>
      <c r="AB4694" s="134" t="str">
        <f t="shared" si="378"/>
        <v>42</v>
      </c>
      <c r="AC4694" s="134" t="str">
        <f t="shared" si="379"/>
        <v>24</v>
      </c>
      <c r="AD4694" s="134" t="str">
        <f t="shared" si="380"/>
        <v>00</v>
      </c>
      <c r="AE4694" s="69" t="s">
        <v>4889</v>
      </c>
      <c r="AF4694" s="134" t="str">
        <f t="shared" si="381"/>
        <v>20</v>
      </c>
      <c r="AG4694" s="134" t="str">
        <f t="shared" si="382"/>
        <v>43</v>
      </c>
      <c r="AH4694" s="134" t="str">
        <f t="shared" si="383"/>
        <v>21</v>
      </c>
      <c r="AI4694" s="70" t="s">
        <v>23980</v>
      </c>
      <c r="AK4694" s="234"/>
      <c r="AL4694" s="70" t="s">
        <v>23949</v>
      </c>
      <c r="AN4694" s="234"/>
      <c r="AP4694" s="109"/>
      <c r="BM4694" s="392"/>
    </row>
    <row r="4695" spans="1:65" s="133" customFormat="1" x14ac:dyDescent="0.25">
      <c r="A4695" s="134" t="s">
        <v>14</v>
      </c>
      <c r="B4695" s="133" t="s">
        <v>2147</v>
      </c>
      <c r="C4695" s="133" t="s">
        <v>469</v>
      </c>
      <c r="D4695" s="44" t="s">
        <v>469</v>
      </c>
      <c r="E4695" s="178" t="s">
        <v>139</v>
      </c>
      <c r="F4695" s="57" t="s">
        <v>19726</v>
      </c>
      <c r="G4695" s="57" t="s">
        <v>19727</v>
      </c>
      <c r="H4695" s="53" t="s">
        <v>2152</v>
      </c>
      <c r="I4695" s="55"/>
      <c r="J4695" s="209"/>
      <c r="K4695" s="73" t="s">
        <v>30</v>
      </c>
      <c r="L4695" s="73" t="s">
        <v>141</v>
      </c>
      <c r="M4695" s="41" t="s">
        <v>470</v>
      </c>
      <c r="N4695" s="41" t="s">
        <v>19730</v>
      </c>
      <c r="O4695" s="111">
        <v>20220722</v>
      </c>
      <c r="P4695" s="111">
        <v>20220730</v>
      </c>
      <c r="T4695" s="209"/>
      <c r="U4695" s="209"/>
      <c r="V4695" s="41" t="s">
        <v>23981</v>
      </c>
      <c r="W4695" s="111">
        <v>841</v>
      </c>
      <c r="Y4695" s="93"/>
      <c r="Z4695" s="46"/>
      <c r="AA4695" s="44"/>
      <c r="AB4695" s="134" t="str">
        <f t="shared" si="378"/>
        <v>40</v>
      </c>
      <c r="AC4695" s="134" t="str">
        <f t="shared" si="379"/>
        <v>54</v>
      </c>
      <c r="AD4695" s="134" t="str">
        <f t="shared" si="380"/>
        <v>10</v>
      </c>
      <c r="AE4695" s="72" t="s">
        <v>23982</v>
      </c>
      <c r="AF4695" s="134" t="str">
        <f t="shared" si="381"/>
        <v>20</v>
      </c>
      <c r="AG4695" s="134" t="str">
        <f t="shared" si="382"/>
        <v>44</v>
      </c>
      <c r="AH4695" s="134" t="str">
        <f t="shared" si="383"/>
        <v>30</v>
      </c>
      <c r="AI4695" s="73" t="s">
        <v>23983</v>
      </c>
      <c r="AK4695" s="235"/>
      <c r="AL4695" s="73" t="s">
        <v>23949</v>
      </c>
      <c r="AN4695" s="235"/>
      <c r="AP4695" s="93"/>
      <c r="BM4695" s="214"/>
    </row>
    <row r="4696" spans="1:65" s="133" customFormat="1" x14ac:dyDescent="0.25">
      <c r="A4696" s="134" t="s">
        <v>14</v>
      </c>
      <c r="B4696" s="133" t="s">
        <v>2147</v>
      </c>
      <c r="C4696" s="133" t="s">
        <v>471</v>
      </c>
      <c r="D4696" s="46" t="s">
        <v>471</v>
      </c>
      <c r="E4696" s="380" t="s">
        <v>186</v>
      </c>
      <c r="F4696" s="71" t="s">
        <v>13136</v>
      </c>
      <c r="G4696" s="71" t="s">
        <v>23184</v>
      </c>
      <c r="H4696" s="53" t="s">
        <v>2152</v>
      </c>
      <c r="I4696" s="55"/>
      <c r="J4696" s="209"/>
      <c r="K4696" s="41" t="s">
        <v>34</v>
      </c>
      <c r="L4696" s="73" t="s">
        <v>188</v>
      </c>
      <c r="M4696" s="41" t="s">
        <v>472</v>
      </c>
      <c r="N4696" s="41" t="s">
        <v>13139</v>
      </c>
      <c r="O4696" s="111">
        <v>20220722</v>
      </c>
      <c r="P4696" s="111">
        <v>20220730</v>
      </c>
      <c r="T4696" s="209"/>
      <c r="U4696" s="209"/>
      <c r="V4696" s="41" t="s">
        <v>23984</v>
      </c>
      <c r="W4696" s="111">
        <v>1039</v>
      </c>
      <c r="Y4696" s="93"/>
      <c r="Z4696" s="46"/>
      <c r="AA4696" s="44"/>
      <c r="AB4696" s="134" t="str">
        <f t="shared" si="378"/>
        <v>40</v>
      </c>
      <c r="AC4696" s="134" t="str">
        <f t="shared" si="379"/>
        <v>10</v>
      </c>
      <c r="AD4696" s="134" t="str">
        <f t="shared" si="380"/>
        <v>10</v>
      </c>
      <c r="AE4696" s="72" t="s">
        <v>23985</v>
      </c>
      <c r="AF4696" s="134" t="str">
        <f t="shared" si="381"/>
        <v>20</v>
      </c>
      <c r="AG4696" s="134" t="str">
        <f t="shared" si="382"/>
        <v>35</v>
      </c>
      <c r="AH4696" s="134" t="str">
        <f t="shared" si="383"/>
        <v>54</v>
      </c>
      <c r="AI4696" s="73" t="s">
        <v>23986</v>
      </c>
      <c r="AK4696" s="235"/>
      <c r="AL4696" s="73" t="s">
        <v>23949</v>
      </c>
      <c r="AN4696" s="235"/>
      <c r="AP4696" s="93"/>
      <c r="BM4696" s="214"/>
    </row>
    <row r="4697" spans="1:65" s="133" customFormat="1" x14ac:dyDescent="0.25">
      <c r="A4697" s="134" t="s">
        <v>14</v>
      </c>
      <c r="B4697" s="133" t="s">
        <v>2147</v>
      </c>
      <c r="C4697" s="133" t="s">
        <v>473</v>
      </c>
      <c r="D4697" s="50" t="s">
        <v>473</v>
      </c>
      <c r="E4697" s="360" t="s">
        <v>292</v>
      </c>
      <c r="F4697" s="57" t="s">
        <v>13136</v>
      </c>
      <c r="G4697" s="57" t="s">
        <v>13137</v>
      </c>
      <c r="H4697" s="53" t="s">
        <v>2152</v>
      </c>
      <c r="I4697" s="55" t="s">
        <v>23987</v>
      </c>
      <c r="J4697" s="209"/>
      <c r="K4697" s="41" t="s">
        <v>37</v>
      </c>
      <c r="L4697" s="73" t="s">
        <v>474</v>
      </c>
      <c r="M4697" s="41" t="s">
        <v>388</v>
      </c>
      <c r="N4697" s="41" t="s">
        <v>388</v>
      </c>
      <c r="O4697" s="111">
        <v>20220722</v>
      </c>
      <c r="P4697" s="111">
        <v>20220730</v>
      </c>
      <c r="T4697" s="209"/>
      <c r="U4697" s="209"/>
      <c r="V4697" s="41" t="s">
        <v>23984</v>
      </c>
      <c r="W4697" s="111">
        <v>1039</v>
      </c>
      <c r="Y4697" s="93"/>
      <c r="Z4697" s="46"/>
      <c r="AA4697" s="44"/>
      <c r="AB4697" s="134" t="str">
        <f t="shared" si="378"/>
        <v>40</v>
      </c>
      <c r="AC4697" s="134" t="str">
        <f t="shared" si="379"/>
        <v>10</v>
      </c>
      <c r="AD4697" s="134" t="str">
        <f t="shared" si="380"/>
        <v>10</v>
      </c>
      <c r="AE4697" s="72" t="s">
        <v>23985</v>
      </c>
      <c r="AF4697" s="134" t="str">
        <f t="shared" si="381"/>
        <v>20</v>
      </c>
      <c r="AG4697" s="134" t="str">
        <f t="shared" si="382"/>
        <v>35</v>
      </c>
      <c r="AH4697" s="134" t="str">
        <f t="shared" si="383"/>
        <v>54</v>
      </c>
      <c r="AI4697" s="73" t="s">
        <v>23986</v>
      </c>
      <c r="AK4697" s="235"/>
      <c r="AL4697" s="73" t="s">
        <v>23949</v>
      </c>
      <c r="AN4697" s="235"/>
      <c r="AP4697" s="93"/>
      <c r="BM4697" s="214"/>
    </row>
    <row r="4698" spans="1:65" s="133" customFormat="1" x14ac:dyDescent="0.25">
      <c r="A4698" s="134" t="s">
        <v>14</v>
      </c>
      <c r="B4698" s="133" t="s">
        <v>2147</v>
      </c>
      <c r="C4698" s="133" t="s">
        <v>475</v>
      </c>
      <c r="D4698" s="45" t="s">
        <v>475</v>
      </c>
      <c r="E4698" s="191" t="s">
        <v>144</v>
      </c>
      <c r="F4698" s="57" t="s">
        <v>13264</v>
      </c>
      <c r="G4698" s="57" t="s">
        <v>13265</v>
      </c>
      <c r="H4698" s="53" t="s">
        <v>2152</v>
      </c>
      <c r="I4698" s="55"/>
      <c r="J4698" s="209"/>
      <c r="K4698" s="41" t="s">
        <v>476</v>
      </c>
      <c r="L4698" s="73" t="s">
        <v>146</v>
      </c>
      <c r="M4698" s="41" t="s">
        <v>477</v>
      </c>
      <c r="N4698" s="41" t="s">
        <v>23988</v>
      </c>
      <c r="O4698" s="111">
        <v>20220722</v>
      </c>
      <c r="P4698" s="111">
        <v>20220730</v>
      </c>
      <c r="T4698" s="209"/>
      <c r="U4698" s="209"/>
      <c r="V4698" s="41" t="s">
        <v>23989</v>
      </c>
      <c r="W4698" s="111">
        <v>892</v>
      </c>
      <c r="Y4698" s="93"/>
      <c r="Z4698" s="46"/>
      <c r="AA4698" s="44"/>
      <c r="AB4698" s="134" t="str">
        <f t="shared" si="378"/>
        <v>40</v>
      </c>
      <c r="AC4698" s="134" t="str">
        <f t="shared" si="379"/>
        <v>30</v>
      </c>
      <c r="AD4698" s="134" t="str">
        <f t="shared" si="380"/>
        <v>01</v>
      </c>
      <c r="AE4698" s="72" t="s">
        <v>23822</v>
      </c>
      <c r="AF4698" s="134" t="str">
        <f t="shared" si="381"/>
        <v>20</v>
      </c>
      <c r="AG4698" s="134" t="str">
        <f t="shared" si="382"/>
        <v>50</v>
      </c>
      <c r="AH4698" s="134" t="str">
        <f t="shared" si="383"/>
        <v>33</v>
      </c>
      <c r="AI4698" s="73" t="s">
        <v>20794</v>
      </c>
      <c r="AK4698" s="235"/>
      <c r="AL4698" s="73" t="s">
        <v>23949</v>
      </c>
      <c r="AN4698" s="235"/>
      <c r="AP4698" s="93"/>
      <c r="BM4698" s="214"/>
    </row>
    <row r="4699" spans="1:65" s="133" customFormat="1" x14ac:dyDescent="0.25">
      <c r="A4699" s="134" t="s">
        <v>14</v>
      </c>
      <c r="B4699" s="133" t="s">
        <v>2147</v>
      </c>
      <c r="C4699" s="133" t="s">
        <v>478</v>
      </c>
      <c r="D4699" s="51" t="s">
        <v>478</v>
      </c>
      <c r="E4699" s="153" t="s">
        <v>479</v>
      </c>
      <c r="F4699" s="57" t="s">
        <v>13173</v>
      </c>
      <c r="G4699" s="57" t="s">
        <v>23494</v>
      </c>
      <c r="H4699" s="53" t="s">
        <v>2152</v>
      </c>
      <c r="I4699" s="55"/>
      <c r="J4699" s="209"/>
      <c r="K4699" s="88" t="s">
        <v>44</v>
      </c>
      <c r="L4699" s="84" t="s">
        <v>480</v>
      </c>
      <c r="M4699" s="30" t="s">
        <v>481</v>
      </c>
      <c r="N4699" s="88" t="s">
        <v>481</v>
      </c>
      <c r="O4699" s="92">
        <v>20220722</v>
      </c>
      <c r="P4699" s="111">
        <v>20220730</v>
      </c>
      <c r="T4699" s="209"/>
      <c r="U4699" s="209"/>
      <c r="V4699" s="208" t="s">
        <v>4734</v>
      </c>
      <c r="W4699" s="92">
        <v>3</v>
      </c>
      <c r="Y4699" s="93"/>
      <c r="Z4699" s="46"/>
      <c r="AA4699" s="44"/>
      <c r="AB4699" s="134" t="str">
        <f t="shared" si="378"/>
        <v>40</v>
      </c>
      <c r="AC4699" s="134" t="str">
        <f t="shared" si="379"/>
        <v>30</v>
      </c>
      <c r="AD4699" s="134" t="str">
        <f t="shared" si="380"/>
        <v>30</v>
      </c>
      <c r="AE4699" s="69" t="s">
        <v>23990</v>
      </c>
      <c r="AF4699" s="134" t="str">
        <f t="shared" si="381"/>
        <v>19</v>
      </c>
      <c r="AG4699" s="134" t="str">
        <f t="shared" si="382"/>
        <v>33</v>
      </c>
      <c r="AH4699" s="134" t="str">
        <f t="shared" si="383"/>
        <v>30</v>
      </c>
      <c r="AI4699" s="74" t="s">
        <v>23991</v>
      </c>
      <c r="AK4699" s="235"/>
      <c r="AL4699" s="53" t="s">
        <v>23883</v>
      </c>
      <c r="AN4699" s="235"/>
      <c r="AP4699" s="93"/>
      <c r="BM4699" s="214"/>
    </row>
    <row r="4700" spans="1:65" s="133" customFormat="1" x14ac:dyDescent="0.25">
      <c r="A4700" s="134" t="s">
        <v>14</v>
      </c>
      <c r="B4700" s="133" t="s">
        <v>2147</v>
      </c>
      <c r="C4700" s="133" t="s">
        <v>482</v>
      </c>
      <c r="D4700" s="42" t="s">
        <v>482</v>
      </c>
      <c r="E4700" s="361" t="s">
        <v>483</v>
      </c>
      <c r="F4700" s="393" t="s">
        <v>13173</v>
      </c>
      <c r="G4700" s="393" t="s">
        <v>13174</v>
      </c>
      <c r="H4700" s="53" t="s">
        <v>2152</v>
      </c>
      <c r="I4700" s="55" t="s">
        <v>23992</v>
      </c>
      <c r="J4700" s="209"/>
      <c r="K4700" s="88" t="s">
        <v>47</v>
      </c>
      <c r="L4700" s="84" t="s">
        <v>484</v>
      </c>
      <c r="M4700" s="30" t="s">
        <v>485</v>
      </c>
      <c r="N4700" s="88" t="s">
        <v>23993</v>
      </c>
      <c r="O4700" s="92">
        <v>20220724</v>
      </c>
      <c r="P4700" s="111">
        <v>20220730</v>
      </c>
      <c r="T4700" s="209"/>
      <c r="U4700" s="209"/>
      <c r="V4700" s="30" t="s">
        <v>23994</v>
      </c>
      <c r="W4700" s="92">
        <v>152</v>
      </c>
      <c r="Y4700" s="93"/>
      <c r="Z4700" s="46"/>
      <c r="AA4700" s="44"/>
      <c r="AB4700" s="134" t="str">
        <f t="shared" si="378"/>
        <v>42</v>
      </c>
      <c r="AC4700" s="134" t="str">
        <f t="shared" si="379"/>
        <v>14</v>
      </c>
      <c r="AD4700" s="134" t="str">
        <f t="shared" si="380"/>
        <v>41</v>
      </c>
      <c r="AE4700" s="69" t="s">
        <v>23995</v>
      </c>
      <c r="AF4700" s="134" t="str">
        <f t="shared" si="381"/>
        <v>19</v>
      </c>
      <c r="AG4700" s="134" t="str">
        <f t="shared" si="382"/>
        <v>31</v>
      </c>
      <c r="AH4700" s="134" t="str">
        <f t="shared" si="383"/>
        <v>43</v>
      </c>
      <c r="AI4700" s="53" t="s">
        <v>23996</v>
      </c>
      <c r="AK4700" s="235"/>
      <c r="AL4700" s="53" t="s">
        <v>23949</v>
      </c>
      <c r="AN4700" s="235"/>
      <c r="AP4700" s="93"/>
      <c r="BM4700" s="214"/>
    </row>
    <row r="4701" spans="1:65" s="133" customFormat="1" x14ac:dyDescent="0.25">
      <c r="A4701" s="134" t="s">
        <v>14</v>
      </c>
      <c r="B4701" s="133" t="s">
        <v>2147</v>
      </c>
      <c r="C4701" s="133" t="s">
        <v>486</v>
      </c>
      <c r="D4701" s="42" t="s">
        <v>486</v>
      </c>
      <c r="E4701" s="361" t="s">
        <v>483</v>
      </c>
      <c r="F4701" s="393" t="s">
        <v>13173</v>
      </c>
      <c r="G4701" s="393" t="s">
        <v>13174</v>
      </c>
      <c r="H4701" s="53" t="s">
        <v>2152</v>
      </c>
      <c r="I4701" s="55" t="s">
        <v>23992</v>
      </c>
      <c r="J4701" s="209"/>
      <c r="K4701" s="84" t="s">
        <v>50</v>
      </c>
      <c r="L4701" s="84" t="s">
        <v>484</v>
      </c>
      <c r="M4701" s="30" t="s">
        <v>487</v>
      </c>
      <c r="N4701" s="88" t="s">
        <v>23993</v>
      </c>
      <c r="O4701" s="92">
        <v>20220822</v>
      </c>
      <c r="P4701" s="92">
        <v>20220829</v>
      </c>
      <c r="T4701" s="209"/>
      <c r="U4701" s="209"/>
      <c r="V4701" s="30" t="s">
        <v>23997</v>
      </c>
      <c r="W4701" s="248">
        <v>979</v>
      </c>
      <c r="Y4701" s="93"/>
      <c r="Z4701" s="46"/>
      <c r="AA4701" s="44"/>
      <c r="AB4701" s="134" t="str">
        <f t="shared" si="378"/>
        <v>40</v>
      </c>
      <c r="AC4701" s="134" t="str">
        <f t="shared" si="379"/>
        <v>30</v>
      </c>
      <c r="AD4701" s="134" t="str">
        <f t="shared" si="380"/>
        <v>00</v>
      </c>
      <c r="AE4701" s="75" t="s">
        <v>8997</v>
      </c>
      <c r="AF4701" s="134" t="str">
        <f t="shared" si="381"/>
        <v>20</v>
      </c>
      <c r="AG4701" s="134" t="str">
        <f t="shared" si="382"/>
        <v>50</v>
      </c>
      <c r="AH4701" s="134" t="str">
        <f t="shared" si="383"/>
        <v>34</v>
      </c>
      <c r="AI4701" s="74" t="s">
        <v>23241</v>
      </c>
      <c r="AK4701" s="235"/>
      <c r="AL4701" s="53" t="s">
        <v>23949</v>
      </c>
      <c r="AN4701" s="235"/>
      <c r="AP4701" s="93"/>
      <c r="BM4701" s="214"/>
    </row>
    <row r="4702" spans="1:65" s="133" customFormat="1" x14ac:dyDescent="0.25">
      <c r="A4702" s="134" t="s">
        <v>14</v>
      </c>
      <c r="B4702" s="133" t="s">
        <v>2147</v>
      </c>
      <c r="C4702" s="133" t="s">
        <v>488</v>
      </c>
      <c r="D4702" s="42" t="s">
        <v>488</v>
      </c>
      <c r="E4702" s="361" t="s">
        <v>483</v>
      </c>
      <c r="F4702" s="393" t="s">
        <v>13173</v>
      </c>
      <c r="G4702" s="393" t="s">
        <v>13174</v>
      </c>
      <c r="H4702" s="53" t="s">
        <v>2152</v>
      </c>
      <c r="I4702" s="55" t="s">
        <v>23992</v>
      </c>
      <c r="J4702" s="209"/>
      <c r="K4702" s="84" t="s">
        <v>53</v>
      </c>
      <c r="L4702" s="84" t="s">
        <v>484</v>
      </c>
      <c r="M4702" s="53" t="s">
        <v>489</v>
      </c>
      <c r="N4702" s="84" t="s">
        <v>23993</v>
      </c>
      <c r="O4702" s="92">
        <v>20220822</v>
      </c>
      <c r="P4702" s="92">
        <v>20220829</v>
      </c>
      <c r="T4702" s="209"/>
      <c r="U4702" s="209"/>
      <c r="V4702" s="30" t="s">
        <v>23998</v>
      </c>
      <c r="W4702" s="248">
        <v>829</v>
      </c>
      <c r="Y4702" s="93"/>
      <c r="Z4702" s="46"/>
      <c r="AA4702" s="44"/>
      <c r="AB4702" s="134" t="str">
        <f t="shared" si="378"/>
        <v>40</v>
      </c>
      <c r="AC4702" s="134" t="str">
        <f t="shared" si="379"/>
        <v>42</v>
      </c>
      <c r="AD4702" s="134" t="str">
        <f t="shared" si="380"/>
        <v>50</v>
      </c>
      <c r="AE4702" s="75" t="s">
        <v>23257</v>
      </c>
      <c r="AF4702" s="134" t="str">
        <f t="shared" si="381"/>
        <v>20</v>
      </c>
      <c r="AG4702" s="134" t="str">
        <f t="shared" si="382"/>
        <v>50</v>
      </c>
      <c r="AH4702" s="134" t="str">
        <f t="shared" si="383"/>
        <v>32</v>
      </c>
      <c r="AI4702" s="74" t="s">
        <v>23258</v>
      </c>
      <c r="AK4702" s="235"/>
      <c r="AL4702" s="53" t="s">
        <v>23949</v>
      </c>
      <c r="AN4702" s="235"/>
      <c r="AP4702" s="93"/>
      <c r="BM4702" s="214"/>
    </row>
    <row r="4703" spans="1:65" s="133" customFormat="1" x14ac:dyDescent="0.25">
      <c r="A4703" s="134" t="s">
        <v>14</v>
      </c>
      <c r="B4703" s="133" t="s">
        <v>2147</v>
      </c>
      <c r="C4703" s="133" t="s">
        <v>490</v>
      </c>
      <c r="D4703" s="42" t="s">
        <v>490</v>
      </c>
      <c r="E4703" s="361" t="s">
        <v>483</v>
      </c>
      <c r="F4703" s="393" t="s">
        <v>13173</v>
      </c>
      <c r="G4703" s="393" t="s">
        <v>13174</v>
      </c>
      <c r="H4703" s="53" t="s">
        <v>2152</v>
      </c>
      <c r="I4703" s="55" t="s">
        <v>23992</v>
      </c>
      <c r="J4703" s="209"/>
      <c r="K4703" s="84" t="s">
        <v>56</v>
      </c>
      <c r="L4703" s="84" t="s">
        <v>484</v>
      </c>
      <c r="M4703" s="53" t="s">
        <v>491</v>
      </c>
      <c r="N4703" s="84" t="s">
        <v>23999</v>
      </c>
      <c r="O4703" s="92">
        <v>20220822</v>
      </c>
      <c r="P4703" s="92">
        <v>20220829</v>
      </c>
      <c r="T4703" s="209"/>
      <c r="U4703" s="209"/>
      <c r="V4703" s="30" t="s">
        <v>24000</v>
      </c>
      <c r="W4703" s="248">
        <v>874</v>
      </c>
      <c r="Y4703" s="93"/>
      <c r="Z4703" s="46"/>
      <c r="AA4703" s="44"/>
      <c r="AB4703" s="134" t="str">
        <f t="shared" si="378"/>
        <v>40</v>
      </c>
      <c r="AC4703" s="134" t="str">
        <f t="shared" si="379"/>
        <v>41</v>
      </c>
      <c r="AD4703" s="134" t="str">
        <f t="shared" si="380"/>
        <v>35</v>
      </c>
      <c r="AE4703" s="75" t="s">
        <v>24001</v>
      </c>
      <c r="AF4703" s="134" t="str">
        <f t="shared" si="381"/>
        <v>20</v>
      </c>
      <c r="AG4703" s="134" t="str">
        <f t="shared" si="382"/>
        <v>42</v>
      </c>
      <c r="AH4703" s="134" t="str">
        <f t="shared" si="383"/>
        <v>12</v>
      </c>
      <c r="AI4703" s="74" t="s">
        <v>16959</v>
      </c>
      <c r="AK4703" s="235"/>
      <c r="AL4703" s="53" t="s">
        <v>23949</v>
      </c>
      <c r="AN4703" s="235"/>
      <c r="AP4703" s="93"/>
      <c r="BM4703" s="214"/>
    </row>
    <row r="4704" spans="1:65" s="133" customFormat="1" x14ac:dyDescent="0.25">
      <c r="A4704" s="134" t="s">
        <v>14</v>
      </c>
      <c r="B4704" s="133" t="s">
        <v>2147</v>
      </c>
      <c r="C4704" s="133" t="s">
        <v>492</v>
      </c>
      <c r="D4704" s="45" t="s">
        <v>492</v>
      </c>
      <c r="E4704" s="191" t="s">
        <v>144</v>
      </c>
      <c r="F4704" s="57" t="s">
        <v>13264</v>
      </c>
      <c r="G4704" s="57" t="s">
        <v>13265</v>
      </c>
      <c r="H4704" s="53" t="s">
        <v>2152</v>
      </c>
      <c r="I4704" s="55"/>
      <c r="J4704" s="209"/>
      <c r="K4704" s="84" t="s">
        <v>59</v>
      </c>
      <c r="L4704" s="84" t="s">
        <v>146</v>
      </c>
      <c r="M4704" s="30" t="s">
        <v>493</v>
      </c>
      <c r="N4704" s="88" t="s">
        <v>494</v>
      </c>
      <c r="O4704" s="92">
        <v>20220822</v>
      </c>
      <c r="P4704" s="92">
        <v>20220829</v>
      </c>
      <c r="T4704" s="209"/>
      <c r="U4704" s="209"/>
      <c r="V4704" s="30" t="s">
        <v>24002</v>
      </c>
      <c r="W4704" s="92">
        <v>139</v>
      </c>
      <c r="Y4704" s="93"/>
      <c r="Z4704" s="46"/>
      <c r="AA4704" s="44"/>
      <c r="AB4704" s="134" t="str">
        <f t="shared" si="378"/>
        <v>41</v>
      </c>
      <c r="AC4704" s="134" t="str">
        <f t="shared" si="379"/>
        <v>24</v>
      </c>
      <c r="AD4704" s="134" t="str">
        <f t="shared" si="380"/>
        <v>04</v>
      </c>
      <c r="AE4704" s="75" t="s">
        <v>18741</v>
      </c>
      <c r="AF4704" s="134" t="str">
        <f t="shared" si="381"/>
        <v>19</v>
      </c>
      <c r="AG4704" s="134" t="str">
        <f t="shared" si="382"/>
        <v>43</v>
      </c>
      <c r="AH4704" s="134" t="str">
        <f t="shared" si="383"/>
        <v>58</v>
      </c>
      <c r="AI4704" s="74" t="s">
        <v>10656</v>
      </c>
      <c r="AK4704" s="235"/>
      <c r="AL4704" s="53" t="s">
        <v>23949</v>
      </c>
      <c r="AN4704" s="235"/>
      <c r="AP4704" s="93"/>
      <c r="BM4704" s="214"/>
    </row>
    <row r="4705" spans="1:65" s="133" customFormat="1" x14ac:dyDescent="0.25">
      <c r="A4705" s="134" t="s">
        <v>14</v>
      </c>
      <c r="B4705" s="133" t="s">
        <v>2147</v>
      </c>
      <c r="C4705" s="133" t="s">
        <v>495</v>
      </c>
      <c r="D4705" s="45" t="s">
        <v>495</v>
      </c>
      <c r="E4705" s="191" t="s">
        <v>144</v>
      </c>
      <c r="F4705" s="57" t="s">
        <v>13264</v>
      </c>
      <c r="G4705" s="57" t="s">
        <v>13265</v>
      </c>
      <c r="H4705" s="53" t="s">
        <v>2152</v>
      </c>
      <c r="I4705" s="55"/>
      <c r="J4705" s="209"/>
      <c r="K4705" s="84" t="s">
        <v>62</v>
      </c>
      <c r="L4705" s="84" t="s">
        <v>146</v>
      </c>
      <c r="M4705" s="30" t="s">
        <v>496</v>
      </c>
      <c r="N4705" s="88" t="s">
        <v>494</v>
      </c>
      <c r="O4705" s="92">
        <v>20220822</v>
      </c>
      <c r="P4705" s="92">
        <v>20220829</v>
      </c>
      <c r="T4705" s="209"/>
      <c r="U4705" s="209"/>
      <c r="V4705" s="30" t="s">
        <v>23989</v>
      </c>
      <c r="W4705" s="92">
        <v>892</v>
      </c>
      <c r="Y4705" s="93"/>
      <c r="Z4705" s="46"/>
      <c r="AA4705" s="44"/>
      <c r="AB4705" s="134" t="str">
        <f t="shared" si="378"/>
        <v>40</v>
      </c>
      <c r="AC4705" s="134" t="str">
        <f t="shared" si="379"/>
        <v>30</v>
      </c>
      <c r="AD4705" s="134" t="str">
        <f t="shared" si="380"/>
        <v>01</v>
      </c>
      <c r="AE4705" s="69" t="s">
        <v>23822</v>
      </c>
      <c r="AF4705" s="134" t="str">
        <f t="shared" si="381"/>
        <v>20</v>
      </c>
      <c r="AG4705" s="134" t="str">
        <f t="shared" si="382"/>
        <v>50</v>
      </c>
      <c r="AH4705" s="134" t="str">
        <f t="shared" si="383"/>
        <v>33</v>
      </c>
      <c r="AI4705" s="53" t="s">
        <v>20794</v>
      </c>
      <c r="AK4705" s="235"/>
      <c r="AL4705" s="53" t="s">
        <v>23949</v>
      </c>
      <c r="AN4705" s="235"/>
      <c r="AP4705" s="93"/>
      <c r="BM4705" s="214"/>
    </row>
    <row r="4706" spans="1:65" s="133" customFormat="1" x14ac:dyDescent="0.25">
      <c r="A4706" s="134" t="s">
        <v>14</v>
      </c>
      <c r="B4706" s="133" t="s">
        <v>2147</v>
      </c>
      <c r="C4706" s="133" t="s">
        <v>497</v>
      </c>
      <c r="D4706" s="66" t="s">
        <v>497</v>
      </c>
      <c r="E4706" s="200" t="s">
        <v>498</v>
      </c>
      <c r="F4706" s="76" t="s">
        <v>13105</v>
      </c>
      <c r="G4706" s="76" t="s">
        <v>24003</v>
      </c>
      <c r="H4706" s="53" t="s">
        <v>2152</v>
      </c>
      <c r="I4706" s="55"/>
      <c r="J4706" s="209"/>
      <c r="K4706" s="23" t="s">
        <v>499</v>
      </c>
      <c r="L4706" s="23" t="s">
        <v>500</v>
      </c>
      <c r="M4706" s="23" t="s">
        <v>501</v>
      </c>
      <c r="N4706" s="52" t="s">
        <v>436</v>
      </c>
      <c r="O4706" s="79">
        <v>20220830</v>
      </c>
      <c r="P4706" s="92">
        <v>20220829</v>
      </c>
      <c r="T4706" s="209"/>
      <c r="U4706" s="209"/>
      <c r="V4706" s="23" t="s">
        <v>23921</v>
      </c>
      <c r="W4706" s="79">
        <v>41</v>
      </c>
      <c r="Y4706" s="93"/>
      <c r="Z4706" s="46"/>
      <c r="AA4706" s="44"/>
      <c r="AB4706" s="134" t="str">
        <f t="shared" si="378"/>
        <v>41</v>
      </c>
      <c r="AC4706" s="134" t="str">
        <f t="shared" si="379"/>
        <v>06</v>
      </c>
      <c r="AD4706" s="134" t="str">
        <f t="shared" si="380"/>
        <v>54</v>
      </c>
      <c r="AE4706" s="77" t="s">
        <v>17399</v>
      </c>
      <c r="AF4706" s="134" t="str">
        <f t="shared" si="381"/>
        <v>19</v>
      </c>
      <c r="AG4706" s="134" t="str">
        <f t="shared" si="382"/>
        <v>36</v>
      </c>
      <c r="AH4706" s="134" t="str">
        <f t="shared" si="383"/>
        <v>44</v>
      </c>
      <c r="AI4706" s="52" t="s">
        <v>20205</v>
      </c>
      <c r="AK4706" s="235"/>
      <c r="AL4706" s="52" t="s">
        <v>23883</v>
      </c>
      <c r="AN4706" s="235"/>
      <c r="AP4706" s="93"/>
      <c r="BM4706" s="214"/>
    </row>
    <row r="4707" spans="1:65" s="133" customFormat="1" x14ac:dyDescent="0.25">
      <c r="A4707" s="134" t="s">
        <v>14</v>
      </c>
      <c r="B4707" s="133" t="s">
        <v>2147</v>
      </c>
      <c r="C4707" s="133" t="s">
        <v>502</v>
      </c>
      <c r="D4707" s="66" t="s">
        <v>502</v>
      </c>
      <c r="E4707" s="200" t="s">
        <v>498</v>
      </c>
      <c r="F4707" s="76" t="s">
        <v>13105</v>
      </c>
      <c r="G4707" s="76" t="s">
        <v>24003</v>
      </c>
      <c r="H4707" s="53" t="s">
        <v>2152</v>
      </c>
      <c r="I4707" s="55"/>
      <c r="J4707" s="209"/>
      <c r="K4707" s="23" t="s">
        <v>503</v>
      </c>
      <c r="L4707" s="23" t="s">
        <v>500</v>
      </c>
      <c r="M4707" s="23" t="s">
        <v>501</v>
      </c>
      <c r="N4707" s="52" t="s">
        <v>436</v>
      </c>
      <c r="O4707" s="79">
        <v>20220911</v>
      </c>
      <c r="P4707" s="79">
        <v>20220921</v>
      </c>
      <c r="T4707" s="209"/>
      <c r="U4707" s="209"/>
      <c r="V4707" s="23" t="s">
        <v>23921</v>
      </c>
      <c r="W4707" s="79">
        <v>41</v>
      </c>
      <c r="Y4707" s="93"/>
      <c r="Z4707" s="46"/>
      <c r="AA4707" s="44"/>
      <c r="AB4707" s="134" t="str">
        <f t="shared" si="378"/>
        <v>41</v>
      </c>
      <c r="AC4707" s="134" t="str">
        <f t="shared" si="379"/>
        <v>06</v>
      </c>
      <c r="AD4707" s="134" t="str">
        <f t="shared" si="380"/>
        <v>54</v>
      </c>
      <c r="AE4707" s="77" t="s">
        <v>17399</v>
      </c>
      <c r="AF4707" s="134" t="str">
        <f t="shared" si="381"/>
        <v>19</v>
      </c>
      <c r="AG4707" s="134" t="str">
        <f t="shared" si="382"/>
        <v>36</v>
      </c>
      <c r="AH4707" s="134" t="str">
        <f t="shared" si="383"/>
        <v>44</v>
      </c>
      <c r="AI4707" s="52" t="s">
        <v>20205</v>
      </c>
      <c r="AK4707" s="235"/>
      <c r="AL4707" s="52" t="s">
        <v>23883</v>
      </c>
      <c r="AN4707" s="235"/>
      <c r="AP4707" s="93"/>
      <c r="BM4707" s="214"/>
    </row>
    <row r="4708" spans="1:65" s="133" customFormat="1" x14ac:dyDescent="0.25">
      <c r="A4708" s="134" t="s">
        <v>14</v>
      </c>
      <c r="B4708" s="133" t="s">
        <v>2147</v>
      </c>
      <c r="C4708" s="133" t="s">
        <v>504</v>
      </c>
      <c r="D4708" s="42" t="s">
        <v>504</v>
      </c>
      <c r="E4708" s="339" t="s">
        <v>505</v>
      </c>
      <c r="F4708" s="76" t="s">
        <v>20882</v>
      </c>
      <c r="G4708" s="76" t="s">
        <v>2360</v>
      </c>
      <c r="H4708" s="52" t="s">
        <v>22974</v>
      </c>
      <c r="I4708" s="55"/>
      <c r="J4708" s="209"/>
      <c r="K4708" s="23" t="s">
        <v>506</v>
      </c>
      <c r="L4708" s="23" t="s">
        <v>507</v>
      </c>
      <c r="M4708" s="23" t="s">
        <v>508</v>
      </c>
      <c r="N4708" s="52" t="s">
        <v>24004</v>
      </c>
      <c r="O4708" s="79">
        <v>20220911</v>
      </c>
      <c r="P4708" s="79">
        <v>20220921</v>
      </c>
      <c r="T4708" s="209"/>
      <c r="U4708" s="209"/>
      <c r="V4708" s="23" t="s">
        <v>23921</v>
      </c>
      <c r="W4708" s="79">
        <v>64</v>
      </c>
      <c r="Y4708" s="93"/>
      <c r="Z4708" s="46"/>
      <c r="AA4708" s="44"/>
      <c r="AB4708" s="134" t="str">
        <f t="shared" si="378"/>
        <v>41</v>
      </c>
      <c r="AC4708" s="134" t="str">
        <f t="shared" si="379"/>
        <v>12</v>
      </c>
      <c r="AD4708" s="134" t="str">
        <f t="shared" si="380"/>
        <v>02</v>
      </c>
      <c r="AE4708" s="77" t="s">
        <v>24005</v>
      </c>
      <c r="AF4708" s="134" t="str">
        <f t="shared" si="381"/>
        <v>19</v>
      </c>
      <c r="AG4708" s="134" t="str">
        <f t="shared" si="382"/>
        <v>62</v>
      </c>
      <c r="AH4708" s="134" t="str">
        <f t="shared" si="383"/>
        <v>14</v>
      </c>
      <c r="AI4708" s="52" t="s">
        <v>24006</v>
      </c>
      <c r="AK4708" s="235"/>
      <c r="AL4708" s="52" t="s">
        <v>23889</v>
      </c>
      <c r="AN4708" s="235"/>
      <c r="AP4708" s="93"/>
      <c r="BM4708" s="214"/>
    </row>
    <row r="4709" spans="1:65" s="133" customFormat="1" x14ac:dyDescent="0.25">
      <c r="A4709" s="134" t="s">
        <v>14</v>
      </c>
      <c r="B4709" s="133" t="s">
        <v>2147</v>
      </c>
      <c r="C4709" s="133" t="s">
        <v>509</v>
      </c>
      <c r="D4709" s="59" t="s">
        <v>509</v>
      </c>
      <c r="E4709" s="57" t="s">
        <v>390</v>
      </c>
      <c r="F4709" s="76" t="s">
        <v>20561</v>
      </c>
      <c r="G4709" s="76" t="s">
        <v>23934</v>
      </c>
      <c r="H4709" s="53" t="s">
        <v>2152</v>
      </c>
      <c r="I4709" s="55"/>
      <c r="J4709" s="209"/>
      <c r="K4709" s="23" t="s">
        <v>510</v>
      </c>
      <c r="L4709" s="23" t="s">
        <v>392</v>
      </c>
      <c r="M4709" s="23" t="s">
        <v>393</v>
      </c>
      <c r="N4709" s="52" t="s">
        <v>23920</v>
      </c>
      <c r="O4709" s="79">
        <v>20220913</v>
      </c>
      <c r="P4709" s="79">
        <v>20220921</v>
      </c>
      <c r="T4709" s="209"/>
      <c r="U4709" s="209"/>
      <c r="V4709" s="23" t="s">
        <v>23921</v>
      </c>
      <c r="W4709" s="79">
        <v>23</v>
      </c>
      <c r="Y4709" s="93"/>
      <c r="Z4709" s="46"/>
      <c r="AA4709" s="44"/>
      <c r="AB4709" s="134" t="str">
        <f t="shared" si="378"/>
        <v>41</v>
      </c>
      <c r="AC4709" s="134" t="str">
        <f t="shared" si="379"/>
        <v>11</v>
      </c>
      <c r="AD4709" s="134" t="str">
        <f t="shared" si="380"/>
        <v>46</v>
      </c>
      <c r="AE4709" s="77" t="s">
        <v>24007</v>
      </c>
      <c r="AF4709" s="134" t="str">
        <f t="shared" si="381"/>
        <v>19</v>
      </c>
      <c r="AG4709" s="134" t="str">
        <f t="shared" si="382"/>
        <v>60</v>
      </c>
      <c r="AH4709" s="134" t="str">
        <f t="shared" si="383"/>
        <v>38</v>
      </c>
      <c r="AI4709" s="52" t="s">
        <v>24008</v>
      </c>
      <c r="AK4709" s="235"/>
      <c r="AL4709" s="52" t="s">
        <v>23889</v>
      </c>
      <c r="AN4709" s="235"/>
      <c r="AP4709" s="93"/>
      <c r="BM4709" s="214"/>
    </row>
    <row r="4710" spans="1:65" s="133" customFormat="1" x14ac:dyDescent="0.25">
      <c r="A4710" s="134" t="s">
        <v>14</v>
      </c>
      <c r="B4710" s="133" t="s">
        <v>2147</v>
      </c>
      <c r="C4710" s="133" t="s">
        <v>511</v>
      </c>
      <c r="D4710" s="51" t="s">
        <v>511</v>
      </c>
      <c r="E4710" s="153" t="s">
        <v>512</v>
      </c>
      <c r="F4710" s="76" t="s">
        <v>14695</v>
      </c>
      <c r="G4710" s="76" t="s">
        <v>24009</v>
      </c>
      <c r="H4710" s="52" t="s">
        <v>23942</v>
      </c>
      <c r="I4710" s="55"/>
      <c r="J4710" s="209"/>
      <c r="K4710" s="23" t="s">
        <v>513</v>
      </c>
      <c r="L4710" s="23" t="s">
        <v>514</v>
      </c>
      <c r="M4710" s="23" t="s">
        <v>515</v>
      </c>
      <c r="N4710" s="52" t="s">
        <v>24010</v>
      </c>
      <c r="O4710" s="79">
        <v>20220912</v>
      </c>
      <c r="P4710" s="79">
        <v>20220921</v>
      </c>
      <c r="T4710" s="209"/>
      <c r="U4710" s="209"/>
      <c r="V4710" s="23" t="s">
        <v>23880</v>
      </c>
      <c r="W4710" s="79">
        <v>18</v>
      </c>
      <c r="Y4710" s="93"/>
      <c r="Z4710" s="46"/>
      <c r="AA4710" s="44"/>
      <c r="AB4710" s="134" t="str">
        <f t="shared" si="378"/>
        <v>41</v>
      </c>
      <c r="AC4710" s="134" t="str">
        <f t="shared" si="379"/>
        <v>11</v>
      </c>
      <c r="AD4710" s="134" t="str">
        <f t="shared" si="380"/>
        <v>43</v>
      </c>
      <c r="AE4710" s="77" t="s">
        <v>24011</v>
      </c>
      <c r="AF4710" s="134" t="str">
        <f t="shared" si="381"/>
        <v>19</v>
      </c>
      <c r="AG4710" s="134" t="str">
        <f t="shared" si="382"/>
        <v>60</v>
      </c>
      <c r="AH4710" s="134" t="str">
        <f t="shared" si="383"/>
        <v>13</v>
      </c>
      <c r="AI4710" s="52" t="s">
        <v>24012</v>
      </c>
      <c r="AK4710" s="235"/>
      <c r="AL4710" s="52" t="s">
        <v>23883</v>
      </c>
      <c r="AN4710" s="235"/>
      <c r="AP4710" s="93"/>
      <c r="BM4710" s="214"/>
    </row>
    <row r="4711" spans="1:65" s="133" customFormat="1" x14ac:dyDescent="0.15">
      <c r="A4711" s="134" t="s">
        <v>14</v>
      </c>
      <c r="B4711" s="133" t="s">
        <v>2147</v>
      </c>
      <c r="C4711" s="133" t="s">
        <v>516</v>
      </c>
      <c r="D4711" s="45" t="s">
        <v>516</v>
      </c>
      <c r="E4711" s="394" t="s">
        <v>517</v>
      </c>
      <c r="F4711" s="76" t="s">
        <v>19726</v>
      </c>
      <c r="G4711" s="76" t="s">
        <v>24013</v>
      </c>
      <c r="H4711" s="53" t="s">
        <v>2152</v>
      </c>
      <c r="I4711" s="55"/>
      <c r="J4711" s="209"/>
      <c r="K4711" s="23" t="s">
        <v>518</v>
      </c>
      <c r="L4711" s="23" t="s">
        <v>519</v>
      </c>
      <c r="M4711" s="23" t="s">
        <v>520</v>
      </c>
      <c r="N4711" s="52" t="s">
        <v>19730</v>
      </c>
      <c r="O4711" s="79">
        <v>20220913</v>
      </c>
      <c r="P4711" s="79">
        <v>20220921</v>
      </c>
      <c r="T4711" s="209"/>
      <c r="U4711" s="209"/>
      <c r="V4711" s="23" t="s">
        <v>23921</v>
      </c>
      <c r="W4711" s="79">
        <v>64</v>
      </c>
      <c r="Y4711" s="93"/>
      <c r="Z4711" s="46"/>
      <c r="AA4711" s="44"/>
      <c r="AB4711" s="134" t="str">
        <f t="shared" si="378"/>
        <v>41</v>
      </c>
      <c r="AC4711" s="134" t="str">
        <f t="shared" si="379"/>
        <v>12</v>
      </c>
      <c r="AD4711" s="134" t="str">
        <f t="shared" si="380"/>
        <v>02</v>
      </c>
      <c r="AE4711" s="77" t="s">
        <v>24005</v>
      </c>
      <c r="AF4711" s="134" t="str">
        <f t="shared" si="381"/>
        <v>19</v>
      </c>
      <c r="AG4711" s="134" t="str">
        <f t="shared" si="382"/>
        <v>62</v>
      </c>
      <c r="AH4711" s="134" t="str">
        <f t="shared" si="383"/>
        <v>14</v>
      </c>
      <c r="AI4711" s="52" t="s">
        <v>24006</v>
      </c>
      <c r="AK4711" s="235"/>
      <c r="AL4711" s="52" t="s">
        <v>23889</v>
      </c>
      <c r="AN4711" s="235"/>
      <c r="AP4711" s="93"/>
      <c r="BM4711" s="214"/>
    </row>
    <row r="4712" spans="1:65" s="133" customFormat="1" x14ac:dyDescent="0.25">
      <c r="A4712" s="134" t="s">
        <v>14</v>
      </c>
      <c r="B4712" s="133" t="s">
        <v>2147</v>
      </c>
      <c r="C4712" s="133" t="s">
        <v>521</v>
      </c>
      <c r="D4712" s="59" t="s">
        <v>521</v>
      </c>
      <c r="E4712" s="57" t="s">
        <v>390</v>
      </c>
      <c r="F4712" s="76" t="s">
        <v>20561</v>
      </c>
      <c r="G4712" s="76" t="s">
        <v>23934</v>
      </c>
      <c r="H4712" s="53" t="s">
        <v>2152</v>
      </c>
      <c r="I4712" s="55"/>
      <c r="J4712" s="209"/>
      <c r="K4712" s="23" t="s">
        <v>522</v>
      </c>
      <c r="L4712" s="23" t="s">
        <v>392</v>
      </c>
      <c r="M4712" s="23" t="s">
        <v>393</v>
      </c>
      <c r="N4712" s="52" t="s">
        <v>23920</v>
      </c>
      <c r="O4712" s="79">
        <v>20220827</v>
      </c>
      <c r="P4712" s="79">
        <v>20220921</v>
      </c>
      <c r="T4712" s="209"/>
      <c r="U4712" s="209"/>
      <c r="V4712" s="23" t="s">
        <v>23921</v>
      </c>
      <c r="W4712" s="79">
        <v>45</v>
      </c>
      <c r="Y4712" s="93"/>
      <c r="Z4712" s="46"/>
      <c r="AA4712" s="44"/>
      <c r="AB4712" s="134" t="str">
        <f t="shared" si="378"/>
        <v>41</v>
      </c>
      <c r="AC4712" s="134" t="str">
        <f t="shared" si="379"/>
        <v>11</v>
      </c>
      <c r="AD4712" s="134" t="str">
        <f t="shared" si="380"/>
        <v>58</v>
      </c>
      <c r="AE4712" s="77" t="s">
        <v>24014</v>
      </c>
      <c r="AF4712" s="134" t="str">
        <f t="shared" si="381"/>
        <v>19</v>
      </c>
      <c r="AG4712" s="134" t="str">
        <f t="shared" si="382"/>
        <v>61</v>
      </c>
      <c r="AH4712" s="134" t="str">
        <f t="shared" si="383"/>
        <v>27</v>
      </c>
      <c r="AI4712" s="78" t="s">
        <v>24015</v>
      </c>
      <c r="AK4712" s="235"/>
      <c r="AL4712" s="52" t="s">
        <v>23889</v>
      </c>
      <c r="AN4712" s="235"/>
      <c r="AP4712" s="93"/>
      <c r="BM4712" s="214"/>
    </row>
    <row r="4713" spans="1:65" s="133" customFormat="1" x14ac:dyDescent="0.25">
      <c r="A4713" s="134" t="s">
        <v>14</v>
      </c>
      <c r="B4713" s="133" t="s">
        <v>2147</v>
      </c>
      <c r="C4713" s="133" t="s">
        <v>523</v>
      </c>
      <c r="D4713" s="44" t="s">
        <v>523</v>
      </c>
      <c r="E4713" s="137" t="s">
        <v>379</v>
      </c>
      <c r="F4713" s="76" t="s">
        <v>19726</v>
      </c>
      <c r="G4713" s="76" t="s">
        <v>23924</v>
      </c>
      <c r="H4713" s="53" t="s">
        <v>2152</v>
      </c>
      <c r="I4713" s="55"/>
      <c r="J4713" s="209"/>
      <c r="K4713" s="23" t="s">
        <v>524</v>
      </c>
      <c r="L4713" s="23" t="s">
        <v>381</v>
      </c>
      <c r="M4713" s="23" t="s">
        <v>525</v>
      </c>
      <c r="N4713" s="52" t="s">
        <v>23925</v>
      </c>
      <c r="O4713" s="79">
        <v>20220913</v>
      </c>
      <c r="P4713" s="79">
        <v>20220921</v>
      </c>
      <c r="T4713" s="209"/>
      <c r="U4713" s="209"/>
      <c r="V4713" s="23" t="s">
        <v>23921</v>
      </c>
      <c r="W4713" s="79">
        <v>71</v>
      </c>
      <c r="Y4713" s="93"/>
      <c r="Z4713" s="46"/>
      <c r="AA4713" s="44"/>
      <c r="AB4713" s="134" t="str">
        <f t="shared" si="378"/>
        <v>41</v>
      </c>
      <c r="AC4713" s="134" t="str">
        <f t="shared" si="379"/>
        <v>07</v>
      </c>
      <c r="AD4713" s="134" t="str">
        <f t="shared" si="380"/>
        <v>13</v>
      </c>
      <c r="AE4713" s="77" t="s">
        <v>23926</v>
      </c>
      <c r="AF4713" s="134" t="str">
        <f t="shared" si="381"/>
        <v>19</v>
      </c>
      <c r="AG4713" s="134" t="str">
        <f t="shared" si="382"/>
        <v>37</v>
      </c>
      <c r="AH4713" s="134" t="str">
        <f t="shared" si="383"/>
        <v>02</v>
      </c>
      <c r="AI4713" s="52" t="s">
        <v>23927</v>
      </c>
      <c r="AK4713" s="235"/>
      <c r="AL4713" s="52" t="s">
        <v>23889</v>
      </c>
      <c r="AN4713" s="235"/>
      <c r="AP4713" s="93"/>
      <c r="BM4713" s="214"/>
    </row>
    <row r="4714" spans="1:65" s="133" customFormat="1" x14ac:dyDescent="0.15">
      <c r="A4714" s="134" t="s">
        <v>14</v>
      </c>
      <c r="B4714" s="133" t="s">
        <v>2147</v>
      </c>
      <c r="C4714" s="133" t="s">
        <v>526</v>
      </c>
      <c r="D4714" s="45" t="s">
        <v>526</v>
      </c>
      <c r="E4714" s="394" t="s">
        <v>517</v>
      </c>
      <c r="F4714" s="76" t="s">
        <v>19726</v>
      </c>
      <c r="G4714" s="76" t="s">
        <v>24013</v>
      </c>
      <c r="H4714" s="53" t="s">
        <v>2152</v>
      </c>
      <c r="I4714" s="55"/>
      <c r="J4714" s="209"/>
      <c r="K4714" s="23" t="s">
        <v>527</v>
      </c>
      <c r="L4714" s="23" t="s">
        <v>519</v>
      </c>
      <c r="M4714" s="23" t="s">
        <v>520</v>
      </c>
      <c r="N4714" s="52" t="s">
        <v>19730</v>
      </c>
      <c r="O4714" s="79">
        <v>20220911</v>
      </c>
      <c r="P4714" s="79">
        <v>20220921</v>
      </c>
      <c r="T4714" s="209"/>
      <c r="U4714" s="209"/>
      <c r="V4714" s="23" t="s">
        <v>23921</v>
      </c>
      <c r="W4714" s="79">
        <v>64</v>
      </c>
      <c r="Y4714" s="93"/>
      <c r="Z4714" s="46"/>
      <c r="AA4714" s="44"/>
      <c r="AB4714" s="134" t="str">
        <f t="shared" si="378"/>
        <v>41</v>
      </c>
      <c r="AC4714" s="134" t="str">
        <f t="shared" si="379"/>
        <v>12</v>
      </c>
      <c r="AD4714" s="134" t="str">
        <f t="shared" si="380"/>
        <v>02</v>
      </c>
      <c r="AE4714" s="77" t="s">
        <v>24005</v>
      </c>
      <c r="AF4714" s="134" t="str">
        <f t="shared" si="381"/>
        <v>19</v>
      </c>
      <c r="AG4714" s="134" t="str">
        <f t="shared" si="382"/>
        <v>62</v>
      </c>
      <c r="AH4714" s="134" t="str">
        <f t="shared" si="383"/>
        <v>14</v>
      </c>
      <c r="AI4714" s="52" t="s">
        <v>24006</v>
      </c>
      <c r="AK4714" s="235"/>
      <c r="AL4714" s="52" t="s">
        <v>23889</v>
      </c>
      <c r="AN4714" s="235"/>
      <c r="AP4714" s="93"/>
      <c r="BM4714" s="214"/>
    </row>
    <row r="4715" spans="1:65" s="133" customFormat="1" x14ac:dyDescent="0.25">
      <c r="A4715" s="134" t="s">
        <v>14</v>
      </c>
      <c r="B4715" s="133" t="s">
        <v>2147</v>
      </c>
      <c r="C4715" s="133" t="s">
        <v>528</v>
      </c>
      <c r="D4715" s="44" t="s">
        <v>528</v>
      </c>
      <c r="E4715" s="137" t="s">
        <v>379</v>
      </c>
      <c r="F4715" s="76" t="s">
        <v>19726</v>
      </c>
      <c r="G4715" s="76" t="s">
        <v>23924</v>
      </c>
      <c r="H4715" s="53" t="s">
        <v>2152</v>
      </c>
      <c r="I4715" s="55"/>
      <c r="J4715" s="209"/>
      <c r="K4715" s="23" t="s">
        <v>529</v>
      </c>
      <c r="L4715" s="23" t="s">
        <v>381</v>
      </c>
      <c r="M4715" s="23" t="s">
        <v>525</v>
      </c>
      <c r="N4715" s="52" t="s">
        <v>23925</v>
      </c>
      <c r="O4715" s="79">
        <v>20220911</v>
      </c>
      <c r="P4715" s="79">
        <v>20220921</v>
      </c>
      <c r="T4715" s="209"/>
      <c r="U4715" s="209"/>
      <c r="V4715" s="23" t="s">
        <v>23921</v>
      </c>
      <c r="W4715" s="79">
        <v>64</v>
      </c>
      <c r="Y4715" s="93"/>
      <c r="Z4715" s="46"/>
      <c r="AA4715" s="44"/>
      <c r="AB4715" s="134" t="str">
        <f t="shared" si="378"/>
        <v>41</v>
      </c>
      <c r="AC4715" s="134" t="str">
        <f t="shared" si="379"/>
        <v>12</v>
      </c>
      <c r="AD4715" s="134" t="str">
        <f t="shared" si="380"/>
        <v>02</v>
      </c>
      <c r="AE4715" s="77" t="s">
        <v>24005</v>
      </c>
      <c r="AF4715" s="134" t="str">
        <f t="shared" si="381"/>
        <v>19</v>
      </c>
      <c r="AG4715" s="134" t="str">
        <f t="shared" si="382"/>
        <v>62</v>
      </c>
      <c r="AH4715" s="134" t="str">
        <f t="shared" si="383"/>
        <v>14</v>
      </c>
      <c r="AI4715" s="52" t="s">
        <v>24006</v>
      </c>
      <c r="AK4715" s="235"/>
      <c r="AL4715" s="52" t="s">
        <v>23889</v>
      </c>
      <c r="AN4715" s="235"/>
      <c r="AP4715" s="93"/>
      <c r="BM4715" s="214"/>
    </row>
    <row r="4716" spans="1:65" s="133" customFormat="1" x14ac:dyDescent="0.25">
      <c r="A4716" s="134" t="s">
        <v>14</v>
      </c>
      <c r="B4716" s="133" t="s">
        <v>2147</v>
      </c>
      <c r="C4716" s="133" t="s">
        <v>530</v>
      </c>
      <c r="D4716" s="44" t="s">
        <v>530</v>
      </c>
      <c r="E4716" s="137" t="s">
        <v>379</v>
      </c>
      <c r="F4716" s="76" t="s">
        <v>19726</v>
      </c>
      <c r="G4716" s="76" t="s">
        <v>23924</v>
      </c>
      <c r="H4716" s="53" t="s">
        <v>2152</v>
      </c>
      <c r="I4716" s="55"/>
      <c r="J4716" s="209"/>
      <c r="K4716" s="23" t="s">
        <v>531</v>
      </c>
      <c r="L4716" s="23" t="s">
        <v>381</v>
      </c>
      <c r="M4716" s="23" t="s">
        <v>525</v>
      </c>
      <c r="N4716" s="52" t="s">
        <v>23925</v>
      </c>
      <c r="O4716" s="79">
        <v>20220913</v>
      </c>
      <c r="P4716" s="79">
        <v>20220921</v>
      </c>
      <c r="T4716" s="209"/>
      <c r="U4716" s="209"/>
      <c r="V4716" s="23" t="s">
        <v>23921</v>
      </c>
      <c r="W4716" s="79">
        <v>64</v>
      </c>
      <c r="Y4716" s="93"/>
      <c r="Z4716" s="46"/>
      <c r="AA4716" s="44"/>
      <c r="AB4716" s="134" t="str">
        <f t="shared" si="378"/>
        <v>41</v>
      </c>
      <c r="AC4716" s="134" t="str">
        <f t="shared" si="379"/>
        <v>12</v>
      </c>
      <c r="AD4716" s="134" t="str">
        <f t="shared" si="380"/>
        <v>02</v>
      </c>
      <c r="AE4716" s="77" t="s">
        <v>24005</v>
      </c>
      <c r="AF4716" s="134" t="str">
        <f t="shared" si="381"/>
        <v>19</v>
      </c>
      <c r="AG4716" s="134" t="str">
        <f t="shared" si="382"/>
        <v>62</v>
      </c>
      <c r="AH4716" s="134" t="str">
        <f t="shared" si="383"/>
        <v>14</v>
      </c>
      <c r="AI4716" s="52" t="s">
        <v>24006</v>
      </c>
      <c r="AK4716" s="235"/>
      <c r="AL4716" s="52" t="s">
        <v>23889</v>
      </c>
      <c r="AN4716" s="235"/>
      <c r="AP4716" s="93"/>
      <c r="BM4716" s="214"/>
    </row>
    <row r="4717" spans="1:65" s="133" customFormat="1" x14ac:dyDescent="0.25">
      <c r="A4717" s="134" t="s">
        <v>14</v>
      </c>
      <c r="B4717" s="133" t="s">
        <v>2147</v>
      </c>
      <c r="C4717" s="133" t="s">
        <v>532</v>
      </c>
      <c r="D4717" s="44" t="s">
        <v>532</v>
      </c>
      <c r="E4717" s="137" t="s">
        <v>533</v>
      </c>
      <c r="F4717" s="76" t="s">
        <v>22191</v>
      </c>
      <c r="G4717" s="76" t="s">
        <v>22204</v>
      </c>
      <c r="H4717" s="53" t="s">
        <v>2152</v>
      </c>
      <c r="I4717" s="55"/>
      <c r="J4717" s="209"/>
      <c r="K4717" s="23" t="s">
        <v>534</v>
      </c>
      <c r="L4717" s="23" t="s">
        <v>535</v>
      </c>
      <c r="M4717" s="23" t="s">
        <v>536</v>
      </c>
      <c r="N4717" s="52" t="s">
        <v>24016</v>
      </c>
      <c r="O4717" s="79">
        <v>20220912</v>
      </c>
      <c r="P4717" s="79">
        <v>20220921</v>
      </c>
      <c r="T4717" s="209"/>
      <c r="U4717" s="209"/>
      <c r="V4717" s="23" t="s">
        <v>23921</v>
      </c>
      <c r="W4717" s="79">
        <v>23</v>
      </c>
      <c r="Y4717" s="93"/>
      <c r="Z4717" s="46"/>
      <c r="AA4717" s="44"/>
      <c r="AB4717" s="134" t="str">
        <f t="shared" si="378"/>
        <v>41</v>
      </c>
      <c r="AC4717" s="134" t="str">
        <f t="shared" si="379"/>
        <v>11</v>
      </c>
      <c r="AD4717" s="134" t="str">
        <f t="shared" si="380"/>
        <v>46</v>
      </c>
      <c r="AE4717" s="77" t="s">
        <v>24007</v>
      </c>
      <c r="AF4717" s="134" t="str">
        <f t="shared" si="381"/>
        <v>19</v>
      </c>
      <c r="AG4717" s="134" t="str">
        <f t="shared" si="382"/>
        <v>60</v>
      </c>
      <c r="AH4717" s="134" t="str">
        <f t="shared" si="383"/>
        <v>38</v>
      </c>
      <c r="AI4717" s="52" t="s">
        <v>24008</v>
      </c>
      <c r="AK4717" s="235"/>
      <c r="AL4717" s="52" t="s">
        <v>23883</v>
      </c>
      <c r="AN4717" s="235"/>
      <c r="AP4717" s="93"/>
      <c r="BM4717" s="214"/>
    </row>
    <row r="4718" spans="1:65" s="133" customFormat="1" x14ac:dyDescent="0.25">
      <c r="A4718" s="134" t="s">
        <v>14</v>
      </c>
      <c r="B4718" s="133" t="s">
        <v>2147</v>
      </c>
      <c r="C4718" s="133" t="s">
        <v>537</v>
      </c>
      <c r="D4718" s="50" t="s">
        <v>537</v>
      </c>
      <c r="E4718" s="345" t="s">
        <v>538</v>
      </c>
      <c r="F4718" s="76" t="s">
        <v>14695</v>
      </c>
      <c r="G4718" s="76" t="s">
        <v>14696</v>
      </c>
      <c r="H4718" s="53" t="s">
        <v>2152</v>
      </c>
      <c r="I4718" s="55"/>
      <c r="J4718" s="209"/>
      <c r="K4718" s="23" t="s">
        <v>539</v>
      </c>
      <c r="L4718" s="23" t="s">
        <v>540</v>
      </c>
      <c r="M4718" s="23" t="s">
        <v>541</v>
      </c>
      <c r="N4718" s="52" t="s">
        <v>24010</v>
      </c>
      <c r="O4718" s="79">
        <v>20220911</v>
      </c>
      <c r="P4718" s="79">
        <v>20220921</v>
      </c>
      <c r="T4718" s="209"/>
      <c r="U4718" s="209"/>
      <c r="V4718" s="23" t="s">
        <v>23921</v>
      </c>
      <c r="W4718" s="79">
        <v>20</v>
      </c>
      <c r="Y4718" s="93"/>
      <c r="Z4718" s="46"/>
      <c r="AA4718" s="44"/>
      <c r="AB4718" s="134" t="str">
        <f t="shared" si="378"/>
        <v>41</v>
      </c>
      <c r="AC4718" s="134" t="str">
        <f t="shared" si="379"/>
        <v>11</v>
      </c>
      <c r="AD4718" s="134" t="str">
        <f t="shared" si="380"/>
        <v>41</v>
      </c>
      <c r="AE4718" s="77" t="s">
        <v>24017</v>
      </c>
      <c r="AF4718" s="134" t="str">
        <f t="shared" si="381"/>
        <v>19</v>
      </c>
      <c r="AG4718" s="134" t="str">
        <f t="shared" si="382"/>
        <v>60</v>
      </c>
      <c r="AH4718" s="134" t="str">
        <f t="shared" si="383"/>
        <v>37</v>
      </c>
      <c r="AI4718" s="52" t="s">
        <v>24018</v>
      </c>
      <c r="AK4718" s="235"/>
      <c r="AL4718" s="52" t="s">
        <v>23883</v>
      </c>
      <c r="AN4718" s="235"/>
      <c r="AP4718" s="93"/>
      <c r="BM4718" s="214"/>
    </row>
    <row r="4719" spans="1:65" s="133" customFormat="1" x14ac:dyDescent="0.25">
      <c r="A4719" s="134" t="s">
        <v>14</v>
      </c>
      <c r="B4719" s="133" t="s">
        <v>2147</v>
      </c>
      <c r="C4719" s="133" t="s">
        <v>542</v>
      </c>
      <c r="D4719" s="59" t="s">
        <v>542</v>
      </c>
      <c r="E4719" s="76" t="s">
        <v>543</v>
      </c>
      <c r="F4719" s="76" t="s">
        <v>24019</v>
      </c>
      <c r="G4719" s="76" t="s">
        <v>24020</v>
      </c>
      <c r="H4719" s="53" t="s">
        <v>2152</v>
      </c>
      <c r="I4719" s="55"/>
      <c r="J4719" s="209"/>
      <c r="K4719" s="23" t="s">
        <v>544</v>
      </c>
      <c r="L4719" s="23" t="s">
        <v>545</v>
      </c>
      <c r="M4719" s="23" t="s">
        <v>546</v>
      </c>
      <c r="N4719" s="52" t="s">
        <v>436</v>
      </c>
      <c r="O4719" s="79">
        <v>20220913</v>
      </c>
      <c r="P4719" s="79">
        <v>20220921</v>
      </c>
      <c r="T4719" s="209"/>
      <c r="U4719" s="209"/>
      <c r="V4719" s="23" t="s">
        <v>23921</v>
      </c>
      <c r="W4719" s="79">
        <v>18</v>
      </c>
      <c r="Y4719" s="93"/>
      <c r="Z4719" s="46"/>
      <c r="AA4719" s="44"/>
      <c r="AB4719" s="134" t="str">
        <f t="shared" si="378"/>
        <v>41</v>
      </c>
      <c r="AC4719" s="134" t="str">
        <f t="shared" si="379"/>
        <v>06</v>
      </c>
      <c r="AD4719" s="134" t="str">
        <f t="shared" si="380"/>
        <v>24</v>
      </c>
      <c r="AE4719" s="77" t="s">
        <v>19064</v>
      </c>
      <c r="AF4719" s="134" t="str">
        <f t="shared" si="381"/>
        <v>19</v>
      </c>
      <c r="AG4719" s="134" t="str">
        <f t="shared" si="382"/>
        <v>36</v>
      </c>
      <c r="AH4719" s="134" t="str">
        <f t="shared" si="383"/>
        <v>30</v>
      </c>
      <c r="AI4719" s="52" t="s">
        <v>24021</v>
      </c>
      <c r="AK4719" s="235"/>
      <c r="AL4719" s="52" t="s">
        <v>23883</v>
      </c>
      <c r="AN4719" s="235"/>
      <c r="AP4719" s="93"/>
      <c r="BM4719" s="214"/>
    </row>
    <row r="4720" spans="1:65" s="133" customFormat="1" x14ac:dyDescent="0.25">
      <c r="A4720" s="134" t="s">
        <v>14</v>
      </c>
      <c r="B4720" s="133" t="s">
        <v>2147</v>
      </c>
      <c r="C4720" s="133" t="s">
        <v>547</v>
      </c>
      <c r="D4720" s="45" t="s">
        <v>547</v>
      </c>
      <c r="E4720" s="191" t="s">
        <v>144</v>
      </c>
      <c r="F4720" s="57" t="s">
        <v>13264</v>
      </c>
      <c r="G4720" s="57" t="s">
        <v>13265</v>
      </c>
      <c r="H4720" s="53" t="s">
        <v>2152</v>
      </c>
      <c r="I4720" s="55"/>
      <c r="J4720" s="209"/>
      <c r="K4720" s="44" t="s">
        <v>10</v>
      </c>
      <c r="L4720" s="44" t="s">
        <v>146</v>
      </c>
      <c r="M4720" s="70" t="s">
        <v>548</v>
      </c>
      <c r="N4720" s="44" t="s">
        <v>494</v>
      </c>
      <c r="O4720" s="92">
        <v>20220915</v>
      </c>
      <c r="P4720" s="79">
        <v>20220921</v>
      </c>
      <c r="T4720" s="209"/>
      <c r="U4720" s="209"/>
      <c r="V4720" s="395" t="s">
        <v>24022</v>
      </c>
      <c r="W4720" s="396">
        <v>12</v>
      </c>
      <c r="Y4720" s="93"/>
      <c r="Z4720" s="46"/>
      <c r="AA4720" s="44"/>
      <c r="AB4720" s="134" t="str">
        <f t="shared" si="378"/>
        <v>40</v>
      </c>
      <c r="AC4720" s="134" t="str">
        <f t="shared" si="379"/>
        <v>57</v>
      </c>
      <c r="AD4720" s="134" t="str">
        <f t="shared" si="380"/>
        <v>17</v>
      </c>
      <c r="AE4720" s="69" t="s">
        <v>21699</v>
      </c>
      <c r="AF4720" s="134" t="str">
        <f t="shared" si="381"/>
        <v>19</v>
      </c>
      <c r="AG4720" s="134" t="str">
        <f t="shared" si="382"/>
        <v>41</v>
      </c>
      <c r="AH4720" s="134" t="str">
        <f t="shared" si="383"/>
        <v>05</v>
      </c>
      <c r="AI4720" s="69" t="s">
        <v>21700</v>
      </c>
      <c r="AK4720" s="235"/>
      <c r="AL4720" s="70" t="s">
        <v>23949</v>
      </c>
      <c r="AN4720" s="235"/>
      <c r="AP4720" s="93"/>
      <c r="BM4720" s="214"/>
    </row>
    <row r="4721" spans="1:65" s="133" customFormat="1" x14ac:dyDescent="0.25">
      <c r="A4721" s="134" t="s">
        <v>14</v>
      </c>
      <c r="B4721" s="133" t="s">
        <v>2147</v>
      </c>
      <c r="C4721" s="133" t="s">
        <v>549</v>
      </c>
      <c r="D4721" s="50" t="s">
        <v>549</v>
      </c>
      <c r="E4721" s="360" t="s">
        <v>550</v>
      </c>
      <c r="F4721" s="57" t="s">
        <v>12996</v>
      </c>
      <c r="G4721" s="57" t="s">
        <v>12997</v>
      </c>
      <c r="H4721" s="53" t="s">
        <v>2152</v>
      </c>
      <c r="I4721" s="55"/>
      <c r="J4721" s="209"/>
      <c r="K4721" s="44" t="s">
        <v>16</v>
      </c>
      <c r="L4721" s="44" t="s">
        <v>551</v>
      </c>
      <c r="M4721" s="44" t="s">
        <v>552</v>
      </c>
      <c r="N4721" s="44" t="s">
        <v>553</v>
      </c>
      <c r="O4721" s="92">
        <v>20220915</v>
      </c>
      <c r="P4721" s="79">
        <v>20220921</v>
      </c>
      <c r="T4721" s="209"/>
      <c r="U4721" s="209"/>
      <c r="V4721" s="44" t="s">
        <v>24023</v>
      </c>
      <c r="W4721" s="396">
        <v>12</v>
      </c>
      <c r="Y4721" s="93"/>
      <c r="Z4721" s="46"/>
      <c r="AA4721" s="44"/>
      <c r="AB4721" s="134" t="str">
        <f t="shared" si="378"/>
        <v>40</v>
      </c>
      <c r="AC4721" s="134" t="str">
        <f t="shared" si="379"/>
        <v>57</v>
      </c>
      <c r="AD4721" s="134" t="str">
        <f t="shared" si="380"/>
        <v>17</v>
      </c>
      <c r="AE4721" s="69" t="s">
        <v>21699</v>
      </c>
      <c r="AF4721" s="134" t="str">
        <f t="shared" si="381"/>
        <v>19</v>
      </c>
      <c r="AG4721" s="134" t="str">
        <f t="shared" si="382"/>
        <v>41</v>
      </c>
      <c r="AH4721" s="134" t="str">
        <f t="shared" si="383"/>
        <v>05</v>
      </c>
      <c r="AI4721" s="30" t="s">
        <v>21700</v>
      </c>
      <c r="AK4721" s="235"/>
      <c r="AL4721" s="53" t="s">
        <v>24024</v>
      </c>
      <c r="AN4721" s="235"/>
      <c r="AP4721" s="93"/>
      <c r="BM4721" s="214"/>
    </row>
    <row r="4722" spans="1:65" s="133" customFormat="1" x14ac:dyDescent="0.25">
      <c r="A4722" s="134" t="s">
        <v>14</v>
      </c>
      <c r="B4722" s="133" t="s">
        <v>2147</v>
      </c>
      <c r="C4722" s="133" t="s">
        <v>554</v>
      </c>
      <c r="D4722" s="50" t="s">
        <v>554</v>
      </c>
      <c r="E4722" s="360" t="s">
        <v>550</v>
      </c>
      <c r="F4722" s="57" t="s">
        <v>12996</v>
      </c>
      <c r="G4722" s="57" t="s">
        <v>12997</v>
      </c>
      <c r="H4722" s="53" t="s">
        <v>2152</v>
      </c>
      <c r="I4722" s="55"/>
      <c r="J4722" s="209"/>
      <c r="K4722" s="44" t="s">
        <v>20</v>
      </c>
      <c r="L4722" s="44" t="s">
        <v>551</v>
      </c>
      <c r="M4722" s="44" t="s">
        <v>555</v>
      </c>
      <c r="N4722" s="44" t="s">
        <v>553</v>
      </c>
      <c r="O4722" s="92">
        <v>20220915</v>
      </c>
      <c r="P4722" s="79">
        <v>20220921</v>
      </c>
      <c r="T4722" s="209"/>
      <c r="U4722" s="209"/>
      <c r="V4722" s="44" t="s">
        <v>24023</v>
      </c>
      <c r="W4722" s="396">
        <v>12</v>
      </c>
      <c r="Y4722" s="93"/>
      <c r="Z4722" s="46"/>
      <c r="AA4722" s="44"/>
      <c r="AB4722" s="134" t="str">
        <f t="shared" si="378"/>
        <v>40</v>
      </c>
      <c r="AC4722" s="134" t="str">
        <f t="shared" si="379"/>
        <v>57</v>
      </c>
      <c r="AD4722" s="134" t="str">
        <f t="shared" si="380"/>
        <v>17</v>
      </c>
      <c r="AE4722" s="69" t="s">
        <v>21699</v>
      </c>
      <c r="AF4722" s="134" t="str">
        <f t="shared" si="381"/>
        <v>19</v>
      </c>
      <c r="AG4722" s="134" t="str">
        <f t="shared" si="382"/>
        <v>41</v>
      </c>
      <c r="AH4722" s="134" t="str">
        <f t="shared" si="383"/>
        <v>05</v>
      </c>
      <c r="AI4722" s="30" t="s">
        <v>21700</v>
      </c>
      <c r="AK4722" s="235"/>
      <c r="AL4722" s="53" t="s">
        <v>24024</v>
      </c>
      <c r="AN4722" s="235"/>
      <c r="AP4722" s="93"/>
      <c r="BM4722" s="214"/>
    </row>
    <row r="4723" spans="1:65" s="133" customFormat="1" x14ac:dyDescent="0.25">
      <c r="A4723" s="134" t="s">
        <v>14</v>
      </c>
      <c r="B4723" s="133" t="s">
        <v>2147</v>
      </c>
      <c r="C4723" s="133" t="s">
        <v>556</v>
      </c>
      <c r="D4723" s="50" t="s">
        <v>556</v>
      </c>
      <c r="E4723" s="360" t="s">
        <v>550</v>
      </c>
      <c r="F4723" s="57" t="s">
        <v>12996</v>
      </c>
      <c r="G4723" s="57" t="s">
        <v>12997</v>
      </c>
      <c r="H4723" s="53" t="s">
        <v>2152</v>
      </c>
      <c r="I4723" s="55"/>
      <c r="J4723" s="209"/>
      <c r="K4723" s="44" t="s">
        <v>24</v>
      </c>
      <c r="L4723" s="44" t="s">
        <v>551</v>
      </c>
      <c r="M4723" s="44" t="s">
        <v>557</v>
      </c>
      <c r="N4723" s="44" t="s">
        <v>553</v>
      </c>
      <c r="O4723" s="92">
        <v>20220915</v>
      </c>
      <c r="P4723" s="79">
        <v>20220921</v>
      </c>
      <c r="T4723" s="209"/>
      <c r="U4723" s="209"/>
      <c r="V4723" s="44" t="s">
        <v>24023</v>
      </c>
      <c r="W4723" s="396">
        <v>12</v>
      </c>
      <c r="Y4723" s="93"/>
      <c r="Z4723" s="46"/>
      <c r="AA4723" s="44"/>
      <c r="AB4723" s="134" t="str">
        <f t="shared" si="378"/>
        <v>40</v>
      </c>
      <c r="AC4723" s="134" t="str">
        <f t="shared" si="379"/>
        <v>57</v>
      </c>
      <c r="AD4723" s="134" t="str">
        <f t="shared" si="380"/>
        <v>17</v>
      </c>
      <c r="AE4723" s="69" t="s">
        <v>21699</v>
      </c>
      <c r="AF4723" s="134" t="str">
        <f t="shared" si="381"/>
        <v>19</v>
      </c>
      <c r="AG4723" s="134" t="str">
        <f t="shared" si="382"/>
        <v>41</v>
      </c>
      <c r="AH4723" s="134" t="str">
        <f t="shared" si="383"/>
        <v>05</v>
      </c>
      <c r="AI4723" s="30" t="s">
        <v>21700</v>
      </c>
      <c r="AK4723" s="235"/>
      <c r="AL4723" s="53" t="s">
        <v>24024</v>
      </c>
      <c r="AN4723" s="235"/>
      <c r="AP4723" s="93"/>
      <c r="BM4723" s="214"/>
    </row>
    <row r="4724" spans="1:65" s="133" customFormat="1" x14ac:dyDescent="0.25">
      <c r="A4724" s="134" t="s">
        <v>14</v>
      </c>
      <c r="B4724" s="133" t="s">
        <v>2147</v>
      </c>
      <c r="C4724" s="133" t="s">
        <v>558</v>
      </c>
      <c r="D4724" s="50" t="s">
        <v>558</v>
      </c>
      <c r="E4724" s="360" t="s">
        <v>550</v>
      </c>
      <c r="F4724" s="57" t="s">
        <v>12996</v>
      </c>
      <c r="G4724" s="57" t="s">
        <v>12997</v>
      </c>
      <c r="H4724" s="53" t="s">
        <v>2152</v>
      </c>
      <c r="I4724" s="55"/>
      <c r="J4724" s="209"/>
      <c r="K4724" s="44" t="s">
        <v>27</v>
      </c>
      <c r="L4724" s="44" t="s">
        <v>551</v>
      </c>
      <c r="M4724" s="44" t="s">
        <v>559</v>
      </c>
      <c r="N4724" s="44" t="s">
        <v>553</v>
      </c>
      <c r="O4724" s="92">
        <v>20220915</v>
      </c>
      <c r="P4724" s="79">
        <v>20220921</v>
      </c>
      <c r="T4724" s="209"/>
      <c r="U4724" s="209"/>
      <c r="V4724" s="44" t="s">
        <v>24023</v>
      </c>
      <c r="W4724" s="396">
        <v>12</v>
      </c>
      <c r="Y4724" s="93"/>
      <c r="Z4724" s="46"/>
      <c r="AA4724" s="44"/>
      <c r="AB4724" s="134" t="str">
        <f t="shared" si="378"/>
        <v>40</v>
      </c>
      <c r="AC4724" s="134" t="str">
        <f t="shared" si="379"/>
        <v>57</v>
      </c>
      <c r="AD4724" s="134" t="str">
        <f t="shared" si="380"/>
        <v>17</v>
      </c>
      <c r="AE4724" s="69" t="s">
        <v>21699</v>
      </c>
      <c r="AF4724" s="134" t="str">
        <f t="shared" si="381"/>
        <v>19</v>
      </c>
      <c r="AG4724" s="134" t="str">
        <f t="shared" si="382"/>
        <v>41</v>
      </c>
      <c r="AH4724" s="134" t="str">
        <f t="shared" si="383"/>
        <v>05</v>
      </c>
      <c r="AI4724" s="30" t="s">
        <v>21700</v>
      </c>
      <c r="AK4724" s="235"/>
      <c r="AL4724" s="53" t="s">
        <v>24024</v>
      </c>
      <c r="AN4724" s="235"/>
      <c r="AP4724" s="93"/>
      <c r="BM4724" s="214"/>
    </row>
    <row r="4725" spans="1:65" s="133" customFormat="1" x14ac:dyDescent="0.25">
      <c r="A4725" s="134" t="s">
        <v>14</v>
      </c>
      <c r="B4725" s="133" t="s">
        <v>2147</v>
      </c>
      <c r="C4725" s="133" t="s">
        <v>560</v>
      </c>
      <c r="D4725" s="50" t="s">
        <v>560</v>
      </c>
      <c r="E4725" s="360" t="s">
        <v>550</v>
      </c>
      <c r="F4725" s="57" t="s">
        <v>12996</v>
      </c>
      <c r="G4725" s="57" t="s">
        <v>12997</v>
      </c>
      <c r="H4725" s="53" t="s">
        <v>2152</v>
      </c>
      <c r="I4725" s="55"/>
      <c r="J4725" s="209"/>
      <c r="K4725" s="44" t="s">
        <v>30</v>
      </c>
      <c r="L4725" s="27" t="s">
        <v>551</v>
      </c>
      <c r="M4725" s="27" t="s">
        <v>561</v>
      </c>
      <c r="N4725" s="44" t="s">
        <v>553</v>
      </c>
      <c r="O4725" s="92">
        <v>20220915</v>
      </c>
      <c r="P4725" s="79">
        <v>20220921</v>
      </c>
      <c r="T4725" s="209"/>
      <c r="U4725" s="209"/>
      <c r="V4725" s="44" t="s">
        <v>24023</v>
      </c>
      <c r="W4725" s="396">
        <v>12</v>
      </c>
      <c r="Y4725" s="93"/>
      <c r="Z4725" s="46"/>
      <c r="AA4725" s="44"/>
      <c r="AB4725" s="134" t="str">
        <f t="shared" si="378"/>
        <v>40</v>
      </c>
      <c r="AC4725" s="134" t="str">
        <f t="shared" si="379"/>
        <v>57</v>
      </c>
      <c r="AD4725" s="134" t="str">
        <f t="shared" si="380"/>
        <v>17</v>
      </c>
      <c r="AE4725" s="69" t="s">
        <v>21699</v>
      </c>
      <c r="AF4725" s="134" t="str">
        <f t="shared" si="381"/>
        <v>19</v>
      </c>
      <c r="AG4725" s="134" t="str">
        <f t="shared" si="382"/>
        <v>41</v>
      </c>
      <c r="AH4725" s="134" t="str">
        <f t="shared" si="383"/>
        <v>05</v>
      </c>
      <c r="AI4725" s="30" t="s">
        <v>21700</v>
      </c>
      <c r="AK4725" s="235"/>
      <c r="AL4725" s="53" t="s">
        <v>24024</v>
      </c>
      <c r="AN4725" s="235"/>
      <c r="AP4725" s="93"/>
      <c r="BM4725" s="214"/>
    </row>
    <row r="4726" spans="1:65" s="133" customFormat="1" x14ac:dyDescent="0.25">
      <c r="A4726" s="134" t="s">
        <v>14</v>
      </c>
      <c r="B4726" s="133" t="s">
        <v>2147</v>
      </c>
      <c r="C4726" s="133" t="s">
        <v>562</v>
      </c>
      <c r="D4726" s="45" t="s">
        <v>562</v>
      </c>
      <c r="E4726" s="363" t="s">
        <v>215</v>
      </c>
      <c r="F4726" s="57" t="s">
        <v>20561</v>
      </c>
      <c r="G4726" s="57" t="s">
        <v>14658</v>
      </c>
      <c r="H4726" s="53" t="s">
        <v>2152</v>
      </c>
      <c r="I4726" s="55"/>
      <c r="J4726" s="209"/>
      <c r="K4726" s="27" t="s">
        <v>34</v>
      </c>
      <c r="L4726" s="27" t="s">
        <v>217</v>
      </c>
      <c r="M4726" s="27" t="s">
        <v>563</v>
      </c>
      <c r="N4726" s="44" t="s">
        <v>23920</v>
      </c>
      <c r="O4726" s="92">
        <v>20220915</v>
      </c>
      <c r="P4726" s="79">
        <v>20220921</v>
      </c>
      <c r="T4726" s="209"/>
      <c r="U4726" s="209"/>
      <c r="V4726" s="247" t="s">
        <v>24023</v>
      </c>
      <c r="W4726" s="396">
        <v>12</v>
      </c>
      <c r="Y4726" s="93"/>
      <c r="Z4726" s="46"/>
      <c r="AA4726" s="44"/>
      <c r="AB4726" s="134" t="str">
        <f t="shared" si="378"/>
        <v>40</v>
      </c>
      <c r="AC4726" s="134" t="str">
        <f t="shared" si="379"/>
        <v>57</v>
      </c>
      <c r="AD4726" s="134" t="str">
        <f t="shared" si="380"/>
        <v>17</v>
      </c>
      <c r="AE4726" s="69" t="s">
        <v>21699</v>
      </c>
      <c r="AF4726" s="134" t="str">
        <f t="shared" si="381"/>
        <v>19</v>
      </c>
      <c r="AG4726" s="134" t="str">
        <f t="shared" si="382"/>
        <v>41</v>
      </c>
      <c r="AH4726" s="134" t="str">
        <f t="shared" si="383"/>
        <v>05</v>
      </c>
      <c r="AI4726" s="30" t="s">
        <v>21700</v>
      </c>
      <c r="AK4726" s="235"/>
      <c r="AL4726" s="53" t="s">
        <v>24024</v>
      </c>
      <c r="AN4726" s="235"/>
      <c r="AP4726" s="93"/>
      <c r="BM4726" s="214"/>
    </row>
    <row r="4727" spans="1:65" s="133" customFormat="1" x14ac:dyDescent="0.25">
      <c r="A4727" s="134" t="s">
        <v>14</v>
      </c>
      <c r="B4727" s="133" t="s">
        <v>2147</v>
      </c>
      <c r="C4727" s="133" t="s">
        <v>564</v>
      </c>
      <c r="D4727" s="44" t="s">
        <v>564</v>
      </c>
      <c r="E4727" s="178" t="s">
        <v>139</v>
      </c>
      <c r="F4727" s="57" t="s">
        <v>19726</v>
      </c>
      <c r="G4727" s="57" t="s">
        <v>19727</v>
      </c>
      <c r="H4727" s="53" t="s">
        <v>2152</v>
      </c>
      <c r="I4727" s="55"/>
      <c r="J4727" s="209"/>
      <c r="K4727" s="27" t="s">
        <v>37</v>
      </c>
      <c r="L4727" s="27" t="s">
        <v>141</v>
      </c>
      <c r="M4727" s="27" t="s">
        <v>565</v>
      </c>
      <c r="N4727" s="44" t="s">
        <v>19730</v>
      </c>
      <c r="O4727" s="92">
        <v>20220915</v>
      </c>
      <c r="P4727" s="79">
        <v>20220921</v>
      </c>
      <c r="T4727" s="209"/>
      <c r="U4727" s="209"/>
      <c r="V4727" s="44" t="s">
        <v>24025</v>
      </c>
      <c r="W4727" s="92">
        <v>458</v>
      </c>
      <c r="Y4727" s="93"/>
      <c r="Z4727" s="46"/>
      <c r="AA4727" s="44"/>
      <c r="AB4727" s="134" t="str">
        <f t="shared" si="378"/>
        <v>40</v>
      </c>
      <c r="AC4727" s="134" t="str">
        <f t="shared" si="379"/>
        <v>31</v>
      </c>
      <c r="AD4727" s="134" t="str">
        <f t="shared" si="380"/>
        <v>12</v>
      </c>
      <c r="AE4727" s="69" t="s">
        <v>24026</v>
      </c>
      <c r="AF4727" s="134" t="str">
        <f t="shared" si="381"/>
        <v>19</v>
      </c>
      <c r="AG4727" s="134" t="str">
        <f t="shared" si="382"/>
        <v>51</v>
      </c>
      <c r="AH4727" s="134" t="str">
        <f t="shared" si="383"/>
        <v>16</v>
      </c>
      <c r="AI4727" s="30" t="s">
        <v>24027</v>
      </c>
      <c r="AK4727" s="235"/>
      <c r="AL4727" s="53" t="s">
        <v>23949</v>
      </c>
      <c r="AN4727" s="235"/>
      <c r="AP4727" s="93"/>
      <c r="BM4727" s="214"/>
    </row>
    <row r="4728" spans="1:65" s="133" customFormat="1" x14ac:dyDescent="0.25">
      <c r="A4728" s="134" t="s">
        <v>14</v>
      </c>
      <c r="B4728" s="133" t="s">
        <v>2147</v>
      </c>
      <c r="C4728" s="133" t="s">
        <v>566</v>
      </c>
      <c r="D4728" s="45" t="s">
        <v>566</v>
      </c>
      <c r="E4728" s="191" t="s">
        <v>162</v>
      </c>
      <c r="F4728" s="57" t="s">
        <v>13105</v>
      </c>
      <c r="G4728" s="57" t="s">
        <v>13429</v>
      </c>
      <c r="H4728" s="53" t="s">
        <v>2152</v>
      </c>
      <c r="I4728" s="55"/>
      <c r="J4728" s="209"/>
      <c r="K4728" s="27" t="s">
        <v>476</v>
      </c>
      <c r="L4728" s="27" t="s">
        <v>164</v>
      </c>
      <c r="M4728" s="27" t="s">
        <v>567</v>
      </c>
      <c r="N4728" s="27" t="s">
        <v>436</v>
      </c>
      <c r="O4728" s="92">
        <v>20220915</v>
      </c>
      <c r="P4728" s="79">
        <v>20220921</v>
      </c>
      <c r="T4728" s="209"/>
      <c r="U4728" s="209"/>
      <c r="V4728" s="27" t="s">
        <v>24025</v>
      </c>
      <c r="W4728" s="92">
        <v>458</v>
      </c>
      <c r="Y4728" s="93"/>
      <c r="Z4728" s="46"/>
      <c r="AA4728" s="44"/>
      <c r="AB4728" s="134" t="str">
        <f t="shared" si="378"/>
        <v>40</v>
      </c>
      <c r="AC4728" s="134" t="str">
        <f t="shared" si="379"/>
        <v>31</v>
      </c>
      <c r="AD4728" s="134" t="str">
        <f t="shared" si="380"/>
        <v>12</v>
      </c>
      <c r="AE4728" s="69" t="s">
        <v>24026</v>
      </c>
      <c r="AF4728" s="134" t="str">
        <f t="shared" si="381"/>
        <v>19</v>
      </c>
      <c r="AG4728" s="134" t="str">
        <f t="shared" si="382"/>
        <v>51</v>
      </c>
      <c r="AH4728" s="134" t="str">
        <f t="shared" si="383"/>
        <v>16</v>
      </c>
      <c r="AI4728" s="30" t="s">
        <v>24027</v>
      </c>
      <c r="AK4728" s="235"/>
      <c r="AL4728" s="53" t="s">
        <v>23949</v>
      </c>
      <c r="AN4728" s="235"/>
      <c r="AP4728" s="93"/>
      <c r="BM4728" s="214"/>
    </row>
    <row r="4729" spans="1:65" s="133" customFormat="1" x14ac:dyDescent="0.25">
      <c r="A4729" s="134" t="s">
        <v>14</v>
      </c>
      <c r="B4729" s="133" t="s">
        <v>2147</v>
      </c>
      <c r="C4729" s="133" t="s">
        <v>568</v>
      </c>
      <c r="D4729" s="44" t="s">
        <v>568</v>
      </c>
      <c r="E4729" s="178" t="s">
        <v>438</v>
      </c>
      <c r="F4729" s="71" t="s">
        <v>13203</v>
      </c>
      <c r="G4729" s="71" t="s">
        <v>8150</v>
      </c>
      <c r="H4729" s="53" t="s">
        <v>2152</v>
      </c>
      <c r="I4729" s="55" t="s">
        <v>24028</v>
      </c>
      <c r="J4729" s="209"/>
      <c r="K4729" s="27" t="s">
        <v>44</v>
      </c>
      <c r="L4729" s="27" t="s">
        <v>569</v>
      </c>
      <c r="M4729" s="27" t="s">
        <v>570</v>
      </c>
      <c r="N4729" s="27" t="s">
        <v>24029</v>
      </c>
      <c r="O4729" s="92">
        <v>20220915</v>
      </c>
      <c r="P4729" s="79">
        <v>20220921</v>
      </c>
      <c r="T4729" s="209"/>
      <c r="U4729" s="209"/>
      <c r="V4729" s="247" t="s">
        <v>24030</v>
      </c>
      <c r="W4729" s="92">
        <v>2</v>
      </c>
      <c r="Y4729" s="93"/>
      <c r="Z4729" s="46"/>
      <c r="AA4729" s="44"/>
      <c r="AB4729" s="134" t="str">
        <f t="shared" si="378"/>
        <v>40</v>
      </c>
      <c r="AC4729" s="134" t="str">
        <f t="shared" si="379"/>
        <v>10</v>
      </c>
      <c r="AD4729" s="134" t="str">
        <f t="shared" si="380"/>
        <v>15</v>
      </c>
      <c r="AE4729" s="69" t="s">
        <v>9904</v>
      </c>
      <c r="AF4729" s="134" t="str">
        <f t="shared" si="381"/>
        <v>20</v>
      </c>
      <c r="AG4729" s="134" t="str">
        <f t="shared" si="382"/>
        <v>14</v>
      </c>
      <c r="AH4729" s="134" t="str">
        <f t="shared" si="383"/>
        <v>22</v>
      </c>
      <c r="AI4729" s="30" t="s">
        <v>23948</v>
      </c>
      <c r="AK4729" s="235"/>
      <c r="AL4729" s="53" t="s">
        <v>23889</v>
      </c>
      <c r="AN4729" s="235"/>
      <c r="AP4729" s="93"/>
      <c r="BM4729" s="214"/>
    </row>
    <row r="4730" spans="1:65" s="133" customFormat="1" x14ac:dyDescent="0.25">
      <c r="A4730" s="134" t="s">
        <v>14</v>
      </c>
      <c r="B4730" s="133" t="s">
        <v>2147</v>
      </c>
      <c r="C4730" s="133" t="s">
        <v>571</v>
      </c>
      <c r="D4730" s="59" t="s">
        <v>571</v>
      </c>
      <c r="E4730" s="397" t="s">
        <v>390</v>
      </c>
      <c r="F4730" s="57" t="s">
        <v>20561</v>
      </c>
      <c r="G4730" s="57" t="s">
        <v>23934</v>
      </c>
      <c r="H4730" s="53" t="s">
        <v>2152</v>
      </c>
      <c r="I4730" s="55"/>
      <c r="J4730" s="209"/>
      <c r="K4730" s="23" t="s">
        <v>572</v>
      </c>
      <c r="L4730" s="23" t="s">
        <v>392</v>
      </c>
      <c r="M4730" s="52" t="s">
        <v>573</v>
      </c>
      <c r="N4730" s="23" t="s">
        <v>23920</v>
      </c>
      <c r="O4730" s="79">
        <v>20220920</v>
      </c>
      <c r="P4730" s="79">
        <v>20220930</v>
      </c>
      <c r="T4730" s="209"/>
      <c r="U4730" s="209"/>
      <c r="V4730" s="52" t="s">
        <v>24031</v>
      </c>
      <c r="W4730" s="79">
        <v>49</v>
      </c>
      <c r="Y4730" s="93"/>
      <c r="Z4730" s="46"/>
      <c r="AA4730" s="44"/>
      <c r="AB4730" s="134" t="str">
        <f t="shared" si="378"/>
        <v>40</v>
      </c>
      <c r="AC4730" s="134" t="str">
        <f t="shared" si="379"/>
        <v>52</v>
      </c>
      <c r="AD4730" s="134" t="str">
        <f t="shared" si="380"/>
        <v>12</v>
      </c>
      <c r="AE4730" s="80" t="s">
        <v>24032</v>
      </c>
      <c r="AF4730" s="134" t="str">
        <f t="shared" si="381"/>
        <v>19</v>
      </c>
      <c r="AG4730" s="134" t="str">
        <f t="shared" si="382"/>
        <v>44</v>
      </c>
      <c r="AH4730" s="134" t="str">
        <f t="shared" si="383"/>
        <v>38</v>
      </c>
      <c r="AI4730" s="52" t="s">
        <v>24033</v>
      </c>
      <c r="AK4730" s="235"/>
      <c r="AL4730" s="46" t="s">
        <v>23889</v>
      </c>
      <c r="AN4730" s="235"/>
      <c r="AP4730" s="93"/>
      <c r="BM4730" s="214"/>
    </row>
    <row r="4731" spans="1:65" s="133" customFormat="1" x14ac:dyDescent="0.25">
      <c r="A4731" s="134" t="s">
        <v>14</v>
      </c>
      <c r="B4731" s="133" t="s">
        <v>2147</v>
      </c>
      <c r="C4731" s="133" t="s">
        <v>574</v>
      </c>
      <c r="D4731" s="50" t="s">
        <v>574</v>
      </c>
      <c r="E4731" s="345" t="s">
        <v>443</v>
      </c>
      <c r="F4731" s="57" t="s">
        <v>21739</v>
      </c>
      <c r="G4731" s="57" t="s">
        <v>21740</v>
      </c>
      <c r="H4731" s="53" t="s">
        <v>2152</v>
      </c>
      <c r="I4731" s="55"/>
      <c r="J4731" s="209"/>
      <c r="K4731" s="23" t="s">
        <v>575</v>
      </c>
      <c r="L4731" s="30" t="s">
        <v>445</v>
      </c>
      <c r="M4731" s="52" t="s">
        <v>576</v>
      </c>
      <c r="N4731" s="23" t="s">
        <v>508</v>
      </c>
      <c r="O4731" s="79">
        <v>20220920</v>
      </c>
      <c r="P4731" s="79">
        <v>20220930</v>
      </c>
      <c r="T4731" s="209"/>
      <c r="U4731" s="209"/>
      <c r="V4731" s="52" t="s">
        <v>24034</v>
      </c>
      <c r="W4731" s="79">
        <v>18</v>
      </c>
      <c r="Y4731" s="93"/>
      <c r="Z4731" s="46"/>
      <c r="AA4731" s="44"/>
      <c r="AB4731" s="134" t="str">
        <f t="shared" si="378"/>
        <v>41</v>
      </c>
      <c r="AC4731" s="134" t="str">
        <f t="shared" si="379"/>
        <v>06</v>
      </c>
      <c r="AD4731" s="134" t="str">
        <f t="shared" si="380"/>
        <v>24</v>
      </c>
      <c r="AE4731" s="77" t="s">
        <v>19064</v>
      </c>
      <c r="AF4731" s="134" t="str">
        <f t="shared" si="381"/>
        <v>19</v>
      </c>
      <c r="AG4731" s="134" t="str">
        <f t="shared" si="382"/>
        <v>36</v>
      </c>
      <c r="AH4731" s="134" t="str">
        <f t="shared" si="383"/>
        <v>30</v>
      </c>
      <c r="AI4731" s="52" t="s">
        <v>24021</v>
      </c>
      <c r="AK4731" s="235"/>
      <c r="AL4731" s="46" t="s">
        <v>23889</v>
      </c>
      <c r="AN4731" s="235"/>
      <c r="AP4731" s="93"/>
      <c r="BM4731" s="214"/>
    </row>
    <row r="4732" spans="1:65" s="133" customFormat="1" x14ac:dyDescent="0.25">
      <c r="A4732" s="134" t="s">
        <v>14</v>
      </c>
      <c r="B4732" s="133" t="s">
        <v>2147</v>
      </c>
      <c r="C4732" s="73" t="s">
        <v>577</v>
      </c>
      <c r="D4732" s="45" t="s">
        <v>577</v>
      </c>
      <c r="E4732" s="191" t="s">
        <v>144</v>
      </c>
      <c r="F4732" s="57" t="s">
        <v>13264</v>
      </c>
      <c r="G4732" s="57" t="s">
        <v>13265</v>
      </c>
      <c r="H4732" s="53" t="s">
        <v>2152</v>
      </c>
      <c r="I4732" s="55"/>
      <c r="J4732" s="209"/>
      <c r="K4732" s="23" t="s">
        <v>578</v>
      </c>
      <c r="L4732" s="23" t="s">
        <v>146</v>
      </c>
      <c r="M4732" s="52" t="s">
        <v>579</v>
      </c>
      <c r="N4732" s="23" t="s">
        <v>494</v>
      </c>
      <c r="O4732" s="79">
        <v>20220920</v>
      </c>
      <c r="P4732" s="79">
        <v>20220930</v>
      </c>
      <c r="T4732" s="73"/>
      <c r="U4732" s="73"/>
      <c r="V4732" s="73" t="s">
        <v>24035</v>
      </c>
      <c r="W4732" s="79">
        <v>381</v>
      </c>
      <c r="Y4732" s="93"/>
      <c r="Z4732" s="46"/>
      <c r="AA4732" s="44"/>
      <c r="AB4732" s="134" t="str">
        <f t="shared" si="378"/>
        <v>40</v>
      </c>
      <c r="AC4732" s="134" t="str">
        <f t="shared" si="379"/>
        <v>18</v>
      </c>
      <c r="AD4732" s="134" t="str">
        <f t="shared" si="380"/>
        <v>00</v>
      </c>
      <c r="AE4732" s="77" t="s">
        <v>8884</v>
      </c>
      <c r="AF4732" s="134" t="str">
        <f t="shared" si="381"/>
        <v>20</v>
      </c>
      <c r="AG4732" s="134" t="str">
        <f t="shared" si="382"/>
        <v>16</v>
      </c>
      <c r="AH4732" s="134" t="str">
        <f t="shared" si="383"/>
        <v>30</v>
      </c>
      <c r="AI4732" s="52" t="s">
        <v>20086</v>
      </c>
      <c r="AK4732" s="235"/>
      <c r="AL4732" s="53" t="s">
        <v>23949</v>
      </c>
      <c r="AN4732" s="235"/>
      <c r="AP4732" s="93"/>
      <c r="BM4732" s="214"/>
    </row>
    <row r="4733" spans="1:65" s="133" customFormat="1" x14ac:dyDescent="0.25">
      <c r="A4733" s="134" t="s">
        <v>14</v>
      </c>
      <c r="B4733" s="133" t="s">
        <v>2147</v>
      </c>
      <c r="C4733" s="73" t="s">
        <v>580</v>
      </c>
      <c r="D4733" s="42" t="s">
        <v>580</v>
      </c>
      <c r="E4733" s="361" t="s">
        <v>483</v>
      </c>
      <c r="F4733" s="393" t="s">
        <v>13173</v>
      </c>
      <c r="G4733" s="393" t="s">
        <v>13174</v>
      </c>
      <c r="H4733" s="53" t="s">
        <v>2152</v>
      </c>
      <c r="I4733" s="55" t="s">
        <v>23992</v>
      </c>
      <c r="J4733" s="209"/>
      <c r="K4733" s="23" t="s">
        <v>581</v>
      </c>
      <c r="L4733" s="23" t="s">
        <v>484</v>
      </c>
      <c r="M4733" s="52" t="s">
        <v>582</v>
      </c>
      <c r="N4733" s="23" t="s">
        <v>24036</v>
      </c>
      <c r="O4733" s="79">
        <v>20220920</v>
      </c>
      <c r="P4733" s="79">
        <v>20220930</v>
      </c>
      <c r="T4733" s="73"/>
      <c r="U4733" s="73"/>
      <c r="V4733" s="73" t="s">
        <v>24035</v>
      </c>
      <c r="W4733" s="79">
        <v>381</v>
      </c>
      <c r="Y4733" s="93"/>
      <c r="Z4733" s="46"/>
      <c r="AA4733" s="44"/>
      <c r="AB4733" s="134" t="str">
        <f t="shared" si="378"/>
        <v>40</v>
      </c>
      <c r="AC4733" s="134" t="str">
        <f t="shared" si="379"/>
        <v>18</v>
      </c>
      <c r="AD4733" s="134" t="str">
        <f t="shared" si="380"/>
        <v>00</v>
      </c>
      <c r="AE4733" s="77" t="s">
        <v>8884</v>
      </c>
      <c r="AF4733" s="134" t="str">
        <f t="shared" si="381"/>
        <v>20</v>
      </c>
      <c r="AG4733" s="134" t="str">
        <f t="shared" si="382"/>
        <v>16</v>
      </c>
      <c r="AH4733" s="134" t="str">
        <f t="shared" si="383"/>
        <v>30</v>
      </c>
      <c r="AI4733" s="52" t="s">
        <v>20086</v>
      </c>
      <c r="AK4733" s="235"/>
      <c r="AL4733" s="53" t="s">
        <v>23949</v>
      </c>
      <c r="AN4733" s="235"/>
      <c r="AP4733" s="93"/>
      <c r="BM4733" s="214"/>
    </row>
    <row r="4734" spans="1:65" s="133" customFormat="1" x14ac:dyDescent="0.25">
      <c r="A4734" s="134" t="s">
        <v>14</v>
      </c>
      <c r="B4734" s="133" t="s">
        <v>2147</v>
      </c>
      <c r="C4734" s="73" t="s">
        <v>583</v>
      </c>
      <c r="D4734" s="45" t="s">
        <v>583</v>
      </c>
      <c r="E4734" s="375" t="s">
        <v>431</v>
      </c>
      <c r="F4734" s="57" t="s">
        <v>20551</v>
      </c>
      <c r="G4734" s="57" t="s">
        <v>14484</v>
      </c>
      <c r="H4734" s="55" t="s">
        <v>23955</v>
      </c>
      <c r="I4734" s="52"/>
      <c r="J4734" s="209"/>
      <c r="K4734" s="23" t="s">
        <v>584</v>
      </c>
      <c r="L4734" s="23" t="s">
        <v>433</v>
      </c>
      <c r="M4734" s="52" t="s">
        <v>585</v>
      </c>
      <c r="N4734" s="23" t="s">
        <v>306</v>
      </c>
      <c r="O4734" s="79">
        <v>20220920</v>
      </c>
      <c r="P4734" s="79">
        <v>20220930</v>
      </c>
      <c r="T4734" s="73"/>
      <c r="U4734" s="73"/>
      <c r="V4734" s="73" t="s">
        <v>24035</v>
      </c>
      <c r="W4734" s="79">
        <v>381</v>
      </c>
      <c r="Y4734" s="93"/>
      <c r="Z4734" s="46"/>
      <c r="AA4734" s="44"/>
      <c r="AB4734" s="134" t="str">
        <f t="shared" si="378"/>
        <v>40</v>
      </c>
      <c r="AC4734" s="134" t="str">
        <f t="shared" si="379"/>
        <v>18</v>
      </c>
      <c r="AD4734" s="134" t="str">
        <f t="shared" si="380"/>
        <v>00</v>
      </c>
      <c r="AE4734" s="77" t="s">
        <v>8884</v>
      </c>
      <c r="AF4734" s="134" t="str">
        <f t="shared" si="381"/>
        <v>20</v>
      </c>
      <c r="AG4734" s="134" t="str">
        <f t="shared" si="382"/>
        <v>16</v>
      </c>
      <c r="AH4734" s="134" t="str">
        <f t="shared" si="383"/>
        <v>30</v>
      </c>
      <c r="AI4734" s="52" t="s">
        <v>20086</v>
      </c>
      <c r="AK4734" s="235"/>
      <c r="AL4734" s="53" t="s">
        <v>23949</v>
      </c>
      <c r="AN4734" s="235"/>
      <c r="AP4734" s="93"/>
      <c r="BM4734" s="214"/>
    </row>
    <row r="4735" spans="1:65" s="133" customFormat="1" x14ac:dyDescent="0.25">
      <c r="A4735" s="134" t="s">
        <v>14</v>
      </c>
      <c r="B4735" s="133" t="s">
        <v>2147</v>
      </c>
      <c r="C4735" s="73" t="s">
        <v>586</v>
      </c>
      <c r="D4735" s="45" t="s">
        <v>586</v>
      </c>
      <c r="E4735" s="375" t="s">
        <v>215</v>
      </c>
      <c r="F4735" s="57" t="s">
        <v>20561</v>
      </c>
      <c r="G4735" s="57" t="s">
        <v>14658</v>
      </c>
      <c r="H4735" s="53" t="s">
        <v>2152</v>
      </c>
      <c r="I4735" s="55"/>
      <c r="J4735" s="209"/>
      <c r="K4735" s="23" t="s">
        <v>587</v>
      </c>
      <c r="L4735" s="23" t="s">
        <v>217</v>
      </c>
      <c r="M4735" s="52" t="s">
        <v>588</v>
      </c>
      <c r="N4735" s="23" t="s">
        <v>24037</v>
      </c>
      <c r="O4735" s="79">
        <v>20220920</v>
      </c>
      <c r="P4735" s="79">
        <v>20220930</v>
      </c>
      <c r="T4735" s="73"/>
      <c r="U4735" s="73"/>
      <c r="V4735" s="73" t="s">
        <v>24035</v>
      </c>
      <c r="W4735" s="79">
        <v>381</v>
      </c>
      <c r="Y4735" s="93"/>
      <c r="Z4735" s="46"/>
      <c r="AA4735" s="44"/>
      <c r="AB4735" s="134" t="str">
        <f t="shared" si="378"/>
        <v>40</v>
      </c>
      <c r="AC4735" s="134" t="str">
        <f t="shared" si="379"/>
        <v>18</v>
      </c>
      <c r="AD4735" s="134" t="str">
        <f t="shared" si="380"/>
        <v>00</v>
      </c>
      <c r="AE4735" s="77" t="s">
        <v>8884</v>
      </c>
      <c r="AF4735" s="134" t="str">
        <f t="shared" si="381"/>
        <v>20</v>
      </c>
      <c r="AG4735" s="134" t="str">
        <f t="shared" si="382"/>
        <v>16</v>
      </c>
      <c r="AH4735" s="134" t="str">
        <f t="shared" si="383"/>
        <v>30</v>
      </c>
      <c r="AI4735" s="52" t="s">
        <v>20086</v>
      </c>
      <c r="AK4735" s="235"/>
      <c r="AL4735" s="53" t="s">
        <v>23949</v>
      </c>
      <c r="AN4735" s="235"/>
      <c r="AP4735" s="93"/>
      <c r="BM4735" s="214"/>
    </row>
    <row r="4736" spans="1:65" s="133" customFormat="1" x14ac:dyDescent="0.25">
      <c r="A4736" s="134" t="s">
        <v>14</v>
      </c>
      <c r="B4736" s="133" t="s">
        <v>2147</v>
      </c>
      <c r="C4736" s="73" t="s">
        <v>589</v>
      </c>
      <c r="D4736" s="55" t="s">
        <v>589</v>
      </c>
      <c r="E4736" s="272" t="s">
        <v>175</v>
      </c>
      <c r="F4736" s="57" t="s">
        <v>19726</v>
      </c>
      <c r="G4736" s="57" t="s">
        <v>20571</v>
      </c>
      <c r="H4736" s="53" t="s">
        <v>2152</v>
      </c>
      <c r="I4736" s="55"/>
      <c r="J4736" s="209"/>
      <c r="K4736" s="23" t="s">
        <v>590</v>
      </c>
      <c r="L4736" s="23" t="s">
        <v>177</v>
      </c>
      <c r="M4736" s="52" t="s">
        <v>591</v>
      </c>
      <c r="N4736" s="23" t="s">
        <v>24038</v>
      </c>
      <c r="O4736" s="79">
        <v>20220920</v>
      </c>
      <c r="P4736" s="79">
        <v>20220930</v>
      </c>
      <c r="T4736" s="73"/>
      <c r="U4736" s="73"/>
      <c r="V4736" s="73" t="s">
        <v>24035</v>
      </c>
      <c r="W4736" s="79">
        <v>381</v>
      </c>
      <c r="Y4736" s="93"/>
      <c r="Z4736" s="46"/>
      <c r="AA4736" s="44"/>
      <c r="AB4736" s="134" t="str">
        <f t="shared" si="378"/>
        <v>40</v>
      </c>
      <c r="AC4736" s="134" t="str">
        <f t="shared" si="379"/>
        <v>18</v>
      </c>
      <c r="AD4736" s="134" t="str">
        <f t="shared" si="380"/>
        <v>00</v>
      </c>
      <c r="AE4736" s="77" t="s">
        <v>8884</v>
      </c>
      <c r="AF4736" s="134" t="str">
        <f t="shared" si="381"/>
        <v>20</v>
      </c>
      <c r="AG4736" s="134" t="str">
        <f t="shared" si="382"/>
        <v>16</v>
      </c>
      <c r="AH4736" s="134" t="str">
        <f t="shared" si="383"/>
        <v>30</v>
      </c>
      <c r="AI4736" s="52" t="s">
        <v>20086</v>
      </c>
      <c r="AK4736" s="235"/>
      <c r="AL4736" s="53" t="s">
        <v>23949</v>
      </c>
      <c r="AN4736" s="235"/>
      <c r="AP4736" s="93"/>
      <c r="BM4736" s="214"/>
    </row>
    <row r="4737" spans="1:65" s="133" customFormat="1" x14ac:dyDescent="0.25">
      <c r="A4737" s="134" t="s">
        <v>14</v>
      </c>
      <c r="B4737" s="133" t="s">
        <v>2147</v>
      </c>
      <c r="C4737" s="73" t="s">
        <v>592</v>
      </c>
      <c r="D4737" s="44" t="s">
        <v>592</v>
      </c>
      <c r="E4737" s="137" t="s">
        <v>593</v>
      </c>
      <c r="F4737" s="57" t="s">
        <v>13758</v>
      </c>
      <c r="G4737" s="57" t="s">
        <v>13759</v>
      </c>
      <c r="H4737" s="53" t="s">
        <v>2152</v>
      </c>
      <c r="I4737" s="55"/>
      <c r="J4737" s="209"/>
      <c r="K4737" s="23" t="s">
        <v>594</v>
      </c>
      <c r="L4737" s="23" t="s">
        <v>595</v>
      </c>
      <c r="M4737" s="52" t="s">
        <v>596</v>
      </c>
      <c r="N4737" s="23" t="s">
        <v>597</v>
      </c>
      <c r="O4737" s="79">
        <v>20220920</v>
      </c>
      <c r="P4737" s="79">
        <v>20220930</v>
      </c>
      <c r="T4737" s="73"/>
      <c r="U4737" s="73"/>
      <c r="V4737" s="73" t="s">
        <v>24035</v>
      </c>
      <c r="W4737" s="79">
        <v>381</v>
      </c>
      <c r="Y4737" s="93"/>
      <c r="Z4737" s="46"/>
      <c r="AA4737" s="44"/>
      <c r="AB4737" s="134" t="str">
        <f t="shared" si="378"/>
        <v>40</v>
      </c>
      <c r="AC4737" s="134" t="str">
        <f t="shared" si="379"/>
        <v>18</v>
      </c>
      <c r="AD4737" s="134" t="str">
        <f t="shared" si="380"/>
        <v>00</v>
      </c>
      <c r="AE4737" s="77" t="s">
        <v>8884</v>
      </c>
      <c r="AF4737" s="134" t="str">
        <f t="shared" si="381"/>
        <v>20</v>
      </c>
      <c r="AG4737" s="134" t="str">
        <f t="shared" si="382"/>
        <v>16</v>
      </c>
      <c r="AH4737" s="134" t="str">
        <f t="shared" si="383"/>
        <v>30</v>
      </c>
      <c r="AI4737" s="52" t="s">
        <v>20086</v>
      </c>
      <c r="AK4737" s="235"/>
      <c r="AL4737" s="53" t="s">
        <v>23949</v>
      </c>
      <c r="AN4737" s="235"/>
      <c r="AP4737" s="93"/>
      <c r="BM4737" s="214"/>
    </row>
    <row r="4738" spans="1:65" s="133" customFormat="1" x14ac:dyDescent="0.25">
      <c r="A4738" s="134" t="s">
        <v>14</v>
      </c>
      <c r="B4738" s="133" t="s">
        <v>2147</v>
      </c>
      <c r="C4738" s="73" t="s">
        <v>598</v>
      </c>
      <c r="D4738" s="49" t="s">
        <v>598</v>
      </c>
      <c r="E4738" s="57" t="s">
        <v>82</v>
      </c>
      <c r="F4738" s="57" t="s">
        <v>8149</v>
      </c>
      <c r="G4738" s="57" t="s">
        <v>8150</v>
      </c>
      <c r="H4738" s="53" t="s">
        <v>2152</v>
      </c>
      <c r="I4738" s="55"/>
      <c r="J4738" s="209"/>
      <c r="K4738" s="23" t="s">
        <v>599</v>
      </c>
      <c r="L4738" s="23" t="s">
        <v>84</v>
      </c>
      <c r="M4738" s="52" t="s">
        <v>600</v>
      </c>
      <c r="N4738" s="23" t="s">
        <v>24039</v>
      </c>
      <c r="O4738" s="79">
        <v>20220920</v>
      </c>
      <c r="P4738" s="79">
        <v>20220930</v>
      </c>
      <c r="T4738" s="73"/>
      <c r="U4738" s="73"/>
      <c r="V4738" s="73" t="s">
        <v>24035</v>
      </c>
      <c r="W4738" s="79">
        <v>381</v>
      </c>
      <c r="Y4738" s="93"/>
      <c r="Z4738" s="46"/>
      <c r="AA4738" s="44"/>
      <c r="AB4738" s="134" t="str">
        <f t="shared" si="378"/>
        <v>40</v>
      </c>
      <c r="AC4738" s="134" t="str">
        <f t="shared" si="379"/>
        <v>18</v>
      </c>
      <c r="AD4738" s="134" t="str">
        <f t="shared" si="380"/>
        <v>00</v>
      </c>
      <c r="AE4738" s="77" t="s">
        <v>8884</v>
      </c>
      <c r="AF4738" s="134" t="str">
        <f t="shared" si="381"/>
        <v>20</v>
      </c>
      <c r="AG4738" s="134" t="str">
        <f t="shared" si="382"/>
        <v>16</v>
      </c>
      <c r="AH4738" s="134" t="str">
        <f t="shared" si="383"/>
        <v>30</v>
      </c>
      <c r="AI4738" s="52" t="s">
        <v>20086</v>
      </c>
      <c r="AK4738" s="235"/>
      <c r="AL4738" s="53" t="s">
        <v>23949</v>
      </c>
      <c r="AN4738" s="235"/>
      <c r="AP4738" s="93"/>
      <c r="BM4738" s="214"/>
    </row>
    <row r="4739" spans="1:65" s="133" customFormat="1" x14ac:dyDescent="0.25">
      <c r="A4739" s="134" t="s">
        <v>14</v>
      </c>
      <c r="B4739" s="133" t="s">
        <v>2147</v>
      </c>
      <c r="C4739" s="73" t="s">
        <v>601</v>
      </c>
      <c r="D4739" s="50" t="s">
        <v>601</v>
      </c>
      <c r="E4739" s="360" t="s">
        <v>550</v>
      </c>
      <c r="F4739" s="57" t="s">
        <v>12996</v>
      </c>
      <c r="G4739" s="57" t="s">
        <v>12997</v>
      </c>
      <c r="H4739" s="53" t="s">
        <v>2152</v>
      </c>
      <c r="I4739" s="55"/>
      <c r="J4739" s="209"/>
      <c r="K4739" s="23" t="s">
        <v>602</v>
      </c>
      <c r="L4739" s="23" t="s">
        <v>551</v>
      </c>
      <c r="M4739" s="52" t="s">
        <v>603</v>
      </c>
      <c r="N4739" s="23" t="s">
        <v>553</v>
      </c>
      <c r="O4739" s="79">
        <v>20220920</v>
      </c>
      <c r="P4739" s="79">
        <v>20220930</v>
      </c>
      <c r="T4739" s="73"/>
      <c r="U4739" s="73"/>
      <c r="V4739" s="73" t="s">
        <v>24035</v>
      </c>
      <c r="W4739" s="79">
        <v>381</v>
      </c>
      <c r="Y4739" s="93"/>
      <c r="Z4739" s="46"/>
      <c r="AA4739" s="44"/>
      <c r="AB4739" s="134" t="str">
        <f t="shared" si="378"/>
        <v>40</v>
      </c>
      <c r="AC4739" s="134" t="str">
        <f t="shared" si="379"/>
        <v>18</v>
      </c>
      <c r="AD4739" s="134" t="str">
        <f t="shared" si="380"/>
        <v>00</v>
      </c>
      <c r="AE4739" s="77" t="s">
        <v>8884</v>
      </c>
      <c r="AF4739" s="134" t="str">
        <f t="shared" si="381"/>
        <v>20</v>
      </c>
      <c r="AG4739" s="134" t="str">
        <f t="shared" si="382"/>
        <v>16</v>
      </c>
      <c r="AH4739" s="134" t="str">
        <f t="shared" si="383"/>
        <v>30</v>
      </c>
      <c r="AI4739" s="52" t="s">
        <v>20086</v>
      </c>
      <c r="AK4739" s="235"/>
      <c r="AL4739" s="53" t="s">
        <v>23949</v>
      </c>
      <c r="AN4739" s="235"/>
      <c r="AP4739" s="93"/>
      <c r="BM4739" s="214"/>
    </row>
    <row r="4740" spans="1:65" s="133" customFormat="1" x14ac:dyDescent="0.25">
      <c r="A4740" s="134" t="s">
        <v>14</v>
      </c>
      <c r="B4740" s="133" t="s">
        <v>2147</v>
      </c>
      <c r="C4740" s="73" t="s">
        <v>604</v>
      </c>
      <c r="D4740" s="45" t="s">
        <v>604</v>
      </c>
      <c r="E4740" s="191" t="s">
        <v>162</v>
      </c>
      <c r="F4740" s="57" t="s">
        <v>13105</v>
      </c>
      <c r="G4740" s="57" t="s">
        <v>13429</v>
      </c>
      <c r="H4740" s="53" t="s">
        <v>2152</v>
      </c>
      <c r="I4740" s="55"/>
      <c r="J4740" s="209"/>
      <c r="K4740" s="23" t="s">
        <v>605</v>
      </c>
      <c r="L4740" s="23" t="s">
        <v>164</v>
      </c>
      <c r="M4740" s="52" t="s">
        <v>606</v>
      </c>
      <c r="N4740" s="23" t="s">
        <v>436</v>
      </c>
      <c r="O4740" s="79">
        <v>20220920</v>
      </c>
      <c r="P4740" s="79">
        <v>20220930</v>
      </c>
      <c r="T4740" s="73"/>
      <c r="U4740" s="73"/>
      <c r="V4740" s="73" t="s">
        <v>24035</v>
      </c>
      <c r="W4740" s="79">
        <v>381</v>
      </c>
      <c r="Y4740" s="93"/>
      <c r="Z4740" s="46"/>
      <c r="AA4740" s="44"/>
      <c r="AB4740" s="134" t="str">
        <f t="shared" si="378"/>
        <v>40</v>
      </c>
      <c r="AC4740" s="134" t="str">
        <f t="shared" si="379"/>
        <v>18</v>
      </c>
      <c r="AD4740" s="134" t="str">
        <f t="shared" si="380"/>
        <v>00</v>
      </c>
      <c r="AE4740" s="77" t="s">
        <v>8884</v>
      </c>
      <c r="AF4740" s="134" t="str">
        <f t="shared" si="381"/>
        <v>20</v>
      </c>
      <c r="AG4740" s="134" t="str">
        <f t="shared" si="382"/>
        <v>16</v>
      </c>
      <c r="AH4740" s="134" t="str">
        <f t="shared" si="383"/>
        <v>30</v>
      </c>
      <c r="AI4740" s="52" t="s">
        <v>20086</v>
      </c>
      <c r="AK4740" s="235"/>
      <c r="AL4740" s="53" t="s">
        <v>23949</v>
      </c>
      <c r="AN4740" s="235"/>
      <c r="AP4740" s="93"/>
      <c r="BM4740" s="214"/>
    </row>
    <row r="4741" spans="1:65" s="133" customFormat="1" x14ac:dyDescent="0.25">
      <c r="A4741" s="134" t="s">
        <v>14</v>
      </c>
      <c r="B4741" s="133" t="s">
        <v>2147</v>
      </c>
      <c r="C4741" s="73" t="s">
        <v>607</v>
      </c>
      <c r="D4741" s="52" t="s">
        <v>607</v>
      </c>
      <c r="E4741" s="193" t="s">
        <v>127</v>
      </c>
      <c r="F4741" s="104" t="s">
        <v>4705</v>
      </c>
      <c r="G4741" s="104" t="s">
        <v>4706</v>
      </c>
      <c r="H4741" s="53" t="s">
        <v>2152</v>
      </c>
      <c r="I4741" s="55"/>
      <c r="J4741" s="209"/>
      <c r="K4741" s="23" t="s">
        <v>608</v>
      </c>
      <c r="L4741" s="23" t="s">
        <v>129</v>
      </c>
      <c r="M4741" s="52" t="s">
        <v>609</v>
      </c>
      <c r="N4741" s="23" t="s">
        <v>610</v>
      </c>
      <c r="O4741" s="79">
        <v>20220920</v>
      </c>
      <c r="P4741" s="79">
        <v>20220930</v>
      </c>
      <c r="T4741" s="73"/>
      <c r="U4741" s="73"/>
      <c r="V4741" s="73" t="s">
        <v>24035</v>
      </c>
      <c r="W4741" s="79">
        <v>381</v>
      </c>
      <c r="Y4741" s="93"/>
      <c r="Z4741" s="46"/>
      <c r="AA4741" s="44"/>
      <c r="AB4741" s="134" t="str">
        <f t="shared" si="378"/>
        <v>40</v>
      </c>
      <c r="AC4741" s="134" t="str">
        <f t="shared" si="379"/>
        <v>18</v>
      </c>
      <c r="AD4741" s="134" t="str">
        <f t="shared" si="380"/>
        <v>00</v>
      </c>
      <c r="AE4741" s="77" t="s">
        <v>8884</v>
      </c>
      <c r="AF4741" s="134" t="str">
        <f t="shared" si="381"/>
        <v>20</v>
      </c>
      <c r="AG4741" s="134" t="str">
        <f t="shared" si="382"/>
        <v>16</v>
      </c>
      <c r="AH4741" s="134" t="str">
        <f t="shared" si="383"/>
        <v>30</v>
      </c>
      <c r="AI4741" s="52" t="s">
        <v>20086</v>
      </c>
      <c r="AK4741" s="235"/>
      <c r="AL4741" s="53" t="s">
        <v>23949</v>
      </c>
      <c r="AN4741" s="235"/>
      <c r="AP4741" s="93"/>
      <c r="BM4741" s="214"/>
    </row>
    <row r="4742" spans="1:65" s="133" customFormat="1" x14ac:dyDescent="0.25">
      <c r="A4742" s="134" t="s">
        <v>14</v>
      </c>
      <c r="B4742" s="133" t="s">
        <v>2147</v>
      </c>
      <c r="C4742" s="133" t="s">
        <v>611</v>
      </c>
      <c r="D4742" s="46" t="s">
        <v>611</v>
      </c>
      <c r="E4742" s="180" t="s">
        <v>612</v>
      </c>
      <c r="F4742" s="57" t="s">
        <v>8937</v>
      </c>
      <c r="G4742" s="57" t="s">
        <v>8938</v>
      </c>
      <c r="H4742" s="53" t="s">
        <v>2152</v>
      </c>
      <c r="I4742" s="55"/>
      <c r="J4742" s="209"/>
      <c r="K4742" s="23" t="s">
        <v>613</v>
      </c>
      <c r="L4742" s="52" t="s">
        <v>614</v>
      </c>
      <c r="M4742" s="52" t="s">
        <v>615</v>
      </c>
      <c r="N4742" s="23" t="s">
        <v>24040</v>
      </c>
      <c r="O4742" s="79">
        <v>20220920</v>
      </c>
      <c r="P4742" s="79">
        <v>20220930</v>
      </c>
      <c r="T4742" s="209"/>
      <c r="U4742" s="209"/>
      <c r="V4742" s="52" t="s">
        <v>24041</v>
      </c>
      <c r="W4742" s="79">
        <v>243</v>
      </c>
      <c r="Y4742" s="93"/>
      <c r="Z4742" s="46"/>
      <c r="AA4742" s="44"/>
      <c r="AB4742" s="134" t="str">
        <f t="shared" si="378"/>
        <v>40</v>
      </c>
      <c r="AC4742" s="134" t="str">
        <f t="shared" si="379"/>
        <v>14</v>
      </c>
      <c r="AD4742" s="134" t="str">
        <f t="shared" si="380"/>
        <v>00</v>
      </c>
      <c r="AE4742" s="77" t="s">
        <v>19778</v>
      </c>
      <c r="AF4742" s="134" t="str">
        <f t="shared" si="381"/>
        <v>20</v>
      </c>
      <c r="AG4742" s="134" t="str">
        <f t="shared" si="382"/>
        <v>21</v>
      </c>
      <c r="AH4742" s="134" t="str">
        <f t="shared" si="383"/>
        <v>04</v>
      </c>
      <c r="AI4742" s="52" t="s">
        <v>24042</v>
      </c>
      <c r="AK4742" s="235"/>
      <c r="AL4742" s="53" t="s">
        <v>23949</v>
      </c>
      <c r="AN4742" s="235"/>
      <c r="AP4742" s="93"/>
      <c r="BM4742" s="214"/>
    </row>
    <row r="4743" spans="1:65" s="133" customFormat="1" x14ac:dyDescent="0.25">
      <c r="A4743" s="134" t="s">
        <v>14</v>
      </c>
      <c r="B4743" s="133" t="s">
        <v>2147</v>
      </c>
      <c r="C4743" s="133" t="s">
        <v>616</v>
      </c>
      <c r="D4743" s="51" t="s">
        <v>616</v>
      </c>
      <c r="E4743" s="140" t="s">
        <v>273</v>
      </c>
      <c r="F4743" s="57" t="s">
        <v>23874</v>
      </c>
      <c r="G4743" s="57" t="s">
        <v>23875</v>
      </c>
      <c r="H4743" s="53" t="s">
        <v>2152</v>
      </c>
      <c r="I4743" s="55"/>
      <c r="J4743" s="209"/>
      <c r="K4743" s="23" t="s">
        <v>617</v>
      </c>
      <c r="L4743" s="23" t="s">
        <v>275</v>
      </c>
      <c r="M4743" s="52" t="s">
        <v>618</v>
      </c>
      <c r="N4743" s="23" t="s">
        <v>24043</v>
      </c>
      <c r="O4743" s="79">
        <v>20220920</v>
      </c>
      <c r="P4743" s="79">
        <v>20220930</v>
      </c>
      <c r="T4743" s="209"/>
      <c r="U4743" s="209"/>
      <c r="V4743" s="52" t="s">
        <v>24041</v>
      </c>
      <c r="W4743" s="79">
        <v>243</v>
      </c>
      <c r="Y4743" s="93"/>
      <c r="Z4743" s="46"/>
      <c r="AA4743" s="44"/>
      <c r="AB4743" s="134" t="str">
        <f t="shared" si="378"/>
        <v>40</v>
      </c>
      <c r="AC4743" s="134" t="str">
        <f t="shared" si="379"/>
        <v>14</v>
      </c>
      <c r="AD4743" s="134" t="str">
        <f t="shared" si="380"/>
        <v>00</v>
      </c>
      <c r="AE4743" s="77" t="s">
        <v>19778</v>
      </c>
      <c r="AF4743" s="134" t="str">
        <f t="shared" si="381"/>
        <v>20</v>
      </c>
      <c r="AG4743" s="134" t="str">
        <f t="shared" si="382"/>
        <v>21</v>
      </c>
      <c r="AH4743" s="134" t="str">
        <f t="shared" si="383"/>
        <v>04</v>
      </c>
      <c r="AI4743" s="52" t="s">
        <v>24042</v>
      </c>
      <c r="AK4743" s="235"/>
      <c r="AL4743" s="53" t="s">
        <v>23949</v>
      </c>
      <c r="AN4743" s="235"/>
      <c r="AP4743" s="93"/>
      <c r="BM4743" s="214"/>
    </row>
    <row r="4744" spans="1:65" s="133" customFormat="1" x14ac:dyDescent="0.25">
      <c r="A4744" s="134" t="s">
        <v>14</v>
      </c>
      <c r="B4744" s="133" t="s">
        <v>2147</v>
      </c>
      <c r="C4744" s="133" t="s">
        <v>619</v>
      </c>
      <c r="D4744" s="46" t="s">
        <v>619</v>
      </c>
      <c r="E4744" s="180" t="s">
        <v>620</v>
      </c>
      <c r="F4744" s="57" t="s">
        <v>17568</v>
      </c>
      <c r="G4744" s="57" t="s">
        <v>14955</v>
      </c>
      <c r="H4744" s="53" t="s">
        <v>2152</v>
      </c>
      <c r="I4744" s="55"/>
      <c r="J4744" s="209"/>
      <c r="K4744" s="23" t="s">
        <v>621</v>
      </c>
      <c r="L4744" s="23" t="s">
        <v>622</v>
      </c>
      <c r="M4744" s="52" t="s">
        <v>623</v>
      </c>
      <c r="N4744" s="23" t="s">
        <v>17570</v>
      </c>
      <c r="O4744" s="81">
        <v>20220921</v>
      </c>
      <c r="P4744" s="79">
        <v>20220930</v>
      </c>
      <c r="T4744" s="209"/>
      <c r="U4744" s="209"/>
      <c r="V4744" s="52" t="s">
        <v>24044</v>
      </c>
      <c r="W4744" s="79">
        <v>728</v>
      </c>
      <c r="Y4744" s="93"/>
      <c r="Z4744" s="46"/>
      <c r="AA4744" s="44"/>
      <c r="AB4744" s="134" t="str">
        <f t="shared" si="378"/>
        <v>40</v>
      </c>
      <c r="AC4744" s="134" t="str">
        <f t="shared" si="379"/>
        <v>08</v>
      </c>
      <c r="AD4744" s="134" t="str">
        <f t="shared" si="380"/>
        <v>24</v>
      </c>
      <c r="AE4744" s="77" t="s">
        <v>24045</v>
      </c>
      <c r="AF4744" s="134" t="str">
        <f t="shared" si="381"/>
        <v>20</v>
      </c>
      <c r="AG4744" s="134" t="str">
        <f t="shared" si="382"/>
        <v>32</v>
      </c>
      <c r="AH4744" s="134" t="str">
        <f t="shared" si="383"/>
        <v>05</v>
      </c>
      <c r="AI4744" s="52" t="s">
        <v>24046</v>
      </c>
      <c r="AK4744" s="235"/>
      <c r="AL4744" s="46" t="s">
        <v>23889</v>
      </c>
      <c r="AN4744" s="235"/>
      <c r="AP4744" s="93"/>
      <c r="BM4744" s="214"/>
    </row>
    <row r="4745" spans="1:65" s="133" customFormat="1" x14ac:dyDescent="0.25">
      <c r="A4745" s="134" t="s">
        <v>14</v>
      </c>
      <c r="B4745" s="133" t="s">
        <v>2147</v>
      </c>
      <c r="C4745" s="133" t="s">
        <v>624</v>
      </c>
      <c r="D4745" s="53" t="s">
        <v>624</v>
      </c>
      <c r="E4745" s="71" t="s">
        <v>625</v>
      </c>
      <c r="F4745" s="57" t="s">
        <v>17730</v>
      </c>
      <c r="G4745" s="57" t="s">
        <v>24047</v>
      </c>
      <c r="H4745" s="53" t="s">
        <v>2152</v>
      </c>
      <c r="I4745" s="55"/>
      <c r="J4745" s="209"/>
      <c r="K4745" s="23" t="s">
        <v>626</v>
      </c>
      <c r="L4745" s="23" t="s">
        <v>627</v>
      </c>
      <c r="M4745" s="52" t="s">
        <v>628</v>
      </c>
      <c r="N4745" s="23" t="s">
        <v>24048</v>
      </c>
      <c r="O4745" s="81">
        <v>20220921</v>
      </c>
      <c r="P4745" s="79">
        <v>20220930</v>
      </c>
      <c r="T4745" s="209"/>
      <c r="U4745" s="209"/>
      <c r="V4745" s="52" t="s">
        <v>24044</v>
      </c>
      <c r="W4745" s="79">
        <v>729</v>
      </c>
      <c r="Y4745" s="93"/>
      <c r="Z4745" s="46"/>
      <c r="AA4745" s="44"/>
      <c r="AB4745" s="134" t="str">
        <f t="shared" si="378"/>
        <v>40</v>
      </c>
      <c r="AC4745" s="134" t="str">
        <f t="shared" si="379"/>
        <v>08</v>
      </c>
      <c r="AD4745" s="134" t="str">
        <f t="shared" si="380"/>
        <v>24</v>
      </c>
      <c r="AE4745" s="77" t="s">
        <v>24045</v>
      </c>
      <c r="AF4745" s="134" t="str">
        <f t="shared" si="381"/>
        <v>20</v>
      </c>
      <c r="AG4745" s="134" t="str">
        <f t="shared" si="382"/>
        <v>32</v>
      </c>
      <c r="AH4745" s="134" t="str">
        <f t="shared" si="383"/>
        <v>05</v>
      </c>
      <c r="AI4745" s="52" t="s">
        <v>24046</v>
      </c>
      <c r="AK4745" s="235"/>
      <c r="AL4745" s="46" t="s">
        <v>23889</v>
      </c>
      <c r="AN4745" s="235"/>
      <c r="AP4745" s="93"/>
      <c r="BM4745" s="214"/>
    </row>
    <row r="4746" spans="1:65" s="133" customFormat="1" x14ac:dyDescent="0.25">
      <c r="A4746" s="134" t="s">
        <v>14</v>
      </c>
      <c r="B4746" s="133" t="s">
        <v>2147</v>
      </c>
      <c r="C4746" s="73" t="s">
        <v>629</v>
      </c>
      <c r="D4746" s="55" t="s">
        <v>629</v>
      </c>
      <c r="E4746" s="272" t="s">
        <v>175</v>
      </c>
      <c r="F4746" s="57" t="s">
        <v>19726</v>
      </c>
      <c r="G4746" s="57" t="s">
        <v>20571</v>
      </c>
      <c r="H4746" s="53" t="s">
        <v>2152</v>
      </c>
      <c r="I4746" s="55"/>
      <c r="J4746" s="209"/>
      <c r="K4746" s="23" t="s">
        <v>630</v>
      </c>
      <c r="L4746" s="23" t="s">
        <v>177</v>
      </c>
      <c r="M4746" s="52" t="s">
        <v>631</v>
      </c>
      <c r="N4746" s="23" t="s">
        <v>20782</v>
      </c>
      <c r="O4746" s="81">
        <v>20220921</v>
      </c>
      <c r="P4746" s="79">
        <v>20220930</v>
      </c>
      <c r="T4746" s="73"/>
      <c r="U4746" s="73"/>
      <c r="V4746" s="73" t="s">
        <v>24049</v>
      </c>
      <c r="W4746" s="79">
        <v>689</v>
      </c>
      <c r="Y4746" s="93"/>
      <c r="Z4746" s="46"/>
      <c r="AA4746" s="44"/>
      <c r="AB4746" s="134" t="str">
        <f t="shared" si="378"/>
        <v>40</v>
      </c>
      <c r="AC4746" s="134" t="str">
        <f t="shared" si="379"/>
        <v>13</v>
      </c>
      <c r="AD4746" s="134" t="str">
        <f t="shared" si="380"/>
        <v>58</v>
      </c>
      <c r="AE4746" s="77" t="s">
        <v>19069</v>
      </c>
      <c r="AF4746" s="134" t="str">
        <f t="shared" si="381"/>
        <v>20</v>
      </c>
      <c r="AG4746" s="134" t="str">
        <f t="shared" si="382"/>
        <v>26</v>
      </c>
      <c r="AH4746" s="134" t="str">
        <f t="shared" si="383"/>
        <v>42</v>
      </c>
      <c r="AI4746" s="52" t="s">
        <v>18336</v>
      </c>
      <c r="AK4746" s="235"/>
      <c r="AL4746" s="53" t="s">
        <v>23949</v>
      </c>
      <c r="AN4746" s="235"/>
      <c r="AP4746" s="93"/>
      <c r="BM4746" s="214"/>
    </row>
    <row r="4747" spans="1:65" s="133" customFormat="1" x14ac:dyDescent="0.25">
      <c r="A4747" s="134" t="s">
        <v>14</v>
      </c>
      <c r="B4747" s="133" t="s">
        <v>2147</v>
      </c>
      <c r="C4747" s="73" t="s">
        <v>632</v>
      </c>
      <c r="D4747" s="50" t="s">
        <v>632</v>
      </c>
      <c r="E4747" s="360" t="s">
        <v>426</v>
      </c>
      <c r="F4747" s="71" t="s">
        <v>23952</v>
      </c>
      <c r="G4747" s="71" t="s">
        <v>23953</v>
      </c>
      <c r="H4747" s="53" t="s">
        <v>2152</v>
      </c>
      <c r="I4747" s="55"/>
      <c r="J4747" s="209"/>
      <c r="K4747" s="23" t="s">
        <v>633</v>
      </c>
      <c r="L4747" s="23" t="s">
        <v>428</v>
      </c>
      <c r="M4747" s="52" t="s">
        <v>634</v>
      </c>
      <c r="N4747" s="23" t="s">
        <v>24050</v>
      </c>
      <c r="O4747" s="81">
        <v>20220921</v>
      </c>
      <c r="P4747" s="79">
        <v>20220930</v>
      </c>
      <c r="T4747" s="73"/>
      <c r="U4747" s="73"/>
      <c r="V4747" s="73" t="s">
        <v>24049</v>
      </c>
      <c r="W4747" s="79">
        <v>689</v>
      </c>
      <c r="Y4747" s="93"/>
      <c r="Z4747" s="46"/>
      <c r="AA4747" s="44"/>
      <c r="AB4747" s="134" t="str">
        <f t="shared" si="378"/>
        <v>40</v>
      </c>
      <c r="AC4747" s="134" t="str">
        <f t="shared" si="379"/>
        <v>13</v>
      </c>
      <c r="AD4747" s="134" t="str">
        <f t="shared" si="380"/>
        <v>58</v>
      </c>
      <c r="AE4747" s="77" t="s">
        <v>19069</v>
      </c>
      <c r="AF4747" s="134" t="str">
        <f t="shared" si="381"/>
        <v>20</v>
      </c>
      <c r="AG4747" s="134" t="str">
        <f t="shared" si="382"/>
        <v>26</v>
      </c>
      <c r="AH4747" s="134" t="str">
        <f t="shared" si="383"/>
        <v>42</v>
      </c>
      <c r="AI4747" s="52" t="s">
        <v>18336</v>
      </c>
      <c r="AK4747" s="235"/>
      <c r="AL4747" s="53" t="s">
        <v>23949</v>
      </c>
      <c r="AN4747" s="235"/>
      <c r="AP4747" s="93"/>
      <c r="BM4747" s="214"/>
    </row>
    <row r="4748" spans="1:65" s="133" customFormat="1" x14ac:dyDescent="0.25">
      <c r="A4748" s="134" t="s">
        <v>14</v>
      </c>
      <c r="B4748" s="133" t="s">
        <v>2147</v>
      </c>
      <c r="C4748" s="133" t="s">
        <v>635</v>
      </c>
      <c r="D4748" s="46" t="s">
        <v>635</v>
      </c>
      <c r="E4748" s="380" t="s">
        <v>186</v>
      </c>
      <c r="F4748" s="57" t="s">
        <v>13136</v>
      </c>
      <c r="G4748" s="57" t="s">
        <v>23184</v>
      </c>
      <c r="H4748" s="52" t="s">
        <v>23838</v>
      </c>
      <c r="I4748" s="55"/>
      <c r="J4748" s="209"/>
      <c r="K4748" s="23" t="s">
        <v>636</v>
      </c>
      <c r="L4748" s="23" t="s">
        <v>188</v>
      </c>
      <c r="M4748" s="52" t="s">
        <v>637</v>
      </c>
      <c r="N4748" s="23" t="s">
        <v>24051</v>
      </c>
      <c r="O4748" s="81">
        <v>20220921</v>
      </c>
      <c r="P4748" s="79">
        <v>20220930</v>
      </c>
      <c r="T4748" s="209"/>
      <c r="U4748" s="209"/>
      <c r="V4748" s="52" t="s">
        <v>24041</v>
      </c>
      <c r="W4748" s="79">
        <v>689</v>
      </c>
      <c r="Y4748" s="93"/>
      <c r="Z4748" s="46"/>
      <c r="AA4748" s="44"/>
      <c r="AB4748" s="134" t="str">
        <f t="shared" si="378"/>
        <v>40</v>
      </c>
      <c r="AC4748" s="134" t="str">
        <f t="shared" si="379"/>
        <v>13</v>
      </c>
      <c r="AD4748" s="134" t="str">
        <f t="shared" si="380"/>
        <v>58</v>
      </c>
      <c r="AE4748" s="77" t="s">
        <v>19069</v>
      </c>
      <c r="AF4748" s="134" t="str">
        <f t="shared" si="381"/>
        <v>20</v>
      </c>
      <c r="AG4748" s="134" t="str">
        <f t="shared" si="382"/>
        <v>26</v>
      </c>
      <c r="AH4748" s="134" t="str">
        <f t="shared" si="383"/>
        <v>42</v>
      </c>
      <c r="AI4748" s="52" t="s">
        <v>18336</v>
      </c>
      <c r="AK4748" s="235"/>
      <c r="AL4748" s="53" t="s">
        <v>23949</v>
      </c>
      <c r="AN4748" s="235"/>
      <c r="AP4748" s="93"/>
      <c r="BM4748" s="214"/>
    </row>
    <row r="4749" spans="1:65" s="133" customFormat="1" x14ac:dyDescent="0.25">
      <c r="A4749" s="134" t="s">
        <v>14</v>
      </c>
      <c r="B4749" s="133" t="s">
        <v>2147</v>
      </c>
      <c r="C4749" s="73" t="s">
        <v>638</v>
      </c>
      <c r="D4749" s="45" t="s">
        <v>638</v>
      </c>
      <c r="E4749" s="191" t="s">
        <v>162</v>
      </c>
      <c r="F4749" s="57" t="s">
        <v>13105</v>
      </c>
      <c r="G4749" s="57" t="s">
        <v>13429</v>
      </c>
      <c r="H4749" s="53" t="s">
        <v>2152</v>
      </c>
      <c r="I4749" s="55"/>
      <c r="J4749" s="209"/>
      <c r="K4749" s="23" t="s">
        <v>639</v>
      </c>
      <c r="L4749" s="23" t="s">
        <v>164</v>
      </c>
      <c r="M4749" s="52" t="s">
        <v>640</v>
      </c>
      <c r="N4749" s="23" t="s">
        <v>436</v>
      </c>
      <c r="O4749" s="81">
        <v>20220921</v>
      </c>
      <c r="P4749" s="79">
        <v>20220930</v>
      </c>
      <c r="T4749" s="73"/>
      <c r="U4749" s="73"/>
      <c r="V4749" s="73" t="s">
        <v>24049</v>
      </c>
      <c r="W4749" s="79">
        <v>689</v>
      </c>
      <c r="Y4749" s="93"/>
      <c r="Z4749" s="46"/>
      <c r="AA4749" s="44"/>
      <c r="AB4749" s="134" t="str">
        <f t="shared" si="378"/>
        <v>40</v>
      </c>
      <c r="AC4749" s="134" t="str">
        <f t="shared" si="379"/>
        <v>13</v>
      </c>
      <c r="AD4749" s="134" t="str">
        <f t="shared" si="380"/>
        <v>58</v>
      </c>
      <c r="AE4749" s="77" t="s">
        <v>19069</v>
      </c>
      <c r="AF4749" s="134" t="str">
        <f t="shared" si="381"/>
        <v>20</v>
      </c>
      <c r="AG4749" s="134" t="str">
        <f t="shared" si="382"/>
        <v>26</v>
      </c>
      <c r="AH4749" s="134" t="str">
        <f t="shared" si="383"/>
        <v>42</v>
      </c>
      <c r="AI4749" s="52" t="s">
        <v>18336</v>
      </c>
      <c r="AK4749" s="235"/>
      <c r="AL4749" s="53" t="s">
        <v>23949</v>
      </c>
      <c r="AN4749" s="235"/>
      <c r="AP4749" s="93"/>
      <c r="BM4749" s="214"/>
    </row>
    <row r="4750" spans="1:65" s="133" customFormat="1" x14ac:dyDescent="0.25">
      <c r="A4750" s="134" t="s">
        <v>14</v>
      </c>
      <c r="B4750" s="133" t="s">
        <v>2147</v>
      </c>
      <c r="C4750" s="133" t="s">
        <v>641</v>
      </c>
      <c r="D4750" s="49" t="s">
        <v>641</v>
      </c>
      <c r="E4750" s="57" t="s">
        <v>82</v>
      </c>
      <c r="F4750" s="57" t="s">
        <v>8149</v>
      </c>
      <c r="G4750" s="57" t="s">
        <v>8150</v>
      </c>
      <c r="H4750" s="53" t="s">
        <v>2152</v>
      </c>
      <c r="I4750" s="55"/>
      <c r="J4750" s="209"/>
      <c r="K4750" s="23" t="s">
        <v>642</v>
      </c>
      <c r="L4750" s="23" t="s">
        <v>94</v>
      </c>
      <c r="M4750" s="52" t="s">
        <v>643</v>
      </c>
      <c r="N4750" s="23" t="s">
        <v>8154</v>
      </c>
      <c r="O4750" s="81">
        <v>20220921</v>
      </c>
      <c r="P4750" s="79">
        <v>20220930</v>
      </c>
      <c r="T4750" s="209"/>
      <c r="U4750" s="209"/>
      <c r="V4750" s="52" t="s">
        <v>24052</v>
      </c>
      <c r="W4750" s="79">
        <v>915</v>
      </c>
      <c r="Y4750" s="93"/>
      <c r="Z4750" s="46"/>
      <c r="AA4750" s="44"/>
      <c r="AB4750" s="134" t="str">
        <f t="shared" si="378"/>
        <v>40</v>
      </c>
      <c r="AC4750" s="134" t="str">
        <f t="shared" si="379"/>
        <v>33</v>
      </c>
      <c r="AD4750" s="134" t="str">
        <f t="shared" si="380"/>
        <v>19</v>
      </c>
      <c r="AE4750" s="77" t="s">
        <v>24053</v>
      </c>
      <c r="AF4750" s="134" t="str">
        <f t="shared" si="381"/>
        <v>20</v>
      </c>
      <c r="AG4750" s="134" t="str">
        <f t="shared" si="382"/>
        <v>58</v>
      </c>
      <c r="AH4750" s="134" t="str">
        <f t="shared" si="383"/>
        <v>01</v>
      </c>
      <c r="AI4750" s="52" t="s">
        <v>24054</v>
      </c>
      <c r="AK4750" s="235"/>
      <c r="AL4750" s="53" t="s">
        <v>23949</v>
      </c>
      <c r="AN4750" s="235"/>
      <c r="AP4750" s="93"/>
      <c r="BM4750" s="214"/>
    </row>
    <row r="4751" spans="1:65" s="133" customFormat="1" x14ac:dyDescent="0.25">
      <c r="A4751" s="134" t="s">
        <v>14</v>
      </c>
      <c r="B4751" s="133" t="s">
        <v>2147</v>
      </c>
      <c r="C4751" s="133" t="s">
        <v>644</v>
      </c>
      <c r="D4751" s="42" t="s">
        <v>644</v>
      </c>
      <c r="E4751" s="361" t="s">
        <v>483</v>
      </c>
      <c r="F4751" s="393" t="s">
        <v>13173</v>
      </c>
      <c r="G4751" s="393" t="s">
        <v>13174</v>
      </c>
      <c r="H4751" s="53" t="s">
        <v>2152</v>
      </c>
      <c r="I4751" s="55" t="s">
        <v>23992</v>
      </c>
      <c r="J4751" s="209"/>
      <c r="K4751" s="23" t="s">
        <v>645</v>
      </c>
      <c r="L4751" s="23" t="s">
        <v>484</v>
      </c>
      <c r="M4751" s="52" t="s">
        <v>646</v>
      </c>
      <c r="N4751" s="23" t="s">
        <v>24036</v>
      </c>
      <c r="O4751" s="81">
        <v>20220921</v>
      </c>
      <c r="P4751" s="79">
        <v>20220930</v>
      </c>
      <c r="T4751" s="209"/>
      <c r="U4751" s="209"/>
      <c r="V4751" s="52" t="s">
        <v>24041</v>
      </c>
      <c r="W4751" s="79">
        <v>243</v>
      </c>
      <c r="Y4751" s="93"/>
      <c r="Z4751" s="46"/>
      <c r="AA4751" s="44"/>
      <c r="AB4751" s="134" t="str">
        <f t="shared" si="378"/>
        <v>40</v>
      </c>
      <c r="AC4751" s="134" t="str">
        <f t="shared" si="379"/>
        <v>14</v>
      </c>
      <c r="AD4751" s="134" t="str">
        <f t="shared" si="380"/>
        <v>00</v>
      </c>
      <c r="AE4751" s="77" t="s">
        <v>19778</v>
      </c>
      <c r="AF4751" s="134" t="str">
        <f t="shared" si="381"/>
        <v>20</v>
      </c>
      <c r="AG4751" s="134" t="str">
        <f t="shared" si="382"/>
        <v>21</v>
      </c>
      <c r="AH4751" s="134" t="str">
        <f t="shared" si="383"/>
        <v>04</v>
      </c>
      <c r="AI4751" s="52" t="s">
        <v>24042</v>
      </c>
      <c r="AK4751" s="235"/>
      <c r="AL4751" s="53" t="s">
        <v>23949</v>
      </c>
      <c r="AN4751" s="235"/>
      <c r="AP4751" s="93"/>
      <c r="BM4751" s="214"/>
    </row>
    <row r="4752" spans="1:65" s="133" customFormat="1" x14ac:dyDescent="0.25">
      <c r="A4752" s="134" t="s">
        <v>14</v>
      </c>
      <c r="B4752" s="133" t="s">
        <v>2147</v>
      </c>
      <c r="C4752" s="73" t="s">
        <v>647</v>
      </c>
      <c r="D4752" s="49" t="s">
        <v>647</v>
      </c>
      <c r="E4752" s="57" t="s">
        <v>82</v>
      </c>
      <c r="F4752" s="57" t="s">
        <v>8149</v>
      </c>
      <c r="G4752" s="57" t="s">
        <v>8150</v>
      </c>
      <c r="H4752" s="53" t="s">
        <v>2152</v>
      </c>
      <c r="I4752" s="55"/>
      <c r="J4752" s="209"/>
      <c r="K4752" s="23" t="s">
        <v>648</v>
      </c>
      <c r="L4752" s="23" t="s">
        <v>84</v>
      </c>
      <c r="M4752" s="52" t="s">
        <v>649</v>
      </c>
      <c r="N4752" s="23" t="s">
        <v>23974</v>
      </c>
      <c r="O4752" s="81">
        <v>20220921</v>
      </c>
      <c r="P4752" s="79">
        <v>20220930</v>
      </c>
      <c r="T4752" s="209"/>
      <c r="U4752" s="73"/>
      <c r="V4752" s="73" t="s">
        <v>24049</v>
      </c>
      <c r="W4752" s="79">
        <v>689</v>
      </c>
      <c r="Y4752" s="93"/>
      <c r="Z4752" s="46"/>
      <c r="AA4752" s="44"/>
      <c r="AB4752" s="134" t="str">
        <f t="shared" si="378"/>
        <v>40</v>
      </c>
      <c r="AC4752" s="134" t="str">
        <f t="shared" si="379"/>
        <v>13</v>
      </c>
      <c r="AD4752" s="134" t="str">
        <f t="shared" si="380"/>
        <v>58</v>
      </c>
      <c r="AE4752" s="77" t="s">
        <v>19069</v>
      </c>
      <c r="AF4752" s="134" t="str">
        <f t="shared" si="381"/>
        <v>20</v>
      </c>
      <c r="AG4752" s="134" t="str">
        <f t="shared" si="382"/>
        <v>26</v>
      </c>
      <c r="AH4752" s="134" t="str">
        <f t="shared" si="383"/>
        <v>42</v>
      </c>
      <c r="AI4752" s="52" t="s">
        <v>18336</v>
      </c>
      <c r="AK4752" s="235"/>
      <c r="AL4752" s="53" t="s">
        <v>23949</v>
      </c>
      <c r="AN4752" s="235"/>
      <c r="AP4752" s="93"/>
      <c r="BM4752" s="214"/>
    </row>
    <row r="4753" spans="1:65" s="133" customFormat="1" x14ac:dyDescent="0.25">
      <c r="A4753" s="134" t="s">
        <v>14</v>
      </c>
      <c r="B4753" s="133" t="s">
        <v>2147</v>
      </c>
      <c r="C4753" s="73" t="s">
        <v>650</v>
      </c>
      <c r="D4753" s="49" t="s">
        <v>650</v>
      </c>
      <c r="E4753" s="57" t="s">
        <v>82</v>
      </c>
      <c r="F4753" s="57" t="s">
        <v>8149</v>
      </c>
      <c r="G4753" s="57" t="s">
        <v>8150</v>
      </c>
      <c r="H4753" s="53" t="s">
        <v>2152</v>
      </c>
      <c r="I4753" s="55"/>
      <c r="J4753" s="209"/>
      <c r="K4753" s="23" t="s">
        <v>651</v>
      </c>
      <c r="L4753" s="23" t="s">
        <v>84</v>
      </c>
      <c r="M4753" s="52" t="s">
        <v>652</v>
      </c>
      <c r="N4753" s="23" t="s">
        <v>23974</v>
      </c>
      <c r="O4753" s="81">
        <v>20220921</v>
      </c>
      <c r="P4753" s="79">
        <v>20220930</v>
      </c>
      <c r="T4753" s="209"/>
      <c r="U4753" s="73"/>
      <c r="V4753" s="73" t="s">
        <v>24049</v>
      </c>
      <c r="W4753" s="79">
        <v>689</v>
      </c>
      <c r="Y4753" s="93"/>
      <c r="Z4753" s="46"/>
      <c r="AA4753" s="44"/>
      <c r="AB4753" s="134" t="str">
        <f t="shared" si="378"/>
        <v>40</v>
      </c>
      <c r="AC4753" s="134" t="str">
        <f t="shared" si="379"/>
        <v>13</v>
      </c>
      <c r="AD4753" s="134" t="str">
        <f t="shared" si="380"/>
        <v>58</v>
      </c>
      <c r="AE4753" s="77" t="s">
        <v>19069</v>
      </c>
      <c r="AF4753" s="134" t="str">
        <f t="shared" si="381"/>
        <v>20</v>
      </c>
      <c r="AG4753" s="134" t="str">
        <f t="shared" si="382"/>
        <v>26</v>
      </c>
      <c r="AH4753" s="134" t="str">
        <f t="shared" si="383"/>
        <v>42</v>
      </c>
      <c r="AI4753" s="52" t="s">
        <v>18336</v>
      </c>
      <c r="AK4753" s="235"/>
      <c r="AL4753" s="53" t="s">
        <v>23949</v>
      </c>
      <c r="AN4753" s="235"/>
      <c r="AP4753" s="93"/>
      <c r="BM4753" s="214"/>
    </row>
    <row r="4754" spans="1:65" s="133" customFormat="1" x14ac:dyDescent="0.25">
      <c r="A4754" s="134" t="s">
        <v>14</v>
      </c>
      <c r="B4754" s="133" t="s">
        <v>2147</v>
      </c>
      <c r="C4754" s="73" t="s">
        <v>653</v>
      </c>
      <c r="D4754" s="44" t="s">
        <v>653</v>
      </c>
      <c r="E4754" s="137" t="s">
        <v>593</v>
      </c>
      <c r="F4754" s="57" t="s">
        <v>13758</v>
      </c>
      <c r="G4754" s="57" t="s">
        <v>13759</v>
      </c>
      <c r="H4754" s="53" t="s">
        <v>2152</v>
      </c>
      <c r="I4754" s="55"/>
      <c r="J4754" s="209"/>
      <c r="K4754" s="23" t="s">
        <v>654</v>
      </c>
      <c r="L4754" s="23" t="s">
        <v>595</v>
      </c>
      <c r="M4754" s="52" t="s">
        <v>655</v>
      </c>
      <c r="N4754" s="23" t="s">
        <v>24055</v>
      </c>
      <c r="O4754" s="81">
        <v>20220921</v>
      </c>
      <c r="P4754" s="79">
        <v>20220930</v>
      </c>
      <c r="T4754" s="209"/>
      <c r="U4754" s="73"/>
      <c r="V4754" s="73" t="s">
        <v>24056</v>
      </c>
      <c r="W4754" s="79">
        <v>689</v>
      </c>
      <c r="Y4754" s="93"/>
      <c r="Z4754" s="46"/>
      <c r="AA4754" s="44"/>
      <c r="AB4754" s="134" t="str">
        <f t="shared" si="378"/>
        <v>40</v>
      </c>
      <c r="AC4754" s="134" t="str">
        <f t="shared" si="379"/>
        <v>13</v>
      </c>
      <c r="AD4754" s="134" t="str">
        <f t="shared" si="380"/>
        <v>58</v>
      </c>
      <c r="AE4754" s="77" t="s">
        <v>19069</v>
      </c>
      <c r="AF4754" s="134" t="str">
        <f t="shared" si="381"/>
        <v>20</v>
      </c>
      <c r="AG4754" s="134" t="str">
        <f t="shared" si="382"/>
        <v>26</v>
      </c>
      <c r="AH4754" s="134" t="str">
        <f t="shared" si="383"/>
        <v>42</v>
      </c>
      <c r="AI4754" s="52" t="s">
        <v>18336</v>
      </c>
      <c r="AK4754" s="235"/>
      <c r="AL4754" s="53" t="s">
        <v>23949</v>
      </c>
      <c r="AN4754" s="235"/>
      <c r="AP4754" s="93"/>
      <c r="BM4754" s="214"/>
    </row>
    <row r="4755" spans="1:65" s="133" customFormat="1" x14ac:dyDescent="0.25">
      <c r="A4755" s="134" t="s">
        <v>14</v>
      </c>
      <c r="B4755" s="133" t="s">
        <v>2147</v>
      </c>
      <c r="C4755" s="73" t="s">
        <v>656</v>
      </c>
      <c r="D4755" s="42" t="s">
        <v>656</v>
      </c>
      <c r="E4755" s="361" t="s">
        <v>191</v>
      </c>
      <c r="F4755" s="57" t="s">
        <v>13136</v>
      </c>
      <c r="G4755" s="57" t="s">
        <v>23549</v>
      </c>
      <c r="H4755" s="53" t="s">
        <v>2152</v>
      </c>
      <c r="I4755" s="55"/>
      <c r="J4755" s="209"/>
      <c r="K4755" s="23" t="s">
        <v>657</v>
      </c>
      <c r="L4755" s="23" t="s">
        <v>188</v>
      </c>
      <c r="M4755" s="52" t="s">
        <v>658</v>
      </c>
      <c r="N4755" s="23" t="s">
        <v>24057</v>
      </c>
      <c r="O4755" s="81">
        <v>20220921</v>
      </c>
      <c r="P4755" s="79">
        <v>20220930</v>
      </c>
      <c r="T4755" s="209"/>
      <c r="U4755" s="73"/>
      <c r="V4755" s="73" t="s">
        <v>24056</v>
      </c>
      <c r="W4755" s="79">
        <v>689</v>
      </c>
      <c r="Y4755" s="93"/>
      <c r="Z4755" s="46"/>
      <c r="AA4755" s="44"/>
      <c r="AB4755" s="134" t="str">
        <f t="shared" si="378"/>
        <v>40</v>
      </c>
      <c r="AC4755" s="134" t="str">
        <f t="shared" si="379"/>
        <v>13</v>
      </c>
      <c r="AD4755" s="134" t="str">
        <f t="shared" si="380"/>
        <v>58</v>
      </c>
      <c r="AE4755" s="77" t="s">
        <v>19069</v>
      </c>
      <c r="AF4755" s="134" t="str">
        <f t="shared" si="381"/>
        <v>20</v>
      </c>
      <c r="AG4755" s="134" t="str">
        <f t="shared" si="382"/>
        <v>26</v>
      </c>
      <c r="AH4755" s="134" t="str">
        <f t="shared" si="383"/>
        <v>42</v>
      </c>
      <c r="AI4755" s="52" t="s">
        <v>18336</v>
      </c>
      <c r="AK4755" s="235"/>
      <c r="AL4755" s="53" t="s">
        <v>23949</v>
      </c>
      <c r="AN4755" s="235"/>
      <c r="AP4755" s="93"/>
      <c r="BM4755" s="214"/>
    </row>
    <row r="4756" spans="1:65" s="133" customFormat="1" x14ac:dyDescent="0.25">
      <c r="A4756" s="134" t="s">
        <v>14</v>
      </c>
      <c r="B4756" s="133" t="s">
        <v>2147</v>
      </c>
      <c r="C4756" s="73" t="s">
        <v>659</v>
      </c>
      <c r="D4756" s="44" t="s">
        <v>659</v>
      </c>
      <c r="E4756" s="137" t="s">
        <v>593</v>
      </c>
      <c r="F4756" s="57" t="s">
        <v>13758</v>
      </c>
      <c r="G4756" s="57" t="s">
        <v>13759</v>
      </c>
      <c r="H4756" s="53" t="s">
        <v>2152</v>
      </c>
      <c r="I4756" s="55"/>
      <c r="J4756" s="209"/>
      <c r="K4756" s="23" t="s">
        <v>660</v>
      </c>
      <c r="L4756" s="23" t="s">
        <v>595</v>
      </c>
      <c r="M4756" s="52" t="s">
        <v>655</v>
      </c>
      <c r="N4756" s="23" t="s">
        <v>597</v>
      </c>
      <c r="O4756" s="81">
        <v>20220921</v>
      </c>
      <c r="P4756" s="79">
        <v>20220930</v>
      </c>
      <c r="T4756" s="209"/>
      <c r="U4756" s="73"/>
      <c r="V4756" s="73" t="s">
        <v>24049</v>
      </c>
      <c r="W4756" s="79">
        <v>689</v>
      </c>
      <c r="Y4756" s="93"/>
      <c r="Z4756" s="46"/>
      <c r="AA4756" s="44"/>
      <c r="AB4756" s="134" t="str">
        <f t="shared" si="378"/>
        <v>40</v>
      </c>
      <c r="AC4756" s="134" t="str">
        <f t="shared" si="379"/>
        <v>13</v>
      </c>
      <c r="AD4756" s="134" t="str">
        <f t="shared" si="380"/>
        <v>58</v>
      </c>
      <c r="AE4756" s="77" t="s">
        <v>19069</v>
      </c>
      <c r="AF4756" s="134" t="str">
        <f t="shared" si="381"/>
        <v>20</v>
      </c>
      <c r="AG4756" s="134" t="str">
        <f t="shared" si="382"/>
        <v>26</v>
      </c>
      <c r="AH4756" s="134" t="str">
        <f t="shared" si="383"/>
        <v>42</v>
      </c>
      <c r="AI4756" s="52" t="s">
        <v>18336</v>
      </c>
      <c r="AK4756" s="235"/>
      <c r="AL4756" s="53" t="s">
        <v>23949</v>
      </c>
      <c r="AN4756" s="235"/>
      <c r="AP4756" s="93"/>
      <c r="BM4756" s="214"/>
    </row>
    <row r="4757" spans="1:65" s="133" customFormat="1" x14ac:dyDescent="0.25">
      <c r="A4757" s="134" t="s">
        <v>14</v>
      </c>
      <c r="B4757" s="133" t="s">
        <v>2147</v>
      </c>
      <c r="C4757" s="73" t="s">
        <v>661</v>
      </c>
      <c r="D4757" s="44" t="s">
        <v>661</v>
      </c>
      <c r="E4757" s="178" t="s">
        <v>139</v>
      </c>
      <c r="F4757" s="57" t="s">
        <v>19726</v>
      </c>
      <c r="G4757" s="57" t="s">
        <v>19727</v>
      </c>
      <c r="H4757" s="53" t="s">
        <v>2152</v>
      </c>
      <c r="I4757" s="55"/>
      <c r="J4757" s="209"/>
      <c r="K4757" s="23" t="s">
        <v>662</v>
      </c>
      <c r="L4757" s="23" t="s">
        <v>141</v>
      </c>
      <c r="M4757" s="52" t="s">
        <v>663</v>
      </c>
      <c r="N4757" s="23" t="s">
        <v>19730</v>
      </c>
      <c r="O4757" s="81">
        <v>20220921</v>
      </c>
      <c r="P4757" s="79">
        <v>20220930</v>
      </c>
      <c r="T4757" s="209"/>
      <c r="U4757" s="73"/>
      <c r="V4757" s="73" t="s">
        <v>24049</v>
      </c>
      <c r="W4757" s="79">
        <v>689</v>
      </c>
      <c r="Y4757" s="93"/>
      <c r="Z4757" s="46"/>
      <c r="AA4757" s="44"/>
      <c r="AB4757" s="134" t="str">
        <f t="shared" ref="AB4757:AB4820" si="384">+LEFT(AE4757,2)</f>
        <v>40</v>
      </c>
      <c r="AC4757" s="134" t="str">
        <f t="shared" ref="AC4757:AC4820" si="385">+MID(AE4757,3,2)</f>
        <v>13</v>
      </c>
      <c r="AD4757" s="134" t="str">
        <f t="shared" ref="AD4757:AD4820" si="386">+MID(AE4757,5,2)</f>
        <v>58</v>
      </c>
      <c r="AE4757" s="77" t="s">
        <v>19069</v>
      </c>
      <c r="AF4757" s="134" t="str">
        <f t="shared" ref="AF4757:AF4820" si="387">+MID(AI4757,2,2)</f>
        <v>20</v>
      </c>
      <c r="AG4757" s="134" t="str">
        <f t="shared" ref="AG4757:AG4820" si="388">+MID(AI4757,4,2)</f>
        <v>26</v>
      </c>
      <c r="AH4757" s="134" t="str">
        <f t="shared" ref="AH4757:AH4820" si="389">+MID(AI4757,6,2)</f>
        <v>42</v>
      </c>
      <c r="AI4757" s="52" t="s">
        <v>18336</v>
      </c>
      <c r="AK4757" s="235"/>
      <c r="AL4757" s="53" t="s">
        <v>23949</v>
      </c>
      <c r="AN4757" s="235"/>
      <c r="AP4757" s="93"/>
      <c r="BM4757" s="214"/>
    </row>
    <row r="4758" spans="1:65" s="133" customFormat="1" x14ac:dyDescent="0.25">
      <c r="A4758" s="134" t="s">
        <v>14</v>
      </c>
      <c r="B4758" s="133" t="s">
        <v>2147</v>
      </c>
      <c r="C4758" s="133" t="s">
        <v>664</v>
      </c>
      <c r="D4758" s="59" t="s">
        <v>664</v>
      </c>
      <c r="E4758" s="57" t="s">
        <v>312</v>
      </c>
      <c r="F4758" s="57" t="s">
        <v>20576</v>
      </c>
      <c r="G4758" s="57" t="s">
        <v>23878</v>
      </c>
      <c r="H4758" s="53" t="s">
        <v>2152</v>
      </c>
      <c r="I4758" s="55"/>
      <c r="J4758" s="209"/>
      <c r="K4758" s="23" t="s">
        <v>665</v>
      </c>
      <c r="L4758" s="23" t="s">
        <v>314</v>
      </c>
      <c r="M4758" s="52" t="s">
        <v>666</v>
      </c>
      <c r="N4758" s="23" t="s">
        <v>23879</v>
      </c>
      <c r="O4758" s="81">
        <v>20220921</v>
      </c>
      <c r="P4758" s="79">
        <v>20220930</v>
      </c>
      <c r="T4758" s="209"/>
      <c r="U4758" s="209"/>
      <c r="V4758" s="52" t="s">
        <v>24058</v>
      </c>
      <c r="W4758" s="79">
        <v>355</v>
      </c>
      <c r="Y4758" s="93"/>
      <c r="Z4758" s="46"/>
      <c r="AA4758" s="44"/>
      <c r="AB4758" s="134" t="str">
        <f t="shared" si="384"/>
        <v>40</v>
      </c>
      <c r="AC4758" s="134" t="str">
        <f t="shared" si="385"/>
        <v>14</v>
      </c>
      <c r="AD4758" s="134" t="str">
        <f t="shared" si="386"/>
        <v>37</v>
      </c>
      <c r="AE4758" s="77" t="s">
        <v>24059</v>
      </c>
      <c r="AF4758" s="134" t="str">
        <f t="shared" si="387"/>
        <v>20</v>
      </c>
      <c r="AG4758" s="134" t="str">
        <f t="shared" si="388"/>
        <v>25</v>
      </c>
      <c r="AH4758" s="134" t="str">
        <f t="shared" si="389"/>
        <v>48</v>
      </c>
      <c r="AI4758" s="52" t="s">
        <v>24060</v>
      </c>
      <c r="AK4758" s="235"/>
      <c r="AL4758" s="46" t="s">
        <v>23889</v>
      </c>
      <c r="AN4758" s="235"/>
      <c r="AP4758" s="93"/>
      <c r="BM4758" s="214"/>
    </row>
    <row r="4759" spans="1:65" s="133" customFormat="1" x14ac:dyDescent="0.25">
      <c r="A4759" s="134" t="s">
        <v>14</v>
      </c>
      <c r="B4759" s="133" t="s">
        <v>2147</v>
      </c>
      <c r="C4759" s="133" t="s">
        <v>667</v>
      </c>
      <c r="D4759" s="47" t="s">
        <v>667</v>
      </c>
      <c r="E4759" s="142" t="s">
        <v>668</v>
      </c>
      <c r="F4759" s="57" t="s">
        <v>19460</v>
      </c>
      <c r="G4759" s="57" t="s">
        <v>21747</v>
      </c>
      <c r="H4759" s="53" t="s">
        <v>2152</v>
      </c>
      <c r="I4759" s="55"/>
      <c r="J4759" s="209"/>
      <c r="K4759" s="23" t="s">
        <v>669</v>
      </c>
      <c r="L4759" s="23" t="s">
        <v>670</v>
      </c>
      <c r="M4759" s="52" t="s">
        <v>671</v>
      </c>
      <c r="N4759" s="23" t="s">
        <v>24061</v>
      </c>
      <c r="O4759" s="81">
        <v>20220921</v>
      </c>
      <c r="P4759" s="79">
        <v>20220930</v>
      </c>
      <c r="T4759" s="209"/>
      <c r="U4759" s="209"/>
      <c r="V4759" s="52" t="s">
        <v>24062</v>
      </c>
      <c r="W4759" s="79">
        <v>355</v>
      </c>
      <c r="Y4759" s="93"/>
      <c r="Z4759" s="46"/>
      <c r="AA4759" s="44"/>
      <c r="AB4759" s="134" t="str">
        <f t="shared" si="384"/>
        <v>40</v>
      </c>
      <c r="AC4759" s="134" t="str">
        <f t="shared" si="385"/>
        <v>14</v>
      </c>
      <c r="AD4759" s="134" t="str">
        <f t="shared" si="386"/>
        <v>37</v>
      </c>
      <c r="AE4759" s="77" t="s">
        <v>24059</v>
      </c>
      <c r="AF4759" s="134" t="str">
        <f t="shared" si="387"/>
        <v>20</v>
      </c>
      <c r="AG4759" s="134" t="str">
        <f t="shared" si="388"/>
        <v>25</v>
      </c>
      <c r="AH4759" s="134" t="str">
        <f t="shared" si="389"/>
        <v>48</v>
      </c>
      <c r="AI4759" s="52" t="s">
        <v>24060</v>
      </c>
      <c r="AK4759" s="235"/>
      <c r="AL4759" s="46" t="s">
        <v>23889</v>
      </c>
      <c r="AN4759" s="235"/>
      <c r="AP4759" s="93"/>
      <c r="BM4759" s="214"/>
    </row>
    <row r="4760" spans="1:65" s="133" customFormat="1" x14ac:dyDescent="0.25">
      <c r="A4760" s="134" t="s">
        <v>14</v>
      </c>
      <c r="B4760" s="133" t="s">
        <v>2147</v>
      </c>
      <c r="C4760" s="133" t="s">
        <v>672</v>
      </c>
      <c r="D4760" s="47" t="s">
        <v>672</v>
      </c>
      <c r="E4760" s="142" t="s">
        <v>668</v>
      </c>
      <c r="F4760" s="57" t="s">
        <v>19460</v>
      </c>
      <c r="G4760" s="57" t="s">
        <v>21747</v>
      </c>
      <c r="H4760" s="53" t="s">
        <v>2152</v>
      </c>
      <c r="I4760" s="55"/>
      <c r="J4760" s="209"/>
      <c r="K4760" s="23" t="s">
        <v>673</v>
      </c>
      <c r="L4760" s="23" t="s">
        <v>670</v>
      </c>
      <c r="M4760" s="52" t="s">
        <v>674</v>
      </c>
      <c r="N4760" s="23" t="s">
        <v>24061</v>
      </c>
      <c r="O4760" s="81">
        <v>20220921</v>
      </c>
      <c r="P4760" s="79">
        <v>20220930</v>
      </c>
      <c r="T4760" s="209"/>
      <c r="U4760" s="209"/>
      <c r="V4760" s="52" t="s">
        <v>24063</v>
      </c>
      <c r="W4760" s="79">
        <v>331</v>
      </c>
      <c r="Y4760" s="93"/>
      <c r="Z4760" s="46"/>
      <c r="AA4760" s="44"/>
      <c r="AB4760" s="134" t="str">
        <f t="shared" si="384"/>
        <v>40</v>
      </c>
      <c r="AC4760" s="134" t="str">
        <f t="shared" si="385"/>
        <v>07</v>
      </c>
      <c r="AD4760" s="134" t="str">
        <f t="shared" si="386"/>
        <v>11</v>
      </c>
      <c r="AE4760" s="77" t="s">
        <v>24064</v>
      </c>
      <c r="AF4760" s="134" t="str">
        <f t="shared" si="387"/>
        <v>20</v>
      </c>
      <c r="AG4760" s="134" t="str">
        <f t="shared" si="388"/>
        <v>32</v>
      </c>
      <c r="AH4760" s="134" t="str">
        <f t="shared" si="389"/>
        <v>10</v>
      </c>
      <c r="AI4760" s="52" t="s">
        <v>24065</v>
      </c>
      <c r="AK4760" s="235"/>
      <c r="AL4760" s="46" t="s">
        <v>23889</v>
      </c>
      <c r="AN4760" s="235"/>
      <c r="AP4760" s="93"/>
      <c r="BM4760" s="214"/>
    </row>
    <row r="4761" spans="1:65" s="133" customFormat="1" x14ac:dyDescent="0.25">
      <c r="A4761" s="134" t="s">
        <v>14</v>
      </c>
      <c r="B4761" s="133" t="s">
        <v>2147</v>
      </c>
      <c r="C4761" s="133" t="s">
        <v>675</v>
      </c>
      <c r="D4761" s="45" t="s">
        <v>675</v>
      </c>
      <c r="E4761" s="375" t="s">
        <v>431</v>
      </c>
      <c r="F4761" s="57" t="s">
        <v>20551</v>
      </c>
      <c r="G4761" s="57" t="s">
        <v>14484</v>
      </c>
      <c r="H4761" s="52" t="s">
        <v>23955</v>
      </c>
      <c r="I4761" s="55"/>
      <c r="J4761" s="209"/>
      <c r="K4761" s="23" t="s">
        <v>676</v>
      </c>
      <c r="L4761" s="23" t="s">
        <v>433</v>
      </c>
      <c r="M4761" s="52" t="s">
        <v>677</v>
      </c>
      <c r="N4761" s="23" t="s">
        <v>23956</v>
      </c>
      <c r="O4761" s="81">
        <v>20220921</v>
      </c>
      <c r="P4761" s="79">
        <v>20220930</v>
      </c>
      <c r="T4761" s="209"/>
      <c r="U4761" s="209"/>
      <c r="V4761" s="52" t="s">
        <v>24066</v>
      </c>
      <c r="W4761" s="79">
        <v>406</v>
      </c>
      <c r="Y4761" s="93"/>
      <c r="Z4761" s="46"/>
      <c r="AA4761" s="44"/>
      <c r="AB4761" s="134" t="str">
        <f t="shared" si="384"/>
        <v>40</v>
      </c>
      <c r="AC4761" s="134" t="str">
        <f t="shared" si="385"/>
        <v>14</v>
      </c>
      <c r="AD4761" s="134" t="str">
        <f t="shared" si="386"/>
        <v>02</v>
      </c>
      <c r="AE4761" s="77" t="s">
        <v>24067</v>
      </c>
      <c r="AF4761" s="134" t="str">
        <f t="shared" si="387"/>
        <v>20</v>
      </c>
      <c r="AG4761" s="134" t="str">
        <f t="shared" si="388"/>
        <v>23</v>
      </c>
      <c r="AH4761" s="134" t="str">
        <f t="shared" si="389"/>
        <v>22</v>
      </c>
      <c r="AI4761" s="52" t="s">
        <v>24068</v>
      </c>
      <c r="AK4761" s="235"/>
      <c r="AL4761" s="46" t="s">
        <v>23889</v>
      </c>
      <c r="AN4761" s="235"/>
      <c r="AP4761" s="93"/>
      <c r="BM4761" s="214"/>
    </row>
    <row r="4762" spans="1:65" s="133" customFormat="1" x14ac:dyDescent="0.25">
      <c r="A4762" s="134" t="s">
        <v>14</v>
      </c>
      <c r="B4762" s="133" t="s">
        <v>2147</v>
      </c>
      <c r="C4762" s="133" t="s">
        <v>678</v>
      </c>
      <c r="D4762" s="44" t="s">
        <v>678</v>
      </c>
      <c r="E4762" s="178" t="s">
        <v>679</v>
      </c>
      <c r="F4762" s="57" t="s">
        <v>19880</v>
      </c>
      <c r="G4762" s="57" t="s">
        <v>19881</v>
      </c>
      <c r="H4762" s="53" t="s">
        <v>2152</v>
      </c>
      <c r="I4762" s="55"/>
      <c r="J4762" s="209"/>
      <c r="K4762" s="23" t="s">
        <v>680</v>
      </c>
      <c r="L4762" s="23" t="s">
        <v>681</v>
      </c>
      <c r="M4762" s="52" t="s">
        <v>682</v>
      </c>
      <c r="N4762" s="23" t="s">
        <v>24069</v>
      </c>
      <c r="O4762" s="81">
        <v>20220921</v>
      </c>
      <c r="P4762" s="79">
        <v>20220930</v>
      </c>
      <c r="T4762" s="209"/>
      <c r="U4762" s="209"/>
      <c r="V4762" s="52" t="s">
        <v>24066</v>
      </c>
      <c r="W4762" s="79">
        <v>414</v>
      </c>
      <c r="Y4762" s="93"/>
      <c r="Z4762" s="46"/>
      <c r="AA4762" s="44"/>
      <c r="AB4762" s="134" t="str">
        <f t="shared" si="384"/>
        <v>40</v>
      </c>
      <c r="AC4762" s="134" t="str">
        <f t="shared" si="385"/>
        <v>14</v>
      </c>
      <c r="AD4762" s="134" t="str">
        <f t="shared" si="386"/>
        <v>02</v>
      </c>
      <c r="AE4762" s="77" t="s">
        <v>24067</v>
      </c>
      <c r="AF4762" s="134" t="str">
        <f t="shared" si="387"/>
        <v>20</v>
      </c>
      <c r="AG4762" s="134" t="str">
        <f t="shared" si="388"/>
        <v>23</v>
      </c>
      <c r="AH4762" s="134" t="str">
        <f t="shared" si="389"/>
        <v>22</v>
      </c>
      <c r="AI4762" s="52" t="s">
        <v>24068</v>
      </c>
      <c r="AK4762" s="235"/>
      <c r="AL4762" s="46" t="s">
        <v>23889</v>
      </c>
      <c r="AN4762" s="235"/>
      <c r="AP4762" s="93"/>
      <c r="BM4762" s="214"/>
    </row>
    <row r="4763" spans="1:65" s="133" customFormat="1" x14ac:dyDescent="0.25">
      <c r="A4763" s="134" t="s">
        <v>14</v>
      </c>
      <c r="B4763" s="133" t="s">
        <v>2147</v>
      </c>
      <c r="C4763" s="133" t="s">
        <v>683</v>
      </c>
      <c r="D4763" s="44" t="s">
        <v>683</v>
      </c>
      <c r="E4763" s="178" t="s">
        <v>679</v>
      </c>
      <c r="F4763" s="57" t="s">
        <v>19880</v>
      </c>
      <c r="G4763" s="57" t="s">
        <v>19881</v>
      </c>
      <c r="H4763" s="53" t="s">
        <v>2152</v>
      </c>
      <c r="I4763" s="55"/>
      <c r="J4763" s="209"/>
      <c r="K4763" s="23" t="s">
        <v>684</v>
      </c>
      <c r="L4763" s="23" t="s">
        <v>681</v>
      </c>
      <c r="M4763" s="52" t="s">
        <v>685</v>
      </c>
      <c r="N4763" s="23" t="s">
        <v>24069</v>
      </c>
      <c r="O4763" s="81">
        <v>20220921</v>
      </c>
      <c r="P4763" s="79">
        <v>20220930</v>
      </c>
      <c r="T4763" s="209"/>
      <c r="U4763" s="209"/>
      <c r="V4763" s="52" t="s">
        <v>24070</v>
      </c>
      <c r="W4763" s="79">
        <v>998</v>
      </c>
      <c r="Y4763" s="93"/>
      <c r="Z4763" s="46"/>
      <c r="AA4763" s="44"/>
      <c r="AB4763" s="134" t="str">
        <f t="shared" si="384"/>
        <v>40</v>
      </c>
      <c r="AC4763" s="134" t="str">
        <f t="shared" si="385"/>
        <v>10</v>
      </c>
      <c r="AD4763" s="134" t="str">
        <f t="shared" si="386"/>
        <v>37</v>
      </c>
      <c r="AE4763" s="77" t="s">
        <v>24071</v>
      </c>
      <c r="AF4763" s="134" t="str">
        <f t="shared" si="387"/>
        <v>20</v>
      </c>
      <c r="AG4763" s="134" t="str">
        <f t="shared" si="388"/>
        <v>38</v>
      </c>
      <c r="AH4763" s="134" t="str">
        <f t="shared" si="389"/>
        <v>14</v>
      </c>
      <c r="AI4763" s="52" t="s">
        <v>24072</v>
      </c>
      <c r="AK4763" s="235"/>
      <c r="AL4763" s="46" t="s">
        <v>23889</v>
      </c>
      <c r="AN4763" s="235"/>
      <c r="AP4763" s="93"/>
      <c r="BM4763" s="214"/>
    </row>
    <row r="4764" spans="1:65" s="133" customFormat="1" x14ac:dyDescent="0.25">
      <c r="A4764" s="134" t="s">
        <v>14</v>
      </c>
      <c r="B4764" s="133" t="s">
        <v>2147</v>
      </c>
      <c r="C4764" s="133" t="s">
        <v>686</v>
      </c>
      <c r="D4764" s="45" t="s">
        <v>686</v>
      </c>
      <c r="E4764" s="191" t="s">
        <v>144</v>
      </c>
      <c r="F4764" s="57" t="s">
        <v>13264</v>
      </c>
      <c r="G4764" s="57" t="s">
        <v>13265</v>
      </c>
      <c r="H4764" s="53" t="s">
        <v>2152</v>
      </c>
      <c r="I4764" s="55"/>
      <c r="J4764" s="209"/>
      <c r="K4764" s="88" t="s">
        <v>687</v>
      </c>
      <c r="L4764" s="88" t="s">
        <v>688</v>
      </c>
      <c r="M4764" s="84" t="s">
        <v>689</v>
      </c>
      <c r="N4764" s="88" t="s">
        <v>494</v>
      </c>
      <c r="O4764" s="81">
        <v>20220921</v>
      </c>
      <c r="P4764" s="79">
        <v>20220930</v>
      </c>
      <c r="T4764" s="209"/>
      <c r="U4764" s="209"/>
      <c r="V4764" s="84" t="s">
        <v>24052</v>
      </c>
      <c r="W4764" s="82">
        <v>915</v>
      </c>
      <c r="Y4764" s="93"/>
      <c r="Z4764" s="46"/>
      <c r="AA4764" s="44"/>
      <c r="AB4764" s="134" t="str">
        <f t="shared" si="384"/>
        <v>40</v>
      </c>
      <c r="AC4764" s="134" t="str">
        <f t="shared" si="385"/>
        <v>33</v>
      </c>
      <c r="AD4764" s="134" t="str">
        <f t="shared" si="386"/>
        <v>19</v>
      </c>
      <c r="AE4764" s="83" t="s">
        <v>24053</v>
      </c>
      <c r="AF4764" s="134" t="str">
        <f t="shared" si="387"/>
        <v>20</v>
      </c>
      <c r="AG4764" s="134" t="str">
        <f t="shared" si="388"/>
        <v>58</v>
      </c>
      <c r="AH4764" s="134" t="str">
        <f t="shared" si="389"/>
        <v>01</v>
      </c>
      <c r="AI4764" s="84" t="s">
        <v>24054</v>
      </c>
      <c r="AK4764" s="235"/>
      <c r="AL4764" s="53" t="s">
        <v>23949</v>
      </c>
      <c r="AN4764" s="235"/>
      <c r="AP4764" s="93"/>
      <c r="BM4764" s="214"/>
    </row>
    <row r="4765" spans="1:65" s="133" customFormat="1" x14ac:dyDescent="0.25">
      <c r="A4765" s="134" t="s">
        <v>14</v>
      </c>
      <c r="B4765" s="133" t="s">
        <v>2147</v>
      </c>
      <c r="C4765" s="133" t="s">
        <v>690</v>
      </c>
      <c r="D4765" s="45" t="s">
        <v>690</v>
      </c>
      <c r="E4765" s="191" t="s">
        <v>144</v>
      </c>
      <c r="F4765" s="57" t="s">
        <v>13264</v>
      </c>
      <c r="G4765" s="57" t="s">
        <v>13265</v>
      </c>
      <c r="H4765" s="53" t="s">
        <v>2152</v>
      </c>
      <c r="I4765" s="55"/>
      <c r="J4765" s="209"/>
      <c r="K4765" s="88" t="s">
        <v>691</v>
      </c>
      <c r="L4765" s="88" t="s">
        <v>688</v>
      </c>
      <c r="M4765" s="84" t="s">
        <v>689</v>
      </c>
      <c r="N4765" s="88" t="s">
        <v>494</v>
      </c>
      <c r="O4765" s="81">
        <v>20220921</v>
      </c>
      <c r="P4765" s="79">
        <v>20220930</v>
      </c>
      <c r="T4765" s="209"/>
      <c r="U4765" s="209"/>
      <c r="V4765" s="84" t="s">
        <v>24052</v>
      </c>
      <c r="W4765" s="82">
        <v>915</v>
      </c>
      <c r="Y4765" s="93"/>
      <c r="Z4765" s="46"/>
      <c r="AA4765" s="44"/>
      <c r="AB4765" s="134" t="str">
        <f t="shared" si="384"/>
        <v>40</v>
      </c>
      <c r="AC4765" s="134" t="str">
        <f t="shared" si="385"/>
        <v>33</v>
      </c>
      <c r="AD4765" s="134" t="str">
        <f t="shared" si="386"/>
        <v>19</v>
      </c>
      <c r="AE4765" s="83" t="s">
        <v>24053</v>
      </c>
      <c r="AF4765" s="134" t="str">
        <f t="shared" si="387"/>
        <v>20</v>
      </c>
      <c r="AG4765" s="134" t="str">
        <f t="shared" si="388"/>
        <v>58</v>
      </c>
      <c r="AH4765" s="134" t="str">
        <f t="shared" si="389"/>
        <v>01</v>
      </c>
      <c r="AI4765" s="84" t="s">
        <v>24054</v>
      </c>
      <c r="AK4765" s="235"/>
      <c r="AL4765" s="53" t="s">
        <v>23949</v>
      </c>
      <c r="AN4765" s="235"/>
      <c r="AP4765" s="93"/>
      <c r="BM4765" s="214"/>
    </row>
    <row r="4766" spans="1:65" s="133" customFormat="1" x14ac:dyDescent="0.25">
      <c r="A4766" s="134" t="s">
        <v>14</v>
      </c>
      <c r="B4766" s="133" t="s">
        <v>2147</v>
      </c>
      <c r="C4766" s="133" t="s">
        <v>692</v>
      </c>
      <c r="D4766" s="52" t="s">
        <v>692</v>
      </c>
      <c r="E4766" s="193" t="s">
        <v>127</v>
      </c>
      <c r="F4766" s="104" t="s">
        <v>4705</v>
      </c>
      <c r="G4766" s="104" t="s">
        <v>4706</v>
      </c>
      <c r="H4766" s="53" t="s">
        <v>2152</v>
      </c>
      <c r="I4766" s="55"/>
      <c r="J4766" s="209"/>
      <c r="K4766" s="23" t="s">
        <v>693</v>
      </c>
      <c r="L4766" s="23" t="s">
        <v>129</v>
      </c>
      <c r="M4766" s="52" t="s">
        <v>694</v>
      </c>
      <c r="N4766" s="23" t="s">
        <v>23438</v>
      </c>
      <c r="O4766" s="85">
        <v>20220922</v>
      </c>
      <c r="P4766" s="79">
        <v>20220930</v>
      </c>
      <c r="T4766" s="209"/>
      <c r="U4766" s="209"/>
      <c r="V4766" s="52" t="s">
        <v>13086</v>
      </c>
      <c r="W4766" s="79">
        <v>958</v>
      </c>
      <c r="Y4766" s="93"/>
      <c r="Z4766" s="46"/>
      <c r="AA4766" s="44"/>
      <c r="AB4766" s="134" t="str">
        <f t="shared" si="384"/>
        <v>40</v>
      </c>
      <c r="AC4766" s="134" t="str">
        <f t="shared" si="385"/>
        <v>37</v>
      </c>
      <c r="AD4766" s="134" t="str">
        <f t="shared" si="386"/>
        <v>36</v>
      </c>
      <c r="AE4766" s="77" t="s">
        <v>24073</v>
      </c>
      <c r="AF4766" s="134" t="str">
        <f t="shared" si="387"/>
        <v>20</v>
      </c>
      <c r="AG4766" s="134" t="str">
        <f t="shared" si="388"/>
        <v>59</v>
      </c>
      <c r="AH4766" s="134" t="str">
        <f t="shared" si="389"/>
        <v>58</v>
      </c>
      <c r="AI4766" s="52" t="s">
        <v>24074</v>
      </c>
      <c r="AK4766" s="235"/>
      <c r="AL4766" s="53" t="s">
        <v>23949</v>
      </c>
      <c r="AN4766" s="235"/>
      <c r="AP4766" s="93"/>
      <c r="BM4766" s="214"/>
    </row>
    <row r="4767" spans="1:65" s="133" customFormat="1" x14ac:dyDescent="0.25">
      <c r="A4767" s="134" t="s">
        <v>14</v>
      </c>
      <c r="B4767" s="133" t="s">
        <v>2147</v>
      </c>
      <c r="C4767" s="133" t="s">
        <v>695</v>
      </c>
      <c r="D4767" s="51" t="s">
        <v>695</v>
      </c>
      <c r="E4767" s="153" t="s">
        <v>696</v>
      </c>
      <c r="F4767" s="57" t="s">
        <v>8149</v>
      </c>
      <c r="G4767" s="57" t="s">
        <v>19764</v>
      </c>
      <c r="H4767" s="53" t="s">
        <v>2152</v>
      </c>
      <c r="I4767" s="55"/>
      <c r="J4767" s="209"/>
      <c r="K4767" s="23" t="s">
        <v>697</v>
      </c>
      <c r="L4767" s="52" t="s">
        <v>698</v>
      </c>
      <c r="M4767" s="52" t="s">
        <v>699</v>
      </c>
      <c r="N4767" s="23" t="s">
        <v>24075</v>
      </c>
      <c r="O4767" s="85">
        <v>20220922</v>
      </c>
      <c r="P4767" s="79">
        <v>20220930</v>
      </c>
      <c r="T4767" s="209"/>
      <c r="U4767" s="209"/>
      <c r="V4767" s="52" t="s">
        <v>24076</v>
      </c>
      <c r="W4767" s="79">
        <v>926</v>
      </c>
      <c r="Y4767" s="93"/>
      <c r="Z4767" s="46"/>
      <c r="AA4767" s="44"/>
      <c r="AB4767" s="134" t="str">
        <f t="shared" si="384"/>
        <v>40</v>
      </c>
      <c r="AC4767" s="134" t="str">
        <f t="shared" si="385"/>
        <v>35</v>
      </c>
      <c r="AD4767" s="134" t="str">
        <f t="shared" si="386"/>
        <v>45</v>
      </c>
      <c r="AE4767" s="77" t="s">
        <v>18438</v>
      </c>
      <c r="AF4767" s="134" t="str">
        <f t="shared" si="387"/>
        <v>21</v>
      </c>
      <c r="AG4767" s="134" t="str">
        <f t="shared" si="388"/>
        <v>00</v>
      </c>
      <c r="AH4767" s="134" t="str">
        <f t="shared" si="389"/>
        <v>02</v>
      </c>
      <c r="AI4767" s="52" t="s">
        <v>24077</v>
      </c>
      <c r="AK4767" s="235"/>
      <c r="AL4767" s="53" t="s">
        <v>23949</v>
      </c>
      <c r="AN4767" s="235"/>
      <c r="AP4767" s="93"/>
      <c r="BM4767" s="214"/>
    </row>
    <row r="4768" spans="1:65" s="133" customFormat="1" x14ac:dyDescent="0.25">
      <c r="A4768" s="134" t="s">
        <v>14</v>
      </c>
      <c r="B4768" s="133" t="s">
        <v>2147</v>
      </c>
      <c r="C4768" s="133" t="s">
        <v>700</v>
      </c>
      <c r="D4768" s="49" t="s">
        <v>700</v>
      </c>
      <c r="E4768" s="57" t="s">
        <v>82</v>
      </c>
      <c r="F4768" s="57" t="s">
        <v>8149</v>
      </c>
      <c r="G4768" s="57" t="s">
        <v>8150</v>
      </c>
      <c r="H4768" s="53" t="s">
        <v>2152</v>
      </c>
      <c r="I4768" s="55"/>
      <c r="J4768" s="209"/>
      <c r="K4768" s="23" t="s">
        <v>701</v>
      </c>
      <c r="L4768" s="23" t="s">
        <v>94</v>
      </c>
      <c r="M4768" s="52" t="s">
        <v>702</v>
      </c>
      <c r="N4768" s="23" t="s">
        <v>8154</v>
      </c>
      <c r="O4768" s="85">
        <v>20220922</v>
      </c>
      <c r="P4768" s="79">
        <v>20220930</v>
      </c>
      <c r="T4768" s="209"/>
      <c r="U4768" s="209"/>
      <c r="V4768" s="52" t="s">
        <v>24078</v>
      </c>
      <c r="W4768" s="79">
        <v>920</v>
      </c>
      <c r="Y4768" s="93"/>
      <c r="Z4768" s="46"/>
      <c r="AA4768" s="44"/>
      <c r="AB4768" s="134" t="str">
        <f t="shared" si="384"/>
        <v>40</v>
      </c>
      <c r="AC4768" s="134" t="str">
        <f t="shared" si="385"/>
        <v>35</v>
      </c>
      <c r="AD4768" s="134" t="str">
        <f t="shared" si="386"/>
        <v>27</v>
      </c>
      <c r="AE4768" s="77" t="s">
        <v>24079</v>
      </c>
      <c r="AF4768" s="134" t="str">
        <f t="shared" si="387"/>
        <v>20</v>
      </c>
      <c r="AG4768" s="134" t="str">
        <f t="shared" si="388"/>
        <v>58</v>
      </c>
      <c r="AH4768" s="134" t="str">
        <f t="shared" si="389"/>
        <v>00</v>
      </c>
      <c r="AI4768" s="52" t="s">
        <v>24080</v>
      </c>
      <c r="AK4768" s="235"/>
      <c r="AL4768" s="53" t="s">
        <v>23949</v>
      </c>
      <c r="AN4768" s="235"/>
      <c r="AP4768" s="93"/>
      <c r="BM4768" s="214"/>
    </row>
    <row r="4769" spans="1:65" s="133" customFormat="1" x14ac:dyDescent="0.25">
      <c r="A4769" s="134" t="s">
        <v>14</v>
      </c>
      <c r="B4769" s="133" t="s">
        <v>2147</v>
      </c>
      <c r="C4769" s="133" t="s">
        <v>703</v>
      </c>
      <c r="D4769" s="49" t="s">
        <v>703</v>
      </c>
      <c r="E4769" s="57" t="s">
        <v>82</v>
      </c>
      <c r="F4769" s="57" t="s">
        <v>8149</v>
      </c>
      <c r="G4769" s="57" t="s">
        <v>8150</v>
      </c>
      <c r="H4769" s="53" t="s">
        <v>2152</v>
      </c>
      <c r="I4769" s="55"/>
      <c r="J4769" s="209"/>
      <c r="K4769" s="23" t="s">
        <v>704</v>
      </c>
      <c r="L4769" s="23" t="s">
        <v>94</v>
      </c>
      <c r="M4769" s="52" t="s">
        <v>705</v>
      </c>
      <c r="N4769" s="23" t="s">
        <v>8154</v>
      </c>
      <c r="O4769" s="85">
        <v>20220922</v>
      </c>
      <c r="P4769" s="79">
        <v>20220930</v>
      </c>
      <c r="T4769" s="209"/>
      <c r="U4769" s="209"/>
      <c r="V4769" s="52" t="s">
        <v>24078</v>
      </c>
      <c r="W4769" s="79">
        <v>920</v>
      </c>
      <c r="Y4769" s="93"/>
      <c r="Z4769" s="46"/>
      <c r="AA4769" s="44"/>
      <c r="AB4769" s="134" t="str">
        <f t="shared" si="384"/>
        <v>40</v>
      </c>
      <c r="AC4769" s="134" t="str">
        <f t="shared" si="385"/>
        <v>35</v>
      </c>
      <c r="AD4769" s="134" t="str">
        <f t="shared" si="386"/>
        <v>27</v>
      </c>
      <c r="AE4769" s="77" t="s">
        <v>24079</v>
      </c>
      <c r="AF4769" s="134" t="str">
        <f t="shared" si="387"/>
        <v>20</v>
      </c>
      <c r="AG4769" s="134" t="str">
        <f t="shared" si="388"/>
        <v>58</v>
      </c>
      <c r="AH4769" s="134" t="str">
        <f t="shared" si="389"/>
        <v>00</v>
      </c>
      <c r="AI4769" s="52" t="s">
        <v>24080</v>
      </c>
      <c r="AK4769" s="235"/>
      <c r="AL4769" s="53" t="s">
        <v>23949</v>
      </c>
      <c r="AN4769" s="235"/>
      <c r="AP4769" s="93"/>
      <c r="BM4769" s="214"/>
    </row>
    <row r="4770" spans="1:65" s="133" customFormat="1" x14ac:dyDescent="0.25">
      <c r="A4770" s="134" t="s">
        <v>14</v>
      </c>
      <c r="B4770" s="133" t="s">
        <v>2147</v>
      </c>
      <c r="C4770" s="133" t="s">
        <v>706</v>
      </c>
      <c r="D4770" s="42" t="s">
        <v>706</v>
      </c>
      <c r="E4770" s="339" t="s">
        <v>707</v>
      </c>
      <c r="F4770" s="57" t="s">
        <v>17070</v>
      </c>
      <c r="G4770" s="57" t="s">
        <v>17071</v>
      </c>
      <c r="H4770" s="53" t="s">
        <v>2152</v>
      </c>
      <c r="I4770" s="55"/>
      <c r="J4770" s="209"/>
      <c r="K4770" s="23" t="s">
        <v>708</v>
      </c>
      <c r="L4770" s="23" t="s">
        <v>709</v>
      </c>
      <c r="M4770" s="52" t="s">
        <v>710</v>
      </c>
      <c r="N4770" s="23" t="s">
        <v>17073</v>
      </c>
      <c r="O4770" s="85">
        <v>20220922</v>
      </c>
      <c r="P4770" s="79">
        <v>20220930</v>
      </c>
      <c r="T4770" s="209"/>
      <c r="U4770" s="209"/>
      <c r="V4770" s="52" t="s">
        <v>24078</v>
      </c>
      <c r="W4770" s="79">
        <v>920</v>
      </c>
      <c r="Y4770" s="93"/>
      <c r="Z4770" s="46"/>
      <c r="AA4770" s="44"/>
      <c r="AB4770" s="134" t="str">
        <f t="shared" si="384"/>
        <v>40</v>
      </c>
      <c r="AC4770" s="134" t="str">
        <f t="shared" si="385"/>
        <v>35</v>
      </c>
      <c r="AD4770" s="134" t="str">
        <f t="shared" si="386"/>
        <v>27</v>
      </c>
      <c r="AE4770" s="77" t="s">
        <v>24079</v>
      </c>
      <c r="AF4770" s="134" t="str">
        <f t="shared" si="387"/>
        <v>20</v>
      </c>
      <c r="AG4770" s="134" t="str">
        <f t="shared" si="388"/>
        <v>58</v>
      </c>
      <c r="AH4770" s="134" t="str">
        <f t="shared" si="389"/>
        <v>00</v>
      </c>
      <c r="AI4770" s="52" t="s">
        <v>24080</v>
      </c>
      <c r="AK4770" s="235"/>
      <c r="AL4770" s="53" t="s">
        <v>23949</v>
      </c>
      <c r="AN4770" s="235"/>
      <c r="AP4770" s="93"/>
      <c r="BM4770" s="214"/>
    </row>
    <row r="4771" spans="1:65" s="133" customFormat="1" x14ac:dyDescent="0.25">
      <c r="A4771" s="134" t="s">
        <v>14</v>
      </c>
      <c r="B4771" s="133" t="s">
        <v>2147</v>
      </c>
      <c r="C4771" s="133" t="s">
        <v>711</v>
      </c>
      <c r="D4771" s="50" t="s">
        <v>711</v>
      </c>
      <c r="E4771" s="360" t="s">
        <v>550</v>
      </c>
      <c r="F4771" s="57" t="s">
        <v>12996</v>
      </c>
      <c r="G4771" s="57" t="s">
        <v>12997</v>
      </c>
      <c r="H4771" s="53" t="s">
        <v>2152</v>
      </c>
      <c r="I4771" s="55"/>
      <c r="J4771" s="209"/>
      <c r="K4771" s="23" t="s">
        <v>712</v>
      </c>
      <c r="L4771" s="23" t="s">
        <v>551</v>
      </c>
      <c r="M4771" s="52" t="s">
        <v>713</v>
      </c>
      <c r="N4771" s="23" t="s">
        <v>553</v>
      </c>
      <c r="O4771" s="85">
        <v>20220922</v>
      </c>
      <c r="P4771" s="79">
        <v>20220930</v>
      </c>
      <c r="T4771" s="209"/>
      <c r="U4771" s="209"/>
      <c r="V4771" s="52" t="s">
        <v>24081</v>
      </c>
      <c r="W4771" s="79">
        <v>926</v>
      </c>
      <c r="Y4771" s="93"/>
      <c r="Z4771" s="46"/>
      <c r="AA4771" s="44"/>
      <c r="AB4771" s="134" t="str">
        <f t="shared" si="384"/>
        <v>40</v>
      </c>
      <c r="AC4771" s="134" t="str">
        <f t="shared" si="385"/>
        <v>35</v>
      </c>
      <c r="AD4771" s="134" t="str">
        <f t="shared" si="386"/>
        <v>45</v>
      </c>
      <c r="AE4771" s="77" t="s">
        <v>18438</v>
      </c>
      <c r="AF4771" s="134" t="str">
        <f t="shared" si="387"/>
        <v>21</v>
      </c>
      <c r="AG4771" s="134" t="str">
        <f t="shared" si="388"/>
        <v>00</v>
      </c>
      <c r="AH4771" s="134" t="str">
        <f t="shared" si="389"/>
        <v>02</v>
      </c>
      <c r="AI4771" s="52" t="s">
        <v>24077</v>
      </c>
      <c r="AK4771" s="235"/>
      <c r="AL4771" s="53" t="s">
        <v>23949</v>
      </c>
      <c r="AN4771" s="235"/>
      <c r="AP4771" s="93"/>
      <c r="BM4771" s="214"/>
    </row>
    <row r="4772" spans="1:65" s="133" customFormat="1" x14ac:dyDescent="0.25">
      <c r="A4772" s="134" t="s">
        <v>14</v>
      </c>
      <c r="B4772" s="133" t="s">
        <v>2147</v>
      </c>
      <c r="C4772" s="133" t="s">
        <v>714</v>
      </c>
      <c r="D4772" s="46" t="s">
        <v>714</v>
      </c>
      <c r="E4772" s="380" t="s">
        <v>186</v>
      </c>
      <c r="F4772" s="71" t="s">
        <v>13136</v>
      </c>
      <c r="G4772" s="71" t="s">
        <v>23184</v>
      </c>
      <c r="H4772" s="53" t="s">
        <v>2152</v>
      </c>
      <c r="I4772" s="55"/>
      <c r="J4772" s="209"/>
      <c r="K4772" s="23" t="s">
        <v>715</v>
      </c>
      <c r="L4772" s="23" t="s">
        <v>188</v>
      </c>
      <c r="M4772" s="52" t="s">
        <v>716</v>
      </c>
      <c r="N4772" s="23" t="s">
        <v>295</v>
      </c>
      <c r="O4772" s="85">
        <v>20220922</v>
      </c>
      <c r="P4772" s="79">
        <v>20220930</v>
      </c>
      <c r="T4772" s="209"/>
      <c r="U4772" s="209"/>
      <c r="V4772" s="52" t="s">
        <v>24082</v>
      </c>
      <c r="W4772" s="79">
        <v>898</v>
      </c>
      <c r="Y4772" s="93"/>
      <c r="Z4772" s="46"/>
      <c r="AA4772" s="44"/>
      <c r="AB4772" s="134" t="str">
        <f t="shared" si="384"/>
        <v>40</v>
      </c>
      <c r="AC4772" s="134" t="str">
        <f t="shared" si="385"/>
        <v>39</v>
      </c>
      <c r="AD4772" s="134" t="str">
        <f t="shared" si="386"/>
        <v>53</v>
      </c>
      <c r="AE4772" s="77" t="s">
        <v>24083</v>
      </c>
      <c r="AF4772" s="134" t="str">
        <f t="shared" si="387"/>
        <v>20</v>
      </c>
      <c r="AG4772" s="134" t="str">
        <f t="shared" si="388"/>
        <v>54</v>
      </c>
      <c r="AH4772" s="134" t="str">
        <f t="shared" si="389"/>
        <v>47</v>
      </c>
      <c r="AI4772" s="52" t="s">
        <v>24084</v>
      </c>
      <c r="AK4772" s="235"/>
      <c r="AL4772" s="53" t="s">
        <v>23949</v>
      </c>
      <c r="AN4772" s="235"/>
      <c r="AP4772" s="93"/>
      <c r="BM4772" s="214"/>
    </row>
    <row r="4773" spans="1:65" s="133" customFormat="1" x14ac:dyDescent="0.25">
      <c r="A4773" s="134" t="s">
        <v>14</v>
      </c>
      <c r="B4773" s="133" t="s">
        <v>2147</v>
      </c>
      <c r="C4773" s="133" t="s">
        <v>717</v>
      </c>
      <c r="D4773" s="44" t="s">
        <v>717</v>
      </c>
      <c r="E4773" s="178" t="s">
        <v>139</v>
      </c>
      <c r="F4773" s="57" t="s">
        <v>19726</v>
      </c>
      <c r="G4773" s="57" t="s">
        <v>19727</v>
      </c>
      <c r="H4773" s="53" t="s">
        <v>2152</v>
      </c>
      <c r="I4773" s="55"/>
      <c r="J4773" s="209"/>
      <c r="K4773" s="23" t="s">
        <v>718</v>
      </c>
      <c r="L4773" s="23" t="s">
        <v>141</v>
      </c>
      <c r="M4773" s="52" t="s">
        <v>719</v>
      </c>
      <c r="N4773" s="23" t="s">
        <v>19730</v>
      </c>
      <c r="O4773" s="85">
        <v>20220922</v>
      </c>
      <c r="P4773" s="79">
        <v>20220930</v>
      </c>
      <c r="T4773" s="209"/>
      <c r="U4773" s="209"/>
      <c r="V4773" s="52" t="s">
        <v>24085</v>
      </c>
      <c r="W4773" s="79">
        <v>942</v>
      </c>
      <c r="Y4773" s="93"/>
      <c r="Z4773" s="46"/>
      <c r="AA4773" s="44"/>
      <c r="AB4773" s="134" t="str">
        <f t="shared" si="384"/>
        <v>40</v>
      </c>
      <c r="AC4773" s="134" t="str">
        <f t="shared" si="385"/>
        <v>38</v>
      </c>
      <c r="AD4773" s="134" t="str">
        <f t="shared" si="386"/>
        <v>57</v>
      </c>
      <c r="AE4773" s="77" t="s">
        <v>18551</v>
      </c>
      <c r="AF4773" s="134" t="str">
        <f t="shared" si="387"/>
        <v>20</v>
      </c>
      <c r="AG4773" s="134" t="str">
        <f t="shared" si="388"/>
        <v>49</v>
      </c>
      <c r="AH4773" s="134" t="str">
        <f t="shared" si="389"/>
        <v>01</v>
      </c>
      <c r="AI4773" s="52" t="s">
        <v>24086</v>
      </c>
      <c r="AK4773" s="235"/>
      <c r="AL4773" s="53" t="s">
        <v>23949</v>
      </c>
      <c r="AN4773" s="235"/>
      <c r="AP4773" s="93"/>
      <c r="BM4773" s="214"/>
    </row>
    <row r="4774" spans="1:65" s="133" customFormat="1" x14ac:dyDescent="0.25">
      <c r="A4774" s="134" t="s">
        <v>14</v>
      </c>
      <c r="B4774" s="133" t="s">
        <v>2147</v>
      </c>
      <c r="C4774" s="133" t="s">
        <v>720</v>
      </c>
      <c r="D4774" s="45" t="s">
        <v>720</v>
      </c>
      <c r="E4774" s="191" t="s">
        <v>144</v>
      </c>
      <c r="F4774" s="57" t="s">
        <v>13264</v>
      </c>
      <c r="G4774" s="57" t="s">
        <v>13265</v>
      </c>
      <c r="H4774" s="53" t="s">
        <v>2152</v>
      </c>
      <c r="I4774" s="55"/>
      <c r="J4774" s="209"/>
      <c r="K4774" s="23" t="s">
        <v>721</v>
      </c>
      <c r="L4774" s="23" t="s">
        <v>688</v>
      </c>
      <c r="M4774" s="52" t="s">
        <v>722</v>
      </c>
      <c r="N4774" s="23" t="s">
        <v>23988</v>
      </c>
      <c r="O4774" s="85">
        <v>20220922</v>
      </c>
      <c r="P4774" s="79">
        <v>20220930</v>
      </c>
      <c r="T4774" s="209"/>
      <c r="U4774" s="209"/>
      <c r="V4774" s="52" t="s">
        <v>24081</v>
      </c>
      <c r="W4774" s="79">
        <v>926</v>
      </c>
      <c r="Y4774" s="93"/>
      <c r="Z4774" s="46"/>
      <c r="AA4774" s="44"/>
      <c r="AB4774" s="134" t="str">
        <f t="shared" si="384"/>
        <v>40</v>
      </c>
      <c r="AC4774" s="134" t="str">
        <f t="shared" si="385"/>
        <v>35</v>
      </c>
      <c r="AD4774" s="134" t="str">
        <f t="shared" si="386"/>
        <v>45</v>
      </c>
      <c r="AE4774" s="77" t="s">
        <v>18438</v>
      </c>
      <c r="AF4774" s="134" t="str">
        <f t="shared" si="387"/>
        <v>21</v>
      </c>
      <c r="AG4774" s="134" t="str">
        <f t="shared" si="388"/>
        <v>00</v>
      </c>
      <c r="AH4774" s="134" t="str">
        <f t="shared" si="389"/>
        <v>02</v>
      </c>
      <c r="AI4774" s="52" t="s">
        <v>24077</v>
      </c>
      <c r="AK4774" s="235"/>
      <c r="AL4774" s="53" t="s">
        <v>23949</v>
      </c>
      <c r="AN4774" s="235"/>
      <c r="AP4774" s="93"/>
      <c r="BM4774" s="214"/>
    </row>
    <row r="4775" spans="1:65" s="133" customFormat="1" x14ac:dyDescent="0.25">
      <c r="A4775" s="134" t="s">
        <v>14</v>
      </c>
      <c r="B4775" s="133" t="s">
        <v>2147</v>
      </c>
      <c r="C4775" s="133" t="s">
        <v>723</v>
      </c>
      <c r="D4775" s="55" t="s">
        <v>723</v>
      </c>
      <c r="E4775" s="272" t="s">
        <v>175</v>
      </c>
      <c r="F4775" s="57" t="s">
        <v>19726</v>
      </c>
      <c r="G4775" s="57" t="s">
        <v>20571</v>
      </c>
      <c r="H4775" s="53" t="s">
        <v>2152</v>
      </c>
      <c r="I4775" s="55"/>
      <c r="J4775" s="209"/>
      <c r="K4775" s="23" t="s">
        <v>724</v>
      </c>
      <c r="L4775" s="23" t="s">
        <v>177</v>
      </c>
      <c r="M4775" s="52" t="s">
        <v>725</v>
      </c>
      <c r="N4775" s="23" t="s">
        <v>23925</v>
      </c>
      <c r="O4775" s="85">
        <v>20220922</v>
      </c>
      <c r="P4775" s="79">
        <v>20220930</v>
      </c>
      <c r="T4775" s="209"/>
      <c r="U4775" s="209"/>
      <c r="V4775" s="52" t="s">
        <v>24087</v>
      </c>
      <c r="W4775" s="79">
        <v>942</v>
      </c>
      <c r="Y4775" s="93"/>
      <c r="Z4775" s="46"/>
      <c r="AA4775" s="44"/>
      <c r="AB4775" s="134" t="str">
        <f t="shared" si="384"/>
        <v>40</v>
      </c>
      <c r="AC4775" s="134" t="str">
        <f t="shared" si="385"/>
        <v>38</v>
      </c>
      <c r="AD4775" s="134" t="str">
        <f t="shared" si="386"/>
        <v>57</v>
      </c>
      <c r="AE4775" s="77" t="s">
        <v>18551</v>
      </c>
      <c r="AF4775" s="134" t="str">
        <f t="shared" si="387"/>
        <v>20</v>
      </c>
      <c r="AG4775" s="134" t="str">
        <f t="shared" si="388"/>
        <v>49</v>
      </c>
      <c r="AH4775" s="134" t="str">
        <f t="shared" si="389"/>
        <v>01</v>
      </c>
      <c r="AI4775" s="52" t="s">
        <v>24086</v>
      </c>
      <c r="AK4775" s="235"/>
      <c r="AL4775" s="53" t="s">
        <v>23949</v>
      </c>
      <c r="AN4775" s="235"/>
      <c r="AP4775" s="93"/>
      <c r="BM4775" s="214"/>
    </row>
    <row r="4776" spans="1:65" s="133" customFormat="1" x14ac:dyDescent="0.25">
      <c r="A4776" s="134" t="s">
        <v>14</v>
      </c>
      <c r="B4776" s="133" t="s">
        <v>2147</v>
      </c>
      <c r="C4776" s="133" t="s">
        <v>726</v>
      </c>
      <c r="D4776" s="52" t="s">
        <v>726</v>
      </c>
      <c r="E4776" s="193" t="s">
        <v>127</v>
      </c>
      <c r="F4776" s="104" t="s">
        <v>4705</v>
      </c>
      <c r="G4776" s="104" t="s">
        <v>4706</v>
      </c>
      <c r="H4776" s="53" t="s">
        <v>2152</v>
      </c>
      <c r="I4776" s="55"/>
      <c r="J4776" s="209"/>
      <c r="K4776" s="23" t="s">
        <v>727</v>
      </c>
      <c r="L4776" s="23" t="s">
        <v>129</v>
      </c>
      <c r="M4776" s="52" t="s">
        <v>728</v>
      </c>
      <c r="N4776" s="23" t="s">
        <v>23438</v>
      </c>
      <c r="O4776" s="85">
        <v>20220922</v>
      </c>
      <c r="P4776" s="79">
        <v>20220930</v>
      </c>
      <c r="T4776" s="209"/>
      <c r="U4776" s="209"/>
      <c r="V4776" s="52" t="s">
        <v>24088</v>
      </c>
      <c r="W4776" s="79">
        <v>903</v>
      </c>
      <c r="Y4776" s="93"/>
      <c r="Z4776" s="46"/>
      <c r="AA4776" s="44"/>
      <c r="AB4776" s="134" t="str">
        <f t="shared" si="384"/>
        <v>40</v>
      </c>
      <c r="AC4776" s="134" t="str">
        <f t="shared" si="385"/>
        <v>40</v>
      </c>
      <c r="AD4776" s="134" t="str">
        <f t="shared" si="386"/>
        <v>11</v>
      </c>
      <c r="AE4776" s="77" t="s">
        <v>24089</v>
      </c>
      <c r="AF4776" s="134" t="str">
        <f t="shared" si="387"/>
        <v>20</v>
      </c>
      <c r="AG4776" s="134" t="str">
        <f t="shared" si="388"/>
        <v>54</v>
      </c>
      <c r="AH4776" s="134" t="str">
        <f t="shared" si="389"/>
        <v>51</v>
      </c>
      <c r="AI4776" s="52" t="s">
        <v>24090</v>
      </c>
      <c r="AK4776" s="235"/>
      <c r="AL4776" s="53" t="s">
        <v>23949</v>
      </c>
      <c r="AN4776" s="235"/>
      <c r="AP4776" s="93"/>
      <c r="BM4776" s="214"/>
    </row>
    <row r="4777" spans="1:65" s="133" customFormat="1" x14ac:dyDescent="0.25">
      <c r="A4777" s="134" t="s">
        <v>14</v>
      </c>
      <c r="B4777" s="133" t="s">
        <v>2147</v>
      </c>
      <c r="C4777" s="133" t="s">
        <v>729</v>
      </c>
      <c r="D4777" s="50" t="s">
        <v>729</v>
      </c>
      <c r="E4777" s="360" t="s">
        <v>550</v>
      </c>
      <c r="F4777" s="57" t="s">
        <v>12996</v>
      </c>
      <c r="G4777" s="57" t="s">
        <v>12997</v>
      </c>
      <c r="H4777" s="53" t="s">
        <v>2152</v>
      </c>
      <c r="I4777" s="55"/>
      <c r="J4777" s="209"/>
      <c r="K4777" s="23" t="s">
        <v>730</v>
      </c>
      <c r="L4777" s="23" t="s">
        <v>731</v>
      </c>
      <c r="M4777" s="52" t="s">
        <v>732</v>
      </c>
      <c r="N4777" s="23" t="s">
        <v>553</v>
      </c>
      <c r="O4777" s="85">
        <v>20220922</v>
      </c>
      <c r="P4777" s="79">
        <v>20220930</v>
      </c>
      <c r="T4777" s="209"/>
      <c r="U4777" s="209"/>
      <c r="V4777" s="52" t="s">
        <v>24088</v>
      </c>
      <c r="W4777" s="79">
        <v>903</v>
      </c>
      <c r="Y4777" s="93"/>
      <c r="Z4777" s="46"/>
      <c r="AA4777" s="44"/>
      <c r="AB4777" s="134" t="str">
        <f t="shared" si="384"/>
        <v>40</v>
      </c>
      <c r="AC4777" s="134" t="str">
        <f t="shared" si="385"/>
        <v>40</v>
      </c>
      <c r="AD4777" s="134" t="str">
        <f t="shared" si="386"/>
        <v>11</v>
      </c>
      <c r="AE4777" s="77" t="s">
        <v>24089</v>
      </c>
      <c r="AF4777" s="134" t="str">
        <f t="shared" si="387"/>
        <v>20</v>
      </c>
      <c r="AG4777" s="134" t="str">
        <f t="shared" si="388"/>
        <v>54</v>
      </c>
      <c r="AH4777" s="134" t="str">
        <f t="shared" si="389"/>
        <v>51</v>
      </c>
      <c r="AI4777" s="52" t="s">
        <v>24090</v>
      </c>
      <c r="AK4777" s="235"/>
      <c r="AL4777" s="53" t="s">
        <v>23949</v>
      </c>
      <c r="AN4777" s="235"/>
      <c r="AP4777" s="93"/>
      <c r="BM4777" s="214"/>
    </row>
    <row r="4778" spans="1:65" s="133" customFormat="1" x14ac:dyDescent="0.25">
      <c r="A4778" s="134" t="s">
        <v>14</v>
      </c>
      <c r="B4778" s="133" t="s">
        <v>2147</v>
      </c>
      <c r="C4778" s="133" t="s">
        <v>733</v>
      </c>
      <c r="D4778" s="44" t="s">
        <v>733</v>
      </c>
      <c r="E4778" s="178" t="s">
        <v>139</v>
      </c>
      <c r="F4778" s="57" t="s">
        <v>19726</v>
      </c>
      <c r="G4778" s="57" t="s">
        <v>19727</v>
      </c>
      <c r="H4778" s="53" t="s">
        <v>2152</v>
      </c>
      <c r="I4778" s="55"/>
      <c r="J4778" s="209"/>
      <c r="K4778" s="23" t="s">
        <v>734</v>
      </c>
      <c r="L4778" s="23" t="s">
        <v>141</v>
      </c>
      <c r="M4778" s="52" t="s">
        <v>735</v>
      </c>
      <c r="N4778" s="23" t="s">
        <v>19730</v>
      </c>
      <c r="O4778" s="85">
        <v>20220922</v>
      </c>
      <c r="P4778" s="79">
        <v>20220930</v>
      </c>
      <c r="T4778" s="209"/>
      <c r="U4778" s="209"/>
      <c r="V4778" s="52" t="s">
        <v>24091</v>
      </c>
      <c r="W4778" s="79">
        <v>981</v>
      </c>
      <c r="Y4778" s="93"/>
      <c r="Z4778" s="46"/>
      <c r="AA4778" s="44"/>
      <c r="AB4778" s="134" t="str">
        <f t="shared" si="384"/>
        <v>40</v>
      </c>
      <c r="AC4778" s="134" t="str">
        <f t="shared" si="385"/>
        <v>30</v>
      </c>
      <c r="AD4778" s="134" t="str">
        <f t="shared" si="386"/>
        <v>29</v>
      </c>
      <c r="AE4778" s="77" t="s">
        <v>24092</v>
      </c>
      <c r="AF4778" s="134" t="str">
        <f t="shared" si="387"/>
        <v>20</v>
      </c>
      <c r="AG4778" s="134" t="str">
        <f t="shared" si="388"/>
        <v>55</v>
      </c>
      <c r="AH4778" s="134" t="str">
        <f t="shared" si="389"/>
        <v>32</v>
      </c>
      <c r="AI4778" s="52" t="s">
        <v>24093</v>
      </c>
      <c r="AK4778" s="235"/>
      <c r="AL4778" s="53" t="s">
        <v>23949</v>
      </c>
      <c r="AN4778" s="235"/>
      <c r="AP4778" s="93"/>
      <c r="BM4778" s="214"/>
    </row>
    <row r="4779" spans="1:65" s="133" customFormat="1" x14ac:dyDescent="0.25">
      <c r="A4779" s="134" t="s">
        <v>14</v>
      </c>
      <c r="B4779" s="133" t="s">
        <v>2147</v>
      </c>
      <c r="C4779" s="133" t="s">
        <v>736</v>
      </c>
      <c r="D4779" s="49" t="s">
        <v>736</v>
      </c>
      <c r="E4779" s="57" t="s">
        <v>82</v>
      </c>
      <c r="F4779" s="57" t="s">
        <v>8149</v>
      </c>
      <c r="G4779" s="57" t="s">
        <v>8150</v>
      </c>
      <c r="H4779" s="53" t="s">
        <v>2152</v>
      </c>
      <c r="I4779" s="55"/>
      <c r="J4779" s="209"/>
      <c r="K4779" s="23" t="s">
        <v>737</v>
      </c>
      <c r="L4779" s="23" t="s">
        <v>94</v>
      </c>
      <c r="M4779" s="52" t="s">
        <v>738</v>
      </c>
      <c r="N4779" s="23" t="s">
        <v>8154</v>
      </c>
      <c r="O4779" s="85">
        <v>20220922</v>
      </c>
      <c r="P4779" s="79">
        <v>20220930</v>
      </c>
      <c r="T4779" s="209"/>
      <c r="U4779" s="209"/>
      <c r="V4779" s="52" t="s">
        <v>24094</v>
      </c>
      <c r="W4779" s="79">
        <v>905</v>
      </c>
      <c r="Y4779" s="93"/>
      <c r="Z4779" s="46"/>
      <c r="AA4779" s="44"/>
      <c r="AB4779" s="134" t="str">
        <f t="shared" si="384"/>
        <v>40</v>
      </c>
      <c r="AC4779" s="134" t="str">
        <f t="shared" si="385"/>
        <v>38</v>
      </c>
      <c r="AD4779" s="134" t="str">
        <f t="shared" si="386"/>
        <v>34</v>
      </c>
      <c r="AE4779" s="77" t="s">
        <v>24095</v>
      </c>
      <c r="AF4779" s="134" t="str">
        <f t="shared" si="387"/>
        <v>20</v>
      </c>
      <c r="AG4779" s="134" t="str">
        <f t="shared" si="388"/>
        <v>41</v>
      </c>
      <c r="AH4779" s="134" t="str">
        <f t="shared" si="389"/>
        <v>43</v>
      </c>
      <c r="AI4779" s="52" t="s">
        <v>18766</v>
      </c>
      <c r="AK4779" s="235"/>
      <c r="AL4779" s="53" t="s">
        <v>23949</v>
      </c>
      <c r="AN4779" s="235"/>
      <c r="AP4779" s="93"/>
      <c r="BM4779" s="214"/>
    </row>
    <row r="4780" spans="1:65" s="133" customFormat="1" x14ac:dyDescent="0.25">
      <c r="A4780" s="134" t="s">
        <v>14</v>
      </c>
      <c r="B4780" s="133" t="s">
        <v>2147</v>
      </c>
      <c r="C4780" s="133" t="s">
        <v>739</v>
      </c>
      <c r="D4780" s="45" t="s">
        <v>739</v>
      </c>
      <c r="E4780" s="191" t="s">
        <v>144</v>
      </c>
      <c r="F4780" s="57" t="s">
        <v>13264</v>
      </c>
      <c r="G4780" s="57" t="s">
        <v>13265</v>
      </c>
      <c r="H4780" s="53" t="s">
        <v>2152</v>
      </c>
      <c r="I4780" s="55"/>
      <c r="J4780" s="209"/>
      <c r="K4780" s="23" t="s">
        <v>740</v>
      </c>
      <c r="L4780" s="23" t="s">
        <v>688</v>
      </c>
      <c r="M4780" s="52" t="s">
        <v>741</v>
      </c>
      <c r="N4780" s="23" t="s">
        <v>23988</v>
      </c>
      <c r="O4780" s="85">
        <v>20220922</v>
      </c>
      <c r="P4780" s="79">
        <v>20220930</v>
      </c>
      <c r="T4780" s="209"/>
      <c r="U4780" s="209"/>
      <c r="V4780" s="52" t="s">
        <v>23791</v>
      </c>
      <c r="W4780" s="79">
        <v>856</v>
      </c>
      <c r="Y4780" s="93"/>
      <c r="Z4780" s="46"/>
      <c r="AA4780" s="44"/>
      <c r="AB4780" s="134" t="str">
        <f t="shared" si="384"/>
        <v>40</v>
      </c>
      <c r="AC4780" s="134" t="str">
        <f t="shared" si="385"/>
        <v>37</v>
      </c>
      <c r="AD4780" s="134" t="str">
        <f t="shared" si="386"/>
        <v>16</v>
      </c>
      <c r="AE4780" s="77" t="s">
        <v>24096</v>
      </c>
      <c r="AF4780" s="134" t="str">
        <f t="shared" si="387"/>
        <v>20</v>
      </c>
      <c r="AG4780" s="134" t="str">
        <f t="shared" si="388"/>
        <v>46</v>
      </c>
      <c r="AH4780" s="134" t="str">
        <f t="shared" si="389"/>
        <v>22</v>
      </c>
      <c r="AI4780" s="52" t="s">
        <v>24097</v>
      </c>
      <c r="AK4780" s="235"/>
      <c r="AL4780" s="53" t="s">
        <v>23949</v>
      </c>
      <c r="AN4780" s="235"/>
      <c r="AP4780" s="93"/>
      <c r="BM4780" s="214"/>
    </row>
    <row r="4781" spans="1:65" s="133" customFormat="1" x14ac:dyDescent="0.25">
      <c r="A4781" s="134" t="s">
        <v>14</v>
      </c>
      <c r="B4781" s="133" t="s">
        <v>2147</v>
      </c>
      <c r="C4781" s="133" t="s">
        <v>742</v>
      </c>
      <c r="D4781" s="45" t="s">
        <v>742</v>
      </c>
      <c r="E4781" s="191" t="s">
        <v>144</v>
      </c>
      <c r="F4781" s="57" t="s">
        <v>13264</v>
      </c>
      <c r="G4781" s="57" t="s">
        <v>13265</v>
      </c>
      <c r="H4781" s="53" t="s">
        <v>2152</v>
      </c>
      <c r="I4781" s="55"/>
      <c r="J4781" s="209"/>
      <c r="K4781" s="23" t="s">
        <v>743</v>
      </c>
      <c r="L4781" s="23" t="s">
        <v>688</v>
      </c>
      <c r="M4781" s="52" t="s">
        <v>744</v>
      </c>
      <c r="N4781" s="23" t="s">
        <v>23988</v>
      </c>
      <c r="O4781" s="85">
        <v>20220922</v>
      </c>
      <c r="P4781" s="79">
        <v>20220930</v>
      </c>
      <c r="T4781" s="209"/>
      <c r="U4781" s="209"/>
      <c r="V4781" s="52" t="s">
        <v>23791</v>
      </c>
      <c r="W4781" s="79">
        <v>856</v>
      </c>
      <c r="Y4781" s="93"/>
      <c r="Z4781" s="46"/>
      <c r="AA4781" s="44"/>
      <c r="AB4781" s="134" t="str">
        <f t="shared" si="384"/>
        <v>40</v>
      </c>
      <c r="AC4781" s="134" t="str">
        <f t="shared" si="385"/>
        <v>37</v>
      </c>
      <c r="AD4781" s="134" t="str">
        <f t="shared" si="386"/>
        <v>16</v>
      </c>
      <c r="AE4781" s="77" t="s">
        <v>24096</v>
      </c>
      <c r="AF4781" s="134" t="str">
        <f t="shared" si="387"/>
        <v>20</v>
      </c>
      <c r="AG4781" s="134" t="str">
        <f t="shared" si="388"/>
        <v>46</v>
      </c>
      <c r="AH4781" s="134" t="str">
        <f t="shared" si="389"/>
        <v>22</v>
      </c>
      <c r="AI4781" s="52" t="s">
        <v>24097</v>
      </c>
      <c r="AK4781" s="235"/>
      <c r="AL4781" s="53" t="s">
        <v>23949</v>
      </c>
      <c r="AN4781" s="235"/>
      <c r="AP4781" s="93"/>
      <c r="BM4781" s="214"/>
    </row>
    <row r="4782" spans="1:65" s="133" customFormat="1" x14ac:dyDescent="0.25">
      <c r="A4782" s="134" t="s">
        <v>14</v>
      </c>
      <c r="B4782" s="133" t="s">
        <v>2147</v>
      </c>
      <c r="C4782" s="133" t="s">
        <v>745</v>
      </c>
      <c r="D4782" s="49" t="s">
        <v>745</v>
      </c>
      <c r="E4782" s="57" t="s">
        <v>82</v>
      </c>
      <c r="F4782" s="57" t="s">
        <v>8149</v>
      </c>
      <c r="G4782" s="57" t="s">
        <v>8150</v>
      </c>
      <c r="H4782" s="53" t="s">
        <v>2152</v>
      </c>
      <c r="I4782" s="55"/>
      <c r="J4782" s="209"/>
      <c r="K4782" s="23" t="s">
        <v>746</v>
      </c>
      <c r="L4782" s="23" t="s">
        <v>84</v>
      </c>
      <c r="M4782" s="52" t="s">
        <v>747</v>
      </c>
      <c r="N4782" s="23" t="s">
        <v>24098</v>
      </c>
      <c r="O4782" s="85">
        <v>20220922</v>
      </c>
      <c r="P4782" s="79">
        <v>20220930</v>
      </c>
      <c r="T4782" s="209"/>
      <c r="U4782" s="209"/>
      <c r="V4782" s="52" t="s">
        <v>24099</v>
      </c>
      <c r="W4782" s="79">
        <v>890</v>
      </c>
      <c r="Y4782" s="93"/>
      <c r="Z4782" s="46"/>
      <c r="AA4782" s="44"/>
      <c r="AB4782" s="134" t="str">
        <f t="shared" si="384"/>
        <v>40</v>
      </c>
      <c r="AC4782" s="134" t="str">
        <f t="shared" si="385"/>
        <v>38</v>
      </c>
      <c r="AD4782" s="134" t="str">
        <f t="shared" si="386"/>
        <v>25</v>
      </c>
      <c r="AE4782" s="77" t="s">
        <v>24100</v>
      </c>
      <c r="AF4782" s="134" t="str">
        <f t="shared" si="387"/>
        <v>20</v>
      </c>
      <c r="AG4782" s="134" t="str">
        <f t="shared" si="388"/>
        <v>42</v>
      </c>
      <c r="AH4782" s="134" t="str">
        <f t="shared" si="389"/>
        <v>48</v>
      </c>
      <c r="AI4782" s="52" t="s">
        <v>24101</v>
      </c>
      <c r="AK4782" s="235"/>
      <c r="AL4782" s="53" t="s">
        <v>23949</v>
      </c>
      <c r="AN4782" s="235"/>
      <c r="AP4782" s="93"/>
      <c r="BM4782" s="214"/>
    </row>
    <row r="4783" spans="1:65" s="133" customFormat="1" x14ac:dyDescent="0.25">
      <c r="A4783" s="134" t="s">
        <v>14</v>
      </c>
      <c r="B4783" s="133" t="s">
        <v>2147</v>
      </c>
      <c r="C4783" s="133" t="s">
        <v>748</v>
      </c>
      <c r="D4783" s="54" t="s">
        <v>748</v>
      </c>
      <c r="E4783" s="182" t="s">
        <v>749</v>
      </c>
      <c r="F4783" s="71" t="s">
        <v>14217</v>
      </c>
      <c r="G4783" s="71" t="s">
        <v>14218</v>
      </c>
      <c r="H4783" s="53" t="s">
        <v>2152</v>
      </c>
      <c r="I4783" s="55"/>
      <c r="J4783" s="209"/>
      <c r="K4783" s="23" t="s">
        <v>750</v>
      </c>
      <c r="L4783" s="23" t="s">
        <v>751</v>
      </c>
      <c r="M4783" s="52" t="s">
        <v>752</v>
      </c>
      <c r="N4783" s="23" t="s">
        <v>24102</v>
      </c>
      <c r="O4783" s="85">
        <v>20220922</v>
      </c>
      <c r="P4783" s="79">
        <v>20220930</v>
      </c>
      <c r="T4783" s="209"/>
      <c r="U4783" s="209"/>
      <c r="V4783" s="52" t="s">
        <v>24103</v>
      </c>
      <c r="W4783" s="79">
        <v>1086</v>
      </c>
      <c r="Y4783" s="93"/>
      <c r="Z4783" s="46"/>
      <c r="AA4783" s="44"/>
      <c r="AB4783" s="134" t="str">
        <f t="shared" si="384"/>
        <v>40</v>
      </c>
      <c r="AC4783" s="134" t="str">
        <f t="shared" si="385"/>
        <v>36</v>
      </c>
      <c r="AD4783" s="134" t="str">
        <f t="shared" si="386"/>
        <v>05</v>
      </c>
      <c r="AE4783" s="77" t="s">
        <v>11863</v>
      </c>
      <c r="AF4783" s="134" t="str">
        <f t="shared" si="387"/>
        <v>20</v>
      </c>
      <c r="AG4783" s="134" t="str">
        <f t="shared" si="388"/>
        <v>39</v>
      </c>
      <c r="AH4783" s="134" t="str">
        <f t="shared" si="389"/>
        <v>19</v>
      </c>
      <c r="AI4783" s="52" t="s">
        <v>24104</v>
      </c>
      <c r="AK4783" s="235"/>
      <c r="AL4783" s="46" t="s">
        <v>23889</v>
      </c>
      <c r="AN4783" s="235"/>
      <c r="AP4783" s="93"/>
      <c r="BM4783" s="214"/>
    </row>
    <row r="4784" spans="1:65" s="133" customFormat="1" x14ac:dyDescent="0.25">
      <c r="A4784" s="134" t="s">
        <v>14</v>
      </c>
      <c r="B4784" s="133" t="s">
        <v>2147</v>
      </c>
      <c r="C4784" s="133" t="s">
        <v>753</v>
      </c>
      <c r="D4784" s="45" t="s">
        <v>753</v>
      </c>
      <c r="E4784" s="375" t="s">
        <v>754</v>
      </c>
      <c r="F4784" s="57" t="s">
        <v>24105</v>
      </c>
      <c r="G4784" s="57" t="s">
        <v>21329</v>
      </c>
      <c r="H4784" s="53" t="s">
        <v>2152</v>
      </c>
      <c r="I4784" s="55"/>
      <c r="J4784" s="209"/>
      <c r="K4784" s="23" t="s">
        <v>755</v>
      </c>
      <c r="L4784" s="23" t="s">
        <v>756</v>
      </c>
      <c r="M4784" s="52" t="s">
        <v>757</v>
      </c>
      <c r="N4784" s="23" t="s">
        <v>24106</v>
      </c>
      <c r="O4784" s="85">
        <v>20220922</v>
      </c>
      <c r="P4784" s="79">
        <v>20220930</v>
      </c>
      <c r="T4784" s="209"/>
      <c r="U4784" s="209"/>
      <c r="V4784" s="52" t="s">
        <v>23791</v>
      </c>
      <c r="W4784" s="79">
        <v>856</v>
      </c>
      <c r="Y4784" s="93"/>
      <c r="Z4784" s="46"/>
      <c r="AA4784" s="44"/>
      <c r="AB4784" s="134" t="str">
        <f t="shared" si="384"/>
        <v>40</v>
      </c>
      <c r="AC4784" s="134" t="str">
        <f t="shared" si="385"/>
        <v>37</v>
      </c>
      <c r="AD4784" s="134" t="str">
        <f t="shared" si="386"/>
        <v>16</v>
      </c>
      <c r="AE4784" s="77" t="s">
        <v>24096</v>
      </c>
      <c r="AF4784" s="134" t="str">
        <f t="shared" si="387"/>
        <v>20</v>
      </c>
      <c r="AG4784" s="134" t="str">
        <f t="shared" si="388"/>
        <v>46</v>
      </c>
      <c r="AH4784" s="134" t="str">
        <f t="shared" si="389"/>
        <v>22</v>
      </c>
      <c r="AI4784" s="52" t="s">
        <v>24097</v>
      </c>
      <c r="AK4784" s="235"/>
      <c r="AL4784" s="46" t="s">
        <v>23889</v>
      </c>
      <c r="AN4784" s="235"/>
      <c r="AP4784" s="93"/>
      <c r="BM4784" s="214"/>
    </row>
    <row r="4785" spans="1:65" s="133" customFormat="1" x14ac:dyDescent="0.15">
      <c r="A4785" s="134" t="s">
        <v>14</v>
      </c>
      <c r="B4785" s="133" t="s">
        <v>2147</v>
      </c>
      <c r="C4785" s="133" t="s">
        <v>758</v>
      </c>
      <c r="D4785" s="45" t="s">
        <v>758</v>
      </c>
      <c r="E4785" s="394" t="s">
        <v>517</v>
      </c>
      <c r="F4785" s="57" t="s">
        <v>19726</v>
      </c>
      <c r="G4785" s="57" t="s">
        <v>24013</v>
      </c>
      <c r="H4785" s="53" t="s">
        <v>2152</v>
      </c>
      <c r="I4785" s="55"/>
      <c r="J4785" s="209"/>
      <c r="K4785" s="23" t="s">
        <v>759</v>
      </c>
      <c r="L4785" s="23" t="s">
        <v>519</v>
      </c>
      <c r="M4785" s="52" t="s">
        <v>760</v>
      </c>
      <c r="N4785" s="23" t="s">
        <v>24107</v>
      </c>
      <c r="O4785" s="85">
        <v>20220922</v>
      </c>
      <c r="P4785" s="79">
        <v>20220930</v>
      </c>
      <c r="T4785" s="209"/>
      <c r="U4785" s="209"/>
      <c r="V4785" s="52" t="s">
        <v>24108</v>
      </c>
      <c r="W4785" s="79">
        <v>851</v>
      </c>
      <c r="Y4785" s="93"/>
      <c r="Z4785" s="46"/>
      <c r="AA4785" s="44"/>
      <c r="AB4785" s="134" t="str">
        <f t="shared" si="384"/>
        <v>41</v>
      </c>
      <c r="AC4785" s="134" t="str">
        <f t="shared" si="385"/>
        <v>03</v>
      </c>
      <c r="AD4785" s="134" t="str">
        <f t="shared" si="386"/>
        <v>51</v>
      </c>
      <c r="AE4785" s="77" t="s">
        <v>18003</v>
      </c>
      <c r="AF4785" s="134" t="str">
        <f t="shared" si="387"/>
        <v>20</v>
      </c>
      <c r="AG4785" s="134" t="str">
        <f t="shared" si="388"/>
        <v>37</v>
      </c>
      <c r="AH4785" s="134" t="str">
        <f t="shared" si="389"/>
        <v>28</v>
      </c>
      <c r="AI4785" s="52" t="s">
        <v>24109</v>
      </c>
      <c r="AK4785" s="235"/>
      <c r="AL4785" s="46" t="s">
        <v>23889</v>
      </c>
      <c r="AN4785" s="235"/>
      <c r="AP4785" s="93"/>
      <c r="BM4785" s="214"/>
    </row>
    <row r="4786" spans="1:65" s="133" customFormat="1" x14ac:dyDescent="0.15">
      <c r="A4786" s="134" t="s">
        <v>14</v>
      </c>
      <c r="B4786" s="133" t="s">
        <v>2147</v>
      </c>
      <c r="C4786" s="133" t="s">
        <v>761</v>
      </c>
      <c r="D4786" s="45" t="s">
        <v>761</v>
      </c>
      <c r="E4786" s="394" t="s">
        <v>517</v>
      </c>
      <c r="F4786" s="57" t="s">
        <v>19726</v>
      </c>
      <c r="G4786" s="57" t="s">
        <v>24013</v>
      </c>
      <c r="H4786" s="53" t="s">
        <v>2152</v>
      </c>
      <c r="I4786" s="55"/>
      <c r="J4786" s="209"/>
      <c r="K4786" s="23" t="s">
        <v>762</v>
      </c>
      <c r="L4786" s="23" t="s">
        <v>519</v>
      </c>
      <c r="M4786" s="52" t="s">
        <v>760</v>
      </c>
      <c r="N4786" s="23" t="s">
        <v>24107</v>
      </c>
      <c r="O4786" s="85">
        <v>20220922</v>
      </c>
      <c r="P4786" s="79">
        <v>20220930</v>
      </c>
      <c r="T4786" s="209"/>
      <c r="U4786" s="209"/>
      <c r="V4786" s="52" t="s">
        <v>24110</v>
      </c>
      <c r="W4786" s="79">
        <v>324</v>
      </c>
      <c r="Y4786" s="93"/>
      <c r="Z4786" s="46"/>
      <c r="AA4786" s="44"/>
      <c r="AB4786" s="134" t="str">
        <f t="shared" si="384"/>
        <v>41</v>
      </c>
      <c r="AC4786" s="134" t="str">
        <f t="shared" si="385"/>
        <v>08</v>
      </c>
      <c r="AD4786" s="134" t="str">
        <f t="shared" si="386"/>
        <v>15</v>
      </c>
      <c r="AE4786" s="77" t="s">
        <v>24111</v>
      </c>
      <c r="AF4786" s="134" t="str">
        <f t="shared" si="387"/>
        <v>20</v>
      </c>
      <c r="AG4786" s="134" t="str">
        <f t="shared" si="388"/>
        <v>23</v>
      </c>
      <c r="AH4786" s="134" t="str">
        <f t="shared" si="389"/>
        <v>11</v>
      </c>
      <c r="AI4786" s="52" t="s">
        <v>24112</v>
      </c>
      <c r="AK4786" s="235"/>
      <c r="AL4786" s="46" t="s">
        <v>23889</v>
      </c>
      <c r="AN4786" s="235"/>
      <c r="AP4786" s="93"/>
      <c r="BM4786" s="214"/>
    </row>
    <row r="4787" spans="1:65" s="133" customFormat="1" x14ac:dyDescent="0.25">
      <c r="A4787" s="134" t="s">
        <v>14</v>
      </c>
      <c r="B4787" s="133" t="s">
        <v>2147</v>
      </c>
      <c r="C4787" s="133" t="s">
        <v>763</v>
      </c>
      <c r="D4787" s="52" t="s">
        <v>763</v>
      </c>
      <c r="E4787" s="193" t="s">
        <v>127</v>
      </c>
      <c r="F4787" s="104" t="s">
        <v>4705</v>
      </c>
      <c r="G4787" s="104" t="s">
        <v>4706</v>
      </c>
      <c r="H4787" s="53" t="s">
        <v>2152</v>
      </c>
      <c r="I4787" s="55"/>
      <c r="J4787" s="209"/>
      <c r="K4787" s="46" t="s">
        <v>764</v>
      </c>
      <c r="L4787" s="46" t="s">
        <v>129</v>
      </c>
      <c r="M4787" s="46" t="s">
        <v>765</v>
      </c>
      <c r="N4787" s="26" t="s">
        <v>4709</v>
      </c>
      <c r="O4787" s="60">
        <v>20220922</v>
      </c>
      <c r="P4787" s="60">
        <v>20220930</v>
      </c>
      <c r="T4787" s="209"/>
      <c r="U4787" s="209"/>
      <c r="V4787" s="213" t="s">
        <v>24113</v>
      </c>
      <c r="W4787" s="60">
        <v>640</v>
      </c>
      <c r="Y4787" s="93"/>
      <c r="Z4787" s="46"/>
      <c r="AA4787" s="44"/>
      <c r="AB4787" s="134" t="str">
        <f t="shared" si="384"/>
        <v>41</v>
      </c>
      <c r="AC4787" s="134" t="str">
        <f t="shared" si="385"/>
        <v>48</v>
      </c>
      <c r="AD4787" s="134" t="str">
        <f t="shared" si="386"/>
        <v>31</v>
      </c>
      <c r="AE4787" s="86" t="s">
        <v>24114</v>
      </c>
      <c r="AF4787" s="134" t="str">
        <f t="shared" si="387"/>
        <v>20</v>
      </c>
      <c r="AG4787" s="134" t="str">
        <f t="shared" si="388"/>
        <v>06</v>
      </c>
      <c r="AH4787" s="134" t="str">
        <f t="shared" si="389"/>
        <v>21</v>
      </c>
      <c r="AI4787" s="46" t="s">
        <v>24115</v>
      </c>
      <c r="AK4787" s="235"/>
      <c r="AL4787" s="46" t="s">
        <v>23973</v>
      </c>
      <c r="AN4787" s="235"/>
      <c r="AP4787" s="93"/>
      <c r="BM4787" s="214"/>
    </row>
    <row r="4788" spans="1:65" s="133" customFormat="1" x14ac:dyDescent="0.25">
      <c r="A4788" s="134" t="s">
        <v>14</v>
      </c>
      <c r="B4788" s="133" t="s">
        <v>2147</v>
      </c>
      <c r="C4788" s="133" t="s">
        <v>766</v>
      </c>
      <c r="D4788" s="52" t="s">
        <v>766</v>
      </c>
      <c r="E4788" s="193" t="s">
        <v>127</v>
      </c>
      <c r="F4788" s="104" t="s">
        <v>4705</v>
      </c>
      <c r="G4788" s="104" t="s">
        <v>4706</v>
      </c>
      <c r="H4788" s="53" t="s">
        <v>2152</v>
      </c>
      <c r="I4788" s="55"/>
      <c r="J4788" s="209"/>
      <c r="K4788" s="46" t="s">
        <v>767</v>
      </c>
      <c r="L4788" s="46" t="s">
        <v>129</v>
      </c>
      <c r="M4788" s="46" t="s">
        <v>768</v>
      </c>
      <c r="N4788" s="26" t="s">
        <v>4709</v>
      </c>
      <c r="O4788" s="60">
        <v>20220922</v>
      </c>
      <c r="P4788" s="60">
        <v>20220930</v>
      </c>
      <c r="T4788" s="209"/>
      <c r="U4788" s="209"/>
      <c r="V4788" s="213" t="s">
        <v>24113</v>
      </c>
      <c r="W4788" s="60">
        <v>640</v>
      </c>
      <c r="Y4788" s="93"/>
      <c r="Z4788" s="46"/>
      <c r="AA4788" s="44"/>
      <c r="AB4788" s="134" t="str">
        <f t="shared" si="384"/>
        <v>41</v>
      </c>
      <c r="AC4788" s="134" t="str">
        <f t="shared" si="385"/>
        <v>48</v>
      </c>
      <c r="AD4788" s="134" t="str">
        <f t="shared" si="386"/>
        <v>31</v>
      </c>
      <c r="AE4788" s="86" t="s">
        <v>24114</v>
      </c>
      <c r="AF4788" s="134" t="str">
        <f t="shared" si="387"/>
        <v>20</v>
      </c>
      <c r="AG4788" s="134" t="str">
        <f t="shared" si="388"/>
        <v>06</v>
      </c>
      <c r="AH4788" s="134" t="str">
        <f t="shared" si="389"/>
        <v>21</v>
      </c>
      <c r="AI4788" s="46" t="s">
        <v>24115</v>
      </c>
      <c r="AK4788" s="235"/>
      <c r="AL4788" s="46" t="s">
        <v>23973</v>
      </c>
      <c r="AN4788" s="235"/>
      <c r="AP4788" s="93"/>
      <c r="BM4788" s="214"/>
    </row>
    <row r="4789" spans="1:65" s="133" customFormat="1" x14ac:dyDescent="0.25">
      <c r="A4789" s="134" t="s">
        <v>14</v>
      </c>
      <c r="B4789" s="133" t="s">
        <v>2147</v>
      </c>
      <c r="C4789" s="133" t="s">
        <v>769</v>
      </c>
      <c r="D4789" s="52" t="s">
        <v>769</v>
      </c>
      <c r="E4789" s="193" t="s">
        <v>127</v>
      </c>
      <c r="F4789" s="104" t="s">
        <v>4705</v>
      </c>
      <c r="G4789" s="104" t="s">
        <v>4706</v>
      </c>
      <c r="H4789" s="53" t="s">
        <v>2152</v>
      </c>
      <c r="I4789" s="55"/>
      <c r="J4789" s="209"/>
      <c r="K4789" s="46" t="s">
        <v>770</v>
      </c>
      <c r="L4789" s="46" t="s">
        <v>129</v>
      </c>
      <c r="M4789" s="46" t="s">
        <v>771</v>
      </c>
      <c r="N4789" s="26" t="s">
        <v>4709</v>
      </c>
      <c r="O4789" s="60">
        <v>20220922</v>
      </c>
      <c r="P4789" s="60">
        <v>20220930</v>
      </c>
      <c r="T4789" s="209"/>
      <c r="U4789" s="209"/>
      <c r="V4789" s="213" t="s">
        <v>24113</v>
      </c>
      <c r="W4789" s="60">
        <v>640</v>
      </c>
      <c r="Y4789" s="93"/>
      <c r="Z4789" s="46"/>
      <c r="AA4789" s="44"/>
      <c r="AB4789" s="134" t="str">
        <f t="shared" si="384"/>
        <v>41</v>
      </c>
      <c r="AC4789" s="134" t="str">
        <f t="shared" si="385"/>
        <v>48</v>
      </c>
      <c r="AD4789" s="134" t="str">
        <f t="shared" si="386"/>
        <v>31</v>
      </c>
      <c r="AE4789" s="86" t="s">
        <v>24114</v>
      </c>
      <c r="AF4789" s="134" t="str">
        <f t="shared" si="387"/>
        <v>20</v>
      </c>
      <c r="AG4789" s="134" t="str">
        <f t="shared" si="388"/>
        <v>06</v>
      </c>
      <c r="AH4789" s="134" t="str">
        <f t="shared" si="389"/>
        <v>21</v>
      </c>
      <c r="AI4789" s="46" t="s">
        <v>24115</v>
      </c>
      <c r="AK4789" s="235"/>
      <c r="AL4789" s="46" t="s">
        <v>23973</v>
      </c>
      <c r="AN4789" s="235"/>
      <c r="AP4789" s="93"/>
      <c r="BM4789" s="214"/>
    </row>
    <row r="4790" spans="1:65" s="133" customFormat="1" x14ac:dyDescent="0.25">
      <c r="A4790" s="134" t="s">
        <v>14</v>
      </c>
      <c r="B4790" s="133" t="s">
        <v>2147</v>
      </c>
      <c r="C4790" s="133" t="s">
        <v>772</v>
      </c>
      <c r="D4790" s="49" t="s">
        <v>772</v>
      </c>
      <c r="E4790" s="57" t="s">
        <v>82</v>
      </c>
      <c r="F4790" s="57" t="s">
        <v>8149</v>
      </c>
      <c r="G4790" s="57" t="s">
        <v>8150</v>
      </c>
      <c r="H4790" s="53" t="s">
        <v>2152</v>
      </c>
      <c r="I4790" s="55"/>
      <c r="J4790" s="209"/>
      <c r="K4790" s="46" t="s">
        <v>773</v>
      </c>
      <c r="L4790" s="46" t="s">
        <v>94</v>
      </c>
      <c r="M4790" s="46" t="s">
        <v>774</v>
      </c>
      <c r="N4790" s="26" t="s">
        <v>8154</v>
      </c>
      <c r="O4790" s="60">
        <v>20220922</v>
      </c>
      <c r="P4790" s="60">
        <v>20220930</v>
      </c>
      <c r="T4790" s="209"/>
      <c r="U4790" s="209"/>
      <c r="V4790" s="213" t="s">
        <v>24113</v>
      </c>
      <c r="W4790" s="60">
        <v>640</v>
      </c>
      <c r="Y4790" s="93"/>
      <c r="Z4790" s="46"/>
      <c r="AA4790" s="44"/>
      <c r="AB4790" s="134" t="str">
        <f t="shared" si="384"/>
        <v>41</v>
      </c>
      <c r="AC4790" s="134" t="str">
        <f t="shared" si="385"/>
        <v>48</v>
      </c>
      <c r="AD4790" s="134" t="str">
        <f t="shared" si="386"/>
        <v>31</v>
      </c>
      <c r="AE4790" s="86" t="s">
        <v>24114</v>
      </c>
      <c r="AF4790" s="134" t="str">
        <f t="shared" si="387"/>
        <v>20</v>
      </c>
      <c r="AG4790" s="134" t="str">
        <f t="shared" si="388"/>
        <v>06</v>
      </c>
      <c r="AH4790" s="134" t="str">
        <f t="shared" si="389"/>
        <v>21</v>
      </c>
      <c r="AI4790" s="46" t="s">
        <v>24115</v>
      </c>
      <c r="AK4790" s="235"/>
      <c r="AL4790" s="46" t="s">
        <v>23973</v>
      </c>
      <c r="AN4790" s="235"/>
      <c r="AP4790" s="93"/>
      <c r="BM4790" s="214"/>
    </row>
    <row r="4791" spans="1:65" s="133" customFormat="1" x14ac:dyDescent="0.25">
      <c r="A4791" s="134" t="s">
        <v>14</v>
      </c>
      <c r="B4791" s="133" t="s">
        <v>2147</v>
      </c>
      <c r="C4791" s="133" t="s">
        <v>775</v>
      </c>
      <c r="D4791" s="49" t="s">
        <v>775</v>
      </c>
      <c r="E4791" s="57" t="s">
        <v>82</v>
      </c>
      <c r="F4791" s="57" t="s">
        <v>8149</v>
      </c>
      <c r="G4791" s="57" t="s">
        <v>8150</v>
      </c>
      <c r="H4791" s="53" t="s">
        <v>2152</v>
      </c>
      <c r="I4791" s="55"/>
      <c r="J4791" s="209"/>
      <c r="K4791" s="46" t="s">
        <v>776</v>
      </c>
      <c r="L4791" s="46" t="s">
        <v>84</v>
      </c>
      <c r="M4791" s="46" t="s">
        <v>777</v>
      </c>
      <c r="N4791" s="26" t="s">
        <v>24098</v>
      </c>
      <c r="O4791" s="60">
        <v>20220922</v>
      </c>
      <c r="P4791" s="60">
        <v>20220930</v>
      </c>
      <c r="T4791" s="209"/>
      <c r="U4791" s="209"/>
      <c r="V4791" s="213" t="s">
        <v>24113</v>
      </c>
      <c r="W4791" s="60">
        <v>640</v>
      </c>
      <c r="Y4791" s="93"/>
      <c r="Z4791" s="46"/>
      <c r="AA4791" s="44"/>
      <c r="AB4791" s="134" t="str">
        <f t="shared" si="384"/>
        <v>41</v>
      </c>
      <c r="AC4791" s="134" t="str">
        <f t="shared" si="385"/>
        <v>48</v>
      </c>
      <c r="AD4791" s="134" t="str">
        <f t="shared" si="386"/>
        <v>31</v>
      </c>
      <c r="AE4791" s="86" t="s">
        <v>24114</v>
      </c>
      <c r="AF4791" s="134" t="str">
        <f t="shared" si="387"/>
        <v>20</v>
      </c>
      <c r="AG4791" s="134" t="str">
        <f t="shared" si="388"/>
        <v>06</v>
      </c>
      <c r="AH4791" s="134" t="str">
        <f t="shared" si="389"/>
        <v>21</v>
      </c>
      <c r="AI4791" s="46" t="s">
        <v>24115</v>
      </c>
      <c r="AK4791" s="235"/>
      <c r="AL4791" s="46" t="s">
        <v>23949</v>
      </c>
      <c r="AN4791" s="235"/>
      <c r="AP4791" s="93"/>
      <c r="BM4791" s="214"/>
    </row>
    <row r="4792" spans="1:65" s="133" customFormat="1" x14ac:dyDescent="0.25">
      <c r="A4792" s="134" t="s">
        <v>14</v>
      </c>
      <c r="B4792" s="133" t="s">
        <v>2147</v>
      </c>
      <c r="C4792" s="133" t="s">
        <v>778</v>
      </c>
      <c r="D4792" s="49" t="s">
        <v>778</v>
      </c>
      <c r="E4792" s="57" t="s">
        <v>82</v>
      </c>
      <c r="F4792" s="57" t="s">
        <v>8149</v>
      </c>
      <c r="G4792" s="57" t="s">
        <v>8150</v>
      </c>
      <c r="H4792" s="53" t="s">
        <v>2152</v>
      </c>
      <c r="I4792" s="55"/>
      <c r="J4792" s="209"/>
      <c r="K4792" s="46" t="s">
        <v>779</v>
      </c>
      <c r="L4792" s="46" t="s">
        <v>84</v>
      </c>
      <c r="M4792" s="46" t="s">
        <v>780</v>
      </c>
      <c r="N4792" s="26" t="s">
        <v>24098</v>
      </c>
      <c r="O4792" s="60">
        <v>20220922</v>
      </c>
      <c r="P4792" s="60">
        <v>20220930</v>
      </c>
      <c r="T4792" s="209"/>
      <c r="U4792" s="209"/>
      <c r="V4792" s="213" t="s">
        <v>24113</v>
      </c>
      <c r="W4792" s="60">
        <v>640</v>
      </c>
      <c r="Y4792" s="93"/>
      <c r="Z4792" s="46"/>
      <c r="AA4792" s="44"/>
      <c r="AB4792" s="134" t="str">
        <f t="shared" si="384"/>
        <v>41</v>
      </c>
      <c r="AC4792" s="134" t="str">
        <f t="shared" si="385"/>
        <v>48</v>
      </c>
      <c r="AD4792" s="134" t="str">
        <f t="shared" si="386"/>
        <v>31</v>
      </c>
      <c r="AE4792" s="86" t="s">
        <v>24114</v>
      </c>
      <c r="AF4792" s="134" t="str">
        <f t="shared" si="387"/>
        <v>20</v>
      </c>
      <c r="AG4792" s="134" t="str">
        <f t="shared" si="388"/>
        <v>06</v>
      </c>
      <c r="AH4792" s="134" t="str">
        <f t="shared" si="389"/>
        <v>21</v>
      </c>
      <c r="AI4792" s="46" t="s">
        <v>24115</v>
      </c>
      <c r="AK4792" s="235"/>
      <c r="AL4792" s="46" t="s">
        <v>23949</v>
      </c>
      <c r="AN4792" s="235"/>
      <c r="AP4792" s="93"/>
      <c r="BM4792" s="214"/>
    </row>
    <row r="4793" spans="1:65" s="133" customFormat="1" x14ac:dyDescent="0.25">
      <c r="A4793" s="134" t="s">
        <v>14</v>
      </c>
      <c r="B4793" s="133" t="s">
        <v>2147</v>
      </c>
      <c r="C4793" s="133" t="s">
        <v>781</v>
      </c>
      <c r="D4793" s="45" t="s">
        <v>781</v>
      </c>
      <c r="E4793" s="191" t="s">
        <v>162</v>
      </c>
      <c r="F4793" s="57" t="s">
        <v>13105</v>
      </c>
      <c r="G4793" s="57" t="s">
        <v>13429</v>
      </c>
      <c r="H4793" s="53" t="s">
        <v>2152</v>
      </c>
      <c r="I4793" s="55"/>
      <c r="J4793" s="209"/>
      <c r="K4793" s="46" t="s">
        <v>782</v>
      </c>
      <c r="L4793" s="46" t="s">
        <v>164</v>
      </c>
      <c r="M4793" s="46" t="s">
        <v>783</v>
      </c>
      <c r="N4793" s="26" t="s">
        <v>436</v>
      </c>
      <c r="O4793" s="60">
        <v>20220922</v>
      </c>
      <c r="P4793" s="60">
        <v>20220930</v>
      </c>
      <c r="T4793" s="209"/>
      <c r="U4793" s="209"/>
      <c r="V4793" s="213" t="s">
        <v>24113</v>
      </c>
      <c r="W4793" s="60">
        <v>640</v>
      </c>
      <c r="Y4793" s="93"/>
      <c r="Z4793" s="46"/>
      <c r="AA4793" s="44"/>
      <c r="AB4793" s="134" t="str">
        <f t="shared" si="384"/>
        <v>41</v>
      </c>
      <c r="AC4793" s="134" t="str">
        <f t="shared" si="385"/>
        <v>48</v>
      </c>
      <c r="AD4793" s="134" t="str">
        <f t="shared" si="386"/>
        <v>31</v>
      </c>
      <c r="AE4793" s="86" t="s">
        <v>24114</v>
      </c>
      <c r="AF4793" s="134" t="str">
        <f t="shared" si="387"/>
        <v>20</v>
      </c>
      <c r="AG4793" s="134" t="str">
        <f t="shared" si="388"/>
        <v>06</v>
      </c>
      <c r="AH4793" s="134" t="str">
        <f t="shared" si="389"/>
        <v>21</v>
      </c>
      <c r="AI4793" s="46" t="s">
        <v>24115</v>
      </c>
      <c r="AK4793" s="235"/>
      <c r="AL4793" s="46" t="s">
        <v>23949</v>
      </c>
      <c r="AN4793" s="235"/>
      <c r="AP4793" s="93"/>
      <c r="BM4793" s="214"/>
    </row>
    <row r="4794" spans="1:65" s="133" customFormat="1" x14ac:dyDescent="0.25">
      <c r="A4794" s="134" t="s">
        <v>14</v>
      </c>
      <c r="B4794" s="133" t="s">
        <v>2147</v>
      </c>
      <c r="C4794" s="133" t="s">
        <v>784</v>
      </c>
      <c r="D4794" s="45" t="s">
        <v>784</v>
      </c>
      <c r="E4794" s="363" t="s">
        <v>77</v>
      </c>
      <c r="F4794" s="57" t="s">
        <v>12996</v>
      </c>
      <c r="G4794" s="57" t="s">
        <v>13222</v>
      </c>
      <c r="H4794" s="53" t="s">
        <v>2152</v>
      </c>
      <c r="I4794" s="55"/>
      <c r="J4794" s="209"/>
      <c r="K4794" s="46" t="s">
        <v>785</v>
      </c>
      <c r="L4794" s="46" t="s">
        <v>79</v>
      </c>
      <c r="M4794" s="46" t="s">
        <v>786</v>
      </c>
      <c r="N4794" s="26" t="s">
        <v>23968</v>
      </c>
      <c r="O4794" s="60">
        <v>20220922</v>
      </c>
      <c r="P4794" s="60">
        <v>20220930</v>
      </c>
      <c r="T4794" s="209"/>
      <c r="U4794" s="209"/>
      <c r="V4794" s="213" t="s">
        <v>24113</v>
      </c>
      <c r="W4794" s="60">
        <v>640</v>
      </c>
      <c r="Y4794" s="93"/>
      <c r="Z4794" s="46"/>
      <c r="AA4794" s="44"/>
      <c r="AB4794" s="134" t="str">
        <f t="shared" si="384"/>
        <v>41</v>
      </c>
      <c r="AC4794" s="134" t="str">
        <f t="shared" si="385"/>
        <v>48</v>
      </c>
      <c r="AD4794" s="134" t="str">
        <f t="shared" si="386"/>
        <v>31</v>
      </c>
      <c r="AE4794" s="86" t="s">
        <v>24114</v>
      </c>
      <c r="AF4794" s="134" t="str">
        <f t="shared" si="387"/>
        <v>20</v>
      </c>
      <c r="AG4794" s="134" t="str">
        <f t="shared" si="388"/>
        <v>06</v>
      </c>
      <c r="AH4794" s="134" t="str">
        <f t="shared" si="389"/>
        <v>21</v>
      </c>
      <c r="AI4794" s="46" t="s">
        <v>24115</v>
      </c>
      <c r="AK4794" s="235"/>
      <c r="AL4794" s="46" t="s">
        <v>23949</v>
      </c>
      <c r="AN4794" s="235"/>
      <c r="AP4794" s="93"/>
      <c r="BM4794" s="214"/>
    </row>
    <row r="4795" spans="1:65" s="133" customFormat="1" x14ac:dyDescent="0.25">
      <c r="A4795" s="134" t="s">
        <v>14</v>
      </c>
      <c r="B4795" s="133" t="s">
        <v>2147</v>
      </c>
      <c r="C4795" s="133" t="s">
        <v>787</v>
      </c>
      <c r="D4795" s="42" t="s">
        <v>787</v>
      </c>
      <c r="E4795" s="361" t="s">
        <v>483</v>
      </c>
      <c r="F4795" s="393" t="s">
        <v>13173</v>
      </c>
      <c r="G4795" s="393" t="s">
        <v>13174</v>
      </c>
      <c r="H4795" s="53" t="s">
        <v>2152</v>
      </c>
      <c r="I4795" s="55" t="s">
        <v>24116</v>
      </c>
      <c r="J4795" s="209"/>
      <c r="K4795" s="46" t="s">
        <v>788</v>
      </c>
      <c r="L4795" s="46" t="s">
        <v>484</v>
      </c>
      <c r="M4795" s="46" t="s">
        <v>789</v>
      </c>
      <c r="N4795" s="26" t="s">
        <v>23938</v>
      </c>
      <c r="O4795" s="60">
        <v>20220922</v>
      </c>
      <c r="P4795" s="60">
        <v>20220930</v>
      </c>
      <c r="T4795" s="209"/>
      <c r="U4795" s="209"/>
      <c r="V4795" s="213" t="s">
        <v>24113</v>
      </c>
      <c r="W4795" s="60">
        <v>640</v>
      </c>
      <c r="Y4795" s="93"/>
      <c r="Z4795" s="46"/>
      <c r="AA4795" s="44"/>
      <c r="AB4795" s="134" t="str">
        <f t="shared" si="384"/>
        <v>41</v>
      </c>
      <c r="AC4795" s="134" t="str">
        <f t="shared" si="385"/>
        <v>48</v>
      </c>
      <c r="AD4795" s="134" t="str">
        <f t="shared" si="386"/>
        <v>31</v>
      </c>
      <c r="AE4795" s="86" t="s">
        <v>24114</v>
      </c>
      <c r="AF4795" s="134" t="str">
        <f t="shared" si="387"/>
        <v>20</v>
      </c>
      <c r="AG4795" s="134" t="str">
        <f t="shared" si="388"/>
        <v>06</v>
      </c>
      <c r="AH4795" s="134" t="str">
        <f t="shared" si="389"/>
        <v>21</v>
      </c>
      <c r="AI4795" s="46" t="s">
        <v>24115</v>
      </c>
      <c r="AK4795" s="235"/>
      <c r="AL4795" s="46" t="s">
        <v>23949</v>
      </c>
      <c r="AN4795" s="235"/>
      <c r="AP4795" s="93"/>
      <c r="BM4795" s="214"/>
    </row>
    <row r="4796" spans="1:65" s="133" customFormat="1" x14ac:dyDescent="0.25">
      <c r="A4796" s="134" t="s">
        <v>14</v>
      </c>
      <c r="B4796" s="133" t="s">
        <v>2147</v>
      </c>
      <c r="C4796" s="133" t="s">
        <v>790</v>
      </c>
      <c r="D4796" s="44" t="s">
        <v>790</v>
      </c>
      <c r="E4796" s="178" t="s">
        <v>139</v>
      </c>
      <c r="F4796" s="57" t="s">
        <v>19726</v>
      </c>
      <c r="G4796" s="57" t="s">
        <v>19727</v>
      </c>
      <c r="H4796" s="53" t="s">
        <v>2152</v>
      </c>
      <c r="I4796" s="55"/>
      <c r="J4796" s="209"/>
      <c r="K4796" s="46" t="s">
        <v>791</v>
      </c>
      <c r="L4796" s="46" t="s">
        <v>141</v>
      </c>
      <c r="M4796" s="46" t="s">
        <v>792</v>
      </c>
      <c r="N4796" s="26" t="s">
        <v>19730</v>
      </c>
      <c r="O4796" s="60">
        <v>20220922</v>
      </c>
      <c r="P4796" s="60">
        <v>20220930</v>
      </c>
      <c r="T4796" s="209"/>
      <c r="U4796" s="209"/>
      <c r="V4796" s="213" t="s">
        <v>24113</v>
      </c>
      <c r="W4796" s="60">
        <v>640</v>
      </c>
      <c r="Y4796" s="93"/>
      <c r="Z4796" s="46"/>
      <c r="AA4796" s="44"/>
      <c r="AB4796" s="134" t="str">
        <f t="shared" si="384"/>
        <v>41</v>
      </c>
      <c r="AC4796" s="134" t="str">
        <f t="shared" si="385"/>
        <v>48</v>
      </c>
      <c r="AD4796" s="134" t="str">
        <f t="shared" si="386"/>
        <v>31</v>
      </c>
      <c r="AE4796" s="86" t="s">
        <v>24114</v>
      </c>
      <c r="AF4796" s="134" t="str">
        <f t="shared" si="387"/>
        <v>20</v>
      </c>
      <c r="AG4796" s="134" t="str">
        <f t="shared" si="388"/>
        <v>06</v>
      </c>
      <c r="AH4796" s="134" t="str">
        <f t="shared" si="389"/>
        <v>21</v>
      </c>
      <c r="AI4796" s="46" t="s">
        <v>24115</v>
      </c>
      <c r="AK4796" s="235"/>
      <c r="AL4796" s="46" t="s">
        <v>23949</v>
      </c>
      <c r="AN4796" s="235"/>
      <c r="AP4796" s="93"/>
      <c r="BM4796" s="214"/>
    </row>
    <row r="4797" spans="1:65" s="133" customFormat="1" x14ac:dyDescent="0.25">
      <c r="A4797" s="134" t="s">
        <v>14</v>
      </c>
      <c r="B4797" s="133" t="s">
        <v>2147</v>
      </c>
      <c r="C4797" s="133" t="s">
        <v>793</v>
      </c>
      <c r="D4797" s="45" t="s">
        <v>793</v>
      </c>
      <c r="E4797" s="375" t="s">
        <v>794</v>
      </c>
      <c r="F4797" s="57" t="s">
        <v>24019</v>
      </c>
      <c r="G4797" s="57" t="s">
        <v>24117</v>
      </c>
      <c r="H4797" s="53" t="s">
        <v>2152</v>
      </c>
      <c r="I4797" s="55"/>
      <c r="J4797" s="209"/>
      <c r="K4797" s="46" t="s">
        <v>795</v>
      </c>
      <c r="L4797" s="46" t="s">
        <v>796</v>
      </c>
      <c r="M4797" s="213" t="s">
        <v>797</v>
      </c>
      <c r="N4797" s="26" t="s">
        <v>24118</v>
      </c>
      <c r="O4797" s="60">
        <v>20220922</v>
      </c>
      <c r="P4797" s="60">
        <v>20220930</v>
      </c>
      <c r="T4797" s="209"/>
      <c r="U4797" s="209"/>
      <c r="V4797" s="213" t="s">
        <v>24119</v>
      </c>
      <c r="W4797" s="60">
        <v>34</v>
      </c>
      <c r="Y4797" s="93"/>
      <c r="Z4797" s="46"/>
      <c r="AA4797" s="44"/>
      <c r="AB4797" s="134" t="str">
        <f t="shared" si="384"/>
        <v>41</v>
      </c>
      <c r="AC4797" s="134" t="str">
        <f t="shared" si="385"/>
        <v>54</v>
      </c>
      <c r="AD4797" s="134" t="str">
        <f t="shared" si="386"/>
        <v>41</v>
      </c>
      <c r="AE4797" s="87" t="s">
        <v>24120</v>
      </c>
      <c r="AF4797" s="134" t="str">
        <f t="shared" si="387"/>
        <v>19</v>
      </c>
      <c r="AG4797" s="134" t="str">
        <f t="shared" si="388"/>
        <v>40</v>
      </c>
      <c r="AH4797" s="134" t="str">
        <f t="shared" si="389"/>
        <v>26</v>
      </c>
      <c r="AI4797" s="46" t="s">
        <v>24121</v>
      </c>
      <c r="AK4797" s="235"/>
      <c r="AL4797" s="46" t="s">
        <v>23889</v>
      </c>
      <c r="AN4797" s="235"/>
      <c r="AP4797" s="93"/>
      <c r="BM4797" s="214"/>
    </row>
    <row r="4798" spans="1:65" s="133" customFormat="1" x14ac:dyDescent="0.25">
      <c r="A4798" s="134" t="s">
        <v>14</v>
      </c>
      <c r="B4798" s="133" t="s">
        <v>2147</v>
      </c>
      <c r="C4798" s="133" t="s">
        <v>798</v>
      </c>
      <c r="D4798" s="47" t="s">
        <v>798</v>
      </c>
      <c r="E4798" s="142" t="s">
        <v>799</v>
      </c>
      <c r="F4798" s="57" t="s">
        <v>13264</v>
      </c>
      <c r="G4798" s="57" t="s">
        <v>24122</v>
      </c>
      <c r="H4798" s="53" t="s">
        <v>2152</v>
      </c>
      <c r="I4798" s="55"/>
      <c r="J4798" s="209"/>
      <c r="K4798" s="46" t="s">
        <v>800</v>
      </c>
      <c r="L4798" s="213" t="s">
        <v>801</v>
      </c>
      <c r="M4798" s="213" t="s">
        <v>802</v>
      </c>
      <c r="N4798" s="26" t="s">
        <v>23988</v>
      </c>
      <c r="O4798" s="60">
        <v>20220922</v>
      </c>
      <c r="P4798" s="60">
        <v>20220930</v>
      </c>
      <c r="T4798" s="209"/>
      <c r="U4798" s="209"/>
      <c r="V4798" s="213" t="s">
        <v>24123</v>
      </c>
      <c r="W4798" s="60">
        <v>140</v>
      </c>
      <c r="Y4798" s="93"/>
      <c r="Z4798" s="46"/>
      <c r="AA4798" s="44"/>
      <c r="AB4798" s="134" t="str">
        <f t="shared" si="384"/>
        <v>41</v>
      </c>
      <c r="AC4798" s="134" t="str">
        <f t="shared" si="385"/>
        <v>58</v>
      </c>
      <c r="AD4798" s="134" t="str">
        <f t="shared" si="386"/>
        <v>57</v>
      </c>
      <c r="AE4798" s="86" t="s">
        <v>24124</v>
      </c>
      <c r="AF4798" s="134" t="str">
        <f t="shared" si="387"/>
        <v>19</v>
      </c>
      <c r="AG4798" s="134" t="str">
        <f t="shared" si="388"/>
        <v>57</v>
      </c>
      <c r="AH4798" s="134" t="str">
        <f t="shared" si="389"/>
        <v>24</v>
      </c>
      <c r="AI4798" s="46" t="s">
        <v>24125</v>
      </c>
      <c r="AK4798" s="235"/>
      <c r="AL4798" s="46" t="s">
        <v>23949</v>
      </c>
      <c r="AN4798" s="235"/>
      <c r="AP4798" s="93"/>
      <c r="BM4798" s="214"/>
    </row>
    <row r="4799" spans="1:65" s="133" customFormat="1" x14ac:dyDescent="0.25">
      <c r="A4799" s="134" t="s">
        <v>14</v>
      </c>
      <c r="B4799" s="133" t="s">
        <v>2147</v>
      </c>
      <c r="C4799" s="133" t="s">
        <v>803</v>
      </c>
      <c r="D4799" s="47" t="s">
        <v>803</v>
      </c>
      <c r="E4799" s="142" t="s">
        <v>799</v>
      </c>
      <c r="F4799" s="57" t="s">
        <v>13264</v>
      </c>
      <c r="G4799" s="57" t="s">
        <v>24122</v>
      </c>
      <c r="H4799" s="53" t="s">
        <v>2152</v>
      </c>
      <c r="I4799" s="55"/>
      <c r="J4799" s="209"/>
      <c r="K4799" s="46" t="s">
        <v>804</v>
      </c>
      <c r="L4799" s="213" t="s">
        <v>801</v>
      </c>
      <c r="M4799" s="213" t="s">
        <v>805</v>
      </c>
      <c r="N4799" s="26" t="s">
        <v>23988</v>
      </c>
      <c r="O4799" s="60">
        <v>20220922</v>
      </c>
      <c r="P4799" s="60">
        <v>20220930</v>
      </c>
      <c r="T4799" s="209"/>
      <c r="U4799" s="209"/>
      <c r="V4799" s="213" t="s">
        <v>24123</v>
      </c>
      <c r="W4799" s="60">
        <v>140</v>
      </c>
      <c r="Y4799" s="93"/>
      <c r="Z4799" s="46"/>
      <c r="AA4799" s="44"/>
      <c r="AB4799" s="134" t="str">
        <f t="shared" si="384"/>
        <v>41</v>
      </c>
      <c r="AC4799" s="134" t="str">
        <f t="shared" si="385"/>
        <v>59</v>
      </c>
      <c r="AD4799" s="134" t="str">
        <f t="shared" si="386"/>
        <v>00</v>
      </c>
      <c r="AE4799" s="86" t="s">
        <v>24126</v>
      </c>
      <c r="AF4799" s="134" t="str">
        <f t="shared" si="387"/>
        <v>19</v>
      </c>
      <c r="AG4799" s="134" t="str">
        <f t="shared" si="388"/>
        <v>57</v>
      </c>
      <c r="AH4799" s="134" t="str">
        <f t="shared" si="389"/>
        <v>24</v>
      </c>
      <c r="AI4799" s="46" t="s">
        <v>24125</v>
      </c>
      <c r="AK4799" s="235"/>
      <c r="AL4799" s="46" t="s">
        <v>23949</v>
      </c>
      <c r="AN4799" s="235"/>
      <c r="AP4799" s="93"/>
      <c r="BM4799" s="214"/>
    </row>
    <row r="4800" spans="1:65" s="133" customFormat="1" x14ac:dyDescent="0.25">
      <c r="A4800" s="134" t="s">
        <v>14</v>
      </c>
      <c r="B4800" s="133" t="s">
        <v>2147</v>
      </c>
      <c r="C4800" s="133" t="s">
        <v>806</v>
      </c>
      <c r="D4800" s="42" t="s">
        <v>806</v>
      </c>
      <c r="E4800" s="361" t="s">
        <v>483</v>
      </c>
      <c r="F4800" s="393" t="s">
        <v>13173</v>
      </c>
      <c r="G4800" s="393" t="s">
        <v>13174</v>
      </c>
      <c r="H4800" s="53" t="s">
        <v>2152</v>
      </c>
      <c r="I4800" s="55" t="s">
        <v>24116</v>
      </c>
      <c r="J4800" s="209"/>
      <c r="K4800" s="46" t="s">
        <v>807</v>
      </c>
      <c r="L4800" s="213" t="s">
        <v>484</v>
      </c>
      <c r="M4800" s="213" t="s">
        <v>808</v>
      </c>
      <c r="N4800" s="26" t="s">
        <v>23938</v>
      </c>
      <c r="O4800" s="60">
        <v>20220922</v>
      </c>
      <c r="P4800" s="60">
        <v>20220930</v>
      </c>
      <c r="T4800" s="209"/>
      <c r="U4800" s="209"/>
      <c r="V4800" s="213" t="s">
        <v>24127</v>
      </c>
      <c r="W4800" s="60">
        <v>430</v>
      </c>
      <c r="Y4800" s="93"/>
      <c r="Z4800" s="46"/>
      <c r="AA4800" s="44"/>
      <c r="AB4800" s="134" t="str">
        <f t="shared" si="384"/>
        <v>41</v>
      </c>
      <c r="AC4800" s="134" t="str">
        <f t="shared" si="385"/>
        <v>41</v>
      </c>
      <c r="AD4800" s="134" t="str">
        <f t="shared" si="386"/>
        <v>00</v>
      </c>
      <c r="AE4800" s="86" t="s">
        <v>24128</v>
      </c>
      <c r="AF4800" s="134" t="str">
        <f t="shared" si="387"/>
        <v>20</v>
      </c>
      <c r="AG4800" s="134" t="str">
        <f t="shared" si="388"/>
        <v>20</v>
      </c>
      <c r="AH4800" s="134" t="str">
        <f t="shared" si="389"/>
        <v>09</v>
      </c>
      <c r="AI4800" s="46" t="s">
        <v>24129</v>
      </c>
      <c r="AK4800" s="235"/>
      <c r="AL4800" s="46" t="s">
        <v>23949</v>
      </c>
      <c r="AN4800" s="235"/>
      <c r="AP4800" s="93"/>
      <c r="BM4800" s="214"/>
    </row>
    <row r="4801" spans="1:65" s="133" customFormat="1" x14ac:dyDescent="0.25">
      <c r="A4801" s="134" t="s">
        <v>14</v>
      </c>
      <c r="B4801" s="133" t="s">
        <v>2147</v>
      </c>
      <c r="C4801" s="133" t="s">
        <v>809</v>
      </c>
      <c r="D4801" s="45" t="s">
        <v>809</v>
      </c>
      <c r="E4801" s="375" t="s">
        <v>448</v>
      </c>
      <c r="F4801" s="57" t="s">
        <v>23966</v>
      </c>
      <c r="G4801" s="57" t="s">
        <v>23967</v>
      </c>
      <c r="H4801" s="53" t="s">
        <v>2152</v>
      </c>
      <c r="I4801" s="55"/>
      <c r="J4801" s="209"/>
      <c r="K4801" s="88" t="s">
        <v>810</v>
      </c>
      <c r="L4801" s="88" t="s">
        <v>450</v>
      </c>
      <c r="M4801" s="202" t="s">
        <v>811</v>
      </c>
      <c r="N4801" s="84" t="s">
        <v>23968</v>
      </c>
      <c r="O4801" s="82">
        <v>20220926</v>
      </c>
      <c r="P4801" s="82">
        <v>20221006</v>
      </c>
      <c r="T4801" s="209"/>
      <c r="U4801" s="209"/>
      <c r="V4801" s="202" t="s">
        <v>24130</v>
      </c>
      <c r="W4801" s="82">
        <v>4</v>
      </c>
      <c r="Y4801" s="93"/>
      <c r="Z4801" s="46"/>
      <c r="AA4801" s="44"/>
      <c r="AB4801" s="134" t="str">
        <f t="shared" si="384"/>
        <v>40</v>
      </c>
      <c r="AC4801" s="134" t="str">
        <f t="shared" si="385"/>
        <v>36</v>
      </c>
      <c r="AD4801" s="134" t="str">
        <f t="shared" si="386"/>
        <v>13</v>
      </c>
      <c r="AE4801" s="83" t="s">
        <v>24131</v>
      </c>
      <c r="AF4801" s="134" t="str">
        <f t="shared" si="387"/>
        <v>19</v>
      </c>
      <c r="AG4801" s="134" t="str">
        <f t="shared" si="388"/>
        <v>52</v>
      </c>
      <c r="AH4801" s="134" t="str">
        <f t="shared" si="389"/>
        <v>05</v>
      </c>
      <c r="AI4801" s="88" t="s">
        <v>23971</v>
      </c>
      <c r="AK4801" s="235"/>
      <c r="AL4801" s="84" t="s">
        <v>23889</v>
      </c>
      <c r="AN4801" s="235"/>
      <c r="AP4801" s="93"/>
      <c r="BM4801" s="214"/>
    </row>
    <row r="4802" spans="1:65" s="133" customFormat="1" x14ac:dyDescent="0.25">
      <c r="A4802" s="134" t="s">
        <v>14</v>
      </c>
      <c r="B4802" s="133" t="s">
        <v>2147</v>
      </c>
      <c r="C4802" s="133" t="s">
        <v>812</v>
      </c>
      <c r="D4802" s="44" t="s">
        <v>812</v>
      </c>
      <c r="E4802" s="137" t="s">
        <v>593</v>
      </c>
      <c r="F4802" s="57" t="s">
        <v>13758</v>
      </c>
      <c r="G4802" s="57" t="s">
        <v>13759</v>
      </c>
      <c r="H4802" s="53" t="s">
        <v>2152</v>
      </c>
      <c r="I4802" s="55"/>
      <c r="J4802" s="209"/>
      <c r="K4802" s="88" t="s">
        <v>813</v>
      </c>
      <c r="L4802" s="88" t="s">
        <v>595</v>
      </c>
      <c r="M4802" s="202" t="s">
        <v>597</v>
      </c>
      <c r="N4802" s="84" t="s">
        <v>597</v>
      </c>
      <c r="O4802" s="82">
        <v>20220926</v>
      </c>
      <c r="P4802" s="82">
        <v>20221006</v>
      </c>
      <c r="T4802" s="209"/>
      <c r="U4802" s="209"/>
      <c r="V4802" s="208" t="s">
        <v>24132</v>
      </c>
      <c r="W4802" s="82">
        <v>367</v>
      </c>
      <c r="Y4802" s="93"/>
      <c r="Z4802" s="46"/>
      <c r="AA4802" s="44"/>
      <c r="AB4802" s="134" t="str">
        <f t="shared" si="384"/>
        <v>40</v>
      </c>
      <c r="AC4802" s="134" t="str">
        <f t="shared" si="385"/>
        <v>16</v>
      </c>
      <c r="AD4802" s="134" t="str">
        <f t="shared" si="386"/>
        <v>14</v>
      </c>
      <c r="AE4802" s="69" t="s">
        <v>24133</v>
      </c>
      <c r="AF4802" s="134" t="str">
        <f t="shared" si="387"/>
        <v>19</v>
      </c>
      <c r="AG4802" s="134" t="str">
        <f t="shared" si="388"/>
        <v>30</v>
      </c>
      <c r="AH4802" s="134" t="str">
        <f t="shared" si="389"/>
        <v>34</v>
      </c>
      <c r="AI4802" s="69" t="s">
        <v>24134</v>
      </c>
      <c r="AK4802" s="235"/>
      <c r="AL4802" s="84" t="s">
        <v>23949</v>
      </c>
      <c r="AN4802" s="235"/>
      <c r="AP4802" s="93"/>
      <c r="BM4802" s="214"/>
    </row>
    <row r="4803" spans="1:65" s="133" customFormat="1" x14ac:dyDescent="0.25">
      <c r="A4803" s="134" t="s">
        <v>14</v>
      </c>
      <c r="B4803" s="133" t="s">
        <v>2147</v>
      </c>
      <c r="C4803" s="133" t="s">
        <v>814</v>
      </c>
      <c r="D4803" s="49" t="s">
        <v>814</v>
      </c>
      <c r="E4803" s="57" t="s">
        <v>82</v>
      </c>
      <c r="F4803" s="57" t="s">
        <v>8149</v>
      </c>
      <c r="G4803" s="57" t="s">
        <v>8150</v>
      </c>
      <c r="H4803" s="53" t="s">
        <v>2152</v>
      </c>
      <c r="I4803" s="55"/>
      <c r="J4803" s="209"/>
      <c r="K4803" s="88" t="s">
        <v>815</v>
      </c>
      <c r="L4803" s="88" t="s">
        <v>94</v>
      </c>
      <c r="M4803" s="202" t="s">
        <v>816</v>
      </c>
      <c r="N4803" s="84" t="s">
        <v>20514</v>
      </c>
      <c r="O4803" s="82">
        <v>20220926</v>
      </c>
      <c r="P4803" s="82">
        <v>20221006</v>
      </c>
      <c r="T4803" s="209"/>
      <c r="U4803" s="209"/>
      <c r="V4803" s="208" t="s">
        <v>24132</v>
      </c>
      <c r="W4803" s="82">
        <v>367</v>
      </c>
      <c r="Y4803" s="93"/>
      <c r="Z4803" s="46"/>
      <c r="AA4803" s="44"/>
      <c r="AB4803" s="134" t="str">
        <f t="shared" si="384"/>
        <v>40</v>
      </c>
      <c r="AC4803" s="134" t="str">
        <f t="shared" si="385"/>
        <v>16</v>
      </c>
      <c r="AD4803" s="134" t="str">
        <f t="shared" si="386"/>
        <v>14</v>
      </c>
      <c r="AE4803" s="69" t="s">
        <v>24133</v>
      </c>
      <c r="AF4803" s="134" t="str">
        <f t="shared" si="387"/>
        <v>19</v>
      </c>
      <c r="AG4803" s="134" t="str">
        <f t="shared" si="388"/>
        <v>30</v>
      </c>
      <c r="AH4803" s="134" t="str">
        <f t="shared" si="389"/>
        <v>34</v>
      </c>
      <c r="AI4803" s="69" t="s">
        <v>24134</v>
      </c>
      <c r="AK4803" s="235"/>
      <c r="AL4803" s="84" t="s">
        <v>23949</v>
      </c>
      <c r="AN4803" s="235"/>
      <c r="AP4803" s="93"/>
      <c r="BM4803" s="214"/>
    </row>
    <row r="4804" spans="1:65" s="133" customFormat="1" x14ac:dyDescent="0.25">
      <c r="A4804" s="134" t="s">
        <v>14</v>
      </c>
      <c r="B4804" s="133" t="s">
        <v>2147</v>
      </c>
      <c r="C4804" s="133" t="s">
        <v>817</v>
      </c>
      <c r="D4804" s="45" t="s">
        <v>817</v>
      </c>
      <c r="E4804" s="191" t="s">
        <v>144</v>
      </c>
      <c r="F4804" s="57" t="s">
        <v>13264</v>
      </c>
      <c r="G4804" s="57" t="s">
        <v>13265</v>
      </c>
      <c r="H4804" s="53" t="s">
        <v>2152</v>
      </c>
      <c r="I4804" s="55"/>
      <c r="J4804" s="209"/>
      <c r="K4804" s="88" t="s">
        <v>818</v>
      </c>
      <c r="L4804" s="84" t="s">
        <v>819</v>
      </c>
      <c r="M4804" s="84" t="s">
        <v>819</v>
      </c>
      <c r="N4804" s="84" t="s">
        <v>494</v>
      </c>
      <c r="O4804" s="82">
        <v>20220926</v>
      </c>
      <c r="P4804" s="82">
        <v>20221006</v>
      </c>
      <c r="T4804" s="209"/>
      <c r="U4804" s="209"/>
      <c r="V4804" s="208" t="s">
        <v>24132</v>
      </c>
      <c r="W4804" s="82">
        <v>367</v>
      </c>
      <c r="Y4804" s="93"/>
      <c r="Z4804" s="46"/>
      <c r="AA4804" s="44"/>
      <c r="AB4804" s="134" t="str">
        <f t="shared" si="384"/>
        <v>40</v>
      </c>
      <c r="AC4804" s="134" t="str">
        <f t="shared" si="385"/>
        <v>16</v>
      </c>
      <c r="AD4804" s="134" t="str">
        <f t="shared" si="386"/>
        <v>14</v>
      </c>
      <c r="AE4804" s="69" t="s">
        <v>24133</v>
      </c>
      <c r="AF4804" s="134" t="str">
        <f t="shared" si="387"/>
        <v>19</v>
      </c>
      <c r="AG4804" s="134" t="str">
        <f t="shared" si="388"/>
        <v>30</v>
      </c>
      <c r="AH4804" s="134" t="str">
        <f t="shared" si="389"/>
        <v>34</v>
      </c>
      <c r="AI4804" s="69" t="s">
        <v>24134</v>
      </c>
      <c r="AK4804" s="235"/>
      <c r="AL4804" s="84" t="s">
        <v>23949</v>
      </c>
      <c r="AN4804" s="235"/>
      <c r="AP4804" s="93"/>
      <c r="BM4804" s="214"/>
    </row>
    <row r="4805" spans="1:65" s="133" customFormat="1" x14ac:dyDescent="0.25">
      <c r="A4805" s="134" t="s">
        <v>14</v>
      </c>
      <c r="B4805" s="133" t="s">
        <v>2147</v>
      </c>
      <c r="C4805" s="133" t="s">
        <v>820</v>
      </c>
      <c r="D4805" s="45" t="s">
        <v>820</v>
      </c>
      <c r="E4805" s="191" t="s">
        <v>144</v>
      </c>
      <c r="F4805" s="57" t="s">
        <v>13264</v>
      </c>
      <c r="G4805" s="57" t="s">
        <v>13265</v>
      </c>
      <c r="H4805" s="53" t="s">
        <v>2152</v>
      </c>
      <c r="I4805" s="55"/>
      <c r="J4805" s="209"/>
      <c r="K4805" s="88" t="s">
        <v>821</v>
      </c>
      <c r="L4805" s="88" t="s">
        <v>146</v>
      </c>
      <c r="M4805" s="202" t="s">
        <v>822</v>
      </c>
      <c r="N4805" s="84" t="s">
        <v>494</v>
      </c>
      <c r="O4805" s="82">
        <v>20220927</v>
      </c>
      <c r="P4805" s="82">
        <v>20221006</v>
      </c>
      <c r="T4805" s="209"/>
      <c r="U4805" s="209"/>
      <c r="V4805" s="208" t="s">
        <v>24132</v>
      </c>
      <c r="W4805" s="82">
        <v>367</v>
      </c>
      <c r="Y4805" s="93"/>
      <c r="Z4805" s="46"/>
      <c r="AA4805" s="44"/>
      <c r="AB4805" s="134" t="str">
        <f t="shared" si="384"/>
        <v>40</v>
      </c>
      <c r="AC4805" s="134" t="str">
        <f t="shared" si="385"/>
        <v>16</v>
      </c>
      <c r="AD4805" s="134" t="str">
        <f t="shared" si="386"/>
        <v>14</v>
      </c>
      <c r="AE4805" s="69" t="s">
        <v>24133</v>
      </c>
      <c r="AF4805" s="134" t="str">
        <f t="shared" si="387"/>
        <v>19</v>
      </c>
      <c r="AG4805" s="134" t="str">
        <f t="shared" si="388"/>
        <v>30</v>
      </c>
      <c r="AH4805" s="134" t="str">
        <f t="shared" si="389"/>
        <v>34</v>
      </c>
      <c r="AI4805" s="69" t="s">
        <v>24134</v>
      </c>
      <c r="AK4805" s="235"/>
      <c r="AL4805" s="84" t="s">
        <v>23949</v>
      </c>
      <c r="AN4805" s="235"/>
      <c r="AP4805" s="93"/>
      <c r="BM4805" s="214"/>
    </row>
    <row r="4806" spans="1:65" s="133" customFormat="1" x14ac:dyDescent="0.25">
      <c r="A4806" s="134" t="s">
        <v>14</v>
      </c>
      <c r="B4806" s="133" t="s">
        <v>2147</v>
      </c>
      <c r="C4806" s="133" t="s">
        <v>823</v>
      </c>
      <c r="D4806" s="45" t="s">
        <v>823</v>
      </c>
      <c r="E4806" s="191" t="s">
        <v>144</v>
      </c>
      <c r="F4806" s="57" t="s">
        <v>13264</v>
      </c>
      <c r="G4806" s="57" t="s">
        <v>13265</v>
      </c>
      <c r="H4806" s="53" t="s">
        <v>2152</v>
      </c>
      <c r="I4806" s="55"/>
      <c r="J4806" s="209"/>
      <c r="K4806" s="88" t="s">
        <v>824</v>
      </c>
      <c r="L4806" s="88" t="s">
        <v>146</v>
      </c>
      <c r="M4806" s="202" t="s">
        <v>825</v>
      </c>
      <c r="N4806" s="84" t="s">
        <v>494</v>
      </c>
      <c r="O4806" s="82">
        <v>20220927</v>
      </c>
      <c r="P4806" s="82">
        <v>20221006</v>
      </c>
      <c r="T4806" s="209"/>
      <c r="U4806" s="209"/>
      <c r="V4806" s="208" t="s">
        <v>24132</v>
      </c>
      <c r="W4806" s="82">
        <v>367</v>
      </c>
      <c r="Y4806" s="93"/>
      <c r="Z4806" s="46"/>
      <c r="AA4806" s="44"/>
      <c r="AB4806" s="134" t="str">
        <f t="shared" si="384"/>
        <v>40</v>
      </c>
      <c r="AC4806" s="134" t="str">
        <f t="shared" si="385"/>
        <v>16</v>
      </c>
      <c r="AD4806" s="134" t="str">
        <f t="shared" si="386"/>
        <v>14</v>
      </c>
      <c r="AE4806" s="69" t="s">
        <v>24133</v>
      </c>
      <c r="AF4806" s="134" t="str">
        <f t="shared" si="387"/>
        <v>19</v>
      </c>
      <c r="AG4806" s="134" t="str">
        <f t="shared" si="388"/>
        <v>30</v>
      </c>
      <c r="AH4806" s="134" t="str">
        <f t="shared" si="389"/>
        <v>34</v>
      </c>
      <c r="AI4806" s="69" t="s">
        <v>24134</v>
      </c>
      <c r="AK4806" s="235"/>
      <c r="AL4806" s="84" t="s">
        <v>23949</v>
      </c>
      <c r="AN4806" s="235"/>
      <c r="AP4806" s="93"/>
      <c r="BM4806" s="214"/>
    </row>
    <row r="4807" spans="1:65" s="133" customFormat="1" x14ac:dyDescent="0.15">
      <c r="A4807" s="134" t="s">
        <v>14</v>
      </c>
      <c r="B4807" s="133" t="s">
        <v>2147</v>
      </c>
      <c r="C4807" s="133" t="s">
        <v>826</v>
      </c>
      <c r="D4807" s="51" t="s">
        <v>826</v>
      </c>
      <c r="E4807" s="9" t="s">
        <v>827</v>
      </c>
      <c r="F4807" s="57" t="s">
        <v>23471</v>
      </c>
      <c r="G4807" s="57" t="s">
        <v>23472</v>
      </c>
      <c r="H4807" s="53" t="s">
        <v>2152</v>
      </c>
      <c r="I4807" s="55"/>
      <c r="J4807" s="209"/>
      <c r="K4807" s="88" t="s">
        <v>828</v>
      </c>
      <c r="L4807" s="88" t="s">
        <v>829</v>
      </c>
      <c r="M4807" s="202" t="s">
        <v>830</v>
      </c>
      <c r="N4807" s="84" t="s">
        <v>24135</v>
      </c>
      <c r="O4807" s="82">
        <v>20220927</v>
      </c>
      <c r="P4807" s="82">
        <v>20221006</v>
      </c>
      <c r="T4807" s="209"/>
      <c r="U4807" s="209"/>
      <c r="V4807" s="202" t="s">
        <v>24136</v>
      </c>
      <c r="W4807" s="82">
        <v>459</v>
      </c>
      <c r="Y4807" s="93"/>
      <c r="Z4807" s="46"/>
      <c r="AA4807" s="44"/>
      <c r="AB4807" s="134" t="str">
        <f t="shared" si="384"/>
        <v>40</v>
      </c>
      <c r="AC4807" s="134" t="str">
        <f t="shared" si="385"/>
        <v>15</v>
      </c>
      <c r="AD4807" s="134" t="str">
        <f t="shared" si="386"/>
        <v>14</v>
      </c>
      <c r="AE4807" s="263" t="s">
        <v>24137</v>
      </c>
      <c r="AF4807" s="134" t="str">
        <f t="shared" si="387"/>
        <v>19</v>
      </c>
      <c r="AG4807" s="134" t="str">
        <f t="shared" si="388"/>
        <v>34</v>
      </c>
      <c r="AH4807" s="134" t="str">
        <f t="shared" si="389"/>
        <v>02</v>
      </c>
      <c r="AI4807" s="263" t="s">
        <v>24138</v>
      </c>
      <c r="AK4807" s="235"/>
      <c r="AL4807" s="84" t="s">
        <v>23949</v>
      </c>
      <c r="AN4807" s="235"/>
      <c r="AP4807" s="93"/>
      <c r="BM4807" s="214"/>
    </row>
    <row r="4808" spans="1:65" s="133" customFormat="1" x14ac:dyDescent="0.25">
      <c r="A4808" s="134" t="s">
        <v>14</v>
      </c>
      <c r="B4808" s="133" t="s">
        <v>2147</v>
      </c>
      <c r="C4808" s="133" t="s">
        <v>831</v>
      </c>
      <c r="D4808" s="45" t="s">
        <v>831</v>
      </c>
      <c r="E4808" s="191" t="s">
        <v>162</v>
      </c>
      <c r="F4808" s="57" t="s">
        <v>13105</v>
      </c>
      <c r="G4808" s="57" t="s">
        <v>13429</v>
      </c>
      <c r="H4808" s="53" t="s">
        <v>2152</v>
      </c>
      <c r="I4808" s="55" t="s">
        <v>24139</v>
      </c>
      <c r="J4808" s="209"/>
      <c r="K4808" s="88" t="s">
        <v>832</v>
      </c>
      <c r="L4808" s="88" t="s">
        <v>833</v>
      </c>
      <c r="M4808" s="202" t="s">
        <v>834</v>
      </c>
      <c r="N4808" s="84" t="s">
        <v>436</v>
      </c>
      <c r="O4808" s="82">
        <v>20220927</v>
      </c>
      <c r="P4808" s="82">
        <v>20221006</v>
      </c>
      <c r="T4808" s="209"/>
      <c r="U4808" s="209"/>
      <c r="V4808" s="202" t="s">
        <v>24136</v>
      </c>
      <c r="W4808" s="82">
        <v>459</v>
      </c>
      <c r="Y4808" s="93"/>
      <c r="Z4808" s="46"/>
      <c r="AA4808" s="44"/>
      <c r="AB4808" s="134" t="str">
        <f t="shared" si="384"/>
        <v>40</v>
      </c>
      <c r="AC4808" s="134" t="str">
        <f t="shared" si="385"/>
        <v>15</v>
      </c>
      <c r="AD4808" s="134" t="str">
        <f t="shared" si="386"/>
        <v>14</v>
      </c>
      <c r="AE4808" s="263" t="s">
        <v>24137</v>
      </c>
      <c r="AF4808" s="134" t="str">
        <f t="shared" si="387"/>
        <v>19</v>
      </c>
      <c r="AG4808" s="134" t="str">
        <f t="shared" si="388"/>
        <v>34</v>
      </c>
      <c r="AH4808" s="134" t="str">
        <f t="shared" si="389"/>
        <v>02</v>
      </c>
      <c r="AI4808" s="263" t="s">
        <v>24138</v>
      </c>
      <c r="AK4808" s="235"/>
      <c r="AL4808" s="84" t="s">
        <v>23949</v>
      </c>
      <c r="AN4808" s="235"/>
      <c r="AP4808" s="93"/>
      <c r="BM4808" s="214"/>
    </row>
    <row r="4809" spans="1:65" s="133" customFormat="1" x14ac:dyDescent="0.25">
      <c r="A4809" s="134" t="s">
        <v>14</v>
      </c>
      <c r="B4809" s="133" t="s">
        <v>2147</v>
      </c>
      <c r="C4809" s="133" t="s">
        <v>835</v>
      </c>
      <c r="D4809" s="45" t="s">
        <v>835</v>
      </c>
      <c r="E4809" s="191" t="s">
        <v>144</v>
      </c>
      <c r="F4809" s="57" t="s">
        <v>13264</v>
      </c>
      <c r="G4809" s="57" t="s">
        <v>13265</v>
      </c>
      <c r="H4809" s="53" t="s">
        <v>2152</v>
      </c>
      <c r="I4809" s="55"/>
      <c r="J4809" s="209"/>
      <c r="K4809" s="88" t="s">
        <v>836</v>
      </c>
      <c r="L4809" s="88" t="s">
        <v>146</v>
      </c>
      <c r="M4809" s="202" t="s">
        <v>837</v>
      </c>
      <c r="N4809" s="84" t="s">
        <v>494</v>
      </c>
      <c r="O4809" s="82">
        <v>20220928</v>
      </c>
      <c r="P4809" s="82">
        <v>20221006</v>
      </c>
      <c r="T4809" s="209"/>
      <c r="U4809" s="209"/>
      <c r="V4809" s="202" t="s">
        <v>24140</v>
      </c>
      <c r="W4809" s="82">
        <v>459</v>
      </c>
      <c r="Y4809" s="93"/>
      <c r="Z4809" s="46"/>
      <c r="AA4809" s="44"/>
      <c r="AB4809" s="134" t="str">
        <f t="shared" si="384"/>
        <v>40</v>
      </c>
      <c r="AC4809" s="134" t="str">
        <f t="shared" si="385"/>
        <v>15</v>
      </c>
      <c r="AD4809" s="134" t="str">
        <f t="shared" si="386"/>
        <v>14</v>
      </c>
      <c r="AE4809" s="263" t="s">
        <v>24137</v>
      </c>
      <c r="AF4809" s="134" t="str">
        <f t="shared" si="387"/>
        <v>19</v>
      </c>
      <c r="AG4809" s="134" t="str">
        <f t="shared" si="388"/>
        <v>34</v>
      </c>
      <c r="AH4809" s="134" t="str">
        <f t="shared" si="389"/>
        <v>02</v>
      </c>
      <c r="AI4809" s="263" t="s">
        <v>24138</v>
      </c>
      <c r="AK4809" s="235"/>
      <c r="AL4809" s="84" t="s">
        <v>23949</v>
      </c>
      <c r="AN4809" s="235"/>
      <c r="AP4809" s="93"/>
      <c r="BM4809" s="214"/>
    </row>
    <row r="4810" spans="1:65" s="133" customFormat="1" x14ac:dyDescent="0.25">
      <c r="A4810" s="134" t="s">
        <v>14</v>
      </c>
      <c r="B4810" s="133" t="s">
        <v>2147</v>
      </c>
      <c r="C4810" s="133" t="s">
        <v>838</v>
      </c>
      <c r="D4810" s="45" t="s">
        <v>838</v>
      </c>
      <c r="E4810" s="191" t="s">
        <v>144</v>
      </c>
      <c r="F4810" s="57" t="s">
        <v>13264</v>
      </c>
      <c r="G4810" s="57" t="s">
        <v>13265</v>
      </c>
      <c r="H4810" s="53" t="s">
        <v>2152</v>
      </c>
      <c r="I4810" s="55"/>
      <c r="J4810" s="209"/>
      <c r="K4810" s="88" t="s">
        <v>839</v>
      </c>
      <c r="L4810" s="88" t="s">
        <v>840</v>
      </c>
      <c r="M4810" s="202" t="s">
        <v>841</v>
      </c>
      <c r="N4810" s="84" t="s">
        <v>494</v>
      </c>
      <c r="O4810" s="82">
        <v>20220927</v>
      </c>
      <c r="P4810" s="82">
        <v>20221006</v>
      </c>
      <c r="T4810" s="209"/>
      <c r="U4810" s="209"/>
      <c r="V4810" s="202" t="s">
        <v>24140</v>
      </c>
      <c r="W4810" s="82">
        <v>459</v>
      </c>
      <c r="Y4810" s="93"/>
      <c r="Z4810" s="46"/>
      <c r="AA4810" s="44"/>
      <c r="AB4810" s="134" t="str">
        <f t="shared" si="384"/>
        <v>40</v>
      </c>
      <c r="AC4810" s="134" t="str">
        <f t="shared" si="385"/>
        <v>15</v>
      </c>
      <c r="AD4810" s="134" t="str">
        <f t="shared" si="386"/>
        <v>14</v>
      </c>
      <c r="AE4810" s="263" t="s">
        <v>24137</v>
      </c>
      <c r="AF4810" s="134" t="str">
        <f t="shared" si="387"/>
        <v>19</v>
      </c>
      <c r="AG4810" s="134" t="str">
        <f t="shared" si="388"/>
        <v>34</v>
      </c>
      <c r="AH4810" s="134" t="str">
        <f t="shared" si="389"/>
        <v>02</v>
      </c>
      <c r="AI4810" s="263" t="s">
        <v>24138</v>
      </c>
      <c r="AK4810" s="235"/>
      <c r="AL4810" s="84" t="s">
        <v>23949</v>
      </c>
      <c r="AN4810" s="235"/>
      <c r="AP4810" s="93"/>
      <c r="BM4810" s="214"/>
    </row>
    <row r="4811" spans="1:65" s="133" customFormat="1" x14ac:dyDescent="0.25">
      <c r="A4811" s="134" t="s">
        <v>14</v>
      </c>
      <c r="B4811" s="133" t="s">
        <v>2147</v>
      </c>
      <c r="C4811" s="133" t="s">
        <v>842</v>
      </c>
      <c r="D4811" s="45" t="s">
        <v>842</v>
      </c>
      <c r="E4811" s="363" t="s">
        <v>215</v>
      </c>
      <c r="F4811" s="57" t="s">
        <v>20561</v>
      </c>
      <c r="G4811" s="57" t="s">
        <v>14658</v>
      </c>
      <c r="H4811" s="53" t="s">
        <v>2152</v>
      </c>
      <c r="I4811" s="55"/>
      <c r="J4811" s="209"/>
      <c r="K4811" s="88" t="s">
        <v>843</v>
      </c>
      <c r="L4811" s="88" t="s">
        <v>217</v>
      </c>
      <c r="M4811" s="202" t="s">
        <v>844</v>
      </c>
      <c r="N4811" s="84" t="s">
        <v>23920</v>
      </c>
      <c r="O4811" s="82">
        <v>20220927</v>
      </c>
      <c r="P4811" s="82">
        <v>20221006</v>
      </c>
      <c r="T4811" s="209"/>
      <c r="U4811" s="209"/>
      <c r="V4811" s="202" t="s">
        <v>24136</v>
      </c>
      <c r="W4811" s="82">
        <v>459</v>
      </c>
      <c r="Y4811" s="93"/>
      <c r="Z4811" s="46"/>
      <c r="AA4811" s="44"/>
      <c r="AB4811" s="134" t="str">
        <f t="shared" si="384"/>
        <v>40</v>
      </c>
      <c r="AC4811" s="134" t="str">
        <f t="shared" si="385"/>
        <v>15</v>
      </c>
      <c r="AD4811" s="134" t="str">
        <f t="shared" si="386"/>
        <v>14</v>
      </c>
      <c r="AE4811" s="263" t="s">
        <v>24137</v>
      </c>
      <c r="AF4811" s="134" t="str">
        <f t="shared" si="387"/>
        <v>19</v>
      </c>
      <c r="AG4811" s="134" t="str">
        <f t="shared" si="388"/>
        <v>34</v>
      </c>
      <c r="AH4811" s="134" t="str">
        <f t="shared" si="389"/>
        <v>02</v>
      </c>
      <c r="AI4811" s="263" t="s">
        <v>24138</v>
      </c>
      <c r="AK4811" s="235"/>
      <c r="AL4811" s="84" t="s">
        <v>23949</v>
      </c>
      <c r="AN4811" s="235"/>
      <c r="AP4811" s="93"/>
      <c r="BM4811" s="214"/>
    </row>
    <row r="4812" spans="1:65" s="133" customFormat="1" x14ac:dyDescent="0.25">
      <c r="A4812" s="134" t="s">
        <v>14</v>
      </c>
      <c r="B4812" s="133" t="s">
        <v>2147</v>
      </c>
      <c r="C4812" s="133" t="s">
        <v>845</v>
      </c>
      <c r="D4812" s="56" t="s">
        <v>845</v>
      </c>
      <c r="E4812" s="195" t="s">
        <v>413</v>
      </c>
      <c r="F4812" s="57" t="s">
        <v>8800</v>
      </c>
      <c r="G4812" s="57" t="s">
        <v>8801</v>
      </c>
      <c r="H4812" s="53" t="s">
        <v>2152</v>
      </c>
      <c r="I4812" s="55"/>
      <c r="J4812" s="209"/>
      <c r="K4812" s="88" t="s">
        <v>846</v>
      </c>
      <c r="L4812" s="88" t="s">
        <v>415</v>
      </c>
      <c r="M4812" s="202" t="s">
        <v>416</v>
      </c>
      <c r="N4812" s="84" t="s">
        <v>417</v>
      </c>
      <c r="O4812" s="82">
        <v>20220928</v>
      </c>
      <c r="P4812" s="82">
        <v>20221006</v>
      </c>
      <c r="T4812" s="209"/>
      <c r="U4812" s="209"/>
      <c r="V4812" s="202" t="s">
        <v>24140</v>
      </c>
      <c r="W4812" s="82">
        <v>459</v>
      </c>
      <c r="Y4812" s="93"/>
      <c r="Z4812" s="46"/>
      <c r="AA4812" s="44"/>
      <c r="AB4812" s="134" t="str">
        <f t="shared" si="384"/>
        <v>40</v>
      </c>
      <c r="AC4812" s="134" t="str">
        <f t="shared" si="385"/>
        <v>15</v>
      </c>
      <c r="AD4812" s="134" t="str">
        <f t="shared" si="386"/>
        <v>14</v>
      </c>
      <c r="AE4812" s="263" t="s">
        <v>24137</v>
      </c>
      <c r="AF4812" s="134" t="str">
        <f t="shared" si="387"/>
        <v>19</v>
      </c>
      <c r="AG4812" s="134" t="str">
        <f t="shared" si="388"/>
        <v>34</v>
      </c>
      <c r="AH4812" s="134" t="str">
        <f t="shared" si="389"/>
        <v>02</v>
      </c>
      <c r="AI4812" s="263" t="s">
        <v>24138</v>
      </c>
      <c r="AK4812" s="235"/>
      <c r="AL4812" s="84" t="s">
        <v>23949</v>
      </c>
      <c r="AN4812" s="235"/>
      <c r="AP4812" s="93"/>
      <c r="BM4812" s="214"/>
    </row>
    <row r="4813" spans="1:65" s="133" customFormat="1" x14ac:dyDescent="0.25">
      <c r="A4813" s="134" t="s">
        <v>14</v>
      </c>
      <c r="B4813" s="133" t="s">
        <v>2147</v>
      </c>
      <c r="C4813" s="133" t="s">
        <v>847</v>
      </c>
      <c r="D4813" s="44" t="s">
        <v>847</v>
      </c>
      <c r="E4813" s="178" t="s">
        <v>848</v>
      </c>
      <c r="F4813" s="57" t="s">
        <v>8702</v>
      </c>
      <c r="G4813" s="57" t="s">
        <v>2360</v>
      </c>
      <c r="H4813" s="53" t="s">
        <v>2152</v>
      </c>
      <c r="I4813" s="55"/>
      <c r="J4813" s="209"/>
      <c r="K4813" s="88" t="s">
        <v>849</v>
      </c>
      <c r="L4813" s="88" t="s">
        <v>850</v>
      </c>
      <c r="M4813" s="202" t="s">
        <v>851</v>
      </c>
      <c r="N4813" s="84" t="s">
        <v>851</v>
      </c>
      <c r="O4813" s="82">
        <v>20220928</v>
      </c>
      <c r="P4813" s="82">
        <v>20221006</v>
      </c>
      <c r="T4813" s="209"/>
      <c r="U4813" s="209"/>
      <c r="V4813" s="202" t="s">
        <v>24140</v>
      </c>
      <c r="W4813" s="82">
        <v>459</v>
      </c>
      <c r="Y4813" s="93"/>
      <c r="Z4813" s="46"/>
      <c r="AA4813" s="44"/>
      <c r="AB4813" s="134" t="str">
        <f t="shared" si="384"/>
        <v>40</v>
      </c>
      <c r="AC4813" s="134" t="str">
        <f t="shared" si="385"/>
        <v>15</v>
      </c>
      <c r="AD4813" s="134" t="str">
        <f t="shared" si="386"/>
        <v>14</v>
      </c>
      <c r="AE4813" s="263" t="s">
        <v>24137</v>
      </c>
      <c r="AF4813" s="134" t="str">
        <f t="shared" si="387"/>
        <v>19</v>
      </c>
      <c r="AG4813" s="134" t="str">
        <f t="shared" si="388"/>
        <v>34</v>
      </c>
      <c r="AH4813" s="134" t="str">
        <f t="shared" si="389"/>
        <v>02</v>
      </c>
      <c r="AI4813" s="263" t="s">
        <v>24138</v>
      </c>
      <c r="AK4813" s="235"/>
      <c r="AL4813" s="84" t="s">
        <v>23949</v>
      </c>
      <c r="AN4813" s="235"/>
      <c r="AP4813" s="93"/>
      <c r="BM4813" s="214"/>
    </row>
    <row r="4814" spans="1:65" s="133" customFormat="1" x14ac:dyDescent="0.25">
      <c r="A4814" s="134" t="s">
        <v>14</v>
      </c>
      <c r="B4814" s="133" t="s">
        <v>2147</v>
      </c>
      <c r="C4814" s="133" t="s">
        <v>852</v>
      </c>
      <c r="D4814" s="50" t="s">
        <v>852</v>
      </c>
      <c r="E4814" s="345" t="s">
        <v>443</v>
      </c>
      <c r="F4814" s="57" t="s">
        <v>21739</v>
      </c>
      <c r="G4814" s="57" t="s">
        <v>21740</v>
      </c>
      <c r="H4814" s="53" t="s">
        <v>2152</v>
      </c>
      <c r="I4814" s="55"/>
      <c r="J4814" s="209"/>
      <c r="K4814" s="88" t="s">
        <v>853</v>
      </c>
      <c r="L4814" s="88" t="s">
        <v>445</v>
      </c>
      <c r="M4814" s="202" t="s">
        <v>854</v>
      </c>
      <c r="N4814" s="84" t="s">
        <v>23962</v>
      </c>
      <c r="O4814" s="82">
        <v>20220928</v>
      </c>
      <c r="P4814" s="82">
        <v>20221006</v>
      </c>
      <c r="T4814" s="209"/>
      <c r="U4814" s="209"/>
      <c r="V4814" s="202" t="s">
        <v>24141</v>
      </c>
      <c r="W4814" s="82">
        <v>459</v>
      </c>
      <c r="Y4814" s="93"/>
      <c r="Z4814" s="46"/>
      <c r="AA4814" s="44"/>
      <c r="AB4814" s="134" t="str">
        <f t="shared" si="384"/>
        <v>40</v>
      </c>
      <c r="AC4814" s="134" t="str">
        <f t="shared" si="385"/>
        <v>15</v>
      </c>
      <c r="AD4814" s="134" t="str">
        <f t="shared" si="386"/>
        <v>14</v>
      </c>
      <c r="AE4814" s="263" t="s">
        <v>24137</v>
      </c>
      <c r="AF4814" s="134" t="str">
        <f t="shared" si="387"/>
        <v>19</v>
      </c>
      <c r="AG4814" s="134" t="str">
        <f t="shared" si="388"/>
        <v>34</v>
      </c>
      <c r="AH4814" s="134" t="str">
        <f t="shared" si="389"/>
        <v>02</v>
      </c>
      <c r="AI4814" s="263" t="s">
        <v>24138</v>
      </c>
      <c r="AK4814" s="235"/>
      <c r="AL4814" s="84" t="s">
        <v>23883</v>
      </c>
      <c r="AN4814" s="235"/>
      <c r="AP4814" s="93"/>
      <c r="BM4814" s="214"/>
    </row>
    <row r="4815" spans="1:65" s="133" customFormat="1" x14ac:dyDescent="0.25">
      <c r="A4815" s="134" t="s">
        <v>14</v>
      </c>
      <c r="B4815" s="133" t="s">
        <v>2147</v>
      </c>
      <c r="C4815" s="133" t="s">
        <v>855</v>
      </c>
      <c r="D4815" s="44" t="s">
        <v>855</v>
      </c>
      <c r="E4815" s="178" t="s">
        <v>856</v>
      </c>
      <c r="F4815" s="71" t="s">
        <v>8984</v>
      </c>
      <c r="G4815" s="71" t="s">
        <v>8985</v>
      </c>
      <c r="H4815" s="53" t="s">
        <v>2152</v>
      </c>
      <c r="I4815" s="53"/>
      <c r="J4815" s="209"/>
      <c r="K4815" s="30" t="s">
        <v>857</v>
      </c>
      <c r="L4815" s="30" t="s">
        <v>858</v>
      </c>
      <c r="M4815" s="208" t="s">
        <v>859</v>
      </c>
      <c r="N4815" s="53" t="s">
        <v>20439</v>
      </c>
      <c r="O4815" s="92">
        <v>20220928</v>
      </c>
      <c r="P4815" s="92">
        <v>20221006</v>
      </c>
      <c r="T4815" s="209"/>
      <c r="U4815" s="209"/>
      <c r="V4815" s="208" t="s">
        <v>24136</v>
      </c>
      <c r="W4815" s="82">
        <v>459</v>
      </c>
      <c r="Y4815" s="93"/>
      <c r="Z4815" s="46"/>
      <c r="AA4815" s="44"/>
      <c r="AB4815" s="134" t="str">
        <f t="shared" si="384"/>
        <v>40</v>
      </c>
      <c r="AC4815" s="134" t="str">
        <f t="shared" si="385"/>
        <v>15</v>
      </c>
      <c r="AD4815" s="134" t="str">
        <f t="shared" si="386"/>
        <v>14</v>
      </c>
      <c r="AE4815" s="263" t="s">
        <v>24137</v>
      </c>
      <c r="AF4815" s="134" t="str">
        <f t="shared" si="387"/>
        <v>19</v>
      </c>
      <c r="AG4815" s="134" t="str">
        <f t="shared" si="388"/>
        <v>34</v>
      </c>
      <c r="AH4815" s="134" t="str">
        <f t="shared" si="389"/>
        <v>02</v>
      </c>
      <c r="AI4815" s="263" t="s">
        <v>24138</v>
      </c>
      <c r="AK4815" s="235"/>
      <c r="AL4815" s="53" t="s">
        <v>23883</v>
      </c>
      <c r="AN4815" s="235"/>
      <c r="AP4815" s="93"/>
      <c r="BM4815" s="214"/>
    </row>
    <row r="4816" spans="1:65" s="133" customFormat="1" x14ac:dyDescent="0.25">
      <c r="A4816" s="134" t="s">
        <v>14</v>
      </c>
      <c r="B4816" s="133" t="s">
        <v>2147</v>
      </c>
      <c r="C4816" s="133" t="s">
        <v>860</v>
      </c>
      <c r="D4816" s="45" t="s">
        <v>860</v>
      </c>
      <c r="E4816" s="191" t="s">
        <v>144</v>
      </c>
      <c r="F4816" s="57" t="s">
        <v>13264</v>
      </c>
      <c r="G4816" s="57" t="s">
        <v>13265</v>
      </c>
      <c r="H4816" s="53" t="s">
        <v>2152</v>
      </c>
      <c r="I4816" s="55"/>
      <c r="J4816" s="209"/>
      <c r="K4816" s="90" t="s">
        <v>861</v>
      </c>
      <c r="L4816" s="90" t="s">
        <v>146</v>
      </c>
      <c r="M4816" s="90" t="s">
        <v>862</v>
      </c>
      <c r="N4816" s="73" t="s">
        <v>494</v>
      </c>
      <c r="O4816" s="111">
        <v>20221003</v>
      </c>
      <c r="P4816" s="111">
        <v>20221013</v>
      </c>
      <c r="T4816" s="209"/>
      <c r="U4816" s="209"/>
      <c r="V4816" s="30" t="s">
        <v>24142</v>
      </c>
      <c r="W4816" s="236">
        <v>198</v>
      </c>
      <c r="Y4816" s="93"/>
      <c r="Z4816" s="46"/>
      <c r="AA4816" s="44"/>
      <c r="AB4816" s="134" t="str">
        <f t="shared" si="384"/>
        <v>40</v>
      </c>
      <c r="AC4816" s="134" t="str">
        <f t="shared" si="385"/>
        <v>09</v>
      </c>
      <c r="AD4816" s="134" t="str">
        <f t="shared" si="386"/>
        <v>28</v>
      </c>
      <c r="AE4816" s="72" t="s">
        <v>24143</v>
      </c>
      <c r="AF4816" s="134" t="str">
        <f t="shared" si="387"/>
        <v>20</v>
      </c>
      <c r="AG4816" s="134" t="str">
        <f t="shared" si="388"/>
        <v>06</v>
      </c>
      <c r="AH4816" s="134" t="str">
        <f t="shared" si="389"/>
        <v>10</v>
      </c>
      <c r="AI4816" s="72" t="s">
        <v>24144</v>
      </c>
      <c r="AK4816" s="235"/>
      <c r="AL4816" s="73" t="s">
        <v>23949</v>
      </c>
      <c r="AN4816" s="235"/>
      <c r="AP4816" s="93"/>
      <c r="BM4816" s="214"/>
    </row>
    <row r="4817" spans="1:65" s="133" customFormat="1" x14ac:dyDescent="0.25">
      <c r="A4817" s="134" t="s">
        <v>14</v>
      </c>
      <c r="B4817" s="133" t="s">
        <v>2147</v>
      </c>
      <c r="C4817" s="133" t="s">
        <v>863</v>
      </c>
      <c r="D4817" s="45" t="s">
        <v>863</v>
      </c>
      <c r="E4817" s="191" t="s">
        <v>144</v>
      </c>
      <c r="F4817" s="57" t="s">
        <v>13264</v>
      </c>
      <c r="G4817" s="57" t="s">
        <v>13265</v>
      </c>
      <c r="H4817" s="53" t="s">
        <v>2152</v>
      </c>
      <c r="I4817" s="55"/>
      <c r="J4817" s="209"/>
      <c r="K4817" s="90" t="s">
        <v>864</v>
      </c>
      <c r="L4817" s="90" t="s">
        <v>146</v>
      </c>
      <c r="M4817" s="90" t="s">
        <v>865</v>
      </c>
      <c r="N4817" s="73" t="s">
        <v>494</v>
      </c>
      <c r="O4817" s="111">
        <v>20221003</v>
      </c>
      <c r="P4817" s="111">
        <v>20221013</v>
      </c>
      <c r="T4817" s="209"/>
      <c r="U4817" s="209"/>
      <c r="V4817" s="41" t="s">
        <v>24142</v>
      </c>
      <c r="W4817" s="236">
        <v>198</v>
      </c>
      <c r="Y4817" s="93"/>
      <c r="Z4817" s="46"/>
      <c r="AA4817" s="44"/>
      <c r="AB4817" s="134" t="str">
        <f t="shared" si="384"/>
        <v>40</v>
      </c>
      <c r="AC4817" s="134" t="str">
        <f t="shared" si="385"/>
        <v>09</v>
      </c>
      <c r="AD4817" s="134" t="str">
        <f t="shared" si="386"/>
        <v>28</v>
      </c>
      <c r="AE4817" s="72" t="s">
        <v>24143</v>
      </c>
      <c r="AF4817" s="134" t="str">
        <f t="shared" si="387"/>
        <v>20</v>
      </c>
      <c r="AG4817" s="134" t="str">
        <f t="shared" si="388"/>
        <v>06</v>
      </c>
      <c r="AH4817" s="134" t="str">
        <f t="shared" si="389"/>
        <v>10</v>
      </c>
      <c r="AI4817" s="72" t="s">
        <v>24144</v>
      </c>
      <c r="AK4817" s="235"/>
      <c r="AL4817" s="73" t="s">
        <v>23949</v>
      </c>
      <c r="AN4817" s="235"/>
      <c r="AP4817" s="93"/>
      <c r="BM4817" s="214"/>
    </row>
    <row r="4818" spans="1:65" s="133" customFormat="1" x14ac:dyDescent="0.25">
      <c r="A4818" s="134" t="s">
        <v>14</v>
      </c>
      <c r="B4818" s="133" t="s">
        <v>2147</v>
      </c>
      <c r="C4818" s="133" t="s">
        <v>866</v>
      </c>
      <c r="D4818" s="49" t="s">
        <v>866</v>
      </c>
      <c r="E4818" s="57" t="s">
        <v>82</v>
      </c>
      <c r="F4818" s="57" t="s">
        <v>8149</v>
      </c>
      <c r="G4818" s="57" t="s">
        <v>8150</v>
      </c>
      <c r="H4818" s="53" t="s">
        <v>2152</v>
      </c>
      <c r="I4818" s="55"/>
      <c r="J4818" s="209"/>
      <c r="K4818" s="90" t="s">
        <v>867</v>
      </c>
      <c r="L4818" s="90" t="s">
        <v>84</v>
      </c>
      <c r="M4818" s="90" t="s">
        <v>868</v>
      </c>
      <c r="N4818" s="73" t="s">
        <v>24098</v>
      </c>
      <c r="O4818" s="111">
        <v>20221003</v>
      </c>
      <c r="P4818" s="111">
        <v>20221013</v>
      </c>
      <c r="T4818" s="209"/>
      <c r="U4818" s="209"/>
      <c r="V4818" s="41" t="s">
        <v>24142</v>
      </c>
      <c r="W4818" s="236">
        <v>198</v>
      </c>
      <c r="Y4818" s="93"/>
      <c r="Z4818" s="46"/>
      <c r="AA4818" s="44"/>
      <c r="AB4818" s="134" t="str">
        <f t="shared" si="384"/>
        <v>40</v>
      </c>
      <c r="AC4818" s="134" t="str">
        <f t="shared" si="385"/>
        <v>09</v>
      </c>
      <c r="AD4818" s="134" t="str">
        <f t="shared" si="386"/>
        <v>28</v>
      </c>
      <c r="AE4818" s="72" t="s">
        <v>24143</v>
      </c>
      <c r="AF4818" s="134" t="str">
        <f t="shared" si="387"/>
        <v>20</v>
      </c>
      <c r="AG4818" s="134" t="str">
        <f t="shared" si="388"/>
        <v>06</v>
      </c>
      <c r="AH4818" s="134" t="str">
        <f t="shared" si="389"/>
        <v>10</v>
      </c>
      <c r="AI4818" s="72" t="s">
        <v>24144</v>
      </c>
      <c r="AK4818" s="235"/>
      <c r="AL4818" s="73" t="s">
        <v>23949</v>
      </c>
      <c r="AN4818" s="235"/>
      <c r="AP4818" s="93"/>
      <c r="BM4818" s="214"/>
    </row>
    <row r="4819" spans="1:65" s="133" customFormat="1" x14ac:dyDescent="0.25">
      <c r="A4819" s="134" t="s">
        <v>14</v>
      </c>
      <c r="B4819" s="133" t="s">
        <v>2147</v>
      </c>
      <c r="C4819" s="133" t="s">
        <v>869</v>
      </c>
      <c r="D4819" s="49" t="s">
        <v>869</v>
      </c>
      <c r="E4819" s="57" t="s">
        <v>82</v>
      </c>
      <c r="F4819" s="57" t="s">
        <v>8149</v>
      </c>
      <c r="G4819" s="57" t="s">
        <v>8150</v>
      </c>
      <c r="H4819" s="53" t="s">
        <v>2152</v>
      </c>
      <c r="I4819" s="55"/>
      <c r="J4819" s="209"/>
      <c r="K4819" s="90" t="s">
        <v>870</v>
      </c>
      <c r="L4819" s="90" t="s">
        <v>84</v>
      </c>
      <c r="M4819" s="90" t="s">
        <v>871</v>
      </c>
      <c r="N4819" s="73" t="s">
        <v>24098</v>
      </c>
      <c r="O4819" s="111">
        <v>20221003</v>
      </c>
      <c r="P4819" s="111">
        <v>20221013</v>
      </c>
      <c r="T4819" s="209"/>
      <c r="U4819" s="209"/>
      <c r="V4819" s="41" t="s">
        <v>24142</v>
      </c>
      <c r="W4819" s="236">
        <v>198</v>
      </c>
      <c r="Y4819" s="93"/>
      <c r="Z4819" s="46"/>
      <c r="AA4819" s="44"/>
      <c r="AB4819" s="134" t="str">
        <f t="shared" si="384"/>
        <v>40</v>
      </c>
      <c r="AC4819" s="134" t="str">
        <f t="shared" si="385"/>
        <v>09</v>
      </c>
      <c r="AD4819" s="134" t="str">
        <f t="shared" si="386"/>
        <v>28</v>
      </c>
      <c r="AE4819" s="72" t="s">
        <v>24143</v>
      </c>
      <c r="AF4819" s="134" t="str">
        <f t="shared" si="387"/>
        <v>20</v>
      </c>
      <c r="AG4819" s="134" t="str">
        <f t="shared" si="388"/>
        <v>06</v>
      </c>
      <c r="AH4819" s="134" t="str">
        <f t="shared" si="389"/>
        <v>10</v>
      </c>
      <c r="AI4819" s="72" t="s">
        <v>24144</v>
      </c>
      <c r="AK4819" s="235"/>
      <c r="AL4819" s="73" t="s">
        <v>23949</v>
      </c>
      <c r="AN4819" s="235"/>
      <c r="AP4819" s="93"/>
      <c r="BM4819" s="214"/>
    </row>
    <row r="4820" spans="1:65" s="133" customFormat="1" x14ac:dyDescent="0.25">
      <c r="A4820" s="134" t="s">
        <v>14</v>
      </c>
      <c r="B4820" s="133" t="s">
        <v>2147</v>
      </c>
      <c r="C4820" s="133" t="s">
        <v>872</v>
      </c>
      <c r="D4820" s="49" t="s">
        <v>872</v>
      </c>
      <c r="E4820" s="57" t="s">
        <v>82</v>
      </c>
      <c r="F4820" s="57" t="s">
        <v>8149</v>
      </c>
      <c r="G4820" s="57" t="s">
        <v>8150</v>
      </c>
      <c r="H4820" s="53" t="s">
        <v>2152</v>
      </c>
      <c r="I4820" s="55"/>
      <c r="J4820" s="209"/>
      <c r="K4820" s="90" t="s">
        <v>873</v>
      </c>
      <c r="L4820" s="90" t="s">
        <v>84</v>
      </c>
      <c r="M4820" s="90" t="s">
        <v>874</v>
      </c>
      <c r="N4820" s="73" t="s">
        <v>24098</v>
      </c>
      <c r="O4820" s="111">
        <v>20221003</v>
      </c>
      <c r="P4820" s="111">
        <v>20221013</v>
      </c>
      <c r="T4820" s="209"/>
      <c r="U4820" s="209"/>
      <c r="V4820" s="41" t="s">
        <v>24142</v>
      </c>
      <c r="W4820" s="236">
        <v>198</v>
      </c>
      <c r="Y4820" s="93"/>
      <c r="Z4820" s="46"/>
      <c r="AA4820" s="44"/>
      <c r="AB4820" s="134" t="str">
        <f t="shared" si="384"/>
        <v>40</v>
      </c>
      <c r="AC4820" s="134" t="str">
        <f t="shared" si="385"/>
        <v>09</v>
      </c>
      <c r="AD4820" s="134" t="str">
        <f t="shared" si="386"/>
        <v>28</v>
      </c>
      <c r="AE4820" s="72" t="s">
        <v>24143</v>
      </c>
      <c r="AF4820" s="134" t="str">
        <f t="shared" si="387"/>
        <v>20</v>
      </c>
      <c r="AG4820" s="134" t="str">
        <f t="shared" si="388"/>
        <v>06</v>
      </c>
      <c r="AH4820" s="134" t="str">
        <f t="shared" si="389"/>
        <v>10</v>
      </c>
      <c r="AI4820" s="72" t="s">
        <v>24144</v>
      </c>
      <c r="AK4820" s="235"/>
      <c r="AL4820" s="73" t="s">
        <v>23949</v>
      </c>
      <c r="AN4820" s="235"/>
      <c r="AP4820" s="93"/>
      <c r="BM4820" s="214"/>
    </row>
    <row r="4821" spans="1:65" s="133" customFormat="1" x14ac:dyDescent="0.25">
      <c r="A4821" s="134" t="s">
        <v>14</v>
      </c>
      <c r="B4821" s="133" t="s">
        <v>2147</v>
      </c>
      <c r="C4821" s="133" t="s">
        <v>875</v>
      </c>
      <c r="D4821" s="44" t="s">
        <v>875</v>
      </c>
      <c r="E4821" s="137" t="s">
        <v>593</v>
      </c>
      <c r="F4821" s="57" t="s">
        <v>13758</v>
      </c>
      <c r="G4821" s="57" t="s">
        <v>13759</v>
      </c>
      <c r="H4821" s="73" t="s">
        <v>13760</v>
      </c>
      <c r="I4821" s="55"/>
      <c r="J4821" s="209"/>
      <c r="K4821" s="90" t="s">
        <v>876</v>
      </c>
      <c r="L4821" s="90" t="s">
        <v>595</v>
      </c>
      <c r="M4821" s="90" t="s">
        <v>596</v>
      </c>
      <c r="N4821" s="73" t="s">
        <v>597</v>
      </c>
      <c r="O4821" s="111">
        <v>20221003</v>
      </c>
      <c r="P4821" s="111">
        <v>20221013</v>
      </c>
      <c r="T4821" s="209"/>
      <c r="U4821" s="209"/>
      <c r="V4821" s="41" t="s">
        <v>24142</v>
      </c>
      <c r="W4821" s="236">
        <v>198</v>
      </c>
      <c r="Y4821" s="93"/>
      <c r="Z4821" s="46"/>
      <c r="AA4821" s="44"/>
      <c r="AB4821" s="134" t="str">
        <f t="shared" ref="AB4821:AB4884" si="390">+LEFT(AE4821,2)</f>
        <v>40</v>
      </c>
      <c r="AC4821" s="134" t="str">
        <f t="shared" ref="AC4821:AC4884" si="391">+MID(AE4821,3,2)</f>
        <v>09</v>
      </c>
      <c r="AD4821" s="134" t="str">
        <f t="shared" ref="AD4821:AD4884" si="392">+MID(AE4821,5,2)</f>
        <v>28</v>
      </c>
      <c r="AE4821" s="72" t="s">
        <v>24143</v>
      </c>
      <c r="AF4821" s="134" t="str">
        <f t="shared" ref="AF4821:AF4884" si="393">+MID(AI4821,2,2)</f>
        <v>20</v>
      </c>
      <c r="AG4821" s="134" t="str">
        <f t="shared" ref="AG4821:AG4884" si="394">+MID(AI4821,4,2)</f>
        <v>06</v>
      </c>
      <c r="AH4821" s="134" t="str">
        <f t="shared" ref="AH4821:AH4884" si="395">+MID(AI4821,6,2)</f>
        <v>10</v>
      </c>
      <c r="AI4821" s="72" t="s">
        <v>24144</v>
      </c>
      <c r="AK4821" s="235"/>
      <c r="AL4821" s="73" t="s">
        <v>23949</v>
      </c>
      <c r="AN4821" s="235"/>
      <c r="AP4821" s="93"/>
      <c r="BM4821" s="214"/>
    </row>
    <row r="4822" spans="1:65" s="133" customFormat="1" x14ac:dyDescent="0.25">
      <c r="A4822" s="134" t="s">
        <v>14</v>
      </c>
      <c r="B4822" s="133" t="s">
        <v>2147</v>
      </c>
      <c r="C4822" s="133" t="s">
        <v>877</v>
      </c>
      <c r="D4822" s="45" t="s">
        <v>877</v>
      </c>
      <c r="E4822" s="191" t="s">
        <v>162</v>
      </c>
      <c r="F4822" s="57" t="s">
        <v>13105</v>
      </c>
      <c r="G4822" s="57" t="s">
        <v>13429</v>
      </c>
      <c r="H4822" s="53" t="s">
        <v>2152</v>
      </c>
      <c r="I4822" s="55"/>
      <c r="J4822" s="209"/>
      <c r="K4822" s="90" t="s">
        <v>878</v>
      </c>
      <c r="L4822" s="90" t="s">
        <v>164</v>
      </c>
      <c r="M4822" s="90" t="s">
        <v>879</v>
      </c>
      <c r="N4822" s="73" t="s">
        <v>436</v>
      </c>
      <c r="O4822" s="111">
        <v>20221003</v>
      </c>
      <c r="P4822" s="111">
        <v>20221013</v>
      </c>
      <c r="T4822" s="209"/>
      <c r="U4822" s="209"/>
      <c r="V4822" s="41" t="s">
        <v>24142</v>
      </c>
      <c r="W4822" s="236">
        <v>198</v>
      </c>
      <c r="Y4822" s="93"/>
      <c r="Z4822" s="46"/>
      <c r="AA4822" s="44"/>
      <c r="AB4822" s="134" t="str">
        <f t="shared" si="390"/>
        <v>40</v>
      </c>
      <c r="AC4822" s="134" t="str">
        <f t="shared" si="391"/>
        <v>09</v>
      </c>
      <c r="AD4822" s="134" t="str">
        <f t="shared" si="392"/>
        <v>28</v>
      </c>
      <c r="AE4822" s="72" t="s">
        <v>24143</v>
      </c>
      <c r="AF4822" s="134" t="str">
        <f t="shared" si="393"/>
        <v>20</v>
      </c>
      <c r="AG4822" s="134" t="str">
        <f t="shared" si="394"/>
        <v>06</v>
      </c>
      <c r="AH4822" s="134" t="str">
        <f t="shared" si="395"/>
        <v>10</v>
      </c>
      <c r="AI4822" s="72" t="s">
        <v>24144</v>
      </c>
      <c r="AK4822" s="235"/>
      <c r="AL4822" s="73" t="s">
        <v>23949</v>
      </c>
      <c r="AN4822" s="235"/>
      <c r="AP4822" s="93"/>
      <c r="BM4822" s="214"/>
    </row>
    <row r="4823" spans="1:65" s="133" customFormat="1" x14ac:dyDescent="0.25">
      <c r="A4823" s="134" t="s">
        <v>14</v>
      </c>
      <c r="B4823" s="133" t="s">
        <v>2147</v>
      </c>
      <c r="C4823" s="133" t="s">
        <v>880</v>
      </c>
      <c r="D4823" s="45" t="s">
        <v>880</v>
      </c>
      <c r="E4823" s="363" t="s">
        <v>215</v>
      </c>
      <c r="F4823" s="57" t="s">
        <v>20561</v>
      </c>
      <c r="G4823" s="57" t="s">
        <v>14658</v>
      </c>
      <c r="H4823" s="53" t="s">
        <v>2152</v>
      </c>
      <c r="I4823" s="55"/>
      <c r="J4823" s="209"/>
      <c r="K4823" s="90" t="s">
        <v>881</v>
      </c>
      <c r="L4823" s="90" t="s">
        <v>217</v>
      </c>
      <c r="M4823" s="90" t="s">
        <v>882</v>
      </c>
      <c r="N4823" s="73" t="s">
        <v>23920</v>
      </c>
      <c r="O4823" s="111">
        <v>20221003</v>
      </c>
      <c r="P4823" s="111">
        <v>20221013</v>
      </c>
      <c r="T4823" s="209"/>
      <c r="U4823" s="209"/>
      <c r="V4823" s="41" t="s">
        <v>24142</v>
      </c>
      <c r="W4823" s="236">
        <v>198</v>
      </c>
      <c r="Y4823" s="93"/>
      <c r="Z4823" s="46"/>
      <c r="AA4823" s="44"/>
      <c r="AB4823" s="134" t="str">
        <f t="shared" si="390"/>
        <v>40</v>
      </c>
      <c r="AC4823" s="134" t="str">
        <f t="shared" si="391"/>
        <v>09</v>
      </c>
      <c r="AD4823" s="134" t="str">
        <f t="shared" si="392"/>
        <v>28</v>
      </c>
      <c r="AE4823" s="72" t="s">
        <v>24143</v>
      </c>
      <c r="AF4823" s="134" t="str">
        <f t="shared" si="393"/>
        <v>20</v>
      </c>
      <c r="AG4823" s="134" t="str">
        <f t="shared" si="394"/>
        <v>06</v>
      </c>
      <c r="AH4823" s="134" t="str">
        <f t="shared" si="395"/>
        <v>10</v>
      </c>
      <c r="AI4823" s="72" t="s">
        <v>24144</v>
      </c>
      <c r="AK4823" s="235"/>
      <c r="AL4823" s="73" t="s">
        <v>23949</v>
      </c>
      <c r="AN4823" s="235"/>
      <c r="AP4823" s="93"/>
      <c r="BM4823" s="214"/>
    </row>
    <row r="4824" spans="1:65" s="133" customFormat="1" x14ac:dyDescent="0.25">
      <c r="A4824" s="134" t="s">
        <v>14</v>
      </c>
      <c r="B4824" s="133" t="s">
        <v>2147</v>
      </c>
      <c r="C4824" s="133" t="s">
        <v>883</v>
      </c>
      <c r="D4824" s="46" t="s">
        <v>883</v>
      </c>
      <c r="E4824" s="180" t="s">
        <v>152</v>
      </c>
      <c r="F4824" s="57" t="s">
        <v>13105</v>
      </c>
      <c r="G4824" s="57" t="s">
        <v>13106</v>
      </c>
      <c r="H4824" s="53" t="s">
        <v>2152</v>
      </c>
      <c r="I4824" s="55"/>
      <c r="J4824" s="209"/>
      <c r="K4824" s="90" t="s">
        <v>884</v>
      </c>
      <c r="L4824" s="90" t="s">
        <v>154</v>
      </c>
      <c r="M4824" s="90" t="s">
        <v>885</v>
      </c>
      <c r="N4824" s="73" t="s">
        <v>24145</v>
      </c>
      <c r="O4824" s="111">
        <v>20221003</v>
      </c>
      <c r="P4824" s="111">
        <v>20221013</v>
      </c>
      <c r="T4824" s="209"/>
      <c r="U4824" s="209"/>
      <c r="V4824" s="41" t="s">
        <v>24142</v>
      </c>
      <c r="W4824" s="111">
        <v>198</v>
      </c>
      <c r="Y4824" s="93"/>
      <c r="Z4824" s="46"/>
      <c r="AA4824" s="44"/>
      <c r="AB4824" s="134" t="str">
        <f t="shared" si="390"/>
        <v>40</v>
      </c>
      <c r="AC4824" s="134" t="str">
        <f t="shared" si="391"/>
        <v>09</v>
      </c>
      <c r="AD4824" s="134" t="str">
        <f t="shared" si="392"/>
        <v>28</v>
      </c>
      <c r="AE4824" s="72" t="s">
        <v>24143</v>
      </c>
      <c r="AF4824" s="134" t="str">
        <f t="shared" si="393"/>
        <v>20</v>
      </c>
      <c r="AG4824" s="134" t="str">
        <f t="shared" si="394"/>
        <v>06</v>
      </c>
      <c r="AH4824" s="134" t="str">
        <f t="shared" si="395"/>
        <v>10</v>
      </c>
      <c r="AI4824" s="72" t="s">
        <v>24144</v>
      </c>
      <c r="AK4824" s="235"/>
      <c r="AL4824" s="73" t="s">
        <v>23949</v>
      </c>
      <c r="AN4824" s="235"/>
      <c r="AP4824" s="93"/>
      <c r="BM4824" s="214"/>
    </row>
    <row r="4825" spans="1:65" s="133" customFormat="1" x14ac:dyDescent="0.25">
      <c r="A4825" s="134" t="s">
        <v>14</v>
      </c>
      <c r="B4825" s="133" t="s">
        <v>2147</v>
      </c>
      <c r="C4825" s="133" t="s">
        <v>886</v>
      </c>
      <c r="D4825" s="44" t="s">
        <v>886</v>
      </c>
      <c r="E4825" s="178" t="s">
        <v>438</v>
      </c>
      <c r="F4825" s="71" t="s">
        <v>13203</v>
      </c>
      <c r="G4825" s="71" t="s">
        <v>8150</v>
      </c>
      <c r="H4825" s="53" t="s">
        <v>2152</v>
      </c>
      <c r="I4825" s="55" t="s">
        <v>24146</v>
      </c>
      <c r="J4825" s="209"/>
      <c r="K4825" s="90" t="s">
        <v>887</v>
      </c>
      <c r="L4825" s="90" t="s">
        <v>440</v>
      </c>
      <c r="M4825" s="90" t="s">
        <v>888</v>
      </c>
      <c r="N4825" s="73" t="s">
        <v>23958</v>
      </c>
      <c r="O4825" s="111">
        <v>20221003</v>
      </c>
      <c r="P4825" s="111">
        <v>20221013</v>
      </c>
      <c r="T4825" s="209"/>
      <c r="U4825" s="209"/>
      <c r="V4825" s="41" t="s">
        <v>24142</v>
      </c>
      <c r="W4825" s="111">
        <v>198</v>
      </c>
      <c r="Y4825" s="93"/>
      <c r="Z4825" s="46"/>
      <c r="AA4825" s="44"/>
      <c r="AB4825" s="134" t="str">
        <f t="shared" si="390"/>
        <v>40</v>
      </c>
      <c r="AC4825" s="134" t="str">
        <f t="shared" si="391"/>
        <v>09</v>
      </c>
      <c r="AD4825" s="134" t="str">
        <f t="shared" si="392"/>
        <v>28</v>
      </c>
      <c r="AE4825" s="72" t="s">
        <v>24143</v>
      </c>
      <c r="AF4825" s="134" t="str">
        <f t="shared" si="393"/>
        <v>20</v>
      </c>
      <c r="AG4825" s="134" t="str">
        <f t="shared" si="394"/>
        <v>06</v>
      </c>
      <c r="AH4825" s="134" t="str">
        <f t="shared" si="395"/>
        <v>10</v>
      </c>
      <c r="AI4825" s="72" t="s">
        <v>24144</v>
      </c>
      <c r="AK4825" s="235"/>
      <c r="AL4825" s="73" t="s">
        <v>23949</v>
      </c>
      <c r="AN4825" s="235"/>
      <c r="AP4825" s="93"/>
      <c r="BM4825" s="214"/>
    </row>
    <row r="4826" spans="1:65" s="133" customFormat="1" x14ac:dyDescent="0.25">
      <c r="A4826" s="134" t="s">
        <v>14</v>
      </c>
      <c r="B4826" s="133" t="s">
        <v>2147</v>
      </c>
      <c r="C4826" s="133" t="s">
        <v>889</v>
      </c>
      <c r="D4826" s="45" t="s">
        <v>889</v>
      </c>
      <c r="E4826" s="191" t="s">
        <v>287</v>
      </c>
      <c r="F4826" s="71" t="s">
        <v>21702</v>
      </c>
      <c r="G4826" s="71" t="s">
        <v>13215</v>
      </c>
      <c r="H4826" s="53" t="s">
        <v>2152</v>
      </c>
      <c r="I4826" s="55"/>
      <c r="J4826" s="209"/>
      <c r="K4826" s="90" t="s">
        <v>890</v>
      </c>
      <c r="L4826" s="90" t="s">
        <v>891</v>
      </c>
      <c r="M4826" s="90" t="s">
        <v>892</v>
      </c>
      <c r="N4826" s="73" t="s">
        <v>23962</v>
      </c>
      <c r="O4826" s="111">
        <v>20221003</v>
      </c>
      <c r="P4826" s="111">
        <v>20221013</v>
      </c>
      <c r="T4826" s="209"/>
      <c r="U4826" s="209"/>
      <c r="V4826" s="41" t="s">
        <v>24142</v>
      </c>
      <c r="W4826" s="111">
        <v>198</v>
      </c>
      <c r="Y4826" s="93"/>
      <c r="Z4826" s="46"/>
      <c r="AA4826" s="44"/>
      <c r="AB4826" s="134" t="str">
        <f t="shared" si="390"/>
        <v>40</v>
      </c>
      <c r="AC4826" s="134" t="str">
        <f t="shared" si="391"/>
        <v>09</v>
      </c>
      <c r="AD4826" s="134" t="str">
        <f t="shared" si="392"/>
        <v>28</v>
      </c>
      <c r="AE4826" s="72" t="s">
        <v>24143</v>
      </c>
      <c r="AF4826" s="134" t="str">
        <f t="shared" si="393"/>
        <v>20</v>
      </c>
      <c r="AG4826" s="134" t="str">
        <f t="shared" si="394"/>
        <v>06</v>
      </c>
      <c r="AH4826" s="134" t="str">
        <f t="shared" si="395"/>
        <v>10</v>
      </c>
      <c r="AI4826" s="72" t="s">
        <v>24144</v>
      </c>
      <c r="AK4826" s="235"/>
      <c r="AL4826" s="73" t="s">
        <v>23949</v>
      </c>
      <c r="AN4826" s="235"/>
      <c r="AP4826" s="93"/>
      <c r="BM4826" s="214"/>
    </row>
    <row r="4827" spans="1:65" s="133" customFormat="1" x14ac:dyDescent="0.25">
      <c r="A4827" s="134" t="s">
        <v>14</v>
      </c>
      <c r="B4827" s="133" t="s">
        <v>2147</v>
      </c>
      <c r="C4827" s="133" t="s">
        <v>893</v>
      </c>
      <c r="D4827" s="53" t="s">
        <v>893</v>
      </c>
      <c r="E4827" s="71" t="s">
        <v>894</v>
      </c>
      <c r="F4827" s="57" t="s">
        <v>13264</v>
      </c>
      <c r="G4827" s="57" t="s">
        <v>24147</v>
      </c>
      <c r="H4827" s="53" t="s">
        <v>2152</v>
      </c>
      <c r="I4827" s="55"/>
      <c r="J4827" s="209"/>
      <c r="K4827" s="75" t="s">
        <v>895</v>
      </c>
      <c r="L4827" s="90" t="s">
        <v>840</v>
      </c>
      <c r="M4827" s="90" t="s">
        <v>896</v>
      </c>
      <c r="N4827" s="73" t="s">
        <v>494</v>
      </c>
      <c r="O4827" s="111">
        <v>20221003</v>
      </c>
      <c r="P4827" s="111">
        <v>20221013</v>
      </c>
      <c r="T4827" s="209"/>
      <c r="U4827" s="209"/>
      <c r="V4827" s="41" t="s">
        <v>24142</v>
      </c>
      <c r="W4827" s="111">
        <v>198</v>
      </c>
      <c r="Y4827" s="93"/>
      <c r="Z4827" s="46"/>
      <c r="AA4827" s="44"/>
      <c r="AB4827" s="134" t="str">
        <f t="shared" si="390"/>
        <v>40</v>
      </c>
      <c r="AC4827" s="134" t="str">
        <f t="shared" si="391"/>
        <v>09</v>
      </c>
      <c r="AD4827" s="134" t="str">
        <f t="shared" si="392"/>
        <v>28</v>
      </c>
      <c r="AE4827" s="72" t="s">
        <v>24143</v>
      </c>
      <c r="AF4827" s="134" t="str">
        <f t="shared" si="393"/>
        <v>20</v>
      </c>
      <c r="AG4827" s="134" t="str">
        <f t="shared" si="394"/>
        <v>06</v>
      </c>
      <c r="AH4827" s="134" t="str">
        <f t="shared" si="395"/>
        <v>10</v>
      </c>
      <c r="AI4827" s="72" t="s">
        <v>24144</v>
      </c>
      <c r="AK4827" s="235"/>
      <c r="AL4827" s="73" t="s">
        <v>23949</v>
      </c>
      <c r="AN4827" s="235"/>
      <c r="AP4827" s="93"/>
      <c r="BM4827" s="214"/>
    </row>
    <row r="4828" spans="1:65" s="133" customFormat="1" x14ac:dyDescent="0.25">
      <c r="A4828" s="134" t="s">
        <v>14</v>
      </c>
      <c r="B4828" s="133" t="s">
        <v>2147</v>
      </c>
      <c r="C4828" s="133" t="s">
        <v>897</v>
      </c>
      <c r="D4828" s="52" t="s">
        <v>897</v>
      </c>
      <c r="E4828" s="193" t="s">
        <v>127</v>
      </c>
      <c r="F4828" s="104" t="s">
        <v>4705</v>
      </c>
      <c r="G4828" s="104" t="s">
        <v>4706</v>
      </c>
      <c r="H4828" s="53" t="s">
        <v>2152</v>
      </c>
      <c r="I4828" s="55"/>
      <c r="J4828" s="209"/>
      <c r="K4828" s="75" t="s">
        <v>898</v>
      </c>
      <c r="L4828" s="90" t="s">
        <v>129</v>
      </c>
      <c r="M4828" s="90" t="s">
        <v>899</v>
      </c>
      <c r="N4828" s="73" t="s">
        <v>23438</v>
      </c>
      <c r="O4828" s="111">
        <v>20221004</v>
      </c>
      <c r="P4828" s="111">
        <v>20221013</v>
      </c>
      <c r="T4828" s="209"/>
      <c r="U4828" s="209"/>
      <c r="V4828" s="30" t="s">
        <v>24148</v>
      </c>
      <c r="W4828" s="111">
        <v>44</v>
      </c>
      <c r="Y4828" s="93"/>
      <c r="Z4828" s="46"/>
      <c r="AA4828" s="44"/>
      <c r="AB4828" s="134" t="str">
        <f t="shared" si="390"/>
        <v>39</v>
      </c>
      <c r="AC4828" s="134" t="str">
        <f t="shared" si="391"/>
        <v>54</v>
      </c>
      <c r="AD4828" s="134" t="str">
        <f t="shared" si="392"/>
        <v>20</v>
      </c>
      <c r="AE4828" s="69" t="s">
        <v>24149</v>
      </c>
      <c r="AF4828" s="134" t="str">
        <f t="shared" si="393"/>
        <v>20</v>
      </c>
      <c r="AG4828" s="134" t="str">
        <f t="shared" si="394"/>
        <v>03</v>
      </c>
      <c r="AH4828" s="134" t="str">
        <f t="shared" si="395"/>
        <v>42</v>
      </c>
      <c r="AI4828" s="69" t="s">
        <v>24150</v>
      </c>
      <c r="AK4828" s="235"/>
      <c r="AL4828" s="73" t="s">
        <v>23949</v>
      </c>
      <c r="AN4828" s="235"/>
      <c r="AP4828" s="93"/>
      <c r="BM4828" s="214"/>
    </row>
    <row r="4829" spans="1:65" s="133" customFormat="1" x14ac:dyDescent="0.25">
      <c r="A4829" s="134" t="s">
        <v>14</v>
      </c>
      <c r="B4829" s="133" t="s">
        <v>2147</v>
      </c>
      <c r="C4829" s="133" t="s">
        <v>900</v>
      </c>
      <c r="D4829" s="45" t="s">
        <v>900</v>
      </c>
      <c r="E4829" s="191" t="s">
        <v>162</v>
      </c>
      <c r="F4829" s="57" t="s">
        <v>13105</v>
      </c>
      <c r="G4829" s="57" t="s">
        <v>13429</v>
      </c>
      <c r="H4829" s="53" t="s">
        <v>2152</v>
      </c>
      <c r="I4829" s="55" t="s">
        <v>24151</v>
      </c>
      <c r="J4829" s="209"/>
      <c r="K4829" s="75" t="s">
        <v>901</v>
      </c>
      <c r="L4829" s="90" t="s">
        <v>902</v>
      </c>
      <c r="M4829" s="90" t="s">
        <v>903</v>
      </c>
      <c r="N4829" s="73" t="s">
        <v>436</v>
      </c>
      <c r="O4829" s="111">
        <v>20221004</v>
      </c>
      <c r="P4829" s="111">
        <v>20221013</v>
      </c>
      <c r="T4829" s="209"/>
      <c r="U4829" s="209"/>
      <c r="V4829" s="30" t="s">
        <v>24152</v>
      </c>
      <c r="W4829" s="111">
        <v>31</v>
      </c>
      <c r="Y4829" s="93"/>
      <c r="Z4829" s="46"/>
      <c r="AA4829" s="44"/>
      <c r="AB4829" s="134" t="str">
        <f t="shared" si="390"/>
        <v>39</v>
      </c>
      <c r="AC4829" s="134" t="str">
        <f t="shared" si="391"/>
        <v>47</v>
      </c>
      <c r="AD4829" s="134" t="str">
        <f t="shared" si="392"/>
        <v>22</v>
      </c>
      <c r="AE4829" s="69" t="s">
        <v>24153</v>
      </c>
      <c r="AF4829" s="134" t="str">
        <f t="shared" si="393"/>
        <v>20</v>
      </c>
      <c r="AG4829" s="134" t="str">
        <f t="shared" si="394"/>
        <v>07</v>
      </c>
      <c r="AH4829" s="134" t="str">
        <f t="shared" si="395"/>
        <v>26</v>
      </c>
      <c r="AI4829" s="69" t="s">
        <v>24154</v>
      </c>
      <c r="AK4829" s="235"/>
      <c r="AL4829" s="73" t="s">
        <v>23949</v>
      </c>
      <c r="AN4829" s="235"/>
      <c r="AP4829" s="93"/>
      <c r="BM4829" s="214"/>
    </row>
    <row r="4830" spans="1:65" s="133" customFormat="1" x14ac:dyDescent="0.25">
      <c r="A4830" s="134" t="s">
        <v>14</v>
      </c>
      <c r="B4830" s="133" t="s">
        <v>2147</v>
      </c>
      <c r="C4830" s="133" t="s">
        <v>904</v>
      </c>
      <c r="D4830" s="45" t="s">
        <v>904</v>
      </c>
      <c r="E4830" s="191" t="s">
        <v>162</v>
      </c>
      <c r="F4830" s="57" t="s">
        <v>13105</v>
      </c>
      <c r="G4830" s="57" t="s">
        <v>13429</v>
      </c>
      <c r="H4830" s="53" t="s">
        <v>2152</v>
      </c>
      <c r="I4830" s="55"/>
      <c r="J4830" s="209"/>
      <c r="K4830" s="90" t="s">
        <v>905</v>
      </c>
      <c r="L4830" s="90" t="s">
        <v>164</v>
      </c>
      <c r="M4830" s="90" t="s">
        <v>906</v>
      </c>
      <c r="N4830" s="73" t="s">
        <v>436</v>
      </c>
      <c r="O4830" s="111">
        <v>20221004</v>
      </c>
      <c r="P4830" s="111">
        <v>20221013</v>
      </c>
      <c r="T4830" s="209"/>
      <c r="U4830" s="209"/>
      <c r="V4830" s="41" t="s">
        <v>24155</v>
      </c>
      <c r="W4830" s="111">
        <v>164</v>
      </c>
      <c r="Y4830" s="93"/>
      <c r="Z4830" s="46"/>
      <c r="AA4830" s="44"/>
      <c r="AB4830" s="134" t="str">
        <f t="shared" si="390"/>
        <v>39</v>
      </c>
      <c r="AC4830" s="134" t="str">
        <f t="shared" si="391"/>
        <v>56</v>
      </c>
      <c r="AD4830" s="134" t="str">
        <f t="shared" si="392"/>
        <v>49</v>
      </c>
      <c r="AE4830" s="69" t="s">
        <v>24156</v>
      </c>
      <c r="AF4830" s="134" t="str">
        <f t="shared" si="393"/>
        <v>20</v>
      </c>
      <c r="AG4830" s="134" t="str">
        <f t="shared" si="394"/>
        <v>05</v>
      </c>
      <c r="AH4830" s="134" t="str">
        <f t="shared" si="395"/>
        <v>40</v>
      </c>
      <c r="AI4830" s="72" t="s">
        <v>5753</v>
      </c>
      <c r="AK4830" s="235"/>
      <c r="AL4830" s="73" t="s">
        <v>23949</v>
      </c>
      <c r="AN4830" s="235"/>
      <c r="AP4830" s="93"/>
      <c r="BM4830" s="214"/>
    </row>
    <row r="4831" spans="1:65" s="133" customFormat="1" x14ac:dyDescent="0.25">
      <c r="A4831" s="134" t="s">
        <v>14</v>
      </c>
      <c r="B4831" s="133" t="s">
        <v>2147</v>
      </c>
      <c r="C4831" s="133" t="s">
        <v>907</v>
      </c>
      <c r="D4831" s="49" t="s">
        <v>907</v>
      </c>
      <c r="E4831" s="57" t="s">
        <v>82</v>
      </c>
      <c r="F4831" s="57" t="s">
        <v>8149</v>
      </c>
      <c r="G4831" s="57" t="s">
        <v>8150</v>
      </c>
      <c r="H4831" s="53" t="s">
        <v>2152</v>
      </c>
      <c r="I4831" s="55"/>
      <c r="J4831" s="209"/>
      <c r="K4831" s="90" t="s">
        <v>908</v>
      </c>
      <c r="L4831" s="90" t="s">
        <v>84</v>
      </c>
      <c r="M4831" s="90" t="s">
        <v>909</v>
      </c>
      <c r="N4831" s="73" t="s">
        <v>24098</v>
      </c>
      <c r="O4831" s="111">
        <v>20221004</v>
      </c>
      <c r="P4831" s="111">
        <v>20221013</v>
      </c>
      <c r="T4831" s="209"/>
      <c r="U4831" s="209"/>
      <c r="V4831" s="41" t="s">
        <v>24157</v>
      </c>
      <c r="W4831" s="111">
        <v>241</v>
      </c>
      <c r="Y4831" s="93"/>
      <c r="Z4831" s="46"/>
      <c r="AA4831" s="44"/>
      <c r="AB4831" s="134" t="str">
        <f t="shared" si="390"/>
        <v>39</v>
      </c>
      <c r="AC4831" s="134" t="str">
        <f t="shared" si="391"/>
        <v>51</v>
      </c>
      <c r="AD4831" s="134" t="str">
        <f t="shared" si="392"/>
        <v>46</v>
      </c>
      <c r="AE4831" s="89" t="s">
        <v>24158</v>
      </c>
      <c r="AF4831" s="134" t="str">
        <f t="shared" si="393"/>
        <v>20</v>
      </c>
      <c r="AG4831" s="134" t="str">
        <f t="shared" si="394"/>
        <v>14</v>
      </c>
      <c r="AH4831" s="134" t="str">
        <f t="shared" si="395"/>
        <v>54</v>
      </c>
      <c r="AI4831" s="90" t="s">
        <v>24159</v>
      </c>
      <c r="AK4831" s="235"/>
      <c r="AL4831" s="73" t="s">
        <v>23949</v>
      </c>
      <c r="AN4831" s="235"/>
      <c r="AP4831" s="93"/>
      <c r="BM4831" s="214"/>
    </row>
    <row r="4832" spans="1:65" s="133" customFormat="1" x14ac:dyDescent="0.25">
      <c r="A4832" s="134" t="s">
        <v>14</v>
      </c>
      <c r="B4832" s="133" t="s">
        <v>2147</v>
      </c>
      <c r="C4832" s="133" t="s">
        <v>910</v>
      </c>
      <c r="D4832" s="49" t="s">
        <v>910</v>
      </c>
      <c r="E4832" s="57" t="s">
        <v>82</v>
      </c>
      <c r="F4832" s="57" t="s">
        <v>8149</v>
      </c>
      <c r="G4832" s="57" t="s">
        <v>8150</v>
      </c>
      <c r="H4832" s="53" t="s">
        <v>2152</v>
      </c>
      <c r="I4832" s="55"/>
      <c r="J4832" s="209"/>
      <c r="K4832" s="90" t="s">
        <v>911</v>
      </c>
      <c r="L4832" s="90" t="s">
        <v>84</v>
      </c>
      <c r="M4832" s="90" t="s">
        <v>912</v>
      </c>
      <c r="N4832" s="73" t="s">
        <v>24098</v>
      </c>
      <c r="O4832" s="111">
        <v>20221004</v>
      </c>
      <c r="P4832" s="111">
        <v>20221013</v>
      </c>
      <c r="T4832" s="209"/>
      <c r="U4832" s="209"/>
      <c r="V4832" s="41" t="s">
        <v>24157</v>
      </c>
      <c r="W4832" s="111">
        <v>241</v>
      </c>
      <c r="Y4832" s="93"/>
      <c r="Z4832" s="46"/>
      <c r="AA4832" s="44"/>
      <c r="AB4832" s="134" t="str">
        <f t="shared" si="390"/>
        <v>39</v>
      </c>
      <c r="AC4832" s="134" t="str">
        <f t="shared" si="391"/>
        <v>51</v>
      </c>
      <c r="AD4832" s="134" t="str">
        <f t="shared" si="392"/>
        <v>46</v>
      </c>
      <c r="AE4832" s="89" t="s">
        <v>24158</v>
      </c>
      <c r="AF4832" s="134" t="str">
        <f t="shared" si="393"/>
        <v>20</v>
      </c>
      <c r="AG4832" s="134" t="str">
        <f t="shared" si="394"/>
        <v>14</v>
      </c>
      <c r="AH4832" s="134" t="str">
        <f t="shared" si="395"/>
        <v>54</v>
      </c>
      <c r="AI4832" s="90" t="s">
        <v>24159</v>
      </c>
      <c r="AK4832" s="235"/>
      <c r="AL4832" s="73" t="s">
        <v>23949</v>
      </c>
      <c r="AN4832" s="235"/>
      <c r="AP4832" s="93"/>
      <c r="BM4832" s="214"/>
    </row>
    <row r="4833" spans="1:65" s="133" customFormat="1" x14ac:dyDescent="0.25">
      <c r="A4833" s="134" t="s">
        <v>14</v>
      </c>
      <c r="B4833" s="133" t="s">
        <v>2147</v>
      </c>
      <c r="C4833" s="133" t="s">
        <v>913</v>
      </c>
      <c r="D4833" s="49" t="s">
        <v>913</v>
      </c>
      <c r="E4833" s="57" t="s">
        <v>82</v>
      </c>
      <c r="F4833" s="57" t="s">
        <v>8149</v>
      </c>
      <c r="G4833" s="57" t="s">
        <v>8150</v>
      </c>
      <c r="H4833" s="53" t="s">
        <v>2152</v>
      </c>
      <c r="I4833" s="55"/>
      <c r="J4833" s="209"/>
      <c r="K4833" s="90" t="s">
        <v>914</v>
      </c>
      <c r="L4833" s="90" t="s">
        <v>84</v>
      </c>
      <c r="M4833" s="90" t="s">
        <v>915</v>
      </c>
      <c r="N4833" s="73" t="s">
        <v>24098</v>
      </c>
      <c r="O4833" s="111">
        <v>20221004</v>
      </c>
      <c r="P4833" s="111">
        <v>20221013</v>
      </c>
      <c r="T4833" s="209"/>
      <c r="U4833" s="209"/>
      <c r="V4833" s="41" t="s">
        <v>24160</v>
      </c>
      <c r="W4833" s="111">
        <v>241</v>
      </c>
      <c r="Y4833" s="93"/>
      <c r="Z4833" s="46"/>
      <c r="AA4833" s="44"/>
      <c r="AB4833" s="134" t="str">
        <f t="shared" si="390"/>
        <v>39</v>
      </c>
      <c r="AC4833" s="134" t="str">
        <f t="shared" si="391"/>
        <v>51</v>
      </c>
      <c r="AD4833" s="134" t="str">
        <f t="shared" si="392"/>
        <v>46</v>
      </c>
      <c r="AE4833" s="89" t="s">
        <v>24158</v>
      </c>
      <c r="AF4833" s="134" t="str">
        <f t="shared" si="393"/>
        <v>20</v>
      </c>
      <c r="AG4833" s="134" t="str">
        <f t="shared" si="394"/>
        <v>14</v>
      </c>
      <c r="AH4833" s="134" t="str">
        <f t="shared" si="395"/>
        <v>54</v>
      </c>
      <c r="AI4833" s="90" t="s">
        <v>24159</v>
      </c>
      <c r="AK4833" s="235"/>
      <c r="AL4833" s="73" t="s">
        <v>23949</v>
      </c>
      <c r="AN4833" s="235"/>
      <c r="AP4833" s="93"/>
      <c r="BM4833" s="214"/>
    </row>
    <row r="4834" spans="1:65" s="133" customFormat="1" x14ac:dyDescent="0.25">
      <c r="A4834" s="134" t="s">
        <v>14</v>
      </c>
      <c r="B4834" s="133" t="s">
        <v>2147</v>
      </c>
      <c r="C4834" s="133" t="s">
        <v>916</v>
      </c>
      <c r="D4834" s="49" t="s">
        <v>916</v>
      </c>
      <c r="E4834" s="57" t="s">
        <v>82</v>
      </c>
      <c r="F4834" s="57" t="s">
        <v>8149</v>
      </c>
      <c r="G4834" s="57" t="s">
        <v>8150</v>
      </c>
      <c r="H4834" s="53" t="s">
        <v>2152</v>
      </c>
      <c r="I4834" s="55"/>
      <c r="J4834" s="209"/>
      <c r="K4834" s="90" t="s">
        <v>917</v>
      </c>
      <c r="L4834" s="90" t="s">
        <v>84</v>
      </c>
      <c r="M4834" s="90" t="s">
        <v>909</v>
      </c>
      <c r="N4834" s="73" t="s">
        <v>24098</v>
      </c>
      <c r="O4834" s="111">
        <v>20221004</v>
      </c>
      <c r="P4834" s="111">
        <v>20221013</v>
      </c>
      <c r="T4834" s="209"/>
      <c r="U4834" s="209"/>
      <c r="V4834" s="41" t="s">
        <v>24157</v>
      </c>
      <c r="W4834" s="111">
        <v>241</v>
      </c>
      <c r="Y4834" s="93"/>
      <c r="Z4834" s="46"/>
      <c r="AA4834" s="44"/>
      <c r="AB4834" s="134" t="str">
        <f t="shared" si="390"/>
        <v>39</v>
      </c>
      <c r="AC4834" s="134" t="str">
        <f t="shared" si="391"/>
        <v>51</v>
      </c>
      <c r="AD4834" s="134" t="str">
        <f t="shared" si="392"/>
        <v>46</v>
      </c>
      <c r="AE4834" s="89" t="s">
        <v>24158</v>
      </c>
      <c r="AF4834" s="134" t="str">
        <f t="shared" si="393"/>
        <v>20</v>
      </c>
      <c r="AG4834" s="134" t="str">
        <f t="shared" si="394"/>
        <v>14</v>
      </c>
      <c r="AH4834" s="134" t="str">
        <f t="shared" si="395"/>
        <v>54</v>
      </c>
      <c r="AI4834" s="90" t="s">
        <v>24159</v>
      </c>
      <c r="AK4834" s="235"/>
      <c r="AL4834" s="73" t="s">
        <v>23949</v>
      </c>
      <c r="AN4834" s="235"/>
      <c r="AP4834" s="93"/>
      <c r="BM4834" s="214"/>
    </row>
    <row r="4835" spans="1:65" s="133" customFormat="1" x14ac:dyDescent="0.25">
      <c r="A4835" s="134" t="s">
        <v>14</v>
      </c>
      <c r="B4835" s="133" t="s">
        <v>2147</v>
      </c>
      <c r="C4835" s="133" t="s">
        <v>918</v>
      </c>
      <c r="D4835" s="44" t="s">
        <v>918</v>
      </c>
      <c r="E4835" s="137" t="s">
        <v>400</v>
      </c>
      <c r="F4835" s="57" t="s">
        <v>13173</v>
      </c>
      <c r="G4835" s="57" t="s">
        <v>23320</v>
      </c>
      <c r="H4835" s="53" t="s">
        <v>23942</v>
      </c>
      <c r="I4835" s="55"/>
      <c r="J4835" s="209"/>
      <c r="K4835" s="90" t="s">
        <v>919</v>
      </c>
      <c r="L4835" s="90" t="s">
        <v>397</v>
      </c>
      <c r="M4835" s="90" t="s">
        <v>920</v>
      </c>
      <c r="N4835" s="73" t="s">
        <v>23938</v>
      </c>
      <c r="O4835" s="111">
        <v>20221004</v>
      </c>
      <c r="P4835" s="111">
        <v>20221013</v>
      </c>
      <c r="T4835" s="209"/>
      <c r="U4835" s="209"/>
      <c r="V4835" s="41" t="s">
        <v>24161</v>
      </c>
      <c r="W4835" s="111">
        <v>5</v>
      </c>
      <c r="Y4835" s="93"/>
      <c r="Z4835" s="46"/>
      <c r="AA4835" s="44"/>
      <c r="AB4835" s="134" t="str">
        <f t="shared" si="390"/>
        <v>40</v>
      </c>
      <c r="AC4835" s="134" t="str">
        <f t="shared" si="391"/>
        <v>13</v>
      </c>
      <c r="AD4835" s="134" t="str">
        <f t="shared" si="392"/>
        <v>02</v>
      </c>
      <c r="AE4835" s="72" t="s">
        <v>24162</v>
      </c>
      <c r="AF4835" s="134" t="str">
        <f t="shared" si="393"/>
        <v>19</v>
      </c>
      <c r="AG4835" s="134" t="str">
        <f t="shared" si="394"/>
        <v>45</v>
      </c>
      <c r="AH4835" s="134" t="str">
        <f t="shared" si="395"/>
        <v>12</v>
      </c>
      <c r="AI4835" s="41" t="s">
        <v>23943</v>
      </c>
      <c r="AK4835" s="235"/>
      <c r="AL4835" s="73" t="s">
        <v>23889</v>
      </c>
      <c r="AN4835" s="235"/>
      <c r="AP4835" s="93"/>
      <c r="BM4835" s="214"/>
    </row>
    <row r="4836" spans="1:65" s="133" customFormat="1" x14ac:dyDescent="0.25">
      <c r="A4836" s="134" t="s">
        <v>14</v>
      </c>
      <c r="B4836" s="133" t="s">
        <v>2147</v>
      </c>
      <c r="C4836" s="133" t="s">
        <v>921</v>
      </c>
      <c r="D4836" s="46" t="s">
        <v>921</v>
      </c>
      <c r="E4836" s="380" t="s">
        <v>395</v>
      </c>
      <c r="F4836" s="57" t="s">
        <v>13173</v>
      </c>
      <c r="G4836" s="57" t="s">
        <v>23261</v>
      </c>
      <c r="H4836" s="73" t="s">
        <v>24163</v>
      </c>
      <c r="I4836" s="55"/>
      <c r="J4836" s="209"/>
      <c r="K4836" s="208" t="s">
        <v>922</v>
      </c>
      <c r="L4836" s="90" t="s">
        <v>397</v>
      </c>
      <c r="M4836" s="90" t="s">
        <v>481</v>
      </c>
      <c r="N4836" s="73" t="s">
        <v>24036</v>
      </c>
      <c r="O4836" s="111">
        <v>20221005</v>
      </c>
      <c r="P4836" s="111">
        <v>20221013</v>
      </c>
      <c r="T4836" s="209"/>
      <c r="U4836" s="209"/>
      <c r="V4836" s="69" t="s">
        <v>24164</v>
      </c>
      <c r="W4836" s="111">
        <v>14</v>
      </c>
      <c r="Y4836" s="93"/>
      <c r="Z4836" s="46"/>
      <c r="AA4836" s="44"/>
      <c r="AB4836" s="134" t="str">
        <f t="shared" si="390"/>
        <v>40</v>
      </c>
      <c r="AC4836" s="134" t="str">
        <f t="shared" si="391"/>
        <v>25</v>
      </c>
      <c r="AD4836" s="134" t="str">
        <f t="shared" si="392"/>
        <v>16</v>
      </c>
      <c r="AE4836" s="72" t="s">
        <v>24165</v>
      </c>
      <c r="AF4836" s="134" t="str">
        <f t="shared" si="393"/>
        <v>19</v>
      </c>
      <c r="AG4836" s="134" t="str">
        <f t="shared" si="394"/>
        <v>29</v>
      </c>
      <c r="AH4836" s="134" t="str">
        <f t="shared" si="395"/>
        <v>16</v>
      </c>
      <c r="AI4836" s="72" t="s">
        <v>24166</v>
      </c>
      <c r="AK4836" s="235"/>
      <c r="AL4836" s="73" t="s">
        <v>23889</v>
      </c>
      <c r="AN4836" s="235"/>
      <c r="AP4836" s="93"/>
      <c r="BM4836" s="214"/>
    </row>
    <row r="4837" spans="1:65" s="133" customFormat="1" x14ac:dyDescent="0.25">
      <c r="A4837" s="134" t="s">
        <v>14</v>
      </c>
      <c r="B4837" s="133" t="s">
        <v>2147</v>
      </c>
      <c r="C4837" s="133" t="s">
        <v>923</v>
      </c>
      <c r="D4837" s="46" t="s">
        <v>923</v>
      </c>
      <c r="E4837" s="380" t="s">
        <v>395</v>
      </c>
      <c r="F4837" s="57" t="s">
        <v>13173</v>
      </c>
      <c r="G4837" s="57" t="s">
        <v>23261</v>
      </c>
      <c r="H4837" s="73" t="s">
        <v>24163</v>
      </c>
      <c r="I4837" s="55"/>
      <c r="J4837" s="209"/>
      <c r="K4837" s="90" t="s">
        <v>924</v>
      </c>
      <c r="L4837" s="90" t="s">
        <v>397</v>
      </c>
      <c r="M4837" s="90" t="s">
        <v>481</v>
      </c>
      <c r="N4837" s="73" t="s">
        <v>24036</v>
      </c>
      <c r="O4837" s="111">
        <v>20221005</v>
      </c>
      <c r="P4837" s="111">
        <v>20221013</v>
      </c>
      <c r="T4837" s="209"/>
      <c r="U4837" s="209"/>
      <c r="V4837" s="69" t="s">
        <v>24167</v>
      </c>
      <c r="W4837" s="111">
        <v>14</v>
      </c>
      <c r="Y4837" s="93"/>
      <c r="Z4837" s="46"/>
      <c r="AA4837" s="44"/>
      <c r="AB4837" s="134" t="str">
        <f t="shared" si="390"/>
        <v>40</v>
      </c>
      <c r="AC4837" s="134" t="str">
        <f t="shared" si="391"/>
        <v>30</v>
      </c>
      <c r="AD4837" s="134" t="str">
        <f t="shared" si="392"/>
        <v>14</v>
      </c>
      <c r="AE4837" s="69" t="s">
        <v>24168</v>
      </c>
      <c r="AF4837" s="134" t="str">
        <f t="shared" si="393"/>
        <v>19</v>
      </c>
      <c r="AG4837" s="134" t="str">
        <f t="shared" si="394"/>
        <v>16</v>
      </c>
      <c r="AH4837" s="134" t="str">
        <f t="shared" si="395"/>
        <v>02</v>
      </c>
      <c r="AI4837" s="69" t="s">
        <v>24169</v>
      </c>
      <c r="AK4837" s="235"/>
      <c r="AL4837" s="70" t="s">
        <v>23889</v>
      </c>
      <c r="AN4837" s="235"/>
      <c r="AP4837" s="93"/>
      <c r="BM4837" s="214"/>
    </row>
    <row r="4838" spans="1:65" s="133" customFormat="1" x14ac:dyDescent="0.25">
      <c r="A4838" s="134" t="s">
        <v>14</v>
      </c>
      <c r="B4838" s="133" t="s">
        <v>2147</v>
      </c>
      <c r="C4838" s="133" t="s">
        <v>925</v>
      </c>
      <c r="D4838" s="45" t="s">
        <v>925</v>
      </c>
      <c r="E4838" s="375" t="s">
        <v>408</v>
      </c>
      <c r="F4838" s="57" t="s">
        <v>13173</v>
      </c>
      <c r="G4838" s="57" t="s">
        <v>22257</v>
      </c>
      <c r="H4838" s="73"/>
      <c r="I4838" s="55"/>
      <c r="J4838" s="209"/>
      <c r="K4838" s="90" t="s">
        <v>926</v>
      </c>
      <c r="L4838" s="90" t="s">
        <v>927</v>
      </c>
      <c r="M4838" s="90" t="s">
        <v>928</v>
      </c>
      <c r="N4838" s="73" t="s">
        <v>24170</v>
      </c>
      <c r="O4838" s="111">
        <v>20221005</v>
      </c>
      <c r="P4838" s="111">
        <v>20221013</v>
      </c>
      <c r="T4838" s="209"/>
      <c r="U4838" s="209"/>
      <c r="V4838" s="41" t="s">
        <v>24171</v>
      </c>
      <c r="W4838" s="111">
        <v>4</v>
      </c>
      <c r="Y4838" s="93"/>
      <c r="Z4838" s="46"/>
      <c r="AA4838" s="44"/>
      <c r="AB4838" s="134" t="str">
        <f t="shared" si="390"/>
        <v>40</v>
      </c>
      <c r="AC4838" s="134" t="str">
        <f t="shared" si="391"/>
        <v>31</v>
      </c>
      <c r="AD4838" s="134" t="str">
        <f t="shared" si="392"/>
        <v>33</v>
      </c>
      <c r="AE4838" s="72" t="s">
        <v>17042</v>
      </c>
      <c r="AF4838" s="134" t="str">
        <f t="shared" si="393"/>
        <v>19</v>
      </c>
      <c r="AG4838" s="134" t="str">
        <f t="shared" si="394"/>
        <v>33</v>
      </c>
      <c r="AH4838" s="134" t="str">
        <f t="shared" si="395"/>
        <v>33</v>
      </c>
      <c r="AI4838" s="41" t="s">
        <v>24172</v>
      </c>
      <c r="AK4838" s="235"/>
      <c r="AL4838" s="73" t="s">
        <v>23883</v>
      </c>
      <c r="AN4838" s="235"/>
      <c r="AP4838" s="93"/>
      <c r="BM4838" s="214"/>
    </row>
    <row r="4839" spans="1:65" s="133" customFormat="1" x14ac:dyDescent="0.25">
      <c r="A4839" s="134" t="s">
        <v>14</v>
      </c>
      <c r="B4839" s="133" t="s">
        <v>2147</v>
      </c>
      <c r="C4839" s="133" t="s">
        <v>929</v>
      </c>
      <c r="D4839" s="49" t="s">
        <v>929</v>
      </c>
      <c r="E4839" s="57" t="s">
        <v>82</v>
      </c>
      <c r="F4839" s="57" t="s">
        <v>8149</v>
      </c>
      <c r="G4839" s="57" t="s">
        <v>8150</v>
      </c>
      <c r="H4839" s="53" t="s">
        <v>2152</v>
      </c>
      <c r="I4839" s="53"/>
      <c r="J4839" s="209"/>
      <c r="K4839" s="208" t="s">
        <v>930</v>
      </c>
      <c r="L4839" s="53" t="s">
        <v>94</v>
      </c>
      <c r="M4839" s="208" t="s">
        <v>931</v>
      </c>
      <c r="N4839" s="208" t="s">
        <v>8154</v>
      </c>
      <c r="O4839" s="92">
        <v>20221010</v>
      </c>
      <c r="P4839" s="92">
        <v>20221021</v>
      </c>
      <c r="T4839" s="209"/>
      <c r="U4839" s="209"/>
      <c r="V4839" s="75" t="s">
        <v>24173</v>
      </c>
      <c r="W4839" s="82">
        <v>353</v>
      </c>
      <c r="Y4839" s="93"/>
      <c r="Z4839" s="46"/>
      <c r="AA4839" s="44"/>
      <c r="AB4839" s="134" t="str">
        <f t="shared" si="390"/>
        <v>41</v>
      </c>
      <c r="AC4839" s="134" t="str">
        <f t="shared" si="391"/>
        <v>44</v>
      </c>
      <c r="AD4839" s="134" t="str">
        <f t="shared" si="392"/>
        <v>12</v>
      </c>
      <c r="AE4839" s="69" t="s">
        <v>24174</v>
      </c>
      <c r="AF4839" s="134" t="str">
        <f t="shared" si="393"/>
        <v>20</v>
      </c>
      <c r="AG4839" s="134" t="str">
        <f t="shared" si="394"/>
        <v>19</v>
      </c>
      <c r="AH4839" s="134" t="str">
        <f t="shared" si="395"/>
        <v>19</v>
      </c>
      <c r="AI4839" s="69" t="s">
        <v>24175</v>
      </c>
      <c r="AK4839" s="235"/>
      <c r="AL4839" s="53" t="s">
        <v>23973</v>
      </c>
      <c r="AN4839" s="235"/>
      <c r="AP4839" s="93"/>
      <c r="BM4839" s="214"/>
    </row>
    <row r="4840" spans="1:65" s="133" customFormat="1" x14ac:dyDescent="0.25">
      <c r="A4840" s="134" t="s">
        <v>14</v>
      </c>
      <c r="B4840" s="133" t="s">
        <v>2147</v>
      </c>
      <c r="C4840" s="133" t="s">
        <v>932</v>
      </c>
      <c r="D4840" s="49" t="s">
        <v>932</v>
      </c>
      <c r="E4840" s="57" t="s">
        <v>82</v>
      </c>
      <c r="F4840" s="57" t="s">
        <v>8149</v>
      </c>
      <c r="G4840" s="57" t="s">
        <v>8150</v>
      </c>
      <c r="H4840" s="53" t="s">
        <v>2152</v>
      </c>
      <c r="I4840" s="53"/>
      <c r="J4840" s="209"/>
      <c r="K4840" s="208" t="s">
        <v>933</v>
      </c>
      <c r="L4840" s="53" t="s">
        <v>94</v>
      </c>
      <c r="M4840" s="208" t="s">
        <v>934</v>
      </c>
      <c r="N4840" s="208" t="s">
        <v>8154</v>
      </c>
      <c r="O4840" s="92">
        <v>20221010</v>
      </c>
      <c r="P4840" s="92">
        <v>20221021</v>
      </c>
      <c r="T4840" s="209"/>
      <c r="U4840" s="209"/>
      <c r="V4840" s="75" t="s">
        <v>24173</v>
      </c>
      <c r="W4840" s="82">
        <v>353</v>
      </c>
      <c r="Y4840" s="93"/>
      <c r="Z4840" s="46"/>
      <c r="AA4840" s="44"/>
      <c r="AB4840" s="134" t="str">
        <f t="shared" si="390"/>
        <v>41</v>
      </c>
      <c r="AC4840" s="134" t="str">
        <f t="shared" si="391"/>
        <v>44</v>
      </c>
      <c r="AD4840" s="134" t="str">
        <f t="shared" si="392"/>
        <v>12</v>
      </c>
      <c r="AE4840" s="69" t="s">
        <v>24174</v>
      </c>
      <c r="AF4840" s="134" t="str">
        <f t="shared" si="393"/>
        <v>20</v>
      </c>
      <c r="AG4840" s="134" t="str">
        <f t="shared" si="394"/>
        <v>19</v>
      </c>
      <c r="AH4840" s="134" t="str">
        <f t="shared" si="395"/>
        <v>19</v>
      </c>
      <c r="AI4840" s="69" t="s">
        <v>24175</v>
      </c>
      <c r="AK4840" s="235"/>
      <c r="AL4840" s="53" t="s">
        <v>23973</v>
      </c>
      <c r="AN4840" s="235"/>
      <c r="AP4840" s="93"/>
      <c r="BM4840" s="214"/>
    </row>
    <row r="4841" spans="1:65" s="133" customFormat="1" x14ac:dyDescent="0.25">
      <c r="A4841" s="134" t="s">
        <v>14</v>
      </c>
      <c r="B4841" s="133" t="s">
        <v>2147</v>
      </c>
      <c r="C4841" s="133" t="s">
        <v>935</v>
      </c>
      <c r="D4841" s="51" t="s">
        <v>935</v>
      </c>
      <c r="E4841" s="153" t="s">
        <v>696</v>
      </c>
      <c r="F4841" s="57" t="s">
        <v>8149</v>
      </c>
      <c r="G4841" s="57" t="s">
        <v>19764</v>
      </c>
      <c r="H4841" s="53" t="s">
        <v>2152</v>
      </c>
      <c r="I4841" s="55"/>
      <c r="J4841" s="209"/>
      <c r="K4841" s="202" t="s">
        <v>936</v>
      </c>
      <c r="L4841" s="84" t="s">
        <v>698</v>
      </c>
      <c r="M4841" s="202" t="s">
        <v>937</v>
      </c>
      <c r="N4841" s="202" t="s">
        <v>24075</v>
      </c>
      <c r="O4841" s="82">
        <v>20221010</v>
      </c>
      <c r="P4841" s="61">
        <v>20221021</v>
      </c>
      <c r="T4841" s="209"/>
      <c r="U4841" s="209"/>
      <c r="V4841" s="202" t="s">
        <v>24176</v>
      </c>
      <c r="W4841" s="82">
        <v>614</v>
      </c>
      <c r="Y4841" s="93"/>
      <c r="Z4841" s="46"/>
      <c r="AA4841" s="44"/>
      <c r="AB4841" s="134" t="str">
        <f t="shared" si="390"/>
        <v>41</v>
      </c>
      <c r="AC4841" s="134" t="str">
        <f t="shared" si="391"/>
        <v>40</v>
      </c>
      <c r="AD4841" s="134" t="str">
        <f t="shared" si="392"/>
        <v>56</v>
      </c>
      <c r="AE4841" s="69" t="s">
        <v>11031</v>
      </c>
      <c r="AF4841" s="134" t="str">
        <f t="shared" si="393"/>
        <v>20</v>
      </c>
      <c r="AG4841" s="134" t="str">
        <f t="shared" si="394"/>
        <v>19</v>
      </c>
      <c r="AH4841" s="134" t="str">
        <f t="shared" si="395"/>
        <v>45</v>
      </c>
      <c r="AI4841" s="69" t="s">
        <v>24177</v>
      </c>
      <c r="AK4841" s="235"/>
      <c r="AL4841" s="84" t="s">
        <v>23973</v>
      </c>
      <c r="AN4841" s="235"/>
      <c r="AP4841" s="93"/>
      <c r="BM4841" s="214"/>
    </row>
    <row r="4842" spans="1:65" s="133" customFormat="1" x14ac:dyDescent="0.25">
      <c r="A4842" s="134" t="s">
        <v>14</v>
      </c>
      <c r="B4842" s="133" t="s">
        <v>2147</v>
      </c>
      <c r="C4842" s="133" t="s">
        <v>938</v>
      </c>
      <c r="D4842" s="50" t="s">
        <v>938</v>
      </c>
      <c r="E4842" s="345" t="s">
        <v>939</v>
      </c>
      <c r="F4842" s="57" t="s">
        <v>14657</v>
      </c>
      <c r="G4842" s="57" t="s">
        <v>14658</v>
      </c>
      <c r="H4842" s="53" t="s">
        <v>2152</v>
      </c>
      <c r="I4842" s="55"/>
      <c r="J4842" s="209"/>
      <c r="K4842" s="202" t="s">
        <v>940</v>
      </c>
      <c r="L4842" s="84" t="s">
        <v>941</v>
      </c>
      <c r="M4842" s="202" t="s">
        <v>942</v>
      </c>
      <c r="N4842" s="202" t="s">
        <v>14659</v>
      </c>
      <c r="O4842" s="82">
        <v>20221011</v>
      </c>
      <c r="P4842" s="61">
        <v>20221021</v>
      </c>
      <c r="T4842" s="209"/>
      <c r="U4842" s="209"/>
      <c r="V4842" s="75" t="s">
        <v>24178</v>
      </c>
      <c r="W4842" s="82">
        <v>149</v>
      </c>
      <c r="Y4842" s="93"/>
      <c r="Z4842" s="46"/>
      <c r="AA4842" s="44"/>
      <c r="AB4842" s="134" t="str">
        <f t="shared" si="390"/>
        <v>41</v>
      </c>
      <c r="AC4842" s="134" t="str">
        <f t="shared" si="391"/>
        <v>43</v>
      </c>
      <c r="AD4842" s="134" t="str">
        <f t="shared" si="392"/>
        <v>48</v>
      </c>
      <c r="AE4842" s="69" t="s">
        <v>24179</v>
      </c>
      <c r="AF4842" s="134" t="str">
        <f t="shared" si="393"/>
        <v>20</v>
      </c>
      <c r="AG4842" s="134" t="str">
        <f t="shared" si="394"/>
        <v>22</v>
      </c>
      <c r="AH4842" s="134" t="str">
        <f t="shared" si="395"/>
        <v>39</v>
      </c>
      <c r="AI4842" s="69" t="s">
        <v>24180</v>
      </c>
      <c r="AK4842" s="235"/>
      <c r="AL4842" s="84" t="s">
        <v>23973</v>
      </c>
      <c r="AN4842" s="235"/>
      <c r="AP4842" s="93"/>
      <c r="BM4842" s="214"/>
    </row>
    <row r="4843" spans="1:65" s="133" customFormat="1" x14ac:dyDescent="0.25">
      <c r="A4843" s="134" t="s">
        <v>14</v>
      </c>
      <c r="B4843" s="133" t="s">
        <v>2147</v>
      </c>
      <c r="C4843" s="133" t="s">
        <v>943</v>
      </c>
      <c r="D4843" s="52" t="s">
        <v>943</v>
      </c>
      <c r="E4843" s="193" t="s">
        <v>944</v>
      </c>
      <c r="F4843" s="57" t="s">
        <v>13979</v>
      </c>
      <c r="G4843" s="57" t="s">
        <v>13980</v>
      </c>
      <c r="H4843" s="53" t="s">
        <v>2152</v>
      </c>
      <c r="I4843" s="55"/>
      <c r="J4843" s="209"/>
      <c r="K4843" s="202" t="s">
        <v>945</v>
      </c>
      <c r="L4843" s="88" t="s">
        <v>946</v>
      </c>
      <c r="M4843" s="202" t="s">
        <v>947</v>
      </c>
      <c r="N4843" s="202" t="s">
        <v>13982</v>
      </c>
      <c r="O4843" s="82">
        <v>20221011</v>
      </c>
      <c r="P4843" s="61">
        <v>20221021</v>
      </c>
      <c r="T4843" s="209"/>
      <c r="U4843" s="209"/>
      <c r="V4843" s="75" t="s">
        <v>24178</v>
      </c>
      <c r="W4843" s="82">
        <v>149</v>
      </c>
      <c r="Y4843" s="93"/>
      <c r="Z4843" s="46"/>
      <c r="AA4843" s="44"/>
      <c r="AB4843" s="134" t="str">
        <f t="shared" si="390"/>
        <v>41</v>
      </c>
      <c r="AC4843" s="134" t="str">
        <f t="shared" si="391"/>
        <v>43</v>
      </c>
      <c r="AD4843" s="134" t="str">
        <f t="shared" si="392"/>
        <v>48</v>
      </c>
      <c r="AE4843" s="69" t="s">
        <v>24179</v>
      </c>
      <c r="AF4843" s="134" t="str">
        <f t="shared" si="393"/>
        <v>20</v>
      </c>
      <c r="AG4843" s="134" t="str">
        <f t="shared" si="394"/>
        <v>22</v>
      </c>
      <c r="AH4843" s="134" t="str">
        <f t="shared" si="395"/>
        <v>39</v>
      </c>
      <c r="AI4843" s="69" t="s">
        <v>24180</v>
      </c>
      <c r="AK4843" s="235"/>
      <c r="AL4843" s="84" t="s">
        <v>23973</v>
      </c>
      <c r="AN4843" s="235"/>
      <c r="AP4843" s="93"/>
      <c r="BM4843" s="214"/>
    </row>
    <row r="4844" spans="1:65" s="133" customFormat="1" x14ac:dyDescent="0.25">
      <c r="A4844" s="134" t="s">
        <v>14</v>
      </c>
      <c r="B4844" s="133" t="s">
        <v>2147</v>
      </c>
      <c r="C4844" s="133" t="s">
        <v>948</v>
      </c>
      <c r="D4844" s="48" t="s">
        <v>948</v>
      </c>
      <c r="E4844" s="169" t="s">
        <v>456</v>
      </c>
      <c r="F4844" s="57" t="s">
        <v>14299</v>
      </c>
      <c r="G4844" s="57" t="s">
        <v>14658</v>
      </c>
      <c r="H4844" s="53" t="s">
        <v>2152</v>
      </c>
      <c r="I4844" s="55"/>
      <c r="J4844" s="209"/>
      <c r="K4844" s="202" t="s">
        <v>949</v>
      </c>
      <c r="L4844" s="88" t="s">
        <v>457</v>
      </c>
      <c r="M4844" s="202" t="s">
        <v>950</v>
      </c>
      <c r="N4844" s="202" t="s">
        <v>950</v>
      </c>
      <c r="O4844" s="82">
        <v>20221011</v>
      </c>
      <c r="P4844" s="61">
        <v>20221021</v>
      </c>
      <c r="T4844" s="209"/>
      <c r="U4844" s="209"/>
      <c r="V4844" s="75" t="s">
        <v>24178</v>
      </c>
      <c r="W4844" s="82">
        <v>149</v>
      </c>
      <c r="Y4844" s="93"/>
      <c r="Z4844" s="46"/>
      <c r="AA4844" s="44"/>
      <c r="AB4844" s="134" t="str">
        <f t="shared" si="390"/>
        <v>41</v>
      </c>
      <c r="AC4844" s="134" t="str">
        <f t="shared" si="391"/>
        <v>43</v>
      </c>
      <c r="AD4844" s="134" t="str">
        <f t="shared" si="392"/>
        <v>48</v>
      </c>
      <c r="AE4844" s="69" t="s">
        <v>24179</v>
      </c>
      <c r="AF4844" s="134" t="str">
        <f t="shared" si="393"/>
        <v>20</v>
      </c>
      <c r="AG4844" s="134" t="str">
        <f t="shared" si="394"/>
        <v>22</v>
      </c>
      <c r="AH4844" s="134" t="str">
        <f t="shared" si="395"/>
        <v>39</v>
      </c>
      <c r="AI4844" s="69" t="s">
        <v>24180</v>
      </c>
      <c r="AK4844" s="235"/>
      <c r="AL4844" s="84" t="s">
        <v>23973</v>
      </c>
      <c r="AN4844" s="235"/>
      <c r="AP4844" s="93"/>
      <c r="BM4844" s="214"/>
    </row>
    <row r="4845" spans="1:65" s="133" customFormat="1" x14ac:dyDescent="0.25">
      <c r="A4845" s="134" t="s">
        <v>14</v>
      </c>
      <c r="B4845" s="133" t="s">
        <v>2147</v>
      </c>
      <c r="C4845" s="133" t="s">
        <v>951</v>
      </c>
      <c r="D4845" s="52" t="s">
        <v>951</v>
      </c>
      <c r="E4845" s="193" t="s">
        <v>127</v>
      </c>
      <c r="F4845" s="104" t="s">
        <v>4705</v>
      </c>
      <c r="G4845" s="104" t="s">
        <v>4706</v>
      </c>
      <c r="H4845" s="53" t="s">
        <v>2152</v>
      </c>
      <c r="I4845" s="55"/>
      <c r="J4845" s="209"/>
      <c r="K4845" s="202" t="s">
        <v>952</v>
      </c>
      <c r="L4845" s="88" t="s">
        <v>129</v>
      </c>
      <c r="M4845" s="202" t="s">
        <v>953</v>
      </c>
      <c r="N4845" s="202" t="s">
        <v>4709</v>
      </c>
      <c r="O4845" s="82">
        <v>20221012</v>
      </c>
      <c r="P4845" s="61">
        <v>20221021</v>
      </c>
      <c r="T4845" s="209"/>
      <c r="U4845" s="209"/>
      <c r="V4845" s="75" t="s">
        <v>24181</v>
      </c>
      <c r="W4845" s="82">
        <v>439</v>
      </c>
      <c r="Y4845" s="93"/>
      <c r="Z4845" s="46"/>
      <c r="AA4845" s="44"/>
      <c r="AB4845" s="134" t="str">
        <f t="shared" si="390"/>
        <v>41</v>
      </c>
      <c r="AC4845" s="134" t="str">
        <f t="shared" si="391"/>
        <v>40</v>
      </c>
      <c r="AD4845" s="134" t="str">
        <f t="shared" si="392"/>
        <v>56</v>
      </c>
      <c r="AE4845" s="69" t="s">
        <v>11031</v>
      </c>
      <c r="AF4845" s="134" t="str">
        <f t="shared" si="393"/>
        <v>20</v>
      </c>
      <c r="AG4845" s="134" t="str">
        <f t="shared" si="394"/>
        <v>19</v>
      </c>
      <c r="AH4845" s="134" t="str">
        <f t="shared" si="395"/>
        <v>45</v>
      </c>
      <c r="AI4845" s="69" t="s">
        <v>24177</v>
      </c>
      <c r="AK4845" s="235"/>
      <c r="AL4845" s="84" t="s">
        <v>23973</v>
      </c>
      <c r="AN4845" s="235"/>
      <c r="AP4845" s="93"/>
      <c r="BM4845" s="214"/>
    </row>
    <row r="4846" spans="1:65" s="133" customFormat="1" x14ac:dyDescent="0.25">
      <c r="A4846" s="134" t="s">
        <v>14</v>
      </c>
      <c r="B4846" s="133" t="s">
        <v>2147</v>
      </c>
      <c r="C4846" s="133" t="s">
        <v>954</v>
      </c>
      <c r="D4846" s="52" t="s">
        <v>954</v>
      </c>
      <c r="E4846" s="193" t="s">
        <v>127</v>
      </c>
      <c r="F4846" s="104" t="s">
        <v>4705</v>
      </c>
      <c r="G4846" s="104" t="s">
        <v>4706</v>
      </c>
      <c r="H4846" s="53" t="s">
        <v>2152</v>
      </c>
      <c r="I4846" s="55"/>
      <c r="J4846" s="209"/>
      <c r="K4846" s="202" t="s">
        <v>955</v>
      </c>
      <c r="L4846" s="88" t="s">
        <v>129</v>
      </c>
      <c r="M4846" s="202" t="s">
        <v>956</v>
      </c>
      <c r="N4846" s="202" t="s">
        <v>4709</v>
      </c>
      <c r="O4846" s="82">
        <v>20221012</v>
      </c>
      <c r="P4846" s="61">
        <v>20221021</v>
      </c>
      <c r="T4846" s="209"/>
      <c r="U4846" s="209"/>
      <c r="V4846" s="208" t="s">
        <v>24176</v>
      </c>
      <c r="W4846" s="82">
        <v>614</v>
      </c>
      <c r="Y4846" s="93"/>
      <c r="Z4846" s="46"/>
      <c r="AA4846" s="44"/>
      <c r="AB4846" s="134" t="str">
        <f t="shared" si="390"/>
        <v>41</v>
      </c>
      <c r="AC4846" s="134" t="str">
        <f t="shared" si="391"/>
        <v>40</v>
      </c>
      <c r="AD4846" s="134" t="str">
        <f t="shared" si="392"/>
        <v>56</v>
      </c>
      <c r="AE4846" s="69" t="s">
        <v>11031</v>
      </c>
      <c r="AF4846" s="134" t="str">
        <f t="shared" si="393"/>
        <v>20</v>
      </c>
      <c r="AG4846" s="134" t="str">
        <f t="shared" si="394"/>
        <v>19</v>
      </c>
      <c r="AH4846" s="134" t="str">
        <f t="shared" si="395"/>
        <v>45</v>
      </c>
      <c r="AI4846" s="69" t="s">
        <v>24177</v>
      </c>
      <c r="AK4846" s="235"/>
      <c r="AL4846" s="84" t="s">
        <v>23973</v>
      </c>
      <c r="AN4846" s="235"/>
      <c r="AP4846" s="93"/>
      <c r="BM4846" s="214"/>
    </row>
    <row r="4847" spans="1:65" s="133" customFormat="1" x14ac:dyDescent="0.25">
      <c r="A4847" s="134" t="s">
        <v>14</v>
      </c>
      <c r="B4847" s="133" t="s">
        <v>2147</v>
      </c>
      <c r="C4847" s="133" t="s">
        <v>957</v>
      </c>
      <c r="D4847" s="59" t="s">
        <v>957</v>
      </c>
      <c r="E4847" s="57" t="s">
        <v>312</v>
      </c>
      <c r="F4847" s="57" t="s">
        <v>20576</v>
      </c>
      <c r="G4847" s="57" t="s">
        <v>23878</v>
      </c>
      <c r="H4847" s="53" t="s">
        <v>2152</v>
      </c>
      <c r="I4847" s="55"/>
      <c r="J4847" s="209"/>
      <c r="K4847" s="48" t="s">
        <v>958</v>
      </c>
      <c r="L4847" s="26" t="s">
        <v>314</v>
      </c>
      <c r="M4847" s="26" t="s">
        <v>372</v>
      </c>
      <c r="N4847" s="46" t="s">
        <v>23879</v>
      </c>
      <c r="O4847" s="60">
        <v>20221022</v>
      </c>
      <c r="P4847" s="60">
        <v>20221029</v>
      </c>
      <c r="T4847" s="209"/>
      <c r="U4847" s="209"/>
      <c r="V4847" s="84" t="s">
        <v>24182</v>
      </c>
      <c r="W4847" s="82">
        <v>18</v>
      </c>
      <c r="Y4847" s="93"/>
      <c r="Z4847" s="46"/>
      <c r="AA4847" s="44"/>
      <c r="AB4847" s="134" t="str">
        <f t="shared" si="390"/>
        <v>41</v>
      </c>
      <c r="AC4847" s="134" t="str">
        <f t="shared" si="391"/>
        <v>06</v>
      </c>
      <c r="AD4847" s="134" t="str">
        <f t="shared" si="392"/>
        <v>42</v>
      </c>
      <c r="AE4847" s="83" t="s">
        <v>24183</v>
      </c>
      <c r="AF4847" s="134" t="str">
        <f t="shared" si="393"/>
        <v>19</v>
      </c>
      <c r="AG4847" s="134" t="str">
        <f t="shared" si="394"/>
        <v>36</v>
      </c>
      <c r="AH4847" s="134" t="str">
        <f t="shared" si="395"/>
        <v>42</v>
      </c>
      <c r="AI4847" s="84" t="s">
        <v>24184</v>
      </c>
      <c r="AK4847" s="235"/>
      <c r="AL4847" s="52" t="s">
        <v>23889</v>
      </c>
      <c r="AN4847" s="235"/>
      <c r="AP4847" s="93"/>
      <c r="BM4847" s="214"/>
    </row>
    <row r="4848" spans="1:65" s="133" customFormat="1" x14ac:dyDescent="0.25">
      <c r="A4848" s="134" t="s">
        <v>14</v>
      </c>
      <c r="B4848" s="133" t="s">
        <v>2147</v>
      </c>
      <c r="C4848" s="133" t="s">
        <v>959</v>
      </c>
      <c r="D4848" s="66" t="s">
        <v>959</v>
      </c>
      <c r="E4848" s="200" t="s">
        <v>498</v>
      </c>
      <c r="F4848" s="57" t="s">
        <v>13105</v>
      </c>
      <c r="G4848" s="57" t="s">
        <v>24003</v>
      </c>
      <c r="H4848" s="53" t="s">
        <v>2152</v>
      </c>
      <c r="I4848" s="55"/>
      <c r="J4848" s="209"/>
      <c r="K4848" s="48" t="s">
        <v>960</v>
      </c>
      <c r="L4848" s="26" t="s">
        <v>500</v>
      </c>
      <c r="M4848" s="26" t="s">
        <v>501</v>
      </c>
      <c r="N4848" s="46" t="s">
        <v>436</v>
      </c>
      <c r="O4848" s="60">
        <v>20221022</v>
      </c>
      <c r="P4848" s="60">
        <v>20221029</v>
      </c>
      <c r="T4848" s="209"/>
      <c r="U4848" s="209"/>
      <c r="V4848" s="88" t="s">
        <v>23886</v>
      </c>
      <c r="W4848" s="82">
        <v>41</v>
      </c>
      <c r="Y4848" s="93"/>
      <c r="Z4848" s="46"/>
      <c r="AA4848" s="44"/>
      <c r="AB4848" s="134" t="str">
        <f t="shared" si="390"/>
        <v>41</v>
      </c>
      <c r="AC4848" s="134" t="str">
        <f t="shared" si="391"/>
        <v>06</v>
      </c>
      <c r="AD4848" s="134" t="str">
        <f t="shared" si="392"/>
        <v>54</v>
      </c>
      <c r="AE4848" s="83" t="s">
        <v>17399</v>
      </c>
      <c r="AF4848" s="134" t="str">
        <f t="shared" si="393"/>
        <v>19</v>
      </c>
      <c r="AG4848" s="134" t="str">
        <f t="shared" si="394"/>
        <v>36</v>
      </c>
      <c r="AH4848" s="134" t="str">
        <f t="shared" si="395"/>
        <v>44</v>
      </c>
      <c r="AI4848" s="84" t="s">
        <v>20205</v>
      </c>
      <c r="AK4848" s="235"/>
      <c r="AL4848" s="52" t="s">
        <v>23889</v>
      </c>
      <c r="AN4848" s="235"/>
      <c r="AP4848" s="93"/>
      <c r="BM4848" s="214"/>
    </row>
    <row r="4849" spans="1:65" s="133" customFormat="1" x14ac:dyDescent="0.25">
      <c r="A4849" s="134" t="s">
        <v>14</v>
      </c>
      <c r="B4849" s="133" t="s">
        <v>2147</v>
      </c>
      <c r="C4849" s="133" t="s">
        <v>961</v>
      </c>
      <c r="D4849" s="59" t="s">
        <v>961</v>
      </c>
      <c r="E4849" s="76" t="s">
        <v>543</v>
      </c>
      <c r="F4849" s="57" t="s">
        <v>24019</v>
      </c>
      <c r="G4849" s="57" t="s">
        <v>24020</v>
      </c>
      <c r="H4849" s="53" t="s">
        <v>2152</v>
      </c>
      <c r="I4849" s="55"/>
      <c r="J4849" s="209"/>
      <c r="K4849" s="48" t="s">
        <v>962</v>
      </c>
      <c r="L4849" s="53" t="s">
        <v>545</v>
      </c>
      <c r="M4849" s="53" t="s">
        <v>963</v>
      </c>
      <c r="N4849" s="46" t="s">
        <v>436</v>
      </c>
      <c r="O4849" s="60">
        <v>20221022</v>
      </c>
      <c r="P4849" s="60">
        <v>20221029</v>
      </c>
      <c r="T4849" s="209"/>
      <c r="U4849" s="209"/>
      <c r="V4849" s="84" t="s">
        <v>24185</v>
      </c>
      <c r="W4849" s="82">
        <v>20</v>
      </c>
      <c r="Y4849" s="93"/>
      <c r="Z4849" s="46"/>
      <c r="AA4849" s="44"/>
      <c r="AB4849" s="134" t="str">
        <f t="shared" si="390"/>
        <v>41</v>
      </c>
      <c r="AC4849" s="134" t="str">
        <f t="shared" si="391"/>
        <v>11</v>
      </c>
      <c r="AD4849" s="134" t="str">
        <f t="shared" si="392"/>
        <v>41</v>
      </c>
      <c r="AE4849" s="83" t="s">
        <v>24017</v>
      </c>
      <c r="AF4849" s="134" t="str">
        <f t="shared" si="393"/>
        <v>19</v>
      </c>
      <c r="AG4849" s="134" t="str">
        <f t="shared" si="394"/>
        <v>60</v>
      </c>
      <c r="AH4849" s="134" t="str">
        <f t="shared" si="395"/>
        <v>37</v>
      </c>
      <c r="AI4849" s="84" t="s">
        <v>24018</v>
      </c>
      <c r="AK4849" s="235"/>
      <c r="AL4849" s="52" t="s">
        <v>23889</v>
      </c>
      <c r="AN4849" s="235"/>
      <c r="AP4849" s="93"/>
      <c r="BM4849" s="214"/>
    </row>
    <row r="4850" spans="1:65" s="133" customFormat="1" x14ac:dyDescent="0.25">
      <c r="A4850" s="134" t="s">
        <v>14</v>
      </c>
      <c r="B4850" s="133" t="s">
        <v>2147</v>
      </c>
      <c r="C4850" s="133" t="s">
        <v>964</v>
      </c>
      <c r="D4850" s="47" t="s">
        <v>964</v>
      </c>
      <c r="E4850" s="142" t="s">
        <v>668</v>
      </c>
      <c r="F4850" s="57" t="s">
        <v>19460</v>
      </c>
      <c r="G4850" s="57" t="s">
        <v>21747</v>
      </c>
      <c r="H4850" s="53" t="s">
        <v>2152</v>
      </c>
      <c r="I4850" s="55"/>
      <c r="J4850" s="209"/>
      <c r="K4850" s="48" t="s">
        <v>965</v>
      </c>
      <c r="L4850" s="53" t="s">
        <v>670</v>
      </c>
      <c r="M4850" s="70" t="s">
        <v>966</v>
      </c>
      <c r="N4850" s="53" t="s">
        <v>24061</v>
      </c>
      <c r="O4850" s="60">
        <v>20221022</v>
      </c>
      <c r="P4850" s="60">
        <v>20221029</v>
      </c>
      <c r="T4850" s="209"/>
      <c r="U4850" s="209"/>
      <c r="V4850" s="84" t="s">
        <v>24186</v>
      </c>
      <c r="W4850" s="82">
        <v>85</v>
      </c>
      <c r="Y4850" s="93"/>
      <c r="Z4850" s="46"/>
      <c r="AA4850" s="44"/>
      <c r="AB4850" s="134" t="str">
        <f t="shared" si="390"/>
        <v>41</v>
      </c>
      <c r="AC4850" s="134" t="str">
        <f t="shared" si="391"/>
        <v>07</v>
      </c>
      <c r="AD4850" s="134" t="str">
        <f t="shared" si="392"/>
        <v>20</v>
      </c>
      <c r="AE4850" s="83" t="s">
        <v>24187</v>
      </c>
      <c r="AF4850" s="134" t="str">
        <f t="shared" si="393"/>
        <v>19</v>
      </c>
      <c r="AG4850" s="134" t="str">
        <f t="shared" si="394"/>
        <v>37</v>
      </c>
      <c r="AH4850" s="134" t="str">
        <f t="shared" si="395"/>
        <v>09</v>
      </c>
      <c r="AI4850" s="84" t="s">
        <v>12179</v>
      </c>
      <c r="AK4850" s="235"/>
      <c r="AL4850" s="52" t="s">
        <v>23889</v>
      </c>
      <c r="AN4850" s="235"/>
      <c r="AP4850" s="93"/>
      <c r="BM4850" s="214"/>
    </row>
    <row r="4851" spans="1:65" s="133" customFormat="1" x14ac:dyDescent="0.25">
      <c r="A4851" s="134" t="s">
        <v>14</v>
      </c>
      <c r="B4851" s="133" t="s">
        <v>2147</v>
      </c>
      <c r="C4851" s="133" t="s">
        <v>967</v>
      </c>
      <c r="D4851" s="42" t="s">
        <v>967</v>
      </c>
      <c r="E4851" s="339" t="s">
        <v>505</v>
      </c>
      <c r="F4851" s="76" t="s">
        <v>20882</v>
      </c>
      <c r="G4851" s="76" t="s">
        <v>2360</v>
      </c>
      <c r="H4851" s="53" t="s">
        <v>2152</v>
      </c>
      <c r="I4851" s="55"/>
      <c r="J4851" s="209"/>
      <c r="K4851" s="48" t="s">
        <v>968</v>
      </c>
      <c r="L4851" s="26" t="s">
        <v>507</v>
      </c>
      <c r="M4851" s="30" t="s">
        <v>508</v>
      </c>
      <c r="N4851" s="46" t="s">
        <v>24004</v>
      </c>
      <c r="O4851" s="60">
        <v>20221022</v>
      </c>
      <c r="P4851" s="60">
        <v>20221029</v>
      </c>
      <c r="T4851" s="209"/>
      <c r="U4851" s="209"/>
      <c r="V4851" s="84" t="s">
        <v>24188</v>
      </c>
      <c r="W4851" s="82">
        <v>93</v>
      </c>
      <c r="Y4851" s="93"/>
      <c r="Z4851" s="46"/>
      <c r="AA4851" s="44"/>
      <c r="AB4851" s="134" t="str">
        <f t="shared" si="390"/>
        <v>41</v>
      </c>
      <c r="AC4851" s="134" t="str">
        <f t="shared" si="391"/>
        <v>07</v>
      </c>
      <c r="AD4851" s="134" t="str">
        <f t="shared" si="392"/>
        <v>20</v>
      </c>
      <c r="AE4851" s="83" t="s">
        <v>24187</v>
      </c>
      <c r="AF4851" s="134" t="str">
        <f t="shared" si="393"/>
        <v>19</v>
      </c>
      <c r="AG4851" s="134" t="str">
        <f t="shared" si="394"/>
        <v>37</v>
      </c>
      <c r="AH4851" s="134" t="str">
        <f t="shared" si="395"/>
        <v>09</v>
      </c>
      <c r="AI4851" s="84" t="s">
        <v>12179</v>
      </c>
      <c r="AK4851" s="235"/>
      <c r="AL4851" s="52" t="s">
        <v>23889</v>
      </c>
      <c r="AN4851" s="235"/>
      <c r="AP4851" s="93"/>
      <c r="BM4851" s="214"/>
    </row>
    <row r="4852" spans="1:65" s="133" customFormat="1" x14ac:dyDescent="0.25">
      <c r="A4852" s="134" t="s">
        <v>14</v>
      </c>
      <c r="B4852" s="133" t="s">
        <v>2147</v>
      </c>
      <c r="C4852" s="133" t="s">
        <v>969</v>
      </c>
      <c r="D4852" s="42" t="s">
        <v>969</v>
      </c>
      <c r="E4852" s="339" t="s">
        <v>505</v>
      </c>
      <c r="F4852" s="76" t="s">
        <v>20882</v>
      </c>
      <c r="G4852" s="76" t="s">
        <v>2360</v>
      </c>
      <c r="H4852" s="53" t="s">
        <v>2152</v>
      </c>
      <c r="I4852" s="55"/>
      <c r="J4852" s="209"/>
      <c r="K4852" s="48" t="s">
        <v>970</v>
      </c>
      <c r="L4852" s="26" t="s">
        <v>507</v>
      </c>
      <c r="M4852" s="30" t="s">
        <v>508</v>
      </c>
      <c r="N4852" s="46" t="s">
        <v>24004</v>
      </c>
      <c r="O4852" s="60">
        <v>20221022</v>
      </c>
      <c r="P4852" s="60">
        <v>20221029</v>
      </c>
      <c r="T4852" s="209"/>
      <c r="U4852" s="209"/>
      <c r="V4852" s="84" t="s">
        <v>24189</v>
      </c>
      <c r="W4852" s="82">
        <v>15</v>
      </c>
      <c r="Y4852" s="93"/>
      <c r="Z4852" s="46"/>
      <c r="AA4852" s="44"/>
      <c r="AB4852" s="134" t="str">
        <f t="shared" si="390"/>
        <v>41</v>
      </c>
      <c r="AC4852" s="134" t="str">
        <f t="shared" si="391"/>
        <v>07</v>
      </c>
      <c r="AD4852" s="134" t="str">
        <f t="shared" si="392"/>
        <v>17</v>
      </c>
      <c r="AE4852" s="83" t="s">
        <v>9715</v>
      </c>
      <c r="AF4852" s="134" t="str">
        <f t="shared" si="393"/>
        <v>19</v>
      </c>
      <c r="AG4852" s="134" t="str">
        <f t="shared" si="394"/>
        <v>36</v>
      </c>
      <c r="AH4852" s="134" t="str">
        <f t="shared" si="395"/>
        <v>11</v>
      </c>
      <c r="AI4852" s="84" t="s">
        <v>21808</v>
      </c>
      <c r="AK4852" s="235"/>
      <c r="AL4852" s="52" t="s">
        <v>23889</v>
      </c>
      <c r="AN4852" s="235"/>
      <c r="AP4852" s="93"/>
      <c r="BM4852" s="214"/>
    </row>
    <row r="4853" spans="1:65" s="133" customFormat="1" x14ac:dyDescent="0.25">
      <c r="A4853" s="134" t="s">
        <v>14</v>
      </c>
      <c r="B4853" s="133" t="s">
        <v>2147</v>
      </c>
      <c r="C4853" s="133" t="s">
        <v>971</v>
      </c>
      <c r="D4853" s="59" t="s">
        <v>971</v>
      </c>
      <c r="E4853" s="76" t="s">
        <v>543</v>
      </c>
      <c r="F4853" s="57" t="s">
        <v>24019</v>
      </c>
      <c r="G4853" s="57" t="s">
        <v>24020</v>
      </c>
      <c r="H4853" s="53" t="s">
        <v>2152</v>
      </c>
      <c r="I4853" s="55"/>
      <c r="J4853" s="209"/>
      <c r="K4853" s="48" t="s">
        <v>972</v>
      </c>
      <c r="L4853" s="53" t="s">
        <v>545</v>
      </c>
      <c r="M4853" s="53" t="s">
        <v>963</v>
      </c>
      <c r="N4853" s="46" t="s">
        <v>436</v>
      </c>
      <c r="O4853" s="60">
        <v>20221022</v>
      </c>
      <c r="P4853" s="60">
        <v>20221029</v>
      </c>
      <c r="T4853" s="209"/>
      <c r="U4853" s="209"/>
      <c r="V4853" s="84" t="s">
        <v>24190</v>
      </c>
      <c r="W4853" s="82">
        <v>18</v>
      </c>
      <c r="Y4853" s="93"/>
      <c r="Z4853" s="46"/>
      <c r="AA4853" s="44"/>
      <c r="AB4853" s="134" t="str">
        <f t="shared" si="390"/>
        <v>41</v>
      </c>
      <c r="AC4853" s="134" t="str">
        <f t="shared" si="391"/>
        <v>06</v>
      </c>
      <c r="AD4853" s="134" t="str">
        <f t="shared" si="392"/>
        <v>24</v>
      </c>
      <c r="AE4853" s="83" t="s">
        <v>19064</v>
      </c>
      <c r="AF4853" s="134" t="str">
        <f t="shared" si="393"/>
        <v>19</v>
      </c>
      <c r="AG4853" s="134" t="str">
        <f t="shared" si="394"/>
        <v>36</v>
      </c>
      <c r="AH4853" s="134" t="str">
        <f t="shared" si="395"/>
        <v>30</v>
      </c>
      <c r="AI4853" s="84" t="s">
        <v>24021</v>
      </c>
      <c r="AK4853" s="235"/>
      <c r="AL4853" s="52" t="s">
        <v>23889</v>
      </c>
      <c r="AN4853" s="235"/>
      <c r="AP4853" s="93"/>
      <c r="BM4853" s="214"/>
    </row>
    <row r="4854" spans="1:65" s="133" customFormat="1" x14ac:dyDescent="0.25">
      <c r="A4854" s="134" t="s">
        <v>14</v>
      </c>
      <c r="B4854" s="133" t="s">
        <v>2147</v>
      </c>
      <c r="C4854" s="133" t="s">
        <v>973</v>
      </c>
      <c r="D4854" s="42" t="s">
        <v>973</v>
      </c>
      <c r="E4854" s="339" t="s">
        <v>505</v>
      </c>
      <c r="F4854" s="76" t="s">
        <v>20882</v>
      </c>
      <c r="G4854" s="76" t="s">
        <v>2360</v>
      </c>
      <c r="H4854" s="53" t="s">
        <v>2152</v>
      </c>
      <c r="I4854" s="55"/>
      <c r="J4854" s="209"/>
      <c r="K4854" s="48" t="s">
        <v>974</v>
      </c>
      <c r="L4854" s="26" t="s">
        <v>507</v>
      </c>
      <c r="M4854" s="30" t="s">
        <v>508</v>
      </c>
      <c r="N4854" s="46" t="s">
        <v>24004</v>
      </c>
      <c r="O4854" s="60">
        <v>20221022</v>
      </c>
      <c r="P4854" s="60">
        <v>20221029</v>
      </c>
      <c r="T4854" s="209"/>
      <c r="U4854" s="209"/>
      <c r="V4854" s="84" t="s">
        <v>24191</v>
      </c>
      <c r="W4854" s="82">
        <v>85</v>
      </c>
      <c r="Y4854" s="93"/>
      <c r="Z4854" s="46"/>
      <c r="AA4854" s="44"/>
      <c r="AB4854" s="134" t="str">
        <f t="shared" si="390"/>
        <v>41</v>
      </c>
      <c r="AC4854" s="134" t="str">
        <f t="shared" si="391"/>
        <v>07</v>
      </c>
      <c r="AD4854" s="134" t="str">
        <f t="shared" si="392"/>
        <v>17</v>
      </c>
      <c r="AE4854" s="83" t="s">
        <v>9715</v>
      </c>
      <c r="AF4854" s="134" t="str">
        <f t="shared" si="393"/>
        <v>19</v>
      </c>
      <c r="AG4854" s="134" t="str">
        <f t="shared" si="394"/>
        <v>36</v>
      </c>
      <c r="AH4854" s="134" t="str">
        <f t="shared" si="395"/>
        <v>11</v>
      </c>
      <c r="AI4854" s="84" t="s">
        <v>21808</v>
      </c>
      <c r="AK4854" s="235"/>
      <c r="AL4854" s="52" t="s">
        <v>23889</v>
      </c>
      <c r="AN4854" s="235"/>
      <c r="AP4854" s="93"/>
      <c r="BM4854" s="214"/>
    </row>
    <row r="4855" spans="1:65" s="133" customFormat="1" x14ac:dyDescent="0.25">
      <c r="A4855" s="134" t="s">
        <v>14</v>
      </c>
      <c r="B4855" s="133" t="s">
        <v>2147</v>
      </c>
      <c r="C4855" s="133" t="s">
        <v>975</v>
      </c>
      <c r="D4855" s="44" t="s">
        <v>975</v>
      </c>
      <c r="E4855" s="178" t="s">
        <v>848</v>
      </c>
      <c r="F4855" s="57" t="s">
        <v>8702</v>
      </c>
      <c r="G4855" s="57" t="s">
        <v>2360</v>
      </c>
      <c r="H4855" s="53" t="s">
        <v>2152</v>
      </c>
      <c r="I4855" s="55"/>
      <c r="J4855" s="209"/>
      <c r="K4855" s="48" t="s">
        <v>976</v>
      </c>
      <c r="L4855" s="48" t="s">
        <v>977</v>
      </c>
      <c r="M4855" s="48" t="s">
        <v>978</v>
      </c>
      <c r="N4855" s="48" t="s">
        <v>851</v>
      </c>
      <c r="O4855" s="60">
        <v>20221022</v>
      </c>
      <c r="P4855" s="60">
        <v>20221029</v>
      </c>
      <c r="T4855" s="209"/>
      <c r="U4855" s="209"/>
      <c r="V4855" s="84" t="s">
        <v>24191</v>
      </c>
      <c r="W4855" s="82">
        <v>85</v>
      </c>
      <c r="Y4855" s="93"/>
      <c r="Z4855" s="46"/>
      <c r="AA4855" s="44"/>
      <c r="AB4855" s="134" t="str">
        <f t="shared" si="390"/>
        <v>41</v>
      </c>
      <c r="AC4855" s="134" t="str">
        <f t="shared" si="391"/>
        <v>07</v>
      </c>
      <c r="AD4855" s="134" t="str">
        <f t="shared" si="392"/>
        <v>17</v>
      </c>
      <c r="AE4855" s="83" t="s">
        <v>9715</v>
      </c>
      <c r="AF4855" s="134" t="str">
        <f t="shared" si="393"/>
        <v>19</v>
      </c>
      <c r="AG4855" s="134" t="str">
        <f t="shared" si="394"/>
        <v>36</v>
      </c>
      <c r="AH4855" s="134" t="str">
        <f t="shared" si="395"/>
        <v>11</v>
      </c>
      <c r="AI4855" s="84" t="s">
        <v>21808</v>
      </c>
      <c r="AK4855" s="235"/>
      <c r="AL4855" s="52" t="s">
        <v>23889</v>
      </c>
      <c r="AN4855" s="235"/>
      <c r="AP4855" s="93"/>
      <c r="BM4855" s="214"/>
    </row>
    <row r="4856" spans="1:65" s="133" customFormat="1" x14ac:dyDescent="0.25">
      <c r="A4856" s="134" t="s">
        <v>14</v>
      </c>
      <c r="B4856" s="133" t="s">
        <v>2147</v>
      </c>
      <c r="C4856" s="133" t="s">
        <v>979</v>
      </c>
      <c r="D4856" s="49" t="s">
        <v>979</v>
      </c>
      <c r="E4856" s="57" t="s">
        <v>82</v>
      </c>
      <c r="F4856" s="57" t="s">
        <v>8149</v>
      </c>
      <c r="G4856" s="57" t="s">
        <v>8150</v>
      </c>
      <c r="H4856" s="53" t="s">
        <v>2152</v>
      </c>
      <c r="I4856" s="37"/>
      <c r="J4856" s="209"/>
      <c r="K4856" s="48" t="s">
        <v>980</v>
      </c>
      <c r="L4856" s="44" t="s">
        <v>94</v>
      </c>
      <c r="M4856" s="44" t="s">
        <v>981</v>
      </c>
      <c r="N4856" s="44" t="s">
        <v>8154</v>
      </c>
      <c r="O4856" s="63">
        <v>20221109</v>
      </c>
      <c r="P4856" s="63">
        <v>20221119</v>
      </c>
      <c r="T4856" s="209"/>
      <c r="U4856" s="209"/>
      <c r="V4856" s="27" t="s">
        <v>23981</v>
      </c>
      <c r="W4856" s="63">
        <v>713</v>
      </c>
      <c r="Y4856" s="93"/>
      <c r="Z4856" s="46"/>
      <c r="AA4856" s="44"/>
      <c r="AB4856" s="134" t="str">
        <f t="shared" si="390"/>
        <v>40</v>
      </c>
      <c r="AC4856" s="134" t="str">
        <f t="shared" si="391"/>
        <v>54</v>
      </c>
      <c r="AD4856" s="134" t="str">
        <f t="shared" si="392"/>
        <v>02</v>
      </c>
      <c r="AE4856" s="91" t="s">
        <v>24192</v>
      </c>
      <c r="AF4856" s="134" t="str">
        <f t="shared" si="393"/>
        <v>20</v>
      </c>
      <c r="AG4856" s="134" t="str">
        <f t="shared" si="394"/>
        <v>43</v>
      </c>
      <c r="AH4856" s="134" t="str">
        <f t="shared" si="395"/>
        <v>20</v>
      </c>
      <c r="AI4856" s="44" t="s">
        <v>23978</v>
      </c>
      <c r="AK4856" s="235"/>
      <c r="AL4856" s="44" t="s">
        <v>23949</v>
      </c>
      <c r="AN4856" s="235"/>
      <c r="AP4856" s="93"/>
      <c r="BM4856" s="214"/>
    </row>
    <row r="4857" spans="1:65" s="133" customFormat="1" x14ac:dyDescent="0.25">
      <c r="A4857" s="134" t="s">
        <v>14</v>
      </c>
      <c r="B4857" s="133" t="s">
        <v>2147</v>
      </c>
      <c r="C4857" s="133" t="s">
        <v>982</v>
      </c>
      <c r="D4857" s="50" t="s">
        <v>982</v>
      </c>
      <c r="E4857" s="360" t="s">
        <v>426</v>
      </c>
      <c r="F4857" s="71" t="s">
        <v>23952</v>
      </c>
      <c r="G4857" s="71" t="s">
        <v>23953</v>
      </c>
      <c r="H4857" s="53" t="s">
        <v>2152</v>
      </c>
      <c r="I4857" s="37"/>
      <c r="J4857" s="209"/>
      <c r="K4857" s="48" t="s">
        <v>983</v>
      </c>
      <c r="L4857" s="44" t="s">
        <v>428</v>
      </c>
      <c r="M4857" s="44" t="s">
        <v>984</v>
      </c>
      <c r="N4857" s="44" t="s">
        <v>23954</v>
      </c>
      <c r="O4857" s="63">
        <v>20221109</v>
      </c>
      <c r="P4857" s="63">
        <v>20221119</v>
      </c>
      <c r="T4857" s="209"/>
      <c r="U4857" s="209"/>
      <c r="V4857" s="27" t="s">
        <v>24193</v>
      </c>
      <c r="W4857" s="63">
        <v>100</v>
      </c>
      <c r="Y4857" s="93"/>
      <c r="Z4857" s="46"/>
      <c r="AA4857" s="44"/>
      <c r="AB4857" s="134" t="str">
        <f t="shared" si="390"/>
        <v>41</v>
      </c>
      <c r="AC4857" s="134" t="str">
        <f t="shared" si="391"/>
        <v>05</v>
      </c>
      <c r="AD4857" s="134" t="str">
        <f t="shared" si="392"/>
        <v>10</v>
      </c>
      <c r="AE4857" s="91" t="s">
        <v>24194</v>
      </c>
      <c r="AF4857" s="134" t="str">
        <f t="shared" si="393"/>
        <v>19</v>
      </c>
      <c r="AG4857" s="134" t="str">
        <f t="shared" si="394"/>
        <v>31</v>
      </c>
      <c r="AH4857" s="134" t="str">
        <f t="shared" si="395"/>
        <v>37</v>
      </c>
      <c r="AI4857" s="44" t="s">
        <v>24195</v>
      </c>
      <c r="AK4857" s="235"/>
      <c r="AL4857" s="44" t="s">
        <v>23949</v>
      </c>
      <c r="AN4857" s="235"/>
      <c r="AP4857" s="93"/>
      <c r="BM4857" s="214"/>
    </row>
    <row r="4858" spans="1:65" s="133" customFormat="1" x14ac:dyDescent="0.25">
      <c r="A4858" s="134" t="s">
        <v>14</v>
      </c>
      <c r="B4858" s="133" t="s">
        <v>2147</v>
      </c>
      <c r="C4858" s="133" t="s">
        <v>985</v>
      </c>
      <c r="D4858" s="54" t="s">
        <v>985</v>
      </c>
      <c r="E4858" s="163" t="s">
        <v>986</v>
      </c>
      <c r="F4858" s="57" t="s">
        <v>24196</v>
      </c>
      <c r="G4858" s="57" t="s">
        <v>24197</v>
      </c>
      <c r="H4858" s="53" t="s">
        <v>2152</v>
      </c>
      <c r="I4858" s="37"/>
      <c r="J4858" s="209"/>
      <c r="K4858" s="48" t="s">
        <v>987</v>
      </c>
      <c r="L4858" s="44" t="s">
        <v>988</v>
      </c>
      <c r="M4858" s="44" t="s">
        <v>989</v>
      </c>
      <c r="N4858" s="44" t="s">
        <v>24198</v>
      </c>
      <c r="O4858" s="63">
        <v>20221109</v>
      </c>
      <c r="P4858" s="63">
        <v>20221119</v>
      </c>
      <c r="T4858" s="209"/>
      <c r="U4858" s="209"/>
      <c r="V4858" s="27" t="s">
        <v>23921</v>
      </c>
      <c r="W4858" s="63">
        <v>41</v>
      </c>
      <c r="Y4858" s="93"/>
      <c r="Z4858" s="46"/>
      <c r="AA4858" s="44"/>
      <c r="AB4858" s="134" t="str">
        <f t="shared" si="390"/>
        <v>41</v>
      </c>
      <c r="AC4858" s="134" t="str">
        <f t="shared" si="391"/>
        <v>06</v>
      </c>
      <c r="AD4858" s="134" t="str">
        <f t="shared" si="392"/>
        <v>54</v>
      </c>
      <c r="AE4858" s="91" t="s">
        <v>17399</v>
      </c>
      <c r="AF4858" s="134" t="str">
        <f t="shared" si="393"/>
        <v>19</v>
      </c>
      <c r="AG4858" s="134" t="str">
        <f t="shared" si="394"/>
        <v>36</v>
      </c>
      <c r="AH4858" s="134" t="str">
        <f t="shared" si="395"/>
        <v>44</v>
      </c>
      <c r="AI4858" s="44" t="s">
        <v>20205</v>
      </c>
      <c r="AK4858" s="235"/>
      <c r="AL4858" s="44" t="s">
        <v>23949</v>
      </c>
      <c r="AN4858" s="235"/>
      <c r="AP4858" s="93"/>
      <c r="BM4858" s="214"/>
    </row>
    <row r="4859" spans="1:65" s="133" customFormat="1" x14ac:dyDescent="0.25">
      <c r="A4859" s="134" t="s">
        <v>14</v>
      </c>
      <c r="B4859" s="133" t="s">
        <v>2147</v>
      </c>
      <c r="C4859" s="133" t="s">
        <v>990</v>
      </c>
      <c r="D4859" s="49" t="s">
        <v>990</v>
      </c>
      <c r="E4859" s="57" t="s">
        <v>82</v>
      </c>
      <c r="F4859" s="57" t="s">
        <v>8149</v>
      </c>
      <c r="G4859" s="57" t="s">
        <v>8150</v>
      </c>
      <c r="H4859" s="53" t="s">
        <v>2152</v>
      </c>
      <c r="I4859" s="37"/>
      <c r="J4859" s="209"/>
      <c r="K4859" s="48" t="s">
        <v>991</v>
      </c>
      <c r="L4859" s="44" t="s">
        <v>94</v>
      </c>
      <c r="M4859" s="44" t="s">
        <v>992</v>
      </c>
      <c r="N4859" s="44" t="s">
        <v>8154</v>
      </c>
      <c r="O4859" s="63">
        <v>20221109</v>
      </c>
      <c r="P4859" s="63">
        <v>20221119</v>
      </c>
      <c r="T4859" s="209"/>
      <c r="U4859" s="209"/>
      <c r="V4859" s="27" t="s">
        <v>23981</v>
      </c>
      <c r="W4859" s="63">
        <v>713</v>
      </c>
      <c r="Y4859" s="93"/>
      <c r="Z4859" s="46"/>
      <c r="AA4859" s="44"/>
      <c r="AB4859" s="134" t="str">
        <f t="shared" si="390"/>
        <v>40</v>
      </c>
      <c r="AC4859" s="134" t="str">
        <f t="shared" si="391"/>
        <v>54</v>
      </c>
      <c r="AD4859" s="134" t="str">
        <f t="shared" si="392"/>
        <v>02</v>
      </c>
      <c r="AE4859" s="91" t="s">
        <v>24192</v>
      </c>
      <c r="AF4859" s="134" t="str">
        <f t="shared" si="393"/>
        <v>20</v>
      </c>
      <c r="AG4859" s="134" t="str">
        <f t="shared" si="394"/>
        <v>43</v>
      </c>
      <c r="AH4859" s="134" t="str">
        <f t="shared" si="395"/>
        <v>20</v>
      </c>
      <c r="AI4859" s="44" t="s">
        <v>23978</v>
      </c>
      <c r="AK4859" s="235"/>
      <c r="AL4859" s="44" t="s">
        <v>23949</v>
      </c>
      <c r="AN4859" s="235"/>
      <c r="AP4859" s="93"/>
      <c r="BM4859" s="214"/>
    </row>
    <row r="4860" spans="1:65" s="133" customFormat="1" x14ac:dyDescent="0.25">
      <c r="A4860" s="134" t="s">
        <v>14</v>
      </c>
      <c r="B4860" s="133" t="s">
        <v>2147</v>
      </c>
      <c r="C4860" s="133" t="s">
        <v>993</v>
      </c>
      <c r="D4860" s="50" t="s">
        <v>993</v>
      </c>
      <c r="E4860" s="360" t="s">
        <v>292</v>
      </c>
      <c r="F4860" s="71" t="s">
        <v>13136</v>
      </c>
      <c r="G4860" s="71" t="s">
        <v>13137</v>
      </c>
      <c r="H4860" s="53" t="s">
        <v>2152</v>
      </c>
      <c r="I4860" s="37" t="s">
        <v>23987</v>
      </c>
      <c r="J4860" s="209"/>
      <c r="K4860" s="48" t="s">
        <v>994</v>
      </c>
      <c r="L4860" s="27" t="s">
        <v>474</v>
      </c>
      <c r="M4860" s="44" t="s">
        <v>995</v>
      </c>
      <c r="N4860" s="27" t="s">
        <v>24199</v>
      </c>
      <c r="O4860" s="63">
        <v>20221109</v>
      </c>
      <c r="P4860" s="63">
        <v>20221119</v>
      </c>
      <c r="T4860" s="209"/>
      <c r="U4860" s="209"/>
      <c r="V4860" s="27" t="s">
        <v>23921</v>
      </c>
      <c r="W4860" s="63">
        <v>52</v>
      </c>
      <c r="Y4860" s="93"/>
      <c r="Z4860" s="46"/>
      <c r="AA4860" s="44"/>
      <c r="AB4860" s="134" t="str">
        <f t="shared" si="390"/>
        <v>41</v>
      </c>
      <c r="AC4860" s="134" t="str">
        <f t="shared" si="391"/>
        <v>06</v>
      </c>
      <c r="AD4860" s="134" t="str">
        <f t="shared" si="392"/>
        <v>52</v>
      </c>
      <c r="AE4860" s="91" t="s">
        <v>23931</v>
      </c>
      <c r="AF4860" s="134" t="str">
        <f t="shared" si="393"/>
        <v>19</v>
      </c>
      <c r="AG4860" s="134" t="str">
        <f t="shared" si="394"/>
        <v>36</v>
      </c>
      <c r="AH4860" s="134" t="str">
        <f t="shared" si="395"/>
        <v>52</v>
      </c>
      <c r="AI4860" s="44" t="s">
        <v>23932</v>
      </c>
      <c r="AK4860" s="235"/>
      <c r="AL4860" s="27" t="s">
        <v>23949</v>
      </c>
      <c r="AN4860" s="235"/>
      <c r="AP4860" s="93"/>
      <c r="BM4860" s="214"/>
    </row>
    <row r="4861" spans="1:65" s="133" customFormat="1" x14ac:dyDescent="0.25">
      <c r="A4861" s="134" t="s">
        <v>14</v>
      </c>
      <c r="B4861" s="133" t="s">
        <v>2147</v>
      </c>
      <c r="C4861" s="133" t="s">
        <v>996</v>
      </c>
      <c r="D4861" s="45" t="s">
        <v>996</v>
      </c>
      <c r="E4861" s="375" t="s">
        <v>997</v>
      </c>
      <c r="F4861" s="57" t="s">
        <v>24200</v>
      </c>
      <c r="G4861" s="57" t="s">
        <v>24201</v>
      </c>
      <c r="H4861" s="53" t="s">
        <v>2152</v>
      </c>
      <c r="I4861" s="55"/>
      <c r="J4861" s="209"/>
      <c r="K4861" s="52" t="s">
        <v>998</v>
      </c>
      <c r="L4861" s="52" t="s">
        <v>999</v>
      </c>
      <c r="M4861" s="52" t="s">
        <v>1000</v>
      </c>
      <c r="N4861" s="52" t="s">
        <v>24202</v>
      </c>
      <c r="O4861" s="63">
        <v>20221208</v>
      </c>
      <c r="P4861" s="60">
        <v>20221217</v>
      </c>
      <c r="T4861" s="209"/>
      <c r="U4861" s="209"/>
      <c r="V4861" s="52" t="s">
        <v>23914</v>
      </c>
      <c r="W4861" s="82">
        <v>41</v>
      </c>
      <c r="Y4861" s="93"/>
      <c r="Z4861" s="46"/>
      <c r="AA4861" s="44"/>
      <c r="AB4861" s="134" t="str">
        <f t="shared" si="390"/>
        <v>41</v>
      </c>
      <c r="AC4861" s="134" t="str">
        <f t="shared" si="391"/>
        <v>06</v>
      </c>
      <c r="AD4861" s="134" t="str">
        <f t="shared" si="392"/>
        <v>54</v>
      </c>
      <c r="AE4861" s="83" t="s">
        <v>17399</v>
      </c>
      <c r="AF4861" s="134" t="str">
        <f t="shared" si="393"/>
        <v>19</v>
      </c>
      <c r="AG4861" s="134" t="str">
        <f t="shared" si="394"/>
        <v>36</v>
      </c>
      <c r="AH4861" s="134" t="str">
        <f t="shared" si="395"/>
        <v>44</v>
      </c>
      <c r="AI4861" s="84" t="s">
        <v>20205</v>
      </c>
      <c r="AK4861" s="235"/>
      <c r="AL4861" s="52" t="s">
        <v>23889</v>
      </c>
      <c r="AN4861" s="235"/>
      <c r="AP4861" s="93"/>
      <c r="BM4861" s="214"/>
    </row>
    <row r="4862" spans="1:65" s="133" customFormat="1" x14ac:dyDescent="0.25">
      <c r="A4862" s="134" t="s">
        <v>14</v>
      </c>
      <c r="B4862" s="133" t="s">
        <v>2147</v>
      </c>
      <c r="C4862" s="133" t="s">
        <v>1001</v>
      </c>
      <c r="D4862" s="45" t="s">
        <v>1001</v>
      </c>
      <c r="E4862" s="375" t="s">
        <v>997</v>
      </c>
      <c r="F4862" s="57" t="s">
        <v>24200</v>
      </c>
      <c r="G4862" s="57" t="s">
        <v>24201</v>
      </c>
      <c r="H4862" s="53" t="s">
        <v>2152</v>
      </c>
      <c r="I4862" s="55"/>
      <c r="J4862" s="209"/>
      <c r="K4862" s="52" t="s">
        <v>1002</v>
      </c>
      <c r="L4862" s="52" t="s">
        <v>999</v>
      </c>
      <c r="M4862" s="52" t="s">
        <v>1000</v>
      </c>
      <c r="N4862" s="52" t="s">
        <v>24202</v>
      </c>
      <c r="O4862" s="63">
        <v>20221208</v>
      </c>
      <c r="P4862" s="60">
        <v>20221217</v>
      </c>
      <c r="T4862" s="209"/>
      <c r="U4862" s="209"/>
      <c r="V4862" s="52" t="s">
        <v>24203</v>
      </c>
      <c r="W4862" s="82">
        <v>44</v>
      </c>
      <c r="Y4862" s="93"/>
      <c r="Z4862" s="46"/>
      <c r="AA4862" s="44"/>
      <c r="AB4862" s="134" t="str">
        <f t="shared" si="390"/>
        <v>41</v>
      </c>
      <c r="AC4862" s="134" t="str">
        <f t="shared" si="391"/>
        <v>06</v>
      </c>
      <c r="AD4862" s="134" t="str">
        <f t="shared" si="392"/>
        <v>11</v>
      </c>
      <c r="AE4862" s="83" t="s">
        <v>17510</v>
      </c>
      <c r="AF4862" s="134" t="str">
        <f t="shared" si="393"/>
        <v>19</v>
      </c>
      <c r="AG4862" s="134" t="str">
        <f t="shared" si="394"/>
        <v>36</v>
      </c>
      <c r="AH4862" s="134" t="str">
        <f t="shared" si="395"/>
        <v>53</v>
      </c>
      <c r="AI4862" s="84" t="s">
        <v>24204</v>
      </c>
      <c r="AK4862" s="235"/>
      <c r="AL4862" s="52" t="s">
        <v>23889</v>
      </c>
      <c r="AN4862" s="235"/>
      <c r="AP4862" s="93"/>
      <c r="BM4862" s="214"/>
    </row>
    <row r="4863" spans="1:65" s="133" customFormat="1" x14ac:dyDescent="0.25">
      <c r="A4863" s="134" t="s">
        <v>14</v>
      </c>
      <c r="B4863" s="133" t="s">
        <v>2147</v>
      </c>
      <c r="C4863" s="133" t="s">
        <v>1003</v>
      </c>
      <c r="D4863" s="45" t="s">
        <v>1003</v>
      </c>
      <c r="E4863" s="375" t="s">
        <v>997</v>
      </c>
      <c r="F4863" s="57" t="s">
        <v>24200</v>
      </c>
      <c r="G4863" s="57" t="s">
        <v>24201</v>
      </c>
      <c r="H4863" s="53" t="s">
        <v>2152</v>
      </c>
      <c r="I4863" s="55"/>
      <c r="J4863" s="209"/>
      <c r="K4863" s="52" t="s">
        <v>1004</v>
      </c>
      <c r="L4863" s="52" t="s">
        <v>999</v>
      </c>
      <c r="M4863" s="52" t="s">
        <v>1000</v>
      </c>
      <c r="N4863" s="52" t="s">
        <v>24202</v>
      </c>
      <c r="O4863" s="63">
        <v>20221208</v>
      </c>
      <c r="P4863" s="60">
        <v>20221217</v>
      </c>
      <c r="T4863" s="209"/>
      <c r="U4863" s="209"/>
      <c r="V4863" s="52" t="s">
        <v>24205</v>
      </c>
      <c r="W4863" s="82">
        <v>44</v>
      </c>
      <c r="Y4863" s="93"/>
      <c r="Z4863" s="46"/>
      <c r="AA4863" s="44"/>
      <c r="AB4863" s="134" t="str">
        <f t="shared" si="390"/>
        <v>41</v>
      </c>
      <c r="AC4863" s="134" t="str">
        <f t="shared" si="391"/>
        <v>06</v>
      </c>
      <c r="AD4863" s="134" t="str">
        <f t="shared" si="392"/>
        <v>11</v>
      </c>
      <c r="AE4863" s="83" t="s">
        <v>17510</v>
      </c>
      <c r="AF4863" s="134" t="str">
        <f t="shared" si="393"/>
        <v>19</v>
      </c>
      <c r="AG4863" s="134" t="str">
        <f t="shared" si="394"/>
        <v>36</v>
      </c>
      <c r="AH4863" s="134" t="str">
        <f t="shared" si="395"/>
        <v>53</v>
      </c>
      <c r="AI4863" s="84" t="s">
        <v>24204</v>
      </c>
      <c r="AK4863" s="235"/>
      <c r="AL4863" s="52" t="s">
        <v>23889</v>
      </c>
      <c r="AN4863" s="235"/>
      <c r="AP4863" s="93"/>
      <c r="BM4863" s="214"/>
    </row>
    <row r="4864" spans="1:65" s="133" customFormat="1" x14ac:dyDescent="0.25">
      <c r="A4864" s="134" t="s">
        <v>14</v>
      </c>
      <c r="B4864" s="133" t="s">
        <v>2147</v>
      </c>
      <c r="C4864" s="133" t="s">
        <v>1005</v>
      </c>
      <c r="D4864" s="45" t="s">
        <v>1005</v>
      </c>
      <c r="E4864" s="375" t="s">
        <v>997</v>
      </c>
      <c r="F4864" s="57" t="s">
        <v>24200</v>
      </c>
      <c r="G4864" s="57" t="s">
        <v>24201</v>
      </c>
      <c r="H4864" s="53" t="s">
        <v>2152</v>
      </c>
      <c r="I4864" s="55"/>
      <c r="J4864" s="209"/>
      <c r="K4864" s="52" t="s">
        <v>1006</v>
      </c>
      <c r="L4864" s="52" t="s">
        <v>999</v>
      </c>
      <c r="M4864" s="52" t="s">
        <v>1000</v>
      </c>
      <c r="N4864" s="52" t="s">
        <v>24202</v>
      </c>
      <c r="O4864" s="63">
        <v>20221208</v>
      </c>
      <c r="P4864" s="60">
        <v>20221217</v>
      </c>
      <c r="T4864" s="209"/>
      <c r="U4864" s="209"/>
      <c r="V4864" s="52" t="s">
        <v>24206</v>
      </c>
      <c r="W4864" s="82">
        <v>85</v>
      </c>
      <c r="Y4864" s="93"/>
      <c r="Z4864" s="46"/>
      <c r="AA4864" s="44"/>
      <c r="AB4864" s="134" t="str">
        <f t="shared" si="390"/>
        <v>41</v>
      </c>
      <c r="AC4864" s="134" t="str">
        <f t="shared" si="391"/>
        <v>07</v>
      </c>
      <c r="AD4864" s="134" t="str">
        <f t="shared" si="392"/>
        <v>17</v>
      </c>
      <c r="AE4864" s="83" t="s">
        <v>9715</v>
      </c>
      <c r="AF4864" s="134" t="str">
        <f t="shared" si="393"/>
        <v>19</v>
      </c>
      <c r="AG4864" s="134" t="str">
        <f t="shared" si="394"/>
        <v>36</v>
      </c>
      <c r="AH4864" s="134" t="str">
        <f t="shared" si="395"/>
        <v>11</v>
      </c>
      <c r="AI4864" s="84" t="s">
        <v>21808</v>
      </c>
      <c r="AK4864" s="235"/>
      <c r="AL4864" s="52" t="s">
        <v>23889</v>
      </c>
      <c r="AN4864" s="235"/>
      <c r="AP4864" s="93"/>
      <c r="BM4864" s="214"/>
    </row>
    <row r="4865" spans="1:65" s="133" customFormat="1" x14ac:dyDescent="0.25">
      <c r="A4865" s="134" t="s">
        <v>14</v>
      </c>
      <c r="B4865" s="133" t="s">
        <v>2147</v>
      </c>
      <c r="C4865" s="133" t="s">
        <v>1007</v>
      </c>
      <c r="D4865" s="47" t="s">
        <v>1007</v>
      </c>
      <c r="E4865" s="142" t="s">
        <v>1008</v>
      </c>
      <c r="F4865" s="57" t="s">
        <v>24196</v>
      </c>
      <c r="G4865" s="57" t="s">
        <v>24207</v>
      </c>
      <c r="H4865" s="53" t="s">
        <v>2152</v>
      </c>
      <c r="I4865" s="55"/>
      <c r="J4865" s="209"/>
      <c r="K4865" s="52" t="s">
        <v>1009</v>
      </c>
      <c r="L4865" s="52" t="s">
        <v>1010</v>
      </c>
      <c r="M4865" s="52" t="s">
        <v>1011</v>
      </c>
      <c r="N4865" s="52" t="s">
        <v>24208</v>
      </c>
      <c r="O4865" s="63">
        <v>20221208</v>
      </c>
      <c r="P4865" s="60">
        <v>20221217</v>
      </c>
      <c r="T4865" s="209"/>
      <c r="U4865" s="209"/>
      <c r="V4865" s="52" t="s">
        <v>23914</v>
      </c>
      <c r="W4865" s="82">
        <v>41</v>
      </c>
      <c r="Y4865" s="93"/>
      <c r="Z4865" s="46"/>
      <c r="AA4865" s="44"/>
      <c r="AB4865" s="134" t="str">
        <f t="shared" si="390"/>
        <v>41</v>
      </c>
      <c r="AC4865" s="134" t="str">
        <f t="shared" si="391"/>
        <v>06</v>
      </c>
      <c r="AD4865" s="134" t="str">
        <f t="shared" si="392"/>
        <v>54</v>
      </c>
      <c r="AE4865" s="83" t="s">
        <v>17399</v>
      </c>
      <c r="AF4865" s="134" t="str">
        <f t="shared" si="393"/>
        <v>19</v>
      </c>
      <c r="AG4865" s="134" t="str">
        <f t="shared" si="394"/>
        <v>36</v>
      </c>
      <c r="AH4865" s="134" t="str">
        <f t="shared" si="395"/>
        <v>44</v>
      </c>
      <c r="AI4865" s="84" t="s">
        <v>20205</v>
      </c>
      <c r="AK4865" s="235"/>
      <c r="AL4865" s="52" t="s">
        <v>23889</v>
      </c>
      <c r="AN4865" s="235"/>
      <c r="AP4865" s="93"/>
      <c r="BM4865" s="214"/>
    </row>
    <row r="4866" spans="1:65" s="133" customFormat="1" x14ac:dyDescent="0.25">
      <c r="A4866" s="134" t="s">
        <v>14</v>
      </c>
      <c r="B4866" s="133" t="s">
        <v>2147</v>
      </c>
      <c r="C4866" s="133" t="s">
        <v>1012</v>
      </c>
      <c r="D4866" s="47" t="s">
        <v>1012</v>
      </c>
      <c r="E4866" s="142" t="s">
        <v>1008</v>
      </c>
      <c r="F4866" s="57" t="s">
        <v>24196</v>
      </c>
      <c r="G4866" s="57" t="s">
        <v>24207</v>
      </c>
      <c r="H4866" s="53" t="s">
        <v>2152</v>
      </c>
      <c r="I4866" s="55"/>
      <c r="J4866" s="209"/>
      <c r="K4866" s="52" t="s">
        <v>1013</v>
      </c>
      <c r="L4866" s="52" t="s">
        <v>1010</v>
      </c>
      <c r="M4866" s="52" t="s">
        <v>1011</v>
      </c>
      <c r="N4866" s="52" t="s">
        <v>24208</v>
      </c>
      <c r="O4866" s="63">
        <v>20221208</v>
      </c>
      <c r="P4866" s="60">
        <v>20221217</v>
      </c>
      <c r="T4866" s="209"/>
      <c r="U4866" s="209"/>
      <c r="V4866" s="52" t="s">
        <v>24209</v>
      </c>
      <c r="W4866" s="82">
        <v>15</v>
      </c>
      <c r="Y4866" s="93"/>
      <c r="Z4866" s="46"/>
      <c r="AA4866" s="44"/>
      <c r="AB4866" s="134" t="str">
        <f t="shared" si="390"/>
        <v>41</v>
      </c>
      <c r="AC4866" s="134" t="str">
        <f t="shared" si="391"/>
        <v>07</v>
      </c>
      <c r="AD4866" s="134" t="str">
        <f t="shared" si="392"/>
        <v>17</v>
      </c>
      <c r="AE4866" s="83" t="s">
        <v>9715</v>
      </c>
      <c r="AF4866" s="134" t="str">
        <f t="shared" si="393"/>
        <v>19</v>
      </c>
      <c r="AG4866" s="134" t="str">
        <f t="shared" si="394"/>
        <v>36</v>
      </c>
      <c r="AH4866" s="134" t="str">
        <f t="shared" si="395"/>
        <v>11</v>
      </c>
      <c r="AI4866" s="84" t="s">
        <v>21808</v>
      </c>
      <c r="AK4866" s="235"/>
      <c r="AL4866" s="52" t="s">
        <v>23889</v>
      </c>
      <c r="AN4866" s="235"/>
      <c r="AP4866" s="93"/>
      <c r="BM4866" s="214"/>
    </row>
    <row r="4867" spans="1:65" s="133" customFormat="1" x14ac:dyDescent="0.25">
      <c r="A4867" s="134" t="s">
        <v>14</v>
      </c>
      <c r="B4867" s="133" t="s">
        <v>2147</v>
      </c>
      <c r="C4867" s="133" t="s">
        <v>1014</v>
      </c>
      <c r="D4867" s="55" t="s">
        <v>1014</v>
      </c>
      <c r="E4867" s="155" t="s">
        <v>1015</v>
      </c>
      <c r="F4867" s="57" t="s">
        <v>24196</v>
      </c>
      <c r="G4867" s="57" t="s">
        <v>24210</v>
      </c>
      <c r="H4867" s="53" t="s">
        <v>2152</v>
      </c>
      <c r="I4867" s="55"/>
      <c r="J4867" s="209"/>
      <c r="K4867" s="52" t="s">
        <v>1016</v>
      </c>
      <c r="L4867" s="52" t="s">
        <v>1017</v>
      </c>
      <c r="M4867" s="52" t="s">
        <v>1018</v>
      </c>
      <c r="N4867" s="52" t="s">
        <v>24211</v>
      </c>
      <c r="O4867" s="63">
        <v>20221208</v>
      </c>
      <c r="P4867" s="60">
        <v>20221217</v>
      </c>
      <c r="T4867" s="209"/>
      <c r="U4867" s="209"/>
      <c r="V4867" s="52" t="s">
        <v>24203</v>
      </c>
      <c r="W4867" s="82">
        <v>44</v>
      </c>
      <c r="Y4867" s="93"/>
      <c r="Z4867" s="46"/>
      <c r="AA4867" s="44"/>
      <c r="AB4867" s="134" t="str">
        <f t="shared" si="390"/>
        <v>41</v>
      </c>
      <c r="AC4867" s="134" t="str">
        <f t="shared" si="391"/>
        <v>06</v>
      </c>
      <c r="AD4867" s="134" t="str">
        <f t="shared" si="392"/>
        <v>11</v>
      </c>
      <c r="AE4867" s="83" t="s">
        <v>17510</v>
      </c>
      <c r="AF4867" s="134" t="str">
        <f t="shared" si="393"/>
        <v>19</v>
      </c>
      <c r="AG4867" s="134" t="str">
        <f t="shared" si="394"/>
        <v>36</v>
      </c>
      <c r="AH4867" s="134" t="str">
        <f t="shared" si="395"/>
        <v>53</v>
      </c>
      <c r="AI4867" s="84" t="s">
        <v>24204</v>
      </c>
      <c r="AK4867" s="235"/>
      <c r="AL4867" s="52" t="s">
        <v>23889</v>
      </c>
      <c r="AN4867" s="235"/>
      <c r="AP4867" s="93"/>
      <c r="BM4867" s="214"/>
    </row>
    <row r="4868" spans="1:65" s="133" customFormat="1" x14ac:dyDescent="0.25">
      <c r="A4868" s="134" t="s">
        <v>14</v>
      </c>
      <c r="B4868" s="133" t="s">
        <v>2147</v>
      </c>
      <c r="C4868" s="133" t="s">
        <v>1019</v>
      </c>
      <c r="D4868" s="55" t="s">
        <v>1019</v>
      </c>
      <c r="E4868" s="155" t="s">
        <v>1015</v>
      </c>
      <c r="F4868" s="57" t="s">
        <v>24196</v>
      </c>
      <c r="G4868" s="57" t="s">
        <v>24210</v>
      </c>
      <c r="H4868" s="53" t="s">
        <v>2152</v>
      </c>
      <c r="I4868" s="55"/>
      <c r="J4868" s="209"/>
      <c r="K4868" s="52" t="s">
        <v>1020</v>
      </c>
      <c r="L4868" s="52" t="s">
        <v>1017</v>
      </c>
      <c r="M4868" s="52" t="s">
        <v>1018</v>
      </c>
      <c r="N4868" s="52" t="s">
        <v>24211</v>
      </c>
      <c r="O4868" s="63">
        <v>20221208</v>
      </c>
      <c r="P4868" s="60">
        <v>20221217</v>
      </c>
      <c r="T4868" s="209"/>
      <c r="U4868" s="209"/>
      <c r="V4868" s="52" t="s">
        <v>23914</v>
      </c>
      <c r="W4868" s="63">
        <v>41</v>
      </c>
      <c r="Y4868" s="93"/>
      <c r="Z4868" s="46"/>
      <c r="AA4868" s="44"/>
      <c r="AB4868" s="134" t="str">
        <f t="shared" si="390"/>
        <v>41</v>
      </c>
      <c r="AC4868" s="134" t="str">
        <f t="shared" si="391"/>
        <v>06</v>
      </c>
      <c r="AD4868" s="134" t="str">
        <f t="shared" si="392"/>
        <v>54</v>
      </c>
      <c r="AE4868" s="91" t="s">
        <v>17399</v>
      </c>
      <c r="AF4868" s="134" t="str">
        <f t="shared" si="393"/>
        <v>19</v>
      </c>
      <c r="AG4868" s="134" t="str">
        <f t="shared" si="394"/>
        <v>36</v>
      </c>
      <c r="AH4868" s="134" t="str">
        <f t="shared" si="395"/>
        <v>44</v>
      </c>
      <c r="AI4868" s="44" t="s">
        <v>20205</v>
      </c>
      <c r="AK4868" s="235"/>
      <c r="AL4868" s="52" t="s">
        <v>23889</v>
      </c>
      <c r="AN4868" s="235"/>
      <c r="AP4868" s="93"/>
      <c r="BM4868" s="214"/>
    </row>
    <row r="4869" spans="1:65" s="133" customFormat="1" x14ac:dyDescent="0.25">
      <c r="A4869" s="134" t="s">
        <v>14</v>
      </c>
      <c r="B4869" s="133" t="s">
        <v>2147</v>
      </c>
      <c r="C4869" s="133" t="s">
        <v>1021</v>
      </c>
      <c r="D4869" s="55" t="s">
        <v>1021</v>
      </c>
      <c r="E4869" s="155" t="s">
        <v>1015</v>
      </c>
      <c r="F4869" s="57" t="s">
        <v>24196</v>
      </c>
      <c r="G4869" s="57" t="s">
        <v>24210</v>
      </c>
      <c r="H4869" s="53" t="s">
        <v>2152</v>
      </c>
      <c r="I4869" s="55"/>
      <c r="J4869" s="209"/>
      <c r="K4869" s="52" t="s">
        <v>1022</v>
      </c>
      <c r="L4869" s="52" t="s">
        <v>1017</v>
      </c>
      <c r="M4869" s="52" t="s">
        <v>1018</v>
      </c>
      <c r="N4869" s="52" t="s">
        <v>24211</v>
      </c>
      <c r="O4869" s="63">
        <v>20221208</v>
      </c>
      <c r="P4869" s="60">
        <v>20221217</v>
      </c>
      <c r="T4869" s="209"/>
      <c r="U4869" s="209"/>
      <c r="V4869" s="52" t="s">
        <v>24212</v>
      </c>
      <c r="W4869" s="82">
        <v>44</v>
      </c>
      <c r="Y4869" s="93"/>
      <c r="Z4869" s="46"/>
      <c r="AA4869" s="44"/>
      <c r="AB4869" s="134" t="str">
        <f t="shared" si="390"/>
        <v>41</v>
      </c>
      <c r="AC4869" s="134" t="str">
        <f t="shared" si="391"/>
        <v>06</v>
      </c>
      <c r="AD4869" s="134" t="str">
        <f t="shared" si="392"/>
        <v>11</v>
      </c>
      <c r="AE4869" s="83" t="s">
        <v>17510</v>
      </c>
      <c r="AF4869" s="134" t="str">
        <f t="shared" si="393"/>
        <v>19</v>
      </c>
      <c r="AG4869" s="134" t="str">
        <f t="shared" si="394"/>
        <v>36</v>
      </c>
      <c r="AH4869" s="134" t="str">
        <f t="shared" si="395"/>
        <v>53</v>
      </c>
      <c r="AI4869" s="84" t="s">
        <v>24204</v>
      </c>
      <c r="AK4869" s="235"/>
      <c r="AL4869" s="52" t="s">
        <v>23889</v>
      </c>
      <c r="AN4869" s="235"/>
      <c r="AP4869" s="93"/>
      <c r="BM4869" s="214"/>
    </row>
    <row r="4870" spans="1:65" s="133" customFormat="1" x14ac:dyDescent="0.25">
      <c r="A4870" s="134" t="s">
        <v>14</v>
      </c>
      <c r="B4870" s="133" t="s">
        <v>2147</v>
      </c>
      <c r="C4870" s="133" t="s">
        <v>1023</v>
      </c>
      <c r="D4870" s="46" t="s">
        <v>1023</v>
      </c>
      <c r="E4870" s="380" t="s">
        <v>1024</v>
      </c>
      <c r="F4870" s="57" t="s">
        <v>24213</v>
      </c>
      <c r="G4870" s="57" t="s">
        <v>24214</v>
      </c>
      <c r="H4870" s="53" t="s">
        <v>2152</v>
      </c>
      <c r="I4870" s="55"/>
      <c r="J4870" s="209"/>
      <c r="K4870" s="52" t="s">
        <v>1025</v>
      </c>
      <c r="L4870" s="52" t="s">
        <v>1026</v>
      </c>
      <c r="M4870" s="52" t="s">
        <v>1027</v>
      </c>
      <c r="N4870" s="52" t="s">
        <v>24215</v>
      </c>
      <c r="O4870" s="63">
        <v>20221208</v>
      </c>
      <c r="P4870" s="60">
        <v>20221217</v>
      </c>
      <c r="T4870" s="209"/>
      <c r="U4870" s="209"/>
      <c r="V4870" s="52" t="s">
        <v>24216</v>
      </c>
      <c r="W4870" s="82">
        <v>93</v>
      </c>
      <c r="Y4870" s="93"/>
      <c r="Z4870" s="46"/>
      <c r="AA4870" s="44"/>
      <c r="AB4870" s="134" t="str">
        <f t="shared" si="390"/>
        <v>41</v>
      </c>
      <c r="AC4870" s="134" t="str">
        <f t="shared" si="391"/>
        <v>07</v>
      </c>
      <c r="AD4870" s="134" t="str">
        <f t="shared" si="392"/>
        <v>20</v>
      </c>
      <c r="AE4870" s="83" t="s">
        <v>24187</v>
      </c>
      <c r="AF4870" s="134" t="str">
        <f t="shared" si="393"/>
        <v>19</v>
      </c>
      <c r="AG4870" s="134" t="str">
        <f t="shared" si="394"/>
        <v>37</v>
      </c>
      <c r="AH4870" s="134" t="str">
        <f t="shared" si="395"/>
        <v>09</v>
      </c>
      <c r="AI4870" s="84" t="s">
        <v>12179</v>
      </c>
      <c r="AK4870" s="235"/>
      <c r="AL4870" s="52" t="s">
        <v>23889</v>
      </c>
      <c r="AN4870" s="235"/>
      <c r="AP4870" s="93"/>
      <c r="BM4870" s="214"/>
    </row>
    <row r="4871" spans="1:65" s="133" customFormat="1" x14ac:dyDescent="0.25">
      <c r="A4871" s="134" t="s">
        <v>14</v>
      </c>
      <c r="B4871" s="133" t="s">
        <v>2147</v>
      </c>
      <c r="C4871" s="133" t="s">
        <v>1028</v>
      </c>
      <c r="D4871" s="46" t="s">
        <v>1028</v>
      </c>
      <c r="E4871" s="380" t="s">
        <v>1024</v>
      </c>
      <c r="F4871" s="57" t="s">
        <v>24213</v>
      </c>
      <c r="G4871" s="57" t="s">
        <v>24214</v>
      </c>
      <c r="H4871" s="53" t="s">
        <v>2152</v>
      </c>
      <c r="I4871" s="55"/>
      <c r="J4871" s="209"/>
      <c r="K4871" s="52" t="s">
        <v>1029</v>
      </c>
      <c r="L4871" s="52" t="s">
        <v>1026</v>
      </c>
      <c r="M4871" s="52" t="s">
        <v>1027</v>
      </c>
      <c r="N4871" s="52" t="s">
        <v>24215</v>
      </c>
      <c r="O4871" s="63">
        <v>20221208</v>
      </c>
      <c r="P4871" s="60">
        <v>20221217</v>
      </c>
      <c r="T4871" s="209"/>
      <c r="U4871" s="209"/>
      <c r="V4871" s="52" t="s">
        <v>24217</v>
      </c>
      <c r="W4871" s="82">
        <v>85</v>
      </c>
      <c r="Y4871" s="93"/>
      <c r="Z4871" s="46"/>
      <c r="AA4871" s="44"/>
      <c r="AB4871" s="134" t="str">
        <f t="shared" si="390"/>
        <v>41</v>
      </c>
      <c r="AC4871" s="134" t="str">
        <f t="shared" si="391"/>
        <v>07</v>
      </c>
      <c r="AD4871" s="134" t="str">
        <f t="shared" si="392"/>
        <v>17</v>
      </c>
      <c r="AE4871" s="83" t="s">
        <v>9715</v>
      </c>
      <c r="AF4871" s="134" t="str">
        <f t="shared" si="393"/>
        <v>19</v>
      </c>
      <c r="AG4871" s="134" t="str">
        <f t="shared" si="394"/>
        <v>36</v>
      </c>
      <c r="AH4871" s="134" t="str">
        <f t="shared" si="395"/>
        <v>11</v>
      </c>
      <c r="AI4871" s="84" t="s">
        <v>21808</v>
      </c>
      <c r="AK4871" s="235"/>
      <c r="AL4871" s="52" t="s">
        <v>23889</v>
      </c>
      <c r="AN4871" s="235"/>
      <c r="AP4871" s="93"/>
      <c r="BM4871" s="214"/>
    </row>
    <row r="4872" spans="1:65" s="133" customFormat="1" x14ac:dyDescent="0.25">
      <c r="A4872" s="134" t="s">
        <v>14</v>
      </c>
      <c r="B4872" s="133" t="s">
        <v>2147</v>
      </c>
      <c r="C4872" s="133" t="s">
        <v>1030</v>
      </c>
      <c r="D4872" s="51" t="s">
        <v>1030</v>
      </c>
      <c r="E4872" s="140" t="s">
        <v>1031</v>
      </c>
      <c r="F4872" s="57" t="s">
        <v>15626</v>
      </c>
      <c r="G4872" s="57" t="s">
        <v>24218</v>
      </c>
      <c r="H4872" s="53" t="s">
        <v>2152</v>
      </c>
      <c r="I4872" s="55"/>
      <c r="J4872" s="209"/>
      <c r="K4872" s="52" t="s">
        <v>1032</v>
      </c>
      <c r="L4872" s="52" t="s">
        <v>1033</v>
      </c>
      <c r="M4872" s="52" t="s">
        <v>1033</v>
      </c>
      <c r="N4872" s="52" t="s">
        <v>24219</v>
      </c>
      <c r="O4872" s="63">
        <v>20221208</v>
      </c>
      <c r="P4872" s="60">
        <v>20221217</v>
      </c>
      <c r="T4872" s="209"/>
      <c r="U4872" s="209"/>
      <c r="V4872" s="52" t="s">
        <v>23914</v>
      </c>
      <c r="W4872" s="63">
        <v>41</v>
      </c>
      <c r="Y4872" s="93"/>
      <c r="Z4872" s="46"/>
      <c r="AA4872" s="44"/>
      <c r="AB4872" s="134" t="str">
        <f t="shared" si="390"/>
        <v>41</v>
      </c>
      <c r="AC4872" s="134" t="str">
        <f t="shared" si="391"/>
        <v>06</v>
      </c>
      <c r="AD4872" s="134" t="str">
        <f t="shared" si="392"/>
        <v>54</v>
      </c>
      <c r="AE4872" s="91" t="s">
        <v>17399</v>
      </c>
      <c r="AF4872" s="134" t="str">
        <f t="shared" si="393"/>
        <v>19</v>
      </c>
      <c r="AG4872" s="134" t="str">
        <f t="shared" si="394"/>
        <v>36</v>
      </c>
      <c r="AH4872" s="134" t="str">
        <f t="shared" si="395"/>
        <v>44</v>
      </c>
      <c r="AI4872" s="44" t="s">
        <v>20205</v>
      </c>
      <c r="AK4872" s="235"/>
      <c r="AL4872" s="52" t="s">
        <v>23889</v>
      </c>
      <c r="AN4872" s="235"/>
      <c r="AP4872" s="93"/>
      <c r="BM4872" s="214"/>
    </row>
    <row r="4873" spans="1:65" s="133" customFormat="1" x14ac:dyDescent="0.25">
      <c r="A4873" s="134" t="s">
        <v>14</v>
      </c>
      <c r="B4873" s="133" t="s">
        <v>2147</v>
      </c>
      <c r="C4873" s="133" t="s">
        <v>1034</v>
      </c>
      <c r="D4873" s="53" t="s">
        <v>1034</v>
      </c>
      <c r="E4873" s="71" t="s">
        <v>1035</v>
      </c>
      <c r="F4873" s="57" t="s">
        <v>24220</v>
      </c>
      <c r="G4873" s="57" t="s">
        <v>24221</v>
      </c>
      <c r="H4873" s="53" t="s">
        <v>2152</v>
      </c>
      <c r="I4873" s="55"/>
      <c r="J4873" s="209"/>
      <c r="K4873" s="52" t="s">
        <v>1036</v>
      </c>
      <c r="L4873" s="52" t="s">
        <v>1037</v>
      </c>
      <c r="M4873" s="52" t="s">
        <v>1038</v>
      </c>
      <c r="N4873" s="52" t="s">
        <v>24222</v>
      </c>
      <c r="O4873" s="63">
        <v>20221208</v>
      </c>
      <c r="P4873" s="60">
        <v>20221217</v>
      </c>
      <c r="T4873" s="209"/>
      <c r="U4873" s="209"/>
      <c r="V4873" s="52" t="s">
        <v>24223</v>
      </c>
      <c r="W4873" s="63">
        <v>195</v>
      </c>
      <c r="Y4873" s="93"/>
      <c r="Z4873" s="46"/>
      <c r="AA4873" s="44"/>
      <c r="AB4873" s="134" t="str">
        <f t="shared" si="390"/>
        <v>41</v>
      </c>
      <c r="AC4873" s="134" t="str">
        <f t="shared" si="391"/>
        <v>07</v>
      </c>
      <c r="AD4873" s="134" t="str">
        <f t="shared" si="392"/>
        <v>18</v>
      </c>
      <c r="AE4873" s="91" t="s">
        <v>10450</v>
      </c>
      <c r="AF4873" s="134" t="str">
        <f t="shared" si="393"/>
        <v>19</v>
      </c>
      <c r="AG4873" s="134" t="str">
        <f t="shared" si="394"/>
        <v>37</v>
      </c>
      <c r="AH4873" s="134" t="str">
        <f t="shared" si="395"/>
        <v>44</v>
      </c>
      <c r="AI4873" s="44" t="s">
        <v>20209</v>
      </c>
      <c r="AK4873" s="235"/>
      <c r="AL4873" s="52" t="s">
        <v>23889</v>
      </c>
      <c r="AN4873" s="235"/>
      <c r="AP4873" s="93"/>
      <c r="BM4873" s="214"/>
    </row>
    <row r="4874" spans="1:65" s="133" customFormat="1" x14ac:dyDescent="0.25">
      <c r="A4874" s="134" t="s">
        <v>14</v>
      </c>
      <c r="B4874" s="133" t="s">
        <v>2147</v>
      </c>
      <c r="C4874" s="133" t="s">
        <v>1039</v>
      </c>
      <c r="D4874" s="53" t="s">
        <v>1039</v>
      </c>
      <c r="E4874" s="71" t="s">
        <v>1040</v>
      </c>
      <c r="F4874" s="57" t="s">
        <v>17653</v>
      </c>
      <c r="G4874" s="57" t="s">
        <v>24224</v>
      </c>
      <c r="H4874" s="53" t="s">
        <v>2152</v>
      </c>
      <c r="I4874" s="55"/>
      <c r="J4874" s="209"/>
      <c r="K4874" s="52" t="s">
        <v>1041</v>
      </c>
      <c r="L4874" s="52" t="s">
        <v>1042</v>
      </c>
      <c r="M4874" s="52" t="s">
        <v>1043</v>
      </c>
      <c r="N4874" s="52" t="s">
        <v>24225</v>
      </c>
      <c r="O4874" s="63">
        <v>20221208</v>
      </c>
      <c r="P4874" s="60">
        <v>20221217</v>
      </c>
      <c r="T4874" s="209"/>
      <c r="U4874" s="209"/>
      <c r="V4874" s="52" t="s">
        <v>24223</v>
      </c>
      <c r="W4874" s="63">
        <v>195</v>
      </c>
      <c r="Y4874" s="93"/>
      <c r="Z4874" s="46"/>
      <c r="AA4874" s="44"/>
      <c r="AB4874" s="134" t="str">
        <f t="shared" si="390"/>
        <v>41</v>
      </c>
      <c r="AC4874" s="134" t="str">
        <f t="shared" si="391"/>
        <v>07</v>
      </c>
      <c r="AD4874" s="134" t="str">
        <f t="shared" si="392"/>
        <v>18</v>
      </c>
      <c r="AE4874" s="91" t="s">
        <v>10450</v>
      </c>
      <c r="AF4874" s="134" t="str">
        <f t="shared" si="393"/>
        <v>19</v>
      </c>
      <c r="AG4874" s="134" t="str">
        <f t="shared" si="394"/>
        <v>37</v>
      </c>
      <c r="AH4874" s="134" t="str">
        <f t="shared" si="395"/>
        <v>44</v>
      </c>
      <c r="AI4874" s="44" t="s">
        <v>20209</v>
      </c>
      <c r="AK4874" s="235"/>
      <c r="AL4874" s="52" t="s">
        <v>23889</v>
      </c>
      <c r="AN4874" s="235"/>
      <c r="AP4874" s="93"/>
      <c r="BM4874" s="214"/>
    </row>
    <row r="4875" spans="1:65" s="133" customFormat="1" x14ac:dyDescent="0.25">
      <c r="A4875" s="134" t="s">
        <v>14</v>
      </c>
      <c r="B4875" s="133" t="s">
        <v>2147</v>
      </c>
      <c r="C4875" s="133" t="s">
        <v>1044</v>
      </c>
      <c r="D4875" s="45" t="s">
        <v>1044</v>
      </c>
      <c r="E4875" s="375" t="s">
        <v>448</v>
      </c>
      <c r="F4875" s="57" t="s">
        <v>23966</v>
      </c>
      <c r="G4875" s="57" t="s">
        <v>23967</v>
      </c>
      <c r="H4875" s="53" t="s">
        <v>2152</v>
      </c>
      <c r="I4875" s="55"/>
      <c r="J4875" s="209"/>
      <c r="K4875" s="52" t="s">
        <v>1045</v>
      </c>
      <c r="L4875" s="52" t="s">
        <v>1046</v>
      </c>
      <c r="M4875" s="52" t="s">
        <v>1047</v>
      </c>
      <c r="N4875" s="52" t="s">
        <v>1048</v>
      </c>
      <c r="O4875" s="63">
        <v>20221208</v>
      </c>
      <c r="P4875" s="60">
        <v>20221217</v>
      </c>
      <c r="T4875" s="209"/>
      <c r="U4875" s="209"/>
      <c r="V4875" s="52" t="s">
        <v>24226</v>
      </c>
      <c r="W4875" s="82">
        <v>93</v>
      </c>
      <c r="Y4875" s="93"/>
      <c r="Z4875" s="46"/>
      <c r="AA4875" s="44"/>
      <c r="AB4875" s="134" t="str">
        <f t="shared" si="390"/>
        <v>41</v>
      </c>
      <c r="AC4875" s="134" t="str">
        <f t="shared" si="391"/>
        <v>07</v>
      </c>
      <c r="AD4875" s="134" t="str">
        <f t="shared" si="392"/>
        <v>20</v>
      </c>
      <c r="AE4875" s="83" t="s">
        <v>24187</v>
      </c>
      <c r="AF4875" s="134" t="str">
        <f t="shared" si="393"/>
        <v>19</v>
      </c>
      <c r="AG4875" s="134" t="str">
        <f t="shared" si="394"/>
        <v>37</v>
      </c>
      <c r="AH4875" s="134" t="str">
        <f t="shared" si="395"/>
        <v>09</v>
      </c>
      <c r="AI4875" s="84" t="s">
        <v>12179</v>
      </c>
      <c r="AK4875" s="235"/>
      <c r="AL4875" s="52" t="s">
        <v>23889</v>
      </c>
      <c r="AN4875" s="235"/>
      <c r="AP4875" s="93"/>
      <c r="BM4875" s="214"/>
    </row>
    <row r="4876" spans="1:65" s="133" customFormat="1" x14ac:dyDescent="0.25">
      <c r="A4876" s="134" t="s">
        <v>14</v>
      </c>
      <c r="B4876" s="133" t="s">
        <v>2147</v>
      </c>
      <c r="C4876" s="133" t="s">
        <v>1049</v>
      </c>
      <c r="D4876" s="59" t="s">
        <v>1049</v>
      </c>
      <c r="E4876" s="57" t="s">
        <v>1050</v>
      </c>
      <c r="F4876" s="57" t="s">
        <v>24227</v>
      </c>
      <c r="G4876" s="57" t="s">
        <v>8938</v>
      </c>
      <c r="H4876" s="53" t="s">
        <v>2152</v>
      </c>
      <c r="I4876" s="55"/>
      <c r="J4876" s="209"/>
      <c r="K4876" s="52" t="s">
        <v>1051</v>
      </c>
      <c r="L4876" s="52" t="s">
        <v>1052</v>
      </c>
      <c r="M4876" s="52" t="s">
        <v>1053</v>
      </c>
      <c r="N4876" s="52" t="s">
        <v>24228</v>
      </c>
      <c r="O4876" s="63">
        <v>20221208</v>
      </c>
      <c r="P4876" s="60">
        <v>20221217</v>
      </c>
      <c r="T4876" s="209"/>
      <c r="U4876" s="209"/>
      <c r="V4876" s="52" t="s">
        <v>24206</v>
      </c>
      <c r="W4876" s="82">
        <v>93</v>
      </c>
      <c r="Y4876" s="93"/>
      <c r="Z4876" s="46"/>
      <c r="AA4876" s="44"/>
      <c r="AB4876" s="134" t="str">
        <f t="shared" si="390"/>
        <v>41</v>
      </c>
      <c r="AC4876" s="134" t="str">
        <f t="shared" si="391"/>
        <v>07</v>
      </c>
      <c r="AD4876" s="134" t="str">
        <f t="shared" si="392"/>
        <v>20</v>
      </c>
      <c r="AE4876" s="83" t="s">
        <v>24187</v>
      </c>
      <c r="AF4876" s="134" t="str">
        <f t="shared" si="393"/>
        <v>19</v>
      </c>
      <c r="AG4876" s="134" t="str">
        <f t="shared" si="394"/>
        <v>37</v>
      </c>
      <c r="AH4876" s="134" t="str">
        <f t="shared" si="395"/>
        <v>09</v>
      </c>
      <c r="AI4876" s="84" t="s">
        <v>12179</v>
      </c>
      <c r="AK4876" s="235"/>
      <c r="AL4876" s="52" t="s">
        <v>23889</v>
      </c>
      <c r="AN4876" s="235"/>
      <c r="AP4876" s="93"/>
      <c r="BM4876" s="214"/>
    </row>
    <row r="4877" spans="1:65" s="133" customFormat="1" x14ac:dyDescent="0.25">
      <c r="A4877" s="134" t="s">
        <v>14</v>
      </c>
      <c r="B4877" s="133" t="s">
        <v>2147</v>
      </c>
      <c r="C4877" s="133" t="s">
        <v>1054</v>
      </c>
      <c r="D4877" s="59" t="s">
        <v>1054</v>
      </c>
      <c r="E4877" s="57" t="s">
        <v>1050</v>
      </c>
      <c r="F4877" s="57" t="s">
        <v>24227</v>
      </c>
      <c r="G4877" s="57" t="s">
        <v>8938</v>
      </c>
      <c r="H4877" s="53" t="s">
        <v>2152</v>
      </c>
      <c r="I4877" s="55"/>
      <c r="J4877" s="209"/>
      <c r="K4877" s="52" t="s">
        <v>376</v>
      </c>
      <c r="L4877" s="52" t="s">
        <v>1052</v>
      </c>
      <c r="M4877" s="52" t="s">
        <v>1053</v>
      </c>
      <c r="N4877" s="52" t="s">
        <v>24228</v>
      </c>
      <c r="O4877" s="63">
        <v>20221208</v>
      </c>
      <c r="P4877" s="60">
        <v>20221217</v>
      </c>
      <c r="T4877" s="209"/>
      <c r="U4877" s="209"/>
      <c r="V4877" s="52" t="s">
        <v>24223</v>
      </c>
      <c r="W4877" s="63">
        <v>195</v>
      </c>
      <c r="Y4877" s="93"/>
      <c r="Z4877" s="46"/>
      <c r="AA4877" s="44"/>
      <c r="AB4877" s="134" t="str">
        <f t="shared" si="390"/>
        <v>41</v>
      </c>
      <c r="AC4877" s="134" t="str">
        <f t="shared" si="391"/>
        <v>07</v>
      </c>
      <c r="AD4877" s="134" t="str">
        <f t="shared" si="392"/>
        <v>18</v>
      </c>
      <c r="AE4877" s="91" t="s">
        <v>10450</v>
      </c>
      <c r="AF4877" s="134" t="str">
        <f t="shared" si="393"/>
        <v>19</v>
      </c>
      <c r="AG4877" s="134" t="str">
        <f t="shared" si="394"/>
        <v>37</v>
      </c>
      <c r="AH4877" s="134" t="str">
        <f t="shared" si="395"/>
        <v>44</v>
      </c>
      <c r="AI4877" s="44" t="s">
        <v>20209</v>
      </c>
      <c r="AK4877" s="235"/>
      <c r="AL4877" s="52" t="s">
        <v>23889</v>
      </c>
      <c r="AN4877" s="235"/>
      <c r="AP4877" s="93"/>
      <c r="BM4877" s="214"/>
    </row>
    <row r="4878" spans="1:65" s="133" customFormat="1" x14ac:dyDescent="0.25">
      <c r="A4878" s="134" t="s">
        <v>14</v>
      </c>
      <c r="B4878" s="133" t="s">
        <v>2147</v>
      </c>
      <c r="C4878" s="133" t="s">
        <v>1055</v>
      </c>
      <c r="D4878" s="50" t="s">
        <v>1055</v>
      </c>
      <c r="E4878" s="360" t="s">
        <v>1056</v>
      </c>
      <c r="F4878" s="57" t="s">
        <v>24229</v>
      </c>
      <c r="G4878" s="57" t="s">
        <v>24230</v>
      </c>
      <c r="H4878" s="53" t="s">
        <v>2152</v>
      </c>
      <c r="I4878" s="55"/>
      <c r="J4878" s="209"/>
      <c r="K4878" s="52" t="s">
        <v>380</v>
      </c>
      <c r="L4878" s="52" t="s">
        <v>1057</v>
      </c>
      <c r="M4878" s="52" t="s">
        <v>1058</v>
      </c>
      <c r="N4878" s="52" t="s">
        <v>24231</v>
      </c>
      <c r="O4878" s="63">
        <v>20221208</v>
      </c>
      <c r="P4878" s="60">
        <v>20221217</v>
      </c>
      <c r="T4878" s="209"/>
      <c r="U4878" s="209"/>
      <c r="V4878" s="52" t="s">
        <v>24232</v>
      </c>
      <c r="W4878" s="82">
        <v>15</v>
      </c>
      <c r="Y4878" s="93"/>
      <c r="Z4878" s="46"/>
      <c r="AA4878" s="44"/>
      <c r="AB4878" s="134" t="str">
        <f t="shared" si="390"/>
        <v>41</v>
      </c>
      <c r="AC4878" s="134" t="str">
        <f t="shared" si="391"/>
        <v>07</v>
      </c>
      <c r="AD4878" s="134" t="str">
        <f t="shared" si="392"/>
        <v>17</v>
      </c>
      <c r="AE4878" s="83" t="s">
        <v>9715</v>
      </c>
      <c r="AF4878" s="134" t="str">
        <f t="shared" si="393"/>
        <v>19</v>
      </c>
      <c r="AG4878" s="134" t="str">
        <f t="shared" si="394"/>
        <v>36</v>
      </c>
      <c r="AH4878" s="134" t="str">
        <f t="shared" si="395"/>
        <v>11</v>
      </c>
      <c r="AI4878" s="84" t="s">
        <v>21808</v>
      </c>
      <c r="AK4878" s="235"/>
      <c r="AL4878" s="52" t="s">
        <v>23889</v>
      </c>
      <c r="AN4878" s="235"/>
      <c r="AP4878" s="93"/>
      <c r="BM4878" s="214"/>
    </row>
    <row r="4879" spans="1:65" s="133" customFormat="1" x14ac:dyDescent="0.25">
      <c r="A4879" s="134" t="s">
        <v>14</v>
      </c>
      <c r="B4879" s="133" t="s">
        <v>2147</v>
      </c>
      <c r="C4879" s="133" t="s">
        <v>1059</v>
      </c>
      <c r="D4879" s="50" t="s">
        <v>1059</v>
      </c>
      <c r="E4879" s="360" t="s">
        <v>1056</v>
      </c>
      <c r="F4879" s="57" t="s">
        <v>24229</v>
      </c>
      <c r="G4879" s="57" t="s">
        <v>24230</v>
      </c>
      <c r="H4879" s="53" t="s">
        <v>2152</v>
      </c>
      <c r="I4879" s="55"/>
      <c r="J4879" s="209"/>
      <c r="K4879" s="52" t="s">
        <v>385</v>
      </c>
      <c r="L4879" s="52" t="s">
        <v>1057</v>
      </c>
      <c r="M4879" s="52" t="s">
        <v>1060</v>
      </c>
      <c r="N4879" s="52" t="s">
        <v>24231</v>
      </c>
      <c r="O4879" s="63">
        <v>20221208</v>
      </c>
      <c r="P4879" s="60">
        <v>20221217</v>
      </c>
      <c r="T4879" s="209"/>
      <c r="U4879" s="209"/>
      <c r="V4879" s="52" t="s">
        <v>24233</v>
      </c>
      <c r="W4879" s="82">
        <v>15</v>
      </c>
      <c r="Y4879" s="93"/>
      <c r="Z4879" s="46"/>
      <c r="AA4879" s="44"/>
      <c r="AB4879" s="134" t="str">
        <f t="shared" si="390"/>
        <v>41</v>
      </c>
      <c r="AC4879" s="134" t="str">
        <f t="shared" si="391"/>
        <v>07</v>
      </c>
      <c r="AD4879" s="134" t="str">
        <f t="shared" si="392"/>
        <v>17</v>
      </c>
      <c r="AE4879" s="83" t="s">
        <v>9715</v>
      </c>
      <c r="AF4879" s="134" t="str">
        <f t="shared" si="393"/>
        <v>19</v>
      </c>
      <c r="AG4879" s="134" t="str">
        <f t="shared" si="394"/>
        <v>36</v>
      </c>
      <c r="AH4879" s="134" t="str">
        <f t="shared" si="395"/>
        <v>11</v>
      </c>
      <c r="AI4879" s="84" t="s">
        <v>21808</v>
      </c>
      <c r="AK4879" s="235"/>
      <c r="AL4879" s="52" t="s">
        <v>23889</v>
      </c>
      <c r="AN4879" s="235"/>
      <c r="AP4879" s="93"/>
      <c r="BM4879" s="214"/>
    </row>
    <row r="4880" spans="1:65" s="133" customFormat="1" x14ac:dyDescent="0.25">
      <c r="A4880" s="134" t="s">
        <v>14</v>
      </c>
      <c r="B4880" s="133" t="s">
        <v>2147</v>
      </c>
      <c r="C4880" s="133" t="s">
        <v>1061</v>
      </c>
      <c r="D4880" s="53" t="s">
        <v>1061</v>
      </c>
      <c r="E4880" s="71" t="s">
        <v>1062</v>
      </c>
      <c r="F4880" s="57" t="s">
        <v>13105</v>
      </c>
      <c r="G4880" s="57" t="s">
        <v>24234</v>
      </c>
      <c r="H4880" s="53" t="s">
        <v>2152</v>
      </c>
      <c r="I4880" s="55"/>
      <c r="J4880" s="209"/>
      <c r="K4880" s="52" t="s">
        <v>391</v>
      </c>
      <c r="L4880" s="52" t="s">
        <v>1063</v>
      </c>
      <c r="M4880" s="52" t="s">
        <v>1064</v>
      </c>
      <c r="N4880" s="52" t="s">
        <v>24235</v>
      </c>
      <c r="O4880" s="63">
        <v>20221208</v>
      </c>
      <c r="P4880" s="60">
        <v>20221217</v>
      </c>
      <c r="T4880" s="209"/>
      <c r="U4880" s="209"/>
      <c r="V4880" s="52" t="s">
        <v>24217</v>
      </c>
      <c r="W4880" s="82">
        <v>85</v>
      </c>
      <c r="Y4880" s="93"/>
      <c r="Z4880" s="46"/>
      <c r="AA4880" s="44"/>
      <c r="AB4880" s="134" t="str">
        <f t="shared" si="390"/>
        <v>41</v>
      </c>
      <c r="AC4880" s="134" t="str">
        <f t="shared" si="391"/>
        <v>07</v>
      </c>
      <c r="AD4880" s="134" t="str">
        <f t="shared" si="392"/>
        <v>17</v>
      </c>
      <c r="AE4880" s="83" t="s">
        <v>9715</v>
      </c>
      <c r="AF4880" s="134" t="str">
        <f t="shared" si="393"/>
        <v>19</v>
      </c>
      <c r="AG4880" s="134" t="str">
        <f t="shared" si="394"/>
        <v>36</v>
      </c>
      <c r="AH4880" s="134" t="str">
        <f t="shared" si="395"/>
        <v>11</v>
      </c>
      <c r="AI4880" s="84" t="s">
        <v>21808</v>
      </c>
      <c r="AK4880" s="235"/>
      <c r="AL4880" s="52" t="s">
        <v>23889</v>
      </c>
      <c r="AN4880" s="235"/>
      <c r="AP4880" s="93"/>
      <c r="BM4880" s="214"/>
    </row>
    <row r="4881" spans="1:65" s="133" customFormat="1" x14ac:dyDescent="0.25">
      <c r="A4881" s="134" t="s">
        <v>14</v>
      </c>
      <c r="B4881" s="133" t="s">
        <v>2147</v>
      </c>
      <c r="C4881" s="133" t="s">
        <v>1065</v>
      </c>
      <c r="D4881" s="46" t="s">
        <v>1065</v>
      </c>
      <c r="E4881" s="380" t="s">
        <v>186</v>
      </c>
      <c r="F4881" s="71" t="s">
        <v>13136</v>
      </c>
      <c r="G4881" s="71" t="s">
        <v>23184</v>
      </c>
      <c r="H4881" s="53" t="s">
        <v>2152</v>
      </c>
      <c r="I4881" s="53"/>
      <c r="J4881" s="209"/>
      <c r="K4881" s="53" t="s">
        <v>1066</v>
      </c>
      <c r="L4881" s="53" t="s">
        <v>193</v>
      </c>
      <c r="M4881" s="70" t="s">
        <v>1067</v>
      </c>
      <c r="N4881" s="53" t="s">
        <v>295</v>
      </c>
      <c r="O4881" s="63">
        <v>20221208</v>
      </c>
      <c r="P4881" s="60">
        <v>20221217</v>
      </c>
      <c r="T4881" s="209"/>
      <c r="U4881" s="209"/>
      <c r="V4881" s="53" t="s">
        <v>23914</v>
      </c>
      <c r="W4881" s="92">
        <v>41</v>
      </c>
      <c r="Y4881" s="93"/>
      <c r="Z4881" s="46"/>
      <c r="AA4881" s="44"/>
      <c r="AB4881" s="134" t="str">
        <f t="shared" si="390"/>
        <v>41</v>
      </c>
      <c r="AC4881" s="134" t="str">
        <f t="shared" si="391"/>
        <v>06</v>
      </c>
      <c r="AD4881" s="134" t="str">
        <f t="shared" si="392"/>
        <v>54</v>
      </c>
      <c r="AE4881" s="69" t="s">
        <v>17399</v>
      </c>
      <c r="AF4881" s="134" t="str">
        <f t="shared" si="393"/>
        <v>19</v>
      </c>
      <c r="AG4881" s="134" t="str">
        <f t="shared" si="394"/>
        <v>36</v>
      </c>
      <c r="AH4881" s="134" t="str">
        <f t="shared" si="395"/>
        <v>44</v>
      </c>
      <c r="AI4881" s="53" t="s">
        <v>20205</v>
      </c>
      <c r="AK4881" s="235"/>
      <c r="AL4881" s="27" t="s">
        <v>23949</v>
      </c>
      <c r="AN4881" s="235"/>
      <c r="AP4881" s="93"/>
      <c r="BM4881" s="214"/>
    </row>
    <row r="4882" spans="1:65" s="133" customFormat="1" x14ac:dyDescent="0.25">
      <c r="A4882" s="134" t="s">
        <v>14</v>
      </c>
      <c r="B4882" s="133" t="s">
        <v>2147</v>
      </c>
      <c r="C4882" s="133" t="s">
        <v>1068</v>
      </c>
      <c r="D4882" s="45" t="s">
        <v>1068</v>
      </c>
      <c r="E4882" s="375" t="s">
        <v>794</v>
      </c>
      <c r="F4882" s="57" t="s">
        <v>24019</v>
      </c>
      <c r="G4882" s="57" t="s">
        <v>24117</v>
      </c>
      <c r="H4882" s="53" t="s">
        <v>2152</v>
      </c>
      <c r="I4882" s="53"/>
      <c r="J4882" s="209"/>
      <c r="K4882" s="53" t="s">
        <v>1069</v>
      </c>
      <c r="L4882" s="53" t="s">
        <v>902</v>
      </c>
      <c r="M4882" s="53" t="s">
        <v>963</v>
      </c>
      <c r="N4882" s="53" t="s">
        <v>436</v>
      </c>
      <c r="O4882" s="63">
        <v>20221208</v>
      </c>
      <c r="P4882" s="60">
        <v>20221217</v>
      </c>
      <c r="T4882" s="209"/>
      <c r="U4882" s="209"/>
      <c r="V4882" s="70" t="s">
        <v>23066</v>
      </c>
      <c r="W4882" s="92">
        <v>39</v>
      </c>
      <c r="Y4882" s="93"/>
      <c r="Z4882" s="46"/>
      <c r="AA4882" s="44"/>
      <c r="AB4882" s="134" t="str">
        <f t="shared" si="390"/>
        <v>41</v>
      </c>
      <c r="AC4882" s="134" t="str">
        <f t="shared" si="391"/>
        <v>24</v>
      </c>
      <c r="AD4882" s="134" t="str">
        <f t="shared" si="392"/>
        <v>05</v>
      </c>
      <c r="AE4882" s="69" t="s">
        <v>18605</v>
      </c>
      <c r="AF4882" s="134" t="str">
        <f t="shared" si="393"/>
        <v>19</v>
      </c>
      <c r="AG4882" s="134" t="str">
        <f t="shared" si="394"/>
        <v>44</v>
      </c>
      <c r="AH4882" s="134" t="str">
        <f t="shared" si="395"/>
        <v>04</v>
      </c>
      <c r="AI4882" s="70" t="s">
        <v>10671</v>
      </c>
      <c r="AK4882" s="235"/>
      <c r="AL4882" s="52" t="s">
        <v>23889</v>
      </c>
      <c r="AN4882" s="235"/>
      <c r="AP4882" s="93"/>
      <c r="BM4882" s="214"/>
    </row>
    <row r="4883" spans="1:65" s="133" customFormat="1" x14ac:dyDescent="0.25">
      <c r="A4883" s="134" t="s">
        <v>14</v>
      </c>
      <c r="B4883" s="133" t="s">
        <v>2147</v>
      </c>
      <c r="C4883" s="133" t="s">
        <v>1070</v>
      </c>
      <c r="D4883" s="51" t="s">
        <v>1070</v>
      </c>
      <c r="E4883" s="140" t="s">
        <v>1071</v>
      </c>
      <c r="F4883" s="57" t="s">
        <v>15470</v>
      </c>
      <c r="G4883" s="57" t="s">
        <v>24236</v>
      </c>
      <c r="H4883" s="53" t="s">
        <v>2152</v>
      </c>
      <c r="I4883" s="53"/>
      <c r="J4883" s="209"/>
      <c r="K4883" s="53" t="s">
        <v>1072</v>
      </c>
      <c r="L4883" s="53" t="s">
        <v>1073</v>
      </c>
      <c r="M4883" s="53" t="s">
        <v>1074</v>
      </c>
      <c r="N4883" s="53" t="s">
        <v>24237</v>
      </c>
      <c r="O4883" s="63">
        <v>20221208</v>
      </c>
      <c r="P4883" s="60">
        <v>20221217</v>
      </c>
      <c r="T4883" s="209"/>
      <c r="U4883" s="209"/>
      <c r="V4883" s="70" t="s">
        <v>23066</v>
      </c>
      <c r="W4883" s="92">
        <v>39</v>
      </c>
      <c r="Y4883" s="93"/>
      <c r="Z4883" s="46"/>
      <c r="AA4883" s="44"/>
      <c r="AB4883" s="134" t="str">
        <f t="shared" si="390"/>
        <v>41</v>
      </c>
      <c r="AC4883" s="134" t="str">
        <f t="shared" si="391"/>
        <v>24</v>
      </c>
      <c r="AD4883" s="134" t="str">
        <f t="shared" si="392"/>
        <v>05</v>
      </c>
      <c r="AE4883" s="69" t="s">
        <v>18605</v>
      </c>
      <c r="AF4883" s="134" t="str">
        <f t="shared" si="393"/>
        <v>19</v>
      </c>
      <c r="AG4883" s="134" t="str">
        <f t="shared" si="394"/>
        <v>44</v>
      </c>
      <c r="AH4883" s="134" t="str">
        <f t="shared" si="395"/>
        <v>04</v>
      </c>
      <c r="AI4883" s="70" t="s">
        <v>10671</v>
      </c>
      <c r="AK4883" s="235"/>
      <c r="AL4883" s="52" t="s">
        <v>23889</v>
      </c>
      <c r="AN4883" s="235"/>
      <c r="AP4883" s="93"/>
      <c r="BM4883" s="214"/>
    </row>
    <row r="4884" spans="1:65" s="133" customFormat="1" x14ac:dyDescent="0.25">
      <c r="A4884" s="134" t="s">
        <v>14</v>
      </c>
      <c r="B4884" s="133" t="s">
        <v>2147</v>
      </c>
      <c r="C4884" s="133" t="s">
        <v>1075</v>
      </c>
      <c r="D4884" s="52" t="s">
        <v>1075</v>
      </c>
      <c r="E4884" s="193" t="s">
        <v>127</v>
      </c>
      <c r="F4884" s="104" t="s">
        <v>4705</v>
      </c>
      <c r="G4884" s="104" t="s">
        <v>4706</v>
      </c>
      <c r="H4884" s="53" t="s">
        <v>2152</v>
      </c>
      <c r="I4884" s="55"/>
      <c r="J4884" s="209"/>
      <c r="K4884" s="73" t="s">
        <v>861</v>
      </c>
      <c r="L4884" s="93" t="s">
        <v>129</v>
      </c>
      <c r="M4884" s="93" t="s">
        <v>1076</v>
      </c>
      <c r="N4884" s="93" t="s">
        <v>23438</v>
      </c>
      <c r="O4884" s="94">
        <v>20221125</v>
      </c>
      <c r="P4884" s="94">
        <v>20221130</v>
      </c>
      <c r="T4884" s="209"/>
      <c r="U4884" s="209"/>
      <c r="V4884" s="310" t="s">
        <v>24238</v>
      </c>
      <c r="W4884" s="249">
        <v>317</v>
      </c>
      <c r="Y4884" s="93"/>
      <c r="Z4884" s="46"/>
      <c r="AA4884" s="44"/>
      <c r="AB4884" s="134" t="str">
        <f t="shared" si="390"/>
        <v>42</v>
      </c>
      <c r="AC4884" s="134" t="str">
        <f t="shared" si="391"/>
        <v>03</v>
      </c>
      <c r="AD4884" s="134" t="str">
        <f t="shared" si="392"/>
        <v>06</v>
      </c>
      <c r="AE4884" s="95" t="s">
        <v>24239</v>
      </c>
      <c r="AF4884" s="134" t="str">
        <f t="shared" si="393"/>
        <v>20</v>
      </c>
      <c r="AG4884" s="134" t="str">
        <f t="shared" si="394"/>
        <v>25</v>
      </c>
      <c r="AH4884" s="134" t="str">
        <f t="shared" si="395"/>
        <v>16</v>
      </c>
      <c r="AI4884" s="91" t="s">
        <v>24240</v>
      </c>
      <c r="AK4884" s="235"/>
      <c r="AL4884" s="94">
        <v>20</v>
      </c>
      <c r="AN4884" s="235"/>
      <c r="AP4884" s="93"/>
      <c r="BM4884" s="214"/>
    </row>
    <row r="4885" spans="1:65" s="133" customFormat="1" x14ac:dyDescent="0.25">
      <c r="A4885" s="134" t="s">
        <v>14</v>
      </c>
      <c r="B4885" s="133" t="s">
        <v>2147</v>
      </c>
      <c r="C4885" s="133" t="s">
        <v>1077</v>
      </c>
      <c r="D4885" s="42" t="s">
        <v>1077</v>
      </c>
      <c r="E4885" s="361" t="s">
        <v>483</v>
      </c>
      <c r="F4885" s="393" t="s">
        <v>13173</v>
      </c>
      <c r="G4885" s="393" t="s">
        <v>13174</v>
      </c>
      <c r="H4885" s="53" t="s">
        <v>2152</v>
      </c>
      <c r="I4885" s="55"/>
      <c r="J4885" s="209"/>
      <c r="K4885" s="73" t="s">
        <v>864</v>
      </c>
      <c r="L4885" s="93" t="s">
        <v>484</v>
      </c>
      <c r="M4885" s="93" t="s">
        <v>1078</v>
      </c>
      <c r="N4885" s="93" t="s">
        <v>24036</v>
      </c>
      <c r="O4885" s="94">
        <v>20221125</v>
      </c>
      <c r="P4885" s="94">
        <v>20221130</v>
      </c>
      <c r="T4885" s="209"/>
      <c r="U4885" s="209"/>
      <c r="V4885" s="310" t="s">
        <v>24238</v>
      </c>
      <c r="W4885" s="249">
        <v>317</v>
      </c>
      <c r="Y4885" s="93"/>
      <c r="Z4885" s="46"/>
      <c r="AA4885" s="44"/>
      <c r="AB4885" s="134" t="str">
        <f t="shared" ref="AB4885:AB4948" si="396">+LEFT(AE4885,2)</f>
        <v>42</v>
      </c>
      <c r="AC4885" s="134" t="str">
        <f t="shared" ref="AC4885:AC4948" si="397">+MID(AE4885,3,2)</f>
        <v>03</v>
      </c>
      <c r="AD4885" s="134" t="str">
        <f t="shared" ref="AD4885:AD4948" si="398">+MID(AE4885,5,2)</f>
        <v>06</v>
      </c>
      <c r="AE4885" s="95" t="s">
        <v>24239</v>
      </c>
      <c r="AF4885" s="134" t="str">
        <f t="shared" ref="AF4885:AF4948" si="399">+MID(AI4885,2,2)</f>
        <v>20</v>
      </c>
      <c r="AG4885" s="134" t="str">
        <f t="shared" ref="AG4885:AG4948" si="400">+MID(AI4885,4,2)</f>
        <v>25</v>
      </c>
      <c r="AH4885" s="134" t="str">
        <f t="shared" ref="AH4885:AH4948" si="401">+MID(AI4885,6,2)</f>
        <v>16</v>
      </c>
      <c r="AI4885" s="91" t="s">
        <v>24240</v>
      </c>
      <c r="AK4885" s="235"/>
      <c r="AL4885" s="94">
        <v>20</v>
      </c>
      <c r="AN4885" s="235"/>
      <c r="AP4885" s="93"/>
      <c r="BM4885" s="214"/>
    </row>
    <row r="4886" spans="1:65" s="133" customFormat="1" x14ac:dyDescent="0.25">
      <c r="A4886" s="134" t="s">
        <v>14</v>
      </c>
      <c r="B4886" s="133" t="s">
        <v>2147</v>
      </c>
      <c r="C4886" s="133" t="s">
        <v>1079</v>
      </c>
      <c r="D4886" s="45" t="s">
        <v>1079</v>
      </c>
      <c r="E4886" s="375" t="s">
        <v>384</v>
      </c>
      <c r="F4886" s="57" t="s">
        <v>23928</v>
      </c>
      <c r="G4886" s="57" t="s">
        <v>23929</v>
      </c>
      <c r="H4886" s="53" t="s">
        <v>2152</v>
      </c>
      <c r="I4886" s="55"/>
      <c r="J4886" s="209"/>
      <c r="K4886" s="73" t="s">
        <v>867</v>
      </c>
      <c r="L4886" s="93" t="s">
        <v>386</v>
      </c>
      <c r="M4886" s="70" t="s">
        <v>1080</v>
      </c>
      <c r="N4886" s="70" t="s">
        <v>388</v>
      </c>
      <c r="O4886" s="94">
        <v>20221125</v>
      </c>
      <c r="P4886" s="94">
        <v>20221130</v>
      </c>
      <c r="T4886" s="209"/>
      <c r="U4886" s="209"/>
      <c r="V4886" s="310" t="s">
        <v>24238</v>
      </c>
      <c r="W4886" s="249">
        <v>317</v>
      </c>
      <c r="Y4886" s="93"/>
      <c r="Z4886" s="46"/>
      <c r="AA4886" s="44"/>
      <c r="AB4886" s="134" t="str">
        <f t="shared" si="396"/>
        <v>42</v>
      </c>
      <c r="AC4886" s="134" t="str">
        <f t="shared" si="397"/>
        <v>03</v>
      </c>
      <c r="AD4886" s="134" t="str">
        <f t="shared" si="398"/>
        <v>06</v>
      </c>
      <c r="AE4886" s="95" t="s">
        <v>24239</v>
      </c>
      <c r="AF4886" s="134" t="str">
        <f t="shared" si="399"/>
        <v>20</v>
      </c>
      <c r="AG4886" s="134" t="str">
        <f t="shared" si="400"/>
        <v>25</v>
      </c>
      <c r="AH4886" s="134" t="str">
        <f t="shared" si="401"/>
        <v>16</v>
      </c>
      <c r="AI4886" s="91" t="s">
        <v>24240</v>
      </c>
      <c r="AK4886" s="235"/>
      <c r="AL4886" s="94">
        <v>20</v>
      </c>
      <c r="AN4886" s="235"/>
      <c r="AP4886" s="93"/>
      <c r="BM4886" s="214"/>
    </row>
    <row r="4887" spans="1:65" s="133" customFormat="1" x14ac:dyDescent="0.25">
      <c r="A4887" s="134" t="s">
        <v>14</v>
      </c>
      <c r="B4887" s="133" t="s">
        <v>2147</v>
      </c>
      <c r="C4887" s="133" t="s">
        <v>1081</v>
      </c>
      <c r="D4887" s="46" t="s">
        <v>1081</v>
      </c>
      <c r="E4887" s="380" t="s">
        <v>186</v>
      </c>
      <c r="F4887" s="71" t="s">
        <v>13136</v>
      </c>
      <c r="G4887" s="71" t="s">
        <v>23184</v>
      </c>
      <c r="H4887" s="53" t="s">
        <v>2152</v>
      </c>
      <c r="I4887" s="55"/>
      <c r="J4887" s="209"/>
      <c r="K4887" s="73" t="s">
        <v>870</v>
      </c>
      <c r="L4887" s="93" t="s">
        <v>193</v>
      </c>
      <c r="M4887" s="93" t="s">
        <v>1082</v>
      </c>
      <c r="N4887" s="93" t="s">
        <v>295</v>
      </c>
      <c r="O4887" s="94">
        <v>20221125</v>
      </c>
      <c r="P4887" s="94">
        <v>20221130</v>
      </c>
      <c r="T4887" s="209"/>
      <c r="U4887" s="209"/>
      <c r="V4887" s="310" t="s">
        <v>24238</v>
      </c>
      <c r="W4887" s="249">
        <v>317</v>
      </c>
      <c r="Y4887" s="93"/>
      <c r="Z4887" s="46"/>
      <c r="AA4887" s="44"/>
      <c r="AB4887" s="134" t="str">
        <f t="shared" si="396"/>
        <v>42</v>
      </c>
      <c r="AC4887" s="134" t="str">
        <f t="shared" si="397"/>
        <v>03</v>
      </c>
      <c r="AD4887" s="134" t="str">
        <f t="shared" si="398"/>
        <v>06</v>
      </c>
      <c r="AE4887" s="95" t="s">
        <v>24239</v>
      </c>
      <c r="AF4887" s="134" t="str">
        <f t="shared" si="399"/>
        <v>20</v>
      </c>
      <c r="AG4887" s="134" t="str">
        <f t="shared" si="400"/>
        <v>25</v>
      </c>
      <c r="AH4887" s="134" t="str">
        <f t="shared" si="401"/>
        <v>16</v>
      </c>
      <c r="AI4887" s="91" t="s">
        <v>24240</v>
      </c>
      <c r="AK4887" s="235"/>
      <c r="AL4887" s="94">
        <v>20</v>
      </c>
      <c r="AN4887" s="235"/>
      <c r="AP4887" s="93"/>
      <c r="BM4887" s="214"/>
    </row>
    <row r="4888" spans="1:65" s="133" customFormat="1" x14ac:dyDescent="0.25">
      <c r="A4888" s="134" t="s">
        <v>14</v>
      </c>
      <c r="B4888" s="133" t="s">
        <v>2147</v>
      </c>
      <c r="C4888" s="133" t="s">
        <v>1083</v>
      </c>
      <c r="D4888" s="42" t="s">
        <v>1083</v>
      </c>
      <c r="E4888" s="361" t="s">
        <v>191</v>
      </c>
      <c r="F4888" s="398" t="s">
        <v>13136</v>
      </c>
      <c r="G4888" s="398" t="s">
        <v>23549</v>
      </c>
      <c r="H4888" s="53" t="s">
        <v>2152</v>
      </c>
      <c r="I4888" s="55"/>
      <c r="J4888" s="209"/>
      <c r="K4888" s="70" t="s">
        <v>873</v>
      </c>
      <c r="L4888" s="93" t="s">
        <v>188</v>
      </c>
      <c r="M4888" s="53" t="s">
        <v>1084</v>
      </c>
      <c r="N4888" s="53" t="s">
        <v>295</v>
      </c>
      <c r="O4888" s="94">
        <v>20221125</v>
      </c>
      <c r="P4888" s="94">
        <v>20221130</v>
      </c>
      <c r="T4888" s="209"/>
      <c r="U4888" s="209"/>
      <c r="V4888" s="70" t="s">
        <v>24238</v>
      </c>
      <c r="W4888" s="249">
        <v>317</v>
      </c>
      <c r="Y4888" s="93"/>
      <c r="Z4888" s="46"/>
      <c r="AA4888" s="44"/>
      <c r="AB4888" s="134" t="str">
        <f t="shared" si="396"/>
        <v>42</v>
      </c>
      <c r="AC4888" s="134" t="str">
        <f t="shared" si="397"/>
        <v>03</v>
      </c>
      <c r="AD4888" s="134" t="str">
        <f t="shared" si="398"/>
        <v>06</v>
      </c>
      <c r="AE4888" s="95" t="s">
        <v>24239</v>
      </c>
      <c r="AF4888" s="134" t="str">
        <f t="shared" si="399"/>
        <v>20</v>
      </c>
      <c r="AG4888" s="134" t="str">
        <f t="shared" si="400"/>
        <v>25</v>
      </c>
      <c r="AH4888" s="134" t="str">
        <f t="shared" si="401"/>
        <v>16</v>
      </c>
      <c r="AI4888" s="91" t="s">
        <v>24240</v>
      </c>
      <c r="AK4888" s="235"/>
      <c r="AL4888" s="94">
        <v>20</v>
      </c>
      <c r="AN4888" s="235"/>
      <c r="AP4888" s="93"/>
      <c r="BM4888" s="214"/>
    </row>
    <row r="4889" spans="1:65" s="133" customFormat="1" x14ac:dyDescent="0.25">
      <c r="A4889" s="134" t="s">
        <v>14</v>
      </c>
      <c r="B4889" s="133" t="s">
        <v>2147</v>
      </c>
      <c r="C4889" s="133" t="s">
        <v>1085</v>
      </c>
      <c r="D4889" s="49" t="s">
        <v>1085</v>
      </c>
      <c r="E4889" s="57" t="s">
        <v>82</v>
      </c>
      <c r="F4889" s="57" t="s">
        <v>8149</v>
      </c>
      <c r="G4889" s="57" t="s">
        <v>8150</v>
      </c>
      <c r="H4889" s="53" t="s">
        <v>2152</v>
      </c>
      <c r="I4889" s="55"/>
      <c r="J4889" s="209"/>
      <c r="K4889" s="73" t="s">
        <v>876</v>
      </c>
      <c r="L4889" s="93" t="s">
        <v>94</v>
      </c>
      <c r="M4889" s="93" t="s">
        <v>1086</v>
      </c>
      <c r="N4889" s="93" t="s">
        <v>8154</v>
      </c>
      <c r="O4889" s="94">
        <v>20221125</v>
      </c>
      <c r="P4889" s="94">
        <v>20221130</v>
      </c>
      <c r="T4889" s="209"/>
      <c r="U4889" s="209"/>
      <c r="V4889" s="55" t="s">
        <v>24241</v>
      </c>
      <c r="W4889" s="249">
        <v>580</v>
      </c>
      <c r="Y4889" s="93"/>
      <c r="Z4889" s="46"/>
      <c r="AA4889" s="44"/>
      <c r="AB4889" s="134" t="str">
        <f t="shared" si="396"/>
        <v>42</v>
      </c>
      <c r="AC4889" s="134" t="str">
        <f t="shared" si="397"/>
        <v>03</v>
      </c>
      <c r="AD4889" s="134" t="str">
        <f t="shared" si="398"/>
        <v>33</v>
      </c>
      <c r="AE4889" s="95" t="s">
        <v>24242</v>
      </c>
      <c r="AF4889" s="134" t="str">
        <f t="shared" si="399"/>
        <v>20</v>
      </c>
      <c r="AG4889" s="134" t="str">
        <f t="shared" si="400"/>
        <v>43</v>
      </c>
      <c r="AH4889" s="134" t="str">
        <f t="shared" si="401"/>
        <v>33</v>
      </c>
      <c r="AI4889" s="96" t="s">
        <v>24243</v>
      </c>
      <c r="AK4889" s="235"/>
      <c r="AL4889" s="94">
        <v>20</v>
      </c>
      <c r="AN4889" s="235"/>
      <c r="AP4889" s="93"/>
      <c r="BM4889" s="214"/>
    </row>
    <row r="4890" spans="1:65" s="133" customFormat="1" x14ac:dyDescent="0.25">
      <c r="A4890" s="134" t="s">
        <v>14</v>
      </c>
      <c r="B4890" s="133" t="s">
        <v>2147</v>
      </c>
      <c r="C4890" s="133" t="s">
        <v>1087</v>
      </c>
      <c r="D4890" s="50" t="s">
        <v>1087</v>
      </c>
      <c r="E4890" s="360" t="s">
        <v>550</v>
      </c>
      <c r="F4890" s="76" t="s">
        <v>12996</v>
      </c>
      <c r="G4890" s="76" t="s">
        <v>12997</v>
      </c>
      <c r="H4890" s="53" t="s">
        <v>2152</v>
      </c>
      <c r="I4890" s="97" t="s">
        <v>24244</v>
      </c>
      <c r="J4890" s="209"/>
      <c r="K4890" s="27" t="s">
        <v>10</v>
      </c>
      <c r="L4890" s="399" t="s">
        <v>551</v>
      </c>
      <c r="M4890" s="216" t="s">
        <v>1088</v>
      </c>
      <c r="N4890" s="23" t="s">
        <v>553</v>
      </c>
      <c r="O4890" s="111">
        <v>20221215</v>
      </c>
      <c r="P4890" s="111">
        <v>20221222</v>
      </c>
      <c r="T4890" s="209"/>
      <c r="U4890" s="209"/>
      <c r="V4890" s="216" t="s">
        <v>23766</v>
      </c>
      <c r="W4890" s="258">
        <v>920</v>
      </c>
      <c r="Y4890" s="93"/>
      <c r="Z4890" s="46"/>
      <c r="AA4890" s="44"/>
      <c r="AB4890" s="134" t="str">
        <f t="shared" si="396"/>
        <v>40</v>
      </c>
      <c r="AC4890" s="134" t="str">
        <f t="shared" si="397"/>
        <v>37</v>
      </c>
      <c r="AD4890" s="134" t="str">
        <f t="shared" si="398"/>
        <v>26</v>
      </c>
      <c r="AE4890" s="98" t="s">
        <v>23767</v>
      </c>
      <c r="AF4890" s="134" t="str">
        <f t="shared" si="399"/>
        <v>20</v>
      </c>
      <c r="AG4890" s="134" t="str">
        <f t="shared" si="400"/>
        <v>59</v>
      </c>
      <c r="AH4890" s="134" t="str">
        <f t="shared" si="401"/>
        <v>28</v>
      </c>
      <c r="AI4890" s="99" t="s">
        <v>23768</v>
      </c>
      <c r="AK4890" s="235"/>
      <c r="AL4890" s="111">
        <v>20</v>
      </c>
      <c r="AN4890" s="235"/>
      <c r="AP4890" s="93"/>
      <c r="BM4890" s="214"/>
    </row>
    <row r="4891" spans="1:65" s="133" customFormat="1" x14ac:dyDescent="0.25">
      <c r="A4891" s="134" t="s">
        <v>14</v>
      </c>
      <c r="B4891" s="133" t="s">
        <v>2147</v>
      </c>
      <c r="C4891" s="133" t="s">
        <v>1089</v>
      </c>
      <c r="D4891" s="45" t="s">
        <v>1089</v>
      </c>
      <c r="E4891" s="191" t="s">
        <v>162</v>
      </c>
      <c r="F4891" s="76" t="s">
        <v>13105</v>
      </c>
      <c r="G4891" s="76" t="s">
        <v>13429</v>
      </c>
      <c r="H4891" s="53" t="s">
        <v>2152</v>
      </c>
      <c r="I4891" s="37"/>
      <c r="J4891" s="209"/>
      <c r="K4891" s="27" t="s">
        <v>16</v>
      </c>
      <c r="L4891" s="399" t="s">
        <v>164</v>
      </c>
      <c r="M4891" s="216" t="s">
        <v>1090</v>
      </c>
      <c r="N4891" s="46" t="s">
        <v>436</v>
      </c>
      <c r="O4891" s="111">
        <v>20221215</v>
      </c>
      <c r="P4891" s="111">
        <v>20221222</v>
      </c>
      <c r="T4891" s="209"/>
      <c r="U4891" s="209"/>
      <c r="V4891" s="216" t="s">
        <v>24245</v>
      </c>
      <c r="W4891" s="258">
        <v>28</v>
      </c>
      <c r="Y4891" s="93"/>
      <c r="Z4891" s="46"/>
      <c r="AA4891" s="44"/>
      <c r="AB4891" s="134" t="str">
        <f t="shared" si="396"/>
        <v>40</v>
      </c>
      <c r="AC4891" s="134" t="str">
        <f t="shared" si="397"/>
        <v>55</v>
      </c>
      <c r="AD4891" s="134" t="str">
        <f t="shared" si="398"/>
        <v>19</v>
      </c>
      <c r="AE4891" s="98" t="s">
        <v>24246</v>
      </c>
      <c r="AF4891" s="134" t="str">
        <f t="shared" si="399"/>
        <v>19</v>
      </c>
      <c r="AG4891" s="134" t="str">
        <f t="shared" si="400"/>
        <v>43</v>
      </c>
      <c r="AH4891" s="134" t="str">
        <f t="shared" si="401"/>
        <v>40</v>
      </c>
      <c r="AI4891" s="99" t="s">
        <v>10625</v>
      </c>
      <c r="AK4891" s="235"/>
      <c r="AL4891" s="111">
        <v>20</v>
      </c>
      <c r="AN4891" s="235"/>
      <c r="AP4891" s="93"/>
      <c r="BM4891" s="214"/>
    </row>
    <row r="4892" spans="1:65" s="133" customFormat="1" x14ac:dyDescent="0.25">
      <c r="A4892" s="134" t="s">
        <v>14</v>
      </c>
      <c r="B4892" s="133" t="s">
        <v>2147</v>
      </c>
      <c r="C4892" s="133" t="s">
        <v>1091</v>
      </c>
      <c r="D4892" s="45" t="s">
        <v>1091</v>
      </c>
      <c r="E4892" s="191" t="s">
        <v>162</v>
      </c>
      <c r="F4892" s="76" t="s">
        <v>13105</v>
      </c>
      <c r="G4892" s="76" t="s">
        <v>13429</v>
      </c>
      <c r="H4892" s="53" t="s">
        <v>2152</v>
      </c>
      <c r="I4892" s="37"/>
      <c r="J4892" s="209"/>
      <c r="K4892" s="27" t="s">
        <v>20</v>
      </c>
      <c r="L4892" s="399" t="s">
        <v>164</v>
      </c>
      <c r="M4892" s="216" t="s">
        <v>1092</v>
      </c>
      <c r="N4892" s="46" t="s">
        <v>436</v>
      </c>
      <c r="O4892" s="111">
        <v>20221215</v>
      </c>
      <c r="P4892" s="111">
        <v>20221222</v>
      </c>
      <c r="T4892" s="209"/>
      <c r="U4892" s="209"/>
      <c r="V4892" s="216" t="s">
        <v>24247</v>
      </c>
      <c r="W4892" s="258">
        <v>783</v>
      </c>
      <c r="Y4892" s="93"/>
      <c r="Z4892" s="46"/>
      <c r="AA4892" s="44"/>
      <c r="AB4892" s="134" t="str">
        <f t="shared" si="396"/>
        <v>41</v>
      </c>
      <c r="AC4892" s="134" t="str">
        <f t="shared" si="397"/>
        <v>13</v>
      </c>
      <c r="AD4892" s="134" t="str">
        <f t="shared" si="398"/>
        <v>21</v>
      </c>
      <c r="AE4892" s="98" t="s">
        <v>24248</v>
      </c>
      <c r="AF4892" s="134" t="str">
        <f t="shared" si="399"/>
        <v>20</v>
      </c>
      <c r="AG4892" s="134" t="str">
        <f t="shared" si="400"/>
        <v>01</v>
      </c>
      <c r="AH4892" s="134" t="str">
        <f t="shared" si="401"/>
        <v>58</v>
      </c>
      <c r="AI4892" s="99" t="s">
        <v>11203</v>
      </c>
      <c r="AK4892" s="235"/>
      <c r="AL4892" s="111">
        <v>20</v>
      </c>
      <c r="AN4892" s="235"/>
      <c r="AP4892" s="93"/>
      <c r="BM4892" s="214"/>
    </row>
    <row r="4893" spans="1:65" s="133" customFormat="1" x14ac:dyDescent="0.25">
      <c r="A4893" s="134" t="s">
        <v>14</v>
      </c>
      <c r="B4893" s="133" t="s">
        <v>2147</v>
      </c>
      <c r="C4893" s="133" t="s">
        <v>1093</v>
      </c>
      <c r="D4893" s="45" t="s">
        <v>1093</v>
      </c>
      <c r="E4893" s="191" t="s">
        <v>162</v>
      </c>
      <c r="F4893" s="172" t="s">
        <v>13105</v>
      </c>
      <c r="G4893" s="172" t="s">
        <v>13429</v>
      </c>
      <c r="H4893" s="53" t="s">
        <v>2152</v>
      </c>
      <c r="I4893" s="37" t="s">
        <v>24151</v>
      </c>
      <c r="J4893" s="209"/>
      <c r="K4893" s="30" t="s">
        <v>24</v>
      </c>
      <c r="L4893" s="208" t="s">
        <v>1094</v>
      </c>
      <c r="M4893" s="30" t="s">
        <v>1095</v>
      </c>
      <c r="N4893" s="53" t="s">
        <v>436</v>
      </c>
      <c r="O4893" s="111">
        <v>20221215</v>
      </c>
      <c r="P4893" s="111">
        <v>20221222</v>
      </c>
      <c r="T4893" s="209"/>
      <c r="U4893" s="209"/>
      <c r="V4893" s="30" t="s">
        <v>24249</v>
      </c>
      <c r="W4893" s="267">
        <v>140</v>
      </c>
      <c r="Y4893" s="93"/>
      <c r="Z4893" s="46"/>
      <c r="AA4893" s="44"/>
      <c r="AB4893" s="134" t="str">
        <f t="shared" si="396"/>
        <v>41</v>
      </c>
      <c r="AC4893" s="134" t="str">
        <f t="shared" si="397"/>
        <v>58</v>
      </c>
      <c r="AD4893" s="134" t="str">
        <f t="shared" si="398"/>
        <v>04</v>
      </c>
      <c r="AE4893" s="100" t="s">
        <v>24250</v>
      </c>
      <c r="AF4893" s="134" t="str">
        <f t="shared" si="399"/>
        <v>19</v>
      </c>
      <c r="AG4893" s="134" t="str">
        <f t="shared" si="400"/>
        <v>57</v>
      </c>
      <c r="AH4893" s="134" t="str">
        <f t="shared" si="401"/>
        <v>24</v>
      </c>
      <c r="AI4893" s="100" t="s">
        <v>24125</v>
      </c>
      <c r="AK4893" s="235"/>
      <c r="AL4893" s="111">
        <v>20</v>
      </c>
      <c r="AN4893" s="235"/>
      <c r="AP4893" s="93"/>
      <c r="BM4893" s="214"/>
    </row>
    <row r="4894" spans="1:65" s="133" customFormat="1" x14ac:dyDescent="0.25">
      <c r="A4894" s="134" t="s">
        <v>14</v>
      </c>
      <c r="B4894" s="133" t="s">
        <v>2147</v>
      </c>
      <c r="C4894" s="133" t="s">
        <v>1096</v>
      </c>
      <c r="D4894" s="53" t="s">
        <v>1096</v>
      </c>
      <c r="E4894" s="172" t="s">
        <v>1097</v>
      </c>
      <c r="F4894" s="76" t="s">
        <v>24251</v>
      </c>
      <c r="G4894" s="76" t="s">
        <v>24252</v>
      </c>
      <c r="H4894" s="53" t="s">
        <v>2152</v>
      </c>
      <c r="I4894" s="37"/>
      <c r="J4894" s="209"/>
      <c r="K4894" s="30" t="s">
        <v>27</v>
      </c>
      <c r="L4894" s="208" t="s">
        <v>1098</v>
      </c>
      <c r="M4894" s="208" t="s">
        <v>1099</v>
      </c>
      <c r="N4894" s="53" t="s">
        <v>1099</v>
      </c>
      <c r="O4894" s="92">
        <v>20221215</v>
      </c>
      <c r="P4894" s="111">
        <v>20221222</v>
      </c>
      <c r="T4894" s="209"/>
      <c r="U4894" s="209"/>
      <c r="V4894" s="30" t="s">
        <v>24253</v>
      </c>
      <c r="W4894" s="400">
        <v>12</v>
      </c>
      <c r="Y4894" s="93"/>
      <c r="Z4894" s="46"/>
      <c r="AA4894" s="44"/>
      <c r="AB4894" s="134" t="str">
        <f t="shared" si="396"/>
        <v>40</v>
      </c>
      <c r="AC4894" s="134" t="str">
        <f t="shared" si="397"/>
        <v>57</v>
      </c>
      <c r="AD4894" s="134" t="str">
        <f t="shared" si="398"/>
        <v>17</v>
      </c>
      <c r="AE4894" s="101" t="s">
        <v>21699</v>
      </c>
      <c r="AF4894" s="134" t="str">
        <f t="shared" si="399"/>
        <v>19</v>
      </c>
      <c r="AG4894" s="134" t="str">
        <f t="shared" si="400"/>
        <v>41</v>
      </c>
      <c r="AH4894" s="134" t="str">
        <f t="shared" si="401"/>
        <v>05</v>
      </c>
      <c r="AI4894" s="102" t="s">
        <v>21700</v>
      </c>
      <c r="AK4894" s="235"/>
      <c r="AL4894" s="92">
        <v>40</v>
      </c>
      <c r="AN4894" s="235"/>
      <c r="AP4894" s="93"/>
      <c r="BM4894" s="214"/>
    </row>
    <row r="4895" spans="1:65" s="133" customFormat="1" x14ac:dyDescent="0.25">
      <c r="A4895" s="134" t="s">
        <v>14</v>
      </c>
      <c r="B4895" s="133" t="s">
        <v>2147</v>
      </c>
      <c r="C4895" s="133" t="s">
        <v>1100</v>
      </c>
      <c r="D4895" s="53" t="s">
        <v>1100</v>
      </c>
      <c r="E4895" s="172" t="s">
        <v>1101</v>
      </c>
      <c r="F4895" s="76" t="s">
        <v>24254</v>
      </c>
      <c r="G4895" s="76" t="s">
        <v>24255</v>
      </c>
      <c r="H4895" s="53" t="s">
        <v>2152</v>
      </c>
      <c r="I4895" s="37"/>
      <c r="J4895" s="209"/>
      <c r="K4895" s="27" t="s">
        <v>30</v>
      </c>
      <c r="L4895" s="399" t="s">
        <v>1102</v>
      </c>
      <c r="M4895" s="216" t="s">
        <v>1103</v>
      </c>
      <c r="N4895" s="53"/>
      <c r="O4895" s="111">
        <v>20221215</v>
      </c>
      <c r="P4895" s="111">
        <v>20221222</v>
      </c>
      <c r="T4895" s="209"/>
      <c r="U4895" s="209"/>
      <c r="V4895" s="216" t="s">
        <v>24245</v>
      </c>
      <c r="W4895" s="258">
        <v>28</v>
      </c>
      <c r="Y4895" s="93"/>
      <c r="Z4895" s="46"/>
      <c r="AA4895" s="44"/>
      <c r="AB4895" s="134" t="str">
        <f t="shared" si="396"/>
        <v>40</v>
      </c>
      <c r="AC4895" s="134" t="str">
        <f t="shared" si="397"/>
        <v>55</v>
      </c>
      <c r="AD4895" s="134" t="str">
        <f t="shared" si="398"/>
        <v>19</v>
      </c>
      <c r="AE4895" s="98" t="s">
        <v>24246</v>
      </c>
      <c r="AF4895" s="134" t="str">
        <f t="shared" si="399"/>
        <v>19</v>
      </c>
      <c r="AG4895" s="134" t="str">
        <f t="shared" si="400"/>
        <v>43</v>
      </c>
      <c r="AH4895" s="134" t="str">
        <f t="shared" si="401"/>
        <v>40</v>
      </c>
      <c r="AI4895" s="99" t="s">
        <v>10625</v>
      </c>
      <c r="AK4895" s="235"/>
      <c r="AL4895" s="111">
        <v>20</v>
      </c>
      <c r="AN4895" s="235"/>
      <c r="AP4895" s="93"/>
      <c r="BM4895" s="214"/>
    </row>
    <row r="4896" spans="1:65" s="133" customFormat="1" x14ac:dyDescent="0.25">
      <c r="A4896" s="134" t="s">
        <v>14</v>
      </c>
      <c r="B4896" s="133" t="s">
        <v>2147</v>
      </c>
      <c r="C4896" s="133" t="s">
        <v>1104</v>
      </c>
      <c r="D4896" s="401" t="s">
        <v>1104</v>
      </c>
      <c r="E4896" s="193" t="s">
        <v>1105</v>
      </c>
      <c r="F4896" s="156" t="s">
        <v>12706</v>
      </c>
      <c r="G4896" s="156" t="s">
        <v>12707</v>
      </c>
      <c r="H4896" s="52" t="s">
        <v>2152</v>
      </c>
      <c r="I4896" s="52" t="s">
        <v>24256</v>
      </c>
      <c r="J4896" s="52"/>
      <c r="K4896" s="52" t="s">
        <v>1106</v>
      </c>
      <c r="L4896" s="52" t="s">
        <v>1107</v>
      </c>
      <c r="M4896" s="52" t="s">
        <v>1108</v>
      </c>
      <c r="N4896" s="52" t="s">
        <v>12711</v>
      </c>
      <c r="O4896" s="79">
        <v>20221027</v>
      </c>
      <c r="P4896" s="79">
        <v>20221030</v>
      </c>
      <c r="T4896" s="209"/>
      <c r="U4896" s="209"/>
      <c r="V4896" s="84" t="s">
        <v>24257</v>
      </c>
      <c r="W4896" s="94">
        <v>9</v>
      </c>
      <c r="Y4896" s="93"/>
      <c r="Z4896" s="46"/>
      <c r="AA4896" s="44"/>
      <c r="AB4896" s="134" t="str">
        <f t="shared" si="396"/>
        <v>40</v>
      </c>
      <c r="AC4896" s="134" t="str">
        <f t="shared" si="397"/>
        <v>43</v>
      </c>
      <c r="AD4896" s="134" t="str">
        <f t="shared" si="398"/>
        <v>24</v>
      </c>
      <c r="AE4896" s="83" t="s">
        <v>24258</v>
      </c>
      <c r="AF4896" s="134" t="str">
        <f t="shared" si="399"/>
        <v>19</v>
      </c>
      <c r="AG4896" s="134" t="str">
        <f t="shared" si="400"/>
        <v>52</v>
      </c>
      <c r="AH4896" s="134" t="str">
        <f t="shared" si="401"/>
        <v>21</v>
      </c>
      <c r="AI4896" s="88" t="s">
        <v>24259</v>
      </c>
      <c r="AK4896" s="235"/>
      <c r="AL4896" s="93" t="s">
        <v>24260</v>
      </c>
      <c r="AN4896" s="235"/>
      <c r="AP4896" s="93"/>
      <c r="BM4896" s="214"/>
    </row>
    <row r="4897" spans="1:65" s="133" customFormat="1" x14ac:dyDescent="0.25">
      <c r="A4897" s="134" t="s">
        <v>14</v>
      </c>
      <c r="B4897" s="133" t="s">
        <v>2147</v>
      </c>
      <c r="C4897" s="133" t="s">
        <v>1109</v>
      </c>
      <c r="D4897" s="401" t="s">
        <v>1109</v>
      </c>
      <c r="E4897" s="193" t="s">
        <v>1105</v>
      </c>
      <c r="F4897" s="156" t="s">
        <v>12706</v>
      </c>
      <c r="G4897" s="156" t="s">
        <v>12707</v>
      </c>
      <c r="H4897" s="52" t="s">
        <v>2152</v>
      </c>
      <c r="I4897" s="52" t="s">
        <v>24261</v>
      </c>
      <c r="J4897" s="52"/>
      <c r="K4897" s="52" t="s">
        <v>1110</v>
      </c>
      <c r="L4897" s="52" t="s">
        <v>1107</v>
      </c>
      <c r="M4897" s="52" t="s">
        <v>1111</v>
      </c>
      <c r="N4897" s="52" t="s">
        <v>12711</v>
      </c>
      <c r="O4897" s="79">
        <v>20221027</v>
      </c>
      <c r="P4897" s="79">
        <v>20221030</v>
      </c>
      <c r="T4897" s="209"/>
      <c r="U4897" s="209"/>
      <c r="V4897" s="84" t="s">
        <v>24257</v>
      </c>
      <c r="W4897" s="94">
        <v>8</v>
      </c>
      <c r="Y4897" s="93"/>
      <c r="Z4897" s="46"/>
      <c r="AA4897" s="44"/>
      <c r="AB4897" s="134" t="str">
        <f t="shared" si="396"/>
        <v>40</v>
      </c>
      <c r="AC4897" s="134" t="str">
        <f t="shared" si="397"/>
        <v>42</v>
      </c>
      <c r="AD4897" s="134" t="str">
        <f t="shared" si="398"/>
        <v>21</v>
      </c>
      <c r="AE4897" s="83" t="s">
        <v>24262</v>
      </c>
      <c r="AF4897" s="134" t="str">
        <f t="shared" si="399"/>
        <v>19</v>
      </c>
      <c r="AG4897" s="134" t="str">
        <f t="shared" si="400"/>
        <v>52</v>
      </c>
      <c r="AH4897" s="134" t="str">
        <f t="shared" si="401"/>
        <v>43</v>
      </c>
      <c r="AI4897" s="88" t="s">
        <v>24263</v>
      </c>
      <c r="AK4897" s="235"/>
      <c r="AL4897" s="93" t="s">
        <v>24260</v>
      </c>
      <c r="AN4897" s="235"/>
      <c r="AP4897" s="93"/>
      <c r="BM4897" s="214"/>
    </row>
    <row r="4898" spans="1:65" s="133" customFormat="1" x14ac:dyDescent="0.25">
      <c r="A4898" s="134" t="s">
        <v>14</v>
      </c>
      <c r="B4898" s="133" t="s">
        <v>2147</v>
      </c>
      <c r="C4898" s="133" t="s">
        <v>1112</v>
      </c>
      <c r="D4898" s="401" t="s">
        <v>1112</v>
      </c>
      <c r="E4898" s="193" t="s">
        <v>1105</v>
      </c>
      <c r="F4898" s="156" t="s">
        <v>12706</v>
      </c>
      <c r="G4898" s="156" t="s">
        <v>12707</v>
      </c>
      <c r="H4898" s="52" t="s">
        <v>2152</v>
      </c>
      <c r="I4898" s="52"/>
      <c r="J4898" s="52"/>
      <c r="K4898" s="52" t="s">
        <v>1113</v>
      </c>
      <c r="L4898" s="52" t="s">
        <v>1107</v>
      </c>
      <c r="M4898" s="52" t="s">
        <v>1114</v>
      </c>
      <c r="N4898" s="52" t="s">
        <v>12711</v>
      </c>
      <c r="O4898" s="79">
        <v>20221027</v>
      </c>
      <c r="P4898" s="79">
        <v>20221030</v>
      </c>
      <c r="T4898" s="209"/>
      <c r="U4898" s="209"/>
      <c r="V4898" s="84" t="s">
        <v>24264</v>
      </c>
      <c r="W4898" s="94">
        <v>5</v>
      </c>
      <c r="Y4898" s="93"/>
      <c r="Z4898" s="46"/>
      <c r="AA4898" s="44"/>
      <c r="AB4898" s="134" t="str">
        <f t="shared" si="396"/>
        <v>40</v>
      </c>
      <c r="AC4898" s="134" t="str">
        <f t="shared" si="397"/>
        <v>10</v>
      </c>
      <c r="AD4898" s="134" t="str">
        <f t="shared" si="398"/>
        <v>34</v>
      </c>
      <c r="AE4898" s="83" t="s">
        <v>24265</v>
      </c>
      <c r="AF4898" s="134" t="str">
        <f t="shared" si="399"/>
        <v>20</v>
      </c>
      <c r="AG4898" s="134" t="str">
        <f t="shared" si="400"/>
        <v>14</v>
      </c>
      <c r="AH4898" s="134" t="str">
        <f t="shared" si="401"/>
        <v>20</v>
      </c>
      <c r="AI4898" s="88" t="s">
        <v>24266</v>
      </c>
      <c r="AK4898" s="235"/>
      <c r="AL4898" s="93" t="s">
        <v>24260</v>
      </c>
      <c r="AN4898" s="235"/>
      <c r="AP4898" s="93"/>
      <c r="BM4898" s="214"/>
    </row>
    <row r="4899" spans="1:65" s="133" customFormat="1" x14ac:dyDescent="0.25">
      <c r="A4899" s="134" t="s">
        <v>14</v>
      </c>
      <c r="B4899" s="133" t="s">
        <v>2147</v>
      </c>
      <c r="C4899" s="133" t="s">
        <v>1115</v>
      </c>
      <c r="D4899" s="401" t="s">
        <v>1115</v>
      </c>
      <c r="E4899" s="156" t="s">
        <v>1116</v>
      </c>
      <c r="F4899" s="156" t="s">
        <v>22268</v>
      </c>
      <c r="G4899" s="156" t="s">
        <v>22269</v>
      </c>
      <c r="H4899" s="52" t="s">
        <v>24267</v>
      </c>
      <c r="I4899" s="52"/>
      <c r="J4899" s="52"/>
      <c r="K4899" s="52" t="s">
        <v>1117</v>
      </c>
      <c r="L4899" s="52" t="s">
        <v>1118</v>
      </c>
      <c r="M4899" s="221" t="s">
        <v>1119</v>
      </c>
      <c r="N4899" s="52" t="s">
        <v>24268</v>
      </c>
      <c r="O4899" s="79">
        <v>20221027</v>
      </c>
      <c r="P4899" s="79">
        <v>20221030</v>
      </c>
      <c r="T4899" s="209"/>
      <c r="U4899" s="209"/>
      <c r="V4899" s="84" t="s">
        <v>24264</v>
      </c>
      <c r="W4899" s="94">
        <v>5</v>
      </c>
      <c r="Y4899" s="93"/>
      <c r="Z4899" s="46"/>
      <c r="AA4899" s="44"/>
      <c r="AB4899" s="134" t="str">
        <f t="shared" si="396"/>
        <v>40</v>
      </c>
      <c r="AC4899" s="134" t="str">
        <f t="shared" si="397"/>
        <v>10</v>
      </c>
      <c r="AD4899" s="134" t="str">
        <f t="shared" si="398"/>
        <v>34</v>
      </c>
      <c r="AE4899" s="83" t="s">
        <v>24265</v>
      </c>
      <c r="AF4899" s="134" t="str">
        <f t="shared" si="399"/>
        <v>20</v>
      </c>
      <c r="AG4899" s="134" t="str">
        <f t="shared" si="400"/>
        <v>14</v>
      </c>
      <c r="AH4899" s="134" t="str">
        <f t="shared" si="401"/>
        <v>20</v>
      </c>
      <c r="AI4899" s="88" t="s">
        <v>24266</v>
      </c>
      <c r="AK4899" s="235"/>
      <c r="AL4899" s="93" t="s">
        <v>24260</v>
      </c>
      <c r="AN4899" s="235"/>
      <c r="AP4899" s="93"/>
      <c r="BM4899" s="214"/>
    </row>
    <row r="4900" spans="1:65" s="133" customFormat="1" x14ac:dyDescent="0.25">
      <c r="A4900" s="134" t="s">
        <v>14</v>
      </c>
      <c r="B4900" s="133" t="s">
        <v>2147</v>
      </c>
      <c r="C4900" s="133" t="s">
        <v>1120</v>
      </c>
      <c r="D4900" s="401" t="s">
        <v>1120</v>
      </c>
      <c r="E4900" s="193" t="s">
        <v>1105</v>
      </c>
      <c r="F4900" s="156" t="s">
        <v>12706</v>
      </c>
      <c r="G4900" s="156" t="s">
        <v>12707</v>
      </c>
      <c r="H4900" s="52" t="s">
        <v>2152</v>
      </c>
      <c r="I4900" s="52"/>
      <c r="J4900" s="52"/>
      <c r="K4900" s="52" t="s">
        <v>1121</v>
      </c>
      <c r="L4900" s="52" t="s">
        <v>1107</v>
      </c>
      <c r="M4900" s="221" t="s">
        <v>1122</v>
      </c>
      <c r="N4900" s="52" t="s">
        <v>12711</v>
      </c>
      <c r="O4900" s="79">
        <v>20221027</v>
      </c>
      <c r="P4900" s="79">
        <v>20221030</v>
      </c>
      <c r="T4900" s="209"/>
      <c r="U4900" s="209"/>
      <c r="V4900" s="84" t="s">
        <v>24269</v>
      </c>
      <c r="W4900" s="94">
        <v>6</v>
      </c>
      <c r="Y4900" s="93"/>
      <c r="Z4900" s="46"/>
      <c r="AA4900" s="44"/>
      <c r="AB4900" s="134" t="str">
        <f t="shared" si="396"/>
        <v>40</v>
      </c>
      <c r="AC4900" s="134" t="str">
        <f t="shared" si="397"/>
        <v>12</v>
      </c>
      <c r="AD4900" s="134" t="str">
        <f t="shared" si="398"/>
        <v>22</v>
      </c>
      <c r="AE4900" s="83" t="s">
        <v>24270</v>
      </c>
      <c r="AF4900" s="134" t="str">
        <f t="shared" si="399"/>
        <v>20</v>
      </c>
      <c r="AG4900" s="134" t="str">
        <f t="shared" si="400"/>
        <v>13</v>
      </c>
      <c r="AH4900" s="134" t="str">
        <f t="shared" si="401"/>
        <v>35</v>
      </c>
      <c r="AI4900" s="88" t="s">
        <v>17173</v>
      </c>
      <c r="AK4900" s="235"/>
      <c r="AL4900" s="93" t="s">
        <v>24260</v>
      </c>
      <c r="AN4900" s="235"/>
      <c r="AP4900" s="93"/>
      <c r="BM4900" s="214"/>
    </row>
    <row r="4901" spans="1:65" s="133" customFormat="1" x14ac:dyDescent="0.25">
      <c r="A4901" s="134" t="s">
        <v>14</v>
      </c>
      <c r="B4901" s="133" t="s">
        <v>2147</v>
      </c>
      <c r="C4901" s="133" t="s">
        <v>1123</v>
      </c>
      <c r="D4901" s="401" t="s">
        <v>1123</v>
      </c>
      <c r="E4901" s="193" t="s">
        <v>1124</v>
      </c>
      <c r="F4901" s="156" t="s">
        <v>12395</v>
      </c>
      <c r="G4901" s="156" t="s">
        <v>12396</v>
      </c>
      <c r="H4901" s="52" t="s">
        <v>2152</v>
      </c>
      <c r="I4901" s="52"/>
      <c r="J4901" s="52"/>
      <c r="K4901" s="52" t="s">
        <v>1125</v>
      </c>
      <c r="L4901" s="52" t="s">
        <v>1126</v>
      </c>
      <c r="M4901" s="23" t="s">
        <v>1127</v>
      </c>
      <c r="N4901" s="52" t="s">
        <v>24271</v>
      </c>
      <c r="O4901" s="79">
        <v>20221027</v>
      </c>
      <c r="P4901" s="79">
        <v>20221030</v>
      </c>
      <c r="T4901" s="209"/>
      <c r="U4901" s="209"/>
      <c r="V4901" s="73" t="s">
        <v>24269</v>
      </c>
      <c r="W4901" s="94">
        <v>6</v>
      </c>
      <c r="Y4901" s="93"/>
      <c r="Z4901" s="46"/>
      <c r="AA4901" s="44"/>
      <c r="AB4901" s="134" t="str">
        <f t="shared" si="396"/>
        <v>40</v>
      </c>
      <c r="AC4901" s="134" t="str">
        <f t="shared" si="397"/>
        <v>12</v>
      </c>
      <c r="AD4901" s="134" t="str">
        <f t="shared" si="398"/>
        <v>22</v>
      </c>
      <c r="AE4901" s="72" t="s">
        <v>24270</v>
      </c>
      <c r="AF4901" s="134" t="str">
        <f t="shared" si="399"/>
        <v>20</v>
      </c>
      <c r="AG4901" s="134" t="str">
        <f t="shared" si="400"/>
        <v>13</v>
      </c>
      <c r="AH4901" s="134" t="str">
        <f t="shared" si="401"/>
        <v>35</v>
      </c>
      <c r="AI4901" s="41" t="s">
        <v>17173</v>
      </c>
      <c r="AK4901" s="235"/>
      <c r="AL4901" s="93" t="s">
        <v>24260</v>
      </c>
      <c r="AN4901" s="235"/>
      <c r="AP4901" s="93"/>
      <c r="BM4901" s="214"/>
    </row>
    <row r="4902" spans="1:65" s="133" customFormat="1" x14ac:dyDescent="0.25">
      <c r="A4902" s="134" t="s">
        <v>14</v>
      </c>
      <c r="B4902" s="133" t="s">
        <v>2147</v>
      </c>
      <c r="C4902" s="133" t="s">
        <v>1128</v>
      </c>
      <c r="D4902" s="401" t="s">
        <v>1128</v>
      </c>
      <c r="E4902" s="193" t="s">
        <v>1129</v>
      </c>
      <c r="F4902" s="156" t="s">
        <v>11489</v>
      </c>
      <c r="G4902" s="156" t="s">
        <v>11717</v>
      </c>
      <c r="H4902" s="52" t="s">
        <v>24272</v>
      </c>
      <c r="I4902" s="52"/>
      <c r="J4902" s="52"/>
      <c r="K4902" s="52" t="s">
        <v>1130</v>
      </c>
      <c r="L4902" s="52" t="s">
        <v>1131</v>
      </c>
      <c r="M4902" s="23" t="s">
        <v>1132</v>
      </c>
      <c r="N4902" s="52" t="s">
        <v>24273</v>
      </c>
      <c r="O4902" s="79">
        <v>20221027</v>
      </c>
      <c r="P4902" s="79">
        <v>20221030</v>
      </c>
      <c r="T4902" s="209"/>
      <c r="U4902" s="209"/>
      <c r="V4902" s="73" t="s">
        <v>24274</v>
      </c>
      <c r="W4902" s="94">
        <v>15</v>
      </c>
      <c r="Y4902" s="93"/>
      <c r="Z4902" s="46"/>
      <c r="AA4902" s="44"/>
      <c r="AB4902" s="134" t="str">
        <f t="shared" si="396"/>
        <v>40</v>
      </c>
      <c r="AC4902" s="134" t="str">
        <f t="shared" si="397"/>
        <v>32</v>
      </c>
      <c r="AD4902" s="134" t="str">
        <f t="shared" si="398"/>
        <v>25</v>
      </c>
      <c r="AE4902" s="72" t="s">
        <v>24275</v>
      </c>
      <c r="AF4902" s="134" t="str">
        <f t="shared" si="399"/>
        <v>19</v>
      </c>
      <c r="AG4902" s="134" t="str">
        <f t="shared" si="400"/>
        <v>50</v>
      </c>
      <c r="AH4902" s="134" t="str">
        <f t="shared" si="401"/>
        <v>43</v>
      </c>
      <c r="AI4902" s="41" t="s">
        <v>24276</v>
      </c>
      <c r="AK4902" s="235"/>
      <c r="AL4902" s="93" t="s">
        <v>24260</v>
      </c>
      <c r="AN4902" s="235"/>
      <c r="AP4902" s="93"/>
      <c r="BM4902" s="214"/>
    </row>
    <row r="4903" spans="1:65" s="133" customFormat="1" x14ac:dyDescent="0.25">
      <c r="A4903" s="134" t="s">
        <v>14</v>
      </c>
      <c r="B4903" s="133" t="s">
        <v>2147</v>
      </c>
      <c r="C4903" s="133" t="s">
        <v>1133</v>
      </c>
      <c r="D4903" s="401" t="s">
        <v>1133</v>
      </c>
      <c r="E4903" s="193" t="s">
        <v>1134</v>
      </c>
      <c r="F4903" s="156" t="s">
        <v>11489</v>
      </c>
      <c r="G4903" s="156" t="s">
        <v>11502</v>
      </c>
      <c r="H4903" s="52" t="s">
        <v>2152</v>
      </c>
      <c r="I4903" s="52"/>
      <c r="J4903" s="52"/>
      <c r="K4903" s="52" t="s">
        <v>1135</v>
      </c>
      <c r="L4903" s="52" t="s">
        <v>1136</v>
      </c>
      <c r="M4903" s="23" t="s">
        <v>24717</v>
      </c>
      <c r="N4903" s="52" t="s">
        <v>11505</v>
      </c>
      <c r="O4903" s="79">
        <v>20221027</v>
      </c>
      <c r="P4903" s="79">
        <v>20221030</v>
      </c>
      <c r="T4903" s="209"/>
      <c r="U4903" s="209"/>
      <c r="V4903" s="73" t="s">
        <v>24025</v>
      </c>
      <c r="W4903" s="94">
        <v>15</v>
      </c>
      <c r="Y4903" s="93"/>
      <c r="Z4903" s="46"/>
      <c r="AA4903" s="44"/>
      <c r="AB4903" s="134" t="str">
        <f t="shared" si="396"/>
        <v>40</v>
      </c>
      <c r="AC4903" s="134" t="str">
        <f t="shared" si="397"/>
        <v>32</v>
      </c>
      <c r="AD4903" s="134" t="str">
        <f t="shared" si="398"/>
        <v>25</v>
      </c>
      <c r="AE4903" s="72" t="s">
        <v>24275</v>
      </c>
      <c r="AF4903" s="134" t="str">
        <f t="shared" si="399"/>
        <v>19</v>
      </c>
      <c r="AG4903" s="134" t="str">
        <f t="shared" si="400"/>
        <v>50</v>
      </c>
      <c r="AH4903" s="134" t="str">
        <f t="shared" si="401"/>
        <v>43</v>
      </c>
      <c r="AI4903" s="41" t="s">
        <v>24276</v>
      </c>
      <c r="AK4903" s="235"/>
      <c r="AL4903" s="93" t="s">
        <v>24260</v>
      </c>
      <c r="AN4903" s="235"/>
      <c r="AP4903" s="93"/>
      <c r="BM4903" s="214"/>
    </row>
    <row r="4904" spans="1:65" s="133" customFormat="1" x14ac:dyDescent="0.25">
      <c r="A4904" s="134" t="s">
        <v>14</v>
      </c>
      <c r="B4904" s="133" t="s">
        <v>2147</v>
      </c>
      <c r="C4904" s="133" t="s">
        <v>1137</v>
      </c>
      <c r="D4904" s="401" t="s">
        <v>1137</v>
      </c>
      <c r="E4904" s="156" t="s">
        <v>1138</v>
      </c>
      <c r="F4904" s="156" t="s">
        <v>11489</v>
      </c>
      <c r="G4904" s="156" t="s">
        <v>24277</v>
      </c>
      <c r="H4904" s="52" t="s">
        <v>2152</v>
      </c>
      <c r="I4904" s="52"/>
      <c r="J4904" s="52"/>
      <c r="K4904" s="52" t="s">
        <v>1139</v>
      </c>
      <c r="L4904" s="52" t="s">
        <v>1136</v>
      </c>
      <c r="M4904" s="221" t="s">
        <v>24718</v>
      </c>
      <c r="N4904" s="52" t="s">
        <v>11505</v>
      </c>
      <c r="O4904" s="79">
        <v>20221027</v>
      </c>
      <c r="P4904" s="79">
        <v>20221030</v>
      </c>
      <c r="T4904" s="209"/>
      <c r="U4904" s="209"/>
      <c r="V4904" s="73" t="s">
        <v>24278</v>
      </c>
      <c r="W4904" s="94">
        <v>16</v>
      </c>
      <c r="Y4904" s="93"/>
      <c r="Z4904" s="46"/>
      <c r="AA4904" s="44"/>
      <c r="AB4904" s="134" t="str">
        <f t="shared" si="396"/>
        <v>40</v>
      </c>
      <c r="AC4904" s="134" t="str">
        <f t="shared" si="397"/>
        <v>23</v>
      </c>
      <c r="AD4904" s="134" t="str">
        <f t="shared" si="398"/>
        <v>23</v>
      </c>
      <c r="AE4904" s="72" t="s">
        <v>24279</v>
      </c>
      <c r="AF4904" s="134" t="str">
        <f t="shared" si="399"/>
        <v>19</v>
      </c>
      <c r="AG4904" s="134" t="str">
        <f t="shared" si="400"/>
        <v>56</v>
      </c>
      <c r="AH4904" s="134" t="str">
        <f t="shared" si="401"/>
        <v>42</v>
      </c>
      <c r="AI4904" s="41" t="s">
        <v>24280</v>
      </c>
      <c r="AK4904" s="235"/>
      <c r="AL4904" s="93" t="s">
        <v>24260</v>
      </c>
      <c r="AN4904" s="235"/>
      <c r="AP4904" s="93"/>
      <c r="BM4904" s="214"/>
    </row>
    <row r="4905" spans="1:65" s="133" customFormat="1" x14ac:dyDescent="0.25">
      <c r="A4905" s="134" t="s">
        <v>14</v>
      </c>
      <c r="B4905" s="133" t="s">
        <v>2147</v>
      </c>
      <c r="C4905" s="133" t="s">
        <v>1140</v>
      </c>
      <c r="D4905" s="401" t="s">
        <v>1140</v>
      </c>
      <c r="E4905" s="193" t="s">
        <v>1134</v>
      </c>
      <c r="F4905" s="156" t="s">
        <v>11489</v>
      </c>
      <c r="G4905" s="156" t="s">
        <v>11502</v>
      </c>
      <c r="H4905" s="52" t="s">
        <v>2152</v>
      </c>
      <c r="I4905" s="52"/>
      <c r="J4905" s="52"/>
      <c r="K4905" s="52" t="s">
        <v>1141</v>
      </c>
      <c r="L4905" s="52" t="s">
        <v>1136</v>
      </c>
      <c r="M4905" s="221" t="s">
        <v>1142</v>
      </c>
      <c r="N4905" s="52" t="s">
        <v>11505</v>
      </c>
      <c r="O4905" s="79">
        <v>20221027</v>
      </c>
      <c r="P4905" s="79">
        <v>20221030</v>
      </c>
      <c r="T4905" s="209"/>
      <c r="U4905" s="209"/>
      <c r="V4905" s="73" t="s">
        <v>24278</v>
      </c>
      <c r="W4905" s="94">
        <v>16</v>
      </c>
      <c r="Y4905" s="93"/>
      <c r="Z4905" s="46"/>
      <c r="AA4905" s="44"/>
      <c r="AB4905" s="134" t="str">
        <f t="shared" si="396"/>
        <v>40</v>
      </c>
      <c r="AC4905" s="134" t="str">
        <f t="shared" si="397"/>
        <v>23</v>
      </c>
      <c r="AD4905" s="134" t="str">
        <f t="shared" si="398"/>
        <v>23</v>
      </c>
      <c r="AE4905" s="72" t="s">
        <v>24279</v>
      </c>
      <c r="AF4905" s="134" t="str">
        <f t="shared" si="399"/>
        <v>19</v>
      </c>
      <c r="AG4905" s="134" t="str">
        <f t="shared" si="400"/>
        <v>56</v>
      </c>
      <c r="AH4905" s="134" t="str">
        <f t="shared" si="401"/>
        <v>42</v>
      </c>
      <c r="AI4905" s="41" t="s">
        <v>24280</v>
      </c>
      <c r="AK4905" s="235"/>
      <c r="AL4905" s="93" t="s">
        <v>24260</v>
      </c>
      <c r="AN4905" s="235"/>
      <c r="AP4905" s="93"/>
      <c r="BM4905" s="214"/>
    </row>
    <row r="4906" spans="1:65" s="133" customFormat="1" x14ac:dyDescent="0.25">
      <c r="A4906" s="134" t="s">
        <v>14</v>
      </c>
      <c r="B4906" s="133" t="s">
        <v>2147</v>
      </c>
      <c r="C4906" s="133" t="s">
        <v>1143</v>
      </c>
      <c r="D4906" s="401" t="s">
        <v>1143</v>
      </c>
      <c r="E4906" s="193" t="s">
        <v>1124</v>
      </c>
      <c r="F4906" s="156" t="s">
        <v>12395</v>
      </c>
      <c r="G4906" s="156" t="s">
        <v>12396</v>
      </c>
      <c r="H4906" s="52" t="s">
        <v>2152</v>
      </c>
      <c r="I4906" s="52"/>
      <c r="J4906" s="52"/>
      <c r="K4906" s="52" t="s">
        <v>1144</v>
      </c>
      <c r="L4906" s="52" t="s">
        <v>1126</v>
      </c>
      <c r="M4906" s="23" t="s">
        <v>1145</v>
      </c>
      <c r="N4906" s="52" t="s">
        <v>24271</v>
      </c>
      <c r="O4906" s="79">
        <v>20221027</v>
      </c>
      <c r="P4906" s="79">
        <v>20221030</v>
      </c>
      <c r="T4906" s="209"/>
      <c r="U4906" s="209"/>
      <c r="V4906" s="73" t="s">
        <v>24281</v>
      </c>
      <c r="W4906" s="94">
        <v>680</v>
      </c>
      <c r="Y4906" s="93"/>
      <c r="Z4906" s="46"/>
      <c r="AA4906" s="44"/>
      <c r="AB4906" s="134" t="str">
        <f t="shared" si="396"/>
        <v>41</v>
      </c>
      <c r="AC4906" s="134" t="str">
        <f t="shared" si="397"/>
        <v>21</v>
      </c>
      <c r="AD4906" s="134" t="str">
        <f t="shared" si="398"/>
        <v>12</v>
      </c>
      <c r="AE4906" s="72" t="s">
        <v>24282</v>
      </c>
      <c r="AF4906" s="134" t="str">
        <f t="shared" si="399"/>
        <v>19</v>
      </c>
      <c r="AG4906" s="134" t="str">
        <f t="shared" si="400"/>
        <v>53</v>
      </c>
      <c r="AH4906" s="134" t="str">
        <f t="shared" si="401"/>
        <v>03</v>
      </c>
      <c r="AI4906" s="41" t="s">
        <v>24283</v>
      </c>
      <c r="AK4906" s="235"/>
      <c r="AL4906" s="93" t="s">
        <v>24260</v>
      </c>
      <c r="AN4906" s="235"/>
      <c r="AP4906" s="93"/>
      <c r="BM4906" s="214"/>
    </row>
    <row r="4907" spans="1:65" s="133" customFormat="1" x14ac:dyDescent="0.25">
      <c r="A4907" s="134" t="s">
        <v>14</v>
      </c>
      <c r="B4907" s="133" t="s">
        <v>2147</v>
      </c>
      <c r="C4907" s="133" t="s">
        <v>1146</v>
      </c>
      <c r="D4907" s="401" t="s">
        <v>1146</v>
      </c>
      <c r="E4907" s="193" t="s">
        <v>1124</v>
      </c>
      <c r="F4907" s="156" t="s">
        <v>12395</v>
      </c>
      <c r="G4907" s="156" t="s">
        <v>12396</v>
      </c>
      <c r="H4907" s="52" t="s">
        <v>2152</v>
      </c>
      <c r="I4907" s="52"/>
      <c r="J4907" s="52"/>
      <c r="K4907" s="52" t="s">
        <v>1147</v>
      </c>
      <c r="L4907" s="52" t="s">
        <v>1126</v>
      </c>
      <c r="M4907" s="23" t="s">
        <v>1148</v>
      </c>
      <c r="N4907" s="52" t="s">
        <v>24271</v>
      </c>
      <c r="O4907" s="79">
        <v>20221027</v>
      </c>
      <c r="P4907" s="79">
        <v>20221030</v>
      </c>
      <c r="T4907" s="209"/>
      <c r="U4907" s="209"/>
      <c r="V4907" s="73" t="s">
        <v>24281</v>
      </c>
      <c r="W4907" s="94">
        <v>680</v>
      </c>
      <c r="Y4907" s="93"/>
      <c r="Z4907" s="46"/>
      <c r="AA4907" s="44"/>
      <c r="AB4907" s="134" t="str">
        <f t="shared" si="396"/>
        <v>41</v>
      </c>
      <c r="AC4907" s="134" t="str">
        <f t="shared" si="397"/>
        <v>21</v>
      </c>
      <c r="AD4907" s="134" t="str">
        <f t="shared" si="398"/>
        <v>12</v>
      </c>
      <c r="AE4907" s="72" t="s">
        <v>24282</v>
      </c>
      <c r="AF4907" s="134" t="str">
        <f t="shared" si="399"/>
        <v>19</v>
      </c>
      <c r="AG4907" s="134" t="str">
        <f t="shared" si="400"/>
        <v>53</v>
      </c>
      <c r="AH4907" s="134" t="str">
        <f t="shared" si="401"/>
        <v>03</v>
      </c>
      <c r="AI4907" s="41" t="s">
        <v>24283</v>
      </c>
      <c r="AK4907" s="235"/>
      <c r="AL4907" s="93" t="s">
        <v>24260</v>
      </c>
      <c r="AN4907" s="235"/>
      <c r="AP4907" s="93"/>
      <c r="BM4907" s="214"/>
    </row>
    <row r="4908" spans="1:65" s="133" customFormat="1" x14ac:dyDescent="0.25">
      <c r="A4908" s="69" t="s">
        <v>14</v>
      </c>
      <c r="B4908" s="133" t="s">
        <v>2147</v>
      </c>
      <c r="C4908" s="133" t="s">
        <v>1149</v>
      </c>
      <c r="D4908" s="70" t="s">
        <v>1149</v>
      </c>
      <c r="E4908" s="71" t="s">
        <v>1150</v>
      </c>
      <c r="F4908" s="71" t="s">
        <v>11534</v>
      </c>
      <c r="G4908" s="71" t="s">
        <v>22548</v>
      </c>
      <c r="H4908" s="53" t="s">
        <v>2152</v>
      </c>
      <c r="I4908" s="53"/>
      <c r="J4908" s="53"/>
      <c r="K4908" s="30" t="s">
        <v>1151</v>
      </c>
      <c r="L4908" s="53" t="s">
        <v>1152</v>
      </c>
      <c r="M4908" s="53" t="s">
        <v>1153</v>
      </c>
      <c r="N4908" s="53" t="s">
        <v>24284</v>
      </c>
      <c r="O4908" s="92">
        <v>20221027</v>
      </c>
      <c r="P4908" s="92">
        <v>20221030</v>
      </c>
      <c r="T4908" s="209"/>
      <c r="U4908" s="209"/>
      <c r="V4908" s="208" t="s">
        <v>24285</v>
      </c>
      <c r="W4908" s="94">
        <v>10</v>
      </c>
      <c r="Y4908" s="93"/>
      <c r="Z4908" s="46"/>
      <c r="AA4908" s="44"/>
      <c r="AB4908" s="134" t="str">
        <f t="shared" si="396"/>
        <v>40</v>
      </c>
      <c r="AC4908" s="134" t="str">
        <f t="shared" si="397"/>
        <v>24</v>
      </c>
      <c r="AD4908" s="134" t="str">
        <f t="shared" si="398"/>
        <v>46</v>
      </c>
      <c r="AE4908" s="69" t="s">
        <v>24286</v>
      </c>
      <c r="AF4908" s="134" t="str">
        <f t="shared" si="399"/>
        <v>19</v>
      </c>
      <c r="AG4908" s="134" t="str">
        <f t="shared" si="400"/>
        <v>28</v>
      </c>
      <c r="AH4908" s="134" t="str">
        <f t="shared" si="401"/>
        <v>48</v>
      </c>
      <c r="AI4908" s="30" t="s">
        <v>24287</v>
      </c>
      <c r="AK4908" s="235"/>
      <c r="AL4908" s="93" t="s">
        <v>24260</v>
      </c>
      <c r="AN4908" s="235"/>
      <c r="AP4908" s="93"/>
      <c r="BM4908" s="214"/>
    </row>
    <row r="4909" spans="1:65" s="133" customFormat="1" x14ac:dyDescent="0.25">
      <c r="A4909" s="69" t="s">
        <v>14</v>
      </c>
      <c r="B4909" s="133" t="s">
        <v>2147</v>
      </c>
      <c r="C4909" s="133" t="s">
        <v>1154</v>
      </c>
      <c r="D4909" s="70" t="s">
        <v>1154</v>
      </c>
      <c r="E4909" s="172" t="s">
        <v>1155</v>
      </c>
      <c r="F4909" s="71" t="s">
        <v>11534</v>
      </c>
      <c r="G4909" s="71" t="s">
        <v>11535</v>
      </c>
      <c r="H4909" s="53" t="s">
        <v>2152</v>
      </c>
      <c r="I4909" s="53"/>
      <c r="J4909" s="53"/>
      <c r="K4909" s="30" t="s">
        <v>1156</v>
      </c>
      <c r="L4909" s="53" t="s">
        <v>1157</v>
      </c>
      <c r="M4909" s="53" t="s">
        <v>1158</v>
      </c>
      <c r="N4909" s="53" t="s">
        <v>24284</v>
      </c>
      <c r="O4909" s="92">
        <v>20221027</v>
      </c>
      <c r="P4909" s="92">
        <v>20221030</v>
      </c>
      <c r="T4909" s="209"/>
      <c r="U4909" s="209"/>
      <c r="V4909" s="208" t="s">
        <v>24288</v>
      </c>
      <c r="W4909" s="92">
        <v>15</v>
      </c>
      <c r="Y4909" s="93"/>
      <c r="Z4909" s="46"/>
      <c r="AA4909" s="44"/>
      <c r="AB4909" s="134" t="str">
        <f t="shared" si="396"/>
        <v>40</v>
      </c>
      <c r="AC4909" s="134" t="str">
        <f t="shared" si="397"/>
        <v>19</v>
      </c>
      <c r="AD4909" s="134" t="str">
        <f t="shared" si="398"/>
        <v>23</v>
      </c>
      <c r="AE4909" s="69" t="s">
        <v>24289</v>
      </c>
      <c r="AF4909" s="134" t="str">
        <f t="shared" si="399"/>
        <v>19</v>
      </c>
      <c r="AG4909" s="134" t="str">
        <f t="shared" si="400"/>
        <v>30</v>
      </c>
      <c r="AH4909" s="134" t="str">
        <f t="shared" si="401"/>
        <v>47</v>
      </c>
      <c r="AI4909" s="30" t="s">
        <v>24290</v>
      </c>
      <c r="AK4909" s="235"/>
      <c r="AL4909" s="53" t="s">
        <v>24260</v>
      </c>
      <c r="AN4909" s="235"/>
      <c r="AP4909" s="93"/>
      <c r="BM4909" s="214"/>
    </row>
    <row r="4910" spans="1:65" s="268" customFormat="1" x14ac:dyDescent="0.25">
      <c r="A4910" s="69" t="s">
        <v>14</v>
      </c>
      <c r="B4910" s="133" t="s">
        <v>2147</v>
      </c>
      <c r="C4910" s="268" t="s">
        <v>1159</v>
      </c>
      <c r="D4910" s="70" t="s">
        <v>1159</v>
      </c>
      <c r="E4910" s="172" t="s">
        <v>1155</v>
      </c>
      <c r="F4910" s="398" t="s">
        <v>11534</v>
      </c>
      <c r="G4910" s="398" t="s">
        <v>11535</v>
      </c>
      <c r="H4910" s="70" t="s">
        <v>2152</v>
      </c>
      <c r="I4910" s="70"/>
      <c r="J4910" s="70"/>
      <c r="K4910" s="69" t="s">
        <v>1160</v>
      </c>
      <c r="L4910" s="70" t="s">
        <v>1157</v>
      </c>
      <c r="M4910" s="70" t="s">
        <v>1161</v>
      </c>
      <c r="N4910" s="70" t="s">
        <v>24284</v>
      </c>
      <c r="O4910" s="396">
        <v>20221027</v>
      </c>
      <c r="P4910" s="396">
        <v>20221030</v>
      </c>
      <c r="V4910" s="402" t="s">
        <v>24291</v>
      </c>
      <c r="W4910" s="295">
        <v>15</v>
      </c>
      <c r="AB4910" s="294" t="str">
        <f>+LEFT(AE4910,2)</f>
        <v>40</v>
      </c>
      <c r="AC4910" s="294" t="str">
        <f>+MID(AE4910,3,2)</f>
        <v>63</v>
      </c>
      <c r="AD4910" s="294" t="str">
        <f>+MID(AE4910,5,2)</f>
        <v>33</v>
      </c>
      <c r="AE4910" s="294" t="s">
        <v>24292</v>
      </c>
      <c r="AF4910" s="294" t="str">
        <f>+MID(AI4910,2,2)</f>
        <v>19</v>
      </c>
      <c r="AG4910" s="294" t="str">
        <f>+MID(AI4910,4,2)</f>
        <v>48</v>
      </c>
      <c r="AH4910" s="294" t="str">
        <f>+MID(AI4910,6,2)</f>
        <v>03</v>
      </c>
      <c r="AI4910" s="294" t="s">
        <v>19096</v>
      </c>
      <c r="AK4910" s="295"/>
      <c r="AL4910" s="268" t="s">
        <v>24260</v>
      </c>
      <c r="AN4910" s="295"/>
    </row>
    <row r="4911" spans="1:65" s="133" customFormat="1" x14ac:dyDescent="0.25">
      <c r="A4911" s="134" t="s">
        <v>14</v>
      </c>
      <c r="B4911" s="133" t="s">
        <v>2147</v>
      </c>
      <c r="C4911" s="133" t="s">
        <v>1162</v>
      </c>
      <c r="D4911" s="52" t="s">
        <v>1162</v>
      </c>
      <c r="E4911" s="193" t="s">
        <v>127</v>
      </c>
      <c r="F4911" s="104" t="s">
        <v>4705</v>
      </c>
      <c r="G4911" s="104" t="s">
        <v>4706</v>
      </c>
      <c r="H4911" s="93" t="s">
        <v>2152</v>
      </c>
      <c r="I4911" s="93"/>
      <c r="J4911" s="209"/>
      <c r="K4911" s="93" t="s">
        <v>1163</v>
      </c>
      <c r="L4911" s="93"/>
      <c r="M4911" s="93" t="s">
        <v>610</v>
      </c>
      <c r="N4911" s="93" t="s">
        <v>610</v>
      </c>
      <c r="O4911" s="94">
        <v>20220316</v>
      </c>
      <c r="P4911" s="61">
        <v>20220419</v>
      </c>
      <c r="T4911" s="209"/>
      <c r="U4911" s="209"/>
      <c r="V4911" s="93" t="s">
        <v>24293</v>
      </c>
      <c r="W4911" s="94">
        <v>268</v>
      </c>
      <c r="Y4911" s="93"/>
      <c r="Z4911" s="46"/>
      <c r="AA4911" s="44"/>
      <c r="AB4911" s="134" t="str">
        <f t="shared" si="396"/>
        <v>40</v>
      </c>
      <c r="AC4911" s="134" t="str">
        <f t="shared" si="397"/>
        <v>16</v>
      </c>
      <c r="AD4911" s="134" t="str">
        <f t="shared" si="398"/>
        <v>21</v>
      </c>
      <c r="AE4911" s="103" t="s">
        <v>24294</v>
      </c>
      <c r="AF4911" s="134" t="str">
        <f t="shared" si="399"/>
        <v>20</v>
      </c>
      <c r="AG4911" s="134" t="str">
        <f t="shared" si="400"/>
        <v>18</v>
      </c>
      <c r="AH4911" s="134" t="str">
        <f t="shared" si="401"/>
        <v>24</v>
      </c>
      <c r="AI4911" s="93" t="s">
        <v>24295</v>
      </c>
      <c r="AK4911" s="235"/>
      <c r="AL4911" s="93" t="s">
        <v>24260</v>
      </c>
      <c r="AN4911" s="235"/>
      <c r="AP4911" s="93"/>
      <c r="BM4911" s="214"/>
    </row>
    <row r="4912" spans="1:65" s="133" customFormat="1" x14ac:dyDescent="0.25">
      <c r="A4912" s="134" t="s">
        <v>14</v>
      </c>
      <c r="B4912" s="133" t="s">
        <v>2147</v>
      </c>
      <c r="C4912" s="133" t="s">
        <v>1164</v>
      </c>
      <c r="D4912" s="49" t="s">
        <v>1164</v>
      </c>
      <c r="E4912" s="57" t="s">
        <v>82</v>
      </c>
      <c r="F4912" s="104" t="s">
        <v>8149</v>
      </c>
      <c r="G4912" s="104" t="s">
        <v>8150</v>
      </c>
      <c r="H4912" s="93" t="s">
        <v>2152</v>
      </c>
      <c r="I4912" s="93"/>
      <c r="J4912" s="209"/>
      <c r="K4912" s="93" t="s">
        <v>1165</v>
      </c>
      <c r="L4912" s="93"/>
      <c r="M4912" s="93" t="s">
        <v>1166</v>
      </c>
      <c r="N4912" s="93" t="s">
        <v>8154</v>
      </c>
      <c r="O4912" s="94">
        <v>20220316</v>
      </c>
      <c r="P4912" s="61">
        <v>20220419</v>
      </c>
      <c r="T4912" s="209"/>
      <c r="U4912" s="209"/>
      <c r="V4912" s="93" t="s">
        <v>24293</v>
      </c>
      <c r="W4912" s="94">
        <v>268</v>
      </c>
      <c r="Y4912" s="93"/>
      <c r="Z4912" s="46"/>
      <c r="AA4912" s="44"/>
      <c r="AB4912" s="134" t="str">
        <f t="shared" si="396"/>
        <v>40</v>
      </c>
      <c r="AC4912" s="134" t="str">
        <f t="shared" si="397"/>
        <v>16</v>
      </c>
      <c r="AD4912" s="134" t="str">
        <f t="shared" si="398"/>
        <v>21</v>
      </c>
      <c r="AE4912" s="103" t="s">
        <v>24294</v>
      </c>
      <c r="AF4912" s="134" t="str">
        <f t="shared" si="399"/>
        <v>20</v>
      </c>
      <c r="AG4912" s="134" t="str">
        <f t="shared" si="400"/>
        <v>18</v>
      </c>
      <c r="AH4912" s="134" t="str">
        <f t="shared" si="401"/>
        <v>24</v>
      </c>
      <c r="AI4912" s="93" t="s">
        <v>24295</v>
      </c>
      <c r="AK4912" s="235"/>
      <c r="AL4912" s="93" t="s">
        <v>24260</v>
      </c>
      <c r="AN4912" s="235"/>
      <c r="AP4912" s="93"/>
      <c r="BM4912" s="214"/>
    </row>
    <row r="4913" spans="1:65" s="133" customFormat="1" x14ac:dyDescent="0.25">
      <c r="A4913" s="134" t="s">
        <v>14</v>
      </c>
      <c r="B4913" s="133" t="s">
        <v>2147</v>
      </c>
      <c r="C4913" s="133" t="s">
        <v>1167</v>
      </c>
      <c r="D4913" s="49" t="s">
        <v>1167</v>
      </c>
      <c r="E4913" s="57" t="s">
        <v>82</v>
      </c>
      <c r="F4913" s="104" t="s">
        <v>8149</v>
      </c>
      <c r="G4913" s="104" t="s">
        <v>8150</v>
      </c>
      <c r="H4913" s="93" t="s">
        <v>2152</v>
      </c>
      <c r="I4913" s="93"/>
      <c r="J4913" s="209"/>
      <c r="K4913" s="93" t="s">
        <v>1168</v>
      </c>
      <c r="L4913" s="93"/>
      <c r="M4913" s="93" t="s">
        <v>1169</v>
      </c>
      <c r="N4913" s="93" t="s">
        <v>8154</v>
      </c>
      <c r="O4913" s="94">
        <v>20220316</v>
      </c>
      <c r="P4913" s="61">
        <v>20220419</v>
      </c>
      <c r="T4913" s="209"/>
      <c r="U4913" s="209"/>
      <c r="V4913" s="93" t="s">
        <v>24293</v>
      </c>
      <c r="W4913" s="94">
        <v>268</v>
      </c>
      <c r="Y4913" s="93"/>
      <c r="Z4913" s="46"/>
      <c r="AA4913" s="44"/>
      <c r="AB4913" s="134" t="str">
        <f t="shared" si="396"/>
        <v>40</v>
      </c>
      <c r="AC4913" s="134" t="str">
        <f t="shared" si="397"/>
        <v>16</v>
      </c>
      <c r="AD4913" s="134" t="str">
        <f t="shared" si="398"/>
        <v>50</v>
      </c>
      <c r="AE4913" s="103" t="s">
        <v>24296</v>
      </c>
      <c r="AF4913" s="134" t="str">
        <f t="shared" si="399"/>
        <v>20</v>
      </c>
      <c r="AG4913" s="134" t="str">
        <f t="shared" si="400"/>
        <v>16</v>
      </c>
      <c r="AH4913" s="134" t="str">
        <f t="shared" si="401"/>
        <v>24</v>
      </c>
      <c r="AI4913" s="93" t="s">
        <v>24297</v>
      </c>
      <c r="AK4913" s="235"/>
      <c r="AL4913" s="93" t="s">
        <v>24260</v>
      </c>
      <c r="AN4913" s="235"/>
      <c r="AP4913" s="93"/>
      <c r="BM4913" s="214"/>
    </row>
    <row r="4914" spans="1:65" s="133" customFormat="1" x14ac:dyDescent="0.25">
      <c r="A4914" s="134" t="s">
        <v>14</v>
      </c>
      <c r="B4914" s="133" t="s">
        <v>2147</v>
      </c>
      <c r="C4914" s="133" t="s">
        <v>1170</v>
      </c>
      <c r="D4914" s="44" t="s">
        <v>1170</v>
      </c>
      <c r="E4914" s="178" t="s">
        <v>139</v>
      </c>
      <c r="F4914" s="104" t="s">
        <v>19726</v>
      </c>
      <c r="G4914" s="104" t="s">
        <v>19727</v>
      </c>
      <c r="H4914" s="93" t="s">
        <v>2152</v>
      </c>
      <c r="I4914" s="93"/>
      <c r="J4914" s="209"/>
      <c r="K4914" s="93" t="s">
        <v>1171</v>
      </c>
      <c r="L4914" s="93"/>
      <c r="M4914" s="93" t="s">
        <v>1172</v>
      </c>
      <c r="N4914" s="93" t="s">
        <v>24298</v>
      </c>
      <c r="O4914" s="94">
        <v>20220316</v>
      </c>
      <c r="P4914" s="61">
        <v>20220419</v>
      </c>
      <c r="T4914" s="209"/>
      <c r="U4914" s="209"/>
      <c r="V4914" s="93" t="s">
        <v>24299</v>
      </c>
      <c r="W4914" s="94">
        <v>223</v>
      </c>
      <c r="Y4914" s="93"/>
      <c r="Z4914" s="46"/>
      <c r="AA4914" s="44"/>
      <c r="AB4914" s="134" t="str">
        <f t="shared" si="396"/>
        <v>40</v>
      </c>
      <c r="AC4914" s="134" t="str">
        <f t="shared" si="397"/>
        <v>16</v>
      </c>
      <c r="AD4914" s="134" t="str">
        <f t="shared" si="398"/>
        <v>18</v>
      </c>
      <c r="AE4914" s="103" t="s">
        <v>24300</v>
      </c>
      <c r="AF4914" s="134" t="str">
        <f t="shared" si="399"/>
        <v>20</v>
      </c>
      <c r="AG4914" s="134" t="str">
        <f t="shared" si="400"/>
        <v>16</v>
      </c>
      <c r="AH4914" s="134" t="str">
        <f t="shared" si="401"/>
        <v>19</v>
      </c>
      <c r="AI4914" s="93" t="s">
        <v>24301</v>
      </c>
      <c r="AK4914" s="235"/>
      <c r="AL4914" s="93" t="s">
        <v>24260</v>
      </c>
      <c r="AN4914" s="235"/>
      <c r="AP4914" s="93"/>
      <c r="BM4914" s="214"/>
    </row>
    <row r="4915" spans="1:65" s="105" customFormat="1" x14ac:dyDescent="0.25">
      <c r="A4915" s="134" t="s">
        <v>14</v>
      </c>
      <c r="B4915" s="133" t="s">
        <v>2147</v>
      </c>
      <c r="C4915" s="105" t="s">
        <v>1173</v>
      </c>
      <c r="D4915" s="46" t="s">
        <v>1173</v>
      </c>
      <c r="E4915" s="380" t="s">
        <v>186</v>
      </c>
      <c r="F4915" s="107" t="s">
        <v>13136</v>
      </c>
      <c r="G4915" s="107" t="s">
        <v>23184</v>
      </c>
      <c r="H4915" s="105" t="s">
        <v>23838</v>
      </c>
      <c r="K4915" s="105" t="s">
        <v>1174</v>
      </c>
      <c r="M4915" s="105" t="s">
        <v>295</v>
      </c>
      <c r="N4915" s="105" t="s">
        <v>295</v>
      </c>
      <c r="O4915" s="94">
        <v>20220316</v>
      </c>
      <c r="P4915" s="61">
        <v>20220419</v>
      </c>
      <c r="V4915" s="105" t="s">
        <v>24302</v>
      </c>
      <c r="W4915" s="106">
        <v>303</v>
      </c>
      <c r="AB4915" s="134" t="str">
        <f t="shared" si="396"/>
        <v>40</v>
      </c>
      <c r="AC4915" s="134" t="str">
        <f t="shared" si="397"/>
        <v>10</v>
      </c>
      <c r="AD4915" s="134" t="str">
        <f t="shared" si="398"/>
        <v>17</v>
      </c>
      <c r="AE4915" s="14" t="s">
        <v>24303</v>
      </c>
      <c r="AF4915" s="134" t="str">
        <f t="shared" si="399"/>
        <v>20</v>
      </c>
      <c r="AG4915" s="134" t="str">
        <f t="shared" si="400"/>
        <v>27</v>
      </c>
      <c r="AH4915" s="134" t="str">
        <f t="shared" si="401"/>
        <v>14</v>
      </c>
      <c r="AI4915" s="105" t="s">
        <v>10191</v>
      </c>
      <c r="AK4915" s="106"/>
      <c r="AL4915" s="105" t="s">
        <v>24260</v>
      </c>
      <c r="AN4915" s="106"/>
    </row>
    <row r="4916" spans="1:65" s="133" customFormat="1" x14ac:dyDescent="0.25">
      <c r="A4916" s="134" t="s">
        <v>14</v>
      </c>
      <c r="B4916" s="133" t="s">
        <v>2147</v>
      </c>
      <c r="C4916" s="133" t="s">
        <v>1175</v>
      </c>
      <c r="D4916" s="49" t="s">
        <v>1175</v>
      </c>
      <c r="E4916" s="57" t="s">
        <v>82</v>
      </c>
      <c r="F4916" s="104" t="s">
        <v>8149</v>
      </c>
      <c r="G4916" s="104" t="s">
        <v>8150</v>
      </c>
      <c r="H4916" s="93" t="s">
        <v>2152</v>
      </c>
      <c r="I4916" s="93"/>
      <c r="J4916" s="209"/>
      <c r="K4916" s="93" t="s">
        <v>1176</v>
      </c>
      <c r="L4916" s="93"/>
      <c r="M4916" s="93" t="s">
        <v>1177</v>
      </c>
      <c r="N4916" s="93" t="s">
        <v>24098</v>
      </c>
      <c r="O4916" s="94">
        <v>20220316</v>
      </c>
      <c r="P4916" s="61">
        <v>20220419</v>
      </c>
      <c r="T4916" s="209"/>
      <c r="U4916" s="209"/>
      <c r="V4916" s="93" t="s">
        <v>24302</v>
      </c>
      <c r="W4916" s="94">
        <v>303</v>
      </c>
      <c r="Y4916" s="93"/>
      <c r="Z4916" s="46"/>
      <c r="AA4916" s="44"/>
      <c r="AB4916" s="134" t="str">
        <f t="shared" si="396"/>
        <v>40</v>
      </c>
      <c r="AC4916" s="134" t="str">
        <f t="shared" si="397"/>
        <v>10</v>
      </c>
      <c r="AD4916" s="134" t="str">
        <f t="shared" si="398"/>
        <v>17</v>
      </c>
      <c r="AE4916" s="103" t="s">
        <v>24303</v>
      </c>
      <c r="AF4916" s="134" t="str">
        <f t="shared" si="399"/>
        <v>20</v>
      </c>
      <c r="AG4916" s="134" t="str">
        <f t="shared" si="400"/>
        <v>10</v>
      </c>
      <c r="AH4916" s="134" t="str">
        <f t="shared" si="401"/>
        <v>14</v>
      </c>
      <c r="AI4916" s="93" t="s">
        <v>24304</v>
      </c>
      <c r="AK4916" s="235"/>
      <c r="AL4916" s="93" t="s">
        <v>24260</v>
      </c>
      <c r="AN4916" s="235"/>
      <c r="AP4916" s="93"/>
      <c r="BM4916" s="214"/>
    </row>
    <row r="4917" spans="1:65" s="105" customFormat="1" x14ac:dyDescent="0.25">
      <c r="A4917" s="134" t="s">
        <v>14</v>
      </c>
      <c r="B4917" s="133" t="s">
        <v>2147</v>
      </c>
      <c r="C4917" s="105" t="s">
        <v>1178</v>
      </c>
      <c r="D4917" s="45" t="s">
        <v>1178</v>
      </c>
      <c r="E4917" s="363" t="s">
        <v>77</v>
      </c>
      <c r="F4917" s="107" t="s">
        <v>12996</v>
      </c>
      <c r="G4917" s="107" t="s">
        <v>13222</v>
      </c>
      <c r="H4917" s="105" t="s">
        <v>2152</v>
      </c>
      <c r="K4917" s="105" t="s">
        <v>1179</v>
      </c>
      <c r="M4917" s="105" t="s">
        <v>1180</v>
      </c>
      <c r="N4917" s="105" t="s">
        <v>13224</v>
      </c>
      <c r="O4917" s="94">
        <v>20220316</v>
      </c>
      <c r="P4917" s="61">
        <v>20220419</v>
      </c>
      <c r="V4917" s="105" t="s">
        <v>24305</v>
      </c>
      <c r="W4917" s="106">
        <v>672</v>
      </c>
      <c r="AB4917" s="134" t="str">
        <f t="shared" si="396"/>
        <v>40</v>
      </c>
      <c r="AC4917" s="134" t="str">
        <f t="shared" si="397"/>
        <v>14</v>
      </c>
      <c r="AD4917" s="134" t="str">
        <f t="shared" si="398"/>
        <v>20</v>
      </c>
      <c r="AE4917" s="14" t="s">
        <v>24306</v>
      </c>
      <c r="AF4917" s="134" t="str">
        <f t="shared" si="399"/>
        <v>20</v>
      </c>
      <c r="AG4917" s="134" t="str">
        <f t="shared" si="400"/>
        <v>26</v>
      </c>
      <c r="AH4917" s="134" t="str">
        <f t="shared" si="401"/>
        <v>15</v>
      </c>
      <c r="AI4917" s="105" t="s">
        <v>24307</v>
      </c>
      <c r="AK4917" s="106"/>
      <c r="AL4917" s="105" t="s">
        <v>24260</v>
      </c>
      <c r="AN4917" s="106"/>
    </row>
    <row r="4918" spans="1:65" s="133" customFormat="1" x14ac:dyDescent="0.25">
      <c r="A4918" s="134" t="s">
        <v>14</v>
      </c>
      <c r="B4918" s="133" t="s">
        <v>2147</v>
      </c>
      <c r="C4918" s="133" t="s">
        <v>1181</v>
      </c>
      <c r="D4918" s="49" t="s">
        <v>1181</v>
      </c>
      <c r="E4918" s="57" t="s">
        <v>82</v>
      </c>
      <c r="F4918" s="104" t="s">
        <v>8149</v>
      </c>
      <c r="G4918" s="104" t="s">
        <v>8150</v>
      </c>
      <c r="H4918" s="93" t="s">
        <v>2152</v>
      </c>
      <c r="I4918" s="93"/>
      <c r="J4918" s="209"/>
      <c r="K4918" s="93" t="s">
        <v>1182</v>
      </c>
      <c r="L4918" s="93"/>
      <c r="M4918" s="93" t="s">
        <v>1183</v>
      </c>
      <c r="N4918" s="93" t="s">
        <v>24098</v>
      </c>
      <c r="O4918" s="94">
        <v>20220316</v>
      </c>
      <c r="P4918" s="61">
        <v>20220419</v>
      </c>
      <c r="T4918" s="209"/>
      <c r="U4918" s="209"/>
      <c r="V4918" s="93" t="s">
        <v>24308</v>
      </c>
      <c r="W4918" s="94">
        <v>672</v>
      </c>
      <c r="Y4918" s="93"/>
      <c r="Z4918" s="46"/>
      <c r="AA4918" s="44"/>
      <c r="AB4918" s="134" t="str">
        <f t="shared" si="396"/>
        <v>40</v>
      </c>
      <c r="AC4918" s="134" t="str">
        <f t="shared" si="397"/>
        <v>14</v>
      </c>
      <c r="AD4918" s="134" t="str">
        <f t="shared" si="398"/>
        <v>22</v>
      </c>
      <c r="AE4918" s="103" t="s">
        <v>18101</v>
      </c>
      <c r="AF4918" s="134" t="str">
        <f t="shared" si="399"/>
        <v>20</v>
      </c>
      <c r="AG4918" s="134" t="str">
        <f t="shared" si="400"/>
        <v>26</v>
      </c>
      <c r="AH4918" s="134" t="str">
        <f t="shared" si="401"/>
        <v>17</v>
      </c>
      <c r="AI4918" s="93" t="s">
        <v>24309</v>
      </c>
      <c r="AK4918" s="235"/>
      <c r="AL4918" s="93" t="s">
        <v>24260</v>
      </c>
      <c r="AN4918" s="235"/>
      <c r="AP4918" s="93"/>
      <c r="BM4918" s="214"/>
    </row>
    <row r="4919" spans="1:65" s="105" customFormat="1" x14ac:dyDescent="0.25">
      <c r="A4919" s="134" t="s">
        <v>14</v>
      </c>
      <c r="B4919" s="133" t="s">
        <v>2147</v>
      </c>
      <c r="C4919" s="105" t="s">
        <v>1184</v>
      </c>
      <c r="D4919" s="45" t="s">
        <v>1184</v>
      </c>
      <c r="E4919" s="191" t="s">
        <v>162</v>
      </c>
      <c r="F4919" s="107" t="s">
        <v>13105</v>
      </c>
      <c r="G4919" s="107" t="s">
        <v>13429</v>
      </c>
      <c r="H4919" s="105" t="s">
        <v>2152</v>
      </c>
      <c r="K4919" s="105" t="s">
        <v>1185</v>
      </c>
      <c r="M4919" s="105" t="s">
        <v>1186</v>
      </c>
      <c r="N4919" s="105" t="s">
        <v>1187</v>
      </c>
      <c r="O4919" s="94">
        <v>20220316</v>
      </c>
      <c r="P4919" s="61">
        <v>20220419</v>
      </c>
      <c r="V4919" s="105" t="s">
        <v>24308</v>
      </c>
      <c r="W4919" s="106">
        <v>672</v>
      </c>
      <c r="AB4919" s="134" t="str">
        <f t="shared" si="396"/>
        <v>40</v>
      </c>
      <c r="AC4919" s="134" t="str">
        <f t="shared" si="397"/>
        <v>14</v>
      </c>
      <c r="AD4919" s="134" t="str">
        <f t="shared" si="398"/>
        <v>22</v>
      </c>
      <c r="AE4919" s="14" t="s">
        <v>18101</v>
      </c>
      <c r="AF4919" s="134" t="str">
        <f t="shared" si="399"/>
        <v>20</v>
      </c>
      <c r="AG4919" s="134" t="str">
        <f t="shared" si="400"/>
        <v>26</v>
      </c>
      <c r="AH4919" s="134" t="str">
        <f t="shared" si="401"/>
        <v>17</v>
      </c>
      <c r="AI4919" s="105" t="s">
        <v>24309</v>
      </c>
      <c r="AK4919" s="106"/>
      <c r="AL4919" s="105" t="s">
        <v>24260</v>
      </c>
      <c r="AN4919" s="106"/>
    </row>
    <row r="4920" spans="1:65" s="133" customFormat="1" x14ac:dyDescent="0.25">
      <c r="A4920" s="134" t="s">
        <v>14</v>
      </c>
      <c r="B4920" s="133" t="s">
        <v>2147</v>
      </c>
      <c r="C4920" s="133" t="s">
        <v>1188</v>
      </c>
      <c r="D4920" s="45" t="s">
        <v>1188</v>
      </c>
      <c r="E4920" s="191" t="s">
        <v>144</v>
      </c>
      <c r="F4920" s="104" t="s">
        <v>13264</v>
      </c>
      <c r="G4920" s="104" t="s">
        <v>13265</v>
      </c>
      <c r="H4920" s="93" t="s">
        <v>2152</v>
      </c>
      <c r="I4920" s="93"/>
      <c r="J4920" s="209"/>
      <c r="K4920" s="93" t="s">
        <v>1189</v>
      </c>
      <c r="L4920" s="93"/>
      <c r="M4920" s="93" t="s">
        <v>1190</v>
      </c>
      <c r="N4920" s="93" t="s">
        <v>494</v>
      </c>
      <c r="O4920" s="94">
        <v>20220316</v>
      </c>
      <c r="P4920" s="61">
        <v>20220419</v>
      </c>
      <c r="T4920" s="209"/>
      <c r="U4920" s="209"/>
      <c r="V4920" s="93" t="s">
        <v>24082</v>
      </c>
      <c r="W4920" s="94">
        <v>913</v>
      </c>
      <c r="Y4920" s="93"/>
      <c r="Z4920" s="46"/>
      <c r="AA4920" s="44"/>
      <c r="AB4920" s="134" t="str">
        <f t="shared" si="396"/>
        <v>40</v>
      </c>
      <c r="AC4920" s="134" t="str">
        <f t="shared" si="397"/>
        <v>39</v>
      </c>
      <c r="AD4920" s="134" t="str">
        <f t="shared" si="398"/>
        <v>51</v>
      </c>
      <c r="AE4920" s="103" t="s">
        <v>24310</v>
      </c>
      <c r="AF4920" s="134" t="str">
        <f t="shared" si="399"/>
        <v>20</v>
      </c>
      <c r="AG4920" s="134" t="str">
        <f t="shared" si="400"/>
        <v>54</v>
      </c>
      <c r="AH4920" s="134" t="str">
        <f t="shared" si="401"/>
        <v>30</v>
      </c>
      <c r="AI4920" s="93" t="s">
        <v>24311</v>
      </c>
      <c r="AK4920" s="235"/>
      <c r="AL4920" s="93" t="s">
        <v>24260</v>
      </c>
      <c r="AN4920" s="235"/>
      <c r="AP4920" s="93"/>
      <c r="BM4920" s="214"/>
    </row>
    <row r="4921" spans="1:65" s="133" customFormat="1" x14ac:dyDescent="0.25">
      <c r="A4921" s="134" t="s">
        <v>14</v>
      </c>
      <c r="B4921" s="133" t="s">
        <v>2147</v>
      </c>
      <c r="C4921" s="133" t="s">
        <v>1191</v>
      </c>
      <c r="D4921" s="45" t="s">
        <v>1191</v>
      </c>
      <c r="E4921" s="191" t="s">
        <v>144</v>
      </c>
      <c r="F4921" s="104" t="s">
        <v>13264</v>
      </c>
      <c r="G4921" s="104" t="s">
        <v>13265</v>
      </c>
      <c r="H4921" s="93" t="s">
        <v>2152</v>
      </c>
      <c r="I4921" s="93"/>
      <c r="J4921" s="209"/>
      <c r="K4921" s="93" t="s">
        <v>1192</v>
      </c>
      <c r="L4921" s="93"/>
      <c r="M4921" s="93" t="s">
        <v>741</v>
      </c>
      <c r="N4921" s="93" t="s">
        <v>494</v>
      </c>
      <c r="O4921" s="94">
        <v>20220316</v>
      </c>
      <c r="P4921" s="61">
        <v>20220419</v>
      </c>
      <c r="T4921" s="209"/>
      <c r="U4921" s="209"/>
      <c r="V4921" s="93" t="s">
        <v>24082</v>
      </c>
      <c r="W4921" s="94">
        <v>913</v>
      </c>
      <c r="Y4921" s="93"/>
      <c r="Z4921" s="46"/>
      <c r="AA4921" s="44"/>
      <c r="AB4921" s="134" t="str">
        <f t="shared" si="396"/>
        <v>40</v>
      </c>
      <c r="AC4921" s="134" t="str">
        <f t="shared" si="397"/>
        <v>39</v>
      </c>
      <c r="AD4921" s="134" t="str">
        <f t="shared" si="398"/>
        <v>54</v>
      </c>
      <c r="AE4921" s="103" t="s">
        <v>24312</v>
      </c>
      <c r="AF4921" s="134" t="str">
        <f t="shared" si="399"/>
        <v>20</v>
      </c>
      <c r="AG4921" s="134" t="str">
        <f t="shared" si="400"/>
        <v>54</v>
      </c>
      <c r="AH4921" s="134" t="str">
        <f t="shared" si="401"/>
        <v>38</v>
      </c>
      <c r="AI4921" s="93" t="s">
        <v>24313</v>
      </c>
      <c r="AK4921" s="235"/>
      <c r="AL4921" s="93" t="s">
        <v>24260</v>
      </c>
      <c r="AN4921" s="235"/>
      <c r="AP4921" s="93"/>
      <c r="BM4921" s="214"/>
    </row>
    <row r="4922" spans="1:65" s="133" customFormat="1" x14ac:dyDescent="0.25">
      <c r="A4922" s="134" t="s">
        <v>14</v>
      </c>
      <c r="B4922" s="133" t="s">
        <v>2147</v>
      </c>
      <c r="C4922" s="133" t="s">
        <v>1193</v>
      </c>
      <c r="D4922" s="42" t="s">
        <v>1193</v>
      </c>
      <c r="E4922" s="361" t="s">
        <v>483</v>
      </c>
      <c r="F4922" s="393" t="s">
        <v>13173</v>
      </c>
      <c r="G4922" s="393" t="s">
        <v>13174</v>
      </c>
      <c r="H4922" s="93" t="s">
        <v>2152</v>
      </c>
      <c r="I4922" s="93"/>
      <c r="J4922" s="209"/>
      <c r="K4922" s="93" t="s">
        <v>1194</v>
      </c>
      <c r="L4922" s="93"/>
      <c r="M4922" s="93" t="s">
        <v>1195</v>
      </c>
      <c r="N4922" s="93" t="s">
        <v>1195</v>
      </c>
      <c r="O4922" s="94">
        <v>20220316</v>
      </c>
      <c r="P4922" s="61">
        <v>20220419</v>
      </c>
      <c r="T4922" s="209"/>
      <c r="U4922" s="209"/>
      <c r="V4922" s="93" t="s">
        <v>24314</v>
      </c>
      <c r="W4922" s="94">
        <v>892</v>
      </c>
      <c r="Y4922" s="93"/>
      <c r="Z4922" s="46"/>
      <c r="AA4922" s="44"/>
      <c r="AB4922" s="134" t="str">
        <f t="shared" si="396"/>
        <v>40</v>
      </c>
      <c r="AC4922" s="134" t="str">
        <f t="shared" si="397"/>
        <v>37</v>
      </c>
      <c r="AD4922" s="134" t="str">
        <f t="shared" si="398"/>
        <v>27</v>
      </c>
      <c r="AE4922" s="103" t="s">
        <v>24315</v>
      </c>
      <c r="AF4922" s="134" t="str">
        <f t="shared" si="399"/>
        <v>20</v>
      </c>
      <c r="AG4922" s="134" t="str">
        <f t="shared" si="400"/>
        <v>59</v>
      </c>
      <c r="AH4922" s="134" t="str">
        <f t="shared" si="401"/>
        <v>57</v>
      </c>
      <c r="AI4922" s="93" t="s">
        <v>24316</v>
      </c>
      <c r="AK4922" s="235"/>
      <c r="AL4922" s="93" t="s">
        <v>24260</v>
      </c>
      <c r="AN4922" s="235"/>
      <c r="AP4922" s="93"/>
      <c r="BM4922" s="214"/>
    </row>
    <row r="4923" spans="1:65" s="105" customFormat="1" x14ac:dyDescent="0.25">
      <c r="A4923" s="134" t="s">
        <v>14</v>
      </c>
      <c r="B4923" s="133" t="s">
        <v>2147</v>
      </c>
      <c r="C4923" s="105" t="s">
        <v>1196</v>
      </c>
      <c r="D4923" s="50" t="s">
        <v>1196</v>
      </c>
      <c r="E4923" s="360" t="s">
        <v>292</v>
      </c>
      <c r="F4923" s="107" t="s">
        <v>13136</v>
      </c>
      <c r="G4923" s="107" t="s">
        <v>13137</v>
      </c>
      <c r="H4923" s="105" t="s">
        <v>2152</v>
      </c>
      <c r="K4923" s="105" t="s">
        <v>1197</v>
      </c>
      <c r="M4923" s="105" t="s">
        <v>1198</v>
      </c>
      <c r="N4923" s="105" t="s">
        <v>295</v>
      </c>
      <c r="O4923" s="94">
        <v>20220316</v>
      </c>
      <c r="P4923" s="61">
        <v>20220419</v>
      </c>
      <c r="V4923" s="105" t="s">
        <v>24317</v>
      </c>
      <c r="W4923" s="106">
        <v>892</v>
      </c>
      <c r="AB4923" s="134" t="str">
        <f t="shared" si="396"/>
        <v>48</v>
      </c>
      <c r="AC4923" s="134" t="str">
        <f t="shared" si="397"/>
        <v>37</v>
      </c>
      <c r="AD4923" s="134" t="str">
        <f t="shared" si="398"/>
        <v>27</v>
      </c>
      <c r="AE4923" s="14" t="s">
        <v>24318</v>
      </c>
      <c r="AF4923" s="134" t="str">
        <f t="shared" si="399"/>
        <v>20</v>
      </c>
      <c r="AG4923" s="134" t="str">
        <f t="shared" si="400"/>
        <v>59</v>
      </c>
      <c r="AH4923" s="134" t="str">
        <f t="shared" si="401"/>
        <v>57</v>
      </c>
      <c r="AI4923" s="105" t="s">
        <v>24316</v>
      </c>
      <c r="AK4923" s="106"/>
      <c r="AL4923" s="105" t="s">
        <v>24260</v>
      </c>
      <c r="AN4923" s="106"/>
    </row>
    <row r="4924" spans="1:65" s="105" customFormat="1" x14ac:dyDescent="0.25">
      <c r="A4924" s="134" t="s">
        <v>14</v>
      </c>
      <c r="B4924" s="133" t="s">
        <v>2147</v>
      </c>
      <c r="C4924" s="105" t="s">
        <v>1199</v>
      </c>
      <c r="D4924" s="50" t="s">
        <v>1199</v>
      </c>
      <c r="E4924" s="360" t="s">
        <v>292</v>
      </c>
      <c r="F4924" s="107" t="s">
        <v>13136</v>
      </c>
      <c r="G4924" s="107" t="s">
        <v>13137</v>
      </c>
      <c r="H4924" s="105" t="s">
        <v>2152</v>
      </c>
      <c r="K4924" s="105" t="s">
        <v>1200</v>
      </c>
      <c r="M4924" s="105" t="s">
        <v>1201</v>
      </c>
      <c r="N4924" s="105" t="s">
        <v>295</v>
      </c>
      <c r="O4924" s="94">
        <v>20220316</v>
      </c>
      <c r="P4924" s="61">
        <v>20220419</v>
      </c>
      <c r="V4924" s="105" t="s">
        <v>24317</v>
      </c>
      <c r="W4924" s="106">
        <v>892</v>
      </c>
      <c r="AB4924" s="134" t="str">
        <f t="shared" si="396"/>
        <v>40</v>
      </c>
      <c r="AC4924" s="134" t="str">
        <f t="shared" si="397"/>
        <v>37</v>
      </c>
      <c r="AD4924" s="134" t="str">
        <f t="shared" si="398"/>
        <v>27</v>
      </c>
      <c r="AE4924" s="14" t="s">
        <v>24315</v>
      </c>
      <c r="AF4924" s="134" t="str">
        <f t="shared" si="399"/>
        <v>20</v>
      </c>
      <c r="AG4924" s="134" t="str">
        <f t="shared" si="400"/>
        <v>59</v>
      </c>
      <c r="AH4924" s="134" t="str">
        <f t="shared" si="401"/>
        <v>57</v>
      </c>
      <c r="AI4924" s="105" t="s">
        <v>24316</v>
      </c>
      <c r="AK4924" s="106"/>
      <c r="AL4924" s="105" t="s">
        <v>24260</v>
      </c>
      <c r="AN4924" s="106"/>
    </row>
    <row r="4925" spans="1:65" s="133" customFormat="1" x14ac:dyDescent="0.25">
      <c r="A4925" s="134" t="s">
        <v>14</v>
      </c>
      <c r="B4925" s="133" t="s">
        <v>2147</v>
      </c>
      <c r="C4925" s="133" t="s">
        <v>1202</v>
      </c>
      <c r="D4925" s="44" t="s">
        <v>1202</v>
      </c>
      <c r="E4925" s="178" t="s">
        <v>139</v>
      </c>
      <c r="F4925" s="104" t="s">
        <v>19726</v>
      </c>
      <c r="G4925" s="104" t="s">
        <v>19727</v>
      </c>
      <c r="H4925" s="93" t="s">
        <v>2152</v>
      </c>
      <c r="I4925" s="93"/>
      <c r="J4925" s="209"/>
      <c r="K4925" s="93" t="s">
        <v>1203</v>
      </c>
      <c r="L4925" s="93"/>
      <c r="M4925" s="93" t="s">
        <v>1204</v>
      </c>
      <c r="N4925" s="93" t="s">
        <v>24298</v>
      </c>
      <c r="O4925" s="94">
        <v>20220316</v>
      </c>
      <c r="P4925" s="61">
        <v>20220419</v>
      </c>
      <c r="T4925" s="209"/>
      <c r="U4925" s="209"/>
      <c r="V4925" s="93" t="s">
        <v>24319</v>
      </c>
      <c r="W4925" s="94">
        <v>962</v>
      </c>
      <c r="Y4925" s="93"/>
      <c r="Z4925" s="46"/>
      <c r="AA4925" s="44"/>
      <c r="AB4925" s="134" t="str">
        <f t="shared" si="396"/>
        <v>40</v>
      </c>
      <c r="AC4925" s="134" t="str">
        <f t="shared" si="397"/>
        <v>31</v>
      </c>
      <c r="AD4925" s="134" t="str">
        <f t="shared" si="398"/>
        <v>44</v>
      </c>
      <c r="AE4925" s="103" t="s">
        <v>20707</v>
      </c>
      <c r="AF4925" s="134" t="str">
        <f t="shared" si="399"/>
        <v>20</v>
      </c>
      <c r="AG4925" s="134" t="str">
        <f t="shared" si="400"/>
        <v>57</v>
      </c>
      <c r="AH4925" s="134" t="str">
        <f t="shared" si="401"/>
        <v>10</v>
      </c>
      <c r="AI4925" s="93" t="s">
        <v>20708</v>
      </c>
      <c r="AK4925" s="235"/>
      <c r="AL4925" s="93" t="s">
        <v>24260</v>
      </c>
      <c r="AN4925" s="235"/>
      <c r="AP4925" s="93"/>
      <c r="BM4925" s="214"/>
    </row>
    <row r="4926" spans="1:65" s="133" customFormat="1" x14ac:dyDescent="0.25">
      <c r="A4926" s="134" t="s">
        <v>14</v>
      </c>
      <c r="B4926" s="133" t="s">
        <v>2147</v>
      </c>
      <c r="C4926" s="133" t="s">
        <v>1205</v>
      </c>
      <c r="D4926" s="49" t="s">
        <v>1205</v>
      </c>
      <c r="E4926" s="57" t="s">
        <v>82</v>
      </c>
      <c r="F4926" s="104" t="s">
        <v>8149</v>
      </c>
      <c r="G4926" s="104" t="s">
        <v>8150</v>
      </c>
      <c r="H4926" s="93" t="s">
        <v>2152</v>
      </c>
      <c r="I4926" s="93"/>
      <c r="J4926" s="209"/>
      <c r="K4926" s="93" t="s">
        <v>1206</v>
      </c>
      <c r="L4926" s="93"/>
      <c r="M4926" s="93" t="s">
        <v>1207</v>
      </c>
      <c r="N4926" s="93" t="s">
        <v>8154</v>
      </c>
      <c r="O4926" s="94">
        <v>20220316</v>
      </c>
      <c r="P4926" s="61">
        <v>20220419</v>
      </c>
      <c r="T4926" s="209"/>
      <c r="U4926" s="209"/>
      <c r="V4926" s="93" t="s">
        <v>24320</v>
      </c>
      <c r="W4926" s="94">
        <v>962</v>
      </c>
      <c r="Y4926" s="93"/>
      <c r="Z4926" s="46"/>
      <c r="AA4926" s="44"/>
      <c r="AB4926" s="134" t="str">
        <f t="shared" si="396"/>
        <v>40</v>
      </c>
      <c r="AC4926" s="134" t="str">
        <f t="shared" si="397"/>
        <v>31</v>
      </c>
      <c r="AD4926" s="134" t="str">
        <f t="shared" si="398"/>
        <v>44</v>
      </c>
      <c r="AE4926" s="103" t="s">
        <v>20707</v>
      </c>
      <c r="AF4926" s="134" t="str">
        <f t="shared" si="399"/>
        <v>20</v>
      </c>
      <c r="AG4926" s="134" t="str">
        <f t="shared" si="400"/>
        <v>57</v>
      </c>
      <c r="AH4926" s="134" t="str">
        <f t="shared" si="401"/>
        <v>10</v>
      </c>
      <c r="AI4926" s="93" t="s">
        <v>20708</v>
      </c>
      <c r="AK4926" s="235"/>
      <c r="AL4926" s="93" t="s">
        <v>24260</v>
      </c>
      <c r="AN4926" s="235"/>
      <c r="AP4926" s="93"/>
      <c r="BM4926" s="214"/>
    </row>
    <row r="4927" spans="1:65" s="133" customFormat="1" x14ac:dyDescent="0.25">
      <c r="A4927" s="134" t="s">
        <v>14</v>
      </c>
      <c r="B4927" s="133" t="s">
        <v>2147</v>
      </c>
      <c r="C4927" s="133" t="s">
        <v>1208</v>
      </c>
      <c r="D4927" s="49" t="s">
        <v>1208</v>
      </c>
      <c r="E4927" s="57" t="s">
        <v>82</v>
      </c>
      <c r="F4927" s="104" t="s">
        <v>8149</v>
      </c>
      <c r="G4927" s="104" t="s">
        <v>8150</v>
      </c>
      <c r="H4927" s="93" t="s">
        <v>2152</v>
      </c>
      <c r="I4927" s="93"/>
      <c r="J4927" s="209"/>
      <c r="K4927" s="93" t="s">
        <v>1209</v>
      </c>
      <c r="L4927" s="93"/>
      <c r="M4927" s="93" t="s">
        <v>110</v>
      </c>
      <c r="N4927" s="93" t="s">
        <v>8154</v>
      </c>
      <c r="O4927" s="94">
        <v>20220316</v>
      </c>
      <c r="P4927" s="61">
        <v>20220419</v>
      </c>
      <c r="T4927" s="209"/>
      <c r="U4927" s="209"/>
      <c r="V4927" s="93" t="s">
        <v>24320</v>
      </c>
      <c r="W4927" s="94">
        <v>962</v>
      </c>
      <c r="Y4927" s="93"/>
      <c r="Z4927" s="46"/>
      <c r="AA4927" s="44"/>
      <c r="AB4927" s="134" t="str">
        <f t="shared" si="396"/>
        <v>40</v>
      </c>
      <c r="AC4927" s="134" t="str">
        <f t="shared" si="397"/>
        <v>31</v>
      </c>
      <c r="AD4927" s="134" t="str">
        <f t="shared" si="398"/>
        <v>44</v>
      </c>
      <c r="AE4927" s="103" t="s">
        <v>20707</v>
      </c>
      <c r="AF4927" s="134" t="str">
        <f t="shared" si="399"/>
        <v>20</v>
      </c>
      <c r="AG4927" s="134" t="str">
        <f t="shared" si="400"/>
        <v>57</v>
      </c>
      <c r="AH4927" s="134" t="str">
        <f t="shared" si="401"/>
        <v>10</v>
      </c>
      <c r="AI4927" s="93" t="s">
        <v>20708</v>
      </c>
      <c r="AK4927" s="235"/>
      <c r="AL4927" s="93" t="s">
        <v>24260</v>
      </c>
      <c r="AN4927" s="235"/>
      <c r="AP4927" s="93"/>
      <c r="BM4927" s="214"/>
    </row>
    <row r="4928" spans="1:65" s="133" customFormat="1" x14ac:dyDescent="0.25">
      <c r="A4928" s="134" t="s">
        <v>14</v>
      </c>
      <c r="B4928" s="133" t="s">
        <v>2147</v>
      </c>
      <c r="C4928" s="133" t="s">
        <v>1210</v>
      </c>
      <c r="D4928" s="44" t="s">
        <v>1210</v>
      </c>
      <c r="E4928" s="178" t="s">
        <v>139</v>
      </c>
      <c r="F4928" s="104" t="s">
        <v>19726</v>
      </c>
      <c r="G4928" s="104" t="s">
        <v>19727</v>
      </c>
      <c r="H4928" s="93" t="s">
        <v>2152</v>
      </c>
      <c r="I4928" s="93"/>
      <c r="J4928" s="209"/>
      <c r="K4928" s="93" t="s">
        <v>1211</v>
      </c>
      <c r="L4928" s="93"/>
      <c r="M4928" s="93" t="s">
        <v>1212</v>
      </c>
      <c r="N4928" s="93" t="s">
        <v>24298</v>
      </c>
      <c r="O4928" s="94">
        <v>20220316</v>
      </c>
      <c r="P4928" s="61">
        <v>20220419</v>
      </c>
      <c r="T4928" s="209"/>
      <c r="U4928" s="209"/>
      <c r="V4928" s="93" t="s">
        <v>24321</v>
      </c>
      <c r="W4928" s="94">
        <v>840</v>
      </c>
      <c r="Y4928" s="93"/>
      <c r="Z4928" s="46"/>
      <c r="AA4928" s="44"/>
      <c r="AB4928" s="134" t="str">
        <f t="shared" si="396"/>
        <v>40</v>
      </c>
      <c r="AC4928" s="134" t="str">
        <f t="shared" si="397"/>
        <v>37</v>
      </c>
      <c r="AD4928" s="134" t="str">
        <f t="shared" si="398"/>
        <v>07</v>
      </c>
      <c r="AE4928" s="103" t="s">
        <v>24322</v>
      </c>
      <c r="AF4928" s="134" t="str">
        <f t="shared" si="399"/>
        <v>20</v>
      </c>
      <c r="AG4928" s="134" t="str">
        <f t="shared" si="400"/>
        <v>45</v>
      </c>
      <c r="AH4928" s="134" t="str">
        <f t="shared" si="401"/>
        <v>50</v>
      </c>
      <c r="AI4928" s="93" t="s">
        <v>24323</v>
      </c>
      <c r="AK4928" s="235"/>
      <c r="AL4928" s="93" t="s">
        <v>24260</v>
      </c>
      <c r="AN4928" s="235"/>
      <c r="AP4928" s="93"/>
      <c r="BM4928" s="214"/>
    </row>
    <row r="4929" spans="1:65" s="133" customFormat="1" x14ac:dyDescent="0.25">
      <c r="A4929" s="134" t="s">
        <v>14</v>
      </c>
      <c r="B4929" s="133" t="s">
        <v>2147</v>
      </c>
      <c r="C4929" s="133" t="s">
        <v>1213</v>
      </c>
      <c r="D4929" s="50" t="s">
        <v>1213</v>
      </c>
      <c r="E4929" s="360" t="s">
        <v>550</v>
      </c>
      <c r="F4929" s="104" t="s">
        <v>12996</v>
      </c>
      <c r="G4929" s="104" t="s">
        <v>12997</v>
      </c>
      <c r="H4929" s="93" t="s">
        <v>2152</v>
      </c>
      <c r="I4929" s="93"/>
      <c r="J4929" s="209"/>
      <c r="K4929" s="93" t="s">
        <v>1214</v>
      </c>
      <c r="L4929" s="93"/>
      <c r="M4929" s="93" t="s">
        <v>1215</v>
      </c>
      <c r="N4929" s="93" t="s">
        <v>553</v>
      </c>
      <c r="O4929" s="94">
        <v>20220316</v>
      </c>
      <c r="P4929" s="61">
        <v>20220419</v>
      </c>
      <c r="T4929" s="209"/>
      <c r="U4929" s="209"/>
      <c r="V4929" s="93" t="s">
        <v>24324</v>
      </c>
      <c r="W4929" s="94">
        <v>870</v>
      </c>
      <c r="Y4929" s="93"/>
      <c r="Z4929" s="46"/>
      <c r="AA4929" s="44"/>
      <c r="AB4929" s="134" t="str">
        <f t="shared" si="396"/>
        <v>40</v>
      </c>
      <c r="AC4929" s="134" t="str">
        <f t="shared" si="397"/>
        <v>27</v>
      </c>
      <c r="AD4929" s="134" t="str">
        <f t="shared" si="398"/>
        <v>12</v>
      </c>
      <c r="AE4929" s="103" t="s">
        <v>24325</v>
      </c>
      <c r="AF4929" s="134" t="str">
        <f t="shared" si="399"/>
        <v>20</v>
      </c>
      <c r="AG4929" s="134" t="str">
        <f t="shared" si="400"/>
        <v>32</v>
      </c>
      <c r="AH4929" s="134" t="str">
        <f t="shared" si="401"/>
        <v>17</v>
      </c>
      <c r="AI4929" s="93" t="s">
        <v>24326</v>
      </c>
      <c r="AK4929" s="235"/>
      <c r="AL4929" s="93" t="s">
        <v>24260</v>
      </c>
      <c r="AN4929" s="235"/>
      <c r="AP4929" s="93"/>
      <c r="BM4929" s="214"/>
    </row>
    <row r="4930" spans="1:65" s="133" customFormat="1" x14ac:dyDescent="0.25">
      <c r="A4930" s="134" t="s">
        <v>14</v>
      </c>
      <c r="B4930" s="133" t="s">
        <v>2147</v>
      </c>
      <c r="C4930" s="133" t="s">
        <v>1216</v>
      </c>
      <c r="D4930" s="44" t="s">
        <v>1216</v>
      </c>
      <c r="E4930" s="178" t="s">
        <v>139</v>
      </c>
      <c r="F4930" s="71" t="s">
        <v>19726</v>
      </c>
      <c r="G4930" s="71" t="s">
        <v>19727</v>
      </c>
      <c r="H4930" s="93" t="s">
        <v>2152</v>
      </c>
      <c r="I4930" s="93"/>
      <c r="J4930" s="209"/>
      <c r="K4930" s="53" t="s">
        <v>1217</v>
      </c>
      <c r="L4930" s="93"/>
      <c r="M4930" s="93" t="s">
        <v>1218</v>
      </c>
      <c r="N4930" s="93" t="s">
        <v>24298</v>
      </c>
      <c r="O4930" s="94">
        <v>20220316</v>
      </c>
      <c r="P4930" s="61">
        <v>20220419</v>
      </c>
      <c r="T4930" s="209"/>
      <c r="U4930" s="209"/>
      <c r="V4930" s="93" t="s">
        <v>24327</v>
      </c>
      <c r="W4930" s="94">
        <v>76</v>
      </c>
      <c r="Y4930" s="93"/>
      <c r="Z4930" s="46"/>
      <c r="AA4930" s="44"/>
      <c r="AB4930" s="134" t="str">
        <f t="shared" si="396"/>
        <v>42</v>
      </c>
      <c r="AC4930" s="134" t="str">
        <f t="shared" si="397"/>
        <v>13</v>
      </c>
      <c r="AD4930" s="134" t="str">
        <f t="shared" si="398"/>
        <v>33</v>
      </c>
      <c r="AE4930" s="69" t="s">
        <v>24328</v>
      </c>
      <c r="AF4930" s="134" t="str">
        <f t="shared" si="399"/>
        <v>19</v>
      </c>
      <c r="AG4930" s="134" t="str">
        <f t="shared" si="400"/>
        <v>27</v>
      </c>
      <c r="AH4930" s="134" t="str">
        <f t="shared" si="401"/>
        <v>40</v>
      </c>
      <c r="AI4930" s="70" t="s">
        <v>24329</v>
      </c>
      <c r="AK4930" s="235"/>
      <c r="AL4930" s="93" t="s">
        <v>24260</v>
      </c>
      <c r="AN4930" s="235"/>
      <c r="AP4930" s="93"/>
      <c r="BM4930" s="214"/>
    </row>
    <row r="4931" spans="1:65" s="133" customFormat="1" x14ac:dyDescent="0.25">
      <c r="A4931" s="134" t="s">
        <v>14</v>
      </c>
      <c r="B4931" s="133" t="s">
        <v>2147</v>
      </c>
      <c r="C4931" s="133" t="s">
        <v>1219</v>
      </c>
      <c r="D4931" s="45" t="s">
        <v>1219</v>
      </c>
      <c r="E4931" s="191" t="s">
        <v>144</v>
      </c>
      <c r="F4931" s="104" t="s">
        <v>13264</v>
      </c>
      <c r="G4931" s="104" t="s">
        <v>13265</v>
      </c>
      <c r="H4931" s="93" t="s">
        <v>2152</v>
      </c>
      <c r="I4931" s="93"/>
      <c r="J4931" s="209"/>
      <c r="K4931" s="53" t="s">
        <v>1220</v>
      </c>
      <c r="L4931" s="93"/>
      <c r="M4931" s="93" t="s">
        <v>1221</v>
      </c>
      <c r="N4931" s="93" t="s">
        <v>494</v>
      </c>
      <c r="O4931" s="94">
        <v>20220316</v>
      </c>
      <c r="P4931" s="61">
        <v>20220419</v>
      </c>
      <c r="T4931" s="209"/>
      <c r="U4931" s="209"/>
      <c r="V4931" s="53" t="s">
        <v>24330</v>
      </c>
      <c r="W4931" s="94">
        <v>60</v>
      </c>
      <c r="Y4931" s="93"/>
      <c r="Z4931" s="46"/>
      <c r="AA4931" s="44"/>
      <c r="AB4931" s="134" t="str">
        <f t="shared" si="396"/>
        <v>42</v>
      </c>
      <c r="AC4931" s="134" t="str">
        <f t="shared" si="397"/>
        <v>14</v>
      </c>
      <c r="AD4931" s="134" t="str">
        <f t="shared" si="398"/>
        <v>19</v>
      </c>
      <c r="AE4931" s="69" t="s">
        <v>21981</v>
      </c>
      <c r="AF4931" s="134" t="str">
        <f t="shared" si="399"/>
        <v>19</v>
      </c>
      <c r="AG4931" s="134" t="str">
        <f t="shared" si="400"/>
        <v>24</v>
      </c>
      <c r="AH4931" s="134" t="str">
        <f t="shared" si="401"/>
        <v>16</v>
      </c>
      <c r="AI4931" s="70" t="s">
        <v>24331</v>
      </c>
      <c r="AK4931" s="235"/>
      <c r="AL4931" s="93" t="s">
        <v>24260</v>
      </c>
      <c r="AN4931" s="235"/>
      <c r="AP4931" s="93"/>
      <c r="BM4931" s="214"/>
    </row>
    <row r="4932" spans="1:65" s="133" customFormat="1" x14ac:dyDescent="0.25">
      <c r="A4932" s="134" t="s">
        <v>14</v>
      </c>
      <c r="B4932" s="133" t="s">
        <v>2147</v>
      </c>
      <c r="C4932" s="133" t="s">
        <v>1222</v>
      </c>
      <c r="D4932" s="46" t="s">
        <v>1222</v>
      </c>
      <c r="E4932" s="180" t="s">
        <v>152</v>
      </c>
      <c r="F4932" s="104" t="s">
        <v>13105</v>
      </c>
      <c r="G4932" s="104" t="s">
        <v>13106</v>
      </c>
      <c r="H4932" s="93" t="s">
        <v>2152</v>
      </c>
      <c r="I4932" s="93"/>
      <c r="J4932" s="209"/>
      <c r="K4932" s="53" t="s">
        <v>1223</v>
      </c>
      <c r="L4932" s="93"/>
      <c r="M4932" s="93" t="s">
        <v>1224</v>
      </c>
      <c r="N4932" s="93" t="s">
        <v>24332</v>
      </c>
      <c r="O4932" s="94">
        <v>20220316</v>
      </c>
      <c r="P4932" s="61">
        <v>20220419</v>
      </c>
      <c r="T4932" s="209"/>
      <c r="U4932" s="209"/>
      <c r="V4932" s="53" t="s">
        <v>24333</v>
      </c>
      <c r="W4932" s="94">
        <v>47</v>
      </c>
      <c r="Y4932" s="93"/>
      <c r="Z4932" s="46"/>
      <c r="AA4932" s="44"/>
      <c r="AB4932" s="134" t="str">
        <f t="shared" si="396"/>
        <v>42</v>
      </c>
      <c r="AC4932" s="134" t="str">
        <f t="shared" si="397"/>
        <v>02</v>
      </c>
      <c r="AD4932" s="134" t="str">
        <f t="shared" si="398"/>
        <v>37</v>
      </c>
      <c r="AE4932" s="69" t="s">
        <v>24334</v>
      </c>
      <c r="AF4932" s="134" t="str">
        <f t="shared" si="399"/>
        <v>19</v>
      </c>
      <c r="AG4932" s="134" t="str">
        <f t="shared" si="400"/>
        <v>34</v>
      </c>
      <c r="AH4932" s="134" t="str">
        <f t="shared" si="401"/>
        <v>22</v>
      </c>
      <c r="AI4932" s="70" t="s">
        <v>24335</v>
      </c>
      <c r="AK4932" s="235"/>
      <c r="AL4932" s="93" t="s">
        <v>24260</v>
      </c>
      <c r="AN4932" s="235"/>
      <c r="AP4932" s="93"/>
      <c r="BM4932" s="214"/>
    </row>
    <row r="4933" spans="1:65" s="105" customFormat="1" x14ac:dyDescent="0.25">
      <c r="A4933" s="134" t="s">
        <v>14</v>
      </c>
      <c r="B4933" s="133" t="s">
        <v>2147</v>
      </c>
      <c r="C4933" s="105" t="s">
        <v>1225</v>
      </c>
      <c r="D4933" s="45" t="s">
        <v>1225</v>
      </c>
      <c r="E4933" s="363" t="s">
        <v>77</v>
      </c>
      <c r="F4933" s="403" t="s">
        <v>12996</v>
      </c>
      <c r="G4933" s="403" t="s">
        <v>13222</v>
      </c>
      <c r="H4933" s="105" t="s">
        <v>2152</v>
      </c>
      <c r="K4933" s="105" t="s">
        <v>1226</v>
      </c>
      <c r="M4933" s="105" t="s">
        <v>1227</v>
      </c>
      <c r="N4933" s="105" t="s">
        <v>13224</v>
      </c>
      <c r="O4933" s="94">
        <v>20220316</v>
      </c>
      <c r="P4933" s="61">
        <v>20220419</v>
      </c>
      <c r="V4933" s="105" t="s">
        <v>24336</v>
      </c>
      <c r="W4933" s="106">
        <v>187</v>
      </c>
      <c r="AB4933" s="134" t="str">
        <f t="shared" si="396"/>
        <v>42</v>
      </c>
      <c r="AC4933" s="134" t="str">
        <f t="shared" si="397"/>
        <v>14</v>
      </c>
      <c r="AD4933" s="134" t="str">
        <f t="shared" si="398"/>
        <v>01</v>
      </c>
      <c r="AE4933" s="14" t="s">
        <v>24337</v>
      </c>
      <c r="AF4933" s="134" t="str">
        <f t="shared" si="399"/>
        <v>19</v>
      </c>
      <c r="AG4933" s="134" t="str">
        <f t="shared" si="400"/>
        <v>31</v>
      </c>
      <c r="AH4933" s="134" t="str">
        <f t="shared" si="401"/>
        <v>45</v>
      </c>
      <c r="AI4933" s="108" t="s">
        <v>24338</v>
      </c>
      <c r="AK4933" s="106"/>
      <c r="AL4933" s="105" t="s">
        <v>24260</v>
      </c>
      <c r="AN4933" s="106"/>
    </row>
    <row r="4934" spans="1:65" s="133" customFormat="1" x14ac:dyDescent="0.25">
      <c r="A4934" s="134" t="s">
        <v>14</v>
      </c>
      <c r="B4934" s="133" t="s">
        <v>2147</v>
      </c>
      <c r="C4934" s="133" t="s">
        <v>1228</v>
      </c>
      <c r="D4934" s="42" t="s">
        <v>1228</v>
      </c>
      <c r="E4934" s="361" t="s">
        <v>483</v>
      </c>
      <c r="F4934" s="393" t="s">
        <v>13173</v>
      </c>
      <c r="G4934" s="393" t="s">
        <v>13174</v>
      </c>
      <c r="H4934" s="93" t="s">
        <v>2152</v>
      </c>
      <c r="I4934" s="93" t="s">
        <v>23992</v>
      </c>
      <c r="J4934" s="209"/>
      <c r="K4934" s="93" t="s">
        <v>1229</v>
      </c>
      <c r="L4934" s="93"/>
      <c r="M4934" s="93" t="s">
        <v>485</v>
      </c>
      <c r="N4934" s="93" t="s">
        <v>1195</v>
      </c>
      <c r="O4934" s="94">
        <v>20220316</v>
      </c>
      <c r="P4934" s="61">
        <v>20220419</v>
      </c>
      <c r="T4934" s="209"/>
      <c r="U4934" s="209"/>
      <c r="V4934" s="93" t="s">
        <v>24339</v>
      </c>
      <c r="W4934" s="94">
        <v>68</v>
      </c>
      <c r="Y4934" s="93"/>
      <c r="Z4934" s="46"/>
      <c r="AA4934" s="44"/>
      <c r="AB4934" s="134" t="str">
        <f t="shared" si="396"/>
        <v>42</v>
      </c>
      <c r="AC4934" s="134" t="str">
        <f t="shared" si="397"/>
        <v>16</v>
      </c>
      <c r="AD4934" s="134" t="str">
        <f t="shared" si="398"/>
        <v>01</v>
      </c>
      <c r="AE4934" s="103" t="s">
        <v>24340</v>
      </c>
      <c r="AF4934" s="134" t="str">
        <f t="shared" si="399"/>
        <v>19</v>
      </c>
      <c r="AG4934" s="134" t="str">
        <f t="shared" si="400"/>
        <v>27</v>
      </c>
      <c r="AH4934" s="134" t="str">
        <f t="shared" si="401"/>
        <v>06</v>
      </c>
      <c r="AI4934" s="93" t="s">
        <v>24341</v>
      </c>
      <c r="AK4934" s="235"/>
      <c r="AL4934" s="93" t="s">
        <v>24260</v>
      </c>
      <c r="AN4934" s="235"/>
      <c r="AP4934" s="93"/>
      <c r="BM4934" s="214"/>
    </row>
    <row r="4935" spans="1:65" s="133" customFormat="1" x14ac:dyDescent="0.25">
      <c r="A4935" s="134" t="s">
        <v>14</v>
      </c>
      <c r="B4935" s="133" t="s">
        <v>2147</v>
      </c>
      <c r="C4935" s="133" t="s">
        <v>1230</v>
      </c>
      <c r="D4935" s="49" t="s">
        <v>1230</v>
      </c>
      <c r="E4935" s="57" t="s">
        <v>82</v>
      </c>
      <c r="F4935" s="104" t="s">
        <v>8149</v>
      </c>
      <c r="G4935" s="104" t="s">
        <v>8150</v>
      </c>
      <c r="H4935" s="93" t="s">
        <v>2152</v>
      </c>
      <c r="I4935" s="93"/>
      <c r="J4935" s="209"/>
      <c r="K4935" s="53" t="s">
        <v>1231</v>
      </c>
      <c r="L4935" s="93"/>
      <c r="M4935" s="93" t="s">
        <v>1232</v>
      </c>
      <c r="N4935" s="93" t="s">
        <v>8154</v>
      </c>
      <c r="O4935" s="94">
        <v>20220316</v>
      </c>
      <c r="P4935" s="61">
        <v>20220419</v>
      </c>
      <c r="T4935" s="209"/>
      <c r="U4935" s="209"/>
      <c r="V4935" s="53" t="s">
        <v>24342</v>
      </c>
      <c r="W4935" s="94">
        <v>284</v>
      </c>
      <c r="Y4935" s="93"/>
      <c r="Z4935" s="46"/>
      <c r="AA4935" s="44"/>
      <c r="AB4935" s="134" t="str">
        <f t="shared" si="396"/>
        <v>42</v>
      </c>
      <c r="AC4935" s="134" t="str">
        <f t="shared" si="397"/>
        <v>29</v>
      </c>
      <c r="AD4935" s="134" t="str">
        <f t="shared" si="398"/>
        <v>11</v>
      </c>
      <c r="AE4935" s="69" t="s">
        <v>24343</v>
      </c>
      <c r="AF4935" s="134" t="str">
        <f t="shared" si="399"/>
        <v>19</v>
      </c>
      <c r="AG4935" s="134" t="str">
        <f t="shared" si="400"/>
        <v>38</v>
      </c>
      <c r="AH4935" s="134" t="str">
        <f t="shared" si="401"/>
        <v>42</v>
      </c>
      <c r="AI4935" s="70" t="s">
        <v>24344</v>
      </c>
      <c r="AK4935" s="235"/>
      <c r="AL4935" s="93" t="s">
        <v>24260</v>
      </c>
      <c r="AN4935" s="235"/>
      <c r="AP4935" s="93"/>
      <c r="BM4935" s="214"/>
    </row>
    <row r="4936" spans="1:65" s="133" customFormat="1" x14ac:dyDescent="0.25">
      <c r="A4936" s="134" t="s">
        <v>14</v>
      </c>
      <c r="B4936" s="133" t="s">
        <v>2147</v>
      </c>
      <c r="C4936" s="133" t="s">
        <v>1233</v>
      </c>
      <c r="D4936" s="45" t="s">
        <v>1233</v>
      </c>
      <c r="E4936" s="191" t="s">
        <v>162</v>
      </c>
      <c r="F4936" s="104" t="s">
        <v>13105</v>
      </c>
      <c r="G4936" s="104" t="s">
        <v>13429</v>
      </c>
      <c r="H4936" s="93" t="s">
        <v>2152</v>
      </c>
      <c r="I4936" s="93"/>
      <c r="J4936" s="209"/>
      <c r="K4936" s="93" t="s">
        <v>1234</v>
      </c>
      <c r="L4936" s="93"/>
      <c r="M4936" s="93" t="s">
        <v>1187</v>
      </c>
      <c r="N4936" s="93" t="s">
        <v>1187</v>
      </c>
      <c r="O4936" s="94">
        <v>20220316</v>
      </c>
      <c r="P4936" s="61">
        <v>20220419</v>
      </c>
      <c r="T4936" s="209"/>
      <c r="U4936" s="209"/>
      <c r="V4936" s="93" t="s">
        <v>24345</v>
      </c>
      <c r="W4936" s="94">
        <v>67</v>
      </c>
      <c r="Y4936" s="93"/>
      <c r="Z4936" s="46"/>
      <c r="AA4936" s="44"/>
      <c r="AB4936" s="134" t="str">
        <f t="shared" si="396"/>
        <v>42</v>
      </c>
      <c r="AC4936" s="134" t="str">
        <f t="shared" si="397"/>
        <v>15</v>
      </c>
      <c r="AD4936" s="134" t="str">
        <f t="shared" si="398"/>
        <v>20</v>
      </c>
      <c r="AE4936" s="103" t="s">
        <v>11387</v>
      </c>
      <c r="AF4936" s="134" t="str">
        <f t="shared" si="399"/>
        <v>19</v>
      </c>
      <c r="AG4936" s="134" t="str">
        <f t="shared" si="400"/>
        <v>27</v>
      </c>
      <c r="AH4936" s="134" t="str">
        <f t="shared" si="401"/>
        <v>47</v>
      </c>
      <c r="AI4936" s="109" t="s">
        <v>24346</v>
      </c>
      <c r="AK4936" s="235"/>
      <c r="AL4936" s="93" t="s">
        <v>24260</v>
      </c>
      <c r="AN4936" s="235"/>
      <c r="AP4936" s="93"/>
      <c r="BM4936" s="214"/>
    </row>
    <row r="4937" spans="1:65" s="105" customFormat="1" x14ac:dyDescent="0.25">
      <c r="A4937" s="134" t="s">
        <v>14</v>
      </c>
      <c r="B4937" s="133" t="s">
        <v>2147</v>
      </c>
      <c r="C4937" s="105" t="s">
        <v>1235</v>
      </c>
      <c r="D4937" s="46" t="s">
        <v>1235</v>
      </c>
      <c r="E4937" s="380" t="s">
        <v>186</v>
      </c>
      <c r="F4937" s="107" t="s">
        <v>13136</v>
      </c>
      <c r="G4937" s="107" t="s">
        <v>23184</v>
      </c>
      <c r="H4937" s="105" t="s">
        <v>23838</v>
      </c>
      <c r="K4937" s="105" t="s">
        <v>1236</v>
      </c>
      <c r="M4937" s="105" t="s">
        <v>295</v>
      </c>
      <c r="N4937" s="105" t="s">
        <v>295</v>
      </c>
      <c r="O4937" s="94">
        <v>20220316</v>
      </c>
      <c r="P4937" s="61">
        <v>20220419</v>
      </c>
      <c r="V4937" s="105" t="s">
        <v>24347</v>
      </c>
      <c r="W4937" s="106">
        <v>170</v>
      </c>
      <c r="AB4937" s="134" t="str">
        <f t="shared" si="396"/>
        <v>42</v>
      </c>
      <c r="AC4937" s="134" t="str">
        <f t="shared" si="397"/>
        <v>07</v>
      </c>
      <c r="AD4937" s="134" t="str">
        <f t="shared" si="398"/>
        <v>07</v>
      </c>
      <c r="AE4937" s="14" t="s">
        <v>17135</v>
      </c>
      <c r="AF4937" s="134" t="str">
        <f t="shared" si="399"/>
        <v>19</v>
      </c>
      <c r="AG4937" s="134" t="str">
        <f t="shared" si="400"/>
        <v>30</v>
      </c>
      <c r="AH4937" s="134" t="str">
        <f t="shared" si="401"/>
        <v>02</v>
      </c>
      <c r="AI4937" s="108" t="s">
        <v>10748</v>
      </c>
      <c r="AK4937" s="106"/>
      <c r="AL4937" s="105" t="s">
        <v>24260</v>
      </c>
      <c r="AN4937" s="106"/>
    </row>
    <row r="4938" spans="1:65" s="73" customFormat="1" x14ac:dyDescent="0.25">
      <c r="A4938" s="134" t="s">
        <v>14</v>
      </c>
      <c r="B4938" s="133" t="s">
        <v>2147</v>
      </c>
      <c r="C4938" s="73" t="s">
        <v>1237</v>
      </c>
      <c r="D4938" s="73" t="s">
        <v>1237</v>
      </c>
      <c r="E4938" s="141" t="s">
        <v>483</v>
      </c>
      <c r="F4938" s="110" t="s">
        <v>13173</v>
      </c>
      <c r="G4938" s="110" t="s">
        <v>13174</v>
      </c>
      <c r="H4938" s="73" t="s">
        <v>2152</v>
      </c>
      <c r="I4938" s="73" t="s">
        <v>24348</v>
      </c>
      <c r="K4938" s="73" t="s">
        <v>1238</v>
      </c>
      <c r="M4938" s="73" t="s">
        <v>1195</v>
      </c>
      <c r="N4938" s="73" t="s">
        <v>1195</v>
      </c>
      <c r="O4938" s="111">
        <v>20220316</v>
      </c>
      <c r="P4938" s="111">
        <v>20220419</v>
      </c>
      <c r="V4938" s="73" t="s">
        <v>24349</v>
      </c>
      <c r="W4938" s="111">
        <v>125</v>
      </c>
      <c r="AB4938" s="41" t="str">
        <f t="shared" si="396"/>
        <v>42</v>
      </c>
      <c r="AC4938" s="41" t="str">
        <f t="shared" si="397"/>
        <v>17</v>
      </c>
      <c r="AD4938" s="41" t="str">
        <f t="shared" si="398"/>
        <v>39</v>
      </c>
      <c r="AE4938" s="72" t="s">
        <v>24350</v>
      </c>
      <c r="AF4938" s="41" t="str">
        <f t="shared" si="399"/>
        <v>19</v>
      </c>
      <c r="AG4938" s="41" t="str">
        <f t="shared" si="400"/>
        <v>32</v>
      </c>
      <c r="AH4938" s="41" t="str">
        <f t="shared" si="401"/>
        <v>14</v>
      </c>
      <c r="AI4938" s="112" t="s">
        <v>24351</v>
      </c>
      <c r="AK4938" s="111"/>
      <c r="AL4938" s="73" t="s">
        <v>24260</v>
      </c>
      <c r="AN4938" s="111"/>
    </row>
    <row r="4939" spans="1:65" x14ac:dyDescent="0.25">
      <c r="A4939" s="134" t="s">
        <v>14</v>
      </c>
      <c r="B4939" s="133" t="s">
        <v>2147</v>
      </c>
      <c r="C4939" s="133" t="s">
        <v>1239</v>
      </c>
      <c r="D4939" s="45" t="s">
        <v>1239</v>
      </c>
      <c r="E4939" s="191" t="s">
        <v>144</v>
      </c>
      <c r="F4939" s="404" t="s">
        <v>13264</v>
      </c>
      <c r="G4939" s="404" t="s">
        <v>13265</v>
      </c>
      <c r="K4939" s="48" t="s">
        <v>1240</v>
      </c>
      <c r="L4939" s="405" t="s">
        <v>1241</v>
      </c>
      <c r="M4939" s="405" t="s">
        <v>494</v>
      </c>
      <c r="N4939" s="51" t="s">
        <v>24352</v>
      </c>
      <c r="O4939" s="406">
        <v>20220916</v>
      </c>
      <c r="P4939" s="103">
        <v>20221030</v>
      </c>
      <c r="Q4939" s="252"/>
      <c r="R4939" s="251"/>
      <c r="S4939" s="251"/>
      <c r="T4939" s="251"/>
      <c r="U4939" s="44" t="s">
        <v>24353</v>
      </c>
      <c r="V4939" s="44" t="s">
        <v>24353</v>
      </c>
      <c r="W4939" s="63">
        <v>366</v>
      </c>
      <c r="X4939" s="27"/>
      <c r="Y4939" s="27"/>
      <c r="Z4939" s="27"/>
      <c r="AB4939" s="134" t="str">
        <f t="shared" si="396"/>
        <v>40</v>
      </c>
      <c r="AC4939" s="134" t="str">
        <f t="shared" si="397"/>
        <v>17</v>
      </c>
      <c r="AD4939" s="134" t="str">
        <f t="shared" si="398"/>
        <v>55</v>
      </c>
      <c r="AE4939" s="44" t="s">
        <v>20620</v>
      </c>
      <c r="AF4939" s="134" t="str">
        <f t="shared" si="399"/>
        <v>20</v>
      </c>
      <c r="AG4939" s="134" t="str">
        <f t="shared" si="400"/>
        <v>16</v>
      </c>
      <c r="AH4939" s="134" t="str">
        <f t="shared" si="401"/>
        <v>31</v>
      </c>
      <c r="AI4939" s="62" t="s">
        <v>20614</v>
      </c>
    </row>
    <row r="4940" spans="1:65" x14ac:dyDescent="0.25">
      <c r="A4940" s="134" t="s">
        <v>14</v>
      </c>
      <c r="B4940" s="133" t="s">
        <v>2147</v>
      </c>
      <c r="C4940" s="133" t="s">
        <v>1242</v>
      </c>
      <c r="D4940" s="45" t="s">
        <v>1242</v>
      </c>
      <c r="E4940" s="191" t="s">
        <v>144</v>
      </c>
      <c r="F4940" s="407" t="s">
        <v>13264</v>
      </c>
      <c r="G4940" s="407" t="s">
        <v>13265</v>
      </c>
      <c r="K4940" s="48" t="s">
        <v>1243</v>
      </c>
      <c r="L4940" s="408" t="s">
        <v>1244</v>
      </c>
      <c r="M4940" s="408" t="s">
        <v>494</v>
      </c>
      <c r="N4940" s="51" t="s">
        <v>24354</v>
      </c>
      <c r="O4940" s="406">
        <v>20220916</v>
      </c>
      <c r="P4940" s="103">
        <v>20221030</v>
      </c>
      <c r="Q4940" s="252"/>
      <c r="R4940" s="251"/>
      <c r="S4940" s="251"/>
      <c r="T4940" s="251"/>
      <c r="U4940" s="44" t="s">
        <v>24353</v>
      </c>
      <c r="V4940" s="44" t="s">
        <v>24353</v>
      </c>
      <c r="W4940" s="63">
        <v>366</v>
      </c>
      <c r="X4940" s="27"/>
      <c r="Y4940" s="27"/>
      <c r="Z4940" s="27"/>
      <c r="AB4940" s="134" t="str">
        <f t="shared" si="396"/>
        <v>40</v>
      </c>
      <c r="AC4940" s="134" t="str">
        <f t="shared" si="397"/>
        <v>17</v>
      </c>
      <c r="AD4940" s="134" t="str">
        <f t="shared" si="398"/>
        <v>55</v>
      </c>
      <c r="AE4940" s="44" t="s">
        <v>20620</v>
      </c>
      <c r="AF4940" s="134" t="str">
        <f t="shared" si="399"/>
        <v>20</v>
      </c>
      <c r="AG4940" s="134" t="str">
        <f t="shared" si="400"/>
        <v>16</v>
      </c>
      <c r="AH4940" s="134" t="str">
        <f t="shared" si="401"/>
        <v>31</v>
      </c>
      <c r="AI4940" s="62" t="s">
        <v>20614</v>
      </c>
    </row>
    <row r="4941" spans="1:65" s="133" customFormat="1" x14ac:dyDescent="0.25">
      <c r="A4941" s="134" t="s">
        <v>14</v>
      </c>
      <c r="B4941" s="133" t="s">
        <v>2147</v>
      </c>
      <c r="C4941" s="133" t="s">
        <v>1245</v>
      </c>
      <c r="D4941" s="45" t="s">
        <v>1245</v>
      </c>
      <c r="E4941" s="191" t="s">
        <v>144</v>
      </c>
      <c r="F4941" s="404" t="s">
        <v>13264</v>
      </c>
      <c r="G4941" s="404" t="s">
        <v>13265</v>
      </c>
      <c r="H4941" s="222"/>
      <c r="I4941" s="222"/>
      <c r="J4941" s="222"/>
      <c r="K4941" s="48" t="s">
        <v>1246</v>
      </c>
      <c r="L4941" s="405" t="s">
        <v>1241</v>
      </c>
      <c r="M4941" s="405" t="s">
        <v>494</v>
      </c>
      <c r="N4941" s="51" t="s">
        <v>24355</v>
      </c>
      <c r="O4941" s="406">
        <v>20220916</v>
      </c>
      <c r="P4941" s="103">
        <v>20221030</v>
      </c>
      <c r="Q4941" s="252"/>
      <c r="R4941" s="252"/>
      <c r="S4941" s="252"/>
      <c r="T4941" s="252"/>
      <c r="U4941" s="252" t="s">
        <v>24356</v>
      </c>
      <c r="V4941" s="93" t="s">
        <v>24356</v>
      </c>
      <c r="W4941" s="94">
        <v>703</v>
      </c>
      <c r="AB4941" s="134" t="str">
        <f t="shared" si="396"/>
        <v>40</v>
      </c>
      <c r="AC4941" s="134" t="str">
        <f t="shared" si="397"/>
        <v>13</v>
      </c>
      <c r="AD4941" s="134" t="str">
        <f t="shared" si="398"/>
        <v>58</v>
      </c>
      <c r="AE4941" s="44" t="s">
        <v>19069</v>
      </c>
      <c r="AF4941" s="134" t="str">
        <f t="shared" si="399"/>
        <v>20</v>
      </c>
      <c r="AG4941" s="134" t="str">
        <f t="shared" si="400"/>
        <v>26</v>
      </c>
      <c r="AH4941" s="134" t="str">
        <f t="shared" si="401"/>
        <v>44</v>
      </c>
      <c r="AI4941" s="62" t="s">
        <v>24357</v>
      </c>
      <c r="AK4941" s="235"/>
      <c r="AN4941" s="235"/>
    </row>
    <row r="4942" spans="1:65" s="133" customFormat="1" x14ac:dyDescent="0.25">
      <c r="A4942" s="134" t="s">
        <v>14</v>
      </c>
      <c r="B4942" s="133" t="s">
        <v>2147</v>
      </c>
      <c r="C4942" s="133" t="s">
        <v>1247</v>
      </c>
      <c r="D4942" s="45" t="s">
        <v>1247</v>
      </c>
      <c r="E4942" s="191" t="s">
        <v>144</v>
      </c>
      <c r="F4942" s="404" t="s">
        <v>13264</v>
      </c>
      <c r="G4942" s="404" t="s">
        <v>13265</v>
      </c>
      <c r="H4942" s="222"/>
      <c r="I4942" s="222"/>
      <c r="J4942" s="222"/>
      <c r="K4942" s="48" t="s">
        <v>1248</v>
      </c>
      <c r="L4942" s="408" t="s">
        <v>1249</v>
      </c>
      <c r="M4942" s="405" t="s">
        <v>494</v>
      </c>
      <c r="N4942" s="51" t="s">
        <v>24358</v>
      </c>
      <c r="O4942" s="406">
        <v>20220916</v>
      </c>
      <c r="P4942" s="103">
        <v>20221030</v>
      </c>
      <c r="Q4942" s="252"/>
      <c r="R4942" s="252"/>
      <c r="S4942" s="252"/>
      <c r="T4942" s="252"/>
      <c r="U4942" s="252" t="s">
        <v>18722</v>
      </c>
      <c r="V4942" s="93" t="s">
        <v>18722</v>
      </c>
      <c r="W4942" s="94">
        <v>245</v>
      </c>
      <c r="AB4942" s="134" t="str">
        <f t="shared" si="396"/>
        <v>40</v>
      </c>
      <c r="AC4942" s="134" t="str">
        <f t="shared" si="397"/>
        <v>13</v>
      </c>
      <c r="AD4942" s="134" t="str">
        <f t="shared" si="398"/>
        <v>57</v>
      </c>
      <c r="AE4942" s="44" t="s">
        <v>19751</v>
      </c>
      <c r="AF4942" s="134" t="str">
        <f t="shared" si="399"/>
        <v>20</v>
      </c>
      <c r="AG4942" s="134" t="str">
        <f t="shared" si="400"/>
        <v>21</v>
      </c>
      <c r="AH4942" s="134" t="str">
        <f t="shared" si="401"/>
        <v>07</v>
      </c>
      <c r="AI4942" s="62" t="s">
        <v>24359</v>
      </c>
      <c r="AK4942" s="235"/>
      <c r="AN4942" s="235"/>
    </row>
    <row r="4943" spans="1:65" s="133" customFormat="1" x14ac:dyDescent="0.25">
      <c r="A4943" s="134" t="s">
        <v>14</v>
      </c>
      <c r="B4943" s="133" t="s">
        <v>2147</v>
      </c>
      <c r="C4943" s="133" t="s">
        <v>1250</v>
      </c>
      <c r="D4943" s="45" t="s">
        <v>1250</v>
      </c>
      <c r="E4943" s="191" t="s">
        <v>144</v>
      </c>
      <c r="F4943" s="404" t="s">
        <v>13264</v>
      </c>
      <c r="G4943" s="404" t="s">
        <v>13265</v>
      </c>
      <c r="H4943" s="222"/>
      <c r="I4943" s="222"/>
      <c r="J4943" s="222"/>
      <c r="K4943" s="48" t="s">
        <v>1251</v>
      </c>
      <c r="L4943" s="405" t="s">
        <v>1252</v>
      </c>
      <c r="M4943" s="405" t="s">
        <v>1253</v>
      </c>
      <c r="N4943" s="51" t="s">
        <v>24360</v>
      </c>
      <c r="O4943" s="233">
        <v>20220918</v>
      </c>
      <c r="P4943" s="103">
        <v>20221030</v>
      </c>
      <c r="U4943" s="93" t="s">
        <v>23765</v>
      </c>
      <c r="V4943" s="93" t="s">
        <v>24361</v>
      </c>
      <c r="W4943" s="94">
        <v>911</v>
      </c>
      <c r="AB4943" s="134" t="str">
        <f t="shared" si="396"/>
        <v>40</v>
      </c>
      <c r="AC4943" s="134" t="str">
        <f t="shared" si="397"/>
        <v>39</v>
      </c>
      <c r="AD4943" s="134" t="str">
        <f t="shared" si="398"/>
        <v>58</v>
      </c>
      <c r="AE4943" s="44" t="s">
        <v>22418</v>
      </c>
      <c r="AF4943" s="134" t="str">
        <f t="shared" si="399"/>
        <v>20</v>
      </c>
      <c r="AG4943" s="134" t="str">
        <f t="shared" si="400"/>
        <v>54</v>
      </c>
      <c r="AH4943" s="134" t="str">
        <f t="shared" si="401"/>
        <v>36</v>
      </c>
      <c r="AI4943" s="62" t="s">
        <v>24362</v>
      </c>
      <c r="AK4943" s="235"/>
      <c r="AN4943" s="235"/>
    </row>
    <row r="4944" spans="1:65" x14ac:dyDescent="0.25">
      <c r="A4944" s="134" t="s">
        <v>14</v>
      </c>
      <c r="B4944" s="133" t="s">
        <v>2147</v>
      </c>
      <c r="C4944" s="133" t="s">
        <v>1254</v>
      </c>
      <c r="D4944" s="45" t="s">
        <v>1254</v>
      </c>
      <c r="E4944" s="191" t="s">
        <v>144</v>
      </c>
      <c r="F4944" s="404" t="s">
        <v>13264</v>
      </c>
      <c r="G4944" s="404" t="s">
        <v>13265</v>
      </c>
      <c r="K4944" s="48" t="s">
        <v>1255</v>
      </c>
      <c r="L4944" s="405" t="s">
        <v>1244</v>
      </c>
      <c r="M4944" s="405" t="s">
        <v>494</v>
      </c>
      <c r="N4944" s="51" t="s">
        <v>24363</v>
      </c>
      <c r="O4944" s="233">
        <v>20220918</v>
      </c>
      <c r="P4944" s="103">
        <v>20221030</v>
      </c>
      <c r="U4944" s="93" t="s">
        <v>23765</v>
      </c>
      <c r="V4944" s="93" t="s">
        <v>4761</v>
      </c>
      <c r="W4944" s="94">
        <v>908</v>
      </c>
      <c r="AB4944" s="134" t="str">
        <f t="shared" si="396"/>
        <v>40</v>
      </c>
      <c r="AC4944" s="134" t="str">
        <f t="shared" si="397"/>
        <v>39</v>
      </c>
      <c r="AD4944" s="134" t="str">
        <f t="shared" si="398"/>
        <v>56</v>
      </c>
      <c r="AE4944" s="44" t="s">
        <v>24364</v>
      </c>
      <c r="AF4944" s="134" t="str">
        <f t="shared" si="399"/>
        <v>20</v>
      </c>
      <c r="AG4944" s="134" t="str">
        <f t="shared" si="400"/>
        <v>54</v>
      </c>
      <c r="AH4944" s="134" t="str">
        <f t="shared" si="401"/>
        <v>43</v>
      </c>
      <c r="AI4944" s="26" t="s">
        <v>24365</v>
      </c>
    </row>
    <row r="4945" spans="1:35" x14ac:dyDescent="0.25">
      <c r="A4945" s="134" t="s">
        <v>14</v>
      </c>
      <c r="B4945" s="133" t="s">
        <v>2147</v>
      </c>
      <c r="C4945" s="133" t="s">
        <v>1256</v>
      </c>
      <c r="D4945" s="45" t="s">
        <v>1256</v>
      </c>
      <c r="E4945" s="191" t="s">
        <v>144</v>
      </c>
      <c r="F4945" s="407" t="s">
        <v>13264</v>
      </c>
      <c r="G4945" s="407" t="s">
        <v>13265</v>
      </c>
      <c r="K4945" s="48" t="s">
        <v>1257</v>
      </c>
      <c r="L4945" s="203" t="s">
        <v>1244</v>
      </c>
      <c r="M4945" s="203" t="s">
        <v>494</v>
      </c>
      <c r="N4945" s="51" t="s">
        <v>24366</v>
      </c>
      <c r="O4945" s="233">
        <v>20220918</v>
      </c>
      <c r="P4945" s="103">
        <v>20221030</v>
      </c>
      <c r="U4945" s="133" t="s">
        <v>23765</v>
      </c>
      <c r="V4945" s="133" t="s">
        <v>4761</v>
      </c>
      <c r="W4945" s="235">
        <v>908</v>
      </c>
      <c r="AB4945" s="134" t="str">
        <f t="shared" si="396"/>
        <v>40</v>
      </c>
      <c r="AC4945" s="134" t="str">
        <f t="shared" si="397"/>
        <v>39</v>
      </c>
      <c r="AD4945" s="134" t="str">
        <f t="shared" si="398"/>
        <v>56</v>
      </c>
      <c r="AE4945" s="44" t="s">
        <v>24364</v>
      </c>
      <c r="AF4945" s="134" t="str">
        <f t="shared" si="399"/>
        <v>20</v>
      </c>
      <c r="AG4945" s="134" t="str">
        <f t="shared" si="400"/>
        <v>54</v>
      </c>
      <c r="AH4945" s="134" t="str">
        <f t="shared" si="401"/>
        <v>43</v>
      </c>
      <c r="AI4945" s="62" t="s">
        <v>24365</v>
      </c>
    </row>
    <row r="4946" spans="1:35" x14ac:dyDescent="0.25">
      <c r="A4946" s="134" t="s">
        <v>14</v>
      </c>
      <c r="B4946" s="133" t="s">
        <v>2147</v>
      </c>
      <c r="C4946" s="133" t="s">
        <v>1258</v>
      </c>
      <c r="D4946" s="45" t="s">
        <v>1258</v>
      </c>
      <c r="E4946" s="191" t="s">
        <v>162</v>
      </c>
      <c r="F4946" s="404" t="s">
        <v>13105</v>
      </c>
      <c r="G4946" s="404" t="s">
        <v>13429</v>
      </c>
      <c r="K4946" s="48" t="s">
        <v>1259</v>
      </c>
      <c r="L4946" s="203" t="s">
        <v>1260</v>
      </c>
      <c r="M4946" s="203" t="s">
        <v>1261</v>
      </c>
      <c r="N4946" s="51" t="s">
        <v>24367</v>
      </c>
      <c r="O4946" s="233">
        <v>20220918</v>
      </c>
      <c r="P4946" s="103">
        <v>20221030</v>
      </c>
      <c r="U4946" s="133" t="s">
        <v>24285</v>
      </c>
      <c r="V4946" s="133" t="s">
        <v>24368</v>
      </c>
      <c r="W4946" s="235">
        <v>499</v>
      </c>
      <c r="AB4946" s="134" t="str">
        <f t="shared" si="396"/>
        <v>40</v>
      </c>
      <c r="AC4946" s="134" t="str">
        <f t="shared" si="397"/>
        <v>13</v>
      </c>
      <c r="AD4946" s="134" t="str">
        <f t="shared" si="398"/>
        <v>53</v>
      </c>
      <c r="AE4946" s="44" t="s">
        <v>24369</v>
      </c>
      <c r="AF4946" s="134" t="str">
        <f t="shared" si="399"/>
        <v>19</v>
      </c>
      <c r="AG4946" s="134" t="str">
        <f t="shared" si="400"/>
        <v>33</v>
      </c>
      <c r="AH4946" s="134" t="str">
        <f t="shared" si="401"/>
        <v>58</v>
      </c>
      <c r="AI4946" s="26" t="s">
        <v>24370</v>
      </c>
    </row>
    <row r="4947" spans="1:35" x14ac:dyDescent="0.25">
      <c r="A4947" s="134" t="s">
        <v>14</v>
      </c>
      <c r="B4947" s="133" t="s">
        <v>2147</v>
      </c>
      <c r="C4947" s="133" t="s">
        <v>1262</v>
      </c>
      <c r="D4947" s="45" t="s">
        <v>1262</v>
      </c>
      <c r="E4947" s="191" t="s">
        <v>162</v>
      </c>
      <c r="F4947" s="404" t="s">
        <v>13105</v>
      </c>
      <c r="G4947" s="404" t="s">
        <v>13429</v>
      </c>
      <c r="K4947" s="48" t="s">
        <v>1263</v>
      </c>
      <c r="L4947" s="203" t="s">
        <v>1264</v>
      </c>
      <c r="M4947" s="203" t="s">
        <v>1261</v>
      </c>
      <c r="N4947" s="51"/>
      <c r="O4947" s="406">
        <v>20220916</v>
      </c>
      <c r="P4947" s="103">
        <v>20221030</v>
      </c>
      <c r="U4947" s="133" t="s">
        <v>24353</v>
      </c>
      <c r="V4947" s="133" t="s">
        <v>24353</v>
      </c>
      <c r="W4947" s="235">
        <v>366</v>
      </c>
      <c r="AB4947" s="134" t="str">
        <f t="shared" si="396"/>
        <v>40</v>
      </c>
      <c r="AC4947" s="134" t="str">
        <f t="shared" si="397"/>
        <v>17</v>
      </c>
      <c r="AD4947" s="134" t="str">
        <f t="shared" si="398"/>
        <v>55</v>
      </c>
      <c r="AE4947" s="44" t="s">
        <v>20620</v>
      </c>
      <c r="AF4947" s="134" t="str">
        <f t="shared" si="399"/>
        <v>20</v>
      </c>
      <c r="AG4947" s="134" t="str">
        <f t="shared" si="400"/>
        <v>16</v>
      </c>
      <c r="AH4947" s="134" t="str">
        <f t="shared" si="401"/>
        <v>31</v>
      </c>
      <c r="AI4947" s="62" t="s">
        <v>20614</v>
      </c>
    </row>
    <row r="4948" spans="1:35" x14ac:dyDescent="0.25">
      <c r="A4948" s="134" t="s">
        <v>14</v>
      </c>
      <c r="B4948" s="133" t="s">
        <v>2147</v>
      </c>
      <c r="C4948" s="133" t="s">
        <v>1265</v>
      </c>
      <c r="D4948" s="45" t="s">
        <v>1265</v>
      </c>
      <c r="E4948" s="191" t="s">
        <v>162</v>
      </c>
      <c r="F4948" s="404" t="s">
        <v>13105</v>
      </c>
      <c r="G4948" s="404" t="s">
        <v>13429</v>
      </c>
      <c r="K4948" s="48" t="s">
        <v>1266</v>
      </c>
      <c r="L4948" s="203" t="s">
        <v>1264</v>
      </c>
      <c r="M4948" s="408" t="s">
        <v>1267</v>
      </c>
      <c r="N4948" s="51"/>
      <c r="O4948" s="233">
        <v>20220918</v>
      </c>
      <c r="P4948" s="103">
        <v>20221030</v>
      </c>
      <c r="U4948" s="133" t="s">
        <v>23765</v>
      </c>
      <c r="V4948" s="133" t="s">
        <v>24361</v>
      </c>
      <c r="W4948" s="235">
        <v>911</v>
      </c>
      <c r="AB4948" s="134" t="str">
        <f t="shared" si="396"/>
        <v>40</v>
      </c>
      <c r="AC4948" s="134" t="str">
        <f t="shared" si="397"/>
        <v>39</v>
      </c>
      <c r="AD4948" s="134" t="str">
        <f t="shared" si="398"/>
        <v>58</v>
      </c>
      <c r="AE4948" s="44" t="s">
        <v>22418</v>
      </c>
      <c r="AF4948" s="134" t="str">
        <f t="shared" si="399"/>
        <v>20</v>
      </c>
      <c r="AG4948" s="134" t="str">
        <f t="shared" si="400"/>
        <v>54</v>
      </c>
      <c r="AH4948" s="134" t="str">
        <f t="shared" si="401"/>
        <v>36</v>
      </c>
      <c r="AI4948" s="62" t="s">
        <v>24362</v>
      </c>
    </row>
    <row r="4949" spans="1:35" x14ac:dyDescent="0.25">
      <c r="A4949" s="134" t="s">
        <v>14</v>
      </c>
      <c r="B4949" s="133" t="s">
        <v>2147</v>
      </c>
      <c r="C4949" s="133" t="s">
        <v>1268</v>
      </c>
      <c r="D4949" s="45" t="s">
        <v>1268</v>
      </c>
      <c r="E4949" s="191" t="s">
        <v>162</v>
      </c>
      <c r="F4949" s="404" t="s">
        <v>13105</v>
      </c>
      <c r="G4949" s="404" t="s">
        <v>13429</v>
      </c>
      <c r="K4949" s="48" t="s">
        <v>1269</v>
      </c>
      <c r="L4949" s="408" t="s">
        <v>1264</v>
      </c>
      <c r="M4949" s="408" t="s">
        <v>1270</v>
      </c>
      <c r="N4949" s="51"/>
      <c r="O4949" s="233">
        <v>20220918</v>
      </c>
      <c r="P4949" s="103">
        <v>20221030</v>
      </c>
      <c r="U4949" s="133" t="s">
        <v>23765</v>
      </c>
      <c r="V4949" s="133" t="s">
        <v>24361</v>
      </c>
      <c r="W4949" s="235">
        <v>911</v>
      </c>
      <c r="AB4949" s="134" t="str">
        <f t="shared" ref="AB4949:AB5012" si="402">+LEFT(AE4949,2)</f>
        <v>40</v>
      </c>
      <c r="AC4949" s="134" t="str">
        <f t="shared" ref="AC4949:AC5012" si="403">+MID(AE4949,3,2)</f>
        <v>39</v>
      </c>
      <c r="AD4949" s="134" t="str">
        <f t="shared" ref="AD4949:AD5012" si="404">+MID(AE4949,5,2)</f>
        <v>58</v>
      </c>
      <c r="AE4949" s="44" t="s">
        <v>22418</v>
      </c>
      <c r="AF4949" s="134" t="str">
        <f t="shared" ref="AF4949:AF5012" si="405">+MID(AI4949,2,2)</f>
        <v>20</v>
      </c>
      <c r="AG4949" s="134" t="str">
        <f t="shared" ref="AG4949:AG5012" si="406">+MID(AI4949,4,2)</f>
        <v>54</v>
      </c>
      <c r="AH4949" s="134" t="str">
        <f t="shared" ref="AH4949:AH5012" si="407">+MID(AI4949,6,2)</f>
        <v>36</v>
      </c>
      <c r="AI4949" s="62" t="s">
        <v>24362</v>
      </c>
    </row>
    <row r="4950" spans="1:35" x14ac:dyDescent="0.25">
      <c r="A4950" s="134" t="s">
        <v>14</v>
      </c>
      <c r="B4950" s="133" t="s">
        <v>2147</v>
      </c>
      <c r="C4950" s="133" t="s">
        <v>1271</v>
      </c>
      <c r="D4950" s="45" t="s">
        <v>1271</v>
      </c>
      <c r="E4950" s="191" t="s">
        <v>144</v>
      </c>
      <c r="F4950" s="409" t="s">
        <v>13264</v>
      </c>
      <c r="G4950" s="409" t="s">
        <v>13265</v>
      </c>
      <c r="K4950" s="93" t="s">
        <v>1272</v>
      </c>
      <c r="L4950" s="405" t="s">
        <v>1241</v>
      </c>
      <c r="M4950" s="93" t="s">
        <v>1253</v>
      </c>
      <c r="N4950" s="51" t="s">
        <v>24371</v>
      </c>
      <c r="O4950" s="233">
        <v>20230905</v>
      </c>
      <c r="P4950" s="233">
        <v>20231024</v>
      </c>
      <c r="U4950" s="93" t="s">
        <v>24372</v>
      </c>
      <c r="V4950" s="93" t="s">
        <v>24373</v>
      </c>
      <c r="W4950" s="253">
        <v>1</v>
      </c>
      <c r="AB4950" s="134" t="str">
        <f t="shared" si="402"/>
        <v>41</v>
      </c>
      <c r="AC4950" s="134" t="str">
        <f t="shared" si="403"/>
        <v>43</v>
      </c>
      <c r="AD4950" s="134" t="str">
        <f t="shared" si="404"/>
        <v>30</v>
      </c>
      <c r="AE4950" s="44" t="s">
        <v>24374</v>
      </c>
      <c r="AF4950" s="134" t="str">
        <f t="shared" si="405"/>
        <v>19</v>
      </c>
      <c r="AG4950" s="134" t="str">
        <f t="shared" si="406"/>
        <v>38</v>
      </c>
      <c r="AH4950" s="134" t="str">
        <f t="shared" si="407"/>
        <v>40</v>
      </c>
      <c r="AI4950" s="26" t="s">
        <v>8756</v>
      </c>
    </row>
    <row r="4951" spans="1:35" x14ac:dyDescent="0.25">
      <c r="A4951" s="134" t="s">
        <v>14</v>
      </c>
      <c r="B4951" s="133" t="s">
        <v>2147</v>
      </c>
      <c r="C4951" s="133" t="s">
        <v>1273</v>
      </c>
      <c r="D4951" s="45" t="s">
        <v>1273</v>
      </c>
      <c r="E4951" s="191" t="s">
        <v>144</v>
      </c>
      <c r="F4951" s="409" t="s">
        <v>13264</v>
      </c>
      <c r="G4951" s="409" t="s">
        <v>13265</v>
      </c>
      <c r="K4951" s="93" t="s">
        <v>1274</v>
      </c>
      <c r="L4951" s="405" t="s">
        <v>1275</v>
      </c>
      <c r="M4951" s="93" t="s">
        <v>1276</v>
      </c>
      <c r="N4951" s="51" t="s">
        <v>24375</v>
      </c>
      <c r="O4951" s="233">
        <v>20230905</v>
      </c>
      <c r="P4951" s="233">
        <v>20231024</v>
      </c>
      <c r="U4951" s="93" t="s">
        <v>24376</v>
      </c>
      <c r="V4951" s="93" t="s">
        <v>24377</v>
      </c>
      <c r="W4951" s="253">
        <v>16.899999999999999</v>
      </c>
      <c r="AB4951" s="134" t="str">
        <f t="shared" si="402"/>
        <v>42</v>
      </c>
      <c r="AC4951" s="134" t="str">
        <f t="shared" si="403"/>
        <v>00</v>
      </c>
      <c r="AD4951" s="134" t="str">
        <f t="shared" si="404"/>
        <v>57</v>
      </c>
      <c r="AE4951" s="44" t="s">
        <v>24378</v>
      </c>
      <c r="AF4951" s="134" t="str">
        <f t="shared" si="405"/>
        <v>19</v>
      </c>
      <c r="AG4951" s="134" t="str">
        <f t="shared" si="406"/>
        <v>26</v>
      </c>
      <c r="AH4951" s="134" t="str">
        <f t="shared" si="407"/>
        <v>32</v>
      </c>
      <c r="AI4951" s="26" t="s">
        <v>24379</v>
      </c>
    </row>
    <row r="4952" spans="1:35" x14ac:dyDescent="0.25">
      <c r="A4952" s="134" t="s">
        <v>14</v>
      </c>
      <c r="B4952" s="133" t="s">
        <v>2147</v>
      </c>
      <c r="C4952" s="133" t="s">
        <v>1277</v>
      </c>
      <c r="D4952" s="45" t="s">
        <v>1277</v>
      </c>
      <c r="E4952" s="191" t="s">
        <v>144</v>
      </c>
      <c r="F4952" s="409" t="s">
        <v>13264</v>
      </c>
      <c r="G4952" s="409" t="s">
        <v>13265</v>
      </c>
      <c r="K4952" s="93" t="s">
        <v>1278</v>
      </c>
      <c r="L4952" s="405" t="s">
        <v>1241</v>
      </c>
      <c r="M4952" s="93" t="s">
        <v>1279</v>
      </c>
      <c r="N4952" s="51"/>
      <c r="O4952" s="233">
        <v>20230905</v>
      </c>
      <c r="P4952" s="233">
        <v>20231024</v>
      </c>
      <c r="U4952" s="93" t="s">
        <v>24376</v>
      </c>
      <c r="V4952" s="93" t="s">
        <v>24380</v>
      </c>
      <c r="W4952" s="253">
        <v>71.2</v>
      </c>
      <c r="AB4952" s="134" t="str">
        <f t="shared" si="402"/>
        <v>42</v>
      </c>
      <c r="AC4952" s="134" t="str">
        <f t="shared" si="403"/>
        <v>07</v>
      </c>
      <c r="AD4952" s="134" t="str">
        <f t="shared" si="404"/>
        <v>17</v>
      </c>
      <c r="AE4952" s="44" t="s">
        <v>24381</v>
      </c>
      <c r="AF4952" s="134" t="str">
        <f t="shared" si="405"/>
        <v>19</v>
      </c>
      <c r="AG4952" s="134" t="str">
        <f t="shared" si="406"/>
        <v>35</v>
      </c>
      <c r="AH4952" s="134" t="str">
        <f t="shared" si="407"/>
        <v>49</v>
      </c>
      <c r="AI4952" s="26" t="s">
        <v>10775</v>
      </c>
    </row>
    <row r="4953" spans="1:35" x14ac:dyDescent="0.25">
      <c r="A4953" s="134" t="s">
        <v>14</v>
      </c>
      <c r="B4953" s="133" t="s">
        <v>2147</v>
      </c>
      <c r="C4953" s="133" t="s">
        <v>1280</v>
      </c>
      <c r="D4953" s="45" t="s">
        <v>1280</v>
      </c>
      <c r="E4953" s="191" t="s">
        <v>144</v>
      </c>
      <c r="F4953" s="409" t="s">
        <v>13264</v>
      </c>
      <c r="G4953" s="409" t="s">
        <v>13265</v>
      </c>
      <c r="K4953" s="93" t="s">
        <v>1281</v>
      </c>
      <c r="L4953" s="405" t="s">
        <v>1282</v>
      </c>
      <c r="M4953" s="93" t="s">
        <v>1283</v>
      </c>
      <c r="N4953" s="51"/>
      <c r="O4953" s="233">
        <v>20230905</v>
      </c>
      <c r="P4953" s="233">
        <v>20231024</v>
      </c>
      <c r="U4953" s="93" t="s">
        <v>24376</v>
      </c>
      <c r="V4953" s="93" t="s">
        <v>24382</v>
      </c>
      <c r="W4953" s="253">
        <v>24.9</v>
      </c>
      <c r="AB4953" s="134" t="str">
        <f t="shared" si="402"/>
        <v>42</v>
      </c>
      <c r="AC4953" s="134" t="str">
        <f t="shared" si="403"/>
        <v>02</v>
      </c>
      <c r="AD4953" s="134" t="str">
        <f t="shared" si="404"/>
        <v>39</v>
      </c>
      <c r="AE4953" s="44" t="s">
        <v>24383</v>
      </c>
      <c r="AF4953" s="134" t="str">
        <f t="shared" si="405"/>
        <v>19</v>
      </c>
      <c r="AG4953" s="134" t="str">
        <f t="shared" si="406"/>
        <v>34</v>
      </c>
      <c r="AH4953" s="134" t="str">
        <f t="shared" si="407"/>
        <v>21</v>
      </c>
      <c r="AI4953" s="62" t="s">
        <v>24384</v>
      </c>
    </row>
    <row r="4954" spans="1:35" x14ac:dyDescent="0.25">
      <c r="A4954" s="134" t="s">
        <v>14</v>
      </c>
      <c r="B4954" s="133" t="s">
        <v>2147</v>
      </c>
      <c r="C4954" s="133" t="s">
        <v>1284</v>
      </c>
      <c r="D4954" s="45" t="s">
        <v>1284</v>
      </c>
      <c r="E4954" s="191" t="s">
        <v>144</v>
      </c>
      <c r="F4954" s="409" t="s">
        <v>13264</v>
      </c>
      <c r="G4954" s="409" t="s">
        <v>13265</v>
      </c>
      <c r="K4954" s="93" t="s">
        <v>1285</v>
      </c>
      <c r="L4954" s="405" t="s">
        <v>1286</v>
      </c>
      <c r="M4954" s="93" t="s">
        <v>1287</v>
      </c>
      <c r="N4954" s="51"/>
      <c r="O4954" s="233">
        <v>20230905</v>
      </c>
      <c r="P4954" s="233">
        <v>20231024</v>
      </c>
      <c r="U4954" s="93" t="s">
        <v>24376</v>
      </c>
      <c r="V4954" s="93" t="s">
        <v>24382</v>
      </c>
      <c r="W4954" s="253">
        <v>24.9</v>
      </c>
      <c r="AB4954" s="134" t="str">
        <f t="shared" si="402"/>
        <v>42</v>
      </c>
      <c r="AC4954" s="134" t="str">
        <f t="shared" si="403"/>
        <v>02</v>
      </c>
      <c r="AD4954" s="134" t="str">
        <f t="shared" si="404"/>
        <v>39</v>
      </c>
      <c r="AE4954" s="44" t="s">
        <v>24383</v>
      </c>
      <c r="AF4954" s="134" t="str">
        <f t="shared" si="405"/>
        <v>19</v>
      </c>
      <c r="AG4954" s="134" t="str">
        <f t="shared" si="406"/>
        <v>34</v>
      </c>
      <c r="AH4954" s="134" t="str">
        <f t="shared" si="407"/>
        <v>21</v>
      </c>
      <c r="AI4954" s="62" t="s">
        <v>24384</v>
      </c>
    </row>
    <row r="4955" spans="1:35" x14ac:dyDescent="0.25">
      <c r="A4955" s="134" t="s">
        <v>14</v>
      </c>
      <c r="B4955" s="133" t="s">
        <v>2147</v>
      </c>
      <c r="C4955" s="133" t="s">
        <v>1288</v>
      </c>
      <c r="D4955" s="45" t="s">
        <v>1288</v>
      </c>
      <c r="E4955" s="191" t="s">
        <v>144</v>
      </c>
      <c r="F4955" s="409" t="s">
        <v>13264</v>
      </c>
      <c r="G4955" s="409" t="s">
        <v>13265</v>
      </c>
      <c r="K4955" s="93" t="s">
        <v>1289</v>
      </c>
      <c r="L4955" s="405" t="s">
        <v>1252</v>
      </c>
      <c r="M4955" s="93" t="s">
        <v>1253</v>
      </c>
      <c r="N4955" s="51"/>
      <c r="O4955" s="233">
        <v>20230905</v>
      </c>
      <c r="P4955" s="233">
        <v>20231024</v>
      </c>
      <c r="U4955" s="93" t="s">
        <v>24376</v>
      </c>
      <c r="V4955" s="93" t="s">
        <v>24382</v>
      </c>
      <c r="W4955" s="253">
        <v>24.9</v>
      </c>
      <c r="AB4955" s="134" t="str">
        <f t="shared" si="402"/>
        <v>42</v>
      </c>
      <c r="AC4955" s="134" t="str">
        <f t="shared" si="403"/>
        <v>02</v>
      </c>
      <c r="AD4955" s="134" t="str">
        <f t="shared" si="404"/>
        <v>39</v>
      </c>
      <c r="AE4955" s="44" t="s">
        <v>24383</v>
      </c>
      <c r="AF4955" s="134" t="str">
        <f t="shared" si="405"/>
        <v>19</v>
      </c>
      <c r="AG4955" s="134" t="str">
        <f t="shared" si="406"/>
        <v>34</v>
      </c>
      <c r="AH4955" s="134" t="str">
        <f t="shared" si="407"/>
        <v>21</v>
      </c>
      <c r="AI4955" s="62" t="s">
        <v>24384</v>
      </c>
    </row>
    <row r="4956" spans="1:35" x14ac:dyDescent="0.25">
      <c r="A4956" s="134" t="s">
        <v>14</v>
      </c>
      <c r="B4956" s="133" t="s">
        <v>2147</v>
      </c>
      <c r="C4956" s="133" t="s">
        <v>1290</v>
      </c>
      <c r="D4956" s="45" t="s">
        <v>1290</v>
      </c>
      <c r="E4956" s="191" t="s">
        <v>144</v>
      </c>
      <c r="F4956" s="409" t="s">
        <v>13264</v>
      </c>
      <c r="G4956" s="409" t="s">
        <v>13265</v>
      </c>
      <c r="K4956" s="93" t="s">
        <v>1291</v>
      </c>
      <c r="L4956" s="405" t="s">
        <v>1292</v>
      </c>
      <c r="M4956" s="93" t="s">
        <v>1190</v>
      </c>
      <c r="N4956" s="51" t="s">
        <v>24385</v>
      </c>
      <c r="O4956" s="233">
        <v>20230905</v>
      </c>
      <c r="P4956" s="233">
        <v>20231024</v>
      </c>
      <c r="U4956" s="93" t="s">
        <v>24376</v>
      </c>
      <c r="V4956" s="93" t="s">
        <v>24382</v>
      </c>
      <c r="W4956" s="253">
        <v>24.9</v>
      </c>
      <c r="AB4956" s="134" t="str">
        <f t="shared" si="402"/>
        <v>42</v>
      </c>
      <c r="AC4956" s="134" t="str">
        <f t="shared" si="403"/>
        <v>02</v>
      </c>
      <c r="AD4956" s="134" t="str">
        <f t="shared" si="404"/>
        <v>39</v>
      </c>
      <c r="AE4956" s="44" t="s">
        <v>24383</v>
      </c>
      <c r="AF4956" s="134" t="str">
        <f t="shared" si="405"/>
        <v>19</v>
      </c>
      <c r="AG4956" s="134" t="str">
        <f t="shared" si="406"/>
        <v>34</v>
      </c>
      <c r="AH4956" s="134" t="str">
        <f t="shared" si="407"/>
        <v>21</v>
      </c>
      <c r="AI4956" s="62" t="s">
        <v>24384</v>
      </c>
    </row>
    <row r="4957" spans="1:35" x14ac:dyDescent="0.25">
      <c r="A4957" s="134" t="s">
        <v>14</v>
      </c>
      <c r="B4957" s="133" t="s">
        <v>2147</v>
      </c>
      <c r="C4957" s="133" t="s">
        <v>1293</v>
      </c>
      <c r="D4957" s="50" t="s">
        <v>1293</v>
      </c>
      <c r="E4957" s="360" t="s">
        <v>9</v>
      </c>
      <c r="F4957" s="409" t="s">
        <v>23762</v>
      </c>
      <c r="G4957" s="409" t="s">
        <v>23763</v>
      </c>
      <c r="K4957" s="93" t="s">
        <v>1294</v>
      </c>
      <c r="L4957" s="405" t="s">
        <v>1295</v>
      </c>
      <c r="M4957" s="93" t="s">
        <v>1296</v>
      </c>
      <c r="N4957" s="51"/>
      <c r="O4957" s="233">
        <v>20230905</v>
      </c>
      <c r="P4957" s="233">
        <v>20231024</v>
      </c>
      <c r="U4957" s="93" t="s">
        <v>24376</v>
      </c>
      <c r="V4957" s="93" t="s">
        <v>24382</v>
      </c>
      <c r="W4957" s="253">
        <v>24.9</v>
      </c>
      <c r="AB4957" s="134" t="str">
        <f t="shared" si="402"/>
        <v>42</v>
      </c>
      <c r="AC4957" s="134" t="str">
        <f t="shared" si="403"/>
        <v>02</v>
      </c>
      <c r="AD4957" s="134" t="str">
        <f t="shared" si="404"/>
        <v>39</v>
      </c>
      <c r="AE4957" s="44" t="s">
        <v>24383</v>
      </c>
      <c r="AF4957" s="134" t="str">
        <f t="shared" si="405"/>
        <v>19</v>
      </c>
      <c r="AG4957" s="134" t="str">
        <f t="shared" si="406"/>
        <v>34</v>
      </c>
      <c r="AH4957" s="134" t="str">
        <f t="shared" si="407"/>
        <v>21</v>
      </c>
      <c r="AI4957" s="62" t="s">
        <v>24384</v>
      </c>
    </row>
    <row r="4958" spans="1:35" x14ac:dyDescent="0.25">
      <c r="A4958" s="134" t="s">
        <v>14</v>
      </c>
      <c r="B4958" s="133" t="s">
        <v>2147</v>
      </c>
      <c r="C4958" s="133" t="s">
        <v>1297</v>
      </c>
      <c r="D4958" s="50" t="s">
        <v>1297</v>
      </c>
      <c r="E4958" s="360" t="s">
        <v>9</v>
      </c>
      <c r="F4958" s="409" t="s">
        <v>23762</v>
      </c>
      <c r="G4958" s="409" t="s">
        <v>23763</v>
      </c>
      <c r="K4958" s="93" t="s">
        <v>1298</v>
      </c>
      <c r="L4958" s="405" t="s">
        <v>1295</v>
      </c>
      <c r="M4958" s="93" t="s">
        <v>1296</v>
      </c>
      <c r="N4958" s="51"/>
      <c r="O4958" s="233">
        <v>20230905</v>
      </c>
      <c r="P4958" s="233">
        <v>20231024</v>
      </c>
      <c r="U4958" s="93" t="s">
        <v>24376</v>
      </c>
      <c r="V4958" s="93" t="s">
        <v>24382</v>
      </c>
      <c r="W4958" s="253">
        <v>24.9</v>
      </c>
      <c r="AB4958" s="134" t="str">
        <f t="shared" si="402"/>
        <v>42</v>
      </c>
      <c r="AC4958" s="134" t="str">
        <f t="shared" si="403"/>
        <v>02</v>
      </c>
      <c r="AD4958" s="134" t="str">
        <f t="shared" si="404"/>
        <v>39</v>
      </c>
      <c r="AE4958" s="44" t="s">
        <v>24383</v>
      </c>
      <c r="AF4958" s="134" t="str">
        <f t="shared" si="405"/>
        <v>19</v>
      </c>
      <c r="AG4958" s="134" t="str">
        <f t="shared" si="406"/>
        <v>34</v>
      </c>
      <c r="AH4958" s="134" t="str">
        <f t="shared" si="407"/>
        <v>21</v>
      </c>
      <c r="AI4958" s="62" t="s">
        <v>24384</v>
      </c>
    </row>
    <row r="4959" spans="1:35" x14ac:dyDescent="0.25">
      <c r="A4959" s="134" t="s">
        <v>14</v>
      </c>
      <c r="B4959" s="133" t="s">
        <v>2147</v>
      </c>
      <c r="C4959" s="133" t="s">
        <v>1299</v>
      </c>
      <c r="D4959" s="50" t="s">
        <v>1299</v>
      </c>
      <c r="E4959" s="360" t="s">
        <v>550</v>
      </c>
      <c r="F4959" s="409" t="s">
        <v>12996</v>
      </c>
      <c r="G4959" s="409" t="s">
        <v>12997</v>
      </c>
      <c r="K4959" s="93" t="s">
        <v>1300</v>
      </c>
      <c r="L4959" s="405" t="s">
        <v>1301</v>
      </c>
      <c r="M4959" s="93" t="s">
        <v>1302</v>
      </c>
      <c r="N4959" s="51"/>
      <c r="O4959" s="233">
        <v>20230905</v>
      </c>
      <c r="P4959" s="233">
        <v>20231024</v>
      </c>
      <c r="U4959" s="93" t="s">
        <v>24372</v>
      </c>
      <c r="V4959" s="93" t="s">
        <v>24373</v>
      </c>
      <c r="W4959" s="253">
        <v>1</v>
      </c>
      <c r="AB4959" s="134" t="str">
        <f t="shared" si="402"/>
        <v>41</v>
      </c>
      <c r="AC4959" s="134" t="str">
        <f t="shared" si="403"/>
        <v>43</v>
      </c>
      <c r="AD4959" s="134" t="str">
        <f t="shared" si="404"/>
        <v>30</v>
      </c>
      <c r="AE4959" s="44" t="s">
        <v>24374</v>
      </c>
      <c r="AF4959" s="134" t="str">
        <f t="shared" si="405"/>
        <v>19</v>
      </c>
      <c r="AG4959" s="134" t="str">
        <f t="shared" si="406"/>
        <v>38</v>
      </c>
      <c r="AH4959" s="134" t="str">
        <f t="shared" si="407"/>
        <v>40</v>
      </c>
      <c r="AI4959" s="62" t="s">
        <v>8756</v>
      </c>
    </row>
    <row r="4960" spans="1:35" x14ac:dyDescent="0.25">
      <c r="A4960" s="134" t="s">
        <v>14</v>
      </c>
      <c r="B4960" s="133" t="s">
        <v>2147</v>
      </c>
      <c r="C4960" s="133" t="s">
        <v>1303</v>
      </c>
      <c r="D4960" s="50" t="s">
        <v>1303</v>
      </c>
      <c r="E4960" s="360" t="s">
        <v>550</v>
      </c>
      <c r="F4960" s="409" t="s">
        <v>12996</v>
      </c>
      <c r="G4960" s="409" t="s">
        <v>12997</v>
      </c>
      <c r="K4960" s="93" t="s">
        <v>1304</v>
      </c>
      <c r="L4960" s="405" t="s">
        <v>1305</v>
      </c>
      <c r="M4960" s="93" t="s">
        <v>1306</v>
      </c>
      <c r="N4960" s="51"/>
      <c r="O4960" s="233">
        <v>20230905</v>
      </c>
      <c r="P4960" s="233">
        <v>20231024</v>
      </c>
      <c r="U4960" s="93" t="s">
        <v>24372</v>
      </c>
      <c r="V4960" s="93" t="s">
        <v>24373</v>
      </c>
      <c r="W4960" s="253">
        <v>1</v>
      </c>
      <c r="AB4960" s="134" t="str">
        <f t="shared" si="402"/>
        <v>41</v>
      </c>
      <c r="AC4960" s="134" t="str">
        <f t="shared" si="403"/>
        <v>43</v>
      </c>
      <c r="AD4960" s="134" t="str">
        <f t="shared" si="404"/>
        <v>30</v>
      </c>
      <c r="AE4960" s="44" t="s">
        <v>24374</v>
      </c>
      <c r="AF4960" s="134" t="str">
        <f t="shared" si="405"/>
        <v>19</v>
      </c>
      <c r="AG4960" s="134" t="str">
        <f t="shared" si="406"/>
        <v>38</v>
      </c>
      <c r="AH4960" s="134" t="str">
        <f t="shared" si="407"/>
        <v>40</v>
      </c>
      <c r="AI4960" s="62" t="s">
        <v>8756</v>
      </c>
    </row>
    <row r="4961" spans="1:65" x14ac:dyDescent="0.25">
      <c r="A4961" s="134" t="s">
        <v>14</v>
      </c>
      <c r="B4961" s="133" t="s">
        <v>2147</v>
      </c>
      <c r="C4961" s="133" t="s">
        <v>1307</v>
      </c>
      <c r="D4961" s="50" t="s">
        <v>1307</v>
      </c>
      <c r="E4961" s="360" t="s">
        <v>550</v>
      </c>
      <c r="F4961" s="409" t="s">
        <v>12996</v>
      </c>
      <c r="G4961" s="409" t="s">
        <v>12997</v>
      </c>
      <c r="K4961" s="93" t="s">
        <v>1308</v>
      </c>
      <c r="L4961" s="405" t="s">
        <v>1301</v>
      </c>
      <c r="M4961" s="93" t="s">
        <v>1302</v>
      </c>
      <c r="N4961" s="51" t="s">
        <v>24386</v>
      </c>
      <c r="O4961" s="233">
        <v>20230905</v>
      </c>
      <c r="P4961" s="233">
        <v>20231024</v>
      </c>
      <c r="U4961" s="93" t="s">
        <v>24372</v>
      </c>
      <c r="V4961" s="93" t="s">
        <v>24387</v>
      </c>
      <c r="W4961" s="253">
        <v>0.5</v>
      </c>
      <c r="AB4961" s="134" t="str">
        <f t="shared" si="402"/>
        <v>41</v>
      </c>
      <c r="AC4961" s="134" t="str">
        <f t="shared" si="403"/>
        <v>42</v>
      </c>
      <c r="AD4961" s="134" t="str">
        <f t="shared" si="404"/>
        <v>10</v>
      </c>
      <c r="AE4961" s="44" t="s">
        <v>24388</v>
      </c>
      <c r="AF4961" s="134" t="str">
        <f t="shared" si="405"/>
        <v>19</v>
      </c>
      <c r="AG4961" s="134" t="str">
        <f t="shared" si="406"/>
        <v>35</v>
      </c>
      <c r="AH4961" s="134" t="str">
        <f t="shared" si="407"/>
        <v>35</v>
      </c>
      <c r="AI4961" s="62" t="s">
        <v>24389</v>
      </c>
    </row>
    <row r="4962" spans="1:65" x14ac:dyDescent="0.25">
      <c r="A4962" s="134" t="s">
        <v>14</v>
      </c>
      <c r="B4962" s="133" t="s">
        <v>2147</v>
      </c>
      <c r="C4962" s="133" t="s">
        <v>1309</v>
      </c>
      <c r="D4962" s="50" t="s">
        <v>1309</v>
      </c>
      <c r="E4962" s="360" t="s">
        <v>550</v>
      </c>
      <c r="F4962" s="409" t="s">
        <v>12996</v>
      </c>
      <c r="G4962" s="409" t="s">
        <v>12997</v>
      </c>
      <c r="K4962" s="93" t="s">
        <v>1310</v>
      </c>
      <c r="L4962" s="405" t="s">
        <v>551</v>
      </c>
      <c r="M4962" s="93" t="s">
        <v>553</v>
      </c>
      <c r="N4962" s="51" t="s">
        <v>24390</v>
      </c>
      <c r="O4962" s="233">
        <v>20230905</v>
      </c>
      <c r="P4962" s="233">
        <v>20231024</v>
      </c>
      <c r="U4962" s="93" t="s">
        <v>24376</v>
      </c>
      <c r="V4962" s="93" t="s">
        <v>7899</v>
      </c>
      <c r="W4962" s="253">
        <v>71.3</v>
      </c>
      <c r="AB4962" s="134" t="str">
        <f t="shared" si="402"/>
        <v>42</v>
      </c>
      <c r="AC4962" s="134" t="str">
        <f t="shared" si="403"/>
        <v>12</v>
      </c>
      <c r="AD4962" s="134" t="str">
        <f t="shared" si="404"/>
        <v>47</v>
      </c>
      <c r="AE4962" s="44" t="s">
        <v>10712</v>
      </c>
      <c r="AF4962" s="134" t="str">
        <f t="shared" si="405"/>
        <v>19</v>
      </c>
      <c r="AG4962" s="134" t="str">
        <f t="shared" si="406"/>
        <v>26</v>
      </c>
      <c r="AH4962" s="134" t="str">
        <f t="shared" si="407"/>
        <v>35</v>
      </c>
      <c r="AI4962" s="62" t="s">
        <v>24391</v>
      </c>
    </row>
    <row r="4963" spans="1:65" x14ac:dyDescent="0.25">
      <c r="A4963" s="134" t="s">
        <v>14</v>
      </c>
      <c r="B4963" s="133" t="s">
        <v>2147</v>
      </c>
      <c r="C4963" s="133" t="s">
        <v>1311</v>
      </c>
      <c r="D4963" s="50" t="s">
        <v>1311</v>
      </c>
      <c r="E4963" s="360" t="s">
        <v>550</v>
      </c>
      <c r="F4963" s="409" t="s">
        <v>12996</v>
      </c>
      <c r="G4963" s="409" t="s">
        <v>12997</v>
      </c>
      <c r="K4963" s="93" t="s">
        <v>1312</v>
      </c>
      <c r="L4963" s="405" t="s">
        <v>1313</v>
      </c>
      <c r="M4963" s="93" t="s">
        <v>1314</v>
      </c>
      <c r="N4963" s="51"/>
      <c r="O4963" s="233">
        <v>20230905</v>
      </c>
      <c r="P4963" s="233">
        <v>20231024</v>
      </c>
      <c r="U4963" s="93" t="s">
        <v>24376</v>
      </c>
      <c r="V4963" s="93" t="s">
        <v>24380</v>
      </c>
      <c r="W4963" s="253">
        <v>71.2</v>
      </c>
      <c r="AB4963" s="134" t="str">
        <f t="shared" si="402"/>
        <v>42</v>
      </c>
      <c r="AC4963" s="134" t="str">
        <f t="shared" si="403"/>
        <v>07</v>
      </c>
      <c r="AD4963" s="134" t="str">
        <f t="shared" si="404"/>
        <v>17</v>
      </c>
      <c r="AE4963" s="44" t="s">
        <v>24381</v>
      </c>
      <c r="AF4963" s="134" t="str">
        <f t="shared" si="405"/>
        <v>19</v>
      </c>
      <c r="AG4963" s="134" t="str">
        <f t="shared" si="406"/>
        <v>35</v>
      </c>
      <c r="AH4963" s="134" t="str">
        <f t="shared" si="407"/>
        <v>49</v>
      </c>
      <c r="AI4963" s="62" t="s">
        <v>10775</v>
      </c>
    </row>
    <row r="4964" spans="1:65" x14ac:dyDescent="0.25">
      <c r="A4964" s="134" t="s">
        <v>14</v>
      </c>
      <c r="B4964" s="133" t="s">
        <v>2147</v>
      </c>
      <c r="C4964" s="133" t="s">
        <v>1315</v>
      </c>
      <c r="D4964" s="50" t="s">
        <v>1315</v>
      </c>
      <c r="E4964" s="360" t="s">
        <v>550</v>
      </c>
      <c r="F4964" s="409" t="s">
        <v>12996</v>
      </c>
      <c r="G4964" s="409" t="s">
        <v>12997</v>
      </c>
      <c r="K4964" s="93" t="s">
        <v>1316</v>
      </c>
      <c r="L4964" s="405" t="s">
        <v>1301</v>
      </c>
      <c r="M4964" s="93" t="s">
        <v>1302</v>
      </c>
      <c r="N4964" s="51"/>
      <c r="O4964" s="233">
        <v>20230905</v>
      </c>
      <c r="P4964" s="233">
        <v>20231024</v>
      </c>
      <c r="U4964" s="93" t="s">
        <v>24376</v>
      </c>
      <c r="V4964" s="93" t="s">
        <v>24382</v>
      </c>
      <c r="W4964" s="253">
        <v>24.9</v>
      </c>
      <c r="AB4964" s="134" t="str">
        <f t="shared" si="402"/>
        <v>42</v>
      </c>
      <c r="AC4964" s="134" t="str">
        <f t="shared" si="403"/>
        <v>02</v>
      </c>
      <c r="AD4964" s="134" t="str">
        <f t="shared" si="404"/>
        <v>39</v>
      </c>
      <c r="AE4964" s="44" t="s">
        <v>24383</v>
      </c>
      <c r="AF4964" s="134" t="str">
        <f t="shared" si="405"/>
        <v>19</v>
      </c>
      <c r="AG4964" s="134" t="str">
        <f t="shared" si="406"/>
        <v>34</v>
      </c>
      <c r="AH4964" s="134" t="str">
        <f t="shared" si="407"/>
        <v>21</v>
      </c>
      <c r="AI4964" s="62" t="s">
        <v>24384</v>
      </c>
    </row>
    <row r="4965" spans="1:65" x14ac:dyDescent="0.25">
      <c r="A4965" s="134" t="s">
        <v>14</v>
      </c>
      <c r="B4965" s="133" t="s">
        <v>2147</v>
      </c>
      <c r="C4965" s="133" t="s">
        <v>1317</v>
      </c>
      <c r="D4965" s="50" t="s">
        <v>1317</v>
      </c>
      <c r="E4965" s="360" t="s">
        <v>550</v>
      </c>
      <c r="F4965" s="409" t="s">
        <v>12996</v>
      </c>
      <c r="G4965" s="409" t="s">
        <v>12997</v>
      </c>
      <c r="K4965" s="93" t="s">
        <v>1318</v>
      </c>
      <c r="L4965" s="405" t="s">
        <v>551</v>
      </c>
      <c r="M4965" s="93" t="s">
        <v>1302</v>
      </c>
      <c r="N4965" s="51"/>
      <c r="O4965" s="233">
        <v>20230905</v>
      </c>
      <c r="P4965" s="233">
        <v>20231024</v>
      </c>
      <c r="U4965" s="93" t="s">
        <v>24376</v>
      </c>
      <c r="V4965" s="93" t="s">
        <v>24382</v>
      </c>
      <c r="W4965" s="253">
        <v>24.9</v>
      </c>
      <c r="AB4965" s="134" t="str">
        <f t="shared" si="402"/>
        <v>42</v>
      </c>
      <c r="AC4965" s="134" t="str">
        <f t="shared" si="403"/>
        <v>02</v>
      </c>
      <c r="AD4965" s="134" t="str">
        <f t="shared" si="404"/>
        <v>39</v>
      </c>
      <c r="AE4965" s="44" t="s">
        <v>24383</v>
      </c>
      <c r="AF4965" s="134" t="str">
        <f t="shared" si="405"/>
        <v>19</v>
      </c>
      <c r="AG4965" s="134" t="str">
        <f t="shared" si="406"/>
        <v>34</v>
      </c>
      <c r="AH4965" s="134" t="str">
        <f t="shared" si="407"/>
        <v>21</v>
      </c>
      <c r="AI4965" s="62" t="s">
        <v>24384</v>
      </c>
    </row>
    <row r="4966" spans="1:65" x14ac:dyDescent="0.25">
      <c r="A4966" s="134" t="s">
        <v>14</v>
      </c>
      <c r="B4966" s="133" t="s">
        <v>2147</v>
      </c>
      <c r="C4966" s="133" t="s">
        <v>1319</v>
      </c>
      <c r="D4966" s="50" t="s">
        <v>1319</v>
      </c>
      <c r="E4966" s="360" t="s">
        <v>550</v>
      </c>
      <c r="F4966" s="409" t="s">
        <v>12996</v>
      </c>
      <c r="G4966" s="409" t="s">
        <v>12997</v>
      </c>
      <c r="K4966" s="93" t="s">
        <v>1320</v>
      </c>
      <c r="L4966" s="405" t="s">
        <v>1321</v>
      </c>
      <c r="M4966" s="93" t="s">
        <v>1322</v>
      </c>
      <c r="N4966" s="51"/>
      <c r="O4966" s="233">
        <v>20230905</v>
      </c>
      <c r="P4966" s="233">
        <v>20231024</v>
      </c>
      <c r="U4966" s="93" t="s">
        <v>24376</v>
      </c>
      <c r="V4966" s="93" t="s">
        <v>24392</v>
      </c>
      <c r="W4966" s="253">
        <v>16</v>
      </c>
      <c r="AB4966" s="134" t="str">
        <f t="shared" si="402"/>
        <v>42</v>
      </c>
      <c r="AC4966" s="134" t="str">
        <f t="shared" si="403"/>
        <v>01</v>
      </c>
      <c r="AD4966" s="134" t="str">
        <f t="shared" si="404"/>
        <v>33</v>
      </c>
      <c r="AE4966" s="44" t="s">
        <v>20954</v>
      </c>
      <c r="AF4966" s="134" t="str">
        <f t="shared" si="405"/>
        <v>19</v>
      </c>
      <c r="AG4966" s="134" t="str">
        <f t="shared" si="406"/>
        <v>34</v>
      </c>
      <c r="AH4966" s="134" t="str">
        <f t="shared" si="407"/>
        <v>26</v>
      </c>
      <c r="AI4966" s="62" t="s">
        <v>24393</v>
      </c>
    </row>
    <row r="4967" spans="1:65" x14ac:dyDescent="0.25">
      <c r="A4967" s="134" t="s">
        <v>14</v>
      </c>
      <c r="B4967" s="133" t="s">
        <v>2147</v>
      </c>
      <c r="C4967" s="133" t="s">
        <v>1323</v>
      </c>
      <c r="D4967" s="45" t="s">
        <v>1323</v>
      </c>
      <c r="E4967" s="363" t="s">
        <v>77</v>
      </c>
      <c r="F4967" s="409" t="s">
        <v>12996</v>
      </c>
      <c r="G4967" s="409" t="s">
        <v>13222</v>
      </c>
      <c r="K4967" s="93" t="s">
        <v>1324</v>
      </c>
      <c r="L4967" s="405" t="s">
        <v>1325</v>
      </c>
      <c r="M4967" s="93" t="s">
        <v>1326</v>
      </c>
      <c r="N4967" s="51"/>
      <c r="O4967" s="233">
        <v>20230905</v>
      </c>
      <c r="P4967" s="233">
        <v>20231024</v>
      </c>
      <c r="U4967" s="93" t="s">
        <v>24372</v>
      </c>
      <c r="V4967" s="93" t="s">
        <v>24373</v>
      </c>
      <c r="W4967" s="253">
        <v>1</v>
      </c>
      <c r="AB4967" s="134" t="str">
        <f t="shared" si="402"/>
        <v>41</v>
      </c>
      <c r="AC4967" s="134" t="str">
        <f t="shared" si="403"/>
        <v>43</v>
      </c>
      <c r="AD4967" s="134" t="str">
        <f t="shared" si="404"/>
        <v>30</v>
      </c>
      <c r="AE4967" s="44" t="s">
        <v>24374</v>
      </c>
      <c r="AF4967" s="134" t="str">
        <f t="shared" si="405"/>
        <v>19</v>
      </c>
      <c r="AG4967" s="134" t="str">
        <f t="shared" si="406"/>
        <v>38</v>
      </c>
      <c r="AH4967" s="134" t="str">
        <f t="shared" si="407"/>
        <v>40</v>
      </c>
      <c r="AI4967" s="62" t="s">
        <v>8756</v>
      </c>
    </row>
    <row r="4968" spans="1:65" x14ac:dyDescent="0.25">
      <c r="A4968" s="134" t="s">
        <v>14</v>
      </c>
      <c r="B4968" s="133" t="s">
        <v>2147</v>
      </c>
      <c r="C4968" s="133" t="s">
        <v>1327</v>
      </c>
      <c r="D4968" s="45" t="s">
        <v>1327</v>
      </c>
      <c r="E4968" s="363" t="s">
        <v>77</v>
      </c>
      <c r="F4968" s="409" t="s">
        <v>12996</v>
      </c>
      <c r="G4968" s="409" t="s">
        <v>13222</v>
      </c>
      <c r="K4968" s="93" t="s">
        <v>1328</v>
      </c>
      <c r="L4968" s="405" t="s">
        <v>1325</v>
      </c>
      <c r="M4968" s="93" t="s">
        <v>1326</v>
      </c>
      <c r="N4968" s="51"/>
      <c r="O4968" s="233">
        <v>20230905</v>
      </c>
      <c r="P4968" s="233">
        <v>20231024</v>
      </c>
      <c r="U4968" s="93" t="s">
        <v>24376</v>
      </c>
      <c r="V4968" s="93" t="s">
        <v>24394</v>
      </c>
      <c r="W4968" s="253">
        <v>2</v>
      </c>
      <c r="AB4968" s="134" t="str">
        <f t="shared" si="402"/>
        <v>41</v>
      </c>
      <c r="AC4968" s="134" t="str">
        <f t="shared" si="403"/>
        <v>52</v>
      </c>
      <c r="AD4968" s="134" t="str">
        <f t="shared" si="404"/>
        <v>24</v>
      </c>
      <c r="AE4968" s="44" t="s">
        <v>24395</v>
      </c>
      <c r="AF4968" s="134" t="str">
        <f t="shared" si="405"/>
        <v>19</v>
      </c>
      <c r="AG4968" s="134" t="str">
        <f t="shared" si="406"/>
        <v>22</v>
      </c>
      <c r="AH4968" s="134" t="str">
        <f t="shared" si="407"/>
        <v>48</v>
      </c>
      <c r="AI4968" s="62" t="s">
        <v>24396</v>
      </c>
    </row>
    <row r="4969" spans="1:65" x14ac:dyDescent="0.25">
      <c r="A4969" s="134" t="s">
        <v>14</v>
      </c>
      <c r="B4969" s="133" t="s">
        <v>2147</v>
      </c>
      <c r="C4969" s="133" t="s">
        <v>1329</v>
      </c>
      <c r="D4969" s="45" t="s">
        <v>1329</v>
      </c>
      <c r="E4969" s="363" t="s">
        <v>77</v>
      </c>
      <c r="F4969" s="409" t="s">
        <v>12996</v>
      </c>
      <c r="G4969" s="409" t="s">
        <v>13222</v>
      </c>
      <c r="K4969" s="93" t="s">
        <v>1330</v>
      </c>
      <c r="L4969" s="405" t="s">
        <v>1331</v>
      </c>
      <c r="M4969" s="93" t="s">
        <v>1332</v>
      </c>
      <c r="N4969" s="51"/>
      <c r="O4969" s="233">
        <v>20230905</v>
      </c>
      <c r="P4969" s="233">
        <v>20231024</v>
      </c>
      <c r="U4969" s="93" t="s">
        <v>24376</v>
      </c>
      <c r="V4969" s="93" t="s">
        <v>24380</v>
      </c>
      <c r="W4969" s="253">
        <v>71.2</v>
      </c>
      <c r="AB4969" s="134" t="str">
        <f t="shared" si="402"/>
        <v>42</v>
      </c>
      <c r="AC4969" s="134" t="str">
        <f t="shared" si="403"/>
        <v>07</v>
      </c>
      <c r="AD4969" s="134" t="str">
        <f t="shared" si="404"/>
        <v>17</v>
      </c>
      <c r="AE4969" s="44" t="s">
        <v>24381</v>
      </c>
      <c r="AF4969" s="134" t="str">
        <f t="shared" si="405"/>
        <v>19</v>
      </c>
      <c r="AG4969" s="134" t="str">
        <f t="shared" si="406"/>
        <v>35</v>
      </c>
      <c r="AH4969" s="134" t="str">
        <f t="shared" si="407"/>
        <v>49</v>
      </c>
      <c r="AI4969" s="62" t="s">
        <v>10775</v>
      </c>
    </row>
    <row r="4970" spans="1:65" x14ac:dyDescent="0.25">
      <c r="A4970" s="134" t="s">
        <v>14</v>
      </c>
      <c r="B4970" s="133" t="s">
        <v>2147</v>
      </c>
      <c r="C4970" s="133" t="s">
        <v>1333</v>
      </c>
      <c r="D4970" s="45" t="s">
        <v>1333</v>
      </c>
      <c r="E4970" s="363" t="s">
        <v>77</v>
      </c>
      <c r="F4970" s="409" t="s">
        <v>12996</v>
      </c>
      <c r="G4970" s="409" t="s">
        <v>13222</v>
      </c>
      <c r="K4970" s="93" t="s">
        <v>1334</v>
      </c>
      <c r="L4970" s="405" t="s">
        <v>1335</v>
      </c>
      <c r="M4970" s="93" t="s">
        <v>1336</v>
      </c>
      <c r="N4970" s="51"/>
      <c r="O4970" s="233">
        <v>20230905</v>
      </c>
      <c r="P4970" s="233">
        <v>20231024</v>
      </c>
      <c r="U4970" s="93" t="s">
        <v>24376</v>
      </c>
      <c r="V4970" s="93" t="s">
        <v>24382</v>
      </c>
      <c r="W4970" s="253">
        <v>24.9</v>
      </c>
      <c r="AB4970" s="134" t="str">
        <f t="shared" si="402"/>
        <v>42</v>
      </c>
      <c r="AC4970" s="134" t="str">
        <f t="shared" si="403"/>
        <v>02</v>
      </c>
      <c r="AD4970" s="134" t="str">
        <f t="shared" si="404"/>
        <v>39</v>
      </c>
      <c r="AE4970" s="44" t="s">
        <v>24383</v>
      </c>
      <c r="AF4970" s="134" t="str">
        <f t="shared" si="405"/>
        <v>19</v>
      </c>
      <c r="AG4970" s="134" t="str">
        <f t="shared" si="406"/>
        <v>34</v>
      </c>
      <c r="AH4970" s="134" t="str">
        <f t="shared" si="407"/>
        <v>21</v>
      </c>
      <c r="AI4970" s="62" t="s">
        <v>24384</v>
      </c>
    </row>
    <row r="4971" spans="1:65" s="133" customFormat="1" x14ac:dyDescent="0.25">
      <c r="A4971" s="134" t="s">
        <v>14</v>
      </c>
      <c r="B4971" s="133" t="s">
        <v>2147</v>
      </c>
      <c r="C4971" s="133" t="s">
        <v>1337</v>
      </c>
      <c r="D4971" s="45" t="s">
        <v>1337</v>
      </c>
      <c r="E4971" s="363" t="s">
        <v>77</v>
      </c>
      <c r="F4971" s="409" t="s">
        <v>12996</v>
      </c>
      <c r="G4971" s="409" t="s">
        <v>13222</v>
      </c>
      <c r="H4971" s="105"/>
      <c r="I4971" s="209"/>
      <c r="J4971" s="209"/>
      <c r="K4971" s="93" t="s">
        <v>1338</v>
      </c>
      <c r="L4971" s="405" t="s">
        <v>1339</v>
      </c>
      <c r="M4971" s="93" t="s">
        <v>1340</v>
      </c>
      <c r="N4971" s="51"/>
      <c r="O4971" s="233">
        <v>20230905</v>
      </c>
      <c r="P4971" s="233">
        <v>20231024</v>
      </c>
      <c r="T4971" s="209"/>
      <c r="U4971" s="93" t="s">
        <v>24376</v>
      </c>
      <c r="V4971" s="93" t="s">
        <v>24382</v>
      </c>
      <c r="W4971" s="253">
        <v>24.9</v>
      </c>
      <c r="Y4971" s="93"/>
      <c r="Z4971" s="46"/>
      <c r="AA4971" s="44"/>
      <c r="AB4971" s="134" t="str">
        <f t="shared" si="402"/>
        <v>42</v>
      </c>
      <c r="AC4971" s="134" t="str">
        <f t="shared" si="403"/>
        <v>02</v>
      </c>
      <c r="AD4971" s="134" t="str">
        <f t="shared" si="404"/>
        <v>39</v>
      </c>
      <c r="AE4971" s="44" t="s">
        <v>24383</v>
      </c>
      <c r="AF4971" s="134" t="str">
        <f t="shared" si="405"/>
        <v>19</v>
      </c>
      <c r="AG4971" s="134" t="str">
        <f t="shared" si="406"/>
        <v>34</v>
      </c>
      <c r="AH4971" s="134" t="str">
        <f t="shared" si="407"/>
        <v>21</v>
      </c>
      <c r="AI4971" s="62" t="s">
        <v>24384</v>
      </c>
      <c r="AK4971" s="235"/>
      <c r="AN4971" s="235"/>
      <c r="AP4971" s="93"/>
      <c r="BM4971" s="214"/>
    </row>
    <row r="4972" spans="1:65" s="133" customFormat="1" x14ac:dyDescent="0.25">
      <c r="A4972" s="134" t="s">
        <v>14</v>
      </c>
      <c r="B4972" s="133" t="s">
        <v>2147</v>
      </c>
      <c r="C4972" s="133" t="s">
        <v>1341</v>
      </c>
      <c r="D4972" s="50" t="s">
        <v>1341</v>
      </c>
      <c r="E4972" s="360" t="s">
        <v>292</v>
      </c>
      <c r="F4972" s="409" t="s">
        <v>13136</v>
      </c>
      <c r="G4972" s="409" t="s">
        <v>13137</v>
      </c>
      <c r="H4972" s="105"/>
      <c r="I4972" s="209"/>
      <c r="J4972" s="209"/>
      <c r="K4972" s="93" t="s">
        <v>1342</v>
      </c>
      <c r="L4972" s="405" t="s">
        <v>1343</v>
      </c>
      <c r="M4972" s="93" t="s">
        <v>1344</v>
      </c>
      <c r="N4972" s="51"/>
      <c r="O4972" s="233">
        <v>20230905</v>
      </c>
      <c r="P4972" s="233">
        <v>20231024</v>
      </c>
      <c r="T4972" s="209"/>
      <c r="U4972" s="93" t="s">
        <v>24376</v>
      </c>
      <c r="V4972" s="93" t="s">
        <v>24382</v>
      </c>
      <c r="W4972" s="253">
        <v>24.9</v>
      </c>
      <c r="Y4972" s="93"/>
      <c r="Z4972" s="46"/>
      <c r="AA4972" s="44"/>
      <c r="AB4972" s="134" t="str">
        <f t="shared" si="402"/>
        <v>42</v>
      </c>
      <c r="AC4972" s="134" t="str">
        <f t="shared" si="403"/>
        <v>02</v>
      </c>
      <c r="AD4972" s="134" t="str">
        <f t="shared" si="404"/>
        <v>39</v>
      </c>
      <c r="AE4972" s="44" t="s">
        <v>24383</v>
      </c>
      <c r="AF4972" s="134" t="str">
        <f t="shared" si="405"/>
        <v>19</v>
      </c>
      <c r="AG4972" s="134" t="str">
        <f t="shared" si="406"/>
        <v>34</v>
      </c>
      <c r="AH4972" s="134" t="str">
        <f t="shared" si="407"/>
        <v>21</v>
      </c>
      <c r="AI4972" s="62" t="s">
        <v>24384</v>
      </c>
      <c r="AK4972" s="235"/>
      <c r="AN4972" s="235"/>
      <c r="AP4972" s="93"/>
      <c r="BM4972" s="214"/>
    </row>
    <row r="4973" spans="1:65" x14ac:dyDescent="0.25">
      <c r="A4973" s="134" t="s">
        <v>14</v>
      </c>
      <c r="B4973" s="133" t="s">
        <v>2147</v>
      </c>
      <c r="C4973" s="133" t="s">
        <v>1345</v>
      </c>
      <c r="D4973" s="51" t="s">
        <v>1345</v>
      </c>
      <c r="E4973" s="153" t="s">
        <v>696</v>
      </c>
      <c r="F4973" s="409" t="s">
        <v>8149</v>
      </c>
      <c r="G4973" s="409" t="s">
        <v>19764</v>
      </c>
      <c r="K4973" s="93" t="s">
        <v>1346</v>
      </c>
      <c r="L4973" s="405" t="s">
        <v>698</v>
      </c>
      <c r="M4973" s="93" t="s">
        <v>1347</v>
      </c>
      <c r="N4973" s="51" t="s">
        <v>24397</v>
      </c>
      <c r="O4973" s="233">
        <v>20230908</v>
      </c>
      <c r="P4973" s="233">
        <v>20231024</v>
      </c>
      <c r="U4973" s="93" t="s">
        <v>24376</v>
      </c>
      <c r="V4973" s="93" t="s">
        <v>24398</v>
      </c>
      <c r="W4973" s="253">
        <v>775.4</v>
      </c>
      <c r="AB4973" s="134" t="str">
        <f t="shared" si="402"/>
        <v>42</v>
      </c>
      <c r="AC4973" s="134" t="str">
        <f t="shared" si="403"/>
        <v>23</v>
      </c>
      <c r="AD4973" s="134" t="str">
        <f t="shared" si="404"/>
        <v>49</v>
      </c>
      <c r="AE4973" s="44" t="s">
        <v>24399</v>
      </c>
      <c r="AF4973" s="134" t="str">
        <f t="shared" si="405"/>
        <v>19</v>
      </c>
      <c r="AG4973" s="134" t="str">
        <f t="shared" si="406"/>
        <v>46</v>
      </c>
      <c r="AH4973" s="134" t="str">
        <f t="shared" si="407"/>
        <v>29</v>
      </c>
      <c r="AI4973" s="62" t="s">
        <v>24400</v>
      </c>
    </row>
    <row r="4974" spans="1:65" x14ac:dyDescent="0.25">
      <c r="A4974" s="134" t="s">
        <v>14</v>
      </c>
      <c r="B4974" s="133" t="s">
        <v>2147</v>
      </c>
      <c r="C4974" s="133" t="s">
        <v>1348</v>
      </c>
      <c r="D4974" s="49" t="s">
        <v>1348</v>
      </c>
      <c r="E4974" s="57" t="s">
        <v>82</v>
      </c>
      <c r="F4974" s="409" t="s">
        <v>8149</v>
      </c>
      <c r="G4974" s="409" t="s">
        <v>8150</v>
      </c>
      <c r="K4974" s="93" t="s">
        <v>1349</v>
      </c>
      <c r="L4974" s="405" t="s">
        <v>1350</v>
      </c>
      <c r="M4974" s="93" t="s">
        <v>1351</v>
      </c>
      <c r="N4974" s="51" t="s">
        <v>24401</v>
      </c>
      <c r="O4974" s="233">
        <v>20230908</v>
      </c>
      <c r="P4974" s="233">
        <v>20231024</v>
      </c>
      <c r="U4974" s="93" t="s">
        <v>24376</v>
      </c>
      <c r="V4974" s="93" t="s">
        <v>7899</v>
      </c>
      <c r="W4974" s="253">
        <v>71.3</v>
      </c>
      <c r="AB4974" s="134" t="str">
        <f t="shared" si="402"/>
        <v>42</v>
      </c>
      <c r="AC4974" s="134" t="str">
        <f t="shared" si="403"/>
        <v>12</v>
      </c>
      <c r="AD4974" s="134" t="str">
        <f t="shared" si="404"/>
        <v>47</v>
      </c>
      <c r="AE4974" s="44" t="s">
        <v>10712</v>
      </c>
      <c r="AF4974" s="134" t="str">
        <f t="shared" si="405"/>
        <v>19</v>
      </c>
      <c r="AG4974" s="134" t="str">
        <f t="shared" si="406"/>
        <v>26</v>
      </c>
      <c r="AH4974" s="134" t="str">
        <f t="shared" si="407"/>
        <v>35</v>
      </c>
      <c r="AI4974" s="62" t="s">
        <v>24391</v>
      </c>
    </row>
    <row r="4975" spans="1:65" x14ac:dyDescent="0.25">
      <c r="A4975" s="134" t="s">
        <v>14</v>
      </c>
      <c r="B4975" s="133" t="s">
        <v>2147</v>
      </c>
      <c r="C4975" s="133" t="s">
        <v>1352</v>
      </c>
      <c r="D4975" s="49" t="s">
        <v>1352</v>
      </c>
      <c r="E4975" s="57" t="s">
        <v>82</v>
      </c>
      <c r="F4975" s="409" t="s">
        <v>8149</v>
      </c>
      <c r="G4975" s="409" t="s">
        <v>8150</v>
      </c>
      <c r="K4975" s="93" t="s">
        <v>1353</v>
      </c>
      <c r="L4975" s="405" t="s">
        <v>1354</v>
      </c>
      <c r="M4975" s="93" t="s">
        <v>1355</v>
      </c>
      <c r="N4975" s="51"/>
      <c r="O4975" s="233">
        <v>20230908</v>
      </c>
      <c r="P4975" s="233">
        <v>20231024</v>
      </c>
      <c r="U4975" s="93" t="s">
        <v>24376</v>
      </c>
      <c r="V4975" s="93" t="s">
        <v>7899</v>
      </c>
      <c r="W4975" s="253">
        <v>71.3</v>
      </c>
      <c r="AB4975" s="134" t="str">
        <f t="shared" si="402"/>
        <v>42</v>
      </c>
      <c r="AC4975" s="134" t="str">
        <f t="shared" si="403"/>
        <v>12</v>
      </c>
      <c r="AD4975" s="134" t="str">
        <f t="shared" si="404"/>
        <v>47</v>
      </c>
      <c r="AE4975" s="44" t="s">
        <v>10712</v>
      </c>
      <c r="AF4975" s="134" t="str">
        <f t="shared" si="405"/>
        <v>19</v>
      </c>
      <c r="AG4975" s="134" t="str">
        <f t="shared" si="406"/>
        <v>26</v>
      </c>
      <c r="AH4975" s="134" t="str">
        <f t="shared" si="407"/>
        <v>35</v>
      </c>
      <c r="AI4975" s="62" t="s">
        <v>24391</v>
      </c>
    </row>
    <row r="4976" spans="1:65" x14ac:dyDescent="0.25">
      <c r="A4976" s="134" t="s">
        <v>14</v>
      </c>
      <c r="B4976" s="133" t="s">
        <v>2147</v>
      </c>
      <c r="C4976" s="133" t="s">
        <v>1356</v>
      </c>
      <c r="D4976" s="49" t="s">
        <v>1356</v>
      </c>
      <c r="E4976" s="57" t="s">
        <v>82</v>
      </c>
      <c r="F4976" s="409" t="s">
        <v>8149</v>
      </c>
      <c r="G4976" s="409" t="s">
        <v>8150</v>
      </c>
      <c r="K4976" s="93" t="s">
        <v>1357</v>
      </c>
      <c r="L4976" s="405" t="s">
        <v>1358</v>
      </c>
      <c r="M4976" s="93" t="s">
        <v>1359</v>
      </c>
      <c r="N4976" s="51"/>
      <c r="O4976" s="233">
        <v>20230908</v>
      </c>
      <c r="P4976" s="233">
        <v>20231024</v>
      </c>
      <c r="U4976" s="93" t="s">
        <v>24376</v>
      </c>
      <c r="V4976" s="93" t="s">
        <v>24380</v>
      </c>
      <c r="W4976" s="253">
        <v>71.2</v>
      </c>
      <c r="AB4976" s="134" t="str">
        <f t="shared" si="402"/>
        <v>42</v>
      </c>
      <c r="AC4976" s="134" t="str">
        <f t="shared" si="403"/>
        <v>07</v>
      </c>
      <c r="AD4976" s="134" t="str">
        <f t="shared" si="404"/>
        <v>17</v>
      </c>
      <c r="AE4976" s="44" t="s">
        <v>24381</v>
      </c>
      <c r="AF4976" s="134" t="str">
        <f t="shared" si="405"/>
        <v>19</v>
      </c>
      <c r="AG4976" s="134" t="str">
        <f t="shared" si="406"/>
        <v>35</v>
      </c>
      <c r="AH4976" s="134" t="str">
        <f t="shared" si="407"/>
        <v>49</v>
      </c>
      <c r="AI4976" s="62" t="s">
        <v>10775</v>
      </c>
    </row>
    <row r="4977" spans="1:65" x14ac:dyDescent="0.25">
      <c r="A4977" s="134" t="s">
        <v>14</v>
      </c>
      <c r="B4977" s="133" t="s">
        <v>2147</v>
      </c>
      <c r="C4977" s="133" t="s">
        <v>1360</v>
      </c>
      <c r="D4977" s="49" t="s">
        <v>1360</v>
      </c>
      <c r="E4977" s="57" t="s">
        <v>82</v>
      </c>
      <c r="F4977" s="409" t="s">
        <v>8149</v>
      </c>
      <c r="G4977" s="409" t="s">
        <v>8150</v>
      </c>
      <c r="K4977" s="93" t="s">
        <v>1361</v>
      </c>
      <c r="L4977" s="405" t="s">
        <v>1362</v>
      </c>
      <c r="M4977" s="93" t="s">
        <v>600</v>
      </c>
      <c r="N4977" s="51"/>
      <c r="O4977" s="233">
        <v>20230908</v>
      </c>
      <c r="P4977" s="233">
        <v>20231024</v>
      </c>
      <c r="U4977" s="93" t="s">
        <v>24376</v>
      </c>
      <c r="V4977" s="93" t="s">
        <v>24402</v>
      </c>
      <c r="W4977" s="253">
        <v>10.1</v>
      </c>
      <c r="AB4977" s="134" t="str">
        <f t="shared" si="402"/>
        <v>42</v>
      </c>
      <c r="AC4977" s="134" t="str">
        <f t="shared" si="403"/>
        <v>01</v>
      </c>
      <c r="AD4977" s="134" t="str">
        <f t="shared" si="404"/>
        <v>41</v>
      </c>
      <c r="AE4977" s="44" t="s">
        <v>24403</v>
      </c>
      <c r="AF4977" s="134" t="str">
        <f t="shared" si="405"/>
        <v>19</v>
      </c>
      <c r="AG4977" s="134" t="str">
        <f t="shared" si="406"/>
        <v>32</v>
      </c>
      <c r="AH4977" s="134" t="str">
        <f t="shared" si="407"/>
        <v>55</v>
      </c>
      <c r="AI4977" s="62" t="s">
        <v>21721</v>
      </c>
    </row>
    <row r="4978" spans="1:65" x14ac:dyDescent="0.25">
      <c r="A4978" s="134" t="s">
        <v>14</v>
      </c>
      <c r="B4978" s="133" t="s">
        <v>2147</v>
      </c>
      <c r="C4978" s="133" t="s">
        <v>1363</v>
      </c>
      <c r="D4978" s="43" t="s">
        <v>1363</v>
      </c>
      <c r="E4978" s="164" t="s">
        <v>1364</v>
      </c>
      <c r="F4978" s="409" t="s">
        <v>14483</v>
      </c>
      <c r="G4978" s="409" t="s">
        <v>14484</v>
      </c>
      <c r="K4978" s="93" t="s">
        <v>1365</v>
      </c>
      <c r="L4978" s="405" t="s">
        <v>1366</v>
      </c>
      <c r="M4978" s="93" t="s">
        <v>1367</v>
      </c>
      <c r="N4978" s="51"/>
      <c r="O4978" s="233">
        <v>20230908</v>
      </c>
      <c r="P4978" s="233">
        <v>20231024</v>
      </c>
      <c r="U4978" s="93" t="s">
        <v>24372</v>
      </c>
      <c r="V4978" s="93" t="s">
        <v>24373</v>
      </c>
      <c r="W4978" s="253">
        <v>1</v>
      </c>
      <c r="AB4978" s="134" t="str">
        <f t="shared" si="402"/>
        <v>41</v>
      </c>
      <c r="AC4978" s="134" t="str">
        <f t="shared" si="403"/>
        <v>43</v>
      </c>
      <c r="AD4978" s="134" t="str">
        <f t="shared" si="404"/>
        <v>30</v>
      </c>
      <c r="AE4978" s="44" t="s">
        <v>24374</v>
      </c>
      <c r="AF4978" s="134" t="str">
        <f t="shared" si="405"/>
        <v>19</v>
      </c>
      <c r="AG4978" s="134" t="str">
        <f t="shared" si="406"/>
        <v>38</v>
      </c>
      <c r="AH4978" s="134" t="str">
        <f t="shared" si="407"/>
        <v>40</v>
      </c>
      <c r="AI4978" s="213" t="s">
        <v>8756</v>
      </c>
    </row>
    <row r="4979" spans="1:65" x14ac:dyDescent="0.25">
      <c r="A4979" s="134" t="s">
        <v>14</v>
      </c>
      <c r="B4979" s="133" t="s">
        <v>2147</v>
      </c>
      <c r="C4979" s="133" t="s">
        <v>1368</v>
      </c>
      <c r="D4979" s="45" t="s">
        <v>1368</v>
      </c>
      <c r="E4979" s="191" t="s">
        <v>162</v>
      </c>
      <c r="F4979" s="409" t="s">
        <v>13105</v>
      </c>
      <c r="G4979" s="409" t="s">
        <v>13429</v>
      </c>
      <c r="K4979" s="93" t="s">
        <v>1369</v>
      </c>
      <c r="L4979" s="405" t="s">
        <v>1264</v>
      </c>
      <c r="M4979" s="93" t="s">
        <v>1370</v>
      </c>
      <c r="N4979" s="51"/>
      <c r="O4979" s="233">
        <v>20230908</v>
      </c>
      <c r="P4979" s="233">
        <v>20231024</v>
      </c>
      <c r="U4979" s="93" t="s">
        <v>24376</v>
      </c>
      <c r="V4979" s="93" t="s">
        <v>24380</v>
      </c>
      <c r="W4979" s="253">
        <v>71.2</v>
      </c>
      <c r="AB4979" s="134" t="str">
        <f t="shared" si="402"/>
        <v>42</v>
      </c>
      <c r="AC4979" s="134" t="str">
        <f t="shared" si="403"/>
        <v>07</v>
      </c>
      <c r="AD4979" s="134" t="str">
        <f t="shared" si="404"/>
        <v>17</v>
      </c>
      <c r="AE4979" s="44" t="s">
        <v>24381</v>
      </c>
      <c r="AF4979" s="134" t="str">
        <f t="shared" si="405"/>
        <v>19</v>
      </c>
      <c r="AG4979" s="134" t="str">
        <f t="shared" si="406"/>
        <v>35</v>
      </c>
      <c r="AH4979" s="134" t="str">
        <f t="shared" si="407"/>
        <v>49</v>
      </c>
      <c r="AI4979" s="62" t="s">
        <v>10775</v>
      </c>
    </row>
    <row r="4980" spans="1:65" s="133" customFormat="1" x14ac:dyDescent="0.25">
      <c r="A4980" s="134" t="s">
        <v>14</v>
      </c>
      <c r="B4980" s="133" t="s">
        <v>2147</v>
      </c>
      <c r="C4980" s="133" t="s">
        <v>1371</v>
      </c>
      <c r="D4980" s="45" t="s">
        <v>1371</v>
      </c>
      <c r="E4980" s="191" t="s">
        <v>162</v>
      </c>
      <c r="F4980" s="409" t="s">
        <v>13105</v>
      </c>
      <c r="G4980" s="409" t="s">
        <v>13429</v>
      </c>
      <c r="H4980" s="105"/>
      <c r="I4980" s="209"/>
      <c r="J4980" s="209"/>
      <c r="K4980" s="93" t="s">
        <v>1372</v>
      </c>
      <c r="L4980" s="405" t="s">
        <v>1373</v>
      </c>
      <c r="M4980" s="93" t="s">
        <v>1374</v>
      </c>
      <c r="N4980" s="51" t="s">
        <v>24404</v>
      </c>
      <c r="O4980" s="233">
        <v>20230908</v>
      </c>
      <c r="P4980" s="233">
        <v>20231024</v>
      </c>
      <c r="T4980" s="209"/>
      <c r="U4980" s="93" t="s">
        <v>24376</v>
      </c>
      <c r="V4980" s="93" t="s">
        <v>24382</v>
      </c>
      <c r="W4980" s="253">
        <v>24.9</v>
      </c>
      <c r="Y4980" s="93"/>
      <c r="Z4980" s="46"/>
      <c r="AA4980" s="44"/>
      <c r="AB4980" s="134" t="str">
        <f t="shared" si="402"/>
        <v>42</v>
      </c>
      <c r="AC4980" s="134" t="str">
        <f t="shared" si="403"/>
        <v>02</v>
      </c>
      <c r="AD4980" s="134" t="str">
        <f t="shared" si="404"/>
        <v>39</v>
      </c>
      <c r="AE4980" s="44" t="s">
        <v>24383</v>
      </c>
      <c r="AF4980" s="134" t="str">
        <f t="shared" si="405"/>
        <v>19</v>
      </c>
      <c r="AG4980" s="134" t="str">
        <f t="shared" si="406"/>
        <v>34</v>
      </c>
      <c r="AH4980" s="134" t="str">
        <f t="shared" si="407"/>
        <v>21</v>
      </c>
      <c r="AI4980" s="62" t="s">
        <v>24384</v>
      </c>
      <c r="AK4980" s="235"/>
      <c r="AN4980" s="235"/>
      <c r="AP4980" s="93"/>
      <c r="BM4980" s="214"/>
    </row>
    <row r="4981" spans="1:65" s="133" customFormat="1" x14ac:dyDescent="0.25">
      <c r="A4981" s="134" t="s">
        <v>14</v>
      </c>
      <c r="B4981" s="133" t="s">
        <v>2147</v>
      </c>
      <c r="C4981" s="133" t="s">
        <v>1375</v>
      </c>
      <c r="D4981" s="45" t="s">
        <v>1375</v>
      </c>
      <c r="E4981" s="191" t="s">
        <v>162</v>
      </c>
      <c r="F4981" s="409" t="s">
        <v>13105</v>
      </c>
      <c r="G4981" s="409" t="s">
        <v>13429</v>
      </c>
      <c r="H4981" s="105"/>
      <c r="I4981" s="209"/>
      <c r="J4981" s="209"/>
      <c r="K4981" s="93" t="s">
        <v>1376</v>
      </c>
      <c r="L4981" s="405" t="s">
        <v>1377</v>
      </c>
      <c r="M4981" s="93" t="s">
        <v>1378</v>
      </c>
      <c r="N4981" s="51"/>
      <c r="O4981" s="233">
        <v>20230908</v>
      </c>
      <c r="P4981" s="233">
        <v>20231024</v>
      </c>
      <c r="T4981" s="209"/>
      <c r="U4981" s="93" t="s">
        <v>24376</v>
      </c>
      <c r="V4981" s="93" t="s">
        <v>24382</v>
      </c>
      <c r="W4981" s="253">
        <v>24.9</v>
      </c>
      <c r="Y4981" s="93"/>
      <c r="Z4981" s="46"/>
      <c r="AA4981" s="44"/>
      <c r="AB4981" s="134" t="str">
        <f t="shared" si="402"/>
        <v>42</v>
      </c>
      <c r="AC4981" s="134" t="str">
        <f t="shared" si="403"/>
        <v>02</v>
      </c>
      <c r="AD4981" s="134" t="str">
        <f t="shared" si="404"/>
        <v>39</v>
      </c>
      <c r="AE4981" s="44" t="s">
        <v>24383</v>
      </c>
      <c r="AF4981" s="134" t="str">
        <f t="shared" si="405"/>
        <v>19</v>
      </c>
      <c r="AG4981" s="134" t="str">
        <f t="shared" si="406"/>
        <v>34</v>
      </c>
      <c r="AH4981" s="134" t="str">
        <f t="shared" si="407"/>
        <v>21</v>
      </c>
      <c r="AI4981" s="62" t="s">
        <v>24384</v>
      </c>
      <c r="AK4981" s="235"/>
      <c r="AN4981" s="235"/>
      <c r="AP4981" s="93"/>
      <c r="BM4981" s="214"/>
    </row>
    <row r="4982" spans="1:65" s="133" customFormat="1" x14ac:dyDescent="0.25">
      <c r="A4982" s="134" t="s">
        <v>14</v>
      </c>
      <c r="B4982" s="133" t="s">
        <v>2147</v>
      </c>
      <c r="C4982" s="133" t="s">
        <v>1379</v>
      </c>
      <c r="D4982" s="45" t="s">
        <v>1379</v>
      </c>
      <c r="E4982" s="191" t="s">
        <v>162</v>
      </c>
      <c r="F4982" s="409" t="s">
        <v>13105</v>
      </c>
      <c r="G4982" s="409" t="s">
        <v>13429</v>
      </c>
      <c r="H4982" s="105"/>
      <c r="I4982" s="209"/>
      <c r="J4982" s="209"/>
      <c r="K4982" s="93" t="s">
        <v>1380</v>
      </c>
      <c r="L4982" s="405" t="s">
        <v>1373</v>
      </c>
      <c r="M4982" s="93" t="s">
        <v>1374</v>
      </c>
      <c r="N4982" s="51"/>
      <c r="O4982" s="233">
        <v>20230908</v>
      </c>
      <c r="P4982" s="233">
        <v>20231024</v>
      </c>
      <c r="T4982" s="209"/>
      <c r="U4982" s="93" t="s">
        <v>24376</v>
      </c>
      <c r="V4982" s="93" t="s">
        <v>24382</v>
      </c>
      <c r="W4982" s="253">
        <v>24.9</v>
      </c>
      <c r="Y4982" s="93"/>
      <c r="Z4982" s="46"/>
      <c r="AA4982" s="44"/>
      <c r="AB4982" s="134" t="str">
        <f t="shared" si="402"/>
        <v>42</v>
      </c>
      <c r="AC4982" s="134" t="str">
        <f t="shared" si="403"/>
        <v>02</v>
      </c>
      <c r="AD4982" s="134" t="str">
        <f t="shared" si="404"/>
        <v>39</v>
      </c>
      <c r="AE4982" s="44" t="s">
        <v>24383</v>
      </c>
      <c r="AF4982" s="134" t="str">
        <f t="shared" si="405"/>
        <v>19</v>
      </c>
      <c r="AG4982" s="134" t="str">
        <f t="shared" si="406"/>
        <v>34</v>
      </c>
      <c r="AH4982" s="134" t="str">
        <f t="shared" si="407"/>
        <v>21</v>
      </c>
      <c r="AI4982" s="62" t="s">
        <v>24384</v>
      </c>
      <c r="AK4982" s="235"/>
      <c r="AN4982" s="235"/>
      <c r="AP4982" s="93"/>
      <c r="BM4982" s="214"/>
    </row>
    <row r="4983" spans="1:65" s="133" customFormat="1" x14ac:dyDescent="0.25">
      <c r="A4983" s="134" t="s">
        <v>14</v>
      </c>
      <c r="B4983" s="133" t="s">
        <v>2147</v>
      </c>
      <c r="C4983" s="133" t="s">
        <v>1381</v>
      </c>
      <c r="D4983" s="45" t="s">
        <v>1381</v>
      </c>
      <c r="E4983" s="191" t="s">
        <v>162</v>
      </c>
      <c r="F4983" s="409" t="s">
        <v>13105</v>
      </c>
      <c r="G4983" s="409" t="s">
        <v>13429</v>
      </c>
      <c r="H4983" s="105"/>
      <c r="I4983" s="209"/>
      <c r="J4983" s="209"/>
      <c r="K4983" s="93" t="s">
        <v>1382</v>
      </c>
      <c r="L4983" s="405" t="s">
        <v>1383</v>
      </c>
      <c r="M4983" s="93" t="s">
        <v>1384</v>
      </c>
      <c r="N4983" s="51"/>
      <c r="O4983" s="233">
        <v>20230908</v>
      </c>
      <c r="P4983" s="233">
        <v>20231024</v>
      </c>
      <c r="T4983" s="209"/>
      <c r="U4983" s="93" t="s">
        <v>24376</v>
      </c>
      <c r="V4983" s="93" t="s">
        <v>24382</v>
      </c>
      <c r="W4983" s="253">
        <v>24.9</v>
      </c>
      <c r="Y4983" s="93"/>
      <c r="Z4983" s="46"/>
      <c r="AA4983" s="44"/>
      <c r="AB4983" s="134" t="str">
        <f t="shared" si="402"/>
        <v>42</v>
      </c>
      <c r="AC4983" s="134" t="str">
        <f t="shared" si="403"/>
        <v>02</v>
      </c>
      <c r="AD4983" s="134" t="str">
        <f t="shared" si="404"/>
        <v>39</v>
      </c>
      <c r="AE4983" s="44" t="s">
        <v>24383</v>
      </c>
      <c r="AF4983" s="134" t="str">
        <f t="shared" si="405"/>
        <v>19</v>
      </c>
      <c r="AG4983" s="134" t="str">
        <f t="shared" si="406"/>
        <v>34</v>
      </c>
      <c r="AH4983" s="134" t="str">
        <f t="shared" si="407"/>
        <v>21</v>
      </c>
      <c r="AI4983" s="62" t="s">
        <v>24384</v>
      </c>
      <c r="AK4983" s="235"/>
      <c r="AN4983" s="235"/>
      <c r="AP4983" s="93"/>
      <c r="BM4983" s="214"/>
    </row>
    <row r="4984" spans="1:65" s="133" customFormat="1" x14ac:dyDescent="0.25">
      <c r="A4984" s="134" t="s">
        <v>14</v>
      </c>
      <c r="B4984" s="133" t="s">
        <v>2147</v>
      </c>
      <c r="C4984" s="133" t="s">
        <v>1385</v>
      </c>
      <c r="D4984" s="46" t="s">
        <v>1385</v>
      </c>
      <c r="E4984" s="180" t="s">
        <v>152</v>
      </c>
      <c r="F4984" s="409" t="s">
        <v>13105</v>
      </c>
      <c r="G4984" s="409" t="s">
        <v>13106</v>
      </c>
      <c r="H4984" s="105"/>
      <c r="I4984" s="209"/>
      <c r="J4984" s="209"/>
      <c r="K4984" s="93" t="s">
        <v>1386</v>
      </c>
      <c r="L4984" s="405" t="s">
        <v>1387</v>
      </c>
      <c r="M4984" s="93" t="s">
        <v>1388</v>
      </c>
      <c r="N4984" s="51"/>
      <c r="O4984" s="233">
        <v>20230908</v>
      </c>
      <c r="P4984" s="233">
        <v>20231024</v>
      </c>
      <c r="T4984" s="209"/>
      <c r="U4984" s="93" t="s">
        <v>24376</v>
      </c>
      <c r="V4984" s="93" t="s">
        <v>24377</v>
      </c>
      <c r="W4984" s="253">
        <v>16.899999999999999</v>
      </c>
      <c r="Y4984" s="93"/>
      <c r="Z4984" s="46"/>
      <c r="AA4984" s="44"/>
      <c r="AB4984" s="134" t="str">
        <f t="shared" si="402"/>
        <v>42</v>
      </c>
      <c r="AC4984" s="134" t="str">
        <f t="shared" si="403"/>
        <v>00</v>
      </c>
      <c r="AD4984" s="134" t="str">
        <f t="shared" si="404"/>
        <v>57</v>
      </c>
      <c r="AE4984" s="44" t="s">
        <v>24378</v>
      </c>
      <c r="AF4984" s="134" t="str">
        <f t="shared" si="405"/>
        <v>19</v>
      </c>
      <c r="AG4984" s="134" t="str">
        <f t="shared" si="406"/>
        <v>26</v>
      </c>
      <c r="AH4984" s="134" t="str">
        <f t="shared" si="407"/>
        <v>32</v>
      </c>
      <c r="AI4984" s="213" t="s">
        <v>24379</v>
      </c>
      <c r="AK4984" s="235"/>
      <c r="AN4984" s="235"/>
      <c r="AP4984" s="93"/>
      <c r="BM4984" s="214"/>
    </row>
    <row r="4985" spans="1:65" s="133" customFormat="1" x14ac:dyDescent="0.25">
      <c r="A4985" s="134" t="s">
        <v>14</v>
      </c>
      <c r="B4985" s="133" t="s">
        <v>2147</v>
      </c>
      <c r="C4985" s="133" t="s">
        <v>1389</v>
      </c>
      <c r="D4985" s="46" t="s">
        <v>1389</v>
      </c>
      <c r="E4985" s="180" t="s">
        <v>152</v>
      </c>
      <c r="F4985" s="409" t="s">
        <v>13105</v>
      </c>
      <c r="G4985" s="409" t="s">
        <v>13106</v>
      </c>
      <c r="H4985" s="105"/>
      <c r="I4985" s="209"/>
      <c r="J4985" s="209"/>
      <c r="K4985" s="93" t="s">
        <v>1390</v>
      </c>
      <c r="L4985" s="405" t="s">
        <v>1391</v>
      </c>
      <c r="M4985" s="93" t="s">
        <v>1392</v>
      </c>
      <c r="N4985" s="51"/>
      <c r="O4985" s="233">
        <v>20230908</v>
      </c>
      <c r="P4985" s="233">
        <v>20231024</v>
      </c>
      <c r="T4985" s="209"/>
      <c r="U4985" s="93" t="s">
        <v>24376</v>
      </c>
      <c r="V4985" s="93" t="s">
        <v>24380</v>
      </c>
      <c r="W4985" s="253">
        <v>71.2</v>
      </c>
      <c r="Y4985" s="93"/>
      <c r="Z4985" s="46"/>
      <c r="AA4985" s="44"/>
      <c r="AB4985" s="134" t="str">
        <f t="shared" si="402"/>
        <v>42</v>
      </c>
      <c r="AC4985" s="134" t="str">
        <f t="shared" si="403"/>
        <v>07</v>
      </c>
      <c r="AD4985" s="134" t="str">
        <f t="shared" si="404"/>
        <v>17</v>
      </c>
      <c r="AE4985" s="44" t="s">
        <v>24381</v>
      </c>
      <c r="AF4985" s="134" t="str">
        <f t="shared" si="405"/>
        <v>19</v>
      </c>
      <c r="AG4985" s="134" t="str">
        <f t="shared" si="406"/>
        <v>35</v>
      </c>
      <c r="AH4985" s="134" t="str">
        <f t="shared" si="407"/>
        <v>49</v>
      </c>
      <c r="AI4985" s="62" t="s">
        <v>10775</v>
      </c>
      <c r="AK4985" s="235"/>
      <c r="AN4985" s="235"/>
      <c r="AP4985" s="93"/>
      <c r="BM4985" s="214"/>
    </row>
    <row r="4986" spans="1:65" s="133" customFormat="1" x14ac:dyDescent="0.25">
      <c r="A4986" s="134" t="s">
        <v>14</v>
      </c>
      <c r="B4986" s="133" t="s">
        <v>2147</v>
      </c>
      <c r="C4986" s="133" t="s">
        <v>1393</v>
      </c>
      <c r="D4986" s="46" t="s">
        <v>1393</v>
      </c>
      <c r="E4986" s="180" t="s">
        <v>152</v>
      </c>
      <c r="F4986" s="409" t="s">
        <v>13105</v>
      </c>
      <c r="G4986" s="409" t="s">
        <v>13106</v>
      </c>
      <c r="H4986" s="105"/>
      <c r="I4986" s="209"/>
      <c r="J4986" s="209"/>
      <c r="K4986" s="93" t="s">
        <v>1394</v>
      </c>
      <c r="L4986" s="405" t="s">
        <v>1395</v>
      </c>
      <c r="M4986" s="93" t="s">
        <v>1396</v>
      </c>
      <c r="N4986" s="51"/>
      <c r="O4986" s="233">
        <v>20230908</v>
      </c>
      <c r="P4986" s="233">
        <v>20231024</v>
      </c>
      <c r="T4986" s="209"/>
      <c r="U4986" s="93" t="s">
        <v>24376</v>
      </c>
      <c r="V4986" s="93" t="s">
        <v>24382</v>
      </c>
      <c r="W4986" s="253">
        <v>24.9</v>
      </c>
      <c r="Y4986" s="93"/>
      <c r="Z4986" s="46"/>
      <c r="AA4986" s="44"/>
      <c r="AB4986" s="134" t="str">
        <f t="shared" si="402"/>
        <v>42</v>
      </c>
      <c r="AC4986" s="134" t="str">
        <f t="shared" si="403"/>
        <v>07</v>
      </c>
      <c r="AD4986" s="134" t="str">
        <f t="shared" si="404"/>
        <v>17</v>
      </c>
      <c r="AE4986" s="44" t="s">
        <v>24381</v>
      </c>
      <c r="AF4986" s="134" t="str">
        <f t="shared" si="405"/>
        <v>19</v>
      </c>
      <c r="AG4986" s="134" t="str">
        <f t="shared" si="406"/>
        <v>34</v>
      </c>
      <c r="AH4986" s="134" t="str">
        <f t="shared" si="407"/>
        <v>21</v>
      </c>
      <c r="AI4986" s="62" t="s">
        <v>24384</v>
      </c>
      <c r="AK4986" s="235"/>
      <c r="AN4986" s="235"/>
      <c r="AP4986" s="93"/>
      <c r="BM4986" s="214"/>
    </row>
    <row r="4987" spans="1:65" s="133" customFormat="1" x14ac:dyDescent="0.25">
      <c r="A4987" s="134" t="s">
        <v>14</v>
      </c>
      <c r="B4987" s="133" t="s">
        <v>2147</v>
      </c>
      <c r="C4987" s="133" t="s">
        <v>1397</v>
      </c>
      <c r="D4987" s="46" t="s">
        <v>1397</v>
      </c>
      <c r="E4987" s="180" t="s">
        <v>152</v>
      </c>
      <c r="F4987" s="409" t="s">
        <v>13105</v>
      </c>
      <c r="G4987" s="409" t="s">
        <v>13106</v>
      </c>
      <c r="H4987" s="105"/>
      <c r="I4987" s="209"/>
      <c r="J4987" s="209"/>
      <c r="K4987" s="93" t="s">
        <v>1398</v>
      </c>
      <c r="L4987" s="405" t="s">
        <v>1399</v>
      </c>
      <c r="M4987" s="93" t="s">
        <v>1400</v>
      </c>
      <c r="N4987" s="51"/>
      <c r="O4987" s="233">
        <v>20230908</v>
      </c>
      <c r="P4987" s="233">
        <v>20231024</v>
      </c>
      <c r="T4987" s="209"/>
      <c r="U4987" s="93" t="s">
        <v>24376</v>
      </c>
      <c r="V4987" s="93" t="s">
        <v>24382</v>
      </c>
      <c r="W4987" s="253">
        <v>24.9</v>
      </c>
      <c r="Y4987" s="93"/>
      <c r="Z4987" s="46"/>
      <c r="AA4987" s="44"/>
      <c r="AB4987" s="134" t="str">
        <f t="shared" si="402"/>
        <v>42</v>
      </c>
      <c r="AC4987" s="134" t="str">
        <f t="shared" si="403"/>
        <v>07</v>
      </c>
      <c r="AD4987" s="134" t="str">
        <f t="shared" si="404"/>
        <v>17</v>
      </c>
      <c r="AE4987" s="44" t="s">
        <v>24381</v>
      </c>
      <c r="AF4987" s="134" t="str">
        <f t="shared" si="405"/>
        <v>19</v>
      </c>
      <c r="AG4987" s="134" t="str">
        <f t="shared" si="406"/>
        <v>34</v>
      </c>
      <c r="AH4987" s="134" t="str">
        <f t="shared" si="407"/>
        <v>21</v>
      </c>
      <c r="AI4987" s="62" t="s">
        <v>24384</v>
      </c>
      <c r="AK4987" s="235"/>
      <c r="AN4987" s="235"/>
      <c r="AP4987" s="93"/>
      <c r="BM4987" s="214"/>
    </row>
    <row r="4988" spans="1:65" s="133" customFormat="1" x14ac:dyDescent="0.25">
      <c r="A4988" s="134" t="s">
        <v>14</v>
      </c>
      <c r="B4988" s="133" t="s">
        <v>2147</v>
      </c>
      <c r="C4988" s="133" t="s">
        <v>1401</v>
      </c>
      <c r="D4988" s="46" t="s">
        <v>1401</v>
      </c>
      <c r="E4988" s="180" t="s">
        <v>152</v>
      </c>
      <c r="F4988" s="409" t="s">
        <v>13105</v>
      </c>
      <c r="G4988" s="409" t="s">
        <v>13106</v>
      </c>
      <c r="H4988" s="105"/>
      <c r="I4988" s="209"/>
      <c r="J4988" s="209"/>
      <c r="K4988" s="93" t="s">
        <v>1402</v>
      </c>
      <c r="L4988" s="405" t="s">
        <v>1403</v>
      </c>
      <c r="M4988" s="93" t="s">
        <v>1404</v>
      </c>
      <c r="N4988" s="51"/>
      <c r="O4988" s="233">
        <v>20230908</v>
      </c>
      <c r="P4988" s="233">
        <v>20231024</v>
      </c>
      <c r="T4988" s="209"/>
      <c r="U4988" s="93" t="s">
        <v>24376</v>
      </c>
      <c r="V4988" s="93" t="s">
        <v>24382</v>
      </c>
      <c r="W4988" s="253">
        <v>24.9</v>
      </c>
      <c r="Y4988" s="93"/>
      <c r="Z4988" s="46"/>
      <c r="AA4988" s="44"/>
      <c r="AB4988" s="134" t="str">
        <f t="shared" si="402"/>
        <v>42</v>
      </c>
      <c r="AC4988" s="134" t="str">
        <f t="shared" si="403"/>
        <v>07</v>
      </c>
      <c r="AD4988" s="134" t="str">
        <f t="shared" si="404"/>
        <v>17</v>
      </c>
      <c r="AE4988" s="44" t="s">
        <v>24381</v>
      </c>
      <c r="AF4988" s="134" t="str">
        <f t="shared" si="405"/>
        <v>19</v>
      </c>
      <c r="AG4988" s="134" t="str">
        <f t="shared" si="406"/>
        <v>34</v>
      </c>
      <c r="AH4988" s="134" t="str">
        <f t="shared" si="407"/>
        <v>21</v>
      </c>
      <c r="AI4988" s="62" t="s">
        <v>24384</v>
      </c>
      <c r="AK4988" s="235"/>
      <c r="AN4988" s="235"/>
      <c r="AP4988" s="93"/>
      <c r="BM4988" s="214"/>
    </row>
    <row r="4989" spans="1:65" s="133" customFormat="1" x14ac:dyDescent="0.25">
      <c r="A4989" s="134" t="s">
        <v>14</v>
      </c>
      <c r="B4989" s="133" t="s">
        <v>2147</v>
      </c>
      <c r="C4989" s="133" t="s">
        <v>1405</v>
      </c>
      <c r="D4989" s="45" t="s">
        <v>1405</v>
      </c>
      <c r="E4989" s="363" t="s">
        <v>77</v>
      </c>
      <c r="F4989" s="403" t="s">
        <v>12996</v>
      </c>
      <c r="G4989" s="403" t="s">
        <v>13222</v>
      </c>
      <c r="H4989" s="52"/>
      <c r="I4989" s="52"/>
      <c r="J4989" s="52"/>
      <c r="K4989" s="52" t="s">
        <v>1406</v>
      </c>
      <c r="L4989" s="410" t="s">
        <v>1407</v>
      </c>
      <c r="M4989" s="410" t="s">
        <v>1227</v>
      </c>
      <c r="N4989" s="46" t="s">
        <v>13224</v>
      </c>
      <c r="O4989" s="233">
        <v>20230909</v>
      </c>
      <c r="P4989" s="233">
        <v>20231024</v>
      </c>
      <c r="Q4989" s="52"/>
      <c r="R4989" s="52"/>
      <c r="S4989" s="52"/>
      <c r="T4989" s="52"/>
      <c r="U4989" s="52" t="s">
        <v>24405</v>
      </c>
      <c r="V4989" s="52" t="s">
        <v>24406</v>
      </c>
      <c r="W4989" s="79">
        <v>295</v>
      </c>
      <c r="X4989" s="52"/>
      <c r="Y4989" s="52"/>
      <c r="Z4989" s="52"/>
      <c r="AA4989" s="52"/>
      <c r="AB4989" s="134" t="str">
        <f t="shared" si="402"/>
        <v>40</v>
      </c>
      <c r="AC4989" s="134" t="str">
        <f t="shared" si="403"/>
        <v>05</v>
      </c>
      <c r="AD4989" s="134" t="str">
        <f t="shared" si="404"/>
        <v>10</v>
      </c>
      <c r="AE4989" s="52" t="s">
        <v>24407</v>
      </c>
      <c r="AF4989" s="134" t="str">
        <f t="shared" si="405"/>
        <v>19</v>
      </c>
      <c r="AG4989" s="134" t="str">
        <f t="shared" si="406"/>
        <v>53</v>
      </c>
      <c r="AH4989" s="134" t="str">
        <f t="shared" si="407"/>
        <v>28</v>
      </c>
      <c r="AI4989" s="52" t="s">
        <v>9541</v>
      </c>
      <c r="AJ4989" s="52"/>
      <c r="AK4989" s="79">
        <v>300</v>
      </c>
      <c r="AL4989" s="79">
        <v>20</v>
      </c>
      <c r="AM4989" s="52"/>
      <c r="AN4989" s="79"/>
      <c r="AP4989" s="93"/>
      <c r="BM4989" s="214"/>
    </row>
    <row r="4990" spans="1:65" s="133" customFormat="1" x14ac:dyDescent="0.25">
      <c r="A4990" s="134" t="s">
        <v>14</v>
      </c>
      <c r="B4990" s="133" t="s">
        <v>2147</v>
      </c>
      <c r="C4990" s="133" t="s">
        <v>1408</v>
      </c>
      <c r="D4990" s="45" t="s">
        <v>1408</v>
      </c>
      <c r="E4990" s="191" t="s">
        <v>162</v>
      </c>
      <c r="F4990" s="403" t="s">
        <v>13105</v>
      </c>
      <c r="G4990" s="403" t="s">
        <v>13429</v>
      </c>
      <c r="H4990" s="52"/>
      <c r="I4990" s="52"/>
      <c r="J4990" s="52"/>
      <c r="K4990" s="52" t="s">
        <v>1409</v>
      </c>
      <c r="L4990" s="410" t="s">
        <v>1264</v>
      </c>
      <c r="M4990" s="410" t="s">
        <v>1410</v>
      </c>
      <c r="N4990" s="46" t="s">
        <v>1187</v>
      </c>
      <c r="O4990" s="233">
        <v>20230909</v>
      </c>
      <c r="P4990" s="233">
        <v>20231024</v>
      </c>
      <c r="Q4990" s="52"/>
      <c r="R4990" s="52"/>
      <c r="S4990" s="52"/>
      <c r="T4990" s="52"/>
      <c r="U4990" s="52" t="s">
        <v>24405</v>
      </c>
      <c r="V4990" s="52" t="s">
        <v>24406</v>
      </c>
      <c r="W4990" s="79">
        <v>295</v>
      </c>
      <c r="X4990" s="52"/>
      <c r="Y4990" s="52"/>
      <c r="Z4990" s="52"/>
      <c r="AA4990" s="52"/>
      <c r="AB4990" s="134" t="str">
        <f t="shared" si="402"/>
        <v>40</v>
      </c>
      <c r="AC4990" s="134" t="str">
        <f t="shared" si="403"/>
        <v>05</v>
      </c>
      <c r="AD4990" s="134" t="str">
        <f t="shared" si="404"/>
        <v>10</v>
      </c>
      <c r="AE4990" s="52" t="s">
        <v>24407</v>
      </c>
      <c r="AF4990" s="134" t="str">
        <f t="shared" si="405"/>
        <v>19</v>
      </c>
      <c r="AG4990" s="134" t="str">
        <f t="shared" si="406"/>
        <v>53</v>
      </c>
      <c r="AH4990" s="134" t="str">
        <f t="shared" si="407"/>
        <v>28</v>
      </c>
      <c r="AI4990" s="52" t="s">
        <v>9541</v>
      </c>
      <c r="AJ4990" s="52"/>
      <c r="AK4990" s="79">
        <v>300</v>
      </c>
      <c r="AL4990" s="79">
        <v>20</v>
      </c>
      <c r="AM4990" s="52"/>
      <c r="AN4990" s="79"/>
      <c r="AP4990" s="93"/>
      <c r="BM4990" s="214"/>
    </row>
    <row r="4991" spans="1:65" s="133" customFormat="1" x14ac:dyDescent="0.25">
      <c r="A4991" s="134" t="s">
        <v>14</v>
      </c>
      <c r="B4991" s="133" t="s">
        <v>2147</v>
      </c>
      <c r="C4991" s="133" t="s">
        <v>1411</v>
      </c>
      <c r="D4991" s="45" t="s">
        <v>1411</v>
      </c>
      <c r="E4991" s="191" t="s">
        <v>162</v>
      </c>
      <c r="F4991" s="403" t="s">
        <v>13105</v>
      </c>
      <c r="G4991" s="403" t="s">
        <v>13429</v>
      </c>
      <c r="H4991" s="52"/>
      <c r="I4991" s="52"/>
      <c r="J4991" s="52"/>
      <c r="K4991" s="52" t="s">
        <v>1412</v>
      </c>
      <c r="L4991" s="410" t="s">
        <v>1264</v>
      </c>
      <c r="M4991" s="410" t="s">
        <v>1413</v>
      </c>
      <c r="N4991" s="46" t="s">
        <v>1187</v>
      </c>
      <c r="O4991" s="233">
        <v>20230909</v>
      </c>
      <c r="P4991" s="233">
        <v>20231024</v>
      </c>
      <c r="Q4991" s="52"/>
      <c r="R4991" s="52"/>
      <c r="S4991" s="52"/>
      <c r="T4991" s="52"/>
      <c r="U4991" s="52" t="s">
        <v>24405</v>
      </c>
      <c r="V4991" s="52" t="s">
        <v>20180</v>
      </c>
      <c r="W4991" s="79">
        <v>320</v>
      </c>
      <c r="X4991" s="52"/>
      <c r="Y4991" s="52"/>
      <c r="Z4991" s="52"/>
      <c r="AA4991" s="52"/>
      <c r="AB4991" s="134" t="str">
        <f t="shared" si="402"/>
        <v>42</v>
      </c>
      <c r="AC4991" s="134" t="str">
        <f t="shared" si="403"/>
        <v>07</v>
      </c>
      <c r="AD4991" s="134" t="str">
        <f t="shared" si="404"/>
        <v>05</v>
      </c>
      <c r="AE4991" s="52" t="s">
        <v>24408</v>
      </c>
      <c r="AF4991" s="134" t="str">
        <f t="shared" si="405"/>
        <v>19</v>
      </c>
      <c r="AG4991" s="134" t="str">
        <f t="shared" si="406"/>
        <v>53</v>
      </c>
      <c r="AH4991" s="134" t="str">
        <f t="shared" si="407"/>
        <v>48</v>
      </c>
      <c r="AI4991" s="52" t="s">
        <v>24409</v>
      </c>
      <c r="AJ4991" s="52"/>
      <c r="AK4991" s="79">
        <v>300</v>
      </c>
      <c r="AL4991" s="79">
        <v>20</v>
      </c>
      <c r="AM4991" s="52"/>
      <c r="AN4991" s="79"/>
      <c r="AP4991" s="93"/>
      <c r="BM4991" s="214"/>
    </row>
    <row r="4992" spans="1:65" s="133" customFormat="1" x14ac:dyDescent="0.25">
      <c r="A4992" s="134" t="s">
        <v>14</v>
      </c>
      <c r="B4992" s="133" t="s">
        <v>2147</v>
      </c>
      <c r="C4992" s="133" t="s">
        <v>1414</v>
      </c>
      <c r="D4992" s="50" t="s">
        <v>1414</v>
      </c>
      <c r="E4992" s="360" t="s">
        <v>550</v>
      </c>
      <c r="F4992" s="403" t="s">
        <v>12996</v>
      </c>
      <c r="G4992" s="403" t="s">
        <v>12997</v>
      </c>
      <c r="H4992" s="52"/>
      <c r="I4992" s="52"/>
      <c r="J4992" s="52"/>
      <c r="K4992" s="52" t="s">
        <v>1415</v>
      </c>
      <c r="L4992" s="410" t="s">
        <v>1301</v>
      </c>
      <c r="M4992" s="410" t="s">
        <v>1416</v>
      </c>
      <c r="N4992" s="46" t="s">
        <v>553</v>
      </c>
      <c r="O4992" s="233">
        <v>20230909</v>
      </c>
      <c r="P4992" s="233">
        <v>20231024</v>
      </c>
      <c r="Q4992" s="52"/>
      <c r="R4992" s="52"/>
      <c r="S4992" s="52"/>
      <c r="T4992" s="52"/>
      <c r="U4992" s="52" t="s">
        <v>23131</v>
      </c>
      <c r="V4992" s="52" t="s">
        <v>24410</v>
      </c>
      <c r="W4992" s="79">
        <v>70</v>
      </c>
      <c r="X4992" s="52"/>
      <c r="Y4992" s="52"/>
      <c r="Z4992" s="52"/>
      <c r="AA4992" s="52"/>
      <c r="AB4992" s="134" t="str">
        <f t="shared" si="402"/>
        <v>41</v>
      </c>
      <c r="AC4992" s="134" t="str">
        <f t="shared" si="403"/>
        <v>15</v>
      </c>
      <c r="AD4992" s="134" t="str">
        <f t="shared" si="404"/>
        <v>53</v>
      </c>
      <c r="AE4992" s="52" t="s">
        <v>11773</v>
      </c>
      <c r="AF4992" s="134" t="str">
        <f t="shared" si="405"/>
        <v>19</v>
      </c>
      <c r="AG4992" s="134" t="str">
        <f t="shared" si="406"/>
        <v>39</v>
      </c>
      <c r="AH4992" s="134" t="str">
        <f t="shared" si="407"/>
        <v>04</v>
      </c>
      <c r="AI4992" s="52" t="s">
        <v>11507</v>
      </c>
      <c r="AJ4992" s="52"/>
      <c r="AK4992" s="79">
        <v>300</v>
      </c>
      <c r="AL4992" s="79">
        <v>20</v>
      </c>
      <c r="AM4992" s="52"/>
      <c r="AN4992" s="79"/>
      <c r="AP4992" s="93"/>
      <c r="BM4992" s="214"/>
    </row>
    <row r="4993" spans="1:65" s="133" customFormat="1" x14ac:dyDescent="0.25">
      <c r="A4993" s="134" t="s">
        <v>14</v>
      </c>
      <c r="B4993" s="133" t="s">
        <v>2147</v>
      </c>
      <c r="C4993" s="133" t="s">
        <v>1417</v>
      </c>
      <c r="D4993" s="50" t="s">
        <v>1417</v>
      </c>
      <c r="E4993" s="360" t="s">
        <v>550</v>
      </c>
      <c r="F4993" s="403" t="s">
        <v>12996</v>
      </c>
      <c r="G4993" s="403" t="s">
        <v>12997</v>
      </c>
      <c r="H4993" s="52"/>
      <c r="I4993" s="52"/>
      <c r="J4993" s="52"/>
      <c r="K4993" s="52" t="s">
        <v>1418</v>
      </c>
      <c r="L4993" s="410" t="s">
        <v>1301</v>
      </c>
      <c r="M4993" s="410" t="s">
        <v>1419</v>
      </c>
      <c r="N4993" s="46" t="s">
        <v>553</v>
      </c>
      <c r="O4993" s="233">
        <v>20230909</v>
      </c>
      <c r="P4993" s="233">
        <v>20231024</v>
      </c>
      <c r="Q4993" s="52"/>
      <c r="R4993" s="52"/>
      <c r="S4993" s="52"/>
      <c r="T4993" s="52"/>
      <c r="U4993" s="52" t="s">
        <v>24411</v>
      </c>
      <c r="V4993" s="52" t="s">
        <v>24412</v>
      </c>
      <c r="W4993" s="79">
        <v>27</v>
      </c>
      <c r="X4993" s="52"/>
      <c r="Y4993" s="52"/>
      <c r="Z4993" s="52"/>
      <c r="AA4993" s="52"/>
      <c r="AB4993" s="134" t="str">
        <f t="shared" si="402"/>
        <v>42</v>
      </c>
      <c r="AC4993" s="134" t="str">
        <f t="shared" si="403"/>
        <v>05</v>
      </c>
      <c r="AD4993" s="134" t="str">
        <f t="shared" si="404"/>
        <v>00</v>
      </c>
      <c r="AE4993" s="52" t="s">
        <v>24413</v>
      </c>
      <c r="AF4993" s="134" t="str">
        <f t="shared" si="405"/>
        <v>19</v>
      </c>
      <c r="AG4993" s="134" t="str">
        <f t="shared" si="406"/>
        <v>32</v>
      </c>
      <c r="AH4993" s="134" t="str">
        <f t="shared" si="407"/>
        <v>45</v>
      </c>
      <c r="AI4993" s="52" t="s">
        <v>24414</v>
      </c>
      <c r="AJ4993" s="52"/>
      <c r="AK4993" s="79">
        <v>300</v>
      </c>
      <c r="AL4993" s="79">
        <v>20</v>
      </c>
      <c r="AM4993" s="52"/>
      <c r="AN4993" s="79"/>
      <c r="AP4993" s="93"/>
      <c r="BM4993" s="214"/>
    </row>
    <row r="4994" spans="1:65" s="133" customFormat="1" x14ac:dyDescent="0.25">
      <c r="A4994" s="134" t="s">
        <v>14</v>
      </c>
      <c r="B4994" s="133" t="s">
        <v>2147</v>
      </c>
      <c r="C4994" s="133" t="s">
        <v>1420</v>
      </c>
      <c r="D4994" s="50" t="s">
        <v>1420</v>
      </c>
      <c r="E4994" s="360" t="s">
        <v>292</v>
      </c>
      <c r="F4994" s="403" t="s">
        <v>13136</v>
      </c>
      <c r="G4994" s="403" t="s">
        <v>13137</v>
      </c>
      <c r="H4994" s="52"/>
      <c r="I4994" s="52"/>
      <c r="J4994" s="52"/>
      <c r="K4994" s="52" t="s">
        <v>1421</v>
      </c>
      <c r="L4994" s="410" t="s">
        <v>1422</v>
      </c>
      <c r="M4994" s="410" t="s">
        <v>1423</v>
      </c>
      <c r="N4994" s="46" t="s">
        <v>295</v>
      </c>
      <c r="O4994" s="233">
        <v>20230909</v>
      </c>
      <c r="P4994" s="233">
        <v>20231024</v>
      </c>
      <c r="Q4994" s="52"/>
      <c r="R4994" s="52"/>
      <c r="S4994" s="52"/>
      <c r="T4994" s="52"/>
      <c r="U4994" s="52" t="s">
        <v>23791</v>
      </c>
      <c r="V4994" s="52" t="s">
        <v>24085</v>
      </c>
      <c r="W4994" s="79">
        <v>870</v>
      </c>
      <c r="X4994" s="52"/>
      <c r="Y4994" s="52"/>
      <c r="Z4994" s="52"/>
      <c r="AA4994" s="52"/>
      <c r="AB4994" s="134" t="str">
        <f t="shared" si="402"/>
        <v>40</v>
      </c>
      <c r="AC4994" s="134" t="str">
        <f t="shared" si="403"/>
        <v>39</v>
      </c>
      <c r="AD4994" s="134" t="str">
        <f t="shared" si="404"/>
        <v>03</v>
      </c>
      <c r="AE4994" s="52" t="s">
        <v>24415</v>
      </c>
      <c r="AF4994" s="134" t="str">
        <f t="shared" si="405"/>
        <v>20</v>
      </c>
      <c r="AG4994" s="134" t="str">
        <f t="shared" si="406"/>
        <v>38</v>
      </c>
      <c r="AH4994" s="134" t="str">
        <f t="shared" si="407"/>
        <v>45</v>
      </c>
      <c r="AI4994" s="52" t="s">
        <v>24416</v>
      </c>
      <c r="AJ4994" s="52"/>
      <c r="AK4994" s="79">
        <v>300</v>
      </c>
      <c r="AL4994" s="79">
        <v>20</v>
      </c>
      <c r="AM4994" s="52"/>
      <c r="AN4994" s="79"/>
      <c r="AP4994" s="93"/>
      <c r="BM4994" s="214"/>
    </row>
    <row r="4995" spans="1:65" s="133" customFormat="1" x14ac:dyDescent="0.25">
      <c r="A4995" s="134" t="s">
        <v>14</v>
      </c>
      <c r="B4995" s="133" t="s">
        <v>2147</v>
      </c>
      <c r="C4995" s="133" t="s">
        <v>1424</v>
      </c>
      <c r="D4995" s="45" t="s">
        <v>1424</v>
      </c>
      <c r="E4995" s="363" t="s">
        <v>215</v>
      </c>
      <c r="F4995" s="403" t="s">
        <v>20561</v>
      </c>
      <c r="G4995" s="403" t="s">
        <v>14658</v>
      </c>
      <c r="H4995" s="52"/>
      <c r="I4995" s="52"/>
      <c r="J4995" s="52"/>
      <c r="K4995" s="52" t="s">
        <v>1425</v>
      </c>
      <c r="L4995" s="410" t="s">
        <v>1426</v>
      </c>
      <c r="M4995" s="410" t="s">
        <v>1427</v>
      </c>
      <c r="N4995" s="213" t="s">
        <v>1427</v>
      </c>
      <c r="O4995" s="233">
        <v>20230909</v>
      </c>
      <c r="P4995" s="233">
        <v>20231024</v>
      </c>
      <c r="Q4995" s="52"/>
      <c r="R4995" s="52"/>
      <c r="S4995" s="52"/>
      <c r="T4995" s="52"/>
      <c r="U4995" s="52" t="s">
        <v>24411</v>
      </c>
      <c r="V4995" s="52" t="s">
        <v>24417</v>
      </c>
      <c r="W4995" s="79">
        <v>3</v>
      </c>
      <c r="X4995" s="52"/>
      <c r="Y4995" s="52"/>
      <c r="Z4995" s="52"/>
      <c r="AA4995" s="52"/>
      <c r="AB4995" s="134" t="str">
        <f t="shared" si="402"/>
        <v>41</v>
      </c>
      <c r="AC4995" s="134" t="str">
        <f t="shared" si="403"/>
        <v>53</v>
      </c>
      <c r="AD4995" s="134" t="str">
        <f t="shared" si="404"/>
        <v>11</v>
      </c>
      <c r="AE4995" s="52" t="s">
        <v>24418</v>
      </c>
      <c r="AF4995" s="134" t="str">
        <f t="shared" si="405"/>
        <v>19</v>
      </c>
      <c r="AG4995" s="134" t="str">
        <f t="shared" si="406"/>
        <v>25</v>
      </c>
      <c r="AH4995" s="134" t="str">
        <f t="shared" si="407"/>
        <v>45</v>
      </c>
      <c r="AI4995" s="52" t="s">
        <v>24419</v>
      </c>
      <c r="AJ4995" s="52"/>
      <c r="AK4995" s="79">
        <v>300</v>
      </c>
      <c r="AL4995" s="79">
        <v>20</v>
      </c>
      <c r="AM4995" s="52"/>
      <c r="AN4995" s="79"/>
      <c r="AP4995" s="93"/>
      <c r="BM4995" s="214"/>
    </row>
    <row r="4996" spans="1:65" s="123" customFormat="1" x14ac:dyDescent="0.15">
      <c r="A4996" s="134" t="s">
        <v>14</v>
      </c>
      <c r="B4996" s="133" t="s">
        <v>2147</v>
      </c>
      <c r="C4996" s="123" t="s">
        <v>1428</v>
      </c>
      <c r="D4996" s="113" t="s">
        <v>1428</v>
      </c>
      <c r="E4996" s="178" t="s">
        <v>139</v>
      </c>
      <c r="F4996" s="1" t="s">
        <v>19726</v>
      </c>
      <c r="G4996" s="1" t="s">
        <v>19727</v>
      </c>
      <c r="H4996" s="123" t="s">
        <v>2152</v>
      </c>
      <c r="K4996" s="123" t="s">
        <v>83</v>
      </c>
      <c r="L4996" s="123" t="s">
        <v>141</v>
      </c>
      <c r="M4996" s="123" t="s">
        <v>1429</v>
      </c>
      <c r="O4996" s="123">
        <v>20231019</v>
      </c>
      <c r="T4996" s="123" t="s">
        <v>4818</v>
      </c>
      <c r="U4996" s="123" t="s">
        <v>4965</v>
      </c>
      <c r="V4996" s="123" t="s">
        <v>24420</v>
      </c>
      <c r="W4996" s="123">
        <v>709</v>
      </c>
      <c r="AB4996" s="123" t="str">
        <f t="shared" si="402"/>
        <v>41</v>
      </c>
      <c r="AC4996" s="123" t="str">
        <f t="shared" si="403"/>
        <v>03</v>
      </c>
      <c r="AD4996" s="123" t="str">
        <f t="shared" si="404"/>
        <v>55</v>
      </c>
      <c r="AE4996" s="123" t="s">
        <v>24421</v>
      </c>
      <c r="AF4996" s="123" t="str">
        <f t="shared" si="405"/>
        <v>20</v>
      </c>
      <c r="AG4996" s="123" t="str">
        <f t="shared" si="406"/>
        <v>36</v>
      </c>
      <c r="AH4996" s="123" t="str">
        <f t="shared" si="407"/>
        <v>33</v>
      </c>
      <c r="AI4996" s="123" t="s">
        <v>24422</v>
      </c>
      <c r="AK4996" s="123">
        <v>300</v>
      </c>
      <c r="AL4996" s="123">
        <v>20</v>
      </c>
    </row>
    <row r="4997" spans="1:65" s="123" customFormat="1" x14ac:dyDescent="0.15">
      <c r="A4997" s="134" t="s">
        <v>14</v>
      </c>
      <c r="B4997" s="133" t="s">
        <v>2147</v>
      </c>
      <c r="C4997" s="123" t="s">
        <v>1430</v>
      </c>
      <c r="D4997" s="113" t="s">
        <v>1430</v>
      </c>
      <c r="E4997" s="178" t="s">
        <v>139</v>
      </c>
      <c r="F4997" s="1" t="s">
        <v>19726</v>
      </c>
      <c r="G4997" s="1" t="s">
        <v>19727</v>
      </c>
      <c r="H4997" s="123" t="s">
        <v>2152</v>
      </c>
      <c r="K4997" s="123" t="s">
        <v>87</v>
      </c>
      <c r="L4997" s="123" t="s">
        <v>141</v>
      </c>
      <c r="M4997" s="123" t="s">
        <v>1431</v>
      </c>
      <c r="O4997" s="123">
        <v>20231019</v>
      </c>
      <c r="T4997" s="123" t="s">
        <v>4818</v>
      </c>
      <c r="U4997" s="123" t="s">
        <v>4818</v>
      </c>
      <c r="V4997" s="123" t="s">
        <v>24423</v>
      </c>
      <c r="W4997" s="123">
        <v>882</v>
      </c>
      <c r="AB4997" s="123" t="str">
        <f t="shared" si="402"/>
        <v>40</v>
      </c>
      <c r="AC4997" s="123" t="str">
        <f t="shared" si="403"/>
        <v>39</v>
      </c>
      <c r="AD4997" s="123" t="str">
        <f t="shared" si="404"/>
        <v>02</v>
      </c>
      <c r="AE4997" s="123" t="s">
        <v>24424</v>
      </c>
      <c r="AF4997" s="123" t="str">
        <f t="shared" si="405"/>
        <v>20</v>
      </c>
      <c r="AG4997" s="123" t="str">
        <f t="shared" si="406"/>
        <v>46</v>
      </c>
      <c r="AH4997" s="123" t="str">
        <f t="shared" si="407"/>
        <v>51</v>
      </c>
      <c r="AI4997" s="123" t="s">
        <v>24425</v>
      </c>
      <c r="AK4997" s="123">
        <v>300</v>
      </c>
      <c r="AL4997" s="123">
        <v>20</v>
      </c>
    </row>
    <row r="4998" spans="1:65" s="12" customFormat="1" x14ac:dyDescent="0.15">
      <c r="A4998" s="134" t="s">
        <v>14</v>
      </c>
      <c r="B4998" s="133" t="s">
        <v>2147</v>
      </c>
      <c r="C4998" s="12" t="s">
        <v>1432</v>
      </c>
      <c r="D4998" s="113" t="s">
        <v>1432</v>
      </c>
      <c r="E4998" s="178" t="s">
        <v>139</v>
      </c>
      <c r="F4998" s="114" t="s">
        <v>19726</v>
      </c>
      <c r="G4998" s="114" t="s">
        <v>19727</v>
      </c>
      <c r="H4998" s="6" t="s">
        <v>2152</v>
      </c>
      <c r="K4998" s="12" t="s">
        <v>90</v>
      </c>
      <c r="L4998" s="12" t="s">
        <v>141</v>
      </c>
      <c r="M4998" s="12" t="s">
        <v>1433</v>
      </c>
      <c r="O4998" s="12">
        <v>20231019</v>
      </c>
      <c r="T4998" s="12" t="s">
        <v>4818</v>
      </c>
      <c r="U4998" s="12" t="s">
        <v>4818</v>
      </c>
      <c r="V4998" s="12" t="s">
        <v>24426</v>
      </c>
      <c r="W4998" s="12">
        <v>897</v>
      </c>
      <c r="AB4998" s="12" t="str">
        <f t="shared" si="402"/>
        <v>40</v>
      </c>
      <c r="AC4998" s="12" t="str">
        <f t="shared" si="403"/>
        <v>36</v>
      </c>
      <c r="AD4998" s="12" t="str">
        <f t="shared" si="404"/>
        <v>35</v>
      </c>
      <c r="AE4998" s="12" t="s">
        <v>11926</v>
      </c>
      <c r="AF4998" s="12" t="str">
        <f t="shared" si="405"/>
        <v>20</v>
      </c>
      <c r="AG4998" s="12" t="str">
        <f t="shared" si="406"/>
        <v>41</v>
      </c>
      <c r="AH4998" s="12" t="str">
        <f t="shared" si="407"/>
        <v>24</v>
      </c>
      <c r="AI4998" s="12" t="s">
        <v>23208</v>
      </c>
      <c r="AK4998" s="12">
        <v>300</v>
      </c>
      <c r="AL4998" s="12">
        <v>20</v>
      </c>
    </row>
    <row r="4999" spans="1:65" s="12" customFormat="1" x14ac:dyDescent="0.15">
      <c r="A4999" s="134" t="s">
        <v>14</v>
      </c>
      <c r="B4999" s="133" t="s">
        <v>2147</v>
      </c>
      <c r="C4999" s="12" t="s">
        <v>1434</v>
      </c>
      <c r="D4999" s="115" t="s">
        <v>1434</v>
      </c>
      <c r="E4999" s="272" t="s">
        <v>175</v>
      </c>
      <c r="F4999" s="114" t="s">
        <v>19726</v>
      </c>
      <c r="G4999" s="114" t="s">
        <v>20571</v>
      </c>
      <c r="H4999" s="6" t="s">
        <v>2152</v>
      </c>
      <c r="K4999" s="12" t="s">
        <v>93</v>
      </c>
      <c r="L4999" s="12" t="s">
        <v>177</v>
      </c>
      <c r="M4999" s="12" t="s">
        <v>1435</v>
      </c>
      <c r="O4999" s="12">
        <v>20231019</v>
      </c>
      <c r="T4999" s="12" t="s">
        <v>4818</v>
      </c>
      <c r="U4999" s="12" t="s">
        <v>4818</v>
      </c>
      <c r="V4999" s="12" t="s">
        <v>24427</v>
      </c>
      <c r="W4999" s="12">
        <v>882</v>
      </c>
      <c r="AB4999" s="12" t="str">
        <f t="shared" si="402"/>
        <v>40</v>
      </c>
      <c r="AC4999" s="12" t="str">
        <f t="shared" si="403"/>
        <v>39</v>
      </c>
      <c r="AD4999" s="12" t="str">
        <f t="shared" si="404"/>
        <v>02</v>
      </c>
      <c r="AE4999" s="12" t="s">
        <v>24424</v>
      </c>
      <c r="AF4999" s="12" t="str">
        <f t="shared" si="405"/>
        <v>20</v>
      </c>
      <c r="AG4999" s="12" t="str">
        <f t="shared" si="406"/>
        <v>46</v>
      </c>
      <c r="AH4999" s="12" t="str">
        <f t="shared" si="407"/>
        <v>51</v>
      </c>
      <c r="AI4999" s="12" t="s">
        <v>24425</v>
      </c>
      <c r="AK4999" s="12">
        <v>300</v>
      </c>
      <c r="AL4999" s="12">
        <v>20</v>
      </c>
    </row>
    <row r="5000" spans="1:65" s="12" customFormat="1" x14ac:dyDescent="0.15">
      <c r="A5000" s="134" t="s">
        <v>14</v>
      </c>
      <c r="B5000" s="133" t="s">
        <v>2147</v>
      </c>
      <c r="C5000" s="12" t="s">
        <v>1436</v>
      </c>
      <c r="D5000" s="116" t="s">
        <v>1436</v>
      </c>
      <c r="E5000" s="361" t="s">
        <v>483</v>
      </c>
      <c r="F5000" s="114" t="s">
        <v>13173</v>
      </c>
      <c r="G5000" s="114" t="s">
        <v>13174</v>
      </c>
      <c r="H5000" s="12" t="s">
        <v>2152</v>
      </c>
      <c r="I5000" s="12" t="s">
        <v>24116</v>
      </c>
      <c r="K5000" s="12" t="s">
        <v>97</v>
      </c>
      <c r="L5000" s="12" t="s">
        <v>484</v>
      </c>
      <c r="M5000" s="12" t="s">
        <v>1437</v>
      </c>
      <c r="O5000" s="12">
        <v>20231019</v>
      </c>
      <c r="T5000" s="12" t="s">
        <v>4818</v>
      </c>
      <c r="U5000" s="12" t="s">
        <v>4818</v>
      </c>
      <c r="V5000" s="12" t="s">
        <v>24427</v>
      </c>
      <c r="W5000" s="12">
        <v>882</v>
      </c>
      <c r="AB5000" s="12" t="str">
        <f t="shared" si="402"/>
        <v>40</v>
      </c>
      <c r="AC5000" s="12" t="str">
        <f t="shared" si="403"/>
        <v>39</v>
      </c>
      <c r="AD5000" s="12" t="str">
        <f t="shared" si="404"/>
        <v>02</v>
      </c>
      <c r="AE5000" s="12" t="s">
        <v>24424</v>
      </c>
      <c r="AF5000" s="12" t="str">
        <f t="shared" si="405"/>
        <v>20</v>
      </c>
      <c r="AG5000" s="12" t="str">
        <f t="shared" si="406"/>
        <v>46</v>
      </c>
      <c r="AH5000" s="12" t="str">
        <f t="shared" si="407"/>
        <v>51</v>
      </c>
      <c r="AI5000" s="12" t="s">
        <v>24425</v>
      </c>
      <c r="AK5000" s="12">
        <v>300</v>
      </c>
      <c r="AL5000" s="12">
        <v>20</v>
      </c>
    </row>
    <row r="5001" spans="1:65" s="12" customFormat="1" x14ac:dyDescent="0.15">
      <c r="A5001" s="134" t="s">
        <v>14</v>
      </c>
      <c r="B5001" s="133" t="s">
        <v>2147</v>
      </c>
      <c r="C5001" s="12" t="s">
        <v>1438</v>
      </c>
      <c r="D5001" s="116" t="s">
        <v>1438</v>
      </c>
      <c r="E5001" s="361" t="s">
        <v>483</v>
      </c>
      <c r="F5001" s="114" t="s">
        <v>13173</v>
      </c>
      <c r="G5001" s="114" t="s">
        <v>13174</v>
      </c>
      <c r="H5001" s="12" t="s">
        <v>2152</v>
      </c>
      <c r="I5001" s="12" t="s">
        <v>24116</v>
      </c>
      <c r="K5001" s="12" t="s">
        <v>100</v>
      </c>
      <c r="L5001" s="12" t="s">
        <v>484</v>
      </c>
      <c r="M5001" s="12" t="s">
        <v>1439</v>
      </c>
      <c r="O5001" s="12">
        <v>20231019</v>
      </c>
      <c r="T5001" s="12" t="s">
        <v>4818</v>
      </c>
      <c r="U5001" s="12" t="s">
        <v>23782</v>
      </c>
      <c r="V5001" s="12" t="s">
        <v>24428</v>
      </c>
      <c r="W5001" s="12">
        <v>819</v>
      </c>
      <c r="AB5001" s="12" t="str">
        <f t="shared" si="402"/>
        <v>40</v>
      </c>
      <c r="AC5001" s="12" t="str">
        <f t="shared" si="403"/>
        <v>42</v>
      </c>
      <c r="AD5001" s="12" t="str">
        <f t="shared" si="404"/>
        <v>23</v>
      </c>
      <c r="AE5001" s="12" t="s">
        <v>24429</v>
      </c>
      <c r="AF5001" s="12" t="str">
        <f t="shared" si="405"/>
        <v>20</v>
      </c>
      <c r="AG5001" s="12" t="str">
        <f t="shared" si="406"/>
        <v>45</v>
      </c>
      <c r="AH5001" s="12" t="str">
        <f t="shared" si="407"/>
        <v>33</v>
      </c>
      <c r="AI5001" s="12" t="s">
        <v>24430</v>
      </c>
      <c r="AK5001" s="12">
        <v>300</v>
      </c>
      <c r="AL5001" s="12">
        <v>20</v>
      </c>
    </row>
    <row r="5002" spans="1:65" s="12" customFormat="1" x14ac:dyDescent="0.15">
      <c r="A5002" s="134" t="s">
        <v>14</v>
      </c>
      <c r="B5002" s="133" t="s">
        <v>2147</v>
      </c>
      <c r="C5002" s="12" t="s">
        <v>1440</v>
      </c>
      <c r="D5002" s="116" t="s">
        <v>1440</v>
      </c>
      <c r="E5002" s="361" t="s">
        <v>483</v>
      </c>
      <c r="F5002" s="114" t="s">
        <v>13173</v>
      </c>
      <c r="G5002" s="114" t="s">
        <v>13174</v>
      </c>
      <c r="H5002" s="12" t="s">
        <v>2152</v>
      </c>
      <c r="I5002" s="12" t="s">
        <v>24116</v>
      </c>
      <c r="K5002" s="12" t="s">
        <v>103</v>
      </c>
      <c r="L5002" s="12" t="s">
        <v>484</v>
      </c>
      <c r="M5002" s="12" t="s">
        <v>1439</v>
      </c>
      <c r="O5002" s="12">
        <v>20231019</v>
      </c>
      <c r="T5002" s="12" t="s">
        <v>4818</v>
      </c>
      <c r="U5002" s="12" t="s">
        <v>23782</v>
      </c>
      <c r="V5002" s="12" t="s">
        <v>24428</v>
      </c>
      <c r="W5002" s="12">
        <v>819</v>
      </c>
      <c r="AB5002" s="12" t="str">
        <f t="shared" si="402"/>
        <v>40</v>
      </c>
      <c r="AC5002" s="12" t="str">
        <f t="shared" si="403"/>
        <v>42</v>
      </c>
      <c r="AD5002" s="12" t="str">
        <f t="shared" si="404"/>
        <v>23</v>
      </c>
      <c r="AE5002" s="12" t="s">
        <v>24429</v>
      </c>
      <c r="AF5002" s="12" t="str">
        <f t="shared" si="405"/>
        <v>20</v>
      </c>
      <c r="AG5002" s="12" t="str">
        <f t="shared" si="406"/>
        <v>45</v>
      </c>
      <c r="AH5002" s="12" t="str">
        <f t="shared" si="407"/>
        <v>33</v>
      </c>
      <c r="AI5002" s="12" t="s">
        <v>24430</v>
      </c>
      <c r="AK5002" s="12">
        <v>300</v>
      </c>
      <c r="AL5002" s="12">
        <v>20</v>
      </c>
    </row>
    <row r="5003" spans="1:65" s="12" customFormat="1" x14ac:dyDescent="0.15">
      <c r="A5003" s="134" t="s">
        <v>14</v>
      </c>
      <c r="B5003" s="133" t="s">
        <v>2147</v>
      </c>
      <c r="C5003" s="12" t="s">
        <v>1441</v>
      </c>
      <c r="D5003" s="117" t="s">
        <v>1441</v>
      </c>
      <c r="E5003" s="182" t="s">
        <v>749</v>
      </c>
      <c r="F5003" s="114" t="s">
        <v>14217</v>
      </c>
      <c r="G5003" s="114" t="s">
        <v>14218</v>
      </c>
      <c r="H5003" s="12" t="s">
        <v>14219</v>
      </c>
      <c r="K5003" s="12" t="s">
        <v>106</v>
      </c>
      <c r="L5003" s="12" t="s">
        <v>1442</v>
      </c>
      <c r="M5003" s="12" t="s">
        <v>1443</v>
      </c>
      <c r="O5003" s="12">
        <v>20231019</v>
      </c>
      <c r="T5003" s="12" t="s">
        <v>4818</v>
      </c>
      <c r="U5003" s="12" t="s">
        <v>4818</v>
      </c>
      <c r="V5003" s="12" t="s">
        <v>24431</v>
      </c>
      <c r="W5003" s="12">
        <v>1029</v>
      </c>
      <c r="AB5003" s="12" t="str">
        <f t="shared" si="402"/>
        <v>40</v>
      </c>
      <c r="AC5003" s="12" t="str">
        <f t="shared" si="403"/>
        <v>36</v>
      </c>
      <c r="AD5003" s="12" t="str">
        <f t="shared" si="404"/>
        <v>36</v>
      </c>
      <c r="AE5003" s="12" t="s">
        <v>20324</v>
      </c>
      <c r="AF5003" s="12" t="str">
        <f t="shared" si="405"/>
        <v>20</v>
      </c>
      <c r="AG5003" s="12" t="str">
        <f t="shared" si="406"/>
        <v>41</v>
      </c>
      <c r="AH5003" s="12" t="str">
        <f t="shared" si="407"/>
        <v>11</v>
      </c>
      <c r="AI5003" s="12" t="s">
        <v>24432</v>
      </c>
      <c r="AK5003" s="12">
        <v>300</v>
      </c>
      <c r="AL5003" s="12">
        <v>20</v>
      </c>
    </row>
    <row r="5004" spans="1:65" s="12" customFormat="1" x14ac:dyDescent="0.15">
      <c r="A5004" s="134" t="s">
        <v>14</v>
      </c>
      <c r="B5004" s="133" t="s">
        <v>2147</v>
      </c>
      <c r="C5004" s="12" t="s">
        <v>1444</v>
      </c>
      <c r="D5004" s="117" t="s">
        <v>1444</v>
      </c>
      <c r="E5004" s="182" t="s">
        <v>1445</v>
      </c>
      <c r="F5004" s="114" t="s">
        <v>14685</v>
      </c>
      <c r="G5004" s="114" t="s">
        <v>13222</v>
      </c>
      <c r="H5004" s="12" t="s">
        <v>2152</v>
      </c>
      <c r="K5004" s="12" t="s">
        <v>109</v>
      </c>
      <c r="L5004" s="12" t="s">
        <v>1446</v>
      </c>
      <c r="M5004" s="12" t="s">
        <v>1447</v>
      </c>
      <c r="O5004" s="12">
        <v>20231019</v>
      </c>
      <c r="T5004" s="12" t="s">
        <v>4818</v>
      </c>
      <c r="U5004" s="12" t="s">
        <v>4818</v>
      </c>
      <c r="V5004" s="12" t="s">
        <v>24433</v>
      </c>
      <c r="W5004" s="12">
        <v>1258</v>
      </c>
      <c r="AB5004" s="12" t="str">
        <f t="shared" si="402"/>
        <v>40</v>
      </c>
      <c r="AC5004" s="12" t="str">
        <f t="shared" si="403"/>
        <v>36</v>
      </c>
      <c r="AD5004" s="12" t="str">
        <f t="shared" si="404"/>
        <v>58</v>
      </c>
      <c r="AE5004" s="12" t="s">
        <v>24434</v>
      </c>
      <c r="AF5004" s="12" t="str">
        <f t="shared" si="405"/>
        <v>20</v>
      </c>
      <c r="AG5004" s="12" t="str">
        <f t="shared" si="406"/>
        <v>39</v>
      </c>
      <c r="AH5004" s="12" t="str">
        <f t="shared" si="407"/>
        <v>15</v>
      </c>
      <c r="AI5004" s="12" t="s">
        <v>23862</v>
      </c>
      <c r="AK5004" s="12">
        <v>300</v>
      </c>
      <c r="AL5004" s="12">
        <v>20</v>
      </c>
    </row>
    <row r="5005" spans="1:65" s="12" customFormat="1" x14ac:dyDescent="0.15">
      <c r="A5005" s="134" t="s">
        <v>14</v>
      </c>
      <c r="B5005" s="133" t="s">
        <v>2147</v>
      </c>
      <c r="C5005" s="12" t="s">
        <v>1448</v>
      </c>
      <c r="D5005" s="118" t="s">
        <v>1448</v>
      </c>
      <c r="E5005" s="363" t="s">
        <v>77</v>
      </c>
      <c r="F5005" s="114" t="s">
        <v>12996</v>
      </c>
      <c r="G5005" s="114" t="s">
        <v>13222</v>
      </c>
      <c r="H5005" s="12" t="s">
        <v>2152</v>
      </c>
      <c r="K5005" s="12" t="s">
        <v>112</v>
      </c>
      <c r="L5005" s="12" t="s">
        <v>79</v>
      </c>
      <c r="M5005" s="12" t="s">
        <v>1449</v>
      </c>
      <c r="O5005" s="12">
        <v>20231019</v>
      </c>
      <c r="T5005" s="12" t="s">
        <v>4818</v>
      </c>
      <c r="U5005" s="12" t="s">
        <v>4818</v>
      </c>
      <c r="V5005" s="12" t="s">
        <v>24435</v>
      </c>
      <c r="W5005" s="12">
        <v>868</v>
      </c>
      <c r="AB5005" s="12" t="str">
        <f t="shared" si="402"/>
        <v>40</v>
      </c>
      <c r="AC5005" s="12" t="str">
        <f t="shared" si="403"/>
        <v>36</v>
      </c>
      <c r="AD5005" s="12" t="str">
        <f t="shared" si="404"/>
        <v>12</v>
      </c>
      <c r="AE5005" s="12" t="s">
        <v>24436</v>
      </c>
      <c r="AF5005" s="12" t="str">
        <f t="shared" si="405"/>
        <v>20</v>
      </c>
      <c r="AG5005" s="12" t="str">
        <f t="shared" si="406"/>
        <v>45</v>
      </c>
      <c r="AH5005" s="12" t="str">
        <f t="shared" si="407"/>
        <v>54</v>
      </c>
      <c r="AI5005" s="12" t="s">
        <v>24437</v>
      </c>
      <c r="AK5005" s="12">
        <v>300</v>
      </c>
      <c r="AL5005" s="12">
        <v>20</v>
      </c>
    </row>
    <row r="5006" spans="1:65" s="12" customFormat="1" x14ac:dyDescent="0.15">
      <c r="A5006" s="134" t="s">
        <v>14</v>
      </c>
      <c r="B5006" s="133" t="s">
        <v>2147</v>
      </c>
      <c r="C5006" s="12" t="s">
        <v>1450</v>
      </c>
      <c r="D5006" s="118" t="s">
        <v>1450</v>
      </c>
      <c r="E5006" s="363" t="s">
        <v>77</v>
      </c>
      <c r="F5006" s="114" t="s">
        <v>12996</v>
      </c>
      <c r="G5006" s="114" t="s">
        <v>13222</v>
      </c>
      <c r="H5006" s="12" t="s">
        <v>2152</v>
      </c>
      <c r="K5006" s="12" t="s">
        <v>115</v>
      </c>
      <c r="L5006" s="12" t="s">
        <v>79</v>
      </c>
      <c r="M5006" s="12" t="s">
        <v>1449</v>
      </c>
      <c r="O5006" s="12">
        <v>20231019</v>
      </c>
      <c r="T5006" s="12" t="s">
        <v>4818</v>
      </c>
      <c r="U5006" s="12" t="s">
        <v>4818</v>
      </c>
      <c r="V5006" s="12" t="s">
        <v>24438</v>
      </c>
      <c r="W5006" s="12">
        <v>894</v>
      </c>
      <c r="AB5006" s="12" t="str">
        <f t="shared" si="402"/>
        <v>40</v>
      </c>
      <c r="AC5006" s="12" t="str">
        <f t="shared" si="403"/>
        <v>34</v>
      </c>
      <c r="AD5006" s="12" t="str">
        <f t="shared" si="404"/>
        <v>06</v>
      </c>
      <c r="AE5006" s="12" t="s">
        <v>23853</v>
      </c>
      <c r="AF5006" s="12" t="str">
        <f t="shared" si="405"/>
        <v>20</v>
      </c>
      <c r="AG5006" s="12" t="str">
        <f t="shared" si="406"/>
        <v>44</v>
      </c>
      <c r="AH5006" s="12" t="str">
        <f t="shared" si="407"/>
        <v>49</v>
      </c>
      <c r="AI5006" s="12" t="s">
        <v>23854</v>
      </c>
      <c r="AK5006" s="12">
        <v>300</v>
      </c>
      <c r="AL5006" s="12">
        <v>20</v>
      </c>
    </row>
    <row r="5007" spans="1:65" s="12" customFormat="1" x14ac:dyDescent="0.15">
      <c r="A5007" s="134" t="s">
        <v>14</v>
      </c>
      <c r="B5007" s="133" t="s">
        <v>2147</v>
      </c>
      <c r="C5007" s="12" t="s">
        <v>1451</v>
      </c>
      <c r="D5007" s="118" t="s">
        <v>1451</v>
      </c>
      <c r="E5007" s="191" t="s">
        <v>144</v>
      </c>
      <c r="F5007" s="114" t="s">
        <v>13264</v>
      </c>
      <c r="G5007" s="114" t="s">
        <v>13265</v>
      </c>
      <c r="H5007" s="12" t="s">
        <v>2152</v>
      </c>
      <c r="K5007" s="12" t="s">
        <v>118</v>
      </c>
      <c r="L5007" s="12" t="s">
        <v>1452</v>
      </c>
      <c r="M5007" s="12" t="s">
        <v>1453</v>
      </c>
      <c r="O5007" s="12">
        <v>20231019</v>
      </c>
      <c r="T5007" s="12" t="s">
        <v>4818</v>
      </c>
      <c r="U5007" s="12" t="s">
        <v>4818</v>
      </c>
      <c r="V5007" s="12" t="s">
        <v>24435</v>
      </c>
      <c r="W5007" s="12">
        <v>868</v>
      </c>
      <c r="AB5007" s="12" t="str">
        <f t="shared" si="402"/>
        <v>40</v>
      </c>
      <c r="AC5007" s="12" t="str">
        <f t="shared" si="403"/>
        <v>36</v>
      </c>
      <c r="AD5007" s="12" t="str">
        <f t="shared" si="404"/>
        <v>12</v>
      </c>
      <c r="AE5007" s="12" t="s">
        <v>24436</v>
      </c>
      <c r="AF5007" s="12" t="str">
        <f t="shared" si="405"/>
        <v>20</v>
      </c>
      <c r="AG5007" s="12" t="str">
        <f t="shared" si="406"/>
        <v>45</v>
      </c>
      <c r="AH5007" s="12" t="str">
        <f t="shared" si="407"/>
        <v>54</v>
      </c>
      <c r="AI5007" s="12" t="s">
        <v>24437</v>
      </c>
      <c r="AK5007" s="12">
        <v>300</v>
      </c>
      <c r="AL5007" s="12">
        <v>20</v>
      </c>
    </row>
    <row r="5008" spans="1:65" s="12" customFormat="1" x14ac:dyDescent="0.15">
      <c r="A5008" s="134" t="s">
        <v>14</v>
      </c>
      <c r="B5008" s="133" t="s">
        <v>2147</v>
      </c>
      <c r="C5008" s="12" t="s">
        <v>1454</v>
      </c>
      <c r="D5008" s="118" t="s">
        <v>1454</v>
      </c>
      <c r="E5008" s="191" t="s">
        <v>144</v>
      </c>
      <c r="F5008" s="114" t="s">
        <v>13264</v>
      </c>
      <c r="G5008" s="114" t="s">
        <v>13265</v>
      </c>
      <c r="H5008" s="12" t="s">
        <v>2152</v>
      </c>
      <c r="K5008" s="12" t="s">
        <v>121</v>
      </c>
      <c r="L5008" s="12" t="s">
        <v>146</v>
      </c>
      <c r="M5008" s="12" t="s">
        <v>1455</v>
      </c>
      <c r="O5008" s="12">
        <v>20231019</v>
      </c>
      <c r="T5008" s="12" t="s">
        <v>4818</v>
      </c>
      <c r="U5008" s="12" t="s">
        <v>4818</v>
      </c>
      <c r="V5008" s="12" t="s">
        <v>24435</v>
      </c>
      <c r="W5008" s="12">
        <v>868</v>
      </c>
      <c r="AB5008" s="12" t="str">
        <f t="shared" si="402"/>
        <v>40</v>
      </c>
      <c r="AC5008" s="12" t="str">
        <f t="shared" si="403"/>
        <v>36</v>
      </c>
      <c r="AD5008" s="12" t="str">
        <f t="shared" si="404"/>
        <v>12</v>
      </c>
      <c r="AE5008" s="12" t="s">
        <v>24436</v>
      </c>
      <c r="AF5008" s="12" t="str">
        <f t="shared" si="405"/>
        <v>20</v>
      </c>
      <c r="AG5008" s="12" t="str">
        <f t="shared" si="406"/>
        <v>45</v>
      </c>
      <c r="AH5008" s="12" t="str">
        <f t="shared" si="407"/>
        <v>54</v>
      </c>
      <c r="AI5008" s="12" t="s">
        <v>24437</v>
      </c>
      <c r="AK5008" s="12">
        <v>300</v>
      </c>
      <c r="AL5008" s="12">
        <v>20</v>
      </c>
    </row>
    <row r="5009" spans="1:38" s="12" customFormat="1" x14ac:dyDescent="0.15">
      <c r="A5009" s="134" t="s">
        <v>14</v>
      </c>
      <c r="B5009" s="133" t="s">
        <v>2147</v>
      </c>
      <c r="C5009" s="12" t="s">
        <v>1456</v>
      </c>
      <c r="D5009" s="118" t="s">
        <v>1456</v>
      </c>
      <c r="E5009" s="191" t="s">
        <v>162</v>
      </c>
      <c r="F5009" s="114" t="s">
        <v>13105</v>
      </c>
      <c r="G5009" s="114" t="s">
        <v>13429</v>
      </c>
      <c r="H5009" s="12" t="s">
        <v>2152</v>
      </c>
      <c r="K5009" s="12" t="s">
        <v>124</v>
      </c>
      <c r="L5009" s="12" t="s">
        <v>164</v>
      </c>
      <c r="M5009" s="12" t="s">
        <v>1457</v>
      </c>
      <c r="O5009" s="12">
        <v>20231019</v>
      </c>
      <c r="T5009" s="12" t="s">
        <v>4818</v>
      </c>
      <c r="U5009" s="12" t="s">
        <v>4818</v>
      </c>
      <c r="V5009" s="12" t="s">
        <v>24435</v>
      </c>
      <c r="W5009" s="12">
        <v>868</v>
      </c>
      <c r="AB5009" s="12" t="str">
        <f t="shared" si="402"/>
        <v>40</v>
      </c>
      <c r="AC5009" s="12" t="str">
        <f t="shared" si="403"/>
        <v>36</v>
      </c>
      <c r="AD5009" s="12" t="str">
        <f t="shared" si="404"/>
        <v>12</v>
      </c>
      <c r="AE5009" s="12" t="s">
        <v>24436</v>
      </c>
      <c r="AF5009" s="12" t="str">
        <f t="shared" si="405"/>
        <v>20</v>
      </c>
      <c r="AG5009" s="12" t="str">
        <f t="shared" si="406"/>
        <v>45</v>
      </c>
      <c r="AH5009" s="12" t="str">
        <f t="shared" si="407"/>
        <v>54</v>
      </c>
      <c r="AI5009" s="12" t="s">
        <v>24437</v>
      </c>
      <c r="AK5009" s="12">
        <v>300</v>
      </c>
      <c r="AL5009" s="12">
        <v>20</v>
      </c>
    </row>
    <row r="5010" spans="1:38" s="12" customFormat="1" x14ac:dyDescent="0.15">
      <c r="A5010" s="134" t="s">
        <v>14</v>
      </c>
      <c r="B5010" s="133" t="s">
        <v>2147</v>
      </c>
      <c r="C5010" s="12" t="s">
        <v>1458</v>
      </c>
      <c r="D5010" s="116" t="s">
        <v>1458</v>
      </c>
      <c r="E5010" s="361" t="s">
        <v>191</v>
      </c>
      <c r="F5010" s="114" t="s">
        <v>13136</v>
      </c>
      <c r="G5010" s="114" t="s">
        <v>23549</v>
      </c>
      <c r="H5010" s="12" t="s">
        <v>24439</v>
      </c>
      <c r="K5010" s="12" t="s">
        <v>128</v>
      </c>
      <c r="L5010" s="12" t="s">
        <v>188</v>
      </c>
      <c r="M5010" s="12" t="s">
        <v>1459</v>
      </c>
      <c r="O5010" s="12">
        <v>20231019</v>
      </c>
      <c r="T5010" s="12" t="s">
        <v>4818</v>
      </c>
      <c r="U5010" s="12" t="s">
        <v>4818</v>
      </c>
      <c r="V5010" s="12" t="s">
        <v>24438</v>
      </c>
      <c r="W5010" s="12">
        <v>894</v>
      </c>
      <c r="AB5010" s="12" t="str">
        <f t="shared" si="402"/>
        <v>40</v>
      </c>
      <c r="AC5010" s="12" t="str">
        <f t="shared" si="403"/>
        <v>34</v>
      </c>
      <c r="AD5010" s="12" t="str">
        <f t="shared" si="404"/>
        <v>06</v>
      </c>
      <c r="AE5010" s="12" t="s">
        <v>23853</v>
      </c>
      <c r="AF5010" s="12" t="str">
        <f t="shared" si="405"/>
        <v>20</v>
      </c>
      <c r="AG5010" s="12" t="str">
        <f t="shared" si="406"/>
        <v>44</v>
      </c>
      <c r="AH5010" s="12" t="str">
        <f t="shared" si="407"/>
        <v>52</v>
      </c>
      <c r="AI5010" s="12" t="s">
        <v>24440</v>
      </c>
      <c r="AK5010" s="12">
        <v>300</v>
      </c>
      <c r="AL5010" s="12">
        <v>20</v>
      </c>
    </row>
    <row r="5011" spans="1:38" s="12" customFormat="1" x14ac:dyDescent="0.15">
      <c r="A5011" s="134" t="s">
        <v>14</v>
      </c>
      <c r="B5011" s="133" t="s">
        <v>2147</v>
      </c>
      <c r="C5011" s="12" t="s">
        <v>1460</v>
      </c>
      <c r="D5011" s="116" t="s">
        <v>1460</v>
      </c>
      <c r="E5011" s="361" t="s">
        <v>191</v>
      </c>
      <c r="F5011" s="114" t="s">
        <v>13136</v>
      </c>
      <c r="G5011" s="114" t="s">
        <v>23549</v>
      </c>
      <c r="H5011" s="12" t="s">
        <v>24439</v>
      </c>
      <c r="K5011" s="12" t="s">
        <v>132</v>
      </c>
      <c r="L5011" s="12" t="s">
        <v>188</v>
      </c>
      <c r="M5011" s="12" t="s">
        <v>1461</v>
      </c>
      <c r="O5011" s="12">
        <v>20231019</v>
      </c>
      <c r="T5011" s="12" t="s">
        <v>4818</v>
      </c>
      <c r="U5011" s="12" t="s">
        <v>23765</v>
      </c>
      <c r="V5011" s="12" t="s">
        <v>24441</v>
      </c>
      <c r="W5011" s="12">
        <v>979</v>
      </c>
      <c r="AB5011" s="12" t="str">
        <f t="shared" si="402"/>
        <v>40</v>
      </c>
      <c r="AC5011" s="12" t="str">
        <f t="shared" si="403"/>
        <v>51</v>
      </c>
      <c r="AD5011" s="12" t="str">
        <f t="shared" si="404"/>
        <v>56</v>
      </c>
      <c r="AE5011" s="12" t="s">
        <v>16947</v>
      </c>
      <c r="AF5011" s="12" t="str">
        <f t="shared" si="405"/>
        <v>20</v>
      </c>
      <c r="AG5011" s="12" t="str">
        <f t="shared" si="406"/>
        <v>56</v>
      </c>
      <c r="AH5011" s="12" t="str">
        <f t="shared" si="407"/>
        <v>59</v>
      </c>
      <c r="AI5011" s="12" t="s">
        <v>24442</v>
      </c>
      <c r="AK5011" s="12">
        <v>300</v>
      </c>
      <c r="AL5011" s="12">
        <v>20</v>
      </c>
    </row>
    <row r="5012" spans="1:38" s="12" customFormat="1" x14ac:dyDescent="0.15">
      <c r="A5012" s="134" t="s">
        <v>14</v>
      </c>
      <c r="B5012" s="133" t="s">
        <v>2147</v>
      </c>
      <c r="C5012" s="12" t="s">
        <v>1462</v>
      </c>
      <c r="D5012" s="119" t="s">
        <v>1462</v>
      </c>
      <c r="E5012" s="360" t="s">
        <v>550</v>
      </c>
      <c r="F5012" s="114" t="s">
        <v>12996</v>
      </c>
      <c r="G5012" s="114" t="s">
        <v>12997</v>
      </c>
      <c r="H5012" s="12" t="s">
        <v>2152</v>
      </c>
      <c r="K5012" s="12" t="s">
        <v>136</v>
      </c>
      <c r="L5012" s="12" t="s">
        <v>551</v>
      </c>
      <c r="M5012" s="12" t="s">
        <v>1463</v>
      </c>
      <c r="O5012" s="12">
        <v>20231019</v>
      </c>
      <c r="T5012" s="12" t="s">
        <v>4818</v>
      </c>
      <c r="U5012" s="12" t="s">
        <v>4818</v>
      </c>
      <c r="V5012" s="12" t="s">
        <v>24443</v>
      </c>
      <c r="W5012" s="12">
        <v>894</v>
      </c>
      <c r="AB5012" s="12" t="str">
        <f t="shared" si="402"/>
        <v>40</v>
      </c>
      <c r="AC5012" s="12" t="str">
        <f t="shared" si="403"/>
        <v>34</v>
      </c>
      <c r="AD5012" s="12" t="str">
        <f t="shared" si="404"/>
        <v>06</v>
      </c>
      <c r="AE5012" s="12" t="s">
        <v>23853</v>
      </c>
      <c r="AF5012" s="12" t="str">
        <f t="shared" si="405"/>
        <v>20</v>
      </c>
      <c r="AG5012" s="12" t="str">
        <f t="shared" si="406"/>
        <v>44</v>
      </c>
      <c r="AH5012" s="12" t="str">
        <f t="shared" si="407"/>
        <v>51</v>
      </c>
      <c r="AI5012" s="12" t="s">
        <v>24444</v>
      </c>
      <c r="AK5012" s="12">
        <v>300</v>
      </c>
      <c r="AL5012" s="12">
        <v>20</v>
      </c>
    </row>
    <row r="5013" spans="1:38" s="12" customFormat="1" x14ac:dyDescent="0.15">
      <c r="A5013" s="134" t="s">
        <v>14</v>
      </c>
      <c r="B5013" s="133" t="s">
        <v>2147</v>
      </c>
      <c r="C5013" s="12" t="s">
        <v>1464</v>
      </c>
      <c r="D5013" s="119" t="s">
        <v>1464</v>
      </c>
      <c r="E5013" s="360" t="s">
        <v>550</v>
      </c>
      <c r="F5013" s="114" t="s">
        <v>12996</v>
      </c>
      <c r="G5013" s="114" t="s">
        <v>12997</v>
      </c>
      <c r="H5013" s="12" t="s">
        <v>2152</v>
      </c>
      <c r="K5013" s="12" t="s">
        <v>140</v>
      </c>
      <c r="L5013" s="12" t="s">
        <v>551</v>
      </c>
      <c r="M5013" s="12" t="s">
        <v>1465</v>
      </c>
      <c r="O5013" s="12">
        <v>20231019</v>
      </c>
      <c r="T5013" s="12" t="s">
        <v>4818</v>
      </c>
      <c r="U5013" s="12" t="s">
        <v>4818</v>
      </c>
      <c r="V5013" s="12" t="s">
        <v>24445</v>
      </c>
      <c r="W5013" s="12">
        <v>828</v>
      </c>
      <c r="AB5013" s="12" t="str">
        <f t="shared" ref="AB5013:AB5076" si="408">+LEFT(AE5013,2)</f>
        <v>40</v>
      </c>
      <c r="AC5013" s="12" t="str">
        <f t="shared" ref="AC5013:AC5076" si="409">+MID(AE5013,3,2)</f>
        <v>39</v>
      </c>
      <c r="AD5013" s="12" t="str">
        <f t="shared" ref="AD5013:AD5076" si="410">+MID(AE5013,5,2)</f>
        <v>34</v>
      </c>
      <c r="AE5013" s="12" t="s">
        <v>20862</v>
      </c>
      <c r="AF5013" s="12" t="str">
        <f t="shared" ref="AF5013:AF5076" si="411">+MID(AI5013,2,2)</f>
        <v>20</v>
      </c>
      <c r="AG5013" s="12" t="str">
        <f t="shared" ref="AG5013:AG5076" si="412">+MID(AI5013,4,2)</f>
        <v>45</v>
      </c>
      <c r="AH5013" s="12" t="str">
        <f t="shared" ref="AH5013:AH5076" si="413">+MID(AI5013,6,2)</f>
        <v>11</v>
      </c>
      <c r="AI5013" s="12" t="s">
        <v>24446</v>
      </c>
      <c r="AK5013" s="12">
        <v>300</v>
      </c>
      <c r="AL5013" s="12">
        <v>20</v>
      </c>
    </row>
    <row r="5014" spans="1:38" s="12" customFormat="1" x14ac:dyDescent="0.15">
      <c r="A5014" s="134" t="s">
        <v>14</v>
      </c>
      <c r="B5014" s="133" t="s">
        <v>2147</v>
      </c>
      <c r="C5014" s="12" t="s">
        <v>1466</v>
      </c>
      <c r="D5014" s="118" t="s">
        <v>1466</v>
      </c>
      <c r="E5014" s="363" t="s">
        <v>215</v>
      </c>
      <c r="F5014" s="114" t="s">
        <v>20561</v>
      </c>
      <c r="G5014" s="114" t="s">
        <v>14658</v>
      </c>
      <c r="H5014" s="12" t="s">
        <v>2152</v>
      </c>
      <c r="K5014" s="12" t="s">
        <v>145</v>
      </c>
      <c r="L5014" s="12" t="s">
        <v>217</v>
      </c>
      <c r="M5014" s="12" t="s">
        <v>1467</v>
      </c>
      <c r="O5014" s="12">
        <v>20231019</v>
      </c>
      <c r="T5014" s="12" t="s">
        <v>4818</v>
      </c>
      <c r="U5014" s="12" t="s">
        <v>23782</v>
      </c>
      <c r="V5014" s="12" t="s">
        <v>24447</v>
      </c>
      <c r="W5014" s="12">
        <v>817</v>
      </c>
      <c r="AB5014" s="12" t="str">
        <f t="shared" si="408"/>
        <v>40</v>
      </c>
      <c r="AC5014" s="12" t="str">
        <f t="shared" si="409"/>
        <v>44</v>
      </c>
      <c r="AD5014" s="12" t="str">
        <f t="shared" si="410"/>
        <v>33</v>
      </c>
      <c r="AE5014" s="12" t="s">
        <v>23977</v>
      </c>
      <c r="AF5014" s="12" t="str">
        <f t="shared" si="411"/>
        <v>20</v>
      </c>
      <c r="AG5014" s="12" t="str">
        <f t="shared" si="412"/>
        <v>43</v>
      </c>
      <c r="AH5014" s="12" t="str">
        <f t="shared" si="413"/>
        <v>20</v>
      </c>
      <c r="AI5014" s="12" t="s">
        <v>23978</v>
      </c>
      <c r="AK5014" s="12">
        <v>300</v>
      </c>
      <c r="AL5014" s="12">
        <v>20</v>
      </c>
    </row>
    <row r="5015" spans="1:38" s="12" customFormat="1" x14ac:dyDescent="0.15">
      <c r="A5015" s="134" t="s">
        <v>14</v>
      </c>
      <c r="B5015" s="133" t="s">
        <v>2147</v>
      </c>
      <c r="C5015" s="12" t="s">
        <v>1468</v>
      </c>
      <c r="D5015" s="118" t="s">
        <v>1468</v>
      </c>
      <c r="E5015" s="363" t="s">
        <v>215</v>
      </c>
      <c r="F5015" s="114" t="s">
        <v>20561</v>
      </c>
      <c r="G5015" s="114" t="s">
        <v>14658</v>
      </c>
      <c r="H5015" s="12" t="s">
        <v>2152</v>
      </c>
      <c r="K5015" s="12" t="s">
        <v>149</v>
      </c>
      <c r="L5015" s="12" t="s">
        <v>217</v>
      </c>
      <c r="M5015" s="12" t="s">
        <v>1469</v>
      </c>
      <c r="O5015" s="12">
        <v>20231019</v>
      </c>
      <c r="T5015" s="12" t="s">
        <v>4818</v>
      </c>
      <c r="U5015" s="12" t="s">
        <v>23765</v>
      </c>
      <c r="V5015" s="12" t="s">
        <v>24448</v>
      </c>
      <c r="W5015" s="12">
        <v>1230</v>
      </c>
      <c r="AB5015" s="12" t="str">
        <f t="shared" si="408"/>
        <v>40</v>
      </c>
      <c r="AC5015" s="12" t="str">
        <f t="shared" si="409"/>
        <v>30</v>
      </c>
      <c r="AD5015" s="12" t="str">
        <f t="shared" si="410"/>
        <v>54</v>
      </c>
      <c r="AE5015" s="12" t="s">
        <v>24449</v>
      </c>
      <c r="AF5015" s="12" t="str">
        <f t="shared" si="411"/>
        <v>20</v>
      </c>
      <c r="AG5015" s="12" t="str">
        <f t="shared" si="412"/>
        <v>52</v>
      </c>
      <c r="AH5015" s="12" t="str">
        <f t="shared" si="413"/>
        <v>10</v>
      </c>
      <c r="AI5015" s="12" t="s">
        <v>23794</v>
      </c>
      <c r="AK5015" s="12">
        <v>300</v>
      </c>
      <c r="AL5015" s="12">
        <v>20</v>
      </c>
    </row>
    <row r="5016" spans="1:38" s="12" customFormat="1" x14ac:dyDescent="0.15">
      <c r="A5016" s="134" t="s">
        <v>14</v>
      </c>
      <c r="B5016" s="133" t="s">
        <v>2147</v>
      </c>
      <c r="C5016" s="12" t="s">
        <v>1470</v>
      </c>
      <c r="D5016" s="2" t="s">
        <v>1470</v>
      </c>
      <c r="E5016" s="193" t="s">
        <v>127</v>
      </c>
      <c r="F5016" s="114" t="s">
        <v>4705</v>
      </c>
      <c r="G5016" s="114" t="s">
        <v>4706</v>
      </c>
      <c r="H5016" s="12" t="s">
        <v>2152</v>
      </c>
      <c r="K5016" s="12" t="s">
        <v>153</v>
      </c>
      <c r="L5016" s="12" t="s">
        <v>129</v>
      </c>
      <c r="M5016" s="12" t="s">
        <v>1471</v>
      </c>
      <c r="O5016" s="12">
        <v>20231019</v>
      </c>
      <c r="T5016" s="12" t="s">
        <v>4818</v>
      </c>
      <c r="U5016" s="12" t="s">
        <v>23765</v>
      </c>
      <c r="V5016" s="12" t="s">
        <v>24448</v>
      </c>
      <c r="W5016" s="12">
        <v>1230</v>
      </c>
      <c r="AB5016" s="12" t="str">
        <f t="shared" si="408"/>
        <v>40</v>
      </c>
      <c r="AC5016" s="12" t="str">
        <f t="shared" si="409"/>
        <v>30</v>
      </c>
      <c r="AD5016" s="12" t="str">
        <f t="shared" si="410"/>
        <v>54</v>
      </c>
      <c r="AE5016" s="12" t="s">
        <v>24449</v>
      </c>
      <c r="AF5016" s="12" t="str">
        <f t="shared" si="411"/>
        <v>20</v>
      </c>
      <c r="AG5016" s="12" t="str">
        <f t="shared" si="412"/>
        <v>52</v>
      </c>
      <c r="AH5016" s="12" t="str">
        <f t="shared" si="413"/>
        <v>10</v>
      </c>
      <c r="AI5016" s="12" t="s">
        <v>23794</v>
      </c>
      <c r="AK5016" s="12">
        <v>300</v>
      </c>
      <c r="AL5016" s="12">
        <v>20</v>
      </c>
    </row>
    <row r="5017" spans="1:38" s="12" customFormat="1" x14ac:dyDescent="0.15">
      <c r="A5017" s="134" t="s">
        <v>14</v>
      </c>
      <c r="B5017" s="133" t="s">
        <v>2147</v>
      </c>
      <c r="C5017" s="12" t="s">
        <v>1472</v>
      </c>
      <c r="D5017" s="113" t="s">
        <v>1472</v>
      </c>
      <c r="E5017" s="178" t="s">
        <v>139</v>
      </c>
      <c r="F5017" s="114" t="s">
        <v>19726</v>
      </c>
      <c r="G5017" s="114" t="s">
        <v>19727</v>
      </c>
      <c r="H5017" s="12" t="s">
        <v>2152</v>
      </c>
      <c r="K5017" s="12" t="s">
        <v>158</v>
      </c>
      <c r="L5017" s="12" t="s">
        <v>141</v>
      </c>
      <c r="M5017" s="12" t="s">
        <v>1429</v>
      </c>
      <c r="O5017" s="12">
        <v>20231019</v>
      </c>
      <c r="T5017" s="12" t="s">
        <v>4818</v>
      </c>
      <c r="U5017" s="12" t="s">
        <v>4965</v>
      </c>
      <c r="V5017" s="12" t="s">
        <v>24450</v>
      </c>
      <c r="W5017" s="12">
        <v>753</v>
      </c>
      <c r="AB5017" s="12" t="str">
        <f t="shared" si="408"/>
        <v>40</v>
      </c>
      <c r="AC5017" s="12" t="str">
        <f t="shared" si="409"/>
        <v>57</v>
      </c>
      <c r="AD5017" s="12" t="str">
        <f t="shared" si="410"/>
        <v>50</v>
      </c>
      <c r="AE5017" s="12" t="s">
        <v>24451</v>
      </c>
      <c r="AF5017" s="12" t="str">
        <f t="shared" si="411"/>
        <v>20</v>
      </c>
      <c r="AG5017" s="12" t="str">
        <f t="shared" si="412"/>
        <v>35</v>
      </c>
      <c r="AH5017" s="12" t="str">
        <f t="shared" si="413"/>
        <v>15</v>
      </c>
      <c r="AI5017" s="12" t="s">
        <v>24452</v>
      </c>
      <c r="AK5017" s="12">
        <v>300</v>
      </c>
      <c r="AL5017" s="12">
        <v>20</v>
      </c>
    </row>
    <row r="5018" spans="1:38" s="12" customFormat="1" x14ac:dyDescent="0.15">
      <c r="A5018" s="134" t="s">
        <v>14</v>
      </c>
      <c r="B5018" s="133" t="s">
        <v>2147</v>
      </c>
      <c r="C5018" s="12" t="s">
        <v>1473</v>
      </c>
      <c r="D5018" s="120" t="s">
        <v>1473</v>
      </c>
      <c r="E5018" s="57" t="s">
        <v>82</v>
      </c>
      <c r="F5018" s="114" t="s">
        <v>8149</v>
      </c>
      <c r="G5018" s="114" t="s">
        <v>8150</v>
      </c>
      <c r="H5018" s="12" t="s">
        <v>2152</v>
      </c>
      <c r="K5018" s="12" t="s">
        <v>1474</v>
      </c>
      <c r="L5018" s="12" t="s">
        <v>84</v>
      </c>
      <c r="M5018" s="12" t="s">
        <v>1475</v>
      </c>
      <c r="O5018" s="12">
        <v>20231114</v>
      </c>
      <c r="T5018" s="12" t="s">
        <v>4744</v>
      </c>
      <c r="U5018" s="12" t="s">
        <v>4744</v>
      </c>
      <c r="V5018" s="12" t="s">
        <v>24453</v>
      </c>
      <c r="W5018" s="12">
        <v>57</v>
      </c>
      <c r="AB5018" s="12" t="str">
        <f t="shared" si="408"/>
        <v>42</v>
      </c>
      <c r="AC5018" s="12" t="str">
        <f t="shared" si="409"/>
        <v>00</v>
      </c>
      <c r="AD5018" s="12" t="str">
        <f t="shared" si="410"/>
        <v>56</v>
      </c>
      <c r="AE5018" s="12" t="s">
        <v>24454</v>
      </c>
      <c r="AF5018" s="12" t="str">
        <f t="shared" si="411"/>
        <v>19</v>
      </c>
      <c r="AG5018" s="12" t="str">
        <f t="shared" si="412"/>
        <v>24</v>
      </c>
      <c r="AH5018" s="12" t="str">
        <f t="shared" si="413"/>
        <v>13</v>
      </c>
      <c r="AI5018" s="12" t="s">
        <v>24455</v>
      </c>
      <c r="AK5018" s="12">
        <v>300</v>
      </c>
      <c r="AL5018" s="12">
        <v>20</v>
      </c>
    </row>
    <row r="5019" spans="1:38" s="12" customFormat="1" x14ac:dyDescent="0.15">
      <c r="A5019" s="134" t="s">
        <v>14</v>
      </c>
      <c r="B5019" s="133" t="s">
        <v>2147</v>
      </c>
      <c r="C5019" s="12" t="s">
        <v>1476</v>
      </c>
      <c r="D5019" s="118" t="s">
        <v>1476</v>
      </c>
      <c r="E5019" s="363" t="s">
        <v>215</v>
      </c>
      <c r="F5019" s="114" t="s">
        <v>20561</v>
      </c>
      <c r="G5019" s="114" t="s">
        <v>14658</v>
      </c>
      <c r="H5019" s="12" t="s">
        <v>2152</v>
      </c>
      <c r="K5019" s="12" t="s">
        <v>1477</v>
      </c>
      <c r="L5019" s="12" t="s">
        <v>217</v>
      </c>
      <c r="M5019" s="12" t="s">
        <v>1478</v>
      </c>
      <c r="O5019" s="12">
        <v>20231114</v>
      </c>
      <c r="T5019" s="12" t="s">
        <v>4744</v>
      </c>
      <c r="U5019" s="12" t="s">
        <v>4744</v>
      </c>
      <c r="V5019" s="12" t="s">
        <v>24453</v>
      </c>
      <c r="W5019" s="12">
        <v>57</v>
      </c>
      <c r="AB5019" s="12" t="str">
        <f t="shared" si="408"/>
        <v>42</v>
      </c>
      <c r="AC5019" s="12" t="str">
        <f t="shared" si="409"/>
        <v>00</v>
      </c>
      <c r="AD5019" s="12" t="str">
        <f t="shared" si="410"/>
        <v>56</v>
      </c>
      <c r="AE5019" s="12" t="s">
        <v>24454</v>
      </c>
      <c r="AF5019" s="12" t="str">
        <f t="shared" si="411"/>
        <v>19</v>
      </c>
      <c r="AG5019" s="12" t="str">
        <f t="shared" si="412"/>
        <v>24</v>
      </c>
      <c r="AH5019" s="12" t="str">
        <f t="shared" si="413"/>
        <v>13</v>
      </c>
      <c r="AI5019" s="12" t="s">
        <v>24455</v>
      </c>
      <c r="AK5019" s="12">
        <v>300</v>
      </c>
      <c r="AL5019" s="12">
        <v>20</v>
      </c>
    </row>
    <row r="5020" spans="1:38" s="12" customFormat="1" x14ac:dyDescent="0.15">
      <c r="A5020" s="134" t="s">
        <v>14</v>
      </c>
      <c r="B5020" s="133" t="s">
        <v>2147</v>
      </c>
      <c r="C5020" s="12" t="s">
        <v>1479</v>
      </c>
      <c r="D5020" s="120" t="s">
        <v>1479</v>
      </c>
      <c r="E5020" s="57" t="s">
        <v>82</v>
      </c>
      <c r="F5020" s="114" t="s">
        <v>8149</v>
      </c>
      <c r="G5020" s="114" t="s">
        <v>8150</v>
      </c>
      <c r="H5020" s="12" t="s">
        <v>2152</v>
      </c>
      <c r="K5020" s="12" t="s">
        <v>1480</v>
      </c>
      <c r="L5020" s="12" t="s">
        <v>94</v>
      </c>
      <c r="M5020" s="12" t="s">
        <v>1481</v>
      </c>
      <c r="O5020" s="12">
        <v>20231114</v>
      </c>
      <c r="T5020" s="12" t="s">
        <v>4744</v>
      </c>
      <c r="U5020" s="12" t="s">
        <v>4744</v>
      </c>
      <c r="V5020" s="12" t="s">
        <v>24453</v>
      </c>
      <c r="W5020" s="12">
        <v>57</v>
      </c>
      <c r="AB5020" s="12" t="str">
        <f t="shared" si="408"/>
        <v>42</v>
      </c>
      <c r="AC5020" s="12" t="str">
        <f t="shared" si="409"/>
        <v>00</v>
      </c>
      <c r="AD5020" s="12" t="str">
        <f t="shared" si="410"/>
        <v>56</v>
      </c>
      <c r="AE5020" s="12" t="s">
        <v>24454</v>
      </c>
      <c r="AF5020" s="12" t="str">
        <f t="shared" si="411"/>
        <v>19</v>
      </c>
      <c r="AG5020" s="12" t="str">
        <f t="shared" si="412"/>
        <v>24</v>
      </c>
      <c r="AH5020" s="12" t="str">
        <f t="shared" si="413"/>
        <v>13</v>
      </c>
      <c r="AI5020" s="12" t="s">
        <v>24455</v>
      </c>
      <c r="AK5020" s="12">
        <v>300</v>
      </c>
      <c r="AL5020" s="12">
        <v>20</v>
      </c>
    </row>
    <row r="5021" spans="1:38" s="12" customFormat="1" x14ac:dyDescent="0.15">
      <c r="A5021" s="134" t="s">
        <v>14</v>
      </c>
      <c r="B5021" s="133" t="s">
        <v>2147</v>
      </c>
      <c r="C5021" s="12" t="s">
        <v>1482</v>
      </c>
      <c r="D5021" s="115" t="s">
        <v>1482</v>
      </c>
      <c r="E5021" s="272" t="s">
        <v>175</v>
      </c>
      <c r="F5021" s="114" t="s">
        <v>19726</v>
      </c>
      <c r="G5021" s="114" t="s">
        <v>20571</v>
      </c>
      <c r="H5021" s="12" t="s">
        <v>2152</v>
      </c>
      <c r="K5021" s="12" t="s">
        <v>1483</v>
      </c>
      <c r="L5021" s="12" t="s">
        <v>177</v>
      </c>
      <c r="M5021" s="12" t="s">
        <v>1484</v>
      </c>
      <c r="O5021" s="12">
        <v>20231114</v>
      </c>
      <c r="T5021" s="12" t="s">
        <v>4744</v>
      </c>
      <c r="U5021" s="12" t="s">
        <v>4744</v>
      </c>
      <c r="V5021" s="12" t="s">
        <v>24453</v>
      </c>
      <c r="W5021" s="12">
        <v>57</v>
      </c>
      <c r="AB5021" s="12" t="str">
        <f t="shared" si="408"/>
        <v>42</v>
      </c>
      <c r="AC5021" s="12" t="str">
        <f t="shared" si="409"/>
        <v>00</v>
      </c>
      <c r="AD5021" s="12" t="str">
        <f t="shared" si="410"/>
        <v>56</v>
      </c>
      <c r="AE5021" s="12" t="s">
        <v>24454</v>
      </c>
      <c r="AF5021" s="12" t="str">
        <f t="shared" si="411"/>
        <v>19</v>
      </c>
      <c r="AG5021" s="12" t="str">
        <f t="shared" si="412"/>
        <v>24</v>
      </c>
      <c r="AH5021" s="12" t="str">
        <f t="shared" si="413"/>
        <v>13</v>
      </c>
      <c r="AI5021" s="12" t="s">
        <v>24455</v>
      </c>
      <c r="AK5021" s="12">
        <v>300</v>
      </c>
      <c r="AL5021" s="12">
        <v>20</v>
      </c>
    </row>
    <row r="5022" spans="1:38" s="12" customFormat="1" x14ac:dyDescent="0.15">
      <c r="A5022" s="134" t="s">
        <v>14</v>
      </c>
      <c r="B5022" s="133" t="s">
        <v>2147</v>
      </c>
      <c r="C5022" s="12" t="s">
        <v>1485</v>
      </c>
      <c r="D5022" s="119" t="s">
        <v>1485</v>
      </c>
      <c r="E5022" s="360" t="s">
        <v>292</v>
      </c>
      <c r="F5022" s="114" t="s">
        <v>13136</v>
      </c>
      <c r="G5022" s="114" t="s">
        <v>13137</v>
      </c>
      <c r="H5022" s="12" t="s">
        <v>2152</v>
      </c>
      <c r="K5022" s="12" t="s">
        <v>1486</v>
      </c>
      <c r="L5022" s="12" t="s">
        <v>188</v>
      </c>
      <c r="M5022" s="12" t="s">
        <v>1487</v>
      </c>
      <c r="O5022" s="12">
        <v>20231114</v>
      </c>
      <c r="T5022" s="12" t="s">
        <v>4744</v>
      </c>
      <c r="U5022" s="12" t="s">
        <v>4744</v>
      </c>
      <c r="V5022" s="12" t="s">
        <v>24456</v>
      </c>
      <c r="W5022" s="12">
        <v>251</v>
      </c>
      <c r="AB5022" s="12" t="str">
        <f t="shared" si="408"/>
        <v>42</v>
      </c>
      <c r="AC5022" s="12" t="str">
        <f t="shared" si="409"/>
        <v>02</v>
      </c>
      <c r="AD5022" s="12" t="str">
        <f t="shared" si="410"/>
        <v>59</v>
      </c>
      <c r="AE5022" s="12" t="s">
        <v>24457</v>
      </c>
      <c r="AF5022" s="12" t="str">
        <f t="shared" si="411"/>
        <v>19</v>
      </c>
      <c r="AG5022" s="12" t="str">
        <f t="shared" si="412"/>
        <v>27</v>
      </c>
      <c r="AH5022" s="12" t="str">
        <f t="shared" si="413"/>
        <v>26</v>
      </c>
      <c r="AI5022" s="12" t="s">
        <v>24458</v>
      </c>
      <c r="AK5022" s="12">
        <v>300</v>
      </c>
      <c r="AL5022" s="12">
        <v>20</v>
      </c>
    </row>
    <row r="5023" spans="1:38" s="12" customFormat="1" x14ac:dyDescent="0.15">
      <c r="A5023" s="134" t="s">
        <v>14</v>
      </c>
      <c r="B5023" s="133" t="s">
        <v>2147</v>
      </c>
      <c r="C5023" s="12" t="s">
        <v>1488</v>
      </c>
      <c r="D5023" s="113" t="s">
        <v>1488</v>
      </c>
      <c r="E5023" s="138" t="s">
        <v>593</v>
      </c>
      <c r="F5023" s="114" t="s">
        <v>13758</v>
      </c>
      <c r="G5023" s="114" t="s">
        <v>13759</v>
      </c>
      <c r="H5023" s="12" t="s">
        <v>24459</v>
      </c>
      <c r="K5023" s="12" t="s">
        <v>1489</v>
      </c>
      <c r="L5023" s="12" t="s">
        <v>595</v>
      </c>
      <c r="M5023" s="12" t="s">
        <v>1490</v>
      </c>
      <c r="O5023" s="12">
        <v>20231114</v>
      </c>
      <c r="T5023" s="12" t="s">
        <v>4744</v>
      </c>
      <c r="U5023" s="12" t="s">
        <v>4744</v>
      </c>
      <c r="V5023" s="12" t="s">
        <v>24453</v>
      </c>
      <c r="W5023" s="12">
        <v>57</v>
      </c>
      <c r="AB5023" s="12" t="str">
        <f t="shared" si="408"/>
        <v>42</v>
      </c>
      <c r="AC5023" s="12" t="str">
        <f t="shared" si="409"/>
        <v>00</v>
      </c>
      <c r="AD5023" s="12" t="str">
        <f t="shared" si="410"/>
        <v>56</v>
      </c>
      <c r="AE5023" s="12" t="s">
        <v>24454</v>
      </c>
      <c r="AF5023" s="12" t="str">
        <f t="shared" si="411"/>
        <v>19</v>
      </c>
      <c r="AG5023" s="12" t="str">
        <f t="shared" si="412"/>
        <v>24</v>
      </c>
      <c r="AH5023" s="12" t="str">
        <f t="shared" si="413"/>
        <v>13</v>
      </c>
      <c r="AI5023" s="12" t="s">
        <v>24455</v>
      </c>
      <c r="AK5023" s="12">
        <v>300</v>
      </c>
      <c r="AL5023" s="12">
        <v>20</v>
      </c>
    </row>
    <row r="5024" spans="1:38" s="12" customFormat="1" x14ac:dyDescent="0.15">
      <c r="A5024" s="134" t="s">
        <v>14</v>
      </c>
      <c r="B5024" s="133" t="s">
        <v>2147</v>
      </c>
      <c r="C5024" s="12" t="s">
        <v>1491</v>
      </c>
      <c r="D5024" s="118" t="s">
        <v>1491</v>
      </c>
      <c r="E5024" s="363" t="s">
        <v>77</v>
      </c>
      <c r="F5024" s="114" t="s">
        <v>12996</v>
      </c>
      <c r="G5024" s="114" t="s">
        <v>13222</v>
      </c>
      <c r="H5024" s="12" t="s">
        <v>2152</v>
      </c>
      <c r="K5024" s="12" t="s">
        <v>1492</v>
      </c>
      <c r="L5024" s="12" t="s">
        <v>79</v>
      </c>
      <c r="M5024" s="12" t="s">
        <v>1493</v>
      </c>
      <c r="O5024" s="12">
        <v>20231114</v>
      </c>
      <c r="T5024" s="12" t="s">
        <v>4744</v>
      </c>
      <c r="U5024" s="12" t="s">
        <v>4744</v>
      </c>
      <c r="V5024" s="12" t="s">
        <v>24453</v>
      </c>
      <c r="W5024" s="12">
        <v>57</v>
      </c>
      <c r="AB5024" s="12" t="str">
        <f t="shared" si="408"/>
        <v>42</v>
      </c>
      <c r="AC5024" s="12" t="str">
        <f t="shared" si="409"/>
        <v>00</v>
      </c>
      <c r="AD5024" s="12" t="str">
        <f t="shared" si="410"/>
        <v>56</v>
      </c>
      <c r="AE5024" s="12" t="s">
        <v>24454</v>
      </c>
      <c r="AF5024" s="12" t="str">
        <f t="shared" si="411"/>
        <v>19</v>
      </c>
      <c r="AG5024" s="12" t="str">
        <f t="shared" si="412"/>
        <v>24</v>
      </c>
      <c r="AH5024" s="12" t="str">
        <f t="shared" si="413"/>
        <v>13</v>
      </c>
      <c r="AI5024" s="12" t="s">
        <v>24455</v>
      </c>
      <c r="AK5024" s="12">
        <v>300</v>
      </c>
      <c r="AL5024" s="12">
        <v>20</v>
      </c>
    </row>
    <row r="5025" spans="1:38" s="12" customFormat="1" x14ac:dyDescent="0.15">
      <c r="A5025" s="134" t="s">
        <v>14</v>
      </c>
      <c r="B5025" s="133" t="s">
        <v>2147</v>
      </c>
      <c r="C5025" s="12" t="s">
        <v>1494</v>
      </c>
      <c r="D5025" s="119" t="s">
        <v>1494</v>
      </c>
      <c r="E5025" s="360" t="s">
        <v>9</v>
      </c>
      <c r="F5025" s="114" t="s">
        <v>23762</v>
      </c>
      <c r="G5025" s="114" t="s">
        <v>23763</v>
      </c>
      <c r="H5025" s="12" t="s">
        <v>24460</v>
      </c>
      <c r="K5025" s="12" t="s">
        <v>1495</v>
      </c>
      <c r="L5025" s="12" t="s">
        <v>11</v>
      </c>
      <c r="M5025" s="12" t="s">
        <v>1496</v>
      </c>
      <c r="O5025" s="12">
        <v>20231114</v>
      </c>
      <c r="T5025" s="12" t="s">
        <v>4744</v>
      </c>
      <c r="U5025" s="12" t="s">
        <v>4744</v>
      </c>
      <c r="V5025" s="12" t="s">
        <v>24453</v>
      </c>
      <c r="W5025" s="12">
        <v>57</v>
      </c>
      <c r="AB5025" s="12" t="str">
        <f t="shared" si="408"/>
        <v>42</v>
      </c>
      <c r="AC5025" s="12" t="str">
        <f t="shared" si="409"/>
        <v>00</v>
      </c>
      <c r="AD5025" s="12" t="str">
        <f t="shared" si="410"/>
        <v>56</v>
      </c>
      <c r="AE5025" s="12" t="s">
        <v>24454</v>
      </c>
      <c r="AF5025" s="12" t="str">
        <f t="shared" si="411"/>
        <v>19</v>
      </c>
      <c r="AG5025" s="12" t="str">
        <f t="shared" si="412"/>
        <v>24</v>
      </c>
      <c r="AH5025" s="12" t="str">
        <f t="shared" si="413"/>
        <v>13</v>
      </c>
      <c r="AI5025" s="12" t="s">
        <v>24455</v>
      </c>
      <c r="AK5025" s="12">
        <v>300</v>
      </c>
      <c r="AL5025" s="12">
        <v>20</v>
      </c>
    </row>
    <row r="5026" spans="1:38" s="12" customFormat="1" x14ac:dyDescent="0.15">
      <c r="A5026" s="134" t="s">
        <v>14</v>
      </c>
      <c r="B5026" s="133" t="s">
        <v>2147</v>
      </c>
      <c r="C5026" s="12" t="s">
        <v>1497</v>
      </c>
      <c r="D5026" s="118" t="s">
        <v>1497</v>
      </c>
      <c r="E5026" s="191" t="s">
        <v>144</v>
      </c>
      <c r="F5026" s="114" t="s">
        <v>13264</v>
      </c>
      <c r="G5026" s="114" t="s">
        <v>13265</v>
      </c>
      <c r="K5026" s="12" t="s">
        <v>1498</v>
      </c>
      <c r="L5026" s="12" t="s">
        <v>146</v>
      </c>
      <c r="M5026" s="12" t="s">
        <v>1499</v>
      </c>
      <c r="O5026" s="12">
        <v>20231114</v>
      </c>
      <c r="T5026" s="12" t="s">
        <v>4744</v>
      </c>
      <c r="U5026" s="12" t="s">
        <v>4744</v>
      </c>
      <c r="V5026" s="12" t="s">
        <v>24456</v>
      </c>
      <c r="W5026" s="12">
        <v>251</v>
      </c>
      <c r="AB5026" s="12" t="str">
        <f t="shared" si="408"/>
        <v>42</v>
      </c>
      <c r="AC5026" s="12" t="str">
        <f t="shared" si="409"/>
        <v>02</v>
      </c>
      <c r="AD5026" s="12" t="str">
        <f t="shared" si="410"/>
        <v>59</v>
      </c>
      <c r="AE5026" s="12" t="s">
        <v>24457</v>
      </c>
      <c r="AF5026" s="12" t="str">
        <f t="shared" si="411"/>
        <v>19</v>
      </c>
      <c r="AG5026" s="12" t="str">
        <f t="shared" si="412"/>
        <v>27</v>
      </c>
      <c r="AH5026" s="12" t="str">
        <f t="shared" si="413"/>
        <v>26</v>
      </c>
      <c r="AI5026" s="12" t="s">
        <v>24458</v>
      </c>
      <c r="AK5026" s="12">
        <v>300</v>
      </c>
      <c r="AL5026" s="12">
        <v>20</v>
      </c>
    </row>
    <row r="5027" spans="1:38" s="12" customFormat="1" x14ac:dyDescent="0.15">
      <c r="A5027" s="134" t="s">
        <v>14</v>
      </c>
      <c r="B5027" s="133" t="s">
        <v>2147</v>
      </c>
      <c r="C5027" s="12" t="s">
        <v>1500</v>
      </c>
      <c r="D5027" s="119" t="s">
        <v>1500</v>
      </c>
      <c r="E5027" s="360" t="s">
        <v>550</v>
      </c>
      <c r="F5027" s="114" t="s">
        <v>12996</v>
      </c>
      <c r="G5027" s="114" t="s">
        <v>12997</v>
      </c>
      <c r="I5027" s="12" t="s">
        <v>24244</v>
      </c>
      <c r="K5027" s="12" t="s">
        <v>1501</v>
      </c>
      <c r="L5027" s="12" t="s">
        <v>551</v>
      </c>
      <c r="M5027" s="12" t="s">
        <v>1502</v>
      </c>
      <c r="O5027" s="12">
        <v>20231114</v>
      </c>
      <c r="T5027" s="12" t="s">
        <v>4744</v>
      </c>
      <c r="U5027" s="12" t="s">
        <v>4744</v>
      </c>
      <c r="V5027" s="12" t="s">
        <v>24453</v>
      </c>
      <c r="W5027" s="12">
        <v>57</v>
      </c>
      <c r="AB5027" s="12" t="str">
        <f t="shared" si="408"/>
        <v>42</v>
      </c>
      <c r="AC5027" s="12" t="str">
        <f t="shared" si="409"/>
        <v>00</v>
      </c>
      <c r="AD5027" s="12" t="str">
        <f t="shared" si="410"/>
        <v>56</v>
      </c>
      <c r="AE5027" s="12" t="s">
        <v>24454</v>
      </c>
      <c r="AF5027" s="12" t="str">
        <f t="shared" si="411"/>
        <v>19</v>
      </c>
      <c r="AG5027" s="12" t="str">
        <f t="shared" si="412"/>
        <v>24</v>
      </c>
      <c r="AH5027" s="12" t="str">
        <f t="shared" si="413"/>
        <v>13</v>
      </c>
      <c r="AI5027" s="12" t="s">
        <v>24455</v>
      </c>
      <c r="AK5027" s="12">
        <v>300</v>
      </c>
      <c r="AL5027" s="12">
        <v>20</v>
      </c>
    </row>
    <row r="5028" spans="1:38" s="12" customFormat="1" x14ac:dyDescent="0.15">
      <c r="A5028" s="134" t="s">
        <v>14</v>
      </c>
      <c r="B5028" s="133" t="s">
        <v>2147</v>
      </c>
      <c r="C5028" s="12" t="s">
        <v>1503</v>
      </c>
      <c r="D5028" s="121" t="s">
        <v>1503</v>
      </c>
      <c r="E5028" s="380" t="s">
        <v>186</v>
      </c>
      <c r="F5028" s="114" t="s">
        <v>13136</v>
      </c>
      <c r="G5028" s="114" t="s">
        <v>23184</v>
      </c>
      <c r="H5028" s="12" t="s">
        <v>24439</v>
      </c>
      <c r="K5028" s="12" t="s">
        <v>1504</v>
      </c>
      <c r="L5028" s="12" t="s">
        <v>188</v>
      </c>
      <c r="M5028" s="12" t="s">
        <v>1505</v>
      </c>
      <c r="O5028" s="12">
        <v>20231114</v>
      </c>
      <c r="T5028" s="12" t="s">
        <v>4744</v>
      </c>
      <c r="U5028" s="12" t="s">
        <v>4744</v>
      </c>
      <c r="V5028" s="12" t="s">
        <v>24453</v>
      </c>
      <c r="W5028" s="12">
        <v>57</v>
      </c>
      <c r="AB5028" s="12" t="str">
        <f t="shared" si="408"/>
        <v>42</v>
      </c>
      <c r="AC5028" s="12" t="str">
        <f t="shared" si="409"/>
        <v>00</v>
      </c>
      <c r="AD5028" s="12" t="str">
        <f t="shared" si="410"/>
        <v>56</v>
      </c>
      <c r="AE5028" s="12" t="s">
        <v>24454</v>
      </c>
      <c r="AF5028" s="12" t="str">
        <f t="shared" si="411"/>
        <v>19</v>
      </c>
      <c r="AG5028" s="12" t="str">
        <f t="shared" si="412"/>
        <v>24</v>
      </c>
      <c r="AH5028" s="12" t="str">
        <f t="shared" si="413"/>
        <v>13</v>
      </c>
      <c r="AI5028" s="12" t="s">
        <v>24455</v>
      </c>
      <c r="AK5028" s="12">
        <v>300</v>
      </c>
      <c r="AL5028" s="12">
        <v>20</v>
      </c>
    </row>
    <row r="5029" spans="1:38" s="12" customFormat="1" x14ac:dyDescent="0.15">
      <c r="A5029" s="134" t="s">
        <v>14</v>
      </c>
      <c r="B5029" s="133" t="s">
        <v>2147</v>
      </c>
      <c r="C5029" s="12" t="s">
        <v>1506</v>
      </c>
      <c r="D5029" s="119" t="s">
        <v>1506</v>
      </c>
      <c r="E5029" s="360" t="s">
        <v>292</v>
      </c>
      <c r="F5029" s="114" t="s">
        <v>13136</v>
      </c>
      <c r="G5029" s="114" t="s">
        <v>13137</v>
      </c>
      <c r="K5029" s="12" t="s">
        <v>1507</v>
      </c>
      <c r="L5029" s="12" t="s">
        <v>1508</v>
      </c>
      <c r="M5029" s="12" t="s">
        <v>1509</v>
      </c>
      <c r="O5029" s="12">
        <v>20231114</v>
      </c>
      <c r="T5029" s="12" t="s">
        <v>4744</v>
      </c>
      <c r="U5029" s="12" t="s">
        <v>4744</v>
      </c>
      <c r="V5029" s="12" t="s">
        <v>24453</v>
      </c>
      <c r="W5029" s="12">
        <v>57</v>
      </c>
      <c r="AB5029" s="12" t="str">
        <f t="shared" si="408"/>
        <v>42</v>
      </c>
      <c r="AC5029" s="12" t="str">
        <f t="shared" si="409"/>
        <v>00</v>
      </c>
      <c r="AD5029" s="12" t="str">
        <f t="shared" si="410"/>
        <v>56</v>
      </c>
      <c r="AE5029" s="12" t="s">
        <v>24454</v>
      </c>
      <c r="AF5029" s="12" t="str">
        <f t="shared" si="411"/>
        <v>19</v>
      </c>
      <c r="AG5029" s="12" t="str">
        <f t="shared" si="412"/>
        <v>24</v>
      </c>
      <c r="AH5029" s="12" t="str">
        <f t="shared" si="413"/>
        <v>13</v>
      </c>
      <c r="AI5029" s="12" t="s">
        <v>24455</v>
      </c>
      <c r="AK5029" s="12">
        <v>300</v>
      </c>
      <c r="AL5029" s="12">
        <v>20</v>
      </c>
    </row>
    <row r="5030" spans="1:38" s="12" customFormat="1" x14ac:dyDescent="0.15">
      <c r="A5030" s="134" t="s">
        <v>14</v>
      </c>
      <c r="B5030" s="133" t="s">
        <v>2147</v>
      </c>
      <c r="C5030" s="12" t="s">
        <v>1510</v>
      </c>
      <c r="D5030" s="2" t="s">
        <v>1510</v>
      </c>
      <c r="E5030" s="193" t="s">
        <v>127</v>
      </c>
      <c r="F5030" s="114" t="s">
        <v>4705</v>
      </c>
      <c r="G5030" s="114" t="s">
        <v>4706</v>
      </c>
      <c r="K5030" s="12" t="s">
        <v>1511</v>
      </c>
      <c r="L5030" s="12" t="s">
        <v>129</v>
      </c>
      <c r="M5030" s="12" t="s">
        <v>1512</v>
      </c>
      <c r="O5030" s="12">
        <v>20231114</v>
      </c>
      <c r="T5030" s="12" t="s">
        <v>4744</v>
      </c>
      <c r="U5030" s="12" t="s">
        <v>4744</v>
      </c>
      <c r="V5030" s="12" t="s">
        <v>24453</v>
      </c>
      <c r="W5030" s="12">
        <v>57</v>
      </c>
      <c r="AB5030" s="12" t="str">
        <f t="shared" si="408"/>
        <v>42</v>
      </c>
      <c r="AC5030" s="12" t="str">
        <f t="shared" si="409"/>
        <v>00</v>
      </c>
      <c r="AD5030" s="12" t="str">
        <f t="shared" si="410"/>
        <v>56</v>
      </c>
      <c r="AE5030" s="12" t="s">
        <v>24454</v>
      </c>
      <c r="AF5030" s="12" t="str">
        <f t="shared" si="411"/>
        <v>19</v>
      </c>
      <c r="AG5030" s="12" t="str">
        <f t="shared" si="412"/>
        <v>24</v>
      </c>
      <c r="AH5030" s="12" t="str">
        <f t="shared" si="413"/>
        <v>13</v>
      </c>
      <c r="AI5030" s="12" t="s">
        <v>24455</v>
      </c>
      <c r="AK5030" s="12">
        <v>300</v>
      </c>
      <c r="AL5030" s="12">
        <v>20</v>
      </c>
    </row>
    <row r="5031" spans="1:38" s="12" customFormat="1" x14ac:dyDescent="0.15">
      <c r="A5031" s="134" t="s">
        <v>14</v>
      </c>
      <c r="B5031" s="133" t="s">
        <v>2147</v>
      </c>
      <c r="C5031" s="12" t="s">
        <v>1513</v>
      </c>
      <c r="D5031" s="122" t="s">
        <v>1513</v>
      </c>
      <c r="E5031" s="148" t="s">
        <v>1514</v>
      </c>
      <c r="F5031" s="114" t="s">
        <v>19726</v>
      </c>
      <c r="G5031" s="114" t="s">
        <v>24461</v>
      </c>
      <c r="H5031" s="12" t="s">
        <v>24462</v>
      </c>
      <c r="K5031" s="12" t="s">
        <v>1515</v>
      </c>
      <c r="L5031" s="12" t="s">
        <v>1516</v>
      </c>
      <c r="M5031" s="12" t="s">
        <v>1517</v>
      </c>
      <c r="O5031" s="12">
        <v>20231114</v>
      </c>
      <c r="T5031" s="12" t="s">
        <v>4744</v>
      </c>
      <c r="U5031" s="12" t="s">
        <v>4744</v>
      </c>
      <c r="V5031" s="12" t="s">
        <v>24463</v>
      </c>
      <c r="W5031" s="12">
        <v>251</v>
      </c>
      <c r="AB5031" s="12" t="str">
        <f t="shared" si="408"/>
        <v>42</v>
      </c>
      <c r="AC5031" s="12" t="str">
        <f t="shared" si="409"/>
        <v>02</v>
      </c>
      <c r="AD5031" s="12" t="str">
        <f t="shared" si="410"/>
        <v>59</v>
      </c>
      <c r="AE5031" s="12" t="s">
        <v>24457</v>
      </c>
      <c r="AF5031" s="12" t="str">
        <f t="shared" si="411"/>
        <v>19</v>
      </c>
      <c r="AG5031" s="12" t="str">
        <f t="shared" si="412"/>
        <v>27</v>
      </c>
      <c r="AH5031" s="12" t="str">
        <f t="shared" si="413"/>
        <v>26</v>
      </c>
      <c r="AI5031" s="12" t="s">
        <v>24458</v>
      </c>
      <c r="AK5031" s="12">
        <v>100</v>
      </c>
      <c r="AL5031" s="12">
        <v>10</v>
      </c>
    </row>
    <row r="5032" spans="1:38" s="12" customFormat="1" x14ac:dyDescent="0.15">
      <c r="A5032" s="134" t="s">
        <v>14</v>
      </c>
      <c r="B5032" s="133" t="s">
        <v>2147</v>
      </c>
      <c r="C5032" s="12" t="s">
        <v>1518</v>
      </c>
      <c r="D5032" s="116" t="s">
        <v>1518</v>
      </c>
      <c r="E5032" s="361" t="s">
        <v>483</v>
      </c>
      <c r="F5032" s="114" t="s">
        <v>13173</v>
      </c>
      <c r="G5032" s="114" t="s">
        <v>13174</v>
      </c>
      <c r="I5032" s="12" t="s">
        <v>24464</v>
      </c>
      <c r="K5032" s="12" t="s">
        <v>1519</v>
      </c>
      <c r="L5032" s="12" t="s">
        <v>1520</v>
      </c>
      <c r="M5032" s="12" t="s">
        <v>1521</v>
      </c>
      <c r="O5032" s="12">
        <v>20231114</v>
      </c>
      <c r="T5032" s="12" t="s">
        <v>4744</v>
      </c>
      <c r="U5032" s="12" t="s">
        <v>24465</v>
      </c>
      <c r="V5032" s="12" t="s">
        <v>24466</v>
      </c>
      <c r="W5032" s="12">
        <v>145</v>
      </c>
      <c r="AB5032" s="12" t="str">
        <f t="shared" si="408"/>
        <v>41</v>
      </c>
      <c r="AC5032" s="12" t="str">
        <f t="shared" si="409"/>
        <v>55</v>
      </c>
      <c r="AD5032" s="12" t="str">
        <f t="shared" si="410"/>
        <v>54</v>
      </c>
      <c r="AE5032" s="12" t="s">
        <v>24467</v>
      </c>
      <c r="AF5032" s="12" t="str">
        <f t="shared" si="411"/>
        <v>19</v>
      </c>
      <c r="AG5032" s="12" t="str">
        <f t="shared" si="412"/>
        <v>44</v>
      </c>
      <c r="AH5032" s="12" t="str">
        <f t="shared" si="413"/>
        <v>08</v>
      </c>
      <c r="AI5032" s="12" t="s">
        <v>24468</v>
      </c>
      <c r="AK5032" s="12">
        <v>300</v>
      </c>
      <c r="AL5032" s="12">
        <v>20</v>
      </c>
    </row>
    <row r="5033" spans="1:38" s="12" customFormat="1" x14ac:dyDescent="0.15">
      <c r="A5033" s="134" t="s">
        <v>14</v>
      </c>
      <c r="B5033" s="133" t="s">
        <v>2147</v>
      </c>
      <c r="C5033" s="12" t="s">
        <v>1522</v>
      </c>
      <c r="D5033" s="118" t="s">
        <v>1522</v>
      </c>
      <c r="E5033" s="191" t="s">
        <v>162</v>
      </c>
      <c r="F5033" s="114" t="s">
        <v>13105</v>
      </c>
      <c r="G5033" s="114" t="s">
        <v>13429</v>
      </c>
      <c r="H5033" s="12" t="s">
        <v>24469</v>
      </c>
      <c r="I5033" s="12" t="s">
        <v>24470</v>
      </c>
      <c r="K5033" s="12" t="s">
        <v>1523</v>
      </c>
      <c r="L5033" s="12" t="s">
        <v>1524</v>
      </c>
      <c r="M5033" s="12" t="s">
        <v>903</v>
      </c>
      <c r="O5033" s="12">
        <v>20231114</v>
      </c>
      <c r="T5033" s="12" t="s">
        <v>4744</v>
      </c>
      <c r="U5033" s="12" t="s">
        <v>24465</v>
      </c>
      <c r="V5033" s="12" t="s">
        <v>24466</v>
      </c>
      <c r="W5033" s="12">
        <v>145</v>
      </c>
      <c r="AB5033" s="12" t="str">
        <f t="shared" si="408"/>
        <v>41</v>
      </c>
      <c r="AC5033" s="12" t="str">
        <f t="shared" si="409"/>
        <v>55</v>
      </c>
      <c r="AD5033" s="12" t="str">
        <f t="shared" si="410"/>
        <v>54</v>
      </c>
      <c r="AE5033" s="12" t="s">
        <v>24467</v>
      </c>
      <c r="AF5033" s="12" t="str">
        <f t="shared" si="411"/>
        <v>19</v>
      </c>
      <c r="AG5033" s="12" t="str">
        <f t="shared" si="412"/>
        <v>44</v>
      </c>
      <c r="AH5033" s="12" t="str">
        <f t="shared" si="413"/>
        <v>08</v>
      </c>
      <c r="AI5033" s="12" t="s">
        <v>24468</v>
      </c>
      <c r="AK5033" s="12">
        <v>300</v>
      </c>
      <c r="AL5033" s="12">
        <v>20</v>
      </c>
    </row>
    <row r="5034" spans="1:38" s="12" customFormat="1" x14ac:dyDescent="0.15">
      <c r="A5034" s="134" t="s">
        <v>14</v>
      </c>
      <c r="B5034" s="133" t="s">
        <v>2147</v>
      </c>
      <c r="C5034" s="12" t="s">
        <v>1525</v>
      </c>
      <c r="D5034" s="120" t="s">
        <v>1525</v>
      </c>
      <c r="E5034" s="57" t="s">
        <v>82</v>
      </c>
      <c r="F5034" s="114" t="s">
        <v>8149</v>
      </c>
      <c r="G5034" s="114" t="s">
        <v>8150</v>
      </c>
      <c r="K5034" s="12" t="s">
        <v>1526</v>
      </c>
      <c r="L5034" s="12" t="s">
        <v>94</v>
      </c>
      <c r="M5034" s="12" t="s">
        <v>1527</v>
      </c>
      <c r="O5034" s="12">
        <v>20231114</v>
      </c>
      <c r="T5034" s="12" t="s">
        <v>4744</v>
      </c>
      <c r="U5034" s="12" t="s">
        <v>4744</v>
      </c>
      <c r="V5034" s="12" t="s">
        <v>24471</v>
      </c>
      <c r="W5034" s="12">
        <v>64</v>
      </c>
      <c r="AB5034" s="12" t="str">
        <f t="shared" si="408"/>
        <v>41</v>
      </c>
      <c r="AC5034" s="12" t="str">
        <f t="shared" si="409"/>
        <v>59</v>
      </c>
      <c r="AD5034" s="12" t="str">
        <f t="shared" si="410"/>
        <v>27</v>
      </c>
      <c r="AE5034" s="12" t="s">
        <v>24472</v>
      </c>
      <c r="AF5034" s="12" t="str">
        <f t="shared" si="411"/>
        <v>19</v>
      </c>
      <c r="AG5034" s="12" t="str">
        <f t="shared" si="412"/>
        <v>24</v>
      </c>
      <c r="AH5034" s="12" t="str">
        <f t="shared" si="413"/>
        <v>41</v>
      </c>
      <c r="AI5034" s="12" t="s">
        <v>24473</v>
      </c>
      <c r="AK5034" s="12">
        <v>300</v>
      </c>
      <c r="AL5034" s="12">
        <v>20</v>
      </c>
    </row>
    <row r="5035" spans="1:38" s="12" customFormat="1" x14ac:dyDescent="0.15">
      <c r="A5035" s="134" t="s">
        <v>14</v>
      </c>
      <c r="B5035" s="133" t="s">
        <v>2147</v>
      </c>
      <c r="C5035" s="12" t="s">
        <v>1528</v>
      </c>
      <c r="D5035" s="120" t="s">
        <v>1528</v>
      </c>
      <c r="E5035" s="57" t="s">
        <v>82</v>
      </c>
      <c r="F5035" s="114" t="s">
        <v>8149</v>
      </c>
      <c r="G5035" s="114" t="s">
        <v>8150</v>
      </c>
      <c r="K5035" s="12" t="s">
        <v>1529</v>
      </c>
      <c r="L5035" s="12" t="s">
        <v>94</v>
      </c>
      <c r="M5035" s="12" t="s">
        <v>1530</v>
      </c>
      <c r="O5035" s="12">
        <v>20231114</v>
      </c>
      <c r="T5035" s="12" t="s">
        <v>4744</v>
      </c>
      <c r="U5035" s="12" t="s">
        <v>4744</v>
      </c>
      <c r="V5035" s="12" t="s">
        <v>24471</v>
      </c>
      <c r="W5035" s="12">
        <v>64</v>
      </c>
      <c r="AB5035" s="12" t="str">
        <f t="shared" si="408"/>
        <v>41</v>
      </c>
      <c r="AC5035" s="12" t="str">
        <f t="shared" si="409"/>
        <v>59</v>
      </c>
      <c r="AD5035" s="12" t="str">
        <f t="shared" si="410"/>
        <v>27</v>
      </c>
      <c r="AE5035" s="12" t="s">
        <v>24472</v>
      </c>
      <c r="AF5035" s="12" t="str">
        <f t="shared" si="411"/>
        <v>19</v>
      </c>
      <c r="AG5035" s="12" t="str">
        <f t="shared" si="412"/>
        <v>24</v>
      </c>
      <c r="AH5035" s="12" t="str">
        <f t="shared" si="413"/>
        <v>41</v>
      </c>
      <c r="AI5035" s="12" t="s">
        <v>24473</v>
      </c>
      <c r="AK5035" s="12">
        <v>300</v>
      </c>
      <c r="AL5035" s="12">
        <v>20</v>
      </c>
    </row>
    <row r="5036" spans="1:38" s="12" customFormat="1" x14ac:dyDescent="0.15">
      <c r="A5036" s="134" t="s">
        <v>14</v>
      </c>
      <c r="B5036" s="133" t="s">
        <v>2147</v>
      </c>
      <c r="C5036" s="12" t="s">
        <v>1531</v>
      </c>
      <c r="D5036" s="2" t="s">
        <v>1531</v>
      </c>
      <c r="E5036" s="193" t="s">
        <v>127</v>
      </c>
      <c r="F5036" s="114" t="s">
        <v>4705</v>
      </c>
      <c r="G5036" s="114" t="s">
        <v>4706</v>
      </c>
      <c r="K5036" s="12" t="s">
        <v>1532</v>
      </c>
      <c r="L5036" s="12" t="s">
        <v>129</v>
      </c>
      <c r="M5036" s="12" t="s">
        <v>1533</v>
      </c>
      <c r="O5036" s="12">
        <v>20231114</v>
      </c>
      <c r="T5036" s="12" t="s">
        <v>4744</v>
      </c>
      <c r="U5036" s="12" t="s">
        <v>4744</v>
      </c>
      <c r="V5036" s="12" t="s">
        <v>24471</v>
      </c>
      <c r="W5036" s="12">
        <v>64</v>
      </c>
      <c r="AB5036" s="12" t="str">
        <f t="shared" si="408"/>
        <v>41</v>
      </c>
      <c r="AC5036" s="12" t="str">
        <f t="shared" si="409"/>
        <v>59</v>
      </c>
      <c r="AD5036" s="12" t="str">
        <f t="shared" si="410"/>
        <v>27</v>
      </c>
      <c r="AE5036" s="12" t="s">
        <v>24472</v>
      </c>
      <c r="AF5036" s="12" t="str">
        <f t="shared" si="411"/>
        <v>19</v>
      </c>
      <c r="AG5036" s="12" t="str">
        <f t="shared" si="412"/>
        <v>24</v>
      </c>
      <c r="AH5036" s="12" t="str">
        <f t="shared" si="413"/>
        <v>41</v>
      </c>
      <c r="AI5036" s="12" t="s">
        <v>24473</v>
      </c>
      <c r="AK5036" s="12">
        <v>300</v>
      </c>
      <c r="AL5036" s="12">
        <v>20</v>
      </c>
    </row>
    <row r="5037" spans="1:38" s="12" customFormat="1" x14ac:dyDescent="0.15">
      <c r="A5037" s="134" t="s">
        <v>14</v>
      </c>
      <c r="B5037" s="133" t="s">
        <v>2147</v>
      </c>
      <c r="C5037" s="12" t="s">
        <v>1534</v>
      </c>
      <c r="D5037" s="121" t="s">
        <v>1534</v>
      </c>
      <c r="E5037" s="380" t="s">
        <v>186</v>
      </c>
      <c r="F5037" s="114" t="s">
        <v>13136</v>
      </c>
      <c r="G5037" s="114" t="s">
        <v>23184</v>
      </c>
      <c r="H5037" s="12" t="s">
        <v>24439</v>
      </c>
      <c r="K5037" s="12" t="s">
        <v>1535</v>
      </c>
      <c r="L5037" s="12" t="s">
        <v>1536</v>
      </c>
      <c r="M5037" s="12" t="s">
        <v>1537</v>
      </c>
      <c r="O5037" s="12">
        <v>20231114</v>
      </c>
      <c r="T5037" s="12" t="s">
        <v>4744</v>
      </c>
      <c r="U5037" s="12" t="s">
        <v>4744</v>
      </c>
      <c r="V5037" s="12" t="s">
        <v>24471</v>
      </c>
      <c r="W5037" s="12">
        <v>64</v>
      </c>
      <c r="AB5037" s="12" t="str">
        <f t="shared" si="408"/>
        <v>41</v>
      </c>
      <c r="AC5037" s="12" t="str">
        <f t="shared" si="409"/>
        <v>59</v>
      </c>
      <c r="AD5037" s="12" t="str">
        <f t="shared" si="410"/>
        <v>27</v>
      </c>
      <c r="AE5037" s="12" t="s">
        <v>24472</v>
      </c>
      <c r="AF5037" s="12" t="str">
        <f t="shared" si="411"/>
        <v>19</v>
      </c>
      <c r="AG5037" s="12" t="str">
        <f t="shared" si="412"/>
        <v>24</v>
      </c>
      <c r="AH5037" s="12" t="str">
        <f t="shared" si="413"/>
        <v>41</v>
      </c>
      <c r="AI5037" s="12" t="s">
        <v>24473</v>
      </c>
      <c r="AK5037" s="12">
        <v>300</v>
      </c>
      <c r="AL5037" s="12">
        <v>20</v>
      </c>
    </row>
    <row r="5038" spans="1:38" s="12" customFormat="1" x14ac:dyDescent="0.15">
      <c r="A5038" s="134" t="s">
        <v>14</v>
      </c>
      <c r="B5038" s="133" t="s">
        <v>2147</v>
      </c>
      <c r="C5038" s="12" t="s">
        <v>1538</v>
      </c>
      <c r="D5038" s="119" t="s">
        <v>1538</v>
      </c>
      <c r="E5038" s="360" t="s">
        <v>550</v>
      </c>
      <c r="F5038" s="114" t="s">
        <v>12996</v>
      </c>
      <c r="G5038" s="114" t="s">
        <v>12997</v>
      </c>
      <c r="I5038" s="12" t="s">
        <v>24244</v>
      </c>
      <c r="K5038" s="12" t="s">
        <v>1539</v>
      </c>
      <c r="L5038" s="12" t="s">
        <v>551</v>
      </c>
      <c r="M5038" s="12" t="s">
        <v>1540</v>
      </c>
      <c r="O5038" s="12">
        <v>20231114</v>
      </c>
      <c r="T5038" s="12" t="s">
        <v>4744</v>
      </c>
      <c r="U5038" s="12" t="s">
        <v>4744</v>
      </c>
      <c r="V5038" s="12" t="s">
        <v>24453</v>
      </c>
      <c r="W5038" s="12">
        <v>57</v>
      </c>
      <c r="AB5038" s="12" t="str">
        <f t="shared" si="408"/>
        <v>42</v>
      </c>
      <c r="AC5038" s="12" t="str">
        <f t="shared" si="409"/>
        <v>00</v>
      </c>
      <c r="AD5038" s="12" t="str">
        <f t="shared" si="410"/>
        <v>56</v>
      </c>
      <c r="AE5038" s="12" t="s">
        <v>24454</v>
      </c>
      <c r="AF5038" s="12" t="str">
        <f t="shared" si="411"/>
        <v>19</v>
      </c>
      <c r="AG5038" s="12" t="str">
        <f t="shared" si="412"/>
        <v>24</v>
      </c>
      <c r="AH5038" s="12" t="str">
        <f t="shared" si="413"/>
        <v>13</v>
      </c>
      <c r="AI5038" s="12" t="s">
        <v>24455</v>
      </c>
      <c r="AK5038" s="12">
        <v>300</v>
      </c>
      <c r="AL5038" s="12">
        <v>20</v>
      </c>
    </row>
    <row r="5039" spans="1:38" s="12" customFormat="1" x14ac:dyDescent="0.15">
      <c r="A5039" s="134" t="s">
        <v>14</v>
      </c>
      <c r="B5039" s="133" t="s">
        <v>2147</v>
      </c>
      <c r="C5039" s="12" t="s">
        <v>1541</v>
      </c>
      <c r="D5039" s="119" t="s">
        <v>1541</v>
      </c>
      <c r="E5039" s="360" t="s">
        <v>292</v>
      </c>
      <c r="F5039" s="114" t="s">
        <v>13136</v>
      </c>
      <c r="G5039" s="114" t="s">
        <v>13137</v>
      </c>
      <c r="K5039" s="12" t="s">
        <v>1542</v>
      </c>
      <c r="L5039" s="12" t="s">
        <v>1508</v>
      </c>
      <c r="M5039" s="12" t="s">
        <v>1543</v>
      </c>
      <c r="O5039" s="12">
        <v>20231114</v>
      </c>
      <c r="T5039" s="12" t="s">
        <v>4744</v>
      </c>
      <c r="U5039" s="12" t="s">
        <v>4744</v>
      </c>
      <c r="V5039" s="12" t="s">
        <v>24456</v>
      </c>
      <c r="W5039" s="12">
        <v>251</v>
      </c>
      <c r="AB5039" s="12" t="str">
        <f t="shared" si="408"/>
        <v>42</v>
      </c>
      <c r="AC5039" s="12" t="str">
        <f t="shared" si="409"/>
        <v>02</v>
      </c>
      <c r="AD5039" s="12" t="str">
        <f t="shared" si="410"/>
        <v>59</v>
      </c>
      <c r="AE5039" s="12" t="s">
        <v>24457</v>
      </c>
      <c r="AF5039" s="12" t="str">
        <f t="shared" si="411"/>
        <v>19</v>
      </c>
      <c r="AG5039" s="12" t="str">
        <f t="shared" si="412"/>
        <v>27</v>
      </c>
      <c r="AH5039" s="12" t="str">
        <f t="shared" si="413"/>
        <v>26</v>
      </c>
      <c r="AI5039" s="12" t="s">
        <v>24458</v>
      </c>
      <c r="AK5039" s="12">
        <v>300</v>
      </c>
      <c r="AL5039" s="12">
        <v>20</v>
      </c>
    </row>
    <row r="5040" spans="1:38" s="12" customFormat="1" x14ac:dyDescent="0.15">
      <c r="A5040" s="134" t="s">
        <v>14</v>
      </c>
      <c r="B5040" s="133" t="s">
        <v>2147</v>
      </c>
      <c r="C5040" s="12" t="s">
        <v>1544</v>
      </c>
      <c r="D5040" s="122" t="s">
        <v>1544</v>
      </c>
      <c r="E5040" s="148" t="s">
        <v>1545</v>
      </c>
      <c r="F5040" s="114" t="s">
        <v>2150</v>
      </c>
      <c r="G5040" s="114" t="s">
        <v>24474</v>
      </c>
      <c r="H5040" s="12" t="s">
        <v>24475</v>
      </c>
      <c r="K5040" s="12" t="s">
        <v>83</v>
      </c>
      <c r="L5040" s="12" t="s">
        <v>1546</v>
      </c>
      <c r="M5040" s="12" t="s">
        <v>1547</v>
      </c>
      <c r="O5040" s="12">
        <v>20231030</v>
      </c>
      <c r="T5040" s="12" t="s">
        <v>4818</v>
      </c>
      <c r="U5040" s="12" t="s">
        <v>17646</v>
      </c>
      <c r="V5040" s="12" t="s">
        <v>24476</v>
      </c>
      <c r="W5040" s="12">
        <v>929</v>
      </c>
      <c r="AB5040" s="12" t="str">
        <f t="shared" si="408"/>
        <v>40</v>
      </c>
      <c r="AC5040" s="12" t="str">
        <f t="shared" si="409"/>
        <v>22</v>
      </c>
      <c r="AD5040" s="12" t="str">
        <f t="shared" si="410"/>
        <v>34</v>
      </c>
      <c r="AE5040" s="12" t="s">
        <v>24477</v>
      </c>
      <c r="AF5040" s="12" t="str">
        <f t="shared" si="411"/>
        <v>20</v>
      </c>
      <c r="AG5040" s="12" t="str">
        <f t="shared" si="412"/>
        <v>31</v>
      </c>
      <c r="AH5040" s="12" t="str">
        <f t="shared" si="413"/>
        <v>15</v>
      </c>
      <c r="AI5040" s="12" t="s">
        <v>24478</v>
      </c>
      <c r="AK5040" s="12">
        <v>300</v>
      </c>
      <c r="AL5040" s="12">
        <v>20</v>
      </c>
    </row>
    <row r="5041" spans="1:38" s="12" customFormat="1" x14ac:dyDescent="0.15">
      <c r="A5041" s="134" t="s">
        <v>14</v>
      </c>
      <c r="B5041" s="133" t="s">
        <v>2147</v>
      </c>
      <c r="C5041" s="12" t="s">
        <v>1548</v>
      </c>
      <c r="D5041" s="120" t="s">
        <v>1548</v>
      </c>
      <c r="E5041" s="57" t="s">
        <v>82</v>
      </c>
      <c r="F5041" s="114" t="s">
        <v>8149</v>
      </c>
      <c r="G5041" s="114" t="s">
        <v>8150</v>
      </c>
      <c r="K5041" s="12" t="s">
        <v>87</v>
      </c>
      <c r="L5041" s="12" t="s">
        <v>94</v>
      </c>
      <c r="M5041" s="12" t="s">
        <v>1549</v>
      </c>
      <c r="O5041" s="12">
        <v>20231030</v>
      </c>
      <c r="T5041" s="12" t="s">
        <v>4818</v>
      </c>
      <c r="U5041" s="12" t="s">
        <v>4965</v>
      </c>
      <c r="V5041" s="12" t="s">
        <v>24479</v>
      </c>
      <c r="W5041" s="12">
        <v>817</v>
      </c>
      <c r="AB5041" s="12" t="str">
        <f t="shared" si="408"/>
        <v>40</v>
      </c>
      <c r="AC5041" s="12" t="str">
        <f t="shared" si="409"/>
        <v>44</v>
      </c>
      <c r="AD5041" s="12" t="str">
        <f t="shared" si="410"/>
        <v>25</v>
      </c>
      <c r="AE5041" s="12" t="s">
        <v>24480</v>
      </c>
      <c r="AF5041" s="12" t="str">
        <f t="shared" si="411"/>
        <v>20</v>
      </c>
      <c r="AG5041" s="12" t="str">
        <f t="shared" si="412"/>
        <v>43</v>
      </c>
      <c r="AH5041" s="12" t="str">
        <f t="shared" si="413"/>
        <v>32</v>
      </c>
      <c r="AI5041" s="12" t="s">
        <v>24481</v>
      </c>
      <c r="AK5041" s="12">
        <v>300</v>
      </c>
      <c r="AL5041" s="12">
        <v>20</v>
      </c>
    </row>
    <row r="5042" spans="1:38" s="12" customFormat="1" x14ac:dyDescent="0.15">
      <c r="A5042" s="134" t="s">
        <v>14</v>
      </c>
      <c r="B5042" s="133" t="s">
        <v>2147</v>
      </c>
      <c r="C5042" s="12" t="s">
        <v>1550</v>
      </c>
      <c r="D5042" s="120" t="s">
        <v>1550</v>
      </c>
      <c r="E5042" s="57" t="s">
        <v>82</v>
      </c>
      <c r="F5042" s="114" t="s">
        <v>8149</v>
      </c>
      <c r="G5042" s="114" t="s">
        <v>8150</v>
      </c>
      <c r="K5042" s="12" t="s">
        <v>90</v>
      </c>
      <c r="L5042" s="12" t="s">
        <v>84</v>
      </c>
      <c r="M5042" s="12" t="s">
        <v>1551</v>
      </c>
      <c r="O5042" s="12">
        <v>20231030</v>
      </c>
      <c r="T5042" s="12" t="s">
        <v>4712</v>
      </c>
      <c r="U5042" s="12" t="s">
        <v>18722</v>
      </c>
      <c r="V5042" s="12" t="s">
        <v>24482</v>
      </c>
      <c r="W5042" s="12">
        <v>306</v>
      </c>
      <c r="AB5042" s="12" t="str">
        <f t="shared" si="408"/>
        <v>40</v>
      </c>
      <c r="AC5042" s="12" t="str">
        <f t="shared" si="409"/>
        <v>08</v>
      </c>
      <c r="AD5042" s="12" t="str">
        <f t="shared" si="410"/>
        <v>51</v>
      </c>
      <c r="AE5042" s="12" t="s">
        <v>24483</v>
      </c>
      <c r="AF5042" s="12" t="str">
        <f t="shared" si="411"/>
        <v>20</v>
      </c>
      <c r="AG5042" s="12" t="str">
        <f t="shared" si="412"/>
        <v>28</v>
      </c>
      <c r="AH5042" s="12" t="str">
        <f t="shared" si="413"/>
        <v>55</v>
      </c>
      <c r="AI5042" s="12" t="s">
        <v>17982</v>
      </c>
      <c r="AK5042" s="12">
        <v>300</v>
      </c>
      <c r="AL5042" s="12">
        <v>20</v>
      </c>
    </row>
    <row r="5043" spans="1:38" s="12" customFormat="1" x14ac:dyDescent="0.15">
      <c r="A5043" s="134" t="s">
        <v>14</v>
      </c>
      <c r="B5043" s="133" t="s">
        <v>2147</v>
      </c>
      <c r="C5043" s="12" t="s">
        <v>1552</v>
      </c>
      <c r="D5043" s="120" t="s">
        <v>1552</v>
      </c>
      <c r="E5043" s="57" t="s">
        <v>82</v>
      </c>
      <c r="F5043" s="114" t="s">
        <v>8149</v>
      </c>
      <c r="G5043" s="114" t="s">
        <v>8150</v>
      </c>
      <c r="K5043" s="12" t="s">
        <v>93</v>
      </c>
      <c r="L5043" s="12" t="s">
        <v>84</v>
      </c>
      <c r="M5043" s="12" t="s">
        <v>1553</v>
      </c>
      <c r="O5043" s="12">
        <v>20231030</v>
      </c>
      <c r="T5043" s="12" t="s">
        <v>4818</v>
      </c>
      <c r="U5043" s="12" t="s">
        <v>17646</v>
      </c>
      <c r="V5043" s="12" t="s">
        <v>24484</v>
      </c>
      <c r="W5043" s="12">
        <v>1205</v>
      </c>
      <c r="AB5043" s="12" t="str">
        <f t="shared" si="408"/>
        <v>40</v>
      </c>
      <c r="AC5043" s="12" t="str">
        <f t="shared" si="409"/>
        <v>23</v>
      </c>
      <c r="AD5043" s="12" t="str">
        <f t="shared" si="410"/>
        <v>30</v>
      </c>
      <c r="AE5043" s="12" t="s">
        <v>24485</v>
      </c>
      <c r="AF5043" s="12" t="str">
        <f t="shared" si="411"/>
        <v>20</v>
      </c>
      <c r="AG5043" s="12" t="str">
        <f t="shared" si="412"/>
        <v>43</v>
      </c>
      <c r="AH5043" s="12" t="str">
        <f t="shared" si="413"/>
        <v>14</v>
      </c>
      <c r="AI5043" s="12" t="s">
        <v>24486</v>
      </c>
      <c r="AK5043" s="12">
        <v>300</v>
      </c>
      <c r="AL5043" s="12">
        <v>20</v>
      </c>
    </row>
    <row r="5044" spans="1:38" s="12" customFormat="1" x14ac:dyDescent="0.15">
      <c r="A5044" s="134" t="s">
        <v>14</v>
      </c>
      <c r="B5044" s="133" t="s">
        <v>2147</v>
      </c>
      <c r="C5044" s="12" t="s">
        <v>1554</v>
      </c>
      <c r="D5044" s="120" t="s">
        <v>1554</v>
      </c>
      <c r="E5044" s="57" t="s">
        <v>82</v>
      </c>
      <c r="F5044" s="114" t="s">
        <v>8149</v>
      </c>
      <c r="G5044" s="114" t="s">
        <v>8150</v>
      </c>
      <c r="K5044" s="12" t="s">
        <v>97</v>
      </c>
      <c r="L5044" s="12" t="s">
        <v>94</v>
      </c>
      <c r="M5044" s="12" t="s">
        <v>1555</v>
      </c>
      <c r="O5044" s="12">
        <v>20231030</v>
      </c>
      <c r="T5044" s="12" t="s">
        <v>4818</v>
      </c>
      <c r="U5044" s="12" t="s">
        <v>17646</v>
      </c>
      <c r="V5044" s="12" t="s">
        <v>24487</v>
      </c>
      <c r="W5044" s="12">
        <v>947</v>
      </c>
      <c r="AB5044" s="12" t="str">
        <f t="shared" si="408"/>
        <v>40</v>
      </c>
      <c r="AC5044" s="12" t="str">
        <f t="shared" si="409"/>
        <v>24</v>
      </c>
      <c r="AD5044" s="12" t="str">
        <f t="shared" si="410"/>
        <v>02</v>
      </c>
      <c r="AE5044" s="12" t="s">
        <v>24488</v>
      </c>
      <c r="AF5044" s="12" t="str">
        <f t="shared" si="411"/>
        <v>20</v>
      </c>
      <c r="AG5044" s="12" t="str">
        <f t="shared" si="412"/>
        <v>35</v>
      </c>
      <c r="AH5044" s="12" t="str">
        <f t="shared" si="413"/>
        <v>34</v>
      </c>
      <c r="AI5044" s="12" t="s">
        <v>24489</v>
      </c>
      <c r="AK5044" s="12">
        <v>300</v>
      </c>
      <c r="AL5044" s="12">
        <v>20</v>
      </c>
    </row>
    <row r="5045" spans="1:38" s="12" customFormat="1" x14ac:dyDescent="0.15">
      <c r="A5045" s="134" t="s">
        <v>14</v>
      </c>
      <c r="B5045" s="133" t="s">
        <v>2147</v>
      </c>
      <c r="C5045" s="12" t="s">
        <v>1556</v>
      </c>
      <c r="D5045" s="120" t="s">
        <v>1556</v>
      </c>
      <c r="E5045" s="57" t="s">
        <v>82</v>
      </c>
      <c r="F5045" s="114" t="s">
        <v>8149</v>
      </c>
      <c r="G5045" s="114" t="s">
        <v>8150</v>
      </c>
      <c r="K5045" s="12" t="s">
        <v>100</v>
      </c>
      <c r="L5045" s="12" t="s">
        <v>94</v>
      </c>
      <c r="M5045" s="12" t="s">
        <v>1557</v>
      </c>
      <c r="O5045" s="12">
        <v>20231030</v>
      </c>
      <c r="T5045" s="12" t="s">
        <v>4818</v>
      </c>
      <c r="U5045" s="12" t="s">
        <v>17646</v>
      </c>
      <c r="V5045" s="12" t="s">
        <v>24490</v>
      </c>
      <c r="W5045" s="12">
        <v>1207</v>
      </c>
      <c r="AB5045" s="12" t="str">
        <f t="shared" si="408"/>
        <v>40</v>
      </c>
      <c r="AC5045" s="12" t="str">
        <f t="shared" si="409"/>
        <v>21</v>
      </c>
      <c r="AD5045" s="12" t="str">
        <f t="shared" si="410"/>
        <v>42</v>
      </c>
      <c r="AE5045" s="12" t="s">
        <v>24491</v>
      </c>
      <c r="AF5045" s="12" t="str">
        <f t="shared" si="411"/>
        <v>20</v>
      </c>
      <c r="AG5045" s="12" t="str">
        <f t="shared" si="412"/>
        <v>42</v>
      </c>
      <c r="AH5045" s="12" t="str">
        <f t="shared" si="413"/>
        <v>54</v>
      </c>
      <c r="AI5045" s="12" t="s">
        <v>24492</v>
      </c>
      <c r="AK5045" s="12">
        <v>300</v>
      </c>
      <c r="AL5045" s="12">
        <v>20</v>
      </c>
    </row>
    <row r="5046" spans="1:38" s="12" customFormat="1" x14ac:dyDescent="0.15">
      <c r="A5046" s="134" t="s">
        <v>14</v>
      </c>
      <c r="B5046" s="133" t="s">
        <v>2147</v>
      </c>
      <c r="C5046" s="12" t="s">
        <v>1558</v>
      </c>
      <c r="D5046" s="120" t="s">
        <v>1558</v>
      </c>
      <c r="E5046" s="57" t="s">
        <v>82</v>
      </c>
      <c r="F5046" s="114" t="s">
        <v>8149</v>
      </c>
      <c r="G5046" s="114" t="s">
        <v>8150</v>
      </c>
      <c r="K5046" s="12" t="s">
        <v>103</v>
      </c>
      <c r="L5046" s="12" t="s">
        <v>94</v>
      </c>
      <c r="M5046" s="12" t="s">
        <v>1559</v>
      </c>
      <c r="O5046" s="12">
        <v>20231030</v>
      </c>
      <c r="T5046" s="12" t="s">
        <v>4818</v>
      </c>
      <c r="U5046" s="12" t="s">
        <v>17646</v>
      </c>
      <c r="V5046" s="12" t="s">
        <v>24490</v>
      </c>
      <c r="W5046" s="12">
        <v>868</v>
      </c>
      <c r="AB5046" s="12" t="str">
        <f t="shared" si="408"/>
        <v>40</v>
      </c>
      <c r="AC5046" s="12" t="str">
        <f t="shared" si="409"/>
        <v>13</v>
      </c>
      <c r="AD5046" s="12" t="str">
        <f t="shared" si="410"/>
        <v>32</v>
      </c>
      <c r="AE5046" s="12" t="s">
        <v>24493</v>
      </c>
      <c r="AF5046" s="12" t="str">
        <f t="shared" si="411"/>
        <v>20</v>
      </c>
      <c r="AG5046" s="12" t="str">
        <f t="shared" si="412"/>
        <v>31</v>
      </c>
      <c r="AH5046" s="12" t="str">
        <f t="shared" si="413"/>
        <v>32</v>
      </c>
      <c r="AI5046" s="12" t="s">
        <v>24494</v>
      </c>
      <c r="AK5046" s="12">
        <v>300</v>
      </c>
      <c r="AL5046" s="12">
        <v>20</v>
      </c>
    </row>
    <row r="5047" spans="1:38" s="12" customFormat="1" x14ac:dyDescent="0.15">
      <c r="A5047" s="134" t="s">
        <v>14</v>
      </c>
      <c r="B5047" s="133" t="s">
        <v>2147</v>
      </c>
      <c r="C5047" s="12" t="s">
        <v>1560</v>
      </c>
      <c r="D5047" s="121" t="s">
        <v>1560</v>
      </c>
      <c r="E5047" s="180" t="s">
        <v>232</v>
      </c>
      <c r="F5047" s="114" t="s">
        <v>8642</v>
      </c>
      <c r="G5047" s="114" t="s">
        <v>8643</v>
      </c>
      <c r="K5047" s="12" t="s">
        <v>106</v>
      </c>
      <c r="L5047" s="12" t="s">
        <v>234</v>
      </c>
      <c r="M5047" s="12" t="s">
        <v>1561</v>
      </c>
      <c r="O5047" s="12">
        <v>20231030</v>
      </c>
      <c r="T5047" s="12" t="s">
        <v>4818</v>
      </c>
      <c r="U5047" s="12" t="s">
        <v>17646</v>
      </c>
      <c r="V5047" s="12" t="s">
        <v>24490</v>
      </c>
      <c r="W5047" s="12">
        <v>1272</v>
      </c>
      <c r="AB5047" s="12" t="str">
        <f t="shared" si="408"/>
        <v>40</v>
      </c>
      <c r="AC5047" s="12" t="str">
        <f t="shared" si="409"/>
        <v>21</v>
      </c>
      <c r="AD5047" s="12" t="str">
        <f t="shared" si="410"/>
        <v>31</v>
      </c>
      <c r="AE5047" s="12" t="s">
        <v>24495</v>
      </c>
      <c r="AF5047" s="12" t="str">
        <f t="shared" si="411"/>
        <v>20</v>
      </c>
      <c r="AG5047" s="12" t="str">
        <f t="shared" si="412"/>
        <v>43</v>
      </c>
      <c r="AH5047" s="12" t="str">
        <f t="shared" si="413"/>
        <v>20</v>
      </c>
      <c r="AI5047" s="12" t="s">
        <v>23978</v>
      </c>
      <c r="AK5047" s="12">
        <v>300</v>
      </c>
      <c r="AL5047" s="12">
        <v>20</v>
      </c>
    </row>
    <row r="5048" spans="1:38" s="12" customFormat="1" x14ac:dyDescent="0.15">
      <c r="A5048" s="134" t="s">
        <v>14</v>
      </c>
      <c r="B5048" s="133" t="s">
        <v>2147</v>
      </c>
      <c r="C5048" s="12" t="s">
        <v>1562</v>
      </c>
      <c r="D5048" s="121" t="s">
        <v>1562</v>
      </c>
      <c r="E5048" s="180" t="s">
        <v>232</v>
      </c>
      <c r="F5048" s="114" t="s">
        <v>8642</v>
      </c>
      <c r="G5048" s="114" t="s">
        <v>8643</v>
      </c>
      <c r="K5048" s="12" t="s">
        <v>109</v>
      </c>
      <c r="L5048" s="12" t="s">
        <v>234</v>
      </c>
      <c r="M5048" s="12" t="s">
        <v>1563</v>
      </c>
      <c r="O5048" s="12">
        <v>20231030</v>
      </c>
      <c r="T5048" s="12" t="s">
        <v>4818</v>
      </c>
      <c r="U5048" s="12" t="s">
        <v>17646</v>
      </c>
      <c r="V5048" s="12" t="s">
        <v>24496</v>
      </c>
      <c r="W5048" s="12">
        <v>1050</v>
      </c>
      <c r="AB5048" s="12" t="str">
        <f t="shared" si="408"/>
        <v>40</v>
      </c>
      <c r="AC5048" s="12" t="str">
        <f t="shared" si="409"/>
        <v>11</v>
      </c>
      <c r="AD5048" s="12" t="str">
        <f t="shared" si="410"/>
        <v>00</v>
      </c>
      <c r="AE5048" s="12" t="s">
        <v>24497</v>
      </c>
      <c r="AF5048" s="12" t="str">
        <f t="shared" si="411"/>
        <v>20</v>
      </c>
      <c r="AG5048" s="12" t="str">
        <f t="shared" si="412"/>
        <v>32</v>
      </c>
      <c r="AH5048" s="12" t="str">
        <f t="shared" si="413"/>
        <v>57</v>
      </c>
      <c r="AI5048" s="12" t="s">
        <v>24498</v>
      </c>
      <c r="AK5048" s="12">
        <v>300</v>
      </c>
      <c r="AL5048" s="12">
        <v>20</v>
      </c>
    </row>
    <row r="5049" spans="1:38" s="12" customFormat="1" x14ac:dyDescent="0.15">
      <c r="A5049" s="134" t="s">
        <v>14</v>
      </c>
      <c r="B5049" s="133" t="s">
        <v>2147</v>
      </c>
      <c r="C5049" s="12" t="s">
        <v>1564</v>
      </c>
      <c r="D5049" s="3" t="s">
        <v>1564</v>
      </c>
      <c r="E5049" s="153" t="s">
        <v>696</v>
      </c>
      <c r="F5049" s="114" t="s">
        <v>8149</v>
      </c>
      <c r="G5049" s="114" t="s">
        <v>19764</v>
      </c>
      <c r="K5049" s="12" t="s">
        <v>112</v>
      </c>
      <c r="L5049" s="12" t="s">
        <v>698</v>
      </c>
      <c r="M5049" s="12" t="s">
        <v>1565</v>
      </c>
      <c r="O5049" s="12">
        <v>20231030</v>
      </c>
      <c r="T5049" s="12" t="s">
        <v>4818</v>
      </c>
      <c r="U5049" s="12" t="s">
        <v>23782</v>
      </c>
      <c r="V5049" s="12" t="s">
        <v>24499</v>
      </c>
      <c r="W5049" s="12">
        <v>1060</v>
      </c>
      <c r="AB5049" s="12" t="str">
        <f t="shared" si="408"/>
        <v>40</v>
      </c>
      <c r="AC5049" s="12" t="str">
        <f t="shared" si="409"/>
        <v>54</v>
      </c>
      <c r="AD5049" s="12" t="str">
        <f t="shared" si="410"/>
        <v>03</v>
      </c>
      <c r="AE5049" s="12" t="s">
        <v>24500</v>
      </c>
      <c r="AF5049" s="12" t="str">
        <f t="shared" si="411"/>
        <v>20</v>
      </c>
      <c r="AG5049" s="12" t="str">
        <f t="shared" si="412"/>
        <v>32</v>
      </c>
      <c r="AH5049" s="12" t="str">
        <f t="shared" si="413"/>
        <v>45</v>
      </c>
      <c r="AI5049" s="12" t="s">
        <v>18169</v>
      </c>
      <c r="AK5049" s="12">
        <v>300</v>
      </c>
      <c r="AL5049" s="12">
        <v>20</v>
      </c>
    </row>
    <row r="5050" spans="1:38" s="12" customFormat="1" x14ac:dyDescent="0.15">
      <c r="A5050" s="134" t="s">
        <v>14</v>
      </c>
      <c r="B5050" s="133" t="s">
        <v>2147</v>
      </c>
      <c r="C5050" s="12" t="s">
        <v>1566</v>
      </c>
      <c r="D5050" s="123" t="s">
        <v>1566</v>
      </c>
      <c r="E5050" s="169" t="s">
        <v>456</v>
      </c>
      <c r="F5050" s="114" t="s">
        <v>14299</v>
      </c>
      <c r="G5050" s="114" t="s">
        <v>14658</v>
      </c>
      <c r="K5050" s="12" t="s">
        <v>115</v>
      </c>
      <c r="L5050" s="12" t="s">
        <v>457</v>
      </c>
      <c r="M5050" s="12" t="s">
        <v>1567</v>
      </c>
      <c r="O5050" s="12">
        <v>20231030</v>
      </c>
      <c r="T5050" s="12" t="s">
        <v>4818</v>
      </c>
      <c r="U5050" s="12" t="s">
        <v>17646</v>
      </c>
      <c r="V5050" s="12" t="s">
        <v>24501</v>
      </c>
      <c r="W5050" s="12">
        <v>9015</v>
      </c>
      <c r="AB5050" s="12" t="str">
        <f t="shared" si="408"/>
        <v>40</v>
      </c>
      <c r="AC5050" s="12" t="str">
        <f t="shared" si="409"/>
        <v>25</v>
      </c>
      <c r="AD5050" s="12" t="str">
        <f t="shared" si="410"/>
        <v>32</v>
      </c>
      <c r="AE5050" s="12" t="s">
        <v>24502</v>
      </c>
      <c r="AF5050" s="12" t="str">
        <f t="shared" si="411"/>
        <v>20</v>
      </c>
      <c r="AG5050" s="12" t="str">
        <f t="shared" si="412"/>
        <v>41</v>
      </c>
      <c r="AH5050" s="12" t="str">
        <f t="shared" si="413"/>
        <v>15</v>
      </c>
      <c r="AI5050" s="12" t="s">
        <v>24503</v>
      </c>
      <c r="AK5050" s="12">
        <v>300</v>
      </c>
      <c r="AL5050" s="12">
        <v>20</v>
      </c>
    </row>
    <row r="5051" spans="1:38" s="12" customFormat="1" x14ac:dyDescent="0.15">
      <c r="A5051" s="134" t="s">
        <v>14</v>
      </c>
      <c r="B5051" s="133" t="s">
        <v>2147</v>
      </c>
      <c r="C5051" s="12" t="s">
        <v>1568</v>
      </c>
      <c r="D5051" s="123" t="s">
        <v>1568</v>
      </c>
      <c r="E5051" s="169" t="s">
        <v>456</v>
      </c>
      <c r="F5051" s="114" t="s">
        <v>14299</v>
      </c>
      <c r="G5051" s="114" t="s">
        <v>14658</v>
      </c>
      <c r="K5051" s="12" t="s">
        <v>118</v>
      </c>
      <c r="L5051" s="12" t="s">
        <v>457</v>
      </c>
      <c r="M5051" s="12" t="s">
        <v>950</v>
      </c>
      <c r="O5051" s="12">
        <v>20231030</v>
      </c>
      <c r="T5051" s="12" t="s">
        <v>4818</v>
      </c>
      <c r="U5051" s="12" t="s">
        <v>17646</v>
      </c>
      <c r="V5051" s="12" t="s">
        <v>24501</v>
      </c>
      <c r="W5051" s="12">
        <v>9015</v>
      </c>
      <c r="AB5051" s="12" t="str">
        <f t="shared" si="408"/>
        <v>40</v>
      </c>
      <c r="AC5051" s="12" t="str">
        <f t="shared" si="409"/>
        <v>25</v>
      </c>
      <c r="AD5051" s="12" t="str">
        <f t="shared" si="410"/>
        <v>32</v>
      </c>
      <c r="AE5051" s="12" t="s">
        <v>24502</v>
      </c>
      <c r="AF5051" s="12" t="str">
        <f t="shared" si="411"/>
        <v>20</v>
      </c>
      <c r="AG5051" s="12" t="str">
        <f t="shared" si="412"/>
        <v>41</v>
      </c>
      <c r="AH5051" s="12" t="str">
        <f t="shared" si="413"/>
        <v>15</v>
      </c>
      <c r="AI5051" s="12" t="s">
        <v>24503</v>
      </c>
      <c r="AK5051" s="12">
        <v>300</v>
      </c>
      <c r="AL5051" s="12">
        <v>20</v>
      </c>
    </row>
    <row r="5052" spans="1:38" s="12" customFormat="1" x14ac:dyDescent="0.15">
      <c r="A5052" s="134" t="s">
        <v>14</v>
      </c>
      <c r="B5052" s="133" t="s">
        <v>2147</v>
      </c>
      <c r="C5052" s="12" t="s">
        <v>1569</v>
      </c>
      <c r="D5052" s="123" t="s">
        <v>1569</v>
      </c>
      <c r="E5052" s="169" t="s">
        <v>456</v>
      </c>
      <c r="F5052" s="114" t="s">
        <v>14299</v>
      </c>
      <c r="G5052" s="114" t="s">
        <v>14658</v>
      </c>
      <c r="K5052" s="12" t="s">
        <v>121</v>
      </c>
      <c r="L5052" s="12" t="s">
        <v>457</v>
      </c>
      <c r="M5052" s="12" t="s">
        <v>1570</v>
      </c>
      <c r="O5052" s="12">
        <v>20231030</v>
      </c>
      <c r="T5052" s="12" t="s">
        <v>4818</v>
      </c>
      <c r="U5052" s="12" t="s">
        <v>17646</v>
      </c>
      <c r="V5052" s="12" t="s">
        <v>24504</v>
      </c>
      <c r="W5052" s="12">
        <v>1163</v>
      </c>
      <c r="AB5052" s="12" t="str">
        <f t="shared" si="408"/>
        <v>40</v>
      </c>
      <c r="AC5052" s="12" t="str">
        <f t="shared" si="409"/>
        <v>25</v>
      </c>
      <c r="AD5052" s="12" t="str">
        <f t="shared" si="410"/>
        <v>32</v>
      </c>
      <c r="AE5052" s="12" t="s">
        <v>24502</v>
      </c>
      <c r="AF5052" s="12" t="str">
        <f t="shared" si="411"/>
        <v>20</v>
      </c>
      <c r="AG5052" s="12" t="str">
        <f t="shared" si="412"/>
        <v>41</v>
      </c>
      <c r="AH5052" s="12" t="str">
        <f t="shared" si="413"/>
        <v>15</v>
      </c>
      <c r="AI5052" s="12" t="s">
        <v>24503</v>
      </c>
      <c r="AK5052" s="12">
        <v>300</v>
      </c>
      <c r="AL5052" s="12">
        <v>20</v>
      </c>
    </row>
    <row r="5053" spans="1:38" s="12" customFormat="1" x14ac:dyDescent="0.15">
      <c r="A5053" s="134" t="s">
        <v>14</v>
      </c>
      <c r="B5053" s="133" t="s">
        <v>2147</v>
      </c>
      <c r="C5053" s="12" t="s">
        <v>1571</v>
      </c>
      <c r="D5053" s="124" t="s">
        <v>1571</v>
      </c>
      <c r="E5053" s="195" t="s">
        <v>1572</v>
      </c>
      <c r="F5053" s="114" t="s">
        <v>20551</v>
      </c>
      <c r="G5053" s="114" t="s">
        <v>20552</v>
      </c>
      <c r="H5053" s="12" t="s">
        <v>20553</v>
      </c>
      <c r="K5053" s="12" t="s">
        <v>124</v>
      </c>
      <c r="L5053" s="12" t="s">
        <v>433</v>
      </c>
      <c r="M5053" s="12" t="s">
        <v>1573</v>
      </c>
      <c r="O5053" s="12">
        <v>20231030</v>
      </c>
      <c r="T5053" s="12" t="s">
        <v>4818</v>
      </c>
      <c r="U5053" s="12" t="s">
        <v>17646</v>
      </c>
      <c r="V5053" s="12" t="s">
        <v>24505</v>
      </c>
      <c r="W5053" s="12">
        <v>753</v>
      </c>
      <c r="AB5053" s="12" t="str">
        <f t="shared" si="408"/>
        <v>40</v>
      </c>
      <c r="AC5053" s="12" t="str">
        <f t="shared" si="409"/>
        <v>08</v>
      </c>
      <c r="AD5053" s="12" t="str">
        <f t="shared" si="410"/>
        <v>57</v>
      </c>
      <c r="AE5053" s="12" t="s">
        <v>8748</v>
      </c>
      <c r="AF5053" s="12" t="str">
        <f t="shared" si="411"/>
        <v>20</v>
      </c>
      <c r="AG5053" s="12" t="str">
        <f t="shared" si="412"/>
        <v>36</v>
      </c>
      <c r="AH5053" s="12" t="str">
        <f t="shared" si="413"/>
        <v>00</v>
      </c>
      <c r="AI5053" s="12" t="s">
        <v>24506</v>
      </c>
      <c r="AK5053" s="12">
        <v>300</v>
      </c>
      <c r="AL5053" s="12">
        <v>20</v>
      </c>
    </row>
    <row r="5054" spans="1:38" s="12" customFormat="1" x14ac:dyDescent="0.15">
      <c r="A5054" s="134" t="s">
        <v>14</v>
      </c>
      <c r="B5054" s="133" t="s">
        <v>2147</v>
      </c>
      <c r="C5054" s="12" t="s">
        <v>1574</v>
      </c>
      <c r="D5054" s="117" t="s">
        <v>1574</v>
      </c>
      <c r="E5054" s="182" t="s">
        <v>749</v>
      </c>
      <c r="F5054" s="114" t="s">
        <v>14217</v>
      </c>
      <c r="G5054" s="114" t="s">
        <v>14218</v>
      </c>
      <c r="H5054" s="12" t="s">
        <v>24507</v>
      </c>
      <c r="K5054" s="12" t="s">
        <v>128</v>
      </c>
      <c r="L5054" s="12" t="s">
        <v>751</v>
      </c>
      <c r="M5054" s="12" t="s">
        <v>1575</v>
      </c>
      <c r="O5054" s="12">
        <v>20231030</v>
      </c>
      <c r="T5054" s="12" t="s">
        <v>4818</v>
      </c>
      <c r="U5054" s="12" t="s">
        <v>4818</v>
      </c>
      <c r="V5054" s="12" t="s">
        <v>24508</v>
      </c>
      <c r="W5054" s="12">
        <v>1268</v>
      </c>
      <c r="AB5054" s="12" t="str">
        <f t="shared" si="408"/>
        <v>40</v>
      </c>
      <c r="AC5054" s="12" t="str">
        <f t="shared" si="409"/>
        <v>35</v>
      </c>
      <c r="AD5054" s="12" t="str">
        <f t="shared" si="410"/>
        <v>34</v>
      </c>
      <c r="AE5054" s="12" t="s">
        <v>24509</v>
      </c>
      <c r="AF5054" s="12" t="str">
        <f t="shared" si="411"/>
        <v>20</v>
      </c>
      <c r="AG5054" s="12" t="str">
        <f t="shared" si="412"/>
        <v>35</v>
      </c>
      <c r="AH5054" s="12" t="str">
        <f t="shared" si="413"/>
        <v>53</v>
      </c>
      <c r="AI5054" s="12" t="s">
        <v>24510</v>
      </c>
      <c r="AK5054" s="12">
        <v>300</v>
      </c>
      <c r="AL5054" s="12">
        <v>20</v>
      </c>
    </row>
    <row r="5055" spans="1:38" s="12" customFormat="1" x14ac:dyDescent="0.15">
      <c r="A5055" s="134" t="s">
        <v>14</v>
      </c>
      <c r="B5055" s="133" t="s">
        <v>2147</v>
      </c>
      <c r="C5055" s="12" t="s">
        <v>1576</v>
      </c>
      <c r="D5055" s="2" t="s">
        <v>1576</v>
      </c>
      <c r="E5055" s="193" t="s">
        <v>127</v>
      </c>
      <c r="F5055" s="114" t="s">
        <v>4705</v>
      </c>
      <c r="G5055" s="114" t="s">
        <v>4706</v>
      </c>
      <c r="I5055" s="12" t="s">
        <v>24511</v>
      </c>
      <c r="K5055" s="12" t="s">
        <v>132</v>
      </c>
      <c r="L5055" s="12" t="s">
        <v>1577</v>
      </c>
      <c r="M5055" s="12" t="s">
        <v>1578</v>
      </c>
      <c r="O5055" s="12">
        <v>20231030</v>
      </c>
      <c r="T5055" s="12" t="s">
        <v>4818</v>
      </c>
      <c r="U5055" s="12" t="s">
        <v>17646</v>
      </c>
      <c r="V5055" s="12" t="s">
        <v>24512</v>
      </c>
      <c r="W5055" s="12">
        <v>910</v>
      </c>
      <c r="AB5055" s="12" t="str">
        <f t="shared" si="408"/>
        <v>40</v>
      </c>
      <c r="AC5055" s="12" t="str">
        <f t="shared" si="409"/>
        <v>14</v>
      </c>
      <c r="AD5055" s="12" t="str">
        <f t="shared" si="410"/>
        <v>54</v>
      </c>
      <c r="AE5055" s="12" t="s">
        <v>24513</v>
      </c>
      <c r="AF5055" s="12" t="str">
        <f t="shared" si="411"/>
        <v>20</v>
      </c>
      <c r="AG5055" s="12" t="str">
        <f t="shared" si="412"/>
        <v>35</v>
      </c>
      <c r="AH5055" s="12" t="str">
        <f t="shared" si="413"/>
        <v>34</v>
      </c>
      <c r="AI5055" s="12" t="s">
        <v>24489</v>
      </c>
      <c r="AK5055" s="12">
        <v>300</v>
      </c>
      <c r="AL5055" s="12">
        <v>20</v>
      </c>
    </row>
    <row r="5056" spans="1:38" s="12" customFormat="1" x14ac:dyDescent="0.15">
      <c r="A5056" s="134" t="s">
        <v>14</v>
      </c>
      <c r="B5056" s="133" t="s">
        <v>2147</v>
      </c>
      <c r="C5056" s="12" t="s">
        <v>1579</v>
      </c>
      <c r="D5056" s="2" t="s">
        <v>1579</v>
      </c>
      <c r="E5056" s="193" t="s">
        <v>127</v>
      </c>
      <c r="F5056" s="114" t="s">
        <v>4705</v>
      </c>
      <c r="G5056" s="114" t="s">
        <v>4706</v>
      </c>
      <c r="I5056" s="12" t="s">
        <v>24511</v>
      </c>
      <c r="K5056" s="12" t="s">
        <v>136</v>
      </c>
      <c r="L5056" s="12" t="s">
        <v>1577</v>
      </c>
      <c r="M5056" s="12" t="s">
        <v>1580</v>
      </c>
      <c r="O5056" s="12">
        <v>20231030</v>
      </c>
      <c r="T5056" s="12" t="s">
        <v>4712</v>
      </c>
      <c r="U5056" s="12" t="s">
        <v>18722</v>
      </c>
      <c r="V5056" s="12" t="s">
        <v>24482</v>
      </c>
      <c r="W5056" s="12">
        <v>308</v>
      </c>
      <c r="AB5056" s="12" t="str">
        <f t="shared" si="408"/>
        <v>40</v>
      </c>
      <c r="AC5056" s="12" t="str">
        <f t="shared" si="409"/>
        <v>08</v>
      </c>
      <c r="AD5056" s="12" t="str">
        <f t="shared" si="410"/>
        <v>51</v>
      </c>
      <c r="AE5056" s="12" t="s">
        <v>24483</v>
      </c>
      <c r="AF5056" s="12" t="str">
        <f t="shared" si="411"/>
        <v>20</v>
      </c>
      <c r="AG5056" s="12" t="str">
        <f t="shared" si="412"/>
        <v>28</v>
      </c>
      <c r="AH5056" s="12" t="str">
        <f t="shared" si="413"/>
        <v>55</v>
      </c>
      <c r="AI5056" s="12" t="s">
        <v>17982</v>
      </c>
      <c r="AK5056" s="12">
        <v>300</v>
      </c>
      <c r="AL5056" s="12">
        <v>20</v>
      </c>
    </row>
    <row r="5057" spans="1:38" s="12" customFormat="1" x14ac:dyDescent="0.15">
      <c r="A5057" s="134" t="s">
        <v>14</v>
      </c>
      <c r="B5057" s="133" t="s">
        <v>2147</v>
      </c>
      <c r="C5057" s="12" t="s">
        <v>1581</v>
      </c>
      <c r="D5057" s="2" t="s">
        <v>1581</v>
      </c>
      <c r="E5057" s="193" t="s">
        <v>127</v>
      </c>
      <c r="F5057" s="114" t="s">
        <v>4705</v>
      </c>
      <c r="G5057" s="114" t="s">
        <v>4706</v>
      </c>
      <c r="I5057" s="12" t="s">
        <v>24511</v>
      </c>
      <c r="K5057" s="12" t="s">
        <v>140</v>
      </c>
      <c r="L5057" s="12" t="s">
        <v>1577</v>
      </c>
      <c r="M5057" s="12" t="s">
        <v>1582</v>
      </c>
      <c r="O5057" s="12">
        <v>20231030</v>
      </c>
      <c r="T5057" s="12" t="s">
        <v>4712</v>
      </c>
      <c r="U5057" s="12" t="s">
        <v>18722</v>
      </c>
      <c r="V5057" s="12" t="s">
        <v>24482</v>
      </c>
      <c r="W5057" s="12">
        <v>308</v>
      </c>
      <c r="AB5057" s="12" t="str">
        <f t="shared" si="408"/>
        <v>40</v>
      </c>
      <c r="AC5057" s="12" t="str">
        <f t="shared" si="409"/>
        <v>08</v>
      </c>
      <c r="AD5057" s="12" t="str">
        <f t="shared" si="410"/>
        <v>51</v>
      </c>
      <c r="AE5057" s="12" t="s">
        <v>24483</v>
      </c>
      <c r="AF5057" s="12" t="str">
        <f t="shared" si="411"/>
        <v>20</v>
      </c>
      <c r="AG5057" s="12" t="str">
        <f t="shared" si="412"/>
        <v>28</v>
      </c>
      <c r="AH5057" s="12" t="str">
        <f t="shared" si="413"/>
        <v>55</v>
      </c>
      <c r="AI5057" s="12" t="s">
        <v>17982</v>
      </c>
      <c r="AK5057" s="12">
        <v>300</v>
      </c>
      <c r="AL5057" s="12">
        <v>20</v>
      </c>
    </row>
    <row r="5058" spans="1:38" s="12" customFormat="1" x14ac:dyDescent="0.15">
      <c r="A5058" s="134" t="s">
        <v>14</v>
      </c>
      <c r="B5058" s="133" t="s">
        <v>2147</v>
      </c>
      <c r="C5058" s="12" t="s">
        <v>1583</v>
      </c>
      <c r="D5058" s="120" t="s">
        <v>1583</v>
      </c>
      <c r="E5058" s="57" t="s">
        <v>82</v>
      </c>
      <c r="F5058" s="114" t="s">
        <v>8149</v>
      </c>
      <c r="G5058" s="114" t="s">
        <v>8150</v>
      </c>
      <c r="I5058" s="12" t="s">
        <v>24514</v>
      </c>
      <c r="K5058" s="12" t="s">
        <v>145</v>
      </c>
      <c r="L5058" s="12" t="s">
        <v>84</v>
      </c>
      <c r="M5058" s="12" t="s">
        <v>1584</v>
      </c>
      <c r="O5058" s="12">
        <v>20231030</v>
      </c>
      <c r="T5058" s="12" t="s">
        <v>4818</v>
      </c>
      <c r="U5058" s="12" t="s">
        <v>17646</v>
      </c>
      <c r="V5058" s="12" t="s">
        <v>24515</v>
      </c>
      <c r="W5058" s="12">
        <v>947</v>
      </c>
      <c r="AB5058" s="12" t="str">
        <f t="shared" si="408"/>
        <v>40</v>
      </c>
      <c r="AC5058" s="12" t="str">
        <f t="shared" si="409"/>
        <v>24</v>
      </c>
      <c r="AD5058" s="12" t="str">
        <f t="shared" si="410"/>
        <v>01</v>
      </c>
      <c r="AE5058" s="12" t="s">
        <v>24516</v>
      </c>
      <c r="AF5058" s="12" t="str">
        <f t="shared" si="411"/>
        <v>20</v>
      </c>
      <c r="AG5058" s="12" t="str">
        <f t="shared" si="412"/>
        <v>41</v>
      </c>
      <c r="AH5058" s="12" t="str">
        <f t="shared" si="413"/>
        <v>15</v>
      </c>
      <c r="AI5058" s="12" t="s">
        <v>24503</v>
      </c>
      <c r="AK5058" s="12">
        <v>300</v>
      </c>
      <c r="AL5058" s="12">
        <v>20</v>
      </c>
    </row>
    <row r="5059" spans="1:38" s="12" customFormat="1" x14ac:dyDescent="0.15">
      <c r="A5059" s="134" t="s">
        <v>14</v>
      </c>
      <c r="B5059" s="133" t="s">
        <v>2147</v>
      </c>
      <c r="C5059" s="12" t="s">
        <v>1585</v>
      </c>
      <c r="D5059" s="115" t="s">
        <v>1585</v>
      </c>
      <c r="E5059" s="272" t="s">
        <v>464</v>
      </c>
      <c r="F5059" s="114" t="s">
        <v>15470</v>
      </c>
      <c r="G5059" s="114" t="s">
        <v>2360</v>
      </c>
      <c r="K5059" s="12" t="s">
        <v>149</v>
      </c>
      <c r="L5059" s="12" t="s">
        <v>1586</v>
      </c>
      <c r="M5059" s="12" t="s">
        <v>1587</v>
      </c>
      <c r="O5059" s="12">
        <v>20231030</v>
      </c>
      <c r="T5059" s="12" t="s">
        <v>4818</v>
      </c>
      <c r="U5059" s="12" t="s">
        <v>4818</v>
      </c>
      <c r="V5059" s="12" t="s">
        <v>24517</v>
      </c>
      <c r="W5059" s="12">
        <v>1100</v>
      </c>
      <c r="AB5059" s="12" t="str">
        <f t="shared" si="408"/>
        <v>40</v>
      </c>
      <c r="AC5059" s="12" t="str">
        <f t="shared" si="409"/>
        <v>32</v>
      </c>
      <c r="AD5059" s="12" t="str">
        <f t="shared" si="410"/>
        <v>11</v>
      </c>
      <c r="AE5059" s="12" t="s">
        <v>24518</v>
      </c>
      <c r="AF5059" s="12" t="str">
        <f t="shared" si="411"/>
        <v>20</v>
      </c>
      <c r="AG5059" s="12" t="str">
        <f t="shared" si="412"/>
        <v>32</v>
      </c>
      <c r="AH5059" s="12" t="str">
        <f t="shared" si="413"/>
        <v>55</v>
      </c>
      <c r="AI5059" s="12" t="s">
        <v>24519</v>
      </c>
      <c r="AK5059" s="12">
        <v>300</v>
      </c>
      <c r="AL5059" s="12">
        <v>20</v>
      </c>
    </row>
    <row r="5060" spans="1:38" s="12" customFormat="1" x14ac:dyDescent="0.15">
      <c r="A5060" s="134" t="s">
        <v>14</v>
      </c>
      <c r="B5060" s="133" t="s">
        <v>2147</v>
      </c>
      <c r="C5060" s="12" t="s">
        <v>1588</v>
      </c>
      <c r="D5060" s="2" t="s">
        <v>1588</v>
      </c>
      <c r="E5060" s="193" t="s">
        <v>127</v>
      </c>
      <c r="F5060" s="114" t="s">
        <v>4705</v>
      </c>
      <c r="G5060" s="114" t="s">
        <v>4706</v>
      </c>
      <c r="K5060" s="12" t="s">
        <v>153</v>
      </c>
      <c r="L5060" s="12" t="s">
        <v>129</v>
      </c>
      <c r="M5060" s="12" t="s">
        <v>1589</v>
      </c>
      <c r="O5060" s="12">
        <v>20231030</v>
      </c>
      <c r="T5060" s="12" t="s">
        <v>4818</v>
      </c>
      <c r="U5060" s="12" t="s">
        <v>4818</v>
      </c>
      <c r="V5060" s="12" t="s">
        <v>24520</v>
      </c>
      <c r="W5060" s="12">
        <v>825</v>
      </c>
      <c r="AB5060" s="12" t="str">
        <f t="shared" si="408"/>
        <v>40</v>
      </c>
      <c r="AC5060" s="12" t="str">
        <f t="shared" si="409"/>
        <v>43</v>
      </c>
      <c r="AD5060" s="12" t="str">
        <f t="shared" si="410"/>
        <v>35</v>
      </c>
      <c r="AE5060" s="12" t="s">
        <v>24521</v>
      </c>
      <c r="AF5060" s="12" t="str">
        <f t="shared" si="411"/>
        <v>20</v>
      </c>
      <c r="AG5060" s="12" t="str">
        <f t="shared" si="412"/>
        <v>45</v>
      </c>
      <c r="AH5060" s="12" t="str">
        <f t="shared" si="413"/>
        <v>45</v>
      </c>
      <c r="AI5060" s="12" t="s">
        <v>24522</v>
      </c>
      <c r="AK5060" s="12">
        <v>300</v>
      </c>
      <c r="AL5060" s="12">
        <v>20</v>
      </c>
    </row>
    <row r="5061" spans="1:38" s="12" customFormat="1" x14ac:dyDescent="0.15">
      <c r="A5061" s="134" t="s">
        <v>14</v>
      </c>
      <c r="B5061" s="133" t="s">
        <v>2147</v>
      </c>
      <c r="C5061" s="12" t="s">
        <v>1590</v>
      </c>
      <c r="D5061" s="119" t="s">
        <v>1590</v>
      </c>
      <c r="E5061" s="360" t="s">
        <v>292</v>
      </c>
      <c r="F5061" s="114" t="s">
        <v>13136</v>
      </c>
      <c r="G5061" s="114" t="s">
        <v>13137</v>
      </c>
      <c r="K5061" s="12" t="s">
        <v>158</v>
      </c>
      <c r="L5061" s="12" t="s">
        <v>474</v>
      </c>
      <c r="M5061" s="12" t="s">
        <v>1591</v>
      </c>
      <c r="O5061" s="12">
        <v>20231030</v>
      </c>
      <c r="T5061" s="12" t="s">
        <v>4818</v>
      </c>
      <c r="U5061" s="12" t="s">
        <v>17646</v>
      </c>
      <c r="V5061" s="12" t="s">
        <v>24523</v>
      </c>
      <c r="W5061" s="12">
        <v>696</v>
      </c>
      <c r="AB5061" s="12" t="str">
        <f t="shared" si="408"/>
        <v>40</v>
      </c>
      <c r="AC5061" s="12" t="str">
        <f t="shared" si="409"/>
        <v>07</v>
      </c>
      <c r="AD5061" s="12" t="str">
        <f t="shared" si="410"/>
        <v>26</v>
      </c>
      <c r="AE5061" s="12" t="s">
        <v>24524</v>
      </c>
      <c r="AF5061" s="12" t="str">
        <f t="shared" si="411"/>
        <v>20</v>
      </c>
      <c r="AG5061" s="12" t="str">
        <f t="shared" si="412"/>
        <v>35</v>
      </c>
      <c r="AH5061" s="12" t="str">
        <f t="shared" si="413"/>
        <v>40</v>
      </c>
      <c r="AI5061" s="12" t="s">
        <v>24525</v>
      </c>
      <c r="AK5061" s="12">
        <v>300</v>
      </c>
      <c r="AL5061" s="12">
        <v>20</v>
      </c>
    </row>
    <row r="5062" spans="1:38" s="12" customFormat="1" x14ac:dyDescent="0.15">
      <c r="A5062" s="134" t="s">
        <v>14</v>
      </c>
      <c r="B5062" s="133" t="s">
        <v>2147</v>
      </c>
      <c r="C5062" s="12" t="s">
        <v>1592</v>
      </c>
      <c r="D5062" s="119" t="s">
        <v>1592</v>
      </c>
      <c r="E5062" s="360" t="s">
        <v>292</v>
      </c>
      <c r="F5062" s="114" t="s">
        <v>13136</v>
      </c>
      <c r="G5062" s="114" t="s">
        <v>13137</v>
      </c>
      <c r="K5062" s="12" t="s">
        <v>163</v>
      </c>
      <c r="L5062" s="12" t="s">
        <v>474</v>
      </c>
      <c r="M5062" s="12" t="s">
        <v>1593</v>
      </c>
      <c r="O5062" s="12">
        <v>20231030</v>
      </c>
      <c r="T5062" s="12" t="s">
        <v>4818</v>
      </c>
      <c r="U5062" s="12" t="s">
        <v>17646</v>
      </c>
      <c r="V5062" s="12" t="s">
        <v>24523</v>
      </c>
      <c r="W5062" s="12">
        <v>697</v>
      </c>
      <c r="AB5062" s="12" t="str">
        <f t="shared" si="408"/>
        <v>40</v>
      </c>
      <c r="AC5062" s="12" t="str">
        <f t="shared" si="409"/>
        <v>07</v>
      </c>
      <c r="AD5062" s="12" t="str">
        <f t="shared" si="410"/>
        <v>26</v>
      </c>
      <c r="AE5062" s="12" t="s">
        <v>24524</v>
      </c>
      <c r="AF5062" s="12" t="str">
        <f t="shared" si="411"/>
        <v>20</v>
      </c>
      <c r="AG5062" s="12" t="str">
        <f t="shared" si="412"/>
        <v>35</v>
      </c>
      <c r="AH5062" s="12" t="str">
        <f t="shared" si="413"/>
        <v>40</v>
      </c>
      <c r="AI5062" s="12" t="s">
        <v>24525</v>
      </c>
      <c r="AK5062" s="12">
        <v>300</v>
      </c>
      <c r="AL5062" s="12">
        <v>20</v>
      </c>
    </row>
    <row r="5063" spans="1:38" s="12" customFormat="1" x14ac:dyDescent="0.15">
      <c r="A5063" s="134" t="s">
        <v>14</v>
      </c>
      <c r="B5063" s="133" t="s">
        <v>2147</v>
      </c>
      <c r="C5063" s="12" t="s">
        <v>1594</v>
      </c>
      <c r="D5063" s="2" t="s">
        <v>1594</v>
      </c>
      <c r="E5063" s="193" t="s">
        <v>127</v>
      </c>
      <c r="F5063" s="114" t="s">
        <v>4705</v>
      </c>
      <c r="G5063" s="114" t="s">
        <v>4706</v>
      </c>
      <c r="K5063" s="12" t="s">
        <v>167</v>
      </c>
      <c r="L5063" s="12" t="s">
        <v>129</v>
      </c>
      <c r="M5063" s="12" t="s">
        <v>1589</v>
      </c>
      <c r="O5063" s="12">
        <v>20231030</v>
      </c>
      <c r="T5063" s="12" t="s">
        <v>4818</v>
      </c>
      <c r="U5063" s="12" t="s">
        <v>17646</v>
      </c>
      <c r="V5063" s="12" t="s">
        <v>24526</v>
      </c>
      <c r="W5063" s="12">
        <v>840</v>
      </c>
      <c r="AB5063" s="12" t="str">
        <f t="shared" si="408"/>
        <v>40</v>
      </c>
      <c r="AC5063" s="12" t="str">
        <f t="shared" si="409"/>
        <v>43</v>
      </c>
      <c r="AD5063" s="12" t="str">
        <f t="shared" si="410"/>
        <v>42</v>
      </c>
      <c r="AE5063" s="12" t="s">
        <v>24527</v>
      </c>
      <c r="AF5063" s="12" t="str">
        <f t="shared" si="411"/>
        <v>20</v>
      </c>
      <c r="AG5063" s="12" t="str">
        <f t="shared" si="412"/>
        <v>41</v>
      </c>
      <c r="AH5063" s="12" t="str">
        <f t="shared" si="413"/>
        <v>35</v>
      </c>
      <c r="AI5063" s="12" t="s">
        <v>19936</v>
      </c>
      <c r="AK5063" s="12">
        <v>300</v>
      </c>
      <c r="AL5063" s="12">
        <v>20</v>
      </c>
    </row>
    <row r="5064" spans="1:38" s="12" customFormat="1" x14ac:dyDescent="0.15">
      <c r="A5064" s="134" t="s">
        <v>14</v>
      </c>
      <c r="B5064" s="133" t="s">
        <v>2147</v>
      </c>
      <c r="C5064" s="12" t="s">
        <v>1595</v>
      </c>
      <c r="D5064" s="118" t="s">
        <v>1595</v>
      </c>
      <c r="E5064" s="375" t="s">
        <v>997</v>
      </c>
      <c r="F5064" s="114" t="s">
        <v>24200</v>
      </c>
      <c r="G5064" s="114" t="s">
        <v>24201</v>
      </c>
      <c r="K5064" s="12" t="s">
        <v>169</v>
      </c>
      <c r="L5064" s="12" t="s">
        <v>1596</v>
      </c>
      <c r="M5064" s="12" t="s">
        <v>1597</v>
      </c>
      <c r="O5064" s="12">
        <v>20231030</v>
      </c>
      <c r="T5064" s="12" t="s">
        <v>4818</v>
      </c>
      <c r="U5064" s="12" t="s">
        <v>17646</v>
      </c>
      <c r="V5064" s="12" t="s">
        <v>24505</v>
      </c>
      <c r="W5064" s="12">
        <v>745</v>
      </c>
      <c r="AB5064" s="12" t="str">
        <f t="shared" si="408"/>
        <v>40</v>
      </c>
      <c r="AC5064" s="12" t="str">
        <f t="shared" si="409"/>
        <v>08</v>
      </c>
      <c r="AD5064" s="12" t="str">
        <f t="shared" si="410"/>
        <v>57</v>
      </c>
      <c r="AE5064" s="12" t="s">
        <v>8748</v>
      </c>
      <c r="AF5064" s="12" t="str">
        <f t="shared" si="411"/>
        <v>20</v>
      </c>
      <c r="AG5064" s="12" t="str">
        <f t="shared" si="412"/>
        <v>36</v>
      </c>
      <c r="AH5064" s="12" t="str">
        <f t="shared" si="413"/>
        <v>00</v>
      </c>
      <c r="AI5064" s="12" t="s">
        <v>24506</v>
      </c>
      <c r="AK5064" s="12">
        <v>300</v>
      </c>
      <c r="AL5064" s="12">
        <v>20</v>
      </c>
    </row>
    <row r="5065" spans="1:38" s="12" customFormat="1" x14ac:dyDescent="0.15">
      <c r="A5065" s="134" t="s">
        <v>14</v>
      </c>
      <c r="B5065" s="133" t="s">
        <v>2147</v>
      </c>
      <c r="C5065" s="12" t="s">
        <v>1598</v>
      </c>
      <c r="D5065" s="118" t="s">
        <v>1598</v>
      </c>
      <c r="E5065" s="375" t="s">
        <v>997</v>
      </c>
      <c r="F5065" s="114" t="s">
        <v>24200</v>
      </c>
      <c r="G5065" s="114" t="s">
        <v>24201</v>
      </c>
      <c r="K5065" s="12" t="s">
        <v>172</v>
      </c>
      <c r="L5065" s="12" t="s">
        <v>1596</v>
      </c>
      <c r="M5065" s="12" t="s">
        <v>1599</v>
      </c>
      <c r="O5065" s="12">
        <v>20231030</v>
      </c>
      <c r="T5065" s="12" t="s">
        <v>4818</v>
      </c>
      <c r="U5065" s="12" t="s">
        <v>17646</v>
      </c>
      <c r="V5065" s="12" t="s">
        <v>24505</v>
      </c>
      <c r="W5065" s="12">
        <v>745</v>
      </c>
      <c r="AB5065" s="12" t="str">
        <f t="shared" si="408"/>
        <v>40</v>
      </c>
      <c r="AC5065" s="12" t="str">
        <f t="shared" si="409"/>
        <v>08</v>
      </c>
      <c r="AD5065" s="12" t="str">
        <f t="shared" si="410"/>
        <v>57</v>
      </c>
      <c r="AE5065" s="12" t="s">
        <v>8748</v>
      </c>
      <c r="AF5065" s="12" t="str">
        <f t="shared" si="411"/>
        <v>20</v>
      </c>
      <c r="AG5065" s="12" t="str">
        <f t="shared" si="412"/>
        <v>36</v>
      </c>
      <c r="AH5065" s="12" t="str">
        <f t="shared" si="413"/>
        <v>00</v>
      </c>
      <c r="AI5065" s="12" t="s">
        <v>24506</v>
      </c>
      <c r="AK5065" s="12">
        <v>300</v>
      </c>
      <c r="AL5065" s="12">
        <v>20</v>
      </c>
    </row>
    <row r="5066" spans="1:38" s="12" customFormat="1" x14ac:dyDescent="0.15">
      <c r="A5066" s="134" t="s">
        <v>14</v>
      </c>
      <c r="B5066" s="133" t="s">
        <v>2147</v>
      </c>
      <c r="C5066" s="12" t="s">
        <v>1600</v>
      </c>
      <c r="D5066" s="2" t="s">
        <v>1600</v>
      </c>
      <c r="E5066" s="193" t="s">
        <v>127</v>
      </c>
      <c r="F5066" s="114" t="s">
        <v>4705</v>
      </c>
      <c r="G5066" s="114" t="s">
        <v>4706</v>
      </c>
      <c r="K5066" s="12" t="s">
        <v>176</v>
      </c>
      <c r="L5066" s="12" t="s">
        <v>129</v>
      </c>
      <c r="M5066" s="12" t="s">
        <v>1601</v>
      </c>
      <c r="O5066" s="12">
        <v>20231030</v>
      </c>
      <c r="T5066" s="12" t="s">
        <v>4818</v>
      </c>
      <c r="U5066" s="12" t="s">
        <v>17646</v>
      </c>
      <c r="V5066" s="12" t="s">
        <v>24501</v>
      </c>
      <c r="W5066" s="12">
        <v>932</v>
      </c>
      <c r="AB5066" s="12" t="str">
        <f t="shared" si="408"/>
        <v>40</v>
      </c>
      <c r="AC5066" s="12" t="str">
        <f t="shared" si="409"/>
        <v>44</v>
      </c>
      <c r="AD5066" s="12" t="str">
        <f t="shared" si="410"/>
        <v>35</v>
      </c>
      <c r="AE5066" s="12" t="s">
        <v>24528</v>
      </c>
      <c r="AF5066" s="12" t="str">
        <f t="shared" si="411"/>
        <v>20</v>
      </c>
      <c r="AG5066" s="12" t="str">
        <f t="shared" si="412"/>
        <v>45</v>
      </c>
      <c r="AH5066" s="12" t="str">
        <f t="shared" si="413"/>
        <v>53</v>
      </c>
      <c r="AI5066" s="12" t="s">
        <v>24529</v>
      </c>
      <c r="AK5066" s="12">
        <v>300</v>
      </c>
      <c r="AL5066" s="12">
        <v>20</v>
      </c>
    </row>
    <row r="5067" spans="1:38" s="12" customFormat="1" x14ac:dyDescent="0.15">
      <c r="A5067" s="134" t="s">
        <v>14</v>
      </c>
      <c r="B5067" s="133" t="s">
        <v>2147</v>
      </c>
      <c r="C5067" s="12" t="s">
        <v>1602</v>
      </c>
      <c r="D5067" s="120" t="s">
        <v>1602</v>
      </c>
      <c r="E5067" s="57" t="s">
        <v>82</v>
      </c>
      <c r="F5067" s="114" t="s">
        <v>8149</v>
      </c>
      <c r="G5067" s="114" t="s">
        <v>8150</v>
      </c>
      <c r="K5067" s="12" t="s">
        <v>180</v>
      </c>
      <c r="L5067" s="12" t="s">
        <v>84</v>
      </c>
      <c r="M5067" s="12" t="s">
        <v>1603</v>
      </c>
      <c r="O5067" s="12">
        <v>20231030</v>
      </c>
      <c r="T5067" s="12" t="s">
        <v>4712</v>
      </c>
      <c r="U5067" s="12" t="s">
        <v>18722</v>
      </c>
      <c r="V5067" s="12" t="s">
        <v>24482</v>
      </c>
      <c r="W5067" s="12">
        <v>306</v>
      </c>
      <c r="AB5067" s="12" t="str">
        <f t="shared" si="408"/>
        <v>40</v>
      </c>
      <c r="AC5067" s="12" t="str">
        <f t="shared" si="409"/>
        <v>08</v>
      </c>
      <c r="AD5067" s="12" t="str">
        <f t="shared" si="410"/>
        <v>51</v>
      </c>
      <c r="AE5067" s="12" t="s">
        <v>24483</v>
      </c>
      <c r="AF5067" s="12" t="str">
        <f t="shared" si="411"/>
        <v>20</v>
      </c>
      <c r="AG5067" s="12" t="str">
        <f t="shared" si="412"/>
        <v>28</v>
      </c>
      <c r="AH5067" s="12" t="str">
        <f t="shared" si="413"/>
        <v>55</v>
      </c>
      <c r="AI5067" s="12" t="s">
        <v>17982</v>
      </c>
      <c r="AK5067" s="12">
        <v>300</v>
      </c>
      <c r="AL5067" s="12">
        <v>20</v>
      </c>
    </row>
    <row r="5068" spans="1:38" s="12" customFormat="1" x14ac:dyDescent="0.15">
      <c r="A5068" s="134" t="s">
        <v>14</v>
      </c>
      <c r="B5068" s="133" t="s">
        <v>2147</v>
      </c>
      <c r="C5068" s="12" t="s">
        <v>1604</v>
      </c>
      <c r="D5068" s="120" t="s">
        <v>1604</v>
      </c>
      <c r="E5068" s="57" t="s">
        <v>82</v>
      </c>
      <c r="F5068" s="114" t="s">
        <v>8149</v>
      </c>
      <c r="G5068" s="114" t="s">
        <v>8150</v>
      </c>
      <c r="K5068" s="12" t="s">
        <v>183</v>
      </c>
      <c r="L5068" s="12" t="s">
        <v>84</v>
      </c>
      <c r="M5068" s="12" t="s">
        <v>1605</v>
      </c>
      <c r="O5068" s="12">
        <v>20231030</v>
      </c>
      <c r="T5068" s="12" t="s">
        <v>4818</v>
      </c>
      <c r="U5068" s="12" t="s">
        <v>17646</v>
      </c>
      <c r="V5068" s="12" t="s">
        <v>24530</v>
      </c>
      <c r="W5068" s="12">
        <v>1426</v>
      </c>
      <c r="AB5068" s="12" t="str">
        <f t="shared" si="408"/>
        <v>40</v>
      </c>
      <c r="AC5068" s="12" t="str">
        <f t="shared" si="409"/>
        <v>45</v>
      </c>
      <c r="AD5068" s="12" t="str">
        <f t="shared" si="410"/>
        <v>23</v>
      </c>
      <c r="AE5068" s="12" t="s">
        <v>24531</v>
      </c>
      <c r="AF5068" s="12" t="str">
        <f t="shared" si="411"/>
        <v>20</v>
      </c>
      <c r="AG5068" s="12" t="str">
        <f t="shared" si="412"/>
        <v>54</v>
      </c>
      <c r="AH5068" s="12" t="str">
        <f t="shared" si="413"/>
        <v>30</v>
      </c>
      <c r="AI5068" s="12" t="s">
        <v>24311</v>
      </c>
      <c r="AK5068" s="12">
        <v>300</v>
      </c>
      <c r="AL5068" s="12">
        <v>20</v>
      </c>
    </row>
    <row r="5069" spans="1:38" s="12" customFormat="1" x14ac:dyDescent="0.15">
      <c r="A5069" s="134" t="s">
        <v>14</v>
      </c>
      <c r="B5069" s="133" t="s">
        <v>2147</v>
      </c>
      <c r="C5069" s="12" t="s">
        <v>1606</v>
      </c>
      <c r="D5069" s="2" t="s">
        <v>1606</v>
      </c>
      <c r="E5069" s="193" t="s">
        <v>127</v>
      </c>
      <c r="F5069" s="114" t="s">
        <v>4705</v>
      </c>
      <c r="G5069" s="114" t="s">
        <v>4706</v>
      </c>
      <c r="K5069" s="12" t="s">
        <v>187</v>
      </c>
      <c r="L5069" s="12" t="s">
        <v>129</v>
      </c>
      <c r="M5069" s="12" t="s">
        <v>1607</v>
      </c>
      <c r="O5069" s="12">
        <v>20231030</v>
      </c>
      <c r="T5069" s="12" t="s">
        <v>4712</v>
      </c>
      <c r="U5069" s="12" t="s">
        <v>18722</v>
      </c>
      <c r="V5069" s="12" t="s">
        <v>24482</v>
      </c>
      <c r="W5069" s="12">
        <v>310</v>
      </c>
      <c r="AB5069" s="12" t="str">
        <f t="shared" si="408"/>
        <v>40</v>
      </c>
      <c r="AC5069" s="12" t="str">
        <f t="shared" si="409"/>
        <v>08</v>
      </c>
      <c r="AD5069" s="12" t="str">
        <f t="shared" si="410"/>
        <v>51</v>
      </c>
      <c r="AE5069" s="12" t="s">
        <v>24483</v>
      </c>
      <c r="AF5069" s="12" t="str">
        <f t="shared" si="411"/>
        <v>20</v>
      </c>
      <c r="AG5069" s="12" t="str">
        <f t="shared" si="412"/>
        <v>28</v>
      </c>
      <c r="AH5069" s="12" t="str">
        <f t="shared" si="413"/>
        <v>55</v>
      </c>
      <c r="AI5069" s="12" t="s">
        <v>17982</v>
      </c>
      <c r="AK5069" s="12">
        <v>300</v>
      </c>
      <c r="AL5069" s="12">
        <v>20</v>
      </c>
    </row>
    <row r="5070" spans="1:38" s="12" customFormat="1" x14ac:dyDescent="0.15">
      <c r="A5070" s="134" t="s">
        <v>14</v>
      </c>
      <c r="B5070" s="133" t="s">
        <v>2147</v>
      </c>
      <c r="C5070" s="12" t="s">
        <v>1608</v>
      </c>
      <c r="D5070" s="3" t="s">
        <v>1608</v>
      </c>
      <c r="E5070" s="9" t="s">
        <v>1609</v>
      </c>
      <c r="F5070" s="114" t="s">
        <v>20576</v>
      </c>
      <c r="G5070" s="114" t="s">
        <v>24532</v>
      </c>
      <c r="K5070" s="12" t="s">
        <v>192</v>
      </c>
      <c r="L5070" s="12" t="s">
        <v>1610</v>
      </c>
      <c r="M5070" s="12" t="s">
        <v>1611</v>
      </c>
      <c r="O5070" s="12">
        <v>20231030</v>
      </c>
      <c r="T5070" s="12" t="s">
        <v>4818</v>
      </c>
      <c r="U5070" s="12" t="s">
        <v>4818</v>
      </c>
      <c r="V5070" s="12" t="s">
        <v>24533</v>
      </c>
      <c r="W5070" s="12">
        <v>1203</v>
      </c>
      <c r="AB5070" s="12" t="str">
        <f t="shared" si="408"/>
        <v>40</v>
      </c>
      <c r="AC5070" s="12" t="str">
        <f t="shared" si="409"/>
        <v>52</v>
      </c>
      <c r="AD5070" s="12" t="str">
        <f t="shared" si="410"/>
        <v>43</v>
      </c>
      <c r="AE5070" s="12" t="s">
        <v>24534</v>
      </c>
      <c r="AF5070" s="12" t="str">
        <f t="shared" si="411"/>
        <v>20</v>
      </c>
      <c r="AG5070" s="12" t="str">
        <f t="shared" si="412"/>
        <v>52</v>
      </c>
      <c r="AH5070" s="12" t="str">
        <f t="shared" si="413"/>
        <v>55</v>
      </c>
      <c r="AI5070" s="12" t="s">
        <v>24535</v>
      </c>
      <c r="AK5070" s="12">
        <v>300</v>
      </c>
      <c r="AL5070" s="12">
        <v>20</v>
      </c>
    </row>
    <row r="5071" spans="1:38" s="12" customFormat="1" x14ac:dyDescent="0.15">
      <c r="A5071" s="134" t="s">
        <v>14</v>
      </c>
      <c r="B5071" s="133" t="s">
        <v>2147</v>
      </c>
      <c r="C5071" s="12" t="s">
        <v>1612</v>
      </c>
      <c r="D5071" s="125" t="s">
        <v>1612</v>
      </c>
      <c r="E5071" s="57" t="s">
        <v>312</v>
      </c>
      <c r="F5071" s="114" t="s">
        <v>20576</v>
      </c>
      <c r="G5071" s="114" t="s">
        <v>23878</v>
      </c>
      <c r="K5071" s="12" t="s">
        <v>196</v>
      </c>
      <c r="L5071" s="12" t="s">
        <v>314</v>
      </c>
      <c r="M5071" s="12" t="s">
        <v>1613</v>
      </c>
      <c r="O5071" s="12">
        <v>20231030</v>
      </c>
      <c r="T5071" s="12" t="s">
        <v>4818</v>
      </c>
      <c r="U5071" s="12" t="s">
        <v>4818</v>
      </c>
      <c r="V5071" s="12" t="s">
        <v>24536</v>
      </c>
      <c r="W5071" s="12">
        <v>1170</v>
      </c>
      <c r="AB5071" s="12" t="str">
        <f t="shared" si="408"/>
        <v>40</v>
      </c>
      <c r="AC5071" s="12" t="str">
        <f t="shared" si="409"/>
        <v>52</v>
      </c>
      <c r="AD5071" s="12" t="str">
        <f t="shared" si="410"/>
        <v>45</v>
      </c>
      <c r="AE5071" s="12" t="s">
        <v>21505</v>
      </c>
      <c r="AF5071" s="12" t="str">
        <f t="shared" si="411"/>
        <v>20</v>
      </c>
      <c r="AG5071" s="12" t="str">
        <f t="shared" si="412"/>
        <v>52</v>
      </c>
      <c r="AH5071" s="12" t="str">
        <f t="shared" si="413"/>
        <v>55</v>
      </c>
      <c r="AI5071" s="12" t="s">
        <v>24535</v>
      </c>
      <c r="AK5071" s="12">
        <v>300</v>
      </c>
      <c r="AL5071" s="12">
        <v>20</v>
      </c>
    </row>
    <row r="5072" spans="1:38" s="12" customFormat="1" x14ac:dyDescent="0.15">
      <c r="A5072" s="134" t="s">
        <v>14</v>
      </c>
      <c r="B5072" s="133" t="s">
        <v>2147</v>
      </c>
      <c r="C5072" s="12" t="s">
        <v>1614</v>
      </c>
      <c r="D5072" s="120" t="s">
        <v>1614</v>
      </c>
      <c r="E5072" s="57" t="s">
        <v>82</v>
      </c>
      <c r="F5072" s="114" t="s">
        <v>8149</v>
      </c>
      <c r="G5072" s="114" t="s">
        <v>8150</v>
      </c>
      <c r="K5072" s="12" t="s">
        <v>199</v>
      </c>
      <c r="L5072" s="12" t="s">
        <v>84</v>
      </c>
      <c r="M5072" s="12" t="s">
        <v>1615</v>
      </c>
      <c r="O5072" s="12">
        <v>20231030</v>
      </c>
      <c r="T5072" s="12" t="s">
        <v>4818</v>
      </c>
      <c r="U5072" s="12" t="s">
        <v>17646</v>
      </c>
      <c r="V5072" s="12" t="s">
        <v>24537</v>
      </c>
      <c r="W5072" s="12">
        <v>839</v>
      </c>
      <c r="AB5072" s="12" t="str">
        <f t="shared" si="408"/>
        <v>40</v>
      </c>
      <c r="AC5072" s="12" t="str">
        <f t="shared" si="409"/>
        <v>43</v>
      </c>
      <c r="AD5072" s="12" t="str">
        <f t="shared" si="410"/>
        <v>43</v>
      </c>
      <c r="AE5072" s="12" t="s">
        <v>24538</v>
      </c>
      <c r="AF5072" s="12" t="str">
        <f t="shared" si="411"/>
        <v>20</v>
      </c>
      <c r="AG5072" s="12" t="str">
        <f t="shared" si="412"/>
        <v>53</v>
      </c>
      <c r="AH5072" s="12" t="str">
        <f t="shared" si="413"/>
        <v>15</v>
      </c>
      <c r="AI5072" s="12" t="s">
        <v>24539</v>
      </c>
      <c r="AK5072" s="12">
        <v>300</v>
      </c>
      <c r="AL5072" s="12">
        <v>20</v>
      </c>
    </row>
    <row r="5073" spans="1:38" s="12" customFormat="1" x14ac:dyDescent="0.15">
      <c r="A5073" s="134" t="s">
        <v>14</v>
      </c>
      <c r="B5073" s="133" t="s">
        <v>2147</v>
      </c>
      <c r="C5073" s="12" t="s">
        <v>1616</v>
      </c>
      <c r="D5073" s="2" t="s">
        <v>1616</v>
      </c>
      <c r="E5073" s="193" t="s">
        <v>944</v>
      </c>
      <c r="F5073" s="114" t="s">
        <v>13979</v>
      </c>
      <c r="G5073" s="114" t="s">
        <v>13980</v>
      </c>
      <c r="K5073" s="12" t="s">
        <v>202</v>
      </c>
      <c r="L5073" s="12" t="s">
        <v>946</v>
      </c>
      <c r="M5073" s="12" t="s">
        <v>1617</v>
      </c>
      <c r="O5073" s="12">
        <v>20231030</v>
      </c>
      <c r="T5073" s="12" t="s">
        <v>4818</v>
      </c>
      <c r="U5073" s="12" t="s">
        <v>17646</v>
      </c>
      <c r="V5073" s="12" t="s">
        <v>24540</v>
      </c>
      <c r="W5073" s="12">
        <v>1100</v>
      </c>
      <c r="AB5073" s="12" t="str">
        <f t="shared" si="408"/>
        <v>40</v>
      </c>
      <c r="AC5073" s="12" t="str">
        <f t="shared" si="409"/>
        <v>23</v>
      </c>
      <c r="AD5073" s="12" t="str">
        <f t="shared" si="410"/>
        <v>21</v>
      </c>
      <c r="AE5073" s="12" t="s">
        <v>24541</v>
      </c>
      <c r="AF5073" s="12" t="str">
        <f t="shared" si="411"/>
        <v>20</v>
      </c>
      <c r="AG5073" s="12" t="str">
        <f t="shared" si="412"/>
        <v>42</v>
      </c>
      <c r="AH5073" s="12" t="str">
        <f t="shared" si="413"/>
        <v>25</v>
      </c>
      <c r="AI5073" s="12" t="s">
        <v>24542</v>
      </c>
      <c r="AK5073" s="12">
        <v>300</v>
      </c>
      <c r="AL5073" s="12">
        <v>20</v>
      </c>
    </row>
    <row r="5074" spans="1:38" s="12" customFormat="1" x14ac:dyDescent="0.15">
      <c r="A5074" s="134" t="s">
        <v>14</v>
      </c>
      <c r="B5074" s="133" t="s">
        <v>2147</v>
      </c>
      <c r="C5074" s="12" t="s">
        <v>1618</v>
      </c>
      <c r="D5074" s="2" t="s">
        <v>1618</v>
      </c>
      <c r="E5074" s="193" t="s">
        <v>944</v>
      </c>
      <c r="F5074" s="114" t="s">
        <v>13979</v>
      </c>
      <c r="G5074" s="114" t="s">
        <v>13980</v>
      </c>
      <c r="K5074" s="12" t="s">
        <v>205</v>
      </c>
      <c r="L5074" s="12" t="s">
        <v>946</v>
      </c>
      <c r="M5074" s="12" t="s">
        <v>1619</v>
      </c>
      <c r="O5074" s="12">
        <v>20231030</v>
      </c>
      <c r="T5074" s="12" t="s">
        <v>4818</v>
      </c>
      <c r="U5074" s="12" t="s">
        <v>17646</v>
      </c>
      <c r="V5074" s="12" t="s">
        <v>24543</v>
      </c>
      <c r="W5074" s="12">
        <v>1049</v>
      </c>
      <c r="AB5074" s="12" t="str">
        <f t="shared" si="408"/>
        <v>40</v>
      </c>
      <c r="AC5074" s="12" t="str">
        <f t="shared" si="409"/>
        <v>35</v>
      </c>
      <c r="AD5074" s="12" t="str">
        <f t="shared" si="410"/>
        <v>24</v>
      </c>
      <c r="AE5074" s="12" t="s">
        <v>24544</v>
      </c>
      <c r="AF5074" s="12" t="str">
        <f t="shared" si="411"/>
        <v>20</v>
      </c>
      <c r="AG5074" s="12" t="str">
        <f t="shared" si="412"/>
        <v>45</v>
      </c>
      <c r="AH5074" s="12" t="str">
        <f t="shared" si="413"/>
        <v>54</v>
      </c>
      <c r="AI5074" s="12" t="s">
        <v>24437</v>
      </c>
      <c r="AK5074" s="12">
        <v>300</v>
      </c>
      <c r="AL5074" s="12">
        <v>20</v>
      </c>
    </row>
    <row r="5075" spans="1:38" s="12" customFormat="1" x14ac:dyDescent="0.15">
      <c r="A5075" s="134" t="s">
        <v>14</v>
      </c>
      <c r="B5075" s="133" t="s">
        <v>2147</v>
      </c>
      <c r="C5075" s="12" t="s">
        <v>1620</v>
      </c>
      <c r="D5075" s="121" t="s">
        <v>1620</v>
      </c>
      <c r="E5075" s="180" t="s">
        <v>232</v>
      </c>
      <c r="F5075" s="114" t="s">
        <v>8642</v>
      </c>
      <c r="G5075" s="114" t="s">
        <v>8643</v>
      </c>
      <c r="K5075" s="12" t="s">
        <v>208</v>
      </c>
      <c r="L5075" s="12" t="s">
        <v>234</v>
      </c>
      <c r="M5075" s="12" t="s">
        <v>1621</v>
      </c>
      <c r="O5075" s="12">
        <v>20231030</v>
      </c>
      <c r="T5075" s="12" t="s">
        <v>4818</v>
      </c>
      <c r="U5075" s="12" t="s">
        <v>13086</v>
      </c>
      <c r="V5075" s="12" t="s">
        <v>24545</v>
      </c>
      <c r="W5075" s="12">
        <v>934</v>
      </c>
      <c r="AB5075" s="12" t="str">
        <f t="shared" si="408"/>
        <v>40</v>
      </c>
      <c r="AC5075" s="12" t="str">
        <f t="shared" si="409"/>
        <v>32</v>
      </c>
      <c r="AD5075" s="12" t="str">
        <f t="shared" si="410"/>
        <v>31</v>
      </c>
      <c r="AE5075" s="12" t="s">
        <v>21174</v>
      </c>
      <c r="AF5075" s="12" t="str">
        <f t="shared" si="411"/>
        <v>20</v>
      </c>
      <c r="AG5075" s="12" t="str">
        <f t="shared" si="412"/>
        <v>51</v>
      </c>
      <c r="AH5075" s="12" t="str">
        <f t="shared" si="413"/>
        <v>31</v>
      </c>
      <c r="AI5075" s="12" t="s">
        <v>24546</v>
      </c>
      <c r="AK5075" s="12">
        <v>300</v>
      </c>
      <c r="AL5075" s="12">
        <v>20</v>
      </c>
    </row>
    <row r="5076" spans="1:38" s="12" customFormat="1" x14ac:dyDescent="0.15">
      <c r="A5076" s="134" t="s">
        <v>14</v>
      </c>
      <c r="B5076" s="133" t="s">
        <v>2147</v>
      </c>
      <c r="C5076" s="12" t="s">
        <v>1622</v>
      </c>
      <c r="D5076" s="120" t="s">
        <v>1622</v>
      </c>
      <c r="E5076" s="57" t="s">
        <v>82</v>
      </c>
      <c r="F5076" s="114" t="s">
        <v>8149</v>
      </c>
      <c r="G5076" s="114" t="s">
        <v>8150</v>
      </c>
      <c r="K5076" s="12" t="s">
        <v>211</v>
      </c>
      <c r="L5076" s="12" t="s">
        <v>94</v>
      </c>
      <c r="M5076" s="12" t="s">
        <v>1623</v>
      </c>
      <c r="O5076" s="12">
        <v>20231030</v>
      </c>
      <c r="T5076" s="12" t="s">
        <v>4818</v>
      </c>
      <c r="U5076" s="12" t="s">
        <v>17646</v>
      </c>
      <c r="V5076" s="12" t="s">
        <v>24547</v>
      </c>
      <c r="W5076" s="12">
        <v>952</v>
      </c>
      <c r="AB5076" s="12" t="str">
        <f t="shared" si="408"/>
        <v>40</v>
      </c>
      <c r="AC5076" s="12" t="str">
        <f t="shared" si="409"/>
        <v>14</v>
      </c>
      <c r="AD5076" s="12" t="str">
        <f t="shared" si="410"/>
        <v>25</v>
      </c>
      <c r="AE5076" s="12" t="s">
        <v>24548</v>
      </c>
      <c r="AF5076" s="12" t="str">
        <f t="shared" si="411"/>
        <v>20</v>
      </c>
      <c r="AG5076" s="12" t="str">
        <f t="shared" si="412"/>
        <v>35</v>
      </c>
      <c r="AH5076" s="12" t="str">
        <f t="shared" si="413"/>
        <v>50</v>
      </c>
      <c r="AI5076" s="12" t="s">
        <v>24549</v>
      </c>
      <c r="AK5076" s="12">
        <v>300</v>
      </c>
      <c r="AL5076" s="12">
        <v>20</v>
      </c>
    </row>
    <row r="5077" spans="1:38" s="12" customFormat="1" x14ac:dyDescent="0.15">
      <c r="A5077" s="134" t="s">
        <v>14</v>
      </c>
      <c r="B5077" s="133" t="s">
        <v>2147</v>
      </c>
      <c r="C5077" s="12" t="s">
        <v>1624</v>
      </c>
      <c r="D5077" s="118" t="s">
        <v>1624</v>
      </c>
      <c r="E5077" s="191" t="s">
        <v>144</v>
      </c>
      <c r="F5077" s="114" t="s">
        <v>13264</v>
      </c>
      <c r="G5077" s="114" t="s">
        <v>13265</v>
      </c>
      <c r="K5077" s="12" t="s">
        <v>213</v>
      </c>
      <c r="L5077" s="12" t="s">
        <v>840</v>
      </c>
      <c r="M5077" s="12" t="s">
        <v>1625</v>
      </c>
      <c r="O5077" s="12">
        <v>20231030</v>
      </c>
      <c r="T5077" s="12" t="s">
        <v>4818</v>
      </c>
      <c r="U5077" s="12" t="s">
        <v>17646</v>
      </c>
      <c r="V5077" s="12" t="s">
        <v>24550</v>
      </c>
      <c r="W5077" s="12">
        <v>910</v>
      </c>
      <c r="AB5077" s="12" t="str">
        <f t="shared" ref="AB5077:AB5140" si="414">+LEFT(AE5077,2)</f>
        <v>40</v>
      </c>
      <c r="AC5077" s="12" t="str">
        <f t="shared" ref="AC5077:AC5140" si="415">+MID(AE5077,3,2)</f>
        <v>14</v>
      </c>
      <c r="AD5077" s="12" t="str">
        <f t="shared" ref="AD5077:AD5140" si="416">+MID(AE5077,5,2)</f>
        <v>52</v>
      </c>
      <c r="AE5077" s="12" t="s">
        <v>24551</v>
      </c>
      <c r="AF5077" s="12" t="str">
        <f t="shared" ref="AF5077:AF5140" si="417">+MID(AI5077,2,2)</f>
        <v>20</v>
      </c>
      <c r="AG5077" s="12" t="str">
        <f t="shared" ref="AG5077:AG5140" si="418">+MID(AI5077,4,2)</f>
        <v>35</v>
      </c>
      <c r="AH5077" s="12" t="str">
        <f t="shared" ref="AH5077:AH5140" si="419">+MID(AI5077,6,2)</f>
        <v>43</v>
      </c>
      <c r="AI5077" s="12" t="s">
        <v>18217</v>
      </c>
      <c r="AK5077" s="12">
        <v>300</v>
      </c>
      <c r="AL5077" s="12">
        <v>20</v>
      </c>
    </row>
    <row r="5078" spans="1:38" s="12" customFormat="1" x14ac:dyDescent="0.15">
      <c r="A5078" s="134" t="s">
        <v>14</v>
      </c>
      <c r="B5078" s="133" t="s">
        <v>2147</v>
      </c>
      <c r="C5078" s="12" t="s">
        <v>1626</v>
      </c>
      <c r="D5078" s="118" t="s">
        <v>1626</v>
      </c>
      <c r="E5078" s="191" t="s">
        <v>162</v>
      </c>
      <c r="F5078" s="114" t="s">
        <v>13105</v>
      </c>
      <c r="G5078" s="114" t="s">
        <v>13429</v>
      </c>
      <c r="K5078" s="12" t="s">
        <v>216</v>
      </c>
      <c r="L5078" s="12" t="s">
        <v>164</v>
      </c>
      <c r="M5078" s="12" t="s">
        <v>1627</v>
      </c>
      <c r="O5078" s="12">
        <v>20231030</v>
      </c>
      <c r="T5078" s="12" t="s">
        <v>4818</v>
      </c>
      <c r="U5078" s="12" t="s">
        <v>17646</v>
      </c>
      <c r="V5078" s="12" t="s">
        <v>24526</v>
      </c>
      <c r="W5078" s="12">
        <v>842</v>
      </c>
      <c r="AB5078" s="12" t="str">
        <f t="shared" si="414"/>
        <v>40</v>
      </c>
      <c r="AC5078" s="12" t="str">
        <f t="shared" si="415"/>
        <v>43</v>
      </c>
      <c r="AD5078" s="12" t="str">
        <f t="shared" si="416"/>
        <v>53</v>
      </c>
      <c r="AE5078" s="12" t="s">
        <v>24552</v>
      </c>
      <c r="AF5078" s="12" t="str">
        <f t="shared" si="417"/>
        <v>20</v>
      </c>
      <c r="AG5078" s="12" t="str">
        <f t="shared" si="418"/>
        <v>53</v>
      </c>
      <c r="AH5078" s="12" t="str">
        <f t="shared" si="419"/>
        <v>54</v>
      </c>
      <c r="AI5078" s="12" t="s">
        <v>24553</v>
      </c>
      <c r="AK5078" s="12">
        <v>300</v>
      </c>
      <c r="AL5078" s="12">
        <v>20</v>
      </c>
    </row>
    <row r="5079" spans="1:38" s="12" customFormat="1" x14ac:dyDescent="0.15">
      <c r="A5079" s="134" t="s">
        <v>14</v>
      </c>
      <c r="B5079" s="133" t="s">
        <v>2147</v>
      </c>
      <c r="C5079" s="12" t="s">
        <v>1628</v>
      </c>
      <c r="D5079" s="118" t="s">
        <v>1628</v>
      </c>
      <c r="E5079" s="191" t="s">
        <v>162</v>
      </c>
      <c r="F5079" s="114" t="s">
        <v>13105</v>
      </c>
      <c r="G5079" s="114" t="s">
        <v>13429</v>
      </c>
      <c r="K5079" s="12" t="s">
        <v>220</v>
      </c>
      <c r="L5079" s="12" t="s">
        <v>164</v>
      </c>
      <c r="M5079" s="12" t="s">
        <v>1261</v>
      </c>
      <c r="O5079" s="12">
        <v>20231030</v>
      </c>
      <c r="T5079" s="12" t="s">
        <v>4818</v>
      </c>
      <c r="U5079" s="12" t="s">
        <v>17646</v>
      </c>
      <c r="V5079" s="12" t="s">
        <v>24554</v>
      </c>
      <c r="W5079" s="12">
        <v>732</v>
      </c>
      <c r="AB5079" s="12" t="str">
        <f t="shared" si="414"/>
        <v>40</v>
      </c>
      <c r="AC5079" s="12" t="str">
        <f t="shared" si="415"/>
        <v>09</v>
      </c>
      <c r="AD5079" s="12" t="str">
        <f t="shared" si="416"/>
        <v>14</v>
      </c>
      <c r="AE5079" s="12" t="s">
        <v>24555</v>
      </c>
      <c r="AF5079" s="12" t="str">
        <f t="shared" si="417"/>
        <v>20</v>
      </c>
      <c r="AG5079" s="12" t="str">
        <f t="shared" si="418"/>
        <v>29</v>
      </c>
      <c r="AH5079" s="12" t="str">
        <f t="shared" si="419"/>
        <v>26</v>
      </c>
      <c r="AI5079" s="12" t="s">
        <v>24556</v>
      </c>
      <c r="AK5079" s="12">
        <v>300</v>
      </c>
      <c r="AL5079" s="12">
        <v>20</v>
      </c>
    </row>
    <row r="5080" spans="1:38" s="12" customFormat="1" x14ac:dyDescent="0.15">
      <c r="A5080" s="134" t="s">
        <v>14</v>
      </c>
      <c r="B5080" s="133" t="s">
        <v>2147</v>
      </c>
      <c r="C5080" s="12" t="s">
        <v>1629</v>
      </c>
      <c r="D5080" s="118" t="s">
        <v>1629</v>
      </c>
      <c r="E5080" s="191" t="s">
        <v>162</v>
      </c>
      <c r="F5080" s="114" t="s">
        <v>13105</v>
      </c>
      <c r="G5080" s="114" t="s">
        <v>13429</v>
      </c>
      <c r="K5080" s="12" t="s">
        <v>223</v>
      </c>
      <c r="L5080" s="12" t="s">
        <v>164</v>
      </c>
      <c r="M5080" s="12" t="s">
        <v>1630</v>
      </c>
      <c r="O5080" s="12">
        <v>20231030</v>
      </c>
      <c r="T5080" s="12" t="s">
        <v>4818</v>
      </c>
      <c r="U5080" s="12" t="s">
        <v>17646</v>
      </c>
      <c r="V5080" s="12" t="s">
        <v>24523</v>
      </c>
      <c r="W5080" s="12">
        <v>698</v>
      </c>
      <c r="AB5080" s="12" t="str">
        <f t="shared" si="414"/>
        <v>40</v>
      </c>
      <c r="AC5080" s="12" t="str">
        <f t="shared" si="415"/>
        <v>07</v>
      </c>
      <c r="AD5080" s="12" t="str">
        <f t="shared" si="416"/>
        <v>26</v>
      </c>
      <c r="AE5080" s="12" t="s">
        <v>24524</v>
      </c>
      <c r="AF5080" s="12" t="str">
        <f t="shared" si="417"/>
        <v>20</v>
      </c>
      <c r="AG5080" s="12" t="str">
        <f t="shared" si="418"/>
        <v>35</v>
      </c>
      <c r="AH5080" s="12" t="str">
        <f t="shared" si="419"/>
        <v>40</v>
      </c>
      <c r="AI5080" s="12" t="s">
        <v>24525</v>
      </c>
      <c r="AK5080" s="12">
        <v>300</v>
      </c>
      <c r="AL5080" s="12">
        <v>20</v>
      </c>
    </row>
    <row r="5081" spans="1:38" s="12" customFormat="1" x14ac:dyDescent="0.15">
      <c r="A5081" s="134" t="s">
        <v>14</v>
      </c>
      <c r="B5081" s="133" t="s">
        <v>2147</v>
      </c>
      <c r="C5081" s="12" t="s">
        <v>1631</v>
      </c>
      <c r="D5081" s="124" t="s">
        <v>1631</v>
      </c>
      <c r="E5081" s="195" t="s">
        <v>413</v>
      </c>
      <c r="F5081" s="114" t="s">
        <v>8800</v>
      </c>
      <c r="G5081" s="114" t="s">
        <v>8801</v>
      </c>
      <c r="K5081" s="12" t="s">
        <v>228</v>
      </c>
      <c r="L5081" s="12" t="s">
        <v>415</v>
      </c>
      <c r="M5081" s="12" t="s">
        <v>1632</v>
      </c>
      <c r="O5081" s="12">
        <v>20231030</v>
      </c>
      <c r="T5081" s="12" t="s">
        <v>4712</v>
      </c>
      <c r="U5081" s="12" t="s">
        <v>18722</v>
      </c>
      <c r="V5081" s="12" t="s">
        <v>24482</v>
      </c>
      <c r="W5081" s="12">
        <v>310</v>
      </c>
      <c r="AB5081" s="12" t="str">
        <f t="shared" si="414"/>
        <v>40</v>
      </c>
      <c r="AC5081" s="12" t="str">
        <f t="shared" si="415"/>
        <v>08</v>
      </c>
      <c r="AD5081" s="12" t="str">
        <f t="shared" si="416"/>
        <v>51</v>
      </c>
      <c r="AE5081" s="12" t="s">
        <v>24483</v>
      </c>
      <c r="AF5081" s="12" t="str">
        <f t="shared" si="417"/>
        <v>20</v>
      </c>
      <c r="AG5081" s="12" t="str">
        <f t="shared" si="418"/>
        <v>28</v>
      </c>
      <c r="AH5081" s="12" t="str">
        <f t="shared" si="419"/>
        <v>55</v>
      </c>
      <c r="AI5081" s="12" t="s">
        <v>17982</v>
      </c>
      <c r="AK5081" s="12">
        <v>300</v>
      </c>
      <c r="AL5081" s="12">
        <v>20</v>
      </c>
    </row>
    <row r="5082" spans="1:38" s="12" customFormat="1" x14ac:dyDescent="0.15">
      <c r="A5082" s="134" t="s">
        <v>14</v>
      </c>
      <c r="B5082" s="133" t="s">
        <v>2147</v>
      </c>
      <c r="C5082" s="12" t="s">
        <v>1633</v>
      </c>
      <c r="D5082" s="118" t="s">
        <v>1633</v>
      </c>
      <c r="E5082" s="363" t="s">
        <v>77</v>
      </c>
      <c r="F5082" s="114" t="s">
        <v>12996</v>
      </c>
      <c r="G5082" s="114" t="s">
        <v>13222</v>
      </c>
      <c r="K5082" s="12" t="s">
        <v>233</v>
      </c>
      <c r="L5082" s="12" t="s">
        <v>79</v>
      </c>
      <c r="M5082" s="12" t="s">
        <v>1634</v>
      </c>
      <c r="O5082" s="12">
        <v>20231030</v>
      </c>
      <c r="T5082" s="12" t="s">
        <v>4712</v>
      </c>
      <c r="U5082" s="12" t="s">
        <v>18722</v>
      </c>
      <c r="V5082" s="12" t="s">
        <v>24557</v>
      </c>
      <c r="W5082" s="12">
        <v>708</v>
      </c>
      <c r="AB5082" s="12" t="str">
        <f t="shared" si="414"/>
        <v>40</v>
      </c>
      <c r="AC5082" s="12" t="str">
        <f t="shared" si="415"/>
        <v>14</v>
      </c>
      <c r="AD5082" s="12" t="str">
        <f t="shared" si="416"/>
        <v>01</v>
      </c>
      <c r="AE5082" s="12" t="s">
        <v>24558</v>
      </c>
      <c r="AF5082" s="12" t="str">
        <f t="shared" si="417"/>
        <v>20</v>
      </c>
      <c r="AG5082" s="12" t="str">
        <f t="shared" si="418"/>
        <v>25</v>
      </c>
      <c r="AH5082" s="12" t="str">
        <f t="shared" si="419"/>
        <v>43</v>
      </c>
      <c r="AI5082" s="12" t="s">
        <v>24559</v>
      </c>
      <c r="AK5082" s="12">
        <v>300</v>
      </c>
      <c r="AL5082" s="12">
        <v>20</v>
      </c>
    </row>
    <row r="5083" spans="1:38" s="12" customFormat="1" x14ac:dyDescent="0.15">
      <c r="A5083" s="134" t="s">
        <v>14</v>
      </c>
      <c r="B5083" s="133" t="s">
        <v>2147</v>
      </c>
      <c r="C5083" s="12" t="s">
        <v>1635</v>
      </c>
      <c r="D5083" s="118" t="s">
        <v>1635</v>
      </c>
      <c r="E5083" s="191" t="s">
        <v>144</v>
      </c>
      <c r="F5083" s="114" t="s">
        <v>13264</v>
      </c>
      <c r="G5083" s="114" t="s">
        <v>13265</v>
      </c>
      <c r="K5083" s="12" t="s">
        <v>238</v>
      </c>
      <c r="L5083" s="12" t="s">
        <v>146</v>
      </c>
      <c r="M5083" s="12" t="s">
        <v>1636</v>
      </c>
      <c r="O5083" s="12">
        <v>20231030</v>
      </c>
      <c r="T5083" s="12" t="s">
        <v>4818</v>
      </c>
      <c r="U5083" s="12" t="s">
        <v>17646</v>
      </c>
      <c r="V5083" s="12" t="s">
        <v>24560</v>
      </c>
      <c r="W5083" s="12">
        <v>840</v>
      </c>
      <c r="AB5083" s="12" t="str">
        <f t="shared" si="414"/>
        <v>40</v>
      </c>
      <c r="AC5083" s="12" t="str">
        <f t="shared" si="415"/>
        <v>43</v>
      </c>
      <c r="AD5083" s="12" t="str">
        <f t="shared" si="416"/>
        <v>45</v>
      </c>
      <c r="AE5083" s="12" t="s">
        <v>24561</v>
      </c>
      <c r="AF5083" s="12" t="str">
        <f t="shared" si="417"/>
        <v>20</v>
      </c>
      <c r="AG5083" s="12" t="str">
        <f t="shared" si="418"/>
        <v>53</v>
      </c>
      <c r="AH5083" s="12" t="str">
        <f t="shared" si="419"/>
        <v>15</v>
      </c>
      <c r="AI5083" s="12" t="s">
        <v>24539</v>
      </c>
      <c r="AK5083" s="12">
        <v>300</v>
      </c>
      <c r="AL5083" s="12">
        <v>20</v>
      </c>
    </row>
    <row r="5084" spans="1:38" s="12" customFormat="1" x14ac:dyDescent="0.15">
      <c r="A5084" s="134" t="s">
        <v>14</v>
      </c>
      <c r="B5084" s="133" t="s">
        <v>2147</v>
      </c>
      <c r="C5084" s="12" t="s">
        <v>1637</v>
      </c>
      <c r="D5084" s="120" t="s">
        <v>1637</v>
      </c>
      <c r="E5084" s="57" t="s">
        <v>82</v>
      </c>
      <c r="F5084" s="114" t="s">
        <v>8149</v>
      </c>
      <c r="G5084" s="114" t="s">
        <v>8150</v>
      </c>
      <c r="K5084" s="12" t="s">
        <v>242</v>
      </c>
      <c r="L5084" s="12" t="s">
        <v>84</v>
      </c>
      <c r="M5084" s="12" t="s">
        <v>1638</v>
      </c>
      <c r="O5084" s="12">
        <v>20231030</v>
      </c>
      <c r="T5084" s="12" t="s">
        <v>4818</v>
      </c>
      <c r="U5084" s="12" t="s">
        <v>17646</v>
      </c>
      <c r="V5084" s="12" t="s">
        <v>24496</v>
      </c>
      <c r="W5084" s="12">
        <v>1054</v>
      </c>
      <c r="AB5084" s="12" t="str">
        <f t="shared" si="414"/>
        <v>40</v>
      </c>
      <c r="AC5084" s="12" t="str">
        <f t="shared" si="415"/>
        <v>11</v>
      </c>
      <c r="AD5084" s="12" t="str">
        <f t="shared" si="416"/>
        <v>00</v>
      </c>
      <c r="AE5084" s="12" t="s">
        <v>24497</v>
      </c>
      <c r="AF5084" s="12" t="str">
        <f t="shared" si="417"/>
        <v>20</v>
      </c>
      <c r="AG5084" s="12" t="str">
        <f t="shared" si="418"/>
        <v>32</v>
      </c>
      <c r="AH5084" s="12" t="str">
        <f t="shared" si="419"/>
        <v>57</v>
      </c>
      <c r="AI5084" s="12" t="s">
        <v>24498</v>
      </c>
      <c r="AK5084" s="12">
        <v>300</v>
      </c>
      <c r="AL5084" s="12">
        <v>20</v>
      </c>
    </row>
    <row r="5085" spans="1:38" s="12" customFormat="1" x14ac:dyDescent="0.15">
      <c r="A5085" s="134" t="s">
        <v>14</v>
      </c>
      <c r="B5085" s="133" t="s">
        <v>2147</v>
      </c>
      <c r="C5085" s="12" t="s">
        <v>1639</v>
      </c>
      <c r="D5085" s="120" t="s">
        <v>1639</v>
      </c>
      <c r="E5085" s="57" t="s">
        <v>82</v>
      </c>
      <c r="F5085" s="114" t="s">
        <v>8149</v>
      </c>
      <c r="G5085" s="114" t="s">
        <v>8150</v>
      </c>
      <c r="K5085" s="12" t="s">
        <v>245</v>
      </c>
      <c r="L5085" s="12" t="s">
        <v>84</v>
      </c>
      <c r="M5085" s="12" t="s">
        <v>1640</v>
      </c>
      <c r="O5085" s="12">
        <v>20231030</v>
      </c>
      <c r="T5085" s="12" t="s">
        <v>4818</v>
      </c>
      <c r="U5085" s="12" t="s">
        <v>17646</v>
      </c>
      <c r="V5085" s="12" t="s">
        <v>24530</v>
      </c>
      <c r="W5085" s="12">
        <v>1420</v>
      </c>
      <c r="AB5085" s="12" t="str">
        <f t="shared" si="414"/>
        <v>40</v>
      </c>
      <c r="AC5085" s="12" t="str">
        <f t="shared" si="415"/>
        <v>45</v>
      </c>
      <c r="AD5085" s="12" t="str">
        <f t="shared" si="416"/>
        <v>25</v>
      </c>
      <c r="AE5085" s="12" t="s">
        <v>24562</v>
      </c>
      <c r="AF5085" s="12" t="str">
        <f t="shared" si="417"/>
        <v>20</v>
      </c>
      <c r="AG5085" s="12" t="str">
        <f t="shared" si="418"/>
        <v>55</v>
      </c>
      <c r="AH5085" s="12" t="str">
        <f t="shared" si="419"/>
        <v>53</v>
      </c>
      <c r="AI5085" s="12" t="s">
        <v>24563</v>
      </c>
      <c r="AK5085" s="12">
        <v>300</v>
      </c>
      <c r="AL5085" s="12">
        <v>20</v>
      </c>
    </row>
    <row r="5086" spans="1:38" s="12" customFormat="1" x14ac:dyDescent="0.15">
      <c r="A5086" s="134" t="s">
        <v>14</v>
      </c>
      <c r="B5086" s="133" t="s">
        <v>2147</v>
      </c>
      <c r="C5086" s="12" t="s">
        <v>1641</v>
      </c>
      <c r="D5086" s="120" t="s">
        <v>1641</v>
      </c>
      <c r="E5086" s="57" t="s">
        <v>82</v>
      </c>
      <c r="F5086" s="114" t="s">
        <v>8149</v>
      </c>
      <c r="G5086" s="114" t="s">
        <v>8150</v>
      </c>
      <c r="K5086" s="12" t="s">
        <v>249</v>
      </c>
      <c r="L5086" s="12" t="s">
        <v>84</v>
      </c>
      <c r="M5086" s="12" t="s">
        <v>1642</v>
      </c>
      <c r="O5086" s="12">
        <v>20231030</v>
      </c>
      <c r="T5086" s="12" t="s">
        <v>4818</v>
      </c>
      <c r="U5086" s="12" t="s">
        <v>4818</v>
      </c>
      <c r="V5086" s="12" t="s">
        <v>24564</v>
      </c>
      <c r="W5086" s="12">
        <v>1161</v>
      </c>
      <c r="AB5086" s="12" t="str">
        <f t="shared" si="414"/>
        <v>40</v>
      </c>
      <c r="AC5086" s="12" t="str">
        <f t="shared" si="415"/>
        <v>45</v>
      </c>
      <c r="AD5086" s="12" t="str">
        <f t="shared" si="416"/>
        <v>53</v>
      </c>
      <c r="AE5086" s="12" t="s">
        <v>24565</v>
      </c>
      <c r="AF5086" s="12" t="str">
        <f t="shared" si="417"/>
        <v>20</v>
      </c>
      <c r="AG5086" s="12" t="str">
        <f t="shared" si="418"/>
        <v>54</v>
      </c>
      <c r="AH5086" s="12" t="str">
        <f t="shared" si="419"/>
        <v>43</v>
      </c>
      <c r="AI5086" s="12" t="s">
        <v>24365</v>
      </c>
      <c r="AK5086" s="12">
        <v>300</v>
      </c>
      <c r="AL5086" s="12">
        <v>20</v>
      </c>
    </row>
    <row r="5087" spans="1:38" s="12" customFormat="1" x14ac:dyDescent="0.15">
      <c r="A5087" s="134" t="s">
        <v>14</v>
      </c>
      <c r="B5087" s="133" t="s">
        <v>2147</v>
      </c>
      <c r="C5087" s="12" t="s">
        <v>1643</v>
      </c>
      <c r="D5087" s="118" t="s">
        <v>1643</v>
      </c>
      <c r="E5087" s="191" t="s">
        <v>144</v>
      </c>
      <c r="F5087" s="114" t="s">
        <v>13264</v>
      </c>
      <c r="G5087" s="114" t="s">
        <v>13265</v>
      </c>
      <c r="K5087" s="12" t="s">
        <v>253</v>
      </c>
      <c r="L5087" s="12" t="s">
        <v>146</v>
      </c>
      <c r="M5087" s="12" t="s">
        <v>1644</v>
      </c>
      <c r="O5087" s="12">
        <v>20231030</v>
      </c>
      <c r="T5087" s="12" t="s">
        <v>4818</v>
      </c>
      <c r="U5087" s="12" t="s">
        <v>23782</v>
      </c>
      <c r="V5087" s="12" t="s">
        <v>24566</v>
      </c>
      <c r="W5087" s="12">
        <v>820</v>
      </c>
      <c r="AB5087" s="12" t="str">
        <f t="shared" si="414"/>
        <v>40</v>
      </c>
      <c r="AC5087" s="12" t="str">
        <f t="shared" si="415"/>
        <v>43</v>
      </c>
      <c r="AD5087" s="12" t="str">
        <f t="shared" si="416"/>
        <v>44</v>
      </c>
      <c r="AE5087" s="12" t="s">
        <v>24567</v>
      </c>
      <c r="AF5087" s="12" t="str">
        <f t="shared" si="417"/>
        <v>20</v>
      </c>
      <c r="AG5087" s="12" t="str">
        <f t="shared" si="418"/>
        <v>45</v>
      </c>
      <c r="AH5087" s="12" t="str">
        <f t="shared" si="419"/>
        <v>23</v>
      </c>
      <c r="AI5087" s="12" t="s">
        <v>24568</v>
      </c>
      <c r="AK5087" s="12">
        <v>300</v>
      </c>
      <c r="AL5087" s="12">
        <v>20</v>
      </c>
    </row>
    <row r="5088" spans="1:38" s="12" customFormat="1" x14ac:dyDescent="0.15">
      <c r="A5088" s="134" t="s">
        <v>14</v>
      </c>
      <c r="B5088" s="133" t="s">
        <v>2147</v>
      </c>
      <c r="C5088" s="12" t="s">
        <v>1645</v>
      </c>
      <c r="D5088" s="118" t="s">
        <v>1645</v>
      </c>
      <c r="E5088" s="363" t="s">
        <v>77</v>
      </c>
      <c r="F5088" s="114" t="s">
        <v>12996</v>
      </c>
      <c r="G5088" s="114" t="s">
        <v>13222</v>
      </c>
      <c r="K5088" s="12" t="s">
        <v>256</v>
      </c>
      <c r="L5088" s="12" t="s">
        <v>79</v>
      </c>
      <c r="M5088" s="12" t="s">
        <v>1646</v>
      </c>
      <c r="O5088" s="12">
        <v>20231030</v>
      </c>
      <c r="T5088" s="12" t="s">
        <v>4818</v>
      </c>
      <c r="U5088" s="12" t="s">
        <v>4818</v>
      </c>
      <c r="V5088" s="12" t="s">
        <v>24569</v>
      </c>
      <c r="W5088" s="12">
        <v>1001</v>
      </c>
      <c r="AB5088" s="12" t="str">
        <f t="shared" si="414"/>
        <v>40</v>
      </c>
      <c r="AC5088" s="12" t="str">
        <f t="shared" si="415"/>
        <v>45</v>
      </c>
      <c r="AD5088" s="12" t="str">
        <f t="shared" si="416"/>
        <v>53</v>
      </c>
      <c r="AE5088" s="12" t="s">
        <v>24565</v>
      </c>
      <c r="AF5088" s="12" t="str">
        <f t="shared" si="417"/>
        <v>20</v>
      </c>
      <c r="AG5088" s="12" t="str">
        <f t="shared" si="418"/>
        <v>50</v>
      </c>
      <c r="AH5088" s="12" t="str">
        <f t="shared" si="419"/>
        <v>43</v>
      </c>
      <c r="AI5088" s="12" t="s">
        <v>24570</v>
      </c>
      <c r="AK5088" s="12">
        <v>300</v>
      </c>
      <c r="AL5088" s="12">
        <v>20</v>
      </c>
    </row>
    <row r="5089" spans="1:38" s="12" customFormat="1" x14ac:dyDescent="0.15">
      <c r="A5089" s="134" t="s">
        <v>14</v>
      </c>
      <c r="B5089" s="133" t="s">
        <v>2147</v>
      </c>
      <c r="C5089" s="12" t="s">
        <v>1647</v>
      </c>
      <c r="D5089" s="113" t="s">
        <v>1647</v>
      </c>
      <c r="E5089" s="178" t="s">
        <v>139</v>
      </c>
      <c r="F5089" s="114" t="s">
        <v>19726</v>
      </c>
      <c r="G5089" s="114" t="s">
        <v>19727</v>
      </c>
      <c r="K5089" s="12" t="s">
        <v>259</v>
      </c>
      <c r="L5089" s="12" t="s">
        <v>141</v>
      </c>
      <c r="M5089" s="12" t="s">
        <v>1648</v>
      </c>
      <c r="O5089" s="12">
        <v>20231030</v>
      </c>
      <c r="T5089" s="12" t="s">
        <v>4818</v>
      </c>
      <c r="U5089" s="12" t="s">
        <v>23765</v>
      </c>
      <c r="V5089" s="12" t="s">
        <v>24571</v>
      </c>
      <c r="W5089" s="12">
        <v>970</v>
      </c>
      <c r="AB5089" s="12" t="str">
        <f t="shared" si="414"/>
        <v>40</v>
      </c>
      <c r="AC5089" s="12" t="str">
        <f t="shared" si="415"/>
        <v>50</v>
      </c>
      <c r="AD5089" s="12" t="str">
        <f t="shared" si="416"/>
        <v>43</v>
      </c>
      <c r="AE5089" s="12" t="s">
        <v>24572</v>
      </c>
      <c r="AF5089" s="12" t="str">
        <f t="shared" si="417"/>
        <v>20</v>
      </c>
      <c r="AG5089" s="12" t="str">
        <f t="shared" si="418"/>
        <v>54</v>
      </c>
      <c r="AH5089" s="12" t="str">
        <f t="shared" si="419"/>
        <v>35</v>
      </c>
      <c r="AI5089" s="12" t="s">
        <v>24573</v>
      </c>
      <c r="AK5089" s="12">
        <v>300</v>
      </c>
      <c r="AL5089" s="12">
        <v>20</v>
      </c>
    </row>
    <row r="5090" spans="1:38" s="12" customFormat="1" x14ac:dyDescent="0.15">
      <c r="A5090" s="134" t="s">
        <v>14</v>
      </c>
      <c r="B5090" s="133" t="s">
        <v>2147</v>
      </c>
      <c r="C5090" s="12" t="s">
        <v>1649</v>
      </c>
      <c r="D5090" s="117" t="s">
        <v>1649</v>
      </c>
      <c r="E5090" s="182" t="s">
        <v>1445</v>
      </c>
      <c r="F5090" s="114" t="s">
        <v>14685</v>
      </c>
      <c r="G5090" s="114" t="s">
        <v>13222</v>
      </c>
      <c r="K5090" s="12" t="s">
        <v>262</v>
      </c>
      <c r="L5090" s="12" t="s">
        <v>1650</v>
      </c>
      <c r="M5090" s="12" t="s">
        <v>1651</v>
      </c>
      <c r="O5090" s="12">
        <v>20231030</v>
      </c>
      <c r="T5090" s="12" t="s">
        <v>4818</v>
      </c>
      <c r="U5090" s="12" t="s">
        <v>17646</v>
      </c>
      <c r="V5090" s="12" t="s">
        <v>24574</v>
      </c>
      <c r="W5090" s="12">
        <v>1176</v>
      </c>
      <c r="AB5090" s="12" t="str">
        <f t="shared" si="414"/>
        <v>40</v>
      </c>
      <c r="AC5090" s="12" t="str">
        <f t="shared" si="415"/>
        <v>24</v>
      </c>
      <c r="AD5090" s="12" t="str">
        <f t="shared" si="416"/>
        <v>15</v>
      </c>
      <c r="AE5090" s="12" t="s">
        <v>24575</v>
      </c>
      <c r="AF5090" s="12" t="str">
        <f t="shared" si="417"/>
        <v>20</v>
      </c>
      <c r="AG5090" s="12" t="str">
        <f t="shared" si="418"/>
        <v>43</v>
      </c>
      <c r="AH5090" s="12" t="str">
        <f t="shared" si="419"/>
        <v>10</v>
      </c>
      <c r="AI5090" s="12" t="s">
        <v>18190</v>
      </c>
      <c r="AK5090" s="12">
        <v>300</v>
      </c>
      <c r="AL5090" s="12">
        <v>20</v>
      </c>
    </row>
    <row r="5091" spans="1:38" s="12" customFormat="1" x14ac:dyDescent="0.15">
      <c r="A5091" s="134" t="s">
        <v>14</v>
      </c>
      <c r="B5091" s="133" t="s">
        <v>2147</v>
      </c>
      <c r="C5091" s="12" t="s">
        <v>1652</v>
      </c>
      <c r="D5091" s="120" t="s">
        <v>1652</v>
      </c>
      <c r="E5091" s="57" t="s">
        <v>82</v>
      </c>
      <c r="F5091" s="114" t="s">
        <v>8149</v>
      </c>
      <c r="G5091" s="114" t="s">
        <v>8150</v>
      </c>
      <c r="K5091" s="12" t="s">
        <v>265</v>
      </c>
      <c r="L5091" s="12" t="s">
        <v>84</v>
      </c>
      <c r="M5091" s="12" t="s">
        <v>1653</v>
      </c>
      <c r="O5091" s="12">
        <v>20231030</v>
      </c>
      <c r="T5091" s="12" t="s">
        <v>4818</v>
      </c>
      <c r="U5091" s="12" t="s">
        <v>17646</v>
      </c>
      <c r="V5091" s="12" t="s">
        <v>24576</v>
      </c>
      <c r="W5091" s="12">
        <v>1034</v>
      </c>
      <c r="AB5091" s="12" t="str">
        <f t="shared" si="414"/>
        <v>40</v>
      </c>
      <c r="AC5091" s="12" t="str">
        <f t="shared" si="415"/>
        <v>34</v>
      </c>
      <c r="AD5091" s="12" t="str">
        <f t="shared" si="416"/>
        <v>33</v>
      </c>
      <c r="AE5091" s="12" t="s">
        <v>10068</v>
      </c>
      <c r="AF5091" s="12" t="str">
        <f t="shared" si="417"/>
        <v>20</v>
      </c>
      <c r="AG5091" s="12" t="str">
        <f t="shared" si="418"/>
        <v>54</v>
      </c>
      <c r="AH5091" s="12" t="str">
        <f t="shared" si="419"/>
        <v>52</v>
      </c>
      <c r="AI5091" s="12" t="s">
        <v>24577</v>
      </c>
      <c r="AK5091" s="12">
        <v>300</v>
      </c>
      <c r="AL5091" s="12">
        <v>20</v>
      </c>
    </row>
    <row r="5092" spans="1:38" s="12" customFormat="1" x14ac:dyDescent="0.15">
      <c r="A5092" s="134" t="s">
        <v>14</v>
      </c>
      <c r="B5092" s="133" t="s">
        <v>2147</v>
      </c>
      <c r="C5092" s="12" t="s">
        <v>1654</v>
      </c>
      <c r="D5092" s="120" t="s">
        <v>1654</v>
      </c>
      <c r="E5092" s="57" t="s">
        <v>82</v>
      </c>
      <c r="F5092" s="114" t="s">
        <v>8149</v>
      </c>
      <c r="G5092" s="114" t="s">
        <v>8150</v>
      </c>
      <c r="K5092" s="12" t="s">
        <v>1655</v>
      </c>
      <c r="L5092" s="12" t="s">
        <v>84</v>
      </c>
      <c r="M5092" s="12" t="s">
        <v>1656</v>
      </c>
      <c r="O5092" s="12">
        <v>20231030</v>
      </c>
      <c r="T5092" s="12" t="s">
        <v>4712</v>
      </c>
      <c r="U5092" s="12" t="s">
        <v>18722</v>
      </c>
      <c r="V5092" s="12" t="s">
        <v>24482</v>
      </c>
      <c r="W5092" s="12">
        <v>311</v>
      </c>
      <c r="AB5092" s="12" t="str">
        <f t="shared" si="414"/>
        <v>40</v>
      </c>
      <c r="AC5092" s="12" t="str">
        <f t="shared" si="415"/>
        <v>08</v>
      </c>
      <c r="AD5092" s="12" t="str">
        <f t="shared" si="416"/>
        <v>51</v>
      </c>
      <c r="AE5092" s="12" t="s">
        <v>24483</v>
      </c>
      <c r="AF5092" s="12" t="str">
        <f t="shared" si="417"/>
        <v>20</v>
      </c>
      <c r="AG5092" s="12" t="str">
        <f t="shared" si="418"/>
        <v>28</v>
      </c>
      <c r="AH5092" s="12" t="str">
        <f t="shared" si="419"/>
        <v>55</v>
      </c>
      <c r="AI5092" s="12" t="s">
        <v>17982</v>
      </c>
      <c r="AK5092" s="12">
        <v>300</v>
      </c>
      <c r="AL5092" s="12">
        <v>20</v>
      </c>
    </row>
    <row r="5093" spans="1:38" s="12" customFormat="1" x14ac:dyDescent="0.15">
      <c r="A5093" s="134" t="s">
        <v>14</v>
      </c>
      <c r="B5093" s="133" t="s">
        <v>2147</v>
      </c>
      <c r="C5093" s="12" t="s">
        <v>1657</v>
      </c>
      <c r="D5093" s="120" t="s">
        <v>1657</v>
      </c>
      <c r="E5093" s="57" t="s">
        <v>82</v>
      </c>
      <c r="F5093" s="114" t="s">
        <v>8149</v>
      </c>
      <c r="G5093" s="114" t="s">
        <v>8150</v>
      </c>
      <c r="K5093" s="12" t="s">
        <v>1658</v>
      </c>
      <c r="L5093" s="12" t="s">
        <v>84</v>
      </c>
      <c r="M5093" s="12" t="s">
        <v>1659</v>
      </c>
      <c r="O5093" s="12">
        <v>20231030</v>
      </c>
      <c r="T5093" s="12" t="s">
        <v>4712</v>
      </c>
      <c r="U5093" s="12" t="s">
        <v>18722</v>
      </c>
      <c r="V5093" s="12" t="s">
        <v>24482</v>
      </c>
      <c r="W5093" s="12">
        <v>310</v>
      </c>
      <c r="AB5093" s="12" t="str">
        <f t="shared" si="414"/>
        <v>40</v>
      </c>
      <c r="AC5093" s="12" t="str">
        <f t="shared" si="415"/>
        <v>08</v>
      </c>
      <c r="AD5093" s="12" t="str">
        <f t="shared" si="416"/>
        <v>51</v>
      </c>
      <c r="AE5093" s="12" t="s">
        <v>24483</v>
      </c>
      <c r="AF5093" s="12" t="str">
        <f t="shared" si="417"/>
        <v>20</v>
      </c>
      <c r="AG5093" s="12" t="str">
        <f t="shared" si="418"/>
        <v>28</v>
      </c>
      <c r="AH5093" s="12" t="str">
        <f t="shared" si="419"/>
        <v>55</v>
      </c>
      <c r="AI5093" s="12" t="s">
        <v>17982</v>
      </c>
      <c r="AK5093" s="12">
        <v>300</v>
      </c>
      <c r="AL5093" s="12">
        <v>20</v>
      </c>
    </row>
    <row r="5094" spans="1:38" s="12" customFormat="1" x14ac:dyDescent="0.15">
      <c r="A5094" s="134" t="s">
        <v>14</v>
      </c>
      <c r="B5094" s="133" t="s">
        <v>2147</v>
      </c>
      <c r="C5094" s="12" t="s">
        <v>1660</v>
      </c>
      <c r="D5094" s="113" t="s">
        <v>1660</v>
      </c>
      <c r="E5094" s="138" t="s">
        <v>593</v>
      </c>
      <c r="F5094" s="114" t="s">
        <v>13758</v>
      </c>
      <c r="G5094" s="114" t="s">
        <v>13759</v>
      </c>
      <c r="H5094" s="12" t="s">
        <v>24578</v>
      </c>
      <c r="K5094" s="12" t="s">
        <v>1661</v>
      </c>
      <c r="L5094" s="12" t="s">
        <v>595</v>
      </c>
      <c r="M5094" s="12" t="s">
        <v>1662</v>
      </c>
      <c r="O5094" s="12">
        <v>20231030</v>
      </c>
      <c r="T5094" s="12" t="s">
        <v>4712</v>
      </c>
      <c r="U5094" s="12" t="s">
        <v>18722</v>
      </c>
      <c r="V5094" s="12" t="s">
        <v>24482</v>
      </c>
      <c r="W5094" s="12">
        <v>308</v>
      </c>
      <c r="AB5094" s="12" t="str">
        <f t="shared" si="414"/>
        <v>40</v>
      </c>
      <c r="AC5094" s="12" t="str">
        <f t="shared" si="415"/>
        <v>08</v>
      </c>
      <c r="AD5094" s="12" t="str">
        <f t="shared" si="416"/>
        <v>51</v>
      </c>
      <c r="AE5094" s="12" t="s">
        <v>24483</v>
      </c>
      <c r="AF5094" s="12" t="str">
        <f t="shared" si="417"/>
        <v>20</v>
      </c>
      <c r="AG5094" s="12" t="str">
        <f t="shared" si="418"/>
        <v>28</v>
      </c>
      <c r="AH5094" s="12" t="str">
        <f t="shared" si="419"/>
        <v>55</v>
      </c>
      <c r="AI5094" s="12" t="s">
        <v>17982</v>
      </c>
      <c r="AK5094" s="12">
        <v>300</v>
      </c>
      <c r="AL5094" s="12">
        <v>20</v>
      </c>
    </row>
    <row r="5095" spans="1:38" s="12" customFormat="1" x14ac:dyDescent="0.15">
      <c r="A5095" s="134" t="s">
        <v>14</v>
      </c>
      <c r="B5095" s="133" t="s">
        <v>2147</v>
      </c>
      <c r="C5095" s="12" t="s">
        <v>1663</v>
      </c>
      <c r="D5095" s="113" t="s">
        <v>1663</v>
      </c>
      <c r="E5095" s="138" t="s">
        <v>593</v>
      </c>
      <c r="F5095" s="114" t="s">
        <v>13758</v>
      </c>
      <c r="G5095" s="114" t="s">
        <v>13759</v>
      </c>
      <c r="H5095" s="12" t="s">
        <v>24578</v>
      </c>
      <c r="K5095" s="12" t="s">
        <v>1664</v>
      </c>
      <c r="L5095" s="12" t="s">
        <v>595</v>
      </c>
      <c r="M5095" s="12" t="s">
        <v>1665</v>
      </c>
      <c r="O5095" s="12">
        <v>20231030</v>
      </c>
      <c r="T5095" s="12" t="s">
        <v>4712</v>
      </c>
      <c r="U5095" s="12" t="s">
        <v>18722</v>
      </c>
      <c r="V5095" s="12" t="s">
        <v>24482</v>
      </c>
      <c r="W5095" s="12">
        <v>307</v>
      </c>
      <c r="AB5095" s="12" t="str">
        <f t="shared" si="414"/>
        <v>40</v>
      </c>
      <c r="AC5095" s="12" t="str">
        <f t="shared" si="415"/>
        <v>08</v>
      </c>
      <c r="AD5095" s="12" t="str">
        <f t="shared" si="416"/>
        <v>51</v>
      </c>
      <c r="AE5095" s="12" t="s">
        <v>24483</v>
      </c>
      <c r="AF5095" s="12" t="str">
        <f t="shared" si="417"/>
        <v>20</v>
      </c>
      <c r="AG5095" s="12" t="str">
        <f t="shared" si="418"/>
        <v>28</v>
      </c>
      <c r="AH5095" s="12" t="str">
        <f t="shared" si="419"/>
        <v>55</v>
      </c>
      <c r="AI5095" s="12" t="s">
        <v>17982</v>
      </c>
      <c r="AK5095" s="12">
        <v>300</v>
      </c>
      <c r="AL5095" s="12">
        <v>20</v>
      </c>
    </row>
    <row r="5096" spans="1:38" s="12" customFormat="1" x14ac:dyDescent="0.15">
      <c r="A5096" s="134" t="s">
        <v>14</v>
      </c>
      <c r="B5096" s="133" t="s">
        <v>2147</v>
      </c>
      <c r="C5096" s="12" t="s">
        <v>1666</v>
      </c>
      <c r="D5096" s="118" t="s">
        <v>1666</v>
      </c>
      <c r="E5096" s="191" t="s">
        <v>162</v>
      </c>
      <c r="F5096" s="114" t="s">
        <v>13105</v>
      </c>
      <c r="G5096" s="114" t="s">
        <v>13429</v>
      </c>
      <c r="K5096" s="12" t="s">
        <v>1667</v>
      </c>
      <c r="L5096" s="12" t="s">
        <v>164</v>
      </c>
      <c r="M5096" s="12" t="s">
        <v>1668</v>
      </c>
      <c r="O5096" s="12">
        <v>20231030</v>
      </c>
      <c r="T5096" s="12" t="s">
        <v>4818</v>
      </c>
      <c r="U5096" s="12" t="s">
        <v>17646</v>
      </c>
      <c r="V5096" s="12" t="s">
        <v>24579</v>
      </c>
      <c r="W5096" s="12">
        <v>1001</v>
      </c>
      <c r="AB5096" s="12" t="str">
        <f t="shared" si="414"/>
        <v>40</v>
      </c>
      <c r="AC5096" s="12" t="str">
        <f t="shared" si="415"/>
        <v>32</v>
      </c>
      <c r="AD5096" s="12" t="str">
        <f t="shared" si="416"/>
        <v>35</v>
      </c>
      <c r="AE5096" s="12" t="s">
        <v>24580</v>
      </c>
      <c r="AF5096" s="12" t="str">
        <f t="shared" si="417"/>
        <v>20</v>
      </c>
      <c r="AG5096" s="12" t="str">
        <f t="shared" si="418"/>
        <v>54</v>
      </c>
      <c r="AH5096" s="12" t="str">
        <f t="shared" si="419"/>
        <v>53</v>
      </c>
      <c r="AI5096" s="12" t="s">
        <v>24581</v>
      </c>
      <c r="AK5096" s="12">
        <v>300</v>
      </c>
      <c r="AL5096" s="12">
        <v>20</v>
      </c>
    </row>
    <row r="5097" spans="1:38" s="12" customFormat="1" x14ac:dyDescent="0.15">
      <c r="A5097" s="134" t="s">
        <v>14</v>
      </c>
      <c r="B5097" s="133" t="s">
        <v>2147</v>
      </c>
      <c r="C5097" s="12" t="s">
        <v>1669</v>
      </c>
      <c r="D5097" s="116" t="s">
        <v>1669</v>
      </c>
      <c r="E5097" s="366" t="s">
        <v>1670</v>
      </c>
      <c r="F5097" s="114" t="s">
        <v>20301</v>
      </c>
      <c r="G5097" s="114" t="s">
        <v>20302</v>
      </c>
      <c r="H5097" s="12" t="s">
        <v>24582</v>
      </c>
      <c r="K5097" s="12" t="s">
        <v>1671</v>
      </c>
      <c r="L5097" s="12" t="s">
        <v>1672</v>
      </c>
      <c r="M5097" s="12" t="s">
        <v>1673</v>
      </c>
      <c r="O5097" s="12">
        <v>20231030</v>
      </c>
      <c r="T5097" s="12" t="s">
        <v>4818</v>
      </c>
      <c r="U5097" s="12" t="s">
        <v>4818</v>
      </c>
      <c r="V5097" s="12" t="s">
        <v>24583</v>
      </c>
      <c r="W5097" s="12">
        <v>1705</v>
      </c>
      <c r="AB5097" s="12" t="str">
        <f t="shared" si="414"/>
        <v>40</v>
      </c>
      <c r="AC5097" s="12" t="str">
        <f t="shared" si="415"/>
        <v>32</v>
      </c>
      <c r="AD5097" s="12" t="str">
        <f t="shared" si="416"/>
        <v>40</v>
      </c>
      <c r="AE5097" s="12" t="s">
        <v>24584</v>
      </c>
      <c r="AF5097" s="12" t="str">
        <f t="shared" si="417"/>
        <v>20</v>
      </c>
      <c r="AG5097" s="12" t="str">
        <f t="shared" si="418"/>
        <v>33</v>
      </c>
      <c r="AH5097" s="12" t="str">
        <f t="shared" si="419"/>
        <v>35</v>
      </c>
      <c r="AI5097" s="12" t="s">
        <v>24585</v>
      </c>
      <c r="AK5097" s="12">
        <v>300</v>
      </c>
      <c r="AL5097" s="12">
        <v>20</v>
      </c>
    </row>
    <row r="5098" spans="1:38" s="12" customFormat="1" x14ac:dyDescent="0.15">
      <c r="A5098" s="134" t="s">
        <v>14</v>
      </c>
      <c r="B5098" s="133" t="s">
        <v>2147</v>
      </c>
      <c r="C5098" s="12" t="s">
        <v>1674</v>
      </c>
      <c r="D5098" s="120" t="s">
        <v>1674</v>
      </c>
      <c r="E5098" s="57" t="s">
        <v>82</v>
      </c>
      <c r="F5098" s="114" t="s">
        <v>8149</v>
      </c>
      <c r="G5098" s="114" t="s">
        <v>8150</v>
      </c>
      <c r="K5098" s="12" t="s">
        <v>1675</v>
      </c>
      <c r="L5098" s="12" t="s">
        <v>94</v>
      </c>
      <c r="M5098" s="12" t="s">
        <v>1676</v>
      </c>
      <c r="O5098" s="12">
        <v>20231109</v>
      </c>
      <c r="T5098" s="12" t="s">
        <v>5235</v>
      </c>
      <c r="U5098" s="12" t="s">
        <v>24586</v>
      </c>
      <c r="V5098" s="12" t="s">
        <v>24587</v>
      </c>
      <c r="W5098" s="12">
        <v>678</v>
      </c>
      <c r="AB5098" s="12" t="str">
        <f t="shared" si="414"/>
        <v>40</v>
      </c>
      <c r="AC5098" s="12" t="str">
        <f t="shared" si="415"/>
        <v>33</v>
      </c>
      <c r="AD5098" s="12" t="str">
        <f t="shared" si="416"/>
        <v>11</v>
      </c>
      <c r="AE5098" s="12" t="s">
        <v>24588</v>
      </c>
      <c r="AF5098" s="12" t="str">
        <f t="shared" si="417"/>
        <v>20</v>
      </c>
      <c r="AG5098" s="12" t="str">
        <f t="shared" si="418"/>
        <v>01</v>
      </c>
      <c r="AH5098" s="12" t="str">
        <f t="shared" si="419"/>
        <v>30</v>
      </c>
      <c r="AI5098" s="12" t="s">
        <v>24589</v>
      </c>
      <c r="AK5098" s="12">
        <v>300</v>
      </c>
      <c r="AL5098" s="12">
        <v>20</v>
      </c>
    </row>
    <row r="5099" spans="1:38" s="12" customFormat="1" x14ac:dyDescent="0.15">
      <c r="A5099" s="134" t="s">
        <v>14</v>
      </c>
      <c r="B5099" s="133" t="s">
        <v>2147</v>
      </c>
      <c r="C5099" s="12" t="s">
        <v>1677</v>
      </c>
      <c r="D5099" s="118" t="s">
        <v>1677</v>
      </c>
      <c r="E5099" s="191" t="s">
        <v>144</v>
      </c>
      <c r="F5099" s="114" t="s">
        <v>13264</v>
      </c>
      <c r="G5099" s="114" t="s">
        <v>13265</v>
      </c>
      <c r="K5099" s="12" t="s">
        <v>1678</v>
      </c>
      <c r="L5099" s="12" t="s">
        <v>146</v>
      </c>
      <c r="M5099" s="12" t="s">
        <v>1679</v>
      </c>
      <c r="O5099" s="12">
        <v>20231109</v>
      </c>
      <c r="T5099" s="12" t="s">
        <v>5235</v>
      </c>
      <c r="U5099" s="12" t="s">
        <v>24586</v>
      </c>
      <c r="V5099" s="12" t="s">
        <v>24587</v>
      </c>
      <c r="W5099" s="12">
        <v>678</v>
      </c>
      <c r="AB5099" s="12" t="str">
        <f t="shared" si="414"/>
        <v>40</v>
      </c>
      <c r="AC5099" s="12" t="str">
        <f t="shared" si="415"/>
        <v>33</v>
      </c>
      <c r="AD5099" s="12" t="str">
        <f t="shared" si="416"/>
        <v>11</v>
      </c>
      <c r="AE5099" s="12" t="s">
        <v>24588</v>
      </c>
      <c r="AF5099" s="12" t="str">
        <f t="shared" si="417"/>
        <v>20</v>
      </c>
      <c r="AG5099" s="12" t="str">
        <f t="shared" si="418"/>
        <v>01</v>
      </c>
      <c r="AH5099" s="12" t="str">
        <f t="shared" si="419"/>
        <v>30</v>
      </c>
      <c r="AI5099" s="12" t="s">
        <v>24589</v>
      </c>
      <c r="AK5099" s="12">
        <v>300</v>
      </c>
      <c r="AL5099" s="12">
        <v>20</v>
      </c>
    </row>
    <row r="5100" spans="1:38" s="12" customFormat="1" x14ac:dyDescent="0.15">
      <c r="A5100" s="134" t="s">
        <v>14</v>
      </c>
      <c r="B5100" s="133" t="s">
        <v>2147</v>
      </c>
      <c r="C5100" s="12" t="s">
        <v>1680</v>
      </c>
      <c r="D5100" s="118" t="s">
        <v>1680</v>
      </c>
      <c r="E5100" s="191" t="s">
        <v>162</v>
      </c>
      <c r="F5100" s="114" t="s">
        <v>13105</v>
      </c>
      <c r="G5100" s="114" t="s">
        <v>13429</v>
      </c>
      <c r="K5100" s="12" t="s">
        <v>1681</v>
      </c>
      <c r="L5100" s="12" t="s">
        <v>164</v>
      </c>
      <c r="M5100" s="12" t="s">
        <v>1682</v>
      </c>
      <c r="O5100" s="12">
        <v>20231109</v>
      </c>
      <c r="T5100" s="12" t="s">
        <v>5235</v>
      </c>
      <c r="U5100" s="12" t="s">
        <v>24586</v>
      </c>
      <c r="V5100" s="12" t="s">
        <v>24587</v>
      </c>
      <c r="W5100" s="12">
        <v>678</v>
      </c>
      <c r="AB5100" s="12" t="str">
        <f t="shared" si="414"/>
        <v>40</v>
      </c>
      <c r="AC5100" s="12" t="str">
        <f t="shared" si="415"/>
        <v>33</v>
      </c>
      <c r="AD5100" s="12" t="str">
        <f t="shared" si="416"/>
        <v>11</v>
      </c>
      <c r="AE5100" s="12" t="s">
        <v>24588</v>
      </c>
      <c r="AF5100" s="12" t="str">
        <f t="shared" si="417"/>
        <v>20</v>
      </c>
      <c r="AG5100" s="12" t="str">
        <f t="shared" si="418"/>
        <v>01</v>
      </c>
      <c r="AH5100" s="12" t="str">
        <f t="shared" si="419"/>
        <v>30</v>
      </c>
      <c r="AI5100" s="12" t="s">
        <v>24589</v>
      </c>
      <c r="AK5100" s="12">
        <v>300</v>
      </c>
      <c r="AL5100" s="12">
        <v>20</v>
      </c>
    </row>
    <row r="5101" spans="1:38" s="12" customFormat="1" x14ac:dyDescent="0.15">
      <c r="A5101" s="134" t="s">
        <v>14</v>
      </c>
      <c r="B5101" s="133" t="s">
        <v>2147</v>
      </c>
      <c r="C5101" s="12" t="s">
        <v>1683</v>
      </c>
      <c r="D5101" s="118" t="s">
        <v>1683</v>
      </c>
      <c r="E5101" s="363" t="s">
        <v>77</v>
      </c>
      <c r="F5101" s="114" t="s">
        <v>12996</v>
      </c>
      <c r="G5101" s="114" t="s">
        <v>13222</v>
      </c>
      <c r="K5101" s="12" t="s">
        <v>1684</v>
      </c>
      <c r="L5101" s="12" t="s">
        <v>79</v>
      </c>
      <c r="M5101" s="12" t="s">
        <v>1685</v>
      </c>
      <c r="O5101" s="12">
        <v>20231109</v>
      </c>
      <c r="T5101" s="12" t="s">
        <v>5235</v>
      </c>
      <c r="U5101" s="12" t="s">
        <v>24586</v>
      </c>
      <c r="V5101" s="12" t="s">
        <v>24587</v>
      </c>
      <c r="W5101" s="12">
        <v>678</v>
      </c>
      <c r="AB5101" s="12" t="str">
        <f t="shared" si="414"/>
        <v>40</v>
      </c>
      <c r="AC5101" s="12" t="str">
        <f t="shared" si="415"/>
        <v>33</v>
      </c>
      <c r="AD5101" s="12" t="str">
        <f t="shared" si="416"/>
        <v>11</v>
      </c>
      <c r="AE5101" s="12" t="s">
        <v>24588</v>
      </c>
      <c r="AF5101" s="12" t="str">
        <f t="shared" si="417"/>
        <v>20</v>
      </c>
      <c r="AG5101" s="12" t="str">
        <f t="shared" si="418"/>
        <v>01</v>
      </c>
      <c r="AH5101" s="12" t="str">
        <f t="shared" si="419"/>
        <v>30</v>
      </c>
      <c r="AI5101" s="12" t="s">
        <v>24589</v>
      </c>
      <c r="AK5101" s="12">
        <v>300</v>
      </c>
      <c r="AL5101" s="12">
        <v>20</v>
      </c>
    </row>
    <row r="5102" spans="1:38" s="12" customFormat="1" x14ac:dyDescent="0.15">
      <c r="A5102" s="134" t="s">
        <v>14</v>
      </c>
      <c r="B5102" s="133" t="s">
        <v>2147</v>
      </c>
      <c r="C5102" s="12" t="s">
        <v>1686</v>
      </c>
      <c r="D5102" s="2" t="s">
        <v>1686</v>
      </c>
      <c r="E5102" s="193" t="s">
        <v>127</v>
      </c>
      <c r="F5102" s="114" t="s">
        <v>4705</v>
      </c>
      <c r="G5102" s="114" t="s">
        <v>4706</v>
      </c>
      <c r="K5102" s="12" t="s">
        <v>1687</v>
      </c>
      <c r="L5102" s="12" t="s">
        <v>129</v>
      </c>
      <c r="M5102" s="12" t="s">
        <v>1688</v>
      </c>
      <c r="O5102" s="12">
        <v>20231109</v>
      </c>
      <c r="T5102" s="12" t="s">
        <v>5235</v>
      </c>
      <c r="U5102" s="12" t="s">
        <v>24586</v>
      </c>
      <c r="V5102" s="12" t="s">
        <v>24587</v>
      </c>
      <c r="W5102" s="12">
        <v>678</v>
      </c>
      <c r="AB5102" s="12" t="str">
        <f t="shared" si="414"/>
        <v>40</v>
      </c>
      <c r="AC5102" s="12" t="str">
        <f t="shared" si="415"/>
        <v>33</v>
      </c>
      <c r="AD5102" s="12" t="str">
        <f t="shared" si="416"/>
        <v>11</v>
      </c>
      <c r="AE5102" s="12" t="s">
        <v>24588</v>
      </c>
      <c r="AF5102" s="12" t="str">
        <f t="shared" si="417"/>
        <v>20</v>
      </c>
      <c r="AG5102" s="12" t="str">
        <f t="shared" si="418"/>
        <v>01</v>
      </c>
      <c r="AH5102" s="12" t="str">
        <f t="shared" si="419"/>
        <v>30</v>
      </c>
      <c r="AI5102" s="12" t="s">
        <v>24589</v>
      </c>
      <c r="AK5102" s="12">
        <v>300</v>
      </c>
      <c r="AL5102" s="12">
        <v>20</v>
      </c>
    </row>
    <row r="5103" spans="1:38" s="12" customFormat="1" x14ac:dyDescent="0.15">
      <c r="A5103" s="134" t="s">
        <v>14</v>
      </c>
      <c r="B5103" s="133" t="s">
        <v>2147</v>
      </c>
      <c r="C5103" s="12" t="s">
        <v>1689</v>
      </c>
      <c r="D5103" s="115" t="s">
        <v>1689</v>
      </c>
      <c r="E5103" s="272" t="s">
        <v>175</v>
      </c>
      <c r="F5103" s="114" t="s">
        <v>19726</v>
      </c>
      <c r="G5103" s="114" t="s">
        <v>20571</v>
      </c>
      <c r="K5103" s="12" t="s">
        <v>1690</v>
      </c>
      <c r="L5103" s="12" t="s">
        <v>177</v>
      </c>
      <c r="M5103" s="12" t="s">
        <v>1691</v>
      </c>
      <c r="O5103" s="12">
        <v>20231109</v>
      </c>
      <c r="T5103" s="12" t="s">
        <v>5235</v>
      </c>
      <c r="U5103" s="12" t="s">
        <v>24586</v>
      </c>
      <c r="V5103" s="12" t="s">
        <v>24587</v>
      </c>
      <c r="W5103" s="12">
        <v>678</v>
      </c>
      <c r="AB5103" s="12" t="str">
        <f t="shared" si="414"/>
        <v>40</v>
      </c>
      <c r="AC5103" s="12" t="str">
        <f t="shared" si="415"/>
        <v>33</v>
      </c>
      <c r="AD5103" s="12" t="str">
        <f t="shared" si="416"/>
        <v>11</v>
      </c>
      <c r="AE5103" s="12" t="s">
        <v>24588</v>
      </c>
      <c r="AF5103" s="12" t="str">
        <f t="shared" si="417"/>
        <v>20</v>
      </c>
      <c r="AG5103" s="12" t="str">
        <f t="shared" si="418"/>
        <v>01</v>
      </c>
      <c r="AH5103" s="12" t="str">
        <f t="shared" si="419"/>
        <v>30</v>
      </c>
      <c r="AI5103" s="12" t="s">
        <v>24589</v>
      </c>
      <c r="AK5103" s="12">
        <v>300</v>
      </c>
      <c r="AL5103" s="12">
        <v>20</v>
      </c>
    </row>
    <row r="5104" spans="1:38" s="12" customFormat="1" x14ac:dyDescent="0.15">
      <c r="A5104" s="134" t="s">
        <v>14</v>
      </c>
      <c r="B5104" s="133" t="s">
        <v>2147</v>
      </c>
      <c r="C5104" s="12" t="s">
        <v>1692</v>
      </c>
      <c r="D5104" s="113" t="s">
        <v>1692</v>
      </c>
      <c r="E5104" s="138" t="s">
        <v>593</v>
      </c>
      <c r="F5104" s="114" t="s">
        <v>13758</v>
      </c>
      <c r="G5104" s="114" t="s">
        <v>13759</v>
      </c>
      <c r="H5104" s="12" t="s">
        <v>24459</v>
      </c>
      <c r="K5104" s="12" t="s">
        <v>1693</v>
      </c>
      <c r="L5104" s="12" t="s">
        <v>595</v>
      </c>
      <c r="M5104" s="12" t="s">
        <v>1694</v>
      </c>
      <c r="O5104" s="12">
        <v>20231109</v>
      </c>
      <c r="T5104" s="12" t="s">
        <v>5235</v>
      </c>
      <c r="U5104" s="12" t="s">
        <v>24586</v>
      </c>
      <c r="V5104" s="12" t="s">
        <v>24590</v>
      </c>
      <c r="W5104" s="12">
        <v>710</v>
      </c>
      <c r="AB5104" s="12" t="str">
        <f t="shared" si="414"/>
        <v>40</v>
      </c>
      <c r="AC5104" s="12" t="str">
        <f t="shared" si="415"/>
        <v>38</v>
      </c>
      <c r="AD5104" s="12" t="str">
        <f t="shared" si="416"/>
        <v>25</v>
      </c>
      <c r="AE5104" s="12" t="s">
        <v>24100</v>
      </c>
      <c r="AF5104" s="12" t="str">
        <f t="shared" si="417"/>
        <v>20</v>
      </c>
      <c r="AG5104" s="12" t="str">
        <f t="shared" si="418"/>
        <v>03</v>
      </c>
      <c r="AH5104" s="12" t="str">
        <f t="shared" si="419"/>
        <v>14</v>
      </c>
      <c r="AI5104" s="12" t="s">
        <v>24591</v>
      </c>
      <c r="AK5104" s="12">
        <v>300</v>
      </c>
      <c r="AL5104" s="12">
        <v>20</v>
      </c>
    </row>
    <row r="5105" spans="1:38" s="12" customFormat="1" x14ac:dyDescent="0.15">
      <c r="A5105" s="134" t="s">
        <v>14</v>
      </c>
      <c r="B5105" s="133" t="s">
        <v>2147</v>
      </c>
      <c r="C5105" s="12" t="s">
        <v>1695</v>
      </c>
      <c r="D5105" s="119" t="s">
        <v>1695</v>
      </c>
      <c r="E5105" s="360" t="s">
        <v>550</v>
      </c>
      <c r="F5105" s="114" t="s">
        <v>12996</v>
      </c>
      <c r="G5105" s="114" t="s">
        <v>12997</v>
      </c>
      <c r="K5105" s="12" t="s">
        <v>1696</v>
      </c>
      <c r="L5105" s="12" t="s">
        <v>551</v>
      </c>
      <c r="M5105" s="12" t="s">
        <v>1697</v>
      </c>
      <c r="O5105" s="12">
        <v>20231109</v>
      </c>
      <c r="T5105" s="12" t="s">
        <v>5235</v>
      </c>
      <c r="U5105" s="12" t="s">
        <v>24586</v>
      </c>
      <c r="V5105" s="12" t="s">
        <v>24590</v>
      </c>
      <c r="W5105" s="12">
        <v>710</v>
      </c>
      <c r="AB5105" s="12" t="str">
        <f t="shared" si="414"/>
        <v>40</v>
      </c>
      <c r="AC5105" s="12" t="str">
        <f t="shared" si="415"/>
        <v>38</v>
      </c>
      <c r="AD5105" s="12" t="str">
        <f t="shared" si="416"/>
        <v>25</v>
      </c>
      <c r="AE5105" s="12" t="s">
        <v>24100</v>
      </c>
      <c r="AF5105" s="12" t="str">
        <f t="shared" si="417"/>
        <v>20</v>
      </c>
      <c r="AG5105" s="12" t="str">
        <f t="shared" si="418"/>
        <v>03</v>
      </c>
      <c r="AH5105" s="12" t="str">
        <f t="shared" si="419"/>
        <v>14</v>
      </c>
      <c r="AI5105" s="12" t="s">
        <v>24591</v>
      </c>
      <c r="AK5105" s="12">
        <v>300</v>
      </c>
      <c r="AL5105" s="12">
        <v>20</v>
      </c>
    </row>
    <row r="5106" spans="1:38" s="12" customFormat="1" x14ac:dyDescent="0.15">
      <c r="A5106" s="134" t="s">
        <v>14</v>
      </c>
      <c r="B5106" s="133" t="s">
        <v>2147</v>
      </c>
      <c r="C5106" s="12" t="s">
        <v>1698</v>
      </c>
      <c r="D5106" s="119" t="s">
        <v>1698</v>
      </c>
      <c r="E5106" s="360" t="s">
        <v>292</v>
      </c>
      <c r="F5106" s="114" t="s">
        <v>13136</v>
      </c>
      <c r="G5106" s="114" t="s">
        <v>13137</v>
      </c>
      <c r="K5106" s="12" t="s">
        <v>1699</v>
      </c>
      <c r="L5106" s="12" t="s">
        <v>474</v>
      </c>
      <c r="M5106" s="12" t="s">
        <v>1048</v>
      </c>
      <c r="O5106" s="12">
        <v>20231109</v>
      </c>
      <c r="T5106" s="12" t="s">
        <v>5235</v>
      </c>
      <c r="U5106" s="12" t="s">
        <v>24586</v>
      </c>
      <c r="V5106" s="12" t="s">
        <v>24590</v>
      </c>
      <c r="W5106" s="12">
        <v>710</v>
      </c>
      <c r="AB5106" s="12" t="str">
        <f t="shared" si="414"/>
        <v>40</v>
      </c>
      <c r="AC5106" s="12" t="str">
        <f t="shared" si="415"/>
        <v>38</v>
      </c>
      <c r="AD5106" s="12" t="str">
        <f t="shared" si="416"/>
        <v>25</v>
      </c>
      <c r="AE5106" s="12" t="s">
        <v>24100</v>
      </c>
      <c r="AF5106" s="12" t="str">
        <f t="shared" si="417"/>
        <v>20</v>
      </c>
      <c r="AG5106" s="12" t="str">
        <f t="shared" si="418"/>
        <v>03</v>
      </c>
      <c r="AH5106" s="12" t="str">
        <f t="shared" si="419"/>
        <v>14</v>
      </c>
      <c r="AI5106" s="12" t="s">
        <v>24591</v>
      </c>
      <c r="AK5106" s="12">
        <v>300</v>
      </c>
      <c r="AL5106" s="12">
        <v>20</v>
      </c>
    </row>
    <row r="5107" spans="1:38" s="12" customFormat="1" x14ac:dyDescent="0.15">
      <c r="A5107" s="134" t="s">
        <v>14</v>
      </c>
      <c r="B5107" s="133" t="s">
        <v>2147</v>
      </c>
      <c r="C5107" s="12" t="s">
        <v>1700</v>
      </c>
      <c r="D5107" s="118" t="s">
        <v>1700</v>
      </c>
      <c r="E5107" s="363" t="s">
        <v>215</v>
      </c>
      <c r="F5107" s="114" t="s">
        <v>20561</v>
      </c>
      <c r="G5107" s="114" t="s">
        <v>14658</v>
      </c>
      <c r="K5107" s="12" t="s">
        <v>1701</v>
      </c>
      <c r="L5107" s="12" t="s">
        <v>217</v>
      </c>
      <c r="M5107" s="12" t="s">
        <v>882</v>
      </c>
      <c r="O5107" s="12">
        <v>20231109</v>
      </c>
      <c r="T5107" s="12" t="s">
        <v>5235</v>
      </c>
      <c r="U5107" s="12" t="s">
        <v>24592</v>
      </c>
      <c r="V5107" s="12" t="s">
        <v>24593</v>
      </c>
      <c r="W5107" s="12">
        <v>707</v>
      </c>
      <c r="AB5107" s="12" t="str">
        <f t="shared" si="414"/>
        <v>40</v>
      </c>
      <c r="AC5107" s="12" t="str">
        <f t="shared" si="415"/>
        <v>28</v>
      </c>
      <c r="AD5107" s="12" t="str">
        <f t="shared" si="416"/>
        <v>12</v>
      </c>
      <c r="AE5107" s="12" t="s">
        <v>24594</v>
      </c>
      <c r="AF5107" s="12" t="str">
        <f t="shared" si="417"/>
        <v>20</v>
      </c>
      <c r="AG5107" s="12" t="str">
        <f t="shared" si="418"/>
        <v>13</v>
      </c>
      <c r="AH5107" s="12" t="str">
        <f t="shared" si="419"/>
        <v>26</v>
      </c>
      <c r="AI5107" s="12" t="s">
        <v>24595</v>
      </c>
      <c r="AK5107" s="12">
        <v>300</v>
      </c>
      <c r="AL5107" s="12">
        <v>20</v>
      </c>
    </row>
    <row r="5108" spans="1:38" s="12" customFormat="1" x14ac:dyDescent="0.15">
      <c r="A5108" s="134" t="s">
        <v>14</v>
      </c>
      <c r="B5108" s="133" t="s">
        <v>2147</v>
      </c>
      <c r="C5108" s="12" t="s">
        <v>1702</v>
      </c>
      <c r="D5108" s="120" t="s">
        <v>1702</v>
      </c>
      <c r="E5108" s="57" t="s">
        <v>82</v>
      </c>
      <c r="F5108" s="114" t="s">
        <v>8149</v>
      </c>
      <c r="G5108" s="114" t="s">
        <v>8150</v>
      </c>
      <c r="K5108" s="12" t="s">
        <v>1703</v>
      </c>
      <c r="L5108" s="12" t="s">
        <v>84</v>
      </c>
      <c r="M5108" s="12" t="s">
        <v>1704</v>
      </c>
      <c r="O5108" s="12">
        <v>20231109</v>
      </c>
      <c r="T5108" s="12" t="s">
        <v>5235</v>
      </c>
      <c r="U5108" s="12" t="s">
        <v>24592</v>
      </c>
      <c r="V5108" s="12" t="s">
        <v>24593</v>
      </c>
      <c r="W5108" s="12">
        <v>707</v>
      </c>
      <c r="AB5108" s="12" t="str">
        <f t="shared" si="414"/>
        <v>40</v>
      </c>
      <c r="AC5108" s="12" t="str">
        <f t="shared" si="415"/>
        <v>28</v>
      </c>
      <c r="AD5108" s="12" t="str">
        <f t="shared" si="416"/>
        <v>12</v>
      </c>
      <c r="AE5108" s="12" t="s">
        <v>24594</v>
      </c>
      <c r="AF5108" s="12" t="str">
        <f t="shared" si="417"/>
        <v>20</v>
      </c>
      <c r="AG5108" s="12" t="str">
        <f t="shared" si="418"/>
        <v>13</v>
      </c>
      <c r="AH5108" s="12" t="str">
        <f t="shared" si="419"/>
        <v>26</v>
      </c>
      <c r="AI5108" s="12" t="s">
        <v>24595</v>
      </c>
      <c r="AK5108" s="12">
        <v>300</v>
      </c>
      <c r="AL5108" s="12">
        <v>20</v>
      </c>
    </row>
    <row r="5109" spans="1:38" s="12" customFormat="1" x14ac:dyDescent="0.15">
      <c r="A5109" s="134" t="s">
        <v>14</v>
      </c>
      <c r="B5109" s="133" t="s">
        <v>2147</v>
      </c>
      <c r="C5109" s="12" t="s">
        <v>1705</v>
      </c>
      <c r="D5109" s="119" t="s">
        <v>1705</v>
      </c>
      <c r="E5109" s="360" t="s">
        <v>9</v>
      </c>
      <c r="F5109" s="114" t="s">
        <v>23762</v>
      </c>
      <c r="G5109" s="114" t="s">
        <v>23763</v>
      </c>
      <c r="K5109" s="12" t="s">
        <v>1706</v>
      </c>
      <c r="L5109" s="12" t="s">
        <v>11</v>
      </c>
      <c r="M5109" s="12" t="s">
        <v>1707</v>
      </c>
      <c r="O5109" s="12">
        <v>20231109</v>
      </c>
      <c r="T5109" s="12" t="s">
        <v>5235</v>
      </c>
      <c r="U5109" s="12" t="s">
        <v>24592</v>
      </c>
      <c r="V5109" s="12" t="s">
        <v>24593</v>
      </c>
      <c r="W5109" s="12">
        <v>707</v>
      </c>
      <c r="AB5109" s="12" t="str">
        <f t="shared" si="414"/>
        <v>40</v>
      </c>
      <c r="AC5109" s="12" t="str">
        <f t="shared" si="415"/>
        <v>28</v>
      </c>
      <c r="AD5109" s="12" t="str">
        <f t="shared" si="416"/>
        <v>12</v>
      </c>
      <c r="AE5109" s="12" t="s">
        <v>24594</v>
      </c>
      <c r="AF5109" s="12" t="str">
        <f t="shared" si="417"/>
        <v>20</v>
      </c>
      <c r="AG5109" s="12" t="str">
        <f t="shared" si="418"/>
        <v>13</v>
      </c>
      <c r="AH5109" s="12" t="str">
        <f t="shared" si="419"/>
        <v>26</v>
      </c>
      <c r="AI5109" s="12" t="s">
        <v>24595</v>
      </c>
      <c r="AK5109" s="12">
        <v>300</v>
      </c>
      <c r="AL5109" s="12">
        <v>20</v>
      </c>
    </row>
    <row r="5110" spans="1:38" s="12" customFormat="1" x14ac:dyDescent="0.15">
      <c r="A5110" s="134" t="s">
        <v>14</v>
      </c>
      <c r="B5110" s="133" t="s">
        <v>2147</v>
      </c>
      <c r="C5110" s="12" t="s">
        <v>1708</v>
      </c>
      <c r="D5110" s="124" t="s">
        <v>1708</v>
      </c>
      <c r="E5110" s="195" t="s">
        <v>1572</v>
      </c>
      <c r="F5110" s="114" t="s">
        <v>20551</v>
      </c>
      <c r="G5110" s="114" t="s">
        <v>20552</v>
      </c>
      <c r="H5110" s="12" t="s">
        <v>20553</v>
      </c>
      <c r="K5110" s="12" t="s">
        <v>1709</v>
      </c>
      <c r="L5110" s="12" t="s">
        <v>433</v>
      </c>
      <c r="M5110" s="12" t="s">
        <v>306</v>
      </c>
      <c r="O5110" s="12">
        <v>20231109</v>
      </c>
      <c r="T5110" s="12" t="s">
        <v>5235</v>
      </c>
      <c r="U5110" s="12" t="s">
        <v>24592</v>
      </c>
      <c r="V5110" s="12" t="s">
        <v>24593</v>
      </c>
      <c r="W5110" s="12">
        <v>707</v>
      </c>
      <c r="AB5110" s="12" t="str">
        <f t="shared" si="414"/>
        <v>40</v>
      </c>
      <c r="AC5110" s="12" t="str">
        <f t="shared" si="415"/>
        <v>28</v>
      </c>
      <c r="AD5110" s="12" t="str">
        <f t="shared" si="416"/>
        <v>12</v>
      </c>
      <c r="AE5110" s="12" t="s">
        <v>24594</v>
      </c>
      <c r="AF5110" s="12" t="str">
        <f t="shared" si="417"/>
        <v>20</v>
      </c>
      <c r="AG5110" s="12" t="str">
        <f t="shared" si="418"/>
        <v>13</v>
      </c>
      <c r="AH5110" s="12" t="str">
        <f t="shared" si="419"/>
        <v>26</v>
      </c>
      <c r="AI5110" s="12" t="s">
        <v>24595</v>
      </c>
      <c r="AK5110" s="12">
        <v>300</v>
      </c>
      <c r="AL5110" s="12">
        <v>20</v>
      </c>
    </row>
    <row r="5111" spans="1:38" s="12" customFormat="1" x14ac:dyDescent="0.15">
      <c r="A5111" s="134" t="s">
        <v>14</v>
      </c>
      <c r="B5111" s="133" t="s">
        <v>2147</v>
      </c>
      <c r="C5111" s="12" t="s">
        <v>1710</v>
      </c>
      <c r="D5111" s="115" t="s">
        <v>1710</v>
      </c>
      <c r="E5111" s="272" t="s">
        <v>464</v>
      </c>
      <c r="F5111" s="114" t="s">
        <v>15470</v>
      </c>
      <c r="G5111" s="114" t="s">
        <v>2360</v>
      </c>
      <c r="I5111" s="12" t="s">
        <v>24596</v>
      </c>
      <c r="K5111" s="12" t="s">
        <v>1711</v>
      </c>
      <c r="L5111" s="12" t="s">
        <v>1712</v>
      </c>
      <c r="M5111" s="12" t="s">
        <v>1713</v>
      </c>
      <c r="O5111" s="12">
        <v>20231109</v>
      </c>
      <c r="T5111" s="12" t="s">
        <v>5235</v>
      </c>
      <c r="U5111" s="12" t="s">
        <v>24592</v>
      </c>
      <c r="V5111" s="12" t="s">
        <v>24593</v>
      </c>
      <c r="W5111" s="12">
        <v>707</v>
      </c>
      <c r="AB5111" s="12" t="str">
        <f t="shared" si="414"/>
        <v>40</v>
      </c>
      <c r="AC5111" s="12" t="str">
        <f t="shared" si="415"/>
        <v>28</v>
      </c>
      <c r="AD5111" s="12" t="str">
        <f t="shared" si="416"/>
        <v>12</v>
      </c>
      <c r="AE5111" s="12" t="s">
        <v>24594</v>
      </c>
      <c r="AF5111" s="12" t="str">
        <f t="shared" si="417"/>
        <v>20</v>
      </c>
      <c r="AG5111" s="12" t="str">
        <f t="shared" si="418"/>
        <v>13</v>
      </c>
      <c r="AH5111" s="12" t="str">
        <f t="shared" si="419"/>
        <v>26</v>
      </c>
      <c r="AI5111" s="12" t="s">
        <v>24595</v>
      </c>
      <c r="AK5111" s="12">
        <v>300</v>
      </c>
      <c r="AL5111" s="12">
        <v>20</v>
      </c>
    </row>
    <row r="5112" spans="1:38" s="12" customFormat="1" x14ac:dyDescent="0.15">
      <c r="A5112" s="134" t="s">
        <v>14</v>
      </c>
      <c r="B5112" s="133" t="s">
        <v>2147</v>
      </c>
      <c r="C5112" s="12" t="s">
        <v>1714</v>
      </c>
      <c r="D5112" s="120" t="s">
        <v>1714</v>
      </c>
      <c r="E5112" s="57" t="s">
        <v>82</v>
      </c>
      <c r="F5112" s="114" t="s">
        <v>8149</v>
      </c>
      <c r="G5112" s="114" t="s">
        <v>8150</v>
      </c>
      <c r="K5112" s="12" t="s">
        <v>1715</v>
      </c>
      <c r="L5112" s="12" t="s">
        <v>94</v>
      </c>
      <c r="M5112" s="12" t="s">
        <v>1716</v>
      </c>
      <c r="O5112" s="12">
        <v>20231109</v>
      </c>
      <c r="T5112" s="12" t="s">
        <v>5235</v>
      </c>
      <c r="U5112" s="12" t="s">
        <v>24592</v>
      </c>
      <c r="V5112" s="12" t="s">
        <v>24593</v>
      </c>
      <c r="W5112" s="12">
        <v>707</v>
      </c>
      <c r="AB5112" s="12" t="str">
        <f t="shared" si="414"/>
        <v>40</v>
      </c>
      <c r="AC5112" s="12" t="str">
        <f t="shared" si="415"/>
        <v>28</v>
      </c>
      <c r="AD5112" s="12" t="str">
        <f t="shared" si="416"/>
        <v>12</v>
      </c>
      <c r="AE5112" s="12" t="s">
        <v>24594</v>
      </c>
      <c r="AF5112" s="12" t="str">
        <f t="shared" si="417"/>
        <v>20</v>
      </c>
      <c r="AG5112" s="12" t="str">
        <f t="shared" si="418"/>
        <v>13</v>
      </c>
      <c r="AH5112" s="12" t="str">
        <f t="shared" si="419"/>
        <v>26</v>
      </c>
      <c r="AI5112" s="12" t="s">
        <v>24595</v>
      </c>
      <c r="AK5112" s="12">
        <v>300</v>
      </c>
      <c r="AL5112" s="12">
        <v>20</v>
      </c>
    </row>
    <row r="5113" spans="1:38" s="12" customFormat="1" x14ac:dyDescent="0.15">
      <c r="A5113" s="134" t="s">
        <v>14</v>
      </c>
      <c r="B5113" s="133" t="s">
        <v>2147</v>
      </c>
      <c r="C5113" s="12" t="s">
        <v>1717</v>
      </c>
      <c r="D5113" s="120" t="s">
        <v>1717</v>
      </c>
      <c r="E5113" s="57" t="s">
        <v>82</v>
      </c>
      <c r="F5113" s="114" t="s">
        <v>8149</v>
      </c>
      <c r="G5113" s="114" t="s">
        <v>8150</v>
      </c>
      <c r="K5113" s="12" t="s">
        <v>1718</v>
      </c>
      <c r="L5113" s="12" t="s">
        <v>94</v>
      </c>
      <c r="M5113" s="12" t="s">
        <v>1719</v>
      </c>
      <c r="O5113" s="12">
        <v>20231109</v>
      </c>
      <c r="T5113" s="12" t="s">
        <v>5235</v>
      </c>
      <c r="U5113" s="12" t="s">
        <v>24592</v>
      </c>
      <c r="V5113" s="12" t="s">
        <v>24593</v>
      </c>
      <c r="W5113" s="12">
        <v>707</v>
      </c>
      <c r="AB5113" s="12" t="str">
        <f t="shared" si="414"/>
        <v>40</v>
      </c>
      <c r="AC5113" s="12" t="str">
        <f t="shared" si="415"/>
        <v>28</v>
      </c>
      <c r="AD5113" s="12" t="str">
        <f t="shared" si="416"/>
        <v>12</v>
      </c>
      <c r="AE5113" s="12" t="s">
        <v>24594</v>
      </c>
      <c r="AF5113" s="12" t="str">
        <f t="shared" si="417"/>
        <v>20</v>
      </c>
      <c r="AG5113" s="12" t="str">
        <f t="shared" si="418"/>
        <v>13</v>
      </c>
      <c r="AH5113" s="12" t="str">
        <f t="shared" si="419"/>
        <v>26</v>
      </c>
      <c r="AI5113" s="12" t="s">
        <v>24595</v>
      </c>
      <c r="AK5113" s="12">
        <v>300</v>
      </c>
      <c r="AL5113" s="12">
        <v>20</v>
      </c>
    </row>
    <row r="5114" spans="1:38" s="12" customFormat="1" x14ac:dyDescent="0.15">
      <c r="A5114" s="134" t="s">
        <v>14</v>
      </c>
      <c r="B5114" s="133" t="s">
        <v>2147</v>
      </c>
      <c r="C5114" s="12" t="s">
        <v>1720</v>
      </c>
      <c r="D5114" s="120" t="s">
        <v>1720</v>
      </c>
      <c r="E5114" s="57" t="s">
        <v>82</v>
      </c>
      <c r="F5114" s="114" t="s">
        <v>8149</v>
      </c>
      <c r="G5114" s="114" t="s">
        <v>8150</v>
      </c>
      <c r="K5114" s="12" t="s">
        <v>1721</v>
      </c>
      <c r="L5114" s="12" t="s">
        <v>94</v>
      </c>
      <c r="M5114" s="12" t="s">
        <v>1086</v>
      </c>
      <c r="O5114" s="12">
        <v>20231109</v>
      </c>
      <c r="T5114" s="12" t="s">
        <v>5235</v>
      </c>
      <c r="U5114" s="12" t="s">
        <v>24592</v>
      </c>
      <c r="V5114" s="12" t="s">
        <v>24597</v>
      </c>
      <c r="W5114" s="12">
        <v>941</v>
      </c>
      <c r="AB5114" s="12" t="str">
        <f t="shared" si="414"/>
        <v>40</v>
      </c>
      <c r="AC5114" s="12" t="str">
        <f t="shared" si="415"/>
        <v>29</v>
      </c>
      <c r="AD5114" s="12" t="str">
        <f t="shared" si="416"/>
        <v>32</v>
      </c>
      <c r="AE5114" s="12" t="s">
        <v>22356</v>
      </c>
      <c r="AF5114" s="12" t="str">
        <f t="shared" si="417"/>
        <v>20</v>
      </c>
      <c r="AG5114" s="12" t="str">
        <f t="shared" si="418"/>
        <v>22</v>
      </c>
      <c r="AH5114" s="12" t="str">
        <f t="shared" si="419"/>
        <v>20</v>
      </c>
      <c r="AI5114" s="12" t="s">
        <v>19073</v>
      </c>
      <c r="AK5114" s="12">
        <v>300</v>
      </c>
      <c r="AL5114" s="12">
        <v>20</v>
      </c>
    </row>
    <row r="5115" spans="1:38" s="12" customFormat="1" x14ac:dyDescent="0.15">
      <c r="A5115" s="134" t="s">
        <v>14</v>
      </c>
      <c r="B5115" s="133" t="s">
        <v>2147</v>
      </c>
      <c r="C5115" s="12" t="s">
        <v>1722</v>
      </c>
      <c r="D5115" s="120" t="s">
        <v>1722</v>
      </c>
      <c r="E5115" s="57" t="s">
        <v>82</v>
      </c>
      <c r="F5115" s="114" t="s">
        <v>8149</v>
      </c>
      <c r="G5115" s="114" t="s">
        <v>8150</v>
      </c>
      <c r="K5115" s="12" t="s">
        <v>1723</v>
      </c>
      <c r="L5115" s="12" t="s">
        <v>94</v>
      </c>
      <c r="M5115" s="12" t="s">
        <v>1724</v>
      </c>
      <c r="O5115" s="12">
        <v>20231109</v>
      </c>
      <c r="T5115" s="12" t="s">
        <v>5235</v>
      </c>
      <c r="U5115" s="12" t="s">
        <v>24592</v>
      </c>
      <c r="V5115" s="12" t="s">
        <v>24597</v>
      </c>
      <c r="W5115" s="12">
        <v>941</v>
      </c>
      <c r="AB5115" s="12" t="str">
        <f t="shared" si="414"/>
        <v>40</v>
      </c>
      <c r="AC5115" s="12" t="str">
        <f t="shared" si="415"/>
        <v>29</v>
      </c>
      <c r="AD5115" s="12" t="str">
        <f t="shared" si="416"/>
        <v>32</v>
      </c>
      <c r="AE5115" s="12" t="s">
        <v>22356</v>
      </c>
      <c r="AF5115" s="12" t="str">
        <f t="shared" si="417"/>
        <v>20</v>
      </c>
      <c r="AG5115" s="12" t="str">
        <f t="shared" si="418"/>
        <v>22</v>
      </c>
      <c r="AH5115" s="12" t="str">
        <f t="shared" si="419"/>
        <v>20</v>
      </c>
      <c r="AI5115" s="12" t="s">
        <v>19073</v>
      </c>
      <c r="AK5115" s="12">
        <v>300</v>
      </c>
      <c r="AL5115" s="12">
        <v>20</v>
      </c>
    </row>
    <row r="5116" spans="1:38" s="12" customFormat="1" x14ac:dyDescent="0.15">
      <c r="A5116" s="134" t="s">
        <v>14</v>
      </c>
      <c r="B5116" s="133" t="s">
        <v>2147</v>
      </c>
      <c r="C5116" s="12" t="s">
        <v>1725</v>
      </c>
      <c r="D5116" s="2" t="s">
        <v>1725</v>
      </c>
      <c r="E5116" s="193" t="s">
        <v>127</v>
      </c>
      <c r="F5116" s="114" t="s">
        <v>4705</v>
      </c>
      <c r="G5116" s="114" t="s">
        <v>4706</v>
      </c>
      <c r="K5116" s="12" t="s">
        <v>1726</v>
      </c>
      <c r="L5116" s="12" t="s">
        <v>129</v>
      </c>
      <c r="M5116" s="12" t="s">
        <v>1727</v>
      </c>
      <c r="O5116" s="12">
        <v>20231109</v>
      </c>
      <c r="T5116" s="12" t="s">
        <v>5235</v>
      </c>
      <c r="U5116" s="12" t="s">
        <v>24592</v>
      </c>
      <c r="V5116" s="12" t="s">
        <v>24597</v>
      </c>
      <c r="W5116" s="12">
        <v>941</v>
      </c>
      <c r="AB5116" s="12" t="str">
        <f t="shared" si="414"/>
        <v>40</v>
      </c>
      <c r="AC5116" s="12" t="str">
        <f t="shared" si="415"/>
        <v>29</v>
      </c>
      <c r="AD5116" s="12" t="str">
        <f t="shared" si="416"/>
        <v>32</v>
      </c>
      <c r="AE5116" s="12" t="s">
        <v>22356</v>
      </c>
      <c r="AF5116" s="12" t="str">
        <f t="shared" si="417"/>
        <v>20</v>
      </c>
      <c r="AG5116" s="12" t="str">
        <f t="shared" si="418"/>
        <v>22</v>
      </c>
      <c r="AH5116" s="12" t="str">
        <f t="shared" si="419"/>
        <v>20</v>
      </c>
      <c r="AI5116" s="12" t="s">
        <v>19073</v>
      </c>
      <c r="AK5116" s="12">
        <v>300</v>
      </c>
      <c r="AL5116" s="12">
        <v>20</v>
      </c>
    </row>
    <row r="5117" spans="1:38" s="12" customFormat="1" x14ac:dyDescent="0.15">
      <c r="A5117" s="134" t="s">
        <v>14</v>
      </c>
      <c r="B5117" s="133" t="s">
        <v>2147</v>
      </c>
      <c r="C5117" s="12" t="s">
        <v>1728</v>
      </c>
      <c r="D5117" s="123" t="s">
        <v>1728</v>
      </c>
      <c r="E5117" s="169" t="s">
        <v>456</v>
      </c>
      <c r="F5117" s="114" t="s">
        <v>14299</v>
      </c>
      <c r="G5117" s="114" t="s">
        <v>14658</v>
      </c>
      <c r="K5117" s="12" t="s">
        <v>1729</v>
      </c>
      <c r="L5117" s="12" t="s">
        <v>457</v>
      </c>
      <c r="M5117" s="12" t="s">
        <v>1730</v>
      </c>
      <c r="O5117" s="12">
        <v>20231109</v>
      </c>
      <c r="T5117" s="12" t="s">
        <v>5235</v>
      </c>
      <c r="U5117" s="12" t="s">
        <v>24592</v>
      </c>
      <c r="V5117" s="12" t="s">
        <v>24597</v>
      </c>
      <c r="W5117" s="12">
        <v>941</v>
      </c>
      <c r="AB5117" s="12" t="str">
        <f t="shared" si="414"/>
        <v>40</v>
      </c>
      <c r="AC5117" s="12" t="str">
        <f t="shared" si="415"/>
        <v>29</v>
      </c>
      <c r="AD5117" s="12" t="str">
        <f t="shared" si="416"/>
        <v>32</v>
      </c>
      <c r="AE5117" s="12" t="s">
        <v>22356</v>
      </c>
      <c r="AF5117" s="12" t="str">
        <f t="shared" si="417"/>
        <v>20</v>
      </c>
      <c r="AG5117" s="12" t="str">
        <f t="shared" si="418"/>
        <v>22</v>
      </c>
      <c r="AH5117" s="12" t="str">
        <f t="shared" si="419"/>
        <v>20</v>
      </c>
      <c r="AI5117" s="12" t="s">
        <v>19073</v>
      </c>
      <c r="AK5117" s="12">
        <v>300</v>
      </c>
      <c r="AL5117" s="12">
        <v>20</v>
      </c>
    </row>
    <row r="5118" spans="1:38" s="12" customFormat="1" x14ac:dyDescent="0.15">
      <c r="A5118" s="134" t="s">
        <v>14</v>
      </c>
      <c r="B5118" s="133" t="s">
        <v>2147</v>
      </c>
      <c r="C5118" s="12" t="s">
        <v>1731</v>
      </c>
      <c r="D5118" s="116" t="s">
        <v>1731</v>
      </c>
      <c r="E5118" s="339" t="s">
        <v>707</v>
      </c>
      <c r="F5118" s="114" t="s">
        <v>17070</v>
      </c>
      <c r="G5118" s="114" t="s">
        <v>17071</v>
      </c>
      <c r="K5118" s="12" t="s">
        <v>1732</v>
      </c>
      <c r="L5118" s="12" t="s">
        <v>709</v>
      </c>
      <c r="M5118" s="12" t="s">
        <v>1733</v>
      </c>
      <c r="O5118" s="12">
        <v>20231109</v>
      </c>
      <c r="T5118" s="12" t="s">
        <v>5235</v>
      </c>
      <c r="U5118" s="12" t="s">
        <v>24592</v>
      </c>
      <c r="V5118" s="12" t="s">
        <v>24597</v>
      </c>
      <c r="W5118" s="12">
        <v>941</v>
      </c>
      <c r="AB5118" s="12" t="str">
        <f t="shared" si="414"/>
        <v>40</v>
      </c>
      <c r="AC5118" s="12" t="str">
        <f t="shared" si="415"/>
        <v>29</v>
      </c>
      <c r="AD5118" s="12" t="str">
        <f t="shared" si="416"/>
        <v>32</v>
      </c>
      <c r="AE5118" s="12" t="s">
        <v>22356</v>
      </c>
      <c r="AF5118" s="12" t="str">
        <f t="shared" si="417"/>
        <v>20</v>
      </c>
      <c r="AG5118" s="12" t="str">
        <f t="shared" si="418"/>
        <v>22</v>
      </c>
      <c r="AH5118" s="12" t="str">
        <f t="shared" si="419"/>
        <v>20</v>
      </c>
      <c r="AI5118" s="12" t="s">
        <v>19073</v>
      </c>
      <c r="AK5118" s="12">
        <v>300</v>
      </c>
      <c r="AL5118" s="12">
        <v>20</v>
      </c>
    </row>
    <row r="5119" spans="1:38" s="12" customFormat="1" x14ac:dyDescent="0.15">
      <c r="A5119" s="134" t="s">
        <v>14</v>
      </c>
      <c r="B5119" s="133" t="s">
        <v>2147</v>
      </c>
      <c r="C5119" s="12" t="s">
        <v>1734</v>
      </c>
      <c r="D5119" s="117" t="s">
        <v>1734</v>
      </c>
      <c r="E5119" s="182" t="s">
        <v>1445</v>
      </c>
      <c r="F5119" s="114" t="s">
        <v>14685</v>
      </c>
      <c r="G5119" s="114" t="s">
        <v>13222</v>
      </c>
      <c r="K5119" s="12" t="s">
        <v>1735</v>
      </c>
      <c r="L5119" s="12" t="s">
        <v>1446</v>
      </c>
      <c r="M5119" s="12" t="s">
        <v>1736</v>
      </c>
      <c r="O5119" s="12">
        <v>20231109</v>
      </c>
      <c r="T5119" s="12" t="s">
        <v>5235</v>
      </c>
      <c r="U5119" s="12" t="s">
        <v>24592</v>
      </c>
      <c r="V5119" s="12" t="s">
        <v>24597</v>
      </c>
      <c r="W5119" s="12">
        <v>941</v>
      </c>
      <c r="AB5119" s="12" t="str">
        <f t="shared" si="414"/>
        <v>40</v>
      </c>
      <c r="AC5119" s="12" t="str">
        <f t="shared" si="415"/>
        <v>29</v>
      </c>
      <c r="AD5119" s="12" t="str">
        <f t="shared" si="416"/>
        <v>32</v>
      </c>
      <c r="AE5119" s="12" t="s">
        <v>22356</v>
      </c>
      <c r="AF5119" s="12" t="str">
        <f t="shared" si="417"/>
        <v>20</v>
      </c>
      <c r="AG5119" s="12" t="str">
        <f t="shared" si="418"/>
        <v>22</v>
      </c>
      <c r="AH5119" s="12" t="str">
        <f t="shared" si="419"/>
        <v>20</v>
      </c>
      <c r="AI5119" s="12" t="s">
        <v>19073</v>
      </c>
      <c r="AK5119" s="12">
        <v>300</v>
      </c>
      <c r="AL5119" s="12">
        <v>20</v>
      </c>
    </row>
    <row r="5120" spans="1:38" s="12" customFormat="1" x14ac:dyDescent="0.15">
      <c r="A5120" s="134" t="s">
        <v>14</v>
      </c>
      <c r="B5120" s="133" t="s">
        <v>2147</v>
      </c>
      <c r="C5120" s="12" t="s">
        <v>1737</v>
      </c>
      <c r="D5120" s="118" t="s">
        <v>1737</v>
      </c>
      <c r="E5120" s="191" t="s">
        <v>162</v>
      </c>
      <c r="F5120" s="114" t="s">
        <v>13105</v>
      </c>
      <c r="G5120" s="114" t="s">
        <v>13429</v>
      </c>
      <c r="H5120" s="12" t="s">
        <v>24469</v>
      </c>
      <c r="I5120" s="12" t="s">
        <v>24151</v>
      </c>
      <c r="K5120" s="12" t="s">
        <v>1738</v>
      </c>
      <c r="L5120" s="12" t="s">
        <v>833</v>
      </c>
      <c r="M5120" s="12" t="s">
        <v>903</v>
      </c>
      <c r="O5120" s="12">
        <v>20231109</v>
      </c>
      <c r="T5120" s="12" t="s">
        <v>5235</v>
      </c>
      <c r="U5120" s="12" t="s">
        <v>24592</v>
      </c>
      <c r="V5120" s="12" t="s">
        <v>24598</v>
      </c>
      <c r="W5120" s="12">
        <v>828</v>
      </c>
      <c r="AB5120" s="12" t="str">
        <f t="shared" si="414"/>
        <v>40</v>
      </c>
      <c r="AC5120" s="12" t="str">
        <f t="shared" si="415"/>
        <v>25</v>
      </c>
      <c r="AD5120" s="12" t="str">
        <f t="shared" si="416"/>
        <v>17</v>
      </c>
      <c r="AE5120" s="12" t="s">
        <v>10014</v>
      </c>
      <c r="AF5120" s="12" t="str">
        <f t="shared" si="417"/>
        <v>20</v>
      </c>
      <c r="AG5120" s="12" t="str">
        <f t="shared" si="418"/>
        <v>15</v>
      </c>
      <c r="AH5120" s="12" t="str">
        <f t="shared" si="419"/>
        <v>39</v>
      </c>
      <c r="AI5120" s="12" t="s">
        <v>24599</v>
      </c>
      <c r="AK5120" s="12">
        <v>300</v>
      </c>
      <c r="AL5120" s="12">
        <v>20</v>
      </c>
    </row>
    <row r="5121" spans="1:38" s="12" customFormat="1" x14ac:dyDescent="0.15">
      <c r="A5121" s="134" t="s">
        <v>14</v>
      </c>
      <c r="B5121" s="133" t="s">
        <v>2147</v>
      </c>
      <c r="C5121" s="12" t="s">
        <v>1739</v>
      </c>
      <c r="D5121" s="2" t="s">
        <v>1739</v>
      </c>
      <c r="E5121" s="193" t="s">
        <v>127</v>
      </c>
      <c r="F5121" s="114" t="s">
        <v>4705</v>
      </c>
      <c r="G5121" s="114" t="s">
        <v>4706</v>
      </c>
      <c r="K5121" s="12" t="s">
        <v>1740</v>
      </c>
      <c r="L5121" s="12" t="s">
        <v>129</v>
      </c>
      <c r="M5121" s="12" t="s">
        <v>1741</v>
      </c>
      <c r="O5121" s="12">
        <v>20231109</v>
      </c>
      <c r="T5121" s="12" t="s">
        <v>5235</v>
      </c>
      <c r="U5121" s="12" t="s">
        <v>24592</v>
      </c>
      <c r="V5121" s="12" t="s">
        <v>24598</v>
      </c>
      <c r="W5121" s="12">
        <v>828</v>
      </c>
      <c r="AB5121" s="12" t="str">
        <f t="shared" si="414"/>
        <v>40</v>
      </c>
      <c r="AC5121" s="12" t="str">
        <f t="shared" si="415"/>
        <v>25</v>
      </c>
      <c r="AD5121" s="12" t="str">
        <f t="shared" si="416"/>
        <v>17</v>
      </c>
      <c r="AE5121" s="12" t="s">
        <v>10014</v>
      </c>
      <c r="AF5121" s="12" t="str">
        <f t="shared" si="417"/>
        <v>20</v>
      </c>
      <c r="AG5121" s="12" t="str">
        <f t="shared" si="418"/>
        <v>15</v>
      </c>
      <c r="AH5121" s="12" t="str">
        <f t="shared" si="419"/>
        <v>39</v>
      </c>
      <c r="AI5121" s="12" t="s">
        <v>24599</v>
      </c>
      <c r="AK5121" s="12">
        <v>300</v>
      </c>
      <c r="AL5121" s="12">
        <v>20</v>
      </c>
    </row>
    <row r="5122" spans="1:38" s="12" customFormat="1" x14ac:dyDescent="0.15">
      <c r="A5122" s="134" t="s">
        <v>14</v>
      </c>
      <c r="B5122" s="133" t="s">
        <v>2147</v>
      </c>
      <c r="C5122" s="12" t="s">
        <v>1742</v>
      </c>
      <c r="D5122" s="2" t="s">
        <v>1742</v>
      </c>
      <c r="E5122" s="193" t="s">
        <v>127</v>
      </c>
      <c r="F5122" s="114" t="s">
        <v>4705</v>
      </c>
      <c r="G5122" s="114" t="s">
        <v>4706</v>
      </c>
      <c r="K5122" s="12" t="s">
        <v>1743</v>
      </c>
      <c r="L5122" s="12" t="s">
        <v>129</v>
      </c>
      <c r="M5122" s="12" t="s">
        <v>1601</v>
      </c>
      <c r="O5122" s="12">
        <v>20231109</v>
      </c>
      <c r="T5122" s="12" t="s">
        <v>5235</v>
      </c>
      <c r="U5122" s="12" t="s">
        <v>24592</v>
      </c>
      <c r="V5122" s="12" t="s">
        <v>24598</v>
      </c>
      <c r="W5122" s="12">
        <v>828</v>
      </c>
      <c r="AB5122" s="12" t="str">
        <f t="shared" si="414"/>
        <v>40</v>
      </c>
      <c r="AC5122" s="12" t="str">
        <f t="shared" si="415"/>
        <v>25</v>
      </c>
      <c r="AD5122" s="12" t="str">
        <f t="shared" si="416"/>
        <v>17</v>
      </c>
      <c r="AE5122" s="12" t="s">
        <v>10014</v>
      </c>
      <c r="AF5122" s="12" t="str">
        <f t="shared" si="417"/>
        <v>20</v>
      </c>
      <c r="AG5122" s="12" t="str">
        <f t="shared" si="418"/>
        <v>15</v>
      </c>
      <c r="AH5122" s="12" t="str">
        <f t="shared" si="419"/>
        <v>39</v>
      </c>
      <c r="AI5122" s="12" t="s">
        <v>24599</v>
      </c>
      <c r="AK5122" s="12">
        <v>300</v>
      </c>
      <c r="AL5122" s="12">
        <v>20</v>
      </c>
    </row>
    <row r="5123" spans="1:38" s="12" customFormat="1" x14ac:dyDescent="0.15">
      <c r="A5123" s="134" t="s">
        <v>14</v>
      </c>
      <c r="B5123" s="133" t="s">
        <v>2147</v>
      </c>
      <c r="C5123" s="12" t="s">
        <v>1744</v>
      </c>
      <c r="D5123" s="120" t="s">
        <v>1744</v>
      </c>
      <c r="E5123" s="57" t="s">
        <v>82</v>
      </c>
      <c r="F5123" s="114" t="s">
        <v>8149</v>
      </c>
      <c r="G5123" s="114" t="s">
        <v>8150</v>
      </c>
      <c r="K5123" s="12" t="s">
        <v>1745</v>
      </c>
      <c r="L5123" s="12" t="s">
        <v>94</v>
      </c>
      <c r="M5123" s="12" t="s">
        <v>1746</v>
      </c>
      <c r="O5123" s="12">
        <v>20231109</v>
      </c>
      <c r="T5123" s="12" t="s">
        <v>5235</v>
      </c>
      <c r="U5123" s="12" t="s">
        <v>24592</v>
      </c>
      <c r="V5123" s="12" t="s">
        <v>24598</v>
      </c>
      <c r="W5123" s="12">
        <v>828</v>
      </c>
      <c r="AB5123" s="12" t="str">
        <f t="shared" si="414"/>
        <v>40</v>
      </c>
      <c r="AC5123" s="12" t="str">
        <f t="shared" si="415"/>
        <v>25</v>
      </c>
      <c r="AD5123" s="12" t="str">
        <f t="shared" si="416"/>
        <v>17</v>
      </c>
      <c r="AE5123" s="12" t="s">
        <v>10014</v>
      </c>
      <c r="AF5123" s="12" t="str">
        <f t="shared" si="417"/>
        <v>20</v>
      </c>
      <c r="AG5123" s="12" t="str">
        <f t="shared" si="418"/>
        <v>15</v>
      </c>
      <c r="AH5123" s="12" t="str">
        <f t="shared" si="419"/>
        <v>39</v>
      </c>
      <c r="AI5123" s="12" t="s">
        <v>24599</v>
      </c>
      <c r="AK5123" s="12">
        <v>300</v>
      </c>
      <c r="AL5123" s="12">
        <v>20</v>
      </c>
    </row>
    <row r="5124" spans="1:38" s="12" customFormat="1" x14ac:dyDescent="0.15">
      <c r="A5124" s="134" t="s">
        <v>14</v>
      </c>
      <c r="B5124" s="133" t="s">
        <v>2147</v>
      </c>
      <c r="C5124" s="12" t="s">
        <v>1747</v>
      </c>
      <c r="D5124" s="120" t="s">
        <v>1747</v>
      </c>
      <c r="E5124" s="57" t="s">
        <v>82</v>
      </c>
      <c r="F5124" s="114" t="s">
        <v>8149</v>
      </c>
      <c r="G5124" s="114" t="s">
        <v>8150</v>
      </c>
      <c r="K5124" s="12" t="s">
        <v>1748</v>
      </c>
      <c r="L5124" s="12" t="s">
        <v>94</v>
      </c>
      <c r="M5124" s="12" t="s">
        <v>1749</v>
      </c>
      <c r="O5124" s="12">
        <v>20231109</v>
      </c>
      <c r="T5124" s="12" t="s">
        <v>5235</v>
      </c>
      <c r="U5124" s="12" t="s">
        <v>24592</v>
      </c>
      <c r="V5124" s="12" t="s">
        <v>24600</v>
      </c>
      <c r="W5124" s="12">
        <v>813</v>
      </c>
      <c r="AB5124" s="12" t="str">
        <f t="shared" si="414"/>
        <v>40</v>
      </c>
      <c r="AC5124" s="12" t="str">
        <f t="shared" si="415"/>
        <v>22</v>
      </c>
      <c r="AD5124" s="12" t="str">
        <f t="shared" si="416"/>
        <v>20</v>
      </c>
      <c r="AE5124" s="12" t="s">
        <v>24601</v>
      </c>
      <c r="AF5124" s="12" t="str">
        <f t="shared" si="417"/>
        <v>20</v>
      </c>
      <c r="AG5124" s="12" t="str">
        <f t="shared" si="418"/>
        <v>17</v>
      </c>
      <c r="AH5124" s="12" t="str">
        <f t="shared" si="419"/>
        <v>27</v>
      </c>
      <c r="AI5124" s="12" t="s">
        <v>24602</v>
      </c>
      <c r="AK5124" s="12">
        <v>300</v>
      </c>
      <c r="AL5124" s="12">
        <v>20</v>
      </c>
    </row>
    <row r="5125" spans="1:38" s="12" customFormat="1" x14ac:dyDescent="0.15">
      <c r="A5125" s="134" t="s">
        <v>14</v>
      </c>
      <c r="B5125" s="133" t="s">
        <v>2147</v>
      </c>
      <c r="C5125" s="12" t="s">
        <v>1750</v>
      </c>
      <c r="D5125" s="120" t="s">
        <v>1750</v>
      </c>
      <c r="E5125" s="57" t="s">
        <v>82</v>
      </c>
      <c r="F5125" s="114" t="s">
        <v>8149</v>
      </c>
      <c r="G5125" s="114" t="s">
        <v>8150</v>
      </c>
      <c r="K5125" s="12" t="s">
        <v>1751</v>
      </c>
      <c r="L5125" s="12" t="s">
        <v>94</v>
      </c>
      <c r="M5125" s="12" t="s">
        <v>1752</v>
      </c>
      <c r="O5125" s="12">
        <v>20231109</v>
      </c>
      <c r="T5125" s="12" t="s">
        <v>5235</v>
      </c>
      <c r="U5125" s="12" t="s">
        <v>24592</v>
      </c>
      <c r="V5125" s="12" t="s">
        <v>24600</v>
      </c>
      <c r="W5125" s="12">
        <v>813</v>
      </c>
      <c r="AB5125" s="12" t="str">
        <f t="shared" si="414"/>
        <v>40</v>
      </c>
      <c r="AC5125" s="12" t="str">
        <f t="shared" si="415"/>
        <v>22</v>
      </c>
      <c r="AD5125" s="12" t="str">
        <f t="shared" si="416"/>
        <v>20</v>
      </c>
      <c r="AE5125" s="12" t="s">
        <v>24601</v>
      </c>
      <c r="AF5125" s="12" t="str">
        <f t="shared" si="417"/>
        <v>20</v>
      </c>
      <c r="AG5125" s="12" t="str">
        <f t="shared" si="418"/>
        <v>17</v>
      </c>
      <c r="AH5125" s="12" t="str">
        <f t="shared" si="419"/>
        <v>27</v>
      </c>
      <c r="AI5125" s="12" t="s">
        <v>24602</v>
      </c>
      <c r="AK5125" s="12">
        <v>300</v>
      </c>
      <c r="AL5125" s="12">
        <v>20</v>
      </c>
    </row>
    <row r="5126" spans="1:38" s="12" customFormat="1" x14ac:dyDescent="0.15">
      <c r="A5126" s="134" t="s">
        <v>14</v>
      </c>
      <c r="B5126" s="133" t="s">
        <v>2147</v>
      </c>
      <c r="C5126" s="12" t="s">
        <v>1753</v>
      </c>
      <c r="D5126" s="113" t="s">
        <v>1753</v>
      </c>
      <c r="E5126" s="178" t="s">
        <v>139</v>
      </c>
      <c r="F5126" s="114" t="s">
        <v>19726</v>
      </c>
      <c r="G5126" s="114" t="s">
        <v>19727</v>
      </c>
      <c r="K5126" s="12" t="s">
        <v>1754</v>
      </c>
      <c r="L5126" s="12" t="s">
        <v>141</v>
      </c>
      <c r="M5126" s="12" t="s">
        <v>1755</v>
      </c>
      <c r="O5126" s="12">
        <v>20231109</v>
      </c>
      <c r="T5126" s="12" t="s">
        <v>5235</v>
      </c>
      <c r="U5126" s="12" t="s">
        <v>24592</v>
      </c>
      <c r="V5126" s="12" t="s">
        <v>24600</v>
      </c>
      <c r="W5126" s="12">
        <v>813</v>
      </c>
      <c r="AB5126" s="12" t="str">
        <f t="shared" si="414"/>
        <v>40</v>
      </c>
      <c r="AC5126" s="12" t="str">
        <f t="shared" si="415"/>
        <v>22</v>
      </c>
      <c r="AD5126" s="12" t="str">
        <f t="shared" si="416"/>
        <v>20</v>
      </c>
      <c r="AE5126" s="12" t="s">
        <v>24601</v>
      </c>
      <c r="AF5126" s="12" t="str">
        <f t="shared" si="417"/>
        <v>20</v>
      </c>
      <c r="AG5126" s="12" t="str">
        <f t="shared" si="418"/>
        <v>17</v>
      </c>
      <c r="AH5126" s="12" t="str">
        <f t="shared" si="419"/>
        <v>27</v>
      </c>
      <c r="AI5126" s="12" t="s">
        <v>24602</v>
      </c>
      <c r="AK5126" s="12">
        <v>300</v>
      </c>
      <c r="AL5126" s="12">
        <v>20</v>
      </c>
    </row>
    <row r="5127" spans="1:38" s="12" customFormat="1" x14ac:dyDescent="0.15">
      <c r="A5127" s="134" t="s">
        <v>14</v>
      </c>
      <c r="B5127" s="133" t="s">
        <v>2147</v>
      </c>
      <c r="C5127" s="12" t="s">
        <v>1756</v>
      </c>
      <c r="D5127" s="116" t="s">
        <v>1756</v>
      </c>
      <c r="E5127" s="339" t="s">
        <v>707</v>
      </c>
      <c r="F5127" s="114" t="s">
        <v>17070</v>
      </c>
      <c r="G5127" s="114" t="s">
        <v>17071</v>
      </c>
      <c r="K5127" s="12" t="s">
        <v>1757</v>
      </c>
      <c r="L5127" s="12" t="s">
        <v>709</v>
      </c>
      <c r="M5127" s="12" t="s">
        <v>1758</v>
      </c>
      <c r="O5127" s="12">
        <v>20231109</v>
      </c>
      <c r="T5127" s="12" t="s">
        <v>5235</v>
      </c>
      <c r="U5127" s="12" t="s">
        <v>24592</v>
      </c>
      <c r="V5127" s="12" t="s">
        <v>24600</v>
      </c>
      <c r="W5127" s="12">
        <v>813</v>
      </c>
      <c r="AB5127" s="12" t="str">
        <f t="shared" si="414"/>
        <v>40</v>
      </c>
      <c r="AC5127" s="12" t="str">
        <f t="shared" si="415"/>
        <v>22</v>
      </c>
      <c r="AD5127" s="12" t="str">
        <f t="shared" si="416"/>
        <v>20</v>
      </c>
      <c r="AE5127" s="12" t="s">
        <v>24601</v>
      </c>
      <c r="AF5127" s="12" t="str">
        <f t="shared" si="417"/>
        <v>20</v>
      </c>
      <c r="AG5127" s="12" t="str">
        <f t="shared" si="418"/>
        <v>17</v>
      </c>
      <c r="AH5127" s="12" t="str">
        <f t="shared" si="419"/>
        <v>27</v>
      </c>
      <c r="AI5127" s="12" t="s">
        <v>24602</v>
      </c>
      <c r="AK5127" s="12">
        <v>300</v>
      </c>
      <c r="AL5127" s="12">
        <v>20</v>
      </c>
    </row>
    <row r="5128" spans="1:38" s="12" customFormat="1" x14ac:dyDescent="0.15">
      <c r="A5128" s="134" t="s">
        <v>14</v>
      </c>
      <c r="B5128" s="133" t="s">
        <v>2147</v>
      </c>
      <c r="C5128" s="12" t="s">
        <v>1759</v>
      </c>
      <c r="D5128" s="117" t="s">
        <v>1759</v>
      </c>
      <c r="E5128" s="182" t="s">
        <v>1445</v>
      </c>
      <c r="F5128" s="114" t="s">
        <v>14685</v>
      </c>
      <c r="G5128" s="114" t="s">
        <v>13222</v>
      </c>
      <c r="K5128" s="12" t="s">
        <v>1760</v>
      </c>
      <c r="L5128" s="12" t="s">
        <v>1446</v>
      </c>
      <c r="M5128" s="12" t="s">
        <v>1736</v>
      </c>
      <c r="O5128" s="12">
        <v>20231109</v>
      </c>
      <c r="T5128" s="12" t="s">
        <v>5235</v>
      </c>
      <c r="U5128" s="12" t="s">
        <v>24592</v>
      </c>
      <c r="V5128" s="12" t="s">
        <v>24600</v>
      </c>
      <c r="W5128" s="12">
        <v>813</v>
      </c>
      <c r="AB5128" s="12" t="str">
        <f t="shared" si="414"/>
        <v>40</v>
      </c>
      <c r="AC5128" s="12" t="str">
        <f t="shared" si="415"/>
        <v>22</v>
      </c>
      <c r="AD5128" s="12" t="str">
        <f t="shared" si="416"/>
        <v>20</v>
      </c>
      <c r="AE5128" s="12" t="s">
        <v>24601</v>
      </c>
      <c r="AF5128" s="12" t="str">
        <f t="shared" si="417"/>
        <v>20</v>
      </c>
      <c r="AG5128" s="12" t="str">
        <f t="shared" si="418"/>
        <v>17</v>
      </c>
      <c r="AH5128" s="12" t="str">
        <f t="shared" si="419"/>
        <v>27</v>
      </c>
      <c r="AI5128" s="12" t="s">
        <v>24602</v>
      </c>
      <c r="AK5128" s="12">
        <v>300</v>
      </c>
      <c r="AL5128" s="12">
        <v>20</v>
      </c>
    </row>
    <row r="5129" spans="1:38" s="12" customFormat="1" x14ac:dyDescent="0.15">
      <c r="A5129" s="134" t="s">
        <v>14</v>
      </c>
      <c r="B5129" s="133" t="s">
        <v>2147</v>
      </c>
      <c r="C5129" s="12" t="s">
        <v>1761</v>
      </c>
      <c r="D5129" s="2" t="s">
        <v>1761</v>
      </c>
      <c r="E5129" s="193" t="s">
        <v>944</v>
      </c>
      <c r="F5129" s="114" t="s">
        <v>13979</v>
      </c>
      <c r="G5129" s="114" t="s">
        <v>13980</v>
      </c>
      <c r="K5129" s="12" t="s">
        <v>1762</v>
      </c>
      <c r="L5129" s="12" t="s">
        <v>946</v>
      </c>
      <c r="M5129" s="12" t="s">
        <v>1619</v>
      </c>
      <c r="O5129" s="12">
        <v>20231109</v>
      </c>
      <c r="T5129" s="12" t="s">
        <v>5235</v>
      </c>
      <c r="U5129" s="12" t="s">
        <v>24592</v>
      </c>
      <c r="V5129" s="12" t="s">
        <v>24600</v>
      </c>
      <c r="W5129" s="12">
        <v>813</v>
      </c>
      <c r="AB5129" s="12" t="str">
        <f t="shared" si="414"/>
        <v>40</v>
      </c>
      <c r="AC5129" s="12" t="str">
        <f t="shared" si="415"/>
        <v>22</v>
      </c>
      <c r="AD5129" s="12" t="str">
        <f t="shared" si="416"/>
        <v>20</v>
      </c>
      <c r="AE5129" s="12" t="s">
        <v>24601</v>
      </c>
      <c r="AF5129" s="12" t="str">
        <f t="shared" si="417"/>
        <v>20</v>
      </c>
      <c r="AG5129" s="12" t="str">
        <f t="shared" si="418"/>
        <v>17</v>
      </c>
      <c r="AH5129" s="12" t="str">
        <f t="shared" si="419"/>
        <v>27</v>
      </c>
      <c r="AI5129" s="12" t="s">
        <v>24602</v>
      </c>
      <c r="AK5129" s="12">
        <v>300</v>
      </c>
      <c r="AL5129" s="12">
        <v>20</v>
      </c>
    </row>
    <row r="5130" spans="1:38" s="12" customFormat="1" x14ac:dyDescent="0.15">
      <c r="A5130" s="134" t="s">
        <v>14</v>
      </c>
      <c r="B5130" s="133" t="s">
        <v>2147</v>
      </c>
      <c r="C5130" s="12" t="s">
        <v>1763</v>
      </c>
      <c r="D5130" s="119" t="s">
        <v>1763</v>
      </c>
      <c r="E5130" s="360" t="s">
        <v>292</v>
      </c>
      <c r="F5130" s="114" t="s">
        <v>13136</v>
      </c>
      <c r="G5130" s="114" t="s">
        <v>13137</v>
      </c>
      <c r="K5130" s="12" t="s">
        <v>1764</v>
      </c>
      <c r="L5130" s="12" t="s">
        <v>474</v>
      </c>
      <c r="M5130" s="12" t="s">
        <v>1765</v>
      </c>
      <c r="O5130" s="12">
        <v>20231109</v>
      </c>
      <c r="T5130" s="12" t="s">
        <v>5235</v>
      </c>
      <c r="U5130" s="12" t="s">
        <v>24592</v>
      </c>
      <c r="V5130" s="12" t="s">
        <v>24600</v>
      </c>
      <c r="W5130" s="12">
        <v>813</v>
      </c>
      <c r="AB5130" s="12" t="str">
        <f t="shared" si="414"/>
        <v>40</v>
      </c>
      <c r="AC5130" s="12" t="str">
        <f t="shared" si="415"/>
        <v>22</v>
      </c>
      <c r="AD5130" s="12" t="str">
        <f t="shared" si="416"/>
        <v>20</v>
      </c>
      <c r="AE5130" s="12" t="s">
        <v>24601</v>
      </c>
      <c r="AF5130" s="12" t="str">
        <f t="shared" si="417"/>
        <v>20</v>
      </c>
      <c r="AG5130" s="12" t="str">
        <f t="shared" si="418"/>
        <v>17</v>
      </c>
      <c r="AH5130" s="12" t="str">
        <f t="shared" si="419"/>
        <v>27</v>
      </c>
      <c r="AI5130" s="12" t="s">
        <v>24602</v>
      </c>
      <c r="AK5130" s="12">
        <v>300</v>
      </c>
      <c r="AL5130" s="12">
        <v>20</v>
      </c>
    </row>
    <row r="5131" spans="1:38" s="12" customFormat="1" x14ac:dyDescent="0.15">
      <c r="A5131" s="134" t="s">
        <v>14</v>
      </c>
      <c r="B5131" s="133" t="s">
        <v>2147</v>
      </c>
      <c r="C5131" s="12" t="s">
        <v>1766</v>
      </c>
      <c r="D5131" s="118" t="s">
        <v>1766</v>
      </c>
      <c r="E5131" s="363" t="s">
        <v>77</v>
      </c>
      <c r="F5131" s="114" t="s">
        <v>12996</v>
      </c>
      <c r="G5131" s="114" t="s">
        <v>13222</v>
      </c>
      <c r="K5131" s="12" t="s">
        <v>1767</v>
      </c>
      <c r="L5131" s="12" t="s">
        <v>79</v>
      </c>
      <c r="M5131" s="12" t="s">
        <v>1768</v>
      </c>
      <c r="O5131" s="12">
        <v>20231109</v>
      </c>
      <c r="T5131" s="12" t="s">
        <v>5235</v>
      </c>
      <c r="U5131" s="12" t="s">
        <v>24592</v>
      </c>
      <c r="V5131" s="12" t="s">
        <v>24600</v>
      </c>
      <c r="W5131" s="12">
        <v>813</v>
      </c>
      <c r="AB5131" s="12" t="str">
        <f t="shared" si="414"/>
        <v>40</v>
      </c>
      <c r="AC5131" s="12" t="str">
        <f t="shared" si="415"/>
        <v>22</v>
      </c>
      <c r="AD5131" s="12" t="str">
        <f t="shared" si="416"/>
        <v>20</v>
      </c>
      <c r="AE5131" s="12" t="s">
        <v>24601</v>
      </c>
      <c r="AF5131" s="12" t="str">
        <f t="shared" si="417"/>
        <v>20</v>
      </c>
      <c r="AG5131" s="12" t="str">
        <f t="shared" si="418"/>
        <v>17</v>
      </c>
      <c r="AH5131" s="12" t="str">
        <f t="shared" si="419"/>
        <v>27</v>
      </c>
      <c r="AI5131" s="12" t="s">
        <v>24602</v>
      </c>
      <c r="AK5131" s="12">
        <v>300</v>
      </c>
      <c r="AL5131" s="12">
        <v>20</v>
      </c>
    </row>
    <row r="5132" spans="1:38" s="12" customFormat="1" x14ac:dyDescent="0.15">
      <c r="A5132" s="134" t="s">
        <v>14</v>
      </c>
      <c r="B5132" s="133" t="s">
        <v>2147</v>
      </c>
      <c r="C5132" s="12" t="s">
        <v>1769</v>
      </c>
      <c r="D5132" s="118" t="s">
        <v>1769</v>
      </c>
      <c r="E5132" s="191" t="s">
        <v>162</v>
      </c>
      <c r="F5132" s="114" t="s">
        <v>13105</v>
      </c>
      <c r="G5132" s="114" t="s">
        <v>13429</v>
      </c>
      <c r="K5132" s="12" t="s">
        <v>1770</v>
      </c>
      <c r="L5132" s="12" t="s">
        <v>164</v>
      </c>
      <c r="M5132" s="12" t="s">
        <v>1771</v>
      </c>
      <c r="O5132" s="12">
        <v>20231109</v>
      </c>
      <c r="T5132" s="12" t="s">
        <v>5235</v>
      </c>
      <c r="U5132" s="12" t="s">
        <v>24592</v>
      </c>
      <c r="V5132" s="12" t="s">
        <v>24600</v>
      </c>
      <c r="W5132" s="12">
        <v>813</v>
      </c>
      <c r="AB5132" s="12" t="str">
        <f t="shared" si="414"/>
        <v>40</v>
      </c>
      <c r="AC5132" s="12" t="str">
        <f t="shared" si="415"/>
        <v>22</v>
      </c>
      <c r="AD5132" s="12" t="str">
        <f t="shared" si="416"/>
        <v>20</v>
      </c>
      <c r="AE5132" s="12" t="s">
        <v>24601</v>
      </c>
      <c r="AF5132" s="12" t="str">
        <f t="shared" si="417"/>
        <v>20</v>
      </c>
      <c r="AG5132" s="12" t="str">
        <f t="shared" si="418"/>
        <v>17</v>
      </c>
      <c r="AH5132" s="12" t="str">
        <f t="shared" si="419"/>
        <v>27</v>
      </c>
      <c r="AI5132" s="12" t="s">
        <v>24602</v>
      </c>
      <c r="AK5132" s="12">
        <v>300</v>
      </c>
      <c r="AL5132" s="12">
        <v>20</v>
      </c>
    </row>
    <row r="5133" spans="1:38" s="12" customFormat="1" x14ac:dyDescent="0.15">
      <c r="A5133" s="134" t="s">
        <v>14</v>
      </c>
      <c r="B5133" s="133" t="s">
        <v>2147</v>
      </c>
      <c r="C5133" s="12" t="s">
        <v>1772</v>
      </c>
      <c r="D5133" s="113" t="s">
        <v>1772</v>
      </c>
      <c r="E5133" s="137" t="s">
        <v>533</v>
      </c>
      <c r="F5133" s="114" t="s">
        <v>22191</v>
      </c>
      <c r="G5133" s="114" t="s">
        <v>22204</v>
      </c>
      <c r="K5133" s="12" t="s">
        <v>1773</v>
      </c>
      <c r="L5133" s="12" t="s">
        <v>1774</v>
      </c>
      <c r="M5133" s="12" t="s">
        <v>1775</v>
      </c>
      <c r="O5133" s="12">
        <v>20231107</v>
      </c>
      <c r="T5133" s="12" t="s">
        <v>4774</v>
      </c>
      <c r="U5133" s="12" t="s">
        <v>9836</v>
      </c>
      <c r="V5133" s="12" t="s">
        <v>24603</v>
      </c>
      <c r="W5133" s="12">
        <v>13</v>
      </c>
      <c r="AB5133" s="12" t="str">
        <f t="shared" si="414"/>
        <v>41</v>
      </c>
      <c r="AC5133" s="12" t="str">
        <f t="shared" si="415"/>
        <v>30</v>
      </c>
      <c r="AD5133" s="12" t="str">
        <f t="shared" si="416"/>
        <v>37</v>
      </c>
      <c r="AE5133" s="12" t="s">
        <v>19576</v>
      </c>
      <c r="AF5133" s="12" t="str">
        <f t="shared" si="417"/>
        <v>19</v>
      </c>
      <c r="AG5133" s="12" t="str">
        <f t="shared" si="418"/>
        <v>31</v>
      </c>
      <c r="AH5133" s="12" t="str">
        <f t="shared" si="419"/>
        <v>45</v>
      </c>
      <c r="AI5133" s="12" t="s">
        <v>24338</v>
      </c>
      <c r="AK5133" s="12">
        <v>100</v>
      </c>
      <c r="AL5133" s="12">
        <v>20</v>
      </c>
    </row>
    <row r="5134" spans="1:38" s="12" customFormat="1" x14ac:dyDescent="0.15">
      <c r="A5134" s="134" t="s">
        <v>14</v>
      </c>
      <c r="B5134" s="133" t="s">
        <v>2147</v>
      </c>
      <c r="C5134" s="12" t="s">
        <v>1776</v>
      </c>
      <c r="D5134" s="122" t="s">
        <v>1776</v>
      </c>
      <c r="E5134" s="148" t="s">
        <v>1777</v>
      </c>
      <c r="F5134" s="114" t="s">
        <v>24604</v>
      </c>
      <c r="G5134" s="114" t="s">
        <v>23344</v>
      </c>
      <c r="K5134" s="12" t="s">
        <v>1778</v>
      </c>
      <c r="L5134" s="12" t="s">
        <v>1779</v>
      </c>
      <c r="M5134" s="12" t="s">
        <v>1780</v>
      </c>
      <c r="O5134" s="12">
        <v>20231107</v>
      </c>
      <c r="T5134" s="12" t="s">
        <v>4799</v>
      </c>
      <c r="U5134" s="12" t="s">
        <v>4799</v>
      </c>
      <c r="V5134" s="12" t="s">
        <v>24605</v>
      </c>
      <c r="W5134" s="12">
        <v>14</v>
      </c>
      <c r="AB5134" s="12" t="str">
        <f t="shared" si="414"/>
        <v>41</v>
      </c>
      <c r="AC5134" s="12" t="str">
        <f t="shared" si="415"/>
        <v>42</v>
      </c>
      <c r="AD5134" s="12" t="str">
        <f t="shared" si="416"/>
        <v>38</v>
      </c>
      <c r="AE5134" s="12" t="s">
        <v>24606</v>
      </c>
      <c r="AF5134" s="12" t="str">
        <f t="shared" si="417"/>
        <v>19</v>
      </c>
      <c r="AG5134" s="12" t="str">
        <f t="shared" si="418"/>
        <v>41</v>
      </c>
      <c r="AH5134" s="12" t="str">
        <f t="shared" si="419"/>
        <v>17</v>
      </c>
      <c r="AI5134" s="12" t="s">
        <v>24607</v>
      </c>
      <c r="AK5134" s="12">
        <v>100</v>
      </c>
      <c r="AL5134" s="12">
        <v>10</v>
      </c>
    </row>
    <row r="5135" spans="1:38" s="12" customFormat="1" x14ac:dyDescent="0.15">
      <c r="A5135" s="134" t="s">
        <v>14</v>
      </c>
      <c r="B5135" s="133" t="s">
        <v>2147</v>
      </c>
      <c r="C5135" s="12" t="s">
        <v>1781</v>
      </c>
      <c r="D5135" s="122" t="s">
        <v>1781</v>
      </c>
      <c r="E5135" s="172" t="s">
        <v>1782</v>
      </c>
      <c r="F5135" s="114" t="s">
        <v>13173</v>
      </c>
      <c r="G5135" s="114" t="s">
        <v>14955</v>
      </c>
      <c r="K5135" s="12" t="s">
        <v>1783</v>
      </c>
      <c r="L5135" s="12" t="s">
        <v>1784</v>
      </c>
      <c r="M5135" s="12" t="s">
        <v>1785</v>
      </c>
      <c r="O5135" s="12">
        <v>20231107</v>
      </c>
      <c r="T5135" s="12" t="s">
        <v>4799</v>
      </c>
      <c r="U5135" s="12" t="s">
        <v>4799</v>
      </c>
      <c r="V5135" s="12" t="s">
        <v>24608</v>
      </c>
      <c r="W5135" s="12">
        <v>7</v>
      </c>
      <c r="AB5135" s="12" t="str">
        <f t="shared" si="414"/>
        <v>41</v>
      </c>
      <c r="AC5135" s="12" t="str">
        <f t="shared" si="415"/>
        <v>52</v>
      </c>
      <c r="AD5135" s="12" t="str">
        <f t="shared" si="416"/>
        <v>16</v>
      </c>
      <c r="AE5135" s="12" t="s">
        <v>24609</v>
      </c>
      <c r="AF5135" s="12" t="str">
        <f t="shared" si="417"/>
        <v>19</v>
      </c>
      <c r="AG5135" s="12" t="str">
        <f t="shared" si="418"/>
        <v>34</v>
      </c>
      <c r="AH5135" s="12" t="str">
        <f t="shared" si="419"/>
        <v>40</v>
      </c>
      <c r="AI5135" s="12" t="s">
        <v>24610</v>
      </c>
      <c r="AK5135" s="12">
        <v>100</v>
      </c>
      <c r="AL5135" s="12">
        <v>10</v>
      </c>
    </row>
    <row r="5136" spans="1:38" s="12" customFormat="1" x14ac:dyDescent="0.15">
      <c r="A5136" s="134" t="s">
        <v>14</v>
      </c>
      <c r="B5136" s="133" t="s">
        <v>2147</v>
      </c>
      <c r="C5136" s="12" t="s">
        <v>1786</v>
      </c>
      <c r="D5136" s="117" t="s">
        <v>1786</v>
      </c>
      <c r="E5136" s="162" t="s">
        <v>1787</v>
      </c>
      <c r="F5136" s="114" t="s">
        <v>19726</v>
      </c>
      <c r="G5136" s="114" t="s">
        <v>17426</v>
      </c>
      <c r="K5136" s="12" t="s">
        <v>1788</v>
      </c>
      <c r="L5136" s="12" t="s">
        <v>1789</v>
      </c>
      <c r="M5136" s="12" t="s">
        <v>1790</v>
      </c>
      <c r="O5136" s="12">
        <v>20231107</v>
      </c>
      <c r="T5136" s="12" t="s">
        <v>4799</v>
      </c>
      <c r="U5136" s="12" t="s">
        <v>4799</v>
      </c>
      <c r="V5136" s="12" t="s">
        <v>24611</v>
      </c>
      <c r="W5136" s="12">
        <v>9</v>
      </c>
      <c r="AB5136" s="12" t="str">
        <f t="shared" si="414"/>
        <v>41</v>
      </c>
      <c r="AC5136" s="12" t="str">
        <f t="shared" si="415"/>
        <v>46</v>
      </c>
      <c r="AD5136" s="12" t="str">
        <f t="shared" si="416"/>
        <v>52</v>
      </c>
      <c r="AE5136" s="12" t="s">
        <v>24612</v>
      </c>
      <c r="AF5136" s="12" t="str">
        <f t="shared" si="417"/>
        <v>19</v>
      </c>
      <c r="AG5136" s="12" t="str">
        <f t="shared" si="418"/>
        <v>38</v>
      </c>
      <c r="AH5136" s="12" t="str">
        <f t="shared" si="419"/>
        <v>29</v>
      </c>
      <c r="AI5136" s="12" t="s">
        <v>24613</v>
      </c>
      <c r="AK5136" s="12">
        <v>100</v>
      </c>
      <c r="AL5136" s="12">
        <v>10</v>
      </c>
    </row>
    <row r="5137" spans="1:38" s="12" customFormat="1" x14ac:dyDescent="0.15">
      <c r="A5137" s="134" t="s">
        <v>14</v>
      </c>
      <c r="B5137" s="133" t="s">
        <v>2147</v>
      </c>
      <c r="C5137" s="12" t="s">
        <v>1791</v>
      </c>
      <c r="D5137" s="117" t="s">
        <v>1791</v>
      </c>
      <c r="E5137" s="162" t="s">
        <v>1787</v>
      </c>
      <c r="F5137" s="114" t="s">
        <v>19726</v>
      </c>
      <c r="G5137" s="114" t="s">
        <v>17426</v>
      </c>
      <c r="K5137" s="12" t="s">
        <v>1792</v>
      </c>
      <c r="L5137" s="12" t="s">
        <v>1789</v>
      </c>
      <c r="M5137" s="12" t="s">
        <v>1790</v>
      </c>
      <c r="O5137" s="12">
        <v>20231107</v>
      </c>
      <c r="T5137" s="12" t="s">
        <v>4799</v>
      </c>
      <c r="U5137" s="12" t="s">
        <v>4799</v>
      </c>
      <c r="V5137" s="12" t="s">
        <v>24611</v>
      </c>
      <c r="W5137" s="12">
        <v>9</v>
      </c>
      <c r="AB5137" s="12" t="str">
        <f t="shared" si="414"/>
        <v>41</v>
      </c>
      <c r="AC5137" s="12" t="str">
        <f t="shared" si="415"/>
        <v>46</v>
      </c>
      <c r="AD5137" s="12" t="str">
        <f t="shared" si="416"/>
        <v>52</v>
      </c>
      <c r="AE5137" s="12" t="s">
        <v>24612</v>
      </c>
      <c r="AF5137" s="12" t="str">
        <f t="shared" si="417"/>
        <v>19</v>
      </c>
      <c r="AG5137" s="12" t="str">
        <f t="shared" si="418"/>
        <v>38</v>
      </c>
      <c r="AH5137" s="12" t="str">
        <f t="shared" si="419"/>
        <v>29</v>
      </c>
      <c r="AI5137" s="12" t="s">
        <v>24613</v>
      </c>
      <c r="AK5137" s="12">
        <v>100</v>
      </c>
      <c r="AL5137" s="12">
        <v>10</v>
      </c>
    </row>
    <row r="5138" spans="1:38" s="12" customFormat="1" x14ac:dyDescent="0.15">
      <c r="A5138" s="134" t="s">
        <v>14</v>
      </c>
      <c r="B5138" s="133" t="s">
        <v>2147</v>
      </c>
      <c r="C5138" s="12" t="s">
        <v>1793</v>
      </c>
      <c r="D5138" s="113" t="s">
        <v>1793</v>
      </c>
      <c r="E5138" s="137" t="s">
        <v>379</v>
      </c>
      <c r="F5138" s="114" t="s">
        <v>19726</v>
      </c>
      <c r="G5138" s="114" t="s">
        <v>23924</v>
      </c>
      <c r="K5138" s="12" t="s">
        <v>1794</v>
      </c>
      <c r="L5138" s="12" t="s">
        <v>381</v>
      </c>
      <c r="M5138" s="12" t="s">
        <v>1795</v>
      </c>
      <c r="O5138" s="12">
        <v>20231107</v>
      </c>
      <c r="T5138" s="12" t="s">
        <v>4799</v>
      </c>
      <c r="U5138" s="12" t="s">
        <v>4799</v>
      </c>
      <c r="V5138" s="12" t="s">
        <v>24614</v>
      </c>
      <c r="W5138" s="12">
        <v>41</v>
      </c>
      <c r="AB5138" s="12" t="str">
        <f t="shared" si="414"/>
        <v>41</v>
      </c>
      <c r="AC5138" s="12" t="str">
        <f t="shared" si="415"/>
        <v>49</v>
      </c>
      <c r="AD5138" s="12" t="str">
        <f t="shared" si="416"/>
        <v>00</v>
      </c>
      <c r="AE5138" s="12" t="s">
        <v>17127</v>
      </c>
      <c r="AF5138" s="12" t="str">
        <f t="shared" si="417"/>
        <v>19</v>
      </c>
      <c r="AG5138" s="12" t="str">
        <f t="shared" si="418"/>
        <v>35</v>
      </c>
      <c r="AH5138" s="12" t="str">
        <f t="shared" si="419"/>
        <v>11</v>
      </c>
      <c r="AI5138" s="12" t="s">
        <v>24615</v>
      </c>
      <c r="AK5138" s="12">
        <v>100</v>
      </c>
      <c r="AL5138" s="12">
        <v>10</v>
      </c>
    </row>
    <row r="5139" spans="1:38" s="12" customFormat="1" x14ac:dyDescent="0.15">
      <c r="A5139" s="134" t="s">
        <v>14</v>
      </c>
      <c r="B5139" s="133" t="s">
        <v>2147</v>
      </c>
      <c r="C5139" s="12" t="s">
        <v>1796</v>
      </c>
      <c r="D5139" s="116" t="s">
        <v>1796</v>
      </c>
      <c r="E5139" s="366" t="s">
        <v>1797</v>
      </c>
      <c r="F5139" s="114" t="s">
        <v>13173</v>
      </c>
      <c r="G5139" s="114" t="s">
        <v>17426</v>
      </c>
      <c r="K5139" s="12" t="s">
        <v>1798</v>
      </c>
      <c r="L5139" s="12" t="s">
        <v>1799</v>
      </c>
      <c r="M5139" s="12" t="s">
        <v>1800</v>
      </c>
      <c r="O5139" s="12">
        <v>20231107</v>
      </c>
      <c r="T5139" s="12" t="s">
        <v>4799</v>
      </c>
      <c r="U5139" s="12" t="s">
        <v>4799</v>
      </c>
      <c r="V5139" s="12" t="s">
        <v>24614</v>
      </c>
      <c r="W5139" s="12">
        <v>41</v>
      </c>
      <c r="AB5139" s="12" t="str">
        <f t="shared" si="414"/>
        <v>41</v>
      </c>
      <c r="AC5139" s="12" t="str">
        <f t="shared" si="415"/>
        <v>49</v>
      </c>
      <c r="AD5139" s="12" t="str">
        <f t="shared" si="416"/>
        <v>00</v>
      </c>
      <c r="AE5139" s="12" t="s">
        <v>17127</v>
      </c>
      <c r="AF5139" s="12" t="str">
        <f t="shared" si="417"/>
        <v>19</v>
      </c>
      <c r="AG5139" s="12" t="str">
        <f t="shared" si="418"/>
        <v>35</v>
      </c>
      <c r="AH5139" s="12" t="str">
        <f t="shared" si="419"/>
        <v>11</v>
      </c>
      <c r="AI5139" s="12" t="s">
        <v>24615</v>
      </c>
      <c r="AK5139" s="12">
        <v>100</v>
      </c>
      <c r="AL5139" s="12">
        <v>10</v>
      </c>
    </row>
    <row r="5140" spans="1:38" s="12" customFormat="1" x14ac:dyDescent="0.15">
      <c r="A5140" s="134" t="s">
        <v>14</v>
      </c>
      <c r="B5140" s="133" t="s">
        <v>2147</v>
      </c>
      <c r="C5140" s="12" t="s">
        <v>1801</v>
      </c>
      <c r="D5140" s="113" t="s">
        <v>1801</v>
      </c>
      <c r="E5140" s="178" t="s">
        <v>848</v>
      </c>
      <c r="F5140" s="114" t="s">
        <v>8702</v>
      </c>
      <c r="G5140" s="114" t="s">
        <v>2360</v>
      </c>
      <c r="K5140" s="12" t="s">
        <v>1802</v>
      </c>
      <c r="L5140" s="12" t="s">
        <v>977</v>
      </c>
      <c r="M5140" s="12" t="s">
        <v>1803</v>
      </c>
      <c r="O5140" s="12">
        <v>20231107</v>
      </c>
      <c r="T5140" s="12" t="s">
        <v>4799</v>
      </c>
      <c r="U5140" s="12" t="s">
        <v>4799</v>
      </c>
      <c r="V5140" s="12" t="s">
        <v>24614</v>
      </c>
      <c r="W5140" s="12">
        <v>41</v>
      </c>
      <c r="AB5140" s="12" t="str">
        <f t="shared" si="414"/>
        <v>41</v>
      </c>
      <c r="AC5140" s="12" t="str">
        <f t="shared" si="415"/>
        <v>49</v>
      </c>
      <c r="AD5140" s="12" t="str">
        <f t="shared" si="416"/>
        <v>00</v>
      </c>
      <c r="AE5140" s="12" t="s">
        <v>17127</v>
      </c>
      <c r="AF5140" s="12" t="str">
        <f t="shared" si="417"/>
        <v>19</v>
      </c>
      <c r="AG5140" s="12" t="str">
        <f t="shared" si="418"/>
        <v>35</v>
      </c>
      <c r="AH5140" s="12" t="str">
        <f t="shared" si="419"/>
        <v>11</v>
      </c>
      <c r="AI5140" s="12" t="s">
        <v>24615</v>
      </c>
      <c r="AK5140" s="12">
        <v>100</v>
      </c>
      <c r="AL5140" s="12">
        <v>10</v>
      </c>
    </row>
    <row r="5141" spans="1:38" s="12" customFormat="1" x14ac:dyDescent="0.15">
      <c r="A5141" s="134" t="s">
        <v>14</v>
      </c>
      <c r="B5141" s="133" t="s">
        <v>2147</v>
      </c>
      <c r="C5141" s="12" t="s">
        <v>1804</v>
      </c>
      <c r="D5141" s="118" t="s">
        <v>1804</v>
      </c>
      <c r="E5141" s="191" t="s">
        <v>1805</v>
      </c>
      <c r="F5141" s="114" t="s">
        <v>8712</v>
      </c>
      <c r="G5141" s="114" t="s">
        <v>8713</v>
      </c>
      <c r="K5141" s="12" t="s">
        <v>1806</v>
      </c>
      <c r="L5141" s="12" t="s">
        <v>1807</v>
      </c>
      <c r="M5141" s="12" t="s">
        <v>1808</v>
      </c>
      <c r="O5141" s="12">
        <v>20231107</v>
      </c>
      <c r="T5141" s="12" t="s">
        <v>4799</v>
      </c>
      <c r="U5141" s="12" t="s">
        <v>4799</v>
      </c>
      <c r="V5141" s="12" t="s">
        <v>24614</v>
      </c>
      <c r="W5141" s="12">
        <v>41</v>
      </c>
      <c r="AB5141" s="12" t="str">
        <f t="shared" ref="AB5141:AB5204" si="420">+LEFT(AE5141,2)</f>
        <v>41</v>
      </c>
      <c r="AC5141" s="12" t="str">
        <f t="shared" ref="AC5141:AC5204" si="421">+MID(AE5141,3,2)</f>
        <v>49</v>
      </c>
      <c r="AD5141" s="12" t="str">
        <f t="shared" ref="AD5141:AD5204" si="422">+MID(AE5141,5,2)</f>
        <v>00</v>
      </c>
      <c r="AE5141" s="12" t="s">
        <v>17127</v>
      </c>
      <c r="AF5141" s="12" t="str">
        <f t="shared" ref="AF5141:AF5204" si="423">+MID(AI5141,2,2)</f>
        <v>19</v>
      </c>
      <c r="AG5141" s="12" t="str">
        <f t="shared" ref="AG5141:AG5204" si="424">+MID(AI5141,4,2)</f>
        <v>35</v>
      </c>
      <c r="AH5141" s="12" t="str">
        <f t="shared" ref="AH5141:AH5204" si="425">+MID(AI5141,6,2)</f>
        <v>11</v>
      </c>
      <c r="AI5141" s="12" t="s">
        <v>24615</v>
      </c>
      <c r="AK5141" s="12">
        <v>100</v>
      </c>
      <c r="AL5141" s="12">
        <v>10</v>
      </c>
    </row>
    <row r="5142" spans="1:38" s="12" customFormat="1" x14ac:dyDescent="0.15">
      <c r="A5142" s="134" t="s">
        <v>14</v>
      </c>
      <c r="B5142" s="133" t="s">
        <v>2147</v>
      </c>
      <c r="C5142" s="12" t="s">
        <v>1809</v>
      </c>
      <c r="D5142" s="117" t="s">
        <v>1809</v>
      </c>
      <c r="E5142" s="162" t="s">
        <v>1787</v>
      </c>
      <c r="F5142" s="114" t="s">
        <v>19726</v>
      </c>
      <c r="G5142" s="114" t="s">
        <v>17426</v>
      </c>
      <c r="K5142" s="12" t="s">
        <v>1810</v>
      </c>
      <c r="L5142" s="12" t="s">
        <v>1789</v>
      </c>
      <c r="M5142" s="12" t="s">
        <v>1790</v>
      </c>
      <c r="O5142" s="12">
        <v>20231107</v>
      </c>
      <c r="T5142" s="12" t="s">
        <v>4744</v>
      </c>
      <c r="U5142" s="12" t="s">
        <v>4744</v>
      </c>
      <c r="V5142" s="12" t="s">
        <v>24616</v>
      </c>
      <c r="W5142" s="12">
        <v>15</v>
      </c>
      <c r="AB5142" s="12" t="str">
        <f t="shared" si="420"/>
        <v>42</v>
      </c>
      <c r="AC5142" s="12" t="str">
        <f t="shared" si="421"/>
        <v>00</v>
      </c>
      <c r="AD5142" s="12" t="str">
        <f t="shared" si="422"/>
        <v>56</v>
      </c>
      <c r="AE5142" s="12" t="s">
        <v>24454</v>
      </c>
      <c r="AF5142" s="12" t="str">
        <f t="shared" si="423"/>
        <v>19</v>
      </c>
      <c r="AG5142" s="12" t="str">
        <f t="shared" si="424"/>
        <v>25</v>
      </c>
      <c r="AH5142" s="12" t="str">
        <f t="shared" si="425"/>
        <v>58</v>
      </c>
      <c r="AI5142" s="12" t="s">
        <v>24617</v>
      </c>
      <c r="AK5142" s="12">
        <v>100</v>
      </c>
      <c r="AL5142" s="12">
        <v>10</v>
      </c>
    </row>
    <row r="5143" spans="1:38" s="12" customFormat="1" x14ac:dyDescent="0.15">
      <c r="A5143" s="134" t="s">
        <v>14</v>
      </c>
      <c r="B5143" s="133" t="s">
        <v>2147</v>
      </c>
      <c r="C5143" s="12" t="s">
        <v>1811</v>
      </c>
      <c r="D5143" s="113" t="s">
        <v>1811</v>
      </c>
      <c r="E5143" s="178" t="s">
        <v>1812</v>
      </c>
      <c r="F5143" s="114" t="s">
        <v>19460</v>
      </c>
      <c r="G5143" s="114" t="s">
        <v>19461</v>
      </c>
      <c r="K5143" s="12" t="s">
        <v>1813</v>
      </c>
      <c r="L5143" s="12" t="s">
        <v>1814</v>
      </c>
      <c r="M5143" s="12" t="s">
        <v>1815</v>
      </c>
      <c r="O5143" s="12">
        <v>20231107</v>
      </c>
      <c r="T5143" s="12" t="s">
        <v>4744</v>
      </c>
      <c r="U5143" s="12" t="s">
        <v>4744</v>
      </c>
      <c r="V5143" s="12" t="s">
        <v>24618</v>
      </c>
      <c r="W5143" s="12">
        <v>2</v>
      </c>
      <c r="AB5143" s="12" t="str">
        <f t="shared" si="420"/>
        <v>41</v>
      </c>
      <c r="AC5143" s="12" t="str">
        <f t="shared" si="421"/>
        <v>51</v>
      </c>
      <c r="AD5143" s="12" t="str">
        <f t="shared" si="422"/>
        <v>37</v>
      </c>
      <c r="AE5143" s="12" t="s">
        <v>20176</v>
      </c>
      <c r="AF5143" s="12" t="str">
        <f t="shared" si="423"/>
        <v>19</v>
      </c>
      <c r="AG5143" s="12" t="str">
        <f t="shared" si="424"/>
        <v>24</v>
      </c>
      <c r="AH5143" s="12" t="str">
        <f t="shared" si="425"/>
        <v>16</v>
      </c>
      <c r="AI5143" s="12" t="s">
        <v>24331</v>
      </c>
      <c r="AK5143" s="12">
        <v>100</v>
      </c>
      <c r="AL5143" s="12">
        <v>10</v>
      </c>
    </row>
    <row r="5144" spans="1:38" s="12" customFormat="1" x14ac:dyDescent="0.15">
      <c r="A5144" s="134" t="s">
        <v>14</v>
      </c>
      <c r="B5144" s="133" t="s">
        <v>2147</v>
      </c>
      <c r="C5144" s="12" t="s">
        <v>1816</v>
      </c>
      <c r="D5144" s="116" t="s">
        <v>1816</v>
      </c>
      <c r="E5144" s="339" t="s">
        <v>1817</v>
      </c>
      <c r="F5144" s="114" t="s">
        <v>20576</v>
      </c>
      <c r="G5144" s="114" t="s">
        <v>20577</v>
      </c>
      <c r="K5144" s="12" t="s">
        <v>1818</v>
      </c>
      <c r="L5144" s="12" t="s">
        <v>1819</v>
      </c>
      <c r="M5144" s="12" t="s">
        <v>1820</v>
      </c>
      <c r="O5144" s="12">
        <v>20231107</v>
      </c>
      <c r="T5144" s="12" t="s">
        <v>4744</v>
      </c>
      <c r="U5144" s="12" t="s">
        <v>4744</v>
      </c>
      <c r="V5144" s="12" t="s">
        <v>24618</v>
      </c>
      <c r="W5144" s="12">
        <v>2</v>
      </c>
      <c r="AB5144" s="12" t="str">
        <f t="shared" si="420"/>
        <v>41</v>
      </c>
      <c r="AC5144" s="12" t="str">
        <f t="shared" si="421"/>
        <v>51</v>
      </c>
      <c r="AD5144" s="12" t="str">
        <f t="shared" si="422"/>
        <v>37</v>
      </c>
      <c r="AE5144" s="12" t="s">
        <v>20176</v>
      </c>
      <c r="AF5144" s="12" t="str">
        <f t="shared" si="423"/>
        <v>19</v>
      </c>
      <c r="AG5144" s="12" t="str">
        <f t="shared" si="424"/>
        <v>24</v>
      </c>
      <c r="AH5144" s="12" t="str">
        <f t="shared" si="425"/>
        <v>16</v>
      </c>
      <c r="AI5144" s="12" t="s">
        <v>24331</v>
      </c>
      <c r="AK5144" s="12">
        <v>100</v>
      </c>
      <c r="AL5144" s="12">
        <v>10</v>
      </c>
    </row>
    <row r="5145" spans="1:38" s="12" customFormat="1" x14ac:dyDescent="0.15">
      <c r="A5145" s="134" t="s">
        <v>14</v>
      </c>
      <c r="B5145" s="133" t="s">
        <v>2147</v>
      </c>
      <c r="C5145" s="12" t="s">
        <v>1821</v>
      </c>
      <c r="D5145" s="118" t="s">
        <v>1821</v>
      </c>
      <c r="E5145" s="191" t="s">
        <v>1822</v>
      </c>
      <c r="F5145" s="114" t="s">
        <v>14558</v>
      </c>
      <c r="G5145" s="114" t="s">
        <v>14559</v>
      </c>
      <c r="K5145" s="12" t="s">
        <v>1823</v>
      </c>
      <c r="L5145" s="12" t="s">
        <v>1824</v>
      </c>
      <c r="M5145" s="12" t="s">
        <v>1825</v>
      </c>
      <c r="O5145" s="12">
        <v>20231107</v>
      </c>
      <c r="T5145" s="12" t="s">
        <v>4744</v>
      </c>
      <c r="U5145" s="12" t="s">
        <v>4744</v>
      </c>
      <c r="V5145" s="12" t="s">
        <v>24619</v>
      </c>
      <c r="W5145" s="12">
        <v>4</v>
      </c>
      <c r="AB5145" s="12" t="str">
        <f t="shared" si="420"/>
        <v>41</v>
      </c>
      <c r="AC5145" s="12" t="str">
        <f t="shared" si="421"/>
        <v>58</v>
      </c>
      <c r="AD5145" s="12" t="str">
        <f t="shared" si="422"/>
        <v>56</v>
      </c>
      <c r="AE5145" s="12" t="s">
        <v>24620</v>
      </c>
      <c r="AF5145" s="12" t="str">
        <f t="shared" si="423"/>
        <v>19</v>
      </c>
      <c r="AG5145" s="12" t="str">
        <f t="shared" si="424"/>
        <v>29</v>
      </c>
      <c r="AH5145" s="12" t="str">
        <f t="shared" si="425"/>
        <v>07</v>
      </c>
      <c r="AI5145" s="12" t="s">
        <v>24621</v>
      </c>
      <c r="AK5145" s="12">
        <v>100</v>
      </c>
      <c r="AL5145" s="12">
        <v>10</v>
      </c>
    </row>
    <row r="5146" spans="1:38" s="12" customFormat="1" x14ac:dyDescent="0.15">
      <c r="A5146" s="134" t="s">
        <v>14</v>
      </c>
      <c r="B5146" s="133" t="s">
        <v>2147</v>
      </c>
      <c r="C5146" s="12" t="s">
        <v>1826</v>
      </c>
      <c r="D5146" s="2" t="s">
        <v>1826</v>
      </c>
      <c r="E5146" s="8" t="s">
        <v>1827</v>
      </c>
      <c r="F5146" s="114" t="s">
        <v>20576</v>
      </c>
      <c r="G5146" s="114" t="s">
        <v>24622</v>
      </c>
      <c r="K5146" s="12" t="s">
        <v>1828</v>
      </c>
      <c r="L5146" s="12" t="s">
        <v>1829</v>
      </c>
      <c r="M5146" s="12" t="s">
        <v>1830</v>
      </c>
      <c r="O5146" s="12">
        <v>20231107</v>
      </c>
      <c r="T5146" s="12" t="s">
        <v>4744</v>
      </c>
      <c r="U5146" s="12" t="s">
        <v>4744</v>
      </c>
      <c r="V5146" s="12" t="s">
        <v>24623</v>
      </c>
      <c r="W5146" s="12">
        <v>2</v>
      </c>
      <c r="AB5146" s="12" t="str">
        <f t="shared" si="420"/>
        <v>42</v>
      </c>
      <c r="AC5146" s="12" t="str">
        <f t="shared" si="421"/>
        <v>03</v>
      </c>
      <c r="AD5146" s="12" t="str">
        <f t="shared" si="422"/>
        <v>35</v>
      </c>
      <c r="AE5146" s="12" t="s">
        <v>24624</v>
      </c>
      <c r="AF5146" s="12" t="str">
        <f t="shared" si="423"/>
        <v>19</v>
      </c>
      <c r="AG5146" s="12" t="str">
        <f t="shared" si="424"/>
        <v>27</v>
      </c>
      <c r="AH5146" s="12" t="str">
        <f t="shared" si="425"/>
        <v>03</v>
      </c>
      <c r="AI5146" s="12" t="s">
        <v>24625</v>
      </c>
      <c r="AK5146" s="12">
        <v>100</v>
      </c>
      <c r="AL5146" s="12">
        <v>10</v>
      </c>
    </row>
    <row r="5147" spans="1:38" s="12" customFormat="1" x14ac:dyDescent="0.15">
      <c r="A5147" s="134" t="s">
        <v>14</v>
      </c>
      <c r="B5147" s="133" t="s">
        <v>2147</v>
      </c>
      <c r="C5147" s="12" t="s">
        <v>1831</v>
      </c>
      <c r="D5147" s="122" t="s">
        <v>1831</v>
      </c>
      <c r="E5147" s="148" t="s">
        <v>1832</v>
      </c>
      <c r="F5147" s="114" t="s">
        <v>8712</v>
      </c>
      <c r="G5147" s="114" t="s">
        <v>24626</v>
      </c>
      <c r="K5147" s="12" t="s">
        <v>1833</v>
      </c>
      <c r="L5147" s="12" t="s">
        <v>1834</v>
      </c>
      <c r="M5147" s="12" t="s">
        <v>1835</v>
      </c>
      <c r="O5147" s="12">
        <v>20231107</v>
      </c>
      <c r="T5147" s="12" t="s">
        <v>4744</v>
      </c>
      <c r="U5147" s="12" t="s">
        <v>24627</v>
      </c>
      <c r="V5147" s="12" t="s">
        <v>24628</v>
      </c>
      <c r="W5147" s="12">
        <v>56</v>
      </c>
      <c r="AB5147" s="12" t="str">
        <f t="shared" si="420"/>
        <v>42</v>
      </c>
      <c r="AC5147" s="12" t="str">
        <f t="shared" si="421"/>
        <v>12</v>
      </c>
      <c r="AD5147" s="12" t="str">
        <f t="shared" si="422"/>
        <v>27</v>
      </c>
      <c r="AE5147" s="12" t="s">
        <v>24629</v>
      </c>
      <c r="AF5147" s="12" t="str">
        <f t="shared" si="423"/>
        <v>19</v>
      </c>
      <c r="AG5147" s="12" t="str">
        <f t="shared" si="424"/>
        <v>26</v>
      </c>
      <c r="AH5147" s="12" t="str">
        <f t="shared" si="425"/>
        <v>26</v>
      </c>
      <c r="AI5147" s="12" t="s">
        <v>24630</v>
      </c>
      <c r="AK5147" s="12">
        <v>100</v>
      </c>
      <c r="AL5147" s="12">
        <v>10</v>
      </c>
    </row>
    <row r="5148" spans="1:38" s="12" customFormat="1" x14ac:dyDescent="0.15">
      <c r="A5148" s="134" t="s">
        <v>14</v>
      </c>
      <c r="B5148" s="133" t="s">
        <v>2147</v>
      </c>
      <c r="C5148" s="12" t="s">
        <v>1836</v>
      </c>
      <c r="D5148" s="116" t="s">
        <v>1836</v>
      </c>
      <c r="E5148" s="366" t="s">
        <v>1797</v>
      </c>
      <c r="F5148" s="114" t="s">
        <v>13173</v>
      </c>
      <c r="G5148" s="114" t="s">
        <v>17426</v>
      </c>
      <c r="K5148" s="12" t="s">
        <v>1837</v>
      </c>
      <c r="L5148" s="12" t="s">
        <v>397</v>
      </c>
      <c r="M5148" s="12" t="s">
        <v>1800</v>
      </c>
      <c r="O5148" s="12">
        <v>20231107</v>
      </c>
      <c r="T5148" s="12" t="s">
        <v>4744</v>
      </c>
      <c r="U5148" s="12" t="s">
        <v>24627</v>
      </c>
      <c r="V5148" s="12" t="s">
        <v>24631</v>
      </c>
      <c r="W5148" s="12">
        <v>697</v>
      </c>
      <c r="AB5148" s="12" t="str">
        <f t="shared" si="420"/>
        <v>42</v>
      </c>
      <c r="AC5148" s="12" t="str">
        <f t="shared" si="421"/>
        <v>23</v>
      </c>
      <c r="AD5148" s="12" t="str">
        <f t="shared" si="422"/>
        <v>02</v>
      </c>
      <c r="AE5148" s="12" t="s">
        <v>24632</v>
      </c>
      <c r="AF5148" s="12" t="str">
        <f t="shared" si="423"/>
        <v>19</v>
      </c>
      <c r="AG5148" s="12" t="str">
        <f t="shared" si="424"/>
        <v>29</v>
      </c>
      <c r="AH5148" s="12" t="str">
        <f t="shared" si="425"/>
        <v>35</v>
      </c>
      <c r="AI5148" s="12" t="s">
        <v>24633</v>
      </c>
      <c r="AK5148" s="12">
        <v>100</v>
      </c>
      <c r="AL5148" s="12">
        <v>10</v>
      </c>
    </row>
    <row r="5149" spans="1:38" s="12" customFormat="1" x14ac:dyDescent="0.15">
      <c r="A5149" s="134" t="s">
        <v>14</v>
      </c>
      <c r="B5149" s="133" t="s">
        <v>2147</v>
      </c>
      <c r="C5149" s="12" t="s">
        <v>1838</v>
      </c>
      <c r="D5149" s="122" t="s">
        <v>1838</v>
      </c>
      <c r="E5149" s="148" t="s">
        <v>1839</v>
      </c>
      <c r="F5149" s="114" t="s">
        <v>8984</v>
      </c>
      <c r="G5149" s="114" t="s">
        <v>24634</v>
      </c>
      <c r="K5149" s="12" t="s">
        <v>1840</v>
      </c>
      <c r="L5149" s="12" t="s">
        <v>1841</v>
      </c>
      <c r="M5149" s="12" t="s">
        <v>1842</v>
      </c>
      <c r="O5149" s="12">
        <v>20231107</v>
      </c>
      <c r="T5149" s="12" t="s">
        <v>4744</v>
      </c>
      <c r="U5149" s="12" t="s">
        <v>24627</v>
      </c>
      <c r="V5149" s="12" t="s">
        <v>24635</v>
      </c>
      <c r="W5149" s="12">
        <v>425</v>
      </c>
      <c r="AB5149" s="12" t="str">
        <f t="shared" si="420"/>
        <v>42</v>
      </c>
      <c r="AC5149" s="12" t="str">
        <f t="shared" si="421"/>
        <v>29</v>
      </c>
      <c r="AD5149" s="12" t="str">
        <f t="shared" si="422"/>
        <v>55</v>
      </c>
      <c r="AE5149" s="12" t="s">
        <v>24636</v>
      </c>
      <c r="AF5149" s="12" t="str">
        <f t="shared" si="423"/>
        <v>19</v>
      </c>
      <c r="AG5149" s="12" t="str">
        <f t="shared" si="424"/>
        <v>35</v>
      </c>
      <c r="AH5149" s="12" t="str">
        <f t="shared" si="425"/>
        <v>10</v>
      </c>
      <c r="AI5149" s="12" t="s">
        <v>24637</v>
      </c>
      <c r="AK5149" s="12">
        <v>100</v>
      </c>
      <c r="AL5149" s="12">
        <v>10</v>
      </c>
    </row>
    <row r="5150" spans="1:38" s="12" customFormat="1" x14ac:dyDescent="0.15">
      <c r="A5150" s="134" t="s">
        <v>14</v>
      </c>
      <c r="B5150" s="133" t="s">
        <v>2147</v>
      </c>
      <c r="C5150" s="12" t="s">
        <v>1843</v>
      </c>
      <c r="D5150" s="119" t="s">
        <v>1843</v>
      </c>
      <c r="E5150" s="345" t="s">
        <v>939</v>
      </c>
      <c r="F5150" s="114" t="s">
        <v>14657</v>
      </c>
      <c r="G5150" s="114" t="s">
        <v>14658</v>
      </c>
      <c r="K5150" s="12" t="s">
        <v>1844</v>
      </c>
      <c r="L5150" s="12" t="s">
        <v>1845</v>
      </c>
      <c r="M5150" s="12" t="s">
        <v>1846</v>
      </c>
      <c r="O5150" s="12">
        <v>20231107</v>
      </c>
      <c r="T5150" s="12" t="s">
        <v>4744</v>
      </c>
      <c r="U5150" s="12" t="s">
        <v>24627</v>
      </c>
      <c r="V5150" s="12" t="s">
        <v>24631</v>
      </c>
      <c r="W5150" s="12">
        <v>697</v>
      </c>
      <c r="AB5150" s="12" t="str">
        <f t="shared" si="420"/>
        <v>42</v>
      </c>
      <c r="AC5150" s="12" t="str">
        <f t="shared" si="421"/>
        <v>23</v>
      </c>
      <c r="AD5150" s="12" t="str">
        <f t="shared" si="422"/>
        <v>02</v>
      </c>
      <c r="AE5150" s="12" t="s">
        <v>24632</v>
      </c>
      <c r="AF5150" s="12" t="str">
        <f t="shared" si="423"/>
        <v>19</v>
      </c>
      <c r="AG5150" s="12" t="str">
        <f t="shared" si="424"/>
        <v>29</v>
      </c>
      <c r="AH5150" s="12" t="str">
        <f t="shared" si="425"/>
        <v>35</v>
      </c>
      <c r="AI5150" s="12" t="s">
        <v>24633</v>
      </c>
      <c r="AK5150" s="12">
        <v>300</v>
      </c>
      <c r="AL5150" s="12">
        <v>20</v>
      </c>
    </row>
    <row r="5151" spans="1:38" s="12" customFormat="1" x14ac:dyDescent="0.15">
      <c r="A5151" s="134" t="s">
        <v>14</v>
      </c>
      <c r="B5151" s="133" t="s">
        <v>2147</v>
      </c>
      <c r="C5151" s="12" t="s">
        <v>1847</v>
      </c>
      <c r="D5151" s="118" t="s">
        <v>1847</v>
      </c>
      <c r="E5151" s="191" t="s">
        <v>1822</v>
      </c>
      <c r="F5151" s="114" t="s">
        <v>14558</v>
      </c>
      <c r="G5151" s="114" t="s">
        <v>14559</v>
      </c>
      <c r="K5151" s="12" t="s">
        <v>1848</v>
      </c>
      <c r="L5151" s="12" t="s">
        <v>1824</v>
      </c>
      <c r="M5151" s="12" t="s">
        <v>1849</v>
      </c>
      <c r="O5151" s="12">
        <v>20231107</v>
      </c>
      <c r="T5151" s="12" t="s">
        <v>4744</v>
      </c>
      <c r="U5151" s="12" t="s">
        <v>24627</v>
      </c>
      <c r="V5151" s="12" t="s">
        <v>24638</v>
      </c>
      <c r="W5151" s="12">
        <v>1294</v>
      </c>
      <c r="AB5151" s="12" t="str">
        <f t="shared" si="420"/>
        <v>42</v>
      </c>
      <c r="AC5151" s="12" t="str">
        <f t="shared" si="421"/>
        <v>31</v>
      </c>
      <c r="AD5151" s="12" t="str">
        <f t="shared" si="422"/>
        <v>44</v>
      </c>
      <c r="AE5151" s="12" t="s">
        <v>24639</v>
      </c>
      <c r="AF5151" s="12" t="str">
        <f t="shared" si="423"/>
        <v>19</v>
      </c>
      <c r="AG5151" s="12" t="str">
        <f t="shared" si="424"/>
        <v>43</v>
      </c>
      <c r="AH5151" s="12" t="str">
        <f t="shared" si="425"/>
        <v>34</v>
      </c>
      <c r="AI5151" s="12" t="s">
        <v>24640</v>
      </c>
      <c r="AK5151" s="12">
        <v>100</v>
      </c>
      <c r="AL5151" s="12">
        <v>10</v>
      </c>
    </row>
    <row r="5152" spans="1:38" s="12" customFormat="1" x14ac:dyDescent="0.15">
      <c r="A5152" s="134" t="s">
        <v>14</v>
      </c>
      <c r="B5152" s="133" t="s">
        <v>2147</v>
      </c>
      <c r="C5152" s="12" t="s">
        <v>1850</v>
      </c>
      <c r="D5152" s="118" t="s">
        <v>1850</v>
      </c>
      <c r="E5152" s="191" t="s">
        <v>1822</v>
      </c>
      <c r="F5152" s="114" t="s">
        <v>14558</v>
      </c>
      <c r="G5152" s="114" t="s">
        <v>14559</v>
      </c>
      <c r="K5152" s="12" t="s">
        <v>1851</v>
      </c>
      <c r="L5152" s="12" t="s">
        <v>1824</v>
      </c>
      <c r="M5152" s="12" t="s">
        <v>1849</v>
      </c>
      <c r="O5152" s="12">
        <v>20231107</v>
      </c>
      <c r="T5152" s="12" t="s">
        <v>4744</v>
      </c>
      <c r="U5152" s="12" t="s">
        <v>24627</v>
      </c>
      <c r="V5152" s="12" t="s">
        <v>24641</v>
      </c>
      <c r="W5152" s="12">
        <v>1052</v>
      </c>
      <c r="AB5152" s="12" t="str">
        <f t="shared" si="420"/>
        <v>42</v>
      </c>
      <c r="AC5152" s="12" t="str">
        <f t="shared" si="421"/>
        <v>35</v>
      </c>
      <c r="AD5152" s="12" t="str">
        <f t="shared" si="422"/>
        <v>28</v>
      </c>
      <c r="AE5152" s="12" t="s">
        <v>24642</v>
      </c>
      <c r="AF5152" s="12" t="str">
        <f t="shared" si="423"/>
        <v>19</v>
      </c>
      <c r="AG5152" s="12" t="str">
        <f t="shared" si="424"/>
        <v>41</v>
      </c>
      <c r="AH5152" s="12" t="str">
        <f t="shared" si="425"/>
        <v>08</v>
      </c>
      <c r="AI5152" s="12" t="s">
        <v>24643</v>
      </c>
      <c r="AK5152" s="12">
        <v>100</v>
      </c>
      <c r="AL5152" s="12">
        <v>10</v>
      </c>
    </row>
    <row r="5153" spans="1:38" s="12" customFormat="1" x14ac:dyDescent="0.15">
      <c r="A5153" s="134" t="s">
        <v>14</v>
      </c>
      <c r="B5153" s="133" t="s">
        <v>2147</v>
      </c>
      <c r="C5153" s="12" t="s">
        <v>1852</v>
      </c>
      <c r="D5153" s="117" t="s">
        <v>1852</v>
      </c>
      <c r="E5153" s="162" t="s">
        <v>1787</v>
      </c>
      <c r="F5153" s="114" t="s">
        <v>19726</v>
      </c>
      <c r="G5153" s="114" t="s">
        <v>17426</v>
      </c>
      <c r="K5153" s="12" t="s">
        <v>1853</v>
      </c>
      <c r="L5153" s="12" t="s">
        <v>1854</v>
      </c>
      <c r="M5153" s="12" t="s">
        <v>1855</v>
      </c>
      <c r="O5153" s="12">
        <v>20231107</v>
      </c>
      <c r="T5153" s="12" t="s">
        <v>4744</v>
      </c>
      <c r="U5153" s="12" t="s">
        <v>24627</v>
      </c>
      <c r="V5153" s="12" t="s">
        <v>24644</v>
      </c>
      <c r="W5153" s="12">
        <v>130</v>
      </c>
      <c r="AB5153" s="12" t="str">
        <f t="shared" si="420"/>
        <v>42</v>
      </c>
      <c r="AC5153" s="12" t="str">
        <f t="shared" si="421"/>
        <v>13</v>
      </c>
      <c r="AD5153" s="12" t="str">
        <f t="shared" si="422"/>
        <v>27</v>
      </c>
      <c r="AE5153" s="12" t="s">
        <v>24645</v>
      </c>
      <c r="AF5153" s="12" t="str">
        <f t="shared" si="423"/>
        <v>19</v>
      </c>
      <c r="AG5153" s="12" t="str">
        <f t="shared" si="424"/>
        <v>27</v>
      </c>
      <c r="AH5153" s="12" t="str">
        <f t="shared" si="425"/>
        <v>46</v>
      </c>
      <c r="AI5153" s="12" t="s">
        <v>24646</v>
      </c>
      <c r="AK5153" s="12">
        <v>100</v>
      </c>
      <c r="AL5153" s="12">
        <v>10</v>
      </c>
    </row>
    <row r="5154" spans="1:38" s="12" customFormat="1" x14ac:dyDescent="0.15">
      <c r="A5154" s="134" t="s">
        <v>14</v>
      </c>
      <c r="B5154" s="133" t="s">
        <v>2147</v>
      </c>
      <c r="C5154" s="12" t="s">
        <v>1856</v>
      </c>
      <c r="D5154" s="122" t="s">
        <v>1856</v>
      </c>
      <c r="E5154" s="148" t="s">
        <v>1857</v>
      </c>
      <c r="F5154" s="114" t="s">
        <v>14217</v>
      </c>
      <c r="G5154" s="114" t="s">
        <v>17426</v>
      </c>
      <c r="K5154" s="12" t="s">
        <v>1858</v>
      </c>
      <c r="L5154" s="12" t="s">
        <v>1859</v>
      </c>
      <c r="M5154" s="12" t="s">
        <v>1857</v>
      </c>
      <c r="O5154" s="12">
        <v>20231107</v>
      </c>
      <c r="T5154" s="12" t="s">
        <v>4744</v>
      </c>
      <c r="U5154" s="12" t="s">
        <v>24627</v>
      </c>
      <c r="V5154" s="12" t="s">
        <v>24647</v>
      </c>
      <c r="W5154" s="12">
        <v>130</v>
      </c>
      <c r="AB5154" s="12" t="str">
        <f t="shared" si="420"/>
        <v>42</v>
      </c>
      <c r="AC5154" s="12" t="str">
        <f t="shared" si="421"/>
        <v>13</v>
      </c>
      <c r="AD5154" s="12" t="str">
        <f t="shared" si="422"/>
        <v>27</v>
      </c>
      <c r="AE5154" s="12" t="s">
        <v>24645</v>
      </c>
      <c r="AF5154" s="12" t="str">
        <f t="shared" si="423"/>
        <v>19</v>
      </c>
      <c r="AG5154" s="12" t="str">
        <f t="shared" si="424"/>
        <v>27</v>
      </c>
      <c r="AH5154" s="12" t="str">
        <f t="shared" si="425"/>
        <v>46</v>
      </c>
      <c r="AI5154" s="12" t="s">
        <v>24646</v>
      </c>
      <c r="AK5154" s="12">
        <v>100</v>
      </c>
      <c r="AL5154" s="12">
        <v>10</v>
      </c>
    </row>
    <row r="5155" spans="1:38" s="12" customFormat="1" x14ac:dyDescent="0.15">
      <c r="A5155" s="134" t="s">
        <v>14</v>
      </c>
      <c r="B5155" s="133" t="s">
        <v>2147</v>
      </c>
      <c r="C5155" s="12" t="s">
        <v>1860</v>
      </c>
      <c r="D5155" s="118" t="s">
        <v>1860</v>
      </c>
      <c r="E5155" s="191" t="s">
        <v>1805</v>
      </c>
      <c r="F5155" s="114" t="s">
        <v>8712</v>
      </c>
      <c r="G5155" s="114" t="s">
        <v>8713</v>
      </c>
      <c r="K5155" s="12" t="s">
        <v>1861</v>
      </c>
      <c r="L5155" s="12" t="s">
        <v>1807</v>
      </c>
      <c r="M5155" s="12" t="s">
        <v>1808</v>
      </c>
      <c r="O5155" s="12">
        <v>20231107</v>
      </c>
      <c r="T5155" s="12" t="s">
        <v>4744</v>
      </c>
      <c r="U5155" s="12" t="s">
        <v>24627</v>
      </c>
      <c r="V5155" s="12" t="s">
        <v>24647</v>
      </c>
      <c r="W5155" s="12">
        <v>130</v>
      </c>
      <c r="AB5155" s="12" t="str">
        <f t="shared" si="420"/>
        <v>42</v>
      </c>
      <c r="AC5155" s="12" t="str">
        <f t="shared" si="421"/>
        <v>13</v>
      </c>
      <c r="AD5155" s="12" t="str">
        <f t="shared" si="422"/>
        <v>27</v>
      </c>
      <c r="AE5155" s="12" t="s">
        <v>24645</v>
      </c>
      <c r="AF5155" s="12" t="str">
        <f t="shared" si="423"/>
        <v>19</v>
      </c>
      <c r="AG5155" s="12" t="str">
        <f t="shared" si="424"/>
        <v>27</v>
      </c>
      <c r="AH5155" s="12" t="str">
        <f t="shared" si="425"/>
        <v>46</v>
      </c>
      <c r="AI5155" s="12" t="s">
        <v>24646</v>
      </c>
      <c r="AK5155" s="12">
        <v>300</v>
      </c>
      <c r="AL5155" s="12">
        <v>20</v>
      </c>
    </row>
    <row r="5156" spans="1:38" s="12" customFormat="1" x14ac:dyDescent="0.15">
      <c r="A5156" s="134" t="s">
        <v>14</v>
      </c>
      <c r="B5156" s="133" t="s">
        <v>2147</v>
      </c>
      <c r="C5156" s="12" t="s">
        <v>1862</v>
      </c>
      <c r="D5156" s="119" t="s">
        <v>1862</v>
      </c>
      <c r="E5156" s="345" t="s">
        <v>538</v>
      </c>
      <c r="F5156" s="114" t="s">
        <v>14695</v>
      </c>
      <c r="G5156" s="114" t="s">
        <v>14696</v>
      </c>
      <c r="K5156" s="12" t="s">
        <v>1863</v>
      </c>
      <c r="L5156" s="12" t="s">
        <v>1864</v>
      </c>
      <c r="M5156" s="12" t="s">
        <v>1865</v>
      </c>
      <c r="O5156" s="12">
        <v>20231107</v>
      </c>
      <c r="T5156" s="12" t="s">
        <v>4744</v>
      </c>
      <c r="U5156" s="12" t="s">
        <v>24627</v>
      </c>
      <c r="V5156" s="12" t="s">
        <v>24648</v>
      </c>
      <c r="W5156" s="12">
        <v>296</v>
      </c>
      <c r="AB5156" s="12" t="str">
        <f t="shared" si="420"/>
        <v>42</v>
      </c>
      <c r="AC5156" s="12" t="str">
        <f t="shared" si="421"/>
        <v>17</v>
      </c>
      <c r="AD5156" s="12" t="str">
        <f t="shared" si="422"/>
        <v>32</v>
      </c>
      <c r="AE5156" s="12" t="s">
        <v>24649</v>
      </c>
      <c r="AF5156" s="12" t="str">
        <f t="shared" si="423"/>
        <v>19</v>
      </c>
      <c r="AG5156" s="12" t="str">
        <f t="shared" si="424"/>
        <v>32</v>
      </c>
      <c r="AH5156" s="12" t="str">
        <f t="shared" si="425"/>
        <v>02</v>
      </c>
      <c r="AI5156" s="12" t="s">
        <v>24650</v>
      </c>
      <c r="AK5156" s="12">
        <v>100</v>
      </c>
      <c r="AL5156" s="12">
        <v>10</v>
      </c>
    </row>
    <row r="5157" spans="1:38" s="12" customFormat="1" x14ac:dyDescent="0.15">
      <c r="A5157" s="134" t="s">
        <v>14</v>
      </c>
      <c r="B5157" s="133" t="s">
        <v>2147</v>
      </c>
      <c r="C5157" s="12" t="s">
        <v>1866</v>
      </c>
      <c r="D5157" s="3" t="s">
        <v>1866</v>
      </c>
      <c r="E5157" s="9" t="s">
        <v>1867</v>
      </c>
      <c r="F5157" s="114" t="s">
        <v>24651</v>
      </c>
      <c r="G5157" s="114" t="s">
        <v>24652</v>
      </c>
      <c r="K5157" s="12" t="s">
        <v>1868</v>
      </c>
      <c r="L5157" s="12" t="s">
        <v>1869</v>
      </c>
      <c r="M5157" s="12" t="s">
        <v>1870</v>
      </c>
      <c r="O5157" s="12">
        <v>20231107</v>
      </c>
      <c r="T5157" s="12" t="s">
        <v>4744</v>
      </c>
      <c r="U5157" s="12" t="s">
        <v>24627</v>
      </c>
      <c r="V5157" s="12" t="s">
        <v>24648</v>
      </c>
      <c r="W5157" s="12">
        <v>296</v>
      </c>
      <c r="AB5157" s="12" t="str">
        <f t="shared" si="420"/>
        <v>42</v>
      </c>
      <c r="AC5157" s="12" t="str">
        <f t="shared" si="421"/>
        <v>17</v>
      </c>
      <c r="AD5157" s="12" t="str">
        <f t="shared" si="422"/>
        <v>32</v>
      </c>
      <c r="AE5157" s="12" t="s">
        <v>24649</v>
      </c>
      <c r="AF5157" s="12" t="str">
        <f t="shared" si="423"/>
        <v>19</v>
      </c>
      <c r="AG5157" s="12" t="str">
        <f t="shared" si="424"/>
        <v>32</v>
      </c>
      <c r="AH5157" s="12" t="str">
        <f t="shared" si="425"/>
        <v>02</v>
      </c>
      <c r="AI5157" s="12" t="s">
        <v>24650</v>
      </c>
      <c r="AK5157" s="12">
        <v>100</v>
      </c>
      <c r="AL5157" s="12">
        <v>10</v>
      </c>
    </row>
    <row r="5158" spans="1:38" s="12" customFormat="1" x14ac:dyDescent="0.15">
      <c r="A5158" s="134" t="s">
        <v>14</v>
      </c>
      <c r="B5158" s="133" t="s">
        <v>2147</v>
      </c>
      <c r="C5158" s="12" t="s">
        <v>1871</v>
      </c>
      <c r="D5158" s="118" t="s">
        <v>1871</v>
      </c>
      <c r="E5158" s="394" t="s">
        <v>517</v>
      </c>
      <c r="F5158" s="114" t="s">
        <v>19726</v>
      </c>
      <c r="G5158" s="114" t="s">
        <v>24013</v>
      </c>
      <c r="K5158" s="12" t="s">
        <v>1872</v>
      </c>
      <c r="L5158" s="12" t="s">
        <v>1789</v>
      </c>
      <c r="M5158" s="12" t="s">
        <v>1873</v>
      </c>
      <c r="O5158" s="12">
        <v>20231107</v>
      </c>
      <c r="T5158" s="12" t="s">
        <v>4744</v>
      </c>
      <c r="U5158" s="12" t="s">
        <v>24627</v>
      </c>
      <c r="V5158" s="12" t="s">
        <v>24648</v>
      </c>
      <c r="W5158" s="12">
        <v>296</v>
      </c>
      <c r="AB5158" s="12" t="str">
        <f t="shared" si="420"/>
        <v>42</v>
      </c>
      <c r="AC5158" s="12" t="str">
        <f t="shared" si="421"/>
        <v>17</v>
      </c>
      <c r="AD5158" s="12" t="str">
        <f t="shared" si="422"/>
        <v>32</v>
      </c>
      <c r="AE5158" s="12" t="s">
        <v>24649</v>
      </c>
      <c r="AF5158" s="12" t="str">
        <f t="shared" si="423"/>
        <v>19</v>
      </c>
      <c r="AG5158" s="12" t="str">
        <f t="shared" si="424"/>
        <v>32</v>
      </c>
      <c r="AH5158" s="12" t="str">
        <f t="shared" si="425"/>
        <v>02</v>
      </c>
      <c r="AI5158" s="12" t="s">
        <v>24650</v>
      </c>
      <c r="AK5158" s="12">
        <v>100</v>
      </c>
      <c r="AL5158" s="12">
        <v>10</v>
      </c>
    </row>
    <row r="5159" spans="1:38" s="12" customFormat="1" x14ac:dyDescent="0.15">
      <c r="A5159" s="134" t="s">
        <v>14</v>
      </c>
      <c r="B5159" s="133" t="s">
        <v>2147</v>
      </c>
      <c r="C5159" s="12" t="s">
        <v>1874</v>
      </c>
      <c r="D5159" s="122" t="s">
        <v>1874</v>
      </c>
      <c r="E5159" s="148" t="s">
        <v>1875</v>
      </c>
      <c r="F5159" s="114" t="s">
        <v>20561</v>
      </c>
      <c r="G5159" s="114" t="s">
        <v>17426</v>
      </c>
      <c r="K5159" s="12" t="s">
        <v>1876</v>
      </c>
      <c r="L5159" s="12" t="s">
        <v>1877</v>
      </c>
      <c r="M5159" s="12" t="s">
        <v>1878</v>
      </c>
      <c r="O5159" s="12">
        <v>20231107</v>
      </c>
      <c r="T5159" s="12" t="s">
        <v>4744</v>
      </c>
      <c r="U5159" s="12" t="s">
        <v>24627</v>
      </c>
      <c r="V5159" s="12" t="s">
        <v>24653</v>
      </c>
      <c r="W5159" s="12">
        <v>857</v>
      </c>
      <c r="AB5159" s="12" t="str">
        <f t="shared" si="420"/>
        <v>42</v>
      </c>
      <c r="AC5159" s="12" t="str">
        <f t="shared" si="421"/>
        <v>19</v>
      </c>
      <c r="AD5159" s="12" t="str">
        <f t="shared" si="422"/>
        <v>53</v>
      </c>
      <c r="AE5159" s="12" t="s">
        <v>24654</v>
      </c>
      <c r="AF5159" s="12" t="str">
        <f t="shared" si="423"/>
        <v>19</v>
      </c>
      <c r="AG5159" s="12" t="str">
        <f t="shared" si="424"/>
        <v>32</v>
      </c>
      <c r="AH5159" s="12" t="str">
        <f t="shared" si="425"/>
        <v>38</v>
      </c>
      <c r="AI5159" s="12" t="s">
        <v>24655</v>
      </c>
      <c r="AK5159" s="12">
        <v>100</v>
      </c>
      <c r="AL5159" s="12">
        <v>10</v>
      </c>
    </row>
    <row r="5160" spans="1:38" s="12" customFormat="1" x14ac:dyDescent="0.15">
      <c r="A5160" s="134" t="s">
        <v>14</v>
      </c>
      <c r="B5160" s="133" t="s">
        <v>2147</v>
      </c>
      <c r="C5160" s="12" t="s">
        <v>1879</v>
      </c>
      <c r="D5160" s="125" t="s">
        <v>1879</v>
      </c>
      <c r="E5160" s="57" t="s">
        <v>390</v>
      </c>
      <c r="F5160" s="114" t="s">
        <v>20561</v>
      </c>
      <c r="G5160" s="114" t="s">
        <v>23934</v>
      </c>
      <c r="K5160" s="12" t="s">
        <v>1880</v>
      </c>
      <c r="L5160" s="12" t="s">
        <v>1881</v>
      </c>
      <c r="M5160" s="12" t="s">
        <v>1882</v>
      </c>
      <c r="O5160" s="12">
        <v>20231107</v>
      </c>
      <c r="T5160" s="12" t="s">
        <v>4744</v>
      </c>
      <c r="U5160" s="12" t="s">
        <v>24627</v>
      </c>
      <c r="V5160" s="12" t="s">
        <v>24653</v>
      </c>
      <c r="W5160" s="12">
        <v>913</v>
      </c>
      <c r="AB5160" s="12" t="str">
        <f t="shared" si="420"/>
        <v>42</v>
      </c>
      <c r="AC5160" s="12" t="str">
        <f t="shared" si="421"/>
        <v>20</v>
      </c>
      <c r="AD5160" s="12" t="str">
        <f t="shared" si="422"/>
        <v>05</v>
      </c>
      <c r="AE5160" s="12" t="s">
        <v>24656</v>
      </c>
      <c r="AF5160" s="12" t="str">
        <f t="shared" si="423"/>
        <v>19</v>
      </c>
      <c r="AG5160" s="12" t="str">
        <f t="shared" si="424"/>
        <v>32</v>
      </c>
      <c r="AH5160" s="12" t="str">
        <f t="shared" si="425"/>
        <v>29</v>
      </c>
      <c r="AI5160" s="12" t="s">
        <v>24657</v>
      </c>
      <c r="AK5160" s="12">
        <v>100</v>
      </c>
      <c r="AL5160" s="12">
        <v>10</v>
      </c>
    </row>
    <row r="5161" spans="1:38" s="12" customFormat="1" x14ac:dyDescent="0.15">
      <c r="A5161" s="134" t="s">
        <v>14</v>
      </c>
      <c r="B5161" s="133" t="s">
        <v>2147</v>
      </c>
      <c r="C5161" s="12" t="s">
        <v>1883</v>
      </c>
      <c r="D5161" s="125" t="s">
        <v>1883</v>
      </c>
      <c r="E5161" s="57" t="s">
        <v>390</v>
      </c>
      <c r="F5161" s="114" t="s">
        <v>20561</v>
      </c>
      <c r="G5161" s="114" t="s">
        <v>23934</v>
      </c>
      <c r="K5161" s="12" t="s">
        <v>1884</v>
      </c>
      <c r="L5161" s="12" t="s">
        <v>1881</v>
      </c>
      <c r="M5161" s="12" t="s">
        <v>1885</v>
      </c>
      <c r="O5161" s="12">
        <v>20231107</v>
      </c>
      <c r="T5161" s="12" t="s">
        <v>4744</v>
      </c>
      <c r="U5161" s="12" t="s">
        <v>24627</v>
      </c>
      <c r="V5161" s="12" t="s">
        <v>24653</v>
      </c>
      <c r="W5161" s="12">
        <v>913</v>
      </c>
      <c r="AB5161" s="12" t="str">
        <f t="shared" si="420"/>
        <v>42</v>
      </c>
      <c r="AC5161" s="12" t="str">
        <f t="shared" si="421"/>
        <v>20</v>
      </c>
      <c r="AD5161" s="12" t="str">
        <f t="shared" si="422"/>
        <v>05</v>
      </c>
      <c r="AE5161" s="12" t="s">
        <v>24656</v>
      </c>
      <c r="AF5161" s="12" t="str">
        <f t="shared" si="423"/>
        <v>19</v>
      </c>
      <c r="AG5161" s="12" t="str">
        <f t="shared" si="424"/>
        <v>32</v>
      </c>
      <c r="AH5161" s="12" t="str">
        <f t="shared" si="425"/>
        <v>29</v>
      </c>
      <c r="AI5161" s="12" t="s">
        <v>24657</v>
      </c>
      <c r="AK5161" s="12">
        <v>100</v>
      </c>
      <c r="AL5161" s="12">
        <v>10</v>
      </c>
    </row>
    <row r="5162" spans="1:38" s="12" customFormat="1" x14ac:dyDescent="0.15">
      <c r="A5162" s="134" t="s">
        <v>14</v>
      </c>
      <c r="B5162" s="133" t="s">
        <v>2147</v>
      </c>
      <c r="C5162" s="12" t="s">
        <v>1886</v>
      </c>
      <c r="D5162" s="119" t="s">
        <v>1886</v>
      </c>
      <c r="E5162" s="411" t="s">
        <v>1887</v>
      </c>
      <c r="F5162" s="114" t="s">
        <v>20561</v>
      </c>
      <c r="G5162" s="114" t="s">
        <v>24658</v>
      </c>
      <c r="K5162" s="12" t="s">
        <v>1888</v>
      </c>
      <c r="L5162" s="12" t="s">
        <v>1889</v>
      </c>
      <c r="M5162" s="12" t="s">
        <v>1890</v>
      </c>
      <c r="O5162" s="12">
        <v>20231107</v>
      </c>
      <c r="T5162" s="12" t="s">
        <v>4744</v>
      </c>
      <c r="U5162" s="12" t="s">
        <v>24627</v>
      </c>
      <c r="V5162" s="12" t="s">
        <v>24653</v>
      </c>
      <c r="W5162" s="12">
        <v>913</v>
      </c>
      <c r="AB5162" s="12" t="str">
        <f t="shared" si="420"/>
        <v>42</v>
      </c>
      <c r="AC5162" s="12" t="str">
        <f t="shared" si="421"/>
        <v>20</v>
      </c>
      <c r="AD5162" s="12" t="str">
        <f t="shared" si="422"/>
        <v>05</v>
      </c>
      <c r="AE5162" s="12" t="s">
        <v>24656</v>
      </c>
      <c r="AF5162" s="12" t="str">
        <f t="shared" si="423"/>
        <v>19</v>
      </c>
      <c r="AG5162" s="12" t="str">
        <f t="shared" si="424"/>
        <v>32</v>
      </c>
      <c r="AH5162" s="12" t="str">
        <f t="shared" si="425"/>
        <v>29</v>
      </c>
      <c r="AI5162" s="12" t="s">
        <v>24657</v>
      </c>
      <c r="AK5162" s="12">
        <v>100</v>
      </c>
      <c r="AL5162" s="12">
        <v>10</v>
      </c>
    </row>
    <row r="5163" spans="1:38" s="12" customFormat="1" x14ac:dyDescent="0.15">
      <c r="A5163" s="134" t="s">
        <v>14</v>
      </c>
      <c r="B5163" s="133" t="s">
        <v>2147</v>
      </c>
      <c r="C5163" s="12" t="s">
        <v>1891</v>
      </c>
      <c r="D5163" s="119" t="s">
        <v>1891</v>
      </c>
      <c r="E5163" s="411" t="s">
        <v>1887</v>
      </c>
      <c r="F5163" s="114" t="s">
        <v>20561</v>
      </c>
      <c r="G5163" s="114" t="s">
        <v>24658</v>
      </c>
      <c r="K5163" s="12" t="s">
        <v>1892</v>
      </c>
      <c r="L5163" s="12" t="s">
        <v>1889</v>
      </c>
      <c r="M5163" s="12" t="s">
        <v>1893</v>
      </c>
      <c r="O5163" s="12">
        <v>20231107</v>
      </c>
      <c r="T5163" s="12" t="s">
        <v>4744</v>
      </c>
      <c r="U5163" s="12" t="s">
        <v>24627</v>
      </c>
      <c r="V5163" s="12" t="s">
        <v>24653</v>
      </c>
      <c r="W5163" s="12">
        <v>913</v>
      </c>
      <c r="AB5163" s="12" t="str">
        <f t="shared" si="420"/>
        <v>42</v>
      </c>
      <c r="AC5163" s="12" t="str">
        <f t="shared" si="421"/>
        <v>20</v>
      </c>
      <c r="AD5163" s="12" t="str">
        <f t="shared" si="422"/>
        <v>05</v>
      </c>
      <c r="AE5163" s="12" t="s">
        <v>24656</v>
      </c>
      <c r="AF5163" s="12" t="str">
        <f t="shared" si="423"/>
        <v>19</v>
      </c>
      <c r="AG5163" s="12" t="str">
        <f t="shared" si="424"/>
        <v>32</v>
      </c>
      <c r="AH5163" s="12" t="str">
        <f t="shared" si="425"/>
        <v>29</v>
      </c>
      <c r="AI5163" s="12" t="s">
        <v>24657</v>
      </c>
      <c r="AK5163" s="12">
        <v>100</v>
      </c>
      <c r="AL5163" s="12">
        <v>10</v>
      </c>
    </row>
    <row r="5164" spans="1:38" s="12" customFormat="1" x14ac:dyDescent="0.15">
      <c r="A5164" s="134" t="s">
        <v>14</v>
      </c>
      <c r="B5164" s="133" t="s">
        <v>2147</v>
      </c>
      <c r="C5164" s="12" t="s">
        <v>1894</v>
      </c>
      <c r="D5164" s="117" t="s">
        <v>1894</v>
      </c>
      <c r="E5164" s="162" t="s">
        <v>1787</v>
      </c>
      <c r="F5164" s="114" t="s">
        <v>19726</v>
      </c>
      <c r="G5164" s="114" t="s">
        <v>17426</v>
      </c>
      <c r="K5164" s="12" t="s">
        <v>1895</v>
      </c>
      <c r="L5164" s="12" t="s">
        <v>1789</v>
      </c>
      <c r="M5164" s="12" t="s">
        <v>1896</v>
      </c>
      <c r="O5164" s="12">
        <v>20231107</v>
      </c>
      <c r="T5164" s="12" t="s">
        <v>4744</v>
      </c>
      <c r="U5164" s="12" t="s">
        <v>24627</v>
      </c>
      <c r="V5164" s="12" t="s">
        <v>24659</v>
      </c>
      <c r="W5164" s="12">
        <v>850</v>
      </c>
      <c r="AB5164" s="12" t="str">
        <f t="shared" si="420"/>
        <v>42</v>
      </c>
      <c r="AC5164" s="12" t="str">
        <f t="shared" si="421"/>
        <v>19</v>
      </c>
      <c r="AD5164" s="12" t="str">
        <f t="shared" si="422"/>
        <v>45</v>
      </c>
      <c r="AE5164" s="12" t="s">
        <v>24660</v>
      </c>
      <c r="AF5164" s="12" t="str">
        <f t="shared" si="423"/>
        <v>19</v>
      </c>
      <c r="AG5164" s="12" t="str">
        <f t="shared" si="424"/>
        <v>32</v>
      </c>
      <c r="AH5164" s="12" t="str">
        <f t="shared" si="425"/>
        <v>51</v>
      </c>
      <c r="AI5164" s="12" t="s">
        <v>9606</v>
      </c>
      <c r="AK5164" s="12">
        <v>100</v>
      </c>
      <c r="AL5164" s="12">
        <v>10</v>
      </c>
    </row>
    <row r="5165" spans="1:38" s="12" customFormat="1" x14ac:dyDescent="0.15">
      <c r="A5165" s="134" t="s">
        <v>14</v>
      </c>
      <c r="B5165" s="133" t="s">
        <v>2147</v>
      </c>
      <c r="C5165" s="12" t="s">
        <v>1897</v>
      </c>
      <c r="D5165" s="116" t="s">
        <v>1897</v>
      </c>
      <c r="E5165" s="361" t="s">
        <v>483</v>
      </c>
      <c r="F5165" s="114" t="s">
        <v>13173</v>
      </c>
      <c r="G5165" s="114" t="s">
        <v>13174</v>
      </c>
      <c r="I5165" s="12" t="s">
        <v>24661</v>
      </c>
      <c r="K5165" s="12" t="s">
        <v>1898</v>
      </c>
      <c r="L5165" s="12" t="s">
        <v>484</v>
      </c>
      <c r="M5165" s="12" t="s">
        <v>1899</v>
      </c>
      <c r="O5165" s="12">
        <v>20231107</v>
      </c>
      <c r="T5165" s="12" t="s">
        <v>4744</v>
      </c>
      <c r="U5165" s="12" t="s">
        <v>4744</v>
      </c>
      <c r="V5165" s="12" t="s">
        <v>24662</v>
      </c>
      <c r="W5165" s="12">
        <v>83</v>
      </c>
      <c r="AB5165" s="12" t="str">
        <f t="shared" si="420"/>
        <v>42</v>
      </c>
      <c r="AC5165" s="12" t="str">
        <f t="shared" si="421"/>
        <v>07</v>
      </c>
      <c r="AD5165" s="12" t="str">
        <f t="shared" si="422"/>
        <v>14</v>
      </c>
      <c r="AE5165" s="12" t="s">
        <v>24663</v>
      </c>
      <c r="AF5165" s="12" t="str">
        <f t="shared" si="423"/>
        <v>19</v>
      </c>
      <c r="AG5165" s="12" t="str">
        <f t="shared" si="424"/>
        <v>35</v>
      </c>
      <c r="AH5165" s="12" t="str">
        <f t="shared" si="425"/>
        <v>55</v>
      </c>
      <c r="AI5165" s="12" t="s">
        <v>24664</v>
      </c>
      <c r="AK5165" s="12">
        <v>300</v>
      </c>
      <c r="AL5165" s="12">
        <v>20</v>
      </c>
    </row>
    <row r="5166" spans="1:38" s="12" customFormat="1" x14ac:dyDescent="0.15">
      <c r="A5166" s="134" t="s">
        <v>14</v>
      </c>
      <c r="B5166" s="133" t="s">
        <v>2147</v>
      </c>
      <c r="C5166" s="12" t="s">
        <v>1900</v>
      </c>
      <c r="D5166" s="116" t="s">
        <v>1900</v>
      </c>
      <c r="E5166" s="361" t="s">
        <v>483</v>
      </c>
      <c r="F5166" s="114" t="s">
        <v>13173</v>
      </c>
      <c r="G5166" s="114" t="s">
        <v>13174</v>
      </c>
      <c r="I5166" s="12" t="s">
        <v>24661</v>
      </c>
      <c r="K5166" s="12" t="s">
        <v>1901</v>
      </c>
      <c r="L5166" s="12" t="s">
        <v>1520</v>
      </c>
      <c r="M5166" s="12" t="s">
        <v>1902</v>
      </c>
      <c r="O5166" s="12">
        <v>20231107</v>
      </c>
      <c r="T5166" s="12" t="s">
        <v>4744</v>
      </c>
      <c r="U5166" s="12" t="s">
        <v>4744</v>
      </c>
      <c r="V5166" s="12" t="s">
        <v>24662</v>
      </c>
      <c r="W5166" s="12">
        <v>83</v>
      </c>
      <c r="AB5166" s="12" t="str">
        <f t="shared" si="420"/>
        <v>42</v>
      </c>
      <c r="AC5166" s="12" t="str">
        <f t="shared" si="421"/>
        <v>07</v>
      </c>
      <c r="AD5166" s="12" t="str">
        <f t="shared" si="422"/>
        <v>14</v>
      </c>
      <c r="AE5166" s="12" t="s">
        <v>24663</v>
      </c>
      <c r="AF5166" s="12" t="str">
        <f t="shared" si="423"/>
        <v>19</v>
      </c>
      <c r="AG5166" s="12" t="str">
        <f t="shared" si="424"/>
        <v>35</v>
      </c>
      <c r="AH5166" s="12" t="str">
        <f t="shared" si="425"/>
        <v>55</v>
      </c>
      <c r="AI5166" s="12" t="s">
        <v>24664</v>
      </c>
      <c r="AK5166" s="12">
        <v>300</v>
      </c>
      <c r="AL5166" s="12">
        <v>20</v>
      </c>
    </row>
    <row r="5167" spans="1:38" s="12" customFormat="1" x14ac:dyDescent="0.15">
      <c r="A5167" s="134" t="s">
        <v>14</v>
      </c>
      <c r="B5167" s="133" t="s">
        <v>2147</v>
      </c>
      <c r="C5167" s="12" t="s">
        <v>1903</v>
      </c>
      <c r="D5167" s="115" t="s">
        <v>1903</v>
      </c>
      <c r="E5167" s="272" t="s">
        <v>175</v>
      </c>
      <c r="F5167" s="114" t="s">
        <v>19726</v>
      </c>
      <c r="G5167" s="114" t="s">
        <v>20571</v>
      </c>
      <c r="K5167" s="12" t="s">
        <v>1904</v>
      </c>
      <c r="L5167" s="12" t="s">
        <v>177</v>
      </c>
      <c r="M5167" s="12" t="s">
        <v>1905</v>
      </c>
      <c r="O5167" s="12">
        <v>20231107</v>
      </c>
      <c r="T5167" s="12" t="s">
        <v>4744</v>
      </c>
      <c r="U5167" s="12" t="s">
        <v>4744</v>
      </c>
      <c r="V5167" s="12" t="s">
        <v>24662</v>
      </c>
      <c r="W5167" s="12">
        <v>83</v>
      </c>
      <c r="AB5167" s="12" t="str">
        <f t="shared" si="420"/>
        <v>42</v>
      </c>
      <c r="AC5167" s="12" t="str">
        <f t="shared" si="421"/>
        <v>07</v>
      </c>
      <c r="AD5167" s="12" t="str">
        <f t="shared" si="422"/>
        <v>14</v>
      </c>
      <c r="AE5167" s="12" t="s">
        <v>24663</v>
      </c>
      <c r="AF5167" s="12" t="str">
        <f t="shared" si="423"/>
        <v>19</v>
      </c>
      <c r="AG5167" s="12" t="str">
        <f t="shared" si="424"/>
        <v>35</v>
      </c>
      <c r="AH5167" s="12" t="str">
        <f t="shared" si="425"/>
        <v>55</v>
      </c>
      <c r="AI5167" s="12" t="s">
        <v>24664</v>
      </c>
      <c r="AK5167" s="12">
        <v>300</v>
      </c>
      <c r="AL5167" s="12">
        <v>20</v>
      </c>
    </row>
    <row r="5168" spans="1:38" s="12" customFormat="1" x14ac:dyDescent="0.15">
      <c r="A5168" s="134" t="s">
        <v>14</v>
      </c>
      <c r="B5168" s="133" t="s">
        <v>2147</v>
      </c>
      <c r="C5168" s="12" t="s">
        <v>1906</v>
      </c>
      <c r="D5168" s="113" t="s">
        <v>1906</v>
      </c>
      <c r="E5168" s="178" t="s">
        <v>139</v>
      </c>
      <c r="F5168" s="114" t="s">
        <v>19726</v>
      </c>
      <c r="G5168" s="114" t="s">
        <v>19727</v>
      </c>
      <c r="K5168" s="12" t="s">
        <v>1907</v>
      </c>
      <c r="L5168" s="12" t="s">
        <v>141</v>
      </c>
      <c r="M5168" s="12" t="s">
        <v>1218</v>
      </c>
      <c r="O5168" s="12">
        <v>20231107</v>
      </c>
      <c r="T5168" s="12" t="s">
        <v>4744</v>
      </c>
      <c r="U5168" s="12" t="s">
        <v>4744</v>
      </c>
      <c r="V5168" s="12" t="s">
        <v>24662</v>
      </c>
      <c r="W5168" s="12">
        <v>83</v>
      </c>
      <c r="AB5168" s="12" t="str">
        <f t="shared" si="420"/>
        <v>42</v>
      </c>
      <c r="AC5168" s="12" t="str">
        <f t="shared" si="421"/>
        <v>07</v>
      </c>
      <c r="AD5168" s="12" t="str">
        <f t="shared" si="422"/>
        <v>14</v>
      </c>
      <c r="AE5168" s="12" t="s">
        <v>24663</v>
      </c>
      <c r="AF5168" s="12" t="str">
        <f t="shared" si="423"/>
        <v>19</v>
      </c>
      <c r="AG5168" s="12" t="str">
        <f t="shared" si="424"/>
        <v>35</v>
      </c>
      <c r="AH5168" s="12" t="str">
        <f t="shared" si="425"/>
        <v>55</v>
      </c>
      <c r="AI5168" s="12" t="s">
        <v>24664</v>
      </c>
      <c r="AK5168" s="12">
        <v>300</v>
      </c>
      <c r="AL5168" s="12">
        <v>20</v>
      </c>
    </row>
    <row r="5169" spans="1:38" s="12" customFormat="1" x14ac:dyDescent="0.15">
      <c r="A5169" s="134" t="s">
        <v>14</v>
      </c>
      <c r="B5169" s="133" t="s">
        <v>2147</v>
      </c>
      <c r="C5169" s="12" t="s">
        <v>1908</v>
      </c>
      <c r="D5169" s="116" t="s">
        <v>1908</v>
      </c>
      <c r="E5169" s="339" t="s">
        <v>1909</v>
      </c>
      <c r="F5169" s="114" t="s">
        <v>15626</v>
      </c>
      <c r="G5169" s="114" t="s">
        <v>15627</v>
      </c>
      <c r="K5169" s="12" t="s">
        <v>1910</v>
      </c>
      <c r="L5169" s="12" t="s">
        <v>1911</v>
      </c>
      <c r="M5169" s="12" t="s">
        <v>1912</v>
      </c>
      <c r="O5169" s="12">
        <v>20231107</v>
      </c>
      <c r="T5169" s="12" t="s">
        <v>4744</v>
      </c>
      <c r="U5169" s="12" t="s">
        <v>4744</v>
      </c>
      <c r="V5169" s="12" t="s">
        <v>24665</v>
      </c>
      <c r="W5169" s="12">
        <v>17</v>
      </c>
      <c r="AB5169" s="12" t="str">
        <f t="shared" si="420"/>
        <v>42</v>
      </c>
      <c r="AC5169" s="12" t="str">
        <f t="shared" si="421"/>
        <v>04</v>
      </c>
      <c r="AD5169" s="12" t="str">
        <f t="shared" si="422"/>
        <v>42</v>
      </c>
      <c r="AE5169" s="12" t="s">
        <v>24666</v>
      </c>
      <c r="AF5169" s="12" t="str">
        <f t="shared" si="423"/>
        <v>19</v>
      </c>
      <c r="AG5169" s="12" t="str">
        <f t="shared" si="424"/>
        <v>30</v>
      </c>
      <c r="AH5169" s="12" t="str">
        <f t="shared" si="425"/>
        <v>56</v>
      </c>
      <c r="AI5169" s="12" t="s">
        <v>24667</v>
      </c>
      <c r="AK5169" s="12">
        <v>300</v>
      </c>
      <c r="AL5169" s="12">
        <v>20</v>
      </c>
    </row>
    <row r="5170" spans="1:38" s="12" customFormat="1" x14ac:dyDescent="0.15">
      <c r="A5170" s="134" t="s">
        <v>14</v>
      </c>
      <c r="B5170" s="133" t="s">
        <v>2147</v>
      </c>
      <c r="C5170" s="12" t="s">
        <v>1913</v>
      </c>
      <c r="D5170" s="116" t="s">
        <v>1913</v>
      </c>
      <c r="E5170" s="339" t="s">
        <v>1909</v>
      </c>
      <c r="F5170" s="114" t="s">
        <v>15626</v>
      </c>
      <c r="G5170" s="114" t="s">
        <v>15627</v>
      </c>
      <c r="K5170" s="12" t="s">
        <v>1914</v>
      </c>
      <c r="L5170" s="12" t="s">
        <v>1911</v>
      </c>
      <c r="M5170" s="12" t="s">
        <v>1915</v>
      </c>
      <c r="O5170" s="12">
        <v>20231107</v>
      </c>
      <c r="T5170" s="12" t="s">
        <v>4744</v>
      </c>
      <c r="U5170" s="12" t="s">
        <v>4744</v>
      </c>
      <c r="V5170" s="12" t="s">
        <v>24665</v>
      </c>
      <c r="W5170" s="12">
        <v>17</v>
      </c>
      <c r="AB5170" s="12" t="str">
        <f t="shared" si="420"/>
        <v>42</v>
      </c>
      <c r="AC5170" s="12" t="str">
        <f t="shared" si="421"/>
        <v>04</v>
      </c>
      <c r="AD5170" s="12" t="str">
        <f t="shared" si="422"/>
        <v>42</v>
      </c>
      <c r="AE5170" s="12" t="s">
        <v>24666</v>
      </c>
      <c r="AF5170" s="12" t="str">
        <f t="shared" si="423"/>
        <v>19</v>
      </c>
      <c r="AG5170" s="12" t="str">
        <f t="shared" si="424"/>
        <v>30</v>
      </c>
      <c r="AH5170" s="12" t="str">
        <f t="shared" si="425"/>
        <v>56</v>
      </c>
      <c r="AI5170" s="12" t="s">
        <v>24667</v>
      </c>
      <c r="AK5170" s="12">
        <v>300</v>
      </c>
      <c r="AL5170" s="12">
        <v>20</v>
      </c>
    </row>
    <row r="5171" spans="1:38" s="12" customFormat="1" x14ac:dyDescent="0.15">
      <c r="A5171" s="134" t="s">
        <v>14</v>
      </c>
      <c r="B5171" s="133" t="s">
        <v>2147</v>
      </c>
      <c r="C5171" s="12" t="s">
        <v>1916</v>
      </c>
      <c r="D5171" s="3" t="s">
        <v>1916</v>
      </c>
      <c r="E5171" s="140" t="s">
        <v>1031</v>
      </c>
      <c r="F5171" s="114" t="s">
        <v>15626</v>
      </c>
      <c r="G5171" s="114" t="s">
        <v>24218</v>
      </c>
      <c r="K5171" s="12" t="s">
        <v>1917</v>
      </c>
      <c r="L5171" s="12" t="s">
        <v>1033</v>
      </c>
      <c r="M5171" s="12" t="s">
        <v>1918</v>
      </c>
      <c r="O5171" s="12">
        <v>20231107</v>
      </c>
      <c r="T5171" s="12" t="s">
        <v>4744</v>
      </c>
      <c r="U5171" s="12" t="s">
        <v>24627</v>
      </c>
      <c r="V5171" s="12" t="s">
        <v>24668</v>
      </c>
      <c r="W5171" s="12">
        <v>633</v>
      </c>
      <c r="AB5171" s="12" t="str">
        <f t="shared" si="420"/>
        <v>42</v>
      </c>
      <c r="AC5171" s="12" t="str">
        <f t="shared" si="421"/>
        <v>19</v>
      </c>
      <c r="AD5171" s="12" t="str">
        <f t="shared" si="422"/>
        <v>38</v>
      </c>
      <c r="AE5171" s="12" t="s">
        <v>24669</v>
      </c>
      <c r="AF5171" s="12" t="str">
        <f t="shared" si="423"/>
        <v>19</v>
      </c>
      <c r="AG5171" s="12" t="str">
        <f t="shared" si="424"/>
        <v>35</v>
      </c>
      <c r="AH5171" s="12" t="str">
        <f t="shared" si="425"/>
        <v>49</v>
      </c>
      <c r="AI5171" s="12" t="s">
        <v>10775</v>
      </c>
      <c r="AK5171" s="12">
        <v>100</v>
      </c>
      <c r="AL5171" s="12">
        <v>10</v>
      </c>
    </row>
    <row r="5172" spans="1:38" s="12" customFormat="1" x14ac:dyDescent="0.15">
      <c r="A5172" s="134" t="s">
        <v>14</v>
      </c>
      <c r="B5172" s="133" t="s">
        <v>2147</v>
      </c>
      <c r="C5172" s="12" t="s">
        <v>1919</v>
      </c>
      <c r="D5172" s="119" t="s">
        <v>1919</v>
      </c>
      <c r="E5172" s="411" t="s">
        <v>1887</v>
      </c>
      <c r="F5172" s="114" t="s">
        <v>20561</v>
      </c>
      <c r="G5172" s="114" t="s">
        <v>24658</v>
      </c>
      <c r="K5172" s="12" t="s">
        <v>1920</v>
      </c>
      <c r="L5172" s="12" t="s">
        <v>1889</v>
      </c>
      <c r="M5172" s="12" t="s">
        <v>1921</v>
      </c>
      <c r="O5172" s="12">
        <v>20231107</v>
      </c>
      <c r="T5172" s="12" t="s">
        <v>4744</v>
      </c>
      <c r="U5172" s="12" t="s">
        <v>24627</v>
      </c>
      <c r="V5172" s="12" t="s">
        <v>24668</v>
      </c>
      <c r="W5172" s="12">
        <v>633</v>
      </c>
      <c r="AB5172" s="12" t="str">
        <f t="shared" si="420"/>
        <v>42</v>
      </c>
      <c r="AC5172" s="12" t="str">
        <f t="shared" si="421"/>
        <v>19</v>
      </c>
      <c r="AD5172" s="12" t="str">
        <f t="shared" si="422"/>
        <v>38</v>
      </c>
      <c r="AE5172" s="12" t="s">
        <v>24669</v>
      </c>
      <c r="AF5172" s="12" t="str">
        <f t="shared" si="423"/>
        <v>19</v>
      </c>
      <c r="AG5172" s="12" t="str">
        <f t="shared" si="424"/>
        <v>35</v>
      </c>
      <c r="AH5172" s="12" t="str">
        <f t="shared" si="425"/>
        <v>49</v>
      </c>
      <c r="AI5172" s="12" t="s">
        <v>10775</v>
      </c>
      <c r="AK5172" s="12">
        <v>100</v>
      </c>
      <c r="AL5172" s="12">
        <v>10</v>
      </c>
    </row>
    <row r="5173" spans="1:38" s="12" customFormat="1" x14ac:dyDescent="0.15">
      <c r="A5173" s="134" t="s">
        <v>14</v>
      </c>
      <c r="B5173" s="133" t="s">
        <v>2147</v>
      </c>
      <c r="C5173" s="12" t="s">
        <v>1922</v>
      </c>
      <c r="D5173" s="119" t="s">
        <v>1922</v>
      </c>
      <c r="E5173" s="411" t="s">
        <v>1887</v>
      </c>
      <c r="F5173" s="114" t="s">
        <v>20561</v>
      </c>
      <c r="G5173" s="114" t="s">
        <v>24658</v>
      </c>
      <c r="K5173" s="12" t="s">
        <v>1923</v>
      </c>
      <c r="L5173" s="12" t="s">
        <v>1889</v>
      </c>
      <c r="M5173" s="12" t="s">
        <v>1924</v>
      </c>
      <c r="O5173" s="12">
        <v>20231107</v>
      </c>
      <c r="T5173" s="12" t="s">
        <v>4744</v>
      </c>
      <c r="U5173" s="12" t="s">
        <v>24627</v>
      </c>
      <c r="V5173" s="12" t="s">
        <v>24670</v>
      </c>
      <c r="W5173" s="12">
        <v>633</v>
      </c>
      <c r="AB5173" s="12" t="str">
        <f t="shared" si="420"/>
        <v>42</v>
      </c>
      <c r="AC5173" s="12" t="str">
        <f t="shared" si="421"/>
        <v>19</v>
      </c>
      <c r="AD5173" s="12" t="str">
        <f t="shared" si="422"/>
        <v>38</v>
      </c>
      <c r="AE5173" s="12" t="s">
        <v>24669</v>
      </c>
      <c r="AF5173" s="12" t="str">
        <f t="shared" si="423"/>
        <v>19</v>
      </c>
      <c r="AG5173" s="12" t="str">
        <f t="shared" si="424"/>
        <v>35</v>
      </c>
      <c r="AH5173" s="12" t="str">
        <f t="shared" si="425"/>
        <v>49</v>
      </c>
      <c r="AI5173" s="12" t="s">
        <v>10775</v>
      </c>
      <c r="AK5173" s="12">
        <v>100</v>
      </c>
      <c r="AL5173" s="12">
        <v>10</v>
      </c>
    </row>
    <row r="5174" spans="1:38" s="12" customFormat="1" x14ac:dyDescent="0.15">
      <c r="A5174" s="134" t="s">
        <v>14</v>
      </c>
      <c r="B5174" s="133" t="s">
        <v>2147</v>
      </c>
      <c r="C5174" s="12" t="s">
        <v>1925</v>
      </c>
      <c r="D5174" s="121" t="s">
        <v>1925</v>
      </c>
      <c r="E5174" s="136" t="s">
        <v>1926</v>
      </c>
      <c r="F5174" s="114" t="s">
        <v>19498</v>
      </c>
      <c r="G5174" s="114" t="s">
        <v>19499</v>
      </c>
      <c r="K5174" s="12" t="s">
        <v>1927</v>
      </c>
      <c r="L5174" s="12" t="s">
        <v>1928</v>
      </c>
      <c r="M5174" s="12" t="s">
        <v>1929</v>
      </c>
      <c r="O5174" s="12">
        <v>20231107</v>
      </c>
      <c r="T5174" s="12" t="s">
        <v>4744</v>
      </c>
      <c r="U5174" s="12" t="s">
        <v>24627</v>
      </c>
      <c r="V5174" s="12" t="s">
        <v>24671</v>
      </c>
      <c r="W5174" s="12">
        <v>1685</v>
      </c>
      <c r="AB5174" s="12" t="str">
        <f t="shared" si="420"/>
        <v>42</v>
      </c>
      <c r="AC5174" s="12" t="str">
        <f t="shared" si="421"/>
        <v>23</v>
      </c>
      <c r="AD5174" s="12" t="str">
        <f t="shared" si="422"/>
        <v>22</v>
      </c>
      <c r="AE5174" s="12" t="s">
        <v>24672</v>
      </c>
      <c r="AF5174" s="12" t="str">
        <f t="shared" si="423"/>
        <v>19</v>
      </c>
      <c r="AG5174" s="12" t="str">
        <f t="shared" si="424"/>
        <v>43</v>
      </c>
      <c r="AH5174" s="12" t="str">
        <f t="shared" si="425"/>
        <v>32</v>
      </c>
      <c r="AI5174" s="12" t="s">
        <v>24673</v>
      </c>
      <c r="AK5174" s="12">
        <v>100</v>
      </c>
      <c r="AL5174" s="12">
        <v>10</v>
      </c>
    </row>
    <row r="5175" spans="1:38" s="12" customFormat="1" x14ac:dyDescent="0.15">
      <c r="A5175" s="134" t="s">
        <v>14</v>
      </c>
      <c r="B5175" s="133" t="s">
        <v>2147</v>
      </c>
      <c r="C5175" s="12" t="s">
        <v>1930</v>
      </c>
      <c r="D5175" s="121" t="s">
        <v>1930</v>
      </c>
      <c r="E5175" s="180" t="s">
        <v>612</v>
      </c>
      <c r="F5175" s="114" t="s">
        <v>8937</v>
      </c>
      <c r="G5175" s="114" t="s">
        <v>8938</v>
      </c>
      <c r="K5175" s="12" t="s">
        <v>1931</v>
      </c>
      <c r="L5175" s="12" t="s">
        <v>1932</v>
      </c>
      <c r="M5175" s="12" t="s">
        <v>1933</v>
      </c>
      <c r="O5175" s="12">
        <v>20231107</v>
      </c>
      <c r="T5175" s="12" t="s">
        <v>4744</v>
      </c>
      <c r="U5175" s="12" t="s">
        <v>4744</v>
      </c>
      <c r="V5175" s="12" t="s">
        <v>24674</v>
      </c>
      <c r="W5175" s="12">
        <v>737</v>
      </c>
      <c r="AB5175" s="12" t="str">
        <f t="shared" si="420"/>
        <v>42</v>
      </c>
      <c r="AC5175" s="12" t="str">
        <f t="shared" si="421"/>
        <v>23</v>
      </c>
      <c r="AD5175" s="12" t="str">
        <f t="shared" si="422"/>
        <v>32</v>
      </c>
      <c r="AE5175" s="12" t="s">
        <v>24675</v>
      </c>
      <c r="AF5175" s="12" t="str">
        <f t="shared" si="423"/>
        <v>19</v>
      </c>
      <c r="AG5175" s="12" t="str">
        <f t="shared" si="424"/>
        <v>46</v>
      </c>
      <c r="AH5175" s="12" t="str">
        <f t="shared" si="425"/>
        <v>38</v>
      </c>
      <c r="AI5175" s="12" t="s">
        <v>24676</v>
      </c>
      <c r="AK5175" s="12">
        <v>100</v>
      </c>
      <c r="AL5175" s="12">
        <v>10</v>
      </c>
    </row>
    <row r="5176" spans="1:38" s="12" customFormat="1" x14ac:dyDescent="0.15">
      <c r="A5176" s="134" t="s">
        <v>14</v>
      </c>
      <c r="B5176" s="133" t="s">
        <v>2147</v>
      </c>
      <c r="C5176" s="12" t="s">
        <v>1934</v>
      </c>
      <c r="D5176" s="120" t="s">
        <v>1934</v>
      </c>
      <c r="E5176" s="135" t="s">
        <v>82</v>
      </c>
      <c r="F5176" s="114" t="s">
        <v>8149</v>
      </c>
      <c r="G5176" s="114" t="s">
        <v>8150</v>
      </c>
      <c r="K5176" s="12" t="s">
        <v>1935</v>
      </c>
      <c r="L5176" s="12" t="s">
        <v>94</v>
      </c>
      <c r="M5176" s="12" t="s">
        <v>1936</v>
      </c>
      <c r="O5176" s="12">
        <v>20231107</v>
      </c>
      <c r="T5176" s="12" t="s">
        <v>4744</v>
      </c>
      <c r="U5176" s="12" t="s">
        <v>4744</v>
      </c>
      <c r="V5176" s="12" t="s">
        <v>24677</v>
      </c>
      <c r="W5176" s="12">
        <v>768</v>
      </c>
      <c r="AB5176" s="12" t="str">
        <f t="shared" si="420"/>
        <v>42</v>
      </c>
      <c r="AC5176" s="12" t="str">
        <f t="shared" si="421"/>
        <v>23</v>
      </c>
      <c r="AD5176" s="12" t="str">
        <f t="shared" si="422"/>
        <v>49</v>
      </c>
      <c r="AE5176" s="12" t="s">
        <v>24399</v>
      </c>
      <c r="AF5176" s="12" t="str">
        <f t="shared" si="423"/>
        <v>19</v>
      </c>
      <c r="AG5176" s="12" t="str">
        <f t="shared" si="424"/>
        <v>46</v>
      </c>
      <c r="AH5176" s="12" t="str">
        <f t="shared" si="425"/>
        <v>29</v>
      </c>
      <c r="AI5176" s="12" t="s">
        <v>24400</v>
      </c>
      <c r="AK5176" s="12">
        <v>300</v>
      </c>
      <c r="AL5176" s="12">
        <v>20</v>
      </c>
    </row>
    <row r="5177" spans="1:38" s="12" customFormat="1" x14ac:dyDescent="0.15">
      <c r="A5177" s="134" t="s">
        <v>14</v>
      </c>
      <c r="B5177" s="133" t="s">
        <v>2147</v>
      </c>
      <c r="C5177" s="12" t="s">
        <v>1937</v>
      </c>
      <c r="D5177" s="120" t="s">
        <v>1937</v>
      </c>
      <c r="E5177" s="135" t="s">
        <v>82</v>
      </c>
      <c r="F5177" s="114" t="s">
        <v>8149</v>
      </c>
      <c r="G5177" s="114" t="s">
        <v>8150</v>
      </c>
      <c r="K5177" s="12" t="s">
        <v>1938</v>
      </c>
      <c r="L5177" s="12" t="s">
        <v>94</v>
      </c>
      <c r="M5177" s="12" t="s">
        <v>1939</v>
      </c>
      <c r="O5177" s="12">
        <v>20231107</v>
      </c>
      <c r="T5177" s="12" t="s">
        <v>4744</v>
      </c>
      <c r="U5177" s="12" t="s">
        <v>4744</v>
      </c>
      <c r="V5177" s="12" t="s">
        <v>24677</v>
      </c>
      <c r="W5177" s="12">
        <v>768</v>
      </c>
      <c r="AB5177" s="12" t="str">
        <f t="shared" si="420"/>
        <v>42</v>
      </c>
      <c r="AC5177" s="12" t="str">
        <f t="shared" si="421"/>
        <v>23</v>
      </c>
      <c r="AD5177" s="12" t="str">
        <f t="shared" si="422"/>
        <v>49</v>
      </c>
      <c r="AE5177" s="12" t="s">
        <v>24399</v>
      </c>
      <c r="AF5177" s="12" t="str">
        <f t="shared" si="423"/>
        <v>19</v>
      </c>
      <c r="AG5177" s="12" t="str">
        <f t="shared" si="424"/>
        <v>46</v>
      </c>
      <c r="AH5177" s="12" t="str">
        <f t="shared" si="425"/>
        <v>29</v>
      </c>
      <c r="AI5177" s="12" t="s">
        <v>24400</v>
      </c>
      <c r="AK5177" s="12">
        <v>300</v>
      </c>
      <c r="AL5177" s="12">
        <v>20</v>
      </c>
    </row>
    <row r="5178" spans="1:38" s="12" customFormat="1" x14ac:dyDescent="0.15">
      <c r="A5178" s="134" t="s">
        <v>14</v>
      </c>
      <c r="B5178" s="133" t="s">
        <v>2147</v>
      </c>
      <c r="C5178" s="12" t="s">
        <v>1940</v>
      </c>
      <c r="D5178" s="3" t="s">
        <v>1940</v>
      </c>
      <c r="E5178" s="153" t="s">
        <v>696</v>
      </c>
      <c r="F5178" s="114" t="s">
        <v>8149</v>
      </c>
      <c r="G5178" s="114" t="s">
        <v>19764</v>
      </c>
      <c r="K5178" s="12" t="s">
        <v>1941</v>
      </c>
      <c r="L5178" s="12" t="s">
        <v>698</v>
      </c>
      <c r="M5178" s="12" t="s">
        <v>1942</v>
      </c>
      <c r="O5178" s="12">
        <v>20231107</v>
      </c>
      <c r="T5178" s="12" t="s">
        <v>4744</v>
      </c>
      <c r="U5178" s="12" t="s">
        <v>4744</v>
      </c>
      <c r="V5178" s="12" t="s">
        <v>24677</v>
      </c>
      <c r="W5178" s="12">
        <v>768</v>
      </c>
      <c r="AB5178" s="12" t="str">
        <f t="shared" si="420"/>
        <v>42</v>
      </c>
      <c r="AC5178" s="12" t="str">
        <f t="shared" si="421"/>
        <v>23</v>
      </c>
      <c r="AD5178" s="12" t="str">
        <f t="shared" si="422"/>
        <v>49</v>
      </c>
      <c r="AE5178" s="12" t="s">
        <v>24399</v>
      </c>
      <c r="AF5178" s="12" t="str">
        <f t="shared" si="423"/>
        <v>19</v>
      </c>
      <c r="AG5178" s="12" t="str">
        <f t="shared" si="424"/>
        <v>46</v>
      </c>
      <c r="AH5178" s="12" t="str">
        <f t="shared" si="425"/>
        <v>29</v>
      </c>
      <c r="AI5178" s="12" t="s">
        <v>24400</v>
      </c>
      <c r="AK5178" s="12">
        <v>300</v>
      </c>
      <c r="AL5178" s="12">
        <v>20</v>
      </c>
    </row>
    <row r="5179" spans="1:38" s="12" customFormat="1" x14ac:dyDescent="0.15">
      <c r="A5179" s="134" t="s">
        <v>14</v>
      </c>
      <c r="B5179" s="133" t="s">
        <v>2147</v>
      </c>
      <c r="C5179" s="12" t="s">
        <v>1943</v>
      </c>
      <c r="D5179" s="120" t="s">
        <v>1943</v>
      </c>
      <c r="E5179" s="135" t="s">
        <v>82</v>
      </c>
      <c r="F5179" s="114" t="s">
        <v>8149</v>
      </c>
      <c r="G5179" s="114" t="s">
        <v>8150</v>
      </c>
      <c r="K5179" s="12" t="s">
        <v>1944</v>
      </c>
      <c r="L5179" s="12" t="s">
        <v>94</v>
      </c>
      <c r="M5179" s="12" t="s">
        <v>1945</v>
      </c>
      <c r="O5179" s="12">
        <v>20231107</v>
      </c>
      <c r="T5179" s="12" t="s">
        <v>4744</v>
      </c>
      <c r="U5179" s="12" t="s">
        <v>4744</v>
      </c>
      <c r="V5179" s="12" t="s">
        <v>24677</v>
      </c>
      <c r="W5179" s="12">
        <v>768</v>
      </c>
      <c r="AB5179" s="12" t="str">
        <f t="shared" si="420"/>
        <v>42</v>
      </c>
      <c r="AC5179" s="12" t="str">
        <f t="shared" si="421"/>
        <v>23</v>
      </c>
      <c r="AD5179" s="12" t="str">
        <f t="shared" si="422"/>
        <v>49</v>
      </c>
      <c r="AE5179" s="12" t="s">
        <v>24399</v>
      </c>
      <c r="AF5179" s="12" t="str">
        <f t="shared" si="423"/>
        <v>19</v>
      </c>
      <c r="AG5179" s="12" t="str">
        <f t="shared" si="424"/>
        <v>46</v>
      </c>
      <c r="AH5179" s="12" t="str">
        <f t="shared" si="425"/>
        <v>29</v>
      </c>
      <c r="AI5179" s="12" t="s">
        <v>24400</v>
      </c>
      <c r="AK5179" s="12">
        <v>300</v>
      </c>
      <c r="AL5179" s="12">
        <v>20</v>
      </c>
    </row>
    <row r="5180" spans="1:38" s="12" customFormat="1" x14ac:dyDescent="0.15">
      <c r="A5180" s="134" t="s">
        <v>14</v>
      </c>
      <c r="B5180" s="133" t="s">
        <v>2147</v>
      </c>
      <c r="C5180" s="12" t="s">
        <v>1946</v>
      </c>
      <c r="D5180" s="3" t="s">
        <v>1946</v>
      </c>
      <c r="E5180" s="153" t="s">
        <v>696</v>
      </c>
      <c r="F5180" s="114" t="s">
        <v>8149</v>
      </c>
      <c r="G5180" s="114" t="s">
        <v>19764</v>
      </c>
      <c r="K5180" s="12" t="s">
        <v>1947</v>
      </c>
      <c r="L5180" s="12" t="s">
        <v>698</v>
      </c>
      <c r="M5180" s="12" t="s">
        <v>1948</v>
      </c>
      <c r="O5180" s="12">
        <v>20231107</v>
      </c>
      <c r="T5180" s="12" t="s">
        <v>4744</v>
      </c>
      <c r="U5180" s="12" t="s">
        <v>4744</v>
      </c>
      <c r="V5180" s="12" t="s">
        <v>24677</v>
      </c>
      <c r="W5180" s="12">
        <v>768</v>
      </c>
      <c r="AB5180" s="12" t="str">
        <f t="shared" si="420"/>
        <v>42</v>
      </c>
      <c r="AC5180" s="12" t="str">
        <f t="shared" si="421"/>
        <v>23</v>
      </c>
      <c r="AD5180" s="12" t="str">
        <f t="shared" si="422"/>
        <v>49</v>
      </c>
      <c r="AE5180" s="12" t="s">
        <v>24399</v>
      </c>
      <c r="AF5180" s="12" t="str">
        <f t="shared" si="423"/>
        <v>19</v>
      </c>
      <c r="AG5180" s="12" t="str">
        <f t="shared" si="424"/>
        <v>46</v>
      </c>
      <c r="AH5180" s="12" t="str">
        <f t="shared" si="425"/>
        <v>29</v>
      </c>
      <c r="AI5180" s="12" t="s">
        <v>24400</v>
      </c>
      <c r="AK5180" s="12">
        <v>300</v>
      </c>
      <c r="AL5180" s="12">
        <v>20</v>
      </c>
    </row>
    <row r="5181" spans="1:38" s="12" customFormat="1" x14ac:dyDescent="0.15">
      <c r="A5181" s="134" t="s">
        <v>14</v>
      </c>
      <c r="B5181" s="133" t="s">
        <v>2147</v>
      </c>
      <c r="C5181" s="12" t="s">
        <v>1949</v>
      </c>
      <c r="D5181" s="2" t="s">
        <v>1949</v>
      </c>
      <c r="E5181" s="193" t="s">
        <v>127</v>
      </c>
      <c r="F5181" s="114" t="s">
        <v>4705</v>
      </c>
      <c r="G5181" s="114" t="s">
        <v>4706</v>
      </c>
      <c r="K5181" s="12" t="s">
        <v>1950</v>
      </c>
      <c r="L5181" s="12" t="s">
        <v>129</v>
      </c>
      <c r="M5181" s="12" t="s">
        <v>1951</v>
      </c>
      <c r="O5181" s="12">
        <v>20231107</v>
      </c>
      <c r="T5181" s="12" t="s">
        <v>4744</v>
      </c>
      <c r="U5181" s="12" t="s">
        <v>4744</v>
      </c>
      <c r="V5181" s="12" t="s">
        <v>24677</v>
      </c>
      <c r="W5181" s="12">
        <v>768</v>
      </c>
      <c r="AB5181" s="12" t="str">
        <f t="shared" si="420"/>
        <v>42</v>
      </c>
      <c r="AC5181" s="12" t="str">
        <f t="shared" si="421"/>
        <v>23</v>
      </c>
      <c r="AD5181" s="12" t="str">
        <f t="shared" si="422"/>
        <v>49</v>
      </c>
      <c r="AE5181" s="12" t="s">
        <v>24399</v>
      </c>
      <c r="AF5181" s="12" t="str">
        <f t="shared" si="423"/>
        <v>19</v>
      </c>
      <c r="AG5181" s="12" t="str">
        <f t="shared" si="424"/>
        <v>46</v>
      </c>
      <c r="AH5181" s="12" t="str">
        <f t="shared" si="425"/>
        <v>29</v>
      </c>
      <c r="AI5181" s="12" t="s">
        <v>24400</v>
      </c>
      <c r="AK5181" s="12">
        <v>300</v>
      </c>
      <c r="AL5181" s="12">
        <v>20</v>
      </c>
    </row>
    <row r="5182" spans="1:38" s="12" customFormat="1" x14ac:dyDescent="0.15">
      <c r="A5182" s="134" t="s">
        <v>14</v>
      </c>
      <c r="B5182" s="133" t="s">
        <v>2147</v>
      </c>
      <c r="C5182" s="12" t="s">
        <v>1952</v>
      </c>
      <c r="D5182" s="120" t="s">
        <v>1952</v>
      </c>
      <c r="E5182" s="135" t="s">
        <v>82</v>
      </c>
      <c r="F5182" s="114" t="s">
        <v>8149</v>
      </c>
      <c r="G5182" s="114" t="s">
        <v>8150</v>
      </c>
      <c r="K5182" s="12" t="s">
        <v>1953</v>
      </c>
      <c r="L5182" s="12" t="s">
        <v>94</v>
      </c>
      <c r="M5182" s="12" t="s">
        <v>1954</v>
      </c>
      <c r="O5182" s="12">
        <v>20231107</v>
      </c>
      <c r="T5182" s="12" t="s">
        <v>4744</v>
      </c>
      <c r="U5182" s="12" t="s">
        <v>24627</v>
      </c>
      <c r="V5182" s="12" t="s">
        <v>24678</v>
      </c>
      <c r="W5182" s="12">
        <v>263</v>
      </c>
      <c r="AB5182" s="12" t="str">
        <f t="shared" si="420"/>
        <v>42</v>
      </c>
      <c r="AC5182" s="12" t="str">
        <f t="shared" si="421"/>
        <v>14</v>
      </c>
      <c r="AD5182" s="12" t="str">
        <f t="shared" si="422"/>
        <v>05</v>
      </c>
      <c r="AE5182" s="12" t="s">
        <v>24679</v>
      </c>
      <c r="AF5182" s="12" t="str">
        <f t="shared" si="423"/>
        <v>19</v>
      </c>
      <c r="AG5182" s="12" t="str">
        <f t="shared" si="424"/>
        <v>31</v>
      </c>
      <c r="AH5182" s="12" t="str">
        <f t="shared" si="425"/>
        <v>53</v>
      </c>
      <c r="AI5182" s="12" t="s">
        <v>24680</v>
      </c>
      <c r="AK5182" s="12">
        <v>300</v>
      </c>
      <c r="AL5182" s="12">
        <v>20</v>
      </c>
    </row>
    <row r="5183" spans="1:38" s="12" customFormat="1" x14ac:dyDescent="0.15">
      <c r="A5183" s="134" t="s">
        <v>14</v>
      </c>
      <c r="B5183" s="133" t="s">
        <v>2147</v>
      </c>
      <c r="C5183" s="12" t="s">
        <v>1955</v>
      </c>
      <c r="D5183" s="2" t="s">
        <v>1955</v>
      </c>
      <c r="E5183" s="193" t="s">
        <v>127</v>
      </c>
      <c r="F5183" s="114" t="s">
        <v>4705</v>
      </c>
      <c r="G5183" s="114" t="s">
        <v>4706</v>
      </c>
      <c r="K5183" s="12" t="s">
        <v>1956</v>
      </c>
      <c r="L5183" s="12" t="s">
        <v>129</v>
      </c>
      <c r="M5183" s="12" t="s">
        <v>1957</v>
      </c>
      <c r="O5183" s="12">
        <v>20231107</v>
      </c>
      <c r="T5183" s="12" t="s">
        <v>4744</v>
      </c>
      <c r="U5183" s="12" t="s">
        <v>24627</v>
      </c>
      <c r="V5183" s="12" t="s">
        <v>24678</v>
      </c>
      <c r="W5183" s="12">
        <v>263</v>
      </c>
      <c r="AB5183" s="12" t="str">
        <f t="shared" si="420"/>
        <v>42</v>
      </c>
      <c r="AC5183" s="12" t="str">
        <f t="shared" si="421"/>
        <v>14</v>
      </c>
      <c r="AD5183" s="12" t="str">
        <f t="shared" si="422"/>
        <v>05</v>
      </c>
      <c r="AE5183" s="12" t="s">
        <v>24679</v>
      </c>
      <c r="AF5183" s="12" t="str">
        <f t="shared" si="423"/>
        <v>19</v>
      </c>
      <c r="AG5183" s="12" t="str">
        <f t="shared" si="424"/>
        <v>31</v>
      </c>
      <c r="AH5183" s="12" t="str">
        <f t="shared" si="425"/>
        <v>53</v>
      </c>
      <c r="AI5183" s="12" t="s">
        <v>24680</v>
      </c>
      <c r="AK5183" s="12">
        <v>300</v>
      </c>
      <c r="AL5183" s="12">
        <v>20</v>
      </c>
    </row>
    <row r="5184" spans="1:38" s="12" customFormat="1" x14ac:dyDescent="0.15">
      <c r="A5184" s="134" t="s">
        <v>14</v>
      </c>
      <c r="B5184" s="133" t="s">
        <v>2147</v>
      </c>
      <c r="C5184" s="12" t="s">
        <v>1958</v>
      </c>
      <c r="D5184" s="126" t="s">
        <v>1958</v>
      </c>
      <c r="E5184" s="142" t="s">
        <v>317</v>
      </c>
      <c r="F5184" s="114" t="s">
        <v>14299</v>
      </c>
      <c r="G5184" s="114" t="s">
        <v>23884</v>
      </c>
      <c r="K5184" s="12" t="s">
        <v>1959</v>
      </c>
      <c r="L5184" s="12" t="s">
        <v>1960</v>
      </c>
      <c r="M5184" s="12" t="s">
        <v>2082</v>
      </c>
      <c r="O5184" s="12">
        <v>20231107</v>
      </c>
      <c r="T5184" s="12" t="s">
        <v>8137</v>
      </c>
      <c r="U5184" s="12" t="s">
        <v>24681</v>
      </c>
      <c r="V5184" s="12" t="s">
        <v>23914</v>
      </c>
      <c r="W5184" s="12">
        <v>43</v>
      </c>
      <c r="AB5184" s="12" t="str">
        <f t="shared" si="420"/>
        <v>41</v>
      </c>
      <c r="AC5184" s="12" t="str">
        <f t="shared" si="421"/>
        <v>06</v>
      </c>
      <c r="AD5184" s="12" t="str">
        <f t="shared" si="422"/>
        <v>55</v>
      </c>
      <c r="AE5184" s="12" t="s">
        <v>24682</v>
      </c>
      <c r="AF5184" s="12" t="str">
        <f t="shared" si="423"/>
        <v>19</v>
      </c>
      <c r="AG5184" s="12" t="str">
        <f t="shared" si="424"/>
        <v>36</v>
      </c>
      <c r="AH5184" s="12" t="str">
        <f t="shared" si="425"/>
        <v>46</v>
      </c>
      <c r="AI5184" s="12" t="s">
        <v>24683</v>
      </c>
      <c r="AK5184" s="12">
        <v>100</v>
      </c>
      <c r="AL5184" s="12">
        <v>10</v>
      </c>
    </row>
    <row r="5185" spans="1:38" s="12" customFormat="1" x14ac:dyDescent="0.15">
      <c r="A5185" s="134" t="s">
        <v>14</v>
      </c>
      <c r="B5185" s="133" t="s">
        <v>2147</v>
      </c>
      <c r="C5185" s="12" t="s">
        <v>1961</v>
      </c>
      <c r="D5185" s="3" t="s">
        <v>1961</v>
      </c>
      <c r="E5185" s="140" t="s">
        <v>357</v>
      </c>
      <c r="F5185" s="114" t="s">
        <v>23904</v>
      </c>
      <c r="G5185" s="114" t="s">
        <v>23905</v>
      </c>
      <c r="K5185" s="12" t="s">
        <v>1962</v>
      </c>
      <c r="L5185" s="12" t="s">
        <v>1963</v>
      </c>
      <c r="M5185" s="12" t="s">
        <v>1964</v>
      </c>
      <c r="O5185" s="12">
        <v>20231107</v>
      </c>
      <c r="T5185" s="12" t="s">
        <v>8137</v>
      </c>
      <c r="U5185" s="12" t="s">
        <v>24681</v>
      </c>
      <c r="V5185" s="12" t="s">
        <v>23914</v>
      </c>
      <c r="W5185" s="12">
        <v>43</v>
      </c>
      <c r="AB5185" s="12" t="str">
        <f t="shared" si="420"/>
        <v>41</v>
      </c>
      <c r="AC5185" s="12" t="str">
        <f t="shared" si="421"/>
        <v>06</v>
      </c>
      <c r="AD5185" s="12" t="str">
        <f t="shared" si="422"/>
        <v>55</v>
      </c>
      <c r="AE5185" s="12" t="s">
        <v>24682</v>
      </c>
      <c r="AF5185" s="12" t="str">
        <f t="shared" si="423"/>
        <v>19</v>
      </c>
      <c r="AG5185" s="12" t="str">
        <f t="shared" si="424"/>
        <v>36</v>
      </c>
      <c r="AH5185" s="12" t="str">
        <f t="shared" si="425"/>
        <v>46</v>
      </c>
      <c r="AI5185" s="12" t="s">
        <v>24683</v>
      </c>
      <c r="AK5185" s="12">
        <v>100</v>
      </c>
      <c r="AL5185" s="12">
        <v>10</v>
      </c>
    </row>
    <row r="5186" spans="1:38" s="12" customFormat="1" x14ac:dyDescent="0.15">
      <c r="A5186" s="134" t="s">
        <v>14</v>
      </c>
      <c r="B5186" s="133" t="s">
        <v>2147</v>
      </c>
      <c r="C5186" s="12" t="s">
        <v>1965</v>
      </c>
      <c r="D5186" s="125" t="s">
        <v>1965</v>
      </c>
      <c r="E5186" s="57" t="s">
        <v>362</v>
      </c>
      <c r="F5186" s="114" t="s">
        <v>2359</v>
      </c>
      <c r="G5186" s="114" t="s">
        <v>23909</v>
      </c>
      <c r="K5186" s="12" t="s">
        <v>1966</v>
      </c>
      <c r="L5186" s="12" t="s">
        <v>364</v>
      </c>
      <c r="M5186" s="12" t="s">
        <v>1967</v>
      </c>
      <c r="O5186" s="12">
        <v>20231107</v>
      </c>
      <c r="T5186" s="12" t="s">
        <v>8137</v>
      </c>
      <c r="U5186" s="12" t="s">
        <v>24681</v>
      </c>
      <c r="V5186" s="12" t="s">
        <v>23914</v>
      </c>
      <c r="W5186" s="12">
        <v>43</v>
      </c>
      <c r="AB5186" s="12" t="str">
        <f t="shared" si="420"/>
        <v>41</v>
      </c>
      <c r="AC5186" s="12" t="str">
        <f t="shared" si="421"/>
        <v>06</v>
      </c>
      <c r="AD5186" s="12" t="str">
        <f t="shared" si="422"/>
        <v>55</v>
      </c>
      <c r="AE5186" s="12" t="s">
        <v>24682</v>
      </c>
      <c r="AF5186" s="12" t="str">
        <f t="shared" si="423"/>
        <v>19</v>
      </c>
      <c r="AG5186" s="12" t="str">
        <f t="shared" si="424"/>
        <v>36</v>
      </c>
      <c r="AH5186" s="12" t="str">
        <f t="shared" si="425"/>
        <v>46</v>
      </c>
      <c r="AI5186" s="12" t="s">
        <v>24683</v>
      </c>
      <c r="AK5186" s="12">
        <v>100</v>
      </c>
      <c r="AL5186" s="12">
        <v>10</v>
      </c>
    </row>
    <row r="5187" spans="1:38" s="12" customFormat="1" x14ac:dyDescent="0.15">
      <c r="A5187" s="134" t="s">
        <v>14</v>
      </c>
      <c r="B5187" s="133" t="s">
        <v>2147</v>
      </c>
      <c r="C5187" s="12" t="s">
        <v>1968</v>
      </c>
      <c r="D5187" s="113" t="s">
        <v>1968</v>
      </c>
      <c r="E5187" s="137" t="s">
        <v>379</v>
      </c>
      <c r="F5187" s="114" t="s">
        <v>19726</v>
      </c>
      <c r="G5187" s="114" t="s">
        <v>23924</v>
      </c>
      <c r="K5187" s="12" t="s">
        <v>1969</v>
      </c>
      <c r="L5187" s="12" t="s">
        <v>381</v>
      </c>
      <c r="M5187" s="12" t="s">
        <v>1795</v>
      </c>
      <c r="O5187" s="12">
        <v>20231107</v>
      </c>
      <c r="T5187" s="12" t="s">
        <v>8137</v>
      </c>
      <c r="U5187" s="12" t="s">
        <v>24681</v>
      </c>
      <c r="V5187" s="12" t="s">
        <v>23914</v>
      </c>
      <c r="W5187" s="12">
        <v>64</v>
      </c>
      <c r="AB5187" s="12" t="str">
        <f t="shared" si="420"/>
        <v>41</v>
      </c>
      <c r="AC5187" s="12" t="str">
        <f t="shared" si="421"/>
        <v>07</v>
      </c>
      <c r="AD5187" s="12" t="str">
        <f t="shared" si="422"/>
        <v>07</v>
      </c>
      <c r="AE5187" s="12" t="s">
        <v>23922</v>
      </c>
      <c r="AF5187" s="12" t="str">
        <f t="shared" si="423"/>
        <v>19</v>
      </c>
      <c r="AG5187" s="12" t="str">
        <f t="shared" si="424"/>
        <v>36</v>
      </c>
      <c r="AH5187" s="12" t="str">
        <f t="shared" si="425"/>
        <v>56</v>
      </c>
      <c r="AI5187" s="12" t="s">
        <v>12252</v>
      </c>
      <c r="AK5187" s="12">
        <v>100</v>
      </c>
      <c r="AL5187" s="12">
        <v>10</v>
      </c>
    </row>
    <row r="5188" spans="1:38" s="12" customFormat="1" x14ac:dyDescent="0.15">
      <c r="A5188" s="134" t="s">
        <v>14</v>
      </c>
      <c r="B5188" s="133" t="s">
        <v>2147</v>
      </c>
      <c r="C5188" s="12" t="s">
        <v>1970</v>
      </c>
      <c r="D5188" s="122" t="s">
        <v>1970</v>
      </c>
      <c r="E5188" s="148" t="s">
        <v>1971</v>
      </c>
      <c r="F5188" s="114" t="s">
        <v>19726</v>
      </c>
      <c r="G5188" s="114" t="s">
        <v>24684</v>
      </c>
      <c r="K5188" s="12" t="s">
        <v>1972</v>
      </c>
      <c r="L5188" s="12" t="s">
        <v>1789</v>
      </c>
      <c r="M5188" s="12" t="s">
        <v>1973</v>
      </c>
      <c r="O5188" s="12">
        <v>20231107</v>
      </c>
      <c r="T5188" s="12" t="s">
        <v>8137</v>
      </c>
      <c r="U5188" s="12" t="s">
        <v>24681</v>
      </c>
      <c r="V5188" s="12" t="s">
        <v>23914</v>
      </c>
      <c r="W5188" s="12">
        <v>43</v>
      </c>
      <c r="AB5188" s="12" t="str">
        <f t="shared" si="420"/>
        <v>41</v>
      </c>
      <c r="AC5188" s="12" t="str">
        <f t="shared" si="421"/>
        <v>06</v>
      </c>
      <c r="AD5188" s="12" t="str">
        <f t="shared" si="422"/>
        <v>55</v>
      </c>
      <c r="AE5188" s="12" t="s">
        <v>24682</v>
      </c>
      <c r="AF5188" s="12" t="str">
        <f t="shared" si="423"/>
        <v>19</v>
      </c>
      <c r="AG5188" s="12" t="str">
        <f t="shared" si="424"/>
        <v>36</v>
      </c>
      <c r="AH5188" s="12" t="str">
        <f t="shared" si="425"/>
        <v>46</v>
      </c>
      <c r="AI5188" s="12" t="s">
        <v>24683</v>
      </c>
      <c r="AK5188" s="12">
        <v>100</v>
      </c>
      <c r="AL5188" s="12">
        <v>10</v>
      </c>
    </row>
    <row r="5189" spans="1:38" s="12" customFormat="1" x14ac:dyDescent="0.15">
      <c r="A5189" s="134" t="s">
        <v>14</v>
      </c>
      <c r="B5189" s="133" t="s">
        <v>2147</v>
      </c>
      <c r="C5189" s="12" t="s">
        <v>1974</v>
      </c>
      <c r="D5189" s="118" t="s">
        <v>1974</v>
      </c>
      <c r="E5189" s="191" t="s">
        <v>1805</v>
      </c>
      <c r="F5189" s="114" t="s">
        <v>8712</v>
      </c>
      <c r="G5189" s="114" t="s">
        <v>8713</v>
      </c>
      <c r="K5189" s="12" t="s">
        <v>1975</v>
      </c>
      <c r="L5189" s="12" t="s">
        <v>1807</v>
      </c>
      <c r="M5189" s="12" t="s">
        <v>1808</v>
      </c>
      <c r="O5189" s="12">
        <v>20231107</v>
      </c>
      <c r="T5189" s="12" t="s">
        <v>8137</v>
      </c>
      <c r="U5189" s="12" t="s">
        <v>24681</v>
      </c>
      <c r="V5189" s="12" t="s">
        <v>23914</v>
      </c>
      <c r="W5189" s="12">
        <v>43</v>
      </c>
      <c r="AB5189" s="12" t="str">
        <f t="shared" si="420"/>
        <v>41</v>
      </c>
      <c r="AC5189" s="12" t="str">
        <f t="shared" si="421"/>
        <v>06</v>
      </c>
      <c r="AD5189" s="12" t="str">
        <f t="shared" si="422"/>
        <v>55</v>
      </c>
      <c r="AE5189" s="12" t="s">
        <v>24682</v>
      </c>
      <c r="AF5189" s="12" t="str">
        <f t="shared" si="423"/>
        <v>19</v>
      </c>
      <c r="AG5189" s="12" t="str">
        <f t="shared" si="424"/>
        <v>36</v>
      </c>
      <c r="AH5189" s="12" t="str">
        <f t="shared" si="425"/>
        <v>46</v>
      </c>
      <c r="AI5189" s="12" t="s">
        <v>24683</v>
      </c>
      <c r="AK5189" s="12">
        <v>300</v>
      </c>
      <c r="AL5189" s="12">
        <v>20</v>
      </c>
    </row>
    <row r="5190" spans="1:38" s="12" customFormat="1" x14ac:dyDescent="0.15">
      <c r="A5190" s="134" t="s">
        <v>14</v>
      </c>
      <c r="B5190" s="133" t="s">
        <v>2147</v>
      </c>
      <c r="C5190" s="12" t="s">
        <v>1976</v>
      </c>
      <c r="D5190" s="124" t="s">
        <v>1976</v>
      </c>
      <c r="E5190" s="195" t="s">
        <v>413</v>
      </c>
      <c r="F5190" s="114" t="s">
        <v>8800</v>
      </c>
      <c r="G5190" s="114" t="s">
        <v>8801</v>
      </c>
      <c r="K5190" s="12" t="s">
        <v>1977</v>
      </c>
      <c r="L5190" s="12" t="s">
        <v>415</v>
      </c>
      <c r="M5190" s="12" t="s">
        <v>417</v>
      </c>
      <c r="O5190" s="12">
        <v>20231107</v>
      </c>
      <c r="T5190" s="12" t="s">
        <v>8137</v>
      </c>
      <c r="U5190" s="12" t="s">
        <v>24681</v>
      </c>
      <c r="V5190" s="12" t="s">
        <v>23914</v>
      </c>
      <c r="W5190" s="12">
        <v>43</v>
      </c>
      <c r="AB5190" s="12" t="str">
        <f t="shared" si="420"/>
        <v>41</v>
      </c>
      <c r="AC5190" s="12" t="str">
        <f t="shared" si="421"/>
        <v>06</v>
      </c>
      <c r="AD5190" s="12" t="str">
        <f t="shared" si="422"/>
        <v>55</v>
      </c>
      <c r="AE5190" s="12" t="s">
        <v>24682</v>
      </c>
      <c r="AF5190" s="12" t="str">
        <f t="shared" si="423"/>
        <v>19</v>
      </c>
      <c r="AG5190" s="12" t="str">
        <f t="shared" si="424"/>
        <v>36</v>
      </c>
      <c r="AH5190" s="12" t="str">
        <f t="shared" si="425"/>
        <v>46</v>
      </c>
      <c r="AI5190" s="12" t="s">
        <v>24683</v>
      </c>
      <c r="AK5190" s="12">
        <v>300</v>
      </c>
      <c r="AL5190" s="12">
        <v>20</v>
      </c>
    </row>
    <row r="5191" spans="1:38" s="12" customFormat="1" x14ac:dyDescent="0.15">
      <c r="A5191" s="134" t="s">
        <v>14</v>
      </c>
      <c r="B5191" s="133" t="s">
        <v>2147</v>
      </c>
      <c r="C5191" s="12" t="s">
        <v>1978</v>
      </c>
      <c r="D5191" s="113" t="s">
        <v>1978</v>
      </c>
      <c r="E5191" s="138" t="s">
        <v>1979</v>
      </c>
      <c r="F5191" s="114" t="s">
        <v>24685</v>
      </c>
      <c r="G5191" s="114" t="s">
        <v>23953</v>
      </c>
      <c r="K5191" s="12" t="s">
        <v>1980</v>
      </c>
      <c r="L5191" s="12" t="s">
        <v>1981</v>
      </c>
      <c r="M5191" s="12" t="s">
        <v>1982</v>
      </c>
      <c r="O5191" s="12">
        <v>20231107</v>
      </c>
      <c r="T5191" s="12" t="s">
        <v>8137</v>
      </c>
      <c r="U5191" s="12" t="s">
        <v>24681</v>
      </c>
      <c r="V5191" s="12" t="s">
        <v>23914</v>
      </c>
      <c r="W5191" s="12">
        <v>43</v>
      </c>
      <c r="AB5191" s="12" t="str">
        <f t="shared" si="420"/>
        <v>41</v>
      </c>
      <c r="AC5191" s="12" t="str">
        <f t="shared" si="421"/>
        <v>06</v>
      </c>
      <c r="AD5191" s="12" t="str">
        <f t="shared" si="422"/>
        <v>55</v>
      </c>
      <c r="AE5191" s="12" t="s">
        <v>24682</v>
      </c>
      <c r="AF5191" s="12" t="str">
        <f t="shared" si="423"/>
        <v>19</v>
      </c>
      <c r="AG5191" s="12" t="str">
        <f t="shared" si="424"/>
        <v>36</v>
      </c>
      <c r="AH5191" s="12" t="str">
        <f t="shared" si="425"/>
        <v>46</v>
      </c>
      <c r="AI5191" s="12" t="s">
        <v>24683</v>
      </c>
      <c r="AK5191" s="12">
        <v>100</v>
      </c>
      <c r="AL5191" s="12">
        <v>10</v>
      </c>
    </row>
    <row r="5192" spans="1:38" s="12" customFormat="1" x14ac:dyDescent="0.15">
      <c r="A5192" s="134" t="s">
        <v>14</v>
      </c>
      <c r="B5192" s="133" t="s">
        <v>2147</v>
      </c>
      <c r="C5192" s="12" t="s">
        <v>1983</v>
      </c>
      <c r="D5192" s="122" t="s">
        <v>1983</v>
      </c>
      <c r="E5192" s="148" t="s">
        <v>1984</v>
      </c>
      <c r="F5192" s="114" t="s">
        <v>24686</v>
      </c>
      <c r="G5192" s="114" t="s">
        <v>24687</v>
      </c>
      <c r="K5192" s="12" t="s">
        <v>1985</v>
      </c>
      <c r="L5192" s="12" t="s">
        <v>1986</v>
      </c>
      <c r="M5192" s="12" t="s">
        <v>1987</v>
      </c>
      <c r="O5192" s="12">
        <v>20231107</v>
      </c>
      <c r="T5192" s="12" t="s">
        <v>8137</v>
      </c>
      <c r="U5192" s="12" t="s">
        <v>24681</v>
      </c>
      <c r="V5192" s="12" t="s">
        <v>23914</v>
      </c>
      <c r="W5192" s="12">
        <v>43</v>
      </c>
      <c r="AB5192" s="12" t="str">
        <f t="shared" si="420"/>
        <v>41</v>
      </c>
      <c r="AC5192" s="12" t="str">
        <f t="shared" si="421"/>
        <v>06</v>
      </c>
      <c r="AD5192" s="12" t="str">
        <f t="shared" si="422"/>
        <v>55</v>
      </c>
      <c r="AE5192" s="12" t="s">
        <v>24682</v>
      </c>
      <c r="AF5192" s="12" t="str">
        <f t="shared" si="423"/>
        <v>19</v>
      </c>
      <c r="AG5192" s="12" t="str">
        <f t="shared" si="424"/>
        <v>36</v>
      </c>
      <c r="AH5192" s="12" t="str">
        <f t="shared" si="425"/>
        <v>46</v>
      </c>
      <c r="AI5192" s="12" t="s">
        <v>24683</v>
      </c>
      <c r="AK5192" s="12">
        <v>100</v>
      </c>
      <c r="AL5192" s="12">
        <v>10</v>
      </c>
    </row>
    <row r="5193" spans="1:38" s="12" customFormat="1" x14ac:dyDescent="0.15">
      <c r="A5193" s="134" t="s">
        <v>14</v>
      </c>
      <c r="B5193" s="133" t="s">
        <v>2147</v>
      </c>
      <c r="C5193" s="12" t="s">
        <v>1988</v>
      </c>
      <c r="D5193" s="4" t="s">
        <v>1988</v>
      </c>
      <c r="E5193" s="200" t="s">
        <v>498</v>
      </c>
      <c r="F5193" s="114" t="s">
        <v>13105</v>
      </c>
      <c r="G5193" s="114" t="s">
        <v>24003</v>
      </c>
      <c r="K5193" s="12" t="s">
        <v>1989</v>
      </c>
      <c r="L5193" s="12" t="s">
        <v>1990</v>
      </c>
      <c r="M5193" s="12" t="s">
        <v>1991</v>
      </c>
      <c r="O5193" s="12">
        <v>20231107</v>
      </c>
      <c r="T5193" s="12" t="s">
        <v>8137</v>
      </c>
      <c r="U5193" s="12" t="s">
        <v>24681</v>
      </c>
      <c r="V5193" s="12" t="s">
        <v>23914</v>
      </c>
      <c r="W5193" s="12">
        <v>64</v>
      </c>
      <c r="AB5193" s="12" t="str">
        <f t="shared" si="420"/>
        <v>41</v>
      </c>
      <c r="AC5193" s="12" t="str">
        <f t="shared" si="421"/>
        <v>07</v>
      </c>
      <c r="AD5193" s="12" t="str">
        <f t="shared" si="422"/>
        <v>07</v>
      </c>
      <c r="AE5193" s="12" t="s">
        <v>23922</v>
      </c>
      <c r="AF5193" s="12" t="str">
        <f t="shared" si="423"/>
        <v>19</v>
      </c>
      <c r="AG5193" s="12" t="str">
        <f t="shared" si="424"/>
        <v>36</v>
      </c>
      <c r="AH5193" s="12" t="str">
        <f t="shared" si="425"/>
        <v>56</v>
      </c>
      <c r="AI5193" s="12" t="s">
        <v>12252</v>
      </c>
      <c r="AK5193" s="12">
        <v>100</v>
      </c>
      <c r="AL5193" s="12">
        <v>10</v>
      </c>
    </row>
    <row r="5194" spans="1:38" s="12" customFormat="1" x14ac:dyDescent="0.15">
      <c r="A5194" s="134" t="s">
        <v>14</v>
      </c>
      <c r="B5194" s="133" t="s">
        <v>2147</v>
      </c>
      <c r="C5194" s="12" t="s">
        <v>1992</v>
      </c>
      <c r="D5194" s="115" t="s">
        <v>1992</v>
      </c>
      <c r="E5194" s="272" t="s">
        <v>175</v>
      </c>
      <c r="F5194" s="114" t="s">
        <v>19726</v>
      </c>
      <c r="G5194" s="114" t="s">
        <v>20571</v>
      </c>
      <c r="K5194" s="12" t="s">
        <v>1993</v>
      </c>
      <c r="L5194" s="12" t="s">
        <v>177</v>
      </c>
      <c r="M5194" s="12" t="s">
        <v>1994</v>
      </c>
      <c r="O5194" s="12">
        <v>20231107</v>
      </c>
      <c r="T5194" s="12" t="s">
        <v>8137</v>
      </c>
      <c r="U5194" s="12" t="s">
        <v>24681</v>
      </c>
      <c r="V5194" s="12" t="s">
        <v>24688</v>
      </c>
      <c r="W5194" s="12">
        <v>14</v>
      </c>
      <c r="AB5194" s="12" t="str">
        <f t="shared" si="420"/>
        <v>41</v>
      </c>
      <c r="AC5194" s="12" t="str">
        <f t="shared" si="421"/>
        <v>06</v>
      </c>
      <c r="AD5194" s="12" t="str">
        <f t="shared" si="422"/>
        <v>24</v>
      </c>
      <c r="AE5194" s="12" t="s">
        <v>19064</v>
      </c>
      <c r="AF5194" s="12" t="str">
        <f t="shared" si="423"/>
        <v>19</v>
      </c>
      <c r="AG5194" s="12" t="str">
        <f t="shared" si="424"/>
        <v>34</v>
      </c>
      <c r="AH5194" s="12" t="str">
        <f t="shared" si="425"/>
        <v>57</v>
      </c>
      <c r="AI5194" s="12" t="s">
        <v>24689</v>
      </c>
      <c r="AK5194" s="12">
        <v>300</v>
      </c>
      <c r="AL5194" s="12">
        <v>20</v>
      </c>
    </row>
    <row r="5195" spans="1:38" s="12" customFormat="1" x14ac:dyDescent="0.15">
      <c r="A5195" s="134" t="s">
        <v>14</v>
      </c>
      <c r="B5195" s="133" t="s">
        <v>2147</v>
      </c>
      <c r="C5195" s="12" t="s">
        <v>1995</v>
      </c>
      <c r="D5195" s="118" t="s">
        <v>1995</v>
      </c>
      <c r="E5195" s="191" t="s">
        <v>287</v>
      </c>
      <c r="F5195" s="114" t="s">
        <v>21702</v>
      </c>
      <c r="G5195" s="114" t="s">
        <v>13215</v>
      </c>
      <c r="K5195" s="12" t="s">
        <v>1996</v>
      </c>
      <c r="L5195" s="12" t="s">
        <v>891</v>
      </c>
      <c r="M5195" s="12" t="s">
        <v>892</v>
      </c>
      <c r="O5195" s="12">
        <v>20231107</v>
      </c>
      <c r="T5195" s="12" t="s">
        <v>8137</v>
      </c>
      <c r="U5195" s="12" t="s">
        <v>24681</v>
      </c>
      <c r="V5195" s="12" t="s">
        <v>23914</v>
      </c>
      <c r="W5195" s="12">
        <v>43</v>
      </c>
      <c r="AB5195" s="12" t="str">
        <f t="shared" si="420"/>
        <v>41</v>
      </c>
      <c r="AC5195" s="12" t="str">
        <f t="shared" si="421"/>
        <v>06</v>
      </c>
      <c r="AD5195" s="12" t="str">
        <f t="shared" si="422"/>
        <v>55</v>
      </c>
      <c r="AE5195" s="12" t="s">
        <v>24682</v>
      </c>
      <c r="AF5195" s="12" t="str">
        <f t="shared" si="423"/>
        <v>19</v>
      </c>
      <c r="AG5195" s="12" t="str">
        <f t="shared" si="424"/>
        <v>36</v>
      </c>
      <c r="AH5195" s="12" t="str">
        <f t="shared" si="425"/>
        <v>46</v>
      </c>
      <c r="AI5195" s="12" t="s">
        <v>24683</v>
      </c>
      <c r="AK5195" s="12">
        <v>300</v>
      </c>
      <c r="AL5195" s="12">
        <v>20</v>
      </c>
    </row>
    <row r="5196" spans="1:38" s="12" customFormat="1" x14ac:dyDescent="0.15">
      <c r="A5196" s="134" t="s">
        <v>14</v>
      </c>
      <c r="B5196" s="133" t="s">
        <v>2147</v>
      </c>
      <c r="C5196" s="12" t="s">
        <v>1997</v>
      </c>
      <c r="D5196" s="118" t="s">
        <v>1997</v>
      </c>
      <c r="E5196" s="394" t="s">
        <v>517</v>
      </c>
      <c r="F5196" s="114" t="s">
        <v>19726</v>
      </c>
      <c r="G5196" s="114" t="s">
        <v>24013</v>
      </c>
      <c r="K5196" s="12" t="s">
        <v>1998</v>
      </c>
      <c r="L5196" s="12" t="s">
        <v>1789</v>
      </c>
      <c r="M5196" s="12" t="s">
        <v>1790</v>
      </c>
      <c r="O5196" s="12">
        <v>20231107</v>
      </c>
      <c r="T5196" s="12" t="s">
        <v>8137</v>
      </c>
      <c r="U5196" s="12" t="s">
        <v>24681</v>
      </c>
      <c r="V5196" s="12" t="s">
        <v>23914</v>
      </c>
      <c r="W5196" s="12">
        <v>64</v>
      </c>
      <c r="AB5196" s="12" t="str">
        <f t="shared" si="420"/>
        <v>41</v>
      </c>
      <c r="AC5196" s="12" t="str">
        <f t="shared" si="421"/>
        <v>07</v>
      </c>
      <c r="AD5196" s="12" t="str">
        <f t="shared" si="422"/>
        <v>07</v>
      </c>
      <c r="AE5196" s="12" t="s">
        <v>23922</v>
      </c>
      <c r="AF5196" s="12" t="str">
        <f t="shared" si="423"/>
        <v>19</v>
      </c>
      <c r="AG5196" s="12" t="str">
        <f t="shared" si="424"/>
        <v>36</v>
      </c>
      <c r="AH5196" s="12" t="str">
        <f t="shared" si="425"/>
        <v>56</v>
      </c>
      <c r="AI5196" s="12" t="s">
        <v>12252</v>
      </c>
      <c r="AK5196" s="12">
        <v>100</v>
      </c>
      <c r="AL5196" s="12">
        <v>10</v>
      </c>
    </row>
    <row r="5197" spans="1:38" s="12" customFormat="1" x14ac:dyDescent="0.15">
      <c r="A5197" s="134" t="s">
        <v>14</v>
      </c>
      <c r="B5197" s="133" t="s">
        <v>2147</v>
      </c>
      <c r="C5197" s="12" t="s">
        <v>1999</v>
      </c>
      <c r="D5197" s="113" t="s">
        <v>1999</v>
      </c>
      <c r="E5197" s="137" t="s">
        <v>379</v>
      </c>
      <c r="F5197" s="114" t="s">
        <v>19726</v>
      </c>
      <c r="G5197" s="114" t="s">
        <v>23924</v>
      </c>
      <c r="K5197" s="12" t="s">
        <v>2000</v>
      </c>
      <c r="L5197" s="12" t="s">
        <v>381</v>
      </c>
      <c r="M5197" s="12" t="s">
        <v>2003</v>
      </c>
      <c r="O5197" s="12">
        <v>20231107</v>
      </c>
      <c r="T5197" s="12" t="s">
        <v>8137</v>
      </c>
      <c r="U5197" s="12" t="s">
        <v>24681</v>
      </c>
      <c r="V5197" s="12" t="s">
        <v>23914</v>
      </c>
      <c r="W5197" s="12">
        <v>64</v>
      </c>
      <c r="AB5197" s="12" t="str">
        <f t="shared" si="420"/>
        <v>41</v>
      </c>
      <c r="AC5197" s="12" t="str">
        <f t="shared" si="421"/>
        <v>07</v>
      </c>
      <c r="AD5197" s="12" t="str">
        <f t="shared" si="422"/>
        <v>07</v>
      </c>
      <c r="AE5197" s="12" t="s">
        <v>23922</v>
      </c>
      <c r="AF5197" s="12" t="str">
        <f t="shared" si="423"/>
        <v>19</v>
      </c>
      <c r="AG5197" s="12" t="str">
        <f t="shared" si="424"/>
        <v>36</v>
      </c>
      <c r="AH5197" s="12" t="str">
        <f t="shared" si="425"/>
        <v>56</v>
      </c>
      <c r="AI5197" s="12" t="s">
        <v>12252</v>
      </c>
      <c r="AK5197" s="12">
        <v>100</v>
      </c>
      <c r="AL5197" s="12">
        <v>10</v>
      </c>
    </row>
    <row r="5198" spans="1:38" s="12" customFormat="1" x14ac:dyDescent="0.15">
      <c r="A5198" s="134" t="s">
        <v>14</v>
      </c>
      <c r="B5198" s="133" t="s">
        <v>2147</v>
      </c>
      <c r="C5198" s="12" t="s">
        <v>2001</v>
      </c>
      <c r="D5198" s="113" t="s">
        <v>2001</v>
      </c>
      <c r="E5198" s="137" t="s">
        <v>379</v>
      </c>
      <c r="F5198" s="114" t="s">
        <v>19726</v>
      </c>
      <c r="G5198" s="114" t="s">
        <v>23924</v>
      </c>
      <c r="K5198" s="12" t="s">
        <v>2002</v>
      </c>
      <c r="L5198" s="12" t="s">
        <v>381</v>
      </c>
      <c r="M5198" s="12" t="s">
        <v>2003</v>
      </c>
      <c r="O5198" s="12">
        <v>20231107</v>
      </c>
      <c r="T5198" s="12" t="s">
        <v>8137</v>
      </c>
      <c r="U5198" s="12" t="s">
        <v>24681</v>
      </c>
      <c r="V5198" s="12" t="s">
        <v>23914</v>
      </c>
      <c r="W5198" s="12">
        <v>43</v>
      </c>
      <c r="AB5198" s="12" t="str">
        <f t="shared" si="420"/>
        <v>41</v>
      </c>
      <c r="AC5198" s="12" t="str">
        <f t="shared" si="421"/>
        <v>06</v>
      </c>
      <c r="AD5198" s="12" t="str">
        <f t="shared" si="422"/>
        <v>55</v>
      </c>
      <c r="AE5198" s="12" t="s">
        <v>24682</v>
      </c>
      <c r="AF5198" s="12" t="str">
        <f t="shared" si="423"/>
        <v>19</v>
      </c>
      <c r="AG5198" s="12" t="str">
        <f t="shared" si="424"/>
        <v>36</v>
      </c>
      <c r="AH5198" s="12" t="str">
        <f t="shared" si="425"/>
        <v>46</v>
      </c>
      <c r="AI5198" s="12" t="s">
        <v>24683</v>
      </c>
      <c r="AK5198" s="12">
        <v>100</v>
      </c>
      <c r="AL5198" s="12">
        <v>10</v>
      </c>
    </row>
    <row r="5199" spans="1:38" s="12" customFormat="1" x14ac:dyDescent="0.15">
      <c r="A5199" s="134" t="s">
        <v>14</v>
      </c>
      <c r="B5199" s="133" t="s">
        <v>2147</v>
      </c>
      <c r="C5199" s="12" t="s">
        <v>2004</v>
      </c>
      <c r="D5199" s="3" t="s">
        <v>2004</v>
      </c>
      <c r="E5199" s="9" t="s">
        <v>2005</v>
      </c>
      <c r="F5199" s="114" t="s">
        <v>24690</v>
      </c>
      <c r="G5199" s="114" t="s">
        <v>17426</v>
      </c>
      <c r="K5199" s="12" t="s">
        <v>2006</v>
      </c>
      <c r="L5199" s="12" t="s">
        <v>2007</v>
      </c>
      <c r="M5199" s="12" t="s">
        <v>2083</v>
      </c>
      <c r="O5199" s="12">
        <v>20231107</v>
      </c>
      <c r="T5199" s="12" t="s">
        <v>8137</v>
      </c>
      <c r="U5199" s="12" t="s">
        <v>24681</v>
      </c>
      <c r="V5199" s="12" t="s">
        <v>23914</v>
      </c>
      <c r="W5199" s="12">
        <v>43</v>
      </c>
      <c r="AB5199" s="12" t="str">
        <f t="shared" si="420"/>
        <v>41</v>
      </c>
      <c r="AC5199" s="12" t="str">
        <f t="shared" si="421"/>
        <v>06</v>
      </c>
      <c r="AD5199" s="12" t="str">
        <f t="shared" si="422"/>
        <v>55</v>
      </c>
      <c r="AE5199" s="12" t="s">
        <v>24682</v>
      </c>
      <c r="AF5199" s="12" t="str">
        <f t="shared" si="423"/>
        <v>19</v>
      </c>
      <c r="AG5199" s="12" t="str">
        <f t="shared" si="424"/>
        <v>36</v>
      </c>
      <c r="AH5199" s="12" t="str">
        <f t="shared" si="425"/>
        <v>46</v>
      </c>
      <c r="AI5199" s="12" t="s">
        <v>24683</v>
      </c>
      <c r="AK5199" s="12">
        <v>100</v>
      </c>
      <c r="AL5199" s="12">
        <v>10</v>
      </c>
    </row>
    <row r="5200" spans="1:38" s="12" customFormat="1" x14ac:dyDescent="0.15">
      <c r="A5200" s="134" t="s">
        <v>14</v>
      </c>
      <c r="B5200" s="133" t="s">
        <v>2147</v>
      </c>
      <c r="C5200" s="12" t="s">
        <v>2008</v>
      </c>
      <c r="D5200" s="119" t="s">
        <v>2008</v>
      </c>
      <c r="E5200" s="360" t="s">
        <v>292</v>
      </c>
      <c r="F5200" s="114" t="s">
        <v>13136</v>
      </c>
      <c r="G5200" s="114" t="s">
        <v>13137</v>
      </c>
      <c r="K5200" s="12" t="s">
        <v>2009</v>
      </c>
      <c r="L5200" s="12" t="s">
        <v>474</v>
      </c>
      <c r="M5200" s="12" t="s">
        <v>2010</v>
      </c>
      <c r="O5200" s="12">
        <v>20231107</v>
      </c>
      <c r="T5200" s="12" t="s">
        <v>8137</v>
      </c>
      <c r="U5200" s="12" t="s">
        <v>10022</v>
      </c>
      <c r="V5200" s="12" t="s">
        <v>24691</v>
      </c>
      <c r="W5200" s="12">
        <v>39</v>
      </c>
      <c r="AB5200" s="12" t="str">
        <f t="shared" si="420"/>
        <v>41</v>
      </c>
      <c r="AC5200" s="12" t="str">
        <f t="shared" si="421"/>
        <v>24</v>
      </c>
      <c r="AD5200" s="12" t="str">
        <f t="shared" si="422"/>
        <v>04</v>
      </c>
      <c r="AE5200" s="12" t="s">
        <v>18741</v>
      </c>
      <c r="AF5200" s="12" t="str">
        <f t="shared" si="423"/>
        <v>19</v>
      </c>
      <c r="AG5200" s="12" t="str">
        <f t="shared" si="424"/>
        <v>43</v>
      </c>
      <c r="AH5200" s="12" t="str">
        <f t="shared" si="425"/>
        <v>59</v>
      </c>
      <c r="AI5200" s="12" t="s">
        <v>20420</v>
      </c>
      <c r="AK5200" s="12">
        <v>300</v>
      </c>
      <c r="AL5200" s="12">
        <v>20</v>
      </c>
    </row>
    <row r="5201" spans="1:38" s="12" customFormat="1" x14ac:dyDescent="0.15">
      <c r="A5201" s="134" t="s">
        <v>14</v>
      </c>
      <c r="B5201" s="133" t="s">
        <v>2147</v>
      </c>
      <c r="C5201" s="12" t="s">
        <v>2011</v>
      </c>
      <c r="D5201" s="119" t="s">
        <v>2011</v>
      </c>
      <c r="E5201" s="360" t="s">
        <v>292</v>
      </c>
      <c r="F5201" s="114" t="s">
        <v>13136</v>
      </c>
      <c r="G5201" s="114" t="s">
        <v>13137</v>
      </c>
      <c r="K5201" s="12" t="s">
        <v>2012</v>
      </c>
      <c r="L5201" s="12" t="s">
        <v>474</v>
      </c>
      <c r="M5201" s="12" t="s">
        <v>2013</v>
      </c>
      <c r="O5201" s="12">
        <v>20231107</v>
      </c>
      <c r="T5201" s="12" t="s">
        <v>8137</v>
      </c>
      <c r="U5201" s="12" t="s">
        <v>10022</v>
      </c>
      <c r="V5201" s="12" t="s">
        <v>24691</v>
      </c>
      <c r="W5201" s="12">
        <v>39</v>
      </c>
      <c r="AB5201" s="12" t="str">
        <f t="shared" si="420"/>
        <v>41</v>
      </c>
      <c r="AC5201" s="12" t="str">
        <f t="shared" si="421"/>
        <v>24</v>
      </c>
      <c r="AD5201" s="12" t="str">
        <f t="shared" si="422"/>
        <v>04</v>
      </c>
      <c r="AE5201" s="12" t="s">
        <v>18741</v>
      </c>
      <c r="AF5201" s="12" t="str">
        <f t="shared" si="423"/>
        <v>19</v>
      </c>
      <c r="AG5201" s="12" t="str">
        <f t="shared" si="424"/>
        <v>43</v>
      </c>
      <c r="AH5201" s="12" t="str">
        <f t="shared" si="425"/>
        <v>59</v>
      </c>
      <c r="AI5201" s="12" t="s">
        <v>20420</v>
      </c>
      <c r="AK5201" s="12">
        <v>300</v>
      </c>
      <c r="AL5201" s="12">
        <v>20</v>
      </c>
    </row>
    <row r="5202" spans="1:38" s="12" customFormat="1" x14ac:dyDescent="0.15">
      <c r="A5202" s="134" t="s">
        <v>14</v>
      </c>
      <c r="B5202" s="133" t="s">
        <v>2147</v>
      </c>
      <c r="C5202" s="12" t="s">
        <v>2014</v>
      </c>
      <c r="D5202" s="119" t="s">
        <v>2014</v>
      </c>
      <c r="E5202" s="360" t="s">
        <v>292</v>
      </c>
      <c r="F5202" s="114" t="s">
        <v>13136</v>
      </c>
      <c r="G5202" s="114" t="s">
        <v>13137</v>
      </c>
      <c r="K5202" s="12" t="s">
        <v>2015</v>
      </c>
      <c r="L5202" s="12" t="s">
        <v>474</v>
      </c>
      <c r="M5202" s="12" t="s">
        <v>2016</v>
      </c>
      <c r="O5202" s="12">
        <v>20231107</v>
      </c>
      <c r="T5202" s="12" t="s">
        <v>8137</v>
      </c>
      <c r="U5202" s="12" t="s">
        <v>10022</v>
      </c>
      <c r="V5202" s="12" t="s">
        <v>24691</v>
      </c>
      <c r="W5202" s="12">
        <v>39</v>
      </c>
      <c r="AB5202" s="12" t="str">
        <f t="shared" si="420"/>
        <v>41</v>
      </c>
      <c r="AC5202" s="12" t="str">
        <f t="shared" si="421"/>
        <v>24</v>
      </c>
      <c r="AD5202" s="12" t="str">
        <f t="shared" si="422"/>
        <v>04</v>
      </c>
      <c r="AE5202" s="12" t="s">
        <v>18741</v>
      </c>
      <c r="AF5202" s="12" t="str">
        <f t="shared" si="423"/>
        <v>19</v>
      </c>
      <c r="AG5202" s="12" t="str">
        <f t="shared" si="424"/>
        <v>43</v>
      </c>
      <c r="AH5202" s="12" t="str">
        <f t="shared" si="425"/>
        <v>59</v>
      </c>
      <c r="AI5202" s="12" t="s">
        <v>20420</v>
      </c>
      <c r="AK5202" s="12">
        <v>300</v>
      </c>
      <c r="AL5202" s="12">
        <v>20</v>
      </c>
    </row>
    <row r="5203" spans="1:38" s="12" customFormat="1" x14ac:dyDescent="0.15">
      <c r="A5203" s="134" t="s">
        <v>14</v>
      </c>
      <c r="B5203" s="133" t="s">
        <v>2147</v>
      </c>
      <c r="C5203" s="12" t="s">
        <v>2017</v>
      </c>
      <c r="D5203" s="115" t="s">
        <v>2017</v>
      </c>
      <c r="E5203" s="272" t="s">
        <v>175</v>
      </c>
      <c r="F5203" s="114" t="s">
        <v>19726</v>
      </c>
      <c r="G5203" s="114" t="s">
        <v>20571</v>
      </c>
      <c r="K5203" s="12" t="s">
        <v>2018</v>
      </c>
      <c r="L5203" s="12" t="s">
        <v>177</v>
      </c>
      <c r="M5203" s="12" t="s">
        <v>2019</v>
      </c>
      <c r="O5203" s="12">
        <v>20231107</v>
      </c>
      <c r="T5203" s="12" t="s">
        <v>8137</v>
      </c>
      <c r="U5203" s="12" t="s">
        <v>10022</v>
      </c>
      <c r="V5203" s="12" t="s">
        <v>24691</v>
      </c>
      <c r="W5203" s="12">
        <v>39</v>
      </c>
      <c r="AB5203" s="12" t="str">
        <f t="shared" si="420"/>
        <v>41</v>
      </c>
      <c r="AC5203" s="12" t="str">
        <f t="shared" si="421"/>
        <v>24</v>
      </c>
      <c r="AD5203" s="12" t="str">
        <f t="shared" si="422"/>
        <v>04</v>
      </c>
      <c r="AE5203" s="12" t="s">
        <v>18741</v>
      </c>
      <c r="AF5203" s="12" t="str">
        <f t="shared" si="423"/>
        <v>19</v>
      </c>
      <c r="AG5203" s="12" t="str">
        <f t="shared" si="424"/>
        <v>43</v>
      </c>
      <c r="AH5203" s="12" t="str">
        <f t="shared" si="425"/>
        <v>59</v>
      </c>
      <c r="AI5203" s="12" t="s">
        <v>20420</v>
      </c>
      <c r="AK5203" s="12">
        <v>300</v>
      </c>
      <c r="AL5203" s="12">
        <v>20</v>
      </c>
    </row>
    <row r="5204" spans="1:38" s="12" customFormat="1" x14ac:dyDescent="0.15">
      <c r="A5204" s="134" t="s">
        <v>14</v>
      </c>
      <c r="B5204" s="133" t="s">
        <v>2147</v>
      </c>
      <c r="C5204" s="12" t="s">
        <v>2020</v>
      </c>
      <c r="D5204" s="113" t="s">
        <v>2020</v>
      </c>
      <c r="E5204" s="178" t="s">
        <v>139</v>
      </c>
      <c r="F5204" s="114" t="s">
        <v>19726</v>
      </c>
      <c r="G5204" s="114" t="s">
        <v>19727</v>
      </c>
      <c r="K5204" s="12" t="s">
        <v>2021</v>
      </c>
      <c r="L5204" s="12" t="s">
        <v>141</v>
      </c>
      <c r="M5204" s="12" t="s">
        <v>2022</v>
      </c>
      <c r="O5204" s="12">
        <v>20231107</v>
      </c>
      <c r="T5204" s="12" t="s">
        <v>8137</v>
      </c>
      <c r="U5204" s="12" t="s">
        <v>10022</v>
      </c>
      <c r="V5204" s="12" t="s">
        <v>24691</v>
      </c>
      <c r="W5204" s="12">
        <v>39</v>
      </c>
      <c r="AB5204" s="12" t="str">
        <f t="shared" si="420"/>
        <v>41</v>
      </c>
      <c r="AC5204" s="12" t="str">
        <f t="shared" si="421"/>
        <v>24</v>
      </c>
      <c r="AD5204" s="12" t="str">
        <f t="shared" si="422"/>
        <v>04</v>
      </c>
      <c r="AE5204" s="12" t="s">
        <v>18741</v>
      </c>
      <c r="AF5204" s="12" t="str">
        <f t="shared" si="423"/>
        <v>19</v>
      </c>
      <c r="AG5204" s="12" t="str">
        <f t="shared" si="424"/>
        <v>43</v>
      </c>
      <c r="AH5204" s="12" t="str">
        <f t="shared" si="425"/>
        <v>59</v>
      </c>
      <c r="AI5204" s="12" t="s">
        <v>20420</v>
      </c>
      <c r="AK5204" s="12">
        <v>300</v>
      </c>
      <c r="AL5204" s="12">
        <v>20</v>
      </c>
    </row>
    <row r="5205" spans="1:38" s="12" customFormat="1" x14ac:dyDescent="0.15">
      <c r="A5205" s="134" t="s">
        <v>14</v>
      </c>
      <c r="B5205" s="133" t="s">
        <v>2147</v>
      </c>
      <c r="C5205" s="12" t="s">
        <v>2023</v>
      </c>
      <c r="D5205" s="113" t="s">
        <v>2023</v>
      </c>
      <c r="E5205" s="137" t="s">
        <v>379</v>
      </c>
      <c r="F5205" s="114" t="s">
        <v>19726</v>
      </c>
      <c r="G5205" s="114" t="s">
        <v>23924</v>
      </c>
      <c r="K5205" s="12" t="s">
        <v>2024</v>
      </c>
      <c r="L5205" s="12" t="s">
        <v>381</v>
      </c>
      <c r="M5205" s="12" t="s">
        <v>1795</v>
      </c>
      <c r="O5205" s="12">
        <v>20231107</v>
      </c>
      <c r="T5205" s="12" t="s">
        <v>8137</v>
      </c>
      <c r="U5205" s="12" t="s">
        <v>10022</v>
      </c>
      <c r="V5205" s="12" t="s">
        <v>24691</v>
      </c>
      <c r="W5205" s="12">
        <v>39</v>
      </c>
      <c r="AB5205" s="12" t="str">
        <f t="shared" ref="AB5205:AB5223" si="426">+LEFT(AE5205,2)</f>
        <v>41</v>
      </c>
      <c r="AC5205" s="12" t="str">
        <f t="shared" ref="AC5205:AC5223" si="427">+MID(AE5205,3,2)</f>
        <v>24</v>
      </c>
      <c r="AD5205" s="12" t="str">
        <f t="shared" ref="AD5205:AD5223" si="428">+MID(AE5205,5,2)</f>
        <v>04</v>
      </c>
      <c r="AE5205" s="12" t="s">
        <v>18741</v>
      </c>
      <c r="AF5205" s="12" t="str">
        <f t="shared" ref="AF5205:AF5223" si="429">+MID(AI5205,2,2)</f>
        <v>19</v>
      </c>
      <c r="AG5205" s="12" t="str">
        <f t="shared" ref="AG5205:AG5223" si="430">+MID(AI5205,4,2)</f>
        <v>43</v>
      </c>
      <c r="AH5205" s="12" t="str">
        <f t="shared" ref="AH5205:AH5223" si="431">+MID(AI5205,6,2)</f>
        <v>59</v>
      </c>
      <c r="AI5205" s="12" t="s">
        <v>20420</v>
      </c>
      <c r="AK5205" s="12">
        <v>100</v>
      </c>
      <c r="AL5205" s="12">
        <v>20</v>
      </c>
    </row>
    <row r="5206" spans="1:38" s="12" customFormat="1" x14ac:dyDescent="0.15">
      <c r="A5206" s="134" t="s">
        <v>14</v>
      </c>
      <c r="B5206" s="133" t="s">
        <v>2147</v>
      </c>
      <c r="C5206" s="12" t="s">
        <v>2025</v>
      </c>
      <c r="D5206" s="113" t="s">
        <v>2025</v>
      </c>
      <c r="E5206" s="138" t="s">
        <v>593</v>
      </c>
      <c r="F5206" s="114" t="s">
        <v>13758</v>
      </c>
      <c r="G5206" s="114" t="s">
        <v>13759</v>
      </c>
      <c r="K5206" s="12" t="s">
        <v>2026</v>
      </c>
      <c r="L5206" s="12" t="s">
        <v>595</v>
      </c>
      <c r="M5206" s="12" t="s">
        <v>2027</v>
      </c>
      <c r="O5206" s="12">
        <v>20231107</v>
      </c>
      <c r="T5206" s="12" t="s">
        <v>8137</v>
      </c>
      <c r="U5206" s="12" t="s">
        <v>24681</v>
      </c>
      <c r="V5206" s="12" t="s">
        <v>24692</v>
      </c>
      <c r="W5206" s="12">
        <v>55</v>
      </c>
      <c r="AB5206" s="12" t="str">
        <f t="shared" si="426"/>
        <v>41</v>
      </c>
      <c r="AC5206" s="12" t="str">
        <f t="shared" si="427"/>
        <v>08</v>
      </c>
      <c r="AD5206" s="12" t="str">
        <f t="shared" si="428"/>
        <v>19</v>
      </c>
      <c r="AE5206" s="12" t="s">
        <v>24693</v>
      </c>
      <c r="AF5206" s="12" t="str">
        <f t="shared" si="429"/>
        <v>19</v>
      </c>
      <c r="AG5206" s="12" t="str">
        <f t="shared" si="430"/>
        <v>37</v>
      </c>
      <c r="AH5206" s="12" t="str">
        <f t="shared" si="431"/>
        <v>35</v>
      </c>
      <c r="AI5206" s="12" t="s">
        <v>24694</v>
      </c>
      <c r="AK5206" s="12">
        <v>300</v>
      </c>
      <c r="AL5206" s="12">
        <v>20</v>
      </c>
    </row>
    <row r="5207" spans="1:38" s="12" customFormat="1" x14ac:dyDescent="0.15">
      <c r="A5207" s="134" t="s">
        <v>14</v>
      </c>
      <c r="B5207" s="133" t="s">
        <v>2147</v>
      </c>
      <c r="C5207" s="12" t="s">
        <v>2028</v>
      </c>
      <c r="D5207" s="113" t="s">
        <v>2028</v>
      </c>
      <c r="E5207" s="138" t="s">
        <v>593</v>
      </c>
      <c r="F5207" s="114" t="s">
        <v>13758</v>
      </c>
      <c r="G5207" s="114" t="s">
        <v>13759</v>
      </c>
      <c r="K5207" s="12" t="s">
        <v>2029</v>
      </c>
      <c r="L5207" s="12" t="s">
        <v>595</v>
      </c>
      <c r="M5207" s="12" t="s">
        <v>2030</v>
      </c>
      <c r="O5207" s="12">
        <v>20231107</v>
      </c>
      <c r="T5207" s="12" t="s">
        <v>8137</v>
      </c>
      <c r="U5207" s="12" t="s">
        <v>24681</v>
      </c>
      <c r="V5207" s="12" t="s">
        <v>24692</v>
      </c>
      <c r="W5207" s="12">
        <v>55</v>
      </c>
      <c r="AB5207" s="12" t="str">
        <f t="shared" si="426"/>
        <v>41</v>
      </c>
      <c r="AC5207" s="12" t="str">
        <f t="shared" si="427"/>
        <v>08</v>
      </c>
      <c r="AD5207" s="12" t="str">
        <f t="shared" si="428"/>
        <v>19</v>
      </c>
      <c r="AE5207" s="12" t="s">
        <v>24693</v>
      </c>
      <c r="AF5207" s="12" t="str">
        <f t="shared" si="429"/>
        <v>19</v>
      </c>
      <c r="AG5207" s="12" t="str">
        <f t="shared" si="430"/>
        <v>37</v>
      </c>
      <c r="AH5207" s="12" t="str">
        <f t="shared" si="431"/>
        <v>35</v>
      </c>
      <c r="AI5207" s="12" t="s">
        <v>24694</v>
      </c>
      <c r="AK5207" s="12">
        <v>300</v>
      </c>
      <c r="AL5207" s="12">
        <v>20</v>
      </c>
    </row>
    <row r="5208" spans="1:38" s="12" customFormat="1" x14ac:dyDescent="0.15">
      <c r="A5208" s="134" t="s">
        <v>14</v>
      </c>
      <c r="B5208" s="133" t="s">
        <v>2147</v>
      </c>
      <c r="C5208" s="12" t="s">
        <v>2031</v>
      </c>
      <c r="D5208" s="118" t="s">
        <v>2031</v>
      </c>
      <c r="E5208" s="191" t="s">
        <v>162</v>
      </c>
      <c r="F5208" s="114" t="s">
        <v>13105</v>
      </c>
      <c r="G5208" s="114" t="s">
        <v>13429</v>
      </c>
      <c r="K5208" s="12" t="s">
        <v>2032</v>
      </c>
      <c r="L5208" s="12" t="s">
        <v>164</v>
      </c>
      <c r="M5208" s="12" t="s">
        <v>2033</v>
      </c>
      <c r="O5208" s="12">
        <v>20231107</v>
      </c>
      <c r="T5208" s="12" t="s">
        <v>8137</v>
      </c>
      <c r="U5208" s="12" t="s">
        <v>24681</v>
      </c>
      <c r="V5208" s="12" t="s">
        <v>24692</v>
      </c>
      <c r="W5208" s="12">
        <v>60</v>
      </c>
      <c r="AB5208" s="12" t="str">
        <f t="shared" si="426"/>
        <v>41</v>
      </c>
      <c r="AC5208" s="12" t="str">
        <f t="shared" si="427"/>
        <v>08</v>
      </c>
      <c r="AD5208" s="12" t="str">
        <f t="shared" si="428"/>
        <v>11</v>
      </c>
      <c r="AE5208" s="12" t="s">
        <v>24695</v>
      </c>
      <c r="AF5208" s="12" t="str">
        <f t="shared" si="429"/>
        <v>19</v>
      </c>
      <c r="AG5208" s="12" t="str">
        <f t="shared" si="430"/>
        <v>38</v>
      </c>
      <c r="AH5208" s="12" t="str">
        <f t="shared" si="431"/>
        <v>03</v>
      </c>
      <c r="AI5208" s="12" t="s">
        <v>22504</v>
      </c>
      <c r="AK5208" s="12">
        <v>300</v>
      </c>
      <c r="AL5208" s="12">
        <v>20</v>
      </c>
    </row>
    <row r="5209" spans="1:38" s="12" customFormat="1" x14ac:dyDescent="0.15">
      <c r="A5209" s="134" t="s">
        <v>14</v>
      </c>
      <c r="B5209" s="133" t="s">
        <v>2147</v>
      </c>
      <c r="C5209" s="12" t="s">
        <v>2034</v>
      </c>
      <c r="D5209" s="118" t="s">
        <v>2034</v>
      </c>
      <c r="E5209" s="191" t="s">
        <v>162</v>
      </c>
      <c r="F5209" s="114" t="s">
        <v>13105</v>
      </c>
      <c r="G5209" s="114" t="s">
        <v>13429</v>
      </c>
      <c r="K5209" s="12" t="s">
        <v>2035</v>
      </c>
      <c r="L5209" s="12" t="s">
        <v>164</v>
      </c>
      <c r="M5209" s="12" t="s">
        <v>2036</v>
      </c>
      <c r="O5209" s="12">
        <v>20231107</v>
      </c>
      <c r="T5209" s="12" t="s">
        <v>8137</v>
      </c>
      <c r="U5209" s="12" t="s">
        <v>24681</v>
      </c>
      <c r="V5209" s="12" t="s">
        <v>24692</v>
      </c>
      <c r="W5209" s="12">
        <v>60</v>
      </c>
      <c r="AB5209" s="12" t="str">
        <f t="shared" si="426"/>
        <v>41</v>
      </c>
      <c r="AC5209" s="12" t="str">
        <f t="shared" si="427"/>
        <v>08</v>
      </c>
      <c r="AD5209" s="12" t="str">
        <f t="shared" si="428"/>
        <v>11</v>
      </c>
      <c r="AE5209" s="12" t="s">
        <v>24695</v>
      </c>
      <c r="AF5209" s="12" t="str">
        <f t="shared" si="429"/>
        <v>19</v>
      </c>
      <c r="AG5209" s="12" t="str">
        <f t="shared" si="430"/>
        <v>38</v>
      </c>
      <c r="AH5209" s="12" t="str">
        <f t="shared" si="431"/>
        <v>03</v>
      </c>
      <c r="AI5209" s="12" t="s">
        <v>22504</v>
      </c>
      <c r="AK5209" s="12">
        <v>300</v>
      </c>
      <c r="AL5209" s="12">
        <v>20</v>
      </c>
    </row>
    <row r="5210" spans="1:38" s="12" customFormat="1" x14ac:dyDescent="0.15">
      <c r="A5210" s="134" t="s">
        <v>14</v>
      </c>
      <c r="B5210" s="133" t="s">
        <v>2147</v>
      </c>
      <c r="C5210" s="12" t="s">
        <v>2037</v>
      </c>
      <c r="D5210" s="119" t="s">
        <v>2037</v>
      </c>
      <c r="E5210" s="360" t="s">
        <v>9</v>
      </c>
      <c r="F5210" s="114" t="s">
        <v>23762</v>
      </c>
      <c r="G5210" s="114" t="s">
        <v>23763</v>
      </c>
      <c r="K5210" s="12" t="s">
        <v>2038</v>
      </c>
      <c r="L5210" s="12" t="s">
        <v>11</v>
      </c>
      <c r="M5210" s="12" t="s">
        <v>2039</v>
      </c>
      <c r="O5210" s="12">
        <v>20231107</v>
      </c>
      <c r="T5210" s="12" t="s">
        <v>8137</v>
      </c>
      <c r="U5210" s="12" t="s">
        <v>24681</v>
      </c>
      <c r="V5210" s="12" t="s">
        <v>24692</v>
      </c>
      <c r="W5210" s="12">
        <v>55</v>
      </c>
      <c r="AB5210" s="12" t="str">
        <f t="shared" si="426"/>
        <v>41</v>
      </c>
      <c r="AC5210" s="12" t="str">
        <f t="shared" si="427"/>
        <v>08</v>
      </c>
      <c r="AD5210" s="12" t="str">
        <f t="shared" si="428"/>
        <v>19</v>
      </c>
      <c r="AE5210" s="12" t="s">
        <v>24693</v>
      </c>
      <c r="AF5210" s="12" t="str">
        <f t="shared" si="429"/>
        <v>19</v>
      </c>
      <c r="AG5210" s="12" t="str">
        <f t="shared" si="430"/>
        <v>37</v>
      </c>
      <c r="AH5210" s="12" t="str">
        <f t="shared" si="431"/>
        <v>35</v>
      </c>
      <c r="AI5210" s="12" t="s">
        <v>24694</v>
      </c>
      <c r="AK5210" s="12">
        <v>300</v>
      </c>
      <c r="AL5210" s="12">
        <v>20</v>
      </c>
    </row>
    <row r="5211" spans="1:38" s="12" customFormat="1" x14ac:dyDescent="0.15">
      <c r="A5211" s="134" t="s">
        <v>14</v>
      </c>
      <c r="B5211" s="133" t="s">
        <v>2147</v>
      </c>
      <c r="C5211" s="12" t="s">
        <v>2040</v>
      </c>
      <c r="D5211" s="118" t="s">
        <v>2040</v>
      </c>
      <c r="E5211" s="191" t="s">
        <v>144</v>
      </c>
      <c r="F5211" s="114" t="s">
        <v>13264</v>
      </c>
      <c r="G5211" s="114" t="s">
        <v>13265</v>
      </c>
      <c r="K5211" s="12" t="s">
        <v>2041</v>
      </c>
      <c r="L5211" s="12" t="s">
        <v>146</v>
      </c>
      <c r="M5211" s="12" t="s">
        <v>2042</v>
      </c>
      <c r="O5211" s="12">
        <v>20231107</v>
      </c>
      <c r="T5211" s="12" t="s">
        <v>8137</v>
      </c>
      <c r="U5211" s="12" t="s">
        <v>24681</v>
      </c>
      <c r="V5211" s="12" t="s">
        <v>24692</v>
      </c>
      <c r="W5211" s="12">
        <v>60</v>
      </c>
      <c r="AB5211" s="12" t="str">
        <f t="shared" si="426"/>
        <v>41</v>
      </c>
      <c r="AC5211" s="12" t="str">
        <f t="shared" si="427"/>
        <v>08</v>
      </c>
      <c r="AD5211" s="12" t="str">
        <f t="shared" si="428"/>
        <v>11</v>
      </c>
      <c r="AE5211" s="12" t="s">
        <v>24695</v>
      </c>
      <c r="AF5211" s="12" t="str">
        <f t="shared" si="429"/>
        <v>19</v>
      </c>
      <c r="AG5211" s="12" t="str">
        <f t="shared" si="430"/>
        <v>38</v>
      </c>
      <c r="AH5211" s="12" t="str">
        <f t="shared" si="431"/>
        <v>03</v>
      </c>
      <c r="AI5211" s="12" t="s">
        <v>22504</v>
      </c>
      <c r="AK5211" s="12">
        <v>300</v>
      </c>
      <c r="AL5211" s="12">
        <v>20</v>
      </c>
    </row>
    <row r="5212" spans="1:38" s="12" customFormat="1" x14ac:dyDescent="0.15">
      <c r="A5212" s="134" t="s">
        <v>14</v>
      </c>
      <c r="B5212" s="133" t="s">
        <v>2147</v>
      </c>
      <c r="C5212" s="12" t="s">
        <v>2043</v>
      </c>
      <c r="D5212" s="118" t="s">
        <v>2043</v>
      </c>
      <c r="E5212" s="191" t="s">
        <v>144</v>
      </c>
      <c r="F5212" s="114" t="s">
        <v>13264</v>
      </c>
      <c r="G5212" s="114" t="s">
        <v>13265</v>
      </c>
      <c r="K5212" s="12" t="s">
        <v>2044</v>
      </c>
      <c r="L5212" s="12" t="s">
        <v>146</v>
      </c>
      <c r="M5212" s="12" t="s">
        <v>2045</v>
      </c>
      <c r="O5212" s="12">
        <v>20231107</v>
      </c>
      <c r="T5212" s="12" t="s">
        <v>8137</v>
      </c>
      <c r="U5212" s="12" t="s">
        <v>24681</v>
      </c>
      <c r="V5212" s="12" t="s">
        <v>24692</v>
      </c>
      <c r="W5212" s="12">
        <v>60</v>
      </c>
      <c r="AB5212" s="12" t="str">
        <f t="shared" si="426"/>
        <v>41</v>
      </c>
      <c r="AC5212" s="12" t="str">
        <f t="shared" si="427"/>
        <v>08</v>
      </c>
      <c r="AD5212" s="12" t="str">
        <f t="shared" si="428"/>
        <v>11</v>
      </c>
      <c r="AE5212" s="12" t="s">
        <v>24695</v>
      </c>
      <c r="AF5212" s="12" t="str">
        <f t="shared" si="429"/>
        <v>19</v>
      </c>
      <c r="AG5212" s="12" t="str">
        <f t="shared" si="430"/>
        <v>38</v>
      </c>
      <c r="AH5212" s="12" t="str">
        <f t="shared" si="431"/>
        <v>03</v>
      </c>
      <c r="AI5212" s="12" t="s">
        <v>22504</v>
      </c>
      <c r="AK5212" s="12">
        <v>300</v>
      </c>
      <c r="AL5212" s="12">
        <v>20</v>
      </c>
    </row>
    <row r="5213" spans="1:38" s="12" customFormat="1" x14ac:dyDescent="0.15">
      <c r="A5213" s="134" t="s">
        <v>14</v>
      </c>
      <c r="B5213" s="133" t="s">
        <v>2147</v>
      </c>
      <c r="C5213" s="12" t="s">
        <v>2046</v>
      </c>
      <c r="D5213" s="113" t="s">
        <v>2046</v>
      </c>
      <c r="E5213" s="138" t="s">
        <v>1979</v>
      </c>
      <c r="F5213" s="114" t="s">
        <v>24685</v>
      </c>
      <c r="G5213" s="114" t="s">
        <v>23953</v>
      </c>
      <c r="K5213" s="12" t="s">
        <v>2047</v>
      </c>
      <c r="L5213" s="12" t="s">
        <v>1981</v>
      </c>
      <c r="M5213" s="12" t="s">
        <v>1982</v>
      </c>
      <c r="O5213" s="12">
        <v>20231107</v>
      </c>
      <c r="T5213" s="12" t="s">
        <v>8137</v>
      </c>
      <c r="U5213" s="12" t="s">
        <v>24681</v>
      </c>
      <c r="V5213" s="12" t="s">
        <v>24692</v>
      </c>
      <c r="W5213" s="12">
        <v>70</v>
      </c>
      <c r="AB5213" s="12" t="str">
        <f t="shared" si="426"/>
        <v>41</v>
      </c>
      <c r="AC5213" s="12" t="str">
        <f t="shared" si="427"/>
        <v>08</v>
      </c>
      <c r="AD5213" s="12" t="str">
        <f t="shared" si="428"/>
        <v>26</v>
      </c>
      <c r="AE5213" s="12" t="s">
        <v>24696</v>
      </c>
      <c r="AF5213" s="12" t="str">
        <f t="shared" si="429"/>
        <v>19</v>
      </c>
      <c r="AG5213" s="12" t="str">
        <f t="shared" si="430"/>
        <v>38</v>
      </c>
      <c r="AH5213" s="12" t="str">
        <f t="shared" si="431"/>
        <v>11</v>
      </c>
      <c r="AI5213" s="12" t="s">
        <v>24697</v>
      </c>
      <c r="AK5213" s="12">
        <v>100</v>
      </c>
      <c r="AL5213" s="12">
        <v>10</v>
      </c>
    </row>
    <row r="5214" spans="1:38" s="12" customFormat="1" x14ac:dyDescent="0.15">
      <c r="A5214" s="134" t="s">
        <v>14</v>
      </c>
      <c r="B5214" s="133" t="s">
        <v>2147</v>
      </c>
      <c r="C5214" s="12" t="s">
        <v>2048</v>
      </c>
      <c r="D5214" s="122" t="s">
        <v>2048</v>
      </c>
      <c r="E5214" s="148" t="s">
        <v>2049</v>
      </c>
      <c r="F5214" s="114" t="s">
        <v>24698</v>
      </c>
      <c r="G5214" s="114" t="s">
        <v>24699</v>
      </c>
      <c r="K5214" s="12" t="s">
        <v>2050</v>
      </c>
      <c r="L5214" s="12" t="s">
        <v>2051</v>
      </c>
      <c r="M5214" s="12" t="s">
        <v>2052</v>
      </c>
      <c r="O5214" s="12">
        <v>20231107</v>
      </c>
      <c r="T5214" s="12" t="s">
        <v>8137</v>
      </c>
      <c r="U5214" s="12" t="s">
        <v>24681</v>
      </c>
      <c r="V5214" s="12" t="s">
        <v>24692</v>
      </c>
      <c r="W5214" s="12">
        <v>70</v>
      </c>
      <c r="AB5214" s="12" t="str">
        <f t="shared" si="426"/>
        <v>41</v>
      </c>
      <c r="AC5214" s="12" t="str">
        <f t="shared" si="427"/>
        <v>08</v>
      </c>
      <c r="AD5214" s="12" t="str">
        <f t="shared" si="428"/>
        <v>26</v>
      </c>
      <c r="AE5214" s="12" t="s">
        <v>24696</v>
      </c>
      <c r="AF5214" s="12" t="str">
        <f t="shared" si="429"/>
        <v>19</v>
      </c>
      <c r="AG5214" s="12" t="str">
        <f t="shared" si="430"/>
        <v>38</v>
      </c>
      <c r="AH5214" s="12" t="str">
        <f t="shared" si="431"/>
        <v>11</v>
      </c>
      <c r="AI5214" s="12" t="s">
        <v>24697</v>
      </c>
      <c r="AK5214" s="12">
        <v>100</v>
      </c>
      <c r="AL5214" s="12">
        <v>10</v>
      </c>
    </row>
    <row r="5215" spans="1:38" s="12" customFormat="1" x14ac:dyDescent="0.15">
      <c r="A5215" s="134" t="s">
        <v>14</v>
      </c>
      <c r="B5215" s="133" t="s">
        <v>2147</v>
      </c>
      <c r="C5215" s="12" t="s">
        <v>2053</v>
      </c>
      <c r="D5215" s="119" t="s">
        <v>2053</v>
      </c>
      <c r="E5215" s="360" t="s">
        <v>9</v>
      </c>
      <c r="F5215" s="114" t="s">
        <v>23762</v>
      </c>
      <c r="G5215" s="114" t="s">
        <v>23763</v>
      </c>
      <c r="K5215" s="12" t="s">
        <v>2054</v>
      </c>
      <c r="L5215" s="12" t="s">
        <v>11</v>
      </c>
      <c r="M5215" s="12" t="s">
        <v>2055</v>
      </c>
      <c r="O5215" s="12">
        <v>20231107</v>
      </c>
      <c r="T5215" s="12" t="s">
        <v>8137</v>
      </c>
      <c r="U5215" s="12" t="s">
        <v>24681</v>
      </c>
      <c r="V5215" s="12" t="s">
        <v>24700</v>
      </c>
      <c r="W5215" s="12">
        <v>55</v>
      </c>
      <c r="AB5215" s="12" t="str">
        <f t="shared" si="426"/>
        <v>41</v>
      </c>
      <c r="AC5215" s="12" t="str">
        <f t="shared" si="427"/>
        <v>08</v>
      </c>
      <c r="AD5215" s="12" t="str">
        <f t="shared" si="428"/>
        <v>19</v>
      </c>
      <c r="AE5215" s="12" t="s">
        <v>24693</v>
      </c>
      <c r="AF5215" s="12" t="str">
        <f t="shared" si="429"/>
        <v>19</v>
      </c>
      <c r="AG5215" s="12" t="str">
        <f t="shared" si="430"/>
        <v>37</v>
      </c>
      <c r="AH5215" s="12" t="str">
        <f t="shared" si="431"/>
        <v>35</v>
      </c>
      <c r="AI5215" s="12" t="s">
        <v>24694</v>
      </c>
      <c r="AK5215" s="12">
        <v>300</v>
      </c>
      <c r="AL5215" s="12">
        <v>20</v>
      </c>
    </row>
    <row r="5216" spans="1:38" s="12" customFormat="1" x14ac:dyDescent="0.15">
      <c r="A5216" s="134" t="s">
        <v>14</v>
      </c>
      <c r="B5216" s="133" t="s">
        <v>2147</v>
      </c>
      <c r="C5216" s="12" t="s">
        <v>2056</v>
      </c>
      <c r="D5216" s="119" t="s">
        <v>2056</v>
      </c>
      <c r="E5216" s="360" t="s">
        <v>9</v>
      </c>
      <c r="F5216" s="114" t="s">
        <v>23762</v>
      </c>
      <c r="G5216" s="114" t="s">
        <v>23763</v>
      </c>
      <c r="K5216" s="12" t="s">
        <v>2057</v>
      </c>
      <c r="L5216" s="12" t="s">
        <v>11</v>
      </c>
      <c r="M5216" s="12" t="s">
        <v>2058</v>
      </c>
      <c r="O5216" s="12">
        <v>20231107</v>
      </c>
      <c r="T5216" s="12" t="s">
        <v>8137</v>
      </c>
      <c r="U5216" s="12" t="s">
        <v>24681</v>
      </c>
      <c r="V5216" s="12" t="s">
        <v>24700</v>
      </c>
      <c r="W5216" s="12">
        <v>55</v>
      </c>
      <c r="AB5216" s="12" t="str">
        <f t="shared" si="426"/>
        <v>41</v>
      </c>
      <c r="AC5216" s="12" t="str">
        <f t="shared" si="427"/>
        <v>08</v>
      </c>
      <c r="AD5216" s="12" t="str">
        <f t="shared" si="428"/>
        <v>19</v>
      </c>
      <c r="AE5216" s="12" t="s">
        <v>24693</v>
      </c>
      <c r="AF5216" s="12" t="str">
        <f t="shared" si="429"/>
        <v>19</v>
      </c>
      <c r="AG5216" s="12" t="str">
        <f t="shared" si="430"/>
        <v>37</v>
      </c>
      <c r="AH5216" s="12" t="str">
        <f t="shared" si="431"/>
        <v>35</v>
      </c>
      <c r="AI5216" s="12" t="s">
        <v>24694</v>
      </c>
      <c r="AK5216" s="12">
        <v>300</v>
      </c>
      <c r="AL5216" s="12">
        <v>20</v>
      </c>
    </row>
    <row r="5217" spans="1:38" s="207" customFormat="1" x14ac:dyDescent="0.15">
      <c r="A5217" s="134" t="s">
        <v>14</v>
      </c>
      <c r="B5217" s="133" t="s">
        <v>2147</v>
      </c>
      <c r="C5217" s="207" t="s">
        <v>2059</v>
      </c>
      <c r="D5217" s="127" t="s">
        <v>2059</v>
      </c>
      <c r="E5217" s="175" t="s">
        <v>2060</v>
      </c>
      <c r="F5217" s="128" t="s">
        <v>20576</v>
      </c>
      <c r="G5217" s="128" t="s">
        <v>17426</v>
      </c>
      <c r="H5217" s="207" t="s">
        <v>2152</v>
      </c>
      <c r="K5217" s="206" t="s">
        <v>2061</v>
      </c>
      <c r="L5217" s="207" t="s">
        <v>2062</v>
      </c>
      <c r="M5217" s="207" t="s">
        <v>1611</v>
      </c>
      <c r="O5217" s="207">
        <v>20231127</v>
      </c>
      <c r="T5217" s="207" t="s">
        <v>8137</v>
      </c>
      <c r="U5217" s="207" t="s">
        <v>24681</v>
      </c>
      <c r="V5217" s="207" t="s">
        <v>23921</v>
      </c>
      <c r="W5217" s="207">
        <v>41</v>
      </c>
      <c r="AB5217" s="207" t="str">
        <f t="shared" si="426"/>
        <v>41</v>
      </c>
      <c r="AC5217" s="207" t="str">
        <f t="shared" si="427"/>
        <v>06</v>
      </c>
      <c r="AD5217" s="207" t="str">
        <f t="shared" si="428"/>
        <v>54</v>
      </c>
      <c r="AE5217" s="207" t="s">
        <v>17399</v>
      </c>
      <c r="AF5217" s="207" t="str">
        <f t="shared" si="429"/>
        <v>19</v>
      </c>
      <c r="AG5217" s="207" t="str">
        <f t="shared" si="430"/>
        <v>36</v>
      </c>
      <c r="AH5217" s="207" t="str">
        <f t="shared" si="431"/>
        <v>44</v>
      </c>
      <c r="AI5217" s="207" t="s">
        <v>20205</v>
      </c>
      <c r="AK5217" s="207">
        <v>100</v>
      </c>
      <c r="AL5217" s="207">
        <v>10</v>
      </c>
    </row>
    <row r="5218" spans="1:38" s="207" customFormat="1" x14ac:dyDescent="0.15">
      <c r="A5218" s="134" t="s">
        <v>14</v>
      </c>
      <c r="B5218" s="133" t="s">
        <v>2147</v>
      </c>
      <c r="C5218" s="207" t="s">
        <v>2063</v>
      </c>
      <c r="D5218" s="129" t="s">
        <v>2063</v>
      </c>
      <c r="E5218" s="163" t="s">
        <v>986</v>
      </c>
      <c r="F5218" s="128" t="s">
        <v>24196</v>
      </c>
      <c r="G5218" s="128" t="s">
        <v>24197</v>
      </c>
      <c r="H5218" s="207" t="s">
        <v>2152</v>
      </c>
      <c r="K5218" s="206" t="s">
        <v>2064</v>
      </c>
      <c r="L5218" s="207" t="s">
        <v>988</v>
      </c>
      <c r="M5218" s="207" t="s">
        <v>989</v>
      </c>
      <c r="N5218" s="207" t="s">
        <v>24198</v>
      </c>
      <c r="O5218" s="207">
        <v>20231127</v>
      </c>
      <c r="T5218" s="207" t="s">
        <v>8137</v>
      </c>
      <c r="U5218" s="207" t="s">
        <v>24681</v>
      </c>
      <c r="V5218" s="207" t="s">
        <v>23921</v>
      </c>
      <c r="W5218" s="207">
        <v>41</v>
      </c>
      <c r="AB5218" s="207" t="str">
        <f t="shared" si="426"/>
        <v>41</v>
      </c>
      <c r="AC5218" s="207" t="str">
        <f t="shared" si="427"/>
        <v>06</v>
      </c>
      <c r="AD5218" s="207" t="str">
        <f t="shared" si="428"/>
        <v>54</v>
      </c>
      <c r="AE5218" s="207" t="s">
        <v>17399</v>
      </c>
      <c r="AF5218" s="207" t="str">
        <f t="shared" si="429"/>
        <v>19</v>
      </c>
      <c r="AG5218" s="207" t="str">
        <f t="shared" si="430"/>
        <v>36</v>
      </c>
      <c r="AH5218" s="207" t="str">
        <f t="shared" si="431"/>
        <v>44</v>
      </c>
      <c r="AI5218" s="207" t="s">
        <v>20205</v>
      </c>
      <c r="AK5218" s="207">
        <v>100</v>
      </c>
      <c r="AL5218" s="207">
        <v>10</v>
      </c>
    </row>
    <row r="5219" spans="1:38" s="239" customFormat="1" x14ac:dyDescent="0.15">
      <c r="A5219" s="134" t="s">
        <v>14</v>
      </c>
      <c r="B5219" s="133" t="s">
        <v>2147</v>
      </c>
      <c r="C5219" s="130" t="s">
        <v>2065</v>
      </c>
      <c r="D5219" s="130" t="s">
        <v>2065</v>
      </c>
      <c r="E5219" s="412" t="s">
        <v>157</v>
      </c>
      <c r="F5219" s="412" t="s">
        <v>11489</v>
      </c>
      <c r="G5219" s="412" t="s">
        <v>12228</v>
      </c>
      <c r="H5219" s="130"/>
      <c r="I5219" s="130"/>
      <c r="J5219" s="130"/>
      <c r="K5219" s="215" t="s">
        <v>2066</v>
      </c>
      <c r="L5219" s="130" t="s">
        <v>159</v>
      </c>
      <c r="M5219" s="130" t="s">
        <v>2067</v>
      </c>
      <c r="O5219" s="207">
        <v>20231127</v>
      </c>
      <c r="T5219" s="130" t="s">
        <v>5235</v>
      </c>
      <c r="U5219" s="130" t="s">
        <v>24592</v>
      </c>
      <c r="V5219" s="130" t="s">
        <v>24701</v>
      </c>
      <c r="W5219" s="130">
        <v>946</v>
      </c>
      <c r="AB5219" s="239" t="str">
        <f t="shared" si="426"/>
        <v>40</v>
      </c>
      <c r="AC5219" s="239" t="str">
        <f t="shared" si="427"/>
        <v>27</v>
      </c>
      <c r="AD5219" s="239" t="str">
        <f t="shared" si="428"/>
        <v>47</v>
      </c>
      <c r="AE5219" s="27" t="s">
        <v>24702</v>
      </c>
      <c r="AF5219" s="239" t="str">
        <f t="shared" si="429"/>
        <v>20</v>
      </c>
      <c r="AG5219" s="239" t="str">
        <f t="shared" si="430"/>
        <v>10</v>
      </c>
      <c r="AH5219" s="239" t="str">
        <f t="shared" si="431"/>
        <v>41</v>
      </c>
      <c r="AI5219" s="91" t="s">
        <v>24703</v>
      </c>
      <c r="AK5219" s="239">
        <v>100</v>
      </c>
      <c r="AL5219" s="239">
        <v>10</v>
      </c>
    </row>
    <row r="5220" spans="1:38" s="207" customFormat="1" x14ac:dyDescent="0.15">
      <c r="A5220" s="134" t="s">
        <v>14</v>
      </c>
      <c r="B5220" s="133" t="s">
        <v>2147</v>
      </c>
      <c r="C5220" s="130" t="s">
        <v>2068</v>
      </c>
      <c r="D5220" s="130" t="s">
        <v>2068</v>
      </c>
      <c r="E5220" s="412" t="s">
        <v>612</v>
      </c>
      <c r="F5220" s="412" t="s">
        <v>8937</v>
      </c>
      <c r="G5220" s="412" t="s">
        <v>8938</v>
      </c>
      <c r="H5220" s="130"/>
      <c r="I5220" s="130"/>
      <c r="J5220" s="130"/>
      <c r="K5220" s="215" t="s">
        <v>2069</v>
      </c>
      <c r="L5220" s="130" t="s">
        <v>614</v>
      </c>
      <c r="M5220" s="130" t="s">
        <v>2070</v>
      </c>
      <c r="O5220" s="207">
        <v>20231127</v>
      </c>
      <c r="T5220" s="130" t="s">
        <v>5235</v>
      </c>
      <c r="U5220" s="130" t="s">
        <v>24592</v>
      </c>
      <c r="V5220" s="130" t="s">
        <v>24701</v>
      </c>
      <c r="W5220" s="130">
        <v>946</v>
      </c>
      <c r="AB5220" s="207" t="str">
        <f t="shared" si="426"/>
        <v>40</v>
      </c>
      <c r="AC5220" s="207" t="str">
        <f t="shared" si="427"/>
        <v>27</v>
      </c>
      <c r="AD5220" s="207" t="str">
        <f t="shared" si="428"/>
        <v>47</v>
      </c>
      <c r="AE5220" s="27" t="s">
        <v>24702</v>
      </c>
      <c r="AF5220" s="207" t="str">
        <f t="shared" si="429"/>
        <v>20</v>
      </c>
      <c r="AG5220" s="207" t="str">
        <f t="shared" si="430"/>
        <v>10</v>
      </c>
      <c r="AH5220" s="207" t="str">
        <f t="shared" si="431"/>
        <v>41</v>
      </c>
      <c r="AI5220" s="91" t="s">
        <v>24703</v>
      </c>
      <c r="AK5220" s="207">
        <v>100</v>
      </c>
      <c r="AL5220" s="207">
        <v>10</v>
      </c>
    </row>
    <row r="5221" spans="1:38" s="207" customFormat="1" x14ac:dyDescent="0.15">
      <c r="A5221" s="134" t="s">
        <v>14</v>
      </c>
      <c r="B5221" s="133" t="s">
        <v>2147</v>
      </c>
      <c r="C5221" s="130" t="s">
        <v>2071</v>
      </c>
      <c r="D5221" s="130" t="s">
        <v>2071</v>
      </c>
      <c r="E5221" s="412" t="s">
        <v>273</v>
      </c>
      <c r="F5221" s="412" t="s">
        <v>23874</v>
      </c>
      <c r="G5221" s="412" t="s">
        <v>23875</v>
      </c>
      <c r="H5221" s="130"/>
      <c r="I5221" s="130"/>
      <c r="J5221" s="130"/>
      <c r="K5221" s="215" t="s">
        <v>2072</v>
      </c>
      <c r="L5221" s="130" t="s">
        <v>275</v>
      </c>
      <c r="M5221" s="130" t="s">
        <v>2073</v>
      </c>
      <c r="O5221" s="207">
        <v>20231127</v>
      </c>
      <c r="T5221" s="130" t="s">
        <v>5235</v>
      </c>
      <c r="U5221" s="130" t="s">
        <v>24592</v>
      </c>
      <c r="V5221" s="130" t="s">
        <v>24701</v>
      </c>
      <c r="W5221" s="130">
        <v>946</v>
      </c>
      <c r="AB5221" s="207" t="str">
        <f t="shared" si="426"/>
        <v>40</v>
      </c>
      <c r="AC5221" s="207" t="str">
        <f t="shared" si="427"/>
        <v>27</v>
      </c>
      <c r="AD5221" s="207" t="str">
        <f t="shared" si="428"/>
        <v>47</v>
      </c>
      <c r="AE5221" s="27" t="s">
        <v>24702</v>
      </c>
      <c r="AF5221" s="207" t="str">
        <f t="shared" si="429"/>
        <v>20</v>
      </c>
      <c r="AG5221" s="207" t="str">
        <f t="shared" si="430"/>
        <v>10</v>
      </c>
      <c r="AH5221" s="207" t="str">
        <f t="shared" si="431"/>
        <v>41</v>
      </c>
      <c r="AI5221" s="91" t="s">
        <v>24703</v>
      </c>
      <c r="AK5221" s="207">
        <v>100</v>
      </c>
      <c r="AL5221" s="207">
        <v>10</v>
      </c>
    </row>
    <row r="5222" spans="1:38" s="207" customFormat="1" x14ac:dyDescent="0.15">
      <c r="A5222" s="134" t="s">
        <v>14</v>
      </c>
      <c r="B5222" s="133" t="s">
        <v>2147</v>
      </c>
      <c r="C5222" s="130" t="s">
        <v>2074</v>
      </c>
      <c r="D5222" s="130" t="s">
        <v>2074</v>
      </c>
      <c r="E5222" s="131" t="s">
        <v>625</v>
      </c>
      <c r="F5222" s="131" t="s">
        <v>17730</v>
      </c>
      <c r="G5222" s="131" t="s">
        <v>24047</v>
      </c>
      <c r="H5222" s="130"/>
      <c r="I5222" s="130"/>
      <c r="J5222" s="130"/>
      <c r="K5222" s="215" t="s">
        <v>2075</v>
      </c>
      <c r="L5222" s="130" t="s">
        <v>2076</v>
      </c>
      <c r="M5222" s="130" t="s">
        <v>2077</v>
      </c>
      <c r="O5222" s="207">
        <v>20231127</v>
      </c>
      <c r="T5222" s="130" t="s">
        <v>5235</v>
      </c>
      <c r="U5222" s="130" t="s">
        <v>24592</v>
      </c>
      <c r="V5222" s="130" t="s">
        <v>24701</v>
      </c>
      <c r="W5222" s="130">
        <v>946</v>
      </c>
      <c r="AB5222" s="207" t="str">
        <f t="shared" si="426"/>
        <v>40</v>
      </c>
      <c r="AC5222" s="207" t="str">
        <f t="shared" si="427"/>
        <v>27</v>
      </c>
      <c r="AD5222" s="207" t="str">
        <f t="shared" si="428"/>
        <v>47</v>
      </c>
      <c r="AE5222" s="27" t="s">
        <v>24702</v>
      </c>
      <c r="AF5222" s="207" t="str">
        <f t="shared" si="429"/>
        <v>20</v>
      </c>
      <c r="AG5222" s="207" t="str">
        <f t="shared" si="430"/>
        <v>10</v>
      </c>
      <c r="AH5222" s="207" t="str">
        <f t="shared" si="431"/>
        <v>41</v>
      </c>
      <c r="AI5222" s="91" t="s">
        <v>24703</v>
      </c>
      <c r="AK5222" s="207">
        <v>100</v>
      </c>
      <c r="AL5222" s="207">
        <v>10</v>
      </c>
    </row>
    <row r="5223" spans="1:38" s="207" customFormat="1" x14ac:dyDescent="0.15">
      <c r="A5223" s="134" t="s">
        <v>14</v>
      </c>
      <c r="B5223" s="133" t="s">
        <v>2147</v>
      </c>
      <c r="C5223" s="207" t="s">
        <v>2078</v>
      </c>
      <c r="D5223" s="129" t="s">
        <v>2078</v>
      </c>
      <c r="E5223" s="107" t="s">
        <v>175</v>
      </c>
      <c r="F5223" s="107" t="s">
        <v>19726</v>
      </c>
      <c r="G5223" s="107" t="s">
        <v>20571</v>
      </c>
      <c r="H5223" s="413"/>
      <c r="I5223" s="413"/>
      <c r="J5223" s="413"/>
      <c r="K5223" s="205" t="s">
        <v>2079</v>
      </c>
      <c r="L5223" s="413" t="s">
        <v>2080</v>
      </c>
      <c r="M5223" s="413" t="s">
        <v>2081</v>
      </c>
      <c r="O5223" s="207">
        <v>20231127</v>
      </c>
      <c r="T5223" s="207" t="s">
        <v>8137</v>
      </c>
      <c r="U5223" s="207" t="s">
        <v>24681</v>
      </c>
      <c r="V5223" s="206" t="s">
        <v>24692</v>
      </c>
      <c r="W5223" s="207">
        <v>70</v>
      </c>
      <c r="AB5223" s="207" t="str">
        <f t="shared" si="426"/>
        <v>41</v>
      </c>
      <c r="AC5223" s="207" t="str">
        <f t="shared" si="427"/>
        <v>08</v>
      </c>
      <c r="AD5223" s="207" t="str">
        <f t="shared" si="428"/>
        <v>19</v>
      </c>
      <c r="AE5223" s="241" t="s">
        <v>24693</v>
      </c>
      <c r="AF5223" s="207" t="str">
        <f t="shared" si="429"/>
        <v>19</v>
      </c>
      <c r="AG5223" s="207" t="str">
        <f t="shared" si="430"/>
        <v>37</v>
      </c>
      <c r="AH5223" s="207" t="str">
        <f t="shared" si="431"/>
        <v>35</v>
      </c>
      <c r="AI5223" s="414" t="s">
        <v>24694</v>
      </c>
      <c r="AK5223" s="207">
        <v>300</v>
      </c>
      <c r="AL5223" s="207">
        <v>20</v>
      </c>
    </row>
    <row r="5224" spans="1:38" s="132" customFormat="1" x14ac:dyDescent="0.15">
      <c r="E5224" s="176"/>
      <c r="F5224" s="176"/>
      <c r="G5224" s="176"/>
      <c r="AE5224" s="270"/>
      <c r="AI5224" s="270"/>
    </row>
    <row r="5225" spans="1:38" s="12" customFormat="1" ht="14.25" x14ac:dyDescent="0.2">
      <c r="E5225" s="114"/>
      <c r="F5225" s="114"/>
      <c r="G5225" s="114"/>
      <c r="AD5225" s="13"/>
      <c r="AE5225" s="13"/>
      <c r="AF5225" s="13"/>
      <c r="AG5225" s="13"/>
      <c r="AH5225" s="13"/>
      <c r="AI5225" s="13"/>
      <c r="AJ5225" s="13"/>
    </row>
    <row r="5226" spans="1:38" s="12" customFormat="1" x14ac:dyDescent="0.15">
      <c r="E5226" s="114"/>
      <c r="F5226" s="114"/>
      <c r="G5226" s="114"/>
    </row>
    <row r="5227" spans="1:38" s="12" customFormat="1" x14ac:dyDescent="0.15">
      <c r="E5227" s="114"/>
      <c r="F5227" s="114"/>
      <c r="G5227" s="114"/>
    </row>
    <row r="5228" spans="1:38" s="12" customFormat="1" x14ac:dyDescent="0.15">
      <c r="E5228" s="114"/>
      <c r="F5228" s="114"/>
      <c r="G5228" s="114"/>
    </row>
    <row r="5229" spans="1:38" s="12" customFormat="1" x14ac:dyDescent="0.15">
      <c r="E5229" s="114"/>
      <c r="F5229" s="114"/>
      <c r="G5229" s="114"/>
    </row>
    <row r="5230" spans="1:38" s="12" customFormat="1" x14ac:dyDescent="0.15">
      <c r="E5230" s="114"/>
      <c r="F5230" s="114"/>
      <c r="G5230" s="114"/>
    </row>
    <row r="5231" spans="1:38" s="12" customFormat="1" x14ac:dyDescent="0.15">
      <c r="E5231" s="114"/>
      <c r="F5231" s="114"/>
      <c r="G5231" s="114"/>
    </row>
    <row r="5232" spans="1:38" s="12" customFormat="1" x14ac:dyDescent="0.15">
      <c r="E5232" s="114"/>
      <c r="F5232" s="114"/>
      <c r="G5232" s="114"/>
    </row>
    <row r="5233" spans="4:65" s="12" customFormat="1" x14ac:dyDescent="0.15">
      <c r="E5233" s="114"/>
      <c r="F5233" s="114"/>
      <c r="G5233" s="114"/>
    </row>
    <row r="5234" spans="4:65" s="12" customFormat="1" x14ac:dyDescent="0.15">
      <c r="E5234" s="114"/>
      <c r="F5234" s="114"/>
      <c r="G5234" s="114"/>
    </row>
    <row r="5235" spans="4:65" s="12" customFormat="1" x14ac:dyDescent="0.15">
      <c r="E5235" s="114"/>
      <c r="F5235" s="114"/>
      <c r="G5235" s="114"/>
    </row>
    <row r="5236" spans="4:65" s="12" customFormat="1" x14ac:dyDescent="0.15">
      <c r="E5236" s="114"/>
      <c r="F5236" s="114"/>
      <c r="G5236" s="114"/>
    </row>
    <row r="5237" spans="4:65" s="12" customFormat="1" x14ac:dyDescent="0.15">
      <c r="E5237" s="114"/>
      <c r="F5237" s="114"/>
      <c r="G5237" s="114"/>
    </row>
    <row r="5238" spans="4:65" s="12" customFormat="1" x14ac:dyDescent="0.15">
      <c r="E5238" s="114"/>
      <c r="F5238" s="114"/>
      <c r="G5238" s="114"/>
    </row>
    <row r="5239" spans="4:65" s="12" customFormat="1" x14ac:dyDescent="0.15">
      <c r="E5239" s="114"/>
      <c r="F5239" s="114"/>
      <c r="G5239" s="114"/>
    </row>
    <row r="5240" spans="4:65" s="12" customFormat="1" x14ac:dyDescent="0.15">
      <c r="D5240" s="133"/>
      <c r="E5240" s="104"/>
      <c r="F5240" s="114"/>
      <c r="G5240" s="114"/>
    </row>
    <row r="5241" spans="4:65" s="12" customFormat="1" x14ac:dyDescent="0.15">
      <c r="D5241" s="133"/>
      <c r="E5241" s="104"/>
      <c r="F5241" s="114"/>
      <c r="G5241" s="114"/>
    </row>
    <row r="5242" spans="4:65" s="12" customFormat="1" x14ac:dyDescent="0.15">
      <c r="D5242" s="133"/>
      <c r="E5242" s="104"/>
      <c r="F5242" s="114"/>
      <c r="G5242" s="114"/>
    </row>
    <row r="5243" spans="4:65" s="12" customFormat="1" x14ac:dyDescent="0.15">
      <c r="D5243" s="133"/>
      <c r="E5243" s="104"/>
      <c r="F5243" s="114"/>
      <c r="G5243" s="114"/>
    </row>
    <row r="5244" spans="4:65" s="133" customFormat="1" x14ac:dyDescent="0.25">
      <c r="E5244" s="104"/>
      <c r="F5244" s="104"/>
      <c r="G5244" s="104"/>
      <c r="H5244" s="105"/>
      <c r="I5244" s="209"/>
      <c r="J5244" s="209"/>
      <c r="T5244" s="209"/>
      <c r="U5244" s="209"/>
      <c r="V5244" s="209"/>
      <c r="W5244" s="235"/>
      <c r="Y5244" s="93"/>
      <c r="Z5244" s="46"/>
      <c r="AA5244" s="44"/>
      <c r="AE5244" s="46"/>
      <c r="AI5244" s="44"/>
      <c r="AK5244" s="235"/>
      <c r="AN5244" s="235"/>
      <c r="AP5244" s="93"/>
      <c r="BM5244" s="214"/>
    </row>
    <row r="5245" spans="4:65" s="133" customFormat="1" x14ac:dyDescent="0.25">
      <c r="E5245" s="104"/>
      <c r="F5245" s="104"/>
      <c r="G5245" s="104"/>
      <c r="H5245" s="105"/>
      <c r="I5245" s="209"/>
      <c r="J5245" s="209"/>
      <c r="T5245" s="209"/>
      <c r="U5245" s="209"/>
      <c r="V5245" s="209"/>
      <c r="W5245" s="235"/>
      <c r="Y5245" s="93"/>
      <c r="Z5245" s="46"/>
      <c r="AA5245" s="44"/>
      <c r="AE5245" s="46"/>
      <c r="AI5245" s="44"/>
      <c r="AK5245" s="235"/>
      <c r="AN5245" s="235"/>
      <c r="AP5245" s="93"/>
      <c r="BM5245" s="214"/>
    </row>
    <row r="5246" spans="4:65" s="133" customFormat="1" x14ac:dyDescent="0.25">
      <c r="E5246" s="104"/>
      <c r="F5246" s="104"/>
      <c r="G5246" s="104"/>
      <c r="H5246" s="105"/>
      <c r="I5246" s="209"/>
      <c r="J5246" s="209"/>
      <c r="T5246" s="209"/>
      <c r="U5246" s="209"/>
      <c r="V5246" s="209"/>
      <c r="W5246" s="235"/>
      <c r="Y5246" s="93"/>
      <c r="Z5246" s="46"/>
      <c r="AA5246" s="44"/>
      <c r="AE5246" s="46"/>
      <c r="AI5246" s="44"/>
      <c r="AK5246" s="235"/>
      <c r="AN5246" s="235"/>
      <c r="AP5246" s="93"/>
      <c r="BM5246" s="214"/>
    </row>
    <row r="5247" spans="4:65" s="133" customFormat="1" x14ac:dyDescent="0.25">
      <c r="E5247" s="104"/>
      <c r="F5247" s="104"/>
      <c r="G5247" s="104"/>
      <c r="H5247" s="105"/>
      <c r="I5247" s="209"/>
      <c r="J5247" s="209"/>
      <c r="T5247" s="209"/>
      <c r="U5247" s="209"/>
      <c r="V5247" s="209"/>
      <c r="W5247" s="235"/>
      <c r="Y5247" s="93"/>
      <c r="Z5247" s="46"/>
      <c r="AA5247" s="44"/>
      <c r="AE5247" s="46"/>
      <c r="AI5247" s="44"/>
      <c r="AK5247" s="235"/>
      <c r="AN5247" s="235"/>
      <c r="AP5247" s="93"/>
      <c r="BM5247" s="214"/>
    </row>
    <row r="5248" spans="4:65" s="133" customFormat="1" x14ac:dyDescent="0.25">
      <c r="E5248" s="104"/>
      <c r="F5248" s="104"/>
      <c r="G5248" s="104"/>
      <c r="H5248" s="105"/>
      <c r="I5248" s="209"/>
      <c r="J5248" s="209"/>
      <c r="T5248" s="209"/>
      <c r="U5248" s="209"/>
      <c r="V5248" s="209"/>
      <c r="W5248" s="235"/>
      <c r="Y5248" s="93"/>
      <c r="Z5248" s="46"/>
      <c r="AA5248" s="44"/>
      <c r="AE5248" s="46"/>
      <c r="AI5248" s="44"/>
      <c r="AK5248" s="235"/>
      <c r="AN5248" s="235"/>
      <c r="AP5248" s="93"/>
      <c r="BM5248" s="214"/>
    </row>
    <row r="5249" spans="5:65" s="133" customFormat="1" x14ac:dyDescent="0.25">
      <c r="E5249" s="104"/>
      <c r="F5249" s="104"/>
      <c r="G5249" s="104"/>
      <c r="H5249" s="105"/>
      <c r="I5249" s="209"/>
      <c r="J5249" s="209"/>
      <c r="T5249" s="209"/>
      <c r="U5249" s="209"/>
      <c r="V5249" s="209"/>
      <c r="W5249" s="235"/>
      <c r="Y5249" s="93"/>
      <c r="Z5249" s="46"/>
      <c r="AA5249" s="44"/>
      <c r="AE5249" s="46"/>
      <c r="AI5249" s="44"/>
      <c r="AK5249" s="235"/>
      <c r="AN5249" s="235"/>
      <c r="AP5249" s="93"/>
      <c r="BM5249" s="214"/>
    </row>
    <row r="5250" spans="5:65" s="133" customFormat="1" x14ac:dyDescent="0.25">
      <c r="E5250" s="104"/>
      <c r="F5250" s="104"/>
      <c r="G5250" s="104"/>
      <c r="H5250" s="105"/>
      <c r="I5250" s="209"/>
      <c r="J5250" s="209"/>
      <c r="T5250" s="209"/>
      <c r="U5250" s="209"/>
      <c r="V5250" s="209"/>
      <c r="W5250" s="235"/>
      <c r="Y5250" s="93"/>
      <c r="Z5250" s="46"/>
      <c r="AA5250" s="44"/>
      <c r="AE5250" s="46"/>
      <c r="AI5250" s="44"/>
      <c r="AK5250" s="235"/>
      <c r="AN5250" s="235"/>
      <c r="AP5250" s="93"/>
      <c r="BM5250" s="214"/>
    </row>
    <row r="5251" spans="5:65" s="133" customFormat="1" x14ac:dyDescent="0.25">
      <c r="E5251" s="104"/>
      <c r="F5251" s="104"/>
      <c r="G5251" s="104"/>
      <c r="H5251" s="105"/>
      <c r="I5251" s="209"/>
      <c r="J5251" s="209"/>
      <c r="T5251" s="209"/>
      <c r="U5251" s="209"/>
      <c r="V5251" s="209"/>
      <c r="W5251" s="235"/>
      <c r="Y5251" s="93"/>
      <c r="Z5251" s="46"/>
      <c r="AA5251" s="44"/>
      <c r="AE5251" s="46"/>
      <c r="AI5251" s="44"/>
      <c r="AK5251" s="235"/>
      <c r="AN5251" s="235"/>
      <c r="AP5251" s="93"/>
      <c r="BM5251" s="214"/>
    </row>
    <row r="5252" spans="5:65" s="133" customFormat="1" x14ac:dyDescent="0.25">
      <c r="E5252" s="104"/>
      <c r="F5252" s="104"/>
      <c r="G5252" s="104"/>
      <c r="H5252" s="105"/>
      <c r="I5252" s="209"/>
      <c r="J5252" s="209"/>
      <c r="T5252" s="209"/>
      <c r="U5252" s="209"/>
      <c r="V5252" s="209"/>
      <c r="W5252" s="235"/>
      <c r="Y5252" s="93"/>
      <c r="Z5252" s="46"/>
      <c r="AA5252" s="44"/>
      <c r="AE5252" s="46"/>
      <c r="AI5252" s="44"/>
      <c r="AK5252" s="235"/>
      <c r="AN5252" s="235"/>
      <c r="AP5252" s="93"/>
      <c r="BM5252" s="214"/>
    </row>
    <row r="5253" spans="5:65" s="133" customFormat="1" x14ac:dyDescent="0.25">
      <c r="E5253" s="104"/>
      <c r="F5253" s="104"/>
      <c r="G5253" s="104"/>
      <c r="H5253" s="105"/>
      <c r="I5253" s="209"/>
      <c r="J5253" s="209"/>
      <c r="T5253" s="209"/>
      <c r="U5253" s="209"/>
      <c r="V5253" s="209"/>
      <c r="W5253" s="235"/>
      <c r="Y5253" s="93"/>
      <c r="Z5253" s="46"/>
      <c r="AA5253" s="44"/>
      <c r="AE5253" s="46"/>
      <c r="AI5253" s="44"/>
      <c r="AK5253" s="235"/>
      <c r="AN5253" s="235"/>
      <c r="AP5253" s="93"/>
      <c r="BM5253" s="214"/>
    </row>
    <row r="5254" spans="5:65" s="133" customFormat="1" x14ac:dyDescent="0.25">
      <c r="E5254" s="104"/>
      <c r="F5254" s="104"/>
      <c r="G5254" s="104"/>
      <c r="H5254" s="105"/>
      <c r="I5254" s="209"/>
      <c r="J5254" s="209"/>
      <c r="T5254" s="209"/>
      <c r="U5254" s="209"/>
      <c r="V5254" s="209"/>
      <c r="W5254" s="235"/>
      <c r="Y5254" s="93"/>
      <c r="Z5254" s="46"/>
      <c r="AA5254" s="44"/>
      <c r="AE5254" s="46"/>
      <c r="AI5254" s="44"/>
      <c r="AK5254" s="235"/>
      <c r="AN5254" s="235"/>
      <c r="AP5254" s="93"/>
      <c r="BM5254" s="214"/>
    </row>
    <row r="5255" spans="5:65" s="133" customFormat="1" x14ac:dyDescent="0.25">
      <c r="E5255" s="104"/>
      <c r="F5255" s="104"/>
      <c r="G5255" s="104"/>
      <c r="H5255" s="105"/>
      <c r="I5255" s="209"/>
      <c r="J5255" s="209"/>
      <c r="T5255" s="209"/>
      <c r="U5255" s="209"/>
      <c r="V5255" s="209"/>
      <c r="W5255" s="235"/>
      <c r="Y5255" s="93"/>
      <c r="Z5255" s="46"/>
      <c r="AA5255" s="44"/>
      <c r="AE5255" s="46"/>
      <c r="AI5255" s="44"/>
      <c r="AK5255" s="235"/>
      <c r="AN5255" s="235"/>
      <c r="AP5255" s="93"/>
      <c r="BM5255" s="214"/>
    </row>
    <row r="5256" spans="5:65" s="133" customFormat="1" x14ac:dyDescent="0.25">
      <c r="E5256" s="104"/>
      <c r="F5256" s="104"/>
      <c r="G5256" s="104"/>
      <c r="H5256" s="105"/>
      <c r="I5256" s="209"/>
      <c r="J5256" s="209"/>
      <c r="T5256" s="209"/>
      <c r="U5256" s="209"/>
      <c r="V5256" s="209"/>
      <c r="W5256" s="235"/>
      <c r="Y5256" s="93"/>
      <c r="Z5256" s="46"/>
      <c r="AA5256" s="44"/>
      <c r="AE5256" s="46"/>
      <c r="AI5256" s="44"/>
      <c r="AK5256" s="235"/>
      <c r="AN5256" s="235"/>
      <c r="AP5256" s="93"/>
      <c r="BM5256" s="214"/>
    </row>
    <row r="5257" spans="5:65" s="133" customFormat="1" x14ac:dyDescent="0.25">
      <c r="E5257" s="104"/>
      <c r="F5257" s="104"/>
      <c r="G5257" s="104"/>
      <c r="H5257" s="105"/>
      <c r="I5257" s="209"/>
      <c r="J5257" s="209"/>
      <c r="T5257" s="209"/>
      <c r="U5257" s="209"/>
      <c r="V5257" s="209"/>
      <c r="W5257" s="235"/>
      <c r="Y5257" s="93"/>
      <c r="Z5257" s="46"/>
      <c r="AA5257" s="44"/>
      <c r="AE5257" s="46"/>
      <c r="AI5257" s="44"/>
      <c r="AK5257" s="235"/>
      <c r="AN5257" s="235"/>
      <c r="AP5257" s="93"/>
      <c r="BM5257" s="214"/>
    </row>
    <row r="5258" spans="5:65" s="133" customFormat="1" x14ac:dyDescent="0.25">
      <c r="E5258" s="104"/>
      <c r="F5258" s="104"/>
      <c r="G5258" s="104"/>
      <c r="H5258" s="105"/>
      <c r="I5258" s="209"/>
      <c r="J5258" s="209"/>
      <c r="T5258" s="209"/>
      <c r="U5258" s="209"/>
      <c r="V5258" s="209"/>
      <c r="W5258" s="235"/>
      <c r="Y5258" s="93"/>
      <c r="Z5258" s="46"/>
      <c r="AA5258" s="44"/>
      <c r="AE5258" s="46"/>
      <c r="AI5258" s="44"/>
      <c r="AK5258" s="235"/>
      <c r="AN5258" s="235"/>
      <c r="AP5258" s="93"/>
      <c r="BM5258" s="214"/>
    </row>
    <row r="5259" spans="5:65" s="133" customFormat="1" x14ac:dyDescent="0.25">
      <c r="E5259" s="104"/>
      <c r="F5259" s="104"/>
      <c r="G5259" s="104"/>
      <c r="H5259" s="105"/>
      <c r="I5259" s="209"/>
      <c r="J5259" s="209"/>
      <c r="T5259" s="209"/>
      <c r="U5259" s="209"/>
      <c r="V5259" s="209"/>
      <c r="W5259" s="235"/>
      <c r="Y5259" s="93"/>
      <c r="Z5259" s="46"/>
      <c r="AA5259" s="44"/>
      <c r="AE5259" s="46"/>
      <c r="AI5259" s="44"/>
      <c r="AK5259" s="235"/>
      <c r="AN5259" s="235"/>
      <c r="AP5259" s="93"/>
      <c r="BM5259" s="214"/>
    </row>
    <row r="5260" spans="5:65" s="133" customFormat="1" x14ac:dyDescent="0.25">
      <c r="E5260" s="104"/>
      <c r="F5260" s="104"/>
      <c r="G5260" s="104"/>
      <c r="H5260" s="105"/>
      <c r="I5260" s="209"/>
      <c r="J5260" s="209"/>
      <c r="T5260" s="209"/>
      <c r="U5260" s="209"/>
      <c r="V5260" s="209"/>
      <c r="W5260" s="235"/>
      <c r="Y5260" s="93"/>
      <c r="Z5260" s="46"/>
      <c r="AA5260" s="44"/>
      <c r="AE5260" s="46"/>
      <c r="AI5260" s="44"/>
      <c r="AK5260" s="235"/>
      <c r="AN5260" s="235"/>
      <c r="AP5260" s="93"/>
      <c r="BM5260" s="214"/>
    </row>
    <row r="5261" spans="5:65" s="133" customFormat="1" x14ac:dyDescent="0.25">
      <c r="E5261" s="104"/>
      <c r="F5261" s="104"/>
      <c r="G5261" s="104"/>
      <c r="H5261" s="105"/>
      <c r="I5261" s="209"/>
      <c r="J5261" s="209"/>
      <c r="T5261" s="209"/>
      <c r="U5261" s="209"/>
      <c r="V5261" s="209"/>
      <c r="W5261" s="235"/>
      <c r="Y5261" s="93"/>
      <c r="Z5261" s="46"/>
      <c r="AA5261" s="44"/>
      <c r="AE5261" s="46"/>
      <c r="AI5261" s="44"/>
      <c r="AK5261" s="235"/>
      <c r="AN5261" s="235"/>
      <c r="AP5261" s="93"/>
      <c r="BM5261" s="214"/>
    </row>
    <row r="5262" spans="5:65" s="133" customFormat="1" x14ac:dyDescent="0.25">
      <c r="E5262" s="104"/>
      <c r="F5262" s="104"/>
      <c r="G5262" s="104"/>
      <c r="H5262" s="105"/>
      <c r="I5262" s="209"/>
      <c r="J5262" s="209"/>
      <c r="T5262" s="209"/>
      <c r="U5262" s="209"/>
      <c r="V5262" s="209"/>
      <c r="W5262" s="235"/>
      <c r="Y5262" s="93"/>
      <c r="Z5262" s="46"/>
      <c r="AA5262" s="44"/>
      <c r="AE5262" s="46"/>
      <c r="AI5262" s="44"/>
      <c r="AK5262" s="235"/>
      <c r="AN5262" s="235"/>
      <c r="AP5262" s="93"/>
      <c r="BM5262" s="214"/>
    </row>
    <row r="5263" spans="5:65" s="133" customFormat="1" x14ac:dyDescent="0.25">
      <c r="E5263" s="104"/>
      <c r="F5263" s="104"/>
      <c r="G5263" s="104"/>
      <c r="H5263" s="105"/>
      <c r="I5263" s="209"/>
      <c r="J5263" s="209"/>
      <c r="T5263" s="209"/>
      <c r="U5263" s="209"/>
      <c r="V5263" s="209"/>
      <c r="W5263" s="235"/>
      <c r="Y5263" s="93"/>
      <c r="Z5263" s="46"/>
      <c r="AA5263" s="44"/>
      <c r="AE5263" s="46"/>
      <c r="AI5263" s="44"/>
      <c r="AK5263" s="235"/>
      <c r="AN5263" s="235"/>
      <c r="AP5263" s="93"/>
      <c r="BM5263" s="214"/>
    </row>
    <row r="5264" spans="5:65" s="133" customFormat="1" x14ac:dyDescent="0.25">
      <c r="E5264" s="104"/>
      <c r="F5264" s="104"/>
      <c r="G5264" s="104"/>
      <c r="H5264" s="105"/>
      <c r="I5264" s="209"/>
      <c r="J5264" s="209"/>
      <c r="T5264" s="209"/>
      <c r="U5264" s="209"/>
      <c r="V5264" s="209"/>
      <c r="W5264" s="235"/>
      <c r="Y5264" s="93"/>
      <c r="Z5264" s="46"/>
      <c r="AA5264" s="44"/>
      <c r="AE5264" s="46"/>
      <c r="AI5264" s="44"/>
      <c r="AK5264" s="235"/>
      <c r="AN5264" s="235"/>
      <c r="AP5264" s="93"/>
      <c r="BM5264" s="214"/>
    </row>
    <row r="5265" spans="5:65" s="133" customFormat="1" x14ac:dyDescent="0.25">
      <c r="E5265" s="104"/>
      <c r="F5265" s="104"/>
      <c r="G5265" s="104"/>
      <c r="H5265" s="105"/>
      <c r="I5265" s="209"/>
      <c r="J5265" s="209"/>
      <c r="T5265" s="209"/>
      <c r="U5265" s="209"/>
      <c r="V5265" s="209"/>
      <c r="W5265" s="235"/>
      <c r="Y5265" s="93"/>
      <c r="Z5265" s="46"/>
      <c r="AA5265" s="44"/>
      <c r="AE5265" s="46"/>
      <c r="AI5265" s="44"/>
      <c r="AK5265" s="235"/>
      <c r="AN5265" s="235"/>
      <c r="AP5265" s="93"/>
      <c r="BM5265" s="214"/>
    </row>
    <row r="5266" spans="5:65" s="133" customFormat="1" x14ac:dyDescent="0.25">
      <c r="E5266" s="104"/>
      <c r="F5266" s="104"/>
      <c r="G5266" s="104"/>
      <c r="H5266" s="105"/>
      <c r="I5266" s="209"/>
      <c r="J5266" s="209"/>
      <c r="T5266" s="209"/>
      <c r="U5266" s="209"/>
      <c r="V5266" s="209"/>
      <c r="W5266" s="235"/>
      <c r="Y5266" s="93"/>
      <c r="Z5266" s="46"/>
      <c r="AA5266" s="44"/>
      <c r="AE5266" s="46"/>
      <c r="AI5266" s="44"/>
      <c r="AK5266" s="235"/>
      <c r="AN5266" s="235"/>
      <c r="AP5266" s="93"/>
      <c r="BM5266" s="214"/>
    </row>
    <row r="5267" spans="5:65" s="133" customFormat="1" x14ac:dyDescent="0.25">
      <c r="E5267" s="104"/>
      <c r="F5267" s="104"/>
      <c r="G5267" s="104"/>
      <c r="H5267" s="105"/>
      <c r="I5267" s="209"/>
      <c r="J5267" s="209"/>
      <c r="T5267" s="209"/>
      <c r="U5267" s="209"/>
      <c r="V5267" s="209"/>
      <c r="W5267" s="235"/>
      <c r="Y5267" s="93"/>
      <c r="Z5267" s="46"/>
      <c r="AA5267" s="44"/>
      <c r="AE5267" s="46"/>
      <c r="AI5267" s="44"/>
      <c r="AK5267" s="235"/>
      <c r="AN5267" s="235"/>
      <c r="AP5267" s="93"/>
      <c r="BM5267" s="214"/>
    </row>
    <row r="5268" spans="5:65" s="133" customFormat="1" x14ac:dyDescent="0.25">
      <c r="E5268" s="104"/>
      <c r="F5268" s="104"/>
      <c r="G5268" s="104"/>
      <c r="H5268" s="105"/>
      <c r="I5268" s="209"/>
      <c r="J5268" s="209"/>
      <c r="T5268" s="209"/>
      <c r="U5268" s="209"/>
      <c r="V5268" s="209"/>
      <c r="W5268" s="235"/>
      <c r="Y5268" s="93"/>
      <c r="Z5268" s="46"/>
      <c r="AA5268" s="44"/>
      <c r="AE5268" s="46"/>
      <c r="AI5268" s="44"/>
      <c r="AK5268" s="235"/>
      <c r="AN5268" s="235"/>
      <c r="AP5268" s="93"/>
      <c r="BM5268" s="214"/>
    </row>
    <row r="5269" spans="5:65" s="133" customFormat="1" x14ac:dyDescent="0.25">
      <c r="E5269" s="104"/>
      <c r="F5269" s="104"/>
      <c r="G5269" s="104"/>
      <c r="H5269" s="105"/>
      <c r="I5269" s="209"/>
      <c r="J5269" s="209"/>
      <c r="T5269" s="209"/>
      <c r="U5269" s="209"/>
      <c r="V5269" s="209"/>
      <c r="W5269" s="235"/>
      <c r="Y5269" s="93"/>
      <c r="Z5269" s="46"/>
      <c r="AA5269" s="44"/>
      <c r="AE5269" s="46"/>
      <c r="AI5269" s="44"/>
      <c r="AK5269" s="235"/>
      <c r="AN5269" s="235"/>
      <c r="AP5269" s="93"/>
      <c r="BM5269" s="214"/>
    </row>
    <row r="5270" spans="5:65" s="133" customFormat="1" x14ac:dyDescent="0.25">
      <c r="E5270" s="104"/>
      <c r="F5270" s="104"/>
      <c r="G5270" s="104"/>
      <c r="H5270" s="105"/>
      <c r="I5270" s="209"/>
      <c r="J5270" s="209"/>
      <c r="T5270" s="209"/>
      <c r="U5270" s="209"/>
      <c r="V5270" s="209"/>
      <c r="W5270" s="235"/>
      <c r="Y5270" s="93"/>
      <c r="Z5270" s="46"/>
      <c r="AA5270" s="44"/>
      <c r="AE5270" s="46"/>
      <c r="AI5270" s="44"/>
      <c r="AK5270" s="235"/>
      <c r="AN5270" s="235"/>
      <c r="AP5270" s="93"/>
      <c r="BM5270" s="214"/>
    </row>
    <row r="5271" spans="5:65" s="133" customFormat="1" x14ac:dyDescent="0.25">
      <c r="E5271" s="104"/>
      <c r="F5271" s="104"/>
      <c r="G5271" s="104"/>
      <c r="H5271" s="105"/>
      <c r="I5271" s="209"/>
      <c r="J5271" s="209"/>
      <c r="T5271" s="209"/>
      <c r="U5271" s="209"/>
      <c r="V5271" s="209"/>
      <c r="W5271" s="235"/>
      <c r="Y5271" s="93"/>
      <c r="Z5271" s="46"/>
      <c r="AA5271" s="44"/>
      <c r="AE5271" s="46"/>
      <c r="AI5271" s="44"/>
      <c r="AK5271" s="235"/>
      <c r="AN5271" s="235"/>
      <c r="AP5271" s="93"/>
      <c r="BM5271" s="214"/>
    </row>
    <row r="5272" spans="5:65" s="133" customFormat="1" x14ac:dyDescent="0.25">
      <c r="E5272" s="104"/>
      <c r="F5272" s="104"/>
      <c r="G5272" s="104"/>
      <c r="H5272" s="105"/>
      <c r="I5272" s="209"/>
      <c r="J5272" s="209"/>
      <c r="T5272" s="209"/>
      <c r="U5272" s="209"/>
      <c r="V5272" s="209"/>
      <c r="W5272" s="235"/>
      <c r="Y5272" s="93"/>
      <c r="Z5272" s="46"/>
      <c r="AA5272" s="44"/>
      <c r="AE5272" s="46"/>
      <c r="AI5272" s="44"/>
      <c r="AK5272" s="235"/>
      <c r="AN5272" s="235"/>
      <c r="AP5272" s="93"/>
      <c r="BM5272" s="214"/>
    </row>
    <row r="5273" spans="5:65" s="133" customFormat="1" x14ac:dyDescent="0.25">
      <c r="E5273" s="104"/>
      <c r="F5273" s="104"/>
      <c r="G5273" s="104"/>
      <c r="H5273" s="105"/>
      <c r="I5273" s="209"/>
      <c r="J5273" s="209"/>
      <c r="T5273" s="209"/>
      <c r="U5273" s="209"/>
      <c r="V5273" s="209"/>
      <c r="W5273" s="235"/>
      <c r="Y5273" s="93"/>
      <c r="Z5273" s="46"/>
      <c r="AA5273" s="44"/>
      <c r="AE5273" s="46"/>
      <c r="AI5273" s="44"/>
      <c r="AK5273" s="235"/>
      <c r="AN5273" s="235"/>
      <c r="AP5273" s="93"/>
      <c r="BM5273" s="214"/>
    </row>
    <row r="5274" spans="5:65" s="133" customFormat="1" x14ac:dyDescent="0.25">
      <c r="E5274" s="104"/>
      <c r="F5274" s="104"/>
      <c r="G5274" s="104"/>
      <c r="H5274" s="105"/>
      <c r="I5274" s="209"/>
      <c r="J5274" s="209"/>
      <c r="T5274" s="209"/>
      <c r="U5274" s="209"/>
      <c r="V5274" s="209"/>
      <c r="W5274" s="235"/>
      <c r="Y5274" s="93"/>
      <c r="Z5274" s="46"/>
      <c r="AA5274" s="44"/>
      <c r="AE5274" s="46"/>
      <c r="AI5274" s="44"/>
      <c r="AK5274" s="235"/>
      <c r="AN5274" s="235"/>
      <c r="AP5274" s="93"/>
      <c r="BM5274" s="214"/>
    </row>
    <row r="5275" spans="5:65" s="133" customFormat="1" x14ac:dyDescent="0.25">
      <c r="E5275" s="104"/>
      <c r="F5275" s="104"/>
      <c r="G5275" s="104"/>
      <c r="H5275" s="105"/>
      <c r="I5275" s="209"/>
      <c r="J5275" s="209"/>
      <c r="T5275" s="209"/>
      <c r="U5275" s="209"/>
      <c r="V5275" s="209"/>
      <c r="W5275" s="235"/>
      <c r="Y5275" s="93"/>
      <c r="Z5275" s="46"/>
      <c r="AA5275" s="44"/>
      <c r="AE5275" s="46"/>
      <c r="AI5275" s="44"/>
      <c r="AK5275" s="235"/>
      <c r="AN5275" s="235"/>
      <c r="AP5275" s="93"/>
      <c r="BM5275" s="214"/>
    </row>
    <row r="5276" spans="5:65" s="133" customFormat="1" x14ac:dyDescent="0.25">
      <c r="E5276" s="104"/>
      <c r="F5276" s="104"/>
      <c r="G5276" s="104"/>
      <c r="H5276" s="105"/>
      <c r="I5276" s="209"/>
      <c r="J5276" s="209"/>
      <c r="T5276" s="209"/>
      <c r="U5276" s="209"/>
      <c r="V5276" s="209"/>
      <c r="W5276" s="235"/>
      <c r="Y5276" s="93"/>
      <c r="Z5276" s="46"/>
      <c r="AA5276" s="44"/>
      <c r="AE5276" s="46"/>
      <c r="AI5276" s="44"/>
      <c r="AK5276" s="235"/>
      <c r="AN5276" s="235"/>
      <c r="AP5276" s="93"/>
      <c r="BM5276" s="214"/>
    </row>
    <row r="5277" spans="5:65" s="133" customFormat="1" x14ac:dyDescent="0.25">
      <c r="E5277" s="104"/>
      <c r="F5277" s="104"/>
      <c r="G5277" s="104"/>
      <c r="H5277" s="105"/>
      <c r="I5277" s="209"/>
      <c r="J5277" s="209"/>
      <c r="T5277" s="209"/>
      <c r="U5277" s="209"/>
      <c r="V5277" s="209"/>
      <c r="W5277" s="235"/>
      <c r="Y5277" s="93"/>
      <c r="Z5277" s="46"/>
      <c r="AA5277" s="44"/>
      <c r="AE5277" s="46"/>
      <c r="AI5277" s="44"/>
      <c r="AK5277" s="235"/>
      <c r="AN5277" s="235"/>
      <c r="AP5277" s="93"/>
      <c r="BM5277" s="214"/>
    </row>
    <row r="5278" spans="5:65" s="133" customFormat="1" x14ac:dyDescent="0.25">
      <c r="E5278" s="104"/>
      <c r="F5278" s="104"/>
      <c r="G5278" s="104"/>
      <c r="H5278" s="105"/>
      <c r="I5278" s="209"/>
      <c r="J5278" s="209"/>
      <c r="T5278" s="209"/>
      <c r="U5278" s="209"/>
      <c r="V5278" s="209"/>
      <c r="W5278" s="235"/>
      <c r="Y5278" s="93"/>
      <c r="Z5278" s="46"/>
      <c r="AA5278" s="44"/>
      <c r="AE5278" s="46"/>
      <c r="AI5278" s="44"/>
      <c r="AK5278" s="235"/>
      <c r="AN5278" s="235"/>
      <c r="AP5278" s="93"/>
      <c r="BM5278" s="214"/>
    </row>
    <row r="5279" spans="5:65" s="133" customFormat="1" x14ac:dyDescent="0.25">
      <c r="E5279" s="104"/>
      <c r="F5279" s="104"/>
      <c r="G5279" s="104"/>
      <c r="H5279" s="105"/>
      <c r="I5279" s="209"/>
      <c r="J5279" s="209"/>
      <c r="T5279" s="209"/>
      <c r="U5279" s="209"/>
      <c r="V5279" s="209"/>
      <c r="W5279" s="235"/>
      <c r="Y5279" s="93"/>
      <c r="Z5279" s="46"/>
      <c r="AA5279" s="44"/>
      <c r="AE5279" s="46"/>
      <c r="AI5279" s="44"/>
      <c r="AK5279" s="235"/>
      <c r="AN5279" s="235"/>
      <c r="AP5279" s="93"/>
      <c r="BM5279" s="214"/>
    </row>
    <row r="5280" spans="5:65" s="133" customFormat="1" x14ac:dyDescent="0.25">
      <c r="E5280" s="104"/>
      <c r="F5280" s="104"/>
      <c r="G5280" s="104"/>
      <c r="H5280" s="105"/>
      <c r="I5280" s="209"/>
      <c r="J5280" s="209"/>
      <c r="T5280" s="209"/>
      <c r="U5280" s="209"/>
      <c r="V5280" s="209"/>
      <c r="W5280" s="235"/>
      <c r="Y5280" s="93"/>
      <c r="Z5280" s="46"/>
      <c r="AA5280" s="44"/>
      <c r="AE5280" s="46"/>
      <c r="AI5280" s="44"/>
      <c r="AK5280" s="235"/>
      <c r="AN5280" s="235"/>
      <c r="AP5280" s="93"/>
      <c r="BM5280" s="214"/>
    </row>
    <row r="5281" spans="5:65" s="133" customFormat="1" x14ac:dyDescent="0.25">
      <c r="E5281" s="104"/>
      <c r="F5281" s="104"/>
      <c r="G5281" s="104"/>
      <c r="H5281" s="105"/>
      <c r="I5281" s="209"/>
      <c r="J5281" s="209"/>
      <c r="T5281" s="209"/>
      <c r="U5281" s="209"/>
      <c r="V5281" s="209"/>
      <c r="W5281" s="235"/>
      <c r="Y5281" s="93"/>
      <c r="Z5281" s="46"/>
      <c r="AA5281" s="44"/>
      <c r="AE5281" s="46"/>
      <c r="AI5281" s="44"/>
      <c r="AK5281" s="235"/>
      <c r="AN5281" s="235"/>
      <c r="AP5281" s="93"/>
      <c r="BM5281" s="214"/>
    </row>
    <row r="5282" spans="5:65" s="133" customFormat="1" x14ac:dyDescent="0.25">
      <c r="E5282" s="104"/>
      <c r="F5282" s="104"/>
      <c r="G5282" s="104"/>
      <c r="H5282" s="105"/>
      <c r="I5282" s="209"/>
      <c r="J5282" s="209"/>
      <c r="T5282" s="209"/>
      <c r="U5282" s="209"/>
      <c r="V5282" s="209"/>
      <c r="W5282" s="235"/>
      <c r="Y5282" s="93"/>
      <c r="Z5282" s="46"/>
      <c r="AA5282" s="44"/>
      <c r="AE5282" s="46"/>
      <c r="AI5282" s="44"/>
      <c r="AK5282" s="235"/>
      <c r="AN5282" s="235"/>
      <c r="AP5282" s="93"/>
      <c r="BM5282" s="214"/>
    </row>
    <row r="5283" spans="5:65" s="133" customFormat="1" x14ac:dyDescent="0.25">
      <c r="E5283" s="104"/>
      <c r="F5283" s="104"/>
      <c r="G5283" s="104"/>
      <c r="H5283" s="105"/>
      <c r="I5283" s="209"/>
      <c r="J5283" s="209"/>
      <c r="T5283" s="209"/>
      <c r="U5283" s="209"/>
      <c r="V5283" s="209"/>
      <c r="W5283" s="235"/>
      <c r="Y5283" s="93"/>
      <c r="Z5283" s="46"/>
      <c r="AA5283" s="44"/>
      <c r="AE5283" s="46"/>
      <c r="AI5283" s="44"/>
      <c r="AK5283" s="235"/>
      <c r="AN5283" s="235"/>
      <c r="AP5283" s="93"/>
      <c r="BM5283" s="214"/>
    </row>
    <row r="5284" spans="5:65" s="133" customFormat="1" x14ac:dyDescent="0.25">
      <c r="E5284" s="104"/>
      <c r="F5284" s="104"/>
      <c r="G5284" s="104"/>
      <c r="H5284" s="105"/>
      <c r="I5284" s="209"/>
      <c r="J5284" s="209"/>
      <c r="T5284" s="209"/>
      <c r="U5284" s="209"/>
      <c r="V5284" s="209"/>
      <c r="W5284" s="235"/>
      <c r="Y5284" s="93"/>
      <c r="Z5284" s="46"/>
      <c r="AA5284" s="44"/>
      <c r="AE5284" s="46"/>
      <c r="AI5284" s="44"/>
      <c r="AK5284" s="235"/>
      <c r="AN5284" s="235"/>
      <c r="AP5284" s="93"/>
      <c r="BM5284" s="214"/>
    </row>
    <row r="5285" spans="5:65" s="133" customFormat="1" x14ac:dyDescent="0.25">
      <c r="E5285" s="104"/>
      <c r="F5285" s="104"/>
      <c r="G5285" s="104"/>
      <c r="H5285" s="105"/>
      <c r="I5285" s="209"/>
      <c r="J5285" s="209"/>
      <c r="T5285" s="209"/>
      <c r="U5285" s="209"/>
      <c r="V5285" s="209"/>
      <c r="W5285" s="235"/>
      <c r="Y5285" s="93"/>
      <c r="Z5285" s="46"/>
      <c r="AA5285" s="44"/>
      <c r="AE5285" s="46"/>
      <c r="AI5285" s="44"/>
      <c r="AK5285" s="235"/>
      <c r="AN5285" s="235"/>
      <c r="AP5285" s="93"/>
      <c r="BM5285" s="214"/>
    </row>
    <row r="5286" spans="5:65" s="133" customFormat="1" x14ac:dyDescent="0.25">
      <c r="E5286" s="104"/>
      <c r="F5286" s="104"/>
      <c r="G5286" s="104"/>
      <c r="H5286" s="105"/>
      <c r="I5286" s="209"/>
      <c r="J5286" s="209"/>
      <c r="T5286" s="209"/>
      <c r="U5286" s="209"/>
      <c r="V5286" s="209"/>
      <c r="W5286" s="235"/>
      <c r="Y5286" s="93"/>
      <c r="Z5286" s="46"/>
      <c r="AA5286" s="44"/>
      <c r="AE5286" s="46"/>
      <c r="AI5286" s="44"/>
      <c r="AK5286" s="235"/>
      <c r="AN5286" s="235"/>
      <c r="AP5286" s="93"/>
      <c r="BM5286" s="214"/>
    </row>
    <row r="5287" spans="5:65" s="133" customFormat="1" x14ac:dyDescent="0.25">
      <c r="E5287" s="104"/>
      <c r="F5287" s="104"/>
      <c r="G5287" s="104"/>
      <c r="H5287" s="105"/>
      <c r="I5287" s="209"/>
      <c r="J5287" s="209"/>
      <c r="T5287" s="209"/>
      <c r="U5287" s="209"/>
      <c r="V5287" s="209"/>
      <c r="W5287" s="235"/>
      <c r="Y5287" s="93"/>
      <c r="Z5287" s="46"/>
      <c r="AA5287" s="44"/>
      <c r="AE5287" s="46"/>
      <c r="AI5287" s="44"/>
      <c r="AK5287" s="235"/>
      <c r="AN5287" s="235"/>
      <c r="AP5287" s="93"/>
      <c r="BM5287" s="214"/>
    </row>
    <row r="5288" spans="5:65" s="133" customFormat="1" x14ac:dyDescent="0.25">
      <c r="E5288" s="104"/>
      <c r="F5288" s="104"/>
      <c r="G5288" s="104"/>
      <c r="H5288" s="105"/>
      <c r="I5288" s="209"/>
      <c r="J5288" s="209"/>
      <c r="T5288" s="209"/>
      <c r="U5288" s="209"/>
      <c r="V5288" s="209"/>
      <c r="W5288" s="235"/>
      <c r="Y5288" s="93"/>
      <c r="Z5288" s="46"/>
      <c r="AA5288" s="44"/>
      <c r="AE5288" s="46"/>
      <c r="AI5288" s="44"/>
      <c r="AK5288" s="235"/>
      <c r="AN5288" s="235"/>
      <c r="AP5288" s="93"/>
      <c r="BM5288" s="214"/>
    </row>
    <row r="5289" spans="5:65" s="133" customFormat="1" x14ac:dyDescent="0.25">
      <c r="E5289" s="104"/>
      <c r="F5289" s="104"/>
      <c r="G5289" s="104"/>
      <c r="H5289" s="105"/>
      <c r="I5289" s="209"/>
      <c r="J5289" s="209"/>
      <c r="T5289" s="209"/>
      <c r="U5289" s="209"/>
      <c r="V5289" s="209"/>
      <c r="W5289" s="235"/>
      <c r="Y5289" s="93"/>
      <c r="Z5289" s="46"/>
      <c r="AA5289" s="44"/>
      <c r="AE5289" s="46"/>
      <c r="AI5289" s="44"/>
      <c r="AK5289" s="235"/>
      <c r="AN5289" s="235"/>
      <c r="AP5289" s="93"/>
      <c r="BM5289" s="214"/>
    </row>
    <row r="5290" spans="5:65" s="133" customFormat="1" x14ac:dyDescent="0.25">
      <c r="E5290" s="104"/>
      <c r="F5290" s="104"/>
      <c r="G5290" s="104"/>
      <c r="H5290" s="105"/>
      <c r="I5290" s="209"/>
      <c r="J5290" s="209"/>
      <c r="T5290" s="209"/>
      <c r="U5290" s="209"/>
      <c r="V5290" s="209"/>
      <c r="W5290" s="235"/>
      <c r="Y5290" s="93"/>
      <c r="Z5290" s="46"/>
      <c r="AA5290" s="44"/>
      <c r="AE5290" s="46"/>
      <c r="AI5290" s="44"/>
      <c r="AK5290" s="235"/>
      <c r="AN5290" s="235"/>
      <c r="AP5290" s="93"/>
      <c r="BM5290" s="214"/>
    </row>
    <row r="5291" spans="5:65" s="133" customFormat="1" x14ac:dyDescent="0.25">
      <c r="E5291" s="104"/>
      <c r="F5291" s="104"/>
      <c r="G5291" s="104"/>
      <c r="H5291" s="105"/>
      <c r="I5291" s="209"/>
      <c r="J5291" s="209"/>
      <c r="T5291" s="209"/>
      <c r="U5291" s="209"/>
      <c r="V5291" s="209"/>
      <c r="W5291" s="235"/>
      <c r="Y5291" s="93"/>
      <c r="Z5291" s="46"/>
      <c r="AA5291" s="44"/>
      <c r="AE5291" s="46"/>
      <c r="AI5291" s="44"/>
      <c r="AK5291" s="235"/>
      <c r="AN5291" s="235"/>
      <c r="AP5291" s="93"/>
      <c r="BM5291" s="214"/>
    </row>
    <row r="5292" spans="5:65" s="133" customFormat="1" x14ac:dyDescent="0.25">
      <c r="E5292" s="104"/>
      <c r="F5292" s="104"/>
      <c r="G5292" s="104"/>
      <c r="H5292" s="105"/>
      <c r="I5292" s="209"/>
      <c r="J5292" s="209"/>
      <c r="T5292" s="209"/>
      <c r="U5292" s="209"/>
      <c r="V5292" s="209"/>
      <c r="W5292" s="235"/>
      <c r="Y5292" s="93"/>
      <c r="Z5292" s="46"/>
      <c r="AA5292" s="44"/>
      <c r="AE5292" s="46"/>
      <c r="AI5292" s="44"/>
      <c r="AK5292" s="235"/>
      <c r="AN5292" s="235"/>
      <c r="AP5292" s="93"/>
      <c r="BM5292" s="214"/>
    </row>
    <row r="5293" spans="5:65" s="133" customFormat="1" x14ac:dyDescent="0.25">
      <c r="E5293" s="104"/>
      <c r="F5293" s="104"/>
      <c r="G5293" s="104"/>
      <c r="H5293" s="105"/>
      <c r="I5293" s="209"/>
      <c r="J5293" s="209"/>
      <c r="T5293" s="209"/>
      <c r="U5293" s="209"/>
      <c r="V5293" s="209"/>
      <c r="W5293" s="235"/>
      <c r="Y5293" s="93"/>
      <c r="Z5293" s="46"/>
      <c r="AA5293" s="44"/>
      <c r="AE5293" s="46"/>
      <c r="AI5293" s="44"/>
      <c r="AK5293" s="235"/>
      <c r="AN5293" s="235"/>
      <c r="AP5293" s="93"/>
      <c r="BM5293" s="214"/>
    </row>
    <row r="5294" spans="5:65" s="133" customFormat="1" x14ac:dyDescent="0.25">
      <c r="E5294" s="104"/>
      <c r="F5294" s="104"/>
      <c r="G5294" s="104"/>
      <c r="H5294" s="105"/>
      <c r="I5294" s="209"/>
      <c r="J5294" s="209"/>
      <c r="T5294" s="209"/>
      <c r="U5294" s="209"/>
      <c r="V5294" s="209"/>
      <c r="W5294" s="235"/>
      <c r="Y5294" s="93"/>
      <c r="Z5294" s="46"/>
      <c r="AA5294" s="44"/>
      <c r="AE5294" s="46"/>
      <c r="AI5294" s="44"/>
      <c r="AK5294" s="235"/>
      <c r="AN5294" s="235"/>
      <c r="AP5294" s="93"/>
      <c r="BM5294" s="214"/>
    </row>
    <row r="5295" spans="5:65" s="133" customFormat="1" x14ac:dyDescent="0.25">
      <c r="E5295" s="104"/>
      <c r="F5295" s="104"/>
      <c r="G5295" s="104"/>
      <c r="H5295" s="105"/>
      <c r="I5295" s="209"/>
      <c r="J5295" s="209"/>
      <c r="T5295" s="209"/>
      <c r="U5295" s="209"/>
      <c r="V5295" s="209"/>
      <c r="W5295" s="235"/>
      <c r="Y5295" s="93"/>
      <c r="Z5295" s="46"/>
      <c r="AA5295" s="44"/>
      <c r="AE5295" s="46"/>
      <c r="AI5295" s="44"/>
      <c r="AK5295" s="235"/>
      <c r="AN5295" s="235"/>
      <c r="AP5295" s="93"/>
      <c r="BM5295" s="214"/>
    </row>
    <row r="5296" spans="5:65" s="133" customFormat="1" x14ac:dyDescent="0.25">
      <c r="E5296" s="104"/>
      <c r="F5296" s="104"/>
      <c r="G5296" s="104"/>
      <c r="H5296" s="105"/>
      <c r="I5296" s="209"/>
      <c r="J5296" s="209"/>
      <c r="T5296" s="209"/>
      <c r="U5296" s="209"/>
      <c r="V5296" s="209"/>
      <c r="W5296" s="235"/>
      <c r="Y5296" s="93"/>
      <c r="Z5296" s="46"/>
      <c r="AA5296" s="44"/>
      <c r="AE5296" s="46"/>
      <c r="AI5296" s="44"/>
      <c r="AK5296" s="235"/>
      <c r="AN5296" s="235"/>
      <c r="AP5296" s="93"/>
      <c r="BM5296" s="214"/>
    </row>
    <row r="5297" spans="5:65" s="133" customFormat="1" x14ac:dyDescent="0.25">
      <c r="E5297" s="104"/>
      <c r="F5297" s="104"/>
      <c r="G5297" s="104"/>
      <c r="H5297" s="105"/>
      <c r="I5297" s="209"/>
      <c r="J5297" s="209"/>
      <c r="T5297" s="209"/>
      <c r="U5297" s="209"/>
      <c r="V5297" s="209"/>
      <c r="W5297" s="235"/>
      <c r="Y5297" s="93"/>
      <c r="Z5297" s="46"/>
      <c r="AA5297" s="44"/>
      <c r="AE5297" s="46"/>
      <c r="AI5297" s="44"/>
      <c r="AK5297" s="235"/>
      <c r="AN5297" s="235"/>
      <c r="AP5297" s="93"/>
      <c r="BM5297" s="214"/>
    </row>
    <row r="5298" spans="5:65" s="133" customFormat="1" x14ac:dyDescent="0.25">
      <c r="E5298" s="104"/>
      <c r="F5298" s="104"/>
      <c r="G5298" s="104"/>
      <c r="H5298" s="105"/>
      <c r="I5298" s="209"/>
      <c r="J5298" s="209"/>
      <c r="T5298" s="209"/>
      <c r="U5298" s="209"/>
      <c r="V5298" s="209"/>
      <c r="W5298" s="235"/>
      <c r="Y5298" s="93"/>
      <c r="Z5298" s="46"/>
      <c r="AA5298" s="44"/>
      <c r="AE5298" s="46"/>
      <c r="AI5298" s="44"/>
      <c r="AK5298" s="235"/>
      <c r="AN5298" s="235"/>
      <c r="AP5298" s="93"/>
      <c r="BM5298" s="214"/>
    </row>
    <row r="5299" spans="5:65" s="133" customFormat="1" x14ac:dyDescent="0.25">
      <c r="E5299" s="104"/>
      <c r="F5299" s="104"/>
      <c r="G5299" s="104"/>
      <c r="H5299" s="105"/>
      <c r="I5299" s="209"/>
      <c r="J5299" s="209"/>
      <c r="T5299" s="209"/>
      <c r="U5299" s="209"/>
      <c r="V5299" s="209"/>
      <c r="W5299" s="235"/>
      <c r="Y5299" s="93"/>
      <c r="Z5299" s="46"/>
      <c r="AA5299" s="44"/>
      <c r="AE5299" s="46"/>
      <c r="AI5299" s="44"/>
      <c r="AK5299" s="235"/>
      <c r="AN5299" s="235"/>
      <c r="AP5299" s="93"/>
      <c r="BM5299" s="214"/>
    </row>
    <row r="5300" spans="5:65" s="133" customFormat="1" x14ac:dyDescent="0.25">
      <c r="E5300" s="104"/>
      <c r="F5300" s="104"/>
      <c r="G5300" s="104"/>
      <c r="H5300" s="105"/>
      <c r="I5300" s="209"/>
      <c r="J5300" s="209"/>
      <c r="T5300" s="209"/>
      <c r="U5300" s="209"/>
      <c r="V5300" s="209"/>
      <c r="W5300" s="235"/>
      <c r="Y5300" s="93"/>
      <c r="Z5300" s="46"/>
      <c r="AA5300" s="44"/>
      <c r="AE5300" s="46"/>
      <c r="AI5300" s="44"/>
      <c r="AK5300" s="235"/>
      <c r="AN5300" s="235"/>
      <c r="AP5300" s="93"/>
      <c r="BM5300" s="214"/>
    </row>
    <row r="5301" spans="5:65" s="133" customFormat="1" x14ac:dyDescent="0.25">
      <c r="E5301" s="104"/>
      <c r="F5301" s="104"/>
      <c r="G5301" s="104"/>
      <c r="H5301" s="105"/>
      <c r="I5301" s="209"/>
      <c r="J5301" s="209"/>
      <c r="T5301" s="209"/>
      <c r="U5301" s="209"/>
      <c r="V5301" s="209"/>
      <c r="W5301" s="235"/>
      <c r="Y5301" s="93"/>
      <c r="Z5301" s="46"/>
      <c r="AA5301" s="44"/>
      <c r="AE5301" s="46"/>
      <c r="AI5301" s="44"/>
      <c r="AK5301" s="235"/>
      <c r="AN5301" s="235"/>
      <c r="AP5301" s="93"/>
      <c r="BM5301" s="214"/>
    </row>
    <row r="5302" spans="5:65" s="133" customFormat="1" x14ac:dyDescent="0.25">
      <c r="E5302" s="104"/>
      <c r="F5302" s="104"/>
      <c r="G5302" s="104"/>
      <c r="H5302" s="105"/>
      <c r="I5302" s="209"/>
      <c r="J5302" s="209"/>
      <c r="T5302" s="209"/>
      <c r="U5302" s="209"/>
      <c r="V5302" s="209"/>
      <c r="W5302" s="235"/>
      <c r="Y5302" s="93"/>
      <c r="Z5302" s="46"/>
      <c r="AA5302" s="44"/>
      <c r="AE5302" s="46"/>
      <c r="AI5302" s="44"/>
      <c r="AK5302" s="235"/>
      <c r="AN5302" s="235"/>
      <c r="AP5302" s="93"/>
      <c r="BM5302" s="214"/>
    </row>
    <row r="5303" spans="5:65" s="133" customFormat="1" x14ac:dyDescent="0.25">
      <c r="E5303" s="104"/>
      <c r="F5303" s="104"/>
      <c r="G5303" s="104"/>
      <c r="H5303" s="105"/>
      <c r="I5303" s="209"/>
      <c r="J5303" s="209"/>
      <c r="T5303" s="209"/>
      <c r="U5303" s="209"/>
      <c r="V5303" s="209"/>
      <c r="W5303" s="235"/>
      <c r="Y5303" s="93"/>
      <c r="Z5303" s="46"/>
      <c r="AA5303" s="44"/>
      <c r="AE5303" s="46"/>
      <c r="AI5303" s="44"/>
      <c r="AK5303" s="235"/>
      <c r="AN5303" s="235"/>
      <c r="AP5303" s="93"/>
      <c r="BM5303" s="214"/>
    </row>
    <row r="5304" spans="5:65" s="133" customFormat="1" x14ac:dyDescent="0.25">
      <c r="E5304" s="104"/>
      <c r="F5304" s="104"/>
      <c r="G5304" s="104"/>
      <c r="H5304" s="105"/>
      <c r="I5304" s="209"/>
      <c r="J5304" s="209"/>
      <c r="T5304" s="209"/>
      <c r="U5304" s="209"/>
      <c r="V5304" s="209"/>
      <c r="W5304" s="235"/>
      <c r="Y5304" s="93"/>
      <c r="Z5304" s="46"/>
      <c r="AA5304" s="44"/>
      <c r="AE5304" s="46"/>
      <c r="AI5304" s="44"/>
      <c r="AK5304" s="235"/>
      <c r="AN5304" s="235"/>
      <c r="AP5304" s="93"/>
      <c r="BM5304" s="214"/>
    </row>
    <row r="5305" spans="5:65" s="133" customFormat="1" x14ac:dyDescent="0.25">
      <c r="E5305" s="104"/>
      <c r="F5305" s="104"/>
      <c r="G5305" s="104"/>
      <c r="H5305" s="105"/>
      <c r="I5305" s="209"/>
      <c r="J5305" s="209"/>
      <c r="T5305" s="209"/>
      <c r="U5305" s="209"/>
      <c r="V5305" s="209"/>
      <c r="W5305" s="235"/>
      <c r="Y5305" s="93"/>
      <c r="Z5305" s="46"/>
      <c r="AA5305" s="44"/>
      <c r="AE5305" s="46"/>
      <c r="AI5305" s="44"/>
      <c r="AK5305" s="235"/>
      <c r="AN5305" s="235"/>
      <c r="AP5305" s="93"/>
      <c r="BM5305" s="214"/>
    </row>
    <row r="5306" spans="5:65" s="133" customFormat="1" x14ac:dyDescent="0.25">
      <c r="E5306" s="104"/>
      <c r="F5306" s="104"/>
      <c r="G5306" s="104"/>
      <c r="H5306" s="105"/>
      <c r="I5306" s="209"/>
      <c r="J5306" s="209"/>
      <c r="T5306" s="209"/>
      <c r="U5306" s="209"/>
      <c r="V5306" s="209"/>
      <c r="W5306" s="235"/>
      <c r="Y5306" s="93"/>
      <c r="Z5306" s="46"/>
      <c r="AA5306" s="44"/>
      <c r="AE5306" s="46"/>
      <c r="AI5306" s="44"/>
      <c r="AK5306" s="235"/>
      <c r="AN5306" s="235"/>
      <c r="AP5306" s="93"/>
      <c r="BM5306" s="214"/>
    </row>
    <row r="5307" spans="5:65" s="133" customFormat="1" x14ac:dyDescent="0.25">
      <c r="E5307" s="104"/>
      <c r="F5307" s="104"/>
      <c r="G5307" s="104"/>
      <c r="H5307" s="105"/>
      <c r="I5307" s="209"/>
      <c r="J5307" s="209"/>
      <c r="T5307" s="209"/>
      <c r="U5307" s="209"/>
      <c r="V5307" s="209"/>
      <c r="W5307" s="235"/>
      <c r="Y5307" s="93"/>
      <c r="Z5307" s="46"/>
      <c r="AA5307" s="44"/>
      <c r="AE5307" s="46"/>
      <c r="AI5307" s="44"/>
      <c r="AK5307" s="235"/>
      <c r="AN5307" s="235"/>
      <c r="AP5307" s="93"/>
      <c r="BM5307" s="214"/>
    </row>
    <row r="5308" spans="5:65" s="133" customFormat="1" x14ac:dyDescent="0.25">
      <c r="E5308" s="104"/>
      <c r="F5308" s="104"/>
      <c r="G5308" s="104"/>
      <c r="H5308" s="105"/>
      <c r="I5308" s="209"/>
      <c r="J5308" s="209"/>
      <c r="T5308" s="209"/>
      <c r="U5308" s="209"/>
      <c r="V5308" s="209"/>
      <c r="W5308" s="235"/>
      <c r="Y5308" s="93"/>
      <c r="Z5308" s="46"/>
      <c r="AA5308" s="44"/>
      <c r="AE5308" s="46"/>
      <c r="AI5308" s="44"/>
      <c r="AK5308" s="235"/>
      <c r="AN5308" s="235"/>
      <c r="AP5308" s="93"/>
      <c r="BM5308" s="214"/>
    </row>
    <row r="5309" spans="5:65" s="133" customFormat="1" x14ac:dyDescent="0.25">
      <c r="E5309" s="104"/>
      <c r="F5309" s="104"/>
      <c r="G5309" s="104"/>
      <c r="H5309" s="105"/>
      <c r="I5309" s="209"/>
      <c r="J5309" s="209"/>
      <c r="T5309" s="209"/>
      <c r="U5309" s="209"/>
      <c r="V5309" s="209"/>
      <c r="W5309" s="235"/>
      <c r="Y5309" s="93"/>
      <c r="Z5309" s="46"/>
      <c r="AA5309" s="44"/>
      <c r="AE5309" s="46"/>
      <c r="AI5309" s="44"/>
      <c r="AK5309" s="235"/>
      <c r="AN5309" s="235"/>
      <c r="AP5309" s="93"/>
      <c r="BM5309" s="214"/>
    </row>
    <row r="5310" spans="5:65" s="133" customFormat="1" x14ac:dyDescent="0.25">
      <c r="E5310" s="104"/>
      <c r="F5310" s="104"/>
      <c r="G5310" s="104"/>
      <c r="H5310" s="105"/>
      <c r="I5310" s="209"/>
      <c r="J5310" s="209"/>
      <c r="T5310" s="209"/>
      <c r="U5310" s="209"/>
      <c r="V5310" s="209"/>
      <c r="W5310" s="235"/>
      <c r="Y5310" s="93"/>
      <c r="Z5310" s="46"/>
      <c r="AA5310" s="44"/>
      <c r="AE5310" s="46"/>
      <c r="AI5310" s="44"/>
      <c r="AK5310" s="235"/>
      <c r="AN5310" s="235"/>
      <c r="AP5310" s="93"/>
      <c r="BM5310" s="214"/>
    </row>
    <row r="5311" spans="5:65" s="133" customFormat="1" x14ac:dyDescent="0.25">
      <c r="E5311" s="104"/>
      <c r="F5311" s="104"/>
      <c r="G5311" s="104"/>
      <c r="H5311" s="105"/>
      <c r="I5311" s="209"/>
      <c r="J5311" s="209"/>
      <c r="T5311" s="209"/>
      <c r="U5311" s="209"/>
      <c r="V5311" s="209"/>
      <c r="W5311" s="235"/>
      <c r="Y5311" s="93"/>
      <c r="Z5311" s="46"/>
      <c r="AA5311" s="44"/>
      <c r="AE5311" s="46"/>
      <c r="AI5311" s="44"/>
      <c r="AK5311" s="235"/>
      <c r="AN5311" s="235"/>
      <c r="AP5311" s="93"/>
      <c r="BM5311" s="214"/>
    </row>
    <row r="5312" spans="5:65" s="133" customFormat="1" x14ac:dyDescent="0.25">
      <c r="E5312" s="104"/>
      <c r="F5312" s="104"/>
      <c r="G5312" s="104"/>
      <c r="H5312" s="105"/>
      <c r="I5312" s="209"/>
      <c r="J5312" s="209"/>
      <c r="T5312" s="209"/>
      <c r="U5312" s="209"/>
      <c r="V5312" s="209"/>
      <c r="W5312" s="235"/>
      <c r="Y5312" s="93"/>
      <c r="Z5312" s="46"/>
      <c r="AA5312" s="44"/>
      <c r="AE5312" s="46"/>
      <c r="AI5312" s="44"/>
      <c r="AK5312" s="235"/>
      <c r="AN5312" s="235"/>
      <c r="AP5312" s="93"/>
      <c r="BM5312" s="214"/>
    </row>
    <row r="5313" spans="5:65" s="133" customFormat="1" x14ac:dyDescent="0.25">
      <c r="E5313" s="104"/>
      <c r="F5313" s="104"/>
      <c r="G5313" s="104"/>
      <c r="H5313" s="105"/>
      <c r="I5313" s="209"/>
      <c r="J5313" s="209"/>
      <c r="T5313" s="209"/>
      <c r="U5313" s="209"/>
      <c r="V5313" s="209"/>
      <c r="W5313" s="235"/>
      <c r="Y5313" s="93"/>
      <c r="Z5313" s="46"/>
      <c r="AA5313" s="44"/>
      <c r="AE5313" s="46"/>
      <c r="AI5313" s="44"/>
      <c r="AK5313" s="235"/>
      <c r="AN5313" s="235"/>
      <c r="AP5313" s="93"/>
      <c r="BM5313" s="214"/>
    </row>
    <row r="5314" spans="5:65" s="133" customFormat="1" x14ac:dyDescent="0.25">
      <c r="E5314" s="104"/>
      <c r="F5314" s="104"/>
      <c r="G5314" s="104"/>
      <c r="H5314" s="105"/>
      <c r="I5314" s="209"/>
      <c r="J5314" s="209"/>
      <c r="T5314" s="209"/>
      <c r="U5314" s="209"/>
      <c r="V5314" s="209"/>
      <c r="W5314" s="235"/>
      <c r="Y5314" s="93"/>
      <c r="Z5314" s="46"/>
      <c r="AA5314" s="44"/>
      <c r="AE5314" s="46"/>
      <c r="AI5314" s="44"/>
      <c r="AK5314" s="235"/>
      <c r="AN5314" s="235"/>
      <c r="AP5314" s="93"/>
      <c r="BM5314" s="214"/>
    </row>
    <row r="5315" spans="5:65" s="133" customFormat="1" x14ac:dyDescent="0.25">
      <c r="E5315" s="104"/>
      <c r="F5315" s="104"/>
      <c r="G5315" s="104"/>
      <c r="H5315" s="105"/>
      <c r="I5315" s="209"/>
      <c r="J5315" s="209"/>
      <c r="T5315" s="209"/>
      <c r="U5315" s="209"/>
      <c r="V5315" s="209"/>
      <c r="W5315" s="235"/>
      <c r="Y5315" s="93"/>
      <c r="Z5315" s="46"/>
      <c r="AA5315" s="44"/>
      <c r="AE5315" s="46"/>
      <c r="AI5315" s="44"/>
      <c r="AK5315" s="235"/>
      <c r="AN5315" s="235"/>
      <c r="AP5315" s="93"/>
      <c r="BM5315" s="214"/>
    </row>
    <row r="5316" spans="5:65" s="133" customFormat="1" x14ac:dyDescent="0.25">
      <c r="E5316" s="104"/>
      <c r="F5316" s="104"/>
      <c r="G5316" s="104"/>
      <c r="H5316" s="105"/>
      <c r="I5316" s="209"/>
      <c r="J5316" s="209"/>
      <c r="T5316" s="209"/>
      <c r="U5316" s="209"/>
      <c r="V5316" s="209"/>
      <c r="W5316" s="235"/>
      <c r="Y5316" s="93"/>
      <c r="Z5316" s="46"/>
      <c r="AA5316" s="44"/>
      <c r="AE5316" s="46"/>
      <c r="AI5316" s="44"/>
      <c r="AK5316" s="235"/>
      <c r="AN5316" s="235"/>
      <c r="AP5316" s="93"/>
      <c r="BM5316" s="214"/>
    </row>
    <row r="5317" spans="5:65" s="133" customFormat="1" x14ac:dyDescent="0.25">
      <c r="E5317" s="104"/>
      <c r="F5317" s="104"/>
      <c r="G5317" s="104"/>
      <c r="H5317" s="105"/>
      <c r="I5317" s="209"/>
      <c r="J5317" s="209"/>
      <c r="T5317" s="209"/>
      <c r="U5317" s="209"/>
      <c r="V5317" s="209"/>
      <c r="W5317" s="235"/>
      <c r="Y5317" s="93"/>
      <c r="Z5317" s="46"/>
      <c r="AA5317" s="44"/>
      <c r="AE5317" s="46"/>
      <c r="AI5317" s="44"/>
      <c r="AK5317" s="235"/>
      <c r="AN5317" s="235"/>
      <c r="AP5317" s="93"/>
      <c r="BM5317" s="214"/>
    </row>
    <row r="5318" spans="5:65" s="133" customFormat="1" x14ac:dyDescent="0.25">
      <c r="E5318" s="104"/>
      <c r="F5318" s="104"/>
      <c r="G5318" s="104"/>
      <c r="H5318" s="105"/>
      <c r="I5318" s="209"/>
      <c r="J5318" s="209"/>
      <c r="T5318" s="209"/>
      <c r="U5318" s="209"/>
      <c r="V5318" s="209"/>
      <c r="W5318" s="235"/>
      <c r="Y5318" s="93"/>
      <c r="Z5318" s="46"/>
      <c r="AA5318" s="44"/>
      <c r="AE5318" s="46"/>
      <c r="AI5318" s="44"/>
      <c r="AK5318" s="235"/>
      <c r="AN5318" s="235"/>
      <c r="AP5318" s="93"/>
      <c r="BM5318" s="214"/>
    </row>
    <row r="5319" spans="5:65" s="133" customFormat="1" x14ac:dyDescent="0.25">
      <c r="E5319" s="104"/>
      <c r="F5319" s="104"/>
      <c r="G5319" s="104"/>
      <c r="H5319" s="105"/>
      <c r="I5319" s="209"/>
      <c r="J5319" s="209"/>
      <c r="T5319" s="209"/>
      <c r="U5319" s="209"/>
      <c r="V5319" s="209"/>
      <c r="W5319" s="235"/>
      <c r="Y5319" s="93"/>
      <c r="Z5319" s="46"/>
      <c r="AA5319" s="44"/>
      <c r="AE5319" s="46"/>
      <c r="AI5319" s="44"/>
      <c r="AK5319" s="235"/>
      <c r="AN5319" s="235"/>
      <c r="AP5319" s="93"/>
      <c r="BM5319" s="214"/>
    </row>
    <row r="5320" spans="5:65" s="133" customFormat="1" x14ac:dyDescent="0.25">
      <c r="E5320" s="104"/>
      <c r="F5320" s="104"/>
      <c r="G5320" s="104"/>
      <c r="H5320" s="105"/>
      <c r="I5320" s="209"/>
      <c r="J5320" s="209"/>
      <c r="T5320" s="209"/>
      <c r="U5320" s="209"/>
      <c r="V5320" s="209"/>
      <c r="W5320" s="235"/>
      <c r="Y5320" s="93"/>
      <c r="Z5320" s="46"/>
      <c r="AA5320" s="44"/>
      <c r="AE5320" s="46"/>
      <c r="AI5320" s="44"/>
      <c r="AK5320" s="235"/>
      <c r="AN5320" s="235"/>
      <c r="AP5320" s="93"/>
      <c r="BM5320" s="214"/>
    </row>
    <row r="5321" spans="5:65" s="133" customFormat="1" x14ac:dyDescent="0.25">
      <c r="E5321" s="104"/>
      <c r="F5321" s="104"/>
      <c r="G5321" s="104"/>
      <c r="H5321" s="105"/>
      <c r="I5321" s="209"/>
      <c r="J5321" s="209"/>
      <c r="T5321" s="209"/>
      <c r="U5321" s="209"/>
      <c r="V5321" s="209"/>
      <c r="W5321" s="235"/>
      <c r="Y5321" s="93"/>
      <c r="Z5321" s="46"/>
      <c r="AA5321" s="44"/>
      <c r="AE5321" s="46"/>
      <c r="AI5321" s="44"/>
      <c r="AK5321" s="235"/>
      <c r="AN5321" s="235"/>
      <c r="AP5321" s="93"/>
      <c r="BM5321" s="214"/>
    </row>
    <row r="5322" spans="5:65" s="133" customFormat="1" x14ac:dyDescent="0.25">
      <c r="E5322" s="104"/>
      <c r="F5322" s="104"/>
      <c r="G5322" s="104"/>
      <c r="H5322" s="105"/>
      <c r="I5322" s="209"/>
      <c r="J5322" s="209"/>
      <c r="T5322" s="209"/>
      <c r="U5322" s="209"/>
      <c r="V5322" s="209"/>
      <c r="W5322" s="235"/>
      <c r="Y5322" s="93"/>
      <c r="Z5322" s="46"/>
      <c r="AA5322" s="44"/>
      <c r="AE5322" s="46"/>
      <c r="AI5322" s="44"/>
      <c r="AK5322" s="235"/>
      <c r="AN5322" s="235"/>
      <c r="AP5322" s="93"/>
      <c r="BM5322" s="214"/>
    </row>
    <row r="5323" spans="5:65" s="133" customFormat="1" x14ac:dyDescent="0.25">
      <c r="E5323" s="104"/>
      <c r="F5323" s="104"/>
      <c r="G5323" s="104"/>
      <c r="H5323" s="105"/>
      <c r="I5323" s="209"/>
      <c r="J5323" s="209"/>
      <c r="T5323" s="209"/>
      <c r="U5323" s="209"/>
      <c r="V5323" s="209"/>
      <c r="W5323" s="235"/>
      <c r="Y5323" s="93"/>
      <c r="Z5323" s="46"/>
      <c r="AA5323" s="44"/>
      <c r="AE5323" s="46"/>
      <c r="AI5323" s="44"/>
      <c r="AK5323" s="235"/>
      <c r="AN5323" s="235"/>
      <c r="AP5323" s="93"/>
      <c r="BM5323" s="214"/>
    </row>
    <row r="5324" spans="5:65" s="133" customFormat="1" x14ac:dyDescent="0.25">
      <c r="E5324" s="104"/>
      <c r="F5324" s="104"/>
      <c r="G5324" s="104"/>
      <c r="H5324" s="105"/>
      <c r="I5324" s="209"/>
      <c r="J5324" s="209"/>
      <c r="T5324" s="209"/>
      <c r="U5324" s="209"/>
      <c r="V5324" s="209"/>
      <c r="W5324" s="235"/>
      <c r="Y5324" s="93"/>
      <c r="Z5324" s="46"/>
      <c r="AA5324" s="44"/>
      <c r="AE5324" s="46"/>
      <c r="AI5324" s="44"/>
      <c r="AK5324" s="235"/>
      <c r="AN5324" s="235"/>
      <c r="AP5324" s="93"/>
      <c r="BM5324" s="214"/>
    </row>
    <row r="5325" spans="5:65" s="133" customFormat="1" x14ac:dyDescent="0.25">
      <c r="E5325" s="104"/>
      <c r="F5325" s="104"/>
      <c r="G5325" s="104"/>
      <c r="H5325" s="105"/>
      <c r="I5325" s="209"/>
      <c r="J5325" s="209"/>
      <c r="T5325" s="209"/>
      <c r="U5325" s="209"/>
      <c r="V5325" s="209"/>
      <c r="W5325" s="235"/>
      <c r="Y5325" s="93"/>
      <c r="Z5325" s="46"/>
      <c r="AA5325" s="44"/>
      <c r="AE5325" s="46"/>
      <c r="AI5325" s="44"/>
      <c r="AK5325" s="235"/>
      <c r="AN5325" s="235"/>
      <c r="AP5325" s="93"/>
      <c r="BM5325" s="214"/>
    </row>
    <row r="5326" spans="5:65" s="133" customFormat="1" x14ac:dyDescent="0.25">
      <c r="E5326" s="104"/>
      <c r="F5326" s="104"/>
      <c r="G5326" s="104"/>
      <c r="H5326" s="105"/>
      <c r="I5326" s="209"/>
      <c r="J5326" s="209"/>
      <c r="T5326" s="209"/>
      <c r="U5326" s="209"/>
      <c r="V5326" s="209"/>
      <c r="W5326" s="235"/>
      <c r="Y5326" s="93"/>
      <c r="Z5326" s="46"/>
      <c r="AA5326" s="44"/>
      <c r="AE5326" s="46"/>
      <c r="AI5326" s="44"/>
      <c r="AK5326" s="235"/>
      <c r="AN5326" s="235"/>
      <c r="AP5326" s="93"/>
      <c r="BM5326" s="214"/>
    </row>
    <row r="5327" spans="5:65" s="133" customFormat="1" x14ac:dyDescent="0.25">
      <c r="E5327" s="104"/>
      <c r="F5327" s="104"/>
      <c r="G5327" s="104"/>
      <c r="H5327" s="105"/>
      <c r="I5327" s="209"/>
      <c r="J5327" s="209"/>
      <c r="T5327" s="209"/>
      <c r="U5327" s="209"/>
      <c r="V5327" s="209"/>
      <c r="W5327" s="235"/>
      <c r="Y5327" s="93"/>
      <c r="Z5327" s="46"/>
      <c r="AA5327" s="44"/>
      <c r="AE5327" s="46"/>
      <c r="AI5327" s="44"/>
      <c r="AK5327" s="235"/>
      <c r="AN5327" s="235"/>
      <c r="AP5327" s="93"/>
      <c r="BM5327" s="214"/>
    </row>
    <row r="5328" spans="5:65" s="133" customFormat="1" x14ac:dyDescent="0.25">
      <c r="E5328" s="104"/>
      <c r="F5328" s="104"/>
      <c r="G5328" s="104"/>
      <c r="H5328" s="105"/>
      <c r="I5328" s="209"/>
      <c r="J5328" s="209"/>
      <c r="T5328" s="209"/>
      <c r="U5328" s="209"/>
      <c r="V5328" s="209"/>
      <c r="W5328" s="235"/>
      <c r="Y5328" s="93"/>
      <c r="Z5328" s="46"/>
      <c r="AA5328" s="44"/>
      <c r="AE5328" s="46"/>
      <c r="AI5328" s="44"/>
      <c r="AK5328" s="235"/>
      <c r="AN5328" s="235"/>
      <c r="AP5328" s="93"/>
      <c r="BM5328" s="214"/>
    </row>
    <row r="5329" spans="5:65" s="133" customFormat="1" x14ac:dyDescent="0.25">
      <c r="E5329" s="104"/>
      <c r="F5329" s="104"/>
      <c r="G5329" s="104"/>
      <c r="H5329" s="105"/>
      <c r="I5329" s="209"/>
      <c r="J5329" s="209"/>
      <c r="T5329" s="209"/>
      <c r="U5329" s="209"/>
      <c r="V5329" s="209"/>
      <c r="W5329" s="235"/>
      <c r="Y5329" s="93"/>
      <c r="Z5329" s="46"/>
      <c r="AA5329" s="44"/>
      <c r="AE5329" s="46"/>
      <c r="AI5329" s="44"/>
      <c r="AK5329" s="235"/>
      <c r="AN5329" s="235"/>
      <c r="AP5329" s="93"/>
      <c r="BM5329" s="214"/>
    </row>
    <row r="5330" spans="5:65" s="133" customFormat="1" x14ac:dyDescent="0.25">
      <c r="E5330" s="104"/>
      <c r="F5330" s="104"/>
      <c r="G5330" s="104"/>
      <c r="H5330" s="105"/>
      <c r="I5330" s="209"/>
      <c r="J5330" s="209"/>
      <c r="T5330" s="209"/>
      <c r="U5330" s="209"/>
      <c r="V5330" s="209"/>
      <c r="W5330" s="235"/>
      <c r="Y5330" s="93"/>
      <c r="Z5330" s="46"/>
      <c r="AA5330" s="44"/>
      <c r="AE5330" s="46"/>
      <c r="AI5330" s="44"/>
      <c r="AK5330" s="235"/>
      <c r="AN5330" s="235"/>
      <c r="AP5330" s="93"/>
      <c r="BM5330" s="214"/>
    </row>
    <row r="5331" spans="5:65" s="133" customFormat="1" x14ac:dyDescent="0.25">
      <c r="E5331" s="104"/>
      <c r="F5331" s="104"/>
      <c r="G5331" s="104"/>
      <c r="H5331" s="105"/>
      <c r="I5331" s="209"/>
      <c r="J5331" s="209"/>
      <c r="T5331" s="209"/>
      <c r="U5331" s="209"/>
      <c r="V5331" s="209"/>
      <c r="W5331" s="235"/>
      <c r="Y5331" s="93"/>
      <c r="Z5331" s="46"/>
      <c r="AA5331" s="44"/>
      <c r="AE5331" s="46"/>
      <c r="AI5331" s="44"/>
      <c r="AK5331" s="235"/>
      <c r="AN5331" s="235"/>
      <c r="AP5331" s="93"/>
      <c r="BM5331" s="214"/>
    </row>
    <row r="5332" spans="5:65" s="133" customFormat="1" x14ac:dyDescent="0.25">
      <c r="E5332" s="104"/>
      <c r="F5332" s="104"/>
      <c r="G5332" s="104"/>
      <c r="H5332" s="105"/>
      <c r="I5332" s="209"/>
      <c r="J5332" s="209"/>
      <c r="T5332" s="209"/>
      <c r="U5332" s="209"/>
      <c r="V5332" s="209"/>
      <c r="W5332" s="235"/>
      <c r="Y5332" s="93"/>
      <c r="Z5332" s="46"/>
      <c r="AA5332" s="44"/>
      <c r="AE5332" s="46"/>
      <c r="AI5332" s="44"/>
      <c r="AK5332" s="235"/>
      <c r="AN5332" s="235"/>
      <c r="AP5332" s="93"/>
      <c r="BM5332" s="214"/>
    </row>
    <row r="5333" spans="5:65" s="133" customFormat="1" x14ac:dyDescent="0.25">
      <c r="E5333" s="104"/>
      <c r="F5333" s="104"/>
      <c r="G5333" s="104"/>
      <c r="H5333" s="105"/>
      <c r="I5333" s="209"/>
      <c r="J5333" s="209"/>
      <c r="T5333" s="209"/>
      <c r="U5333" s="209"/>
      <c r="V5333" s="209"/>
      <c r="W5333" s="235"/>
      <c r="Y5333" s="93"/>
      <c r="Z5333" s="46"/>
      <c r="AA5333" s="44"/>
      <c r="AE5333" s="46"/>
      <c r="AI5333" s="44"/>
      <c r="AK5333" s="235"/>
      <c r="AN5333" s="235"/>
      <c r="AP5333" s="93"/>
      <c r="BM5333" s="214"/>
    </row>
    <row r="5334" spans="5:65" s="133" customFormat="1" x14ac:dyDescent="0.25">
      <c r="E5334" s="104"/>
      <c r="F5334" s="104"/>
      <c r="G5334" s="104"/>
      <c r="H5334" s="105"/>
      <c r="I5334" s="209"/>
      <c r="J5334" s="209"/>
      <c r="T5334" s="209"/>
      <c r="U5334" s="209"/>
      <c r="V5334" s="209"/>
      <c r="W5334" s="235"/>
      <c r="Y5334" s="93"/>
      <c r="Z5334" s="46"/>
      <c r="AA5334" s="44"/>
      <c r="AE5334" s="46"/>
      <c r="AI5334" s="44"/>
      <c r="AK5334" s="235"/>
      <c r="AN5334" s="235"/>
      <c r="AP5334" s="93"/>
      <c r="BM5334" s="214"/>
    </row>
    <row r="5335" spans="5:65" s="133" customFormat="1" x14ac:dyDescent="0.25">
      <c r="E5335" s="104"/>
      <c r="F5335" s="104"/>
      <c r="G5335" s="104"/>
      <c r="H5335" s="105"/>
      <c r="I5335" s="209"/>
      <c r="J5335" s="209"/>
      <c r="T5335" s="209"/>
      <c r="U5335" s="209"/>
      <c r="V5335" s="209"/>
      <c r="W5335" s="235"/>
      <c r="Y5335" s="93"/>
      <c r="Z5335" s="46"/>
      <c r="AA5335" s="44"/>
      <c r="AE5335" s="46"/>
      <c r="AI5335" s="44"/>
      <c r="AK5335" s="235"/>
      <c r="AN5335" s="235"/>
      <c r="AP5335" s="93"/>
      <c r="BM5335" s="214"/>
    </row>
    <row r="5336" spans="5:65" s="133" customFormat="1" x14ac:dyDescent="0.25">
      <c r="E5336" s="104"/>
      <c r="F5336" s="104"/>
      <c r="G5336" s="104"/>
      <c r="H5336" s="105"/>
      <c r="I5336" s="209"/>
      <c r="J5336" s="209"/>
      <c r="T5336" s="209"/>
      <c r="U5336" s="209"/>
      <c r="V5336" s="209"/>
      <c r="W5336" s="235"/>
      <c r="Y5336" s="93"/>
      <c r="Z5336" s="46"/>
      <c r="AA5336" s="44"/>
      <c r="AE5336" s="46"/>
      <c r="AI5336" s="44"/>
      <c r="AK5336" s="235"/>
      <c r="AN5336" s="235"/>
      <c r="AP5336" s="93"/>
      <c r="BM5336" s="214"/>
    </row>
    <row r="5337" spans="5:65" s="133" customFormat="1" x14ac:dyDescent="0.25">
      <c r="E5337" s="104"/>
      <c r="F5337" s="104"/>
      <c r="G5337" s="104"/>
      <c r="H5337" s="105"/>
      <c r="I5337" s="209"/>
      <c r="J5337" s="209"/>
      <c r="T5337" s="209"/>
      <c r="U5337" s="209"/>
      <c r="V5337" s="209"/>
      <c r="W5337" s="235"/>
      <c r="Y5337" s="93"/>
      <c r="Z5337" s="46"/>
      <c r="AA5337" s="44"/>
      <c r="AE5337" s="46"/>
      <c r="AI5337" s="44"/>
      <c r="AK5337" s="235"/>
      <c r="AN5337" s="235"/>
      <c r="AP5337" s="93"/>
      <c r="BM5337" s="214"/>
    </row>
    <row r="5338" spans="5:65" s="133" customFormat="1" x14ac:dyDescent="0.25">
      <c r="E5338" s="104"/>
      <c r="F5338" s="104"/>
      <c r="G5338" s="104"/>
      <c r="H5338" s="105"/>
      <c r="I5338" s="209"/>
      <c r="J5338" s="209"/>
      <c r="T5338" s="209"/>
      <c r="U5338" s="209"/>
      <c r="V5338" s="209"/>
      <c r="W5338" s="235"/>
      <c r="Y5338" s="93"/>
      <c r="Z5338" s="46"/>
      <c r="AA5338" s="44"/>
      <c r="AE5338" s="46"/>
      <c r="AI5338" s="44"/>
      <c r="AK5338" s="235"/>
      <c r="AN5338" s="235"/>
      <c r="AP5338" s="93"/>
      <c r="BM5338" s="214"/>
    </row>
    <row r="5339" spans="5:65" s="133" customFormat="1" x14ac:dyDescent="0.25">
      <c r="E5339" s="104"/>
      <c r="F5339" s="104"/>
      <c r="G5339" s="104"/>
      <c r="H5339" s="105"/>
      <c r="I5339" s="209"/>
      <c r="J5339" s="209"/>
      <c r="T5339" s="209"/>
      <c r="U5339" s="209"/>
      <c r="V5339" s="209"/>
      <c r="W5339" s="235"/>
      <c r="Y5339" s="93"/>
      <c r="Z5339" s="46"/>
      <c r="AA5339" s="44"/>
      <c r="AE5339" s="46"/>
      <c r="AI5339" s="44"/>
      <c r="AK5339" s="235"/>
      <c r="AN5339" s="235"/>
      <c r="AP5339" s="93"/>
      <c r="BM5339" s="214"/>
    </row>
    <row r="5340" spans="5:65" s="133" customFormat="1" x14ac:dyDescent="0.25">
      <c r="E5340" s="104"/>
      <c r="F5340" s="104"/>
      <c r="G5340" s="104"/>
      <c r="H5340" s="105"/>
      <c r="I5340" s="209"/>
      <c r="J5340" s="209"/>
      <c r="T5340" s="209"/>
      <c r="U5340" s="209"/>
      <c r="V5340" s="209"/>
      <c r="W5340" s="235"/>
      <c r="Y5340" s="93"/>
      <c r="Z5340" s="46"/>
      <c r="AA5340" s="44"/>
      <c r="AE5340" s="46"/>
      <c r="AI5340" s="44"/>
      <c r="AK5340" s="235"/>
      <c r="AN5340" s="235"/>
      <c r="AP5340" s="93"/>
      <c r="BM5340" s="214"/>
    </row>
    <row r="5341" spans="5:65" s="133" customFormat="1" x14ac:dyDescent="0.25">
      <c r="E5341" s="104"/>
      <c r="F5341" s="104"/>
      <c r="G5341" s="104"/>
      <c r="H5341" s="105"/>
      <c r="I5341" s="209"/>
      <c r="J5341" s="209"/>
      <c r="T5341" s="209"/>
      <c r="U5341" s="209"/>
      <c r="V5341" s="209"/>
      <c r="W5341" s="235"/>
      <c r="Y5341" s="93"/>
      <c r="Z5341" s="46"/>
      <c r="AA5341" s="44"/>
      <c r="AE5341" s="46"/>
      <c r="AI5341" s="44"/>
      <c r="AK5341" s="235"/>
      <c r="AN5341" s="235"/>
      <c r="AP5341" s="93"/>
      <c r="BM5341" s="214"/>
    </row>
    <row r="5342" spans="5:65" s="133" customFormat="1" x14ac:dyDescent="0.25">
      <c r="E5342" s="104"/>
      <c r="F5342" s="104"/>
      <c r="G5342" s="104"/>
      <c r="H5342" s="105"/>
      <c r="I5342" s="209"/>
      <c r="J5342" s="209"/>
      <c r="T5342" s="209"/>
      <c r="U5342" s="209"/>
      <c r="V5342" s="209"/>
      <c r="W5342" s="235"/>
      <c r="Y5342" s="93"/>
      <c r="Z5342" s="46"/>
      <c r="AA5342" s="44"/>
      <c r="AE5342" s="46"/>
      <c r="AI5342" s="44"/>
      <c r="AK5342" s="235"/>
      <c r="AN5342" s="235"/>
      <c r="AP5342" s="93"/>
      <c r="BM5342" s="214"/>
    </row>
    <row r="5343" spans="5:65" s="133" customFormat="1" x14ac:dyDescent="0.25">
      <c r="E5343" s="104"/>
      <c r="F5343" s="104"/>
      <c r="G5343" s="104"/>
      <c r="H5343" s="105"/>
      <c r="I5343" s="209"/>
      <c r="J5343" s="209"/>
      <c r="T5343" s="209"/>
      <c r="U5343" s="209"/>
      <c r="V5343" s="209"/>
      <c r="W5343" s="235"/>
      <c r="Y5343" s="93"/>
      <c r="Z5343" s="46"/>
      <c r="AA5343" s="44"/>
      <c r="AE5343" s="46"/>
      <c r="AI5343" s="44"/>
      <c r="AK5343" s="235"/>
      <c r="AN5343" s="235"/>
      <c r="AP5343" s="93"/>
      <c r="BM5343" s="214"/>
    </row>
    <row r="5344" spans="5:65" s="133" customFormat="1" x14ac:dyDescent="0.25">
      <c r="E5344" s="104"/>
      <c r="F5344" s="104"/>
      <c r="G5344" s="104"/>
      <c r="H5344" s="105"/>
      <c r="I5344" s="209"/>
      <c r="J5344" s="209"/>
      <c r="T5344" s="209"/>
      <c r="U5344" s="209"/>
      <c r="V5344" s="209"/>
      <c r="W5344" s="235"/>
      <c r="Y5344" s="93"/>
      <c r="Z5344" s="46"/>
      <c r="AA5344" s="44"/>
      <c r="AE5344" s="46"/>
      <c r="AI5344" s="44"/>
      <c r="AK5344" s="235"/>
      <c r="AN5344" s="235"/>
      <c r="AP5344" s="93"/>
      <c r="BM5344" s="214"/>
    </row>
    <row r="5345" spans="5:65" s="133" customFormat="1" x14ac:dyDescent="0.25">
      <c r="E5345" s="104"/>
      <c r="F5345" s="104"/>
      <c r="G5345" s="104"/>
      <c r="H5345" s="105"/>
      <c r="I5345" s="209"/>
      <c r="J5345" s="209"/>
      <c r="T5345" s="209"/>
      <c r="U5345" s="209"/>
      <c r="V5345" s="209"/>
      <c r="W5345" s="235"/>
      <c r="Y5345" s="93"/>
      <c r="Z5345" s="46"/>
      <c r="AA5345" s="44"/>
      <c r="AE5345" s="46"/>
      <c r="AI5345" s="44"/>
      <c r="AK5345" s="235"/>
      <c r="AN5345" s="235"/>
      <c r="AP5345" s="93"/>
      <c r="BM5345" s="214"/>
    </row>
    <row r="5346" spans="5:65" s="133" customFormat="1" x14ac:dyDescent="0.25">
      <c r="E5346" s="104"/>
      <c r="F5346" s="104"/>
      <c r="G5346" s="104"/>
      <c r="H5346" s="105"/>
      <c r="I5346" s="209"/>
      <c r="J5346" s="209"/>
      <c r="T5346" s="209"/>
      <c r="U5346" s="209"/>
      <c r="V5346" s="209"/>
      <c r="W5346" s="235"/>
      <c r="Y5346" s="93"/>
      <c r="Z5346" s="46"/>
      <c r="AA5346" s="44"/>
      <c r="AE5346" s="46"/>
      <c r="AI5346" s="44"/>
      <c r="AK5346" s="235"/>
      <c r="AN5346" s="235"/>
      <c r="AP5346" s="93"/>
      <c r="BM5346" s="214"/>
    </row>
    <row r="5347" spans="5:65" s="133" customFormat="1" x14ac:dyDescent="0.25">
      <c r="E5347" s="104"/>
      <c r="F5347" s="104"/>
      <c r="G5347" s="104"/>
      <c r="H5347" s="105"/>
      <c r="I5347" s="209"/>
      <c r="J5347" s="209"/>
      <c r="T5347" s="209"/>
      <c r="U5347" s="209"/>
      <c r="V5347" s="209"/>
      <c r="W5347" s="235"/>
      <c r="Y5347" s="93"/>
      <c r="Z5347" s="46"/>
      <c r="AA5347" s="44"/>
      <c r="AE5347" s="46"/>
      <c r="AI5347" s="44"/>
      <c r="AK5347" s="235"/>
      <c r="AN5347" s="235"/>
      <c r="AP5347" s="93"/>
      <c r="BM5347" s="214"/>
    </row>
    <row r="5348" spans="5:65" s="133" customFormat="1" x14ac:dyDescent="0.25">
      <c r="E5348" s="104"/>
      <c r="F5348" s="104"/>
      <c r="G5348" s="104"/>
      <c r="H5348" s="105"/>
      <c r="I5348" s="209"/>
      <c r="J5348" s="209"/>
      <c r="T5348" s="209"/>
      <c r="U5348" s="209"/>
      <c r="V5348" s="209"/>
      <c r="W5348" s="235"/>
      <c r="Y5348" s="93"/>
      <c r="Z5348" s="46"/>
      <c r="AA5348" s="44"/>
      <c r="AE5348" s="46"/>
      <c r="AI5348" s="44"/>
      <c r="AK5348" s="235"/>
      <c r="AN5348" s="235"/>
      <c r="AP5348" s="93"/>
      <c r="BM5348" s="214"/>
    </row>
    <row r="5349" spans="5:65" s="133" customFormat="1" x14ac:dyDescent="0.25">
      <c r="E5349" s="104"/>
      <c r="F5349" s="104"/>
      <c r="G5349" s="104"/>
      <c r="H5349" s="105"/>
      <c r="I5349" s="209"/>
      <c r="J5349" s="209"/>
      <c r="T5349" s="209"/>
      <c r="U5349" s="209"/>
      <c r="V5349" s="209"/>
      <c r="W5349" s="235"/>
      <c r="Y5349" s="93"/>
      <c r="Z5349" s="46"/>
      <c r="AA5349" s="44"/>
      <c r="AE5349" s="46"/>
      <c r="AI5349" s="44"/>
      <c r="AK5349" s="235"/>
      <c r="AN5349" s="235"/>
      <c r="AP5349" s="93"/>
      <c r="BM5349" s="214"/>
    </row>
    <row r="5350" spans="5:65" s="133" customFormat="1" x14ac:dyDescent="0.25">
      <c r="E5350" s="104"/>
      <c r="F5350" s="104"/>
      <c r="G5350" s="104"/>
      <c r="H5350" s="105"/>
      <c r="I5350" s="209"/>
      <c r="J5350" s="209"/>
      <c r="T5350" s="209"/>
      <c r="U5350" s="209"/>
      <c r="V5350" s="209"/>
      <c r="W5350" s="235"/>
      <c r="Y5350" s="93"/>
      <c r="Z5350" s="46"/>
      <c r="AA5350" s="44"/>
      <c r="AE5350" s="46"/>
      <c r="AI5350" s="44"/>
      <c r="AK5350" s="235"/>
      <c r="AN5350" s="235"/>
      <c r="AP5350" s="93"/>
      <c r="BM5350" s="214"/>
    </row>
    <row r="5351" spans="5:65" s="133" customFormat="1" x14ac:dyDescent="0.25">
      <c r="E5351" s="104"/>
      <c r="F5351" s="104"/>
      <c r="G5351" s="104"/>
      <c r="H5351" s="105"/>
      <c r="I5351" s="209"/>
      <c r="J5351" s="209"/>
      <c r="T5351" s="209"/>
      <c r="U5351" s="209"/>
      <c r="V5351" s="209"/>
      <c r="W5351" s="235"/>
      <c r="Y5351" s="93"/>
      <c r="Z5351" s="46"/>
      <c r="AA5351" s="44"/>
      <c r="AE5351" s="46"/>
      <c r="AI5351" s="44"/>
      <c r="AK5351" s="235"/>
      <c r="AN5351" s="235"/>
      <c r="AP5351" s="93"/>
      <c r="BM5351" s="214"/>
    </row>
    <row r="5352" spans="5:65" s="133" customFormat="1" x14ac:dyDescent="0.25">
      <c r="E5352" s="104"/>
      <c r="F5352" s="104"/>
      <c r="G5352" s="104"/>
      <c r="H5352" s="105"/>
      <c r="I5352" s="209"/>
      <c r="J5352" s="209"/>
      <c r="T5352" s="209"/>
      <c r="U5352" s="209"/>
      <c r="V5352" s="209"/>
      <c r="W5352" s="235"/>
      <c r="Y5352" s="93"/>
      <c r="Z5352" s="46"/>
      <c r="AA5352" s="44"/>
      <c r="AE5352" s="46"/>
      <c r="AI5352" s="44"/>
      <c r="AK5352" s="235"/>
      <c r="AN5352" s="235"/>
      <c r="AP5352" s="93"/>
      <c r="BM5352" s="214"/>
    </row>
    <row r="5353" spans="5:65" s="133" customFormat="1" x14ac:dyDescent="0.25">
      <c r="E5353" s="104"/>
      <c r="F5353" s="104"/>
      <c r="G5353" s="104"/>
      <c r="H5353" s="105"/>
      <c r="I5353" s="209"/>
      <c r="J5353" s="209"/>
      <c r="T5353" s="209"/>
      <c r="U5353" s="209"/>
      <c r="V5353" s="209"/>
      <c r="W5353" s="235"/>
      <c r="Y5353" s="93"/>
      <c r="Z5353" s="46"/>
      <c r="AA5353" s="44"/>
      <c r="AE5353" s="46"/>
      <c r="AI5353" s="44"/>
      <c r="AK5353" s="235"/>
      <c r="AN5353" s="235"/>
      <c r="AP5353" s="93"/>
      <c r="BM5353" s="214"/>
    </row>
    <row r="5354" spans="5:65" s="133" customFormat="1" x14ac:dyDescent="0.25">
      <c r="E5354" s="104"/>
      <c r="F5354" s="104"/>
      <c r="G5354" s="104"/>
      <c r="H5354" s="105"/>
      <c r="I5354" s="209"/>
      <c r="J5354" s="209"/>
      <c r="T5354" s="209"/>
      <c r="U5354" s="209"/>
      <c r="V5354" s="209"/>
      <c r="W5354" s="235"/>
      <c r="Y5354" s="93"/>
      <c r="Z5354" s="46"/>
      <c r="AA5354" s="44"/>
      <c r="AE5354" s="46"/>
      <c r="AI5354" s="44"/>
      <c r="AK5354" s="235"/>
      <c r="AN5354" s="235"/>
      <c r="AP5354" s="93"/>
      <c r="BM5354" s="214"/>
    </row>
    <row r="5355" spans="5:65" s="133" customFormat="1" x14ac:dyDescent="0.25">
      <c r="E5355" s="104"/>
      <c r="F5355" s="104"/>
      <c r="G5355" s="104"/>
      <c r="H5355" s="105"/>
      <c r="I5355" s="209"/>
      <c r="J5355" s="209"/>
      <c r="T5355" s="209"/>
      <c r="U5355" s="209"/>
      <c r="V5355" s="209"/>
      <c r="W5355" s="235"/>
      <c r="Y5355" s="93"/>
      <c r="Z5355" s="46"/>
      <c r="AA5355" s="44"/>
      <c r="AE5355" s="46"/>
      <c r="AI5355" s="44"/>
      <c r="AK5355" s="235"/>
      <c r="AN5355" s="235"/>
      <c r="AP5355" s="93"/>
      <c r="BM5355" s="214"/>
    </row>
    <row r="5356" spans="5:65" s="133" customFormat="1" x14ac:dyDescent="0.25">
      <c r="E5356" s="104"/>
      <c r="F5356" s="104"/>
      <c r="G5356" s="104"/>
      <c r="H5356" s="105"/>
      <c r="I5356" s="209"/>
      <c r="J5356" s="209"/>
      <c r="T5356" s="209"/>
      <c r="U5356" s="209"/>
      <c r="V5356" s="209"/>
      <c r="W5356" s="235"/>
      <c r="Y5356" s="93"/>
      <c r="Z5356" s="46"/>
      <c r="AA5356" s="44"/>
      <c r="AE5356" s="46"/>
      <c r="AI5356" s="44"/>
      <c r="AK5356" s="235"/>
      <c r="AN5356" s="235"/>
      <c r="AP5356" s="93"/>
      <c r="BM5356" s="214"/>
    </row>
    <row r="5357" spans="5:65" s="133" customFormat="1" x14ac:dyDescent="0.25">
      <c r="E5357" s="104"/>
      <c r="F5357" s="104"/>
      <c r="G5357" s="104"/>
      <c r="H5357" s="105"/>
      <c r="I5357" s="209"/>
      <c r="J5357" s="209"/>
      <c r="T5357" s="209"/>
      <c r="U5357" s="209"/>
      <c r="V5357" s="209"/>
      <c r="W5357" s="235"/>
      <c r="Y5357" s="93"/>
      <c r="Z5357" s="46"/>
      <c r="AA5357" s="44"/>
      <c r="AE5357" s="46"/>
      <c r="AI5357" s="44"/>
      <c r="AK5357" s="235"/>
      <c r="AN5357" s="235"/>
      <c r="AP5357" s="93"/>
      <c r="BM5357" s="214"/>
    </row>
    <row r="5358" spans="5:65" s="133" customFormat="1" x14ac:dyDescent="0.25">
      <c r="E5358" s="104"/>
      <c r="F5358" s="104"/>
      <c r="G5358" s="104"/>
      <c r="H5358" s="105"/>
      <c r="I5358" s="209"/>
      <c r="J5358" s="209"/>
      <c r="T5358" s="209"/>
      <c r="U5358" s="209"/>
      <c r="V5358" s="209"/>
      <c r="W5358" s="235"/>
      <c r="Y5358" s="93"/>
      <c r="Z5358" s="46"/>
      <c r="AA5358" s="44"/>
      <c r="AE5358" s="46"/>
      <c r="AI5358" s="44"/>
      <c r="AK5358" s="235"/>
      <c r="AN5358" s="235"/>
      <c r="AP5358" s="93"/>
      <c r="BM5358" s="214"/>
    </row>
    <row r="5359" spans="5:65" s="133" customFormat="1" x14ac:dyDescent="0.25">
      <c r="E5359" s="104"/>
      <c r="F5359" s="104"/>
      <c r="G5359" s="104"/>
      <c r="H5359" s="105"/>
      <c r="I5359" s="209"/>
      <c r="J5359" s="209"/>
      <c r="T5359" s="209"/>
      <c r="U5359" s="209"/>
      <c r="V5359" s="209"/>
      <c r="W5359" s="235"/>
      <c r="Y5359" s="93"/>
      <c r="Z5359" s="46"/>
      <c r="AA5359" s="44"/>
      <c r="AE5359" s="46"/>
      <c r="AI5359" s="44"/>
      <c r="AK5359" s="235"/>
      <c r="AN5359" s="235"/>
      <c r="AP5359" s="93"/>
      <c r="BM5359" s="214"/>
    </row>
    <row r="5360" spans="5:65" s="133" customFormat="1" x14ac:dyDescent="0.25">
      <c r="E5360" s="104"/>
      <c r="F5360" s="104"/>
      <c r="G5360" s="104"/>
      <c r="H5360" s="105"/>
      <c r="I5360" s="209"/>
      <c r="J5360" s="209"/>
      <c r="T5360" s="209"/>
      <c r="U5360" s="209"/>
      <c r="V5360" s="209"/>
      <c r="W5360" s="235"/>
      <c r="Y5360" s="93"/>
      <c r="Z5360" s="46"/>
      <c r="AA5360" s="44"/>
      <c r="AE5360" s="46"/>
      <c r="AI5360" s="44"/>
      <c r="AK5360" s="235"/>
      <c r="AN5360" s="235"/>
      <c r="AP5360" s="93"/>
      <c r="BM5360" s="214"/>
    </row>
    <row r="5361" spans="5:65" s="133" customFormat="1" x14ac:dyDescent="0.25">
      <c r="E5361" s="104"/>
      <c r="F5361" s="104"/>
      <c r="G5361" s="104"/>
      <c r="H5361" s="105"/>
      <c r="I5361" s="209"/>
      <c r="J5361" s="209"/>
      <c r="T5361" s="209"/>
      <c r="U5361" s="209"/>
      <c r="V5361" s="209"/>
      <c r="W5361" s="235"/>
      <c r="Y5361" s="93"/>
      <c r="Z5361" s="46"/>
      <c r="AA5361" s="44"/>
      <c r="AE5361" s="46"/>
      <c r="AI5361" s="44"/>
      <c r="AK5361" s="235"/>
      <c r="AN5361" s="235"/>
      <c r="AP5361" s="93"/>
      <c r="BM5361" s="214"/>
    </row>
    <row r="5362" spans="5:65" s="133" customFormat="1" x14ac:dyDescent="0.25">
      <c r="E5362" s="104"/>
      <c r="F5362" s="104"/>
      <c r="G5362" s="104"/>
      <c r="H5362" s="105"/>
      <c r="I5362" s="209"/>
      <c r="J5362" s="209"/>
      <c r="T5362" s="209"/>
      <c r="U5362" s="209"/>
      <c r="V5362" s="209"/>
      <c r="W5362" s="235"/>
      <c r="Y5362" s="93"/>
      <c r="Z5362" s="46"/>
      <c r="AA5362" s="44"/>
      <c r="AE5362" s="46"/>
      <c r="AI5362" s="44"/>
      <c r="AK5362" s="235"/>
      <c r="AN5362" s="235"/>
      <c r="AP5362" s="93"/>
      <c r="BM5362" s="214"/>
    </row>
    <row r="5363" spans="5:65" s="133" customFormat="1" x14ac:dyDescent="0.25">
      <c r="E5363" s="104"/>
      <c r="F5363" s="104"/>
      <c r="G5363" s="104"/>
      <c r="H5363" s="105"/>
      <c r="I5363" s="209"/>
      <c r="J5363" s="209"/>
      <c r="T5363" s="209"/>
      <c r="U5363" s="209"/>
      <c r="V5363" s="209"/>
      <c r="W5363" s="235"/>
      <c r="Y5363" s="93"/>
      <c r="Z5363" s="46"/>
      <c r="AA5363" s="44"/>
      <c r="AE5363" s="46"/>
      <c r="AI5363" s="44"/>
      <c r="AK5363" s="235"/>
      <c r="AN5363" s="235"/>
      <c r="AP5363" s="93"/>
      <c r="BM5363" s="214"/>
    </row>
    <row r="5364" spans="5:65" s="133" customFormat="1" x14ac:dyDescent="0.25">
      <c r="E5364" s="104"/>
      <c r="F5364" s="104"/>
      <c r="G5364" s="104"/>
      <c r="H5364" s="105"/>
      <c r="I5364" s="209"/>
      <c r="J5364" s="209"/>
      <c r="T5364" s="209"/>
      <c r="U5364" s="209"/>
      <c r="V5364" s="209"/>
      <c r="W5364" s="235"/>
      <c r="Y5364" s="93"/>
      <c r="Z5364" s="46"/>
      <c r="AA5364" s="44"/>
      <c r="AE5364" s="46"/>
      <c r="AI5364" s="44"/>
      <c r="AK5364" s="235"/>
      <c r="AN5364" s="235"/>
      <c r="AP5364" s="93"/>
      <c r="BM5364" s="214"/>
    </row>
    <row r="5365" spans="5:65" s="133" customFormat="1" x14ac:dyDescent="0.25">
      <c r="E5365" s="104"/>
      <c r="F5365" s="104"/>
      <c r="G5365" s="104"/>
      <c r="H5365" s="105"/>
      <c r="I5365" s="209"/>
      <c r="J5365" s="209"/>
      <c r="T5365" s="209"/>
      <c r="U5365" s="209"/>
      <c r="V5365" s="209"/>
      <c r="W5365" s="235"/>
      <c r="Y5365" s="93"/>
      <c r="Z5365" s="46"/>
      <c r="AA5365" s="44"/>
      <c r="AE5365" s="46"/>
      <c r="AI5365" s="44"/>
      <c r="AK5365" s="235"/>
      <c r="AN5365" s="235"/>
      <c r="AP5365" s="93"/>
      <c r="BM5365" s="214"/>
    </row>
    <row r="5366" spans="5:65" s="133" customFormat="1" x14ac:dyDescent="0.25">
      <c r="E5366" s="104"/>
      <c r="F5366" s="104"/>
      <c r="G5366" s="104"/>
      <c r="H5366" s="105"/>
      <c r="I5366" s="209"/>
      <c r="J5366" s="209"/>
      <c r="T5366" s="209"/>
      <c r="U5366" s="209"/>
      <c r="V5366" s="209"/>
      <c r="W5366" s="235"/>
      <c r="Y5366" s="93"/>
      <c r="Z5366" s="46"/>
      <c r="AA5366" s="44"/>
      <c r="AE5366" s="46"/>
      <c r="AI5366" s="44"/>
      <c r="AK5366" s="235"/>
      <c r="AN5366" s="235"/>
      <c r="AP5366" s="93"/>
      <c r="BM5366" s="214"/>
    </row>
    <row r="5367" spans="5:65" s="133" customFormat="1" x14ac:dyDescent="0.25">
      <c r="E5367" s="104"/>
      <c r="F5367" s="104"/>
      <c r="G5367" s="104"/>
      <c r="H5367" s="105"/>
      <c r="I5367" s="209"/>
      <c r="J5367" s="209"/>
      <c r="T5367" s="209"/>
      <c r="U5367" s="209"/>
      <c r="V5367" s="209"/>
      <c r="W5367" s="235"/>
      <c r="Y5367" s="93"/>
      <c r="Z5367" s="46"/>
      <c r="AA5367" s="44"/>
      <c r="AE5367" s="46"/>
      <c r="AI5367" s="44"/>
      <c r="AK5367" s="235"/>
      <c r="AN5367" s="235"/>
      <c r="AP5367" s="93"/>
      <c r="BM5367" s="214"/>
    </row>
    <row r="5368" spans="5:65" s="133" customFormat="1" x14ac:dyDescent="0.25">
      <c r="E5368" s="104"/>
      <c r="F5368" s="104"/>
      <c r="G5368" s="104"/>
      <c r="H5368" s="105"/>
      <c r="I5368" s="209"/>
      <c r="J5368" s="209"/>
      <c r="T5368" s="209"/>
      <c r="U5368" s="209"/>
      <c r="V5368" s="209"/>
      <c r="W5368" s="235"/>
      <c r="Y5368" s="93"/>
      <c r="Z5368" s="46"/>
      <c r="AA5368" s="44"/>
      <c r="AE5368" s="46"/>
      <c r="AI5368" s="44"/>
      <c r="AK5368" s="235"/>
      <c r="AN5368" s="235"/>
      <c r="AP5368" s="93"/>
      <c r="BM5368" s="214"/>
    </row>
    <row r="5369" spans="5:65" s="133" customFormat="1" x14ac:dyDescent="0.25">
      <c r="E5369" s="104"/>
      <c r="F5369" s="104"/>
      <c r="G5369" s="104"/>
      <c r="H5369" s="105"/>
      <c r="I5369" s="209"/>
      <c r="J5369" s="209"/>
      <c r="T5369" s="209"/>
      <c r="U5369" s="209"/>
      <c r="V5369" s="209"/>
      <c r="W5369" s="235"/>
      <c r="Y5369" s="93"/>
      <c r="Z5369" s="46"/>
      <c r="AA5369" s="44"/>
      <c r="AE5369" s="46"/>
      <c r="AI5369" s="44"/>
      <c r="AK5369" s="235"/>
      <c r="AN5369" s="235"/>
      <c r="AP5369" s="93"/>
      <c r="BM5369" s="214"/>
    </row>
    <row r="5370" spans="5:65" s="133" customFormat="1" x14ac:dyDescent="0.25">
      <c r="E5370" s="104"/>
      <c r="F5370" s="104"/>
      <c r="G5370" s="104"/>
      <c r="H5370" s="105"/>
      <c r="I5370" s="209"/>
      <c r="J5370" s="209"/>
      <c r="T5370" s="209"/>
      <c r="U5370" s="209"/>
      <c r="V5370" s="209"/>
      <c r="W5370" s="235"/>
      <c r="Y5370" s="93"/>
      <c r="Z5370" s="46"/>
      <c r="AA5370" s="44"/>
      <c r="AE5370" s="46"/>
      <c r="AI5370" s="44"/>
      <c r="AK5370" s="235"/>
      <c r="AN5370" s="235"/>
      <c r="AP5370" s="93"/>
      <c r="BM5370" s="214"/>
    </row>
    <row r="5371" spans="5:65" s="133" customFormat="1" x14ac:dyDescent="0.25">
      <c r="E5371" s="104"/>
      <c r="F5371" s="104"/>
      <c r="G5371" s="104"/>
      <c r="H5371" s="105"/>
      <c r="I5371" s="209"/>
      <c r="J5371" s="209"/>
      <c r="T5371" s="209"/>
      <c r="U5371" s="209"/>
      <c r="V5371" s="209"/>
      <c r="W5371" s="235"/>
      <c r="Y5371" s="93"/>
      <c r="Z5371" s="46"/>
      <c r="AA5371" s="44"/>
      <c r="AE5371" s="46"/>
      <c r="AI5371" s="44"/>
      <c r="AK5371" s="235"/>
      <c r="AN5371" s="235"/>
      <c r="AP5371" s="93"/>
      <c r="BM5371" s="214"/>
    </row>
    <row r="5372" spans="5:65" s="133" customFormat="1" x14ac:dyDescent="0.25">
      <c r="E5372" s="104"/>
      <c r="F5372" s="104"/>
      <c r="G5372" s="104"/>
      <c r="H5372" s="105"/>
      <c r="I5372" s="209"/>
      <c r="J5372" s="209"/>
      <c r="T5372" s="209"/>
      <c r="U5372" s="209"/>
      <c r="V5372" s="209"/>
      <c r="W5372" s="235"/>
      <c r="Y5372" s="93"/>
      <c r="Z5372" s="46"/>
      <c r="AA5372" s="44"/>
      <c r="AE5372" s="46"/>
      <c r="AI5372" s="44"/>
      <c r="AK5372" s="235"/>
      <c r="AN5372" s="235"/>
      <c r="AP5372" s="93"/>
      <c r="BM5372" s="214"/>
    </row>
    <row r="5373" spans="5:65" s="133" customFormat="1" x14ac:dyDescent="0.25">
      <c r="E5373" s="104"/>
      <c r="F5373" s="104"/>
      <c r="G5373" s="104"/>
      <c r="H5373" s="105"/>
      <c r="I5373" s="209"/>
      <c r="J5373" s="209"/>
      <c r="T5373" s="209"/>
      <c r="U5373" s="209"/>
      <c r="V5373" s="209"/>
      <c r="W5373" s="235"/>
      <c r="Y5373" s="93"/>
      <c r="Z5373" s="46"/>
      <c r="AA5373" s="44"/>
      <c r="AE5373" s="46"/>
      <c r="AI5373" s="44"/>
      <c r="AK5373" s="235"/>
      <c r="AN5373" s="235"/>
      <c r="AP5373" s="93"/>
      <c r="BM5373" s="214"/>
    </row>
    <row r="5374" spans="5:65" s="133" customFormat="1" x14ac:dyDescent="0.25">
      <c r="E5374" s="104"/>
      <c r="F5374" s="104"/>
      <c r="G5374" s="104"/>
      <c r="H5374" s="105"/>
      <c r="I5374" s="209"/>
      <c r="J5374" s="209"/>
      <c r="T5374" s="209"/>
      <c r="U5374" s="209"/>
      <c r="V5374" s="209"/>
      <c r="W5374" s="235"/>
      <c r="Y5374" s="93"/>
      <c r="Z5374" s="46"/>
      <c r="AA5374" s="44"/>
      <c r="AE5374" s="46"/>
      <c r="AI5374" s="44"/>
      <c r="AK5374" s="235"/>
      <c r="AN5374" s="235"/>
      <c r="AP5374" s="93"/>
      <c r="BM5374" s="214"/>
    </row>
    <row r="5375" spans="5:65" s="133" customFormat="1" x14ac:dyDescent="0.25">
      <c r="E5375" s="104"/>
      <c r="F5375" s="104"/>
      <c r="G5375" s="104"/>
      <c r="H5375" s="105"/>
      <c r="I5375" s="209"/>
      <c r="J5375" s="209"/>
      <c r="T5375" s="209"/>
      <c r="U5375" s="209"/>
      <c r="V5375" s="209"/>
      <c r="W5375" s="235"/>
      <c r="Y5375" s="93"/>
      <c r="Z5375" s="46"/>
      <c r="AA5375" s="44"/>
      <c r="AE5375" s="46"/>
      <c r="AI5375" s="44"/>
      <c r="AK5375" s="235"/>
      <c r="AN5375" s="235"/>
      <c r="AP5375" s="93"/>
      <c r="BM5375" s="214"/>
    </row>
    <row r="5376" spans="5:65" s="133" customFormat="1" x14ac:dyDescent="0.25">
      <c r="E5376" s="104"/>
      <c r="F5376" s="104"/>
      <c r="G5376" s="104"/>
      <c r="H5376" s="105"/>
      <c r="I5376" s="209"/>
      <c r="J5376" s="209"/>
      <c r="T5376" s="209"/>
      <c r="U5376" s="209"/>
      <c r="V5376" s="209"/>
      <c r="W5376" s="235"/>
      <c r="Y5376" s="93"/>
      <c r="Z5376" s="46"/>
      <c r="AA5376" s="44"/>
      <c r="AE5376" s="46"/>
      <c r="AI5376" s="44"/>
      <c r="AK5376" s="235"/>
      <c r="AN5376" s="235"/>
      <c r="AP5376" s="93"/>
      <c r="BM5376" s="214"/>
    </row>
    <row r="5377" spans="5:65" s="133" customFormat="1" x14ac:dyDescent="0.25">
      <c r="E5377" s="104"/>
      <c r="F5377" s="104"/>
      <c r="G5377" s="104"/>
      <c r="H5377" s="105"/>
      <c r="I5377" s="209"/>
      <c r="J5377" s="209"/>
      <c r="T5377" s="209"/>
      <c r="U5377" s="209"/>
      <c r="V5377" s="209"/>
      <c r="W5377" s="235"/>
      <c r="Y5377" s="93"/>
      <c r="Z5377" s="46"/>
      <c r="AA5377" s="44"/>
      <c r="AE5377" s="46"/>
      <c r="AI5377" s="44"/>
      <c r="AK5377" s="235"/>
      <c r="AN5377" s="235"/>
      <c r="AP5377" s="93"/>
      <c r="BM5377" s="214"/>
    </row>
    <row r="5378" spans="5:65" s="133" customFormat="1" x14ac:dyDescent="0.25">
      <c r="E5378" s="104"/>
      <c r="F5378" s="104"/>
      <c r="G5378" s="104"/>
      <c r="H5378" s="105"/>
      <c r="I5378" s="209"/>
      <c r="J5378" s="209"/>
      <c r="T5378" s="209"/>
      <c r="U5378" s="209"/>
      <c r="V5378" s="209"/>
      <c r="W5378" s="235"/>
      <c r="Y5378" s="93"/>
      <c r="Z5378" s="46"/>
      <c r="AA5378" s="44"/>
      <c r="AE5378" s="46"/>
      <c r="AI5378" s="44"/>
      <c r="AK5378" s="235"/>
      <c r="AN5378" s="235"/>
      <c r="AP5378" s="93"/>
      <c r="BM5378" s="214"/>
    </row>
    <row r="5379" spans="5:65" s="133" customFormat="1" x14ac:dyDescent="0.25">
      <c r="E5379" s="104"/>
      <c r="F5379" s="104"/>
      <c r="G5379" s="104"/>
      <c r="H5379" s="105"/>
      <c r="I5379" s="209"/>
      <c r="J5379" s="209"/>
      <c r="T5379" s="209"/>
      <c r="U5379" s="209"/>
      <c r="V5379" s="209"/>
      <c r="W5379" s="235"/>
      <c r="Y5379" s="93"/>
      <c r="Z5379" s="46"/>
      <c r="AA5379" s="44"/>
      <c r="AE5379" s="46"/>
      <c r="AI5379" s="44"/>
      <c r="AK5379" s="235"/>
      <c r="AN5379" s="235"/>
      <c r="AP5379" s="93"/>
      <c r="BM5379" s="214"/>
    </row>
    <row r="5380" spans="5:65" s="133" customFormat="1" x14ac:dyDescent="0.25">
      <c r="E5380" s="104"/>
      <c r="F5380" s="104"/>
      <c r="G5380" s="104"/>
      <c r="H5380" s="105"/>
      <c r="I5380" s="209"/>
      <c r="J5380" s="209"/>
      <c r="T5380" s="209"/>
      <c r="U5380" s="209"/>
      <c r="V5380" s="209"/>
      <c r="W5380" s="235"/>
      <c r="Y5380" s="93"/>
      <c r="Z5380" s="46"/>
      <c r="AA5380" s="44"/>
      <c r="AE5380" s="46"/>
      <c r="AI5380" s="44"/>
      <c r="AK5380" s="235"/>
      <c r="AN5380" s="235"/>
      <c r="AP5380" s="93"/>
      <c r="BM5380" s="214"/>
    </row>
    <row r="5381" spans="5:65" s="133" customFormat="1" x14ac:dyDescent="0.25">
      <c r="E5381" s="104"/>
      <c r="F5381" s="104"/>
      <c r="G5381" s="104"/>
      <c r="H5381" s="105"/>
      <c r="I5381" s="209"/>
      <c r="J5381" s="209"/>
      <c r="T5381" s="209"/>
      <c r="U5381" s="209"/>
      <c r="V5381" s="209"/>
      <c r="W5381" s="235"/>
      <c r="Y5381" s="93"/>
      <c r="Z5381" s="46"/>
      <c r="AA5381" s="44"/>
      <c r="AE5381" s="46"/>
      <c r="AI5381" s="44"/>
      <c r="AK5381" s="235"/>
      <c r="AN5381" s="235"/>
      <c r="AP5381" s="93"/>
      <c r="BM5381" s="214"/>
    </row>
    <row r="5382" spans="5:65" s="133" customFormat="1" x14ac:dyDescent="0.25">
      <c r="E5382" s="104"/>
      <c r="F5382" s="104"/>
      <c r="G5382" s="104"/>
      <c r="H5382" s="105"/>
      <c r="I5382" s="209"/>
      <c r="J5382" s="209"/>
      <c r="T5382" s="209"/>
      <c r="U5382" s="209"/>
      <c r="V5382" s="209"/>
      <c r="W5382" s="235"/>
      <c r="Y5382" s="93"/>
      <c r="Z5382" s="46"/>
      <c r="AA5382" s="44"/>
      <c r="AE5382" s="46"/>
      <c r="AI5382" s="44"/>
      <c r="AK5382" s="235"/>
      <c r="AN5382" s="235"/>
      <c r="AP5382" s="93"/>
      <c r="BM5382" s="214"/>
    </row>
    <row r="5383" spans="5:65" s="133" customFormat="1" x14ac:dyDescent="0.25">
      <c r="E5383" s="104"/>
      <c r="F5383" s="104"/>
      <c r="G5383" s="104"/>
      <c r="H5383" s="105"/>
      <c r="I5383" s="209"/>
      <c r="J5383" s="209"/>
      <c r="T5383" s="209"/>
      <c r="U5383" s="209"/>
      <c r="V5383" s="209"/>
      <c r="W5383" s="235"/>
      <c r="Y5383" s="93"/>
      <c r="Z5383" s="46"/>
      <c r="AA5383" s="44"/>
      <c r="AE5383" s="46"/>
      <c r="AI5383" s="44"/>
      <c r="AK5383" s="235"/>
      <c r="AN5383" s="235"/>
      <c r="AP5383" s="93"/>
      <c r="BM5383" s="214"/>
    </row>
    <row r="5384" spans="5:65" s="133" customFormat="1" x14ac:dyDescent="0.25">
      <c r="E5384" s="104"/>
      <c r="F5384" s="104"/>
      <c r="G5384" s="104"/>
      <c r="H5384" s="105"/>
      <c r="I5384" s="209"/>
      <c r="J5384" s="209"/>
      <c r="T5384" s="209"/>
      <c r="U5384" s="209"/>
      <c r="V5384" s="209"/>
      <c r="W5384" s="235"/>
      <c r="Y5384" s="93"/>
      <c r="Z5384" s="46"/>
      <c r="AA5384" s="44"/>
      <c r="AE5384" s="46"/>
      <c r="AI5384" s="44"/>
      <c r="AK5384" s="235"/>
      <c r="AN5384" s="235"/>
      <c r="AP5384" s="93"/>
      <c r="BM5384" s="214"/>
    </row>
    <row r="5385" spans="5:65" s="133" customFormat="1" x14ac:dyDescent="0.25">
      <c r="E5385" s="104"/>
      <c r="F5385" s="104"/>
      <c r="G5385" s="104"/>
      <c r="H5385" s="105"/>
      <c r="I5385" s="209"/>
      <c r="J5385" s="209"/>
      <c r="T5385" s="209"/>
      <c r="U5385" s="209"/>
      <c r="V5385" s="209"/>
      <c r="W5385" s="235"/>
      <c r="Y5385" s="93"/>
      <c r="Z5385" s="46"/>
      <c r="AA5385" s="44"/>
      <c r="AE5385" s="46"/>
      <c r="AI5385" s="44"/>
      <c r="AK5385" s="235"/>
      <c r="AN5385" s="235"/>
      <c r="AP5385" s="93"/>
      <c r="BM5385" s="214"/>
    </row>
    <row r="5386" spans="5:65" s="133" customFormat="1" x14ac:dyDescent="0.25">
      <c r="E5386" s="104"/>
      <c r="F5386" s="104"/>
      <c r="G5386" s="104"/>
      <c r="H5386" s="105"/>
      <c r="I5386" s="209"/>
      <c r="J5386" s="209"/>
      <c r="T5386" s="209"/>
      <c r="U5386" s="209"/>
      <c r="V5386" s="209"/>
      <c r="W5386" s="235"/>
      <c r="Y5386" s="93"/>
      <c r="Z5386" s="46"/>
      <c r="AA5386" s="44"/>
      <c r="AE5386" s="46"/>
      <c r="AI5386" s="44"/>
      <c r="AK5386" s="235"/>
      <c r="AN5386" s="235"/>
      <c r="AP5386" s="93"/>
      <c r="BM5386" s="214"/>
    </row>
    <row r="5387" spans="5:65" s="133" customFormat="1" x14ac:dyDescent="0.25">
      <c r="E5387" s="104"/>
      <c r="F5387" s="104"/>
      <c r="G5387" s="104"/>
      <c r="H5387" s="105"/>
      <c r="I5387" s="209"/>
      <c r="J5387" s="209"/>
      <c r="T5387" s="209"/>
      <c r="U5387" s="209"/>
      <c r="V5387" s="209"/>
      <c r="W5387" s="235"/>
      <c r="Y5387" s="93"/>
      <c r="Z5387" s="46"/>
      <c r="AA5387" s="44"/>
      <c r="AE5387" s="46"/>
      <c r="AI5387" s="44"/>
      <c r="AK5387" s="235"/>
      <c r="AN5387" s="235"/>
      <c r="AP5387" s="93"/>
      <c r="BM5387" s="214"/>
    </row>
    <row r="5388" spans="5:65" s="133" customFormat="1" x14ac:dyDescent="0.25">
      <c r="E5388" s="104"/>
      <c r="F5388" s="104"/>
      <c r="G5388" s="104"/>
      <c r="H5388" s="105"/>
      <c r="I5388" s="209"/>
      <c r="J5388" s="209"/>
      <c r="T5388" s="209"/>
      <c r="U5388" s="209"/>
      <c r="V5388" s="209"/>
      <c r="W5388" s="235"/>
      <c r="Y5388" s="93"/>
      <c r="Z5388" s="46"/>
      <c r="AA5388" s="44"/>
      <c r="AE5388" s="46"/>
      <c r="AI5388" s="44"/>
      <c r="AK5388" s="235"/>
      <c r="AN5388" s="235"/>
      <c r="AP5388" s="93"/>
      <c r="BM5388" s="214"/>
    </row>
    <row r="5389" spans="5:65" s="133" customFormat="1" x14ac:dyDescent="0.25">
      <c r="E5389" s="104"/>
      <c r="F5389" s="104"/>
      <c r="G5389" s="104"/>
      <c r="H5389" s="105"/>
      <c r="I5389" s="209"/>
      <c r="J5389" s="209"/>
      <c r="T5389" s="209"/>
      <c r="U5389" s="209"/>
      <c r="V5389" s="209"/>
      <c r="W5389" s="235"/>
      <c r="Y5389" s="93"/>
      <c r="Z5389" s="46"/>
      <c r="AA5389" s="44"/>
      <c r="AE5389" s="46"/>
      <c r="AI5389" s="44"/>
      <c r="AK5389" s="235"/>
      <c r="AN5389" s="235"/>
      <c r="AP5389" s="93"/>
      <c r="BM5389" s="214"/>
    </row>
    <row r="5390" spans="5:65" s="133" customFormat="1" x14ac:dyDescent="0.25">
      <c r="E5390" s="104"/>
      <c r="F5390" s="104"/>
      <c r="G5390" s="104"/>
      <c r="H5390" s="105"/>
      <c r="I5390" s="209"/>
      <c r="J5390" s="209"/>
      <c r="T5390" s="209"/>
      <c r="U5390" s="209"/>
      <c r="V5390" s="209"/>
      <c r="W5390" s="235"/>
      <c r="Y5390" s="93"/>
      <c r="Z5390" s="46"/>
      <c r="AA5390" s="44"/>
      <c r="AE5390" s="46"/>
      <c r="AI5390" s="44"/>
      <c r="AK5390" s="235"/>
      <c r="AN5390" s="235"/>
      <c r="AP5390" s="93"/>
      <c r="BM5390" s="214"/>
    </row>
    <row r="5391" spans="5:65" s="133" customFormat="1" x14ac:dyDescent="0.25">
      <c r="E5391" s="104"/>
      <c r="F5391" s="104"/>
      <c r="G5391" s="104"/>
      <c r="H5391" s="105"/>
      <c r="I5391" s="209"/>
      <c r="J5391" s="209"/>
      <c r="T5391" s="209"/>
      <c r="U5391" s="209"/>
      <c r="V5391" s="209"/>
      <c r="W5391" s="235"/>
      <c r="Y5391" s="93"/>
      <c r="Z5391" s="46"/>
      <c r="AA5391" s="44"/>
      <c r="AE5391" s="46"/>
      <c r="AI5391" s="44"/>
      <c r="AK5391" s="235"/>
      <c r="AN5391" s="235"/>
      <c r="AP5391" s="93"/>
      <c r="BM5391" s="214"/>
    </row>
    <row r="5392" spans="5:65" s="133" customFormat="1" x14ac:dyDescent="0.25">
      <c r="E5392" s="104"/>
      <c r="F5392" s="104"/>
      <c r="G5392" s="104"/>
      <c r="H5392" s="105"/>
      <c r="I5392" s="209"/>
      <c r="J5392" s="209"/>
      <c r="T5392" s="209"/>
      <c r="U5392" s="209"/>
      <c r="V5392" s="209"/>
      <c r="W5392" s="235"/>
      <c r="Y5392" s="93"/>
      <c r="Z5392" s="46"/>
      <c r="AA5392" s="44"/>
      <c r="AE5392" s="46"/>
      <c r="AI5392" s="44"/>
      <c r="AK5392" s="235"/>
      <c r="AN5392" s="235"/>
      <c r="AP5392" s="93"/>
      <c r="BM5392" s="214"/>
    </row>
    <row r="5393" spans="5:65" s="133" customFormat="1" x14ac:dyDescent="0.25">
      <c r="E5393" s="104"/>
      <c r="F5393" s="104"/>
      <c r="G5393" s="104"/>
      <c r="H5393" s="105"/>
      <c r="I5393" s="209"/>
      <c r="J5393" s="209"/>
      <c r="T5393" s="209"/>
      <c r="U5393" s="209"/>
      <c r="V5393" s="209"/>
      <c r="W5393" s="235"/>
      <c r="Y5393" s="93"/>
      <c r="Z5393" s="46"/>
      <c r="AA5393" s="44"/>
      <c r="AE5393" s="46"/>
      <c r="AI5393" s="44"/>
      <c r="AK5393" s="235"/>
      <c r="AN5393" s="235"/>
      <c r="AP5393" s="93"/>
      <c r="BM5393" s="214"/>
    </row>
    <row r="5394" spans="5:65" s="133" customFormat="1" x14ac:dyDescent="0.25">
      <c r="E5394" s="104"/>
      <c r="F5394" s="104"/>
      <c r="G5394" s="104"/>
      <c r="H5394" s="105"/>
      <c r="I5394" s="209"/>
      <c r="J5394" s="209"/>
      <c r="T5394" s="209"/>
      <c r="U5394" s="209"/>
      <c r="V5394" s="209"/>
      <c r="W5394" s="235"/>
      <c r="Y5394" s="93"/>
      <c r="Z5394" s="46"/>
      <c r="AA5394" s="44"/>
      <c r="AE5394" s="46"/>
      <c r="AI5394" s="44"/>
      <c r="AK5394" s="235"/>
      <c r="AN5394" s="235"/>
      <c r="AP5394" s="93"/>
      <c r="BM5394" s="214"/>
    </row>
    <row r="5395" spans="5:65" s="133" customFormat="1" x14ac:dyDescent="0.25">
      <c r="E5395" s="104"/>
      <c r="F5395" s="104"/>
      <c r="G5395" s="104"/>
      <c r="H5395" s="105"/>
      <c r="I5395" s="209"/>
      <c r="J5395" s="209"/>
      <c r="T5395" s="209"/>
      <c r="U5395" s="209"/>
      <c r="V5395" s="209"/>
      <c r="W5395" s="235"/>
      <c r="Y5395" s="93"/>
      <c r="Z5395" s="46"/>
      <c r="AA5395" s="44"/>
      <c r="AE5395" s="46"/>
      <c r="AI5395" s="44"/>
      <c r="AK5395" s="235"/>
      <c r="AN5395" s="235"/>
      <c r="AP5395" s="93"/>
      <c r="BM5395" s="214"/>
    </row>
    <row r="5396" spans="5:65" s="133" customFormat="1" x14ac:dyDescent="0.25">
      <c r="E5396" s="104"/>
      <c r="F5396" s="104"/>
      <c r="G5396" s="104"/>
      <c r="H5396" s="105"/>
      <c r="I5396" s="209"/>
      <c r="J5396" s="209"/>
      <c r="T5396" s="209"/>
      <c r="U5396" s="209"/>
      <c r="V5396" s="209"/>
      <c r="W5396" s="235"/>
      <c r="Y5396" s="93"/>
      <c r="Z5396" s="46"/>
      <c r="AA5396" s="44"/>
      <c r="AE5396" s="46"/>
      <c r="AI5396" s="44"/>
      <c r="AK5396" s="235"/>
      <c r="AN5396" s="235"/>
      <c r="AP5396" s="93"/>
      <c r="BM5396" s="214"/>
    </row>
    <row r="5397" spans="5:65" s="133" customFormat="1" x14ac:dyDescent="0.25">
      <c r="E5397" s="104"/>
      <c r="F5397" s="104"/>
      <c r="G5397" s="104"/>
      <c r="H5397" s="105"/>
      <c r="I5397" s="209"/>
      <c r="J5397" s="209"/>
      <c r="T5397" s="209"/>
      <c r="U5397" s="209"/>
      <c r="V5397" s="209"/>
      <c r="W5397" s="235"/>
      <c r="Y5397" s="93"/>
      <c r="Z5397" s="46"/>
      <c r="AA5397" s="44"/>
      <c r="AE5397" s="46"/>
      <c r="AI5397" s="44"/>
      <c r="AK5397" s="235"/>
      <c r="AN5397" s="235"/>
      <c r="AP5397" s="93"/>
      <c r="BM5397" s="214"/>
    </row>
    <row r="5398" spans="5:65" s="133" customFormat="1" x14ac:dyDescent="0.25">
      <c r="E5398" s="104"/>
      <c r="F5398" s="104"/>
      <c r="G5398" s="104"/>
      <c r="H5398" s="105"/>
      <c r="I5398" s="209"/>
      <c r="J5398" s="209"/>
      <c r="T5398" s="209"/>
      <c r="U5398" s="209"/>
      <c r="V5398" s="209"/>
      <c r="W5398" s="235"/>
      <c r="Y5398" s="93"/>
      <c r="Z5398" s="46"/>
      <c r="AA5398" s="44"/>
      <c r="AE5398" s="46"/>
      <c r="AI5398" s="44"/>
      <c r="AK5398" s="235"/>
      <c r="AN5398" s="235"/>
      <c r="AP5398" s="93"/>
      <c r="BM5398" s="214"/>
    </row>
    <row r="5399" spans="5:65" s="133" customFormat="1" x14ac:dyDescent="0.25">
      <c r="E5399" s="104"/>
      <c r="F5399" s="104"/>
      <c r="G5399" s="104"/>
      <c r="H5399" s="105"/>
      <c r="I5399" s="209"/>
      <c r="J5399" s="209"/>
      <c r="T5399" s="209"/>
      <c r="U5399" s="209"/>
      <c r="V5399" s="209"/>
      <c r="W5399" s="235"/>
      <c r="Y5399" s="93"/>
      <c r="Z5399" s="46"/>
      <c r="AA5399" s="44"/>
      <c r="AE5399" s="46"/>
      <c r="AI5399" s="44"/>
      <c r="AK5399" s="235"/>
      <c r="AN5399" s="235"/>
      <c r="AP5399" s="93"/>
      <c r="BM5399" s="214"/>
    </row>
    <row r="5400" spans="5:65" s="133" customFormat="1" x14ac:dyDescent="0.25">
      <c r="E5400" s="104"/>
      <c r="F5400" s="104"/>
      <c r="G5400" s="104"/>
      <c r="H5400" s="105"/>
      <c r="I5400" s="209"/>
      <c r="J5400" s="209"/>
      <c r="T5400" s="209"/>
      <c r="U5400" s="209"/>
      <c r="V5400" s="209"/>
      <c r="W5400" s="235"/>
      <c r="Y5400" s="93"/>
      <c r="Z5400" s="46"/>
      <c r="AA5400" s="44"/>
      <c r="AE5400" s="46"/>
      <c r="AI5400" s="44"/>
      <c r="AK5400" s="235"/>
      <c r="AN5400" s="235"/>
      <c r="AP5400" s="93"/>
      <c r="BM5400" s="214"/>
    </row>
    <row r="5401" spans="5:65" s="133" customFormat="1" x14ac:dyDescent="0.25">
      <c r="E5401" s="104"/>
      <c r="F5401" s="104"/>
      <c r="G5401" s="104"/>
      <c r="H5401" s="105"/>
      <c r="I5401" s="209"/>
      <c r="J5401" s="209"/>
      <c r="T5401" s="209"/>
      <c r="U5401" s="209"/>
      <c r="V5401" s="209"/>
      <c r="W5401" s="235"/>
      <c r="Y5401" s="93"/>
      <c r="Z5401" s="46"/>
      <c r="AA5401" s="44"/>
      <c r="AE5401" s="46"/>
      <c r="AI5401" s="44"/>
      <c r="AK5401" s="235"/>
      <c r="AN5401" s="235"/>
      <c r="AP5401" s="93"/>
      <c r="BM5401" s="214"/>
    </row>
    <row r="5402" spans="5:65" s="133" customFormat="1" x14ac:dyDescent="0.25">
      <c r="E5402" s="104"/>
      <c r="F5402" s="104"/>
      <c r="G5402" s="104"/>
      <c r="H5402" s="105"/>
      <c r="I5402" s="209"/>
      <c r="J5402" s="209"/>
      <c r="T5402" s="209"/>
      <c r="U5402" s="209"/>
      <c r="V5402" s="209"/>
      <c r="W5402" s="235"/>
      <c r="Y5402" s="93"/>
      <c r="Z5402" s="46"/>
      <c r="AA5402" s="44"/>
      <c r="AE5402" s="46"/>
      <c r="AI5402" s="44"/>
      <c r="AK5402" s="235"/>
      <c r="AN5402" s="235"/>
      <c r="AP5402" s="93"/>
      <c r="BM5402" s="214"/>
    </row>
    <row r="5403" spans="5:65" s="133" customFormat="1" x14ac:dyDescent="0.25">
      <c r="E5403" s="104"/>
      <c r="F5403" s="104"/>
      <c r="G5403" s="104"/>
      <c r="H5403" s="105"/>
      <c r="I5403" s="209"/>
      <c r="J5403" s="209"/>
      <c r="T5403" s="209"/>
      <c r="U5403" s="209"/>
      <c r="V5403" s="209"/>
      <c r="W5403" s="235"/>
      <c r="Y5403" s="93"/>
      <c r="Z5403" s="46"/>
      <c r="AA5403" s="44"/>
      <c r="AE5403" s="46"/>
      <c r="AI5403" s="44"/>
      <c r="AK5403" s="235"/>
      <c r="AN5403" s="235"/>
      <c r="AP5403" s="93"/>
      <c r="BM5403" s="214"/>
    </row>
    <row r="5404" spans="5:65" s="133" customFormat="1" x14ac:dyDescent="0.25">
      <c r="E5404" s="104"/>
      <c r="F5404" s="104"/>
      <c r="G5404" s="104"/>
      <c r="H5404" s="105"/>
      <c r="I5404" s="209"/>
      <c r="J5404" s="209"/>
      <c r="T5404" s="209"/>
      <c r="U5404" s="209"/>
      <c r="V5404" s="209"/>
      <c r="W5404" s="235"/>
      <c r="Y5404" s="93"/>
      <c r="Z5404" s="46"/>
      <c r="AA5404" s="44"/>
      <c r="AE5404" s="46"/>
      <c r="AI5404" s="44"/>
      <c r="AK5404" s="235"/>
      <c r="AN5404" s="235"/>
      <c r="AP5404" s="93"/>
      <c r="BM5404" s="214"/>
    </row>
    <row r="5405" spans="5:65" s="133" customFormat="1" x14ac:dyDescent="0.25">
      <c r="E5405" s="104"/>
      <c r="F5405" s="104"/>
      <c r="G5405" s="104"/>
      <c r="H5405" s="105"/>
      <c r="I5405" s="209"/>
      <c r="J5405" s="209"/>
      <c r="T5405" s="209"/>
      <c r="U5405" s="209"/>
      <c r="V5405" s="209"/>
      <c r="W5405" s="235"/>
      <c r="Y5405" s="93"/>
      <c r="Z5405" s="46"/>
      <c r="AA5405" s="44"/>
      <c r="AE5405" s="46"/>
      <c r="AI5405" s="44"/>
      <c r="AK5405" s="235"/>
      <c r="AN5405" s="235"/>
      <c r="AP5405" s="93"/>
      <c r="BM5405" s="214"/>
    </row>
    <row r="5406" spans="5:65" s="133" customFormat="1" x14ac:dyDescent="0.25">
      <c r="E5406" s="104"/>
      <c r="F5406" s="104"/>
      <c r="G5406" s="104"/>
      <c r="H5406" s="105"/>
      <c r="I5406" s="209"/>
      <c r="J5406" s="209"/>
      <c r="T5406" s="209"/>
      <c r="U5406" s="209"/>
      <c r="V5406" s="209"/>
      <c r="W5406" s="235"/>
      <c r="Y5406" s="93"/>
      <c r="Z5406" s="46"/>
      <c r="AA5406" s="44"/>
      <c r="AE5406" s="46"/>
      <c r="AI5406" s="44"/>
      <c r="AK5406" s="235"/>
      <c r="AN5406" s="235"/>
      <c r="AP5406" s="93"/>
      <c r="BM5406" s="214"/>
    </row>
    <row r="5407" spans="5:65" s="133" customFormat="1" x14ac:dyDescent="0.25">
      <c r="E5407" s="104"/>
      <c r="F5407" s="104"/>
      <c r="G5407" s="104"/>
      <c r="H5407" s="105"/>
      <c r="I5407" s="209"/>
      <c r="J5407" s="209"/>
      <c r="T5407" s="209"/>
      <c r="U5407" s="209"/>
      <c r="V5407" s="209"/>
      <c r="W5407" s="235"/>
      <c r="Y5407" s="93"/>
      <c r="Z5407" s="46"/>
      <c r="AA5407" s="44"/>
      <c r="AE5407" s="46"/>
      <c r="AI5407" s="44"/>
      <c r="AK5407" s="235"/>
      <c r="AN5407" s="235"/>
      <c r="AP5407" s="93"/>
      <c r="BM5407" s="214"/>
    </row>
    <row r="5408" spans="5:65" s="133" customFormat="1" x14ac:dyDescent="0.25">
      <c r="E5408" s="104"/>
      <c r="F5408" s="104"/>
      <c r="G5408" s="104"/>
      <c r="H5408" s="105"/>
      <c r="I5408" s="209"/>
      <c r="J5408" s="209"/>
      <c r="T5408" s="209"/>
      <c r="U5408" s="209"/>
      <c r="V5408" s="209"/>
      <c r="W5408" s="235"/>
      <c r="Y5408" s="93"/>
      <c r="Z5408" s="46"/>
      <c r="AA5408" s="44"/>
      <c r="AE5408" s="46"/>
      <c r="AI5408" s="44"/>
      <c r="AK5408" s="235"/>
      <c r="AN5408" s="235"/>
      <c r="AP5408" s="93"/>
      <c r="BM5408" s="214"/>
    </row>
    <row r="5409" spans="5:65" s="133" customFormat="1" x14ac:dyDescent="0.25">
      <c r="E5409" s="104"/>
      <c r="F5409" s="104"/>
      <c r="G5409" s="104"/>
      <c r="H5409" s="105"/>
      <c r="I5409" s="209"/>
      <c r="J5409" s="209"/>
      <c r="T5409" s="209"/>
      <c r="U5409" s="209"/>
      <c r="V5409" s="209"/>
      <c r="W5409" s="235"/>
      <c r="Y5409" s="93"/>
      <c r="Z5409" s="46"/>
      <c r="AA5409" s="44"/>
      <c r="AE5409" s="46"/>
      <c r="AI5409" s="44"/>
      <c r="AK5409" s="235"/>
      <c r="AN5409" s="235"/>
      <c r="AP5409" s="93"/>
      <c r="BM5409" s="214"/>
    </row>
    <row r="5410" spans="5:65" s="133" customFormat="1" x14ac:dyDescent="0.25">
      <c r="E5410" s="104"/>
      <c r="F5410" s="104"/>
      <c r="G5410" s="104"/>
      <c r="H5410" s="105"/>
      <c r="I5410" s="209"/>
      <c r="J5410" s="209"/>
      <c r="T5410" s="209"/>
      <c r="U5410" s="209"/>
      <c r="V5410" s="209"/>
      <c r="W5410" s="235"/>
      <c r="Y5410" s="93"/>
      <c r="Z5410" s="46"/>
      <c r="AA5410" s="44"/>
      <c r="AE5410" s="46"/>
      <c r="AI5410" s="44"/>
      <c r="AK5410" s="235"/>
      <c r="AN5410" s="235"/>
      <c r="AP5410" s="93"/>
      <c r="BM5410" s="214"/>
    </row>
    <row r="5411" spans="5:65" s="133" customFormat="1" x14ac:dyDescent="0.25">
      <c r="E5411" s="104"/>
      <c r="F5411" s="104"/>
      <c r="G5411" s="104"/>
      <c r="H5411" s="105"/>
      <c r="I5411" s="209"/>
      <c r="J5411" s="209"/>
      <c r="T5411" s="209"/>
      <c r="U5411" s="209"/>
      <c r="V5411" s="209"/>
      <c r="W5411" s="235"/>
      <c r="Y5411" s="93"/>
      <c r="Z5411" s="46"/>
      <c r="AA5411" s="44"/>
      <c r="AE5411" s="46"/>
      <c r="AI5411" s="44"/>
      <c r="AK5411" s="235"/>
      <c r="AN5411" s="235"/>
      <c r="AP5411" s="93"/>
      <c r="BM5411" s="214"/>
    </row>
    <row r="5412" spans="5:65" s="133" customFormat="1" x14ac:dyDescent="0.25">
      <c r="E5412" s="104"/>
      <c r="F5412" s="104"/>
      <c r="G5412" s="104"/>
      <c r="H5412" s="105"/>
      <c r="I5412" s="209"/>
      <c r="J5412" s="209"/>
      <c r="T5412" s="209"/>
      <c r="U5412" s="209"/>
      <c r="V5412" s="209"/>
      <c r="W5412" s="235"/>
      <c r="Y5412" s="93"/>
      <c r="Z5412" s="46"/>
      <c r="AA5412" s="44"/>
      <c r="AE5412" s="46"/>
      <c r="AI5412" s="44"/>
      <c r="AK5412" s="235"/>
      <c r="AN5412" s="235"/>
      <c r="AP5412" s="93"/>
      <c r="BM5412" s="214"/>
    </row>
    <row r="5413" spans="5:65" s="133" customFormat="1" x14ac:dyDescent="0.25">
      <c r="E5413" s="104"/>
      <c r="F5413" s="104"/>
      <c r="G5413" s="104"/>
      <c r="H5413" s="105"/>
      <c r="I5413" s="209"/>
      <c r="J5413" s="209"/>
      <c r="T5413" s="209"/>
      <c r="U5413" s="209"/>
      <c r="V5413" s="209"/>
      <c r="W5413" s="235"/>
      <c r="Y5413" s="93"/>
      <c r="Z5413" s="46"/>
      <c r="AA5413" s="44"/>
      <c r="AE5413" s="46"/>
      <c r="AI5413" s="44"/>
      <c r="AK5413" s="235"/>
      <c r="AN5413" s="235"/>
      <c r="AP5413" s="93"/>
      <c r="BM5413" s="214"/>
    </row>
    <row r="5414" spans="5:65" s="133" customFormat="1" x14ac:dyDescent="0.25">
      <c r="E5414" s="104"/>
      <c r="F5414" s="104"/>
      <c r="G5414" s="104"/>
      <c r="H5414" s="105"/>
      <c r="I5414" s="209"/>
      <c r="J5414" s="209"/>
      <c r="T5414" s="209"/>
      <c r="U5414" s="209"/>
      <c r="V5414" s="209"/>
      <c r="W5414" s="235"/>
      <c r="Y5414" s="93"/>
      <c r="Z5414" s="46"/>
      <c r="AA5414" s="44"/>
      <c r="AE5414" s="46"/>
      <c r="AI5414" s="44"/>
      <c r="AK5414" s="235"/>
      <c r="AN5414" s="235"/>
      <c r="AP5414" s="93"/>
      <c r="BM5414" s="214"/>
    </row>
    <row r="5415" spans="5:65" s="133" customFormat="1" x14ac:dyDescent="0.25">
      <c r="E5415" s="104"/>
      <c r="F5415" s="104"/>
      <c r="G5415" s="104"/>
      <c r="H5415" s="105"/>
      <c r="I5415" s="209"/>
      <c r="J5415" s="209"/>
      <c r="T5415" s="209"/>
      <c r="U5415" s="209"/>
      <c r="V5415" s="209"/>
      <c r="W5415" s="235"/>
      <c r="Y5415" s="93"/>
      <c r="Z5415" s="46"/>
      <c r="AA5415" s="44"/>
      <c r="AE5415" s="46"/>
      <c r="AI5415" s="44"/>
      <c r="AK5415" s="235"/>
      <c r="AN5415" s="235"/>
      <c r="AP5415" s="93"/>
      <c r="BM5415" s="214"/>
    </row>
    <row r="5416" spans="5:65" s="133" customFormat="1" x14ac:dyDescent="0.25">
      <c r="E5416" s="104"/>
      <c r="F5416" s="104"/>
      <c r="G5416" s="104"/>
      <c r="H5416" s="105"/>
      <c r="I5416" s="209"/>
      <c r="J5416" s="209"/>
      <c r="T5416" s="209"/>
      <c r="U5416" s="209"/>
      <c r="V5416" s="209"/>
      <c r="W5416" s="235"/>
      <c r="Y5416" s="93"/>
      <c r="Z5416" s="46"/>
      <c r="AA5416" s="44"/>
      <c r="AE5416" s="46"/>
      <c r="AI5416" s="44"/>
      <c r="AK5416" s="235"/>
      <c r="AN5416" s="235"/>
      <c r="AP5416" s="93"/>
      <c r="BM5416" s="214"/>
    </row>
    <row r="5417" spans="5:65" s="133" customFormat="1" x14ac:dyDescent="0.25">
      <c r="E5417" s="104"/>
      <c r="F5417" s="104"/>
      <c r="G5417" s="104"/>
      <c r="H5417" s="105"/>
      <c r="I5417" s="209"/>
      <c r="J5417" s="209"/>
      <c r="T5417" s="209"/>
      <c r="U5417" s="209"/>
      <c r="V5417" s="209"/>
      <c r="W5417" s="235"/>
      <c r="Y5417" s="93"/>
      <c r="Z5417" s="46"/>
      <c r="AA5417" s="44"/>
      <c r="AE5417" s="46"/>
      <c r="AI5417" s="44"/>
      <c r="AK5417" s="235"/>
      <c r="AN5417" s="235"/>
      <c r="AP5417" s="93"/>
      <c r="BM5417" s="214"/>
    </row>
    <row r="5418" spans="5:65" s="133" customFormat="1" x14ac:dyDescent="0.25">
      <c r="E5418" s="104"/>
      <c r="F5418" s="104"/>
      <c r="G5418" s="104"/>
      <c r="H5418" s="105"/>
      <c r="I5418" s="209"/>
      <c r="J5418" s="209"/>
      <c r="T5418" s="209"/>
      <c r="U5418" s="209"/>
      <c r="V5418" s="209"/>
      <c r="W5418" s="235"/>
      <c r="Y5418" s="93"/>
      <c r="Z5418" s="46"/>
      <c r="AA5418" s="44"/>
      <c r="AE5418" s="46"/>
      <c r="AI5418" s="44"/>
      <c r="AK5418" s="235"/>
      <c r="AN5418" s="235"/>
      <c r="AP5418" s="93"/>
      <c r="BM5418" s="214"/>
    </row>
    <row r="5419" spans="5:65" s="133" customFormat="1" x14ac:dyDescent="0.25">
      <c r="E5419" s="104"/>
      <c r="F5419" s="104"/>
      <c r="G5419" s="104"/>
      <c r="H5419" s="105"/>
      <c r="I5419" s="209"/>
      <c r="J5419" s="209"/>
      <c r="T5419" s="209"/>
      <c r="U5419" s="209"/>
      <c r="V5419" s="209"/>
      <c r="W5419" s="235"/>
      <c r="Y5419" s="93"/>
      <c r="Z5419" s="46"/>
      <c r="AA5419" s="44"/>
      <c r="AE5419" s="46"/>
      <c r="AI5419" s="44"/>
      <c r="AK5419" s="235"/>
      <c r="AN5419" s="235"/>
      <c r="AP5419" s="93"/>
      <c r="BM5419" s="214"/>
    </row>
    <row r="5420" spans="5:65" s="133" customFormat="1" x14ac:dyDescent="0.25">
      <c r="E5420" s="104"/>
      <c r="F5420" s="104"/>
      <c r="G5420" s="104"/>
      <c r="H5420" s="105"/>
      <c r="I5420" s="209"/>
      <c r="J5420" s="209"/>
      <c r="T5420" s="209"/>
      <c r="U5420" s="209"/>
      <c r="V5420" s="209"/>
      <c r="W5420" s="235"/>
      <c r="Y5420" s="93"/>
      <c r="Z5420" s="46"/>
      <c r="AA5420" s="44"/>
      <c r="AE5420" s="46"/>
      <c r="AI5420" s="44"/>
      <c r="AK5420" s="235"/>
      <c r="AN5420" s="235"/>
      <c r="AP5420" s="93"/>
      <c r="BM5420" s="214"/>
    </row>
    <row r="5421" spans="5:65" s="133" customFormat="1" x14ac:dyDescent="0.25">
      <c r="E5421" s="104"/>
      <c r="F5421" s="104"/>
      <c r="G5421" s="104"/>
      <c r="H5421" s="105"/>
      <c r="I5421" s="209"/>
      <c r="J5421" s="209"/>
      <c r="T5421" s="209"/>
      <c r="U5421" s="209"/>
      <c r="V5421" s="209"/>
      <c r="W5421" s="235"/>
      <c r="Y5421" s="93"/>
      <c r="Z5421" s="46"/>
      <c r="AA5421" s="44"/>
      <c r="AE5421" s="46"/>
      <c r="AI5421" s="44"/>
      <c r="AK5421" s="235"/>
      <c r="AN5421" s="235"/>
      <c r="AP5421" s="93"/>
      <c r="BM5421" s="214"/>
    </row>
    <row r="5422" spans="5:65" s="133" customFormat="1" x14ac:dyDescent="0.25">
      <c r="E5422" s="104"/>
      <c r="F5422" s="104"/>
      <c r="G5422" s="104"/>
      <c r="H5422" s="105"/>
      <c r="I5422" s="209"/>
      <c r="J5422" s="209"/>
      <c r="T5422" s="209"/>
      <c r="U5422" s="209"/>
      <c r="V5422" s="209"/>
      <c r="W5422" s="235"/>
      <c r="Y5422" s="93"/>
      <c r="Z5422" s="46"/>
      <c r="AA5422" s="44"/>
      <c r="AE5422" s="46"/>
      <c r="AI5422" s="44"/>
      <c r="AK5422" s="235"/>
      <c r="AN5422" s="235"/>
      <c r="AP5422" s="93"/>
      <c r="BM5422" s="214"/>
    </row>
    <row r="5423" spans="5:65" s="133" customFormat="1" x14ac:dyDescent="0.25">
      <c r="E5423" s="104"/>
      <c r="F5423" s="104"/>
      <c r="G5423" s="104"/>
      <c r="H5423" s="105"/>
      <c r="I5423" s="209"/>
      <c r="J5423" s="209"/>
      <c r="T5423" s="209"/>
      <c r="U5423" s="209"/>
      <c r="V5423" s="209"/>
      <c r="W5423" s="235"/>
      <c r="Y5423" s="93"/>
      <c r="Z5423" s="46"/>
      <c r="AA5423" s="44"/>
      <c r="AE5423" s="46"/>
      <c r="AI5423" s="44"/>
      <c r="AK5423" s="235"/>
      <c r="AN5423" s="235"/>
      <c r="AP5423" s="93"/>
      <c r="BM5423" s="214"/>
    </row>
    <row r="5424" spans="5:65" s="133" customFormat="1" x14ac:dyDescent="0.25">
      <c r="E5424" s="104"/>
      <c r="F5424" s="104"/>
      <c r="G5424" s="104"/>
      <c r="H5424" s="105"/>
      <c r="I5424" s="209"/>
      <c r="J5424" s="209"/>
      <c r="T5424" s="209"/>
      <c r="U5424" s="209"/>
      <c r="V5424" s="209"/>
      <c r="W5424" s="235"/>
      <c r="Y5424" s="93"/>
      <c r="Z5424" s="46"/>
      <c r="AA5424" s="44"/>
      <c r="AE5424" s="46"/>
      <c r="AI5424" s="44"/>
      <c r="AK5424" s="235"/>
      <c r="AN5424" s="235"/>
      <c r="AP5424" s="93"/>
      <c r="BM5424" s="214"/>
    </row>
    <row r="5425" spans="5:65" s="133" customFormat="1" x14ac:dyDescent="0.25">
      <c r="E5425" s="104"/>
      <c r="F5425" s="104"/>
      <c r="G5425" s="104"/>
      <c r="H5425" s="105"/>
      <c r="I5425" s="209"/>
      <c r="J5425" s="209"/>
      <c r="T5425" s="209"/>
      <c r="U5425" s="209"/>
      <c r="V5425" s="209"/>
      <c r="W5425" s="235"/>
      <c r="Y5425" s="93"/>
      <c r="Z5425" s="46"/>
      <c r="AA5425" s="44"/>
      <c r="AE5425" s="46"/>
      <c r="AI5425" s="44"/>
      <c r="AK5425" s="235"/>
      <c r="AN5425" s="235"/>
      <c r="AP5425" s="93"/>
      <c r="BM5425" s="214"/>
    </row>
    <row r="5426" spans="5:65" s="133" customFormat="1" x14ac:dyDescent="0.25">
      <c r="E5426" s="104"/>
      <c r="F5426" s="104"/>
      <c r="G5426" s="104"/>
      <c r="H5426" s="105"/>
      <c r="I5426" s="209"/>
      <c r="J5426" s="209"/>
      <c r="T5426" s="209"/>
      <c r="U5426" s="209"/>
      <c r="V5426" s="209"/>
      <c r="W5426" s="235"/>
      <c r="Y5426" s="93"/>
      <c r="Z5426" s="46"/>
      <c r="AA5426" s="44"/>
      <c r="AE5426" s="46"/>
      <c r="AI5426" s="44"/>
      <c r="AK5426" s="235"/>
      <c r="AN5426" s="235"/>
      <c r="AP5426" s="93"/>
      <c r="BM5426" s="214"/>
    </row>
    <row r="5427" spans="5:65" s="133" customFormat="1" x14ac:dyDescent="0.25">
      <c r="E5427" s="104"/>
      <c r="F5427" s="104"/>
      <c r="G5427" s="104"/>
      <c r="H5427" s="105"/>
      <c r="I5427" s="209"/>
      <c r="J5427" s="209"/>
      <c r="T5427" s="209"/>
      <c r="U5427" s="209"/>
      <c r="V5427" s="209"/>
      <c r="W5427" s="235"/>
      <c r="Y5427" s="93"/>
      <c r="Z5427" s="46"/>
      <c r="AA5427" s="44"/>
      <c r="AE5427" s="46"/>
      <c r="AI5427" s="44"/>
      <c r="AK5427" s="235"/>
      <c r="AN5427" s="235"/>
      <c r="AP5427" s="93"/>
      <c r="BM5427" s="214"/>
    </row>
    <row r="5428" spans="5:65" s="133" customFormat="1" x14ac:dyDescent="0.25">
      <c r="E5428" s="104"/>
      <c r="F5428" s="104"/>
      <c r="G5428" s="104"/>
      <c r="H5428" s="105"/>
      <c r="I5428" s="209"/>
      <c r="J5428" s="209"/>
      <c r="T5428" s="209"/>
      <c r="U5428" s="209"/>
      <c r="V5428" s="209"/>
      <c r="W5428" s="235"/>
      <c r="Y5428" s="93"/>
      <c r="Z5428" s="46"/>
      <c r="AA5428" s="44"/>
      <c r="AE5428" s="46"/>
      <c r="AI5428" s="44"/>
      <c r="AK5428" s="235"/>
      <c r="AN5428" s="235"/>
      <c r="AP5428" s="93"/>
      <c r="BM5428" s="214"/>
    </row>
    <row r="5429" spans="5:65" s="133" customFormat="1" x14ac:dyDescent="0.25">
      <c r="E5429" s="104"/>
      <c r="F5429" s="104"/>
      <c r="G5429" s="104"/>
      <c r="H5429" s="105"/>
      <c r="I5429" s="209"/>
      <c r="J5429" s="209"/>
      <c r="T5429" s="209"/>
      <c r="U5429" s="209"/>
      <c r="V5429" s="209"/>
      <c r="W5429" s="235"/>
      <c r="Y5429" s="93"/>
      <c r="Z5429" s="46"/>
      <c r="AA5429" s="44"/>
      <c r="AE5429" s="46"/>
      <c r="AI5429" s="44"/>
      <c r="AK5429" s="235"/>
      <c r="AN5429" s="235"/>
      <c r="AP5429" s="93"/>
      <c r="BM5429" s="214"/>
    </row>
    <row r="5430" spans="5:65" s="133" customFormat="1" x14ac:dyDescent="0.25">
      <c r="E5430" s="104"/>
      <c r="F5430" s="104"/>
      <c r="G5430" s="104"/>
      <c r="H5430" s="105"/>
      <c r="I5430" s="209"/>
      <c r="J5430" s="209"/>
      <c r="T5430" s="209"/>
      <c r="U5430" s="209"/>
      <c r="V5430" s="209"/>
      <c r="W5430" s="235"/>
      <c r="Y5430" s="93"/>
      <c r="Z5430" s="46"/>
      <c r="AA5430" s="44"/>
      <c r="AE5430" s="46"/>
      <c r="AI5430" s="44"/>
      <c r="AK5430" s="235"/>
      <c r="AN5430" s="235"/>
      <c r="AP5430" s="93"/>
      <c r="BM5430" s="214"/>
    </row>
    <row r="5431" spans="5:65" s="133" customFormat="1" x14ac:dyDescent="0.25">
      <c r="E5431" s="104"/>
      <c r="F5431" s="104"/>
      <c r="G5431" s="104"/>
      <c r="H5431" s="105"/>
      <c r="I5431" s="209"/>
      <c r="J5431" s="209"/>
      <c r="T5431" s="209"/>
      <c r="U5431" s="209"/>
      <c r="V5431" s="209"/>
      <c r="W5431" s="235"/>
      <c r="Y5431" s="93"/>
      <c r="Z5431" s="46"/>
      <c r="AA5431" s="44"/>
      <c r="AE5431" s="46"/>
      <c r="AI5431" s="44"/>
      <c r="AK5431" s="235"/>
      <c r="AN5431" s="235"/>
      <c r="AP5431" s="93"/>
      <c r="BM5431" s="214"/>
    </row>
    <row r="5432" spans="5:65" s="133" customFormat="1" x14ac:dyDescent="0.25">
      <c r="E5432" s="104"/>
      <c r="F5432" s="104"/>
      <c r="G5432" s="104"/>
      <c r="H5432" s="105"/>
      <c r="I5432" s="209"/>
      <c r="J5432" s="209"/>
      <c r="T5432" s="209"/>
      <c r="U5432" s="209"/>
      <c r="V5432" s="209"/>
      <c r="W5432" s="235"/>
      <c r="Y5432" s="93"/>
      <c r="Z5432" s="46"/>
      <c r="AA5432" s="44"/>
      <c r="AE5432" s="46"/>
      <c r="AI5432" s="44"/>
      <c r="AK5432" s="235"/>
      <c r="AN5432" s="235"/>
      <c r="AP5432" s="93"/>
      <c r="BM5432" s="214"/>
    </row>
    <row r="5433" spans="5:65" s="133" customFormat="1" x14ac:dyDescent="0.25">
      <c r="E5433" s="104"/>
      <c r="F5433" s="104"/>
      <c r="G5433" s="104"/>
      <c r="H5433" s="105"/>
      <c r="I5433" s="209"/>
      <c r="J5433" s="209"/>
      <c r="T5433" s="209"/>
      <c r="U5433" s="209"/>
      <c r="V5433" s="209"/>
      <c r="W5433" s="235"/>
      <c r="Y5433" s="93"/>
      <c r="Z5433" s="46"/>
      <c r="AA5433" s="44"/>
      <c r="AE5433" s="46"/>
      <c r="AI5433" s="44"/>
      <c r="AK5433" s="235"/>
      <c r="AN5433" s="235"/>
      <c r="AP5433" s="93"/>
      <c r="BM5433" s="214"/>
    </row>
    <row r="5434" spans="5:65" s="133" customFormat="1" x14ac:dyDescent="0.25">
      <c r="E5434" s="104"/>
      <c r="F5434" s="104"/>
      <c r="G5434" s="104"/>
      <c r="H5434" s="105"/>
      <c r="I5434" s="209"/>
      <c r="J5434" s="209"/>
      <c r="T5434" s="209"/>
      <c r="U5434" s="209"/>
      <c r="V5434" s="209"/>
      <c r="W5434" s="235"/>
      <c r="Y5434" s="93"/>
      <c r="Z5434" s="46"/>
      <c r="AA5434" s="44"/>
      <c r="AE5434" s="46"/>
      <c r="AI5434" s="44"/>
      <c r="AK5434" s="235"/>
      <c r="AN5434" s="235"/>
      <c r="AP5434" s="93"/>
      <c r="BM5434" s="214"/>
    </row>
    <row r="5435" spans="5:65" s="133" customFormat="1" x14ac:dyDescent="0.25">
      <c r="E5435" s="104"/>
      <c r="F5435" s="104"/>
      <c r="G5435" s="104"/>
      <c r="H5435" s="105"/>
      <c r="I5435" s="209"/>
      <c r="J5435" s="209"/>
      <c r="T5435" s="209"/>
      <c r="U5435" s="209"/>
      <c r="V5435" s="209"/>
      <c r="W5435" s="235"/>
      <c r="Y5435" s="93"/>
      <c r="Z5435" s="46"/>
      <c r="AA5435" s="44"/>
      <c r="AE5435" s="46"/>
      <c r="AI5435" s="44"/>
      <c r="AK5435" s="235"/>
      <c r="AN5435" s="235"/>
      <c r="AP5435" s="93"/>
      <c r="BM5435" s="214"/>
    </row>
    <row r="5436" spans="5:65" s="133" customFormat="1" x14ac:dyDescent="0.25">
      <c r="E5436" s="104"/>
      <c r="F5436" s="104"/>
      <c r="G5436" s="104"/>
      <c r="H5436" s="105"/>
      <c r="I5436" s="209"/>
      <c r="J5436" s="209"/>
      <c r="T5436" s="209"/>
      <c r="U5436" s="209"/>
      <c r="V5436" s="209"/>
      <c r="W5436" s="235"/>
      <c r="Y5436" s="93"/>
      <c r="Z5436" s="46"/>
      <c r="AA5436" s="44"/>
      <c r="AE5436" s="46"/>
      <c r="AI5436" s="44"/>
      <c r="AK5436" s="235"/>
      <c r="AN5436" s="235"/>
      <c r="AP5436" s="93"/>
      <c r="BM5436" s="214"/>
    </row>
    <row r="5437" spans="5:65" s="133" customFormat="1" x14ac:dyDescent="0.25">
      <c r="E5437" s="104"/>
      <c r="F5437" s="104"/>
      <c r="G5437" s="104"/>
      <c r="H5437" s="105"/>
      <c r="I5437" s="209"/>
      <c r="J5437" s="209"/>
      <c r="T5437" s="209"/>
      <c r="U5437" s="209"/>
      <c r="V5437" s="209"/>
      <c r="W5437" s="235"/>
      <c r="Y5437" s="93"/>
      <c r="Z5437" s="46"/>
      <c r="AA5437" s="44"/>
      <c r="AE5437" s="46"/>
      <c r="AI5437" s="44"/>
      <c r="AK5437" s="235"/>
      <c r="AN5437" s="235"/>
      <c r="AP5437" s="93"/>
      <c r="BM5437" s="214"/>
    </row>
    <row r="5438" spans="5:65" s="133" customFormat="1" x14ac:dyDescent="0.25">
      <c r="E5438" s="104"/>
      <c r="F5438" s="104"/>
      <c r="G5438" s="104"/>
      <c r="H5438" s="105"/>
      <c r="I5438" s="209"/>
      <c r="J5438" s="209"/>
      <c r="T5438" s="209"/>
      <c r="U5438" s="209"/>
      <c r="V5438" s="209"/>
      <c r="W5438" s="235"/>
      <c r="Y5438" s="93"/>
      <c r="Z5438" s="46"/>
      <c r="AA5438" s="44"/>
      <c r="AE5438" s="46"/>
      <c r="AI5438" s="44"/>
      <c r="AK5438" s="235"/>
      <c r="AN5438" s="235"/>
      <c r="AP5438" s="93"/>
      <c r="BM5438" s="214"/>
    </row>
    <row r="5439" spans="5:65" s="133" customFormat="1" x14ac:dyDescent="0.25">
      <c r="E5439" s="104"/>
      <c r="F5439" s="104"/>
      <c r="G5439" s="104"/>
      <c r="H5439" s="105"/>
      <c r="I5439" s="209"/>
      <c r="J5439" s="209"/>
      <c r="T5439" s="209"/>
      <c r="U5439" s="209"/>
      <c r="V5439" s="209"/>
      <c r="W5439" s="235"/>
      <c r="Y5439" s="93"/>
      <c r="Z5439" s="46"/>
      <c r="AA5439" s="44"/>
      <c r="AE5439" s="46"/>
      <c r="AI5439" s="44"/>
      <c r="AK5439" s="235"/>
      <c r="AN5439" s="235"/>
      <c r="AP5439" s="93"/>
      <c r="BM5439" s="214"/>
    </row>
    <row r="5440" spans="5:65" s="133" customFormat="1" x14ac:dyDescent="0.25">
      <c r="E5440" s="104"/>
      <c r="F5440" s="104"/>
      <c r="G5440" s="104"/>
      <c r="H5440" s="105"/>
      <c r="I5440" s="209"/>
      <c r="J5440" s="209"/>
      <c r="T5440" s="209"/>
      <c r="U5440" s="209"/>
      <c r="V5440" s="209"/>
      <c r="W5440" s="235"/>
      <c r="Y5440" s="93"/>
      <c r="Z5440" s="46"/>
      <c r="AA5440" s="44"/>
      <c r="AE5440" s="46"/>
      <c r="AI5440" s="44"/>
      <c r="AK5440" s="235"/>
      <c r="AN5440" s="235"/>
      <c r="AP5440" s="93"/>
      <c r="BM5440" s="214"/>
    </row>
    <row r="5441" spans="5:65" s="133" customFormat="1" x14ac:dyDescent="0.25">
      <c r="E5441" s="104"/>
      <c r="F5441" s="104"/>
      <c r="G5441" s="104"/>
      <c r="H5441" s="105"/>
      <c r="I5441" s="209"/>
      <c r="J5441" s="209"/>
      <c r="T5441" s="209"/>
      <c r="U5441" s="209"/>
      <c r="V5441" s="209"/>
      <c r="W5441" s="235"/>
      <c r="Y5441" s="93"/>
      <c r="Z5441" s="46"/>
      <c r="AA5441" s="44"/>
      <c r="AE5441" s="46"/>
      <c r="AI5441" s="44"/>
      <c r="AK5441" s="235"/>
      <c r="AN5441" s="235"/>
      <c r="AP5441" s="93"/>
      <c r="BM5441" s="214"/>
    </row>
    <row r="5442" spans="5:65" s="133" customFormat="1" x14ac:dyDescent="0.25">
      <c r="E5442" s="104"/>
      <c r="F5442" s="104"/>
      <c r="G5442" s="104"/>
      <c r="H5442" s="105"/>
      <c r="I5442" s="209"/>
      <c r="J5442" s="209"/>
      <c r="T5442" s="209"/>
      <c r="U5442" s="209"/>
      <c r="V5442" s="209"/>
      <c r="W5442" s="235"/>
      <c r="Y5442" s="93"/>
      <c r="Z5442" s="46"/>
      <c r="AA5442" s="44"/>
      <c r="AE5442" s="46"/>
      <c r="AI5442" s="44"/>
      <c r="AK5442" s="235"/>
      <c r="AN5442" s="235"/>
      <c r="AP5442" s="93"/>
      <c r="BM5442" s="214"/>
    </row>
    <row r="5443" spans="5:65" s="133" customFormat="1" x14ac:dyDescent="0.25">
      <c r="E5443" s="104"/>
      <c r="F5443" s="104"/>
      <c r="G5443" s="104"/>
      <c r="H5443" s="105"/>
      <c r="I5443" s="209"/>
      <c r="J5443" s="209"/>
      <c r="T5443" s="209"/>
      <c r="U5443" s="209"/>
      <c r="V5443" s="209"/>
      <c r="W5443" s="235"/>
      <c r="Y5443" s="93"/>
      <c r="Z5443" s="46"/>
      <c r="AA5443" s="44"/>
      <c r="AE5443" s="46"/>
      <c r="AI5443" s="44"/>
      <c r="AK5443" s="235"/>
      <c r="AN5443" s="235"/>
      <c r="AP5443" s="93"/>
      <c r="BM5443" s="214"/>
    </row>
    <row r="5444" spans="5:65" s="133" customFormat="1" x14ac:dyDescent="0.25">
      <c r="E5444" s="104"/>
      <c r="F5444" s="104"/>
      <c r="G5444" s="104"/>
      <c r="H5444" s="105"/>
      <c r="I5444" s="209"/>
      <c r="J5444" s="209"/>
      <c r="T5444" s="209"/>
      <c r="U5444" s="209"/>
      <c r="V5444" s="209"/>
      <c r="W5444" s="235"/>
      <c r="Y5444" s="93"/>
      <c r="Z5444" s="46"/>
      <c r="AA5444" s="44"/>
      <c r="AE5444" s="46"/>
      <c r="AI5444" s="44"/>
      <c r="AK5444" s="235"/>
      <c r="AN5444" s="235"/>
      <c r="AP5444" s="93"/>
      <c r="BM5444" s="214"/>
    </row>
    <row r="5445" spans="5:65" s="133" customFormat="1" x14ac:dyDescent="0.25">
      <c r="E5445" s="104"/>
      <c r="F5445" s="104"/>
      <c r="G5445" s="104"/>
      <c r="H5445" s="105"/>
      <c r="I5445" s="209"/>
      <c r="J5445" s="209"/>
      <c r="T5445" s="209"/>
      <c r="U5445" s="209"/>
      <c r="V5445" s="209"/>
      <c r="W5445" s="235"/>
      <c r="Y5445" s="93"/>
      <c r="Z5445" s="46"/>
      <c r="AA5445" s="44"/>
      <c r="AE5445" s="46"/>
      <c r="AI5445" s="44"/>
      <c r="AK5445" s="235"/>
      <c r="AN5445" s="235"/>
      <c r="AP5445" s="93"/>
      <c r="BM5445" s="214"/>
    </row>
    <row r="5446" spans="5:65" s="133" customFormat="1" x14ac:dyDescent="0.25">
      <c r="E5446" s="104"/>
      <c r="F5446" s="104"/>
      <c r="G5446" s="104"/>
      <c r="H5446" s="105"/>
      <c r="I5446" s="209"/>
      <c r="J5446" s="209"/>
      <c r="T5446" s="209"/>
      <c r="U5446" s="209"/>
      <c r="V5446" s="209"/>
      <c r="W5446" s="235"/>
      <c r="Y5446" s="93"/>
      <c r="Z5446" s="46"/>
      <c r="AA5446" s="44"/>
      <c r="AE5446" s="46"/>
      <c r="AI5446" s="44"/>
      <c r="AK5446" s="235"/>
      <c r="AN5446" s="235"/>
      <c r="AP5446" s="93"/>
      <c r="BM5446" s="214"/>
    </row>
    <row r="5447" spans="5:65" s="133" customFormat="1" x14ac:dyDescent="0.25">
      <c r="E5447" s="104"/>
      <c r="F5447" s="104"/>
      <c r="G5447" s="104"/>
      <c r="H5447" s="105"/>
      <c r="I5447" s="209"/>
      <c r="J5447" s="209"/>
      <c r="T5447" s="209"/>
      <c r="U5447" s="209"/>
      <c r="V5447" s="209"/>
      <c r="W5447" s="235"/>
      <c r="Y5447" s="93"/>
      <c r="Z5447" s="46"/>
      <c r="AA5447" s="44"/>
      <c r="AE5447" s="46"/>
      <c r="AI5447" s="44"/>
      <c r="AK5447" s="235"/>
      <c r="AN5447" s="235"/>
      <c r="AP5447" s="93"/>
      <c r="BM5447" s="214"/>
    </row>
    <row r="5448" spans="5:65" s="133" customFormat="1" x14ac:dyDescent="0.25">
      <c r="E5448" s="104"/>
      <c r="F5448" s="104"/>
      <c r="G5448" s="104"/>
      <c r="H5448" s="105"/>
      <c r="I5448" s="209"/>
      <c r="J5448" s="209"/>
      <c r="T5448" s="209"/>
      <c r="U5448" s="209"/>
      <c r="V5448" s="209"/>
      <c r="W5448" s="235"/>
      <c r="Y5448" s="93"/>
      <c r="Z5448" s="46"/>
      <c r="AA5448" s="44"/>
      <c r="AE5448" s="46"/>
      <c r="AI5448" s="44"/>
      <c r="AK5448" s="235"/>
      <c r="AN5448" s="235"/>
      <c r="AP5448" s="93"/>
      <c r="BM5448" s="214"/>
    </row>
    <row r="5449" spans="5:65" s="133" customFormat="1" x14ac:dyDescent="0.25">
      <c r="E5449" s="104"/>
      <c r="F5449" s="104"/>
      <c r="G5449" s="104"/>
      <c r="H5449" s="105"/>
      <c r="I5449" s="209"/>
      <c r="J5449" s="209"/>
      <c r="T5449" s="209"/>
      <c r="U5449" s="209"/>
      <c r="V5449" s="209"/>
      <c r="W5449" s="235"/>
      <c r="Y5449" s="93"/>
      <c r="Z5449" s="46"/>
      <c r="AA5449" s="44"/>
      <c r="AE5449" s="46"/>
      <c r="AI5449" s="44"/>
      <c r="AK5449" s="235"/>
      <c r="AN5449" s="235"/>
      <c r="AP5449" s="93"/>
      <c r="BM5449" s="214"/>
    </row>
    <row r="5450" spans="5:65" s="133" customFormat="1" x14ac:dyDescent="0.25">
      <c r="E5450" s="104"/>
      <c r="F5450" s="104"/>
      <c r="G5450" s="104"/>
      <c r="H5450" s="105"/>
      <c r="I5450" s="209"/>
      <c r="J5450" s="209"/>
      <c r="T5450" s="209"/>
      <c r="U5450" s="209"/>
      <c r="V5450" s="209"/>
      <c r="W5450" s="235"/>
      <c r="Y5450" s="93"/>
      <c r="Z5450" s="46"/>
      <c r="AA5450" s="44"/>
      <c r="AE5450" s="46"/>
      <c r="AI5450" s="44"/>
      <c r="AK5450" s="235"/>
      <c r="AN5450" s="235"/>
      <c r="AP5450" s="93"/>
      <c r="BM5450" s="214"/>
    </row>
    <row r="5451" spans="5:65" s="133" customFormat="1" x14ac:dyDescent="0.25">
      <c r="E5451" s="104"/>
      <c r="F5451" s="104"/>
      <c r="G5451" s="104"/>
      <c r="H5451" s="105"/>
      <c r="I5451" s="209"/>
      <c r="J5451" s="209"/>
      <c r="T5451" s="209"/>
      <c r="U5451" s="209"/>
      <c r="V5451" s="209"/>
      <c r="W5451" s="235"/>
      <c r="Y5451" s="93"/>
      <c r="Z5451" s="46"/>
      <c r="AA5451" s="44"/>
      <c r="AE5451" s="46"/>
      <c r="AI5451" s="44"/>
      <c r="AK5451" s="235"/>
      <c r="AN5451" s="235"/>
      <c r="AP5451" s="93"/>
      <c r="BM5451" s="214"/>
    </row>
    <row r="5452" spans="5:65" s="133" customFormat="1" x14ac:dyDescent="0.25">
      <c r="E5452" s="104"/>
      <c r="F5452" s="104"/>
      <c r="G5452" s="104"/>
      <c r="H5452" s="105"/>
      <c r="I5452" s="209"/>
      <c r="J5452" s="209"/>
      <c r="T5452" s="209"/>
      <c r="U5452" s="209"/>
      <c r="V5452" s="209"/>
      <c r="W5452" s="235"/>
      <c r="Y5452" s="93"/>
      <c r="Z5452" s="46"/>
      <c r="AA5452" s="44"/>
      <c r="AE5452" s="46"/>
      <c r="AI5452" s="44"/>
      <c r="AK5452" s="235"/>
      <c r="AN5452" s="235"/>
      <c r="AP5452" s="93"/>
      <c r="BM5452" s="214"/>
    </row>
    <row r="5453" spans="5:65" s="133" customFormat="1" x14ac:dyDescent="0.25">
      <c r="E5453" s="104"/>
      <c r="F5453" s="104"/>
      <c r="G5453" s="104"/>
      <c r="H5453" s="105"/>
      <c r="I5453" s="209"/>
      <c r="J5453" s="209"/>
      <c r="T5453" s="209"/>
      <c r="U5453" s="209"/>
      <c r="V5453" s="209"/>
      <c r="W5453" s="235"/>
      <c r="Y5453" s="93"/>
      <c r="Z5453" s="46"/>
      <c r="AA5453" s="44"/>
      <c r="AE5453" s="46"/>
      <c r="AI5453" s="44"/>
      <c r="AK5453" s="235"/>
      <c r="AN5453" s="235"/>
      <c r="AP5453" s="93"/>
      <c r="BM5453" s="214"/>
    </row>
    <row r="5454" spans="5:65" s="133" customFormat="1" x14ac:dyDescent="0.25">
      <c r="E5454" s="104"/>
      <c r="F5454" s="104"/>
      <c r="G5454" s="104"/>
      <c r="H5454" s="105"/>
      <c r="I5454" s="209"/>
      <c r="J5454" s="209"/>
      <c r="T5454" s="209"/>
      <c r="U5454" s="209"/>
      <c r="V5454" s="209"/>
      <c r="W5454" s="235"/>
      <c r="Y5454" s="93"/>
      <c r="Z5454" s="46"/>
      <c r="AA5454" s="44"/>
      <c r="AE5454" s="46"/>
      <c r="AI5454" s="44"/>
      <c r="AK5454" s="235"/>
      <c r="AN5454" s="235"/>
      <c r="AP5454" s="93"/>
      <c r="BM5454" s="214"/>
    </row>
    <row r="5455" spans="5:65" s="133" customFormat="1" x14ac:dyDescent="0.25">
      <c r="E5455" s="104"/>
      <c r="F5455" s="104"/>
      <c r="G5455" s="104"/>
      <c r="H5455" s="105"/>
      <c r="I5455" s="209"/>
      <c r="J5455" s="209"/>
      <c r="T5455" s="209"/>
      <c r="U5455" s="209"/>
      <c r="V5455" s="209"/>
      <c r="W5455" s="235"/>
      <c r="Y5455" s="93"/>
      <c r="Z5455" s="46"/>
      <c r="AA5455" s="44"/>
      <c r="AE5455" s="46"/>
      <c r="AI5455" s="44"/>
      <c r="AK5455" s="235"/>
      <c r="AN5455" s="235"/>
      <c r="AP5455" s="93"/>
      <c r="BM5455" s="214"/>
    </row>
    <row r="5456" spans="5:65" s="133" customFormat="1" x14ac:dyDescent="0.25">
      <c r="E5456" s="104"/>
      <c r="F5456" s="104"/>
      <c r="G5456" s="104"/>
      <c r="H5456" s="105"/>
      <c r="I5456" s="209"/>
      <c r="J5456" s="209"/>
      <c r="T5456" s="209"/>
      <c r="U5456" s="209"/>
      <c r="V5456" s="209"/>
      <c r="W5456" s="235"/>
      <c r="Y5456" s="93"/>
      <c r="Z5456" s="46"/>
      <c r="AA5456" s="44"/>
      <c r="AE5456" s="46"/>
      <c r="AI5456" s="44"/>
      <c r="AK5456" s="235"/>
      <c r="AN5456" s="235"/>
      <c r="AP5456" s="93"/>
      <c r="BM5456" s="214"/>
    </row>
    <row r="5457" spans="5:65" s="133" customFormat="1" x14ac:dyDescent="0.25">
      <c r="E5457" s="104"/>
      <c r="F5457" s="104"/>
      <c r="G5457" s="104"/>
      <c r="H5457" s="105"/>
      <c r="I5457" s="209"/>
      <c r="J5457" s="209"/>
      <c r="T5457" s="209"/>
      <c r="U5457" s="209"/>
      <c r="V5457" s="209"/>
      <c r="W5457" s="235"/>
      <c r="Y5457" s="93"/>
      <c r="Z5457" s="46"/>
      <c r="AA5457" s="44"/>
      <c r="AE5457" s="46"/>
      <c r="AI5457" s="44"/>
      <c r="AK5457" s="235"/>
      <c r="AN5457" s="235"/>
      <c r="AP5457" s="93"/>
      <c r="BM5457" s="214"/>
    </row>
    <row r="5458" spans="5:65" s="133" customFormat="1" x14ac:dyDescent="0.25">
      <c r="E5458" s="104"/>
      <c r="F5458" s="104"/>
      <c r="G5458" s="104"/>
      <c r="H5458" s="105"/>
      <c r="I5458" s="209"/>
      <c r="J5458" s="209"/>
      <c r="T5458" s="209"/>
      <c r="U5458" s="209"/>
      <c r="V5458" s="209"/>
      <c r="W5458" s="235"/>
      <c r="Y5458" s="93"/>
      <c r="Z5458" s="46"/>
      <c r="AA5458" s="44"/>
      <c r="AE5458" s="46"/>
      <c r="AI5458" s="44"/>
      <c r="AK5458" s="235"/>
      <c r="AN5458" s="235"/>
      <c r="AP5458" s="93"/>
      <c r="BM5458" s="214"/>
    </row>
    <row r="5459" spans="5:65" s="133" customFormat="1" x14ac:dyDescent="0.25">
      <c r="E5459" s="104"/>
      <c r="F5459" s="104"/>
      <c r="G5459" s="104"/>
      <c r="H5459" s="105"/>
      <c r="I5459" s="209"/>
      <c r="J5459" s="209"/>
      <c r="T5459" s="209"/>
      <c r="U5459" s="209"/>
      <c r="V5459" s="209"/>
      <c r="W5459" s="235"/>
      <c r="Y5459" s="93"/>
      <c r="Z5459" s="46"/>
      <c r="AA5459" s="44"/>
      <c r="AE5459" s="46"/>
      <c r="AI5459" s="44"/>
      <c r="AK5459" s="235"/>
      <c r="AN5459" s="235"/>
      <c r="AP5459" s="93"/>
      <c r="BM5459" s="214"/>
    </row>
    <row r="5460" spans="5:65" s="133" customFormat="1" x14ac:dyDescent="0.25">
      <c r="E5460" s="104"/>
      <c r="F5460" s="104"/>
      <c r="G5460" s="104"/>
      <c r="H5460" s="105"/>
      <c r="I5460" s="209"/>
      <c r="J5460" s="209"/>
      <c r="T5460" s="209"/>
      <c r="U5460" s="209"/>
      <c r="V5460" s="209"/>
      <c r="W5460" s="235"/>
      <c r="Y5460" s="93"/>
      <c r="Z5460" s="46"/>
      <c r="AA5460" s="44"/>
      <c r="AE5460" s="46"/>
      <c r="AI5460" s="44"/>
      <c r="AK5460" s="235"/>
      <c r="AN5460" s="235"/>
      <c r="AP5460" s="93"/>
      <c r="BM5460" s="214"/>
    </row>
    <row r="5461" spans="5:65" s="133" customFormat="1" x14ac:dyDescent="0.25">
      <c r="E5461" s="104"/>
      <c r="F5461" s="104"/>
      <c r="G5461" s="104"/>
      <c r="H5461" s="105"/>
      <c r="I5461" s="209"/>
      <c r="J5461" s="209"/>
      <c r="T5461" s="209"/>
      <c r="U5461" s="209"/>
      <c r="V5461" s="209"/>
      <c r="W5461" s="235"/>
      <c r="Y5461" s="93"/>
      <c r="Z5461" s="46"/>
      <c r="AA5461" s="44"/>
      <c r="AE5461" s="46"/>
      <c r="AI5461" s="44"/>
      <c r="AK5461" s="235"/>
      <c r="AN5461" s="235"/>
      <c r="AP5461" s="93"/>
      <c r="BM5461" s="214"/>
    </row>
    <row r="5462" spans="5:65" s="133" customFormat="1" x14ac:dyDescent="0.25">
      <c r="E5462" s="104"/>
      <c r="F5462" s="104"/>
      <c r="G5462" s="104"/>
      <c r="H5462" s="105"/>
      <c r="I5462" s="209"/>
      <c r="J5462" s="209"/>
      <c r="T5462" s="209"/>
      <c r="U5462" s="209"/>
      <c r="V5462" s="209"/>
      <c r="W5462" s="235"/>
      <c r="Y5462" s="93"/>
      <c r="Z5462" s="46"/>
      <c r="AA5462" s="44"/>
      <c r="AE5462" s="46"/>
      <c r="AI5462" s="44"/>
      <c r="AK5462" s="235"/>
      <c r="AN5462" s="235"/>
      <c r="AP5462" s="93"/>
      <c r="BM5462" s="214"/>
    </row>
    <row r="5463" spans="5:65" s="133" customFormat="1" x14ac:dyDescent="0.25">
      <c r="E5463" s="104"/>
      <c r="F5463" s="104"/>
      <c r="G5463" s="104"/>
      <c r="H5463" s="105"/>
      <c r="I5463" s="209"/>
      <c r="J5463" s="209"/>
      <c r="T5463" s="209"/>
      <c r="U5463" s="209"/>
      <c r="V5463" s="209"/>
      <c r="W5463" s="235"/>
      <c r="Y5463" s="93"/>
      <c r="Z5463" s="46"/>
      <c r="AA5463" s="44"/>
      <c r="AE5463" s="46"/>
      <c r="AI5463" s="44"/>
      <c r="AK5463" s="235"/>
      <c r="AN5463" s="235"/>
      <c r="AP5463" s="93"/>
      <c r="BM5463" s="214"/>
    </row>
    <row r="5464" spans="5:65" s="133" customFormat="1" x14ac:dyDescent="0.25">
      <c r="E5464" s="104"/>
      <c r="F5464" s="104"/>
      <c r="G5464" s="104"/>
      <c r="H5464" s="105"/>
      <c r="I5464" s="209"/>
      <c r="J5464" s="209"/>
      <c r="T5464" s="209"/>
      <c r="U5464" s="209"/>
      <c r="V5464" s="209"/>
      <c r="W5464" s="235"/>
      <c r="Y5464" s="93"/>
      <c r="Z5464" s="46"/>
      <c r="AA5464" s="44"/>
      <c r="AE5464" s="46"/>
      <c r="AI5464" s="44"/>
      <c r="AK5464" s="235"/>
      <c r="AN5464" s="235"/>
      <c r="AP5464" s="93"/>
      <c r="BM5464" s="214"/>
    </row>
    <row r="5465" spans="5:65" s="133" customFormat="1" x14ac:dyDescent="0.25">
      <c r="E5465" s="104"/>
      <c r="F5465" s="104"/>
      <c r="G5465" s="104"/>
      <c r="H5465" s="105"/>
      <c r="I5465" s="209"/>
      <c r="J5465" s="209"/>
      <c r="T5465" s="209"/>
      <c r="U5465" s="209"/>
      <c r="V5465" s="209"/>
      <c r="W5465" s="235"/>
      <c r="Y5465" s="93"/>
      <c r="Z5465" s="46"/>
      <c r="AA5465" s="44"/>
      <c r="AE5465" s="46"/>
      <c r="AI5465" s="44"/>
      <c r="AK5465" s="235"/>
      <c r="AN5465" s="235"/>
      <c r="AP5465" s="93"/>
      <c r="BM5465" s="214"/>
    </row>
    <row r="5466" spans="5:65" s="133" customFormat="1" x14ac:dyDescent="0.25">
      <c r="E5466" s="104"/>
      <c r="F5466" s="104"/>
      <c r="G5466" s="104"/>
      <c r="H5466" s="105"/>
      <c r="I5466" s="209"/>
      <c r="J5466" s="209"/>
      <c r="T5466" s="209"/>
      <c r="U5466" s="209"/>
      <c r="V5466" s="209"/>
      <c r="W5466" s="235"/>
      <c r="Y5466" s="93"/>
      <c r="Z5466" s="46"/>
      <c r="AA5466" s="44"/>
      <c r="AE5466" s="46"/>
      <c r="AI5466" s="44"/>
      <c r="AK5466" s="235"/>
      <c r="AN5466" s="235"/>
      <c r="AP5466" s="93"/>
      <c r="BM5466" s="214"/>
    </row>
    <row r="5467" spans="5:65" s="133" customFormat="1" x14ac:dyDescent="0.25">
      <c r="E5467" s="104"/>
      <c r="F5467" s="104"/>
      <c r="G5467" s="104"/>
      <c r="H5467" s="105"/>
      <c r="I5467" s="209"/>
      <c r="J5467" s="209"/>
      <c r="T5467" s="209"/>
      <c r="U5467" s="209"/>
      <c r="V5467" s="209"/>
      <c r="W5467" s="235"/>
      <c r="Y5467" s="93"/>
      <c r="Z5467" s="46"/>
      <c r="AA5467" s="44"/>
      <c r="AE5467" s="46"/>
      <c r="AI5467" s="44"/>
      <c r="AK5467" s="235"/>
      <c r="AN5467" s="235"/>
      <c r="AP5467" s="93"/>
      <c r="BM5467" s="214"/>
    </row>
    <row r="5468" spans="5:65" s="133" customFormat="1" x14ac:dyDescent="0.25">
      <c r="E5468" s="104"/>
      <c r="F5468" s="104"/>
      <c r="G5468" s="104"/>
      <c r="H5468" s="105"/>
      <c r="I5468" s="209"/>
      <c r="J5468" s="209"/>
      <c r="T5468" s="209"/>
      <c r="U5468" s="209"/>
      <c r="V5468" s="209"/>
      <c r="W5468" s="235"/>
      <c r="Y5468" s="93"/>
      <c r="Z5468" s="46"/>
      <c r="AA5468" s="44"/>
      <c r="AE5468" s="46"/>
      <c r="AI5468" s="44"/>
      <c r="AK5468" s="235"/>
      <c r="AN5468" s="235"/>
      <c r="AP5468" s="93"/>
      <c r="BM5468" s="214"/>
    </row>
    <row r="5469" spans="5:65" s="133" customFormat="1" x14ac:dyDescent="0.25">
      <c r="E5469" s="104"/>
      <c r="F5469" s="104"/>
      <c r="G5469" s="104"/>
      <c r="H5469" s="105"/>
      <c r="I5469" s="209"/>
      <c r="J5469" s="209"/>
      <c r="T5469" s="209"/>
      <c r="U5469" s="209"/>
      <c r="V5469" s="209"/>
      <c r="W5469" s="235"/>
      <c r="Y5469" s="93"/>
      <c r="Z5469" s="46"/>
      <c r="AA5469" s="44"/>
      <c r="AE5469" s="46"/>
      <c r="AI5469" s="44"/>
      <c r="AK5469" s="235"/>
      <c r="AN5469" s="235"/>
      <c r="AP5469" s="93"/>
      <c r="BM5469" s="214"/>
    </row>
    <row r="5470" spans="5:65" s="133" customFormat="1" x14ac:dyDescent="0.25">
      <c r="E5470" s="104"/>
      <c r="F5470" s="104"/>
      <c r="G5470" s="104"/>
      <c r="H5470" s="105"/>
      <c r="I5470" s="209"/>
      <c r="J5470" s="209"/>
      <c r="T5470" s="209"/>
      <c r="U5470" s="209"/>
      <c r="V5470" s="209"/>
      <c r="W5470" s="235"/>
      <c r="Y5470" s="93"/>
      <c r="Z5470" s="46"/>
      <c r="AA5470" s="44"/>
      <c r="AE5470" s="46"/>
      <c r="AI5470" s="44"/>
      <c r="AK5470" s="235"/>
      <c r="AN5470" s="235"/>
      <c r="AP5470" s="93"/>
      <c r="BM5470" s="214"/>
    </row>
    <row r="5471" spans="5:65" s="133" customFormat="1" x14ac:dyDescent="0.25">
      <c r="E5471" s="104"/>
      <c r="F5471" s="104"/>
      <c r="G5471" s="104"/>
      <c r="H5471" s="105"/>
      <c r="I5471" s="209"/>
      <c r="J5471" s="209"/>
      <c r="T5471" s="209"/>
      <c r="U5471" s="209"/>
      <c r="V5471" s="209"/>
      <c r="W5471" s="235"/>
      <c r="Y5471" s="93"/>
      <c r="Z5471" s="46"/>
      <c r="AA5471" s="44"/>
      <c r="AE5471" s="46"/>
      <c r="AI5471" s="44"/>
      <c r="AK5471" s="235"/>
      <c r="AN5471" s="235"/>
      <c r="AP5471" s="93"/>
      <c r="BM5471" s="214"/>
    </row>
    <row r="5472" spans="5:65" s="133" customFormat="1" x14ac:dyDescent="0.25">
      <c r="E5472" s="104"/>
      <c r="F5472" s="104"/>
      <c r="G5472" s="104"/>
      <c r="H5472" s="105"/>
      <c r="I5472" s="209"/>
      <c r="J5472" s="209"/>
      <c r="T5472" s="209"/>
      <c r="U5472" s="209"/>
      <c r="V5472" s="209"/>
      <c r="W5472" s="235"/>
      <c r="Y5472" s="93"/>
      <c r="Z5472" s="46"/>
      <c r="AA5472" s="44"/>
      <c r="AE5472" s="46"/>
      <c r="AI5472" s="44"/>
      <c r="AK5472" s="235"/>
      <c r="AN5472" s="235"/>
      <c r="AP5472" s="93"/>
      <c r="BM5472" s="214"/>
    </row>
    <row r="5473" spans="5:65" s="133" customFormat="1" x14ac:dyDescent="0.25">
      <c r="E5473" s="104"/>
      <c r="F5473" s="104"/>
      <c r="G5473" s="104"/>
      <c r="H5473" s="105"/>
      <c r="I5473" s="209"/>
      <c r="J5473" s="209"/>
      <c r="T5473" s="209"/>
      <c r="U5473" s="209"/>
      <c r="V5473" s="209"/>
      <c r="W5473" s="235"/>
      <c r="Y5473" s="93"/>
      <c r="Z5473" s="46"/>
      <c r="AA5473" s="44"/>
      <c r="AE5473" s="46"/>
      <c r="AI5473" s="44"/>
      <c r="AK5473" s="235"/>
      <c r="AN5473" s="235"/>
      <c r="AP5473" s="93"/>
      <c r="BM5473" s="214"/>
    </row>
    <row r="5474" spans="5:65" s="133" customFormat="1" x14ac:dyDescent="0.25">
      <c r="E5474" s="104"/>
      <c r="F5474" s="104"/>
      <c r="G5474" s="104"/>
      <c r="H5474" s="105"/>
      <c r="I5474" s="209"/>
      <c r="J5474" s="209"/>
      <c r="T5474" s="209"/>
      <c r="U5474" s="209"/>
      <c r="V5474" s="209"/>
      <c r="W5474" s="235"/>
      <c r="Y5474" s="93"/>
      <c r="Z5474" s="46"/>
      <c r="AA5474" s="44"/>
      <c r="AE5474" s="46"/>
      <c r="AI5474" s="44"/>
      <c r="AK5474" s="235"/>
      <c r="AN5474" s="235"/>
      <c r="AP5474" s="93"/>
      <c r="BM5474" s="214"/>
    </row>
    <row r="5475" spans="5:65" s="133" customFormat="1" x14ac:dyDescent="0.25">
      <c r="E5475" s="104"/>
      <c r="F5475" s="104"/>
      <c r="G5475" s="104"/>
      <c r="H5475" s="105"/>
      <c r="I5475" s="209"/>
      <c r="J5475" s="209"/>
      <c r="T5475" s="209"/>
      <c r="U5475" s="209"/>
      <c r="V5475" s="209"/>
      <c r="W5475" s="235"/>
      <c r="Y5475" s="93"/>
      <c r="Z5475" s="46"/>
      <c r="AA5475" s="44"/>
      <c r="AE5475" s="46"/>
      <c r="AI5475" s="44"/>
      <c r="AK5475" s="235"/>
      <c r="AN5475" s="235"/>
      <c r="AP5475" s="93"/>
      <c r="BM5475" s="214"/>
    </row>
    <row r="5476" spans="5:65" s="133" customFormat="1" x14ac:dyDescent="0.25">
      <c r="E5476" s="104"/>
      <c r="F5476" s="104"/>
      <c r="G5476" s="104"/>
      <c r="H5476" s="105"/>
      <c r="I5476" s="209"/>
      <c r="J5476" s="209"/>
      <c r="T5476" s="209"/>
      <c r="U5476" s="209"/>
      <c r="V5476" s="209"/>
      <c r="W5476" s="235"/>
      <c r="Y5476" s="93"/>
      <c r="Z5476" s="46"/>
      <c r="AA5476" s="44"/>
      <c r="AE5476" s="46"/>
      <c r="AI5476" s="44"/>
      <c r="AK5476" s="235"/>
      <c r="AN5476" s="235"/>
      <c r="AP5476" s="93"/>
      <c r="BM5476" s="214"/>
    </row>
    <row r="5477" spans="5:65" s="133" customFormat="1" x14ac:dyDescent="0.25">
      <c r="E5477" s="104"/>
      <c r="F5477" s="104"/>
      <c r="G5477" s="104"/>
      <c r="H5477" s="105"/>
      <c r="I5477" s="209"/>
      <c r="J5477" s="209"/>
      <c r="T5477" s="209"/>
      <c r="U5477" s="209"/>
      <c r="V5477" s="209"/>
      <c r="W5477" s="235"/>
      <c r="Y5477" s="93"/>
      <c r="Z5477" s="46"/>
      <c r="AA5477" s="44"/>
      <c r="AE5477" s="46"/>
      <c r="AI5477" s="44"/>
      <c r="AK5477" s="235"/>
      <c r="AN5477" s="235"/>
      <c r="AP5477" s="93"/>
      <c r="BM5477" s="214"/>
    </row>
    <row r="5478" spans="5:65" s="133" customFormat="1" x14ac:dyDescent="0.25">
      <c r="E5478" s="104"/>
      <c r="F5478" s="104"/>
      <c r="G5478" s="104"/>
      <c r="H5478" s="105"/>
      <c r="I5478" s="209"/>
      <c r="J5478" s="209"/>
      <c r="T5478" s="209"/>
      <c r="U5478" s="209"/>
      <c r="V5478" s="209"/>
      <c r="W5478" s="235"/>
      <c r="Y5478" s="93"/>
      <c r="Z5478" s="46"/>
      <c r="AA5478" s="44"/>
      <c r="AE5478" s="46"/>
      <c r="AI5478" s="44"/>
      <c r="AK5478" s="235"/>
      <c r="AN5478" s="235"/>
      <c r="AP5478" s="93"/>
      <c r="BM5478" s="214"/>
    </row>
    <row r="5479" spans="5:65" s="133" customFormat="1" x14ac:dyDescent="0.25">
      <c r="E5479" s="104"/>
      <c r="F5479" s="104"/>
      <c r="G5479" s="104"/>
      <c r="H5479" s="105"/>
      <c r="I5479" s="209"/>
      <c r="J5479" s="209"/>
      <c r="T5479" s="209"/>
      <c r="U5479" s="209"/>
      <c r="V5479" s="209"/>
      <c r="W5479" s="235"/>
      <c r="Y5479" s="93"/>
      <c r="Z5479" s="46"/>
      <c r="AA5479" s="44"/>
      <c r="AE5479" s="46"/>
      <c r="AI5479" s="44"/>
      <c r="AK5479" s="235"/>
      <c r="AN5479" s="235"/>
      <c r="AP5479" s="93"/>
      <c r="BM5479" s="214"/>
    </row>
    <row r="5480" spans="5:65" s="133" customFormat="1" x14ac:dyDescent="0.25">
      <c r="E5480" s="104"/>
      <c r="F5480" s="104"/>
      <c r="G5480" s="104"/>
      <c r="H5480" s="105"/>
      <c r="I5480" s="209"/>
      <c r="J5480" s="209"/>
      <c r="T5480" s="209"/>
      <c r="U5480" s="209"/>
      <c r="V5480" s="209"/>
      <c r="W5480" s="235"/>
      <c r="Y5480" s="93"/>
      <c r="Z5480" s="46"/>
      <c r="AA5480" s="44"/>
      <c r="AE5480" s="46"/>
      <c r="AI5480" s="44"/>
      <c r="AK5480" s="235"/>
      <c r="AN5480" s="235"/>
      <c r="AP5480" s="93"/>
      <c r="BM5480" s="214"/>
    </row>
    <row r="5481" spans="5:65" s="133" customFormat="1" x14ac:dyDescent="0.25">
      <c r="E5481" s="104"/>
      <c r="F5481" s="104"/>
      <c r="G5481" s="104"/>
      <c r="H5481" s="105"/>
      <c r="I5481" s="209"/>
      <c r="J5481" s="209"/>
      <c r="T5481" s="209"/>
      <c r="U5481" s="209"/>
      <c r="V5481" s="209"/>
      <c r="W5481" s="235"/>
      <c r="Y5481" s="93"/>
      <c r="Z5481" s="46"/>
      <c r="AA5481" s="44"/>
      <c r="AE5481" s="46"/>
      <c r="AI5481" s="44"/>
      <c r="AK5481" s="235"/>
      <c r="AN5481" s="235"/>
      <c r="AP5481" s="93"/>
      <c r="BM5481" s="214"/>
    </row>
    <row r="5482" spans="5:65" s="133" customFormat="1" x14ac:dyDescent="0.25">
      <c r="E5482" s="104"/>
      <c r="F5482" s="104"/>
      <c r="G5482" s="104"/>
      <c r="H5482" s="105"/>
      <c r="I5482" s="209"/>
      <c r="J5482" s="209"/>
      <c r="T5482" s="209"/>
      <c r="U5482" s="209"/>
      <c r="V5482" s="209"/>
      <c r="W5482" s="235"/>
      <c r="Y5482" s="93"/>
      <c r="Z5482" s="46"/>
      <c r="AA5482" s="44"/>
      <c r="AE5482" s="46"/>
      <c r="AI5482" s="44"/>
      <c r="AK5482" s="235"/>
      <c r="AN5482" s="235"/>
      <c r="AP5482" s="93"/>
      <c r="BM5482" s="214"/>
    </row>
    <row r="5483" spans="5:65" s="133" customFormat="1" x14ac:dyDescent="0.25">
      <c r="E5483" s="104"/>
      <c r="F5483" s="104"/>
      <c r="G5483" s="104"/>
      <c r="H5483" s="105"/>
      <c r="I5483" s="209"/>
      <c r="J5483" s="209"/>
      <c r="T5483" s="209"/>
      <c r="U5483" s="209"/>
      <c r="V5483" s="209"/>
      <c r="W5483" s="235"/>
      <c r="Y5483" s="93"/>
      <c r="Z5483" s="46"/>
      <c r="AA5483" s="44"/>
      <c r="AE5483" s="46"/>
      <c r="AI5483" s="44"/>
      <c r="AK5483" s="235"/>
      <c r="AN5483" s="235"/>
      <c r="AP5483" s="93"/>
      <c r="BM5483" s="214"/>
    </row>
    <row r="5484" spans="5:65" s="133" customFormat="1" x14ac:dyDescent="0.25">
      <c r="E5484" s="104"/>
      <c r="F5484" s="104"/>
      <c r="G5484" s="104"/>
      <c r="H5484" s="105"/>
      <c r="I5484" s="209"/>
      <c r="J5484" s="209"/>
      <c r="T5484" s="209"/>
      <c r="U5484" s="209"/>
      <c r="V5484" s="209"/>
      <c r="W5484" s="235"/>
      <c r="Y5484" s="93"/>
      <c r="Z5484" s="46"/>
      <c r="AA5484" s="44"/>
      <c r="AE5484" s="46"/>
      <c r="AI5484" s="44"/>
      <c r="AK5484" s="235"/>
      <c r="AN5484" s="235"/>
      <c r="AP5484" s="93"/>
      <c r="BM5484" s="214"/>
    </row>
    <row r="5485" spans="5:65" s="133" customFormat="1" x14ac:dyDescent="0.25">
      <c r="E5485" s="104"/>
      <c r="F5485" s="104"/>
      <c r="G5485" s="104"/>
      <c r="H5485" s="105"/>
      <c r="I5485" s="209"/>
      <c r="J5485" s="209"/>
      <c r="T5485" s="209"/>
      <c r="U5485" s="209"/>
      <c r="V5485" s="209"/>
      <c r="W5485" s="235"/>
      <c r="Y5485" s="93"/>
      <c r="Z5485" s="46"/>
      <c r="AA5485" s="44"/>
      <c r="AE5485" s="46"/>
      <c r="AI5485" s="44"/>
      <c r="AK5485" s="235"/>
      <c r="AN5485" s="235"/>
      <c r="AP5485" s="93"/>
      <c r="BM5485" s="214"/>
    </row>
    <row r="5486" spans="5:65" s="133" customFormat="1" x14ac:dyDescent="0.25">
      <c r="E5486" s="104"/>
      <c r="F5486" s="104"/>
      <c r="G5486" s="104"/>
      <c r="H5486" s="105"/>
      <c r="I5486" s="209"/>
      <c r="J5486" s="209"/>
      <c r="T5486" s="209"/>
      <c r="U5486" s="209"/>
      <c r="V5486" s="209"/>
      <c r="W5486" s="235"/>
      <c r="Y5486" s="93"/>
      <c r="Z5486" s="46"/>
      <c r="AA5486" s="44"/>
      <c r="AE5486" s="46"/>
      <c r="AI5486" s="44"/>
      <c r="AK5486" s="235"/>
      <c r="AN5486" s="235"/>
      <c r="AP5486" s="93"/>
      <c r="BM5486" s="214"/>
    </row>
    <row r="5487" spans="5:65" s="133" customFormat="1" x14ac:dyDescent="0.25">
      <c r="E5487" s="104"/>
      <c r="F5487" s="104"/>
      <c r="G5487" s="104"/>
      <c r="H5487" s="105"/>
      <c r="I5487" s="209"/>
      <c r="J5487" s="209"/>
      <c r="T5487" s="209"/>
      <c r="U5487" s="209"/>
      <c r="V5487" s="209"/>
      <c r="W5487" s="235"/>
      <c r="Y5487" s="93"/>
      <c r="Z5487" s="46"/>
      <c r="AA5487" s="44"/>
      <c r="AE5487" s="46"/>
      <c r="AI5487" s="44"/>
      <c r="AK5487" s="235"/>
      <c r="AN5487" s="235"/>
      <c r="AP5487" s="93"/>
      <c r="BM5487" s="214"/>
    </row>
    <row r="5488" spans="5:65" s="133" customFormat="1" x14ac:dyDescent="0.25">
      <c r="E5488" s="104"/>
      <c r="F5488" s="104"/>
      <c r="G5488" s="104"/>
      <c r="H5488" s="105"/>
      <c r="I5488" s="209"/>
      <c r="J5488" s="209"/>
      <c r="T5488" s="209"/>
      <c r="U5488" s="209"/>
      <c r="V5488" s="209"/>
      <c r="W5488" s="235"/>
      <c r="Y5488" s="93"/>
      <c r="Z5488" s="46"/>
      <c r="AA5488" s="44"/>
      <c r="AE5488" s="46"/>
      <c r="AI5488" s="44"/>
      <c r="AK5488" s="235"/>
      <c r="AN5488" s="235"/>
      <c r="AP5488" s="93"/>
      <c r="BM5488" s="214"/>
    </row>
    <row r="5489" spans="5:65" s="133" customFormat="1" x14ac:dyDescent="0.25">
      <c r="E5489" s="104"/>
      <c r="F5489" s="104"/>
      <c r="G5489" s="104"/>
      <c r="H5489" s="105"/>
      <c r="I5489" s="209"/>
      <c r="J5489" s="209"/>
      <c r="T5489" s="209"/>
      <c r="U5489" s="209"/>
      <c r="V5489" s="209"/>
      <c r="W5489" s="235"/>
      <c r="Y5489" s="93"/>
      <c r="Z5489" s="46"/>
      <c r="AA5489" s="44"/>
      <c r="AE5489" s="46"/>
      <c r="AI5489" s="44"/>
      <c r="AK5489" s="235"/>
      <c r="AN5489" s="235"/>
      <c r="AP5489" s="93"/>
      <c r="BM5489" s="214"/>
    </row>
    <row r="5490" spans="5:65" s="133" customFormat="1" x14ac:dyDescent="0.25">
      <c r="E5490" s="104"/>
      <c r="F5490" s="104"/>
      <c r="G5490" s="104"/>
      <c r="H5490" s="105"/>
      <c r="I5490" s="209"/>
      <c r="J5490" s="209"/>
      <c r="T5490" s="209"/>
      <c r="U5490" s="209"/>
      <c r="V5490" s="209"/>
      <c r="W5490" s="235"/>
      <c r="Y5490" s="93"/>
      <c r="Z5490" s="46"/>
      <c r="AA5490" s="44"/>
      <c r="AE5490" s="46"/>
      <c r="AI5490" s="44"/>
      <c r="AK5490" s="235"/>
      <c r="AN5490" s="235"/>
      <c r="AP5490" s="93"/>
      <c r="BM5490" s="214"/>
    </row>
    <row r="5491" spans="5:65" s="133" customFormat="1" x14ac:dyDescent="0.25">
      <c r="E5491" s="104"/>
      <c r="F5491" s="104"/>
      <c r="G5491" s="104"/>
      <c r="H5491" s="105"/>
      <c r="I5491" s="209"/>
      <c r="J5491" s="209"/>
      <c r="T5491" s="209"/>
      <c r="U5491" s="209"/>
      <c r="V5491" s="209"/>
      <c r="W5491" s="235"/>
      <c r="Y5491" s="93"/>
      <c r="Z5491" s="46"/>
      <c r="AA5491" s="44"/>
      <c r="AE5491" s="46"/>
      <c r="AI5491" s="44"/>
      <c r="AK5491" s="235"/>
      <c r="AN5491" s="235"/>
      <c r="AP5491" s="93"/>
      <c r="BM5491" s="214"/>
    </row>
    <row r="5492" spans="5:65" s="133" customFormat="1" x14ac:dyDescent="0.25">
      <c r="E5492" s="104"/>
      <c r="F5492" s="104"/>
      <c r="G5492" s="104"/>
      <c r="H5492" s="105"/>
      <c r="I5492" s="209"/>
      <c r="J5492" s="209"/>
      <c r="T5492" s="209"/>
      <c r="U5492" s="209"/>
      <c r="V5492" s="209"/>
      <c r="W5492" s="235"/>
      <c r="Y5492" s="93"/>
      <c r="Z5492" s="46"/>
      <c r="AA5492" s="44"/>
      <c r="AE5492" s="46"/>
      <c r="AI5492" s="44"/>
      <c r="AK5492" s="235"/>
      <c r="AN5492" s="235"/>
      <c r="AP5492" s="93"/>
      <c r="BM5492" s="214"/>
    </row>
    <row r="5493" spans="5:65" s="133" customFormat="1" x14ac:dyDescent="0.25">
      <c r="E5493" s="104"/>
      <c r="F5493" s="104"/>
      <c r="G5493" s="104"/>
      <c r="H5493" s="105"/>
      <c r="I5493" s="209"/>
      <c r="J5493" s="209"/>
      <c r="T5493" s="209"/>
      <c r="U5493" s="209"/>
      <c r="V5493" s="209"/>
      <c r="W5493" s="235"/>
      <c r="Y5493" s="93"/>
      <c r="Z5493" s="46"/>
      <c r="AA5493" s="44"/>
      <c r="AE5493" s="46"/>
      <c r="AI5493" s="44"/>
      <c r="AK5493" s="235"/>
      <c r="AN5493" s="235"/>
      <c r="AP5493" s="93"/>
      <c r="BM5493" s="214"/>
    </row>
    <row r="5494" spans="5:65" s="133" customFormat="1" x14ac:dyDescent="0.25">
      <c r="E5494" s="104"/>
      <c r="F5494" s="104"/>
      <c r="G5494" s="104"/>
      <c r="H5494" s="105"/>
      <c r="I5494" s="209"/>
      <c r="J5494" s="209"/>
      <c r="T5494" s="209"/>
      <c r="U5494" s="209"/>
      <c r="V5494" s="209"/>
      <c r="W5494" s="235"/>
      <c r="Y5494" s="93"/>
      <c r="Z5494" s="46"/>
      <c r="AA5494" s="44"/>
      <c r="AE5494" s="46"/>
      <c r="AI5494" s="44"/>
      <c r="AK5494" s="235"/>
      <c r="AN5494" s="235"/>
      <c r="AP5494" s="93"/>
      <c r="BM5494" s="214"/>
    </row>
    <row r="5495" spans="5:65" s="133" customFormat="1" x14ac:dyDescent="0.25">
      <c r="E5495" s="104"/>
      <c r="F5495" s="104"/>
      <c r="G5495" s="104"/>
      <c r="H5495" s="105"/>
      <c r="I5495" s="209"/>
      <c r="J5495" s="209"/>
      <c r="T5495" s="209"/>
      <c r="U5495" s="209"/>
      <c r="V5495" s="209"/>
      <c r="W5495" s="235"/>
      <c r="Y5495" s="93"/>
      <c r="Z5495" s="46"/>
      <c r="AA5495" s="44"/>
      <c r="AE5495" s="46"/>
      <c r="AI5495" s="44"/>
      <c r="AK5495" s="235"/>
      <c r="AN5495" s="235"/>
      <c r="AP5495" s="93"/>
      <c r="BM5495" s="214"/>
    </row>
    <row r="5496" spans="5:65" s="133" customFormat="1" x14ac:dyDescent="0.25">
      <c r="E5496" s="104"/>
      <c r="F5496" s="104"/>
      <c r="G5496" s="104"/>
      <c r="H5496" s="105"/>
      <c r="I5496" s="209"/>
      <c r="J5496" s="209"/>
      <c r="T5496" s="209"/>
      <c r="U5496" s="209"/>
      <c r="V5496" s="209"/>
      <c r="W5496" s="235"/>
      <c r="Y5496" s="93"/>
      <c r="Z5496" s="46"/>
      <c r="AA5496" s="44"/>
      <c r="AE5496" s="46"/>
      <c r="AI5496" s="44"/>
      <c r="AK5496" s="235"/>
      <c r="AN5496" s="235"/>
      <c r="AP5496" s="93"/>
      <c r="BM5496" s="214"/>
    </row>
    <row r="5497" spans="5:65" s="133" customFormat="1" x14ac:dyDescent="0.25">
      <c r="E5497" s="104"/>
      <c r="F5497" s="104"/>
      <c r="G5497" s="104"/>
      <c r="H5497" s="105"/>
      <c r="I5497" s="209"/>
      <c r="J5497" s="209"/>
      <c r="T5497" s="209"/>
      <c r="U5497" s="209"/>
      <c r="V5497" s="209"/>
      <c r="W5497" s="235"/>
      <c r="Y5497" s="93"/>
      <c r="Z5497" s="46"/>
      <c r="AA5497" s="44"/>
      <c r="AE5497" s="46"/>
      <c r="AI5497" s="44"/>
      <c r="AK5497" s="235"/>
      <c r="AN5497" s="235"/>
      <c r="AP5497" s="93"/>
      <c r="BM5497" s="214"/>
    </row>
    <row r="5498" spans="5:65" s="133" customFormat="1" x14ac:dyDescent="0.25">
      <c r="E5498" s="104"/>
      <c r="F5498" s="104"/>
      <c r="G5498" s="104"/>
      <c r="H5498" s="105"/>
      <c r="I5498" s="209"/>
      <c r="J5498" s="209"/>
      <c r="T5498" s="209"/>
      <c r="U5498" s="209"/>
      <c r="V5498" s="209"/>
      <c r="W5498" s="235"/>
      <c r="Y5498" s="93"/>
      <c r="Z5498" s="46"/>
      <c r="AA5498" s="44"/>
      <c r="AE5498" s="46"/>
      <c r="AI5498" s="44"/>
      <c r="AK5498" s="235"/>
      <c r="AN5498" s="235"/>
      <c r="AP5498" s="93"/>
      <c r="BM5498" s="214"/>
    </row>
    <row r="5499" spans="5:65" s="133" customFormat="1" x14ac:dyDescent="0.25">
      <c r="E5499" s="104"/>
      <c r="F5499" s="104"/>
      <c r="G5499" s="104"/>
      <c r="H5499" s="105"/>
      <c r="I5499" s="209"/>
      <c r="J5499" s="209"/>
      <c r="T5499" s="209"/>
      <c r="U5499" s="209"/>
      <c r="V5499" s="209"/>
      <c r="W5499" s="235"/>
      <c r="Y5499" s="93"/>
      <c r="Z5499" s="46"/>
      <c r="AA5499" s="44"/>
      <c r="AE5499" s="46"/>
      <c r="AI5499" s="44"/>
      <c r="AK5499" s="235"/>
      <c r="AN5499" s="235"/>
      <c r="AP5499" s="93"/>
      <c r="BM5499" s="214"/>
    </row>
    <row r="5500" spans="5:65" s="133" customFormat="1" x14ac:dyDescent="0.25">
      <c r="E5500" s="104"/>
      <c r="F5500" s="104"/>
      <c r="G5500" s="104"/>
      <c r="H5500" s="105"/>
      <c r="I5500" s="209"/>
      <c r="J5500" s="209"/>
      <c r="T5500" s="209"/>
      <c r="U5500" s="209"/>
      <c r="V5500" s="209"/>
      <c r="W5500" s="235"/>
      <c r="Y5500" s="93"/>
      <c r="Z5500" s="46"/>
      <c r="AA5500" s="44"/>
      <c r="AE5500" s="46"/>
      <c r="AI5500" s="44"/>
      <c r="AK5500" s="235"/>
      <c r="AN5500" s="235"/>
      <c r="AP5500" s="93"/>
      <c r="BM5500" s="214"/>
    </row>
    <row r="5501" spans="5:65" s="133" customFormat="1" x14ac:dyDescent="0.25">
      <c r="E5501" s="104"/>
      <c r="F5501" s="104"/>
      <c r="G5501" s="104"/>
      <c r="H5501" s="105"/>
      <c r="I5501" s="209"/>
      <c r="J5501" s="209"/>
      <c r="T5501" s="209"/>
      <c r="U5501" s="209"/>
      <c r="V5501" s="209"/>
      <c r="W5501" s="235"/>
      <c r="Y5501" s="93"/>
      <c r="Z5501" s="46"/>
      <c r="AA5501" s="44"/>
      <c r="AE5501" s="46"/>
      <c r="AI5501" s="44"/>
      <c r="AK5501" s="235"/>
      <c r="AN5501" s="235"/>
      <c r="AP5501" s="93"/>
      <c r="BM5501" s="214"/>
    </row>
    <row r="5502" spans="5:65" s="133" customFormat="1" x14ac:dyDescent="0.25">
      <c r="E5502" s="104"/>
      <c r="F5502" s="104"/>
      <c r="G5502" s="104"/>
      <c r="H5502" s="105"/>
      <c r="I5502" s="209"/>
      <c r="J5502" s="209"/>
      <c r="T5502" s="209"/>
      <c r="U5502" s="209"/>
      <c r="V5502" s="209"/>
      <c r="W5502" s="235"/>
      <c r="Y5502" s="93"/>
      <c r="Z5502" s="46"/>
      <c r="AA5502" s="44"/>
      <c r="AE5502" s="46"/>
      <c r="AI5502" s="44"/>
      <c r="AK5502" s="235"/>
      <c r="AN5502" s="235"/>
      <c r="AP5502" s="93"/>
      <c r="BM5502" s="214"/>
    </row>
    <row r="5503" spans="5:65" s="133" customFormat="1" x14ac:dyDescent="0.25">
      <c r="E5503" s="104"/>
      <c r="F5503" s="104"/>
      <c r="G5503" s="104"/>
      <c r="H5503" s="105"/>
      <c r="I5503" s="209"/>
      <c r="J5503" s="209"/>
      <c r="T5503" s="209"/>
      <c r="U5503" s="209"/>
      <c r="V5503" s="209"/>
      <c r="W5503" s="235"/>
      <c r="Y5503" s="93"/>
      <c r="Z5503" s="46"/>
      <c r="AA5503" s="44"/>
      <c r="AE5503" s="46"/>
      <c r="AI5503" s="44"/>
      <c r="AK5503" s="235"/>
      <c r="AN5503" s="235"/>
      <c r="AP5503" s="93"/>
      <c r="BM5503" s="214"/>
    </row>
    <row r="5504" spans="5:65" s="133" customFormat="1" x14ac:dyDescent="0.25">
      <c r="E5504" s="104"/>
      <c r="F5504" s="104"/>
      <c r="G5504" s="104"/>
      <c r="H5504" s="105"/>
      <c r="I5504" s="209"/>
      <c r="J5504" s="209"/>
      <c r="T5504" s="209"/>
      <c r="U5504" s="209"/>
      <c r="V5504" s="209"/>
      <c r="W5504" s="235"/>
      <c r="Y5504" s="93"/>
      <c r="Z5504" s="46"/>
      <c r="AA5504" s="44"/>
      <c r="AE5504" s="46"/>
      <c r="AI5504" s="44"/>
      <c r="AK5504" s="235"/>
      <c r="AN5504" s="235"/>
      <c r="AP5504" s="93"/>
      <c r="BM5504" s="214"/>
    </row>
    <row r="5505" spans="5:65" s="133" customFormat="1" x14ac:dyDescent="0.25">
      <c r="E5505" s="104"/>
      <c r="F5505" s="104"/>
      <c r="G5505" s="104"/>
      <c r="H5505" s="105"/>
      <c r="I5505" s="209"/>
      <c r="J5505" s="209"/>
      <c r="T5505" s="209"/>
      <c r="U5505" s="209"/>
      <c r="V5505" s="209"/>
      <c r="W5505" s="235"/>
      <c r="Y5505" s="93"/>
      <c r="Z5505" s="46"/>
      <c r="AA5505" s="44"/>
      <c r="AE5505" s="46"/>
      <c r="AI5505" s="44"/>
      <c r="AK5505" s="235"/>
      <c r="AN5505" s="235"/>
      <c r="AP5505" s="93"/>
      <c r="BM5505" s="214"/>
    </row>
    <row r="5506" spans="5:65" s="133" customFormat="1" x14ac:dyDescent="0.25">
      <c r="E5506" s="104"/>
      <c r="F5506" s="104"/>
      <c r="G5506" s="104"/>
      <c r="H5506" s="105"/>
      <c r="I5506" s="209"/>
      <c r="J5506" s="209"/>
      <c r="T5506" s="209"/>
      <c r="U5506" s="209"/>
      <c r="V5506" s="209"/>
      <c r="W5506" s="235"/>
      <c r="Y5506" s="93"/>
      <c r="Z5506" s="46"/>
      <c r="AA5506" s="44"/>
      <c r="AE5506" s="46"/>
      <c r="AI5506" s="44"/>
      <c r="AK5506" s="235"/>
      <c r="AN5506" s="235"/>
      <c r="AP5506" s="93"/>
      <c r="BM5506" s="214"/>
    </row>
    <row r="5507" spans="5:65" s="133" customFormat="1" x14ac:dyDescent="0.25">
      <c r="E5507" s="104"/>
      <c r="F5507" s="104"/>
      <c r="G5507" s="104"/>
      <c r="H5507" s="105"/>
      <c r="I5507" s="209"/>
      <c r="J5507" s="209"/>
      <c r="T5507" s="209"/>
      <c r="U5507" s="209"/>
      <c r="V5507" s="209"/>
      <c r="W5507" s="235"/>
      <c r="Y5507" s="93"/>
      <c r="Z5507" s="46"/>
      <c r="AA5507" s="44"/>
      <c r="AE5507" s="46"/>
      <c r="AI5507" s="44"/>
      <c r="AK5507" s="235"/>
      <c r="AN5507" s="235"/>
      <c r="AP5507" s="93"/>
      <c r="BM5507" s="214"/>
    </row>
    <row r="5508" spans="5:65" s="133" customFormat="1" x14ac:dyDescent="0.25">
      <c r="E5508" s="104"/>
      <c r="F5508" s="104"/>
      <c r="G5508" s="104"/>
      <c r="H5508" s="105"/>
      <c r="I5508" s="209"/>
      <c r="J5508" s="209"/>
      <c r="T5508" s="209"/>
      <c r="U5508" s="209"/>
      <c r="V5508" s="209"/>
      <c r="W5508" s="235"/>
      <c r="Y5508" s="93"/>
      <c r="Z5508" s="46"/>
      <c r="AA5508" s="44"/>
      <c r="AE5508" s="46"/>
      <c r="AI5508" s="44"/>
      <c r="AK5508" s="235"/>
      <c r="AN5508" s="235"/>
      <c r="AP5508" s="93"/>
      <c r="BM5508" s="214"/>
    </row>
    <row r="5509" spans="5:65" s="133" customFormat="1" x14ac:dyDescent="0.25">
      <c r="E5509" s="104"/>
      <c r="F5509" s="104"/>
      <c r="G5509" s="104"/>
      <c r="H5509" s="105"/>
      <c r="I5509" s="209"/>
      <c r="J5509" s="209"/>
      <c r="T5509" s="209"/>
      <c r="U5509" s="209"/>
      <c r="V5509" s="209"/>
      <c r="W5509" s="235"/>
      <c r="Y5509" s="93"/>
      <c r="Z5509" s="46"/>
      <c r="AA5509" s="44"/>
      <c r="AE5509" s="46"/>
      <c r="AI5509" s="44"/>
      <c r="AK5509" s="235"/>
      <c r="AN5509" s="235"/>
      <c r="AP5509" s="93"/>
      <c r="BM5509" s="214"/>
    </row>
    <row r="5510" spans="5:65" s="133" customFormat="1" x14ac:dyDescent="0.25">
      <c r="E5510" s="104"/>
      <c r="F5510" s="104"/>
      <c r="G5510" s="104"/>
      <c r="H5510" s="105"/>
      <c r="I5510" s="209"/>
      <c r="J5510" s="209"/>
      <c r="T5510" s="209"/>
      <c r="U5510" s="209"/>
      <c r="V5510" s="209"/>
      <c r="W5510" s="235"/>
      <c r="Y5510" s="93"/>
      <c r="Z5510" s="46"/>
      <c r="AA5510" s="44"/>
      <c r="AE5510" s="46"/>
      <c r="AI5510" s="44"/>
      <c r="AK5510" s="235"/>
      <c r="AN5510" s="235"/>
      <c r="AP5510" s="93"/>
      <c r="BM5510" s="214"/>
    </row>
    <row r="5511" spans="5:65" s="133" customFormat="1" x14ac:dyDescent="0.25">
      <c r="E5511" s="104"/>
      <c r="F5511" s="104"/>
      <c r="G5511" s="104"/>
      <c r="H5511" s="105"/>
      <c r="I5511" s="209"/>
      <c r="J5511" s="209"/>
      <c r="T5511" s="209"/>
      <c r="U5511" s="209"/>
      <c r="V5511" s="209"/>
      <c r="W5511" s="235"/>
      <c r="Y5511" s="93"/>
      <c r="Z5511" s="46"/>
      <c r="AA5511" s="44"/>
      <c r="AE5511" s="46"/>
      <c r="AI5511" s="44"/>
      <c r="AK5511" s="235"/>
      <c r="AN5511" s="235"/>
      <c r="AP5511" s="93"/>
      <c r="BM5511" s="214"/>
    </row>
    <row r="5512" spans="5:65" s="133" customFormat="1" x14ac:dyDescent="0.25">
      <c r="E5512" s="104"/>
      <c r="F5512" s="104"/>
      <c r="G5512" s="104"/>
      <c r="H5512" s="105"/>
      <c r="I5512" s="209"/>
      <c r="J5512" s="209"/>
      <c r="T5512" s="209"/>
      <c r="U5512" s="209"/>
      <c r="V5512" s="209"/>
      <c r="W5512" s="235"/>
      <c r="Y5512" s="93"/>
      <c r="Z5512" s="46"/>
      <c r="AA5512" s="44"/>
      <c r="AE5512" s="46"/>
      <c r="AI5512" s="44"/>
      <c r="AK5512" s="235"/>
      <c r="AN5512" s="235"/>
      <c r="AP5512" s="93"/>
      <c r="BM5512" s="214"/>
    </row>
    <row r="5513" spans="5:65" s="133" customFormat="1" x14ac:dyDescent="0.25">
      <c r="E5513" s="104"/>
      <c r="F5513" s="104"/>
      <c r="G5513" s="104"/>
      <c r="H5513" s="105"/>
      <c r="I5513" s="209"/>
      <c r="J5513" s="209"/>
      <c r="T5513" s="209"/>
      <c r="U5513" s="209"/>
      <c r="V5513" s="209"/>
      <c r="W5513" s="235"/>
      <c r="Y5513" s="93"/>
      <c r="Z5513" s="46"/>
      <c r="AA5513" s="44"/>
      <c r="AE5513" s="46"/>
      <c r="AI5513" s="44"/>
      <c r="AK5513" s="235"/>
      <c r="AN5513" s="235"/>
      <c r="AP5513" s="93"/>
      <c r="BM5513" s="214"/>
    </row>
    <row r="5514" spans="5:65" s="133" customFormat="1" x14ac:dyDescent="0.25">
      <c r="E5514" s="104"/>
      <c r="F5514" s="104"/>
      <c r="G5514" s="104"/>
      <c r="H5514" s="105"/>
      <c r="I5514" s="209"/>
      <c r="J5514" s="209"/>
      <c r="T5514" s="209"/>
      <c r="U5514" s="209"/>
      <c r="V5514" s="209"/>
      <c r="W5514" s="235"/>
      <c r="Y5514" s="93"/>
      <c r="Z5514" s="46"/>
      <c r="AA5514" s="44"/>
      <c r="AE5514" s="46"/>
      <c r="AI5514" s="44"/>
      <c r="AK5514" s="235"/>
      <c r="AN5514" s="235"/>
      <c r="AP5514" s="93"/>
      <c r="BM5514" s="214"/>
    </row>
    <row r="5515" spans="5:65" s="133" customFormat="1" x14ac:dyDescent="0.25">
      <c r="E5515" s="104"/>
      <c r="F5515" s="104"/>
      <c r="G5515" s="104"/>
      <c r="H5515" s="105"/>
      <c r="I5515" s="209"/>
      <c r="J5515" s="209"/>
      <c r="T5515" s="209"/>
      <c r="U5515" s="209"/>
      <c r="V5515" s="209"/>
      <c r="W5515" s="235"/>
      <c r="Y5515" s="93"/>
      <c r="Z5515" s="46"/>
      <c r="AA5515" s="44"/>
      <c r="AE5515" s="46"/>
      <c r="AI5515" s="44"/>
      <c r="AK5515" s="235"/>
      <c r="AN5515" s="235"/>
      <c r="AP5515" s="93"/>
      <c r="BM5515" s="214"/>
    </row>
    <row r="5516" spans="5:65" s="133" customFormat="1" x14ac:dyDescent="0.25">
      <c r="E5516" s="104"/>
      <c r="F5516" s="104"/>
      <c r="G5516" s="104"/>
      <c r="H5516" s="105"/>
      <c r="I5516" s="209"/>
      <c r="J5516" s="209"/>
      <c r="T5516" s="209"/>
      <c r="U5516" s="209"/>
      <c r="V5516" s="209"/>
      <c r="W5516" s="235"/>
      <c r="Y5516" s="93"/>
      <c r="Z5516" s="46"/>
      <c r="AA5516" s="44"/>
      <c r="AE5516" s="46"/>
      <c r="AI5516" s="44"/>
      <c r="AK5516" s="235"/>
      <c r="AN5516" s="235"/>
      <c r="AP5516" s="93"/>
      <c r="BM5516" s="214"/>
    </row>
    <row r="5517" spans="5:65" s="133" customFormat="1" x14ac:dyDescent="0.25">
      <c r="E5517" s="104"/>
      <c r="F5517" s="104"/>
      <c r="G5517" s="104"/>
      <c r="H5517" s="105"/>
      <c r="I5517" s="209"/>
      <c r="J5517" s="209"/>
      <c r="T5517" s="209"/>
      <c r="U5517" s="209"/>
      <c r="V5517" s="209"/>
      <c r="W5517" s="235"/>
      <c r="Y5517" s="93"/>
      <c r="Z5517" s="46"/>
      <c r="AA5517" s="44"/>
      <c r="AE5517" s="46"/>
      <c r="AI5517" s="44"/>
      <c r="AK5517" s="235"/>
      <c r="AN5517" s="235"/>
      <c r="AP5517" s="93"/>
      <c r="BM5517" s="214"/>
    </row>
    <row r="5518" spans="5:65" s="133" customFormat="1" x14ac:dyDescent="0.25">
      <c r="E5518" s="104"/>
      <c r="F5518" s="104"/>
      <c r="G5518" s="104"/>
      <c r="H5518" s="105"/>
      <c r="I5518" s="209"/>
      <c r="J5518" s="209"/>
      <c r="T5518" s="209"/>
      <c r="U5518" s="209"/>
      <c r="V5518" s="209"/>
      <c r="W5518" s="235"/>
      <c r="Y5518" s="93"/>
      <c r="Z5518" s="46"/>
      <c r="AA5518" s="44"/>
      <c r="AE5518" s="46"/>
      <c r="AI5518" s="44"/>
      <c r="AK5518" s="235"/>
      <c r="AN5518" s="235"/>
      <c r="AP5518" s="93"/>
      <c r="BM5518" s="214"/>
    </row>
    <row r="5519" spans="5:65" s="133" customFormat="1" x14ac:dyDescent="0.25">
      <c r="E5519" s="104"/>
      <c r="F5519" s="104"/>
      <c r="G5519" s="104"/>
      <c r="H5519" s="105"/>
      <c r="I5519" s="209"/>
      <c r="J5519" s="209"/>
      <c r="T5519" s="209"/>
      <c r="U5519" s="209"/>
      <c r="V5519" s="209"/>
      <c r="W5519" s="235"/>
      <c r="Y5519" s="93"/>
      <c r="Z5519" s="46"/>
      <c r="AA5519" s="44"/>
      <c r="AE5519" s="46"/>
      <c r="AI5519" s="44"/>
      <c r="AK5519" s="235"/>
      <c r="AN5519" s="235"/>
      <c r="AP5519" s="93"/>
      <c r="BM5519" s="214"/>
    </row>
    <row r="5520" spans="5:65" s="133" customFormat="1" x14ac:dyDescent="0.25">
      <c r="E5520" s="104"/>
      <c r="F5520" s="104"/>
      <c r="G5520" s="104"/>
      <c r="H5520" s="105"/>
      <c r="I5520" s="209"/>
      <c r="J5520" s="209"/>
      <c r="T5520" s="209"/>
      <c r="U5520" s="209"/>
      <c r="V5520" s="209"/>
      <c r="W5520" s="235"/>
      <c r="Y5520" s="93"/>
      <c r="Z5520" s="46"/>
      <c r="AA5520" s="44"/>
      <c r="AE5520" s="46"/>
      <c r="AI5520" s="44"/>
      <c r="AK5520" s="235"/>
      <c r="AN5520" s="235"/>
      <c r="AP5520" s="93"/>
      <c r="BM5520" s="214"/>
    </row>
    <row r="5521" spans="5:65" s="133" customFormat="1" x14ac:dyDescent="0.25">
      <c r="E5521" s="104"/>
      <c r="F5521" s="104"/>
      <c r="G5521" s="104"/>
      <c r="H5521" s="105"/>
      <c r="I5521" s="209"/>
      <c r="J5521" s="209"/>
      <c r="T5521" s="209"/>
      <c r="U5521" s="209"/>
      <c r="V5521" s="209"/>
      <c r="W5521" s="235"/>
      <c r="Y5521" s="93"/>
      <c r="Z5521" s="46"/>
      <c r="AA5521" s="44"/>
      <c r="AE5521" s="46"/>
      <c r="AI5521" s="44"/>
      <c r="AK5521" s="235"/>
      <c r="AN5521" s="235"/>
      <c r="AP5521" s="93"/>
      <c r="BM5521" s="214"/>
    </row>
    <row r="5522" spans="5:65" s="133" customFormat="1" x14ac:dyDescent="0.25">
      <c r="E5522" s="104"/>
      <c r="F5522" s="104"/>
      <c r="G5522" s="104"/>
      <c r="H5522" s="105"/>
      <c r="I5522" s="209"/>
      <c r="J5522" s="209"/>
      <c r="T5522" s="209"/>
      <c r="U5522" s="209"/>
      <c r="V5522" s="209"/>
      <c r="W5522" s="235"/>
      <c r="Y5522" s="93"/>
      <c r="Z5522" s="46"/>
      <c r="AA5522" s="44"/>
      <c r="AE5522" s="46"/>
      <c r="AI5522" s="44"/>
      <c r="AK5522" s="235"/>
      <c r="AN5522" s="235"/>
      <c r="AP5522" s="93"/>
      <c r="BM5522" s="214"/>
    </row>
    <row r="5523" spans="5:65" s="133" customFormat="1" x14ac:dyDescent="0.25">
      <c r="E5523" s="104"/>
      <c r="F5523" s="104"/>
      <c r="G5523" s="104"/>
      <c r="H5523" s="105"/>
      <c r="I5523" s="209"/>
      <c r="J5523" s="209"/>
      <c r="T5523" s="209"/>
      <c r="U5523" s="209"/>
      <c r="V5523" s="209"/>
      <c r="W5523" s="235"/>
      <c r="Y5523" s="93"/>
      <c r="Z5523" s="46"/>
      <c r="AA5523" s="44"/>
      <c r="AE5523" s="46"/>
      <c r="AI5523" s="44"/>
      <c r="AK5523" s="235"/>
      <c r="AN5523" s="235"/>
      <c r="AP5523" s="93"/>
      <c r="BM5523" s="214"/>
    </row>
    <row r="5524" spans="5:65" s="133" customFormat="1" x14ac:dyDescent="0.25">
      <c r="E5524" s="104"/>
      <c r="F5524" s="104"/>
      <c r="G5524" s="104"/>
      <c r="H5524" s="105"/>
      <c r="I5524" s="209"/>
      <c r="J5524" s="209"/>
      <c r="T5524" s="209"/>
      <c r="U5524" s="209"/>
      <c r="V5524" s="209"/>
      <c r="W5524" s="235"/>
      <c r="Y5524" s="93"/>
      <c r="Z5524" s="46"/>
      <c r="AA5524" s="44"/>
      <c r="AE5524" s="46"/>
      <c r="AI5524" s="44"/>
      <c r="AK5524" s="235"/>
      <c r="AN5524" s="235"/>
      <c r="AP5524" s="93"/>
      <c r="BM5524" s="214"/>
    </row>
    <row r="5525" spans="5:65" s="133" customFormat="1" x14ac:dyDescent="0.25">
      <c r="E5525" s="104"/>
      <c r="F5525" s="104"/>
      <c r="G5525" s="104"/>
      <c r="H5525" s="105"/>
      <c r="I5525" s="209"/>
      <c r="J5525" s="209"/>
      <c r="T5525" s="209"/>
      <c r="U5525" s="209"/>
      <c r="V5525" s="209"/>
      <c r="W5525" s="235"/>
      <c r="Y5525" s="93"/>
      <c r="Z5525" s="46"/>
      <c r="AA5525" s="44"/>
      <c r="AE5525" s="46"/>
      <c r="AI5525" s="44"/>
      <c r="AK5525" s="235"/>
      <c r="AN5525" s="235"/>
      <c r="AP5525" s="93"/>
      <c r="BM5525" s="214"/>
    </row>
    <row r="5526" spans="5:65" s="133" customFormat="1" x14ac:dyDescent="0.25">
      <c r="E5526" s="104"/>
      <c r="F5526" s="104"/>
      <c r="G5526" s="104"/>
      <c r="H5526" s="105"/>
      <c r="I5526" s="209"/>
      <c r="J5526" s="209"/>
      <c r="T5526" s="209"/>
      <c r="U5526" s="209"/>
      <c r="V5526" s="209"/>
      <c r="W5526" s="235"/>
      <c r="Y5526" s="93"/>
      <c r="Z5526" s="46"/>
      <c r="AA5526" s="44"/>
      <c r="AE5526" s="46"/>
      <c r="AI5526" s="44"/>
      <c r="AK5526" s="235"/>
      <c r="AN5526" s="235"/>
      <c r="AP5526" s="93"/>
      <c r="BM5526" s="214"/>
    </row>
    <row r="5527" spans="5:65" s="133" customFormat="1" x14ac:dyDescent="0.25">
      <c r="E5527" s="104"/>
      <c r="F5527" s="104"/>
      <c r="G5527" s="104"/>
      <c r="H5527" s="105"/>
      <c r="I5527" s="209"/>
      <c r="J5527" s="209"/>
      <c r="T5527" s="209"/>
      <c r="U5527" s="209"/>
      <c r="V5527" s="209"/>
      <c r="W5527" s="235"/>
      <c r="Y5527" s="93"/>
      <c r="Z5527" s="46"/>
      <c r="AA5527" s="44"/>
      <c r="AE5527" s="46"/>
      <c r="AI5527" s="44"/>
      <c r="AK5527" s="235"/>
      <c r="AN5527" s="235"/>
      <c r="AP5527" s="93"/>
      <c r="BM5527" s="214"/>
    </row>
    <row r="5528" spans="5:65" s="133" customFormat="1" x14ac:dyDescent="0.25">
      <c r="E5528" s="104"/>
      <c r="F5528" s="104"/>
      <c r="G5528" s="104"/>
      <c r="H5528" s="105"/>
      <c r="I5528" s="209"/>
      <c r="J5528" s="209"/>
      <c r="T5528" s="209"/>
      <c r="U5528" s="209"/>
      <c r="V5528" s="209"/>
      <c r="W5528" s="235"/>
      <c r="Y5528" s="93"/>
      <c r="Z5528" s="46"/>
      <c r="AA5528" s="44"/>
      <c r="AE5528" s="46"/>
      <c r="AI5528" s="44"/>
      <c r="AK5528" s="235"/>
      <c r="AN5528" s="235"/>
      <c r="AP5528" s="93"/>
      <c r="BM5528" s="214"/>
    </row>
    <row r="5529" spans="5:65" s="133" customFormat="1" x14ac:dyDescent="0.25">
      <c r="E5529" s="104"/>
      <c r="F5529" s="104"/>
      <c r="G5529" s="104"/>
      <c r="H5529" s="105"/>
      <c r="I5529" s="209"/>
      <c r="J5529" s="209"/>
      <c r="T5529" s="209"/>
      <c r="U5529" s="209"/>
      <c r="V5529" s="209"/>
      <c r="W5529" s="235"/>
      <c r="Y5529" s="93"/>
      <c r="Z5529" s="46"/>
      <c r="AA5529" s="44"/>
      <c r="AE5529" s="46"/>
      <c r="AI5529" s="44"/>
      <c r="AK5529" s="235"/>
      <c r="AN5529" s="235"/>
      <c r="AP5529" s="93"/>
      <c r="BM5529" s="214"/>
    </row>
    <row r="5530" spans="5:65" s="133" customFormat="1" x14ac:dyDescent="0.25">
      <c r="E5530" s="104"/>
      <c r="F5530" s="104"/>
      <c r="G5530" s="104"/>
      <c r="H5530" s="105"/>
      <c r="I5530" s="209"/>
      <c r="J5530" s="209"/>
      <c r="T5530" s="209"/>
      <c r="U5530" s="209"/>
      <c r="V5530" s="209"/>
      <c r="W5530" s="235"/>
      <c r="Y5530" s="93"/>
      <c r="Z5530" s="46"/>
      <c r="AA5530" s="44"/>
      <c r="AE5530" s="46"/>
      <c r="AI5530" s="44"/>
      <c r="AK5530" s="235"/>
      <c r="AN5530" s="235"/>
      <c r="AP5530" s="93"/>
      <c r="BM5530" s="214"/>
    </row>
    <row r="5531" spans="5:65" s="133" customFormat="1" x14ac:dyDescent="0.25">
      <c r="E5531" s="104"/>
      <c r="F5531" s="104"/>
      <c r="G5531" s="104"/>
      <c r="H5531" s="105"/>
      <c r="I5531" s="209"/>
      <c r="J5531" s="209"/>
      <c r="T5531" s="209"/>
      <c r="U5531" s="209"/>
      <c r="V5531" s="209"/>
      <c r="W5531" s="235"/>
      <c r="Y5531" s="93"/>
      <c r="Z5531" s="46"/>
      <c r="AA5531" s="44"/>
      <c r="AE5531" s="46"/>
      <c r="AI5531" s="44"/>
      <c r="AK5531" s="235"/>
      <c r="AN5531" s="235"/>
      <c r="AP5531" s="93"/>
      <c r="BM5531" s="214"/>
    </row>
    <row r="5532" spans="5:65" s="133" customFormat="1" x14ac:dyDescent="0.25">
      <c r="E5532" s="104"/>
      <c r="F5532" s="104"/>
      <c r="G5532" s="104"/>
      <c r="H5532" s="105"/>
      <c r="I5532" s="209"/>
      <c r="J5532" s="209"/>
      <c r="T5532" s="209"/>
      <c r="U5532" s="209"/>
      <c r="V5532" s="209"/>
      <c r="W5532" s="235"/>
      <c r="Y5532" s="93"/>
      <c r="Z5532" s="46"/>
      <c r="AA5532" s="44"/>
      <c r="AE5532" s="46"/>
      <c r="AI5532" s="44"/>
      <c r="AK5532" s="235"/>
      <c r="AN5532" s="235"/>
      <c r="AP5532" s="93"/>
      <c r="BM5532" s="214"/>
    </row>
    <row r="5533" spans="5:65" s="133" customFormat="1" x14ac:dyDescent="0.25">
      <c r="E5533" s="104"/>
      <c r="F5533" s="104"/>
      <c r="G5533" s="104"/>
      <c r="H5533" s="105"/>
      <c r="I5533" s="209"/>
      <c r="J5533" s="209"/>
      <c r="T5533" s="209"/>
      <c r="U5533" s="209"/>
      <c r="V5533" s="209"/>
      <c r="W5533" s="235"/>
      <c r="Y5533" s="93"/>
      <c r="Z5533" s="46"/>
      <c r="AA5533" s="44"/>
      <c r="AE5533" s="46"/>
      <c r="AI5533" s="44"/>
      <c r="AK5533" s="235"/>
      <c r="AN5533" s="235"/>
      <c r="AP5533" s="93"/>
      <c r="BM5533" s="214"/>
    </row>
    <row r="5534" spans="5:65" s="133" customFormat="1" x14ac:dyDescent="0.25">
      <c r="E5534" s="104"/>
      <c r="F5534" s="104"/>
      <c r="G5534" s="104"/>
      <c r="H5534" s="105"/>
      <c r="I5534" s="209"/>
      <c r="J5534" s="209"/>
      <c r="T5534" s="209"/>
      <c r="U5534" s="209"/>
      <c r="V5534" s="209"/>
      <c r="W5534" s="235"/>
      <c r="Y5534" s="93"/>
      <c r="Z5534" s="46"/>
      <c r="AA5534" s="44"/>
      <c r="AE5534" s="46"/>
      <c r="AI5534" s="44"/>
      <c r="AK5534" s="235"/>
      <c r="AN5534" s="235"/>
      <c r="AP5534" s="93"/>
      <c r="BM5534" s="214"/>
    </row>
    <row r="5535" spans="5:65" s="133" customFormat="1" x14ac:dyDescent="0.25">
      <c r="E5535" s="104"/>
      <c r="F5535" s="104"/>
      <c r="G5535" s="104"/>
      <c r="H5535" s="105"/>
      <c r="I5535" s="209"/>
      <c r="J5535" s="209"/>
      <c r="T5535" s="209"/>
      <c r="U5535" s="209"/>
      <c r="V5535" s="209"/>
      <c r="W5535" s="235"/>
      <c r="Y5535" s="93"/>
      <c r="Z5535" s="46"/>
      <c r="AA5535" s="44"/>
      <c r="AE5535" s="46"/>
      <c r="AI5535" s="44"/>
      <c r="AK5535" s="235"/>
      <c r="AN5535" s="235"/>
      <c r="AP5535" s="93"/>
      <c r="BM5535" s="214"/>
    </row>
    <row r="5536" spans="5:65" s="133" customFormat="1" x14ac:dyDescent="0.25">
      <c r="E5536" s="104"/>
      <c r="F5536" s="104"/>
      <c r="G5536" s="104"/>
      <c r="H5536" s="105"/>
      <c r="I5536" s="209"/>
      <c r="J5536" s="209"/>
      <c r="T5536" s="209"/>
      <c r="U5536" s="209"/>
      <c r="V5536" s="209"/>
      <c r="W5536" s="235"/>
      <c r="Y5536" s="93"/>
      <c r="Z5536" s="46"/>
      <c r="AA5536" s="44"/>
      <c r="AE5536" s="46"/>
      <c r="AI5536" s="44"/>
      <c r="AK5536" s="235"/>
      <c r="AN5536" s="235"/>
      <c r="AP5536" s="93"/>
      <c r="BM5536" s="214"/>
    </row>
    <row r="5537" spans="5:65" s="133" customFormat="1" x14ac:dyDescent="0.25">
      <c r="E5537" s="104"/>
      <c r="F5537" s="104"/>
      <c r="G5537" s="104"/>
      <c r="H5537" s="105"/>
      <c r="I5537" s="209"/>
      <c r="J5537" s="209"/>
      <c r="T5537" s="209"/>
      <c r="U5537" s="209"/>
      <c r="V5537" s="209"/>
      <c r="W5537" s="235"/>
      <c r="Y5537" s="93"/>
      <c r="Z5537" s="46"/>
      <c r="AA5537" s="44"/>
      <c r="AE5537" s="46"/>
      <c r="AI5537" s="44"/>
      <c r="AK5537" s="235"/>
      <c r="AN5537" s="235"/>
      <c r="AP5537" s="93"/>
      <c r="BM5537" s="214"/>
    </row>
    <row r="5538" spans="5:65" s="133" customFormat="1" x14ac:dyDescent="0.25">
      <c r="E5538" s="104"/>
      <c r="F5538" s="104"/>
      <c r="G5538" s="104"/>
      <c r="H5538" s="105"/>
      <c r="I5538" s="209"/>
      <c r="J5538" s="209"/>
      <c r="T5538" s="209"/>
      <c r="U5538" s="209"/>
      <c r="V5538" s="209"/>
      <c r="W5538" s="235"/>
      <c r="Y5538" s="93"/>
      <c r="Z5538" s="46"/>
      <c r="AA5538" s="44"/>
      <c r="AE5538" s="46"/>
      <c r="AI5538" s="44"/>
      <c r="AK5538" s="235"/>
      <c r="AN5538" s="235"/>
      <c r="AP5538" s="93"/>
      <c r="BM5538" s="214"/>
    </row>
    <row r="5539" spans="5:65" s="133" customFormat="1" x14ac:dyDescent="0.25">
      <c r="E5539" s="104"/>
      <c r="F5539" s="104"/>
      <c r="G5539" s="104"/>
      <c r="H5539" s="105"/>
      <c r="I5539" s="209"/>
      <c r="J5539" s="209"/>
      <c r="T5539" s="209"/>
      <c r="U5539" s="209"/>
      <c r="V5539" s="209"/>
      <c r="W5539" s="235"/>
      <c r="Y5539" s="93"/>
      <c r="Z5539" s="46"/>
      <c r="AA5539" s="44"/>
      <c r="AE5539" s="46"/>
      <c r="AI5539" s="44"/>
      <c r="AK5539" s="235"/>
      <c r="AN5539" s="235"/>
      <c r="AP5539" s="93"/>
      <c r="BM5539" s="214"/>
    </row>
    <row r="5540" spans="5:65" s="133" customFormat="1" x14ac:dyDescent="0.25">
      <c r="E5540" s="104"/>
      <c r="F5540" s="104"/>
      <c r="G5540" s="104"/>
      <c r="H5540" s="105"/>
      <c r="I5540" s="209"/>
      <c r="J5540" s="209"/>
      <c r="T5540" s="209"/>
      <c r="U5540" s="209"/>
      <c r="V5540" s="209"/>
      <c r="W5540" s="235"/>
      <c r="Y5540" s="93"/>
      <c r="Z5540" s="46"/>
      <c r="AA5540" s="44"/>
      <c r="AE5540" s="46"/>
      <c r="AI5540" s="44"/>
      <c r="AK5540" s="235"/>
      <c r="AN5540" s="235"/>
      <c r="AP5540" s="93"/>
      <c r="BM5540" s="214"/>
    </row>
    <row r="5541" spans="5:65" s="133" customFormat="1" x14ac:dyDescent="0.25">
      <c r="E5541" s="104"/>
      <c r="F5541" s="104"/>
      <c r="G5541" s="104"/>
      <c r="H5541" s="105"/>
      <c r="I5541" s="209"/>
      <c r="J5541" s="209"/>
      <c r="T5541" s="209"/>
      <c r="U5541" s="209"/>
      <c r="V5541" s="209"/>
      <c r="W5541" s="235"/>
      <c r="Y5541" s="93"/>
      <c r="Z5541" s="46"/>
      <c r="AA5541" s="44"/>
      <c r="AE5541" s="46"/>
      <c r="AI5541" s="44"/>
      <c r="AK5541" s="235"/>
      <c r="AN5541" s="235"/>
      <c r="AP5541" s="93"/>
      <c r="BM5541" s="214"/>
    </row>
    <row r="5542" spans="5:65" s="133" customFormat="1" x14ac:dyDescent="0.25">
      <c r="E5542" s="104"/>
      <c r="F5542" s="104"/>
      <c r="G5542" s="104"/>
      <c r="H5542" s="105"/>
      <c r="I5542" s="209"/>
      <c r="J5542" s="209"/>
      <c r="T5542" s="209"/>
      <c r="U5542" s="209"/>
      <c r="V5542" s="209"/>
      <c r="W5542" s="235"/>
      <c r="Y5542" s="93"/>
      <c r="Z5542" s="46"/>
      <c r="AA5542" s="44"/>
      <c r="AE5542" s="46"/>
      <c r="AI5542" s="44"/>
      <c r="AK5542" s="235"/>
      <c r="AN5542" s="235"/>
      <c r="AP5542" s="93"/>
      <c r="BM5542" s="214"/>
    </row>
    <row r="5543" spans="5:65" s="133" customFormat="1" x14ac:dyDescent="0.25">
      <c r="E5543" s="104"/>
      <c r="F5543" s="104"/>
      <c r="G5543" s="104"/>
      <c r="H5543" s="105"/>
      <c r="I5543" s="209"/>
      <c r="J5543" s="209"/>
      <c r="T5543" s="209"/>
      <c r="U5543" s="209"/>
      <c r="V5543" s="209"/>
      <c r="W5543" s="235"/>
      <c r="Y5543" s="93"/>
      <c r="Z5543" s="46"/>
      <c r="AA5543" s="44"/>
      <c r="AE5543" s="46"/>
      <c r="AI5543" s="44"/>
      <c r="AK5543" s="235"/>
      <c r="AN5543" s="235"/>
      <c r="AP5543" s="93"/>
      <c r="BM5543" s="214"/>
    </row>
    <row r="5544" spans="5:65" s="133" customFormat="1" x14ac:dyDescent="0.25">
      <c r="E5544" s="104"/>
      <c r="F5544" s="104"/>
      <c r="G5544" s="104"/>
      <c r="H5544" s="105"/>
      <c r="I5544" s="209"/>
      <c r="J5544" s="209"/>
      <c r="T5544" s="209"/>
      <c r="U5544" s="209"/>
      <c r="V5544" s="209"/>
      <c r="W5544" s="235"/>
      <c r="Y5544" s="93"/>
      <c r="Z5544" s="46"/>
      <c r="AA5544" s="44"/>
      <c r="AE5544" s="46"/>
      <c r="AI5544" s="44"/>
      <c r="AK5544" s="235"/>
      <c r="AN5544" s="235"/>
      <c r="AP5544" s="93"/>
      <c r="BM5544" s="214"/>
    </row>
    <row r="5545" spans="5:65" s="133" customFormat="1" x14ac:dyDescent="0.25">
      <c r="E5545" s="104"/>
      <c r="F5545" s="104"/>
      <c r="G5545" s="104"/>
      <c r="H5545" s="105"/>
      <c r="I5545" s="209"/>
      <c r="J5545" s="209"/>
      <c r="T5545" s="209"/>
      <c r="U5545" s="209"/>
      <c r="V5545" s="209"/>
      <c r="W5545" s="235"/>
      <c r="Y5545" s="93"/>
      <c r="Z5545" s="46"/>
      <c r="AA5545" s="44"/>
      <c r="AE5545" s="46"/>
      <c r="AI5545" s="44"/>
      <c r="AK5545" s="235"/>
      <c r="AN5545" s="235"/>
      <c r="AP5545" s="93"/>
      <c r="BM5545" s="214"/>
    </row>
    <row r="5546" spans="5:65" s="133" customFormat="1" x14ac:dyDescent="0.25">
      <c r="E5546" s="104"/>
      <c r="F5546" s="104"/>
      <c r="G5546" s="104"/>
      <c r="H5546" s="105"/>
      <c r="I5546" s="209"/>
      <c r="J5546" s="209"/>
      <c r="T5546" s="209"/>
      <c r="U5546" s="209"/>
      <c r="V5546" s="209"/>
      <c r="W5546" s="235"/>
      <c r="Y5546" s="93"/>
      <c r="Z5546" s="46"/>
      <c r="AA5546" s="44"/>
      <c r="AE5546" s="46"/>
      <c r="AI5546" s="44"/>
      <c r="AK5546" s="235"/>
      <c r="AN5546" s="235"/>
      <c r="AP5546" s="93"/>
      <c r="BM5546" s="214"/>
    </row>
    <row r="5547" spans="5:65" s="133" customFormat="1" x14ac:dyDescent="0.25">
      <c r="E5547" s="104"/>
      <c r="F5547" s="104"/>
      <c r="G5547" s="104"/>
      <c r="H5547" s="105"/>
      <c r="I5547" s="209"/>
      <c r="J5547" s="209"/>
      <c r="T5547" s="209"/>
      <c r="U5547" s="209"/>
      <c r="V5547" s="209"/>
      <c r="W5547" s="235"/>
      <c r="Y5547" s="93"/>
      <c r="Z5547" s="46"/>
      <c r="AA5547" s="44"/>
      <c r="AE5547" s="46"/>
      <c r="AI5547" s="44"/>
      <c r="AK5547" s="235"/>
      <c r="AN5547" s="235"/>
      <c r="AP5547" s="93"/>
      <c r="BM5547" s="214"/>
    </row>
    <row r="5548" spans="5:65" s="133" customFormat="1" x14ac:dyDescent="0.25">
      <c r="E5548" s="104"/>
      <c r="F5548" s="104"/>
      <c r="G5548" s="104"/>
      <c r="H5548" s="105"/>
      <c r="I5548" s="209"/>
      <c r="J5548" s="209"/>
      <c r="T5548" s="209"/>
      <c r="U5548" s="209"/>
      <c r="V5548" s="209"/>
      <c r="W5548" s="235"/>
      <c r="Y5548" s="93"/>
      <c r="Z5548" s="46"/>
      <c r="AA5548" s="44"/>
      <c r="AE5548" s="46"/>
      <c r="AI5548" s="44"/>
      <c r="AK5548" s="235"/>
      <c r="AN5548" s="235"/>
      <c r="AP5548" s="93"/>
      <c r="BM5548" s="214"/>
    </row>
    <row r="5549" spans="5:65" s="133" customFormat="1" x14ac:dyDescent="0.25">
      <c r="E5549" s="104"/>
      <c r="F5549" s="104"/>
      <c r="G5549" s="104"/>
      <c r="H5549" s="105"/>
      <c r="I5549" s="209"/>
      <c r="J5549" s="209"/>
      <c r="T5549" s="209"/>
      <c r="U5549" s="209"/>
      <c r="V5549" s="209"/>
      <c r="W5549" s="235"/>
      <c r="Y5549" s="93"/>
      <c r="Z5549" s="46"/>
      <c r="AA5549" s="44"/>
      <c r="AE5549" s="46"/>
      <c r="AI5549" s="44"/>
      <c r="AK5549" s="235"/>
      <c r="AN5549" s="235"/>
      <c r="AP5549" s="93"/>
      <c r="BM5549" s="214"/>
    </row>
    <row r="5550" spans="5:65" s="133" customFormat="1" x14ac:dyDescent="0.25">
      <c r="E5550" s="104"/>
      <c r="F5550" s="104"/>
      <c r="G5550" s="104"/>
      <c r="H5550" s="105"/>
      <c r="I5550" s="209"/>
      <c r="J5550" s="209"/>
      <c r="T5550" s="209"/>
      <c r="U5550" s="209"/>
      <c r="V5550" s="209"/>
      <c r="W5550" s="235"/>
      <c r="Y5550" s="93"/>
      <c r="Z5550" s="46"/>
      <c r="AA5550" s="44"/>
      <c r="AE5550" s="46"/>
      <c r="AI5550" s="44"/>
      <c r="AK5550" s="235"/>
      <c r="AN5550" s="235"/>
      <c r="AP5550" s="93"/>
      <c r="BM5550" s="214"/>
    </row>
    <row r="5551" spans="5:65" s="133" customFormat="1" x14ac:dyDescent="0.25">
      <c r="E5551" s="104"/>
      <c r="F5551" s="104"/>
      <c r="G5551" s="104"/>
      <c r="H5551" s="105"/>
      <c r="I5551" s="209"/>
      <c r="J5551" s="209"/>
      <c r="T5551" s="209"/>
      <c r="U5551" s="209"/>
      <c r="V5551" s="209"/>
      <c r="W5551" s="235"/>
      <c r="Y5551" s="93"/>
      <c r="Z5551" s="46"/>
      <c r="AA5551" s="44"/>
      <c r="AE5551" s="46"/>
      <c r="AI5551" s="44"/>
      <c r="AK5551" s="235"/>
      <c r="AN5551" s="235"/>
      <c r="AP5551" s="93"/>
      <c r="BM5551" s="214"/>
    </row>
    <row r="5552" spans="5:65" s="133" customFormat="1" x14ac:dyDescent="0.25">
      <c r="E5552" s="104"/>
      <c r="F5552" s="104"/>
      <c r="G5552" s="104"/>
      <c r="H5552" s="105"/>
      <c r="I5552" s="209"/>
      <c r="J5552" s="209"/>
      <c r="T5552" s="209"/>
      <c r="U5552" s="209"/>
      <c r="V5552" s="209"/>
      <c r="W5552" s="235"/>
      <c r="Y5552" s="93"/>
      <c r="Z5552" s="46"/>
      <c r="AA5552" s="44"/>
      <c r="AE5552" s="46"/>
      <c r="AI5552" s="44"/>
      <c r="AK5552" s="235"/>
      <c r="AN5552" s="235"/>
      <c r="AP5552" s="93"/>
      <c r="BM5552" s="214"/>
    </row>
    <row r="5553" spans="5:65" s="133" customFormat="1" x14ac:dyDescent="0.25">
      <c r="E5553" s="104"/>
      <c r="F5553" s="104"/>
      <c r="G5553" s="104"/>
      <c r="H5553" s="105"/>
      <c r="I5553" s="209"/>
      <c r="J5553" s="209"/>
      <c r="T5553" s="209"/>
      <c r="U5553" s="209"/>
      <c r="V5553" s="209"/>
      <c r="W5553" s="235"/>
      <c r="Y5553" s="93"/>
      <c r="Z5553" s="46"/>
      <c r="AA5553" s="44"/>
      <c r="AE5553" s="46"/>
      <c r="AI5553" s="44"/>
      <c r="AK5553" s="235"/>
      <c r="AN5553" s="235"/>
      <c r="AP5553" s="93"/>
      <c r="BM5553" s="214"/>
    </row>
    <row r="5554" spans="5:65" s="133" customFormat="1" x14ac:dyDescent="0.25">
      <c r="E5554" s="104"/>
      <c r="F5554" s="104"/>
      <c r="G5554" s="104"/>
      <c r="H5554" s="105"/>
      <c r="I5554" s="209"/>
      <c r="J5554" s="209"/>
      <c r="T5554" s="209"/>
      <c r="U5554" s="209"/>
      <c r="V5554" s="209"/>
      <c r="W5554" s="235"/>
      <c r="Y5554" s="93"/>
      <c r="Z5554" s="46"/>
      <c r="AA5554" s="44"/>
      <c r="AE5554" s="46"/>
      <c r="AI5554" s="44"/>
      <c r="AK5554" s="235"/>
      <c r="AN5554" s="235"/>
      <c r="AP5554" s="93"/>
      <c r="BM5554" s="214"/>
    </row>
    <row r="5555" spans="5:65" s="133" customFormat="1" x14ac:dyDescent="0.25">
      <c r="E5555" s="104"/>
      <c r="F5555" s="104"/>
      <c r="G5555" s="104"/>
      <c r="H5555" s="105"/>
      <c r="I5555" s="209"/>
      <c r="J5555" s="209"/>
      <c r="T5555" s="209"/>
      <c r="U5555" s="209"/>
      <c r="V5555" s="209"/>
      <c r="W5555" s="235"/>
      <c r="Y5555" s="93"/>
      <c r="Z5555" s="46"/>
      <c r="AA5555" s="44"/>
      <c r="AE5555" s="46"/>
      <c r="AI5555" s="44"/>
      <c r="AK5555" s="235"/>
      <c r="AN5555" s="235"/>
      <c r="AP5555" s="93"/>
      <c r="BM5555" s="214"/>
    </row>
    <row r="5556" spans="5:65" s="133" customFormat="1" x14ac:dyDescent="0.25">
      <c r="E5556" s="104"/>
      <c r="F5556" s="104"/>
      <c r="G5556" s="104"/>
      <c r="H5556" s="105"/>
      <c r="I5556" s="209"/>
      <c r="J5556" s="209"/>
      <c r="T5556" s="209"/>
      <c r="U5556" s="209"/>
      <c r="V5556" s="209"/>
      <c r="W5556" s="235"/>
      <c r="Y5556" s="93"/>
      <c r="Z5556" s="46"/>
      <c r="AA5556" s="44"/>
      <c r="AE5556" s="46"/>
      <c r="AI5556" s="44"/>
      <c r="AK5556" s="235"/>
      <c r="AN5556" s="235"/>
      <c r="AP5556" s="93"/>
      <c r="BM5556" s="214"/>
    </row>
    <row r="5557" spans="5:65" s="133" customFormat="1" x14ac:dyDescent="0.25">
      <c r="E5557" s="104"/>
      <c r="F5557" s="104"/>
      <c r="G5557" s="104"/>
      <c r="H5557" s="105"/>
      <c r="I5557" s="209"/>
      <c r="J5557" s="209"/>
      <c r="T5557" s="209"/>
      <c r="U5557" s="209"/>
      <c r="V5557" s="209"/>
      <c r="W5557" s="235"/>
      <c r="Y5557" s="93"/>
      <c r="Z5557" s="46"/>
      <c r="AA5557" s="44"/>
      <c r="AE5557" s="46"/>
      <c r="AI5557" s="44"/>
      <c r="AK5557" s="235"/>
      <c r="AN5557" s="235"/>
      <c r="AP5557" s="93"/>
      <c r="BM5557" s="214"/>
    </row>
    <row r="5558" spans="5:65" s="133" customFormat="1" x14ac:dyDescent="0.25">
      <c r="E5558" s="104"/>
      <c r="F5558" s="104"/>
      <c r="G5558" s="104"/>
      <c r="H5558" s="105"/>
      <c r="I5558" s="209"/>
      <c r="J5558" s="209"/>
      <c r="T5558" s="209"/>
      <c r="U5558" s="209"/>
      <c r="V5558" s="209"/>
      <c r="W5558" s="235"/>
      <c r="Y5558" s="93"/>
      <c r="Z5558" s="46"/>
      <c r="AA5558" s="44"/>
      <c r="AE5558" s="46"/>
      <c r="AI5558" s="44"/>
      <c r="AK5558" s="235"/>
      <c r="AN5558" s="235"/>
      <c r="AP5558" s="93"/>
      <c r="BM5558" s="214"/>
    </row>
    <row r="5559" spans="5:65" s="133" customFormat="1" x14ac:dyDescent="0.25">
      <c r="E5559" s="104"/>
      <c r="F5559" s="104"/>
      <c r="G5559" s="104"/>
      <c r="H5559" s="105"/>
      <c r="I5559" s="209"/>
      <c r="J5559" s="209"/>
      <c r="T5559" s="209"/>
      <c r="U5559" s="209"/>
      <c r="V5559" s="209"/>
      <c r="W5559" s="235"/>
      <c r="Y5559" s="93"/>
      <c r="Z5559" s="46"/>
      <c r="AA5559" s="44"/>
      <c r="AE5559" s="46"/>
      <c r="AI5559" s="44"/>
      <c r="AK5559" s="235"/>
      <c r="AN5559" s="235"/>
      <c r="AP5559" s="93"/>
      <c r="BM5559" s="214"/>
    </row>
    <row r="5560" spans="5:65" s="133" customFormat="1" x14ac:dyDescent="0.25">
      <c r="E5560" s="104"/>
      <c r="F5560" s="104"/>
      <c r="G5560" s="104"/>
      <c r="H5560" s="105"/>
      <c r="I5560" s="209"/>
      <c r="J5560" s="209"/>
      <c r="T5560" s="209"/>
      <c r="U5560" s="209"/>
      <c r="V5560" s="209"/>
      <c r="W5560" s="235"/>
      <c r="Y5560" s="93"/>
      <c r="Z5560" s="46"/>
      <c r="AA5560" s="44"/>
      <c r="AE5560" s="46"/>
      <c r="AI5560" s="44"/>
      <c r="AK5560" s="235"/>
      <c r="AN5560" s="235"/>
      <c r="AP5560" s="93"/>
      <c r="BM5560" s="214"/>
    </row>
    <row r="5561" spans="5:65" s="133" customFormat="1" x14ac:dyDescent="0.25">
      <c r="E5561" s="104"/>
      <c r="F5561" s="104"/>
      <c r="G5561" s="104"/>
      <c r="H5561" s="105"/>
      <c r="I5561" s="209"/>
      <c r="J5561" s="209"/>
      <c r="T5561" s="209"/>
      <c r="U5561" s="209"/>
      <c r="V5561" s="209"/>
      <c r="W5561" s="235"/>
      <c r="Y5561" s="93"/>
      <c r="Z5561" s="46"/>
      <c r="AA5561" s="44"/>
      <c r="AE5561" s="46"/>
      <c r="AI5561" s="44"/>
      <c r="AK5561" s="235"/>
      <c r="AN5561" s="235"/>
      <c r="AP5561" s="93"/>
      <c r="BM5561" s="214"/>
    </row>
    <row r="5562" spans="5:65" s="133" customFormat="1" x14ac:dyDescent="0.25">
      <c r="E5562" s="104"/>
      <c r="F5562" s="104"/>
      <c r="G5562" s="104"/>
      <c r="H5562" s="105"/>
      <c r="I5562" s="209"/>
      <c r="J5562" s="209"/>
      <c r="T5562" s="209"/>
      <c r="U5562" s="209"/>
      <c r="V5562" s="209"/>
      <c r="W5562" s="235"/>
      <c r="Y5562" s="93"/>
      <c r="Z5562" s="46"/>
      <c r="AA5562" s="44"/>
      <c r="AE5562" s="46"/>
      <c r="AI5562" s="44"/>
      <c r="AK5562" s="235"/>
      <c r="AN5562" s="235"/>
      <c r="AP5562" s="93"/>
      <c r="BM5562" s="214"/>
    </row>
    <row r="5563" spans="5:65" s="133" customFormat="1" x14ac:dyDescent="0.25">
      <c r="E5563" s="104"/>
      <c r="F5563" s="104"/>
      <c r="G5563" s="104"/>
      <c r="H5563" s="105"/>
      <c r="I5563" s="209"/>
      <c r="J5563" s="209"/>
      <c r="T5563" s="209"/>
      <c r="U5563" s="209"/>
      <c r="V5563" s="209"/>
      <c r="W5563" s="235"/>
      <c r="Y5563" s="93"/>
      <c r="Z5563" s="46"/>
      <c r="AA5563" s="44"/>
      <c r="AE5563" s="46"/>
      <c r="AI5563" s="44"/>
      <c r="AK5563" s="235"/>
      <c r="AN5563" s="235"/>
      <c r="AP5563" s="93"/>
      <c r="BM5563" s="214"/>
    </row>
    <row r="5564" spans="5:65" s="133" customFormat="1" x14ac:dyDescent="0.25">
      <c r="E5564" s="104"/>
      <c r="F5564" s="104"/>
      <c r="G5564" s="104"/>
      <c r="H5564" s="105"/>
      <c r="I5564" s="209"/>
      <c r="J5564" s="209"/>
      <c r="T5564" s="209"/>
      <c r="U5564" s="209"/>
      <c r="V5564" s="209"/>
      <c r="W5564" s="235"/>
      <c r="Y5564" s="93"/>
      <c r="Z5564" s="46"/>
      <c r="AA5564" s="44"/>
      <c r="AE5564" s="46"/>
      <c r="AI5564" s="44"/>
      <c r="AK5564" s="235"/>
      <c r="AN5564" s="235"/>
      <c r="AP5564" s="93"/>
      <c r="BM5564" s="214"/>
    </row>
    <row r="5565" spans="5:65" s="133" customFormat="1" x14ac:dyDescent="0.25">
      <c r="E5565" s="104"/>
      <c r="F5565" s="104"/>
      <c r="G5565" s="104"/>
      <c r="H5565" s="105"/>
      <c r="I5565" s="209"/>
      <c r="J5565" s="209"/>
      <c r="T5565" s="209"/>
      <c r="U5565" s="209"/>
      <c r="V5565" s="209"/>
      <c r="W5565" s="235"/>
      <c r="Y5565" s="93"/>
      <c r="Z5565" s="46"/>
      <c r="AA5565" s="44"/>
      <c r="AE5565" s="46"/>
      <c r="AI5565" s="44"/>
      <c r="AK5565" s="235"/>
      <c r="AN5565" s="235"/>
      <c r="AP5565" s="93"/>
      <c r="BM5565" s="214"/>
    </row>
    <row r="5566" spans="5:65" s="133" customFormat="1" x14ac:dyDescent="0.25">
      <c r="E5566" s="104"/>
      <c r="F5566" s="104"/>
      <c r="G5566" s="104"/>
      <c r="H5566" s="105"/>
      <c r="I5566" s="209"/>
      <c r="J5566" s="209"/>
      <c r="T5566" s="209"/>
      <c r="U5566" s="209"/>
      <c r="V5566" s="209"/>
      <c r="W5566" s="235"/>
      <c r="Y5566" s="93"/>
      <c r="Z5566" s="46"/>
      <c r="AA5566" s="44"/>
      <c r="AE5566" s="46"/>
      <c r="AI5566" s="44"/>
      <c r="AK5566" s="235"/>
      <c r="AN5566" s="235"/>
      <c r="AP5566" s="93"/>
      <c r="BM5566" s="214"/>
    </row>
    <row r="5567" spans="5:65" s="133" customFormat="1" x14ac:dyDescent="0.25">
      <c r="E5567" s="104"/>
      <c r="F5567" s="104"/>
      <c r="G5567" s="104"/>
      <c r="H5567" s="105"/>
      <c r="I5567" s="209"/>
      <c r="J5567" s="209"/>
      <c r="T5567" s="209"/>
      <c r="U5567" s="209"/>
      <c r="V5567" s="209"/>
      <c r="W5567" s="235"/>
      <c r="Y5567" s="93"/>
      <c r="Z5567" s="46"/>
      <c r="AA5567" s="44"/>
      <c r="AE5567" s="46"/>
      <c r="AI5567" s="44"/>
      <c r="AK5567" s="235"/>
      <c r="AN5567" s="235"/>
      <c r="AP5567" s="93"/>
      <c r="BM5567" s="214"/>
    </row>
    <row r="5568" spans="5:65" s="133" customFormat="1" x14ac:dyDescent="0.25">
      <c r="E5568" s="104"/>
      <c r="F5568" s="104"/>
      <c r="G5568" s="104"/>
      <c r="H5568" s="105"/>
      <c r="I5568" s="209"/>
      <c r="J5568" s="209"/>
      <c r="T5568" s="209"/>
      <c r="U5568" s="209"/>
      <c r="V5568" s="209"/>
      <c r="W5568" s="235"/>
      <c r="Y5568" s="93"/>
      <c r="Z5568" s="46"/>
      <c r="AA5568" s="44"/>
      <c r="AE5568" s="46"/>
      <c r="AI5568" s="44"/>
      <c r="AK5568" s="235"/>
      <c r="AN5568" s="235"/>
      <c r="AP5568" s="93"/>
      <c r="BM5568" s="214"/>
    </row>
    <row r="5569" spans="5:65" s="133" customFormat="1" x14ac:dyDescent="0.25">
      <c r="E5569" s="104"/>
      <c r="F5569" s="104"/>
      <c r="G5569" s="104"/>
      <c r="H5569" s="105"/>
      <c r="I5569" s="209"/>
      <c r="J5569" s="209"/>
      <c r="T5569" s="209"/>
      <c r="U5569" s="209"/>
      <c r="V5569" s="209"/>
      <c r="W5569" s="235"/>
      <c r="Y5569" s="93"/>
      <c r="Z5569" s="46"/>
      <c r="AA5569" s="44"/>
      <c r="AE5569" s="46"/>
      <c r="AI5569" s="44"/>
      <c r="AK5569" s="235"/>
      <c r="AN5569" s="235"/>
      <c r="AP5569" s="93"/>
      <c r="BM5569" s="214"/>
    </row>
    <row r="5570" spans="5:65" s="133" customFormat="1" x14ac:dyDescent="0.25">
      <c r="E5570" s="104"/>
      <c r="F5570" s="104"/>
      <c r="G5570" s="104"/>
      <c r="H5570" s="105"/>
      <c r="I5570" s="209"/>
      <c r="J5570" s="209"/>
      <c r="T5570" s="209"/>
      <c r="U5570" s="209"/>
      <c r="V5570" s="209"/>
      <c r="W5570" s="235"/>
      <c r="Y5570" s="93"/>
      <c r="Z5570" s="46"/>
      <c r="AA5570" s="44"/>
      <c r="AE5570" s="46"/>
      <c r="AI5570" s="44"/>
      <c r="AK5570" s="235"/>
      <c r="AN5570" s="235"/>
      <c r="AP5570" s="93"/>
      <c r="BM5570" s="214"/>
    </row>
    <row r="5571" spans="5:65" s="133" customFormat="1" x14ac:dyDescent="0.25">
      <c r="E5571" s="104"/>
      <c r="F5571" s="104"/>
      <c r="G5571" s="104"/>
      <c r="H5571" s="105"/>
      <c r="I5571" s="209"/>
      <c r="J5571" s="209"/>
      <c r="T5571" s="209"/>
      <c r="U5571" s="209"/>
      <c r="V5571" s="209"/>
      <c r="W5571" s="235"/>
      <c r="Y5571" s="93"/>
      <c r="Z5571" s="46"/>
      <c r="AA5571" s="44"/>
      <c r="AE5571" s="46"/>
      <c r="AI5571" s="44"/>
      <c r="AK5571" s="235"/>
      <c r="AN5571" s="235"/>
      <c r="AP5571" s="93"/>
      <c r="BM5571" s="214"/>
    </row>
    <row r="5572" spans="5:65" s="133" customFormat="1" x14ac:dyDescent="0.25">
      <c r="E5572" s="104"/>
      <c r="F5572" s="104"/>
      <c r="G5572" s="104"/>
      <c r="H5572" s="105"/>
      <c r="I5572" s="209"/>
      <c r="J5572" s="209"/>
      <c r="T5572" s="209"/>
      <c r="U5572" s="209"/>
      <c r="V5572" s="209"/>
      <c r="W5572" s="235"/>
      <c r="Y5572" s="93"/>
      <c r="Z5572" s="46"/>
      <c r="AA5572" s="44"/>
      <c r="AE5572" s="46"/>
      <c r="AI5572" s="44"/>
      <c r="AK5572" s="235"/>
      <c r="AN5572" s="235"/>
      <c r="AP5572" s="93"/>
      <c r="BM5572" s="214"/>
    </row>
    <row r="5573" spans="5:65" s="133" customFormat="1" x14ac:dyDescent="0.25">
      <c r="E5573" s="104"/>
      <c r="F5573" s="104"/>
      <c r="G5573" s="104"/>
      <c r="H5573" s="105"/>
      <c r="I5573" s="209"/>
      <c r="J5573" s="209"/>
      <c r="T5573" s="209"/>
      <c r="U5573" s="209"/>
      <c r="V5573" s="209"/>
      <c r="W5573" s="235"/>
      <c r="Y5573" s="93"/>
      <c r="Z5573" s="46"/>
      <c r="AA5573" s="44"/>
      <c r="AE5573" s="46"/>
      <c r="AI5573" s="44"/>
      <c r="AK5573" s="235"/>
      <c r="AN5573" s="235"/>
      <c r="AP5573" s="93"/>
      <c r="BM5573" s="214"/>
    </row>
    <row r="5574" spans="5:65" s="133" customFormat="1" x14ac:dyDescent="0.25">
      <c r="E5574" s="104"/>
      <c r="F5574" s="104"/>
      <c r="G5574" s="104"/>
      <c r="H5574" s="105"/>
      <c r="I5574" s="209"/>
      <c r="J5574" s="209"/>
      <c r="T5574" s="209"/>
      <c r="U5574" s="209"/>
      <c r="V5574" s="209"/>
      <c r="W5574" s="235"/>
      <c r="Y5574" s="93"/>
      <c r="Z5574" s="46"/>
      <c r="AA5574" s="44"/>
      <c r="AE5574" s="46"/>
      <c r="AI5574" s="44"/>
      <c r="AK5574" s="235"/>
      <c r="AN5574" s="235"/>
      <c r="AP5574" s="93"/>
      <c r="BM5574" s="214"/>
    </row>
    <row r="5575" spans="5:65" s="133" customFormat="1" x14ac:dyDescent="0.25">
      <c r="E5575" s="104"/>
      <c r="F5575" s="104"/>
      <c r="G5575" s="104"/>
      <c r="H5575" s="105"/>
      <c r="I5575" s="209"/>
      <c r="J5575" s="209"/>
      <c r="T5575" s="209"/>
      <c r="U5575" s="209"/>
      <c r="V5575" s="209"/>
      <c r="W5575" s="235"/>
      <c r="Y5575" s="93"/>
      <c r="Z5575" s="46"/>
      <c r="AA5575" s="44"/>
      <c r="AE5575" s="46"/>
      <c r="AI5575" s="44"/>
      <c r="AK5575" s="235"/>
      <c r="AN5575" s="235"/>
      <c r="AP5575" s="93"/>
      <c r="BM5575" s="214"/>
    </row>
    <row r="5576" spans="5:65" s="133" customFormat="1" x14ac:dyDescent="0.25">
      <c r="E5576" s="104"/>
      <c r="F5576" s="104"/>
      <c r="G5576" s="104"/>
      <c r="H5576" s="105"/>
      <c r="I5576" s="209"/>
      <c r="J5576" s="209"/>
      <c r="T5576" s="209"/>
      <c r="U5576" s="209"/>
      <c r="V5576" s="209"/>
      <c r="W5576" s="235"/>
      <c r="Y5576" s="93"/>
      <c r="Z5576" s="46"/>
      <c r="AA5576" s="44"/>
      <c r="AE5576" s="46"/>
      <c r="AI5576" s="44"/>
      <c r="AK5576" s="235"/>
      <c r="AN5576" s="235"/>
      <c r="AP5576" s="93"/>
      <c r="BM5576" s="214"/>
    </row>
    <row r="5577" spans="5:65" s="133" customFormat="1" x14ac:dyDescent="0.25">
      <c r="E5577" s="104"/>
      <c r="F5577" s="104"/>
      <c r="G5577" s="104"/>
      <c r="H5577" s="105"/>
      <c r="I5577" s="209"/>
      <c r="J5577" s="209"/>
      <c r="T5577" s="209"/>
      <c r="U5577" s="209"/>
      <c r="V5577" s="209"/>
      <c r="W5577" s="235"/>
      <c r="Y5577" s="93"/>
      <c r="Z5577" s="46"/>
      <c r="AA5577" s="44"/>
      <c r="AE5577" s="46"/>
      <c r="AI5577" s="44"/>
      <c r="AK5577" s="235"/>
      <c r="AN5577" s="235"/>
      <c r="AP5577" s="93"/>
      <c r="BM5577" s="214"/>
    </row>
    <row r="5578" spans="5:65" s="133" customFormat="1" x14ac:dyDescent="0.25">
      <c r="E5578" s="104"/>
      <c r="F5578" s="104"/>
      <c r="G5578" s="104"/>
      <c r="H5578" s="105"/>
      <c r="I5578" s="209"/>
      <c r="J5578" s="209"/>
      <c r="T5578" s="209"/>
      <c r="U5578" s="209"/>
      <c r="V5578" s="209"/>
      <c r="W5578" s="235"/>
      <c r="Y5578" s="93"/>
      <c r="Z5578" s="46"/>
      <c r="AA5578" s="44"/>
      <c r="AE5578" s="46"/>
      <c r="AI5578" s="44"/>
      <c r="AK5578" s="235"/>
      <c r="AN5578" s="235"/>
      <c r="AP5578" s="93"/>
      <c r="BM5578" s="214"/>
    </row>
    <row r="5579" spans="5:65" s="133" customFormat="1" x14ac:dyDescent="0.25">
      <c r="E5579" s="104"/>
      <c r="F5579" s="104"/>
      <c r="G5579" s="104"/>
      <c r="H5579" s="105"/>
      <c r="I5579" s="209"/>
      <c r="J5579" s="209"/>
      <c r="T5579" s="209"/>
      <c r="U5579" s="209"/>
      <c r="V5579" s="209"/>
      <c r="W5579" s="235"/>
      <c r="Y5579" s="93"/>
      <c r="Z5579" s="46"/>
      <c r="AA5579" s="44"/>
      <c r="AE5579" s="46"/>
      <c r="AI5579" s="44"/>
      <c r="AK5579" s="235"/>
      <c r="AN5579" s="235"/>
      <c r="AP5579" s="93"/>
      <c r="BM5579" s="214"/>
    </row>
    <row r="5580" spans="5:65" s="133" customFormat="1" x14ac:dyDescent="0.25">
      <c r="E5580" s="104"/>
      <c r="F5580" s="104"/>
      <c r="G5580" s="104"/>
      <c r="H5580" s="105"/>
      <c r="I5580" s="209"/>
      <c r="J5580" s="209"/>
      <c r="T5580" s="209"/>
      <c r="U5580" s="209"/>
      <c r="V5580" s="209"/>
      <c r="W5580" s="235"/>
      <c r="Y5580" s="93"/>
      <c r="Z5580" s="46"/>
      <c r="AA5580" s="44"/>
      <c r="AE5580" s="46"/>
      <c r="AI5580" s="44"/>
      <c r="AK5580" s="235"/>
      <c r="AN5580" s="235"/>
      <c r="AP5580" s="93"/>
      <c r="BM5580" s="214"/>
    </row>
    <row r="5581" spans="5:65" s="133" customFormat="1" x14ac:dyDescent="0.25">
      <c r="E5581" s="104"/>
      <c r="F5581" s="104"/>
      <c r="G5581" s="104"/>
      <c r="H5581" s="105"/>
      <c r="I5581" s="209"/>
      <c r="J5581" s="209"/>
      <c r="T5581" s="209"/>
      <c r="U5581" s="209"/>
      <c r="V5581" s="209"/>
      <c r="W5581" s="235"/>
      <c r="Y5581" s="93"/>
      <c r="Z5581" s="46"/>
      <c r="AA5581" s="44"/>
      <c r="AE5581" s="46"/>
      <c r="AI5581" s="44"/>
      <c r="AK5581" s="235"/>
      <c r="AN5581" s="235"/>
      <c r="AP5581" s="93"/>
      <c r="BM5581" s="214"/>
    </row>
    <row r="5582" spans="5:65" s="133" customFormat="1" x14ac:dyDescent="0.25">
      <c r="E5582" s="104"/>
      <c r="F5582" s="104"/>
      <c r="G5582" s="104"/>
      <c r="H5582" s="105"/>
      <c r="I5582" s="209"/>
      <c r="J5582" s="209"/>
      <c r="T5582" s="209"/>
      <c r="U5582" s="209"/>
      <c r="V5582" s="209"/>
      <c r="W5582" s="235"/>
      <c r="Y5582" s="93"/>
      <c r="Z5582" s="46"/>
      <c r="AA5582" s="44"/>
      <c r="AE5582" s="46"/>
      <c r="AI5582" s="44"/>
      <c r="AK5582" s="235"/>
      <c r="AN5582" s="235"/>
      <c r="AP5582" s="93"/>
      <c r="BM5582" s="214"/>
    </row>
    <row r="5583" spans="5:65" s="133" customFormat="1" x14ac:dyDescent="0.25">
      <c r="E5583" s="104"/>
      <c r="F5583" s="104"/>
      <c r="G5583" s="104"/>
      <c r="H5583" s="105"/>
      <c r="I5583" s="209"/>
      <c r="J5583" s="209"/>
      <c r="T5583" s="209"/>
      <c r="U5583" s="209"/>
      <c r="V5583" s="209"/>
      <c r="W5583" s="235"/>
      <c r="Y5583" s="93"/>
      <c r="Z5583" s="46"/>
      <c r="AA5583" s="44"/>
      <c r="AE5583" s="46"/>
      <c r="AI5583" s="44"/>
      <c r="AK5583" s="235"/>
      <c r="AN5583" s="235"/>
      <c r="AP5583" s="93"/>
      <c r="BM5583" s="214"/>
    </row>
    <row r="5584" spans="5:65" s="133" customFormat="1" x14ac:dyDescent="0.25">
      <c r="E5584" s="104"/>
      <c r="F5584" s="104"/>
      <c r="G5584" s="104"/>
      <c r="H5584" s="105"/>
      <c r="I5584" s="209"/>
      <c r="J5584" s="209"/>
      <c r="T5584" s="209"/>
      <c r="U5584" s="209"/>
      <c r="V5584" s="209"/>
      <c r="W5584" s="235"/>
      <c r="Y5584" s="93"/>
      <c r="Z5584" s="46"/>
      <c r="AA5584" s="44"/>
      <c r="AE5584" s="46"/>
      <c r="AI5584" s="44"/>
      <c r="AK5584" s="235"/>
      <c r="AN5584" s="235"/>
      <c r="AP5584" s="93"/>
      <c r="BM5584" s="214"/>
    </row>
    <row r="5585" spans="5:65" s="133" customFormat="1" x14ac:dyDescent="0.25">
      <c r="E5585" s="104"/>
      <c r="F5585" s="104"/>
      <c r="G5585" s="104"/>
      <c r="H5585" s="105"/>
      <c r="I5585" s="209"/>
      <c r="J5585" s="209"/>
      <c r="T5585" s="209"/>
      <c r="U5585" s="209"/>
      <c r="V5585" s="209"/>
      <c r="W5585" s="235"/>
      <c r="Y5585" s="93"/>
      <c r="Z5585" s="46"/>
      <c r="AA5585" s="44"/>
      <c r="AE5585" s="46"/>
      <c r="AI5585" s="44"/>
      <c r="AK5585" s="235"/>
      <c r="AN5585" s="235"/>
      <c r="AP5585" s="93"/>
      <c r="BM5585" s="214"/>
    </row>
    <row r="5586" spans="5:65" s="133" customFormat="1" x14ac:dyDescent="0.25">
      <c r="E5586" s="104"/>
      <c r="F5586" s="104"/>
      <c r="G5586" s="104"/>
      <c r="H5586" s="105"/>
      <c r="I5586" s="209"/>
      <c r="J5586" s="209"/>
      <c r="T5586" s="209"/>
      <c r="U5586" s="209"/>
      <c r="V5586" s="209"/>
      <c r="W5586" s="235"/>
      <c r="Y5586" s="93"/>
      <c r="Z5586" s="46"/>
      <c r="AA5586" s="44"/>
      <c r="AE5586" s="46"/>
      <c r="AI5586" s="44"/>
      <c r="AK5586" s="235"/>
      <c r="AN5586" s="235"/>
      <c r="AP5586" s="93"/>
      <c r="BM5586" s="214"/>
    </row>
    <row r="5587" spans="5:65" s="133" customFormat="1" x14ac:dyDescent="0.25">
      <c r="E5587" s="104"/>
      <c r="F5587" s="104"/>
      <c r="G5587" s="104"/>
      <c r="H5587" s="105"/>
      <c r="I5587" s="209"/>
      <c r="J5587" s="209"/>
      <c r="T5587" s="209"/>
      <c r="U5587" s="209"/>
      <c r="V5587" s="209"/>
      <c r="W5587" s="235"/>
      <c r="Y5587" s="93"/>
      <c r="Z5587" s="46"/>
      <c r="AA5587" s="44"/>
      <c r="AE5587" s="46"/>
      <c r="AI5587" s="44"/>
      <c r="AK5587" s="235"/>
      <c r="AN5587" s="235"/>
      <c r="AP5587" s="93"/>
      <c r="BM5587" s="214"/>
    </row>
    <row r="5588" spans="5:65" s="133" customFormat="1" x14ac:dyDescent="0.25">
      <c r="E5588" s="104"/>
      <c r="F5588" s="104"/>
      <c r="G5588" s="104"/>
      <c r="H5588" s="105"/>
      <c r="I5588" s="209"/>
      <c r="J5588" s="209"/>
      <c r="T5588" s="209"/>
      <c r="U5588" s="209"/>
      <c r="V5588" s="209"/>
      <c r="W5588" s="235"/>
      <c r="Y5588" s="93"/>
      <c r="Z5588" s="46"/>
      <c r="AA5588" s="44"/>
      <c r="AE5588" s="46"/>
      <c r="AI5588" s="44"/>
      <c r="AK5588" s="235"/>
      <c r="AN5588" s="235"/>
      <c r="AP5588" s="93"/>
      <c r="BM5588" s="214"/>
    </row>
    <row r="5589" spans="5:65" s="133" customFormat="1" x14ac:dyDescent="0.25">
      <c r="E5589" s="104"/>
      <c r="F5589" s="104"/>
      <c r="G5589" s="104"/>
      <c r="H5589" s="105"/>
      <c r="I5589" s="209"/>
      <c r="J5589" s="209"/>
      <c r="T5589" s="209"/>
      <c r="U5589" s="209"/>
      <c r="V5589" s="209"/>
      <c r="W5589" s="235"/>
      <c r="Y5589" s="93"/>
      <c r="Z5589" s="46"/>
      <c r="AA5589" s="44"/>
      <c r="AE5589" s="46"/>
      <c r="AI5589" s="44"/>
      <c r="AK5589" s="235"/>
      <c r="AN5589" s="235"/>
      <c r="AP5589" s="93"/>
      <c r="BM5589" s="214"/>
    </row>
    <row r="5590" spans="5:65" s="133" customFormat="1" x14ac:dyDescent="0.25">
      <c r="E5590" s="104"/>
      <c r="F5590" s="104"/>
      <c r="G5590" s="104"/>
      <c r="H5590" s="105"/>
      <c r="I5590" s="209"/>
      <c r="J5590" s="209"/>
      <c r="T5590" s="209"/>
      <c r="U5590" s="209"/>
      <c r="V5590" s="209"/>
      <c r="W5590" s="235"/>
      <c r="Y5590" s="93"/>
      <c r="Z5590" s="46"/>
      <c r="AA5590" s="44"/>
      <c r="AE5590" s="46"/>
      <c r="AI5590" s="44"/>
      <c r="AK5590" s="235"/>
      <c r="AN5590" s="235"/>
      <c r="AP5590" s="93"/>
      <c r="BM5590" s="214"/>
    </row>
    <row r="5591" spans="5:65" s="133" customFormat="1" x14ac:dyDescent="0.25">
      <c r="E5591" s="104"/>
      <c r="F5591" s="104"/>
      <c r="G5591" s="104"/>
      <c r="H5591" s="105"/>
      <c r="I5591" s="209"/>
      <c r="J5591" s="209"/>
      <c r="T5591" s="209"/>
      <c r="U5591" s="209"/>
      <c r="V5591" s="209"/>
      <c r="W5591" s="235"/>
      <c r="Y5591" s="93"/>
      <c r="Z5591" s="46"/>
      <c r="AA5591" s="44"/>
      <c r="AE5591" s="46"/>
      <c r="AI5591" s="44"/>
      <c r="AK5591" s="235"/>
      <c r="AN5591" s="235"/>
      <c r="AP5591" s="93"/>
      <c r="BM5591" s="214"/>
    </row>
    <row r="5592" spans="5:65" s="133" customFormat="1" x14ac:dyDescent="0.25">
      <c r="E5592" s="104"/>
      <c r="F5592" s="104"/>
      <c r="G5592" s="104"/>
      <c r="H5592" s="105"/>
      <c r="I5592" s="209"/>
      <c r="J5592" s="209"/>
      <c r="T5592" s="209"/>
      <c r="U5592" s="209"/>
      <c r="V5592" s="209"/>
      <c r="W5592" s="235"/>
      <c r="Y5592" s="93"/>
      <c r="Z5592" s="46"/>
      <c r="AA5592" s="44"/>
      <c r="AE5592" s="46"/>
      <c r="AI5592" s="44"/>
      <c r="AK5592" s="235"/>
      <c r="AN5592" s="235"/>
      <c r="AP5592" s="93"/>
      <c r="BM5592" s="214"/>
    </row>
    <row r="5593" spans="5:65" s="133" customFormat="1" x14ac:dyDescent="0.25">
      <c r="E5593" s="104"/>
      <c r="F5593" s="104"/>
      <c r="G5593" s="104"/>
      <c r="H5593" s="105"/>
      <c r="I5593" s="209"/>
      <c r="J5593" s="209"/>
      <c r="T5593" s="209"/>
      <c r="U5593" s="209"/>
      <c r="V5593" s="209"/>
      <c r="W5593" s="235"/>
      <c r="Y5593" s="93"/>
      <c r="Z5593" s="46"/>
      <c r="AA5593" s="44"/>
      <c r="AE5593" s="46"/>
      <c r="AI5593" s="44"/>
      <c r="AK5593" s="235"/>
      <c r="AN5593" s="235"/>
      <c r="AP5593" s="93"/>
      <c r="BM5593" s="214"/>
    </row>
    <row r="5594" spans="5:65" s="133" customFormat="1" x14ac:dyDescent="0.25">
      <c r="E5594" s="104"/>
      <c r="F5594" s="104"/>
      <c r="G5594" s="104"/>
      <c r="H5594" s="105"/>
      <c r="I5594" s="209"/>
      <c r="J5594" s="209"/>
      <c r="T5594" s="209"/>
      <c r="U5594" s="209"/>
      <c r="V5594" s="209"/>
      <c r="W5594" s="235"/>
      <c r="Y5594" s="93"/>
      <c r="Z5594" s="46"/>
      <c r="AA5594" s="44"/>
      <c r="AE5594" s="46"/>
      <c r="AI5594" s="44"/>
      <c r="AK5594" s="235"/>
      <c r="AN5594" s="235"/>
      <c r="AP5594" s="93"/>
      <c r="BM5594" s="214"/>
    </row>
    <row r="5595" spans="5:65" s="133" customFormat="1" x14ac:dyDescent="0.25">
      <c r="E5595" s="104"/>
      <c r="F5595" s="104"/>
      <c r="G5595" s="104"/>
      <c r="H5595" s="105"/>
      <c r="I5595" s="209"/>
      <c r="J5595" s="209"/>
      <c r="T5595" s="209"/>
      <c r="U5595" s="209"/>
      <c r="V5595" s="209"/>
      <c r="W5595" s="235"/>
      <c r="Y5595" s="93"/>
      <c r="Z5595" s="46"/>
      <c r="AA5595" s="44"/>
      <c r="AE5595" s="46"/>
      <c r="AI5595" s="44"/>
      <c r="AK5595" s="235"/>
      <c r="AN5595" s="235"/>
      <c r="AP5595" s="93"/>
      <c r="BM5595" s="214"/>
    </row>
    <row r="5596" spans="5:65" s="133" customFormat="1" x14ac:dyDescent="0.25">
      <c r="E5596" s="104"/>
      <c r="F5596" s="104"/>
      <c r="G5596" s="104"/>
      <c r="H5596" s="105"/>
      <c r="I5596" s="209"/>
      <c r="J5596" s="209"/>
      <c r="T5596" s="209"/>
      <c r="U5596" s="209"/>
      <c r="V5596" s="209"/>
      <c r="W5596" s="235"/>
      <c r="Y5596" s="93"/>
      <c r="Z5596" s="46"/>
      <c r="AA5596" s="44"/>
      <c r="AE5596" s="46"/>
      <c r="AI5596" s="44"/>
      <c r="AK5596" s="235"/>
      <c r="AN5596" s="235"/>
      <c r="AP5596" s="93"/>
      <c r="BM5596" s="214"/>
    </row>
    <row r="5597" spans="5:65" s="133" customFormat="1" x14ac:dyDescent="0.25">
      <c r="E5597" s="104"/>
      <c r="F5597" s="104"/>
      <c r="G5597" s="104"/>
      <c r="H5597" s="105"/>
      <c r="I5597" s="209"/>
      <c r="J5597" s="209"/>
      <c r="T5597" s="209"/>
      <c r="U5597" s="209"/>
      <c r="V5597" s="209"/>
      <c r="W5597" s="235"/>
      <c r="Y5597" s="93"/>
      <c r="Z5597" s="46"/>
      <c r="AA5597" s="44"/>
      <c r="AE5597" s="46"/>
      <c r="AI5597" s="44"/>
      <c r="AK5597" s="235"/>
      <c r="AN5597" s="235"/>
      <c r="AP5597" s="93"/>
      <c r="BM5597" s="214"/>
    </row>
    <row r="5598" spans="5:65" s="133" customFormat="1" x14ac:dyDescent="0.25">
      <c r="E5598" s="104"/>
      <c r="F5598" s="104"/>
      <c r="G5598" s="104"/>
      <c r="H5598" s="105"/>
      <c r="I5598" s="209"/>
      <c r="J5598" s="209"/>
      <c r="T5598" s="209"/>
      <c r="U5598" s="209"/>
      <c r="V5598" s="209"/>
      <c r="W5598" s="235"/>
      <c r="Y5598" s="93"/>
      <c r="Z5598" s="46"/>
      <c r="AA5598" s="44"/>
      <c r="AE5598" s="46"/>
      <c r="AI5598" s="44"/>
      <c r="AK5598" s="235"/>
      <c r="AN5598" s="235"/>
      <c r="AP5598" s="93"/>
      <c r="BM5598" s="214"/>
    </row>
    <row r="5599" spans="5:65" s="133" customFormat="1" x14ac:dyDescent="0.25">
      <c r="E5599" s="104"/>
      <c r="F5599" s="104"/>
      <c r="G5599" s="104"/>
      <c r="H5599" s="105"/>
      <c r="I5599" s="209"/>
      <c r="J5599" s="209"/>
      <c r="T5599" s="209"/>
      <c r="U5599" s="209"/>
      <c r="V5599" s="209"/>
      <c r="W5599" s="235"/>
      <c r="Y5599" s="93"/>
      <c r="Z5599" s="46"/>
      <c r="AA5599" s="44"/>
      <c r="AE5599" s="46"/>
      <c r="AI5599" s="44"/>
      <c r="AK5599" s="235"/>
      <c r="AN5599" s="235"/>
      <c r="AP5599" s="93"/>
      <c r="BM5599" s="214"/>
    </row>
    <row r="5600" spans="5:65" s="133" customFormat="1" x14ac:dyDescent="0.25">
      <c r="E5600" s="104"/>
      <c r="F5600" s="104"/>
      <c r="G5600" s="104"/>
      <c r="H5600" s="105"/>
      <c r="I5600" s="209"/>
      <c r="J5600" s="209"/>
      <c r="T5600" s="209"/>
      <c r="U5600" s="209"/>
      <c r="V5600" s="209"/>
      <c r="W5600" s="235"/>
      <c r="Y5600" s="93"/>
      <c r="Z5600" s="46"/>
      <c r="AA5600" s="44"/>
      <c r="AE5600" s="46"/>
      <c r="AI5600" s="44"/>
      <c r="AK5600" s="235"/>
      <c r="AN5600" s="235"/>
      <c r="AP5600" s="93"/>
      <c r="BM5600" s="214"/>
    </row>
    <row r="5601" spans="5:65" s="133" customFormat="1" x14ac:dyDescent="0.25">
      <c r="E5601" s="104"/>
      <c r="F5601" s="104"/>
      <c r="G5601" s="104"/>
      <c r="H5601" s="105"/>
      <c r="I5601" s="209"/>
      <c r="J5601" s="209"/>
      <c r="T5601" s="209"/>
      <c r="U5601" s="209"/>
      <c r="V5601" s="209"/>
      <c r="W5601" s="235"/>
      <c r="Y5601" s="93"/>
      <c r="Z5601" s="46"/>
      <c r="AA5601" s="44"/>
      <c r="AE5601" s="46"/>
      <c r="AI5601" s="44"/>
      <c r="AK5601" s="235"/>
      <c r="AN5601" s="235"/>
      <c r="AP5601" s="93"/>
      <c r="BM5601" s="214"/>
    </row>
    <row r="5602" spans="5:65" s="133" customFormat="1" x14ac:dyDescent="0.25">
      <c r="E5602" s="104"/>
      <c r="F5602" s="104"/>
      <c r="G5602" s="104"/>
      <c r="H5602" s="105"/>
      <c r="I5602" s="209"/>
      <c r="J5602" s="209"/>
      <c r="T5602" s="209"/>
      <c r="U5602" s="209"/>
      <c r="V5602" s="209"/>
      <c r="W5602" s="235"/>
      <c r="Y5602" s="93"/>
      <c r="Z5602" s="46"/>
      <c r="AA5602" s="44"/>
      <c r="AE5602" s="46"/>
      <c r="AI5602" s="44"/>
      <c r="AK5602" s="235"/>
      <c r="AN5602" s="235"/>
      <c r="AP5602" s="93"/>
      <c r="BM5602" s="214"/>
    </row>
    <row r="5603" spans="5:65" s="133" customFormat="1" x14ac:dyDescent="0.25">
      <c r="E5603" s="104"/>
      <c r="F5603" s="104"/>
      <c r="G5603" s="104"/>
      <c r="H5603" s="105"/>
      <c r="I5603" s="209"/>
      <c r="J5603" s="209"/>
      <c r="T5603" s="209"/>
      <c r="U5603" s="209"/>
      <c r="V5603" s="209"/>
      <c r="W5603" s="235"/>
      <c r="Y5603" s="93"/>
      <c r="Z5603" s="46"/>
      <c r="AA5603" s="44"/>
      <c r="AE5603" s="46"/>
      <c r="AI5603" s="44"/>
      <c r="AK5603" s="235"/>
      <c r="AN5603" s="235"/>
      <c r="AP5603" s="93"/>
      <c r="BM5603" s="214"/>
    </row>
    <row r="5604" spans="5:65" s="133" customFormat="1" x14ac:dyDescent="0.25">
      <c r="E5604" s="104"/>
      <c r="F5604" s="104"/>
      <c r="G5604" s="104"/>
      <c r="H5604" s="105"/>
      <c r="I5604" s="209"/>
      <c r="J5604" s="209"/>
      <c r="T5604" s="209"/>
      <c r="U5604" s="209"/>
      <c r="V5604" s="209"/>
      <c r="W5604" s="235"/>
      <c r="Y5604" s="93"/>
      <c r="Z5604" s="46"/>
      <c r="AA5604" s="44"/>
      <c r="AE5604" s="46"/>
      <c r="AI5604" s="44"/>
      <c r="AK5604" s="235"/>
      <c r="AN5604" s="235"/>
      <c r="AP5604" s="93"/>
      <c r="BM5604" s="214"/>
    </row>
    <row r="5605" spans="5:65" s="133" customFormat="1" x14ac:dyDescent="0.25">
      <c r="E5605" s="104"/>
      <c r="F5605" s="104"/>
      <c r="G5605" s="104"/>
      <c r="H5605" s="105"/>
      <c r="I5605" s="209"/>
      <c r="J5605" s="209"/>
      <c r="T5605" s="209"/>
      <c r="U5605" s="209"/>
      <c r="V5605" s="209"/>
      <c r="W5605" s="235"/>
      <c r="Y5605" s="93"/>
      <c r="Z5605" s="46"/>
      <c r="AA5605" s="44"/>
      <c r="AE5605" s="46"/>
      <c r="AI5605" s="44"/>
      <c r="AK5605" s="235"/>
      <c r="AN5605" s="235"/>
      <c r="AP5605" s="93"/>
      <c r="BM5605" s="214"/>
    </row>
    <row r="5606" spans="5:65" s="133" customFormat="1" x14ac:dyDescent="0.25">
      <c r="E5606" s="104"/>
      <c r="F5606" s="104"/>
      <c r="G5606" s="104"/>
      <c r="H5606" s="105"/>
      <c r="I5606" s="209"/>
      <c r="J5606" s="209"/>
      <c r="T5606" s="209"/>
      <c r="U5606" s="209"/>
      <c r="V5606" s="209"/>
      <c r="W5606" s="235"/>
      <c r="Y5606" s="93"/>
      <c r="Z5606" s="46"/>
      <c r="AA5606" s="44"/>
      <c r="AE5606" s="46"/>
      <c r="AI5606" s="44"/>
      <c r="AK5606" s="235"/>
      <c r="AN5606" s="235"/>
      <c r="AP5606" s="93"/>
      <c r="BM5606" s="214"/>
    </row>
    <row r="5607" spans="5:65" s="133" customFormat="1" x14ac:dyDescent="0.25">
      <c r="E5607" s="104"/>
      <c r="F5607" s="104"/>
      <c r="G5607" s="104"/>
      <c r="H5607" s="105"/>
      <c r="I5607" s="209"/>
      <c r="J5607" s="209"/>
      <c r="T5607" s="209"/>
      <c r="U5607" s="209"/>
      <c r="V5607" s="209"/>
      <c r="W5607" s="235"/>
      <c r="Y5607" s="93"/>
      <c r="Z5607" s="46"/>
      <c r="AA5607" s="44"/>
      <c r="AE5607" s="46"/>
      <c r="AI5607" s="44"/>
      <c r="AK5607" s="235"/>
      <c r="AN5607" s="235"/>
      <c r="AP5607" s="93"/>
      <c r="BM5607" s="214"/>
    </row>
    <row r="5608" spans="5:65" s="133" customFormat="1" x14ac:dyDescent="0.25">
      <c r="E5608" s="104"/>
      <c r="F5608" s="104"/>
      <c r="G5608" s="104"/>
      <c r="H5608" s="105"/>
      <c r="I5608" s="209"/>
      <c r="J5608" s="209"/>
      <c r="T5608" s="209"/>
      <c r="U5608" s="209"/>
      <c r="V5608" s="209"/>
      <c r="W5608" s="235"/>
      <c r="Y5608" s="93"/>
      <c r="Z5608" s="46"/>
      <c r="AA5608" s="44"/>
      <c r="AE5608" s="46"/>
      <c r="AI5608" s="44"/>
      <c r="AK5608" s="235"/>
      <c r="AN5608" s="235"/>
      <c r="AP5608" s="93"/>
      <c r="BM5608" s="214"/>
    </row>
    <row r="5609" spans="5:65" s="133" customFormat="1" x14ac:dyDescent="0.25">
      <c r="E5609" s="104"/>
      <c r="F5609" s="104"/>
      <c r="G5609" s="104"/>
      <c r="H5609" s="105"/>
      <c r="I5609" s="209"/>
      <c r="J5609" s="209"/>
      <c r="T5609" s="209"/>
      <c r="U5609" s="209"/>
      <c r="V5609" s="209"/>
      <c r="W5609" s="235"/>
      <c r="Y5609" s="93"/>
      <c r="Z5609" s="46"/>
      <c r="AA5609" s="44"/>
      <c r="AE5609" s="46"/>
      <c r="AI5609" s="44"/>
      <c r="AK5609" s="235"/>
      <c r="AN5609" s="235"/>
      <c r="AP5609" s="93"/>
      <c r="BM5609" s="214"/>
    </row>
    <row r="5610" spans="5:65" s="133" customFormat="1" x14ac:dyDescent="0.25">
      <c r="E5610" s="104"/>
      <c r="F5610" s="104"/>
      <c r="G5610" s="104"/>
      <c r="H5610" s="105"/>
      <c r="I5610" s="209"/>
      <c r="J5610" s="209"/>
      <c r="T5610" s="209"/>
      <c r="U5610" s="209"/>
      <c r="V5610" s="209"/>
      <c r="W5610" s="235"/>
      <c r="Y5610" s="93"/>
      <c r="Z5610" s="46"/>
      <c r="AA5610" s="44"/>
      <c r="AE5610" s="46"/>
      <c r="AI5610" s="44"/>
      <c r="AK5610" s="235"/>
      <c r="AN5610" s="235"/>
      <c r="AP5610" s="93"/>
      <c r="BM5610" s="214"/>
    </row>
    <row r="5611" spans="5:65" s="133" customFormat="1" x14ac:dyDescent="0.25">
      <c r="E5611" s="104"/>
      <c r="F5611" s="104"/>
      <c r="G5611" s="104"/>
      <c r="H5611" s="105"/>
      <c r="I5611" s="209"/>
      <c r="J5611" s="209"/>
      <c r="T5611" s="209"/>
      <c r="U5611" s="209"/>
      <c r="V5611" s="209"/>
      <c r="W5611" s="235"/>
      <c r="Y5611" s="93"/>
      <c r="Z5611" s="46"/>
      <c r="AA5611" s="44"/>
      <c r="AE5611" s="46"/>
      <c r="AI5611" s="44"/>
      <c r="AK5611" s="235"/>
      <c r="AN5611" s="235"/>
      <c r="AP5611" s="93"/>
      <c r="BM5611" s="214"/>
    </row>
    <row r="5612" spans="5:65" s="133" customFormat="1" x14ac:dyDescent="0.25">
      <c r="E5612" s="104"/>
      <c r="F5612" s="104"/>
      <c r="G5612" s="104"/>
      <c r="H5612" s="105"/>
      <c r="I5612" s="209"/>
      <c r="J5612" s="209"/>
      <c r="T5612" s="209"/>
      <c r="U5612" s="209"/>
      <c r="V5612" s="209"/>
      <c r="W5612" s="235"/>
      <c r="Y5612" s="93"/>
      <c r="Z5612" s="46"/>
      <c r="AA5612" s="44"/>
      <c r="AE5612" s="46"/>
      <c r="AI5612" s="44"/>
      <c r="AK5612" s="235"/>
      <c r="AN5612" s="235"/>
      <c r="AP5612" s="93"/>
      <c r="BM5612" s="214"/>
    </row>
    <row r="5613" spans="5:65" s="133" customFormat="1" x14ac:dyDescent="0.25">
      <c r="E5613" s="104"/>
      <c r="F5613" s="104"/>
      <c r="G5613" s="104"/>
      <c r="H5613" s="105"/>
      <c r="I5613" s="209"/>
      <c r="J5613" s="209"/>
      <c r="T5613" s="209"/>
      <c r="U5613" s="209"/>
      <c r="V5613" s="209"/>
      <c r="W5613" s="235"/>
      <c r="Y5613" s="93"/>
      <c r="Z5613" s="46"/>
      <c r="AA5613" s="44"/>
      <c r="AE5613" s="46"/>
      <c r="AI5613" s="44"/>
      <c r="AK5613" s="235"/>
      <c r="AN5613" s="235"/>
      <c r="AP5613" s="93"/>
      <c r="BM5613" s="214"/>
    </row>
    <row r="5614" spans="5:65" s="133" customFormat="1" x14ac:dyDescent="0.25">
      <c r="E5614" s="104"/>
      <c r="F5614" s="104"/>
      <c r="G5614" s="104"/>
      <c r="H5614" s="105"/>
      <c r="I5614" s="209"/>
      <c r="J5614" s="209"/>
      <c r="T5614" s="209"/>
      <c r="U5614" s="209"/>
      <c r="V5614" s="209"/>
      <c r="W5614" s="235"/>
      <c r="Y5614" s="93"/>
      <c r="Z5614" s="46"/>
      <c r="AA5614" s="44"/>
      <c r="AE5614" s="46"/>
      <c r="AI5614" s="44"/>
      <c r="AK5614" s="235"/>
      <c r="AN5614" s="235"/>
      <c r="AP5614" s="93"/>
      <c r="BM5614" s="214"/>
    </row>
    <row r="5615" spans="5:65" s="133" customFormat="1" x14ac:dyDescent="0.25">
      <c r="E5615" s="104"/>
      <c r="F5615" s="104"/>
      <c r="G5615" s="104"/>
      <c r="H5615" s="105"/>
      <c r="I5615" s="209"/>
      <c r="J5615" s="209"/>
      <c r="T5615" s="209"/>
      <c r="U5615" s="209"/>
      <c r="V5615" s="209"/>
      <c r="W5615" s="235"/>
      <c r="Y5615" s="93"/>
      <c r="Z5615" s="46"/>
      <c r="AA5615" s="44"/>
      <c r="AE5615" s="46"/>
      <c r="AI5615" s="44"/>
      <c r="AK5615" s="235"/>
      <c r="AN5615" s="235"/>
      <c r="AP5615" s="93"/>
      <c r="BM5615" s="214"/>
    </row>
    <row r="5616" spans="5:65" s="133" customFormat="1" x14ac:dyDescent="0.25">
      <c r="E5616" s="104"/>
      <c r="F5616" s="104"/>
      <c r="G5616" s="104"/>
      <c r="H5616" s="105"/>
      <c r="I5616" s="209"/>
      <c r="J5616" s="209"/>
      <c r="T5616" s="209"/>
      <c r="U5616" s="209"/>
      <c r="V5616" s="209"/>
      <c r="W5616" s="235"/>
      <c r="Y5616" s="93"/>
      <c r="Z5616" s="46"/>
      <c r="AA5616" s="44"/>
      <c r="AE5616" s="46"/>
      <c r="AI5616" s="44"/>
      <c r="AK5616" s="235"/>
      <c r="AN5616" s="235"/>
      <c r="AP5616" s="93"/>
      <c r="BM5616" s="214"/>
    </row>
    <row r="5617" spans="5:65" s="133" customFormat="1" x14ac:dyDescent="0.25">
      <c r="E5617" s="104"/>
      <c r="F5617" s="104"/>
      <c r="G5617" s="104"/>
      <c r="H5617" s="105"/>
      <c r="I5617" s="209"/>
      <c r="J5617" s="209"/>
      <c r="T5617" s="209"/>
      <c r="U5617" s="209"/>
      <c r="V5617" s="209"/>
      <c r="W5617" s="235"/>
      <c r="Y5617" s="93"/>
      <c r="Z5617" s="46"/>
      <c r="AA5617" s="44"/>
      <c r="AE5617" s="46"/>
      <c r="AI5617" s="44"/>
      <c r="AK5617" s="235"/>
      <c r="AN5617" s="235"/>
      <c r="AP5617" s="93"/>
      <c r="BM5617" s="214"/>
    </row>
    <row r="5618" spans="5:65" s="133" customFormat="1" x14ac:dyDescent="0.25">
      <c r="E5618" s="104"/>
      <c r="F5618" s="104"/>
      <c r="G5618" s="104"/>
      <c r="H5618" s="105"/>
      <c r="I5618" s="209"/>
      <c r="J5618" s="209"/>
      <c r="T5618" s="209"/>
      <c r="U5618" s="209"/>
      <c r="V5618" s="209"/>
      <c r="W5618" s="235"/>
      <c r="Y5618" s="93"/>
      <c r="Z5618" s="46"/>
      <c r="AA5618" s="44"/>
      <c r="AE5618" s="46"/>
      <c r="AI5618" s="44"/>
      <c r="AK5618" s="235"/>
      <c r="AN5618" s="235"/>
      <c r="AP5618" s="93"/>
      <c r="BM5618" s="214"/>
    </row>
    <row r="5619" spans="5:65" s="133" customFormat="1" x14ac:dyDescent="0.25">
      <c r="E5619" s="104"/>
      <c r="F5619" s="104"/>
      <c r="G5619" s="104"/>
      <c r="H5619" s="105"/>
      <c r="I5619" s="209"/>
      <c r="J5619" s="209"/>
      <c r="T5619" s="209"/>
      <c r="U5619" s="209"/>
      <c r="V5619" s="209"/>
      <c r="W5619" s="235"/>
      <c r="Y5619" s="93"/>
      <c r="Z5619" s="46"/>
      <c r="AA5619" s="44"/>
      <c r="AE5619" s="46"/>
      <c r="AI5619" s="44"/>
      <c r="AK5619" s="235"/>
      <c r="AN5619" s="235"/>
      <c r="AP5619" s="93"/>
      <c r="BM5619" s="214"/>
    </row>
    <row r="5620" spans="5:65" s="133" customFormat="1" x14ac:dyDescent="0.25">
      <c r="E5620" s="104"/>
      <c r="F5620" s="104"/>
      <c r="G5620" s="104"/>
      <c r="H5620" s="105"/>
      <c r="I5620" s="209"/>
      <c r="J5620" s="209"/>
      <c r="T5620" s="209"/>
      <c r="U5620" s="209"/>
      <c r="V5620" s="209"/>
      <c r="W5620" s="235"/>
      <c r="Y5620" s="93"/>
      <c r="Z5620" s="46"/>
      <c r="AA5620" s="44"/>
      <c r="AE5620" s="46"/>
      <c r="AI5620" s="44"/>
      <c r="AK5620" s="235"/>
      <c r="AN5620" s="235"/>
      <c r="AP5620" s="93"/>
      <c r="BM5620" s="214"/>
    </row>
    <row r="5621" spans="5:65" s="133" customFormat="1" x14ac:dyDescent="0.25">
      <c r="E5621" s="104"/>
      <c r="F5621" s="104"/>
      <c r="G5621" s="104"/>
      <c r="H5621" s="105"/>
      <c r="I5621" s="209"/>
      <c r="J5621" s="209"/>
      <c r="T5621" s="209"/>
      <c r="U5621" s="209"/>
      <c r="V5621" s="209"/>
      <c r="W5621" s="235"/>
      <c r="Y5621" s="93"/>
      <c r="Z5621" s="46"/>
      <c r="AA5621" s="44"/>
      <c r="AE5621" s="46"/>
      <c r="AI5621" s="44"/>
      <c r="AK5621" s="235"/>
      <c r="AN5621" s="235"/>
      <c r="AP5621" s="93"/>
      <c r="BM5621" s="214"/>
    </row>
    <row r="5622" spans="5:65" s="133" customFormat="1" x14ac:dyDescent="0.25">
      <c r="E5622" s="104"/>
      <c r="F5622" s="104"/>
      <c r="G5622" s="104"/>
      <c r="H5622" s="105"/>
      <c r="I5622" s="209"/>
      <c r="J5622" s="209"/>
      <c r="T5622" s="209"/>
      <c r="U5622" s="209"/>
      <c r="V5622" s="209"/>
      <c r="W5622" s="235"/>
      <c r="Y5622" s="93"/>
      <c r="Z5622" s="46"/>
      <c r="AA5622" s="44"/>
      <c r="AE5622" s="46"/>
      <c r="AI5622" s="44"/>
      <c r="AK5622" s="235"/>
      <c r="AN5622" s="235"/>
      <c r="AP5622" s="93"/>
      <c r="BM5622" s="214"/>
    </row>
    <row r="5623" spans="5:65" s="133" customFormat="1" x14ac:dyDescent="0.25">
      <c r="E5623" s="104"/>
      <c r="F5623" s="104"/>
      <c r="G5623" s="104"/>
      <c r="H5623" s="105"/>
      <c r="I5623" s="209"/>
      <c r="J5623" s="209"/>
      <c r="T5623" s="209"/>
      <c r="U5623" s="209"/>
      <c r="V5623" s="209"/>
      <c r="W5623" s="235"/>
      <c r="Y5623" s="93"/>
      <c r="Z5623" s="46"/>
      <c r="AA5623" s="44"/>
      <c r="AE5623" s="46"/>
      <c r="AI5623" s="44"/>
      <c r="AK5623" s="235"/>
      <c r="AN5623" s="235"/>
      <c r="AP5623" s="93"/>
      <c r="BM5623" s="214"/>
    </row>
    <row r="5624" spans="5:65" s="133" customFormat="1" x14ac:dyDescent="0.25">
      <c r="E5624" s="104"/>
      <c r="F5624" s="104"/>
      <c r="G5624" s="104"/>
      <c r="H5624" s="105"/>
      <c r="I5624" s="209"/>
      <c r="J5624" s="209"/>
      <c r="T5624" s="209"/>
      <c r="U5624" s="209"/>
      <c r="V5624" s="209"/>
      <c r="W5624" s="235"/>
      <c r="Y5624" s="93"/>
      <c r="Z5624" s="46"/>
      <c r="AA5624" s="44"/>
      <c r="AE5624" s="46"/>
      <c r="AI5624" s="44"/>
      <c r="AK5624" s="235"/>
      <c r="AN5624" s="235"/>
      <c r="AP5624" s="93"/>
      <c r="BM5624" s="214"/>
    </row>
    <row r="5625" spans="5:65" s="133" customFormat="1" x14ac:dyDescent="0.25">
      <c r="E5625" s="104"/>
      <c r="F5625" s="104"/>
      <c r="G5625" s="104"/>
      <c r="H5625" s="105"/>
      <c r="I5625" s="209"/>
      <c r="J5625" s="209"/>
      <c r="T5625" s="209"/>
      <c r="U5625" s="209"/>
      <c r="V5625" s="209"/>
      <c r="W5625" s="235"/>
      <c r="Y5625" s="93"/>
      <c r="Z5625" s="46"/>
      <c r="AA5625" s="44"/>
      <c r="AE5625" s="46"/>
      <c r="AI5625" s="44"/>
      <c r="AK5625" s="235"/>
      <c r="AN5625" s="235"/>
      <c r="AP5625" s="93"/>
      <c r="BM5625" s="214"/>
    </row>
    <row r="5626" spans="5:65" s="133" customFormat="1" x14ac:dyDescent="0.25">
      <c r="E5626" s="104"/>
      <c r="F5626" s="104"/>
      <c r="G5626" s="104"/>
      <c r="H5626" s="105"/>
      <c r="I5626" s="209"/>
      <c r="J5626" s="209"/>
      <c r="T5626" s="209"/>
      <c r="U5626" s="209"/>
      <c r="V5626" s="209"/>
      <c r="W5626" s="235"/>
      <c r="Y5626" s="93"/>
      <c r="Z5626" s="46"/>
      <c r="AA5626" s="44"/>
      <c r="AE5626" s="46"/>
      <c r="AI5626" s="44"/>
      <c r="AK5626" s="235"/>
      <c r="AN5626" s="235"/>
      <c r="AP5626" s="93"/>
      <c r="BM5626" s="214"/>
    </row>
    <row r="5627" spans="5:65" s="133" customFormat="1" x14ac:dyDescent="0.25">
      <c r="E5627" s="104"/>
      <c r="F5627" s="104"/>
      <c r="G5627" s="104"/>
      <c r="H5627" s="105"/>
      <c r="I5627" s="209"/>
      <c r="J5627" s="209"/>
      <c r="T5627" s="209"/>
      <c r="U5627" s="209"/>
      <c r="V5627" s="209"/>
      <c r="W5627" s="235"/>
      <c r="Y5627" s="93"/>
      <c r="Z5627" s="46"/>
      <c r="AA5627" s="44"/>
      <c r="AE5627" s="46"/>
      <c r="AI5627" s="44"/>
      <c r="AK5627" s="235"/>
      <c r="AN5627" s="235"/>
      <c r="AP5627" s="93"/>
      <c r="BM5627" s="214"/>
    </row>
    <row r="5628" spans="5:65" s="133" customFormat="1" x14ac:dyDescent="0.25">
      <c r="E5628" s="104"/>
      <c r="F5628" s="104"/>
      <c r="G5628" s="104"/>
      <c r="H5628" s="105"/>
      <c r="I5628" s="209"/>
      <c r="J5628" s="209"/>
      <c r="T5628" s="209"/>
      <c r="U5628" s="209"/>
      <c r="V5628" s="209"/>
      <c r="W5628" s="235"/>
      <c r="Y5628" s="93"/>
      <c r="Z5628" s="46"/>
      <c r="AA5628" s="44"/>
      <c r="AE5628" s="46"/>
      <c r="AI5628" s="44"/>
      <c r="AK5628" s="235"/>
      <c r="AN5628" s="235"/>
      <c r="AP5628" s="93"/>
      <c r="BM5628" s="214"/>
    </row>
    <row r="5629" spans="5:65" s="133" customFormat="1" x14ac:dyDescent="0.25">
      <c r="E5629" s="104"/>
      <c r="F5629" s="104"/>
      <c r="G5629" s="104"/>
      <c r="H5629" s="105"/>
      <c r="I5629" s="209"/>
      <c r="J5629" s="209"/>
      <c r="T5629" s="209"/>
      <c r="U5629" s="209"/>
      <c r="V5629" s="209"/>
      <c r="W5629" s="235"/>
      <c r="Y5629" s="93"/>
      <c r="Z5629" s="46"/>
      <c r="AA5629" s="44"/>
      <c r="AE5629" s="46"/>
      <c r="AI5629" s="44"/>
      <c r="AK5629" s="235"/>
      <c r="AN5629" s="235"/>
      <c r="AP5629" s="93"/>
      <c r="BM5629" s="214"/>
    </row>
    <row r="5630" spans="5:65" s="133" customFormat="1" x14ac:dyDescent="0.25">
      <c r="E5630" s="104"/>
      <c r="F5630" s="104"/>
      <c r="G5630" s="104"/>
      <c r="H5630" s="105"/>
      <c r="I5630" s="209"/>
      <c r="J5630" s="209"/>
      <c r="T5630" s="209"/>
      <c r="U5630" s="209"/>
      <c r="V5630" s="209"/>
      <c r="W5630" s="235"/>
      <c r="Y5630" s="93"/>
      <c r="Z5630" s="46"/>
      <c r="AA5630" s="44"/>
      <c r="AE5630" s="46"/>
      <c r="AI5630" s="44"/>
      <c r="AK5630" s="235"/>
      <c r="AN5630" s="235"/>
      <c r="AP5630" s="93"/>
      <c r="BM5630" s="214"/>
    </row>
    <row r="5631" spans="5:65" s="133" customFormat="1" x14ac:dyDescent="0.25">
      <c r="E5631" s="104"/>
      <c r="F5631" s="104"/>
      <c r="G5631" s="104"/>
      <c r="H5631" s="105"/>
      <c r="I5631" s="209"/>
      <c r="J5631" s="209"/>
      <c r="T5631" s="209"/>
      <c r="U5631" s="209"/>
      <c r="V5631" s="209"/>
      <c r="W5631" s="235"/>
      <c r="Y5631" s="93"/>
      <c r="Z5631" s="46"/>
      <c r="AA5631" s="44"/>
      <c r="AE5631" s="46"/>
      <c r="AI5631" s="44"/>
      <c r="AK5631" s="235"/>
      <c r="AN5631" s="235"/>
      <c r="AP5631" s="93"/>
      <c r="BM5631" s="214"/>
    </row>
    <row r="5632" spans="5:65" s="133" customFormat="1" x14ac:dyDescent="0.25">
      <c r="E5632" s="104"/>
      <c r="F5632" s="104"/>
      <c r="G5632" s="104"/>
      <c r="H5632" s="105"/>
      <c r="I5632" s="209"/>
      <c r="J5632" s="209"/>
      <c r="T5632" s="209"/>
      <c r="U5632" s="209"/>
      <c r="V5632" s="209"/>
      <c r="W5632" s="235"/>
      <c r="Y5632" s="93"/>
      <c r="Z5632" s="46"/>
      <c r="AA5632" s="44"/>
      <c r="AE5632" s="46"/>
      <c r="AI5632" s="44"/>
      <c r="AK5632" s="235"/>
      <c r="AN5632" s="235"/>
      <c r="AP5632" s="93"/>
      <c r="BM5632" s="214"/>
    </row>
    <row r="5633" spans="5:65" s="133" customFormat="1" x14ac:dyDescent="0.25">
      <c r="E5633" s="104"/>
      <c r="F5633" s="104"/>
      <c r="G5633" s="104"/>
      <c r="H5633" s="105"/>
      <c r="I5633" s="209"/>
      <c r="J5633" s="209"/>
      <c r="T5633" s="209"/>
      <c r="U5633" s="209"/>
      <c r="V5633" s="209"/>
      <c r="W5633" s="235"/>
      <c r="Y5633" s="93"/>
      <c r="Z5633" s="46"/>
      <c r="AA5633" s="44"/>
      <c r="AE5633" s="46"/>
      <c r="AI5633" s="44"/>
      <c r="AK5633" s="235"/>
      <c r="AN5633" s="235"/>
      <c r="AP5633" s="93"/>
      <c r="BM5633" s="214"/>
    </row>
    <row r="5634" spans="5:65" s="133" customFormat="1" x14ac:dyDescent="0.25">
      <c r="E5634" s="104"/>
      <c r="F5634" s="104"/>
      <c r="G5634" s="104"/>
      <c r="H5634" s="105"/>
      <c r="I5634" s="209"/>
      <c r="J5634" s="209"/>
      <c r="T5634" s="209"/>
      <c r="U5634" s="209"/>
      <c r="V5634" s="209"/>
      <c r="W5634" s="235"/>
      <c r="Y5634" s="93"/>
      <c r="Z5634" s="46"/>
      <c r="AA5634" s="44"/>
      <c r="AE5634" s="46"/>
      <c r="AI5634" s="44"/>
      <c r="AK5634" s="235"/>
      <c r="AN5634" s="235"/>
      <c r="AP5634" s="93"/>
      <c r="BM5634" s="214"/>
    </row>
    <row r="5635" spans="5:65" s="133" customFormat="1" x14ac:dyDescent="0.25">
      <c r="E5635" s="104"/>
      <c r="F5635" s="104"/>
      <c r="G5635" s="104"/>
      <c r="H5635" s="105"/>
      <c r="I5635" s="209"/>
      <c r="J5635" s="209"/>
      <c r="T5635" s="209"/>
      <c r="U5635" s="209"/>
      <c r="V5635" s="209"/>
      <c r="W5635" s="235"/>
      <c r="Y5635" s="93"/>
      <c r="Z5635" s="46"/>
      <c r="AA5635" s="44"/>
      <c r="AE5635" s="46"/>
      <c r="AI5635" s="44"/>
      <c r="AK5635" s="235"/>
      <c r="AN5635" s="235"/>
      <c r="AP5635" s="93"/>
      <c r="BM5635" s="214"/>
    </row>
    <row r="5636" spans="5:65" s="133" customFormat="1" x14ac:dyDescent="0.25">
      <c r="E5636" s="104"/>
      <c r="F5636" s="104"/>
      <c r="G5636" s="104"/>
      <c r="H5636" s="105"/>
      <c r="I5636" s="209"/>
      <c r="J5636" s="209"/>
      <c r="T5636" s="209"/>
      <c r="U5636" s="209"/>
      <c r="V5636" s="209"/>
      <c r="W5636" s="235"/>
      <c r="Y5636" s="93"/>
      <c r="Z5636" s="46"/>
      <c r="AA5636" s="44"/>
      <c r="AE5636" s="46"/>
      <c r="AI5636" s="44"/>
      <c r="AK5636" s="235"/>
      <c r="AN5636" s="235"/>
      <c r="AP5636" s="93"/>
      <c r="BM5636" s="214"/>
    </row>
    <row r="5637" spans="5:65" s="133" customFormat="1" x14ac:dyDescent="0.25">
      <c r="E5637" s="104"/>
      <c r="F5637" s="104"/>
      <c r="G5637" s="104"/>
      <c r="H5637" s="105"/>
      <c r="I5637" s="209"/>
      <c r="J5637" s="209"/>
      <c r="T5637" s="209"/>
      <c r="U5637" s="209"/>
      <c r="V5637" s="209"/>
      <c r="W5637" s="235"/>
      <c r="Y5637" s="93"/>
      <c r="Z5637" s="46"/>
      <c r="AA5637" s="44"/>
      <c r="AE5637" s="46"/>
      <c r="AI5637" s="44"/>
      <c r="AK5637" s="235"/>
      <c r="AN5637" s="235"/>
      <c r="AP5637" s="93"/>
      <c r="BM5637" s="214"/>
    </row>
    <row r="5638" spans="5:65" s="133" customFormat="1" x14ac:dyDescent="0.25">
      <c r="E5638" s="104"/>
      <c r="F5638" s="104"/>
      <c r="G5638" s="104"/>
      <c r="H5638" s="105"/>
      <c r="I5638" s="209"/>
      <c r="J5638" s="209"/>
      <c r="T5638" s="209"/>
      <c r="U5638" s="209"/>
      <c r="V5638" s="209"/>
      <c r="W5638" s="235"/>
      <c r="Y5638" s="93"/>
      <c r="Z5638" s="46"/>
      <c r="AA5638" s="44"/>
      <c r="AE5638" s="46"/>
      <c r="AI5638" s="44"/>
      <c r="AK5638" s="235"/>
      <c r="AN5638" s="235"/>
      <c r="AP5638" s="93"/>
      <c r="BM5638" s="214"/>
    </row>
    <row r="5639" spans="5:65" s="133" customFormat="1" x14ac:dyDescent="0.25">
      <c r="E5639" s="104"/>
      <c r="F5639" s="104"/>
      <c r="G5639" s="104"/>
      <c r="H5639" s="105"/>
      <c r="I5639" s="209"/>
      <c r="J5639" s="209"/>
      <c r="T5639" s="209"/>
      <c r="U5639" s="209"/>
      <c r="V5639" s="209"/>
      <c r="W5639" s="235"/>
      <c r="Y5639" s="93"/>
      <c r="Z5639" s="46"/>
      <c r="AA5639" s="44"/>
      <c r="AE5639" s="46"/>
      <c r="AI5639" s="44"/>
      <c r="AK5639" s="235"/>
      <c r="AN5639" s="235"/>
      <c r="AP5639" s="93"/>
      <c r="BM5639" s="214"/>
    </row>
    <row r="5640" spans="5:65" s="133" customFormat="1" x14ac:dyDescent="0.25">
      <c r="E5640" s="104"/>
      <c r="F5640" s="104"/>
      <c r="G5640" s="104"/>
      <c r="H5640" s="105"/>
      <c r="I5640" s="209"/>
      <c r="J5640" s="209"/>
      <c r="T5640" s="209"/>
      <c r="U5640" s="209"/>
      <c r="V5640" s="209"/>
      <c r="W5640" s="235"/>
      <c r="Y5640" s="93"/>
      <c r="Z5640" s="46"/>
      <c r="AA5640" s="44"/>
      <c r="AE5640" s="46"/>
      <c r="AI5640" s="44"/>
      <c r="AK5640" s="235"/>
      <c r="AN5640" s="235"/>
      <c r="AP5640" s="93"/>
      <c r="BM5640" s="214"/>
    </row>
    <row r="5641" spans="5:65" s="133" customFormat="1" x14ac:dyDescent="0.25">
      <c r="E5641" s="104"/>
      <c r="F5641" s="104"/>
      <c r="G5641" s="104"/>
      <c r="H5641" s="105"/>
      <c r="I5641" s="209"/>
      <c r="J5641" s="209"/>
      <c r="T5641" s="209"/>
      <c r="U5641" s="209"/>
      <c r="V5641" s="209"/>
      <c r="W5641" s="235"/>
      <c r="Y5641" s="93"/>
      <c r="Z5641" s="46"/>
      <c r="AA5641" s="44"/>
      <c r="AE5641" s="46"/>
      <c r="AI5641" s="44"/>
      <c r="AK5641" s="235"/>
      <c r="AN5641" s="235"/>
      <c r="AP5641" s="93"/>
      <c r="BM5641" s="214"/>
    </row>
    <row r="5642" spans="5:65" s="133" customFormat="1" x14ac:dyDescent="0.25">
      <c r="E5642" s="104"/>
      <c r="F5642" s="104"/>
      <c r="G5642" s="104"/>
      <c r="H5642" s="105"/>
      <c r="I5642" s="209"/>
      <c r="J5642" s="209"/>
      <c r="T5642" s="209"/>
      <c r="U5642" s="209"/>
      <c r="V5642" s="209"/>
      <c r="W5642" s="235"/>
      <c r="Y5642" s="93"/>
      <c r="Z5642" s="46"/>
      <c r="AA5642" s="44"/>
      <c r="AE5642" s="46"/>
      <c r="AI5642" s="44"/>
      <c r="AK5642" s="235"/>
      <c r="AN5642" s="235"/>
      <c r="AP5642" s="93"/>
      <c r="BM5642" s="214"/>
    </row>
    <row r="5643" spans="5:65" s="133" customFormat="1" x14ac:dyDescent="0.25">
      <c r="E5643" s="104"/>
      <c r="F5643" s="104"/>
      <c r="G5643" s="104"/>
      <c r="H5643" s="105"/>
      <c r="I5643" s="209"/>
      <c r="J5643" s="209"/>
      <c r="T5643" s="209"/>
      <c r="U5643" s="209"/>
      <c r="V5643" s="209"/>
      <c r="W5643" s="235"/>
      <c r="Y5643" s="93"/>
      <c r="Z5643" s="46"/>
      <c r="AA5643" s="44"/>
      <c r="AE5643" s="46"/>
      <c r="AI5643" s="44"/>
      <c r="AK5643" s="235"/>
      <c r="AN5643" s="235"/>
      <c r="AP5643" s="93"/>
      <c r="BM5643" s="214"/>
    </row>
    <row r="5644" spans="5:65" s="133" customFormat="1" x14ac:dyDescent="0.25">
      <c r="E5644" s="104"/>
      <c r="F5644" s="104"/>
      <c r="G5644" s="104"/>
      <c r="H5644" s="105"/>
      <c r="I5644" s="209"/>
      <c r="J5644" s="209"/>
      <c r="T5644" s="209"/>
      <c r="U5644" s="209"/>
      <c r="V5644" s="209"/>
      <c r="W5644" s="235"/>
      <c r="Y5644" s="93"/>
      <c r="Z5644" s="46"/>
      <c r="AA5644" s="44"/>
      <c r="AE5644" s="46"/>
      <c r="AI5644" s="44"/>
      <c r="AK5644" s="235"/>
      <c r="AN5644" s="235"/>
      <c r="AP5644" s="93"/>
      <c r="BM5644" s="214"/>
    </row>
    <row r="5645" spans="5:65" s="133" customFormat="1" x14ac:dyDescent="0.25">
      <c r="E5645" s="104"/>
      <c r="F5645" s="104"/>
      <c r="G5645" s="104"/>
      <c r="H5645" s="105"/>
      <c r="I5645" s="209"/>
      <c r="J5645" s="209"/>
      <c r="T5645" s="209"/>
      <c r="U5645" s="209"/>
      <c r="V5645" s="209"/>
      <c r="W5645" s="235"/>
      <c r="Y5645" s="93"/>
      <c r="Z5645" s="46"/>
      <c r="AA5645" s="44"/>
      <c r="AE5645" s="46"/>
      <c r="AI5645" s="44"/>
      <c r="AK5645" s="235"/>
      <c r="AN5645" s="235"/>
      <c r="AP5645" s="93"/>
      <c r="BM5645" s="214"/>
    </row>
    <row r="5646" spans="5:65" s="133" customFormat="1" x14ac:dyDescent="0.25">
      <c r="E5646" s="104"/>
      <c r="F5646" s="104"/>
      <c r="G5646" s="104"/>
      <c r="H5646" s="105"/>
      <c r="I5646" s="209"/>
      <c r="J5646" s="209"/>
      <c r="T5646" s="209"/>
      <c r="U5646" s="209"/>
      <c r="V5646" s="209"/>
      <c r="W5646" s="235"/>
      <c r="Y5646" s="93"/>
      <c r="Z5646" s="46"/>
      <c r="AA5646" s="44"/>
      <c r="AE5646" s="46"/>
      <c r="AI5646" s="44"/>
      <c r="AK5646" s="235"/>
      <c r="AN5646" s="235"/>
      <c r="AP5646" s="93"/>
      <c r="BM5646" s="214"/>
    </row>
    <row r="5647" spans="5:65" s="133" customFormat="1" x14ac:dyDescent="0.25">
      <c r="E5647" s="104"/>
      <c r="F5647" s="104"/>
      <c r="G5647" s="104"/>
      <c r="H5647" s="105"/>
      <c r="I5647" s="209"/>
      <c r="J5647" s="209"/>
      <c r="T5647" s="209"/>
      <c r="U5647" s="209"/>
      <c r="V5647" s="209"/>
      <c r="W5647" s="235"/>
      <c r="Y5647" s="93"/>
      <c r="Z5647" s="46"/>
      <c r="AA5647" s="44"/>
      <c r="AE5647" s="46"/>
      <c r="AI5647" s="44"/>
      <c r="AK5647" s="235"/>
      <c r="AN5647" s="235"/>
      <c r="AP5647" s="93"/>
      <c r="BM5647" s="214"/>
    </row>
    <row r="5648" spans="5:65" s="133" customFormat="1" x14ac:dyDescent="0.25">
      <c r="E5648" s="104"/>
      <c r="F5648" s="104"/>
      <c r="G5648" s="104"/>
      <c r="H5648" s="105"/>
      <c r="I5648" s="209"/>
      <c r="J5648" s="209"/>
      <c r="T5648" s="209"/>
      <c r="U5648" s="209"/>
      <c r="V5648" s="209"/>
      <c r="W5648" s="235"/>
      <c r="Y5648" s="93"/>
      <c r="Z5648" s="46"/>
      <c r="AA5648" s="44"/>
      <c r="AE5648" s="46"/>
      <c r="AI5648" s="44"/>
      <c r="AK5648" s="235"/>
      <c r="AN5648" s="235"/>
      <c r="AP5648" s="93"/>
      <c r="BM5648" s="214"/>
    </row>
    <row r="5649" spans="5:65" s="133" customFormat="1" x14ac:dyDescent="0.25">
      <c r="E5649" s="104"/>
      <c r="F5649" s="104"/>
      <c r="G5649" s="104"/>
      <c r="H5649" s="105"/>
      <c r="I5649" s="209"/>
      <c r="J5649" s="209"/>
      <c r="T5649" s="209"/>
      <c r="U5649" s="209"/>
      <c r="V5649" s="209"/>
      <c r="W5649" s="235"/>
      <c r="Y5649" s="93"/>
      <c r="Z5649" s="46"/>
      <c r="AA5649" s="44"/>
      <c r="AE5649" s="46"/>
      <c r="AI5649" s="44"/>
      <c r="AK5649" s="235"/>
      <c r="AN5649" s="235"/>
      <c r="AP5649" s="93"/>
      <c r="BM5649" s="214"/>
    </row>
    <row r="5650" spans="5:65" s="133" customFormat="1" x14ac:dyDescent="0.25">
      <c r="E5650" s="104"/>
      <c r="F5650" s="104"/>
      <c r="G5650" s="104"/>
      <c r="H5650" s="105"/>
      <c r="I5650" s="209"/>
      <c r="J5650" s="209"/>
      <c r="T5650" s="209"/>
      <c r="U5650" s="209"/>
      <c r="V5650" s="209"/>
      <c r="W5650" s="235"/>
      <c r="Y5650" s="93"/>
      <c r="Z5650" s="46"/>
      <c r="AA5650" s="44"/>
      <c r="AE5650" s="46"/>
      <c r="AI5650" s="44"/>
      <c r="AK5650" s="235"/>
      <c r="AN5650" s="235"/>
      <c r="AP5650" s="93"/>
      <c r="BM5650" s="214"/>
    </row>
    <row r="5651" spans="5:65" s="133" customFormat="1" x14ac:dyDescent="0.25">
      <c r="E5651" s="104"/>
      <c r="F5651" s="104"/>
      <c r="G5651" s="104"/>
      <c r="H5651" s="105"/>
      <c r="I5651" s="209"/>
      <c r="J5651" s="209"/>
      <c r="T5651" s="209"/>
      <c r="U5651" s="209"/>
      <c r="V5651" s="209"/>
      <c r="W5651" s="235"/>
      <c r="Y5651" s="93"/>
      <c r="Z5651" s="46"/>
      <c r="AA5651" s="44"/>
      <c r="AE5651" s="46"/>
      <c r="AI5651" s="44"/>
      <c r="AK5651" s="235"/>
      <c r="AN5651" s="235"/>
      <c r="AP5651" s="93"/>
      <c r="BM5651" s="214"/>
    </row>
    <row r="5652" spans="5:65" s="133" customFormat="1" x14ac:dyDescent="0.25">
      <c r="E5652" s="104"/>
      <c r="F5652" s="104"/>
      <c r="G5652" s="104"/>
      <c r="H5652" s="105"/>
      <c r="I5652" s="209"/>
      <c r="J5652" s="209"/>
      <c r="T5652" s="209"/>
      <c r="U5652" s="209"/>
      <c r="V5652" s="209"/>
      <c r="W5652" s="235"/>
      <c r="Y5652" s="93"/>
      <c r="Z5652" s="46"/>
      <c r="AA5652" s="44"/>
      <c r="AE5652" s="46"/>
      <c r="AI5652" s="44"/>
      <c r="AK5652" s="235"/>
      <c r="AN5652" s="235"/>
      <c r="AP5652" s="93"/>
      <c r="BM5652" s="214"/>
    </row>
    <row r="5653" spans="5:65" s="133" customFormat="1" x14ac:dyDescent="0.25">
      <c r="E5653" s="104"/>
      <c r="F5653" s="104"/>
      <c r="G5653" s="104"/>
      <c r="H5653" s="105"/>
      <c r="I5653" s="209"/>
      <c r="J5653" s="209"/>
      <c r="T5653" s="209"/>
      <c r="U5653" s="209"/>
      <c r="V5653" s="209"/>
      <c r="W5653" s="235"/>
      <c r="Y5653" s="93"/>
      <c r="Z5653" s="46"/>
      <c r="AA5653" s="44"/>
      <c r="AE5653" s="46"/>
      <c r="AI5653" s="44"/>
      <c r="AK5653" s="235"/>
      <c r="AN5653" s="235"/>
      <c r="AP5653" s="93"/>
      <c r="BM5653" s="214"/>
    </row>
    <row r="5654" spans="5:65" s="133" customFormat="1" x14ac:dyDescent="0.25">
      <c r="E5654" s="104"/>
      <c r="F5654" s="104"/>
      <c r="G5654" s="104"/>
      <c r="H5654" s="105"/>
      <c r="I5654" s="209"/>
      <c r="J5654" s="209"/>
      <c r="T5654" s="209"/>
      <c r="U5654" s="209"/>
      <c r="V5654" s="209"/>
      <c r="W5654" s="235"/>
      <c r="Y5654" s="93"/>
      <c r="Z5654" s="46"/>
      <c r="AA5654" s="44"/>
      <c r="AE5654" s="46"/>
      <c r="AI5654" s="44"/>
      <c r="AK5654" s="235"/>
      <c r="AN5654" s="235"/>
      <c r="AP5654" s="93"/>
      <c r="BM5654" s="214"/>
    </row>
    <row r="5655" spans="5:65" s="133" customFormat="1" x14ac:dyDescent="0.25">
      <c r="E5655" s="104"/>
      <c r="F5655" s="104"/>
      <c r="G5655" s="104"/>
      <c r="H5655" s="105"/>
      <c r="I5655" s="209"/>
      <c r="J5655" s="209"/>
      <c r="T5655" s="209"/>
      <c r="U5655" s="209"/>
      <c r="V5655" s="209"/>
      <c r="W5655" s="235"/>
      <c r="Y5655" s="93"/>
      <c r="Z5655" s="46"/>
      <c r="AA5655" s="44"/>
      <c r="AE5655" s="46"/>
      <c r="AI5655" s="44"/>
      <c r="AK5655" s="235"/>
      <c r="AN5655" s="235"/>
      <c r="AP5655" s="93"/>
      <c r="BM5655" s="214"/>
    </row>
    <row r="5656" spans="5:65" s="133" customFormat="1" x14ac:dyDescent="0.25">
      <c r="E5656" s="104"/>
      <c r="F5656" s="104"/>
      <c r="G5656" s="104"/>
      <c r="H5656" s="105"/>
      <c r="I5656" s="209"/>
      <c r="J5656" s="209"/>
      <c r="T5656" s="209"/>
      <c r="U5656" s="209"/>
      <c r="V5656" s="209"/>
      <c r="W5656" s="235"/>
      <c r="Y5656" s="93"/>
      <c r="Z5656" s="46"/>
      <c r="AA5656" s="44"/>
      <c r="AE5656" s="46"/>
      <c r="AI5656" s="44"/>
      <c r="AK5656" s="235"/>
      <c r="AN5656" s="235"/>
      <c r="AP5656" s="93"/>
      <c r="BM5656" s="214"/>
    </row>
    <row r="5657" spans="5:65" s="133" customFormat="1" x14ac:dyDescent="0.25">
      <c r="E5657" s="104"/>
      <c r="F5657" s="104"/>
      <c r="G5657" s="104"/>
      <c r="H5657" s="105"/>
      <c r="I5657" s="209"/>
      <c r="J5657" s="209"/>
      <c r="T5657" s="209"/>
      <c r="U5657" s="209"/>
      <c r="V5657" s="209"/>
      <c r="W5657" s="235"/>
      <c r="Y5657" s="93"/>
      <c r="Z5657" s="46"/>
      <c r="AA5657" s="44"/>
      <c r="AE5657" s="46"/>
      <c r="AI5657" s="44"/>
      <c r="AK5657" s="235"/>
      <c r="AN5657" s="235"/>
      <c r="AP5657" s="93"/>
      <c r="BM5657" s="214"/>
    </row>
    <row r="5658" spans="5:65" s="133" customFormat="1" x14ac:dyDescent="0.25">
      <c r="E5658" s="104"/>
      <c r="F5658" s="104"/>
      <c r="G5658" s="104"/>
      <c r="H5658" s="105"/>
      <c r="I5658" s="209"/>
      <c r="J5658" s="209"/>
      <c r="T5658" s="209"/>
      <c r="U5658" s="209"/>
      <c r="V5658" s="209"/>
      <c r="W5658" s="235"/>
      <c r="Y5658" s="93"/>
      <c r="Z5658" s="46"/>
      <c r="AA5658" s="44"/>
      <c r="AE5658" s="46"/>
      <c r="AI5658" s="44"/>
      <c r="AK5658" s="235"/>
      <c r="AN5658" s="235"/>
      <c r="AP5658" s="93"/>
      <c r="BM5658" s="214"/>
    </row>
    <row r="5659" spans="5:65" s="133" customFormat="1" x14ac:dyDescent="0.25">
      <c r="E5659" s="104"/>
      <c r="F5659" s="104"/>
      <c r="G5659" s="104"/>
      <c r="H5659" s="105"/>
      <c r="I5659" s="209"/>
      <c r="J5659" s="209"/>
      <c r="T5659" s="209"/>
      <c r="U5659" s="209"/>
      <c r="V5659" s="209"/>
      <c r="W5659" s="235"/>
      <c r="Y5659" s="93"/>
      <c r="Z5659" s="46"/>
      <c r="AA5659" s="44"/>
      <c r="AE5659" s="46"/>
      <c r="AI5659" s="44"/>
      <c r="AK5659" s="235"/>
      <c r="AN5659" s="235"/>
      <c r="AP5659" s="93"/>
      <c r="BM5659" s="214"/>
    </row>
    <row r="5660" spans="5:65" s="133" customFormat="1" x14ac:dyDescent="0.25">
      <c r="E5660" s="104"/>
      <c r="F5660" s="104"/>
      <c r="G5660" s="104"/>
      <c r="H5660" s="105"/>
      <c r="I5660" s="209"/>
      <c r="J5660" s="209"/>
      <c r="T5660" s="209"/>
      <c r="U5660" s="209"/>
      <c r="V5660" s="209"/>
      <c r="W5660" s="235"/>
      <c r="Y5660" s="93"/>
      <c r="Z5660" s="46"/>
      <c r="AA5660" s="44"/>
      <c r="AE5660" s="46"/>
      <c r="AI5660" s="44"/>
      <c r="AK5660" s="235"/>
      <c r="AN5660" s="235"/>
      <c r="AP5660" s="93"/>
      <c r="BM5660" s="214"/>
    </row>
    <row r="5661" spans="5:65" s="133" customFormat="1" x14ac:dyDescent="0.25">
      <c r="E5661" s="104"/>
      <c r="F5661" s="104"/>
      <c r="G5661" s="104"/>
      <c r="H5661" s="105"/>
      <c r="I5661" s="209"/>
      <c r="J5661" s="209"/>
      <c r="T5661" s="209"/>
      <c r="U5661" s="209"/>
      <c r="V5661" s="209"/>
      <c r="W5661" s="235"/>
      <c r="Y5661" s="93"/>
      <c r="Z5661" s="46"/>
      <c r="AA5661" s="44"/>
      <c r="AE5661" s="46"/>
      <c r="AI5661" s="44"/>
      <c r="AK5661" s="235"/>
      <c r="AN5661" s="235"/>
      <c r="AP5661" s="93"/>
      <c r="BM5661" s="214"/>
    </row>
    <row r="5662" spans="5:65" s="133" customFormat="1" x14ac:dyDescent="0.25">
      <c r="E5662" s="104"/>
      <c r="F5662" s="104"/>
      <c r="G5662" s="104"/>
      <c r="H5662" s="105"/>
      <c r="I5662" s="209"/>
      <c r="J5662" s="209"/>
      <c r="T5662" s="209"/>
      <c r="U5662" s="209"/>
      <c r="V5662" s="209"/>
      <c r="W5662" s="235"/>
      <c r="Y5662" s="93"/>
      <c r="Z5662" s="46"/>
      <c r="AA5662" s="44"/>
      <c r="AE5662" s="46"/>
      <c r="AI5662" s="44"/>
      <c r="AK5662" s="235"/>
      <c r="AN5662" s="235"/>
      <c r="AP5662" s="93"/>
      <c r="BM5662" s="214"/>
    </row>
    <row r="5663" spans="5:65" s="133" customFormat="1" x14ac:dyDescent="0.25">
      <c r="E5663" s="104"/>
      <c r="F5663" s="104"/>
      <c r="G5663" s="104"/>
      <c r="H5663" s="105"/>
      <c r="I5663" s="209"/>
      <c r="J5663" s="209"/>
      <c r="T5663" s="209"/>
      <c r="U5663" s="209"/>
      <c r="V5663" s="209"/>
      <c r="W5663" s="235"/>
      <c r="Y5663" s="93"/>
      <c r="Z5663" s="46"/>
      <c r="AA5663" s="44"/>
      <c r="AE5663" s="46"/>
      <c r="AI5663" s="44"/>
      <c r="AK5663" s="235"/>
      <c r="AN5663" s="235"/>
      <c r="AP5663" s="93"/>
      <c r="BM5663" s="214"/>
    </row>
    <row r="5664" spans="5:65" s="133" customFormat="1" x14ac:dyDescent="0.25">
      <c r="E5664" s="104"/>
      <c r="F5664" s="104"/>
      <c r="G5664" s="104"/>
      <c r="H5664" s="105"/>
      <c r="I5664" s="209"/>
      <c r="J5664" s="209"/>
      <c r="T5664" s="209"/>
      <c r="U5664" s="209"/>
      <c r="V5664" s="209"/>
      <c r="W5664" s="235"/>
      <c r="Y5664" s="93"/>
      <c r="Z5664" s="46"/>
      <c r="AA5664" s="44"/>
      <c r="AE5664" s="46"/>
      <c r="AI5664" s="44"/>
      <c r="AK5664" s="235"/>
      <c r="AN5664" s="235"/>
      <c r="AP5664" s="93"/>
      <c r="BM5664" s="214"/>
    </row>
    <row r="5665" spans="5:65" s="133" customFormat="1" x14ac:dyDescent="0.25">
      <c r="E5665" s="104"/>
      <c r="F5665" s="104"/>
      <c r="G5665" s="104"/>
      <c r="H5665" s="105"/>
      <c r="I5665" s="209"/>
      <c r="J5665" s="209"/>
      <c r="T5665" s="209"/>
      <c r="U5665" s="209"/>
      <c r="V5665" s="209"/>
      <c r="W5665" s="235"/>
      <c r="Y5665" s="93"/>
      <c r="Z5665" s="46"/>
      <c r="AA5665" s="44"/>
      <c r="AE5665" s="46"/>
      <c r="AI5665" s="44"/>
      <c r="AK5665" s="235"/>
      <c r="AN5665" s="235"/>
      <c r="AP5665" s="93"/>
      <c r="BM5665" s="214"/>
    </row>
    <row r="5666" spans="5:65" s="133" customFormat="1" x14ac:dyDescent="0.25">
      <c r="E5666" s="104"/>
      <c r="F5666" s="104"/>
      <c r="G5666" s="104"/>
      <c r="H5666" s="105"/>
      <c r="I5666" s="209"/>
      <c r="J5666" s="209"/>
      <c r="T5666" s="209"/>
      <c r="U5666" s="209"/>
      <c r="V5666" s="209"/>
      <c r="W5666" s="235"/>
      <c r="Y5666" s="93"/>
      <c r="Z5666" s="46"/>
      <c r="AA5666" s="44"/>
      <c r="AE5666" s="46"/>
      <c r="AI5666" s="44"/>
      <c r="AK5666" s="235"/>
      <c r="AN5666" s="235"/>
      <c r="AP5666" s="93"/>
      <c r="BM5666" s="214"/>
    </row>
    <row r="5667" spans="5:65" s="133" customFormat="1" x14ac:dyDescent="0.25">
      <c r="E5667" s="104"/>
      <c r="F5667" s="104"/>
      <c r="G5667" s="104"/>
      <c r="H5667" s="105"/>
      <c r="I5667" s="209"/>
      <c r="J5667" s="209"/>
      <c r="T5667" s="209"/>
      <c r="U5667" s="209"/>
      <c r="V5667" s="209"/>
      <c r="W5667" s="235"/>
      <c r="Y5667" s="93"/>
      <c r="Z5667" s="46"/>
      <c r="AA5667" s="44"/>
      <c r="AE5667" s="46"/>
      <c r="AI5667" s="44"/>
      <c r="AK5667" s="235"/>
      <c r="AN5667" s="235"/>
      <c r="AP5667" s="93"/>
      <c r="BM5667" s="214"/>
    </row>
    <row r="5668" spans="5:65" s="133" customFormat="1" x14ac:dyDescent="0.25">
      <c r="E5668" s="104"/>
      <c r="F5668" s="104"/>
      <c r="G5668" s="104"/>
      <c r="H5668" s="105"/>
      <c r="I5668" s="209"/>
      <c r="J5668" s="209"/>
      <c r="T5668" s="209"/>
      <c r="U5668" s="209"/>
      <c r="V5668" s="209"/>
      <c r="W5668" s="235"/>
      <c r="Y5668" s="93"/>
      <c r="Z5668" s="46"/>
      <c r="AA5668" s="44"/>
      <c r="AE5668" s="46"/>
      <c r="AI5668" s="44"/>
      <c r="AK5668" s="235"/>
      <c r="AN5668" s="235"/>
      <c r="AP5668" s="93"/>
      <c r="BM5668" s="214"/>
    </row>
    <row r="5669" spans="5:65" s="133" customFormat="1" x14ac:dyDescent="0.25">
      <c r="E5669" s="104"/>
      <c r="F5669" s="104"/>
      <c r="G5669" s="104"/>
      <c r="H5669" s="105"/>
      <c r="I5669" s="209"/>
      <c r="J5669" s="209"/>
      <c r="T5669" s="209"/>
      <c r="U5669" s="209"/>
      <c r="V5669" s="209"/>
      <c r="W5669" s="235"/>
      <c r="Y5669" s="93"/>
      <c r="Z5669" s="46"/>
      <c r="AA5669" s="44"/>
      <c r="AE5669" s="46"/>
      <c r="AI5669" s="44"/>
      <c r="AK5669" s="235"/>
      <c r="AN5669" s="235"/>
      <c r="AP5669" s="93"/>
      <c r="BM5669" s="214"/>
    </row>
    <row r="5670" spans="5:65" s="133" customFormat="1" x14ac:dyDescent="0.25">
      <c r="E5670" s="104"/>
      <c r="F5670" s="104"/>
      <c r="G5670" s="104"/>
      <c r="H5670" s="105"/>
      <c r="I5670" s="209"/>
      <c r="J5670" s="209"/>
      <c r="T5670" s="209"/>
      <c r="U5670" s="209"/>
      <c r="V5670" s="209"/>
      <c r="W5670" s="235"/>
      <c r="Y5670" s="93"/>
      <c r="Z5670" s="46"/>
      <c r="AA5670" s="44"/>
      <c r="AE5670" s="46"/>
      <c r="AI5670" s="44"/>
      <c r="AK5670" s="235"/>
      <c r="AN5670" s="235"/>
      <c r="AP5670" s="93"/>
      <c r="BM5670" s="214"/>
    </row>
    <row r="5671" spans="5:65" s="133" customFormat="1" x14ac:dyDescent="0.25">
      <c r="E5671" s="104"/>
      <c r="F5671" s="104"/>
      <c r="G5671" s="104"/>
      <c r="H5671" s="105"/>
      <c r="I5671" s="209"/>
      <c r="J5671" s="209"/>
      <c r="T5671" s="209"/>
      <c r="U5671" s="209"/>
      <c r="V5671" s="209"/>
      <c r="W5671" s="235"/>
      <c r="Y5671" s="93"/>
      <c r="Z5671" s="46"/>
      <c r="AA5671" s="44"/>
      <c r="AE5671" s="46"/>
      <c r="AI5671" s="44"/>
      <c r="AK5671" s="235"/>
      <c r="AN5671" s="235"/>
      <c r="AP5671" s="93"/>
      <c r="BM5671" s="214"/>
    </row>
    <row r="5672" spans="5:65" s="133" customFormat="1" x14ac:dyDescent="0.25">
      <c r="E5672" s="104"/>
      <c r="F5672" s="104"/>
      <c r="G5672" s="104"/>
      <c r="H5672" s="105"/>
      <c r="I5672" s="209"/>
      <c r="J5672" s="209"/>
      <c r="T5672" s="209"/>
      <c r="U5672" s="209"/>
      <c r="V5672" s="209"/>
      <c r="W5672" s="235"/>
      <c r="Y5672" s="93"/>
      <c r="Z5672" s="46"/>
      <c r="AA5672" s="44"/>
      <c r="AE5672" s="46"/>
      <c r="AI5672" s="44"/>
      <c r="AK5672" s="235"/>
      <c r="AN5672" s="235"/>
      <c r="AP5672" s="93"/>
      <c r="BM5672" s="214"/>
    </row>
    <row r="5673" spans="5:65" s="133" customFormat="1" x14ac:dyDescent="0.25">
      <c r="E5673" s="104"/>
      <c r="F5673" s="104"/>
      <c r="G5673" s="104"/>
      <c r="H5673" s="105"/>
      <c r="I5673" s="209"/>
      <c r="J5673" s="209"/>
      <c r="T5673" s="209"/>
      <c r="U5673" s="209"/>
      <c r="V5673" s="209"/>
      <c r="W5673" s="235"/>
      <c r="Y5673" s="93"/>
      <c r="Z5673" s="46"/>
      <c r="AA5673" s="44"/>
      <c r="AE5673" s="46"/>
      <c r="AI5673" s="44"/>
      <c r="AK5673" s="235"/>
      <c r="AN5673" s="235"/>
      <c r="AP5673" s="93"/>
      <c r="BM5673" s="214"/>
    </row>
    <row r="5674" spans="5:65" s="133" customFormat="1" x14ac:dyDescent="0.25">
      <c r="E5674" s="104"/>
      <c r="F5674" s="104"/>
      <c r="G5674" s="104"/>
      <c r="H5674" s="105"/>
      <c r="I5674" s="209"/>
      <c r="J5674" s="209"/>
      <c r="T5674" s="209"/>
      <c r="U5674" s="209"/>
      <c r="V5674" s="209"/>
      <c r="W5674" s="235"/>
      <c r="Y5674" s="93"/>
      <c r="Z5674" s="46"/>
      <c r="AA5674" s="44"/>
      <c r="AE5674" s="46"/>
      <c r="AI5674" s="44"/>
      <c r="AK5674" s="235"/>
      <c r="AN5674" s="235"/>
      <c r="AP5674" s="93"/>
      <c r="BM5674" s="214"/>
    </row>
    <row r="5675" spans="5:65" s="133" customFormat="1" x14ac:dyDescent="0.25">
      <c r="E5675" s="104"/>
      <c r="F5675" s="104"/>
      <c r="G5675" s="104"/>
      <c r="H5675" s="105"/>
      <c r="I5675" s="209"/>
      <c r="J5675" s="209"/>
      <c r="T5675" s="209"/>
      <c r="U5675" s="209"/>
      <c r="V5675" s="209"/>
      <c r="W5675" s="235"/>
      <c r="Y5675" s="93"/>
      <c r="Z5675" s="46"/>
      <c r="AA5675" s="44"/>
      <c r="AE5675" s="46"/>
      <c r="AI5675" s="44"/>
      <c r="AK5675" s="235"/>
      <c r="AN5675" s="235"/>
      <c r="AP5675" s="93"/>
      <c r="BM5675" s="214"/>
    </row>
    <row r="5676" spans="5:65" s="133" customFormat="1" x14ac:dyDescent="0.25">
      <c r="E5676" s="104"/>
      <c r="F5676" s="104"/>
      <c r="G5676" s="104"/>
      <c r="H5676" s="105"/>
      <c r="I5676" s="209"/>
      <c r="J5676" s="209"/>
      <c r="T5676" s="209"/>
      <c r="U5676" s="209"/>
      <c r="V5676" s="209"/>
      <c r="W5676" s="235"/>
      <c r="Y5676" s="93"/>
      <c r="Z5676" s="46"/>
      <c r="AA5676" s="44"/>
      <c r="AE5676" s="46"/>
      <c r="AI5676" s="44"/>
      <c r="AK5676" s="235"/>
      <c r="AN5676" s="235"/>
      <c r="AP5676" s="93"/>
      <c r="BM5676" s="214"/>
    </row>
    <row r="5677" spans="5:65" s="133" customFormat="1" x14ac:dyDescent="0.25">
      <c r="E5677" s="104"/>
      <c r="F5677" s="104"/>
      <c r="G5677" s="104"/>
      <c r="H5677" s="105"/>
      <c r="I5677" s="209"/>
      <c r="J5677" s="209"/>
      <c r="T5677" s="209"/>
      <c r="U5677" s="209"/>
      <c r="V5677" s="209"/>
      <c r="W5677" s="235"/>
      <c r="Y5677" s="93"/>
      <c r="Z5677" s="46"/>
      <c r="AA5677" s="44"/>
      <c r="AE5677" s="46"/>
      <c r="AI5677" s="44"/>
      <c r="AK5677" s="235"/>
      <c r="AN5677" s="235"/>
      <c r="AP5677" s="93"/>
      <c r="BM5677" s="214"/>
    </row>
    <row r="5678" spans="5:65" s="133" customFormat="1" x14ac:dyDescent="0.25">
      <c r="E5678" s="104"/>
      <c r="F5678" s="104"/>
      <c r="G5678" s="104"/>
      <c r="H5678" s="105"/>
      <c r="I5678" s="209"/>
      <c r="J5678" s="209"/>
      <c r="T5678" s="209"/>
      <c r="U5678" s="209"/>
      <c r="V5678" s="209"/>
      <c r="W5678" s="235"/>
      <c r="Y5678" s="93"/>
      <c r="Z5678" s="46"/>
      <c r="AA5678" s="44"/>
      <c r="AE5678" s="46"/>
      <c r="AI5678" s="44"/>
      <c r="AK5678" s="235"/>
      <c r="AN5678" s="235"/>
      <c r="AP5678" s="93"/>
      <c r="BM5678" s="214"/>
    </row>
    <row r="5679" spans="5:65" s="133" customFormat="1" x14ac:dyDescent="0.25">
      <c r="E5679" s="104"/>
      <c r="F5679" s="104"/>
      <c r="G5679" s="104"/>
      <c r="H5679" s="105"/>
      <c r="I5679" s="209"/>
      <c r="J5679" s="209"/>
      <c r="T5679" s="209"/>
      <c r="U5679" s="209"/>
      <c r="V5679" s="209"/>
      <c r="W5679" s="235"/>
      <c r="Y5679" s="93"/>
      <c r="Z5679" s="46"/>
      <c r="AA5679" s="44"/>
      <c r="AE5679" s="46"/>
      <c r="AI5679" s="44"/>
      <c r="AK5679" s="235"/>
      <c r="AN5679" s="235"/>
      <c r="AP5679" s="93"/>
      <c r="BM5679" s="214"/>
    </row>
    <row r="5680" spans="5:65" s="133" customFormat="1" x14ac:dyDescent="0.25">
      <c r="E5680" s="104"/>
      <c r="F5680" s="104"/>
      <c r="G5680" s="104"/>
      <c r="H5680" s="105"/>
      <c r="I5680" s="209"/>
      <c r="J5680" s="209"/>
      <c r="T5680" s="209"/>
      <c r="U5680" s="209"/>
      <c r="V5680" s="209"/>
      <c r="W5680" s="235"/>
      <c r="Y5680" s="93"/>
      <c r="Z5680" s="46"/>
      <c r="AA5680" s="44"/>
      <c r="AE5680" s="46"/>
      <c r="AI5680" s="44"/>
      <c r="AK5680" s="235"/>
      <c r="AN5680" s="235"/>
      <c r="AP5680" s="93"/>
      <c r="BM5680" s="214"/>
    </row>
    <row r="5681" spans="5:65" s="133" customFormat="1" x14ac:dyDescent="0.25">
      <c r="E5681" s="104"/>
      <c r="F5681" s="104"/>
      <c r="G5681" s="104"/>
      <c r="H5681" s="105"/>
      <c r="I5681" s="209"/>
      <c r="J5681" s="209"/>
      <c r="T5681" s="209"/>
      <c r="U5681" s="209"/>
      <c r="V5681" s="209"/>
      <c r="W5681" s="235"/>
      <c r="Y5681" s="93"/>
      <c r="Z5681" s="46"/>
      <c r="AA5681" s="44"/>
      <c r="AE5681" s="46"/>
      <c r="AI5681" s="44"/>
      <c r="AK5681" s="235"/>
      <c r="AN5681" s="235"/>
      <c r="AP5681" s="93"/>
      <c r="BM5681" s="214"/>
    </row>
    <row r="5682" spans="5:65" s="133" customFormat="1" x14ac:dyDescent="0.25">
      <c r="E5682" s="104"/>
      <c r="F5682" s="104"/>
      <c r="G5682" s="104"/>
      <c r="H5682" s="105"/>
      <c r="I5682" s="209"/>
      <c r="J5682" s="209"/>
      <c r="T5682" s="209"/>
      <c r="U5682" s="209"/>
      <c r="V5682" s="209"/>
      <c r="W5682" s="235"/>
      <c r="Y5682" s="93"/>
      <c r="Z5682" s="46"/>
      <c r="AA5682" s="44"/>
      <c r="AE5682" s="46"/>
      <c r="AI5682" s="44"/>
      <c r="AK5682" s="235"/>
      <c r="AN5682" s="235"/>
      <c r="AP5682" s="93"/>
      <c r="BM5682" s="214"/>
    </row>
    <row r="5683" spans="5:65" s="133" customFormat="1" x14ac:dyDescent="0.25">
      <c r="E5683" s="104"/>
      <c r="F5683" s="104"/>
      <c r="G5683" s="104"/>
      <c r="H5683" s="105"/>
      <c r="I5683" s="209"/>
      <c r="J5683" s="209"/>
      <c r="T5683" s="209"/>
      <c r="U5683" s="209"/>
      <c r="V5683" s="209"/>
      <c r="W5683" s="235"/>
      <c r="Y5683" s="93"/>
      <c r="Z5683" s="46"/>
      <c r="AA5683" s="44"/>
      <c r="AE5683" s="46"/>
      <c r="AI5683" s="44"/>
      <c r="AK5683" s="235"/>
      <c r="AN5683" s="235"/>
      <c r="AP5683" s="93"/>
      <c r="BM5683" s="214"/>
    </row>
    <row r="5684" spans="5:65" s="133" customFormat="1" x14ac:dyDescent="0.25">
      <c r="E5684" s="104"/>
      <c r="F5684" s="104"/>
      <c r="G5684" s="104"/>
      <c r="H5684" s="105"/>
      <c r="I5684" s="209"/>
      <c r="J5684" s="209"/>
      <c r="T5684" s="209"/>
      <c r="U5684" s="209"/>
      <c r="V5684" s="209"/>
      <c r="W5684" s="235"/>
      <c r="Y5684" s="93"/>
      <c r="Z5684" s="46"/>
      <c r="AA5684" s="44"/>
      <c r="AE5684" s="46"/>
      <c r="AI5684" s="44"/>
      <c r="AK5684" s="235"/>
      <c r="AN5684" s="235"/>
      <c r="AP5684" s="93"/>
      <c r="BM5684" s="214"/>
    </row>
    <row r="5685" spans="5:65" s="133" customFormat="1" x14ac:dyDescent="0.25">
      <c r="E5685" s="104"/>
      <c r="F5685" s="104"/>
      <c r="G5685" s="104"/>
      <c r="H5685" s="105"/>
      <c r="I5685" s="209"/>
      <c r="J5685" s="209"/>
      <c r="T5685" s="209"/>
      <c r="U5685" s="209"/>
      <c r="V5685" s="209"/>
      <c r="W5685" s="235"/>
      <c r="Y5685" s="93"/>
      <c r="Z5685" s="46"/>
      <c r="AA5685" s="44"/>
      <c r="AE5685" s="46"/>
      <c r="AI5685" s="44"/>
      <c r="AK5685" s="235"/>
      <c r="AN5685" s="235"/>
      <c r="AP5685" s="93"/>
      <c r="BM5685" s="214"/>
    </row>
    <row r="5686" spans="5:65" s="133" customFormat="1" x14ac:dyDescent="0.25">
      <c r="E5686" s="104"/>
      <c r="F5686" s="104"/>
      <c r="G5686" s="104"/>
      <c r="H5686" s="105"/>
      <c r="I5686" s="209"/>
      <c r="J5686" s="209"/>
      <c r="T5686" s="209"/>
      <c r="U5686" s="209"/>
      <c r="V5686" s="209"/>
      <c r="W5686" s="235"/>
      <c r="Y5686" s="93"/>
      <c r="Z5686" s="46"/>
      <c r="AA5686" s="44"/>
      <c r="AE5686" s="46"/>
      <c r="AI5686" s="44"/>
      <c r="AK5686" s="235"/>
      <c r="AN5686" s="235"/>
      <c r="AP5686" s="93"/>
      <c r="BM5686" s="214"/>
    </row>
    <row r="5687" spans="5:65" s="133" customFormat="1" x14ac:dyDescent="0.25">
      <c r="E5687" s="104"/>
      <c r="F5687" s="104"/>
      <c r="G5687" s="104"/>
      <c r="H5687" s="105"/>
      <c r="I5687" s="209"/>
      <c r="J5687" s="209"/>
      <c r="T5687" s="209"/>
      <c r="U5687" s="209"/>
      <c r="V5687" s="209"/>
      <c r="W5687" s="235"/>
      <c r="Y5687" s="93"/>
      <c r="Z5687" s="46"/>
      <c r="AA5687" s="44"/>
      <c r="AE5687" s="46"/>
      <c r="AI5687" s="44"/>
      <c r="AK5687" s="235"/>
      <c r="AN5687" s="235"/>
      <c r="AP5687" s="93"/>
      <c r="BM5687" s="214"/>
    </row>
    <row r="5688" spans="5:65" s="133" customFormat="1" x14ac:dyDescent="0.25">
      <c r="E5688" s="104"/>
      <c r="F5688" s="104"/>
      <c r="G5688" s="104"/>
      <c r="H5688" s="105"/>
      <c r="I5688" s="209"/>
      <c r="J5688" s="209"/>
      <c r="T5688" s="209"/>
      <c r="U5688" s="209"/>
      <c r="V5688" s="209"/>
      <c r="W5688" s="235"/>
      <c r="Y5688" s="93"/>
      <c r="Z5688" s="46"/>
      <c r="AA5688" s="44"/>
      <c r="AE5688" s="46"/>
      <c r="AI5688" s="44"/>
      <c r="AK5688" s="235"/>
      <c r="AN5688" s="235"/>
      <c r="AP5688" s="93"/>
      <c r="BM5688" s="214"/>
    </row>
    <row r="5689" spans="5:65" s="133" customFormat="1" x14ac:dyDescent="0.25">
      <c r="E5689" s="104"/>
      <c r="F5689" s="104"/>
      <c r="G5689" s="104"/>
      <c r="H5689" s="105"/>
      <c r="I5689" s="209"/>
      <c r="J5689" s="209"/>
      <c r="T5689" s="209"/>
      <c r="U5689" s="209"/>
      <c r="V5689" s="209"/>
      <c r="W5689" s="235"/>
      <c r="Y5689" s="93"/>
      <c r="Z5689" s="46"/>
      <c r="AA5689" s="44"/>
      <c r="AE5689" s="46"/>
      <c r="AI5689" s="44"/>
      <c r="AK5689" s="235"/>
      <c r="AN5689" s="235"/>
      <c r="AP5689" s="93"/>
      <c r="BM5689" s="214"/>
    </row>
    <row r="5690" spans="5:65" s="133" customFormat="1" x14ac:dyDescent="0.25">
      <c r="E5690" s="104"/>
      <c r="F5690" s="104"/>
      <c r="G5690" s="104"/>
      <c r="H5690" s="105"/>
      <c r="I5690" s="209"/>
      <c r="J5690" s="209"/>
      <c r="T5690" s="209"/>
      <c r="U5690" s="209"/>
      <c r="V5690" s="209"/>
      <c r="W5690" s="235"/>
      <c r="Y5690" s="93"/>
      <c r="Z5690" s="46"/>
      <c r="AA5690" s="44"/>
      <c r="AE5690" s="46"/>
      <c r="AI5690" s="44"/>
      <c r="AK5690" s="235"/>
      <c r="AN5690" s="235"/>
      <c r="AP5690" s="93"/>
      <c r="BM5690" s="214"/>
    </row>
    <row r="5691" spans="5:65" s="133" customFormat="1" x14ac:dyDescent="0.25">
      <c r="E5691" s="104"/>
      <c r="F5691" s="104"/>
      <c r="G5691" s="104"/>
      <c r="H5691" s="105"/>
      <c r="I5691" s="209"/>
      <c r="J5691" s="209"/>
      <c r="T5691" s="209"/>
      <c r="U5691" s="209"/>
      <c r="V5691" s="209"/>
      <c r="W5691" s="235"/>
      <c r="Y5691" s="93"/>
      <c r="Z5691" s="46"/>
      <c r="AA5691" s="44"/>
      <c r="AE5691" s="46"/>
      <c r="AI5691" s="44"/>
      <c r="AK5691" s="235"/>
      <c r="AN5691" s="235"/>
      <c r="AP5691" s="93"/>
      <c r="BM5691" s="214"/>
    </row>
    <row r="5692" spans="5:65" s="133" customFormat="1" x14ac:dyDescent="0.25">
      <c r="E5692" s="104"/>
      <c r="F5692" s="104"/>
      <c r="G5692" s="104"/>
      <c r="H5692" s="105"/>
      <c r="I5692" s="209"/>
      <c r="J5692" s="209"/>
      <c r="T5692" s="209"/>
      <c r="U5692" s="209"/>
      <c r="V5692" s="209"/>
      <c r="W5692" s="235"/>
      <c r="Y5692" s="93"/>
      <c r="Z5692" s="46"/>
      <c r="AA5692" s="44"/>
      <c r="AE5692" s="46"/>
      <c r="AI5692" s="44"/>
      <c r="AK5692" s="235"/>
      <c r="AN5692" s="235"/>
      <c r="AP5692" s="93"/>
      <c r="BM5692" s="214"/>
    </row>
    <row r="5693" spans="5:65" s="133" customFormat="1" x14ac:dyDescent="0.25">
      <c r="E5693" s="104"/>
      <c r="F5693" s="104"/>
      <c r="G5693" s="104"/>
      <c r="H5693" s="105"/>
      <c r="I5693" s="209"/>
      <c r="J5693" s="209"/>
      <c r="T5693" s="209"/>
      <c r="U5693" s="209"/>
      <c r="V5693" s="209"/>
      <c r="W5693" s="235"/>
      <c r="Y5693" s="93"/>
      <c r="Z5693" s="46"/>
      <c r="AA5693" s="44"/>
      <c r="AE5693" s="46"/>
      <c r="AI5693" s="44"/>
      <c r="AK5693" s="235"/>
      <c r="AN5693" s="235"/>
      <c r="AP5693" s="93"/>
      <c r="BM5693" s="214"/>
    </row>
    <row r="5694" spans="5:65" s="133" customFormat="1" x14ac:dyDescent="0.25">
      <c r="E5694" s="104"/>
      <c r="F5694" s="104"/>
      <c r="G5694" s="104"/>
      <c r="H5694" s="105"/>
      <c r="I5694" s="209"/>
      <c r="J5694" s="209"/>
      <c r="T5694" s="209"/>
      <c r="U5694" s="209"/>
      <c r="V5694" s="209"/>
      <c r="W5694" s="235"/>
      <c r="Y5694" s="93"/>
      <c r="Z5694" s="46"/>
      <c r="AA5694" s="44"/>
      <c r="AE5694" s="46"/>
      <c r="AI5694" s="44"/>
      <c r="AK5694" s="235"/>
      <c r="AN5694" s="235"/>
      <c r="AP5694" s="93"/>
      <c r="BM5694" s="214"/>
    </row>
    <row r="5695" spans="5:65" s="133" customFormat="1" x14ac:dyDescent="0.25">
      <c r="E5695" s="104"/>
      <c r="F5695" s="104"/>
      <c r="G5695" s="104"/>
      <c r="H5695" s="105"/>
      <c r="I5695" s="209"/>
      <c r="J5695" s="209"/>
      <c r="T5695" s="209"/>
      <c r="U5695" s="209"/>
      <c r="V5695" s="209"/>
      <c r="W5695" s="235"/>
      <c r="Y5695" s="93"/>
      <c r="Z5695" s="46"/>
      <c r="AA5695" s="44"/>
      <c r="AE5695" s="46"/>
      <c r="AI5695" s="44"/>
      <c r="AK5695" s="235"/>
      <c r="AN5695" s="235"/>
      <c r="AP5695" s="93"/>
      <c r="BM5695" s="214"/>
    </row>
    <row r="5696" spans="5:65" s="133" customFormat="1" x14ac:dyDescent="0.25">
      <c r="E5696" s="104"/>
      <c r="F5696" s="104"/>
      <c r="G5696" s="104"/>
      <c r="H5696" s="105"/>
      <c r="I5696" s="209"/>
      <c r="J5696" s="209"/>
      <c r="T5696" s="209"/>
      <c r="U5696" s="209"/>
      <c r="V5696" s="209"/>
      <c r="W5696" s="235"/>
      <c r="Y5696" s="93"/>
      <c r="Z5696" s="46"/>
      <c r="AA5696" s="44"/>
      <c r="AE5696" s="46"/>
      <c r="AI5696" s="44"/>
      <c r="AK5696" s="235"/>
      <c r="AN5696" s="235"/>
      <c r="AP5696" s="93"/>
      <c r="BM5696" s="214"/>
    </row>
    <row r="5697" spans="5:65" s="133" customFormat="1" x14ac:dyDescent="0.25">
      <c r="E5697" s="104"/>
      <c r="F5697" s="104"/>
      <c r="G5697" s="104"/>
      <c r="H5697" s="105"/>
      <c r="I5697" s="209"/>
      <c r="J5697" s="209"/>
      <c r="T5697" s="209"/>
      <c r="U5697" s="209"/>
      <c r="V5697" s="209"/>
      <c r="W5697" s="235"/>
      <c r="Y5697" s="93"/>
      <c r="Z5697" s="46"/>
      <c r="AA5697" s="44"/>
      <c r="AE5697" s="46"/>
      <c r="AI5697" s="44"/>
      <c r="AK5697" s="235"/>
      <c r="AN5697" s="235"/>
      <c r="AP5697" s="93"/>
      <c r="BM5697" s="214"/>
    </row>
    <row r="5698" spans="5:65" s="133" customFormat="1" x14ac:dyDescent="0.25">
      <c r="E5698" s="104"/>
      <c r="F5698" s="104"/>
      <c r="G5698" s="104"/>
      <c r="H5698" s="105"/>
      <c r="I5698" s="209"/>
      <c r="J5698" s="209"/>
      <c r="T5698" s="209"/>
      <c r="U5698" s="209"/>
      <c r="V5698" s="209"/>
      <c r="W5698" s="235"/>
      <c r="Y5698" s="93"/>
      <c r="Z5698" s="46"/>
      <c r="AA5698" s="44"/>
      <c r="AE5698" s="46"/>
      <c r="AI5698" s="44"/>
      <c r="AK5698" s="235"/>
      <c r="AN5698" s="235"/>
      <c r="AP5698" s="93"/>
      <c r="BM5698" s="214"/>
    </row>
    <row r="5699" spans="5:65" s="133" customFormat="1" x14ac:dyDescent="0.25">
      <c r="E5699" s="104"/>
      <c r="F5699" s="104"/>
      <c r="G5699" s="104"/>
      <c r="H5699" s="105"/>
      <c r="I5699" s="209"/>
      <c r="J5699" s="209"/>
      <c r="T5699" s="209"/>
      <c r="U5699" s="209"/>
      <c r="V5699" s="209"/>
      <c r="W5699" s="235"/>
      <c r="Y5699" s="93"/>
      <c r="Z5699" s="46"/>
      <c r="AA5699" s="44"/>
      <c r="AE5699" s="46"/>
      <c r="AI5699" s="44"/>
      <c r="AK5699" s="235"/>
      <c r="AN5699" s="235"/>
      <c r="AP5699" s="93"/>
      <c r="BM5699" s="214"/>
    </row>
    <row r="5700" spans="5:65" s="133" customFormat="1" x14ac:dyDescent="0.25">
      <c r="E5700" s="104"/>
      <c r="F5700" s="104"/>
      <c r="G5700" s="104"/>
      <c r="H5700" s="105"/>
      <c r="I5700" s="209"/>
      <c r="J5700" s="209"/>
      <c r="T5700" s="209"/>
      <c r="U5700" s="209"/>
      <c r="V5700" s="209"/>
      <c r="W5700" s="235"/>
      <c r="Y5700" s="93"/>
      <c r="Z5700" s="46"/>
      <c r="AA5700" s="44"/>
      <c r="AE5700" s="46"/>
      <c r="AI5700" s="44"/>
      <c r="AK5700" s="235"/>
      <c r="AN5700" s="235"/>
      <c r="AP5700" s="93"/>
      <c r="BM5700" s="214"/>
    </row>
    <row r="5701" spans="5:65" s="133" customFormat="1" x14ac:dyDescent="0.25">
      <c r="E5701" s="104"/>
      <c r="F5701" s="104"/>
      <c r="G5701" s="104"/>
      <c r="H5701" s="105"/>
      <c r="I5701" s="209"/>
      <c r="J5701" s="209"/>
      <c r="T5701" s="209"/>
      <c r="U5701" s="209"/>
      <c r="V5701" s="209"/>
      <c r="W5701" s="235"/>
      <c r="Y5701" s="93"/>
      <c r="Z5701" s="46"/>
      <c r="AA5701" s="44"/>
      <c r="AE5701" s="46"/>
      <c r="AI5701" s="44"/>
      <c r="AK5701" s="235"/>
      <c r="AN5701" s="235"/>
      <c r="AP5701" s="93"/>
      <c r="BM5701" s="214"/>
    </row>
    <row r="5702" spans="5:65" s="133" customFormat="1" x14ac:dyDescent="0.25">
      <c r="E5702" s="104"/>
      <c r="F5702" s="104"/>
      <c r="G5702" s="104"/>
      <c r="H5702" s="105"/>
      <c r="I5702" s="209"/>
      <c r="J5702" s="209"/>
      <c r="T5702" s="209"/>
      <c r="U5702" s="209"/>
      <c r="V5702" s="209"/>
      <c r="W5702" s="235"/>
      <c r="Y5702" s="93"/>
      <c r="Z5702" s="46"/>
      <c r="AA5702" s="44"/>
      <c r="AE5702" s="46"/>
      <c r="AI5702" s="44"/>
      <c r="AK5702" s="235"/>
      <c r="AN5702" s="235"/>
      <c r="AP5702" s="93"/>
      <c r="BM5702" s="214"/>
    </row>
    <row r="5703" spans="5:65" s="133" customFormat="1" x14ac:dyDescent="0.25">
      <c r="E5703" s="104"/>
      <c r="F5703" s="104"/>
      <c r="G5703" s="104"/>
      <c r="H5703" s="105"/>
      <c r="I5703" s="209"/>
      <c r="J5703" s="209"/>
      <c r="T5703" s="209"/>
      <c r="U5703" s="209"/>
      <c r="V5703" s="209"/>
      <c r="W5703" s="235"/>
      <c r="Y5703" s="93"/>
      <c r="Z5703" s="46"/>
      <c r="AA5703" s="44"/>
      <c r="AE5703" s="46"/>
      <c r="AI5703" s="44"/>
      <c r="AK5703" s="235"/>
      <c r="AN5703" s="235"/>
      <c r="AP5703" s="93"/>
      <c r="BM5703" s="214"/>
    </row>
    <row r="5704" spans="5:65" s="133" customFormat="1" x14ac:dyDescent="0.25">
      <c r="E5704" s="104"/>
      <c r="F5704" s="104"/>
      <c r="G5704" s="104"/>
      <c r="H5704" s="105"/>
      <c r="I5704" s="209"/>
      <c r="J5704" s="209"/>
      <c r="T5704" s="209"/>
      <c r="U5704" s="209"/>
      <c r="V5704" s="209"/>
      <c r="W5704" s="235"/>
      <c r="Y5704" s="93"/>
      <c r="Z5704" s="46"/>
      <c r="AA5704" s="44"/>
      <c r="AE5704" s="46"/>
      <c r="AI5704" s="44"/>
      <c r="AK5704" s="235"/>
      <c r="AN5704" s="235"/>
      <c r="AP5704" s="93"/>
      <c r="BM5704" s="214"/>
    </row>
    <row r="5705" spans="5:65" s="133" customFormat="1" x14ac:dyDescent="0.25">
      <c r="E5705" s="104"/>
      <c r="F5705" s="104"/>
      <c r="G5705" s="104"/>
      <c r="H5705" s="105"/>
      <c r="I5705" s="209"/>
      <c r="J5705" s="209"/>
      <c r="T5705" s="209"/>
      <c r="U5705" s="209"/>
      <c r="V5705" s="209"/>
      <c r="W5705" s="235"/>
      <c r="Y5705" s="93"/>
      <c r="Z5705" s="46"/>
      <c r="AA5705" s="44"/>
      <c r="AE5705" s="46"/>
      <c r="AI5705" s="44"/>
      <c r="AK5705" s="235"/>
      <c r="AN5705" s="235"/>
      <c r="AP5705" s="93"/>
      <c r="BM5705" s="214"/>
    </row>
    <row r="5706" spans="5:65" s="133" customFormat="1" x14ac:dyDescent="0.25">
      <c r="E5706" s="104"/>
      <c r="F5706" s="104"/>
      <c r="G5706" s="104"/>
      <c r="H5706" s="105"/>
      <c r="I5706" s="209"/>
      <c r="J5706" s="209"/>
      <c r="T5706" s="209"/>
      <c r="U5706" s="209"/>
      <c r="V5706" s="209"/>
      <c r="W5706" s="235"/>
      <c r="Y5706" s="93"/>
      <c r="Z5706" s="46"/>
      <c r="AA5706" s="44"/>
      <c r="AE5706" s="46"/>
      <c r="AI5706" s="44"/>
      <c r="AK5706" s="235"/>
      <c r="AN5706" s="235"/>
      <c r="AP5706" s="93"/>
      <c r="BM5706" s="214"/>
    </row>
    <row r="5707" spans="5:65" s="133" customFormat="1" x14ac:dyDescent="0.25">
      <c r="E5707" s="104"/>
      <c r="F5707" s="104"/>
      <c r="G5707" s="104"/>
      <c r="H5707" s="105"/>
      <c r="I5707" s="209"/>
      <c r="J5707" s="209"/>
      <c r="T5707" s="209"/>
      <c r="U5707" s="209"/>
      <c r="V5707" s="209"/>
      <c r="W5707" s="235"/>
      <c r="Y5707" s="93"/>
      <c r="Z5707" s="46"/>
      <c r="AA5707" s="44"/>
      <c r="AE5707" s="46"/>
      <c r="AI5707" s="44"/>
      <c r="AK5707" s="235"/>
      <c r="AN5707" s="235"/>
      <c r="AP5707" s="93"/>
      <c r="BM5707" s="214"/>
    </row>
    <row r="5708" spans="5:65" s="133" customFormat="1" x14ac:dyDescent="0.25">
      <c r="E5708" s="104"/>
      <c r="F5708" s="104"/>
      <c r="G5708" s="104"/>
      <c r="H5708" s="105"/>
      <c r="I5708" s="209"/>
      <c r="J5708" s="209"/>
      <c r="T5708" s="209"/>
      <c r="U5708" s="209"/>
      <c r="V5708" s="209"/>
      <c r="W5708" s="235"/>
      <c r="Y5708" s="93"/>
      <c r="Z5708" s="46"/>
      <c r="AA5708" s="44"/>
      <c r="AE5708" s="46"/>
      <c r="AI5708" s="44"/>
      <c r="AK5708" s="235"/>
      <c r="AN5708" s="235"/>
      <c r="AP5708" s="93"/>
      <c r="BM5708" s="214"/>
    </row>
    <row r="5709" spans="5:65" s="133" customFormat="1" x14ac:dyDescent="0.25">
      <c r="E5709" s="104"/>
      <c r="F5709" s="104"/>
      <c r="G5709" s="104"/>
      <c r="H5709" s="105"/>
      <c r="I5709" s="209"/>
      <c r="J5709" s="209"/>
      <c r="T5709" s="209"/>
      <c r="U5709" s="209"/>
      <c r="V5709" s="209"/>
      <c r="W5709" s="235"/>
      <c r="Y5709" s="93"/>
      <c r="Z5709" s="46"/>
      <c r="AA5709" s="44"/>
      <c r="AE5709" s="46"/>
      <c r="AI5709" s="44"/>
      <c r="AK5709" s="235"/>
      <c r="AN5709" s="235"/>
      <c r="AP5709" s="93"/>
      <c r="BM5709" s="214"/>
    </row>
    <row r="5710" spans="5:65" s="133" customFormat="1" x14ac:dyDescent="0.25">
      <c r="E5710" s="104"/>
      <c r="F5710" s="104"/>
      <c r="G5710" s="104"/>
      <c r="H5710" s="105"/>
      <c r="I5710" s="209"/>
      <c r="J5710" s="209"/>
      <c r="T5710" s="209"/>
      <c r="U5710" s="209"/>
      <c r="V5710" s="209"/>
      <c r="W5710" s="235"/>
      <c r="Y5710" s="93"/>
      <c r="Z5710" s="46"/>
      <c r="AA5710" s="44"/>
      <c r="AE5710" s="46"/>
      <c r="AI5710" s="44"/>
      <c r="AK5710" s="235"/>
      <c r="AN5710" s="235"/>
      <c r="AP5710" s="93"/>
      <c r="BM5710" s="214"/>
    </row>
    <row r="5711" spans="5:65" s="133" customFormat="1" x14ac:dyDescent="0.25">
      <c r="E5711" s="104"/>
      <c r="F5711" s="104"/>
      <c r="G5711" s="104"/>
      <c r="H5711" s="105"/>
      <c r="I5711" s="209"/>
      <c r="J5711" s="209"/>
      <c r="T5711" s="209"/>
      <c r="U5711" s="209"/>
      <c r="V5711" s="209"/>
      <c r="W5711" s="235"/>
      <c r="Y5711" s="93"/>
      <c r="Z5711" s="46"/>
      <c r="AA5711" s="44"/>
      <c r="AE5711" s="46"/>
      <c r="AI5711" s="44"/>
      <c r="AK5711" s="235"/>
      <c r="AN5711" s="235"/>
      <c r="AP5711" s="93"/>
      <c r="BM5711" s="214"/>
    </row>
    <row r="5712" spans="5:65" s="133" customFormat="1" x14ac:dyDescent="0.25">
      <c r="E5712" s="104"/>
      <c r="F5712" s="104"/>
      <c r="G5712" s="104"/>
      <c r="H5712" s="105"/>
      <c r="I5712" s="209"/>
      <c r="J5712" s="209"/>
      <c r="T5712" s="209"/>
      <c r="U5712" s="209"/>
      <c r="V5712" s="209"/>
      <c r="W5712" s="235"/>
      <c r="Y5712" s="93"/>
      <c r="Z5712" s="46"/>
      <c r="AA5712" s="44"/>
      <c r="AE5712" s="46"/>
      <c r="AI5712" s="44"/>
      <c r="AK5712" s="235"/>
      <c r="AN5712" s="235"/>
      <c r="AP5712" s="93"/>
      <c r="BM5712" s="214"/>
    </row>
    <row r="5713" spans="5:65" s="133" customFormat="1" x14ac:dyDescent="0.25">
      <c r="E5713" s="104"/>
      <c r="F5713" s="104"/>
      <c r="G5713" s="104"/>
      <c r="H5713" s="105"/>
      <c r="I5713" s="209"/>
      <c r="J5713" s="209"/>
      <c r="T5713" s="209"/>
      <c r="U5713" s="209"/>
      <c r="V5713" s="209"/>
      <c r="W5713" s="235"/>
      <c r="Y5713" s="93"/>
      <c r="Z5713" s="46"/>
      <c r="AA5713" s="44"/>
      <c r="AE5713" s="46"/>
      <c r="AI5713" s="44"/>
      <c r="AK5713" s="235"/>
      <c r="AN5713" s="235"/>
      <c r="AP5713" s="93"/>
      <c r="BM5713" s="214"/>
    </row>
    <row r="5714" spans="5:65" s="133" customFormat="1" x14ac:dyDescent="0.25">
      <c r="E5714" s="104"/>
      <c r="F5714" s="104"/>
      <c r="G5714" s="104"/>
      <c r="H5714" s="105"/>
      <c r="I5714" s="209"/>
      <c r="J5714" s="209"/>
      <c r="T5714" s="209"/>
      <c r="U5714" s="209"/>
      <c r="V5714" s="209"/>
      <c r="W5714" s="235"/>
      <c r="Y5714" s="93"/>
      <c r="Z5714" s="46"/>
      <c r="AA5714" s="44"/>
      <c r="AE5714" s="46"/>
      <c r="AI5714" s="44"/>
      <c r="AK5714" s="235"/>
      <c r="AN5714" s="235"/>
      <c r="AP5714" s="93"/>
      <c r="BM5714" s="214"/>
    </row>
    <row r="5715" spans="5:65" s="133" customFormat="1" x14ac:dyDescent="0.25">
      <c r="E5715" s="104"/>
      <c r="F5715" s="104"/>
      <c r="G5715" s="104"/>
      <c r="H5715" s="105"/>
      <c r="I5715" s="209"/>
      <c r="J5715" s="209"/>
      <c r="T5715" s="209"/>
      <c r="U5715" s="209"/>
      <c r="V5715" s="209"/>
      <c r="W5715" s="235"/>
      <c r="Y5715" s="93"/>
      <c r="Z5715" s="46"/>
      <c r="AA5715" s="44"/>
      <c r="AE5715" s="46"/>
      <c r="AI5715" s="44"/>
      <c r="AK5715" s="235"/>
      <c r="AN5715" s="235"/>
      <c r="AP5715" s="93"/>
      <c r="BM5715" s="214"/>
    </row>
    <row r="5716" spans="5:65" s="133" customFormat="1" x14ac:dyDescent="0.25">
      <c r="E5716" s="104"/>
      <c r="F5716" s="104"/>
      <c r="G5716" s="104"/>
      <c r="H5716" s="105"/>
      <c r="I5716" s="209"/>
      <c r="J5716" s="209"/>
      <c r="T5716" s="209"/>
      <c r="U5716" s="209"/>
      <c r="V5716" s="209"/>
      <c r="W5716" s="235"/>
      <c r="Y5716" s="93"/>
      <c r="Z5716" s="46"/>
      <c r="AA5716" s="44"/>
      <c r="AE5716" s="46"/>
      <c r="AI5716" s="44"/>
      <c r="AK5716" s="235"/>
      <c r="AN5716" s="235"/>
      <c r="AP5716" s="93"/>
      <c r="BM5716" s="214"/>
    </row>
    <row r="5717" spans="5:65" s="133" customFormat="1" x14ac:dyDescent="0.25">
      <c r="E5717" s="104"/>
      <c r="F5717" s="104"/>
      <c r="G5717" s="104"/>
      <c r="H5717" s="105"/>
      <c r="I5717" s="209"/>
      <c r="J5717" s="209"/>
      <c r="T5717" s="209"/>
      <c r="U5717" s="209"/>
      <c r="V5717" s="209"/>
      <c r="W5717" s="235"/>
      <c r="Y5717" s="93"/>
      <c r="Z5717" s="46"/>
      <c r="AA5717" s="44"/>
      <c r="AE5717" s="46"/>
      <c r="AI5717" s="44"/>
      <c r="AK5717" s="235"/>
      <c r="AN5717" s="235"/>
      <c r="AP5717" s="93"/>
      <c r="BM5717" s="214"/>
    </row>
    <row r="5718" spans="5:65" s="133" customFormat="1" x14ac:dyDescent="0.25">
      <c r="E5718" s="104"/>
      <c r="F5718" s="104"/>
      <c r="G5718" s="104"/>
      <c r="H5718" s="105"/>
      <c r="I5718" s="209"/>
      <c r="J5718" s="209"/>
      <c r="T5718" s="209"/>
      <c r="U5718" s="209"/>
      <c r="V5718" s="209"/>
      <c r="W5718" s="235"/>
      <c r="Y5718" s="93"/>
      <c r="Z5718" s="46"/>
      <c r="AA5718" s="44"/>
      <c r="AE5718" s="46"/>
      <c r="AI5718" s="44"/>
      <c r="AK5718" s="235"/>
      <c r="AN5718" s="235"/>
      <c r="AP5718" s="93"/>
      <c r="BM5718" s="214"/>
    </row>
    <row r="5719" spans="5:65" s="133" customFormat="1" x14ac:dyDescent="0.25">
      <c r="E5719" s="104"/>
      <c r="F5719" s="104"/>
      <c r="G5719" s="104"/>
      <c r="H5719" s="105"/>
      <c r="I5719" s="209"/>
      <c r="J5719" s="209"/>
      <c r="T5719" s="209"/>
      <c r="U5719" s="209"/>
      <c r="V5719" s="209"/>
      <c r="W5719" s="235"/>
      <c r="Y5719" s="93"/>
      <c r="Z5719" s="46"/>
      <c r="AA5719" s="44"/>
      <c r="AE5719" s="46"/>
      <c r="AI5719" s="44"/>
      <c r="AK5719" s="235"/>
      <c r="AN5719" s="235"/>
      <c r="AP5719" s="93"/>
      <c r="BM5719" s="214"/>
    </row>
    <row r="5720" spans="5:65" s="133" customFormat="1" x14ac:dyDescent="0.25">
      <c r="E5720" s="104"/>
      <c r="F5720" s="104"/>
      <c r="G5720" s="104"/>
      <c r="H5720" s="105"/>
      <c r="I5720" s="209"/>
      <c r="J5720" s="209"/>
      <c r="T5720" s="209"/>
      <c r="U5720" s="209"/>
      <c r="V5720" s="209"/>
      <c r="W5720" s="235"/>
      <c r="Y5720" s="93"/>
      <c r="Z5720" s="46"/>
      <c r="AA5720" s="44"/>
      <c r="AE5720" s="46"/>
      <c r="AI5720" s="44"/>
      <c r="AK5720" s="235"/>
      <c r="AN5720" s="235"/>
      <c r="AP5720" s="93"/>
      <c r="BM5720" s="214"/>
    </row>
    <row r="5721" spans="5:65" s="133" customFormat="1" x14ac:dyDescent="0.25">
      <c r="E5721" s="104"/>
      <c r="F5721" s="104"/>
      <c r="G5721" s="104"/>
      <c r="H5721" s="105"/>
      <c r="I5721" s="209"/>
      <c r="J5721" s="209"/>
      <c r="T5721" s="209"/>
      <c r="U5721" s="209"/>
      <c r="V5721" s="209"/>
      <c r="W5721" s="235"/>
      <c r="Y5721" s="93"/>
      <c r="Z5721" s="46"/>
      <c r="AA5721" s="44"/>
      <c r="AE5721" s="46"/>
      <c r="AI5721" s="44"/>
      <c r="AK5721" s="235"/>
      <c r="AN5721" s="235"/>
      <c r="AP5721" s="93"/>
      <c r="BM5721" s="214"/>
    </row>
    <row r="5722" spans="5:65" s="133" customFormat="1" x14ac:dyDescent="0.25">
      <c r="E5722" s="104"/>
      <c r="F5722" s="104"/>
      <c r="G5722" s="104"/>
      <c r="H5722" s="105"/>
      <c r="I5722" s="209"/>
      <c r="J5722" s="209"/>
      <c r="T5722" s="209"/>
      <c r="U5722" s="209"/>
      <c r="V5722" s="209"/>
      <c r="W5722" s="235"/>
      <c r="Y5722" s="93"/>
      <c r="Z5722" s="46"/>
      <c r="AA5722" s="44"/>
      <c r="AE5722" s="46"/>
      <c r="AI5722" s="44"/>
      <c r="AK5722" s="235"/>
      <c r="AN5722" s="235"/>
      <c r="AP5722" s="93"/>
      <c r="BM5722" s="214"/>
    </row>
    <row r="5723" spans="5:65" s="133" customFormat="1" x14ac:dyDescent="0.25">
      <c r="E5723" s="104"/>
      <c r="F5723" s="104"/>
      <c r="G5723" s="104"/>
      <c r="H5723" s="105"/>
      <c r="I5723" s="209"/>
      <c r="J5723" s="209"/>
      <c r="T5723" s="209"/>
      <c r="U5723" s="209"/>
      <c r="V5723" s="209"/>
      <c r="W5723" s="235"/>
      <c r="Y5723" s="93"/>
      <c r="Z5723" s="46"/>
      <c r="AA5723" s="44"/>
      <c r="AE5723" s="46"/>
      <c r="AI5723" s="44"/>
      <c r="AK5723" s="235"/>
      <c r="AN5723" s="235"/>
      <c r="AP5723" s="93"/>
      <c r="BM5723" s="214"/>
    </row>
    <row r="5724" spans="5:65" s="133" customFormat="1" x14ac:dyDescent="0.25">
      <c r="E5724" s="104"/>
      <c r="F5724" s="104"/>
      <c r="G5724" s="104"/>
      <c r="H5724" s="105"/>
      <c r="I5724" s="209"/>
      <c r="J5724" s="209"/>
      <c r="T5724" s="209"/>
      <c r="U5724" s="209"/>
      <c r="V5724" s="209"/>
      <c r="W5724" s="235"/>
      <c r="Y5724" s="93"/>
      <c r="Z5724" s="46"/>
      <c r="AA5724" s="44"/>
      <c r="AE5724" s="46"/>
      <c r="AI5724" s="44"/>
      <c r="AK5724" s="235"/>
      <c r="AN5724" s="235"/>
      <c r="AP5724" s="93"/>
      <c r="BM5724" s="214"/>
    </row>
    <row r="5725" spans="5:65" s="133" customFormat="1" x14ac:dyDescent="0.25">
      <c r="E5725" s="104"/>
      <c r="F5725" s="104"/>
      <c r="G5725" s="104"/>
      <c r="H5725" s="105"/>
      <c r="I5725" s="209"/>
      <c r="J5725" s="209"/>
      <c r="T5725" s="209"/>
      <c r="U5725" s="209"/>
      <c r="V5725" s="209"/>
      <c r="W5725" s="235"/>
      <c r="Y5725" s="93"/>
      <c r="Z5725" s="46"/>
      <c r="AA5725" s="44"/>
      <c r="AE5725" s="46"/>
      <c r="AI5725" s="44"/>
      <c r="AK5725" s="235"/>
      <c r="AN5725" s="235"/>
      <c r="AP5725" s="93"/>
      <c r="BM5725" s="214"/>
    </row>
    <row r="5726" spans="5:65" s="133" customFormat="1" x14ac:dyDescent="0.25">
      <c r="E5726" s="104"/>
      <c r="F5726" s="104"/>
      <c r="G5726" s="104"/>
      <c r="H5726" s="105"/>
      <c r="I5726" s="209"/>
      <c r="J5726" s="209"/>
      <c r="T5726" s="209"/>
      <c r="U5726" s="209"/>
      <c r="V5726" s="209"/>
      <c r="W5726" s="235"/>
      <c r="Y5726" s="93"/>
      <c r="Z5726" s="46"/>
      <c r="AA5726" s="44"/>
      <c r="AE5726" s="46"/>
      <c r="AI5726" s="44"/>
      <c r="AK5726" s="235"/>
      <c r="AN5726" s="235"/>
      <c r="AP5726" s="93"/>
      <c r="BM5726" s="214"/>
    </row>
    <row r="5727" spans="5:65" s="133" customFormat="1" x14ac:dyDescent="0.25">
      <c r="E5727" s="104"/>
      <c r="F5727" s="104"/>
      <c r="G5727" s="104"/>
      <c r="H5727" s="105"/>
      <c r="I5727" s="209"/>
      <c r="J5727" s="209"/>
      <c r="T5727" s="209"/>
      <c r="U5727" s="209"/>
      <c r="V5727" s="209"/>
      <c r="W5727" s="235"/>
      <c r="Y5727" s="93"/>
      <c r="Z5727" s="46"/>
      <c r="AA5727" s="44"/>
      <c r="AE5727" s="46"/>
      <c r="AI5727" s="44"/>
      <c r="AK5727" s="235"/>
      <c r="AN5727" s="235"/>
      <c r="AP5727" s="93"/>
      <c r="BM5727" s="214"/>
    </row>
    <row r="5728" spans="5:65" s="133" customFormat="1" x14ac:dyDescent="0.25">
      <c r="E5728" s="104"/>
      <c r="F5728" s="104"/>
      <c r="G5728" s="104"/>
      <c r="H5728" s="105"/>
      <c r="I5728" s="209"/>
      <c r="J5728" s="209"/>
      <c r="T5728" s="209"/>
      <c r="U5728" s="209"/>
      <c r="V5728" s="209"/>
      <c r="W5728" s="235"/>
      <c r="Y5728" s="93"/>
      <c r="Z5728" s="46"/>
      <c r="AA5728" s="44"/>
      <c r="AE5728" s="46"/>
      <c r="AI5728" s="44"/>
      <c r="AK5728" s="235"/>
      <c r="AN5728" s="235"/>
      <c r="AP5728" s="93"/>
      <c r="BM5728" s="214"/>
    </row>
    <row r="5729" spans="5:65" s="133" customFormat="1" x14ac:dyDescent="0.25">
      <c r="E5729" s="104"/>
      <c r="F5729" s="104"/>
      <c r="G5729" s="104"/>
      <c r="H5729" s="105"/>
      <c r="I5729" s="209"/>
      <c r="J5729" s="209"/>
      <c r="T5729" s="209"/>
      <c r="U5729" s="209"/>
      <c r="V5729" s="209"/>
      <c r="W5729" s="235"/>
      <c r="Y5729" s="93"/>
      <c r="Z5729" s="46"/>
      <c r="AA5729" s="44"/>
      <c r="AE5729" s="46"/>
      <c r="AI5729" s="44"/>
      <c r="AK5729" s="235"/>
      <c r="AN5729" s="235"/>
      <c r="AP5729" s="93"/>
      <c r="BM5729" s="214"/>
    </row>
    <row r="5730" spans="5:65" s="133" customFormat="1" x14ac:dyDescent="0.25">
      <c r="E5730" s="104"/>
      <c r="F5730" s="104"/>
      <c r="G5730" s="104"/>
      <c r="H5730" s="105"/>
      <c r="I5730" s="209"/>
      <c r="J5730" s="209"/>
      <c r="T5730" s="209"/>
      <c r="U5730" s="209"/>
      <c r="V5730" s="209"/>
      <c r="W5730" s="235"/>
      <c r="Y5730" s="93"/>
      <c r="Z5730" s="46"/>
      <c r="AA5730" s="44"/>
      <c r="AE5730" s="46"/>
      <c r="AI5730" s="44"/>
      <c r="AK5730" s="235"/>
      <c r="AN5730" s="235"/>
      <c r="AP5730" s="93"/>
      <c r="BM5730" s="214"/>
    </row>
    <row r="5731" spans="5:65" s="133" customFormat="1" x14ac:dyDescent="0.25">
      <c r="E5731" s="104"/>
      <c r="F5731" s="104"/>
      <c r="G5731" s="104"/>
      <c r="H5731" s="105"/>
      <c r="I5731" s="209"/>
      <c r="J5731" s="209"/>
      <c r="T5731" s="209"/>
      <c r="U5731" s="209"/>
      <c r="V5731" s="209"/>
      <c r="W5731" s="235"/>
      <c r="Y5731" s="93"/>
      <c r="Z5731" s="46"/>
      <c r="AA5731" s="44"/>
      <c r="AE5731" s="46"/>
      <c r="AI5731" s="44"/>
      <c r="AK5731" s="235"/>
      <c r="AN5731" s="235"/>
      <c r="AP5731" s="93"/>
      <c r="BM5731" s="214"/>
    </row>
    <row r="5732" spans="5:65" s="133" customFormat="1" x14ac:dyDescent="0.25">
      <c r="E5732" s="104"/>
      <c r="F5732" s="104"/>
      <c r="G5732" s="104"/>
      <c r="H5732" s="105"/>
      <c r="I5732" s="209"/>
      <c r="J5732" s="209"/>
      <c r="T5732" s="209"/>
      <c r="U5732" s="209"/>
      <c r="V5732" s="209"/>
      <c r="W5732" s="235"/>
      <c r="Y5732" s="93"/>
      <c r="Z5732" s="46"/>
      <c r="AA5732" s="44"/>
      <c r="AE5732" s="46"/>
      <c r="AI5732" s="44"/>
      <c r="AK5732" s="235"/>
      <c r="AN5732" s="235"/>
      <c r="AP5732" s="93"/>
      <c r="BM5732" s="214"/>
    </row>
    <row r="5733" spans="5:65" s="133" customFormat="1" x14ac:dyDescent="0.25">
      <c r="E5733" s="104"/>
      <c r="F5733" s="104"/>
      <c r="G5733" s="104"/>
      <c r="H5733" s="105"/>
      <c r="I5733" s="209"/>
      <c r="J5733" s="209"/>
      <c r="T5733" s="209"/>
      <c r="U5733" s="209"/>
      <c r="V5733" s="209"/>
      <c r="W5733" s="235"/>
      <c r="Y5733" s="93"/>
      <c r="Z5733" s="46"/>
      <c r="AA5733" s="44"/>
      <c r="AE5733" s="46"/>
      <c r="AI5733" s="44"/>
      <c r="AK5733" s="235"/>
      <c r="AN5733" s="235"/>
      <c r="AP5733" s="93"/>
      <c r="BM5733" s="214"/>
    </row>
    <row r="5734" spans="5:65" s="133" customFormat="1" x14ac:dyDescent="0.25">
      <c r="E5734" s="104"/>
      <c r="F5734" s="104"/>
      <c r="G5734" s="104"/>
      <c r="H5734" s="105"/>
      <c r="I5734" s="209"/>
      <c r="J5734" s="209"/>
      <c r="T5734" s="209"/>
      <c r="U5734" s="209"/>
      <c r="V5734" s="209"/>
      <c r="W5734" s="235"/>
      <c r="Y5734" s="93"/>
      <c r="Z5734" s="46"/>
      <c r="AA5734" s="44"/>
      <c r="AE5734" s="46"/>
      <c r="AI5734" s="44"/>
      <c r="AK5734" s="235"/>
      <c r="AN5734" s="235"/>
      <c r="AP5734" s="93"/>
      <c r="BM5734" s="214"/>
    </row>
    <row r="5735" spans="5:65" s="133" customFormat="1" x14ac:dyDescent="0.25">
      <c r="E5735" s="104"/>
      <c r="F5735" s="104"/>
      <c r="G5735" s="104"/>
      <c r="H5735" s="105"/>
      <c r="I5735" s="209"/>
      <c r="J5735" s="209"/>
      <c r="T5735" s="209"/>
      <c r="U5735" s="209"/>
      <c r="V5735" s="209"/>
      <c r="W5735" s="235"/>
      <c r="Y5735" s="93"/>
      <c r="Z5735" s="46"/>
      <c r="AA5735" s="44"/>
      <c r="AE5735" s="46"/>
      <c r="AI5735" s="44"/>
      <c r="AK5735" s="235"/>
      <c r="AN5735" s="235"/>
      <c r="AP5735" s="93"/>
      <c r="BM5735" s="214"/>
    </row>
    <row r="5736" spans="5:65" s="133" customFormat="1" x14ac:dyDescent="0.25">
      <c r="E5736" s="104"/>
      <c r="F5736" s="104"/>
      <c r="G5736" s="104"/>
      <c r="H5736" s="105"/>
      <c r="I5736" s="209"/>
      <c r="J5736" s="209"/>
      <c r="T5736" s="209"/>
      <c r="U5736" s="209"/>
      <c r="V5736" s="209"/>
      <c r="W5736" s="235"/>
      <c r="Y5736" s="93"/>
      <c r="Z5736" s="46"/>
      <c r="AA5736" s="44"/>
      <c r="AE5736" s="46"/>
      <c r="AI5736" s="44"/>
      <c r="AK5736" s="235"/>
      <c r="AN5736" s="235"/>
      <c r="AP5736" s="93"/>
      <c r="BM5736" s="214"/>
    </row>
    <row r="5737" spans="5:65" s="133" customFormat="1" x14ac:dyDescent="0.25">
      <c r="E5737" s="104"/>
      <c r="F5737" s="104"/>
      <c r="G5737" s="104"/>
      <c r="H5737" s="105"/>
      <c r="I5737" s="209"/>
      <c r="J5737" s="209"/>
      <c r="T5737" s="209"/>
      <c r="U5737" s="209"/>
      <c r="V5737" s="209"/>
      <c r="W5737" s="235"/>
      <c r="Y5737" s="93"/>
      <c r="Z5737" s="46"/>
      <c r="AA5737" s="44"/>
      <c r="AE5737" s="46"/>
      <c r="AI5737" s="44"/>
      <c r="AK5737" s="235"/>
      <c r="AN5737" s="235"/>
      <c r="AP5737" s="93"/>
      <c r="BM5737" s="214"/>
    </row>
    <row r="5738" spans="5:65" s="133" customFormat="1" x14ac:dyDescent="0.25">
      <c r="E5738" s="104"/>
      <c r="F5738" s="104"/>
      <c r="G5738" s="104"/>
      <c r="H5738" s="105"/>
      <c r="I5738" s="209"/>
      <c r="J5738" s="209"/>
      <c r="T5738" s="209"/>
      <c r="U5738" s="209"/>
      <c r="V5738" s="209"/>
      <c r="W5738" s="235"/>
      <c r="Y5738" s="93"/>
      <c r="Z5738" s="46"/>
      <c r="AA5738" s="44"/>
      <c r="AE5738" s="46"/>
      <c r="AI5738" s="44"/>
      <c r="AK5738" s="235"/>
      <c r="AN5738" s="235"/>
      <c r="AP5738" s="93"/>
      <c r="BM5738" s="214"/>
    </row>
    <row r="5739" spans="5:65" s="133" customFormat="1" x14ac:dyDescent="0.25">
      <c r="E5739" s="104"/>
      <c r="F5739" s="104"/>
      <c r="G5739" s="104"/>
      <c r="H5739" s="105"/>
      <c r="I5739" s="209"/>
      <c r="J5739" s="209"/>
      <c r="T5739" s="209"/>
      <c r="U5739" s="209"/>
      <c r="V5739" s="209"/>
      <c r="W5739" s="235"/>
      <c r="Y5739" s="93"/>
      <c r="Z5739" s="46"/>
      <c r="AA5739" s="44"/>
      <c r="AE5739" s="46"/>
      <c r="AI5739" s="44"/>
      <c r="AK5739" s="235"/>
      <c r="AN5739" s="235"/>
      <c r="AP5739" s="93"/>
      <c r="BM5739" s="214"/>
    </row>
    <row r="5740" spans="5:65" s="133" customFormat="1" x14ac:dyDescent="0.25">
      <c r="E5740" s="104"/>
      <c r="F5740" s="104"/>
      <c r="G5740" s="104"/>
      <c r="H5740" s="105"/>
      <c r="I5740" s="209"/>
      <c r="J5740" s="209"/>
      <c r="T5740" s="209"/>
      <c r="U5740" s="209"/>
      <c r="V5740" s="209"/>
      <c r="W5740" s="235"/>
      <c r="Y5740" s="93"/>
      <c r="Z5740" s="46"/>
      <c r="AA5740" s="44"/>
      <c r="AE5740" s="46"/>
      <c r="AI5740" s="44"/>
      <c r="AK5740" s="235"/>
      <c r="AN5740" s="235"/>
      <c r="AP5740" s="93"/>
      <c r="BM5740" s="214"/>
    </row>
    <row r="5741" spans="5:65" s="133" customFormat="1" x14ac:dyDescent="0.25">
      <c r="E5741" s="104"/>
      <c r="F5741" s="104"/>
      <c r="G5741" s="104"/>
      <c r="H5741" s="105"/>
      <c r="I5741" s="209"/>
      <c r="J5741" s="209"/>
      <c r="T5741" s="209"/>
      <c r="U5741" s="209"/>
      <c r="V5741" s="209"/>
      <c r="W5741" s="235"/>
      <c r="Y5741" s="93"/>
      <c r="Z5741" s="46"/>
      <c r="AA5741" s="44"/>
      <c r="AE5741" s="46"/>
      <c r="AI5741" s="44"/>
      <c r="AK5741" s="235"/>
      <c r="AN5741" s="235"/>
      <c r="AP5741" s="93"/>
      <c r="BM5741" s="214"/>
    </row>
    <row r="5742" spans="5:65" s="133" customFormat="1" x14ac:dyDescent="0.25">
      <c r="E5742" s="104"/>
      <c r="F5742" s="104"/>
      <c r="G5742" s="104"/>
      <c r="H5742" s="105"/>
      <c r="I5742" s="209"/>
      <c r="J5742" s="209"/>
      <c r="T5742" s="209"/>
      <c r="U5742" s="209"/>
      <c r="V5742" s="209"/>
      <c r="W5742" s="235"/>
      <c r="Y5742" s="93"/>
      <c r="Z5742" s="46"/>
      <c r="AA5742" s="44"/>
      <c r="AE5742" s="46"/>
      <c r="AI5742" s="44"/>
      <c r="AK5742" s="235"/>
      <c r="AN5742" s="235"/>
      <c r="AP5742" s="93"/>
      <c r="BM5742" s="214"/>
    </row>
    <row r="5743" spans="5:65" s="133" customFormat="1" x14ac:dyDescent="0.25">
      <c r="E5743" s="104"/>
      <c r="F5743" s="104"/>
      <c r="G5743" s="104"/>
      <c r="H5743" s="105"/>
      <c r="I5743" s="209"/>
      <c r="J5743" s="209"/>
      <c r="T5743" s="209"/>
      <c r="U5743" s="209"/>
      <c r="V5743" s="209"/>
      <c r="W5743" s="235"/>
      <c r="Y5743" s="93"/>
      <c r="Z5743" s="46"/>
      <c r="AA5743" s="44"/>
      <c r="AE5743" s="46"/>
      <c r="AI5743" s="44"/>
      <c r="AK5743" s="235"/>
      <c r="AN5743" s="235"/>
      <c r="AP5743" s="93"/>
      <c r="BM5743" s="214"/>
    </row>
    <row r="5744" spans="5:65" s="133" customFormat="1" x14ac:dyDescent="0.25">
      <c r="E5744" s="104"/>
      <c r="F5744" s="104"/>
      <c r="G5744" s="104"/>
      <c r="H5744" s="105"/>
      <c r="I5744" s="209"/>
      <c r="J5744" s="209"/>
      <c r="T5744" s="209"/>
      <c r="U5744" s="209"/>
      <c r="V5744" s="209"/>
      <c r="W5744" s="235"/>
      <c r="Y5744" s="93"/>
      <c r="Z5744" s="46"/>
      <c r="AA5744" s="44"/>
      <c r="AE5744" s="46"/>
      <c r="AI5744" s="44"/>
      <c r="AK5744" s="235"/>
      <c r="AN5744" s="235"/>
      <c r="AP5744" s="93"/>
      <c r="BM5744" s="214"/>
    </row>
    <row r="5745" spans="5:65" s="133" customFormat="1" x14ac:dyDescent="0.25">
      <c r="E5745" s="104"/>
      <c r="F5745" s="104"/>
      <c r="G5745" s="104"/>
      <c r="H5745" s="105"/>
      <c r="I5745" s="209"/>
      <c r="J5745" s="209"/>
      <c r="T5745" s="209"/>
      <c r="U5745" s="209"/>
      <c r="V5745" s="209"/>
      <c r="W5745" s="235"/>
      <c r="Y5745" s="93"/>
      <c r="Z5745" s="46"/>
      <c r="AA5745" s="44"/>
      <c r="AE5745" s="46"/>
      <c r="AI5745" s="44"/>
      <c r="AK5745" s="235"/>
      <c r="AN5745" s="235"/>
      <c r="AP5745" s="93"/>
      <c r="BM5745" s="214"/>
    </row>
    <row r="5746" spans="5:65" s="133" customFormat="1" x14ac:dyDescent="0.25">
      <c r="E5746" s="104"/>
      <c r="F5746" s="104"/>
      <c r="G5746" s="104"/>
      <c r="H5746" s="105"/>
      <c r="I5746" s="209"/>
      <c r="J5746" s="209"/>
      <c r="T5746" s="209"/>
      <c r="U5746" s="209"/>
      <c r="V5746" s="209"/>
      <c r="W5746" s="235"/>
      <c r="Y5746" s="93"/>
      <c r="Z5746" s="46"/>
      <c r="AA5746" s="44"/>
      <c r="AE5746" s="46"/>
      <c r="AI5746" s="44"/>
      <c r="AK5746" s="235"/>
      <c r="AN5746" s="235"/>
      <c r="AP5746" s="93"/>
      <c r="BM5746" s="214"/>
    </row>
    <row r="5747" spans="5:65" s="133" customFormat="1" x14ac:dyDescent="0.25">
      <c r="E5747" s="104"/>
      <c r="F5747" s="104"/>
      <c r="G5747" s="104"/>
      <c r="H5747" s="105"/>
      <c r="I5747" s="209"/>
      <c r="J5747" s="209"/>
      <c r="T5747" s="209"/>
      <c r="U5747" s="209"/>
      <c r="V5747" s="209"/>
      <c r="W5747" s="235"/>
      <c r="Y5747" s="93"/>
      <c r="Z5747" s="46"/>
      <c r="AA5747" s="44"/>
      <c r="AE5747" s="46"/>
      <c r="AI5747" s="44"/>
      <c r="AK5747" s="235"/>
      <c r="AN5747" s="235"/>
      <c r="AP5747" s="93"/>
      <c r="BM5747" s="214"/>
    </row>
    <row r="5748" spans="5:65" s="133" customFormat="1" x14ac:dyDescent="0.25">
      <c r="E5748" s="104"/>
      <c r="F5748" s="104"/>
      <c r="G5748" s="104"/>
      <c r="H5748" s="105"/>
      <c r="I5748" s="209"/>
      <c r="J5748" s="209"/>
      <c r="T5748" s="209"/>
      <c r="U5748" s="209"/>
      <c r="V5748" s="209"/>
      <c r="W5748" s="235"/>
      <c r="Y5748" s="93"/>
      <c r="Z5748" s="46"/>
      <c r="AA5748" s="44"/>
      <c r="AE5748" s="46"/>
      <c r="AI5748" s="44"/>
      <c r="AK5748" s="235"/>
      <c r="AN5748" s="235"/>
      <c r="AP5748" s="93"/>
      <c r="BM5748" s="214"/>
    </row>
    <row r="5749" spans="5:65" s="133" customFormat="1" x14ac:dyDescent="0.25">
      <c r="E5749" s="104"/>
      <c r="F5749" s="104"/>
      <c r="G5749" s="104"/>
      <c r="H5749" s="105"/>
      <c r="I5749" s="209"/>
      <c r="J5749" s="209"/>
      <c r="T5749" s="209"/>
      <c r="U5749" s="209"/>
      <c r="V5749" s="209"/>
      <c r="W5749" s="235"/>
      <c r="Y5749" s="93"/>
      <c r="Z5749" s="46"/>
      <c r="AA5749" s="44"/>
      <c r="AE5749" s="46"/>
      <c r="AI5749" s="44"/>
      <c r="AK5749" s="235"/>
      <c r="AN5749" s="235"/>
      <c r="AP5749" s="93"/>
      <c r="BM5749" s="214"/>
    </row>
    <row r="5750" spans="5:65" s="133" customFormat="1" x14ac:dyDescent="0.25">
      <c r="E5750" s="104"/>
      <c r="F5750" s="104"/>
      <c r="G5750" s="104"/>
      <c r="H5750" s="105"/>
      <c r="I5750" s="209"/>
      <c r="J5750" s="209"/>
      <c r="T5750" s="209"/>
      <c r="U5750" s="209"/>
      <c r="V5750" s="209"/>
      <c r="W5750" s="235"/>
      <c r="Y5750" s="93"/>
      <c r="Z5750" s="46"/>
      <c r="AA5750" s="44"/>
      <c r="AE5750" s="46"/>
      <c r="AI5750" s="44"/>
      <c r="AK5750" s="235"/>
      <c r="AN5750" s="235"/>
      <c r="AP5750" s="93"/>
      <c r="BM5750" s="214"/>
    </row>
    <row r="5751" spans="5:65" s="133" customFormat="1" x14ac:dyDescent="0.25">
      <c r="E5751" s="104"/>
      <c r="F5751" s="104"/>
      <c r="G5751" s="104"/>
      <c r="H5751" s="105"/>
      <c r="I5751" s="209"/>
      <c r="J5751" s="209"/>
      <c r="T5751" s="209"/>
      <c r="U5751" s="209"/>
      <c r="V5751" s="209"/>
      <c r="W5751" s="235"/>
      <c r="Y5751" s="93"/>
      <c r="Z5751" s="46"/>
      <c r="AA5751" s="44"/>
      <c r="AE5751" s="46"/>
      <c r="AI5751" s="44"/>
      <c r="AK5751" s="235"/>
      <c r="AN5751" s="235"/>
      <c r="AP5751" s="93"/>
      <c r="BM5751" s="214"/>
    </row>
    <row r="5752" spans="5:65" s="133" customFormat="1" x14ac:dyDescent="0.25">
      <c r="E5752" s="104"/>
      <c r="F5752" s="104"/>
      <c r="G5752" s="104"/>
      <c r="H5752" s="105"/>
      <c r="I5752" s="209"/>
      <c r="J5752" s="209"/>
      <c r="T5752" s="209"/>
      <c r="U5752" s="209"/>
      <c r="V5752" s="209"/>
      <c r="W5752" s="235"/>
      <c r="Y5752" s="93"/>
      <c r="Z5752" s="46"/>
      <c r="AA5752" s="44"/>
      <c r="AE5752" s="46"/>
      <c r="AI5752" s="44"/>
      <c r="AK5752" s="235"/>
      <c r="AN5752" s="235"/>
      <c r="AP5752" s="93"/>
      <c r="BM5752" s="214"/>
    </row>
    <row r="5753" spans="5:65" s="133" customFormat="1" x14ac:dyDescent="0.25">
      <c r="E5753" s="104"/>
      <c r="F5753" s="104"/>
      <c r="G5753" s="104"/>
      <c r="H5753" s="105"/>
      <c r="I5753" s="209"/>
      <c r="J5753" s="209"/>
      <c r="T5753" s="209"/>
      <c r="U5753" s="209"/>
      <c r="V5753" s="209"/>
      <c r="W5753" s="235"/>
      <c r="Y5753" s="93"/>
      <c r="Z5753" s="46"/>
      <c r="AA5753" s="44"/>
      <c r="AE5753" s="46"/>
      <c r="AI5753" s="44"/>
      <c r="AK5753" s="235"/>
      <c r="AN5753" s="235"/>
      <c r="AP5753" s="93"/>
      <c r="BM5753" s="214"/>
    </row>
    <row r="5754" spans="5:65" s="133" customFormat="1" x14ac:dyDescent="0.25">
      <c r="E5754" s="104"/>
      <c r="F5754" s="104"/>
      <c r="G5754" s="104"/>
      <c r="H5754" s="105"/>
      <c r="I5754" s="209"/>
      <c r="J5754" s="209"/>
      <c r="T5754" s="209"/>
      <c r="U5754" s="209"/>
      <c r="V5754" s="209"/>
      <c r="W5754" s="235"/>
      <c r="Y5754" s="93"/>
      <c r="Z5754" s="46"/>
      <c r="AA5754" s="44"/>
      <c r="AE5754" s="46"/>
      <c r="AI5754" s="44"/>
      <c r="AK5754" s="235"/>
      <c r="AN5754" s="235"/>
      <c r="AP5754" s="93"/>
      <c r="BM5754" s="214"/>
    </row>
    <row r="5755" spans="5:65" s="133" customFormat="1" x14ac:dyDescent="0.25">
      <c r="E5755" s="104"/>
      <c r="F5755" s="104"/>
      <c r="G5755" s="104"/>
      <c r="H5755" s="105"/>
      <c r="I5755" s="209"/>
      <c r="J5755" s="209"/>
      <c r="T5755" s="209"/>
      <c r="U5755" s="209"/>
      <c r="V5755" s="209"/>
      <c r="W5755" s="235"/>
      <c r="Y5755" s="93"/>
      <c r="Z5755" s="46"/>
      <c r="AA5755" s="44"/>
      <c r="AE5755" s="46"/>
      <c r="AI5755" s="44"/>
      <c r="AK5755" s="235"/>
      <c r="AN5755" s="235"/>
      <c r="AP5755" s="93"/>
      <c r="BM5755" s="214"/>
    </row>
    <row r="5756" spans="5:65" s="133" customFormat="1" x14ac:dyDescent="0.25">
      <c r="E5756" s="104"/>
      <c r="F5756" s="104"/>
      <c r="G5756" s="104"/>
      <c r="H5756" s="105"/>
      <c r="I5756" s="209"/>
      <c r="J5756" s="209"/>
      <c r="T5756" s="209"/>
      <c r="U5756" s="209"/>
      <c r="V5756" s="209"/>
      <c r="W5756" s="235"/>
      <c r="Y5756" s="93"/>
      <c r="Z5756" s="46"/>
      <c r="AA5756" s="44"/>
      <c r="AE5756" s="46"/>
      <c r="AI5756" s="44"/>
      <c r="AK5756" s="235"/>
      <c r="AN5756" s="235"/>
      <c r="AP5756" s="93"/>
      <c r="BM5756" s="214"/>
    </row>
    <row r="5757" spans="5:65" s="133" customFormat="1" x14ac:dyDescent="0.25">
      <c r="E5757" s="104"/>
      <c r="F5757" s="104"/>
      <c r="G5757" s="104"/>
      <c r="H5757" s="105"/>
      <c r="I5757" s="209"/>
      <c r="J5757" s="209"/>
      <c r="T5757" s="209"/>
      <c r="U5757" s="209"/>
      <c r="V5757" s="209"/>
      <c r="W5757" s="235"/>
      <c r="Y5757" s="93"/>
      <c r="Z5757" s="46"/>
      <c r="AA5757" s="44"/>
      <c r="AE5757" s="46"/>
      <c r="AI5757" s="44"/>
      <c r="AK5757" s="235"/>
      <c r="AN5757" s="235"/>
      <c r="AP5757" s="93"/>
      <c r="BM5757" s="214"/>
    </row>
    <row r="5758" spans="5:65" s="133" customFormat="1" x14ac:dyDescent="0.25">
      <c r="E5758" s="104"/>
      <c r="F5758" s="104"/>
      <c r="G5758" s="104"/>
      <c r="H5758" s="105"/>
      <c r="I5758" s="209"/>
      <c r="J5758" s="209"/>
      <c r="T5758" s="209"/>
      <c r="U5758" s="209"/>
      <c r="V5758" s="209"/>
      <c r="W5758" s="235"/>
      <c r="Y5758" s="93"/>
      <c r="Z5758" s="46"/>
      <c r="AA5758" s="44"/>
      <c r="AE5758" s="46"/>
      <c r="AI5758" s="44"/>
      <c r="AK5758" s="235"/>
      <c r="AN5758" s="235"/>
      <c r="AP5758" s="93"/>
      <c r="BM5758" s="214"/>
    </row>
    <row r="5759" spans="5:65" s="133" customFormat="1" x14ac:dyDescent="0.25">
      <c r="E5759" s="104"/>
      <c r="F5759" s="104"/>
      <c r="G5759" s="104"/>
      <c r="H5759" s="105"/>
      <c r="I5759" s="209"/>
      <c r="J5759" s="209"/>
      <c r="T5759" s="209"/>
      <c r="U5759" s="209"/>
      <c r="V5759" s="209"/>
      <c r="W5759" s="235"/>
      <c r="Y5759" s="93"/>
      <c r="Z5759" s="46"/>
      <c r="AA5759" s="44"/>
      <c r="AE5759" s="46"/>
      <c r="AI5759" s="44"/>
      <c r="AK5759" s="235"/>
      <c r="AN5759" s="235"/>
      <c r="AP5759" s="93"/>
      <c r="BM5759" s="214"/>
    </row>
    <row r="5760" spans="5:65" s="133" customFormat="1" x14ac:dyDescent="0.25">
      <c r="E5760" s="104"/>
      <c r="F5760" s="104"/>
      <c r="G5760" s="104"/>
      <c r="H5760" s="105"/>
      <c r="I5760" s="209"/>
      <c r="J5760" s="209"/>
      <c r="T5760" s="209"/>
      <c r="U5760" s="209"/>
      <c r="V5760" s="209"/>
      <c r="W5760" s="235"/>
      <c r="Y5760" s="93"/>
      <c r="Z5760" s="46"/>
      <c r="AA5760" s="44"/>
      <c r="AE5760" s="46"/>
      <c r="AI5760" s="44"/>
      <c r="AK5760" s="235"/>
      <c r="AN5760" s="235"/>
      <c r="AP5760" s="93"/>
      <c r="BM5760" s="214"/>
    </row>
    <row r="5761" spans="5:65" s="133" customFormat="1" x14ac:dyDescent="0.25">
      <c r="E5761" s="104"/>
      <c r="F5761" s="104"/>
      <c r="G5761" s="104"/>
      <c r="H5761" s="105"/>
      <c r="I5761" s="209"/>
      <c r="J5761" s="209"/>
      <c r="T5761" s="209"/>
      <c r="U5761" s="209"/>
      <c r="V5761" s="209"/>
      <c r="W5761" s="235"/>
      <c r="Y5761" s="93"/>
      <c r="Z5761" s="46"/>
      <c r="AA5761" s="44"/>
      <c r="AE5761" s="46"/>
      <c r="AI5761" s="44"/>
      <c r="AK5761" s="235"/>
      <c r="AN5761" s="235"/>
      <c r="AP5761" s="93"/>
      <c r="BM5761" s="214"/>
    </row>
    <row r="5762" spans="5:65" s="133" customFormat="1" x14ac:dyDescent="0.25">
      <c r="E5762" s="104"/>
      <c r="F5762" s="104"/>
      <c r="G5762" s="104"/>
      <c r="H5762" s="105"/>
      <c r="I5762" s="209"/>
      <c r="J5762" s="209"/>
      <c r="T5762" s="209"/>
      <c r="U5762" s="209"/>
      <c r="V5762" s="209"/>
      <c r="W5762" s="235"/>
      <c r="Y5762" s="93"/>
      <c r="Z5762" s="46"/>
      <c r="AA5762" s="44"/>
      <c r="AE5762" s="46"/>
      <c r="AI5762" s="44"/>
      <c r="AK5762" s="235"/>
      <c r="AN5762" s="235"/>
      <c r="AP5762" s="93"/>
      <c r="BM5762" s="214"/>
    </row>
    <row r="5763" spans="5:65" s="133" customFormat="1" x14ac:dyDescent="0.25">
      <c r="E5763" s="104"/>
      <c r="F5763" s="104"/>
      <c r="G5763" s="104"/>
      <c r="H5763" s="105"/>
      <c r="I5763" s="209"/>
      <c r="J5763" s="209"/>
      <c r="T5763" s="209"/>
      <c r="U5763" s="209"/>
      <c r="V5763" s="209"/>
      <c r="W5763" s="235"/>
      <c r="Y5763" s="93"/>
      <c r="Z5763" s="46"/>
      <c r="AA5763" s="44"/>
      <c r="AE5763" s="46"/>
      <c r="AI5763" s="44"/>
      <c r="AK5763" s="235"/>
      <c r="AN5763" s="235"/>
      <c r="AP5763" s="93"/>
      <c r="BM5763" s="214"/>
    </row>
    <row r="5764" spans="5:65" s="133" customFormat="1" x14ac:dyDescent="0.25">
      <c r="E5764" s="104"/>
      <c r="F5764" s="104"/>
      <c r="G5764" s="104"/>
      <c r="H5764" s="105"/>
      <c r="I5764" s="209"/>
      <c r="J5764" s="209"/>
      <c r="T5764" s="209"/>
      <c r="U5764" s="209"/>
      <c r="V5764" s="209"/>
      <c r="W5764" s="235"/>
      <c r="Y5764" s="93"/>
      <c r="Z5764" s="46"/>
      <c r="AA5764" s="44"/>
      <c r="AE5764" s="46"/>
      <c r="AI5764" s="44"/>
      <c r="AK5764" s="235"/>
      <c r="AN5764" s="235"/>
      <c r="AP5764" s="93"/>
      <c r="BM5764" s="214"/>
    </row>
    <row r="5765" spans="5:65" s="133" customFormat="1" x14ac:dyDescent="0.25">
      <c r="E5765" s="104"/>
      <c r="F5765" s="104"/>
      <c r="G5765" s="104"/>
      <c r="H5765" s="105"/>
      <c r="I5765" s="209"/>
      <c r="J5765" s="209"/>
      <c r="T5765" s="209"/>
      <c r="U5765" s="209"/>
      <c r="V5765" s="209"/>
      <c r="W5765" s="235"/>
      <c r="Y5765" s="93"/>
      <c r="Z5765" s="46"/>
      <c r="AA5765" s="44"/>
      <c r="AE5765" s="46"/>
      <c r="AI5765" s="44"/>
      <c r="AK5765" s="235"/>
      <c r="AN5765" s="235"/>
      <c r="AP5765" s="93"/>
      <c r="BM5765" s="214"/>
    </row>
    <row r="5766" spans="5:65" s="133" customFormat="1" x14ac:dyDescent="0.25">
      <c r="E5766" s="104"/>
      <c r="F5766" s="104"/>
      <c r="G5766" s="104"/>
      <c r="H5766" s="105"/>
      <c r="I5766" s="209"/>
      <c r="J5766" s="209"/>
      <c r="T5766" s="209"/>
      <c r="U5766" s="209"/>
      <c r="V5766" s="209"/>
      <c r="W5766" s="235"/>
      <c r="Y5766" s="93"/>
      <c r="Z5766" s="46"/>
      <c r="AA5766" s="44"/>
      <c r="AE5766" s="46"/>
      <c r="AI5766" s="44"/>
      <c r="AK5766" s="235"/>
      <c r="AN5766" s="235"/>
      <c r="AP5766" s="93"/>
      <c r="BM5766" s="214"/>
    </row>
    <row r="5767" spans="5:65" s="133" customFormat="1" x14ac:dyDescent="0.25">
      <c r="E5767" s="104"/>
      <c r="F5767" s="104"/>
      <c r="G5767" s="104"/>
      <c r="H5767" s="105"/>
      <c r="I5767" s="209"/>
      <c r="J5767" s="209"/>
      <c r="T5767" s="209"/>
      <c r="U5767" s="209"/>
      <c r="V5767" s="209"/>
      <c r="W5767" s="235"/>
      <c r="Y5767" s="93"/>
      <c r="Z5767" s="46"/>
      <c r="AA5767" s="44"/>
      <c r="AE5767" s="46"/>
      <c r="AI5767" s="44"/>
      <c r="AK5767" s="235"/>
      <c r="AN5767" s="235"/>
      <c r="AP5767" s="93"/>
      <c r="BM5767" s="214"/>
    </row>
    <row r="5768" spans="5:65" s="133" customFormat="1" x14ac:dyDescent="0.25">
      <c r="E5768" s="104"/>
      <c r="F5768" s="104"/>
      <c r="G5768" s="104"/>
      <c r="H5768" s="105"/>
      <c r="I5768" s="209"/>
      <c r="J5768" s="209"/>
      <c r="T5768" s="209"/>
      <c r="U5768" s="209"/>
      <c r="V5768" s="209"/>
      <c r="W5768" s="235"/>
      <c r="Y5768" s="93"/>
      <c r="Z5768" s="46"/>
      <c r="AA5768" s="44"/>
      <c r="AE5768" s="46"/>
      <c r="AI5768" s="44"/>
      <c r="AK5768" s="235"/>
      <c r="AN5768" s="235"/>
      <c r="AP5768" s="93"/>
      <c r="BM5768" s="214"/>
    </row>
    <row r="5769" spans="5:65" s="133" customFormat="1" x14ac:dyDescent="0.25">
      <c r="E5769" s="104"/>
      <c r="F5769" s="104"/>
      <c r="G5769" s="104"/>
      <c r="H5769" s="105"/>
      <c r="I5769" s="209"/>
      <c r="J5769" s="209"/>
      <c r="T5769" s="209"/>
      <c r="U5769" s="209"/>
      <c r="V5769" s="209"/>
      <c r="W5769" s="235"/>
      <c r="Y5769" s="93"/>
      <c r="Z5769" s="46"/>
      <c r="AA5769" s="44"/>
      <c r="AE5769" s="46"/>
      <c r="AI5769" s="44"/>
      <c r="AK5769" s="235"/>
      <c r="AN5769" s="235"/>
      <c r="AP5769" s="93"/>
      <c r="BM5769" s="214"/>
    </row>
    <row r="5770" spans="5:65" s="133" customFormat="1" x14ac:dyDescent="0.25">
      <c r="E5770" s="104"/>
      <c r="F5770" s="104"/>
      <c r="G5770" s="104"/>
      <c r="H5770" s="105"/>
      <c r="I5770" s="209"/>
      <c r="J5770" s="209"/>
      <c r="T5770" s="209"/>
      <c r="U5770" s="209"/>
      <c r="V5770" s="209"/>
      <c r="W5770" s="235"/>
      <c r="Y5770" s="93"/>
      <c r="Z5770" s="46"/>
      <c r="AA5770" s="44"/>
      <c r="AE5770" s="46"/>
      <c r="AI5770" s="44"/>
      <c r="AK5770" s="235"/>
      <c r="AN5770" s="235"/>
      <c r="AP5770" s="93"/>
      <c r="BM5770" s="214"/>
    </row>
    <row r="5771" spans="5:65" s="133" customFormat="1" x14ac:dyDescent="0.25">
      <c r="E5771" s="104"/>
      <c r="F5771" s="104"/>
      <c r="G5771" s="104"/>
      <c r="H5771" s="105"/>
      <c r="I5771" s="209"/>
      <c r="J5771" s="209"/>
      <c r="T5771" s="209"/>
      <c r="U5771" s="209"/>
      <c r="V5771" s="209"/>
      <c r="W5771" s="235"/>
      <c r="Y5771" s="93"/>
      <c r="Z5771" s="46"/>
      <c r="AA5771" s="44"/>
      <c r="AE5771" s="46"/>
      <c r="AI5771" s="44"/>
      <c r="AK5771" s="235"/>
      <c r="AN5771" s="235"/>
      <c r="AP5771" s="93"/>
      <c r="BM5771" s="214"/>
    </row>
    <row r="5772" spans="5:65" s="133" customFormat="1" x14ac:dyDescent="0.25">
      <c r="E5772" s="104"/>
      <c r="F5772" s="104"/>
      <c r="G5772" s="104"/>
      <c r="H5772" s="105"/>
      <c r="I5772" s="209"/>
      <c r="J5772" s="209"/>
      <c r="T5772" s="209"/>
      <c r="U5772" s="209"/>
      <c r="V5772" s="209"/>
      <c r="W5772" s="235"/>
      <c r="Y5772" s="93"/>
      <c r="Z5772" s="46"/>
      <c r="AA5772" s="44"/>
      <c r="AE5772" s="46"/>
      <c r="AI5772" s="44"/>
      <c r="AK5772" s="235"/>
      <c r="AN5772" s="235"/>
      <c r="AP5772" s="93"/>
      <c r="BM5772" s="214"/>
    </row>
    <row r="5773" spans="5:65" s="133" customFormat="1" x14ac:dyDescent="0.25">
      <c r="E5773" s="104"/>
      <c r="F5773" s="104"/>
      <c r="G5773" s="104"/>
      <c r="H5773" s="105"/>
      <c r="I5773" s="209"/>
      <c r="J5773" s="209"/>
      <c r="T5773" s="209"/>
      <c r="U5773" s="209"/>
      <c r="V5773" s="209"/>
      <c r="W5773" s="235"/>
      <c r="Y5773" s="93"/>
      <c r="Z5773" s="46"/>
      <c r="AA5773" s="44"/>
      <c r="AE5773" s="46"/>
      <c r="AI5773" s="44"/>
      <c r="AK5773" s="235"/>
      <c r="AN5773" s="235"/>
      <c r="AP5773" s="93"/>
      <c r="BM5773" s="214"/>
    </row>
    <row r="5774" spans="5:65" s="133" customFormat="1" x14ac:dyDescent="0.25">
      <c r="E5774" s="104"/>
      <c r="F5774" s="104"/>
      <c r="G5774" s="104"/>
      <c r="H5774" s="105"/>
      <c r="I5774" s="209"/>
      <c r="J5774" s="209"/>
      <c r="T5774" s="209"/>
      <c r="U5774" s="209"/>
      <c r="V5774" s="209"/>
      <c r="W5774" s="235"/>
      <c r="Y5774" s="93"/>
      <c r="Z5774" s="46"/>
      <c r="AA5774" s="44"/>
      <c r="AE5774" s="46"/>
      <c r="AI5774" s="44"/>
      <c r="AK5774" s="235"/>
      <c r="AN5774" s="235"/>
      <c r="AP5774" s="93"/>
      <c r="BM5774" s="214"/>
    </row>
    <row r="5775" spans="5:65" s="133" customFormat="1" x14ac:dyDescent="0.25">
      <c r="E5775" s="104"/>
      <c r="F5775" s="104"/>
      <c r="G5775" s="104"/>
      <c r="H5775" s="105"/>
      <c r="I5775" s="209"/>
      <c r="J5775" s="209"/>
      <c r="T5775" s="209"/>
      <c r="U5775" s="209"/>
      <c r="V5775" s="209"/>
      <c r="W5775" s="235"/>
      <c r="Y5775" s="93"/>
      <c r="Z5775" s="46"/>
      <c r="AA5775" s="44"/>
      <c r="AE5775" s="46"/>
      <c r="AI5775" s="44"/>
      <c r="AK5775" s="235"/>
      <c r="AN5775" s="235"/>
      <c r="AP5775" s="93"/>
      <c r="BM5775" s="214"/>
    </row>
    <row r="5776" spans="5:65" s="133" customFormat="1" x14ac:dyDescent="0.25">
      <c r="E5776" s="104"/>
      <c r="F5776" s="104"/>
      <c r="G5776" s="104"/>
      <c r="H5776" s="105"/>
      <c r="I5776" s="209"/>
      <c r="J5776" s="209"/>
      <c r="T5776" s="209"/>
      <c r="U5776" s="209"/>
      <c r="V5776" s="209"/>
      <c r="W5776" s="235"/>
      <c r="Y5776" s="93"/>
      <c r="Z5776" s="46"/>
      <c r="AA5776" s="44"/>
      <c r="AE5776" s="46"/>
      <c r="AI5776" s="44"/>
      <c r="AK5776" s="235"/>
      <c r="AN5776" s="235"/>
      <c r="AP5776" s="93"/>
      <c r="BM5776" s="214"/>
    </row>
    <row r="5777" spans="5:65" s="133" customFormat="1" x14ac:dyDescent="0.25">
      <c r="E5777" s="104"/>
      <c r="F5777" s="104"/>
      <c r="G5777" s="104"/>
      <c r="H5777" s="105"/>
      <c r="I5777" s="209"/>
      <c r="J5777" s="209"/>
      <c r="T5777" s="209"/>
      <c r="U5777" s="209"/>
      <c r="V5777" s="209"/>
      <c r="W5777" s="235"/>
      <c r="Y5777" s="93"/>
      <c r="Z5777" s="46"/>
      <c r="AA5777" s="44"/>
      <c r="AE5777" s="46"/>
      <c r="AI5777" s="44"/>
      <c r="AK5777" s="235"/>
      <c r="AN5777" s="235"/>
      <c r="AP5777" s="93"/>
      <c r="BM5777" s="214"/>
    </row>
    <row r="5778" spans="5:65" s="133" customFormat="1" x14ac:dyDescent="0.25">
      <c r="E5778" s="104"/>
      <c r="F5778" s="104"/>
      <c r="G5778" s="104"/>
      <c r="H5778" s="105"/>
      <c r="I5778" s="209"/>
      <c r="J5778" s="209"/>
      <c r="T5778" s="209"/>
      <c r="U5778" s="209"/>
      <c r="V5778" s="209"/>
      <c r="W5778" s="235"/>
      <c r="Y5778" s="93"/>
      <c r="Z5778" s="46"/>
      <c r="AA5778" s="44"/>
      <c r="AE5778" s="46"/>
      <c r="AI5778" s="44"/>
      <c r="AK5778" s="235"/>
      <c r="AN5778" s="235"/>
      <c r="AP5778" s="93"/>
      <c r="BM5778" s="214"/>
    </row>
    <row r="5779" spans="5:65" s="133" customFormat="1" x14ac:dyDescent="0.25">
      <c r="E5779" s="104"/>
      <c r="F5779" s="104"/>
      <c r="G5779" s="104"/>
      <c r="H5779" s="105"/>
      <c r="I5779" s="209"/>
      <c r="J5779" s="209"/>
      <c r="T5779" s="209"/>
      <c r="U5779" s="209"/>
      <c r="V5779" s="209"/>
      <c r="W5779" s="235"/>
      <c r="Y5779" s="93"/>
      <c r="Z5779" s="46"/>
      <c r="AA5779" s="44"/>
      <c r="AE5779" s="46"/>
      <c r="AI5779" s="44"/>
      <c r="AK5779" s="235"/>
      <c r="AN5779" s="235"/>
      <c r="AP5779" s="93"/>
      <c r="BM5779" s="214"/>
    </row>
    <row r="5780" spans="5:65" s="133" customFormat="1" x14ac:dyDescent="0.25">
      <c r="E5780" s="104"/>
      <c r="F5780" s="104"/>
      <c r="G5780" s="104"/>
      <c r="H5780" s="105"/>
      <c r="I5780" s="209"/>
      <c r="J5780" s="209"/>
      <c r="T5780" s="209"/>
      <c r="U5780" s="209"/>
      <c r="V5780" s="209"/>
      <c r="W5780" s="235"/>
      <c r="Y5780" s="93"/>
      <c r="Z5780" s="46"/>
      <c r="AA5780" s="44"/>
      <c r="AE5780" s="46"/>
      <c r="AI5780" s="44"/>
      <c r="AK5780" s="235"/>
      <c r="AN5780" s="235"/>
      <c r="AP5780" s="93"/>
      <c r="BM5780" s="214"/>
    </row>
    <row r="5781" spans="5:65" s="133" customFormat="1" x14ac:dyDescent="0.25">
      <c r="E5781" s="104"/>
      <c r="F5781" s="104"/>
      <c r="G5781" s="104"/>
      <c r="H5781" s="105"/>
      <c r="I5781" s="209"/>
      <c r="J5781" s="209"/>
      <c r="T5781" s="209"/>
      <c r="U5781" s="209"/>
      <c r="V5781" s="209"/>
      <c r="W5781" s="235"/>
      <c r="Y5781" s="93"/>
      <c r="Z5781" s="46"/>
      <c r="AA5781" s="44"/>
      <c r="AE5781" s="46"/>
      <c r="AI5781" s="44"/>
      <c r="AK5781" s="235"/>
      <c r="AN5781" s="235"/>
      <c r="AP5781" s="93"/>
      <c r="BM5781" s="214"/>
    </row>
    <row r="5782" spans="5:65" s="133" customFormat="1" x14ac:dyDescent="0.25">
      <c r="E5782" s="104"/>
      <c r="F5782" s="104"/>
      <c r="G5782" s="104"/>
      <c r="H5782" s="105"/>
      <c r="I5782" s="209"/>
      <c r="J5782" s="209"/>
      <c r="T5782" s="209"/>
      <c r="U5782" s="209"/>
      <c r="V5782" s="209"/>
      <c r="W5782" s="235"/>
      <c r="Y5782" s="93"/>
      <c r="Z5782" s="46"/>
      <c r="AA5782" s="44"/>
      <c r="AE5782" s="46"/>
      <c r="AI5782" s="44"/>
      <c r="AK5782" s="235"/>
      <c r="AN5782" s="235"/>
      <c r="AP5782" s="93"/>
      <c r="BM5782" s="214"/>
    </row>
    <row r="5783" spans="5:65" s="133" customFormat="1" x14ac:dyDescent="0.25">
      <c r="E5783" s="104"/>
      <c r="F5783" s="104"/>
      <c r="G5783" s="104"/>
      <c r="H5783" s="105"/>
      <c r="I5783" s="209"/>
      <c r="J5783" s="209"/>
      <c r="T5783" s="209"/>
      <c r="U5783" s="209"/>
      <c r="V5783" s="209"/>
      <c r="W5783" s="235"/>
      <c r="Y5783" s="93"/>
      <c r="Z5783" s="46"/>
      <c r="AA5783" s="44"/>
      <c r="AE5783" s="46"/>
      <c r="AI5783" s="44"/>
      <c r="AK5783" s="235"/>
      <c r="AN5783" s="235"/>
      <c r="AP5783" s="93"/>
      <c r="BM5783" s="214"/>
    </row>
    <row r="5784" spans="5:65" s="133" customFormat="1" x14ac:dyDescent="0.25">
      <c r="E5784" s="104"/>
      <c r="F5784" s="104"/>
      <c r="G5784" s="104"/>
      <c r="H5784" s="105"/>
      <c r="I5784" s="209"/>
      <c r="J5784" s="209"/>
      <c r="T5784" s="209"/>
      <c r="U5784" s="209"/>
      <c r="V5784" s="209"/>
      <c r="W5784" s="235"/>
      <c r="Y5784" s="93"/>
      <c r="Z5784" s="46"/>
      <c r="AA5784" s="44"/>
      <c r="AE5784" s="46"/>
      <c r="AI5784" s="44"/>
      <c r="AK5784" s="235"/>
      <c r="AN5784" s="235"/>
      <c r="AP5784" s="93"/>
      <c r="BM5784" s="214"/>
    </row>
    <row r="5785" spans="5:65" s="133" customFormat="1" x14ac:dyDescent="0.25">
      <c r="E5785" s="104"/>
      <c r="F5785" s="104"/>
      <c r="G5785" s="104"/>
      <c r="H5785" s="105"/>
      <c r="I5785" s="209"/>
      <c r="J5785" s="209"/>
      <c r="T5785" s="209"/>
      <c r="U5785" s="209"/>
      <c r="V5785" s="209"/>
      <c r="W5785" s="235"/>
      <c r="Y5785" s="93"/>
      <c r="Z5785" s="46"/>
      <c r="AA5785" s="44"/>
      <c r="AE5785" s="46"/>
      <c r="AI5785" s="44"/>
      <c r="AK5785" s="235"/>
      <c r="AN5785" s="235"/>
      <c r="AP5785" s="93"/>
      <c r="BM5785" s="214"/>
    </row>
    <row r="5786" spans="5:65" s="133" customFormat="1" x14ac:dyDescent="0.25">
      <c r="E5786" s="104"/>
      <c r="F5786" s="104"/>
      <c r="G5786" s="104"/>
      <c r="H5786" s="105"/>
      <c r="I5786" s="209"/>
      <c r="J5786" s="209"/>
      <c r="T5786" s="209"/>
      <c r="U5786" s="209"/>
      <c r="V5786" s="209"/>
      <c r="W5786" s="235"/>
      <c r="Y5786" s="93"/>
      <c r="Z5786" s="46"/>
      <c r="AA5786" s="44"/>
      <c r="AE5786" s="46"/>
      <c r="AI5786" s="44"/>
      <c r="AK5786" s="235"/>
      <c r="AN5786" s="235"/>
      <c r="AP5786" s="93"/>
      <c r="BM5786" s="214"/>
    </row>
    <row r="5787" spans="5:65" s="133" customFormat="1" x14ac:dyDescent="0.25">
      <c r="E5787" s="104"/>
      <c r="F5787" s="104"/>
      <c r="G5787" s="104"/>
      <c r="H5787" s="105"/>
      <c r="I5787" s="209"/>
      <c r="J5787" s="209"/>
      <c r="T5787" s="209"/>
      <c r="U5787" s="209"/>
      <c r="V5787" s="209"/>
      <c r="W5787" s="235"/>
      <c r="Y5787" s="93"/>
      <c r="Z5787" s="46"/>
      <c r="AA5787" s="44"/>
      <c r="AE5787" s="46"/>
      <c r="AI5787" s="44"/>
      <c r="AK5787" s="235"/>
      <c r="AN5787" s="235"/>
      <c r="AP5787" s="93"/>
      <c r="BM5787" s="214"/>
    </row>
    <row r="5788" spans="5:65" s="133" customFormat="1" x14ac:dyDescent="0.25">
      <c r="E5788" s="104"/>
      <c r="F5788" s="104"/>
      <c r="G5788" s="104"/>
      <c r="H5788" s="105"/>
      <c r="I5788" s="209"/>
      <c r="J5788" s="209"/>
      <c r="T5788" s="209"/>
      <c r="U5788" s="209"/>
      <c r="V5788" s="209"/>
      <c r="W5788" s="235"/>
      <c r="Y5788" s="93"/>
      <c r="Z5788" s="46"/>
      <c r="AA5788" s="44"/>
      <c r="AE5788" s="46"/>
      <c r="AI5788" s="44"/>
      <c r="AK5788" s="235"/>
      <c r="AN5788" s="235"/>
      <c r="AP5788" s="93"/>
      <c r="BM5788" s="214"/>
    </row>
    <row r="5789" spans="5:65" s="133" customFormat="1" x14ac:dyDescent="0.25">
      <c r="E5789" s="104"/>
      <c r="F5789" s="104"/>
      <c r="G5789" s="104"/>
      <c r="H5789" s="105"/>
      <c r="I5789" s="209"/>
      <c r="J5789" s="209"/>
      <c r="T5789" s="209"/>
      <c r="U5789" s="209"/>
      <c r="V5789" s="209"/>
      <c r="W5789" s="235"/>
      <c r="Y5789" s="93"/>
      <c r="Z5789" s="46"/>
      <c r="AA5789" s="44"/>
      <c r="AE5789" s="46"/>
      <c r="AI5789" s="44"/>
      <c r="AK5789" s="235"/>
      <c r="AN5789" s="235"/>
      <c r="AP5789" s="93"/>
      <c r="BM5789" s="214"/>
    </row>
    <row r="5790" spans="5:65" s="133" customFormat="1" x14ac:dyDescent="0.25">
      <c r="E5790" s="104"/>
      <c r="F5790" s="104"/>
      <c r="G5790" s="104"/>
      <c r="H5790" s="105"/>
      <c r="I5790" s="209"/>
      <c r="J5790" s="209"/>
      <c r="T5790" s="209"/>
      <c r="U5790" s="209"/>
      <c r="V5790" s="209"/>
      <c r="W5790" s="235"/>
      <c r="Y5790" s="93"/>
      <c r="Z5790" s="46"/>
      <c r="AA5790" s="44"/>
      <c r="AE5790" s="46"/>
      <c r="AI5790" s="44"/>
      <c r="AK5790" s="235"/>
      <c r="AN5790" s="235"/>
      <c r="AP5790" s="93"/>
      <c r="BM5790" s="214"/>
    </row>
    <row r="5791" spans="5:65" s="133" customFormat="1" x14ac:dyDescent="0.25">
      <c r="E5791" s="104"/>
      <c r="F5791" s="104"/>
      <c r="G5791" s="104"/>
      <c r="H5791" s="105"/>
      <c r="I5791" s="209"/>
      <c r="J5791" s="209"/>
      <c r="T5791" s="209"/>
      <c r="U5791" s="209"/>
      <c r="V5791" s="209"/>
      <c r="W5791" s="235"/>
      <c r="Y5791" s="93"/>
      <c r="Z5791" s="46"/>
      <c r="AA5791" s="44"/>
      <c r="AE5791" s="46"/>
      <c r="AI5791" s="44"/>
      <c r="AK5791" s="235"/>
      <c r="AN5791" s="235"/>
      <c r="AP5791" s="93"/>
      <c r="BM5791" s="214"/>
    </row>
    <row r="5792" spans="5:65" s="133" customFormat="1" x14ac:dyDescent="0.25">
      <c r="E5792" s="104"/>
      <c r="F5792" s="104"/>
      <c r="G5792" s="104"/>
      <c r="H5792" s="105"/>
      <c r="I5792" s="209"/>
      <c r="J5792" s="209"/>
      <c r="T5792" s="209"/>
      <c r="U5792" s="209"/>
      <c r="V5792" s="209"/>
      <c r="W5792" s="235"/>
      <c r="Y5792" s="93"/>
      <c r="Z5792" s="46"/>
      <c r="AA5792" s="44"/>
      <c r="AE5792" s="46"/>
      <c r="AI5792" s="44"/>
      <c r="AK5792" s="235"/>
      <c r="AN5792" s="235"/>
      <c r="AP5792" s="93"/>
      <c r="BM5792" s="214"/>
    </row>
    <row r="5793" spans="5:65" s="133" customFormat="1" x14ac:dyDescent="0.25">
      <c r="E5793" s="104"/>
      <c r="F5793" s="104"/>
      <c r="G5793" s="104"/>
      <c r="H5793" s="105"/>
      <c r="I5793" s="209"/>
      <c r="J5793" s="209"/>
      <c r="T5793" s="209"/>
      <c r="U5793" s="209"/>
      <c r="V5793" s="209"/>
      <c r="W5793" s="235"/>
      <c r="Y5793" s="93"/>
      <c r="Z5793" s="46"/>
      <c r="AA5793" s="44"/>
      <c r="AE5793" s="46"/>
      <c r="AI5793" s="44"/>
      <c r="AK5793" s="235"/>
      <c r="AN5793" s="235"/>
      <c r="AP5793" s="93"/>
      <c r="BM5793" s="214"/>
    </row>
    <row r="5794" spans="5:65" s="133" customFormat="1" x14ac:dyDescent="0.25">
      <c r="E5794" s="104"/>
      <c r="F5794" s="104"/>
      <c r="G5794" s="104"/>
      <c r="H5794" s="105"/>
      <c r="I5794" s="209"/>
      <c r="J5794" s="209"/>
      <c r="T5794" s="209"/>
      <c r="U5794" s="209"/>
      <c r="V5794" s="209"/>
      <c r="W5794" s="235"/>
      <c r="Y5794" s="93"/>
      <c r="Z5794" s="46"/>
      <c r="AA5794" s="44"/>
      <c r="AE5794" s="46"/>
      <c r="AI5794" s="44"/>
      <c r="AK5794" s="235"/>
      <c r="AN5794" s="235"/>
      <c r="AP5794" s="93"/>
      <c r="BM5794" s="214"/>
    </row>
    <row r="5795" spans="5:65" s="133" customFormat="1" x14ac:dyDescent="0.25">
      <c r="E5795" s="104"/>
      <c r="F5795" s="104"/>
      <c r="G5795" s="104"/>
      <c r="H5795" s="105"/>
      <c r="I5795" s="209"/>
      <c r="J5795" s="209"/>
      <c r="T5795" s="209"/>
      <c r="U5795" s="209"/>
      <c r="V5795" s="209"/>
      <c r="W5795" s="235"/>
      <c r="Y5795" s="93"/>
      <c r="Z5795" s="46"/>
      <c r="AA5795" s="44"/>
      <c r="AE5795" s="46"/>
      <c r="AI5795" s="44"/>
      <c r="AK5795" s="235"/>
      <c r="AN5795" s="235"/>
      <c r="AP5795" s="93"/>
      <c r="BM5795" s="214"/>
    </row>
    <row r="5796" spans="5:65" s="133" customFormat="1" x14ac:dyDescent="0.25">
      <c r="E5796" s="104"/>
      <c r="F5796" s="104"/>
      <c r="G5796" s="104"/>
      <c r="H5796" s="105"/>
      <c r="I5796" s="209"/>
      <c r="J5796" s="209"/>
      <c r="T5796" s="209"/>
      <c r="U5796" s="209"/>
      <c r="V5796" s="209"/>
      <c r="W5796" s="235"/>
      <c r="Y5796" s="93"/>
      <c r="Z5796" s="46"/>
      <c r="AA5796" s="44"/>
      <c r="AE5796" s="46"/>
      <c r="AI5796" s="44"/>
      <c r="AK5796" s="235"/>
      <c r="AN5796" s="235"/>
      <c r="AP5796" s="93"/>
      <c r="BM5796" s="214"/>
    </row>
    <row r="5797" spans="5:65" s="133" customFormat="1" x14ac:dyDescent="0.25">
      <c r="E5797" s="104"/>
      <c r="F5797" s="104"/>
      <c r="G5797" s="104"/>
      <c r="H5797" s="105"/>
      <c r="I5797" s="209"/>
      <c r="J5797" s="209"/>
      <c r="T5797" s="209"/>
      <c r="U5797" s="209"/>
      <c r="V5797" s="209"/>
      <c r="W5797" s="235"/>
      <c r="Y5797" s="93"/>
      <c r="Z5797" s="46"/>
      <c r="AA5797" s="44"/>
      <c r="AE5797" s="46"/>
      <c r="AI5797" s="44"/>
      <c r="AK5797" s="235"/>
      <c r="AN5797" s="235"/>
      <c r="AP5797" s="93"/>
      <c r="BM5797" s="214"/>
    </row>
    <row r="5798" spans="5:65" s="133" customFormat="1" x14ac:dyDescent="0.25">
      <c r="E5798" s="104"/>
      <c r="F5798" s="104"/>
      <c r="G5798" s="104"/>
      <c r="H5798" s="105"/>
      <c r="I5798" s="209"/>
      <c r="J5798" s="209"/>
      <c r="T5798" s="209"/>
      <c r="U5798" s="209"/>
      <c r="V5798" s="209"/>
      <c r="W5798" s="235"/>
      <c r="Y5798" s="93"/>
      <c r="Z5798" s="46"/>
      <c r="AA5798" s="44"/>
      <c r="AE5798" s="46"/>
      <c r="AI5798" s="44"/>
      <c r="AK5798" s="235"/>
      <c r="AN5798" s="235"/>
      <c r="AP5798" s="93"/>
      <c r="BM5798" s="214"/>
    </row>
    <row r="5799" spans="5:65" s="133" customFormat="1" x14ac:dyDescent="0.25">
      <c r="E5799" s="104"/>
      <c r="F5799" s="104"/>
      <c r="G5799" s="104"/>
      <c r="H5799" s="105"/>
      <c r="I5799" s="209"/>
      <c r="J5799" s="209"/>
      <c r="T5799" s="209"/>
      <c r="U5799" s="209"/>
      <c r="V5799" s="209"/>
      <c r="W5799" s="235"/>
      <c r="Y5799" s="93"/>
      <c r="Z5799" s="46"/>
      <c r="AA5799" s="44"/>
      <c r="AE5799" s="46"/>
      <c r="AI5799" s="44"/>
      <c r="AK5799" s="235"/>
      <c r="AN5799" s="235"/>
      <c r="AP5799" s="93"/>
      <c r="BM5799" s="214"/>
    </row>
    <row r="5800" spans="5:65" s="133" customFormat="1" x14ac:dyDescent="0.25">
      <c r="E5800" s="104"/>
      <c r="F5800" s="104"/>
      <c r="G5800" s="104"/>
      <c r="H5800" s="105"/>
      <c r="I5800" s="209"/>
      <c r="J5800" s="209"/>
      <c r="T5800" s="209"/>
      <c r="U5800" s="209"/>
      <c r="V5800" s="209"/>
      <c r="W5800" s="235"/>
      <c r="Y5800" s="93"/>
      <c r="Z5800" s="46"/>
      <c r="AA5800" s="44"/>
      <c r="AE5800" s="46"/>
      <c r="AI5800" s="44"/>
      <c r="AK5800" s="235"/>
      <c r="AN5800" s="235"/>
      <c r="AP5800" s="93"/>
      <c r="BM5800" s="214"/>
    </row>
    <row r="5801" spans="5:65" s="133" customFormat="1" x14ac:dyDescent="0.25">
      <c r="E5801" s="104"/>
      <c r="F5801" s="104"/>
      <c r="G5801" s="104"/>
      <c r="H5801" s="105"/>
      <c r="I5801" s="209"/>
      <c r="J5801" s="209"/>
      <c r="T5801" s="209"/>
      <c r="U5801" s="209"/>
      <c r="V5801" s="209"/>
      <c r="W5801" s="235"/>
      <c r="Y5801" s="93"/>
      <c r="Z5801" s="46"/>
      <c r="AA5801" s="44"/>
      <c r="AE5801" s="46"/>
      <c r="AI5801" s="44"/>
      <c r="AK5801" s="235"/>
      <c r="AN5801" s="235"/>
      <c r="AP5801" s="93"/>
      <c r="BM5801" s="214"/>
    </row>
    <row r="5802" spans="5:65" s="133" customFormat="1" x14ac:dyDescent="0.25">
      <c r="E5802" s="104"/>
      <c r="F5802" s="104"/>
      <c r="G5802" s="104"/>
      <c r="H5802" s="105"/>
      <c r="I5802" s="209"/>
      <c r="J5802" s="209"/>
      <c r="T5802" s="209"/>
      <c r="U5802" s="209"/>
      <c r="V5802" s="209"/>
      <c r="W5802" s="235"/>
      <c r="Y5802" s="93"/>
      <c r="Z5802" s="46"/>
      <c r="AA5802" s="44"/>
      <c r="AE5802" s="46"/>
      <c r="AI5802" s="44"/>
      <c r="AK5802" s="235"/>
      <c r="AN5802" s="235"/>
      <c r="AP5802" s="93"/>
      <c r="BM5802" s="214"/>
    </row>
    <row r="5803" spans="5:65" s="133" customFormat="1" x14ac:dyDescent="0.25">
      <c r="E5803" s="104"/>
      <c r="F5803" s="104"/>
      <c r="G5803" s="104"/>
      <c r="H5803" s="105"/>
      <c r="I5803" s="209"/>
      <c r="J5803" s="209"/>
      <c r="T5803" s="209"/>
      <c r="U5803" s="209"/>
      <c r="V5803" s="209"/>
      <c r="W5803" s="235"/>
      <c r="Y5803" s="93"/>
      <c r="Z5803" s="46"/>
      <c r="AA5803" s="44"/>
      <c r="AE5803" s="46"/>
      <c r="AI5803" s="44"/>
      <c r="AK5803" s="235"/>
      <c r="AN5803" s="235"/>
      <c r="AP5803" s="93"/>
      <c r="BM5803" s="214"/>
    </row>
    <row r="5804" spans="5:65" s="133" customFormat="1" x14ac:dyDescent="0.25">
      <c r="E5804" s="104"/>
      <c r="F5804" s="104"/>
      <c r="G5804" s="104"/>
      <c r="H5804" s="105"/>
      <c r="I5804" s="209"/>
      <c r="J5804" s="209"/>
      <c r="T5804" s="209"/>
      <c r="U5804" s="209"/>
      <c r="V5804" s="209"/>
      <c r="W5804" s="235"/>
      <c r="Y5804" s="93"/>
      <c r="Z5804" s="46"/>
      <c r="AA5804" s="44"/>
      <c r="AE5804" s="46"/>
      <c r="AI5804" s="44"/>
      <c r="AK5804" s="235"/>
      <c r="AN5804" s="235"/>
      <c r="AP5804" s="93"/>
      <c r="BM5804" s="214"/>
    </row>
    <row r="5805" spans="5:65" s="133" customFormat="1" x14ac:dyDescent="0.25">
      <c r="E5805" s="104"/>
      <c r="F5805" s="104"/>
      <c r="G5805" s="104"/>
      <c r="H5805" s="105"/>
      <c r="I5805" s="209"/>
      <c r="J5805" s="209"/>
      <c r="T5805" s="209"/>
      <c r="U5805" s="209"/>
      <c r="V5805" s="209"/>
      <c r="W5805" s="235"/>
      <c r="Y5805" s="93"/>
      <c r="Z5805" s="46"/>
      <c r="AA5805" s="44"/>
      <c r="AE5805" s="46"/>
      <c r="AI5805" s="44"/>
      <c r="AK5805" s="235"/>
      <c r="AN5805" s="235"/>
      <c r="AP5805" s="93"/>
      <c r="BM5805" s="214"/>
    </row>
    <row r="5806" spans="5:65" s="133" customFormat="1" x14ac:dyDescent="0.25">
      <c r="E5806" s="104"/>
      <c r="F5806" s="104"/>
      <c r="G5806" s="104"/>
      <c r="H5806" s="105"/>
      <c r="I5806" s="209"/>
      <c r="J5806" s="209"/>
      <c r="T5806" s="209"/>
      <c r="U5806" s="209"/>
      <c r="V5806" s="209"/>
      <c r="W5806" s="235"/>
      <c r="Y5806" s="93"/>
      <c r="Z5806" s="46"/>
      <c r="AA5806" s="44"/>
      <c r="AE5806" s="46"/>
      <c r="AI5806" s="44"/>
      <c r="AK5806" s="235"/>
      <c r="AN5806" s="235"/>
      <c r="AP5806" s="93"/>
      <c r="BM5806" s="214"/>
    </row>
    <row r="5807" spans="5:65" s="133" customFormat="1" x14ac:dyDescent="0.25">
      <c r="E5807" s="104"/>
      <c r="F5807" s="104"/>
      <c r="G5807" s="104"/>
      <c r="H5807" s="105"/>
      <c r="I5807" s="209"/>
      <c r="J5807" s="209"/>
      <c r="T5807" s="209"/>
      <c r="U5807" s="209"/>
      <c r="V5807" s="209"/>
      <c r="W5807" s="235"/>
      <c r="Y5807" s="93"/>
      <c r="Z5807" s="46"/>
      <c r="AA5807" s="44"/>
      <c r="AE5807" s="46"/>
      <c r="AI5807" s="44"/>
      <c r="AK5807" s="235"/>
      <c r="AN5807" s="235"/>
      <c r="AP5807" s="93"/>
      <c r="BM5807" s="214"/>
    </row>
    <row r="5808" spans="5:65" s="133" customFormat="1" x14ac:dyDescent="0.25">
      <c r="E5808" s="104"/>
      <c r="F5808" s="104"/>
      <c r="G5808" s="104"/>
      <c r="H5808" s="105"/>
      <c r="I5808" s="209"/>
      <c r="J5808" s="209"/>
      <c r="T5808" s="209"/>
      <c r="U5808" s="209"/>
      <c r="V5808" s="209"/>
      <c r="W5808" s="235"/>
      <c r="Y5808" s="93"/>
      <c r="Z5808" s="46"/>
      <c r="AA5808" s="44"/>
      <c r="AE5808" s="46"/>
      <c r="AI5808" s="44"/>
      <c r="AK5808" s="235"/>
      <c r="AN5808" s="235"/>
      <c r="AP5808" s="93"/>
      <c r="BM5808" s="214"/>
    </row>
    <row r="5809" spans="5:65" s="133" customFormat="1" x14ac:dyDescent="0.25">
      <c r="E5809" s="104"/>
      <c r="F5809" s="104"/>
      <c r="G5809" s="104"/>
      <c r="H5809" s="105"/>
      <c r="I5809" s="209"/>
      <c r="J5809" s="209"/>
      <c r="T5809" s="209"/>
      <c r="U5809" s="209"/>
      <c r="V5809" s="209"/>
      <c r="W5809" s="235"/>
      <c r="Y5809" s="93"/>
      <c r="Z5809" s="46"/>
      <c r="AA5809" s="44"/>
      <c r="AE5809" s="46"/>
      <c r="AI5809" s="44"/>
      <c r="AK5809" s="235"/>
      <c r="AN5809" s="235"/>
      <c r="AP5809" s="93"/>
      <c r="BM5809" s="214"/>
    </row>
    <row r="5810" spans="5:65" s="133" customFormat="1" x14ac:dyDescent="0.25">
      <c r="E5810" s="104"/>
      <c r="F5810" s="104"/>
      <c r="G5810" s="104"/>
      <c r="H5810" s="105"/>
      <c r="I5810" s="209"/>
      <c r="J5810" s="209"/>
      <c r="T5810" s="209"/>
      <c r="U5810" s="209"/>
      <c r="V5810" s="209"/>
      <c r="W5810" s="235"/>
      <c r="Y5810" s="93"/>
      <c r="Z5810" s="46"/>
      <c r="AA5810" s="44"/>
      <c r="AE5810" s="46"/>
      <c r="AI5810" s="44"/>
      <c r="AK5810" s="235"/>
      <c r="AN5810" s="235"/>
      <c r="AP5810" s="93"/>
      <c r="BM5810" s="214"/>
    </row>
    <row r="5811" spans="5:65" s="133" customFormat="1" x14ac:dyDescent="0.25">
      <c r="E5811" s="104"/>
      <c r="F5811" s="104"/>
      <c r="G5811" s="104"/>
      <c r="H5811" s="105"/>
      <c r="I5811" s="209"/>
      <c r="J5811" s="209"/>
      <c r="T5811" s="209"/>
      <c r="U5811" s="209"/>
      <c r="V5811" s="209"/>
      <c r="W5811" s="235"/>
      <c r="Y5811" s="93"/>
      <c r="Z5811" s="46"/>
      <c r="AA5811" s="44"/>
      <c r="AE5811" s="46"/>
      <c r="AI5811" s="44"/>
      <c r="AK5811" s="235"/>
      <c r="AN5811" s="235"/>
      <c r="AP5811" s="93"/>
      <c r="BM5811" s="214"/>
    </row>
    <row r="5812" spans="5:65" s="133" customFormat="1" x14ac:dyDescent="0.25">
      <c r="E5812" s="104"/>
      <c r="F5812" s="104"/>
      <c r="G5812" s="104"/>
      <c r="H5812" s="105"/>
      <c r="I5812" s="209"/>
      <c r="J5812" s="209"/>
      <c r="T5812" s="209"/>
      <c r="U5812" s="209"/>
      <c r="V5812" s="209"/>
      <c r="W5812" s="235"/>
      <c r="Y5812" s="93"/>
      <c r="Z5812" s="46"/>
      <c r="AA5812" s="44"/>
      <c r="AE5812" s="46"/>
      <c r="AI5812" s="44"/>
      <c r="AK5812" s="235"/>
      <c r="AN5812" s="235"/>
      <c r="AP5812" s="93"/>
      <c r="BM5812" s="214"/>
    </row>
    <row r="5813" spans="5:65" s="133" customFormat="1" x14ac:dyDescent="0.25">
      <c r="E5813" s="104"/>
      <c r="F5813" s="104"/>
      <c r="G5813" s="104"/>
      <c r="H5813" s="105"/>
      <c r="I5813" s="209"/>
      <c r="J5813" s="209"/>
      <c r="T5813" s="209"/>
      <c r="U5813" s="209"/>
      <c r="V5813" s="209"/>
      <c r="W5813" s="235"/>
      <c r="Y5813" s="93"/>
      <c r="Z5813" s="46"/>
      <c r="AA5813" s="44"/>
      <c r="AE5813" s="46"/>
      <c r="AI5813" s="44"/>
      <c r="AK5813" s="235"/>
      <c r="AN5813" s="235"/>
      <c r="AP5813" s="93"/>
      <c r="BM5813" s="214"/>
    </row>
    <row r="5814" spans="5:65" s="133" customFormat="1" x14ac:dyDescent="0.25">
      <c r="E5814" s="104"/>
      <c r="F5814" s="104"/>
      <c r="G5814" s="104"/>
      <c r="H5814" s="105"/>
      <c r="I5814" s="209"/>
      <c r="J5814" s="209"/>
      <c r="T5814" s="209"/>
      <c r="U5814" s="209"/>
      <c r="V5814" s="209"/>
      <c r="W5814" s="235"/>
      <c r="Y5814" s="93"/>
      <c r="Z5814" s="46"/>
      <c r="AA5814" s="44"/>
      <c r="AE5814" s="46"/>
      <c r="AI5814" s="44"/>
      <c r="AK5814" s="235"/>
      <c r="AN5814" s="235"/>
      <c r="AP5814" s="93"/>
      <c r="BM5814" s="214"/>
    </row>
    <row r="5815" spans="5:65" s="133" customFormat="1" x14ac:dyDescent="0.25">
      <c r="E5815" s="104"/>
      <c r="F5815" s="104"/>
      <c r="G5815" s="104"/>
      <c r="H5815" s="105"/>
      <c r="I5815" s="209"/>
      <c r="J5815" s="209"/>
      <c r="T5815" s="209"/>
      <c r="U5815" s="209"/>
      <c r="V5815" s="209"/>
      <c r="W5815" s="235"/>
      <c r="Y5815" s="93"/>
      <c r="Z5815" s="46"/>
      <c r="AA5815" s="44"/>
      <c r="AE5815" s="46"/>
      <c r="AI5815" s="44"/>
      <c r="AK5815" s="235"/>
      <c r="AN5815" s="235"/>
      <c r="AP5815" s="93"/>
      <c r="BM5815" s="214"/>
    </row>
    <row r="5816" spans="5:65" s="133" customFormat="1" x14ac:dyDescent="0.25">
      <c r="E5816" s="104"/>
      <c r="F5816" s="104"/>
      <c r="G5816" s="104"/>
      <c r="H5816" s="105"/>
      <c r="I5816" s="209"/>
      <c r="J5816" s="209"/>
      <c r="T5816" s="209"/>
      <c r="U5816" s="209"/>
      <c r="V5816" s="209"/>
      <c r="W5816" s="235"/>
      <c r="Y5816" s="93"/>
      <c r="Z5816" s="46"/>
      <c r="AA5816" s="44"/>
      <c r="AE5816" s="46"/>
      <c r="AI5816" s="44"/>
      <c r="AK5816" s="235"/>
      <c r="AN5816" s="235"/>
      <c r="AP5816" s="93"/>
      <c r="BM5816" s="214"/>
    </row>
    <row r="5817" spans="5:65" s="133" customFormat="1" x14ac:dyDescent="0.25">
      <c r="E5817" s="104"/>
      <c r="F5817" s="104"/>
      <c r="G5817" s="104"/>
      <c r="H5817" s="105"/>
      <c r="I5817" s="209"/>
      <c r="J5817" s="209"/>
      <c r="T5817" s="209"/>
      <c r="U5817" s="209"/>
      <c r="V5817" s="209"/>
      <c r="W5817" s="235"/>
      <c r="Y5817" s="93"/>
      <c r="Z5817" s="46"/>
      <c r="AA5817" s="44"/>
      <c r="AE5817" s="46"/>
      <c r="AI5817" s="44"/>
      <c r="AK5817" s="235"/>
      <c r="AN5817" s="235"/>
      <c r="AP5817" s="93"/>
      <c r="BM5817" s="214"/>
    </row>
    <row r="5818" spans="5:65" s="133" customFormat="1" x14ac:dyDescent="0.25">
      <c r="E5818" s="104"/>
      <c r="F5818" s="104"/>
      <c r="G5818" s="104"/>
      <c r="H5818" s="105"/>
      <c r="I5818" s="209"/>
      <c r="J5818" s="209"/>
      <c r="T5818" s="209"/>
      <c r="U5818" s="209"/>
      <c r="V5818" s="209"/>
      <c r="W5818" s="235"/>
      <c r="Y5818" s="93"/>
      <c r="Z5818" s="46"/>
      <c r="AA5818" s="44"/>
      <c r="AE5818" s="46"/>
      <c r="AI5818" s="44"/>
      <c r="AK5818" s="235"/>
      <c r="AN5818" s="235"/>
      <c r="AP5818" s="93"/>
      <c r="BM5818" s="214"/>
    </row>
    <row r="5819" spans="5:65" s="133" customFormat="1" x14ac:dyDescent="0.25">
      <c r="E5819" s="104"/>
      <c r="F5819" s="104"/>
      <c r="G5819" s="104"/>
      <c r="H5819" s="105"/>
      <c r="I5819" s="209"/>
      <c r="J5819" s="209"/>
      <c r="T5819" s="209"/>
      <c r="U5819" s="209"/>
      <c r="V5819" s="209"/>
      <c r="W5819" s="235"/>
      <c r="Y5819" s="93"/>
      <c r="Z5819" s="46"/>
      <c r="AA5819" s="44"/>
      <c r="AE5819" s="46"/>
      <c r="AI5819" s="44"/>
      <c r="AK5819" s="235"/>
      <c r="AN5819" s="235"/>
      <c r="AP5819" s="93"/>
      <c r="BM5819" s="214"/>
    </row>
    <row r="5820" spans="5:65" s="133" customFormat="1" x14ac:dyDescent="0.25">
      <c r="E5820" s="104"/>
      <c r="F5820" s="104"/>
      <c r="G5820" s="104"/>
      <c r="H5820" s="105"/>
      <c r="I5820" s="209"/>
      <c r="J5820" s="209"/>
      <c r="T5820" s="209"/>
      <c r="U5820" s="209"/>
      <c r="V5820" s="209"/>
      <c r="W5820" s="235"/>
      <c r="Y5820" s="93"/>
      <c r="Z5820" s="46"/>
      <c r="AA5820" s="44"/>
      <c r="AE5820" s="46"/>
      <c r="AI5820" s="44"/>
      <c r="AK5820" s="235"/>
      <c r="AN5820" s="235"/>
      <c r="AP5820" s="93"/>
      <c r="BM5820" s="214"/>
    </row>
    <row r="5821" spans="5:65" s="133" customFormat="1" x14ac:dyDescent="0.25">
      <c r="E5821" s="104"/>
      <c r="F5821" s="104"/>
      <c r="G5821" s="104"/>
      <c r="H5821" s="105"/>
      <c r="I5821" s="209"/>
      <c r="J5821" s="209"/>
      <c r="T5821" s="209"/>
      <c r="U5821" s="209"/>
      <c r="V5821" s="209"/>
      <c r="W5821" s="235"/>
      <c r="Y5821" s="93"/>
      <c r="Z5821" s="46"/>
      <c r="AA5821" s="44"/>
      <c r="AE5821" s="46"/>
      <c r="AI5821" s="44"/>
      <c r="AK5821" s="235"/>
      <c r="AN5821" s="235"/>
      <c r="AP5821" s="93"/>
      <c r="BM5821" s="214"/>
    </row>
    <row r="5822" spans="5:65" s="133" customFormat="1" x14ac:dyDescent="0.25">
      <c r="E5822" s="104"/>
      <c r="F5822" s="104"/>
      <c r="G5822" s="104"/>
      <c r="H5822" s="105"/>
      <c r="I5822" s="209"/>
      <c r="J5822" s="209"/>
      <c r="T5822" s="209"/>
      <c r="U5822" s="209"/>
      <c r="V5822" s="209"/>
      <c r="W5822" s="235"/>
      <c r="Y5822" s="93"/>
      <c r="Z5822" s="46"/>
      <c r="AA5822" s="44"/>
      <c r="AE5822" s="46"/>
      <c r="AI5822" s="44"/>
      <c r="AK5822" s="235"/>
      <c r="AN5822" s="235"/>
      <c r="AP5822" s="93"/>
      <c r="BM5822" s="214"/>
    </row>
    <row r="5823" spans="5:65" s="133" customFormat="1" x14ac:dyDescent="0.25">
      <c r="E5823" s="104"/>
      <c r="F5823" s="104"/>
      <c r="G5823" s="104"/>
      <c r="H5823" s="105"/>
      <c r="I5823" s="209"/>
      <c r="J5823" s="209"/>
      <c r="T5823" s="209"/>
      <c r="U5823" s="209"/>
      <c r="V5823" s="209"/>
      <c r="W5823" s="235"/>
      <c r="Y5823" s="93"/>
      <c r="Z5823" s="46"/>
      <c r="AA5823" s="44"/>
      <c r="AE5823" s="46"/>
      <c r="AI5823" s="44"/>
      <c r="AK5823" s="235"/>
      <c r="AN5823" s="235"/>
      <c r="AP5823" s="93"/>
      <c r="BM5823" s="214"/>
    </row>
    <row r="5824" spans="5:65" s="133" customFormat="1" x14ac:dyDescent="0.25">
      <c r="E5824" s="104"/>
      <c r="F5824" s="104"/>
      <c r="G5824" s="104"/>
      <c r="H5824" s="105"/>
      <c r="I5824" s="209"/>
      <c r="J5824" s="209"/>
      <c r="T5824" s="209"/>
      <c r="U5824" s="209"/>
      <c r="V5824" s="209"/>
      <c r="W5824" s="235"/>
      <c r="Y5824" s="93"/>
      <c r="Z5824" s="46"/>
      <c r="AA5824" s="44"/>
      <c r="AE5824" s="46"/>
      <c r="AI5824" s="44"/>
      <c r="AK5824" s="235"/>
      <c r="AN5824" s="235"/>
      <c r="AP5824" s="93"/>
      <c r="BM5824" s="214"/>
    </row>
    <row r="5825" spans="5:65" s="133" customFormat="1" x14ac:dyDescent="0.25">
      <c r="E5825" s="104"/>
      <c r="F5825" s="104"/>
      <c r="G5825" s="104"/>
      <c r="H5825" s="105"/>
      <c r="I5825" s="209"/>
      <c r="J5825" s="209"/>
      <c r="T5825" s="209"/>
      <c r="U5825" s="209"/>
      <c r="V5825" s="209"/>
      <c r="W5825" s="235"/>
      <c r="Y5825" s="93"/>
      <c r="Z5825" s="46"/>
      <c r="AA5825" s="44"/>
      <c r="AE5825" s="46"/>
      <c r="AI5825" s="44"/>
      <c r="AK5825" s="235"/>
      <c r="AN5825" s="235"/>
      <c r="AP5825" s="93"/>
      <c r="BM5825" s="214"/>
    </row>
    <row r="5826" spans="5:65" s="133" customFormat="1" x14ac:dyDescent="0.25">
      <c r="E5826" s="104"/>
      <c r="F5826" s="104"/>
      <c r="G5826" s="104"/>
      <c r="H5826" s="105"/>
      <c r="I5826" s="209"/>
      <c r="J5826" s="209"/>
      <c r="T5826" s="209"/>
      <c r="U5826" s="209"/>
      <c r="V5826" s="209"/>
      <c r="W5826" s="235"/>
      <c r="Y5826" s="93"/>
      <c r="Z5826" s="46"/>
      <c r="AA5826" s="44"/>
      <c r="AE5826" s="46"/>
      <c r="AI5826" s="44"/>
      <c r="AK5826" s="235"/>
      <c r="AN5826" s="235"/>
      <c r="AP5826" s="93"/>
      <c r="BM5826" s="214"/>
    </row>
    <row r="5827" spans="5:65" s="133" customFormat="1" x14ac:dyDescent="0.25">
      <c r="E5827" s="104"/>
      <c r="F5827" s="104"/>
      <c r="G5827" s="104"/>
      <c r="H5827" s="105"/>
      <c r="I5827" s="209"/>
      <c r="J5827" s="209"/>
      <c r="T5827" s="209"/>
      <c r="U5827" s="209"/>
      <c r="V5827" s="209"/>
      <c r="W5827" s="235"/>
      <c r="Y5827" s="93"/>
      <c r="Z5827" s="46"/>
      <c r="AA5827" s="44"/>
      <c r="AE5827" s="46"/>
      <c r="AI5827" s="44"/>
      <c r="AK5827" s="235"/>
      <c r="AN5827" s="235"/>
      <c r="AP5827" s="93"/>
      <c r="BM5827" s="214"/>
    </row>
    <row r="5828" spans="5:65" s="133" customFormat="1" x14ac:dyDescent="0.25">
      <c r="E5828" s="104"/>
      <c r="F5828" s="104"/>
      <c r="G5828" s="104"/>
      <c r="H5828" s="105"/>
      <c r="I5828" s="209"/>
      <c r="J5828" s="209"/>
      <c r="T5828" s="209"/>
      <c r="U5828" s="209"/>
      <c r="V5828" s="209"/>
      <c r="W5828" s="235"/>
      <c r="Y5828" s="93"/>
      <c r="Z5828" s="46"/>
      <c r="AA5828" s="44"/>
      <c r="AE5828" s="46"/>
      <c r="AI5828" s="44"/>
      <c r="AK5828" s="235"/>
      <c r="AN5828" s="235"/>
      <c r="AP5828" s="93"/>
      <c r="BM5828" s="214"/>
    </row>
    <row r="5829" spans="5:65" s="133" customFormat="1" x14ac:dyDescent="0.25">
      <c r="E5829" s="104"/>
      <c r="F5829" s="104"/>
      <c r="G5829" s="104"/>
      <c r="H5829" s="105"/>
      <c r="I5829" s="209"/>
      <c r="J5829" s="209"/>
      <c r="T5829" s="209"/>
      <c r="U5829" s="209"/>
      <c r="V5829" s="209"/>
      <c r="W5829" s="235"/>
      <c r="Y5829" s="93"/>
      <c r="Z5829" s="46"/>
      <c r="AA5829" s="44"/>
      <c r="AE5829" s="46"/>
      <c r="AI5829" s="44"/>
      <c r="AK5829" s="235"/>
      <c r="AN5829" s="235"/>
      <c r="AP5829" s="93"/>
      <c r="BM5829" s="214"/>
    </row>
    <row r="5830" spans="5:65" s="133" customFormat="1" x14ac:dyDescent="0.25">
      <c r="E5830" s="104"/>
      <c r="F5830" s="104"/>
      <c r="G5830" s="104"/>
      <c r="H5830" s="105"/>
      <c r="I5830" s="209"/>
      <c r="J5830" s="209"/>
      <c r="T5830" s="209"/>
      <c r="U5830" s="209"/>
      <c r="V5830" s="209"/>
      <c r="W5830" s="235"/>
      <c r="Y5830" s="93"/>
      <c r="Z5830" s="46"/>
      <c r="AA5830" s="44"/>
      <c r="AE5830" s="46"/>
      <c r="AI5830" s="44"/>
      <c r="AK5830" s="235"/>
      <c r="AN5830" s="235"/>
      <c r="AP5830" s="93"/>
      <c r="BM5830" s="214"/>
    </row>
    <row r="5831" spans="5:65" s="133" customFormat="1" x14ac:dyDescent="0.25">
      <c r="E5831" s="104"/>
      <c r="F5831" s="104"/>
      <c r="G5831" s="104"/>
      <c r="H5831" s="105"/>
      <c r="I5831" s="209"/>
      <c r="J5831" s="209"/>
      <c r="T5831" s="209"/>
      <c r="U5831" s="209"/>
      <c r="V5831" s="209"/>
      <c r="W5831" s="235"/>
      <c r="Y5831" s="93"/>
      <c r="Z5831" s="46"/>
      <c r="AA5831" s="44"/>
      <c r="AE5831" s="46"/>
      <c r="AI5831" s="44"/>
      <c r="AK5831" s="235"/>
      <c r="AN5831" s="235"/>
      <c r="AP5831" s="93"/>
      <c r="BM5831" s="214"/>
    </row>
    <row r="5832" spans="5:65" s="133" customFormat="1" x14ac:dyDescent="0.25">
      <c r="E5832" s="104"/>
      <c r="F5832" s="104"/>
      <c r="G5832" s="104"/>
      <c r="H5832" s="105"/>
      <c r="I5832" s="209"/>
      <c r="J5832" s="209"/>
      <c r="T5832" s="209"/>
      <c r="U5832" s="209"/>
      <c r="V5832" s="209"/>
      <c r="W5832" s="235"/>
      <c r="Y5832" s="93"/>
      <c r="Z5832" s="46"/>
      <c r="AA5832" s="44"/>
      <c r="AE5832" s="46"/>
      <c r="AI5832" s="44"/>
      <c r="AK5832" s="235"/>
      <c r="AN5832" s="235"/>
      <c r="AP5832" s="93"/>
      <c r="BM5832" s="214"/>
    </row>
    <row r="5833" spans="5:65" s="133" customFormat="1" x14ac:dyDescent="0.25">
      <c r="E5833" s="104"/>
      <c r="F5833" s="104"/>
      <c r="G5833" s="104"/>
      <c r="H5833" s="105"/>
      <c r="I5833" s="209"/>
      <c r="J5833" s="209"/>
      <c r="T5833" s="209"/>
      <c r="U5833" s="209"/>
      <c r="V5833" s="209"/>
      <c r="W5833" s="235"/>
      <c r="Y5833" s="93"/>
      <c r="Z5833" s="46"/>
      <c r="AA5833" s="44"/>
      <c r="AE5833" s="46"/>
      <c r="AI5833" s="44"/>
      <c r="AK5833" s="235"/>
      <c r="AN5833" s="235"/>
      <c r="AP5833" s="93"/>
      <c r="BM5833" s="214"/>
    </row>
    <row r="5834" spans="5:65" s="133" customFormat="1" x14ac:dyDescent="0.25">
      <c r="E5834" s="104"/>
      <c r="F5834" s="104"/>
      <c r="G5834" s="104"/>
      <c r="H5834" s="105"/>
      <c r="I5834" s="209"/>
      <c r="J5834" s="209"/>
      <c r="T5834" s="209"/>
      <c r="U5834" s="209"/>
      <c r="V5834" s="209"/>
      <c r="W5834" s="235"/>
      <c r="Y5834" s="93"/>
      <c r="Z5834" s="46"/>
      <c r="AA5834" s="44"/>
      <c r="AE5834" s="46"/>
      <c r="AI5834" s="44"/>
      <c r="AK5834" s="235"/>
      <c r="AN5834" s="235"/>
      <c r="AP5834" s="93"/>
      <c r="BM5834" s="214"/>
    </row>
    <row r="5835" spans="5:65" s="133" customFormat="1" x14ac:dyDescent="0.25">
      <c r="E5835" s="104"/>
      <c r="F5835" s="104"/>
      <c r="G5835" s="104"/>
      <c r="H5835" s="105"/>
      <c r="I5835" s="209"/>
      <c r="J5835" s="209"/>
      <c r="T5835" s="209"/>
      <c r="U5835" s="209"/>
      <c r="V5835" s="209"/>
      <c r="W5835" s="235"/>
      <c r="Y5835" s="93"/>
      <c r="Z5835" s="46"/>
      <c r="AA5835" s="44"/>
      <c r="AE5835" s="46"/>
      <c r="AI5835" s="44"/>
      <c r="AK5835" s="235"/>
      <c r="AN5835" s="235"/>
      <c r="AP5835" s="93"/>
      <c r="BM5835" s="214"/>
    </row>
    <row r="5836" spans="5:65" s="133" customFormat="1" x14ac:dyDescent="0.25">
      <c r="E5836" s="104"/>
      <c r="F5836" s="104"/>
      <c r="G5836" s="104"/>
      <c r="H5836" s="105"/>
      <c r="I5836" s="209"/>
      <c r="J5836" s="209"/>
      <c r="T5836" s="209"/>
      <c r="U5836" s="209"/>
      <c r="V5836" s="209"/>
      <c r="W5836" s="235"/>
      <c r="Y5836" s="93"/>
      <c r="Z5836" s="46"/>
      <c r="AA5836" s="44"/>
      <c r="AE5836" s="46"/>
      <c r="AI5836" s="44"/>
      <c r="AK5836" s="235"/>
      <c r="AN5836" s="235"/>
      <c r="AP5836" s="93"/>
      <c r="BM5836" s="214"/>
    </row>
    <row r="5837" spans="5:65" s="133" customFormat="1" x14ac:dyDescent="0.25">
      <c r="E5837" s="104"/>
      <c r="F5837" s="104"/>
      <c r="G5837" s="104"/>
      <c r="H5837" s="105"/>
      <c r="I5837" s="209"/>
      <c r="J5837" s="209"/>
      <c r="T5837" s="209"/>
      <c r="U5837" s="209"/>
      <c r="V5837" s="209"/>
      <c r="W5837" s="235"/>
      <c r="Y5837" s="93"/>
      <c r="Z5837" s="46"/>
      <c r="AA5837" s="44"/>
      <c r="AE5837" s="46"/>
      <c r="AI5837" s="44"/>
      <c r="AK5837" s="235"/>
      <c r="AN5837" s="235"/>
      <c r="AP5837" s="93"/>
      <c r="BM5837" s="214"/>
    </row>
    <row r="5838" spans="5:65" s="133" customFormat="1" x14ac:dyDescent="0.25">
      <c r="E5838" s="104"/>
      <c r="F5838" s="104"/>
      <c r="G5838" s="104"/>
      <c r="H5838" s="105"/>
      <c r="I5838" s="209"/>
      <c r="J5838" s="209"/>
      <c r="T5838" s="209"/>
      <c r="U5838" s="209"/>
      <c r="V5838" s="209"/>
      <c r="W5838" s="235"/>
      <c r="Y5838" s="93"/>
      <c r="Z5838" s="46"/>
      <c r="AA5838" s="44"/>
      <c r="AE5838" s="46"/>
      <c r="AI5838" s="44"/>
      <c r="AK5838" s="235"/>
      <c r="AN5838" s="235"/>
      <c r="AP5838" s="93"/>
      <c r="BM5838" s="214"/>
    </row>
    <row r="5839" spans="5:65" s="133" customFormat="1" x14ac:dyDescent="0.25">
      <c r="E5839" s="104"/>
      <c r="F5839" s="104"/>
      <c r="G5839" s="104"/>
      <c r="H5839" s="105"/>
      <c r="I5839" s="209"/>
      <c r="J5839" s="209"/>
      <c r="T5839" s="209"/>
      <c r="U5839" s="209"/>
      <c r="V5839" s="209"/>
      <c r="W5839" s="235"/>
      <c r="Y5839" s="93"/>
      <c r="Z5839" s="46"/>
      <c r="AA5839" s="44"/>
      <c r="AE5839" s="46"/>
      <c r="AI5839" s="44"/>
      <c r="AK5839" s="235"/>
      <c r="AN5839" s="235"/>
      <c r="AP5839" s="93"/>
      <c r="BM5839" s="214"/>
    </row>
    <row r="5840" spans="5:65" s="133" customFormat="1" x14ac:dyDescent="0.25">
      <c r="E5840" s="104"/>
      <c r="F5840" s="104"/>
      <c r="G5840" s="104"/>
      <c r="H5840" s="105"/>
      <c r="I5840" s="209"/>
      <c r="J5840" s="209"/>
      <c r="T5840" s="209"/>
      <c r="U5840" s="209"/>
      <c r="V5840" s="209"/>
      <c r="W5840" s="235"/>
      <c r="Y5840" s="93"/>
      <c r="Z5840" s="46"/>
      <c r="AA5840" s="44"/>
      <c r="AE5840" s="46"/>
      <c r="AI5840" s="44"/>
      <c r="AK5840" s="235"/>
      <c r="AN5840" s="235"/>
      <c r="AP5840" s="93"/>
      <c r="BM5840" s="214"/>
    </row>
    <row r="5841" spans="5:65" s="133" customFormat="1" x14ac:dyDescent="0.25">
      <c r="E5841" s="104"/>
      <c r="F5841" s="104"/>
      <c r="G5841" s="104"/>
      <c r="H5841" s="105"/>
      <c r="I5841" s="209"/>
      <c r="J5841" s="209"/>
      <c r="T5841" s="209"/>
      <c r="U5841" s="209"/>
      <c r="V5841" s="209"/>
      <c r="W5841" s="235"/>
      <c r="Y5841" s="93"/>
      <c r="Z5841" s="46"/>
      <c r="AA5841" s="44"/>
      <c r="AE5841" s="46"/>
      <c r="AI5841" s="44"/>
      <c r="AK5841" s="235"/>
      <c r="AN5841" s="235"/>
      <c r="AP5841" s="93"/>
      <c r="BM5841" s="214"/>
    </row>
    <row r="5842" spans="5:65" s="133" customFormat="1" x14ac:dyDescent="0.25">
      <c r="E5842" s="104"/>
      <c r="F5842" s="104"/>
      <c r="G5842" s="104"/>
      <c r="H5842" s="105"/>
      <c r="I5842" s="209"/>
      <c r="J5842" s="209"/>
      <c r="T5842" s="209"/>
      <c r="U5842" s="209"/>
      <c r="V5842" s="209"/>
      <c r="W5842" s="235"/>
      <c r="Y5842" s="93"/>
      <c r="Z5842" s="46"/>
      <c r="AA5842" s="44"/>
      <c r="AE5842" s="46"/>
      <c r="AI5842" s="44"/>
      <c r="AK5842" s="235"/>
      <c r="AN5842" s="235"/>
      <c r="AP5842" s="93"/>
      <c r="BM5842" s="214"/>
    </row>
    <row r="5843" spans="5:65" s="133" customFormat="1" x14ac:dyDescent="0.25">
      <c r="E5843" s="104"/>
      <c r="F5843" s="104"/>
      <c r="G5843" s="104"/>
      <c r="H5843" s="105"/>
      <c r="I5843" s="209"/>
      <c r="J5843" s="209"/>
      <c r="T5843" s="209"/>
      <c r="U5843" s="209"/>
      <c r="V5843" s="209"/>
      <c r="W5843" s="235"/>
      <c r="Y5843" s="93"/>
      <c r="Z5843" s="46"/>
      <c r="AA5843" s="44"/>
      <c r="AE5843" s="46"/>
      <c r="AI5843" s="44"/>
      <c r="AK5843" s="235"/>
      <c r="AN5843" s="235"/>
      <c r="AP5843" s="93"/>
      <c r="BM5843" s="214"/>
    </row>
    <row r="5844" spans="5:65" s="133" customFormat="1" x14ac:dyDescent="0.25">
      <c r="E5844" s="104"/>
      <c r="F5844" s="104"/>
      <c r="G5844" s="104"/>
      <c r="H5844" s="105"/>
      <c r="I5844" s="209"/>
      <c r="J5844" s="209"/>
      <c r="T5844" s="209"/>
      <c r="U5844" s="209"/>
      <c r="V5844" s="209"/>
      <c r="W5844" s="235"/>
      <c r="Y5844" s="93"/>
      <c r="Z5844" s="46"/>
      <c r="AA5844" s="44"/>
      <c r="AE5844" s="46"/>
      <c r="AI5844" s="44"/>
      <c r="AK5844" s="235"/>
      <c r="AN5844" s="235"/>
      <c r="AP5844" s="93"/>
      <c r="BM5844" s="214"/>
    </row>
    <row r="5845" spans="5:65" s="133" customFormat="1" x14ac:dyDescent="0.25">
      <c r="E5845" s="104"/>
      <c r="F5845" s="104"/>
      <c r="G5845" s="104"/>
      <c r="H5845" s="105"/>
      <c r="I5845" s="209"/>
      <c r="J5845" s="209"/>
      <c r="T5845" s="209"/>
      <c r="U5845" s="209"/>
      <c r="V5845" s="209"/>
      <c r="W5845" s="235"/>
      <c r="Y5845" s="93"/>
      <c r="Z5845" s="46"/>
      <c r="AA5845" s="44"/>
      <c r="AE5845" s="46"/>
      <c r="AI5845" s="44"/>
      <c r="AK5845" s="235"/>
      <c r="AN5845" s="235"/>
      <c r="AP5845" s="93"/>
      <c r="BM5845" s="214"/>
    </row>
    <row r="5846" spans="5:65" s="133" customFormat="1" x14ac:dyDescent="0.25">
      <c r="E5846" s="104"/>
      <c r="F5846" s="104"/>
      <c r="G5846" s="104"/>
      <c r="H5846" s="105"/>
      <c r="I5846" s="209"/>
      <c r="J5846" s="209"/>
      <c r="T5846" s="209"/>
      <c r="U5846" s="209"/>
      <c r="V5846" s="209"/>
      <c r="W5846" s="235"/>
      <c r="Y5846" s="93"/>
      <c r="Z5846" s="46"/>
      <c r="AA5846" s="44"/>
      <c r="AE5846" s="46"/>
      <c r="AI5846" s="44"/>
      <c r="AK5846" s="235"/>
      <c r="AN5846" s="235"/>
      <c r="AP5846" s="93"/>
      <c r="BM5846" s="214"/>
    </row>
    <row r="5847" spans="5:65" s="133" customFormat="1" x14ac:dyDescent="0.25">
      <c r="E5847" s="104"/>
      <c r="F5847" s="104"/>
      <c r="G5847" s="104"/>
      <c r="H5847" s="105"/>
      <c r="I5847" s="209"/>
      <c r="J5847" s="209"/>
      <c r="T5847" s="209"/>
      <c r="U5847" s="209"/>
      <c r="V5847" s="209"/>
      <c r="W5847" s="235"/>
      <c r="Y5847" s="93"/>
      <c r="Z5847" s="46"/>
      <c r="AA5847" s="44"/>
      <c r="AE5847" s="46"/>
      <c r="AI5847" s="44"/>
      <c r="AK5847" s="235"/>
      <c r="AN5847" s="235"/>
      <c r="AP5847" s="93"/>
      <c r="BM5847" s="214"/>
    </row>
    <row r="5848" spans="5:65" s="133" customFormat="1" x14ac:dyDescent="0.25">
      <c r="E5848" s="104"/>
      <c r="F5848" s="104"/>
      <c r="G5848" s="104"/>
      <c r="H5848" s="105"/>
      <c r="I5848" s="209"/>
      <c r="J5848" s="209"/>
      <c r="T5848" s="209"/>
      <c r="U5848" s="209"/>
      <c r="V5848" s="209"/>
      <c r="W5848" s="235"/>
      <c r="Y5848" s="93"/>
      <c r="Z5848" s="46"/>
      <c r="AA5848" s="44"/>
      <c r="AE5848" s="46"/>
      <c r="AI5848" s="44"/>
      <c r="AK5848" s="235"/>
      <c r="AN5848" s="235"/>
      <c r="AP5848" s="93"/>
      <c r="BM5848" s="214"/>
    </row>
    <row r="5849" spans="5:65" s="133" customFormat="1" x14ac:dyDescent="0.25">
      <c r="E5849" s="104"/>
      <c r="F5849" s="104"/>
      <c r="G5849" s="104"/>
      <c r="H5849" s="105"/>
      <c r="I5849" s="209"/>
      <c r="J5849" s="209"/>
      <c r="T5849" s="209"/>
      <c r="U5849" s="209"/>
      <c r="V5849" s="209"/>
      <c r="W5849" s="235"/>
      <c r="Y5849" s="93"/>
      <c r="Z5849" s="46"/>
      <c r="AA5849" s="44"/>
      <c r="AE5849" s="46"/>
      <c r="AI5849" s="44"/>
      <c r="AK5849" s="235"/>
      <c r="AN5849" s="235"/>
      <c r="AP5849" s="93"/>
      <c r="BM5849" s="214"/>
    </row>
    <row r="5850" spans="5:65" s="133" customFormat="1" x14ac:dyDescent="0.25">
      <c r="E5850" s="104"/>
      <c r="F5850" s="104"/>
      <c r="G5850" s="104"/>
      <c r="H5850" s="105"/>
      <c r="I5850" s="209"/>
      <c r="J5850" s="209"/>
      <c r="T5850" s="209"/>
      <c r="U5850" s="209"/>
      <c r="V5850" s="209"/>
      <c r="W5850" s="235"/>
      <c r="Y5850" s="93"/>
      <c r="Z5850" s="46"/>
      <c r="AA5850" s="44"/>
      <c r="AE5850" s="46"/>
      <c r="AI5850" s="44"/>
      <c r="AK5850" s="235"/>
      <c r="AN5850" s="235"/>
      <c r="AP5850" s="93"/>
      <c r="BM5850" s="214"/>
    </row>
    <row r="5851" spans="5:65" s="133" customFormat="1" x14ac:dyDescent="0.25">
      <c r="E5851" s="104"/>
      <c r="F5851" s="104"/>
      <c r="G5851" s="104"/>
      <c r="H5851" s="105"/>
      <c r="I5851" s="209"/>
      <c r="J5851" s="209"/>
      <c r="T5851" s="209"/>
      <c r="U5851" s="209"/>
      <c r="V5851" s="209"/>
      <c r="W5851" s="235"/>
      <c r="Y5851" s="93"/>
      <c r="Z5851" s="46"/>
      <c r="AA5851" s="44"/>
      <c r="AE5851" s="46"/>
      <c r="AI5851" s="44"/>
      <c r="AK5851" s="235"/>
      <c r="AN5851" s="235"/>
      <c r="AP5851" s="93"/>
      <c r="BM5851" s="214"/>
    </row>
    <row r="5852" spans="5:65" s="133" customFormat="1" x14ac:dyDescent="0.25">
      <c r="E5852" s="104"/>
      <c r="F5852" s="104"/>
      <c r="G5852" s="104"/>
      <c r="H5852" s="105"/>
      <c r="I5852" s="209"/>
      <c r="J5852" s="209"/>
      <c r="T5852" s="209"/>
      <c r="U5852" s="209"/>
      <c r="V5852" s="209"/>
      <c r="W5852" s="235"/>
      <c r="Y5852" s="93"/>
      <c r="Z5852" s="46"/>
      <c r="AA5852" s="44"/>
      <c r="AE5852" s="46"/>
      <c r="AI5852" s="44"/>
      <c r="AK5852" s="235"/>
      <c r="AN5852" s="235"/>
      <c r="AP5852" s="93"/>
      <c r="BM5852" s="214"/>
    </row>
    <row r="5853" spans="5:65" s="133" customFormat="1" x14ac:dyDescent="0.25">
      <c r="E5853" s="104"/>
      <c r="F5853" s="104"/>
      <c r="G5853" s="104"/>
      <c r="H5853" s="105"/>
      <c r="I5853" s="209"/>
      <c r="J5853" s="209"/>
      <c r="T5853" s="209"/>
      <c r="U5853" s="209"/>
      <c r="V5853" s="209"/>
      <c r="W5853" s="235"/>
      <c r="Y5853" s="93"/>
      <c r="Z5853" s="46"/>
      <c r="AA5853" s="44"/>
      <c r="AE5853" s="46"/>
      <c r="AI5853" s="44"/>
      <c r="AK5853" s="235"/>
      <c r="AN5853" s="235"/>
      <c r="AP5853" s="93"/>
      <c r="BM5853" s="214"/>
    </row>
    <row r="5854" spans="5:65" s="133" customFormat="1" x14ac:dyDescent="0.25">
      <c r="E5854" s="104"/>
      <c r="F5854" s="104"/>
      <c r="G5854" s="104"/>
      <c r="H5854" s="105"/>
      <c r="I5854" s="209"/>
      <c r="J5854" s="209"/>
      <c r="T5854" s="209"/>
      <c r="U5854" s="209"/>
      <c r="V5854" s="209"/>
      <c r="W5854" s="235"/>
      <c r="Y5854" s="93"/>
      <c r="Z5854" s="46"/>
      <c r="AA5854" s="44"/>
      <c r="AE5854" s="46"/>
      <c r="AI5854" s="44"/>
      <c r="AK5854" s="235"/>
      <c r="AN5854" s="235"/>
      <c r="AP5854" s="93"/>
      <c r="BM5854" s="214"/>
    </row>
    <row r="5855" spans="5:65" s="133" customFormat="1" x14ac:dyDescent="0.25">
      <c r="E5855" s="104"/>
      <c r="F5855" s="104"/>
      <c r="G5855" s="104"/>
      <c r="H5855" s="105"/>
      <c r="I5855" s="209"/>
      <c r="J5855" s="209"/>
      <c r="T5855" s="209"/>
      <c r="U5855" s="209"/>
      <c r="V5855" s="209"/>
      <c r="W5855" s="235"/>
      <c r="Y5855" s="93"/>
      <c r="Z5855" s="46"/>
      <c r="AA5855" s="44"/>
      <c r="AE5855" s="46"/>
      <c r="AI5855" s="44"/>
      <c r="AK5855" s="235"/>
      <c r="AN5855" s="235"/>
      <c r="AP5855" s="93"/>
      <c r="BM5855" s="214"/>
    </row>
    <row r="5856" spans="5:65" s="133" customFormat="1" x14ac:dyDescent="0.25">
      <c r="E5856" s="104"/>
      <c r="F5856" s="104"/>
      <c r="G5856" s="104"/>
      <c r="H5856" s="105"/>
      <c r="I5856" s="209"/>
      <c r="J5856" s="209"/>
      <c r="T5856" s="209"/>
      <c r="U5856" s="209"/>
      <c r="V5856" s="209"/>
      <c r="W5856" s="235"/>
      <c r="Y5856" s="93"/>
      <c r="Z5856" s="46"/>
      <c r="AA5856" s="44"/>
      <c r="AE5856" s="46"/>
      <c r="AI5856" s="44"/>
      <c r="AK5856" s="235"/>
      <c r="AN5856" s="235"/>
      <c r="AP5856" s="93"/>
      <c r="BM5856" s="214"/>
    </row>
    <row r="5857" spans="5:65" s="133" customFormat="1" x14ac:dyDescent="0.25">
      <c r="E5857" s="104"/>
      <c r="F5857" s="104"/>
      <c r="G5857" s="104"/>
      <c r="H5857" s="105"/>
      <c r="I5857" s="209"/>
      <c r="J5857" s="209"/>
      <c r="T5857" s="209"/>
      <c r="U5857" s="209"/>
      <c r="V5857" s="209"/>
      <c r="W5857" s="235"/>
      <c r="Y5857" s="93"/>
      <c r="Z5857" s="46"/>
      <c r="AA5857" s="44"/>
      <c r="AE5857" s="46"/>
      <c r="AI5857" s="44"/>
      <c r="AK5857" s="235"/>
      <c r="AN5857" s="235"/>
      <c r="AP5857" s="93"/>
      <c r="BM5857" s="214"/>
    </row>
    <row r="5858" spans="5:65" s="133" customFormat="1" x14ac:dyDescent="0.25">
      <c r="E5858" s="104"/>
      <c r="F5858" s="104"/>
      <c r="G5858" s="104"/>
      <c r="H5858" s="105"/>
      <c r="I5858" s="209"/>
      <c r="J5858" s="209"/>
      <c r="T5858" s="209"/>
      <c r="U5858" s="209"/>
      <c r="V5858" s="209"/>
      <c r="W5858" s="235"/>
      <c r="Y5858" s="93"/>
      <c r="Z5858" s="46"/>
      <c r="AA5858" s="44"/>
      <c r="AE5858" s="46"/>
      <c r="AI5858" s="44"/>
      <c r="AK5858" s="235"/>
      <c r="AN5858" s="235"/>
      <c r="AP5858" s="93"/>
      <c r="BM5858" s="214"/>
    </row>
    <row r="5859" spans="5:65" s="133" customFormat="1" x14ac:dyDescent="0.25">
      <c r="E5859" s="104"/>
      <c r="F5859" s="104"/>
      <c r="G5859" s="104"/>
      <c r="H5859" s="105"/>
      <c r="I5859" s="209"/>
      <c r="J5859" s="209"/>
      <c r="T5859" s="209"/>
      <c r="U5859" s="209"/>
      <c r="V5859" s="209"/>
      <c r="W5859" s="235"/>
      <c r="Y5859" s="93"/>
      <c r="Z5859" s="46"/>
      <c r="AA5859" s="44"/>
      <c r="AE5859" s="46"/>
      <c r="AI5859" s="44"/>
      <c r="AK5859" s="235"/>
      <c r="AN5859" s="235"/>
      <c r="AP5859" s="93"/>
      <c r="BM5859" s="214"/>
    </row>
    <row r="5860" spans="5:65" s="133" customFormat="1" x14ac:dyDescent="0.25">
      <c r="E5860" s="104"/>
      <c r="F5860" s="104"/>
      <c r="G5860" s="104"/>
      <c r="H5860" s="105"/>
      <c r="I5860" s="209"/>
      <c r="J5860" s="209"/>
      <c r="T5860" s="209"/>
      <c r="U5860" s="209"/>
      <c r="V5860" s="209"/>
      <c r="W5860" s="235"/>
      <c r="Y5860" s="93"/>
      <c r="Z5860" s="46"/>
      <c r="AA5860" s="44"/>
      <c r="AE5860" s="46"/>
      <c r="AI5860" s="44"/>
      <c r="AK5860" s="235"/>
      <c r="AN5860" s="235"/>
      <c r="AP5860" s="93"/>
      <c r="BM5860" s="214"/>
    </row>
    <row r="5861" spans="5:65" s="133" customFormat="1" x14ac:dyDescent="0.25">
      <c r="E5861" s="104"/>
      <c r="F5861" s="104"/>
      <c r="G5861" s="104"/>
      <c r="H5861" s="105"/>
      <c r="I5861" s="209"/>
      <c r="J5861" s="209"/>
      <c r="T5861" s="209"/>
      <c r="U5861" s="209"/>
      <c r="V5861" s="209"/>
      <c r="W5861" s="235"/>
      <c r="Y5861" s="93"/>
      <c r="Z5861" s="46"/>
      <c r="AA5861" s="44"/>
      <c r="AE5861" s="46"/>
      <c r="AI5861" s="44"/>
      <c r="AK5861" s="235"/>
      <c r="AN5861" s="235"/>
      <c r="AP5861" s="93"/>
      <c r="BM5861" s="214"/>
    </row>
    <row r="5862" spans="5:65" s="133" customFormat="1" x14ac:dyDescent="0.25">
      <c r="E5862" s="104"/>
      <c r="F5862" s="104"/>
      <c r="G5862" s="104"/>
      <c r="H5862" s="105"/>
      <c r="I5862" s="209"/>
      <c r="J5862" s="209"/>
      <c r="T5862" s="209"/>
      <c r="U5862" s="209"/>
      <c r="V5862" s="209"/>
      <c r="W5862" s="235"/>
      <c r="Y5862" s="93"/>
      <c r="Z5862" s="46"/>
      <c r="AA5862" s="44"/>
      <c r="AE5862" s="46"/>
      <c r="AI5862" s="44"/>
      <c r="AK5862" s="235"/>
      <c r="AN5862" s="235"/>
      <c r="AP5862" s="93"/>
      <c r="BM5862" s="214"/>
    </row>
    <row r="5863" spans="5:65" s="133" customFormat="1" x14ac:dyDescent="0.25">
      <c r="E5863" s="104"/>
      <c r="F5863" s="104"/>
      <c r="G5863" s="104"/>
      <c r="H5863" s="105"/>
      <c r="I5863" s="209"/>
      <c r="J5863" s="209"/>
      <c r="T5863" s="209"/>
      <c r="U5863" s="209"/>
      <c r="V5863" s="209"/>
      <c r="W5863" s="235"/>
      <c r="Y5863" s="93"/>
      <c r="Z5863" s="46"/>
      <c r="AA5863" s="44"/>
      <c r="AE5863" s="46"/>
      <c r="AI5863" s="44"/>
      <c r="AK5863" s="235"/>
      <c r="AN5863" s="235"/>
      <c r="AP5863" s="93"/>
      <c r="BM5863" s="214"/>
    </row>
    <row r="5864" spans="5:65" s="133" customFormat="1" x14ac:dyDescent="0.25">
      <c r="E5864" s="104"/>
      <c r="F5864" s="104"/>
      <c r="G5864" s="104"/>
      <c r="H5864" s="105"/>
      <c r="I5864" s="209"/>
      <c r="J5864" s="209"/>
      <c r="T5864" s="209"/>
      <c r="U5864" s="209"/>
      <c r="V5864" s="209"/>
      <c r="W5864" s="235"/>
      <c r="Y5864" s="93"/>
      <c r="Z5864" s="46"/>
      <c r="AA5864" s="44"/>
      <c r="AE5864" s="46"/>
      <c r="AI5864" s="44"/>
      <c r="AK5864" s="235"/>
      <c r="AN5864" s="235"/>
      <c r="AP5864" s="93"/>
      <c r="BM5864" s="214"/>
    </row>
    <row r="5865" spans="5:65" s="133" customFormat="1" x14ac:dyDescent="0.25">
      <c r="E5865" s="104"/>
      <c r="F5865" s="104"/>
      <c r="G5865" s="104"/>
      <c r="H5865" s="105"/>
      <c r="I5865" s="209"/>
      <c r="J5865" s="209"/>
      <c r="T5865" s="209"/>
      <c r="U5865" s="209"/>
      <c r="V5865" s="209"/>
      <c r="W5865" s="235"/>
      <c r="Y5865" s="93"/>
      <c r="Z5865" s="46"/>
      <c r="AA5865" s="44"/>
      <c r="AE5865" s="46"/>
      <c r="AI5865" s="44"/>
      <c r="AK5865" s="235"/>
      <c r="AN5865" s="235"/>
      <c r="AP5865" s="93"/>
      <c r="BM5865" s="214"/>
    </row>
    <row r="5866" spans="5:65" s="133" customFormat="1" x14ac:dyDescent="0.25">
      <c r="E5866" s="104"/>
      <c r="F5866" s="104"/>
      <c r="G5866" s="104"/>
      <c r="H5866" s="105"/>
      <c r="I5866" s="209"/>
      <c r="J5866" s="209"/>
      <c r="T5866" s="209"/>
      <c r="U5866" s="209"/>
      <c r="V5866" s="209"/>
      <c r="W5866" s="235"/>
      <c r="Y5866" s="93"/>
      <c r="Z5866" s="46"/>
      <c r="AA5866" s="44"/>
      <c r="AE5866" s="46"/>
      <c r="AI5866" s="44"/>
      <c r="AK5866" s="235"/>
      <c r="AN5866" s="235"/>
      <c r="AP5866" s="93"/>
      <c r="BM5866" s="214"/>
    </row>
    <row r="5867" spans="5:65" s="133" customFormat="1" x14ac:dyDescent="0.25">
      <c r="E5867" s="104"/>
      <c r="F5867" s="104"/>
      <c r="G5867" s="104"/>
      <c r="H5867" s="105"/>
      <c r="I5867" s="209"/>
      <c r="J5867" s="209"/>
      <c r="T5867" s="209"/>
      <c r="U5867" s="209"/>
      <c r="V5867" s="209"/>
      <c r="W5867" s="235"/>
      <c r="Y5867" s="93"/>
      <c r="Z5867" s="46"/>
      <c r="AA5867" s="44"/>
      <c r="AE5867" s="46"/>
      <c r="AI5867" s="44"/>
      <c r="AK5867" s="235"/>
      <c r="AN5867" s="235"/>
      <c r="AP5867" s="93"/>
      <c r="BM5867" s="214"/>
    </row>
    <row r="5868" spans="5:65" s="133" customFormat="1" x14ac:dyDescent="0.25">
      <c r="E5868" s="104"/>
      <c r="F5868" s="104"/>
      <c r="G5868" s="104"/>
      <c r="H5868" s="105"/>
      <c r="I5868" s="209"/>
      <c r="J5868" s="209"/>
      <c r="T5868" s="209"/>
      <c r="U5868" s="209"/>
      <c r="V5868" s="209"/>
      <c r="W5868" s="235"/>
      <c r="Y5868" s="93"/>
      <c r="Z5868" s="46"/>
      <c r="AA5868" s="44"/>
      <c r="AE5868" s="46"/>
      <c r="AI5868" s="44"/>
      <c r="AK5868" s="235"/>
      <c r="AN5868" s="235"/>
      <c r="AP5868" s="93"/>
      <c r="BM5868" s="214"/>
    </row>
    <row r="5869" spans="5:65" s="133" customFormat="1" x14ac:dyDescent="0.25">
      <c r="E5869" s="104"/>
      <c r="F5869" s="104"/>
      <c r="G5869" s="104"/>
      <c r="H5869" s="105"/>
      <c r="I5869" s="209"/>
      <c r="J5869" s="209"/>
      <c r="T5869" s="209"/>
      <c r="U5869" s="209"/>
      <c r="V5869" s="209"/>
      <c r="W5869" s="235"/>
      <c r="Y5869" s="93"/>
      <c r="Z5869" s="46"/>
      <c r="AA5869" s="44"/>
      <c r="AE5869" s="46"/>
      <c r="AI5869" s="44"/>
      <c r="AK5869" s="235"/>
      <c r="AN5869" s="235"/>
      <c r="AP5869" s="93"/>
      <c r="BM5869" s="214"/>
    </row>
    <row r="5870" spans="5:65" s="133" customFormat="1" x14ac:dyDescent="0.25">
      <c r="E5870" s="104"/>
      <c r="F5870" s="104"/>
      <c r="G5870" s="104"/>
      <c r="H5870" s="105"/>
      <c r="I5870" s="209"/>
      <c r="J5870" s="209"/>
      <c r="T5870" s="209"/>
      <c r="U5870" s="209"/>
      <c r="V5870" s="209"/>
      <c r="W5870" s="235"/>
      <c r="Y5870" s="93"/>
      <c r="Z5870" s="46"/>
      <c r="AA5870" s="44"/>
      <c r="AE5870" s="46"/>
      <c r="AI5870" s="44"/>
      <c r="AK5870" s="235"/>
      <c r="AN5870" s="235"/>
      <c r="AP5870" s="93"/>
      <c r="BM5870" s="214"/>
    </row>
    <row r="5871" spans="5:65" s="133" customFormat="1" x14ac:dyDescent="0.25">
      <c r="E5871" s="104"/>
      <c r="F5871" s="104"/>
      <c r="G5871" s="104"/>
      <c r="H5871" s="105"/>
      <c r="I5871" s="209"/>
      <c r="J5871" s="209"/>
      <c r="T5871" s="209"/>
      <c r="U5871" s="209"/>
      <c r="V5871" s="209"/>
      <c r="W5871" s="235"/>
      <c r="Y5871" s="93"/>
      <c r="Z5871" s="46"/>
      <c r="AA5871" s="44"/>
      <c r="AE5871" s="46"/>
      <c r="AI5871" s="44"/>
      <c r="AK5871" s="235"/>
      <c r="AN5871" s="235"/>
      <c r="AP5871" s="93"/>
      <c r="BM5871" s="214"/>
    </row>
    <row r="5872" spans="5:65" s="133" customFormat="1" x14ac:dyDescent="0.25">
      <c r="E5872" s="104"/>
      <c r="F5872" s="104"/>
      <c r="G5872" s="104"/>
      <c r="H5872" s="105"/>
      <c r="I5872" s="209"/>
      <c r="J5872" s="209"/>
      <c r="T5872" s="209"/>
      <c r="U5872" s="209"/>
      <c r="V5872" s="209"/>
      <c r="W5872" s="235"/>
      <c r="Y5872" s="93"/>
      <c r="Z5872" s="46"/>
      <c r="AA5872" s="44"/>
      <c r="AE5872" s="46"/>
      <c r="AI5872" s="44"/>
      <c r="AK5872" s="235"/>
      <c r="AN5872" s="235"/>
      <c r="AP5872" s="93"/>
      <c r="BM5872" s="214"/>
    </row>
    <row r="5873" spans="5:65" s="133" customFormat="1" x14ac:dyDescent="0.25">
      <c r="E5873" s="104"/>
      <c r="F5873" s="104"/>
      <c r="G5873" s="104"/>
      <c r="H5873" s="105"/>
      <c r="I5873" s="209"/>
      <c r="J5873" s="209"/>
      <c r="T5873" s="209"/>
      <c r="U5873" s="209"/>
      <c r="V5873" s="209"/>
      <c r="W5873" s="235"/>
      <c r="Y5873" s="93"/>
      <c r="Z5873" s="46"/>
      <c r="AA5873" s="44"/>
      <c r="AE5873" s="46"/>
      <c r="AI5873" s="44"/>
      <c r="AK5873" s="235"/>
      <c r="AN5873" s="235"/>
      <c r="AP5873" s="93"/>
      <c r="BM5873" s="214"/>
    </row>
    <row r="5874" spans="5:65" s="133" customFormat="1" x14ac:dyDescent="0.25">
      <c r="E5874" s="104"/>
      <c r="F5874" s="104"/>
      <c r="G5874" s="104"/>
      <c r="H5874" s="105"/>
      <c r="I5874" s="209"/>
      <c r="J5874" s="209"/>
      <c r="T5874" s="209"/>
      <c r="U5874" s="209"/>
      <c r="V5874" s="209"/>
      <c r="W5874" s="235"/>
      <c r="Y5874" s="93"/>
      <c r="Z5874" s="46"/>
      <c r="AA5874" s="44"/>
      <c r="AE5874" s="46"/>
      <c r="AI5874" s="44"/>
      <c r="AK5874" s="235"/>
      <c r="AN5874" s="235"/>
      <c r="AP5874" s="93"/>
      <c r="BM5874" s="214"/>
    </row>
    <row r="5875" spans="5:65" s="133" customFormat="1" x14ac:dyDescent="0.25">
      <c r="E5875" s="104"/>
      <c r="F5875" s="104"/>
      <c r="G5875" s="104"/>
      <c r="H5875" s="105"/>
      <c r="I5875" s="209"/>
      <c r="J5875" s="209"/>
      <c r="T5875" s="209"/>
      <c r="U5875" s="209"/>
      <c r="V5875" s="209"/>
      <c r="W5875" s="235"/>
      <c r="Y5875" s="93"/>
      <c r="Z5875" s="46"/>
      <c r="AA5875" s="44"/>
      <c r="AE5875" s="46"/>
      <c r="AI5875" s="44"/>
      <c r="AK5875" s="235"/>
      <c r="AN5875" s="235"/>
      <c r="AP5875" s="93"/>
      <c r="BM5875" s="214"/>
    </row>
    <row r="5876" spans="5:65" s="133" customFormat="1" x14ac:dyDescent="0.25">
      <c r="E5876" s="104"/>
      <c r="F5876" s="104"/>
      <c r="G5876" s="104"/>
      <c r="H5876" s="105"/>
      <c r="I5876" s="209"/>
      <c r="J5876" s="209"/>
      <c r="T5876" s="209"/>
      <c r="U5876" s="209"/>
      <c r="V5876" s="209"/>
      <c r="W5876" s="235"/>
      <c r="Y5876" s="93"/>
      <c r="Z5876" s="46"/>
      <c r="AA5876" s="44"/>
      <c r="AE5876" s="46"/>
      <c r="AI5876" s="44"/>
      <c r="AK5876" s="235"/>
      <c r="AN5876" s="235"/>
      <c r="AP5876" s="93"/>
      <c r="BM5876" s="214"/>
    </row>
    <row r="5877" spans="5:65" s="133" customFormat="1" x14ac:dyDescent="0.25">
      <c r="E5877" s="104"/>
      <c r="F5877" s="104"/>
      <c r="G5877" s="104"/>
      <c r="H5877" s="105"/>
      <c r="I5877" s="209"/>
      <c r="J5877" s="209"/>
      <c r="T5877" s="209"/>
      <c r="U5877" s="209"/>
      <c r="V5877" s="209"/>
      <c r="W5877" s="235"/>
      <c r="Y5877" s="93"/>
      <c r="Z5877" s="46"/>
      <c r="AA5877" s="44"/>
      <c r="AE5877" s="46"/>
      <c r="AI5877" s="44"/>
      <c r="AK5877" s="235"/>
      <c r="AN5877" s="235"/>
      <c r="AP5877" s="93"/>
      <c r="BM5877" s="214"/>
    </row>
    <row r="5878" spans="5:65" s="133" customFormat="1" x14ac:dyDescent="0.25">
      <c r="E5878" s="104"/>
      <c r="F5878" s="104"/>
      <c r="G5878" s="104"/>
      <c r="H5878" s="105"/>
      <c r="I5878" s="209"/>
      <c r="J5878" s="209"/>
      <c r="T5878" s="209"/>
      <c r="U5878" s="209"/>
      <c r="V5878" s="209"/>
      <c r="W5878" s="235"/>
      <c r="Y5878" s="93"/>
      <c r="Z5878" s="46"/>
      <c r="AA5878" s="44"/>
      <c r="AE5878" s="46"/>
      <c r="AI5878" s="44"/>
      <c r="AK5878" s="235"/>
      <c r="AN5878" s="235"/>
      <c r="AP5878" s="93"/>
      <c r="BM5878" s="214"/>
    </row>
    <row r="5879" spans="5:65" s="133" customFormat="1" x14ac:dyDescent="0.25">
      <c r="E5879" s="104"/>
      <c r="F5879" s="104"/>
      <c r="G5879" s="104"/>
      <c r="H5879" s="105"/>
      <c r="I5879" s="209"/>
      <c r="J5879" s="209"/>
      <c r="T5879" s="209"/>
      <c r="U5879" s="209"/>
      <c r="V5879" s="209"/>
      <c r="W5879" s="235"/>
      <c r="Y5879" s="93"/>
      <c r="Z5879" s="46"/>
      <c r="AA5879" s="44"/>
      <c r="AE5879" s="46"/>
      <c r="AI5879" s="44"/>
      <c r="AK5879" s="235"/>
      <c r="AN5879" s="235"/>
      <c r="AP5879" s="93"/>
      <c r="BM5879" s="214"/>
    </row>
    <row r="5880" spans="5:65" s="133" customFormat="1" x14ac:dyDescent="0.25">
      <c r="E5880" s="104"/>
      <c r="F5880" s="104"/>
      <c r="G5880" s="104"/>
      <c r="H5880" s="105"/>
      <c r="I5880" s="209"/>
      <c r="J5880" s="209"/>
      <c r="T5880" s="209"/>
      <c r="U5880" s="209"/>
      <c r="V5880" s="209"/>
      <c r="W5880" s="235"/>
      <c r="Y5880" s="93"/>
      <c r="Z5880" s="46"/>
      <c r="AA5880" s="44"/>
      <c r="AE5880" s="46"/>
      <c r="AI5880" s="44"/>
      <c r="AK5880" s="235"/>
      <c r="AN5880" s="235"/>
      <c r="AP5880" s="93"/>
      <c r="BM5880" s="214"/>
    </row>
    <row r="5881" spans="5:65" s="133" customFormat="1" x14ac:dyDescent="0.25">
      <c r="E5881" s="104"/>
      <c r="F5881" s="104"/>
      <c r="G5881" s="104"/>
      <c r="H5881" s="105"/>
      <c r="I5881" s="209"/>
      <c r="J5881" s="209"/>
      <c r="T5881" s="209"/>
      <c r="U5881" s="209"/>
      <c r="V5881" s="209"/>
      <c r="W5881" s="235"/>
      <c r="Y5881" s="93"/>
      <c r="Z5881" s="46"/>
      <c r="AA5881" s="44"/>
      <c r="AE5881" s="46"/>
      <c r="AI5881" s="44"/>
      <c r="AK5881" s="235"/>
      <c r="AN5881" s="235"/>
      <c r="AP5881" s="93"/>
      <c r="BM5881" s="214"/>
    </row>
    <row r="5882" spans="5:65" s="133" customFormat="1" x14ac:dyDescent="0.25">
      <c r="E5882" s="104"/>
      <c r="F5882" s="104"/>
      <c r="G5882" s="104"/>
      <c r="H5882" s="105"/>
      <c r="I5882" s="209"/>
      <c r="J5882" s="209"/>
      <c r="T5882" s="209"/>
      <c r="U5882" s="209"/>
      <c r="V5882" s="209"/>
      <c r="W5882" s="235"/>
      <c r="Y5882" s="93"/>
      <c r="Z5882" s="46"/>
      <c r="AA5882" s="44"/>
      <c r="AE5882" s="46"/>
      <c r="AI5882" s="44"/>
      <c r="AK5882" s="235"/>
      <c r="AN5882" s="235"/>
      <c r="AP5882" s="93"/>
      <c r="BM5882" s="214"/>
    </row>
    <row r="5883" spans="5:65" s="133" customFormat="1" x14ac:dyDescent="0.25">
      <c r="E5883" s="104"/>
      <c r="F5883" s="104"/>
      <c r="G5883" s="104"/>
      <c r="H5883" s="105"/>
      <c r="I5883" s="209"/>
      <c r="J5883" s="209"/>
      <c r="T5883" s="209"/>
      <c r="U5883" s="209"/>
      <c r="V5883" s="209"/>
      <c r="W5883" s="235"/>
      <c r="Y5883" s="93"/>
      <c r="Z5883" s="46"/>
      <c r="AA5883" s="44"/>
      <c r="AE5883" s="46"/>
      <c r="AI5883" s="44"/>
      <c r="AK5883" s="235"/>
      <c r="AN5883" s="235"/>
      <c r="AP5883" s="93"/>
      <c r="BM5883" s="214"/>
    </row>
    <row r="5884" spans="5:65" s="133" customFormat="1" x14ac:dyDescent="0.25">
      <c r="E5884" s="104"/>
      <c r="F5884" s="104"/>
      <c r="G5884" s="104"/>
      <c r="H5884" s="105"/>
      <c r="I5884" s="209"/>
      <c r="J5884" s="209"/>
      <c r="T5884" s="209"/>
      <c r="U5884" s="209"/>
      <c r="V5884" s="209"/>
      <c r="W5884" s="235"/>
      <c r="Y5884" s="93"/>
      <c r="Z5884" s="46"/>
      <c r="AA5884" s="44"/>
      <c r="AE5884" s="46"/>
      <c r="AI5884" s="44"/>
      <c r="AK5884" s="235"/>
      <c r="AN5884" s="235"/>
      <c r="AP5884" s="93"/>
      <c r="BM5884" s="214"/>
    </row>
    <row r="5885" spans="5:65" s="133" customFormat="1" x14ac:dyDescent="0.25">
      <c r="E5885" s="104"/>
      <c r="F5885" s="104"/>
      <c r="G5885" s="104"/>
      <c r="H5885" s="105"/>
      <c r="I5885" s="209"/>
      <c r="J5885" s="209"/>
      <c r="T5885" s="209"/>
      <c r="U5885" s="209"/>
      <c r="V5885" s="209"/>
      <c r="W5885" s="235"/>
      <c r="Y5885" s="93"/>
      <c r="Z5885" s="46"/>
      <c r="AA5885" s="44"/>
      <c r="AE5885" s="46"/>
      <c r="AI5885" s="44"/>
      <c r="AK5885" s="235"/>
      <c r="AN5885" s="235"/>
      <c r="AP5885" s="93"/>
      <c r="BM5885" s="214"/>
    </row>
    <row r="5886" spans="5:65" s="133" customFormat="1" x14ac:dyDescent="0.25">
      <c r="E5886" s="104"/>
      <c r="F5886" s="104"/>
      <c r="G5886" s="104"/>
      <c r="H5886" s="105"/>
      <c r="I5886" s="209"/>
      <c r="J5886" s="209"/>
      <c r="T5886" s="209"/>
      <c r="U5886" s="209"/>
      <c r="V5886" s="209"/>
      <c r="W5886" s="235"/>
      <c r="Y5886" s="93"/>
      <c r="Z5886" s="46"/>
      <c r="AA5886" s="44"/>
      <c r="AE5886" s="46"/>
      <c r="AI5886" s="44"/>
      <c r="AK5886" s="235"/>
      <c r="AN5886" s="235"/>
      <c r="AP5886" s="93"/>
      <c r="BM5886" s="214"/>
    </row>
    <row r="5887" spans="5:65" s="133" customFormat="1" x14ac:dyDescent="0.25">
      <c r="E5887" s="104"/>
      <c r="F5887" s="104"/>
      <c r="G5887" s="104"/>
      <c r="H5887" s="105"/>
      <c r="I5887" s="209"/>
      <c r="J5887" s="209"/>
      <c r="T5887" s="209"/>
      <c r="U5887" s="209"/>
      <c r="V5887" s="209"/>
      <c r="W5887" s="235"/>
      <c r="Y5887" s="93"/>
      <c r="Z5887" s="46"/>
      <c r="AA5887" s="44"/>
      <c r="AE5887" s="46"/>
      <c r="AI5887" s="44"/>
      <c r="AK5887" s="235"/>
      <c r="AN5887" s="235"/>
      <c r="AP5887" s="93"/>
      <c r="BM5887" s="214"/>
    </row>
    <row r="5888" spans="5:65" s="133" customFormat="1" x14ac:dyDescent="0.25">
      <c r="E5888" s="104"/>
      <c r="F5888" s="104"/>
      <c r="G5888" s="104"/>
      <c r="H5888" s="105"/>
      <c r="I5888" s="209"/>
      <c r="J5888" s="209"/>
      <c r="T5888" s="209"/>
      <c r="U5888" s="209"/>
      <c r="V5888" s="209"/>
      <c r="W5888" s="235"/>
      <c r="Y5888" s="93"/>
      <c r="Z5888" s="46"/>
      <c r="AA5888" s="44"/>
      <c r="AE5888" s="46"/>
      <c r="AI5888" s="44"/>
      <c r="AK5888" s="235"/>
      <c r="AN5888" s="235"/>
      <c r="AP5888" s="93"/>
      <c r="BM5888" s="214"/>
    </row>
    <row r="5889" spans="5:65" s="133" customFormat="1" x14ac:dyDescent="0.25">
      <c r="E5889" s="104"/>
      <c r="F5889" s="104"/>
      <c r="G5889" s="104"/>
      <c r="H5889" s="105"/>
      <c r="I5889" s="209"/>
      <c r="J5889" s="209"/>
      <c r="T5889" s="209"/>
      <c r="U5889" s="209"/>
      <c r="V5889" s="209"/>
      <c r="W5889" s="235"/>
      <c r="Y5889" s="93"/>
      <c r="Z5889" s="46"/>
      <c r="AA5889" s="44"/>
      <c r="AE5889" s="46"/>
      <c r="AI5889" s="44"/>
      <c r="AK5889" s="235"/>
      <c r="AN5889" s="235"/>
      <c r="AP5889" s="93"/>
      <c r="BM5889" s="214"/>
    </row>
    <row r="5890" spans="5:65" s="133" customFormat="1" x14ac:dyDescent="0.25">
      <c r="E5890" s="104"/>
      <c r="F5890" s="104"/>
      <c r="G5890" s="104"/>
      <c r="H5890" s="105"/>
      <c r="I5890" s="209"/>
      <c r="J5890" s="209"/>
      <c r="T5890" s="209"/>
      <c r="U5890" s="209"/>
      <c r="V5890" s="209"/>
      <c r="W5890" s="235"/>
      <c r="Y5890" s="93"/>
      <c r="Z5890" s="46"/>
      <c r="AA5890" s="44"/>
      <c r="AE5890" s="46"/>
      <c r="AI5890" s="44"/>
      <c r="AK5890" s="235"/>
      <c r="AN5890" s="235"/>
      <c r="AP5890" s="93"/>
      <c r="BM5890" s="214"/>
    </row>
    <row r="5891" spans="5:65" s="133" customFormat="1" x14ac:dyDescent="0.25">
      <c r="E5891" s="104"/>
      <c r="F5891" s="104"/>
      <c r="G5891" s="104"/>
      <c r="H5891" s="105"/>
      <c r="I5891" s="209"/>
      <c r="J5891" s="209"/>
      <c r="T5891" s="209"/>
      <c r="U5891" s="209"/>
      <c r="V5891" s="209"/>
      <c r="W5891" s="235"/>
      <c r="Y5891" s="93"/>
      <c r="Z5891" s="46"/>
      <c r="AA5891" s="44"/>
      <c r="AE5891" s="46"/>
      <c r="AI5891" s="44"/>
      <c r="AK5891" s="235"/>
      <c r="AN5891" s="235"/>
      <c r="AP5891" s="93"/>
      <c r="BM5891" s="214"/>
    </row>
    <row r="5892" spans="5:65" s="133" customFormat="1" x14ac:dyDescent="0.25">
      <c r="E5892" s="104"/>
      <c r="F5892" s="104"/>
      <c r="G5892" s="104"/>
      <c r="H5892" s="105"/>
      <c r="I5892" s="209"/>
      <c r="J5892" s="209"/>
      <c r="T5892" s="209"/>
      <c r="U5892" s="209"/>
      <c r="V5892" s="209"/>
      <c r="W5892" s="235"/>
      <c r="Y5892" s="93"/>
      <c r="Z5892" s="46"/>
      <c r="AA5892" s="44"/>
      <c r="AE5892" s="46"/>
      <c r="AI5892" s="44"/>
      <c r="AK5892" s="235"/>
      <c r="AN5892" s="235"/>
      <c r="AP5892" s="93"/>
      <c r="BM5892" s="214"/>
    </row>
    <row r="5893" spans="5:65" s="133" customFormat="1" x14ac:dyDescent="0.25">
      <c r="E5893" s="104"/>
      <c r="F5893" s="104"/>
      <c r="G5893" s="104"/>
      <c r="H5893" s="105"/>
      <c r="I5893" s="209"/>
      <c r="J5893" s="209"/>
      <c r="T5893" s="209"/>
      <c r="U5893" s="209"/>
      <c r="V5893" s="209"/>
      <c r="W5893" s="235"/>
      <c r="Y5893" s="93"/>
      <c r="Z5893" s="46"/>
      <c r="AA5893" s="44"/>
      <c r="AE5893" s="46"/>
      <c r="AI5893" s="44"/>
      <c r="AK5893" s="235"/>
      <c r="AN5893" s="235"/>
      <c r="AP5893" s="93"/>
      <c r="BM5893" s="214"/>
    </row>
    <row r="5894" spans="5:65" s="133" customFormat="1" x14ac:dyDescent="0.25">
      <c r="E5894" s="104"/>
      <c r="F5894" s="104"/>
      <c r="G5894" s="104"/>
      <c r="H5894" s="105"/>
      <c r="I5894" s="209"/>
      <c r="J5894" s="209"/>
      <c r="T5894" s="209"/>
      <c r="U5894" s="209"/>
      <c r="V5894" s="209"/>
      <c r="W5894" s="235"/>
      <c r="Y5894" s="93"/>
      <c r="Z5894" s="46"/>
      <c r="AA5894" s="44"/>
      <c r="AE5894" s="46"/>
      <c r="AI5894" s="44"/>
      <c r="AK5894" s="235"/>
      <c r="AN5894" s="235"/>
      <c r="AP5894" s="93"/>
      <c r="BM5894" s="214"/>
    </row>
    <row r="5895" spans="5:65" s="133" customFormat="1" x14ac:dyDescent="0.25">
      <c r="E5895" s="104"/>
      <c r="F5895" s="104"/>
      <c r="G5895" s="104"/>
      <c r="H5895" s="105"/>
      <c r="I5895" s="209"/>
      <c r="J5895" s="209"/>
      <c r="T5895" s="209"/>
      <c r="U5895" s="209"/>
      <c r="V5895" s="209"/>
      <c r="W5895" s="235"/>
      <c r="Y5895" s="93"/>
      <c r="Z5895" s="46"/>
      <c r="AA5895" s="44"/>
      <c r="AE5895" s="46"/>
      <c r="AI5895" s="44"/>
      <c r="AK5895" s="235"/>
      <c r="AN5895" s="235"/>
      <c r="AP5895" s="93"/>
      <c r="BM5895" s="214"/>
    </row>
    <row r="5896" spans="5:65" s="133" customFormat="1" x14ac:dyDescent="0.25">
      <c r="E5896" s="104"/>
      <c r="F5896" s="104"/>
      <c r="G5896" s="104"/>
      <c r="H5896" s="105"/>
      <c r="I5896" s="209"/>
      <c r="J5896" s="209"/>
      <c r="T5896" s="209"/>
      <c r="U5896" s="209"/>
      <c r="V5896" s="209"/>
      <c r="W5896" s="235"/>
      <c r="Y5896" s="93"/>
      <c r="Z5896" s="46"/>
      <c r="AA5896" s="44"/>
      <c r="AE5896" s="46"/>
      <c r="AI5896" s="44"/>
      <c r="AK5896" s="235"/>
      <c r="AN5896" s="235"/>
      <c r="AP5896" s="93"/>
      <c r="BM5896" s="214"/>
    </row>
    <row r="5897" spans="5:65" s="133" customFormat="1" x14ac:dyDescent="0.25">
      <c r="E5897" s="104"/>
      <c r="F5897" s="104"/>
      <c r="G5897" s="104"/>
      <c r="H5897" s="105"/>
      <c r="I5897" s="209"/>
      <c r="J5897" s="209"/>
      <c r="T5897" s="209"/>
      <c r="U5897" s="209"/>
      <c r="V5897" s="209"/>
      <c r="W5897" s="235"/>
      <c r="Y5897" s="93"/>
      <c r="Z5897" s="46"/>
      <c r="AA5897" s="44"/>
      <c r="AE5897" s="46"/>
      <c r="AI5897" s="44"/>
      <c r="AK5897" s="235"/>
      <c r="AN5897" s="235"/>
      <c r="AP5897" s="93"/>
      <c r="BM5897" s="214"/>
    </row>
    <row r="5898" spans="5:65" s="133" customFormat="1" x14ac:dyDescent="0.25">
      <c r="E5898" s="104"/>
      <c r="F5898" s="104"/>
      <c r="G5898" s="104"/>
      <c r="H5898" s="105"/>
      <c r="I5898" s="209"/>
      <c r="J5898" s="209"/>
      <c r="T5898" s="209"/>
      <c r="U5898" s="209"/>
      <c r="V5898" s="209"/>
      <c r="W5898" s="235"/>
      <c r="Y5898" s="93"/>
      <c r="Z5898" s="46"/>
      <c r="AA5898" s="44"/>
      <c r="AE5898" s="46"/>
      <c r="AI5898" s="44"/>
      <c r="AK5898" s="235"/>
      <c r="AN5898" s="235"/>
      <c r="AP5898" s="93"/>
      <c r="BM5898" s="214"/>
    </row>
    <row r="5899" spans="5:65" s="133" customFormat="1" x14ac:dyDescent="0.25">
      <c r="E5899" s="104"/>
      <c r="F5899" s="104"/>
      <c r="G5899" s="104"/>
      <c r="H5899" s="105"/>
      <c r="I5899" s="209"/>
      <c r="J5899" s="209"/>
      <c r="T5899" s="209"/>
      <c r="U5899" s="209"/>
      <c r="V5899" s="209"/>
      <c r="W5899" s="235"/>
      <c r="Y5899" s="93"/>
      <c r="Z5899" s="46"/>
      <c r="AA5899" s="44"/>
      <c r="AE5899" s="46"/>
      <c r="AI5899" s="44"/>
      <c r="AK5899" s="235"/>
      <c r="AN5899" s="235"/>
      <c r="AP5899" s="93"/>
      <c r="BM5899" s="214"/>
    </row>
    <row r="5900" spans="5:65" s="133" customFormat="1" x14ac:dyDescent="0.25">
      <c r="E5900" s="104"/>
      <c r="F5900" s="104"/>
      <c r="G5900" s="104"/>
      <c r="H5900" s="105"/>
      <c r="I5900" s="209"/>
      <c r="J5900" s="209"/>
      <c r="T5900" s="209"/>
      <c r="U5900" s="209"/>
      <c r="V5900" s="209"/>
      <c r="W5900" s="235"/>
      <c r="Y5900" s="93"/>
      <c r="Z5900" s="46"/>
      <c r="AA5900" s="44"/>
      <c r="AE5900" s="46"/>
      <c r="AI5900" s="44"/>
      <c r="AK5900" s="235"/>
      <c r="AN5900" s="235"/>
      <c r="AP5900" s="93"/>
      <c r="BM5900" s="214"/>
    </row>
    <row r="5901" spans="5:65" s="133" customFormat="1" x14ac:dyDescent="0.25">
      <c r="E5901" s="104"/>
      <c r="F5901" s="104"/>
      <c r="G5901" s="104"/>
      <c r="H5901" s="105"/>
      <c r="I5901" s="209"/>
      <c r="J5901" s="209"/>
      <c r="T5901" s="209"/>
      <c r="U5901" s="209"/>
      <c r="V5901" s="209"/>
      <c r="W5901" s="235"/>
      <c r="Y5901" s="93"/>
      <c r="Z5901" s="46"/>
      <c r="AA5901" s="44"/>
      <c r="AE5901" s="46"/>
      <c r="AI5901" s="44"/>
      <c r="AK5901" s="235"/>
      <c r="AN5901" s="235"/>
      <c r="AP5901" s="93"/>
      <c r="BM5901" s="214"/>
    </row>
    <row r="5902" spans="5:65" s="133" customFormat="1" x14ac:dyDescent="0.25">
      <c r="E5902" s="104"/>
      <c r="F5902" s="104"/>
      <c r="G5902" s="104"/>
      <c r="H5902" s="105"/>
      <c r="I5902" s="209"/>
      <c r="J5902" s="209"/>
      <c r="T5902" s="209"/>
      <c r="U5902" s="209"/>
      <c r="V5902" s="209"/>
      <c r="W5902" s="235"/>
      <c r="Y5902" s="93"/>
      <c r="Z5902" s="46"/>
      <c r="AA5902" s="44"/>
      <c r="AE5902" s="46"/>
      <c r="AI5902" s="44"/>
      <c r="AK5902" s="235"/>
      <c r="AN5902" s="235"/>
      <c r="AP5902" s="93"/>
      <c r="BM5902" s="214"/>
    </row>
    <row r="5903" spans="5:65" s="133" customFormat="1" x14ac:dyDescent="0.25">
      <c r="E5903" s="104"/>
      <c r="F5903" s="104"/>
      <c r="G5903" s="104"/>
      <c r="H5903" s="105"/>
      <c r="I5903" s="209"/>
      <c r="J5903" s="209"/>
      <c r="T5903" s="209"/>
      <c r="U5903" s="209"/>
      <c r="V5903" s="209"/>
      <c r="W5903" s="235"/>
      <c r="Y5903" s="93"/>
      <c r="Z5903" s="46"/>
      <c r="AA5903" s="44"/>
      <c r="AE5903" s="46"/>
      <c r="AI5903" s="44"/>
      <c r="AK5903" s="235"/>
      <c r="AN5903" s="235"/>
      <c r="AP5903" s="93"/>
      <c r="BM5903" s="214"/>
    </row>
    <row r="5904" spans="5:65" s="133" customFormat="1" x14ac:dyDescent="0.25">
      <c r="E5904" s="104"/>
      <c r="F5904" s="104"/>
      <c r="G5904" s="104"/>
      <c r="H5904" s="105"/>
      <c r="I5904" s="209"/>
      <c r="J5904" s="209"/>
      <c r="T5904" s="209"/>
      <c r="U5904" s="209"/>
      <c r="V5904" s="209"/>
      <c r="W5904" s="235"/>
      <c r="Y5904" s="93"/>
      <c r="Z5904" s="46"/>
      <c r="AA5904" s="44"/>
      <c r="AE5904" s="46"/>
      <c r="AI5904" s="44"/>
      <c r="AK5904" s="235"/>
      <c r="AN5904" s="235"/>
      <c r="AP5904" s="93"/>
      <c r="BM5904" s="214"/>
    </row>
    <row r="5905" spans="5:65" s="133" customFormat="1" x14ac:dyDescent="0.25">
      <c r="E5905" s="104"/>
      <c r="F5905" s="104"/>
      <c r="G5905" s="104"/>
      <c r="H5905" s="105"/>
      <c r="I5905" s="209"/>
      <c r="J5905" s="209"/>
      <c r="T5905" s="209"/>
      <c r="U5905" s="209"/>
      <c r="V5905" s="209"/>
      <c r="W5905" s="235"/>
      <c r="Y5905" s="93"/>
      <c r="Z5905" s="46"/>
      <c r="AA5905" s="44"/>
      <c r="AE5905" s="46"/>
      <c r="AI5905" s="44"/>
      <c r="AK5905" s="235"/>
      <c r="AN5905" s="235"/>
      <c r="AP5905" s="93"/>
      <c r="BM5905" s="214"/>
    </row>
    <row r="5906" spans="5:65" s="133" customFormat="1" x14ac:dyDescent="0.25">
      <c r="E5906" s="104"/>
      <c r="F5906" s="104"/>
      <c r="G5906" s="104"/>
      <c r="H5906" s="105"/>
      <c r="I5906" s="209"/>
      <c r="J5906" s="209"/>
      <c r="T5906" s="209"/>
      <c r="U5906" s="209"/>
      <c r="V5906" s="209"/>
      <c r="W5906" s="235"/>
      <c r="Y5906" s="93"/>
      <c r="Z5906" s="46"/>
      <c r="AA5906" s="44"/>
      <c r="AE5906" s="46"/>
      <c r="AI5906" s="44"/>
      <c r="AK5906" s="235"/>
      <c r="AN5906" s="235"/>
      <c r="AP5906" s="93"/>
      <c r="BM5906" s="214"/>
    </row>
    <row r="5907" spans="5:65" s="133" customFormat="1" x14ac:dyDescent="0.25">
      <c r="E5907" s="104"/>
      <c r="F5907" s="104"/>
      <c r="G5907" s="104"/>
      <c r="H5907" s="105"/>
      <c r="I5907" s="209"/>
      <c r="J5907" s="209"/>
      <c r="T5907" s="209"/>
      <c r="U5907" s="209"/>
      <c r="V5907" s="209"/>
      <c r="W5907" s="235"/>
      <c r="Y5907" s="93"/>
      <c r="Z5907" s="46"/>
      <c r="AA5907" s="44"/>
      <c r="AE5907" s="46"/>
      <c r="AI5907" s="44"/>
      <c r="AK5907" s="235"/>
      <c r="AN5907" s="235"/>
      <c r="AP5907" s="93"/>
      <c r="BM5907" s="214"/>
    </row>
    <row r="5908" spans="5:65" s="133" customFormat="1" x14ac:dyDescent="0.25">
      <c r="E5908" s="104"/>
      <c r="F5908" s="104"/>
      <c r="G5908" s="104"/>
      <c r="H5908" s="105"/>
      <c r="I5908" s="209"/>
      <c r="J5908" s="209"/>
      <c r="T5908" s="209"/>
      <c r="U5908" s="209"/>
      <c r="V5908" s="209"/>
      <c r="W5908" s="235"/>
      <c r="Y5908" s="93"/>
      <c r="Z5908" s="46"/>
      <c r="AA5908" s="44"/>
      <c r="AE5908" s="46"/>
      <c r="AI5908" s="44"/>
      <c r="AK5908" s="235"/>
      <c r="AN5908" s="235"/>
      <c r="AP5908" s="93"/>
      <c r="BM5908" s="214"/>
    </row>
    <row r="5909" spans="5:65" s="133" customFormat="1" x14ac:dyDescent="0.25">
      <c r="E5909" s="104"/>
      <c r="F5909" s="104"/>
      <c r="G5909" s="104"/>
      <c r="H5909" s="105"/>
      <c r="I5909" s="209"/>
      <c r="J5909" s="209"/>
      <c r="T5909" s="209"/>
      <c r="U5909" s="209"/>
      <c r="V5909" s="209"/>
      <c r="W5909" s="235"/>
      <c r="Y5909" s="93"/>
      <c r="Z5909" s="46"/>
      <c r="AA5909" s="44"/>
      <c r="AE5909" s="46"/>
      <c r="AI5909" s="44"/>
      <c r="AK5909" s="235"/>
      <c r="AN5909" s="235"/>
      <c r="AP5909" s="93"/>
      <c r="BM5909" s="214"/>
    </row>
    <row r="5910" spans="5:65" s="133" customFormat="1" x14ac:dyDescent="0.25">
      <c r="E5910" s="104"/>
      <c r="F5910" s="104"/>
      <c r="G5910" s="104"/>
      <c r="H5910" s="105"/>
      <c r="I5910" s="209"/>
      <c r="J5910" s="209"/>
      <c r="T5910" s="209"/>
      <c r="U5910" s="209"/>
      <c r="V5910" s="209"/>
      <c r="W5910" s="235"/>
      <c r="Y5910" s="93"/>
      <c r="Z5910" s="46"/>
      <c r="AA5910" s="44"/>
      <c r="AE5910" s="46"/>
      <c r="AI5910" s="44"/>
      <c r="AK5910" s="235"/>
      <c r="AN5910" s="235"/>
      <c r="AP5910" s="93"/>
      <c r="BM5910" s="214"/>
    </row>
    <row r="5911" spans="5:65" s="133" customFormat="1" x14ac:dyDescent="0.25">
      <c r="E5911" s="104"/>
      <c r="F5911" s="104"/>
      <c r="G5911" s="104"/>
      <c r="H5911" s="105"/>
      <c r="I5911" s="209"/>
      <c r="J5911" s="209"/>
      <c r="T5911" s="209"/>
      <c r="U5911" s="209"/>
      <c r="V5911" s="209"/>
      <c r="W5911" s="235"/>
      <c r="Y5911" s="93"/>
      <c r="Z5911" s="46"/>
      <c r="AA5911" s="44"/>
      <c r="AE5911" s="46"/>
      <c r="AI5911" s="44"/>
      <c r="AK5911" s="235"/>
      <c r="AN5911" s="235"/>
      <c r="AP5911" s="93"/>
      <c r="BM5911" s="214"/>
    </row>
    <row r="5912" spans="5:65" s="133" customFormat="1" x14ac:dyDescent="0.25">
      <c r="E5912" s="104"/>
      <c r="F5912" s="104"/>
      <c r="G5912" s="104"/>
      <c r="H5912" s="105"/>
      <c r="I5912" s="209"/>
      <c r="J5912" s="209"/>
      <c r="T5912" s="209"/>
      <c r="U5912" s="209"/>
      <c r="V5912" s="209"/>
      <c r="W5912" s="235"/>
      <c r="Y5912" s="93"/>
      <c r="Z5912" s="46"/>
      <c r="AA5912" s="44"/>
      <c r="AE5912" s="46"/>
      <c r="AI5912" s="44"/>
      <c r="AK5912" s="235"/>
      <c r="AN5912" s="235"/>
      <c r="AP5912" s="93"/>
      <c r="BM5912" s="214"/>
    </row>
    <row r="5913" spans="5:65" s="133" customFormat="1" x14ac:dyDescent="0.25">
      <c r="E5913" s="104"/>
      <c r="F5913" s="104"/>
      <c r="G5913" s="104"/>
      <c r="H5913" s="105"/>
      <c r="I5913" s="209"/>
      <c r="J5913" s="209"/>
      <c r="T5913" s="209"/>
      <c r="U5913" s="209"/>
      <c r="V5913" s="209"/>
      <c r="W5913" s="235"/>
      <c r="Y5913" s="93"/>
      <c r="Z5913" s="46"/>
      <c r="AA5913" s="44"/>
      <c r="AE5913" s="46"/>
      <c r="AI5913" s="44"/>
      <c r="AK5913" s="235"/>
      <c r="AN5913" s="235"/>
      <c r="AP5913" s="93"/>
      <c r="BM5913" s="214"/>
    </row>
    <row r="5914" spans="5:65" s="133" customFormat="1" x14ac:dyDescent="0.25">
      <c r="E5914" s="104"/>
      <c r="F5914" s="104"/>
      <c r="G5914" s="104"/>
      <c r="H5914" s="105"/>
      <c r="I5914" s="209"/>
      <c r="J5914" s="209"/>
      <c r="T5914" s="209"/>
      <c r="U5914" s="209"/>
      <c r="V5914" s="209"/>
      <c r="W5914" s="235"/>
      <c r="Y5914" s="93"/>
      <c r="Z5914" s="46"/>
      <c r="AA5914" s="44"/>
      <c r="AE5914" s="46"/>
      <c r="AI5914" s="44"/>
      <c r="AK5914" s="235"/>
      <c r="AN5914" s="235"/>
      <c r="AP5914" s="93"/>
      <c r="BM5914" s="214"/>
    </row>
    <row r="5915" spans="5:65" s="133" customFormat="1" x14ac:dyDescent="0.25">
      <c r="E5915" s="104"/>
      <c r="F5915" s="104"/>
      <c r="G5915" s="104"/>
      <c r="H5915" s="105"/>
      <c r="I5915" s="209"/>
      <c r="J5915" s="209"/>
      <c r="T5915" s="209"/>
      <c r="U5915" s="209"/>
      <c r="V5915" s="209"/>
      <c r="W5915" s="235"/>
      <c r="Y5915" s="93"/>
      <c r="Z5915" s="46"/>
      <c r="AA5915" s="44"/>
      <c r="AE5915" s="46"/>
      <c r="AI5915" s="44"/>
      <c r="AK5915" s="235"/>
      <c r="AN5915" s="235"/>
      <c r="AP5915" s="93"/>
      <c r="BM5915" s="214"/>
    </row>
    <row r="5916" spans="5:65" s="133" customFormat="1" x14ac:dyDescent="0.25">
      <c r="E5916" s="104"/>
      <c r="F5916" s="104"/>
      <c r="G5916" s="104"/>
      <c r="H5916" s="105"/>
      <c r="I5916" s="209"/>
      <c r="J5916" s="209"/>
      <c r="T5916" s="209"/>
      <c r="U5916" s="209"/>
      <c r="V5916" s="209"/>
      <c r="W5916" s="235"/>
      <c r="Y5916" s="93"/>
      <c r="Z5916" s="46"/>
      <c r="AA5916" s="44"/>
      <c r="AE5916" s="46"/>
      <c r="AI5916" s="44"/>
      <c r="AK5916" s="235"/>
      <c r="AN5916" s="235"/>
      <c r="AP5916" s="93"/>
      <c r="BM5916" s="214"/>
    </row>
    <row r="5917" spans="5:65" s="133" customFormat="1" x14ac:dyDescent="0.25">
      <c r="E5917" s="104"/>
      <c r="F5917" s="104"/>
      <c r="G5917" s="104"/>
      <c r="H5917" s="105"/>
      <c r="I5917" s="209"/>
      <c r="J5917" s="209"/>
      <c r="T5917" s="209"/>
      <c r="U5917" s="209"/>
      <c r="V5917" s="209"/>
      <c r="W5917" s="235"/>
      <c r="Y5917" s="93"/>
      <c r="Z5917" s="46"/>
      <c r="AA5917" s="44"/>
      <c r="AE5917" s="46"/>
      <c r="AI5917" s="44"/>
      <c r="AK5917" s="235"/>
      <c r="AN5917" s="235"/>
      <c r="AP5917" s="93"/>
      <c r="BM5917" s="214"/>
    </row>
    <row r="5918" spans="5:65" s="133" customFormat="1" x14ac:dyDescent="0.25">
      <c r="E5918" s="104"/>
      <c r="F5918" s="104"/>
      <c r="G5918" s="104"/>
      <c r="H5918" s="105"/>
      <c r="I5918" s="209"/>
      <c r="J5918" s="209"/>
      <c r="T5918" s="209"/>
      <c r="U5918" s="209"/>
      <c r="V5918" s="209"/>
      <c r="W5918" s="235"/>
      <c r="Y5918" s="93"/>
      <c r="Z5918" s="46"/>
      <c r="AA5918" s="44"/>
      <c r="AE5918" s="46"/>
      <c r="AI5918" s="44"/>
      <c r="AK5918" s="235"/>
      <c r="AN5918" s="235"/>
      <c r="AP5918" s="93"/>
      <c r="BM5918" s="214"/>
    </row>
    <row r="5919" spans="5:65" s="133" customFormat="1" x14ac:dyDescent="0.25">
      <c r="E5919" s="104"/>
      <c r="F5919" s="104"/>
      <c r="G5919" s="104"/>
      <c r="H5919" s="105"/>
      <c r="I5919" s="209"/>
      <c r="J5919" s="209"/>
      <c r="T5919" s="209"/>
      <c r="U5919" s="209"/>
      <c r="V5919" s="209"/>
      <c r="W5919" s="235"/>
      <c r="Y5919" s="93"/>
      <c r="Z5919" s="46"/>
      <c r="AA5919" s="44"/>
      <c r="AE5919" s="46"/>
      <c r="AI5919" s="44"/>
      <c r="AK5919" s="235"/>
      <c r="AN5919" s="235"/>
      <c r="AP5919" s="93"/>
      <c r="BM5919" s="214"/>
    </row>
    <row r="5920" spans="5:65" s="133" customFormat="1" x14ac:dyDescent="0.25">
      <c r="E5920" s="104"/>
      <c r="F5920" s="104"/>
      <c r="G5920" s="104"/>
      <c r="H5920" s="105"/>
      <c r="I5920" s="209"/>
      <c r="J5920" s="209"/>
      <c r="T5920" s="209"/>
      <c r="U5920" s="209"/>
      <c r="V5920" s="209"/>
      <c r="W5920" s="235"/>
      <c r="Y5920" s="93"/>
      <c r="Z5920" s="46"/>
      <c r="AA5920" s="44"/>
      <c r="AE5920" s="46"/>
      <c r="AI5920" s="44"/>
      <c r="AK5920" s="235"/>
      <c r="AN5920" s="235"/>
      <c r="AP5920" s="93"/>
      <c r="BM5920" s="214"/>
    </row>
    <row r="5921" spans="5:65" s="133" customFormat="1" x14ac:dyDescent="0.25">
      <c r="E5921" s="104"/>
      <c r="F5921" s="104"/>
      <c r="G5921" s="104"/>
      <c r="H5921" s="105"/>
      <c r="I5921" s="209"/>
      <c r="J5921" s="209"/>
      <c r="T5921" s="209"/>
      <c r="U5921" s="209"/>
      <c r="V5921" s="209"/>
      <c r="W5921" s="235"/>
      <c r="Y5921" s="93"/>
      <c r="Z5921" s="46"/>
      <c r="AA5921" s="44"/>
      <c r="AE5921" s="46"/>
      <c r="AI5921" s="44"/>
      <c r="AK5921" s="235"/>
      <c r="AN5921" s="235"/>
      <c r="AP5921" s="93"/>
      <c r="BM5921" s="214"/>
    </row>
    <row r="5922" spans="5:65" s="133" customFormat="1" x14ac:dyDescent="0.25">
      <c r="E5922" s="104"/>
      <c r="F5922" s="104"/>
      <c r="G5922" s="104"/>
      <c r="H5922" s="105"/>
      <c r="I5922" s="209"/>
      <c r="J5922" s="209"/>
      <c r="T5922" s="209"/>
      <c r="U5922" s="209"/>
      <c r="V5922" s="209"/>
      <c r="W5922" s="235"/>
      <c r="Y5922" s="93"/>
      <c r="Z5922" s="46"/>
      <c r="AA5922" s="44"/>
      <c r="AE5922" s="46"/>
      <c r="AI5922" s="44"/>
      <c r="AK5922" s="235"/>
      <c r="AN5922" s="235"/>
      <c r="AP5922" s="93"/>
      <c r="BM5922" s="214"/>
    </row>
    <row r="5923" spans="5:65" s="133" customFormat="1" x14ac:dyDescent="0.25">
      <c r="E5923" s="104"/>
      <c r="F5923" s="104"/>
      <c r="G5923" s="104"/>
      <c r="H5923" s="105"/>
      <c r="I5923" s="209"/>
      <c r="J5923" s="209"/>
      <c r="T5923" s="209"/>
      <c r="U5923" s="209"/>
      <c r="V5923" s="209"/>
      <c r="W5923" s="235"/>
      <c r="Y5923" s="93"/>
      <c r="Z5923" s="46"/>
      <c r="AA5923" s="44"/>
      <c r="AE5923" s="46"/>
      <c r="AI5923" s="44"/>
      <c r="AK5923" s="235"/>
      <c r="AN5923" s="235"/>
      <c r="AP5923" s="93"/>
      <c r="BM5923" s="214"/>
    </row>
    <row r="5924" spans="5:65" s="133" customFormat="1" x14ac:dyDescent="0.25">
      <c r="E5924" s="104"/>
      <c r="F5924" s="104"/>
      <c r="G5924" s="104"/>
      <c r="H5924" s="105"/>
      <c r="I5924" s="209"/>
      <c r="J5924" s="209"/>
      <c r="T5924" s="209"/>
      <c r="U5924" s="209"/>
      <c r="V5924" s="209"/>
      <c r="W5924" s="235"/>
      <c r="Y5924" s="93"/>
      <c r="Z5924" s="46"/>
      <c r="AA5924" s="44"/>
      <c r="AE5924" s="46"/>
      <c r="AI5924" s="44"/>
      <c r="AK5924" s="235"/>
      <c r="AN5924" s="235"/>
      <c r="AP5924" s="93"/>
      <c r="BM5924" s="214"/>
    </row>
    <row r="5925" spans="5:65" s="133" customFormat="1" x14ac:dyDescent="0.25">
      <c r="E5925" s="104"/>
      <c r="F5925" s="104"/>
      <c r="G5925" s="104"/>
      <c r="H5925" s="105"/>
      <c r="I5925" s="209"/>
      <c r="J5925" s="209"/>
      <c r="T5925" s="209"/>
      <c r="U5925" s="209"/>
      <c r="V5925" s="209"/>
      <c r="W5925" s="235"/>
      <c r="Y5925" s="93"/>
      <c r="Z5925" s="46"/>
      <c r="AA5925" s="44"/>
      <c r="AE5925" s="46"/>
      <c r="AI5925" s="44"/>
      <c r="AK5925" s="235"/>
      <c r="AN5925" s="235"/>
      <c r="AP5925" s="93"/>
      <c r="BM5925" s="214"/>
    </row>
    <row r="5926" spans="5:65" s="133" customFormat="1" x14ac:dyDescent="0.25">
      <c r="E5926" s="104"/>
      <c r="F5926" s="104"/>
      <c r="G5926" s="104"/>
      <c r="H5926" s="105"/>
      <c r="I5926" s="209"/>
      <c r="J5926" s="209"/>
      <c r="T5926" s="209"/>
      <c r="U5926" s="209"/>
      <c r="V5926" s="209"/>
      <c r="W5926" s="235"/>
      <c r="Y5926" s="93"/>
      <c r="Z5926" s="46"/>
      <c r="AA5926" s="44"/>
      <c r="AE5926" s="46"/>
      <c r="AI5926" s="44"/>
      <c r="AK5926" s="235"/>
      <c r="AN5926" s="235"/>
      <c r="AP5926" s="93"/>
      <c r="BM5926" s="214"/>
    </row>
    <row r="5927" spans="5:65" s="133" customFormat="1" x14ac:dyDescent="0.25">
      <c r="E5927" s="104"/>
      <c r="F5927" s="104"/>
      <c r="G5927" s="104"/>
      <c r="H5927" s="105"/>
      <c r="I5927" s="209"/>
      <c r="J5927" s="209"/>
      <c r="T5927" s="209"/>
      <c r="U5927" s="209"/>
      <c r="V5927" s="209"/>
      <c r="W5927" s="235"/>
      <c r="Y5927" s="93"/>
      <c r="Z5927" s="46"/>
      <c r="AA5927" s="44"/>
      <c r="AE5927" s="46"/>
      <c r="AI5927" s="44"/>
      <c r="AK5927" s="235"/>
      <c r="AN5927" s="235"/>
      <c r="AP5927" s="93"/>
      <c r="BM5927" s="214"/>
    </row>
    <row r="5928" spans="5:65" s="133" customFormat="1" x14ac:dyDescent="0.25">
      <c r="E5928" s="104"/>
      <c r="F5928" s="104"/>
      <c r="G5928" s="104"/>
      <c r="H5928" s="105"/>
      <c r="I5928" s="209"/>
      <c r="J5928" s="209"/>
      <c r="T5928" s="209"/>
      <c r="U5928" s="209"/>
      <c r="V5928" s="209"/>
      <c r="W5928" s="235"/>
      <c r="Y5928" s="93"/>
      <c r="Z5928" s="46"/>
      <c r="AA5928" s="44"/>
      <c r="AE5928" s="46"/>
      <c r="AI5928" s="44"/>
      <c r="AK5928" s="235"/>
      <c r="AN5928" s="235"/>
      <c r="AP5928" s="93"/>
      <c r="BM5928" s="214"/>
    </row>
    <row r="5929" spans="5:65" s="133" customFormat="1" x14ac:dyDescent="0.25">
      <c r="E5929" s="104"/>
      <c r="F5929" s="104"/>
      <c r="G5929" s="104"/>
      <c r="H5929" s="105"/>
      <c r="I5929" s="209"/>
      <c r="J5929" s="209"/>
      <c r="T5929" s="209"/>
      <c r="U5929" s="209"/>
      <c r="V5929" s="209"/>
      <c r="W5929" s="235"/>
      <c r="Y5929" s="93"/>
      <c r="Z5929" s="46"/>
      <c r="AA5929" s="44"/>
      <c r="AE5929" s="46"/>
      <c r="AI5929" s="44"/>
      <c r="AK5929" s="235"/>
      <c r="AN5929" s="235"/>
      <c r="AP5929" s="93"/>
      <c r="BM5929" s="214"/>
    </row>
    <row r="5930" spans="5:65" s="133" customFormat="1" x14ac:dyDescent="0.25">
      <c r="E5930" s="104"/>
      <c r="F5930" s="104"/>
      <c r="G5930" s="104"/>
      <c r="H5930" s="105"/>
      <c r="I5930" s="209"/>
      <c r="J5930" s="209"/>
      <c r="T5930" s="209"/>
      <c r="U5930" s="209"/>
      <c r="V5930" s="209"/>
      <c r="W5930" s="235"/>
      <c r="Y5930" s="93"/>
      <c r="Z5930" s="46"/>
      <c r="AA5930" s="44"/>
      <c r="AE5930" s="46"/>
      <c r="AI5930" s="44"/>
      <c r="AK5930" s="235"/>
      <c r="AN5930" s="235"/>
      <c r="AP5930" s="93"/>
      <c r="BM5930" s="214"/>
    </row>
    <row r="5931" spans="5:65" s="133" customFormat="1" x14ac:dyDescent="0.25">
      <c r="E5931" s="104"/>
      <c r="F5931" s="104"/>
      <c r="G5931" s="104"/>
      <c r="H5931" s="105"/>
      <c r="I5931" s="209"/>
      <c r="J5931" s="209"/>
      <c r="T5931" s="209"/>
      <c r="U5931" s="209"/>
      <c r="V5931" s="209"/>
      <c r="W5931" s="235"/>
      <c r="Y5931" s="93"/>
      <c r="Z5931" s="46"/>
      <c r="AA5931" s="44"/>
      <c r="AE5931" s="46"/>
      <c r="AI5931" s="44"/>
      <c r="AK5931" s="235"/>
      <c r="AN5931" s="235"/>
      <c r="AP5931" s="93"/>
      <c r="BM5931" s="214"/>
    </row>
    <row r="5932" spans="5:65" s="133" customFormat="1" x14ac:dyDescent="0.25">
      <c r="E5932" s="104"/>
      <c r="F5932" s="104"/>
      <c r="G5932" s="104"/>
      <c r="H5932" s="105"/>
      <c r="I5932" s="209"/>
      <c r="J5932" s="209"/>
      <c r="T5932" s="209"/>
      <c r="U5932" s="209"/>
      <c r="V5932" s="209"/>
      <c r="W5932" s="235"/>
      <c r="Y5932" s="93"/>
      <c r="Z5932" s="46"/>
      <c r="AA5932" s="44"/>
      <c r="AE5932" s="46"/>
      <c r="AI5932" s="44"/>
      <c r="AK5932" s="235"/>
      <c r="AN5932" s="235"/>
      <c r="AP5932" s="93"/>
      <c r="BM5932" s="214"/>
    </row>
    <row r="5933" spans="5:65" s="133" customFormat="1" x14ac:dyDescent="0.25">
      <c r="E5933" s="104"/>
      <c r="F5933" s="104"/>
      <c r="G5933" s="104"/>
      <c r="H5933" s="105"/>
      <c r="I5933" s="209"/>
      <c r="J5933" s="209"/>
      <c r="T5933" s="209"/>
      <c r="U5933" s="209"/>
      <c r="V5933" s="209"/>
      <c r="W5933" s="235"/>
      <c r="Y5933" s="93"/>
      <c r="Z5933" s="46"/>
      <c r="AA5933" s="44"/>
      <c r="AE5933" s="46"/>
      <c r="AI5933" s="44"/>
      <c r="AK5933" s="235"/>
      <c r="AN5933" s="235"/>
      <c r="AP5933" s="93"/>
      <c r="BM5933" s="214"/>
    </row>
    <row r="5934" spans="5:65" s="133" customFormat="1" x14ac:dyDescent="0.25">
      <c r="E5934" s="104"/>
      <c r="F5934" s="104"/>
      <c r="G5934" s="104"/>
      <c r="H5934" s="105"/>
      <c r="I5934" s="209"/>
      <c r="J5934" s="209"/>
      <c r="T5934" s="209"/>
      <c r="U5934" s="209"/>
      <c r="V5934" s="209"/>
      <c r="W5934" s="235"/>
      <c r="Y5934" s="93"/>
      <c r="Z5934" s="46"/>
      <c r="AA5934" s="44"/>
      <c r="AE5934" s="46"/>
      <c r="AI5934" s="44"/>
      <c r="AK5934" s="235"/>
      <c r="AN5934" s="235"/>
      <c r="AP5934" s="93"/>
      <c r="BM5934" s="214"/>
    </row>
    <row r="5935" spans="5:65" s="133" customFormat="1" x14ac:dyDescent="0.25">
      <c r="E5935" s="104"/>
      <c r="F5935" s="104"/>
      <c r="G5935" s="104"/>
      <c r="H5935" s="105"/>
      <c r="I5935" s="209"/>
      <c r="J5935" s="209"/>
      <c r="T5935" s="209"/>
      <c r="U5935" s="209"/>
      <c r="V5935" s="209"/>
      <c r="W5935" s="235"/>
      <c r="Y5935" s="93"/>
      <c r="Z5935" s="46"/>
      <c r="AA5935" s="44"/>
      <c r="AE5935" s="46"/>
      <c r="AI5935" s="44"/>
      <c r="AK5935" s="235"/>
      <c r="AN5935" s="235"/>
      <c r="AP5935" s="93"/>
      <c r="BM5935" s="214"/>
    </row>
    <row r="5936" spans="5:65" s="133" customFormat="1" x14ac:dyDescent="0.25">
      <c r="E5936" s="104"/>
      <c r="F5936" s="104"/>
      <c r="G5936" s="104"/>
      <c r="H5936" s="105"/>
      <c r="I5936" s="209"/>
      <c r="J5936" s="209"/>
      <c r="T5936" s="209"/>
      <c r="U5936" s="209"/>
      <c r="V5936" s="209"/>
      <c r="W5936" s="235"/>
      <c r="Y5936" s="93"/>
      <c r="Z5936" s="46"/>
      <c r="AA5936" s="44"/>
      <c r="AE5936" s="46"/>
      <c r="AI5936" s="44"/>
      <c r="AK5936" s="235"/>
      <c r="AN5936" s="235"/>
      <c r="AP5936" s="93"/>
      <c r="BM5936" s="214"/>
    </row>
    <row r="5937" spans="5:65" s="133" customFormat="1" x14ac:dyDescent="0.25">
      <c r="E5937" s="104"/>
      <c r="F5937" s="104"/>
      <c r="G5937" s="104"/>
      <c r="H5937" s="105"/>
      <c r="I5937" s="209"/>
      <c r="J5937" s="209"/>
      <c r="T5937" s="209"/>
      <c r="U5937" s="209"/>
      <c r="V5937" s="209"/>
      <c r="W5937" s="235"/>
      <c r="Y5937" s="93"/>
      <c r="Z5937" s="46"/>
      <c r="AA5937" s="44"/>
      <c r="AE5937" s="46"/>
      <c r="AI5937" s="44"/>
      <c r="AK5937" s="235"/>
      <c r="AN5937" s="235"/>
      <c r="AP5937" s="93"/>
      <c r="BM5937" s="214"/>
    </row>
    <row r="5938" spans="5:65" s="133" customFormat="1" x14ac:dyDescent="0.25">
      <c r="E5938" s="104"/>
      <c r="F5938" s="104"/>
      <c r="G5938" s="104"/>
      <c r="H5938" s="105"/>
      <c r="I5938" s="209"/>
      <c r="J5938" s="209"/>
      <c r="T5938" s="209"/>
      <c r="U5938" s="209"/>
      <c r="V5938" s="209"/>
      <c r="W5938" s="235"/>
      <c r="Y5938" s="93"/>
      <c r="Z5938" s="46"/>
      <c r="AA5938" s="44"/>
      <c r="AE5938" s="46"/>
      <c r="AI5938" s="44"/>
      <c r="AK5938" s="235"/>
      <c r="AN5938" s="235"/>
      <c r="AP5938" s="93"/>
      <c r="BM5938" s="214"/>
    </row>
    <row r="5939" spans="5:65" s="133" customFormat="1" x14ac:dyDescent="0.25">
      <c r="E5939" s="104"/>
      <c r="F5939" s="104"/>
      <c r="G5939" s="104"/>
      <c r="H5939" s="105"/>
      <c r="I5939" s="209"/>
      <c r="J5939" s="209"/>
      <c r="T5939" s="209"/>
      <c r="U5939" s="209"/>
      <c r="V5939" s="209"/>
      <c r="W5939" s="235"/>
      <c r="Y5939" s="93"/>
      <c r="Z5939" s="46"/>
      <c r="AA5939" s="44"/>
      <c r="AE5939" s="46"/>
      <c r="AI5939" s="44"/>
      <c r="AK5939" s="235"/>
      <c r="AN5939" s="235"/>
      <c r="AP5939" s="93"/>
      <c r="BM5939" s="214"/>
    </row>
    <row r="5940" spans="5:65" s="133" customFormat="1" x14ac:dyDescent="0.25">
      <c r="E5940" s="104"/>
      <c r="F5940" s="104"/>
      <c r="G5940" s="104"/>
      <c r="H5940" s="105"/>
      <c r="I5940" s="209"/>
      <c r="J5940" s="209"/>
      <c r="T5940" s="209"/>
      <c r="U5940" s="209"/>
      <c r="V5940" s="209"/>
      <c r="W5940" s="235"/>
      <c r="Y5940" s="93"/>
      <c r="Z5940" s="46"/>
      <c r="AA5940" s="44"/>
      <c r="AE5940" s="46"/>
      <c r="AI5940" s="44"/>
      <c r="AK5940" s="235"/>
      <c r="AN5940" s="235"/>
      <c r="AP5940" s="93"/>
      <c r="BM5940" s="214"/>
    </row>
    <row r="5941" spans="5:65" s="133" customFormat="1" x14ac:dyDescent="0.25">
      <c r="E5941" s="104"/>
      <c r="F5941" s="104"/>
      <c r="G5941" s="104"/>
      <c r="H5941" s="105"/>
      <c r="I5941" s="209"/>
      <c r="J5941" s="209"/>
      <c r="T5941" s="209"/>
      <c r="U5941" s="209"/>
      <c r="V5941" s="209"/>
      <c r="W5941" s="235"/>
      <c r="Y5941" s="93"/>
      <c r="Z5941" s="46"/>
      <c r="AA5941" s="44"/>
      <c r="AE5941" s="46"/>
      <c r="AI5941" s="44"/>
      <c r="AK5941" s="235"/>
      <c r="AN5941" s="235"/>
      <c r="AP5941" s="93"/>
      <c r="BM5941" s="214"/>
    </row>
    <row r="5942" spans="5:65" s="133" customFormat="1" x14ac:dyDescent="0.25">
      <c r="E5942" s="104"/>
      <c r="F5942" s="104"/>
      <c r="G5942" s="104"/>
      <c r="H5942" s="105"/>
      <c r="I5942" s="209"/>
      <c r="J5942" s="209"/>
      <c r="T5942" s="209"/>
      <c r="U5942" s="209"/>
      <c r="V5942" s="209"/>
      <c r="W5942" s="235"/>
      <c r="Y5942" s="93"/>
      <c r="Z5942" s="46"/>
      <c r="AA5942" s="44"/>
      <c r="AE5942" s="46"/>
      <c r="AI5942" s="44"/>
      <c r="AK5942" s="235"/>
      <c r="AN5942" s="235"/>
      <c r="AP5942" s="93"/>
      <c r="BM5942" s="214"/>
    </row>
    <row r="5943" spans="5:65" s="133" customFormat="1" x14ac:dyDescent="0.25">
      <c r="E5943" s="104"/>
      <c r="F5943" s="104"/>
      <c r="G5943" s="104"/>
      <c r="H5943" s="105"/>
      <c r="I5943" s="209"/>
      <c r="J5943" s="209"/>
      <c r="T5943" s="209"/>
      <c r="U5943" s="209"/>
      <c r="V5943" s="209"/>
      <c r="W5943" s="235"/>
      <c r="Y5943" s="93"/>
      <c r="Z5943" s="46"/>
      <c r="AA5943" s="44"/>
      <c r="AE5943" s="46"/>
      <c r="AI5943" s="44"/>
      <c r="AK5943" s="235"/>
      <c r="AN5943" s="235"/>
      <c r="AP5943" s="93"/>
      <c r="BM5943" s="214"/>
    </row>
    <row r="5944" spans="5:65" s="133" customFormat="1" x14ac:dyDescent="0.25">
      <c r="E5944" s="104"/>
      <c r="F5944" s="104"/>
      <c r="G5944" s="104"/>
      <c r="H5944" s="105"/>
      <c r="I5944" s="209"/>
      <c r="J5944" s="209"/>
      <c r="T5944" s="209"/>
      <c r="U5944" s="209"/>
      <c r="V5944" s="209"/>
      <c r="W5944" s="235"/>
      <c r="Y5944" s="93"/>
      <c r="Z5944" s="46"/>
      <c r="AA5944" s="44"/>
      <c r="AE5944" s="46"/>
      <c r="AI5944" s="44"/>
      <c r="AK5944" s="235"/>
      <c r="AN5944" s="235"/>
      <c r="AP5944" s="93"/>
      <c r="BM5944" s="214"/>
    </row>
    <row r="5945" spans="5:65" s="133" customFormat="1" x14ac:dyDescent="0.25">
      <c r="E5945" s="104"/>
      <c r="F5945" s="104"/>
      <c r="G5945" s="104"/>
      <c r="H5945" s="105"/>
      <c r="I5945" s="209"/>
      <c r="J5945" s="209"/>
      <c r="T5945" s="209"/>
      <c r="U5945" s="209"/>
      <c r="V5945" s="209"/>
      <c r="W5945" s="235"/>
      <c r="Y5945" s="93"/>
      <c r="Z5945" s="46"/>
      <c r="AA5945" s="44"/>
      <c r="AE5945" s="46"/>
      <c r="AI5945" s="44"/>
      <c r="AK5945" s="235"/>
      <c r="AN5945" s="235"/>
      <c r="AP5945" s="93"/>
      <c r="BM5945" s="214"/>
    </row>
    <row r="5946" spans="5:65" s="133" customFormat="1" x14ac:dyDescent="0.25">
      <c r="E5946" s="104"/>
      <c r="F5946" s="104"/>
      <c r="G5946" s="104"/>
      <c r="H5946" s="105"/>
      <c r="I5946" s="209"/>
      <c r="J5946" s="209"/>
      <c r="T5946" s="209"/>
      <c r="U5946" s="209"/>
      <c r="V5946" s="209"/>
      <c r="W5946" s="235"/>
      <c r="Y5946" s="93"/>
      <c r="Z5946" s="46"/>
      <c r="AA5946" s="44"/>
      <c r="AE5946" s="46"/>
      <c r="AI5946" s="44"/>
      <c r="AK5946" s="235"/>
      <c r="AN5946" s="235"/>
      <c r="AP5946" s="93"/>
      <c r="BM5946" s="214"/>
    </row>
    <row r="5947" spans="5:65" s="133" customFormat="1" x14ac:dyDescent="0.25">
      <c r="E5947" s="104"/>
      <c r="F5947" s="104"/>
      <c r="G5947" s="104"/>
      <c r="H5947" s="105"/>
      <c r="I5947" s="209"/>
      <c r="J5947" s="209"/>
      <c r="T5947" s="209"/>
      <c r="U5947" s="209"/>
      <c r="V5947" s="209"/>
      <c r="W5947" s="235"/>
      <c r="Y5947" s="93"/>
      <c r="Z5947" s="46"/>
      <c r="AA5947" s="44"/>
      <c r="AE5947" s="46"/>
      <c r="AI5947" s="44"/>
      <c r="AK5947" s="235"/>
      <c r="AN5947" s="235"/>
      <c r="AP5947" s="93"/>
      <c r="BM5947" s="214"/>
    </row>
    <row r="5948" spans="5:65" s="133" customFormat="1" x14ac:dyDescent="0.25">
      <c r="E5948" s="104"/>
      <c r="F5948" s="104"/>
      <c r="G5948" s="104"/>
      <c r="H5948" s="105"/>
      <c r="I5948" s="209"/>
      <c r="J5948" s="209"/>
      <c r="T5948" s="209"/>
      <c r="U5948" s="209"/>
      <c r="V5948" s="209"/>
      <c r="W5948" s="235"/>
      <c r="Y5948" s="93"/>
      <c r="Z5948" s="46"/>
      <c r="AA5948" s="44"/>
      <c r="AE5948" s="46"/>
      <c r="AI5948" s="44"/>
      <c r="AK5948" s="235"/>
      <c r="AN5948" s="235"/>
      <c r="AP5948" s="93"/>
      <c r="BM5948" s="214"/>
    </row>
    <row r="5949" spans="5:65" s="133" customFormat="1" x14ac:dyDescent="0.25">
      <c r="E5949" s="104"/>
      <c r="F5949" s="104"/>
      <c r="G5949" s="104"/>
      <c r="H5949" s="105"/>
      <c r="I5949" s="209"/>
      <c r="J5949" s="209"/>
      <c r="T5949" s="209"/>
      <c r="U5949" s="209"/>
      <c r="V5949" s="209"/>
      <c r="W5949" s="235"/>
      <c r="Y5949" s="93"/>
      <c r="Z5949" s="46"/>
      <c r="AA5949" s="44"/>
      <c r="AE5949" s="46"/>
      <c r="AI5949" s="44"/>
      <c r="AK5949" s="235"/>
      <c r="AN5949" s="235"/>
      <c r="AP5949" s="93"/>
      <c r="BM5949" s="214"/>
    </row>
    <row r="5950" spans="5:65" s="133" customFormat="1" x14ac:dyDescent="0.25">
      <c r="E5950" s="104"/>
      <c r="F5950" s="104"/>
      <c r="G5950" s="104"/>
      <c r="H5950" s="105"/>
      <c r="I5950" s="209"/>
      <c r="J5950" s="209"/>
      <c r="T5950" s="209"/>
      <c r="U5950" s="209"/>
      <c r="V5950" s="209"/>
      <c r="W5950" s="235"/>
      <c r="Y5950" s="93"/>
      <c r="Z5950" s="46"/>
      <c r="AA5950" s="44"/>
      <c r="AE5950" s="46"/>
      <c r="AI5950" s="44"/>
      <c r="AK5950" s="235"/>
      <c r="AN5950" s="235"/>
      <c r="AP5950" s="93"/>
      <c r="BM5950" s="214"/>
    </row>
    <row r="5951" spans="5:65" s="133" customFormat="1" x14ac:dyDescent="0.25">
      <c r="E5951" s="104"/>
      <c r="F5951" s="104"/>
      <c r="G5951" s="104"/>
      <c r="H5951" s="105"/>
      <c r="I5951" s="209"/>
      <c r="J5951" s="209"/>
      <c r="T5951" s="209"/>
      <c r="U5951" s="209"/>
      <c r="V5951" s="209"/>
      <c r="W5951" s="235"/>
      <c r="Y5951" s="93"/>
      <c r="Z5951" s="46"/>
      <c r="AA5951" s="44"/>
      <c r="AE5951" s="46"/>
      <c r="AI5951" s="44"/>
      <c r="AK5951" s="235"/>
      <c r="AN5951" s="235"/>
      <c r="AP5951" s="93"/>
      <c r="BM5951" s="214"/>
    </row>
    <row r="5952" spans="5:65" s="133" customFormat="1" x14ac:dyDescent="0.25">
      <c r="E5952" s="104"/>
      <c r="F5952" s="104"/>
      <c r="G5952" s="104"/>
      <c r="H5952" s="105"/>
      <c r="I5952" s="209"/>
      <c r="J5952" s="209"/>
      <c r="T5952" s="209"/>
      <c r="U5952" s="209"/>
      <c r="V5952" s="209"/>
      <c r="W5952" s="235"/>
      <c r="Y5952" s="93"/>
      <c r="Z5952" s="46"/>
      <c r="AA5952" s="44"/>
      <c r="AE5952" s="46"/>
      <c r="AI5952" s="44"/>
      <c r="AK5952" s="235"/>
      <c r="AN5952" s="235"/>
      <c r="AP5952" s="93"/>
      <c r="BM5952" s="214"/>
    </row>
    <row r="5953" spans="5:65" s="133" customFormat="1" x14ac:dyDescent="0.25">
      <c r="E5953" s="104"/>
      <c r="F5953" s="104"/>
      <c r="G5953" s="104"/>
      <c r="H5953" s="105"/>
      <c r="I5953" s="209"/>
      <c r="J5953" s="209"/>
      <c r="T5953" s="209"/>
      <c r="U5953" s="209"/>
      <c r="V5953" s="209"/>
      <c r="W5953" s="235"/>
      <c r="Y5953" s="93"/>
      <c r="Z5953" s="46"/>
      <c r="AA5953" s="44"/>
      <c r="AE5953" s="46"/>
      <c r="AI5953" s="44"/>
      <c r="AK5953" s="235"/>
      <c r="AN5953" s="235"/>
      <c r="AP5953" s="93"/>
      <c r="BM5953" s="214"/>
    </row>
    <row r="5954" spans="5:65" s="133" customFormat="1" x14ac:dyDescent="0.25">
      <c r="E5954" s="104"/>
      <c r="F5954" s="104"/>
      <c r="G5954" s="104"/>
      <c r="H5954" s="105"/>
      <c r="I5954" s="209"/>
      <c r="J5954" s="209"/>
      <c r="T5954" s="209"/>
      <c r="U5954" s="209"/>
      <c r="V5954" s="209"/>
      <c r="W5954" s="235"/>
      <c r="Y5954" s="93"/>
      <c r="Z5954" s="46"/>
      <c r="AA5954" s="44"/>
      <c r="AE5954" s="46"/>
      <c r="AI5954" s="44"/>
      <c r="AK5954" s="235"/>
      <c r="AN5954" s="235"/>
      <c r="AP5954" s="93"/>
      <c r="BM5954" s="214"/>
    </row>
    <row r="5955" spans="5:65" s="133" customFormat="1" x14ac:dyDescent="0.25">
      <c r="E5955" s="104"/>
      <c r="F5955" s="104"/>
      <c r="G5955" s="104"/>
      <c r="H5955" s="105"/>
      <c r="I5955" s="209"/>
      <c r="J5955" s="209"/>
      <c r="T5955" s="209"/>
      <c r="U5955" s="209"/>
      <c r="V5955" s="209"/>
      <c r="W5955" s="235"/>
      <c r="Y5955" s="93"/>
      <c r="Z5955" s="46"/>
      <c r="AA5955" s="44"/>
      <c r="AE5955" s="46"/>
      <c r="AI5955" s="44"/>
      <c r="AK5955" s="235"/>
      <c r="AN5955" s="235"/>
      <c r="AP5955" s="93"/>
      <c r="BM5955" s="214"/>
    </row>
    <row r="5956" spans="5:65" s="133" customFormat="1" x14ac:dyDescent="0.25">
      <c r="E5956" s="104"/>
      <c r="F5956" s="104"/>
      <c r="G5956" s="104"/>
      <c r="H5956" s="105"/>
      <c r="I5956" s="209"/>
      <c r="J5956" s="209"/>
      <c r="T5956" s="209"/>
      <c r="U5956" s="209"/>
      <c r="V5956" s="209"/>
      <c r="W5956" s="235"/>
      <c r="Y5956" s="93"/>
      <c r="Z5956" s="46"/>
      <c r="AA5956" s="44"/>
      <c r="AE5956" s="46"/>
      <c r="AI5956" s="44"/>
      <c r="AK5956" s="235"/>
      <c r="AN5956" s="235"/>
      <c r="AP5956" s="93"/>
      <c r="BM5956" s="214"/>
    </row>
    <row r="5957" spans="5:65" s="133" customFormat="1" x14ac:dyDescent="0.25">
      <c r="E5957" s="104"/>
      <c r="F5957" s="104"/>
      <c r="G5957" s="104"/>
      <c r="H5957" s="105"/>
      <c r="I5957" s="209"/>
      <c r="J5957" s="209"/>
      <c r="T5957" s="209"/>
      <c r="U5957" s="209"/>
      <c r="V5957" s="209"/>
      <c r="W5957" s="235"/>
      <c r="Y5957" s="93"/>
      <c r="Z5957" s="46"/>
      <c r="AA5957" s="44"/>
      <c r="AE5957" s="46"/>
      <c r="AI5957" s="44"/>
      <c r="AK5957" s="235"/>
      <c r="AN5957" s="235"/>
      <c r="AP5957" s="93"/>
      <c r="BM5957" s="214"/>
    </row>
    <row r="5958" spans="5:65" s="133" customFormat="1" x14ac:dyDescent="0.25">
      <c r="E5958" s="104"/>
      <c r="F5958" s="104"/>
      <c r="G5958" s="104"/>
      <c r="H5958" s="105"/>
      <c r="I5958" s="209"/>
      <c r="J5958" s="209"/>
      <c r="T5958" s="209"/>
      <c r="U5958" s="209"/>
      <c r="V5958" s="209"/>
      <c r="W5958" s="235"/>
      <c r="Y5958" s="93"/>
      <c r="Z5958" s="46"/>
      <c r="AA5958" s="44"/>
      <c r="AE5958" s="46"/>
      <c r="AI5958" s="44"/>
      <c r="AK5958" s="235"/>
      <c r="AN5958" s="235"/>
      <c r="AP5958" s="93"/>
      <c r="BM5958" s="214"/>
    </row>
    <row r="5959" spans="5:65" s="133" customFormat="1" x14ac:dyDescent="0.25">
      <c r="E5959" s="104"/>
      <c r="F5959" s="104"/>
      <c r="G5959" s="104"/>
      <c r="H5959" s="105"/>
      <c r="I5959" s="209"/>
      <c r="J5959" s="209"/>
      <c r="T5959" s="209"/>
      <c r="U5959" s="209"/>
      <c r="V5959" s="209"/>
      <c r="W5959" s="235"/>
      <c r="Y5959" s="93"/>
      <c r="Z5959" s="46"/>
      <c r="AA5959" s="44"/>
      <c r="AE5959" s="46"/>
      <c r="AI5959" s="44"/>
      <c r="AK5959" s="235"/>
      <c r="AN5959" s="235"/>
      <c r="AP5959" s="93"/>
      <c r="BM5959" s="214"/>
    </row>
    <row r="5960" spans="5:65" s="133" customFormat="1" x14ac:dyDescent="0.25">
      <c r="E5960" s="104"/>
      <c r="F5960" s="104"/>
      <c r="G5960" s="104"/>
      <c r="H5960" s="105"/>
      <c r="I5960" s="209"/>
      <c r="J5960" s="209"/>
      <c r="T5960" s="209"/>
      <c r="U5960" s="209"/>
      <c r="V5960" s="209"/>
      <c r="W5960" s="235"/>
      <c r="Y5960" s="93"/>
      <c r="Z5960" s="46"/>
      <c r="AA5960" s="44"/>
      <c r="AE5960" s="46"/>
      <c r="AI5960" s="44"/>
      <c r="AK5960" s="235"/>
      <c r="AN5960" s="235"/>
      <c r="AP5960" s="93"/>
      <c r="BM5960" s="214"/>
    </row>
    <row r="5961" spans="5:65" s="133" customFormat="1" x14ac:dyDescent="0.25">
      <c r="E5961" s="104"/>
      <c r="F5961" s="104"/>
      <c r="G5961" s="104"/>
      <c r="H5961" s="105"/>
      <c r="I5961" s="209"/>
      <c r="J5961" s="209"/>
      <c r="T5961" s="209"/>
      <c r="U5961" s="209"/>
      <c r="V5961" s="209"/>
      <c r="W5961" s="235"/>
      <c r="Y5961" s="93"/>
      <c r="Z5961" s="46"/>
      <c r="AA5961" s="44"/>
      <c r="AE5961" s="46"/>
      <c r="AI5961" s="44"/>
      <c r="AK5961" s="235"/>
      <c r="AN5961" s="235"/>
      <c r="AP5961" s="93"/>
      <c r="BM5961" s="214"/>
    </row>
    <row r="5962" spans="5:65" s="133" customFormat="1" x14ac:dyDescent="0.25">
      <c r="E5962" s="104"/>
      <c r="F5962" s="104"/>
      <c r="G5962" s="104"/>
      <c r="H5962" s="105"/>
      <c r="I5962" s="209"/>
      <c r="J5962" s="209"/>
      <c r="T5962" s="209"/>
      <c r="U5962" s="209"/>
      <c r="V5962" s="209"/>
      <c r="W5962" s="235"/>
      <c r="Y5962" s="93"/>
      <c r="Z5962" s="46"/>
      <c r="AA5962" s="44"/>
      <c r="AE5962" s="46"/>
      <c r="AI5962" s="44"/>
      <c r="AK5962" s="235"/>
      <c r="AN5962" s="235"/>
      <c r="AP5962" s="93"/>
      <c r="BM5962" s="214"/>
    </row>
    <row r="5963" spans="5:65" s="133" customFormat="1" x14ac:dyDescent="0.25">
      <c r="E5963" s="104"/>
      <c r="F5963" s="104"/>
      <c r="G5963" s="104"/>
      <c r="H5963" s="105"/>
      <c r="I5963" s="209"/>
      <c r="J5963" s="209"/>
      <c r="T5963" s="209"/>
      <c r="U5963" s="209"/>
      <c r="V5963" s="209"/>
      <c r="W5963" s="235"/>
      <c r="Y5963" s="93"/>
      <c r="Z5963" s="46"/>
      <c r="AA5963" s="44"/>
      <c r="AE5963" s="46"/>
      <c r="AI5963" s="44"/>
      <c r="AK5963" s="235"/>
      <c r="AN5963" s="235"/>
      <c r="AP5963" s="93"/>
      <c r="BM5963" s="214"/>
    </row>
    <row r="5964" spans="5:65" s="133" customFormat="1" x14ac:dyDescent="0.25">
      <c r="E5964" s="104"/>
      <c r="F5964" s="104"/>
      <c r="G5964" s="104"/>
      <c r="H5964" s="105"/>
      <c r="I5964" s="209"/>
      <c r="J5964" s="209"/>
      <c r="T5964" s="209"/>
      <c r="U5964" s="209"/>
      <c r="V5964" s="209"/>
      <c r="W5964" s="235"/>
      <c r="Y5964" s="93"/>
      <c r="Z5964" s="46"/>
      <c r="AA5964" s="44"/>
      <c r="AE5964" s="46"/>
      <c r="AI5964" s="44"/>
      <c r="AK5964" s="235"/>
      <c r="AN5964" s="235"/>
      <c r="AP5964" s="93"/>
      <c r="BM5964" s="214"/>
    </row>
    <row r="5965" spans="5:65" s="133" customFormat="1" x14ac:dyDescent="0.25">
      <c r="E5965" s="104"/>
      <c r="F5965" s="104"/>
      <c r="G5965" s="104"/>
      <c r="H5965" s="105"/>
      <c r="I5965" s="209"/>
      <c r="J5965" s="209"/>
      <c r="T5965" s="209"/>
      <c r="U5965" s="209"/>
      <c r="V5965" s="209"/>
      <c r="W5965" s="235"/>
      <c r="Y5965" s="93"/>
      <c r="Z5965" s="46"/>
      <c r="AA5965" s="44"/>
      <c r="AE5965" s="46"/>
      <c r="AI5965" s="44"/>
      <c r="AK5965" s="235"/>
      <c r="AN5965" s="235"/>
      <c r="AP5965" s="93"/>
      <c r="BM5965" s="214"/>
    </row>
    <row r="5966" spans="5:65" s="133" customFormat="1" x14ac:dyDescent="0.25">
      <c r="E5966" s="104"/>
      <c r="F5966" s="104"/>
      <c r="G5966" s="104"/>
      <c r="H5966" s="105"/>
      <c r="I5966" s="209"/>
      <c r="J5966" s="209"/>
      <c r="T5966" s="209"/>
      <c r="U5966" s="209"/>
      <c r="V5966" s="209"/>
      <c r="W5966" s="235"/>
      <c r="Y5966" s="93"/>
      <c r="Z5966" s="46"/>
      <c r="AA5966" s="44"/>
      <c r="AE5966" s="46"/>
      <c r="AI5966" s="44"/>
      <c r="AK5966" s="235"/>
      <c r="AN5966" s="235"/>
      <c r="AP5966" s="93"/>
      <c r="BM5966" s="214"/>
    </row>
    <row r="5967" spans="5:65" s="133" customFormat="1" x14ac:dyDescent="0.25">
      <c r="E5967" s="104"/>
      <c r="F5967" s="104"/>
      <c r="G5967" s="104"/>
      <c r="H5967" s="105"/>
      <c r="I5967" s="209"/>
      <c r="J5967" s="209"/>
      <c r="T5967" s="209"/>
      <c r="U5967" s="209"/>
      <c r="V5967" s="209"/>
      <c r="W5967" s="235"/>
      <c r="Y5967" s="93"/>
      <c r="Z5967" s="46"/>
      <c r="AA5967" s="44"/>
      <c r="AE5967" s="46"/>
      <c r="AI5967" s="44"/>
      <c r="AK5967" s="235"/>
      <c r="AN5967" s="235"/>
      <c r="AP5967" s="93"/>
      <c r="BM5967" s="214"/>
    </row>
    <row r="5968" spans="5:65" s="133" customFormat="1" x14ac:dyDescent="0.25">
      <c r="E5968" s="104"/>
      <c r="F5968" s="104"/>
      <c r="G5968" s="104"/>
      <c r="H5968" s="105"/>
      <c r="I5968" s="209"/>
      <c r="J5968" s="209"/>
      <c r="T5968" s="209"/>
      <c r="U5968" s="209"/>
      <c r="V5968" s="209"/>
      <c r="W5968" s="235"/>
      <c r="Y5968" s="93"/>
      <c r="Z5968" s="46"/>
      <c r="AA5968" s="44"/>
      <c r="AE5968" s="46"/>
      <c r="AI5968" s="44"/>
      <c r="AK5968" s="235"/>
      <c r="AN5968" s="235"/>
      <c r="AP5968" s="93"/>
      <c r="BM5968" s="214"/>
    </row>
    <row r="5969" spans="5:65" s="133" customFormat="1" x14ac:dyDescent="0.25">
      <c r="E5969" s="104"/>
      <c r="F5969" s="104"/>
      <c r="G5969" s="104"/>
      <c r="H5969" s="105"/>
      <c r="I5969" s="209"/>
      <c r="J5969" s="209"/>
      <c r="T5969" s="209"/>
      <c r="U5969" s="209"/>
      <c r="V5969" s="209"/>
      <c r="W5969" s="235"/>
      <c r="Y5969" s="93"/>
      <c r="Z5969" s="46"/>
      <c r="AA5969" s="44"/>
      <c r="AE5969" s="46"/>
      <c r="AI5969" s="44"/>
      <c r="AK5969" s="235"/>
      <c r="AN5969" s="235"/>
      <c r="AP5969" s="93"/>
      <c r="BM5969" s="214"/>
    </row>
    <row r="5970" spans="5:65" s="133" customFormat="1" x14ac:dyDescent="0.25">
      <c r="E5970" s="104"/>
      <c r="F5970" s="104"/>
      <c r="G5970" s="104"/>
      <c r="H5970" s="105"/>
      <c r="I5970" s="209"/>
      <c r="J5970" s="209"/>
      <c r="T5970" s="209"/>
      <c r="U5970" s="209"/>
      <c r="V5970" s="209"/>
      <c r="W5970" s="235"/>
      <c r="Y5970" s="93"/>
      <c r="Z5970" s="46"/>
      <c r="AA5970" s="44"/>
      <c r="AE5970" s="46"/>
      <c r="AI5970" s="44"/>
      <c r="AK5970" s="235"/>
      <c r="AN5970" s="235"/>
      <c r="AP5970" s="93"/>
      <c r="BM5970" s="214"/>
    </row>
    <row r="5971" spans="5:65" s="133" customFormat="1" x14ac:dyDescent="0.25">
      <c r="E5971" s="104"/>
      <c r="F5971" s="104"/>
      <c r="G5971" s="104"/>
      <c r="H5971" s="105"/>
      <c r="I5971" s="209"/>
      <c r="J5971" s="209"/>
      <c r="T5971" s="209"/>
      <c r="U5971" s="209"/>
      <c r="V5971" s="209"/>
      <c r="W5971" s="235"/>
      <c r="Y5971" s="93"/>
      <c r="Z5971" s="46"/>
      <c r="AA5971" s="44"/>
      <c r="AE5971" s="46"/>
      <c r="AI5971" s="44"/>
      <c r="AK5971" s="235"/>
      <c r="AN5971" s="235"/>
      <c r="AP5971" s="93"/>
      <c r="BM5971" s="214"/>
    </row>
    <row r="5972" spans="5:65" s="133" customFormat="1" x14ac:dyDescent="0.25">
      <c r="E5972" s="104"/>
      <c r="F5972" s="104"/>
      <c r="G5972" s="104"/>
      <c r="H5972" s="105"/>
      <c r="I5972" s="209"/>
      <c r="J5972" s="209"/>
      <c r="T5972" s="209"/>
      <c r="U5972" s="209"/>
      <c r="V5972" s="209"/>
      <c r="W5972" s="235"/>
      <c r="Y5972" s="93"/>
      <c r="Z5972" s="46"/>
      <c r="AA5972" s="44"/>
      <c r="AE5972" s="46"/>
      <c r="AI5972" s="44"/>
      <c r="AK5972" s="235"/>
      <c r="AN5972" s="235"/>
      <c r="AP5972" s="93"/>
      <c r="BM5972" s="214"/>
    </row>
    <row r="5973" spans="5:65" s="133" customFormat="1" x14ac:dyDescent="0.25">
      <c r="E5973" s="104"/>
      <c r="F5973" s="104"/>
      <c r="G5973" s="104"/>
      <c r="H5973" s="105"/>
      <c r="I5973" s="209"/>
      <c r="J5973" s="209"/>
      <c r="T5973" s="209"/>
      <c r="U5973" s="209"/>
      <c r="V5973" s="209"/>
      <c r="W5973" s="235"/>
      <c r="Y5973" s="93"/>
      <c r="Z5973" s="46"/>
      <c r="AA5973" s="44"/>
      <c r="AE5973" s="46"/>
      <c r="AI5973" s="44"/>
      <c r="AK5973" s="235"/>
      <c r="AN5973" s="235"/>
      <c r="AP5973" s="93"/>
      <c r="BM5973" s="214"/>
    </row>
    <row r="5974" spans="5:65" s="133" customFormat="1" x14ac:dyDescent="0.25">
      <c r="E5974" s="104"/>
      <c r="F5974" s="104"/>
      <c r="G5974" s="104"/>
      <c r="H5974" s="105"/>
      <c r="I5974" s="209"/>
      <c r="J5974" s="209"/>
      <c r="T5974" s="209"/>
      <c r="U5974" s="209"/>
      <c r="V5974" s="209"/>
      <c r="W5974" s="235"/>
      <c r="Y5974" s="93"/>
      <c r="Z5974" s="46"/>
      <c r="AA5974" s="44"/>
      <c r="AE5974" s="46"/>
      <c r="AI5974" s="44"/>
      <c r="AK5974" s="235"/>
      <c r="AN5974" s="235"/>
      <c r="AP5974" s="93"/>
      <c r="BM5974" s="214"/>
    </row>
    <row r="5975" spans="5:65" s="133" customFormat="1" x14ac:dyDescent="0.25">
      <c r="E5975" s="104"/>
      <c r="F5975" s="104"/>
      <c r="G5975" s="104"/>
      <c r="H5975" s="105"/>
      <c r="I5975" s="209"/>
      <c r="J5975" s="209"/>
      <c r="T5975" s="209"/>
      <c r="U5975" s="209"/>
      <c r="V5975" s="209"/>
      <c r="W5975" s="235"/>
      <c r="Y5975" s="93"/>
      <c r="Z5975" s="46"/>
      <c r="AA5975" s="44"/>
      <c r="AE5975" s="46"/>
      <c r="AI5975" s="44"/>
      <c r="AK5975" s="235"/>
      <c r="AN5975" s="235"/>
      <c r="AP5975" s="93"/>
      <c r="BM5975" s="214"/>
    </row>
    <row r="5976" spans="5:65" s="133" customFormat="1" x14ac:dyDescent="0.25">
      <c r="E5976" s="104"/>
      <c r="F5976" s="104"/>
      <c r="G5976" s="104"/>
      <c r="H5976" s="105"/>
      <c r="I5976" s="209"/>
      <c r="J5976" s="209"/>
      <c r="T5976" s="209"/>
      <c r="U5976" s="209"/>
      <c r="V5976" s="209"/>
      <c r="W5976" s="235"/>
      <c r="Y5976" s="93"/>
      <c r="Z5976" s="46"/>
      <c r="AA5976" s="44"/>
      <c r="AE5976" s="46"/>
      <c r="AI5976" s="44"/>
      <c r="AK5976" s="235"/>
      <c r="AN5976" s="235"/>
      <c r="AP5976" s="93"/>
      <c r="BM5976" s="214"/>
    </row>
    <row r="5977" spans="5:65" s="133" customFormat="1" x14ac:dyDescent="0.25">
      <c r="E5977" s="104"/>
      <c r="F5977" s="104"/>
      <c r="G5977" s="104"/>
      <c r="H5977" s="105"/>
      <c r="I5977" s="209"/>
      <c r="J5977" s="209"/>
      <c r="T5977" s="209"/>
      <c r="U5977" s="209"/>
      <c r="V5977" s="209"/>
      <c r="W5977" s="235"/>
      <c r="Y5977" s="93"/>
      <c r="Z5977" s="46"/>
      <c r="AA5977" s="44"/>
      <c r="AE5977" s="46"/>
      <c r="AI5977" s="44"/>
      <c r="AK5977" s="235"/>
      <c r="AN5977" s="235"/>
      <c r="AP5977" s="93"/>
      <c r="BM5977" s="214"/>
    </row>
    <row r="5978" spans="5:65" s="133" customFormat="1" x14ac:dyDescent="0.25">
      <c r="E5978" s="104"/>
      <c r="F5978" s="104"/>
      <c r="G5978" s="104"/>
      <c r="H5978" s="105"/>
      <c r="I5978" s="209"/>
      <c r="J5978" s="209"/>
      <c r="T5978" s="209"/>
      <c r="U5978" s="209"/>
      <c r="V5978" s="209"/>
      <c r="W5978" s="235"/>
      <c r="Y5978" s="93"/>
      <c r="Z5978" s="46"/>
      <c r="AA5978" s="44"/>
      <c r="AE5978" s="46"/>
      <c r="AI5978" s="44"/>
      <c r="AK5978" s="235"/>
      <c r="AN5978" s="235"/>
      <c r="AP5978" s="93"/>
      <c r="BM5978" s="214"/>
    </row>
    <row r="5979" spans="5:65" s="133" customFormat="1" x14ac:dyDescent="0.25">
      <c r="E5979" s="104"/>
      <c r="F5979" s="104"/>
      <c r="G5979" s="104"/>
      <c r="H5979" s="105"/>
      <c r="I5979" s="209"/>
      <c r="J5979" s="209"/>
      <c r="T5979" s="209"/>
      <c r="U5979" s="209"/>
      <c r="V5979" s="209"/>
      <c r="W5979" s="235"/>
      <c r="Y5979" s="93"/>
      <c r="Z5979" s="46"/>
      <c r="AA5979" s="44"/>
      <c r="AE5979" s="46"/>
      <c r="AI5979" s="44"/>
      <c r="AK5979" s="235"/>
      <c r="AN5979" s="235"/>
      <c r="AP5979" s="93"/>
      <c r="BM5979" s="214"/>
    </row>
    <row r="5980" spans="5:65" s="133" customFormat="1" x14ac:dyDescent="0.25">
      <c r="E5980" s="104"/>
      <c r="F5980" s="104"/>
      <c r="G5980" s="104"/>
      <c r="H5980" s="105"/>
      <c r="I5980" s="209"/>
      <c r="J5980" s="209"/>
      <c r="T5980" s="209"/>
      <c r="U5980" s="209"/>
      <c r="V5980" s="209"/>
      <c r="W5980" s="235"/>
      <c r="Y5980" s="93"/>
      <c r="Z5980" s="46"/>
      <c r="AA5980" s="44"/>
      <c r="AE5980" s="46"/>
      <c r="AI5980" s="44"/>
      <c r="AK5980" s="235"/>
      <c r="AN5980" s="235"/>
      <c r="AP5980" s="93"/>
      <c r="BM5980" s="214"/>
    </row>
    <row r="5981" spans="5:65" s="133" customFormat="1" x14ac:dyDescent="0.25">
      <c r="E5981" s="104"/>
      <c r="F5981" s="104"/>
      <c r="G5981" s="104"/>
      <c r="H5981" s="105"/>
      <c r="I5981" s="209"/>
      <c r="J5981" s="209"/>
      <c r="T5981" s="209"/>
      <c r="U5981" s="209"/>
      <c r="V5981" s="209"/>
      <c r="W5981" s="235"/>
      <c r="Y5981" s="93"/>
      <c r="Z5981" s="46"/>
      <c r="AA5981" s="44"/>
      <c r="AE5981" s="46"/>
      <c r="AI5981" s="44"/>
      <c r="AK5981" s="235"/>
      <c r="AN5981" s="235"/>
      <c r="AP5981" s="93"/>
      <c r="BM5981" s="214"/>
    </row>
    <row r="5982" spans="5:65" s="133" customFormat="1" x14ac:dyDescent="0.25">
      <c r="E5982" s="104"/>
      <c r="F5982" s="104"/>
      <c r="G5982" s="104"/>
      <c r="H5982" s="105"/>
      <c r="I5982" s="209"/>
      <c r="J5982" s="209"/>
      <c r="T5982" s="209"/>
      <c r="U5982" s="209"/>
      <c r="V5982" s="209"/>
      <c r="W5982" s="235"/>
      <c r="Y5982" s="93"/>
      <c r="Z5982" s="46"/>
      <c r="AA5982" s="44"/>
      <c r="AE5982" s="46"/>
      <c r="AI5982" s="44"/>
      <c r="AK5982" s="235"/>
      <c r="AN5982" s="235"/>
      <c r="AP5982" s="93"/>
      <c r="BM5982" s="214"/>
    </row>
    <row r="5983" spans="5:65" s="133" customFormat="1" x14ac:dyDescent="0.25">
      <c r="E5983" s="104"/>
      <c r="F5983" s="104"/>
      <c r="G5983" s="104"/>
      <c r="H5983" s="105"/>
      <c r="I5983" s="209"/>
      <c r="J5983" s="209"/>
      <c r="T5983" s="209"/>
      <c r="U5983" s="209"/>
      <c r="V5983" s="209"/>
      <c r="W5983" s="235"/>
      <c r="Y5983" s="93"/>
      <c r="Z5983" s="46"/>
      <c r="AA5983" s="44"/>
      <c r="AE5983" s="46"/>
      <c r="AI5983" s="44"/>
      <c r="AK5983" s="235"/>
      <c r="AN5983" s="235"/>
      <c r="AP5983" s="93"/>
      <c r="BM5983" s="214"/>
    </row>
    <row r="5984" spans="5:65" s="133" customFormat="1" x14ac:dyDescent="0.25">
      <c r="E5984" s="104"/>
      <c r="F5984" s="104"/>
      <c r="G5984" s="104"/>
      <c r="H5984" s="105"/>
      <c r="I5984" s="209"/>
      <c r="J5984" s="209"/>
      <c r="T5984" s="209"/>
      <c r="U5984" s="209"/>
      <c r="V5984" s="209"/>
      <c r="W5984" s="235"/>
      <c r="Y5984" s="93"/>
      <c r="Z5984" s="46"/>
      <c r="AA5984" s="44"/>
      <c r="AE5984" s="46"/>
      <c r="AI5984" s="44"/>
      <c r="AK5984" s="235"/>
      <c r="AN5984" s="235"/>
      <c r="AP5984" s="93"/>
      <c r="BM5984" s="214"/>
    </row>
    <row r="5985" spans="5:65" s="133" customFormat="1" x14ac:dyDescent="0.25">
      <c r="E5985" s="104"/>
      <c r="F5985" s="104"/>
      <c r="G5985" s="104"/>
      <c r="H5985" s="105"/>
      <c r="I5985" s="209"/>
      <c r="J5985" s="209"/>
      <c r="T5985" s="209"/>
      <c r="U5985" s="209"/>
      <c r="V5985" s="209"/>
      <c r="W5985" s="235"/>
      <c r="Y5985" s="93"/>
      <c r="Z5985" s="46"/>
      <c r="AA5985" s="44"/>
      <c r="AE5985" s="46"/>
      <c r="AI5985" s="44"/>
      <c r="AK5985" s="235"/>
      <c r="AN5985" s="235"/>
      <c r="AP5985" s="93"/>
      <c r="BM5985" s="214"/>
    </row>
    <row r="5986" spans="5:65" s="133" customFormat="1" x14ac:dyDescent="0.25">
      <c r="E5986" s="104"/>
      <c r="F5986" s="104"/>
      <c r="G5986" s="104"/>
      <c r="H5986" s="105"/>
      <c r="I5986" s="209"/>
      <c r="J5986" s="209"/>
      <c r="T5986" s="209"/>
      <c r="U5986" s="209"/>
      <c r="V5986" s="209"/>
      <c r="W5986" s="235"/>
      <c r="Y5986" s="93"/>
      <c r="Z5986" s="46"/>
      <c r="AA5986" s="44"/>
      <c r="AE5986" s="46"/>
      <c r="AI5986" s="44"/>
      <c r="AK5986" s="235"/>
      <c r="AN5986" s="235"/>
      <c r="AP5986" s="93"/>
      <c r="BM5986" s="214"/>
    </row>
    <row r="5987" spans="5:65" s="133" customFormat="1" x14ac:dyDescent="0.25">
      <c r="E5987" s="104"/>
      <c r="F5987" s="104"/>
      <c r="G5987" s="104"/>
      <c r="H5987" s="105"/>
      <c r="I5987" s="209"/>
      <c r="J5987" s="209"/>
      <c r="T5987" s="209"/>
      <c r="U5987" s="209"/>
      <c r="V5987" s="209"/>
      <c r="W5987" s="235"/>
      <c r="Y5987" s="93"/>
      <c r="Z5987" s="46"/>
      <c r="AA5987" s="44"/>
      <c r="AE5987" s="46"/>
      <c r="AI5987" s="44"/>
      <c r="AK5987" s="235"/>
      <c r="AN5987" s="235"/>
      <c r="AP5987" s="93"/>
      <c r="BM5987" s="214"/>
    </row>
    <row r="5988" spans="5:65" s="133" customFormat="1" x14ac:dyDescent="0.25">
      <c r="E5988" s="104"/>
      <c r="F5988" s="104"/>
      <c r="G5988" s="104"/>
      <c r="H5988" s="105"/>
      <c r="I5988" s="209"/>
      <c r="J5988" s="209"/>
      <c r="T5988" s="209"/>
      <c r="U5988" s="209"/>
      <c r="V5988" s="209"/>
      <c r="W5988" s="235"/>
      <c r="Y5988" s="93"/>
      <c r="Z5988" s="46"/>
      <c r="AA5988" s="44"/>
      <c r="AE5988" s="46"/>
      <c r="AI5988" s="44"/>
      <c r="AK5988" s="235"/>
      <c r="AN5988" s="235"/>
      <c r="AP5988" s="93"/>
      <c r="BM5988" s="214"/>
    </row>
    <row r="5989" spans="5:65" s="133" customFormat="1" x14ac:dyDescent="0.25">
      <c r="E5989" s="104"/>
      <c r="F5989" s="104"/>
      <c r="G5989" s="104"/>
      <c r="H5989" s="105"/>
      <c r="I5989" s="209"/>
      <c r="J5989" s="209"/>
      <c r="T5989" s="209"/>
      <c r="U5989" s="209"/>
      <c r="V5989" s="209"/>
      <c r="W5989" s="235"/>
      <c r="Y5989" s="93"/>
      <c r="Z5989" s="46"/>
      <c r="AA5989" s="44"/>
      <c r="AE5989" s="46"/>
      <c r="AI5989" s="44"/>
      <c r="AK5989" s="235"/>
      <c r="AN5989" s="235"/>
      <c r="AP5989" s="93"/>
      <c r="BM5989" s="214"/>
    </row>
    <row r="5990" spans="5:65" s="133" customFormat="1" x14ac:dyDescent="0.25">
      <c r="E5990" s="104"/>
      <c r="F5990" s="104"/>
      <c r="G5990" s="104"/>
      <c r="H5990" s="105"/>
      <c r="I5990" s="209"/>
      <c r="J5990" s="209"/>
      <c r="T5990" s="209"/>
      <c r="U5990" s="209"/>
      <c r="V5990" s="209"/>
      <c r="W5990" s="235"/>
      <c r="Y5990" s="93"/>
      <c r="Z5990" s="46"/>
      <c r="AA5990" s="44"/>
      <c r="AE5990" s="46"/>
      <c r="AI5990" s="44"/>
      <c r="AK5990" s="235"/>
      <c r="AN5990" s="235"/>
      <c r="AP5990" s="93"/>
      <c r="BM5990" s="214"/>
    </row>
    <row r="5991" spans="5:65" s="133" customFormat="1" x14ac:dyDescent="0.25">
      <c r="E5991" s="104"/>
      <c r="F5991" s="104"/>
      <c r="G5991" s="104"/>
      <c r="H5991" s="105"/>
      <c r="I5991" s="209"/>
      <c r="J5991" s="209"/>
      <c r="T5991" s="209"/>
      <c r="U5991" s="209"/>
      <c r="V5991" s="209"/>
      <c r="W5991" s="235"/>
      <c r="Y5991" s="93"/>
      <c r="Z5991" s="46"/>
      <c r="AA5991" s="44"/>
      <c r="AE5991" s="46"/>
      <c r="AI5991" s="44"/>
      <c r="AK5991" s="235"/>
      <c r="AN5991" s="235"/>
      <c r="AP5991" s="93"/>
      <c r="BM5991" s="214"/>
    </row>
    <row r="5992" spans="5:65" s="133" customFormat="1" x14ac:dyDescent="0.25">
      <c r="E5992" s="104"/>
      <c r="F5992" s="104"/>
      <c r="G5992" s="104"/>
      <c r="H5992" s="105"/>
      <c r="I5992" s="209"/>
      <c r="J5992" s="209"/>
      <c r="T5992" s="209"/>
      <c r="U5992" s="209"/>
      <c r="V5992" s="209"/>
      <c r="W5992" s="235"/>
      <c r="Y5992" s="93"/>
      <c r="Z5992" s="46"/>
      <c r="AA5992" s="44"/>
      <c r="AE5992" s="46"/>
      <c r="AI5992" s="44"/>
      <c r="AK5992" s="235"/>
      <c r="AN5992" s="235"/>
      <c r="AP5992" s="93"/>
      <c r="BM5992" s="214"/>
    </row>
    <row r="5993" spans="5:65" s="133" customFormat="1" x14ac:dyDescent="0.25">
      <c r="E5993" s="104"/>
      <c r="F5993" s="104"/>
      <c r="G5993" s="104"/>
      <c r="H5993" s="105"/>
      <c r="I5993" s="209"/>
      <c r="J5993" s="209"/>
      <c r="T5993" s="209"/>
      <c r="U5993" s="209"/>
      <c r="V5993" s="209"/>
      <c r="W5993" s="235"/>
      <c r="Y5993" s="93"/>
      <c r="Z5993" s="46"/>
      <c r="AA5993" s="44"/>
      <c r="AE5993" s="46"/>
      <c r="AI5993" s="44"/>
      <c r="AK5993" s="235"/>
      <c r="AN5993" s="235"/>
      <c r="AP5993" s="93"/>
      <c r="BM5993" s="214"/>
    </row>
    <row r="5994" spans="5:65" s="133" customFormat="1" x14ac:dyDescent="0.25">
      <c r="E5994" s="104"/>
      <c r="F5994" s="104"/>
      <c r="G5994" s="104"/>
      <c r="H5994" s="105"/>
      <c r="I5994" s="209"/>
      <c r="J5994" s="209"/>
      <c r="T5994" s="209"/>
      <c r="U5994" s="209"/>
      <c r="V5994" s="209"/>
      <c r="W5994" s="235"/>
      <c r="Y5994" s="93"/>
      <c r="Z5994" s="46"/>
      <c r="AA5994" s="44"/>
      <c r="AE5994" s="46"/>
      <c r="AI5994" s="44"/>
      <c r="AK5994" s="235"/>
      <c r="AN5994" s="235"/>
      <c r="AP5994" s="93"/>
      <c r="BM5994" s="214"/>
    </row>
    <row r="5995" spans="5:65" s="133" customFormat="1" x14ac:dyDescent="0.25">
      <c r="E5995" s="104"/>
      <c r="F5995" s="104"/>
      <c r="G5995" s="104"/>
      <c r="H5995" s="105"/>
      <c r="I5995" s="209"/>
      <c r="J5995" s="209"/>
      <c r="T5995" s="209"/>
      <c r="U5995" s="209"/>
      <c r="V5995" s="209"/>
      <c r="W5995" s="235"/>
      <c r="Y5995" s="93"/>
      <c r="Z5995" s="46"/>
      <c r="AA5995" s="44"/>
      <c r="AE5995" s="46"/>
      <c r="AI5995" s="44"/>
      <c r="AK5995" s="235"/>
      <c r="AN5995" s="235"/>
      <c r="AP5995" s="93"/>
      <c r="BM5995" s="214"/>
    </row>
    <row r="5996" spans="5:65" s="133" customFormat="1" x14ac:dyDescent="0.25">
      <c r="E5996" s="104"/>
      <c r="F5996" s="104"/>
      <c r="G5996" s="104"/>
      <c r="H5996" s="105"/>
      <c r="I5996" s="209"/>
      <c r="J5996" s="209"/>
      <c r="T5996" s="209"/>
      <c r="U5996" s="209"/>
      <c r="V5996" s="209"/>
      <c r="W5996" s="235"/>
      <c r="Y5996" s="93"/>
      <c r="Z5996" s="46"/>
      <c r="AA5996" s="44"/>
      <c r="AE5996" s="46"/>
      <c r="AI5996" s="44"/>
      <c r="AK5996" s="235"/>
      <c r="AN5996" s="235"/>
      <c r="AP5996" s="93"/>
      <c r="BM5996" s="214"/>
    </row>
    <row r="5997" spans="5:65" s="133" customFormat="1" x14ac:dyDescent="0.25">
      <c r="E5997" s="104"/>
      <c r="F5997" s="104"/>
      <c r="G5997" s="104"/>
      <c r="H5997" s="105"/>
      <c r="I5997" s="209"/>
      <c r="J5997" s="209"/>
      <c r="T5997" s="209"/>
      <c r="U5997" s="209"/>
      <c r="V5997" s="209"/>
      <c r="W5997" s="235"/>
      <c r="Y5997" s="93"/>
      <c r="Z5997" s="46"/>
      <c r="AA5997" s="44"/>
      <c r="AE5997" s="46"/>
      <c r="AI5997" s="44"/>
      <c r="AK5997" s="235"/>
      <c r="AN5997" s="235"/>
      <c r="AP5997" s="93"/>
      <c r="BM5997" s="214"/>
    </row>
    <row r="5998" spans="5:65" s="133" customFormat="1" x14ac:dyDescent="0.25">
      <c r="E5998" s="104"/>
      <c r="F5998" s="104"/>
      <c r="G5998" s="104"/>
      <c r="H5998" s="105"/>
      <c r="I5998" s="209"/>
      <c r="J5998" s="209"/>
      <c r="T5998" s="209"/>
      <c r="U5998" s="209"/>
      <c r="V5998" s="209"/>
      <c r="W5998" s="235"/>
      <c r="Y5998" s="93"/>
      <c r="Z5998" s="46"/>
      <c r="AA5998" s="44"/>
      <c r="AE5998" s="46"/>
      <c r="AI5998" s="44"/>
      <c r="AK5998" s="235"/>
      <c r="AN5998" s="235"/>
      <c r="AP5998" s="93"/>
      <c r="BM5998" s="214"/>
    </row>
    <row r="5999" spans="5:65" s="133" customFormat="1" x14ac:dyDescent="0.25">
      <c r="E5999" s="104"/>
      <c r="F5999" s="104"/>
      <c r="G5999" s="104"/>
      <c r="H5999" s="105"/>
      <c r="I5999" s="209"/>
      <c r="J5999" s="209"/>
      <c r="T5999" s="209"/>
      <c r="U5999" s="209"/>
      <c r="V5999" s="209"/>
      <c r="W5999" s="235"/>
      <c r="Y5999" s="93"/>
      <c r="Z5999" s="46"/>
      <c r="AA5999" s="44"/>
      <c r="AE5999" s="46"/>
      <c r="AI5999" s="44"/>
      <c r="AK5999" s="235"/>
      <c r="AN5999" s="235"/>
      <c r="AP5999" s="93"/>
      <c r="BM5999" s="214"/>
    </row>
    <row r="6000" spans="5:65" s="133" customFormat="1" x14ac:dyDescent="0.25">
      <c r="E6000" s="104"/>
      <c r="F6000" s="104"/>
      <c r="G6000" s="104"/>
      <c r="H6000" s="105"/>
      <c r="I6000" s="209"/>
      <c r="J6000" s="209"/>
      <c r="T6000" s="209"/>
      <c r="U6000" s="209"/>
      <c r="V6000" s="209"/>
      <c r="W6000" s="235"/>
      <c r="Y6000" s="93"/>
      <c r="Z6000" s="46"/>
      <c r="AA6000" s="44"/>
      <c r="AE6000" s="46"/>
      <c r="AI6000" s="44"/>
      <c r="AK6000" s="235"/>
      <c r="AN6000" s="235"/>
      <c r="AP6000" s="93"/>
      <c r="BM6000" s="214"/>
    </row>
    <row r="6001" spans="5:65" s="133" customFormat="1" x14ac:dyDescent="0.25">
      <c r="E6001" s="104"/>
      <c r="F6001" s="104"/>
      <c r="G6001" s="104"/>
      <c r="H6001" s="105"/>
      <c r="I6001" s="209"/>
      <c r="J6001" s="209"/>
      <c r="T6001" s="209"/>
      <c r="U6001" s="209"/>
      <c r="V6001" s="209"/>
      <c r="W6001" s="235"/>
      <c r="Y6001" s="93"/>
      <c r="Z6001" s="46"/>
      <c r="AA6001" s="44"/>
      <c r="AE6001" s="46"/>
      <c r="AI6001" s="44"/>
      <c r="AK6001" s="235"/>
      <c r="AN6001" s="235"/>
      <c r="AP6001" s="93"/>
      <c r="BM6001" s="214"/>
    </row>
    <row r="6002" spans="5:65" s="133" customFormat="1" x14ac:dyDescent="0.25">
      <c r="E6002" s="104"/>
      <c r="F6002" s="104"/>
      <c r="G6002" s="104"/>
      <c r="H6002" s="105"/>
      <c r="I6002" s="209"/>
      <c r="J6002" s="209"/>
      <c r="T6002" s="209"/>
      <c r="U6002" s="209"/>
      <c r="V6002" s="209"/>
      <c r="W6002" s="235"/>
      <c r="Y6002" s="93"/>
      <c r="Z6002" s="46"/>
      <c r="AA6002" s="44"/>
      <c r="AE6002" s="46"/>
      <c r="AI6002" s="44"/>
      <c r="AK6002" s="235"/>
      <c r="AN6002" s="235"/>
      <c r="AP6002" s="93"/>
      <c r="BM6002" s="214"/>
    </row>
    <row r="6003" spans="5:65" s="133" customFormat="1" x14ac:dyDescent="0.25">
      <c r="E6003" s="104"/>
      <c r="F6003" s="104"/>
      <c r="G6003" s="104"/>
      <c r="H6003" s="105"/>
      <c r="I6003" s="209"/>
      <c r="J6003" s="209"/>
      <c r="T6003" s="209"/>
      <c r="U6003" s="209"/>
      <c r="V6003" s="209"/>
      <c r="W6003" s="235"/>
      <c r="Y6003" s="93"/>
      <c r="Z6003" s="46"/>
      <c r="AA6003" s="44"/>
      <c r="AE6003" s="46"/>
      <c r="AI6003" s="44"/>
      <c r="AK6003" s="235"/>
      <c r="AN6003" s="235"/>
      <c r="AP6003" s="93"/>
      <c r="BM6003" s="214"/>
    </row>
    <row r="6004" spans="5:65" s="133" customFormat="1" x14ac:dyDescent="0.25">
      <c r="E6004" s="104"/>
      <c r="F6004" s="104"/>
      <c r="G6004" s="104"/>
      <c r="H6004" s="105"/>
      <c r="I6004" s="209"/>
      <c r="J6004" s="209"/>
      <c r="T6004" s="209"/>
      <c r="U6004" s="209"/>
      <c r="V6004" s="209"/>
      <c r="W6004" s="235"/>
      <c r="Y6004" s="93"/>
      <c r="Z6004" s="46"/>
      <c r="AA6004" s="44"/>
      <c r="AE6004" s="46"/>
      <c r="AI6004" s="44"/>
      <c r="AK6004" s="235"/>
      <c r="AN6004" s="235"/>
      <c r="AP6004" s="93"/>
      <c r="BM6004" s="214"/>
    </row>
    <row r="6005" spans="5:65" s="133" customFormat="1" x14ac:dyDescent="0.25">
      <c r="E6005" s="104"/>
      <c r="F6005" s="104"/>
      <c r="G6005" s="104"/>
      <c r="H6005" s="105"/>
      <c r="I6005" s="209"/>
      <c r="J6005" s="209"/>
      <c r="T6005" s="209"/>
      <c r="U6005" s="209"/>
      <c r="V6005" s="209"/>
      <c r="W6005" s="235"/>
      <c r="Y6005" s="93"/>
      <c r="Z6005" s="46"/>
      <c r="AA6005" s="44"/>
      <c r="AE6005" s="46"/>
      <c r="AI6005" s="44"/>
      <c r="AK6005" s="235"/>
      <c r="AN6005" s="235"/>
      <c r="AP6005" s="93"/>
      <c r="BM6005" s="214"/>
    </row>
    <row r="6006" spans="5:65" s="133" customFormat="1" x14ac:dyDescent="0.25">
      <c r="E6006" s="104"/>
      <c r="F6006" s="104"/>
      <c r="G6006" s="104"/>
      <c r="H6006" s="105"/>
      <c r="I6006" s="209"/>
      <c r="J6006" s="209"/>
      <c r="T6006" s="209"/>
      <c r="U6006" s="209"/>
      <c r="V6006" s="209"/>
      <c r="W6006" s="235"/>
      <c r="Y6006" s="93"/>
      <c r="Z6006" s="46"/>
      <c r="AA6006" s="44"/>
      <c r="AE6006" s="46"/>
      <c r="AI6006" s="44"/>
      <c r="AK6006" s="235"/>
      <c r="AN6006" s="235"/>
      <c r="AP6006" s="93"/>
      <c r="BM6006" s="214"/>
    </row>
    <row r="6007" spans="5:65" s="133" customFormat="1" x14ac:dyDescent="0.25">
      <c r="E6007" s="104"/>
      <c r="F6007" s="104"/>
      <c r="G6007" s="104"/>
      <c r="H6007" s="105"/>
      <c r="I6007" s="209"/>
      <c r="J6007" s="209"/>
      <c r="T6007" s="209"/>
      <c r="U6007" s="209"/>
      <c r="V6007" s="209"/>
      <c r="W6007" s="235"/>
      <c r="Y6007" s="93"/>
      <c r="Z6007" s="46"/>
      <c r="AA6007" s="44"/>
      <c r="AE6007" s="46"/>
      <c r="AI6007" s="44"/>
      <c r="AK6007" s="235"/>
      <c r="AN6007" s="235"/>
      <c r="AP6007" s="93"/>
      <c r="BM6007" s="214"/>
    </row>
    <row r="6008" spans="5:65" s="133" customFormat="1" x14ac:dyDescent="0.25">
      <c r="E6008" s="104"/>
      <c r="F6008" s="104"/>
      <c r="G6008" s="104"/>
      <c r="H6008" s="105"/>
      <c r="I6008" s="209"/>
      <c r="J6008" s="209"/>
      <c r="T6008" s="209"/>
      <c r="U6008" s="209"/>
      <c r="V6008" s="209"/>
      <c r="W6008" s="235"/>
      <c r="Y6008" s="93"/>
      <c r="Z6008" s="46"/>
      <c r="AA6008" s="44"/>
      <c r="AE6008" s="46"/>
      <c r="AI6008" s="44"/>
      <c r="AK6008" s="235"/>
      <c r="AN6008" s="235"/>
      <c r="AP6008" s="93"/>
      <c r="BM6008" s="214"/>
    </row>
    <row r="6009" spans="5:65" s="133" customFormat="1" x14ac:dyDescent="0.25">
      <c r="E6009" s="104"/>
      <c r="F6009" s="104"/>
      <c r="G6009" s="104"/>
      <c r="H6009" s="105"/>
      <c r="I6009" s="209"/>
      <c r="J6009" s="209"/>
      <c r="T6009" s="209"/>
      <c r="U6009" s="209"/>
      <c r="V6009" s="209"/>
      <c r="W6009" s="235"/>
      <c r="Y6009" s="93"/>
      <c r="Z6009" s="46"/>
      <c r="AA6009" s="44"/>
      <c r="AE6009" s="46"/>
      <c r="AI6009" s="44"/>
      <c r="AK6009" s="235"/>
      <c r="AN6009" s="235"/>
      <c r="AP6009" s="93"/>
      <c r="BM6009" s="214"/>
    </row>
    <row r="6010" spans="5:65" s="133" customFormat="1" x14ac:dyDescent="0.25">
      <c r="E6010" s="104"/>
      <c r="F6010" s="104"/>
      <c r="G6010" s="104"/>
      <c r="H6010" s="105"/>
      <c r="I6010" s="209"/>
      <c r="J6010" s="209"/>
      <c r="T6010" s="209"/>
      <c r="U6010" s="209"/>
      <c r="V6010" s="209"/>
      <c r="W6010" s="235"/>
      <c r="Y6010" s="93"/>
      <c r="Z6010" s="46"/>
      <c r="AA6010" s="44"/>
      <c r="AE6010" s="46"/>
      <c r="AI6010" s="44"/>
      <c r="AK6010" s="235"/>
      <c r="AN6010" s="235"/>
      <c r="AP6010" s="93"/>
      <c r="BM6010" s="214"/>
    </row>
    <row r="6011" spans="5:65" s="133" customFormat="1" x14ac:dyDescent="0.25">
      <c r="E6011" s="104"/>
      <c r="F6011" s="104"/>
      <c r="G6011" s="104"/>
      <c r="H6011" s="105"/>
      <c r="I6011" s="209"/>
      <c r="J6011" s="209"/>
      <c r="T6011" s="209"/>
      <c r="U6011" s="209"/>
      <c r="V6011" s="209"/>
      <c r="W6011" s="235"/>
      <c r="Y6011" s="93"/>
      <c r="Z6011" s="46"/>
      <c r="AA6011" s="44"/>
      <c r="AE6011" s="46"/>
      <c r="AI6011" s="44"/>
      <c r="AK6011" s="235"/>
      <c r="AN6011" s="235"/>
      <c r="AP6011" s="93"/>
      <c r="BM6011" s="214"/>
    </row>
    <row r="6012" spans="5:65" s="133" customFormat="1" x14ac:dyDescent="0.25">
      <c r="E6012" s="104"/>
      <c r="F6012" s="104"/>
      <c r="G6012" s="104"/>
      <c r="H6012" s="105"/>
      <c r="I6012" s="209"/>
      <c r="J6012" s="209"/>
      <c r="T6012" s="209"/>
      <c r="U6012" s="209"/>
      <c r="V6012" s="209"/>
      <c r="W6012" s="235"/>
      <c r="Y6012" s="93"/>
      <c r="Z6012" s="46"/>
      <c r="AA6012" s="44"/>
      <c r="AE6012" s="46"/>
      <c r="AI6012" s="44"/>
      <c r="AK6012" s="235"/>
      <c r="AN6012" s="235"/>
      <c r="AP6012" s="93"/>
      <c r="BM6012" s="214"/>
    </row>
    <row r="6013" spans="5:65" s="133" customFormat="1" x14ac:dyDescent="0.25">
      <c r="E6013" s="104"/>
      <c r="F6013" s="104"/>
      <c r="G6013" s="104"/>
      <c r="H6013" s="105"/>
      <c r="I6013" s="209"/>
      <c r="J6013" s="209"/>
      <c r="T6013" s="209"/>
      <c r="U6013" s="209"/>
      <c r="V6013" s="209"/>
      <c r="W6013" s="235"/>
      <c r="Y6013" s="93"/>
      <c r="Z6013" s="46"/>
      <c r="AA6013" s="44"/>
      <c r="AE6013" s="46"/>
      <c r="AI6013" s="44"/>
      <c r="AK6013" s="235"/>
      <c r="AN6013" s="235"/>
      <c r="AP6013" s="93"/>
      <c r="BM6013" s="214"/>
    </row>
    <row r="6014" spans="5:65" s="133" customFormat="1" x14ac:dyDescent="0.25">
      <c r="E6014" s="104"/>
      <c r="F6014" s="104"/>
      <c r="G6014" s="104"/>
      <c r="H6014" s="105"/>
      <c r="I6014" s="209"/>
      <c r="J6014" s="209"/>
      <c r="T6014" s="209"/>
      <c r="U6014" s="209"/>
      <c r="V6014" s="209"/>
      <c r="W6014" s="235"/>
      <c r="Y6014" s="93"/>
      <c r="Z6014" s="46"/>
      <c r="AA6014" s="44"/>
      <c r="AE6014" s="46"/>
      <c r="AI6014" s="44"/>
      <c r="AK6014" s="235"/>
      <c r="AN6014" s="235"/>
      <c r="AP6014" s="93"/>
      <c r="BM6014" s="214"/>
    </row>
    <row r="6015" spans="5:65" s="133" customFormat="1" x14ac:dyDescent="0.25">
      <c r="E6015" s="104"/>
      <c r="F6015" s="104"/>
      <c r="G6015" s="104"/>
      <c r="H6015" s="105"/>
      <c r="I6015" s="209"/>
      <c r="J6015" s="209"/>
      <c r="T6015" s="209"/>
      <c r="U6015" s="209"/>
      <c r="V6015" s="209"/>
      <c r="W6015" s="235"/>
      <c r="Y6015" s="93"/>
      <c r="Z6015" s="46"/>
      <c r="AA6015" s="44"/>
      <c r="AE6015" s="46"/>
      <c r="AI6015" s="44"/>
      <c r="AK6015" s="235"/>
      <c r="AN6015" s="235"/>
      <c r="AP6015" s="93"/>
      <c r="BM6015" s="214"/>
    </row>
    <row r="6016" spans="5:65" s="133" customFormat="1" x14ac:dyDescent="0.25">
      <c r="E6016" s="104"/>
      <c r="F6016" s="104"/>
      <c r="G6016" s="104"/>
      <c r="H6016" s="105"/>
      <c r="I6016" s="209"/>
      <c r="J6016" s="209"/>
      <c r="T6016" s="209"/>
      <c r="U6016" s="209"/>
      <c r="V6016" s="209"/>
      <c r="W6016" s="235"/>
      <c r="Y6016" s="93"/>
      <c r="Z6016" s="46"/>
      <c r="AA6016" s="44"/>
      <c r="AE6016" s="46"/>
      <c r="AI6016" s="44"/>
      <c r="AK6016" s="235"/>
      <c r="AN6016" s="235"/>
      <c r="AP6016" s="93"/>
      <c r="BM6016" s="214"/>
    </row>
    <row r="6017" spans="5:65" s="133" customFormat="1" x14ac:dyDescent="0.25">
      <c r="E6017" s="104"/>
      <c r="F6017" s="104"/>
      <c r="G6017" s="104"/>
      <c r="H6017" s="105"/>
      <c r="I6017" s="209"/>
      <c r="J6017" s="209"/>
      <c r="T6017" s="209"/>
      <c r="U6017" s="209"/>
      <c r="V6017" s="209"/>
      <c r="W6017" s="235"/>
      <c r="Y6017" s="93"/>
      <c r="Z6017" s="46"/>
      <c r="AA6017" s="44"/>
      <c r="AE6017" s="46"/>
      <c r="AI6017" s="44"/>
      <c r="AK6017" s="235"/>
      <c r="AN6017" s="235"/>
      <c r="AP6017" s="93"/>
      <c r="BM6017" s="214"/>
    </row>
    <row r="6018" spans="5:65" s="133" customFormat="1" x14ac:dyDescent="0.25">
      <c r="E6018" s="104"/>
      <c r="F6018" s="104"/>
      <c r="G6018" s="104"/>
      <c r="H6018" s="105"/>
      <c r="I6018" s="209"/>
      <c r="J6018" s="209"/>
      <c r="T6018" s="209"/>
      <c r="U6018" s="209"/>
      <c r="V6018" s="209"/>
      <c r="W6018" s="235"/>
      <c r="Y6018" s="93"/>
      <c r="Z6018" s="46"/>
      <c r="AA6018" s="44"/>
      <c r="AE6018" s="46"/>
      <c r="AI6018" s="44"/>
      <c r="AK6018" s="235"/>
      <c r="AN6018" s="235"/>
      <c r="AP6018" s="93"/>
      <c r="BM6018" s="214"/>
    </row>
    <row r="6019" spans="5:65" s="133" customFormat="1" x14ac:dyDescent="0.25">
      <c r="E6019" s="104"/>
      <c r="F6019" s="104"/>
      <c r="G6019" s="104"/>
      <c r="H6019" s="105"/>
      <c r="I6019" s="209"/>
      <c r="J6019" s="209"/>
      <c r="T6019" s="209"/>
      <c r="U6019" s="209"/>
      <c r="V6019" s="209"/>
      <c r="W6019" s="235"/>
      <c r="Y6019" s="93"/>
      <c r="Z6019" s="46"/>
      <c r="AA6019" s="44"/>
      <c r="AE6019" s="46"/>
      <c r="AI6019" s="44"/>
      <c r="AK6019" s="235"/>
      <c r="AN6019" s="235"/>
      <c r="AP6019" s="93"/>
      <c r="BM6019" s="214"/>
    </row>
    <row r="6020" spans="5:65" s="133" customFormat="1" x14ac:dyDescent="0.25">
      <c r="E6020" s="104"/>
      <c r="F6020" s="104"/>
      <c r="G6020" s="104"/>
      <c r="H6020" s="105"/>
      <c r="I6020" s="209"/>
      <c r="J6020" s="209"/>
      <c r="T6020" s="209"/>
      <c r="U6020" s="209"/>
      <c r="V6020" s="209"/>
      <c r="W6020" s="235"/>
      <c r="Y6020" s="93"/>
      <c r="Z6020" s="46"/>
      <c r="AA6020" s="44"/>
      <c r="AE6020" s="46"/>
      <c r="AI6020" s="44"/>
      <c r="AK6020" s="235"/>
      <c r="AN6020" s="235"/>
      <c r="AP6020" s="93"/>
      <c r="BM6020" s="214"/>
    </row>
    <row r="6021" spans="5:65" s="133" customFormat="1" x14ac:dyDescent="0.25">
      <c r="E6021" s="104"/>
      <c r="F6021" s="104"/>
      <c r="G6021" s="104"/>
      <c r="H6021" s="105"/>
      <c r="I6021" s="209"/>
      <c r="J6021" s="209"/>
      <c r="T6021" s="209"/>
      <c r="U6021" s="209"/>
      <c r="V6021" s="209"/>
      <c r="W6021" s="235"/>
      <c r="Y6021" s="93"/>
      <c r="Z6021" s="46"/>
      <c r="AA6021" s="44"/>
      <c r="AE6021" s="46"/>
      <c r="AI6021" s="44"/>
      <c r="AK6021" s="235"/>
      <c r="AN6021" s="235"/>
      <c r="AP6021" s="93"/>
      <c r="BM6021" s="214"/>
    </row>
    <row r="6022" spans="5:65" s="133" customFormat="1" x14ac:dyDescent="0.25">
      <c r="E6022" s="104"/>
      <c r="F6022" s="104"/>
      <c r="G6022" s="104"/>
      <c r="H6022" s="105"/>
      <c r="I6022" s="209"/>
      <c r="J6022" s="209"/>
      <c r="T6022" s="209"/>
      <c r="U6022" s="209"/>
      <c r="V6022" s="209"/>
      <c r="W6022" s="235"/>
      <c r="Y6022" s="93"/>
      <c r="Z6022" s="46"/>
      <c r="AA6022" s="44"/>
      <c r="AE6022" s="46"/>
      <c r="AI6022" s="44"/>
      <c r="AK6022" s="235"/>
      <c r="AN6022" s="235"/>
      <c r="AP6022" s="93"/>
      <c r="BM6022" s="214"/>
    </row>
    <row r="6023" spans="5:65" s="133" customFormat="1" x14ac:dyDescent="0.25">
      <c r="E6023" s="104"/>
      <c r="F6023" s="104"/>
      <c r="G6023" s="104"/>
      <c r="H6023" s="105"/>
      <c r="I6023" s="209"/>
      <c r="J6023" s="209"/>
      <c r="T6023" s="209"/>
      <c r="U6023" s="209"/>
      <c r="V6023" s="209"/>
      <c r="W6023" s="235"/>
      <c r="Y6023" s="93"/>
      <c r="Z6023" s="46"/>
      <c r="AA6023" s="44"/>
      <c r="AE6023" s="46"/>
      <c r="AI6023" s="44"/>
      <c r="AK6023" s="235"/>
      <c r="AN6023" s="235"/>
      <c r="AP6023" s="93"/>
      <c r="BM6023" s="214"/>
    </row>
    <row r="6024" spans="5:65" s="133" customFormat="1" x14ac:dyDescent="0.25">
      <c r="E6024" s="104"/>
      <c r="F6024" s="104"/>
      <c r="G6024" s="104"/>
      <c r="H6024" s="105"/>
      <c r="I6024" s="209"/>
      <c r="J6024" s="209"/>
      <c r="T6024" s="209"/>
      <c r="U6024" s="209"/>
      <c r="V6024" s="209"/>
      <c r="W6024" s="235"/>
      <c r="Y6024" s="93"/>
      <c r="Z6024" s="46"/>
      <c r="AA6024" s="44"/>
      <c r="AE6024" s="46"/>
      <c r="AI6024" s="44"/>
      <c r="AK6024" s="235"/>
      <c r="AN6024" s="235"/>
      <c r="AP6024" s="93"/>
      <c r="BM6024" s="214"/>
    </row>
    <row r="6025" spans="5:65" s="133" customFormat="1" x14ac:dyDescent="0.25">
      <c r="E6025" s="104"/>
      <c r="F6025" s="104"/>
      <c r="G6025" s="104"/>
      <c r="H6025" s="105"/>
      <c r="I6025" s="209"/>
      <c r="J6025" s="209"/>
      <c r="T6025" s="209"/>
      <c r="U6025" s="209"/>
      <c r="V6025" s="209"/>
      <c r="W6025" s="235"/>
      <c r="Y6025" s="93"/>
      <c r="Z6025" s="46"/>
      <c r="AA6025" s="44"/>
      <c r="AE6025" s="46"/>
      <c r="AI6025" s="44"/>
      <c r="AK6025" s="235"/>
      <c r="AN6025" s="235"/>
      <c r="AP6025" s="93"/>
      <c r="BM6025" s="214"/>
    </row>
    <row r="6026" spans="5:65" s="133" customFormat="1" x14ac:dyDescent="0.25">
      <c r="E6026" s="104"/>
      <c r="F6026" s="104"/>
      <c r="G6026" s="104"/>
      <c r="H6026" s="105"/>
      <c r="I6026" s="209"/>
      <c r="J6026" s="209"/>
      <c r="T6026" s="209"/>
      <c r="U6026" s="209"/>
      <c r="V6026" s="209"/>
      <c r="W6026" s="235"/>
      <c r="Y6026" s="93"/>
      <c r="Z6026" s="46"/>
      <c r="AA6026" s="44"/>
      <c r="AE6026" s="46"/>
      <c r="AI6026" s="44"/>
      <c r="AK6026" s="235"/>
      <c r="AN6026" s="235"/>
      <c r="AP6026" s="93"/>
      <c r="BM6026" s="214"/>
    </row>
    <row r="6027" spans="5:65" s="133" customFormat="1" x14ac:dyDescent="0.25">
      <c r="E6027" s="104"/>
      <c r="F6027" s="104"/>
      <c r="G6027" s="104"/>
      <c r="H6027" s="105"/>
      <c r="I6027" s="209"/>
      <c r="J6027" s="209"/>
      <c r="T6027" s="209"/>
      <c r="U6027" s="209"/>
      <c r="V6027" s="209"/>
      <c r="W6027" s="235"/>
      <c r="Y6027" s="93"/>
      <c r="Z6027" s="46"/>
      <c r="AA6027" s="44"/>
      <c r="AE6027" s="46"/>
      <c r="AI6027" s="44"/>
      <c r="AK6027" s="235"/>
      <c r="AN6027" s="235"/>
      <c r="AP6027" s="93"/>
      <c r="BM6027" s="214"/>
    </row>
    <row r="6028" spans="5:65" s="133" customFormat="1" x14ac:dyDescent="0.25">
      <c r="E6028" s="104"/>
      <c r="F6028" s="104"/>
      <c r="G6028" s="104"/>
      <c r="H6028" s="105"/>
      <c r="I6028" s="209"/>
      <c r="J6028" s="209"/>
      <c r="T6028" s="209"/>
      <c r="U6028" s="209"/>
      <c r="V6028" s="209"/>
      <c r="W6028" s="235"/>
      <c r="Y6028" s="93"/>
      <c r="Z6028" s="46"/>
      <c r="AA6028" s="44"/>
      <c r="AE6028" s="46"/>
      <c r="AI6028" s="44"/>
      <c r="AK6028" s="235"/>
      <c r="AN6028" s="235"/>
      <c r="AP6028" s="93"/>
      <c r="BM6028" s="214"/>
    </row>
    <row r="6029" spans="5:65" s="133" customFormat="1" x14ac:dyDescent="0.25">
      <c r="E6029" s="104"/>
      <c r="F6029" s="104"/>
      <c r="G6029" s="104"/>
      <c r="H6029" s="105"/>
      <c r="I6029" s="209"/>
      <c r="J6029" s="209"/>
      <c r="T6029" s="209"/>
      <c r="U6029" s="209"/>
      <c r="V6029" s="209"/>
      <c r="W6029" s="235"/>
      <c r="Y6029" s="93"/>
      <c r="Z6029" s="46"/>
      <c r="AA6029" s="44"/>
      <c r="AE6029" s="46"/>
      <c r="AI6029" s="44"/>
      <c r="AK6029" s="235"/>
      <c r="AN6029" s="235"/>
      <c r="AP6029" s="93"/>
      <c r="BM6029" s="214"/>
    </row>
    <row r="6030" spans="5:65" s="133" customFormat="1" x14ac:dyDescent="0.25">
      <c r="E6030" s="104"/>
      <c r="F6030" s="104"/>
      <c r="G6030" s="104"/>
      <c r="H6030" s="105"/>
      <c r="I6030" s="209"/>
      <c r="J6030" s="209"/>
      <c r="T6030" s="209"/>
      <c r="U6030" s="209"/>
      <c r="V6030" s="209"/>
      <c r="W6030" s="235"/>
      <c r="Y6030" s="93"/>
      <c r="Z6030" s="46"/>
      <c r="AA6030" s="44"/>
      <c r="AE6030" s="46"/>
      <c r="AI6030" s="44"/>
      <c r="AK6030" s="235"/>
      <c r="AN6030" s="235"/>
      <c r="AP6030" s="93"/>
      <c r="BM6030" s="214"/>
    </row>
    <row r="6031" spans="5:65" s="133" customFormat="1" x14ac:dyDescent="0.25">
      <c r="E6031" s="104"/>
      <c r="F6031" s="104"/>
      <c r="G6031" s="104"/>
      <c r="H6031" s="105"/>
      <c r="I6031" s="209"/>
      <c r="J6031" s="209"/>
      <c r="T6031" s="209"/>
      <c r="U6031" s="209"/>
      <c r="V6031" s="209"/>
      <c r="W6031" s="235"/>
      <c r="Y6031" s="93"/>
      <c r="Z6031" s="46"/>
      <c r="AA6031" s="44"/>
      <c r="AE6031" s="46"/>
      <c r="AI6031" s="44"/>
      <c r="AK6031" s="235"/>
      <c r="AN6031" s="235"/>
      <c r="AP6031" s="93"/>
      <c r="BM6031" s="214"/>
    </row>
    <row r="6032" spans="5:65" s="133" customFormat="1" x14ac:dyDescent="0.25">
      <c r="E6032" s="104"/>
      <c r="F6032" s="104"/>
      <c r="G6032" s="104"/>
      <c r="H6032" s="105"/>
      <c r="I6032" s="209"/>
      <c r="J6032" s="209"/>
      <c r="T6032" s="209"/>
      <c r="U6032" s="209"/>
      <c r="V6032" s="209"/>
      <c r="W6032" s="235"/>
      <c r="Y6032" s="93"/>
      <c r="Z6032" s="46"/>
      <c r="AA6032" s="44"/>
      <c r="AE6032" s="46"/>
      <c r="AI6032" s="44"/>
      <c r="AK6032" s="235"/>
      <c r="AN6032" s="235"/>
      <c r="AP6032" s="93"/>
      <c r="BM6032" s="214"/>
    </row>
    <row r="6033" spans="5:65" s="133" customFormat="1" x14ac:dyDescent="0.25">
      <c r="E6033" s="104"/>
      <c r="F6033" s="104"/>
      <c r="G6033" s="104"/>
      <c r="H6033" s="105"/>
      <c r="I6033" s="209"/>
      <c r="J6033" s="209"/>
      <c r="T6033" s="209"/>
      <c r="U6033" s="209"/>
      <c r="V6033" s="209"/>
      <c r="W6033" s="235"/>
      <c r="Y6033" s="93"/>
      <c r="Z6033" s="46"/>
      <c r="AA6033" s="44"/>
      <c r="AE6033" s="46"/>
      <c r="AI6033" s="44"/>
      <c r="AK6033" s="235"/>
      <c r="AN6033" s="235"/>
      <c r="AP6033" s="93"/>
      <c r="BM6033" s="214"/>
    </row>
    <row r="6034" spans="5:65" s="133" customFormat="1" x14ac:dyDescent="0.25">
      <c r="E6034" s="104"/>
      <c r="F6034" s="104"/>
      <c r="G6034" s="104"/>
      <c r="H6034" s="105"/>
      <c r="I6034" s="209"/>
      <c r="J6034" s="209"/>
      <c r="T6034" s="209"/>
      <c r="U6034" s="209"/>
      <c r="V6034" s="209"/>
      <c r="W6034" s="235"/>
      <c r="Y6034" s="93"/>
      <c r="Z6034" s="46"/>
      <c r="AA6034" s="44"/>
      <c r="AE6034" s="46"/>
      <c r="AI6034" s="44"/>
      <c r="AK6034" s="235"/>
      <c r="AN6034" s="235"/>
      <c r="AP6034" s="93"/>
      <c r="BM6034" s="214"/>
    </row>
    <row r="6035" spans="5:65" s="133" customFormat="1" x14ac:dyDescent="0.25">
      <c r="E6035" s="104"/>
      <c r="F6035" s="104"/>
      <c r="G6035" s="104"/>
      <c r="H6035" s="105"/>
      <c r="I6035" s="209"/>
      <c r="J6035" s="209"/>
      <c r="T6035" s="209"/>
      <c r="U6035" s="209"/>
      <c r="V6035" s="209"/>
      <c r="W6035" s="235"/>
      <c r="Y6035" s="93"/>
      <c r="Z6035" s="46"/>
      <c r="AA6035" s="44"/>
      <c r="AE6035" s="46"/>
      <c r="AI6035" s="44"/>
      <c r="AK6035" s="235"/>
      <c r="AN6035" s="235"/>
      <c r="AP6035" s="93"/>
      <c r="BM6035" s="214"/>
    </row>
    <row r="6036" spans="5:65" s="133" customFormat="1" x14ac:dyDescent="0.25">
      <c r="E6036" s="104"/>
      <c r="F6036" s="104"/>
      <c r="G6036" s="104"/>
      <c r="H6036" s="105"/>
      <c r="I6036" s="209"/>
      <c r="J6036" s="209"/>
      <c r="T6036" s="209"/>
      <c r="U6036" s="209"/>
      <c r="V6036" s="209"/>
      <c r="W6036" s="235"/>
      <c r="Y6036" s="93"/>
      <c r="Z6036" s="46"/>
      <c r="AA6036" s="44"/>
      <c r="AE6036" s="46"/>
      <c r="AI6036" s="44"/>
      <c r="AK6036" s="235"/>
      <c r="AN6036" s="235"/>
      <c r="AP6036" s="93"/>
      <c r="BM6036" s="214"/>
    </row>
    <row r="6037" spans="5:65" s="133" customFormat="1" x14ac:dyDescent="0.25">
      <c r="E6037" s="104"/>
      <c r="F6037" s="104"/>
      <c r="G6037" s="104"/>
      <c r="H6037" s="105"/>
      <c r="I6037" s="209"/>
      <c r="J6037" s="209"/>
      <c r="T6037" s="209"/>
      <c r="U6037" s="209"/>
      <c r="V6037" s="209"/>
      <c r="W6037" s="235"/>
      <c r="Y6037" s="93"/>
      <c r="Z6037" s="46"/>
      <c r="AA6037" s="44"/>
      <c r="AE6037" s="46"/>
      <c r="AI6037" s="44"/>
      <c r="AK6037" s="235"/>
      <c r="AN6037" s="235"/>
      <c r="AP6037" s="93"/>
      <c r="BM6037" s="214"/>
    </row>
    <row r="6038" spans="5:65" s="133" customFormat="1" x14ac:dyDescent="0.25">
      <c r="E6038" s="104"/>
      <c r="F6038" s="104"/>
      <c r="G6038" s="104"/>
      <c r="H6038" s="105"/>
      <c r="I6038" s="209"/>
      <c r="J6038" s="209"/>
      <c r="T6038" s="209"/>
      <c r="U6038" s="209"/>
      <c r="V6038" s="209"/>
      <c r="W6038" s="235"/>
      <c r="Y6038" s="93"/>
      <c r="Z6038" s="46"/>
      <c r="AA6038" s="44"/>
      <c r="AE6038" s="46"/>
      <c r="AI6038" s="44"/>
      <c r="AK6038" s="235"/>
      <c r="AN6038" s="235"/>
      <c r="AP6038" s="93"/>
      <c r="BM6038" s="214"/>
    </row>
    <row r="6039" spans="5:65" s="133" customFormat="1" x14ac:dyDescent="0.25">
      <c r="E6039" s="104"/>
      <c r="F6039" s="104"/>
      <c r="G6039" s="104"/>
      <c r="H6039" s="105"/>
      <c r="I6039" s="209"/>
      <c r="J6039" s="209"/>
      <c r="T6039" s="209"/>
      <c r="U6039" s="209"/>
      <c r="V6039" s="209"/>
      <c r="W6039" s="235"/>
      <c r="Y6039" s="93"/>
      <c r="Z6039" s="46"/>
      <c r="AA6039" s="44"/>
      <c r="AE6039" s="46"/>
      <c r="AI6039" s="44"/>
      <c r="AK6039" s="235"/>
      <c r="AN6039" s="235"/>
      <c r="AP6039" s="93"/>
      <c r="BM6039" s="214"/>
    </row>
    <row r="6040" spans="5:65" s="133" customFormat="1" x14ac:dyDescent="0.25">
      <c r="E6040" s="104"/>
      <c r="F6040" s="104"/>
      <c r="G6040" s="104"/>
      <c r="H6040" s="105"/>
      <c r="I6040" s="209"/>
      <c r="J6040" s="209"/>
      <c r="T6040" s="209"/>
      <c r="U6040" s="209"/>
      <c r="V6040" s="209"/>
      <c r="W6040" s="235"/>
      <c r="Y6040" s="93"/>
      <c r="Z6040" s="46"/>
      <c r="AA6040" s="44"/>
      <c r="AE6040" s="46"/>
      <c r="AI6040" s="44"/>
      <c r="AK6040" s="235"/>
      <c r="AN6040" s="235"/>
      <c r="AP6040" s="93"/>
      <c r="BM6040" s="214"/>
    </row>
    <row r="6041" spans="5:65" s="133" customFormat="1" x14ac:dyDescent="0.25">
      <c r="E6041" s="104"/>
      <c r="F6041" s="104"/>
      <c r="G6041" s="104"/>
      <c r="H6041" s="105"/>
      <c r="I6041" s="209"/>
      <c r="J6041" s="209"/>
      <c r="T6041" s="209"/>
      <c r="U6041" s="209"/>
      <c r="V6041" s="209"/>
      <c r="W6041" s="235"/>
      <c r="Y6041" s="93"/>
      <c r="Z6041" s="46"/>
      <c r="AA6041" s="44"/>
      <c r="AE6041" s="46"/>
      <c r="AI6041" s="44"/>
      <c r="AK6041" s="235"/>
      <c r="AN6041" s="235"/>
      <c r="AP6041" s="93"/>
      <c r="BM6041" s="214"/>
    </row>
    <row r="6042" spans="5:65" s="133" customFormat="1" x14ac:dyDescent="0.25">
      <c r="E6042" s="104"/>
      <c r="F6042" s="104"/>
      <c r="G6042" s="104"/>
      <c r="H6042" s="105"/>
      <c r="I6042" s="209"/>
      <c r="J6042" s="209"/>
      <c r="T6042" s="209"/>
      <c r="U6042" s="209"/>
      <c r="V6042" s="209"/>
      <c r="W6042" s="235"/>
      <c r="Y6042" s="93"/>
      <c r="Z6042" s="46"/>
      <c r="AA6042" s="44"/>
      <c r="AE6042" s="46"/>
      <c r="AI6042" s="44"/>
      <c r="AK6042" s="235"/>
      <c r="AN6042" s="235"/>
      <c r="AP6042" s="93"/>
      <c r="BM6042" s="214"/>
    </row>
    <row r="6043" spans="5:65" s="133" customFormat="1" x14ac:dyDescent="0.25">
      <c r="E6043" s="104"/>
      <c r="F6043" s="104"/>
      <c r="G6043" s="104"/>
      <c r="H6043" s="105"/>
      <c r="I6043" s="209"/>
      <c r="J6043" s="209"/>
      <c r="T6043" s="209"/>
      <c r="U6043" s="209"/>
      <c r="V6043" s="209"/>
      <c r="W6043" s="235"/>
      <c r="Y6043" s="93"/>
      <c r="Z6043" s="46"/>
      <c r="AA6043" s="44"/>
      <c r="AE6043" s="46"/>
      <c r="AI6043" s="44"/>
      <c r="AK6043" s="235"/>
      <c r="AN6043" s="235"/>
      <c r="AP6043" s="93"/>
      <c r="BM6043" s="214"/>
    </row>
    <row r="6044" spans="5:65" s="133" customFormat="1" x14ac:dyDescent="0.25">
      <c r="E6044" s="104"/>
      <c r="F6044" s="104"/>
      <c r="G6044" s="104"/>
      <c r="H6044" s="105"/>
      <c r="I6044" s="209"/>
      <c r="J6044" s="209"/>
      <c r="T6044" s="209"/>
      <c r="U6044" s="209"/>
      <c r="V6044" s="209"/>
      <c r="W6044" s="235"/>
      <c r="Y6044" s="93"/>
      <c r="Z6044" s="46"/>
      <c r="AA6044" s="44"/>
      <c r="AE6044" s="46"/>
      <c r="AI6044" s="44"/>
      <c r="AK6044" s="235"/>
      <c r="AN6044" s="235"/>
      <c r="AP6044" s="93"/>
      <c r="BM6044" s="214"/>
    </row>
    <row r="6045" spans="5:65" s="133" customFormat="1" x14ac:dyDescent="0.25">
      <c r="E6045" s="104"/>
      <c r="F6045" s="104"/>
      <c r="G6045" s="104"/>
      <c r="H6045" s="105"/>
      <c r="I6045" s="209"/>
      <c r="J6045" s="209"/>
      <c r="T6045" s="209"/>
      <c r="U6045" s="209"/>
      <c r="V6045" s="209"/>
      <c r="W6045" s="235"/>
      <c r="Y6045" s="93"/>
      <c r="Z6045" s="46"/>
      <c r="AA6045" s="44"/>
      <c r="AE6045" s="46"/>
      <c r="AI6045" s="44"/>
      <c r="AK6045" s="235"/>
      <c r="AN6045" s="235"/>
      <c r="AP6045" s="93"/>
      <c r="BM6045" s="214"/>
    </row>
    <row r="6046" spans="5:65" s="133" customFormat="1" x14ac:dyDescent="0.25">
      <c r="E6046" s="104"/>
      <c r="F6046" s="104"/>
      <c r="G6046" s="104"/>
      <c r="H6046" s="105"/>
      <c r="I6046" s="209"/>
      <c r="J6046" s="209"/>
      <c r="T6046" s="209"/>
      <c r="U6046" s="209"/>
      <c r="V6046" s="209"/>
      <c r="W6046" s="235"/>
      <c r="Y6046" s="93"/>
      <c r="Z6046" s="46"/>
      <c r="AA6046" s="44"/>
      <c r="AE6046" s="46"/>
      <c r="AI6046" s="44"/>
      <c r="AK6046" s="235"/>
      <c r="AN6046" s="235"/>
      <c r="AP6046" s="93"/>
      <c r="BM6046" s="214"/>
    </row>
    <row r="6047" spans="5:65" s="133" customFormat="1" x14ac:dyDescent="0.25">
      <c r="E6047" s="104"/>
      <c r="F6047" s="104"/>
      <c r="G6047" s="104"/>
      <c r="H6047" s="105"/>
      <c r="I6047" s="209"/>
      <c r="J6047" s="209"/>
      <c r="T6047" s="209"/>
      <c r="U6047" s="209"/>
      <c r="V6047" s="209"/>
      <c r="W6047" s="235"/>
      <c r="Y6047" s="93"/>
      <c r="Z6047" s="46"/>
      <c r="AA6047" s="44"/>
      <c r="AE6047" s="46"/>
      <c r="AI6047" s="44"/>
      <c r="AK6047" s="235"/>
      <c r="AN6047" s="235"/>
      <c r="AP6047" s="93"/>
      <c r="BM6047" s="214"/>
    </row>
    <row r="6048" spans="5:65" s="133" customFormat="1" x14ac:dyDescent="0.25">
      <c r="E6048" s="104"/>
      <c r="F6048" s="104"/>
      <c r="G6048" s="104"/>
      <c r="H6048" s="105"/>
      <c r="I6048" s="209"/>
      <c r="J6048" s="209"/>
      <c r="T6048" s="209"/>
      <c r="U6048" s="209"/>
      <c r="V6048" s="209"/>
      <c r="W6048" s="235"/>
      <c r="Y6048" s="93"/>
      <c r="Z6048" s="46"/>
      <c r="AA6048" s="44"/>
      <c r="AE6048" s="46"/>
      <c r="AI6048" s="44"/>
      <c r="AK6048" s="235"/>
      <c r="AN6048" s="235"/>
      <c r="AP6048" s="93"/>
      <c r="BM6048" s="214"/>
    </row>
    <row r="6049" spans="5:65" s="133" customFormat="1" x14ac:dyDescent="0.25">
      <c r="E6049" s="104"/>
      <c r="F6049" s="104"/>
      <c r="G6049" s="104"/>
      <c r="H6049" s="105"/>
      <c r="I6049" s="209"/>
      <c r="J6049" s="209"/>
      <c r="T6049" s="209"/>
      <c r="U6049" s="209"/>
      <c r="V6049" s="209"/>
      <c r="W6049" s="235"/>
      <c r="Y6049" s="93"/>
      <c r="Z6049" s="46"/>
      <c r="AA6049" s="44"/>
      <c r="AE6049" s="46"/>
      <c r="AI6049" s="44"/>
      <c r="AK6049" s="235"/>
      <c r="AN6049" s="235"/>
      <c r="AP6049" s="93"/>
      <c r="BM6049" s="214"/>
    </row>
    <row r="6050" spans="5:65" s="133" customFormat="1" x14ac:dyDescent="0.25">
      <c r="E6050" s="104"/>
      <c r="F6050" s="104"/>
      <c r="G6050" s="104"/>
      <c r="H6050" s="105"/>
      <c r="I6050" s="209"/>
      <c r="J6050" s="209"/>
      <c r="T6050" s="209"/>
      <c r="U6050" s="209"/>
      <c r="V6050" s="209"/>
      <c r="W6050" s="235"/>
      <c r="Y6050" s="93"/>
      <c r="Z6050" s="46"/>
      <c r="AA6050" s="44"/>
      <c r="AE6050" s="46"/>
      <c r="AI6050" s="44"/>
      <c r="AK6050" s="235"/>
      <c r="AN6050" s="235"/>
      <c r="AP6050" s="93"/>
      <c r="BM6050" s="214"/>
    </row>
    <row r="6051" spans="5:65" s="133" customFormat="1" x14ac:dyDescent="0.25">
      <c r="E6051" s="104"/>
      <c r="F6051" s="104"/>
      <c r="G6051" s="104"/>
      <c r="H6051" s="105"/>
      <c r="I6051" s="209"/>
      <c r="J6051" s="209"/>
      <c r="T6051" s="209"/>
      <c r="U6051" s="209"/>
      <c r="V6051" s="209"/>
      <c r="W6051" s="235"/>
      <c r="Y6051" s="93"/>
      <c r="Z6051" s="46"/>
      <c r="AA6051" s="44"/>
      <c r="AE6051" s="46"/>
      <c r="AI6051" s="44"/>
      <c r="AK6051" s="235"/>
      <c r="AN6051" s="235"/>
      <c r="AP6051" s="93"/>
      <c r="BM6051" s="214"/>
    </row>
    <row r="6052" spans="5:65" s="133" customFormat="1" x14ac:dyDescent="0.25">
      <c r="E6052" s="104"/>
      <c r="F6052" s="104"/>
      <c r="G6052" s="104"/>
      <c r="H6052" s="105"/>
      <c r="I6052" s="209"/>
      <c r="J6052" s="209"/>
      <c r="T6052" s="209"/>
      <c r="U6052" s="209"/>
      <c r="V6052" s="209"/>
      <c r="W6052" s="235"/>
      <c r="Y6052" s="93"/>
      <c r="Z6052" s="46"/>
      <c r="AA6052" s="44"/>
      <c r="AE6052" s="46"/>
      <c r="AI6052" s="44"/>
      <c r="AK6052" s="235"/>
      <c r="AN6052" s="235"/>
      <c r="AP6052" s="93"/>
      <c r="BM6052" s="214"/>
    </row>
    <row r="6053" spans="5:65" s="133" customFormat="1" x14ac:dyDescent="0.25">
      <c r="E6053" s="104"/>
      <c r="F6053" s="104"/>
      <c r="G6053" s="104"/>
      <c r="H6053" s="105"/>
      <c r="I6053" s="209"/>
      <c r="J6053" s="209"/>
      <c r="T6053" s="209"/>
      <c r="U6053" s="209"/>
      <c r="V6053" s="209"/>
      <c r="W6053" s="235"/>
      <c r="Y6053" s="93"/>
      <c r="Z6053" s="46"/>
      <c r="AA6053" s="44"/>
      <c r="AE6053" s="46"/>
      <c r="AI6053" s="44"/>
      <c r="AK6053" s="235"/>
      <c r="AN6053" s="235"/>
      <c r="AP6053" s="93"/>
      <c r="BM6053" s="214"/>
    </row>
    <row r="6054" spans="5:65" s="133" customFormat="1" x14ac:dyDescent="0.25">
      <c r="E6054" s="104"/>
      <c r="F6054" s="104"/>
      <c r="G6054" s="104"/>
      <c r="H6054" s="105"/>
      <c r="I6054" s="209"/>
      <c r="J6054" s="209"/>
      <c r="T6054" s="209"/>
      <c r="U6054" s="209"/>
      <c r="V6054" s="209"/>
      <c r="W6054" s="235"/>
      <c r="Y6054" s="93"/>
      <c r="Z6054" s="46"/>
      <c r="AA6054" s="44"/>
      <c r="AE6054" s="46"/>
      <c r="AI6054" s="44"/>
      <c r="AK6054" s="235"/>
      <c r="AN6054" s="235"/>
      <c r="AP6054" s="93"/>
      <c r="BM6054" s="214"/>
    </row>
    <row r="6055" spans="5:65" s="133" customFormat="1" x14ac:dyDescent="0.25">
      <c r="E6055" s="104"/>
      <c r="F6055" s="104"/>
      <c r="G6055" s="104"/>
      <c r="H6055" s="105"/>
      <c r="I6055" s="209"/>
      <c r="J6055" s="209"/>
      <c r="T6055" s="209"/>
      <c r="U6055" s="209"/>
      <c r="V6055" s="209"/>
      <c r="W6055" s="235"/>
      <c r="Y6055" s="93"/>
      <c r="Z6055" s="46"/>
      <c r="AA6055" s="44"/>
      <c r="AE6055" s="46"/>
      <c r="AI6055" s="44"/>
      <c r="AK6055" s="235"/>
      <c r="AN6055" s="235"/>
      <c r="AP6055" s="93"/>
      <c r="BM6055" s="214"/>
    </row>
    <row r="6056" spans="5:65" s="133" customFormat="1" x14ac:dyDescent="0.25">
      <c r="E6056" s="104"/>
      <c r="F6056" s="104"/>
      <c r="G6056" s="104"/>
      <c r="H6056" s="105"/>
      <c r="I6056" s="209"/>
      <c r="J6056" s="209"/>
      <c r="T6056" s="209"/>
      <c r="U6056" s="209"/>
      <c r="V6056" s="209"/>
      <c r="W6056" s="235"/>
      <c r="Y6056" s="93"/>
      <c r="Z6056" s="46"/>
      <c r="AA6056" s="44"/>
      <c r="AE6056" s="46"/>
      <c r="AI6056" s="44"/>
      <c r="AK6056" s="235"/>
      <c r="AN6056" s="235"/>
      <c r="AP6056" s="93"/>
      <c r="BM6056" s="214"/>
    </row>
    <row r="6057" spans="5:65" s="133" customFormat="1" x14ac:dyDescent="0.25">
      <c r="E6057" s="104"/>
      <c r="F6057" s="104"/>
      <c r="G6057" s="104"/>
      <c r="H6057" s="105"/>
      <c r="I6057" s="209"/>
      <c r="J6057" s="209"/>
      <c r="T6057" s="209"/>
      <c r="U6057" s="209"/>
      <c r="V6057" s="209"/>
      <c r="W6057" s="235"/>
      <c r="Y6057" s="93"/>
      <c r="Z6057" s="46"/>
      <c r="AA6057" s="44"/>
      <c r="AE6057" s="46"/>
      <c r="AI6057" s="44"/>
      <c r="AK6057" s="235"/>
      <c r="AN6057" s="235"/>
      <c r="AP6057" s="93"/>
      <c r="BM6057" s="214"/>
    </row>
    <row r="6058" spans="5:65" s="133" customFormat="1" x14ac:dyDescent="0.25">
      <c r="E6058" s="104"/>
      <c r="F6058" s="104"/>
      <c r="G6058" s="104"/>
      <c r="H6058" s="105"/>
      <c r="I6058" s="209"/>
      <c r="J6058" s="209"/>
      <c r="T6058" s="209"/>
      <c r="U6058" s="209"/>
      <c r="V6058" s="209"/>
      <c r="W6058" s="235"/>
      <c r="Y6058" s="93"/>
      <c r="Z6058" s="46"/>
      <c r="AA6058" s="44"/>
      <c r="AE6058" s="46"/>
      <c r="AI6058" s="44"/>
      <c r="AK6058" s="235"/>
      <c r="AN6058" s="235"/>
      <c r="AP6058" s="93"/>
      <c r="BM6058" s="214"/>
    </row>
    <row r="6059" spans="5:65" s="133" customFormat="1" x14ac:dyDescent="0.25">
      <c r="E6059" s="104"/>
      <c r="F6059" s="104"/>
      <c r="G6059" s="104"/>
      <c r="H6059" s="105"/>
      <c r="I6059" s="209"/>
      <c r="J6059" s="209"/>
      <c r="T6059" s="209"/>
      <c r="U6059" s="209"/>
      <c r="V6059" s="209"/>
      <c r="W6059" s="235"/>
      <c r="Y6059" s="93"/>
      <c r="Z6059" s="46"/>
      <c r="AA6059" s="44"/>
      <c r="AE6059" s="46"/>
      <c r="AI6059" s="44"/>
      <c r="AK6059" s="235"/>
      <c r="AN6059" s="235"/>
      <c r="AP6059" s="93"/>
      <c r="BM6059" s="214"/>
    </row>
    <row r="6060" spans="5:65" s="133" customFormat="1" x14ac:dyDescent="0.25">
      <c r="E6060" s="104"/>
      <c r="F6060" s="104"/>
      <c r="G6060" s="104"/>
      <c r="H6060" s="105"/>
      <c r="I6060" s="209"/>
      <c r="J6060" s="209"/>
      <c r="T6060" s="209"/>
      <c r="U6060" s="209"/>
      <c r="V6060" s="209"/>
      <c r="W6060" s="235"/>
      <c r="Y6060" s="93"/>
      <c r="Z6060" s="46"/>
      <c r="AA6060" s="44"/>
      <c r="AE6060" s="46"/>
      <c r="AI6060" s="44"/>
      <c r="AK6060" s="235"/>
      <c r="AN6060" s="235"/>
      <c r="AP6060" s="93"/>
      <c r="BM6060" s="214"/>
    </row>
    <row r="6061" spans="5:65" s="133" customFormat="1" x14ac:dyDescent="0.25">
      <c r="E6061" s="104"/>
      <c r="F6061" s="104"/>
      <c r="G6061" s="104"/>
      <c r="H6061" s="105"/>
      <c r="I6061" s="209"/>
      <c r="J6061" s="209"/>
      <c r="T6061" s="209"/>
      <c r="U6061" s="209"/>
      <c r="V6061" s="209"/>
      <c r="W6061" s="235"/>
      <c r="Y6061" s="93"/>
      <c r="Z6061" s="46"/>
      <c r="AA6061" s="44"/>
      <c r="AE6061" s="46"/>
      <c r="AI6061" s="44"/>
      <c r="AK6061" s="235"/>
      <c r="AN6061" s="235"/>
      <c r="AP6061" s="93"/>
      <c r="BM6061" s="214"/>
    </row>
    <row r="6062" spans="5:65" s="133" customFormat="1" x14ac:dyDescent="0.25">
      <c r="E6062" s="104"/>
      <c r="F6062" s="104"/>
      <c r="G6062" s="104"/>
      <c r="H6062" s="105"/>
      <c r="I6062" s="209"/>
      <c r="J6062" s="209"/>
      <c r="T6062" s="209"/>
      <c r="U6062" s="209"/>
      <c r="V6062" s="209"/>
      <c r="W6062" s="235"/>
      <c r="Y6062" s="93"/>
      <c r="Z6062" s="46"/>
      <c r="AA6062" s="44"/>
      <c r="AE6062" s="46"/>
      <c r="AI6062" s="44"/>
      <c r="AK6062" s="235"/>
      <c r="AN6062" s="235"/>
      <c r="AP6062" s="93"/>
      <c r="BM6062" s="214"/>
    </row>
    <row r="6063" spans="5:65" s="133" customFormat="1" x14ac:dyDescent="0.25">
      <c r="E6063" s="104"/>
      <c r="F6063" s="104"/>
      <c r="G6063" s="104"/>
      <c r="H6063" s="105"/>
      <c r="I6063" s="209"/>
      <c r="J6063" s="209"/>
      <c r="T6063" s="209"/>
      <c r="U6063" s="209"/>
      <c r="V6063" s="209"/>
      <c r="W6063" s="235"/>
      <c r="Y6063" s="93"/>
      <c r="Z6063" s="46"/>
      <c r="AA6063" s="44"/>
      <c r="AE6063" s="46"/>
      <c r="AI6063" s="44"/>
      <c r="AK6063" s="235"/>
      <c r="AN6063" s="235"/>
      <c r="AP6063" s="93"/>
      <c r="BM6063" s="214"/>
    </row>
    <row r="6064" spans="5:65" s="133" customFormat="1" x14ac:dyDescent="0.25">
      <c r="E6064" s="104"/>
      <c r="F6064" s="104"/>
      <c r="G6064" s="104"/>
      <c r="H6064" s="105"/>
      <c r="I6064" s="209"/>
      <c r="J6064" s="209"/>
      <c r="T6064" s="209"/>
      <c r="U6064" s="209"/>
      <c r="V6064" s="209"/>
      <c r="W6064" s="235"/>
      <c r="Y6064" s="93"/>
      <c r="Z6064" s="46"/>
      <c r="AA6064" s="44"/>
      <c r="AE6064" s="46"/>
      <c r="AI6064" s="44"/>
      <c r="AK6064" s="235"/>
      <c r="AN6064" s="235"/>
      <c r="AP6064" s="93"/>
      <c r="BM6064" s="214"/>
    </row>
    <row r="6065" spans="5:65" s="133" customFormat="1" x14ac:dyDescent="0.25">
      <c r="E6065" s="104"/>
      <c r="F6065" s="104"/>
      <c r="G6065" s="104"/>
      <c r="H6065" s="105"/>
      <c r="I6065" s="209"/>
      <c r="J6065" s="209"/>
      <c r="T6065" s="209"/>
      <c r="U6065" s="209"/>
      <c r="V6065" s="209"/>
      <c r="W6065" s="235"/>
      <c r="Y6065" s="93"/>
      <c r="Z6065" s="46"/>
      <c r="AA6065" s="44"/>
      <c r="AE6065" s="46"/>
      <c r="AI6065" s="44"/>
      <c r="AK6065" s="235"/>
      <c r="AN6065" s="235"/>
      <c r="AP6065" s="93"/>
      <c r="BM6065" s="214"/>
    </row>
    <row r="6066" spans="5:65" s="133" customFormat="1" x14ac:dyDescent="0.25">
      <c r="E6066" s="104"/>
      <c r="F6066" s="104"/>
      <c r="G6066" s="104"/>
      <c r="H6066" s="105"/>
      <c r="I6066" s="209"/>
      <c r="J6066" s="209"/>
      <c r="T6066" s="209"/>
      <c r="U6066" s="209"/>
      <c r="V6066" s="209"/>
      <c r="W6066" s="235"/>
      <c r="Y6066" s="93"/>
      <c r="Z6066" s="46"/>
      <c r="AA6066" s="44"/>
      <c r="AE6066" s="46"/>
      <c r="AI6066" s="44"/>
      <c r="AK6066" s="235"/>
      <c r="AN6066" s="235"/>
      <c r="AP6066" s="93"/>
      <c r="BM6066" s="214"/>
    </row>
    <row r="6067" spans="5:65" s="133" customFormat="1" x14ac:dyDescent="0.25">
      <c r="E6067" s="104"/>
      <c r="F6067" s="104"/>
      <c r="G6067" s="104"/>
      <c r="H6067" s="105"/>
      <c r="I6067" s="209"/>
      <c r="J6067" s="209"/>
      <c r="T6067" s="209"/>
      <c r="U6067" s="209"/>
      <c r="V6067" s="209"/>
      <c r="W6067" s="235"/>
      <c r="Y6067" s="93"/>
      <c r="Z6067" s="46"/>
      <c r="AA6067" s="44"/>
      <c r="AE6067" s="46"/>
      <c r="AI6067" s="44"/>
      <c r="AK6067" s="235"/>
      <c r="AN6067" s="235"/>
      <c r="AP6067" s="93"/>
      <c r="BM6067" s="214"/>
    </row>
    <row r="6068" spans="5:65" s="133" customFormat="1" x14ac:dyDescent="0.25">
      <c r="E6068" s="104"/>
      <c r="F6068" s="104"/>
      <c r="G6068" s="104"/>
      <c r="H6068" s="105"/>
      <c r="I6068" s="209"/>
      <c r="J6068" s="209"/>
      <c r="T6068" s="209"/>
      <c r="U6068" s="209"/>
      <c r="V6068" s="209"/>
      <c r="W6068" s="235"/>
      <c r="Y6068" s="93"/>
      <c r="Z6068" s="46"/>
      <c r="AA6068" s="44"/>
      <c r="AE6068" s="46"/>
      <c r="AI6068" s="44"/>
      <c r="AK6068" s="235"/>
      <c r="AN6068" s="235"/>
      <c r="AP6068" s="93"/>
      <c r="BM6068" s="214"/>
    </row>
    <row r="6069" spans="5:65" s="133" customFormat="1" x14ac:dyDescent="0.25">
      <c r="E6069" s="104"/>
      <c r="F6069" s="104"/>
      <c r="G6069" s="104"/>
      <c r="H6069" s="105"/>
      <c r="I6069" s="209"/>
      <c r="J6069" s="209"/>
      <c r="T6069" s="209"/>
      <c r="U6069" s="209"/>
      <c r="V6069" s="209"/>
      <c r="W6069" s="235"/>
      <c r="Y6069" s="93"/>
      <c r="Z6069" s="46"/>
      <c r="AA6069" s="44"/>
      <c r="AE6069" s="46"/>
      <c r="AI6069" s="44"/>
      <c r="AK6069" s="235"/>
      <c r="AN6069" s="235"/>
      <c r="AP6069" s="93"/>
      <c r="BM6069" s="214"/>
    </row>
    <row r="6070" spans="5:65" s="133" customFormat="1" x14ac:dyDescent="0.25">
      <c r="E6070" s="104"/>
      <c r="F6070" s="104"/>
      <c r="G6070" s="104"/>
      <c r="H6070" s="105"/>
      <c r="I6070" s="209"/>
      <c r="J6070" s="209"/>
      <c r="T6070" s="209"/>
      <c r="U6070" s="209"/>
      <c r="V6070" s="209"/>
      <c r="W6070" s="235"/>
      <c r="Y6070" s="93"/>
      <c r="Z6070" s="46"/>
      <c r="AA6070" s="44"/>
      <c r="AE6070" s="46"/>
      <c r="AI6070" s="44"/>
      <c r="AK6070" s="235"/>
      <c r="AN6070" s="235"/>
      <c r="AP6070" s="93"/>
      <c r="BM6070" s="214"/>
    </row>
    <row r="6071" spans="5:65" s="133" customFormat="1" x14ac:dyDescent="0.25">
      <c r="E6071" s="104"/>
      <c r="F6071" s="104"/>
      <c r="G6071" s="104"/>
      <c r="H6071" s="105"/>
      <c r="I6071" s="209"/>
      <c r="J6071" s="209"/>
      <c r="T6071" s="209"/>
      <c r="U6071" s="209"/>
      <c r="V6071" s="209"/>
      <c r="W6071" s="235"/>
      <c r="Y6071" s="93"/>
      <c r="Z6071" s="46"/>
      <c r="AA6071" s="44"/>
      <c r="AE6071" s="46"/>
      <c r="AI6071" s="44"/>
      <c r="AK6071" s="235"/>
      <c r="AN6071" s="235"/>
      <c r="AP6071" s="93"/>
      <c r="BM6071" s="214"/>
    </row>
    <row r="6072" spans="5:65" s="133" customFormat="1" x14ac:dyDescent="0.25">
      <c r="E6072" s="104"/>
      <c r="F6072" s="104"/>
      <c r="G6072" s="104"/>
      <c r="H6072" s="105"/>
      <c r="I6072" s="209"/>
      <c r="J6072" s="209"/>
      <c r="T6072" s="209"/>
      <c r="U6072" s="209"/>
      <c r="V6072" s="209"/>
      <c r="W6072" s="235"/>
      <c r="Y6072" s="93"/>
      <c r="Z6072" s="46"/>
      <c r="AA6072" s="44"/>
      <c r="AE6072" s="46"/>
      <c r="AI6072" s="44"/>
      <c r="AK6072" s="235"/>
      <c r="AN6072" s="235"/>
      <c r="AP6072" s="93"/>
      <c r="BM6072" s="214"/>
    </row>
    <row r="6073" spans="5:65" s="133" customFormat="1" x14ac:dyDescent="0.25">
      <c r="E6073" s="104"/>
      <c r="F6073" s="104"/>
      <c r="G6073" s="104"/>
      <c r="H6073" s="105"/>
      <c r="I6073" s="209"/>
      <c r="J6073" s="209"/>
      <c r="T6073" s="209"/>
      <c r="U6073" s="209"/>
      <c r="V6073" s="209"/>
      <c r="W6073" s="235"/>
      <c r="Y6073" s="93"/>
      <c r="Z6073" s="46"/>
      <c r="AA6073" s="44"/>
      <c r="AE6073" s="46"/>
      <c r="AI6073" s="44"/>
      <c r="AK6073" s="235"/>
      <c r="AN6073" s="235"/>
      <c r="AP6073" s="93"/>
      <c r="BM6073" s="214"/>
    </row>
    <row r="6074" spans="5:65" s="133" customFormat="1" x14ac:dyDescent="0.25">
      <c r="E6074" s="104"/>
      <c r="F6074" s="104"/>
      <c r="G6074" s="104"/>
      <c r="H6074" s="105"/>
      <c r="I6074" s="209"/>
      <c r="J6074" s="209"/>
      <c r="T6074" s="209"/>
      <c r="U6074" s="209"/>
      <c r="V6074" s="209"/>
      <c r="W6074" s="235"/>
      <c r="Y6074" s="93"/>
      <c r="Z6074" s="46"/>
      <c r="AA6074" s="44"/>
      <c r="AE6074" s="46"/>
      <c r="AI6074" s="44"/>
      <c r="AK6074" s="235"/>
      <c r="AN6074" s="235"/>
      <c r="AP6074" s="93"/>
      <c r="BM6074" s="214"/>
    </row>
    <row r="6075" spans="5:65" s="133" customFormat="1" x14ac:dyDescent="0.25">
      <c r="E6075" s="104"/>
      <c r="F6075" s="104"/>
      <c r="G6075" s="104"/>
      <c r="H6075" s="105"/>
      <c r="I6075" s="209"/>
      <c r="J6075" s="209"/>
      <c r="T6075" s="209"/>
      <c r="U6075" s="209"/>
      <c r="V6075" s="209"/>
      <c r="W6075" s="235"/>
      <c r="Y6075" s="93"/>
      <c r="Z6075" s="46"/>
      <c r="AA6075" s="44"/>
      <c r="AE6075" s="46"/>
      <c r="AI6075" s="44"/>
      <c r="AK6075" s="235"/>
      <c r="AN6075" s="235"/>
      <c r="AP6075" s="93"/>
      <c r="BM6075" s="214"/>
    </row>
    <row r="6076" spans="5:65" s="133" customFormat="1" x14ac:dyDescent="0.25">
      <c r="E6076" s="104"/>
      <c r="F6076" s="104"/>
      <c r="G6076" s="104"/>
      <c r="H6076" s="105"/>
      <c r="I6076" s="209"/>
      <c r="J6076" s="209"/>
      <c r="T6076" s="209"/>
      <c r="U6076" s="209"/>
      <c r="V6076" s="209"/>
      <c r="W6076" s="235"/>
      <c r="Y6076" s="93"/>
      <c r="Z6076" s="46"/>
      <c r="AA6076" s="44"/>
      <c r="AE6076" s="46"/>
      <c r="AI6076" s="44"/>
      <c r="AK6076" s="235"/>
      <c r="AN6076" s="235"/>
      <c r="AP6076" s="93"/>
      <c r="BM6076" s="214"/>
    </row>
    <row r="6077" spans="5:65" s="133" customFormat="1" x14ac:dyDescent="0.25">
      <c r="E6077" s="104"/>
      <c r="F6077" s="104"/>
      <c r="G6077" s="104"/>
      <c r="H6077" s="105"/>
      <c r="I6077" s="209"/>
      <c r="J6077" s="209"/>
      <c r="T6077" s="209"/>
      <c r="U6077" s="209"/>
      <c r="V6077" s="209"/>
      <c r="W6077" s="235"/>
      <c r="Y6077" s="93"/>
      <c r="Z6077" s="46"/>
      <c r="AA6077" s="44"/>
      <c r="AE6077" s="46"/>
      <c r="AI6077" s="44"/>
      <c r="AK6077" s="235"/>
      <c r="AN6077" s="235"/>
      <c r="AP6077" s="93"/>
      <c r="BM6077" s="214"/>
    </row>
    <row r="6078" spans="5:65" s="133" customFormat="1" x14ac:dyDescent="0.25">
      <c r="E6078" s="104"/>
      <c r="F6078" s="104"/>
      <c r="G6078" s="104"/>
      <c r="H6078" s="105"/>
      <c r="I6078" s="209"/>
      <c r="J6078" s="209"/>
      <c r="T6078" s="209"/>
      <c r="U6078" s="209"/>
      <c r="V6078" s="209"/>
      <c r="W6078" s="235"/>
      <c r="Y6078" s="93"/>
      <c r="Z6078" s="46"/>
      <c r="AA6078" s="44"/>
      <c r="AE6078" s="46"/>
      <c r="AI6078" s="44"/>
      <c r="AK6078" s="235"/>
      <c r="AN6078" s="235"/>
      <c r="AP6078" s="93"/>
      <c r="BM6078" s="214"/>
    </row>
    <row r="6079" spans="5:65" s="133" customFormat="1" x14ac:dyDescent="0.25">
      <c r="E6079" s="104"/>
      <c r="F6079" s="104"/>
      <c r="G6079" s="104"/>
      <c r="H6079" s="105"/>
      <c r="I6079" s="209"/>
      <c r="J6079" s="209"/>
      <c r="T6079" s="209"/>
      <c r="U6079" s="209"/>
      <c r="V6079" s="209"/>
      <c r="W6079" s="235"/>
      <c r="Y6079" s="93"/>
      <c r="Z6079" s="46"/>
      <c r="AA6079" s="44"/>
      <c r="AE6079" s="46"/>
      <c r="AI6079" s="44"/>
      <c r="AK6079" s="235"/>
      <c r="AN6079" s="235"/>
      <c r="AP6079" s="93"/>
      <c r="BM6079" s="214"/>
    </row>
    <row r="6080" spans="5:65" s="133" customFormat="1" x14ac:dyDescent="0.25">
      <c r="E6080" s="104"/>
      <c r="F6080" s="104"/>
      <c r="G6080" s="104"/>
      <c r="H6080" s="105"/>
      <c r="I6080" s="209"/>
      <c r="J6080" s="209"/>
      <c r="T6080" s="209"/>
      <c r="U6080" s="209"/>
      <c r="V6080" s="209"/>
      <c r="W6080" s="235"/>
      <c r="Y6080" s="93"/>
      <c r="Z6080" s="46"/>
      <c r="AA6080" s="44"/>
      <c r="AE6080" s="46"/>
      <c r="AI6080" s="44"/>
      <c r="AK6080" s="235"/>
      <c r="AN6080" s="235"/>
      <c r="AP6080" s="93"/>
      <c r="BM6080" s="214"/>
    </row>
    <row r="6081" spans="5:65" s="133" customFormat="1" x14ac:dyDescent="0.25">
      <c r="E6081" s="104"/>
      <c r="F6081" s="104"/>
      <c r="G6081" s="104"/>
      <c r="H6081" s="105"/>
      <c r="I6081" s="209"/>
      <c r="J6081" s="209"/>
      <c r="T6081" s="209"/>
      <c r="U6081" s="209"/>
      <c r="V6081" s="209"/>
      <c r="W6081" s="235"/>
      <c r="Y6081" s="93"/>
      <c r="Z6081" s="46"/>
      <c r="AA6081" s="44"/>
      <c r="AE6081" s="46"/>
      <c r="AI6081" s="44"/>
      <c r="AK6081" s="235"/>
      <c r="AN6081" s="235"/>
      <c r="AP6081" s="93"/>
      <c r="BM6081" s="214"/>
    </row>
    <row r="6082" spans="5:65" s="133" customFormat="1" x14ac:dyDescent="0.25">
      <c r="E6082" s="104"/>
      <c r="F6082" s="104"/>
      <c r="G6082" s="104"/>
      <c r="H6082" s="105"/>
      <c r="I6082" s="209"/>
      <c r="J6082" s="209"/>
      <c r="T6082" s="209"/>
      <c r="U6082" s="209"/>
      <c r="V6082" s="209"/>
      <c r="W6082" s="235"/>
      <c r="Y6082" s="93"/>
      <c r="Z6082" s="46"/>
      <c r="AA6082" s="44"/>
      <c r="AE6082" s="46"/>
      <c r="AI6082" s="44"/>
      <c r="AK6082" s="235"/>
      <c r="AN6082" s="235"/>
      <c r="AP6082" s="93"/>
      <c r="BM6082" s="214"/>
    </row>
    <row r="6083" spans="5:65" s="133" customFormat="1" x14ac:dyDescent="0.25">
      <c r="E6083" s="104"/>
      <c r="F6083" s="104"/>
      <c r="G6083" s="104"/>
      <c r="H6083" s="105"/>
      <c r="I6083" s="209"/>
      <c r="J6083" s="209"/>
      <c r="T6083" s="209"/>
      <c r="U6083" s="209"/>
      <c r="V6083" s="209"/>
      <c r="W6083" s="235"/>
      <c r="Y6083" s="93"/>
      <c r="Z6083" s="46"/>
      <c r="AA6083" s="44"/>
      <c r="AE6083" s="46"/>
      <c r="AI6083" s="44"/>
      <c r="AK6083" s="235"/>
      <c r="AN6083" s="235"/>
      <c r="AP6083" s="93"/>
      <c r="BM6083" s="214"/>
    </row>
    <row r="6084" spans="5:65" s="133" customFormat="1" x14ac:dyDescent="0.25">
      <c r="E6084" s="104"/>
      <c r="F6084" s="104"/>
      <c r="G6084" s="104"/>
      <c r="H6084" s="105"/>
      <c r="I6084" s="209"/>
      <c r="J6084" s="209"/>
      <c r="T6084" s="209"/>
      <c r="U6084" s="209"/>
      <c r="V6084" s="209"/>
      <c r="W6084" s="235"/>
      <c r="Y6084" s="93"/>
      <c r="Z6084" s="46"/>
      <c r="AA6084" s="44"/>
      <c r="AE6084" s="46"/>
      <c r="AI6084" s="44"/>
      <c r="AK6084" s="235"/>
      <c r="AN6084" s="235"/>
      <c r="AP6084" s="93"/>
      <c r="BM6084" s="214"/>
    </row>
    <row r="6085" spans="5:65" s="133" customFormat="1" x14ac:dyDescent="0.25">
      <c r="E6085" s="104"/>
      <c r="F6085" s="104"/>
      <c r="G6085" s="104"/>
      <c r="H6085" s="105"/>
      <c r="I6085" s="209"/>
      <c r="J6085" s="209"/>
      <c r="T6085" s="209"/>
      <c r="U6085" s="209"/>
      <c r="V6085" s="209"/>
      <c r="W6085" s="235"/>
      <c r="Y6085" s="93"/>
      <c r="Z6085" s="46"/>
      <c r="AA6085" s="44"/>
      <c r="AE6085" s="46"/>
      <c r="AI6085" s="44"/>
      <c r="AK6085" s="235"/>
      <c r="AN6085" s="235"/>
      <c r="AP6085" s="93"/>
      <c r="BM6085" s="214"/>
    </row>
    <row r="6086" spans="5:65" s="133" customFormat="1" x14ac:dyDescent="0.25">
      <c r="E6086" s="104"/>
      <c r="F6086" s="104"/>
      <c r="G6086" s="104"/>
      <c r="H6086" s="105"/>
      <c r="I6086" s="209"/>
      <c r="J6086" s="209"/>
      <c r="T6086" s="209"/>
      <c r="U6086" s="209"/>
      <c r="V6086" s="209"/>
      <c r="W6086" s="235"/>
      <c r="Y6086" s="93"/>
      <c r="Z6086" s="46"/>
      <c r="AA6086" s="44"/>
      <c r="AE6086" s="46"/>
      <c r="AI6086" s="44"/>
      <c r="AK6086" s="235"/>
      <c r="AN6086" s="235"/>
      <c r="AP6086" s="93"/>
      <c r="BM6086" s="214"/>
    </row>
    <row r="6087" spans="5:65" s="133" customFormat="1" x14ac:dyDescent="0.25">
      <c r="E6087" s="104"/>
      <c r="F6087" s="104"/>
      <c r="G6087" s="104"/>
      <c r="H6087" s="105"/>
      <c r="I6087" s="209"/>
      <c r="J6087" s="209"/>
      <c r="T6087" s="209"/>
      <c r="U6087" s="209"/>
      <c r="V6087" s="209"/>
      <c r="W6087" s="235"/>
      <c r="Y6087" s="93"/>
      <c r="Z6087" s="46"/>
      <c r="AA6087" s="44"/>
      <c r="AE6087" s="46"/>
      <c r="AI6087" s="44"/>
      <c r="AK6087" s="235"/>
      <c r="AN6087" s="235"/>
      <c r="AP6087" s="93"/>
      <c r="BM6087" s="214"/>
    </row>
    <row r="6088" spans="5:65" s="133" customFormat="1" x14ac:dyDescent="0.25">
      <c r="E6088" s="104"/>
      <c r="F6088" s="104"/>
      <c r="G6088" s="104"/>
      <c r="H6088" s="105"/>
      <c r="I6088" s="209"/>
      <c r="J6088" s="209"/>
      <c r="T6088" s="209"/>
      <c r="U6088" s="209"/>
      <c r="V6088" s="209"/>
      <c r="W6088" s="235"/>
      <c r="Y6088" s="93"/>
      <c r="Z6088" s="46"/>
      <c r="AA6088" s="44"/>
      <c r="AE6088" s="46"/>
      <c r="AI6088" s="44"/>
      <c r="AK6088" s="235"/>
      <c r="AN6088" s="235"/>
      <c r="AP6088" s="93"/>
      <c r="BM6088" s="214"/>
    </row>
    <row r="6089" spans="5:65" s="133" customFormat="1" x14ac:dyDescent="0.25">
      <c r="E6089" s="104"/>
      <c r="F6089" s="104"/>
      <c r="G6089" s="104"/>
      <c r="H6089" s="105"/>
      <c r="I6089" s="209"/>
      <c r="J6089" s="209"/>
      <c r="T6089" s="209"/>
      <c r="U6089" s="209"/>
      <c r="V6089" s="209"/>
      <c r="W6089" s="235"/>
      <c r="Y6089" s="93"/>
      <c r="Z6089" s="46"/>
      <c r="AA6089" s="44"/>
      <c r="AE6089" s="46"/>
      <c r="AI6089" s="44"/>
      <c r="AK6089" s="235"/>
      <c r="AN6089" s="235"/>
      <c r="AP6089" s="93"/>
      <c r="BM6089" s="214"/>
    </row>
    <row r="6090" spans="5:65" s="133" customFormat="1" x14ac:dyDescent="0.25">
      <c r="E6090" s="104"/>
      <c r="F6090" s="104"/>
      <c r="G6090" s="104"/>
      <c r="H6090" s="105"/>
      <c r="I6090" s="209"/>
      <c r="J6090" s="209"/>
      <c r="T6090" s="209"/>
      <c r="U6090" s="209"/>
      <c r="V6090" s="209"/>
      <c r="W6090" s="235"/>
      <c r="Y6090" s="93"/>
      <c r="Z6090" s="46"/>
      <c r="AA6090" s="44"/>
      <c r="AE6090" s="46"/>
      <c r="AI6090" s="44"/>
      <c r="AK6090" s="235"/>
      <c r="AN6090" s="235"/>
      <c r="AP6090" s="93"/>
      <c r="BM6090" s="214"/>
    </row>
    <row r="6091" spans="5:65" s="133" customFormat="1" x14ac:dyDescent="0.25">
      <c r="E6091" s="104"/>
      <c r="F6091" s="104"/>
      <c r="G6091" s="104"/>
      <c r="H6091" s="105"/>
      <c r="I6091" s="209"/>
      <c r="J6091" s="209"/>
      <c r="T6091" s="209"/>
      <c r="U6091" s="209"/>
      <c r="V6091" s="209"/>
      <c r="W6091" s="235"/>
      <c r="Y6091" s="93"/>
      <c r="Z6091" s="46"/>
      <c r="AA6091" s="44"/>
      <c r="AE6091" s="46"/>
      <c r="AI6091" s="44"/>
      <c r="AK6091" s="235"/>
      <c r="AN6091" s="235"/>
      <c r="AP6091" s="93"/>
      <c r="BM6091" s="214"/>
    </row>
    <row r="6092" spans="5:65" s="133" customFormat="1" x14ac:dyDescent="0.25">
      <c r="E6092" s="104"/>
      <c r="F6092" s="104"/>
      <c r="G6092" s="104"/>
      <c r="H6092" s="105"/>
      <c r="I6092" s="209"/>
      <c r="J6092" s="209"/>
      <c r="T6092" s="209"/>
      <c r="U6092" s="209"/>
      <c r="V6092" s="209"/>
      <c r="W6092" s="235"/>
      <c r="Y6092" s="93"/>
      <c r="Z6092" s="46"/>
      <c r="AA6092" s="44"/>
      <c r="AE6092" s="46"/>
      <c r="AI6092" s="44"/>
      <c r="AK6092" s="235"/>
      <c r="AN6092" s="235"/>
      <c r="AP6092" s="93"/>
      <c r="BM6092" s="214"/>
    </row>
    <row r="6093" spans="5:65" s="133" customFormat="1" x14ac:dyDescent="0.25">
      <c r="E6093" s="104"/>
      <c r="F6093" s="104"/>
      <c r="G6093" s="104"/>
      <c r="H6093" s="105"/>
      <c r="I6093" s="209"/>
      <c r="J6093" s="209"/>
      <c r="T6093" s="209"/>
      <c r="U6093" s="209"/>
      <c r="V6093" s="209"/>
      <c r="W6093" s="235"/>
      <c r="Y6093" s="93"/>
      <c r="Z6093" s="46"/>
      <c r="AA6093" s="44"/>
      <c r="AE6093" s="46"/>
      <c r="AI6093" s="44"/>
      <c r="AK6093" s="235"/>
      <c r="AN6093" s="235"/>
      <c r="AP6093" s="93"/>
      <c r="BM6093" s="214"/>
    </row>
    <row r="6094" spans="5:65" s="133" customFormat="1" x14ac:dyDescent="0.25">
      <c r="E6094" s="104"/>
      <c r="F6094" s="104"/>
      <c r="G6094" s="104"/>
      <c r="H6094" s="105"/>
      <c r="I6094" s="209"/>
      <c r="J6094" s="209"/>
      <c r="T6094" s="209"/>
      <c r="U6094" s="209"/>
      <c r="V6094" s="209"/>
      <c r="W6094" s="235"/>
      <c r="Y6094" s="93"/>
      <c r="Z6094" s="46"/>
      <c r="AA6094" s="44"/>
      <c r="AE6094" s="46"/>
      <c r="AI6094" s="44"/>
      <c r="AK6094" s="235"/>
      <c r="AN6094" s="235"/>
      <c r="AP6094" s="93"/>
      <c r="BM6094" s="214"/>
    </row>
    <row r="6095" spans="5:65" s="133" customFormat="1" x14ac:dyDescent="0.25">
      <c r="E6095" s="104"/>
      <c r="F6095" s="104"/>
      <c r="G6095" s="104"/>
      <c r="H6095" s="105"/>
      <c r="I6095" s="209"/>
      <c r="J6095" s="209"/>
      <c r="T6095" s="209"/>
      <c r="U6095" s="209"/>
      <c r="V6095" s="209"/>
      <c r="W6095" s="235"/>
      <c r="Y6095" s="93"/>
      <c r="Z6095" s="46"/>
      <c r="AA6095" s="44"/>
      <c r="AE6095" s="46"/>
      <c r="AI6095" s="44"/>
      <c r="AK6095" s="235"/>
      <c r="AN6095" s="235"/>
      <c r="AP6095" s="93"/>
      <c r="BM6095" s="214"/>
    </row>
    <row r="6096" spans="5:65" s="133" customFormat="1" x14ac:dyDescent="0.25">
      <c r="E6096" s="104"/>
      <c r="F6096" s="104"/>
      <c r="G6096" s="104"/>
      <c r="H6096" s="105"/>
      <c r="I6096" s="209"/>
      <c r="J6096" s="209"/>
      <c r="T6096" s="209"/>
      <c r="U6096" s="209"/>
      <c r="V6096" s="209"/>
      <c r="W6096" s="235"/>
      <c r="Y6096" s="93"/>
      <c r="Z6096" s="46"/>
      <c r="AA6096" s="44"/>
      <c r="AE6096" s="46"/>
      <c r="AI6096" s="44"/>
      <c r="AK6096" s="235"/>
      <c r="AN6096" s="235"/>
      <c r="AP6096" s="93"/>
      <c r="BM6096" s="214"/>
    </row>
    <row r="6097" spans="5:65" s="133" customFormat="1" x14ac:dyDescent="0.25">
      <c r="E6097" s="104"/>
      <c r="F6097" s="104"/>
      <c r="G6097" s="104"/>
      <c r="H6097" s="105"/>
      <c r="I6097" s="209"/>
      <c r="J6097" s="209"/>
      <c r="T6097" s="209"/>
      <c r="U6097" s="209"/>
      <c r="V6097" s="209"/>
      <c r="W6097" s="235"/>
      <c r="Y6097" s="93"/>
      <c r="Z6097" s="46"/>
      <c r="AA6097" s="44"/>
      <c r="AE6097" s="46"/>
      <c r="AI6097" s="44"/>
      <c r="AK6097" s="235"/>
      <c r="AN6097" s="235"/>
      <c r="AP6097" s="93"/>
      <c r="BM6097" s="214"/>
    </row>
    <row r="6098" spans="5:65" s="133" customFormat="1" x14ac:dyDescent="0.25">
      <c r="E6098" s="104"/>
      <c r="F6098" s="104"/>
      <c r="G6098" s="104"/>
      <c r="H6098" s="105"/>
      <c r="I6098" s="209"/>
      <c r="J6098" s="209"/>
      <c r="T6098" s="209"/>
      <c r="U6098" s="209"/>
      <c r="V6098" s="209"/>
      <c r="W6098" s="235"/>
      <c r="Y6098" s="93"/>
      <c r="Z6098" s="46"/>
      <c r="AA6098" s="44"/>
      <c r="AE6098" s="46"/>
      <c r="AI6098" s="44"/>
      <c r="AK6098" s="235"/>
      <c r="AN6098" s="235"/>
      <c r="AP6098" s="93"/>
      <c r="BM6098" s="214"/>
    </row>
    <row r="6099" spans="5:65" s="133" customFormat="1" x14ac:dyDescent="0.25">
      <c r="E6099" s="104"/>
      <c r="F6099" s="104"/>
      <c r="G6099" s="104"/>
      <c r="H6099" s="105"/>
      <c r="I6099" s="209"/>
      <c r="J6099" s="209"/>
      <c r="T6099" s="209"/>
      <c r="U6099" s="209"/>
      <c r="V6099" s="209"/>
      <c r="W6099" s="235"/>
      <c r="Y6099" s="93"/>
      <c r="Z6099" s="46"/>
      <c r="AA6099" s="44"/>
      <c r="AE6099" s="46"/>
      <c r="AI6099" s="44"/>
      <c r="AK6099" s="235"/>
      <c r="AN6099" s="235"/>
      <c r="AP6099" s="93"/>
      <c r="BM6099" s="214"/>
    </row>
    <row r="6100" spans="5:65" s="133" customFormat="1" x14ac:dyDescent="0.25">
      <c r="E6100" s="104"/>
      <c r="F6100" s="104"/>
      <c r="G6100" s="104"/>
      <c r="H6100" s="105"/>
      <c r="I6100" s="209"/>
      <c r="J6100" s="209"/>
      <c r="T6100" s="209"/>
      <c r="U6100" s="209"/>
      <c r="V6100" s="209"/>
      <c r="W6100" s="235"/>
      <c r="Y6100" s="93"/>
      <c r="Z6100" s="46"/>
      <c r="AA6100" s="44"/>
      <c r="AE6100" s="46"/>
      <c r="AI6100" s="44"/>
      <c r="AK6100" s="235"/>
      <c r="AN6100" s="235"/>
      <c r="AP6100" s="93"/>
      <c r="BM6100" s="214"/>
    </row>
    <row r="6101" spans="5:65" s="133" customFormat="1" x14ac:dyDescent="0.25">
      <c r="E6101" s="104"/>
      <c r="F6101" s="104"/>
      <c r="G6101" s="104"/>
      <c r="H6101" s="105"/>
      <c r="I6101" s="209"/>
      <c r="J6101" s="209"/>
      <c r="T6101" s="209"/>
      <c r="U6101" s="209"/>
      <c r="V6101" s="209"/>
      <c r="W6101" s="235"/>
      <c r="Y6101" s="93"/>
      <c r="Z6101" s="46"/>
      <c r="AA6101" s="44"/>
      <c r="AE6101" s="46"/>
      <c r="AI6101" s="44"/>
      <c r="AK6101" s="235"/>
      <c r="AN6101" s="235"/>
      <c r="AP6101" s="93"/>
      <c r="BM6101" s="214"/>
    </row>
    <row r="6102" spans="5:65" s="133" customFormat="1" x14ac:dyDescent="0.25">
      <c r="E6102" s="104"/>
      <c r="F6102" s="104"/>
      <c r="G6102" s="104"/>
      <c r="H6102" s="105"/>
      <c r="I6102" s="209"/>
      <c r="J6102" s="209"/>
      <c r="T6102" s="209"/>
      <c r="U6102" s="209"/>
      <c r="V6102" s="209"/>
      <c r="W6102" s="235"/>
      <c r="Y6102" s="93"/>
      <c r="Z6102" s="46"/>
      <c r="AA6102" s="44"/>
      <c r="AE6102" s="46"/>
      <c r="AI6102" s="44"/>
      <c r="AK6102" s="235"/>
      <c r="AN6102" s="235"/>
      <c r="AP6102" s="93"/>
      <c r="BM6102" s="214"/>
    </row>
    <row r="6103" spans="5:65" s="133" customFormat="1" x14ac:dyDescent="0.25">
      <c r="E6103" s="104"/>
      <c r="F6103" s="104"/>
      <c r="G6103" s="104"/>
      <c r="H6103" s="105"/>
      <c r="I6103" s="209"/>
      <c r="J6103" s="209"/>
      <c r="T6103" s="209"/>
      <c r="U6103" s="209"/>
      <c r="V6103" s="209"/>
      <c r="W6103" s="235"/>
      <c r="Y6103" s="93"/>
      <c r="Z6103" s="46"/>
      <c r="AA6103" s="44"/>
      <c r="AE6103" s="46"/>
      <c r="AI6103" s="44"/>
      <c r="AK6103" s="235"/>
      <c r="AN6103" s="235"/>
      <c r="AP6103" s="93"/>
      <c r="BM6103" s="214"/>
    </row>
    <row r="6104" spans="5:65" s="133" customFormat="1" x14ac:dyDescent="0.25">
      <c r="E6104" s="104"/>
      <c r="F6104" s="104"/>
      <c r="G6104" s="104"/>
      <c r="H6104" s="105"/>
      <c r="I6104" s="209"/>
      <c r="J6104" s="209"/>
      <c r="T6104" s="209"/>
      <c r="U6104" s="209"/>
      <c r="V6104" s="209"/>
      <c r="W6104" s="235"/>
      <c r="Y6104" s="93"/>
      <c r="Z6104" s="46"/>
      <c r="AA6104" s="44"/>
      <c r="AE6104" s="46"/>
      <c r="AI6104" s="44"/>
      <c r="AK6104" s="235"/>
      <c r="AN6104" s="235"/>
      <c r="AP6104" s="93"/>
      <c r="BM6104" s="214"/>
    </row>
    <row r="6105" spans="5:65" s="133" customFormat="1" x14ac:dyDescent="0.25">
      <c r="E6105" s="104"/>
      <c r="F6105" s="104"/>
      <c r="G6105" s="104"/>
      <c r="H6105" s="105"/>
      <c r="I6105" s="209"/>
      <c r="J6105" s="209"/>
      <c r="T6105" s="209"/>
      <c r="U6105" s="209"/>
      <c r="V6105" s="209"/>
      <c r="W6105" s="235"/>
      <c r="Y6105" s="93"/>
      <c r="Z6105" s="46"/>
      <c r="AA6105" s="44"/>
      <c r="AE6105" s="46"/>
      <c r="AI6105" s="44"/>
      <c r="AK6105" s="235"/>
      <c r="AN6105" s="235"/>
      <c r="AP6105" s="93"/>
      <c r="BM6105" s="214"/>
    </row>
    <row r="6106" spans="5:65" s="133" customFormat="1" x14ac:dyDescent="0.25">
      <c r="E6106" s="104"/>
      <c r="F6106" s="104"/>
      <c r="G6106" s="104"/>
      <c r="H6106" s="105"/>
      <c r="I6106" s="209"/>
      <c r="J6106" s="209"/>
      <c r="T6106" s="209"/>
      <c r="U6106" s="209"/>
      <c r="V6106" s="209"/>
      <c r="W6106" s="235"/>
      <c r="Y6106" s="93"/>
      <c r="Z6106" s="46"/>
      <c r="AA6106" s="44"/>
      <c r="AE6106" s="46"/>
      <c r="AI6106" s="44"/>
      <c r="AK6106" s="235"/>
      <c r="AN6106" s="235"/>
      <c r="AP6106" s="93"/>
      <c r="BM6106" s="214"/>
    </row>
    <row r="6107" spans="5:65" s="133" customFormat="1" x14ac:dyDescent="0.25">
      <c r="E6107" s="104"/>
      <c r="F6107" s="104"/>
      <c r="G6107" s="104"/>
      <c r="H6107" s="105"/>
      <c r="I6107" s="209"/>
      <c r="J6107" s="209"/>
      <c r="T6107" s="209"/>
      <c r="U6107" s="209"/>
      <c r="V6107" s="209"/>
      <c r="W6107" s="235"/>
      <c r="Y6107" s="93"/>
      <c r="Z6107" s="46"/>
      <c r="AA6107" s="44"/>
      <c r="AE6107" s="46"/>
      <c r="AI6107" s="44"/>
      <c r="AK6107" s="235"/>
      <c r="AN6107" s="235"/>
      <c r="AP6107" s="93"/>
      <c r="BM6107" s="214"/>
    </row>
    <row r="6108" spans="5:65" s="133" customFormat="1" x14ac:dyDescent="0.25">
      <c r="E6108" s="104"/>
      <c r="F6108" s="104"/>
      <c r="G6108" s="104"/>
      <c r="H6108" s="105"/>
      <c r="I6108" s="209"/>
      <c r="J6108" s="209"/>
      <c r="T6108" s="209"/>
      <c r="U6108" s="209"/>
      <c r="V6108" s="209"/>
      <c r="W6108" s="235"/>
      <c r="Y6108" s="93"/>
      <c r="Z6108" s="46"/>
      <c r="AA6108" s="44"/>
      <c r="AE6108" s="46"/>
      <c r="AI6108" s="44"/>
      <c r="AK6108" s="235"/>
      <c r="AN6108" s="235"/>
      <c r="AP6108" s="93"/>
      <c r="BM6108" s="214"/>
    </row>
    <row r="6109" spans="5:65" s="133" customFormat="1" x14ac:dyDescent="0.25">
      <c r="E6109" s="104"/>
      <c r="F6109" s="104"/>
      <c r="G6109" s="104"/>
      <c r="H6109" s="105"/>
      <c r="I6109" s="209"/>
      <c r="J6109" s="209"/>
      <c r="T6109" s="209"/>
      <c r="U6109" s="209"/>
      <c r="V6109" s="209"/>
      <c r="W6109" s="235"/>
      <c r="Y6109" s="93"/>
      <c r="Z6109" s="46"/>
      <c r="AA6109" s="44"/>
      <c r="AE6109" s="46"/>
      <c r="AI6109" s="44"/>
      <c r="AK6109" s="235"/>
      <c r="AN6109" s="235"/>
      <c r="AP6109" s="93"/>
      <c r="BM6109" s="214"/>
    </row>
    <row r="6110" spans="5:65" s="133" customFormat="1" x14ac:dyDescent="0.25">
      <c r="E6110" s="104"/>
      <c r="F6110" s="104"/>
      <c r="G6110" s="104"/>
      <c r="H6110" s="105"/>
      <c r="I6110" s="209"/>
      <c r="J6110" s="209"/>
      <c r="T6110" s="209"/>
      <c r="U6110" s="209"/>
      <c r="V6110" s="209"/>
      <c r="W6110" s="235"/>
      <c r="Y6110" s="93"/>
      <c r="Z6110" s="46"/>
      <c r="AA6110" s="44"/>
      <c r="AE6110" s="46"/>
      <c r="AI6110" s="44"/>
      <c r="AK6110" s="235"/>
      <c r="AN6110" s="235"/>
      <c r="AP6110" s="93"/>
      <c r="BM6110" s="214"/>
    </row>
    <row r="6111" spans="5:65" s="133" customFormat="1" x14ac:dyDescent="0.25">
      <c r="E6111" s="104"/>
      <c r="F6111" s="104"/>
      <c r="G6111" s="104"/>
      <c r="H6111" s="105"/>
      <c r="I6111" s="209"/>
      <c r="J6111" s="209"/>
      <c r="T6111" s="209"/>
      <c r="U6111" s="209"/>
      <c r="V6111" s="209"/>
      <c r="W6111" s="235"/>
      <c r="Y6111" s="93"/>
      <c r="Z6111" s="46"/>
      <c r="AA6111" s="44"/>
      <c r="AE6111" s="46"/>
      <c r="AI6111" s="44"/>
      <c r="AK6111" s="235"/>
      <c r="AN6111" s="235"/>
      <c r="AP6111" s="93"/>
      <c r="BM6111" s="214"/>
    </row>
    <row r="6112" spans="5:65" s="133" customFormat="1" x14ac:dyDescent="0.25">
      <c r="E6112" s="104"/>
      <c r="F6112" s="104"/>
      <c r="G6112" s="104"/>
      <c r="H6112" s="105"/>
      <c r="I6112" s="209"/>
      <c r="J6112" s="209"/>
      <c r="T6112" s="209"/>
      <c r="U6112" s="209"/>
      <c r="V6112" s="209"/>
      <c r="W6112" s="235"/>
      <c r="Y6112" s="93"/>
      <c r="Z6112" s="46"/>
      <c r="AA6112" s="44"/>
      <c r="AE6112" s="46"/>
      <c r="AI6112" s="44"/>
      <c r="AK6112" s="235"/>
      <c r="AN6112" s="235"/>
      <c r="AP6112" s="93"/>
      <c r="BM6112" s="214"/>
    </row>
    <row r="6113" spans="5:65" s="133" customFormat="1" x14ac:dyDescent="0.25">
      <c r="E6113" s="104"/>
      <c r="F6113" s="104"/>
      <c r="G6113" s="104"/>
      <c r="H6113" s="105"/>
      <c r="I6113" s="209"/>
      <c r="J6113" s="209"/>
      <c r="T6113" s="209"/>
      <c r="U6113" s="209"/>
      <c r="V6113" s="209"/>
      <c r="W6113" s="235"/>
      <c r="Y6113" s="93"/>
      <c r="Z6113" s="46"/>
      <c r="AA6113" s="44"/>
      <c r="AE6113" s="46"/>
      <c r="AI6113" s="44"/>
      <c r="AK6113" s="235"/>
      <c r="AN6113" s="235"/>
      <c r="AP6113" s="93"/>
      <c r="BM6113" s="214"/>
    </row>
    <row r="6114" spans="5:65" s="133" customFormat="1" x14ac:dyDescent="0.25">
      <c r="E6114" s="104"/>
      <c r="F6114" s="104"/>
      <c r="G6114" s="104"/>
      <c r="H6114" s="105"/>
      <c r="I6114" s="209"/>
      <c r="J6114" s="209"/>
      <c r="T6114" s="209"/>
      <c r="U6114" s="209"/>
      <c r="V6114" s="209"/>
      <c r="W6114" s="235"/>
      <c r="Y6114" s="93"/>
      <c r="Z6114" s="46"/>
      <c r="AA6114" s="44"/>
      <c r="AE6114" s="46"/>
      <c r="AI6114" s="44"/>
      <c r="AK6114" s="235"/>
      <c r="AN6114" s="235"/>
      <c r="AP6114" s="93"/>
      <c r="BM6114" s="214"/>
    </row>
    <row r="6115" spans="5:65" s="133" customFormat="1" x14ac:dyDescent="0.25">
      <c r="E6115" s="104"/>
      <c r="F6115" s="104"/>
      <c r="G6115" s="104"/>
      <c r="H6115" s="105"/>
      <c r="I6115" s="209"/>
      <c r="J6115" s="209"/>
      <c r="T6115" s="209"/>
      <c r="U6115" s="209"/>
      <c r="V6115" s="209"/>
      <c r="W6115" s="235"/>
      <c r="Y6115" s="93"/>
      <c r="Z6115" s="46"/>
      <c r="AA6115" s="44"/>
      <c r="AE6115" s="46"/>
      <c r="AI6115" s="44"/>
      <c r="AK6115" s="235"/>
      <c r="AN6115" s="235"/>
      <c r="AP6115" s="93"/>
      <c r="BM6115" s="214"/>
    </row>
    <row r="6116" spans="5:65" s="133" customFormat="1" x14ac:dyDescent="0.25">
      <c r="E6116" s="104"/>
      <c r="F6116" s="104"/>
      <c r="G6116" s="104"/>
      <c r="H6116" s="105"/>
      <c r="I6116" s="209"/>
      <c r="J6116" s="209"/>
      <c r="T6116" s="209"/>
      <c r="U6116" s="209"/>
      <c r="V6116" s="209"/>
      <c r="W6116" s="235"/>
      <c r="Y6116" s="93"/>
      <c r="Z6116" s="46"/>
      <c r="AA6116" s="44"/>
      <c r="AE6116" s="46"/>
      <c r="AI6116" s="44"/>
      <c r="AK6116" s="235"/>
      <c r="AN6116" s="235"/>
      <c r="AP6116" s="93"/>
      <c r="BM6116" s="214"/>
    </row>
    <row r="6117" spans="5:65" s="133" customFormat="1" x14ac:dyDescent="0.25">
      <c r="E6117" s="104"/>
      <c r="F6117" s="104"/>
      <c r="G6117" s="104"/>
      <c r="H6117" s="105"/>
      <c r="I6117" s="209"/>
      <c r="J6117" s="209"/>
      <c r="T6117" s="209"/>
      <c r="U6117" s="209"/>
      <c r="V6117" s="209"/>
      <c r="W6117" s="235"/>
      <c r="Y6117" s="93"/>
      <c r="Z6117" s="46"/>
      <c r="AA6117" s="44"/>
      <c r="AE6117" s="46"/>
      <c r="AI6117" s="44"/>
      <c r="AK6117" s="235"/>
      <c r="AN6117" s="235"/>
      <c r="AP6117" s="93"/>
      <c r="BM6117" s="214"/>
    </row>
    <row r="6118" spans="5:65" s="133" customFormat="1" x14ac:dyDescent="0.25">
      <c r="E6118" s="104"/>
      <c r="F6118" s="104"/>
      <c r="G6118" s="104"/>
      <c r="H6118" s="105"/>
      <c r="I6118" s="209"/>
      <c r="J6118" s="209"/>
      <c r="T6118" s="209"/>
      <c r="U6118" s="209"/>
      <c r="V6118" s="209"/>
      <c r="W6118" s="235"/>
      <c r="Y6118" s="93"/>
      <c r="Z6118" s="46"/>
      <c r="AA6118" s="44"/>
      <c r="AE6118" s="46"/>
      <c r="AI6118" s="44"/>
      <c r="AK6118" s="235"/>
      <c r="AN6118" s="235"/>
      <c r="AP6118" s="93"/>
      <c r="BM6118" s="214"/>
    </row>
    <row r="6119" spans="5:65" s="133" customFormat="1" x14ac:dyDescent="0.25">
      <c r="E6119" s="104"/>
      <c r="F6119" s="104"/>
      <c r="G6119" s="104"/>
      <c r="H6119" s="105"/>
      <c r="I6119" s="209"/>
      <c r="J6119" s="209"/>
      <c r="T6119" s="209"/>
      <c r="U6119" s="209"/>
      <c r="V6119" s="209"/>
      <c r="W6119" s="235"/>
      <c r="Y6119" s="93"/>
      <c r="Z6119" s="46"/>
      <c r="AA6119" s="44"/>
      <c r="AE6119" s="46"/>
      <c r="AI6119" s="44"/>
      <c r="AK6119" s="235"/>
      <c r="AN6119" s="235"/>
      <c r="AP6119" s="93"/>
      <c r="BM6119" s="214"/>
    </row>
    <row r="6120" spans="5:65" s="133" customFormat="1" x14ac:dyDescent="0.25">
      <c r="E6120" s="104"/>
      <c r="F6120" s="104"/>
      <c r="G6120" s="104"/>
      <c r="H6120" s="105"/>
      <c r="I6120" s="209"/>
      <c r="J6120" s="209"/>
      <c r="T6120" s="209"/>
      <c r="U6120" s="209"/>
      <c r="V6120" s="209"/>
      <c r="W6120" s="235"/>
      <c r="Y6120" s="93"/>
      <c r="Z6120" s="46"/>
      <c r="AA6120" s="44"/>
      <c r="AE6120" s="46"/>
      <c r="AI6120" s="44"/>
      <c r="AK6120" s="235"/>
      <c r="AN6120" s="235"/>
      <c r="AP6120" s="93"/>
      <c r="BM6120" s="214"/>
    </row>
    <row r="6121" spans="5:65" s="133" customFormat="1" x14ac:dyDescent="0.25">
      <c r="E6121" s="104"/>
      <c r="F6121" s="104"/>
      <c r="G6121" s="104"/>
      <c r="H6121" s="105"/>
      <c r="I6121" s="209"/>
      <c r="J6121" s="209"/>
      <c r="T6121" s="209"/>
      <c r="U6121" s="209"/>
      <c r="V6121" s="209"/>
      <c r="W6121" s="235"/>
      <c r="Y6121" s="93"/>
      <c r="Z6121" s="46"/>
      <c r="AA6121" s="44"/>
      <c r="AE6121" s="46"/>
      <c r="AI6121" s="44"/>
      <c r="AK6121" s="235"/>
      <c r="AN6121" s="235"/>
      <c r="AP6121" s="93"/>
      <c r="BM6121" s="214"/>
    </row>
    <row r="6122" spans="5:65" s="133" customFormat="1" x14ac:dyDescent="0.25">
      <c r="E6122" s="104"/>
      <c r="F6122" s="104"/>
      <c r="G6122" s="104"/>
      <c r="H6122" s="105"/>
      <c r="I6122" s="209"/>
      <c r="J6122" s="209"/>
      <c r="T6122" s="209"/>
      <c r="U6122" s="209"/>
      <c r="V6122" s="209"/>
      <c r="W6122" s="235"/>
      <c r="Y6122" s="93"/>
      <c r="Z6122" s="46"/>
      <c r="AA6122" s="44"/>
      <c r="AE6122" s="46"/>
      <c r="AI6122" s="44"/>
      <c r="AK6122" s="235"/>
      <c r="AN6122" s="235"/>
      <c r="AP6122" s="93"/>
      <c r="BM6122" s="214"/>
    </row>
    <row r="6123" spans="5:65" s="133" customFormat="1" x14ac:dyDescent="0.25">
      <c r="E6123" s="104"/>
      <c r="F6123" s="104"/>
      <c r="G6123" s="104"/>
      <c r="H6123" s="105"/>
      <c r="I6123" s="209"/>
      <c r="J6123" s="209"/>
      <c r="T6123" s="209"/>
      <c r="U6123" s="209"/>
      <c r="V6123" s="209"/>
      <c r="W6123" s="235"/>
      <c r="Y6123" s="93"/>
      <c r="Z6123" s="46"/>
      <c r="AA6123" s="44"/>
      <c r="AE6123" s="46"/>
      <c r="AI6123" s="44"/>
      <c r="AK6123" s="235"/>
      <c r="AN6123" s="235"/>
      <c r="AP6123" s="93"/>
      <c r="BM6123" s="214"/>
    </row>
    <row r="6124" spans="5:65" s="133" customFormat="1" x14ac:dyDescent="0.25">
      <c r="E6124" s="104"/>
      <c r="F6124" s="104"/>
      <c r="G6124" s="104"/>
      <c r="H6124" s="105"/>
      <c r="I6124" s="209"/>
      <c r="J6124" s="209"/>
      <c r="T6124" s="209"/>
      <c r="U6124" s="209"/>
      <c r="V6124" s="209"/>
      <c r="W6124" s="235"/>
      <c r="Y6124" s="93"/>
      <c r="Z6124" s="46"/>
      <c r="AA6124" s="44"/>
      <c r="AE6124" s="46"/>
      <c r="AI6124" s="44"/>
      <c r="AK6124" s="235"/>
      <c r="AN6124" s="235"/>
      <c r="AP6124" s="93"/>
      <c r="BM6124" s="214"/>
    </row>
    <row r="6125" spans="5:65" s="133" customFormat="1" x14ac:dyDescent="0.25">
      <c r="E6125" s="104"/>
      <c r="F6125" s="104"/>
      <c r="G6125" s="104"/>
      <c r="H6125" s="105"/>
      <c r="I6125" s="209"/>
      <c r="J6125" s="209"/>
      <c r="T6125" s="209"/>
      <c r="U6125" s="209"/>
      <c r="V6125" s="209"/>
      <c r="W6125" s="235"/>
      <c r="Y6125" s="93"/>
      <c r="Z6125" s="46"/>
      <c r="AA6125" s="44"/>
      <c r="AE6125" s="46"/>
      <c r="AI6125" s="44"/>
      <c r="AK6125" s="235"/>
      <c r="AN6125" s="235"/>
      <c r="AP6125" s="93"/>
      <c r="BM6125" s="214"/>
    </row>
    <row r="6126" spans="5:65" s="133" customFormat="1" x14ac:dyDescent="0.25">
      <c r="E6126" s="104"/>
      <c r="F6126" s="104"/>
      <c r="G6126" s="104"/>
      <c r="H6126" s="105"/>
      <c r="I6126" s="209"/>
      <c r="J6126" s="209"/>
      <c r="T6126" s="209"/>
      <c r="U6126" s="209"/>
      <c r="V6126" s="209"/>
      <c r="W6126" s="235"/>
      <c r="Y6126" s="93"/>
      <c r="Z6126" s="46"/>
      <c r="AA6126" s="44"/>
      <c r="AE6126" s="46"/>
      <c r="AI6126" s="44"/>
      <c r="AK6126" s="235"/>
      <c r="AN6126" s="235"/>
      <c r="AP6126" s="93"/>
      <c r="BM6126" s="214"/>
    </row>
    <row r="6127" spans="5:65" s="133" customFormat="1" x14ac:dyDescent="0.25">
      <c r="E6127" s="104"/>
      <c r="F6127" s="104"/>
      <c r="G6127" s="104"/>
      <c r="H6127" s="105"/>
      <c r="I6127" s="209"/>
      <c r="J6127" s="209"/>
      <c r="T6127" s="209"/>
      <c r="U6127" s="209"/>
      <c r="V6127" s="209"/>
      <c r="W6127" s="235"/>
      <c r="Y6127" s="93"/>
      <c r="Z6127" s="46"/>
      <c r="AA6127" s="44"/>
      <c r="AE6127" s="46"/>
      <c r="AI6127" s="44"/>
      <c r="AK6127" s="235"/>
      <c r="AN6127" s="235"/>
      <c r="AP6127" s="93"/>
      <c r="BM6127" s="214"/>
    </row>
    <row r="6128" spans="5:65" s="133" customFormat="1" x14ac:dyDescent="0.25">
      <c r="E6128" s="104"/>
      <c r="F6128" s="104"/>
      <c r="G6128" s="104"/>
      <c r="H6128" s="105"/>
      <c r="I6128" s="209"/>
      <c r="J6128" s="209"/>
      <c r="T6128" s="209"/>
      <c r="U6128" s="209"/>
      <c r="V6128" s="209"/>
      <c r="W6128" s="235"/>
      <c r="Y6128" s="93"/>
      <c r="Z6128" s="46"/>
      <c r="AA6128" s="44"/>
      <c r="AE6128" s="46"/>
      <c r="AI6128" s="44"/>
      <c r="AK6128" s="235"/>
      <c r="AN6128" s="235"/>
      <c r="AP6128" s="93"/>
      <c r="BM6128" s="214"/>
    </row>
    <row r="6129" spans="5:65" s="133" customFormat="1" x14ac:dyDescent="0.25">
      <c r="E6129" s="104"/>
      <c r="F6129" s="104"/>
      <c r="G6129" s="104"/>
      <c r="H6129" s="105"/>
      <c r="I6129" s="209"/>
      <c r="J6129" s="209"/>
      <c r="T6129" s="209"/>
      <c r="U6129" s="209"/>
      <c r="V6129" s="209"/>
      <c r="W6129" s="235"/>
      <c r="Y6129" s="93"/>
      <c r="Z6129" s="46"/>
      <c r="AA6129" s="44"/>
      <c r="AE6129" s="46"/>
      <c r="AI6129" s="44"/>
      <c r="AK6129" s="235"/>
      <c r="AN6129" s="235"/>
      <c r="AP6129" s="93"/>
      <c r="BM6129" s="214"/>
    </row>
    <row r="6130" spans="5:65" s="133" customFormat="1" x14ac:dyDescent="0.25">
      <c r="E6130" s="104"/>
      <c r="F6130" s="104"/>
      <c r="G6130" s="104"/>
      <c r="H6130" s="105"/>
      <c r="I6130" s="209"/>
      <c r="J6130" s="209"/>
      <c r="T6130" s="209"/>
      <c r="U6130" s="209"/>
      <c r="V6130" s="209"/>
      <c r="W6130" s="235"/>
      <c r="Y6130" s="93"/>
      <c r="Z6130" s="46"/>
      <c r="AA6130" s="44"/>
      <c r="AE6130" s="46"/>
      <c r="AI6130" s="44"/>
      <c r="AK6130" s="235"/>
      <c r="AN6130" s="235"/>
      <c r="AP6130" s="93"/>
      <c r="BM6130" s="214"/>
    </row>
    <row r="6131" spans="5:65" s="133" customFormat="1" x14ac:dyDescent="0.25">
      <c r="E6131" s="104"/>
      <c r="F6131" s="104"/>
      <c r="G6131" s="104"/>
      <c r="H6131" s="105"/>
      <c r="I6131" s="209"/>
      <c r="J6131" s="209"/>
      <c r="T6131" s="209"/>
      <c r="U6131" s="209"/>
      <c r="V6131" s="209"/>
      <c r="W6131" s="235"/>
      <c r="Y6131" s="93"/>
      <c r="Z6131" s="46"/>
      <c r="AA6131" s="44"/>
      <c r="AE6131" s="46"/>
      <c r="AI6131" s="44"/>
      <c r="AK6131" s="235"/>
      <c r="AN6131" s="235"/>
      <c r="AP6131" s="93"/>
      <c r="BM6131" s="214"/>
    </row>
    <row r="6132" spans="5:65" s="133" customFormat="1" x14ac:dyDescent="0.25">
      <c r="E6132" s="104"/>
      <c r="F6132" s="104"/>
      <c r="G6132" s="104"/>
      <c r="H6132" s="105"/>
      <c r="I6132" s="209"/>
      <c r="J6132" s="209"/>
      <c r="T6132" s="209"/>
      <c r="U6132" s="209"/>
      <c r="V6132" s="209"/>
      <c r="W6132" s="235"/>
      <c r="Y6132" s="93"/>
      <c r="Z6132" s="46"/>
      <c r="AA6132" s="44"/>
      <c r="AE6132" s="46"/>
      <c r="AI6132" s="44"/>
      <c r="AK6132" s="235"/>
      <c r="AN6132" s="235"/>
      <c r="AP6132" s="93"/>
      <c r="BM6132" s="214"/>
    </row>
    <row r="6133" spans="5:65" s="133" customFormat="1" x14ac:dyDescent="0.25">
      <c r="E6133" s="104"/>
      <c r="F6133" s="104"/>
      <c r="G6133" s="104"/>
      <c r="H6133" s="105"/>
      <c r="I6133" s="209"/>
      <c r="J6133" s="209"/>
      <c r="T6133" s="209"/>
      <c r="U6133" s="209"/>
      <c r="V6133" s="209"/>
      <c r="W6133" s="235"/>
      <c r="Y6133" s="93"/>
      <c r="Z6133" s="46"/>
      <c r="AA6133" s="44"/>
      <c r="AE6133" s="46"/>
      <c r="AI6133" s="44"/>
      <c r="AK6133" s="235"/>
      <c r="AN6133" s="235"/>
      <c r="AP6133" s="93"/>
      <c r="BM6133" s="214"/>
    </row>
    <row r="6134" spans="5:65" s="133" customFormat="1" x14ac:dyDescent="0.25">
      <c r="E6134" s="104"/>
      <c r="F6134" s="104"/>
      <c r="G6134" s="104"/>
      <c r="H6134" s="105"/>
      <c r="I6134" s="209"/>
      <c r="J6134" s="209"/>
      <c r="T6134" s="209"/>
      <c r="U6134" s="209"/>
      <c r="V6134" s="209"/>
      <c r="W6134" s="235"/>
      <c r="Y6134" s="93"/>
      <c r="Z6134" s="46"/>
      <c r="AA6134" s="44"/>
      <c r="AE6134" s="46"/>
      <c r="AI6134" s="44"/>
      <c r="AK6134" s="235"/>
      <c r="AN6134" s="235"/>
      <c r="AP6134" s="93"/>
      <c r="BM6134" s="214"/>
    </row>
    <row r="6135" spans="5:65" s="133" customFormat="1" x14ac:dyDescent="0.25">
      <c r="E6135" s="104"/>
      <c r="F6135" s="104"/>
      <c r="G6135" s="104"/>
      <c r="H6135" s="105"/>
      <c r="I6135" s="209"/>
      <c r="J6135" s="209"/>
      <c r="T6135" s="209"/>
      <c r="U6135" s="209"/>
      <c r="V6135" s="209"/>
      <c r="W6135" s="235"/>
      <c r="Y6135" s="93"/>
      <c r="Z6135" s="46"/>
      <c r="AA6135" s="44"/>
      <c r="AE6135" s="46"/>
      <c r="AI6135" s="44"/>
      <c r="AK6135" s="235"/>
      <c r="AN6135" s="235"/>
      <c r="AP6135" s="93"/>
      <c r="BM6135" s="214"/>
    </row>
    <row r="6136" spans="5:65" s="133" customFormat="1" x14ac:dyDescent="0.25">
      <c r="E6136" s="104"/>
      <c r="F6136" s="104"/>
      <c r="G6136" s="104"/>
      <c r="H6136" s="105"/>
      <c r="I6136" s="209"/>
      <c r="J6136" s="209"/>
      <c r="T6136" s="209"/>
      <c r="U6136" s="209"/>
      <c r="V6136" s="209"/>
      <c r="W6136" s="235"/>
      <c r="Y6136" s="93"/>
      <c r="Z6136" s="46"/>
      <c r="AA6136" s="44"/>
      <c r="AE6136" s="46"/>
      <c r="AI6136" s="44"/>
      <c r="AK6136" s="235"/>
      <c r="AN6136" s="235"/>
      <c r="AP6136" s="93"/>
      <c r="BM6136" s="214"/>
    </row>
    <row r="6137" spans="5:65" s="133" customFormat="1" x14ac:dyDescent="0.25">
      <c r="E6137" s="104"/>
      <c r="F6137" s="104"/>
      <c r="G6137" s="104"/>
      <c r="H6137" s="105"/>
      <c r="I6137" s="209"/>
      <c r="J6137" s="209"/>
      <c r="T6137" s="209"/>
      <c r="U6137" s="209"/>
      <c r="V6137" s="209"/>
      <c r="W6137" s="235"/>
      <c r="Y6137" s="93"/>
      <c r="Z6137" s="46"/>
      <c r="AA6137" s="44"/>
      <c r="AE6137" s="46"/>
      <c r="AI6137" s="44"/>
      <c r="AK6137" s="235"/>
      <c r="AN6137" s="235"/>
      <c r="AP6137" s="93"/>
      <c r="BM6137" s="214"/>
    </row>
    <row r="6138" spans="5:65" s="133" customFormat="1" x14ac:dyDescent="0.25">
      <c r="E6138" s="104"/>
      <c r="F6138" s="104"/>
      <c r="G6138" s="104"/>
      <c r="H6138" s="105"/>
      <c r="I6138" s="209"/>
      <c r="J6138" s="209"/>
      <c r="T6138" s="209"/>
      <c r="U6138" s="209"/>
      <c r="V6138" s="209"/>
      <c r="W6138" s="235"/>
      <c r="Y6138" s="93"/>
      <c r="Z6138" s="46"/>
      <c r="AA6138" s="44"/>
      <c r="AE6138" s="46"/>
      <c r="AI6138" s="44"/>
      <c r="AK6138" s="235"/>
      <c r="AN6138" s="235"/>
      <c r="AP6138" s="93"/>
      <c r="BM6138" s="214"/>
    </row>
    <row r="6139" spans="5:65" s="133" customFormat="1" x14ac:dyDescent="0.25">
      <c r="E6139" s="104"/>
      <c r="F6139" s="104"/>
      <c r="G6139" s="104"/>
      <c r="H6139" s="105"/>
      <c r="I6139" s="209"/>
      <c r="J6139" s="209"/>
      <c r="T6139" s="209"/>
      <c r="U6139" s="209"/>
      <c r="V6139" s="209"/>
      <c r="W6139" s="235"/>
      <c r="Y6139" s="93"/>
      <c r="Z6139" s="46"/>
      <c r="AA6139" s="44"/>
      <c r="AE6139" s="46"/>
      <c r="AI6139" s="44"/>
      <c r="AK6139" s="235"/>
      <c r="AN6139" s="235"/>
      <c r="AP6139" s="93"/>
      <c r="BM6139" s="214"/>
    </row>
    <row r="6140" spans="5:65" s="133" customFormat="1" x14ac:dyDescent="0.25">
      <c r="E6140" s="104"/>
      <c r="F6140" s="104"/>
      <c r="G6140" s="104"/>
      <c r="H6140" s="105"/>
      <c r="I6140" s="209"/>
      <c r="J6140" s="209"/>
      <c r="T6140" s="209"/>
      <c r="U6140" s="209"/>
      <c r="V6140" s="209"/>
      <c r="W6140" s="235"/>
      <c r="Y6140" s="93"/>
      <c r="Z6140" s="46"/>
      <c r="AA6140" s="44"/>
      <c r="AE6140" s="46"/>
      <c r="AI6140" s="44"/>
      <c r="AK6140" s="235"/>
      <c r="AN6140" s="235"/>
      <c r="AP6140" s="93"/>
      <c r="BM6140" s="214"/>
    </row>
    <row r="6141" spans="5:65" s="133" customFormat="1" x14ac:dyDescent="0.25">
      <c r="E6141" s="104"/>
      <c r="F6141" s="104"/>
      <c r="G6141" s="104"/>
      <c r="H6141" s="105"/>
      <c r="I6141" s="209"/>
      <c r="J6141" s="209"/>
      <c r="T6141" s="209"/>
      <c r="U6141" s="209"/>
      <c r="V6141" s="209"/>
      <c r="W6141" s="235"/>
      <c r="Y6141" s="93"/>
      <c r="Z6141" s="46"/>
      <c r="AA6141" s="44"/>
      <c r="AE6141" s="46"/>
      <c r="AI6141" s="44"/>
      <c r="AK6141" s="235"/>
      <c r="AN6141" s="235"/>
      <c r="AP6141" s="93"/>
      <c r="BM6141" s="214"/>
    </row>
    <row r="6142" spans="5:65" s="133" customFormat="1" x14ac:dyDescent="0.25">
      <c r="E6142" s="104"/>
      <c r="F6142" s="104"/>
      <c r="G6142" s="104"/>
      <c r="H6142" s="105"/>
      <c r="I6142" s="209"/>
      <c r="J6142" s="209"/>
      <c r="T6142" s="209"/>
      <c r="U6142" s="209"/>
      <c r="V6142" s="209"/>
      <c r="W6142" s="235"/>
      <c r="Y6142" s="93"/>
      <c r="Z6142" s="46"/>
      <c r="AA6142" s="44"/>
      <c r="AE6142" s="46"/>
      <c r="AI6142" s="44"/>
      <c r="AK6142" s="235"/>
      <c r="AN6142" s="235"/>
      <c r="AP6142" s="93"/>
      <c r="BM6142" s="214"/>
    </row>
    <row r="6143" spans="5:65" s="133" customFormat="1" x14ac:dyDescent="0.25">
      <c r="E6143" s="104"/>
      <c r="F6143" s="104"/>
      <c r="G6143" s="104"/>
      <c r="H6143" s="105"/>
      <c r="I6143" s="209"/>
      <c r="J6143" s="209"/>
      <c r="T6143" s="209"/>
      <c r="U6143" s="209"/>
      <c r="V6143" s="209"/>
      <c r="W6143" s="235"/>
      <c r="Y6143" s="93"/>
      <c r="Z6143" s="46"/>
      <c r="AA6143" s="44"/>
      <c r="AE6143" s="46"/>
      <c r="AI6143" s="44"/>
      <c r="AK6143" s="235"/>
      <c r="AN6143" s="235"/>
      <c r="AP6143" s="93"/>
      <c r="BM6143" s="214"/>
    </row>
    <row r="6144" spans="5:65" s="133" customFormat="1" x14ac:dyDescent="0.25">
      <c r="E6144" s="104"/>
      <c r="F6144" s="104"/>
      <c r="G6144" s="104"/>
      <c r="H6144" s="105"/>
      <c r="I6144" s="209"/>
      <c r="J6144" s="209"/>
      <c r="T6144" s="209"/>
      <c r="U6144" s="209"/>
      <c r="V6144" s="209"/>
      <c r="W6144" s="235"/>
      <c r="Y6144" s="93"/>
      <c r="Z6144" s="46"/>
      <c r="AA6144" s="44"/>
      <c r="AE6144" s="46"/>
      <c r="AI6144" s="44"/>
      <c r="AK6144" s="235"/>
      <c r="AN6144" s="235"/>
      <c r="AP6144" s="93"/>
      <c r="BM6144" s="214"/>
    </row>
    <row r="6145" spans="5:65" s="133" customFormat="1" x14ac:dyDescent="0.25">
      <c r="E6145" s="104"/>
      <c r="F6145" s="104"/>
      <c r="G6145" s="104"/>
      <c r="H6145" s="105"/>
      <c r="I6145" s="209"/>
      <c r="J6145" s="209"/>
      <c r="T6145" s="209"/>
      <c r="U6145" s="209"/>
      <c r="V6145" s="209"/>
      <c r="W6145" s="235"/>
      <c r="Y6145" s="93"/>
      <c r="Z6145" s="46"/>
      <c r="AA6145" s="44"/>
      <c r="AE6145" s="46"/>
      <c r="AI6145" s="44"/>
      <c r="AK6145" s="235"/>
      <c r="AN6145" s="235"/>
      <c r="AP6145" s="93"/>
      <c r="BM6145" s="214"/>
    </row>
    <row r="6146" spans="5:65" s="133" customFormat="1" x14ac:dyDescent="0.25">
      <c r="E6146" s="104"/>
      <c r="F6146" s="104"/>
      <c r="G6146" s="104"/>
      <c r="H6146" s="105"/>
      <c r="I6146" s="209"/>
      <c r="J6146" s="209"/>
      <c r="T6146" s="209"/>
      <c r="U6146" s="209"/>
      <c r="V6146" s="209"/>
      <c r="W6146" s="235"/>
      <c r="Y6146" s="93"/>
      <c r="Z6146" s="46"/>
      <c r="AA6146" s="44"/>
      <c r="AE6146" s="46"/>
      <c r="AI6146" s="44"/>
      <c r="AK6146" s="235"/>
      <c r="AN6146" s="235"/>
      <c r="AP6146" s="93"/>
      <c r="BM6146" s="214"/>
    </row>
    <row r="6147" spans="5:65" s="133" customFormat="1" x14ac:dyDescent="0.25">
      <c r="E6147" s="104"/>
      <c r="F6147" s="104"/>
      <c r="G6147" s="104"/>
      <c r="H6147" s="105"/>
      <c r="I6147" s="209"/>
      <c r="J6147" s="209"/>
      <c r="T6147" s="209"/>
      <c r="U6147" s="209"/>
      <c r="V6147" s="209"/>
      <c r="W6147" s="235"/>
      <c r="Y6147" s="93"/>
      <c r="Z6147" s="46"/>
      <c r="AA6147" s="44"/>
      <c r="AE6147" s="46"/>
      <c r="AI6147" s="44"/>
      <c r="AK6147" s="235"/>
      <c r="AN6147" s="235"/>
      <c r="AP6147" s="93"/>
      <c r="BM6147" s="214"/>
    </row>
    <row r="6148" spans="5:65" s="133" customFormat="1" x14ac:dyDescent="0.25">
      <c r="E6148" s="104"/>
      <c r="F6148" s="104"/>
      <c r="G6148" s="104"/>
      <c r="H6148" s="105"/>
      <c r="I6148" s="209"/>
      <c r="J6148" s="209"/>
      <c r="T6148" s="209"/>
      <c r="U6148" s="209"/>
      <c r="V6148" s="209"/>
      <c r="W6148" s="235"/>
      <c r="Y6148" s="93"/>
      <c r="Z6148" s="46"/>
      <c r="AA6148" s="44"/>
      <c r="AE6148" s="46"/>
      <c r="AI6148" s="44"/>
      <c r="AK6148" s="235"/>
      <c r="AN6148" s="235"/>
      <c r="AP6148" s="93"/>
      <c r="BM6148" s="214"/>
    </row>
    <row r="6149" spans="5:65" s="133" customFormat="1" x14ac:dyDescent="0.25">
      <c r="E6149" s="104"/>
      <c r="F6149" s="104"/>
      <c r="G6149" s="104"/>
      <c r="H6149" s="105"/>
      <c r="I6149" s="209"/>
      <c r="J6149" s="209"/>
      <c r="T6149" s="209"/>
      <c r="U6149" s="209"/>
      <c r="V6149" s="209"/>
      <c r="W6149" s="235"/>
      <c r="Y6149" s="93"/>
      <c r="Z6149" s="46"/>
      <c r="AA6149" s="44"/>
      <c r="AE6149" s="46"/>
      <c r="AI6149" s="44"/>
      <c r="AK6149" s="235"/>
      <c r="AN6149" s="235"/>
      <c r="AP6149" s="93"/>
      <c r="BM6149" s="214"/>
    </row>
    <row r="6150" spans="5:65" s="133" customFormat="1" x14ac:dyDescent="0.25">
      <c r="E6150" s="104"/>
      <c r="F6150" s="104"/>
      <c r="G6150" s="104"/>
      <c r="H6150" s="105"/>
      <c r="I6150" s="209"/>
      <c r="J6150" s="209"/>
      <c r="T6150" s="209"/>
      <c r="U6150" s="209"/>
      <c r="V6150" s="209"/>
      <c r="W6150" s="235"/>
      <c r="Y6150" s="93"/>
      <c r="Z6150" s="46"/>
      <c r="AA6150" s="44"/>
      <c r="AE6150" s="46"/>
      <c r="AI6150" s="44"/>
      <c r="AK6150" s="235"/>
      <c r="AN6150" s="235"/>
      <c r="AP6150" s="93"/>
      <c r="BM6150" s="214"/>
    </row>
    <row r="6151" spans="5:65" s="133" customFormat="1" x14ac:dyDescent="0.25">
      <c r="E6151" s="104"/>
      <c r="F6151" s="104"/>
      <c r="G6151" s="104"/>
      <c r="H6151" s="105"/>
      <c r="I6151" s="209"/>
      <c r="J6151" s="209"/>
      <c r="T6151" s="209"/>
      <c r="U6151" s="209"/>
      <c r="V6151" s="209"/>
      <c r="W6151" s="235"/>
      <c r="Y6151" s="93"/>
      <c r="Z6151" s="46"/>
      <c r="AA6151" s="44"/>
      <c r="AE6151" s="46"/>
      <c r="AI6151" s="44"/>
      <c r="AK6151" s="235"/>
      <c r="AN6151" s="235"/>
      <c r="AP6151" s="93"/>
      <c r="BM6151" s="214"/>
    </row>
    <row r="6152" spans="5:65" s="133" customFormat="1" x14ac:dyDescent="0.25">
      <c r="E6152" s="104"/>
      <c r="F6152" s="104"/>
      <c r="G6152" s="104"/>
      <c r="H6152" s="105"/>
      <c r="I6152" s="209"/>
      <c r="J6152" s="209"/>
      <c r="T6152" s="209"/>
      <c r="U6152" s="209"/>
      <c r="V6152" s="209"/>
      <c r="W6152" s="235"/>
      <c r="Y6152" s="93"/>
      <c r="Z6152" s="46"/>
      <c r="AA6152" s="44"/>
      <c r="AE6152" s="46"/>
      <c r="AI6152" s="44"/>
      <c r="AK6152" s="235"/>
      <c r="AN6152" s="235"/>
      <c r="AP6152" s="93"/>
      <c r="BM6152" s="214"/>
    </row>
    <row r="6153" spans="5:65" s="133" customFormat="1" x14ac:dyDescent="0.25">
      <c r="E6153" s="104"/>
      <c r="F6153" s="104"/>
      <c r="G6153" s="104"/>
      <c r="H6153" s="105"/>
      <c r="I6153" s="209"/>
      <c r="J6153" s="209"/>
      <c r="T6153" s="209"/>
      <c r="U6153" s="209"/>
      <c r="V6153" s="209"/>
      <c r="W6153" s="235"/>
      <c r="Y6153" s="93"/>
      <c r="Z6153" s="46"/>
      <c r="AA6153" s="44"/>
      <c r="AE6153" s="46"/>
      <c r="AI6153" s="44"/>
      <c r="AK6153" s="235"/>
      <c r="AN6153" s="235"/>
      <c r="AP6153" s="93"/>
      <c r="BM6153" s="214"/>
    </row>
    <row r="6154" spans="5:65" s="133" customFormat="1" x14ac:dyDescent="0.25">
      <c r="E6154" s="104"/>
      <c r="F6154" s="104"/>
      <c r="G6154" s="104"/>
      <c r="H6154" s="105"/>
      <c r="I6154" s="209"/>
      <c r="J6154" s="209"/>
      <c r="T6154" s="209"/>
      <c r="U6154" s="209"/>
      <c r="V6154" s="209"/>
      <c r="W6154" s="235"/>
      <c r="Y6154" s="93"/>
      <c r="Z6154" s="46"/>
      <c r="AA6154" s="44"/>
      <c r="AE6154" s="46"/>
      <c r="AI6154" s="44"/>
      <c r="AK6154" s="235"/>
      <c r="AN6154" s="235"/>
      <c r="AP6154" s="93"/>
      <c r="BM6154" s="214"/>
    </row>
    <row r="6155" spans="5:65" s="133" customFormat="1" x14ac:dyDescent="0.25">
      <c r="E6155" s="104"/>
      <c r="F6155" s="104"/>
      <c r="G6155" s="104"/>
      <c r="H6155" s="105"/>
      <c r="I6155" s="209"/>
      <c r="J6155" s="209"/>
      <c r="T6155" s="209"/>
      <c r="U6155" s="209"/>
      <c r="V6155" s="209"/>
      <c r="W6155" s="235"/>
      <c r="Y6155" s="93"/>
      <c r="Z6155" s="46"/>
      <c r="AA6155" s="44"/>
      <c r="AE6155" s="46"/>
      <c r="AI6155" s="44"/>
      <c r="AK6155" s="235"/>
      <c r="AN6155" s="235"/>
      <c r="AP6155" s="93"/>
      <c r="BM6155" s="214"/>
    </row>
    <row r="6156" spans="5:65" s="133" customFormat="1" x14ac:dyDescent="0.25">
      <c r="E6156" s="104"/>
      <c r="F6156" s="104"/>
      <c r="G6156" s="104"/>
      <c r="H6156" s="105"/>
      <c r="I6156" s="209"/>
      <c r="J6156" s="209"/>
      <c r="T6156" s="209"/>
      <c r="U6156" s="209"/>
      <c r="V6156" s="209"/>
      <c r="W6156" s="235"/>
      <c r="Y6156" s="93"/>
      <c r="Z6156" s="46"/>
      <c r="AA6156" s="44"/>
      <c r="AE6156" s="46"/>
      <c r="AI6156" s="44"/>
      <c r="AK6156" s="235"/>
      <c r="AN6156" s="235"/>
      <c r="AP6156" s="93"/>
      <c r="BM6156" s="214"/>
    </row>
    <row r="6157" spans="5:65" s="133" customFormat="1" x14ac:dyDescent="0.25">
      <c r="E6157" s="104"/>
      <c r="F6157" s="104"/>
      <c r="G6157" s="104"/>
      <c r="H6157" s="105"/>
      <c r="I6157" s="209"/>
      <c r="J6157" s="209"/>
      <c r="T6157" s="209"/>
      <c r="U6157" s="209"/>
      <c r="V6157" s="209"/>
      <c r="W6157" s="235"/>
      <c r="Y6157" s="93"/>
      <c r="Z6157" s="46"/>
      <c r="AA6157" s="44"/>
      <c r="AE6157" s="46"/>
      <c r="AI6157" s="44"/>
      <c r="AK6157" s="235"/>
      <c r="AN6157" s="235"/>
      <c r="AP6157" s="93"/>
      <c r="BM6157" s="214"/>
    </row>
    <row r="6158" spans="5:65" s="133" customFormat="1" x14ac:dyDescent="0.25">
      <c r="E6158" s="104"/>
      <c r="F6158" s="104"/>
      <c r="G6158" s="104"/>
      <c r="H6158" s="105"/>
      <c r="I6158" s="209"/>
      <c r="J6158" s="209"/>
      <c r="T6158" s="209"/>
      <c r="U6158" s="209"/>
      <c r="V6158" s="209"/>
      <c r="W6158" s="235"/>
      <c r="Y6158" s="93"/>
      <c r="Z6158" s="46"/>
      <c r="AA6158" s="44"/>
      <c r="AE6158" s="46"/>
      <c r="AI6158" s="44"/>
      <c r="AK6158" s="235"/>
      <c r="AN6158" s="235"/>
      <c r="AP6158" s="93"/>
      <c r="BM6158" s="214"/>
    </row>
    <row r="6159" spans="5:65" s="133" customFormat="1" x14ac:dyDescent="0.25">
      <c r="E6159" s="104"/>
      <c r="F6159" s="104"/>
      <c r="G6159" s="104"/>
      <c r="H6159" s="105"/>
      <c r="I6159" s="209"/>
      <c r="J6159" s="209"/>
      <c r="T6159" s="209"/>
      <c r="U6159" s="209"/>
      <c r="V6159" s="209"/>
      <c r="W6159" s="235"/>
      <c r="Y6159" s="93"/>
      <c r="Z6159" s="46"/>
      <c r="AA6159" s="44"/>
      <c r="AE6159" s="46"/>
      <c r="AI6159" s="44"/>
      <c r="AK6159" s="235"/>
      <c r="AN6159" s="235"/>
      <c r="AP6159" s="93"/>
      <c r="BM6159" s="214"/>
    </row>
    <row r="6160" spans="5:65" s="133" customFormat="1" x14ac:dyDescent="0.25">
      <c r="E6160" s="104"/>
      <c r="F6160" s="104"/>
      <c r="G6160" s="104"/>
      <c r="H6160" s="105"/>
      <c r="I6160" s="209"/>
      <c r="J6160" s="209"/>
      <c r="T6160" s="209"/>
      <c r="U6160" s="209"/>
      <c r="V6160" s="209"/>
      <c r="W6160" s="235"/>
      <c r="Y6160" s="93"/>
      <c r="Z6160" s="46"/>
      <c r="AA6160" s="44"/>
      <c r="AE6160" s="46"/>
      <c r="AI6160" s="44"/>
      <c r="AK6160" s="235"/>
      <c r="AN6160" s="235"/>
      <c r="AP6160" s="93"/>
      <c r="BM6160" s="214"/>
    </row>
    <row r="6161" spans="5:65" s="133" customFormat="1" x14ac:dyDescent="0.25">
      <c r="E6161" s="104"/>
      <c r="F6161" s="104"/>
      <c r="G6161" s="104"/>
      <c r="H6161" s="105"/>
      <c r="I6161" s="209"/>
      <c r="J6161" s="209"/>
      <c r="T6161" s="209"/>
      <c r="U6161" s="209"/>
      <c r="V6161" s="209"/>
      <c r="W6161" s="235"/>
      <c r="Y6161" s="93"/>
      <c r="Z6161" s="46"/>
      <c r="AA6161" s="44"/>
      <c r="AE6161" s="46"/>
      <c r="AI6161" s="44"/>
      <c r="AK6161" s="235"/>
      <c r="AN6161" s="235"/>
      <c r="AP6161" s="93"/>
      <c r="BM6161" s="214"/>
    </row>
    <row r="6162" spans="5:65" s="133" customFormat="1" x14ac:dyDescent="0.25">
      <c r="E6162" s="104"/>
      <c r="F6162" s="104"/>
      <c r="G6162" s="104"/>
      <c r="H6162" s="105"/>
      <c r="I6162" s="209"/>
      <c r="J6162" s="209"/>
      <c r="T6162" s="209"/>
      <c r="U6162" s="209"/>
      <c r="V6162" s="209"/>
      <c r="W6162" s="235"/>
      <c r="Y6162" s="93"/>
      <c r="Z6162" s="46"/>
      <c r="AA6162" s="44"/>
      <c r="AE6162" s="46"/>
      <c r="AI6162" s="44"/>
      <c r="AK6162" s="235"/>
      <c r="AN6162" s="235"/>
      <c r="AP6162" s="93"/>
      <c r="BM6162" s="214"/>
    </row>
    <row r="6163" spans="5:65" s="133" customFormat="1" x14ac:dyDescent="0.25">
      <c r="E6163" s="104"/>
      <c r="F6163" s="104"/>
      <c r="G6163" s="104"/>
      <c r="H6163" s="105"/>
      <c r="I6163" s="209"/>
      <c r="J6163" s="209"/>
      <c r="T6163" s="209"/>
      <c r="U6163" s="209"/>
      <c r="V6163" s="209"/>
      <c r="W6163" s="235"/>
      <c r="Y6163" s="93"/>
      <c r="Z6163" s="46"/>
      <c r="AA6163" s="44"/>
      <c r="AE6163" s="46"/>
      <c r="AI6163" s="44"/>
      <c r="AK6163" s="235"/>
      <c r="AN6163" s="235"/>
      <c r="AP6163" s="93"/>
      <c r="BM6163" s="214"/>
    </row>
    <row r="6164" spans="5:65" s="133" customFormat="1" x14ac:dyDescent="0.25">
      <c r="E6164" s="104"/>
      <c r="F6164" s="104"/>
      <c r="G6164" s="104"/>
      <c r="H6164" s="105"/>
      <c r="I6164" s="209"/>
      <c r="J6164" s="209"/>
      <c r="T6164" s="209"/>
      <c r="U6164" s="209"/>
      <c r="V6164" s="209"/>
      <c r="W6164" s="235"/>
      <c r="Y6164" s="93"/>
      <c r="Z6164" s="46"/>
      <c r="AA6164" s="44"/>
      <c r="AE6164" s="46"/>
      <c r="AI6164" s="44"/>
      <c r="AK6164" s="235"/>
      <c r="AN6164" s="235"/>
      <c r="AP6164" s="93"/>
      <c r="BM6164" s="214"/>
    </row>
    <row r="6165" spans="5:65" s="133" customFormat="1" x14ac:dyDescent="0.25">
      <c r="E6165" s="104"/>
      <c r="F6165" s="104"/>
      <c r="G6165" s="104"/>
      <c r="H6165" s="105"/>
      <c r="I6165" s="209"/>
      <c r="J6165" s="209"/>
      <c r="T6165" s="209"/>
      <c r="U6165" s="209"/>
      <c r="V6165" s="209"/>
      <c r="W6165" s="235"/>
      <c r="Y6165" s="93"/>
      <c r="Z6165" s="46"/>
      <c r="AA6165" s="44"/>
      <c r="AE6165" s="46"/>
      <c r="AI6165" s="44"/>
      <c r="AK6165" s="235"/>
      <c r="AN6165" s="235"/>
      <c r="AP6165" s="93"/>
      <c r="BM6165" s="214"/>
    </row>
    <row r="6166" spans="5:65" s="133" customFormat="1" x14ac:dyDescent="0.25">
      <c r="E6166" s="104"/>
      <c r="F6166" s="104"/>
      <c r="G6166" s="104"/>
      <c r="H6166" s="105"/>
      <c r="I6166" s="209"/>
      <c r="J6166" s="209"/>
      <c r="T6166" s="209"/>
      <c r="U6166" s="209"/>
      <c r="V6166" s="209"/>
      <c r="W6166" s="235"/>
      <c r="Y6166" s="93"/>
      <c r="Z6166" s="46"/>
      <c r="AA6166" s="44"/>
      <c r="AE6166" s="46"/>
      <c r="AI6166" s="44"/>
      <c r="AK6166" s="235"/>
      <c r="AN6166" s="235"/>
      <c r="AP6166" s="93"/>
      <c r="BM6166" s="214"/>
    </row>
    <row r="6167" spans="5:65" s="133" customFormat="1" x14ac:dyDescent="0.25">
      <c r="E6167" s="104"/>
      <c r="F6167" s="104"/>
      <c r="G6167" s="104"/>
      <c r="H6167" s="105"/>
      <c r="I6167" s="209"/>
      <c r="J6167" s="209"/>
      <c r="T6167" s="209"/>
      <c r="U6167" s="209"/>
      <c r="V6167" s="209"/>
      <c r="W6167" s="235"/>
      <c r="Y6167" s="93"/>
      <c r="Z6167" s="46"/>
      <c r="AA6167" s="44"/>
      <c r="AE6167" s="46"/>
      <c r="AI6167" s="44"/>
      <c r="AK6167" s="235"/>
      <c r="AN6167" s="235"/>
      <c r="AP6167" s="93"/>
      <c r="BM6167" s="214"/>
    </row>
    <row r="6168" spans="5:65" s="133" customFormat="1" x14ac:dyDescent="0.25">
      <c r="E6168" s="104"/>
      <c r="F6168" s="104"/>
      <c r="G6168" s="104"/>
      <c r="H6168" s="105"/>
      <c r="I6168" s="209"/>
      <c r="J6168" s="209"/>
      <c r="T6168" s="209"/>
      <c r="U6168" s="209"/>
      <c r="V6168" s="209"/>
      <c r="W6168" s="235"/>
      <c r="Y6168" s="93"/>
      <c r="Z6168" s="46"/>
      <c r="AA6168" s="44"/>
      <c r="AE6168" s="46"/>
      <c r="AI6168" s="44"/>
      <c r="AK6168" s="235"/>
      <c r="AN6168" s="235"/>
      <c r="AP6168" s="93"/>
      <c r="BM6168" s="214"/>
    </row>
    <row r="6169" spans="5:65" s="133" customFormat="1" x14ac:dyDescent="0.25">
      <c r="E6169" s="104"/>
      <c r="F6169" s="104"/>
      <c r="G6169" s="104"/>
      <c r="H6169" s="105"/>
      <c r="I6169" s="209"/>
      <c r="J6169" s="209"/>
      <c r="T6169" s="209"/>
      <c r="U6169" s="209"/>
      <c r="V6169" s="209"/>
      <c r="W6169" s="235"/>
      <c r="Y6169" s="93"/>
      <c r="Z6169" s="46"/>
      <c r="AA6169" s="44"/>
      <c r="AE6169" s="46"/>
      <c r="AI6169" s="44"/>
      <c r="AK6169" s="235"/>
      <c r="AN6169" s="235"/>
      <c r="AP6169" s="93"/>
      <c r="BM6169" s="214"/>
    </row>
    <row r="6170" spans="5:65" s="133" customFormat="1" x14ac:dyDescent="0.25">
      <c r="E6170" s="104"/>
      <c r="F6170" s="104"/>
      <c r="G6170" s="104"/>
      <c r="H6170" s="105"/>
      <c r="I6170" s="209"/>
      <c r="J6170" s="209"/>
      <c r="T6170" s="209"/>
      <c r="U6170" s="209"/>
      <c r="V6170" s="209"/>
      <c r="W6170" s="235"/>
      <c r="Y6170" s="93"/>
      <c r="Z6170" s="46"/>
      <c r="AA6170" s="44"/>
      <c r="AE6170" s="46"/>
      <c r="AI6170" s="44"/>
      <c r="AK6170" s="235"/>
      <c r="AN6170" s="235"/>
      <c r="AP6170" s="93"/>
      <c r="BM6170" s="214"/>
    </row>
    <row r="6171" spans="5:65" s="133" customFormat="1" x14ac:dyDescent="0.25">
      <c r="E6171" s="104"/>
      <c r="F6171" s="104"/>
      <c r="G6171" s="104"/>
      <c r="H6171" s="105"/>
      <c r="I6171" s="209"/>
      <c r="J6171" s="209"/>
      <c r="T6171" s="209"/>
      <c r="U6171" s="209"/>
      <c r="V6171" s="209"/>
      <c r="W6171" s="235"/>
      <c r="Y6171" s="93"/>
      <c r="Z6171" s="46"/>
      <c r="AA6171" s="44"/>
      <c r="AE6171" s="46"/>
      <c r="AI6171" s="44"/>
      <c r="AK6171" s="235"/>
      <c r="AN6171" s="235"/>
      <c r="AP6171" s="93"/>
      <c r="BM6171" s="214"/>
    </row>
    <row r="6172" spans="5:65" s="133" customFormat="1" x14ac:dyDescent="0.25">
      <c r="E6172" s="104"/>
      <c r="F6172" s="104"/>
      <c r="G6172" s="104"/>
      <c r="H6172" s="105"/>
      <c r="I6172" s="209"/>
      <c r="J6172" s="209"/>
      <c r="T6172" s="209"/>
      <c r="U6172" s="209"/>
      <c r="V6172" s="209"/>
      <c r="W6172" s="235"/>
      <c r="Y6172" s="93"/>
      <c r="Z6172" s="46"/>
      <c r="AA6172" s="44"/>
      <c r="AE6172" s="46"/>
      <c r="AI6172" s="44"/>
      <c r="AK6172" s="235"/>
      <c r="AN6172" s="235"/>
      <c r="AP6172" s="93"/>
      <c r="BM6172" s="214"/>
    </row>
    <row r="6173" spans="5:65" s="133" customFormat="1" x14ac:dyDescent="0.25">
      <c r="E6173" s="104"/>
      <c r="F6173" s="104"/>
      <c r="G6173" s="104"/>
      <c r="H6173" s="105"/>
      <c r="I6173" s="209"/>
      <c r="J6173" s="209"/>
      <c r="T6173" s="209"/>
      <c r="U6173" s="209"/>
      <c r="V6173" s="209"/>
      <c r="W6173" s="235"/>
      <c r="Y6173" s="93"/>
      <c r="Z6173" s="46"/>
      <c r="AA6173" s="44"/>
      <c r="AE6173" s="46"/>
      <c r="AI6173" s="44"/>
      <c r="AK6173" s="235"/>
      <c r="AN6173" s="235"/>
      <c r="AP6173" s="93"/>
      <c r="BM6173" s="214"/>
    </row>
    <row r="6174" spans="5:65" s="133" customFormat="1" x14ac:dyDescent="0.25">
      <c r="E6174" s="104"/>
      <c r="F6174" s="104"/>
      <c r="G6174" s="104"/>
      <c r="H6174" s="105"/>
      <c r="I6174" s="209"/>
      <c r="J6174" s="209"/>
      <c r="T6174" s="209"/>
      <c r="U6174" s="209"/>
      <c r="V6174" s="209"/>
      <c r="W6174" s="235"/>
      <c r="Y6174" s="93"/>
      <c r="Z6174" s="46"/>
      <c r="AA6174" s="44"/>
      <c r="AE6174" s="46"/>
      <c r="AI6174" s="44"/>
      <c r="AK6174" s="235"/>
      <c r="AN6174" s="235"/>
      <c r="AP6174" s="93"/>
      <c r="BM6174" s="214"/>
    </row>
    <row r="6175" spans="5:65" s="133" customFormat="1" x14ac:dyDescent="0.25">
      <c r="E6175" s="104"/>
      <c r="F6175" s="104"/>
      <c r="G6175" s="104"/>
      <c r="H6175" s="105"/>
      <c r="I6175" s="209"/>
      <c r="J6175" s="209"/>
      <c r="T6175" s="209"/>
      <c r="U6175" s="209"/>
      <c r="V6175" s="209"/>
      <c r="W6175" s="235"/>
      <c r="Y6175" s="93"/>
      <c r="Z6175" s="46"/>
      <c r="AA6175" s="44"/>
      <c r="AE6175" s="46"/>
      <c r="AI6175" s="44"/>
      <c r="AK6175" s="235"/>
      <c r="AN6175" s="235"/>
      <c r="AP6175" s="93"/>
      <c r="BM6175" s="214"/>
    </row>
    <row r="6176" spans="5:65" s="133" customFormat="1" x14ac:dyDescent="0.25">
      <c r="E6176" s="104"/>
      <c r="F6176" s="104"/>
      <c r="G6176" s="104"/>
      <c r="H6176" s="105"/>
      <c r="I6176" s="209"/>
      <c r="J6176" s="209"/>
      <c r="T6176" s="209"/>
      <c r="U6176" s="209"/>
      <c r="V6176" s="209"/>
      <c r="W6176" s="235"/>
      <c r="Y6176" s="93"/>
      <c r="Z6176" s="46"/>
      <c r="AA6176" s="44"/>
      <c r="AE6176" s="46"/>
      <c r="AI6176" s="44"/>
      <c r="AK6176" s="235"/>
      <c r="AN6176" s="235"/>
      <c r="AP6176" s="93"/>
      <c r="BM6176" s="214"/>
    </row>
    <row r="6177" spans="5:65" s="133" customFormat="1" x14ac:dyDescent="0.25">
      <c r="E6177" s="104"/>
      <c r="F6177" s="104"/>
      <c r="G6177" s="104"/>
      <c r="H6177" s="105"/>
      <c r="I6177" s="209"/>
      <c r="J6177" s="209"/>
      <c r="T6177" s="209"/>
      <c r="U6177" s="209"/>
      <c r="V6177" s="209"/>
      <c r="W6177" s="235"/>
      <c r="Y6177" s="93"/>
      <c r="Z6177" s="46"/>
      <c r="AA6177" s="44"/>
      <c r="AE6177" s="46"/>
      <c r="AI6177" s="44"/>
      <c r="AK6177" s="235"/>
      <c r="AN6177" s="235"/>
      <c r="AP6177" s="93"/>
      <c r="BM6177" s="214"/>
    </row>
    <row r="6178" spans="5:65" s="133" customFormat="1" x14ac:dyDescent="0.25">
      <c r="E6178" s="104"/>
      <c r="F6178" s="104"/>
      <c r="G6178" s="104"/>
      <c r="H6178" s="105"/>
      <c r="I6178" s="209"/>
      <c r="J6178" s="209"/>
      <c r="T6178" s="209"/>
      <c r="U6178" s="209"/>
      <c r="V6178" s="209"/>
      <c r="W6178" s="235"/>
      <c r="Y6178" s="93"/>
      <c r="Z6178" s="46"/>
      <c r="AA6178" s="44"/>
      <c r="AE6178" s="46"/>
      <c r="AI6178" s="44"/>
      <c r="AK6178" s="235"/>
      <c r="AN6178" s="235"/>
      <c r="AP6178" s="93"/>
      <c r="BM6178" s="214"/>
    </row>
    <row r="6179" spans="5:65" s="133" customFormat="1" x14ac:dyDescent="0.25">
      <c r="E6179" s="104"/>
      <c r="F6179" s="104"/>
      <c r="G6179" s="104"/>
      <c r="H6179" s="105"/>
      <c r="I6179" s="209"/>
      <c r="J6179" s="209"/>
      <c r="T6179" s="209"/>
      <c r="U6179" s="209"/>
      <c r="V6179" s="209"/>
      <c r="W6179" s="235"/>
      <c r="Y6179" s="93"/>
      <c r="Z6179" s="46"/>
      <c r="AA6179" s="44"/>
      <c r="AE6179" s="46"/>
      <c r="AI6179" s="44"/>
      <c r="AK6179" s="235"/>
      <c r="AN6179" s="235"/>
      <c r="AP6179" s="93"/>
      <c r="BM6179" s="214"/>
    </row>
    <row r="6180" spans="5:65" s="133" customFormat="1" x14ac:dyDescent="0.25">
      <c r="E6180" s="104"/>
      <c r="F6180" s="104"/>
      <c r="G6180" s="104"/>
      <c r="H6180" s="105"/>
      <c r="I6180" s="209"/>
      <c r="J6180" s="209"/>
      <c r="T6180" s="209"/>
      <c r="U6180" s="209"/>
      <c r="V6180" s="209"/>
      <c r="W6180" s="235"/>
      <c r="Y6180" s="93"/>
      <c r="Z6180" s="46"/>
      <c r="AA6180" s="44"/>
      <c r="AE6180" s="46"/>
      <c r="AI6180" s="44"/>
      <c r="AK6180" s="235"/>
      <c r="AN6180" s="235"/>
      <c r="AP6180" s="93"/>
      <c r="BM6180" s="214"/>
    </row>
    <row r="6181" spans="5:65" s="133" customFormat="1" x14ac:dyDescent="0.25">
      <c r="E6181" s="104"/>
      <c r="F6181" s="104"/>
      <c r="G6181" s="104"/>
      <c r="H6181" s="105"/>
      <c r="I6181" s="209"/>
      <c r="J6181" s="209"/>
      <c r="T6181" s="209"/>
      <c r="U6181" s="209"/>
      <c r="V6181" s="209"/>
      <c r="W6181" s="235"/>
      <c r="Y6181" s="93"/>
      <c r="Z6181" s="46"/>
      <c r="AA6181" s="44"/>
      <c r="AE6181" s="46"/>
      <c r="AI6181" s="44"/>
      <c r="AK6181" s="235"/>
      <c r="AN6181" s="235"/>
      <c r="AP6181" s="93"/>
      <c r="BM6181" s="214"/>
    </row>
    <row r="6182" spans="5:65" s="133" customFormat="1" x14ac:dyDescent="0.25">
      <c r="E6182" s="104"/>
      <c r="F6182" s="104"/>
      <c r="G6182" s="104"/>
      <c r="H6182" s="105"/>
      <c r="I6182" s="209"/>
      <c r="J6182" s="209"/>
      <c r="T6182" s="209"/>
      <c r="U6182" s="209"/>
      <c r="V6182" s="209"/>
      <c r="W6182" s="235"/>
      <c r="Y6182" s="93"/>
      <c r="Z6182" s="46"/>
      <c r="AA6182" s="44"/>
      <c r="AE6182" s="46"/>
      <c r="AI6182" s="44"/>
      <c r="AK6182" s="235"/>
      <c r="AN6182" s="235"/>
      <c r="AP6182" s="93"/>
      <c r="BM6182" s="214"/>
    </row>
    <row r="6183" spans="5:65" s="133" customFormat="1" x14ac:dyDescent="0.25">
      <c r="E6183" s="104"/>
      <c r="F6183" s="104"/>
      <c r="G6183" s="104"/>
      <c r="H6183" s="105"/>
      <c r="I6183" s="209"/>
      <c r="J6183" s="209"/>
      <c r="T6183" s="209"/>
      <c r="U6183" s="209"/>
      <c r="V6183" s="209"/>
      <c r="W6183" s="235"/>
      <c r="Y6183" s="93"/>
      <c r="Z6183" s="46"/>
      <c r="AA6183" s="44"/>
      <c r="AE6183" s="46"/>
      <c r="AI6183" s="44"/>
      <c r="AK6183" s="235"/>
      <c r="AN6183" s="235"/>
      <c r="AP6183" s="93"/>
      <c r="BM6183" s="214"/>
    </row>
    <row r="6184" spans="5:65" s="133" customFormat="1" x14ac:dyDescent="0.25">
      <c r="E6184" s="104"/>
      <c r="F6184" s="104"/>
      <c r="G6184" s="104"/>
      <c r="H6184" s="105"/>
      <c r="I6184" s="209"/>
      <c r="J6184" s="209"/>
      <c r="T6184" s="209"/>
      <c r="U6184" s="209"/>
      <c r="V6184" s="209"/>
      <c r="W6184" s="235"/>
      <c r="Y6184" s="93"/>
      <c r="Z6184" s="46"/>
      <c r="AA6184" s="44"/>
      <c r="AE6184" s="46"/>
      <c r="AI6184" s="44"/>
      <c r="AK6184" s="235"/>
      <c r="AN6184" s="235"/>
      <c r="AP6184" s="93"/>
      <c r="BM6184" s="214"/>
    </row>
    <row r="6185" spans="5:65" s="133" customFormat="1" x14ac:dyDescent="0.25">
      <c r="E6185" s="104"/>
      <c r="F6185" s="104"/>
      <c r="G6185" s="104"/>
      <c r="H6185" s="105"/>
      <c r="I6185" s="209"/>
      <c r="J6185" s="209"/>
      <c r="T6185" s="209"/>
      <c r="U6185" s="209"/>
      <c r="V6185" s="209"/>
      <c r="W6185" s="235"/>
      <c r="Y6185" s="93"/>
      <c r="Z6185" s="46"/>
      <c r="AA6185" s="44"/>
      <c r="AE6185" s="46"/>
      <c r="AI6185" s="44"/>
      <c r="AK6185" s="235"/>
      <c r="AN6185" s="235"/>
      <c r="AP6185" s="93"/>
      <c r="BM6185" s="214"/>
    </row>
    <row r="6186" spans="5:65" s="133" customFormat="1" x14ac:dyDescent="0.25">
      <c r="E6186" s="104"/>
      <c r="F6186" s="104"/>
      <c r="G6186" s="104"/>
      <c r="H6186" s="105"/>
      <c r="I6186" s="209"/>
      <c r="J6186" s="209"/>
      <c r="T6186" s="209"/>
      <c r="U6186" s="209"/>
      <c r="V6186" s="209"/>
      <c r="W6186" s="235"/>
      <c r="Y6186" s="93"/>
      <c r="Z6186" s="46"/>
      <c r="AA6186" s="44"/>
      <c r="AE6186" s="46"/>
      <c r="AI6186" s="44"/>
      <c r="AK6186" s="235"/>
      <c r="AN6186" s="235"/>
      <c r="AP6186" s="93"/>
      <c r="BM6186" s="214"/>
    </row>
    <row r="6187" spans="5:65" s="133" customFormat="1" x14ac:dyDescent="0.25">
      <c r="E6187" s="104"/>
      <c r="F6187" s="104"/>
      <c r="G6187" s="104"/>
      <c r="H6187" s="105"/>
      <c r="I6187" s="209"/>
      <c r="J6187" s="209"/>
      <c r="T6187" s="209"/>
      <c r="U6187" s="209"/>
      <c r="V6187" s="209"/>
      <c r="W6187" s="235"/>
      <c r="Y6187" s="93"/>
      <c r="Z6187" s="46"/>
      <c r="AA6187" s="44"/>
      <c r="AE6187" s="46"/>
      <c r="AI6187" s="44"/>
      <c r="AK6187" s="235"/>
      <c r="AN6187" s="235"/>
      <c r="AP6187" s="93"/>
      <c r="BM6187" s="214"/>
    </row>
    <row r="6188" spans="5:65" s="133" customFormat="1" x14ac:dyDescent="0.25">
      <c r="E6188" s="104"/>
      <c r="F6188" s="104"/>
      <c r="G6188" s="104"/>
      <c r="H6188" s="105"/>
      <c r="I6188" s="209"/>
      <c r="J6188" s="209"/>
      <c r="T6188" s="209"/>
      <c r="U6188" s="209"/>
      <c r="V6188" s="209"/>
      <c r="W6188" s="235"/>
      <c r="Y6188" s="93"/>
      <c r="Z6188" s="46"/>
      <c r="AA6188" s="44"/>
      <c r="AE6188" s="46"/>
      <c r="AI6188" s="44"/>
      <c r="AK6188" s="235"/>
      <c r="AN6188" s="235"/>
      <c r="AP6188" s="93"/>
      <c r="BM6188" s="214"/>
    </row>
    <row r="6189" spans="5:65" s="133" customFormat="1" x14ac:dyDescent="0.25">
      <c r="E6189" s="104"/>
      <c r="F6189" s="104"/>
      <c r="G6189" s="104"/>
      <c r="H6189" s="105"/>
      <c r="I6189" s="209"/>
      <c r="J6189" s="209"/>
      <c r="T6189" s="209"/>
      <c r="U6189" s="209"/>
      <c r="V6189" s="209"/>
      <c r="W6189" s="235"/>
      <c r="Y6189" s="93"/>
      <c r="Z6189" s="46"/>
      <c r="AA6189" s="44"/>
      <c r="AE6189" s="46"/>
      <c r="AI6189" s="44"/>
      <c r="AK6189" s="235"/>
      <c r="AN6189" s="235"/>
      <c r="AP6189" s="93"/>
      <c r="BM6189" s="214"/>
    </row>
    <row r="6190" spans="5:65" s="133" customFormat="1" x14ac:dyDescent="0.25">
      <c r="E6190" s="104"/>
      <c r="F6190" s="104"/>
      <c r="G6190" s="104"/>
      <c r="H6190" s="105"/>
      <c r="I6190" s="209"/>
      <c r="J6190" s="209"/>
      <c r="T6190" s="209"/>
      <c r="U6190" s="209"/>
      <c r="V6190" s="209"/>
      <c r="W6190" s="235"/>
      <c r="Y6190" s="93"/>
      <c r="Z6190" s="46"/>
      <c r="AA6190" s="44"/>
      <c r="AE6190" s="46"/>
      <c r="AI6190" s="44"/>
      <c r="AK6190" s="235"/>
      <c r="AN6190" s="235"/>
      <c r="AP6190" s="93"/>
      <c r="BM6190" s="214"/>
    </row>
    <row r="6191" spans="5:65" s="133" customFormat="1" x14ac:dyDescent="0.25">
      <c r="E6191" s="104"/>
      <c r="F6191" s="104"/>
      <c r="G6191" s="104"/>
      <c r="H6191" s="105"/>
      <c r="I6191" s="209"/>
      <c r="J6191" s="209"/>
      <c r="T6191" s="209"/>
      <c r="U6191" s="209"/>
      <c r="V6191" s="209"/>
      <c r="W6191" s="235"/>
      <c r="Y6191" s="93"/>
      <c r="Z6191" s="46"/>
      <c r="AA6191" s="44"/>
      <c r="AE6191" s="46"/>
      <c r="AI6191" s="44"/>
      <c r="AK6191" s="235"/>
      <c r="AN6191" s="235"/>
      <c r="AP6191" s="93"/>
      <c r="BM6191" s="214"/>
    </row>
    <row r="6192" spans="5:65" s="133" customFormat="1" x14ac:dyDescent="0.25">
      <c r="E6192" s="104"/>
      <c r="F6192" s="104"/>
      <c r="G6192" s="104"/>
      <c r="H6192" s="105"/>
      <c r="I6192" s="209"/>
      <c r="J6192" s="209"/>
      <c r="T6192" s="209"/>
      <c r="U6192" s="209"/>
      <c r="V6192" s="209"/>
      <c r="W6192" s="235"/>
      <c r="Y6192" s="93"/>
      <c r="Z6192" s="46"/>
      <c r="AA6192" s="44"/>
      <c r="AE6192" s="46"/>
      <c r="AI6192" s="44"/>
      <c r="AK6192" s="235"/>
      <c r="AN6192" s="235"/>
      <c r="AP6192" s="93"/>
      <c r="BM6192" s="214"/>
    </row>
    <row r="6193" spans="5:65" s="133" customFormat="1" x14ac:dyDescent="0.25">
      <c r="E6193" s="104"/>
      <c r="F6193" s="104"/>
      <c r="G6193" s="104"/>
      <c r="H6193" s="105"/>
      <c r="I6193" s="209"/>
      <c r="J6193" s="209"/>
      <c r="T6193" s="209"/>
      <c r="U6193" s="209"/>
      <c r="V6193" s="209"/>
      <c r="W6193" s="235"/>
      <c r="Y6193" s="93"/>
      <c r="Z6193" s="46"/>
      <c r="AA6193" s="44"/>
      <c r="AE6193" s="46"/>
      <c r="AI6193" s="44"/>
      <c r="AK6193" s="235"/>
      <c r="AN6193" s="235"/>
      <c r="AP6193" s="93"/>
      <c r="BM6193" s="214"/>
    </row>
    <row r="6194" spans="5:65" s="133" customFormat="1" x14ac:dyDescent="0.25">
      <c r="E6194" s="104"/>
      <c r="F6194" s="104"/>
      <c r="G6194" s="104"/>
      <c r="H6194" s="105"/>
      <c r="I6194" s="209"/>
      <c r="J6194" s="209"/>
      <c r="T6194" s="209"/>
      <c r="U6194" s="209"/>
      <c r="V6194" s="209"/>
      <c r="W6194" s="235"/>
      <c r="Y6194" s="93"/>
      <c r="Z6194" s="46"/>
      <c r="AA6194" s="44"/>
      <c r="AE6194" s="46"/>
      <c r="AI6194" s="44"/>
      <c r="AK6194" s="235"/>
      <c r="AN6194" s="235"/>
      <c r="AP6194" s="93"/>
      <c r="BM6194" s="214"/>
    </row>
    <row r="6195" spans="5:65" s="133" customFormat="1" x14ac:dyDescent="0.25">
      <c r="E6195" s="104"/>
      <c r="F6195" s="104"/>
      <c r="G6195" s="104"/>
      <c r="H6195" s="105"/>
      <c r="I6195" s="209"/>
      <c r="J6195" s="209"/>
      <c r="T6195" s="209"/>
      <c r="U6195" s="209"/>
      <c r="V6195" s="209"/>
      <c r="W6195" s="235"/>
      <c r="Y6195" s="93"/>
      <c r="Z6195" s="46"/>
      <c r="AA6195" s="44"/>
      <c r="AE6195" s="46"/>
      <c r="AI6195" s="44"/>
      <c r="AK6195" s="235"/>
      <c r="AN6195" s="235"/>
      <c r="AP6195" s="93"/>
      <c r="BM6195" s="214"/>
    </row>
    <row r="6196" spans="5:65" s="133" customFormat="1" x14ac:dyDescent="0.25">
      <c r="E6196" s="104"/>
      <c r="F6196" s="104"/>
      <c r="G6196" s="104"/>
      <c r="H6196" s="105"/>
      <c r="I6196" s="209"/>
      <c r="J6196" s="209"/>
      <c r="T6196" s="209"/>
      <c r="U6196" s="209"/>
      <c r="V6196" s="209"/>
      <c r="W6196" s="235"/>
      <c r="Y6196" s="93"/>
      <c r="Z6196" s="46"/>
      <c r="AA6196" s="44"/>
      <c r="AE6196" s="46"/>
      <c r="AI6196" s="44"/>
      <c r="AK6196" s="235"/>
      <c r="AN6196" s="235"/>
      <c r="AP6196" s="93"/>
      <c r="BM6196" s="214"/>
    </row>
    <row r="6197" spans="5:65" s="133" customFormat="1" x14ac:dyDescent="0.25">
      <c r="E6197" s="104"/>
      <c r="F6197" s="104"/>
      <c r="G6197" s="104"/>
      <c r="H6197" s="105"/>
      <c r="I6197" s="209"/>
      <c r="J6197" s="209"/>
      <c r="T6197" s="209"/>
      <c r="U6197" s="209"/>
      <c r="V6197" s="209"/>
      <c r="W6197" s="235"/>
      <c r="Y6197" s="93"/>
      <c r="Z6197" s="46"/>
      <c r="AA6197" s="44"/>
      <c r="AE6197" s="46"/>
      <c r="AI6197" s="44"/>
      <c r="AK6197" s="235"/>
      <c r="AN6197" s="235"/>
      <c r="AP6197" s="93"/>
      <c r="BM6197" s="214"/>
    </row>
    <row r="6198" spans="5:65" s="133" customFormat="1" x14ac:dyDescent="0.25">
      <c r="E6198" s="104"/>
      <c r="F6198" s="104"/>
      <c r="G6198" s="104"/>
      <c r="H6198" s="105"/>
      <c r="I6198" s="209"/>
      <c r="J6198" s="209"/>
      <c r="T6198" s="209"/>
      <c r="U6198" s="209"/>
      <c r="V6198" s="209"/>
      <c r="W6198" s="235"/>
      <c r="Y6198" s="93"/>
      <c r="Z6198" s="46"/>
      <c r="AA6198" s="44"/>
      <c r="AE6198" s="46"/>
      <c r="AI6198" s="44"/>
      <c r="AK6198" s="235"/>
      <c r="AN6198" s="235"/>
      <c r="AP6198" s="93"/>
      <c r="BM6198" s="214"/>
    </row>
    <row r="6199" spans="5:65" s="133" customFormat="1" x14ac:dyDescent="0.25">
      <c r="E6199" s="104"/>
      <c r="F6199" s="104"/>
      <c r="G6199" s="104"/>
      <c r="H6199" s="105"/>
      <c r="I6199" s="209"/>
      <c r="J6199" s="209"/>
      <c r="T6199" s="209"/>
      <c r="U6199" s="209"/>
      <c r="V6199" s="209"/>
      <c r="W6199" s="235"/>
      <c r="Y6199" s="93"/>
      <c r="Z6199" s="46"/>
      <c r="AA6199" s="44"/>
      <c r="AE6199" s="46"/>
      <c r="AI6199" s="44"/>
      <c r="AK6199" s="235"/>
      <c r="AN6199" s="235"/>
      <c r="AP6199" s="93"/>
      <c r="BM6199" s="214"/>
    </row>
    <row r="6200" spans="5:65" s="133" customFormat="1" x14ac:dyDescent="0.25">
      <c r="E6200" s="104"/>
      <c r="F6200" s="104"/>
      <c r="G6200" s="104"/>
      <c r="H6200" s="105"/>
      <c r="I6200" s="209"/>
      <c r="J6200" s="209"/>
      <c r="T6200" s="209"/>
      <c r="U6200" s="209"/>
      <c r="V6200" s="209"/>
      <c r="W6200" s="235"/>
      <c r="Y6200" s="93"/>
      <c r="Z6200" s="46"/>
      <c r="AA6200" s="44"/>
      <c r="AE6200" s="46"/>
      <c r="AI6200" s="44"/>
      <c r="AK6200" s="235"/>
      <c r="AN6200" s="235"/>
      <c r="AP6200" s="93"/>
      <c r="BM6200" s="214"/>
    </row>
    <row r="6201" spans="5:65" s="133" customFormat="1" x14ac:dyDescent="0.25">
      <c r="E6201" s="104"/>
      <c r="F6201" s="104"/>
      <c r="G6201" s="104"/>
      <c r="H6201" s="105"/>
      <c r="I6201" s="209"/>
      <c r="J6201" s="209"/>
      <c r="T6201" s="209"/>
      <c r="U6201" s="209"/>
      <c r="V6201" s="209"/>
      <c r="W6201" s="235"/>
      <c r="Y6201" s="93"/>
      <c r="Z6201" s="46"/>
      <c r="AA6201" s="44"/>
      <c r="AE6201" s="46"/>
      <c r="AI6201" s="44"/>
      <c r="AK6201" s="235"/>
      <c r="AN6201" s="235"/>
      <c r="AP6201" s="93"/>
      <c r="BM6201" s="214"/>
    </row>
    <row r="6202" spans="5:65" s="133" customFormat="1" x14ac:dyDescent="0.25">
      <c r="E6202" s="104"/>
      <c r="F6202" s="104"/>
      <c r="G6202" s="104"/>
      <c r="H6202" s="105"/>
      <c r="I6202" s="209"/>
      <c r="J6202" s="209"/>
      <c r="T6202" s="209"/>
      <c r="U6202" s="209"/>
      <c r="V6202" s="209"/>
      <c r="W6202" s="235"/>
      <c r="Y6202" s="93"/>
      <c r="Z6202" s="46"/>
      <c r="AA6202" s="44"/>
      <c r="AE6202" s="46"/>
      <c r="AI6202" s="44"/>
      <c r="AK6202" s="235"/>
      <c r="AN6202" s="235"/>
      <c r="AP6202" s="93"/>
      <c r="BM6202" s="214"/>
    </row>
    <row r="6203" spans="5:65" s="133" customFormat="1" x14ac:dyDescent="0.25">
      <c r="E6203" s="104"/>
      <c r="F6203" s="104"/>
      <c r="G6203" s="104"/>
      <c r="H6203" s="105"/>
      <c r="I6203" s="209"/>
      <c r="J6203" s="209"/>
      <c r="T6203" s="209"/>
      <c r="U6203" s="209"/>
      <c r="V6203" s="209"/>
      <c r="W6203" s="235"/>
      <c r="Y6203" s="93"/>
      <c r="Z6203" s="46"/>
      <c r="AA6203" s="44"/>
      <c r="AE6203" s="46"/>
      <c r="AI6203" s="44"/>
      <c r="AK6203" s="235"/>
      <c r="AN6203" s="235"/>
      <c r="AP6203" s="93"/>
      <c r="BM6203" s="214"/>
    </row>
    <row r="6204" spans="5:65" s="133" customFormat="1" x14ac:dyDescent="0.25">
      <c r="E6204" s="104"/>
      <c r="F6204" s="104"/>
      <c r="G6204" s="104"/>
      <c r="H6204" s="105"/>
      <c r="I6204" s="209"/>
      <c r="J6204" s="209"/>
      <c r="T6204" s="209"/>
      <c r="U6204" s="209"/>
      <c r="V6204" s="209"/>
      <c r="W6204" s="235"/>
      <c r="Y6204" s="93"/>
      <c r="Z6204" s="46"/>
      <c r="AA6204" s="44"/>
      <c r="AE6204" s="46"/>
      <c r="AI6204" s="44"/>
      <c r="AK6204" s="235"/>
      <c r="AN6204" s="235"/>
      <c r="AP6204" s="93"/>
      <c r="BM6204" s="214"/>
    </row>
    <row r="6205" spans="5:65" s="133" customFormat="1" x14ac:dyDescent="0.25">
      <c r="E6205" s="104"/>
      <c r="F6205" s="104"/>
      <c r="G6205" s="104"/>
      <c r="H6205" s="105"/>
      <c r="I6205" s="209"/>
      <c r="J6205" s="209"/>
      <c r="T6205" s="209"/>
      <c r="U6205" s="209"/>
      <c r="V6205" s="209"/>
      <c r="W6205" s="235"/>
      <c r="Y6205" s="93"/>
      <c r="Z6205" s="46"/>
      <c r="AA6205" s="44"/>
      <c r="AE6205" s="46"/>
      <c r="AI6205" s="44"/>
      <c r="AK6205" s="235"/>
      <c r="AN6205" s="235"/>
      <c r="AP6205" s="93"/>
      <c r="BM6205" s="214"/>
    </row>
    <row r="6206" spans="5:65" s="133" customFormat="1" x14ac:dyDescent="0.25">
      <c r="E6206" s="104"/>
      <c r="F6206" s="104"/>
      <c r="G6206" s="104"/>
      <c r="H6206" s="105"/>
      <c r="I6206" s="209"/>
      <c r="J6206" s="209"/>
      <c r="T6206" s="209"/>
      <c r="U6206" s="209"/>
      <c r="V6206" s="209"/>
      <c r="W6206" s="235"/>
      <c r="Y6206" s="93"/>
      <c r="Z6206" s="46"/>
      <c r="AA6206" s="44"/>
      <c r="AE6206" s="46"/>
      <c r="AI6206" s="44"/>
      <c r="AK6206" s="235"/>
      <c r="AN6206" s="235"/>
      <c r="AP6206" s="93"/>
      <c r="BM6206" s="214"/>
    </row>
    <row r="6207" spans="5:65" s="133" customFormat="1" x14ac:dyDescent="0.25">
      <c r="E6207" s="104"/>
      <c r="F6207" s="104"/>
      <c r="G6207" s="104"/>
      <c r="H6207" s="105"/>
      <c r="I6207" s="209"/>
      <c r="J6207" s="209"/>
      <c r="T6207" s="209"/>
      <c r="U6207" s="209"/>
      <c r="V6207" s="209"/>
      <c r="W6207" s="235"/>
      <c r="Y6207" s="93"/>
      <c r="Z6207" s="46"/>
      <c r="AA6207" s="44"/>
      <c r="AE6207" s="46"/>
      <c r="AI6207" s="44"/>
      <c r="AK6207" s="235"/>
      <c r="AN6207" s="235"/>
      <c r="AP6207" s="93"/>
      <c r="BM6207" s="214"/>
    </row>
    <row r="6208" spans="5:65" s="133" customFormat="1" x14ac:dyDescent="0.25">
      <c r="E6208" s="104"/>
      <c r="F6208" s="104"/>
      <c r="G6208" s="104"/>
      <c r="H6208" s="105"/>
      <c r="I6208" s="209"/>
      <c r="J6208" s="209"/>
      <c r="T6208" s="209"/>
      <c r="U6208" s="209"/>
      <c r="V6208" s="209"/>
      <c r="W6208" s="235"/>
      <c r="Y6208" s="93"/>
      <c r="Z6208" s="46"/>
      <c r="AA6208" s="44"/>
      <c r="AE6208" s="46"/>
      <c r="AI6208" s="44"/>
      <c r="AK6208" s="235"/>
      <c r="AN6208" s="235"/>
      <c r="AP6208" s="93"/>
      <c r="BM6208" s="214"/>
    </row>
    <row r="6209" spans="5:65" s="133" customFormat="1" x14ac:dyDescent="0.25">
      <c r="E6209" s="104"/>
      <c r="F6209" s="104"/>
      <c r="G6209" s="104"/>
      <c r="H6209" s="105"/>
      <c r="I6209" s="209"/>
      <c r="J6209" s="209"/>
      <c r="T6209" s="209"/>
      <c r="U6209" s="209"/>
      <c r="V6209" s="209"/>
      <c r="W6209" s="235"/>
      <c r="Y6209" s="93"/>
      <c r="Z6209" s="46"/>
      <c r="AA6209" s="44"/>
      <c r="AE6209" s="46"/>
      <c r="AI6209" s="44"/>
      <c r="AK6209" s="235"/>
      <c r="AN6209" s="235"/>
      <c r="AP6209" s="93"/>
      <c r="BM6209" s="214"/>
    </row>
    <row r="6210" spans="5:65" s="133" customFormat="1" x14ac:dyDescent="0.25">
      <c r="E6210" s="104"/>
      <c r="F6210" s="104"/>
      <c r="G6210" s="104"/>
      <c r="H6210" s="105"/>
      <c r="I6210" s="209"/>
      <c r="J6210" s="209"/>
      <c r="T6210" s="209"/>
      <c r="U6210" s="209"/>
      <c r="V6210" s="209"/>
      <c r="W6210" s="235"/>
      <c r="Y6210" s="93"/>
      <c r="Z6210" s="46"/>
      <c r="AA6210" s="44"/>
      <c r="AE6210" s="46"/>
      <c r="AI6210" s="44"/>
      <c r="AK6210" s="235"/>
      <c r="AN6210" s="235"/>
      <c r="AP6210" s="93"/>
      <c r="BM6210" s="214"/>
    </row>
    <row r="6211" spans="5:65" s="133" customFormat="1" x14ac:dyDescent="0.25">
      <c r="E6211" s="104"/>
      <c r="F6211" s="104"/>
      <c r="G6211" s="104"/>
      <c r="H6211" s="105"/>
      <c r="I6211" s="209"/>
      <c r="J6211" s="209"/>
      <c r="T6211" s="209"/>
      <c r="U6211" s="209"/>
      <c r="V6211" s="209"/>
      <c r="W6211" s="235"/>
      <c r="Y6211" s="93"/>
      <c r="Z6211" s="46"/>
      <c r="AA6211" s="44"/>
      <c r="AE6211" s="46"/>
      <c r="AI6211" s="44"/>
      <c r="AK6211" s="235"/>
      <c r="AN6211" s="235"/>
      <c r="AP6211" s="93"/>
      <c r="BM6211" s="214"/>
    </row>
    <row r="6212" spans="5:65" s="133" customFormat="1" x14ac:dyDescent="0.25">
      <c r="E6212" s="104"/>
      <c r="F6212" s="104"/>
      <c r="G6212" s="104"/>
      <c r="H6212" s="105"/>
      <c r="I6212" s="209"/>
      <c r="J6212" s="209"/>
      <c r="T6212" s="209"/>
      <c r="U6212" s="209"/>
      <c r="V6212" s="209"/>
      <c r="W6212" s="235"/>
      <c r="Y6212" s="93"/>
      <c r="Z6212" s="46"/>
      <c r="AA6212" s="44"/>
      <c r="AE6212" s="46"/>
      <c r="AI6212" s="44"/>
      <c r="AK6212" s="235"/>
      <c r="AN6212" s="235"/>
      <c r="AP6212" s="93"/>
      <c r="BM6212" s="214"/>
    </row>
    <row r="6213" spans="5:65" s="133" customFormat="1" x14ac:dyDescent="0.25">
      <c r="E6213" s="104"/>
      <c r="F6213" s="104"/>
      <c r="G6213" s="104"/>
      <c r="H6213" s="105"/>
      <c r="I6213" s="209"/>
      <c r="J6213" s="209"/>
      <c r="T6213" s="209"/>
      <c r="U6213" s="209"/>
      <c r="V6213" s="209"/>
      <c r="W6213" s="235"/>
      <c r="Y6213" s="93"/>
      <c r="Z6213" s="46"/>
      <c r="AA6213" s="44"/>
      <c r="AE6213" s="46"/>
      <c r="AI6213" s="44"/>
      <c r="AK6213" s="235"/>
      <c r="AN6213" s="235"/>
      <c r="AP6213" s="93"/>
      <c r="BM6213" s="214"/>
    </row>
    <row r="6214" spans="5:65" s="133" customFormat="1" x14ac:dyDescent="0.25">
      <c r="E6214" s="104"/>
      <c r="F6214" s="104"/>
      <c r="G6214" s="104"/>
      <c r="H6214" s="105"/>
      <c r="I6214" s="209"/>
      <c r="J6214" s="209"/>
      <c r="T6214" s="209"/>
      <c r="U6214" s="209"/>
      <c r="V6214" s="209"/>
      <c r="W6214" s="235"/>
      <c r="Y6214" s="93"/>
      <c r="Z6214" s="46"/>
      <c r="AA6214" s="44"/>
      <c r="AE6214" s="46"/>
      <c r="AI6214" s="44"/>
      <c r="AK6214" s="235"/>
      <c r="AN6214" s="235"/>
      <c r="AP6214" s="93"/>
      <c r="BM6214" s="214"/>
    </row>
    <row r="6215" spans="5:65" s="133" customFormat="1" x14ac:dyDescent="0.25">
      <c r="E6215" s="104"/>
      <c r="F6215" s="104"/>
      <c r="G6215" s="104"/>
      <c r="H6215" s="105"/>
      <c r="I6215" s="209"/>
      <c r="J6215" s="209"/>
      <c r="T6215" s="209"/>
      <c r="U6215" s="209"/>
      <c r="V6215" s="209"/>
      <c r="W6215" s="235"/>
      <c r="Y6215" s="93"/>
      <c r="Z6215" s="46"/>
      <c r="AA6215" s="44"/>
      <c r="AE6215" s="46"/>
      <c r="AI6215" s="44"/>
      <c r="AK6215" s="235"/>
      <c r="AN6215" s="235"/>
      <c r="AP6215" s="93"/>
      <c r="BM6215" s="214"/>
    </row>
    <row r="6216" spans="5:65" s="133" customFormat="1" x14ac:dyDescent="0.25">
      <c r="E6216" s="104"/>
      <c r="F6216" s="104"/>
      <c r="G6216" s="104"/>
      <c r="H6216" s="105"/>
      <c r="I6216" s="209"/>
      <c r="J6216" s="209"/>
      <c r="T6216" s="209"/>
      <c r="U6216" s="209"/>
      <c r="V6216" s="209"/>
      <c r="W6216" s="235"/>
      <c r="Y6216" s="93"/>
      <c r="Z6216" s="46"/>
      <c r="AA6216" s="44"/>
      <c r="AE6216" s="46"/>
      <c r="AI6216" s="44"/>
      <c r="AK6216" s="235"/>
      <c r="AN6216" s="235"/>
      <c r="AP6216" s="93"/>
      <c r="BM6216" s="214"/>
    </row>
    <row r="6217" spans="5:65" s="133" customFormat="1" x14ac:dyDescent="0.25">
      <c r="E6217" s="104"/>
      <c r="F6217" s="104"/>
      <c r="G6217" s="104"/>
      <c r="H6217" s="105"/>
      <c r="I6217" s="209"/>
      <c r="J6217" s="209"/>
      <c r="T6217" s="209"/>
      <c r="U6217" s="209"/>
      <c r="V6217" s="209"/>
      <c r="W6217" s="235"/>
      <c r="Y6217" s="93"/>
      <c r="Z6217" s="46"/>
      <c r="AA6217" s="44"/>
      <c r="AE6217" s="46"/>
      <c r="AI6217" s="44"/>
      <c r="AK6217" s="235"/>
      <c r="AN6217" s="235"/>
      <c r="AP6217" s="93"/>
      <c r="BM6217" s="214"/>
    </row>
    <row r="6218" spans="5:65" s="133" customFormat="1" x14ac:dyDescent="0.25">
      <c r="E6218" s="104"/>
      <c r="F6218" s="104"/>
      <c r="G6218" s="104"/>
      <c r="H6218" s="105"/>
      <c r="I6218" s="209"/>
      <c r="J6218" s="209"/>
      <c r="T6218" s="209"/>
      <c r="U6218" s="209"/>
      <c r="V6218" s="209"/>
      <c r="W6218" s="235"/>
      <c r="Y6218" s="93"/>
      <c r="Z6218" s="46"/>
      <c r="AA6218" s="44"/>
      <c r="AE6218" s="46"/>
      <c r="AI6218" s="44"/>
      <c r="AK6218" s="235"/>
      <c r="AN6218" s="235"/>
      <c r="AP6218" s="93"/>
      <c r="BM6218" s="214"/>
    </row>
    <row r="6219" spans="5:65" s="133" customFormat="1" x14ac:dyDescent="0.25">
      <c r="E6219" s="104"/>
      <c r="F6219" s="104"/>
      <c r="G6219" s="104"/>
      <c r="H6219" s="105"/>
      <c r="I6219" s="209"/>
      <c r="J6219" s="209"/>
      <c r="T6219" s="209"/>
      <c r="U6219" s="209"/>
      <c r="V6219" s="209"/>
      <c r="W6219" s="235"/>
      <c r="Y6219" s="93"/>
      <c r="Z6219" s="46"/>
      <c r="AA6219" s="44"/>
      <c r="AE6219" s="46"/>
      <c r="AI6219" s="44"/>
      <c r="AK6219" s="235"/>
      <c r="AN6219" s="235"/>
      <c r="AP6219" s="93"/>
      <c r="BM6219" s="214"/>
    </row>
    <row r="6220" spans="5:65" s="133" customFormat="1" x14ac:dyDescent="0.25">
      <c r="E6220" s="104"/>
      <c r="F6220" s="104"/>
      <c r="G6220" s="104"/>
      <c r="H6220" s="105"/>
      <c r="I6220" s="209"/>
      <c r="J6220" s="209"/>
      <c r="T6220" s="209"/>
      <c r="U6220" s="209"/>
      <c r="V6220" s="209"/>
      <c r="W6220" s="235"/>
      <c r="Y6220" s="93"/>
      <c r="Z6220" s="46"/>
      <c r="AA6220" s="44"/>
      <c r="AE6220" s="46"/>
      <c r="AI6220" s="44"/>
      <c r="AK6220" s="235"/>
      <c r="AN6220" s="235"/>
      <c r="AP6220" s="93"/>
      <c r="BM6220" s="214"/>
    </row>
    <row r="6221" spans="5:65" s="133" customFormat="1" x14ac:dyDescent="0.25">
      <c r="E6221" s="104"/>
      <c r="F6221" s="104"/>
      <c r="G6221" s="104"/>
      <c r="H6221" s="105"/>
      <c r="I6221" s="209"/>
      <c r="J6221" s="209"/>
      <c r="T6221" s="209"/>
      <c r="U6221" s="209"/>
      <c r="V6221" s="209"/>
      <c r="W6221" s="235"/>
      <c r="Y6221" s="93"/>
      <c r="Z6221" s="46"/>
      <c r="AA6221" s="44"/>
      <c r="AE6221" s="46"/>
      <c r="AI6221" s="44"/>
      <c r="AK6221" s="235"/>
      <c r="AN6221" s="235"/>
      <c r="AP6221" s="93"/>
      <c r="BM6221" s="214"/>
    </row>
    <row r="6222" spans="5:65" s="133" customFormat="1" x14ac:dyDescent="0.25">
      <c r="E6222" s="104"/>
      <c r="F6222" s="104"/>
      <c r="G6222" s="104"/>
      <c r="H6222" s="105"/>
      <c r="I6222" s="209"/>
      <c r="J6222" s="209"/>
      <c r="T6222" s="209"/>
      <c r="U6222" s="209"/>
      <c r="V6222" s="209"/>
      <c r="W6222" s="235"/>
      <c r="Y6222" s="93"/>
      <c r="Z6222" s="46"/>
      <c r="AA6222" s="44"/>
      <c r="AE6222" s="46"/>
      <c r="AI6222" s="44"/>
      <c r="AK6222" s="235"/>
      <c r="AN6222" s="235"/>
      <c r="AP6222" s="93"/>
      <c r="BM6222" s="214"/>
    </row>
    <row r="6223" spans="5:65" s="133" customFormat="1" x14ac:dyDescent="0.25">
      <c r="E6223" s="104"/>
      <c r="F6223" s="104"/>
      <c r="G6223" s="104"/>
      <c r="H6223" s="105"/>
      <c r="I6223" s="209"/>
      <c r="J6223" s="209"/>
      <c r="T6223" s="209"/>
      <c r="U6223" s="209"/>
      <c r="V6223" s="209"/>
      <c r="W6223" s="235"/>
      <c r="Y6223" s="93"/>
      <c r="Z6223" s="46"/>
      <c r="AA6223" s="44"/>
      <c r="AE6223" s="46"/>
      <c r="AI6223" s="44"/>
      <c r="AK6223" s="235"/>
      <c r="AN6223" s="235"/>
      <c r="AP6223" s="93"/>
      <c r="BM6223" s="214"/>
    </row>
    <row r="6224" spans="5:65" s="133" customFormat="1" x14ac:dyDescent="0.25">
      <c r="E6224" s="104"/>
      <c r="F6224" s="104"/>
      <c r="G6224" s="104"/>
      <c r="H6224" s="105"/>
      <c r="I6224" s="209"/>
      <c r="J6224" s="209"/>
      <c r="T6224" s="209"/>
      <c r="U6224" s="209"/>
      <c r="V6224" s="209"/>
      <c r="W6224" s="235"/>
      <c r="Y6224" s="93"/>
      <c r="Z6224" s="46"/>
      <c r="AA6224" s="44"/>
      <c r="AE6224" s="46"/>
      <c r="AI6224" s="44"/>
      <c r="AK6224" s="235"/>
      <c r="AN6224" s="235"/>
      <c r="AP6224" s="93"/>
      <c r="BM6224" s="214"/>
    </row>
    <row r="6225" spans="5:65" s="133" customFormat="1" x14ac:dyDescent="0.25">
      <c r="E6225" s="104"/>
      <c r="F6225" s="104"/>
      <c r="G6225" s="104"/>
      <c r="H6225" s="105"/>
      <c r="I6225" s="209"/>
      <c r="J6225" s="209"/>
      <c r="T6225" s="209"/>
      <c r="U6225" s="209"/>
      <c r="V6225" s="209"/>
      <c r="W6225" s="235"/>
      <c r="Y6225" s="93"/>
      <c r="Z6225" s="46"/>
      <c r="AA6225" s="44"/>
      <c r="AE6225" s="46"/>
      <c r="AI6225" s="44"/>
      <c r="AK6225" s="235"/>
      <c r="AN6225" s="235"/>
      <c r="AP6225" s="93"/>
      <c r="BM6225" s="214"/>
    </row>
    <row r="6226" spans="5:65" s="133" customFormat="1" x14ac:dyDescent="0.25">
      <c r="E6226" s="104"/>
      <c r="F6226" s="104"/>
      <c r="G6226" s="104"/>
      <c r="H6226" s="105"/>
      <c r="I6226" s="209"/>
      <c r="J6226" s="209"/>
      <c r="T6226" s="209"/>
      <c r="U6226" s="209"/>
      <c r="V6226" s="209"/>
      <c r="W6226" s="235"/>
      <c r="Y6226" s="93"/>
      <c r="Z6226" s="46"/>
      <c r="AA6226" s="44"/>
      <c r="AE6226" s="46"/>
      <c r="AI6226" s="44"/>
      <c r="AK6226" s="235"/>
      <c r="AN6226" s="235"/>
      <c r="AP6226" s="93"/>
      <c r="BM6226" s="214"/>
    </row>
    <row r="6227" spans="5:65" s="133" customFormat="1" x14ac:dyDescent="0.25">
      <c r="E6227" s="104"/>
      <c r="F6227" s="104"/>
      <c r="G6227" s="104"/>
      <c r="H6227" s="105"/>
      <c r="I6227" s="209"/>
      <c r="J6227" s="209"/>
      <c r="T6227" s="209"/>
      <c r="U6227" s="209"/>
      <c r="V6227" s="209"/>
      <c r="W6227" s="235"/>
      <c r="Y6227" s="93"/>
      <c r="Z6227" s="46"/>
      <c r="AA6227" s="44"/>
      <c r="AE6227" s="46"/>
      <c r="AI6227" s="44"/>
      <c r="AK6227" s="235"/>
      <c r="AN6227" s="235"/>
      <c r="AP6227" s="93"/>
      <c r="BM6227" s="214"/>
    </row>
    <row r="6228" spans="5:65" s="133" customFormat="1" x14ac:dyDescent="0.25">
      <c r="E6228" s="104"/>
      <c r="F6228" s="104"/>
      <c r="G6228" s="104"/>
      <c r="H6228" s="105"/>
      <c r="I6228" s="209"/>
      <c r="J6228" s="209"/>
      <c r="T6228" s="209"/>
      <c r="U6228" s="209"/>
      <c r="V6228" s="209"/>
      <c r="W6228" s="235"/>
      <c r="Y6228" s="93"/>
      <c r="Z6228" s="46"/>
      <c r="AA6228" s="44"/>
      <c r="AE6228" s="46"/>
      <c r="AI6228" s="44"/>
      <c r="AK6228" s="235"/>
      <c r="AN6228" s="235"/>
      <c r="AP6228" s="93"/>
      <c r="BM6228" s="214"/>
    </row>
    <row r="6229" spans="5:65" s="133" customFormat="1" x14ac:dyDescent="0.25">
      <c r="E6229" s="104"/>
      <c r="F6229" s="104"/>
      <c r="G6229" s="104"/>
      <c r="H6229" s="105"/>
      <c r="I6229" s="209"/>
      <c r="J6229" s="209"/>
      <c r="T6229" s="209"/>
      <c r="U6229" s="209"/>
      <c r="V6229" s="209"/>
      <c r="W6229" s="235"/>
      <c r="Y6229" s="93"/>
      <c r="Z6229" s="46"/>
      <c r="AA6229" s="44"/>
      <c r="AE6229" s="46"/>
      <c r="AI6229" s="44"/>
      <c r="AK6229" s="235"/>
      <c r="AN6229" s="235"/>
      <c r="AP6229" s="93"/>
      <c r="BM6229" s="214"/>
    </row>
    <row r="6230" spans="5:65" s="133" customFormat="1" x14ac:dyDescent="0.25">
      <c r="E6230" s="104"/>
      <c r="F6230" s="104"/>
      <c r="G6230" s="104"/>
      <c r="H6230" s="105"/>
      <c r="I6230" s="209"/>
      <c r="J6230" s="209"/>
      <c r="T6230" s="209"/>
      <c r="U6230" s="209"/>
      <c r="V6230" s="209"/>
      <c r="W6230" s="235"/>
      <c r="Y6230" s="93"/>
      <c r="Z6230" s="46"/>
      <c r="AA6230" s="44"/>
      <c r="AE6230" s="46"/>
      <c r="AI6230" s="44"/>
      <c r="AK6230" s="235"/>
      <c r="AN6230" s="235"/>
      <c r="AP6230" s="93"/>
      <c r="BM6230" s="214"/>
    </row>
    <row r="6231" spans="5:65" s="133" customFormat="1" x14ac:dyDescent="0.25">
      <c r="E6231" s="104"/>
      <c r="F6231" s="104"/>
      <c r="G6231" s="104"/>
      <c r="H6231" s="105"/>
      <c r="I6231" s="209"/>
      <c r="J6231" s="209"/>
      <c r="T6231" s="209"/>
      <c r="U6231" s="209"/>
      <c r="V6231" s="209"/>
      <c r="W6231" s="235"/>
      <c r="Y6231" s="93"/>
      <c r="Z6231" s="46"/>
      <c r="AA6231" s="44"/>
      <c r="AE6231" s="46"/>
      <c r="AI6231" s="44"/>
      <c r="AK6231" s="235"/>
      <c r="AN6231" s="235"/>
      <c r="AP6231" s="93"/>
      <c r="BM6231" s="214"/>
    </row>
    <row r="6232" spans="5:65" s="133" customFormat="1" x14ac:dyDescent="0.25">
      <c r="E6232" s="104"/>
      <c r="F6232" s="104"/>
      <c r="G6232" s="104"/>
      <c r="H6232" s="105"/>
      <c r="I6232" s="209"/>
      <c r="J6232" s="209"/>
      <c r="T6232" s="209"/>
      <c r="U6232" s="209"/>
      <c r="V6232" s="209"/>
      <c r="W6232" s="235"/>
      <c r="Y6232" s="93"/>
      <c r="Z6232" s="46"/>
      <c r="AA6232" s="44"/>
      <c r="AE6232" s="46"/>
      <c r="AI6232" s="44"/>
      <c r="AK6232" s="235"/>
      <c r="AN6232" s="235"/>
      <c r="AP6232" s="93"/>
      <c r="BM6232" s="214"/>
    </row>
    <row r="6233" spans="5:65" s="133" customFormat="1" x14ac:dyDescent="0.25">
      <c r="E6233" s="104"/>
      <c r="F6233" s="104"/>
      <c r="G6233" s="104"/>
      <c r="H6233" s="105"/>
      <c r="I6233" s="209"/>
      <c r="J6233" s="209"/>
      <c r="T6233" s="209"/>
      <c r="U6233" s="209"/>
      <c r="V6233" s="209"/>
      <c r="W6233" s="235"/>
      <c r="Y6233" s="93"/>
      <c r="Z6233" s="46"/>
      <c r="AA6233" s="44"/>
      <c r="AE6233" s="46"/>
      <c r="AI6233" s="44"/>
      <c r="AK6233" s="235"/>
      <c r="AN6233" s="235"/>
      <c r="AP6233" s="93"/>
      <c r="BM6233" s="214"/>
    </row>
    <row r="6234" spans="5:65" s="133" customFormat="1" x14ac:dyDescent="0.25">
      <c r="E6234" s="104"/>
      <c r="F6234" s="104"/>
      <c r="G6234" s="104"/>
      <c r="H6234" s="105"/>
      <c r="I6234" s="209"/>
      <c r="J6234" s="209"/>
      <c r="T6234" s="209"/>
      <c r="U6234" s="209"/>
      <c r="V6234" s="209"/>
      <c r="W6234" s="235"/>
      <c r="Y6234" s="93"/>
      <c r="Z6234" s="46"/>
      <c r="AA6234" s="44"/>
      <c r="AE6234" s="46"/>
      <c r="AI6234" s="44"/>
      <c r="AK6234" s="235"/>
      <c r="AN6234" s="235"/>
      <c r="AP6234" s="93"/>
      <c r="BM6234" s="214"/>
    </row>
    <row r="6235" spans="5:65" s="133" customFormat="1" x14ac:dyDescent="0.25">
      <c r="E6235" s="104"/>
      <c r="F6235" s="104"/>
      <c r="G6235" s="104"/>
      <c r="H6235" s="105"/>
      <c r="I6235" s="209"/>
      <c r="J6235" s="209"/>
      <c r="T6235" s="209"/>
      <c r="U6235" s="209"/>
      <c r="V6235" s="209"/>
      <c r="W6235" s="235"/>
      <c r="Y6235" s="93"/>
      <c r="Z6235" s="46"/>
      <c r="AA6235" s="44"/>
      <c r="AE6235" s="46"/>
      <c r="AI6235" s="44"/>
      <c r="AK6235" s="235"/>
      <c r="AN6235" s="235"/>
      <c r="AP6235" s="93"/>
      <c r="BM6235" s="214"/>
    </row>
    <row r="6236" spans="5:65" s="133" customFormat="1" x14ac:dyDescent="0.25">
      <c r="E6236" s="104"/>
      <c r="F6236" s="104"/>
      <c r="G6236" s="104"/>
      <c r="H6236" s="105"/>
      <c r="I6236" s="209"/>
      <c r="J6236" s="209"/>
      <c r="T6236" s="209"/>
      <c r="U6236" s="209"/>
      <c r="V6236" s="209"/>
      <c r="W6236" s="235"/>
      <c r="Y6236" s="93"/>
      <c r="Z6236" s="46"/>
      <c r="AA6236" s="44"/>
      <c r="AE6236" s="46"/>
      <c r="AI6236" s="44"/>
      <c r="AK6236" s="235"/>
      <c r="AN6236" s="235"/>
      <c r="AP6236" s="93"/>
      <c r="BM6236" s="214"/>
    </row>
    <row r="6237" spans="5:65" s="133" customFormat="1" x14ac:dyDescent="0.25">
      <c r="E6237" s="104"/>
      <c r="F6237" s="104"/>
      <c r="G6237" s="104"/>
      <c r="H6237" s="105"/>
      <c r="I6237" s="209"/>
      <c r="J6237" s="209"/>
      <c r="T6237" s="209"/>
      <c r="U6237" s="209"/>
      <c r="V6237" s="209"/>
      <c r="W6237" s="235"/>
      <c r="Y6237" s="93"/>
      <c r="Z6237" s="46"/>
      <c r="AA6237" s="44"/>
      <c r="AE6237" s="46"/>
      <c r="AI6237" s="44"/>
      <c r="AK6237" s="235"/>
      <c r="AN6237" s="235"/>
      <c r="AP6237" s="93"/>
      <c r="BM6237" s="214"/>
    </row>
    <row r="6238" spans="5:65" s="133" customFormat="1" x14ac:dyDescent="0.25">
      <c r="E6238" s="104"/>
      <c r="F6238" s="104"/>
      <c r="G6238" s="104"/>
      <c r="H6238" s="105"/>
      <c r="I6238" s="209"/>
      <c r="J6238" s="209"/>
      <c r="T6238" s="209"/>
      <c r="U6238" s="209"/>
      <c r="V6238" s="209"/>
      <c r="W6238" s="235"/>
      <c r="Y6238" s="93"/>
      <c r="Z6238" s="46"/>
      <c r="AA6238" s="44"/>
      <c r="AE6238" s="46"/>
      <c r="AI6238" s="44"/>
      <c r="AK6238" s="235"/>
      <c r="AN6238" s="235"/>
      <c r="AP6238" s="93"/>
      <c r="BM6238" s="214"/>
    </row>
    <row r="6239" spans="5:65" s="133" customFormat="1" x14ac:dyDescent="0.25">
      <c r="E6239" s="104"/>
      <c r="F6239" s="104"/>
      <c r="G6239" s="104"/>
      <c r="H6239" s="105"/>
      <c r="I6239" s="209"/>
      <c r="J6239" s="209"/>
      <c r="T6239" s="209"/>
      <c r="U6239" s="209"/>
      <c r="V6239" s="209"/>
      <c r="W6239" s="235"/>
      <c r="Y6239" s="93"/>
      <c r="Z6239" s="46"/>
      <c r="AA6239" s="44"/>
      <c r="AE6239" s="46"/>
      <c r="AI6239" s="44"/>
      <c r="AK6239" s="235"/>
      <c r="AN6239" s="235"/>
      <c r="AP6239" s="93"/>
      <c r="BM6239" s="214"/>
    </row>
    <row r="6240" spans="5:65" s="133" customFormat="1" x14ac:dyDescent="0.25">
      <c r="E6240" s="104"/>
      <c r="F6240" s="104"/>
      <c r="G6240" s="104"/>
      <c r="H6240" s="105"/>
      <c r="I6240" s="209"/>
      <c r="J6240" s="209"/>
      <c r="T6240" s="209"/>
      <c r="U6240" s="209"/>
      <c r="V6240" s="209"/>
      <c r="W6240" s="235"/>
      <c r="Y6240" s="93"/>
      <c r="Z6240" s="46"/>
      <c r="AA6240" s="44"/>
      <c r="AE6240" s="46"/>
      <c r="AI6240" s="44"/>
      <c r="AK6240" s="235"/>
      <c r="AN6240" s="235"/>
      <c r="AP6240" s="93"/>
      <c r="BM6240" s="214"/>
    </row>
    <row r="6241" spans="5:65" s="133" customFormat="1" x14ac:dyDescent="0.25">
      <c r="E6241" s="104"/>
      <c r="F6241" s="104"/>
      <c r="G6241" s="104"/>
      <c r="H6241" s="105"/>
      <c r="I6241" s="209"/>
      <c r="J6241" s="209"/>
      <c r="T6241" s="209"/>
      <c r="U6241" s="209"/>
      <c r="V6241" s="209"/>
      <c r="W6241" s="235"/>
      <c r="Y6241" s="93"/>
      <c r="Z6241" s="46"/>
      <c r="AA6241" s="44"/>
      <c r="AE6241" s="46"/>
      <c r="AI6241" s="44"/>
      <c r="AK6241" s="235"/>
      <c r="AN6241" s="235"/>
      <c r="AP6241" s="93"/>
      <c r="BM6241" s="214"/>
    </row>
    <row r="6242" spans="5:65" s="133" customFormat="1" x14ac:dyDescent="0.25">
      <c r="E6242" s="104"/>
      <c r="F6242" s="104"/>
      <c r="G6242" s="104"/>
      <c r="H6242" s="105"/>
      <c r="I6242" s="209"/>
      <c r="J6242" s="209"/>
      <c r="T6242" s="209"/>
      <c r="U6242" s="209"/>
      <c r="V6242" s="209"/>
      <c r="W6242" s="235"/>
      <c r="Y6242" s="93"/>
      <c r="Z6242" s="46"/>
      <c r="AA6242" s="44"/>
      <c r="AE6242" s="46"/>
      <c r="AI6242" s="44"/>
      <c r="AK6242" s="235"/>
      <c r="AN6242" s="235"/>
      <c r="AP6242" s="93"/>
      <c r="BM6242" s="214"/>
    </row>
    <row r="6243" spans="5:65" s="133" customFormat="1" x14ac:dyDescent="0.25">
      <c r="E6243" s="104"/>
      <c r="F6243" s="104"/>
      <c r="G6243" s="104"/>
      <c r="H6243" s="105"/>
      <c r="I6243" s="209"/>
      <c r="J6243" s="209"/>
      <c r="T6243" s="209"/>
      <c r="U6243" s="209"/>
      <c r="V6243" s="209"/>
      <c r="W6243" s="235"/>
      <c r="Y6243" s="93"/>
      <c r="Z6243" s="46"/>
      <c r="AA6243" s="44"/>
      <c r="AE6243" s="46"/>
      <c r="AI6243" s="44"/>
      <c r="AK6243" s="235"/>
      <c r="AN6243" s="235"/>
      <c r="AP6243" s="93"/>
      <c r="BM6243" s="214"/>
    </row>
    <row r="6244" spans="5:65" s="133" customFormat="1" x14ac:dyDescent="0.25">
      <c r="E6244" s="104"/>
      <c r="F6244" s="104"/>
      <c r="G6244" s="104"/>
      <c r="H6244" s="105"/>
      <c r="I6244" s="209"/>
      <c r="J6244" s="209"/>
      <c r="T6244" s="209"/>
      <c r="U6244" s="209"/>
      <c r="V6244" s="209"/>
      <c r="W6244" s="235"/>
      <c r="Y6244" s="93"/>
      <c r="Z6244" s="46"/>
      <c r="AA6244" s="44"/>
      <c r="AE6244" s="46"/>
      <c r="AI6244" s="44"/>
      <c r="AK6244" s="235"/>
      <c r="AN6244" s="235"/>
      <c r="AP6244" s="93"/>
      <c r="BM6244" s="214"/>
    </row>
    <row r="6245" spans="5:65" s="133" customFormat="1" x14ac:dyDescent="0.25">
      <c r="E6245" s="104"/>
      <c r="F6245" s="104"/>
      <c r="G6245" s="104"/>
      <c r="H6245" s="105"/>
      <c r="I6245" s="209"/>
      <c r="J6245" s="209"/>
      <c r="T6245" s="209"/>
      <c r="U6245" s="209"/>
      <c r="V6245" s="209"/>
      <c r="W6245" s="235"/>
      <c r="Y6245" s="93"/>
      <c r="Z6245" s="46"/>
      <c r="AA6245" s="44"/>
      <c r="AE6245" s="46"/>
      <c r="AI6245" s="44"/>
      <c r="AK6245" s="235"/>
      <c r="AN6245" s="235"/>
      <c r="AP6245" s="93"/>
      <c r="BM6245" s="214"/>
    </row>
    <row r="6246" spans="5:65" s="133" customFormat="1" x14ac:dyDescent="0.25">
      <c r="E6246" s="104"/>
      <c r="F6246" s="104"/>
      <c r="G6246" s="104"/>
      <c r="H6246" s="105"/>
      <c r="I6246" s="209"/>
      <c r="J6246" s="209"/>
      <c r="T6246" s="209"/>
      <c r="U6246" s="209"/>
      <c r="V6246" s="209"/>
      <c r="W6246" s="235"/>
      <c r="Y6246" s="93"/>
      <c r="Z6246" s="46"/>
      <c r="AA6246" s="44"/>
      <c r="AE6246" s="46"/>
      <c r="AI6246" s="44"/>
      <c r="AK6246" s="235"/>
      <c r="AN6246" s="235"/>
      <c r="AP6246" s="93"/>
      <c r="BM6246" s="214"/>
    </row>
    <row r="6247" spans="5:65" s="133" customFormat="1" x14ac:dyDescent="0.25">
      <c r="E6247" s="104"/>
      <c r="F6247" s="104"/>
      <c r="G6247" s="104"/>
      <c r="H6247" s="105"/>
      <c r="I6247" s="209"/>
      <c r="J6247" s="209"/>
      <c r="T6247" s="209"/>
      <c r="U6247" s="209"/>
      <c r="V6247" s="209"/>
      <c r="W6247" s="235"/>
      <c r="Y6247" s="93"/>
      <c r="Z6247" s="46"/>
      <c r="AA6247" s="44"/>
      <c r="AE6247" s="46"/>
      <c r="AI6247" s="44"/>
      <c r="AK6247" s="235"/>
      <c r="AN6247" s="235"/>
      <c r="AP6247" s="93"/>
      <c r="BM6247" s="214"/>
    </row>
    <row r="6248" spans="5:65" s="133" customFormat="1" x14ac:dyDescent="0.25">
      <c r="E6248" s="104"/>
      <c r="F6248" s="104"/>
      <c r="G6248" s="104"/>
      <c r="H6248" s="105"/>
      <c r="I6248" s="209"/>
      <c r="J6248" s="209"/>
      <c r="T6248" s="209"/>
      <c r="U6248" s="209"/>
      <c r="V6248" s="209"/>
      <c r="W6248" s="235"/>
      <c r="Y6248" s="93"/>
      <c r="Z6248" s="46"/>
      <c r="AA6248" s="44"/>
      <c r="AE6248" s="46"/>
      <c r="AI6248" s="44"/>
      <c r="AK6248" s="235"/>
      <c r="AN6248" s="235"/>
      <c r="AP6248" s="93"/>
      <c r="BM6248" s="214"/>
    </row>
    <row r="6249" spans="5:65" s="133" customFormat="1" x14ac:dyDescent="0.25">
      <c r="E6249" s="104"/>
      <c r="F6249" s="104"/>
      <c r="G6249" s="104"/>
      <c r="H6249" s="105"/>
      <c r="I6249" s="209"/>
      <c r="J6249" s="209"/>
      <c r="T6249" s="209"/>
      <c r="U6249" s="209"/>
      <c r="V6249" s="209"/>
      <c r="W6249" s="235"/>
      <c r="Y6249" s="93"/>
      <c r="Z6249" s="46"/>
      <c r="AA6249" s="44"/>
      <c r="AE6249" s="46"/>
      <c r="AI6249" s="44"/>
      <c r="AK6249" s="235"/>
      <c r="AN6249" s="235"/>
      <c r="AP6249" s="93"/>
      <c r="BM6249" s="214"/>
    </row>
    <row r="6250" spans="5:65" s="133" customFormat="1" x14ac:dyDescent="0.25">
      <c r="E6250" s="104"/>
      <c r="F6250" s="104"/>
      <c r="G6250" s="104"/>
      <c r="H6250" s="105"/>
      <c r="I6250" s="209"/>
      <c r="J6250" s="209"/>
      <c r="T6250" s="209"/>
      <c r="U6250" s="209"/>
      <c r="V6250" s="209"/>
      <c r="W6250" s="235"/>
      <c r="Y6250" s="93"/>
      <c r="Z6250" s="46"/>
      <c r="AA6250" s="44"/>
      <c r="AE6250" s="46"/>
      <c r="AI6250" s="44"/>
      <c r="AK6250" s="235"/>
      <c r="AN6250" s="235"/>
      <c r="AP6250" s="93"/>
      <c r="BM6250" s="214"/>
    </row>
    <row r="6251" spans="5:65" s="133" customFormat="1" x14ac:dyDescent="0.25">
      <c r="E6251" s="104"/>
      <c r="F6251" s="104"/>
      <c r="G6251" s="104"/>
      <c r="H6251" s="105"/>
      <c r="I6251" s="209"/>
      <c r="J6251" s="209"/>
      <c r="T6251" s="209"/>
      <c r="U6251" s="209"/>
      <c r="V6251" s="209"/>
      <c r="W6251" s="235"/>
      <c r="Y6251" s="93"/>
      <c r="Z6251" s="46"/>
      <c r="AA6251" s="44"/>
      <c r="AE6251" s="46"/>
      <c r="AI6251" s="44"/>
      <c r="AK6251" s="235"/>
      <c r="AN6251" s="235"/>
      <c r="AP6251" s="93"/>
      <c r="BM6251" s="214"/>
    </row>
    <row r="6252" spans="5:65" s="133" customFormat="1" x14ac:dyDescent="0.25">
      <c r="E6252" s="104"/>
      <c r="F6252" s="104"/>
      <c r="G6252" s="104"/>
      <c r="H6252" s="105"/>
      <c r="I6252" s="209"/>
      <c r="J6252" s="209"/>
      <c r="T6252" s="209"/>
      <c r="U6252" s="209"/>
      <c r="V6252" s="209"/>
      <c r="W6252" s="235"/>
      <c r="Y6252" s="93"/>
      <c r="Z6252" s="46"/>
      <c r="AA6252" s="44"/>
      <c r="AE6252" s="46"/>
      <c r="AI6252" s="44"/>
      <c r="AK6252" s="235"/>
      <c r="AN6252" s="235"/>
      <c r="AP6252" s="93"/>
      <c r="BM6252" s="214"/>
    </row>
    <row r="6253" spans="5:65" s="133" customFormat="1" x14ac:dyDescent="0.25">
      <c r="E6253" s="104"/>
      <c r="F6253" s="104"/>
      <c r="G6253" s="104"/>
      <c r="H6253" s="105"/>
      <c r="I6253" s="209"/>
      <c r="J6253" s="209"/>
      <c r="T6253" s="209"/>
      <c r="U6253" s="209"/>
      <c r="V6253" s="209"/>
      <c r="W6253" s="235"/>
      <c r="Y6253" s="93"/>
      <c r="Z6253" s="46"/>
      <c r="AA6253" s="44"/>
      <c r="AE6253" s="46"/>
      <c r="AI6253" s="44"/>
      <c r="AK6253" s="235"/>
      <c r="AN6253" s="235"/>
      <c r="AP6253" s="93"/>
      <c r="BM6253" s="214"/>
    </row>
    <row r="6254" spans="5:65" s="133" customFormat="1" x14ac:dyDescent="0.25">
      <c r="E6254" s="104"/>
      <c r="F6254" s="104"/>
      <c r="G6254" s="104"/>
      <c r="H6254" s="105"/>
      <c r="I6254" s="209"/>
      <c r="J6254" s="209"/>
      <c r="T6254" s="209"/>
      <c r="U6254" s="209"/>
      <c r="V6254" s="209"/>
      <c r="W6254" s="235"/>
      <c r="Y6254" s="93"/>
      <c r="Z6254" s="46"/>
      <c r="AA6254" s="44"/>
      <c r="AE6254" s="46"/>
      <c r="AI6254" s="44"/>
      <c r="AK6254" s="235"/>
      <c r="AN6254" s="235"/>
      <c r="AP6254" s="93"/>
      <c r="BM6254" s="214"/>
    </row>
    <row r="6255" spans="5:65" s="133" customFormat="1" x14ac:dyDescent="0.25">
      <c r="E6255" s="104"/>
      <c r="F6255" s="104"/>
      <c r="G6255" s="104"/>
      <c r="H6255" s="105"/>
      <c r="I6255" s="209"/>
      <c r="J6255" s="209"/>
      <c r="T6255" s="209"/>
      <c r="U6255" s="209"/>
      <c r="V6255" s="209"/>
      <c r="W6255" s="235"/>
      <c r="Y6255" s="93"/>
      <c r="Z6255" s="46"/>
      <c r="AA6255" s="44"/>
      <c r="AE6255" s="46"/>
      <c r="AI6255" s="44"/>
      <c r="AK6255" s="235"/>
      <c r="AN6255" s="235"/>
      <c r="AP6255" s="93"/>
      <c r="BM6255" s="214"/>
    </row>
    <row r="6256" spans="5:65" s="133" customFormat="1" x14ac:dyDescent="0.25">
      <c r="E6256" s="104"/>
      <c r="F6256" s="104"/>
      <c r="G6256" s="104"/>
      <c r="H6256" s="105"/>
      <c r="I6256" s="209"/>
      <c r="J6256" s="209"/>
      <c r="T6256" s="209"/>
      <c r="U6256" s="209"/>
      <c r="V6256" s="209"/>
      <c r="W6256" s="235"/>
      <c r="Y6256" s="93"/>
      <c r="Z6256" s="46"/>
      <c r="AA6256" s="44"/>
      <c r="AE6256" s="46"/>
      <c r="AI6256" s="44"/>
      <c r="AK6256" s="235"/>
      <c r="AN6256" s="235"/>
      <c r="AP6256" s="93"/>
      <c r="BM6256" s="214"/>
    </row>
    <row r="6257" spans="5:65" s="133" customFormat="1" x14ac:dyDescent="0.25">
      <c r="E6257" s="104"/>
      <c r="F6257" s="104"/>
      <c r="G6257" s="104"/>
      <c r="H6257" s="105"/>
      <c r="I6257" s="209"/>
      <c r="J6257" s="209"/>
      <c r="T6257" s="209"/>
      <c r="U6257" s="209"/>
      <c r="V6257" s="209"/>
      <c r="W6257" s="235"/>
      <c r="Y6257" s="93"/>
      <c r="Z6257" s="46"/>
      <c r="AA6257" s="44"/>
      <c r="AE6257" s="46"/>
      <c r="AI6257" s="44"/>
      <c r="AK6257" s="235"/>
      <c r="AN6257" s="235"/>
      <c r="AP6257" s="93"/>
      <c r="BM6257" s="214"/>
    </row>
    <row r="6258" spans="5:65" s="133" customFormat="1" x14ac:dyDescent="0.25">
      <c r="E6258" s="104"/>
      <c r="F6258" s="104"/>
      <c r="G6258" s="104"/>
      <c r="H6258" s="105"/>
      <c r="I6258" s="209"/>
      <c r="J6258" s="209"/>
      <c r="T6258" s="209"/>
      <c r="U6258" s="209"/>
      <c r="V6258" s="209"/>
      <c r="W6258" s="235"/>
      <c r="Y6258" s="93"/>
      <c r="Z6258" s="46"/>
      <c r="AA6258" s="44"/>
      <c r="AE6258" s="46"/>
      <c r="AI6258" s="44"/>
      <c r="AK6258" s="235"/>
      <c r="AN6258" s="235"/>
      <c r="AP6258" s="93"/>
      <c r="BM6258" s="214"/>
    </row>
    <row r="6259" spans="5:65" s="133" customFormat="1" x14ac:dyDescent="0.25">
      <c r="E6259" s="104"/>
      <c r="F6259" s="104"/>
      <c r="G6259" s="104"/>
      <c r="H6259" s="105"/>
      <c r="I6259" s="209"/>
      <c r="J6259" s="209"/>
      <c r="T6259" s="209"/>
      <c r="U6259" s="209"/>
      <c r="V6259" s="209"/>
      <c r="W6259" s="235"/>
      <c r="Y6259" s="93"/>
      <c r="Z6259" s="46"/>
      <c r="AA6259" s="44"/>
      <c r="AE6259" s="46"/>
      <c r="AI6259" s="44"/>
      <c r="AK6259" s="235"/>
      <c r="AN6259" s="235"/>
      <c r="AP6259" s="93"/>
      <c r="BM6259" s="214"/>
    </row>
    <row r="6260" spans="5:65" s="133" customFormat="1" x14ac:dyDescent="0.25">
      <c r="E6260" s="104"/>
      <c r="F6260" s="104"/>
      <c r="G6260" s="104"/>
      <c r="H6260" s="105"/>
      <c r="I6260" s="209"/>
      <c r="J6260" s="209"/>
      <c r="T6260" s="209"/>
      <c r="U6260" s="209"/>
      <c r="V6260" s="209"/>
      <c r="W6260" s="235"/>
      <c r="Y6260" s="93"/>
      <c r="Z6260" s="46"/>
      <c r="AA6260" s="44"/>
      <c r="AE6260" s="46"/>
      <c r="AI6260" s="44"/>
      <c r="AK6260" s="235"/>
      <c r="AN6260" s="235"/>
      <c r="AP6260" s="93"/>
      <c r="BM6260" s="214"/>
    </row>
    <row r="6261" spans="5:65" s="133" customFormat="1" x14ac:dyDescent="0.25">
      <c r="E6261" s="104"/>
      <c r="F6261" s="104"/>
      <c r="G6261" s="104"/>
      <c r="H6261" s="105"/>
      <c r="I6261" s="209"/>
      <c r="J6261" s="209"/>
      <c r="T6261" s="209"/>
      <c r="U6261" s="209"/>
      <c r="V6261" s="209"/>
      <c r="W6261" s="235"/>
      <c r="Y6261" s="93"/>
      <c r="Z6261" s="46"/>
      <c r="AA6261" s="44"/>
      <c r="AE6261" s="46"/>
      <c r="AI6261" s="44"/>
      <c r="AK6261" s="235"/>
      <c r="AN6261" s="235"/>
      <c r="AP6261" s="93"/>
      <c r="BM6261" s="214"/>
    </row>
    <row r="6262" spans="5:65" s="133" customFormat="1" x14ac:dyDescent="0.25">
      <c r="E6262" s="104"/>
      <c r="F6262" s="104"/>
      <c r="G6262" s="104"/>
      <c r="H6262" s="105"/>
      <c r="I6262" s="209"/>
      <c r="J6262" s="209"/>
      <c r="T6262" s="209"/>
      <c r="U6262" s="209"/>
      <c r="V6262" s="209"/>
      <c r="W6262" s="235"/>
      <c r="Y6262" s="93"/>
      <c r="Z6262" s="46"/>
      <c r="AA6262" s="44"/>
      <c r="AE6262" s="46"/>
      <c r="AI6262" s="44"/>
      <c r="AK6262" s="235"/>
      <c r="AN6262" s="235"/>
      <c r="AP6262" s="93"/>
      <c r="BM6262" s="214"/>
    </row>
    <row r="6263" spans="5:65" s="133" customFormat="1" x14ac:dyDescent="0.25">
      <c r="E6263" s="104"/>
      <c r="F6263" s="104"/>
      <c r="G6263" s="104"/>
      <c r="H6263" s="105"/>
      <c r="I6263" s="209"/>
      <c r="J6263" s="209"/>
      <c r="T6263" s="209"/>
      <c r="U6263" s="209"/>
      <c r="V6263" s="209"/>
      <c r="W6263" s="235"/>
      <c r="Y6263" s="93"/>
      <c r="Z6263" s="46"/>
      <c r="AA6263" s="44"/>
      <c r="AE6263" s="46"/>
      <c r="AI6263" s="44"/>
      <c r="AK6263" s="235"/>
      <c r="AN6263" s="235"/>
      <c r="AP6263" s="93"/>
      <c r="BM6263" s="214"/>
    </row>
    <row r="6264" spans="5:65" s="133" customFormat="1" x14ac:dyDescent="0.25">
      <c r="E6264" s="104"/>
      <c r="F6264" s="104"/>
      <c r="G6264" s="104"/>
      <c r="H6264" s="105"/>
      <c r="I6264" s="209"/>
      <c r="J6264" s="209"/>
      <c r="T6264" s="209"/>
      <c r="U6264" s="209"/>
      <c r="V6264" s="209"/>
      <c r="W6264" s="235"/>
      <c r="Y6264" s="93"/>
      <c r="Z6264" s="46"/>
      <c r="AA6264" s="44"/>
      <c r="AE6264" s="46"/>
      <c r="AI6264" s="44"/>
      <c r="AK6264" s="235"/>
      <c r="AN6264" s="235"/>
      <c r="AP6264" s="93"/>
      <c r="BM6264" s="214"/>
    </row>
    <row r="6265" spans="5:65" s="133" customFormat="1" x14ac:dyDescent="0.25">
      <c r="E6265" s="104"/>
      <c r="F6265" s="104"/>
      <c r="G6265" s="104"/>
      <c r="H6265" s="105"/>
      <c r="I6265" s="209"/>
      <c r="J6265" s="209"/>
      <c r="T6265" s="209"/>
      <c r="U6265" s="209"/>
      <c r="V6265" s="209"/>
      <c r="W6265" s="235"/>
      <c r="Y6265" s="93"/>
      <c r="Z6265" s="46"/>
      <c r="AA6265" s="44"/>
      <c r="AE6265" s="46"/>
      <c r="AI6265" s="44"/>
      <c r="AK6265" s="235"/>
      <c r="AN6265" s="235"/>
      <c r="AP6265" s="93"/>
      <c r="BM6265" s="214"/>
    </row>
    <row r="6266" spans="5:65" s="133" customFormat="1" x14ac:dyDescent="0.25">
      <c r="E6266" s="104"/>
      <c r="F6266" s="104"/>
      <c r="G6266" s="104"/>
      <c r="H6266" s="105"/>
      <c r="I6266" s="209"/>
      <c r="J6266" s="209"/>
      <c r="T6266" s="209"/>
      <c r="U6266" s="209"/>
      <c r="V6266" s="209"/>
      <c r="W6266" s="235"/>
      <c r="Y6266" s="93"/>
      <c r="Z6266" s="46"/>
      <c r="AA6266" s="44"/>
      <c r="AE6266" s="46"/>
      <c r="AI6266" s="44"/>
      <c r="AK6266" s="235"/>
      <c r="AN6266" s="235"/>
      <c r="AP6266" s="93"/>
      <c r="BM6266" s="214"/>
    </row>
    <row r="6267" spans="5:65" s="133" customFormat="1" x14ac:dyDescent="0.25">
      <c r="E6267" s="104"/>
      <c r="F6267" s="104"/>
      <c r="G6267" s="104"/>
      <c r="H6267" s="105"/>
      <c r="I6267" s="209"/>
      <c r="J6267" s="209"/>
      <c r="T6267" s="209"/>
      <c r="U6267" s="209"/>
      <c r="V6267" s="209"/>
      <c r="W6267" s="235"/>
      <c r="Y6267" s="93"/>
      <c r="Z6267" s="46"/>
      <c r="AA6267" s="44"/>
      <c r="AE6267" s="46"/>
      <c r="AI6267" s="44"/>
      <c r="AK6267" s="235"/>
      <c r="AN6267" s="235"/>
      <c r="AP6267" s="93"/>
      <c r="BM6267" s="214"/>
    </row>
    <row r="6268" spans="5:65" s="133" customFormat="1" x14ac:dyDescent="0.25">
      <c r="E6268" s="104"/>
      <c r="F6268" s="104"/>
      <c r="G6268" s="104"/>
      <c r="H6268" s="105"/>
      <c r="I6268" s="209"/>
      <c r="J6268" s="209"/>
      <c r="T6268" s="209"/>
      <c r="U6268" s="209"/>
      <c r="V6268" s="209"/>
      <c r="W6268" s="235"/>
      <c r="Y6268" s="93"/>
      <c r="Z6268" s="46"/>
      <c r="AA6268" s="44"/>
      <c r="AE6268" s="46"/>
      <c r="AI6268" s="44"/>
      <c r="AK6268" s="235"/>
      <c r="AN6268" s="235"/>
      <c r="AP6268" s="93"/>
      <c r="BM6268" s="214"/>
    </row>
    <row r="6269" spans="5:65" s="133" customFormat="1" x14ac:dyDescent="0.25">
      <c r="E6269" s="104"/>
      <c r="F6269" s="104"/>
      <c r="G6269" s="104"/>
      <c r="H6269" s="105"/>
      <c r="I6269" s="209"/>
      <c r="J6269" s="209"/>
      <c r="T6269" s="209"/>
      <c r="U6269" s="209"/>
      <c r="V6269" s="209"/>
      <c r="W6269" s="235"/>
      <c r="Y6269" s="93"/>
      <c r="Z6269" s="46"/>
      <c r="AA6269" s="44"/>
      <c r="AE6269" s="46"/>
      <c r="AI6269" s="44"/>
      <c r="AK6269" s="235"/>
      <c r="AN6269" s="235"/>
      <c r="AP6269" s="93"/>
      <c r="BM6269" s="214"/>
    </row>
    <row r="6270" spans="5:65" s="133" customFormat="1" x14ac:dyDescent="0.25">
      <c r="E6270" s="104"/>
      <c r="F6270" s="104"/>
      <c r="G6270" s="104"/>
      <c r="H6270" s="105"/>
      <c r="I6270" s="209"/>
      <c r="J6270" s="209"/>
      <c r="T6270" s="209"/>
      <c r="U6270" s="209"/>
      <c r="V6270" s="209"/>
      <c r="W6270" s="235"/>
      <c r="Y6270" s="93"/>
      <c r="Z6270" s="46"/>
      <c r="AA6270" s="44"/>
      <c r="AE6270" s="46"/>
      <c r="AI6270" s="44"/>
      <c r="AK6270" s="235"/>
      <c r="AN6270" s="235"/>
      <c r="AP6270" s="93"/>
      <c r="BM6270" s="214"/>
    </row>
    <row r="6271" spans="5:65" s="133" customFormat="1" x14ac:dyDescent="0.25">
      <c r="E6271" s="104"/>
      <c r="F6271" s="104"/>
      <c r="G6271" s="104"/>
      <c r="H6271" s="105"/>
      <c r="I6271" s="209"/>
      <c r="J6271" s="209"/>
      <c r="T6271" s="209"/>
      <c r="U6271" s="209"/>
      <c r="V6271" s="209"/>
      <c r="W6271" s="235"/>
      <c r="Y6271" s="93"/>
      <c r="Z6271" s="46"/>
      <c r="AA6271" s="44"/>
      <c r="AE6271" s="46"/>
      <c r="AI6271" s="44"/>
      <c r="AK6271" s="235"/>
      <c r="AN6271" s="235"/>
      <c r="AP6271" s="93"/>
      <c r="BM6271" s="214"/>
    </row>
    <row r="6272" spans="5:65" s="133" customFormat="1" x14ac:dyDescent="0.25">
      <c r="E6272" s="104"/>
      <c r="F6272" s="104"/>
      <c r="G6272" s="104"/>
      <c r="H6272" s="105"/>
      <c r="I6272" s="209"/>
      <c r="J6272" s="209"/>
      <c r="T6272" s="209"/>
      <c r="U6272" s="209"/>
      <c r="V6272" s="209"/>
      <c r="W6272" s="235"/>
      <c r="Y6272" s="93"/>
      <c r="Z6272" s="46"/>
      <c r="AA6272" s="44"/>
      <c r="AE6272" s="46"/>
      <c r="AI6272" s="44"/>
      <c r="AK6272" s="235"/>
      <c r="AN6272" s="235"/>
      <c r="AP6272" s="93"/>
      <c r="BM6272" s="214"/>
    </row>
    <row r="6273" spans="5:65" s="133" customFormat="1" x14ac:dyDescent="0.25">
      <c r="E6273" s="104"/>
      <c r="F6273" s="104"/>
      <c r="G6273" s="104"/>
      <c r="H6273" s="105"/>
      <c r="I6273" s="209"/>
      <c r="J6273" s="209"/>
      <c r="T6273" s="209"/>
      <c r="U6273" s="209"/>
      <c r="V6273" s="209"/>
      <c r="W6273" s="235"/>
      <c r="Y6273" s="93"/>
      <c r="Z6273" s="46"/>
      <c r="AA6273" s="44"/>
      <c r="AE6273" s="46"/>
      <c r="AI6273" s="44"/>
      <c r="AK6273" s="235"/>
      <c r="AN6273" s="235"/>
      <c r="AP6273" s="93"/>
      <c r="BM6273" s="214"/>
    </row>
    <row r="6274" spans="5:65" s="133" customFormat="1" x14ac:dyDescent="0.25">
      <c r="E6274" s="104"/>
      <c r="F6274" s="104"/>
      <c r="G6274" s="104"/>
      <c r="H6274" s="105"/>
      <c r="I6274" s="209"/>
      <c r="J6274" s="209"/>
      <c r="T6274" s="209"/>
      <c r="U6274" s="209"/>
      <c r="V6274" s="209"/>
      <c r="W6274" s="235"/>
      <c r="Y6274" s="93"/>
      <c r="Z6274" s="46"/>
      <c r="AA6274" s="44"/>
      <c r="AE6274" s="46"/>
      <c r="AI6274" s="44"/>
      <c r="AK6274" s="235"/>
      <c r="AN6274" s="235"/>
      <c r="AP6274" s="93"/>
      <c r="BM6274" s="214"/>
    </row>
    <row r="6275" spans="5:65" s="133" customFormat="1" x14ac:dyDescent="0.25">
      <c r="E6275" s="104"/>
      <c r="F6275" s="104"/>
      <c r="G6275" s="104"/>
      <c r="H6275" s="105"/>
      <c r="I6275" s="209"/>
      <c r="J6275" s="209"/>
      <c r="T6275" s="209"/>
      <c r="U6275" s="209"/>
      <c r="V6275" s="209"/>
      <c r="W6275" s="235"/>
      <c r="Y6275" s="93"/>
      <c r="Z6275" s="46"/>
      <c r="AA6275" s="44"/>
      <c r="AE6275" s="46"/>
      <c r="AI6275" s="44"/>
      <c r="AK6275" s="235"/>
      <c r="AN6275" s="235"/>
      <c r="AP6275" s="93"/>
      <c r="BM6275" s="214"/>
    </row>
    <row r="6276" spans="5:65" s="133" customFormat="1" x14ac:dyDescent="0.25">
      <c r="E6276" s="104"/>
      <c r="F6276" s="104"/>
      <c r="G6276" s="104"/>
      <c r="H6276" s="105"/>
      <c r="I6276" s="209"/>
      <c r="J6276" s="209"/>
      <c r="T6276" s="209"/>
      <c r="U6276" s="209"/>
      <c r="V6276" s="209"/>
      <c r="W6276" s="235"/>
      <c r="Y6276" s="93"/>
      <c r="Z6276" s="46"/>
      <c r="AA6276" s="44"/>
      <c r="AE6276" s="46"/>
      <c r="AI6276" s="44"/>
      <c r="AK6276" s="235"/>
      <c r="AN6276" s="235"/>
      <c r="AP6276" s="93"/>
      <c r="BM6276" s="214"/>
    </row>
    <row r="6277" spans="5:65" s="133" customFormat="1" x14ac:dyDescent="0.25">
      <c r="E6277" s="104"/>
      <c r="F6277" s="104"/>
      <c r="G6277" s="104"/>
      <c r="H6277" s="105"/>
      <c r="I6277" s="209"/>
      <c r="J6277" s="209"/>
      <c r="T6277" s="209"/>
      <c r="U6277" s="209"/>
      <c r="V6277" s="209"/>
      <c r="W6277" s="235"/>
      <c r="Y6277" s="93"/>
      <c r="Z6277" s="46"/>
      <c r="AA6277" s="44"/>
      <c r="AE6277" s="46"/>
      <c r="AI6277" s="44"/>
      <c r="AK6277" s="235"/>
      <c r="AN6277" s="235"/>
      <c r="AP6277" s="93"/>
      <c r="BM6277" s="214"/>
    </row>
    <row r="6278" spans="5:65" s="133" customFormat="1" x14ac:dyDescent="0.25">
      <c r="E6278" s="104"/>
      <c r="F6278" s="104"/>
      <c r="G6278" s="104"/>
      <c r="H6278" s="105"/>
      <c r="I6278" s="209"/>
      <c r="J6278" s="209"/>
      <c r="T6278" s="209"/>
      <c r="U6278" s="209"/>
      <c r="V6278" s="209"/>
      <c r="W6278" s="235"/>
      <c r="Y6278" s="93"/>
      <c r="Z6278" s="46"/>
      <c r="AA6278" s="44"/>
      <c r="AE6278" s="46"/>
      <c r="AI6278" s="44"/>
      <c r="AK6278" s="235"/>
      <c r="AN6278" s="235"/>
      <c r="AP6278" s="93"/>
      <c r="BM6278" s="214"/>
    </row>
    <row r="6279" spans="5:65" s="133" customFormat="1" x14ac:dyDescent="0.25">
      <c r="E6279" s="104"/>
      <c r="F6279" s="104"/>
      <c r="G6279" s="104"/>
      <c r="H6279" s="105"/>
      <c r="I6279" s="209"/>
      <c r="J6279" s="209"/>
      <c r="T6279" s="209"/>
      <c r="U6279" s="209"/>
      <c r="V6279" s="209"/>
      <c r="W6279" s="235"/>
      <c r="Y6279" s="93"/>
      <c r="Z6279" s="46"/>
      <c r="AA6279" s="44"/>
      <c r="AE6279" s="46"/>
      <c r="AI6279" s="44"/>
      <c r="AK6279" s="235"/>
      <c r="AN6279" s="235"/>
      <c r="AP6279" s="93"/>
      <c r="BM6279" s="214"/>
    </row>
    <row r="6280" spans="5:65" s="133" customFormat="1" x14ac:dyDescent="0.25">
      <c r="E6280" s="104"/>
      <c r="F6280" s="104"/>
      <c r="G6280" s="104"/>
      <c r="H6280" s="105"/>
      <c r="I6280" s="209"/>
      <c r="J6280" s="209"/>
      <c r="T6280" s="209"/>
      <c r="U6280" s="209"/>
      <c r="V6280" s="209"/>
      <c r="W6280" s="235"/>
      <c r="Y6280" s="93"/>
      <c r="Z6280" s="46"/>
      <c r="AA6280" s="44"/>
      <c r="AE6280" s="46"/>
      <c r="AI6280" s="44"/>
      <c r="AK6280" s="235"/>
      <c r="AN6280" s="235"/>
      <c r="AP6280" s="93"/>
      <c r="BM6280" s="214"/>
    </row>
    <row r="6281" spans="5:65" s="133" customFormat="1" x14ac:dyDescent="0.25">
      <c r="E6281" s="104"/>
      <c r="F6281" s="104"/>
      <c r="G6281" s="104"/>
      <c r="H6281" s="105"/>
      <c r="I6281" s="209"/>
      <c r="J6281" s="209"/>
      <c r="T6281" s="209"/>
      <c r="U6281" s="209"/>
      <c r="V6281" s="209"/>
      <c r="W6281" s="235"/>
      <c r="Y6281" s="93"/>
      <c r="Z6281" s="46"/>
      <c r="AA6281" s="44"/>
      <c r="AE6281" s="46"/>
      <c r="AI6281" s="44"/>
      <c r="AK6281" s="235"/>
      <c r="AN6281" s="235"/>
      <c r="AP6281" s="93"/>
      <c r="BM6281" s="214"/>
    </row>
    <row r="6282" spans="5:65" s="133" customFormat="1" x14ac:dyDescent="0.25">
      <c r="E6282" s="104"/>
      <c r="F6282" s="104"/>
      <c r="G6282" s="104"/>
      <c r="H6282" s="105"/>
      <c r="I6282" s="209"/>
      <c r="J6282" s="209"/>
      <c r="T6282" s="209"/>
      <c r="U6282" s="209"/>
      <c r="V6282" s="209"/>
      <c r="W6282" s="235"/>
      <c r="Y6282" s="93"/>
      <c r="Z6282" s="46"/>
      <c r="AA6282" s="44"/>
      <c r="AE6282" s="46"/>
      <c r="AI6282" s="44"/>
      <c r="AK6282" s="235"/>
      <c r="AN6282" s="235"/>
      <c r="AP6282" s="93"/>
      <c r="BM6282" s="214"/>
    </row>
    <row r="6283" spans="5:65" s="133" customFormat="1" x14ac:dyDescent="0.25">
      <c r="E6283" s="104"/>
      <c r="F6283" s="104"/>
      <c r="G6283" s="104"/>
      <c r="H6283" s="105"/>
      <c r="I6283" s="209"/>
      <c r="J6283" s="209"/>
      <c r="T6283" s="209"/>
      <c r="U6283" s="209"/>
      <c r="V6283" s="209"/>
      <c r="W6283" s="235"/>
      <c r="Y6283" s="93"/>
      <c r="Z6283" s="46"/>
      <c r="AA6283" s="44"/>
      <c r="AE6283" s="46"/>
      <c r="AI6283" s="44"/>
      <c r="AK6283" s="235"/>
      <c r="AN6283" s="235"/>
      <c r="AP6283" s="93"/>
      <c r="BM6283" s="214"/>
    </row>
    <row r="6284" spans="5:65" s="133" customFormat="1" x14ac:dyDescent="0.25">
      <c r="E6284" s="104"/>
      <c r="F6284" s="104"/>
      <c r="G6284" s="104"/>
      <c r="H6284" s="105"/>
      <c r="I6284" s="209"/>
      <c r="J6284" s="209"/>
      <c r="T6284" s="209"/>
      <c r="U6284" s="209"/>
      <c r="V6284" s="209"/>
      <c r="W6284" s="235"/>
      <c r="Y6284" s="93"/>
      <c r="Z6284" s="46"/>
      <c r="AA6284" s="44"/>
      <c r="AE6284" s="46"/>
      <c r="AI6284" s="44"/>
      <c r="AK6284" s="235"/>
      <c r="AN6284" s="235"/>
      <c r="AP6284" s="93"/>
      <c r="BM6284" s="214"/>
    </row>
    <row r="6285" spans="5:65" s="133" customFormat="1" x14ac:dyDescent="0.25">
      <c r="E6285" s="104"/>
      <c r="F6285" s="104"/>
      <c r="G6285" s="104"/>
      <c r="H6285" s="105"/>
      <c r="I6285" s="209"/>
      <c r="J6285" s="209"/>
      <c r="T6285" s="209"/>
      <c r="U6285" s="209"/>
      <c r="V6285" s="209"/>
      <c r="W6285" s="235"/>
      <c r="Y6285" s="93"/>
      <c r="Z6285" s="46"/>
      <c r="AA6285" s="44"/>
      <c r="AE6285" s="46"/>
      <c r="AI6285" s="44"/>
      <c r="AK6285" s="235"/>
      <c r="AN6285" s="235"/>
      <c r="AP6285" s="93"/>
      <c r="BM6285" s="214"/>
    </row>
    <row r="6286" spans="5:65" s="133" customFormat="1" x14ac:dyDescent="0.25">
      <c r="E6286" s="104"/>
      <c r="F6286" s="104"/>
      <c r="G6286" s="104"/>
      <c r="H6286" s="105"/>
      <c r="I6286" s="209"/>
      <c r="J6286" s="209"/>
      <c r="T6286" s="209"/>
      <c r="U6286" s="209"/>
      <c r="V6286" s="209"/>
      <c r="W6286" s="235"/>
      <c r="Y6286" s="93"/>
      <c r="Z6286" s="46"/>
      <c r="AA6286" s="44"/>
      <c r="AE6286" s="46"/>
      <c r="AI6286" s="44"/>
      <c r="AK6286" s="235"/>
      <c r="AN6286" s="235"/>
      <c r="AP6286" s="93"/>
      <c r="BM6286" s="214"/>
    </row>
    <row r="6287" spans="5:65" s="133" customFormat="1" x14ac:dyDescent="0.25">
      <c r="E6287" s="104"/>
      <c r="F6287" s="104"/>
      <c r="G6287" s="104"/>
      <c r="H6287" s="105"/>
      <c r="I6287" s="209"/>
      <c r="J6287" s="209"/>
      <c r="T6287" s="209"/>
      <c r="U6287" s="209"/>
      <c r="V6287" s="209"/>
      <c r="W6287" s="235"/>
      <c r="Y6287" s="93"/>
      <c r="Z6287" s="46"/>
      <c r="AA6287" s="44"/>
      <c r="AE6287" s="46"/>
      <c r="AI6287" s="44"/>
      <c r="AK6287" s="235"/>
      <c r="AN6287" s="235"/>
      <c r="AP6287" s="93"/>
      <c r="BM6287" s="214"/>
    </row>
    <row r="6288" spans="5:65" s="133" customFormat="1" x14ac:dyDescent="0.25">
      <c r="E6288" s="104"/>
      <c r="F6288" s="104"/>
      <c r="G6288" s="104"/>
      <c r="H6288" s="105"/>
      <c r="I6288" s="209"/>
      <c r="J6288" s="209"/>
      <c r="T6288" s="209"/>
      <c r="U6288" s="209"/>
      <c r="V6288" s="209"/>
      <c r="W6288" s="235"/>
      <c r="Y6288" s="93"/>
      <c r="Z6288" s="46"/>
      <c r="AA6288" s="44"/>
      <c r="AE6288" s="46"/>
      <c r="AI6288" s="44"/>
      <c r="AK6288" s="235"/>
      <c r="AN6288" s="235"/>
      <c r="AP6288" s="93"/>
      <c r="BM6288" s="214"/>
    </row>
    <row r="6289" spans="5:65" s="133" customFormat="1" x14ac:dyDescent="0.25">
      <c r="E6289" s="104"/>
      <c r="F6289" s="104"/>
      <c r="G6289" s="104"/>
      <c r="H6289" s="105"/>
      <c r="I6289" s="209"/>
      <c r="J6289" s="209"/>
      <c r="T6289" s="209"/>
      <c r="U6289" s="209"/>
      <c r="V6289" s="209"/>
      <c r="W6289" s="235"/>
      <c r="Y6289" s="93"/>
      <c r="Z6289" s="46"/>
      <c r="AA6289" s="44"/>
      <c r="AE6289" s="46"/>
      <c r="AI6289" s="44"/>
      <c r="AK6289" s="235"/>
      <c r="AN6289" s="235"/>
      <c r="AP6289" s="93"/>
      <c r="BM6289" s="214"/>
    </row>
    <row r="6290" spans="5:65" s="133" customFormat="1" x14ac:dyDescent="0.25">
      <c r="E6290" s="104"/>
      <c r="F6290" s="104"/>
      <c r="G6290" s="104"/>
      <c r="H6290" s="105"/>
      <c r="I6290" s="209"/>
      <c r="J6290" s="209"/>
      <c r="T6290" s="209"/>
      <c r="U6290" s="209"/>
      <c r="V6290" s="209"/>
      <c r="W6290" s="235"/>
      <c r="Y6290" s="93"/>
      <c r="Z6290" s="46"/>
      <c r="AA6290" s="44"/>
      <c r="AE6290" s="46"/>
      <c r="AI6290" s="44"/>
      <c r="AK6290" s="235"/>
      <c r="AN6290" s="235"/>
      <c r="AP6290" s="93"/>
      <c r="BM6290" s="214"/>
    </row>
    <row r="6291" spans="5:65" s="133" customFormat="1" x14ac:dyDescent="0.25">
      <c r="E6291" s="104"/>
      <c r="F6291" s="104"/>
      <c r="G6291" s="104"/>
      <c r="H6291" s="105"/>
      <c r="I6291" s="209"/>
      <c r="J6291" s="209"/>
      <c r="T6291" s="209"/>
      <c r="U6291" s="209"/>
      <c r="V6291" s="209"/>
      <c r="W6291" s="235"/>
      <c r="Y6291" s="93"/>
      <c r="Z6291" s="46"/>
      <c r="AA6291" s="44"/>
      <c r="AE6291" s="46"/>
      <c r="AI6291" s="44"/>
      <c r="AK6291" s="235"/>
      <c r="AN6291" s="235"/>
      <c r="AP6291" s="93"/>
      <c r="BM6291" s="214"/>
    </row>
    <row r="6292" spans="5:65" s="133" customFormat="1" x14ac:dyDescent="0.25">
      <c r="E6292" s="104"/>
      <c r="F6292" s="104"/>
      <c r="G6292" s="104"/>
      <c r="H6292" s="105"/>
      <c r="I6292" s="209"/>
      <c r="J6292" s="209"/>
      <c r="T6292" s="209"/>
      <c r="U6292" s="209"/>
      <c r="V6292" s="209"/>
      <c r="W6292" s="235"/>
      <c r="Y6292" s="93"/>
      <c r="Z6292" s="46"/>
      <c r="AA6292" s="44"/>
      <c r="AE6292" s="46"/>
      <c r="AI6292" s="44"/>
      <c r="AK6292" s="235"/>
      <c r="AN6292" s="235"/>
      <c r="AP6292" s="93"/>
      <c r="BM6292" s="214"/>
    </row>
    <row r="6293" spans="5:65" s="133" customFormat="1" x14ac:dyDescent="0.25">
      <c r="E6293" s="104"/>
      <c r="F6293" s="104"/>
      <c r="G6293" s="104"/>
      <c r="H6293" s="105"/>
      <c r="I6293" s="209"/>
      <c r="J6293" s="209"/>
      <c r="T6293" s="209"/>
      <c r="U6293" s="209"/>
      <c r="V6293" s="209"/>
      <c r="W6293" s="235"/>
      <c r="Y6293" s="93"/>
      <c r="Z6293" s="46"/>
      <c r="AA6293" s="44"/>
      <c r="AE6293" s="46"/>
      <c r="AI6293" s="44"/>
      <c r="AK6293" s="235"/>
      <c r="AN6293" s="235"/>
      <c r="AP6293" s="93"/>
      <c r="BM6293" s="214"/>
    </row>
    <row r="6294" spans="5:65" s="133" customFormat="1" x14ac:dyDescent="0.25">
      <c r="E6294" s="104"/>
      <c r="F6294" s="104"/>
      <c r="G6294" s="104"/>
      <c r="H6294" s="105"/>
      <c r="I6294" s="209"/>
      <c r="J6294" s="209"/>
      <c r="T6294" s="209"/>
      <c r="U6294" s="209"/>
      <c r="V6294" s="209"/>
      <c r="W6294" s="235"/>
      <c r="Y6294" s="93"/>
      <c r="Z6294" s="46"/>
      <c r="AA6294" s="44"/>
      <c r="AE6294" s="46"/>
      <c r="AI6294" s="44"/>
      <c r="AK6294" s="235"/>
      <c r="AN6294" s="235"/>
      <c r="AP6294" s="93"/>
      <c r="BM6294" s="214"/>
    </row>
    <row r="6295" spans="5:65" s="133" customFormat="1" x14ac:dyDescent="0.25">
      <c r="E6295" s="104"/>
      <c r="F6295" s="104"/>
      <c r="G6295" s="104"/>
      <c r="H6295" s="105"/>
      <c r="I6295" s="209"/>
      <c r="J6295" s="209"/>
      <c r="T6295" s="209"/>
      <c r="U6295" s="209"/>
      <c r="V6295" s="209"/>
      <c r="W6295" s="235"/>
      <c r="Y6295" s="93"/>
      <c r="Z6295" s="46"/>
      <c r="AA6295" s="44"/>
      <c r="AE6295" s="46"/>
      <c r="AI6295" s="44"/>
      <c r="AK6295" s="235"/>
      <c r="AN6295" s="235"/>
      <c r="AP6295" s="93"/>
      <c r="BM6295" s="214"/>
    </row>
    <row r="6296" spans="5:65" s="133" customFormat="1" x14ac:dyDescent="0.25">
      <c r="E6296" s="104"/>
      <c r="F6296" s="104"/>
      <c r="G6296" s="104"/>
      <c r="H6296" s="105"/>
      <c r="I6296" s="209"/>
      <c r="J6296" s="209"/>
      <c r="T6296" s="209"/>
      <c r="U6296" s="209"/>
      <c r="V6296" s="209"/>
      <c r="W6296" s="235"/>
      <c r="Y6296" s="93"/>
      <c r="Z6296" s="46"/>
      <c r="AA6296" s="44"/>
      <c r="AE6296" s="46"/>
      <c r="AI6296" s="44"/>
      <c r="AK6296" s="235"/>
      <c r="AN6296" s="235"/>
      <c r="AP6296" s="93"/>
      <c r="BM6296" s="214"/>
    </row>
    <row r="6297" spans="5:65" s="133" customFormat="1" x14ac:dyDescent="0.25">
      <c r="E6297" s="104"/>
      <c r="F6297" s="104"/>
      <c r="G6297" s="104"/>
      <c r="H6297" s="105"/>
      <c r="I6297" s="209"/>
      <c r="J6297" s="209"/>
      <c r="T6297" s="209"/>
      <c r="U6297" s="209"/>
      <c r="V6297" s="209"/>
      <c r="W6297" s="235"/>
      <c r="Y6297" s="93"/>
      <c r="Z6297" s="46"/>
      <c r="AA6297" s="44"/>
      <c r="AE6297" s="46"/>
      <c r="AI6297" s="44"/>
      <c r="AK6297" s="235"/>
      <c r="AN6297" s="235"/>
      <c r="AP6297" s="93"/>
      <c r="BM6297" s="214"/>
    </row>
    <row r="6298" spans="5:65" s="133" customFormat="1" x14ac:dyDescent="0.25">
      <c r="E6298" s="104"/>
      <c r="F6298" s="104"/>
      <c r="G6298" s="104"/>
      <c r="H6298" s="105"/>
      <c r="I6298" s="209"/>
      <c r="J6298" s="209"/>
      <c r="T6298" s="209"/>
      <c r="U6298" s="209"/>
      <c r="V6298" s="209"/>
      <c r="W6298" s="235"/>
      <c r="Y6298" s="93"/>
      <c r="Z6298" s="46"/>
      <c r="AA6298" s="44"/>
      <c r="AE6298" s="46"/>
      <c r="AI6298" s="44"/>
      <c r="AK6298" s="235"/>
      <c r="AN6298" s="235"/>
      <c r="AP6298" s="93"/>
      <c r="BM6298" s="214"/>
    </row>
    <row r="6299" spans="5:65" s="133" customFormat="1" x14ac:dyDescent="0.25">
      <c r="E6299" s="104"/>
      <c r="F6299" s="104"/>
      <c r="G6299" s="104"/>
      <c r="H6299" s="105"/>
      <c r="I6299" s="209"/>
      <c r="J6299" s="209"/>
      <c r="T6299" s="209"/>
      <c r="U6299" s="209"/>
      <c r="V6299" s="209"/>
      <c r="W6299" s="235"/>
      <c r="Y6299" s="93"/>
      <c r="Z6299" s="46"/>
      <c r="AA6299" s="44"/>
      <c r="AE6299" s="46"/>
      <c r="AI6299" s="44"/>
      <c r="AK6299" s="235"/>
      <c r="AN6299" s="235"/>
      <c r="AP6299" s="93"/>
      <c r="BM6299" s="214"/>
    </row>
    <row r="6300" spans="5:65" s="133" customFormat="1" x14ac:dyDescent="0.25">
      <c r="E6300" s="104"/>
      <c r="F6300" s="104"/>
      <c r="G6300" s="104"/>
      <c r="H6300" s="105"/>
      <c r="I6300" s="209"/>
      <c r="J6300" s="209"/>
      <c r="T6300" s="209"/>
      <c r="U6300" s="209"/>
      <c r="V6300" s="209"/>
      <c r="W6300" s="235"/>
      <c r="Y6300" s="93"/>
      <c r="Z6300" s="46"/>
      <c r="AA6300" s="44"/>
      <c r="AE6300" s="46"/>
      <c r="AI6300" s="44"/>
      <c r="AK6300" s="235"/>
      <c r="AN6300" s="235"/>
      <c r="AP6300" s="93"/>
      <c r="BM6300" s="214"/>
    </row>
    <row r="6301" spans="5:65" s="133" customFormat="1" x14ac:dyDescent="0.25">
      <c r="E6301" s="104"/>
      <c r="F6301" s="104"/>
      <c r="G6301" s="104"/>
      <c r="H6301" s="105"/>
      <c r="I6301" s="209"/>
      <c r="J6301" s="209"/>
      <c r="T6301" s="209"/>
      <c r="U6301" s="209"/>
      <c r="V6301" s="209"/>
      <c r="W6301" s="235"/>
      <c r="Y6301" s="93"/>
      <c r="Z6301" s="46"/>
      <c r="AA6301" s="44"/>
      <c r="AE6301" s="46"/>
      <c r="AI6301" s="44"/>
      <c r="AK6301" s="235"/>
      <c r="AN6301" s="235"/>
      <c r="AP6301" s="93"/>
      <c r="BM6301" s="214"/>
    </row>
    <row r="6302" spans="5:65" s="133" customFormat="1" x14ac:dyDescent="0.25">
      <c r="E6302" s="104"/>
      <c r="F6302" s="104"/>
      <c r="G6302" s="104"/>
      <c r="H6302" s="105"/>
      <c r="I6302" s="209"/>
      <c r="J6302" s="209"/>
      <c r="T6302" s="209"/>
      <c r="U6302" s="209"/>
      <c r="V6302" s="209"/>
      <c r="W6302" s="235"/>
      <c r="Y6302" s="93"/>
      <c r="Z6302" s="46"/>
      <c r="AA6302" s="44"/>
      <c r="AE6302" s="46"/>
      <c r="AI6302" s="44"/>
      <c r="AK6302" s="235"/>
      <c r="AN6302" s="235"/>
      <c r="AP6302" s="93"/>
      <c r="BM6302" s="214"/>
    </row>
    <row r="6303" spans="5:65" s="133" customFormat="1" x14ac:dyDescent="0.25">
      <c r="E6303" s="104"/>
      <c r="F6303" s="104"/>
      <c r="G6303" s="104"/>
      <c r="H6303" s="105"/>
      <c r="I6303" s="209"/>
      <c r="J6303" s="209"/>
      <c r="T6303" s="209"/>
      <c r="U6303" s="209"/>
      <c r="V6303" s="209"/>
      <c r="W6303" s="235"/>
      <c r="Y6303" s="93"/>
      <c r="Z6303" s="46"/>
      <c r="AA6303" s="44"/>
      <c r="AE6303" s="46"/>
      <c r="AI6303" s="44"/>
      <c r="AK6303" s="235"/>
      <c r="AN6303" s="235"/>
      <c r="AP6303" s="93"/>
      <c r="BM6303" s="214"/>
    </row>
    <row r="6304" spans="5:65" s="133" customFormat="1" x14ac:dyDescent="0.25">
      <c r="E6304" s="104"/>
      <c r="F6304" s="104"/>
      <c r="G6304" s="104"/>
      <c r="H6304" s="105"/>
      <c r="I6304" s="209"/>
      <c r="J6304" s="209"/>
      <c r="T6304" s="209"/>
      <c r="U6304" s="209"/>
      <c r="V6304" s="209"/>
      <c r="W6304" s="235"/>
      <c r="Y6304" s="93"/>
      <c r="Z6304" s="46"/>
      <c r="AA6304" s="44"/>
      <c r="AE6304" s="46"/>
      <c r="AI6304" s="44"/>
      <c r="AK6304" s="235"/>
      <c r="AN6304" s="235"/>
      <c r="AP6304" s="93"/>
      <c r="BM6304" s="214"/>
    </row>
    <row r="6305" spans="5:65" s="133" customFormat="1" x14ac:dyDescent="0.25">
      <c r="E6305" s="104"/>
      <c r="F6305" s="104"/>
      <c r="G6305" s="104"/>
      <c r="H6305" s="105"/>
      <c r="I6305" s="209"/>
      <c r="J6305" s="209"/>
      <c r="T6305" s="209"/>
      <c r="U6305" s="209"/>
      <c r="V6305" s="209"/>
      <c r="W6305" s="235"/>
      <c r="Y6305" s="93"/>
      <c r="Z6305" s="46"/>
      <c r="AA6305" s="44"/>
      <c r="AE6305" s="46"/>
      <c r="AI6305" s="44"/>
      <c r="AK6305" s="235"/>
      <c r="AN6305" s="235"/>
      <c r="AP6305" s="93"/>
      <c r="BM6305" s="214"/>
    </row>
    <row r="6306" spans="5:65" s="133" customFormat="1" x14ac:dyDescent="0.25">
      <c r="E6306" s="104"/>
      <c r="F6306" s="104"/>
      <c r="G6306" s="104"/>
      <c r="H6306" s="105"/>
      <c r="I6306" s="209"/>
      <c r="J6306" s="209"/>
      <c r="T6306" s="209"/>
      <c r="U6306" s="209"/>
      <c r="V6306" s="209"/>
      <c r="W6306" s="235"/>
      <c r="Y6306" s="93"/>
      <c r="Z6306" s="46"/>
      <c r="AA6306" s="44"/>
      <c r="AE6306" s="46"/>
      <c r="AI6306" s="44"/>
      <c r="AK6306" s="235"/>
      <c r="AN6306" s="235"/>
      <c r="AP6306" s="93"/>
      <c r="BM6306" s="214"/>
    </row>
    <row r="6307" spans="5:65" s="133" customFormat="1" x14ac:dyDescent="0.25">
      <c r="E6307" s="104"/>
      <c r="F6307" s="104"/>
      <c r="G6307" s="104"/>
      <c r="H6307" s="105"/>
      <c r="I6307" s="209"/>
      <c r="J6307" s="209"/>
      <c r="T6307" s="209"/>
      <c r="U6307" s="209"/>
      <c r="V6307" s="209"/>
      <c r="W6307" s="235"/>
      <c r="Y6307" s="93"/>
      <c r="Z6307" s="46"/>
      <c r="AA6307" s="44"/>
      <c r="AE6307" s="46"/>
      <c r="AI6307" s="44"/>
      <c r="AK6307" s="235"/>
      <c r="AN6307" s="235"/>
      <c r="AP6307" s="93"/>
      <c r="BM6307" s="214"/>
    </row>
    <row r="6308" spans="5:65" s="133" customFormat="1" x14ac:dyDescent="0.25">
      <c r="E6308" s="104"/>
      <c r="F6308" s="104"/>
      <c r="G6308" s="104"/>
      <c r="H6308" s="105"/>
      <c r="I6308" s="209"/>
      <c r="J6308" s="209"/>
      <c r="T6308" s="209"/>
      <c r="U6308" s="209"/>
      <c r="V6308" s="209"/>
      <c r="W6308" s="235"/>
      <c r="Y6308" s="93"/>
      <c r="Z6308" s="46"/>
      <c r="AA6308" s="44"/>
      <c r="AE6308" s="46"/>
      <c r="AI6308" s="44"/>
      <c r="AK6308" s="235"/>
      <c r="AN6308" s="235"/>
      <c r="AP6308" s="93"/>
      <c r="BM6308" s="214"/>
    </row>
    <row r="6309" spans="5:65" s="133" customFormat="1" x14ac:dyDescent="0.25">
      <c r="E6309" s="104"/>
      <c r="F6309" s="104"/>
      <c r="G6309" s="104"/>
      <c r="H6309" s="105"/>
      <c r="I6309" s="209"/>
      <c r="J6309" s="209"/>
      <c r="T6309" s="209"/>
      <c r="U6309" s="209"/>
      <c r="V6309" s="209"/>
      <c r="W6309" s="235"/>
      <c r="Y6309" s="93"/>
      <c r="Z6309" s="46"/>
      <c r="AA6309" s="44"/>
      <c r="AE6309" s="46"/>
      <c r="AI6309" s="44"/>
      <c r="AK6309" s="235"/>
      <c r="AN6309" s="235"/>
      <c r="AP6309" s="93"/>
      <c r="BM6309" s="214"/>
    </row>
    <row r="6310" spans="5:65" s="133" customFormat="1" x14ac:dyDescent="0.25">
      <c r="E6310" s="104"/>
      <c r="F6310" s="104"/>
      <c r="G6310" s="104"/>
      <c r="H6310" s="105"/>
      <c r="I6310" s="209"/>
      <c r="J6310" s="209"/>
      <c r="T6310" s="209"/>
      <c r="U6310" s="209"/>
      <c r="V6310" s="209"/>
      <c r="W6310" s="235"/>
      <c r="Y6310" s="93"/>
      <c r="Z6310" s="46"/>
      <c r="AA6310" s="44"/>
      <c r="AE6310" s="46"/>
      <c r="AI6310" s="44"/>
      <c r="AK6310" s="235"/>
      <c r="AN6310" s="235"/>
      <c r="AP6310" s="93"/>
      <c r="BM6310" s="214"/>
    </row>
    <row r="6311" spans="5:65" s="133" customFormat="1" x14ac:dyDescent="0.25">
      <c r="E6311" s="104"/>
      <c r="F6311" s="104"/>
      <c r="G6311" s="104"/>
      <c r="H6311" s="105"/>
      <c r="I6311" s="209"/>
      <c r="J6311" s="209"/>
      <c r="T6311" s="209"/>
      <c r="U6311" s="209"/>
      <c r="V6311" s="209"/>
      <c r="W6311" s="235"/>
      <c r="Y6311" s="93"/>
      <c r="Z6311" s="46"/>
      <c r="AA6311" s="44"/>
      <c r="AE6311" s="46"/>
      <c r="AI6311" s="44"/>
      <c r="AK6311" s="235"/>
      <c r="AN6311" s="235"/>
      <c r="AP6311" s="93"/>
      <c r="BM6311" s="214"/>
    </row>
    <row r="6312" spans="5:65" s="133" customFormat="1" x14ac:dyDescent="0.25">
      <c r="E6312" s="104"/>
      <c r="F6312" s="104"/>
      <c r="G6312" s="104"/>
      <c r="H6312" s="105"/>
      <c r="I6312" s="209"/>
      <c r="J6312" s="209"/>
      <c r="T6312" s="209"/>
      <c r="U6312" s="209"/>
      <c r="V6312" s="209"/>
      <c r="W6312" s="235"/>
      <c r="Y6312" s="93"/>
      <c r="Z6312" s="46"/>
      <c r="AA6312" s="44"/>
      <c r="AE6312" s="46"/>
      <c r="AI6312" s="44"/>
      <c r="AK6312" s="235"/>
      <c r="AN6312" s="235"/>
      <c r="AP6312" s="93"/>
      <c r="BM6312" s="214"/>
    </row>
    <row r="6313" spans="5:65" s="133" customFormat="1" x14ac:dyDescent="0.25">
      <c r="E6313" s="104"/>
      <c r="F6313" s="104"/>
      <c r="G6313" s="104"/>
      <c r="H6313" s="105"/>
      <c r="I6313" s="209"/>
      <c r="J6313" s="209"/>
      <c r="T6313" s="209"/>
      <c r="U6313" s="209"/>
      <c r="V6313" s="209"/>
      <c r="W6313" s="235"/>
      <c r="Y6313" s="93"/>
      <c r="Z6313" s="46"/>
      <c r="AA6313" s="44"/>
      <c r="AE6313" s="46"/>
      <c r="AI6313" s="44"/>
      <c r="AK6313" s="235"/>
      <c r="AN6313" s="235"/>
      <c r="AP6313" s="93"/>
      <c r="BM6313" s="214"/>
    </row>
    <row r="6314" spans="5:65" s="133" customFormat="1" x14ac:dyDescent="0.25">
      <c r="E6314" s="104"/>
      <c r="F6314" s="104"/>
      <c r="G6314" s="104"/>
      <c r="H6314" s="105"/>
      <c r="I6314" s="209"/>
      <c r="J6314" s="209"/>
      <c r="T6314" s="209"/>
      <c r="U6314" s="209"/>
      <c r="V6314" s="209"/>
      <c r="W6314" s="235"/>
      <c r="Y6314" s="93"/>
      <c r="Z6314" s="46"/>
      <c r="AA6314" s="44"/>
      <c r="AE6314" s="46"/>
      <c r="AI6314" s="44"/>
      <c r="AK6314" s="235"/>
      <c r="AN6314" s="235"/>
      <c r="AP6314" s="93"/>
      <c r="BM6314" s="214"/>
    </row>
    <row r="6315" spans="5:65" s="133" customFormat="1" x14ac:dyDescent="0.25">
      <c r="E6315" s="104"/>
      <c r="F6315" s="104"/>
      <c r="G6315" s="104"/>
      <c r="H6315" s="105"/>
      <c r="I6315" s="209"/>
      <c r="J6315" s="209"/>
      <c r="T6315" s="209"/>
      <c r="U6315" s="209"/>
      <c r="V6315" s="209"/>
      <c r="W6315" s="235"/>
      <c r="Y6315" s="93"/>
      <c r="Z6315" s="46"/>
      <c r="AA6315" s="44"/>
      <c r="AE6315" s="46"/>
      <c r="AI6315" s="44"/>
      <c r="AK6315" s="235"/>
      <c r="AN6315" s="235"/>
      <c r="AP6315" s="93"/>
      <c r="BM6315" s="214"/>
    </row>
    <row r="6316" spans="5:65" s="133" customFormat="1" x14ac:dyDescent="0.25">
      <c r="E6316" s="104"/>
      <c r="F6316" s="104"/>
      <c r="G6316" s="104"/>
      <c r="H6316" s="105"/>
      <c r="I6316" s="209"/>
      <c r="J6316" s="209"/>
      <c r="T6316" s="209"/>
      <c r="U6316" s="209"/>
      <c r="V6316" s="209"/>
      <c r="W6316" s="235"/>
      <c r="Y6316" s="93"/>
      <c r="Z6316" s="46"/>
      <c r="AA6316" s="44"/>
      <c r="AE6316" s="46"/>
      <c r="AI6316" s="44"/>
      <c r="AK6316" s="235"/>
      <c r="AN6316" s="235"/>
      <c r="AP6316" s="93"/>
      <c r="BM6316" s="214"/>
    </row>
    <row r="6317" spans="5:65" s="133" customFormat="1" x14ac:dyDescent="0.25">
      <c r="E6317" s="104"/>
      <c r="F6317" s="104"/>
      <c r="G6317" s="104"/>
      <c r="H6317" s="105"/>
      <c r="I6317" s="209"/>
      <c r="J6317" s="209"/>
      <c r="T6317" s="209"/>
      <c r="U6317" s="209"/>
      <c r="V6317" s="209"/>
      <c r="W6317" s="235"/>
      <c r="Y6317" s="93"/>
      <c r="Z6317" s="46"/>
      <c r="AA6317" s="44"/>
      <c r="AE6317" s="46"/>
      <c r="AI6317" s="44"/>
      <c r="AK6317" s="235"/>
      <c r="AN6317" s="235"/>
      <c r="AP6317" s="93"/>
      <c r="BM6317" s="214"/>
    </row>
    <row r="6318" spans="5:65" s="133" customFormat="1" x14ac:dyDescent="0.25">
      <c r="E6318" s="104"/>
      <c r="F6318" s="104"/>
      <c r="G6318" s="104"/>
      <c r="H6318" s="105"/>
      <c r="I6318" s="209"/>
      <c r="J6318" s="209"/>
      <c r="T6318" s="209"/>
      <c r="U6318" s="209"/>
      <c r="V6318" s="209"/>
      <c r="W6318" s="235"/>
      <c r="Y6318" s="93"/>
      <c r="Z6318" s="46"/>
      <c r="AA6318" s="44"/>
      <c r="AE6318" s="46"/>
      <c r="AI6318" s="44"/>
      <c r="AK6318" s="235"/>
      <c r="AN6318" s="235"/>
      <c r="AP6318" s="93"/>
      <c r="BM6318" s="214"/>
    </row>
    <row r="6319" spans="5:65" s="133" customFormat="1" x14ac:dyDescent="0.25">
      <c r="E6319" s="104"/>
      <c r="F6319" s="104"/>
      <c r="G6319" s="104"/>
      <c r="H6319" s="105"/>
      <c r="I6319" s="209"/>
      <c r="J6319" s="209"/>
      <c r="T6319" s="209"/>
      <c r="U6319" s="209"/>
      <c r="V6319" s="209"/>
      <c r="W6319" s="235"/>
      <c r="Y6319" s="93"/>
      <c r="Z6319" s="46"/>
      <c r="AA6319" s="44"/>
      <c r="AE6319" s="46"/>
      <c r="AI6319" s="44"/>
      <c r="AK6319" s="235"/>
      <c r="AN6319" s="235"/>
      <c r="AP6319" s="93"/>
      <c r="BM6319" s="214"/>
    </row>
    <row r="6320" spans="5:65" s="133" customFormat="1" x14ac:dyDescent="0.25">
      <c r="E6320" s="104"/>
      <c r="F6320" s="104"/>
      <c r="G6320" s="104"/>
      <c r="H6320" s="105"/>
      <c r="I6320" s="209"/>
      <c r="J6320" s="209"/>
      <c r="T6320" s="209"/>
      <c r="U6320" s="209"/>
      <c r="V6320" s="209"/>
      <c r="W6320" s="235"/>
      <c r="Y6320" s="93"/>
      <c r="Z6320" s="46"/>
      <c r="AA6320" s="44"/>
      <c r="AE6320" s="46"/>
      <c r="AI6320" s="44"/>
      <c r="AK6320" s="235"/>
      <c r="AN6320" s="235"/>
      <c r="AP6320" s="93"/>
      <c r="BM6320" s="214"/>
    </row>
    <row r="6321" spans="5:65" s="133" customFormat="1" x14ac:dyDescent="0.25">
      <c r="E6321" s="104"/>
      <c r="F6321" s="104"/>
      <c r="G6321" s="104"/>
      <c r="H6321" s="105"/>
      <c r="I6321" s="209"/>
      <c r="J6321" s="209"/>
      <c r="T6321" s="209"/>
      <c r="U6321" s="209"/>
      <c r="V6321" s="209"/>
      <c r="W6321" s="235"/>
      <c r="Y6321" s="93"/>
      <c r="Z6321" s="46"/>
      <c r="AA6321" s="44"/>
      <c r="AE6321" s="46"/>
      <c r="AI6321" s="44"/>
      <c r="AK6321" s="235"/>
      <c r="AN6321" s="235"/>
      <c r="AP6321" s="93"/>
      <c r="BM6321" s="214"/>
    </row>
    <row r="6322" spans="5:65" s="133" customFormat="1" x14ac:dyDescent="0.25">
      <c r="E6322" s="104"/>
      <c r="F6322" s="104"/>
      <c r="G6322" s="104"/>
      <c r="H6322" s="105"/>
      <c r="I6322" s="209"/>
      <c r="J6322" s="209"/>
      <c r="T6322" s="209"/>
      <c r="U6322" s="209"/>
      <c r="V6322" s="209"/>
      <c r="W6322" s="235"/>
      <c r="Y6322" s="93"/>
      <c r="Z6322" s="46"/>
      <c r="AA6322" s="44"/>
      <c r="AE6322" s="46"/>
      <c r="AI6322" s="44"/>
      <c r="AK6322" s="235"/>
      <c r="AN6322" s="235"/>
      <c r="AP6322" s="93"/>
      <c r="BM6322" s="214"/>
    </row>
    <row r="6323" spans="5:65" s="133" customFormat="1" x14ac:dyDescent="0.25">
      <c r="E6323" s="104"/>
      <c r="F6323" s="104"/>
      <c r="G6323" s="104"/>
      <c r="H6323" s="105"/>
      <c r="I6323" s="209"/>
      <c r="J6323" s="209"/>
      <c r="T6323" s="209"/>
      <c r="U6323" s="209"/>
      <c r="V6323" s="209"/>
      <c r="W6323" s="235"/>
      <c r="Y6323" s="93"/>
      <c r="Z6323" s="46"/>
      <c r="AA6323" s="44"/>
      <c r="AE6323" s="46"/>
      <c r="AI6323" s="44"/>
      <c r="AK6323" s="235"/>
      <c r="AN6323" s="235"/>
      <c r="AP6323" s="93"/>
      <c r="BM6323" s="214"/>
    </row>
    <row r="6324" spans="5:65" s="133" customFormat="1" x14ac:dyDescent="0.25">
      <c r="E6324" s="104"/>
      <c r="F6324" s="104"/>
      <c r="G6324" s="104"/>
      <c r="H6324" s="105"/>
      <c r="I6324" s="209"/>
      <c r="J6324" s="209"/>
      <c r="T6324" s="209"/>
      <c r="U6324" s="209"/>
      <c r="V6324" s="209"/>
      <c r="W6324" s="235"/>
      <c r="Y6324" s="93"/>
      <c r="Z6324" s="46"/>
      <c r="AA6324" s="44"/>
      <c r="AE6324" s="46"/>
      <c r="AI6324" s="44"/>
      <c r="AK6324" s="235"/>
      <c r="AN6324" s="235"/>
      <c r="AP6324" s="93"/>
      <c r="BM6324" s="214"/>
    </row>
    <row r="6325" spans="5:65" s="133" customFormat="1" x14ac:dyDescent="0.25">
      <c r="E6325" s="104"/>
      <c r="F6325" s="104"/>
      <c r="G6325" s="104"/>
      <c r="H6325" s="105"/>
      <c r="I6325" s="209"/>
      <c r="J6325" s="209"/>
      <c r="T6325" s="209"/>
      <c r="U6325" s="209"/>
      <c r="V6325" s="209"/>
      <c r="W6325" s="235"/>
      <c r="Y6325" s="93"/>
      <c r="Z6325" s="46"/>
      <c r="AA6325" s="44"/>
      <c r="AE6325" s="46"/>
      <c r="AI6325" s="44"/>
      <c r="AK6325" s="235"/>
      <c r="AN6325" s="235"/>
      <c r="AP6325" s="93"/>
      <c r="BM6325" s="214"/>
    </row>
    <row r="6326" spans="5:65" s="133" customFormat="1" x14ac:dyDescent="0.25">
      <c r="E6326" s="104"/>
      <c r="F6326" s="104"/>
      <c r="G6326" s="104"/>
      <c r="H6326" s="105"/>
      <c r="I6326" s="209"/>
      <c r="J6326" s="209"/>
      <c r="T6326" s="209"/>
      <c r="U6326" s="209"/>
      <c r="V6326" s="209"/>
      <c r="W6326" s="235"/>
      <c r="Y6326" s="93"/>
      <c r="Z6326" s="46"/>
      <c r="AA6326" s="44"/>
      <c r="AE6326" s="46"/>
      <c r="AI6326" s="44"/>
      <c r="AK6326" s="235"/>
      <c r="AN6326" s="235"/>
      <c r="AP6326" s="93"/>
      <c r="BM6326" s="214"/>
    </row>
    <row r="6327" spans="5:65" s="133" customFormat="1" x14ac:dyDescent="0.25">
      <c r="E6327" s="104"/>
      <c r="F6327" s="104"/>
      <c r="G6327" s="104"/>
      <c r="H6327" s="105"/>
      <c r="I6327" s="209"/>
      <c r="J6327" s="209"/>
      <c r="T6327" s="209"/>
      <c r="U6327" s="209"/>
      <c r="V6327" s="209"/>
      <c r="W6327" s="235"/>
      <c r="Y6327" s="93"/>
      <c r="Z6327" s="46"/>
      <c r="AA6327" s="44"/>
      <c r="AE6327" s="46"/>
      <c r="AI6327" s="44"/>
      <c r="AK6327" s="235"/>
      <c r="AN6327" s="235"/>
      <c r="AP6327" s="93"/>
      <c r="BM6327" s="214"/>
    </row>
    <row r="6328" spans="5:65" s="133" customFormat="1" x14ac:dyDescent="0.25">
      <c r="E6328" s="104"/>
      <c r="F6328" s="104"/>
      <c r="G6328" s="104"/>
      <c r="H6328" s="105"/>
      <c r="I6328" s="209"/>
      <c r="J6328" s="209"/>
      <c r="T6328" s="209"/>
      <c r="U6328" s="209"/>
      <c r="V6328" s="209"/>
      <c r="W6328" s="235"/>
      <c r="Y6328" s="93"/>
      <c r="Z6328" s="46"/>
      <c r="AA6328" s="44"/>
      <c r="AE6328" s="46"/>
      <c r="AI6328" s="44"/>
      <c r="AK6328" s="235"/>
      <c r="AN6328" s="235"/>
      <c r="AP6328" s="93"/>
      <c r="BM6328" s="214"/>
    </row>
    <row r="6329" spans="5:65" s="133" customFormat="1" x14ac:dyDescent="0.25">
      <c r="E6329" s="104"/>
      <c r="F6329" s="104"/>
      <c r="G6329" s="104"/>
      <c r="H6329" s="105"/>
      <c r="I6329" s="209"/>
      <c r="J6329" s="209"/>
      <c r="T6329" s="209"/>
      <c r="U6329" s="209"/>
      <c r="V6329" s="209"/>
      <c r="W6329" s="235"/>
      <c r="Y6329" s="93"/>
      <c r="Z6329" s="46"/>
      <c r="AA6329" s="44"/>
      <c r="AE6329" s="46"/>
      <c r="AI6329" s="44"/>
      <c r="AK6329" s="235"/>
      <c r="AN6329" s="235"/>
      <c r="AP6329" s="93"/>
      <c r="BM6329" s="214"/>
    </row>
    <row r="6330" spans="5:65" s="133" customFormat="1" x14ac:dyDescent="0.25">
      <c r="E6330" s="104"/>
      <c r="F6330" s="104"/>
      <c r="G6330" s="104"/>
      <c r="H6330" s="105"/>
      <c r="I6330" s="209"/>
      <c r="J6330" s="209"/>
      <c r="T6330" s="209"/>
      <c r="U6330" s="209"/>
      <c r="V6330" s="209"/>
      <c r="W6330" s="235"/>
      <c r="Y6330" s="93"/>
      <c r="Z6330" s="46"/>
      <c r="AA6330" s="44"/>
      <c r="AE6330" s="46"/>
      <c r="AI6330" s="44"/>
      <c r="AK6330" s="235"/>
      <c r="AN6330" s="235"/>
      <c r="AP6330" s="93"/>
      <c r="BM6330" s="214"/>
    </row>
    <row r="6331" spans="5:65" s="133" customFormat="1" x14ac:dyDescent="0.25">
      <c r="E6331" s="104"/>
      <c r="F6331" s="104"/>
      <c r="G6331" s="104"/>
      <c r="H6331" s="105"/>
      <c r="I6331" s="209"/>
      <c r="J6331" s="209"/>
      <c r="T6331" s="209"/>
      <c r="U6331" s="209"/>
      <c r="V6331" s="209"/>
      <c r="W6331" s="235"/>
      <c r="Y6331" s="93"/>
      <c r="Z6331" s="46"/>
      <c r="AA6331" s="44"/>
      <c r="AE6331" s="46"/>
      <c r="AI6331" s="44"/>
      <c r="AK6331" s="235"/>
      <c r="AN6331" s="235"/>
      <c r="AP6331" s="93"/>
      <c r="BM6331" s="214"/>
    </row>
    <row r="6332" spans="5:65" s="133" customFormat="1" x14ac:dyDescent="0.25">
      <c r="E6332" s="104"/>
      <c r="F6332" s="104"/>
      <c r="G6332" s="104"/>
      <c r="H6332" s="105"/>
      <c r="I6332" s="209"/>
      <c r="J6332" s="209"/>
      <c r="T6332" s="209"/>
      <c r="U6332" s="209"/>
      <c r="V6332" s="209"/>
      <c r="W6332" s="235"/>
      <c r="Y6332" s="93"/>
      <c r="Z6332" s="46"/>
      <c r="AA6332" s="44"/>
      <c r="AE6332" s="46"/>
      <c r="AI6332" s="44"/>
      <c r="AK6332" s="235"/>
      <c r="AN6332" s="235"/>
      <c r="AP6332" s="93"/>
      <c r="BM6332" s="214"/>
    </row>
    <row r="6333" spans="5:65" s="133" customFormat="1" x14ac:dyDescent="0.25">
      <c r="E6333" s="104"/>
      <c r="F6333" s="104"/>
      <c r="G6333" s="104"/>
      <c r="H6333" s="105"/>
      <c r="I6333" s="209"/>
      <c r="J6333" s="209"/>
      <c r="T6333" s="209"/>
      <c r="U6333" s="209"/>
      <c r="V6333" s="209"/>
      <c r="W6333" s="235"/>
      <c r="Y6333" s="93"/>
      <c r="Z6333" s="46"/>
      <c r="AA6333" s="44"/>
      <c r="AE6333" s="46"/>
      <c r="AI6333" s="44"/>
      <c r="AK6333" s="235"/>
      <c r="AN6333" s="235"/>
      <c r="AP6333" s="93"/>
      <c r="BM6333" s="214"/>
    </row>
    <row r="6334" spans="5:65" s="133" customFormat="1" x14ac:dyDescent="0.25">
      <c r="E6334" s="104"/>
      <c r="F6334" s="104"/>
      <c r="G6334" s="104"/>
      <c r="H6334" s="105"/>
      <c r="I6334" s="209"/>
      <c r="J6334" s="209"/>
      <c r="T6334" s="209"/>
      <c r="U6334" s="209"/>
      <c r="V6334" s="209"/>
      <c r="W6334" s="235"/>
      <c r="Y6334" s="93"/>
      <c r="Z6334" s="46"/>
      <c r="AA6334" s="44"/>
      <c r="AE6334" s="46"/>
      <c r="AI6334" s="44"/>
      <c r="AK6334" s="235"/>
      <c r="AN6334" s="235"/>
      <c r="AP6334" s="93"/>
      <c r="BM6334" s="214"/>
    </row>
    <row r="6335" spans="5:65" s="133" customFormat="1" x14ac:dyDescent="0.25">
      <c r="E6335" s="104"/>
      <c r="F6335" s="104"/>
      <c r="G6335" s="104"/>
      <c r="H6335" s="105"/>
      <c r="I6335" s="209"/>
      <c r="J6335" s="209"/>
      <c r="T6335" s="209"/>
      <c r="U6335" s="209"/>
      <c r="V6335" s="209"/>
      <c r="W6335" s="235"/>
      <c r="Y6335" s="93"/>
      <c r="Z6335" s="46"/>
      <c r="AA6335" s="44"/>
      <c r="AE6335" s="46"/>
      <c r="AI6335" s="44"/>
      <c r="AK6335" s="235"/>
      <c r="AN6335" s="235"/>
      <c r="AP6335" s="93"/>
      <c r="BM6335" s="214"/>
    </row>
    <row r="6336" spans="5:65" s="133" customFormat="1" x14ac:dyDescent="0.25">
      <c r="E6336" s="104"/>
      <c r="F6336" s="104"/>
      <c r="G6336" s="104"/>
      <c r="H6336" s="105"/>
      <c r="I6336" s="209"/>
      <c r="J6336" s="209"/>
      <c r="T6336" s="209"/>
      <c r="U6336" s="209"/>
      <c r="V6336" s="209"/>
      <c r="W6336" s="235"/>
      <c r="Y6336" s="93"/>
      <c r="Z6336" s="46"/>
      <c r="AA6336" s="44"/>
      <c r="AE6336" s="46"/>
      <c r="AI6336" s="44"/>
      <c r="AK6336" s="235"/>
      <c r="AN6336" s="235"/>
      <c r="AP6336" s="93"/>
      <c r="BM6336" s="214"/>
    </row>
    <row r="6337" spans="5:65" s="133" customFormat="1" x14ac:dyDescent="0.25">
      <c r="E6337" s="104"/>
      <c r="F6337" s="104"/>
      <c r="G6337" s="104"/>
      <c r="H6337" s="105"/>
      <c r="I6337" s="209"/>
      <c r="J6337" s="209"/>
      <c r="T6337" s="209"/>
      <c r="U6337" s="209"/>
      <c r="V6337" s="209"/>
      <c r="W6337" s="235"/>
      <c r="Y6337" s="93"/>
      <c r="Z6337" s="46"/>
      <c r="AA6337" s="44"/>
      <c r="AE6337" s="46"/>
      <c r="AI6337" s="44"/>
      <c r="AK6337" s="235"/>
      <c r="AN6337" s="235"/>
      <c r="AP6337" s="93"/>
      <c r="BM6337" s="214"/>
    </row>
    <row r="6338" spans="5:65" s="133" customFormat="1" x14ac:dyDescent="0.25">
      <c r="E6338" s="104"/>
      <c r="F6338" s="104"/>
      <c r="G6338" s="104"/>
      <c r="H6338" s="105"/>
      <c r="I6338" s="209"/>
      <c r="J6338" s="209"/>
      <c r="T6338" s="209"/>
      <c r="U6338" s="209"/>
      <c r="V6338" s="209"/>
      <c r="W6338" s="235"/>
      <c r="Y6338" s="93"/>
      <c r="Z6338" s="46"/>
      <c r="AA6338" s="44"/>
      <c r="AE6338" s="46"/>
      <c r="AI6338" s="44"/>
      <c r="AK6338" s="235"/>
      <c r="AN6338" s="235"/>
      <c r="AP6338" s="93"/>
      <c r="BM6338" s="214"/>
    </row>
    <row r="6339" spans="5:65" s="133" customFormat="1" x14ac:dyDescent="0.25">
      <c r="E6339" s="104"/>
      <c r="F6339" s="104"/>
      <c r="G6339" s="104"/>
      <c r="H6339" s="105"/>
      <c r="I6339" s="209"/>
      <c r="J6339" s="209"/>
      <c r="T6339" s="209"/>
      <c r="U6339" s="209"/>
      <c r="V6339" s="209"/>
      <c r="W6339" s="235"/>
      <c r="Y6339" s="93"/>
      <c r="Z6339" s="46"/>
      <c r="AA6339" s="44"/>
      <c r="AE6339" s="46"/>
      <c r="AI6339" s="44"/>
      <c r="AK6339" s="235"/>
      <c r="AN6339" s="235"/>
      <c r="AP6339" s="93"/>
      <c r="BM6339" s="214"/>
    </row>
    <row r="6340" spans="5:65" s="133" customFormat="1" x14ac:dyDescent="0.25">
      <c r="E6340" s="104"/>
      <c r="F6340" s="104"/>
      <c r="G6340" s="104"/>
      <c r="H6340" s="105"/>
      <c r="I6340" s="209"/>
      <c r="J6340" s="209"/>
      <c r="T6340" s="209"/>
      <c r="U6340" s="209"/>
      <c r="V6340" s="209"/>
      <c r="W6340" s="235"/>
      <c r="Y6340" s="93"/>
      <c r="Z6340" s="46"/>
      <c r="AA6340" s="44"/>
      <c r="AE6340" s="46"/>
      <c r="AI6340" s="44"/>
      <c r="AK6340" s="235"/>
      <c r="AN6340" s="235"/>
      <c r="AP6340" s="93"/>
      <c r="BM6340" s="214"/>
    </row>
    <row r="6341" spans="5:65" s="133" customFormat="1" x14ac:dyDescent="0.25">
      <c r="E6341" s="104"/>
      <c r="F6341" s="104"/>
      <c r="G6341" s="104"/>
      <c r="H6341" s="105"/>
      <c r="I6341" s="209"/>
      <c r="J6341" s="209"/>
      <c r="T6341" s="209"/>
      <c r="U6341" s="209"/>
      <c r="V6341" s="209"/>
      <c r="W6341" s="235"/>
      <c r="Y6341" s="93"/>
      <c r="Z6341" s="46"/>
      <c r="AA6341" s="44"/>
      <c r="AE6341" s="46"/>
      <c r="AI6341" s="44"/>
      <c r="AK6341" s="235"/>
      <c r="AN6341" s="235"/>
      <c r="AP6341" s="93"/>
      <c r="BM6341" s="214"/>
    </row>
    <row r="6342" spans="5:65" s="133" customFormat="1" x14ac:dyDescent="0.25">
      <c r="E6342" s="104"/>
      <c r="F6342" s="104"/>
      <c r="G6342" s="104"/>
      <c r="H6342" s="105"/>
      <c r="I6342" s="209"/>
      <c r="J6342" s="209"/>
      <c r="T6342" s="209"/>
      <c r="U6342" s="209"/>
      <c r="V6342" s="209"/>
      <c r="W6342" s="235"/>
      <c r="Y6342" s="93"/>
      <c r="Z6342" s="46"/>
      <c r="AA6342" s="44"/>
      <c r="AE6342" s="46"/>
      <c r="AI6342" s="44"/>
      <c r="AK6342" s="235"/>
      <c r="AN6342" s="235"/>
      <c r="AP6342" s="93"/>
      <c r="BM6342" s="214"/>
    </row>
    <row r="6343" spans="5:65" s="133" customFormat="1" x14ac:dyDescent="0.25">
      <c r="E6343" s="104"/>
      <c r="F6343" s="104"/>
      <c r="G6343" s="104"/>
      <c r="H6343" s="105"/>
      <c r="I6343" s="209"/>
      <c r="J6343" s="209"/>
      <c r="T6343" s="209"/>
      <c r="U6343" s="209"/>
      <c r="V6343" s="209"/>
      <c r="W6343" s="235"/>
      <c r="Y6343" s="93"/>
      <c r="Z6343" s="46"/>
      <c r="AA6343" s="44"/>
      <c r="AE6343" s="46"/>
      <c r="AI6343" s="44"/>
      <c r="AK6343" s="235"/>
      <c r="AN6343" s="235"/>
      <c r="AP6343" s="93"/>
      <c r="BM6343" s="214"/>
    </row>
    <row r="6344" spans="5:65" s="133" customFormat="1" x14ac:dyDescent="0.25">
      <c r="E6344" s="104"/>
      <c r="F6344" s="104"/>
      <c r="G6344" s="104"/>
      <c r="H6344" s="105"/>
      <c r="I6344" s="209"/>
      <c r="J6344" s="209"/>
      <c r="T6344" s="209"/>
      <c r="U6344" s="209"/>
      <c r="V6344" s="209"/>
      <c r="W6344" s="235"/>
      <c r="Y6344" s="93"/>
      <c r="Z6344" s="46"/>
      <c r="AA6344" s="44"/>
      <c r="AE6344" s="46"/>
      <c r="AI6344" s="44"/>
      <c r="AK6344" s="235"/>
      <c r="AN6344" s="235"/>
      <c r="AP6344" s="93"/>
      <c r="BM6344" s="214"/>
    </row>
    <row r="6345" spans="5:65" s="133" customFormat="1" x14ac:dyDescent="0.25">
      <c r="E6345" s="104"/>
      <c r="F6345" s="104"/>
      <c r="G6345" s="104"/>
      <c r="H6345" s="105"/>
      <c r="I6345" s="209"/>
      <c r="J6345" s="209"/>
      <c r="T6345" s="209"/>
      <c r="U6345" s="209"/>
      <c r="V6345" s="209"/>
      <c r="W6345" s="235"/>
      <c r="Y6345" s="93"/>
      <c r="Z6345" s="46"/>
      <c r="AA6345" s="44"/>
      <c r="AE6345" s="46"/>
      <c r="AI6345" s="44"/>
      <c r="AK6345" s="235"/>
      <c r="AN6345" s="235"/>
      <c r="AP6345" s="93"/>
      <c r="BM6345" s="214"/>
    </row>
    <row r="6346" spans="5:65" s="133" customFormat="1" x14ac:dyDescent="0.25">
      <c r="E6346" s="104"/>
      <c r="F6346" s="104"/>
      <c r="G6346" s="104"/>
      <c r="H6346" s="105"/>
      <c r="I6346" s="209"/>
      <c r="J6346" s="209"/>
      <c r="T6346" s="209"/>
      <c r="U6346" s="209"/>
      <c r="V6346" s="209"/>
      <c r="W6346" s="235"/>
      <c r="Y6346" s="93"/>
      <c r="Z6346" s="46"/>
      <c r="AA6346" s="44"/>
      <c r="AE6346" s="46"/>
      <c r="AI6346" s="44"/>
      <c r="AK6346" s="235"/>
      <c r="AN6346" s="235"/>
      <c r="AP6346" s="93"/>
      <c r="BM6346" s="214"/>
    </row>
    <row r="6347" spans="5:65" s="133" customFormat="1" x14ac:dyDescent="0.25">
      <c r="E6347" s="104"/>
      <c r="F6347" s="104"/>
      <c r="G6347" s="104"/>
      <c r="H6347" s="105"/>
      <c r="I6347" s="209"/>
      <c r="J6347" s="209"/>
      <c r="T6347" s="209"/>
      <c r="U6347" s="209"/>
      <c r="V6347" s="209"/>
      <c r="W6347" s="235"/>
      <c r="Y6347" s="93"/>
      <c r="Z6347" s="46"/>
      <c r="AA6347" s="44"/>
      <c r="AE6347" s="46"/>
      <c r="AI6347" s="44"/>
      <c r="AK6347" s="235"/>
      <c r="AN6347" s="235"/>
      <c r="AP6347" s="93"/>
      <c r="BM6347" s="214"/>
    </row>
    <row r="6348" spans="5:65" s="133" customFormat="1" x14ac:dyDescent="0.25">
      <c r="E6348" s="104"/>
      <c r="F6348" s="104"/>
      <c r="G6348" s="104"/>
      <c r="H6348" s="105"/>
      <c r="I6348" s="209"/>
      <c r="J6348" s="209"/>
      <c r="T6348" s="209"/>
      <c r="U6348" s="209"/>
      <c r="V6348" s="209"/>
      <c r="W6348" s="235"/>
      <c r="Y6348" s="93"/>
      <c r="Z6348" s="46"/>
      <c r="AA6348" s="44"/>
      <c r="AE6348" s="46"/>
      <c r="AI6348" s="44"/>
      <c r="AK6348" s="235"/>
      <c r="AN6348" s="235"/>
      <c r="AP6348" s="93"/>
      <c r="BM6348" s="214"/>
    </row>
    <row r="6349" spans="5:65" s="133" customFormat="1" x14ac:dyDescent="0.25">
      <c r="E6349" s="104"/>
      <c r="F6349" s="104"/>
      <c r="G6349" s="104"/>
      <c r="H6349" s="105"/>
      <c r="I6349" s="209"/>
      <c r="J6349" s="209"/>
      <c r="T6349" s="209"/>
      <c r="U6349" s="209"/>
      <c r="V6349" s="209"/>
      <c r="W6349" s="235"/>
      <c r="Y6349" s="93"/>
      <c r="Z6349" s="46"/>
      <c r="AA6349" s="44"/>
      <c r="AE6349" s="46"/>
      <c r="AI6349" s="44"/>
      <c r="AK6349" s="235"/>
      <c r="AN6349" s="235"/>
      <c r="AP6349" s="93"/>
      <c r="BM6349" s="214"/>
    </row>
    <row r="6350" spans="5:65" s="133" customFormat="1" x14ac:dyDescent="0.25">
      <c r="E6350" s="104"/>
      <c r="F6350" s="104"/>
      <c r="G6350" s="104"/>
      <c r="H6350" s="105"/>
      <c r="I6350" s="209"/>
      <c r="J6350" s="209"/>
      <c r="T6350" s="209"/>
      <c r="U6350" s="209"/>
      <c r="V6350" s="209"/>
      <c r="W6350" s="235"/>
      <c r="Y6350" s="93"/>
      <c r="Z6350" s="46"/>
      <c r="AA6350" s="44"/>
      <c r="AE6350" s="46"/>
      <c r="AI6350" s="44"/>
      <c r="AK6350" s="235"/>
      <c r="AN6350" s="235"/>
      <c r="AP6350" s="93"/>
      <c r="BM6350" s="214"/>
    </row>
    <row r="6351" spans="5:65" s="133" customFormat="1" x14ac:dyDescent="0.25">
      <c r="E6351" s="104"/>
      <c r="F6351" s="104"/>
      <c r="G6351" s="104"/>
      <c r="H6351" s="105"/>
      <c r="I6351" s="209"/>
      <c r="J6351" s="209"/>
      <c r="T6351" s="209"/>
      <c r="U6351" s="209"/>
      <c r="V6351" s="209"/>
      <c r="W6351" s="235"/>
      <c r="Y6351" s="93"/>
      <c r="Z6351" s="46"/>
      <c r="AA6351" s="44"/>
      <c r="AE6351" s="46"/>
      <c r="AI6351" s="44"/>
      <c r="AK6351" s="235"/>
      <c r="AN6351" s="235"/>
      <c r="AP6351" s="93"/>
      <c r="BM6351" s="214"/>
    </row>
    <row r="6352" spans="5:65" s="133" customFormat="1" x14ac:dyDescent="0.25">
      <c r="E6352" s="104"/>
      <c r="F6352" s="104"/>
      <c r="G6352" s="104"/>
      <c r="H6352" s="105"/>
      <c r="I6352" s="209"/>
      <c r="J6352" s="209"/>
      <c r="T6352" s="209"/>
      <c r="U6352" s="209"/>
      <c r="V6352" s="209"/>
      <c r="W6352" s="235"/>
      <c r="Y6352" s="93"/>
      <c r="Z6352" s="46"/>
      <c r="AA6352" s="44"/>
      <c r="AE6352" s="46"/>
      <c r="AI6352" s="44"/>
      <c r="AK6352" s="235"/>
      <c r="AN6352" s="235"/>
      <c r="AP6352" s="93"/>
      <c r="BM6352" s="214"/>
    </row>
    <row r="6353" spans="5:65" s="133" customFormat="1" x14ac:dyDescent="0.25">
      <c r="E6353" s="104"/>
      <c r="F6353" s="104"/>
      <c r="G6353" s="104"/>
      <c r="H6353" s="105"/>
      <c r="I6353" s="209"/>
      <c r="J6353" s="209"/>
      <c r="T6353" s="209"/>
      <c r="U6353" s="209"/>
      <c r="V6353" s="209"/>
      <c r="W6353" s="235"/>
      <c r="Y6353" s="93"/>
      <c r="Z6353" s="46"/>
      <c r="AA6353" s="44"/>
      <c r="AE6353" s="46"/>
      <c r="AI6353" s="44"/>
      <c r="AK6353" s="235"/>
      <c r="AN6353" s="235"/>
      <c r="AP6353" s="93"/>
      <c r="BM6353" s="214"/>
    </row>
    <row r="6354" spans="5:65" s="133" customFormat="1" x14ac:dyDescent="0.25">
      <c r="E6354" s="104"/>
      <c r="F6354" s="104"/>
      <c r="G6354" s="104"/>
      <c r="H6354" s="105"/>
      <c r="I6354" s="209"/>
      <c r="J6354" s="209"/>
      <c r="T6354" s="209"/>
      <c r="U6354" s="209"/>
      <c r="V6354" s="209"/>
      <c r="W6354" s="235"/>
      <c r="Y6354" s="93"/>
      <c r="Z6354" s="46"/>
      <c r="AA6354" s="44"/>
      <c r="AE6354" s="46"/>
      <c r="AI6354" s="44"/>
      <c r="AK6354" s="235"/>
      <c r="AN6354" s="235"/>
      <c r="AP6354" s="93"/>
      <c r="BM6354" s="214"/>
    </row>
    <row r="6355" spans="5:65" s="133" customFormat="1" x14ac:dyDescent="0.25">
      <c r="E6355" s="104"/>
      <c r="F6355" s="104"/>
      <c r="G6355" s="104"/>
      <c r="H6355" s="105"/>
      <c r="I6355" s="209"/>
      <c r="J6355" s="209"/>
      <c r="T6355" s="209"/>
      <c r="U6355" s="209"/>
      <c r="V6355" s="209"/>
      <c r="W6355" s="235"/>
      <c r="Y6355" s="93"/>
      <c r="Z6355" s="46"/>
      <c r="AA6355" s="44"/>
      <c r="AE6355" s="46"/>
      <c r="AI6355" s="44"/>
      <c r="AK6355" s="235"/>
      <c r="AN6355" s="235"/>
      <c r="AP6355" s="93"/>
      <c r="BM6355" s="214"/>
    </row>
    <row r="6356" spans="5:65" s="133" customFormat="1" x14ac:dyDescent="0.25">
      <c r="E6356" s="104"/>
      <c r="F6356" s="104"/>
      <c r="G6356" s="104"/>
      <c r="H6356" s="105"/>
      <c r="I6356" s="209"/>
      <c r="J6356" s="209"/>
      <c r="T6356" s="209"/>
      <c r="U6356" s="209"/>
      <c r="V6356" s="209"/>
      <c r="W6356" s="235"/>
      <c r="Y6356" s="93"/>
      <c r="Z6356" s="46"/>
      <c r="AA6356" s="44"/>
      <c r="AE6356" s="46"/>
      <c r="AI6356" s="44"/>
      <c r="AK6356" s="235"/>
      <c r="AN6356" s="235"/>
      <c r="AP6356" s="93"/>
      <c r="BM6356" s="214"/>
    </row>
    <row r="6357" spans="5:65" s="133" customFormat="1" x14ac:dyDescent="0.25">
      <c r="E6357" s="104"/>
      <c r="F6357" s="104"/>
      <c r="G6357" s="104"/>
      <c r="H6357" s="105"/>
      <c r="I6357" s="209"/>
      <c r="J6357" s="209"/>
      <c r="T6357" s="209"/>
      <c r="U6357" s="209"/>
      <c r="V6357" s="209"/>
      <c r="W6357" s="235"/>
      <c r="Y6357" s="93"/>
      <c r="Z6357" s="46"/>
      <c r="AA6357" s="44"/>
      <c r="AE6357" s="46"/>
      <c r="AI6357" s="44"/>
      <c r="AK6357" s="235"/>
      <c r="AN6357" s="235"/>
      <c r="AP6357" s="93"/>
      <c r="BM6357" s="214"/>
    </row>
    <row r="6358" spans="5:65" s="133" customFormat="1" x14ac:dyDescent="0.25">
      <c r="E6358" s="104"/>
      <c r="F6358" s="104"/>
      <c r="G6358" s="104"/>
      <c r="H6358" s="105"/>
      <c r="I6358" s="209"/>
      <c r="J6358" s="209"/>
      <c r="T6358" s="209"/>
      <c r="U6358" s="209"/>
      <c r="V6358" s="209"/>
      <c r="W6358" s="235"/>
      <c r="Y6358" s="93"/>
      <c r="Z6358" s="46"/>
      <c r="AA6358" s="44"/>
      <c r="AE6358" s="46"/>
      <c r="AI6358" s="44"/>
      <c r="AK6358" s="235"/>
      <c r="AN6358" s="235"/>
      <c r="AP6358" s="93"/>
      <c r="BM6358" s="214"/>
    </row>
    <row r="6359" spans="5:65" s="133" customFormat="1" x14ac:dyDescent="0.25">
      <c r="E6359" s="104"/>
      <c r="F6359" s="104"/>
      <c r="G6359" s="104"/>
      <c r="H6359" s="105"/>
      <c r="I6359" s="209"/>
      <c r="J6359" s="209"/>
      <c r="T6359" s="209"/>
      <c r="U6359" s="209"/>
      <c r="V6359" s="209"/>
      <c r="W6359" s="235"/>
      <c r="Y6359" s="93"/>
      <c r="Z6359" s="46"/>
      <c r="AA6359" s="44"/>
      <c r="AE6359" s="46"/>
      <c r="AI6359" s="44"/>
      <c r="AK6359" s="235"/>
      <c r="AN6359" s="235"/>
      <c r="AP6359" s="93"/>
      <c r="BM6359" s="214"/>
    </row>
    <row r="6360" spans="5:65" s="133" customFormat="1" x14ac:dyDescent="0.25">
      <c r="E6360" s="104"/>
      <c r="F6360" s="104"/>
      <c r="G6360" s="104"/>
      <c r="H6360" s="105"/>
      <c r="I6360" s="209"/>
      <c r="J6360" s="209"/>
      <c r="T6360" s="209"/>
      <c r="U6360" s="209"/>
      <c r="V6360" s="209"/>
      <c r="W6360" s="235"/>
      <c r="Y6360" s="93"/>
      <c r="Z6360" s="46"/>
      <c r="AA6360" s="44"/>
      <c r="AE6360" s="46"/>
      <c r="AI6360" s="44"/>
      <c r="AK6360" s="235"/>
      <c r="AN6360" s="235"/>
      <c r="AP6360" s="93"/>
      <c r="BM6360" s="214"/>
    </row>
    <row r="6361" spans="5:65" s="133" customFormat="1" x14ac:dyDescent="0.25">
      <c r="E6361" s="104"/>
      <c r="F6361" s="104"/>
      <c r="G6361" s="104"/>
      <c r="H6361" s="105"/>
      <c r="I6361" s="209"/>
      <c r="J6361" s="209"/>
      <c r="T6361" s="209"/>
      <c r="U6361" s="209"/>
      <c r="V6361" s="209"/>
      <c r="W6361" s="235"/>
      <c r="Y6361" s="93"/>
      <c r="Z6361" s="46"/>
      <c r="AA6361" s="44"/>
      <c r="AE6361" s="46"/>
      <c r="AI6361" s="44"/>
      <c r="AK6361" s="235"/>
      <c r="AN6361" s="235"/>
      <c r="AP6361" s="93"/>
      <c r="BM6361" s="214"/>
    </row>
    <row r="6362" spans="5:65" s="133" customFormat="1" x14ac:dyDescent="0.25">
      <c r="E6362" s="104"/>
      <c r="F6362" s="104"/>
      <c r="G6362" s="104"/>
      <c r="H6362" s="105"/>
      <c r="I6362" s="209"/>
      <c r="J6362" s="209"/>
      <c r="T6362" s="209"/>
      <c r="U6362" s="209"/>
      <c r="V6362" s="209"/>
      <c r="W6362" s="235"/>
      <c r="Y6362" s="93"/>
      <c r="Z6362" s="46"/>
      <c r="AA6362" s="44"/>
      <c r="AE6362" s="46"/>
      <c r="AI6362" s="44"/>
      <c r="AK6362" s="235"/>
      <c r="AN6362" s="235"/>
      <c r="AP6362" s="93"/>
      <c r="BM6362" s="214"/>
    </row>
    <row r="6363" spans="5:65" s="133" customFormat="1" x14ac:dyDescent="0.25">
      <c r="E6363" s="104"/>
      <c r="F6363" s="104"/>
      <c r="G6363" s="104"/>
      <c r="H6363" s="105"/>
      <c r="I6363" s="209"/>
      <c r="J6363" s="209"/>
      <c r="T6363" s="209"/>
      <c r="U6363" s="209"/>
      <c r="V6363" s="209"/>
      <c r="W6363" s="235"/>
      <c r="Y6363" s="93"/>
      <c r="Z6363" s="46"/>
      <c r="AA6363" s="44"/>
      <c r="AE6363" s="46"/>
      <c r="AI6363" s="44"/>
      <c r="AK6363" s="235"/>
      <c r="AN6363" s="235"/>
      <c r="AP6363" s="93"/>
      <c r="BM6363" s="214"/>
    </row>
    <row r="6364" spans="5:65" s="133" customFormat="1" x14ac:dyDescent="0.25">
      <c r="E6364" s="104"/>
      <c r="F6364" s="104"/>
      <c r="G6364" s="104"/>
      <c r="H6364" s="105"/>
      <c r="I6364" s="209"/>
      <c r="J6364" s="209"/>
      <c r="T6364" s="209"/>
      <c r="U6364" s="209"/>
      <c r="V6364" s="209"/>
      <c r="W6364" s="235"/>
      <c r="Y6364" s="93"/>
      <c r="Z6364" s="46"/>
      <c r="AA6364" s="44"/>
      <c r="AE6364" s="46"/>
      <c r="AI6364" s="44"/>
      <c r="AK6364" s="235"/>
      <c r="AN6364" s="235"/>
      <c r="AP6364" s="93"/>
      <c r="BM6364" s="214"/>
    </row>
    <row r="6365" spans="5:65" s="133" customFormat="1" x14ac:dyDescent="0.25">
      <c r="E6365" s="104"/>
      <c r="F6365" s="104"/>
      <c r="G6365" s="104"/>
      <c r="H6365" s="105"/>
      <c r="I6365" s="209"/>
      <c r="J6365" s="209"/>
      <c r="T6365" s="209"/>
      <c r="U6365" s="209"/>
      <c r="V6365" s="209"/>
      <c r="W6365" s="235"/>
      <c r="Y6365" s="93"/>
      <c r="Z6365" s="46"/>
      <c r="AA6365" s="44"/>
      <c r="AE6365" s="46"/>
      <c r="AI6365" s="44"/>
      <c r="AK6365" s="235"/>
      <c r="AN6365" s="235"/>
      <c r="AP6365" s="93"/>
      <c r="BM6365" s="214"/>
    </row>
    <row r="6366" spans="5:65" s="133" customFormat="1" x14ac:dyDescent="0.25">
      <c r="E6366" s="104"/>
      <c r="F6366" s="104"/>
      <c r="G6366" s="104"/>
      <c r="H6366" s="105"/>
      <c r="I6366" s="209"/>
      <c r="J6366" s="209"/>
      <c r="T6366" s="209"/>
      <c r="U6366" s="209"/>
      <c r="V6366" s="209"/>
      <c r="W6366" s="235"/>
      <c r="Y6366" s="93"/>
      <c r="Z6366" s="46"/>
      <c r="AA6366" s="44"/>
      <c r="AE6366" s="46"/>
      <c r="AI6366" s="44"/>
      <c r="AK6366" s="235"/>
      <c r="AN6366" s="235"/>
      <c r="AP6366" s="93"/>
      <c r="BM6366" s="214"/>
    </row>
    <row r="6367" spans="5:65" s="133" customFormat="1" x14ac:dyDescent="0.25">
      <c r="E6367" s="104"/>
      <c r="F6367" s="104"/>
      <c r="G6367" s="104"/>
      <c r="H6367" s="105"/>
      <c r="I6367" s="209"/>
      <c r="J6367" s="209"/>
      <c r="T6367" s="209"/>
      <c r="U6367" s="209"/>
      <c r="V6367" s="209"/>
      <c r="W6367" s="235"/>
      <c r="Y6367" s="93"/>
      <c r="Z6367" s="46"/>
      <c r="AA6367" s="44"/>
      <c r="AE6367" s="46"/>
      <c r="AI6367" s="44"/>
      <c r="AK6367" s="235"/>
      <c r="AN6367" s="235"/>
      <c r="AP6367" s="93"/>
      <c r="BM6367" s="214"/>
    </row>
    <row r="6368" spans="5:65" s="133" customFormat="1" x14ac:dyDescent="0.25">
      <c r="E6368" s="104"/>
      <c r="F6368" s="104"/>
      <c r="G6368" s="104"/>
      <c r="H6368" s="105"/>
      <c r="I6368" s="209"/>
      <c r="J6368" s="209"/>
      <c r="T6368" s="209"/>
      <c r="U6368" s="209"/>
      <c r="V6368" s="209"/>
      <c r="W6368" s="235"/>
      <c r="Y6368" s="93"/>
      <c r="Z6368" s="46"/>
      <c r="AA6368" s="44"/>
      <c r="AE6368" s="46"/>
      <c r="AI6368" s="44"/>
      <c r="AK6368" s="235"/>
      <c r="AN6368" s="235"/>
      <c r="AP6368" s="93"/>
      <c r="BM6368" s="214"/>
    </row>
    <row r="6369" spans="5:65" s="133" customFormat="1" x14ac:dyDescent="0.25">
      <c r="E6369" s="104"/>
      <c r="F6369" s="104"/>
      <c r="G6369" s="104"/>
      <c r="H6369" s="105"/>
      <c r="I6369" s="209"/>
      <c r="J6369" s="209"/>
      <c r="T6369" s="209"/>
      <c r="U6369" s="209"/>
      <c r="V6369" s="209"/>
      <c r="W6369" s="235"/>
      <c r="Y6369" s="93"/>
      <c r="Z6369" s="46"/>
      <c r="AA6369" s="44"/>
      <c r="AE6369" s="46"/>
      <c r="AI6369" s="44"/>
      <c r="AK6369" s="235"/>
      <c r="AN6369" s="235"/>
      <c r="AP6369" s="93"/>
      <c r="BM6369" s="214"/>
    </row>
    <row r="6370" spans="5:65" s="133" customFormat="1" x14ac:dyDescent="0.25">
      <c r="E6370" s="104"/>
      <c r="F6370" s="104"/>
      <c r="G6370" s="104"/>
      <c r="H6370" s="105"/>
      <c r="I6370" s="209"/>
      <c r="J6370" s="209"/>
      <c r="T6370" s="209"/>
      <c r="U6370" s="209"/>
      <c r="V6370" s="209"/>
      <c r="W6370" s="235"/>
      <c r="Y6370" s="93"/>
      <c r="Z6370" s="46"/>
      <c r="AA6370" s="44"/>
      <c r="AE6370" s="46"/>
      <c r="AI6370" s="44"/>
      <c r="AK6370" s="235"/>
      <c r="AN6370" s="235"/>
      <c r="AP6370" s="93"/>
      <c r="BM6370" s="214"/>
    </row>
    <row r="6371" spans="5:65" s="133" customFormat="1" x14ac:dyDescent="0.25">
      <c r="E6371" s="104"/>
      <c r="F6371" s="104"/>
      <c r="G6371" s="104"/>
      <c r="H6371" s="105"/>
      <c r="I6371" s="209"/>
      <c r="J6371" s="209"/>
      <c r="T6371" s="209"/>
      <c r="U6371" s="209"/>
      <c r="V6371" s="209"/>
      <c r="W6371" s="235"/>
      <c r="Y6371" s="93"/>
      <c r="Z6371" s="46"/>
      <c r="AA6371" s="44"/>
      <c r="AE6371" s="46"/>
      <c r="AI6371" s="44"/>
      <c r="AK6371" s="235"/>
      <c r="AN6371" s="235"/>
      <c r="AP6371" s="93"/>
      <c r="BM6371" s="214"/>
    </row>
    <row r="6372" spans="5:65" s="133" customFormat="1" x14ac:dyDescent="0.25">
      <c r="E6372" s="104"/>
      <c r="F6372" s="104"/>
      <c r="G6372" s="104"/>
      <c r="H6372" s="105"/>
      <c r="I6372" s="209"/>
      <c r="J6372" s="209"/>
      <c r="T6372" s="209"/>
      <c r="U6372" s="209"/>
      <c r="V6372" s="209"/>
      <c r="W6372" s="235"/>
      <c r="Y6372" s="93"/>
      <c r="Z6372" s="46"/>
      <c r="AA6372" s="44"/>
      <c r="AE6372" s="46"/>
      <c r="AI6372" s="44"/>
      <c r="AK6372" s="235"/>
      <c r="AN6372" s="235"/>
      <c r="AP6372" s="93"/>
      <c r="BM6372" s="214"/>
    </row>
    <row r="6373" spans="5:65" s="133" customFormat="1" x14ac:dyDescent="0.25">
      <c r="E6373" s="104"/>
      <c r="F6373" s="104"/>
      <c r="G6373" s="104"/>
      <c r="H6373" s="105"/>
      <c r="I6373" s="209"/>
      <c r="J6373" s="209"/>
      <c r="T6373" s="209"/>
      <c r="U6373" s="209"/>
      <c r="V6373" s="209"/>
      <c r="W6373" s="235"/>
      <c r="Y6373" s="93"/>
      <c r="Z6373" s="46"/>
      <c r="AA6373" s="44"/>
      <c r="AE6373" s="46"/>
      <c r="AI6373" s="44"/>
      <c r="AK6373" s="235"/>
      <c r="AN6373" s="235"/>
      <c r="AP6373" s="93"/>
      <c r="BM6373" s="214"/>
    </row>
    <row r="6374" spans="5:65" s="133" customFormat="1" x14ac:dyDescent="0.25">
      <c r="E6374" s="104"/>
      <c r="F6374" s="104"/>
      <c r="G6374" s="104"/>
      <c r="H6374" s="105"/>
      <c r="I6374" s="209"/>
      <c r="J6374" s="209"/>
      <c r="T6374" s="209"/>
      <c r="U6374" s="209"/>
      <c r="V6374" s="209"/>
      <c r="W6374" s="235"/>
      <c r="Y6374" s="93"/>
      <c r="Z6374" s="46"/>
      <c r="AA6374" s="44"/>
      <c r="AE6374" s="46"/>
      <c r="AI6374" s="44"/>
      <c r="AK6374" s="235"/>
      <c r="AN6374" s="235"/>
      <c r="AP6374" s="93"/>
      <c r="BM6374" s="214"/>
    </row>
    <row r="6375" spans="5:65" s="133" customFormat="1" x14ac:dyDescent="0.25">
      <c r="E6375" s="104"/>
      <c r="F6375" s="104"/>
      <c r="G6375" s="104"/>
      <c r="H6375" s="105"/>
      <c r="I6375" s="209"/>
      <c r="J6375" s="209"/>
      <c r="T6375" s="209"/>
      <c r="U6375" s="209"/>
      <c r="V6375" s="209"/>
      <c r="W6375" s="235"/>
      <c r="Y6375" s="93"/>
      <c r="Z6375" s="46"/>
      <c r="AA6375" s="44"/>
      <c r="AE6375" s="46"/>
      <c r="AI6375" s="44"/>
      <c r="AK6375" s="235"/>
      <c r="AN6375" s="235"/>
      <c r="AP6375" s="93"/>
      <c r="BM6375" s="214"/>
    </row>
    <row r="6376" spans="5:65" s="133" customFormat="1" x14ac:dyDescent="0.25">
      <c r="E6376" s="104"/>
      <c r="F6376" s="104"/>
      <c r="G6376" s="104"/>
      <c r="H6376" s="105"/>
      <c r="I6376" s="209"/>
      <c r="J6376" s="209"/>
      <c r="T6376" s="209"/>
      <c r="U6376" s="209"/>
      <c r="V6376" s="209"/>
      <c r="W6376" s="235"/>
      <c r="Y6376" s="93"/>
      <c r="Z6376" s="46"/>
      <c r="AA6376" s="44"/>
      <c r="AE6376" s="46"/>
      <c r="AI6376" s="44"/>
      <c r="AK6376" s="235"/>
      <c r="AN6376" s="235"/>
      <c r="AP6376" s="93"/>
      <c r="BM6376" s="214"/>
    </row>
    <row r="6377" spans="5:65" s="133" customFormat="1" x14ac:dyDescent="0.25">
      <c r="E6377" s="104"/>
      <c r="F6377" s="104"/>
      <c r="G6377" s="104"/>
      <c r="H6377" s="105"/>
      <c r="I6377" s="209"/>
      <c r="J6377" s="209"/>
      <c r="T6377" s="209"/>
      <c r="U6377" s="209"/>
      <c r="V6377" s="209"/>
      <c r="W6377" s="235"/>
      <c r="Y6377" s="93"/>
      <c r="Z6377" s="46"/>
      <c r="AA6377" s="44"/>
      <c r="AE6377" s="46"/>
      <c r="AI6377" s="44"/>
      <c r="AK6377" s="235"/>
      <c r="AN6377" s="235"/>
      <c r="AP6377" s="93"/>
      <c r="BM6377" s="214"/>
    </row>
    <row r="6378" spans="5:65" s="133" customFormat="1" x14ac:dyDescent="0.25">
      <c r="E6378" s="104"/>
      <c r="F6378" s="104"/>
      <c r="G6378" s="104"/>
      <c r="H6378" s="105"/>
      <c r="I6378" s="209"/>
      <c r="J6378" s="209"/>
      <c r="T6378" s="209"/>
      <c r="U6378" s="209"/>
      <c r="V6378" s="209"/>
      <c r="W6378" s="235"/>
      <c r="Y6378" s="93"/>
      <c r="Z6378" s="46"/>
      <c r="AA6378" s="44"/>
      <c r="AE6378" s="46"/>
      <c r="AI6378" s="44"/>
      <c r="AK6378" s="235"/>
      <c r="AN6378" s="235"/>
      <c r="AP6378" s="93"/>
      <c r="BM6378" s="214"/>
    </row>
    <row r="6379" spans="5:65" s="133" customFormat="1" x14ac:dyDescent="0.25">
      <c r="E6379" s="104"/>
      <c r="F6379" s="104"/>
      <c r="G6379" s="104"/>
      <c r="H6379" s="105"/>
      <c r="I6379" s="209"/>
      <c r="J6379" s="209"/>
      <c r="T6379" s="209"/>
      <c r="U6379" s="209"/>
      <c r="V6379" s="209"/>
      <c r="W6379" s="235"/>
      <c r="Y6379" s="93"/>
      <c r="Z6379" s="46"/>
      <c r="AA6379" s="44"/>
      <c r="AE6379" s="46"/>
      <c r="AI6379" s="44"/>
      <c r="AK6379" s="235"/>
      <c r="AN6379" s="235"/>
      <c r="AP6379" s="93"/>
      <c r="BM6379" s="214"/>
    </row>
    <row r="6380" spans="5:65" s="133" customFormat="1" x14ac:dyDescent="0.25">
      <c r="E6380" s="104"/>
      <c r="F6380" s="104"/>
      <c r="G6380" s="104"/>
      <c r="H6380" s="105"/>
      <c r="I6380" s="209"/>
      <c r="J6380" s="209"/>
      <c r="T6380" s="209"/>
      <c r="U6380" s="209"/>
      <c r="V6380" s="209"/>
      <c r="W6380" s="235"/>
      <c r="Y6380" s="93"/>
      <c r="Z6380" s="46"/>
      <c r="AA6380" s="44"/>
      <c r="AE6380" s="46"/>
      <c r="AI6380" s="44"/>
      <c r="AK6380" s="235"/>
      <c r="AN6380" s="235"/>
      <c r="AP6380" s="93"/>
      <c r="BM6380" s="214"/>
    </row>
    <row r="6381" spans="5:65" s="133" customFormat="1" x14ac:dyDescent="0.25">
      <c r="E6381" s="104"/>
      <c r="F6381" s="104"/>
      <c r="G6381" s="104"/>
      <c r="H6381" s="105"/>
      <c r="I6381" s="209"/>
      <c r="J6381" s="209"/>
      <c r="T6381" s="209"/>
      <c r="U6381" s="209"/>
      <c r="V6381" s="209"/>
      <c r="W6381" s="235"/>
      <c r="Y6381" s="93"/>
      <c r="Z6381" s="46"/>
      <c r="AA6381" s="44"/>
      <c r="AE6381" s="46"/>
      <c r="AI6381" s="44"/>
      <c r="AK6381" s="235"/>
      <c r="AN6381" s="235"/>
      <c r="AP6381" s="93"/>
      <c r="BM6381" s="214"/>
    </row>
    <row r="6382" spans="5:65" s="133" customFormat="1" x14ac:dyDescent="0.25">
      <c r="E6382" s="104"/>
      <c r="F6382" s="104"/>
      <c r="G6382" s="104"/>
      <c r="H6382" s="105"/>
      <c r="I6382" s="209"/>
      <c r="J6382" s="209"/>
      <c r="T6382" s="209"/>
      <c r="U6382" s="209"/>
      <c r="V6382" s="209"/>
      <c r="W6382" s="235"/>
      <c r="Y6382" s="93"/>
      <c r="Z6382" s="46"/>
      <c r="AA6382" s="44"/>
      <c r="AE6382" s="46"/>
      <c r="AI6382" s="44"/>
      <c r="AK6382" s="235"/>
      <c r="AN6382" s="235"/>
      <c r="AP6382" s="93"/>
      <c r="BM6382" s="214"/>
    </row>
    <row r="6383" spans="5:65" s="133" customFormat="1" x14ac:dyDescent="0.25">
      <c r="E6383" s="104"/>
      <c r="F6383" s="104"/>
      <c r="G6383" s="104"/>
      <c r="H6383" s="105"/>
      <c r="I6383" s="209"/>
      <c r="J6383" s="209"/>
      <c r="T6383" s="209"/>
      <c r="U6383" s="209"/>
      <c r="V6383" s="209"/>
      <c r="W6383" s="235"/>
      <c r="Y6383" s="93"/>
      <c r="Z6383" s="46"/>
      <c r="AA6383" s="44"/>
      <c r="AE6383" s="46"/>
      <c r="AI6383" s="44"/>
      <c r="AK6383" s="235"/>
      <c r="AN6383" s="235"/>
      <c r="AP6383" s="93"/>
      <c r="BM6383" s="214"/>
    </row>
    <row r="6384" spans="5:65" s="133" customFormat="1" x14ac:dyDescent="0.25">
      <c r="E6384" s="104"/>
      <c r="F6384" s="104"/>
      <c r="G6384" s="104"/>
      <c r="H6384" s="105"/>
      <c r="I6384" s="209"/>
      <c r="J6384" s="209"/>
      <c r="T6384" s="209"/>
      <c r="U6384" s="209"/>
      <c r="V6384" s="209"/>
      <c r="W6384" s="235"/>
      <c r="Y6384" s="93"/>
      <c r="Z6384" s="46"/>
      <c r="AA6384" s="44"/>
      <c r="AE6384" s="46"/>
      <c r="AI6384" s="44"/>
      <c r="AK6384" s="235"/>
      <c r="AN6384" s="235"/>
      <c r="AP6384" s="93"/>
      <c r="BM6384" s="214"/>
    </row>
    <row r="6385" spans="5:65" s="133" customFormat="1" x14ac:dyDescent="0.25">
      <c r="E6385" s="104"/>
      <c r="F6385" s="104"/>
      <c r="G6385" s="104"/>
      <c r="H6385" s="105"/>
      <c r="I6385" s="209"/>
      <c r="J6385" s="209"/>
      <c r="T6385" s="209"/>
      <c r="U6385" s="209"/>
      <c r="V6385" s="209"/>
      <c r="W6385" s="235"/>
      <c r="Y6385" s="93"/>
      <c r="Z6385" s="46"/>
      <c r="AA6385" s="44"/>
      <c r="AE6385" s="46"/>
      <c r="AI6385" s="44"/>
      <c r="AK6385" s="235"/>
      <c r="AN6385" s="235"/>
      <c r="AP6385" s="93"/>
      <c r="BM6385" s="214"/>
    </row>
    <row r="6386" spans="5:65" s="133" customFormat="1" x14ac:dyDescent="0.25">
      <c r="E6386" s="104"/>
      <c r="F6386" s="104"/>
      <c r="G6386" s="104"/>
      <c r="H6386" s="105"/>
      <c r="I6386" s="209"/>
      <c r="J6386" s="209"/>
      <c r="T6386" s="209"/>
      <c r="U6386" s="209"/>
      <c r="V6386" s="209"/>
      <c r="W6386" s="235"/>
      <c r="Y6386" s="93"/>
      <c r="Z6386" s="46"/>
      <c r="AA6386" s="44"/>
      <c r="AE6386" s="46"/>
      <c r="AI6386" s="44"/>
      <c r="AK6386" s="235"/>
      <c r="AN6386" s="235"/>
      <c r="AP6386" s="93"/>
      <c r="BM6386" s="214"/>
    </row>
    <row r="6387" spans="5:65" s="133" customFormat="1" x14ac:dyDescent="0.25">
      <c r="E6387" s="104"/>
      <c r="F6387" s="104"/>
      <c r="G6387" s="104"/>
      <c r="H6387" s="105"/>
      <c r="I6387" s="209"/>
      <c r="J6387" s="209"/>
      <c r="T6387" s="209"/>
      <c r="U6387" s="209"/>
      <c r="V6387" s="209"/>
      <c r="W6387" s="235"/>
      <c r="Y6387" s="93"/>
      <c r="Z6387" s="46"/>
      <c r="AA6387" s="44"/>
      <c r="AE6387" s="46"/>
      <c r="AI6387" s="44"/>
      <c r="AK6387" s="235"/>
      <c r="AN6387" s="235"/>
      <c r="AP6387" s="93"/>
      <c r="BM6387" s="214"/>
    </row>
    <row r="6388" spans="5:65" s="133" customFormat="1" x14ac:dyDescent="0.25">
      <c r="E6388" s="104"/>
      <c r="F6388" s="104"/>
      <c r="G6388" s="104"/>
      <c r="H6388" s="105"/>
      <c r="I6388" s="209"/>
      <c r="J6388" s="209"/>
      <c r="T6388" s="209"/>
      <c r="U6388" s="209"/>
      <c r="V6388" s="209"/>
      <c r="W6388" s="235"/>
      <c r="Y6388" s="93"/>
      <c r="Z6388" s="46"/>
      <c r="AA6388" s="44"/>
      <c r="AE6388" s="46"/>
      <c r="AI6388" s="44"/>
      <c r="AK6388" s="235"/>
      <c r="AN6388" s="235"/>
      <c r="AP6388" s="93"/>
      <c r="BM6388" s="214"/>
    </row>
    <row r="6389" spans="5:65" s="133" customFormat="1" x14ac:dyDescent="0.25">
      <c r="E6389" s="104"/>
      <c r="F6389" s="104"/>
      <c r="G6389" s="104"/>
      <c r="H6389" s="105"/>
      <c r="I6389" s="209"/>
      <c r="J6389" s="209"/>
      <c r="T6389" s="209"/>
      <c r="U6389" s="209"/>
      <c r="V6389" s="209"/>
      <c r="W6389" s="235"/>
      <c r="Y6389" s="93"/>
      <c r="Z6389" s="46"/>
      <c r="AA6389" s="44"/>
      <c r="AE6389" s="46"/>
      <c r="AI6389" s="44"/>
      <c r="AK6389" s="235"/>
      <c r="AN6389" s="235"/>
      <c r="AP6389" s="93"/>
      <c r="BM6389" s="214"/>
    </row>
    <row r="6390" spans="5:65" s="133" customFormat="1" x14ac:dyDescent="0.25">
      <c r="E6390" s="104"/>
      <c r="F6390" s="104"/>
      <c r="G6390" s="104"/>
      <c r="H6390" s="105"/>
      <c r="I6390" s="209"/>
      <c r="J6390" s="209"/>
      <c r="T6390" s="209"/>
      <c r="U6390" s="209"/>
      <c r="V6390" s="209"/>
      <c r="W6390" s="235"/>
      <c r="Y6390" s="93"/>
      <c r="Z6390" s="46"/>
      <c r="AA6390" s="44"/>
      <c r="AE6390" s="46"/>
      <c r="AI6390" s="44"/>
      <c r="AK6390" s="235"/>
      <c r="AN6390" s="235"/>
      <c r="AP6390" s="93"/>
      <c r="BM6390" s="214"/>
    </row>
    <row r="6391" spans="5:65" s="133" customFormat="1" x14ac:dyDescent="0.25">
      <c r="E6391" s="104"/>
      <c r="F6391" s="104"/>
      <c r="G6391" s="104"/>
      <c r="H6391" s="105"/>
      <c r="I6391" s="209"/>
      <c r="J6391" s="209"/>
      <c r="T6391" s="209"/>
      <c r="U6391" s="209"/>
      <c r="V6391" s="209"/>
      <c r="W6391" s="235"/>
      <c r="Y6391" s="93"/>
      <c r="Z6391" s="46"/>
      <c r="AA6391" s="44"/>
      <c r="AE6391" s="46"/>
      <c r="AI6391" s="44"/>
      <c r="AK6391" s="235"/>
      <c r="AN6391" s="235"/>
      <c r="AP6391" s="93"/>
      <c r="BM6391" s="214"/>
    </row>
    <row r="6392" spans="5:65" s="133" customFormat="1" x14ac:dyDescent="0.25">
      <c r="E6392" s="104"/>
      <c r="F6392" s="104"/>
      <c r="G6392" s="104"/>
      <c r="H6392" s="105"/>
      <c r="I6392" s="209"/>
      <c r="J6392" s="209"/>
      <c r="T6392" s="209"/>
      <c r="U6392" s="209"/>
      <c r="V6392" s="209"/>
      <c r="W6392" s="235"/>
      <c r="Y6392" s="93"/>
      <c r="Z6392" s="46"/>
      <c r="AA6392" s="44"/>
      <c r="AE6392" s="46"/>
      <c r="AI6392" s="44"/>
      <c r="AK6392" s="235"/>
      <c r="AN6392" s="235"/>
      <c r="AP6392" s="93"/>
      <c r="BM6392" s="214"/>
    </row>
    <row r="6393" spans="5:65" s="133" customFormat="1" x14ac:dyDescent="0.25">
      <c r="E6393" s="104"/>
      <c r="F6393" s="104"/>
      <c r="G6393" s="104"/>
      <c r="H6393" s="105"/>
      <c r="I6393" s="209"/>
      <c r="J6393" s="209"/>
      <c r="T6393" s="209"/>
      <c r="U6393" s="209"/>
      <c r="V6393" s="209"/>
      <c r="W6393" s="235"/>
      <c r="Y6393" s="93"/>
      <c r="Z6393" s="46"/>
      <c r="AA6393" s="44"/>
      <c r="AE6393" s="46"/>
      <c r="AI6393" s="44"/>
      <c r="AK6393" s="235"/>
      <c r="AN6393" s="235"/>
      <c r="AP6393" s="93"/>
      <c r="BM6393" s="214"/>
    </row>
    <row r="6394" spans="5:65" s="133" customFormat="1" x14ac:dyDescent="0.25">
      <c r="E6394" s="104"/>
      <c r="F6394" s="104"/>
      <c r="G6394" s="104"/>
      <c r="H6394" s="105"/>
      <c r="I6394" s="209"/>
      <c r="J6394" s="209"/>
      <c r="T6394" s="209"/>
      <c r="U6394" s="209"/>
      <c r="V6394" s="209"/>
      <c r="W6394" s="235"/>
      <c r="Y6394" s="93"/>
      <c r="Z6394" s="46"/>
      <c r="AA6394" s="44"/>
      <c r="AE6394" s="46"/>
      <c r="AI6394" s="44"/>
      <c r="AK6394" s="235"/>
      <c r="AN6394" s="235"/>
      <c r="AP6394" s="93"/>
      <c r="BM6394" s="214"/>
    </row>
    <row r="6395" spans="5:65" s="133" customFormat="1" x14ac:dyDescent="0.25">
      <c r="E6395" s="104"/>
      <c r="F6395" s="104"/>
      <c r="G6395" s="104"/>
      <c r="H6395" s="105"/>
      <c r="I6395" s="209"/>
      <c r="J6395" s="209"/>
      <c r="T6395" s="209"/>
      <c r="U6395" s="209"/>
      <c r="V6395" s="209"/>
      <c r="W6395" s="235"/>
      <c r="Y6395" s="93"/>
      <c r="Z6395" s="46"/>
      <c r="AA6395" s="44"/>
      <c r="AE6395" s="46"/>
      <c r="AI6395" s="44"/>
      <c r="AK6395" s="235"/>
      <c r="AN6395" s="235"/>
      <c r="AP6395" s="93"/>
      <c r="BM6395" s="214"/>
    </row>
    <row r="6396" spans="5:65" s="133" customFormat="1" x14ac:dyDescent="0.25">
      <c r="E6396" s="104"/>
      <c r="F6396" s="104"/>
      <c r="G6396" s="104"/>
      <c r="H6396" s="105"/>
      <c r="I6396" s="209"/>
      <c r="J6396" s="209"/>
      <c r="T6396" s="209"/>
      <c r="U6396" s="209"/>
      <c r="V6396" s="209"/>
      <c r="W6396" s="235"/>
      <c r="Y6396" s="93"/>
      <c r="Z6396" s="46"/>
      <c r="AA6396" s="44"/>
      <c r="AE6396" s="46"/>
      <c r="AI6396" s="44"/>
      <c r="AK6396" s="235"/>
      <c r="AN6396" s="235"/>
      <c r="AP6396" s="93"/>
      <c r="BM6396" s="214"/>
    </row>
    <row r="6397" spans="5:65" s="133" customFormat="1" x14ac:dyDescent="0.25">
      <c r="E6397" s="104"/>
      <c r="F6397" s="104"/>
      <c r="G6397" s="104"/>
      <c r="H6397" s="105"/>
      <c r="I6397" s="209"/>
      <c r="J6397" s="209"/>
      <c r="T6397" s="209"/>
      <c r="U6397" s="209"/>
      <c r="V6397" s="209"/>
      <c r="W6397" s="235"/>
      <c r="Y6397" s="93"/>
      <c r="Z6397" s="46"/>
      <c r="AA6397" s="44"/>
      <c r="AE6397" s="46"/>
      <c r="AI6397" s="44"/>
      <c r="AK6397" s="235"/>
      <c r="AN6397" s="235"/>
      <c r="AP6397" s="93"/>
      <c r="BM6397" s="214"/>
    </row>
    <row r="6398" spans="5:65" s="133" customFormat="1" x14ac:dyDescent="0.25">
      <c r="E6398" s="104"/>
      <c r="F6398" s="104"/>
      <c r="G6398" s="104"/>
      <c r="H6398" s="105"/>
      <c r="I6398" s="209"/>
      <c r="J6398" s="209"/>
      <c r="T6398" s="209"/>
      <c r="U6398" s="209"/>
      <c r="V6398" s="209"/>
      <c r="W6398" s="235"/>
      <c r="Y6398" s="93"/>
      <c r="Z6398" s="46"/>
      <c r="AA6398" s="44"/>
      <c r="AE6398" s="46"/>
      <c r="AI6398" s="44"/>
      <c r="AK6398" s="235"/>
      <c r="AN6398" s="235"/>
      <c r="AP6398" s="93"/>
      <c r="BM6398" s="214"/>
    </row>
    <row r="6399" spans="5:65" s="133" customFormat="1" x14ac:dyDescent="0.25">
      <c r="E6399" s="104"/>
      <c r="F6399" s="104"/>
      <c r="G6399" s="104"/>
      <c r="H6399" s="105"/>
      <c r="I6399" s="209"/>
      <c r="J6399" s="209"/>
      <c r="T6399" s="209"/>
      <c r="U6399" s="209"/>
      <c r="V6399" s="209"/>
      <c r="W6399" s="235"/>
      <c r="Y6399" s="93"/>
      <c r="Z6399" s="46"/>
      <c r="AA6399" s="44"/>
      <c r="AE6399" s="46"/>
      <c r="AI6399" s="44"/>
      <c r="AK6399" s="235"/>
      <c r="AN6399" s="235"/>
      <c r="AP6399" s="93"/>
      <c r="BM6399" s="214"/>
    </row>
    <row r="6400" spans="5:65" s="133" customFormat="1" x14ac:dyDescent="0.25">
      <c r="E6400" s="104"/>
      <c r="F6400" s="104"/>
      <c r="G6400" s="104"/>
      <c r="H6400" s="105"/>
      <c r="I6400" s="209"/>
      <c r="J6400" s="209"/>
      <c r="T6400" s="209"/>
      <c r="U6400" s="209"/>
      <c r="V6400" s="209"/>
      <c r="W6400" s="235"/>
      <c r="Y6400" s="93"/>
      <c r="Z6400" s="46"/>
      <c r="AA6400" s="44"/>
      <c r="AE6400" s="46"/>
      <c r="AI6400" s="44"/>
      <c r="AK6400" s="235"/>
      <c r="AN6400" s="235"/>
      <c r="AP6400" s="93"/>
      <c r="BM6400" s="214"/>
    </row>
    <row r="6401" spans="5:65" s="133" customFormat="1" x14ac:dyDescent="0.25">
      <c r="E6401" s="104"/>
      <c r="F6401" s="104"/>
      <c r="G6401" s="104"/>
      <c r="H6401" s="105"/>
      <c r="I6401" s="209"/>
      <c r="J6401" s="209"/>
      <c r="T6401" s="209"/>
      <c r="U6401" s="209"/>
      <c r="V6401" s="209"/>
      <c r="W6401" s="235"/>
      <c r="Y6401" s="93"/>
      <c r="Z6401" s="46"/>
      <c r="AA6401" s="44"/>
      <c r="AE6401" s="46"/>
      <c r="AI6401" s="44"/>
      <c r="AK6401" s="235"/>
      <c r="AN6401" s="235"/>
      <c r="AP6401" s="93"/>
      <c r="BM6401" s="214"/>
    </row>
    <row r="6402" spans="5:65" s="133" customFormat="1" x14ac:dyDescent="0.25">
      <c r="E6402" s="104"/>
      <c r="F6402" s="104"/>
      <c r="G6402" s="104"/>
      <c r="H6402" s="105"/>
      <c r="I6402" s="209"/>
      <c r="J6402" s="209"/>
      <c r="T6402" s="209"/>
      <c r="U6402" s="209"/>
      <c r="V6402" s="209"/>
      <c r="W6402" s="235"/>
      <c r="Y6402" s="93"/>
      <c r="Z6402" s="46"/>
      <c r="AA6402" s="44"/>
      <c r="AE6402" s="46"/>
      <c r="AI6402" s="44"/>
      <c r="AK6402" s="235"/>
      <c r="AN6402" s="235"/>
      <c r="AP6402" s="93"/>
      <c r="BM6402" s="214"/>
    </row>
    <row r="6403" spans="5:65" s="133" customFormat="1" x14ac:dyDescent="0.25">
      <c r="E6403" s="104"/>
      <c r="F6403" s="104"/>
      <c r="G6403" s="104"/>
      <c r="H6403" s="105"/>
      <c r="I6403" s="209"/>
      <c r="J6403" s="209"/>
      <c r="T6403" s="209"/>
      <c r="U6403" s="209"/>
      <c r="V6403" s="209"/>
      <c r="W6403" s="235"/>
      <c r="Y6403" s="93"/>
      <c r="Z6403" s="46"/>
      <c r="AA6403" s="44"/>
      <c r="AE6403" s="46"/>
      <c r="AI6403" s="44"/>
      <c r="AK6403" s="235"/>
      <c r="AN6403" s="235"/>
      <c r="AP6403" s="93"/>
      <c r="BM6403" s="214"/>
    </row>
    <row r="6404" spans="5:65" s="133" customFormat="1" x14ac:dyDescent="0.25">
      <c r="E6404" s="104"/>
      <c r="F6404" s="104"/>
      <c r="G6404" s="104"/>
      <c r="H6404" s="105"/>
      <c r="I6404" s="209"/>
      <c r="J6404" s="209"/>
      <c r="T6404" s="209"/>
      <c r="U6404" s="209"/>
      <c r="V6404" s="209"/>
      <c r="W6404" s="235"/>
      <c r="Y6404" s="93"/>
      <c r="Z6404" s="46"/>
      <c r="AA6404" s="44"/>
      <c r="AE6404" s="46"/>
      <c r="AI6404" s="44"/>
      <c r="AK6404" s="235"/>
      <c r="AN6404" s="235"/>
      <c r="AP6404" s="93"/>
      <c r="BM6404" s="214"/>
    </row>
    <row r="6405" spans="5:65" s="133" customFormat="1" x14ac:dyDescent="0.25">
      <c r="E6405" s="104"/>
      <c r="F6405" s="104"/>
      <c r="G6405" s="104"/>
      <c r="H6405" s="105"/>
      <c r="I6405" s="209"/>
      <c r="J6405" s="209"/>
      <c r="T6405" s="209"/>
      <c r="U6405" s="209"/>
      <c r="V6405" s="209"/>
      <c r="W6405" s="235"/>
      <c r="Y6405" s="93"/>
      <c r="Z6405" s="46"/>
      <c r="AA6405" s="44"/>
      <c r="AE6405" s="46"/>
      <c r="AI6405" s="44"/>
      <c r="AK6405" s="235"/>
      <c r="AN6405" s="235"/>
      <c r="AP6405" s="93"/>
      <c r="BM6405" s="214"/>
    </row>
    <row r="6406" spans="5:65" s="133" customFormat="1" x14ac:dyDescent="0.25">
      <c r="E6406" s="104"/>
      <c r="F6406" s="104"/>
      <c r="G6406" s="104"/>
      <c r="H6406" s="105"/>
      <c r="I6406" s="209"/>
      <c r="J6406" s="209"/>
      <c r="T6406" s="209"/>
      <c r="U6406" s="209"/>
      <c r="V6406" s="209"/>
      <c r="W6406" s="235"/>
      <c r="Y6406" s="93"/>
      <c r="Z6406" s="46"/>
      <c r="AA6406" s="44"/>
      <c r="AE6406" s="46"/>
      <c r="AI6406" s="44"/>
      <c r="AK6406" s="235"/>
      <c r="AN6406" s="235"/>
      <c r="AP6406" s="93"/>
      <c r="BM6406" s="214"/>
    </row>
    <row r="6407" spans="5:65" s="133" customFormat="1" x14ac:dyDescent="0.25">
      <c r="E6407" s="104"/>
      <c r="F6407" s="104"/>
      <c r="G6407" s="104"/>
      <c r="H6407" s="105"/>
      <c r="I6407" s="209"/>
      <c r="J6407" s="209"/>
      <c r="T6407" s="209"/>
      <c r="U6407" s="209"/>
      <c r="V6407" s="209"/>
      <c r="W6407" s="235"/>
      <c r="Y6407" s="93"/>
      <c r="Z6407" s="46"/>
      <c r="AA6407" s="44"/>
      <c r="AE6407" s="46"/>
      <c r="AI6407" s="44"/>
      <c r="AK6407" s="235"/>
      <c r="AN6407" s="235"/>
      <c r="AP6407" s="93"/>
      <c r="BM6407" s="214"/>
    </row>
    <row r="6408" spans="5:65" s="133" customFormat="1" x14ac:dyDescent="0.25">
      <c r="E6408" s="104"/>
      <c r="F6408" s="104"/>
      <c r="G6408" s="104"/>
      <c r="H6408" s="105"/>
      <c r="I6408" s="209"/>
      <c r="J6408" s="209"/>
      <c r="T6408" s="209"/>
      <c r="U6408" s="209"/>
      <c r="V6408" s="209"/>
      <c r="W6408" s="235"/>
      <c r="Y6408" s="93"/>
      <c r="Z6408" s="46"/>
      <c r="AA6408" s="44"/>
      <c r="AE6408" s="46"/>
      <c r="AI6408" s="44"/>
      <c r="AK6408" s="235"/>
      <c r="AN6408" s="235"/>
      <c r="AP6408" s="93"/>
      <c r="BM6408" s="214"/>
    </row>
    <row r="6409" spans="5:65" s="133" customFormat="1" x14ac:dyDescent="0.25">
      <c r="E6409" s="104"/>
      <c r="F6409" s="104"/>
      <c r="G6409" s="104"/>
      <c r="H6409" s="105"/>
      <c r="I6409" s="209"/>
      <c r="J6409" s="209"/>
      <c r="T6409" s="209"/>
      <c r="U6409" s="209"/>
      <c r="V6409" s="209"/>
      <c r="W6409" s="235"/>
      <c r="Y6409" s="93"/>
      <c r="Z6409" s="46"/>
      <c r="AA6409" s="44"/>
      <c r="AE6409" s="46"/>
      <c r="AI6409" s="44"/>
      <c r="AK6409" s="235"/>
      <c r="AN6409" s="235"/>
      <c r="AP6409" s="93"/>
      <c r="BM6409" s="214"/>
    </row>
    <row r="6410" spans="5:65" s="133" customFormat="1" x14ac:dyDescent="0.25">
      <c r="E6410" s="104"/>
      <c r="F6410" s="104"/>
      <c r="G6410" s="104"/>
      <c r="H6410" s="105"/>
      <c r="I6410" s="209"/>
      <c r="J6410" s="209"/>
      <c r="T6410" s="209"/>
      <c r="U6410" s="209"/>
      <c r="V6410" s="209"/>
      <c r="W6410" s="235"/>
      <c r="Y6410" s="93"/>
      <c r="Z6410" s="46"/>
      <c r="AA6410" s="44"/>
      <c r="AE6410" s="46"/>
      <c r="AI6410" s="44"/>
      <c r="AK6410" s="235"/>
      <c r="AN6410" s="235"/>
      <c r="AP6410" s="93"/>
      <c r="BM6410" s="214"/>
    </row>
    <row r="6411" spans="5:65" s="133" customFormat="1" x14ac:dyDescent="0.25">
      <c r="E6411" s="104"/>
      <c r="F6411" s="104"/>
      <c r="G6411" s="104"/>
      <c r="H6411" s="105"/>
      <c r="I6411" s="209"/>
      <c r="J6411" s="209"/>
      <c r="T6411" s="209"/>
      <c r="U6411" s="209"/>
      <c r="V6411" s="209"/>
      <c r="W6411" s="235"/>
      <c r="Y6411" s="93"/>
      <c r="Z6411" s="46"/>
      <c r="AA6411" s="44"/>
      <c r="AE6411" s="46"/>
      <c r="AI6411" s="44"/>
      <c r="AK6411" s="235"/>
      <c r="AN6411" s="235"/>
      <c r="AP6411" s="93"/>
      <c r="BM6411" s="214"/>
    </row>
    <row r="6412" spans="5:65" s="133" customFormat="1" x14ac:dyDescent="0.25">
      <c r="E6412" s="104"/>
      <c r="F6412" s="104"/>
      <c r="G6412" s="104"/>
      <c r="H6412" s="105"/>
      <c r="I6412" s="209"/>
      <c r="J6412" s="209"/>
      <c r="T6412" s="209"/>
      <c r="U6412" s="209"/>
      <c r="V6412" s="209"/>
      <c r="W6412" s="235"/>
      <c r="Y6412" s="93"/>
      <c r="Z6412" s="46"/>
      <c r="AA6412" s="44"/>
      <c r="AE6412" s="46"/>
      <c r="AI6412" s="44"/>
      <c r="AK6412" s="235"/>
      <c r="AN6412" s="235"/>
      <c r="AP6412" s="93"/>
      <c r="BM6412" s="214"/>
    </row>
    <row r="6413" spans="5:65" s="133" customFormat="1" x14ac:dyDescent="0.25">
      <c r="E6413" s="104"/>
      <c r="F6413" s="104"/>
      <c r="G6413" s="104"/>
      <c r="H6413" s="105"/>
      <c r="I6413" s="209"/>
      <c r="J6413" s="209"/>
      <c r="T6413" s="209"/>
      <c r="U6413" s="209"/>
      <c r="V6413" s="209"/>
      <c r="W6413" s="235"/>
      <c r="Y6413" s="93"/>
      <c r="Z6413" s="46"/>
      <c r="AA6413" s="44"/>
      <c r="AE6413" s="46"/>
      <c r="AI6413" s="44"/>
      <c r="AK6413" s="235"/>
      <c r="AN6413" s="235"/>
      <c r="AP6413" s="93"/>
      <c r="BM6413" s="214"/>
    </row>
    <row r="6414" spans="5:65" s="133" customFormat="1" x14ac:dyDescent="0.25">
      <c r="E6414" s="104"/>
      <c r="F6414" s="104"/>
      <c r="G6414" s="104"/>
      <c r="H6414" s="105"/>
      <c r="I6414" s="209"/>
      <c r="J6414" s="209"/>
      <c r="T6414" s="209"/>
      <c r="U6414" s="209"/>
      <c r="V6414" s="209"/>
      <c r="W6414" s="235"/>
      <c r="Y6414" s="93"/>
      <c r="Z6414" s="46"/>
      <c r="AA6414" s="44"/>
      <c r="AE6414" s="46"/>
      <c r="AI6414" s="44"/>
      <c r="AK6414" s="235"/>
      <c r="AN6414" s="235"/>
      <c r="AP6414" s="93"/>
      <c r="BM6414" s="214"/>
    </row>
    <row r="6415" spans="5:65" s="133" customFormat="1" x14ac:dyDescent="0.25">
      <c r="E6415" s="104"/>
      <c r="F6415" s="104"/>
      <c r="G6415" s="104"/>
      <c r="H6415" s="105"/>
      <c r="I6415" s="209"/>
      <c r="J6415" s="209"/>
      <c r="T6415" s="209"/>
      <c r="U6415" s="209"/>
      <c r="V6415" s="209"/>
      <c r="W6415" s="235"/>
      <c r="Y6415" s="93"/>
      <c r="Z6415" s="46"/>
      <c r="AA6415" s="44"/>
      <c r="AE6415" s="46"/>
      <c r="AI6415" s="44"/>
      <c r="AK6415" s="235"/>
      <c r="AN6415" s="235"/>
      <c r="AP6415" s="93"/>
      <c r="BM6415" s="214"/>
    </row>
    <row r="6416" spans="5:65" s="133" customFormat="1" x14ac:dyDescent="0.25">
      <c r="E6416" s="104"/>
      <c r="F6416" s="104"/>
      <c r="G6416" s="104"/>
      <c r="H6416" s="105"/>
      <c r="I6416" s="209"/>
      <c r="J6416" s="209"/>
      <c r="T6416" s="209"/>
      <c r="U6416" s="209"/>
      <c r="V6416" s="209"/>
      <c r="W6416" s="235"/>
      <c r="Y6416" s="93"/>
      <c r="Z6416" s="46"/>
      <c r="AA6416" s="44"/>
      <c r="AE6416" s="46"/>
      <c r="AI6416" s="44"/>
      <c r="AK6416" s="235"/>
      <c r="AN6416" s="235"/>
      <c r="AP6416" s="93"/>
      <c r="BM6416" s="214"/>
    </row>
    <row r="6417" spans="5:65" s="133" customFormat="1" x14ac:dyDescent="0.25">
      <c r="E6417" s="104"/>
      <c r="F6417" s="104"/>
      <c r="G6417" s="104"/>
      <c r="H6417" s="105"/>
      <c r="I6417" s="209"/>
      <c r="J6417" s="209"/>
      <c r="T6417" s="209"/>
      <c r="U6417" s="209"/>
      <c r="V6417" s="209"/>
      <c r="W6417" s="235"/>
      <c r="Y6417" s="93"/>
      <c r="Z6417" s="46"/>
      <c r="AA6417" s="44"/>
      <c r="AE6417" s="46"/>
      <c r="AI6417" s="44"/>
      <c r="AK6417" s="235"/>
      <c r="AN6417" s="235"/>
      <c r="AP6417" s="93"/>
      <c r="BM6417" s="214"/>
    </row>
    <row r="6418" spans="5:65" s="133" customFormat="1" x14ac:dyDescent="0.25">
      <c r="E6418" s="104"/>
      <c r="F6418" s="104"/>
      <c r="G6418" s="104"/>
      <c r="H6418" s="105"/>
      <c r="I6418" s="209"/>
      <c r="J6418" s="209"/>
      <c r="T6418" s="209"/>
      <c r="U6418" s="209"/>
      <c r="V6418" s="209"/>
      <c r="W6418" s="235"/>
      <c r="Y6418" s="93"/>
      <c r="Z6418" s="46"/>
      <c r="AA6418" s="44"/>
      <c r="AE6418" s="46"/>
      <c r="AI6418" s="44"/>
      <c r="AK6418" s="235"/>
      <c r="AN6418" s="235"/>
      <c r="AP6418" s="93"/>
      <c r="BM6418" s="214"/>
    </row>
    <row r="6419" spans="5:65" s="133" customFormat="1" x14ac:dyDescent="0.25">
      <c r="E6419" s="104"/>
      <c r="F6419" s="104"/>
      <c r="G6419" s="104"/>
      <c r="H6419" s="105"/>
      <c r="I6419" s="209"/>
      <c r="J6419" s="209"/>
      <c r="T6419" s="209"/>
      <c r="U6419" s="209"/>
      <c r="V6419" s="209"/>
      <c r="W6419" s="235"/>
      <c r="Y6419" s="93"/>
      <c r="Z6419" s="46"/>
      <c r="AA6419" s="44"/>
      <c r="AE6419" s="46"/>
      <c r="AI6419" s="44"/>
      <c r="AK6419" s="235"/>
      <c r="AN6419" s="235"/>
      <c r="AP6419" s="93"/>
      <c r="BM6419" s="214"/>
    </row>
    <row r="6420" spans="5:65" s="133" customFormat="1" x14ac:dyDescent="0.25">
      <c r="E6420" s="104"/>
      <c r="F6420" s="104"/>
      <c r="G6420" s="104"/>
      <c r="H6420" s="105"/>
      <c r="I6420" s="209"/>
      <c r="J6420" s="209"/>
      <c r="T6420" s="209"/>
      <c r="U6420" s="209"/>
      <c r="V6420" s="209"/>
      <c r="W6420" s="235"/>
      <c r="Y6420" s="93"/>
      <c r="Z6420" s="46"/>
      <c r="AA6420" s="44"/>
      <c r="AE6420" s="46"/>
      <c r="AI6420" s="44"/>
      <c r="AK6420" s="235"/>
      <c r="AN6420" s="235"/>
      <c r="AP6420" s="93"/>
      <c r="BM6420" s="214"/>
    </row>
    <row r="6421" spans="5:65" s="133" customFormat="1" x14ac:dyDescent="0.25">
      <c r="E6421" s="104"/>
      <c r="F6421" s="104"/>
      <c r="G6421" s="104"/>
      <c r="H6421" s="105"/>
      <c r="I6421" s="209"/>
      <c r="J6421" s="209"/>
      <c r="T6421" s="209"/>
      <c r="U6421" s="209"/>
      <c r="V6421" s="209"/>
      <c r="W6421" s="235"/>
      <c r="Y6421" s="93"/>
      <c r="Z6421" s="46"/>
      <c r="AA6421" s="44"/>
      <c r="AE6421" s="46"/>
      <c r="AI6421" s="44"/>
      <c r="AK6421" s="235"/>
      <c r="AN6421" s="235"/>
      <c r="AP6421" s="93"/>
      <c r="BM6421" s="214"/>
    </row>
    <row r="6422" spans="5:65" s="133" customFormat="1" x14ac:dyDescent="0.25">
      <c r="E6422" s="104"/>
      <c r="F6422" s="104"/>
      <c r="G6422" s="104"/>
      <c r="H6422" s="105"/>
      <c r="I6422" s="209"/>
      <c r="J6422" s="209"/>
      <c r="T6422" s="209"/>
      <c r="U6422" s="209"/>
      <c r="V6422" s="209"/>
      <c r="W6422" s="235"/>
      <c r="Y6422" s="93"/>
      <c r="Z6422" s="46"/>
      <c r="AA6422" s="44"/>
      <c r="AE6422" s="46"/>
      <c r="AI6422" s="44"/>
      <c r="AK6422" s="235"/>
      <c r="AN6422" s="235"/>
      <c r="AP6422" s="93"/>
      <c r="BM6422" s="214"/>
    </row>
    <row r="6423" spans="5:65" s="133" customFormat="1" x14ac:dyDescent="0.25">
      <c r="E6423" s="104"/>
      <c r="F6423" s="104"/>
      <c r="G6423" s="104"/>
      <c r="H6423" s="105"/>
      <c r="I6423" s="209"/>
      <c r="J6423" s="209"/>
      <c r="T6423" s="209"/>
      <c r="U6423" s="209"/>
      <c r="V6423" s="209"/>
      <c r="W6423" s="235"/>
      <c r="Y6423" s="93"/>
      <c r="Z6423" s="46"/>
      <c r="AA6423" s="44"/>
      <c r="AE6423" s="46"/>
      <c r="AI6423" s="44"/>
      <c r="AK6423" s="235"/>
      <c r="AN6423" s="235"/>
      <c r="AP6423" s="93"/>
      <c r="BM6423" s="214"/>
    </row>
    <row r="6424" spans="5:65" s="133" customFormat="1" x14ac:dyDescent="0.25">
      <c r="E6424" s="104"/>
      <c r="F6424" s="104"/>
      <c r="G6424" s="104"/>
      <c r="H6424" s="105"/>
      <c r="I6424" s="209"/>
      <c r="J6424" s="209"/>
      <c r="T6424" s="209"/>
      <c r="U6424" s="209"/>
      <c r="V6424" s="209"/>
      <c r="W6424" s="235"/>
      <c r="Y6424" s="93"/>
      <c r="Z6424" s="46"/>
      <c r="AA6424" s="44"/>
      <c r="AE6424" s="46"/>
      <c r="AI6424" s="44"/>
      <c r="AK6424" s="235"/>
      <c r="AN6424" s="235"/>
      <c r="AP6424" s="93"/>
      <c r="BM6424" s="214"/>
    </row>
    <row r="6425" spans="5:65" s="133" customFormat="1" x14ac:dyDescent="0.25">
      <c r="E6425" s="104"/>
      <c r="F6425" s="104"/>
      <c r="G6425" s="104"/>
      <c r="H6425" s="105"/>
      <c r="I6425" s="209"/>
      <c r="J6425" s="209"/>
      <c r="T6425" s="209"/>
      <c r="U6425" s="209"/>
      <c r="V6425" s="209"/>
      <c r="W6425" s="235"/>
      <c r="Y6425" s="93"/>
      <c r="Z6425" s="46"/>
      <c r="AA6425" s="44"/>
      <c r="AE6425" s="46"/>
      <c r="AI6425" s="44"/>
      <c r="AK6425" s="235"/>
      <c r="AN6425" s="235"/>
      <c r="AP6425" s="93"/>
      <c r="BM6425" s="214"/>
    </row>
    <row r="6426" spans="5:65" s="133" customFormat="1" x14ac:dyDescent="0.25">
      <c r="E6426" s="104"/>
      <c r="F6426" s="104"/>
      <c r="G6426" s="104"/>
      <c r="H6426" s="105"/>
      <c r="I6426" s="209"/>
      <c r="J6426" s="209"/>
      <c r="T6426" s="209"/>
      <c r="U6426" s="209"/>
      <c r="V6426" s="209"/>
      <c r="W6426" s="235"/>
      <c r="Y6426" s="93"/>
      <c r="Z6426" s="46"/>
      <c r="AA6426" s="44"/>
      <c r="AE6426" s="46"/>
      <c r="AI6426" s="44"/>
      <c r="AK6426" s="235"/>
      <c r="AN6426" s="235"/>
      <c r="AP6426" s="93"/>
      <c r="BM6426" s="214"/>
    </row>
    <row r="6427" spans="5:65" s="133" customFormat="1" x14ac:dyDescent="0.25">
      <c r="E6427" s="104"/>
      <c r="F6427" s="104"/>
      <c r="G6427" s="104"/>
      <c r="H6427" s="105"/>
      <c r="I6427" s="209"/>
      <c r="J6427" s="209"/>
      <c r="T6427" s="209"/>
      <c r="U6427" s="209"/>
      <c r="V6427" s="209"/>
      <c r="W6427" s="235"/>
      <c r="Y6427" s="93"/>
      <c r="Z6427" s="46"/>
      <c r="AA6427" s="44"/>
      <c r="AE6427" s="46"/>
      <c r="AI6427" s="44"/>
      <c r="AK6427" s="235"/>
      <c r="AN6427" s="235"/>
      <c r="AP6427" s="93"/>
      <c r="BM6427" s="214"/>
    </row>
    <row r="6428" spans="5:65" s="133" customFormat="1" x14ac:dyDescent="0.25">
      <c r="E6428" s="104"/>
      <c r="F6428" s="104"/>
      <c r="G6428" s="104"/>
      <c r="H6428" s="105"/>
      <c r="I6428" s="209"/>
      <c r="J6428" s="209"/>
      <c r="T6428" s="209"/>
      <c r="U6428" s="209"/>
      <c r="V6428" s="209"/>
      <c r="W6428" s="235"/>
      <c r="Y6428" s="93"/>
      <c r="Z6428" s="46"/>
      <c r="AA6428" s="44"/>
      <c r="AE6428" s="46"/>
      <c r="AI6428" s="44"/>
      <c r="AK6428" s="235"/>
      <c r="AN6428" s="235"/>
      <c r="AP6428" s="93"/>
      <c r="BM6428" s="214"/>
    </row>
    <row r="6429" spans="5:65" s="133" customFormat="1" x14ac:dyDescent="0.25">
      <c r="E6429" s="104"/>
      <c r="F6429" s="104"/>
      <c r="G6429" s="104"/>
      <c r="H6429" s="105"/>
      <c r="I6429" s="209"/>
      <c r="J6429" s="209"/>
      <c r="T6429" s="209"/>
      <c r="U6429" s="209"/>
      <c r="V6429" s="209"/>
      <c r="W6429" s="235"/>
      <c r="Y6429" s="93"/>
      <c r="Z6429" s="46"/>
      <c r="AA6429" s="44"/>
      <c r="AE6429" s="46"/>
      <c r="AI6429" s="44"/>
      <c r="AK6429" s="235"/>
      <c r="AN6429" s="235"/>
      <c r="AP6429" s="93"/>
      <c r="BM6429" s="214"/>
    </row>
    <row r="6430" spans="5:65" s="133" customFormat="1" x14ac:dyDescent="0.25">
      <c r="E6430" s="104"/>
      <c r="F6430" s="104"/>
      <c r="G6430" s="104"/>
      <c r="H6430" s="105"/>
      <c r="I6430" s="209"/>
      <c r="J6430" s="209"/>
      <c r="T6430" s="209"/>
      <c r="U6430" s="209"/>
      <c r="V6430" s="209"/>
      <c r="W6430" s="235"/>
      <c r="Y6430" s="93"/>
      <c r="Z6430" s="46"/>
      <c r="AA6430" s="44"/>
      <c r="AE6430" s="46"/>
      <c r="AI6430" s="44"/>
      <c r="AK6430" s="235"/>
      <c r="AN6430" s="235"/>
      <c r="AP6430" s="93"/>
      <c r="BM6430" s="214"/>
    </row>
    <row r="6431" spans="5:65" s="133" customFormat="1" x14ac:dyDescent="0.25">
      <c r="E6431" s="104"/>
      <c r="F6431" s="104"/>
      <c r="G6431" s="104"/>
      <c r="H6431" s="105"/>
      <c r="I6431" s="209"/>
      <c r="J6431" s="209"/>
      <c r="T6431" s="209"/>
      <c r="U6431" s="209"/>
      <c r="V6431" s="209"/>
      <c r="W6431" s="235"/>
      <c r="Y6431" s="93"/>
      <c r="Z6431" s="46"/>
      <c r="AA6431" s="44"/>
      <c r="AE6431" s="46"/>
      <c r="AI6431" s="44"/>
      <c r="AK6431" s="235"/>
      <c r="AN6431" s="235"/>
      <c r="AP6431" s="93"/>
      <c r="BM6431" s="214"/>
    </row>
    <row r="6432" spans="5:65" s="133" customFormat="1" x14ac:dyDescent="0.25">
      <c r="E6432" s="104"/>
      <c r="F6432" s="104"/>
      <c r="G6432" s="104"/>
      <c r="H6432" s="105"/>
      <c r="I6432" s="209"/>
      <c r="J6432" s="209"/>
      <c r="T6432" s="209"/>
      <c r="U6432" s="209"/>
      <c r="V6432" s="209"/>
      <c r="W6432" s="235"/>
      <c r="Y6432" s="93"/>
      <c r="Z6432" s="46"/>
      <c r="AA6432" s="44"/>
      <c r="AE6432" s="46"/>
      <c r="AI6432" s="44"/>
      <c r="AK6432" s="235"/>
      <c r="AN6432" s="235"/>
      <c r="AP6432" s="93"/>
      <c r="BM6432" s="214"/>
    </row>
    <row r="6433" spans="5:65" s="133" customFormat="1" x14ac:dyDescent="0.25">
      <c r="E6433" s="104"/>
      <c r="F6433" s="104"/>
      <c r="G6433" s="104"/>
      <c r="H6433" s="105"/>
      <c r="I6433" s="209"/>
      <c r="J6433" s="209"/>
      <c r="T6433" s="209"/>
      <c r="U6433" s="209"/>
      <c r="V6433" s="209"/>
      <c r="W6433" s="235"/>
      <c r="Y6433" s="93"/>
      <c r="Z6433" s="46"/>
      <c r="AA6433" s="44"/>
      <c r="AE6433" s="46"/>
      <c r="AI6433" s="44"/>
      <c r="AK6433" s="235"/>
      <c r="AN6433" s="235"/>
      <c r="AP6433" s="93"/>
      <c r="BM6433" s="214"/>
    </row>
    <row r="6434" spans="5:65" s="133" customFormat="1" x14ac:dyDescent="0.25">
      <c r="E6434" s="104"/>
      <c r="F6434" s="104"/>
      <c r="G6434" s="104"/>
      <c r="H6434" s="105"/>
      <c r="I6434" s="209"/>
      <c r="J6434" s="209"/>
      <c r="T6434" s="209"/>
      <c r="U6434" s="209"/>
      <c r="V6434" s="209"/>
      <c r="W6434" s="235"/>
      <c r="Y6434" s="93"/>
      <c r="Z6434" s="46"/>
      <c r="AA6434" s="44"/>
      <c r="AE6434" s="46"/>
      <c r="AI6434" s="44"/>
      <c r="AK6434" s="235"/>
      <c r="AN6434" s="235"/>
      <c r="AP6434" s="93"/>
      <c r="BM6434" s="214"/>
    </row>
    <row r="6435" spans="5:65" s="133" customFormat="1" x14ac:dyDescent="0.25">
      <c r="E6435" s="104"/>
      <c r="F6435" s="104"/>
      <c r="G6435" s="104"/>
      <c r="H6435" s="105"/>
      <c r="I6435" s="209"/>
      <c r="J6435" s="209"/>
      <c r="T6435" s="209"/>
      <c r="U6435" s="209"/>
      <c r="V6435" s="209"/>
      <c r="W6435" s="235"/>
      <c r="Y6435" s="93"/>
      <c r="Z6435" s="46"/>
      <c r="AA6435" s="44"/>
      <c r="AE6435" s="46"/>
      <c r="AI6435" s="44"/>
      <c r="AK6435" s="235"/>
      <c r="AN6435" s="235"/>
      <c r="AP6435" s="93"/>
      <c r="BM6435" s="214"/>
    </row>
    <row r="6436" spans="5:65" s="133" customFormat="1" x14ac:dyDescent="0.25">
      <c r="E6436" s="104"/>
      <c r="F6436" s="104"/>
      <c r="G6436" s="104"/>
      <c r="H6436" s="105"/>
      <c r="I6436" s="209"/>
      <c r="J6436" s="209"/>
      <c r="T6436" s="209"/>
      <c r="U6436" s="209"/>
      <c r="V6436" s="209"/>
      <c r="W6436" s="235"/>
      <c r="Y6436" s="93"/>
      <c r="Z6436" s="46"/>
      <c r="AA6436" s="44"/>
      <c r="AE6436" s="46"/>
      <c r="AI6436" s="44"/>
      <c r="AK6436" s="235"/>
      <c r="AN6436" s="235"/>
      <c r="AP6436" s="93"/>
      <c r="BM6436" s="214"/>
    </row>
    <row r="6437" spans="5:65" s="133" customFormat="1" x14ac:dyDescent="0.25">
      <c r="E6437" s="104"/>
      <c r="F6437" s="104"/>
      <c r="G6437" s="104"/>
      <c r="H6437" s="105"/>
      <c r="I6437" s="209"/>
      <c r="J6437" s="209"/>
      <c r="T6437" s="209"/>
      <c r="U6437" s="209"/>
      <c r="V6437" s="209"/>
      <c r="W6437" s="235"/>
      <c r="Y6437" s="93"/>
      <c r="Z6437" s="46"/>
      <c r="AA6437" s="44"/>
      <c r="AE6437" s="46"/>
      <c r="AI6437" s="44"/>
      <c r="AK6437" s="235"/>
      <c r="AN6437" s="235"/>
      <c r="AP6437" s="93"/>
      <c r="BM6437" s="214"/>
    </row>
    <row r="6438" spans="5:65" s="133" customFormat="1" x14ac:dyDescent="0.25">
      <c r="E6438" s="104"/>
      <c r="F6438" s="104"/>
      <c r="G6438" s="104"/>
      <c r="H6438" s="105"/>
      <c r="I6438" s="209"/>
      <c r="J6438" s="209"/>
      <c r="T6438" s="209"/>
      <c r="U6438" s="209"/>
      <c r="V6438" s="209"/>
      <c r="W6438" s="235"/>
      <c r="Y6438" s="93"/>
      <c r="Z6438" s="46"/>
      <c r="AA6438" s="44"/>
      <c r="AE6438" s="46"/>
      <c r="AI6438" s="44"/>
      <c r="AK6438" s="235"/>
      <c r="AN6438" s="235"/>
      <c r="AP6438" s="93"/>
      <c r="BM6438" s="214"/>
    </row>
    <row r="6439" spans="5:65" s="133" customFormat="1" x14ac:dyDescent="0.25">
      <c r="E6439" s="104"/>
      <c r="F6439" s="104"/>
      <c r="G6439" s="104"/>
      <c r="H6439" s="105"/>
      <c r="I6439" s="209"/>
      <c r="J6439" s="209"/>
      <c r="T6439" s="209"/>
      <c r="U6439" s="209"/>
      <c r="V6439" s="209"/>
      <c r="W6439" s="235"/>
      <c r="Y6439" s="93"/>
      <c r="Z6439" s="46"/>
      <c r="AA6439" s="44"/>
      <c r="AE6439" s="46"/>
      <c r="AI6439" s="44"/>
      <c r="AK6439" s="235"/>
      <c r="AN6439" s="235"/>
      <c r="AP6439" s="93"/>
      <c r="BM6439" s="214"/>
    </row>
    <row r="6440" spans="5:65" s="133" customFormat="1" x14ac:dyDescent="0.25">
      <c r="E6440" s="104"/>
      <c r="F6440" s="104"/>
      <c r="G6440" s="104"/>
      <c r="H6440" s="105"/>
      <c r="I6440" s="209"/>
      <c r="J6440" s="209"/>
      <c r="T6440" s="209"/>
      <c r="U6440" s="209"/>
      <c r="V6440" s="209"/>
      <c r="W6440" s="235"/>
      <c r="Y6440" s="93"/>
      <c r="Z6440" s="46"/>
      <c r="AA6440" s="44"/>
      <c r="AE6440" s="46"/>
      <c r="AI6440" s="44"/>
      <c r="AK6440" s="235"/>
      <c r="AN6440" s="235"/>
      <c r="AP6440" s="93"/>
      <c r="BM6440" s="214"/>
    </row>
    <row r="6441" spans="5:65" s="133" customFormat="1" x14ac:dyDescent="0.25">
      <c r="E6441" s="104"/>
      <c r="F6441" s="104"/>
      <c r="G6441" s="104"/>
      <c r="H6441" s="105"/>
      <c r="I6441" s="209"/>
      <c r="J6441" s="209"/>
      <c r="T6441" s="209"/>
      <c r="U6441" s="209"/>
      <c r="V6441" s="209"/>
      <c r="W6441" s="235"/>
      <c r="Y6441" s="93"/>
      <c r="Z6441" s="46"/>
      <c r="AA6441" s="44"/>
      <c r="AE6441" s="46"/>
      <c r="AI6441" s="44"/>
      <c r="AK6441" s="235"/>
      <c r="AN6441" s="235"/>
      <c r="AP6441" s="93"/>
      <c r="BM6441" s="214"/>
    </row>
    <row r="6442" spans="5:65" s="133" customFormat="1" x14ac:dyDescent="0.25">
      <c r="E6442" s="104"/>
      <c r="F6442" s="104"/>
      <c r="G6442" s="104"/>
      <c r="H6442" s="105"/>
      <c r="I6442" s="209"/>
      <c r="J6442" s="209"/>
      <c r="T6442" s="209"/>
      <c r="U6442" s="209"/>
      <c r="V6442" s="209"/>
      <c r="W6442" s="235"/>
      <c r="Y6442" s="93"/>
      <c r="Z6442" s="46"/>
      <c r="AA6442" s="44"/>
      <c r="AE6442" s="46"/>
      <c r="AI6442" s="44"/>
      <c r="AK6442" s="235"/>
      <c r="AN6442" s="235"/>
      <c r="AP6442" s="93"/>
      <c r="BM6442" s="214"/>
    </row>
    <row r="6443" spans="5:65" s="133" customFormat="1" x14ac:dyDescent="0.25">
      <c r="E6443" s="104"/>
      <c r="F6443" s="104"/>
      <c r="G6443" s="104"/>
      <c r="H6443" s="105"/>
      <c r="I6443" s="209"/>
      <c r="J6443" s="209"/>
      <c r="T6443" s="209"/>
      <c r="U6443" s="209"/>
      <c r="V6443" s="209"/>
      <c r="W6443" s="235"/>
      <c r="Y6443" s="93"/>
      <c r="Z6443" s="46"/>
      <c r="AA6443" s="44"/>
      <c r="AE6443" s="46"/>
      <c r="AI6443" s="44"/>
      <c r="AK6443" s="235"/>
      <c r="AN6443" s="235"/>
      <c r="AP6443" s="93"/>
      <c r="BM6443" s="214"/>
    </row>
    <row r="6444" spans="5:65" s="133" customFormat="1" x14ac:dyDescent="0.25">
      <c r="E6444" s="104"/>
      <c r="F6444" s="104"/>
      <c r="G6444" s="104"/>
      <c r="H6444" s="105"/>
      <c r="I6444" s="209"/>
      <c r="J6444" s="209"/>
      <c r="T6444" s="209"/>
      <c r="U6444" s="209"/>
      <c r="V6444" s="209"/>
      <c r="W6444" s="235"/>
      <c r="Y6444" s="93"/>
      <c r="Z6444" s="46"/>
      <c r="AA6444" s="44"/>
      <c r="AE6444" s="46"/>
      <c r="AI6444" s="44"/>
      <c r="AK6444" s="235"/>
      <c r="AN6444" s="235"/>
      <c r="AP6444" s="93"/>
      <c r="BM6444" s="214"/>
    </row>
    <row r="6445" spans="5:65" s="133" customFormat="1" x14ac:dyDescent="0.25">
      <c r="E6445" s="104"/>
      <c r="F6445" s="104"/>
      <c r="G6445" s="104"/>
      <c r="H6445" s="105"/>
      <c r="I6445" s="209"/>
      <c r="J6445" s="209"/>
      <c r="T6445" s="209"/>
      <c r="U6445" s="209"/>
      <c r="V6445" s="209"/>
      <c r="W6445" s="235"/>
      <c r="Y6445" s="93"/>
      <c r="Z6445" s="46"/>
      <c r="AA6445" s="44"/>
      <c r="AE6445" s="46"/>
      <c r="AI6445" s="44"/>
      <c r="AK6445" s="235"/>
      <c r="AN6445" s="235"/>
      <c r="AP6445" s="93"/>
      <c r="BM6445" s="214"/>
    </row>
    <row r="6446" spans="5:65" s="133" customFormat="1" x14ac:dyDescent="0.25">
      <c r="E6446" s="104"/>
      <c r="F6446" s="104"/>
      <c r="G6446" s="104"/>
      <c r="H6446" s="105"/>
      <c r="I6446" s="209"/>
      <c r="J6446" s="209"/>
      <c r="T6446" s="209"/>
      <c r="U6446" s="209"/>
      <c r="V6446" s="209"/>
      <c r="W6446" s="235"/>
      <c r="Y6446" s="93"/>
      <c r="Z6446" s="46"/>
      <c r="AA6446" s="44"/>
      <c r="AE6446" s="46"/>
      <c r="AI6446" s="44"/>
      <c r="AK6446" s="235"/>
      <c r="AN6446" s="235"/>
      <c r="AP6446" s="93"/>
      <c r="BM6446" s="214"/>
    </row>
    <row r="6447" spans="5:65" s="133" customFormat="1" x14ac:dyDescent="0.25">
      <c r="E6447" s="104"/>
      <c r="F6447" s="104"/>
      <c r="G6447" s="104"/>
      <c r="H6447" s="105"/>
      <c r="I6447" s="209"/>
      <c r="J6447" s="209"/>
      <c r="T6447" s="209"/>
      <c r="U6447" s="209"/>
      <c r="V6447" s="209"/>
      <c r="W6447" s="235"/>
      <c r="Y6447" s="93"/>
      <c r="Z6447" s="46"/>
      <c r="AA6447" s="44"/>
      <c r="AE6447" s="46"/>
      <c r="AI6447" s="44"/>
      <c r="AK6447" s="235"/>
      <c r="AN6447" s="235"/>
      <c r="AP6447" s="93"/>
      <c r="BM6447" s="214"/>
    </row>
    <row r="6448" spans="5:65" s="133" customFormat="1" x14ac:dyDescent="0.25">
      <c r="E6448" s="104"/>
      <c r="F6448" s="104"/>
      <c r="G6448" s="104"/>
      <c r="H6448" s="105"/>
      <c r="I6448" s="209"/>
      <c r="J6448" s="209"/>
      <c r="T6448" s="209"/>
      <c r="U6448" s="209"/>
      <c r="V6448" s="209"/>
      <c r="W6448" s="235"/>
      <c r="Y6448" s="93"/>
      <c r="Z6448" s="46"/>
      <c r="AA6448" s="44"/>
      <c r="AE6448" s="46"/>
      <c r="AI6448" s="44"/>
      <c r="AK6448" s="235"/>
      <c r="AN6448" s="235"/>
      <c r="AP6448" s="93"/>
      <c r="BM6448" s="214"/>
    </row>
    <row r="6449" spans="5:65" s="133" customFormat="1" x14ac:dyDescent="0.25">
      <c r="E6449" s="104"/>
      <c r="F6449" s="104"/>
      <c r="G6449" s="104"/>
      <c r="H6449" s="105"/>
      <c r="I6449" s="209"/>
      <c r="J6449" s="209"/>
      <c r="T6449" s="209"/>
      <c r="U6449" s="209"/>
      <c r="V6449" s="209"/>
      <c r="W6449" s="235"/>
      <c r="Y6449" s="93"/>
      <c r="Z6449" s="46"/>
      <c r="AA6449" s="44"/>
      <c r="AE6449" s="46"/>
      <c r="AI6449" s="44"/>
      <c r="AK6449" s="235"/>
      <c r="AN6449" s="235"/>
      <c r="AP6449" s="93"/>
      <c r="BM6449" s="214"/>
    </row>
    <row r="6450" spans="5:65" s="133" customFormat="1" x14ac:dyDescent="0.25">
      <c r="E6450" s="104"/>
      <c r="F6450" s="104"/>
      <c r="G6450" s="104"/>
      <c r="H6450" s="105"/>
      <c r="I6450" s="209"/>
      <c r="J6450" s="209"/>
      <c r="T6450" s="209"/>
      <c r="U6450" s="209"/>
      <c r="V6450" s="209"/>
      <c r="W6450" s="235"/>
      <c r="Y6450" s="93"/>
      <c r="Z6450" s="46"/>
      <c r="AA6450" s="44"/>
      <c r="AE6450" s="46"/>
      <c r="AI6450" s="44"/>
      <c r="AK6450" s="235"/>
      <c r="AN6450" s="235"/>
      <c r="AP6450" s="93"/>
      <c r="BM6450" s="214"/>
    </row>
    <row r="6451" spans="5:65" s="133" customFormat="1" x14ac:dyDescent="0.25">
      <c r="E6451" s="104"/>
      <c r="F6451" s="104"/>
      <c r="G6451" s="104"/>
      <c r="H6451" s="105"/>
      <c r="I6451" s="209"/>
      <c r="J6451" s="209"/>
      <c r="T6451" s="209"/>
      <c r="U6451" s="209"/>
      <c r="V6451" s="209"/>
      <c r="W6451" s="235"/>
      <c r="Y6451" s="93"/>
      <c r="Z6451" s="46"/>
      <c r="AA6451" s="44"/>
      <c r="AE6451" s="46"/>
      <c r="AI6451" s="44"/>
      <c r="AK6451" s="235"/>
      <c r="AN6451" s="235"/>
      <c r="AP6451" s="93"/>
      <c r="BM6451" s="214"/>
    </row>
    <row r="6452" spans="5:65" s="133" customFormat="1" x14ac:dyDescent="0.25">
      <c r="E6452" s="104"/>
      <c r="F6452" s="104"/>
      <c r="G6452" s="104"/>
      <c r="H6452" s="105"/>
      <c r="I6452" s="209"/>
      <c r="J6452" s="209"/>
      <c r="T6452" s="209"/>
      <c r="U6452" s="209"/>
      <c r="V6452" s="209"/>
      <c r="W6452" s="235"/>
      <c r="Y6452" s="93"/>
      <c r="Z6452" s="46"/>
      <c r="AA6452" s="44"/>
      <c r="AE6452" s="46"/>
      <c r="AI6452" s="44"/>
      <c r="AK6452" s="235"/>
      <c r="AN6452" s="235"/>
      <c r="AP6452" s="93"/>
      <c r="BM6452" s="214"/>
    </row>
    <row r="6453" spans="5:65" s="133" customFormat="1" x14ac:dyDescent="0.25">
      <c r="E6453" s="104"/>
      <c r="F6453" s="104"/>
      <c r="G6453" s="104"/>
      <c r="H6453" s="105"/>
      <c r="I6453" s="209"/>
      <c r="J6453" s="209"/>
      <c r="T6453" s="209"/>
      <c r="U6453" s="209"/>
      <c r="V6453" s="209"/>
      <c r="W6453" s="235"/>
      <c r="Y6453" s="93"/>
      <c r="Z6453" s="46"/>
      <c r="AA6453" s="44"/>
      <c r="AE6453" s="46"/>
      <c r="AI6453" s="44"/>
      <c r="AK6453" s="235"/>
      <c r="AN6453" s="235"/>
      <c r="AP6453" s="93"/>
      <c r="BM6453" s="214"/>
    </row>
    <row r="6454" spans="5:65" s="133" customFormat="1" x14ac:dyDescent="0.25">
      <c r="E6454" s="104"/>
      <c r="F6454" s="104"/>
      <c r="G6454" s="104"/>
      <c r="H6454" s="105"/>
      <c r="I6454" s="209"/>
      <c r="J6454" s="209"/>
      <c r="T6454" s="209"/>
      <c r="U6454" s="209"/>
      <c r="V6454" s="209"/>
      <c r="W6454" s="235"/>
      <c r="Y6454" s="93"/>
      <c r="Z6454" s="46"/>
      <c r="AA6454" s="44"/>
      <c r="AE6454" s="46"/>
      <c r="AI6454" s="44"/>
      <c r="AK6454" s="235"/>
      <c r="AN6454" s="235"/>
      <c r="AP6454" s="93"/>
      <c r="BM6454" s="214"/>
    </row>
    <row r="6455" spans="5:65" s="133" customFormat="1" x14ac:dyDescent="0.25">
      <c r="E6455" s="104"/>
      <c r="F6455" s="104"/>
      <c r="G6455" s="104"/>
      <c r="H6455" s="105"/>
      <c r="I6455" s="209"/>
      <c r="J6455" s="209"/>
      <c r="T6455" s="209"/>
      <c r="U6455" s="209"/>
      <c r="V6455" s="209"/>
      <c r="W6455" s="235"/>
      <c r="Y6455" s="93"/>
      <c r="Z6455" s="46"/>
      <c r="AA6455" s="44"/>
      <c r="AE6455" s="46"/>
      <c r="AI6455" s="44"/>
      <c r="AK6455" s="235"/>
      <c r="AN6455" s="235"/>
      <c r="AP6455" s="93"/>
      <c r="BM6455" s="214"/>
    </row>
    <row r="6456" spans="5:65" s="133" customFormat="1" x14ac:dyDescent="0.25">
      <c r="E6456" s="104"/>
      <c r="F6456" s="104"/>
      <c r="G6456" s="104"/>
      <c r="H6456" s="105"/>
      <c r="I6456" s="209"/>
      <c r="J6456" s="209"/>
      <c r="T6456" s="209"/>
      <c r="U6456" s="209"/>
      <c r="V6456" s="209"/>
      <c r="W6456" s="235"/>
      <c r="Y6456" s="93"/>
      <c r="Z6456" s="46"/>
      <c r="AA6456" s="44"/>
      <c r="AE6456" s="46"/>
      <c r="AI6456" s="44"/>
      <c r="AK6456" s="235"/>
      <c r="AN6456" s="235"/>
      <c r="AP6456" s="93"/>
      <c r="BM6456" s="214"/>
    </row>
    <row r="6457" spans="5:65" s="133" customFormat="1" x14ac:dyDescent="0.25">
      <c r="E6457" s="104"/>
      <c r="F6457" s="104"/>
      <c r="G6457" s="104"/>
      <c r="H6457" s="105"/>
      <c r="I6457" s="209"/>
      <c r="J6457" s="209"/>
      <c r="T6457" s="209"/>
      <c r="U6457" s="209"/>
      <c r="V6457" s="209"/>
      <c r="W6457" s="235"/>
      <c r="Y6457" s="93"/>
      <c r="Z6457" s="46"/>
      <c r="AA6457" s="44"/>
      <c r="AE6457" s="46"/>
      <c r="AI6457" s="44"/>
      <c r="AK6457" s="235"/>
      <c r="AN6457" s="235"/>
      <c r="AP6457" s="93"/>
      <c r="BM6457" s="214"/>
    </row>
    <row r="6458" spans="5:65" s="133" customFormat="1" x14ac:dyDescent="0.25">
      <c r="E6458" s="104"/>
      <c r="F6458" s="104"/>
      <c r="G6458" s="104"/>
      <c r="H6458" s="105"/>
      <c r="I6458" s="209"/>
      <c r="J6458" s="209"/>
      <c r="T6458" s="209"/>
      <c r="U6458" s="209"/>
      <c r="V6458" s="209"/>
      <c r="W6458" s="235"/>
      <c r="Y6458" s="93"/>
      <c r="Z6458" s="46"/>
      <c r="AA6458" s="44"/>
      <c r="AE6458" s="46"/>
      <c r="AI6458" s="44"/>
      <c r="AK6458" s="235"/>
      <c r="AN6458" s="235"/>
      <c r="AP6458" s="93"/>
      <c r="BM6458" s="214"/>
    </row>
    <row r="6459" spans="5:65" s="133" customFormat="1" x14ac:dyDescent="0.25">
      <c r="E6459" s="104"/>
      <c r="F6459" s="104"/>
      <c r="G6459" s="104"/>
      <c r="H6459" s="105"/>
      <c r="I6459" s="209"/>
      <c r="J6459" s="209"/>
      <c r="T6459" s="209"/>
      <c r="U6459" s="209"/>
      <c r="V6459" s="209"/>
      <c r="W6459" s="235"/>
      <c r="Y6459" s="93"/>
      <c r="Z6459" s="46"/>
      <c r="AA6459" s="44"/>
      <c r="AE6459" s="46"/>
      <c r="AI6459" s="44"/>
      <c r="AK6459" s="235"/>
      <c r="AN6459" s="235"/>
      <c r="AP6459" s="93"/>
      <c r="BM6459" s="214"/>
    </row>
    <row r="6460" spans="5:65" s="133" customFormat="1" x14ac:dyDescent="0.25">
      <c r="E6460" s="104"/>
      <c r="F6460" s="104"/>
      <c r="G6460" s="104"/>
      <c r="H6460" s="105"/>
      <c r="I6460" s="209"/>
      <c r="J6460" s="209"/>
      <c r="T6460" s="209"/>
      <c r="U6460" s="209"/>
      <c r="V6460" s="209"/>
      <c r="W6460" s="235"/>
      <c r="Y6460" s="93"/>
      <c r="Z6460" s="46"/>
      <c r="AA6460" s="44"/>
      <c r="AE6460" s="46"/>
      <c r="AI6460" s="44"/>
      <c r="AK6460" s="235"/>
      <c r="AN6460" s="235"/>
      <c r="AP6460" s="93"/>
      <c r="BM6460" s="214"/>
    </row>
    <row r="6461" spans="5:65" s="133" customFormat="1" x14ac:dyDescent="0.25">
      <c r="E6461" s="104"/>
      <c r="F6461" s="104"/>
      <c r="G6461" s="104"/>
      <c r="H6461" s="105"/>
      <c r="I6461" s="209"/>
      <c r="J6461" s="209"/>
      <c r="T6461" s="209"/>
      <c r="U6461" s="209"/>
      <c r="V6461" s="209"/>
      <c r="W6461" s="235"/>
      <c r="Y6461" s="93"/>
      <c r="Z6461" s="46"/>
      <c r="AA6461" s="44"/>
      <c r="AE6461" s="46"/>
      <c r="AI6461" s="44"/>
      <c r="AK6461" s="235"/>
      <c r="AN6461" s="235"/>
      <c r="AP6461" s="93"/>
      <c r="BM6461" s="214"/>
    </row>
    <row r="6462" spans="5:65" s="133" customFormat="1" x14ac:dyDescent="0.25">
      <c r="E6462" s="104"/>
      <c r="F6462" s="104"/>
      <c r="G6462" s="104"/>
      <c r="H6462" s="105"/>
      <c r="I6462" s="209"/>
      <c r="J6462" s="209"/>
      <c r="T6462" s="209"/>
      <c r="U6462" s="209"/>
      <c r="V6462" s="209"/>
      <c r="W6462" s="235"/>
      <c r="Y6462" s="93"/>
      <c r="Z6462" s="46"/>
      <c r="AA6462" s="44"/>
      <c r="AE6462" s="46"/>
      <c r="AI6462" s="44"/>
      <c r="AK6462" s="235"/>
      <c r="AN6462" s="235"/>
      <c r="AP6462" s="93"/>
      <c r="BM6462" s="214"/>
    </row>
    <row r="6463" spans="5:65" s="133" customFormat="1" x14ac:dyDescent="0.25">
      <c r="E6463" s="104"/>
      <c r="F6463" s="104"/>
      <c r="G6463" s="104"/>
      <c r="H6463" s="105"/>
      <c r="I6463" s="209"/>
      <c r="J6463" s="209"/>
      <c r="T6463" s="209"/>
      <c r="U6463" s="209"/>
      <c r="V6463" s="209"/>
      <c r="W6463" s="235"/>
      <c r="Y6463" s="93"/>
      <c r="Z6463" s="46"/>
      <c r="AA6463" s="44"/>
      <c r="AE6463" s="46"/>
      <c r="AI6463" s="44"/>
      <c r="AK6463" s="235"/>
      <c r="AN6463" s="235"/>
      <c r="AP6463" s="93"/>
      <c r="BM6463" s="214"/>
    </row>
    <row r="6464" spans="5:65" s="133" customFormat="1" x14ac:dyDescent="0.25">
      <c r="E6464" s="104"/>
      <c r="F6464" s="104"/>
      <c r="G6464" s="104"/>
      <c r="H6464" s="105"/>
      <c r="I6464" s="209"/>
      <c r="J6464" s="209"/>
      <c r="T6464" s="209"/>
      <c r="U6464" s="209"/>
      <c r="V6464" s="209"/>
      <c r="W6464" s="235"/>
      <c r="Y6464" s="93"/>
      <c r="Z6464" s="46"/>
      <c r="AA6464" s="44"/>
      <c r="AE6464" s="46"/>
      <c r="AI6464" s="44"/>
      <c r="AK6464" s="235"/>
      <c r="AN6464" s="235"/>
      <c r="AP6464" s="93"/>
      <c r="BM6464" s="214"/>
    </row>
    <row r="6465" spans="5:65" s="133" customFormat="1" x14ac:dyDescent="0.25">
      <c r="E6465" s="104"/>
      <c r="F6465" s="104"/>
      <c r="G6465" s="104"/>
      <c r="H6465" s="105"/>
      <c r="I6465" s="209"/>
      <c r="J6465" s="209"/>
      <c r="T6465" s="209"/>
      <c r="U6465" s="209"/>
      <c r="V6465" s="209"/>
      <c r="W6465" s="235"/>
      <c r="Y6465" s="93"/>
      <c r="Z6465" s="46"/>
      <c r="AA6465" s="44"/>
      <c r="AE6465" s="46"/>
      <c r="AI6465" s="44"/>
      <c r="AK6465" s="235"/>
      <c r="AN6465" s="235"/>
      <c r="AP6465" s="93"/>
      <c r="BM6465" s="214"/>
    </row>
    <row r="6466" spans="5:65" s="133" customFormat="1" x14ac:dyDescent="0.25">
      <c r="E6466" s="104"/>
      <c r="F6466" s="104"/>
      <c r="G6466" s="104"/>
      <c r="H6466" s="105"/>
      <c r="I6466" s="209"/>
      <c r="J6466" s="209"/>
      <c r="T6466" s="209"/>
      <c r="U6466" s="209"/>
      <c r="V6466" s="209"/>
      <c r="W6466" s="235"/>
      <c r="Y6466" s="93"/>
      <c r="Z6466" s="46"/>
      <c r="AA6466" s="44"/>
      <c r="AE6466" s="46"/>
      <c r="AI6466" s="44"/>
      <c r="AK6466" s="235"/>
      <c r="AN6466" s="235"/>
      <c r="AP6466" s="93"/>
      <c r="BM6466" s="214"/>
    </row>
    <row r="6467" spans="5:65" s="133" customFormat="1" x14ac:dyDescent="0.25">
      <c r="E6467" s="104"/>
      <c r="F6467" s="104"/>
      <c r="G6467" s="104"/>
      <c r="H6467" s="105"/>
      <c r="I6467" s="209"/>
      <c r="J6467" s="209"/>
      <c r="T6467" s="209"/>
      <c r="U6467" s="209"/>
      <c r="V6467" s="209"/>
      <c r="W6467" s="235"/>
      <c r="Y6467" s="93"/>
      <c r="Z6467" s="46"/>
      <c r="AA6467" s="44"/>
      <c r="AE6467" s="46"/>
      <c r="AI6467" s="44"/>
      <c r="AK6467" s="235"/>
      <c r="AN6467" s="235"/>
      <c r="AP6467" s="93"/>
      <c r="BM6467" s="214"/>
    </row>
    <row r="6468" spans="5:65" s="133" customFormat="1" x14ac:dyDescent="0.25">
      <c r="E6468" s="104"/>
      <c r="F6468" s="104"/>
      <c r="G6468" s="104"/>
      <c r="H6468" s="105"/>
      <c r="I6468" s="209"/>
      <c r="J6468" s="209"/>
      <c r="T6468" s="209"/>
      <c r="U6468" s="209"/>
      <c r="V6468" s="209"/>
      <c r="W6468" s="235"/>
      <c r="Y6468" s="93"/>
      <c r="Z6468" s="46"/>
      <c r="AA6468" s="44"/>
      <c r="AE6468" s="46"/>
      <c r="AI6468" s="44"/>
      <c r="AK6468" s="235"/>
      <c r="AN6468" s="235"/>
      <c r="AP6468" s="93"/>
      <c r="BM6468" s="214"/>
    </row>
    <row r="6469" spans="5:65" s="133" customFormat="1" x14ac:dyDescent="0.25">
      <c r="E6469" s="104"/>
      <c r="F6469" s="104"/>
      <c r="G6469" s="104"/>
      <c r="H6469" s="105"/>
      <c r="I6469" s="209"/>
      <c r="J6469" s="209"/>
      <c r="T6469" s="209"/>
      <c r="U6469" s="209"/>
      <c r="V6469" s="209"/>
      <c r="W6469" s="235"/>
      <c r="Y6469" s="93"/>
      <c r="Z6469" s="46"/>
      <c r="AA6469" s="44"/>
      <c r="AE6469" s="46"/>
      <c r="AI6469" s="44"/>
      <c r="AK6469" s="235"/>
      <c r="AN6469" s="235"/>
      <c r="AP6469" s="93"/>
      <c r="BM6469" s="214"/>
    </row>
    <row r="6470" spans="5:65" s="133" customFormat="1" x14ac:dyDescent="0.25">
      <c r="E6470" s="104"/>
      <c r="F6470" s="104"/>
      <c r="G6470" s="104"/>
      <c r="H6470" s="105"/>
      <c r="I6470" s="209"/>
      <c r="J6470" s="209"/>
      <c r="T6470" s="209"/>
      <c r="U6470" s="209"/>
      <c r="V6470" s="209"/>
      <c r="W6470" s="235"/>
      <c r="Y6470" s="93"/>
      <c r="Z6470" s="46"/>
      <c r="AA6470" s="44"/>
      <c r="AE6470" s="46"/>
      <c r="AI6470" s="44"/>
      <c r="AK6470" s="235"/>
      <c r="AN6470" s="235"/>
      <c r="AP6470" s="93"/>
      <c r="BM6470" s="214"/>
    </row>
    <row r="6471" spans="5:65" s="133" customFormat="1" x14ac:dyDescent="0.25">
      <c r="E6471" s="104"/>
      <c r="F6471" s="104"/>
      <c r="G6471" s="104"/>
      <c r="H6471" s="105"/>
      <c r="I6471" s="209"/>
      <c r="J6471" s="209"/>
      <c r="T6471" s="209"/>
      <c r="U6471" s="209"/>
      <c r="V6471" s="209"/>
      <c r="W6471" s="235"/>
      <c r="Y6471" s="93"/>
      <c r="Z6471" s="46"/>
      <c r="AA6471" s="44"/>
      <c r="AE6471" s="46"/>
      <c r="AI6471" s="44"/>
      <c r="AK6471" s="235"/>
      <c r="AN6471" s="235"/>
      <c r="AP6471" s="93"/>
      <c r="BM6471" s="214"/>
    </row>
    <row r="6472" spans="5:65" s="133" customFormat="1" x14ac:dyDescent="0.25">
      <c r="E6472" s="104"/>
      <c r="F6472" s="104"/>
      <c r="G6472" s="104"/>
      <c r="H6472" s="105"/>
      <c r="I6472" s="209"/>
      <c r="J6472" s="209"/>
      <c r="T6472" s="209"/>
      <c r="U6472" s="209"/>
      <c r="V6472" s="209"/>
      <c r="W6472" s="235"/>
      <c r="Y6472" s="93"/>
      <c r="Z6472" s="46"/>
      <c r="AA6472" s="44"/>
      <c r="AE6472" s="46"/>
      <c r="AI6472" s="44"/>
      <c r="AK6472" s="235"/>
      <c r="AN6472" s="235"/>
      <c r="AP6472" s="93"/>
      <c r="BM6472" s="214"/>
    </row>
    <row r="6473" spans="5:65" s="133" customFormat="1" x14ac:dyDescent="0.25">
      <c r="E6473" s="104"/>
      <c r="F6473" s="104"/>
      <c r="G6473" s="104"/>
      <c r="H6473" s="105"/>
      <c r="I6473" s="209"/>
      <c r="J6473" s="209"/>
      <c r="T6473" s="209"/>
      <c r="U6473" s="209"/>
      <c r="V6473" s="209"/>
      <c r="W6473" s="235"/>
      <c r="Y6473" s="93"/>
      <c r="Z6473" s="46"/>
      <c r="AA6473" s="44"/>
      <c r="AE6473" s="46"/>
      <c r="AI6473" s="44"/>
      <c r="AK6473" s="235"/>
      <c r="AN6473" s="235"/>
      <c r="AP6473" s="93"/>
      <c r="BM6473" s="214"/>
    </row>
    <row r="6474" spans="5:65" s="133" customFormat="1" x14ac:dyDescent="0.25">
      <c r="E6474" s="104"/>
      <c r="F6474" s="104"/>
      <c r="G6474" s="104"/>
      <c r="H6474" s="105"/>
      <c r="I6474" s="209"/>
      <c r="J6474" s="209"/>
      <c r="T6474" s="209"/>
      <c r="U6474" s="209"/>
      <c r="V6474" s="209"/>
      <c r="W6474" s="235"/>
      <c r="Y6474" s="93"/>
      <c r="Z6474" s="46"/>
      <c r="AA6474" s="44"/>
      <c r="AE6474" s="46"/>
      <c r="AI6474" s="44"/>
      <c r="AK6474" s="235"/>
      <c r="AN6474" s="235"/>
      <c r="AP6474" s="93"/>
      <c r="BM6474" s="214"/>
    </row>
    <row r="6475" spans="5:65" s="133" customFormat="1" x14ac:dyDescent="0.25">
      <c r="E6475" s="104"/>
      <c r="F6475" s="104"/>
      <c r="G6475" s="104"/>
      <c r="H6475" s="105"/>
      <c r="I6475" s="209"/>
      <c r="J6475" s="209"/>
      <c r="T6475" s="209"/>
      <c r="U6475" s="209"/>
      <c r="V6475" s="209"/>
      <c r="W6475" s="235"/>
      <c r="Y6475" s="93"/>
      <c r="Z6475" s="46"/>
      <c r="AA6475" s="44"/>
      <c r="AE6475" s="46"/>
      <c r="AI6475" s="44"/>
      <c r="AK6475" s="235"/>
      <c r="AN6475" s="235"/>
      <c r="AP6475" s="93"/>
      <c r="BM6475" s="214"/>
    </row>
    <row r="6476" spans="5:65" s="133" customFormat="1" x14ac:dyDescent="0.25">
      <c r="E6476" s="104"/>
      <c r="F6476" s="104"/>
      <c r="G6476" s="104"/>
      <c r="H6476" s="105"/>
      <c r="I6476" s="209"/>
      <c r="J6476" s="209"/>
      <c r="T6476" s="209"/>
      <c r="U6476" s="209"/>
      <c r="V6476" s="209"/>
      <c r="W6476" s="235"/>
      <c r="Y6476" s="93"/>
      <c r="Z6476" s="46"/>
      <c r="AA6476" s="44"/>
      <c r="AE6476" s="46"/>
      <c r="AI6476" s="44"/>
      <c r="AK6476" s="235"/>
      <c r="AN6476" s="235"/>
      <c r="AP6476" s="93"/>
      <c r="BM6476" s="214"/>
    </row>
    <row r="6477" spans="5:65" s="133" customFormat="1" x14ac:dyDescent="0.25">
      <c r="E6477" s="104"/>
      <c r="F6477" s="104"/>
      <c r="G6477" s="104"/>
      <c r="H6477" s="105"/>
      <c r="I6477" s="209"/>
      <c r="J6477" s="209"/>
      <c r="T6477" s="209"/>
      <c r="U6477" s="209"/>
      <c r="V6477" s="209"/>
      <c r="W6477" s="235"/>
      <c r="Y6477" s="93"/>
      <c r="Z6477" s="46"/>
      <c r="AA6477" s="44"/>
      <c r="AE6477" s="46"/>
      <c r="AI6477" s="44"/>
      <c r="AK6477" s="235"/>
      <c r="AN6477" s="235"/>
      <c r="AP6477" s="93"/>
      <c r="BM6477" s="214"/>
    </row>
    <row r="6478" spans="5:65" s="133" customFormat="1" x14ac:dyDescent="0.25">
      <c r="E6478" s="104"/>
      <c r="F6478" s="104"/>
      <c r="G6478" s="104"/>
      <c r="H6478" s="105"/>
      <c r="I6478" s="209"/>
      <c r="J6478" s="209"/>
      <c r="T6478" s="209"/>
      <c r="U6478" s="209"/>
      <c r="V6478" s="209"/>
      <c r="W6478" s="235"/>
      <c r="Y6478" s="93"/>
      <c r="Z6478" s="46"/>
      <c r="AA6478" s="44"/>
      <c r="AE6478" s="46"/>
      <c r="AI6478" s="44"/>
      <c r="AK6478" s="235"/>
      <c r="AN6478" s="235"/>
      <c r="AP6478" s="93"/>
      <c r="BM6478" s="214"/>
    </row>
    <row r="6479" spans="5:65" s="133" customFormat="1" x14ac:dyDescent="0.25">
      <c r="E6479" s="104"/>
      <c r="F6479" s="104"/>
      <c r="G6479" s="104"/>
      <c r="H6479" s="105"/>
      <c r="I6479" s="209"/>
      <c r="J6479" s="209"/>
      <c r="T6479" s="209"/>
      <c r="U6479" s="209"/>
      <c r="V6479" s="209"/>
      <c r="W6479" s="235"/>
      <c r="Y6479" s="93"/>
      <c r="Z6479" s="46"/>
      <c r="AA6479" s="44"/>
      <c r="AE6479" s="46"/>
      <c r="AI6479" s="44"/>
      <c r="AK6479" s="235"/>
      <c r="AN6479" s="235"/>
      <c r="AP6479" s="93"/>
      <c r="BM6479" s="214"/>
    </row>
    <row r="6480" spans="5:65" s="133" customFormat="1" x14ac:dyDescent="0.25">
      <c r="E6480" s="104"/>
      <c r="F6480" s="104"/>
      <c r="G6480" s="104"/>
      <c r="H6480" s="105"/>
      <c r="I6480" s="209"/>
      <c r="J6480" s="209"/>
      <c r="T6480" s="209"/>
      <c r="U6480" s="209"/>
      <c r="V6480" s="209"/>
      <c r="W6480" s="235"/>
      <c r="Y6480" s="93"/>
      <c r="Z6480" s="46"/>
      <c r="AA6480" s="44"/>
      <c r="AE6480" s="46"/>
      <c r="AI6480" s="44"/>
      <c r="AK6480" s="235"/>
      <c r="AN6480" s="235"/>
      <c r="AP6480" s="93"/>
      <c r="BM6480" s="214"/>
    </row>
    <row r="6481" spans="5:65" s="133" customFormat="1" x14ac:dyDescent="0.25">
      <c r="E6481" s="104"/>
      <c r="F6481" s="104"/>
      <c r="G6481" s="104"/>
      <c r="H6481" s="105"/>
      <c r="I6481" s="209"/>
      <c r="J6481" s="209"/>
      <c r="T6481" s="209"/>
      <c r="U6481" s="209"/>
      <c r="V6481" s="209"/>
      <c r="W6481" s="235"/>
      <c r="Y6481" s="93"/>
      <c r="Z6481" s="46"/>
      <c r="AA6481" s="44"/>
      <c r="AE6481" s="46"/>
      <c r="AI6481" s="44"/>
      <c r="AK6481" s="235"/>
      <c r="AN6481" s="235"/>
      <c r="AP6481" s="93"/>
      <c r="BM6481" s="214"/>
    </row>
    <row r="6482" spans="5:65" s="133" customFormat="1" x14ac:dyDescent="0.25">
      <c r="E6482" s="104"/>
      <c r="F6482" s="104"/>
      <c r="G6482" s="104"/>
      <c r="H6482" s="105"/>
      <c r="I6482" s="209"/>
      <c r="J6482" s="209"/>
      <c r="T6482" s="209"/>
      <c r="U6482" s="209"/>
      <c r="V6482" s="209"/>
      <c r="W6482" s="235"/>
      <c r="Y6482" s="93"/>
      <c r="Z6482" s="46"/>
      <c r="AA6482" s="44"/>
      <c r="AE6482" s="46"/>
      <c r="AI6482" s="44"/>
      <c r="AK6482" s="235"/>
      <c r="AN6482" s="235"/>
      <c r="AP6482" s="93"/>
      <c r="BM6482" s="214"/>
    </row>
    <row r="6483" spans="5:65" s="133" customFormat="1" x14ac:dyDescent="0.25">
      <c r="E6483" s="104"/>
      <c r="F6483" s="104"/>
      <c r="G6483" s="104"/>
      <c r="H6483" s="105"/>
      <c r="I6483" s="209"/>
      <c r="J6483" s="209"/>
      <c r="T6483" s="209"/>
      <c r="U6483" s="209"/>
      <c r="V6483" s="209"/>
      <c r="W6483" s="235"/>
      <c r="Y6483" s="93"/>
      <c r="Z6483" s="46"/>
      <c r="AA6483" s="44"/>
      <c r="AE6483" s="46"/>
      <c r="AI6483" s="44"/>
      <c r="AK6483" s="235"/>
      <c r="AN6483" s="235"/>
      <c r="AP6483" s="93"/>
      <c r="BM6483" s="214"/>
    </row>
    <row r="6484" spans="5:65" s="133" customFormat="1" x14ac:dyDescent="0.25">
      <c r="E6484" s="104"/>
      <c r="F6484" s="104"/>
      <c r="G6484" s="104"/>
      <c r="H6484" s="105"/>
      <c r="I6484" s="209"/>
      <c r="J6484" s="209"/>
      <c r="T6484" s="209"/>
      <c r="U6484" s="209"/>
      <c r="V6484" s="209"/>
      <c r="W6484" s="235"/>
      <c r="Y6484" s="93"/>
      <c r="Z6484" s="46"/>
      <c r="AA6484" s="44"/>
      <c r="AE6484" s="46"/>
      <c r="AI6484" s="44"/>
      <c r="AK6484" s="235"/>
      <c r="AN6484" s="235"/>
      <c r="AP6484" s="93"/>
      <c r="BM6484" s="214"/>
    </row>
    <row r="6485" spans="5:65" s="133" customFormat="1" x14ac:dyDescent="0.25">
      <c r="E6485" s="104"/>
      <c r="F6485" s="104"/>
      <c r="G6485" s="104"/>
      <c r="H6485" s="105"/>
      <c r="I6485" s="209"/>
      <c r="J6485" s="209"/>
      <c r="T6485" s="209"/>
      <c r="U6485" s="209"/>
      <c r="V6485" s="209"/>
      <c r="W6485" s="235"/>
      <c r="Y6485" s="93"/>
      <c r="Z6485" s="46"/>
      <c r="AA6485" s="44"/>
      <c r="AE6485" s="46"/>
      <c r="AI6485" s="44"/>
      <c r="AK6485" s="235"/>
      <c r="AN6485" s="235"/>
      <c r="AP6485" s="93"/>
      <c r="BM6485" s="214"/>
    </row>
    <row r="6486" spans="5:65" s="133" customFormat="1" x14ac:dyDescent="0.25">
      <c r="E6486" s="104"/>
      <c r="F6486" s="104"/>
      <c r="G6486" s="104"/>
      <c r="H6486" s="105"/>
      <c r="I6486" s="209"/>
      <c r="J6486" s="209"/>
      <c r="T6486" s="209"/>
      <c r="U6486" s="209"/>
      <c r="V6486" s="209"/>
      <c r="W6486" s="235"/>
      <c r="Y6486" s="93"/>
      <c r="Z6486" s="46"/>
      <c r="AA6486" s="44"/>
      <c r="AE6486" s="46"/>
      <c r="AI6486" s="44"/>
      <c r="AK6486" s="235"/>
      <c r="AN6486" s="235"/>
      <c r="AP6486" s="93"/>
      <c r="BM6486" s="214"/>
    </row>
    <row r="6487" spans="5:65" s="133" customFormat="1" x14ac:dyDescent="0.25">
      <c r="E6487" s="104"/>
      <c r="F6487" s="104"/>
      <c r="G6487" s="104"/>
      <c r="H6487" s="105"/>
      <c r="I6487" s="209"/>
      <c r="J6487" s="209"/>
      <c r="T6487" s="209"/>
      <c r="U6487" s="209"/>
      <c r="V6487" s="209"/>
      <c r="W6487" s="235"/>
      <c r="Y6487" s="93"/>
      <c r="Z6487" s="46"/>
      <c r="AA6487" s="44"/>
      <c r="AE6487" s="46"/>
      <c r="AI6487" s="44"/>
      <c r="AK6487" s="235"/>
      <c r="AN6487" s="235"/>
      <c r="AP6487" s="93"/>
      <c r="BM6487" s="214"/>
    </row>
    <row r="6488" spans="5:65" s="133" customFormat="1" x14ac:dyDescent="0.25">
      <c r="E6488" s="104"/>
      <c r="F6488" s="104"/>
      <c r="G6488" s="104"/>
      <c r="H6488" s="105"/>
      <c r="I6488" s="209"/>
      <c r="J6488" s="209"/>
      <c r="T6488" s="209"/>
      <c r="U6488" s="209"/>
      <c r="V6488" s="209"/>
      <c r="W6488" s="235"/>
      <c r="Y6488" s="93"/>
      <c r="Z6488" s="46"/>
      <c r="AA6488" s="44"/>
      <c r="AE6488" s="46"/>
      <c r="AI6488" s="44"/>
      <c r="AK6488" s="235"/>
      <c r="AN6488" s="235"/>
      <c r="AP6488" s="93"/>
      <c r="BM6488" s="214"/>
    </row>
    <row r="6489" spans="5:65" s="133" customFormat="1" x14ac:dyDescent="0.25">
      <c r="E6489" s="104"/>
      <c r="F6489" s="104"/>
      <c r="G6489" s="104"/>
      <c r="H6489" s="105"/>
      <c r="I6489" s="209"/>
      <c r="J6489" s="209"/>
      <c r="T6489" s="209"/>
      <c r="U6489" s="209"/>
      <c r="V6489" s="209"/>
      <c r="W6489" s="235"/>
      <c r="Y6489" s="93"/>
      <c r="Z6489" s="46"/>
      <c r="AA6489" s="44"/>
      <c r="AE6489" s="46"/>
      <c r="AI6489" s="44"/>
      <c r="AK6489" s="235"/>
      <c r="AN6489" s="235"/>
      <c r="AP6489" s="93"/>
      <c r="BM6489" s="214"/>
    </row>
    <row r="6490" spans="5:65" s="133" customFormat="1" x14ac:dyDescent="0.25">
      <c r="E6490" s="104"/>
      <c r="F6490" s="104"/>
      <c r="G6490" s="104"/>
      <c r="H6490" s="105"/>
      <c r="I6490" s="209"/>
      <c r="J6490" s="209"/>
      <c r="T6490" s="209"/>
      <c r="U6490" s="209"/>
      <c r="V6490" s="209"/>
      <c r="W6490" s="235"/>
      <c r="Y6490" s="93"/>
      <c r="Z6490" s="46"/>
      <c r="AA6490" s="44"/>
      <c r="AE6490" s="46"/>
      <c r="AI6490" s="44"/>
      <c r="AK6490" s="235"/>
      <c r="AN6490" s="235"/>
      <c r="AP6490" s="93"/>
      <c r="BM6490" s="214"/>
    </row>
    <row r="6491" spans="5:65" s="133" customFormat="1" x14ac:dyDescent="0.25">
      <c r="E6491" s="104"/>
      <c r="F6491" s="104"/>
      <c r="G6491" s="104"/>
      <c r="H6491" s="105"/>
      <c r="I6491" s="209"/>
      <c r="J6491" s="209"/>
      <c r="T6491" s="209"/>
      <c r="U6491" s="209"/>
      <c r="V6491" s="209"/>
      <c r="W6491" s="235"/>
      <c r="Y6491" s="93"/>
      <c r="Z6491" s="46"/>
      <c r="AA6491" s="44"/>
      <c r="AE6491" s="46"/>
      <c r="AI6491" s="44"/>
      <c r="AK6491" s="235"/>
      <c r="AN6491" s="235"/>
      <c r="AP6491" s="93"/>
      <c r="BM6491" s="214"/>
    </row>
    <row r="6492" spans="5:65" s="133" customFormat="1" x14ac:dyDescent="0.25">
      <c r="E6492" s="104"/>
      <c r="F6492" s="104"/>
      <c r="G6492" s="104"/>
      <c r="H6492" s="105"/>
      <c r="I6492" s="209"/>
      <c r="J6492" s="209"/>
      <c r="T6492" s="209"/>
      <c r="U6492" s="209"/>
      <c r="V6492" s="209"/>
      <c r="W6492" s="235"/>
      <c r="Y6492" s="93"/>
      <c r="Z6492" s="46"/>
      <c r="AA6492" s="44"/>
      <c r="AE6492" s="46"/>
      <c r="AI6492" s="44"/>
      <c r="AK6492" s="235"/>
      <c r="AN6492" s="235"/>
      <c r="AP6492" s="93"/>
      <c r="BM6492" s="214"/>
    </row>
    <row r="6493" spans="5:65" s="133" customFormat="1" x14ac:dyDescent="0.25">
      <c r="E6493" s="104"/>
      <c r="F6493" s="104"/>
      <c r="G6493" s="104"/>
      <c r="H6493" s="105"/>
      <c r="I6493" s="209"/>
      <c r="J6493" s="209"/>
      <c r="T6493" s="209"/>
      <c r="U6493" s="209"/>
      <c r="V6493" s="209"/>
      <c r="W6493" s="235"/>
      <c r="Y6493" s="93"/>
      <c r="Z6493" s="46"/>
      <c r="AA6493" s="44"/>
      <c r="AE6493" s="46"/>
      <c r="AI6493" s="44"/>
      <c r="AK6493" s="235"/>
      <c r="AN6493" s="235"/>
      <c r="AP6493" s="93"/>
      <c r="BM6493" s="214"/>
    </row>
    <row r="6494" spans="5:65" s="133" customFormat="1" x14ac:dyDescent="0.25">
      <c r="E6494" s="104"/>
      <c r="F6494" s="104"/>
      <c r="G6494" s="104"/>
      <c r="H6494" s="105"/>
      <c r="I6494" s="209"/>
      <c r="J6494" s="209"/>
      <c r="T6494" s="209"/>
      <c r="U6494" s="209"/>
      <c r="V6494" s="209"/>
      <c r="W6494" s="235"/>
      <c r="Y6494" s="93"/>
      <c r="Z6494" s="46"/>
      <c r="AA6494" s="44"/>
      <c r="AE6494" s="46"/>
      <c r="AI6494" s="44"/>
      <c r="AK6494" s="235"/>
      <c r="AN6494" s="235"/>
      <c r="AP6494" s="93"/>
      <c r="BM6494" s="214"/>
    </row>
    <row r="6495" spans="5:65" s="133" customFormat="1" x14ac:dyDescent="0.25">
      <c r="E6495" s="104"/>
      <c r="F6495" s="104"/>
      <c r="G6495" s="104"/>
      <c r="H6495" s="105"/>
      <c r="I6495" s="209"/>
      <c r="J6495" s="209"/>
      <c r="T6495" s="209"/>
      <c r="U6495" s="209"/>
      <c r="V6495" s="209"/>
      <c r="W6495" s="235"/>
      <c r="Y6495" s="93"/>
      <c r="Z6495" s="46"/>
      <c r="AA6495" s="44"/>
      <c r="AE6495" s="46"/>
      <c r="AI6495" s="44"/>
      <c r="AK6495" s="235"/>
      <c r="AN6495" s="235"/>
      <c r="AP6495" s="93"/>
      <c r="BM6495" s="214"/>
    </row>
    <row r="6496" spans="5:65" s="133" customFormat="1" x14ac:dyDescent="0.25">
      <c r="E6496" s="104"/>
      <c r="F6496" s="104"/>
      <c r="G6496" s="104"/>
      <c r="H6496" s="105"/>
      <c r="I6496" s="209"/>
      <c r="J6496" s="209"/>
      <c r="T6496" s="209"/>
      <c r="U6496" s="209"/>
      <c r="V6496" s="209"/>
      <c r="W6496" s="235"/>
      <c r="Y6496" s="93"/>
      <c r="Z6496" s="46"/>
      <c r="AA6496" s="44"/>
      <c r="AE6496" s="46"/>
      <c r="AI6496" s="44"/>
      <c r="AK6496" s="235"/>
      <c r="AN6496" s="235"/>
      <c r="AP6496" s="93"/>
      <c r="BM6496" s="214"/>
    </row>
    <row r="6497" spans="5:65" s="133" customFormat="1" x14ac:dyDescent="0.25">
      <c r="E6497" s="104"/>
      <c r="F6497" s="104"/>
      <c r="G6497" s="104"/>
      <c r="H6497" s="105"/>
      <c r="I6497" s="209"/>
      <c r="J6497" s="209"/>
      <c r="T6497" s="209"/>
      <c r="U6497" s="209"/>
      <c r="V6497" s="209"/>
      <c r="W6497" s="235"/>
      <c r="Y6497" s="93"/>
      <c r="Z6497" s="46"/>
      <c r="AA6497" s="44"/>
      <c r="AE6497" s="46"/>
      <c r="AI6497" s="44"/>
      <c r="AK6497" s="235"/>
      <c r="AN6497" s="235"/>
      <c r="AP6497" s="93"/>
      <c r="BM6497" s="214"/>
    </row>
    <row r="6498" spans="5:65" s="133" customFormat="1" x14ac:dyDescent="0.25">
      <c r="E6498" s="104"/>
      <c r="F6498" s="104"/>
      <c r="G6498" s="104"/>
      <c r="H6498" s="105"/>
      <c r="I6498" s="209"/>
      <c r="J6498" s="209"/>
      <c r="T6498" s="209"/>
      <c r="U6498" s="209"/>
      <c r="V6498" s="209"/>
      <c r="W6498" s="235"/>
      <c r="Y6498" s="93"/>
      <c r="Z6498" s="46"/>
      <c r="AA6498" s="44"/>
      <c r="AE6498" s="46"/>
      <c r="AI6498" s="44"/>
      <c r="AK6498" s="235"/>
      <c r="AN6498" s="235"/>
      <c r="AP6498" s="93"/>
      <c r="BM6498" s="214"/>
    </row>
    <row r="6499" spans="5:65" s="133" customFormat="1" x14ac:dyDescent="0.25">
      <c r="E6499" s="104"/>
      <c r="F6499" s="104"/>
      <c r="G6499" s="104"/>
      <c r="H6499" s="105"/>
      <c r="I6499" s="209"/>
      <c r="J6499" s="209"/>
      <c r="T6499" s="209"/>
      <c r="U6499" s="209"/>
      <c r="V6499" s="209"/>
      <c r="W6499" s="235"/>
      <c r="Y6499" s="93"/>
      <c r="Z6499" s="46"/>
      <c r="AA6499" s="44"/>
      <c r="AE6499" s="46"/>
      <c r="AI6499" s="44"/>
      <c r="AK6499" s="235"/>
      <c r="AN6499" s="235"/>
      <c r="AP6499" s="93"/>
      <c r="BM6499" s="214"/>
    </row>
    <row r="6500" spans="5:65" s="133" customFormat="1" x14ac:dyDescent="0.25">
      <c r="E6500" s="104"/>
      <c r="F6500" s="104"/>
      <c r="G6500" s="104"/>
      <c r="H6500" s="105"/>
      <c r="I6500" s="209"/>
      <c r="J6500" s="209"/>
      <c r="T6500" s="209"/>
      <c r="U6500" s="209"/>
      <c r="V6500" s="209"/>
      <c r="W6500" s="235"/>
      <c r="Y6500" s="93"/>
      <c r="Z6500" s="46"/>
      <c r="AA6500" s="44"/>
      <c r="AE6500" s="46"/>
      <c r="AI6500" s="44"/>
      <c r="AK6500" s="235"/>
      <c r="AN6500" s="235"/>
      <c r="AP6500" s="93"/>
      <c r="BM6500" s="214"/>
    </row>
    <row r="6501" spans="5:65" s="133" customFormat="1" x14ac:dyDescent="0.25">
      <c r="E6501" s="104"/>
      <c r="F6501" s="104"/>
      <c r="G6501" s="104"/>
      <c r="H6501" s="105"/>
      <c r="I6501" s="209"/>
      <c r="J6501" s="209"/>
      <c r="T6501" s="209"/>
      <c r="U6501" s="209"/>
      <c r="V6501" s="209"/>
      <c r="W6501" s="235"/>
      <c r="Y6501" s="93"/>
      <c r="Z6501" s="46"/>
      <c r="AA6501" s="44"/>
      <c r="AE6501" s="46"/>
      <c r="AI6501" s="44"/>
      <c r="AK6501" s="235"/>
      <c r="AN6501" s="235"/>
      <c r="AP6501" s="93"/>
      <c r="BM6501" s="214"/>
    </row>
    <row r="6502" spans="5:65" s="133" customFormat="1" x14ac:dyDescent="0.25">
      <c r="E6502" s="104"/>
      <c r="F6502" s="104"/>
      <c r="G6502" s="104"/>
      <c r="H6502" s="105"/>
      <c r="I6502" s="209"/>
      <c r="J6502" s="209"/>
      <c r="T6502" s="209"/>
      <c r="U6502" s="209"/>
      <c r="V6502" s="209"/>
      <c r="W6502" s="235"/>
      <c r="Y6502" s="93"/>
      <c r="Z6502" s="46"/>
      <c r="AA6502" s="44"/>
      <c r="AE6502" s="46"/>
      <c r="AI6502" s="44"/>
      <c r="AK6502" s="235"/>
      <c r="AN6502" s="235"/>
      <c r="AP6502" s="93"/>
      <c r="BM6502" s="214"/>
    </row>
    <row r="6503" spans="5:65" s="133" customFormat="1" x14ac:dyDescent="0.25">
      <c r="E6503" s="104"/>
      <c r="F6503" s="104"/>
      <c r="G6503" s="104"/>
      <c r="H6503" s="105"/>
      <c r="I6503" s="209"/>
      <c r="J6503" s="209"/>
      <c r="T6503" s="209"/>
      <c r="U6503" s="209"/>
      <c r="V6503" s="209"/>
      <c r="W6503" s="235"/>
      <c r="Y6503" s="93"/>
      <c r="Z6503" s="46"/>
      <c r="AA6503" s="44"/>
      <c r="AE6503" s="46"/>
      <c r="AI6503" s="44"/>
      <c r="AK6503" s="235"/>
      <c r="AN6503" s="235"/>
      <c r="AP6503" s="93"/>
      <c r="BM6503" s="214"/>
    </row>
    <row r="6504" spans="5:65" s="133" customFormat="1" x14ac:dyDescent="0.25">
      <c r="E6504" s="104"/>
      <c r="F6504" s="104"/>
      <c r="G6504" s="104"/>
      <c r="H6504" s="105"/>
      <c r="I6504" s="209"/>
      <c r="J6504" s="209"/>
      <c r="T6504" s="209"/>
      <c r="U6504" s="209"/>
      <c r="V6504" s="209"/>
      <c r="W6504" s="235"/>
      <c r="Y6504" s="93"/>
      <c r="Z6504" s="46"/>
      <c r="AA6504" s="44"/>
      <c r="AE6504" s="46"/>
      <c r="AI6504" s="44"/>
      <c r="AK6504" s="235"/>
      <c r="AN6504" s="235"/>
      <c r="AP6504" s="93"/>
      <c r="BM6504" s="214"/>
    </row>
    <row r="6505" spans="5:65" s="133" customFormat="1" x14ac:dyDescent="0.25">
      <c r="E6505" s="104"/>
      <c r="F6505" s="104"/>
      <c r="G6505" s="104"/>
      <c r="H6505" s="105"/>
      <c r="I6505" s="209"/>
      <c r="J6505" s="209"/>
      <c r="T6505" s="209"/>
      <c r="U6505" s="209"/>
      <c r="V6505" s="209"/>
      <c r="W6505" s="235"/>
      <c r="Y6505" s="93"/>
      <c r="Z6505" s="46"/>
      <c r="AA6505" s="44"/>
      <c r="AE6505" s="46"/>
      <c r="AI6505" s="44"/>
      <c r="AK6505" s="235"/>
      <c r="AN6505" s="235"/>
      <c r="AP6505" s="93"/>
      <c r="BM6505" s="214"/>
    </row>
    <row r="6506" spans="5:65" s="133" customFormat="1" x14ac:dyDescent="0.25">
      <c r="E6506" s="104"/>
      <c r="F6506" s="104"/>
      <c r="G6506" s="104"/>
      <c r="H6506" s="105"/>
      <c r="I6506" s="209"/>
      <c r="J6506" s="209"/>
      <c r="T6506" s="209"/>
      <c r="U6506" s="209"/>
      <c r="V6506" s="209"/>
      <c r="W6506" s="235"/>
      <c r="Y6506" s="93"/>
      <c r="Z6506" s="46"/>
      <c r="AA6506" s="44"/>
      <c r="AE6506" s="46"/>
      <c r="AI6506" s="44"/>
      <c r="AK6506" s="235"/>
      <c r="AN6506" s="235"/>
      <c r="AP6506" s="93"/>
      <c r="BM6506" s="214"/>
    </row>
    <row r="6507" spans="5:65" s="133" customFormat="1" x14ac:dyDescent="0.25">
      <c r="E6507" s="104"/>
      <c r="F6507" s="104"/>
      <c r="G6507" s="104"/>
      <c r="H6507" s="105"/>
      <c r="I6507" s="209"/>
      <c r="J6507" s="209"/>
      <c r="T6507" s="209"/>
      <c r="U6507" s="209"/>
      <c r="V6507" s="209"/>
      <c r="W6507" s="235"/>
      <c r="Y6507" s="93"/>
      <c r="Z6507" s="46"/>
      <c r="AA6507" s="44"/>
      <c r="AE6507" s="46"/>
      <c r="AI6507" s="44"/>
      <c r="AK6507" s="235"/>
      <c r="AN6507" s="235"/>
      <c r="AP6507" s="93"/>
      <c r="BM6507" s="214"/>
    </row>
    <row r="6508" spans="5:65" s="133" customFormat="1" x14ac:dyDescent="0.25">
      <c r="E6508" s="104"/>
      <c r="F6508" s="104"/>
      <c r="G6508" s="104"/>
      <c r="H6508" s="105"/>
      <c r="I6508" s="209"/>
      <c r="J6508" s="209"/>
      <c r="T6508" s="209"/>
      <c r="U6508" s="209"/>
      <c r="V6508" s="209"/>
      <c r="W6508" s="235"/>
      <c r="Y6508" s="93"/>
      <c r="Z6508" s="46"/>
      <c r="AA6508" s="44"/>
      <c r="AE6508" s="46"/>
      <c r="AI6508" s="44"/>
      <c r="AK6508" s="235"/>
      <c r="AN6508" s="235"/>
      <c r="AP6508" s="93"/>
      <c r="BM6508" s="214"/>
    </row>
    <row r="6509" spans="5:65" s="133" customFormat="1" x14ac:dyDescent="0.25">
      <c r="E6509" s="104"/>
      <c r="F6509" s="104"/>
      <c r="G6509" s="104"/>
      <c r="H6509" s="105"/>
      <c r="I6509" s="209"/>
      <c r="J6509" s="209"/>
      <c r="T6509" s="209"/>
      <c r="U6509" s="209"/>
      <c r="V6509" s="209"/>
      <c r="W6509" s="235"/>
      <c r="Y6509" s="93"/>
      <c r="Z6509" s="46"/>
      <c r="AA6509" s="44"/>
      <c r="AE6509" s="46"/>
      <c r="AI6509" s="44"/>
      <c r="AK6509" s="235"/>
      <c r="AN6509" s="235"/>
      <c r="AP6509" s="93"/>
      <c r="BM6509" s="214"/>
    </row>
    <row r="6510" spans="5:65" s="133" customFormat="1" x14ac:dyDescent="0.25">
      <c r="E6510" s="104"/>
      <c r="F6510" s="104"/>
      <c r="G6510" s="104"/>
      <c r="H6510" s="105"/>
      <c r="I6510" s="209"/>
      <c r="J6510" s="209"/>
      <c r="T6510" s="209"/>
      <c r="U6510" s="209"/>
      <c r="V6510" s="209"/>
      <c r="W6510" s="235"/>
      <c r="Y6510" s="93"/>
      <c r="Z6510" s="46"/>
      <c r="AA6510" s="44"/>
      <c r="AE6510" s="46"/>
      <c r="AI6510" s="44"/>
      <c r="AK6510" s="235"/>
      <c r="AN6510" s="235"/>
      <c r="AP6510" s="93"/>
      <c r="BM6510" s="214"/>
    </row>
    <row r="6511" spans="5:65" s="133" customFormat="1" x14ac:dyDescent="0.25">
      <c r="E6511" s="104"/>
      <c r="F6511" s="104"/>
      <c r="G6511" s="104"/>
      <c r="H6511" s="105"/>
      <c r="I6511" s="209"/>
      <c r="J6511" s="209"/>
      <c r="T6511" s="209"/>
      <c r="U6511" s="209"/>
      <c r="V6511" s="209"/>
      <c r="W6511" s="235"/>
      <c r="Y6511" s="93"/>
      <c r="Z6511" s="46"/>
      <c r="AA6511" s="44"/>
      <c r="AE6511" s="46"/>
      <c r="AI6511" s="44"/>
      <c r="AK6511" s="235"/>
      <c r="AN6511" s="235"/>
      <c r="AP6511" s="93"/>
      <c r="BM6511" s="214"/>
    </row>
    <row r="6512" spans="5:65" s="133" customFormat="1" x14ac:dyDescent="0.25">
      <c r="E6512" s="104"/>
      <c r="F6512" s="104"/>
      <c r="G6512" s="104"/>
      <c r="H6512" s="105"/>
      <c r="I6512" s="209"/>
      <c r="J6512" s="209"/>
      <c r="T6512" s="209"/>
      <c r="U6512" s="209"/>
      <c r="V6512" s="209"/>
      <c r="W6512" s="235"/>
      <c r="Y6512" s="93"/>
      <c r="Z6512" s="46"/>
      <c r="AA6512" s="44"/>
      <c r="AE6512" s="46"/>
      <c r="AI6512" s="44"/>
      <c r="AK6512" s="235"/>
      <c r="AN6512" s="235"/>
      <c r="AP6512" s="93"/>
      <c r="BM6512" s="214"/>
    </row>
    <row r="6513" spans="5:65" s="133" customFormat="1" x14ac:dyDescent="0.25">
      <c r="E6513" s="104"/>
      <c r="F6513" s="104"/>
      <c r="G6513" s="104"/>
      <c r="H6513" s="105"/>
      <c r="I6513" s="209"/>
      <c r="J6513" s="209"/>
      <c r="T6513" s="209"/>
      <c r="U6513" s="209"/>
      <c r="V6513" s="209"/>
      <c r="W6513" s="235"/>
      <c r="Y6513" s="93"/>
      <c r="Z6513" s="46"/>
      <c r="AA6513" s="44"/>
      <c r="AE6513" s="46"/>
      <c r="AI6513" s="44"/>
      <c r="AK6513" s="235"/>
      <c r="AN6513" s="235"/>
      <c r="AP6513" s="93"/>
      <c r="BM6513" s="214"/>
    </row>
    <row r="6514" spans="5:65" s="133" customFormat="1" x14ac:dyDescent="0.25">
      <c r="E6514" s="104"/>
      <c r="F6514" s="104"/>
      <c r="G6514" s="104"/>
      <c r="H6514" s="105"/>
      <c r="I6514" s="209"/>
      <c r="J6514" s="209"/>
      <c r="T6514" s="209"/>
      <c r="U6514" s="209"/>
      <c r="V6514" s="209"/>
      <c r="W6514" s="235"/>
      <c r="Y6514" s="93"/>
      <c r="Z6514" s="46"/>
      <c r="AA6514" s="44"/>
      <c r="AE6514" s="46"/>
      <c r="AI6514" s="44"/>
      <c r="AK6514" s="235"/>
      <c r="AN6514" s="235"/>
      <c r="AP6514" s="93"/>
      <c r="BM6514" s="214"/>
    </row>
    <row r="6515" spans="5:65" s="133" customFormat="1" x14ac:dyDescent="0.25">
      <c r="E6515" s="104"/>
      <c r="F6515" s="104"/>
      <c r="G6515" s="104"/>
      <c r="H6515" s="105"/>
      <c r="I6515" s="209"/>
      <c r="J6515" s="209"/>
      <c r="T6515" s="209"/>
      <c r="U6515" s="209"/>
      <c r="V6515" s="209"/>
      <c r="W6515" s="235"/>
      <c r="Y6515" s="93"/>
      <c r="Z6515" s="46"/>
      <c r="AA6515" s="44"/>
      <c r="AE6515" s="46"/>
      <c r="AI6515" s="44"/>
      <c r="AK6515" s="235"/>
      <c r="AN6515" s="235"/>
      <c r="AP6515" s="93"/>
      <c r="BM6515" s="214"/>
    </row>
    <row r="6516" spans="5:65" s="133" customFormat="1" x14ac:dyDescent="0.25">
      <c r="E6516" s="104"/>
      <c r="F6516" s="104"/>
      <c r="G6516" s="104"/>
      <c r="H6516" s="105"/>
      <c r="I6516" s="209"/>
      <c r="J6516" s="209"/>
      <c r="T6516" s="209"/>
      <c r="U6516" s="209"/>
      <c r="V6516" s="209"/>
      <c r="W6516" s="235"/>
      <c r="Y6516" s="93"/>
      <c r="Z6516" s="46"/>
      <c r="AA6516" s="44"/>
      <c r="AE6516" s="46"/>
      <c r="AI6516" s="44"/>
      <c r="AK6516" s="235"/>
      <c r="AN6516" s="235"/>
      <c r="AP6516" s="93"/>
      <c r="BM6516" s="214"/>
    </row>
    <row r="6517" spans="5:65" s="133" customFormat="1" x14ac:dyDescent="0.25">
      <c r="E6517" s="104"/>
      <c r="F6517" s="104"/>
      <c r="G6517" s="104"/>
      <c r="H6517" s="105"/>
      <c r="I6517" s="209"/>
      <c r="J6517" s="209"/>
      <c r="T6517" s="209"/>
      <c r="U6517" s="209"/>
      <c r="V6517" s="209"/>
      <c r="W6517" s="235"/>
      <c r="Y6517" s="93"/>
      <c r="Z6517" s="46"/>
      <c r="AA6517" s="44"/>
      <c r="AE6517" s="46"/>
      <c r="AI6517" s="44"/>
      <c r="AK6517" s="235"/>
      <c r="AN6517" s="235"/>
      <c r="AP6517" s="93"/>
      <c r="BM6517" s="214"/>
    </row>
    <row r="6518" spans="5:65" s="133" customFormat="1" x14ac:dyDescent="0.25">
      <c r="E6518" s="104"/>
      <c r="F6518" s="104"/>
      <c r="G6518" s="104"/>
      <c r="H6518" s="105"/>
      <c r="I6518" s="209"/>
      <c r="J6518" s="209"/>
      <c r="T6518" s="209"/>
      <c r="U6518" s="209"/>
      <c r="V6518" s="209"/>
      <c r="W6518" s="235"/>
      <c r="Y6518" s="93"/>
      <c r="Z6518" s="46"/>
      <c r="AA6518" s="44"/>
      <c r="AE6518" s="46"/>
      <c r="AI6518" s="44"/>
      <c r="AK6518" s="235"/>
      <c r="AN6518" s="235"/>
      <c r="AP6518" s="93"/>
      <c r="BM6518" s="214"/>
    </row>
    <row r="6519" spans="5:65" s="133" customFormat="1" x14ac:dyDescent="0.25">
      <c r="E6519" s="104"/>
      <c r="F6519" s="104"/>
      <c r="G6519" s="104"/>
      <c r="H6519" s="105"/>
      <c r="I6519" s="209"/>
      <c r="J6519" s="209"/>
      <c r="T6519" s="209"/>
      <c r="U6519" s="209"/>
      <c r="V6519" s="209"/>
      <c r="W6519" s="235"/>
      <c r="Y6519" s="93"/>
      <c r="Z6519" s="46"/>
      <c r="AA6519" s="44"/>
      <c r="AE6519" s="46"/>
      <c r="AI6519" s="44"/>
      <c r="AK6519" s="235"/>
      <c r="AN6519" s="235"/>
      <c r="AP6519" s="93"/>
      <c r="BM6519" s="214"/>
    </row>
    <row r="6520" spans="5:65" s="133" customFormat="1" x14ac:dyDescent="0.25">
      <c r="E6520" s="104"/>
      <c r="F6520" s="104"/>
      <c r="G6520" s="104"/>
      <c r="H6520" s="105"/>
      <c r="I6520" s="209"/>
      <c r="J6520" s="209"/>
      <c r="T6520" s="209"/>
      <c r="U6520" s="209"/>
      <c r="V6520" s="209"/>
      <c r="W6520" s="235"/>
      <c r="Y6520" s="93"/>
      <c r="Z6520" s="46"/>
      <c r="AA6520" s="44"/>
      <c r="AE6520" s="46"/>
      <c r="AI6520" s="44"/>
      <c r="AK6520" s="235"/>
      <c r="AN6520" s="235"/>
      <c r="AP6520" s="93"/>
      <c r="BM6520" s="214"/>
    </row>
    <row r="6521" spans="5:65" s="133" customFormat="1" x14ac:dyDescent="0.25">
      <c r="E6521" s="104"/>
      <c r="F6521" s="104"/>
      <c r="G6521" s="104"/>
      <c r="H6521" s="105"/>
      <c r="I6521" s="209"/>
      <c r="J6521" s="209"/>
      <c r="T6521" s="209"/>
      <c r="U6521" s="209"/>
      <c r="V6521" s="209"/>
      <c r="W6521" s="235"/>
      <c r="Y6521" s="93"/>
      <c r="Z6521" s="46"/>
      <c r="AA6521" s="44"/>
      <c r="AE6521" s="46"/>
      <c r="AI6521" s="44"/>
      <c r="AK6521" s="235"/>
      <c r="AN6521" s="235"/>
      <c r="AP6521" s="93"/>
      <c r="BM6521" s="214"/>
    </row>
    <row r="6522" spans="5:65" s="133" customFormat="1" x14ac:dyDescent="0.25">
      <c r="E6522" s="104"/>
      <c r="F6522" s="104"/>
      <c r="G6522" s="104"/>
      <c r="H6522" s="105"/>
      <c r="I6522" s="209"/>
      <c r="J6522" s="209"/>
      <c r="T6522" s="209"/>
      <c r="U6522" s="209"/>
      <c r="V6522" s="209"/>
      <c r="W6522" s="235"/>
      <c r="Y6522" s="93"/>
      <c r="Z6522" s="46"/>
      <c r="AA6522" s="44"/>
      <c r="AE6522" s="46"/>
      <c r="AI6522" s="44"/>
      <c r="AK6522" s="235"/>
      <c r="AN6522" s="235"/>
      <c r="AP6522" s="93"/>
      <c r="BM6522" s="214"/>
    </row>
    <row r="6523" spans="5:65" s="133" customFormat="1" x14ac:dyDescent="0.25">
      <c r="E6523" s="104"/>
      <c r="F6523" s="104"/>
      <c r="G6523" s="104"/>
      <c r="H6523" s="105"/>
      <c r="I6523" s="209"/>
      <c r="J6523" s="209"/>
      <c r="T6523" s="209"/>
      <c r="U6523" s="209"/>
      <c r="V6523" s="209"/>
      <c r="W6523" s="235"/>
      <c r="Y6523" s="93"/>
      <c r="Z6523" s="46"/>
      <c r="AA6523" s="44"/>
      <c r="AE6523" s="46"/>
      <c r="AI6523" s="44"/>
      <c r="AK6523" s="235"/>
      <c r="AN6523" s="235"/>
      <c r="AP6523" s="93"/>
      <c r="BM6523" s="214"/>
    </row>
    <row r="6524" spans="5:65" s="133" customFormat="1" x14ac:dyDescent="0.25">
      <c r="E6524" s="104"/>
      <c r="F6524" s="104"/>
      <c r="G6524" s="104"/>
      <c r="H6524" s="105"/>
      <c r="I6524" s="209"/>
      <c r="J6524" s="209"/>
      <c r="T6524" s="209"/>
      <c r="U6524" s="209"/>
      <c r="V6524" s="209"/>
      <c r="W6524" s="235"/>
      <c r="Y6524" s="93"/>
      <c r="Z6524" s="46"/>
      <c r="AA6524" s="44"/>
      <c r="AE6524" s="46"/>
      <c r="AI6524" s="44"/>
      <c r="AK6524" s="235"/>
      <c r="AN6524" s="235"/>
      <c r="AP6524" s="93"/>
      <c r="BM6524" s="214"/>
    </row>
    <row r="6525" spans="5:65" s="133" customFormat="1" x14ac:dyDescent="0.25">
      <c r="E6525" s="104"/>
      <c r="F6525" s="104"/>
      <c r="G6525" s="104"/>
      <c r="H6525" s="105"/>
      <c r="I6525" s="209"/>
      <c r="J6525" s="209"/>
      <c r="T6525" s="209"/>
      <c r="U6525" s="209"/>
      <c r="V6525" s="209"/>
      <c r="W6525" s="235"/>
      <c r="Y6525" s="93"/>
      <c r="Z6525" s="46"/>
      <c r="AA6525" s="44"/>
      <c r="AE6525" s="46"/>
      <c r="AI6525" s="44"/>
      <c r="AK6525" s="235"/>
      <c r="AN6525" s="235"/>
      <c r="AP6525" s="93"/>
      <c r="BM6525" s="214"/>
    </row>
    <row r="6526" spans="5:65" s="133" customFormat="1" x14ac:dyDescent="0.25">
      <c r="E6526" s="104"/>
      <c r="F6526" s="104"/>
      <c r="G6526" s="104"/>
      <c r="H6526" s="105"/>
      <c r="I6526" s="209"/>
      <c r="J6526" s="209"/>
      <c r="T6526" s="209"/>
      <c r="U6526" s="209"/>
      <c r="V6526" s="209"/>
      <c r="W6526" s="235"/>
      <c r="Y6526" s="93"/>
      <c r="Z6526" s="46"/>
      <c r="AA6526" s="44"/>
      <c r="AE6526" s="46"/>
      <c r="AI6526" s="44"/>
      <c r="AK6526" s="235"/>
      <c r="AN6526" s="235"/>
      <c r="AP6526" s="93"/>
      <c r="BM6526" s="214"/>
    </row>
    <row r="6527" spans="5:65" s="133" customFormat="1" x14ac:dyDescent="0.25">
      <c r="E6527" s="104"/>
      <c r="F6527" s="104"/>
      <c r="G6527" s="104"/>
      <c r="H6527" s="105"/>
      <c r="I6527" s="209"/>
      <c r="J6527" s="209"/>
      <c r="T6527" s="209"/>
      <c r="U6527" s="209"/>
      <c r="V6527" s="209"/>
      <c r="W6527" s="235"/>
      <c r="Y6527" s="93"/>
      <c r="Z6527" s="46"/>
      <c r="AA6527" s="44"/>
      <c r="AE6527" s="46"/>
      <c r="AI6527" s="44"/>
      <c r="AK6527" s="235"/>
      <c r="AN6527" s="235"/>
      <c r="AP6527" s="93"/>
      <c r="BM6527" s="214"/>
    </row>
    <row r="6528" spans="5:65" s="133" customFormat="1" x14ac:dyDescent="0.25">
      <c r="E6528" s="104"/>
      <c r="F6528" s="104"/>
      <c r="G6528" s="104"/>
      <c r="H6528" s="105"/>
      <c r="I6528" s="209"/>
      <c r="J6528" s="209"/>
      <c r="T6528" s="209"/>
      <c r="U6528" s="209"/>
      <c r="V6528" s="209"/>
      <c r="W6528" s="235"/>
      <c r="Y6528" s="93"/>
      <c r="Z6528" s="46"/>
      <c r="AA6528" s="44"/>
      <c r="AE6528" s="46"/>
      <c r="AI6528" s="44"/>
      <c r="AK6528" s="235"/>
      <c r="AN6528" s="235"/>
      <c r="AP6528" s="93"/>
      <c r="BM6528" s="214"/>
    </row>
    <row r="6529" spans="5:65" s="133" customFormat="1" x14ac:dyDescent="0.25">
      <c r="E6529" s="104"/>
      <c r="F6529" s="104"/>
      <c r="G6529" s="104"/>
      <c r="H6529" s="105"/>
      <c r="I6529" s="209"/>
      <c r="J6529" s="209"/>
      <c r="T6529" s="209"/>
      <c r="U6529" s="209"/>
      <c r="V6529" s="209"/>
      <c r="W6529" s="235"/>
      <c r="Y6529" s="93"/>
      <c r="Z6529" s="46"/>
      <c r="AA6529" s="44"/>
      <c r="AE6529" s="46"/>
      <c r="AI6529" s="44"/>
      <c r="AK6529" s="235"/>
      <c r="AN6529" s="235"/>
      <c r="AP6529" s="93"/>
      <c r="BM6529" s="214"/>
    </row>
    <row r="6530" spans="5:65" s="133" customFormat="1" x14ac:dyDescent="0.25">
      <c r="E6530" s="104"/>
      <c r="F6530" s="104"/>
      <c r="G6530" s="104"/>
      <c r="H6530" s="105"/>
      <c r="I6530" s="209"/>
      <c r="J6530" s="209"/>
      <c r="T6530" s="209"/>
      <c r="U6530" s="209"/>
      <c r="V6530" s="209"/>
      <c r="W6530" s="235"/>
      <c r="Y6530" s="93"/>
      <c r="Z6530" s="46"/>
      <c r="AA6530" s="44"/>
      <c r="AE6530" s="46"/>
      <c r="AI6530" s="44"/>
      <c r="AK6530" s="235"/>
      <c r="AN6530" s="235"/>
      <c r="AP6530" s="93"/>
      <c r="BM6530" s="214"/>
    </row>
    <row r="6531" spans="5:65" s="133" customFormat="1" x14ac:dyDescent="0.25">
      <c r="E6531" s="104"/>
      <c r="F6531" s="104"/>
      <c r="G6531" s="104"/>
      <c r="H6531" s="105"/>
      <c r="I6531" s="209"/>
      <c r="J6531" s="209"/>
      <c r="T6531" s="209"/>
      <c r="U6531" s="209"/>
      <c r="V6531" s="209"/>
      <c r="W6531" s="235"/>
      <c r="Y6531" s="93"/>
      <c r="Z6531" s="46"/>
      <c r="AA6531" s="44"/>
      <c r="AE6531" s="46"/>
      <c r="AI6531" s="44"/>
      <c r="AK6531" s="235"/>
      <c r="AN6531" s="235"/>
      <c r="AP6531" s="93"/>
      <c r="BM6531" s="214"/>
    </row>
    <row r="6532" spans="5:65" s="133" customFormat="1" x14ac:dyDescent="0.25">
      <c r="E6532" s="104"/>
      <c r="F6532" s="104"/>
      <c r="G6532" s="104"/>
      <c r="H6532" s="105"/>
      <c r="I6532" s="209"/>
      <c r="J6532" s="209"/>
      <c r="T6532" s="209"/>
      <c r="U6532" s="209"/>
      <c r="V6532" s="209"/>
      <c r="W6532" s="235"/>
      <c r="Y6532" s="93"/>
      <c r="Z6532" s="46"/>
      <c r="AA6532" s="44"/>
      <c r="AE6532" s="46"/>
      <c r="AI6532" s="44"/>
      <c r="AK6532" s="235"/>
      <c r="AN6532" s="235"/>
      <c r="AP6532" s="93"/>
      <c r="BM6532" s="214"/>
    </row>
    <row r="6533" spans="5:65" s="133" customFormat="1" x14ac:dyDescent="0.25">
      <c r="E6533" s="104"/>
      <c r="F6533" s="104"/>
      <c r="G6533" s="104"/>
      <c r="H6533" s="105"/>
      <c r="I6533" s="209"/>
      <c r="J6533" s="209"/>
      <c r="T6533" s="209"/>
      <c r="U6533" s="209"/>
      <c r="V6533" s="209"/>
      <c r="W6533" s="235"/>
      <c r="Y6533" s="93"/>
      <c r="Z6533" s="46"/>
      <c r="AA6533" s="44"/>
      <c r="AE6533" s="46"/>
      <c r="AI6533" s="44"/>
      <c r="AK6533" s="235"/>
      <c r="AN6533" s="235"/>
      <c r="AP6533" s="93"/>
      <c r="BM6533" s="214"/>
    </row>
    <row r="6534" spans="5:65" s="133" customFormat="1" x14ac:dyDescent="0.25">
      <c r="E6534" s="104"/>
      <c r="F6534" s="104"/>
      <c r="G6534" s="104"/>
      <c r="H6534" s="105"/>
      <c r="I6534" s="209"/>
      <c r="J6534" s="209"/>
      <c r="T6534" s="209"/>
      <c r="U6534" s="209"/>
      <c r="V6534" s="209"/>
      <c r="W6534" s="235"/>
      <c r="Y6534" s="93"/>
      <c r="Z6534" s="46"/>
      <c r="AA6534" s="44"/>
      <c r="AE6534" s="46"/>
      <c r="AI6534" s="44"/>
      <c r="AK6534" s="235"/>
      <c r="AN6534" s="235"/>
      <c r="AP6534" s="93"/>
      <c r="BM6534" s="214"/>
    </row>
    <row r="6535" spans="5:65" s="133" customFormat="1" x14ac:dyDescent="0.25">
      <c r="E6535" s="104"/>
      <c r="F6535" s="104"/>
      <c r="G6535" s="104"/>
      <c r="H6535" s="105"/>
      <c r="I6535" s="209"/>
      <c r="J6535" s="209"/>
      <c r="T6535" s="209"/>
      <c r="U6535" s="209"/>
      <c r="V6535" s="209"/>
      <c r="W6535" s="235"/>
      <c r="Y6535" s="93"/>
      <c r="Z6535" s="46"/>
      <c r="AA6535" s="44"/>
      <c r="AE6535" s="46"/>
      <c r="AI6535" s="44"/>
      <c r="AK6535" s="235"/>
      <c r="AN6535" s="235"/>
      <c r="AP6535" s="93"/>
      <c r="BM6535" s="214"/>
    </row>
    <row r="6536" spans="5:65" s="133" customFormat="1" x14ac:dyDescent="0.25">
      <c r="E6536" s="104"/>
      <c r="F6536" s="104"/>
      <c r="G6536" s="104"/>
      <c r="H6536" s="105"/>
      <c r="I6536" s="209"/>
      <c r="J6536" s="209"/>
      <c r="T6536" s="209"/>
      <c r="U6536" s="209"/>
      <c r="V6536" s="209"/>
      <c r="W6536" s="235"/>
      <c r="Y6536" s="93"/>
      <c r="Z6536" s="46"/>
      <c r="AA6536" s="44"/>
      <c r="AE6536" s="46"/>
      <c r="AI6536" s="44"/>
      <c r="AK6536" s="235"/>
      <c r="AN6536" s="235"/>
      <c r="AP6536" s="93"/>
      <c r="BM6536" s="214"/>
    </row>
    <row r="6537" spans="5:65" s="133" customFormat="1" x14ac:dyDescent="0.25">
      <c r="E6537" s="104"/>
      <c r="F6537" s="104"/>
      <c r="G6537" s="104"/>
      <c r="H6537" s="105"/>
      <c r="I6537" s="209"/>
      <c r="J6537" s="209"/>
      <c r="T6537" s="209"/>
      <c r="U6537" s="209"/>
      <c r="V6537" s="209"/>
      <c r="W6537" s="235"/>
      <c r="Y6537" s="93"/>
      <c r="Z6537" s="46"/>
      <c r="AA6537" s="44"/>
      <c r="AE6537" s="46"/>
      <c r="AI6537" s="44"/>
      <c r="AK6537" s="235"/>
      <c r="AN6537" s="235"/>
      <c r="AP6537" s="93"/>
      <c r="BM6537" s="214"/>
    </row>
    <row r="6538" spans="5:65" s="133" customFormat="1" x14ac:dyDescent="0.25">
      <c r="E6538" s="104"/>
      <c r="F6538" s="104"/>
      <c r="G6538" s="104"/>
      <c r="H6538" s="105"/>
      <c r="I6538" s="209"/>
      <c r="J6538" s="209"/>
      <c r="T6538" s="209"/>
      <c r="U6538" s="209"/>
      <c r="V6538" s="209"/>
      <c r="W6538" s="235"/>
      <c r="Y6538" s="93"/>
      <c r="Z6538" s="46"/>
      <c r="AA6538" s="44"/>
      <c r="AE6538" s="46"/>
      <c r="AI6538" s="44"/>
      <c r="AK6538" s="235"/>
      <c r="AN6538" s="235"/>
      <c r="AP6538" s="93"/>
      <c r="BM6538" s="214"/>
    </row>
    <row r="6539" spans="5:65" s="133" customFormat="1" x14ac:dyDescent="0.25">
      <c r="E6539" s="104"/>
      <c r="F6539" s="104"/>
      <c r="G6539" s="104"/>
      <c r="H6539" s="105"/>
      <c r="I6539" s="209"/>
      <c r="J6539" s="209"/>
      <c r="T6539" s="209"/>
      <c r="U6539" s="209"/>
      <c r="V6539" s="209"/>
      <c r="W6539" s="235"/>
      <c r="Y6539" s="93"/>
      <c r="Z6539" s="46"/>
      <c r="AA6539" s="44"/>
      <c r="AE6539" s="46"/>
      <c r="AI6539" s="44"/>
      <c r="AK6539" s="235"/>
      <c r="AN6539" s="235"/>
      <c r="AP6539" s="93"/>
      <c r="BM6539" s="214"/>
    </row>
    <row r="6540" spans="5:65" s="133" customFormat="1" x14ac:dyDescent="0.25">
      <c r="E6540" s="104"/>
      <c r="F6540" s="104"/>
      <c r="G6540" s="104"/>
      <c r="H6540" s="105"/>
      <c r="I6540" s="209"/>
      <c r="J6540" s="209"/>
      <c r="T6540" s="209"/>
      <c r="U6540" s="209"/>
      <c r="V6540" s="209"/>
      <c r="W6540" s="235"/>
      <c r="Y6540" s="93"/>
      <c r="Z6540" s="46"/>
      <c r="AA6540" s="44"/>
      <c r="AE6540" s="46"/>
      <c r="AI6540" s="44"/>
      <c r="AK6540" s="235"/>
      <c r="AN6540" s="235"/>
      <c r="AP6540" s="93"/>
      <c r="BM6540" s="214"/>
    </row>
    <row r="6541" spans="5:65" s="133" customFormat="1" x14ac:dyDescent="0.25">
      <c r="E6541" s="104"/>
      <c r="F6541" s="104"/>
      <c r="G6541" s="104"/>
      <c r="H6541" s="105"/>
      <c r="I6541" s="209"/>
      <c r="J6541" s="209"/>
      <c r="T6541" s="209"/>
      <c r="U6541" s="209"/>
      <c r="V6541" s="209"/>
      <c r="W6541" s="235"/>
      <c r="Y6541" s="93"/>
      <c r="Z6541" s="46"/>
      <c r="AA6541" s="44"/>
      <c r="AE6541" s="46"/>
      <c r="AI6541" s="44"/>
      <c r="AK6541" s="235"/>
      <c r="AN6541" s="235"/>
      <c r="AP6541" s="93"/>
      <c r="BM6541" s="214"/>
    </row>
    <row r="6542" spans="5:65" s="133" customFormat="1" x14ac:dyDescent="0.25">
      <c r="E6542" s="104"/>
      <c r="F6542" s="104"/>
      <c r="G6542" s="104"/>
      <c r="H6542" s="105"/>
      <c r="I6542" s="209"/>
      <c r="J6542" s="209"/>
      <c r="T6542" s="209"/>
      <c r="U6542" s="209"/>
      <c r="V6542" s="209"/>
      <c r="W6542" s="235"/>
      <c r="Y6542" s="93"/>
      <c r="Z6542" s="46"/>
      <c r="AA6542" s="44"/>
      <c r="AE6542" s="46"/>
      <c r="AI6542" s="44"/>
      <c r="AK6542" s="235"/>
      <c r="AN6542" s="235"/>
      <c r="AP6542" s="93"/>
      <c r="BM6542" s="214"/>
    </row>
    <row r="6543" spans="5:65" s="133" customFormat="1" x14ac:dyDescent="0.25">
      <c r="E6543" s="104"/>
      <c r="F6543" s="104"/>
      <c r="G6543" s="104"/>
      <c r="H6543" s="105"/>
      <c r="I6543" s="209"/>
      <c r="J6543" s="209"/>
      <c r="T6543" s="209"/>
      <c r="U6543" s="209"/>
      <c r="V6543" s="209"/>
      <c r="W6543" s="235"/>
      <c r="Y6543" s="93"/>
      <c r="Z6543" s="46"/>
      <c r="AA6543" s="44"/>
      <c r="AE6543" s="46"/>
      <c r="AI6543" s="44"/>
      <c r="AK6543" s="235"/>
      <c r="AN6543" s="235"/>
      <c r="AP6543" s="93"/>
      <c r="BM6543" s="214"/>
    </row>
    <row r="6544" spans="5:65" s="133" customFormat="1" x14ac:dyDescent="0.25">
      <c r="E6544" s="104"/>
      <c r="F6544" s="104"/>
      <c r="G6544" s="104"/>
      <c r="H6544" s="105"/>
      <c r="I6544" s="209"/>
      <c r="J6544" s="209"/>
      <c r="T6544" s="209"/>
      <c r="U6544" s="209"/>
      <c r="V6544" s="209"/>
      <c r="W6544" s="235"/>
      <c r="Y6544" s="93"/>
      <c r="Z6544" s="46"/>
      <c r="AA6544" s="44"/>
      <c r="AE6544" s="46"/>
      <c r="AI6544" s="44"/>
      <c r="AK6544" s="235"/>
      <c r="AN6544" s="235"/>
      <c r="AP6544" s="93"/>
      <c r="BM6544" s="214"/>
    </row>
    <row r="6545" spans="5:65" s="133" customFormat="1" x14ac:dyDescent="0.25">
      <c r="E6545" s="104"/>
      <c r="F6545" s="104"/>
      <c r="G6545" s="104"/>
      <c r="H6545" s="105"/>
      <c r="I6545" s="209"/>
      <c r="J6545" s="209"/>
      <c r="T6545" s="209"/>
      <c r="U6545" s="209"/>
      <c r="V6545" s="209"/>
      <c r="W6545" s="235"/>
      <c r="Y6545" s="93"/>
      <c r="Z6545" s="46"/>
      <c r="AA6545" s="44"/>
      <c r="AE6545" s="46"/>
      <c r="AI6545" s="44"/>
      <c r="AK6545" s="235"/>
      <c r="AN6545" s="235"/>
      <c r="AP6545" s="93"/>
      <c r="BM6545" s="214"/>
    </row>
    <row r="6546" spans="5:65" s="133" customFormat="1" x14ac:dyDescent="0.25">
      <c r="E6546" s="104"/>
      <c r="F6546" s="104"/>
      <c r="G6546" s="104"/>
      <c r="H6546" s="105"/>
      <c r="I6546" s="209"/>
      <c r="J6546" s="209"/>
      <c r="T6546" s="209"/>
      <c r="U6546" s="209"/>
      <c r="V6546" s="209"/>
      <c r="W6546" s="235"/>
      <c r="Y6546" s="93"/>
      <c r="Z6546" s="46"/>
      <c r="AA6546" s="44"/>
      <c r="AE6546" s="46"/>
      <c r="AI6546" s="44"/>
      <c r="AK6546" s="235"/>
      <c r="AN6546" s="235"/>
      <c r="AP6546" s="93"/>
      <c r="BM6546" s="214"/>
    </row>
    <row r="6547" spans="5:65" s="133" customFormat="1" x14ac:dyDescent="0.25">
      <c r="E6547" s="104"/>
      <c r="F6547" s="104"/>
      <c r="G6547" s="104"/>
      <c r="H6547" s="105"/>
      <c r="I6547" s="209"/>
      <c r="J6547" s="209"/>
      <c r="T6547" s="209"/>
      <c r="U6547" s="209"/>
      <c r="V6547" s="209"/>
      <c r="W6547" s="235"/>
      <c r="Y6547" s="93"/>
      <c r="Z6547" s="46"/>
      <c r="AA6547" s="44"/>
      <c r="AE6547" s="46"/>
      <c r="AI6547" s="44"/>
      <c r="AK6547" s="235"/>
      <c r="AN6547" s="235"/>
      <c r="AP6547" s="93"/>
      <c r="BM6547" s="214"/>
    </row>
    <row r="6548" spans="5:65" s="133" customFormat="1" x14ac:dyDescent="0.25">
      <c r="E6548" s="104"/>
      <c r="F6548" s="104"/>
      <c r="G6548" s="104"/>
      <c r="H6548" s="105"/>
      <c r="I6548" s="209"/>
      <c r="J6548" s="209"/>
      <c r="T6548" s="209"/>
      <c r="U6548" s="209"/>
      <c r="V6548" s="209"/>
      <c r="W6548" s="235"/>
      <c r="Y6548" s="93"/>
      <c r="Z6548" s="46"/>
      <c r="AA6548" s="44"/>
      <c r="AE6548" s="46"/>
      <c r="AI6548" s="44"/>
      <c r="AK6548" s="235"/>
      <c r="AN6548" s="235"/>
      <c r="AP6548" s="93"/>
      <c r="BM6548" s="214"/>
    </row>
    <row r="6549" spans="5:65" s="133" customFormat="1" x14ac:dyDescent="0.25">
      <c r="E6549" s="104"/>
      <c r="F6549" s="104"/>
      <c r="G6549" s="104"/>
      <c r="H6549" s="105"/>
      <c r="I6549" s="209"/>
      <c r="J6549" s="209"/>
      <c r="T6549" s="209"/>
      <c r="U6549" s="209"/>
      <c r="V6549" s="209"/>
      <c r="W6549" s="235"/>
      <c r="Y6549" s="93"/>
      <c r="Z6549" s="46"/>
      <c r="AA6549" s="44"/>
      <c r="AE6549" s="46"/>
      <c r="AI6549" s="44"/>
      <c r="AK6549" s="235"/>
      <c r="AN6549" s="235"/>
      <c r="AP6549" s="93"/>
      <c r="BM6549" s="214"/>
    </row>
    <row r="6550" spans="5:65" s="133" customFormat="1" x14ac:dyDescent="0.25">
      <c r="E6550" s="104"/>
      <c r="F6550" s="104"/>
      <c r="G6550" s="104"/>
      <c r="H6550" s="105"/>
      <c r="I6550" s="209"/>
      <c r="J6550" s="209"/>
      <c r="T6550" s="209"/>
      <c r="U6550" s="209"/>
      <c r="V6550" s="209"/>
      <c r="W6550" s="235"/>
      <c r="Y6550" s="93"/>
      <c r="Z6550" s="46"/>
      <c r="AA6550" s="44"/>
      <c r="AE6550" s="46"/>
      <c r="AI6550" s="44"/>
      <c r="AK6550" s="235"/>
      <c r="AN6550" s="235"/>
      <c r="AP6550" s="93"/>
      <c r="BM6550" s="214"/>
    </row>
    <row r="6551" spans="5:65" s="133" customFormat="1" x14ac:dyDescent="0.25">
      <c r="E6551" s="104"/>
      <c r="F6551" s="104"/>
      <c r="G6551" s="104"/>
      <c r="H6551" s="105"/>
      <c r="I6551" s="209"/>
      <c r="J6551" s="209"/>
      <c r="T6551" s="209"/>
      <c r="U6551" s="209"/>
      <c r="V6551" s="209"/>
      <c r="W6551" s="235"/>
      <c r="Y6551" s="93"/>
      <c r="Z6551" s="46"/>
      <c r="AA6551" s="44"/>
      <c r="AE6551" s="46"/>
      <c r="AI6551" s="44"/>
      <c r="AK6551" s="235"/>
      <c r="AN6551" s="235"/>
      <c r="AP6551" s="93"/>
      <c r="BM6551" s="214"/>
    </row>
    <row r="6552" spans="5:65" s="133" customFormat="1" x14ac:dyDescent="0.25">
      <c r="E6552" s="104"/>
      <c r="F6552" s="104"/>
      <c r="G6552" s="104"/>
      <c r="H6552" s="105"/>
      <c r="I6552" s="209"/>
      <c r="J6552" s="209"/>
      <c r="T6552" s="209"/>
      <c r="U6552" s="209"/>
      <c r="V6552" s="209"/>
      <c r="W6552" s="235"/>
      <c r="Y6552" s="93"/>
      <c r="Z6552" s="46"/>
      <c r="AA6552" s="44"/>
      <c r="AE6552" s="46"/>
      <c r="AI6552" s="44"/>
      <c r="AK6552" s="235"/>
      <c r="AN6552" s="235"/>
      <c r="AP6552" s="93"/>
      <c r="BM6552" s="214"/>
    </row>
    <row r="6553" spans="5:65" s="133" customFormat="1" x14ac:dyDescent="0.25">
      <c r="E6553" s="104"/>
      <c r="F6553" s="104"/>
      <c r="G6553" s="104"/>
      <c r="H6553" s="105"/>
      <c r="I6553" s="209"/>
      <c r="J6553" s="209"/>
      <c r="T6553" s="209"/>
      <c r="U6553" s="209"/>
      <c r="V6553" s="209"/>
      <c r="W6553" s="235"/>
      <c r="Y6553" s="93"/>
      <c r="Z6553" s="46"/>
      <c r="AA6553" s="44"/>
      <c r="AE6553" s="46"/>
      <c r="AI6553" s="44"/>
      <c r="AK6553" s="235"/>
      <c r="AN6553" s="235"/>
      <c r="AP6553" s="93"/>
      <c r="BM6553" s="214"/>
    </row>
    <row r="6554" spans="5:65" s="133" customFormat="1" x14ac:dyDescent="0.25">
      <c r="E6554" s="104"/>
      <c r="F6554" s="104"/>
      <c r="G6554" s="104"/>
      <c r="H6554" s="105"/>
      <c r="I6554" s="209"/>
      <c r="J6554" s="209"/>
      <c r="T6554" s="209"/>
      <c r="U6554" s="209"/>
      <c r="V6554" s="209"/>
      <c r="W6554" s="235"/>
      <c r="Y6554" s="93"/>
      <c r="Z6554" s="46"/>
      <c r="AA6554" s="44"/>
      <c r="AE6554" s="46"/>
      <c r="AI6554" s="44"/>
      <c r="AK6554" s="235"/>
      <c r="AN6554" s="235"/>
      <c r="AP6554" s="93"/>
      <c r="BM6554" s="214"/>
    </row>
    <row r="6555" spans="5:65" s="133" customFormat="1" x14ac:dyDescent="0.25">
      <c r="E6555" s="104"/>
      <c r="F6555" s="104"/>
      <c r="G6555" s="104"/>
      <c r="H6555" s="105"/>
      <c r="I6555" s="209"/>
      <c r="J6555" s="209"/>
      <c r="T6555" s="209"/>
      <c r="U6555" s="209"/>
      <c r="V6555" s="209"/>
      <c r="W6555" s="235"/>
      <c r="Y6555" s="93"/>
      <c r="Z6555" s="46"/>
      <c r="AA6555" s="44"/>
      <c r="AE6555" s="46"/>
      <c r="AI6555" s="44"/>
      <c r="AK6555" s="235"/>
      <c r="AN6555" s="235"/>
      <c r="AP6555" s="93"/>
      <c r="BM6555" s="214"/>
    </row>
    <row r="6556" spans="5:65" s="133" customFormat="1" x14ac:dyDescent="0.25">
      <c r="E6556" s="104"/>
      <c r="F6556" s="104"/>
      <c r="G6556" s="104"/>
      <c r="H6556" s="105"/>
      <c r="I6556" s="209"/>
      <c r="J6556" s="209"/>
      <c r="T6556" s="209"/>
      <c r="U6556" s="209"/>
      <c r="V6556" s="209"/>
      <c r="W6556" s="235"/>
      <c r="Y6556" s="93"/>
      <c r="Z6556" s="46"/>
      <c r="AA6556" s="44"/>
      <c r="AE6556" s="46"/>
      <c r="AI6556" s="44"/>
      <c r="AK6556" s="235"/>
      <c r="AN6556" s="235"/>
      <c r="AP6556" s="93"/>
      <c r="BM6556" s="214"/>
    </row>
    <row r="6557" spans="5:65" s="133" customFormat="1" x14ac:dyDescent="0.25">
      <c r="E6557" s="104"/>
      <c r="F6557" s="104"/>
      <c r="G6557" s="104"/>
      <c r="H6557" s="105"/>
      <c r="I6557" s="209"/>
      <c r="J6557" s="209"/>
      <c r="T6557" s="209"/>
      <c r="U6557" s="209"/>
      <c r="V6557" s="209"/>
      <c r="W6557" s="235"/>
      <c r="Y6557" s="93"/>
      <c r="Z6557" s="46"/>
      <c r="AA6557" s="44"/>
      <c r="AE6557" s="46"/>
      <c r="AI6557" s="44"/>
      <c r="AK6557" s="235"/>
      <c r="AN6557" s="235"/>
      <c r="AP6557" s="93"/>
      <c r="BM6557" s="214"/>
    </row>
    <row r="6558" spans="5:65" s="133" customFormat="1" x14ac:dyDescent="0.25">
      <c r="E6558" s="104"/>
      <c r="F6558" s="104"/>
      <c r="G6558" s="104"/>
      <c r="H6558" s="105"/>
      <c r="I6558" s="209"/>
      <c r="J6558" s="209"/>
      <c r="T6558" s="209"/>
      <c r="U6558" s="209"/>
      <c r="V6558" s="209"/>
      <c r="W6558" s="235"/>
      <c r="Y6558" s="93"/>
      <c r="Z6558" s="46"/>
      <c r="AA6558" s="44"/>
      <c r="AE6558" s="46"/>
      <c r="AI6558" s="44"/>
      <c r="AK6558" s="235"/>
      <c r="AN6558" s="235"/>
      <c r="AP6558" s="93"/>
      <c r="BM6558" s="214"/>
    </row>
    <row r="6559" spans="5:65" s="133" customFormat="1" x14ac:dyDescent="0.25">
      <c r="E6559" s="104"/>
      <c r="F6559" s="104"/>
      <c r="G6559" s="104"/>
      <c r="H6559" s="105"/>
      <c r="I6559" s="209"/>
      <c r="J6559" s="209"/>
      <c r="T6559" s="209"/>
      <c r="U6559" s="209"/>
      <c r="V6559" s="209"/>
      <c r="W6559" s="235"/>
      <c r="Y6559" s="93"/>
      <c r="Z6559" s="46"/>
      <c r="AA6559" s="44"/>
      <c r="AE6559" s="46"/>
      <c r="AI6559" s="44"/>
      <c r="AK6559" s="235"/>
      <c r="AN6559" s="235"/>
      <c r="AP6559" s="93"/>
      <c r="BM6559" s="214"/>
    </row>
    <row r="6560" spans="5:65" s="133" customFormat="1" x14ac:dyDescent="0.25">
      <c r="E6560" s="104"/>
      <c r="F6560" s="104"/>
      <c r="G6560" s="104"/>
      <c r="H6560" s="105"/>
      <c r="I6560" s="209"/>
      <c r="J6560" s="209"/>
      <c r="T6560" s="209"/>
      <c r="U6560" s="209"/>
      <c r="V6560" s="209"/>
      <c r="W6560" s="235"/>
      <c r="Y6560" s="93"/>
      <c r="Z6560" s="46"/>
      <c r="AA6560" s="44"/>
      <c r="AE6560" s="46"/>
      <c r="AI6560" s="44"/>
      <c r="AK6560" s="235"/>
      <c r="AN6560" s="235"/>
      <c r="AP6560" s="93"/>
      <c r="BM6560" s="214"/>
    </row>
    <row r="6561" spans="5:65" s="133" customFormat="1" x14ac:dyDescent="0.25">
      <c r="E6561" s="104"/>
      <c r="F6561" s="104"/>
      <c r="G6561" s="104"/>
      <c r="H6561" s="105"/>
      <c r="I6561" s="209"/>
      <c r="J6561" s="209"/>
      <c r="T6561" s="209"/>
      <c r="U6561" s="209"/>
      <c r="V6561" s="209"/>
      <c r="W6561" s="235"/>
      <c r="Y6561" s="93"/>
      <c r="Z6561" s="46"/>
      <c r="AA6561" s="44"/>
      <c r="AE6561" s="46"/>
      <c r="AI6561" s="44"/>
      <c r="AK6561" s="235"/>
      <c r="AN6561" s="235"/>
      <c r="AP6561" s="93"/>
      <c r="BM6561" s="214"/>
    </row>
    <row r="6562" spans="5:65" s="133" customFormat="1" x14ac:dyDescent="0.25">
      <c r="E6562" s="104"/>
      <c r="F6562" s="104"/>
      <c r="G6562" s="104"/>
      <c r="H6562" s="105"/>
      <c r="I6562" s="209"/>
      <c r="J6562" s="209"/>
      <c r="T6562" s="209"/>
      <c r="U6562" s="209"/>
      <c r="V6562" s="209"/>
      <c r="W6562" s="235"/>
      <c r="Y6562" s="93"/>
      <c r="Z6562" s="46"/>
      <c r="AA6562" s="44"/>
      <c r="AE6562" s="46"/>
      <c r="AI6562" s="44"/>
      <c r="AK6562" s="235"/>
      <c r="AN6562" s="235"/>
      <c r="AP6562" s="93"/>
      <c r="BM6562" s="214"/>
    </row>
    <row r="6563" spans="5:65" s="133" customFormat="1" x14ac:dyDescent="0.25">
      <c r="E6563" s="104"/>
      <c r="F6563" s="104"/>
      <c r="G6563" s="104"/>
      <c r="H6563" s="105"/>
      <c r="I6563" s="209"/>
      <c r="J6563" s="209"/>
      <c r="T6563" s="209"/>
      <c r="U6563" s="209"/>
      <c r="V6563" s="209"/>
      <c r="W6563" s="235"/>
      <c r="Y6563" s="93"/>
      <c r="Z6563" s="46"/>
      <c r="AA6563" s="44"/>
      <c r="AE6563" s="46"/>
      <c r="AI6563" s="44"/>
      <c r="AK6563" s="235"/>
      <c r="AN6563" s="235"/>
      <c r="AP6563" s="93"/>
      <c r="BM6563" s="214"/>
    </row>
    <row r="6564" spans="5:65" s="133" customFormat="1" x14ac:dyDescent="0.25">
      <c r="E6564" s="104"/>
      <c r="F6564" s="104"/>
      <c r="G6564" s="104"/>
      <c r="H6564" s="105"/>
      <c r="I6564" s="209"/>
      <c r="J6564" s="209"/>
      <c r="T6564" s="209"/>
      <c r="U6564" s="209"/>
      <c r="V6564" s="209"/>
      <c r="W6564" s="235"/>
      <c r="Y6564" s="93"/>
      <c r="Z6564" s="46"/>
      <c r="AA6564" s="44"/>
      <c r="AE6564" s="46"/>
      <c r="AI6564" s="44"/>
      <c r="AK6564" s="235"/>
      <c r="AN6564" s="235"/>
      <c r="AP6564" s="93"/>
      <c r="BM6564" s="214"/>
    </row>
    <row r="6565" spans="5:65" s="133" customFormat="1" x14ac:dyDescent="0.25">
      <c r="E6565" s="104"/>
      <c r="F6565" s="104"/>
      <c r="G6565" s="104"/>
      <c r="H6565" s="105"/>
      <c r="I6565" s="209"/>
      <c r="J6565" s="209"/>
      <c r="T6565" s="209"/>
      <c r="U6565" s="209"/>
      <c r="V6565" s="209"/>
      <c r="W6565" s="235"/>
      <c r="Y6565" s="93"/>
      <c r="Z6565" s="46"/>
      <c r="AA6565" s="44"/>
      <c r="AE6565" s="46"/>
      <c r="AI6565" s="44"/>
      <c r="AK6565" s="235"/>
      <c r="AN6565" s="235"/>
      <c r="AP6565" s="93"/>
      <c r="BM6565" s="214"/>
    </row>
    <row r="6566" spans="5:65" s="133" customFormat="1" x14ac:dyDescent="0.25">
      <c r="E6566" s="104"/>
      <c r="F6566" s="104"/>
      <c r="G6566" s="104"/>
      <c r="H6566" s="105"/>
      <c r="I6566" s="209"/>
      <c r="J6566" s="209"/>
      <c r="T6566" s="209"/>
      <c r="U6566" s="209"/>
      <c r="V6566" s="209"/>
      <c r="W6566" s="235"/>
      <c r="Y6566" s="93"/>
      <c r="Z6566" s="46"/>
      <c r="AA6566" s="44"/>
      <c r="AE6566" s="46"/>
      <c r="AI6566" s="44"/>
      <c r="AK6566" s="235"/>
      <c r="AN6566" s="235"/>
      <c r="AP6566" s="93"/>
      <c r="BM6566" s="214"/>
    </row>
    <row r="6567" spans="5:65" s="133" customFormat="1" x14ac:dyDescent="0.25">
      <c r="E6567" s="104"/>
      <c r="F6567" s="104"/>
      <c r="G6567" s="104"/>
      <c r="H6567" s="105"/>
      <c r="I6567" s="209"/>
      <c r="J6567" s="209"/>
      <c r="T6567" s="209"/>
      <c r="U6567" s="209"/>
      <c r="V6567" s="209"/>
      <c r="W6567" s="235"/>
      <c r="Y6567" s="93"/>
      <c r="Z6567" s="46"/>
      <c r="AA6567" s="44"/>
      <c r="AE6567" s="46"/>
      <c r="AI6567" s="44"/>
      <c r="AK6567" s="235"/>
      <c r="AN6567" s="235"/>
      <c r="AP6567" s="93"/>
      <c r="BM6567" s="214"/>
    </row>
    <row r="6568" spans="5:65" s="133" customFormat="1" x14ac:dyDescent="0.25">
      <c r="E6568" s="104"/>
      <c r="F6568" s="104"/>
      <c r="G6568" s="104"/>
      <c r="H6568" s="105"/>
      <c r="I6568" s="209"/>
      <c r="J6568" s="209"/>
      <c r="T6568" s="209"/>
      <c r="U6568" s="209"/>
      <c r="V6568" s="209"/>
      <c r="W6568" s="235"/>
      <c r="Y6568" s="93"/>
      <c r="Z6568" s="46"/>
      <c r="AA6568" s="44"/>
      <c r="AE6568" s="46"/>
      <c r="AI6568" s="44"/>
      <c r="AK6568" s="235"/>
      <c r="AN6568" s="235"/>
      <c r="AP6568" s="93"/>
      <c r="BM6568" s="214"/>
    </row>
    <row r="6569" spans="5:65" s="133" customFormat="1" x14ac:dyDescent="0.25">
      <c r="E6569" s="104"/>
      <c r="F6569" s="104"/>
      <c r="G6569" s="104"/>
      <c r="H6569" s="105"/>
      <c r="I6569" s="209"/>
      <c r="J6569" s="209"/>
      <c r="T6569" s="209"/>
      <c r="U6569" s="209"/>
      <c r="V6569" s="209"/>
      <c r="W6569" s="235"/>
      <c r="Y6569" s="93"/>
      <c r="Z6569" s="46"/>
      <c r="AA6569" s="44"/>
      <c r="AE6569" s="46"/>
      <c r="AI6569" s="44"/>
      <c r="AK6569" s="235"/>
      <c r="AN6569" s="235"/>
      <c r="AP6569" s="93"/>
      <c r="BM6569" s="214"/>
    </row>
    <row r="6570" spans="5:65" s="133" customFormat="1" x14ac:dyDescent="0.25">
      <c r="E6570" s="104"/>
      <c r="F6570" s="104"/>
      <c r="G6570" s="104"/>
      <c r="H6570" s="105"/>
      <c r="I6570" s="209"/>
      <c r="J6570" s="209"/>
      <c r="T6570" s="209"/>
      <c r="U6570" s="209"/>
      <c r="V6570" s="209"/>
      <c r="W6570" s="235"/>
      <c r="Y6570" s="93"/>
      <c r="Z6570" s="46"/>
      <c r="AA6570" s="44"/>
      <c r="AE6570" s="46"/>
      <c r="AI6570" s="44"/>
      <c r="AK6570" s="235"/>
      <c r="AN6570" s="235"/>
      <c r="AP6570" s="93"/>
      <c r="BM6570" s="214"/>
    </row>
    <row r="6571" spans="5:65" s="133" customFormat="1" x14ac:dyDescent="0.25">
      <c r="E6571" s="104"/>
      <c r="F6571" s="104"/>
      <c r="G6571" s="104"/>
      <c r="H6571" s="105"/>
      <c r="I6571" s="209"/>
      <c r="J6571" s="209"/>
      <c r="T6571" s="209"/>
      <c r="U6571" s="209"/>
      <c r="V6571" s="209"/>
      <c r="W6571" s="235"/>
      <c r="Y6571" s="93"/>
      <c r="Z6571" s="46"/>
      <c r="AA6571" s="44"/>
      <c r="AE6571" s="46"/>
      <c r="AI6571" s="44"/>
      <c r="AK6571" s="235"/>
      <c r="AN6571" s="235"/>
      <c r="AP6571" s="93"/>
      <c r="BM6571" s="214"/>
    </row>
    <row r="6572" spans="5:65" s="133" customFormat="1" x14ac:dyDescent="0.25">
      <c r="E6572" s="104"/>
      <c r="F6572" s="104"/>
      <c r="G6572" s="104"/>
      <c r="H6572" s="105"/>
      <c r="I6572" s="209"/>
      <c r="J6572" s="209"/>
      <c r="T6572" s="209"/>
      <c r="U6572" s="209"/>
      <c r="V6572" s="209"/>
      <c r="W6572" s="235"/>
      <c r="Y6572" s="93"/>
      <c r="Z6572" s="46"/>
      <c r="AA6572" s="44"/>
      <c r="AE6572" s="46"/>
      <c r="AI6572" s="44"/>
      <c r="AK6572" s="235"/>
      <c r="AN6572" s="235"/>
      <c r="AP6572" s="93"/>
      <c r="BM6572" s="214"/>
    </row>
    <row r="6573" spans="5:65" s="133" customFormat="1" x14ac:dyDescent="0.25">
      <c r="E6573" s="104"/>
      <c r="F6573" s="104"/>
      <c r="G6573" s="104"/>
      <c r="H6573" s="105"/>
      <c r="I6573" s="209"/>
      <c r="J6573" s="209"/>
      <c r="T6573" s="209"/>
      <c r="U6573" s="209"/>
      <c r="V6573" s="209"/>
      <c r="W6573" s="235"/>
      <c r="Y6573" s="93"/>
      <c r="Z6573" s="46"/>
      <c r="AA6573" s="44"/>
      <c r="AE6573" s="46"/>
      <c r="AI6573" s="44"/>
      <c r="AK6573" s="235"/>
      <c r="AN6573" s="235"/>
      <c r="AP6573" s="93"/>
      <c r="BM6573" s="214"/>
    </row>
    <row r="6574" spans="5:65" s="133" customFormat="1" x14ac:dyDescent="0.25">
      <c r="E6574" s="104"/>
      <c r="F6574" s="104"/>
      <c r="G6574" s="104"/>
      <c r="H6574" s="105"/>
      <c r="I6574" s="209"/>
      <c r="J6574" s="209"/>
      <c r="T6574" s="209"/>
      <c r="U6574" s="209"/>
      <c r="V6574" s="209"/>
      <c r="W6574" s="235"/>
      <c r="Y6574" s="93"/>
      <c r="Z6574" s="46"/>
      <c r="AA6574" s="44"/>
      <c r="AE6574" s="46"/>
      <c r="AI6574" s="44"/>
      <c r="AK6574" s="235"/>
      <c r="AN6574" s="235"/>
      <c r="AP6574" s="93"/>
      <c r="BM6574" s="214"/>
    </row>
    <row r="6575" spans="5:65" s="133" customFormat="1" x14ac:dyDescent="0.25">
      <c r="E6575" s="104"/>
      <c r="F6575" s="104"/>
      <c r="G6575" s="104"/>
      <c r="H6575" s="105"/>
      <c r="I6575" s="209"/>
      <c r="J6575" s="209"/>
      <c r="T6575" s="209"/>
      <c r="U6575" s="209"/>
      <c r="V6575" s="209"/>
      <c r="W6575" s="235"/>
      <c r="Y6575" s="93"/>
      <c r="Z6575" s="46"/>
      <c r="AA6575" s="44"/>
      <c r="AE6575" s="46"/>
      <c r="AI6575" s="44"/>
      <c r="AK6575" s="235"/>
      <c r="AN6575" s="235"/>
      <c r="AP6575" s="93"/>
      <c r="BM6575" s="214"/>
    </row>
    <row r="6576" spans="5:65" s="133" customFormat="1" x14ac:dyDescent="0.25">
      <c r="E6576" s="104"/>
      <c r="F6576" s="104"/>
      <c r="G6576" s="104"/>
      <c r="H6576" s="105"/>
      <c r="I6576" s="209"/>
      <c r="J6576" s="209"/>
      <c r="T6576" s="209"/>
      <c r="U6576" s="209"/>
      <c r="V6576" s="209"/>
      <c r="W6576" s="235"/>
      <c r="Y6576" s="93"/>
      <c r="Z6576" s="46"/>
      <c r="AA6576" s="44"/>
      <c r="AE6576" s="46"/>
      <c r="AI6576" s="44"/>
      <c r="AK6576" s="235"/>
      <c r="AN6576" s="235"/>
      <c r="AP6576" s="93"/>
      <c r="BM6576" s="214"/>
    </row>
    <row r="6577" spans="5:65" s="133" customFormat="1" x14ac:dyDescent="0.25">
      <c r="E6577" s="104"/>
      <c r="F6577" s="104"/>
      <c r="G6577" s="104"/>
      <c r="H6577" s="105"/>
      <c r="I6577" s="209"/>
      <c r="J6577" s="209"/>
      <c r="T6577" s="209"/>
      <c r="U6577" s="209"/>
      <c r="V6577" s="209"/>
      <c r="W6577" s="235"/>
      <c r="Y6577" s="93"/>
      <c r="Z6577" s="46"/>
      <c r="AA6577" s="44"/>
      <c r="AE6577" s="46"/>
      <c r="AI6577" s="44"/>
      <c r="AK6577" s="235"/>
      <c r="AN6577" s="235"/>
      <c r="AP6577" s="93"/>
      <c r="BM6577" s="214"/>
    </row>
    <row r="6578" spans="5:65" s="133" customFormat="1" x14ac:dyDescent="0.25">
      <c r="E6578" s="104"/>
      <c r="F6578" s="104"/>
      <c r="G6578" s="104"/>
      <c r="H6578" s="105"/>
      <c r="I6578" s="209"/>
      <c r="J6578" s="209"/>
      <c r="T6578" s="209"/>
      <c r="U6578" s="209"/>
      <c r="V6578" s="209"/>
      <c r="W6578" s="235"/>
      <c r="Y6578" s="93"/>
      <c r="Z6578" s="46"/>
      <c r="AA6578" s="44"/>
      <c r="AE6578" s="46"/>
      <c r="AI6578" s="44"/>
      <c r="AK6578" s="235"/>
      <c r="AN6578" s="235"/>
      <c r="AP6578" s="93"/>
      <c r="BM6578" s="214"/>
    </row>
    <row r="6579" spans="5:65" s="133" customFormat="1" x14ac:dyDescent="0.25">
      <c r="E6579" s="104"/>
      <c r="F6579" s="104"/>
      <c r="G6579" s="104"/>
      <c r="H6579" s="105"/>
      <c r="I6579" s="209"/>
      <c r="J6579" s="209"/>
      <c r="T6579" s="209"/>
      <c r="U6579" s="209"/>
      <c r="V6579" s="209"/>
      <c r="W6579" s="235"/>
      <c r="Y6579" s="93"/>
      <c r="Z6579" s="46"/>
      <c r="AA6579" s="44"/>
      <c r="AE6579" s="46"/>
      <c r="AI6579" s="44"/>
      <c r="AK6579" s="235"/>
      <c r="AN6579" s="235"/>
      <c r="AP6579" s="93"/>
      <c r="BM6579" s="214"/>
    </row>
    <row r="6580" spans="5:65" s="133" customFormat="1" x14ac:dyDescent="0.25">
      <c r="E6580" s="104"/>
      <c r="F6580" s="104"/>
      <c r="G6580" s="104"/>
      <c r="H6580" s="105"/>
      <c r="I6580" s="209"/>
      <c r="J6580" s="209"/>
      <c r="T6580" s="209"/>
      <c r="U6580" s="209"/>
      <c r="V6580" s="209"/>
      <c r="W6580" s="235"/>
      <c r="Y6580" s="93"/>
      <c r="Z6580" s="46"/>
      <c r="AA6580" s="44"/>
      <c r="AE6580" s="46"/>
      <c r="AI6580" s="44"/>
      <c r="AK6580" s="235"/>
      <c r="AN6580" s="235"/>
      <c r="AP6580" s="93"/>
      <c r="BM6580" s="214"/>
    </row>
    <row r="6581" spans="5:65" s="133" customFormat="1" x14ac:dyDescent="0.25">
      <c r="E6581" s="104"/>
      <c r="F6581" s="104"/>
      <c r="G6581" s="104"/>
      <c r="H6581" s="105"/>
      <c r="I6581" s="209"/>
      <c r="J6581" s="209"/>
      <c r="T6581" s="209"/>
      <c r="U6581" s="209"/>
      <c r="V6581" s="209"/>
      <c r="W6581" s="235"/>
      <c r="Y6581" s="93"/>
      <c r="Z6581" s="46"/>
      <c r="AA6581" s="44"/>
      <c r="AE6581" s="46"/>
      <c r="AI6581" s="44"/>
      <c r="AK6581" s="235"/>
      <c r="AN6581" s="235"/>
      <c r="AP6581" s="93"/>
      <c r="BM6581" s="214"/>
    </row>
    <row r="6582" spans="5:65" s="133" customFormat="1" x14ac:dyDescent="0.25">
      <c r="E6582" s="104"/>
      <c r="F6582" s="104"/>
      <c r="G6582" s="104"/>
      <c r="H6582" s="105"/>
      <c r="I6582" s="209"/>
      <c r="J6582" s="209"/>
      <c r="T6582" s="209"/>
      <c r="U6582" s="209"/>
      <c r="V6582" s="209"/>
      <c r="W6582" s="235"/>
      <c r="Y6582" s="93"/>
      <c r="Z6582" s="46"/>
      <c r="AA6582" s="44"/>
      <c r="AE6582" s="46"/>
      <c r="AI6582" s="44"/>
      <c r="AK6582" s="235"/>
      <c r="AN6582" s="235"/>
      <c r="AP6582" s="93"/>
      <c r="BM6582" s="214"/>
    </row>
    <row r="6583" spans="5:65" s="133" customFormat="1" x14ac:dyDescent="0.25">
      <c r="E6583" s="104"/>
      <c r="F6583" s="104"/>
      <c r="G6583" s="104"/>
      <c r="H6583" s="105"/>
      <c r="I6583" s="209"/>
      <c r="J6583" s="209"/>
      <c r="T6583" s="209"/>
      <c r="U6583" s="209"/>
      <c r="V6583" s="209"/>
      <c r="W6583" s="235"/>
      <c r="Y6583" s="93"/>
      <c r="Z6583" s="46"/>
      <c r="AA6583" s="44"/>
      <c r="AE6583" s="46"/>
      <c r="AI6583" s="44"/>
      <c r="AK6583" s="235"/>
      <c r="AN6583" s="235"/>
      <c r="AP6583" s="93"/>
      <c r="BM6583" s="214"/>
    </row>
    <row r="6584" spans="5:65" s="133" customFormat="1" x14ac:dyDescent="0.25">
      <c r="E6584" s="104"/>
      <c r="F6584" s="104"/>
      <c r="G6584" s="104"/>
      <c r="H6584" s="105"/>
      <c r="I6584" s="209"/>
      <c r="J6584" s="209"/>
      <c r="T6584" s="209"/>
      <c r="U6584" s="209"/>
      <c r="V6584" s="209"/>
      <c r="W6584" s="235"/>
      <c r="Y6584" s="93"/>
      <c r="Z6584" s="46"/>
      <c r="AA6584" s="44"/>
      <c r="AE6584" s="46"/>
      <c r="AI6584" s="44"/>
      <c r="AK6584" s="235"/>
      <c r="AN6584" s="235"/>
      <c r="AP6584" s="93"/>
      <c r="BM6584" s="214"/>
    </row>
    <row r="6585" spans="5:65" s="133" customFormat="1" x14ac:dyDescent="0.25">
      <c r="E6585" s="104"/>
      <c r="F6585" s="104"/>
      <c r="G6585" s="104"/>
      <c r="H6585" s="105"/>
      <c r="I6585" s="209"/>
      <c r="J6585" s="209"/>
      <c r="T6585" s="209"/>
      <c r="U6585" s="209"/>
      <c r="V6585" s="209"/>
      <c r="W6585" s="235"/>
      <c r="Y6585" s="93"/>
      <c r="Z6585" s="46"/>
      <c r="AA6585" s="44"/>
      <c r="AE6585" s="46"/>
      <c r="AI6585" s="44"/>
      <c r="AK6585" s="235"/>
      <c r="AN6585" s="235"/>
      <c r="AP6585" s="93"/>
      <c r="BM6585" s="214"/>
    </row>
    <row r="6586" spans="5:65" s="133" customFormat="1" x14ac:dyDescent="0.25">
      <c r="E6586" s="104"/>
      <c r="F6586" s="104"/>
      <c r="G6586" s="104"/>
      <c r="H6586" s="105"/>
      <c r="I6586" s="209"/>
      <c r="J6586" s="209"/>
      <c r="T6586" s="209"/>
      <c r="U6586" s="209"/>
      <c r="V6586" s="209"/>
      <c r="W6586" s="235"/>
      <c r="Y6586" s="93"/>
      <c r="Z6586" s="46"/>
      <c r="AA6586" s="44"/>
      <c r="AE6586" s="46"/>
      <c r="AI6586" s="44"/>
      <c r="AK6586" s="235"/>
      <c r="AN6586" s="235"/>
      <c r="AP6586" s="93"/>
      <c r="BM6586" s="214"/>
    </row>
    <row r="6587" spans="5:65" s="133" customFormat="1" x14ac:dyDescent="0.25">
      <c r="E6587" s="104"/>
      <c r="F6587" s="104"/>
      <c r="G6587" s="104"/>
      <c r="H6587" s="105"/>
      <c r="I6587" s="209"/>
      <c r="J6587" s="209"/>
      <c r="T6587" s="209"/>
      <c r="U6587" s="209"/>
      <c r="V6587" s="209"/>
      <c r="W6587" s="235"/>
      <c r="Y6587" s="93"/>
      <c r="Z6587" s="46"/>
      <c r="AA6587" s="44"/>
      <c r="AE6587" s="46"/>
      <c r="AI6587" s="44"/>
      <c r="AK6587" s="235"/>
      <c r="AN6587" s="235"/>
      <c r="AP6587" s="93"/>
      <c r="BM6587" s="214"/>
    </row>
    <row r="6588" spans="5:65" s="133" customFormat="1" x14ac:dyDescent="0.25">
      <c r="E6588" s="104"/>
      <c r="F6588" s="104"/>
      <c r="G6588" s="104"/>
      <c r="H6588" s="105"/>
      <c r="I6588" s="209"/>
      <c r="J6588" s="209"/>
      <c r="T6588" s="209"/>
      <c r="U6588" s="209"/>
      <c r="V6588" s="209"/>
      <c r="W6588" s="235"/>
      <c r="Y6588" s="93"/>
      <c r="Z6588" s="46"/>
      <c r="AA6588" s="44"/>
      <c r="AE6588" s="46"/>
      <c r="AI6588" s="44"/>
      <c r="AK6588" s="235"/>
      <c r="AN6588" s="235"/>
      <c r="AP6588" s="93"/>
      <c r="BM6588" s="214"/>
    </row>
    <row r="6589" spans="5:65" s="133" customFormat="1" x14ac:dyDescent="0.25">
      <c r="E6589" s="104"/>
      <c r="F6589" s="104"/>
      <c r="G6589" s="104"/>
      <c r="H6589" s="105"/>
      <c r="I6589" s="209"/>
      <c r="J6589" s="209"/>
      <c r="T6589" s="209"/>
      <c r="U6589" s="209"/>
      <c r="V6589" s="209"/>
      <c r="W6589" s="235"/>
      <c r="Y6589" s="93"/>
      <c r="Z6589" s="46"/>
      <c r="AA6589" s="44"/>
      <c r="AE6589" s="46"/>
      <c r="AI6589" s="44"/>
      <c r="AK6589" s="235"/>
      <c r="AN6589" s="235"/>
      <c r="AP6589" s="93"/>
      <c r="BM6589" s="214"/>
    </row>
    <row r="6590" spans="5:65" s="133" customFormat="1" x14ac:dyDescent="0.25">
      <c r="E6590" s="104"/>
      <c r="F6590" s="104"/>
      <c r="G6590" s="104"/>
      <c r="H6590" s="105"/>
      <c r="I6590" s="209"/>
      <c r="J6590" s="209"/>
      <c r="T6590" s="209"/>
      <c r="U6590" s="209"/>
      <c r="V6590" s="209"/>
      <c r="W6590" s="235"/>
      <c r="Y6590" s="93"/>
      <c r="Z6590" s="46"/>
      <c r="AA6590" s="44"/>
      <c r="AE6590" s="46"/>
      <c r="AI6590" s="44"/>
      <c r="AK6590" s="235"/>
      <c r="AN6590" s="235"/>
      <c r="AP6590" s="93"/>
      <c r="BM6590" s="214"/>
    </row>
    <row r="6591" spans="5:65" s="133" customFormat="1" x14ac:dyDescent="0.25">
      <c r="E6591" s="104"/>
      <c r="F6591" s="104"/>
      <c r="G6591" s="104"/>
      <c r="H6591" s="105"/>
      <c r="I6591" s="209"/>
      <c r="J6591" s="209"/>
      <c r="T6591" s="209"/>
      <c r="U6591" s="209"/>
      <c r="V6591" s="209"/>
      <c r="W6591" s="235"/>
      <c r="Y6591" s="93"/>
      <c r="Z6591" s="46"/>
      <c r="AA6591" s="44"/>
      <c r="AE6591" s="46"/>
      <c r="AI6591" s="44"/>
      <c r="AK6591" s="235"/>
      <c r="AN6591" s="235"/>
      <c r="AP6591" s="93"/>
      <c r="BM6591" s="214"/>
    </row>
    <row r="6592" spans="5:65" s="133" customFormat="1" x14ac:dyDescent="0.25">
      <c r="E6592" s="104"/>
      <c r="F6592" s="104"/>
      <c r="G6592" s="104"/>
      <c r="H6592" s="105"/>
      <c r="I6592" s="209"/>
      <c r="J6592" s="209"/>
      <c r="T6592" s="209"/>
      <c r="U6592" s="209"/>
      <c r="V6592" s="209"/>
      <c r="W6592" s="235"/>
      <c r="Y6592" s="93"/>
      <c r="Z6592" s="46"/>
      <c r="AA6592" s="44"/>
      <c r="AE6592" s="46"/>
      <c r="AI6592" s="44"/>
      <c r="AK6592" s="235"/>
      <c r="AN6592" s="235"/>
      <c r="AP6592" s="93"/>
      <c r="BM6592" s="214"/>
    </row>
    <row r="6593" spans="5:65" s="133" customFormat="1" x14ac:dyDescent="0.25">
      <c r="E6593" s="104"/>
      <c r="F6593" s="104"/>
      <c r="G6593" s="104"/>
      <c r="H6593" s="105"/>
      <c r="I6593" s="209"/>
      <c r="J6593" s="209"/>
      <c r="T6593" s="209"/>
      <c r="U6593" s="209"/>
      <c r="V6593" s="209"/>
      <c r="W6593" s="235"/>
      <c r="Y6593" s="93"/>
      <c r="Z6593" s="46"/>
      <c r="AA6593" s="44"/>
      <c r="AE6593" s="46"/>
      <c r="AI6593" s="44"/>
      <c r="AK6593" s="235"/>
      <c r="AN6593" s="235"/>
      <c r="AP6593" s="93"/>
      <c r="BM6593" s="214"/>
    </row>
    <row r="6594" spans="5:65" s="133" customFormat="1" x14ac:dyDescent="0.25">
      <c r="E6594" s="104"/>
      <c r="F6594" s="104"/>
      <c r="G6594" s="104"/>
      <c r="H6594" s="105"/>
      <c r="I6594" s="209"/>
      <c r="J6594" s="209"/>
      <c r="T6594" s="209"/>
      <c r="U6594" s="209"/>
      <c r="V6594" s="209"/>
      <c r="W6594" s="235"/>
      <c r="Y6594" s="93"/>
      <c r="Z6594" s="46"/>
      <c r="AA6594" s="44"/>
      <c r="AE6594" s="46"/>
      <c r="AI6594" s="44"/>
      <c r="AK6594" s="235"/>
      <c r="AN6594" s="235"/>
      <c r="AP6594" s="93"/>
      <c r="BM6594" s="214"/>
    </row>
    <row r="6595" spans="5:65" s="133" customFormat="1" x14ac:dyDescent="0.25">
      <c r="E6595" s="104"/>
      <c r="F6595" s="104"/>
      <c r="G6595" s="104"/>
      <c r="H6595" s="105"/>
      <c r="I6595" s="209"/>
      <c r="J6595" s="209"/>
      <c r="T6595" s="209"/>
      <c r="U6595" s="209"/>
      <c r="V6595" s="209"/>
      <c r="W6595" s="235"/>
      <c r="Y6595" s="93"/>
      <c r="Z6595" s="46"/>
      <c r="AA6595" s="44"/>
      <c r="AE6595" s="46"/>
      <c r="AI6595" s="44"/>
      <c r="AK6595" s="235"/>
      <c r="AN6595" s="235"/>
      <c r="AP6595" s="93"/>
      <c r="BM6595" s="214"/>
    </row>
    <row r="6596" spans="5:65" s="133" customFormat="1" x14ac:dyDescent="0.25">
      <c r="E6596" s="104"/>
      <c r="F6596" s="104"/>
      <c r="G6596" s="104"/>
      <c r="H6596" s="105"/>
      <c r="I6596" s="209"/>
      <c r="J6596" s="209"/>
      <c r="T6596" s="209"/>
      <c r="U6596" s="209"/>
      <c r="V6596" s="209"/>
      <c r="W6596" s="235"/>
      <c r="Y6596" s="93"/>
      <c r="Z6596" s="46"/>
      <c r="AA6596" s="44"/>
      <c r="AE6596" s="46"/>
      <c r="AI6596" s="44"/>
      <c r="AK6596" s="235"/>
      <c r="AN6596" s="235"/>
      <c r="AP6596" s="93"/>
      <c r="BM6596" s="214"/>
    </row>
    <row r="6597" spans="5:65" s="133" customFormat="1" x14ac:dyDescent="0.25">
      <c r="E6597" s="104"/>
      <c r="F6597" s="104"/>
      <c r="G6597" s="104"/>
      <c r="H6597" s="105"/>
      <c r="I6597" s="209"/>
      <c r="J6597" s="209"/>
      <c r="T6597" s="209"/>
      <c r="U6597" s="209"/>
      <c r="V6597" s="209"/>
      <c r="W6597" s="235"/>
      <c r="Y6597" s="93"/>
      <c r="Z6597" s="46"/>
      <c r="AA6597" s="44"/>
      <c r="AE6597" s="46"/>
      <c r="AI6597" s="44"/>
      <c r="AK6597" s="235"/>
      <c r="AN6597" s="235"/>
      <c r="AP6597" s="93"/>
      <c r="BM6597" s="214"/>
    </row>
    <row r="6598" spans="5:65" s="133" customFormat="1" x14ac:dyDescent="0.25">
      <c r="E6598" s="104"/>
      <c r="F6598" s="104"/>
      <c r="G6598" s="104"/>
      <c r="H6598" s="105"/>
      <c r="I6598" s="209"/>
      <c r="J6598" s="209"/>
      <c r="T6598" s="209"/>
      <c r="U6598" s="209"/>
      <c r="V6598" s="209"/>
      <c r="W6598" s="235"/>
      <c r="Y6598" s="93"/>
      <c r="Z6598" s="46"/>
      <c r="AA6598" s="44"/>
      <c r="AE6598" s="46"/>
      <c r="AI6598" s="44"/>
      <c r="AK6598" s="235"/>
      <c r="AN6598" s="235"/>
      <c r="AP6598" s="93"/>
      <c r="BM6598" s="214"/>
    </row>
    <row r="6599" spans="5:65" s="133" customFormat="1" x14ac:dyDescent="0.25">
      <c r="E6599" s="104"/>
      <c r="F6599" s="104"/>
      <c r="G6599" s="104"/>
      <c r="H6599" s="105"/>
      <c r="I6599" s="209"/>
      <c r="J6599" s="209"/>
      <c r="T6599" s="209"/>
      <c r="U6599" s="209"/>
      <c r="V6599" s="209"/>
      <c r="W6599" s="235"/>
      <c r="Y6599" s="93"/>
      <c r="Z6599" s="46"/>
      <c r="AA6599" s="44"/>
      <c r="AE6599" s="46"/>
      <c r="AI6599" s="44"/>
      <c r="AK6599" s="235"/>
      <c r="AN6599" s="235"/>
      <c r="AP6599" s="93"/>
      <c r="BM6599" s="214"/>
    </row>
    <row r="6600" spans="5:65" s="133" customFormat="1" x14ac:dyDescent="0.25">
      <c r="E6600" s="104"/>
      <c r="F6600" s="104"/>
      <c r="G6600" s="104"/>
      <c r="H6600" s="105"/>
      <c r="I6600" s="209"/>
      <c r="J6600" s="209"/>
      <c r="T6600" s="209"/>
      <c r="U6600" s="209"/>
      <c r="V6600" s="209"/>
      <c r="W6600" s="235"/>
      <c r="Y6600" s="93"/>
      <c r="Z6600" s="46"/>
      <c r="AA6600" s="44"/>
      <c r="AE6600" s="46"/>
      <c r="AI6600" s="44"/>
      <c r="AK6600" s="235"/>
      <c r="AN6600" s="235"/>
      <c r="AP6600" s="93"/>
      <c r="BM6600" s="214"/>
    </row>
    <row r="6601" spans="5:65" s="133" customFormat="1" x14ac:dyDescent="0.25">
      <c r="E6601" s="104"/>
      <c r="F6601" s="104"/>
      <c r="G6601" s="104"/>
      <c r="H6601" s="105"/>
      <c r="I6601" s="209"/>
      <c r="J6601" s="209"/>
      <c r="T6601" s="209"/>
      <c r="U6601" s="209"/>
      <c r="V6601" s="209"/>
      <c r="W6601" s="235"/>
      <c r="Y6601" s="93"/>
      <c r="Z6601" s="46"/>
      <c r="AA6601" s="44"/>
      <c r="AE6601" s="46"/>
      <c r="AI6601" s="44"/>
      <c r="AK6601" s="235"/>
      <c r="AN6601" s="235"/>
      <c r="AP6601" s="93"/>
      <c r="BM6601" s="214"/>
    </row>
    <row r="6602" spans="5:65" s="133" customFormat="1" x14ac:dyDescent="0.25">
      <c r="E6602" s="104"/>
      <c r="F6602" s="104"/>
      <c r="G6602" s="104"/>
      <c r="H6602" s="105"/>
      <c r="I6602" s="209"/>
      <c r="J6602" s="209"/>
      <c r="T6602" s="209"/>
      <c r="U6602" s="209"/>
      <c r="V6602" s="209"/>
      <c r="W6602" s="235"/>
      <c r="Y6602" s="93"/>
      <c r="Z6602" s="46"/>
      <c r="AA6602" s="44"/>
      <c r="AE6602" s="46"/>
      <c r="AI6602" s="44"/>
      <c r="AK6602" s="235"/>
      <c r="AN6602" s="235"/>
      <c r="AP6602" s="93"/>
      <c r="BM6602" s="214"/>
    </row>
    <row r="6603" spans="5:65" s="133" customFormat="1" x14ac:dyDescent="0.25">
      <c r="E6603" s="104"/>
      <c r="F6603" s="104"/>
      <c r="G6603" s="104"/>
      <c r="H6603" s="105"/>
      <c r="I6603" s="209"/>
      <c r="J6603" s="209"/>
      <c r="T6603" s="209"/>
      <c r="U6603" s="209"/>
      <c r="V6603" s="209"/>
      <c r="W6603" s="235"/>
      <c r="Y6603" s="93"/>
      <c r="Z6603" s="46"/>
      <c r="AA6603" s="44"/>
      <c r="AE6603" s="46"/>
      <c r="AI6603" s="44"/>
      <c r="AK6603" s="235"/>
      <c r="AN6603" s="235"/>
      <c r="AP6603" s="93"/>
      <c r="BM6603" s="214"/>
    </row>
    <row r="6604" spans="5:65" s="133" customFormat="1" x14ac:dyDescent="0.25">
      <c r="E6604" s="104"/>
      <c r="F6604" s="104"/>
      <c r="G6604" s="104"/>
      <c r="H6604" s="105"/>
      <c r="I6604" s="209"/>
      <c r="J6604" s="209"/>
      <c r="T6604" s="209"/>
      <c r="U6604" s="209"/>
      <c r="V6604" s="209"/>
      <c r="W6604" s="235"/>
      <c r="Y6604" s="93"/>
      <c r="Z6604" s="46"/>
      <c r="AA6604" s="44"/>
      <c r="AE6604" s="46"/>
      <c r="AI6604" s="44"/>
      <c r="AK6604" s="235"/>
      <c r="AN6604" s="235"/>
      <c r="AP6604" s="93"/>
      <c r="BM6604" s="214"/>
    </row>
    <row r="6605" spans="5:65" s="133" customFormat="1" x14ac:dyDescent="0.25">
      <c r="E6605" s="104"/>
      <c r="F6605" s="104"/>
      <c r="G6605" s="104"/>
      <c r="H6605" s="105"/>
      <c r="I6605" s="209"/>
      <c r="J6605" s="209"/>
      <c r="T6605" s="209"/>
      <c r="U6605" s="209"/>
      <c r="V6605" s="209"/>
      <c r="W6605" s="235"/>
      <c r="Y6605" s="93"/>
      <c r="Z6605" s="46"/>
      <c r="AA6605" s="44"/>
      <c r="AE6605" s="46"/>
      <c r="AI6605" s="44"/>
      <c r="AK6605" s="235"/>
      <c r="AN6605" s="235"/>
      <c r="AP6605" s="93"/>
      <c r="BM6605" s="214"/>
    </row>
    <row r="6606" spans="5:65" s="133" customFormat="1" x14ac:dyDescent="0.25">
      <c r="E6606" s="104"/>
      <c r="F6606" s="104"/>
      <c r="G6606" s="104"/>
      <c r="H6606" s="105"/>
      <c r="I6606" s="209"/>
      <c r="J6606" s="209"/>
      <c r="T6606" s="209"/>
      <c r="U6606" s="209"/>
      <c r="V6606" s="209"/>
      <c r="W6606" s="235"/>
      <c r="Y6606" s="93"/>
      <c r="Z6606" s="46"/>
      <c r="AA6606" s="44"/>
      <c r="AE6606" s="46"/>
      <c r="AI6606" s="44"/>
      <c r="AK6606" s="235"/>
      <c r="AN6606" s="235"/>
      <c r="AP6606" s="93"/>
      <c r="BM6606" s="214"/>
    </row>
    <row r="6607" spans="5:65" s="133" customFormat="1" x14ac:dyDescent="0.25">
      <c r="E6607" s="104"/>
      <c r="F6607" s="104"/>
      <c r="G6607" s="104"/>
      <c r="H6607" s="105"/>
      <c r="I6607" s="209"/>
      <c r="J6607" s="209"/>
      <c r="T6607" s="209"/>
      <c r="U6607" s="209"/>
      <c r="V6607" s="209"/>
      <c r="W6607" s="235"/>
      <c r="Y6607" s="93"/>
      <c r="Z6607" s="46"/>
      <c r="AA6607" s="44"/>
      <c r="AE6607" s="46"/>
      <c r="AI6607" s="44"/>
      <c r="AK6607" s="235"/>
      <c r="AN6607" s="235"/>
      <c r="AP6607" s="93"/>
      <c r="BM6607" s="214"/>
    </row>
    <row r="6608" spans="5:65" s="133" customFormat="1" x14ac:dyDescent="0.25">
      <c r="E6608" s="104"/>
      <c r="F6608" s="104"/>
      <c r="G6608" s="104"/>
      <c r="H6608" s="105"/>
      <c r="I6608" s="209"/>
      <c r="J6608" s="209"/>
      <c r="T6608" s="209"/>
      <c r="U6608" s="209"/>
      <c r="V6608" s="209"/>
      <c r="W6608" s="235"/>
      <c r="Y6608" s="93"/>
      <c r="Z6608" s="46"/>
      <c r="AA6608" s="44"/>
      <c r="AE6608" s="46"/>
      <c r="AI6608" s="44"/>
      <c r="AK6608" s="235"/>
      <c r="AN6608" s="235"/>
      <c r="AP6608" s="93"/>
      <c r="BM6608" s="214"/>
    </row>
    <row r="6609" spans="5:65" s="133" customFormat="1" x14ac:dyDescent="0.25">
      <c r="E6609" s="104"/>
      <c r="F6609" s="104"/>
      <c r="G6609" s="104"/>
      <c r="H6609" s="105"/>
      <c r="I6609" s="209"/>
      <c r="J6609" s="209"/>
      <c r="T6609" s="209"/>
      <c r="U6609" s="209"/>
      <c r="V6609" s="209"/>
      <c r="W6609" s="235"/>
      <c r="Y6609" s="93"/>
      <c r="Z6609" s="46"/>
      <c r="AA6609" s="44"/>
      <c r="AE6609" s="46"/>
      <c r="AI6609" s="44"/>
      <c r="AK6609" s="235"/>
      <c r="AN6609" s="235"/>
      <c r="AP6609" s="93"/>
      <c r="BM6609" s="214"/>
    </row>
    <row r="6610" spans="5:65" s="133" customFormat="1" x14ac:dyDescent="0.25">
      <c r="E6610" s="104"/>
      <c r="F6610" s="104"/>
      <c r="G6610" s="104"/>
      <c r="H6610" s="105"/>
      <c r="I6610" s="209"/>
      <c r="J6610" s="209"/>
      <c r="T6610" s="209"/>
      <c r="U6610" s="209"/>
      <c r="V6610" s="209"/>
      <c r="W6610" s="235"/>
      <c r="Y6610" s="93"/>
      <c r="Z6610" s="46"/>
      <c r="AA6610" s="44"/>
      <c r="AE6610" s="46"/>
      <c r="AI6610" s="44"/>
      <c r="AK6610" s="235"/>
      <c r="AN6610" s="235"/>
      <c r="AP6610" s="93"/>
      <c r="BM6610" s="214"/>
    </row>
    <row r="6611" spans="5:65" s="133" customFormat="1" x14ac:dyDescent="0.25">
      <c r="E6611" s="104"/>
      <c r="F6611" s="104"/>
      <c r="G6611" s="104"/>
      <c r="H6611" s="105"/>
      <c r="I6611" s="209"/>
      <c r="J6611" s="209"/>
      <c r="T6611" s="209"/>
      <c r="U6611" s="209"/>
      <c r="V6611" s="209"/>
      <c r="W6611" s="235"/>
      <c r="Y6611" s="93"/>
      <c r="Z6611" s="46"/>
      <c r="AA6611" s="44"/>
      <c r="AE6611" s="46"/>
      <c r="AI6611" s="44"/>
      <c r="AK6611" s="235"/>
      <c r="AN6611" s="235"/>
      <c r="AP6611" s="93"/>
      <c r="BM6611" s="214"/>
    </row>
    <row r="6612" spans="5:65" s="133" customFormat="1" x14ac:dyDescent="0.25">
      <c r="E6612" s="104"/>
      <c r="F6612" s="104"/>
      <c r="G6612" s="104"/>
      <c r="H6612" s="105"/>
      <c r="I6612" s="209"/>
      <c r="J6612" s="209"/>
      <c r="T6612" s="209"/>
      <c r="U6612" s="209"/>
      <c r="V6612" s="209"/>
      <c r="W6612" s="235"/>
      <c r="Y6612" s="93"/>
      <c r="Z6612" s="46"/>
      <c r="AA6612" s="44"/>
      <c r="AE6612" s="46"/>
      <c r="AI6612" s="44"/>
      <c r="AK6612" s="235"/>
      <c r="AN6612" s="235"/>
      <c r="AP6612" s="93"/>
      <c r="BM6612" s="214"/>
    </row>
    <row r="6613" spans="5:65" s="133" customFormat="1" x14ac:dyDescent="0.25">
      <c r="E6613" s="104"/>
      <c r="F6613" s="104"/>
      <c r="G6613" s="104"/>
      <c r="H6613" s="105"/>
      <c r="I6613" s="209"/>
      <c r="J6613" s="209"/>
      <c r="T6613" s="209"/>
      <c r="U6613" s="209"/>
      <c r="V6613" s="209"/>
      <c r="W6613" s="235"/>
      <c r="Y6613" s="93"/>
      <c r="Z6613" s="46"/>
      <c r="AA6613" s="44"/>
      <c r="AE6613" s="46"/>
      <c r="AI6613" s="44"/>
      <c r="AK6613" s="235"/>
      <c r="AN6613" s="235"/>
      <c r="AP6613" s="93"/>
      <c r="BM6613" s="214"/>
    </row>
    <row r="6614" spans="5:65" s="133" customFormat="1" x14ac:dyDescent="0.25">
      <c r="E6614" s="104"/>
      <c r="F6614" s="104"/>
      <c r="G6614" s="104"/>
      <c r="H6614" s="105"/>
      <c r="I6614" s="209"/>
      <c r="J6614" s="209"/>
      <c r="T6614" s="209"/>
      <c r="U6614" s="209"/>
      <c r="V6614" s="209"/>
      <c r="W6614" s="235"/>
      <c r="Y6614" s="93"/>
      <c r="Z6614" s="46"/>
      <c r="AA6614" s="44"/>
      <c r="AE6614" s="46"/>
      <c r="AI6614" s="44"/>
      <c r="AK6614" s="235"/>
      <c r="AN6614" s="235"/>
      <c r="AP6614" s="93"/>
      <c r="BM6614" s="214"/>
    </row>
    <row r="6615" spans="5:65" s="133" customFormat="1" x14ac:dyDescent="0.25">
      <c r="E6615" s="104"/>
      <c r="F6615" s="104"/>
      <c r="G6615" s="104"/>
      <c r="H6615" s="105"/>
      <c r="I6615" s="209"/>
      <c r="J6615" s="209"/>
      <c r="T6615" s="209"/>
      <c r="U6615" s="209"/>
      <c r="V6615" s="209"/>
      <c r="W6615" s="235"/>
      <c r="Y6615" s="93"/>
      <c r="Z6615" s="46"/>
      <c r="AA6615" s="44"/>
      <c r="AE6615" s="46"/>
      <c r="AI6615" s="44"/>
      <c r="AK6615" s="235"/>
      <c r="AN6615" s="235"/>
      <c r="AP6615" s="93"/>
      <c r="BM6615" s="214"/>
    </row>
    <row r="6616" spans="5:65" s="133" customFormat="1" x14ac:dyDescent="0.25">
      <c r="E6616" s="104"/>
      <c r="F6616" s="104"/>
      <c r="G6616" s="104"/>
      <c r="H6616" s="105"/>
      <c r="I6616" s="209"/>
      <c r="J6616" s="209"/>
      <c r="T6616" s="209"/>
      <c r="U6616" s="209"/>
      <c r="V6616" s="209"/>
      <c r="W6616" s="235"/>
      <c r="Y6616" s="93"/>
      <c r="Z6616" s="46"/>
      <c r="AA6616" s="44"/>
      <c r="AE6616" s="46"/>
      <c r="AI6616" s="44"/>
      <c r="AK6616" s="235"/>
      <c r="AN6616" s="235"/>
      <c r="AP6616" s="93"/>
      <c r="BM6616" s="214"/>
    </row>
    <row r="6617" spans="5:65" s="133" customFormat="1" x14ac:dyDescent="0.25">
      <c r="E6617" s="104"/>
      <c r="F6617" s="104"/>
      <c r="G6617" s="104"/>
      <c r="H6617" s="105"/>
      <c r="I6617" s="209"/>
      <c r="J6617" s="209"/>
      <c r="T6617" s="209"/>
      <c r="U6617" s="209"/>
      <c r="V6617" s="209"/>
      <c r="W6617" s="235"/>
      <c r="Y6617" s="93"/>
      <c r="Z6617" s="46"/>
      <c r="AA6617" s="44"/>
      <c r="AE6617" s="46"/>
      <c r="AI6617" s="44"/>
      <c r="AK6617" s="235"/>
      <c r="AN6617" s="235"/>
      <c r="AP6617" s="93"/>
      <c r="BM6617" s="214"/>
    </row>
    <row r="6618" spans="5:65" s="133" customFormat="1" x14ac:dyDescent="0.25">
      <c r="E6618" s="104"/>
      <c r="F6618" s="104"/>
      <c r="G6618" s="104"/>
      <c r="H6618" s="105"/>
      <c r="I6618" s="209"/>
      <c r="J6618" s="209"/>
      <c r="T6618" s="209"/>
      <c r="U6618" s="209"/>
      <c r="V6618" s="209"/>
      <c r="W6618" s="235"/>
      <c r="Y6618" s="93"/>
      <c r="Z6618" s="46"/>
      <c r="AA6618" s="44"/>
      <c r="AE6618" s="46"/>
      <c r="AI6618" s="44"/>
      <c r="AK6618" s="235"/>
      <c r="AN6618" s="235"/>
      <c r="AP6618" s="93"/>
      <c r="BM6618" s="214"/>
    </row>
    <row r="6619" spans="5:65" s="133" customFormat="1" x14ac:dyDescent="0.25">
      <c r="E6619" s="104"/>
      <c r="F6619" s="104"/>
      <c r="G6619" s="104"/>
      <c r="H6619" s="105"/>
      <c r="I6619" s="209"/>
      <c r="J6619" s="209"/>
      <c r="T6619" s="209"/>
      <c r="U6619" s="209"/>
      <c r="V6619" s="209"/>
      <c r="W6619" s="235"/>
      <c r="Y6619" s="93"/>
      <c r="Z6619" s="46"/>
      <c r="AA6619" s="44"/>
      <c r="AE6619" s="46"/>
      <c r="AI6619" s="44"/>
      <c r="AK6619" s="235"/>
      <c r="AN6619" s="235"/>
      <c r="AP6619" s="93"/>
      <c r="BM6619" s="214"/>
    </row>
    <row r="6620" spans="5:65" s="133" customFormat="1" x14ac:dyDescent="0.25">
      <c r="E6620" s="104"/>
      <c r="F6620" s="104"/>
      <c r="G6620" s="104"/>
      <c r="H6620" s="105"/>
      <c r="I6620" s="209"/>
      <c r="J6620" s="209"/>
      <c r="T6620" s="209"/>
      <c r="U6620" s="209"/>
      <c r="V6620" s="209"/>
      <c r="W6620" s="235"/>
      <c r="Y6620" s="93"/>
      <c r="Z6620" s="46"/>
      <c r="AA6620" s="44"/>
      <c r="AE6620" s="46"/>
      <c r="AI6620" s="44"/>
      <c r="AK6620" s="235"/>
      <c r="AN6620" s="235"/>
      <c r="AP6620" s="93"/>
      <c r="BM6620" s="214"/>
    </row>
    <row r="6621" spans="5:65" s="133" customFormat="1" x14ac:dyDescent="0.25">
      <c r="E6621" s="104"/>
      <c r="F6621" s="104"/>
      <c r="G6621" s="104"/>
      <c r="H6621" s="105"/>
      <c r="I6621" s="209"/>
      <c r="J6621" s="209"/>
      <c r="T6621" s="209"/>
      <c r="U6621" s="209"/>
      <c r="V6621" s="209"/>
      <c r="W6621" s="235"/>
      <c r="Y6621" s="93"/>
      <c r="Z6621" s="46"/>
      <c r="AA6621" s="44"/>
      <c r="AE6621" s="46"/>
      <c r="AI6621" s="44"/>
      <c r="AK6621" s="235"/>
      <c r="AN6621" s="235"/>
      <c r="AP6621" s="93"/>
      <c r="BM6621" s="214"/>
    </row>
    <row r="6622" spans="5:65" s="133" customFormat="1" x14ac:dyDescent="0.25">
      <c r="E6622" s="104"/>
      <c r="F6622" s="104"/>
      <c r="G6622" s="104"/>
      <c r="H6622" s="105"/>
      <c r="I6622" s="209"/>
      <c r="J6622" s="209"/>
      <c r="T6622" s="209"/>
      <c r="U6622" s="209"/>
      <c r="V6622" s="209"/>
      <c r="W6622" s="235"/>
      <c r="Y6622" s="93"/>
      <c r="Z6622" s="46"/>
      <c r="AA6622" s="44"/>
      <c r="AE6622" s="46"/>
      <c r="AI6622" s="44"/>
      <c r="AK6622" s="235"/>
      <c r="AN6622" s="235"/>
      <c r="AP6622" s="93"/>
      <c r="BM6622" s="214"/>
    </row>
    <row r="6623" spans="5:65" s="133" customFormat="1" x14ac:dyDescent="0.25">
      <c r="E6623" s="104"/>
      <c r="F6623" s="104"/>
      <c r="G6623" s="104"/>
      <c r="H6623" s="105"/>
      <c r="I6623" s="209"/>
      <c r="J6623" s="209"/>
      <c r="T6623" s="209"/>
      <c r="U6623" s="209"/>
      <c r="V6623" s="209"/>
      <c r="W6623" s="235"/>
      <c r="Y6623" s="93"/>
      <c r="Z6623" s="46"/>
      <c r="AA6623" s="44"/>
      <c r="AE6623" s="46"/>
      <c r="AI6623" s="44"/>
      <c r="AK6623" s="235"/>
      <c r="AN6623" s="235"/>
      <c r="AP6623" s="93"/>
      <c r="BM6623" s="214"/>
    </row>
    <row r="6624" spans="5:65" s="133" customFormat="1" x14ac:dyDescent="0.25">
      <c r="E6624" s="104"/>
      <c r="F6624" s="104"/>
      <c r="G6624" s="104"/>
      <c r="H6624" s="105"/>
      <c r="I6624" s="209"/>
      <c r="J6624" s="209"/>
      <c r="T6624" s="209"/>
      <c r="U6624" s="209"/>
      <c r="V6624" s="209"/>
      <c r="W6624" s="235"/>
      <c r="Y6624" s="93"/>
      <c r="Z6624" s="46"/>
      <c r="AA6624" s="44"/>
      <c r="AE6624" s="46"/>
      <c r="AI6624" s="44"/>
      <c r="AK6624" s="235"/>
      <c r="AN6624" s="235"/>
      <c r="AP6624" s="93"/>
      <c r="BM6624" s="214"/>
    </row>
    <row r="6625" spans="4:65" s="133" customFormat="1" x14ac:dyDescent="0.25">
      <c r="E6625" s="104"/>
      <c r="F6625" s="104"/>
      <c r="G6625" s="104"/>
      <c r="H6625" s="105"/>
      <c r="I6625" s="209"/>
      <c r="J6625" s="209"/>
      <c r="T6625" s="209"/>
      <c r="U6625" s="209"/>
      <c r="V6625" s="209"/>
      <c r="W6625" s="235"/>
      <c r="Y6625" s="93"/>
      <c r="Z6625" s="46"/>
      <c r="AA6625" s="44"/>
      <c r="AE6625" s="46"/>
      <c r="AI6625" s="44"/>
      <c r="AK6625" s="235"/>
      <c r="AN6625" s="235"/>
      <c r="AP6625" s="93"/>
      <c r="BM6625" s="214"/>
    </row>
    <row r="6626" spans="4:65" s="133" customFormat="1" x14ac:dyDescent="0.25">
      <c r="E6626" s="104"/>
      <c r="F6626" s="104"/>
      <c r="G6626" s="104"/>
      <c r="H6626" s="105"/>
      <c r="I6626" s="209"/>
      <c r="J6626" s="209"/>
      <c r="T6626" s="209"/>
      <c r="U6626" s="209"/>
      <c r="V6626" s="209"/>
      <c r="W6626" s="235"/>
      <c r="Y6626" s="93"/>
      <c r="Z6626" s="46"/>
      <c r="AA6626" s="44"/>
      <c r="AE6626" s="46"/>
      <c r="AI6626" s="44"/>
      <c r="AK6626" s="235"/>
      <c r="AN6626" s="235"/>
      <c r="AP6626" s="93"/>
      <c r="BM6626" s="214"/>
    </row>
    <row r="6627" spans="4:65" s="133" customFormat="1" x14ac:dyDescent="0.25">
      <c r="E6627" s="104"/>
      <c r="F6627" s="104"/>
      <c r="G6627" s="104"/>
      <c r="H6627" s="105"/>
      <c r="I6627" s="209"/>
      <c r="J6627" s="209"/>
      <c r="T6627" s="209"/>
      <c r="U6627" s="209"/>
      <c r="V6627" s="209"/>
      <c r="W6627" s="235"/>
      <c r="Y6627" s="93"/>
      <c r="Z6627" s="46"/>
      <c r="AA6627" s="44"/>
      <c r="AE6627" s="46"/>
      <c r="AI6627" s="44"/>
      <c r="AK6627" s="235"/>
      <c r="AN6627" s="235"/>
      <c r="AP6627" s="93"/>
      <c r="BM6627" s="214"/>
    </row>
    <row r="6628" spans="4:65" s="133" customFormat="1" x14ac:dyDescent="0.25">
      <c r="E6628" s="104"/>
      <c r="F6628" s="104"/>
      <c r="G6628" s="104"/>
      <c r="H6628" s="105"/>
      <c r="I6628" s="209"/>
      <c r="J6628" s="209"/>
      <c r="T6628" s="209"/>
      <c r="U6628" s="209"/>
      <c r="V6628" s="209"/>
      <c r="W6628" s="235"/>
      <c r="Y6628" s="93"/>
      <c r="Z6628" s="46"/>
      <c r="AA6628" s="44"/>
      <c r="AE6628" s="46"/>
      <c r="AI6628" s="44"/>
      <c r="AK6628" s="235"/>
      <c r="AN6628" s="235"/>
      <c r="AP6628" s="93"/>
      <c r="BM6628" s="214"/>
    </row>
    <row r="6629" spans="4:65" s="133" customFormat="1" x14ac:dyDescent="0.25">
      <c r="E6629" s="104"/>
      <c r="F6629" s="104"/>
      <c r="G6629" s="104"/>
      <c r="H6629" s="105"/>
      <c r="I6629" s="209"/>
      <c r="J6629" s="209"/>
      <c r="T6629" s="209"/>
      <c r="U6629" s="209"/>
      <c r="V6629" s="209"/>
      <c r="W6629" s="235"/>
      <c r="Y6629" s="93"/>
      <c r="Z6629" s="46"/>
      <c r="AA6629" s="44"/>
      <c r="AE6629" s="46"/>
      <c r="AI6629" s="44"/>
      <c r="AK6629" s="235"/>
      <c r="AN6629" s="235"/>
      <c r="AP6629" s="93"/>
      <c r="BM6629" s="214"/>
    </row>
    <row r="6630" spans="4:65" s="133" customFormat="1" x14ac:dyDescent="0.25">
      <c r="E6630" s="104"/>
      <c r="F6630" s="104"/>
      <c r="G6630" s="104"/>
      <c r="H6630" s="105"/>
      <c r="I6630" s="209"/>
      <c r="J6630" s="209"/>
      <c r="T6630" s="209"/>
      <c r="U6630" s="209"/>
      <c r="V6630" s="209"/>
      <c r="W6630" s="235"/>
      <c r="Y6630" s="93"/>
      <c r="Z6630" s="46"/>
      <c r="AA6630" s="44"/>
      <c r="AE6630" s="46"/>
      <c r="AI6630" s="44"/>
      <c r="AK6630" s="235"/>
      <c r="AN6630" s="235"/>
      <c r="AP6630" s="93"/>
      <c r="BM6630" s="214"/>
    </row>
    <row r="6631" spans="4:65" s="133" customFormat="1" x14ac:dyDescent="0.25">
      <c r="E6631" s="104"/>
      <c r="F6631" s="104"/>
      <c r="G6631" s="104"/>
      <c r="H6631" s="105"/>
      <c r="I6631" s="209"/>
      <c r="J6631" s="209"/>
      <c r="T6631" s="209"/>
      <c r="U6631" s="209"/>
      <c r="V6631" s="209"/>
      <c r="W6631" s="235"/>
      <c r="Y6631" s="93"/>
      <c r="Z6631" s="46"/>
      <c r="AA6631" s="44"/>
      <c r="AE6631" s="46"/>
      <c r="AI6631" s="44"/>
      <c r="AK6631" s="235"/>
      <c r="AN6631" s="235"/>
      <c r="AP6631" s="93"/>
      <c r="BM6631" s="214"/>
    </row>
    <row r="6632" spans="4:65" s="133" customFormat="1" x14ac:dyDescent="0.25">
      <c r="E6632" s="104"/>
      <c r="F6632" s="104"/>
      <c r="G6632" s="104"/>
      <c r="H6632" s="105"/>
      <c r="I6632" s="209"/>
      <c r="J6632" s="209"/>
      <c r="T6632" s="209"/>
      <c r="U6632" s="209"/>
      <c r="V6632" s="209"/>
      <c r="W6632" s="235"/>
      <c r="Y6632" s="93"/>
      <c r="Z6632" s="46"/>
      <c r="AA6632" s="44"/>
      <c r="AE6632" s="46"/>
      <c r="AI6632" s="44"/>
      <c r="AK6632" s="235"/>
      <c r="AN6632" s="235"/>
      <c r="AP6632" s="93"/>
      <c r="BM6632" s="214"/>
    </row>
    <row r="6633" spans="4:65" s="133" customFormat="1" x14ac:dyDescent="0.25">
      <c r="E6633" s="104"/>
      <c r="F6633" s="104"/>
      <c r="G6633" s="104"/>
      <c r="H6633" s="105"/>
      <c r="I6633" s="209"/>
      <c r="J6633" s="209"/>
      <c r="T6633" s="209"/>
      <c r="U6633" s="209"/>
      <c r="V6633" s="209"/>
      <c r="W6633" s="235"/>
      <c r="Y6633" s="93"/>
      <c r="Z6633" s="46"/>
      <c r="AA6633" s="44"/>
      <c r="AE6633" s="46"/>
      <c r="AI6633" s="44"/>
      <c r="AK6633" s="235"/>
      <c r="AN6633" s="235"/>
      <c r="AP6633" s="93"/>
      <c r="BM6633" s="214"/>
    </row>
    <row r="6634" spans="4:65" s="133" customFormat="1" x14ac:dyDescent="0.25">
      <c r="D6634" s="134"/>
      <c r="E6634" s="201"/>
      <c r="F6634" s="104"/>
      <c r="G6634" s="104"/>
      <c r="H6634" s="105"/>
      <c r="I6634" s="209"/>
      <c r="J6634" s="209"/>
      <c r="T6634" s="209"/>
      <c r="U6634" s="209"/>
      <c r="V6634" s="209"/>
      <c r="W6634" s="235"/>
      <c r="Y6634" s="93"/>
      <c r="Z6634" s="46"/>
      <c r="AA6634" s="44"/>
      <c r="AE6634" s="46"/>
      <c r="AI6634" s="44"/>
      <c r="AK6634" s="235"/>
      <c r="AN6634" s="235"/>
      <c r="AP6634" s="93"/>
      <c r="BM6634" s="214"/>
    </row>
    <row r="6635" spans="4:65" s="133" customFormat="1" x14ac:dyDescent="0.25">
      <c r="D6635" s="134"/>
      <c r="E6635" s="201"/>
      <c r="F6635" s="104"/>
      <c r="G6635" s="104"/>
      <c r="H6635" s="105"/>
      <c r="I6635" s="209"/>
      <c r="J6635" s="209"/>
      <c r="T6635" s="209"/>
      <c r="U6635" s="209"/>
      <c r="V6635" s="209"/>
      <c r="W6635" s="235"/>
      <c r="Y6635" s="93"/>
      <c r="Z6635" s="46"/>
      <c r="AA6635" s="44"/>
      <c r="AE6635" s="46"/>
      <c r="AI6635" s="44"/>
      <c r="AK6635" s="235"/>
      <c r="AN6635" s="235"/>
      <c r="AP6635" s="93"/>
      <c r="BM6635" s="214"/>
    </row>
    <row r="6636" spans="4:65" s="133" customFormat="1" x14ac:dyDescent="0.25">
      <c r="D6636" s="134"/>
      <c r="E6636" s="201"/>
      <c r="F6636" s="104"/>
      <c r="G6636" s="104"/>
      <c r="H6636" s="105"/>
      <c r="I6636" s="209"/>
      <c r="J6636" s="209"/>
      <c r="T6636" s="209"/>
      <c r="U6636" s="209"/>
      <c r="V6636" s="209"/>
      <c r="W6636" s="235"/>
      <c r="Y6636" s="93"/>
      <c r="Z6636" s="46"/>
      <c r="AA6636" s="44"/>
      <c r="AE6636" s="46"/>
      <c r="AI6636" s="44"/>
      <c r="AK6636" s="235"/>
      <c r="AN6636" s="235"/>
      <c r="AP6636" s="93"/>
      <c r="BM6636" s="214"/>
    </row>
    <row r="6637" spans="4:65" s="133" customFormat="1" x14ac:dyDescent="0.25">
      <c r="D6637" s="134"/>
      <c r="E6637" s="201"/>
      <c r="F6637" s="104"/>
      <c r="G6637" s="104"/>
      <c r="H6637" s="105"/>
      <c r="I6637" s="209"/>
      <c r="J6637" s="209"/>
      <c r="T6637" s="209"/>
      <c r="U6637" s="209"/>
      <c r="V6637" s="209"/>
      <c r="W6637" s="235"/>
      <c r="Y6637" s="93"/>
      <c r="Z6637" s="46"/>
      <c r="AA6637" s="44"/>
      <c r="AE6637" s="46"/>
      <c r="AI6637" s="44"/>
      <c r="AK6637" s="235"/>
      <c r="AN6637" s="235"/>
      <c r="AP6637" s="93"/>
      <c r="BM6637" s="214"/>
    </row>
  </sheetData>
  <hyperlinks>
    <hyperlink ref="AE4797" r:id="rId1" display="https://geohack.toolforge.org/geohack.php?pagename=Krajn%C3%AB&amp;params=41_54_41_N_19_40_26_E_type:adm1st_region:AL_dim:100000"/>
    <hyperlink ref="AE4831" r:id="rId2" display="https://geohack.toolforge.org/geohack.php?pagename=Grazhdan&amp;params=39_47_46_N_20_14_54_E_type:settlement_region:AL"/>
    <hyperlink ref="AE4832" r:id="rId3" display="https://geohack.toolforge.org/geohack.php?pagename=Grazhdan&amp;params=39_47_46_N_20_14_54_E_type:settlement_region:AL"/>
    <hyperlink ref="AE4833" r:id="rId4" display="https://geohack.toolforge.org/geohack.php?pagename=Grazhdan&amp;params=39_47_46_N_20_14_54_E_type:settlement_region:AL"/>
    <hyperlink ref="AE4834" r:id="rId5" display="https://geohack.toolforge.org/geohack.php?pagename=Grazhdan&amp;params=39_47_46_N_20_14_54_E_type:settlement_region:AL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27"/>
  <sheetViews>
    <sheetView zoomScale="130" zoomScaleNormal="130" workbookViewId="0">
      <pane ySplit="1" topLeftCell="A41" activePane="bottomLeft" state="frozen"/>
      <selection pane="bottomLeft" activeCell="E38" sqref="E38"/>
    </sheetView>
  </sheetViews>
  <sheetFormatPr defaultColWidth="8.7109375" defaultRowHeight="10.5" x14ac:dyDescent="0.25"/>
  <cols>
    <col min="1" max="1" width="8.7109375" style="134" customWidth="1"/>
    <col min="2" max="2" width="11.85546875" style="201" customWidth="1"/>
    <col min="3" max="3" width="15.5703125" style="201" customWidth="1"/>
    <col min="4" max="4" width="20.7109375" style="133" customWidth="1"/>
    <col min="5" max="5" width="20.140625" style="201" customWidth="1"/>
    <col min="6" max="6" width="8.85546875" style="40" customWidth="1"/>
    <col min="7" max="7" width="17.28515625" style="133" customWidth="1"/>
    <col min="8" max="9" width="10.5703125" style="235" bestFit="1" customWidth="1"/>
    <col min="10" max="10" width="7.42578125" style="134" customWidth="1"/>
    <col min="11" max="11" width="19" style="58" customWidth="1"/>
    <col min="12" max="12" width="9.42578125" style="235" bestFit="1" customWidth="1"/>
    <col min="13" max="13" width="9.42578125" style="26" bestFit="1" customWidth="1"/>
    <col min="14" max="14" width="10.5703125" style="27" bestFit="1" customWidth="1"/>
    <col min="15" max="15" width="8.28515625" style="235" bestFit="1" customWidth="1"/>
    <col min="16" max="16384" width="8.7109375" style="134"/>
  </cols>
  <sheetData>
    <row r="1" spans="1:15" s="233" customFormat="1" x14ac:dyDescent="0.25">
      <c r="A1" s="230" t="s">
        <v>0</v>
      </c>
      <c r="B1" s="14" t="s">
        <v>2086</v>
      </c>
      <c r="C1" s="14" t="s">
        <v>2087</v>
      </c>
      <c r="D1" s="222" t="s">
        <v>4</v>
      </c>
      <c r="E1" s="177" t="s">
        <v>1</v>
      </c>
      <c r="F1" s="282" t="s">
        <v>2109</v>
      </c>
      <c r="G1" s="70" t="s">
        <v>2</v>
      </c>
      <c r="H1" s="231" t="s">
        <v>5</v>
      </c>
      <c r="I1" s="232" t="s">
        <v>6</v>
      </c>
      <c r="J1" s="233" t="s">
        <v>7</v>
      </c>
      <c r="K1" s="14" t="s">
        <v>2095</v>
      </c>
      <c r="L1" s="232" t="s">
        <v>2096</v>
      </c>
      <c r="M1" s="14" t="s">
        <v>2098</v>
      </c>
      <c r="N1" s="14" t="s">
        <v>2099</v>
      </c>
      <c r="O1" s="234" t="s">
        <v>2109</v>
      </c>
    </row>
    <row r="2" spans="1:15" x14ac:dyDescent="0.25">
      <c r="A2" s="134" t="s">
        <v>2148</v>
      </c>
      <c r="B2" s="144" t="s">
        <v>2150</v>
      </c>
      <c r="C2" s="144" t="s">
        <v>2151</v>
      </c>
      <c r="D2" s="133" t="s">
        <v>2154</v>
      </c>
      <c r="E2" s="144" t="s">
        <v>2149</v>
      </c>
      <c r="F2" s="282">
        <v>13</v>
      </c>
      <c r="I2" s="235">
        <v>20030108</v>
      </c>
      <c r="J2" s="134" t="s">
        <v>14</v>
      </c>
      <c r="O2" s="235">
        <v>13</v>
      </c>
    </row>
    <row r="3" spans="1:15" x14ac:dyDescent="0.25">
      <c r="A3" s="134" t="s">
        <v>2167</v>
      </c>
      <c r="B3" s="144" t="s">
        <v>2150</v>
      </c>
      <c r="C3" s="144" t="s">
        <v>2151</v>
      </c>
      <c r="D3" s="133" t="s">
        <v>2168</v>
      </c>
      <c r="E3" s="144" t="s">
        <v>2149</v>
      </c>
      <c r="F3" s="282">
        <v>13</v>
      </c>
      <c r="I3" s="235">
        <v>20030108</v>
      </c>
      <c r="J3" s="134" t="s">
        <v>14</v>
      </c>
      <c r="O3" s="235">
        <v>13</v>
      </c>
    </row>
    <row r="4" spans="1:15" x14ac:dyDescent="0.25">
      <c r="A4" s="134" t="s">
        <v>2173</v>
      </c>
      <c r="B4" s="144" t="s">
        <v>2150</v>
      </c>
      <c r="C4" s="144" t="s">
        <v>2151</v>
      </c>
      <c r="D4" s="133" t="s">
        <v>2174</v>
      </c>
      <c r="E4" s="144" t="s">
        <v>2149</v>
      </c>
      <c r="F4" s="282">
        <v>13</v>
      </c>
      <c r="I4" s="235">
        <v>20030108</v>
      </c>
      <c r="J4" s="134" t="s">
        <v>14</v>
      </c>
      <c r="O4" s="235">
        <v>13</v>
      </c>
    </row>
    <row r="5" spans="1:15" x14ac:dyDescent="0.25">
      <c r="A5" s="134" t="s">
        <v>2179</v>
      </c>
      <c r="B5" s="144" t="s">
        <v>2150</v>
      </c>
      <c r="C5" s="144" t="s">
        <v>2151</v>
      </c>
      <c r="D5" s="133" t="s">
        <v>2180</v>
      </c>
      <c r="E5" s="144" t="s">
        <v>2149</v>
      </c>
      <c r="F5" s="282">
        <v>13</v>
      </c>
      <c r="I5" s="235">
        <v>20030108</v>
      </c>
      <c r="J5" s="134" t="s">
        <v>14</v>
      </c>
      <c r="O5" s="235">
        <v>13</v>
      </c>
    </row>
    <row r="6" spans="1:15" x14ac:dyDescent="0.25">
      <c r="A6" s="134" t="s">
        <v>2185</v>
      </c>
      <c r="B6" s="144" t="s">
        <v>2150</v>
      </c>
      <c r="C6" s="144" t="s">
        <v>2151</v>
      </c>
      <c r="D6" s="223" t="s">
        <v>2186</v>
      </c>
      <c r="E6" s="144" t="s">
        <v>2149</v>
      </c>
      <c r="F6" s="282">
        <v>13</v>
      </c>
      <c r="I6" s="235">
        <v>20030108</v>
      </c>
      <c r="J6" s="134" t="s">
        <v>14</v>
      </c>
      <c r="O6" s="235">
        <v>13</v>
      </c>
    </row>
    <row r="7" spans="1:15" x14ac:dyDescent="0.25">
      <c r="A7" s="134" t="s">
        <v>2191</v>
      </c>
      <c r="B7" s="144" t="s">
        <v>2150</v>
      </c>
      <c r="C7" s="144" t="s">
        <v>2151</v>
      </c>
      <c r="D7" s="133" t="s">
        <v>2192</v>
      </c>
      <c r="E7" s="144" t="s">
        <v>2149</v>
      </c>
      <c r="F7" s="282">
        <v>13</v>
      </c>
      <c r="I7" s="235">
        <v>20030108</v>
      </c>
      <c r="J7" s="134" t="s">
        <v>14</v>
      </c>
      <c r="O7" s="235">
        <v>13</v>
      </c>
    </row>
    <row r="8" spans="1:15" x14ac:dyDescent="0.25">
      <c r="A8" s="134" t="s">
        <v>2196</v>
      </c>
      <c r="B8" s="144" t="s">
        <v>2150</v>
      </c>
      <c r="C8" s="144" t="s">
        <v>2151</v>
      </c>
      <c r="D8" s="133" t="s">
        <v>2197</v>
      </c>
      <c r="E8" s="144" t="s">
        <v>2149</v>
      </c>
      <c r="F8" s="282">
        <v>13</v>
      </c>
      <c r="I8" s="235">
        <v>20030108</v>
      </c>
      <c r="J8" s="134" t="s">
        <v>14</v>
      </c>
      <c r="O8" s="235">
        <v>13</v>
      </c>
    </row>
    <row r="9" spans="1:15" x14ac:dyDescent="0.25">
      <c r="A9" s="134" t="s">
        <v>2202</v>
      </c>
      <c r="B9" s="144" t="s">
        <v>2150</v>
      </c>
      <c r="C9" s="144" t="s">
        <v>2151</v>
      </c>
      <c r="D9" s="133" t="s">
        <v>2203</v>
      </c>
      <c r="E9" s="144" t="s">
        <v>2149</v>
      </c>
      <c r="F9" s="282">
        <v>13</v>
      </c>
      <c r="I9" s="235">
        <v>20030108</v>
      </c>
      <c r="J9" s="134" t="s">
        <v>14</v>
      </c>
      <c r="O9" s="235">
        <v>13</v>
      </c>
    </row>
    <row r="10" spans="1:15" x14ac:dyDescent="0.25">
      <c r="A10" s="134" t="s">
        <v>2208</v>
      </c>
      <c r="B10" s="144" t="s">
        <v>2150</v>
      </c>
      <c r="C10" s="144" t="s">
        <v>2151</v>
      </c>
      <c r="D10" s="133" t="s">
        <v>2209</v>
      </c>
      <c r="E10" s="144" t="s">
        <v>2149</v>
      </c>
      <c r="F10" s="282">
        <v>13</v>
      </c>
      <c r="I10" s="235">
        <v>20030108</v>
      </c>
      <c r="J10" s="134" t="s">
        <v>14</v>
      </c>
      <c r="O10" s="235">
        <v>13</v>
      </c>
    </row>
    <row r="11" spans="1:15" x14ac:dyDescent="0.25">
      <c r="A11" s="134" t="s">
        <v>2214</v>
      </c>
      <c r="B11" s="144" t="s">
        <v>2150</v>
      </c>
      <c r="C11" s="144" t="s">
        <v>2151</v>
      </c>
      <c r="D11" s="133" t="s">
        <v>2215</v>
      </c>
      <c r="E11" s="144" t="s">
        <v>2149</v>
      </c>
      <c r="F11" s="282">
        <v>13</v>
      </c>
      <c r="I11" s="235">
        <v>20030108</v>
      </c>
      <c r="J11" s="134" t="s">
        <v>14</v>
      </c>
      <c r="O11" s="235">
        <v>13</v>
      </c>
    </row>
    <row r="12" spans="1:15" x14ac:dyDescent="0.25">
      <c r="A12" s="134" t="s">
        <v>2220</v>
      </c>
      <c r="B12" s="144" t="s">
        <v>2150</v>
      </c>
      <c r="C12" s="144" t="s">
        <v>2151</v>
      </c>
      <c r="D12" s="133" t="s">
        <v>2221</v>
      </c>
      <c r="E12" s="144" t="s">
        <v>2149</v>
      </c>
      <c r="F12" s="282">
        <v>13</v>
      </c>
      <c r="I12" s="235">
        <v>20030108</v>
      </c>
      <c r="J12" s="134" t="s">
        <v>14</v>
      </c>
      <c r="O12" s="235">
        <v>13</v>
      </c>
    </row>
    <row r="13" spans="1:15" x14ac:dyDescent="0.25">
      <c r="A13" s="134" t="s">
        <v>2226</v>
      </c>
      <c r="B13" s="144" t="s">
        <v>2150</v>
      </c>
      <c r="C13" s="144" t="s">
        <v>2151</v>
      </c>
      <c r="D13" s="133" t="s">
        <v>2227</v>
      </c>
      <c r="E13" s="144" t="s">
        <v>2149</v>
      </c>
      <c r="F13" s="282">
        <v>13</v>
      </c>
      <c r="I13" s="235">
        <v>20030108</v>
      </c>
      <c r="J13" s="134" t="s">
        <v>14</v>
      </c>
      <c r="O13" s="235">
        <v>13</v>
      </c>
    </row>
    <row r="14" spans="1:15" x14ac:dyDescent="0.25">
      <c r="A14" s="134" t="s">
        <v>2232</v>
      </c>
      <c r="B14" s="144" t="s">
        <v>2150</v>
      </c>
      <c r="C14" s="144" t="s">
        <v>2151</v>
      </c>
      <c r="D14" s="133" t="s">
        <v>2233</v>
      </c>
      <c r="E14" s="144" t="s">
        <v>2149</v>
      </c>
      <c r="F14" s="282">
        <v>13</v>
      </c>
      <c r="I14" s="235">
        <v>20030108</v>
      </c>
      <c r="J14" s="134" t="s">
        <v>14</v>
      </c>
      <c r="O14" s="235">
        <v>13</v>
      </c>
    </row>
    <row r="15" spans="1:15" x14ac:dyDescent="0.25">
      <c r="A15" s="134" t="s">
        <v>2238</v>
      </c>
      <c r="B15" s="144" t="s">
        <v>2150</v>
      </c>
      <c r="C15" s="144" t="s">
        <v>2151</v>
      </c>
      <c r="D15" s="133" t="s">
        <v>2239</v>
      </c>
      <c r="E15" s="144" t="s">
        <v>2149</v>
      </c>
      <c r="F15" s="282">
        <v>13</v>
      </c>
      <c r="I15" s="235">
        <v>20030108</v>
      </c>
      <c r="J15" s="134" t="s">
        <v>14</v>
      </c>
      <c r="O15" s="235">
        <v>13</v>
      </c>
    </row>
    <row r="16" spans="1:15" x14ac:dyDescent="0.25">
      <c r="A16" s="134" t="s">
        <v>2243</v>
      </c>
      <c r="B16" s="144" t="s">
        <v>2150</v>
      </c>
      <c r="C16" s="144" t="s">
        <v>2151</v>
      </c>
      <c r="D16" s="133" t="s">
        <v>2244</v>
      </c>
      <c r="E16" s="144" t="s">
        <v>2149</v>
      </c>
      <c r="F16" s="282">
        <v>13</v>
      </c>
      <c r="I16" s="235">
        <v>20030108</v>
      </c>
      <c r="J16" s="134" t="s">
        <v>14</v>
      </c>
      <c r="O16" s="235">
        <v>13</v>
      </c>
    </row>
    <row r="17" spans="1:15" x14ac:dyDescent="0.25">
      <c r="A17" s="134" t="s">
        <v>2249</v>
      </c>
      <c r="B17" s="144" t="s">
        <v>2150</v>
      </c>
      <c r="C17" s="144" t="s">
        <v>2151</v>
      </c>
      <c r="D17" s="133" t="s">
        <v>2250</v>
      </c>
      <c r="E17" s="144" t="s">
        <v>2149</v>
      </c>
      <c r="F17" s="282">
        <v>13</v>
      </c>
      <c r="I17" s="235">
        <v>20030108</v>
      </c>
      <c r="J17" s="134" t="s">
        <v>14</v>
      </c>
      <c r="O17" s="235">
        <v>13</v>
      </c>
    </row>
    <row r="18" spans="1:15" x14ac:dyDescent="0.25">
      <c r="A18" s="134" t="s">
        <v>2255</v>
      </c>
      <c r="B18" s="144" t="s">
        <v>2150</v>
      </c>
      <c r="C18" s="144" t="s">
        <v>2151</v>
      </c>
      <c r="D18" s="133" t="s">
        <v>2256</v>
      </c>
      <c r="E18" s="144" t="s">
        <v>2149</v>
      </c>
      <c r="F18" s="282">
        <v>13</v>
      </c>
      <c r="I18" s="235">
        <v>20030108</v>
      </c>
      <c r="J18" s="134" t="s">
        <v>14</v>
      </c>
      <c r="O18" s="235">
        <v>13</v>
      </c>
    </row>
    <row r="19" spans="1:15" x14ac:dyDescent="0.25">
      <c r="A19" s="134" t="s">
        <v>2261</v>
      </c>
      <c r="B19" s="144" t="s">
        <v>2150</v>
      </c>
      <c r="C19" s="144" t="s">
        <v>2151</v>
      </c>
      <c r="D19" s="133" t="s">
        <v>2262</v>
      </c>
      <c r="E19" s="144" t="s">
        <v>2149</v>
      </c>
      <c r="F19" s="282">
        <v>13</v>
      </c>
      <c r="I19" s="235">
        <v>20030108</v>
      </c>
      <c r="J19" s="134" t="s">
        <v>14</v>
      </c>
      <c r="O19" s="235">
        <v>13</v>
      </c>
    </row>
    <row r="20" spans="1:15" x14ac:dyDescent="0.25">
      <c r="A20" s="134" t="s">
        <v>2266</v>
      </c>
      <c r="B20" s="144" t="s">
        <v>2150</v>
      </c>
      <c r="C20" s="144" t="s">
        <v>2151</v>
      </c>
      <c r="D20" s="133" t="s">
        <v>2267</v>
      </c>
      <c r="E20" s="144" t="s">
        <v>2149</v>
      </c>
      <c r="F20" s="282">
        <v>13</v>
      </c>
      <c r="I20" s="235">
        <v>20030108</v>
      </c>
      <c r="J20" s="134" t="s">
        <v>14</v>
      </c>
      <c r="O20" s="235">
        <v>13</v>
      </c>
    </row>
    <row r="21" spans="1:15" x14ac:dyDescent="0.25">
      <c r="A21" s="134" t="s">
        <v>2272</v>
      </c>
      <c r="B21" s="144" t="s">
        <v>2150</v>
      </c>
      <c r="C21" s="144" t="s">
        <v>2151</v>
      </c>
      <c r="D21" s="223" t="s">
        <v>2273</v>
      </c>
      <c r="E21" s="144" t="s">
        <v>2149</v>
      </c>
      <c r="F21" s="282">
        <v>13</v>
      </c>
      <c r="I21" s="235">
        <v>20030108</v>
      </c>
      <c r="J21" s="134" t="s">
        <v>14</v>
      </c>
      <c r="O21" s="235">
        <v>13</v>
      </c>
    </row>
    <row r="22" spans="1:15" x14ac:dyDescent="0.25">
      <c r="A22" s="134" t="s">
        <v>2278</v>
      </c>
      <c r="B22" s="144" t="s">
        <v>2150</v>
      </c>
      <c r="C22" s="144" t="s">
        <v>2151</v>
      </c>
      <c r="D22" s="133" t="s">
        <v>2279</v>
      </c>
      <c r="E22" s="144" t="s">
        <v>2149</v>
      </c>
      <c r="F22" s="282">
        <v>13</v>
      </c>
      <c r="I22" s="235">
        <v>20030108</v>
      </c>
      <c r="J22" s="134" t="s">
        <v>14</v>
      </c>
      <c r="O22" s="235">
        <v>13</v>
      </c>
    </row>
    <row r="23" spans="1:15" x14ac:dyDescent="0.25">
      <c r="A23" s="134" t="s">
        <v>2284</v>
      </c>
      <c r="B23" s="144" t="s">
        <v>2150</v>
      </c>
      <c r="C23" s="144" t="s">
        <v>2151</v>
      </c>
      <c r="D23" s="133" t="s">
        <v>2285</v>
      </c>
      <c r="E23" s="144" t="s">
        <v>2149</v>
      </c>
      <c r="F23" s="282">
        <v>13</v>
      </c>
      <c r="I23" s="235">
        <v>20030108</v>
      </c>
      <c r="J23" s="134" t="s">
        <v>14</v>
      </c>
      <c r="O23" s="235">
        <v>13</v>
      </c>
    </row>
    <row r="24" spans="1:15" x14ac:dyDescent="0.25">
      <c r="A24" s="134" t="s">
        <v>2290</v>
      </c>
      <c r="B24" s="144" t="s">
        <v>2150</v>
      </c>
      <c r="C24" s="144" t="s">
        <v>2151</v>
      </c>
      <c r="D24" s="133" t="s">
        <v>2291</v>
      </c>
      <c r="E24" s="144" t="s">
        <v>2149</v>
      </c>
      <c r="F24" s="282">
        <v>13</v>
      </c>
      <c r="I24" s="235">
        <v>20030108</v>
      </c>
      <c r="J24" s="134" t="s">
        <v>14</v>
      </c>
      <c r="O24" s="235">
        <v>13</v>
      </c>
    </row>
    <row r="25" spans="1:15" x14ac:dyDescent="0.25">
      <c r="A25" s="134" t="s">
        <v>2296</v>
      </c>
      <c r="B25" s="144" t="s">
        <v>2150</v>
      </c>
      <c r="C25" s="144" t="s">
        <v>2151</v>
      </c>
      <c r="D25" s="133" t="s">
        <v>2297</v>
      </c>
      <c r="E25" s="144" t="s">
        <v>2149</v>
      </c>
      <c r="F25" s="282">
        <v>13</v>
      </c>
      <c r="I25" s="235">
        <v>20030108</v>
      </c>
      <c r="J25" s="134" t="s">
        <v>14</v>
      </c>
      <c r="O25" s="235">
        <v>13</v>
      </c>
    </row>
    <row r="26" spans="1:15" x14ac:dyDescent="0.25">
      <c r="A26" s="134" t="s">
        <v>2301</v>
      </c>
      <c r="B26" s="144" t="s">
        <v>2150</v>
      </c>
      <c r="C26" s="144" t="s">
        <v>2151</v>
      </c>
      <c r="D26" s="133" t="s">
        <v>2302</v>
      </c>
      <c r="E26" s="144" t="s">
        <v>2149</v>
      </c>
      <c r="F26" s="282">
        <v>13</v>
      </c>
      <c r="I26" s="235">
        <v>20030108</v>
      </c>
      <c r="J26" s="134" t="s">
        <v>14</v>
      </c>
      <c r="O26" s="235">
        <v>13</v>
      </c>
    </row>
    <row r="27" spans="1:15" x14ac:dyDescent="0.25">
      <c r="A27" s="134" t="s">
        <v>2306</v>
      </c>
      <c r="B27" s="144" t="s">
        <v>2150</v>
      </c>
      <c r="C27" s="144" t="s">
        <v>2151</v>
      </c>
      <c r="D27" s="133" t="s">
        <v>2307</v>
      </c>
      <c r="E27" s="144" t="s">
        <v>2149</v>
      </c>
      <c r="F27" s="282">
        <v>13</v>
      </c>
      <c r="I27" s="235">
        <v>20030108</v>
      </c>
      <c r="J27" s="134" t="s">
        <v>14</v>
      </c>
      <c r="O27" s="235">
        <v>13</v>
      </c>
    </row>
    <row r="28" spans="1:15" x14ac:dyDescent="0.25">
      <c r="A28" s="134" t="s">
        <v>2312</v>
      </c>
      <c r="B28" s="144" t="s">
        <v>2150</v>
      </c>
      <c r="C28" s="144" t="s">
        <v>2151</v>
      </c>
      <c r="D28" s="133" t="s">
        <v>2313</v>
      </c>
      <c r="E28" s="144" t="s">
        <v>2149</v>
      </c>
      <c r="F28" s="282">
        <v>13</v>
      </c>
      <c r="I28" s="235">
        <v>20030108</v>
      </c>
      <c r="J28" s="134" t="s">
        <v>14</v>
      </c>
      <c r="O28" s="235">
        <v>13</v>
      </c>
    </row>
    <row r="29" spans="1:15" x14ac:dyDescent="0.25">
      <c r="A29" s="134" t="s">
        <v>2317</v>
      </c>
      <c r="B29" s="144" t="s">
        <v>2150</v>
      </c>
      <c r="C29" s="144" t="s">
        <v>2151</v>
      </c>
      <c r="D29" s="133" t="s">
        <v>2318</v>
      </c>
      <c r="E29" s="144" t="s">
        <v>2149</v>
      </c>
      <c r="F29" s="282">
        <v>13</v>
      </c>
      <c r="I29" s="235">
        <v>20030108</v>
      </c>
      <c r="J29" s="134" t="s">
        <v>14</v>
      </c>
      <c r="O29" s="235">
        <v>13</v>
      </c>
    </row>
    <row r="30" spans="1:15" x14ac:dyDescent="0.25">
      <c r="A30" s="134" t="s">
        <v>2322</v>
      </c>
      <c r="B30" s="144" t="s">
        <v>2150</v>
      </c>
      <c r="C30" s="144" t="s">
        <v>2151</v>
      </c>
      <c r="D30" s="133" t="s">
        <v>2323</v>
      </c>
      <c r="E30" s="144" t="s">
        <v>2149</v>
      </c>
      <c r="F30" s="282">
        <v>13</v>
      </c>
      <c r="I30" s="235">
        <v>20030108</v>
      </c>
      <c r="J30" s="134" t="s">
        <v>14</v>
      </c>
      <c r="O30" s="235">
        <v>13</v>
      </c>
    </row>
    <row r="31" spans="1:15" x14ac:dyDescent="0.25">
      <c r="A31" s="134" t="s">
        <v>2328</v>
      </c>
      <c r="B31" s="144" t="s">
        <v>2150</v>
      </c>
      <c r="C31" s="144" t="s">
        <v>2151</v>
      </c>
      <c r="D31" s="133" t="s">
        <v>2329</v>
      </c>
      <c r="E31" s="144" t="s">
        <v>2149</v>
      </c>
      <c r="F31" s="282">
        <v>13</v>
      </c>
      <c r="I31" s="235">
        <v>20030108</v>
      </c>
      <c r="J31" s="134" t="s">
        <v>14</v>
      </c>
      <c r="O31" s="235">
        <v>13</v>
      </c>
    </row>
    <row r="32" spans="1:15" x14ac:dyDescent="0.25">
      <c r="A32" s="134" t="s">
        <v>2333</v>
      </c>
      <c r="B32" s="144" t="s">
        <v>2150</v>
      </c>
      <c r="C32" s="144" t="s">
        <v>2151</v>
      </c>
      <c r="D32" s="133" t="s">
        <v>2334</v>
      </c>
      <c r="E32" s="144" t="s">
        <v>2149</v>
      </c>
      <c r="F32" s="282">
        <v>13</v>
      </c>
      <c r="I32" s="235">
        <v>20030108</v>
      </c>
      <c r="J32" s="134" t="s">
        <v>14</v>
      </c>
      <c r="O32" s="235">
        <v>13</v>
      </c>
    </row>
    <row r="33" spans="1:15" x14ac:dyDescent="0.25">
      <c r="A33" s="134" t="s">
        <v>2339</v>
      </c>
      <c r="B33" s="144" t="s">
        <v>2150</v>
      </c>
      <c r="C33" s="144" t="s">
        <v>2151</v>
      </c>
      <c r="D33" s="223" t="s">
        <v>2340</v>
      </c>
      <c r="E33" s="144" t="s">
        <v>2149</v>
      </c>
      <c r="F33" s="282">
        <v>13</v>
      </c>
      <c r="I33" s="235">
        <v>20030108</v>
      </c>
      <c r="J33" s="134" t="s">
        <v>14</v>
      </c>
      <c r="O33" s="235">
        <v>13</v>
      </c>
    </row>
    <row r="34" spans="1:15" x14ac:dyDescent="0.25">
      <c r="A34" s="134" t="s">
        <v>2345</v>
      </c>
      <c r="B34" s="144" t="s">
        <v>2150</v>
      </c>
      <c r="C34" s="144" t="s">
        <v>2151</v>
      </c>
      <c r="D34" s="133" t="s">
        <v>2346</v>
      </c>
      <c r="E34" s="144" t="s">
        <v>2149</v>
      </c>
      <c r="F34" s="282">
        <v>13</v>
      </c>
      <c r="I34" s="235">
        <v>20030108</v>
      </c>
      <c r="J34" s="134" t="s">
        <v>14</v>
      </c>
      <c r="O34" s="235">
        <v>13</v>
      </c>
    </row>
    <row r="35" spans="1:15" x14ac:dyDescent="0.25">
      <c r="A35" s="134" t="s">
        <v>2351</v>
      </c>
      <c r="B35" s="144" t="s">
        <v>2150</v>
      </c>
      <c r="C35" s="144" t="s">
        <v>2151</v>
      </c>
      <c r="D35" s="133" t="s">
        <v>2352</v>
      </c>
      <c r="E35" s="144" t="s">
        <v>2149</v>
      </c>
      <c r="F35" s="282">
        <v>13</v>
      </c>
      <c r="I35" s="235">
        <v>20030108</v>
      </c>
      <c r="J35" s="134" t="s">
        <v>14</v>
      </c>
      <c r="O35" s="235">
        <v>13</v>
      </c>
    </row>
    <row r="36" spans="1:15" x14ac:dyDescent="0.25">
      <c r="A36" s="134" t="s">
        <v>2357</v>
      </c>
      <c r="B36" s="193" t="s">
        <v>2359</v>
      </c>
      <c r="C36" s="193" t="s">
        <v>2360</v>
      </c>
      <c r="D36" s="133" t="s">
        <v>2362</v>
      </c>
      <c r="E36" s="193" t="s">
        <v>2358</v>
      </c>
      <c r="F36" s="282">
        <v>13</v>
      </c>
      <c r="G36" s="133" t="s">
        <v>2361</v>
      </c>
      <c r="H36" s="235">
        <v>19950522</v>
      </c>
      <c r="I36" s="235">
        <v>19990722</v>
      </c>
      <c r="J36" s="134" t="s">
        <v>14</v>
      </c>
      <c r="K36" s="58" t="s">
        <v>2367</v>
      </c>
      <c r="L36" s="235">
        <v>1</v>
      </c>
      <c r="M36" s="26" t="s">
        <v>2368</v>
      </c>
      <c r="N36" s="27" t="s">
        <v>2369</v>
      </c>
      <c r="O36" s="235">
        <v>13</v>
      </c>
    </row>
    <row r="37" spans="1:15" x14ac:dyDescent="0.25">
      <c r="A37" s="134" t="s">
        <v>2376</v>
      </c>
      <c r="B37" s="193" t="s">
        <v>2359</v>
      </c>
      <c r="C37" s="193" t="s">
        <v>2360</v>
      </c>
      <c r="D37" s="133" t="s">
        <v>2378</v>
      </c>
      <c r="E37" s="193" t="s">
        <v>2358</v>
      </c>
      <c r="F37" s="282">
        <v>13</v>
      </c>
      <c r="G37" s="133" t="s">
        <v>2377</v>
      </c>
      <c r="H37" s="235">
        <v>19950522</v>
      </c>
      <c r="I37" s="235">
        <v>19990722</v>
      </c>
      <c r="J37" s="134" t="s">
        <v>14</v>
      </c>
      <c r="K37" s="58" t="s">
        <v>2367</v>
      </c>
      <c r="L37" s="235">
        <v>1</v>
      </c>
      <c r="M37" s="26" t="s">
        <v>2368</v>
      </c>
      <c r="N37" s="27" t="s">
        <v>2369</v>
      </c>
      <c r="O37" s="235">
        <v>13</v>
      </c>
    </row>
    <row r="38" spans="1:15" x14ac:dyDescent="0.25">
      <c r="A38" s="134" t="s">
        <v>2382</v>
      </c>
      <c r="B38" s="181" t="s">
        <v>2150</v>
      </c>
      <c r="C38" s="181" t="s">
        <v>2384</v>
      </c>
      <c r="D38" s="133" t="s">
        <v>2387</v>
      </c>
      <c r="E38" s="181" t="s">
        <v>2383</v>
      </c>
      <c r="F38" s="282">
        <v>13</v>
      </c>
      <c r="I38" s="235">
        <v>19990722</v>
      </c>
      <c r="J38" s="134" t="s">
        <v>14</v>
      </c>
      <c r="O38" s="235">
        <v>13</v>
      </c>
    </row>
    <row r="39" spans="1:15" x14ac:dyDescent="0.25">
      <c r="A39" s="134" t="s">
        <v>2393</v>
      </c>
      <c r="B39" s="181" t="s">
        <v>2150</v>
      </c>
      <c r="C39" s="181" t="s">
        <v>2384</v>
      </c>
      <c r="D39" s="133" t="s">
        <v>2394</v>
      </c>
      <c r="E39" s="181" t="s">
        <v>2383</v>
      </c>
      <c r="F39" s="282">
        <v>13</v>
      </c>
      <c r="I39" s="235">
        <v>19990722</v>
      </c>
      <c r="J39" s="134" t="s">
        <v>14</v>
      </c>
      <c r="O39" s="235">
        <v>13</v>
      </c>
    </row>
    <row r="40" spans="1:15" x14ac:dyDescent="0.25">
      <c r="A40" s="134" t="s">
        <v>2399</v>
      </c>
      <c r="B40" s="181" t="s">
        <v>2150</v>
      </c>
      <c r="C40" s="181" t="s">
        <v>2384</v>
      </c>
      <c r="D40" s="133" t="s">
        <v>2400</v>
      </c>
      <c r="E40" s="181" t="s">
        <v>2383</v>
      </c>
      <c r="F40" s="282">
        <v>13</v>
      </c>
      <c r="I40" s="235">
        <v>19990722</v>
      </c>
      <c r="J40" s="134" t="s">
        <v>14</v>
      </c>
      <c r="O40" s="235">
        <v>13</v>
      </c>
    </row>
    <row r="41" spans="1:15" x14ac:dyDescent="0.25">
      <c r="A41" s="134" t="s">
        <v>2404</v>
      </c>
      <c r="B41" s="181" t="s">
        <v>2150</v>
      </c>
      <c r="C41" s="181" t="s">
        <v>2384</v>
      </c>
      <c r="D41" s="133" t="s">
        <v>2405</v>
      </c>
      <c r="E41" s="181" t="s">
        <v>2383</v>
      </c>
      <c r="F41" s="282">
        <v>13</v>
      </c>
      <c r="I41" s="235">
        <v>19990722</v>
      </c>
      <c r="J41" s="134" t="s">
        <v>14</v>
      </c>
      <c r="O41" s="235">
        <v>13</v>
      </c>
    </row>
    <row r="42" spans="1:15" x14ac:dyDescent="0.25">
      <c r="A42" s="134" t="s">
        <v>2409</v>
      </c>
      <c r="B42" s="181" t="s">
        <v>2150</v>
      </c>
      <c r="C42" s="181" t="s">
        <v>2384</v>
      </c>
      <c r="D42" s="133" t="s">
        <v>2410</v>
      </c>
      <c r="E42" s="181" t="s">
        <v>2383</v>
      </c>
      <c r="F42" s="282">
        <v>13</v>
      </c>
      <c r="I42" s="235">
        <v>19990722</v>
      </c>
      <c r="J42" s="134" t="s">
        <v>14</v>
      </c>
      <c r="O42" s="235">
        <v>13</v>
      </c>
    </row>
    <row r="43" spans="1:15" x14ac:dyDescent="0.25">
      <c r="A43" s="134" t="s">
        <v>2415</v>
      </c>
      <c r="B43" s="181" t="s">
        <v>2150</v>
      </c>
      <c r="C43" s="181" t="s">
        <v>2384</v>
      </c>
      <c r="D43" s="133" t="s">
        <v>2416</v>
      </c>
      <c r="E43" s="181" t="s">
        <v>2383</v>
      </c>
      <c r="F43" s="282">
        <v>13</v>
      </c>
      <c r="I43" s="235">
        <v>19990722</v>
      </c>
      <c r="J43" s="134" t="s">
        <v>14</v>
      </c>
      <c r="O43" s="235">
        <v>13</v>
      </c>
    </row>
    <row r="44" spans="1:15" x14ac:dyDescent="0.25">
      <c r="A44" s="134" t="s">
        <v>2421</v>
      </c>
      <c r="B44" s="144" t="s">
        <v>2150</v>
      </c>
      <c r="C44" s="144" t="s">
        <v>2151</v>
      </c>
      <c r="D44" s="133" t="s">
        <v>2422</v>
      </c>
      <c r="E44" s="144" t="s">
        <v>2149</v>
      </c>
      <c r="F44" s="282">
        <v>13</v>
      </c>
      <c r="I44" s="235">
        <v>19990722</v>
      </c>
      <c r="J44" s="134" t="s">
        <v>14</v>
      </c>
      <c r="O44" s="235">
        <v>13</v>
      </c>
    </row>
    <row r="45" spans="1:15" x14ac:dyDescent="0.25">
      <c r="A45" s="134" t="s">
        <v>2427</v>
      </c>
      <c r="B45" s="144" t="s">
        <v>2150</v>
      </c>
      <c r="C45" s="144" t="s">
        <v>2151</v>
      </c>
      <c r="D45" s="133" t="s">
        <v>2428</v>
      </c>
      <c r="E45" s="144" t="s">
        <v>2149</v>
      </c>
      <c r="F45" s="282">
        <v>13</v>
      </c>
      <c r="I45" s="235">
        <v>19990722</v>
      </c>
      <c r="J45" s="134" t="s">
        <v>14</v>
      </c>
      <c r="O45" s="235">
        <v>13</v>
      </c>
    </row>
    <row r="46" spans="1:15" x14ac:dyDescent="0.25">
      <c r="A46" s="134" t="s">
        <v>2432</v>
      </c>
      <c r="B46" s="144" t="s">
        <v>2150</v>
      </c>
      <c r="C46" s="144" t="s">
        <v>2151</v>
      </c>
      <c r="D46" s="133" t="s">
        <v>2433</v>
      </c>
      <c r="E46" s="144" t="s">
        <v>2149</v>
      </c>
      <c r="F46" s="282">
        <v>13</v>
      </c>
      <c r="I46" s="235">
        <v>19990722</v>
      </c>
      <c r="J46" s="134" t="s">
        <v>14</v>
      </c>
      <c r="O46" s="235">
        <v>13</v>
      </c>
    </row>
    <row r="47" spans="1:15" x14ac:dyDescent="0.25">
      <c r="A47" s="134" t="s">
        <v>2438</v>
      </c>
      <c r="B47" s="144" t="s">
        <v>2150</v>
      </c>
      <c r="C47" s="144" t="s">
        <v>2151</v>
      </c>
      <c r="D47" s="133" t="s">
        <v>2439</v>
      </c>
      <c r="E47" s="144" t="s">
        <v>2149</v>
      </c>
      <c r="F47" s="282">
        <v>13</v>
      </c>
      <c r="I47" s="235">
        <v>19990722</v>
      </c>
      <c r="J47" s="134" t="s">
        <v>14</v>
      </c>
      <c r="O47" s="235">
        <v>13</v>
      </c>
    </row>
    <row r="48" spans="1:15" x14ac:dyDescent="0.25">
      <c r="A48" s="134" t="s">
        <v>2444</v>
      </c>
      <c r="B48" s="144" t="s">
        <v>2150</v>
      </c>
      <c r="C48" s="144" t="s">
        <v>2151</v>
      </c>
      <c r="D48" s="133" t="s">
        <v>2445</v>
      </c>
      <c r="E48" s="144" t="s">
        <v>2149</v>
      </c>
      <c r="F48" s="282">
        <v>13</v>
      </c>
      <c r="I48" s="235">
        <v>19990722</v>
      </c>
      <c r="J48" s="134" t="s">
        <v>14</v>
      </c>
      <c r="O48" s="235">
        <v>13</v>
      </c>
    </row>
    <row r="49" spans="1:15" x14ac:dyDescent="0.25">
      <c r="A49" s="134" t="s">
        <v>2450</v>
      </c>
      <c r="B49" s="144" t="s">
        <v>2150</v>
      </c>
      <c r="C49" s="144" t="s">
        <v>2151</v>
      </c>
      <c r="D49" s="133" t="s">
        <v>2451</v>
      </c>
      <c r="E49" s="144" t="s">
        <v>2149</v>
      </c>
      <c r="F49" s="282">
        <v>13</v>
      </c>
      <c r="I49" s="235">
        <v>19990722</v>
      </c>
      <c r="J49" s="134" t="s">
        <v>14</v>
      </c>
      <c r="O49" s="235">
        <v>13</v>
      </c>
    </row>
    <row r="50" spans="1:15" x14ac:dyDescent="0.25">
      <c r="A50" s="134" t="s">
        <v>2456</v>
      </c>
      <c r="B50" s="144" t="s">
        <v>2150</v>
      </c>
      <c r="C50" s="144" t="s">
        <v>2151</v>
      </c>
      <c r="D50" s="133" t="s">
        <v>2457</v>
      </c>
      <c r="E50" s="144" t="s">
        <v>2149</v>
      </c>
      <c r="F50" s="282">
        <v>13</v>
      </c>
      <c r="I50" s="235">
        <v>20030108</v>
      </c>
      <c r="J50" s="134" t="s">
        <v>14</v>
      </c>
      <c r="O50" s="235">
        <v>13</v>
      </c>
    </row>
    <row r="51" spans="1:15" x14ac:dyDescent="0.25">
      <c r="A51" s="134" t="s">
        <v>2462</v>
      </c>
      <c r="B51" s="144" t="s">
        <v>2150</v>
      </c>
      <c r="C51" s="144" t="s">
        <v>2151</v>
      </c>
      <c r="D51" s="133" t="s">
        <v>2463</v>
      </c>
      <c r="E51" s="144" t="s">
        <v>2149</v>
      </c>
      <c r="F51" s="282">
        <v>13</v>
      </c>
      <c r="I51" s="235">
        <v>20030108</v>
      </c>
      <c r="J51" s="134" t="s">
        <v>14</v>
      </c>
      <c r="O51" s="235">
        <v>13</v>
      </c>
    </row>
    <row r="52" spans="1:15" x14ac:dyDescent="0.25">
      <c r="A52" s="134" t="s">
        <v>2468</v>
      </c>
      <c r="B52" s="144" t="s">
        <v>2150</v>
      </c>
      <c r="C52" s="144" t="s">
        <v>2151</v>
      </c>
      <c r="D52" s="133" t="s">
        <v>2469</v>
      </c>
      <c r="E52" s="144" t="s">
        <v>2149</v>
      </c>
      <c r="F52" s="282">
        <v>13</v>
      </c>
      <c r="I52" s="235">
        <v>19990722</v>
      </c>
      <c r="J52" s="134" t="s">
        <v>14</v>
      </c>
      <c r="O52" s="235">
        <v>13</v>
      </c>
    </row>
    <row r="53" spans="1:15" x14ac:dyDescent="0.25">
      <c r="A53" s="134" t="s">
        <v>2474</v>
      </c>
      <c r="B53" s="144" t="s">
        <v>2150</v>
      </c>
      <c r="C53" s="144" t="s">
        <v>2151</v>
      </c>
      <c r="D53" s="133" t="s">
        <v>2475</v>
      </c>
      <c r="E53" s="144" t="s">
        <v>2149</v>
      </c>
      <c r="F53" s="282">
        <v>13</v>
      </c>
      <c r="I53" s="235">
        <v>20030108</v>
      </c>
      <c r="J53" s="134" t="s">
        <v>14</v>
      </c>
      <c r="O53" s="235">
        <v>13</v>
      </c>
    </row>
    <row r="54" spans="1:15" x14ac:dyDescent="0.25">
      <c r="A54" s="134" t="s">
        <v>2479</v>
      </c>
      <c r="B54" s="144" t="s">
        <v>2150</v>
      </c>
      <c r="C54" s="144" t="s">
        <v>2151</v>
      </c>
      <c r="D54" s="133" t="s">
        <v>2480</v>
      </c>
      <c r="E54" s="144" t="s">
        <v>2149</v>
      </c>
      <c r="F54" s="282">
        <v>13</v>
      </c>
      <c r="I54" s="235">
        <v>20030108</v>
      </c>
      <c r="J54" s="134" t="s">
        <v>14</v>
      </c>
      <c r="O54" s="235">
        <v>13</v>
      </c>
    </row>
    <row r="55" spans="1:15" x14ac:dyDescent="0.25">
      <c r="A55" s="134" t="s">
        <v>2485</v>
      </c>
      <c r="B55" s="144" t="s">
        <v>2150</v>
      </c>
      <c r="C55" s="144" t="s">
        <v>2151</v>
      </c>
      <c r="D55" s="133" t="s">
        <v>2486</v>
      </c>
      <c r="E55" s="144" t="s">
        <v>2149</v>
      </c>
      <c r="F55" s="282">
        <v>13</v>
      </c>
      <c r="I55" s="235">
        <v>20030108</v>
      </c>
      <c r="J55" s="134" t="s">
        <v>14</v>
      </c>
      <c r="O55" s="235">
        <v>13</v>
      </c>
    </row>
    <row r="56" spans="1:15" x14ac:dyDescent="0.25">
      <c r="A56" s="134" t="s">
        <v>2491</v>
      </c>
      <c r="B56" s="144" t="s">
        <v>2150</v>
      </c>
      <c r="C56" s="144" t="s">
        <v>2151</v>
      </c>
      <c r="D56" s="133" t="s">
        <v>2492</v>
      </c>
      <c r="E56" s="144" t="s">
        <v>2149</v>
      </c>
      <c r="F56" s="282">
        <v>13</v>
      </c>
      <c r="I56" s="235">
        <v>20030108</v>
      </c>
      <c r="J56" s="134" t="s">
        <v>14</v>
      </c>
      <c r="O56" s="235">
        <v>13</v>
      </c>
    </row>
    <row r="57" spans="1:15" x14ac:dyDescent="0.25">
      <c r="A57" s="134" t="s">
        <v>2497</v>
      </c>
      <c r="B57" s="144" t="s">
        <v>2150</v>
      </c>
      <c r="C57" s="144" t="s">
        <v>2151</v>
      </c>
      <c r="D57" s="133" t="s">
        <v>2498</v>
      </c>
      <c r="E57" s="144" t="s">
        <v>2149</v>
      </c>
      <c r="F57" s="282">
        <v>13</v>
      </c>
      <c r="I57" s="235">
        <v>20030108</v>
      </c>
      <c r="J57" s="134" t="s">
        <v>14</v>
      </c>
      <c r="O57" s="235">
        <v>13</v>
      </c>
    </row>
    <row r="58" spans="1:15" x14ac:dyDescent="0.25">
      <c r="A58" s="134" t="s">
        <v>2502</v>
      </c>
      <c r="B58" s="144" t="s">
        <v>2150</v>
      </c>
      <c r="C58" s="144" t="s">
        <v>2151</v>
      </c>
      <c r="D58" s="133" t="s">
        <v>2503</v>
      </c>
      <c r="E58" s="144" t="s">
        <v>2149</v>
      </c>
      <c r="F58" s="282">
        <v>13</v>
      </c>
      <c r="I58" s="235">
        <v>20030108</v>
      </c>
      <c r="J58" s="134" t="s">
        <v>14</v>
      </c>
      <c r="O58" s="235">
        <v>13</v>
      </c>
    </row>
    <row r="59" spans="1:15" x14ac:dyDescent="0.25">
      <c r="A59" s="134" t="s">
        <v>2508</v>
      </c>
      <c r="B59" s="144" t="s">
        <v>2150</v>
      </c>
      <c r="C59" s="144" t="s">
        <v>2151</v>
      </c>
      <c r="D59" s="133" t="s">
        <v>2509</v>
      </c>
      <c r="E59" s="144" t="s">
        <v>2149</v>
      </c>
      <c r="F59" s="282">
        <v>13</v>
      </c>
      <c r="I59" s="235">
        <v>20030108</v>
      </c>
      <c r="J59" s="134" t="s">
        <v>14</v>
      </c>
      <c r="O59" s="235">
        <v>13</v>
      </c>
    </row>
    <row r="60" spans="1:15" x14ac:dyDescent="0.25">
      <c r="A60" s="134" t="s">
        <v>2513</v>
      </c>
      <c r="B60" s="144" t="s">
        <v>2150</v>
      </c>
      <c r="C60" s="144" t="s">
        <v>2151</v>
      </c>
      <c r="D60" s="133" t="s">
        <v>2514</v>
      </c>
      <c r="E60" s="144" t="s">
        <v>2149</v>
      </c>
      <c r="F60" s="282">
        <v>13</v>
      </c>
      <c r="I60" s="235">
        <v>20030108</v>
      </c>
      <c r="J60" s="134" t="s">
        <v>14</v>
      </c>
      <c r="O60" s="235">
        <v>13</v>
      </c>
    </row>
    <row r="61" spans="1:15" x14ac:dyDescent="0.25">
      <c r="A61" s="134" t="s">
        <v>2519</v>
      </c>
      <c r="B61" s="144" t="s">
        <v>2150</v>
      </c>
      <c r="C61" s="144" t="s">
        <v>2151</v>
      </c>
      <c r="D61" s="133" t="s">
        <v>2520</v>
      </c>
      <c r="E61" s="144" t="s">
        <v>2149</v>
      </c>
      <c r="F61" s="282">
        <v>13</v>
      </c>
      <c r="I61" s="235">
        <v>20030108</v>
      </c>
      <c r="J61" s="134" t="s">
        <v>14</v>
      </c>
      <c r="O61" s="235">
        <v>13</v>
      </c>
    </row>
    <row r="62" spans="1:15" x14ac:dyDescent="0.25">
      <c r="A62" s="134" t="s">
        <v>2526</v>
      </c>
      <c r="B62" s="144" t="s">
        <v>2150</v>
      </c>
      <c r="C62" s="144" t="s">
        <v>2151</v>
      </c>
      <c r="D62" s="133" t="s">
        <v>2527</v>
      </c>
      <c r="E62" s="144" t="s">
        <v>2149</v>
      </c>
      <c r="F62" s="282">
        <v>13</v>
      </c>
      <c r="I62" s="235">
        <v>20030108</v>
      </c>
      <c r="J62" s="134" t="s">
        <v>14</v>
      </c>
      <c r="O62" s="235">
        <v>13</v>
      </c>
    </row>
    <row r="63" spans="1:15" x14ac:dyDescent="0.25">
      <c r="A63" s="134" t="s">
        <v>2532</v>
      </c>
      <c r="B63" s="144" t="s">
        <v>2150</v>
      </c>
      <c r="C63" s="144" t="s">
        <v>2151</v>
      </c>
      <c r="D63" s="133" t="s">
        <v>2533</v>
      </c>
      <c r="E63" s="144" t="s">
        <v>2149</v>
      </c>
      <c r="F63" s="282">
        <v>13</v>
      </c>
      <c r="I63" s="235">
        <v>19990722</v>
      </c>
      <c r="J63" s="134" t="s">
        <v>14</v>
      </c>
      <c r="O63" s="235">
        <v>13</v>
      </c>
    </row>
    <row r="64" spans="1:15" x14ac:dyDescent="0.25">
      <c r="A64" s="134" t="s">
        <v>2538</v>
      </c>
      <c r="B64" s="144" t="s">
        <v>2150</v>
      </c>
      <c r="C64" s="144" t="s">
        <v>2151</v>
      </c>
      <c r="D64" s="133" t="s">
        <v>2539</v>
      </c>
      <c r="E64" s="144" t="s">
        <v>2149</v>
      </c>
      <c r="F64" s="282">
        <v>13</v>
      </c>
      <c r="I64" s="235">
        <v>20030108</v>
      </c>
      <c r="J64" s="134" t="s">
        <v>14</v>
      </c>
      <c r="O64" s="235">
        <v>13</v>
      </c>
    </row>
    <row r="65" spans="1:15" x14ac:dyDescent="0.25">
      <c r="A65" s="134" t="s">
        <v>2544</v>
      </c>
      <c r="B65" s="144" t="s">
        <v>2150</v>
      </c>
      <c r="C65" s="144" t="s">
        <v>2151</v>
      </c>
      <c r="D65" s="133" t="s">
        <v>2545</v>
      </c>
      <c r="E65" s="144" t="s">
        <v>2149</v>
      </c>
      <c r="F65" s="282">
        <v>13</v>
      </c>
      <c r="I65" s="235">
        <v>20030108</v>
      </c>
      <c r="J65" s="134" t="s">
        <v>14</v>
      </c>
      <c r="O65" s="235">
        <v>13</v>
      </c>
    </row>
    <row r="66" spans="1:15" x14ac:dyDescent="0.25">
      <c r="A66" s="134" t="s">
        <v>2550</v>
      </c>
      <c r="B66" s="144" t="s">
        <v>2150</v>
      </c>
      <c r="C66" s="144" t="s">
        <v>2151</v>
      </c>
      <c r="D66" s="133" t="s">
        <v>2551</v>
      </c>
      <c r="E66" s="144" t="s">
        <v>2149</v>
      </c>
      <c r="F66" s="282">
        <v>13</v>
      </c>
      <c r="I66" s="235">
        <v>19990722</v>
      </c>
      <c r="J66" s="134" t="s">
        <v>14</v>
      </c>
      <c r="O66" s="235">
        <v>13</v>
      </c>
    </row>
    <row r="67" spans="1:15" x14ac:dyDescent="0.25">
      <c r="A67" s="134" t="s">
        <v>2556</v>
      </c>
      <c r="B67" s="144" t="s">
        <v>2150</v>
      </c>
      <c r="C67" s="144" t="s">
        <v>2151</v>
      </c>
      <c r="D67" s="133" t="s">
        <v>2557</v>
      </c>
      <c r="E67" s="144" t="s">
        <v>2149</v>
      </c>
      <c r="F67" s="282">
        <v>13</v>
      </c>
      <c r="I67" s="235">
        <v>19990722</v>
      </c>
      <c r="J67" s="134" t="s">
        <v>14</v>
      </c>
      <c r="O67" s="235">
        <v>13</v>
      </c>
    </row>
    <row r="68" spans="1:15" x14ac:dyDescent="0.25">
      <c r="A68" s="134" t="s">
        <v>2562</v>
      </c>
      <c r="B68" s="144" t="s">
        <v>2150</v>
      </c>
      <c r="C68" s="144" t="s">
        <v>2151</v>
      </c>
      <c r="D68" s="133" t="s">
        <v>2563</v>
      </c>
      <c r="E68" s="144" t="s">
        <v>2149</v>
      </c>
      <c r="F68" s="282">
        <v>13</v>
      </c>
      <c r="I68" s="235">
        <v>19990722</v>
      </c>
      <c r="J68" s="134" t="s">
        <v>14</v>
      </c>
      <c r="O68" s="235">
        <v>13</v>
      </c>
    </row>
    <row r="69" spans="1:15" x14ac:dyDescent="0.25">
      <c r="A69" s="134" t="s">
        <v>2568</v>
      </c>
      <c r="B69" s="144" t="s">
        <v>2150</v>
      </c>
      <c r="C69" s="144" t="s">
        <v>2151</v>
      </c>
      <c r="D69" s="133" t="s">
        <v>2569</v>
      </c>
      <c r="E69" s="144" t="s">
        <v>2149</v>
      </c>
      <c r="F69" s="282">
        <v>13</v>
      </c>
      <c r="I69" s="235">
        <v>19990722</v>
      </c>
      <c r="J69" s="134" t="s">
        <v>14</v>
      </c>
      <c r="O69" s="235">
        <v>13</v>
      </c>
    </row>
    <row r="70" spans="1:15" x14ac:dyDescent="0.25">
      <c r="A70" s="134" t="s">
        <v>2573</v>
      </c>
      <c r="B70" s="144" t="s">
        <v>2150</v>
      </c>
      <c r="C70" s="144" t="s">
        <v>2151</v>
      </c>
      <c r="D70" s="133" t="s">
        <v>2574</v>
      </c>
      <c r="E70" s="144" t="s">
        <v>2149</v>
      </c>
      <c r="F70" s="282">
        <v>13</v>
      </c>
      <c r="I70" s="235">
        <v>19990722</v>
      </c>
      <c r="J70" s="134" t="s">
        <v>14</v>
      </c>
      <c r="O70" s="235">
        <v>13</v>
      </c>
    </row>
    <row r="71" spans="1:15" x14ac:dyDescent="0.25">
      <c r="A71" s="134" t="s">
        <v>2579</v>
      </c>
      <c r="B71" s="144" t="s">
        <v>2150</v>
      </c>
      <c r="C71" s="144" t="s">
        <v>2151</v>
      </c>
      <c r="D71" s="133" t="s">
        <v>2580</v>
      </c>
      <c r="E71" s="144" t="s">
        <v>2149</v>
      </c>
      <c r="F71" s="282">
        <v>13</v>
      </c>
      <c r="I71" s="235">
        <v>20030108</v>
      </c>
      <c r="J71" s="134" t="s">
        <v>14</v>
      </c>
      <c r="O71" s="235">
        <v>13</v>
      </c>
    </row>
    <row r="72" spans="1:15" x14ac:dyDescent="0.25">
      <c r="A72" s="134" t="s">
        <v>2585</v>
      </c>
      <c r="B72" s="144" t="s">
        <v>2150</v>
      </c>
      <c r="C72" s="144" t="s">
        <v>2151</v>
      </c>
      <c r="D72" s="133" t="s">
        <v>2586</v>
      </c>
      <c r="E72" s="144" t="s">
        <v>2149</v>
      </c>
      <c r="F72" s="282">
        <v>13</v>
      </c>
      <c r="I72" s="235">
        <v>20030108</v>
      </c>
      <c r="J72" s="134" t="s">
        <v>14</v>
      </c>
      <c r="O72" s="235">
        <v>13</v>
      </c>
    </row>
    <row r="73" spans="1:15" x14ac:dyDescent="0.25">
      <c r="A73" s="134" t="s">
        <v>2590</v>
      </c>
      <c r="B73" s="144" t="s">
        <v>2150</v>
      </c>
      <c r="C73" s="144" t="s">
        <v>2151</v>
      </c>
      <c r="D73" s="133" t="s">
        <v>2591</v>
      </c>
      <c r="E73" s="144" t="s">
        <v>2149</v>
      </c>
      <c r="F73" s="282">
        <v>13</v>
      </c>
      <c r="I73" s="235">
        <v>19990722</v>
      </c>
      <c r="J73" s="134" t="s">
        <v>14</v>
      </c>
      <c r="O73" s="235">
        <v>13</v>
      </c>
    </row>
    <row r="74" spans="1:15" x14ac:dyDescent="0.25">
      <c r="A74" s="134" t="s">
        <v>2595</v>
      </c>
      <c r="B74" s="144" t="s">
        <v>2150</v>
      </c>
      <c r="C74" s="144" t="s">
        <v>2151</v>
      </c>
      <c r="D74" s="133" t="s">
        <v>2596</v>
      </c>
      <c r="E74" s="144" t="s">
        <v>2149</v>
      </c>
      <c r="F74" s="282">
        <v>13</v>
      </c>
      <c r="I74" s="235">
        <v>19990722</v>
      </c>
      <c r="J74" s="134" t="s">
        <v>14</v>
      </c>
      <c r="O74" s="235">
        <v>13</v>
      </c>
    </row>
    <row r="75" spans="1:15" x14ac:dyDescent="0.25">
      <c r="A75" s="134" t="s">
        <v>2600</v>
      </c>
      <c r="B75" s="144" t="s">
        <v>2150</v>
      </c>
      <c r="C75" s="144" t="s">
        <v>2151</v>
      </c>
      <c r="D75" s="133" t="s">
        <v>2601</v>
      </c>
      <c r="E75" s="144" t="s">
        <v>2149</v>
      </c>
      <c r="F75" s="282">
        <v>13</v>
      </c>
      <c r="I75" s="235">
        <v>19990722</v>
      </c>
      <c r="J75" s="134" t="s">
        <v>14</v>
      </c>
      <c r="O75" s="235">
        <v>13</v>
      </c>
    </row>
    <row r="76" spans="1:15" x14ac:dyDescent="0.25">
      <c r="A76" s="134" t="s">
        <v>2606</v>
      </c>
      <c r="B76" s="144" t="s">
        <v>2150</v>
      </c>
      <c r="C76" s="144" t="s">
        <v>2151</v>
      </c>
      <c r="D76" s="133" t="s">
        <v>2607</v>
      </c>
      <c r="E76" s="144" t="s">
        <v>2149</v>
      </c>
      <c r="F76" s="282">
        <v>13</v>
      </c>
      <c r="I76" s="235">
        <v>20030108</v>
      </c>
      <c r="J76" s="134" t="s">
        <v>14</v>
      </c>
      <c r="O76" s="235">
        <v>13</v>
      </c>
    </row>
    <row r="77" spans="1:15" x14ac:dyDescent="0.25">
      <c r="A77" s="134" t="s">
        <v>2611</v>
      </c>
      <c r="B77" s="144" t="s">
        <v>2150</v>
      </c>
      <c r="C77" s="144" t="s">
        <v>2151</v>
      </c>
      <c r="D77" s="133" t="s">
        <v>2612</v>
      </c>
      <c r="E77" s="144" t="s">
        <v>2149</v>
      </c>
      <c r="F77" s="282">
        <v>13</v>
      </c>
      <c r="I77" s="235">
        <v>19990722</v>
      </c>
      <c r="J77" s="134" t="s">
        <v>14</v>
      </c>
      <c r="O77" s="235">
        <v>13</v>
      </c>
    </row>
    <row r="78" spans="1:15" x14ac:dyDescent="0.25">
      <c r="A78" s="134" t="s">
        <v>2617</v>
      </c>
      <c r="B78" s="144" t="s">
        <v>2150</v>
      </c>
      <c r="C78" s="144" t="s">
        <v>2151</v>
      </c>
      <c r="D78" s="133" t="s">
        <v>2618</v>
      </c>
      <c r="E78" s="144" t="s">
        <v>2149</v>
      </c>
      <c r="F78" s="282">
        <v>13</v>
      </c>
      <c r="I78" s="235">
        <v>20030108</v>
      </c>
      <c r="J78" s="134" t="s">
        <v>14</v>
      </c>
      <c r="O78" s="235">
        <v>13</v>
      </c>
    </row>
    <row r="79" spans="1:15" x14ac:dyDescent="0.25">
      <c r="A79" s="134" t="s">
        <v>2623</v>
      </c>
      <c r="B79" s="144" t="s">
        <v>2150</v>
      </c>
      <c r="C79" s="144" t="s">
        <v>2151</v>
      </c>
      <c r="D79" s="133" t="s">
        <v>2624</v>
      </c>
      <c r="E79" s="144" t="s">
        <v>2149</v>
      </c>
      <c r="F79" s="282">
        <v>13</v>
      </c>
      <c r="I79" s="235">
        <v>20030108</v>
      </c>
      <c r="J79" s="134" t="s">
        <v>14</v>
      </c>
      <c r="O79" s="235">
        <v>13</v>
      </c>
    </row>
    <row r="80" spans="1:15" x14ac:dyDescent="0.25">
      <c r="A80" s="134" t="s">
        <v>2628</v>
      </c>
      <c r="B80" s="144" t="s">
        <v>2150</v>
      </c>
      <c r="C80" s="144" t="s">
        <v>2151</v>
      </c>
      <c r="D80" s="133" t="s">
        <v>2629</v>
      </c>
      <c r="E80" s="144" t="s">
        <v>2149</v>
      </c>
      <c r="F80" s="282">
        <v>13</v>
      </c>
      <c r="I80" s="235">
        <v>19990722</v>
      </c>
      <c r="J80" s="134" t="s">
        <v>14</v>
      </c>
      <c r="O80" s="235">
        <v>13</v>
      </c>
    </row>
    <row r="81" spans="1:15" x14ac:dyDescent="0.25">
      <c r="A81" s="134" t="s">
        <v>2633</v>
      </c>
      <c r="B81" s="144" t="s">
        <v>2150</v>
      </c>
      <c r="C81" s="144" t="s">
        <v>2151</v>
      </c>
      <c r="D81" s="133" t="s">
        <v>2634</v>
      </c>
      <c r="E81" s="144" t="s">
        <v>2149</v>
      </c>
      <c r="F81" s="282">
        <v>13</v>
      </c>
      <c r="I81" s="235">
        <v>19990722</v>
      </c>
      <c r="J81" s="134" t="s">
        <v>14</v>
      </c>
      <c r="O81" s="235">
        <v>13</v>
      </c>
    </row>
    <row r="82" spans="1:15" x14ac:dyDescent="0.25">
      <c r="A82" s="134" t="s">
        <v>2638</v>
      </c>
      <c r="B82" s="144" t="s">
        <v>2150</v>
      </c>
      <c r="C82" s="144" t="s">
        <v>2151</v>
      </c>
      <c r="D82" s="133" t="s">
        <v>2639</v>
      </c>
      <c r="E82" s="144" t="s">
        <v>2149</v>
      </c>
      <c r="F82" s="282">
        <v>13</v>
      </c>
      <c r="I82" s="235">
        <v>19990722</v>
      </c>
      <c r="J82" s="134" t="s">
        <v>14</v>
      </c>
      <c r="O82" s="235">
        <v>13</v>
      </c>
    </row>
    <row r="83" spans="1:15" x14ac:dyDescent="0.25">
      <c r="A83" s="134" t="s">
        <v>2644</v>
      </c>
      <c r="B83" s="181" t="s">
        <v>2150</v>
      </c>
      <c r="C83" s="181" t="s">
        <v>2384</v>
      </c>
      <c r="D83" s="133" t="s">
        <v>2645</v>
      </c>
      <c r="E83" s="181" t="s">
        <v>2383</v>
      </c>
      <c r="F83" s="282">
        <v>13</v>
      </c>
      <c r="I83" s="235">
        <v>19990722</v>
      </c>
      <c r="J83" s="134" t="s">
        <v>14</v>
      </c>
      <c r="O83" s="235">
        <v>13</v>
      </c>
    </row>
    <row r="84" spans="1:15" x14ac:dyDescent="0.25">
      <c r="A84" s="134" t="s">
        <v>2650</v>
      </c>
      <c r="B84" s="181" t="s">
        <v>2150</v>
      </c>
      <c r="C84" s="181" t="s">
        <v>2384</v>
      </c>
      <c r="D84" s="133" t="s">
        <v>2651</v>
      </c>
      <c r="E84" s="181" t="s">
        <v>2383</v>
      </c>
      <c r="F84" s="282">
        <v>13</v>
      </c>
      <c r="I84" s="235">
        <v>19990722</v>
      </c>
      <c r="J84" s="134" t="s">
        <v>14</v>
      </c>
      <c r="O84" s="235">
        <v>13</v>
      </c>
    </row>
    <row r="85" spans="1:15" x14ac:dyDescent="0.25">
      <c r="A85" s="134" t="s">
        <v>2656</v>
      </c>
      <c r="B85" s="181" t="s">
        <v>2150</v>
      </c>
      <c r="C85" s="181" t="s">
        <v>2384</v>
      </c>
      <c r="D85" s="133" t="s">
        <v>2657</v>
      </c>
      <c r="E85" s="181" t="s">
        <v>2383</v>
      </c>
      <c r="F85" s="282">
        <v>13</v>
      </c>
      <c r="I85" s="235">
        <v>19990722</v>
      </c>
      <c r="J85" s="134" t="s">
        <v>14</v>
      </c>
      <c r="O85" s="235">
        <v>13</v>
      </c>
    </row>
    <row r="86" spans="1:15" x14ac:dyDescent="0.25">
      <c r="A86" s="134" t="s">
        <v>2662</v>
      </c>
      <c r="B86" s="181" t="s">
        <v>2150</v>
      </c>
      <c r="C86" s="181" t="s">
        <v>2384</v>
      </c>
      <c r="D86" s="133" t="s">
        <v>2663</v>
      </c>
      <c r="E86" s="181" t="s">
        <v>2383</v>
      </c>
      <c r="F86" s="282">
        <v>13</v>
      </c>
      <c r="I86" s="235">
        <v>19990722</v>
      </c>
      <c r="J86" s="134" t="s">
        <v>14</v>
      </c>
      <c r="O86" s="235">
        <v>13</v>
      </c>
    </row>
    <row r="87" spans="1:15" x14ac:dyDescent="0.25">
      <c r="A87" s="134" t="s">
        <v>2668</v>
      </c>
      <c r="B87" s="181" t="s">
        <v>2150</v>
      </c>
      <c r="C87" s="181" t="s">
        <v>2384</v>
      </c>
      <c r="D87" s="133" t="s">
        <v>2669</v>
      </c>
      <c r="E87" s="181" t="s">
        <v>2383</v>
      </c>
      <c r="F87" s="282">
        <v>13</v>
      </c>
      <c r="I87" s="235">
        <v>19990722</v>
      </c>
      <c r="J87" s="134" t="s">
        <v>14</v>
      </c>
      <c r="O87" s="235">
        <v>13</v>
      </c>
    </row>
    <row r="88" spans="1:15" x14ac:dyDescent="0.25">
      <c r="A88" s="134" t="s">
        <v>2674</v>
      </c>
      <c r="B88" s="181" t="s">
        <v>2150</v>
      </c>
      <c r="C88" s="181" t="s">
        <v>2384</v>
      </c>
      <c r="D88" s="133" t="s">
        <v>2675</v>
      </c>
      <c r="E88" s="181" t="s">
        <v>2383</v>
      </c>
      <c r="F88" s="282">
        <v>13</v>
      </c>
      <c r="I88" s="235">
        <v>19990722</v>
      </c>
      <c r="J88" s="134" t="s">
        <v>14</v>
      </c>
      <c r="O88" s="235">
        <v>13</v>
      </c>
    </row>
    <row r="89" spans="1:15" x14ac:dyDescent="0.25">
      <c r="A89" s="134" t="s">
        <v>2680</v>
      </c>
      <c r="B89" s="181" t="s">
        <v>2150</v>
      </c>
      <c r="C89" s="181" t="s">
        <v>2384</v>
      </c>
      <c r="D89" s="133" t="s">
        <v>2681</v>
      </c>
      <c r="E89" s="181" t="s">
        <v>2383</v>
      </c>
      <c r="F89" s="282">
        <v>13</v>
      </c>
      <c r="I89" s="235">
        <v>19990722</v>
      </c>
      <c r="J89" s="134" t="s">
        <v>14</v>
      </c>
      <c r="O89" s="235">
        <v>13</v>
      </c>
    </row>
    <row r="90" spans="1:15" x14ac:dyDescent="0.25">
      <c r="A90" s="134" t="s">
        <v>2686</v>
      </c>
      <c r="B90" s="181" t="s">
        <v>2150</v>
      </c>
      <c r="C90" s="181" t="s">
        <v>2384</v>
      </c>
      <c r="D90" s="133" t="s">
        <v>2687</v>
      </c>
      <c r="E90" s="181" t="s">
        <v>2383</v>
      </c>
      <c r="F90" s="282">
        <v>13</v>
      </c>
      <c r="I90" s="235">
        <v>19990722</v>
      </c>
      <c r="J90" s="134" t="s">
        <v>14</v>
      </c>
      <c r="O90" s="235">
        <v>13</v>
      </c>
    </row>
    <row r="91" spans="1:15" x14ac:dyDescent="0.25">
      <c r="A91" s="134" t="s">
        <v>2691</v>
      </c>
      <c r="B91" s="181" t="s">
        <v>2150</v>
      </c>
      <c r="C91" s="181" t="s">
        <v>2384</v>
      </c>
      <c r="D91" s="133" t="s">
        <v>2692</v>
      </c>
      <c r="E91" s="181" t="s">
        <v>2383</v>
      </c>
      <c r="F91" s="282">
        <v>13</v>
      </c>
      <c r="I91" s="235">
        <v>19990722</v>
      </c>
      <c r="J91" s="134" t="s">
        <v>14</v>
      </c>
      <c r="O91" s="235">
        <v>13</v>
      </c>
    </row>
    <row r="92" spans="1:15" x14ac:dyDescent="0.25">
      <c r="A92" s="134" t="s">
        <v>2697</v>
      </c>
      <c r="B92" s="181" t="s">
        <v>2150</v>
      </c>
      <c r="C92" s="181" t="s">
        <v>2384</v>
      </c>
      <c r="D92" s="133" t="s">
        <v>2698</v>
      </c>
      <c r="E92" s="181" t="s">
        <v>2383</v>
      </c>
      <c r="F92" s="282">
        <v>13</v>
      </c>
      <c r="I92" s="235">
        <v>19990722</v>
      </c>
      <c r="J92" s="134" t="s">
        <v>14</v>
      </c>
      <c r="O92" s="235">
        <v>13</v>
      </c>
    </row>
    <row r="93" spans="1:15" x14ac:dyDescent="0.25">
      <c r="A93" s="134" t="s">
        <v>2702</v>
      </c>
      <c r="B93" s="181" t="s">
        <v>2150</v>
      </c>
      <c r="C93" s="181" t="s">
        <v>2384</v>
      </c>
      <c r="D93" s="133" t="s">
        <v>2703</v>
      </c>
      <c r="E93" s="181" t="s">
        <v>2383</v>
      </c>
      <c r="F93" s="282">
        <v>13</v>
      </c>
      <c r="I93" s="235">
        <v>19990722</v>
      </c>
      <c r="J93" s="134" t="s">
        <v>14</v>
      </c>
      <c r="O93" s="235">
        <v>13</v>
      </c>
    </row>
    <row r="94" spans="1:15" x14ac:dyDescent="0.25">
      <c r="A94" s="134" t="s">
        <v>2708</v>
      </c>
      <c r="B94" s="181" t="s">
        <v>2150</v>
      </c>
      <c r="C94" s="181" t="s">
        <v>2384</v>
      </c>
      <c r="D94" s="133" t="s">
        <v>2709</v>
      </c>
      <c r="E94" s="181" t="s">
        <v>2383</v>
      </c>
      <c r="F94" s="282">
        <v>13</v>
      </c>
      <c r="I94" s="235">
        <v>19990722</v>
      </c>
      <c r="J94" s="134" t="s">
        <v>14</v>
      </c>
      <c r="O94" s="235">
        <v>13</v>
      </c>
    </row>
    <row r="95" spans="1:15" x14ac:dyDescent="0.25">
      <c r="A95" s="134" t="s">
        <v>2714</v>
      </c>
      <c r="B95" s="181" t="s">
        <v>2150</v>
      </c>
      <c r="C95" s="181" t="s">
        <v>2384</v>
      </c>
      <c r="D95" s="133" t="s">
        <v>2715</v>
      </c>
      <c r="E95" s="181" t="s">
        <v>2383</v>
      </c>
      <c r="F95" s="282">
        <v>13</v>
      </c>
      <c r="I95" s="235">
        <v>19990722</v>
      </c>
      <c r="J95" s="134" t="s">
        <v>14</v>
      </c>
      <c r="O95" s="235">
        <v>13</v>
      </c>
    </row>
    <row r="96" spans="1:15" x14ac:dyDescent="0.25">
      <c r="A96" s="134" t="s">
        <v>2719</v>
      </c>
      <c r="B96" s="181" t="s">
        <v>2150</v>
      </c>
      <c r="C96" s="181" t="s">
        <v>2384</v>
      </c>
      <c r="D96" s="133" t="s">
        <v>2720</v>
      </c>
      <c r="E96" s="181" t="s">
        <v>2383</v>
      </c>
      <c r="F96" s="282">
        <v>13</v>
      </c>
      <c r="I96" s="235">
        <v>19990722</v>
      </c>
      <c r="J96" s="134" t="s">
        <v>14</v>
      </c>
      <c r="O96" s="235">
        <v>13</v>
      </c>
    </row>
    <row r="97" spans="1:15" x14ac:dyDescent="0.25">
      <c r="A97" s="134" t="s">
        <v>2724</v>
      </c>
      <c r="B97" s="181" t="s">
        <v>2150</v>
      </c>
      <c r="C97" s="181" t="s">
        <v>2384</v>
      </c>
      <c r="D97" s="133" t="s">
        <v>2725</v>
      </c>
      <c r="E97" s="181" t="s">
        <v>2383</v>
      </c>
      <c r="F97" s="282">
        <v>13</v>
      </c>
      <c r="I97" s="235">
        <v>19990722</v>
      </c>
      <c r="J97" s="134" t="s">
        <v>14</v>
      </c>
      <c r="O97" s="235">
        <v>13</v>
      </c>
    </row>
    <row r="98" spans="1:15" x14ac:dyDescent="0.25">
      <c r="A98" s="134" t="s">
        <v>2730</v>
      </c>
      <c r="B98" s="181" t="s">
        <v>2150</v>
      </c>
      <c r="C98" s="181" t="s">
        <v>2384</v>
      </c>
      <c r="D98" s="133" t="s">
        <v>2731</v>
      </c>
      <c r="E98" s="181" t="s">
        <v>2383</v>
      </c>
      <c r="F98" s="282">
        <v>13</v>
      </c>
      <c r="I98" s="235">
        <v>19990722</v>
      </c>
      <c r="J98" s="134" t="s">
        <v>14</v>
      </c>
      <c r="O98" s="235">
        <v>13</v>
      </c>
    </row>
    <row r="99" spans="1:15" x14ac:dyDescent="0.25">
      <c r="A99" s="134" t="s">
        <v>2736</v>
      </c>
      <c r="B99" s="181" t="s">
        <v>2150</v>
      </c>
      <c r="C99" s="181" t="s">
        <v>2384</v>
      </c>
      <c r="D99" s="133" t="s">
        <v>2737</v>
      </c>
      <c r="E99" s="181" t="s">
        <v>2383</v>
      </c>
      <c r="F99" s="282">
        <v>13</v>
      </c>
      <c r="I99" s="235">
        <v>19990722</v>
      </c>
      <c r="J99" s="134" t="s">
        <v>14</v>
      </c>
      <c r="O99" s="235">
        <v>13</v>
      </c>
    </row>
    <row r="100" spans="1:15" x14ac:dyDescent="0.25">
      <c r="A100" s="134" t="s">
        <v>2742</v>
      </c>
      <c r="B100" s="181" t="s">
        <v>2150</v>
      </c>
      <c r="C100" s="181" t="s">
        <v>2384</v>
      </c>
      <c r="D100" s="133" t="s">
        <v>2743</v>
      </c>
      <c r="E100" s="181" t="s">
        <v>2383</v>
      </c>
      <c r="F100" s="282">
        <v>13</v>
      </c>
      <c r="I100" s="235">
        <v>19990722</v>
      </c>
      <c r="J100" s="134" t="s">
        <v>14</v>
      </c>
      <c r="O100" s="235">
        <v>13</v>
      </c>
    </row>
    <row r="101" spans="1:15" x14ac:dyDescent="0.25">
      <c r="A101" s="134" t="s">
        <v>2748</v>
      </c>
      <c r="B101" s="181" t="s">
        <v>2150</v>
      </c>
      <c r="C101" s="181" t="s">
        <v>2384</v>
      </c>
      <c r="D101" s="133" t="s">
        <v>2749</v>
      </c>
      <c r="E101" s="181" t="s">
        <v>2383</v>
      </c>
      <c r="F101" s="282">
        <v>13</v>
      </c>
      <c r="I101" s="235">
        <v>19990722</v>
      </c>
      <c r="J101" s="134" t="s">
        <v>14</v>
      </c>
      <c r="O101" s="235">
        <v>13</v>
      </c>
    </row>
    <row r="102" spans="1:15" x14ac:dyDescent="0.25">
      <c r="A102" s="134" t="s">
        <v>2754</v>
      </c>
      <c r="B102" s="181" t="s">
        <v>2150</v>
      </c>
      <c r="C102" s="181" t="s">
        <v>2384</v>
      </c>
      <c r="D102" s="133" t="s">
        <v>2755</v>
      </c>
      <c r="E102" s="181" t="s">
        <v>2383</v>
      </c>
      <c r="F102" s="282">
        <v>13</v>
      </c>
      <c r="I102" s="235">
        <v>19990722</v>
      </c>
      <c r="J102" s="134" t="s">
        <v>14</v>
      </c>
      <c r="O102" s="235">
        <v>13</v>
      </c>
    </row>
    <row r="103" spans="1:15" x14ac:dyDescent="0.25">
      <c r="A103" s="134" t="s">
        <v>2760</v>
      </c>
      <c r="B103" s="181" t="s">
        <v>2150</v>
      </c>
      <c r="C103" s="181" t="s">
        <v>2384</v>
      </c>
      <c r="D103" s="133" t="s">
        <v>2761</v>
      </c>
      <c r="E103" s="181" t="s">
        <v>2383</v>
      </c>
      <c r="F103" s="282">
        <v>13</v>
      </c>
      <c r="I103" s="235">
        <v>20030108</v>
      </c>
      <c r="J103" s="134" t="s">
        <v>14</v>
      </c>
      <c r="O103" s="235">
        <v>13</v>
      </c>
    </row>
    <row r="104" spans="1:15" x14ac:dyDescent="0.25">
      <c r="A104" s="134" t="s">
        <v>2766</v>
      </c>
      <c r="B104" s="181" t="s">
        <v>2150</v>
      </c>
      <c r="C104" s="181" t="s">
        <v>2384</v>
      </c>
      <c r="D104" s="133" t="s">
        <v>2767</v>
      </c>
      <c r="E104" s="181" t="s">
        <v>2383</v>
      </c>
      <c r="F104" s="282">
        <v>13</v>
      </c>
      <c r="I104" s="235">
        <v>19990722</v>
      </c>
      <c r="J104" s="134" t="s">
        <v>14</v>
      </c>
      <c r="O104" s="235">
        <v>13</v>
      </c>
    </row>
    <row r="105" spans="1:15" x14ac:dyDescent="0.25">
      <c r="A105" s="134" t="s">
        <v>2772</v>
      </c>
      <c r="B105" s="181" t="s">
        <v>2150</v>
      </c>
      <c r="C105" s="181" t="s">
        <v>2384</v>
      </c>
      <c r="D105" s="133" t="s">
        <v>2773</v>
      </c>
      <c r="E105" s="181" t="s">
        <v>2383</v>
      </c>
      <c r="F105" s="282">
        <v>13</v>
      </c>
      <c r="I105" s="235">
        <v>19990722</v>
      </c>
      <c r="J105" s="134" t="s">
        <v>14</v>
      </c>
      <c r="O105" s="235">
        <v>13</v>
      </c>
    </row>
    <row r="106" spans="1:15" x14ac:dyDescent="0.25">
      <c r="A106" s="134" t="s">
        <v>2777</v>
      </c>
      <c r="B106" s="181" t="s">
        <v>2150</v>
      </c>
      <c r="C106" s="181" t="s">
        <v>2384</v>
      </c>
      <c r="D106" s="133" t="s">
        <v>2778</v>
      </c>
      <c r="E106" s="181" t="s">
        <v>2383</v>
      </c>
      <c r="F106" s="282">
        <v>13</v>
      </c>
      <c r="I106" s="235">
        <v>19990722</v>
      </c>
      <c r="J106" s="134" t="s">
        <v>14</v>
      </c>
      <c r="O106" s="235">
        <v>13</v>
      </c>
    </row>
    <row r="107" spans="1:15" x14ac:dyDescent="0.25">
      <c r="A107" s="134" t="s">
        <v>2783</v>
      </c>
      <c r="B107" s="181" t="s">
        <v>2150</v>
      </c>
      <c r="C107" s="181" t="s">
        <v>2384</v>
      </c>
      <c r="D107" s="133" t="s">
        <v>2784</v>
      </c>
      <c r="E107" s="181" t="s">
        <v>2383</v>
      </c>
      <c r="F107" s="282">
        <v>13</v>
      </c>
      <c r="I107" s="235">
        <v>19990722</v>
      </c>
      <c r="J107" s="134" t="s">
        <v>14</v>
      </c>
      <c r="O107" s="235">
        <v>13</v>
      </c>
    </row>
    <row r="108" spans="1:15" x14ac:dyDescent="0.25">
      <c r="A108" s="134" t="s">
        <v>2788</v>
      </c>
      <c r="B108" s="181" t="s">
        <v>2150</v>
      </c>
      <c r="C108" s="181" t="s">
        <v>2384</v>
      </c>
      <c r="D108" s="133" t="s">
        <v>2789</v>
      </c>
      <c r="E108" s="181" t="s">
        <v>2383</v>
      </c>
      <c r="F108" s="282">
        <v>13</v>
      </c>
      <c r="I108" s="235">
        <v>19990722</v>
      </c>
      <c r="J108" s="134" t="s">
        <v>14</v>
      </c>
      <c r="O108" s="235">
        <v>13</v>
      </c>
    </row>
    <row r="109" spans="1:15" x14ac:dyDescent="0.25">
      <c r="A109" s="134" t="s">
        <v>2794</v>
      </c>
      <c r="B109" s="181" t="s">
        <v>2150</v>
      </c>
      <c r="C109" s="181" t="s">
        <v>2384</v>
      </c>
      <c r="D109" s="133" t="s">
        <v>2795</v>
      </c>
      <c r="E109" s="181" t="s">
        <v>2383</v>
      </c>
      <c r="F109" s="282">
        <v>13</v>
      </c>
      <c r="I109" s="235">
        <v>19990722</v>
      </c>
      <c r="J109" s="134" t="s">
        <v>14</v>
      </c>
      <c r="O109" s="235">
        <v>13</v>
      </c>
    </row>
    <row r="110" spans="1:15" x14ac:dyDescent="0.25">
      <c r="A110" s="134" t="s">
        <v>2800</v>
      </c>
      <c r="B110" s="181" t="s">
        <v>2150</v>
      </c>
      <c r="C110" s="181" t="s">
        <v>2384</v>
      </c>
      <c r="D110" s="133" t="s">
        <v>2801</v>
      </c>
      <c r="E110" s="181" t="s">
        <v>2383</v>
      </c>
      <c r="F110" s="282">
        <v>13</v>
      </c>
      <c r="I110" s="235">
        <v>19990722</v>
      </c>
      <c r="J110" s="134" t="s">
        <v>14</v>
      </c>
      <c r="O110" s="235">
        <v>13</v>
      </c>
    </row>
    <row r="111" spans="1:15" x14ac:dyDescent="0.25">
      <c r="A111" s="134" t="s">
        <v>2805</v>
      </c>
      <c r="B111" s="181" t="s">
        <v>2150</v>
      </c>
      <c r="C111" s="181" t="s">
        <v>2384</v>
      </c>
      <c r="D111" s="133" t="s">
        <v>2806</v>
      </c>
      <c r="E111" s="181" t="s">
        <v>2383</v>
      </c>
      <c r="F111" s="282">
        <v>13</v>
      </c>
      <c r="I111" s="235">
        <v>19990722</v>
      </c>
      <c r="J111" s="134" t="s">
        <v>14</v>
      </c>
      <c r="O111" s="235">
        <v>13</v>
      </c>
    </row>
    <row r="112" spans="1:15" x14ac:dyDescent="0.25">
      <c r="A112" s="134" t="s">
        <v>2810</v>
      </c>
      <c r="B112" s="181" t="s">
        <v>2150</v>
      </c>
      <c r="C112" s="181" t="s">
        <v>2384</v>
      </c>
      <c r="D112" s="133" t="s">
        <v>2801</v>
      </c>
      <c r="E112" s="181" t="s">
        <v>2383</v>
      </c>
      <c r="F112" s="282">
        <v>13</v>
      </c>
      <c r="I112" s="235">
        <v>19990722</v>
      </c>
      <c r="J112" s="134" t="s">
        <v>14</v>
      </c>
      <c r="O112" s="235">
        <v>13</v>
      </c>
    </row>
    <row r="113" spans="1:15" x14ac:dyDescent="0.25">
      <c r="A113" s="134" t="s">
        <v>2814</v>
      </c>
      <c r="B113" s="181" t="s">
        <v>2150</v>
      </c>
      <c r="C113" s="181" t="s">
        <v>2384</v>
      </c>
      <c r="D113" s="133" t="s">
        <v>2815</v>
      </c>
      <c r="E113" s="181" t="s">
        <v>2383</v>
      </c>
      <c r="F113" s="282">
        <v>13</v>
      </c>
      <c r="I113" s="235">
        <v>19990722</v>
      </c>
      <c r="J113" s="134" t="s">
        <v>14</v>
      </c>
      <c r="O113" s="235">
        <v>13</v>
      </c>
    </row>
    <row r="114" spans="1:15" x14ac:dyDescent="0.25">
      <c r="A114" s="134" t="s">
        <v>2820</v>
      </c>
      <c r="B114" s="181" t="s">
        <v>2150</v>
      </c>
      <c r="C114" s="181" t="s">
        <v>2384</v>
      </c>
      <c r="D114" s="133" t="s">
        <v>2821</v>
      </c>
      <c r="E114" s="181" t="s">
        <v>2383</v>
      </c>
      <c r="F114" s="282">
        <v>13</v>
      </c>
      <c r="I114" s="235">
        <v>19990722</v>
      </c>
      <c r="J114" s="134" t="s">
        <v>14</v>
      </c>
      <c r="O114" s="235">
        <v>13</v>
      </c>
    </row>
    <row r="115" spans="1:15" x14ac:dyDescent="0.25">
      <c r="A115" s="134" t="s">
        <v>2825</v>
      </c>
      <c r="B115" s="181" t="s">
        <v>2150</v>
      </c>
      <c r="C115" s="181" t="s">
        <v>2384</v>
      </c>
      <c r="D115" s="133" t="s">
        <v>2826</v>
      </c>
      <c r="E115" s="181" t="s">
        <v>2383</v>
      </c>
      <c r="F115" s="282">
        <v>13</v>
      </c>
      <c r="I115" s="235">
        <v>19990722</v>
      </c>
      <c r="J115" s="134" t="s">
        <v>14</v>
      </c>
      <c r="O115" s="235">
        <v>13</v>
      </c>
    </row>
    <row r="116" spans="1:15" x14ac:dyDescent="0.25">
      <c r="A116" s="134" t="s">
        <v>2830</v>
      </c>
      <c r="B116" s="181" t="s">
        <v>2150</v>
      </c>
      <c r="C116" s="181" t="s">
        <v>2384</v>
      </c>
      <c r="D116" s="133" t="s">
        <v>2831</v>
      </c>
      <c r="E116" s="181" t="s">
        <v>2383</v>
      </c>
      <c r="F116" s="282">
        <v>13</v>
      </c>
      <c r="I116" s="235">
        <v>20010626</v>
      </c>
      <c r="J116" s="134" t="s">
        <v>14</v>
      </c>
      <c r="O116" s="235">
        <v>13</v>
      </c>
    </row>
    <row r="117" spans="1:15" x14ac:dyDescent="0.25">
      <c r="A117" s="134" t="s">
        <v>2837</v>
      </c>
      <c r="B117" s="181" t="s">
        <v>2150</v>
      </c>
      <c r="C117" s="181" t="s">
        <v>2384</v>
      </c>
      <c r="D117" s="133" t="s">
        <v>2838</v>
      </c>
      <c r="E117" s="181" t="s">
        <v>2383</v>
      </c>
      <c r="F117" s="282">
        <v>13</v>
      </c>
      <c r="I117" s="235">
        <v>20010626</v>
      </c>
      <c r="J117" s="134" t="s">
        <v>14</v>
      </c>
      <c r="O117" s="235">
        <v>13</v>
      </c>
    </row>
    <row r="118" spans="1:15" x14ac:dyDescent="0.25">
      <c r="A118" s="134" t="s">
        <v>2842</v>
      </c>
      <c r="B118" s="181" t="s">
        <v>2150</v>
      </c>
      <c r="C118" s="181" t="s">
        <v>2384</v>
      </c>
      <c r="D118" s="223" t="s">
        <v>2843</v>
      </c>
      <c r="E118" s="181" t="s">
        <v>2383</v>
      </c>
      <c r="F118" s="282">
        <v>13</v>
      </c>
      <c r="I118" s="235">
        <v>20010626</v>
      </c>
      <c r="J118" s="134" t="s">
        <v>14</v>
      </c>
      <c r="O118" s="235">
        <v>13</v>
      </c>
    </row>
    <row r="119" spans="1:15" x14ac:dyDescent="0.25">
      <c r="A119" s="134" t="s">
        <v>2847</v>
      </c>
      <c r="B119" s="181" t="s">
        <v>2150</v>
      </c>
      <c r="C119" s="181" t="s">
        <v>2384</v>
      </c>
      <c r="D119" s="133" t="s">
        <v>2848</v>
      </c>
      <c r="E119" s="181" t="s">
        <v>2383</v>
      </c>
      <c r="F119" s="282">
        <v>13</v>
      </c>
      <c r="I119" s="235">
        <v>20010626</v>
      </c>
      <c r="J119" s="134" t="s">
        <v>14</v>
      </c>
      <c r="O119" s="235">
        <v>13</v>
      </c>
    </row>
    <row r="120" spans="1:15" x14ac:dyDescent="0.25">
      <c r="A120" s="134" t="s">
        <v>2852</v>
      </c>
      <c r="B120" s="181" t="s">
        <v>2150</v>
      </c>
      <c r="C120" s="181" t="s">
        <v>2384</v>
      </c>
      <c r="D120" s="133" t="s">
        <v>2853</v>
      </c>
      <c r="E120" s="181" t="s">
        <v>2383</v>
      </c>
      <c r="F120" s="282">
        <v>13</v>
      </c>
      <c r="I120" s="235">
        <v>20010626</v>
      </c>
      <c r="J120" s="134" t="s">
        <v>14</v>
      </c>
      <c r="O120" s="235">
        <v>13</v>
      </c>
    </row>
    <row r="121" spans="1:15" x14ac:dyDescent="0.25">
      <c r="A121" s="134" t="s">
        <v>2857</v>
      </c>
      <c r="B121" s="181" t="s">
        <v>2150</v>
      </c>
      <c r="C121" s="181" t="s">
        <v>2384</v>
      </c>
      <c r="D121" s="133" t="s">
        <v>2858</v>
      </c>
      <c r="E121" s="181" t="s">
        <v>2383</v>
      </c>
      <c r="F121" s="282">
        <v>13</v>
      </c>
      <c r="I121" s="235">
        <v>20030108</v>
      </c>
      <c r="J121" s="134" t="s">
        <v>14</v>
      </c>
      <c r="O121" s="235">
        <v>13</v>
      </c>
    </row>
    <row r="122" spans="1:15" x14ac:dyDescent="0.25">
      <c r="A122" s="134" t="s">
        <v>2862</v>
      </c>
      <c r="B122" s="181" t="s">
        <v>2150</v>
      </c>
      <c r="C122" s="181" t="s">
        <v>2384</v>
      </c>
      <c r="D122" s="133" t="s">
        <v>2863</v>
      </c>
      <c r="E122" s="181" t="s">
        <v>2383</v>
      </c>
      <c r="F122" s="282">
        <v>13</v>
      </c>
      <c r="I122" s="235">
        <v>19990722</v>
      </c>
      <c r="J122" s="134" t="s">
        <v>14</v>
      </c>
      <c r="O122" s="235">
        <v>13</v>
      </c>
    </row>
    <row r="123" spans="1:15" x14ac:dyDescent="0.25">
      <c r="A123" s="134" t="s">
        <v>2867</v>
      </c>
      <c r="B123" s="181" t="s">
        <v>2150</v>
      </c>
      <c r="C123" s="181" t="s">
        <v>2384</v>
      </c>
      <c r="D123" s="133" t="s">
        <v>2868</v>
      </c>
      <c r="E123" s="181" t="s">
        <v>2383</v>
      </c>
      <c r="F123" s="282">
        <v>13</v>
      </c>
      <c r="I123" s="235">
        <v>20030108</v>
      </c>
      <c r="J123" s="134" t="s">
        <v>14</v>
      </c>
      <c r="O123" s="235">
        <v>13</v>
      </c>
    </row>
    <row r="124" spans="1:15" x14ac:dyDescent="0.25">
      <c r="A124" s="134" t="s">
        <v>2872</v>
      </c>
      <c r="B124" s="181" t="s">
        <v>2150</v>
      </c>
      <c r="C124" s="181" t="s">
        <v>2384</v>
      </c>
      <c r="D124" s="133" t="s">
        <v>2873</v>
      </c>
      <c r="E124" s="181" t="s">
        <v>2383</v>
      </c>
      <c r="F124" s="282">
        <v>13</v>
      </c>
      <c r="I124" s="235">
        <v>20030108</v>
      </c>
      <c r="J124" s="134" t="s">
        <v>14</v>
      </c>
      <c r="O124" s="235">
        <v>13</v>
      </c>
    </row>
    <row r="125" spans="1:15" x14ac:dyDescent="0.25">
      <c r="A125" s="134" t="s">
        <v>2878</v>
      </c>
      <c r="B125" s="181" t="s">
        <v>2150</v>
      </c>
      <c r="C125" s="181" t="s">
        <v>2384</v>
      </c>
      <c r="D125" s="133" t="s">
        <v>2879</v>
      </c>
      <c r="E125" s="181" t="s">
        <v>2383</v>
      </c>
      <c r="F125" s="282">
        <v>13</v>
      </c>
      <c r="I125" s="235">
        <v>20030108</v>
      </c>
      <c r="J125" s="134" t="s">
        <v>14</v>
      </c>
      <c r="O125" s="235">
        <v>13</v>
      </c>
    </row>
    <row r="126" spans="1:15" x14ac:dyDescent="0.25">
      <c r="A126" s="134" t="s">
        <v>2884</v>
      </c>
      <c r="B126" s="144" t="s">
        <v>2150</v>
      </c>
      <c r="C126" s="144" t="s">
        <v>2151</v>
      </c>
      <c r="D126" s="133" t="s">
        <v>2885</v>
      </c>
      <c r="E126" s="144" t="s">
        <v>2149</v>
      </c>
      <c r="F126" s="282">
        <v>13</v>
      </c>
      <c r="I126" s="235">
        <v>20030108</v>
      </c>
      <c r="J126" s="134" t="s">
        <v>14</v>
      </c>
      <c r="O126" s="235">
        <v>13</v>
      </c>
    </row>
    <row r="127" spans="1:15" x14ac:dyDescent="0.25">
      <c r="A127" s="134" t="s">
        <v>2891</v>
      </c>
      <c r="B127" s="144" t="s">
        <v>2150</v>
      </c>
      <c r="C127" s="144" t="s">
        <v>2151</v>
      </c>
      <c r="D127" s="133" t="s">
        <v>2892</v>
      </c>
      <c r="E127" s="144" t="s">
        <v>2149</v>
      </c>
      <c r="F127" s="282">
        <v>13</v>
      </c>
      <c r="I127" s="235">
        <v>20030108</v>
      </c>
      <c r="J127" s="134" t="s">
        <v>14</v>
      </c>
      <c r="O127" s="235">
        <v>13</v>
      </c>
    </row>
    <row r="128" spans="1:15" x14ac:dyDescent="0.25">
      <c r="A128" s="134" t="s">
        <v>2898</v>
      </c>
      <c r="B128" s="144" t="s">
        <v>2150</v>
      </c>
      <c r="C128" s="144" t="s">
        <v>2151</v>
      </c>
      <c r="D128" s="133" t="s">
        <v>2899</v>
      </c>
      <c r="E128" s="144" t="s">
        <v>2149</v>
      </c>
      <c r="F128" s="282">
        <v>13</v>
      </c>
      <c r="I128" s="235">
        <v>20030108</v>
      </c>
      <c r="J128" s="134" t="s">
        <v>14</v>
      </c>
      <c r="O128" s="235">
        <v>13</v>
      </c>
    </row>
    <row r="129" spans="1:15" x14ac:dyDescent="0.25">
      <c r="A129" s="134" t="s">
        <v>2905</v>
      </c>
      <c r="B129" s="144" t="s">
        <v>2150</v>
      </c>
      <c r="C129" s="144" t="s">
        <v>2151</v>
      </c>
      <c r="D129" s="133" t="s">
        <v>2906</v>
      </c>
      <c r="E129" s="144" t="s">
        <v>2149</v>
      </c>
      <c r="F129" s="282">
        <v>13</v>
      </c>
      <c r="I129" s="235">
        <v>20030108</v>
      </c>
      <c r="J129" s="134" t="s">
        <v>14</v>
      </c>
      <c r="O129" s="235">
        <v>13</v>
      </c>
    </row>
    <row r="130" spans="1:15" x14ac:dyDescent="0.25">
      <c r="A130" s="134" t="s">
        <v>2912</v>
      </c>
      <c r="B130" s="144" t="s">
        <v>2150</v>
      </c>
      <c r="C130" s="144" t="s">
        <v>2151</v>
      </c>
      <c r="D130" s="133" t="s">
        <v>2913</v>
      </c>
      <c r="E130" s="144" t="s">
        <v>2149</v>
      </c>
      <c r="F130" s="282">
        <v>13</v>
      </c>
      <c r="I130" s="235">
        <v>20030108</v>
      </c>
      <c r="J130" s="134" t="s">
        <v>14</v>
      </c>
      <c r="O130" s="235">
        <v>13</v>
      </c>
    </row>
    <row r="131" spans="1:15" x14ac:dyDescent="0.25">
      <c r="A131" s="134" t="s">
        <v>2919</v>
      </c>
      <c r="B131" s="144" t="s">
        <v>2150</v>
      </c>
      <c r="C131" s="144" t="s">
        <v>2151</v>
      </c>
      <c r="D131" s="223" t="s">
        <v>2920</v>
      </c>
      <c r="E131" s="144" t="s">
        <v>2149</v>
      </c>
      <c r="F131" s="282">
        <v>13</v>
      </c>
      <c r="I131" s="235">
        <v>20030108</v>
      </c>
      <c r="J131" s="134" t="s">
        <v>14</v>
      </c>
      <c r="O131" s="235">
        <v>13</v>
      </c>
    </row>
    <row r="132" spans="1:15" x14ac:dyDescent="0.25">
      <c r="A132" s="134" t="s">
        <v>2926</v>
      </c>
      <c r="B132" s="144" t="s">
        <v>2150</v>
      </c>
      <c r="C132" s="144" t="s">
        <v>2151</v>
      </c>
      <c r="D132" s="133" t="s">
        <v>2927</v>
      </c>
      <c r="E132" s="144" t="s">
        <v>2149</v>
      </c>
      <c r="F132" s="282">
        <v>13</v>
      </c>
      <c r="I132" s="235">
        <v>20030108</v>
      </c>
      <c r="J132" s="134" t="s">
        <v>14</v>
      </c>
      <c r="O132" s="235">
        <v>13</v>
      </c>
    </row>
    <row r="133" spans="1:15" x14ac:dyDescent="0.25">
      <c r="A133" s="134" t="s">
        <v>2933</v>
      </c>
      <c r="B133" s="144" t="s">
        <v>2150</v>
      </c>
      <c r="C133" s="144" t="s">
        <v>2151</v>
      </c>
      <c r="D133" s="133" t="s">
        <v>2934</v>
      </c>
      <c r="E133" s="144" t="s">
        <v>2149</v>
      </c>
      <c r="F133" s="282">
        <v>13</v>
      </c>
      <c r="I133" s="235">
        <v>20030108</v>
      </c>
      <c r="J133" s="134" t="s">
        <v>14</v>
      </c>
      <c r="O133" s="235">
        <v>13</v>
      </c>
    </row>
    <row r="134" spans="1:15" x14ac:dyDescent="0.25">
      <c r="A134" s="134" t="s">
        <v>2939</v>
      </c>
      <c r="B134" s="144" t="s">
        <v>2150</v>
      </c>
      <c r="C134" s="144" t="s">
        <v>2151</v>
      </c>
      <c r="D134" s="133" t="s">
        <v>2940</v>
      </c>
      <c r="E134" s="144" t="s">
        <v>2149</v>
      </c>
      <c r="F134" s="282">
        <v>13</v>
      </c>
      <c r="I134" s="235">
        <v>20030108</v>
      </c>
      <c r="J134" s="134" t="s">
        <v>14</v>
      </c>
      <c r="O134" s="235">
        <v>13</v>
      </c>
    </row>
    <row r="135" spans="1:15" x14ac:dyDescent="0.25">
      <c r="A135" s="134" t="s">
        <v>2945</v>
      </c>
      <c r="B135" s="144" t="s">
        <v>2150</v>
      </c>
      <c r="C135" s="144" t="s">
        <v>2151</v>
      </c>
      <c r="D135" s="133" t="s">
        <v>2946</v>
      </c>
      <c r="E135" s="144" t="s">
        <v>2149</v>
      </c>
      <c r="F135" s="282">
        <v>13</v>
      </c>
      <c r="I135" s="235">
        <v>20030108</v>
      </c>
      <c r="J135" s="134" t="s">
        <v>14</v>
      </c>
      <c r="O135" s="235">
        <v>13</v>
      </c>
    </row>
    <row r="136" spans="1:15" x14ac:dyDescent="0.25">
      <c r="A136" s="134" t="s">
        <v>2952</v>
      </c>
      <c r="B136" s="144" t="s">
        <v>2150</v>
      </c>
      <c r="C136" s="144" t="s">
        <v>2151</v>
      </c>
      <c r="D136" s="133" t="s">
        <v>2953</v>
      </c>
      <c r="E136" s="144" t="s">
        <v>2149</v>
      </c>
      <c r="F136" s="282">
        <v>13</v>
      </c>
      <c r="I136" s="235">
        <v>20030108</v>
      </c>
      <c r="J136" s="134" t="s">
        <v>14</v>
      </c>
      <c r="O136" s="235">
        <v>13</v>
      </c>
    </row>
    <row r="137" spans="1:15" x14ac:dyDescent="0.25">
      <c r="A137" s="134" t="s">
        <v>2959</v>
      </c>
      <c r="B137" s="144" t="s">
        <v>2150</v>
      </c>
      <c r="C137" s="144" t="s">
        <v>2151</v>
      </c>
      <c r="D137" s="133" t="s">
        <v>2960</v>
      </c>
      <c r="E137" s="144" t="s">
        <v>2149</v>
      </c>
      <c r="F137" s="282">
        <v>13</v>
      </c>
      <c r="I137" s="235">
        <v>20030108</v>
      </c>
      <c r="J137" s="134" t="s">
        <v>14</v>
      </c>
      <c r="O137" s="235">
        <v>13</v>
      </c>
    </row>
    <row r="138" spans="1:15" x14ac:dyDescent="0.25">
      <c r="A138" s="134" t="s">
        <v>2965</v>
      </c>
      <c r="B138" s="144" t="s">
        <v>2150</v>
      </c>
      <c r="C138" s="144" t="s">
        <v>2151</v>
      </c>
      <c r="D138" s="223" t="s">
        <v>2966</v>
      </c>
      <c r="E138" s="144" t="s">
        <v>2149</v>
      </c>
      <c r="F138" s="282">
        <v>13</v>
      </c>
      <c r="I138" s="235">
        <v>20030108</v>
      </c>
      <c r="J138" s="134" t="s">
        <v>14</v>
      </c>
      <c r="O138" s="235">
        <v>13</v>
      </c>
    </row>
    <row r="139" spans="1:15" x14ac:dyDescent="0.25">
      <c r="A139" s="134" t="s">
        <v>2972</v>
      </c>
      <c r="B139" s="144" t="s">
        <v>2150</v>
      </c>
      <c r="C139" s="144" t="s">
        <v>2151</v>
      </c>
      <c r="D139" s="133" t="s">
        <v>2973</v>
      </c>
      <c r="E139" s="144" t="s">
        <v>2149</v>
      </c>
      <c r="F139" s="282">
        <v>13</v>
      </c>
      <c r="I139" s="235">
        <v>20030108</v>
      </c>
      <c r="J139" s="134" t="s">
        <v>14</v>
      </c>
      <c r="O139" s="235">
        <v>13</v>
      </c>
    </row>
    <row r="140" spans="1:15" x14ac:dyDescent="0.25">
      <c r="A140" s="134" t="s">
        <v>2978</v>
      </c>
      <c r="B140" s="144" t="s">
        <v>2150</v>
      </c>
      <c r="C140" s="144" t="s">
        <v>2151</v>
      </c>
      <c r="D140" s="223" t="s">
        <v>2979</v>
      </c>
      <c r="E140" s="144" t="s">
        <v>2149</v>
      </c>
      <c r="F140" s="282">
        <v>13</v>
      </c>
      <c r="I140" s="235">
        <v>20030108</v>
      </c>
      <c r="J140" s="134" t="s">
        <v>14</v>
      </c>
      <c r="O140" s="235">
        <v>13</v>
      </c>
    </row>
    <row r="141" spans="1:15" x14ac:dyDescent="0.25">
      <c r="A141" s="134" t="s">
        <v>2985</v>
      </c>
      <c r="B141" s="144" t="s">
        <v>2150</v>
      </c>
      <c r="C141" s="144" t="s">
        <v>2151</v>
      </c>
      <c r="D141" s="223" t="s">
        <v>2986</v>
      </c>
      <c r="E141" s="144" t="s">
        <v>2149</v>
      </c>
      <c r="F141" s="282">
        <v>13</v>
      </c>
      <c r="I141" s="235">
        <v>20030108</v>
      </c>
      <c r="J141" s="134" t="s">
        <v>14</v>
      </c>
      <c r="O141" s="235">
        <v>13</v>
      </c>
    </row>
    <row r="142" spans="1:15" x14ac:dyDescent="0.25">
      <c r="A142" s="134" t="s">
        <v>2991</v>
      </c>
      <c r="B142" s="144" t="s">
        <v>2150</v>
      </c>
      <c r="C142" s="144" t="s">
        <v>2151</v>
      </c>
      <c r="D142" s="133" t="s">
        <v>2992</v>
      </c>
      <c r="E142" s="144" t="s">
        <v>2149</v>
      </c>
      <c r="F142" s="282">
        <v>13</v>
      </c>
      <c r="I142" s="235">
        <v>20030108</v>
      </c>
      <c r="J142" s="134" t="s">
        <v>14</v>
      </c>
      <c r="O142" s="235">
        <v>13</v>
      </c>
    </row>
    <row r="143" spans="1:15" x14ac:dyDescent="0.25">
      <c r="A143" s="134" t="s">
        <v>2998</v>
      </c>
      <c r="B143" s="144" t="s">
        <v>2150</v>
      </c>
      <c r="C143" s="144" t="s">
        <v>2151</v>
      </c>
      <c r="D143" s="133" t="s">
        <v>2999</v>
      </c>
      <c r="E143" s="144" t="s">
        <v>2149</v>
      </c>
      <c r="F143" s="282">
        <v>13</v>
      </c>
      <c r="I143" s="235">
        <v>20030108</v>
      </c>
      <c r="J143" s="134" t="s">
        <v>14</v>
      </c>
      <c r="O143" s="235">
        <v>13</v>
      </c>
    </row>
    <row r="144" spans="1:15" x14ac:dyDescent="0.25">
      <c r="A144" s="134" t="s">
        <v>3005</v>
      </c>
      <c r="B144" s="144" t="s">
        <v>2150</v>
      </c>
      <c r="C144" s="144" t="s">
        <v>2151</v>
      </c>
      <c r="D144" s="223" t="s">
        <v>3006</v>
      </c>
      <c r="E144" s="144" t="s">
        <v>2149</v>
      </c>
      <c r="F144" s="282">
        <v>13</v>
      </c>
      <c r="I144" s="235">
        <v>20030108</v>
      </c>
      <c r="J144" s="134" t="s">
        <v>14</v>
      </c>
      <c r="O144" s="235">
        <v>13</v>
      </c>
    </row>
    <row r="145" spans="1:15" x14ac:dyDescent="0.25">
      <c r="A145" s="134" t="s">
        <v>3012</v>
      </c>
      <c r="B145" s="144" t="s">
        <v>2150</v>
      </c>
      <c r="C145" s="144" t="s">
        <v>2151</v>
      </c>
      <c r="D145" s="133" t="s">
        <v>3013</v>
      </c>
      <c r="E145" s="144" t="s">
        <v>2149</v>
      </c>
      <c r="F145" s="282">
        <v>13</v>
      </c>
      <c r="I145" s="235">
        <v>20030108</v>
      </c>
      <c r="J145" s="134" t="s">
        <v>14</v>
      </c>
      <c r="O145" s="235">
        <v>13</v>
      </c>
    </row>
    <row r="146" spans="1:15" x14ac:dyDescent="0.25">
      <c r="A146" s="134" t="s">
        <v>3018</v>
      </c>
      <c r="B146" s="144" t="s">
        <v>2150</v>
      </c>
      <c r="C146" s="144" t="s">
        <v>2151</v>
      </c>
      <c r="D146" s="223" t="s">
        <v>3019</v>
      </c>
      <c r="E146" s="144" t="s">
        <v>2149</v>
      </c>
      <c r="F146" s="282">
        <v>13</v>
      </c>
      <c r="I146" s="235">
        <v>20030108</v>
      </c>
      <c r="J146" s="134" t="s">
        <v>14</v>
      </c>
      <c r="O146" s="235">
        <v>13</v>
      </c>
    </row>
    <row r="147" spans="1:15" x14ac:dyDescent="0.25">
      <c r="A147" s="134" t="s">
        <v>3025</v>
      </c>
      <c r="B147" s="144" t="s">
        <v>2150</v>
      </c>
      <c r="C147" s="144" t="s">
        <v>2151</v>
      </c>
      <c r="D147" s="223" t="s">
        <v>3026</v>
      </c>
      <c r="E147" s="144" t="s">
        <v>2149</v>
      </c>
      <c r="F147" s="282">
        <v>13</v>
      </c>
      <c r="I147" s="235">
        <v>20030108</v>
      </c>
      <c r="J147" s="134" t="s">
        <v>14</v>
      </c>
      <c r="O147" s="235">
        <v>13</v>
      </c>
    </row>
    <row r="148" spans="1:15" x14ac:dyDescent="0.25">
      <c r="A148" s="134" t="s">
        <v>3031</v>
      </c>
      <c r="B148" s="144" t="s">
        <v>2150</v>
      </c>
      <c r="C148" s="144" t="s">
        <v>2151</v>
      </c>
      <c r="D148" s="133" t="s">
        <v>3032</v>
      </c>
      <c r="E148" s="144" t="s">
        <v>2149</v>
      </c>
      <c r="F148" s="282">
        <v>13</v>
      </c>
      <c r="I148" s="235">
        <v>20030108</v>
      </c>
      <c r="J148" s="134" t="s">
        <v>14</v>
      </c>
      <c r="O148" s="235">
        <v>13</v>
      </c>
    </row>
    <row r="149" spans="1:15" x14ac:dyDescent="0.25">
      <c r="A149" s="134" t="s">
        <v>3037</v>
      </c>
      <c r="B149" s="144" t="s">
        <v>2150</v>
      </c>
      <c r="C149" s="144" t="s">
        <v>2151</v>
      </c>
      <c r="D149" s="133" t="s">
        <v>3038</v>
      </c>
      <c r="E149" s="144" t="s">
        <v>2149</v>
      </c>
      <c r="F149" s="282">
        <v>13</v>
      </c>
      <c r="I149" s="235">
        <v>20030108</v>
      </c>
      <c r="J149" s="134" t="s">
        <v>14</v>
      </c>
      <c r="O149" s="235">
        <v>13</v>
      </c>
    </row>
    <row r="150" spans="1:15" x14ac:dyDescent="0.25">
      <c r="A150" s="134" t="s">
        <v>3043</v>
      </c>
      <c r="B150" s="144" t="s">
        <v>2150</v>
      </c>
      <c r="C150" s="144" t="s">
        <v>2151</v>
      </c>
      <c r="D150" s="133" t="s">
        <v>3044</v>
      </c>
      <c r="E150" s="144" t="s">
        <v>2149</v>
      </c>
      <c r="F150" s="282">
        <v>13</v>
      </c>
      <c r="I150" s="235">
        <v>20030108</v>
      </c>
      <c r="J150" s="134" t="s">
        <v>14</v>
      </c>
      <c r="O150" s="235">
        <v>13</v>
      </c>
    </row>
    <row r="151" spans="1:15" x14ac:dyDescent="0.25">
      <c r="A151" s="134" t="s">
        <v>3049</v>
      </c>
      <c r="B151" s="144" t="s">
        <v>2150</v>
      </c>
      <c r="C151" s="144" t="s">
        <v>2151</v>
      </c>
      <c r="D151" s="133" t="s">
        <v>3050</v>
      </c>
      <c r="E151" s="144" t="s">
        <v>2149</v>
      </c>
      <c r="F151" s="282">
        <v>13</v>
      </c>
      <c r="I151" s="235">
        <v>20030108</v>
      </c>
      <c r="J151" s="134" t="s">
        <v>14</v>
      </c>
      <c r="O151" s="235">
        <v>13</v>
      </c>
    </row>
    <row r="152" spans="1:15" x14ac:dyDescent="0.25">
      <c r="A152" s="134" t="s">
        <v>3055</v>
      </c>
      <c r="B152" s="144" t="s">
        <v>2150</v>
      </c>
      <c r="C152" s="144" t="s">
        <v>2151</v>
      </c>
      <c r="D152" s="223" t="s">
        <v>2966</v>
      </c>
      <c r="E152" s="144" t="s">
        <v>2149</v>
      </c>
      <c r="F152" s="282">
        <v>13</v>
      </c>
      <c r="I152" s="235">
        <v>20030108</v>
      </c>
      <c r="J152" s="134" t="s">
        <v>14</v>
      </c>
      <c r="O152" s="235">
        <v>13</v>
      </c>
    </row>
    <row r="153" spans="1:15" x14ac:dyDescent="0.25">
      <c r="A153" s="134" t="s">
        <v>3060</v>
      </c>
      <c r="B153" s="144" t="s">
        <v>2150</v>
      </c>
      <c r="C153" s="144" t="s">
        <v>2151</v>
      </c>
      <c r="D153" s="133" t="s">
        <v>3061</v>
      </c>
      <c r="E153" s="144" t="s">
        <v>2149</v>
      </c>
      <c r="F153" s="282">
        <v>13</v>
      </c>
      <c r="I153" s="235">
        <v>20030108</v>
      </c>
      <c r="J153" s="134" t="s">
        <v>14</v>
      </c>
      <c r="O153" s="235">
        <v>13</v>
      </c>
    </row>
    <row r="154" spans="1:15" x14ac:dyDescent="0.25">
      <c r="A154" s="134" t="s">
        <v>3066</v>
      </c>
      <c r="B154" s="144" t="s">
        <v>2150</v>
      </c>
      <c r="C154" s="144" t="s">
        <v>2151</v>
      </c>
      <c r="D154" s="133" t="s">
        <v>2892</v>
      </c>
      <c r="E154" s="144" t="s">
        <v>2149</v>
      </c>
      <c r="F154" s="282">
        <v>13</v>
      </c>
      <c r="I154" s="235">
        <v>20030108</v>
      </c>
      <c r="J154" s="134" t="s">
        <v>14</v>
      </c>
      <c r="O154" s="235">
        <v>13</v>
      </c>
    </row>
    <row r="155" spans="1:15" x14ac:dyDescent="0.25">
      <c r="A155" s="134" t="s">
        <v>3071</v>
      </c>
      <c r="B155" s="144" t="s">
        <v>2150</v>
      </c>
      <c r="C155" s="144" t="s">
        <v>2151</v>
      </c>
      <c r="D155" s="133" t="s">
        <v>3072</v>
      </c>
      <c r="E155" s="144" t="s">
        <v>2149</v>
      </c>
      <c r="F155" s="282">
        <v>13</v>
      </c>
      <c r="I155" s="235">
        <v>20030108</v>
      </c>
      <c r="J155" s="134" t="s">
        <v>14</v>
      </c>
      <c r="O155" s="235">
        <v>13</v>
      </c>
    </row>
    <row r="156" spans="1:15" x14ac:dyDescent="0.25">
      <c r="A156" s="134" t="s">
        <v>3078</v>
      </c>
      <c r="B156" s="144" t="s">
        <v>2150</v>
      </c>
      <c r="C156" s="144" t="s">
        <v>2151</v>
      </c>
      <c r="D156" s="133" t="s">
        <v>3079</v>
      </c>
      <c r="E156" s="144" t="s">
        <v>2149</v>
      </c>
      <c r="F156" s="282">
        <v>13</v>
      </c>
      <c r="I156" s="235">
        <v>20030108</v>
      </c>
      <c r="J156" s="134" t="s">
        <v>14</v>
      </c>
      <c r="O156" s="235">
        <v>13</v>
      </c>
    </row>
    <row r="157" spans="1:15" x14ac:dyDescent="0.25">
      <c r="A157" s="134" t="s">
        <v>3085</v>
      </c>
      <c r="B157" s="144" t="s">
        <v>2150</v>
      </c>
      <c r="C157" s="144" t="s">
        <v>2151</v>
      </c>
      <c r="D157" s="133" t="s">
        <v>3026</v>
      </c>
      <c r="E157" s="144" t="s">
        <v>2149</v>
      </c>
      <c r="F157" s="282">
        <v>13</v>
      </c>
      <c r="I157" s="235">
        <v>20030108</v>
      </c>
      <c r="J157" s="134" t="s">
        <v>14</v>
      </c>
      <c r="O157" s="235">
        <v>13</v>
      </c>
    </row>
    <row r="158" spans="1:15" x14ac:dyDescent="0.25">
      <c r="A158" s="134" t="s">
        <v>3090</v>
      </c>
      <c r="B158" s="144" t="s">
        <v>2150</v>
      </c>
      <c r="C158" s="144" t="s">
        <v>2151</v>
      </c>
      <c r="D158" s="133" t="s">
        <v>3091</v>
      </c>
      <c r="E158" s="144" t="s">
        <v>2149</v>
      </c>
      <c r="F158" s="282">
        <v>13</v>
      </c>
      <c r="I158" s="235">
        <v>20030108</v>
      </c>
      <c r="J158" s="134" t="s">
        <v>14</v>
      </c>
      <c r="O158" s="235">
        <v>13</v>
      </c>
    </row>
    <row r="159" spans="1:15" x14ac:dyDescent="0.25">
      <c r="A159" s="134" t="s">
        <v>3097</v>
      </c>
      <c r="B159" s="144" t="s">
        <v>2150</v>
      </c>
      <c r="C159" s="144" t="s">
        <v>2151</v>
      </c>
      <c r="D159" s="133" t="s">
        <v>3098</v>
      </c>
      <c r="E159" s="144" t="s">
        <v>2149</v>
      </c>
      <c r="F159" s="282">
        <v>13</v>
      </c>
      <c r="I159" s="235">
        <v>20030108</v>
      </c>
      <c r="J159" s="134" t="s">
        <v>14</v>
      </c>
      <c r="O159" s="235">
        <v>13</v>
      </c>
    </row>
    <row r="160" spans="1:15" x14ac:dyDescent="0.25">
      <c r="A160" s="134" t="s">
        <v>3104</v>
      </c>
      <c r="B160" s="144" t="s">
        <v>2150</v>
      </c>
      <c r="C160" s="144" t="s">
        <v>2151</v>
      </c>
      <c r="D160" s="133" t="s">
        <v>3105</v>
      </c>
      <c r="E160" s="144" t="s">
        <v>2149</v>
      </c>
      <c r="F160" s="282">
        <v>13</v>
      </c>
      <c r="I160" s="235">
        <v>20030108</v>
      </c>
      <c r="J160" s="134" t="s">
        <v>14</v>
      </c>
      <c r="O160" s="235">
        <v>13</v>
      </c>
    </row>
    <row r="161" spans="1:15" x14ac:dyDescent="0.25">
      <c r="A161" s="134" t="s">
        <v>3110</v>
      </c>
      <c r="B161" s="144" t="s">
        <v>2150</v>
      </c>
      <c r="C161" s="144" t="s">
        <v>2151</v>
      </c>
      <c r="D161" s="133" t="s">
        <v>3111</v>
      </c>
      <c r="E161" s="144" t="s">
        <v>2149</v>
      </c>
      <c r="F161" s="282">
        <v>13</v>
      </c>
      <c r="I161" s="235">
        <v>20030108</v>
      </c>
      <c r="J161" s="134" t="s">
        <v>14</v>
      </c>
      <c r="O161" s="235">
        <v>13</v>
      </c>
    </row>
    <row r="162" spans="1:15" x14ac:dyDescent="0.25">
      <c r="A162" s="134" t="s">
        <v>3116</v>
      </c>
      <c r="B162" s="144" t="s">
        <v>2150</v>
      </c>
      <c r="C162" s="144" t="s">
        <v>2151</v>
      </c>
      <c r="D162" s="133" t="s">
        <v>3117</v>
      </c>
      <c r="E162" s="144" t="s">
        <v>2149</v>
      </c>
      <c r="F162" s="282">
        <v>13</v>
      </c>
      <c r="I162" s="235">
        <v>20030108</v>
      </c>
      <c r="J162" s="134" t="s">
        <v>14</v>
      </c>
      <c r="O162" s="235">
        <v>13</v>
      </c>
    </row>
    <row r="163" spans="1:15" x14ac:dyDescent="0.25">
      <c r="A163" s="134" t="s">
        <v>3122</v>
      </c>
      <c r="B163" s="181" t="s">
        <v>2150</v>
      </c>
      <c r="C163" s="181" t="s">
        <v>2384</v>
      </c>
      <c r="D163" s="133" t="s">
        <v>3123</v>
      </c>
      <c r="E163" s="181" t="s">
        <v>2383</v>
      </c>
      <c r="F163" s="282">
        <v>13</v>
      </c>
      <c r="I163" s="235">
        <v>20010626</v>
      </c>
      <c r="J163" s="134" t="s">
        <v>14</v>
      </c>
      <c r="O163" s="235">
        <v>13</v>
      </c>
    </row>
    <row r="164" spans="1:15" x14ac:dyDescent="0.25">
      <c r="A164" s="134" t="s">
        <v>3128</v>
      </c>
      <c r="B164" s="181" t="s">
        <v>2150</v>
      </c>
      <c r="C164" s="181" t="s">
        <v>2384</v>
      </c>
      <c r="D164" s="133" t="s">
        <v>3129</v>
      </c>
      <c r="E164" s="181" t="s">
        <v>2383</v>
      </c>
      <c r="F164" s="282">
        <v>13</v>
      </c>
      <c r="I164" s="235">
        <v>20010626</v>
      </c>
      <c r="J164" s="134" t="s">
        <v>14</v>
      </c>
      <c r="O164" s="235">
        <v>13</v>
      </c>
    </row>
    <row r="165" spans="1:15" x14ac:dyDescent="0.25">
      <c r="A165" s="134" t="s">
        <v>3133</v>
      </c>
      <c r="B165" s="181" t="s">
        <v>2150</v>
      </c>
      <c r="C165" s="181" t="s">
        <v>2384</v>
      </c>
      <c r="D165" s="133" t="s">
        <v>3134</v>
      </c>
      <c r="E165" s="181" t="s">
        <v>2383</v>
      </c>
      <c r="F165" s="282">
        <v>13</v>
      </c>
      <c r="I165" s="235">
        <v>20010626</v>
      </c>
      <c r="J165" s="134" t="s">
        <v>14</v>
      </c>
      <c r="O165" s="235">
        <v>13</v>
      </c>
    </row>
    <row r="166" spans="1:15" x14ac:dyDescent="0.25">
      <c r="A166" s="134" t="s">
        <v>3138</v>
      </c>
      <c r="B166" s="181" t="s">
        <v>2150</v>
      </c>
      <c r="C166" s="181" t="s">
        <v>2384</v>
      </c>
      <c r="D166" s="133" t="s">
        <v>3139</v>
      </c>
      <c r="E166" s="181" t="s">
        <v>2383</v>
      </c>
      <c r="F166" s="282">
        <v>13</v>
      </c>
      <c r="I166" s="235">
        <v>20010626</v>
      </c>
      <c r="J166" s="134" t="s">
        <v>14</v>
      </c>
      <c r="O166" s="235">
        <v>13</v>
      </c>
    </row>
    <row r="167" spans="1:15" x14ac:dyDescent="0.25">
      <c r="A167" s="134" t="s">
        <v>3143</v>
      </c>
      <c r="B167" s="181" t="s">
        <v>2150</v>
      </c>
      <c r="C167" s="181" t="s">
        <v>2384</v>
      </c>
      <c r="D167" s="133" t="s">
        <v>3144</v>
      </c>
      <c r="E167" s="181" t="s">
        <v>2383</v>
      </c>
      <c r="F167" s="282">
        <v>13</v>
      </c>
      <c r="I167" s="235">
        <v>20010626</v>
      </c>
      <c r="J167" s="134" t="s">
        <v>14</v>
      </c>
      <c r="O167" s="235">
        <v>13</v>
      </c>
    </row>
    <row r="168" spans="1:15" x14ac:dyDescent="0.25">
      <c r="A168" s="134" t="s">
        <v>3148</v>
      </c>
      <c r="B168" s="181" t="s">
        <v>2150</v>
      </c>
      <c r="C168" s="181" t="s">
        <v>2384</v>
      </c>
      <c r="D168" s="133" t="s">
        <v>3149</v>
      </c>
      <c r="E168" s="181" t="s">
        <v>2383</v>
      </c>
      <c r="F168" s="282">
        <v>13</v>
      </c>
      <c r="I168" s="235">
        <v>20010626</v>
      </c>
      <c r="J168" s="134" t="s">
        <v>14</v>
      </c>
      <c r="O168" s="235">
        <v>13</v>
      </c>
    </row>
    <row r="169" spans="1:15" x14ac:dyDescent="0.25">
      <c r="A169" s="134" t="s">
        <v>3153</v>
      </c>
      <c r="B169" s="181" t="s">
        <v>2150</v>
      </c>
      <c r="C169" s="181" t="s">
        <v>2384</v>
      </c>
      <c r="D169" s="133" t="s">
        <v>3154</v>
      </c>
      <c r="E169" s="181" t="s">
        <v>2383</v>
      </c>
      <c r="F169" s="282">
        <v>13</v>
      </c>
      <c r="I169" s="235">
        <v>20010626</v>
      </c>
      <c r="J169" s="134" t="s">
        <v>14</v>
      </c>
      <c r="O169" s="235">
        <v>13</v>
      </c>
    </row>
    <row r="170" spans="1:15" x14ac:dyDescent="0.25">
      <c r="A170" s="134" t="s">
        <v>3158</v>
      </c>
      <c r="B170" s="181" t="s">
        <v>2150</v>
      </c>
      <c r="C170" s="181" t="s">
        <v>2384</v>
      </c>
      <c r="D170" s="133" t="s">
        <v>3159</v>
      </c>
      <c r="E170" s="181" t="s">
        <v>2383</v>
      </c>
      <c r="F170" s="282">
        <v>13</v>
      </c>
      <c r="I170" s="235">
        <v>20010626</v>
      </c>
      <c r="J170" s="134" t="s">
        <v>14</v>
      </c>
      <c r="O170" s="235">
        <v>13</v>
      </c>
    </row>
    <row r="171" spans="1:15" x14ac:dyDescent="0.25">
      <c r="A171" s="134" t="s">
        <v>3163</v>
      </c>
      <c r="B171" s="181" t="s">
        <v>2150</v>
      </c>
      <c r="C171" s="181" t="s">
        <v>2384</v>
      </c>
      <c r="D171" s="133" t="s">
        <v>3164</v>
      </c>
      <c r="E171" s="181" t="s">
        <v>2383</v>
      </c>
      <c r="F171" s="282">
        <v>13</v>
      </c>
      <c r="I171" s="235">
        <v>20010626</v>
      </c>
      <c r="J171" s="134" t="s">
        <v>14</v>
      </c>
      <c r="O171" s="235">
        <v>13</v>
      </c>
    </row>
    <row r="172" spans="1:15" x14ac:dyDescent="0.25">
      <c r="A172" s="134" t="s">
        <v>3168</v>
      </c>
      <c r="B172" s="181" t="s">
        <v>2150</v>
      </c>
      <c r="C172" s="181" t="s">
        <v>2384</v>
      </c>
      <c r="D172" s="133" t="s">
        <v>3169</v>
      </c>
      <c r="E172" s="181" t="s">
        <v>2383</v>
      </c>
      <c r="F172" s="282">
        <v>13</v>
      </c>
      <c r="I172" s="235">
        <v>20010626</v>
      </c>
      <c r="J172" s="134" t="s">
        <v>14</v>
      </c>
      <c r="O172" s="235">
        <v>13</v>
      </c>
    </row>
    <row r="173" spans="1:15" x14ac:dyDescent="0.25">
      <c r="A173" s="134" t="s">
        <v>3173</v>
      </c>
      <c r="B173" s="181" t="s">
        <v>2150</v>
      </c>
      <c r="C173" s="181" t="s">
        <v>2384</v>
      </c>
      <c r="D173" s="133" t="s">
        <v>3174</v>
      </c>
      <c r="E173" s="181" t="s">
        <v>2383</v>
      </c>
      <c r="F173" s="282">
        <v>13</v>
      </c>
      <c r="I173" s="235">
        <v>20010626</v>
      </c>
      <c r="J173" s="134" t="s">
        <v>14</v>
      </c>
      <c r="O173" s="235">
        <v>13</v>
      </c>
    </row>
    <row r="174" spans="1:15" x14ac:dyDescent="0.25">
      <c r="A174" s="134" t="s">
        <v>3178</v>
      </c>
      <c r="B174" s="181" t="s">
        <v>2150</v>
      </c>
      <c r="C174" s="181" t="s">
        <v>2384</v>
      </c>
      <c r="D174" s="133" t="s">
        <v>3179</v>
      </c>
      <c r="E174" s="181" t="s">
        <v>2383</v>
      </c>
      <c r="F174" s="282">
        <v>13</v>
      </c>
      <c r="I174" s="235">
        <v>20010626</v>
      </c>
      <c r="J174" s="134" t="s">
        <v>14</v>
      </c>
      <c r="O174" s="235">
        <v>13</v>
      </c>
    </row>
    <row r="175" spans="1:15" x14ac:dyDescent="0.25">
      <c r="A175" s="134" t="s">
        <v>3183</v>
      </c>
      <c r="B175" s="181" t="s">
        <v>2150</v>
      </c>
      <c r="C175" s="181" t="s">
        <v>2384</v>
      </c>
      <c r="D175" s="133" t="s">
        <v>3184</v>
      </c>
      <c r="E175" s="181" t="s">
        <v>2383</v>
      </c>
      <c r="F175" s="282">
        <v>13</v>
      </c>
      <c r="I175" s="235">
        <v>20010626</v>
      </c>
      <c r="J175" s="134" t="s">
        <v>14</v>
      </c>
      <c r="O175" s="235">
        <v>13</v>
      </c>
    </row>
    <row r="176" spans="1:15" x14ac:dyDescent="0.25">
      <c r="A176" s="134" t="s">
        <v>3188</v>
      </c>
      <c r="B176" s="181" t="s">
        <v>2150</v>
      </c>
      <c r="C176" s="181" t="s">
        <v>2384</v>
      </c>
      <c r="D176" s="133" t="s">
        <v>3189</v>
      </c>
      <c r="E176" s="181" t="s">
        <v>2383</v>
      </c>
      <c r="F176" s="282">
        <v>13</v>
      </c>
      <c r="I176" s="235">
        <v>20010626</v>
      </c>
      <c r="J176" s="134" t="s">
        <v>14</v>
      </c>
      <c r="O176" s="235">
        <v>13</v>
      </c>
    </row>
    <row r="177" spans="1:15" x14ac:dyDescent="0.25">
      <c r="A177" s="134" t="s">
        <v>3193</v>
      </c>
      <c r="B177" s="181" t="s">
        <v>2150</v>
      </c>
      <c r="C177" s="181" t="s">
        <v>2384</v>
      </c>
      <c r="D177" s="133" t="s">
        <v>3194</v>
      </c>
      <c r="E177" s="181" t="s">
        <v>2383</v>
      </c>
      <c r="F177" s="282">
        <v>13</v>
      </c>
      <c r="I177" s="235">
        <v>20010626</v>
      </c>
      <c r="J177" s="134" t="s">
        <v>14</v>
      </c>
      <c r="O177" s="235">
        <v>13</v>
      </c>
    </row>
    <row r="178" spans="1:15" x14ac:dyDescent="0.25">
      <c r="A178" s="134" t="s">
        <v>3198</v>
      </c>
      <c r="B178" s="181" t="s">
        <v>2150</v>
      </c>
      <c r="C178" s="181" t="s">
        <v>2384</v>
      </c>
      <c r="D178" s="133" t="s">
        <v>3199</v>
      </c>
      <c r="E178" s="181" t="s">
        <v>2383</v>
      </c>
      <c r="F178" s="282">
        <v>13</v>
      </c>
      <c r="I178" s="235">
        <v>20010626</v>
      </c>
      <c r="J178" s="134" t="s">
        <v>14</v>
      </c>
      <c r="O178" s="235">
        <v>13</v>
      </c>
    </row>
    <row r="179" spans="1:15" x14ac:dyDescent="0.25">
      <c r="A179" s="134" t="s">
        <v>3203</v>
      </c>
      <c r="B179" s="181" t="s">
        <v>2150</v>
      </c>
      <c r="C179" s="181" t="s">
        <v>2384</v>
      </c>
      <c r="D179" s="133" t="s">
        <v>3204</v>
      </c>
      <c r="E179" s="181" t="s">
        <v>2383</v>
      </c>
      <c r="F179" s="282">
        <v>13</v>
      </c>
      <c r="I179" s="235">
        <v>20010626</v>
      </c>
      <c r="J179" s="134" t="s">
        <v>14</v>
      </c>
      <c r="O179" s="235">
        <v>13</v>
      </c>
    </row>
    <row r="180" spans="1:15" x14ac:dyDescent="0.25">
      <c r="A180" s="134" t="s">
        <v>3209</v>
      </c>
      <c r="B180" s="181" t="s">
        <v>2150</v>
      </c>
      <c r="C180" s="181" t="s">
        <v>2384</v>
      </c>
      <c r="D180" s="133" t="s">
        <v>3210</v>
      </c>
      <c r="E180" s="181" t="s">
        <v>2383</v>
      </c>
      <c r="F180" s="282">
        <v>13</v>
      </c>
      <c r="I180" s="235">
        <v>20010626</v>
      </c>
      <c r="J180" s="134" t="s">
        <v>14</v>
      </c>
      <c r="O180" s="235">
        <v>13</v>
      </c>
    </row>
    <row r="181" spans="1:15" x14ac:dyDescent="0.25">
      <c r="A181" s="134" t="s">
        <v>3214</v>
      </c>
      <c r="B181" s="181" t="s">
        <v>2150</v>
      </c>
      <c r="C181" s="181" t="s">
        <v>2384</v>
      </c>
      <c r="D181" s="133" t="s">
        <v>3215</v>
      </c>
      <c r="E181" s="181" t="s">
        <v>2383</v>
      </c>
      <c r="F181" s="282">
        <v>13</v>
      </c>
      <c r="I181" s="235">
        <v>20010626</v>
      </c>
      <c r="J181" s="134" t="s">
        <v>14</v>
      </c>
      <c r="O181" s="235">
        <v>13</v>
      </c>
    </row>
    <row r="182" spans="1:15" x14ac:dyDescent="0.25">
      <c r="A182" s="134" t="s">
        <v>3220</v>
      </c>
      <c r="B182" s="181" t="s">
        <v>2150</v>
      </c>
      <c r="C182" s="181" t="s">
        <v>2384</v>
      </c>
      <c r="D182" s="133" t="s">
        <v>3221</v>
      </c>
      <c r="E182" s="181" t="s">
        <v>2383</v>
      </c>
      <c r="F182" s="282">
        <v>13</v>
      </c>
      <c r="I182" s="235">
        <v>20010626</v>
      </c>
      <c r="J182" s="134" t="s">
        <v>14</v>
      </c>
      <c r="O182" s="235">
        <v>13</v>
      </c>
    </row>
    <row r="183" spans="1:15" x14ac:dyDescent="0.25">
      <c r="A183" s="134" t="s">
        <v>3225</v>
      </c>
      <c r="B183" s="181" t="s">
        <v>2150</v>
      </c>
      <c r="C183" s="181" t="s">
        <v>2384</v>
      </c>
      <c r="D183" s="133" t="s">
        <v>3226</v>
      </c>
      <c r="E183" s="181" t="s">
        <v>2383</v>
      </c>
      <c r="F183" s="282">
        <v>13</v>
      </c>
      <c r="I183" s="235">
        <v>20010626</v>
      </c>
      <c r="J183" s="134" t="s">
        <v>14</v>
      </c>
      <c r="O183" s="235">
        <v>13</v>
      </c>
    </row>
    <row r="184" spans="1:15" x14ac:dyDescent="0.25">
      <c r="A184" s="134" t="s">
        <v>3230</v>
      </c>
      <c r="B184" s="181" t="s">
        <v>2150</v>
      </c>
      <c r="C184" s="181" t="s">
        <v>2384</v>
      </c>
      <c r="D184" s="133" t="s">
        <v>3231</v>
      </c>
      <c r="E184" s="181" t="s">
        <v>2383</v>
      </c>
      <c r="F184" s="282">
        <v>13</v>
      </c>
      <c r="I184" s="235">
        <v>20010626</v>
      </c>
      <c r="J184" s="134" t="s">
        <v>14</v>
      </c>
      <c r="O184" s="235">
        <v>13</v>
      </c>
    </row>
    <row r="185" spans="1:15" x14ac:dyDescent="0.25">
      <c r="A185" s="134" t="s">
        <v>3236</v>
      </c>
      <c r="B185" s="181" t="s">
        <v>2150</v>
      </c>
      <c r="C185" s="181" t="s">
        <v>2384</v>
      </c>
      <c r="D185" s="133" t="s">
        <v>3237</v>
      </c>
      <c r="E185" s="181" t="s">
        <v>2383</v>
      </c>
      <c r="F185" s="282">
        <v>13</v>
      </c>
      <c r="I185" s="235">
        <v>20010626</v>
      </c>
      <c r="J185" s="134" t="s">
        <v>14</v>
      </c>
      <c r="O185" s="235">
        <v>13</v>
      </c>
    </row>
    <row r="186" spans="1:15" x14ac:dyDescent="0.25">
      <c r="A186" s="134" t="s">
        <v>3242</v>
      </c>
      <c r="B186" s="181" t="s">
        <v>2150</v>
      </c>
      <c r="C186" s="181" t="s">
        <v>2384</v>
      </c>
      <c r="D186" s="133" t="s">
        <v>3243</v>
      </c>
      <c r="E186" s="181" t="s">
        <v>2383</v>
      </c>
      <c r="F186" s="282">
        <v>13</v>
      </c>
      <c r="I186" s="235">
        <v>20010626</v>
      </c>
      <c r="J186" s="134" t="s">
        <v>14</v>
      </c>
      <c r="O186" s="235">
        <v>13</v>
      </c>
    </row>
    <row r="187" spans="1:15" x14ac:dyDescent="0.25">
      <c r="A187" s="134" t="s">
        <v>3247</v>
      </c>
      <c r="B187" s="181" t="s">
        <v>2150</v>
      </c>
      <c r="C187" s="181" t="s">
        <v>2384</v>
      </c>
      <c r="D187" s="133" t="s">
        <v>3248</v>
      </c>
      <c r="E187" s="181" t="s">
        <v>2383</v>
      </c>
      <c r="F187" s="282">
        <v>13</v>
      </c>
      <c r="I187" s="235">
        <v>20010626</v>
      </c>
      <c r="J187" s="134" t="s">
        <v>14</v>
      </c>
      <c r="O187" s="235">
        <v>13</v>
      </c>
    </row>
    <row r="188" spans="1:15" x14ac:dyDescent="0.25">
      <c r="A188" s="134" t="s">
        <v>3253</v>
      </c>
      <c r="B188" s="181" t="s">
        <v>2150</v>
      </c>
      <c r="C188" s="181" t="s">
        <v>2384</v>
      </c>
      <c r="D188" s="133" t="s">
        <v>3254</v>
      </c>
      <c r="E188" s="181" t="s">
        <v>2383</v>
      </c>
      <c r="F188" s="282">
        <v>13</v>
      </c>
      <c r="I188" s="235">
        <v>20010626</v>
      </c>
      <c r="J188" s="134" t="s">
        <v>14</v>
      </c>
      <c r="O188" s="235">
        <v>13</v>
      </c>
    </row>
    <row r="189" spans="1:15" x14ac:dyDescent="0.25">
      <c r="A189" s="134" t="s">
        <v>3258</v>
      </c>
      <c r="B189" s="181" t="s">
        <v>2150</v>
      </c>
      <c r="C189" s="181" t="s">
        <v>2384</v>
      </c>
      <c r="D189" s="133" t="s">
        <v>3259</v>
      </c>
      <c r="E189" s="181" t="s">
        <v>2383</v>
      </c>
      <c r="F189" s="282">
        <v>13</v>
      </c>
      <c r="I189" s="235">
        <v>20010626</v>
      </c>
      <c r="J189" s="134" t="s">
        <v>14</v>
      </c>
      <c r="O189" s="235">
        <v>13</v>
      </c>
    </row>
    <row r="190" spans="1:15" x14ac:dyDescent="0.25">
      <c r="A190" s="134" t="s">
        <v>3264</v>
      </c>
      <c r="B190" s="181" t="s">
        <v>2150</v>
      </c>
      <c r="C190" s="181" t="s">
        <v>2384</v>
      </c>
      <c r="D190" s="133" t="s">
        <v>3265</v>
      </c>
      <c r="E190" s="181" t="s">
        <v>2383</v>
      </c>
      <c r="F190" s="282">
        <v>13</v>
      </c>
      <c r="I190" s="235">
        <v>20010626</v>
      </c>
      <c r="J190" s="134" t="s">
        <v>14</v>
      </c>
      <c r="O190" s="235">
        <v>13</v>
      </c>
    </row>
    <row r="191" spans="1:15" x14ac:dyDescent="0.25">
      <c r="A191" s="134" t="s">
        <v>3270</v>
      </c>
      <c r="B191" s="181" t="s">
        <v>2150</v>
      </c>
      <c r="C191" s="181" t="s">
        <v>2384</v>
      </c>
      <c r="D191" s="133" t="s">
        <v>3271</v>
      </c>
      <c r="E191" s="181" t="s">
        <v>2383</v>
      </c>
      <c r="F191" s="282">
        <v>13</v>
      </c>
      <c r="I191" s="235">
        <v>20010626</v>
      </c>
      <c r="J191" s="134" t="s">
        <v>14</v>
      </c>
      <c r="O191" s="235">
        <v>13</v>
      </c>
    </row>
    <row r="192" spans="1:15" x14ac:dyDescent="0.25">
      <c r="A192" s="134" t="s">
        <v>3276</v>
      </c>
      <c r="B192" s="181" t="s">
        <v>2150</v>
      </c>
      <c r="C192" s="181" t="s">
        <v>2384</v>
      </c>
      <c r="D192" s="133" t="s">
        <v>3277</v>
      </c>
      <c r="E192" s="181" t="s">
        <v>2383</v>
      </c>
      <c r="F192" s="282">
        <v>13</v>
      </c>
      <c r="I192" s="235">
        <v>20010626</v>
      </c>
      <c r="J192" s="134" t="s">
        <v>14</v>
      </c>
      <c r="O192" s="235">
        <v>13</v>
      </c>
    </row>
    <row r="193" spans="1:15" x14ac:dyDescent="0.25">
      <c r="A193" s="134" t="s">
        <v>3282</v>
      </c>
      <c r="B193" s="181" t="s">
        <v>2150</v>
      </c>
      <c r="C193" s="181" t="s">
        <v>2384</v>
      </c>
      <c r="D193" s="133" t="s">
        <v>3283</v>
      </c>
      <c r="E193" s="181" t="s">
        <v>2383</v>
      </c>
      <c r="F193" s="282">
        <v>13</v>
      </c>
      <c r="I193" s="235">
        <v>20010626</v>
      </c>
      <c r="J193" s="134" t="s">
        <v>14</v>
      </c>
      <c r="O193" s="235">
        <v>13</v>
      </c>
    </row>
    <row r="194" spans="1:15" x14ac:dyDescent="0.25">
      <c r="A194" s="134" t="s">
        <v>3288</v>
      </c>
      <c r="B194" s="181" t="s">
        <v>2150</v>
      </c>
      <c r="C194" s="181" t="s">
        <v>2384</v>
      </c>
      <c r="D194" s="133" t="s">
        <v>3289</v>
      </c>
      <c r="E194" s="181" t="s">
        <v>2383</v>
      </c>
      <c r="F194" s="282">
        <v>13</v>
      </c>
      <c r="I194" s="235">
        <v>20010626</v>
      </c>
      <c r="J194" s="134" t="s">
        <v>14</v>
      </c>
      <c r="O194" s="235">
        <v>13</v>
      </c>
    </row>
    <row r="195" spans="1:15" x14ac:dyDescent="0.25">
      <c r="A195" s="134" t="s">
        <v>3293</v>
      </c>
      <c r="B195" s="181" t="s">
        <v>2150</v>
      </c>
      <c r="C195" s="181" t="s">
        <v>2384</v>
      </c>
      <c r="D195" s="133" t="s">
        <v>3294</v>
      </c>
      <c r="E195" s="181" t="s">
        <v>2383</v>
      </c>
      <c r="F195" s="282">
        <v>13</v>
      </c>
      <c r="I195" s="235">
        <v>20010626</v>
      </c>
      <c r="J195" s="134" t="s">
        <v>14</v>
      </c>
      <c r="O195" s="235">
        <v>13</v>
      </c>
    </row>
    <row r="196" spans="1:15" x14ac:dyDescent="0.25">
      <c r="A196" s="134" t="s">
        <v>3298</v>
      </c>
      <c r="B196" s="181" t="s">
        <v>2150</v>
      </c>
      <c r="C196" s="181" t="s">
        <v>2384</v>
      </c>
      <c r="D196" s="133" t="s">
        <v>3299</v>
      </c>
      <c r="E196" s="181" t="s">
        <v>2383</v>
      </c>
      <c r="F196" s="282">
        <v>13</v>
      </c>
      <c r="I196" s="235">
        <v>20010626</v>
      </c>
      <c r="J196" s="134" t="s">
        <v>14</v>
      </c>
      <c r="O196" s="235">
        <v>13</v>
      </c>
    </row>
    <row r="197" spans="1:15" x14ac:dyDescent="0.25">
      <c r="A197" s="134" t="s">
        <v>3303</v>
      </c>
      <c r="B197" s="181" t="s">
        <v>2150</v>
      </c>
      <c r="C197" s="181" t="s">
        <v>2384</v>
      </c>
      <c r="D197" s="133" t="s">
        <v>3304</v>
      </c>
      <c r="E197" s="181" t="s">
        <v>2383</v>
      </c>
      <c r="F197" s="282">
        <v>13</v>
      </c>
      <c r="I197" s="235">
        <v>20010626</v>
      </c>
      <c r="J197" s="134" t="s">
        <v>14</v>
      </c>
      <c r="O197" s="235">
        <v>13</v>
      </c>
    </row>
    <row r="198" spans="1:15" x14ac:dyDescent="0.25">
      <c r="A198" s="134" t="s">
        <v>3308</v>
      </c>
      <c r="B198" s="181" t="s">
        <v>2150</v>
      </c>
      <c r="C198" s="181" t="s">
        <v>2384</v>
      </c>
      <c r="D198" s="133" t="s">
        <v>3309</v>
      </c>
      <c r="E198" s="181" t="s">
        <v>2383</v>
      </c>
      <c r="F198" s="282">
        <v>13</v>
      </c>
      <c r="I198" s="235">
        <v>20010626</v>
      </c>
      <c r="J198" s="134" t="s">
        <v>14</v>
      </c>
      <c r="O198" s="235">
        <v>13</v>
      </c>
    </row>
    <row r="199" spans="1:15" x14ac:dyDescent="0.25">
      <c r="A199" s="134" t="s">
        <v>3313</v>
      </c>
      <c r="B199" s="181" t="s">
        <v>2150</v>
      </c>
      <c r="C199" s="181" t="s">
        <v>2384</v>
      </c>
      <c r="D199" s="133" t="s">
        <v>3314</v>
      </c>
      <c r="E199" s="181" t="s">
        <v>2383</v>
      </c>
      <c r="F199" s="282">
        <v>13</v>
      </c>
      <c r="I199" s="235">
        <v>20010626</v>
      </c>
      <c r="J199" s="134" t="s">
        <v>14</v>
      </c>
      <c r="O199" s="235">
        <v>13</v>
      </c>
    </row>
    <row r="200" spans="1:15" x14ac:dyDescent="0.25">
      <c r="A200" s="134" t="s">
        <v>3319</v>
      </c>
      <c r="B200" s="181" t="s">
        <v>2150</v>
      </c>
      <c r="C200" s="181" t="s">
        <v>2384</v>
      </c>
      <c r="D200" s="133" t="s">
        <v>3320</v>
      </c>
      <c r="E200" s="181" t="s">
        <v>2383</v>
      </c>
      <c r="F200" s="282">
        <v>13</v>
      </c>
      <c r="I200" s="235">
        <v>20010626</v>
      </c>
      <c r="J200" s="134" t="s">
        <v>14</v>
      </c>
      <c r="O200" s="235">
        <v>13</v>
      </c>
    </row>
    <row r="201" spans="1:15" x14ac:dyDescent="0.25">
      <c r="A201" s="134" t="s">
        <v>3324</v>
      </c>
      <c r="B201" s="181" t="s">
        <v>2150</v>
      </c>
      <c r="C201" s="181" t="s">
        <v>2384</v>
      </c>
      <c r="D201" s="133" t="s">
        <v>3325</v>
      </c>
      <c r="E201" s="181" t="s">
        <v>2383</v>
      </c>
      <c r="F201" s="282">
        <v>13</v>
      </c>
      <c r="I201" s="235">
        <v>20010626</v>
      </c>
      <c r="J201" s="134" t="s">
        <v>14</v>
      </c>
      <c r="O201" s="235">
        <v>13</v>
      </c>
    </row>
    <row r="202" spans="1:15" x14ac:dyDescent="0.25">
      <c r="A202" s="134" t="s">
        <v>3329</v>
      </c>
      <c r="B202" s="181" t="s">
        <v>2150</v>
      </c>
      <c r="C202" s="181" t="s">
        <v>2384</v>
      </c>
      <c r="D202" s="133" t="s">
        <v>3330</v>
      </c>
      <c r="E202" s="181" t="s">
        <v>2383</v>
      </c>
      <c r="F202" s="282">
        <v>13</v>
      </c>
      <c r="I202" s="235">
        <v>20010626</v>
      </c>
      <c r="J202" s="134" t="s">
        <v>14</v>
      </c>
      <c r="O202" s="235">
        <v>13</v>
      </c>
    </row>
    <row r="203" spans="1:15" x14ac:dyDescent="0.25">
      <c r="A203" s="134" t="s">
        <v>3334</v>
      </c>
      <c r="B203" s="181" t="s">
        <v>2150</v>
      </c>
      <c r="C203" s="181" t="s">
        <v>2384</v>
      </c>
      <c r="D203" s="133" t="s">
        <v>3335</v>
      </c>
      <c r="E203" s="181" t="s">
        <v>2383</v>
      </c>
      <c r="F203" s="282">
        <v>13</v>
      </c>
      <c r="I203" s="235">
        <v>20010626</v>
      </c>
      <c r="J203" s="134" t="s">
        <v>14</v>
      </c>
      <c r="O203" s="235">
        <v>13</v>
      </c>
    </row>
    <row r="204" spans="1:15" x14ac:dyDescent="0.25">
      <c r="A204" s="134" t="s">
        <v>3339</v>
      </c>
      <c r="B204" s="181" t="s">
        <v>2150</v>
      </c>
      <c r="C204" s="181" t="s">
        <v>2384</v>
      </c>
      <c r="D204" s="133" t="s">
        <v>3340</v>
      </c>
      <c r="E204" s="181" t="s">
        <v>2383</v>
      </c>
      <c r="F204" s="282">
        <v>13</v>
      </c>
      <c r="I204" s="235">
        <v>20010626</v>
      </c>
      <c r="J204" s="134" t="s">
        <v>14</v>
      </c>
      <c r="O204" s="235">
        <v>13</v>
      </c>
    </row>
    <row r="205" spans="1:15" x14ac:dyDescent="0.25">
      <c r="A205" s="134" t="s">
        <v>3344</v>
      </c>
      <c r="B205" s="181" t="s">
        <v>2150</v>
      </c>
      <c r="C205" s="181" t="s">
        <v>2384</v>
      </c>
      <c r="D205" s="133" t="s">
        <v>3345</v>
      </c>
      <c r="E205" s="181" t="s">
        <v>2383</v>
      </c>
      <c r="F205" s="282">
        <v>13</v>
      </c>
      <c r="I205" s="235">
        <v>20010626</v>
      </c>
      <c r="J205" s="134" t="s">
        <v>14</v>
      </c>
      <c r="O205" s="235">
        <v>13</v>
      </c>
    </row>
    <row r="206" spans="1:15" x14ac:dyDescent="0.25">
      <c r="A206" s="134" t="s">
        <v>3350</v>
      </c>
      <c r="B206" s="181" t="s">
        <v>2150</v>
      </c>
      <c r="C206" s="181" t="s">
        <v>2384</v>
      </c>
      <c r="D206" s="133" t="s">
        <v>3351</v>
      </c>
      <c r="E206" s="181" t="s">
        <v>2383</v>
      </c>
      <c r="F206" s="282">
        <v>13</v>
      </c>
      <c r="I206" s="235">
        <v>20010626</v>
      </c>
      <c r="J206" s="134" t="s">
        <v>14</v>
      </c>
      <c r="O206" s="235">
        <v>13</v>
      </c>
    </row>
    <row r="207" spans="1:15" x14ac:dyDescent="0.25">
      <c r="A207" s="134" t="s">
        <v>3356</v>
      </c>
      <c r="B207" s="181" t="s">
        <v>2150</v>
      </c>
      <c r="C207" s="181" t="s">
        <v>2384</v>
      </c>
      <c r="D207" s="133" t="s">
        <v>3357</v>
      </c>
      <c r="E207" s="181" t="s">
        <v>2383</v>
      </c>
      <c r="F207" s="282">
        <v>13</v>
      </c>
      <c r="I207" s="235">
        <v>20010626</v>
      </c>
      <c r="J207" s="134" t="s">
        <v>14</v>
      </c>
      <c r="O207" s="235">
        <v>13</v>
      </c>
    </row>
    <row r="208" spans="1:15" x14ac:dyDescent="0.25">
      <c r="A208" s="134" t="s">
        <v>3361</v>
      </c>
      <c r="B208" s="181" t="s">
        <v>2150</v>
      </c>
      <c r="C208" s="181" t="s">
        <v>2384</v>
      </c>
      <c r="D208" s="133" t="s">
        <v>3362</v>
      </c>
      <c r="E208" s="181" t="s">
        <v>2383</v>
      </c>
      <c r="F208" s="282">
        <v>13</v>
      </c>
      <c r="I208" s="235">
        <v>20010626</v>
      </c>
      <c r="J208" s="134" t="s">
        <v>14</v>
      </c>
      <c r="O208" s="235">
        <v>13</v>
      </c>
    </row>
    <row r="209" spans="1:15" x14ac:dyDescent="0.25">
      <c r="A209" s="134" t="s">
        <v>3366</v>
      </c>
      <c r="B209" s="181" t="s">
        <v>2150</v>
      </c>
      <c r="C209" s="181" t="s">
        <v>2384</v>
      </c>
      <c r="D209" s="133" t="s">
        <v>3367</v>
      </c>
      <c r="E209" s="181" t="s">
        <v>2383</v>
      </c>
      <c r="F209" s="282">
        <v>13</v>
      </c>
      <c r="I209" s="235">
        <v>20010626</v>
      </c>
      <c r="J209" s="134" t="s">
        <v>14</v>
      </c>
      <c r="O209" s="235">
        <v>13</v>
      </c>
    </row>
    <row r="210" spans="1:15" x14ac:dyDescent="0.25">
      <c r="A210" s="134" t="s">
        <v>3371</v>
      </c>
      <c r="B210" s="181" t="s">
        <v>2150</v>
      </c>
      <c r="C210" s="181" t="s">
        <v>2384</v>
      </c>
      <c r="D210" s="133" t="s">
        <v>3372</v>
      </c>
      <c r="E210" s="181" t="s">
        <v>2383</v>
      </c>
      <c r="F210" s="282">
        <v>13</v>
      </c>
      <c r="I210" s="235">
        <v>20010626</v>
      </c>
      <c r="J210" s="134" t="s">
        <v>14</v>
      </c>
      <c r="O210" s="235">
        <v>13</v>
      </c>
    </row>
    <row r="211" spans="1:15" x14ac:dyDescent="0.25">
      <c r="A211" s="134" t="s">
        <v>3376</v>
      </c>
      <c r="B211" s="181" t="s">
        <v>2150</v>
      </c>
      <c r="C211" s="181" t="s">
        <v>2384</v>
      </c>
      <c r="D211" s="133" t="s">
        <v>3377</v>
      </c>
      <c r="E211" s="181" t="s">
        <v>2383</v>
      </c>
      <c r="F211" s="282">
        <v>13</v>
      </c>
      <c r="I211" s="235">
        <v>20010626</v>
      </c>
      <c r="J211" s="134" t="s">
        <v>14</v>
      </c>
      <c r="O211" s="235">
        <v>13</v>
      </c>
    </row>
    <row r="212" spans="1:15" x14ac:dyDescent="0.25">
      <c r="A212" s="134" t="s">
        <v>3381</v>
      </c>
      <c r="B212" s="181" t="s">
        <v>2150</v>
      </c>
      <c r="C212" s="181" t="s">
        <v>2384</v>
      </c>
      <c r="D212" s="133" t="s">
        <v>3382</v>
      </c>
      <c r="E212" s="181" t="s">
        <v>2383</v>
      </c>
      <c r="F212" s="282">
        <v>13</v>
      </c>
      <c r="I212" s="235">
        <v>20010626</v>
      </c>
      <c r="J212" s="134" t="s">
        <v>14</v>
      </c>
      <c r="O212" s="235">
        <v>13</v>
      </c>
    </row>
    <row r="213" spans="1:15" x14ac:dyDescent="0.25">
      <c r="A213" s="134" t="s">
        <v>3387</v>
      </c>
      <c r="B213" s="181" t="s">
        <v>2150</v>
      </c>
      <c r="C213" s="181" t="s">
        <v>2384</v>
      </c>
      <c r="D213" s="133" t="s">
        <v>3388</v>
      </c>
      <c r="E213" s="181" t="s">
        <v>2383</v>
      </c>
      <c r="F213" s="282">
        <v>13</v>
      </c>
      <c r="I213" s="235">
        <v>20010626</v>
      </c>
      <c r="J213" s="134" t="s">
        <v>14</v>
      </c>
      <c r="O213" s="235">
        <v>13</v>
      </c>
    </row>
    <row r="214" spans="1:15" x14ac:dyDescent="0.25">
      <c r="A214" s="134" t="s">
        <v>3392</v>
      </c>
      <c r="B214" s="181" t="s">
        <v>2150</v>
      </c>
      <c r="C214" s="181" t="s">
        <v>2384</v>
      </c>
      <c r="D214" s="133" t="s">
        <v>3393</v>
      </c>
      <c r="E214" s="181" t="s">
        <v>2383</v>
      </c>
      <c r="F214" s="282">
        <v>13</v>
      </c>
      <c r="I214" s="235">
        <v>20010626</v>
      </c>
      <c r="J214" s="134" t="s">
        <v>14</v>
      </c>
      <c r="O214" s="235">
        <v>13</v>
      </c>
    </row>
    <row r="215" spans="1:15" x14ac:dyDescent="0.25">
      <c r="A215" s="134" t="s">
        <v>3397</v>
      </c>
      <c r="B215" s="181" t="s">
        <v>2150</v>
      </c>
      <c r="C215" s="181" t="s">
        <v>2384</v>
      </c>
      <c r="D215" s="133" t="s">
        <v>3398</v>
      </c>
      <c r="E215" s="181" t="s">
        <v>2383</v>
      </c>
      <c r="F215" s="282">
        <v>13</v>
      </c>
      <c r="I215" s="235">
        <v>20010626</v>
      </c>
      <c r="J215" s="134" t="s">
        <v>14</v>
      </c>
      <c r="O215" s="235">
        <v>13</v>
      </c>
    </row>
    <row r="216" spans="1:15" x14ac:dyDescent="0.25">
      <c r="A216" s="134" t="s">
        <v>3402</v>
      </c>
      <c r="B216" s="181" t="s">
        <v>2150</v>
      </c>
      <c r="C216" s="181" t="s">
        <v>2384</v>
      </c>
      <c r="D216" s="133" t="s">
        <v>3403</v>
      </c>
      <c r="E216" s="181" t="s">
        <v>2383</v>
      </c>
      <c r="F216" s="282">
        <v>13</v>
      </c>
      <c r="I216" s="235">
        <v>20010626</v>
      </c>
      <c r="J216" s="134" t="s">
        <v>14</v>
      </c>
      <c r="O216" s="235">
        <v>13</v>
      </c>
    </row>
    <row r="217" spans="1:15" x14ac:dyDescent="0.25">
      <c r="A217" s="134" t="s">
        <v>3407</v>
      </c>
      <c r="B217" s="181" t="s">
        <v>2150</v>
      </c>
      <c r="C217" s="181" t="s">
        <v>2384</v>
      </c>
      <c r="D217" s="133" t="s">
        <v>3408</v>
      </c>
      <c r="E217" s="181" t="s">
        <v>2383</v>
      </c>
      <c r="F217" s="282">
        <v>13</v>
      </c>
      <c r="I217" s="235">
        <v>20010626</v>
      </c>
      <c r="J217" s="134" t="s">
        <v>14</v>
      </c>
      <c r="O217" s="235">
        <v>13</v>
      </c>
    </row>
    <row r="218" spans="1:15" x14ac:dyDescent="0.25">
      <c r="A218" s="134" t="s">
        <v>3412</v>
      </c>
      <c r="B218" s="181" t="s">
        <v>2150</v>
      </c>
      <c r="C218" s="181" t="s">
        <v>2384</v>
      </c>
      <c r="D218" s="133" t="s">
        <v>3413</v>
      </c>
      <c r="E218" s="181" t="s">
        <v>2383</v>
      </c>
      <c r="F218" s="282">
        <v>13</v>
      </c>
      <c r="I218" s="235">
        <v>20010626</v>
      </c>
      <c r="J218" s="134" t="s">
        <v>14</v>
      </c>
      <c r="O218" s="235">
        <v>13</v>
      </c>
    </row>
    <row r="219" spans="1:15" x14ac:dyDescent="0.25">
      <c r="A219" s="134" t="s">
        <v>3417</v>
      </c>
      <c r="B219" s="181" t="s">
        <v>2150</v>
      </c>
      <c r="C219" s="181" t="s">
        <v>2384</v>
      </c>
      <c r="D219" s="133" t="s">
        <v>3418</v>
      </c>
      <c r="E219" s="181" t="s">
        <v>2383</v>
      </c>
      <c r="F219" s="282">
        <v>13</v>
      </c>
      <c r="I219" s="235">
        <v>20010626</v>
      </c>
      <c r="J219" s="134" t="s">
        <v>14</v>
      </c>
      <c r="O219" s="235">
        <v>13</v>
      </c>
    </row>
    <row r="220" spans="1:15" x14ac:dyDescent="0.25">
      <c r="A220" s="134" t="s">
        <v>3422</v>
      </c>
      <c r="B220" s="181" t="s">
        <v>2150</v>
      </c>
      <c r="C220" s="181" t="s">
        <v>2384</v>
      </c>
      <c r="D220" s="133" t="s">
        <v>3423</v>
      </c>
      <c r="E220" s="181" t="s">
        <v>2383</v>
      </c>
      <c r="F220" s="282">
        <v>13</v>
      </c>
      <c r="I220" s="235">
        <v>20010626</v>
      </c>
      <c r="J220" s="134" t="s">
        <v>14</v>
      </c>
      <c r="O220" s="235">
        <v>13</v>
      </c>
    </row>
    <row r="221" spans="1:15" x14ac:dyDescent="0.25">
      <c r="A221" s="134" t="s">
        <v>3427</v>
      </c>
      <c r="B221" s="181" t="s">
        <v>2150</v>
      </c>
      <c r="C221" s="181" t="s">
        <v>2384</v>
      </c>
      <c r="D221" s="133" t="s">
        <v>3428</v>
      </c>
      <c r="E221" s="181" t="s">
        <v>2383</v>
      </c>
      <c r="F221" s="282">
        <v>13</v>
      </c>
      <c r="I221" s="235">
        <v>20010626</v>
      </c>
      <c r="J221" s="134" t="s">
        <v>14</v>
      </c>
      <c r="O221" s="235">
        <v>13</v>
      </c>
    </row>
    <row r="222" spans="1:15" x14ac:dyDescent="0.25">
      <c r="A222" s="134" t="s">
        <v>3432</v>
      </c>
      <c r="B222" s="144" t="s">
        <v>2150</v>
      </c>
      <c r="C222" s="144" t="s">
        <v>2151</v>
      </c>
      <c r="D222" s="133" t="s">
        <v>3433</v>
      </c>
      <c r="E222" s="144" t="s">
        <v>2149</v>
      </c>
      <c r="F222" s="282">
        <v>13</v>
      </c>
      <c r="I222" s="235">
        <v>20010626</v>
      </c>
      <c r="J222" s="134" t="s">
        <v>14</v>
      </c>
      <c r="O222" s="235">
        <v>13</v>
      </c>
    </row>
    <row r="223" spans="1:15" x14ac:dyDescent="0.25">
      <c r="A223" s="134" t="s">
        <v>3437</v>
      </c>
      <c r="B223" s="144" t="s">
        <v>2150</v>
      </c>
      <c r="C223" s="144" t="s">
        <v>2151</v>
      </c>
      <c r="D223" s="223" t="s">
        <v>3438</v>
      </c>
      <c r="E223" s="144" t="s">
        <v>2149</v>
      </c>
      <c r="F223" s="282">
        <v>13</v>
      </c>
      <c r="I223" s="235">
        <v>20010626</v>
      </c>
      <c r="J223" s="134" t="s">
        <v>14</v>
      </c>
      <c r="O223" s="235">
        <v>13</v>
      </c>
    </row>
    <row r="224" spans="1:15" x14ac:dyDescent="0.25">
      <c r="A224" s="134" t="s">
        <v>3442</v>
      </c>
      <c r="B224" s="144" t="s">
        <v>2150</v>
      </c>
      <c r="C224" s="144" t="s">
        <v>2151</v>
      </c>
      <c r="D224" s="133" t="s">
        <v>3443</v>
      </c>
      <c r="E224" s="144" t="s">
        <v>2149</v>
      </c>
      <c r="F224" s="282">
        <v>13</v>
      </c>
      <c r="I224" s="235">
        <v>20010626</v>
      </c>
      <c r="J224" s="134" t="s">
        <v>14</v>
      </c>
      <c r="O224" s="235">
        <v>13</v>
      </c>
    </row>
    <row r="225" spans="1:15" x14ac:dyDescent="0.25">
      <c r="A225" s="134" t="s">
        <v>3447</v>
      </c>
      <c r="B225" s="144" t="s">
        <v>2150</v>
      </c>
      <c r="C225" s="144" t="s">
        <v>2151</v>
      </c>
      <c r="D225" s="133" t="s">
        <v>3448</v>
      </c>
      <c r="E225" s="144" t="s">
        <v>2149</v>
      </c>
      <c r="F225" s="282">
        <v>13</v>
      </c>
      <c r="I225" s="235">
        <v>20010626</v>
      </c>
      <c r="J225" s="134" t="s">
        <v>14</v>
      </c>
      <c r="O225" s="235">
        <v>13</v>
      </c>
    </row>
    <row r="226" spans="1:15" x14ac:dyDescent="0.25">
      <c r="A226" s="134" t="s">
        <v>3452</v>
      </c>
      <c r="B226" s="144" t="s">
        <v>2150</v>
      </c>
      <c r="C226" s="144" t="s">
        <v>2151</v>
      </c>
      <c r="D226" s="133" t="s">
        <v>3453</v>
      </c>
      <c r="E226" s="144" t="s">
        <v>2149</v>
      </c>
      <c r="F226" s="282">
        <v>13</v>
      </c>
      <c r="I226" s="235">
        <v>20010626</v>
      </c>
      <c r="J226" s="134" t="s">
        <v>14</v>
      </c>
      <c r="O226" s="235">
        <v>13</v>
      </c>
    </row>
    <row r="227" spans="1:15" x14ac:dyDescent="0.25">
      <c r="A227" s="134" t="s">
        <v>3458</v>
      </c>
      <c r="B227" s="144" t="s">
        <v>2150</v>
      </c>
      <c r="C227" s="144" t="s">
        <v>2151</v>
      </c>
      <c r="D227" s="133" t="s">
        <v>3459</v>
      </c>
      <c r="E227" s="144" t="s">
        <v>2149</v>
      </c>
      <c r="F227" s="282">
        <v>13</v>
      </c>
      <c r="I227" s="235">
        <v>20010626</v>
      </c>
      <c r="J227" s="134" t="s">
        <v>14</v>
      </c>
      <c r="O227" s="235">
        <v>13</v>
      </c>
    </row>
    <row r="228" spans="1:15" x14ac:dyDescent="0.25">
      <c r="A228" s="134" t="s">
        <v>3463</v>
      </c>
      <c r="B228" s="144" t="s">
        <v>2150</v>
      </c>
      <c r="C228" s="144" t="s">
        <v>2151</v>
      </c>
      <c r="D228" s="133" t="s">
        <v>3464</v>
      </c>
      <c r="E228" s="144" t="s">
        <v>2149</v>
      </c>
      <c r="F228" s="282">
        <v>13</v>
      </c>
      <c r="I228" s="235">
        <v>20010626</v>
      </c>
      <c r="J228" s="134" t="s">
        <v>14</v>
      </c>
      <c r="O228" s="235">
        <v>13</v>
      </c>
    </row>
    <row r="229" spans="1:15" x14ac:dyDescent="0.25">
      <c r="A229" s="134" t="s">
        <v>3468</v>
      </c>
      <c r="B229" s="144" t="s">
        <v>2150</v>
      </c>
      <c r="C229" s="144" t="s">
        <v>2151</v>
      </c>
      <c r="D229" s="133" t="s">
        <v>3469</v>
      </c>
      <c r="E229" s="144" t="s">
        <v>2149</v>
      </c>
      <c r="F229" s="282">
        <v>13</v>
      </c>
      <c r="I229" s="235">
        <v>20010626</v>
      </c>
      <c r="J229" s="134" t="s">
        <v>14</v>
      </c>
      <c r="O229" s="235">
        <v>13</v>
      </c>
    </row>
    <row r="230" spans="1:15" x14ac:dyDescent="0.25">
      <c r="A230" s="134" t="s">
        <v>3473</v>
      </c>
      <c r="B230" s="144" t="s">
        <v>2150</v>
      </c>
      <c r="C230" s="144" t="s">
        <v>2151</v>
      </c>
      <c r="D230" s="133" t="s">
        <v>3474</v>
      </c>
      <c r="E230" s="144" t="s">
        <v>2149</v>
      </c>
      <c r="F230" s="282">
        <v>13</v>
      </c>
      <c r="I230" s="235">
        <v>20010626</v>
      </c>
      <c r="J230" s="134" t="s">
        <v>14</v>
      </c>
      <c r="O230" s="235">
        <v>13</v>
      </c>
    </row>
    <row r="231" spans="1:15" x14ac:dyDescent="0.25">
      <c r="A231" s="134" t="s">
        <v>3478</v>
      </c>
      <c r="B231" s="169" t="s">
        <v>2150</v>
      </c>
      <c r="C231" s="169" t="s">
        <v>3480</v>
      </c>
      <c r="E231" s="169" t="s">
        <v>3479</v>
      </c>
      <c r="F231" s="282">
        <v>13</v>
      </c>
      <c r="I231" s="235">
        <v>20020510</v>
      </c>
      <c r="J231" s="134" t="s">
        <v>14</v>
      </c>
      <c r="O231" s="235">
        <v>13</v>
      </c>
    </row>
    <row r="232" spans="1:15" x14ac:dyDescent="0.25">
      <c r="A232" s="134" t="s">
        <v>3489</v>
      </c>
      <c r="B232" s="169" t="s">
        <v>2150</v>
      </c>
      <c r="C232" s="169" t="s">
        <v>3480</v>
      </c>
      <c r="E232" s="169" t="s">
        <v>3479</v>
      </c>
      <c r="F232" s="282">
        <v>13</v>
      </c>
      <c r="I232" s="235">
        <v>20020510</v>
      </c>
      <c r="J232" s="134" t="s">
        <v>14</v>
      </c>
      <c r="O232" s="235">
        <v>13</v>
      </c>
    </row>
    <row r="233" spans="1:15" x14ac:dyDescent="0.25">
      <c r="A233" s="134" t="s">
        <v>3492</v>
      </c>
      <c r="B233" s="169" t="s">
        <v>2150</v>
      </c>
      <c r="C233" s="169" t="s">
        <v>3480</v>
      </c>
      <c r="E233" s="169" t="s">
        <v>3479</v>
      </c>
      <c r="F233" s="282">
        <v>13</v>
      </c>
      <c r="I233" s="235">
        <v>20020510</v>
      </c>
      <c r="J233" s="134" t="s">
        <v>14</v>
      </c>
      <c r="O233" s="235">
        <v>13</v>
      </c>
    </row>
    <row r="234" spans="1:15" x14ac:dyDescent="0.25">
      <c r="A234" s="134" t="s">
        <v>3495</v>
      </c>
      <c r="B234" s="169" t="s">
        <v>2150</v>
      </c>
      <c r="C234" s="169" t="s">
        <v>3480</v>
      </c>
      <c r="E234" s="169" t="s">
        <v>3479</v>
      </c>
      <c r="F234" s="282">
        <v>13</v>
      </c>
      <c r="I234" s="235">
        <v>20020510</v>
      </c>
      <c r="J234" s="134" t="s">
        <v>14</v>
      </c>
      <c r="O234" s="235">
        <v>13</v>
      </c>
    </row>
    <row r="235" spans="1:15" x14ac:dyDescent="0.25">
      <c r="A235" s="134" t="s">
        <v>3498</v>
      </c>
      <c r="B235" s="169" t="s">
        <v>2150</v>
      </c>
      <c r="C235" s="169" t="s">
        <v>3480</v>
      </c>
      <c r="E235" s="169" t="s">
        <v>3479</v>
      </c>
      <c r="F235" s="282">
        <v>13</v>
      </c>
      <c r="I235" s="235">
        <v>20020510</v>
      </c>
      <c r="J235" s="134" t="s">
        <v>14</v>
      </c>
      <c r="O235" s="235">
        <v>13</v>
      </c>
    </row>
    <row r="236" spans="1:15" x14ac:dyDescent="0.25">
      <c r="A236" s="134" t="s">
        <v>3501</v>
      </c>
      <c r="B236" s="169" t="s">
        <v>2150</v>
      </c>
      <c r="C236" s="169" t="s">
        <v>3480</v>
      </c>
      <c r="E236" s="169" t="s">
        <v>3479</v>
      </c>
      <c r="F236" s="282">
        <v>13</v>
      </c>
      <c r="I236" s="235">
        <v>20020510</v>
      </c>
      <c r="J236" s="134" t="s">
        <v>14</v>
      </c>
      <c r="O236" s="235">
        <v>13</v>
      </c>
    </row>
    <row r="237" spans="1:15" x14ac:dyDescent="0.25">
      <c r="A237" s="134" t="s">
        <v>3504</v>
      </c>
      <c r="B237" s="169" t="s">
        <v>2150</v>
      </c>
      <c r="C237" s="169" t="s">
        <v>3480</v>
      </c>
      <c r="E237" s="169" t="s">
        <v>3479</v>
      </c>
      <c r="F237" s="282">
        <v>13</v>
      </c>
      <c r="I237" s="235">
        <v>20020510</v>
      </c>
      <c r="J237" s="134" t="s">
        <v>14</v>
      </c>
      <c r="O237" s="235">
        <v>13</v>
      </c>
    </row>
    <row r="238" spans="1:15" x14ac:dyDescent="0.25">
      <c r="A238" s="134" t="s">
        <v>3507</v>
      </c>
      <c r="B238" s="169" t="s">
        <v>2150</v>
      </c>
      <c r="C238" s="169" t="s">
        <v>3480</v>
      </c>
      <c r="E238" s="169" t="s">
        <v>3479</v>
      </c>
      <c r="F238" s="282">
        <v>13</v>
      </c>
      <c r="I238" s="235">
        <v>20010626</v>
      </c>
      <c r="J238" s="134" t="s">
        <v>14</v>
      </c>
      <c r="O238" s="235">
        <v>13</v>
      </c>
    </row>
    <row r="239" spans="1:15" x14ac:dyDescent="0.25">
      <c r="A239" s="134" t="s">
        <v>3511</v>
      </c>
      <c r="B239" s="169" t="s">
        <v>2150</v>
      </c>
      <c r="C239" s="169" t="s">
        <v>3480</v>
      </c>
      <c r="E239" s="169" t="s">
        <v>3479</v>
      </c>
      <c r="F239" s="282">
        <v>13</v>
      </c>
      <c r="I239" s="235">
        <v>20010626</v>
      </c>
      <c r="J239" s="134" t="s">
        <v>14</v>
      </c>
      <c r="O239" s="235">
        <v>13</v>
      </c>
    </row>
    <row r="240" spans="1:15" x14ac:dyDescent="0.25">
      <c r="A240" s="134" t="s">
        <v>3515</v>
      </c>
      <c r="B240" s="144" t="s">
        <v>2150</v>
      </c>
      <c r="C240" s="144" t="s">
        <v>2151</v>
      </c>
      <c r="E240" s="144" t="s">
        <v>2149</v>
      </c>
      <c r="F240" s="282">
        <v>13</v>
      </c>
      <c r="I240" s="235">
        <v>20010626</v>
      </c>
      <c r="J240" s="134" t="s">
        <v>14</v>
      </c>
      <c r="O240" s="235">
        <v>13</v>
      </c>
    </row>
    <row r="241" spans="1:15" x14ac:dyDescent="0.25">
      <c r="A241" s="134" t="s">
        <v>3518</v>
      </c>
      <c r="B241" s="144" t="s">
        <v>2150</v>
      </c>
      <c r="C241" s="144" t="s">
        <v>2151</v>
      </c>
      <c r="E241" s="144" t="s">
        <v>2149</v>
      </c>
      <c r="F241" s="282">
        <v>13</v>
      </c>
      <c r="I241" s="235">
        <v>20010626</v>
      </c>
      <c r="J241" s="134" t="s">
        <v>14</v>
      </c>
      <c r="O241" s="235">
        <v>13</v>
      </c>
    </row>
    <row r="242" spans="1:15" x14ac:dyDescent="0.25">
      <c r="A242" s="134" t="s">
        <v>3522</v>
      </c>
      <c r="B242" s="144" t="s">
        <v>2150</v>
      </c>
      <c r="C242" s="144" t="s">
        <v>2151</v>
      </c>
      <c r="E242" s="144" t="s">
        <v>2149</v>
      </c>
      <c r="F242" s="282">
        <v>13</v>
      </c>
      <c r="I242" s="235">
        <v>20010626</v>
      </c>
      <c r="J242" s="134" t="s">
        <v>14</v>
      </c>
      <c r="O242" s="235">
        <v>13</v>
      </c>
    </row>
    <row r="243" spans="1:15" x14ac:dyDescent="0.25">
      <c r="A243" s="134" t="s">
        <v>3525</v>
      </c>
      <c r="B243" s="144" t="s">
        <v>2150</v>
      </c>
      <c r="C243" s="144" t="s">
        <v>2151</v>
      </c>
      <c r="E243" s="144" t="s">
        <v>2149</v>
      </c>
      <c r="F243" s="282">
        <v>13</v>
      </c>
      <c r="I243" s="235">
        <v>20010626</v>
      </c>
      <c r="J243" s="134" t="s">
        <v>14</v>
      </c>
      <c r="O243" s="235">
        <v>13</v>
      </c>
    </row>
    <row r="244" spans="1:15" x14ac:dyDescent="0.25">
      <c r="A244" s="134" t="s">
        <v>3528</v>
      </c>
      <c r="B244" s="144" t="s">
        <v>2150</v>
      </c>
      <c r="C244" s="144" t="s">
        <v>2151</v>
      </c>
      <c r="E244" s="144" t="s">
        <v>2149</v>
      </c>
      <c r="F244" s="282">
        <v>13</v>
      </c>
      <c r="I244" s="235">
        <v>20010626</v>
      </c>
      <c r="J244" s="134" t="s">
        <v>14</v>
      </c>
      <c r="O244" s="235">
        <v>13</v>
      </c>
    </row>
    <row r="245" spans="1:15" x14ac:dyDescent="0.25">
      <c r="A245" s="134" t="s">
        <v>3531</v>
      </c>
      <c r="B245" s="144" t="s">
        <v>2150</v>
      </c>
      <c r="C245" s="144" t="s">
        <v>2151</v>
      </c>
      <c r="E245" s="144" t="s">
        <v>2149</v>
      </c>
      <c r="F245" s="282">
        <v>13</v>
      </c>
      <c r="I245" s="235">
        <v>20010626</v>
      </c>
      <c r="J245" s="134" t="s">
        <v>14</v>
      </c>
      <c r="O245" s="235">
        <v>13</v>
      </c>
    </row>
    <row r="246" spans="1:15" x14ac:dyDescent="0.25">
      <c r="A246" s="134" t="s">
        <v>3534</v>
      </c>
      <c r="B246" s="144" t="s">
        <v>2150</v>
      </c>
      <c r="C246" s="144" t="s">
        <v>2151</v>
      </c>
      <c r="E246" s="144" t="s">
        <v>2149</v>
      </c>
      <c r="F246" s="282">
        <v>13</v>
      </c>
      <c r="I246" s="235">
        <v>20010626</v>
      </c>
      <c r="J246" s="134" t="s">
        <v>14</v>
      </c>
      <c r="O246" s="235">
        <v>13</v>
      </c>
    </row>
    <row r="247" spans="1:15" x14ac:dyDescent="0.25">
      <c r="A247" s="134" t="s">
        <v>3537</v>
      </c>
      <c r="B247" s="144" t="s">
        <v>2150</v>
      </c>
      <c r="C247" s="144" t="s">
        <v>2151</v>
      </c>
      <c r="E247" s="144" t="s">
        <v>2149</v>
      </c>
      <c r="F247" s="282">
        <v>13</v>
      </c>
      <c r="I247" s="235">
        <v>20010626</v>
      </c>
      <c r="J247" s="134" t="s">
        <v>14</v>
      </c>
      <c r="O247" s="235">
        <v>13</v>
      </c>
    </row>
    <row r="248" spans="1:15" x14ac:dyDescent="0.25">
      <c r="A248" s="134" t="s">
        <v>3540</v>
      </c>
      <c r="B248" s="144" t="s">
        <v>2150</v>
      </c>
      <c r="C248" s="144" t="s">
        <v>2151</v>
      </c>
      <c r="E248" s="144" t="s">
        <v>2149</v>
      </c>
      <c r="F248" s="282">
        <v>13</v>
      </c>
      <c r="I248" s="235">
        <v>20010626</v>
      </c>
      <c r="J248" s="134" t="s">
        <v>14</v>
      </c>
      <c r="O248" s="235">
        <v>13</v>
      </c>
    </row>
    <row r="249" spans="1:15" x14ac:dyDescent="0.25">
      <c r="A249" s="134" t="s">
        <v>3543</v>
      </c>
      <c r="B249" s="144" t="s">
        <v>2150</v>
      </c>
      <c r="C249" s="144" t="s">
        <v>2151</v>
      </c>
      <c r="E249" s="144" t="s">
        <v>2149</v>
      </c>
      <c r="F249" s="282">
        <v>13</v>
      </c>
      <c r="I249" s="235">
        <v>20010626</v>
      </c>
      <c r="J249" s="134" t="s">
        <v>14</v>
      </c>
      <c r="O249" s="235">
        <v>13</v>
      </c>
    </row>
    <row r="250" spans="1:15" x14ac:dyDescent="0.25">
      <c r="A250" s="134" t="s">
        <v>3546</v>
      </c>
      <c r="B250" s="144" t="s">
        <v>2150</v>
      </c>
      <c r="C250" s="144" t="s">
        <v>2151</v>
      </c>
      <c r="E250" s="144" t="s">
        <v>2149</v>
      </c>
      <c r="F250" s="282">
        <v>13</v>
      </c>
      <c r="I250" s="235">
        <v>20010626</v>
      </c>
      <c r="J250" s="134" t="s">
        <v>14</v>
      </c>
      <c r="O250" s="235">
        <v>13</v>
      </c>
    </row>
    <row r="251" spans="1:15" x14ac:dyDescent="0.25">
      <c r="A251" s="134" t="s">
        <v>3549</v>
      </c>
      <c r="B251" s="144" t="s">
        <v>2150</v>
      </c>
      <c r="C251" s="144" t="s">
        <v>2151</v>
      </c>
      <c r="E251" s="144" t="s">
        <v>2149</v>
      </c>
      <c r="F251" s="282">
        <v>13</v>
      </c>
      <c r="I251" s="235">
        <v>20010626</v>
      </c>
      <c r="J251" s="134" t="s">
        <v>14</v>
      </c>
      <c r="O251" s="235">
        <v>13</v>
      </c>
    </row>
    <row r="252" spans="1:15" x14ac:dyDescent="0.25">
      <c r="A252" s="134" t="s">
        <v>3552</v>
      </c>
      <c r="B252" s="144" t="s">
        <v>2150</v>
      </c>
      <c r="C252" s="144" t="s">
        <v>2151</v>
      </c>
      <c r="E252" s="144" t="s">
        <v>2149</v>
      </c>
      <c r="F252" s="282">
        <v>13</v>
      </c>
      <c r="I252" s="235">
        <v>20010626</v>
      </c>
      <c r="J252" s="134" t="s">
        <v>14</v>
      </c>
      <c r="O252" s="235">
        <v>13</v>
      </c>
    </row>
    <row r="253" spans="1:15" x14ac:dyDescent="0.25">
      <c r="A253" s="134" t="s">
        <v>3556</v>
      </c>
      <c r="B253" s="144" t="s">
        <v>2150</v>
      </c>
      <c r="C253" s="144" t="s">
        <v>2151</v>
      </c>
      <c r="E253" s="144" t="s">
        <v>2149</v>
      </c>
      <c r="F253" s="282">
        <v>13</v>
      </c>
      <c r="I253" s="235">
        <v>20020510</v>
      </c>
      <c r="J253" s="134" t="s">
        <v>14</v>
      </c>
      <c r="O253" s="235">
        <v>13</v>
      </c>
    </row>
    <row r="254" spans="1:15" x14ac:dyDescent="0.25">
      <c r="A254" s="134" t="s">
        <v>3559</v>
      </c>
      <c r="B254" s="144" t="s">
        <v>2150</v>
      </c>
      <c r="C254" s="144" t="s">
        <v>2151</v>
      </c>
      <c r="E254" s="144" t="s">
        <v>2149</v>
      </c>
      <c r="F254" s="282">
        <v>13</v>
      </c>
      <c r="I254" s="235">
        <v>20010626</v>
      </c>
      <c r="J254" s="134" t="s">
        <v>14</v>
      </c>
      <c r="O254" s="235">
        <v>13</v>
      </c>
    </row>
    <row r="255" spans="1:15" x14ac:dyDescent="0.25">
      <c r="A255" s="134" t="s">
        <v>3562</v>
      </c>
      <c r="B255" s="144" t="s">
        <v>2150</v>
      </c>
      <c r="C255" s="144" t="s">
        <v>2151</v>
      </c>
      <c r="E255" s="144" t="s">
        <v>2149</v>
      </c>
      <c r="F255" s="282">
        <v>13</v>
      </c>
      <c r="I255" s="235">
        <v>20010626</v>
      </c>
      <c r="J255" s="134" t="s">
        <v>14</v>
      </c>
      <c r="O255" s="235">
        <v>13</v>
      </c>
    </row>
    <row r="256" spans="1:15" x14ac:dyDescent="0.25">
      <c r="A256" s="134" t="s">
        <v>3565</v>
      </c>
      <c r="B256" s="144" t="s">
        <v>2150</v>
      </c>
      <c r="C256" s="144" t="s">
        <v>2151</v>
      </c>
      <c r="E256" s="144" t="s">
        <v>2149</v>
      </c>
      <c r="F256" s="282">
        <v>13</v>
      </c>
      <c r="I256" s="235">
        <v>20010626</v>
      </c>
      <c r="J256" s="134" t="s">
        <v>14</v>
      </c>
      <c r="O256" s="235">
        <v>13</v>
      </c>
    </row>
    <row r="257" spans="1:15" x14ac:dyDescent="0.25">
      <c r="A257" s="134" t="s">
        <v>3568</v>
      </c>
      <c r="B257" s="144" t="s">
        <v>2150</v>
      </c>
      <c r="C257" s="144" t="s">
        <v>2151</v>
      </c>
      <c r="E257" s="144" t="s">
        <v>2149</v>
      </c>
      <c r="F257" s="282">
        <v>13</v>
      </c>
      <c r="I257" s="235">
        <v>20010626</v>
      </c>
      <c r="J257" s="134" t="s">
        <v>14</v>
      </c>
      <c r="O257" s="235">
        <v>13</v>
      </c>
    </row>
    <row r="258" spans="1:15" x14ac:dyDescent="0.25">
      <c r="A258" s="134" t="s">
        <v>3571</v>
      </c>
      <c r="B258" s="144" t="s">
        <v>2150</v>
      </c>
      <c r="C258" s="144" t="s">
        <v>2151</v>
      </c>
      <c r="E258" s="144" t="s">
        <v>2149</v>
      </c>
      <c r="F258" s="282">
        <v>13</v>
      </c>
      <c r="I258" s="235">
        <v>20010626</v>
      </c>
      <c r="J258" s="134" t="s">
        <v>14</v>
      </c>
      <c r="O258" s="235">
        <v>13</v>
      </c>
    </row>
    <row r="259" spans="1:15" x14ac:dyDescent="0.25">
      <c r="A259" s="134" t="s">
        <v>3574</v>
      </c>
      <c r="B259" s="144" t="s">
        <v>2150</v>
      </c>
      <c r="C259" s="144" t="s">
        <v>2151</v>
      </c>
      <c r="E259" s="144" t="s">
        <v>2149</v>
      </c>
      <c r="F259" s="282">
        <v>13</v>
      </c>
      <c r="I259" s="235">
        <v>20020510</v>
      </c>
      <c r="J259" s="134" t="s">
        <v>14</v>
      </c>
      <c r="O259" s="235">
        <v>13</v>
      </c>
    </row>
    <row r="260" spans="1:15" x14ac:dyDescent="0.25">
      <c r="A260" s="134" t="s">
        <v>3577</v>
      </c>
      <c r="B260" s="144" t="s">
        <v>2150</v>
      </c>
      <c r="C260" s="144" t="s">
        <v>2151</v>
      </c>
      <c r="E260" s="144" t="s">
        <v>2149</v>
      </c>
      <c r="F260" s="282">
        <v>13</v>
      </c>
      <c r="I260" s="235">
        <v>20010626</v>
      </c>
      <c r="J260" s="134" t="s">
        <v>14</v>
      </c>
      <c r="O260" s="235">
        <v>13</v>
      </c>
    </row>
    <row r="261" spans="1:15" x14ac:dyDescent="0.25">
      <c r="A261" s="134" t="s">
        <v>3580</v>
      </c>
      <c r="B261" s="144" t="s">
        <v>2150</v>
      </c>
      <c r="C261" s="144" t="s">
        <v>2151</v>
      </c>
      <c r="E261" s="144" t="s">
        <v>2149</v>
      </c>
      <c r="F261" s="282">
        <v>13</v>
      </c>
      <c r="I261" s="235">
        <v>20010626</v>
      </c>
      <c r="J261" s="134" t="s">
        <v>14</v>
      </c>
      <c r="O261" s="235">
        <v>13</v>
      </c>
    </row>
    <row r="262" spans="1:15" x14ac:dyDescent="0.25">
      <c r="A262" s="134" t="s">
        <v>3583</v>
      </c>
      <c r="B262" s="144" t="s">
        <v>2150</v>
      </c>
      <c r="C262" s="144" t="s">
        <v>2151</v>
      </c>
      <c r="E262" s="144" t="s">
        <v>2149</v>
      </c>
      <c r="F262" s="282">
        <v>13</v>
      </c>
      <c r="I262" s="235">
        <v>20010626</v>
      </c>
      <c r="J262" s="134" t="s">
        <v>14</v>
      </c>
      <c r="O262" s="235">
        <v>13</v>
      </c>
    </row>
    <row r="263" spans="1:15" x14ac:dyDescent="0.25">
      <c r="A263" s="134" t="s">
        <v>3586</v>
      </c>
      <c r="B263" s="144" t="s">
        <v>2150</v>
      </c>
      <c r="C263" s="144" t="s">
        <v>2151</v>
      </c>
      <c r="E263" s="144" t="s">
        <v>2149</v>
      </c>
      <c r="F263" s="282">
        <v>13</v>
      </c>
      <c r="I263" s="235">
        <v>20020510</v>
      </c>
      <c r="J263" s="134" t="s">
        <v>14</v>
      </c>
      <c r="O263" s="235">
        <v>13</v>
      </c>
    </row>
    <row r="264" spans="1:15" x14ac:dyDescent="0.25">
      <c r="A264" s="134" t="s">
        <v>3589</v>
      </c>
      <c r="B264" s="144" t="s">
        <v>2150</v>
      </c>
      <c r="C264" s="144" t="s">
        <v>2151</v>
      </c>
      <c r="E264" s="144" t="s">
        <v>2149</v>
      </c>
      <c r="F264" s="282">
        <v>13</v>
      </c>
      <c r="I264" s="235">
        <v>20010626</v>
      </c>
      <c r="J264" s="134" t="s">
        <v>14</v>
      </c>
      <c r="O264" s="235">
        <v>13</v>
      </c>
    </row>
    <row r="265" spans="1:15" x14ac:dyDescent="0.25">
      <c r="A265" s="134" t="s">
        <v>3592</v>
      </c>
      <c r="B265" s="144" t="s">
        <v>2150</v>
      </c>
      <c r="C265" s="144" t="s">
        <v>2151</v>
      </c>
      <c r="E265" s="144" t="s">
        <v>2149</v>
      </c>
      <c r="F265" s="282">
        <v>13</v>
      </c>
      <c r="I265" s="235">
        <v>20020510</v>
      </c>
      <c r="J265" s="134" t="s">
        <v>14</v>
      </c>
      <c r="O265" s="235">
        <v>13</v>
      </c>
    </row>
    <row r="266" spans="1:15" x14ac:dyDescent="0.25">
      <c r="A266" s="134" t="s">
        <v>3595</v>
      </c>
      <c r="B266" s="144" t="s">
        <v>2150</v>
      </c>
      <c r="C266" s="144" t="s">
        <v>2151</v>
      </c>
      <c r="E266" s="144" t="s">
        <v>2149</v>
      </c>
      <c r="F266" s="282">
        <v>13</v>
      </c>
      <c r="I266" s="235">
        <v>20010626</v>
      </c>
      <c r="J266" s="134" t="s">
        <v>14</v>
      </c>
      <c r="O266" s="235">
        <v>13</v>
      </c>
    </row>
    <row r="267" spans="1:15" x14ac:dyDescent="0.25">
      <c r="A267" s="134" t="s">
        <v>3598</v>
      </c>
      <c r="B267" s="144" t="s">
        <v>2150</v>
      </c>
      <c r="C267" s="144" t="s">
        <v>2151</v>
      </c>
      <c r="E267" s="144" t="s">
        <v>2149</v>
      </c>
      <c r="F267" s="282">
        <v>13</v>
      </c>
      <c r="I267" s="235">
        <v>20020510</v>
      </c>
      <c r="J267" s="134" t="s">
        <v>14</v>
      </c>
      <c r="O267" s="235">
        <v>13</v>
      </c>
    </row>
    <row r="268" spans="1:15" x14ac:dyDescent="0.25">
      <c r="A268" s="134" t="s">
        <v>3601</v>
      </c>
      <c r="B268" s="144" t="s">
        <v>2150</v>
      </c>
      <c r="C268" s="144" t="s">
        <v>2151</v>
      </c>
      <c r="E268" s="144" t="s">
        <v>2149</v>
      </c>
      <c r="F268" s="282">
        <v>13</v>
      </c>
      <c r="I268" s="235">
        <v>20010626</v>
      </c>
      <c r="J268" s="134" t="s">
        <v>14</v>
      </c>
      <c r="O268" s="235">
        <v>13</v>
      </c>
    </row>
    <row r="269" spans="1:15" x14ac:dyDescent="0.25">
      <c r="A269" s="134" t="s">
        <v>3604</v>
      </c>
      <c r="B269" s="144" t="s">
        <v>2150</v>
      </c>
      <c r="C269" s="144" t="s">
        <v>2151</v>
      </c>
      <c r="E269" s="144" t="s">
        <v>2149</v>
      </c>
      <c r="F269" s="282">
        <v>13</v>
      </c>
      <c r="I269" s="235">
        <v>20010626</v>
      </c>
      <c r="J269" s="134" t="s">
        <v>14</v>
      </c>
      <c r="O269" s="235">
        <v>13</v>
      </c>
    </row>
    <row r="270" spans="1:15" x14ac:dyDescent="0.25">
      <c r="A270" s="134" t="s">
        <v>3607</v>
      </c>
      <c r="B270" s="144" t="s">
        <v>2150</v>
      </c>
      <c r="C270" s="144" t="s">
        <v>2151</v>
      </c>
      <c r="E270" s="144" t="s">
        <v>2149</v>
      </c>
      <c r="F270" s="282">
        <v>13</v>
      </c>
      <c r="I270" s="235">
        <v>20010626</v>
      </c>
      <c r="J270" s="134" t="s">
        <v>14</v>
      </c>
      <c r="O270" s="235">
        <v>13</v>
      </c>
    </row>
    <row r="271" spans="1:15" x14ac:dyDescent="0.25">
      <c r="A271" s="134" t="s">
        <v>3610</v>
      </c>
      <c r="B271" s="144" t="s">
        <v>2150</v>
      </c>
      <c r="C271" s="144" t="s">
        <v>2151</v>
      </c>
      <c r="E271" s="144" t="s">
        <v>2149</v>
      </c>
      <c r="F271" s="282">
        <v>13</v>
      </c>
      <c r="I271" s="235">
        <v>20010626</v>
      </c>
      <c r="J271" s="134" t="s">
        <v>14</v>
      </c>
      <c r="O271" s="235">
        <v>13</v>
      </c>
    </row>
    <row r="272" spans="1:15" x14ac:dyDescent="0.25">
      <c r="A272" s="134" t="s">
        <v>3613</v>
      </c>
      <c r="B272" s="144" t="s">
        <v>2150</v>
      </c>
      <c r="C272" s="144" t="s">
        <v>2151</v>
      </c>
      <c r="E272" s="144" t="s">
        <v>2149</v>
      </c>
      <c r="F272" s="282">
        <v>13</v>
      </c>
      <c r="I272" s="235">
        <v>20010626</v>
      </c>
      <c r="J272" s="134" t="s">
        <v>14</v>
      </c>
      <c r="O272" s="235">
        <v>13</v>
      </c>
    </row>
    <row r="273" spans="1:15" x14ac:dyDescent="0.25">
      <c r="A273" s="134" t="s">
        <v>3616</v>
      </c>
      <c r="B273" s="144" t="s">
        <v>2150</v>
      </c>
      <c r="C273" s="144" t="s">
        <v>2151</v>
      </c>
      <c r="E273" s="144" t="s">
        <v>2149</v>
      </c>
      <c r="F273" s="282">
        <v>13</v>
      </c>
      <c r="I273" s="235">
        <v>20010626</v>
      </c>
      <c r="J273" s="134" t="s">
        <v>14</v>
      </c>
      <c r="O273" s="235">
        <v>13</v>
      </c>
    </row>
    <row r="274" spans="1:15" x14ac:dyDescent="0.25">
      <c r="A274" s="134" t="s">
        <v>3619</v>
      </c>
      <c r="B274" s="144" t="s">
        <v>2150</v>
      </c>
      <c r="C274" s="144" t="s">
        <v>2151</v>
      </c>
      <c r="E274" s="144" t="s">
        <v>2149</v>
      </c>
      <c r="F274" s="282">
        <v>13</v>
      </c>
      <c r="I274" s="235">
        <v>20020510</v>
      </c>
      <c r="J274" s="134" t="s">
        <v>14</v>
      </c>
      <c r="O274" s="235">
        <v>13</v>
      </c>
    </row>
    <row r="275" spans="1:15" x14ac:dyDescent="0.25">
      <c r="A275" s="134" t="s">
        <v>3622</v>
      </c>
      <c r="B275" s="144" t="s">
        <v>2150</v>
      </c>
      <c r="C275" s="144" t="s">
        <v>2151</v>
      </c>
      <c r="E275" s="144" t="s">
        <v>2149</v>
      </c>
      <c r="F275" s="282">
        <v>13</v>
      </c>
      <c r="I275" s="235">
        <v>20010626</v>
      </c>
      <c r="J275" s="134" t="s">
        <v>14</v>
      </c>
      <c r="O275" s="235">
        <v>13</v>
      </c>
    </row>
    <row r="276" spans="1:15" x14ac:dyDescent="0.25">
      <c r="A276" s="134" t="s">
        <v>3625</v>
      </c>
      <c r="B276" s="144" t="s">
        <v>2150</v>
      </c>
      <c r="C276" s="144" t="s">
        <v>2151</v>
      </c>
      <c r="E276" s="144" t="s">
        <v>2149</v>
      </c>
      <c r="F276" s="282">
        <v>13</v>
      </c>
      <c r="I276" s="235">
        <v>20010626</v>
      </c>
      <c r="J276" s="134" t="s">
        <v>14</v>
      </c>
      <c r="O276" s="235">
        <v>13</v>
      </c>
    </row>
    <row r="277" spans="1:15" x14ac:dyDescent="0.25">
      <c r="A277" s="134" t="s">
        <v>3628</v>
      </c>
      <c r="B277" s="144" t="s">
        <v>2150</v>
      </c>
      <c r="C277" s="144" t="s">
        <v>2151</v>
      </c>
      <c r="E277" s="144" t="s">
        <v>2149</v>
      </c>
      <c r="F277" s="282">
        <v>13</v>
      </c>
      <c r="I277" s="235">
        <v>20010626</v>
      </c>
      <c r="J277" s="134" t="s">
        <v>14</v>
      </c>
      <c r="O277" s="235">
        <v>13</v>
      </c>
    </row>
    <row r="278" spans="1:15" x14ac:dyDescent="0.25">
      <c r="A278" s="134" t="s">
        <v>3631</v>
      </c>
      <c r="B278" s="144" t="s">
        <v>2150</v>
      </c>
      <c r="C278" s="144" t="s">
        <v>2151</v>
      </c>
      <c r="E278" s="144" t="s">
        <v>2149</v>
      </c>
      <c r="F278" s="282">
        <v>13</v>
      </c>
      <c r="I278" s="235">
        <v>20010626</v>
      </c>
      <c r="J278" s="134" t="s">
        <v>14</v>
      </c>
      <c r="O278" s="235">
        <v>13</v>
      </c>
    </row>
    <row r="279" spans="1:15" x14ac:dyDescent="0.25">
      <c r="A279" s="134" t="s">
        <v>3634</v>
      </c>
      <c r="B279" s="144" t="s">
        <v>2150</v>
      </c>
      <c r="C279" s="144" t="s">
        <v>2151</v>
      </c>
      <c r="E279" s="144" t="s">
        <v>2149</v>
      </c>
      <c r="F279" s="282">
        <v>13</v>
      </c>
      <c r="I279" s="235">
        <v>20010626</v>
      </c>
      <c r="J279" s="134" t="s">
        <v>14</v>
      </c>
      <c r="O279" s="235">
        <v>13</v>
      </c>
    </row>
    <row r="280" spans="1:15" x14ac:dyDescent="0.25">
      <c r="A280" s="134" t="s">
        <v>3637</v>
      </c>
      <c r="B280" s="144" t="s">
        <v>2150</v>
      </c>
      <c r="C280" s="144" t="s">
        <v>2151</v>
      </c>
      <c r="E280" s="144" t="s">
        <v>2149</v>
      </c>
      <c r="F280" s="282">
        <v>13</v>
      </c>
      <c r="I280" s="235">
        <v>20010626</v>
      </c>
      <c r="J280" s="134" t="s">
        <v>14</v>
      </c>
      <c r="O280" s="235">
        <v>13</v>
      </c>
    </row>
    <row r="281" spans="1:15" x14ac:dyDescent="0.25">
      <c r="A281" s="134" t="s">
        <v>3640</v>
      </c>
      <c r="B281" s="144" t="s">
        <v>2150</v>
      </c>
      <c r="C281" s="144" t="s">
        <v>2151</v>
      </c>
      <c r="E281" s="144" t="s">
        <v>2149</v>
      </c>
      <c r="F281" s="282">
        <v>13</v>
      </c>
      <c r="I281" s="235">
        <v>20010626</v>
      </c>
      <c r="J281" s="134" t="s">
        <v>14</v>
      </c>
      <c r="O281" s="235">
        <v>13</v>
      </c>
    </row>
    <row r="282" spans="1:15" x14ac:dyDescent="0.25">
      <c r="A282" s="134" t="s">
        <v>3643</v>
      </c>
      <c r="B282" s="144" t="s">
        <v>2150</v>
      </c>
      <c r="C282" s="144" t="s">
        <v>2151</v>
      </c>
      <c r="E282" s="144" t="s">
        <v>2149</v>
      </c>
      <c r="F282" s="282">
        <v>13</v>
      </c>
      <c r="I282" s="235">
        <v>20010626</v>
      </c>
      <c r="J282" s="134" t="s">
        <v>14</v>
      </c>
      <c r="O282" s="235">
        <v>13</v>
      </c>
    </row>
    <row r="283" spans="1:15" x14ac:dyDescent="0.25">
      <c r="A283" s="134" t="s">
        <v>3646</v>
      </c>
      <c r="B283" s="144" t="s">
        <v>2150</v>
      </c>
      <c r="C283" s="144" t="s">
        <v>2151</v>
      </c>
      <c r="E283" s="144" t="s">
        <v>2149</v>
      </c>
      <c r="F283" s="282">
        <v>13</v>
      </c>
      <c r="I283" s="235">
        <v>20010626</v>
      </c>
      <c r="J283" s="134" t="s">
        <v>14</v>
      </c>
      <c r="O283" s="235">
        <v>13</v>
      </c>
    </row>
    <row r="284" spans="1:15" x14ac:dyDescent="0.25">
      <c r="A284" s="134" t="s">
        <v>3649</v>
      </c>
      <c r="B284" s="144" t="s">
        <v>2150</v>
      </c>
      <c r="C284" s="144" t="s">
        <v>2151</v>
      </c>
      <c r="E284" s="144" t="s">
        <v>2149</v>
      </c>
      <c r="F284" s="282">
        <v>13</v>
      </c>
      <c r="I284" s="235">
        <v>20010626</v>
      </c>
      <c r="J284" s="134" t="s">
        <v>14</v>
      </c>
      <c r="O284" s="235">
        <v>13</v>
      </c>
    </row>
    <row r="285" spans="1:15" x14ac:dyDescent="0.25">
      <c r="A285" s="134" t="s">
        <v>3652</v>
      </c>
      <c r="B285" s="144" t="s">
        <v>2150</v>
      </c>
      <c r="C285" s="144" t="s">
        <v>2151</v>
      </c>
      <c r="E285" s="144" t="s">
        <v>2149</v>
      </c>
      <c r="F285" s="282">
        <v>13</v>
      </c>
      <c r="I285" s="235">
        <v>20010626</v>
      </c>
      <c r="J285" s="134" t="s">
        <v>14</v>
      </c>
      <c r="O285" s="235">
        <v>13</v>
      </c>
    </row>
    <row r="286" spans="1:15" x14ac:dyDescent="0.25">
      <c r="A286" s="134" t="s">
        <v>3655</v>
      </c>
      <c r="B286" s="144" t="s">
        <v>2150</v>
      </c>
      <c r="C286" s="144" t="s">
        <v>2151</v>
      </c>
      <c r="E286" s="144" t="s">
        <v>2149</v>
      </c>
      <c r="F286" s="282">
        <v>13</v>
      </c>
      <c r="I286" s="235">
        <v>20010626</v>
      </c>
      <c r="J286" s="134" t="s">
        <v>14</v>
      </c>
      <c r="O286" s="235">
        <v>13</v>
      </c>
    </row>
    <row r="287" spans="1:15" x14ac:dyDescent="0.25">
      <c r="A287" s="134" t="s">
        <v>3658</v>
      </c>
      <c r="B287" s="144" t="s">
        <v>2150</v>
      </c>
      <c r="C287" s="144" t="s">
        <v>2151</v>
      </c>
      <c r="E287" s="144" t="s">
        <v>2149</v>
      </c>
      <c r="F287" s="282">
        <v>13</v>
      </c>
      <c r="I287" s="235">
        <v>20010626</v>
      </c>
      <c r="J287" s="134" t="s">
        <v>14</v>
      </c>
      <c r="O287" s="235">
        <v>13</v>
      </c>
    </row>
    <row r="288" spans="1:15" x14ac:dyDescent="0.25">
      <c r="A288" s="134" t="s">
        <v>3661</v>
      </c>
      <c r="B288" s="144" t="s">
        <v>2150</v>
      </c>
      <c r="C288" s="144" t="s">
        <v>2151</v>
      </c>
      <c r="E288" s="144" t="s">
        <v>2149</v>
      </c>
      <c r="F288" s="282">
        <v>13</v>
      </c>
      <c r="I288" s="235">
        <v>20010626</v>
      </c>
      <c r="J288" s="134" t="s">
        <v>14</v>
      </c>
      <c r="O288" s="235">
        <v>13</v>
      </c>
    </row>
    <row r="289" spans="1:15" x14ac:dyDescent="0.25">
      <c r="A289" s="134" t="s">
        <v>3664</v>
      </c>
      <c r="B289" s="144" t="s">
        <v>2150</v>
      </c>
      <c r="C289" s="144" t="s">
        <v>2151</v>
      </c>
      <c r="E289" s="144" t="s">
        <v>2149</v>
      </c>
      <c r="F289" s="282">
        <v>13</v>
      </c>
      <c r="I289" s="235">
        <v>20010626</v>
      </c>
      <c r="J289" s="134" t="s">
        <v>14</v>
      </c>
      <c r="O289" s="235">
        <v>13</v>
      </c>
    </row>
    <row r="290" spans="1:15" x14ac:dyDescent="0.25">
      <c r="A290" s="134" t="s">
        <v>3667</v>
      </c>
      <c r="B290" s="144" t="s">
        <v>2150</v>
      </c>
      <c r="C290" s="144" t="s">
        <v>2151</v>
      </c>
      <c r="E290" s="144" t="s">
        <v>2149</v>
      </c>
      <c r="F290" s="282">
        <v>13</v>
      </c>
      <c r="I290" s="235">
        <v>20010626</v>
      </c>
      <c r="J290" s="134" t="s">
        <v>14</v>
      </c>
      <c r="O290" s="235">
        <v>13</v>
      </c>
    </row>
    <row r="291" spans="1:15" x14ac:dyDescent="0.25">
      <c r="A291" s="134" t="s">
        <v>3670</v>
      </c>
      <c r="B291" s="144" t="s">
        <v>2150</v>
      </c>
      <c r="C291" s="144" t="s">
        <v>2151</v>
      </c>
      <c r="E291" s="144" t="s">
        <v>2149</v>
      </c>
      <c r="F291" s="282">
        <v>13</v>
      </c>
      <c r="I291" s="235">
        <v>20010626</v>
      </c>
      <c r="J291" s="134" t="s">
        <v>14</v>
      </c>
      <c r="O291" s="235">
        <v>13</v>
      </c>
    </row>
    <row r="292" spans="1:15" x14ac:dyDescent="0.25">
      <c r="A292" s="134" t="s">
        <v>3673</v>
      </c>
      <c r="B292" s="144" t="s">
        <v>2150</v>
      </c>
      <c r="C292" s="144" t="s">
        <v>2151</v>
      </c>
      <c r="E292" s="144" t="s">
        <v>2149</v>
      </c>
      <c r="F292" s="282">
        <v>13</v>
      </c>
      <c r="I292" s="235">
        <v>20010626</v>
      </c>
      <c r="J292" s="134" t="s">
        <v>14</v>
      </c>
      <c r="O292" s="235">
        <v>13</v>
      </c>
    </row>
    <row r="293" spans="1:15" x14ac:dyDescent="0.25">
      <c r="A293" s="134" t="s">
        <v>3676</v>
      </c>
      <c r="B293" s="144" t="s">
        <v>2150</v>
      </c>
      <c r="C293" s="144" t="s">
        <v>2151</v>
      </c>
      <c r="E293" s="144" t="s">
        <v>2149</v>
      </c>
      <c r="F293" s="282">
        <v>13</v>
      </c>
      <c r="I293" s="235">
        <v>20010626</v>
      </c>
      <c r="J293" s="134" t="s">
        <v>14</v>
      </c>
      <c r="O293" s="235">
        <v>13</v>
      </c>
    </row>
    <row r="294" spans="1:15" x14ac:dyDescent="0.25">
      <c r="A294" s="134" t="s">
        <v>3679</v>
      </c>
      <c r="B294" s="144" t="s">
        <v>2150</v>
      </c>
      <c r="C294" s="144" t="s">
        <v>2151</v>
      </c>
      <c r="E294" s="144" t="s">
        <v>2149</v>
      </c>
      <c r="F294" s="282">
        <v>13</v>
      </c>
      <c r="I294" s="235">
        <v>20010626</v>
      </c>
      <c r="J294" s="134" t="s">
        <v>14</v>
      </c>
      <c r="O294" s="235">
        <v>13</v>
      </c>
    </row>
    <row r="295" spans="1:15" x14ac:dyDescent="0.25">
      <c r="A295" s="134" t="s">
        <v>3682</v>
      </c>
      <c r="B295" s="144" t="s">
        <v>2150</v>
      </c>
      <c r="C295" s="144" t="s">
        <v>2151</v>
      </c>
      <c r="E295" s="144" t="s">
        <v>2149</v>
      </c>
      <c r="F295" s="282">
        <v>13</v>
      </c>
      <c r="I295" s="235">
        <v>20020510</v>
      </c>
      <c r="J295" s="134" t="s">
        <v>14</v>
      </c>
      <c r="O295" s="235">
        <v>13</v>
      </c>
    </row>
    <row r="296" spans="1:15" x14ac:dyDescent="0.25">
      <c r="A296" s="134" t="s">
        <v>3685</v>
      </c>
      <c r="B296" s="144" t="s">
        <v>2150</v>
      </c>
      <c r="C296" s="144" t="s">
        <v>2151</v>
      </c>
      <c r="E296" s="144" t="s">
        <v>2149</v>
      </c>
      <c r="F296" s="282">
        <v>13</v>
      </c>
      <c r="I296" s="235">
        <v>20010626</v>
      </c>
      <c r="J296" s="134" t="s">
        <v>14</v>
      </c>
      <c r="O296" s="235">
        <v>13</v>
      </c>
    </row>
    <row r="297" spans="1:15" x14ac:dyDescent="0.25">
      <c r="A297" s="134" t="s">
        <v>3688</v>
      </c>
      <c r="B297" s="144" t="s">
        <v>2150</v>
      </c>
      <c r="C297" s="144" t="s">
        <v>2151</v>
      </c>
      <c r="E297" s="144" t="s">
        <v>2149</v>
      </c>
      <c r="F297" s="282">
        <v>13</v>
      </c>
      <c r="I297" s="235">
        <v>20010626</v>
      </c>
      <c r="J297" s="134" t="s">
        <v>14</v>
      </c>
      <c r="O297" s="235">
        <v>13</v>
      </c>
    </row>
    <row r="298" spans="1:15" x14ac:dyDescent="0.25">
      <c r="A298" s="134" t="s">
        <v>3691</v>
      </c>
      <c r="B298" s="144" t="s">
        <v>2150</v>
      </c>
      <c r="C298" s="144" t="s">
        <v>2151</v>
      </c>
      <c r="E298" s="144" t="s">
        <v>2149</v>
      </c>
      <c r="F298" s="282">
        <v>13</v>
      </c>
      <c r="I298" s="235">
        <v>20010626</v>
      </c>
      <c r="J298" s="134" t="s">
        <v>14</v>
      </c>
      <c r="O298" s="235">
        <v>13</v>
      </c>
    </row>
    <row r="299" spans="1:15" x14ac:dyDescent="0.25">
      <c r="A299" s="134" t="s">
        <v>3694</v>
      </c>
      <c r="B299" s="144" t="s">
        <v>2150</v>
      </c>
      <c r="C299" s="144" t="s">
        <v>2151</v>
      </c>
      <c r="E299" s="144" t="s">
        <v>2149</v>
      </c>
      <c r="F299" s="282">
        <v>13</v>
      </c>
      <c r="I299" s="235">
        <v>20010626</v>
      </c>
      <c r="J299" s="134" t="s">
        <v>14</v>
      </c>
      <c r="O299" s="235">
        <v>13</v>
      </c>
    </row>
    <row r="300" spans="1:15" x14ac:dyDescent="0.25">
      <c r="A300" s="134" t="s">
        <v>3697</v>
      </c>
      <c r="B300" s="144" t="s">
        <v>2150</v>
      </c>
      <c r="C300" s="144" t="s">
        <v>2151</v>
      </c>
      <c r="E300" s="144" t="s">
        <v>2149</v>
      </c>
      <c r="F300" s="282">
        <v>13</v>
      </c>
      <c r="I300" s="235">
        <v>20010626</v>
      </c>
      <c r="J300" s="134" t="s">
        <v>14</v>
      </c>
      <c r="O300" s="235">
        <v>13</v>
      </c>
    </row>
    <row r="301" spans="1:15" x14ac:dyDescent="0.25">
      <c r="A301" s="134" t="s">
        <v>3700</v>
      </c>
      <c r="B301" s="144" t="s">
        <v>2150</v>
      </c>
      <c r="C301" s="144" t="s">
        <v>2151</v>
      </c>
      <c r="E301" s="144" t="s">
        <v>2149</v>
      </c>
      <c r="F301" s="282">
        <v>13</v>
      </c>
      <c r="I301" s="235">
        <v>20010626</v>
      </c>
      <c r="J301" s="134" t="s">
        <v>14</v>
      </c>
      <c r="O301" s="235">
        <v>13</v>
      </c>
    </row>
    <row r="302" spans="1:15" x14ac:dyDescent="0.25">
      <c r="A302" s="134" t="s">
        <v>3703</v>
      </c>
      <c r="B302" s="144" t="s">
        <v>2150</v>
      </c>
      <c r="C302" s="144" t="s">
        <v>2151</v>
      </c>
      <c r="E302" s="144" t="s">
        <v>2149</v>
      </c>
      <c r="F302" s="282">
        <v>13</v>
      </c>
      <c r="I302" s="235">
        <v>20010626</v>
      </c>
      <c r="J302" s="134" t="s">
        <v>14</v>
      </c>
      <c r="O302" s="235">
        <v>13</v>
      </c>
    </row>
    <row r="303" spans="1:15" x14ac:dyDescent="0.25">
      <c r="A303" s="134" t="s">
        <v>3706</v>
      </c>
      <c r="B303" s="144" t="s">
        <v>2150</v>
      </c>
      <c r="C303" s="144" t="s">
        <v>2151</v>
      </c>
      <c r="E303" s="144" t="s">
        <v>2149</v>
      </c>
      <c r="F303" s="282">
        <v>13</v>
      </c>
      <c r="I303" s="235">
        <v>20010626</v>
      </c>
      <c r="J303" s="134" t="s">
        <v>14</v>
      </c>
      <c r="O303" s="235">
        <v>13</v>
      </c>
    </row>
    <row r="304" spans="1:15" x14ac:dyDescent="0.25">
      <c r="A304" s="134" t="s">
        <v>3709</v>
      </c>
      <c r="B304" s="180" t="s">
        <v>2150</v>
      </c>
      <c r="C304" s="180" t="s">
        <v>3711</v>
      </c>
      <c r="E304" s="180" t="s">
        <v>3710</v>
      </c>
      <c r="F304" s="282">
        <v>13</v>
      </c>
      <c r="I304" s="235">
        <v>20010626</v>
      </c>
      <c r="J304" s="134" t="s">
        <v>14</v>
      </c>
      <c r="O304" s="235">
        <v>13</v>
      </c>
    </row>
    <row r="305" spans="1:15" x14ac:dyDescent="0.25">
      <c r="A305" s="134" t="s">
        <v>3717</v>
      </c>
      <c r="B305" s="180" t="s">
        <v>2150</v>
      </c>
      <c r="C305" s="180" t="s">
        <v>3711</v>
      </c>
      <c r="E305" s="180" t="s">
        <v>3710</v>
      </c>
      <c r="F305" s="282">
        <v>13</v>
      </c>
      <c r="I305" s="235">
        <v>20010626</v>
      </c>
      <c r="J305" s="134" t="s">
        <v>14</v>
      </c>
      <c r="O305" s="235">
        <v>13</v>
      </c>
    </row>
    <row r="306" spans="1:15" x14ac:dyDescent="0.25">
      <c r="A306" s="134" t="s">
        <v>3720</v>
      </c>
      <c r="B306" s="180" t="s">
        <v>2150</v>
      </c>
      <c r="C306" s="180" t="s">
        <v>3711</v>
      </c>
      <c r="E306" s="180" t="s">
        <v>3710</v>
      </c>
      <c r="F306" s="282">
        <v>13</v>
      </c>
      <c r="I306" s="235">
        <v>20010626</v>
      </c>
      <c r="J306" s="134" t="s">
        <v>14</v>
      </c>
      <c r="O306" s="235">
        <v>13</v>
      </c>
    </row>
    <row r="307" spans="1:15" x14ac:dyDescent="0.25">
      <c r="A307" s="134" t="s">
        <v>3723</v>
      </c>
      <c r="B307" s="180" t="s">
        <v>2150</v>
      </c>
      <c r="C307" s="180" t="s">
        <v>3711</v>
      </c>
      <c r="E307" s="180" t="s">
        <v>3710</v>
      </c>
      <c r="F307" s="282">
        <v>13</v>
      </c>
      <c r="I307" s="235">
        <v>20010626</v>
      </c>
      <c r="J307" s="134" t="s">
        <v>14</v>
      </c>
      <c r="O307" s="235">
        <v>13</v>
      </c>
    </row>
    <row r="308" spans="1:15" x14ac:dyDescent="0.25">
      <c r="A308" s="134" t="s">
        <v>3726</v>
      </c>
      <c r="B308" s="180" t="s">
        <v>2150</v>
      </c>
      <c r="C308" s="180" t="s">
        <v>3711</v>
      </c>
      <c r="E308" s="180" t="s">
        <v>3710</v>
      </c>
      <c r="F308" s="282">
        <v>13</v>
      </c>
      <c r="I308" s="235">
        <v>20010626</v>
      </c>
      <c r="J308" s="134" t="s">
        <v>14</v>
      </c>
      <c r="O308" s="235">
        <v>13</v>
      </c>
    </row>
    <row r="309" spans="1:15" x14ac:dyDescent="0.25">
      <c r="A309" s="134" t="s">
        <v>3729</v>
      </c>
      <c r="B309" s="180" t="s">
        <v>2150</v>
      </c>
      <c r="C309" s="180" t="s">
        <v>3711</v>
      </c>
      <c r="E309" s="180" t="s">
        <v>3710</v>
      </c>
      <c r="F309" s="282">
        <v>13</v>
      </c>
      <c r="I309" s="235">
        <v>20010626</v>
      </c>
      <c r="J309" s="134" t="s">
        <v>14</v>
      </c>
      <c r="O309" s="235">
        <v>13</v>
      </c>
    </row>
    <row r="310" spans="1:15" x14ac:dyDescent="0.25">
      <c r="A310" s="134" t="s">
        <v>3732</v>
      </c>
      <c r="B310" s="180" t="s">
        <v>2150</v>
      </c>
      <c r="C310" s="180" t="s">
        <v>3711</v>
      </c>
      <c r="E310" s="180" t="s">
        <v>3710</v>
      </c>
      <c r="F310" s="282">
        <v>13</v>
      </c>
      <c r="I310" s="235">
        <v>20010626</v>
      </c>
      <c r="J310" s="134" t="s">
        <v>14</v>
      </c>
      <c r="O310" s="235">
        <v>13</v>
      </c>
    </row>
    <row r="311" spans="1:15" x14ac:dyDescent="0.25">
      <c r="A311" s="134" t="s">
        <v>3735</v>
      </c>
      <c r="B311" s="178" t="s">
        <v>2150</v>
      </c>
      <c r="C311" s="178" t="s">
        <v>3737</v>
      </c>
      <c r="E311" s="178" t="s">
        <v>3736</v>
      </c>
      <c r="F311" s="282">
        <v>13</v>
      </c>
      <c r="I311" s="235">
        <v>20020510</v>
      </c>
      <c r="J311" s="134" t="s">
        <v>14</v>
      </c>
      <c r="O311" s="235">
        <v>13</v>
      </c>
    </row>
    <row r="312" spans="1:15" x14ac:dyDescent="0.25">
      <c r="A312" s="134" t="s">
        <v>3740</v>
      </c>
      <c r="B312" s="178" t="s">
        <v>2150</v>
      </c>
      <c r="C312" s="178" t="s">
        <v>3737</v>
      </c>
      <c r="E312" s="178" t="s">
        <v>3736</v>
      </c>
      <c r="F312" s="282">
        <v>13</v>
      </c>
      <c r="I312" s="235">
        <v>20010626</v>
      </c>
      <c r="J312" s="134" t="s">
        <v>14</v>
      </c>
      <c r="O312" s="235">
        <v>13</v>
      </c>
    </row>
    <row r="313" spans="1:15" x14ac:dyDescent="0.25">
      <c r="A313" s="134" t="s">
        <v>3743</v>
      </c>
      <c r="B313" s="178" t="s">
        <v>2150</v>
      </c>
      <c r="C313" s="178" t="s">
        <v>3737</v>
      </c>
      <c r="E313" s="178" t="s">
        <v>3736</v>
      </c>
      <c r="F313" s="282">
        <v>13</v>
      </c>
      <c r="I313" s="235">
        <v>20010626</v>
      </c>
      <c r="J313" s="134" t="s">
        <v>14</v>
      </c>
      <c r="O313" s="235">
        <v>13</v>
      </c>
    </row>
    <row r="314" spans="1:15" x14ac:dyDescent="0.25">
      <c r="A314" s="134" t="s">
        <v>3746</v>
      </c>
      <c r="B314" s="178" t="s">
        <v>2150</v>
      </c>
      <c r="C314" s="178" t="s">
        <v>3737</v>
      </c>
      <c r="E314" s="178" t="s">
        <v>3736</v>
      </c>
      <c r="F314" s="282">
        <v>13</v>
      </c>
      <c r="I314" s="235">
        <v>20020510</v>
      </c>
      <c r="J314" s="134" t="s">
        <v>14</v>
      </c>
      <c r="O314" s="235">
        <v>13</v>
      </c>
    </row>
    <row r="315" spans="1:15" x14ac:dyDescent="0.25">
      <c r="A315" s="134" t="s">
        <v>3749</v>
      </c>
      <c r="B315" s="181" t="s">
        <v>2150</v>
      </c>
      <c r="C315" s="181" t="s">
        <v>2384</v>
      </c>
      <c r="E315" s="181" t="s">
        <v>2383</v>
      </c>
      <c r="F315" s="282">
        <v>13</v>
      </c>
      <c r="I315" s="235">
        <v>20010626</v>
      </c>
      <c r="J315" s="134" t="s">
        <v>14</v>
      </c>
      <c r="O315" s="235">
        <v>13</v>
      </c>
    </row>
    <row r="316" spans="1:15" x14ac:dyDescent="0.25">
      <c r="A316" s="134" t="s">
        <v>3752</v>
      </c>
      <c r="B316" s="181" t="s">
        <v>2150</v>
      </c>
      <c r="C316" s="181" t="s">
        <v>2384</v>
      </c>
      <c r="E316" s="181" t="s">
        <v>2383</v>
      </c>
      <c r="F316" s="282">
        <v>13</v>
      </c>
      <c r="I316" s="235">
        <v>20010626</v>
      </c>
      <c r="J316" s="134" t="s">
        <v>14</v>
      </c>
      <c r="O316" s="235">
        <v>13</v>
      </c>
    </row>
    <row r="317" spans="1:15" x14ac:dyDescent="0.25">
      <c r="A317" s="134" t="s">
        <v>3755</v>
      </c>
      <c r="B317" s="181" t="s">
        <v>2150</v>
      </c>
      <c r="C317" s="181" t="s">
        <v>2384</v>
      </c>
      <c r="E317" s="181" t="s">
        <v>2383</v>
      </c>
      <c r="F317" s="282">
        <v>13</v>
      </c>
      <c r="I317" s="235">
        <v>20010626</v>
      </c>
      <c r="J317" s="134" t="s">
        <v>14</v>
      </c>
      <c r="O317" s="235">
        <v>13</v>
      </c>
    </row>
    <row r="318" spans="1:15" x14ac:dyDescent="0.25">
      <c r="A318" s="134" t="s">
        <v>3758</v>
      </c>
      <c r="B318" s="181" t="s">
        <v>2150</v>
      </c>
      <c r="C318" s="181" t="s">
        <v>2384</v>
      </c>
      <c r="E318" s="181" t="s">
        <v>2383</v>
      </c>
      <c r="F318" s="282">
        <v>13</v>
      </c>
      <c r="I318" s="235">
        <v>20010626</v>
      </c>
      <c r="J318" s="134" t="s">
        <v>14</v>
      </c>
      <c r="O318" s="235">
        <v>13</v>
      </c>
    </row>
    <row r="319" spans="1:15" x14ac:dyDescent="0.25">
      <c r="A319" s="134" t="s">
        <v>3761</v>
      </c>
      <c r="B319" s="181" t="s">
        <v>2150</v>
      </c>
      <c r="C319" s="181" t="s">
        <v>2384</v>
      </c>
      <c r="E319" s="181" t="s">
        <v>2383</v>
      </c>
      <c r="F319" s="282">
        <v>13</v>
      </c>
      <c r="I319" s="235">
        <v>20010626</v>
      </c>
      <c r="J319" s="134" t="s">
        <v>14</v>
      </c>
      <c r="O319" s="235">
        <v>13</v>
      </c>
    </row>
    <row r="320" spans="1:15" x14ac:dyDescent="0.25">
      <c r="A320" s="134" t="s">
        <v>3764</v>
      </c>
      <c r="B320" s="181" t="s">
        <v>2150</v>
      </c>
      <c r="C320" s="181" t="s">
        <v>2384</v>
      </c>
      <c r="E320" s="181" t="s">
        <v>2383</v>
      </c>
      <c r="F320" s="282">
        <v>13</v>
      </c>
      <c r="I320" s="235">
        <v>20010626</v>
      </c>
      <c r="J320" s="134" t="s">
        <v>14</v>
      </c>
      <c r="O320" s="235">
        <v>13</v>
      </c>
    </row>
    <row r="321" spans="1:15" x14ac:dyDescent="0.25">
      <c r="A321" s="134" t="s">
        <v>3767</v>
      </c>
      <c r="B321" s="181" t="s">
        <v>2150</v>
      </c>
      <c r="C321" s="181" t="s">
        <v>2384</v>
      </c>
      <c r="E321" s="181" t="s">
        <v>2383</v>
      </c>
      <c r="F321" s="282">
        <v>13</v>
      </c>
      <c r="I321" s="235">
        <v>20010626</v>
      </c>
      <c r="J321" s="134" t="s">
        <v>14</v>
      </c>
      <c r="O321" s="235">
        <v>13</v>
      </c>
    </row>
    <row r="322" spans="1:15" x14ac:dyDescent="0.25">
      <c r="A322" s="134" t="s">
        <v>3770</v>
      </c>
      <c r="B322" s="144" t="s">
        <v>2150</v>
      </c>
      <c r="C322" s="144" t="s">
        <v>2151</v>
      </c>
      <c r="E322" s="144" t="s">
        <v>2149</v>
      </c>
      <c r="F322" s="282">
        <v>13</v>
      </c>
      <c r="I322" s="235">
        <v>20030108</v>
      </c>
      <c r="J322" s="134" t="s">
        <v>14</v>
      </c>
      <c r="O322" s="235">
        <v>13</v>
      </c>
    </row>
    <row r="323" spans="1:15" x14ac:dyDescent="0.25">
      <c r="A323" s="134" t="s">
        <v>3776</v>
      </c>
      <c r="B323" s="144" t="s">
        <v>2150</v>
      </c>
      <c r="C323" s="144" t="s">
        <v>2151</v>
      </c>
      <c r="E323" s="144" t="s">
        <v>2149</v>
      </c>
      <c r="F323" s="282">
        <v>13</v>
      </c>
      <c r="I323" s="235">
        <v>20030108</v>
      </c>
      <c r="J323" s="134" t="s">
        <v>14</v>
      </c>
      <c r="O323" s="235">
        <v>13</v>
      </c>
    </row>
    <row r="324" spans="1:15" x14ac:dyDescent="0.25">
      <c r="A324" s="134" t="s">
        <v>3781</v>
      </c>
      <c r="B324" s="144" t="s">
        <v>2150</v>
      </c>
      <c r="C324" s="144" t="s">
        <v>2151</v>
      </c>
      <c r="E324" s="144" t="s">
        <v>2149</v>
      </c>
      <c r="F324" s="282">
        <v>13</v>
      </c>
      <c r="I324" s="235">
        <v>20030108</v>
      </c>
      <c r="J324" s="134" t="s">
        <v>14</v>
      </c>
      <c r="O324" s="235">
        <v>13</v>
      </c>
    </row>
    <row r="325" spans="1:15" x14ac:dyDescent="0.25">
      <c r="A325" s="134" t="s">
        <v>3786</v>
      </c>
      <c r="B325" s="144" t="s">
        <v>2150</v>
      </c>
      <c r="C325" s="144" t="s">
        <v>2151</v>
      </c>
      <c r="E325" s="144" t="s">
        <v>2149</v>
      </c>
      <c r="F325" s="282">
        <v>13</v>
      </c>
      <c r="I325" s="235">
        <v>20030108</v>
      </c>
      <c r="J325" s="134" t="s">
        <v>14</v>
      </c>
      <c r="O325" s="235">
        <v>13</v>
      </c>
    </row>
    <row r="326" spans="1:15" x14ac:dyDescent="0.25">
      <c r="A326" s="134" t="s">
        <v>3791</v>
      </c>
      <c r="B326" s="144" t="s">
        <v>2150</v>
      </c>
      <c r="C326" s="144" t="s">
        <v>2151</v>
      </c>
      <c r="E326" s="144" t="s">
        <v>2149</v>
      </c>
      <c r="F326" s="282">
        <v>13</v>
      </c>
      <c r="I326" s="235">
        <v>20030108</v>
      </c>
      <c r="J326" s="134" t="s">
        <v>14</v>
      </c>
      <c r="O326" s="235">
        <v>13</v>
      </c>
    </row>
    <row r="327" spans="1:15" x14ac:dyDescent="0.25">
      <c r="A327" s="134" t="s">
        <v>3796</v>
      </c>
      <c r="B327" s="144" t="s">
        <v>2150</v>
      </c>
      <c r="C327" s="144" t="s">
        <v>2151</v>
      </c>
      <c r="E327" s="144" t="s">
        <v>2149</v>
      </c>
      <c r="F327" s="282">
        <v>13</v>
      </c>
      <c r="I327" s="235">
        <v>20030108</v>
      </c>
      <c r="J327" s="134" t="s">
        <v>14</v>
      </c>
      <c r="O327" s="235">
        <v>13</v>
      </c>
    </row>
    <row r="328" spans="1:15" x14ac:dyDescent="0.25">
      <c r="A328" s="134" t="s">
        <v>3802</v>
      </c>
      <c r="B328" s="144" t="s">
        <v>2150</v>
      </c>
      <c r="C328" s="144" t="s">
        <v>2151</v>
      </c>
      <c r="E328" s="144" t="s">
        <v>2149</v>
      </c>
      <c r="F328" s="282">
        <v>13</v>
      </c>
      <c r="I328" s="235">
        <v>20030108</v>
      </c>
      <c r="J328" s="134" t="s">
        <v>14</v>
      </c>
      <c r="O328" s="235">
        <v>13</v>
      </c>
    </row>
    <row r="329" spans="1:15" x14ac:dyDescent="0.25">
      <c r="A329" s="134" t="s">
        <v>3807</v>
      </c>
      <c r="B329" s="144" t="s">
        <v>2150</v>
      </c>
      <c r="C329" s="144" t="s">
        <v>2151</v>
      </c>
      <c r="E329" s="144" t="s">
        <v>2149</v>
      </c>
      <c r="F329" s="282">
        <v>13</v>
      </c>
      <c r="I329" s="235">
        <v>20030108</v>
      </c>
      <c r="J329" s="134" t="s">
        <v>14</v>
      </c>
      <c r="O329" s="235">
        <v>13</v>
      </c>
    </row>
    <row r="330" spans="1:15" x14ac:dyDescent="0.25">
      <c r="A330" s="134" t="s">
        <v>3812</v>
      </c>
      <c r="B330" s="144" t="s">
        <v>2150</v>
      </c>
      <c r="C330" s="144" t="s">
        <v>2151</v>
      </c>
      <c r="E330" s="144" t="s">
        <v>2149</v>
      </c>
      <c r="F330" s="282">
        <v>13</v>
      </c>
      <c r="I330" s="235">
        <v>20030108</v>
      </c>
      <c r="J330" s="134" t="s">
        <v>14</v>
      </c>
      <c r="O330" s="235">
        <v>13</v>
      </c>
    </row>
    <row r="331" spans="1:15" x14ac:dyDescent="0.25">
      <c r="A331" s="134" t="s">
        <v>3817</v>
      </c>
      <c r="B331" s="144" t="s">
        <v>2150</v>
      </c>
      <c r="C331" s="144" t="s">
        <v>2151</v>
      </c>
      <c r="E331" s="144" t="s">
        <v>2149</v>
      </c>
      <c r="F331" s="282">
        <v>13</v>
      </c>
      <c r="I331" s="235">
        <v>20030108</v>
      </c>
      <c r="J331" s="134" t="s">
        <v>14</v>
      </c>
      <c r="O331" s="235">
        <v>13</v>
      </c>
    </row>
    <row r="332" spans="1:15" x14ac:dyDescent="0.25">
      <c r="A332" s="134" t="s">
        <v>3822</v>
      </c>
      <c r="B332" s="144" t="s">
        <v>2150</v>
      </c>
      <c r="C332" s="144" t="s">
        <v>2151</v>
      </c>
      <c r="E332" s="144" t="s">
        <v>2149</v>
      </c>
      <c r="F332" s="282">
        <v>13</v>
      </c>
      <c r="I332" s="235">
        <v>20030108</v>
      </c>
      <c r="J332" s="134" t="s">
        <v>14</v>
      </c>
      <c r="O332" s="235">
        <v>13</v>
      </c>
    </row>
    <row r="333" spans="1:15" x14ac:dyDescent="0.25">
      <c r="A333" s="134" t="s">
        <v>3827</v>
      </c>
      <c r="B333" s="144" t="s">
        <v>2150</v>
      </c>
      <c r="C333" s="144" t="s">
        <v>2151</v>
      </c>
      <c r="E333" s="144" t="s">
        <v>2149</v>
      </c>
      <c r="F333" s="282">
        <v>13</v>
      </c>
      <c r="I333" s="235">
        <v>20030108</v>
      </c>
      <c r="J333" s="134" t="s">
        <v>14</v>
      </c>
      <c r="O333" s="235">
        <v>13</v>
      </c>
    </row>
    <row r="334" spans="1:15" x14ac:dyDescent="0.25">
      <c r="A334" s="134" t="s">
        <v>3831</v>
      </c>
      <c r="B334" s="144" t="s">
        <v>2150</v>
      </c>
      <c r="C334" s="144" t="s">
        <v>2151</v>
      </c>
      <c r="E334" s="144" t="s">
        <v>2149</v>
      </c>
      <c r="F334" s="282">
        <v>13</v>
      </c>
      <c r="I334" s="235">
        <v>20030108</v>
      </c>
      <c r="J334" s="134" t="s">
        <v>14</v>
      </c>
      <c r="O334" s="235">
        <v>13</v>
      </c>
    </row>
    <row r="335" spans="1:15" x14ac:dyDescent="0.25">
      <c r="A335" s="134" t="s">
        <v>3835</v>
      </c>
      <c r="B335" s="144" t="s">
        <v>2150</v>
      </c>
      <c r="C335" s="144" t="s">
        <v>2151</v>
      </c>
      <c r="E335" s="144" t="s">
        <v>2149</v>
      </c>
      <c r="F335" s="282">
        <v>13</v>
      </c>
      <c r="I335" s="235">
        <v>20030108</v>
      </c>
      <c r="J335" s="134" t="s">
        <v>14</v>
      </c>
      <c r="O335" s="235">
        <v>13</v>
      </c>
    </row>
    <row r="336" spans="1:15" x14ac:dyDescent="0.25">
      <c r="A336" s="134" t="s">
        <v>3839</v>
      </c>
      <c r="B336" s="144" t="s">
        <v>2150</v>
      </c>
      <c r="C336" s="144" t="s">
        <v>2151</v>
      </c>
      <c r="E336" s="144" t="s">
        <v>2149</v>
      </c>
      <c r="F336" s="282">
        <v>13</v>
      </c>
      <c r="I336" s="235">
        <v>20030108</v>
      </c>
      <c r="J336" s="134" t="s">
        <v>14</v>
      </c>
      <c r="O336" s="235">
        <v>13</v>
      </c>
    </row>
    <row r="337" spans="1:15" x14ac:dyDescent="0.25">
      <c r="A337" s="134" t="s">
        <v>3843</v>
      </c>
      <c r="B337" s="144" t="s">
        <v>2150</v>
      </c>
      <c r="C337" s="144" t="s">
        <v>2151</v>
      </c>
      <c r="E337" s="144" t="s">
        <v>2149</v>
      </c>
      <c r="F337" s="282">
        <v>13</v>
      </c>
      <c r="I337" s="235">
        <v>20030108</v>
      </c>
      <c r="J337" s="134" t="s">
        <v>14</v>
      </c>
      <c r="O337" s="235">
        <v>13</v>
      </c>
    </row>
    <row r="338" spans="1:15" x14ac:dyDescent="0.25">
      <c r="A338" s="134" t="s">
        <v>3847</v>
      </c>
      <c r="B338" s="144" t="s">
        <v>2150</v>
      </c>
      <c r="C338" s="144" t="s">
        <v>2151</v>
      </c>
      <c r="E338" s="144" t="s">
        <v>2149</v>
      </c>
      <c r="F338" s="282">
        <v>13</v>
      </c>
      <c r="I338" s="235">
        <v>20030108</v>
      </c>
      <c r="J338" s="134" t="s">
        <v>14</v>
      </c>
      <c r="O338" s="235">
        <v>13</v>
      </c>
    </row>
    <row r="339" spans="1:15" x14ac:dyDescent="0.25">
      <c r="A339" s="134" t="s">
        <v>3851</v>
      </c>
      <c r="B339" s="144" t="s">
        <v>2150</v>
      </c>
      <c r="C339" s="144" t="s">
        <v>2151</v>
      </c>
      <c r="E339" s="144" t="s">
        <v>2149</v>
      </c>
      <c r="F339" s="282">
        <v>13</v>
      </c>
      <c r="I339" s="235">
        <v>20030108</v>
      </c>
      <c r="J339" s="134" t="s">
        <v>14</v>
      </c>
      <c r="O339" s="235">
        <v>13</v>
      </c>
    </row>
    <row r="340" spans="1:15" x14ac:dyDescent="0.25">
      <c r="A340" s="134" t="s">
        <v>3855</v>
      </c>
      <c r="B340" s="144" t="s">
        <v>2150</v>
      </c>
      <c r="C340" s="144" t="s">
        <v>2151</v>
      </c>
      <c r="E340" s="144" t="s">
        <v>2149</v>
      </c>
      <c r="F340" s="282">
        <v>13</v>
      </c>
      <c r="I340" s="235">
        <v>20030108</v>
      </c>
      <c r="J340" s="134" t="s">
        <v>14</v>
      </c>
      <c r="O340" s="235">
        <v>13</v>
      </c>
    </row>
    <row r="341" spans="1:15" x14ac:dyDescent="0.25">
      <c r="A341" s="134" t="s">
        <v>3859</v>
      </c>
      <c r="B341" s="144" t="s">
        <v>2150</v>
      </c>
      <c r="C341" s="144" t="s">
        <v>2151</v>
      </c>
      <c r="E341" s="144" t="s">
        <v>2149</v>
      </c>
      <c r="F341" s="282">
        <v>13</v>
      </c>
      <c r="I341" s="235">
        <v>20030108</v>
      </c>
      <c r="J341" s="134" t="s">
        <v>14</v>
      </c>
      <c r="O341" s="235">
        <v>13</v>
      </c>
    </row>
    <row r="342" spans="1:15" x14ac:dyDescent="0.25">
      <c r="A342" s="134" t="s">
        <v>3863</v>
      </c>
      <c r="B342" s="181" t="s">
        <v>2150</v>
      </c>
      <c r="C342" s="181" t="s">
        <v>2384</v>
      </c>
      <c r="E342" s="181" t="s">
        <v>2383</v>
      </c>
      <c r="F342" s="282">
        <v>13</v>
      </c>
      <c r="I342" s="235">
        <v>20030108</v>
      </c>
      <c r="J342" s="134" t="s">
        <v>14</v>
      </c>
      <c r="O342" s="235">
        <v>13</v>
      </c>
    </row>
    <row r="343" spans="1:15" x14ac:dyDescent="0.25">
      <c r="A343" s="134" t="s">
        <v>3867</v>
      </c>
      <c r="B343" s="181" t="s">
        <v>2150</v>
      </c>
      <c r="C343" s="181" t="s">
        <v>2384</v>
      </c>
      <c r="E343" s="181" t="s">
        <v>2383</v>
      </c>
      <c r="F343" s="282">
        <v>13</v>
      </c>
      <c r="I343" s="235">
        <v>20030108</v>
      </c>
      <c r="J343" s="134" t="s">
        <v>14</v>
      </c>
      <c r="O343" s="235">
        <v>13</v>
      </c>
    </row>
    <row r="344" spans="1:15" x14ac:dyDescent="0.25">
      <c r="A344" s="134" t="s">
        <v>3871</v>
      </c>
      <c r="B344" s="181" t="s">
        <v>2150</v>
      </c>
      <c r="C344" s="181" t="s">
        <v>2384</v>
      </c>
      <c r="E344" s="181" t="s">
        <v>2383</v>
      </c>
      <c r="F344" s="282">
        <v>13</v>
      </c>
      <c r="I344" s="235">
        <v>20030108</v>
      </c>
      <c r="J344" s="134" t="s">
        <v>14</v>
      </c>
      <c r="O344" s="235">
        <v>13</v>
      </c>
    </row>
    <row r="345" spans="1:15" x14ac:dyDescent="0.25">
      <c r="A345" s="134" t="s">
        <v>3875</v>
      </c>
      <c r="B345" s="181" t="s">
        <v>2150</v>
      </c>
      <c r="C345" s="181" t="s">
        <v>2384</v>
      </c>
      <c r="E345" s="181" t="s">
        <v>2383</v>
      </c>
      <c r="F345" s="282">
        <v>13</v>
      </c>
      <c r="I345" s="235">
        <v>20030108</v>
      </c>
      <c r="J345" s="134" t="s">
        <v>14</v>
      </c>
      <c r="O345" s="235">
        <v>13</v>
      </c>
    </row>
    <row r="346" spans="1:15" x14ac:dyDescent="0.25">
      <c r="A346" s="134" t="s">
        <v>3879</v>
      </c>
      <c r="B346" s="181" t="s">
        <v>2150</v>
      </c>
      <c r="C346" s="181" t="s">
        <v>2384</v>
      </c>
      <c r="E346" s="181" t="s">
        <v>2383</v>
      </c>
      <c r="F346" s="282">
        <v>13</v>
      </c>
      <c r="I346" s="235">
        <v>20030108</v>
      </c>
      <c r="J346" s="134" t="s">
        <v>14</v>
      </c>
      <c r="O346" s="235">
        <v>13</v>
      </c>
    </row>
    <row r="347" spans="1:15" x14ac:dyDescent="0.25">
      <c r="A347" s="134" t="s">
        <v>3883</v>
      </c>
      <c r="B347" s="181" t="s">
        <v>2150</v>
      </c>
      <c r="C347" s="181" t="s">
        <v>2384</v>
      </c>
      <c r="E347" s="181" t="s">
        <v>2383</v>
      </c>
      <c r="F347" s="282">
        <v>13</v>
      </c>
      <c r="I347" s="235">
        <v>20030108</v>
      </c>
      <c r="J347" s="134" t="s">
        <v>14</v>
      </c>
      <c r="O347" s="235">
        <v>13</v>
      </c>
    </row>
    <row r="348" spans="1:15" x14ac:dyDescent="0.25">
      <c r="A348" s="134" t="s">
        <v>3887</v>
      </c>
      <c r="B348" s="181" t="s">
        <v>2150</v>
      </c>
      <c r="C348" s="181" t="s">
        <v>2384</v>
      </c>
      <c r="E348" s="181" t="s">
        <v>2383</v>
      </c>
      <c r="F348" s="282">
        <v>13</v>
      </c>
      <c r="I348" s="235">
        <v>20030108</v>
      </c>
      <c r="J348" s="134" t="s">
        <v>14</v>
      </c>
      <c r="O348" s="235">
        <v>13</v>
      </c>
    </row>
    <row r="349" spans="1:15" x14ac:dyDescent="0.25">
      <c r="A349" s="134" t="s">
        <v>3891</v>
      </c>
      <c r="B349" s="181" t="s">
        <v>2150</v>
      </c>
      <c r="C349" s="181" t="s">
        <v>2384</v>
      </c>
      <c r="E349" s="181" t="s">
        <v>2383</v>
      </c>
      <c r="F349" s="282">
        <v>13</v>
      </c>
      <c r="I349" s="235">
        <v>20030108</v>
      </c>
      <c r="J349" s="134" t="s">
        <v>14</v>
      </c>
      <c r="O349" s="235">
        <v>13</v>
      </c>
    </row>
    <row r="350" spans="1:15" x14ac:dyDescent="0.25">
      <c r="A350" s="134" t="s">
        <v>3895</v>
      </c>
      <c r="B350" s="181" t="s">
        <v>2150</v>
      </c>
      <c r="C350" s="181" t="s">
        <v>2384</v>
      </c>
      <c r="E350" s="181" t="s">
        <v>2383</v>
      </c>
      <c r="F350" s="282">
        <v>13</v>
      </c>
      <c r="I350" s="235">
        <v>20030108</v>
      </c>
      <c r="J350" s="134" t="s">
        <v>14</v>
      </c>
      <c r="O350" s="235">
        <v>13</v>
      </c>
    </row>
    <row r="351" spans="1:15" x14ac:dyDescent="0.25">
      <c r="A351" s="134" t="s">
        <v>3899</v>
      </c>
      <c r="B351" s="181" t="s">
        <v>2150</v>
      </c>
      <c r="C351" s="181" t="s">
        <v>2384</v>
      </c>
      <c r="E351" s="181" t="s">
        <v>2383</v>
      </c>
      <c r="F351" s="282">
        <v>13</v>
      </c>
      <c r="I351" s="235">
        <v>20030108</v>
      </c>
      <c r="J351" s="134" t="s">
        <v>14</v>
      </c>
      <c r="O351" s="235">
        <v>13</v>
      </c>
    </row>
    <row r="352" spans="1:15" x14ac:dyDescent="0.25">
      <c r="A352" s="134" t="s">
        <v>3903</v>
      </c>
      <c r="B352" s="181" t="s">
        <v>2150</v>
      </c>
      <c r="C352" s="181" t="s">
        <v>2384</v>
      </c>
      <c r="E352" s="181" t="s">
        <v>2383</v>
      </c>
      <c r="F352" s="282">
        <v>13</v>
      </c>
      <c r="I352" s="235">
        <v>20030108</v>
      </c>
      <c r="J352" s="134" t="s">
        <v>14</v>
      </c>
      <c r="O352" s="235">
        <v>13</v>
      </c>
    </row>
    <row r="353" spans="1:15" x14ac:dyDescent="0.25">
      <c r="A353" s="134" t="s">
        <v>3907</v>
      </c>
      <c r="B353" s="181" t="s">
        <v>2150</v>
      </c>
      <c r="C353" s="181" t="s">
        <v>2384</v>
      </c>
      <c r="E353" s="181" t="s">
        <v>2383</v>
      </c>
      <c r="F353" s="282">
        <v>13</v>
      </c>
      <c r="I353" s="235">
        <v>20030108</v>
      </c>
      <c r="J353" s="134" t="s">
        <v>14</v>
      </c>
      <c r="O353" s="235">
        <v>13</v>
      </c>
    </row>
    <row r="354" spans="1:15" x14ac:dyDescent="0.25">
      <c r="A354" s="134" t="s">
        <v>3911</v>
      </c>
      <c r="B354" s="181" t="s">
        <v>2150</v>
      </c>
      <c r="C354" s="181" t="s">
        <v>2384</v>
      </c>
      <c r="E354" s="181" t="s">
        <v>2383</v>
      </c>
      <c r="F354" s="282">
        <v>13</v>
      </c>
      <c r="I354" s="235">
        <v>20030108</v>
      </c>
      <c r="J354" s="134" t="s">
        <v>14</v>
      </c>
      <c r="O354" s="235">
        <v>13</v>
      </c>
    </row>
    <row r="355" spans="1:15" x14ac:dyDescent="0.25">
      <c r="A355" s="134" t="s">
        <v>3915</v>
      </c>
      <c r="B355" s="181" t="s">
        <v>2150</v>
      </c>
      <c r="C355" s="181" t="s">
        <v>2384</v>
      </c>
      <c r="E355" s="181" t="s">
        <v>2383</v>
      </c>
      <c r="F355" s="282">
        <v>13</v>
      </c>
      <c r="I355" s="235">
        <v>20030108</v>
      </c>
      <c r="J355" s="134" t="s">
        <v>14</v>
      </c>
      <c r="O355" s="235">
        <v>13</v>
      </c>
    </row>
    <row r="356" spans="1:15" x14ac:dyDescent="0.25">
      <c r="A356" s="134" t="s">
        <v>3919</v>
      </c>
      <c r="B356" s="181" t="s">
        <v>2150</v>
      </c>
      <c r="C356" s="181" t="s">
        <v>2384</v>
      </c>
      <c r="E356" s="181" t="s">
        <v>2383</v>
      </c>
      <c r="F356" s="282">
        <v>13</v>
      </c>
      <c r="I356" s="235">
        <v>20030108</v>
      </c>
      <c r="J356" s="134" t="s">
        <v>14</v>
      </c>
      <c r="O356" s="235">
        <v>13</v>
      </c>
    </row>
    <row r="357" spans="1:15" x14ac:dyDescent="0.25">
      <c r="A357" s="134" t="s">
        <v>3923</v>
      </c>
      <c r="B357" s="181" t="s">
        <v>2150</v>
      </c>
      <c r="C357" s="181" t="s">
        <v>2384</v>
      </c>
      <c r="E357" s="181" t="s">
        <v>2383</v>
      </c>
      <c r="F357" s="282">
        <v>13</v>
      </c>
      <c r="I357" s="235">
        <v>20030108</v>
      </c>
      <c r="J357" s="134" t="s">
        <v>14</v>
      </c>
      <c r="O357" s="235">
        <v>13</v>
      </c>
    </row>
    <row r="358" spans="1:15" x14ac:dyDescent="0.25">
      <c r="A358" s="134" t="s">
        <v>3927</v>
      </c>
      <c r="B358" s="181" t="s">
        <v>2150</v>
      </c>
      <c r="C358" s="181" t="s">
        <v>2384</v>
      </c>
      <c r="E358" s="181" t="s">
        <v>2383</v>
      </c>
      <c r="F358" s="282">
        <v>13</v>
      </c>
      <c r="I358" s="235">
        <v>20030108</v>
      </c>
      <c r="J358" s="134" t="s">
        <v>14</v>
      </c>
      <c r="O358" s="235">
        <v>13</v>
      </c>
    </row>
    <row r="359" spans="1:15" x14ac:dyDescent="0.25">
      <c r="A359" s="134" t="s">
        <v>3931</v>
      </c>
      <c r="B359" s="181" t="s">
        <v>2150</v>
      </c>
      <c r="C359" s="181" t="s">
        <v>2384</v>
      </c>
      <c r="E359" s="181" t="s">
        <v>2383</v>
      </c>
      <c r="F359" s="282">
        <v>13</v>
      </c>
      <c r="I359" s="235">
        <v>20030108</v>
      </c>
      <c r="J359" s="134" t="s">
        <v>14</v>
      </c>
      <c r="O359" s="235">
        <v>13</v>
      </c>
    </row>
    <row r="360" spans="1:15" x14ac:dyDescent="0.25">
      <c r="A360" s="134" t="s">
        <v>3935</v>
      </c>
      <c r="B360" s="181" t="s">
        <v>2150</v>
      </c>
      <c r="C360" s="181" t="s">
        <v>2384</v>
      </c>
      <c r="E360" s="181" t="s">
        <v>2383</v>
      </c>
      <c r="F360" s="282">
        <v>13</v>
      </c>
      <c r="I360" s="235">
        <v>20030108</v>
      </c>
      <c r="J360" s="134" t="s">
        <v>14</v>
      </c>
      <c r="O360" s="235">
        <v>13</v>
      </c>
    </row>
    <row r="361" spans="1:15" x14ac:dyDescent="0.25">
      <c r="A361" s="134" t="s">
        <v>3939</v>
      </c>
      <c r="B361" s="181" t="s">
        <v>2150</v>
      </c>
      <c r="C361" s="181" t="s">
        <v>2384</v>
      </c>
      <c r="E361" s="181" t="s">
        <v>2383</v>
      </c>
      <c r="F361" s="282">
        <v>13</v>
      </c>
      <c r="I361" s="235">
        <v>20030108</v>
      </c>
      <c r="J361" s="134" t="s">
        <v>14</v>
      </c>
      <c r="O361" s="235">
        <v>13</v>
      </c>
    </row>
    <row r="362" spans="1:15" x14ac:dyDescent="0.25">
      <c r="A362" s="134" t="s">
        <v>3943</v>
      </c>
      <c r="B362" s="181" t="s">
        <v>2150</v>
      </c>
      <c r="C362" s="181" t="s">
        <v>2384</v>
      </c>
      <c r="E362" s="181" t="s">
        <v>2383</v>
      </c>
      <c r="F362" s="282">
        <v>13</v>
      </c>
      <c r="I362" s="235">
        <v>20030108</v>
      </c>
      <c r="J362" s="134" t="s">
        <v>14</v>
      </c>
      <c r="O362" s="235">
        <v>13</v>
      </c>
    </row>
    <row r="363" spans="1:15" x14ac:dyDescent="0.25">
      <c r="A363" s="134" t="s">
        <v>3947</v>
      </c>
      <c r="B363" s="181" t="s">
        <v>2150</v>
      </c>
      <c r="C363" s="181" t="s">
        <v>2384</v>
      </c>
      <c r="E363" s="181" t="s">
        <v>2383</v>
      </c>
      <c r="F363" s="282">
        <v>13</v>
      </c>
      <c r="I363" s="235">
        <v>20030108</v>
      </c>
      <c r="J363" s="134" t="s">
        <v>14</v>
      </c>
      <c r="O363" s="235">
        <v>13</v>
      </c>
    </row>
    <row r="364" spans="1:15" x14ac:dyDescent="0.25">
      <c r="A364" s="134" t="s">
        <v>3951</v>
      </c>
      <c r="B364" s="181" t="s">
        <v>2150</v>
      </c>
      <c r="C364" s="181" t="s">
        <v>2384</v>
      </c>
      <c r="E364" s="181" t="s">
        <v>2383</v>
      </c>
      <c r="F364" s="282">
        <v>13</v>
      </c>
      <c r="I364" s="235">
        <v>20030108</v>
      </c>
      <c r="J364" s="134" t="s">
        <v>14</v>
      </c>
      <c r="O364" s="235">
        <v>13</v>
      </c>
    </row>
    <row r="365" spans="1:15" x14ac:dyDescent="0.25">
      <c r="A365" s="134" t="s">
        <v>3955</v>
      </c>
      <c r="B365" s="181" t="s">
        <v>2150</v>
      </c>
      <c r="C365" s="181" t="s">
        <v>2384</v>
      </c>
      <c r="E365" s="181" t="s">
        <v>2383</v>
      </c>
      <c r="F365" s="282">
        <v>13</v>
      </c>
      <c r="I365" s="235">
        <v>20030108</v>
      </c>
      <c r="J365" s="134" t="s">
        <v>14</v>
      </c>
      <c r="O365" s="235">
        <v>13</v>
      </c>
    </row>
    <row r="366" spans="1:15" x14ac:dyDescent="0.25">
      <c r="A366" s="134" t="s">
        <v>3959</v>
      </c>
      <c r="B366" s="181" t="s">
        <v>2150</v>
      </c>
      <c r="C366" s="181" t="s">
        <v>2384</v>
      </c>
      <c r="E366" s="181" t="s">
        <v>2383</v>
      </c>
      <c r="F366" s="282">
        <v>13</v>
      </c>
      <c r="I366" s="235">
        <v>20030108</v>
      </c>
      <c r="J366" s="134" t="s">
        <v>14</v>
      </c>
      <c r="O366" s="235">
        <v>13</v>
      </c>
    </row>
    <row r="367" spans="1:15" x14ac:dyDescent="0.25">
      <c r="A367" s="134" t="s">
        <v>3963</v>
      </c>
      <c r="B367" s="181" t="s">
        <v>2150</v>
      </c>
      <c r="C367" s="181" t="s">
        <v>2384</v>
      </c>
      <c r="E367" s="181" t="s">
        <v>2383</v>
      </c>
      <c r="F367" s="282">
        <v>13</v>
      </c>
      <c r="I367" s="235">
        <v>20030108</v>
      </c>
      <c r="J367" s="134" t="s">
        <v>14</v>
      </c>
      <c r="O367" s="235">
        <v>13</v>
      </c>
    </row>
    <row r="368" spans="1:15" x14ac:dyDescent="0.25">
      <c r="A368" s="134" t="s">
        <v>3967</v>
      </c>
      <c r="B368" s="181" t="s">
        <v>2150</v>
      </c>
      <c r="C368" s="181" t="s">
        <v>2384</v>
      </c>
      <c r="E368" s="181" t="s">
        <v>2383</v>
      </c>
      <c r="F368" s="282">
        <v>13</v>
      </c>
      <c r="I368" s="235">
        <v>20030108</v>
      </c>
      <c r="J368" s="134" t="s">
        <v>14</v>
      </c>
      <c r="O368" s="235">
        <v>13</v>
      </c>
    </row>
    <row r="369" spans="1:15" x14ac:dyDescent="0.25">
      <c r="A369" s="134" t="s">
        <v>3971</v>
      </c>
      <c r="B369" s="181" t="s">
        <v>2150</v>
      </c>
      <c r="C369" s="181" t="s">
        <v>2384</v>
      </c>
      <c r="E369" s="181" t="s">
        <v>2383</v>
      </c>
      <c r="F369" s="282">
        <v>13</v>
      </c>
      <c r="I369" s="235">
        <v>20030108</v>
      </c>
      <c r="J369" s="134" t="s">
        <v>14</v>
      </c>
      <c r="O369" s="235">
        <v>13</v>
      </c>
    </row>
    <row r="370" spans="1:15" x14ac:dyDescent="0.25">
      <c r="A370" s="134" t="s">
        <v>3975</v>
      </c>
      <c r="B370" s="181" t="s">
        <v>2150</v>
      </c>
      <c r="C370" s="181" t="s">
        <v>2384</v>
      </c>
      <c r="E370" s="181" t="s">
        <v>2383</v>
      </c>
      <c r="F370" s="282">
        <v>13</v>
      </c>
      <c r="I370" s="235">
        <v>20030108</v>
      </c>
      <c r="J370" s="134" t="s">
        <v>14</v>
      </c>
      <c r="O370" s="235">
        <v>13</v>
      </c>
    </row>
    <row r="371" spans="1:15" x14ac:dyDescent="0.25">
      <c r="A371" s="134" t="s">
        <v>3979</v>
      </c>
      <c r="B371" s="181" t="s">
        <v>2150</v>
      </c>
      <c r="C371" s="181" t="s">
        <v>2384</v>
      </c>
      <c r="E371" s="181" t="s">
        <v>2383</v>
      </c>
      <c r="F371" s="282">
        <v>13</v>
      </c>
      <c r="I371" s="235">
        <v>20030108</v>
      </c>
      <c r="J371" s="134" t="s">
        <v>14</v>
      </c>
      <c r="O371" s="235">
        <v>13</v>
      </c>
    </row>
    <row r="372" spans="1:15" x14ac:dyDescent="0.25">
      <c r="A372" s="134" t="s">
        <v>3983</v>
      </c>
      <c r="B372" s="181" t="s">
        <v>2150</v>
      </c>
      <c r="C372" s="181" t="s">
        <v>2384</v>
      </c>
      <c r="E372" s="181" t="s">
        <v>2383</v>
      </c>
      <c r="F372" s="282">
        <v>13</v>
      </c>
      <c r="I372" s="235">
        <v>20030108</v>
      </c>
      <c r="J372" s="134" t="s">
        <v>14</v>
      </c>
      <c r="O372" s="235">
        <v>13</v>
      </c>
    </row>
    <row r="373" spans="1:15" x14ac:dyDescent="0.25">
      <c r="A373" s="134" t="s">
        <v>3987</v>
      </c>
      <c r="B373" s="181" t="s">
        <v>2150</v>
      </c>
      <c r="C373" s="181" t="s">
        <v>2384</v>
      </c>
      <c r="E373" s="181" t="s">
        <v>2383</v>
      </c>
      <c r="F373" s="282">
        <v>13</v>
      </c>
      <c r="I373" s="235">
        <v>20030108</v>
      </c>
      <c r="J373" s="134" t="s">
        <v>14</v>
      </c>
      <c r="O373" s="235">
        <v>13</v>
      </c>
    </row>
    <row r="374" spans="1:15" x14ac:dyDescent="0.25">
      <c r="A374" s="134" t="s">
        <v>3991</v>
      </c>
      <c r="B374" s="181" t="s">
        <v>2150</v>
      </c>
      <c r="C374" s="181" t="s">
        <v>2384</v>
      </c>
      <c r="E374" s="181" t="s">
        <v>2383</v>
      </c>
      <c r="F374" s="282">
        <v>13</v>
      </c>
      <c r="I374" s="235">
        <v>20030108</v>
      </c>
      <c r="J374" s="134" t="s">
        <v>14</v>
      </c>
      <c r="O374" s="235">
        <v>13</v>
      </c>
    </row>
    <row r="375" spans="1:15" x14ac:dyDescent="0.25">
      <c r="A375" s="134" t="s">
        <v>3995</v>
      </c>
      <c r="B375" s="181" t="s">
        <v>2150</v>
      </c>
      <c r="C375" s="181" t="s">
        <v>2384</v>
      </c>
      <c r="E375" s="181" t="s">
        <v>2383</v>
      </c>
      <c r="F375" s="282">
        <v>13</v>
      </c>
      <c r="I375" s="235">
        <v>20030108</v>
      </c>
      <c r="J375" s="134" t="s">
        <v>14</v>
      </c>
      <c r="O375" s="235">
        <v>13</v>
      </c>
    </row>
    <row r="376" spans="1:15" x14ac:dyDescent="0.25">
      <c r="A376" s="134" t="s">
        <v>3999</v>
      </c>
      <c r="B376" s="181" t="s">
        <v>2150</v>
      </c>
      <c r="C376" s="181" t="s">
        <v>2384</v>
      </c>
      <c r="E376" s="181" t="s">
        <v>2383</v>
      </c>
      <c r="F376" s="282">
        <v>13</v>
      </c>
      <c r="I376" s="235">
        <v>20030108</v>
      </c>
      <c r="J376" s="134" t="s">
        <v>14</v>
      </c>
      <c r="O376" s="235">
        <v>13</v>
      </c>
    </row>
    <row r="377" spans="1:15" x14ac:dyDescent="0.25">
      <c r="A377" s="134" t="s">
        <v>4003</v>
      </c>
      <c r="B377" s="181" t="s">
        <v>2150</v>
      </c>
      <c r="C377" s="181" t="s">
        <v>2384</v>
      </c>
      <c r="E377" s="181" t="s">
        <v>2383</v>
      </c>
      <c r="F377" s="282">
        <v>13</v>
      </c>
      <c r="I377" s="235">
        <v>20030108</v>
      </c>
      <c r="J377" s="134" t="s">
        <v>14</v>
      </c>
      <c r="O377" s="235">
        <v>13</v>
      </c>
    </row>
    <row r="378" spans="1:15" x14ac:dyDescent="0.25">
      <c r="A378" s="134" t="s">
        <v>4007</v>
      </c>
      <c r="B378" s="181" t="s">
        <v>2150</v>
      </c>
      <c r="C378" s="181" t="s">
        <v>2384</v>
      </c>
      <c r="E378" s="181" t="s">
        <v>2383</v>
      </c>
      <c r="F378" s="282">
        <v>13</v>
      </c>
      <c r="I378" s="235">
        <v>20030108</v>
      </c>
      <c r="J378" s="134" t="s">
        <v>14</v>
      </c>
      <c r="O378" s="235">
        <v>13</v>
      </c>
    </row>
    <row r="379" spans="1:15" x14ac:dyDescent="0.25">
      <c r="A379" s="134" t="s">
        <v>4011</v>
      </c>
      <c r="B379" s="181" t="s">
        <v>2150</v>
      </c>
      <c r="C379" s="181" t="s">
        <v>2384</v>
      </c>
      <c r="E379" s="181" t="s">
        <v>2383</v>
      </c>
      <c r="F379" s="282">
        <v>13</v>
      </c>
      <c r="I379" s="235">
        <v>20030108</v>
      </c>
      <c r="J379" s="134" t="s">
        <v>14</v>
      </c>
      <c r="O379" s="235">
        <v>13</v>
      </c>
    </row>
    <row r="380" spans="1:15" x14ac:dyDescent="0.25">
      <c r="A380" s="134" t="s">
        <v>4015</v>
      </c>
      <c r="B380" s="181" t="s">
        <v>2150</v>
      </c>
      <c r="C380" s="181" t="s">
        <v>2384</v>
      </c>
      <c r="E380" s="181" t="s">
        <v>2383</v>
      </c>
      <c r="F380" s="282">
        <v>13</v>
      </c>
      <c r="I380" s="235">
        <v>20030108</v>
      </c>
      <c r="J380" s="134" t="s">
        <v>14</v>
      </c>
      <c r="O380" s="235">
        <v>13</v>
      </c>
    </row>
    <row r="381" spans="1:15" x14ac:dyDescent="0.25">
      <c r="A381" s="134" t="s">
        <v>4019</v>
      </c>
      <c r="B381" s="181" t="s">
        <v>2150</v>
      </c>
      <c r="C381" s="181" t="s">
        <v>2384</v>
      </c>
      <c r="E381" s="181" t="s">
        <v>2383</v>
      </c>
      <c r="F381" s="282">
        <v>13</v>
      </c>
      <c r="I381" s="235">
        <v>20030108</v>
      </c>
      <c r="J381" s="134" t="s">
        <v>14</v>
      </c>
      <c r="O381" s="235">
        <v>13</v>
      </c>
    </row>
    <row r="382" spans="1:15" x14ac:dyDescent="0.25">
      <c r="A382" s="134" t="s">
        <v>4023</v>
      </c>
      <c r="B382" s="181" t="s">
        <v>2150</v>
      </c>
      <c r="C382" s="181" t="s">
        <v>2384</v>
      </c>
      <c r="E382" s="181" t="s">
        <v>2383</v>
      </c>
      <c r="F382" s="282">
        <v>13</v>
      </c>
      <c r="I382" s="235">
        <v>20030108</v>
      </c>
      <c r="J382" s="134" t="s">
        <v>14</v>
      </c>
      <c r="O382" s="235">
        <v>13</v>
      </c>
    </row>
    <row r="383" spans="1:15" x14ac:dyDescent="0.25">
      <c r="A383" s="134" t="s">
        <v>4027</v>
      </c>
      <c r="B383" s="181" t="s">
        <v>2150</v>
      </c>
      <c r="C383" s="181" t="s">
        <v>2384</v>
      </c>
      <c r="E383" s="181" t="s">
        <v>2383</v>
      </c>
      <c r="F383" s="282">
        <v>13</v>
      </c>
      <c r="I383" s="235">
        <v>20030108</v>
      </c>
      <c r="J383" s="134" t="s">
        <v>14</v>
      </c>
      <c r="O383" s="235">
        <v>13</v>
      </c>
    </row>
    <row r="384" spans="1:15" x14ac:dyDescent="0.25">
      <c r="A384" s="134" t="s">
        <v>4031</v>
      </c>
      <c r="B384" s="181" t="s">
        <v>2150</v>
      </c>
      <c r="C384" s="181" t="s">
        <v>2384</v>
      </c>
      <c r="E384" s="181" t="s">
        <v>2383</v>
      </c>
      <c r="F384" s="282">
        <v>13</v>
      </c>
      <c r="I384" s="235">
        <v>20030108</v>
      </c>
      <c r="J384" s="134" t="s">
        <v>14</v>
      </c>
      <c r="O384" s="235">
        <v>13</v>
      </c>
    </row>
    <row r="385" spans="1:15" x14ac:dyDescent="0.25">
      <c r="A385" s="134" t="s">
        <v>4035</v>
      </c>
      <c r="B385" s="181" t="s">
        <v>2150</v>
      </c>
      <c r="C385" s="181" t="s">
        <v>2384</v>
      </c>
      <c r="E385" s="181" t="s">
        <v>2383</v>
      </c>
      <c r="F385" s="282">
        <v>13</v>
      </c>
      <c r="I385" s="235">
        <v>20030108</v>
      </c>
      <c r="J385" s="134" t="s">
        <v>14</v>
      </c>
      <c r="O385" s="235">
        <v>13</v>
      </c>
    </row>
    <row r="386" spans="1:15" x14ac:dyDescent="0.25">
      <c r="A386" s="134" t="s">
        <v>4039</v>
      </c>
      <c r="B386" s="181" t="s">
        <v>2150</v>
      </c>
      <c r="C386" s="181" t="s">
        <v>2384</v>
      </c>
      <c r="E386" s="181" t="s">
        <v>2383</v>
      </c>
      <c r="F386" s="282">
        <v>13</v>
      </c>
      <c r="I386" s="235">
        <v>20030108</v>
      </c>
      <c r="J386" s="134" t="s">
        <v>14</v>
      </c>
      <c r="O386" s="235">
        <v>13</v>
      </c>
    </row>
    <row r="387" spans="1:15" x14ac:dyDescent="0.25">
      <c r="A387" s="134" t="s">
        <v>4043</v>
      </c>
      <c r="B387" s="181" t="s">
        <v>2150</v>
      </c>
      <c r="C387" s="181" t="s">
        <v>2384</v>
      </c>
      <c r="E387" s="181" t="s">
        <v>2383</v>
      </c>
      <c r="F387" s="282">
        <v>13</v>
      </c>
      <c r="I387" s="235">
        <v>20030108</v>
      </c>
      <c r="J387" s="134" t="s">
        <v>14</v>
      </c>
      <c r="O387" s="235">
        <v>13</v>
      </c>
    </row>
    <row r="388" spans="1:15" x14ac:dyDescent="0.25">
      <c r="A388" s="134" t="s">
        <v>4047</v>
      </c>
      <c r="B388" s="181" t="s">
        <v>2150</v>
      </c>
      <c r="C388" s="181" t="s">
        <v>2384</v>
      </c>
      <c r="E388" s="181" t="s">
        <v>2383</v>
      </c>
      <c r="F388" s="282">
        <v>13</v>
      </c>
      <c r="I388" s="235">
        <v>20030108</v>
      </c>
      <c r="J388" s="134" t="s">
        <v>14</v>
      </c>
      <c r="O388" s="235">
        <v>13</v>
      </c>
    </row>
    <row r="389" spans="1:15" x14ac:dyDescent="0.25">
      <c r="A389" s="134" t="s">
        <v>4051</v>
      </c>
      <c r="B389" s="181" t="s">
        <v>2150</v>
      </c>
      <c r="C389" s="181" t="s">
        <v>2384</v>
      </c>
      <c r="E389" s="181" t="s">
        <v>2383</v>
      </c>
      <c r="F389" s="282">
        <v>13</v>
      </c>
      <c r="I389" s="235">
        <v>20030108</v>
      </c>
      <c r="J389" s="134" t="s">
        <v>14</v>
      </c>
      <c r="O389" s="235">
        <v>13</v>
      </c>
    </row>
    <row r="390" spans="1:15" x14ac:dyDescent="0.25">
      <c r="A390" s="134" t="s">
        <v>4055</v>
      </c>
      <c r="B390" s="181" t="s">
        <v>2150</v>
      </c>
      <c r="C390" s="181" t="s">
        <v>2384</v>
      </c>
      <c r="E390" s="181" t="s">
        <v>2383</v>
      </c>
      <c r="F390" s="282">
        <v>13</v>
      </c>
      <c r="I390" s="235">
        <v>20030108</v>
      </c>
      <c r="J390" s="134" t="s">
        <v>14</v>
      </c>
      <c r="O390" s="235">
        <v>13</v>
      </c>
    </row>
    <row r="391" spans="1:15" x14ac:dyDescent="0.25">
      <c r="A391" s="134" t="s">
        <v>4059</v>
      </c>
      <c r="B391" s="181" t="s">
        <v>2150</v>
      </c>
      <c r="C391" s="181" t="s">
        <v>2384</v>
      </c>
      <c r="E391" s="181" t="s">
        <v>2383</v>
      </c>
      <c r="F391" s="282">
        <v>13</v>
      </c>
      <c r="I391" s="235">
        <v>20030108</v>
      </c>
      <c r="J391" s="134" t="s">
        <v>14</v>
      </c>
      <c r="O391" s="235">
        <v>13</v>
      </c>
    </row>
    <row r="392" spans="1:15" x14ac:dyDescent="0.25">
      <c r="A392" s="134" t="s">
        <v>4063</v>
      </c>
      <c r="B392" s="181" t="s">
        <v>2150</v>
      </c>
      <c r="C392" s="181" t="s">
        <v>2384</v>
      </c>
      <c r="E392" s="181" t="s">
        <v>2383</v>
      </c>
      <c r="F392" s="282">
        <v>13</v>
      </c>
      <c r="I392" s="235">
        <v>20030108</v>
      </c>
      <c r="J392" s="134" t="s">
        <v>14</v>
      </c>
      <c r="O392" s="235">
        <v>13</v>
      </c>
    </row>
    <row r="393" spans="1:15" x14ac:dyDescent="0.25">
      <c r="A393" s="134" t="s">
        <v>4067</v>
      </c>
      <c r="B393" s="181" t="s">
        <v>2150</v>
      </c>
      <c r="C393" s="181" t="s">
        <v>2384</v>
      </c>
      <c r="E393" s="181" t="s">
        <v>2383</v>
      </c>
      <c r="F393" s="282">
        <v>13</v>
      </c>
      <c r="I393" s="235">
        <v>20030108</v>
      </c>
      <c r="J393" s="134" t="s">
        <v>14</v>
      </c>
      <c r="O393" s="235">
        <v>13</v>
      </c>
    </row>
    <row r="394" spans="1:15" x14ac:dyDescent="0.25">
      <c r="A394" s="134" t="s">
        <v>4071</v>
      </c>
      <c r="B394" s="181" t="s">
        <v>2150</v>
      </c>
      <c r="C394" s="181" t="s">
        <v>2384</v>
      </c>
      <c r="E394" s="181" t="s">
        <v>2383</v>
      </c>
      <c r="F394" s="282">
        <v>13</v>
      </c>
      <c r="I394" s="235">
        <v>20030108</v>
      </c>
      <c r="J394" s="134" t="s">
        <v>14</v>
      </c>
      <c r="O394" s="235">
        <v>13</v>
      </c>
    </row>
    <row r="395" spans="1:15" x14ac:dyDescent="0.25">
      <c r="A395" s="134" t="s">
        <v>4075</v>
      </c>
      <c r="B395" s="181" t="s">
        <v>2150</v>
      </c>
      <c r="C395" s="181" t="s">
        <v>2384</v>
      </c>
      <c r="E395" s="181" t="s">
        <v>2383</v>
      </c>
      <c r="F395" s="282">
        <v>13</v>
      </c>
      <c r="I395" s="235">
        <v>20030108</v>
      </c>
      <c r="J395" s="134" t="s">
        <v>14</v>
      </c>
      <c r="O395" s="235">
        <v>13</v>
      </c>
    </row>
    <row r="396" spans="1:15" x14ac:dyDescent="0.25">
      <c r="A396" s="134" t="s">
        <v>4079</v>
      </c>
      <c r="B396" s="181" t="s">
        <v>2150</v>
      </c>
      <c r="C396" s="181" t="s">
        <v>2384</v>
      </c>
      <c r="E396" s="181" t="s">
        <v>2383</v>
      </c>
      <c r="F396" s="282">
        <v>13</v>
      </c>
      <c r="I396" s="235">
        <v>20030108</v>
      </c>
      <c r="J396" s="134" t="s">
        <v>14</v>
      </c>
      <c r="O396" s="235">
        <v>13</v>
      </c>
    </row>
    <row r="397" spans="1:15" x14ac:dyDescent="0.25">
      <c r="A397" s="134" t="s">
        <v>4083</v>
      </c>
      <c r="B397" s="181" t="s">
        <v>2150</v>
      </c>
      <c r="C397" s="181" t="s">
        <v>2384</v>
      </c>
      <c r="E397" s="181" t="s">
        <v>2383</v>
      </c>
      <c r="F397" s="282">
        <v>13</v>
      </c>
      <c r="I397" s="235">
        <v>20030108</v>
      </c>
      <c r="J397" s="134" t="s">
        <v>14</v>
      </c>
      <c r="O397" s="235">
        <v>13</v>
      </c>
    </row>
    <row r="398" spans="1:15" x14ac:dyDescent="0.25">
      <c r="A398" s="134" t="s">
        <v>4087</v>
      </c>
      <c r="B398" s="181" t="s">
        <v>2150</v>
      </c>
      <c r="C398" s="181" t="s">
        <v>2384</v>
      </c>
      <c r="E398" s="181" t="s">
        <v>2383</v>
      </c>
      <c r="F398" s="282">
        <v>13</v>
      </c>
      <c r="I398" s="235">
        <v>20030108</v>
      </c>
      <c r="J398" s="134" t="s">
        <v>14</v>
      </c>
      <c r="O398" s="235">
        <v>13</v>
      </c>
    </row>
    <row r="399" spans="1:15" x14ac:dyDescent="0.25">
      <c r="A399" s="134" t="s">
        <v>4091</v>
      </c>
      <c r="B399" s="181" t="s">
        <v>2150</v>
      </c>
      <c r="C399" s="181" t="s">
        <v>2384</v>
      </c>
      <c r="E399" s="181" t="s">
        <v>2383</v>
      </c>
      <c r="F399" s="282">
        <v>13</v>
      </c>
      <c r="I399" s="235">
        <v>20030108</v>
      </c>
      <c r="J399" s="134" t="s">
        <v>14</v>
      </c>
      <c r="O399" s="235">
        <v>13</v>
      </c>
    </row>
    <row r="400" spans="1:15" x14ac:dyDescent="0.25">
      <c r="A400" s="134" t="s">
        <v>4095</v>
      </c>
      <c r="B400" s="181" t="s">
        <v>2150</v>
      </c>
      <c r="C400" s="181" t="s">
        <v>2384</v>
      </c>
      <c r="E400" s="181" t="s">
        <v>2383</v>
      </c>
      <c r="F400" s="282">
        <v>13</v>
      </c>
      <c r="I400" s="235">
        <v>20030108</v>
      </c>
      <c r="J400" s="134" t="s">
        <v>14</v>
      </c>
      <c r="O400" s="235">
        <v>13</v>
      </c>
    </row>
    <row r="401" spans="1:15" x14ac:dyDescent="0.25">
      <c r="A401" s="134" t="s">
        <v>4099</v>
      </c>
      <c r="B401" s="181" t="s">
        <v>2150</v>
      </c>
      <c r="C401" s="181" t="s">
        <v>2384</v>
      </c>
      <c r="E401" s="181" t="s">
        <v>2383</v>
      </c>
      <c r="F401" s="282">
        <v>13</v>
      </c>
      <c r="I401" s="235">
        <v>20030108</v>
      </c>
      <c r="J401" s="134" t="s">
        <v>14</v>
      </c>
      <c r="O401" s="235">
        <v>13</v>
      </c>
    </row>
    <row r="402" spans="1:15" x14ac:dyDescent="0.25">
      <c r="A402" s="134" t="s">
        <v>4103</v>
      </c>
      <c r="B402" s="181" t="s">
        <v>2150</v>
      </c>
      <c r="C402" s="181" t="s">
        <v>2384</v>
      </c>
      <c r="E402" s="181" t="s">
        <v>2383</v>
      </c>
      <c r="F402" s="282">
        <v>13</v>
      </c>
      <c r="I402" s="235">
        <v>20030108</v>
      </c>
      <c r="J402" s="134" t="s">
        <v>14</v>
      </c>
      <c r="O402" s="235">
        <v>13</v>
      </c>
    </row>
    <row r="403" spans="1:15" x14ac:dyDescent="0.25">
      <c r="A403" s="134" t="s">
        <v>4107</v>
      </c>
      <c r="B403" s="181" t="s">
        <v>2150</v>
      </c>
      <c r="C403" s="181" t="s">
        <v>2384</v>
      </c>
      <c r="E403" s="181" t="s">
        <v>2383</v>
      </c>
      <c r="F403" s="282">
        <v>13</v>
      </c>
      <c r="I403" s="235">
        <v>20030108</v>
      </c>
      <c r="J403" s="134" t="s">
        <v>14</v>
      </c>
      <c r="O403" s="235">
        <v>13</v>
      </c>
    </row>
    <row r="404" spans="1:15" x14ac:dyDescent="0.25">
      <c r="A404" s="134" t="s">
        <v>4111</v>
      </c>
      <c r="B404" s="181" t="s">
        <v>2150</v>
      </c>
      <c r="C404" s="181" t="s">
        <v>2384</v>
      </c>
      <c r="E404" s="181" t="s">
        <v>2383</v>
      </c>
      <c r="F404" s="282">
        <v>13</v>
      </c>
      <c r="I404" s="235">
        <v>20030108</v>
      </c>
      <c r="J404" s="134" t="s">
        <v>14</v>
      </c>
      <c r="O404" s="235">
        <v>13</v>
      </c>
    </row>
    <row r="405" spans="1:15" x14ac:dyDescent="0.25">
      <c r="A405" s="134" t="s">
        <v>4115</v>
      </c>
      <c r="B405" s="181" t="s">
        <v>2150</v>
      </c>
      <c r="C405" s="181" t="s">
        <v>2384</v>
      </c>
      <c r="E405" s="181" t="s">
        <v>2383</v>
      </c>
      <c r="F405" s="282">
        <v>13</v>
      </c>
      <c r="I405" s="235">
        <v>20030108</v>
      </c>
      <c r="J405" s="134" t="s">
        <v>14</v>
      </c>
      <c r="O405" s="235">
        <v>13</v>
      </c>
    </row>
    <row r="406" spans="1:15" x14ac:dyDescent="0.25">
      <c r="A406" s="134" t="s">
        <v>4119</v>
      </c>
      <c r="B406" s="181" t="s">
        <v>2150</v>
      </c>
      <c r="C406" s="181" t="s">
        <v>2384</v>
      </c>
      <c r="E406" s="181" t="s">
        <v>2383</v>
      </c>
      <c r="F406" s="282">
        <v>13</v>
      </c>
      <c r="I406" s="235">
        <v>20030108</v>
      </c>
      <c r="J406" s="134" t="s">
        <v>14</v>
      </c>
      <c r="O406" s="235">
        <v>13</v>
      </c>
    </row>
    <row r="407" spans="1:15" x14ac:dyDescent="0.25">
      <c r="A407" s="134" t="s">
        <v>4123</v>
      </c>
      <c r="B407" s="181" t="s">
        <v>2150</v>
      </c>
      <c r="C407" s="181" t="s">
        <v>2384</v>
      </c>
      <c r="E407" s="181" t="s">
        <v>2383</v>
      </c>
      <c r="F407" s="282">
        <v>13</v>
      </c>
      <c r="I407" s="235">
        <v>20030108</v>
      </c>
      <c r="J407" s="134" t="s">
        <v>14</v>
      </c>
      <c r="O407" s="235">
        <v>13</v>
      </c>
    </row>
    <row r="408" spans="1:15" x14ac:dyDescent="0.25">
      <c r="A408" s="134" t="s">
        <v>4127</v>
      </c>
      <c r="B408" s="169" t="s">
        <v>2150</v>
      </c>
      <c r="C408" s="169" t="s">
        <v>3480</v>
      </c>
      <c r="E408" s="169" t="s">
        <v>3479</v>
      </c>
      <c r="F408" s="282">
        <v>13</v>
      </c>
      <c r="I408" s="235">
        <v>20030108</v>
      </c>
      <c r="J408" s="134" t="s">
        <v>14</v>
      </c>
      <c r="O408" s="235">
        <v>13</v>
      </c>
    </row>
    <row r="409" spans="1:15" x14ac:dyDescent="0.25">
      <c r="A409" s="134" t="s">
        <v>4130</v>
      </c>
      <c r="B409" s="169" t="s">
        <v>2150</v>
      </c>
      <c r="C409" s="169" t="s">
        <v>3480</v>
      </c>
      <c r="E409" s="169" t="s">
        <v>3479</v>
      </c>
      <c r="F409" s="282">
        <v>13</v>
      </c>
      <c r="I409" s="235">
        <v>20020510</v>
      </c>
      <c r="J409" s="134" t="s">
        <v>14</v>
      </c>
      <c r="O409" s="235">
        <v>13</v>
      </c>
    </row>
    <row r="410" spans="1:15" x14ac:dyDescent="0.25">
      <c r="A410" s="134" t="s">
        <v>4133</v>
      </c>
      <c r="B410" s="169" t="s">
        <v>2150</v>
      </c>
      <c r="C410" s="169" t="s">
        <v>3480</v>
      </c>
      <c r="E410" s="169" t="s">
        <v>3479</v>
      </c>
      <c r="F410" s="282">
        <v>13</v>
      </c>
      <c r="I410" s="235">
        <v>20020510</v>
      </c>
      <c r="J410" s="134" t="s">
        <v>14</v>
      </c>
      <c r="O410" s="235">
        <v>13</v>
      </c>
    </row>
    <row r="411" spans="1:15" x14ac:dyDescent="0.25">
      <c r="A411" s="134" t="s">
        <v>4136</v>
      </c>
      <c r="B411" s="169" t="s">
        <v>2150</v>
      </c>
      <c r="C411" s="169" t="s">
        <v>3480</v>
      </c>
      <c r="E411" s="169" t="s">
        <v>3479</v>
      </c>
      <c r="F411" s="282">
        <v>13</v>
      </c>
      <c r="I411" s="235">
        <v>20020510</v>
      </c>
      <c r="J411" s="134" t="s">
        <v>14</v>
      </c>
      <c r="O411" s="235">
        <v>13</v>
      </c>
    </row>
    <row r="412" spans="1:15" x14ac:dyDescent="0.25">
      <c r="A412" s="134" t="s">
        <v>4139</v>
      </c>
      <c r="B412" s="169" t="s">
        <v>2150</v>
      </c>
      <c r="C412" s="169" t="s">
        <v>3480</v>
      </c>
      <c r="E412" s="169" t="s">
        <v>3479</v>
      </c>
      <c r="F412" s="282">
        <v>13</v>
      </c>
      <c r="I412" s="235">
        <v>20020510</v>
      </c>
      <c r="J412" s="134" t="s">
        <v>14</v>
      </c>
      <c r="O412" s="235">
        <v>13</v>
      </c>
    </row>
    <row r="413" spans="1:15" x14ac:dyDescent="0.25">
      <c r="A413" s="134" t="s">
        <v>4142</v>
      </c>
      <c r="B413" s="169" t="s">
        <v>2150</v>
      </c>
      <c r="C413" s="169" t="s">
        <v>3480</v>
      </c>
      <c r="E413" s="169" t="s">
        <v>3479</v>
      </c>
      <c r="F413" s="282">
        <v>13</v>
      </c>
      <c r="I413" s="235">
        <v>20020510</v>
      </c>
      <c r="J413" s="134" t="s">
        <v>14</v>
      </c>
      <c r="O413" s="235">
        <v>13</v>
      </c>
    </row>
    <row r="414" spans="1:15" x14ac:dyDescent="0.25">
      <c r="A414" s="134" t="s">
        <v>4145</v>
      </c>
      <c r="B414" s="169" t="s">
        <v>2150</v>
      </c>
      <c r="C414" s="169" t="s">
        <v>3480</v>
      </c>
      <c r="E414" s="169" t="s">
        <v>3479</v>
      </c>
      <c r="F414" s="282">
        <v>13</v>
      </c>
      <c r="I414" s="235">
        <v>20020510</v>
      </c>
      <c r="J414" s="134" t="s">
        <v>14</v>
      </c>
      <c r="O414" s="235">
        <v>13</v>
      </c>
    </row>
    <row r="415" spans="1:15" x14ac:dyDescent="0.25">
      <c r="A415" s="134" t="s">
        <v>4148</v>
      </c>
      <c r="B415" s="169" t="s">
        <v>2150</v>
      </c>
      <c r="C415" s="169" t="s">
        <v>3480</v>
      </c>
      <c r="E415" s="169" t="s">
        <v>3479</v>
      </c>
      <c r="F415" s="282">
        <v>13</v>
      </c>
      <c r="I415" s="235">
        <v>20020510</v>
      </c>
      <c r="J415" s="134" t="s">
        <v>14</v>
      </c>
      <c r="O415" s="235">
        <v>13</v>
      </c>
    </row>
    <row r="416" spans="1:15" x14ac:dyDescent="0.25">
      <c r="A416" s="134" t="s">
        <v>4151</v>
      </c>
      <c r="B416" s="169" t="s">
        <v>2150</v>
      </c>
      <c r="C416" s="169" t="s">
        <v>3480</v>
      </c>
      <c r="E416" s="169" t="s">
        <v>3479</v>
      </c>
      <c r="F416" s="282">
        <v>13</v>
      </c>
      <c r="I416" s="235">
        <v>20020510</v>
      </c>
      <c r="J416" s="134" t="s">
        <v>14</v>
      </c>
      <c r="O416" s="235">
        <v>13</v>
      </c>
    </row>
    <row r="417" spans="1:15" x14ac:dyDescent="0.25">
      <c r="A417" s="134" t="s">
        <v>4154</v>
      </c>
      <c r="B417" s="169" t="s">
        <v>2150</v>
      </c>
      <c r="C417" s="169" t="s">
        <v>3480</v>
      </c>
      <c r="E417" s="169" t="s">
        <v>3479</v>
      </c>
      <c r="F417" s="282">
        <v>13</v>
      </c>
      <c r="I417" s="235">
        <v>20020510</v>
      </c>
      <c r="J417" s="134" t="s">
        <v>14</v>
      </c>
      <c r="O417" s="235">
        <v>13</v>
      </c>
    </row>
    <row r="418" spans="1:15" x14ac:dyDescent="0.25">
      <c r="A418" s="134" t="s">
        <v>4157</v>
      </c>
      <c r="B418" s="169" t="s">
        <v>2150</v>
      </c>
      <c r="C418" s="169" t="s">
        <v>3480</v>
      </c>
      <c r="E418" s="169" t="s">
        <v>3479</v>
      </c>
      <c r="F418" s="282">
        <v>13</v>
      </c>
      <c r="I418" s="235">
        <v>20020510</v>
      </c>
      <c r="J418" s="134" t="s">
        <v>14</v>
      </c>
      <c r="O418" s="235">
        <v>13</v>
      </c>
    </row>
    <row r="419" spans="1:15" x14ac:dyDescent="0.25">
      <c r="A419" s="134" t="s">
        <v>4160</v>
      </c>
      <c r="B419" s="144" t="s">
        <v>2150</v>
      </c>
      <c r="C419" s="144" t="s">
        <v>2151</v>
      </c>
      <c r="E419" s="144" t="s">
        <v>2149</v>
      </c>
      <c r="F419" s="282">
        <v>13</v>
      </c>
      <c r="I419" s="235">
        <v>20010626</v>
      </c>
      <c r="J419" s="134" t="s">
        <v>14</v>
      </c>
      <c r="O419" s="235">
        <v>13</v>
      </c>
    </row>
    <row r="420" spans="1:15" x14ac:dyDescent="0.25">
      <c r="A420" s="134" t="s">
        <v>4163</v>
      </c>
      <c r="B420" s="144" t="s">
        <v>2150</v>
      </c>
      <c r="C420" s="144" t="s">
        <v>2151</v>
      </c>
      <c r="E420" s="144" t="s">
        <v>2149</v>
      </c>
      <c r="F420" s="282">
        <v>13</v>
      </c>
      <c r="I420" s="235">
        <v>20010626</v>
      </c>
      <c r="J420" s="134" t="s">
        <v>14</v>
      </c>
      <c r="O420" s="235">
        <v>13</v>
      </c>
    </row>
    <row r="421" spans="1:15" x14ac:dyDescent="0.25">
      <c r="A421" s="134" t="s">
        <v>4166</v>
      </c>
      <c r="B421" s="144" t="s">
        <v>2150</v>
      </c>
      <c r="C421" s="144" t="s">
        <v>2151</v>
      </c>
      <c r="E421" s="144" t="s">
        <v>2149</v>
      </c>
      <c r="F421" s="282">
        <v>13</v>
      </c>
      <c r="I421" s="235">
        <v>20010626</v>
      </c>
      <c r="J421" s="134" t="s">
        <v>14</v>
      </c>
      <c r="O421" s="235">
        <v>13</v>
      </c>
    </row>
    <row r="422" spans="1:15" x14ac:dyDescent="0.25">
      <c r="A422" s="134" t="s">
        <v>4169</v>
      </c>
      <c r="B422" s="144" t="s">
        <v>2150</v>
      </c>
      <c r="C422" s="144" t="s">
        <v>2151</v>
      </c>
      <c r="E422" s="144" t="s">
        <v>2149</v>
      </c>
      <c r="F422" s="282">
        <v>13</v>
      </c>
      <c r="I422" s="235">
        <v>20010626</v>
      </c>
      <c r="J422" s="134" t="s">
        <v>14</v>
      </c>
      <c r="O422" s="235">
        <v>13</v>
      </c>
    </row>
    <row r="423" spans="1:15" x14ac:dyDescent="0.25">
      <c r="A423" s="134" t="s">
        <v>4172</v>
      </c>
      <c r="B423" s="181" t="s">
        <v>2150</v>
      </c>
      <c r="C423" s="181" t="s">
        <v>2384</v>
      </c>
      <c r="E423" s="181" t="s">
        <v>2383</v>
      </c>
      <c r="F423" s="282">
        <v>13</v>
      </c>
      <c r="I423" s="235">
        <v>20020510</v>
      </c>
      <c r="J423" s="134" t="s">
        <v>14</v>
      </c>
      <c r="O423" s="235">
        <v>13</v>
      </c>
    </row>
    <row r="424" spans="1:15" x14ac:dyDescent="0.25">
      <c r="A424" s="134" t="s">
        <v>4175</v>
      </c>
      <c r="B424" s="181" t="s">
        <v>2150</v>
      </c>
      <c r="C424" s="181" t="s">
        <v>2384</v>
      </c>
      <c r="E424" s="181" t="s">
        <v>2383</v>
      </c>
      <c r="F424" s="282">
        <v>13</v>
      </c>
      <c r="I424" s="235">
        <v>20010626</v>
      </c>
      <c r="J424" s="134" t="s">
        <v>14</v>
      </c>
      <c r="O424" s="235">
        <v>13</v>
      </c>
    </row>
    <row r="425" spans="1:15" x14ac:dyDescent="0.25">
      <c r="A425" s="134" t="s">
        <v>4178</v>
      </c>
      <c r="B425" s="181" t="s">
        <v>2150</v>
      </c>
      <c r="C425" s="181" t="s">
        <v>2384</v>
      </c>
      <c r="D425" s="133" t="s">
        <v>4179</v>
      </c>
      <c r="E425" s="181" t="s">
        <v>2383</v>
      </c>
      <c r="F425" s="282">
        <v>13</v>
      </c>
      <c r="I425" s="235">
        <v>20030108</v>
      </c>
      <c r="J425" s="134" t="s">
        <v>14</v>
      </c>
      <c r="O425" s="235">
        <v>13</v>
      </c>
    </row>
    <row r="426" spans="1:15" x14ac:dyDescent="0.25">
      <c r="A426" s="134" t="s">
        <v>4184</v>
      </c>
      <c r="B426" s="181" t="s">
        <v>2150</v>
      </c>
      <c r="C426" s="181" t="s">
        <v>2384</v>
      </c>
      <c r="D426" s="133" t="s">
        <v>4185</v>
      </c>
      <c r="E426" s="181" t="s">
        <v>2383</v>
      </c>
      <c r="F426" s="282">
        <v>13</v>
      </c>
      <c r="I426" s="235">
        <v>20030108</v>
      </c>
      <c r="J426" s="134" t="s">
        <v>14</v>
      </c>
      <c r="O426" s="235">
        <v>13</v>
      </c>
    </row>
    <row r="427" spans="1:15" x14ac:dyDescent="0.25">
      <c r="A427" s="134" t="s">
        <v>4190</v>
      </c>
      <c r="B427" s="181" t="s">
        <v>2150</v>
      </c>
      <c r="C427" s="181" t="s">
        <v>2384</v>
      </c>
      <c r="D427" s="133" t="s">
        <v>4191</v>
      </c>
      <c r="E427" s="181" t="s">
        <v>2383</v>
      </c>
      <c r="F427" s="282">
        <v>13</v>
      </c>
      <c r="I427" s="235">
        <v>20030108</v>
      </c>
      <c r="J427" s="134" t="s">
        <v>14</v>
      </c>
      <c r="O427" s="235">
        <v>13</v>
      </c>
    </row>
    <row r="428" spans="1:15" x14ac:dyDescent="0.25">
      <c r="A428" s="134" t="s">
        <v>4195</v>
      </c>
      <c r="B428" s="181" t="s">
        <v>2150</v>
      </c>
      <c r="C428" s="181" t="s">
        <v>2384</v>
      </c>
      <c r="D428" s="133" t="s">
        <v>4196</v>
      </c>
      <c r="E428" s="181" t="s">
        <v>2383</v>
      </c>
      <c r="F428" s="282">
        <v>13</v>
      </c>
      <c r="I428" s="235">
        <v>20030108</v>
      </c>
      <c r="J428" s="134" t="s">
        <v>14</v>
      </c>
      <c r="O428" s="235">
        <v>13</v>
      </c>
    </row>
    <row r="429" spans="1:15" x14ac:dyDescent="0.25">
      <c r="A429" s="134" t="s">
        <v>4201</v>
      </c>
      <c r="B429" s="181" t="s">
        <v>2150</v>
      </c>
      <c r="C429" s="181" t="s">
        <v>2384</v>
      </c>
      <c r="D429" s="133" t="s">
        <v>4202</v>
      </c>
      <c r="E429" s="181" t="s">
        <v>2383</v>
      </c>
      <c r="F429" s="282">
        <v>13</v>
      </c>
      <c r="I429" s="235">
        <v>20030108</v>
      </c>
      <c r="J429" s="134" t="s">
        <v>14</v>
      </c>
      <c r="O429" s="235">
        <v>13</v>
      </c>
    </row>
    <row r="430" spans="1:15" x14ac:dyDescent="0.25">
      <c r="A430" s="134" t="s">
        <v>4207</v>
      </c>
      <c r="B430" s="181" t="s">
        <v>2150</v>
      </c>
      <c r="C430" s="181" t="s">
        <v>2384</v>
      </c>
      <c r="D430" s="133" t="s">
        <v>4208</v>
      </c>
      <c r="E430" s="181" t="s">
        <v>2383</v>
      </c>
      <c r="F430" s="282">
        <v>13</v>
      </c>
      <c r="I430" s="235">
        <v>20030108</v>
      </c>
      <c r="J430" s="134" t="s">
        <v>14</v>
      </c>
      <c r="O430" s="235">
        <v>13</v>
      </c>
    </row>
    <row r="431" spans="1:15" x14ac:dyDescent="0.25">
      <c r="A431" s="134" t="s">
        <v>4212</v>
      </c>
      <c r="B431" s="181" t="s">
        <v>2150</v>
      </c>
      <c r="C431" s="181" t="s">
        <v>2384</v>
      </c>
      <c r="D431" s="133" t="s">
        <v>4213</v>
      </c>
      <c r="E431" s="181" t="s">
        <v>2383</v>
      </c>
      <c r="F431" s="282">
        <v>13</v>
      </c>
      <c r="I431" s="235">
        <v>20030108</v>
      </c>
      <c r="J431" s="134" t="s">
        <v>14</v>
      </c>
      <c r="O431" s="235">
        <v>13</v>
      </c>
    </row>
    <row r="432" spans="1:15" x14ac:dyDescent="0.25">
      <c r="A432" s="134" t="s">
        <v>4217</v>
      </c>
      <c r="B432" s="181" t="s">
        <v>2150</v>
      </c>
      <c r="C432" s="181" t="s">
        <v>2384</v>
      </c>
      <c r="D432" s="223" t="s">
        <v>4218</v>
      </c>
      <c r="E432" s="181" t="s">
        <v>2383</v>
      </c>
      <c r="F432" s="282">
        <v>13</v>
      </c>
      <c r="I432" s="235">
        <v>20030108</v>
      </c>
      <c r="J432" s="134" t="s">
        <v>14</v>
      </c>
      <c r="O432" s="235">
        <v>13</v>
      </c>
    </row>
    <row r="433" spans="1:15" x14ac:dyDescent="0.25">
      <c r="A433" s="134" t="s">
        <v>4222</v>
      </c>
      <c r="B433" s="181" t="s">
        <v>2150</v>
      </c>
      <c r="C433" s="181" t="s">
        <v>2384</v>
      </c>
      <c r="D433" s="133" t="s">
        <v>4223</v>
      </c>
      <c r="E433" s="181" t="s">
        <v>2383</v>
      </c>
      <c r="F433" s="282">
        <v>13</v>
      </c>
      <c r="I433" s="235">
        <v>20030108</v>
      </c>
      <c r="J433" s="134" t="s">
        <v>14</v>
      </c>
      <c r="O433" s="235">
        <v>13</v>
      </c>
    </row>
    <row r="434" spans="1:15" x14ac:dyDescent="0.25">
      <c r="A434" s="134" t="s">
        <v>4228</v>
      </c>
      <c r="B434" s="181" t="s">
        <v>2150</v>
      </c>
      <c r="C434" s="181" t="s">
        <v>2384</v>
      </c>
      <c r="D434" s="133" t="s">
        <v>4229</v>
      </c>
      <c r="E434" s="181" t="s">
        <v>2383</v>
      </c>
      <c r="F434" s="282">
        <v>13</v>
      </c>
      <c r="I434" s="235">
        <v>20030108</v>
      </c>
      <c r="J434" s="134" t="s">
        <v>14</v>
      </c>
      <c r="O434" s="235">
        <v>13</v>
      </c>
    </row>
    <row r="435" spans="1:15" x14ac:dyDescent="0.25">
      <c r="A435" s="134" t="s">
        <v>4233</v>
      </c>
      <c r="B435" s="181" t="s">
        <v>2150</v>
      </c>
      <c r="C435" s="181" t="s">
        <v>2384</v>
      </c>
      <c r="D435" s="133" t="s">
        <v>4234</v>
      </c>
      <c r="E435" s="181" t="s">
        <v>2383</v>
      </c>
      <c r="F435" s="282">
        <v>13</v>
      </c>
      <c r="I435" s="235">
        <v>20030108</v>
      </c>
      <c r="J435" s="134" t="s">
        <v>14</v>
      </c>
      <c r="O435" s="235">
        <v>13</v>
      </c>
    </row>
    <row r="436" spans="1:15" x14ac:dyDescent="0.25">
      <c r="A436" s="134" t="s">
        <v>4239</v>
      </c>
      <c r="B436" s="181" t="s">
        <v>2150</v>
      </c>
      <c r="C436" s="181" t="s">
        <v>2384</v>
      </c>
      <c r="D436" s="133" t="s">
        <v>4240</v>
      </c>
      <c r="E436" s="181" t="s">
        <v>2383</v>
      </c>
      <c r="F436" s="282">
        <v>13</v>
      </c>
      <c r="I436" s="235">
        <v>20030108</v>
      </c>
      <c r="J436" s="134" t="s">
        <v>14</v>
      </c>
      <c r="O436" s="235">
        <v>13</v>
      </c>
    </row>
    <row r="437" spans="1:15" x14ac:dyDescent="0.25">
      <c r="A437" s="134" t="s">
        <v>4244</v>
      </c>
      <c r="B437" s="181" t="s">
        <v>2150</v>
      </c>
      <c r="C437" s="181" t="s">
        <v>2384</v>
      </c>
      <c r="D437" s="133" t="s">
        <v>4245</v>
      </c>
      <c r="E437" s="181" t="s">
        <v>2383</v>
      </c>
      <c r="F437" s="282">
        <v>13</v>
      </c>
      <c r="I437" s="235">
        <v>20030108</v>
      </c>
      <c r="J437" s="134" t="s">
        <v>14</v>
      </c>
      <c r="O437" s="235">
        <v>13</v>
      </c>
    </row>
    <row r="438" spans="1:15" x14ac:dyDescent="0.25">
      <c r="A438" s="134" t="s">
        <v>4250</v>
      </c>
      <c r="B438" s="181" t="s">
        <v>2150</v>
      </c>
      <c r="C438" s="181" t="s">
        <v>2384</v>
      </c>
      <c r="D438" s="133" t="s">
        <v>4251</v>
      </c>
      <c r="E438" s="181" t="s">
        <v>2383</v>
      </c>
      <c r="F438" s="282">
        <v>13</v>
      </c>
      <c r="I438" s="235">
        <v>20030108</v>
      </c>
      <c r="J438" s="134" t="s">
        <v>14</v>
      </c>
      <c r="O438" s="235">
        <v>13</v>
      </c>
    </row>
    <row r="439" spans="1:15" x14ac:dyDescent="0.25">
      <c r="A439" s="134" t="s">
        <v>4255</v>
      </c>
      <c r="B439" s="181" t="s">
        <v>2150</v>
      </c>
      <c r="C439" s="181" t="s">
        <v>2384</v>
      </c>
      <c r="D439" s="133" t="s">
        <v>4256</v>
      </c>
      <c r="E439" s="181" t="s">
        <v>2383</v>
      </c>
      <c r="F439" s="282">
        <v>13</v>
      </c>
      <c r="I439" s="235">
        <v>20030108</v>
      </c>
      <c r="J439" s="134" t="s">
        <v>14</v>
      </c>
      <c r="O439" s="235">
        <v>13</v>
      </c>
    </row>
    <row r="440" spans="1:15" x14ac:dyDescent="0.25">
      <c r="A440" s="134" t="s">
        <v>4261</v>
      </c>
      <c r="B440" s="181" t="s">
        <v>2150</v>
      </c>
      <c r="C440" s="181" t="s">
        <v>2384</v>
      </c>
      <c r="D440" s="223" t="s">
        <v>4262</v>
      </c>
      <c r="E440" s="181" t="s">
        <v>2383</v>
      </c>
      <c r="F440" s="282">
        <v>13</v>
      </c>
      <c r="I440" s="235">
        <v>20030108</v>
      </c>
      <c r="J440" s="134" t="s">
        <v>14</v>
      </c>
      <c r="O440" s="235">
        <v>13</v>
      </c>
    </row>
    <row r="441" spans="1:15" x14ac:dyDescent="0.25">
      <c r="A441" s="134" t="s">
        <v>4266</v>
      </c>
      <c r="B441" s="181" t="s">
        <v>2150</v>
      </c>
      <c r="C441" s="181" t="s">
        <v>2384</v>
      </c>
      <c r="D441" s="133" t="s">
        <v>4267</v>
      </c>
      <c r="E441" s="181" t="s">
        <v>2383</v>
      </c>
      <c r="F441" s="282">
        <v>13</v>
      </c>
      <c r="I441" s="235">
        <v>20030108</v>
      </c>
      <c r="J441" s="134" t="s">
        <v>14</v>
      </c>
      <c r="O441" s="235">
        <v>13</v>
      </c>
    </row>
    <row r="442" spans="1:15" x14ac:dyDescent="0.25">
      <c r="A442" s="134" t="s">
        <v>4272</v>
      </c>
      <c r="B442" s="181" t="s">
        <v>2150</v>
      </c>
      <c r="C442" s="181" t="s">
        <v>2384</v>
      </c>
      <c r="D442" s="133" t="s">
        <v>4273</v>
      </c>
      <c r="E442" s="181" t="s">
        <v>2383</v>
      </c>
      <c r="F442" s="282">
        <v>13</v>
      </c>
      <c r="I442" s="235">
        <v>20030108</v>
      </c>
      <c r="J442" s="134" t="s">
        <v>14</v>
      </c>
      <c r="O442" s="235">
        <v>13</v>
      </c>
    </row>
    <row r="443" spans="1:15" x14ac:dyDescent="0.25">
      <c r="A443" s="134" t="s">
        <v>4277</v>
      </c>
      <c r="B443" s="181" t="s">
        <v>2150</v>
      </c>
      <c r="C443" s="181" t="s">
        <v>2384</v>
      </c>
      <c r="D443" s="133" t="s">
        <v>4278</v>
      </c>
      <c r="E443" s="181" t="s">
        <v>2383</v>
      </c>
      <c r="F443" s="282">
        <v>13</v>
      </c>
      <c r="I443" s="235">
        <v>20030108</v>
      </c>
      <c r="J443" s="134" t="s">
        <v>14</v>
      </c>
      <c r="O443" s="235">
        <v>13</v>
      </c>
    </row>
    <row r="444" spans="1:15" x14ac:dyDescent="0.25">
      <c r="A444" s="134" t="s">
        <v>4282</v>
      </c>
      <c r="B444" s="181" t="s">
        <v>2150</v>
      </c>
      <c r="C444" s="181" t="s">
        <v>2384</v>
      </c>
      <c r="D444" s="133" t="s">
        <v>4283</v>
      </c>
      <c r="E444" s="181" t="s">
        <v>2383</v>
      </c>
      <c r="F444" s="282">
        <v>13</v>
      </c>
      <c r="I444" s="235">
        <v>20030108</v>
      </c>
      <c r="J444" s="134" t="s">
        <v>14</v>
      </c>
      <c r="O444" s="235">
        <v>13</v>
      </c>
    </row>
    <row r="445" spans="1:15" x14ac:dyDescent="0.25">
      <c r="A445" s="134" t="s">
        <v>4288</v>
      </c>
      <c r="B445" s="181" t="s">
        <v>2150</v>
      </c>
      <c r="C445" s="181" t="s">
        <v>2384</v>
      </c>
      <c r="D445" s="133" t="s">
        <v>4289</v>
      </c>
      <c r="E445" s="181" t="s">
        <v>2383</v>
      </c>
      <c r="F445" s="282">
        <v>13</v>
      </c>
      <c r="I445" s="235">
        <v>20030108</v>
      </c>
      <c r="J445" s="134" t="s">
        <v>14</v>
      </c>
      <c r="O445" s="235">
        <v>13</v>
      </c>
    </row>
    <row r="446" spans="1:15" x14ac:dyDescent="0.25">
      <c r="A446" s="134" t="s">
        <v>4293</v>
      </c>
      <c r="B446" s="181" t="s">
        <v>2150</v>
      </c>
      <c r="C446" s="181" t="s">
        <v>2384</v>
      </c>
      <c r="D446" s="133" t="s">
        <v>4294</v>
      </c>
      <c r="E446" s="181" t="s">
        <v>2383</v>
      </c>
      <c r="F446" s="282">
        <v>13</v>
      </c>
      <c r="I446" s="235">
        <v>20030108</v>
      </c>
      <c r="J446" s="134" t="s">
        <v>14</v>
      </c>
      <c r="O446" s="235">
        <v>13</v>
      </c>
    </row>
    <row r="447" spans="1:15" x14ac:dyDescent="0.25">
      <c r="A447" s="134" t="s">
        <v>4298</v>
      </c>
      <c r="B447" s="181" t="s">
        <v>2150</v>
      </c>
      <c r="C447" s="181" t="s">
        <v>2384</v>
      </c>
      <c r="D447" s="133" t="s">
        <v>4299</v>
      </c>
      <c r="E447" s="181" t="s">
        <v>2383</v>
      </c>
      <c r="F447" s="282">
        <v>13</v>
      </c>
      <c r="I447" s="235">
        <v>20030108</v>
      </c>
      <c r="J447" s="134" t="s">
        <v>14</v>
      </c>
      <c r="O447" s="235">
        <v>13</v>
      </c>
    </row>
    <row r="448" spans="1:15" x14ac:dyDescent="0.25">
      <c r="A448" s="134" t="s">
        <v>4303</v>
      </c>
      <c r="B448" s="181" t="s">
        <v>2150</v>
      </c>
      <c r="C448" s="181" t="s">
        <v>2384</v>
      </c>
      <c r="D448" s="133" t="s">
        <v>4304</v>
      </c>
      <c r="E448" s="181" t="s">
        <v>2383</v>
      </c>
      <c r="F448" s="282">
        <v>13</v>
      </c>
      <c r="I448" s="235">
        <v>20030108</v>
      </c>
      <c r="J448" s="134" t="s">
        <v>14</v>
      </c>
      <c r="O448" s="235">
        <v>13</v>
      </c>
    </row>
    <row r="449" spans="1:15" x14ac:dyDescent="0.25">
      <c r="A449" s="134" t="s">
        <v>4308</v>
      </c>
      <c r="B449" s="181" t="s">
        <v>2150</v>
      </c>
      <c r="C449" s="181" t="s">
        <v>2384</v>
      </c>
      <c r="D449" s="223" t="s">
        <v>4309</v>
      </c>
      <c r="E449" s="181" t="s">
        <v>2383</v>
      </c>
      <c r="F449" s="282">
        <v>13</v>
      </c>
      <c r="I449" s="235">
        <v>20030108</v>
      </c>
      <c r="J449" s="134" t="s">
        <v>14</v>
      </c>
      <c r="O449" s="235">
        <v>13</v>
      </c>
    </row>
    <row r="450" spans="1:15" x14ac:dyDescent="0.25">
      <c r="A450" s="134" t="s">
        <v>4314</v>
      </c>
      <c r="B450" s="181" t="s">
        <v>2150</v>
      </c>
      <c r="C450" s="181" t="s">
        <v>2384</v>
      </c>
      <c r="D450" s="223" t="s">
        <v>4315</v>
      </c>
      <c r="E450" s="181" t="s">
        <v>2383</v>
      </c>
      <c r="F450" s="282">
        <v>13</v>
      </c>
      <c r="I450" s="235">
        <v>20030108</v>
      </c>
      <c r="J450" s="134" t="s">
        <v>14</v>
      </c>
      <c r="O450" s="235">
        <v>13</v>
      </c>
    </row>
    <row r="451" spans="1:15" x14ac:dyDescent="0.25">
      <c r="A451" s="134" t="s">
        <v>4319</v>
      </c>
      <c r="B451" s="181" t="s">
        <v>2150</v>
      </c>
      <c r="C451" s="181" t="s">
        <v>2384</v>
      </c>
      <c r="D451" s="133" t="s">
        <v>4320</v>
      </c>
      <c r="E451" s="181" t="s">
        <v>2383</v>
      </c>
      <c r="F451" s="282">
        <v>13</v>
      </c>
      <c r="I451" s="235">
        <v>20030108</v>
      </c>
      <c r="J451" s="134" t="s">
        <v>14</v>
      </c>
      <c r="O451" s="235">
        <v>13</v>
      </c>
    </row>
    <row r="452" spans="1:15" x14ac:dyDescent="0.25">
      <c r="A452" s="134" t="s">
        <v>4324</v>
      </c>
      <c r="B452" s="181" t="s">
        <v>2150</v>
      </c>
      <c r="C452" s="181" t="s">
        <v>2384</v>
      </c>
      <c r="D452" s="133" t="s">
        <v>4325</v>
      </c>
      <c r="E452" s="181" t="s">
        <v>2383</v>
      </c>
      <c r="F452" s="282">
        <v>13</v>
      </c>
      <c r="I452" s="235">
        <v>20030108</v>
      </c>
      <c r="J452" s="134" t="s">
        <v>14</v>
      </c>
      <c r="O452" s="235">
        <v>13</v>
      </c>
    </row>
    <row r="453" spans="1:15" x14ac:dyDescent="0.25">
      <c r="A453" s="134" t="s">
        <v>4329</v>
      </c>
      <c r="B453" s="181" t="s">
        <v>2150</v>
      </c>
      <c r="C453" s="181" t="s">
        <v>2384</v>
      </c>
      <c r="D453" s="133" t="s">
        <v>4330</v>
      </c>
      <c r="E453" s="181" t="s">
        <v>2383</v>
      </c>
      <c r="F453" s="282">
        <v>13</v>
      </c>
      <c r="I453" s="235">
        <v>20030108</v>
      </c>
      <c r="J453" s="134" t="s">
        <v>14</v>
      </c>
      <c r="O453" s="235">
        <v>13</v>
      </c>
    </row>
    <row r="454" spans="1:15" x14ac:dyDescent="0.25">
      <c r="A454" s="134" t="s">
        <v>4335</v>
      </c>
      <c r="B454" s="181" t="s">
        <v>2150</v>
      </c>
      <c r="C454" s="181" t="s">
        <v>2384</v>
      </c>
      <c r="D454" s="133" t="s">
        <v>4336</v>
      </c>
      <c r="E454" s="181" t="s">
        <v>2383</v>
      </c>
      <c r="F454" s="282">
        <v>13</v>
      </c>
      <c r="I454" s="235">
        <v>20030108</v>
      </c>
      <c r="J454" s="134" t="s">
        <v>14</v>
      </c>
      <c r="O454" s="235">
        <v>13</v>
      </c>
    </row>
    <row r="455" spans="1:15" x14ac:dyDescent="0.25">
      <c r="A455" s="134" t="s">
        <v>4340</v>
      </c>
      <c r="B455" s="181" t="s">
        <v>2150</v>
      </c>
      <c r="C455" s="181" t="s">
        <v>2384</v>
      </c>
      <c r="D455" s="223" t="s">
        <v>4341</v>
      </c>
      <c r="E455" s="181" t="s">
        <v>2383</v>
      </c>
      <c r="F455" s="282">
        <v>13</v>
      </c>
      <c r="I455" s="235">
        <v>20030108</v>
      </c>
      <c r="J455" s="134" t="s">
        <v>14</v>
      </c>
      <c r="O455" s="235">
        <v>13</v>
      </c>
    </row>
    <row r="456" spans="1:15" x14ac:dyDescent="0.25">
      <c r="A456" s="134" t="s">
        <v>4345</v>
      </c>
      <c r="B456" s="181" t="s">
        <v>2150</v>
      </c>
      <c r="C456" s="181" t="s">
        <v>2384</v>
      </c>
      <c r="D456" s="133" t="s">
        <v>4346</v>
      </c>
      <c r="E456" s="181" t="s">
        <v>2383</v>
      </c>
      <c r="F456" s="282">
        <v>13</v>
      </c>
      <c r="I456" s="235">
        <v>20030108</v>
      </c>
      <c r="J456" s="134" t="s">
        <v>14</v>
      </c>
      <c r="O456" s="235">
        <v>13</v>
      </c>
    </row>
    <row r="457" spans="1:15" x14ac:dyDescent="0.25">
      <c r="A457" s="134" t="s">
        <v>4351</v>
      </c>
      <c r="B457" s="181" t="s">
        <v>2150</v>
      </c>
      <c r="C457" s="181" t="s">
        <v>2384</v>
      </c>
      <c r="D457" s="133" t="s">
        <v>4352</v>
      </c>
      <c r="E457" s="181" t="s">
        <v>2383</v>
      </c>
      <c r="F457" s="282">
        <v>13</v>
      </c>
      <c r="I457" s="235">
        <v>20030108</v>
      </c>
      <c r="J457" s="134" t="s">
        <v>14</v>
      </c>
      <c r="O457" s="235">
        <v>13</v>
      </c>
    </row>
    <row r="458" spans="1:15" x14ac:dyDescent="0.25">
      <c r="A458" s="134" t="s">
        <v>4356</v>
      </c>
      <c r="B458" s="181" t="s">
        <v>2150</v>
      </c>
      <c r="C458" s="181" t="s">
        <v>2384</v>
      </c>
      <c r="D458" s="133" t="s">
        <v>4357</v>
      </c>
      <c r="E458" s="181" t="s">
        <v>2383</v>
      </c>
      <c r="F458" s="282">
        <v>13</v>
      </c>
      <c r="I458" s="235">
        <v>20030108</v>
      </c>
      <c r="J458" s="134" t="s">
        <v>14</v>
      </c>
      <c r="O458" s="235">
        <v>13</v>
      </c>
    </row>
    <row r="459" spans="1:15" x14ac:dyDescent="0.25">
      <c r="A459" s="134" t="s">
        <v>4361</v>
      </c>
      <c r="B459" s="181" t="s">
        <v>2150</v>
      </c>
      <c r="C459" s="181" t="s">
        <v>2384</v>
      </c>
      <c r="D459" s="133" t="s">
        <v>4362</v>
      </c>
      <c r="E459" s="181" t="s">
        <v>2383</v>
      </c>
      <c r="F459" s="282">
        <v>13</v>
      </c>
      <c r="I459" s="235">
        <v>20030108</v>
      </c>
      <c r="J459" s="134" t="s">
        <v>14</v>
      </c>
      <c r="O459" s="235">
        <v>13</v>
      </c>
    </row>
    <row r="460" spans="1:15" x14ac:dyDescent="0.25">
      <c r="A460" s="134" t="s">
        <v>4366</v>
      </c>
      <c r="B460" s="181" t="s">
        <v>2150</v>
      </c>
      <c r="C460" s="181" t="s">
        <v>2384</v>
      </c>
      <c r="D460" s="133" t="s">
        <v>4367</v>
      </c>
      <c r="E460" s="181" t="s">
        <v>2383</v>
      </c>
      <c r="F460" s="282">
        <v>13</v>
      </c>
      <c r="I460" s="235">
        <v>20030108</v>
      </c>
      <c r="J460" s="134" t="s">
        <v>14</v>
      </c>
      <c r="O460" s="235">
        <v>13</v>
      </c>
    </row>
    <row r="461" spans="1:15" x14ac:dyDescent="0.25">
      <c r="A461" s="134" t="s">
        <v>4371</v>
      </c>
      <c r="B461" s="181" t="s">
        <v>2150</v>
      </c>
      <c r="C461" s="181" t="s">
        <v>2384</v>
      </c>
      <c r="D461" s="133" t="s">
        <v>4372</v>
      </c>
      <c r="E461" s="181" t="s">
        <v>2383</v>
      </c>
      <c r="F461" s="282">
        <v>13</v>
      </c>
      <c r="I461" s="235">
        <v>20030108</v>
      </c>
      <c r="J461" s="134" t="s">
        <v>14</v>
      </c>
      <c r="O461" s="235">
        <v>13</v>
      </c>
    </row>
    <row r="462" spans="1:15" x14ac:dyDescent="0.25">
      <c r="A462" s="134" t="s">
        <v>4376</v>
      </c>
      <c r="B462" s="181" t="s">
        <v>2150</v>
      </c>
      <c r="C462" s="181" t="s">
        <v>2384</v>
      </c>
      <c r="D462" s="133" t="s">
        <v>4377</v>
      </c>
      <c r="E462" s="181" t="s">
        <v>2383</v>
      </c>
      <c r="F462" s="282">
        <v>13</v>
      </c>
      <c r="I462" s="235">
        <v>20030108</v>
      </c>
      <c r="J462" s="134" t="s">
        <v>14</v>
      </c>
      <c r="O462" s="235">
        <v>13</v>
      </c>
    </row>
    <row r="463" spans="1:15" x14ac:dyDescent="0.25">
      <c r="A463" s="134" t="s">
        <v>4381</v>
      </c>
      <c r="B463" s="181" t="s">
        <v>2150</v>
      </c>
      <c r="C463" s="181" t="s">
        <v>2384</v>
      </c>
      <c r="D463" s="133" t="s">
        <v>4382</v>
      </c>
      <c r="E463" s="181" t="s">
        <v>2383</v>
      </c>
      <c r="F463" s="282">
        <v>13</v>
      </c>
      <c r="I463" s="235">
        <v>20030108</v>
      </c>
      <c r="J463" s="134" t="s">
        <v>14</v>
      </c>
      <c r="O463" s="235">
        <v>13</v>
      </c>
    </row>
    <row r="464" spans="1:15" x14ac:dyDescent="0.25">
      <c r="A464" s="134" t="s">
        <v>4386</v>
      </c>
      <c r="B464" s="181" t="s">
        <v>2150</v>
      </c>
      <c r="C464" s="181" t="s">
        <v>2384</v>
      </c>
      <c r="D464" s="133" t="s">
        <v>4387</v>
      </c>
      <c r="E464" s="181" t="s">
        <v>2383</v>
      </c>
      <c r="F464" s="282">
        <v>13</v>
      </c>
      <c r="I464" s="235">
        <v>20030108</v>
      </c>
      <c r="J464" s="134" t="s">
        <v>14</v>
      </c>
      <c r="O464" s="235">
        <v>13</v>
      </c>
    </row>
    <row r="465" spans="1:15" x14ac:dyDescent="0.25">
      <c r="A465" s="134" t="s">
        <v>4391</v>
      </c>
      <c r="B465" s="181" t="s">
        <v>2150</v>
      </c>
      <c r="C465" s="181" t="s">
        <v>2384</v>
      </c>
      <c r="D465" s="133" t="s">
        <v>4392</v>
      </c>
      <c r="E465" s="181" t="s">
        <v>2383</v>
      </c>
      <c r="F465" s="282">
        <v>13</v>
      </c>
      <c r="I465" s="235">
        <v>20030108</v>
      </c>
      <c r="J465" s="134" t="s">
        <v>14</v>
      </c>
      <c r="O465" s="235">
        <v>13</v>
      </c>
    </row>
    <row r="466" spans="1:15" x14ac:dyDescent="0.25">
      <c r="A466" s="134" t="s">
        <v>4396</v>
      </c>
      <c r="B466" s="181" t="s">
        <v>2150</v>
      </c>
      <c r="C466" s="181" t="s">
        <v>2384</v>
      </c>
      <c r="D466" s="133" t="s">
        <v>4397</v>
      </c>
      <c r="E466" s="181" t="s">
        <v>2383</v>
      </c>
      <c r="F466" s="282">
        <v>13</v>
      </c>
      <c r="I466" s="235">
        <v>20030108</v>
      </c>
      <c r="J466" s="134" t="s">
        <v>14</v>
      </c>
      <c r="O466" s="235">
        <v>13</v>
      </c>
    </row>
    <row r="467" spans="1:15" x14ac:dyDescent="0.25">
      <c r="A467" s="134" t="s">
        <v>4401</v>
      </c>
      <c r="B467" s="181" t="s">
        <v>2150</v>
      </c>
      <c r="C467" s="181" t="s">
        <v>2384</v>
      </c>
      <c r="D467" s="133" t="s">
        <v>4402</v>
      </c>
      <c r="E467" s="181" t="s">
        <v>2383</v>
      </c>
      <c r="F467" s="282">
        <v>13</v>
      </c>
      <c r="I467" s="235">
        <v>20030108</v>
      </c>
      <c r="J467" s="134" t="s">
        <v>14</v>
      </c>
      <c r="O467" s="235">
        <v>13</v>
      </c>
    </row>
    <row r="468" spans="1:15" x14ac:dyDescent="0.25">
      <c r="A468" s="134" t="s">
        <v>4406</v>
      </c>
      <c r="B468" s="181" t="s">
        <v>2150</v>
      </c>
      <c r="C468" s="181" t="s">
        <v>2384</v>
      </c>
      <c r="D468" s="133" t="s">
        <v>4407</v>
      </c>
      <c r="E468" s="181" t="s">
        <v>2383</v>
      </c>
      <c r="F468" s="282">
        <v>13</v>
      </c>
      <c r="I468" s="235">
        <v>20030108</v>
      </c>
      <c r="J468" s="134" t="s">
        <v>14</v>
      </c>
      <c r="O468" s="235">
        <v>13</v>
      </c>
    </row>
    <row r="469" spans="1:15" x14ac:dyDescent="0.25">
      <c r="A469" s="134" t="s">
        <v>4412</v>
      </c>
      <c r="B469" s="181" t="s">
        <v>2150</v>
      </c>
      <c r="C469" s="181" t="s">
        <v>2384</v>
      </c>
      <c r="D469" s="133" t="s">
        <v>4413</v>
      </c>
      <c r="E469" s="181" t="s">
        <v>2383</v>
      </c>
      <c r="F469" s="282">
        <v>13</v>
      </c>
      <c r="I469" s="235">
        <v>20030108</v>
      </c>
      <c r="J469" s="134" t="s">
        <v>14</v>
      </c>
      <c r="O469" s="235">
        <v>13</v>
      </c>
    </row>
    <row r="470" spans="1:15" x14ac:dyDescent="0.25">
      <c r="A470" s="134" t="s">
        <v>4418</v>
      </c>
      <c r="B470" s="181" t="s">
        <v>2150</v>
      </c>
      <c r="C470" s="181" t="s">
        <v>2384</v>
      </c>
      <c r="D470" s="133" t="s">
        <v>4419</v>
      </c>
      <c r="E470" s="181" t="s">
        <v>2383</v>
      </c>
      <c r="F470" s="282">
        <v>13</v>
      </c>
      <c r="I470" s="235">
        <v>20030108</v>
      </c>
      <c r="J470" s="134" t="s">
        <v>14</v>
      </c>
      <c r="O470" s="235">
        <v>13</v>
      </c>
    </row>
    <row r="471" spans="1:15" x14ac:dyDescent="0.25">
      <c r="A471" s="134" t="s">
        <v>4423</v>
      </c>
      <c r="B471" s="181" t="s">
        <v>2150</v>
      </c>
      <c r="C471" s="181" t="s">
        <v>2384</v>
      </c>
      <c r="D471" s="133" t="s">
        <v>4424</v>
      </c>
      <c r="E471" s="181" t="s">
        <v>2383</v>
      </c>
      <c r="F471" s="282">
        <v>13</v>
      </c>
      <c r="I471" s="235">
        <v>20030108</v>
      </c>
      <c r="J471" s="134" t="s">
        <v>14</v>
      </c>
      <c r="O471" s="235">
        <v>13</v>
      </c>
    </row>
    <row r="472" spans="1:15" x14ac:dyDescent="0.25">
      <c r="A472" s="134" t="s">
        <v>4428</v>
      </c>
      <c r="B472" s="181" t="s">
        <v>2150</v>
      </c>
      <c r="C472" s="181" t="s">
        <v>2384</v>
      </c>
      <c r="D472" s="133" t="s">
        <v>4429</v>
      </c>
      <c r="E472" s="181" t="s">
        <v>2383</v>
      </c>
      <c r="F472" s="282">
        <v>13</v>
      </c>
      <c r="I472" s="235">
        <v>20030108</v>
      </c>
      <c r="J472" s="134" t="s">
        <v>14</v>
      </c>
      <c r="O472" s="235">
        <v>13</v>
      </c>
    </row>
    <row r="473" spans="1:15" x14ac:dyDescent="0.25">
      <c r="A473" s="134" t="s">
        <v>4433</v>
      </c>
      <c r="B473" s="181" t="s">
        <v>2150</v>
      </c>
      <c r="C473" s="181" t="s">
        <v>2384</v>
      </c>
      <c r="D473" s="133" t="s">
        <v>4434</v>
      </c>
      <c r="E473" s="181" t="s">
        <v>2383</v>
      </c>
      <c r="F473" s="282">
        <v>13</v>
      </c>
      <c r="I473" s="235">
        <v>20030108</v>
      </c>
      <c r="J473" s="134" t="s">
        <v>14</v>
      </c>
      <c r="O473" s="235">
        <v>13</v>
      </c>
    </row>
    <row r="474" spans="1:15" x14ac:dyDescent="0.25">
      <c r="A474" s="134" t="s">
        <v>4438</v>
      </c>
      <c r="B474" s="181" t="s">
        <v>2150</v>
      </c>
      <c r="C474" s="181" t="s">
        <v>2384</v>
      </c>
      <c r="D474" s="133" t="s">
        <v>4439</v>
      </c>
      <c r="E474" s="181" t="s">
        <v>2383</v>
      </c>
      <c r="F474" s="282">
        <v>13</v>
      </c>
      <c r="I474" s="235">
        <v>20030108</v>
      </c>
      <c r="J474" s="134" t="s">
        <v>14</v>
      </c>
      <c r="O474" s="235">
        <v>13</v>
      </c>
    </row>
    <row r="475" spans="1:15" x14ac:dyDescent="0.25">
      <c r="A475" s="134" t="s">
        <v>4444</v>
      </c>
      <c r="B475" s="181" t="s">
        <v>2150</v>
      </c>
      <c r="C475" s="181" t="s">
        <v>2384</v>
      </c>
      <c r="D475" s="133" t="s">
        <v>4445</v>
      </c>
      <c r="E475" s="181" t="s">
        <v>2383</v>
      </c>
      <c r="F475" s="282">
        <v>13</v>
      </c>
      <c r="I475" s="235">
        <v>20030108</v>
      </c>
      <c r="J475" s="134" t="s">
        <v>14</v>
      </c>
      <c r="O475" s="235">
        <v>13</v>
      </c>
    </row>
    <row r="476" spans="1:15" x14ac:dyDescent="0.25">
      <c r="A476" s="134" t="s">
        <v>4450</v>
      </c>
      <c r="B476" s="181" t="s">
        <v>2150</v>
      </c>
      <c r="C476" s="181" t="s">
        <v>2384</v>
      </c>
      <c r="D476" s="133" t="s">
        <v>4451</v>
      </c>
      <c r="E476" s="181" t="s">
        <v>2383</v>
      </c>
      <c r="F476" s="282">
        <v>13</v>
      </c>
      <c r="I476" s="235">
        <v>20030108</v>
      </c>
      <c r="J476" s="134" t="s">
        <v>14</v>
      </c>
      <c r="O476" s="235">
        <v>13</v>
      </c>
    </row>
    <row r="477" spans="1:15" x14ac:dyDescent="0.25">
      <c r="A477" s="134" t="s">
        <v>4455</v>
      </c>
      <c r="B477" s="181" t="s">
        <v>2150</v>
      </c>
      <c r="C477" s="181" t="s">
        <v>2384</v>
      </c>
      <c r="D477" s="133" t="s">
        <v>4456</v>
      </c>
      <c r="E477" s="181" t="s">
        <v>2383</v>
      </c>
      <c r="F477" s="282">
        <v>13</v>
      </c>
      <c r="I477" s="235">
        <v>20030108</v>
      </c>
      <c r="J477" s="134" t="s">
        <v>14</v>
      </c>
      <c r="O477" s="235">
        <v>13</v>
      </c>
    </row>
    <row r="478" spans="1:15" x14ac:dyDescent="0.25">
      <c r="A478" s="134" t="s">
        <v>4460</v>
      </c>
      <c r="B478" s="181" t="s">
        <v>2150</v>
      </c>
      <c r="C478" s="181" t="s">
        <v>2384</v>
      </c>
      <c r="D478" s="133" t="s">
        <v>4461</v>
      </c>
      <c r="E478" s="181" t="s">
        <v>2383</v>
      </c>
      <c r="F478" s="282">
        <v>13</v>
      </c>
      <c r="I478" s="235">
        <v>20030108</v>
      </c>
      <c r="J478" s="134" t="s">
        <v>14</v>
      </c>
      <c r="O478" s="235">
        <v>13</v>
      </c>
    </row>
    <row r="479" spans="1:15" x14ac:dyDescent="0.25">
      <c r="A479" s="134" t="s">
        <v>4466</v>
      </c>
      <c r="B479" s="181" t="s">
        <v>2150</v>
      </c>
      <c r="C479" s="181" t="s">
        <v>2384</v>
      </c>
      <c r="D479" s="133" t="s">
        <v>4467</v>
      </c>
      <c r="E479" s="181" t="s">
        <v>2383</v>
      </c>
      <c r="F479" s="282">
        <v>13</v>
      </c>
      <c r="I479" s="235">
        <v>20030108</v>
      </c>
      <c r="J479" s="134" t="s">
        <v>14</v>
      </c>
      <c r="O479" s="235">
        <v>13</v>
      </c>
    </row>
    <row r="480" spans="1:15" x14ac:dyDescent="0.25">
      <c r="A480" s="134" t="s">
        <v>4471</v>
      </c>
      <c r="B480" s="181" t="s">
        <v>2150</v>
      </c>
      <c r="C480" s="181" t="s">
        <v>2384</v>
      </c>
      <c r="D480" s="133" t="s">
        <v>4472</v>
      </c>
      <c r="E480" s="181" t="s">
        <v>2383</v>
      </c>
      <c r="F480" s="282">
        <v>13</v>
      </c>
      <c r="I480" s="235">
        <v>20030108</v>
      </c>
      <c r="J480" s="134" t="s">
        <v>14</v>
      </c>
      <c r="O480" s="235">
        <v>13</v>
      </c>
    </row>
    <row r="481" spans="1:15" x14ac:dyDescent="0.25">
      <c r="A481" s="134" t="s">
        <v>4477</v>
      </c>
      <c r="B481" s="181" t="s">
        <v>2150</v>
      </c>
      <c r="C481" s="181" t="s">
        <v>2384</v>
      </c>
      <c r="D481" s="133" t="s">
        <v>4478</v>
      </c>
      <c r="E481" s="181" t="s">
        <v>2383</v>
      </c>
      <c r="F481" s="282">
        <v>13</v>
      </c>
      <c r="I481" s="235">
        <v>20030108</v>
      </c>
      <c r="J481" s="134" t="s">
        <v>14</v>
      </c>
      <c r="O481" s="235">
        <v>13</v>
      </c>
    </row>
    <row r="482" spans="1:15" x14ac:dyDescent="0.25">
      <c r="A482" s="134" t="s">
        <v>4482</v>
      </c>
      <c r="B482" s="181" t="s">
        <v>2150</v>
      </c>
      <c r="C482" s="181" t="s">
        <v>2384</v>
      </c>
      <c r="D482" s="133" t="s">
        <v>4483</v>
      </c>
      <c r="E482" s="181" t="s">
        <v>2383</v>
      </c>
      <c r="F482" s="282">
        <v>13</v>
      </c>
      <c r="I482" s="235">
        <v>20030108</v>
      </c>
      <c r="J482" s="134" t="s">
        <v>14</v>
      </c>
      <c r="O482" s="235">
        <v>13</v>
      </c>
    </row>
    <row r="483" spans="1:15" x14ac:dyDescent="0.25">
      <c r="A483" s="134" t="s">
        <v>4487</v>
      </c>
      <c r="B483" s="181" t="s">
        <v>2150</v>
      </c>
      <c r="C483" s="181" t="s">
        <v>2384</v>
      </c>
      <c r="D483" s="133" t="s">
        <v>4488</v>
      </c>
      <c r="E483" s="181" t="s">
        <v>2383</v>
      </c>
      <c r="F483" s="282">
        <v>13</v>
      </c>
      <c r="I483" s="235">
        <v>20030108</v>
      </c>
      <c r="J483" s="134" t="s">
        <v>14</v>
      </c>
      <c r="O483" s="235">
        <v>13</v>
      </c>
    </row>
    <row r="484" spans="1:15" x14ac:dyDescent="0.25">
      <c r="A484" s="134" t="s">
        <v>4493</v>
      </c>
      <c r="B484" s="181" t="s">
        <v>2150</v>
      </c>
      <c r="C484" s="181" t="s">
        <v>2384</v>
      </c>
      <c r="D484" s="133" t="s">
        <v>4494</v>
      </c>
      <c r="E484" s="181" t="s">
        <v>2383</v>
      </c>
      <c r="F484" s="282">
        <v>13</v>
      </c>
      <c r="I484" s="235">
        <v>20030108</v>
      </c>
      <c r="J484" s="134" t="s">
        <v>14</v>
      </c>
      <c r="O484" s="235">
        <v>13</v>
      </c>
    </row>
    <row r="485" spans="1:15" x14ac:dyDescent="0.25">
      <c r="A485" s="134" t="s">
        <v>4498</v>
      </c>
      <c r="B485" s="181" t="s">
        <v>2150</v>
      </c>
      <c r="C485" s="181" t="s">
        <v>2384</v>
      </c>
      <c r="D485" s="133" t="s">
        <v>4499</v>
      </c>
      <c r="E485" s="181" t="s">
        <v>2383</v>
      </c>
      <c r="F485" s="282">
        <v>13</v>
      </c>
      <c r="I485" s="235">
        <v>20030108</v>
      </c>
      <c r="J485" s="134" t="s">
        <v>14</v>
      </c>
      <c r="O485" s="235">
        <v>13</v>
      </c>
    </row>
    <row r="486" spans="1:15" x14ac:dyDescent="0.25">
      <c r="A486" s="134" t="s">
        <v>4504</v>
      </c>
      <c r="B486" s="181" t="s">
        <v>2150</v>
      </c>
      <c r="C486" s="181" t="s">
        <v>2384</v>
      </c>
      <c r="D486" s="133" t="s">
        <v>4505</v>
      </c>
      <c r="E486" s="181" t="s">
        <v>2383</v>
      </c>
      <c r="F486" s="282">
        <v>13</v>
      </c>
      <c r="I486" s="235">
        <v>20030108</v>
      </c>
      <c r="J486" s="134" t="s">
        <v>14</v>
      </c>
      <c r="O486" s="235">
        <v>13</v>
      </c>
    </row>
    <row r="487" spans="1:15" x14ac:dyDescent="0.25">
      <c r="A487" s="134" t="s">
        <v>4509</v>
      </c>
      <c r="B487" s="181" t="s">
        <v>2150</v>
      </c>
      <c r="C487" s="181" t="s">
        <v>2384</v>
      </c>
      <c r="D487" s="133" t="s">
        <v>4510</v>
      </c>
      <c r="E487" s="181" t="s">
        <v>2383</v>
      </c>
      <c r="F487" s="282">
        <v>13</v>
      </c>
      <c r="I487" s="235">
        <v>20030108</v>
      </c>
      <c r="J487" s="134" t="s">
        <v>14</v>
      </c>
      <c r="O487" s="235">
        <v>13</v>
      </c>
    </row>
    <row r="488" spans="1:15" x14ac:dyDescent="0.25">
      <c r="A488" s="134" t="s">
        <v>4514</v>
      </c>
      <c r="B488" s="181" t="s">
        <v>2150</v>
      </c>
      <c r="C488" s="181" t="s">
        <v>2384</v>
      </c>
      <c r="D488" s="133" t="s">
        <v>4515</v>
      </c>
      <c r="E488" s="181" t="s">
        <v>2383</v>
      </c>
      <c r="F488" s="282">
        <v>13</v>
      </c>
      <c r="I488" s="235">
        <v>20030108</v>
      </c>
      <c r="J488" s="134" t="s">
        <v>14</v>
      </c>
      <c r="O488" s="235">
        <v>13</v>
      </c>
    </row>
    <row r="489" spans="1:15" x14ac:dyDescent="0.25">
      <c r="A489" s="134" t="s">
        <v>4520</v>
      </c>
      <c r="B489" s="181" t="s">
        <v>2150</v>
      </c>
      <c r="C489" s="181" t="s">
        <v>2384</v>
      </c>
      <c r="D489" s="133" t="s">
        <v>4521</v>
      </c>
      <c r="E489" s="181" t="s">
        <v>2383</v>
      </c>
      <c r="F489" s="282">
        <v>13</v>
      </c>
      <c r="I489" s="235">
        <v>20030108</v>
      </c>
      <c r="J489" s="134" t="s">
        <v>14</v>
      </c>
      <c r="O489" s="235">
        <v>13</v>
      </c>
    </row>
    <row r="490" spans="1:15" x14ac:dyDescent="0.25">
      <c r="A490" s="134" t="s">
        <v>4526</v>
      </c>
      <c r="B490" s="181" t="s">
        <v>2150</v>
      </c>
      <c r="C490" s="181" t="s">
        <v>2384</v>
      </c>
      <c r="D490" s="133" t="s">
        <v>4527</v>
      </c>
      <c r="E490" s="181" t="s">
        <v>2383</v>
      </c>
      <c r="F490" s="282">
        <v>13</v>
      </c>
      <c r="I490" s="235">
        <v>20030108</v>
      </c>
      <c r="J490" s="134" t="s">
        <v>14</v>
      </c>
      <c r="O490" s="235">
        <v>13</v>
      </c>
    </row>
    <row r="491" spans="1:15" x14ac:dyDescent="0.25">
      <c r="A491" s="134" t="s">
        <v>4532</v>
      </c>
      <c r="B491" s="181" t="s">
        <v>2150</v>
      </c>
      <c r="C491" s="181" t="s">
        <v>2384</v>
      </c>
      <c r="D491" s="133" t="s">
        <v>4533</v>
      </c>
      <c r="E491" s="181" t="s">
        <v>2383</v>
      </c>
      <c r="F491" s="282">
        <v>13</v>
      </c>
      <c r="I491" s="235">
        <v>20030108</v>
      </c>
      <c r="J491" s="134" t="s">
        <v>14</v>
      </c>
      <c r="O491" s="235">
        <v>13</v>
      </c>
    </row>
    <row r="492" spans="1:15" x14ac:dyDescent="0.25">
      <c r="A492" s="134" t="s">
        <v>4538</v>
      </c>
      <c r="B492" s="181" t="s">
        <v>2150</v>
      </c>
      <c r="C492" s="181" t="s">
        <v>2384</v>
      </c>
      <c r="D492" s="133" t="s">
        <v>4539</v>
      </c>
      <c r="E492" s="181" t="s">
        <v>2383</v>
      </c>
      <c r="F492" s="282">
        <v>13</v>
      </c>
      <c r="I492" s="235">
        <v>20030108</v>
      </c>
      <c r="J492" s="134" t="s">
        <v>14</v>
      </c>
      <c r="O492" s="235">
        <v>13</v>
      </c>
    </row>
    <row r="493" spans="1:15" x14ac:dyDescent="0.25">
      <c r="A493" s="134" t="s">
        <v>4543</v>
      </c>
      <c r="B493" s="181" t="s">
        <v>2150</v>
      </c>
      <c r="C493" s="181" t="s">
        <v>2384</v>
      </c>
      <c r="D493" s="133" t="s">
        <v>4544</v>
      </c>
      <c r="E493" s="181" t="s">
        <v>2383</v>
      </c>
      <c r="F493" s="282">
        <v>13</v>
      </c>
      <c r="I493" s="235">
        <v>20030108</v>
      </c>
      <c r="J493" s="134" t="s">
        <v>14</v>
      </c>
      <c r="O493" s="235">
        <v>13</v>
      </c>
    </row>
    <row r="494" spans="1:15" x14ac:dyDescent="0.25">
      <c r="A494" s="134" t="s">
        <v>4549</v>
      </c>
      <c r="B494" s="181" t="s">
        <v>2150</v>
      </c>
      <c r="C494" s="181" t="s">
        <v>2384</v>
      </c>
      <c r="D494" s="133" t="s">
        <v>3204</v>
      </c>
      <c r="E494" s="181" t="s">
        <v>2383</v>
      </c>
      <c r="F494" s="282">
        <v>13</v>
      </c>
      <c r="I494" s="235">
        <v>20030108</v>
      </c>
      <c r="J494" s="134" t="s">
        <v>14</v>
      </c>
      <c r="O494" s="235">
        <v>13</v>
      </c>
    </row>
    <row r="495" spans="1:15" x14ac:dyDescent="0.25">
      <c r="A495" s="134" t="s">
        <v>4553</v>
      </c>
      <c r="B495" s="181" t="s">
        <v>2150</v>
      </c>
      <c r="C495" s="181" t="s">
        <v>2384</v>
      </c>
      <c r="D495" s="133" t="s">
        <v>4554</v>
      </c>
      <c r="E495" s="181" t="s">
        <v>2383</v>
      </c>
      <c r="F495" s="282">
        <v>13</v>
      </c>
      <c r="I495" s="235">
        <v>20030108</v>
      </c>
      <c r="J495" s="134" t="s">
        <v>14</v>
      </c>
      <c r="O495" s="235">
        <v>13</v>
      </c>
    </row>
    <row r="496" spans="1:15" x14ac:dyDescent="0.25">
      <c r="A496" s="134" t="s">
        <v>4559</v>
      </c>
      <c r="B496" s="181" t="s">
        <v>2150</v>
      </c>
      <c r="C496" s="181" t="s">
        <v>2384</v>
      </c>
      <c r="D496" s="133" t="s">
        <v>4560</v>
      </c>
      <c r="E496" s="181" t="s">
        <v>2383</v>
      </c>
      <c r="F496" s="282">
        <v>13</v>
      </c>
      <c r="I496" s="235">
        <v>20030108</v>
      </c>
      <c r="J496" s="134" t="s">
        <v>14</v>
      </c>
      <c r="O496" s="235">
        <v>13</v>
      </c>
    </row>
    <row r="497" spans="1:15" x14ac:dyDescent="0.25">
      <c r="A497" s="134" t="s">
        <v>4564</v>
      </c>
      <c r="B497" s="181" t="s">
        <v>2150</v>
      </c>
      <c r="C497" s="181" t="s">
        <v>2384</v>
      </c>
      <c r="D497" s="133" t="s">
        <v>4565</v>
      </c>
      <c r="E497" s="181" t="s">
        <v>2383</v>
      </c>
      <c r="F497" s="282">
        <v>13</v>
      </c>
      <c r="I497" s="235">
        <v>20030108</v>
      </c>
      <c r="J497" s="134" t="s">
        <v>14</v>
      </c>
      <c r="O497" s="235">
        <v>13</v>
      </c>
    </row>
    <row r="498" spans="1:15" x14ac:dyDescent="0.25">
      <c r="A498" s="134" t="s">
        <v>4569</v>
      </c>
      <c r="B498" s="181" t="s">
        <v>2150</v>
      </c>
      <c r="C498" s="181" t="s">
        <v>2384</v>
      </c>
      <c r="D498" s="133" t="s">
        <v>4570</v>
      </c>
      <c r="E498" s="181" t="s">
        <v>2383</v>
      </c>
      <c r="F498" s="282">
        <v>13</v>
      </c>
      <c r="I498" s="235">
        <v>20030108</v>
      </c>
      <c r="J498" s="134" t="s">
        <v>14</v>
      </c>
      <c r="O498" s="235">
        <v>13</v>
      </c>
    </row>
    <row r="499" spans="1:15" x14ac:dyDescent="0.25">
      <c r="A499" s="134" t="s">
        <v>4575</v>
      </c>
      <c r="B499" s="181" t="s">
        <v>2150</v>
      </c>
      <c r="C499" s="181" t="s">
        <v>2384</v>
      </c>
      <c r="D499" s="133" t="s">
        <v>4576</v>
      </c>
      <c r="E499" s="181" t="s">
        <v>2383</v>
      </c>
      <c r="F499" s="282">
        <v>13</v>
      </c>
      <c r="I499" s="235">
        <v>20030108</v>
      </c>
      <c r="J499" s="134" t="s">
        <v>14</v>
      </c>
      <c r="O499" s="235">
        <v>13</v>
      </c>
    </row>
    <row r="500" spans="1:15" x14ac:dyDescent="0.25">
      <c r="A500" s="134" t="s">
        <v>4581</v>
      </c>
      <c r="B500" s="153" t="s">
        <v>4583</v>
      </c>
      <c r="C500" s="153" t="s">
        <v>4584</v>
      </c>
      <c r="E500" s="153" t="s">
        <v>4582</v>
      </c>
      <c r="F500" s="282">
        <v>13</v>
      </c>
      <c r="I500" s="235">
        <v>20030108</v>
      </c>
      <c r="J500" s="134" t="s">
        <v>14</v>
      </c>
      <c r="O500" s="235">
        <v>13</v>
      </c>
    </row>
    <row r="501" spans="1:15" x14ac:dyDescent="0.25">
      <c r="A501" s="134" t="s">
        <v>4592</v>
      </c>
      <c r="B501" s="181" t="s">
        <v>4583</v>
      </c>
      <c r="C501" s="181" t="s">
        <v>4593</v>
      </c>
      <c r="E501" s="181" t="s">
        <v>341</v>
      </c>
      <c r="F501" s="282">
        <v>13</v>
      </c>
      <c r="I501" s="235">
        <v>20030108</v>
      </c>
      <c r="J501" s="134" t="s">
        <v>14</v>
      </c>
      <c r="O501" s="235">
        <v>13</v>
      </c>
    </row>
    <row r="502" spans="1:15" x14ac:dyDescent="0.25">
      <c r="A502" s="134" t="s">
        <v>4598</v>
      </c>
      <c r="B502" s="181" t="s">
        <v>4583</v>
      </c>
      <c r="C502" s="181" t="s">
        <v>4593</v>
      </c>
      <c r="E502" s="181" t="s">
        <v>341</v>
      </c>
      <c r="F502" s="282">
        <v>13</v>
      </c>
      <c r="I502" s="235">
        <v>20030108</v>
      </c>
      <c r="J502" s="134" t="s">
        <v>14</v>
      </c>
      <c r="O502" s="235">
        <v>13</v>
      </c>
    </row>
    <row r="503" spans="1:15" x14ac:dyDescent="0.25">
      <c r="A503" s="134" t="s">
        <v>4601</v>
      </c>
      <c r="B503" s="153" t="s">
        <v>4583</v>
      </c>
      <c r="C503" s="153" t="s">
        <v>4602</v>
      </c>
      <c r="E503" s="153" t="s">
        <v>350</v>
      </c>
      <c r="F503" s="282">
        <v>13</v>
      </c>
      <c r="I503" s="235">
        <v>20030108</v>
      </c>
      <c r="J503" s="134" t="s">
        <v>14</v>
      </c>
      <c r="O503" s="235">
        <v>13</v>
      </c>
    </row>
    <row r="504" spans="1:15" x14ac:dyDescent="0.25">
      <c r="A504" s="134" t="s">
        <v>4606</v>
      </c>
      <c r="B504" s="153" t="s">
        <v>4583</v>
      </c>
      <c r="C504" s="153" t="s">
        <v>4602</v>
      </c>
      <c r="E504" s="153" t="s">
        <v>350</v>
      </c>
      <c r="F504" s="282">
        <v>13</v>
      </c>
      <c r="I504" s="235">
        <v>20030108</v>
      </c>
      <c r="J504" s="134" t="s">
        <v>14</v>
      </c>
      <c r="O504" s="235">
        <v>13</v>
      </c>
    </row>
    <row r="505" spans="1:15" x14ac:dyDescent="0.25">
      <c r="A505" s="134" t="s">
        <v>4609</v>
      </c>
      <c r="B505" s="144" t="s">
        <v>4583</v>
      </c>
      <c r="C505" s="144" t="s">
        <v>4610</v>
      </c>
      <c r="E505" s="144" t="s">
        <v>345</v>
      </c>
      <c r="F505" s="282">
        <v>13</v>
      </c>
      <c r="I505" s="235">
        <v>20030108</v>
      </c>
      <c r="J505" s="134" t="s">
        <v>14</v>
      </c>
      <c r="O505" s="235">
        <v>13</v>
      </c>
    </row>
    <row r="506" spans="1:15" x14ac:dyDescent="0.25">
      <c r="A506" s="134" t="s">
        <v>4613</v>
      </c>
      <c r="B506" s="144" t="s">
        <v>2150</v>
      </c>
      <c r="C506" s="144" t="s">
        <v>2151</v>
      </c>
      <c r="D506" s="133" t="s">
        <v>4614</v>
      </c>
      <c r="E506" s="144" t="s">
        <v>2149</v>
      </c>
      <c r="F506" s="282">
        <v>13</v>
      </c>
      <c r="I506" s="235">
        <v>19981015</v>
      </c>
      <c r="J506" s="134" t="s">
        <v>14</v>
      </c>
      <c r="O506" s="235">
        <v>13</v>
      </c>
    </row>
    <row r="507" spans="1:15" x14ac:dyDescent="0.25">
      <c r="A507" s="134" t="s">
        <v>4620</v>
      </c>
      <c r="B507" s="144" t="s">
        <v>2150</v>
      </c>
      <c r="C507" s="144" t="s">
        <v>2151</v>
      </c>
      <c r="D507" s="133" t="s">
        <v>4621</v>
      </c>
      <c r="E507" s="144" t="s">
        <v>2149</v>
      </c>
      <c r="F507" s="282">
        <v>13</v>
      </c>
      <c r="I507" s="235">
        <v>19981015</v>
      </c>
      <c r="J507" s="134" t="s">
        <v>14</v>
      </c>
      <c r="O507" s="235">
        <v>13</v>
      </c>
    </row>
    <row r="508" spans="1:15" x14ac:dyDescent="0.25">
      <c r="A508" s="134" t="s">
        <v>4623</v>
      </c>
      <c r="B508" s="144" t="s">
        <v>2150</v>
      </c>
      <c r="C508" s="144" t="s">
        <v>2151</v>
      </c>
      <c r="D508" s="133" t="s">
        <v>4624</v>
      </c>
      <c r="E508" s="144" t="s">
        <v>2149</v>
      </c>
      <c r="F508" s="282">
        <v>13</v>
      </c>
      <c r="I508" s="235">
        <v>19981015</v>
      </c>
      <c r="J508" s="134" t="s">
        <v>14</v>
      </c>
      <c r="O508" s="235">
        <v>13</v>
      </c>
    </row>
    <row r="509" spans="1:15" x14ac:dyDescent="0.25">
      <c r="A509" s="134" t="s">
        <v>4627</v>
      </c>
      <c r="B509" s="144" t="s">
        <v>2150</v>
      </c>
      <c r="C509" s="144" t="s">
        <v>2151</v>
      </c>
      <c r="D509" s="133" t="s">
        <v>4628</v>
      </c>
      <c r="E509" s="144" t="s">
        <v>2149</v>
      </c>
      <c r="F509" s="282">
        <v>13</v>
      </c>
      <c r="I509" s="235">
        <v>19981015</v>
      </c>
      <c r="J509" s="134" t="s">
        <v>14</v>
      </c>
      <c r="O509" s="235">
        <v>13</v>
      </c>
    </row>
    <row r="510" spans="1:15" x14ac:dyDescent="0.25">
      <c r="A510" s="134" t="s">
        <v>4631</v>
      </c>
      <c r="B510" s="144" t="s">
        <v>2150</v>
      </c>
      <c r="C510" s="144" t="s">
        <v>2151</v>
      </c>
      <c r="D510" s="133" t="s">
        <v>4632</v>
      </c>
      <c r="E510" s="144" t="s">
        <v>2149</v>
      </c>
      <c r="F510" s="282">
        <v>13</v>
      </c>
      <c r="I510" s="235">
        <v>19981015</v>
      </c>
      <c r="J510" s="134" t="s">
        <v>14</v>
      </c>
      <c r="O510" s="235">
        <v>13</v>
      </c>
    </row>
    <row r="511" spans="1:15" x14ac:dyDescent="0.25">
      <c r="A511" s="134" t="s">
        <v>4635</v>
      </c>
      <c r="B511" s="144" t="s">
        <v>2150</v>
      </c>
      <c r="C511" s="144" t="s">
        <v>2151</v>
      </c>
      <c r="D511" s="133" t="s">
        <v>4636</v>
      </c>
      <c r="E511" s="144" t="s">
        <v>2149</v>
      </c>
      <c r="F511" s="282">
        <v>13</v>
      </c>
      <c r="I511" s="235">
        <v>19981015</v>
      </c>
      <c r="J511" s="134" t="s">
        <v>14</v>
      </c>
      <c r="O511" s="235">
        <v>13</v>
      </c>
    </row>
    <row r="512" spans="1:15" x14ac:dyDescent="0.25">
      <c r="A512" s="134" t="s">
        <v>4639</v>
      </c>
      <c r="B512" s="144" t="s">
        <v>2150</v>
      </c>
      <c r="C512" s="144" t="s">
        <v>2151</v>
      </c>
      <c r="D512" s="133" t="s">
        <v>4640</v>
      </c>
      <c r="E512" s="144" t="s">
        <v>2149</v>
      </c>
      <c r="F512" s="282">
        <v>13</v>
      </c>
      <c r="I512" s="235">
        <v>19981015</v>
      </c>
      <c r="J512" s="134" t="s">
        <v>14</v>
      </c>
      <c r="O512" s="235">
        <v>13</v>
      </c>
    </row>
    <row r="513" spans="1:15" x14ac:dyDescent="0.25">
      <c r="A513" s="134" t="s">
        <v>4643</v>
      </c>
      <c r="B513" s="144" t="s">
        <v>2150</v>
      </c>
      <c r="C513" s="144" t="s">
        <v>2151</v>
      </c>
      <c r="D513" s="133" t="s">
        <v>4644</v>
      </c>
      <c r="E513" s="144" t="s">
        <v>2149</v>
      </c>
      <c r="F513" s="282">
        <v>13</v>
      </c>
      <c r="I513" s="235">
        <v>19981015</v>
      </c>
      <c r="J513" s="134" t="s">
        <v>14</v>
      </c>
      <c r="O513" s="235">
        <v>13</v>
      </c>
    </row>
    <row r="514" spans="1:15" x14ac:dyDescent="0.25">
      <c r="A514" s="134" t="s">
        <v>4647</v>
      </c>
      <c r="B514" s="144" t="s">
        <v>2150</v>
      </c>
      <c r="C514" s="144" t="s">
        <v>2151</v>
      </c>
      <c r="D514" s="133" t="s">
        <v>4648</v>
      </c>
      <c r="E514" s="144" t="s">
        <v>2149</v>
      </c>
      <c r="F514" s="282">
        <v>13</v>
      </c>
      <c r="I514" s="235">
        <v>19981015</v>
      </c>
      <c r="J514" s="134" t="s">
        <v>14</v>
      </c>
      <c r="O514" s="235">
        <v>13</v>
      </c>
    </row>
    <row r="515" spans="1:15" x14ac:dyDescent="0.25">
      <c r="A515" s="134" t="s">
        <v>4651</v>
      </c>
      <c r="B515" s="144" t="s">
        <v>2150</v>
      </c>
      <c r="C515" s="144" t="s">
        <v>2151</v>
      </c>
      <c r="D515" s="133" t="s">
        <v>4652</v>
      </c>
      <c r="E515" s="144" t="s">
        <v>2149</v>
      </c>
      <c r="F515" s="282">
        <v>13</v>
      </c>
      <c r="I515" s="235">
        <v>19981015</v>
      </c>
      <c r="J515" s="134" t="s">
        <v>14</v>
      </c>
      <c r="O515" s="235">
        <v>13</v>
      </c>
    </row>
    <row r="516" spans="1:15" x14ac:dyDescent="0.25">
      <c r="A516" s="134" t="s">
        <v>4654</v>
      </c>
      <c r="B516" s="144" t="s">
        <v>2150</v>
      </c>
      <c r="C516" s="144" t="s">
        <v>2151</v>
      </c>
      <c r="D516" s="133" t="s">
        <v>4655</v>
      </c>
      <c r="E516" s="144" t="s">
        <v>2149</v>
      </c>
      <c r="F516" s="282">
        <v>13</v>
      </c>
      <c r="I516" s="235">
        <v>19981015</v>
      </c>
      <c r="J516" s="134" t="s">
        <v>14</v>
      </c>
      <c r="O516" s="235">
        <v>13</v>
      </c>
    </row>
    <row r="517" spans="1:15" x14ac:dyDescent="0.25">
      <c r="A517" s="134" t="s">
        <v>4657</v>
      </c>
      <c r="B517" s="144" t="s">
        <v>2150</v>
      </c>
      <c r="C517" s="144" t="s">
        <v>2151</v>
      </c>
      <c r="D517" s="133" t="s">
        <v>4658</v>
      </c>
      <c r="E517" s="144" t="s">
        <v>2149</v>
      </c>
      <c r="F517" s="282">
        <v>13</v>
      </c>
      <c r="I517" s="235">
        <v>19981015</v>
      </c>
      <c r="J517" s="134" t="s">
        <v>14</v>
      </c>
      <c r="O517" s="235">
        <v>13</v>
      </c>
    </row>
    <row r="518" spans="1:15" x14ac:dyDescent="0.25">
      <c r="A518" s="134" t="s">
        <v>4660</v>
      </c>
      <c r="B518" s="144" t="s">
        <v>2150</v>
      </c>
      <c r="C518" s="144" t="s">
        <v>2151</v>
      </c>
      <c r="D518" s="133" t="s">
        <v>4661</v>
      </c>
      <c r="E518" s="144" t="s">
        <v>2149</v>
      </c>
      <c r="F518" s="282">
        <v>13</v>
      </c>
      <c r="I518" s="235">
        <v>19981015</v>
      </c>
      <c r="J518" s="134" t="s">
        <v>14</v>
      </c>
      <c r="O518" s="235">
        <v>13</v>
      </c>
    </row>
    <row r="519" spans="1:15" x14ac:dyDescent="0.25">
      <c r="A519" s="134" t="s">
        <v>4663</v>
      </c>
      <c r="B519" s="144" t="s">
        <v>2150</v>
      </c>
      <c r="C519" s="144" t="s">
        <v>2151</v>
      </c>
      <c r="D519" s="133" t="s">
        <v>4664</v>
      </c>
      <c r="E519" s="144" t="s">
        <v>2149</v>
      </c>
      <c r="F519" s="282">
        <v>13</v>
      </c>
      <c r="I519" s="235">
        <v>19981015</v>
      </c>
      <c r="J519" s="134" t="s">
        <v>14</v>
      </c>
      <c r="O519" s="235">
        <v>13</v>
      </c>
    </row>
    <row r="520" spans="1:15" x14ac:dyDescent="0.25">
      <c r="A520" s="134" t="s">
        <v>4666</v>
      </c>
      <c r="B520" s="144" t="s">
        <v>2150</v>
      </c>
      <c r="C520" s="144" t="s">
        <v>2151</v>
      </c>
      <c r="D520" s="133" t="s">
        <v>4667</v>
      </c>
      <c r="E520" s="144" t="s">
        <v>2149</v>
      </c>
      <c r="F520" s="282">
        <v>13</v>
      </c>
      <c r="I520" s="235">
        <v>19981015</v>
      </c>
      <c r="J520" s="134" t="s">
        <v>14</v>
      </c>
      <c r="O520" s="235">
        <v>13</v>
      </c>
    </row>
    <row r="521" spans="1:15" x14ac:dyDescent="0.25">
      <c r="A521" s="134" t="s">
        <v>4670</v>
      </c>
      <c r="B521" s="144" t="s">
        <v>2150</v>
      </c>
      <c r="C521" s="144" t="s">
        <v>2151</v>
      </c>
      <c r="D521" s="133" t="s">
        <v>4671</v>
      </c>
      <c r="E521" s="144" t="s">
        <v>2149</v>
      </c>
      <c r="F521" s="282">
        <v>13</v>
      </c>
      <c r="I521" s="235">
        <v>19981015</v>
      </c>
      <c r="J521" s="134" t="s">
        <v>14</v>
      </c>
      <c r="O521" s="235">
        <v>13</v>
      </c>
    </row>
    <row r="522" spans="1:15" x14ac:dyDescent="0.25">
      <c r="A522" s="134" t="s">
        <v>4674</v>
      </c>
      <c r="B522" s="144" t="s">
        <v>2150</v>
      </c>
      <c r="C522" s="144" t="s">
        <v>2151</v>
      </c>
      <c r="D522" s="133" t="s">
        <v>4675</v>
      </c>
      <c r="E522" s="144" t="s">
        <v>2149</v>
      </c>
      <c r="F522" s="282">
        <v>13</v>
      </c>
      <c r="I522" s="235">
        <v>19981015</v>
      </c>
      <c r="J522" s="134" t="s">
        <v>14</v>
      </c>
      <c r="O522" s="235">
        <v>13</v>
      </c>
    </row>
    <row r="523" spans="1:15" x14ac:dyDescent="0.25">
      <c r="A523" s="134" t="s">
        <v>4677</v>
      </c>
      <c r="B523" s="144" t="s">
        <v>2150</v>
      </c>
      <c r="C523" s="144" t="s">
        <v>2151</v>
      </c>
      <c r="D523" s="133" t="s">
        <v>4678</v>
      </c>
      <c r="E523" s="144" t="s">
        <v>2149</v>
      </c>
      <c r="F523" s="282">
        <v>13</v>
      </c>
      <c r="I523" s="235">
        <v>19981015</v>
      </c>
      <c r="J523" s="134" t="s">
        <v>14</v>
      </c>
      <c r="O523" s="235">
        <v>13</v>
      </c>
    </row>
    <row r="524" spans="1:15" x14ac:dyDescent="0.25">
      <c r="A524" s="134" t="s">
        <v>4680</v>
      </c>
      <c r="B524" s="144" t="s">
        <v>2150</v>
      </c>
      <c r="C524" s="144" t="s">
        <v>2151</v>
      </c>
      <c r="D524" s="133" t="s">
        <v>4681</v>
      </c>
      <c r="E524" s="144" t="s">
        <v>2149</v>
      </c>
      <c r="F524" s="282">
        <v>13</v>
      </c>
      <c r="I524" s="235">
        <v>19981015</v>
      </c>
      <c r="J524" s="134" t="s">
        <v>14</v>
      </c>
      <c r="O524" s="235">
        <v>13</v>
      </c>
    </row>
    <row r="525" spans="1:15" x14ac:dyDescent="0.25">
      <c r="A525" s="134" t="s">
        <v>4684</v>
      </c>
      <c r="B525" s="144" t="s">
        <v>2150</v>
      </c>
      <c r="C525" s="144" t="s">
        <v>2151</v>
      </c>
      <c r="D525" s="133" t="s">
        <v>4685</v>
      </c>
      <c r="E525" s="144" t="s">
        <v>2149</v>
      </c>
      <c r="F525" s="282">
        <v>13</v>
      </c>
      <c r="I525" s="235">
        <v>19981015</v>
      </c>
      <c r="J525" s="134" t="s">
        <v>14</v>
      </c>
      <c r="O525" s="235">
        <v>13</v>
      </c>
    </row>
    <row r="526" spans="1:15" x14ac:dyDescent="0.25">
      <c r="A526" s="134" t="s">
        <v>4688</v>
      </c>
      <c r="B526" s="144" t="s">
        <v>2150</v>
      </c>
      <c r="C526" s="144" t="s">
        <v>2151</v>
      </c>
      <c r="D526" s="133" t="s">
        <v>4689</v>
      </c>
      <c r="E526" s="144" t="s">
        <v>2149</v>
      </c>
      <c r="F526" s="282">
        <v>13</v>
      </c>
      <c r="I526" s="235">
        <v>19981015</v>
      </c>
      <c r="J526" s="134" t="s">
        <v>14</v>
      </c>
      <c r="O526" s="235">
        <v>13</v>
      </c>
    </row>
    <row r="527" spans="1:15" x14ac:dyDescent="0.25">
      <c r="A527" s="134" t="s">
        <v>4692</v>
      </c>
      <c r="B527" s="144" t="s">
        <v>2150</v>
      </c>
      <c r="C527" s="144" t="s">
        <v>2151</v>
      </c>
      <c r="D527" s="133" t="s">
        <v>4693</v>
      </c>
      <c r="E527" s="144" t="s">
        <v>2149</v>
      </c>
      <c r="F527" s="282">
        <v>13</v>
      </c>
      <c r="I527" s="235">
        <v>19981015</v>
      </c>
      <c r="J527" s="134" t="s">
        <v>14</v>
      </c>
      <c r="O527" s="235">
        <v>13</v>
      </c>
    </row>
    <row r="528" spans="1:15" x14ac:dyDescent="0.25">
      <c r="A528" s="134" t="s">
        <v>4696</v>
      </c>
      <c r="B528" s="181" t="s">
        <v>2150</v>
      </c>
      <c r="C528" s="181" t="s">
        <v>2384</v>
      </c>
      <c r="D528" s="133" t="s">
        <v>4697</v>
      </c>
      <c r="E528" s="181" t="s">
        <v>2383</v>
      </c>
      <c r="F528" s="282">
        <v>13</v>
      </c>
      <c r="I528" s="235">
        <v>20000331</v>
      </c>
      <c r="J528" s="134" t="s">
        <v>14</v>
      </c>
      <c r="O528" s="235">
        <v>13</v>
      </c>
    </row>
    <row r="529" spans="1:15" x14ac:dyDescent="0.25">
      <c r="A529" s="134" t="s">
        <v>4700</v>
      </c>
      <c r="B529" s="143" t="s">
        <v>2150</v>
      </c>
      <c r="C529" s="143" t="s">
        <v>2360</v>
      </c>
      <c r="D529" s="133" t="s">
        <v>4702</v>
      </c>
      <c r="E529" s="143" t="s">
        <v>4701</v>
      </c>
      <c r="F529" s="282">
        <v>13</v>
      </c>
      <c r="I529" s="235">
        <v>20000331</v>
      </c>
      <c r="J529" s="134" t="s">
        <v>14</v>
      </c>
      <c r="O529" s="235">
        <v>13</v>
      </c>
    </row>
    <row r="530" spans="1:15" x14ac:dyDescent="0.25">
      <c r="A530" s="134" t="s">
        <v>4704</v>
      </c>
      <c r="B530" s="174" t="s">
        <v>4705</v>
      </c>
      <c r="C530" s="174" t="s">
        <v>4706</v>
      </c>
      <c r="D530" s="133" t="s">
        <v>4708</v>
      </c>
      <c r="E530" s="174" t="s">
        <v>127</v>
      </c>
      <c r="F530" s="282">
        <v>13</v>
      </c>
      <c r="G530" s="133" t="s">
        <v>4707</v>
      </c>
      <c r="H530" s="235" t="s">
        <v>4710</v>
      </c>
      <c r="I530" s="235">
        <v>20040622</v>
      </c>
      <c r="J530" s="134" t="s">
        <v>14</v>
      </c>
      <c r="K530" s="58" t="s">
        <v>4714</v>
      </c>
      <c r="L530" s="235">
        <v>400</v>
      </c>
      <c r="M530" s="26" t="s">
        <v>4715</v>
      </c>
      <c r="N530" s="27" t="s">
        <v>4716</v>
      </c>
      <c r="O530" s="235">
        <v>13</v>
      </c>
    </row>
    <row r="531" spans="1:15" x14ac:dyDescent="0.25">
      <c r="A531" s="134" t="s">
        <v>4721</v>
      </c>
      <c r="B531" s="174" t="s">
        <v>4705</v>
      </c>
      <c r="C531" s="174" t="s">
        <v>4706</v>
      </c>
      <c r="D531" s="133" t="s">
        <v>4723</v>
      </c>
      <c r="E531" s="174" t="s">
        <v>127</v>
      </c>
      <c r="F531" s="282">
        <v>13</v>
      </c>
      <c r="G531" s="133" t="s">
        <v>4722</v>
      </c>
      <c r="H531" s="235" t="s">
        <v>4710</v>
      </c>
      <c r="I531" s="235">
        <v>20040622</v>
      </c>
      <c r="J531" s="134" t="s">
        <v>14</v>
      </c>
      <c r="K531" s="58" t="s">
        <v>4726</v>
      </c>
      <c r="L531" s="235">
        <v>500</v>
      </c>
      <c r="M531" s="26" t="s">
        <v>4727</v>
      </c>
      <c r="N531" s="27" t="s">
        <v>4728</v>
      </c>
      <c r="O531" s="235">
        <v>13</v>
      </c>
    </row>
    <row r="532" spans="1:15" x14ac:dyDescent="0.25">
      <c r="A532" s="134" t="s">
        <v>4731</v>
      </c>
      <c r="B532" s="174" t="s">
        <v>4705</v>
      </c>
      <c r="C532" s="174" t="s">
        <v>4706</v>
      </c>
      <c r="D532" s="133" t="s">
        <v>4733</v>
      </c>
      <c r="E532" s="174" t="s">
        <v>127</v>
      </c>
      <c r="F532" s="282">
        <v>13</v>
      </c>
      <c r="G532" s="133" t="s">
        <v>4732</v>
      </c>
      <c r="H532" s="235" t="s">
        <v>4710</v>
      </c>
      <c r="I532" s="235">
        <v>20040622</v>
      </c>
      <c r="J532" s="134" t="s">
        <v>14</v>
      </c>
      <c r="K532" s="58" t="s">
        <v>4736</v>
      </c>
      <c r="L532" s="235">
        <v>9</v>
      </c>
      <c r="M532" s="26" t="s">
        <v>4737</v>
      </c>
      <c r="N532" s="27" t="s">
        <v>4738</v>
      </c>
      <c r="O532" s="235">
        <v>13</v>
      </c>
    </row>
    <row r="533" spans="1:15" x14ac:dyDescent="0.25">
      <c r="A533" s="134" t="s">
        <v>4741</v>
      </c>
      <c r="B533" s="174" t="s">
        <v>4705</v>
      </c>
      <c r="C533" s="174" t="s">
        <v>4706</v>
      </c>
      <c r="D533" s="133" t="s">
        <v>4743</v>
      </c>
      <c r="E533" s="174" t="s">
        <v>127</v>
      </c>
      <c r="F533" s="282">
        <v>13</v>
      </c>
      <c r="G533" s="133" t="s">
        <v>4742</v>
      </c>
      <c r="H533" s="235" t="s">
        <v>4710</v>
      </c>
      <c r="I533" s="235">
        <v>20040622</v>
      </c>
      <c r="J533" s="134" t="s">
        <v>14</v>
      </c>
      <c r="K533" s="58" t="s">
        <v>4746</v>
      </c>
      <c r="L533" s="235">
        <v>100</v>
      </c>
      <c r="M533" s="26" t="s">
        <v>4747</v>
      </c>
      <c r="N533" s="27" t="s">
        <v>4748</v>
      </c>
      <c r="O533" s="235">
        <v>13</v>
      </c>
    </row>
    <row r="534" spans="1:15" x14ac:dyDescent="0.25">
      <c r="A534" s="134" t="s">
        <v>4751</v>
      </c>
      <c r="B534" s="174" t="s">
        <v>4705</v>
      </c>
      <c r="C534" s="174" t="s">
        <v>4706</v>
      </c>
      <c r="D534" s="133" t="s">
        <v>4753</v>
      </c>
      <c r="E534" s="174" t="s">
        <v>127</v>
      </c>
      <c r="F534" s="282">
        <v>13</v>
      </c>
      <c r="G534" s="133" t="s">
        <v>4752</v>
      </c>
      <c r="H534" s="235" t="s">
        <v>4710</v>
      </c>
      <c r="I534" s="235">
        <v>19990318</v>
      </c>
      <c r="J534" s="134" t="s">
        <v>14</v>
      </c>
      <c r="K534" s="58" t="s">
        <v>4746</v>
      </c>
      <c r="L534" s="235">
        <v>400</v>
      </c>
      <c r="M534" s="26" t="s">
        <v>4747</v>
      </c>
      <c r="N534" s="27" t="s">
        <v>4748</v>
      </c>
      <c r="O534" s="235">
        <v>13</v>
      </c>
    </row>
    <row r="535" spans="1:15" x14ac:dyDescent="0.25">
      <c r="A535" s="134" t="s">
        <v>4757</v>
      </c>
      <c r="B535" s="174" t="s">
        <v>4705</v>
      </c>
      <c r="C535" s="174" t="s">
        <v>4706</v>
      </c>
      <c r="D535" s="133" t="s">
        <v>4759</v>
      </c>
      <c r="E535" s="174" t="s">
        <v>127</v>
      </c>
      <c r="F535" s="282">
        <v>13</v>
      </c>
      <c r="G535" s="133" t="s">
        <v>4758</v>
      </c>
      <c r="H535" s="235" t="s">
        <v>4710</v>
      </c>
      <c r="I535" s="235">
        <v>19990318</v>
      </c>
      <c r="J535" s="134" t="s">
        <v>14</v>
      </c>
      <c r="K535" s="58" t="s">
        <v>4761</v>
      </c>
      <c r="L535" s="235">
        <v>400</v>
      </c>
      <c r="M535" s="26" t="s">
        <v>4762</v>
      </c>
      <c r="N535" s="27" t="s">
        <v>4763</v>
      </c>
      <c r="O535" s="235">
        <v>13</v>
      </c>
    </row>
    <row r="536" spans="1:15" x14ac:dyDescent="0.25">
      <c r="A536" s="134" t="s">
        <v>4766</v>
      </c>
      <c r="B536" s="174" t="s">
        <v>4705</v>
      </c>
      <c r="C536" s="174" t="s">
        <v>4706</v>
      </c>
      <c r="D536" s="133" t="s">
        <v>4768</v>
      </c>
      <c r="E536" s="174" t="s">
        <v>127</v>
      </c>
      <c r="F536" s="282">
        <v>13</v>
      </c>
      <c r="G536" s="133" t="s">
        <v>4767</v>
      </c>
      <c r="H536" s="235" t="s">
        <v>4710</v>
      </c>
      <c r="I536" s="235">
        <v>19990318</v>
      </c>
      <c r="J536" s="134" t="s">
        <v>14</v>
      </c>
      <c r="K536" s="58" t="s">
        <v>4746</v>
      </c>
      <c r="L536" s="235">
        <v>100</v>
      </c>
      <c r="M536" s="26" t="s">
        <v>4747</v>
      </c>
      <c r="N536" s="27" t="s">
        <v>4748</v>
      </c>
      <c r="O536" s="235">
        <v>13</v>
      </c>
    </row>
    <row r="537" spans="1:15" x14ac:dyDescent="0.25">
      <c r="A537" s="134" t="s">
        <v>4771</v>
      </c>
      <c r="B537" s="174" t="s">
        <v>4705</v>
      </c>
      <c r="C537" s="174" t="s">
        <v>4706</v>
      </c>
      <c r="D537" s="133" t="s">
        <v>4773</v>
      </c>
      <c r="E537" s="174" t="s">
        <v>127</v>
      </c>
      <c r="F537" s="282">
        <v>13</v>
      </c>
      <c r="G537" s="133" t="s">
        <v>4772</v>
      </c>
      <c r="H537" s="235" t="s">
        <v>4710</v>
      </c>
      <c r="I537" s="235">
        <v>19990318</v>
      </c>
      <c r="J537" s="134" t="s">
        <v>14</v>
      </c>
      <c r="K537" s="58" t="s">
        <v>4776</v>
      </c>
      <c r="L537" s="235">
        <v>21</v>
      </c>
      <c r="M537" s="26" t="s">
        <v>4777</v>
      </c>
      <c r="N537" s="27" t="s">
        <v>4778</v>
      </c>
      <c r="O537" s="235">
        <v>13</v>
      </c>
    </row>
    <row r="538" spans="1:15" x14ac:dyDescent="0.25">
      <c r="A538" s="134" t="s">
        <v>4781</v>
      </c>
      <c r="B538" s="174" t="s">
        <v>4705</v>
      </c>
      <c r="C538" s="174" t="s">
        <v>4706</v>
      </c>
      <c r="D538" s="133" t="s">
        <v>4783</v>
      </c>
      <c r="E538" s="174" t="s">
        <v>127</v>
      </c>
      <c r="F538" s="282">
        <v>13</v>
      </c>
      <c r="G538" s="133" t="s">
        <v>4782</v>
      </c>
      <c r="H538" s="235" t="s">
        <v>4710</v>
      </c>
      <c r="I538" s="235">
        <v>19990318</v>
      </c>
      <c r="J538" s="134" t="s">
        <v>14</v>
      </c>
      <c r="K538" s="58" t="s">
        <v>4746</v>
      </c>
      <c r="L538" s="235">
        <v>500</v>
      </c>
      <c r="M538" s="26" t="s">
        <v>4747</v>
      </c>
      <c r="N538" s="27" t="s">
        <v>4748</v>
      </c>
      <c r="O538" s="235">
        <v>13</v>
      </c>
    </row>
    <row r="539" spans="1:15" x14ac:dyDescent="0.25">
      <c r="A539" s="134" t="s">
        <v>4786</v>
      </c>
      <c r="B539" s="174" t="s">
        <v>4705</v>
      </c>
      <c r="C539" s="174" t="s">
        <v>4706</v>
      </c>
      <c r="D539" s="133" t="s">
        <v>4788</v>
      </c>
      <c r="E539" s="174" t="s">
        <v>127</v>
      </c>
      <c r="F539" s="282">
        <v>13</v>
      </c>
      <c r="G539" s="133" t="s">
        <v>4787</v>
      </c>
      <c r="H539" s="235" t="s">
        <v>4710</v>
      </c>
      <c r="I539" s="235">
        <v>19990318</v>
      </c>
      <c r="J539" s="134" t="s">
        <v>14</v>
      </c>
      <c r="K539" s="58" t="s">
        <v>4761</v>
      </c>
      <c r="L539" s="235">
        <v>400</v>
      </c>
      <c r="M539" s="26" t="s">
        <v>4762</v>
      </c>
      <c r="N539" s="27" t="s">
        <v>4763</v>
      </c>
      <c r="O539" s="235">
        <v>13</v>
      </c>
    </row>
    <row r="540" spans="1:15" x14ac:dyDescent="0.25">
      <c r="A540" s="134" t="s">
        <v>4791</v>
      </c>
      <c r="B540" s="174" t="s">
        <v>4705</v>
      </c>
      <c r="C540" s="174" t="s">
        <v>4706</v>
      </c>
      <c r="D540" s="133" t="s">
        <v>4793</v>
      </c>
      <c r="E540" s="174" t="s">
        <v>127</v>
      </c>
      <c r="F540" s="282">
        <v>13</v>
      </c>
      <c r="G540" s="133" t="s">
        <v>4792</v>
      </c>
      <c r="H540" s="235" t="s">
        <v>4710</v>
      </c>
      <c r="I540" s="235">
        <v>19990318</v>
      </c>
      <c r="J540" s="134" t="s">
        <v>14</v>
      </c>
      <c r="K540" s="58" t="s">
        <v>4714</v>
      </c>
      <c r="L540" s="235">
        <v>400</v>
      </c>
      <c r="M540" s="26" t="s">
        <v>4715</v>
      </c>
      <c r="N540" s="27" t="s">
        <v>4716</v>
      </c>
      <c r="O540" s="235">
        <v>13</v>
      </c>
    </row>
    <row r="541" spans="1:15" x14ac:dyDescent="0.25">
      <c r="A541" s="134" t="s">
        <v>4796</v>
      </c>
      <c r="B541" s="174" t="s">
        <v>4705</v>
      </c>
      <c r="C541" s="174" t="s">
        <v>4706</v>
      </c>
      <c r="D541" s="133" t="s">
        <v>4798</v>
      </c>
      <c r="E541" s="174" t="s">
        <v>127</v>
      </c>
      <c r="F541" s="282">
        <v>13</v>
      </c>
      <c r="G541" s="133" t="s">
        <v>4797</v>
      </c>
      <c r="H541" s="235" t="s">
        <v>4710</v>
      </c>
      <c r="I541" s="235">
        <v>19990318</v>
      </c>
      <c r="J541" s="134" t="s">
        <v>14</v>
      </c>
      <c r="K541" s="58" t="s">
        <v>4801</v>
      </c>
      <c r="L541" s="235">
        <v>200</v>
      </c>
      <c r="M541" s="26" t="s">
        <v>4802</v>
      </c>
      <c r="N541" s="27" t="s">
        <v>4803</v>
      </c>
      <c r="O541" s="235">
        <v>13</v>
      </c>
    </row>
    <row r="542" spans="1:15" x14ac:dyDescent="0.25">
      <c r="A542" s="134" t="s">
        <v>4806</v>
      </c>
      <c r="B542" s="174" t="s">
        <v>4705</v>
      </c>
      <c r="C542" s="174" t="s">
        <v>4706</v>
      </c>
      <c r="D542" s="133" t="s">
        <v>4808</v>
      </c>
      <c r="E542" s="174" t="s">
        <v>127</v>
      </c>
      <c r="F542" s="282">
        <v>13</v>
      </c>
      <c r="G542" s="133" t="s">
        <v>4807</v>
      </c>
      <c r="H542" s="235" t="s">
        <v>4710</v>
      </c>
      <c r="I542" s="235">
        <v>19990318</v>
      </c>
      <c r="J542" s="134" t="s">
        <v>14</v>
      </c>
      <c r="K542" s="58" t="s">
        <v>4810</v>
      </c>
      <c r="L542" s="235">
        <v>500</v>
      </c>
      <c r="M542" s="26" t="s">
        <v>4811</v>
      </c>
      <c r="N542" s="27" t="s">
        <v>4812</v>
      </c>
      <c r="O542" s="235">
        <v>13</v>
      </c>
    </row>
    <row r="543" spans="1:15" x14ac:dyDescent="0.25">
      <c r="A543" s="134" t="s">
        <v>4815</v>
      </c>
      <c r="B543" s="174" t="s">
        <v>4705</v>
      </c>
      <c r="C543" s="174" t="s">
        <v>4706</v>
      </c>
      <c r="D543" s="133" t="s">
        <v>4817</v>
      </c>
      <c r="E543" s="174" t="s">
        <v>127</v>
      </c>
      <c r="F543" s="282">
        <v>13</v>
      </c>
      <c r="G543" s="133" t="s">
        <v>4816</v>
      </c>
      <c r="H543" s="235" t="s">
        <v>4710</v>
      </c>
      <c r="I543" s="235">
        <v>19990318</v>
      </c>
      <c r="J543" s="134" t="s">
        <v>14</v>
      </c>
      <c r="K543" s="58" t="s">
        <v>4820</v>
      </c>
      <c r="L543" s="235">
        <v>600</v>
      </c>
      <c r="M543" s="26" t="s">
        <v>4821</v>
      </c>
      <c r="N543" s="27" t="s">
        <v>4822</v>
      </c>
      <c r="O543" s="235">
        <v>13</v>
      </c>
    </row>
    <row r="544" spans="1:15" x14ac:dyDescent="0.25">
      <c r="A544" s="134" t="s">
        <v>4825</v>
      </c>
      <c r="B544" s="174" t="s">
        <v>4705</v>
      </c>
      <c r="C544" s="174" t="s">
        <v>4706</v>
      </c>
      <c r="D544" s="133" t="s">
        <v>4827</v>
      </c>
      <c r="E544" s="174" t="s">
        <v>127</v>
      </c>
      <c r="F544" s="282">
        <v>13</v>
      </c>
      <c r="G544" s="133" t="s">
        <v>4826</v>
      </c>
      <c r="H544" s="235" t="s">
        <v>4710</v>
      </c>
      <c r="I544" s="235">
        <v>19990318</v>
      </c>
      <c r="J544" s="134" t="s">
        <v>14</v>
      </c>
      <c r="K544" s="58" t="s">
        <v>4828</v>
      </c>
      <c r="L544" s="235">
        <v>11</v>
      </c>
      <c r="M544" s="26" t="s">
        <v>4829</v>
      </c>
      <c r="N544" s="27" t="s">
        <v>4830</v>
      </c>
      <c r="O544" s="235">
        <v>13</v>
      </c>
    </row>
    <row r="545" spans="1:15" x14ac:dyDescent="0.25">
      <c r="A545" s="134" t="s">
        <v>4833</v>
      </c>
      <c r="B545" s="174" t="s">
        <v>4705</v>
      </c>
      <c r="C545" s="174" t="s">
        <v>4706</v>
      </c>
      <c r="D545" s="133" t="s">
        <v>4759</v>
      </c>
      <c r="E545" s="174" t="s">
        <v>127</v>
      </c>
      <c r="F545" s="282">
        <v>13</v>
      </c>
      <c r="G545" s="133" t="s">
        <v>4834</v>
      </c>
      <c r="H545" s="235" t="s">
        <v>4710</v>
      </c>
      <c r="I545" s="235">
        <v>19990318</v>
      </c>
      <c r="J545" s="134" t="s">
        <v>14</v>
      </c>
      <c r="K545" s="58" t="s">
        <v>4835</v>
      </c>
      <c r="L545" s="235">
        <v>7</v>
      </c>
      <c r="M545" s="26" t="s">
        <v>4836</v>
      </c>
      <c r="N545" s="27" t="s">
        <v>4837</v>
      </c>
      <c r="O545" s="235">
        <v>13</v>
      </c>
    </row>
    <row r="546" spans="1:15" x14ac:dyDescent="0.25">
      <c r="A546" s="134" t="s">
        <v>4840</v>
      </c>
      <c r="B546" s="174" t="s">
        <v>4705</v>
      </c>
      <c r="C546" s="174" t="s">
        <v>4706</v>
      </c>
      <c r="D546" s="133" t="s">
        <v>4842</v>
      </c>
      <c r="E546" s="174" t="s">
        <v>127</v>
      </c>
      <c r="F546" s="282">
        <v>13</v>
      </c>
      <c r="G546" s="133" t="s">
        <v>4841</v>
      </c>
      <c r="H546" s="235" t="s">
        <v>4710</v>
      </c>
      <c r="I546" s="235">
        <v>19990318</v>
      </c>
      <c r="J546" s="134" t="s">
        <v>14</v>
      </c>
      <c r="K546" s="58" t="s">
        <v>4844</v>
      </c>
      <c r="L546" s="235">
        <v>14</v>
      </c>
      <c r="M546" s="26" t="s">
        <v>4845</v>
      </c>
      <c r="N546" s="27" t="s">
        <v>4846</v>
      </c>
      <c r="O546" s="235">
        <v>13</v>
      </c>
    </row>
    <row r="547" spans="1:15" x14ac:dyDescent="0.25">
      <c r="A547" s="134" t="s">
        <v>4849</v>
      </c>
      <c r="B547" s="174" t="s">
        <v>4705</v>
      </c>
      <c r="C547" s="174" t="s">
        <v>4706</v>
      </c>
      <c r="D547" s="133" t="s">
        <v>4851</v>
      </c>
      <c r="E547" s="174" t="s">
        <v>127</v>
      </c>
      <c r="F547" s="282">
        <v>13</v>
      </c>
      <c r="G547" s="133" t="s">
        <v>4850</v>
      </c>
      <c r="H547" s="235" t="s">
        <v>4710</v>
      </c>
      <c r="I547" s="235">
        <v>19990318</v>
      </c>
      <c r="J547" s="134" t="s">
        <v>14</v>
      </c>
      <c r="K547" s="58" t="s">
        <v>4852</v>
      </c>
      <c r="L547" s="235">
        <v>9</v>
      </c>
      <c r="M547" s="26" t="s">
        <v>4853</v>
      </c>
      <c r="N547" s="27" t="s">
        <v>4854</v>
      </c>
      <c r="O547" s="235">
        <v>13</v>
      </c>
    </row>
    <row r="548" spans="1:15" x14ac:dyDescent="0.25">
      <c r="A548" s="134" t="s">
        <v>4857</v>
      </c>
      <c r="B548" s="174" t="s">
        <v>4705</v>
      </c>
      <c r="C548" s="174" t="s">
        <v>4706</v>
      </c>
      <c r="D548" s="133" t="s">
        <v>4859</v>
      </c>
      <c r="E548" s="174" t="s">
        <v>127</v>
      </c>
      <c r="F548" s="282">
        <v>13</v>
      </c>
      <c r="G548" s="133" t="s">
        <v>4858</v>
      </c>
      <c r="H548" s="235" t="s">
        <v>4710</v>
      </c>
      <c r="I548" s="235">
        <v>19990318</v>
      </c>
      <c r="J548" s="134" t="s">
        <v>14</v>
      </c>
      <c r="K548" s="58" t="s">
        <v>4861</v>
      </c>
      <c r="L548" s="235">
        <v>450</v>
      </c>
      <c r="M548" s="26" t="s">
        <v>4862</v>
      </c>
      <c r="N548" s="27" t="s">
        <v>4863</v>
      </c>
      <c r="O548" s="235">
        <v>13</v>
      </c>
    </row>
    <row r="549" spans="1:15" x14ac:dyDescent="0.25">
      <c r="A549" s="134" t="s">
        <v>4866</v>
      </c>
      <c r="B549" s="174" t="s">
        <v>4705</v>
      </c>
      <c r="C549" s="174" t="s">
        <v>4706</v>
      </c>
      <c r="D549" s="133" t="s">
        <v>4868</v>
      </c>
      <c r="E549" s="174" t="s">
        <v>127</v>
      </c>
      <c r="F549" s="282">
        <v>13</v>
      </c>
      <c r="G549" s="133" t="s">
        <v>4867</v>
      </c>
      <c r="H549" s="235" t="s">
        <v>4710</v>
      </c>
      <c r="I549" s="235">
        <v>19990318</v>
      </c>
      <c r="J549" s="134" t="s">
        <v>14</v>
      </c>
      <c r="K549" s="58" t="s">
        <v>4726</v>
      </c>
      <c r="L549" s="235">
        <v>350</v>
      </c>
      <c r="M549" s="26" t="s">
        <v>4727</v>
      </c>
      <c r="N549" s="27" t="s">
        <v>4728</v>
      </c>
      <c r="O549" s="235">
        <v>13</v>
      </c>
    </row>
    <row r="550" spans="1:15" x14ac:dyDescent="0.25">
      <c r="A550" s="134" t="s">
        <v>4871</v>
      </c>
      <c r="B550" s="174" t="s">
        <v>4705</v>
      </c>
      <c r="C550" s="174" t="s">
        <v>4706</v>
      </c>
      <c r="D550" s="133" t="s">
        <v>4873</v>
      </c>
      <c r="E550" s="174" t="s">
        <v>127</v>
      </c>
      <c r="F550" s="282">
        <v>13</v>
      </c>
      <c r="G550" s="133" t="s">
        <v>4872</v>
      </c>
      <c r="H550" s="235" t="s">
        <v>4710</v>
      </c>
      <c r="I550" s="235">
        <v>19990318</v>
      </c>
      <c r="J550" s="134" t="s">
        <v>14</v>
      </c>
      <c r="K550" s="58" t="s">
        <v>4874</v>
      </c>
      <c r="L550" s="235">
        <v>500</v>
      </c>
      <c r="M550" s="26" t="s">
        <v>4875</v>
      </c>
      <c r="N550" s="27" t="s">
        <v>4876</v>
      </c>
      <c r="O550" s="235">
        <v>13</v>
      </c>
    </row>
    <row r="551" spans="1:15" x14ac:dyDescent="0.25">
      <c r="A551" s="134" t="s">
        <v>4879</v>
      </c>
      <c r="B551" s="174" t="s">
        <v>4705</v>
      </c>
      <c r="C551" s="174" t="s">
        <v>4706</v>
      </c>
      <c r="D551" s="133" t="s">
        <v>4873</v>
      </c>
      <c r="E551" s="174" t="s">
        <v>127</v>
      </c>
      <c r="F551" s="282">
        <v>13</v>
      </c>
      <c r="G551" s="133" t="s">
        <v>4880</v>
      </c>
      <c r="H551" s="235" t="s">
        <v>4710</v>
      </c>
      <c r="I551" s="235">
        <v>19990318</v>
      </c>
      <c r="J551" s="134" t="s">
        <v>14</v>
      </c>
      <c r="K551" s="58" t="s">
        <v>4874</v>
      </c>
      <c r="L551" s="235">
        <v>600</v>
      </c>
      <c r="M551" s="26" t="s">
        <v>4875</v>
      </c>
      <c r="N551" s="27" t="s">
        <v>4876</v>
      </c>
      <c r="O551" s="235">
        <v>13</v>
      </c>
    </row>
    <row r="552" spans="1:15" x14ac:dyDescent="0.25">
      <c r="A552" s="134" t="s">
        <v>4883</v>
      </c>
      <c r="B552" s="174" t="s">
        <v>4705</v>
      </c>
      <c r="C552" s="174" t="s">
        <v>4706</v>
      </c>
      <c r="D552" s="133" t="s">
        <v>4885</v>
      </c>
      <c r="E552" s="174" t="s">
        <v>127</v>
      </c>
      <c r="F552" s="282">
        <v>13</v>
      </c>
      <c r="G552" s="133" t="s">
        <v>4884</v>
      </c>
      <c r="H552" s="235" t="s">
        <v>4710</v>
      </c>
      <c r="I552" s="235">
        <v>19990318</v>
      </c>
      <c r="J552" s="134" t="s">
        <v>14</v>
      </c>
      <c r="K552" s="58" t="s">
        <v>4888</v>
      </c>
      <c r="L552" s="235">
        <v>600</v>
      </c>
      <c r="M552" s="26" t="s">
        <v>4889</v>
      </c>
      <c r="N552" s="27" t="s">
        <v>4890</v>
      </c>
      <c r="O552" s="235">
        <v>13</v>
      </c>
    </row>
    <row r="553" spans="1:15" x14ac:dyDescent="0.25">
      <c r="A553" s="134" t="s">
        <v>4893</v>
      </c>
      <c r="B553" s="174" t="s">
        <v>4705</v>
      </c>
      <c r="C553" s="174" t="s">
        <v>4706</v>
      </c>
      <c r="E553" s="174" t="s">
        <v>127</v>
      </c>
      <c r="F553" s="282">
        <v>13</v>
      </c>
      <c r="I553" s="235">
        <v>19990318</v>
      </c>
      <c r="J553" s="134" t="s">
        <v>14</v>
      </c>
      <c r="O553" s="235">
        <v>13</v>
      </c>
    </row>
    <row r="554" spans="1:15" x14ac:dyDescent="0.25">
      <c r="A554" s="134" t="s">
        <v>4896</v>
      </c>
      <c r="B554" s="174" t="s">
        <v>4705</v>
      </c>
      <c r="C554" s="174" t="s">
        <v>4706</v>
      </c>
      <c r="E554" s="174" t="s">
        <v>127</v>
      </c>
      <c r="F554" s="282">
        <v>13</v>
      </c>
      <c r="I554" s="235">
        <v>19990318</v>
      </c>
      <c r="J554" s="134" t="s">
        <v>14</v>
      </c>
      <c r="O554" s="235">
        <v>13</v>
      </c>
    </row>
    <row r="555" spans="1:15" x14ac:dyDescent="0.25">
      <c r="A555" s="134" t="s">
        <v>4899</v>
      </c>
      <c r="B555" s="174" t="s">
        <v>4705</v>
      </c>
      <c r="C555" s="174" t="s">
        <v>4706</v>
      </c>
      <c r="E555" s="174" t="s">
        <v>127</v>
      </c>
      <c r="F555" s="282">
        <v>13</v>
      </c>
      <c r="I555" s="235">
        <v>19990318</v>
      </c>
      <c r="J555" s="134" t="s">
        <v>14</v>
      </c>
      <c r="O555" s="235">
        <v>13</v>
      </c>
    </row>
    <row r="556" spans="1:15" x14ac:dyDescent="0.25">
      <c r="A556" s="134" t="s">
        <v>4902</v>
      </c>
      <c r="B556" s="174" t="s">
        <v>4705</v>
      </c>
      <c r="C556" s="174" t="s">
        <v>4706</v>
      </c>
      <c r="D556" s="133" t="s">
        <v>4904</v>
      </c>
      <c r="E556" s="174" t="s">
        <v>127</v>
      </c>
      <c r="F556" s="282">
        <v>13</v>
      </c>
      <c r="G556" s="133" t="s">
        <v>4903</v>
      </c>
      <c r="H556" s="235" t="s">
        <v>4710</v>
      </c>
      <c r="I556" s="235">
        <v>19990318</v>
      </c>
      <c r="J556" s="134" t="s">
        <v>14</v>
      </c>
      <c r="K556" s="58" t="s">
        <v>4861</v>
      </c>
      <c r="L556" s="235">
        <v>300</v>
      </c>
      <c r="M556" s="26" t="s">
        <v>4862</v>
      </c>
      <c r="N556" s="27" t="s">
        <v>4863</v>
      </c>
      <c r="O556" s="235">
        <v>13</v>
      </c>
    </row>
    <row r="557" spans="1:15" x14ac:dyDescent="0.25">
      <c r="A557" s="134" t="s">
        <v>4907</v>
      </c>
      <c r="B557" s="174" t="s">
        <v>4705</v>
      </c>
      <c r="C557" s="174" t="s">
        <v>4706</v>
      </c>
      <c r="E557" s="174" t="s">
        <v>127</v>
      </c>
      <c r="F557" s="282">
        <v>13</v>
      </c>
      <c r="I557" s="235">
        <v>19990318</v>
      </c>
      <c r="J557" s="134" t="s">
        <v>14</v>
      </c>
      <c r="O557" s="235">
        <v>13</v>
      </c>
    </row>
    <row r="558" spans="1:15" x14ac:dyDescent="0.25">
      <c r="A558" s="134" t="s">
        <v>4910</v>
      </c>
      <c r="B558" s="174" t="s">
        <v>4705</v>
      </c>
      <c r="C558" s="174" t="s">
        <v>4706</v>
      </c>
      <c r="E558" s="174" t="s">
        <v>127</v>
      </c>
      <c r="F558" s="282">
        <v>13</v>
      </c>
      <c r="I558" s="235">
        <v>19990318</v>
      </c>
      <c r="J558" s="134" t="s">
        <v>14</v>
      </c>
      <c r="O558" s="235">
        <v>13</v>
      </c>
    </row>
    <row r="559" spans="1:15" x14ac:dyDescent="0.25">
      <c r="A559" s="134" t="s">
        <v>4913</v>
      </c>
      <c r="B559" s="174" t="s">
        <v>4705</v>
      </c>
      <c r="C559" s="174" t="s">
        <v>4706</v>
      </c>
      <c r="D559" s="133" t="s">
        <v>4915</v>
      </c>
      <c r="E559" s="174" t="s">
        <v>127</v>
      </c>
      <c r="F559" s="282">
        <v>13</v>
      </c>
      <c r="G559" s="133" t="s">
        <v>4914</v>
      </c>
      <c r="H559" s="235" t="s">
        <v>4710</v>
      </c>
      <c r="I559" s="235">
        <v>20030108</v>
      </c>
      <c r="J559" s="134" t="s">
        <v>14</v>
      </c>
      <c r="K559" s="58" t="s">
        <v>4916</v>
      </c>
      <c r="L559" s="235">
        <v>50</v>
      </c>
      <c r="M559" s="26" t="s">
        <v>4917</v>
      </c>
      <c r="N559" s="27" t="s">
        <v>4918</v>
      </c>
      <c r="O559" s="235">
        <v>13</v>
      </c>
    </row>
    <row r="560" spans="1:15" x14ac:dyDescent="0.25">
      <c r="A560" s="134" t="s">
        <v>4921</v>
      </c>
      <c r="B560" s="174" t="s">
        <v>4705</v>
      </c>
      <c r="C560" s="174" t="s">
        <v>4706</v>
      </c>
      <c r="D560" s="133" t="s">
        <v>4923</v>
      </c>
      <c r="E560" s="174" t="s">
        <v>127</v>
      </c>
      <c r="F560" s="282">
        <v>13</v>
      </c>
      <c r="G560" s="133" t="s">
        <v>4922</v>
      </c>
      <c r="H560" s="235" t="s">
        <v>4710</v>
      </c>
      <c r="I560" s="235">
        <v>20030108</v>
      </c>
      <c r="J560" s="134" t="s">
        <v>14</v>
      </c>
      <c r="K560" s="58" t="s">
        <v>4925</v>
      </c>
      <c r="L560" s="235">
        <v>400</v>
      </c>
      <c r="M560" s="26" t="s">
        <v>4926</v>
      </c>
      <c r="N560" s="27" t="s">
        <v>4927</v>
      </c>
      <c r="O560" s="235">
        <v>13</v>
      </c>
    </row>
    <row r="561" spans="1:15" x14ac:dyDescent="0.25">
      <c r="A561" s="134" t="s">
        <v>4930</v>
      </c>
      <c r="B561" s="174" t="s">
        <v>4705</v>
      </c>
      <c r="C561" s="174" t="s">
        <v>4706</v>
      </c>
      <c r="E561" s="174" t="s">
        <v>127</v>
      </c>
      <c r="F561" s="282">
        <v>13</v>
      </c>
      <c r="I561" s="235">
        <v>19990318</v>
      </c>
      <c r="J561" s="134" t="s">
        <v>14</v>
      </c>
      <c r="O561" s="235">
        <v>13</v>
      </c>
    </row>
    <row r="562" spans="1:15" x14ac:dyDescent="0.25">
      <c r="A562" s="134" t="s">
        <v>4933</v>
      </c>
      <c r="B562" s="174" t="s">
        <v>4705</v>
      </c>
      <c r="C562" s="174" t="s">
        <v>4706</v>
      </c>
      <c r="D562" s="133" t="s">
        <v>4935</v>
      </c>
      <c r="E562" s="174" t="s">
        <v>127</v>
      </c>
      <c r="F562" s="282">
        <v>13</v>
      </c>
      <c r="G562" s="133" t="s">
        <v>4934</v>
      </c>
      <c r="H562" s="235" t="s">
        <v>4710</v>
      </c>
      <c r="I562" s="235">
        <v>20030108</v>
      </c>
      <c r="J562" s="134" t="s">
        <v>14</v>
      </c>
      <c r="K562" s="58" t="s">
        <v>4874</v>
      </c>
      <c r="L562" s="235">
        <v>600</v>
      </c>
      <c r="M562" s="26" t="s">
        <v>4875</v>
      </c>
      <c r="N562" s="27" t="s">
        <v>4876</v>
      </c>
      <c r="O562" s="235">
        <v>13</v>
      </c>
    </row>
    <row r="563" spans="1:15" x14ac:dyDescent="0.25">
      <c r="A563" s="134" t="s">
        <v>4938</v>
      </c>
      <c r="B563" s="174" t="s">
        <v>4705</v>
      </c>
      <c r="C563" s="174" t="s">
        <v>4706</v>
      </c>
      <c r="D563" s="133" t="s">
        <v>4940</v>
      </c>
      <c r="E563" s="174" t="s">
        <v>127</v>
      </c>
      <c r="F563" s="282">
        <v>13</v>
      </c>
      <c r="G563" s="133" t="s">
        <v>4939</v>
      </c>
      <c r="H563" s="235" t="s">
        <v>4710</v>
      </c>
      <c r="I563" s="235">
        <v>20030108</v>
      </c>
      <c r="J563" s="134" t="s">
        <v>14</v>
      </c>
      <c r="K563" s="58" t="s">
        <v>4943</v>
      </c>
      <c r="L563" s="235">
        <v>400</v>
      </c>
      <c r="M563" s="26" t="s">
        <v>4944</v>
      </c>
      <c r="N563" s="27" t="s">
        <v>4945</v>
      </c>
      <c r="O563" s="235">
        <v>13</v>
      </c>
    </row>
    <row r="564" spans="1:15" x14ac:dyDescent="0.25">
      <c r="A564" s="134" t="s">
        <v>4948</v>
      </c>
      <c r="B564" s="174" t="s">
        <v>4705</v>
      </c>
      <c r="C564" s="174" t="s">
        <v>4706</v>
      </c>
      <c r="D564" s="133" t="s">
        <v>4950</v>
      </c>
      <c r="E564" s="174" t="s">
        <v>127</v>
      </c>
      <c r="F564" s="282">
        <v>13</v>
      </c>
      <c r="G564" s="133" t="s">
        <v>4949</v>
      </c>
      <c r="H564" s="235" t="s">
        <v>4710</v>
      </c>
      <c r="I564" s="235">
        <v>20030108</v>
      </c>
      <c r="J564" s="134" t="s">
        <v>14</v>
      </c>
      <c r="K564" s="58" t="s">
        <v>4746</v>
      </c>
      <c r="L564" s="235">
        <v>450</v>
      </c>
      <c r="M564" s="26" t="s">
        <v>4747</v>
      </c>
      <c r="N564" s="27" t="s">
        <v>4748</v>
      </c>
      <c r="O564" s="235">
        <v>13</v>
      </c>
    </row>
    <row r="565" spans="1:15" x14ac:dyDescent="0.25">
      <c r="A565" s="134" t="s">
        <v>4953</v>
      </c>
      <c r="B565" s="174" t="s">
        <v>4705</v>
      </c>
      <c r="C565" s="174" t="s">
        <v>4706</v>
      </c>
      <c r="D565" s="133" t="s">
        <v>4955</v>
      </c>
      <c r="E565" s="174" t="s">
        <v>127</v>
      </c>
      <c r="F565" s="282">
        <v>13</v>
      </c>
      <c r="G565" s="133" t="s">
        <v>4954</v>
      </c>
      <c r="H565" s="235" t="s">
        <v>4710</v>
      </c>
      <c r="I565" s="235">
        <v>20030108</v>
      </c>
      <c r="J565" s="134" t="s">
        <v>14</v>
      </c>
      <c r="K565" s="58" t="s">
        <v>4888</v>
      </c>
      <c r="L565" s="235">
        <v>550</v>
      </c>
      <c r="M565" s="26" t="s">
        <v>4889</v>
      </c>
      <c r="N565" s="27" t="s">
        <v>4890</v>
      </c>
      <c r="O565" s="235">
        <v>13</v>
      </c>
    </row>
    <row r="566" spans="1:15" x14ac:dyDescent="0.25">
      <c r="A566" s="134" t="s">
        <v>4958</v>
      </c>
      <c r="B566" s="174" t="s">
        <v>4705</v>
      </c>
      <c r="C566" s="174" t="s">
        <v>4706</v>
      </c>
      <c r="E566" s="174" t="s">
        <v>127</v>
      </c>
      <c r="F566" s="282">
        <v>13</v>
      </c>
      <c r="I566" s="235">
        <v>19990318</v>
      </c>
      <c r="J566" s="134" t="s">
        <v>14</v>
      </c>
      <c r="O566" s="235">
        <v>13</v>
      </c>
    </row>
    <row r="567" spans="1:15" x14ac:dyDescent="0.25">
      <c r="A567" s="134" t="s">
        <v>4961</v>
      </c>
      <c r="B567" s="174" t="s">
        <v>4705</v>
      </c>
      <c r="C567" s="174" t="s">
        <v>4706</v>
      </c>
      <c r="D567" s="133" t="s">
        <v>4963</v>
      </c>
      <c r="E567" s="174" t="s">
        <v>127</v>
      </c>
      <c r="F567" s="282">
        <v>13</v>
      </c>
      <c r="G567" s="133" t="s">
        <v>4962</v>
      </c>
      <c r="H567" s="235" t="s">
        <v>4710</v>
      </c>
      <c r="I567" s="235">
        <v>20030108</v>
      </c>
      <c r="J567" s="134" t="s">
        <v>14</v>
      </c>
      <c r="K567" s="58" t="s">
        <v>4965</v>
      </c>
      <c r="L567" s="235">
        <v>650</v>
      </c>
      <c r="M567" s="26" t="s">
        <v>4966</v>
      </c>
      <c r="N567" s="27" t="s">
        <v>4967</v>
      </c>
      <c r="O567" s="235">
        <v>13</v>
      </c>
    </row>
    <row r="568" spans="1:15" x14ac:dyDescent="0.25">
      <c r="A568" s="134" t="s">
        <v>4970</v>
      </c>
      <c r="B568" s="174" t="s">
        <v>4705</v>
      </c>
      <c r="C568" s="174" t="s">
        <v>4706</v>
      </c>
      <c r="D568" s="133" t="s">
        <v>953</v>
      </c>
      <c r="E568" s="174" t="s">
        <v>127</v>
      </c>
      <c r="F568" s="282">
        <v>13</v>
      </c>
      <c r="G568" s="133" t="s">
        <v>4971</v>
      </c>
      <c r="H568" s="235" t="s">
        <v>4710</v>
      </c>
      <c r="I568" s="235">
        <v>20030108</v>
      </c>
      <c r="J568" s="134" t="s">
        <v>14</v>
      </c>
      <c r="K568" s="58" t="s">
        <v>4925</v>
      </c>
      <c r="L568" s="235">
        <v>400</v>
      </c>
      <c r="M568" s="26" t="s">
        <v>4926</v>
      </c>
      <c r="N568" s="27" t="s">
        <v>4927</v>
      </c>
      <c r="O568" s="235">
        <v>13</v>
      </c>
    </row>
    <row r="569" spans="1:15" x14ac:dyDescent="0.25">
      <c r="A569" s="134" t="s">
        <v>4974</v>
      </c>
      <c r="B569" s="174" t="s">
        <v>4705</v>
      </c>
      <c r="C569" s="174" t="s">
        <v>4706</v>
      </c>
      <c r="D569" s="133" t="s">
        <v>4976</v>
      </c>
      <c r="E569" s="174" t="s">
        <v>127</v>
      </c>
      <c r="F569" s="282">
        <v>13</v>
      </c>
      <c r="G569" s="133" t="s">
        <v>4975</v>
      </c>
      <c r="H569" s="235" t="s">
        <v>4710</v>
      </c>
      <c r="I569" s="235">
        <v>19990318</v>
      </c>
      <c r="J569" s="134" t="s">
        <v>14</v>
      </c>
      <c r="K569" s="58" t="s">
        <v>4874</v>
      </c>
      <c r="L569" s="235">
        <v>600</v>
      </c>
      <c r="M569" s="26" t="s">
        <v>4875</v>
      </c>
      <c r="N569" s="27" t="s">
        <v>4876</v>
      </c>
      <c r="O569" s="235">
        <v>13</v>
      </c>
    </row>
    <row r="570" spans="1:15" x14ac:dyDescent="0.25">
      <c r="A570" s="134" t="s">
        <v>4979</v>
      </c>
      <c r="B570" s="174" t="s">
        <v>4705</v>
      </c>
      <c r="C570" s="174" t="s">
        <v>4706</v>
      </c>
      <c r="E570" s="174" t="s">
        <v>127</v>
      </c>
      <c r="F570" s="282">
        <v>13</v>
      </c>
      <c r="I570" s="235">
        <v>19990318</v>
      </c>
      <c r="J570" s="134" t="s">
        <v>14</v>
      </c>
      <c r="O570" s="235">
        <v>13</v>
      </c>
    </row>
    <row r="571" spans="1:15" x14ac:dyDescent="0.25">
      <c r="A571" s="134" t="s">
        <v>4982</v>
      </c>
      <c r="B571" s="174" t="s">
        <v>4705</v>
      </c>
      <c r="C571" s="174" t="s">
        <v>4706</v>
      </c>
      <c r="D571" s="133" t="s">
        <v>4984</v>
      </c>
      <c r="E571" s="174" t="s">
        <v>127</v>
      </c>
      <c r="F571" s="282">
        <v>13</v>
      </c>
      <c r="G571" s="133" t="s">
        <v>4983</v>
      </c>
      <c r="H571" s="235" t="s">
        <v>4710</v>
      </c>
      <c r="I571" s="235">
        <v>20030108</v>
      </c>
      <c r="J571" s="134" t="s">
        <v>14</v>
      </c>
      <c r="K571" s="58" t="s">
        <v>4810</v>
      </c>
      <c r="L571" s="235">
        <v>600</v>
      </c>
      <c r="M571" s="26" t="s">
        <v>4811</v>
      </c>
      <c r="N571" s="27" t="s">
        <v>4812</v>
      </c>
      <c r="O571" s="235">
        <v>13</v>
      </c>
    </row>
    <row r="572" spans="1:15" x14ac:dyDescent="0.25">
      <c r="A572" s="134" t="s">
        <v>4987</v>
      </c>
      <c r="B572" s="174" t="s">
        <v>4705</v>
      </c>
      <c r="C572" s="174" t="s">
        <v>4706</v>
      </c>
      <c r="E572" s="174" t="s">
        <v>127</v>
      </c>
      <c r="F572" s="282">
        <v>13</v>
      </c>
      <c r="I572" s="235">
        <v>19990318</v>
      </c>
      <c r="J572" s="134" t="s">
        <v>14</v>
      </c>
      <c r="O572" s="235">
        <v>13</v>
      </c>
    </row>
    <row r="573" spans="1:15" x14ac:dyDescent="0.25">
      <c r="A573" s="134" t="s">
        <v>4990</v>
      </c>
      <c r="B573" s="174" t="s">
        <v>4705</v>
      </c>
      <c r="C573" s="174" t="s">
        <v>4706</v>
      </c>
      <c r="D573" s="133" t="s">
        <v>4885</v>
      </c>
      <c r="E573" s="174" t="s">
        <v>127</v>
      </c>
      <c r="F573" s="282">
        <v>13</v>
      </c>
      <c r="G573" s="133" t="s">
        <v>4991</v>
      </c>
      <c r="H573" s="235" t="s">
        <v>4710</v>
      </c>
      <c r="I573" s="235">
        <v>20030108</v>
      </c>
      <c r="J573" s="134" t="s">
        <v>14</v>
      </c>
      <c r="K573" s="58" t="s">
        <v>4888</v>
      </c>
      <c r="L573" s="235">
        <v>600</v>
      </c>
      <c r="M573" s="26" t="s">
        <v>4889</v>
      </c>
      <c r="N573" s="27" t="s">
        <v>4890</v>
      </c>
      <c r="O573" s="235">
        <v>13</v>
      </c>
    </row>
    <row r="574" spans="1:15" x14ac:dyDescent="0.25">
      <c r="A574" s="134" t="s">
        <v>4994</v>
      </c>
      <c r="B574" s="174" t="s">
        <v>4705</v>
      </c>
      <c r="C574" s="174" t="s">
        <v>4706</v>
      </c>
      <c r="D574" s="133" t="s">
        <v>4996</v>
      </c>
      <c r="E574" s="174" t="s">
        <v>127</v>
      </c>
      <c r="F574" s="282">
        <v>13</v>
      </c>
      <c r="G574" s="133" t="s">
        <v>4995</v>
      </c>
      <c r="H574" s="235" t="s">
        <v>4710</v>
      </c>
      <c r="I574" s="235">
        <v>20030108</v>
      </c>
      <c r="J574" s="134" t="s">
        <v>14</v>
      </c>
      <c r="K574" s="58" t="s">
        <v>4746</v>
      </c>
      <c r="L574" s="235">
        <v>400</v>
      </c>
      <c r="M574" s="26" t="s">
        <v>4747</v>
      </c>
      <c r="N574" s="27" t="s">
        <v>4748</v>
      </c>
      <c r="O574" s="235">
        <v>13</v>
      </c>
    </row>
    <row r="575" spans="1:15" x14ac:dyDescent="0.25">
      <c r="A575" s="134" t="s">
        <v>4999</v>
      </c>
      <c r="B575" s="174" t="s">
        <v>4705</v>
      </c>
      <c r="C575" s="174" t="s">
        <v>4706</v>
      </c>
      <c r="E575" s="174" t="s">
        <v>127</v>
      </c>
      <c r="F575" s="282">
        <v>13</v>
      </c>
      <c r="I575" s="235">
        <v>19990318</v>
      </c>
      <c r="J575" s="134" t="s">
        <v>14</v>
      </c>
      <c r="O575" s="235">
        <v>13</v>
      </c>
    </row>
    <row r="576" spans="1:15" x14ac:dyDescent="0.25">
      <c r="A576" s="134" t="s">
        <v>5002</v>
      </c>
      <c r="B576" s="174" t="s">
        <v>4705</v>
      </c>
      <c r="C576" s="174" t="s">
        <v>4706</v>
      </c>
      <c r="D576" s="133" t="s">
        <v>5004</v>
      </c>
      <c r="E576" s="174" t="s">
        <v>127</v>
      </c>
      <c r="F576" s="282">
        <v>13</v>
      </c>
      <c r="G576" s="133" t="s">
        <v>5003</v>
      </c>
      <c r="H576" s="235" t="s">
        <v>4710</v>
      </c>
      <c r="I576" s="235">
        <v>20030108</v>
      </c>
      <c r="J576" s="134" t="s">
        <v>14</v>
      </c>
      <c r="K576" s="58" t="s">
        <v>4888</v>
      </c>
      <c r="L576" s="235">
        <v>700</v>
      </c>
      <c r="M576" s="26" t="s">
        <v>4889</v>
      </c>
      <c r="N576" s="27" t="s">
        <v>4890</v>
      </c>
      <c r="O576" s="235">
        <v>13</v>
      </c>
    </row>
    <row r="577" spans="1:15" x14ac:dyDescent="0.25">
      <c r="A577" s="134" t="s">
        <v>5007</v>
      </c>
      <c r="B577" s="174" t="s">
        <v>4705</v>
      </c>
      <c r="C577" s="174" t="s">
        <v>4706</v>
      </c>
      <c r="E577" s="174" t="s">
        <v>127</v>
      </c>
      <c r="F577" s="282">
        <v>13</v>
      </c>
      <c r="I577" s="235">
        <v>19990318</v>
      </c>
      <c r="J577" s="134" t="s">
        <v>14</v>
      </c>
      <c r="O577" s="235">
        <v>13</v>
      </c>
    </row>
    <row r="578" spans="1:15" x14ac:dyDescent="0.25">
      <c r="A578" s="134" t="s">
        <v>5010</v>
      </c>
      <c r="B578" s="174" t="s">
        <v>4705</v>
      </c>
      <c r="C578" s="174" t="s">
        <v>4706</v>
      </c>
      <c r="E578" s="174" t="s">
        <v>127</v>
      </c>
      <c r="F578" s="282">
        <v>13</v>
      </c>
      <c r="I578" s="235">
        <v>19990318</v>
      </c>
      <c r="J578" s="134" t="s">
        <v>14</v>
      </c>
      <c r="O578" s="235">
        <v>13</v>
      </c>
    </row>
    <row r="579" spans="1:15" x14ac:dyDescent="0.25">
      <c r="A579" s="134" t="s">
        <v>5013</v>
      </c>
      <c r="B579" s="174" t="s">
        <v>4705</v>
      </c>
      <c r="C579" s="174" t="s">
        <v>4706</v>
      </c>
      <c r="D579" s="133" t="s">
        <v>5015</v>
      </c>
      <c r="E579" s="174" t="s">
        <v>127</v>
      </c>
      <c r="F579" s="282">
        <v>13</v>
      </c>
      <c r="G579" s="133" t="s">
        <v>5014</v>
      </c>
      <c r="H579" s="235" t="s">
        <v>4710</v>
      </c>
      <c r="I579" s="235">
        <v>20030108</v>
      </c>
      <c r="J579" s="134" t="s">
        <v>14</v>
      </c>
      <c r="K579" s="58" t="s">
        <v>4888</v>
      </c>
      <c r="L579" s="235">
        <v>400</v>
      </c>
      <c r="M579" s="26" t="s">
        <v>4889</v>
      </c>
      <c r="N579" s="27" t="s">
        <v>4890</v>
      </c>
      <c r="O579" s="235">
        <v>13</v>
      </c>
    </row>
    <row r="580" spans="1:15" x14ac:dyDescent="0.25">
      <c r="A580" s="134" t="s">
        <v>5018</v>
      </c>
      <c r="B580" s="174" t="s">
        <v>4705</v>
      </c>
      <c r="C580" s="174" t="s">
        <v>4706</v>
      </c>
      <c r="D580" s="133" t="s">
        <v>5020</v>
      </c>
      <c r="E580" s="174" t="s">
        <v>127</v>
      </c>
      <c r="F580" s="282">
        <v>13</v>
      </c>
      <c r="G580" s="133" t="s">
        <v>5019</v>
      </c>
      <c r="H580" s="235" t="s">
        <v>4710</v>
      </c>
      <c r="I580" s="235">
        <v>19990318</v>
      </c>
      <c r="J580" s="134" t="s">
        <v>14</v>
      </c>
      <c r="K580" s="58" t="s">
        <v>5021</v>
      </c>
      <c r="L580" s="235">
        <v>18</v>
      </c>
      <c r="M580" s="26" t="s">
        <v>5022</v>
      </c>
      <c r="N580" s="27" t="s">
        <v>5023</v>
      </c>
      <c r="O580" s="235">
        <v>13</v>
      </c>
    </row>
    <row r="581" spans="1:15" x14ac:dyDescent="0.25">
      <c r="A581" s="134" t="s">
        <v>5026</v>
      </c>
      <c r="B581" s="174" t="s">
        <v>4705</v>
      </c>
      <c r="C581" s="174" t="s">
        <v>4706</v>
      </c>
      <c r="D581" s="133" t="s">
        <v>5028</v>
      </c>
      <c r="E581" s="174" t="s">
        <v>127</v>
      </c>
      <c r="F581" s="282">
        <v>13</v>
      </c>
      <c r="G581" s="133" t="s">
        <v>5027</v>
      </c>
      <c r="H581" s="235" t="s">
        <v>4710</v>
      </c>
      <c r="I581" s="235">
        <v>19990318</v>
      </c>
      <c r="J581" s="134" t="s">
        <v>14</v>
      </c>
      <c r="K581" s="58" t="s">
        <v>4861</v>
      </c>
      <c r="L581" s="235">
        <v>350</v>
      </c>
      <c r="M581" s="26" t="s">
        <v>4862</v>
      </c>
      <c r="N581" s="27" t="s">
        <v>4863</v>
      </c>
      <c r="O581" s="235">
        <v>13</v>
      </c>
    </row>
    <row r="582" spans="1:15" x14ac:dyDescent="0.25">
      <c r="A582" s="134" t="s">
        <v>5031</v>
      </c>
      <c r="B582" s="174" t="s">
        <v>4705</v>
      </c>
      <c r="C582" s="174" t="s">
        <v>4706</v>
      </c>
      <c r="D582" s="133" t="s">
        <v>5033</v>
      </c>
      <c r="E582" s="174" t="s">
        <v>127</v>
      </c>
      <c r="F582" s="282">
        <v>13</v>
      </c>
      <c r="G582" s="133" t="s">
        <v>5032</v>
      </c>
      <c r="H582" s="235" t="s">
        <v>4710</v>
      </c>
      <c r="I582" s="235">
        <v>20030108</v>
      </c>
      <c r="J582" s="134" t="s">
        <v>14</v>
      </c>
      <c r="K582" s="58" t="s">
        <v>4746</v>
      </c>
      <c r="L582" s="235">
        <v>100</v>
      </c>
      <c r="M582" s="26" t="s">
        <v>4747</v>
      </c>
      <c r="N582" s="27" t="s">
        <v>4748</v>
      </c>
      <c r="O582" s="235">
        <v>13</v>
      </c>
    </row>
    <row r="583" spans="1:15" x14ac:dyDescent="0.25">
      <c r="A583" s="134" t="s">
        <v>5036</v>
      </c>
      <c r="B583" s="174" t="s">
        <v>4705</v>
      </c>
      <c r="C583" s="174" t="s">
        <v>4706</v>
      </c>
      <c r="D583" s="133" t="s">
        <v>5033</v>
      </c>
      <c r="E583" s="174" t="s">
        <v>127</v>
      </c>
      <c r="F583" s="282">
        <v>13</v>
      </c>
      <c r="G583" s="133" t="s">
        <v>5037</v>
      </c>
      <c r="H583" s="235" t="s">
        <v>4710</v>
      </c>
      <c r="I583" s="235">
        <v>20030108</v>
      </c>
      <c r="J583" s="134" t="s">
        <v>14</v>
      </c>
      <c r="K583" s="58" t="s">
        <v>4746</v>
      </c>
      <c r="L583" s="235">
        <v>100</v>
      </c>
      <c r="M583" s="26" t="s">
        <v>4747</v>
      </c>
      <c r="N583" s="27" t="s">
        <v>4748</v>
      </c>
      <c r="O583" s="235">
        <v>13</v>
      </c>
    </row>
    <row r="584" spans="1:15" x14ac:dyDescent="0.25">
      <c r="A584" s="134" t="s">
        <v>5040</v>
      </c>
      <c r="B584" s="174" t="s">
        <v>4705</v>
      </c>
      <c r="C584" s="174" t="s">
        <v>4706</v>
      </c>
      <c r="D584" s="133" t="s">
        <v>5033</v>
      </c>
      <c r="E584" s="174" t="s">
        <v>127</v>
      </c>
      <c r="F584" s="282">
        <v>13</v>
      </c>
      <c r="G584" s="133" t="s">
        <v>5041</v>
      </c>
      <c r="H584" s="235" t="s">
        <v>4710</v>
      </c>
      <c r="I584" s="235">
        <v>20030108</v>
      </c>
      <c r="J584" s="134" t="s">
        <v>14</v>
      </c>
      <c r="K584" s="58" t="s">
        <v>4746</v>
      </c>
      <c r="L584" s="235">
        <v>100</v>
      </c>
      <c r="M584" s="26" t="s">
        <v>4747</v>
      </c>
      <c r="N584" s="27" t="s">
        <v>4748</v>
      </c>
      <c r="O584" s="235">
        <v>13</v>
      </c>
    </row>
    <row r="585" spans="1:15" x14ac:dyDescent="0.25">
      <c r="A585" s="134" t="s">
        <v>5044</v>
      </c>
      <c r="B585" s="174" t="s">
        <v>4705</v>
      </c>
      <c r="C585" s="174" t="s">
        <v>4706</v>
      </c>
      <c r="D585" s="133" t="s">
        <v>5046</v>
      </c>
      <c r="E585" s="174" t="s">
        <v>127</v>
      </c>
      <c r="F585" s="282">
        <v>13</v>
      </c>
      <c r="G585" s="133" t="s">
        <v>5045</v>
      </c>
      <c r="H585" s="235" t="s">
        <v>4710</v>
      </c>
      <c r="I585" s="235">
        <v>20030108</v>
      </c>
      <c r="J585" s="134" t="s">
        <v>14</v>
      </c>
      <c r="K585" s="58" t="s">
        <v>4810</v>
      </c>
      <c r="L585" s="235">
        <v>450</v>
      </c>
      <c r="M585" s="26" t="s">
        <v>4811</v>
      </c>
      <c r="N585" s="27" t="s">
        <v>4812</v>
      </c>
      <c r="O585" s="235">
        <v>13</v>
      </c>
    </row>
    <row r="586" spans="1:15" x14ac:dyDescent="0.25">
      <c r="A586" s="134" t="s">
        <v>5049</v>
      </c>
      <c r="B586" s="174" t="s">
        <v>4705</v>
      </c>
      <c r="C586" s="174" t="s">
        <v>4706</v>
      </c>
      <c r="E586" s="174" t="s">
        <v>127</v>
      </c>
      <c r="F586" s="282">
        <v>13</v>
      </c>
      <c r="I586" s="235">
        <v>19990318</v>
      </c>
      <c r="J586" s="134" t="s">
        <v>14</v>
      </c>
      <c r="O586" s="235">
        <v>13</v>
      </c>
    </row>
    <row r="587" spans="1:15" x14ac:dyDescent="0.25">
      <c r="A587" s="134" t="s">
        <v>5052</v>
      </c>
      <c r="B587" s="174" t="s">
        <v>4705</v>
      </c>
      <c r="C587" s="174" t="s">
        <v>4706</v>
      </c>
      <c r="D587" s="133" t="s">
        <v>5054</v>
      </c>
      <c r="E587" s="174" t="s">
        <v>127</v>
      </c>
      <c r="F587" s="282">
        <v>13</v>
      </c>
      <c r="G587" s="133" t="s">
        <v>5053</v>
      </c>
      <c r="H587" s="235" t="s">
        <v>4710</v>
      </c>
      <c r="I587" s="235">
        <v>20030108</v>
      </c>
      <c r="J587" s="134" t="s">
        <v>14</v>
      </c>
      <c r="K587" s="58" t="s">
        <v>4888</v>
      </c>
      <c r="L587" s="235">
        <v>600</v>
      </c>
      <c r="M587" s="26" t="s">
        <v>4889</v>
      </c>
      <c r="N587" s="27" t="s">
        <v>4890</v>
      </c>
      <c r="O587" s="235">
        <v>13</v>
      </c>
    </row>
    <row r="588" spans="1:15" x14ac:dyDescent="0.25">
      <c r="A588" s="134" t="s">
        <v>5057</v>
      </c>
      <c r="B588" s="174" t="s">
        <v>4705</v>
      </c>
      <c r="C588" s="174" t="s">
        <v>4706</v>
      </c>
      <c r="D588" s="133" t="s">
        <v>4963</v>
      </c>
      <c r="E588" s="174" t="s">
        <v>127</v>
      </c>
      <c r="F588" s="282">
        <v>13</v>
      </c>
      <c r="G588" s="133" t="s">
        <v>5058</v>
      </c>
      <c r="H588" s="235" t="s">
        <v>4710</v>
      </c>
      <c r="I588" s="235">
        <v>20030108</v>
      </c>
      <c r="J588" s="134" t="s">
        <v>14</v>
      </c>
      <c r="K588" s="58" t="s">
        <v>4965</v>
      </c>
      <c r="L588" s="235">
        <v>650</v>
      </c>
      <c r="M588" s="26" t="s">
        <v>4966</v>
      </c>
      <c r="N588" s="27" t="s">
        <v>4967</v>
      </c>
      <c r="O588" s="235">
        <v>13</v>
      </c>
    </row>
    <row r="589" spans="1:15" x14ac:dyDescent="0.25">
      <c r="A589" s="134" t="s">
        <v>5061</v>
      </c>
      <c r="B589" s="174" t="s">
        <v>4705</v>
      </c>
      <c r="C589" s="174" t="s">
        <v>4706</v>
      </c>
      <c r="D589" s="133" t="s">
        <v>4714</v>
      </c>
      <c r="E589" s="174" t="s">
        <v>127</v>
      </c>
      <c r="F589" s="282">
        <v>13</v>
      </c>
      <c r="G589" s="133" t="s">
        <v>5062</v>
      </c>
      <c r="H589" s="235" t="s">
        <v>4710</v>
      </c>
      <c r="I589" s="235">
        <v>20030108</v>
      </c>
      <c r="J589" s="134" t="s">
        <v>14</v>
      </c>
      <c r="K589" s="58" t="s">
        <v>4714</v>
      </c>
      <c r="L589" s="235">
        <v>400</v>
      </c>
      <c r="M589" s="26" t="s">
        <v>4715</v>
      </c>
      <c r="N589" s="27" t="s">
        <v>4716</v>
      </c>
      <c r="O589" s="235">
        <v>13</v>
      </c>
    </row>
    <row r="590" spans="1:15" x14ac:dyDescent="0.25">
      <c r="A590" s="134" t="s">
        <v>5065</v>
      </c>
      <c r="B590" s="174" t="s">
        <v>4705</v>
      </c>
      <c r="C590" s="174" t="s">
        <v>4706</v>
      </c>
      <c r="D590" s="133" t="s">
        <v>5067</v>
      </c>
      <c r="E590" s="174" t="s">
        <v>127</v>
      </c>
      <c r="F590" s="282">
        <v>13</v>
      </c>
      <c r="G590" s="133" t="s">
        <v>5066</v>
      </c>
      <c r="H590" s="235" t="s">
        <v>4710</v>
      </c>
      <c r="I590" s="235">
        <v>20030108</v>
      </c>
      <c r="J590" s="134" t="s">
        <v>14</v>
      </c>
      <c r="K590" s="58" t="s">
        <v>5068</v>
      </c>
      <c r="L590" s="235">
        <v>500</v>
      </c>
      <c r="M590" s="26" t="s">
        <v>5069</v>
      </c>
      <c r="N590" s="27" t="s">
        <v>5070</v>
      </c>
      <c r="O590" s="235">
        <v>13</v>
      </c>
    </row>
    <row r="591" spans="1:15" x14ac:dyDescent="0.25">
      <c r="A591" s="134" t="s">
        <v>5073</v>
      </c>
      <c r="B591" s="174" t="s">
        <v>4705</v>
      </c>
      <c r="C591" s="174" t="s">
        <v>4706</v>
      </c>
      <c r="D591" s="133" t="s">
        <v>5075</v>
      </c>
      <c r="E591" s="174" t="s">
        <v>127</v>
      </c>
      <c r="F591" s="282">
        <v>13</v>
      </c>
      <c r="G591" s="133" t="s">
        <v>5074</v>
      </c>
      <c r="H591" s="235" t="s">
        <v>4710</v>
      </c>
      <c r="I591" s="235">
        <v>20030108</v>
      </c>
      <c r="J591" s="134" t="s">
        <v>14</v>
      </c>
      <c r="K591" s="58" t="s">
        <v>4746</v>
      </c>
      <c r="L591" s="235">
        <v>100</v>
      </c>
      <c r="M591" s="26" t="s">
        <v>4747</v>
      </c>
      <c r="N591" s="27" t="s">
        <v>4748</v>
      </c>
      <c r="O591" s="235">
        <v>13</v>
      </c>
    </row>
    <row r="592" spans="1:15" x14ac:dyDescent="0.25">
      <c r="A592" s="134" t="s">
        <v>5078</v>
      </c>
      <c r="B592" s="174" t="s">
        <v>4705</v>
      </c>
      <c r="C592" s="174" t="s">
        <v>4706</v>
      </c>
      <c r="D592" s="133" t="s">
        <v>5080</v>
      </c>
      <c r="E592" s="174" t="s">
        <v>127</v>
      </c>
      <c r="F592" s="282">
        <v>13</v>
      </c>
      <c r="G592" s="133" t="s">
        <v>5079</v>
      </c>
      <c r="H592" s="235" t="s">
        <v>4710</v>
      </c>
      <c r="I592" s="235">
        <v>19990318</v>
      </c>
      <c r="J592" s="134" t="s">
        <v>14</v>
      </c>
      <c r="K592" s="58" t="s">
        <v>4714</v>
      </c>
      <c r="L592" s="235">
        <v>400</v>
      </c>
      <c r="M592" s="26" t="s">
        <v>4715</v>
      </c>
      <c r="N592" s="27" t="s">
        <v>4716</v>
      </c>
      <c r="O592" s="235">
        <v>13</v>
      </c>
    </row>
    <row r="593" spans="1:15" x14ac:dyDescent="0.25">
      <c r="A593" s="134" t="s">
        <v>5083</v>
      </c>
      <c r="B593" s="174" t="s">
        <v>4705</v>
      </c>
      <c r="C593" s="174" t="s">
        <v>4706</v>
      </c>
      <c r="D593" s="133" t="s">
        <v>5080</v>
      </c>
      <c r="E593" s="174" t="s">
        <v>127</v>
      </c>
      <c r="F593" s="282">
        <v>13</v>
      </c>
      <c r="G593" s="133" t="s">
        <v>5084</v>
      </c>
      <c r="H593" s="235" t="s">
        <v>4710</v>
      </c>
      <c r="I593" s="235">
        <v>19990318</v>
      </c>
      <c r="J593" s="134" t="s">
        <v>14</v>
      </c>
      <c r="K593" s="58" t="s">
        <v>4714</v>
      </c>
      <c r="L593" s="235">
        <v>400</v>
      </c>
      <c r="M593" s="26" t="s">
        <v>4715</v>
      </c>
      <c r="N593" s="27" t="s">
        <v>4716</v>
      </c>
      <c r="O593" s="235">
        <v>13</v>
      </c>
    </row>
    <row r="594" spans="1:15" x14ac:dyDescent="0.25">
      <c r="A594" s="134" t="s">
        <v>5087</v>
      </c>
      <c r="B594" s="174" t="s">
        <v>4705</v>
      </c>
      <c r="C594" s="174" t="s">
        <v>4706</v>
      </c>
      <c r="D594" s="133" t="s">
        <v>5089</v>
      </c>
      <c r="E594" s="174" t="s">
        <v>127</v>
      </c>
      <c r="F594" s="282">
        <v>13</v>
      </c>
      <c r="G594" s="133" t="s">
        <v>5088</v>
      </c>
      <c r="H594" s="235" t="s">
        <v>4710</v>
      </c>
      <c r="I594" s="235">
        <v>20030108</v>
      </c>
      <c r="J594" s="134" t="s">
        <v>14</v>
      </c>
      <c r="K594" s="58" t="s">
        <v>4761</v>
      </c>
      <c r="L594" s="235">
        <v>400</v>
      </c>
      <c r="M594" s="26" t="s">
        <v>4762</v>
      </c>
      <c r="N594" s="27" t="s">
        <v>4763</v>
      </c>
      <c r="O594" s="235">
        <v>13</v>
      </c>
    </row>
    <row r="595" spans="1:15" x14ac:dyDescent="0.25">
      <c r="A595" s="134" t="s">
        <v>5092</v>
      </c>
      <c r="B595" s="174" t="s">
        <v>4705</v>
      </c>
      <c r="C595" s="174" t="s">
        <v>4706</v>
      </c>
      <c r="D595" s="133" t="s">
        <v>5094</v>
      </c>
      <c r="E595" s="174" t="s">
        <v>127</v>
      </c>
      <c r="F595" s="282">
        <v>13</v>
      </c>
      <c r="G595" s="133" t="s">
        <v>5093</v>
      </c>
      <c r="H595" s="235" t="s">
        <v>4710</v>
      </c>
      <c r="I595" s="235">
        <v>20030108</v>
      </c>
      <c r="J595" s="134" t="s">
        <v>14</v>
      </c>
      <c r="K595" s="58" t="s">
        <v>5096</v>
      </c>
      <c r="L595" s="235">
        <v>450</v>
      </c>
      <c r="M595" s="26" t="s">
        <v>4762</v>
      </c>
      <c r="N595" s="27" t="s">
        <v>4890</v>
      </c>
      <c r="O595" s="235">
        <v>13</v>
      </c>
    </row>
    <row r="596" spans="1:15" x14ac:dyDescent="0.25">
      <c r="A596" s="134" t="s">
        <v>5099</v>
      </c>
      <c r="B596" s="174" t="s">
        <v>4705</v>
      </c>
      <c r="C596" s="174" t="s">
        <v>4706</v>
      </c>
      <c r="D596" s="133" t="s">
        <v>4851</v>
      </c>
      <c r="E596" s="174" t="s">
        <v>127</v>
      </c>
      <c r="F596" s="282">
        <v>13</v>
      </c>
      <c r="G596" s="133" t="s">
        <v>5100</v>
      </c>
      <c r="H596" s="235" t="s">
        <v>4710</v>
      </c>
      <c r="I596" s="235">
        <v>19990318</v>
      </c>
      <c r="J596" s="134" t="s">
        <v>14</v>
      </c>
      <c r="K596" s="58" t="s">
        <v>5101</v>
      </c>
      <c r="L596" s="235">
        <v>29</v>
      </c>
      <c r="M596" s="26" t="s">
        <v>5102</v>
      </c>
      <c r="N596" s="27" t="s">
        <v>5103</v>
      </c>
      <c r="O596" s="235">
        <v>13</v>
      </c>
    </row>
    <row r="597" spans="1:15" x14ac:dyDescent="0.25">
      <c r="A597" s="134" t="s">
        <v>5106</v>
      </c>
      <c r="B597" s="174" t="s">
        <v>4705</v>
      </c>
      <c r="C597" s="174" t="s">
        <v>4706</v>
      </c>
      <c r="D597" s="133" t="s">
        <v>5108</v>
      </c>
      <c r="E597" s="174" t="s">
        <v>127</v>
      </c>
      <c r="F597" s="282">
        <v>13</v>
      </c>
      <c r="G597" s="133" t="s">
        <v>5107</v>
      </c>
      <c r="H597" s="235" t="s">
        <v>4710</v>
      </c>
      <c r="I597" s="235">
        <v>19990318</v>
      </c>
      <c r="J597" s="134" t="s">
        <v>14</v>
      </c>
      <c r="K597" s="58" t="s">
        <v>4943</v>
      </c>
      <c r="L597" s="235">
        <v>450</v>
      </c>
      <c r="M597" s="26" t="s">
        <v>4944</v>
      </c>
      <c r="N597" s="27" t="s">
        <v>4945</v>
      </c>
      <c r="O597" s="235">
        <v>13</v>
      </c>
    </row>
    <row r="598" spans="1:15" x14ac:dyDescent="0.25">
      <c r="A598" s="134" t="s">
        <v>5111</v>
      </c>
      <c r="B598" s="174" t="s">
        <v>4705</v>
      </c>
      <c r="C598" s="174" t="s">
        <v>4706</v>
      </c>
      <c r="D598" s="133" t="s">
        <v>5113</v>
      </c>
      <c r="E598" s="174" t="s">
        <v>127</v>
      </c>
      <c r="F598" s="282">
        <v>13</v>
      </c>
      <c r="G598" s="133" t="s">
        <v>5112</v>
      </c>
      <c r="H598" s="235" t="s">
        <v>4710</v>
      </c>
      <c r="I598" s="235">
        <v>19990318</v>
      </c>
      <c r="J598" s="134" t="s">
        <v>14</v>
      </c>
      <c r="K598" s="58" t="s">
        <v>4888</v>
      </c>
      <c r="L598" s="235">
        <v>500</v>
      </c>
      <c r="M598" s="26" t="s">
        <v>4889</v>
      </c>
      <c r="N598" s="27" t="s">
        <v>4890</v>
      </c>
      <c r="O598" s="235">
        <v>13</v>
      </c>
    </row>
    <row r="599" spans="1:15" x14ac:dyDescent="0.25">
      <c r="A599" s="134" t="s">
        <v>5116</v>
      </c>
      <c r="B599" s="174" t="s">
        <v>4705</v>
      </c>
      <c r="C599" s="174" t="s">
        <v>4706</v>
      </c>
      <c r="D599" s="133" t="s">
        <v>4885</v>
      </c>
      <c r="E599" s="174" t="s">
        <v>127</v>
      </c>
      <c r="F599" s="282">
        <v>13</v>
      </c>
      <c r="G599" s="133" t="s">
        <v>5117</v>
      </c>
      <c r="H599" s="235" t="s">
        <v>4710</v>
      </c>
      <c r="I599" s="235">
        <v>19990318</v>
      </c>
      <c r="J599" s="134" t="s">
        <v>14</v>
      </c>
      <c r="K599" s="58" t="s">
        <v>4888</v>
      </c>
      <c r="L599" s="235">
        <v>700</v>
      </c>
      <c r="M599" s="26" t="s">
        <v>4889</v>
      </c>
      <c r="N599" s="27" t="s">
        <v>4890</v>
      </c>
      <c r="O599" s="235">
        <v>13</v>
      </c>
    </row>
    <row r="600" spans="1:15" x14ac:dyDescent="0.25">
      <c r="A600" s="134" t="s">
        <v>5120</v>
      </c>
      <c r="B600" s="174" t="s">
        <v>4705</v>
      </c>
      <c r="C600" s="174" t="s">
        <v>4706</v>
      </c>
      <c r="D600" s="133" t="s">
        <v>5122</v>
      </c>
      <c r="E600" s="174" t="s">
        <v>127</v>
      </c>
      <c r="F600" s="282">
        <v>13</v>
      </c>
      <c r="G600" s="133" t="s">
        <v>5121</v>
      </c>
      <c r="H600" s="235" t="s">
        <v>4710</v>
      </c>
      <c r="I600" s="235">
        <v>19990318</v>
      </c>
      <c r="J600" s="134" t="s">
        <v>14</v>
      </c>
      <c r="K600" s="58" t="s">
        <v>4746</v>
      </c>
      <c r="L600" s="235">
        <v>200</v>
      </c>
      <c r="M600" s="26" t="s">
        <v>4747</v>
      </c>
      <c r="N600" s="27" t="s">
        <v>4748</v>
      </c>
      <c r="O600" s="235">
        <v>13</v>
      </c>
    </row>
    <row r="601" spans="1:15" x14ac:dyDescent="0.25">
      <c r="A601" s="134" t="s">
        <v>5125</v>
      </c>
      <c r="B601" s="174" t="s">
        <v>4705</v>
      </c>
      <c r="C601" s="174" t="s">
        <v>4706</v>
      </c>
      <c r="D601" s="133" t="s">
        <v>5127</v>
      </c>
      <c r="E601" s="174" t="s">
        <v>127</v>
      </c>
      <c r="F601" s="282">
        <v>13</v>
      </c>
      <c r="G601" s="133" t="s">
        <v>5126</v>
      </c>
      <c r="H601" s="235" t="s">
        <v>4710</v>
      </c>
      <c r="I601" s="235">
        <v>19990318</v>
      </c>
      <c r="J601" s="134" t="s">
        <v>14</v>
      </c>
      <c r="K601" s="58" t="s">
        <v>4726</v>
      </c>
      <c r="L601" s="235">
        <v>450</v>
      </c>
      <c r="M601" s="26" t="s">
        <v>4727</v>
      </c>
      <c r="N601" s="27" t="s">
        <v>4728</v>
      </c>
      <c r="O601" s="235">
        <v>13</v>
      </c>
    </row>
    <row r="602" spans="1:15" x14ac:dyDescent="0.25">
      <c r="A602" s="134" t="s">
        <v>5130</v>
      </c>
      <c r="B602" s="174" t="s">
        <v>4705</v>
      </c>
      <c r="C602" s="174" t="s">
        <v>4706</v>
      </c>
      <c r="D602" s="133" t="s">
        <v>5080</v>
      </c>
      <c r="E602" s="174" t="s">
        <v>127</v>
      </c>
      <c r="F602" s="282">
        <v>13</v>
      </c>
      <c r="G602" s="133" t="s">
        <v>5131</v>
      </c>
      <c r="H602" s="235" t="s">
        <v>4710</v>
      </c>
      <c r="I602" s="235">
        <v>19990318</v>
      </c>
      <c r="J602" s="134" t="s">
        <v>14</v>
      </c>
      <c r="K602" s="58" t="s">
        <v>4714</v>
      </c>
      <c r="L602" s="235">
        <v>450</v>
      </c>
      <c r="M602" s="26" t="s">
        <v>4715</v>
      </c>
      <c r="N602" s="27" t="s">
        <v>4716</v>
      </c>
      <c r="O602" s="235">
        <v>13</v>
      </c>
    </row>
    <row r="603" spans="1:15" x14ac:dyDescent="0.25">
      <c r="A603" s="134" t="s">
        <v>5134</v>
      </c>
      <c r="B603" s="174" t="s">
        <v>4705</v>
      </c>
      <c r="C603" s="174" t="s">
        <v>4706</v>
      </c>
      <c r="E603" s="174" t="s">
        <v>127</v>
      </c>
      <c r="F603" s="282">
        <v>13</v>
      </c>
      <c r="I603" s="235">
        <v>19990318</v>
      </c>
      <c r="J603" s="134" t="s">
        <v>14</v>
      </c>
      <c r="O603" s="235">
        <v>13</v>
      </c>
    </row>
    <row r="604" spans="1:15" x14ac:dyDescent="0.25">
      <c r="A604" s="134" t="s">
        <v>5137</v>
      </c>
      <c r="B604" s="174" t="s">
        <v>4705</v>
      </c>
      <c r="C604" s="174" t="s">
        <v>4706</v>
      </c>
      <c r="D604" s="133" t="s">
        <v>4963</v>
      </c>
      <c r="E604" s="174" t="s">
        <v>127</v>
      </c>
      <c r="F604" s="282">
        <v>13</v>
      </c>
      <c r="G604" s="133" t="s">
        <v>5138</v>
      </c>
      <c r="H604" s="235" t="s">
        <v>4710</v>
      </c>
      <c r="I604" s="235">
        <v>19990318</v>
      </c>
      <c r="J604" s="134" t="s">
        <v>14</v>
      </c>
      <c r="K604" s="58" t="s">
        <v>4965</v>
      </c>
      <c r="L604" s="235">
        <v>650</v>
      </c>
      <c r="M604" s="26" t="s">
        <v>4966</v>
      </c>
      <c r="N604" s="27" t="s">
        <v>4967</v>
      </c>
      <c r="O604" s="235">
        <v>13</v>
      </c>
    </row>
    <row r="605" spans="1:15" x14ac:dyDescent="0.25">
      <c r="A605" s="134" t="s">
        <v>5141</v>
      </c>
      <c r="B605" s="174" t="s">
        <v>4705</v>
      </c>
      <c r="C605" s="174" t="s">
        <v>4706</v>
      </c>
      <c r="D605" s="133" t="s">
        <v>5143</v>
      </c>
      <c r="E605" s="174" t="s">
        <v>127</v>
      </c>
      <c r="F605" s="282">
        <v>13</v>
      </c>
      <c r="G605" s="133" t="s">
        <v>5142</v>
      </c>
      <c r="H605" s="235" t="s">
        <v>4710</v>
      </c>
      <c r="I605" s="235">
        <v>19990318</v>
      </c>
      <c r="J605" s="134" t="s">
        <v>14</v>
      </c>
      <c r="K605" s="58" t="s">
        <v>4888</v>
      </c>
      <c r="L605" s="235">
        <v>650</v>
      </c>
      <c r="M605" s="26" t="s">
        <v>4889</v>
      </c>
      <c r="N605" s="27" t="s">
        <v>4890</v>
      </c>
      <c r="O605" s="235">
        <v>13</v>
      </c>
    </row>
    <row r="606" spans="1:15" x14ac:dyDescent="0.25">
      <c r="A606" s="134" t="s">
        <v>5146</v>
      </c>
      <c r="B606" s="174" t="s">
        <v>4705</v>
      </c>
      <c r="C606" s="174" t="s">
        <v>4706</v>
      </c>
      <c r="D606" s="133" t="s">
        <v>5148</v>
      </c>
      <c r="E606" s="174" t="s">
        <v>127</v>
      </c>
      <c r="F606" s="282">
        <v>13</v>
      </c>
      <c r="G606" s="133" t="s">
        <v>5147</v>
      </c>
      <c r="H606" s="235" t="s">
        <v>4710</v>
      </c>
      <c r="I606" s="235">
        <v>19990318</v>
      </c>
      <c r="J606" s="134" t="s">
        <v>14</v>
      </c>
      <c r="K606" s="58" t="s">
        <v>4888</v>
      </c>
      <c r="L606" s="235">
        <v>600</v>
      </c>
      <c r="M606" s="26" t="s">
        <v>4889</v>
      </c>
      <c r="N606" s="27" t="s">
        <v>4890</v>
      </c>
      <c r="O606" s="235">
        <v>13</v>
      </c>
    </row>
    <row r="607" spans="1:15" x14ac:dyDescent="0.25">
      <c r="A607" s="134" t="s">
        <v>5151</v>
      </c>
      <c r="B607" s="174" t="s">
        <v>4705</v>
      </c>
      <c r="C607" s="174" t="s">
        <v>4706</v>
      </c>
      <c r="D607" s="133" t="s">
        <v>5153</v>
      </c>
      <c r="E607" s="174" t="s">
        <v>127</v>
      </c>
      <c r="F607" s="282">
        <v>13</v>
      </c>
      <c r="G607" s="133" t="s">
        <v>5152</v>
      </c>
      <c r="H607" s="235" t="s">
        <v>4710</v>
      </c>
      <c r="I607" s="235">
        <v>19990406</v>
      </c>
      <c r="J607" s="134" t="s">
        <v>14</v>
      </c>
      <c r="K607" s="58" t="s">
        <v>4746</v>
      </c>
      <c r="L607" s="235">
        <v>550</v>
      </c>
      <c r="M607" s="26" t="s">
        <v>4747</v>
      </c>
      <c r="N607" s="27" t="s">
        <v>4748</v>
      </c>
      <c r="O607" s="235">
        <v>13</v>
      </c>
    </row>
    <row r="608" spans="1:15" x14ac:dyDescent="0.25">
      <c r="A608" s="134" t="s">
        <v>5157</v>
      </c>
      <c r="B608" s="174" t="s">
        <v>4705</v>
      </c>
      <c r="C608" s="174" t="s">
        <v>4706</v>
      </c>
      <c r="D608" s="133" t="s">
        <v>5159</v>
      </c>
      <c r="E608" s="174" t="s">
        <v>127</v>
      </c>
      <c r="F608" s="282">
        <v>13</v>
      </c>
      <c r="G608" s="133" t="s">
        <v>5158</v>
      </c>
      <c r="H608" s="235" t="s">
        <v>4710</v>
      </c>
      <c r="I608" s="235">
        <v>19990406</v>
      </c>
      <c r="J608" s="134" t="s">
        <v>14</v>
      </c>
      <c r="K608" s="58" t="s">
        <v>4714</v>
      </c>
      <c r="L608" s="235">
        <v>450</v>
      </c>
      <c r="M608" s="26" t="s">
        <v>4715</v>
      </c>
      <c r="N608" s="27" t="s">
        <v>4716</v>
      </c>
      <c r="O608" s="235">
        <v>13</v>
      </c>
    </row>
    <row r="609" spans="1:15" x14ac:dyDescent="0.25">
      <c r="A609" s="134" t="s">
        <v>5162</v>
      </c>
      <c r="B609" s="174" t="s">
        <v>4705</v>
      </c>
      <c r="C609" s="174" t="s">
        <v>4706</v>
      </c>
      <c r="D609" s="133" t="s">
        <v>953</v>
      </c>
      <c r="E609" s="174" t="s">
        <v>127</v>
      </c>
      <c r="F609" s="282">
        <v>13</v>
      </c>
      <c r="G609" s="133" t="s">
        <v>5163</v>
      </c>
      <c r="H609" s="235" t="s">
        <v>4710</v>
      </c>
      <c r="I609" s="235">
        <v>19990406</v>
      </c>
      <c r="J609" s="134" t="s">
        <v>14</v>
      </c>
      <c r="K609" s="58" t="s">
        <v>4925</v>
      </c>
      <c r="L609" s="235">
        <v>350</v>
      </c>
      <c r="M609" s="26" t="s">
        <v>4926</v>
      </c>
      <c r="N609" s="27" t="s">
        <v>4927</v>
      </c>
      <c r="O609" s="235">
        <v>13</v>
      </c>
    </row>
    <row r="610" spans="1:15" x14ac:dyDescent="0.25">
      <c r="A610" s="134" t="s">
        <v>5166</v>
      </c>
      <c r="B610" s="174" t="s">
        <v>4705</v>
      </c>
      <c r="C610" s="174" t="s">
        <v>4706</v>
      </c>
      <c r="D610" s="133" t="s">
        <v>4963</v>
      </c>
      <c r="E610" s="174" t="s">
        <v>127</v>
      </c>
      <c r="F610" s="282">
        <v>13</v>
      </c>
      <c r="G610" s="133" t="s">
        <v>5167</v>
      </c>
      <c r="H610" s="235" t="s">
        <v>4710</v>
      </c>
      <c r="I610" s="235">
        <v>19990406</v>
      </c>
      <c r="J610" s="134" t="s">
        <v>14</v>
      </c>
      <c r="K610" s="58" t="s">
        <v>4965</v>
      </c>
      <c r="L610" s="235">
        <v>600</v>
      </c>
      <c r="M610" s="26" t="s">
        <v>4966</v>
      </c>
      <c r="N610" s="27" t="s">
        <v>4967</v>
      </c>
      <c r="O610" s="235">
        <v>13</v>
      </c>
    </row>
    <row r="611" spans="1:15" x14ac:dyDescent="0.25">
      <c r="A611" s="134" t="s">
        <v>5170</v>
      </c>
      <c r="B611" s="174" t="s">
        <v>4705</v>
      </c>
      <c r="C611" s="174" t="s">
        <v>4706</v>
      </c>
      <c r="D611" s="133" t="s">
        <v>5172</v>
      </c>
      <c r="E611" s="174" t="s">
        <v>127</v>
      </c>
      <c r="F611" s="282">
        <v>13</v>
      </c>
      <c r="G611" s="133" t="s">
        <v>5171</v>
      </c>
      <c r="H611" s="235" t="s">
        <v>4710</v>
      </c>
      <c r="I611" s="235">
        <v>19990406</v>
      </c>
      <c r="J611" s="134" t="s">
        <v>14</v>
      </c>
      <c r="K611" s="58" t="s">
        <v>4888</v>
      </c>
      <c r="L611" s="235">
        <v>700</v>
      </c>
      <c r="M611" s="26" t="s">
        <v>4889</v>
      </c>
      <c r="N611" s="27" t="s">
        <v>4890</v>
      </c>
      <c r="O611" s="235">
        <v>13</v>
      </c>
    </row>
    <row r="612" spans="1:15" x14ac:dyDescent="0.25">
      <c r="A612" s="134" t="s">
        <v>5175</v>
      </c>
      <c r="B612" s="174" t="s">
        <v>4705</v>
      </c>
      <c r="C612" s="174" t="s">
        <v>4706</v>
      </c>
      <c r="D612" s="133" t="s">
        <v>5143</v>
      </c>
      <c r="E612" s="174" t="s">
        <v>127</v>
      </c>
      <c r="F612" s="282">
        <v>13</v>
      </c>
      <c r="G612" s="133" t="s">
        <v>5176</v>
      </c>
      <c r="H612" s="235" t="s">
        <v>4710</v>
      </c>
      <c r="I612" s="235">
        <v>19990406</v>
      </c>
      <c r="J612" s="134" t="s">
        <v>14</v>
      </c>
      <c r="K612" s="58" t="s">
        <v>4888</v>
      </c>
      <c r="L612" s="235">
        <v>700</v>
      </c>
      <c r="M612" s="26" t="s">
        <v>4889</v>
      </c>
      <c r="N612" s="27" t="s">
        <v>4890</v>
      </c>
      <c r="O612" s="235">
        <v>13</v>
      </c>
    </row>
    <row r="613" spans="1:15" x14ac:dyDescent="0.25">
      <c r="A613" s="134" t="s">
        <v>5179</v>
      </c>
      <c r="B613" s="174" t="s">
        <v>4705</v>
      </c>
      <c r="C613" s="174" t="s">
        <v>4706</v>
      </c>
      <c r="D613" s="133" t="s">
        <v>4996</v>
      </c>
      <c r="E613" s="174" t="s">
        <v>127</v>
      </c>
      <c r="F613" s="282">
        <v>13</v>
      </c>
      <c r="G613" s="133" t="s">
        <v>5180</v>
      </c>
      <c r="H613" s="235" t="s">
        <v>4710</v>
      </c>
      <c r="I613" s="235">
        <v>19990406</v>
      </c>
      <c r="J613" s="134" t="s">
        <v>14</v>
      </c>
      <c r="K613" s="58" t="s">
        <v>4746</v>
      </c>
      <c r="L613" s="235">
        <v>400</v>
      </c>
      <c r="M613" s="26" t="s">
        <v>4747</v>
      </c>
      <c r="N613" s="27" t="s">
        <v>4748</v>
      </c>
      <c r="O613" s="235">
        <v>13</v>
      </c>
    </row>
    <row r="614" spans="1:15" x14ac:dyDescent="0.25">
      <c r="A614" s="134" t="s">
        <v>5183</v>
      </c>
      <c r="B614" s="174" t="s">
        <v>4705</v>
      </c>
      <c r="C614" s="174" t="s">
        <v>4706</v>
      </c>
      <c r="D614" s="133" t="s">
        <v>5185</v>
      </c>
      <c r="E614" s="174" t="s">
        <v>127</v>
      </c>
      <c r="F614" s="282">
        <v>13</v>
      </c>
      <c r="G614" s="133" t="s">
        <v>5184</v>
      </c>
      <c r="H614" s="235" t="s">
        <v>4710</v>
      </c>
      <c r="I614" s="235">
        <v>19990406</v>
      </c>
      <c r="J614" s="134" t="s">
        <v>14</v>
      </c>
      <c r="K614" s="58" t="s">
        <v>5186</v>
      </c>
      <c r="L614" s="235">
        <v>100</v>
      </c>
      <c r="M614" s="26" t="s">
        <v>5187</v>
      </c>
      <c r="N614" s="27" t="s">
        <v>5188</v>
      </c>
      <c r="O614" s="235">
        <v>13</v>
      </c>
    </row>
    <row r="615" spans="1:15" x14ac:dyDescent="0.25">
      <c r="A615" s="134" t="s">
        <v>5191</v>
      </c>
      <c r="B615" s="174" t="s">
        <v>4705</v>
      </c>
      <c r="C615" s="174" t="s">
        <v>4706</v>
      </c>
      <c r="D615" s="133" t="s">
        <v>5193</v>
      </c>
      <c r="E615" s="174" t="s">
        <v>127</v>
      </c>
      <c r="F615" s="282">
        <v>13</v>
      </c>
      <c r="G615" s="133" t="s">
        <v>5192</v>
      </c>
      <c r="H615" s="235" t="s">
        <v>4710</v>
      </c>
      <c r="I615" s="235">
        <v>19990406</v>
      </c>
      <c r="J615" s="134" t="s">
        <v>14</v>
      </c>
      <c r="K615" s="58" t="s">
        <v>4746</v>
      </c>
      <c r="L615" s="235">
        <v>700</v>
      </c>
      <c r="M615" s="26" t="s">
        <v>4747</v>
      </c>
      <c r="N615" s="27" t="s">
        <v>4748</v>
      </c>
      <c r="O615" s="235">
        <v>13</v>
      </c>
    </row>
    <row r="616" spans="1:15" x14ac:dyDescent="0.25">
      <c r="A616" s="134" t="s">
        <v>5196</v>
      </c>
      <c r="B616" s="174" t="s">
        <v>4705</v>
      </c>
      <c r="C616" s="174" t="s">
        <v>4706</v>
      </c>
      <c r="D616" s="133" t="s">
        <v>5198</v>
      </c>
      <c r="E616" s="174" t="s">
        <v>127</v>
      </c>
      <c r="F616" s="282">
        <v>13</v>
      </c>
      <c r="G616" s="133" t="s">
        <v>5197</v>
      </c>
      <c r="H616" s="235" t="s">
        <v>4710</v>
      </c>
      <c r="I616" s="235">
        <v>19990406</v>
      </c>
      <c r="J616" s="134" t="s">
        <v>14</v>
      </c>
      <c r="K616" s="58" t="s">
        <v>4925</v>
      </c>
      <c r="L616" s="235">
        <v>450</v>
      </c>
      <c r="M616" s="26" t="s">
        <v>4926</v>
      </c>
      <c r="N616" s="27" t="s">
        <v>4927</v>
      </c>
      <c r="O616" s="235">
        <v>13</v>
      </c>
    </row>
    <row r="617" spans="1:15" x14ac:dyDescent="0.25">
      <c r="A617" s="134" t="s">
        <v>5201</v>
      </c>
      <c r="B617" s="174" t="s">
        <v>4705</v>
      </c>
      <c r="C617" s="174" t="s">
        <v>4706</v>
      </c>
      <c r="D617" s="133" t="s">
        <v>5203</v>
      </c>
      <c r="E617" s="174" t="s">
        <v>127</v>
      </c>
      <c r="F617" s="282">
        <v>13</v>
      </c>
      <c r="G617" s="133" t="s">
        <v>5202</v>
      </c>
      <c r="H617" s="235" t="s">
        <v>4710</v>
      </c>
      <c r="I617" s="235">
        <v>19990406</v>
      </c>
      <c r="J617" s="134" t="s">
        <v>14</v>
      </c>
      <c r="K617" s="58" t="s">
        <v>5204</v>
      </c>
      <c r="L617" s="235">
        <v>20</v>
      </c>
      <c r="M617" s="26" t="s">
        <v>5205</v>
      </c>
      <c r="N617" s="27" t="s">
        <v>5206</v>
      </c>
      <c r="O617" s="235">
        <v>13</v>
      </c>
    </row>
    <row r="618" spans="1:15" x14ac:dyDescent="0.25">
      <c r="A618" s="134" t="s">
        <v>5209</v>
      </c>
      <c r="B618" s="174" t="s">
        <v>4705</v>
      </c>
      <c r="C618" s="174" t="s">
        <v>4706</v>
      </c>
      <c r="D618" s="133" t="s">
        <v>5211</v>
      </c>
      <c r="E618" s="174" t="s">
        <v>127</v>
      </c>
      <c r="F618" s="282">
        <v>13</v>
      </c>
      <c r="G618" s="133" t="s">
        <v>5210</v>
      </c>
      <c r="H618" s="235" t="s">
        <v>4710</v>
      </c>
      <c r="I618" s="235">
        <v>19990406</v>
      </c>
      <c r="J618" s="134" t="s">
        <v>14</v>
      </c>
      <c r="K618" s="58" t="s">
        <v>4746</v>
      </c>
      <c r="L618" s="235">
        <v>350</v>
      </c>
      <c r="M618" s="26" t="s">
        <v>4747</v>
      </c>
      <c r="N618" s="27" t="s">
        <v>4748</v>
      </c>
      <c r="O618" s="235">
        <v>13</v>
      </c>
    </row>
    <row r="619" spans="1:15" x14ac:dyDescent="0.25">
      <c r="A619" s="134" t="s">
        <v>5214</v>
      </c>
      <c r="B619" s="174" t="s">
        <v>4705</v>
      </c>
      <c r="C619" s="174" t="s">
        <v>4706</v>
      </c>
      <c r="D619" s="133" t="s">
        <v>5216</v>
      </c>
      <c r="E619" s="174" t="s">
        <v>127</v>
      </c>
      <c r="F619" s="282">
        <v>13</v>
      </c>
      <c r="G619" s="133" t="s">
        <v>5215</v>
      </c>
      <c r="H619" s="235" t="s">
        <v>4710</v>
      </c>
      <c r="I619" s="235">
        <v>19990406</v>
      </c>
      <c r="J619" s="134" t="s">
        <v>14</v>
      </c>
      <c r="K619" s="58" t="s">
        <v>4746</v>
      </c>
      <c r="L619" s="235">
        <v>100</v>
      </c>
      <c r="M619" s="26" t="s">
        <v>4747</v>
      </c>
      <c r="N619" s="27" t="s">
        <v>4748</v>
      </c>
      <c r="O619" s="235">
        <v>13</v>
      </c>
    </row>
    <row r="620" spans="1:15" x14ac:dyDescent="0.25">
      <c r="A620" s="134" t="s">
        <v>5219</v>
      </c>
      <c r="B620" s="174" t="s">
        <v>4705</v>
      </c>
      <c r="C620" s="174" t="s">
        <v>4706</v>
      </c>
      <c r="D620" s="133" t="s">
        <v>5221</v>
      </c>
      <c r="E620" s="174" t="s">
        <v>127</v>
      </c>
      <c r="F620" s="282">
        <v>13</v>
      </c>
      <c r="G620" s="133" t="s">
        <v>5220</v>
      </c>
      <c r="H620" s="235" t="s">
        <v>4710</v>
      </c>
      <c r="I620" s="235">
        <v>19990406</v>
      </c>
      <c r="J620" s="134" t="s">
        <v>14</v>
      </c>
      <c r="K620" s="58" t="s">
        <v>4941</v>
      </c>
      <c r="L620" s="235">
        <v>100</v>
      </c>
      <c r="M620" s="26" t="s">
        <v>5223</v>
      </c>
      <c r="N620" s="27" t="s">
        <v>5224</v>
      </c>
      <c r="O620" s="235">
        <v>13</v>
      </c>
    </row>
    <row r="621" spans="1:15" x14ac:dyDescent="0.25">
      <c r="A621" s="134" t="s">
        <v>5227</v>
      </c>
      <c r="B621" s="174" t="s">
        <v>4705</v>
      </c>
      <c r="C621" s="174" t="s">
        <v>4706</v>
      </c>
      <c r="D621" s="133" t="s">
        <v>5229</v>
      </c>
      <c r="E621" s="174" t="s">
        <v>127</v>
      </c>
      <c r="F621" s="282">
        <v>13</v>
      </c>
      <c r="G621" s="133" t="s">
        <v>5228</v>
      </c>
      <c r="H621" s="235" t="s">
        <v>4710</v>
      </c>
      <c r="I621" s="235">
        <v>19990406</v>
      </c>
      <c r="J621" s="134" t="s">
        <v>14</v>
      </c>
      <c r="K621" s="58" t="s">
        <v>4746</v>
      </c>
      <c r="L621" s="235">
        <v>100</v>
      </c>
      <c r="M621" s="26" t="s">
        <v>4747</v>
      </c>
      <c r="N621" s="27" t="s">
        <v>4748</v>
      </c>
      <c r="O621" s="235">
        <v>13</v>
      </c>
    </row>
    <row r="622" spans="1:15" x14ac:dyDescent="0.25">
      <c r="A622" s="134" t="s">
        <v>5232</v>
      </c>
      <c r="B622" s="174" t="s">
        <v>4705</v>
      </c>
      <c r="C622" s="174" t="s">
        <v>4706</v>
      </c>
      <c r="D622" s="133" t="s">
        <v>5234</v>
      </c>
      <c r="E622" s="174" t="s">
        <v>127</v>
      </c>
      <c r="F622" s="282">
        <v>13</v>
      </c>
      <c r="G622" s="133" t="s">
        <v>5233</v>
      </c>
      <c r="H622" s="235" t="s">
        <v>4710</v>
      </c>
      <c r="I622" s="235">
        <v>19990406</v>
      </c>
      <c r="J622" s="134" t="s">
        <v>14</v>
      </c>
      <c r="K622" s="58" t="s">
        <v>4810</v>
      </c>
      <c r="L622" s="235">
        <v>250</v>
      </c>
      <c r="M622" s="26" t="s">
        <v>5237</v>
      </c>
      <c r="N622" s="27" t="s">
        <v>5238</v>
      </c>
      <c r="O622" s="235">
        <v>13</v>
      </c>
    </row>
    <row r="623" spans="1:15" x14ac:dyDescent="0.25">
      <c r="A623" s="134" t="s">
        <v>5241</v>
      </c>
      <c r="B623" s="174" t="s">
        <v>4705</v>
      </c>
      <c r="C623" s="174" t="s">
        <v>4706</v>
      </c>
      <c r="D623" s="133" t="s">
        <v>4963</v>
      </c>
      <c r="E623" s="174" t="s">
        <v>127</v>
      </c>
      <c r="F623" s="282">
        <v>13</v>
      </c>
      <c r="G623" s="133" t="s">
        <v>5242</v>
      </c>
      <c r="H623" s="235" t="s">
        <v>4710</v>
      </c>
      <c r="I623" s="235">
        <v>19990406</v>
      </c>
      <c r="J623" s="134" t="s">
        <v>14</v>
      </c>
      <c r="K623" s="58" t="s">
        <v>4965</v>
      </c>
      <c r="L623" s="235">
        <v>650</v>
      </c>
      <c r="M623" s="26" t="s">
        <v>4966</v>
      </c>
      <c r="N623" s="27" t="s">
        <v>4967</v>
      </c>
      <c r="O623" s="235">
        <v>13</v>
      </c>
    </row>
    <row r="624" spans="1:15" x14ac:dyDescent="0.25">
      <c r="A624" s="134" t="s">
        <v>5245</v>
      </c>
      <c r="B624" s="174" t="s">
        <v>4705</v>
      </c>
      <c r="C624" s="174" t="s">
        <v>4706</v>
      </c>
      <c r="D624" s="133" t="s">
        <v>5247</v>
      </c>
      <c r="E624" s="174" t="s">
        <v>127</v>
      </c>
      <c r="F624" s="282">
        <v>13</v>
      </c>
      <c r="G624" s="133" t="s">
        <v>5246</v>
      </c>
      <c r="H624" s="235" t="s">
        <v>4710</v>
      </c>
      <c r="I624" s="235">
        <v>19990406</v>
      </c>
      <c r="J624" s="134" t="s">
        <v>14</v>
      </c>
      <c r="K624" s="58" t="s">
        <v>5248</v>
      </c>
      <c r="L624" s="235">
        <v>30</v>
      </c>
      <c r="M624" s="26" t="s">
        <v>5249</v>
      </c>
      <c r="N624" s="27" t="s">
        <v>5250</v>
      </c>
      <c r="O624" s="235">
        <v>13</v>
      </c>
    </row>
    <row r="625" spans="1:15" x14ac:dyDescent="0.25">
      <c r="A625" s="134" t="s">
        <v>5253</v>
      </c>
      <c r="B625" s="174" t="s">
        <v>4705</v>
      </c>
      <c r="C625" s="174" t="s">
        <v>4706</v>
      </c>
      <c r="D625" s="133" t="s">
        <v>5255</v>
      </c>
      <c r="E625" s="174" t="s">
        <v>127</v>
      </c>
      <c r="F625" s="282">
        <v>13</v>
      </c>
      <c r="G625" s="133" t="s">
        <v>5254</v>
      </c>
      <c r="H625" s="235" t="s">
        <v>4710</v>
      </c>
      <c r="I625" s="235">
        <v>19990406</v>
      </c>
      <c r="J625" s="134" t="s">
        <v>14</v>
      </c>
      <c r="K625" s="58" t="s">
        <v>4726</v>
      </c>
      <c r="L625" s="235">
        <v>400</v>
      </c>
      <c r="M625" s="26" t="s">
        <v>4727</v>
      </c>
      <c r="N625" s="27" t="s">
        <v>4728</v>
      </c>
      <c r="O625" s="235">
        <v>13</v>
      </c>
    </row>
    <row r="626" spans="1:15" x14ac:dyDescent="0.25">
      <c r="A626" s="134" t="s">
        <v>5258</v>
      </c>
      <c r="B626" s="174" t="s">
        <v>4705</v>
      </c>
      <c r="C626" s="174" t="s">
        <v>4706</v>
      </c>
      <c r="D626" s="133" t="s">
        <v>5203</v>
      </c>
      <c r="E626" s="174" t="s">
        <v>127</v>
      </c>
      <c r="F626" s="282">
        <v>13</v>
      </c>
      <c r="G626" s="133" t="s">
        <v>5259</v>
      </c>
      <c r="H626" s="235" t="s">
        <v>4710</v>
      </c>
      <c r="I626" s="235">
        <v>19990406</v>
      </c>
      <c r="J626" s="134" t="s">
        <v>14</v>
      </c>
      <c r="K626" s="58" t="s">
        <v>4746</v>
      </c>
      <c r="L626" s="235">
        <v>100</v>
      </c>
      <c r="M626" s="26" t="s">
        <v>4747</v>
      </c>
      <c r="N626" s="27" t="s">
        <v>4748</v>
      </c>
      <c r="O626" s="235">
        <v>13</v>
      </c>
    </row>
    <row r="627" spans="1:15" x14ac:dyDescent="0.25">
      <c r="A627" s="134" t="s">
        <v>5262</v>
      </c>
      <c r="B627" s="174" t="s">
        <v>4705</v>
      </c>
      <c r="C627" s="174" t="s">
        <v>4706</v>
      </c>
      <c r="D627" s="133" t="s">
        <v>5153</v>
      </c>
      <c r="E627" s="174" t="s">
        <v>127</v>
      </c>
      <c r="F627" s="282">
        <v>13</v>
      </c>
      <c r="G627" s="133" t="s">
        <v>5263</v>
      </c>
      <c r="H627" s="235" t="s">
        <v>4710</v>
      </c>
      <c r="I627" s="235">
        <v>19990406</v>
      </c>
      <c r="J627" s="134" t="s">
        <v>14</v>
      </c>
      <c r="K627" s="58" t="s">
        <v>4746</v>
      </c>
      <c r="L627" s="235">
        <v>450</v>
      </c>
      <c r="M627" s="26" t="s">
        <v>4747</v>
      </c>
      <c r="N627" s="27" t="s">
        <v>4748</v>
      </c>
      <c r="O627" s="235">
        <v>13</v>
      </c>
    </row>
    <row r="628" spans="1:15" x14ac:dyDescent="0.25">
      <c r="A628" s="134" t="s">
        <v>5266</v>
      </c>
      <c r="B628" s="174" t="s">
        <v>4705</v>
      </c>
      <c r="C628" s="174" t="s">
        <v>4706</v>
      </c>
      <c r="E628" s="174" t="s">
        <v>127</v>
      </c>
      <c r="F628" s="282">
        <v>13</v>
      </c>
      <c r="I628" s="235">
        <v>19990406</v>
      </c>
      <c r="J628" s="134" t="s">
        <v>14</v>
      </c>
      <c r="O628" s="235">
        <v>13</v>
      </c>
    </row>
    <row r="629" spans="1:15" x14ac:dyDescent="0.25">
      <c r="A629" s="134" t="s">
        <v>5269</v>
      </c>
      <c r="B629" s="174" t="s">
        <v>4705</v>
      </c>
      <c r="C629" s="174" t="s">
        <v>4706</v>
      </c>
      <c r="E629" s="174" t="s">
        <v>127</v>
      </c>
      <c r="F629" s="282">
        <v>13</v>
      </c>
      <c r="I629" s="235">
        <v>19990406</v>
      </c>
      <c r="J629" s="134" t="s">
        <v>14</v>
      </c>
      <c r="O629" s="235">
        <v>13</v>
      </c>
    </row>
    <row r="630" spans="1:15" x14ac:dyDescent="0.25">
      <c r="A630" s="134" t="s">
        <v>5272</v>
      </c>
      <c r="B630" s="174" t="s">
        <v>4705</v>
      </c>
      <c r="C630" s="174" t="s">
        <v>4706</v>
      </c>
      <c r="D630" s="133" t="s">
        <v>5274</v>
      </c>
      <c r="E630" s="174" t="s">
        <v>127</v>
      </c>
      <c r="F630" s="282">
        <v>13</v>
      </c>
      <c r="G630" s="133" t="s">
        <v>5273</v>
      </c>
      <c r="H630" s="235" t="s">
        <v>4710</v>
      </c>
      <c r="I630" s="235">
        <v>20030108</v>
      </c>
      <c r="J630" s="134" t="s">
        <v>14</v>
      </c>
      <c r="K630" s="58" t="s">
        <v>4888</v>
      </c>
      <c r="L630" s="235">
        <v>650</v>
      </c>
      <c r="M630" s="26" t="s">
        <v>4889</v>
      </c>
      <c r="N630" s="27" t="s">
        <v>4890</v>
      </c>
      <c r="O630" s="235">
        <v>13</v>
      </c>
    </row>
    <row r="631" spans="1:15" x14ac:dyDescent="0.25">
      <c r="A631" s="134" t="s">
        <v>5277</v>
      </c>
      <c r="B631" s="174" t="s">
        <v>4705</v>
      </c>
      <c r="C631" s="174" t="s">
        <v>4706</v>
      </c>
      <c r="D631" s="133" t="s">
        <v>5127</v>
      </c>
      <c r="E631" s="174" t="s">
        <v>127</v>
      </c>
      <c r="F631" s="282">
        <v>13</v>
      </c>
      <c r="G631" s="133" t="s">
        <v>5278</v>
      </c>
      <c r="H631" s="235" t="s">
        <v>4710</v>
      </c>
      <c r="I631" s="235">
        <v>20030108</v>
      </c>
      <c r="J631" s="134" t="s">
        <v>14</v>
      </c>
      <c r="K631" s="58" t="s">
        <v>4726</v>
      </c>
      <c r="L631" s="235">
        <v>550</v>
      </c>
      <c r="M631" s="26" t="s">
        <v>4727</v>
      </c>
      <c r="N631" s="27" t="s">
        <v>4728</v>
      </c>
      <c r="O631" s="235">
        <v>13</v>
      </c>
    </row>
    <row r="632" spans="1:15" x14ac:dyDescent="0.25">
      <c r="A632" s="134" t="s">
        <v>5281</v>
      </c>
      <c r="B632" s="174" t="s">
        <v>4705</v>
      </c>
      <c r="C632" s="174" t="s">
        <v>4706</v>
      </c>
      <c r="E632" s="174" t="s">
        <v>127</v>
      </c>
      <c r="F632" s="282">
        <v>13</v>
      </c>
      <c r="I632" s="235">
        <v>19990406</v>
      </c>
      <c r="J632" s="134" t="s">
        <v>14</v>
      </c>
      <c r="O632" s="235">
        <v>13</v>
      </c>
    </row>
    <row r="633" spans="1:15" x14ac:dyDescent="0.25">
      <c r="A633" s="134" t="s">
        <v>5284</v>
      </c>
      <c r="B633" s="174" t="s">
        <v>4705</v>
      </c>
      <c r="C633" s="174" t="s">
        <v>4706</v>
      </c>
      <c r="D633" s="133" t="s">
        <v>4885</v>
      </c>
      <c r="E633" s="174" t="s">
        <v>127</v>
      </c>
      <c r="F633" s="282">
        <v>13</v>
      </c>
      <c r="G633" s="133" t="s">
        <v>5285</v>
      </c>
      <c r="H633" s="235" t="s">
        <v>4710</v>
      </c>
      <c r="I633" s="235">
        <v>20030108</v>
      </c>
      <c r="J633" s="134" t="s">
        <v>14</v>
      </c>
      <c r="K633" s="58" t="s">
        <v>4888</v>
      </c>
      <c r="L633" s="235">
        <v>600</v>
      </c>
      <c r="M633" s="26" t="s">
        <v>4889</v>
      </c>
      <c r="N633" s="27" t="s">
        <v>4890</v>
      </c>
      <c r="O633" s="235">
        <v>13</v>
      </c>
    </row>
    <row r="634" spans="1:15" x14ac:dyDescent="0.25">
      <c r="A634" s="134" t="s">
        <v>5288</v>
      </c>
      <c r="B634" s="174" t="s">
        <v>4705</v>
      </c>
      <c r="C634" s="174" t="s">
        <v>4706</v>
      </c>
      <c r="D634" s="133" t="s">
        <v>5290</v>
      </c>
      <c r="E634" s="174" t="s">
        <v>127</v>
      </c>
      <c r="F634" s="282">
        <v>13</v>
      </c>
      <c r="G634" s="133" t="s">
        <v>5289</v>
      </c>
      <c r="H634" s="235" t="s">
        <v>4710</v>
      </c>
      <c r="I634" s="235">
        <v>19990406</v>
      </c>
      <c r="J634" s="134" t="s">
        <v>14</v>
      </c>
      <c r="K634" s="58" t="s">
        <v>4726</v>
      </c>
      <c r="L634" s="235">
        <v>450</v>
      </c>
      <c r="M634" s="26" t="s">
        <v>4727</v>
      </c>
      <c r="N634" s="27" t="s">
        <v>4728</v>
      </c>
      <c r="O634" s="235">
        <v>13</v>
      </c>
    </row>
    <row r="635" spans="1:15" x14ac:dyDescent="0.25">
      <c r="A635" s="134" t="s">
        <v>5293</v>
      </c>
      <c r="B635" s="174" t="s">
        <v>4705</v>
      </c>
      <c r="C635" s="174" t="s">
        <v>4706</v>
      </c>
      <c r="D635" s="133" t="s">
        <v>5295</v>
      </c>
      <c r="E635" s="174" t="s">
        <v>127</v>
      </c>
      <c r="F635" s="282">
        <v>13</v>
      </c>
      <c r="G635" s="133" t="s">
        <v>5294</v>
      </c>
      <c r="H635" s="235" t="s">
        <v>4710</v>
      </c>
      <c r="I635" s="235">
        <v>20030108</v>
      </c>
      <c r="J635" s="134" t="s">
        <v>14</v>
      </c>
      <c r="K635" s="58" t="s">
        <v>4925</v>
      </c>
      <c r="L635" s="235">
        <v>450</v>
      </c>
      <c r="M635" s="26" t="s">
        <v>4926</v>
      </c>
      <c r="N635" s="27" t="s">
        <v>4927</v>
      </c>
      <c r="O635" s="235">
        <v>13</v>
      </c>
    </row>
    <row r="636" spans="1:15" x14ac:dyDescent="0.25">
      <c r="A636" s="134" t="s">
        <v>5298</v>
      </c>
      <c r="B636" s="174" t="s">
        <v>4705</v>
      </c>
      <c r="C636" s="174" t="s">
        <v>4706</v>
      </c>
      <c r="D636" s="133" t="s">
        <v>5159</v>
      </c>
      <c r="E636" s="174" t="s">
        <v>127</v>
      </c>
      <c r="F636" s="282">
        <v>13</v>
      </c>
      <c r="G636" s="133" t="s">
        <v>5299</v>
      </c>
      <c r="H636" s="235" t="s">
        <v>4710</v>
      </c>
      <c r="I636" s="235">
        <v>19990406</v>
      </c>
      <c r="J636" s="134" t="s">
        <v>14</v>
      </c>
      <c r="K636" s="58" t="s">
        <v>4714</v>
      </c>
      <c r="L636" s="235">
        <v>450</v>
      </c>
      <c r="M636" s="26" t="s">
        <v>4715</v>
      </c>
      <c r="N636" s="27" t="s">
        <v>4716</v>
      </c>
      <c r="O636" s="235">
        <v>13</v>
      </c>
    </row>
    <row r="637" spans="1:15" x14ac:dyDescent="0.25">
      <c r="A637" s="134" t="s">
        <v>5302</v>
      </c>
      <c r="B637" s="174" t="s">
        <v>4705</v>
      </c>
      <c r="C637" s="174" t="s">
        <v>4706</v>
      </c>
      <c r="D637" s="133" t="s">
        <v>5304</v>
      </c>
      <c r="E637" s="174" t="s">
        <v>127</v>
      </c>
      <c r="F637" s="282">
        <v>13</v>
      </c>
      <c r="G637" s="133" t="s">
        <v>5303</v>
      </c>
      <c r="H637" s="235" t="s">
        <v>4710</v>
      </c>
      <c r="I637" s="235">
        <v>20030108</v>
      </c>
      <c r="J637" s="134" t="s">
        <v>14</v>
      </c>
      <c r="K637" s="58" t="s">
        <v>4925</v>
      </c>
      <c r="L637" s="235">
        <v>400</v>
      </c>
      <c r="M637" s="26" t="s">
        <v>4926</v>
      </c>
      <c r="N637" s="27" t="s">
        <v>4927</v>
      </c>
      <c r="O637" s="235">
        <v>13</v>
      </c>
    </row>
    <row r="638" spans="1:15" x14ac:dyDescent="0.25">
      <c r="A638" s="134" t="s">
        <v>5307</v>
      </c>
      <c r="B638" s="174" t="s">
        <v>4705</v>
      </c>
      <c r="C638" s="174" t="s">
        <v>4706</v>
      </c>
      <c r="D638" s="133" t="s">
        <v>5309</v>
      </c>
      <c r="E638" s="174" t="s">
        <v>127</v>
      </c>
      <c r="F638" s="282">
        <v>13</v>
      </c>
      <c r="G638" s="133" t="s">
        <v>5308</v>
      </c>
      <c r="H638" s="235" t="s">
        <v>4710</v>
      </c>
      <c r="I638" s="235">
        <v>20030108</v>
      </c>
      <c r="J638" s="134" t="s">
        <v>14</v>
      </c>
      <c r="K638" s="58" t="s">
        <v>4726</v>
      </c>
      <c r="L638" s="235">
        <v>450</v>
      </c>
      <c r="M638" s="26" t="s">
        <v>4727</v>
      </c>
      <c r="N638" s="27" t="s">
        <v>4728</v>
      </c>
      <c r="O638" s="235">
        <v>13</v>
      </c>
    </row>
    <row r="639" spans="1:15" x14ac:dyDescent="0.25">
      <c r="A639" s="134" t="s">
        <v>5312</v>
      </c>
      <c r="B639" s="174" t="s">
        <v>4705</v>
      </c>
      <c r="C639" s="174" t="s">
        <v>4706</v>
      </c>
      <c r="E639" s="174" t="s">
        <v>127</v>
      </c>
      <c r="F639" s="282">
        <v>13</v>
      </c>
      <c r="I639" s="235">
        <v>19990406</v>
      </c>
      <c r="J639" s="134" t="s">
        <v>14</v>
      </c>
      <c r="O639" s="235">
        <v>13</v>
      </c>
    </row>
    <row r="640" spans="1:15" x14ac:dyDescent="0.25">
      <c r="A640" s="134" t="s">
        <v>5315</v>
      </c>
      <c r="B640" s="174" t="s">
        <v>4705</v>
      </c>
      <c r="C640" s="174" t="s">
        <v>4706</v>
      </c>
      <c r="D640" s="133" t="s">
        <v>5229</v>
      </c>
      <c r="E640" s="174" t="s">
        <v>127</v>
      </c>
      <c r="F640" s="282">
        <v>13</v>
      </c>
      <c r="G640" s="133" t="s">
        <v>5316</v>
      </c>
      <c r="H640" s="235" t="s">
        <v>4710</v>
      </c>
      <c r="I640" s="235">
        <v>20030108</v>
      </c>
      <c r="J640" s="134" t="s">
        <v>14</v>
      </c>
      <c r="K640" s="58" t="s">
        <v>4746</v>
      </c>
      <c r="L640" s="235">
        <v>100</v>
      </c>
      <c r="M640" s="26" t="s">
        <v>4747</v>
      </c>
      <c r="N640" s="27" t="s">
        <v>4748</v>
      </c>
      <c r="O640" s="235">
        <v>13</v>
      </c>
    </row>
    <row r="641" spans="1:15" x14ac:dyDescent="0.25">
      <c r="A641" s="134" t="s">
        <v>5319</v>
      </c>
      <c r="B641" s="174" t="s">
        <v>4705</v>
      </c>
      <c r="C641" s="174" t="s">
        <v>4706</v>
      </c>
      <c r="D641" s="133" t="s">
        <v>5321</v>
      </c>
      <c r="E641" s="174" t="s">
        <v>127</v>
      </c>
      <c r="F641" s="282">
        <v>13</v>
      </c>
      <c r="G641" s="133" t="s">
        <v>5320</v>
      </c>
      <c r="H641" s="235" t="s">
        <v>4710</v>
      </c>
      <c r="I641" s="235">
        <v>20030108</v>
      </c>
      <c r="J641" s="134" t="s">
        <v>14</v>
      </c>
      <c r="K641" s="58" t="s">
        <v>4746</v>
      </c>
      <c r="L641" s="235">
        <v>200</v>
      </c>
      <c r="M641" s="26" t="s">
        <v>4747</v>
      </c>
      <c r="N641" s="27" t="s">
        <v>4748</v>
      </c>
      <c r="O641" s="235">
        <v>13</v>
      </c>
    </row>
    <row r="642" spans="1:15" x14ac:dyDescent="0.25">
      <c r="A642" s="134" t="s">
        <v>5324</v>
      </c>
      <c r="B642" s="174" t="s">
        <v>4705</v>
      </c>
      <c r="C642" s="174" t="s">
        <v>4706</v>
      </c>
      <c r="D642" s="133" t="s">
        <v>5326</v>
      </c>
      <c r="E642" s="174" t="s">
        <v>127</v>
      </c>
      <c r="F642" s="282">
        <v>13</v>
      </c>
      <c r="G642" s="133" t="s">
        <v>5325</v>
      </c>
      <c r="H642" s="235" t="s">
        <v>4710</v>
      </c>
      <c r="I642" s="235">
        <v>20030315</v>
      </c>
      <c r="J642" s="134" t="s">
        <v>14</v>
      </c>
      <c r="O642" s="235">
        <v>13</v>
      </c>
    </row>
    <row r="643" spans="1:15" x14ac:dyDescent="0.25">
      <c r="A643" s="134" t="s">
        <v>5331</v>
      </c>
      <c r="B643" s="174" t="s">
        <v>4705</v>
      </c>
      <c r="C643" s="174" t="s">
        <v>4706</v>
      </c>
      <c r="D643" s="133" t="s">
        <v>5333</v>
      </c>
      <c r="E643" s="174" t="s">
        <v>127</v>
      </c>
      <c r="F643" s="282">
        <v>13</v>
      </c>
      <c r="G643" s="133" t="s">
        <v>5332</v>
      </c>
      <c r="H643" s="235" t="s">
        <v>4710</v>
      </c>
      <c r="I643" s="235">
        <v>20030315</v>
      </c>
      <c r="J643" s="134" t="s">
        <v>14</v>
      </c>
      <c r="O643" s="235">
        <v>13</v>
      </c>
    </row>
    <row r="644" spans="1:15" x14ac:dyDescent="0.25">
      <c r="A644" s="134" t="s">
        <v>5336</v>
      </c>
      <c r="B644" s="174" t="s">
        <v>4705</v>
      </c>
      <c r="C644" s="174" t="s">
        <v>4706</v>
      </c>
      <c r="D644" s="133" t="s">
        <v>5338</v>
      </c>
      <c r="E644" s="174" t="s">
        <v>127</v>
      </c>
      <c r="F644" s="282">
        <v>13</v>
      </c>
      <c r="G644" s="133" t="s">
        <v>5337</v>
      </c>
      <c r="H644" s="235" t="s">
        <v>4710</v>
      </c>
      <c r="I644" s="235">
        <v>20030315</v>
      </c>
      <c r="J644" s="134" t="s">
        <v>14</v>
      </c>
      <c r="O644" s="235">
        <v>13</v>
      </c>
    </row>
    <row r="645" spans="1:15" x14ac:dyDescent="0.25">
      <c r="A645" s="134" t="s">
        <v>5341</v>
      </c>
      <c r="B645" s="174" t="s">
        <v>4705</v>
      </c>
      <c r="C645" s="174" t="s">
        <v>4706</v>
      </c>
      <c r="D645" s="133" t="s">
        <v>5343</v>
      </c>
      <c r="E645" s="174" t="s">
        <v>127</v>
      </c>
      <c r="F645" s="282">
        <v>13</v>
      </c>
      <c r="G645" s="133" t="s">
        <v>5342</v>
      </c>
      <c r="H645" s="235" t="s">
        <v>4710</v>
      </c>
      <c r="I645" s="235">
        <v>20030315</v>
      </c>
      <c r="J645" s="134" t="s">
        <v>14</v>
      </c>
      <c r="O645" s="235">
        <v>13</v>
      </c>
    </row>
    <row r="646" spans="1:15" x14ac:dyDescent="0.25">
      <c r="A646" s="134" t="s">
        <v>5346</v>
      </c>
      <c r="B646" s="174" t="s">
        <v>4705</v>
      </c>
      <c r="C646" s="174" t="s">
        <v>4706</v>
      </c>
      <c r="D646" s="133" t="s">
        <v>5348</v>
      </c>
      <c r="E646" s="174" t="s">
        <v>127</v>
      </c>
      <c r="F646" s="282">
        <v>13</v>
      </c>
      <c r="G646" s="133" t="s">
        <v>5347</v>
      </c>
      <c r="H646" s="235" t="s">
        <v>4710</v>
      </c>
      <c r="I646" s="235">
        <v>20030315</v>
      </c>
      <c r="J646" s="134" t="s">
        <v>14</v>
      </c>
      <c r="O646" s="235">
        <v>13</v>
      </c>
    </row>
    <row r="647" spans="1:15" x14ac:dyDescent="0.25">
      <c r="A647" s="134" t="s">
        <v>5351</v>
      </c>
      <c r="B647" s="174" t="s">
        <v>4705</v>
      </c>
      <c r="C647" s="174" t="s">
        <v>4706</v>
      </c>
      <c r="D647" s="133" t="s">
        <v>5353</v>
      </c>
      <c r="E647" s="174" t="s">
        <v>127</v>
      </c>
      <c r="F647" s="282">
        <v>13</v>
      </c>
      <c r="G647" s="133" t="s">
        <v>5352</v>
      </c>
      <c r="H647" s="235" t="s">
        <v>4710</v>
      </c>
      <c r="I647" s="235">
        <v>20030315</v>
      </c>
      <c r="J647" s="134" t="s">
        <v>14</v>
      </c>
      <c r="O647" s="235">
        <v>13</v>
      </c>
    </row>
    <row r="648" spans="1:15" x14ac:dyDescent="0.25">
      <c r="A648" s="134" t="s">
        <v>5356</v>
      </c>
      <c r="B648" s="174" t="s">
        <v>4705</v>
      </c>
      <c r="C648" s="174" t="s">
        <v>4706</v>
      </c>
      <c r="D648" s="133" t="s">
        <v>5358</v>
      </c>
      <c r="E648" s="174" t="s">
        <v>127</v>
      </c>
      <c r="F648" s="282">
        <v>13</v>
      </c>
      <c r="G648" s="133" t="s">
        <v>5357</v>
      </c>
      <c r="H648" s="235" t="s">
        <v>4710</v>
      </c>
      <c r="I648" s="235">
        <v>20030315</v>
      </c>
      <c r="J648" s="134" t="s">
        <v>14</v>
      </c>
      <c r="O648" s="235">
        <v>13</v>
      </c>
    </row>
    <row r="649" spans="1:15" x14ac:dyDescent="0.25">
      <c r="A649" s="134" t="s">
        <v>5361</v>
      </c>
      <c r="B649" s="174" t="s">
        <v>4705</v>
      </c>
      <c r="C649" s="174" t="s">
        <v>4706</v>
      </c>
      <c r="D649" s="133" t="s">
        <v>5363</v>
      </c>
      <c r="E649" s="174" t="s">
        <v>127</v>
      </c>
      <c r="F649" s="282">
        <v>13</v>
      </c>
      <c r="G649" s="133" t="s">
        <v>5362</v>
      </c>
      <c r="H649" s="235" t="s">
        <v>4710</v>
      </c>
      <c r="I649" s="235">
        <v>20030315</v>
      </c>
      <c r="J649" s="134" t="s">
        <v>14</v>
      </c>
      <c r="O649" s="235">
        <v>13</v>
      </c>
    </row>
    <row r="650" spans="1:15" x14ac:dyDescent="0.25">
      <c r="A650" s="134" t="s">
        <v>5366</v>
      </c>
      <c r="B650" s="174" t="s">
        <v>4705</v>
      </c>
      <c r="C650" s="174" t="s">
        <v>4706</v>
      </c>
      <c r="D650" s="133" t="s">
        <v>5368</v>
      </c>
      <c r="E650" s="174" t="s">
        <v>127</v>
      </c>
      <c r="F650" s="282">
        <v>13</v>
      </c>
      <c r="G650" s="133" t="s">
        <v>5367</v>
      </c>
      <c r="H650" s="235" t="s">
        <v>4710</v>
      </c>
      <c r="I650" s="235">
        <v>20030315</v>
      </c>
      <c r="J650" s="134" t="s">
        <v>14</v>
      </c>
      <c r="O650" s="235">
        <v>13</v>
      </c>
    </row>
    <row r="651" spans="1:15" x14ac:dyDescent="0.25">
      <c r="A651" s="134" t="s">
        <v>5371</v>
      </c>
      <c r="B651" s="174" t="s">
        <v>4705</v>
      </c>
      <c r="C651" s="174" t="s">
        <v>4706</v>
      </c>
      <c r="D651" s="133" t="s">
        <v>5373</v>
      </c>
      <c r="E651" s="174" t="s">
        <v>127</v>
      </c>
      <c r="F651" s="282">
        <v>13</v>
      </c>
      <c r="G651" s="133" t="s">
        <v>5372</v>
      </c>
      <c r="H651" s="235" t="s">
        <v>4710</v>
      </c>
      <c r="I651" s="235">
        <v>20030315</v>
      </c>
      <c r="J651" s="134" t="s">
        <v>14</v>
      </c>
      <c r="O651" s="235">
        <v>13</v>
      </c>
    </row>
    <row r="652" spans="1:15" x14ac:dyDescent="0.25">
      <c r="A652" s="134" t="s">
        <v>5376</v>
      </c>
      <c r="B652" s="174" t="s">
        <v>4705</v>
      </c>
      <c r="C652" s="174" t="s">
        <v>4706</v>
      </c>
      <c r="D652" s="133" t="s">
        <v>5378</v>
      </c>
      <c r="E652" s="174" t="s">
        <v>127</v>
      </c>
      <c r="F652" s="282">
        <v>13</v>
      </c>
      <c r="G652" s="133" t="s">
        <v>5377</v>
      </c>
      <c r="H652" s="235" t="s">
        <v>4710</v>
      </c>
      <c r="I652" s="235">
        <v>20030315</v>
      </c>
      <c r="J652" s="134" t="s">
        <v>14</v>
      </c>
      <c r="O652" s="235">
        <v>13</v>
      </c>
    </row>
    <row r="653" spans="1:15" x14ac:dyDescent="0.25">
      <c r="A653" s="134" t="s">
        <v>5381</v>
      </c>
      <c r="B653" s="174" t="s">
        <v>4705</v>
      </c>
      <c r="C653" s="174" t="s">
        <v>4706</v>
      </c>
      <c r="D653" s="133" t="s">
        <v>5383</v>
      </c>
      <c r="E653" s="174" t="s">
        <v>127</v>
      </c>
      <c r="F653" s="282">
        <v>13</v>
      </c>
      <c r="G653" s="133" t="s">
        <v>5382</v>
      </c>
      <c r="H653" s="235" t="s">
        <v>4710</v>
      </c>
      <c r="I653" s="235">
        <v>20030315</v>
      </c>
      <c r="J653" s="134" t="s">
        <v>14</v>
      </c>
      <c r="O653" s="235">
        <v>13</v>
      </c>
    </row>
    <row r="654" spans="1:15" x14ac:dyDescent="0.25">
      <c r="A654" s="134" t="s">
        <v>5386</v>
      </c>
      <c r="B654" s="174" t="s">
        <v>4705</v>
      </c>
      <c r="C654" s="174" t="s">
        <v>4706</v>
      </c>
      <c r="D654" s="133" t="s">
        <v>5388</v>
      </c>
      <c r="E654" s="174" t="s">
        <v>127</v>
      </c>
      <c r="F654" s="282">
        <v>13</v>
      </c>
      <c r="G654" s="133" t="s">
        <v>5387</v>
      </c>
      <c r="H654" s="235" t="s">
        <v>4710</v>
      </c>
      <c r="I654" s="235">
        <v>20030315</v>
      </c>
      <c r="J654" s="134" t="s">
        <v>14</v>
      </c>
      <c r="O654" s="235">
        <v>13</v>
      </c>
    </row>
    <row r="655" spans="1:15" x14ac:dyDescent="0.25">
      <c r="A655" s="134" t="s">
        <v>5391</v>
      </c>
      <c r="B655" s="174" t="s">
        <v>4705</v>
      </c>
      <c r="C655" s="174" t="s">
        <v>4706</v>
      </c>
      <c r="D655" s="133" t="s">
        <v>5393</v>
      </c>
      <c r="E655" s="174" t="s">
        <v>127</v>
      </c>
      <c r="F655" s="282">
        <v>13</v>
      </c>
      <c r="G655" s="133" t="s">
        <v>5392</v>
      </c>
      <c r="H655" s="235" t="s">
        <v>4710</v>
      </c>
      <c r="I655" s="235">
        <v>20030315</v>
      </c>
      <c r="J655" s="134" t="s">
        <v>14</v>
      </c>
      <c r="O655" s="235">
        <v>13</v>
      </c>
    </row>
    <row r="656" spans="1:15" x14ac:dyDescent="0.25">
      <c r="A656" s="134" t="s">
        <v>5396</v>
      </c>
      <c r="B656" s="174" t="s">
        <v>4705</v>
      </c>
      <c r="C656" s="174" t="s">
        <v>4706</v>
      </c>
      <c r="D656" s="133" t="s">
        <v>5398</v>
      </c>
      <c r="E656" s="174" t="s">
        <v>127</v>
      </c>
      <c r="F656" s="282">
        <v>13</v>
      </c>
      <c r="G656" s="133" t="s">
        <v>5397</v>
      </c>
      <c r="H656" s="235" t="s">
        <v>4710</v>
      </c>
      <c r="I656" s="235">
        <v>20030315</v>
      </c>
      <c r="J656" s="134" t="s">
        <v>14</v>
      </c>
      <c r="O656" s="235">
        <v>13</v>
      </c>
    </row>
    <row r="657" spans="1:15" x14ac:dyDescent="0.25">
      <c r="A657" s="134" t="s">
        <v>5401</v>
      </c>
      <c r="B657" s="174" t="s">
        <v>4705</v>
      </c>
      <c r="C657" s="174" t="s">
        <v>4706</v>
      </c>
      <c r="D657" s="133" t="s">
        <v>5403</v>
      </c>
      <c r="E657" s="174" t="s">
        <v>127</v>
      </c>
      <c r="F657" s="282">
        <v>13</v>
      </c>
      <c r="G657" s="133" t="s">
        <v>5402</v>
      </c>
      <c r="H657" s="235" t="s">
        <v>4710</v>
      </c>
      <c r="I657" s="235">
        <v>20030315</v>
      </c>
      <c r="J657" s="134" t="s">
        <v>14</v>
      </c>
      <c r="O657" s="235">
        <v>13</v>
      </c>
    </row>
    <row r="658" spans="1:15" x14ac:dyDescent="0.25">
      <c r="A658" s="134" t="s">
        <v>5406</v>
      </c>
      <c r="B658" s="174" t="s">
        <v>4705</v>
      </c>
      <c r="C658" s="174" t="s">
        <v>4706</v>
      </c>
      <c r="D658" s="133" t="s">
        <v>5408</v>
      </c>
      <c r="E658" s="174" t="s">
        <v>127</v>
      </c>
      <c r="F658" s="282">
        <v>13</v>
      </c>
      <c r="G658" s="133" t="s">
        <v>5407</v>
      </c>
      <c r="H658" s="235" t="s">
        <v>4710</v>
      </c>
      <c r="I658" s="235">
        <v>20030315</v>
      </c>
      <c r="J658" s="134" t="s">
        <v>14</v>
      </c>
      <c r="O658" s="235">
        <v>13</v>
      </c>
    </row>
    <row r="659" spans="1:15" x14ac:dyDescent="0.25">
      <c r="A659" s="134" t="s">
        <v>5411</v>
      </c>
      <c r="B659" s="174" t="s">
        <v>4705</v>
      </c>
      <c r="C659" s="174" t="s">
        <v>4706</v>
      </c>
      <c r="D659" s="133" t="s">
        <v>5413</v>
      </c>
      <c r="E659" s="174" t="s">
        <v>127</v>
      </c>
      <c r="F659" s="282">
        <v>13</v>
      </c>
      <c r="G659" s="133" t="s">
        <v>5412</v>
      </c>
      <c r="H659" s="235" t="s">
        <v>4710</v>
      </c>
      <c r="I659" s="235">
        <v>20030315</v>
      </c>
      <c r="J659" s="134" t="s">
        <v>14</v>
      </c>
      <c r="O659" s="235">
        <v>13</v>
      </c>
    </row>
    <row r="660" spans="1:15" x14ac:dyDescent="0.25">
      <c r="A660" s="134" t="s">
        <v>5416</v>
      </c>
      <c r="B660" s="174" t="s">
        <v>4705</v>
      </c>
      <c r="C660" s="174" t="s">
        <v>4706</v>
      </c>
      <c r="D660" s="133" t="s">
        <v>5418</v>
      </c>
      <c r="E660" s="174" t="s">
        <v>127</v>
      </c>
      <c r="F660" s="282">
        <v>13</v>
      </c>
      <c r="G660" s="133" t="s">
        <v>5417</v>
      </c>
      <c r="H660" s="235" t="s">
        <v>4710</v>
      </c>
      <c r="I660" s="235">
        <v>20030315</v>
      </c>
      <c r="J660" s="134" t="s">
        <v>14</v>
      </c>
      <c r="O660" s="235">
        <v>13</v>
      </c>
    </row>
    <row r="661" spans="1:15" x14ac:dyDescent="0.25">
      <c r="A661" s="134" t="s">
        <v>5421</v>
      </c>
      <c r="B661" s="174" t="s">
        <v>4705</v>
      </c>
      <c r="C661" s="174" t="s">
        <v>4706</v>
      </c>
      <c r="D661" s="133" t="s">
        <v>5423</v>
      </c>
      <c r="E661" s="174" t="s">
        <v>127</v>
      </c>
      <c r="F661" s="282">
        <v>13</v>
      </c>
      <c r="G661" s="133" t="s">
        <v>5422</v>
      </c>
      <c r="H661" s="235" t="s">
        <v>4710</v>
      </c>
      <c r="I661" s="235">
        <v>20030315</v>
      </c>
      <c r="J661" s="134" t="s">
        <v>14</v>
      </c>
      <c r="O661" s="235">
        <v>13</v>
      </c>
    </row>
    <row r="662" spans="1:15" x14ac:dyDescent="0.25">
      <c r="A662" s="134" t="s">
        <v>5426</v>
      </c>
      <c r="B662" s="174" t="s">
        <v>4705</v>
      </c>
      <c r="C662" s="174" t="s">
        <v>4706</v>
      </c>
      <c r="D662" s="133" t="s">
        <v>5428</v>
      </c>
      <c r="E662" s="174" t="s">
        <v>127</v>
      </c>
      <c r="F662" s="282">
        <v>13</v>
      </c>
      <c r="G662" s="133" t="s">
        <v>5427</v>
      </c>
      <c r="H662" s="235" t="s">
        <v>4710</v>
      </c>
      <c r="I662" s="235">
        <v>20030315</v>
      </c>
      <c r="J662" s="134" t="s">
        <v>14</v>
      </c>
      <c r="O662" s="235">
        <v>13</v>
      </c>
    </row>
    <row r="663" spans="1:15" x14ac:dyDescent="0.25">
      <c r="A663" s="134" t="s">
        <v>5431</v>
      </c>
      <c r="B663" s="174" t="s">
        <v>4705</v>
      </c>
      <c r="C663" s="174" t="s">
        <v>4706</v>
      </c>
      <c r="D663" s="133" t="s">
        <v>5433</v>
      </c>
      <c r="E663" s="174" t="s">
        <v>127</v>
      </c>
      <c r="F663" s="282">
        <v>13</v>
      </c>
      <c r="G663" s="133" t="s">
        <v>5432</v>
      </c>
      <c r="H663" s="235" t="s">
        <v>4710</v>
      </c>
      <c r="I663" s="235">
        <v>20030315</v>
      </c>
      <c r="J663" s="134" t="s">
        <v>14</v>
      </c>
      <c r="O663" s="235">
        <v>13</v>
      </c>
    </row>
    <row r="664" spans="1:15" x14ac:dyDescent="0.25">
      <c r="A664" s="134" t="s">
        <v>5436</v>
      </c>
      <c r="B664" s="174" t="s">
        <v>4705</v>
      </c>
      <c r="C664" s="174" t="s">
        <v>4706</v>
      </c>
      <c r="D664" s="133" t="s">
        <v>5438</v>
      </c>
      <c r="E664" s="174" t="s">
        <v>127</v>
      </c>
      <c r="F664" s="282">
        <v>13</v>
      </c>
      <c r="G664" s="133" t="s">
        <v>5437</v>
      </c>
      <c r="H664" s="235" t="s">
        <v>4710</v>
      </c>
      <c r="I664" s="235">
        <v>20030315</v>
      </c>
      <c r="J664" s="134" t="s">
        <v>14</v>
      </c>
      <c r="O664" s="235">
        <v>13</v>
      </c>
    </row>
    <row r="665" spans="1:15" x14ac:dyDescent="0.25">
      <c r="A665" s="134" t="s">
        <v>5441</v>
      </c>
      <c r="B665" s="174" t="s">
        <v>4705</v>
      </c>
      <c r="C665" s="174" t="s">
        <v>4706</v>
      </c>
      <c r="D665" s="133" t="s">
        <v>5443</v>
      </c>
      <c r="E665" s="174" t="s">
        <v>127</v>
      </c>
      <c r="F665" s="282">
        <v>13</v>
      </c>
      <c r="G665" s="133" t="s">
        <v>5442</v>
      </c>
      <c r="H665" s="235" t="s">
        <v>4710</v>
      </c>
      <c r="I665" s="235">
        <v>20030315</v>
      </c>
      <c r="J665" s="134" t="s">
        <v>14</v>
      </c>
      <c r="O665" s="235">
        <v>13</v>
      </c>
    </row>
    <row r="666" spans="1:15" x14ac:dyDescent="0.25">
      <c r="A666" s="134" t="s">
        <v>5446</v>
      </c>
      <c r="B666" s="174" t="s">
        <v>4705</v>
      </c>
      <c r="C666" s="174" t="s">
        <v>4706</v>
      </c>
      <c r="D666" s="133" t="s">
        <v>5448</v>
      </c>
      <c r="E666" s="174" t="s">
        <v>127</v>
      </c>
      <c r="F666" s="282">
        <v>13</v>
      </c>
      <c r="G666" s="133" t="s">
        <v>5447</v>
      </c>
      <c r="H666" s="235" t="s">
        <v>4710</v>
      </c>
      <c r="I666" s="235">
        <v>20030315</v>
      </c>
      <c r="J666" s="134" t="s">
        <v>14</v>
      </c>
      <c r="O666" s="235">
        <v>13</v>
      </c>
    </row>
    <row r="667" spans="1:15" x14ac:dyDescent="0.25">
      <c r="A667" s="134" t="s">
        <v>5451</v>
      </c>
      <c r="B667" s="174" t="s">
        <v>4705</v>
      </c>
      <c r="C667" s="174" t="s">
        <v>4706</v>
      </c>
      <c r="D667" s="133" t="s">
        <v>5453</v>
      </c>
      <c r="E667" s="174" t="s">
        <v>127</v>
      </c>
      <c r="F667" s="282">
        <v>13</v>
      </c>
      <c r="G667" s="133" t="s">
        <v>5452</v>
      </c>
      <c r="H667" s="235" t="s">
        <v>4710</v>
      </c>
      <c r="I667" s="235">
        <v>20030315</v>
      </c>
      <c r="J667" s="134" t="s">
        <v>14</v>
      </c>
      <c r="O667" s="235">
        <v>13</v>
      </c>
    </row>
    <row r="668" spans="1:15" x14ac:dyDescent="0.25">
      <c r="A668" s="134" t="s">
        <v>5456</v>
      </c>
      <c r="B668" s="174" t="s">
        <v>4705</v>
      </c>
      <c r="C668" s="174" t="s">
        <v>4706</v>
      </c>
      <c r="D668" s="133" t="s">
        <v>5458</v>
      </c>
      <c r="E668" s="174" t="s">
        <v>127</v>
      </c>
      <c r="F668" s="282">
        <v>13</v>
      </c>
      <c r="G668" s="133" t="s">
        <v>5457</v>
      </c>
      <c r="H668" s="235" t="s">
        <v>4710</v>
      </c>
      <c r="I668" s="235">
        <v>20030315</v>
      </c>
      <c r="J668" s="134" t="s">
        <v>14</v>
      </c>
      <c r="O668" s="235">
        <v>13</v>
      </c>
    </row>
    <row r="669" spans="1:15" x14ac:dyDescent="0.25">
      <c r="A669" s="134" t="s">
        <v>5461</v>
      </c>
      <c r="B669" s="174" t="s">
        <v>4705</v>
      </c>
      <c r="C669" s="174" t="s">
        <v>4706</v>
      </c>
      <c r="D669" s="133" t="s">
        <v>5463</v>
      </c>
      <c r="E669" s="174" t="s">
        <v>127</v>
      </c>
      <c r="F669" s="282">
        <v>13</v>
      </c>
      <c r="G669" s="133" t="s">
        <v>5462</v>
      </c>
      <c r="H669" s="235" t="s">
        <v>4710</v>
      </c>
      <c r="I669" s="235">
        <v>20030315</v>
      </c>
      <c r="J669" s="134" t="s">
        <v>14</v>
      </c>
      <c r="O669" s="235">
        <v>13</v>
      </c>
    </row>
    <row r="670" spans="1:15" x14ac:dyDescent="0.25">
      <c r="A670" s="134" t="s">
        <v>5466</v>
      </c>
      <c r="B670" s="174" t="s">
        <v>4705</v>
      </c>
      <c r="C670" s="174" t="s">
        <v>4706</v>
      </c>
      <c r="D670" s="133" t="s">
        <v>5468</v>
      </c>
      <c r="E670" s="174" t="s">
        <v>127</v>
      </c>
      <c r="F670" s="282">
        <v>13</v>
      </c>
      <c r="G670" s="133" t="s">
        <v>5467</v>
      </c>
      <c r="H670" s="235" t="s">
        <v>4710</v>
      </c>
      <c r="I670" s="235">
        <v>20030315</v>
      </c>
      <c r="J670" s="134" t="s">
        <v>14</v>
      </c>
      <c r="O670" s="235">
        <v>13</v>
      </c>
    </row>
    <row r="671" spans="1:15" x14ac:dyDescent="0.25">
      <c r="A671" s="134" t="s">
        <v>5471</v>
      </c>
      <c r="B671" s="174" t="s">
        <v>4705</v>
      </c>
      <c r="C671" s="174" t="s">
        <v>4706</v>
      </c>
      <c r="D671" s="133" t="s">
        <v>5473</v>
      </c>
      <c r="E671" s="174" t="s">
        <v>127</v>
      </c>
      <c r="F671" s="282">
        <v>13</v>
      </c>
      <c r="G671" s="133" t="s">
        <v>5472</v>
      </c>
      <c r="H671" s="235" t="s">
        <v>4710</v>
      </c>
      <c r="I671" s="235">
        <v>20030315</v>
      </c>
      <c r="J671" s="134" t="s">
        <v>14</v>
      </c>
      <c r="O671" s="235">
        <v>13</v>
      </c>
    </row>
    <row r="672" spans="1:15" x14ac:dyDescent="0.25">
      <c r="A672" s="134" t="s">
        <v>5476</v>
      </c>
      <c r="B672" s="174" t="s">
        <v>4705</v>
      </c>
      <c r="C672" s="174" t="s">
        <v>4706</v>
      </c>
      <c r="D672" s="133" t="s">
        <v>5478</v>
      </c>
      <c r="E672" s="174" t="s">
        <v>127</v>
      </c>
      <c r="F672" s="282">
        <v>13</v>
      </c>
      <c r="G672" s="133" t="s">
        <v>5477</v>
      </c>
      <c r="H672" s="235" t="s">
        <v>4710</v>
      </c>
      <c r="I672" s="235">
        <v>20030315</v>
      </c>
      <c r="J672" s="134" t="s">
        <v>14</v>
      </c>
      <c r="O672" s="235">
        <v>13</v>
      </c>
    </row>
    <row r="673" spans="1:15" x14ac:dyDescent="0.25">
      <c r="A673" s="134" t="s">
        <v>5481</v>
      </c>
      <c r="B673" s="174" t="s">
        <v>4705</v>
      </c>
      <c r="C673" s="174" t="s">
        <v>4706</v>
      </c>
      <c r="D673" s="133" t="s">
        <v>5483</v>
      </c>
      <c r="E673" s="174" t="s">
        <v>127</v>
      </c>
      <c r="F673" s="282">
        <v>13</v>
      </c>
      <c r="G673" s="133" t="s">
        <v>5482</v>
      </c>
      <c r="H673" s="235" t="s">
        <v>4710</v>
      </c>
      <c r="I673" s="235">
        <v>20030315</v>
      </c>
      <c r="J673" s="134" t="s">
        <v>14</v>
      </c>
      <c r="O673" s="235">
        <v>13</v>
      </c>
    </row>
    <row r="674" spans="1:15" x14ac:dyDescent="0.25">
      <c r="A674" s="134" t="s">
        <v>5486</v>
      </c>
      <c r="B674" s="174" t="s">
        <v>4705</v>
      </c>
      <c r="C674" s="174" t="s">
        <v>4706</v>
      </c>
      <c r="D674" s="133" t="s">
        <v>5488</v>
      </c>
      <c r="E674" s="174" t="s">
        <v>127</v>
      </c>
      <c r="F674" s="282">
        <v>13</v>
      </c>
      <c r="G674" s="133" t="s">
        <v>5487</v>
      </c>
      <c r="H674" s="235" t="s">
        <v>4710</v>
      </c>
      <c r="I674" s="235">
        <v>20030315</v>
      </c>
      <c r="J674" s="134" t="s">
        <v>14</v>
      </c>
      <c r="O674" s="235">
        <v>13</v>
      </c>
    </row>
    <row r="675" spans="1:15" x14ac:dyDescent="0.25">
      <c r="A675" s="134" t="s">
        <v>5491</v>
      </c>
      <c r="B675" s="174" t="s">
        <v>4705</v>
      </c>
      <c r="C675" s="174" t="s">
        <v>4706</v>
      </c>
      <c r="D675" s="133" t="s">
        <v>5493</v>
      </c>
      <c r="E675" s="174" t="s">
        <v>127</v>
      </c>
      <c r="F675" s="282">
        <v>13</v>
      </c>
      <c r="G675" s="133" t="s">
        <v>5492</v>
      </c>
      <c r="H675" s="235" t="s">
        <v>4710</v>
      </c>
      <c r="I675" s="235">
        <v>20030315</v>
      </c>
      <c r="J675" s="134" t="s">
        <v>14</v>
      </c>
      <c r="O675" s="235">
        <v>13</v>
      </c>
    </row>
    <row r="676" spans="1:15" x14ac:dyDescent="0.25">
      <c r="A676" s="134" t="s">
        <v>5496</v>
      </c>
      <c r="B676" s="174" t="s">
        <v>4705</v>
      </c>
      <c r="C676" s="174" t="s">
        <v>4706</v>
      </c>
      <c r="D676" s="133" t="s">
        <v>5498</v>
      </c>
      <c r="E676" s="174" t="s">
        <v>127</v>
      </c>
      <c r="F676" s="282">
        <v>13</v>
      </c>
      <c r="G676" s="133" t="s">
        <v>5497</v>
      </c>
      <c r="H676" s="235" t="s">
        <v>4710</v>
      </c>
      <c r="I676" s="235">
        <v>20030315</v>
      </c>
      <c r="J676" s="134" t="s">
        <v>14</v>
      </c>
      <c r="O676" s="235">
        <v>13</v>
      </c>
    </row>
    <row r="677" spans="1:15" x14ac:dyDescent="0.25">
      <c r="A677" s="134" t="s">
        <v>5501</v>
      </c>
      <c r="B677" s="174" t="s">
        <v>4705</v>
      </c>
      <c r="C677" s="174" t="s">
        <v>4706</v>
      </c>
      <c r="D677" s="133" t="s">
        <v>5503</v>
      </c>
      <c r="E677" s="174" t="s">
        <v>127</v>
      </c>
      <c r="F677" s="282">
        <v>13</v>
      </c>
      <c r="G677" s="133" t="s">
        <v>5502</v>
      </c>
      <c r="H677" s="235" t="s">
        <v>4710</v>
      </c>
      <c r="I677" s="235">
        <v>20030315</v>
      </c>
      <c r="J677" s="134" t="s">
        <v>14</v>
      </c>
      <c r="O677" s="235">
        <v>13</v>
      </c>
    </row>
    <row r="678" spans="1:15" x14ac:dyDescent="0.25">
      <c r="A678" s="134" t="s">
        <v>5506</v>
      </c>
      <c r="B678" s="174" t="s">
        <v>4705</v>
      </c>
      <c r="C678" s="174" t="s">
        <v>4706</v>
      </c>
      <c r="D678" s="133" t="s">
        <v>5508</v>
      </c>
      <c r="E678" s="174" t="s">
        <v>127</v>
      </c>
      <c r="F678" s="282">
        <v>13</v>
      </c>
      <c r="G678" s="133" t="s">
        <v>5507</v>
      </c>
      <c r="H678" s="235" t="s">
        <v>4710</v>
      </c>
      <c r="I678" s="235">
        <v>20030315</v>
      </c>
      <c r="J678" s="134" t="s">
        <v>14</v>
      </c>
      <c r="O678" s="235">
        <v>13</v>
      </c>
    </row>
    <row r="679" spans="1:15" x14ac:dyDescent="0.25">
      <c r="A679" s="134" t="s">
        <v>5511</v>
      </c>
      <c r="B679" s="174" t="s">
        <v>4705</v>
      </c>
      <c r="C679" s="174" t="s">
        <v>4706</v>
      </c>
      <c r="D679" s="133" t="s">
        <v>5513</v>
      </c>
      <c r="E679" s="174" t="s">
        <v>127</v>
      </c>
      <c r="F679" s="282">
        <v>13</v>
      </c>
      <c r="G679" s="133" t="s">
        <v>5512</v>
      </c>
      <c r="H679" s="235" t="s">
        <v>4710</v>
      </c>
      <c r="I679" s="235">
        <v>20030315</v>
      </c>
      <c r="J679" s="134" t="s">
        <v>14</v>
      </c>
      <c r="O679" s="235">
        <v>13</v>
      </c>
    </row>
    <row r="680" spans="1:15" x14ac:dyDescent="0.25">
      <c r="A680" s="134" t="s">
        <v>5516</v>
      </c>
      <c r="B680" s="174" t="s">
        <v>4705</v>
      </c>
      <c r="C680" s="174" t="s">
        <v>4706</v>
      </c>
      <c r="D680" s="133" t="s">
        <v>5518</v>
      </c>
      <c r="E680" s="174" t="s">
        <v>127</v>
      </c>
      <c r="F680" s="282">
        <v>13</v>
      </c>
      <c r="G680" s="133" t="s">
        <v>5517</v>
      </c>
      <c r="H680" s="235" t="s">
        <v>4710</v>
      </c>
      <c r="I680" s="235">
        <v>20030315</v>
      </c>
      <c r="J680" s="134" t="s">
        <v>14</v>
      </c>
      <c r="O680" s="235">
        <v>13</v>
      </c>
    </row>
    <row r="681" spans="1:15" x14ac:dyDescent="0.25">
      <c r="A681" s="134" t="s">
        <v>5521</v>
      </c>
      <c r="B681" s="174" t="s">
        <v>4705</v>
      </c>
      <c r="C681" s="174" t="s">
        <v>4706</v>
      </c>
      <c r="D681" s="133" t="s">
        <v>5523</v>
      </c>
      <c r="E681" s="174" t="s">
        <v>127</v>
      </c>
      <c r="F681" s="282">
        <v>13</v>
      </c>
      <c r="G681" s="133" t="s">
        <v>5522</v>
      </c>
      <c r="H681" s="235" t="s">
        <v>4710</v>
      </c>
      <c r="I681" s="235">
        <v>20030315</v>
      </c>
      <c r="J681" s="134" t="s">
        <v>14</v>
      </c>
      <c r="O681" s="235">
        <v>13</v>
      </c>
    </row>
    <row r="682" spans="1:15" x14ac:dyDescent="0.25">
      <c r="A682" s="134" t="s">
        <v>5526</v>
      </c>
      <c r="B682" s="174" t="s">
        <v>4705</v>
      </c>
      <c r="C682" s="174" t="s">
        <v>4706</v>
      </c>
      <c r="D682" s="133" t="s">
        <v>5528</v>
      </c>
      <c r="E682" s="174" t="s">
        <v>127</v>
      </c>
      <c r="F682" s="282">
        <v>13</v>
      </c>
      <c r="G682" s="133" t="s">
        <v>5527</v>
      </c>
      <c r="H682" s="235" t="s">
        <v>4710</v>
      </c>
      <c r="I682" s="235">
        <v>20030315</v>
      </c>
      <c r="J682" s="134" t="s">
        <v>14</v>
      </c>
      <c r="O682" s="235">
        <v>13</v>
      </c>
    </row>
    <row r="683" spans="1:15" x14ac:dyDescent="0.25">
      <c r="A683" s="134" t="s">
        <v>5531</v>
      </c>
      <c r="B683" s="174" t="s">
        <v>4705</v>
      </c>
      <c r="C683" s="174" t="s">
        <v>4706</v>
      </c>
      <c r="D683" s="133" t="s">
        <v>5533</v>
      </c>
      <c r="E683" s="174" t="s">
        <v>127</v>
      </c>
      <c r="F683" s="282">
        <v>13</v>
      </c>
      <c r="G683" s="133" t="s">
        <v>5532</v>
      </c>
      <c r="H683" s="235" t="s">
        <v>4710</v>
      </c>
      <c r="I683" s="235">
        <v>20030315</v>
      </c>
      <c r="J683" s="134" t="s">
        <v>14</v>
      </c>
      <c r="O683" s="235">
        <v>13</v>
      </c>
    </row>
    <row r="684" spans="1:15" x14ac:dyDescent="0.25">
      <c r="A684" s="134" t="s">
        <v>5536</v>
      </c>
      <c r="B684" s="174" t="s">
        <v>4705</v>
      </c>
      <c r="C684" s="174" t="s">
        <v>4706</v>
      </c>
      <c r="D684" s="133" t="s">
        <v>5538</v>
      </c>
      <c r="E684" s="174" t="s">
        <v>127</v>
      </c>
      <c r="F684" s="282">
        <v>13</v>
      </c>
      <c r="G684" s="133" t="s">
        <v>5537</v>
      </c>
      <c r="H684" s="235" t="s">
        <v>4710</v>
      </c>
      <c r="I684" s="235">
        <v>20030315</v>
      </c>
      <c r="J684" s="134" t="s">
        <v>14</v>
      </c>
      <c r="O684" s="235">
        <v>13</v>
      </c>
    </row>
    <row r="685" spans="1:15" x14ac:dyDescent="0.25">
      <c r="A685" s="134" t="s">
        <v>5541</v>
      </c>
      <c r="B685" s="174" t="s">
        <v>4705</v>
      </c>
      <c r="C685" s="174" t="s">
        <v>4706</v>
      </c>
      <c r="D685" s="133" t="s">
        <v>5528</v>
      </c>
      <c r="E685" s="174" t="s">
        <v>127</v>
      </c>
      <c r="F685" s="282">
        <v>13</v>
      </c>
      <c r="G685" s="133" t="s">
        <v>5542</v>
      </c>
      <c r="H685" s="235" t="s">
        <v>4710</v>
      </c>
      <c r="I685" s="235">
        <v>20030315</v>
      </c>
      <c r="J685" s="134" t="s">
        <v>14</v>
      </c>
      <c r="O685" s="235">
        <v>13</v>
      </c>
    </row>
    <row r="686" spans="1:15" x14ac:dyDescent="0.25">
      <c r="A686" s="134" t="s">
        <v>5545</v>
      </c>
      <c r="B686" s="174" t="s">
        <v>4705</v>
      </c>
      <c r="C686" s="174" t="s">
        <v>4706</v>
      </c>
      <c r="D686" s="133" t="s">
        <v>5547</v>
      </c>
      <c r="E686" s="174" t="s">
        <v>127</v>
      </c>
      <c r="F686" s="282">
        <v>13</v>
      </c>
      <c r="G686" s="133" t="s">
        <v>5546</v>
      </c>
      <c r="H686" s="235" t="s">
        <v>4710</v>
      </c>
      <c r="I686" s="235">
        <v>20030315</v>
      </c>
      <c r="J686" s="134" t="s">
        <v>14</v>
      </c>
      <c r="O686" s="235">
        <v>13</v>
      </c>
    </row>
    <row r="687" spans="1:15" x14ac:dyDescent="0.25">
      <c r="A687" s="134" t="s">
        <v>5550</v>
      </c>
      <c r="B687" s="174" t="s">
        <v>4705</v>
      </c>
      <c r="C687" s="174" t="s">
        <v>4706</v>
      </c>
      <c r="D687" s="133" t="s">
        <v>5552</v>
      </c>
      <c r="E687" s="174" t="s">
        <v>127</v>
      </c>
      <c r="F687" s="282">
        <v>13</v>
      </c>
      <c r="G687" s="133" t="s">
        <v>5551</v>
      </c>
      <c r="H687" s="235" t="s">
        <v>4710</v>
      </c>
      <c r="I687" s="235">
        <v>20030315</v>
      </c>
      <c r="J687" s="134" t="s">
        <v>14</v>
      </c>
      <c r="O687" s="235">
        <v>13</v>
      </c>
    </row>
    <row r="688" spans="1:15" x14ac:dyDescent="0.25">
      <c r="A688" s="134" t="s">
        <v>5555</v>
      </c>
      <c r="B688" s="174" t="s">
        <v>4705</v>
      </c>
      <c r="C688" s="174" t="s">
        <v>4706</v>
      </c>
      <c r="D688" s="133" t="s">
        <v>5557</v>
      </c>
      <c r="E688" s="174" t="s">
        <v>127</v>
      </c>
      <c r="F688" s="282">
        <v>13</v>
      </c>
      <c r="G688" s="133" t="s">
        <v>5556</v>
      </c>
      <c r="H688" s="235" t="s">
        <v>4710</v>
      </c>
      <c r="I688" s="235">
        <v>20030315</v>
      </c>
      <c r="J688" s="134" t="s">
        <v>14</v>
      </c>
      <c r="O688" s="235">
        <v>13</v>
      </c>
    </row>
    <row r="689" spans="1:15" x14ac:dyDescent="0.25">
      <c r="A689" s="134" t="s">
        <v>5560</v>
      </c>
      <c r="B689" s="174" t="s">
        <v>4705</v>
      </c>
      <c r="C689" s="174" t="s">
        <v>4706</v>
      </c>
      <c r="D689" s="133" t="s">
        <v>5562</v>
      </c>
      <c r="E689" s="174" t="s">
        <v>127</v>
      </c>
      <c r="F689" s="282">
        <v>13</v>
      </c>
      <c r="G689" s="133" t="s">
        <v>5561</v>
      </c>
      <c r="H689" s="235" t="s">
        <v>4710</v>
      </c>
      <c r="I689" s="235">
        <v>20030315</v>
      </c>
      <c r="J689" s="134" t="s">
        <v>14</v>
      </c>
      <c r="O689" s="235">
        <v>13</v>
      </c>
    </row>
    <row r="690" spans="1:15" x14ac:dyDescent="0.25">
      <c r="A690" s="134" t="s">
        <v>5565</v>
      </c>
      <c r="B690" s="174" t="s">
        <v>4705</v>
      </c>
      <c r="C690" s="174" t="s">
        <v>4706</v>
      </c>
      <c r="D690" s="133" t="s">
        <v>5528</v>
      </c>
      <c r="E690" s="174" t="s">
        <v>127</v>
      </c>
      <c r="F690" s="282">
        <v>13</v>
      </c>
      <c r="G690" s="133" t="s">
        <v>5566</v>
      </c>
      <c r="H690" s="235" t="s">
        <v>4710</v>
      </c>
      <c r="I690" s="235">
        <v>20030315</v>
      </c>
      <c r="J690" s="134" t="s">
        <v>14</v>
      </c>
      <c r="O690" s="235">
        <v>13</v>
      </c>
    </row>
    <row r="691" spans="1:15" x14ac:dyDescent="0.25">
      <c r="A691" s="134" t="s">
        <v>5569</v>
      </c>
      <c r="B691" s="174" t="s">
        <v>4705</v>
      </c>
      <c r="C691" s="174" t="s">
        <v>4706</v>
      </c>
      <c r="D691" s="133" t="s">
        <v>5528</v>
      </c>
      <c r="E691" s="174" t="s">
        <v>127</v>
      </c>
      <c r="F691" s="282">
        <v>13</v>
      </c>
      <c r="G691" s="133" t="s">
        <v>5570</v>
      </c>
      <c r="H691" s="235" t="s">
        <v>4710</v>
      </c>
      <c r="I691" s="235">
        <v>20030315</v>
      </c>
      <c r="J691" s="134" t="s">
        <v>14</v>
      </c>
      <c r="O691" s="235">
        <v>13</v>
      </c>
    </row>
    <row r="692" spans="1:15" x14ac:dyDescent="0.25">
      <c r="A692" s="134" t="s">
        <v>5573</v>
      </c>
      <c r="B692" s="174" t="s">
        <v>4705</v>
      </c>
      <c r="C692" s="174" t="s">
        <v>4706</v>
      </c>
      <c r="D692" s="133" t="s">
        <v>5575</v>
      </c>
      <c r="E692" s="174" t="s">
        <v>127</v>
      </c>
      <c r="F692" s="282">
        <v>13</v>
      </c>
      <c r="G692" s="133" t="s">
        <v>5574</v>
      </c>
      <c r="H692" s="235" t="s">
        <v>4710</v>
      </c>
      <c r="I692" s="235">
        <v>20030315</v>
      </c>
      <c r="J692" s="134" t="s">
        <v>14</v>
      </c>
      <c r="O692" s="235">
        <v>13</v>
      </c>
    </row>
    <row r="693" spans="1:15" x14ac:dyDescent="0.25">
      <c r="A693" s="134" t="s">
        <v>5578</v>
      </c>
      <c r="B693" s="174" t="s">
        <v>4705</v>
      </c>
      <c r="C693" s="174" t="s">
        <v>4706</v>
      </c>
      <c r="D693" s="133" t="s">
        <v>5580</v>
      </c>
      <c r="E693" s="174" t="s">
        <v>127</v>
      </c>
      <c r="F693" s="282">
        <v>13</v>
      </c>
      <c r="G693" s="133" t="s">
        <v>5579</v>
      </c>
      <c r="H693" s="235" t="s">
        <v>4710</v>
      </c>
      <c r="I693" s="235">
        <v>20030315</v>
      </c>
      <c r="J693" s="134" t="s">
        <v>14</v>
      </c>
      <c r="O693" s="235">
        <v>13</v>
      </c>
    </row>
    <row r="694" spans="1:15" x14ac:dyDescent="0.25">
      <c r="A694" s="134" t="s">
        <v>5583</v>
      </c>
      <c r="B694" s="174" t="s">
        <v>4705</v>
      </c>
      <c r="C694" s="174" t="s">
        <v>4706</v>
      </c>
      <c r="D694" s="133" t="s">
        <v>5585</v>
      </c>
      <c r="E694" s="174" t="s">
        <v>127</v>
      </c>
      <c r="F694" s="282">
        <v>13</v>
      </c>
      <c r="G694" s="133" t="s">
        <v>5584</v>
      </c>
      <c r="H694" s="235" t="s">
        <v>4710</v>
      </c>
      <c r="I694" s="235">
        <v>20030315</v>
      </c>
      <c r="J694" s="134" t="s">
        <v>14</v>
      </c>
      <c r="O694" s="235">
        <v>13</v>
      </c>
    </row>
    <row r="695" spans="1:15" x14ac:dyDescent="0.25">
      <c r="A695" s="134" t="s">
        <v>5588</v>
      </c>
      <c r="B695" s="174" t="s">
        <v>4705</v>
      </c>
      <c r="C695" s="174" t="s">
        <v>4706</v>
      </c>
      <c r="D695" s="133" t="s">
        <v>5590</v>
      </c>
      <c r="E695" s="174" t="s">
        <v>127</v>
      </c>
      <c r="F695" s="282">
        <v>13</v>
      </c>
      <c r="G695" s="133" t="s">
        <v>5589</v>
      </c>
      <c r="H695" s="235" t="s">
        <v>4710</v>
      </c>
      <c r="I695" s="235">
        <v>20030315</v>
      </c>
      <c r="J695" s="134" t="s">
        <v>14</v>
      </c>
      <c r="O695" s="235">
        <v>13</v>
      </c>
    </row>
    <row r="696" spans="1:15" x14ac:dyDescent="0.25">
      <c r="A696" s="134" t="s">
        <v>5593</v>
      </c>
      <c r="B696" s="174" t="s">
        <v>4705</v>
      </c>
      <c r="C696" s="174" t="s">
        <v>4706</v>
      </c>
      <c r="D696" s="133" t="s">
        <v>5595</v>
      </c>
      <c r="E696" s="174" t="s">
        <v>127</v>
      </c>
      <c r="F696" s="282">
        <v>13</v>
      </c>
      <c r="G696" s="133" t="s">
        <v>5594</v>
      </c>
      <c r="H696" s="235" t="s">
        <v>4710</v>
      </c>
      <c r="I696" s="235">
        <v>20030315</v>
      </c>
      <c r="J696" s="134" t="s">
        <v>14</v>
      </c>
      <c r="O696" s="235">
        <v>13</v>
      </c>
    </row>
    <row r="697" spans="1:15" x14ac:dyDescent="0.25">
      <c r="A697" s="134" t="s">
        <v>5598</v>
      </c>
      <c r="B697" s="174" t="s">
        <v>4705</v>
      </c>
      <c r="C697" s="174" t="s">
        <v>4706</v>
      </c>
      <c r="D697" s="133" t="s">
        <v>5600</v>
      </c>
      <c r="E697" s="174" t="s">
        <v>127</v>
      </c>
      <c r="F697" s="282">
        <v>13</v>
      </c>
      <c r="G697" s="133" t="s">
        <v>5599</v>
      </c>
      <c r="H697" s="235" t="s">
        <v>4710</v>
      </c>
      <c r="I697" s="235">
        <v>20030315</v>
      </c>
      <c r="J697" s="134" t="s">
        <v>14</v>
      </c>
      <c r="O697" s="235">
        <v>13</v>
      </c>
    </row>
    <row r="698" spans="1:15" x14ac:dyDescent="0.25">
      <c r="A698" s="134" t="s">
        <v>5603</v>
      </c>
      <c r="B698" s="174" t="s">
        <v>4705</v>
      </c>
      <c r="C698" s="174" t="s">
        <v>4706</v>
      </c>
      <c r="D698" s="133" t="s">
        <v>5605</v>
      </c>
      <c r="E698" s="174" t="s">
        <v>127</v>
      </c>
      <c r="F698" s="282">
        <v>13</v>
      </c>
      <c r="G698" s="133" t="s">
        <v>5604</v>
      </c>
      <c r="H698" s="235" t="s">
        <v>4710</v>
      </c>
      <c r="I698" s="235">
        <v>20030315</v>
      </c>
      <c r="J698" s="134" t="s">
        <v>14</v>
      </c>
      <c r="O698" s="235">
        <v>13</v>
      </c>
    </row>
    <row r="699" spans="1:15" x14ac:dyDescent="0.25">
      <c r="A699" s="134" t="s">
        <v>5608</v>
      </c>
      <c r="B699" s="174" t="s">
        <v>4705</v>
      </c>
      <c r="C699" s="174" t="s">
        <v>4706</v>
      </c>
      <c r="D699" s="133" t="s">
        <v>5610</v>
      </c>
      <c r="E699" s="174" t="s">
        <v>127</v>
      </c>
      <c r="F699" s="282">
        <v>13</v>
      </c>
      <c r="G699" s="133" t="s">
        <v>5609</v>
      </c>
      <c r="H699" s="235" t="s">
        <v>4710</v>
      </c>
      <c r="I699" s="235">
        <v>20030315</v>
      </c>
      <c r="J699" s="134" t="s">
        <v>14</v>
      </c>
      <c r="O699" s="235">
        <v>13</v>
      </c>
    </row>
    <row r="700" spans="1:15" x14ac:dyDescent="0.25">
      <c r="A700" s="134" t="s">
        <v>5613</v>
      </c>
      <c r="B700" s="174" t="s">
        <v>4705</v>
      </c>
      <c r="C700" s="174" t="s">
        <v>4706</v>
      </c>
      <c r="D700" s="133" t="s">
        <v>5615</v>
      </c>
      <c r="E700" s="174" t="s">
        <v>127</v>
      </c>
      <c r="F700" s="282">
        <v>13</v>
      </c>
      <c r="G700" s="133" t="s">
        <v>5614</v>
      </c>
      <c r="H700" s="235" t="s">
        <v>4710</v>
      </c>
      <c r="I700" s="235">
        <v>20030315</v>
      </c>
      <c r="J700" s="134" t="s">
        <v>14</v>
      </c>
      <c r="O700" s="235">
        <v>13</v>
      </c>
    </row>
    <row r="701" spans="1:15" x14ac:dyDescent="0.25">
      <c r="A701" s="134" t="s">
        <v>5618</v>
      </c>
      <c r="B701" s="174" t="s">
        <v>4705</v>
      </c>
      <c r="C701" s="174" t="s">
        <v>4706</v>
      </c>
      <c r="D701" s="133" t="s">
        <v>5247</v>
      </c>
      <c r="E701" s="174" t="s">
        <v>127</v>
      </c>
      <c r="F701" s="282">
        <v>13</v>
      </c>
      <c r="G701" s="133" t="s">
        <v>5619</v>
      </c>
      <c r="H701" s="235" t="s">
        <v>4710</v>
      </c>
      <c r="I701" s="235">
        <v>20030315</v>
      </c>
      <c r="J701" s="134" t="s">
        <v>14</v>
      </c>
      <c r="O701" s="235">
        <v>13</v>
      </c>
    </row>
    <row r="702" spans="1:15" x14ac:dyDescent="0.25">
      <c r="A702" s="134" t="s">
        <v>5622</v>
      </c>
      <c r="B702" s="174" t="s">
        <v>4705</v>
      </c>
      <c r="C702" s="174" t="s">
        <v>4706</v>
      </c>
      <c r="D702" s="133" t="s">
        <v>5247</v>
      </c>
      <c r="E702" s="174" t="s">
        <v>127</v>
      </c>
      <c r="F702" s="282">
        <v>13</v>
      </c>
      <c r="G702" s="133" t="s">
        <v>5623</v>
      </c>
      <c r="H702" s="235" t="s">
        <v>4710</v>
      </c>
      <c r="I702" s="235">
        <v>20030315</v>
      </c>
      <c r="J702" s="134" t="s">
        <v>14</v>
      </c>
      <c r="O702" s="235">
        <v>13</v>
      </c>
    </row>
    <row r="703" spans="1:15" x14ac:dyDescent="0.25">
      <c r="A703" s="134" t="s">
        <v>5626</v>
      </c>
      <c r="B703" s="174" t="s">
        <v>4705</v>
      </c>
      <c r="C703" s="174" t="s">
        <v>4706</v>
      </c>
      <c r="D703" s="133" t="s">
        <v>5528</v>
      </c>
      <c r="E703" s="174" t="s">
        <v>127</v>
      </c>
      <c r="F703" s="282">
        <v>13</v>
      </c>
      <c r="G703" s="133" t="s">
        <v>5627</v>
      </c>
      <c r="H703" s="235" t="s">
        <v>4710</v>
      </c>
      <c r="I703" s="235">
        <v>20030315</v>
      </c>
      <c r="J703" s="134" t="s">
        <v>14</v>
      </c>
      <c r="O703" s="235">
        <v>13</v>
      </c>
    </row>
    <row r="704" spans="1:15" x14ac:dyDescent="0.25">
      <c r="A704" s="134" t="s">
        <v>5630</v>
      </c>
      <c r="B704" s="174" t="s">
        <v>4705</v>
      </c>
      <c r="C704" s="174" t="s">
        <v>4706</v>
      </c>
      <c r="D704" s="133" t="s">
        <v>5632</v>
      </c>
      <c r="E704" s="174" t="s">
        <v>127</v>
      </c>
      <c r="F704" s="282">
        <v>13</v>
      </c>
      <c r="G704" s="133" t="s">
        <v>5631</v>
      </c>
      <c r="H704" s="235" t="s">
        <v>4710</v>
      </c>
      <c r="I704" s="235">
        <v>20030315</v>
      </c>
      <c r="J704" s="134" t="s">
        <v>14</v>
      </c>
      <c r="O704" s="235">
        <v>13</v>
      </c>
    </row>
    <row r="705" spans="1:15" x14ac:dyDescent="0.25">
      <c r="A705" s="134" t="s">
        <v>5635</v>
      </c>
      <c r="B705" s="174" t="s">
        <v>4705</v>
      </c>
      <c r="C705" s="174" t="s">
        <v>4706</v>
      </c>
      <c r="D705" s="133" t="s">
        <v>5153</v>
      </c>
      <c r="E705" s="174" t="s">
        <v>127</v>
      </c>
      <c r="F705" s="282">
        <v>13</v>
      </c>
      <c r="G705" s="133" t="s">
        <v>5636</v>
      </c>
      <c r="H705" s="235" t="s">
        <v>4710</v>
      </c>
      <c r="I705" s="235">
        <v>20030315</v>
      </c>
      <c r="J705" s="134" t="s">
        <v>14</v>
      </c>
      <c r="O705" s="235">
        <v>13</v>
      </c>
    </row>
    <row r="706" spans="1:15" x14ac:dyDescent="0.25">
      <c r="A706" s="134" t="s">
        <v>5639</v>
      </c>
      <c r="B706" s="174" t="s">
        <v>4705</v>
      </c>
      <c r="C706" s="174" t="s">
        <v>4706</v>
      </c>
      <c r="D706" s="133" t="s">
        <v>5641</v>
      </c>
      <c r="E706" s="174" t="s">
        <v>127</v>
      </c>
      <c r="F706" s="282">
        <v>13</v>
      </c>
      <c r="G706" s="133" t="s">
        <v>5640</v>
      </c>
      <c r="H706" s="235" t="s">
        <v>4710</v>
      </c>
      <c r="I706" s="235">
        <v>20030315</v>
      </c>
      <c r="J706" s="134" t="s">
        <v>14</v>
      </c>
      <c r="O706" s="235">
        <v>13</v>
      </c>
    </row>
    <row r="707" spans="1:15" x14ac:dyDescent="0.25">
      <c r="A707" s="134" t="s">
        <v>5644</v>
      </c>
      <c r="B707" s="174" t="s">
        <v>4705</v>
      </c>
      <c r="C707" s="174" t="s">
        <v>4706</v>
      </c>
      <c r="D707" s="133" t="s">
        <v>5646</v>
      </c>
      <c r="E707" s="174" t="s">
        <v>127</v>
      </c>
      <c r="F707" s="282">
        <v>13</v>
      </c>
      <c r="G707" s="133" t="s">
        <v>5645</v>
      </c>
      <c r="H707" s="235" t="s">
        <v>4710</v>
      </c>
      <c r="I707" s="235">
        <v>20030315</v>
      </c>
      <c r="J707" s="134" t="s">
        <v>14</v>
      </c>
      <c r="O707" s="235">
        <v>13</v>
      </c>
    </row>
    <row r="708" spans="1:15" x14ac:dyDescent="0.25">
      <c r="A708" s="134" t="s">
        <v>5649</v>
      </c>
      <c r="B708" s="174" t="s">
        <v>4705</v>
      </c>
      <c r="C708" s="174" t="s">
        <v>4706</v>
      </c>
      <c r="D708" s="133" t="s">
        <v>5651</v>
      </c>
      <c r="E708" s="174" t="s">
        <v>127</v>
      </c>
      <c r="F708" s="282">
        <v>13</v>
      </c>
      <c r="G708" s="133" t="s">
        <v>5650</v>
      </c>
      <c r="H708" s="235" t="s">
        <v>4710</v>
      </c>
      <c r="I708" s="235">
        <v>20030315</v>
      </c>
      <c r="J708" s="134" t="s">
        <v>14</v>
      </c>
      <c r="O708" s="235">
        <v>13</v>
      </c>
    </row>
    <row r="709" spans="1:15" x14ac:dyDescent="0.25">
      <c r="A709" s="134" t="s">
        <v>5654</v>
      </c>
      <c r="B709" s="174" t="s">
        <v>4705</v>
      </c>
      <c r="C709" s="174" t="s">
        <v>4706</v>
      </c>
      <c r="D709" s="133" t="s">
        <v>5656</v>
      </c>
      <c r="E709" s="174" t="s">
        <v>127</v>
      </c>
      <c r="F709" s="282">
        <v>13</v>
      </c>
      <c r="G709" s="133" t="s">
        <v>5655</v>
      </c>
      <c r="H709" s="235" t="s">
        <v>4710</v>
      </c>
      <c r="I709" s="235">
        <v>20030315</v>
      </c>
      <c r="J709" s="134" t="s">
        <v>14</v>
      </c>
      <c r="O709" s="235">
        <v>13</v>
      </c>
    </row>
    <row r="710" spans="1:15" x14ac:dyDescent="0.25">
      <c r="A710" s="134" t="s">
        <v>5659</v>
      </c>
      <c r="B710" s="174" t="s">
        <v>4705</v>
      </c>
      <c r="C710" s="174" t="s">
        <v>4706</v>
      </c>
      <c r="D710" s="133" t="s">
        <v>5661</v>
      </c>
      <c r="E710" s="174" t="s">
        <v>127</v>
      </c>
      <c r="F710" s="282">
        <v>13</v>
      </c>
      <c r="G710" s="133" t="s">
        <v>5660</v>
      </c>
      <c r="H710" s="235" t="s">
        <v>4710</v>
      </c>
      <c r="I710" s="235">
        <v>20030315</v>
      </c>
      <c r="J710" s="134" t="s">
        <v>14</v>
      </c>
      <c r="O710" s="235">
        <v>13</v>
      </c>
    </row>
    <row r="711" spans="1:15" x14ac:dyDescent="0.25">
      <c r="A711" s="134" t="s">
        <v>5664</v>
      </c>
      <c r="B711" s="174" t="s">
        <v>4705</v>
      </c>
      <c r="C711" s="174" t="s">
        <v>4706</v>
      </c>
      <c r="D711" s="133" t="s">
        <v>5666</v>
      </c>
      <c r="E711" s="174" t="s">
        <v>127</v>
      </c>
      <c r="F711" s="282">
        <v>13</v>
      </c>
      <c r="G711" s="133" t="s">
        <v>5665</v>
      </c>
      <c r="H711" s="235" t="s">
        <v>4710</v>
      </c>
      <c r="I711" s="235">
        <v>20030315</v>
      </c>
      <c r="J711" s="134" t="s">
        <v>14</v>
      </c>
      <c r="O711" s="235">
        <v>13</v>
      </c>
    </row>
    <row r="712" spans="1:15" x14ac:dyDescent="0.25">
      <c r="A712" s="134" t="s">
        <v>5669</v>
      </c>
      <c r="B712" s="174" t="s">
        <v>4705</v>
      </c>
      <c r="C712" s="174" t="s">
        <v>4706</v>
      </c>
      <c r="D712" s="133" t="s">
        <v>5671</v>
      </c>
      <c r="E712" s="174" t="s">
        <v>127</v>
      </c>
      <c r="F712" s="282">
        <v>13</v>
      </c>
      <c r="G712" s="133" t="s">
        <v>5670</v>
      </c>
      <c r="H712" s="235" t="s">
        <v>4710</v>
      </c>
      <c r="I712" s="235">
        <v>20000925</v>
      </c>
      <c r="J712" s="134" t="s">
        <v>14</v>
      </c>
      <c r="K712" s="58" t="s">
        <v>4925</v>
      </c>
      <c r="L712" s="235">
        <v>800</v>
      </c>
      <c r="M712" s="26" t="s">
        <v>4926</v>
      </c>
      <c r="N712" s="27" t="s">
        <v>4927</v>
      </c>
      <c r="O712" s="235">
        <v>13</v>
      </c>
    </row>
    <row r="713" spans="1:15" x14ac:dyDescent="0.25">
      <c r="A713" s="134" t="s">
        <v>5675</v>
      </c>
      <c r="B713" s="174" t="s">
        <v>4705</v>
      </c>
      <c r="C713" s="174" t="s">
        <v>4706</v>
      </c>
      <c r="D713" s="133" t="s">
        <v>4851</v>
      </c>
      <c r="E713" s="174" t="s">
        <v>127</v>
      </c>
      <c r="F713" s="282">
        <v>13</v>
      </c>
      <c r="G713" s="133" t="s">
        <v>5676</v>
      </c>
      <c r="H713" s="235" t="s">
        <v>4710</v>
      </c>
      <c r="I713" s="235">
        <v>20000925</v>
      </c>
      <c r="J713" s="134" t="s">
        <v>14</v>
      </c>
      <c r="K713" s="58" t="s">
        <v>5677</v>
      </c>
      <c r="L713" s="235">
        <v>26</v>
      </c>
      <c r="M713" s="26" t="s">
        <v>5678</v>
      </c>
      <c r="N713" s="27" t="s">
        <v>5679</v>
      </c>
      <c r="O713" s="235">
        <v>13</v>
      </c>
    </row>
    <row r="714" spans="1:15" x14ac:dyDescent="0.25">
      <c r="A714" s="134" t="s">
        <v>5682</v>
      </c>
      <c r="B714" s="174" t="s">
        <v>4705</v>
      </c>
      <c r="C714" s="174" t="s">
        <v>4706</v>
      </c>
      <c r="D714" s="133" t="s">
        <v>5684</v>
      </c>
      <c r="E714" s="174" t="s">
        <v>127</v>
      </c>
      <c r="F714" s="282">
        <v>13</v>
      </c>
      <c r="G714" s="133" t="s">
        <v>5683</v>
      </c>
      <c r="H714" s="235" t="s">
        <v>4710</v>
      </c>
      <c r="I714" s="235">
        <v>20000925</v>
      </c>
      <c r="J714" s="134" t="s">
        <v>14</v>
      </c>
      <c r="K714" s="58" t="s">
        <v>4943</v>
      </c>
      <c r="L714" s="235">
        <v>400</v>
      </c>
      <c r="M714" s="26" t="s">
        <v>4944</v>
      </c>
      <c r="N714" s="27" t="s">
        <v>4945</v>
      </c>
      <c r="O714" s="235">
        <v>13</v>
      </c>
    </row>
    <row r="715" spans="1:15" x14ac:dyDescent="0.25">
      <c r="A715" s="134" t="s">
        <v>5687</v>
      </c>
      <c r="B715" s="174" t="s">
        <v>4705</v>
      </c>
      <c r="C715" s="174" t="s">
        <v>4706</v>
      </c>
      <c r="D715" s="133" t="s">
        <v>5689</v>
      </c>
      <c r="E715" s="174" t="s">
        <v>127</v>
      </c>
      <c r="F715" s="282">
        <v>13</v>
      </c>
      <c r="G715" s="133" t="s">
        <v>5688</v>
      </c>
      <c r="H715" s="235" t="s">
        <v>4710</v>
      </c>
      <c r="I715" s="235">
        <v>20000925</v>
      </c>
      <c r="J715" s="134" t="s">
        <v>14</v>
      </c>
      <c r="K715" s="58" t="s">
        <v>5690</v>
      </c>
      <c r="L715" s="235">
        <v>39</v>
      </c>
      <c r="M715" s="26" t="s">
        <v>5691</v>
      </c>
      <c r="N715" s="27" t="s">
        <v>5692</v>
      </c>
      <c r="O715" s="235">
        <v>13</v>
      </c>
    </row>
    <row r="716" spans="1:15" x14ac:dyDescent="0.25">
      <c r="A716" s="134" t="s">
        <v>5695</v>
      </c>
      <c r="B716" s="174" t="s">
        <v>4705</v>
      </c>
      <c r="C716" s="174" t="s">
        <v>4706</v>
      </c>
      <c r="D716" s="133" t="s">
        <v>5080</v>
      </c>
      <c r="E716" s="174" t="s">
        <v>127</v>
      </c>
      <c r="F716" s="282">
        <v>13</v>
      </c>
      <c r="G716" s="133" t="s">
        <v>5294</v>
      </c>
      <c r="H716" s="235" t="s">
        <v>4710</v>
      </c>
      <c r="I716" s="235">
        <v>20000925</v>
      </c>
      <c r="J716" s="134" t="s">
        <v>14</v>
      </c>
      <c r="K716" s="58" t="s">
        <v>4714</v>
      </c>
      <c r="L716" s="235">
        <v>400</v>
      </c>
      <c r="M716" s="26" t="s">
        <v>4715</v>
      </c>
      <c r="N716" s="27" t="s">
        <v>4716</v>
      </c>
      <c r="O716" s="235">
        <v>13</v>
      </c>
    </row>
    <row r="717" spans="1:15" x14ac:dyDescent="0.25">
      <c r="A717" s="134" t="s">
        <v>5698</v>
      </c>
      <c r="B717" s="174" t="s">
        <v>4705</v>
      </c>
      <c r="C717" s="174" t="s">
        <v>4706</v>
      </c>
      <c r="D717" s="133" t="s">
        <v>5700</v>
      </c>
      <c r="E717" s="174" t="s">
        <v>127</v>
      </c>
      <c r="F717" s="282">
        <v>13</v>
      </c>
      <c r="G717" s="133" t="s">
        <v>5699</v>
      </c>
      <c r="H717" s="235" t="s">
        <v>4710</v>
      </c>
      <c r="I717" s="235">
        <v>20000925</v>
      </c>
      <c r="J717" s="134" t="s">
        <v>14</v>
      </c>
      <c r="K717" s="58" t="s">
        <v>5701</v>
      </c>
      <c r="L717" s="235">
        <v>53</v>
      </c>
      <c r="M717" s="26" t="s">
        <v>5702</v>
      </c>
      <c r="N717" s="27" t="s">
        <v>5703</v>
      </c>
      <c r="O717" s="235">
        <v>13</v>
      </c>
    </row>
    <row r="718" spans="1:15" x14ac:dyDescent="0.25">
      <c r="A718" s="134" t="s">
        <v>5706</v>
      </c>
      <c r="B718" s="174" t="s">
        <v>4705</v>
      </c>
      <c r="C718" s="174" t="s">
        <v>4706</v>
      </c>
      <c r="D718" s="133" t="s">
        <v>5080</v>
      </c>
      <c r="E718" s="174" t="s">
        <v>127</v>
      </c>
      <c r="F718" s="282">
        <v>13</v>
      </c>
      <c r="G718" s="133" t="s">
        <v>5707</v>
      </c>
      <c r="H718" s="235" t="s">
        <v>4710</v>
      </c>
      <c r="I718" s="235">
        <v>20000925</v>
      </c>
      <c r="J718" s="134" t="s">
        <v>14</v>
      </c>
      <c r="K718" s="58" t="s">
        <v>4714</v>
      </c>
      <c r="L718" s="235">
        <v>450</v>
      </c>
      <c r="M718" s="26" t="s">
        <v>4715</v>
      </c>
      <c r="N718" s="27" t="s">
        <v>4716</v>
      </c>
      <c r="O718" s="235">
        <v>13</v>
      </c>
    </row>
    <row r="719" spans="1:15" x14ac:dyDescent="0.25">
      <c r="A719" s="134" t="s">
        <v>5710</v>
      </c>
      <c r="B719" s="174" t="s">
        <v>4705</v>
      </c>
      <c r="C719" s="174" t="s">
        <v>4706</v>
      </c>
      <c r="D719" s="133" t="s">
        <v>5229</v>
      </c>
      <c r="E719" s="174" t="s">
        <v>127</v>
      </c>
      <c r="F719" s="282">
        <v>13</v>
      </c>
      <c r="G719" s="133" t="s">
        <v>5711</v>
      </c>
      <c r="H719" s="235" t="s">
        <v>4710</v>
      </c>
      <c r="I719" s="235">
        <v>20000925</v>
      </c>
      <c r="J719" s="134" t="s">
        <v>14</v>
      </c>
      <c r="K719" s="58" t="s">
        <v>4746</v>
      </c>
      <c r="L719" s="235">
        <v>150</v>
      </c>
      <c r="M719" s="26" t="s">
        <v>4747</v>
      </c>
      <c r="N719" s="27" t="s">
        <v>4748</v>
      </c>
      <c r="O719" s="235">
        <v>13</v>
      </c>
    </row>
    <row r="720" spans="1:15" x14ac:dyDescent="0.25">
      <c r="A720" s="134" t="s">
        <v>5714</v>
      </c>
      <c r="B720" s="174" t="s">
        <v>4705</v>
      </c>
      <c r="C720" s="174" t="s">
        <v>4706</v>
      </c>
      <c r="D720" s="133" t="s">
        <v>5080</v>
      </c>
      <c r="E720" s="174" t="s">
        <v>127</v>
      </c>
      <c r="F720" s="282">
        <v>13</v>
      </c>
      <c r="G720" s="133" t="s">
        <v>5715</v>
      </c>
      <c r="H720" s="235" t="s">
        <v>4710</v>
      </c>
      <c r="I720" s="235">
        <v>20000925</v>
      </c>
      <c r="J720" s="134" t="s">
        <v>14</v>
      </c>
      <c r="K720" s="58" t="s">
        <v>4714</v>
      </c>
      <c r="L720" s="235">
        <v>450</v>
      </c>
      <c r="M720" s="26" t="s">
        <v>4715</v>
      </c>
      <c r="N720" s="27" t="s">
        <v>4716</v>
      </c>
      <c r="O720" s="235">
        <v>13</v>
      </c>
    </row>
    <row r="721" spans="1:15" x14ac:dyDescent="0.25">
      <c r="A721" s="134" t="s">
        <v>5718</v>
      </c>
      <c r="B721" s="174" t="s">
        <v>4705</v>
      </c>
      <c r="C721" s="174" t="s">
        <v>4706</v>
      </c>
      <c r="D721" s="133" t="s">
        <v>5720</v>
      </c>
      <c r="E721" s="174" t="s">
        <v>127</v>
      </c>
      <c r="F721" s="282">
        <v>13</v>
      </c>
      <c r="G721" s="133" t="s">
        <v>5719</v>
      </c>
      <c r="H721" s="235" t="s">
        <v>4710</v>
      </c>
      <c r="I721" s="235">
        <v>20000925</v>
      </c>
      <c r="J721" s="134" t="s">
        <v>14</v>
      </c>
      <c r="K721" s="58" t="s">
        <v>4925</v>
      </c>
      <c r="L721" s="235">
        <v>400</v>
      </c>
      <c r="M721" s="26" t="s">
        <v>4926</v>
      </c>
      <c r="N721" s="27" t="s">
        <v>4927</v>
      </c>
      <c r="O721" s="235">
        <v>13</v>
      </c>
    </row>
    <row r="722" spans="1:15" x14ac:dyDescent="0.25">
      <c r="A722" s="134" t="s">
        <v>5723</v>
      </c>
      <c r="B722" s="174" t="s">
        <v>4705</v>
      </c>
      <c r="C722" s="174" t="s">
        <v>4706</v>
      </c>
      <c r="D722" s="133" t="s">
        <v>5725</v>
      </c>
      <c r="E722" s="174" t="s">
        <v>127</v>
      </c>
      <c r="F722" s="282">
        <v>13</v>
      </c>
      <c r="G722" s="133" t="s">
        <v>5724</v>
      </c>
      <c r="H722" s="235" t="s">
        <v>4710</v>
      </c>
      <c r="I722" s="235">
        <v>20000925</v>
      </c>
      <c r="J722" s="134" t="s">
        <v>14</v>
      </c>
      <c r="K722" s="58" t="s">
        <v>4714</v>
      </c>
      <c r="L722" s="235">
        <v>350</v>
      </c>
      <c r="M722" s="26" t="s">
        <v>4715</v>
      </c>
      <c r="N722" s="27" t="s">
        <v>4716</v>
      </c>
      <c r="O722" s="235">
        <v>13</v>
      </c>
    </row>
    <row r="723" spans="1:15" x14ac:dyDescent="0.25">
      <c r="A723" s="134" t="s">
        <v>5728</v>
      </c>
      <c r="B723" s="174" t="s">
        <v>4705</v>
      </c>
      <c r="C723" s="174" t="s">
        <v>4706</v>
      </c>
      <c r="D723" s="133" t="s">
        <v>5730</v>
      </c>
      <c r="E723" s="174" t="s">
        <v>127</v>
      </c>
      <c r="F723" s="282">
        <v>13</v>
      </c>
      <c r="G723" s="133" t="s">
        <v>5729</v>
      </c>
      <c r="H723" s="235" t="s">
        <v>4710</v>
      </c>
      <c r="I723" s="235">
        <v>20000925</v>
      </c>
      <c r="J723" s="134" t="s">
        <v>14</v>
      </c>
      <c r="K723" s="58" t="s">
        <v>4820</v>
      </c>
      <c r="L723" s="235">
        <v>650</v>
      </c>
      <c r="M723" s="26" t="s">
        <v>4821</v>
      </c>
      <c r="N723" s="27" t="s">
        <v>4822</v>
      </c>
      <c r="O723" s="235">
        <v>13</v>
      </c>
    </row>
    <row r="724" spans="1:15" x14ac:dyDescent="0.25">
      <c r="A724" s="134" t="s">
        <v>5733</v>
      </c>
      <c r="B724" s="174" t="s">
        <v>4705</v>
      </c>
      <c r="C724" s="174" t="s">
        <v>4706</v>
      </c>
      <c r="D724" s="133" t="s">
        <v>5725</v>
      </c>
      <c r="E724" s="174" t="s">
        <v>127</v>
      </c>
      <c r="F724" s="282">
        <v>13</v>
      </c>
      <c r="G724" s="133" t="s">
        <v>5734</v>
      </c>
      <c r="H724" s="235" t="s">
        <v>4710</v>
      </c>
      <c r="I724" s="235">
        <v>20000925</v>
      </c>
      <c r="J724" s="134" t="s">
        <v>14</v>
      </c>
      <c r="K724" s="58" t="s">
        <v>4746</v>
      </c>
      <c r="L724" s="235">
        <v>100</v>
      </c>
      <c r="M724" s="26" t="s">
        <v>4747</v>
      </c>
      <c r="N724" s="27" t="s">
        <v>4748</v>
      </c>
      <c r="O724" s="235">
        <v>13</v>
      </c>
    </row>
    <row r="725" spans="1:15" x14ac:dyDescent="0.25">
      <c r="A725" s="134" t="s">
        <v>5737</v>
      </c>
      <c r="B725" s="174" t="s">
        <v>4705</v>
      </c>
      <c r="C725" s="174" t="s">
        <v>4706</v>
      </c>
      <c r="D725" s="133" t="s">
        <v>4768</v>
      </c>
      <c r="E725" s="174" t="s">
        <v>127</v>
      </c>
      <c r="F725" s="282">
        <v>13</v>
      </c>
      <c r="G725" s="133" t="s">
        <v>5738</v>
      </c>
      <c r="H725" s="235" t="s">
        <v>4710</v>
      </c>
      <c r="I725" s="235">
        <v>20000925</v>
      </c>
      <c r="J725" s="134" t="s">
        <v>14</v>
      </c>
      <c r="K725" s="58" t="s">
        <v>4746</v>
      </c>
      <c r="L725" s="235">
        <v>100</v>
      </c>
      <c r="M725" s="26" t="s">
        <v>4747</v>
      </c>
      <c r="N725" s="27" t="s">
        <v>4748</v>
      </c>
      <c r="O725" s="235">
        <v>13</v>
      </c>
    </row>
    <row r="726" spans="1:15" x14ac:dyDescent="0.25">
      <c r="A726" s="134" t="s">
        <v>5741</v>
      </c>
      <c r="B726" s="174" t="s">
        <v>4705</v>
      </c>
      <c r="C726" s="174" t="s">
        <v>4706</v>
      </c>
      <c r="D726" s="133" t="s">
        <v>4768</v>
      </c>
      <c r="E726" s="174" t="s">
        <v>127</v>
      </c>
      <c r="F726" s="282">
        <v>13</v>
      </c>
      <c r="G726" s="133" t="s">
        <v>5742</v>
      </c>
      <c r="H726" s="235" t="s">
        <v>4710</v>
      </c>
      <c r="I726" s="235">
        <v>20000925</v>
      </c>
      <c r="J726" s="134" t="s">
        <v>14</v>
      </c>
      <c r="K726" s="58" t="s">
        <v>4746</v>
      </c>
      <c r="L726" s="235">
        <v>100</v>
      </c>
      <c r="M726" s="26" t="s">
        <v>4747</v>
      </c>
      <c r="N726" s="27" t="s">
        <v>4748</v>
      </c>
      <c r="O726" s="235">
        <v>13</v>
      </c>
    </row>
    <row r="727" spans="1:15" x14ac:dyDescent="0.25">
      <c r="A727" s="134" t="s">
        <v>5745</v>
      </c>
      <c r="B727" s="174" t="s">
        <v>4705</v>
      </c>
      <c r="C727" s="174" t="s">
        <v>4706</v>
      </c>
      <c r="D727" s="133" t="s">
        <v>4768</v>
      </c>
      <c r="E727" s="174" t="s">
        <v>127</v>
      </c>
      <c r="F727" s="282">
        <v>13</v>
      </c>
      <c r="G727" s="133" t="s">
        <v>5746</v>
      </c>
      <c r="H727" s="235" t="s">
        <v>4710</v>
      </c>
      <c r="I727" s="235">
        <v>20000925</v>
      </c>
      <c r="J727" s="134" t="s">
        <v>14</v>
      </c>
      <c r="K727" s="58" t="s">
        <v>4714</v>
      </c>
      <c r="L727" s="235">
        <v>350</v>
      </c>
      <c r="M727" s="26" t="s">
        <v>4715</v>
      </c>
      <c r="N727" s="27" t="s">
        <v>4716</v>
      </c>
      <c r="O727" s="235">
        <v>13</v>
      </c>
    </row>
    <row r="728" spans="1:15" x14ac:dyDescent="0.25">
      <c r="A728" s="134" t="s">
        <v>5749</v>
      </c>
      <c r="B728" s="174" t="s">
        <v>4705</v>
      </c>
      <c r="C728" s="174" t="s">
        <v>4706</v>
      </c>
      <c r="D728" s="133" t="s">
        <v>5700</v>
      </c>
      <c r="E728" s="174" t="s">
        <v>127</v>
      </c>
      <c r="F728" s="282">
        <v>13</v>
      </c>
      <c r="G728" s="133" t="s">
        <v>5750</v>
      </c>
      <c r="H728" s="235" t="s">
        <v>4710</v>
      </c>
      <c r="I728" s="235">
        <v>20000925</v>
      </c>
      <c r="J728" s="134" t="s">
        <v>14</v>
      </c>
      <c r="K728" s="58" t="s">
        <v>5751</v>
      </c>
      <c r="L728" s="235">
        <v>29</v>
      </c>
      <c r="M728" s="26" t="s">
        <v>5752</v>
      </c>
      <c r="N728" s="27" t="s">
        <v>5753</v>
      </c>
      <c r="O728" s="235">
        <v>13</v>
      </c>
    </row>
    <row r="729" spans="1:15" x14ac:dyDescent="0.25">
      <c r="A729" s="134" t="s">
        <v>5756</v>
      </c>
      <c r="B729" s="174" t="s">
        <v>4705</v>
      </c>
      <c r="C729" s="174" t="s">
        <v>4706</v>
      </c>
      <c r="D729" s="133" t="s">
        <v>5159</v>
      </c>
      <c r="E729" s="174" t="s">
        <v>127</v>
      </c>
      <c r="F729" s="282">
        <v>13</v>
      </c>
      <c r="G729" s="133" t="s">
        <v>5757</v>
      </c>
      <c r="H729" s="235" t="s">
        <v>4710</v>
      </c>
      <c r="I729" s="235">
        <v>20000925</v>
      </c>
      <c r="J729" s="134" t="s">
        <v>14</v>
      </c>
      <c r="K729" s="58" t="s">
        <v>4714</v>
      </c>
      <c r="L729" s="235">
        <v>450</v>
      </c>
      <c r="M729" s="26" t="s">
        <v>4715</v>
      </c>
      <c r="N729" s="27" t="s">
        <v>4716</v>
      </c>
      <c r="O729" s="235">
        <v>13</v>
      </c>
    </row>
    <row r="730" spans="1:15" x14ac:dyDescent="0.25">
      <c r="A730" s="134" t="s">
        <v>5760</v>
      </c>
      <c r="B730" s="174" t="s">
        <v>4705</v>
      </c>
      <c r="C730" s="174" t="s">
        <v>4706</v>
      </c>
      <c r="D730" s="133" t="s">
        <v>5159</v>
      </c>
      <c r="E730" s="174" t="s">
        <v>127</v>
      </c>
      <c r="F730" s="282">
        <v>13</v>
      </c>
      <c r="G730" s="133" t="s">
        <v>5761</v>
      </c>
      <c r="H730" s="235" t="s">
        <v>4710</v>
      </c>
      <c r="I730" s="235">
        <v>20000925</v>
      </c>
      <c r="J730" s="134" t="s">
        <v>14</v>
      </c>
      <c r="K730" s="58" t="s">
        <v>4714</v>
      </c>
      <c r="L730" s="235">
        <v>300</v>
      </c>
      <c r="M730" s="26" t="s">
        <v>4715</v>
      </c>
      <c r="N730" s="27" t="s">
        <v>4716</v>
      </c>
      <c r="O730" s="235">
        <v>13</v>
      </c>
    </row>
    <row r="731" spans="1:15" x14ac:dyDescent="0.25">
      <c r="A731" s="134" t="s">
        <v>5764</v>
      </c>
      <c r="B731" s="174" t="s">
        <v>4705</v>
      </c>
      <c r="C731" s="174" t="s">
        <v>4706</v>
      </c>
      <c r="D731" s="133" t="s">
        <v>5766</v>
      </c>
      <c r="E731" s="174" t="s">
        <v>127</v>
      </c>
      <c r="F731" s="282">
        <v>13</v>
      </c>
      <c r="G731" s="133" t="s">
        <v>5765</v>
      </c>
      <c r="H731" s="235" t="s">
        <v>4710</v>
      </c>
      <c r="I731" s="235">
        <v>20000925</v>
      </c>
      <c r="J731" s="134" t="s">
        <v>14</v>
      </c>
      <c r="K731" s="58" t="s">
        <v>4726</v>
      </c>
      <c r="L731" s="235">
        <v>450</v>
      </c>
      <c r="M731" s="26" t="s">
        <v>4727</v>
      </c>
      <c r="N731" s="27" t="s">
        <v>4728</v>
      </c>
      <c r="O731" s="235">
        <v>13</v>
      </c>
    </row>
    <row r="732" spans="1:15" x14ac:dyDescent="0.25">
      <c r="A732" s="134" t="s">
        <v>5769</v>
      </c>
      <c r="B732" s="174" t="s">
        <v>4705</v>
      </c>
      <c r="C732" s="174" t="s">
        <v>4706</v>
      </c>
      <c r="D732" s="133" t="s">
        <v>5771</v>
      </c>
      <c r="E732" s="174" t="s">
        <v>127</v>
      </c>
      <c r="F732" s="282">
        <v>13</v>
      </c>
      <c r="G732" s="133" t="s">
        <v>5770</v>
      </c>
      <c r="H732" s="235" t="s">
        <v>4710</v>
      </c>
      <c r="I732" s="235">
        <v>20000925</v>
      </c>
      <c r="J732" s="134" t="s">
        <v>14</v>
      </c>
      <c r="K732" s="58" t="s">
        <v>5773</v>
      </c>
      <c r="L732" s="235">
        <v>700</v>
      </c>
      <c r="M732" s="26" t="s">
        <v>5774</v>
      </c>
      <c r="N732" s="27" t="s">
        <v>5775</v>
      </c>
      <c r="O732" s="235">
        <v>13</v>
      </c>
    </row>
    <row r="733" spans="1:15" x14ac:dyDescent="0.25">
      <c r="A733" s="134" t="s">
        <v>5778</v>
      </c>
      <c r="B733" s="174" t="s">
        <v>4705</v>
      </c>
      <c r="C733" s="174" t="s">
        <v>4706</v>
      </c>
      <c r="D733" s="133" t="s">
        <v>5771</v>
      </c>
      <c r="E733" s="174" t="s">
        <v>127</v>
      </c>
      <c r="F733" s="282">
        <v>13</v>
      </c>
      <c r="G733" s="133" t="s">
        <v>5779</v>
      </c>
      <c r="H733" s="235" t="s">
        <v>4710</v>
      </c>
      <c r="I733" s="235">
        <v>20000925</v>
      </c>
      <c r="J733" s="134" t="s">
        <v>14</v>
      </c>
      <c r="K733" s="58" t="s">
        <v>5773</v>
      </c>
      <c r="L733" s="235">
        <v>700</v>
      </c>
      <c r="M733" s="26" t="s">
        <v>5780</v>
      </c>
      <c r="N733" s="27" t="s">
        <v>5781</v>
      </c>
      <c r="O733" s="235">
        <v>13</v>
      </c>
    </row>
    <row r="734" spans="1:15" x14ac:dyDescent="0.25">
      <c r="A734" s="134" t="s">
        <v>5784</v>
      </c>
      <c r="B734" s="174" t="s">
        <v>4705</v>
      </c>
      <c r="C734" s="174" t="s">
        <v>4706</v>
      </c>
      <c r="D734" s="133" t="s">
        <v>5786</v>
      </c>
      <c r="E734" s="174" t="s">
        <v>127</v>
      </c>
      <c r="F734" s="282">
        <v>13</v>
      </c>
      <c r="G734" s="133" t="s">
        <v>5785</v>
      </c>
      <c r="H734" s="235" t="s">
        <v>4710</v>
      </c>
      <c r="I734" s="235">
        <v>20000925</v>
      </c>
      <c r="J734" s="134" t="s">
        <v>14</v>
      </c>
      <c r="K734" s="58" t="s">
        <v>4746</v>
      </c>
      <c r="L734" s="235">
        <v>10</v>
      </c>
      <c r="M734" s="26" t="s">
        <v>4747</v>
      </c>
      <c r="N734" s="27" t="s">
        <v>4748</v>
      </c>
      <c r="O734" s="235">
        <v>13</v>
      </c>
    </row>
    <row r="735" spans="1:15" x14ac:dyDescent="0.25">
      <c r="A735" s="134" t="s">
        <v>5789</v>
      </c>
      <c r="B735" s="174" t="s">
        <v>4705</v>
      </c>
      <c r="C735" s="174" t="s">
        <v>4706</v>
      </c>
      <c r="D735" s="133" t="s">
        <v>5791</v>
      </c>
      <c r="E735" s="174" t="s">
        <v>127</v>
      </c>
      <c r="F735" s="282">
        <v>13</v>
      </c>
      <c r="G735" s="133" t="s">
        <v>5790</v>
      </c>
      <c r="H735" s="235" t="s">
        <v>4710</v>
      </c>
      <c r="I735" s="235">
        <v>20000925</v>
      </c>
      <c r="J735" s="134" t="s">
        <v>14</v>
      </c>
      <c r="K735" s="58" t="s">
        <v>4874</v>
      </c>
      <c r="L735" s="235">
        <v>600</v>
      </c>
      <c r="M735" s="26" t="s">
        <v>4875</v>
      </c>
      <c r="N735" s="27" t="s">
        <v>4876</v>
      </c>
      <c r="O735" s="235">
        <v>13</v>
      </c>
    </row>
    <row r="736" spans="1:15" x14ac:dyDescent="0.25">
      <c r="A736" s="134" t="s">
        <v>5794</v>
      </c>
      <c r="B736" s="174" t="s">
        <v>4705</v>
      </c>
      <c r="C736" s="174" t="s">
        <v>4706</v>
      </c>
      <c r="D736" s="133" t="s">
        <v>5796</v>
      </c>
      <c r="E736" s="174" t="s">
        <v>127</v>
      </c>
      <c r="F736" s="282">
        <v>13</v>
      </c>
      <c r="G736" s="133" t="s">
        <v>5795</v>
      </c>
      <c r="H736" s="235" t="s">
        <v>4710</v>
      </c>
      <c r="I736" s="235">
        <v>20000925</v>
      </c>
      <c r="J736" s="134" t="s">
        <v>14</v>
      </c>
      <c r="K736" s="58" t="s">
        <v>4861</v>
      </c>
      <c r="L736" s="235">
        <v>400</v>
      </c>
      <c r="M736" s="26" t="s">
        <v>4862</v>
      </c>
      <c r="N736" s="27" t="s">
        <v>4863</v>
      </c>
      <c r="O736" s="235">
        <v>13</v>
      </c>
    </row>
    <row r="737" spans="1:15" x14ac:dyDescent="0.25">
      <c r="A737" s="134" t="s">
        <v>5799</v>
      </c>
      <c r="B737" s="174" t="s">
        <v>4705</v>
      </c>
      <c r="C737" s="174" t="s">
        <v>4706</v>
      </c>
      <c r="D737" s="133" t="s">
        <v>5801</v>
      </c>
      <c r="E737" s="174" t="s">
        <v>127</v>
      </c>
      <c r="F737" s="282">
        <v>13</v>
      </c>
      <c r="G737" s="133" t="s">
        <v>5800</v>
      </c>
      <c r="H737" s="235" t="s">
        <v>4710</v>
      </c>
      <c r="I737" s="235">
        <v>20000925</v>
      </c>
      <c r="J737" s="134" t="s">
        <v>14</v>
      </c>
      <c r="K737" s="58" t="s">
        <v>4810</v>
      </c>
      <c r="L737" s="235">
        <v>450</v>
      </c>
      <c r="M737" s="26" t="s">
        <v>5803</v>
      </c>
      <c r="N737" s="27" t="s">
        <v>5804</v>
      </c>
      <c r="O737" s="235">
        <v>13</v>
      </c>
    </row>
    <row r="738" spans="1:15" x14ac:dyDescent="0.25">
      <c r="A738" s="134" t="s">
        <v>5807</v>
      </c>
      <c r="B738" s="174" t="s">
        <v>4705</v>
      </c>
      <c r="C738" s="174" t="s">
        <v>4706</v>
      </c>
      <c r="D738" s="133" t="s">
        <v>5809</v>
      </c>
      <c r="E738" s="174" t="s">
        <v>127</v>
      </c>
      <c r="F738" s="282">
        <v>13</v>
      </c>
      <c r="G738" s="133" t="s">
        <v>5808</v>
      </c>
      <c r="H738" s="235" t="s">
        <v>4710</v>
      </c>
      <c r="I738" s="235">
        <v>20000925</v>
      </c>
      <c r="J738" s="134" t="s">
        <v>14</v>
      </c>
      <c r="K738" s="58" t="s">
        <v>4810</v>
      </c>
      <c r="L738" s="235">
        <v>450</v>
      </c>
      <c r="M738" s="26" t="s">
        <v>5803</v>
      </c>
      <c r="N738" s="27" t="s">
        <v>5804</v>
      </c>
      <c r="O738" s="235">
        <v>13</v>
      </c>
    </row>
    <row r="739" spans="1:15" x14ac:dyDescent="0.25">
      <c r="A739" s="134" t="s">
        <v>5812</v>
      </c>
      <c r="B739" s="174" t="s">
        <v>4705</v>
      </c>
      <c r="C739" s="174" t="s">
        <v>4706</v>
      </c>
      <c r="D739" s="133" t="s">
        <v>5814</v>
      </c>
      <c r="E739" s="174" t="s">
        <v>127</v>
      </c>
      <c r="F739" s="282">
        <v>13</v>
      </c>
      <c r="G739" s="133" t="s">
        <v>5813</v>
      </c>
      <c r="H739" s="235" t="s">
        <v>4710</v>
      </c>
      <c r="I739" s="235">
        <v>20000925</v>
      </c>
      <c r="J739" s="134" t="s">
        <v>14</v>
      </c>
      <c r="K739" s="58" t="s">
        <v>5816</v>
      </c>
      <c r="L739" s="235">
        <v>100</v>
      </c>
      <c r="M739" s="26" t="s">
        <v>5817</v>
      </c>
      <c r="N739" s="27" t="s">
        <v>5818</v>
      </c>
      <c r="O739" s="235">
        <v>13</v>
      </c>
    </row>
    <row r="740" spans="1:15" x14ac:dyDescent="0.25">
      <c r="A740" s="134" t="s">
        <v>5821</v>
      </c>
      <c r="B740" s="174" t="s">
        <v>4705</v>
      </c>
      <c r="C740" s="174" t="s">
        <v>4706</v>
      </c>
      <c r="D740" s="133" t="s">
        <v>5823</v>
      </c>
      <c r="E740" s="174" t="s">
        <v>127</v>
      </c>
      <c r="F740" s="282">
        <v>13</v>
      </c>
      <c r="G740" s="133" t="s">
        <v>5822</v>
      </c>
      <c r="H740" s="235" t="s">
        <v>4710</v>
      </c>
      <c r="I740" s="235">
        <v>20000925</v>
      </c>
      <c r="J740" s="134" t="s">
        <v>14</v>
      </c>
      <c r="K740" s="58" t="s">
        <v>4874</v>
      </c>
      <c r="L740" s="235">
        <v>400</v>
      </c>
      <c r="M740" s="26" t="s">
        <v>4875</v>
      </c>
      <c r="N740" s="27" t="s">
        <v>4876</v>
      </c>
      <c r="O740" s="235">
        <v>13</v>
      </c>
    </row>
    <row r="741" spans="1:15" x14ac:dyDescent="0.25">
      <c r="A741" s="134" t="s">
        <v>5826</v>
      </c>
      <c r="B741" s="174" t="s">
        <v>4705</v>
      </c>
      <c r="C741" s="174" t="s">
        <v>4706</v>
      </c>
      <c r="D741" s="133" t="s">
        <v>5828</v>
      </c>
      <c r="E741" s="174" t="s">
        <v>127</v>
      </c>
      <c r="F741" s="282">
        <v>13</v>
      </c>
      <c r="G741" s="133" t="s">
        <v>5827</v>
      </c>
      <c r="H741" s="235" t="s">
        <v>4710</v>
      </c>
      <c r="I741" s="235">
        <v>20000925</v>
      </c>
      <c r="J741" s="134" t="s">
        <v>14</v>
      </c>
      <c r="K741" s="58" t="s">
        <v>4726</v>
      </c>
      <c r="L741" s="235">
        <v>500</v>
      </c>
      <c r="M741" s="26" t="s">
        <v>4727</v>
      </c>
      <c r="N741" s="27" t="s">
        <v>4728</v>
      </c>
      <c r="O741" s="235">
        <v>13</v>
      </c>
    </row>
    <row r="742" spans="1:15" x14ac:dyDescent="0.25">
      <c r="A742" s="134" t="s">
        <v>5831</v>
      </c>
      <c r="B742" s="174" t="s">
        <v>4705</v>
      </c>
      <c r="C742" s="174" t="s">
        <v>4706</v>
      </c>
      <c r="E742" s="174" t="s">
        <v>127</v>
      </c>
      <c r="F742" s="282">
        <v>13</v>
      </c>
      <c r="I742" s="235">
        <v>20001220</v>
      </c>
      <c r="J742" s="134" t="s">
        <v>14</v>
      </c>
      <c r="O742" s="235">
        <v>13</v>
      </c>
    </row>
    <row r="743" spans="1:15" x14ac:dyDescent="0.25">
      <c r="A743" s="134" t="s">
        <v>5835</v>
      </c>
      <c r="B743" s="174" t="s">
        <v>4705</v>
      </c>
      <c r="C743" s="174" t="s">
        <v>4706</v>
      </c>
      <c r="E743" s="174" t="s">
        <v>127</v>
      </c>
      <c r="F743" s="282">
        <v>13</v>
      </c>
      <c r="I743" s="235">
        <v>20001220</v>
      </c>
      <c r="J743" s="134" t="s">
        <v>14</v>
      </c>
      <c r="O743" s="235">
        <v>13</v>
      </c>
    </row>
    <row r="744" spans="1:15" x14ac:dyDescent="0.25">
      <c r="A744" s="134" t="s">
        <v>5838</v>
      </c>
      <c r="B744" s="174" t="s">
        <v>4705</v>
      </c>
      <c r="C744" s="174" t="s">
        <v>4706</v>
      </c>
      <c r="E744" s="174" t="s">
        <v>127</v>
      </c>
      <c r="F744" s="282">
        <v>13</v>
      </c>
      <c r="I744" s="235">
        <v>20001220</v>
      </c>
      <c r="J744" s="134" t="s">
        <v>14</v>
      </c>
      <c r="O744" s="235">
        <v>13</v>
      </c>
    </row>
    <row r="745" spans="1:15" x14ac:dyDescent="0.25">
      <c r="A745" s="134" t="s">
        <v>5841</v>
      </c>
      <c r="B745" s="174" t="s">
        <v>4705</v>
      </c>
      <c r="C745" s="174" t="s">
        <v>4706</v>
      </c>
      <c r="E745" s="174" t="s">
        <v>127</v>
      </c>
      <c r="F745" s="282">
        <v>13</v>
      </c>
      <c r="I745" s="235">
        <v>20001220</v>
      </c>
      <c r="J745" s="134" t="s">
        <v>14</v>
      </c>
      <c r="O745" s="235">
        <v>13</v>
      </c>
    </row>
    <row r="746" spans="1:15" x14ac:dyDescent="0.25">
      <c r="A746" s="134" t="s">
        <v>5844</v>
      </c>
      <c r="B746" s="174" t="s">
        <v>4705</v>
      </c>
      <c r="C746" s="174" t="s">
        <v>4706</v>
      </c>
      <c r="E746" s="174" t="s">
        <v>127</v>
      </c>
      <c r="F746" s="282">
        <v>13</v>
      </c>
      <c r="I746" s="235">
        <v>20001220</v>
      </c>
      <c r="J746" s="134" t="s">
        <v>14</v>
      </c>
      <c r="O746" s="235">
        <v>13</v>
      </c>
    </row>
    <row r="747" spans="1:15" x14ac:dyDescent="0.25">
      <c r="A747" s="134" t="s">
        <v>5847</v>
      </c>
      <c r="B747" s="174" t="s">
        <v>4705</v>
      </c>
      <c r="C747" s="174" t="s">
        <v>4706</v>
      </c>
      <c r="E747" s="174" t="s">
        <v>127</v>
      </c>
      <c r="F747" s="282">
        <v>13</v>
      </c>
      <c r="I747" s="235">
        <v>20001220</v>
      </c>
      <c r="J747" s="134" t="s">
        <v>14</v>
      </c>
      <c r="O747" s="235">
        <v>13</v>
      </c>
    </row>
    <row r="748" spans="1:15" x14ac:dyDescent="0.25">
      <c r="A748" s="134" t="s">
        <v>5850</v>
      </c>
      <c r="B748" s="174" t="s">
        <v>4705</v>
      </c>
      <c r="C748" s="174" t="s">
        <v>4706</v>
      </c>
      <c r="E748" s="174" t="s">
        <v>127</v>
      </c>
      <c r="F748" s="282">
        <v>13</v>
      </c>
      <c r="I748" s="235">
        <v>20001220</v>
      </c>
      <c r="J748" s="134" t="s">
        <v>14</v>
      </c>
      <c r="O748" s="235">
        <v>13</v>
      </c>
    </row>
    <row r="749" spans="1:15" x14ac:dyDescent="0.25">
      <c r="A749" s="134" t="s">
        <v>5853</v>
      </c>
      <c r="B749" s="174" t="s">
        <v>4705</v>
      </c>
      <c r="C749" s="174" t="s">
        <v>4706</v>
      </c>
      <c r="E749" s="174" t="s">
        <v>127</v>
      </c>
      <c r="F749" s="282">
        <v>13</v>
      </c>
      <c r="I749" s="235">
        <v>20001220</v>
      </c>
      <c r="J749" s="134" t="s">
        <v>14</v>
      </c>
      <c r="O749" s="235">
        <v>13</v>
      </c>
    </row>
    <row r="750" spans="1:15" x14ac:dyDescent="0.25">
      <c r="A750" s="134" t="s">
        <v>5856</v>
      </c>
      <c r="B750" s="174" t="s">
        <v>4705</v>
      </c>
      <c r="C750" s="174" t="s">
        <v>4706</v>
      </c>
      <c r="E750" s="174" t="s">
        <v>127</v>
      </c>
      <c r="F750" s="282">
        <v>13</v>
      </c>
      <c r="I750" s="235">
        <v>20001220</v>
      </c>
      <c r="J750" s="134" t="s">
        <v>14</v>
      </c>
      <c r="O750" s="235">
        <v>13</v>
      </c>
    </row>
    <row r="751" spans="1:15" x14ac:dyDescent="0.25">
      <c r="A751" s="134" t="s">
        <v>5859</v>
      </c>
      <c r="B751" s="174" t="s">
        <v>4705</v>
      </c>
      <c r="C751" s="174" t="s">
        <v>4706</v>
      </c>
      <c r="E751" s="174" t="s">
        <v>127</v>
      </c>
      <c r="F751" s="282">
        <v>13</v>
      </c>
      <c r="I751" s="235">
        <v>20001220</v>
      </c>
      <c r="J751" s="134" t="s">
        <v>14</v>
      </c>
      <c r="O751" s="235">
        <v>13</v>
      </c>
    </row>
    <row r="752" spans="1:15" x14ac:dyDescent="0.25">
      <c r="A752" s="134" t="s">
        <v>5862</v>
      </c>
      <c r="B752" s="174" t="s">
        <v>4705</v>
      </c>
      <c r="C752" s="174" t="s">
        <v>4706</v>
      </c>
      <c r="E752" s="174" t="s">
        <v>127</v>
      </c>
      <c r="F752" s="282">
        <v>13</v>
      </c>
      <c r="I752" s="235">
        <v>20001220</v>
      </c>
      <c r="J752" s="134" t="s">
        <v>14</v>
      </c>
      <c r="O752" s="235">
        <v>13</v>
      </c>
    </row>
    <row r="753" spans="1:15" x14ac:dyDescent="0.25">
      <c r="A753" s="134" t="s">
        <v>5865</v>
      </c>
      <c r="B753" s="174" t="s">
        <v>4705</v>
      </c>
      <c r="C753" s="174" t="s">
        <v>4706</v>
      </c>
      <c r="E753" s="174" t="s">
        <v>127</v>
      </c>
      <c r="F753" s="282">
        <v>13</v>
      </c>
      <c r="I753" s="235">
        <v>20001220</v>
      </c>
      <c r="J753" s="134" t="s">
        <v>14</v>
      </c>
      <c r="O753" s="235">
        <v>13</v>
      </c>
    </row>
    <row r="754" spans="1:15" x14ac:dyDescent="0.25">
      <c r="A754" s="134" t="s">
        <v>5868</v>
      </c>
      <c r="B754" s="174" t="s">
        <v>4705</v>
      </c>
      <c r="C754" s="174" t="s">
        <v>4706</v>
      </c>
      <c r="E754" s="174" t="s">
        <v>127</v>
      </c>
      <c r="F754" s="282">
        <v>13</v>
      </c>
      <c r="I754" s="235">
        <v>20001220</v>
      </c>
      <c r="J754" s="134" t="s">
        <v>14</v>
      </c>
      <c r="O754" s="235">
        <v>13</v>
      </c>
    </row>
    <row r="755" spans="1:15" x14ac:dyDescent="0.25">
      <c r="A755" s="134" t="s">
        <v>5871</v>
      </c>
      <c r="B755" s="174" t="s">
        <v>4705</v>
      </c>
      <c r="C755" s="174" t="s">
        <v>4706</v>
      </c>
      <c r="E755" s="174" t="s">
        <v>127</v>
      </c>
      <c r="F755" s="282">
        <v>13</v>
      </c>
      <c r="I755" s="235">
        <v>20001220</v>
      </c>
      <c r="J755" s="134" t="s">
        <v>14</v>
      </c>
      <c r="O755" s="235">
        <v>13</v>
      </c>
    </row>
    <row r="756" spans="1:15" x14ac:dyDescent="0.25">
      <c r="A756" s="134" t="s">
        <v>5874</v>
      </c>
      <c r="B756" s="174" t="s">
        <v>4705</v>
      </c>
      <c r="C756" s="174" t="s">
        <v>4706</v>
      </c>
      <c r="E756" s="174" t="s">
        <v>127</v>
      </c>
      <c r="F756" s="282">
        <v>13</v>
      </c>
      <c r="I756" s="235">
        <v>20001220</v>
      </c>
      <c r="J756" s="134" t="s">
        <v>14</v>
      </c>
      <c r="O756" s="235">
        <v>13</v>
      </c>
    </row>
    <row r="757" spans="1:15" x14ac:dyDescent="0.25">
      <c r="A757" s="134" t="s">
        <v>5877</v>
      </c>
      <c r="B757" s="174" t="s">
        <v>4705</v>
      </c>
      <c r="C757" s="174" t="s">
        <v>4706</v>
      </c>
      <c r="E757" s="174" t="s">
        <v>127</v>
      </c>
      <c r="F757" s="282">
        <v>13</v>
      </c>
      <c r="I757" s="235">
        <v>20001220</v>
      </c>
      <c r="J757" s="134" t="s">
        <v>14</v>
      </c>
      <c r="O757" s="235">
        <v>13</v>
      </c>
    </row>
    <row r="758" spans="1:15" x14ac:dyDescent="0.25">
      <c r="A758" s="134" t="s">
        <v>5880</v>
      </c>
      <c r="B758" s="174" t="s">
        <v>4705</v>
      </c>
      <c r="C758" s="174" t="s">
        <v>4706</v>
      </c>
      <c r="E758" s="174" t="s">
        <v>127</v>
      </c>
      <c r="F758" s="282">
        <v>13</v>
      </c>
      <c r="I758" s="235">
        <v>20001220</v>
      </c>
      <c r="J758" s="134" t="s">
        <v>14</v>
      </c>
      <c r="O758" s="235">
        <v>13</v>
      </c>
    </row>
    <row r="759" spans="1:15" x14ac:dyDescent="0.25">
      <c r="A759" s="134" t="s">
        <v>5883</v>
      </c>
      <c r="B759" s="174" t="s">
        <v>4705</v>
      </c>
      <c r="C759" s="174" t="s">
        <v>4706</v>
      </c>
      <c r="E759" s="174" t="s">
        <v>127</v>
      </c>
      <c r="F759" s="282">
        <v>13</v>
      </c>
      <c r="I759" s="235">
        <v>20001220</v>
      </c>
      <c r="J759" s="134" t="s">
        <v>14</v>
      </c>
      <c r="O759" s="235">
        <v>13</v>
      </c>
    </row>
    <row r="760" spans="1:15" x14ac:dyDescent="0.25">
      <c r="A760" s="134" t="s">
        <v>5886</v>
      </c>
      <c r="B760" s="174" t="s">
        <v>4705</v>
      </c>
      <c r="C760" s="174" t="s">
        <v>4706</v>
      </c>
      <c r="E760" s="174" t="s">
        <v>127</v>
      </c>
      <c r="F760" s="282">
        <v>13</v>
      </c>
      <c r="I760" s="235">
        <v>20001220</v>
      </c>
      <c r="J760" s="134" t="s">
        <v>14</v>
      </c>
      <c r="O760" s="235">
        <v>13</v>
      </c>
    </row>
    <row r="761" spans="1:15" x14ac:dyDescent="0.25">
      <c r="A761" s="134" t="s">
        <v>5889</v>
      </c>
      <c r="B761" s="174" t="s">
        <v>4705</v>
      </c>
      <c r="C761" s="174" t="s">
        <v>4706</v>
      </c>
      <c r="E761" s="174" t="s">
        <v>127</v>
      </c>
      <c r="F761" s="282">
        <v>13</v>
      </c>
      <c r="I761" s="235">
        <v>20001220</v>
      </c>
      <c r="J761" s="134" t="s">
        <v>14</v>
      </c>
      <c r="O761" s="235">
        <v>13</v>
      </c>
    </row>
    <row r="762" spans="1:15" x14ac:dyDescent="0.25">
      <c r="A762" s="134" t="s">
        <v>5892</v>
      </c>
      <c r="B762" s="174" t="s">
        <v>4705</v>
      </c>
      <c r="C762" s="174" t="s">
        <v>4706</v>
      </c>
      <c r="E762" s="174" t="s">
        <v>127</v>
      </c>
      <c r="F762" s="282">
        <v>13</v>
      </c>
      <c r="I762" s="235">
        <v>20001220</v>
      </c>
      <c r="J762" s="134" t="s">
        <v>14</v>
      </c>
      <c r="O762" s="235">
        <v>13</v>
      </c>
    </row>
    <row r="763" spans="1:15" x14ac:dyDescent="0.25">
      <c r="A763" s="134" t="s">
        <v>5895</v>
      </c>
      <c r="B763" s="174" t="s">
        <v>4705</v>
      </c>
      <c r="C763" s="174" t="s">
        <v>4706</v>
      </c>
      <c r="E763" s="174" t="s">
        <v>127</v>
      </c>
      <c r="F763" s="282">
        <v>13</v>
      </c>
      <c r="I763" s="235">
        <v>20001220</v>
      </c>
      <c r="J763" s="134" t="s">
        <v>14</v>
      </c>
      <c r="O763" s="235">
        <v>13</v>
      </c>
    </row>
    <row r="764" spans="1:15" x14ac:dyDescent="0.25">
      <c r="A764" s="134" t="s">
        <v>5898</v>
      </c>
      <c r="B764" s="174" t="s">
        <v>4705</v>
      </c>
      <c r="C764" s="174" t="s">
        <v>4706</v>
      </c>
      <c r="E764" s="174" t="s">
        <v>127</v>
      </c>
      <c r="F764" s="282">
        <v>13</v>
      </c>
      <c r="I764" s="235">
        <v>20001220</v>
      </c>
      <c r="J764" s="134" t="s">
        <v>14</v>
      </c>
      <c r="O764" s="235">
        <v>13</v>
      </c>
    </row>
    <row r="765" spans="1:15" x14ac:dyDescent="0.25">
      <c r="A765" s="134" t="s">
        <v>5901</v>
      </c>
      <c r="B765" s="174" t="s">
        <v>4705</v>
      </c>
      <c r="C765" s="174" t="s">
        <v>4706</v>
      </c>
      <c r="E765" s="174" t="s">
        <v>127</v>
      </c>
      <c r="F765" s="282">
        <v>13</v>
      </c>
      <c r="I765" s="235">
        <v>20001220</v>
      </c>
      <c r="J765" s="134" t="s">
        <v>14</v>
      </c>
      <c r="O765" s="235">
        <v>13</v>
      </c>
    </row>
    <row r="766" spans="1:15" x14ac:dyDescent="0.25">
      <c r="A766" s="134" t="s">
        <v>5904</v>
      </c>
      <c r="B766" s="174" t="s">
        <v>4705</v>
      </c>
      <c r="C766" s="174" t="s">
        <v>4706</v>
      </c>
      <c r="E766" s="174" t="s">
        <v>127</v>
      </c>
      <c r="F766" s="282">
        <v>13</v>
      </c>
      <c r="I766" s="235">
        <v>20001220</v>
      </c>
      <c r="J766" s="134" t="s">
        <v>14</v>
      </c>
      <c r="O766" s="235">
        <v>13</v>
      </c>
    </row>
    <row r="767" spans="1:15" x14ac:dyDescent="0.25">
      <c r="A767" s="134" t="s">
        <v>5907</v>
      </c>
      <c r="B767" s="174" t="s">
        <v>4705</v>
      </c>
      <c r="C767" s="174" t="s">
        <v>4706</v>
      </c>
      <c r="E767" s="174" t="s">
        <v>127</v>
      </c>
      <c r="F767" s="282">
        <v>13</v>
      </c>
      <c r="I767" s="235">
        <v>20001220</v>
      </c>
      <c r="J767" s="134" t="s">
        <v>14</v>
      </c>
      <c r="O767" s="235">
        <v>13</v>
      </c>
    </row>
    <row r="768" spans="1:15" x14ac:dyDescent="0.25">
      <c r="A768" s="134" t="s">
        <v>5910</v>
      </c>
      <c r="B768" s="174" t="s">
        <v>4705</v>
      </c>
      <c r="C768" s="174" t="s">
        <v>4706</v>
      </c>
      <c r="E768" s="174" t="s">
        <v>127</v>
      </c>
      <c r="F768" s="282">
        <v>13</v>
      </c>
      <c r="I768" s="235">
        <v>20001220</v>
      </c>
      <c r="J768" s="134" t="s">
        <v>14</v>
      </c>
      <c r="O768" s="235">
        <v>13</v>
      </c>
    </row>
    <row r="769" spans="1:15" x14ac:dyDescent="0.25">
      <c r="A769" s="134" t="s">
        <v>5913</v>
      </c>
      <c r="B769" s="174" t="s">
        <v>4705</v>
      </c>
      <c r="C769" s="174" t="s">
        <v>4706</v>
      </c>
      <c r="E769" s="174" t="s">
        <v>127</v>
      </c>
      <c r="F769" s="282">
        <v>13</v>
      </c>
      <c r="I769" s="235">
        <v>20001220</v>
      </c>
      <c r="J769" s="134" t="s">
        <v>14</v>
      </c>
      <c r="O769" s="235">
        <v>13</v>
      </c>
    </row>
    <row r="770" spans="1:15" x14ac:dyDescent="0.25">
      <c r="A770" s="134" t="s">
        <v>5916</v>
      </c>
      <c r="B770" s="174" t="s">
        <v>4705</v>
      </c>
      <c r="C770" s="174" t="s">
        <v>4706</v>
      </c>
      <c r="E770" s="174" t="s">
        <v>127</v>
      </c>
      <c r="F770" s="282">
        <v>13</v>
      </c>
      <c r="I770" s="235">
        <v>20001220</v>
      </c>
      <c r="J770" s="134" t="s">
        <v>14</v>
      </c>
      <c r="O770" s="235">
        <v>13</v>
      </c>
    </row>
    <row r="771" spans="1:15" x14ac:dyDescent="0.25">
      <c r="A771" s="134" t="s">
        <v>5919</v>
      </c>
      <c r="B771" s="174" t="s">
        <v>4705</v>
      </c>
      <c r="C771" s="174" t="s">
        <v>4706</v>
      </c>
      <c r="E771" s="174" t="s">
        <v>127</v>
      </c>
      <c r="F771" s="282">
        <v>13</v>
      </c>
      <c r="I771" s="235">
        <v>20001220</v>
      </c>
      <c r="J771" s="134" t="s">
        <v>14</v>
      </c>
      <c r="O771" s="235">
        <v>13</v>
      </c>
    </row>
    <row r="772" spans="1:15" x14ac:dyDescent="0.25">
      <c r="A772" s="134" t="s">
        <v>5922</v>
      </c>
      <c r="B772" s="174" t="s">
        <v>4705</v>
      </c>
      <c r="C772" s="174" t="s">
        <v>4706</v>
      </c>
      <c r="E772" s="174" t="s">
        <v>127</v>
      </c>
      <c r="F772" s="282">
        <v>13</v>
      </c>
      <c r="I772" s="235">
        <v>20001220</v>
      </c>
      <c r="J772" s="134" t="s">
        <v>14</v>
      </c>
      <c r="O772" s="235">
        <v>13</v>
      </c>
    </row>
    <row r="773" spans="1:15" x14ac:dyDescent="0.25">
      <c r="A773" s="134" t="s">
        <v>5925</v>
      </c>
      <c r="B773" s="174" t="s">
        <v>4705</v>
      </c>
      <c r="C773" s="174" t="s">
        <v>4706</v>
      </c>
      <c r="E773" s="174" t="s">
        <v>127</v>
      </c>
      <c r="F773" s="282">
        <v>13</v>
      </c>
      <c r="I773" s="235">
        <v>20001220</v>
      </c>
      <c r="J773" s="134" t="s">
        <v>14</v>
      </c>
      <c r="O773" s="235">
        <v>13</v>
      </c>
    </row>
    <row r="774" spans="1:15" x14ac:dyDescent="0.25">
      <c r="A774" s="134" t="s">
        <v>5928</v>
      </c>
      <c r="B774" s="174" t="s">
        <v>4705</v>
      </c>
      <c r="C774" s="174" t="s">
        <v>4706</v>
      </c>
      <c r="E774" s="174" t="s">
        <v>127</v>
      </c>
      <c r="F774" s="282">
        <v>13</v>
      </c>
      <c r="I774" s="235">
        <v>20001220</v>
      </c>
      <c r="J774" s="134" t="s">
        <v>14</v>
      </c>
      <c r="O774" s="235">
        <v>13</v>
      </c>
    </row>
    <row r="775" spans="1:15" x14ac:dyDescent="0.25">
      <c r="A775" s="134" t="s">
        <v>5931</v>
      </c>
      <c r="B775" s="174" t="s">
        <v>4705</v>
      </c>
      <c r="C775" s="174" t="s">
        <v>4706</v>
      </c>
      <c r="E775" s="174" t="s">
        <v>127</v>
      </c>
      <c r="F775" s="282">
        <v>13</v>
      </c>
      <c r="I775" s="235">
        <v>20001220</v>
      </c>
      <c r="J775" s="134" t="s">
        <v>14</v>
      </c>
      <c r="O775" s="235">
        <v>13</v>
      </c>
    </row>
    <row r="776" spans="1:15" x14ac:dyDescent="0.25">
      <c r="A776" s="134" t="s">
        <v>5934</v>
      </c>
      <c r="B776" s="174" t="s">
        <v>4705</v>
      </c>
      <c r="C776" s="174" t="s">
        <v>4706</v>
      </c>
      <c r="E776" s="174" t="s">
        <v>127</v>
      </c>
      <c r="F776" s="282">
        <v>13</v>
      </c>
      <c r="I776" s="235">
        <v>20001220</v>
      </c>
      <c r="J776" s="134" t="s">
        <v>14</v>
      </c>
      <c r="O776" s="235">
        <v>13</v>
      </c>
    </row>
    <row r="777" spans="1:15" x14ac:dyDescent="0.25">
      <c r="A777" s="134" t="s">
        <v>5937</v>
      </c>
      <c r="B777" s="174" t="s">
        <v>4705</v>
      </c>
      <c r="C777" s="174" t="s">
        <v>4706</v>
      </c>
      <c r="E777" s="174" t="s">
        <v>127</v>
      </c>
      <c r="F777" s="282">
        <v>13</v>
      </c>
      <c r="I777" s="235">
        <v>20001220</v>
      </c>
      <c r="J777" s="134" t="s">
        <v>14</v>
      </c>
      <c r="O777" s="235">
        <v>13</v>
      </c>
    </row>
    <row r="778" spans="1:15" x14ac:dyDescent="0.25">
      <c r="A778" s="134" t="s">
        <v>5940</v>
      </c>
      <c r="B778" s="174" t="s">
        <v>4705</v>
      </c>
      <c r="C778" s="174" t="s">
        <v>4706</v>
      </c>
      <c r="E778" s="174" t="s">
        <v>127</v>
      </c>
      <c r="F778" s="282">
        <v>13</v>
      </c>
      <c r="I778" s="235">
        <v>20001220</v>
      </c>
      <c r="J778" s="134" t="s">
        <v>14</v>
      </c>
      <c r="O778" s="235">
        <v>13</v>
      </c>
    </row>
    <row r="779" spans="1:15" x14ac:dyDescent="0.25">
      <c r="A779" s="134" t="s">
        <v>5943</v>
      </c>
      <c r="B779" s="174" t="s">
        <v>4705</v>
      </c>
      <c r="C779" s="174" t="s">
        <v>4706</v>
      </c>
      <c r="E779" s="174" t="s">
        <v>127</v>
      </c>
      <c r="F779" s="282">
        <v>13</v>
      </c>
      <c r="I779" s="235">
        <v>20001220</v>
      </c>
      <c r="J779" s="134" t="s">
        <v>14</v>
      </c>
      <c r="O779" s="235">
        <v>13</v>
      </c>
    </row>
    <row r="780" spans="1:15" x14ac:dyDescent="0.25">
      <c r="A780" s="134" t="s">
        <v>5946</v>
      </c>
      <c r="B780" s="174" t="s">
        <v>4705</v>
      </c>
      <c r="C780" s="174" t="s">
        <v>4706</v>
      </c>
      <c r="E780" s="174" t="s">
        <v>127</v>
      </c>
      <c r="F780" s="282">
        <v>13</v>
      </c>
      <c r="I780" s="235">
        <v>20001220</v>
      </c>
      <c r="J780" s="134" t="s">
        <v>14</v>
      </c>
      <c r="O780" s="235">
        <v>13</v>
      </c>
    </row>
    <row r="781" spans="1:15" x14ac:dyDescent="0.25">
      <c r="A781" s="134" t="s">
        <v>5949</v>
      </c>
      <c r="B781" s="174" t="s">
        <v>4705</v>
      </c>
      <c r="C781" s="174" t="s">
        <v>4706</v>
      </c>
      <c r="E781" s="174" t="s">
        <v>127</v>
      </c>
      <c r="F781" s="282">
        <v>13</v>
      </c>
      <c r="I781" s="235">
        <v>20001220</v>
      </c>
      <c r="J781" s="134" t="s">
        <v>14</v>
      </c>
      <c r="O781" s="235">
        <v>13</v>
      </c>
    </row>
    <row r="782" spans="1:15" x14ac:dyDescent="0.25">
      <c r="A782" s="134" t="s">
        <v>5952</v>
      </c>
      <c r="B782" s="174" t="s">
        <v>4705</v>
      </c>
      <c r="C782" s="174" t="s">
        <v>4706</v>
      </c>
      <c r="E782" s="174" t="s">
        <v>127</v>
      </c>
      <c r="F782" s="282">
        <v>13</v>
      </c>
      <c r="I782" s="235">
        <v>20001220</v>
      </c>
      <c r="J782" s="134" t="s">
        <v>14</v>
      </c>
      <c r="O782" s="235">
        <v>13</v>
      </c>
    </row>
    <row r="783" spans="1:15" x14ac:dyDescent="0.25">
      <c r="A783" s="134" t="s">
        <v>5955</v>
      </c>
      <c r="B783" s="174" t="s">
        <v>4705</v>
      </c>
      <c r="C783" s="174" t="s">
        <v>4706</v>
      </c>
      <c r="E783" s="174" t="s">
        <v>127</v>
      </c>
      <c r="F783" s="282">
        <v>13</v>
      </c>
      <c r="I783" s="235">
        <v>20001220</v>
      </c>
      <c r="J783" s="134" t="s">
        <v>14</v>
      </c>
      <c r="O783" s="235">
        <v>13</v>
      </c>
    </row>
    <row r="784" spans="1:15" x14ac:dyDescent="0.25">
      <c r="A784" s="134" t="s">
        <v>5958</v>
      </c>
      <c r="B784" s="174" t="s">
        <v>4705</v>
      </c>
      <c r="C784" s="174" t="s">
        <v>4706</v>
      </c>
      <c r="E784" s="174" t="s">
        <v>127</v>
      </c>
      <c r="F784" s="282">
        <v>13</v>
      </c>
      <c r="I784" s="235">
        <v>20001220</v>
      </c>
      <c r="J784" s="134" t="s">
        <v>14</v>
      </c>
      <c r="O784" s="235">
        <v>13</v>
      </c>
    </row>
    <row r="785" spans="1:15" x14ac:dyDescent="0.25">
      <c r="A785" s="134" t="s">
        <v>5961</v>
      </c>
      <c r="B785" s="174" t="s">
        <v>4705</v>
      </c>
      <c r="C785" s="174" t="s">
        <v>4706</v>
      </c>
      <c r="E785" s="174" t="s">
        <v>127</v>
      </c>
      <c r="F785" s="282">
        <v>13</v>
      </c>
      <c r="I785" s="235">
        <v>20001220</v>
      </c>
      <c r="J785" s="134" t="s">
        <v>14</v>
      </c>
      <c r="O785" s="235">
        <v>13</v>
      </c>
    </row>
    <row r="786" spans="1:15" x14ac:dyDescent="0.25">
      <c r="A786" s="134" t="s">
        <v>5964</v>
      </c>
      <c r="B786" s="174" t="s">
        <v>4705</v>
      </c>
      <c r="C786" s="174" t="s">
        <v>4706</v>
      </c>
      <c r="E786" s="174" t="s">
        <v>127</v>
      </c>
      <c r="F786" s="282">
        <v>13</v>
      </c>
      <c r="I786" s="235">
        <v>20001220</v>
      </c>
      <c r="J786" s="134" t="s">
        <v>14</v>
      </c>
      <c r="O786" s="235">
        <v>13</v>
      </c>
    </row>
    <row r="787" spans="1:15" x14ac:dyDescent="0.25">
      <c r="A787" s="134" t="s">
        <v>5967</v>
      </c>
      <c r="B787" s="174" t="s">
        <v>4705</v>
      </c>
      <c r="C787" s="174" t="s">
        <v>4706</v>
      </c>
      <c r="E787" s="174" t="s">
        <v>127</v>
      </c>
      <c r="F787" s="282">
        <v>13</v>
      </c>
      <c r="I787" s="235">
        <v>20001220</v>
      </c>
      <c r="J787" s="134" t="s">
        <v>14</v>
      </c>
      <c r="O787" s="235">
        <v>13</v>
      </c>
    </row>
    <row r="788" spans="1:15" x14ac:dyDescent="0.25">
      <c r="A788" s="134" t="s">
        <v>5970</v>
      </c>
      <c r="B788" s="174" t="s">
        <v>4705</v>
      </c>
      <c r="C788" s="174" t="s">
        <v>4706</v>
      </c>
      <c r="E788" s="174" t="s">
        <v>127</v>
      </c>
      <c r="F788" s="282">
        <v>13</v>
      </c>
      <c r="I788" s="235">
        <v>20001220</v>
      </c>
      <c r="J788" s="134" t="s">
        <v>14</v>
      </c>
      <c r="O788" s="235">
        <v>13</v>
      </c>
    </row>
    <row r="789" spans="1:15" x14ac:dyDescent="0.25">
      <c r="A789" s="134" t="s">
        <v>5973</v>
      </c>
      <c r="B789" s="174" t="s">
        <v>4705</v>
      </c>
      <c r="C789" s="174" t="s">
        <v>4706</v>
      </c>
      <c r="E789" s="174" t="s">
        <v>127</v>
      </c>
      <c r="F789" s="282">
        <v>13</v>
      </c>
      <c r="I789" s="235">
        <v>20001220</v>
      </c>
      <c r="J789" s="134" t="s">
        <v>14</v>
      </c>
      <c r="O789" s="235">
        <v>13</v>
      </c>
    </row>
    <row r="790" spans="1:15" x14ac:dyDescent="0.25">
      <c r="A790" s="134" t="s">
        <v>5976</v>
      </c>
      <c r="B790" s="174" t="s">
        <v>4705</v>
      </c>
      <c r="C790" s="174" t="s">
        <v>4706</v>
      </c>
      <c r="E790" s="174" t="s">
        <v>127</v>
      </c>
      <c r="F790" s="282">
        <v>13</v>
      </c>
      <c r="I790" s="235">
        <v>20001220</v>
      </c>
      <c r="J790" s="134" t="s">
        <v>14</v>
      </c>
      <c r="O790" s="235">
        <v>13</v>
      </c>
    </row>
    <row r="791" spans="1:15" x14ac:dyDescent="0.25">
      <c r="A791" s="134" t="s">
        <v>5979</v>
      </c>
      <c r="B791" s="174" t="s">
        <v>4705</v>
      </c>
      <c r="C791" s="174" t="s">
        <v>4706</v>
      </c>
      <c r="E791" s="174" t="s">
        <v>127</v>
      </c>
      <c r="F791" s="282">
        <v>13</v>
      </c>
      <c r="I791" s="235">
        <v>20001220</v>
      </c>
      <c r="J791" s="134" t="s">
        <v>14</v>
      </c>
      <c r="O791" s="235">
        <v>13</v>
      </c>
    </row>
    <row r="792" spans="1:15" x14ac:dyDescent="0.25">
      <c r="A792" s="134" t="s">
        <v>5982</v>
      </c>
      <c r="B792" s="174" t="s">
        <v>4705</v>
      </c>
      <c r="C792" s="174" t="s">
        <v>4706</v>
      </c>
      <c r="E792" s="174" t="s">
        <v>127</v>
      </c>
      <c r="F792" s="282">
        <v>13</v>
      </c>
      <c r="I792" s="235">
        <v>20001220</v>
      </c>
      <c r="J792" s="134" t="s">
        <v>14</v>
      </c>
      <c r="O792" s="235">
        <v>13</v>
      </c>
    </row>
    <row r="793" spans="1:15" x14ac:dyDescent="0.25">
      <c r="A793" s="134" t="s">
        <v>5985</v>
      </c>
      <c r="B793" s="174" t="s">
        <v>4705</v>
      </c>
      <c r="C793" s="174" t="s">
        <v>4706</v>
      </c>
      <c r="E793" s="174" t="s">
        <v>127</v>
      </c>
      <c r="F793" s="282">
        <v>13</v>
      </c>
      <c r="I793" s="235">
        <v>20001220</v>
      </c>
      <c r="J793" s="134" t="s">
        <v>14</v>
      </c>
      <c r="O793" s="235">
        <v>13</v>
      </c>
    </row>
    <row r="794" spans="1:15" x14ac:dyDescent="0.25">
      <c r="A794" s="134" t="s">
        <v>5988</v>
      </c>
      <c r="B794" s="174" t="s">
        <v>4705</v>
      </c>
      <c r="C794" s="174" t="s">
        <v>4706</v>
      </c>
      <c r="E794" s="174" t="s">
        <v>127</v>
      </c>
      <c r="F794" s="282">
        <v>13</v>
      </c>
      <c r="I794" s="235">
        <v>20001220</v>
      </c>
      <c r="J794" s="134" t="s">
        <v>14</v>
      </c>
      <c r="O794" s="235">
        <v>13</v>
      </c>
    </row>
    <row r="795" spans="1:15" x14ac:dyDescent="0.25">
      <c r="A795" s="134" t="s">
        <v>5991</v>
      </c>
      <c r="B795" s="174" t="s">
        <v>4705</v>
      </c>
      <c r="C795" s="174" t="s">
        <v>4706</v>
      </c>
      <c r="E795" s="174" t="s">
        <v>127</v>
      </c>
      <c r="F795" s="282">
        <v>13</v>
      </c>
      <c r="I795" s="235">
        <v>20001220</v>
      </c>
      <c r="J795" s="134" t="s">
        <v>14</v>
      </c>
      <c r="O795" s="235">
        <v>13</v>
      </c>
    </row>
    <row r="796" spans="1:15" x14ac:dyDescent="0.25">
      <c r="A796" s="134" t="s">
        <v>5994</v>
      </c>
      <c r="B796" s="174" t="s">
        <v>4705</v>
      </c>
      <c r="C796" s="174" t="s">
        <v>4706</v>
      </c>
      <c r="E796" s="174" t="s">
        <v>127</v>
      </c>
      <c r="F796" s="282">
        <v>13</v>
      </c>
      <c r="I796" s="235">
        <v>20001220</v>
      </c>
      <c r="J796" s="134" t="s">
        <v>14</v>
      </c>
      <c r="O796" s="235">
        <v>13</v>
      </c>
    </row>
    <row r="797" spans="1:15" x14ac:dyDescent="0.25">
      <c r="A797" s="134" t="s">
        <v>5997</v>
      </c>
      <c r="B797" s="174" t="s">
        <v>4705</v>
      </c>
      <c r="C797" s="174" t="s">
        <v>4706</v>
      </c>
      <c r="E797" s="174" t="s">
        <v>127</v>
      </c>
      <c r="F797" s="282">
        <v>13</v>
      </c>
      <c r="I797" s="235">
        <v>20001220</v>
      </c>
      <c r="J797" s="134" t="s">
        <v>14</v>
      </c>
      <c r="O797" s="235">
        <v>13</v>
      </c>
    </row>
    <row r="798" spans="1:15" x14ac:dyDescent="0.25">
      <c r="A798" s="134" t="s">
        <v>6000</v>
      </c>
      <c r="B798" s="174" t="s">
        <v>4705</v>
      </c>
      <c r="C798" s="174" t="s">
        <v>4706</v>
      </c>
      <c r="E798" s="174" t="s">
        <v>127</v>
      </c>
      <c r="F798" s="282">
        <v>13</v>
      </c>
      <c r="I798" s="235">
        <v>20001220</v>
      </c>
      <c r="J798" s="134" t="s">
        <v>14</v>
      </c>
      <c r="O798" s="235">
        <v>13</v>
      </c>
    </row>
    <row r="799" spans="1:15" x14ac:dyDescent="0.25">
      <c r="A799" s="134" t="s">
        <v>6003</v>
      </c>
      <c r="B799" s="174" t="s">
        <v>4705</v>
      </c>
      <c r="C799" s="174" t="s">
        <v>4706</v>
      </c>
      <c r="E799" s="174" t="s">
        <v>127</v>
      </c>
      <c r="F799" s="282">
        <v>13</v>
      </c>
      <c r="I799" s="235">
        <v>20001220</v>
      </c>
      <c r="J799" s="134" t="s">
        <v>14</v>
      </c>
      <c r="O799" s="235">
        <v>13</v>
      </c>
    </row>
    <row r="800" spans="1:15" x14ac:dyDescent="0.25">
      <c r="A800" s="134" t="s">
        <v>6006</v>
      </c>
      <c r="B800" s="174" t="s">
        <v>4705</v>
      </c>
      <c r="C800" s="174" t="s">
        <v>4706</v>
      </c>
      <c r="E800" s="174" t="s">
        <v>127</v>
      </c>
      <c r="F800" s="282">
        <v>13</v>
      </c>
      <c r="I800" s="235">
        <v>20001220</v>
      </c>
      <c r="J800" s="134" t="s">
        <v>14</v>
      </c>
      <c r="O800" s="235">
        <v>13</v>
      </c>
    </row>
    <row r="801" spans="1:15" x14ac:dyDescent="0.25">
      <c r="A801" s="134" t="s">
        <v>6009</v>
      </c>
      <c r="B801" s="174" t="s">
        <v>4705</v>
      </c>
      <c r="C801" s="174" t="s">
        <v>4706</v>
      </c>
      <c r="E801" s="174" t="s">
        <v>127</v>
      </c>
      <c r="F801" s="282">
        <v>13</v>
      </c>
      <c r="I801" s="235">
        <v>20001220</v>
      </c>
      <c r="J801" s="134" t="s">
        <v>14</v>
      </c>
      <c r="O801" s="235">
        <v>13</v>
      </c>
    </row>
    <row r="802" spans="1:15" x14ac:dyDescent="0.25">
      <c r="A802" s="134" t="s">
        <v>6012</v>
      </c>
      <c r="B802" s="174" t="s">
        <v>4705</v>
      </c>
      <c r="C802" s="174" t="s">
        <v>4706</v>
      </c>
      <c r="E802" s="174" t="s">
        <v>127</v>
      </c>
      <c r="F802" s="282">
        <v>13</v>
      </c>
      <c r="I802" s="235">
        <v>20001220</v>
      </c>
      <c r="J802" s="134" t="s">
        <v>14</v>
      </c>
      <c r="O802" s="235">
        <v>13</v>
      </c>
    </row>
    <row r="803" spans="1:15" x14ac:dyDescent="0.25">
      <c r="A803" s="134" t="s">
        <v>6015</v>
      </c>
      <c r="B803" s="174" t="s">
        <v>4705</v>
      </c>
      <c r="C803" s="174" t="s">
        <v>4706</v>
      </c>
      <c r="E803" s="174" t="s">
        <v>127</v>
      </c>
      <c r="F803" s="282">
        <v>13</v>
      </c>
      <c r="I803" s="235">
        <v>20001220</v>
      </c>
      <c r="J803" s="134" t="s">
        <v>14</v>
      </c>
      <c r="O803" s="235">
        <v>13</v>
      </c>
    </row>
    <row r="804" spans="1:15" x14ac:dyDescent="0.25">
      <c r="A804" s="134" t="s">
        <v>6018</v>
      </c>
      <c r="B804" s="174" t="s">
        <v>4705</v>
      </c>
      <c r="C804" s="174" t="s">
        <v>4706</v>
      </c>
      <c r="E804" s="174" t="s">
        <v>127</v>
      </c>
      <c r="F804" s="282">
        <v>13</v>
      </c>
      <c r="I804" s="235">
        <v>20001220</v>
      </c>
      <c r="J804" s="134" t="s">
        <v>14</v>
      </c>
      <c r="O804" s="235">
        <v>13</v>
      </c>
    </row>
    <row r="805" spans="1:15" x14ac:dyDescent="0.25">
      <c r="A805" s="134" t="s">
        <v>6021</v>
      </c>
      <c r="B805" s="174" t="s">
        <v>4705</v>
      </c>
      <c r="C805" s="174" t="s">
        <v>4706</v>
      </c>
      <c r="E805" s="174" t="s">
        <v>127</v>
      </c>
      <c r="F805" s="282">
        <v>13</v>
      </c>
      <c r="I805" s="235">
        <v>20001220</v>
      </c>
      <c r="J805" s="134" t="s">
        <v>14</v>
      </c>
      <c r="O805" s="235">
        <v>13</v>
      </c>
    </row>
    <row r="806" spans="1:15" x14ac:dyDescent="0.25">
      <c r="A806" s="134" t="s">
        <v>6024</v>
      </c>
      <c r="B806" s="174" t="s">
        <v>4705</v>
      </c>
      <c r="C806" s="174" t="s">
        <v>4706</v>
      </c>
      <c r="E806" s="174" t="s">
        <v>127</v>
      </c>
      <c r="F806" s="282">
        <v>13</v>
      </c>
      <c r="I806" s="235">
        <v>20001220</v>
      </c>
      <c r="J806" s="134" t="s">
        <v>14</v>
      </c>
      <c r="O806" s="235">
        <v>13</v>
      </c>
    </row>
    <row r="807" spans="1:15" x14ac:dyDescent="0.25">
      <c r="A807" s="134" t="s">
        <v>6027</v>
      </c>
      <c r="B807" s="174" t="s">
        <v>4705</v>
      </c>
      <c r="C807" s="174" t="s">
        <v>4706</v>
      </c>
      <c r="E807" s="174" t="s">
        <v>127</v>
      </c>
      <c r="F807" s="282">
        <v>13</v>
      </c>
      <c r="I807" s="235">
        <v>20001220</v>
      </c>
      <c r="J807" s="134" t="s">
        <v>14</v>
      </c>
      <c r="O807" s="235">
        <v>13</v>
      </c>
    </row>
    <row r="808" spans="1:15" x14ac:dyDescent="0.25">
      <c r="A808" s="134" t="s">
        <v>6030</v>
      </c>
      <c r="B808" s="174" t="s">
        <v>4705</v>
      </c>
      <c r="C808" s="174" t="s">
        <v>4706</v>
      </c>
      <c r="E808" s="174" t="s">
        <v>127</v>
      </c>
      <c r="F808" s="282">
        <v>13</v>
      </c>
      <c r="I808" s="235">
        <v>20001220</v>
      </c>
      <c r="J808" s="134" t="s">
        <v>14</v>
      </c>
      <c r="O808" s="235">
        <v>13</v>
      </c>
    </row>
    <row r="809" spans="1:15" x14ac:dyDescent="0.25">
      <c r="A809" s="134" t="s">
        <v>6033</v>
      </c>
      <c r="B809" s="174" t="s">
        <v>4705</v>
      </c>
      <c r="C809" s="174" t="s">
        <v>4706</v>
      </c>
      <c r="E809" s="174" t="s">
        <v>127</v>
      </c>
      <c r="F809" s="282">
        <v>13</v>
      </c>
      <c r="I809" s="235">
        <v>20001220</v>
      </c>
      <c r="J809" s="134" t="s">
        <v>14</v>
      </c>
      <c r="O809" s="235">
        <v>13</v>
      </c>
    </row>
    <row r="810" spans="1:15" x14ac:dyDescent="0.25">
      <c r="A810" s="134" t="s">
        <v>6036</v>
      </c>
      <c r="B810" s="174" t="s">
        <v>4705</v>
      </c>
      <c r="C810" s="174" t="s">
        <v>4706</v>
      </c>
      <c r="E810" s="174" t="s">
        <v>127</v>
      </c>
      <c r="F810" s="282">
        <v>13</v>
      </c>
      <c r="I810" s="235">
        <v>20001220</v>
      </c>
      <c r="J810" s="134" t="s">
        <v>14</v>
      </c>
      <c r="O810" s="235">
        <v>13</v>
      </c>
    </row>
    <row r="811" spans="1:15" x14ac:dyDescent="0.25">
      <c r="A811" s="134" t="s">
        <v>6039</v>
      </c>
      <c r="B811" s="174" t="s">
        <v>4705</v>
      </c>
      <c r="C811" s="174" t="s">
        <v>4706</v>
      </c>
      <c r="E811" s="174" t="s">
        <v>127</v>
      </c>
      <c r="F811" s="282">
        <v>13</v>
      </c>
      <c r="I811" s="235">
        <v>20001220</v>
      </c>
      <c r="J811" s="134" t="s">
        <v>14</v>
      </c>
      <c r="O811" s="235">
        <v>13</v>
      </c>
    </row>
    <row r="812" spans="1:15" x14ac:dyDescent="0.25">
      <c r="A812" s="134" t="s">
        <v>6042</v>
      </c>
      <c r="B812" s="174" t="s">
        <v>4705</v>
      </c>
      <c r="C812" s="174" t="s">
        <v>4706</v>
      </c>
      <c r="E812" s="174" t="s">
        <v>127</v>
      </c>
      <c r="F812" s="282">
        <v>13</v>
      </c>
      <c r="I812" s="235">
        <v>20001220</v>
      </c>
      <c r="J812" s="134" t="s">
        <v>14</v>
      </c>
      <c r="O812" s="235">
        <v>13</v>
      </c>
    </row>
    <row r="813" spans="1:15" x14ac:dyDescent="0.25">
      <c r="A813" s="134" t="s">
        <v>6045</v>
      </c>
      <c r="B813" s="174" t="s">
        <v>4705</v>
      </c>
      <c r="C813" s="174" t="s">
        <v>4706</v>
      </c>
      <c r="E813" s="174" t="s">
        <v>127</v>
      </c>
      <c r="F813" s="282">
        <v>13</v>
      </c>
      <c r="I813" s="235">
        <v>20001220</v>
      </c>
      <c r="J813" s="134" t="s">
        <v>14</v>
      </c>
      <c r="O813" s="235">
        <v>13</v>
      </c>
    </row>
    <row r="814" spans="1:15" x14ac:dyDescent="0.25">
      <c r="A814" s="134" t="s">
        <v>6048</v>
      </c>
      <c r="B814" s="174" t="s">
        <v>4705</v>
      </c>
      <c r="C814" s="174" t="s">
        <v>4706</v>
      </c>
      <c r="E814" s="174" t="s">
        <v>127</v>
      </c>
      <c r="F814" s="282">
        <v>13</v>
      </c>
      <c r="I814" s="235">
        <v>20001220</v>
      </c>
      <c r="J814" s="134" t="s">
        <v>14</v>
      </c>
      <c r="O814" s="235">
        <v>13</v>
      </c>
    </row>
    <row r="815" spans="1:15" x14ac:dyDescent="0.25">
      <c r="A815" s="134" t="s">
        <v>6051</v>
      </c>
      <c r="B815" s="174" t="s">
        <v>4705</v>
      </c>
      <c r="C815" s="174" t="s">
        <v>4706</v>
      </c>
      <c r="E815" s="174" t="s">
        <v>127</v>
      </c>
      <c r="F815" s="282">
        <v>13</v>
      </c>
      <c r="I815" s="235">
        <v>20001220</v>
      </c>
      <c r="J815" s="134" t="s">
        <v>14</v>
      </c>
      <c r="O815" s="235">
        <v>13</v>
      </c>
    </row>
    <row r="816" spans="1:15" x14ac:dyDescent="0.25">
      <c r="A816" s="134" t="s">
        <v>6054</v>
      </c>
      <c r="B816" s="174" t="s">
        <v>4705</v>
      </c>
      <c r="C816" s="174" t="s">
        <v>4706</v>
      </c>
      <c r="E816" s="174" t="s">
        <v>127</v>
      </c>
      <c r="F816" s="282">
        <v>13</v>
      </c>
      <c r="I816" s="235">
        <v>20001220</v>
      </c>
      <c r="J816" s="134" t="s">
        <v>14</v>
      </c>
      <c r="O816" s="235">
        <v>13</v>
      </c>
    </row>
    <row r="817" spans="1:15" x14ac:dyDescent="0.25">
      <c r="A817" s="134" t="s">
        <v>6057</v>
      </c>
      <c r="B817" s="174" t="s">
        <v>4705</v>
      </c>
      <c r="C817" s="174" t="s">
        <v>4706</v>
      </c>
      <c r="E817" s="174" t="s">
        <v>127</v>
      </c>
      <c r="F817" s="282">
        <v>13</v>
      </c>
      <c r="I817" s="235">
        <v>20001220</v>
      </c>
      <c r="J817" s="134" t="s">
        <v>14</v>
      </c>
      <c r="O817" s="235">
        <v>13</v>
      </c>
    </row>
    <row r="818" spans="1:15" x14ac:dyDescent="0.25">
      <c r="A818" s="134" t="s">
        <v>6060</v>
      </c>
      <c r="B818" s="174" t="s">
        <v>4705</v>
      </c>
      <c r="C818" s="174" t="s">
        <v>4706</v>
      </c>
      <c r="E818" s="174" t="s">
        <v>127</v>
      </c>
      <c r="F818" s="282">
        <v>13</v>
      </c>
      <c r="I818" s="235">
        <v>20001220</v>
      </c>
      <c r="J818" s="134" t="s">
        <v>14</v>
      </c>
      <c r="O818" s="235">
        <v>13</v>
      </c>
    </row>
    <row r="819" spans="1:15" x14ac:dyDescent="0.25">
      <c r="A819" s="134" t="s">
        <v>6063</v>
      </c>
      <c r="B819" s="174" t="s">
        <v>4705</v>
      </c>
      <c r="C819" s="174" t="s">
        <v>4706</v>
      </c>
      <c r="D819" s="133" t="s">
        <v>5075</v>
      </c>
      <c r="E819" s="174" t="s">
        <v>127</v>
      </c>
      <c r="F819" s="282">
        <v>13</v>
      </c>
      <c r="G819" s="133" t="s">
        <v>6064</v>
      </c>
      <c r="H819" s="235" t="s">
        <v>4710</v>
      </c>
      <c r="I819" s="235">
        <v>20010613</v>
      </c>
      <c r="J819" s="134" t="s">
        <v>14</v>
      </c>
      <c r="K819" s="58" t="s">
        <v>4746</v>
      </c>
      <c r="L819" s="235">
        <v>100</v>
      </c>
      <c r="M819" s="26" t="s">
        <v>4747</v>
      </c>
      <c r="N819" s="27" t="s">
        <v>4748</v>
      </c>
      <c r="O819" s="235">
        <v>13</v>
      </c>
    </row>
    <row r="820" spans="1:15" x14ac:dyDescent="0.25">
      <c r="A820" s="134" t="s">
        <v>6067</v>
      </c>
      <c r="B820" s="174" t="s">
        <v>4705</v>
      </c>
      <c r="C820" s="174" t="s">
        <v>4706</v>
      </c>
      <c r="D820" s="133" t="s">
        <v>6069</v>
      </c>
      <c r="E820" s="174" t="s">
        <v>127</v>
      </c>
      <c r="F820" s="282">
        <v>13</v>
      </c>
      <c r="G820" s="133" t="s">
        <v>6068</v>
      </c>
      <c r="H820" s="235" t="s">
        <v>4710</v>
      </c>
      <c r="I820" s="235">
        <v>20010613</v>
      </c>
      <c r="J820" s="134" t="s">
        <v>14</v>
      </c>
      <c r="K820" s="58" t="s">
        <v>4810</v>
      </c>
      <c r="L820" s="235">
        <v>450</v>
      </c>
      <c r="M820" s="26" t="s">
        <v>5237</v>
      </c>
      <c r="N820" s="27" t="s">
        <v>5238</v>
      </c>
      <c r="O820" s="235">
        <v>13</v>
      </c>
    </row>
    <row r="821" spans="1:15" x14ac:dyDescent="0.25">
      <c r="A821" s="134" t="s">
        <v>6072</v>
      </c>
      <c r="B821" s="174" t="s">
        <v>4705</v>
      </c>
      <c r="C821" s="174" t="s">
        <v>4706</v>
      </c>
      <c r="D821" s="133" t="s">
        <v>6074</v>
      </c>
      <c r="E821" s="174" t="s">
        <v>127</v>
      </c>
      <c r="F821" s="282">
        <v>13</v>
      </c>
      <c r="G821" s="133" t="s">
        <v>6073</v>
      </c>
      <c r="H821" s="235" t="s">
        <v>4710</v>
      </c>
      <c r="I821" s="235">
        <v>20010613</v>
      </c>
      <c r="J821" s="134" t="s">
        <v>14</v>
      </c>
      <c r="K821" s="58" t="s">
        <v>4874</v>
      </c>
      <c r="L821" s="235">
        <v>784</v>
      </c>
      <c r="M821" s="26" t="s">
        <v>6075</v>
      </c>
      <c r="N821" s="27" t="s">
        <v>6076</v>
      </c>
      <c r="O821" s="235">
        <v>13</v>
      </c>
    </row>
    <row r="822" spans="1:15" x14ac:dyDescent="0.25">
      <c r="A822" s="134" t="s">
        <v>6079</v>
      </c>
      <c r="B822" s="174" t="s">
        <v>4705</v>
      </c>
      <c r="C822" s="174" t="s">
        <v>4706</v>
      </c>
      <c r="D822" s="133" t="s">
        <v>5159</v>
      </c>
      <c r="E822" s="174" t="s">
        <v>127</v>
      </c>
      <c r="F822" s="282">
        <v>13</v>
      </c>
      <c r="G822" s="133" t="s">
        <v>6080</v>
      </c>
      <c r="H822" s="235" t="s">
        <v>4710</v>
      </c>
      <c r="I822" s="235">
        <v>20010613</v>
      </c>
      <c r="J822" s="134" t="s">
        <v>14</v>
      </c>
      <c r="K822" s="58" t="s">
        <v>4714</v>
      </c>
      <c r="L822" s="235">
        <v>400</v>
      </c>
      <c r="M822" s="26" t="s">
        <v>4715</v>
      </c>
      <c r="N822" s="27" t="s">
        <v>4716</v>
      </c>
      <c r="O822" s="235">
        <v>13</v>
      </c>
    </row>
    <row r="823" spans="1:15" x14ac:dyDescent="0.25">
      <c r="A823" s="134" t="s">
        <v>6083</v>
      </c>
      <c r="B823" s="174" t="s">
        <v>4705</v>
      </c>
      <c r="C823" s="174" t="s">
        <v>4706</v>
      </c>
      <c r="D823" s="133" t="s">
        <v>6085</v>
      </c>
      <c r="E823" s="174" t="s">
        <v>127</v>
      </c>
      <c r="F823" s="282">
        <v>13</v>
      </c>
      <c r="G823" s="133" t="s">
        <v>6084</v>
      </c>
      <c r="H823" s="235" t="s">
        <v>4710</v>
      </c>
      <c r="I823" s="235">
        <v>20010613</v>
      </c>
      <c r="J823" s="134" t="s">
        <v>14</v>
      </c>
      <c r="K823" s="58" t="s">
        <v>4746</v>
      </c>
      <c r="L823" s="235">
        <v>100</v>
      </c>
      <c r="M823" s="26" t="s">
        <v>4747</v>
      </c>
      <c r="N823" s="27" t="s">
        <v>4748</v>
      </c>
      <c r="O823" s="235">
        <v>13</v>
      </c>
    </row>
    <row r="824" spans="1:15" x14ac:dyDescent="0.25">
      <c r="A824" s="134" t="s">
        <v>6088</v>
      </c>
      <c r="B824" s="174" t="s">
        <v>4705</v>
      </c>
      <c r="C824" s="174" t="s">
        <v>4706</v>
      </c>
      <c r="D824" s="133" t="s">
        <v>4708</v>
      </c>
      <c r="E824" s="174" t="s">
        <v>127</v>
      </c>
      <c r="F824" s="282">
        <v>13</v>
      </c>
      <c r="G824" s="133" t="s">
        <v>6089</v>
      </c>
      <c r="H824" s="235" t="s">
        <v>4710</v>
      </c>
      <c r="I824" s="235">
        <v>20010613</v>
      </c>
      <c r="J824" s="134" t="s">
        <v>14</v>
      </c>
      <c r="K824" s="58" t="s">
        <v>4714</v>
      </c>
      <c r="L824" s="235">
        <v>500</v>
      </c>
      <c r="M824" s="26" t="s">
        <v>4715</v>
      </c>
      <c r="N824" s="27" t="s">
        <v>4716</v>
      </c>
      <c r="O824" s="235">
        <v>13</v>
      </c>
    </row>
    <row r="825" spans="1:15" x14ac:dyDescent="0.25">
      <c r="A825" s="134" t="s">
        <v>6092</v>
      </c>
      <c r="B825" s="174" t="s">
        <v>4705</v>
      </c>
      <c r="C825" s="174" t="s">
        <v>4706</v>
      </c>
      <c r="D825" s="133" t="s">
        <v>5730</v>
      </c>
      <c r="E825" s="174" t="s">
        <v>127</v>
      </c>
      <c r="F825" s="282">
        <v>13</v>
      </c>
      <c r="G825" s="133" t="s">
        <v>6093</v>
      </c>
      <c r="H825" s="235" t="s">
        <v>4710</v>
      </c>
      <c r="I825" s="235">
        <v>20010613</v>
      </c>
      <c r="J825" s="134" t="s">
        <v>14</v>
      </c>
      <c r="K825" s="58" t="s">
        <v>4820</v>
      </c>
      <c r="L825" s="235">
        <v>650</v>
      </c>
      <c r="M825" s="26" t="s">
        <v>4821</v>
      </c>
      <c r="N825" s="27" t="s">
        <v>4822</v>
      </c>
      <c r="O825" s="235">
        <v>13</v>
      </c>
    </row>
    <row r="826" spans="1:15" x14ac:dyDescent="0.25">
      <c r="A826" s="134" t="s">
        <v>6096</v>
      </c>
      <c r="B826" s="174" t="s">
        <v>4705</v>
      </c>
      <c r="C826" s="174" t="s">
        <v>4706</v>
      </c>
      <c r="D826" s="133" t="s">
        <v>6098</v>
      </c>
      <c r="E826" s="174" t="s">
        <v>127</v>
      </c>
      <c r="F826" s="282">
        <v>13</v>
      </c>
      <c r="G826" s="133" t="s">
        <v>6097</v>
      </c>
      <c r="H826" s="235" t="s">
        <v>4710</v>
      </c>
      <c r="I826" s="235">
        <v>20010613</v>
      </c>
      <c r="J826" s="134" t="s">
        <v>14</v>
      </c>
      <c r="K826" s="58" t="s">
        <v>4925</v>
      </c>
      <c r="L826" s="235">
        <v>500</v>
      </c>
      <c r="M826" s="26" t="s">
        <v>4926</v>
      </c>
      <c r="N826" s="27" t="s">
        <v>4927</v>
      </c>
      <c r="O826" s="235">
        <v>13</v>
      </c>
    </row>
    <row r="827" spans="1:15" x14ac:dyDescent="0.25">
      <c r="A827" s="134" t="s">
        <v>6101</v>
      </c>
      <c r="B827" s="174" t="s">
        <v>4705</v>
      </c>
      <c r="C827" s="174" t="s">
        <v>4706</v>
      </c>
      <c r="E827" s="174" t="s">
        <v>127</v>
      </c>
      <c r="F827" s="282">
        <v>13</v>
      </c>
      <c r="I827" s="235">
        <v>20010613</v>
      </c>
      <c r="J827" s="134" t="s">
        <v>14</v>
      </c>
      <c r="O827" s="235">
        <v>13</v>
      </c>
    </row>
    <row r="828" spans="1:15" x14ac:dyDescent="0.25">
      <c r="A828" s="134" t="s">
        <v>6104</v>
      </c>
      <c r="B828" s="174" t="s">
        <v>4705</v>
      </c>
      <c r="C828" s="174" t="s">
        <v>4706</v>
      </c>
      <c r="D828" s="133" t="s">
        <v>6106</v>
      </c>
      <c r="E828" s="174" t="s">
        <v>127</v>
      </c>
      <c r="F828" s="282">
        <v>13</v>
      </c>
      <c r="G828" s="133" t="s">
        <v>6105</v>
      </c>
      <c r="H828" s="235" t="s">
        <v>4710</v>
      </c>
      <c r="I828" s="235">
        <v>20010613</v>
      </c>
      <c r="J828" s="134" t="s">
        <v>14</v>
      </c>
      <c r="K828" s="58" t="s">
        <v>4861</v>
      </c>
      <c r="L828" s="235">
        <v>400</v>
      </c>
      <c r="M828" s="26" t="s">
        <v>4862</v>
      </c>
      <c r="N828" s="27" t="s">
        <v>4863</v>
      </c>
      <c r="O828" s="235">
        <v>13</v>
      </c>
    </row>
    <row r="829" spans="1:15" x14ac:dyDescent="0.25">
      <c r="A829" s="134" t="s">
        <v>6109</v>
      </c>
      <c r="B829" s="174" t="s">
        <v>4705</v>
      </c>
      <c r="C829" s="174" t="s">
        <v>4706</v>
      </c>
      <c r="D829" s="133" t="s">
        <v>4873</v>
      </c>
      <c r="E829" s="174" t="s">
        <v>127</v>
      </c>
      <c r="F829" s="282">
        <v>13</v>
      </c>
      <c r="G829" s="133" t="s">
        <v>6110</v>
      </c>
      <c r="H829" s="235" t="s">
        <v>4710</v>
      </c>
      <c r="I829" s="235">
        <v>20010613</v>
      </c>
      <c r="J829" s="134" t="s">
        <v>14</v>
      </c>
      <c r="K829" s="58" t="s">
        <v>4874</v>
      </c>
      <c r="L829" s="235">
        <v>600</v>
      </c>
      <c r="M829" s="26" t="s">
        <v>4875</v>
      </c>
      <c r="N829" s="27" t="s">
        <v>4876</v>
      </c>
      <c r="O829" s="235">
        <v>13</v>
      </c>
    </row>
    <row r="830" spans="1:15" x14ac:dyDescent="0.25">
      <c r="A830" s="134" t="s">
        <v>6113</v>
      </c>
      <c r="B830" s="174" t="s">
        <v>4705</v>
      </c>
      <c r="C830" s="174" t="s">
        <v>4706</v>
      </c>
      <c r="D830" s="133" t="s">
        <v>6115</v>
      </c>
      <c r="E830" s="174" t="s">
        <v>127</v>
      </c>
      <c r="F830" s="282">
        <v>13</v>
      </c>
      <c r="G830" s="133" t="s">
        <v>6114</v>
      </c>
      <c r="H830" s="235" t="s">
        <v>4710</v>
      </c>
      <c r="I830" s="235">
        <v>20010613</v>
      </c>
      <c r="J830" s="134" t="s">
        <v>14</v>
      </c>
      <c r="K830" s="58" t="s">
        <v>4801</v>
      </c>
      <c r="L830" s="235">
        <v>250</v>
      </c>
      <c r="M830" s="26" t="s">
        <v>4802</v>
      </c>
      <c r="N830" s="27" t="s">
        <v>4803</v>
      </c>
      <c r="O830" s="235">
        <v>13</v>
      </c>
    </row>
    <row r="831" spans="1:15" x14ac:dyDescent="0.25">
      <c r="A831" s="134" t="s">
        <v>6118</v>
      </c>
      <c r="B831" s="174" t="s">
        <v>4705</v>
      </c>
      <c r="C831" s="174" t="s">
        <v>4706</v>
      </c>
      <c r="D831" s="133" t="s">
        <v>6120</v>
      </c>
      <c r="E831" s="174" t="s">
        <v>127</v>
      </c>
      <c r="F831" s="282">
        <v>13</v>
      </c>
      <c r="G831" s="133" t="s">
        <v>6119</v>
      </c>
      <c r="H831" s="235" t="s">
        <v>4710</v>
      </c>
      <c r="I831" s="235">
        <v>20010613</v>
      </c>
      <c r="J831" s="134" t="s">
        <v>14</v>
      </c>
      <c r="K831" s="58" t="s">
        <v>4746</v>
      </c>
      <c r="L831" s="235">
        <v>100</v>
      </c>
      <c r="M831" s="26" t="s">
        <v>4747</v>
      </c>
      <c r="N831" s="27" t="s">
        <v>4748</v>
      </c>
      <c r="O831" s="235">
        <v>13</v>
      </c>
    </row>
    <row r="832" spans="1:15" x14ac:dyDescent="0.25">
      <c r="A832" s="134" t="s">
        <v>6123</v>
      </c>
      <c r="B832" s="174" t="s">
        <v>4705</v>
      </c>
      <c r="C832" s="174" t="s">
        <v>4706</v>
      </c>
      <c r="D832" s="133" t="s">
        <v>5153</v>
      </c>
      <c r="E832" s="174" t="s">
        <v>127</v>
      </c>
      <c r="F832" s="282">
        <v>13</v>
      </c>
      <c r="G832" s="133" t="s">
        <v>6124</v>
      </c>
      <c r="H832" s="235" t="s">
        <v>4710</v>
      </c>
      <c r="I832" s="235">
        <v>20010613</v>
      </c>
      <c r="J832" s="134" t="s">
        <v>14</v>
      </c>
      <c r="K832" s="58" t="s">
        <v>4746</v>
      </c>
      <c r="L832" s="235">
        <v>450</v>
      </c>
      <c r="M832" s="26" t="s">
        <v>4747</v>
      </c>
      <c r="N832" s="27" t="s">
        <v>4748</v>
      </c>
      <c r="O832" s="235">
        <v>13</v>
      </c>
    </row>
    <row r="833" spans="1:15" x14ac:dyDescent="0.25">
      <c r="A833" s="134" t="s">
        <v>6127</v>
      </c>
      <c r="B833" s="174" t="s">
        <v>4705</v>
      </c>
      <c r="C833" s="174" t="s">
        <v>4706</v>
      </c>
      <c r="E833" s="174" t="s">
        <v>127</v>
      </c>
      <c r="F833" s="282">
        <v>13</v>
      </c>
      <c r="I833" s="235">
        <v>20010613</v>
      </c>
      <c r="J833" s="134" t="s">
        <v>14</v>
      </c>
      <c r="O833" s="235">
        <v>13</v>
      </c>
    </row>
    <row r="834" spans="1:15" x14ac:dyDescent="0.25">
      <c r="A834" s="134" t="s">
        <v>6130</v>
      </c>
      <c r="B834" s="174" t="s">
        <v>4705</v>
      </c>
      <c r="C834" s="174" t="s">
        <v>4706</v>
      </c>
      <c r="E834" s="174" t="s">
        <v>127</v>
      </c>
      <c r="F834" s="282">
        <v>13</v>
      </c>
      <c r="I834" s="235">
        <v>20010613</v>
      </c>
      <c r="J834" s="134" t="s">
        <v>14</v>
      </c>
      <c r="O834" s="235">
        <v>13</v>
      </c>
    </row>
    <row r="835" spans="1:15" x14ac:dyDescent="0.25">
      <c r="A835" s="134" t="s">
        <v>6133</v>
      </c>
      <c r="B835" s="174" t="s">
        <v>4705</v>
      </c>
      <c r="C835" s="174" t="s">
        <v>4706</v>
      </c>
      <c r="D835" s="133" t="s">
        <v>6135</v>
      </c>
      <c r="E835" s="174" t="s">
        <v>127</v>
      </c>
      <c r="F835" s="282">
        <v>13</v>
      </c>
      <c r="G835" s="133" t="s">
        <v>6134</v>
      </c>
      <c r="H835" s="235" t="s">
        <v>4710</v>
      </c>
      <c r="I835" s="235">
        <v>20010613</v>
      </c>
      <c r="J835" s="134" t="s">
        <v>14</v>
      </c>
      <c r="K835" s="58" t="s">
        <v>4925</v>
      </c>
      <c r="L835" s="235">
        <v>350</v>
      </c>
      <c r="M835" s="26" t="s">
        <v>4926</v>
      </c>
      <c r="N835" s="27" t="s">
        <v>4927</v>
      </c>
      <c r="O835" s="235">
        <v>13</v>
      </c>
    </row>
    <row r="836" spans="1:15" x14ac:dyDescent="0.25">
      <c r="A836" s="134" t="s">
        <v>6138</v>
      </c>
      <c r="B836" s="174" t="s">
        <v>4705</v>
      </c>
      <c r="C836" s="174" t="s">
        <v>4706</v>
      </c>
      <c r="E836" s="174" t="s">
        <v>127</v>
      </c>
      <c r="F836" s="282">
        <v>13</v>
      </c>
      <c r="I836" s="235">
        <v>20010613</v>
      </c>
      <c r="J836" s="134" t="s">
        <v>14</v>
      </c>
      <c r="O836" s="235">
        <v>13</v>
      </c>
    </row>
    <row r="837" spans="1:15" x14ac:dyDescent="0.25">
      <c r="A837" s="134" t="s">
        <v>6141</v>
      </c>
      <c r="B837" s="174" t="s">
        <v>4705</v>
      </c>
      <c r="C837" s="174" t="s">
        <v>4706</v>
      </c>
      <c r="D837" s="133" t="s">
        <v>6142</v>
      </c>
      <c r="E837" s="174" t="s">
        <v>127</v>
      </c>
      <c r="F837" s="282">
        <v>13</v>
      </c>
      <c r="G837" s="134"/>
      <c r="H837" s="235" t="s">
        <v>4710</v>
      </c>
      <c r="I837" s="235">
        <v>20040119</v>
      </c>
      <c r="J837" s="134" t="s">
        <v>14</v>
      </c>
      <c r="O837" s="235">
        <v>13</v>
      </c>
    </row>
    <row r="838" spans="1:15" x14ac:dyDescent="0.25">
      <c r="A838" s="134" t="s">
        <v>6147</v>
      </c>
      <c r="B838" s="174" t="s">
        <v>4705</v>
      </c>
      <c r="C838" s="174" t="s">
        <v>4706</v>
      </c>
      <c r="D838" s="133" t="s">
        <v>6149</v>
      </c>
      <c r="E838" s="174" t="s">
        <v>127</v>
      </c>
      <c r="F838" s="282">
        <v>13</v>
      </c>
      <c r="G838" s="133" t="s">
        <v>6148</v>
      </c>
      <c r="H838" s="235" t="s">
        <v>4710</v>
      </c>
      <c r="I838" s="235">
        <v>20040119</v>
      </c>
      <c r="J838" s="134" t="s">
        <v>14</v>
      </c>
      <c r="O838" s="235">
        <v>13</v>
      </c>
    </row>
    <row r="839" spans="1:15" x14ac:dyDescent="0.25">
      <c r="A839" s="134" t="s">
        <v>6152</v>
      </c>
      <c r="B839" s="174" t="s">
        <v>4705</v>
      </c>
      <c r="C839" s="174" t="s">
        <v>4706</v>
      </c>
      <c r="D839" s="133" t="s">
        <v>6154</v>
      </c>
      <c r="E839" s="174" t="s">
        <v>127</v>
      </c>
      <c r="F839" s="282">
        <v>13</v>
      </c>
      <c r="G839" s="133" t="s">
        <v>6153</v>
      </c>
      <c r="H839" s="235" t="s">
        <v>4710</v>
      </c>
      <c r="I839" s="235">
        <v>20040119</v>
      </c>
      <c r="J839" s="134" t="s">
        <v>14</v>
      </c>
      <c r="O839" s="235">
        <v>13</v>
      </c>
    </row>
    <row r="840" spans="1:15" x14ac:dyDescent="0.25">
      <c r="A840" s="134" t="s">
        <v>6157</v>
      </c>
      <c r="B840" s="174" t="s">
        <v>4705</v>
      </c>
      <c r="C840" s="174" t="s">
        <v>4706</v>
      </c>
      <c r="D840" s="133" t="s">
        <v>6159</v>
      </c>
      <c r="E840" s="174" t="s">
        <v>127</v>
      </c>
      <c r="F840" s="282">
        <v>13</v>
      </c>
      <c r="G840" s="133" t="s">
        <v>6158</v>
      </c>
      <c r="H840" s="235" t="s">
        <v>4710</v>
      </c>
      <c r="I840" s="235">
        <v>20040119</v>
      </c>
      <c r="J840" s="134" t="s">
        <v>14</v>
      </c>
      <c r="O840" s="235">
        <v>13</v>
      </c>
    </row>
    <row r="841" spans="1:15" x14ac:dyDescent="0.25">
      <c r="A841" s="134" t="s">
        <v>6162</v>
      </c>
      <c r="B841" s="174" t="s">
        <v>4705</v>
      </c>
      <c r="C841" s="174" t="s">
        <v>4706</v>
      </c>
      <c r="D841" s="133" t="s">
        <v>6164</v>
      </c>
      <c r="E841" s="174" t="s">
        <v>127</v>
      </c>
      <c r="F841" s="282">
        <v>13</v>
      </c>
      <c r="G841" s="133" t="s">
        <v>6163</v>
      </c>
      <c r="H841" s="235" t="s">
        <v>4710</v>
      </c>
      <c r="I841" s="235">
        <v>20040119</v>
      </c>
      <c r="J841" s="134" t="s">
        <v>14</v>
      </c>
      <c r="O841" s="235">
        <v>13</v>
      </c>
    </row>
    <row r="842" spans="1:15" x14ac:dyDescent="0.25">
      <c r="A842" s="134" t="s">
        <v>6167</v>
      </c>
      <c r="B842" s="174" t="s">
        <v>4705</v>
      </c>
      <c r="C842" s="174" t="s">
        <v>4706</v>
      </c>
      <c r="D842" s="133" t="s">
        <v>6169</v>
      </c>
      <c r="E842" s="174" t="s">
        <v>127</v>
      </c>
      <c r="F842" s="282">
        <v>13</v>
      </c>
      <c r="G842" s="133" t="s">
        <v>6168</v>
      </c>
      <c r="H842" s="235" t="s">
        <v>4710</v>
      </c>
      <c r="I842" s="235">
        <v>20040119</v>
      </c>
      <c r="J842" s="134" t="s">
        <v>14</v>
      </c>
      <c r="O842" s="235">
        <v>13</v>
      </c>
    </row>
    <row r="843" spans="1:15" x14ac:dyDescent="0.25">
      <c r="A843" s="134" t="s">
        <v>6172</v>
      </c>
      <c r="B843" s="174" t="s">
        <v>4705</v>
      </c>
      <c r="C843" s="174" t="s">
        <v>4706</v>
      </c>
      <c r="D843" s="133" t="s">
        <v>6174</v>
      </c>
      <c r="E843" s="174" t="s">
        <v>127</v>
      </c>
      <c r="F843" s="282">
        <v>13</v>
      </c>
      <c r="G843" s="133" t="s">
        <v>6173</v>
      </c>
      <c r="H843" s="235" t="s">
        <v>4710</v>
      </c>
      <c r="I843" s="235">
        <v>20040119</v>
      </c>
      <c r="J843" s="134" t="s">
        <v>14</v>
      </c>
      <c r="O843" s="235">
        <v>13</v>
      </c>
    </row>
    <row r="844" spans="1:15" x14ac:dyDescent="0.25">
      <c r="A844" s="134" t="s">
        <v>6177</v>
      </c>
      <c r="B844" s="174" t="s">
        <v>4705</v>
      </c>
      <c r="C844" s="174" t="s">
        <v>4706</v>
      </c>
      <c r="D844" s="133" t="s">
        <v>6179</v>
      </c>
      <c r="E844" s="174" t="s">
        <v>127</v>
      </c>
      <c r="F844" s="282">
        <v>13</v>
      </c>
      <c r="G844" s="133" t="s">
        <v>6178</v>
      </c>
      <c r="H844" s="235" t="s">
        <v>4710</v>
      </c>
      <c r="I844" s="235">
        <v>20040119</v>
      </c>
      <c r="J844" s="134" t="s">
        <v>14</v>
      </c>
      <c r="O844" s="235">
        <v>13</v>
      </c>
    </row>
    <row r="845" spans="1:15" x14ac:dyDescent="0.25">
      <c r="A845" s="134" t="s">
        <v>6182</v>
      </c>
      <c r="B845" s="174" t="s">
        <v>4705</v>
      </c>
      <c r="C845" s="174" t="s">
        <v>4706</v>
      </c>
      <c r="D845" s="133" t="s">
        <v>6184</v>
      </c>
      <c r="E845" s="174" t="s">
        <v>127</v>
      </c>
      <c r="F845" s="282">
        <v>13</v>
      </c>
      <c r="G845" s="133" t="s">
        <v>6183</v>
      </c>
      <c r="H845" s="235" t="s">
        <v>4710</v>
      </c>
      <c r="I845" s="235">
        <v>20040119</v>
      </c>
      <c r="J845" s="134" t="s">
        <v>14</v>
      </c>
      <c r="O845" s="235">
        <v>13</v>
      </c>
    </row>
    <row r="846" spans="1:15" x14ac:dyDescent="0.25">
      <c r="A846" s="134" t="s">
        <v>6187</v>
      </c>
      <c r="B846" s="174" t="s">
        <v>4705</v>
      </c>
      <c r="C846" s="174" t="s">
        <v>4706</v>
      </c>
      <c r="D846" s="133" t="s">
        <v>6189</v>
      </c>
      <c r="E846" s="174" t="s">
        <v>127</v>
      </c>
      <c r="F846" s="282">
        <v>13</v>
      </c>
      <c r="G846" s="133" t="s">
        <v>6188</v>
      </c>
      <c r="H846" s="235" t="s">
        <v>4710</v>
      </c>
      <c r="I846" s="235">
        <v>20040119</v>
      </c>
      <c r="J846" s="134" t="s">
        <v>14</v>
      </c>
      <c r="O846" s="235">
        <v>13</v>
      </c>
    </row>
    <row r="847" spans="1:15" x14ac:dyDescent="0.25">
      <c r="A847" s="134" t="s">
        <v>6192</v>
      </c>
      <c r="B847" s="174" t="s">
        <v>4705</v>
      </c>
      <c r="C847" s="174" t="s">
        <v>4706</v>
      </c>
      <c r="D847" s="133" t="s">
        <v>6194</v>
      </c>
      <c r="E847" s="174" t="s">
        <v>127</v>
      </c>
      <c r="F847" s="282">
        <v>13</v>
      </c>
      <c r="G847" s="133" t="s">
        <v>6193</v>
      </c>
      <c r="H847" s="235" t="s">
        <v>4710</v>
      </c>
      <c r="I847" s="235">
        <v>20040119</v>
      </c>
      <c r="J847" s="134" t="s">
        <v>14</v>
      </c>
      <c r="O847" s="235">
        <v>13</v>
      </c>
    </row>
    <row r="848" spans="1:15" x14ac:dyDescent="0.25">
      <c r="A848" s="134" t="s">
        <v>6197</v>
      </c>
      <c r="B848" s="174" t="s">
        <v>4705</v>
      </c>
      <c r="C848" s="174" t="s">
        <v>4706</v>
      </c>
      <c r="D848" s="133" t="s">
        <v>6199</v>
      </c>
      <c r="E848" s="174" t="s">
        <v>127</v>
      </c>
      <c r="F848" s="282">
        <v>13</v>
      </c>
      <c r="G848" s="133" t="s">
        <v>6198</v>
      </c>
      <c r="H848" s="235" t="s">
        <v>4710</v>
      </c>
      <c r="I848" s="235">
        <v>20040119</v>
      </c>
      <c r="J848" s="134" t="s">
        <v>14</v>
      </c>
      <c r="O848" s="235">
        <v>13</v>
      </c>
    </row>
    <row r="849" spans="1:15" x14ac:dyDescent="0.25">
      <c r="A849" s="134" t="s">
        <v>6202</v>
      </c>
      <c r="B849" s="174" t="s">
        <v>4705</v>
      </c>
      <c r="C849" s="174" t="s">
        <v>4706</v>
      </c>
      <c r="D849" s="133" t="s">
        <v>6204</v>
      </c>
      <c r="E849" s="174" t="s">
        <v>127</v>
      </c>
      <c r="F849" s="282">
        <v>13</v>
      </c>
      <c r="G849" s="133" t="s">
        <v>6203</v>
      </c>
      <c r="H849" s="235" t="s">
        <v>4710</v>
      </c>
      <c r="I849" s="235">
        <v>20040119</v>
      </c>
      <c r="J849" s="134" t="s">
        <v>14</v>
      </c>
      <c r="O849" s="235">
        <v>13</v>
      </c>
    </row>
    <row r="850" spans="1:15" x14ac:dyDescent="0.25">
      <c r="A850" s="134" t="s">
        <v>6207</v>
      </c>
      <c r="B850" s="174" t="s">
        <v>4705</v>
      </c>
      <c r="C850" s="174" t="s">
        <v>4706</v>
      </c>
      <c r="D850" s="133" t="s">
        <v>6209</v>
      </c>
      <c r="E850" s="174" t="s">
        <v>127</v>
      </c>
      <c r="F850" s="282">
        <v>13</v>
      </c>
      <c r="G850" s="133" t="s">
        <v>6208</v>
      </c>
      <c r="H850" s="235" t="s">
        <v>4710</v>
      </c>
      <c r="I850" s="235">
        <v>20040119</v>
      </c>
      <c r="J850" s="134" t="s">
        <v>14</v>
      </c>
      <c r="O850" s="235">
        <v>13</v>
      </c>
    </row>
    <row r="851" spans="1:15" x14ac:dyDescent="0.25">
      <c r="A851" s="134" t="s">
        <v>6212</v>
      </c>
      <c r="B851" s="174" t="s">
        <v>4705</v>
      </c>
      <c r="C851" s="174" t="s">
        <v>4706</v>
      </c>
      <c r="D851" s="133" t="s">
        <v>6214</v>
      </c>
      <c r="E851" s="174" t="s">
        <v>127</v>
      </c>
      <c r="F851" s="282">
        <v>13</v>
      </c>
      <c r="G851" s="133" t="s">
        <v>6213</v>
      </c>
      <c r="H851" s="235" t="s">
        <v>4710</v>
      </c>
      <c r="I851" s="235">
        <v>20040119</v>
      </c>
      <c r="J851" s="134" t="s">
        <v>14</v>
      </c>
      <c r="O851" s="235">
        <v>13</v>
      </c>
    </row>
    <row r="852" spans="1:15" x14ac:dyDescent="0.25">
      <c r="A852" s="134" t="s">
        <v>6217</v>
      </c>
      <c r="B852" s="174" t="s">
        <v>4705</v>
      </c>
      <c r="C852" s="174" t="s">
        <v>4706</v>
      </c>
      <c r="D852" s="133" t="s">
        <v>6219</v>
      </c>
      <c r="E852" s="174" t="s">
        <v>127</v>
      </c>
      <c r="F852" s="282">
        <v>13</v>
      </c>
      <c r="G852" s="133" t="s">
        <v>6218</v>
      </c>
      <c r="H852" s="235" t="s">
        <v>4710</v>
      </c>
      <c r="I852" s="235">
        <v>20040119</v>
      </c>
      <c r="J852" s="134" t="s">
        <v>14</v>
      </c>
      <c r="O852" s="235">
        <v>13</v>
      </c>
    </row>
    <row r="853" spans="1:15" x14ac:dyDescent="0.25">
      <c r="A853" s="134" t="s">
        <v>6222</v>
      </c>
      <c r="B853" s="174" t="s">
        <v>4705</v>
      </c>
      <c r="C853" s="174" t="s">
        <v>4706</v>
      </c>
      <c r="D853" s="133" t="s">
        <v>6224</v>
      </c>
      <c r="E853" s="174" t="s">
        <v>127</v>
      </c>
      <c r="F853" s="282">
        <v>13</v>
      </c>
      <c r="G853" s="133" t="s">
        <v>6223</v>
      </c>
      <c r="H853" s="235" t="s">
        <v>4710</v>
      </c>
      <c r="I853" s="235">
        <v>20040119</v>
      </c>
      <c r="J853" s="134" t="s">
        <v>14</v>
      </c>
      <c r="O853" s="235">
        <v>13</v>
      </c>
    </row>
    <row r="854" spans="1:15" x14ac:dyDescent="0.25">
      <c r="A854" s="134" t="s">
        <v>6227</v>
      </c>
      <c r="B854" s="174" t="s">
        <v>4705</v>
      </c>
      <c r="C854" s="174" t="s">
        <v>4706</v>
      </c>
      <c r="D854" s="133" t="s">
        <v>6229</v>
      </c>
      <c r="E854" s="174" t="s">
        <v>127</v>
      </c>
      <c r="F854" s="282">
        <v>13</v>
      </c>
      <c r="G854" s="133" t="s">
        <v>6228</v>
      </c>
      <c r="H854" s="235" t="s">
        <v>4710</v>
      </c>
      <c r="I854" s="235">
        <v>20040119</v>
      </c>
      <c r="J854" s="134" t="s">
        <v>14</v>
      </c>
      <c r="O854" s="235">
        <v>13</v>
      </c>
    </row>
    <row r="855" spans="1:15" x14ac:dyDescent="0.25">
      <c r="A855" s="134" t="s">
        <v>6232</v>
      </c>
      <c r="B855" s="174" t="s">
        <v>4705</v>
      </c>
      <c r="C855" s="174" t="s">
        <v>4706</v>
      </c>
      <c r="D855" s="133" t="s">
        <v>6234</v>
      </c>
      <c r="E855" s="174" t="s">
        <v>127</v>
      </c>
      <c r="F855" s="282">
        <v>13</v>
      </c>
      <c r="G855" s="133" t="s">
        <v>6233</v>
      </c>
      <c r="H855" s="235" t="s">
        <v>4710</v>
      </c>
      <c r="I855" s="235">
        <v>20040119</v>
      </c>
      <c r="J855" s="134" t="s">
        <v>14</v>
      </c>
      <c r="O855" s="235">
        <v>13</v>
      </c>
    </row>
    <row r="856" spans="1:15" x14ac:dyDescent="0.25">
      <c r="A856" s="134" t="s">
        <v>6237</v>
      </c>
      <c r="B856" s="174" t="s">
        <v>4705</v>
      </c>
      <c r="C856" s="174" t="s">
        <v>4706</v>
      </c>
      <c r="D856" s="133" t="s">
        <v>6239</v>
      </c>
      <c r="E856" s="174" t="s">
        <v>127</v>
      </c>
      <c r="F856" s="282">
        <v>13</v>
      </c>
      <c r="G856" s="133" t="s">
        <v>6238</v>
      </c>
      <c r="H856" s="235" t="s">
        <v>4710</v>
      </c>
      <c r="I856" s="235">
        <v>20040119</v>
      </c>
      <c r="J856" s="134" t="s">
        <v>14</v>
      </c>
      <c r="O856" s="235">
        <v>13</v>
      </c>
    </row>
    <row r="857" spans="1:15" x14ac:dyDescent="0.25">
      <c r="A857" s="134" t="s">
        <v>6242</v>
      </c>
      <c r="B857" s="174" t="s">
        <v>4705</v>
      </c>
      <c r="C857" s="174" t="s">
        <v>4706</v>
      </c>
      <c r="D857" s="133" t="s">
        <v>6244</v>
      </c>
      <c r="E857" s="174" t="s">
        <v>127</v>
      </c>
      <c r="F857" s="282">
        <v>13</v>
      </c>
      <c r="G857" s="133" t="s">
        <v>6243</v>
      </c>
      <c r="H857" s="235" t="s">
        <v>4710</v>
      </c>
      <c r="I857" s="235">
        <v>20040119</v>
      </c>
      <c r="J857" s="134" t="s">
        <v>14</v>
      </c>
      <c r="O857" s="235">
        <v>13</v>
      </c>
    </row>
    <row r="858" spans="1:15" x14ac:dyDescent="0.25">
      <c r="A858" s="134" t="s">
        <v>6247</v>
      </c>
      <c r="B858" s="174" t="s">
        <v>4705</v>
      </c>
      <c r="C858" s="174" t="s">
        <v>4706</v>
      </c>
      <c r="D858" s="133" t="s">
        <v>6249</v>
      </c>
      <c r="E858" s="174" t="s">
        <v>127</v>
      </c>
      <c r="F858" s="282">
        <v>13</v>
      </c>
      <c r="G858" s="133" t="s">
        <v>6248</v>
      </c>
      <c r="H858" s="235" t="s">
        <v>4710</v>
      </c>
      <c r="I858" s="235">
        <v>20040119</v>
      </c>
      <c r="J858" s="134" t="s">
        <v>14</v>
      </c>
      <c r="O858" s="235">
        <v>13</v>
      </c>
    </row>
    <row r="859" spans="1:15" x14ac:dyDescent="0.25">
      <c r="A859" s="134" t="s">
        <v>6252</v>
      </c>
      <c r="B859" s="174" t="s">
        <v>4705</v>
      </c>
      <c r="C859" s="174" t="s">
        <v>4706</v>
      </c>
      <c r="D859" s="133" t="s">
        <v>5557</v>
      </c>
      <c r="E859" s="174" t="s">
        <v>127</v>
      </c>
      <c r="F859" s="282">
        <v>13</v>
      </c>
      <c r="G859" s="133" t="s">
        <v>6253</v>
      </c>
      <c r="H859" s="235" t="s">
        <v>4710</v>
      </c>
      <c r="I859" s="235">
        <v>20040119</v>
      </c>
      <c r="J859" s="134" t="s">
        <v>14</v>
      </c>
      <c r="O859" s="235">
        <v>13</v>
      </c>
    </row>
    <row r="860" spans="1:15" x14ac:dyDescent="0.25">
      <c r="A860" s="134" t="s">
        <v>6256</v>
      </c>
      <c r="B860" s="174" t="s">
        <v>4705</v>
      </c>
      <c r="C860" s="174" t="s">
        <v>4706</v>
      </c>
      <c r="D860" s="133" t="s">
        <v>6258</v>
      </c>
      <c r="E860" s="174" t="s">
        <v>127</v>
      </c>
      <c r="F860" s="282">
        <v>13</v>
      </c>
      <c r="G860" s="133" t="s">
        <v>6257</v>
      </c>
      <c r="H860" s="235" t="s">
        <v>4710</v>
      </c>
      <c r="I860" s="235">
        <v>20040119</v>
      </c>
      <c r="J860" s="134" t="s">
        <v>14</v>
      </c>
      <c r="O860" s="235">
        <v>13</v>
      </c>
    </row>
    <row r="861" spans="1:15" x14ac:dyDescent="0.25">
      <c r="A861" s="134" t="s">
        <v>6261</v>
      </c>
      <c r="B861" s="174" t="s">
        <v>4705</v>
      </c>
      <c r="C861" s="174" t="s">
        <v>4706</v>
      </c>
      <c r="D861" s="133" t="s">
        <v>6263</v>
      </c>
      <c r="E861" s="174" t="s">
        <v>127</v>
      </c>
      <c r="F861" s="282">
        <v>13</v>
      </c>
      <c r="G861" s="133" t="s">
        <v>6262</v>
      </c>
      <c r="H861" s="235" t="s">
        <v>4710</v>
      </c>
      <c r="I861" s="235">
        <v>20040119</v>
      </c>
      <c r="J861" s="134" t="s">
        <v>14</v>
      </c>
      <c r="O861" s="235">
        <v>13</v>
      </c>
    </row>
    <row r="862" spans="1:15" x14ac:dyDescent="0.25">
      <c r="A862" s="134" t="s">
        <v>6266</v>
      </c>
      <c r="B862" s="174" t="s">
        <v>4705</v>
      </c>
      <c r="C862" s="174" t="s">
        <v>4706</v>
      </c>
      <c r="D862" s="133" t="s">
        <v>6268</v>
      </c>
      <c r="E862" s="174" t="s">
        <v>127</v>
      </c>
      <c r="F862" s="282">
        <v>13</v>
      </c>
      <c r="G862" s="133" t="s">
        <v>6267</v>
      </c>
      <c r="H862" s="235" t="s">
        <v>4710</v>
      </c>
      <c r="I862" s="235">
        <v>20040119</v>
      </c>
      <c r="J862" s="134" t="s">
        <v>14</v>
      </c>
      <c r="O862" s="235">
        <v>13</v>
      </c>
    </row>
    <row r="863" spans="1:15" x14ac:dyDescent="0.25">
      <c r="A863" s="134" t="s">
        <v>6271</v>
      </c>
      <c r="B863" s="174" t="s">
        <v>4705</v>
      </c>
      <c r="C863" s="174" t="s">
        <v>4706</v>
      </c>
      <c r="D863" s="133" t="s">
        <v>6273</v>
      </c>
      <c r="E863" s="174" t="s">
        <v>127</v>
      </c>
      <c r="F863" s="282">
        <v>13</v>
      </c>
      <c r="G863" s="133" t="s">
        <v>6272</v>
      </c>
      <c r="H863" s="235" t="s">
        <v>4710</v>
      </c>
      <c r="I863" s="235">
        <v>20040119</v>
      </c>
      <c r="J863" s="134" t="s">
        <v>14</v>
      </c>
      <c r="O863" s="235">
        <v>13</v>
      </c>
    </row>
    <row r="864" spans="1:15" x14ac:dyDescent="0.25">
      <c r="A864" s="134" t="s">
        <v>6276</v>
      </c>
      <c r="B864" s="174" t="s">
        <v>4705</v>
      </c>
      <c r="C864" s="174" t="s">
        <v>4706</v>
      </c>
      <c r="D864" s="133" t="s">
        <v>6278</v>
      </c>
      <c r="E864" s="174" t="s">
        <v>127</v>
      </c>
      <c r="F864" s="282">
        <v>13</v>
      </c>
      <c r="G864" s="133" t="s">
        <v>6277</v>
      </c>
      <c r="H864" s="235" t="s">
        <v>4710</v>
      </c>
      <c r="I864" s="235">
        <v>20040119</v>
      </c>
      <c r="J864" s="134" t="s">
        <v>14</v>
      </c>
      <c r="O864" s="235">
        <v>13</v>
      </c>
    </row>
    <row r="865" spans="1:15" x14ac:dyDescent="0.25">
      <c r="A865" s="134" t="s">
        <v>6281</v>
      </c>
      <c r="B865" s="174" t="s">
        <v>4705</v>
      </c>
      <c r="C865" s="174" t="s">
        <v>4706</v>
      </c>
      <c r="D865" s="133" t="s">
        <v>6283</v>
      </c>
      <c r="E865" s="174" t="s">
        <v>127</v>
      </c>
      <c r="F865" s="282">
        <v>13</v>
      </c>
      <c r="G865" s="133" t="s">
        <v>6282</v>
      </c>
      <c r="H865" s="235" t="s">
        <v>4710</v>
      </c>
      <c r="I865" s="235">
        <v>20040119</v>
      </c>
      <c r="J865" s="134" t="s">
        <v>14</v>
      </c>
      <c r="O865" s="235">
        <v>13</v>
      </c>
    </row>
    <row r="866" spans="1:15" x14ac:dyDescent="0.25">
      <c r="A866" s="134" t="s">
        <v>6286</v>
      </c>
      <c r="B866" s="174" t="s">
        <v>4705</v>
      </c>
      <c r="C866" s="174" t="s">
        <v>4706</v>
      </c>
      <c r="D866" s="133" t="s">
        <v>6288</v>
      </c>
      <c r="E866" s="174" t="s">
        <v>127</v>
      </c>
      <c r="F866" s="282">
        <v>13</v>
      </c>
      <c r="G866" s="133" t="s">
        <v>6287</v>
      </c>
      <c r="H866" s="235" t="s">
        <v>4710</v>
      </c>
      <c r="I866" s="235">
        <v>20040119</v>
      </c>
      <c r="J866" s="134" t="s">
        <v>14</v>
      </c>
      <c r="O866" s="235">
        <v>13</v>
      </c>
    </row>
    <row r="867" spans="1:15" x14ac:dyDescent="0.25">
      <c r="A867" s="134" t="s">
        <v>6291</v>
      </c>
      <c r="B867" s="174" t="s">
        <v>4705</v>
      </c>
      <c r="C867" s="174" t="s">
        <v>4706</v>
      </c>
      <c r="D867" s="133" t="s">
        <v>6293</v>
      </c>
      <c r="E867" s="174" t="s">
        <v>127</v>
      </c>
      <c r="F867" s="282">
        <v>13</v>
      </c>
      <c r="G867" s="133" t="s">
        <v>6292</v>
      </c>
      <c r="H867" s="235" t="s">
        <v>4710</v>
      </c>
      <c r="I867" s="235">
        <v>20030108</v>
      </c>
      <c r="J867" s="134" t="s">
        <v>14</v>
      </c>
      <c r="K867" s="58" t="s">
        <v>4746</v>
      </c>
      <c r="L867" s="235">
        <v>400</v>
      </c>
      <c r="M867" s="26" t="s">
        <v>4747</v>
      </c>
      <c r="N867" s="27" t="s">
        <v>4748</v>
      </c>
      <c r="O867" s="235">
        <v>13</v>
      </c>
    </row>
    <row r="868" spans="1:15" x14ac:dyDescent="0.25">
      <c r="A868" s="134" t="s">
        <v>6296</v>
      </c>
      <c r="B868" s="174" t="s">
        <v>4705</v>
      </c>
      <c r="C868" s="174" t="s">
        <v>4706</v>
      </c>
      <c r="D868" s="133" t="s">
        <v>6298</v>
      </c>
      <c r="E868" s="174" t="s">
        <v>127</v>
      </c>
      <c r="F868" s="282">
        <v>13</v>
      </c>
      <c r="G868" s="133" t="s">
        <v>6297</v>
      </c>
      <c r="H868" s="235" t="s">
        <v>4710</v>
      </c>
      <c r="I868" s="235">
        <v>20030108</v>
      </c>
      <c r="J868" s="134" t="s">
        <v>14</v>
      </c>
      <c r="K868" s="58" t="s">
        <v>4726</v>
      </c>
      <c r="L868" s="235">
        <v>350</v>
      </c>
      <c r="M868" s="26" t="s">
        <v>4727</v>
      </c>
      <c r="N868" s="27" t="s">
        <v>4728</v>
      </c>
      <c r="O868" s="235">
        <v>13</v>
      </c>
    </row>
    <row r="869" spans="1:15" x14ac:dyDescent="0.25">
      <c r="A869" s="134" t="s">
        <v>6301</v>
      </c>
      <c r="B869" s="174" t="s">
        <v>4705</v>
      </c>
      <c r="C869" s="174" t="s">
        <v>4706</v>
      </c>
      <c r="D869" s="133" t="s">
        <v>6303</v>
      </c>
      <c r="E869" s="174" t="s">
        <v>127</v>
      </c>
      <c r="F869" s="282">
        <v>13</v>
      </c>
      <c r="G869" s="133" t="s">
        <v>6302</v>
      </c>
      <c r="H869" s="235" t="s">
        <v>4710</v>
      </c>
      <c r="I869" s="235">
        <v>20030108</v>
      </c>
      <c r="J869" s="134" t="s">
        <v>14</v>
      </c>
      <c r="K869" s="58" t="s">
        <v>4714</v>
      </c>
      <c r="L869" s="235">
        <v>350</v>
      </c>
      <c r="M869" s="26" t="s">
        <v>4715</v>
      </c>
      <c r="N869" s="27" t="s">
        <v>4716</v>
      </c>
      <c r="O869" s="235">
        <v>13</v>
      </c>
    </row>
    <row r="870" spans="1:15" x14ac:dyDescent="0.25">
      <c r="A870" s="134" t="s">
        <v>6306</v>
      </c>
      <c r="B870" s="174" t="s">
        <v>4705</v>
      </c>
      <c r="C870" s="174" t="s">
        <v>4706</v>
      </c>
      <c r="D870" s="133" t="s">
        <v>5229</v>
      </c>
      <c r="E870" s="174" t="s">
        <v>127</v>
      </c>
      <c r="F870" s="282">
        <v>13</v>
      </c>
      <c r="G870" s="133" t="s">
        <v>6307</v>
      </c>
      <c r="H870" s="235" t="s">
        <v>4710</v>
      </c>
      <c r="I870" s="235">
        <v>20030108</v>
      </c>
      <c r="J870" s="134" t="s">
        <v>14</v>
      </c>
      <c r="K870" s="58" t="s">
        <v>4714</v>
      </c>
      <c r="L870" s="235">
        <v>350</v>
      </c>
      <c r="M870" s="26" t="s">
        <v>4715</v>
      </c>
      <c r="N870" s="27" t="s">
        <v>4716</v>
      </c>
      <c r="O870" s="235">
        <v>13</v>
      </c>
    </row>
    <row r="871" spans="1:15" x14ac:dyDescent="0.25">
      <c r="A871" s="134" t="s">
        <v>6310</v>
      </c>
      <c r="B871" s="174" t="s">
        <v>4705</v>
      </c>
      <c r="C871" s="174" t="s">
        <v>4706</v>
      </c>
      <c r="D871" s="133" t="s">
        <v>6312</v>
      </c>
      <c r="E871" s="174" t="s">
        <v>127</v>
      </c>
      <c r="F871" s="282">
        <v>13</v>
      </c>
      <c r="G871" s="133" t="s">
        <v>6311</v>
      </c>
      <c r="H871" s="235" t="s">
        <v>4710</v>
      </c>
      <c r="I871" s="235">
        <v>20030108</v>
      </c>
      <c r="J871" s="134" t="s">
        <v>14</v>
      </c>
      <c r="K871" s="58" t="s">
        <v>4888</v>
      </c>
      <c r="L871" s="235">
        <v>600</v>
      </c>
      <c r="M871" s="26" t="s">
        <v>4889</v>
      </c>
      <c r="N871" s="27" t="s">
        <v>4890</v>
      </c>
      <c r="O871" s="235">
        <v>13</v>
      </c>
    </row>
    <row r="872" spans="1:15" x14ac:dyDescent="0.25">
      <c r="A872" s="134" t="s">
        <v>6315</v>
      </c>
      <c r="B872" s="174" t="s">
        <v>4705</v>
      </c>
      <c r="C872" s="174" t="s">
        <v>4706</v>
      </c>
      <c r="D872" s="133" t="s">
        <v>6317</v>
      </c>
      <c r="E872" s="174" t="s">
        <v>127</v>
      </c>
      <c r="F872" s="282">
        <v>13</v>
      </c>
      <c r="G872" s="133" t="s">
        <v>6316</v>
      </c>
      <c r="H872" s="235" t="s">
        <v>4710</v>
      </c>
      <c r="I872" s="235">
        <v>20030108</v>
      </c>
      <c r="J872" s="134" t="s">
        <v>14</v>
      </c>
      <c r="K872" s="58" t="s">
        <v>4714</v>
      </c>
      <c r="L872" s="235">
        <v>450</v>
      </c>
      <c r="M872" s="26" t="s">
        <v>4715</v>
      </c>
      <c r="N872" s="27" t="s">
        <v>4716</v>
      </c>
      <c r="O872" s="235">
        <v>13</v>
      </c>
    </row>
    <row r="873" spans="1:15" x14ac:dyDescent="0.25">
      <c r="A873" s="134" t="s">
        <v>6320</v>
      </c>
      <c r="B873" s="174" t="s">
        <v>4705</v>
      </c>
      <c r="C873" s="174" t="s">
        <v>4706</v>
      </c>
      <c r="D873" s="133" t="s">
        <v>6322</v>
      </c>
      <c r="E873" s="174" t="s">
        <v>127</v>
      </c>
      <c r="F873" s="282">
        <v>13</v>
      </c>
      <c r="G873" s="133" t="s">
        <v>6321</v>
      </c>
      <c r="H873" s="235" t="s">
        <v>4710</v>
      </c>
      <c r="I873" s="235">
        <v>20030108</v>
      </c>
      <c r="J873" s="134" t="s">
        <v>14</v>
      </c>
      <c r="K873" s="58" t="s">
        <v>4874</v>
      </c>
      <c r="L873" s="235">
        <v>400</v>
      </c>
      <c r="M873" s="26" t="s">
        <v>4875</v>
      </c>
      <c r="N873" s="27" t="s">
        <v>4876</v>
      </c>
      <c r="O873" s="235">
        <v>13</v>
      </c>
    </row>
    <row r="874" spans="1:15" x14ac:dyDescent="0.25">
      <c r="A874" s="134" t="s">
        <v>6325</v>
      </c>
      <c r="B874" s="174" t="s">
        <v>4705</v>
      </c>
      <c r="C874" s="174" t="s">
        <v>4706</v>
      </c>
      <c r="D874" s="133" t="s">
        <v>4817</v>
      </c>
      <c r="E874" s="174" t="s">
        <v>127</v>
      </c>
      <c r="F874" s="282">
        <v>13</v>
      </c>
      <c r="G874" s="133" t="s">
        <v>6326</v>
      </c>
      <c r="H874" s="235" t="s">
        <v>4710</v>
      </c>
      <c r="I874" s="235">
        <v>20030108</v>
      </c>
      <c r="J874" s="134" t="s">
        <v>14</v>
      </c>
      <c r="K874" s="58" t="s">
        <v>4820</v>
      </c>
      <c r="L874" s="235">
        <v>600</v>
      </c>
      <c r="M874" s="26" t="s">
        <v>4821</v>
      </c>
      <c r="N874" s="27" t="s">
        <v>4822</v>
      </c>
      <c r="O874" s="235">
        <v>13</v>
      </c>
    </row>
    <row r="875" spans="1:15" x14ac:dyDescent="0.25">
      <c r="A875" s="134" t="s">
        <v>6329</v>
      </c>
      <c r="B875" s="174" t="s">
        <v>4705</v>
      </c>
      <c r="C875" s="174" t="s">
        <v>4706</v>
      </c>
      <c r="D875" s="133" t="s">
        <v>6331</v>
      </c>
      <c r="E875" s="174" t="s">
        <v>127</v>
      </c>
      <c r="F875" s="282">
        <v>13</v>
      </c>
      <c r="G875" s="133" t="s">
        <v>6330</v>
      </c>
      <c r="H875" s="235" t="s">
        <v>4710</v>
      </c>
      <c r="I875" s="235">
        <v>20030108</v>
      </c>
      <c r="J875" s="134" t="s">
        <v>14</v>
      </c>
      <c r="K875" s="58" t="s">
        <v>4925</v>
      </c>
      <c r="L875" s="235">
        <v>400</v>
      </c>
      <c r="M875" s="26" t="s">
        <v>4926</v>
      </c>
      <c r="N875" s="27" t="s">
        <v>4927</v>
      </c>
      <c r="O875" s="235">
        <v>13</v>
      </c>
    </row>
    <row r="876" spans="1:15" x14ac:dyDescent="0.25">
      <c r="A876" s="134" t="s">
        <v>6334</v>
      </c>
      <c r="B876" s="174" t="s">
        <v>4705</v>
      </c>
      <c r="C876" s="174" t="s">
        <v>4706</v>
      </c>
      <c r="D876" s="133" t="s">
        <v>6336</v>
      </c>
      <c r="E876" s="174" t="s">
        <v>127</v>
      </c>
      <c r="F876" s="282">
        <v>13</v>
      </c>
      <c r="G876" s="133" t="s">
        <v>6335</v>
      </c>
      <c r="H876" s="235" t="s">
        <v>4710</v>
      </c>
      <c r="I876" s="235">
        <v>20030108</v>
      </c>
      <c r="J876" s="134" t="s">
        <v>14</v>
      </c>
      <c r="K876" s="58" t="s">
        <v>5096</v>
      </c>
      <c r="L876" s="235">
        <v>400</v>
      </c>
      <c r="M876" s="26" t="s">
        <v>4762</v>
      </c>
      <c r="N876" s="27" t="s">
        <v>4890</v>
      </c>
      <c r="O876" s="235">
        <v>13</v>
      </c>
    </row>
    <row r="877" spans="1:15" x14ac:dyDescent="0.25">
      <c r="A877" s="134" t="s">
        <v>6339</v>
      </c>
      <c r="B877" s="174" t="s">
        <v>4705</v>
      </c>
      <c r="C877" s="174" t="s">
        <v>4706</v>
      </c>
      <c r="D877" s="133" t="s">
        <v>6341</v>
      </c>
      <c r="E877" s="174" t="s">
        <v>127</v>
      </c>
      <c r="F877" s="282">
        <v>13</v>
      </c>
      <c r="G877" s="133" t="s">
        <v>6340</v>
      </c>
      <c r="H877" s="235" t="s">
        <v>4710</v>
      </c>
      <c r="I877" s="235">
        <v>20030108</v>
      </c>
      <c r="J877" s="134" t="s">
        <v>14</v>
      </c>
      <c r="K877" s="58" t="s">
        <v>4746</v>
      </c>
      <c r="L877" s="235">
        <v>500</v>
      </c>
      <c r="M877" s="26" t="s">
        <v>4747</v>
      </c>
      <c r="N877" s="27" t="s">
        <v>4748</v>
      </c>
      <c r="O877" s="235">
        <v>13</v>
      </c>
    </row>
    <row r="878" spans="1:15" x14ac:dyDescent="0.25">
      <c r="A878" s="134" t="s">
        <v>6344</v>
      </c>
      <c r="B878" s="174" t="s">
        <v>4705</v>
      </c>
      <c r="C878" s="174" t="s">
        <v>4706</v>
      </c>
      <c r="D878" s="133" t="s">
        <v>6074</v>
      </c>
      <c r="E878" s="174" t="s">
        <v>127</v>
      </c>
      <c r="F878" s="282">
        <v>13</v>
      </c>
      <c r="G878" s="133" t="s">
        <v>6345</v>
      </c>
      <c r="H878" s="235" t="s">
        <v>4710</v>
      </c>
      <c r="I878" s="235">
        <v>20030108</v>
      </c>
      <c r="J878" s="134" t="s">
        <v>14</v>
      </c>
      <c r="K878" s="58" t="s">
        <v>4874</v>
      </c>
      <c r="L878" s="235">
        <v>500</v>
      </c>
      <c r="M878" s="26" t="s">
        <v>4875</v>
      </c>
      <c r="N878" s="27" t="s">
        <v>4876</v>
      </c>
      <c r="O878" s="235">
        <v>13</v>
      </c>
    </row>
    <row r="879" spans="1:15" x14ac:dyDescent="0.25">
      <c r="A879" s="134" t="s">
        <v>6348</v>
      </c>
      <c r="B879" s="174" t="s">
        <v>4705</v>
      </c>
      <c r="C879" s="174" t="s">
        <v>4706</v>
      </c>
      <c r="D879" s="133" t="s">
        <v>6350</v>
      </c>
      <c r="E879" s="174" t="s">
        <v>127</v>
      </c>
      <c r="F879" s="282">
        <v>13</v>
      </c>
      <c r="G879" s="133" t="s">
        <v>6349</v>
      </c>
      <c r="H879" s="235" t="s">
        <v>4710</v>
      </c>
      <c r="I879" s="235">
        <v>20030108</v>
      </c>
      <c r="J879" s="134" t="s">
        <v>14</v>
      </c>
      <c r="K879" s="58" t="s">
        <v>4888</v>
      </c>
      <c r="L879" s="235">
        <v>600</v>
      </c>
      <c r="M879" s="26" t="s">
        <v>4889</v>
      </c>
      <c r="N879" s="27" t="s">
        <v>4890</v>
      </c>
      <c r="O879" s="235">
        <v>13</v>
      </c>
    </row>
    <row r="880" spans="1:15" x14ac:dyDescent="0.25">
      <c r="A880" s="134" t="s">
        <v>6353</v>
      </c>
      <c r="B880" s="174" t="s">
        <v>4705</v>
      </c>
      <c r="C880" s="174" t="s">
        <v>4706</v>
      </c>
      <c r="D880" s="133" t="s">
        <v>5771</v>
      </c>
      <c r="E880" s="174" t="s">
        <v>127</v>
      </c>
      <c r="F880" s="282">
        <v>13</v>
      </c>
      <c r="G880" s="133" t="s">
        <v>6354</v>
      </c>
      <c r="H880" s="235" t="s">
        <v>4710</v>
      </c>
      <c r="I880" s="235">
        <v>20030108</v>
      </c>
      <c r="J880" s="134" t="s">
        <v>14</v>
      </c>
      <c r="K880" s="58" t="s">
        <v>5773</v>
      </c>
      <c r="L880" s="235">
        <v>900</v>
      </c>
      <c r="M880" s="26" t="s">
        <v>6355</v>
      </c>
      <c r="N880" s="27" t="s">
        <v>6356</v>
      </c>
      <c r="O880" s="235">
        <v>13</v>
      </c>
    </row>
    <row r="881" spans="1:15" x14ac:dyDescent="0.25">
      <c r="A881" s="134" t="s">
        <v>6359</v>
      </c>
      <c r="B881" s="174" t="s">
        <v>4705</v>
      </c>
      <c r="C881" s="174" t="s">
        <v>4706</v>
      </c>
      <c r="D881" s="133" t="s">
        <v>6361</v>
      </c>
      <c r="E881" s="174" t="s">
        <v>127</v>
      </c>
      <c r="F881" s="282">
        <v>13</v>
      </c>
      <c r="G881" s="133" t="s">
        <v>6360</v>
      </c>
      <c r="H881" s="235" t="s">
        <v>4710</v>
      </c>
      <c r="I881" s="235">
        <v>20030108</v>
      </c>
      <c r="J881" s="134" t="s">
        <v>14</v>
      </c>
      <c r="K881" s="58" t="s">
        <v>4746</v>
      </c>
      <c r="L881" s="235">
        <v>250</v>
      </c>
      <c r="M881" s="26" t="s">
        <v>4747</v>
      </c>
      <c r="N881" s="27" t="s">
        <v>4748</v>
      </c>
      <c r="O881" s="235">
        <v>13</v>
      </c>
    </row>
    <row r="882" spans="1:15" x14ac:dyDescent="0.25">
      <c r="A882" s="134" t="s">
        <v>6364</v>
      </c>
      <c r="B882" s="174" t="s">
        <v>4705</v>
      </c>
      <c r="C882" s="174" t="s">
        <v>4706</v>
      </c>
      <c r="D882" s="133" t="s">
        <v>4904</v>
      </c>
      <c r="E882" s="174" t="s">
        <v>127</v>
      </c>
      <c r="F882" s="282">
        <v>13</v>
      </c>
      <c r="G882" s="133" t="s">
        <v>6365</v>
      </c>
      <c r="H882" s="235" t="s">
        <v>4710</v>
      </c>
      <c r="I882" s="235">
        <v>20030108</v>
      </c>
      <c r="J882" s="134" t="s">
        <v>14</v>
      </c>
      <c r="K882" s="58" t="s">
        <v>4861</v>
      </c>
      <c r="L882" s="235">
        <v>400</v>
      </c>
      <c r="M882" s="26" t="s">
        <v>4862</v>
      </c>
      <c r="N882" s="27" t="s">
        <v>4863</v>
      </c>
      <c r="O882" s="235">
        <v>13</v>
      </c>
    </row>
    <row r="883" spans="1:15" x14ac:dyDescent="0.25">
      <c r="A883" s="134" t="s">
        <v>6368</v>
      </c>
      <c r="B883" s="174" t="s">
        <v>4705</v>
      </c>
      <c r="C883" s="174" t="s">
        <v>4706</v>
      </c>
      <c r="D883" s="133" t="s">
        <v>6370</v>
      </c>
      <c r="E883" s="174" t="s">
        <v>127</v>
      </c>
      <c r="F883" s="282">
        <v>13</v>
      </c>
      <c r="G883" s="133" t="s">
        <v>6369</v>
      </c>
      <c r="H883" s="235" t="s">
        <v>4710</v>
      </c>
      <c r="I883" s="235">
        <v>20030108</v>
      </c>
      <c r="J883" s="134" t="s">
        <v>14</v>
      </c>
      <c r="K883" s="58" t="s">
        <v>4861</v>
      </c>
      <c r="L883" s="235">
        <v>400</v>
      </c>
      <c r="M883" s="26" t="s">
        <v>4862</v>
      </c>
      <c r="N883" s="27" t="s">
        <v>4863</v>
      </c>
      <c r="O883" s="235">
        <v>13</v>
      </c>
    </row>
    <row r="884" spans="1:15" x14ac:dyDescent="0.25">
      <c r="A884" s="134" t="s">
        <v>6373</v>
      </c>
      <c r="B884" s="174" t="s">
        <v>4705</v>
      </c>
      <c r="C884" s="174" t="s">
        <v>4706</v>
      </c>
      <c r="D884" s="133" t="s">
        <v>5004</v>
      </c>
      <c r="E884" s="174" t="s">
        <v>127</v>
      </c>
      <c r="F884" s="282">
        <v>13</v>
      </c>
      <c r="G884" s="133" t="s">
        <v>6374</v>
      </c>
      <c r="H884" s="235" t="s">
        <v>4710</v>
      </c>
      <c r="I884" s="235">
        <v>20030108</v>
      </c>
      <c r="J884" s="134" t="s">
        <v>14</v>
      </c>
      <c r="K884" s="58" t="s">
        <v>4746</v>
      </c>
      <c r="L884" s="235">
        <v>400</v>
      </c>
      <c r="M884" s="26" t="s">
        <v>4747</v>
      </c>
      <c r="N884" s="27" t="s">
        <v>4748</v>
      </c>
      <c r="O884" s="235">
        <v>13</v>
      </c>
    </row>
    <row r="885" spans="1:15" x14ac:dyDescent="0.25">
      <c r="A885" s="134" t="s">
        <v>6377</v>
      </c>
      <c r="B885" s="174" t="s">
        <v>4705</v>
      </c>
      <c r="C885" s="174" t="s">
        <v>4706</v>
      </c>
      <c r="D885" s="133" t="s">
        <v>6379</v>
      </c>
      <c r="E885" s="174" t="s">
        <v>127</v>
      </c>
      <c r="F885" s="282">
        <v>13</v>
      </c>
      <c r="G885" s="133" t="s">
        <v>6378</v>
      </c>
      <c r="H885" s="235" t="s">
        <v>4710</v>
      </c>
      <c r="I885" s="235">
        <v>20030108</v>
      </c>
      <c r="J885" s="134" t="s">
        <v>14</v>
      </c>
      <c r="K885" s="58" t="s">
        <v>4746</v>
      </c>
      <c r="L885" s="235">
        <v>450</v>
      </c>
      <c r="M885" s="26" t="s">
        <v>4747</v>
      </c>
      <c r="N885" s="27" t="s">
        <v>4748</v>
      </c>
      <c r="O885" s="235">
        <v>13</v>
      </c>
    </row>
    <row r="886" spans="1:15" x14ac:dyDescent="0.25">
      <c r="A886" s="134" t="s">
        <v>6382</v>
      </c>
      <c r="B886" s="174" t="s">
        <v>4705</v>
      </c>
      <c r="C886" s="174" t="s">
        <v>4706</v>
      </c>
      <c r="D886" s="133" t="s">
        <v>6384</v>
      </c>
      <c r="E886" s="174" t="s">
        <v>127</v>
      </c>
      <c r="F886" s="282">
        <v>13</v>
      </c>
      <c r="G886" s="133" t="s">
        <v>6383</v>
      </c>
      <c r="H886" s="235" t="s">
        <v>4710</v>
      </c>
      <c r="I886" s="235">
        <v>20030108</v>
      </c>
      <c r="J886" s="134" t="s">
        <v>14</v>
      </c>
      <c r="K886" s="58" t="s">
        <v>4888</v>
      </c>
      <c r="L886" s="235">
        <v>450</v>
      </c>
      <c r="M886" s="26" t="s">
        <v>4889</v>
      </c>
      <c r="N886" s="27" t="s">
        <v>4890</v>
      </c>
      <c r="O886" s="235">
        <v>13</v>
      </c>
    </row>
    <row r="887" spans="1:15" x14ac:dyDescent="0.25">
      <c r="A887" s="134" t="s">
        <v>6387</v>
      </c>
      <c r="B887" s="174" t="s">
        <v>4705</v>
      </c>
      <c r="C887" s="174" t="s">
        <v>4706</v>
      </c>
      <c r="D887" s="133" t="s">
        <v>4827</v>
      </c>
      <c r="E887" s="174" t="s">
        <v>127</v>
      </c>
      <c r="F887" s="282">
        <v>13</v>
      </c>
      <c r="G887" s="133" t="s">
        <v>6388</v>
      </c>
      <c r="H887" s="235" t="s">
        <v>4710</v>
      </c>
      <c r="I887" s="235">
        <v>20030108</v>
      </c>
      <c r="J887" s="134" t="s">
        <v>14</v>
      </c>
      <c r="K887" s="58" t="s">
        <v>4844</v>
      </c>
      <c r="L887" s="235">
        <v>17</v>
      </c>
      <c r="M887" s="26" t="s">
        <v>6389</v>
      </c>
      <c r="N887" s="27" t="s">
        <v>6390</v>
      </c>
      <c r="O887" s="235">
        <v>13</v>
      </c>
    </row>
    <row r="888" spans="1:15" x14ac:dyDescent="0.25">
      <c r="A888" s="134" t="s">
        <v>6393</v>
      </c>
      <c r="B888" s="174" t="s">
        <v>4705</v>
      </c>
      <c r="C888" s="174" t="s">
        <v>4706</v>
      </c>
      <c r="D888" s="133" t="s">
        <v>6395</v>
      </c>
      <c r="E888" s="174" t="s">
        <v>127</v>
      </c>
      <c r="F888" s="282">
        <v>13</v>
      </c>
      <c r="G888" s="133" t="s">
        <v>6394</v>
      </c>
      <c r="H888" s="235" t="s">
        <v>4710</v>
      </c>
      <c r="I888" s="235">
        <v>20030108</v>
      </c>
      <c r="J888" s="134" t="s">
        <v>14</v>
      </c>
      <c r="K888" s="58" t="s">
        <v>4925</v>
      </c>
      <c r="L888" s="235">
        <v>450</v>
      </c>
      <c r="M888" s="26" t="s">
        <v>4926</v>
      </c>
      <c r="N888" s="27" t="s">
        <v>4927</v>
      </c>
      <c r="O888" s="235">
        <v>13</v>
      </c>
    </row>
    <row r="889" spans="1:15" x14ac:dyDescent="0.25">
      <c r="A889" s="134" t="s">
        <v>6398</v>
      </c>
      <c r="B889" s="174" t="s">
        <v>4705</v>
      </c>
      <c r="C889" s="174" t="s">
        <v>4706</v>
      </c>
      <c r="D889" s="133" t="s">
        <v>6361</v>
      </c>
      <c r="E889" s="174" t="s">
        <v>127</v>
      </c>
      <c r="F889" s="282">
        <v>13</v>
      </c>
      <c r="G889" s="133" t="s">
        <v>6399</v>
      </c>
      <c r="H889" s="235" t="s">
        <v>4710</v>
      </c>
      <c r="I889" s="235">
        <v>20030108</v>
      </c>
      <c r="J889" s="134" t="s">
        <v>14</v>
      </c>
      <c r="K889" s="58" t="s">
        <v>4746</v>
      </c>
      <c r="L889" s="235">
        <v>200</v>
      </c>
      <c r="M889" s="26" t="s">
        <v>4747</v>
      </c>
      <c r="N889" s="27" t="s">
        <v>4748</v>
      </c>
      <c r="O889" s="235">
        <v>13</v>
      </c>
    </row>
    <row r="890" spans="1:15" x14ac:dyDescent="0.25">
      <c r="A890" s="134" t="s">
        <v>6402</v>
      </c>
      <c r="B890" s="174" t="s">
        <v>4705</v>
      </c>
      <c r="C890" s="174" t="s">
        <v>4706</v>
      </c>
      <c r="D890" s="133" t="s">
        <v>6404</v>
      </c>
      <c r="E890" s="174" t="s">
        <v>127</v>
      </c>
      <c r="F890" s="282">
        <v>13</v>
      </c>
      <c r="G890" s="133" t="s">
        <v>6403</v>
      </c>
      <c r="H890" s="235" t="s">
        <v>4710</v>
      </c>
      <c r="I890" s="235">
        <v>20030108</v>
      </c>
      <c r="J890" s="134" t="s">
        <v>14</v>
      </c>
      <c r="K890" s="58" t="s">
        <v>4925</v>
      </c>
      <c r="L890" s="235">
        <v>450</v>
      </c>
      <c r="M890" s="26" t="s">
        <v>4926</v>
      </c>
      <c r="N890" s="27" t="s">
        <v>4927</v>
      </c>
      <c r="O890" s="235">
        <v>13</v>
      </c>
    </row>
    <row r="891" spans="1:15" x14ac:dyDescent="0.25">
      <c r="A891" s="134" t="s">
        <v>6407</v>
      </c>
      <c r="B891" s="174" t="s">
        <v>4705</v>
      </c>
      <c r="C891" s="174" t="s">
        <v>4706</v>
      </c>
      <c r="D891" s="133" t="s">
        <v>6409</v>
      </c>
      <c r="E891" s="174" t="s">
        <v>127</v>
      </c>
      <c r="F891" s="282">
        <v>13</v>
      </c>
      <c r="G891" s="133" t="s">
        <v>6408</v>
      </c>
      <c r="H891" s="235" t="s">
        <v>4710</v>
      </c>
      <c r="I891" s="235">
        <v>20030108</v>
      </c>
      <c r="J891" s="134" t="s">
        <v>14</v>
      </c>
      <c r="K891" s="58" t="s">
        <v>4888</v>
      </c>
      <c r="L891" s="235">
        <v>550</v>
      </c>
      <c r="M891" s="26" t="s">
        <v>4889</v>
      </c>
      <c r="N891" s="27" t="s">
        <v>4890</v>
      </c>
      <c r="O891" s="235">
        <v>13</v>
      </c>
    </row>
    <row r="892" spans="1:15" x14ac:dyDescent="0.25">
      <c r="A892" s="134" t="s">
        <v>6412</v>
      </c>
      <c r="B892" s="174" t="s">
        <v>4705</v>
      </c>
      <c r="C892" s="174" t="s">
        <v>4706</v>
      </c>
      <c r="D892" s="133" t="s">
        <v>5143</v>
      </c>
      <c r="E892" s="174" t="s">
        <v>127</v>
      </c>
      <c r="F892" s="282">
        <v>13</v>
      </c>
      <c r="G892" s="133" t="s">
        <v>6413</v>
      </c>
      <c r="H892" s="235" t="s">
        <v>4710</v>
      </c>
      <c r="I892" s="235">
        <v>20030108</v>
      </c>
      <c r="J892" s="134" t="s">
        <v>14</v>
      </c>
      <c r="K892" s="58" t="s">
        <v>4888</v>
      </c>
      <c r="L892" s="235">
        <v>500</v>
      </c>
      <c r="M892" s="26" t="s">
        <v>4889</v>
      </c>
      <c r="N892" s="27" t="s">
        <v>4890</v>
      </c>
      <c r="O892" s="235">
        <v>13</v>
      </c>
    </row>
    <row r="893" spans="1:15" x14ac:dyDescent="0.25">
      <c r="A893" s="134" t="s">
        <v>6416</v>
      </c>
      <c r="B893" s="174" t="s">
        <v>4705</v>
      </c>
      <c r="C893" s="174" t="s">
        <v>4706</v>
      </c>
      <c r="D893" s="133" t="s">
        <v>6418</v>
      </c>
      <c r="E893" s="174" t="s">
        <v>127</v>
      </c>
      <c r="F893" s="282">
        <v>13</v>
      </c>
      <c r="G893" s="133" t="s">
        <v>6417</v>
      </c>
      <c r="H893" s="235" t="s">
        <v>4710</v>
      </c>
      <c r="I893" s="235">
        <v>20030108</v>
      </c>
      <c r="J893" s="134" t="s">
        <v>14</v>
      </c>
      <c r="K893" s="58" t="s">
        <v>5816</v>
      </c>
      <c r="L893" s="235">
        <v>100</v>
      </c>
      <c r="M893" s="26" t="s">
        <v>5817</v>
      </c>
      <c r="N893" s="27" t="s">
        <v>5818</v>
      </c>
      <c r="O893" s="235">
        <v>13</v>
      </c>
    </row>
    <row r="894" spans="1:15" x14ac:dyDescent="0.25">
      <c r="A894" s="134" t="s">
        <v>6421</v>
      </c>
      <c r="B894" s="174" t="s">
        <v>4705</v>
      </c>
      <c r="C894" s="174" t="s">
        <v>4706</v>
      </c>
      <c r="D894" s="133" t="s">
        <v>6404</v>
      </c>
      <c r="E894" s="174" t="s">
        <v>127</v>
      </c>
      <c r="F894" s="282">
        <v>13</v>
      </c>
      <c r="G894" s="133" t="s">
        <v>6422</v>
      </c>
      <c r="H894" s="235" t="s">
        <v>4710</v>
      </c>
      <c r="I894" s="235">
        <v>20030108</v>
      </c>
      <c r="J894" s="134" t="s">
        <v>14</v>
      </c>
      <c r="K894" s="58" t="s">
        <v>4925</v>
      </c>
      <c r="L894" s="235">
        <v>450</v>
      </c>
      <c r="M894" s="26" t="s">
        <v>4926</v>
      </c>
      <c r="N894" s="27" t="s">
        <v>4927</v>
      </c>
      <c r="O894" s="235">
        <v>13</v>
      </c>
    </row>
    <row r="895" spans="1:15" x14ac:dyDescent="0.25">
      <c r="A895" s="134" t="s">
        <v>6425</v>
      </c>
      <c r="B895" s="174" t="s">
        <v>4705</v>
      </c>
      <c r="C895" s="174" t="s">
        <v>4706</v>
      </c>
      <c r="D895" s="133" t="s">
        <v>6427</v>
      </c>
      <c r="E895" s="174" t="s">
        <v>127</v>
      </c>
      <c r="F895" s="282">
        <v>13</v>
      </c>
      <c r="G895" s="133" t="s">
        <v>6426</v>
      </c>
      <c r="H895" s="235" t="s">
        <v>4710</v>
      </c>
      <c r="I895" s="235">
        <v>20030108</v>
      </c>
      <c r="J895" s="134" t="s">
        <v>14</v>
      </c>
      <c r="K895" s="58" t="s">
        <v>4746</v>
      </c>
      <c r="L895" s="235">
        <v>300</v>
      </c>
      <c r="M895" s="26" t="s">
        <v>4747</v>
      </c>
      <c r="N895" s="27" t="s">
        <v>4748</v>
      </c>
      <c r="O895" s="235">
        <v>13</v>
      </c>
    </row>
    <row r="896" spans="1:15" x14ac:dyDescent="0.25">
      <c r="A896" s="134" t="s">
        <v>6429</v>
      </c>
      <c r="B896" s="174" t="s">
        <v>4705</v>
      </c>
      <c r="C896" s="174" t="s">
        <v>4706</v>
      </c>
      <c r="D896" s="133" t="s">
        <v>6431</v>
      </c>
      <c r="E896" s="174" t="s">
        <v>127</v>
      </c>
      <c r="F896" s="282">
        <v>13</v>
      </c>
      <c r="G896" s="133" t="s">
        <v>6430</v>
      </c>
      <c r="H896" s="235" t="s">
        <v>4710</v>
      </c>
      <c r="I896" s="235">
        <v>20030108</v>
      </c>
      <c r="J896" s="134" t="s">
        <v>14</v>
      </c>
      <c r="K896" s="58" t="s">
        <v>4888</v>
      </c>
      <c r="L896" s="235">
        <v>450</v>
      </c>
      <c r="M896" s="26" t="s">
        <v>4889</v>
      </c>
      <c r="N896" s="27" t="s">
        <v>4890</v>
      </c>
      <c r="O896" s="235">
        <v>13</v>
      </c>
    </row>
    <row r="897" spans="1:15" x14ac:dyDescent="0.25">
      <c r="A897" s="134" t="s">
        <v>6434</v>
      </c>
      <c r="B897" s="174" t="s">
        <v>4705</v>
      </c>
      <c r="C897" s="174" t="s">
        <v>4706</v>
      </c>
      <c r="D897" s="133" t="s">
        <v>6436</v>
      </c>
      <c r="E897" s="174" t="s">
        <v>127</v>
      </c>
      <c r="F897" s="282">
        <v>13</v>
      </c>
      <c r="G897" s="133" t="s">
        <v>6435</v>
      </c>
      <c r="H897" s="235" t="s">
        <v>4710</v>
      </c>
      <c r="I897" s="235">
        <v>20030108</v>
      </c>
      <c r="J897" s="134" t="s">
        <v>14</v>
      </c>
      <c r="K897" s="58" t="s">
        <v>4746</v>
      </c>
      <c r="L897" s="235">
        <v>100</v>
      </c>
      <c r="M897" s="26" t="s">
        <v>4747</v>
      </c>
      <c r="N897" s="27" t="s">
        <v>4748</v>
      </c>
      <c r="O897" s="235">
        <v>13</v>
      </c>
    </row>
    <row r="898" spans="1:15" x14ac:dyDescent="0.25">
      <c r="A898" s="134" t="s">
        <v>6439</v>
      </c>
      <c r="B898" s="174" t="s">
        <v>4705</v>
      </c>
      <c r="C898" s="174" t="s">
        <v>4706</v>
      </c>
      <c r="D898" s="133" t="s">
        <v>6441</v>
      </c>
      <c r="E898" s="174" t="s">
        <v>127</v>
      </c>
      <c r="F898" s="282">
        <v>13</v>
      </c>
      <c r="G898" s="133" t="s">
        <v>6440</v>
      </c>
      <c r="H898" s="235" t="s">
        <v>4710</v>
      </c>
      <c r="I898" s="235">
        <v>20030108</v>
      </c>
      <c r="J898" s="134" t="s">
        <v>14</v>
      </c>
      <c r="K898" s="58" t="s">
        <v>4925</v>
      </c>
      <c r="L898" s="235">
        <v>600</v>
      </c>
      <c r="M898" s="26" t="s">
        <v>4926</v>
      </c>
      <c r="N898" s="27" t="s">
        <v>4927</v>
      </c>
      <c r="O898" s="235">
        <v>13</v>
      </c>
    </row>
    <row r="899" spans="1:15" x14ac:dyDescent="0.25">
      <c r="A899" s="134" t="s">
        <v>6444</v>
      </c>
      <c r="B899" s="174" t="s">
        <v>4705</v>
      </c>
      <c r="C899" s="174" t="s">
        <v>4706</v>
      </c>
      <c r="D899" s="133" t="s">
        <v>6446</v>
      </c>
      <c r="E899" s="174" t="s">
        <v>127</v>
      </c>
      <c r="F899" s="282">
        <v>13</v>
      </c>
      <c r="G899" s="133" t="s">
        <v>6445</v>
      </c>
      <c r="H899" s="235" t="s">
        <v>4710</v>
      </c>
      <c r="I899" s="235">
        <v>20030108</v>
      </c>
      <c r="J899" s="134" t="s">
        <v>14</v>
      </c>
      <c r="K899" s="58" t="s">
        <v>4714</v>
      </c>
      <c r="L899" s="235">
        <v>400</v>
      </c>
      <c r="M899" s="26" t="s">
        <v>4715</v>
      </c>
      <c r="N899" s="27" t="s">
        <v>4716</v>
      </c>
      <c r="O899" s="235">
        <v>13</v>
      </c>
    </row>
    <row r="900" spans="1:15" x14ac:dyDescent="0.25">
      <c r="A900" s="134" t="s">
        <v>6449</v>
      </c>
      <c r="B900" s="174" t="s">
        <v>4705</v>
      </c>
      <c r="C900" s="174" t="s">
        <v>4706</v>
      </c>
      <c r="D900" s="133" t="s">
        <v>6451</v>
      </c>
      <c r="E900" s="174" t="s">
        <v>127</v>
      </c>
      <c r="F900" s="282">
        <v>13</v>
      </c>
      <c r="G900" s="133" t="s">
        <v>6450</v>
      </c>
      <c r="H900" s="235" t="s">
        <v>4710</v>
      </c>
      <c r="I900" s="235">
        <v>20030108</v>
      </c>
      <c r="J900" s="134" t="s">
        <v>14</v>
      </c>
      <c r="K900" s="58" t="s">
        <v>4861</v>
      </c>
      <c r="L900" s="235">
        <v>400</v>
      </c>
      <c r="M900" s="26" t="s">
        <v>4862</v>
      </c>
      <c r="N900" s="27" t="s">
        <v>4863</v>
      </c>
      <c r="O900" s="235">
        <v>13</v>
      </c>
    </row>
    <row r="901" spans="1:15" x14ac:dyDescent="0.25">
      <c r="A901" s="134" t="s">
        <v>6454</v>
      </c>
      <c r="B901" s="174" t="s">
        <v>4705</v>
      </c>
      <c r="C901" s="174" t="s">
        <v>4706</v>
      </c>
      <c r="D901" s="133" t="s">
        <v>6456</v>
      </c>
      <c r="E901" s="174" t="s">
        <v>127</v>
      </c>
      <c r="F901" s="282">
        <v>13</v>
      </c>
      <c r="G901" s="133" t="s">
        <v>6455</v>
      </c>
      <c r="H901" s="235" t="s">
        <v>4710</v>
      </c>
      <c r="I901" s="235">
        <v>20030108</v>
      </c>
      <c r="J901" s="134" t="s">
        <v>14</v>
      </c>
      <c r="K901" s="58" t="s">
        <v>4844</v>
      </c>
      <c r="L901" s="235">
        <v>15</v>
      </c>
      <c r="M901" s="26" t="s">
        <v>6457</v>
      </c>
      <c r="N901" s="27" t="s">
        <v>6458</v>
      </c>
      <c r="O901" s="235">
        <v>13</v>
      </c>
    </row>
    <row r="902" spans="1:15" x14ac:dyDescent="0.25">
      <c r="A902" s="134" t="s">
        <v>6461</v>
      </c>
      <c r="B902" s="174" t="s">
        <v>4705</v>
      </c>
      <c r="C902" s="174" t="s">
        <v>4706</v>
      </c>
      <c r="D902" s="133" t="s">
        <v>5153</v>
      </c>
      <c r="E902" s="174" t="s">
        <v>127</v>
      </c>
      <c r="F902" s="282">
        <v>13</v>
      </c>
      <c r="G902" s="133" t="s">
        <v>6462</v>
      </c>
      <c r="H902" s="235" t="s">
        <v>4710</v>
      </c>
      <c r="I902" s="235">
        <v>20030108</v>
      </c>
      <c r="J902" s="134" t="s">
        <v>14</v>
      </c>
      <c r="K902" s="58" t="s">
        <v>4746</v>
      </c>
      <c r="L902" s="235">
        <v>450</v>
      </c>
      <c r="M902" s="26" t="s">
        <v>4747</v>
      </c>
      <c r="N902" s="27" t="s">
        <v>4748</v>
      </c>
      <c r="O902" s="235">
        <v>13</v>
      </c>
    </row>
    <row r="903" spans="1:15" x14ac:dyDescent="0.25">
      <c r="A903" s="134" t="s">
        <v>6465</v>
      </c>
      <c r="B903" s="174" t="s">
        <v>4705</v>
      </c>
      <c r="C903" s="174" t="s">
        <v>4706</v>
      </c>
      <c r="D903" s="133" t="s">
        <v>4851</v>
      </c>
      <c r="E903" s="174" t="s">
        <v>127</v>
      </c>
      <c r="F903" s="282">
        <v>13</v>
      </c>
      <c r="G903" s="133" t="s">
        <v>6466</v>
      </c>
      <c r="H903" s="235" t="s">
        <v>4710</v>
      </c>
      <c r="I903" s="235">
        <v>20030108</v>
      </c>
      <c r="J903" s="134" t="s">
        <v>14</v>
      </c>
      <c r="K903" s="58" t="s">
        <v>6467</v>
      </c>
      <c r="L903" s="235">
        <v>14</v>
      </c>
      <c r="M903" s="26" t="s">
        <v>6468</v>
      </c>
      <c r="N903" s="27" t="s">
        <v>6469</v>
      </c>
      <c r="O903" s="235">
        <v>13</v>
      </c>
    </row>
    <row r="904" spans="1:15" x14ac:dyDescent="0.25">
      <c r="A904" s="134" t="s">
        <v>6472</v>
      </c>
      <c r="B904" s="174" t="s">
        <v>4705</v>
      </c>
      <c r="C904" s="174" t="s">
        <v>4706</v>
      </c>
      <c r="D904" s="133" t="s">
        <v>4783</v>
      </c>
      <c r="E904" s="174" t="s">
        <v>127</v>
      </c>
      <c r="F904" s="282">
        <v>13</v>
      </c>
      <c r="G904" s="133" t="s">
        <v>6473</v>
      </c>
      <c r="H904" s="235" t="s">
        <v>4710</v>
      </c>
      <c r="I904" s="235">
        <v>20030108</v>
      </c>
      <c r="J904" s="134" t="s">
        <v>14</v>
      </c>
      <c r="K904" s="58" t="s">
        <v>4810</v>
      </c>
      <c r="L904" s="235">
        <v>450</v>
      </c>
      <c r="M904" s="26" t="s">
        <v>5237</v>
      </c>
      <c r="N904" s="27" t="s">
        <v>5238</v>
      </c>
      <c r="O904" s="235">
        <v>13</v>
      </c>
    </row>
    <row r="905" spans="1:15" x14ac:dyDescent="0.25">
      <c r="A905" s="134" t="s">
        <v>6476</v>
      </c>
      <c r="B905" s="174" t="s">
        <v>4705</v>
      </c>
      <c r="C905" s="174" t="s">
        <v>4706</v>
      </c>
      <c r="D905" s="133" t="s">
        <v>6478</v>
      </c>
      <c r="E905" s="174" t="s">
        <v>127</v>
      </c>
      <c r="F905" s="282">
        <v>13</v>
      </c>
      <c r="G905" s="133" t="s">
        <v>6477</v>
      </c>
      <c r="H905" s="235" t="s">
        <v>4710</v>
      </c>
      <c r="I905" s="235">
        <v>20030108</v>
      </c>
      <c r="J905" s="134" t="s">
        <v>14</v>
      </c>
      <c r="K905" s="58" t="s">
        <v>4801</v>
      </c>
      <c r="L905" s="235">
        <v>400</v>
      </c>
      <c r="M905" s="26" t="s">
        <v>4802</v>
      </c>
      <c r="N905" s="27" t="s">
        <v>4803</v>
      </c>
      <c r="O905" s="235">
        <v>13</v>
      </c>
    </row>
    <row r="906" spans="1:15" x14ac:dyDescent="0.25">
      <c r="A906" s="134" t="s">
        <v>6481</v>
      </c>
      <c r="B906" s="174" t="s">
        <v>4705</v>
      </c>
      <c r="C906" s="174" t="s">
        <v>4706</v>
      </c>
      <c r="D906" s="133" t="s">
        <v>953</v>
      </c>
      <c r="E906" s="174" t="s">
        <v>127</v>
      </c>
      <c r="F906" s="282">
        <v>13</v>
      </c>
      <c r="G906" s="133" t="s">
        <v>6482</v>
      </c>
      <c r="H906" s="235" t="s">
        <v>4710</v>
      </c>
      <c r="I906" s="235">
        <v>20050305</v>
      </c>
      <c r="J906" s="134" t="s">
        <v>14</v>
      </c>
      <c r="K906" s="58" t="s">
        <v>4925</v>
      </c>
      <c r="L906" s="235">
        <v>450</v>
      </c>
      <c r="M906" s="26" t="s">
        <v>4926</v>
      </c>
      <c r="N906" s="27" t="s">
        <v>4927</v>
      </c>
      <c r="O906" s="235">
        <v>13</v>
      </c>
    </row>
    <row r="907" spans="1:15" x14ac:dyDescent="0.25">
      <c r="A907" s="134" t="s">
        <v>6486</v>
      </c>
      <c r="B907" s="174" t="s">
        <v>4705</v>
      </c>
      <c r="C907" s="174" t="s">
        <v>4706</v>
      </c>
      <c r="D907" s="133" t="s">
        <v>4885</v>
      </c>
      <c r="E907" s="174" t="s">
        <v>127</v>
      </c>
      <c r="F907" s="282">
        <v>13</v>
      </c>
      <c r="G907" s="133" t="s">
        <v>6487</v>
      </c>
      <c r="H907" s="235" t="s">
        <v>4710</v>
      </c>
      <c r="I907" s="235">
        <v>20050305</v>
      </c>
      <c r="J907" s="134" t="s">
        <v>14</v>
      </c>
      <c r="K907" s="58" t="s">
        <v>4888</v>
      </c>
      <c r="L907" s="235">
        <v>600</v>
      </c>
      <c r="M907" s="26" t="s">
        <v>4889</v>
      </c>
      <c r="N907" s="27" t="s">
        <v>4890</v>
      </c>
      <c r="O907" s="235">
        <v>13</v>
      </c>
    </row>
    <row r="908" spans="1:15" x14ac:dyDescent="0.25">
      <c r="A908" s="134" t="s">
        <v>6490</v>
      </c>
      <c r="B908" s="174" t="s">
        <v>4705</v>
      </c>
      <c r="C908" s="174" t="s">
        <v>4706</v>
      </c>
      <c r="D908" s="133" t="s">
        <v>6336</v>
      </c>
      <c r="E908" s="174" t="s">
        <v>127</v>
      </c>
      <c r="F908" s="282">
        <v>13</v>
      </c>
      <c r="G908" s="133" t="s">
        <v>6491</v>
      </c>
      <c r="H908" s="235" t="s">
        <v>4710</v>
      </c>
      <c r="I908" s="235">
        <v>20050305</v>
      </c>
      <c r="J908" s="134" t="s">
        <v>14</v>
      </c>
      <c r="K908" s="58" t="s">
        <v>5096</v>
      </c>
      <c r="L908" s="235">
        <v>150</v>
      </c>
      <c r="M908" s="26" t="s">
        <v>4762</v>
      </c>
      <c r="N908" s="27" t="s">
        <v>4890</v>
      </c>
      <c r="O908" s="235">
        <v>13</v>
      </c>
    </row>
    <row r="909" spans="1:15" x14ac:dyDescent="0.25">
      <c r="A909" s="134" t="s">
        <v>6494</v>
      </c>
      <c r="B909" s="174" t="s">
        <v>4705</v>
      </c>
      <c r="C909" s="174" t="s">
        <v>4706</v>
      </c>
      <c r="D909" s="133" t="s">
        <v>6085</v>
      </c>
      <c r="E909" s="174" t="s">
        <v>127</v>
      </c>
      <c r="F909" s="282">
        <v>13</v>
      </c>
      <c r="G909" s="133" t="s">
        <v>6495</v>
      </c>
      <c r="H909" s="235" t="s">
        <v>4710</v>
      </c>
      <c r="I909" s="235">
        <v>20050305</v>
      </c>
      <c r="J909" s="134" t="s">
        <v>14</v>
      </c>
      <c r="K909" s="58" t="s">
        <v>4746</v>
      </c>
      <c r="L909" s="235">
        <v>150</v>
      </c>
      <c r="M909" s="26" t="s">
        <v>4747</v>
      </c>
      <c r="N909" s="27" t="s">
        <v>4748</v>
      </c>
      <c r="O909" s="235">
        <v>13</v>
      </c>
    </row>
    <row r="910" spans="1:15" x14ac:dyDescent="0.25">
      <c r="A910" s="134" t="s">
        <v>6498</v>
      </c>
      <c r="B910" s="174" t="s">
        <v>4705</v>
      </c>
      <c r="C910" s="174" t="s">
        <v>4706</v>
      </c>
      <c r="D910" s="133" t="s">
        <v>5766</v>
      </c>
      <c r="E910" s="174" t="s">
        <v>127</v>
      </c>
      <c r="F910" s="282">
        <v>13</v>
      </c>
      <c r="G910" s="133" t="s">
        <v>6499</v>
      </c>
      <c r="H910" s="235" t="s">
        <v>4710</v>
      </c>
      <c r="I910" s="235">
        <v>20050305</v>
      </c>
      <c r="J910" s="134" t="s">
        <v>14</v>
      </c>
      <c r="K910" s="58" t="s">
        <v>4726</v>
      </c>
      <c r="L910" s="235">
        <v>400</v>
      </c>
      <c r="M910" s="26" t="s">
        <v>4727</v>
      </c>
      <c r="N910" s="27" t="s">
        <v>4728</v>
      </c>
      <c r="O910" s="235">
        <v>13</v>
      </c>
    </row>
    <row r="911" spans="1:15" x14ac:dyDescent="0.25">
      <c r="A911" s="134" t="s">
        <v>6502</v>
      </c>
      <c r="B911" s="174" t="s">
        <v>4705</v>
      </c>
      <c r="C911" s="174" t="s">
        <v>4706</v>
      </c>
      <c r="D911" s="133" t="s">
        <v>5122</v>
      </c>
      <c r="E911" s="174" t="s">
        <v>127</v>
      </c>
      <c r="F911" s="282">
        <v>13</v>
      </c>
      <c r="G911" s="133" t="s">
        <v>6503</v>
      </c>
      <c r="H911" s="235" t="s">
        <v>4710</v>
      </c>
      <c r="I911" s="235">
        <v>20050305</v>
      </c>
      <c r="J911" s="134" t="s">
        <v>14</v>
      </c>
      <c r="K911" s="58" t="s">
        <v>4746</v>
      </c>
      <c r="L911" s="235">
        <v>200</v>
      </c>
      <c r="M911" s="26" t="s">
        <v>4747</v>
      </c>
      <c r="N911" s="27" t="s">
        <v>4748</v>
      </c>
      <c r="O911" s="235">
        <v>13</v>
      </c>
    </row>
    <row r="912" spans="1:15" x14ac:dyDescent="0.25">
      <c r="A912" s="134" t="s">
        <v>6506</v>
      </c>
      <c r="B912" s="174" t="s">
        <v>4705</v>
      </c>
      <c r="C912" s="174" t="s">
        <v>4706</v>
      </c>
      <c r="D912" s="133" t="s">
        <v>4996</v>
      </c>
      <c r="E912" s="174" t="s">
        <v>127</v>
      </c>
      <c r="F912" s="282">
        <v>13</v>
      </c>
      <c r="G912" s="133" t="s">
        <v>6507</v>
      </c>
      <c r="H912" s="235" t="s">
        <v>4710</v>
      </c>
      <c r="I912" s="235">
        <v>20050305</v>
      </c>
      <c r="J912" s="134" t="s">
        <v>14</v>
      </c>
      <c r="K912" s="58" t="s">
        <v>4746</v>
      </c>
      <c r="L912" s="235">
        <v>350</v>
      </c>
      <c r="M912" s="26" t="s">
        <v>4747</v>
      </c>
      <c r="N912" s="27" t="s">
        <v>4748</v>
      </c>
      <c r="O912" s="235">
        <v>13</v>
      </c>
    </row>
    <row r="913" spans="1:15" x14ac:dyDescent="0.25">
      <c r="A913" s="134" t="s">
        <v>6510</v>
      </c>
      <c r="B913" s="174" t="s">
        <v>4705</v>
      </c>
      <c r="C913" s="174" t="s">
        <v>4706</v>
      </c>
      <c r="D913" s="133" t="s">
        <v>5004</v>
      </c>
      <c r="E913" s="174" t="s">
        <v>127</v>
      </c>
      <c r="F913" s="282">
        <v>13</v>
      </c>
      <c r="G913" s="133" t="s">
        <v>6511</v>
      </c>
      <c r="H913" s="235" t="s">
        <v>4710</v>
      </c>
      <c r="I913" s="235">
        <v>20050305</v>
      </c>
      <c r="J913" s="134" t="s">
        <v>14</v>
      </c>
      <c r="K913" s="58" t="s">
        <v>4746</v>
      </c>
      <c r="L913" s="235">
        <v>350</v>
      </c>
      <c r="M913" s="26" t="s">
        <v>4747</v>
      </c>
      <c r="N913" s="27" t="s">
        <v>4748</v>
      </c>
      <c r="O913" s="235">
        <v>13</v>
      </c>
    </row>
    <row r="914" spans="1:15" x14ac:dyDescent="0.25">
      <c r="A914" s="134" t="s">
        <v>6514</v>
      </c>
      <c r="B914" s="174" t="s">
        <v>4705</v>
      </c>
      <c r="C914" s="174" t="s">
        <v>4706</v>
      </c>
      <c r="D914" s="133" t="s">
        <v>4851</v>
      </c>
      <c r="E914" s="174" t="s">
        <v>127</v>
      </c>
      <c r="F914" s="282">
        <v>13</v>
      </c>
      <c r="G914" s="133" t="s">
        <v>6515</v>
      </c>
      <c r="H914" s="235" t="s">
        <v>4710</v>
      </c>
      <c r="I914" s="235">
        <v>20050305</v>
      </c>
      <c r="J914" s="134" t="s">
        <v>14</v>
      </c>
      <c r="K914" s="58" t="s">
        <v>6516</v>
      </c>
      <c r="L914" s="235">
        <v>12</v>
      </c>
      <c r="M914" s="26" t="s">
        <v>6517</v>
      </c>
      <c r="N914" s="27" t="s">
        <v>6518</v>
      </c>
      <c r="O914" s="235">
        <v>13</v>
      </c>
    </row>
    <row r="915" spans="1:15" x14ac:dyDescent="0.25">
      <c r="A915" s="134" t="s">
        <v>6521</v>
      </c>
      <c r="B915" s="174" t="s">
        <v>4705</v>
      </c>
      <c r="C915" s="174" t="s">
        <v>4706</v>
      </c>
      <c r="D915" s="133" t="s">
        <v>6523</v>
      </c>
      <c r="E915" s="174" t="s">
        <v>127</v>
      </c>
      <c r="F915" s="282">
        <v>13</v>
      </c>
      <c r="G915" s="133" t="s">
        <v>6522</v>
      </c>
      <c r="H915" s="235" t="s">
        <v>4710</v>
      </c>
      <c r="I915" s="235">
        <v>20050305</v>
      </c>
      <c r="J915" s="134" t="s">
        <v>14</v>
      </c>
      <c r="K915" s="58" t="s">
        <v>4810</v>
      </c>
      <c r="L915" s="235">
        <v>450</v>
      </c>
      <c r="M915" s="26" t="s">
        <v>5237</v>
      </c>
      <c r="N915" s="27" t="s">
        <v>5238</v>
      </c>
      <c r="O915" s="235">
        <v>13</v>
      </c>
    </row>
    <row r="916" spans="1:15" x14ac:dyDescent="0.25">
      <c r="A916" s="134" t="s">
        <v>6526</v>
      </c>
      <c r="B916" s="174" t="s">
        <v>4705</v>
      </c>
      <c r="C916" s="174" t="s">
        <v>4706</v>
      </c>
      <c r="D916" s="133" t="s">
        <v>4783</v>
      </c>
      <c r="E916" s="174" t="s">
        <v>127</v>
      </c>
      <c r="F916" s="282">
        <v>13</v>
      </c>
      <c r="G916" s="133" t="s">
        <v>6527</v>
      </c>
      <c r="H916" s="235" t="s">
        <v>4710</v>
      </c>
      <c r="I916" s="235">
        <v>20050305</v>
      </c>
      <c r="J916" s="134" t="s">
        <v>14</v>
      </c>
      <c r="K916" s="58" t="s">
        <v>4810</v>
      </c>
      <c r="L916" s="235">
        <v>550</v>
      </c>
      <c r="M916" s="26" t="s">
        <v>5237</v>
      </c>
      <c r="N916" s="27" t="s">
        <v>5238</v>
      </c>
      <c r="O916" s="235">
        <v>13</v>
      </c>
    </row>
    <row r="917" spans="1:15" x14ac:dyDescent="0.25">
      <c r="A917" s="134" t="s">
        <v>6530</v>
      </c>
      <c r="B917" s="174" t="s">
        <v>4705</v>
      </c>
      <c r="C917" s="174" t="s">
        <v>4706</v>
      </c>
      <c r="D917" s="133" t="s">
        <v>4963</v>
      </c>
      <c r="E917" s="174" t="s">
        <v>127</v>
      </c>
      <c r="F917" s="282">
        <v>13</v>
      </c>
      <c r="G917" s="133" t="s">
        <v>6531</v>
      </c>
      <c r="H917" s="235" t="s">
        <v>4710</v>
      </c>
      <c r="I917" s="235">
        <v>20050305</v>
      </c>
      <c r="J917" s="134" t="s">
        <v>14</v>
      </c>
      <c r="K917" s="58" t="s">
        <v>4965</v>
      </c>
      <c r="L917" s="235">
        <v>650</v>
      </c>
      <c r="M917" s="26" t="s">
        <v>4966</v>
      </c>
      <c r="N917" s="27" t="s">
        <v>4967</v>
      </c>
      <c r="O917" s="235">
        <v>13</v>
      </c>
    </row>
    <row r="918" spans="1:15" x14ac:dyDescent="0.25">
      <c r="A918" s="134" t="s">
        <v>6534</v>
      </c>
      <c r="B918" s="174" t="s">
        <v>4705</v>
      </c>
      <c r="C918" s="174" t="s">
        <v>4706</v>
      </c>
      <c r="D918" s="133" t="s">
        <v>5153</v>
      </c>
      <c r="E918" s="174" t="s">
        <v>127</v>
      </c>
      <c r="F918" s="282">
        <v>13</v>
      </c>
      <c r="G918" s="133" t="s">
        <v>6535</v>
      </c>
      <c r="H918" s="235" t="s">
        <v>4710</v>
      </c>
      <c r="I918" s="235">
        <v>20050305</v>
      </c>
      <c r="J918" s="134" t="s">
        <v>14</v>
      </c>
      <c r="K918" s="58" t="s">
        <v>4746</v>
      </c>
      <c r="L918" s="235">
        <v>600</v>
      </c>
      <c r="M918" s="26" t="s">
        <v>4747</v>
      </c>
      <c r="N918" s="27" t="s">
        <v>4748</v>
      </c>
      <c r="O918" s="235">
        <v>13</v>
      </c>
    </row>
    <row r="919" spans="1:15" x14ac:dyDescent="0.25">
      <c r="A919" s="134" t="s">
        <v>6538</v>
      </c>
      <c r="B919" s="174" t="s">
        <v>4705</v>
      </c>
      <c r="C919" s="174" t="s">
        <v>4706</v>
      </c>
      <c r="D919" s="133" t="s">
        <v>5153</v>
      </c>
      <c r="E919" s="174" t="s">
        <v>127</v>
      </c>
      <c r="F919" s="282">
        <v>13</v>
      </c>
      <c r="G919" s="133" t="s">
        <v>6539</v>
      </c>
      <c r="H919" s="235" t="s">
        <v>4710</v>
      </c>
      <c r="I919" s="235">
        <v>20050305</v>
      </c>
      <c r="J919" s="134" t="s">
        <v>14</v>
      </c>
      <c r="K919" s="58" t="s">
        <v>4746</v>
      </c>
      <c r="L919" s="235">
        <v>600</v>
      </c>
      <c r="M919" s="26" t="s">
        <v>4747</v>
      </c>
      <c r="N919" s="27" t="s">
        <v>4748</v>
      </c>
      <c r="O919" s="235">
        <v>13</v>
      </c>
    </row>
    <row r="920" spans="1:15" x14ac:dyDescent="0.25">
      <c r="A920" s="134" t="s">
        <v>6542</v>
      </c>
      <c r="B920" s="174" t="s">
        <v>4705</v>
      </c>
      <c r="C920" s="174" t="s">
        <v>4706</v>
      </c>
      <c r="D920" s="133" t="s">
        <v>6544</v>
      </c>
      <c r="E920" s="174" t="s">
        <v>127</v>
      </c>
      <c r="F920" s="282">
        <v>13</v>
      </c>
      <c r="G920" s="133" t="s">
        <v>6543</v>
      </c>
      <c r="H920" s="235" t="s">
        <v>4710</v>
      </c>
      <c r="I920" s="235">
        <v>20050305</v>
      </c>
      <c r="J920" s="134" t="s">
        <v>14</v>
      </c>
      <c r="K920" s="58" t="s">
        <v>4746</v>
      </c>
      <c r="L920" s="235">
        <v>100</v>
      </c>
      <c r="M920" s="26" t="s">
        <v>4747</v>
      </c>
      <c r="N920" s="27" t="s">
        <v>4748</v>
      </c>
      <c r="O920" s="235">
        <v>13</v>
      </c>
    </row>
    <row r="921" spans="1:15" x14ac:dyDescent="0.25">
      <c r="A921" s="134" t="s">
        <v>6547</v>
      </c>
      <c r="B921" s="174" t="s">
        <v>4705</v>
      </c>
      <c r="C921" s="174" t="s">
        <v>4706</v>
      </c>
      <c r="D921" s="133" t="s">
        <v>6549</v>
      </c>
      <c r="E921" s="174" t="s">
        <v>127</v>
      </c>
      <c r="F921" s="282">
        <v>13</v>
      </c>
      <c r="G921" s="133" t="s">
        <v>6548</v>
      </c>
      <c r="H921" s="235" t="s">
        <v>4710</v>
      </c>
      <c r="I921" s="235">
        <v>20050305</v>
      </c>
      <c r="J921" s="134" t="s">
        <v>14</v>
      </c>
      <c r="K921" s="58" t="s">
        <v>4726</v>
      </c>
      <c r="L921" s="235">
        <v>250</v>
      </c>
      <c r="M921" s="26" t="s">
        <v>4727</v>
      </c>
      <c r="N921" s="27" t="s">
        <v>4728</v>
      </c>
      <c r="O921" s="235">
        <v>13</v>
      </c>
    </row>
    <row r="922" spans="1:15" x14ac:dyDescent="0.25">
      <c r="A922" s="134" t="s">
        <v>6552</v>
      </c>
      <c r="B922" s="174" t="s">
        <v>4705</v>
      </c>
      <c r="C922" s="174" t="s">
        <v>4706</v>
      </c>
      <c r="D922" s="133" t="s">
        <v>6553</v>
      </c>
      <c r="E922" s="174" t="s">
        <v>127</v>
      </c>
      <c r="F922" s="282">
        <v>13</v>
      </c>
      <c r="I922" s="235">
        <v>20050305</v>
      </c>
      <c r="J922" s="134" t="s">
        <v>14</v>
      </c>
      <c r="O922" s="235">
        <v>13</v>
      </c>
    </row>
    <row r="923" spans="1:15" x14ac:dyDescent="0.25">
      <c r="A923" s="134" t="s">
        <v>6556</v>
      </c>
      <c r="B923" s="174" t="s">
        <v>4705</v>
      </c>
      <c r="C923" s="174" t="s">
        <v>4706</v>
      </c>
      <c r="D923" s="133" t="s">
        <v>6557</v>
      </c>
      <c r="E923" s="174" t="s">
        <v>127</v>
      </c>
      <c r="F923" s="282">
        <v>13</v>
      </c>
      <c r="I923" s="235">
        <v>20050305</v>
      </c>
      <c r="J923" s="134" t="s">
        <v>14</v>
      </c>
      <c r="O923" s="235">
        <v>13</v>
      </c>
    </row>
    <row r="924" spans="1:15" x14ac:dyDescent="0.25">
      <c r="A924" s="134" t="s">
        <v>6560</v>
      </c>
      <c r="B924" s="174" t="s">
        <v>4705</v>
      </c>
      <c r="C924" s="174" t="s">
        <v>4706</v>
      </c>
      <c r="D924" s="133" t="s">
        <v>6561</v>
      </c>
      <c r="E924" s="174" t="s">
        <v>127</v>
      </c>
      <c r="F924" s="282">
        <v>13</v>
      </c>
      <c r="I924" s="235">
        <v>20050305</v>
      </c>
      <c r="J924" s="134" t="s">
        <v>14</v>
      </c>
      <c r="O924" s="235">
        <v>13</v>
      </c>
    </row>
    <row r="925" spans="1:15" x14ac:dyDescent="0.25">
      <c r="A925" s="134" t="s">
        <v>6564</v>
      </c>
      <c r="B925" s="174" t="s">
        <v>4705</v>
      </c>
      <c r="C925" s="174" t="s">
        <v>4706</v>
      </c>
      <c r="D925" s="133" t="s">
        <v>6565</v>
      </c>
      <c r="E925" s="174" t="s">
        <v>127</v>
      </c>
      <c r="F925" s="282">
        <v>13</v>
      </c>
      <c r="I925" s="235">
        <v>20050305</v>
      </c>
      <c r="J925" s="134" t="s">
        <v>14</v>
      </c>
      <c r="O925" s="235">
        <v>13</v>
      </c>
    </row>
    <row r="926" spans="1:15" x14ac:dyDescent="0.25">
      <c r="A926" s="134" t="s">
        <v>6568</v>
      </c>
      <c r="B926" s="174" t="s">
        <v>4705</v>
      </c>
      <c r="C926" s="174" t="s">
        <v>4706</v>
      </c>
      <c r="D926" s="133" t="s">
        <v>6569</v>
      </c>
      <c r="E926" s="174" t="s">
        <v>127</v>
      </c>
      <c r="F926" s="282">
        <v>13</v>
      </c>
      <c r="I926" s="235">
        <v>20050305</v>
      </c>
      <c r="J926" s="134" t="s">
        <v>14</v>
      </c>
      <c r="O926" s="235">
        <v>13</v>
      </c>
    </row>
    <row r="927" spans="1:15" x14ac:dyDescent="0.25">
      <c r="A927" s="134" t="s">
        <v>6572</v>
      </c>
      <c r="B927" s="174" t="s">
        <v>4705</v>
      </c>
      <c r="C927" s="174" t="s">
        <v>4706</v>
      </c>
      <c r="D927" s="133" t="s">
        <v>6573</v>
      </c>
      <c r="E927" s="174" t="s">
        <v>127</v>
      </c>
      <c r="F927" s="282">
        <v>13</v>
      </c>
      <c r="I927" s="235">
        <v>20050305</v>
      </c>
      <c r="J927" s="134" t="s">
        <v>14</v>
      </c>
      <c r="O927" s="235">
        <v>13</v>
      </c>
    </row>
    <row r="928" spans="1:15" x14ac:dyDescent="0.25">
      <c r="A928" s="134" t="s">
        <v>6576</v>
      </c>
      <c r="B928" s="174" t="s">
        <v>4705</v>
      </c>
      <c r="C928" s="174" t="s">
        <v>4706</v>
      </c>
      <c r="D928" s="133" t="s">
        <v>6577</v>
      </c>
      <c r="E928" s="174" t="s">
        <v>127</v>
      </c>
      <c r="F928" s="282">
        <v>13</v>
      </c>
      <c r="I928" s="235">
        <v>20050305</v>
      </c>
      <c r="J928" s="134" t="s">
        <v>14</v>
      </c>
      <c r="O928" s="235">
        <v>13</v>
      </c>
    </row>
    <row r="929" spans="1:15" x14ac:dyDescent="0.25">
      <c r="A929" s="134" t="s">
        <v>6580</v>
      </c>
      <c r="B929" s="174" t="s">
        <v>4705</v>
      </c>
      <c r="C929" s="174" t="s">
        <v>4706</v>
      </c>
      <c r="D929" s="133" t="s">
        <v>6581</v>
      </c>
      <c r="E929" s="174" t="s">
        <v>127</v>
      </c>
      <c r="F929" s="282">
        <v>13</v>
      </c>
      <c r="I929" s="235">
        <v>20050305</v>
      </c>
      <c r="J929" s="134" t="s">
        <v>14</v>
      </c>
      <c r="O929" s="235">
        <v>13</v>
      </c>
    </row>
    <row r="930" spans="1:15" x14ac:dyDescent="0.25">
      <c r="A930" s="134" t="s">
        <v>6584</v>
      </c>
      <c r="B930" s="174" t="s">
        <v>4705</v>
      </c>
      <c r="C930" s="174" t="s">
        <v>4706</v>
      </c>
      <c r="D930" s="133" t="s">
        <v>6585</v>
      </c>
      <c r="E930" s="174" t="s">
        <v>127</v>
      </c>
      <c r="F930" s="282">
        <v>13</v>
      </c>
      <c r="I930" s="235">
        <v>20050305</v>
      </c>
      <c r="J930" s="134" t="s">
        <v>14</v>
      </c>
      <c r="O930" s="235">
        <v>13</v>
      </c>
    </row>
    <row r="931" spans="1:15" x14ac:dyDescent="0.25">
      <c r="A931" s="134" t="s">
        <v>6588</v>
      </c>
      <c r="B931" s="174" t="s">
        <v>4705</v>
      </c>
      <c r="C931" s="174" t="s">
        <v>4706</v>
      </c>
      <c r="D931" s="133" t="s">
        <v>6589</v>
      </c>
      <c r="E931" s="174" t="s">
        <v>127</v>
      </c>
      <c r="F931" s="282">
        <v>13</v>
      </c>
      <c r="I931" s="235">
        <v>20050305</v>
      </c>
      <c r="J931" s="134" t="s">
        <v>14</v>
      </c>
      <c r="O931" s="235">
        <v>13</v>
      </c>
    </row>
    <row r="932" spans="1:15" x14ac:dyDescent="0.25">
      <c r="A932" s="134" t="s">
        <v>6592</v>
      </c>
      <c r="B932" s="174" t="s">
        <v>4705</v>
      </c>
      <c r="C932" s="174" t="s">
        <v>4706</v>
      </c>
      <c r="D932" s="133" t="s">
        <v>6593</v>
      </c>
      <c r="E932" s="174" t="s">
        <v>127</v>
      </c>
      <c r="F932" s="282">
        <v>13</v>
      </c>
      <c r="I932" s="235">
        <v>20050305</v>
      </c>
      <c r="J932" s="134" t="s">
        <v>14</v>
      </c>
      <c r="O932" s="235">
        <v>13</v>
      </c>
    </row>
    <row r="933" spans="1:15" x14ac:dyDescent="0.25">
      <c r="A933" s="134" t="s">
        <v>6596</v>
      </c>
      <c r="B933" s="174" t="s">
        <v>4705</v>
      </c>
      <c r="C933" s="174" t="s">
        <v>4706</v>
      </c>
      <c r="D933" s="133" t="s">
        <v>6597</v>
      </c>
      <c r="E933" s="174" t="s">
        <v>127</v>
      </c>
      <c r="F933" s="282">
        <v>13</v>
      </c>
      <c r="I933" s="235">
        <v>20050305</v>
      </c>
      <c r="J933" s="134" t="s">
        <v>14</v>
      </c>
      <c r="O933" s="235">
        <v>13</v>
      </c>
    </row>
    <row r="934" spans="1:15" x14ac:dyDescent="0.25">
      <c r="A934" s="134" t="s">
        <v>6600</v>
      </c>
      <c r="B934" s="174" t="s">
        <v>4705</v>
      </c>
      <c r="C934" s="174" t="s">
        <v>4706</v>
      </c>
      <c r="D934" s="133" t="s">
        <v>6601</v>
      </c>
      <c r="E934" s="174" t="s">
        <v>127</v>
      </c>
      <c r="F934" s="282">
        <v>13</v>
      </c>
      <c r="I934" s="235">
        <v>20050305</v>
      </c>
      <c r="J934" s="134" t="s">
        <v>14</v>
      </c>
      <c r="O934" s="235">
        <v>13</v>
      </c>
    </row>
    <row r="935" spans="1:15" x14ac:dyDescent="0.25">
      <c r="A935" s="134" t="s">
        <v>6604</v>
      </c>
      <c r="B935" s="174" t="s">
        <v>4705</v>
      </c>
      <c r="C935" s="174" t="s">
        <v>4706</v>
      </c>
      <c r="D935" s="133" t="s">
        <v>6605</v>
      </c>
      <c r="E935" s="174" t="s">
        <v>127</v>
      </c>
      <c r="F935" s="282">
        <v>13</v>
      </c>
      <c r="I935" s="235">
        <v>20050305</v>
      </c>
      <c r="J935" s="134" t="s">
        <v>14</v>
      </c>
      <c r="O935" s="235">
        <v>13</v>
      </c>
    </row>
    <row r="936" spans="1:15" x14ac:dyDescent="0.25">
      <c r="A936" s="134" t="s">
        <v>6608</v>
      </c>
      <c r="B936" s="174" t="s">
        <v>4705</v>
      </c>
      <c r="C936" s="174" t="s">
        <v>4706</v>
      </c>
      <c r="D936" s="133" t="s">
        <v>6609</v>
      </c>
      <c r="E936" s="174" t="s">
        <v>127</v>
      </c>
      <c r="F936" s="282">
        <v>13</v>
      </c>
      <c r="I936" s="235">
        <v>20050305</v>
      </c>
      <c r="J936" s="134" t="s">
        <v>14</v>
      </c>
      <c r="O936" s="235">
        <v>13</v>
      </c>
    </row>
    <row r="937" spans="1:15" x14ac:dyDescent="0.25">
      <c r="A937" s="134" t="s">
        <v>6612</v>
      </c>
      <c r="B937" s="174" t="s">
        <v>4705</v>
      </c>
      <c r="C937" s="174" t="s">
        <v>4706</v>
      </c>
      <c r="D937" s="133" t="s">
        <v>6613</v>
      </c>
      <c r="E937" s="174" t="s">
        <v>127</v>
      </c>
      <c r="F937" s="282">
        <v>13</v>
      </c>
      <c r="I937" s="235">
        <v>20050305</v>
      </c>
      <c r="J937" s="134" t="s">
        <v>14</v>
      </c>
      <c r="O937" s="235">
        <v>13</v>
      </c>
    </row>
    <row r="938" spans="1:15" x14ac:dyDescent="0.25">
      <c r="A938" s="134" t="s">
        <v>6616</v>
      </c>
      <c r="B938" s="174" t="s">
        <v>4705</v>
      </c>
      <c r="C938" s="174" t="s">
        <v>4706</v>
      </c>
      <c r="D938" s="133" t="s">
        <v>6617</v>
      </c>
      <c r="E938" s="174" t="s">
        <v>127</v>
      </c>
      <c r="F938" s="282">
        <v>13</v>
      </c>
      <c r="I938" s="235">
        <v>20050305</v>
      </c>
      <c r="J938" s="134" t="s">
        <v>14</v>
      </c>
      <c r="O938" s="235">
        <v>13</v>
      </c>
    </row>
    <row r="939" spans="1:15" x14ac:dyDescent="0.25">
      <c r="A939" s="134" t="s">
        <v>6620</v>
      </c>
      <c r="B939" s="174" t="s">
        <v>4705</v>
      </c>
      <c r="C939" s="174" t="s">
        <v>4706</v>
      </c>
      <c r="D939" s="133" t="s">
        <v>6621</v>
      </c>
      <c r="E939" s="174" t="s">
        <v>127</v>
      </c>
      <c r="F939" s="282">
        <v>13</v>
      </c>
      <c r="I939" s="235">
        <v>20050305</v>
      </c>
      <c r="J939" s="134" t="s">
        <v>14</v>
      </c>
      <c r="O939" s="235">
        <v>13</v>
      </c>
    </row>
    <row r="940" spans="1:15" x14ac:dyDescent="0.25">
      <c r="A940" s="134" t="s">
        <v>6624</v>
      </c>
      <c r="B940" s="174" t="s">
        <v>4705</v>
      </c>
      <c r="C940" s="174" t="s">
        <v>4706</v>
      </c>
      <c r="D940" s="133" t="s">
        <v>6625</v>
      </c>
      <c r="E940" s="174" t="s">
        <v>127</v>
      </c>
      <c r="F940" s="282">
        <v>13</v>
      </c>
      <c r="I940" s="235">
        <v>20050305</v>
      </c>
      <c r="J940" s="134" t="s">
        <v>14</v>
      </c>
      <c r="O940" s="235">
        <v>13</v>
      </c>
    </row>
    <row r="941" spans="1:15" x14ac:dyDescent="0.25">
      <c r="A941" s="134" t="s">
        <v>6628</v>
      </c>
      <c r="B941" s="174" t="s">
        <v>4705</v>
      </c>
      <c r="C941" s="174" t="s">
        <v>4706</v>
      </c>
      <c r="D941" s="133" t="s">
        <v>6629</v>
      </c>
      <c r="E941" s="174" t="s">
        <v>127</v>
      </c>
      <c r="F941" s="282">
        <v>13</v>
      </c>
      <c r="I941" s="235">
        <v>20050305</v>
      </c>
      <c r="J941" s="134" t="s">
        <v>14</v>
      </c>
      <c r="O941" s="235">
        <v>13</v>
      </c>
    </row>
    <row r="942" spans="1:15" x14ac:dyDescent="0.25">
      <c r="A942" s="134" t="s">
        <v>6632</v>
      </c>
      <c r="B942" s="174" t="s">
        <v>4705</v>
      </c>
      <c r="C942" s="174" t="s">
        <v>4706</v>
      </c>
      <c r="D942" s="133" t="s">
        <v>6633</v>
      </c>
      <c r="E942" s="174" t="s">
        <v>127</v>
      </c>
      <c r="F942" s="282">
        <v>13</v>
      </c>
      <c r="I942" s="235">
        <v>20050305</v>
      </c>
      <c r="J942" s="134" t="s">
        <v>14</v>
      </c>
      <c r="O942" s="235">
        <v>13</v>
      </c>
    </row>
    <row r="943" spans="1:15" x14ac:dyDescent="0.25">
      <c r="A943" s="134" t="s">
        <v>6636</v>
      </c>
      <c r="B943" s="174" t="s">
        <v>4705</v>
      </c>
      <c r="C943" s="174" t="s">
        <v>4706</v>
      </c>
      <c r="D943" s="133" t="s">
        <v>6637</v>
      </c>
      <c r="E943" s="174" t="s">
        <v>127</v>
      </c>
      <c r="F943" s="282">
        <v>13</v>
      </c>
      <c r="I943" s="235">
        <v>20050305</v>
      </c>
      <c r="J943" s="134" t="s">
        <v>14</v>
      </c>
      <c r="O943" s="235">
        <v>13</v>
      </c>
    </row>
    <row r="944" spans="1:15" x14ac:dyDescent="0.25">
      <c r="A944" s="134" t="s">
        <v>6640</v>
      </c>
      <c r="B944" s="174" t="s">
        <v>4705</v>
      </c>
      <c r="C944" s="174" t="s">
        <v>4706</v>
      </c>
      <c r="D944" s="133" t="s">
        <v>6641</v>
      </c>
      <c r="E944" s="174" t="s">
        <v>127</v>
      </c>
      <c r="F944" s="282">
        <v>13</v>
      </c>
      <c r="I944" s="235">
        <v>20050305</v>
      </c>
      <c r="J944" s="134" t="s">
        <v>14</v>
      </c>
      <c r="O944" s="235">
        <v>13</v>
      </c>
    </row>
    <row r="945" spans="1:15" x14ac:dyDescent="0.25">
      <c r="A945" s="134" t="s">
        <v>6644</v>
      </c>
      <c r="B945" s="174" t="s">
        <v>4705</v>
      </c>
      <c r="C945" s="174" t="s">
        <v>4706</v>
      </c>
      <c r="D945" s="133" t="s">
        <v>6645</v>
      </c>
      <c r="E945" s="174" t="s">
        <v>127</v>
      </c>
      <c r="F945" s="282">
        <v>13</v>
      </c>
      <c r="I945" s="235">
        <v>20050305</v>
      </c>
      <c r="J945" s="134" t="s">
        <v>14</v>
      </c>
      <c r="O945" s="235">
        <v>13</v>
      </c>
    </row>
    <row r="946" spans="1:15" x14ac:dyDescent="0.25">
      <c r="A946" s="134" t="s">
        <v>6648</v>
      </c>
      <c r="B946" s="174" t="s">
        <v>4705</v>
      </c>
      <c r="C946" s="174" t="s">
        <v>4706</v>
      </c>
      <c r="D946" s="133" t="s">
        <v>6649</v>
      </c>
      <c r="E946" s="174" t="s">
        <v>127</v>
      </c>
      <c r="F946" s="282">
        <v>13</v>
      </c>
      <c r="I946" s="235">
        <v>20050305</v>
      </c>
      <c r="J946" s="134" t="s">
        <v>14</v>
      </c>
      <c r="O946" s="235">
        <v>13</v>
      </c>
    </row>
    <row r="947" spans="1:15" x14ac:dyDescent="0.25">
      <c r="A947" s="134" t="s">
        <v>6652</v>
      </c>
      <c r="B947" s="174" t="s">
        <v>4705</v>
      </c>
      <c r="C947" s="174" t="s">
        <v>4706</v>
      </c>
      <c r="D947" s="133" t="s">
        <v>6653</v>
      </c>
      <c r="E947" s="174" t="s">
        <v>127</v>
      </c>
      <c r="F947" s="282">
        <v>13</v>
      </c>
      <c r="I947" s="235">
        <v>20050305</v>
      </c>
      <c r="J947" s="134" t="s">
        <v>14</v>
      </c>
      <c r="O947" s="235">
        <v>13</v>
      </c>
    </row>
    <row r="948" spans="1:15" x14ac:dyDescent="0.25">
      <c r="A948" s="134" t="s">
        <v>6656</v>
      </c>
      <c r="B948" s="174" t="s">
        <v>4705</v>
      </c>
      <c r="C948" s="174" t="s">
        <v>4706</v>
      </c>
      <c r="D948" s="133" t="s">
        <v>6657</v>
      </c>
      <c r="E948" s="174" t="s">
        <v>127</v>
      </c>
      <c r="F948" s="282">
        <v>13</v>
      </c>
      <c r="I948" s="235">
        <v>20050305</v>
      </c>
      <c r="J948" s="134" t="s">
        <v>14</v>
      </c>
      <c r="O948" s="235">
        <v>13</v>
      </c>
    </row>
    <row r="949" spans="1:15" x14ac:dyDescent="0.25">
      <c r="A949" s="134" t="s">
        <v>6660</v>
      </c>
      <c r="B949" s="174" t="s">
        <v>4705</v>
      </c>
      <c r="C949" s="174" t="s">
        <v>4706</v>
      </c>
      <c r="D949" s="133" t="s">
        <v>6661</v>
      </c>
      <c r="E949" s="174" t="s">
        <v>127</v>
      </c>
      <c r="F949" s="282">
        <v>13</v>
      </c>
      <c r="I949" s="235">
        <v>20050305</v>
      </c>
      <c r="J949" s="134" t="s">
        <v>14</v>
      </c>
      <c r="O949" s="235">
        <v>13</v>
      </c>
    </row>
    <row r="950" spans="1:15" x14ac:dyDescent="0.25">
      <c r="A950" s="134" t="s">
        <v>6664</v>
      </c>
      <c r="B950" s="174" t="s">
        <v>4705</v>
      </c>
      <c r="C950" s="174" t="s">
        <v>4706</v>
      </c>
      <c r="D950" s="133" t="s">
        <v>6665</v>
      </c>
      <c r="E950" s="174" t="s">
        <v>127</v>
      </c>
      <c r="F950" s="282">
        <v>13</v>
      </c>
      <c r="I950" s="235">
        <v>20050305</v>
      </c>
      <c r="J950" s="134" t="s">
        <v>14</v>
      </c>
      <c r="O950" s="235">
        <v>13</v>
      </c>
    </row>
    <row r="951" spans="1:15" x14ac:dyDescent="0.25">
      <c r="A951" s="134" t="s">
        <v>6668</v>
      </c>
      <c r="B951" s="174" t="s">
        <v>4705</v>
      </c>
      <c r="C951" s="174" t="s">
        <v>4706</v>
      </c>
      <c r="D951" s="133" t="s">
        <v>6669</v>
      </c>
      <c r="E951" s="174" t="s">
        <v>127</v>
      </c>
      <c r="F951" s="282">
        <v>13</v>
      </c>
      <c r="I951" s="235">
        <v>20050305</v>
      </c>
      <c r="J951" s="134" t="s">
        <v>14</v>
      </c>
      <c r="O951" s="235">
        <v>13</v>
      </c>
    </row>
    <row r="952" spans="1:15" x14ac:dyDescent="0.25">
      <c r="A952" s="134" t="s">
        <v>6672</v>
      </c>
      <c r="B952" s="174" t="s">
        <v>4705</v>
      </c>
      <c r="C952" s="174" t="s">
        <v>4706</v>
      </c>
      <c r="D952" s="133" t="s">
        <v>6673</v>
      </c>
      <c r="E952" s="174" t="s">
        <v>127</v>
      </c>
      <c r="F952" s="282">
        <v>13</v>
      </c>
      <c r="I952" s="235">
        <v>20050305</v>
      </c>
      <c r="J952" s="134" t="s">
        <v>14</v>
      </c>
      <c r="O952" s="235">
        <v>13</v>
      </c>
    </row>
    <row r="953" spans="1:15" x14ac:dyDescent="0.25">
      <c r="A953" s="134" t="s">
        <v>6676</v>
      </c>
      <c r="B953" s="174" t="s">
        <v>4705</v>
      </c>
      <c r="C953" s="174" t="s">
        <v>4706</v>
      </c>
      <c r="D953" s="133" t="s">
        <v>6677</v>
      </c>
      <c r="E953" s="174" t="s">
        <v>127</v>
      </c>
      <c r="F953" s="282">
        <v>13</v>
      </c>
      <c r="I953" s="235">
        <v>20050305</v>
      </c>
      <c r="J953" s="134" t="s">
        <v>14</v>
      </c>
      <c r="O953" s="235">
        <v>13</v>
      </c>
    </row>
    <row r="954" spans="1:15" x14ac:dyDescent="0.25">
      <c r="A954" s="134" t="s">
        <v>6680</v>
      </c>
      <c r="B954" s="174" t="s">
        <v>4705</v>
      </c>
      <c r="C954" s="174" t="s">
        <v>4706</v>
      </c>
      <c r="D954" s="133" t="s">
        <v>6681</v>
      </c>
      <c r="E954" s="174" t="s">
        <v>127</v>
      </c>
      <c r="F954" s="282">
        <v>13</v>
      </c>
      <c r="I954" s="235">
        <v>20050305</v>
      </c>
      <c r="J954" s="134" t="s">
        <v>14</v>
      </c>
      <c r="O954" s="235">
        <v>13</v>
      </c>
    </row>
    <row r="955" spans="1:15" x14ac:dyDescent="0.25">
      <c r="A955" s="134" t="s">
        <v>6684</v>
      </c>
      <c r="B955" s="174" t="s">
        <v>4705</v>
      </c>
      <c r="C955" s="174" t="s">
        <v>4706</v>
      </c>
      <c r="D955" s="133" t="s">
        <v>6685</v>
      </c>
      <c r="E955" s="174" t="s">
        <v>127</v>
      </c>
      <c r="F955" s="282">
        <v>13</v>
      </c>
      <c r="I955" s="235">
        <v>20050305</v>
      </c>
      <c r="J955" s="134" t="s">
        <v>14</v>
      </c>
      <c r="O955" s="235">
        <v>13</v>
      </c>
    </row>
    <row r="956" spans="1:15" x14ac:dyDescent="0.25">
      <c r="A956" s="134" t="s">
        <v>6688</v>
      </c>
      <c r="B956" s="174" t="s">
        <v>4705</v>
      </c>
      <c r="C956" s="174" t="s">
        <v>4706</v>
      </c>
      <c r="D956" s="133" t="s">
        <v>6689</v>
      </c>
      <c r="E956" s="174" t="s">
        <v>127</v>
      </c>
      <c r="F956" s="282">
        <v>13</v>
      </c>
      <c r="I956" s="235">
        <v>20050305</v>
      </c>
      <c r="J956" s="134" t="s">
        <v>14</v>
      </c>
      <c r="O956" s="235">
        <v>13</v>
      </c>
    </row>
    <row r="957" spans="1:15" x14ac:dyDescent="0.25">
      <c r="A957" s="134" t="s">
        <v>6692</v>
      </c>
      <c r="B957" s="174" t="s">
        <v>4705</v>
      </c>
      <c r="C957" s="174" t="s">
        <v>4706</v>
      </c>
      <c r="D957" s="133" t="s">
        <v>6693</v>
      </c>
      <c r="E957" s="174" t="s">
        <v>127</v>
      </c>
      <c r="F957" s="282">
        <v>13</v>
      </c>
      <c r="I957" s="235">
        <v>20050305</v>
      </c>
      <c r="J957" s="134" t="s">
        <v>14</v>
      </c>
      <c r="O957" s="235">
        <v>13</v>
      </c>
    </row>
    <row r="958" spans="1:15" x14ac:dyDescent="0.25">
      <c r="A958" s="134" t="s">
        <v>6696</v>
      </c>
      <c r="B958" s="174" t="s">
        <v>4705</v>
      </c>
      <c r="C958" s="174" t="s">
        <v>4706</v>
      </c>
      <c r="D958" s="133" t="s">
        <v>6697</v>
      </c>
      <c r="E958" s="174" t="s">
        <v>127</v>
      </c>
      <c r="F958" s="282">
        <v>13</v>
      </c>
      <c r="I958" s="235">
        <v>20050305</v>
      </c>
      <c r="J958" s="134" t="s">
        <v>14</v>
      </c>
      <c r="O958" s="235">
        <v>13</v>
      </c>
    </row>
    <row r="959" spans="1:15" x14ac:dyDescent="0.25">
      <c r="A959" s="134" t="s">
        <v>6700</v>
      </c>
      <c r="B959" s="174" t="s">
        <v>4705</v>
      </c>
      <c r="C959" s="174" t="s">
        <v>4706</v>
      </c>
      <c r="D959" s="133" t="s">
        <v>6701</v>
      </c>
      <c r="E959" s="174" t="s">
        <v>127</v>
      </c>
      <c r="F959" s="282">
        <v>13</v>
      </c>
      <c r="I959" s="235">
        <v>20050305</v>
      </c>
      <c r="J959" s="134" t="s">
        <v>14</v>
      </c>
      <c r="O959" s="235">
        <v>13</v>
      </c>
    </row>
    <row r="960" spans="1:15" x14ac:dyDescent="0.25">
      <c r="A960" s="134" t="s">
        <v>6704</v>
      </c>
      <c r="B960" s="174" t="s">
        <v>4705</v>
      </c>
      <c r="C960" s="174" t="s">
        <v>4706</v>
      </c>
      <c r="D960" s="133" t="s">
        <v>6705</v>
      </c>
      <c r="E960" s="174" t="s">
        <v>127</v>
      </c>
      <c r="F960" s="282">
        <v>13</v>
      </c>
      <c r="I960" s="235">
        <v>20050305</v>
      </c>
      <c r="J960" s="134" t="s">
        <v>14</v>
      </c>
      <c r="O960" s="235">
        <v>13</v>
      </c>
    </row>
    <row r="961" spans="1:15" x14ac:dyDescent="0.25">
      <c r="A961" s="134" t="s">
        <v>6708</v>
      </c>
      <c r="B961" s="174" t="s">
        <v>4705</v>
      </c>
      <c r="C961" s="174" t="s">
        <v>4706</v>
      </c>
      <c r="D961" s="133" t="s">
        <v>6705</v>
      </c>
      <c r="E961" s="174" t="s">
        <v>127</v>
      </c>
      <c r="F961" s="282">
        <v>13</v>
      </c>
      <c r="I961" s="235">
        <v>20050305</v>
      </c>
      <c r="J961" s="134" t="s">
        <v>14</v>
      </c>
      <c r="O961" s="235">
        <v>13</v>
      </c>
    </row>
    <row r="962" spans="1:15" x14ac:dyDescent="0.25">
      <c r="A962" s="134" t="s">
        <v>6711</v>
      </c>
      <c r="B962" s="174" t="s">
        <v>4705</v>
      </c>
      <c r="C962" s="174" t="s">
        <v>4706</v>
      </c>
      <c r="D962" s="133" t="s">
        <v>6712</v>
      </c>
      <c r="E962" s="174" t="s">
        <v>127</v>
      </c>
      <c r="F962" s="282">
        <v>13</v>
      </c>
      <c r="I962" s="235">
        <v>20050305</v>
      </c>
      <c r="J962" s="134" t="s">
        <v>14</v>
      </c>
      <c r="O962" s="235">
        <v>13</v>
      </c>
    </row>
    <row r="963" spans="1:15" x14ac:dyDescent="0.25">
      <c r="A963" s="134" t="s">
        <v>6715</v>
      </c>
      <c r="B963" s="174" t="s">
        <v>4705</v>
      </c>
      <c r="C963" s="174" t="s">
        <v>4706</v>
      </c>
      <c r="D963" s="133" t="s">
        <v>6716</v>
      </c>
      <c r="E963" s="174" t="s">
        <v>127</v>
      </c>
      <c r="F963" s="282">
        <v>13</v>
      </c>
      <c r="I963" s="235">
        <v>20050305</v>
      </c>
      <c r="J963" s="134" t="s">
        <v>14</v>
      </c>
      <c r="O963" s="235">
        <v>13</v>
      </c>
    </row>
    <row r="964" spans="1:15" x14ac:dyDescent="0.25">
      <c r="A964" s="134" t="s">
        <v>6719</v>
      </c>
      <c r="B964" s="174" t="s">
        <v>4705</v>
      </c>
      <c r="C964" s="174" t="s">
        <v>4706</v>
      </c>
      <c r="D964" s="133" t="s">
        <v>6720</v>
      </c>
      <c r="E964" s="174" t="s">
        <v>127</v>
      </c>
      <c r="F964" s="282">
        <v>13</v>
      </c>
      <c r="I964" s="235">
        <v>20050305</v>
      </c>
      <c r="J964" s="134" t="s">
        <v>14</v>
      </c>
      <c r="O964" s="235">
        <v>13</v>
      </c>
    </row>
    <row r="965" spans="1:15" x14ac:dyDescent="0.25">
      <c r="A965" s="134" t="s">
        <v>6723</v>
      </c>
      <c r="B965" s="174" t="s">
        <v>4705</v>
      </c>
      <c r="C965" s="174" t="s">
        <v>4706</v>
      </c>
      <c r="D965" s="133" t="s">
        <v>6724</v>
      </c>
      <c r="E965" s="174" t="s">
        <v>127</v>
      </c>
      <c r="F965" s="282">
        <v>13</v>
      </c>
      <c r="I965" s="235">
        <v>20050305</v>
      </c>
      <c r="J965" s="134" t="s">
        <v>14</v>
      </c>
      <c r="O965" s="235">
        <v>13</v>
      </c>
    </row>
    <row r="966" spans="1:15" x14ac:dyDescent="0.25">
      <c r="A966" s="134" t="s">
        <v>6727</v>
      </c>
      <c r="B966" s="174" t="s">
        <v>4705</v>
      </c>
      <c r="C966" s="174" t="s">
        <v>4706</v>
      </c>
      <c r="D966" s="133" t="s">
        <v>6728</v>
      </c>
      <c r="E966" s="174" t="s">
        <v>127</v>
      </c>
      <c r="F966" s="282">
        <v>13</v>
      </c>
      <c r="I966" s="235">
        <v>20050305</v>
      </c>
      <c r="J966" s="134" t="s">
        <v>14</v>
      </c>
      <c r="O966" s="235">
        <v>13</v>
      </c>
    </row>
    <row r="967" spans="1:15" x14ac:dyDescent="0.25">
      <c r="A967" s="134" t="s">
        <v>6731</v>
      </c>
      <c r="B967" s="174" t="s">
        <v>4705</v>
      </c>
      <c r="C967" s="174" t="s">
        <v>4706</v>
      </c>
      <c r="D967" s="133" t="s">
        <v>6732</v>
      </c>
      <c r="E967" s="174" t="s">
        <v>127</v>
      </c>
      <c r="F967" s="282">
        <v>13</v>
      </c>
      <c r="I967" s="235">
        <v>20050305</v>
      </c>
      <c r="J967" s="134" t="s">
        <v>14</v>
      </c>
      <c r="O967" s="235">
        <v>13</v>
      </c>
    </row>
    <row r="968" spans="1:15" x14ac:dyDescent="0.25">
      <c r="A968" s="134" t="s">
        <v>6735</v>
      </c>
      <c r="B968" s="174" t="s">
        <v>4705</v>
      </c>
      <c r="C968" s="174" t="s">
        <v>4706</v>
      </c>
      <c r="D968" s="133" t="s">
        <v>6736</v>
      </c>
      <c r="E968" s="174" t="s">
        <v>127</v>
      </c>
      <c r="F968" s="282">
        <v>13</v>
      </c>
      <c r="I968" s="235">
        <v>20050305</v>
      </c>
      <c r="J968" s="134" t="s">
        <v>14</v>
      </c>
      <c r="O968" s="235">
        <v>13</v>
      </c>
    </row>
    <row r="969" spans="1:15" x14ac:dyDescent="0.25">
      <c r="A969" s="134" t="s">
        <v>6739</v>
      </c>
      <c r="B969" s="174" t="s">
        <v>4705</v>
      </c>
      <c r="C969" s="174" t="s">
        <v>4706</v>
      </c>
      <c r="D969" s="133" t="s">
        <v>6740</v>
      </c>
      <c r="E969" s="174" t="s">
        <v>127</v>
      </c>
      <c r="F969" s="282">
        <v>13</v>
      </c>
      <c r="I969" s="235">
        <v>20050305</v>
      </c>
      <c r="J969" s="134" t="s">
        <v>14</v>
      </c>
      <c r="O969" s="235">
        <v>13</v>
      </c>
    </row>
    <row r="970" spans="1:15" x14ac:dyDescent="0.25">
      <c r="A970" s="134" t="s">
        <v>6743</v>
      </c>
      <c r="B970" s="174" t="s">
        <v>4705</v>
      </c>
      <c r="C970" s="174" t="s">
        <v>4706</v>
      </c>
      <c r="D970" s="133" t="s">
        <v>6744</v>
      </c>
      <c r="E970" s="174" t="s">
        <v>127</v>
      </c>
      <c r="F970" s="282">
        <v>13</v>
      </c>
      <c r="I970" s="235">
        <v>20050305</v>
      </c>
      <c r="J970" s="134" t="s">
        <v>14</v>
      </c>
      <c r="O970" s="235">
        <v>13</v>
      </c>
    </row>
    <row r="971" spans="1:15" x14ac:dyDescent="0.25">
      <c r="A971" s="134" t="s">
        <v>6747</v>
      </c>
      <c r="B971" s="174" t="s">
        <v>4705</v>
      </c>
      <c r="C971" s="174" t="s">
        <v>4706</v>
      </c>
      <c r="D971" s="133" t="s">
        <v>6748</v>
      </c>
      <c r="E971" s="174" t="s">
        <v>127</v>
      </c>
      <c r="F971" s="282">
        <v>13</v>
      </c>
      <c r="I971" s="235">
        <v>20050305</v>
      </c>
      <c r="J971" s="134" t="s">
        <v>14</v>
      </c>
      <c r="O971" s="235">
        <v>13</v>
      </c>
    </row>
    <row r="972" spans="1:15" x14ac:dyDescent="0.25">
      <c r="A972" s="134" t="s">
        <v>6751</v>
      </c>
      <c r="B972" s="174" t="s">
        <v>4705</v>
      </c>
      <c r="C972" s="174" t="s">
        <v>4706</v>
      </c>
      <c r="D972" s="133" t="s">
        <v>6752</v>
      </c>
      <c r="E972" s="174" t="s">
        <v>127</v>
      </c>
      <c r="F972" s="282">
        <v>13</v>
      </c>
      <c r="I972" s="235">
        <v>20050305</v>
      </c>
      <c r="J972" s="134" t="s">
        <v>14</v>
      </c>
      <c r="O972" s="235">
        <v>13</v>
      </c>
    </row>
    <row r="973" spans="1:15" x14ac:dyDescent="0.25">
      <c r="A973" s="134" t="s">
        <v>6755</v>
      </c>
      <c r="B973" s="174" t="s">
        <v>4705</v>
      </c>
      <c r="C973" s="174" t="s">
        <v>4706</v>
      </c>
      <c r="D973" s="133" t="s">
        <v>6756</v>
      </c>
      <c r="E973" s="174" t="s">
        <v>127</v>
      </c>
      <c r="F973" s="282">
        <v>13</v>
      </c>
      <c r="I973" s="235">
        <v>20050305</v>
      </c>
      <c r="J973" s="134" t="s">
        <v>14</v>
      </c>
      <c r="O973" s="235">
        <v>13</v>
      </c>
    </row>
    <row r="974" spans="1:15" x14ac:dyDescent="0.25">
      <c r="A974" s="134" t="s">
        <v>6759</v>
      </c>
      <c r="B974" s="174" t="s">
        <v>4705</v>
      </c>
      <c r="C974" s="174" t="s">
        <v>4706</v>
      </c>
      <c r="D974" s="133" t="s">
        <v>6760</v>
      </c>
      <c r="E974" s="174" t="s">
        <v>127</v>
      </c>
      <c r="F974" s="282">
        <v>13</v>
      </c>
      <c r="I974" s="235">
        <v>20050305</v>
      </c>
      <c r="J974" s="134" t="s">
        <v>14</v>
      </c>
      <c r="O974" s="235">
        <v>13</v>
      </c>
    </row>
    <row r="975" spans="1:15" x14ac:dyDescent="0.25">
      <c r="A975" s="134" t="s">
        <v>6763</v>
      </c>
      <c r="B975" s="174" t="s">
        <v>4705</v>
      </c>
      <c r="C975" s="174" t="s">
        <v>4706</v>
      </c>
      <c r="D975" s="133" t="s">
        <v>6764</v>
      </c>
      <c r="E975" s="174" t="s">
        <v>127</v>
      </c>
      <c r="F975" s="282">
        <v>13</v>
      </c>
      <c r="I975" s="235">
        <v>20050305</v>
      </c>
      <c r="J975" s="134" t="s">
        <v>14</v>
      </c>
      <c r="O975" s="235">
        <v>13</v>
      </c>
    </row>
    <row r="976" spans="1:15" x14ac:dyDescent="0.25">
      <c r="A976" s="134" t="s">
        <v>6767</v>
      </c>
      <c r="B976" s="174" t="s">
        <v>4705</v>
      </c>
      <c r="C976" s="174" t="s">
        <v>4706</v>
      </c>
      <c r="D976" s="133" t="s">
        <v>6768</v>
      </c>
      <c r="E976" s="174" t="s">
        <v>127</v>
      </c>
      <c r="F976" s="282">
        <v>13</v>
      </c>
      <c r="I976" s="235">
        <v>20050305</v>
      </c>
      <c r="J976" s="134" t="s">
        <v>14</v>
      </c>
      <c r="O976" s="235">
        <v>13</v>
      </c>
    </row>
    <row r="977" spans="1:15" x14ac:dyDescent="0.25">
      <c r="A977" s="134" t="s">
        <v>6771</v>
      </c>
      <c r="B977" s="174" t="s">
        <v>4705</v>
      </c>
      <c r="C977" s="174" t="s">
        <v>4706</v>
      </c>
      <c r="D977" s="133" t="s">
        <v>6772</v>
      </c>
      <c r="E977" s="174" t="s">
        <v>127</v>
      </c>
      <c r="F977" s="282">
        <v>13</v>
      </c>
      <c r="I977" s="235">
        <v>20050305</v>
      </c>
      <c r="J977" s="134" t="s">
        <v>14</v>
      </c>
      <c r="O977" s="235">
        <v>13</v>
      </c>
    </row>
    <row r="978" spans="1:15" x14ac:dyDescent="0.25">
      <c r="A978" s="134" t="s">
        <v>6775</v>
      </c>
      <c r="B978" s="174" t="s">
        <v>4705</v>
      </c>
      <c r="C978" s="174" t="s">
        <v>4706</v>
      </c>
      <c r="D978" s="133" t="s">
        <v>6776</v>
      </c>
      <c r="E978" s="174" t="s">
        <v>127</v>
      </c>
      <c r="F978" s="282">
        <v>13</v>
      </c>
      <c r="I978" s="235">
        <v>20050305</v>
      </c>
      <c r="J978" s="134" t="s">
        <v>14</v>
      </c>
      <c r="O978" s="235">
        <v>13</v>
      </c>
    </row>
    <row r="979" spans="1:15" x14ac:dyDescent="0.25">
      <c r="A979" s="134" t="s">
        <v>6779</v>
      </c>
      <c r="B979" s="174" t="s">
        <v>4705</v>
      </c>
      <c r="C979" s="174" t="s">
        <v>4706</v>
      </c>
      <c r="D979" s="133" t="s">
        <v>6780</v>
      </c>
      <c r="E979" s="174" t="s">
        <v>127</v>
      </c>
      <c r="F979" s="282">
        <v>13</v>
      </c>
      <c r="I979" s="235">
        <v>20050305</v>
      </c>
      <c r="J979" s="134" t="s">
        <v>14</v>
      </c>
      <c r="O979" s="235">
        <v>13</v>
      </c>
    </row>
    <row r="980" spans="1:15" x14ac:dyDescent="0.25">
      <c r="A980" s="134" t="s">
        <v>6783</v>
      </c>
      <c r="B980" s="174" t="s">
        <v>4705</v>
      </c>
      <c r="C980" s="174" t="s">
        <v>4706</v>
      </c>
      <c r="D980" s="133" t="s">
        <v>6784</v>
      </c>
      <c r="E980" s="174" t="s">
        <v>127</v>
      </c>
      <c r="F980" s="282">
        <v>13</v>
      </c>
      <c r="I980" s="235">
        <v>20050305</v>
      </c>
      <c r="J980" s="134" t="s">
        <v>14</v>
      </c>
      <c r="O980" s="235">
        <v>13</v>
      </c>
    </row>
    <row r="981" spans="1:15" x14ac:dyDescent="0.25">
      <c r="A981" s="134" t="s">
        <v>6787</v>
      </c>
      <c r="B981" s="174" t="s">
        <v>4705</v>
      </c>
      <c r="C981" s="174" t="s">
        <v>4706</v>
      </c>
      <c r="D981" s="133" t="s">
        <v>6788</v>
      </c>
      <c r="E981" s="174" t="s">
        <v>127</v>
      </c>
      <c r="F981" s="282">
        <v>13</v>
      </c>
      <c r="I981" s="235">
        <v>20050305</v>
      </c>
      <c r="J981" s="134" t="s">
        <v>14</v>
      </c>
      <c r="O981" s="235">
        <v>13</v>
      </c>
    </row>
    <row r="982" spans="1:15" x14ac:dyDescent="0.25">
      <c r="A982" s="134" t="s">
        <v>6791</v>
      </c>
      <c r="B982" s="174" t="s">
        <v>4705</v>
      </c>
      <c r="C982" s="174" t="s">
        <v>4706</v>
      </c>
      <c r="D982" s="133" t="s">
        <v>6792</v>
      </c>
      <c r="E982" s="174" t="s">
        <v>127</v>
      </c>
      <c r="F982" s="282">
        <v>13</v>
      </c>
      <c r="I982" s="235">
        <v>20050305</v>
      </c>
      <c r="J982" s="134" t="s">
        <v>14</v>
      </c>
      <c r="O982" s="235">
        <v>13</v>
      </c>
    </row>
    <row r="983" spans="1:15" x14ac:dyDescent="0.25">
      <c r="A983" s="134" t="s">
        <v>6795</v>
      </c>
      <c r="B983" s="174" t="s">
        <v>4705</v>
      </c>
      <c r="C983" s="174" t="s">
        <v>4706</v>
      </c>
      <c r="D983" s="133" t="s">
        <v>6796</v>
      </c>
      <c r="E983" s="174" t="s">
        <v>127</v>
      </c>
      <c r="F983" s="282">
        <v>13</v>
      </c>
      <c r="I983" s="235">
        <v>20050305</v>
      </c>
      <c r="J983" s="134" t="s">
        <v>14</v>
      </c>
      <c r="O983" s="235">
        <v>13</v>
      </c>
    </row>
    <row r="984" spans="1:15" x14ac:dyDescent="0.25">
      <c r="A984" s="134" t="s">
        <v>6799</v>
      </c>
      <c r="B984" s="174" t="s">
        <v>4705</v>
      </c>
      <c r="C984" s="174" t="s">
        <v>4706</v>
      </c>
      <c r="D984" s="133" t="s">
        <v>6800</v>
      </c>
      <c r="E984" s="174" t="s">
        <v>127</v>
      </c>
      <c r="F984" s="282">
        <v>13</v>
      </c>
      <c r="I984" s="235">
        <v>20050305</v>
      </c>
      <c r="J984" s="134" t="s">
        <v>14</v>
      </c>
      <c r="O984" s="235">
        <v>13</v>
      </c>
    </row>
    <row r="985" spans="1:15" x14ac:dyDescent="0.25">
      <c r="A985" s="134" t="s">
        <v>6803</v>
      </c>
      <c r="B985" s="174" t="s">
        <v>4705</v>
      </c>
      <c r="C985" s="174" t="s">
        <v>4706</v>
      </c>
      <c r="D985" s="133" t="s">
        <v>6804</v>
      </c>
      <c r="E985" s="174" t="s">
        <v>127</v>
      </c>
      <c r="F985" s="282">
        <v>13</v>
      </c>
      <c r="I985" s="235">
        <v>20050305</v>
      </c>
      <c r="J985" s="134" t="s">
        <v>14</v>
      </c>
      <c r="O985" s="235">
        <v>13</v>
      </c>
    </row>
    <row r="986" spans="1:15" x14ac:dyDescent="0.25">
      <c r="A986" s="134" t="s">
        <v>6807</v>
      </c>
      <c r="B986" s="174" t="s">
        <v>4705</v>
      </c>
      <c r="C986" s="174" t="s">
        <v>4706</v>
      </c>
      <c r="D986" s="133" t="s">
        <v>6808</v>
      </c>
      <c r="E986" s="174" t="s">
        <v>127</v>
      </c>
      <c r="F986" s="282">
        <v>13</v>
      </c>
      <c r="I986" s="235">
        <v>20050305</v>
      </c>
      <c r="J986" s="134" t="s">
        <v>14</v>
      </c>
      <c r="O986" s="235">
        <v>13</v>
      </c>
    </row>
    <row r="987" spans="1:15" x14ac:dyDescent="0.25">
      <c r="A987" s="134" t="s">
        <v>6811</v>
      </c>
      <c r="B987" s="174" t="s">
        <v>4705</v>
      </c>
      <c r="C987" s="174" t="s">
        <v>4706</v>
      </c>
      <c r="D987" s="133" t="s">
        <v>6812</v>
      </c>
      <c r="E987" s="174" t="s">
        <v>127</v>
      </c>
      <c r="F987" s="282">
        <v>13</v>
      </c>
      <c r="I987" s="235">
        <v>20050305</v>
      </c>
      <c r="J987" s="134" t="s">
        <v>14</v>
      </c>
      <c r="O987" s="235">
        <v>13</v>
      </c>
    </row>
    <row r="988" spans="1:15" x14ac:dyDescent="0.25">
      <c r="A988" s="134" t="s">
        <v>6815</v>
      </c>
      <c r="B988" s="174" t="s">
        <v>4705</v>
      </c>
      <c r="C988" s="174" t="s">
        <v>4706</v>
      </c>
      <c r="D988" s="133" t="s">
        <v>6816</v>
      </c>
      <c r="E988" s="174" t="s">
        <v>127</v>
      </c>
      <c r="F988" s="282">
        <v>13</v>
      </c>
      <c r="I988" s="235">
        <v>20050305</v>
      </c>
      <c r="J988" s="134" t="s">
        <v>14</v>
      </c>
      <c r="O988" s="235">
        <v>13</v>
      </c>
    </row>
    <row r="989" spans="1:15" x14ac:dyDescent="0.25">
      <c r="A989" s="134" t="s">
        <v>6819</v>
      </c>
      <c r="B989" s="174" t="s">
        <v>4705</v>
      </c>
      <c r="C989" s="174" t="s">
        <v>4706</v>
      </c>
      <c r="D989" s="133" t="s">
        <v>6820</v>
      </c>
      <c r="E989" s="174" t="s">
        <v>127</v>
      </c>
      <c r="F989" s="282">
        <v>13</v>
      </c>
      <c r="I989" s="235">
        <v>20050305</v>
      </c>
      <c r="J989" s="134" t="s">
        <v>14</v>
      </c>
      <c r="O989" s="235">
        <v>13</v>
      </c>
    </row>
    <row r="990" spans="1:15" x14ac:dyDescent="0.25">
      <c r="A990" s="134" t="s">
        <v>6823</v>
      </c>
      <c r="B990" s="174" t="s">
        <v>4705</v>
      </c>
      <c r="C990" s="174" t="s">
        <v>4706</v>
      </c>
      <c r="D990" s="133" t="s">
        <v>6824</v>
      </c>
      <c r="E990" s="174" t="s">
        <v>127</v>
      </c>
      <c r="F990" s="282">
        <v>13</v>
      </c>
      <c r="I990" s="235">
        <v>20050305</v>
      </c>
      <c r="J990" s="134" t="s">
        <v>14</v>
      </c>
      <c r="O990" s="235">
        <v>13</v>
      </c>
    </row>
    <row r="991" spans="1:15" x14ac:dyDescent="0.25">
      <c r="A991" s="134" t="s">
        <v>6827</v>
      </c>
      <c r="B991" s="174" t="s">
        <v>4705</v>
      </c>
      <c r="C991" s="174" t="s">
        <v>4706</v>
      </c>
      <c r="D991" s="133" t="s">
        <v>6828</v>
      </c>
      <c r="E991" s="174" t="s">
        <v>127</v>
      </c>
      <c r="F991" s="282">
        <v>13</v>
      </c>
      <c r="I991" s="235">
        <v>20050305</v>
      </c>
      <c r="J991" s="134" t="s">
        <v>14</v>
      </c>
      <c r="O991" s="235">
        <v>13</v>
      </c>
    </row>
    <row r="992" spans="1:15" x14ac:dyDescent="0.25">
      <c r="A992" s="134" t="s">
        <v>6831</v>
      </c>
      <c r="B992" s="174" t="s">
        <v>4705</v>
      </c>
      <c r="C992" s="174" t="s">
        <v>4706</v>
      </c>
      <c r="D992" s="133" t="s">
        <v>6832</v>
      </c>
      <c r="E992" s="174" t="s">
        <v>127</v>
      </c>
      <c r="F992" s="282">
        <v>13</v>
      </c>
      <c r="I992" s="235">
        <v>20050305</v>
      </c>
      <c r="J992" s="134" t="s">
        <v>14</v>
      </c>
      <c r="O992" s="235">
        <v>13</v>
      </c>
    </row>
    <row r="993" spans="1:15" x14ac:dyDescent="0.25">
      <c r="A993" s="134" t="s">
        <v>6835</v>
      </c>
      <c r="B993" s="174" t="s">
        <v>4705</v>
      </c>
      <c r="C993" s="174" t="s">
        <v>4706</v>
      </c>
      <c r="D993" s="133" t="s">
        <v>6836</v>
      </c>
      <c r="E993" s="174" t="s">
        <v>127</v>
      </c>
      <c r="F993" s="282">
        <v>13</v>
      </c>
      <c r="I993" s="235">
        <v>20050305</v>
      </c>
      <c r="J993" s="134" t="s">
        <v>14</v>
      </c>
      <c r="O993" s="235">
        <v>13</v>
      </c>
    </row>
    <row r="994" spans="1:15" x14ac:dyDescent="0.25">
      <c r="A994" s="134" t="s">
        <v>6839</v>
      </c>
      <c r="B994" s="174" t="s">
        <v>4705</v>
      </c>
      <c r="C994" s="174" t="s">
        <v>4706</v>
      </c>
      <c r="D994" s="133" t="s">
        <v>6840</v>
      </c>
      <c r="E994" s="174" t="s">
        <v>127</v>
      </c>
      <c r="F994" s="282">
        <v>13</v>
      </c>
      <c r="I994" s="235">
        <v>20050305</v>
      </c>
      <c r="J994" s="134" t="s">
        <v>14</v>
      </c>
      <c r="O994" s="235">
        <v>13</v>
      </c>
    </row>
    <row r="995" spans="1:15" x14ac:dyDescent="0.25">
      <c r="A995" s="134" t="s">
        <v>6843</v>
      </c>
      <c r="B995" s="174" t="s">
        <v>4705</v>
      </c>
      <c r="C995" s="174" t="s">
        <v>4706</v>
      </c>
      <c r="D995" s="133" t="s">
        <v>6844</v>
      </c>
      <c r="E995" s="174" t="s">
        <v>127</v>
      </c>
      <c r="F995" s="282">
        <v>13</v>
      </c>
      <c r="I995" s="235">
        <v>20050305</v>
      </c>
      <c r="J995" s="134" t="s">
        <v>14</v>
      </c>
      <c r="O995" s="235">
        <v>13</v>
      </c>
    </row>
    <row r="996" spans="1:15" x14ac:dyDescent="0.25">
      <c r="A996" s="134" t="s">
        <v>6847</v>
      </c>
      <c r="B996" s="174" t="s">
        <v>4705</v>
      </c>
      <c r="C996" s="174" t="s">
        <v>4706</v>
      </c>
      <c r="D996" s="133" t="s">
        <v>6848</v>
      </c>
      <c r="E996" s="174" t="s">
        <v>127</v>
      </c>
      <c r="F996" s="282">
        <v>13</v>
      </c>
      <c r="I996" s="235">
        <v>20050305</v>
      </c>
      <c r="J996" s="134" t="s">
        <v>14</v>
      </c>
      <c r="O996" s="235">
        <v>13</v>
      </c>
    </row>
    <row r="997" spans="1:15" x14ac:dyDescent="0.25">
      <c r="A997" s="134" t="s">
        <v>6851</v>
      </c>
      <c r="B997" s="174" t="s">
        <v>4705</v>
      </c>
      <c r="C997" s="174" t="s">
        <v>4706</v>
      </c>
      <c r="D997" s="133" t="s">
        <v>6852</v>
      </c>
      <c r="E997" s="174" t="s">
        <v>127</v>
      </c>
      <c r="F997" s="282">
        <v>13</v>
      </c>
      <c r="I997" s="235">
        <v>20050305</v>
      </c>
      <c r="J997" s="134" t="s">
        <v>14</v>
      </c>
      <c r="O997" s="235">
        <v>13</v>
      </c>
    </row>
    <row r="998" spans="1:15" x14ac:dyDescent="0.25">
      <c r="A998" s="134" t="s">
        <v>6855</v>
      </c>
      <c r="B998" s="174" t="s">
        <v>4705</v>
      </c>
      <c r="C998" s="174" t="s">
        <v>4706</v>
      </c>
      <c r="D998" s="133" t="s">
        <v>6856</v>
      </c>
      <c r="E998" s="174" t="s">
        <v>127</v>
      </c>
      <c r="F998" s="282">
        <v>13</v>
      </c>
      <c r="I998" s="235">
        <v>20050305</v>
      </c>
      <c r="J998" s="134" t="s">
        <v>14</v>
      </c>
      <c r="O998" s="235">
        <v>13</v>
      </c>
    </row>
    <row r="999" spans="1:15" x14ac:dyDescent="0.25">
      <c r="A999" s="134" t="s">
        <v>6859</v>
      </c>
      <c r="B999" s="174" t="s">
        <v>4705</v>
      </c>
      <c r="C999" s="174" t="s">
        <v>4706</v>
      </c>
      <c r="D999" s="133" t="s">
        <v>6860</v>
      </c>
      <c r="E999" s="174" t="s">
        <v>127</v>
      </c>
      <c r="F999" s="282">
        <v>13</v>
      </c>
      <c r="I999" s="235">
        <v>20050305</v>
      </c>
      <c r="J999" s="134" t="s">
        <v>14</v>
      </c>
      <c r="O999" s="235">
        <v>13</v>
      </c>
    </row>
    <row r="1000" spans="1:15" x14ac:dyDescent="0.25">
      <c r="A1000" s="134" t="s">
        <v>6863</v>
      </c>
      <c r="B1000" s="174" t="s">
        <v>4705</v>
      </c>
      <c r="C1000" s="174" t="s">
        <v>4706</v>
      </c>
      <c r="D1000" s="133" t="s">
        <v>6864</v>
      </c>
      <c r="E1000" s="174" t="s">
        <v>127</v>
      </c>
      <c r="F1000" s="282">
        <v>13</v>
      </c>
      <c r="I1000" s="235">
        <v>20050305</v>
      </c>
      <c r="J1000" s="134" t="s">
        <v>14</v>
      </c>
      <c r="O1000" s="235">
        <v>13</v>
      </c>
    </row>
    <row r="1001" spans="1:15" x14ac:dyDescent="0.25">
      <c r="A1001" s="134" t="s">
        <v>6867</v>
      </c>
      <c r="B1001" s="174" t="s">
        <v>4705</v>
      </c>
      <c r="C1001" s="174" t="s">
        <v>4706</v>
      </c>
      <c r="D1001" s="133" t="s">
        <v>6868</v>
      </c>
      <c r="E1001" s="174" t="s">
        <v>127</v>
      </c>
      <c r="F1001" s="282">
        <v>13</v>
      </c>
      <c r="I1001" s="235">
        <v>20050305</v>
      </c>
      <c r="J1001" s="134" t="s">
        <v>14</v>
      </c>
      <c r="O1001" s="235">
        <v>13</v>
      </c>
    </row>
    <row r="1002" spans="1:15" x14ac:dyDescent="0.25">
      <c r="A1002" s="134" t="s">
        <v>6871</v>
      </c>
      <c r="B1002" s="174" t="s">
        <v>4705</v>
      </c>
      <c r="C1002" s="174" t="s">
        <v>4706</v>
      </c>
      <c r="D1002" s="133" t="s">
        <v>6872</v>
      </c>
      <c r="E1002" s="174" t="s">
        <v>127</v>
      </c>
      <c r="F1002" s="282">
        <v>13</v>
      </c>
      <c r="I1002" s="235">
        <v>20050305</v>
      </c>
      <c r="J1002" s="134" t="s">
        <v>14</v>
      </c>
      <c r="O1002" s="235">
        <v>13</v>
      </c>
    </row>
    <row r="1003" spans="1:15" x14ac:dyDescent="0.25">
      <c r="A1003" s="134" t="s">
        <v>6875</v>
      </c>
      <c r="B1003" s="174" t="s">
        <v>4705</v>
      </c>
      <c r="C1003" s="174" t="s">
        <v>4706</v>
      </c>
      <c r="D1003" s="133" t="s">
        <v>6876</v>
      </c>
      <c r="E1003" s="174" t="s">
        <v>127</v>
      </c>
      <c r="F1003" s="282">
        <v>13</v>
      </c>
      <c r="I1003" s="235">
        <v>20050305</v>
      </c>
      <c r="J1003" s="134" t="s">
        <v>14</v>
      </c>
      <c r="O1003" s="235">
        <v>13</v>
      </c>
    </row>
    <row r="1004" spans="1:15" x14ac:dyDescent="0.25">
      <c r="A1004" s="134" t="s">
        <v>6879</v>
      </c>
      <c r="B1004" s="174" t="s">
        <v>4705</v>
      </c>
      <c r="C1004" s="174" t="s">
        <v>4706</v>
      </c>
      <c r="D1004" s="133" t="s">
        <v>6880</v>
      </c>
      <c r="E1004" s="174" t="s">
        <v>127</v>
      </c>
      <c r="F1004" s="282">
        <v>13</v>
      </c>
      <c r="I1004" s="235">
        <v>20050305</v>
      </c>
      <c r="J1004" s="134" t="s">
        <v>14</v>
      </c>
      <c r="O1004" s="235">
        <v>13</v>
      </c>
    </row>
    <row r="1005" spans="1:15" x14ac:dyDescent="0.25">
      <c r="A1005" s="134" t="s">
        <v>6883</v>
      </c>
      <c r="B1005" s="174" t="s">
        <v>4705</v>
      </c>
      <c r="C1005" s="174" t="s">
        <v>4706</v>
      </c>
      <c r="D1005" s="133" t="s">
        <v>6884</v>
      </c>
      <c r="E1005" s="174" t="s">
        <v>127</v>
      </c>
      <c r="F1005" s="282">
        <v>13</v>
      </c>
      <c r="I1005" s="235">
        <v>20050305</v>
      </c>
      <c r="J1005" s="134" t="s">
        <v>14</v>
      </c>
      <c r="O1005" s="235">
        <v>13</v>
      </c>
    </row>
    <row r="1006" spans="1:15" x14ac:dyDescent="0.25">
      <c r="A1006" s="134" t="s">
        <v>6887</v>
      </c>
      <c r="B1006" s="174" t="s">
        <v>4705</v>
      </c>
      <c r="C1006" s="174" t="s">
        <v>4706</v>
      </c>
      <c r="D1006" s="133" t="s">
        <v>6888</v>
      </c>
      <c r="E1006" s="174" t="s">
        <v>127</v>
      </c>
      <c r="F1006" s="282">
        <v>13</v>
      </c>
      <c r="I1006" s="235">
        <v>20050305</v>
      </c>
      <c r="J1006" s="134" t="s">
        <v>14</v>
      </c>
      <c r="O1006" s="235">
        <v>13</v>
      </c>
    </row>
    <row r="1007" spans="1:15" x14ac:dyDescent="0.25">
      <c r="A1007" s="134" t="s">
        <v>6891</v>
      </c>
      <c r="B1007" s="174" t="s">
        <v>4705</v>
      </c>
      <c r="C1007" s="174" t="s">
        <v>4706</v>
      </c>
      <c r="D1007" s="133" t="s">
        <v>6892</v>
      </c>
      <c r="E1007" s="174" t="s">
        <v>127</v>
      </c>
      <c r="F1007" s="282">
        <v>13</v>
      </c>
      <c r="I1007" s="235">
        <v>20050305</v>
      </c>
      <c r="J1007" s="134" t="s">
        <v>14</v>
      </c>
      <c r="O1007" s="235">
        <v>13</v>
      </c>
    </row>
    <row r="1008" spans="1:15" x14ac:dyDescent="0.25">
      <c r="A1008" s="134" t="s">
        <v>6895</v>
      </c>
      <c r="B1008" s="174" t="s">
        <v>4705</v>
      </c>
      <c r="C1008" s="174" t="s">
        <v>4706</v>
      </c>
      <c r="D1008" s="133" t="s">
        <v>6896</v>
      </c>
      <c r="E1008" s="174" t="s">
        <v>127</v>
      </c>
      <c r="F1008" s="282">
        <v>13</v>
      </c>
      <c r="I1008" s="235">
        <v>20050305</v>
      </c>
      <c r="J1008" s="134" t="s">
        <v>14</v>
      </c>
      <c r="O1008" s="235">
        <v>13</v>
      </c>
    </row>
    <row r="1009" spans="1:15" s="24" customFormat="1" x14ac:dyDescent="0.25">
      <c r="A1009" s="134" t="s">
        <v>6899</v>
      </c>
      <c r="B1009" s="174" t="s">
        <v>4705</v>
      </c>
      <c r="C1009" s="174" t="s">
        <v>4706</v>
      </c>
      <c r="D1009" s="133" t="s">
        <v>6900</v>
      </c>
      <c r="E1009" s="174" t="s">
        <v>127</v>
      </c>
      <c r="F1009" s="282">
        <v>13</v>
      </c>
      <c r="G1009" s="133"/>
      <c r="H1009" s="235"/>
      <c r="I1009" s="235">
        <v>20050305</v>
      </c>
      <c r="J1009" s="134" t="s">
        <v>14</v>
      </c>
      <c r="K1009" s="58"/>
      <c r="L1009" s="235"/>
      <c r="M1009" s="26"/>
      <c r="N1009" s="27"/>
      <c r="O1009" s="235">
        <v>13</v>
      </c>
    </row>
    <row r="1010" spans="1:15" x14ac:dyDescent="0.25">
      <c r="A1010" s="134" t="s">
        <v>6903</v>
      </c>
      <c r="B1010" s="174" t="s">
        <v>4705</v>
      </c>
      <c r="C1010" s="174" t="s">
        <v>4706</v>
      </c>
      <c r="D1010" s="133" t="s">
        <v>6904</v>
      </c>
      <c r="E1010" s="174" t="s">
        <v>127</v>
      </c>
      <c r="F1010" s="282">
        <v>13</v>
      </c>
      <c r="I1010" s="235">
        <v>20050305</v>
      </c>
      <c r="J1010" s="134" t="s">
        <v>14</v>
      </c>
      <c r="O1010" s="235">
        <v>13</v>
      </c>
    </row>
    <row r="1011" spans="1:15" x14ac:dyDescent="0.25">
      <c r="A1011" s="134" t="s">
        <v>6907</v>
      </c>
      <c r="B1011" s="174" t="s">
        <v>4705</v>
      </c>
      <c r="C1011" s="174" t="s">
        <v>4706</v>
      </c>
      <c r="D1011" s="133" t="s">
        <v>6908</v>
      </c>
      <c r="E1011" s="174" t="s">
        <v>127</v>
      </c>
      <c r="F1011" s="282">
        <v>13</v>
      </c>
      <c r="I1011" s="235">
        <v>20050305</v>
      </c>
      <c r="J1011" s="134" t="s">
        <v>14</v>
      </c>
      <c r="O1011" s="235">
        <v>13</v>
      </c>
    </row>
    <row r="1012" spans="1:15" x14ac:dyDescent="0.25">
      <c r="A1012" s="134" t="s">
        <v>6911</v>
      </c>
      <c r="B1012" s="174" t="s">
        <v>4705</v>
      </c>
      <c r="C1012" s="174" t="s">
        <v>4706</v>
      </c>
      <c r="D1012" s="133" t="s">
        <v>6912</v>
      </c>
      <c r="E1012" s="174" t="s">
        <v>127</v>
      </c>
      <c r="F1012" s="282">
        <v>13</v>
      </c>
      <c r="I1012" s="235">
        <v>20050305</v>
      </c>
      <c r="J1012" s="134" t="s">
        <v>14</v>
      </c>
      <c r="O1012" s="235">
        <v>13</v>
      </c>
    </row>
    <row r="1013" spans="1:15" x14ac:dyDescent="0.25">
      <c r="A1013" s="134" t="s">
        <v>6915</v>
      </c>
      <c r="B1013" s="174" t="s">
        <v>4705</v>
      </c>
      <c r="C1013" s="174" t="s">
        <v>4706</v>
      </c>
      <c r="D1013" s="133" t="s">
        <v>6916</v>
      </c>
      <c r="E1013" s="174" t="s">
        <v>127</v>
      </c>
      <c r="F1013" s="282">
        <v>13</v>
      </c>
      <c r="I1013" s="235">
        <v>20050305</v>
      </c>
      <c r="J1013" s="134" t="s">
        <v>14</v>
      </c>
      <c r="O1013" s="235">
        <v>13</v>
      </c>
    </row>
    <row r="1014" spans="1:15" x14ac:dyDescent="0.25">
      <c r="A1014" s="134" t="s">
        <v>6919</v>
      </c>
      <c r="B1014" s="174" t="s">
        <v>4705</v>
      </c>
      <c r="C1014" s="174" t="s">
        <v>4706</v>
      </c>
      <c r="D1014" s="133" t="s">
        <v>6920</v>
      </c>
      <c r="E1014" s="174" t="s">
        <v>127</v>
      </c>
      <c r="F1014" s="282">
        <v>13</v>
      </c>
      <c r="I1014" s="235">
        <v>20050305</v>
      </c>
      <c r="J1014" s="134" t="s">
        <v>14</v>
      </c>
      <c r="O1014" s="235">
        <v>13</v>
      </c>
    </row>
    <row r="1015" spans="1:15" x14ac:dyDescent="0.25">
      <c r="A1015" s="134" t="s">
        <v>6923</v>
      </c>
      <c r="B1015" s="174" t="s">
        <v>4705</v>
      </c>
      <c r="C1015" s="174" t="s">
        <v>4706</v>
      </c>
      <c r="D1015" s="133" t="s">
        <v>6924</v>
      </c>
      <c r="E1015" s="174" t="s">
        <v>127</v>
      </c>
      <c r="F1015" s="282">
        <v>13</v>
      </c>
      <c r="I1015" s="235">
        <v>20050305</v>
      </c>
      <c r="J1015" s="134" t="s">
        <v>14</v>
      </c>
      <c r="O1015" s="235">
        <v>13</v>
      </c>
    </row>
    <row r="1016" spans="1:15" x14ac:dyDescent="0.25">
      <c r="A1016" s="134" t="s">
        <v>6927</v>
      </c>
      <c r="B1016" s="174" t="s">
        <v>4705</v>
      </c>
      <c r="C1016" s="174" t="s">
        <v>4706</v>
      </c>
      <c r="D1016" s="133" t="s">
        <v>6928</v>
      </c>
      <c r="E1016" s="174" t="s">
        <v>127</v>
      </c>
      <c r="F1016" s="282">
        <v>13</v>
      </c>
      <c r="I1016" s="235">
        <v>20050305</v>
      </c>
      <c r="J1016" s="134" t="s">
        <v>14</v>
      </c>
      <c r="O1016" s="235">
        <v>13</v>
      </c>
    </row>
    <row r="1017" spans="1:15" x14ac:dyDescent="0.25">
      <c r="A1017" s="134" t="s">
        <v>6931</v>
      </c>
      <c r="B1017" s="174" t="s">
        <v>4705</v>
      </c>
      <c r="C1017" s="174" t="s">
        <v>4706</v>
      </c>
      <c r="D1017" s="133" t="s">
        <v>6932</v>
      </c>
      <c r="E1017" s="174" t="s">
        <v>127</v>
      </c>
      <c r="F1017" s="282">
        <v>13</v>
      </c>
      <c r="I1017" s="235">
        <v>20050305</v>
      </c>
      <c r="J1017" s="134" t="s">
        <v>14</v>
      </c>
      <c r="O1017" s="235">
        <v>13</v>
      </c>
    </row>
    <row r="1018" spans="1:15" x14ac:dyDescent="0.25">
      <c r="A1018" s="134" t="s">
        <v>6935</v>
      </c>
      <c r="B1018" s="174" t="s">
        <v>4705</v>
      </c>
      <c r="C1018" s="174" t="s">
        <v>4706</v>
      </c>
      <c r="D1018" s="133" t="s">
        <v>6936</v>
      </c>
      <c r="E1018" s="174" t="s">
        <v>127</v>
      </c>
      <c r="F1018" s="282">
        <v>13</v>
      </c>
      <c r="I1018" s="235">
        <v>20050305</v>
      </c>
      <c r="J1018" s="134" t="s">
        <v>14</v>
      </c>
      <c r="O1018" s="235">
        <v>13</v>
      </c>
    </row>
    <row r="1019" spans="1:15" x14ac:dyDescent="0.25">
      <c r="A1019" s="134" t="s">
        <v>6939</v>
      </c>
      <c r="B1019" s="174" t="s">
        <v>4705</v>
      </c>
      <c r="C1019" s="174" t="s">
        <v>4706</v>
      </c>
      <c r="D1019" s="133" t="s">
        <v>6940</v>
      </c>
      <c r="E1019" s="174" t="s">
        <v>127</v>
      </c>
      <c r="F1019" s="282">
        <v>13</v>
      </c>
      <c r="I1019" s="235">
        <v>20050305</v>
      </c>
      <c r="J1019" s="134" t="s">
        <v>14</v>
      </c>
      <c r="O1019" s="235">
        <v>13</v>
      </c>
    </row>
    <row r="1020" spans="1:15" x14ac:dyDescent="0.25">
      <c r="A1020" s="134" t="s">
        <v>6943</v>
      </c>
      <c r="B1020" s="174" t="s">
        <v>4705</v>
      </c>
      <c r="C1020" s="174" t="s">
        <v>4706</v>
      </c>
      <c r="D1020" s="133" t="s">
        <v>6944</v>
      </c>
      <c r="E1020" s="174" t="s">
        <v>127</v>
      </c>
      <c r="F1020" s="282">
        <v>13</v>
      </c>
      <c r="I1020" s="235">
        <v>20050305</v>
      </c>
      <c r="J1020" s="134" t="s">
        <v>14</v>
      </c>
      <c r="O1020" s="235">
        <v>13</v>
      </c>
    </row>
    <row r="1021" spans="1:15" x14ac:dyDescent="0.25">
      <c r="A1021" s="134" t="s">
        <v>6947</v>
      </c>
      <c r="B1021" s="174" t="s">
        <v>4705</v>
      </c>
      <c r="C1021" s="174" t="s">
        <v>4706</v>
      </c>
      <c r="D1021" s="133" t="s">
        <v>6948</v>
      </c>
      <c r="E1021" s="174" t="s">
        <v>127</v>
      </c>
      <c r="F1021" s="282">
        <v>13</v>
      </c>
      <c r="I1021" s="235">
        <v>20050305</v>
      </c>
      <c r="J1021" s="134" t="s">
        <v>14</v>
      </c>
      <c r="O1021" s="235">
        <v>13</v>
      </c>
    </row>
    <row r="1022" spans="1:15" x14ac:dyDescent="0.25">
      <c r="A1022" s="134" t="s">
        <v>6951</v>
      </c>
      <c r="B1022" s="174" t="s">
        <v>4705</v>
      </c>
      <c r="C1022" s="174" t="s">
        <v>4706</v>
      </c>
      <c r="D1022" s="133" t="s">
        <v>953</v>
      </c>
      <c r="E1022" s="174" t="s">
        <v>127</v>
      </c>
      <c r="F1022" s="282">
        <v>13</v>
      </c>
      <c r="G1022" s="133" t="s">
        <v>6952</v>
      </c>
      <c r="H1022" s="235" t="s">
        <v>4710</v>
      </c>
      <c r="I1022" s="235">
        <v>20050305</v>
      </c>
      <c r="J1022" s="134" t="s">
        <v>14</v>
      </c>
      <c r="K1022" s="58" t="s">
        <v>4925</v>
      </c>
      <c r="L1022" s="235">
        <v>400</v>
      </c>
      <c r="M1022" s="26" t="s">
        <v>4926</v>
      </c>
      <c r="N1022" s="27" t="s">
        <v>4927</v>
      </c>
      <c r="O1022" s="235">
        <v>13</v>
      </c>
    </row>
    <row r="1023" spans="1:15" x14ac:dyDescent="0.25">
      <c r="A1023" s="134" t="s">
        <v>6956</v>
      </c>
      <c r="B1023" s="174" t="s">
        <v>4705</v>
      </c>
      <c r="C1023" s="174" t="s">
        <v>4706</v>
      </c>
      <c r="D1023" s="133" t="s">
        <v>4817</v>
      </c>
      <c r="E1023" s="174" t="s">
        <v>127</v>
      </c>
      <c r="F1023" s="282">
        <v>13</v>
      </c>
      <c r="G1023" s="133" t="s">
        <v>6957</v>
      </c>
      <c r="H1023" s="235" t="s">
        <v>4710</v>
      </c>
      <c r="I1023" s="235">
        <v>20050305</v>
      </c>
      <c r="J1023" s="134" t="s">
        <v>14</v>
      </c>
      <c r="K1023" s="58" t="s">
        <v>4820</v>
      </c>
      <c r="L1023" s="235">
        <v>650</v>
      </c>
      <c r="M1023" s="26" t="s">
        <v>4821</v>
      </c>
      <c r="N1023" s="27" t="s">
        <v>4822</v>
      </c>
      <c r="O1023" s="235">
        <v>13</v>
      </c>
    </row>
    <row r="1024" spans="1:15" x14ac:dyDescent="0.25">
      <c r="A1024" s="134" t="s">
        <v>6960</v>
      </c>
      <c r="B1024" s="174" t="s">
        <v>4705</v>
      </c>
      <c r="C1024" s="174" t="s">
        <v>4706</v>
      </c>
      <c r="D1024" s="133" t="s">
        <v>6962</v>
      </c>
      <c r="E1024" s="174" t="s">
        <v>127</v>
      </c>
      <c r="F1024" s="282">
        <v>13</v>
      </c>
      <c r="G1024" s="133" t="s">
        <v>6961</v>
      </c>
      <c r="H1024" s="235" t="s">
        <v>6963</v>
      </c>
      <c r="I1024" s="235">
        <v>20050305</v>
      </c>
      <c r="J1024" s="134" t="s">
        <v>14</v>
      </c>
      <c r="K1024" s="58" t="s">
        <v>4965</v>
      </c>
      <c r="L1024" s="235">
        <v>650</v>
      </c>
      <c r="M1024" s="26" t="s">
        <v>4966</v>
      </c>
      <c r="N1024" s="27" t="s">
        <v>4967</v>
      </c>
      <c r="O1024" s="235">
        <v>13</v>
      </c>
    </row>
    <row r="1025" spans="1:15" x14ac:dyDescent="0.25">
      <c r="A1025" s="134" t="s">
        <v>6966</v>
      </c>
      <c r="B1025" s="174" t="s">
        <v>4705</v>
      </c>
      <c r="C1025" s="174" t="s">
        <v>4706</v>
      </c>
      <c r="D1025" s="133" t="s">
        <v>6962</v>
      </c>
      <c r="E1025" s="174" t="s">
        <v>127</v>
      </c>
      <c r="F1025" s="282">
        <v>13</v>
      </c>
      <c r="G1025" s="133" t="s">
        <v>6967</v>
      </c>
      <c r="H1025" s="235" t="s">
        <v>6963</v>
      </c>
      <c r="I1025" s="235">
        <v>20050305</v>
      </c>
      <c r="J1025" s="134" t="s">
        <v>14</v>
      </c>
      <c r="K1025" s="58" t="s">
        <v>4965</v>
      </c>
      <c r="L1025" s="235">
        <v>600</v>
      </c>
      <c r="M1025" s="26" t="s">
        <v>4966</v>
      </c>
      <c r="N1025" s="27" t="s">
        <v>4967</v>
      </c>
      <c r="O1025" s="235">
        <v>13</v>
      </c>
    </row>
    <row r="1026" spans="1:15" x14ac:dyDescent="0.25">
      <c r="A1026" s="134" t="s">
        <v>6970</v>
      </c>
      <c r="B1026" s="174" t="s">
        <v>4705</v>
      </c>
      <c r="C1026" s="174" t="s">
        <v>4706</v>
      </c>
      <c r="D1026" s="133" t="s">
        <v>6972</v>
      </c>
      <c r="E1026" s="174" t="s">
        <v>127</v>
      </c>
      <c r="F1026" s="282">
        <v>13</v>
      </c>
      <c r="G1026" s="133" t="s">
        <v>6971</v>
      </c>
      <c r="H1026" s="235" t="s">
        <v>6963</v>
      </c>
      <c r="I1026" s="235">
        <v>20050305</v>
      </c>
      <c r="J1026" s="134" t="s">
        <v>14</v>
      </c>
      <c r="K1026" s="58" t="s">
        <v>4801</v>
      </c>
      <c r="L1026" s="235">
        <v>550</v>
      </c>
      <c r="M1026" s="26" t="s">
        <v>4802</v>
      </c>
      <c r="N1026" s="27" t="s">
        <v>4803</v>
      </c>
      <c r="O1026" s="235">
        <v>13</v>
      </c>
    </row>
    <row r="1027" spans="1:15" x14ac:dyDescent="0.25">
      <c r="A1027" s="134" t="s">
        <v>6975</v>
      </c>
      <c r="B1027" s="174" t="s">
        <v>4705</v>
      </c>
      <c r="C1027" s="174" t="s">
        <v>4706</v>
      </c>
      <c r="D1027" s="133" t="s">
        <v>6977</v>
      </c>
      <c r="E1027" s="174" t="s">
        <v>127</v>
      </c>
      <c r="F1027" s="282">
        <v>13</v>
      </c>
      <c r="G1027" s="133" t="s">
        <v>6976</v>
      </c>
      <c r="H1027" s="235" t="s">
        <v>6963</v>
      </c>
      <c r="I1027" s="235">
        <v>20050305</v>
      </c>
      <c r="J1027" s="134" t="s">
        <v>14</v>
      </c>
      <c r="K1027" s="58" t="s">
        <v>4820</v>
      </c>
      <c r="L1027" s="235">
        <v>820</v>
      </c>
      <c r="M1027" s="26" t="s">
        <v>4821</v>
      </c>
      <c r="N1027" s="27" t="s">
        <v>4822</v>
      </c>
      <c r="O1027" s="235">
        <v>13</v>
      </c>
    </row>
    <row r="1028" spans="1:15" x14ac:dyDescent="0.25">
      <c r="A1028" s="134" t="s">
        <v>6980</v>
      </c>
      <c r="B1028" s="174" t="s">
        <v>4705</v>
      </c>
      <c r="C1028" s="174" t="s">
        <v>4706</v>
      </c>
      <c r="D1028" s="133" t="s">
        <v>6977</v>
      </c>
      <c r="E1028" s="174" t="s">
        <v>127</v>
      </c>
      <c r="F1028" s="282">
        <v>13</v>
      </c>
      <c r="G1028" s="133" t="s">
        <v>6981</v>
      </c>
      <c r="H1028" s="235" t="s">
        <v>6963</v>
      </c>
      <c r="I1028" s="235">
        <v>20050305</v>
      </c>
      <c r="J1028" s="134" t="s">
        <v>14</v>
      </c>
      <c r="K1028" s="58" t="s">
        <v>4820</v>
      </c>
      <c r="L1028" s="235">
        <v>800</v>
      </c>
      <c r="M1028" s="26" t="s">
        <v>4821</v>
      </c>
      <c r="N1028" s="27" t="s">
        <v>4822</v>
      </c>
      <c r="O1028" s="235">
        <v>13</v>
      </c>
    </row>
    <row r="1029" spans="1:15" x14ac:dyDescent="0.25">
      <c r="A1029" s="134" t="s">
        <v>6984</v>
      </c>
      <c r="B1029" s="174" t="s">
        <v>4705</v>
      </c>
      <c r="C1029" s="174" t="s">
        <v>4706</v>
      </c>
      <c r="D1029" s="133" t="s">
        <v>6986</v>
      </c>
      <c r="E1029" s="174" t="s">
        <v>127</v>
      </c>
      <c r="F1029" s="282">
        <v>13</v>
      </c>
      <c r="G1029" s="133" t="s">
        <v>6985</v>
      </c>
      <c r="H1029" s="235" t="s">
        <v>6963</v>
      </c>
      <c r="I1029" s="235">
        <v>20050305</v>
      </c>
      <c r="J1029" s="134" t="s">
        <v>14</v>
      </c>
      <c r="K1029" s="58" t="s">
        <v>4810</v>
      </c>
      <c r="L1029" s="235">
        <v>600</v>
      </c>
      <c r="M1029" s="26" t="s">
        <v>6988</v>
      </c>
      <c r="N1029" s="27" t="s">
        <v>6989</v>
      </c>
      <c r="O1029" s="235">
        <v>13</v>
      </c>
    </row>
    <row r="1030" spans="1:15" x14ac:dyDescent="0.25">
      <c r="A1030" s="134" t="s">
        <v>6992</v>
      </c>
      <c r="B1030" s="174" t="s">
        <v>4705</v>
      </c>
      <c r="C1030" s="174" t="s">
        <v>4706</v>
      </c>
      <c r="D1030" s="133" t="s">
        <v>6994</v>
      </c>
      <c r="E1030" s="174" t="s">
        <v>127</v>
      </c>
      <c r="F1030" s="282">
        <v>13</v>
      </c>
      <c r="G1030" s="133" t="s">
        <v>6993</v>
      </c>
      <c r="H1030" s="235" t="s">
        <v>6963</v>
      </c>
      <c r="I1030" s="235">
        <v>20050305</v>
      </c>
      <c r="J1030" s="134" t="s">
        <v>14</v>
      </c>
      <c r="K1030" s="58" t="s">
        <v>4965</v>
      </c>
      <c r="L1030" s="235">
        <v>650</v>
      </c>
      <c r="M1030" s="26" t="s">
        <v>4966</v>
      </c>
      <c r="N1030" s="27" t="s">
        <v>4967</v>
      </c>
      <c r="O1030" s="235">
        <v>13</v>
      </c>
    </row>
    <row r="1031" spans="1:15" x14ac:dyDescent="0.25">
      <c r="A1031" s="134" t="s">
        <v>6997</v>
      </c>
      <c r="B1031" s="174" t="s">
        <v>4705</v>
      </c>
      <c r="C1031" s="174" t="s">
        <v>4706</v>
      </c>
      <c r="D1031" s="133" t="s">
        <v>6999</v>
      </c>
      <c r="E1031" s="174" t="s">
        <v>127</v>
      </c>
      <c r="F1031" s="282">
        <v>13</v>
      </c>
      <c r="G1031" s="133" t="s">
        <v>6998</v>
      </c>
      <c r="H1031" s="235" t="s">
        <v>6963</v>
      </c>
      <c r="I1031" s="235">
        <v>20050305</v>
      </c>
      <c r="J1031" s="134" t="s">
        <v>14</v>
      </c>
      <c r="K1031" s="58" t="s">
        <v>5096</v>
      </c>
      <c r="L1031" s="235">
        <v>550</v>
      </c>
      <c r="M1031" s="26" t="s">
        <v>4762</v>
      </c>
      <c r="N1031" s="27" t="s">
        <v>4890</v>
      </c>
      <c r="O1031" s="235">
        <v>13</v>
      </c>
    </row>
    <row r="1032" spans="1:15" x14ac:dyDescent="0.25">
      <c r="A1032" s="134" t="s">
        <v>7002</v>
      </c>
      <c r="B1032" s="174" t="s">
        <v>4705</v>
      </c>
      <c r="C1032" s="174" t="s">
        <v>4706</v>
      </c>
      <c r="D1032" s="133" t="s">
        <v>7004</v>
      </c>
      <c r="E1032" s="174" t="s">
        <v>127</v>
      </c>
      <c r="F1032" s="282">
        <v>13</v>
      </c>
      <c r="G1032" s="133" t="s">
        <v>7003</v>
      </c>
      <c r="H1032" s="235" t="s">
        <v>6963</v>
      </c>
      <c r="I1032" s="235">
        <v>20050305</v>
      </c>
      <c r="J1032" s="134" t="s">
        <v>14</v>
      </c>
      <c r="K1032" s="58" t="s">
        <v>4925</v>
      </c>
      <c r="L1032" s="235">
        <v>500</v>
      </c>
      <c r="M1032" s="26" t="s">
        <v>4926</v>
      </c>
      <c r="N1032" s="27" t="s">
        <v>4927</v>
      </c>
      <c r="O1032" s="235">
        <v>13</v>
      </c>
    </row>
    <row r="1033" spans="1:15" x14ac:dyDescent="0.25">
      <c r="A1033" s="134" t="s">
        <v>7007</v>
      </c>
      <c r="B1033" s="174" t="s">
        <v>4705</v>
      </c>
      <c r="C1033" s="174" t="s">
        <v>4706</v>
      </c>
      <c r="D1033" s="133" t="s">
        <v>7009</v>
      </c>
      <c r="E1033" s="174" t="s">
        <v>127</v>
      </c>
      <c r="F1033" s="282">
        <v>13</v>
      </c>
      <c r="G1033" s="133" t="s">
        <v>7008</v>
      </c>
      <c r="H1033" s="235" t="s">
        <v>6963</v>
      </c>
      <c r="I1033" s="235">
        <v>20050305</v>
      </c>
      <c r="J1033" s="134" t="s">
        <v>14</v>
      </c>
      <c r="K1033" s="58" t="s">
        <v>4965</v>
      </c>
      <c r="L1033" s="235">
        <v>400</v>
      </c>
      <c r="M1033" s="26" t="s">
        <v>4966</v>
      </c>
      <c r="N1033" s="27" t="s">
        <v>4967</v>
      </c>
      <c r="O1033" s="235">
        <v>13</v>
      </c>
    </row>
    <row r="1034" spans="1:15" x14ac:dyDescent="0.25">
      <c r="A1034" s="134" t="s">
        <v>7012</v>
      </c>
      <c r="B1034" s="174" t="s">
        <v>4705</v>
      </c>
      <c r="C1034" s="174" t="s">
        <v>4706</v>
      </c>
      <c r="D1034" s="133" t="s">
        <v>7014</v>
      </c>
      <c r="E1034" s="174" t="s">
        <v>127</v>
      </c>
      <c r="F1034" s="282">
        <v>13</v>
      </c>
      <c r="G1034" s="133" t="s">
        <v>7013</v>
      </c>
      <c r="H1034" s="235" t="s">
        <v>6963</v>
      </c>
      <c r="I1034" s="235">
        <v>20050305</v>
      </c>
      <c r="J1034" s="134" t="s">
        <v>14</v>
      </c>
      <c r="K1034" s="58" t="s">
        <v>4888</v>
      </c>
      <c r="L1034" s="235">
        <v>800</v>
      </c>
      <c r="M1034" s="26" t="s">
        <v>4889</v>
      </c>
      <c r="N1034" s="27" t="s">
        <v>4890</v>
      </c>
      <c r="O1034" s="235">
        <v>13</v>
      </c>
    </row>
    <row r="1035" spans="1:15" x14ac:dyDescent="0.25">
      <c r="A1035" s="134" t="s">
        <v>7017</v>
      </c>
      <c r="B1035" s="174" t="s">
        <v>4705</v>
      </c>
      <c r="C1035" s="174" t="s">
        <v>4706</v>
      </c>
      <c r="D1035" s="133" t="s">
        <v>7019</v>
      </c>
      <c r="E1035" s="174" t="s">
        <v>127</v>
      </c>
      <c r="F1035" s="282">
        <v>13</v>
      </c>
      <c r="G1035" s="133" t="s">
        <v>7018</v>
      </c>
      <c r="H1035" s="235" t="s">
        <v>6963</v>
      </c>
      <c r="I1035" s="235">
        <v>20050305</v>
      </c>
      <c r="J1035" s="134" t="s">
        <v>14</v>
      </c>
      <c r="K1035" s="58" t="s">
        <v>7021</v>
      </c>
      <c r="L1035" s="235">
        <v>380</v>
      </c>
      <c r="M1035" s="26" t="s">
        <v>7022</v>
      </c>
      <c r="N1035" s="27" t="s">
        <v>7023</v>
      </c>
      <c r="O1035" s="235">
        <v>13</v>
      </c>
    </row>
    <row r="1036" spans="1:15" x14ac:dyDescent="0.25">
      <c r="A1036" s="134" t="s">
        <v>7026</v>
      </c>
      <c r="B1036" s="174" t="s">
        <v>4705</v>
      </c>
      <c r="C1036" s="174" t="s">
        <v>4706</v>
      </c>
      <c r="D1036" s="133" t="s">
        <v>7028</v>
      </c>
      <c r="E1036" s="174" t="s">
        <v>127</v>
      </c>
      <c r="F1036" s="282">
        <v>13</v>
      </c>
      <c r="G1036" s="133" t="s">
        <v>7027</v>
      </c>
      <c r="H1036" s="235" t="s">
        <v>6963</v>
      </c>
      <c r="I1036" s="235">
        <v>20050305</v>
      </c>
      <c r="J1036" s="134" t="s">
        <v>14</v>
      </c>
      <c r="K1036" s="58" t="s">
        <v>4861</v>
      </c>
      <c r="L1036" s="235">
        <v>400</v>
      </c>
      <c r="M1036" s="26" t="s">
        <v>4862</v>
      </c>
      <c r="N1036" s="27" t="s">
        <v>4863</v>
      </c>
      <c r="O1036" s="235">
        <v>13</v>
      </c>
    </row>
    <row r="1037" spans="1:15" x14ac:dyDescent="0.25">
      <c r="A1037" s="134" t="s">
        <v>7031</v>
      </c>
      <c r="B1037" s="174" t="s">
        <v>4705</v>
      </c>
      <c r="C1037" s="174" t="s">
        <v>4706</v>
      </c>
      <c r="D1037" s="133" t="s">
        <v>7033</v>
      </c>
      <c r="E1037" s="174" t="s">
        <v>127</v>
      </c>
      <c r="F1037" s="282">
        <v>13</v>
      </c>
      <c r="G1037" s="133" t="s">
        <v>7032</v>
      </c>
      <c r="H1037" s="235" t="s">
        <v>6963</v>
      </c>
      <c r="I1037" s="235">
        <v>20050305</v>
      </c>
      <c r="J1037" s="134" t="s">
        <v>14</v>
      </c>
      <c r="K1037" s="58" t="s">
        <v>4965</v>
      </c>
      <c r="L1037" s="235">
        <v>500</v>
      </c>
      <c r="M1037" s="26" t="s">
        <v>4966</v>
      </c>
      <c r="N1037" s="27" t="s">
        <v>4967</v>
      </c>
      <c r="O1037" s="235">
        <v>13</v>
      </c>
    </row>
    <row r="1038" spans="1:15" x14ac:dyDescent="0.25">
      <c r="A1038" s="134" t="s">
        <v>7036</v>
      </c>
      <c r="B1038" s="174" t="s">
        <v>4705</v>
      </c>
      <c r="C1038" s="174" t="s">
        <v>4706</v>
      </c>
      <c r="D1038" s="133" t="s">
        <v>7038</v>
      </c>
      <c r="E1038" s="174" t="s">
        <v>127</v>
      </c>
      <c r="F1038" s="282">
        <v>13</v>
      </c>
      <c r="G1038" s="133" t="s">
        <v>7037</v>
      </c>
      <c r="H1038" s="235" t="s">
        <v>6963</v>
      </c>
      <c r="I1038" s="235">
        <v>20050305</v>
      </c>
      <c r="J1038" s="134" t="s">
        <v>14</v>
      </c>
      <c r="K1038" s="58" t="s">
        <v>4820</v>
      </c>
      <c r="L1038" s="235">
        <v>780</v>
      </c>
      <c r="M1038" s="26" t="s">
        <v>4821</v>
      </c>
      <c r="N1038" s="27" t="s">
        <v>4822</v>
      </c>
      <c r="O1038" s="235">
        <v>13</v>
      </c>
    </row>
    <row r="1039" spans="1:15" x14ac:dyDescent="0.25">
      <c r="A1039" s="134" t="s">
        <v>7041</v>
      </c>
      <c r="B1039" s="174" t="s">
        <v>4705</v>
      </c>
      <c r="C1039" s="174" t="s">
        <v>4706</v>
      </c>
      <c r="D1039" s="133" t="s">
        <v>7043</v>
      </c>
      <c r="E1039" s="174" t="s">
        <v>127</v>
      </c>
      <c r="F1039" s="282">
        <v>13</v>
      </c>
      <c r="G1039" s="133" t="s">
        <v>7042</v>
      </c>
      <c r="H1039" s="235" t="s">
        <v>6963</v>
      </c>
      <c r="I1039" s="235">
        <v>20050305</v>
      </c>
      <c r="J1039" s="134" t="s">
        <v>14</v>
      </c>
      <c r="K1039" s="58" t="s">
        <v>4965</v>
      </c>
      <c r="L1039" s="235">
        <v>600</v>
      </c>
      <c r="M1039" s="26" t="s">
        <v>4966</v>
      </c>
      <c r="N1039" s="27" t="s">
        <v>4967</v>
      </c>
      <c r="O1039" s="235">
        <v>13</v>
      </c>
    </row>
    <row r="1040" spans="1:15" x14ac:dyDescent="0.25">
      <c r="A1040" s="134" t="s">
        <v>7046</v>
      </c>
      <c r="B1040" s="174" t="s">
        <v>4705</v>
      </c>
      <c r="C1040" s="174" t="s">
        <v>4706</v>
      </c>
      <c r="D1040" s="133" t="s">
        <v>5590</v>
      </c>
      <c r="E1040" s="174" t="s">
        <v>127</v>
      </c>
      <c r="F1040" s="282">
        <v>13</v>
      </c>
      <c r="G1040" s="133" t="s">
        <v>7047</v>
      </c>
      <c r="H1040" s="235" t="s">
        <v>6963</v>
      </c>
      <c r="I1040" s="235">
        <v>20050305</v>
      </c>
      <c r="J1040" s="134" t="s">
        <v>14</v>
      </c>
      <c r="K1040" s="58" t="s">
        <v>4861</v>
      </c>
      <c r="L1040" s="235">
        <v>400</v>
      </c>
      <c r="M1040" s="26" t="s">
        <v>4862</v>
      </c>
      <c r="N1040" s="27" t="s">
        <v>4863</v>
      </c>
      <c r="O1040" s="235">
        <v>13</v>
      </c>
    </row>
    <row r="1041" spans="1:15" s="24" customFormat="1" x14ac:dyDescent="0.25">
      <c r="A1041" s="134" t="s">
        <v>7050</v>
      </c>
      <c r="B1041" s="174" t="s">
        <v>4705</v>
      </c>
      <c r="C1041" s="174" t="s">
        <v>4706</v>
      </c>
      <c r="D1041" s="133" t="s">
        <v>7052</v>
      </c>
      <c r="E1041" s="174" t="s">
        <v>127</v>
      </c>
      <c r="F1041" s="282">
        <v>13</v>
      </c>
      <c r="G1041" s="133" t="s">
        <v>7051</v>
      </c>
      <c r="H1041" s="235" t="s">
        <v>6963</v>
      </c>
      <c r="I1041" s="235">
        <v>20050305</v>
      </c>
      <c r="J1041" s="134" t="s">
        <v>14</v>
      </c>
      <c r="K1041" s="58" t="s">
        <v>4801</v>
      </c>
      <c r="L1041" s="235">
        <v>400</v>
      </c>
      <c r="M1041" s="26" t="s">
        <v>4802</v>
      </c>
      <c r="N1041" s="27" t="s">
        <v>4803</v>
      </c>
      <c r="O1041" s="235">
        <v>13</v>
      </c>
    </row>
    <row r="1042" spans="1:15" x14ac:dyDescent="0.25">
      <c r="A1042" s="134" t="s">
        <v>7055</v>
      </c>
      <c r="B1042" s="174" t="s">
        <v>4705</v>
      </c>
      <c r="C1042" s="174" t="s">
        <v>4706</v>
      </c>
      <c r="D1042" s="133" t="s">
        <v>7056</v>
      </c>
      <c r="E1042" s="174" t="s">
        <v>127</v>
      </c>
      <c r="F1042" s="282">
        <v>13</v>
      </c>
      <c r="I1042" s="235">
        <v>20080218</v>
      </c>
      <c r="J1042" s="134" t="s">
        <v>14</v>
      </c>
      <c r="O1042" s="235">
        <v>13</v>
      </c>
    </row>
    <row r="1043" spans="1:15" x14ac:dyDescent="0.25">
      <c r="A1043" s="134" t="s">
        <v>7060</v>
      </c>
      <c r="B1043" s="174" t="s">
        <v>4705</v>
      </c>
      <c r="C1043" s="174" t="s">
        <v>4706</v>
      </c>
      <c r="D1043" s="133" t="s">
        <v>7061</v>
      </c>
      <c r="E1043" s="174" t="s">
        <v>127</v>
      </c>
      <c r="F1043" s="282">
        <v>13</v>
      </c>
      <c r="I1043" s="235">
        <v>20080218</v>
      </c>
      <c r="J1043" s="134" t="s">
        <v>14</v>
      </c>
      <c r="O1043" s="235">
        <v>13</v>
      </c>
    </row>
    <row r="1044" spans="1:15" x14ac:dyDescent="0.25">
      <c r="A1044" s="134" t="s">
        <v>7064</v>
      </c>
      <c r="B1044" s="174" t="s">
        <v>4705</v>
      </c>
      <c r="C1044" s="174" t="s">
        <v>4706</v>
      </c>
      <c r="D1044" s="133" t="s">
        <v>7065</v>
      </c>
      <c r="E1044" s="174" t="s">
        <v>127</v>
      </c>
      <c r="F1044" s="282">
        <v>13</v>
      </c>
      <c r="I1044" s="235">
        <v>20080218</v>
      </c>
      <c r="J1044" s="134" t="s">
        <v>14</v>
      </c>
      <c r="O1044" s="235">
        <v>13</v>
      </c>
    </row>
    <row r="1045" spans="1:15" x14ac:dyDescent="0.25">
      <c r="A1045" s="134" t="s">
        <v>7068</v>
      </c>
      <c r="B1045" s="174" t="s">
        <v>4705</v>
      </c>
      <c r="C1045" s="174" t="s">
        <v>4706</v>
      </c>
      <c r="D1045" s="133" t="s">
        <v>7069</v>
      </c>
      <c r="E1045" s="174" t="s">
        <v>127</v>
      </c>
      <c r="F1045" s="282">
        <v>13</v>
      </c>
      <c r="I1045" s="235">
        <v>20080218</v>
      </c>
      <c r="J1045" s="134" t="s">
        <v>14</v>
      </c>
      <c r="O1045" s="235">
        <v>13</v>
      </c>
    </row>
    <row r="1046" spans="1:15" x14ac:dyDescent="0.25">
      <c r="A1046" s="134" t="s">
        <v>7072</v>
      </c>
      <c r="B1046" s="174" t="s">
        <v>4705</v>
      </c>
      <c r="C1046" s="174" t="s">
        <v>4706</v>
      </c>
      <c r="D1046" s="133" t="s">
        <v>7073</v>
      </c>
      <c r="E1046" s="174" t="s">
        <v>127</v>
      </c>
      <c r="F1046" s="282">
        <v>13</v>
      </c>
      <c r="I1046" s="235">
        <v>20080218</v>
      </c>
      <c r="J1046" s="134" t="s">
        <v>14</v>
      </c>
      <c r="O1046" s="235">
        <v>13</v>
      </c>
    </row>
    <row r="1047" spans="1:15" x14ac:dyDescent="0.25">
      <c r="A1047" s="134" t="s">
        <v>7076</v>
      </c>
      <c r="B1047" s="174" t="s">
        <v>4705</v>
      </c>
      <c r="C1047" s="174" t="s">
        <v>4706</v>
      </c>
      <c r="D1047" s="133" t="s">
        <v>7077</v>
      </c>
      <c r="E1047" s="174" t="s">
        <v>127</v>
      </c>
      <c r="F1047" s="282">
        <v>13</v>
      </c>
      <c r="I1047" s="235">
        <v>20080218</v>
      </c>
      <c r="J1047" s="134" t="s">
        <v>14</v>
      </c>
      <c r="O1047" s="235">
        <v>13</v>
      </c>
    </row>
    <row r="1048" spans="1:15" x14ac:dyDescent="0.25">
      <c r="A1048" s="134" t="s">
        <v>7080</v>
      </c>
      <c r="B1048" s="174" t="s">
        <v>4705</v>
      </c>
      <c r="C1048" s="174" t="s">
        <v>4706</v>
      </c>
      <c r="D1048" s="133" t="s">
        <v>7081</v>
      </c>
      <c r="E1048" s="174" t="s">
        <v>127</v>
      </c>
      <c r="F1048" s="282">
        <v>13</v>
      </c>
      <c r="I1048" s="235">
        <v>20080218</v>
      </c>
      <c r="J1048" s="134" t="s">
        <v>14</v>
      </c>
      <c r="O1048" s="235">
        <v>13</v>
      </c>
    </row>
    <row r="1049" spans="1:15" x14ac:dyDescent="0.25">
      <c r="A1049" s="134" t="s">
        <v>7084</v>
      </c>
      <c r="B1049" s="174" t="s">
        <v>4705</v>
      </c>
      <c r="C1049" s="174" t="s">
        <v>4706</v>
      </c>
      <c r="D1049" s="133" t="s">
        <v>7085</v>
      </c>
      <c r="E1049" s="174" t="s">
        <v>127</v>
      </c>
      <c r="F1049" s="282">
        <v>13</v>
      </c>
      <c r="I1049" s="235">
        <v>20080218</v>
      </c>
      <c r="J1049" s="134" t="s">
        <v>14</v>
      </c>
      <c r="O1049" s="235">
        <v>13</v>
      </c>
    </row>
    <row r="1050" spans="1:15" x14ac:dyDescent="0.25">
      <c r="A1050" s="134" t="s">
        <v>7088</v>
      </c>
      <c r="B1050" s="174" t="s">
        <v>4705</v>
      </c>
      <c r="C1050" s="174" t="s">
        <v>4706</v>
      </c>
      <c r="D1050" s="133" t="s">
        <v>7089</v>
      </c>
      <c r="E1050" s="174" t="s">
        <v>127</v>
      </c>
      <c r="F1050" s="282">
        <v>13</v>
      </c>
      <c r="I1050" s="235">
        <v>20080218</v>
      </c>
      <c r="J1050" s="134" t="s">
        <v>14</v>
      </c>
      <c r="O1050" s="235">
        <v>13</v>
      </c>
    </row>
    <row r="1051" spans="1:15" x14ac:dyDescent="0.25">
      <c r="A1051" s="134" t="s">
        <v>7092</v>
      </c>
      <c r="B1051" s="174" t="s">
        <v>4705</v>
      </c>
      <c r="C1051" s="174" t="s">
        <v>4706</v>
      </c>
      <c r="D1051" s="133" t="s">
        <v>7093</v>
      </c>
      <c r="E1051" s="174" t="s">
        <v>127</v>
      </c>
      <c r="F1051" s="282">
        <v>13</v>
      </c>
      <c r="I1051" s="235">
        <v>20080218</v>
      </c>
      <c r="J1051" s="134" t="s">
        <v>14</v>
      </c>
      <c r="O1051" s="235">
        <v>13</v>
      </c>
    </row>
    <row r="1052" spans="1:15" x14ac:dyDescent="0.25">
      <c r="A1052" s="134" t="s">
        <v>7096</v>
      </c>
      <c r="B1052" s="174" t="s">
        <v>4705</v>
      </c>
      <c r="C1052" s="174" t="s">
        <v>4706</v>
      </c>
      <c r="D1052" s="133" t="s">
        <v>7097</v>
      </c>
      <c r="E1052" s="174" t="s">
        <v>127</v>
      </c>
      <c r="F1052" s="282">
        <v>13</v>
      </c>
      <c r="I1052" s="235">
        <v>20080218</v>
      </c>
      <c r="J1052" s="134" t="s">
        <v>14</v>
      </c>
      <c r="O1052" s="235">
        <v>13</v>
      </c>
    </row>
    <row r="1053" spans="1:15" x14ac:dyDescent="0.25">
      <c r="A1053" s="134" t="s">
        <v>7100</v>
      </c>
      <c r="B1053" s="174" t="s">
        <v>4705</v>
      </c>
      <c r="C1053" s="174" t="s">
        <v>4706</v>
      </c>
      <c r="D1053" s="133" t="s">
        <v>7101</v>
      </c>
      <c r="E1053" s="174" t="s">
        <v>127</v>
      </c>
      <c r="F1053" s="282">
        <v>13</v>
      </c>
      <c r="I1053" s="235">
        <v>20080218</v>
      </c>
      <c r="J1053" s="134" t="s">
        <v>14</v>
      </c>
      <c r="O1053" s="235">
        <v>13</v>
      </c>
    </row>
    <row r="1054" spans="1:15" x14ac:dyDescent="0.25">
      <c r="A1054" s="134" t="s">
        <v>7104</v>
      </c>
      <c r="B1054" s="174" t="s">
        <v>4705</v>
      </c>
      <c r="C1054" s="174" t="s">
        <v>4706</v>
      </c>
      <c r="D1054" s="133" t="s">
        <v>7105</v>
      </c>
      <c r="E1054" s="174" t="s">
        <v>127</v>
      </c>
      <c r="F1054" s="282">
        <v>13</v>
      </c>
      <c r="I1054" s="235">
        <v>20080218</v>
      </c>
      <c r="J1054" s="134" t="s">
        <v>14</v>
      </c>
      <c r="O1054" s="235">
        <v>13</v>
      </c>
    </row>
    <row r="1055" spans="1:15" x14ac:dyDescent="0.25">
      <c r="A1055" s="134" t="s">
        <v>7108</v>
      </c>
      <c r="B1055" s="174" t="s">
        <v>4705</v>
      </c>
      <c r="C1055" s="174" t="s">
        <v>4706</v>
      </c>
      <c r="D1055" s="133" t="s">
        <v>7109</v>
      </c>
      <c r="E1055" s="174" t="s">
        <v>127</v>
      </c>
      <c r="F1055" s="282">
        <v>13</v>
      </c>
      <c r="I1055" s="235">
        <v>20080218</v>
      </c>
      <c r="J1055" s="134" t="s">
        <v>14</v>
      </c>
      <c r="O1055" s="235">
        <v>13</v>
      </c>
    </row>
    <row r="1056" spans="1:15" x14ac:dyDescent="0.25">
      <c r="A1056" s="134" t="s">
        <v>7112</v>
      </c>
      <c r="B1056" s="174" t="s">
        <v>4705</v>
      </c>
      <c r="C1056" s="174" t="s">
        <v>4706</v>
      </c>
      <c r="D1056" s="133" t="s">
        <v>7113</v>
      </c>
      <c r="E1056" s="174" t="s">
        <v>127</v>
      </c>
      <c r="F1056" s="282">
        <v>13</v>
      </c>
      <c r="I1056" s="235">
        <v>20080218</v>
      </c>
      <c r="J1056" s="134" t="s">
        <v>14</v>
      </c>
      <c r="O1056" s="235">
        <v>13</v>
      </c>
    </row>
    <row r="1057" spans="1:15" x14ac:dyDescent="0.25">
      <c r="A1057" s="134" t="s">
        <v>7116</v>
      </c>
      <c r="B1057" s="174" t="s">
        <v>4705</v>
      </c>
      <c r="C1057" s="174" t="s">
        <v>4706</v>
      </c>
      <c r="D1057" s="133" t="s">
        <v>7117</v>
      </c>
      <c r="E1057" s="174" t="s">
        <v>127</v>
      </c>
      <c r="F1057" s="282">
        <v>13</v>
      </c>
      <c r="I1057" s="235">
        <v>20080218</v>
      </c>
      <c r="J1057" s="134" t="s">
        <v>14</v>
      </c>
      <c r="O1057" s="235">
        <v>13</v>
      </c>
    </row>
    <row r="1058" spans="1:15" x14ac:dyDescent="0.25">
      <c r="A1058" s="134" t="s">
        <v>7120</v>
      </c>
      <c r="B1058" s="174" t="s">
        <v>4705</v>
      </c>
      <c r="C1058" s="174" t="s">
        <v>4706</v>
      </c>
      <c r="D1058" s="133" t="s">
        <v>7121</v>
      </c>
      <c r="E1058" s="174" t="s">
        <v>127</v>
      </c>
      <c r="F1058" s="282">
        <v>13</v>
      </c>
      <c r="I1058" s="235">
        <v>20080218</v>
      </c>
      <c r="J1058" s="134" t="s">
        <v>14</v>
      </c>
      <c r="O1058" s="235">
        <v>13</v>
      </c>
    </row>
    <row r="1059" spans="1:15" x14ac:dyDescent="0.25">
      <c r="A1059" s="134" t="s">
        <v>7124</v>
      </c>
      <c r="B1059" s="174" t="s">
        <v>4705</v>
      </c>
      <c r="C1059" s="174" t="s">
        <v>4706</v>
      </c>
      <c r="D1059" s="133" t="s">
        <v>7125</v>
      </c>
      <c r="E1059" s="174" t="s">
        <v>127</v>
      </c>
      <c r="F1059" s="282">
        <v>13</v>
      </c>
      <c r="I1059" s="235">
        <v>20080218</v>
      </c>
      <c r="J1059" s="134" t="s">
        <v>14</v>
      </c>
      <c r="O1059" s="235">
        <v>13</v>
      </c>
    </row>
    <row r="1060" spans="1:15" x14ac:dyDescent="0.25">
      <c r="A1060" s="134" t="s">
        <v>7128</v>
      </c>
      <c r="B1060" s="174" t="s">
        <v>4705</v>
      </c>
      <c r="C1060" s="174" t="s">
        <v>4706</v>
      </c>
      <c r="D1060" s="133" t="s">
        <v>7129</v>
      </c>
      <c r="E1060" s="174" t="s">
        <v>127</v>
      </c>
      <c r="F1060" s="282">
        <v>13</v>
      </c>
      <c r="I1060" s="235">
        <v>20080218</v>
      </c>
      <c r="J1060" s="134" t="s">
        <v>14</v>
      </c>
      <c r="O1060" s="235">
        <v>13</v>
      </c>
    </row>
    <row r="1061" spans="1:15" x14ac:dyDescent="0.25">
      <c r="A1061" s="134" t="s">
        <v>7132</v>
      </c>
      <c r="B1061" s="174" t="s">
        <v>4705</v>
      </c>
      <c r="C1061" s="174" t="s">
        <v>4706</v>
      </c>
      <c r="D1061" s="133" t="s">
        <v>7133</v>
      </c>
      <c r="E1061" s="174" t="s">
        <v>127</v>
      </c>
      <c r="F1061" s="282">
        <v>13</v>
      </c>
      <c r="I1061" s="235">
        <v>20080218</v>
      </c>
      <c r="J1061" s="134" t="s">
        <v>14</v>
      </c>
      <c r="O1061" s="235">
        <v>13</v>
      </c>
    </row>
    <row r="1062" spans="1:15" x14ac:dyDescent="0.25">
      <c r="A1062" s="134" t="s">
        <v>7136</v>
      </c>
      <c r="B1062" s="174" t="s">
        <v>4705</v>
      </c>
      <c r="C1062" s="174" t="s">
        <v>4706</v>
      </c>
      <c r="D1062" s="133" t="s">
        <v>7137</v>
      </c>
      <c r="E1062" s="174" t="s">
        <v>127</v>
      </c>
      <c r="F1062" s="282">
        <v>13</v>
      </c>
      <c r="I1062" s="235">
        <v>20080218</v>
      </c>
      <c r="J1062" s="134" t="s">
        <v>14</v>
      </c>
      <c r="O1062" s="235">
        <v>13</v>
      </c>
    </row>
    <row r="1063" spans="1:15" x14ac:dyDescent="0.25">
      <c r="A1063" s="134" t="s">
        <v>7140</v>
      </c>
      <c r="B1063" s="174" t="s">
        <v>4705</v>
      </c>
      <c r="C1063" s="174" t="s">
        <v>4706</v>
      </c>
      <c r="D1063" s="133" t="s">
        <v>7141</v>
      </c>
      <c r="E1063" s="174" t="s">
        <v>127</v>
      </c>
      <c r="F1063" s="282">
        <v>13</v>
      </c>
      <c r="I1063" s="235">
        <v>20080218</v>
      </c>
      <c r="J1063" s="134" t="s">
        <v>14</v>
      </c>
      <c r="O1063" s="235">
        <v>13</v>
      </c>
    </row>
    <row r="1064" spans="1:15" x14ac:dyDescent="0.25">
      <c r="A1064" s="134" t="s">
        <v>7144</v>
      </c>
      <c r="B1064" s="174" t="s">
        <v>4705</v>
      </c>
      <c r="C1064" s="174" t="s">
        <v>4706</v>
      </c>
      <c r="D1064" s="133" t="s">
        <v>7145</v>
      </c>
      <c r="E1064" s="174" t="s">
        <v>127</v>
      </c>
      <c r="F1064" s="282">
        <v>13</v>
      </c>
      <c r="I1064" s="235">
        <v>20080218</v>
      </c>
      <c r="J1064" s="134" t="s">
        <v>14</v>
      </c>
      <c r="O1064" s="235">
        <v>13</v>
      </c>
    </row>
    <row r="1065" spans="1:15" x14ac:dyDescent="0.25">
      <c r="A1065" s="134" t="s">
        <v>7148</v>
      </c>
      <c r="B1065" s="174" t="s">
        <v>4705</v>
      </c>
      <c r="C1065" s="174" t="s">
        <v>4706</v>
      </c>
      <c r="D1065" s="133" t="s">
        <v>7149</v>
      </c>
      <c r="E1065" s="174" t="s">
        <v>127</v>
      </c>
      <c r="F1065" s="282">
        <v>13</v>
      </c>
      <c r="I1065" s="235">
        <v>20080218</v>
      </c>
      <c r="J1065" s="134" t="s">
        <v>14</v>
      </c>
      <c r="O1065" s="235">
        <v>13</v>
      </c>
    </row>
    <row r="1066" spans="1:15" x14ac:dyDescent="0.25">
      <c r="A1066" s="134" t="s">
        <v>7152</v>
      </c>
      <c r="B1066" s="174" t="s">
        <v>4705</v>
      </c>
      <c r="C1066" s="174" t="s">
        <v>4706</v>
      </c>
      <c r="D1066" s="133" t="s">
        <v>7153</v>
      </c>
      <c r="E1066" s="174" t="s">
        <v>127</v>
      </c>
      <c r="F1066" s="282">
        <v>13</v>
      </c>
      <c r="I1066" s="235">
        <v>20080218</v>
      </c>
      <c r="J1066" s="134" t="s">
        <v>14</v>
      </c>
      <c r="O1066" s="235">
        <v>13</v>
      </c>
    </row>
    <row r="1067" spans="1:15" x14ac:dyDescent="0.25">
      <c r="A1067" s="134" t="s">
        <v>7156</v>
      </c>
      <c r="B1067" s="174" t="s">
        <v>4705</v>
      </c>
      <c r="C1067" s="174" t="s">
        <v>4706</v>
      </c>
      <c r="D1067" s="133" t="s">
        <v>7157</v>
      </c>
      <c r="E1067" s="174" t="s">
        <v>127</v>
      </c>
      <c r="F1067" s="282">
        <v>13</v>
      </c>
      <c r="I1067" s="235">
        <v>20080218</v>
      </c>
      <c r="J1067" s="134" t="s">
        <v>14</v>
      </c>
      <c r="O1067" s="235">
        <v>13</v>
      </c>
    </row>
    <row r="1068" spans="1:15" x14ac:dyDescent="0.25">
      <c r="A1068" s="134" t="s">
        <v>7160</v>
      </c>
      <c r="B1068" s="174" t="s">
        <v>4705</v>
      </c>
      <c r="C1068" s="174" t="s">
        <v>4706</v>
      </c>
      <c r="D1068" s="133" t="s">
        <v>7161</v>
      </c>
      <c r="E1068" s="174" t="s">
        <v>127</v>
      </c>
      <c r="F1068" s="282">
        <v>13</v>
      </c>
      <c r="I1068" s="235">
        <v>20080218</v>
      </c>
      <c r="J1068" s="134" t="s">
        <v>14</v>
      </c>
      <c r="O1068" s="235">
        <v>13</v>
      </c>
    </row>
    <row r="1069" spans="1:15" x14ac:dyDescent="0.25">
      <c r="A1069" s="134" t="s">
        <v>7164</v>
      </c>
      <c r="B1069" s="174" t="s">
        <v>4705</v>
      </c>
      <c r="C1069" s="174" t="s">
        <v>4706</v>
      </c>
      <c r="D1069" s="133" t="s">
        <v>7165</v>
      </c>
      <c r="E1069" s="174" t="s">
        <v>127</v>
      </c>
      <c r="F1069" s="282">
        <v>13</v>
      </c>
      <c r="I1069" s="235">
        <v>20080218</v>
      </c>
      <c r="J1069" s="134" t="s">
        <v>14</v>
      </c>
      <c r="O1069" s="235">
        <v>13</v>
      </c>
    </row>
    <row r="1070" spans="1:15" x14ac:dyDescent="0.25">
      <c r="A1070" s="134" t="s">
        <v>7168</v>
      </c>
      <c r="B1070" s="174" t="s">
        <v>4705</v>
      </c>
      <c r="C1070" s="174" t="s">
        <v>4706</v>
      </c>
      <c r="D1070" s="133" t="s">
        <v>7169</v>
      </c>
      <c r="E1070" s="174" t="s">
        <v>127</v>
      </c>
      <c r="F1070" s="282">
        <v>13</v>
      </c>
      <c r="I1070" s="235">
        <v>20080218</v>
      </c>
      <c r="J1070" s="134" t="s">
        <v>14</v>
      </c>
      <c r="O1070" s="235">
        <v>13</v>
      </c>
    </row>
    <row r="1071" spans="1:15" x14ac:dyDescent="0.25">
      <c r="A1071" s="134" t="s">
        <v>7172</v>
      </c>
      <c r="B1071" s="174" t="s">
        <v>4705</v>
      </c>
      <c r="C1071" s="174" t="s">
        <v>4706</v>
      </c>
      <c r="D1071" s="133" t="s">
        <v>7173</v>
      </c>
      <c r="E1071" s="174" t="s">
        <v>127</v>
      </c>
      <c r="F1071" s="282">
        <v>13</v>
      </c>
      <c r="I1071" s="235">
        <v>20080218</v>
      </c>
      <c r="J1071" s="134" t="s">
        <v>14</v>
      </c>
      <c r="O1071" s="235">
        <v>13</v>
      </c>
    </row>
    <row r="1072" spans="1:15" x14ac:dyDescent="0.25">
      <c r="A1072" s="134" t="s">
        <v>7176</v>
      </c>
      <c r="B1072" s="174" t="s">
        <v>4705</v>
      </c>
      <c r="C1072" s="174" t="s">
        <v>4706</v>
      </c>
      <c r="D1072" s="133" t="s">
        <v>7177</v>
      </c>
      <c r="E1072" s="174" t="s">
        <v>127</v>
      </c>
      <c r="F1072" s="282">
        <v>13</v>
      </c>
      <c r="I1072" s="235">
        <v>20080218</v>
      </c>
      <c r="J1072" s="134" t="s">
        <v>14</v>
      </c>
      <c r="O1072" s="235">
        <v>13</v>
      </c>
    </row>
    <row r="1073" spans="1:15" x14ac:dyDescent="0.25">
      <c r="A1073" s="134" t="s">
        <v>7180</v>
      </c>
      <c r="B1073" s="174" t="s">
        <v>4705</v>
      </c>
      <c r="C1073" s="174" t="s">
        <v>4706</v>
      </c>
      <c r="D1073" s="133" t="s">
        <v>7181</v>
      </c>
      <c r="E1073" s="174" t="s">
        <v>127</v>
      </c>
      <c r="F1073" s="282">
        <v>13</v>
      </c>
      <c r="I1073" s="235">
        <v>20080218</v>
      </c>
      <c r="J1073" s="134" t="s">
        <v>14</v>
      </c>
      <c r="O1073" s="235">
        <v>13</v>
      </c>
    </row>
    <row r="1074" spans="1:15" x14ac:dyDescent="0.25">
      <c r="A1074" s="134" t="s">
        <v>7184</v>
      </c>
      <c r="B1074" s="174" t="s">
        <v>4705</v>
      </c>
      <c r="C1074" s="174" t="s">
        <v>4706</v>
      </c>
      <c r="D1074" s="133" t="s">
        <v>7185</v>
      </c>
      <c r="E1074" s="174" t="s">
        <v>127</v>
      </c>
      <c r="F1074" s="282">
        <v>13</v>
      </c>
      <c r="I1074" s="235">
        <v>20080218</v>
      </c>
      <c r="J1074" s="134" t="s">
        <v>14</v>
      </c>
      <c r="O1074" s="235">
        <v>13</v>
      </c>
    </row>
    <row r="1075" spans="1:15" x14ac:dyDescent="0.25">
      <c r="A1075" s="134" t="s">
        <v>7188</v>
      </c>
      <c r="B1075" s="174" t="s">
        <v>4705</v>
      </c>
      <c r="C1075" s="174" t="s">
        <v>4706</v>
      </c>
      <c r="D1075" s="133" t="s">
        <v>7189</v>
      </c>
      <c r="E1075" s="174" t="s">
        <v>127</v>
      </c>
      <c r="F1075" s="282">
        <v>13</v>
      </c>
      <c r="I1075" s="235">
        <v>20080218</v>
      </c>
      <c r="J1075" s="134" t="s">
        <v>14</v>
      </c>
      <c r="O1075" s="235">
        <v>13</v>
      </c>
    </row>
    <row r="1076" spans="1:15" x14ac:dyDescent="0.25">
      <c r="A1076" s="134" t="s">
        <v>7192</v>
      </c>
      <c r="B1076" s="174" t="s">
        <v>4705</v>
      </c>
      <c r="C1076" s="174" t="s">
        <v>4706</v>
      </c>
      <c r="D1076" s="133" t="s">
        <v>7193</v>
      </c>
      <c r="E1076" s="174" t="s">
        <v>127</v>
      </c>
      <c r="F1076" s="282">
        <v>13</v>
      </c>
      <c r="I1076" s="235">
        <v>20080218</v>
      </c>
      <c r="J1076" s="134" t="s">
        <v>14</v>
      </c>
      <c r="O1076" s="235">
        <v>13</v>
      </c>
    </row>
    <row r="1077" spans="1:15" x14ac:dyDescent="0.25">
      <c r="A1077" s="134" t="s">
        <v>7196</v>
      </c>
      <c r="B1077" s="174" t="s">
        <v>4705</v>
      </c>
      <c r="C1077" s="174" t="s">
        <v>4706</v>
      </c>
      <c r="D1077" s="133" t="s">
        <v>7197</v>
      </c>
      <c r="E1077" s="174" t="s">
        <v>127</v>
      </c>
      <c r="F1077" s="282">
        <v>13</v>
      </c>
      <c r="I1077" s="235">
        <v>20080218</v>
      </c>
      <c r="J1077" s="134" t="s">
        <v>14</v>
      </c>
      <c r="O1077" s="235">
        <v>13</v>
      </c>
    </row>
    <row r="1078" spans="1:15" x14ac:dyDescent="0.25">
      <c r="A1078" s="134" t="s">
        <v>7200</v>
      </c>
      <c r="B1078" s="174" t="s">
        <v>4705</v>
      </c>
      <c r="C1078" s="174" t="s">
        <v>4706</v>
      </c>
      <c r="D1078" s="133" t="s">
        <v>7201</v>
      </c>
      <c r="E1078" s="174" t="s">
        <v>127</v>
      </c>
      <c r="F1078" s="282">
        <v>13</v>
      </c>
      <c r="I1078" s="235">
        <v>20080218</v>
      </c>
      <c r="J1078" s="134" t="s">
        <v>14</v>
      </c>
      <c r="O1078" s="235">
        <v>13</v>
      </c>
    </row>
    <row r="1079" spans="1:15" x14ac:dyDescent="0.25">
      <c r="A1079" s="134" t="s">
        <v>7204</v>
      </c>
      <c r="B1079" s="174" t="s">
        <v>4705</v>
      </c>
      <c r="C1079" s="174" t="s">
        <v>4706</v>
      </c>
      <c r="D1079" s="133" t="s">
        <v>7205</v>
      </c>
      <c r="E1079" s="174" t="s">
        <v>127</v>
      </c>
      <c r="F1079" s="282">
        <v>13</v>
      </c>
      <c r="I1079" s="235">
        <v>20080218</v>
      </c>
      <c r="J1079" s="134" t="s">
        <v>14</v>
      </c>
      <c r="O1079" s="235">
        <v>13</v>
      </c>
    </row>
    <row r="1080" spans="1:15" x14ac:dyDescent="0.25">
      <c r="A1080" s="134" t="s">
        <v>7208</v>
      </c>
      <c r="B1080" s="174" t="s">
        <v>4705</v>
      </c>
      <c r="C1080" s="174" t="s">
        <v>4706</v>
      </c>
      <c r="D1080" s="133" t="s">
        <v>7209</v>
      </c>
      <c r="E1080" s="174" t="s">
        <v>127</v>
      </c>
      <c r="F1080" s="282">
        <v>13</v>
      </c>
      <c r="I1080" s="235">
        <v>20080218</v>
      </c>
      <c r="J1080" s="134" t="s">
        <v>14</v>
      </c>
      <c r="O1080" s="235">
        <v>13</v>
      </c>
    </row>
    <row r="1081" spans="1:15" x14ac:dyDescent="0.25">
      <c r="A1081" s="134" t="s">
        <v>7212</v>
      </c>
      <c r="B1081" s="174" t="s">
        <v>4705</v>
      </c>
      <c r="C1081" s="174" t="s">
        <v>4706</v>
      </c>
      <c r="D1081" s="133" t="s">
        <v>7213</v>
      </c>
      <c r="E1081" s="174" t="s">
        <v>127</v>
      </c>
      <c r="F1081" s="282">
        <v>13</v>
      </c>
      <c r="I1081" s="235">
        <v>20080218</v>
      </c>
      <c r="J1081" s="134" t="s">
        <v>14</v>
      </c>
      <c r="O1081" s="235">
        <v>13</v>
      </c>
    </row>
    <row r="1082" spans="1:15" x14ac:dyDescent="0.25">
      <c r="A1082" s="134" t="s">
        <v>7216</v>
      </c>
      <c r="B1082" s="174" t="s">
        <v>4705</v>
      </c>
      <c r="C1082" s="174" t="s">
        <v>4706</v>
      </c>
      <c r="D1082" s="133" t="s">
        <v>7217</v>
      </c>
      <c r="E1082" s="174" t="s">
        <v>127</v>
      </c>
      <c r="F1082" s="282">
        <v>13</v>
      </c>
      <c r="I1082" s="235">
        <v>20080218</v>
      </c>
      <c r="J1082" s="134" t="s">
        <v>14</v>
      </c>
      <c r="O1082" s="235">
        <v>13</v>
      </c>
    </row>
    <row r="1083" spans="1:15" x14ac:dyDescent="0.25">
      <c r="A1083" s="134" t="s">
        <v>7220</v>
      </c>
      <c r="B1083" s="174" t="s">
        <v>4705</v>
      </c>
      <c r="C1083" s="174" t="s">
        <v>4706</v>
      </c>
      <c r="D1083" s="133" t="s">
        <v>7221</v>
      </c>
      <c r="E1083" s="174" t="s">
        <v>127</v>
      </c>
      <c r="F1083" s="282">
        <v>13</v>
      </c>
      <c r="I1083" s="235">
        <v>20080218</v>
      </c>
      <c r="J1083" s="134" t="s">
        <v>14</v>
      </c>
      <c r="O1083" s="235">
        <v>13</v>
      </c>
    </row>
    <row r="1084" spans="1:15" x14ac:dyDescent="0.25">
      <c r="A1084" s="134" t="s">
        <v>7224</v>
      </c>
      <c r="B1084" s="174" t="s">
        <v>4705</v>
      </c>
      <c r="C1084" s="174" t="s">
        <v>4706</v>
      </c>
      <c r="D1084" s="133" t="s">
        <v>7225</v>
      </c>
      <c r="E1084" s="174" t="s">
        <v>127</v>
      </c>
      <c r="F1084" s="282">
        <v>13</v>
      </c>
      <c r="I1084" s="235">
        <v>20080218</v>
      </c>
      <c r="J1084" s="134" t="s">
        <v>14</v>
      </c>
      <c r="O1084" s="235">
        <v>13</v>
      </c>
    </row>
    <row r="1085" spans="1:15" x14ac:dyDescent="0.25">
      <c r="A1085" s="134" t="s">
        <v>7228</v>
      </c>
      <c r="B1085" s="174" t="s">
        <v>4705</v>
      </c>
      <c r="C1085" s="174" t="s">
        <v>4706</v>
      </c>
      <c r="D1085" s="133" t="s">
        <v>7229</v>
      </c>
      <c r="E1085" s="174" t="s">
        <v>127</v>
      </c>
      <c r="F1085" s="282">
        <v>13</v>
      </c>
      <c r="I1085" s="235">
        <v>20080218</v>
      </c>
      <c r="J1085" s="134" t="s">
        <v>14</v>
      </c>
      <c r="O1085" s="235">
        <v>13</v>
      </c>
    </row>
    <row r="1086" spans="1:15" x14ac:dyDescent="0.25">
      <c r="A1086" s="134" t="s">
        <v>7232</v>
      </c>
      <c r="B1086" s="174" t="s">
        <v>4705</v>
      </c>
      <c r="C1086" s="174" t="s">
        <v>4706</v>
      </c>
      <c r="D1086" s="133" t="s">
        <v>7233</v>
      </c>
      <c r="E1086" s="174" t="s">
        <v>127</v>
      </c>
      <c r="F1086" s="282">
        <v>13</v>
      </c>
      <c r="I1086" s="235">
        <v>20080218</v>
      </c>
      <c r="J1086" s="134" t="s">
        <v>14</v>
      </c>
      <c r="O1086" s="235">
        <v>13</v>
      </c>
    </row>
    <row r="1087" spans="1:15" x14ac:dyDescent="0.25">
      <c r="A1087" s="134" t="s">
        <v>7236</v>
      </c>
      <c r="B1087" s="174" t="s">
        <v>4705</v>
      </c>
      <c r="C1087" s="174" t="s">
        <v>4706</v>
      </c>
      <c r="D1087" s="133" t="s">
        <v>7237</v>
      </c>
      <c r="E1087" s="174" t="s">
        <v>127</v>
      </c>
      <c r="F1087" s="282">
        <v>13</v>
      </c>
      <c r="I1087" s="235">
        <v>20080218</v>
      </c>
      <c r="J1087" s="134" t="s">
        <v>14</v>
      </c>
      <c r="O1087" s="235">
        <v>13</v>
      </c>
    </row>
    <row r="1088" spans="1:15" x14ac:dyDescent="0.25">
      <c r="A1088" s="134" t="s">
        <v>7240</v>
      </c>
      <c r="B1088" s="174" t="s">
        <v>4705</v>
      </c>
      <c r="C1088" s="174" t="s">
        <v>4706</v>
      </c>
      <c r="D1088" s="133" t="s">
        <v>7241</v>
      </c>
      <c r="E1088" s="174" t="s">
        <v>127</v>
      </c>
      <c r="F1088" s="282">
        <v>13</v>
      </c>
      <c r="I1088" s="235">
        <v>20080218</v>
      </c>
      <c r="J1088" s="134" t="s">
        <v>14</v>
      </c>
      <c r="O1088" s="235">
        <v>13</v>
      </c>
    </row>
    <row r="1089" spans="1:15" x14ac:dyDescent="0.25">
      <c r="A1089" s="134" t="s">
        <v>7245</v>
      </c>
      <c r="B1089" s="174" t="s">
        <v>4705</v>
      </c>
      <c r="C1089" s="174" t="s">
        <v>4706</v>
      </c>
      <c r="D1089" s="133" t="s">
        <v>7246</v>
      </c>
      <c r="E1089" s="174" t="s">
        <v>127</v>
      </c>
      <c r="F1089" s="282">
        <v>13</v>
      </c>
      <c r="I1089" s="235">
        <v>20080218</v>
      </c>
      <c r="J1089" s="134" t="s">
        <v>14</v>
      </c>
      <c r="O1089" s="235">
        <v>13</v>
      </c>
    </row>
    <row r="1090" spans="1:15" x14ac:dyDescent="0.25">
      <c r="A1090" s="134" t="s">
        <v>7249</v>
      </c>
      <c r="B1090" s="174" t="s">
        <v>4705</v>
      </c>
      <c r="C1090" s="174" t="s">
        <v>4706</v>
      </c>
      <c r="D1090" s="133" t="s">
        <v>7250</v>
      </c>
      <c r="E1090" s="174" t="s">
        <v>127</v>
      </c>
      <c r="F1090" s="282">
        <v>13</v>
      </c>
      <c r="I1090" s="235">
        <v>20080218</v>
      </c>
      <c r="J1090" s="134" t="s">
        <v>14</v>
      </c>
      <c r="O1090" s="235">
        <v>13</v>
      </c>
    </row>
    <row r="1091" spans="1:15" x14ac:dyDescent="0.25">
      <c r="A1091" s="134" t="s">
        <v>7253</v>
      </c>
      <c r="B1091" s="174" t="s">
        <v>4705</v>
      </c>
      <c r="C1091" s="174" t="s">
        <v>4706</v>
      </c>
      <c r="D1091" s="133" t="s">
        <v>7254</v>
      </c>
      <c r="E1091" s="174" t="s">
        <v>127</v>
      </c>
      <c r="F1091" s="282">
        <v>13</v>
      </c>
      <c r="I1091" s="235">
        <v>20080218</v>
      </c>
      <c r="J1091" s="134" t="s">
        <v>14</v>
      </c>
      <c r="O1091" s="235">
        <v>13</v>
      </c>
    </row>
    <row r="1092" spans="1:15" x14ac:dyDescent="0.25">
      <c r="A1092" s="134" t="s">
        <v>7257</v>
      </c>
      <c r="B1092" s="174" t="s">
        <v>4705</v>
      </c>
      <c r="C1092" s="174" t="s">
        <v>4706</v>
      </c>
      <c r="D1092" s="133" t="s">
        <v>7258</v>
      </c>
      <c r="E1092" s="174" t="s">
        <v>127</v>
      </c>
      <c r="F1092" s="282">
        <v>13</v>
      </c>
      <c r="I1092" s="235">
        <v>20080218</v>
      </c>
      <c r="J1092" s="134" t="s">
        <v>14</v>
      </c>
      <c r="O1092" s="235">
        <v>13</v>
      </c>
    </row>
    <row r="1093" spans="1:15" x14ac:dyDescent="0.25">
      <c r="A1093" s="134" t="s">
        <v>7261</v>
      </c>
      <c r="B1093" s="174" t="s">
        <v>4705</v>
      </c>
      <c r="C1093" s="174" t="s">
        <v>4706</v>
      </c>
      <c r="D1093" s="133" t="s">
        <v>7262</v>
      </c>
      <c r="E1093" s="174" t="s">
        <v>127</v>
      </c>
      <c r="F1093" s="282">
        <v>13</v>
      </c>
      <c r="I1093" s="235">
        <v>20080218</v>
      </c>
      <c r="J1093" s="134" t="s">
        <v>14</v>
      </c>
      <c r="O1093" s="235">
        <v>13</v>
      </c>
    </row>
    <row r="1094" spans="1:15" x14ac:dyDescent="0.25">
      <c r="A1094" s="134" t="s">
        <v>7265</v>
      </c>
      <c r="B1094" s="174" t="s">
        <v>4705</v>
      </c>
      <c r="C1094" s="174" t="s">
        <v>4706</v>
      </c>
      <c r="D1094" s="133" t="s">
        <v>7266</v>
      </c>
      <c r="E1094" s="174" t="s">
        <v>127</v>
      </c>
      <c r="F1094" s="282">
        <v>13</v>
      </c>
      <c r="I1094" s="235">
        <v>20080218</v>
      </c>
      <c r="J1094" s="134" t="s">
        <v>14</v>
      </c>
      <c r="O1094" s="235">
        <v>13</v>
      </c>
    </row>
    <row r="1095" spans="1:15" x14ac:dyDescent="0.25">
      <c r="A1095" s="134" t="s">
        <v>7269</v>
      </c>
      <c r="B1095" s="174" t="s">
        <v>4705</v>
      </c>
      <c r="C1095" s="174" t="s">
        <v>4706</v>
      </c>
      <c r="D1095" s="133" t="s">
        <v>7270</v>
      </c>
      <c r="E1095" s="174" t="s">
        <v>127</v>
      </c>
      <c r="F1095" s="282">
        <v>13</v>
      </c>
      <c r="I1095" s="235">
        <v>20080218</v>
      </c>
      <c r="J1095" s="134" t="s">
        <v>14</v>
      </c>
      <c r="O1095" s="235">
        <v>13</v>
      </c>
    </row>
    <row r="1096" spans="1:15" x14ac:dyDescent="0.25">
      <c r="A1096" s="134" t="s">
        <v>7273</v>
      </c>
      <c r="B1096" s="174" t="s">
        <v>4705</v>
      </c>
      <c r="C1096" s="174" t="s">
        <v>4706</v>
      </c>
      <c r="D1096" s="133" t="s">
        <v>7274</v>
      </c>
      <c r="E1096" s="174" t="s">
        <v>127</v>
      </c>
      <c r="F1096" s="282">
        <v>13</v>
      </c>
      <c r="I1096" s="235">
        <v>20080218</v>
      </c>
      <c r="J1096" s="134" t="s">
        <v>14</v>
      </c>
      <c r="O1096" s="235">
        <v>13</v>
      </c>
    </row>
    <row r="1097" spans="1:15" x14ac:dyDescent="0.25">
      <c r="A1097" s="134" t="s">
        <v>7277</v>
      </c>
      <c r="B1097" s="174" t="s">
        <v>4705</v>
      </c>
      <c r="C1097" s="174" t="s">
        <v>4706</v>
      </c>
      <c r="D1097" s="133" t="s">
        <v>7278</v>
      </c>
      <c r="E1097" s="174" t="s">
        <v>127</v>
      </c>
      <c r="F1097" s="282">
        <v>13</v>
      </c>
      <c r="I1097" s="235">
        <v>20080218</v>
      </c>
      <c r="J1097" s="134" t="s">
        <v>14</v>
      </c>
      <c r="O1097" s="235">
        <v>13</v>
      </c>
    </row>
    <row r="1098" spans="1:15" x14ac:dyDescent="0.25">
      <c r="A1098" s="134" t="s">
        <v>7281</v>
      </c>
      <c r="B1098" s="174" t="s">
        <v>4705</v>
      </c>
      <c r="C1098" s="174" t="s">
        <v>4706</v>
      </c>
      <c r="D1098" s="133" t="s">
        <v>7282</v>
      </c>
      <c r="E1098" s="174" t="s">
        <v>127</v>
      </c>
      <c r="F1098" s="282">
        <v>13</v>
      </c>
      <c r="I1098" s="235">
        <v>20080218</v>
      </c>
      <c r="J1098" s="134" t="s">
        <v>14</v>
      </c>
      <c r="O1098" s="235">
        <v>13</v>
      </c>
    </row>
    <row r="1099" spans="1:15" x14ac:dyDescent="0.25">
      <c r="A1099" s="134" t="s">
        <v>7285</v>
      </c>
      <c r="B1099" s="174" t="s">
        <v>4705</v>
      </c>
      <c r="C1099" s="174" t="s">
        <v>4706</v>
      </c>
      <c r="D1099" s="133" t="s">
        <v>7286</v>
      </c>
      <c r="E1099" s="174" t="s">
        <v>127</v>
      </c>
      <c r="F1099" s="282">
        <v>13</v>
      </c>
      <c r="I1099" s="235">
        <v>20080218</v>
      </c>
      <c r="J1099" s="134" t="s">
        <v>14</v>
      </c>
      <c r="O1099" s="235">
        <v>13</v>
      </c>
    </row>
    <row r="1100" spans="1:15" x14ac:dyDescent="0.25">
      <c r="A1100" s="134" t="s">
        <v>7289</v>
      </c>
      <c r="B1100" s="174" t="s">
        <v>4705</v>
      </c>
      <c r="C1100" s="174" t="s">
        <v>4706</v>
      </c>
      <c r="D1100" s="133" t="s">
        <v>7290</v>
      </c>
      <c r="E1100" s="174" t="s">
        <v>127</v>
      </c>
      <c r="F1100" s="282">
        <v>13</v>
      </c>
      <c r="I1100" s="235">
        <v>20080218</v>
      </c>
      <c r="J1100" s="134" t="s">
        <v>14</v>
      </c>
      <c r="O1100" s="235">
        <v>13</v>
      </c>
    </row>
    <row r="1101" spans="1:15" x14ac:dyDescent="0.25">
      <c r="A1101" s="134" t="s">
        <v>7293</v>
      </c>
      <c r="B1101" s="174" t="s">
        <v>4705</v>
      </c>
      <c r="C1101" s="174" t="s">
        <v>4706</v>
      </c>
      <c r="D1101" s="133" t="s">
        <v>7294</v>
      </c>
      <c r="E1101" s="174" t="s">
        <v>127</v>
      </c>
      <c r="F1101" s="282">
        <v>13</v>
      </c>
      <c r="I1101" s="235">
        <v>20080218</v>
      </c>
      <c r="J1101" s="134" t="s">
        <v>14</v>
      </c>
      <c r="O1101" s="235">
        <v>13</v>
      </c>
    </row>
    <row r="1102" spans="1:15" x14ac:dyDescent="0.25">
      <c r="A1102" s="134" t="s">
        <v>7297</v>
      </c>
      <c r="B1102" s="174" t="s">
        <v>4705</v>
      </c>
      <c r="C1102" s="174" t="s">
        <v>4706</v>
      </c>
      <c r="D1102" s="133" t="s">
        <v>7298</v>
      </c>
      <c r="E1102" s="174" t="s">
        <v>127</v>
      </c>
      <c r="F1102" s="282">
        <v>13</v>
      </c>
      <c r="I1102" s="235">
        <v>20080218</v>
      </c>
      <c r="J1102" s="134" t="s">
        <v>14</v>
      </c>
      <c r="O1102" s="235">
        <v>13</v>
      </c>
    </row>
    <row r="1103" spans="1:15" x14ac:dyDescent="0.25">
      <c r="A1103" s="134" t="s">
        <v>7301</v>
      </c>
      <c r="B1103" s="174" t="s">
        <v>4705</v>
      </c>
      <c r="C1103" s="174" t="s">
        <v>4706</v>
      </c>
      <c r="D1103" s="133" t="s">
        <v>7302</v>
      </c>
      <c r="E1103" s="174" t="s">
        <v>127</v>
      </c>
      <c r="F1103" s="282">
        <v>13</v>
      </c>
      <c r="I1103" s="235">
        <v>20080218</v>
      </c>
      <c r="J1103" s="134" t="s">
        <v>14</v>
      </c>
      <c r="O1103" s="235">
        <v>13</v>
      </c>
    </row>
    <row r="1104" spans="1:15" x14ac:dyDescent="0.25">
      <c r="A1104" s="134" t="s">
        <v>7305</v>
      </c>
      <c r="B1104" s="174" t="s">
        <v>4705</v>
      </c>
      <c r="C1104" s="174" t="s">
        <v>4706</v>
      </c>
      <c r="D1104" s="133" t="s">
        <v>7306</v>
      </c>
      <c r="E1104" s="174" t="s">
        <v>127</v>
      </c>
      <c r="F1104" s="282">
        <v>13</v>
      </c>
      <c r="I1104" s="235">
        <v>20080218</v>
      </c>
      <c r="J1104" s="134" t="s">
        <v>14</v>
      </c>
      <c r="O1104" s="235">
        <v>13</v>
      </c>
    </row>
    <row r="1105" spans="1:15" x14ac:dyDescent="0.25">
      <c r="A1105" s="134" t="s">
        <v>7309</v>
      </c>
      <c r="B1105" s="174" t="s">
        <v>4705</v>
      </c>
      <c r="C1105" s="174" t="s">
        <v>4706</v>
      </c>
      <c r="D1105" s="133" t="s">
        <v>7310</v>
      </c>
      <c r="E1105" s="174" t="s">
        <v>127</v>
      </c>
      <c r="F1105" s="282">
        <v>13</v>
      </c>
      <c r="I1105" s="235">
        <v>20080218</v>
      </c>
      <c r="J1105" s="134" t="s">
        <v>14</v>
      </c>
      <c r="O1105" s="235">
        <v>13</v>
      </c>
    </row>
    <row r="1106" spans="1:15" x14ac:dyDescent="0.25">
      <c r="A1106" s="134" t="s">
        <v>7313</v>
      </c>
      <c r="B1106" s="174" t="s">
        <v>4705</v>
      </c>
      <c r="C1106" s="174" t="s">
        <v>4706</v>
      </c>
      <c r="D1106" s="133" t="s">
        <v>7314</v>
      </c>
      <c r="E1106" s="174" t="s">
        <v>127</v>
      </c>
      <c r="F1106" s="282">
        <v>13</v>
      </c>
      <c r="I1106" s="235">
        <v>20080218</v>
      </c>
      <c r="J1106" s="134" t="s">
        <v>14</v>
      </c>
      <c r="O1106" s="235">
        <v>13</v>
      </c>
    </row>
    <row r="1107" spans="1:15" x14ac:dyDescent="0.25">
      <c r="A1107" s="134" t="s">
        <v>7317</v>
      </c>
      <c r="B1107" s="174" t="s">
        <v>4705</v>
      </c>
      <c r="C1107" s="174" t="s">
        <v>4706</v>
      </c>
      <c r="D1107" s="133" t="s">
        <v>7318</v>
      </c>
      <c r="E1107" s="174" t="s">
        <v>127</v>
      </c>
      <c r="F1107" s="282">
        <v>13</v>
      </c>
      <c r="I1107" s="235">
        <v>20080218</v>
      </c>
      <c r="J1107" s="134" t="s">
        <v>14</v>
      </c>
      <c r="O1107" s="235">
        <v>13</v>
      </c>
    </row>
    <row r="1108" spans="1:15" x14ac:dyDescent="0.25">
      <c r="A1108" s="134" t="s">
        <v>7321</v>
      </c>
      <c r="B1108" s="174" t="s">
        <v>4705</v>
      </c>
      <c r="C1108" s="174" t="s">
        <v>4706</v>
      </c>
      <c r="D1108" s="133" t="s">
        <v>7322</v>
      </c>
      <c r="E1108" s="174" t="s">
        <v>127</v>
      </c>
      <c r="F1108" s="282">
        <v>13</v>
      </c>
      <c r="I1108" s="235">
        <v>20080218</v>
      </c>
      <c r="J1108" s="134" t="s">
        <v>14</v>
      </c>
      <c r="O1108" s="235">
        <v>13</v>
      </c>
    </row>
    <row r="1109" spans="1:15" x14ac:dyDescent="0.25">
      <c r="A1109" s="134" t="s">
        <v>7325</v>
      </c>
      <c r="B1109" s="174" t="s">
        <v>4705</v>
      </c>
      <c r="C1109" s="174" t="s">
        <v>4706</v>
      </c>
      <c r="D1109" s="133" t="s">
        <v>7326</v>
      </c>
      <c r="E1109" s="174" t="s">
        <v>127</v>
      </c>
      <c r="F1109" s="282">
        <v>13</v>
      </c>
      <c r="I1109" s="235">
        <v>20080218</v>
      </c>
      <c r="J1109" s="134" t="s">
        <v>14</v>
      </c>
      <c r="O1109" s="235">
        <v>13</v>
      </c>
    </row>
    <row r="1110" spans="1:15" x14ac:dyDescent="0.25">
      <c r="A1110" s="134" t="s">
        <v>7329</v>
      </c>
      <c r="B1110" s="174" t="s">
        <v>4705</v>
      </c>
      <c r="C1110" s="174" t="s">
        <v>4706</v>
      </c>
      <c r="D1110" s="133" t="s">
        <v>7330</v>
      </c>
      <c r="E1110" s="174" t="s">
        <v>127</v>
      </c>
      <c r="F1110" s="282">
        <v>13</v>
      </c>
      <c r="I1110" s="235">
        <v>20080218</v>
      </c>
      <c r="J1110" s="134" t="s">
        <v>14</v>
      </c>
      <c r="O1110" s="235">
        <v>13</v>
      </c>
    </row>
    <row r="1111" spans="1:15" x14ac:dyDescent="0.25">
      <c r="A1111" s="134" t="s">
        <v>7333</v>
      </c>
      <c r="B1111" s="174" t="s">
        <v>4705</v>
      </c>
      <c r="C1111" s="174" t="s">
        <v>4706</v>
      </c>
      <c r="D1111" s="133" t="s">
        <v>7334</v>
      </c>
      <c r="E1111" s="174" t="s">
        <v>127</v>
      </c>
      <c r="F1111" s="282">
        <v>13</v>
      </c>
      <c r="I1111" s="235">
        <v>20080218</v>
      </c>
      <c r="J1111" s="134" t="s">
        <v>14</v>
      </c>
      <c r="O1111" s="235">
        <v>13</v>
      </c>
    </row>
    <row r="1112" spans="1:15" x14ac:dyDescent="0.25">
      <c r="A1112" s="134" t="s">
        <v>7337</v>
      </c>
      <c r="B1112" s="174" t="s">
        <v>4705</v>
      </c>
      <c r="C1112" s="174" t="s">
        <v>4706</v>
      </c>
      <c r="D1112" s="133" t="s">
        <v>7338</v>
      </c>
      <c r="E1112" s="174" t="s">
        <v>127</v>
      </c>
      <c r="F1112" s="282">
        <v>13</v>
      </c>
      <c r="I1112" s="235">
        <v>20080218</v>
      </c>
      <c r="J1112" s="134" t="s">
        <v>14</v>
      </c>
      <c r="O1112" s="235">
        <v>13</v>
      </c>
    </row>
    <row r="1113" spans="1:15" x14ac:dyDescent="0.25">
      <c r="A1113" s="134" t="s">
        <v>7341</v>
      </c>
      <c r="B1113" s="174" t="s">
        <v>4705</v>
      </c>
      <c r="C1113" s="174" t="s">
        <v>4706</v>
      </c>
      <c r="D1113" s="133" t="s">
        <v>7342</v>
      </c>
      <c r="E1113" s="174" t="s">
        <v>127</v>
      </c>
      <c r="F1113" s="282">
        <v>13</v>
      </c>
      <c r="I1113" s="235">
        <v>20080218</v>
      </c>
      <c r="J1113" s="134" t="s">
        <v>14</v>
      </c>
      <c r="O1113" s="235">
        <v>13</v>
      </c>
    </row>
    <row r="1114" spans="1:15" x14ac:dyDescent="0.25">
      <c r="A1114" s="134" t="s">
        <v>7345</v>
      </c>
      <c r="B1114" s="174" t="s">
        <v>4705</v>
      </c>
      <c r="C1114" s="174" t="s">
        <v>4706</v>
      </c>
      <c r="D1114" s="133" t="s">
        <v>7346</v>
      </c>
      <c r="E1114" s="174" t="s">
        <v>127</v>
      </c>
      <c r="F1114" s="282">
        <v>13</v>
      </c>
      <c r="I1114" s="235">
        <v>20080218</v>
      </c>
      <c r="J1114" s="134" t="s">
        <v>14</v>
      </c>
      <c r="O1114" s="235">
        <v>13</v>
      </c>
    </row>
    <row r="1115" spans="1:15" x14ac:dyDescent="0.25">
      <c r="A1115" s="134" t="s">
        <v>7349</v>
      </c>
      <c r="B1115" s="174" t="s">
        <v>4705</v>
      </c>
      <c r="C1115" s="174" t="s">
        <v>4706</v>
      </c>
      <c r="D1115" s="133" t="s">
        <v>7350</v>
      </c>
      <c r="E1115" s="174" t="s">
        <v>127</v>
      </c>
      <c r="F1115" s="282">
        <v>13</v>
      </c>
      <c r="I1115" s="235">
        <v>20080218</v>
      </c>
      <c r="J1115" s="134" t="s">
        <v>14</v>
      </c>
      <c r="O1115" s="235">
        <v>13</v>
      </c>
    </row>
    <row r="1116" spans="1:15" x14ac:dyDescent="0.25">
      <c r="A1116" s="134" t="s">
        <v>7353</v>
      </c>
      <c r="B1116" s="174" t="s">
        <v>4705</v>
      </c>
      <c r="C1116" s="174" t="s">
        <v>4706</v>
      </c>
      <c r="D1116" s="133" t="s">
        <v>7354</v>
      </c>
      <c r="E1116" s="174" t="s">
        <v>127</v>
      </c>
      <c r="F1116" s="282">
        <v>13</v>
      </c>
      <c r="I1116" s="235">
        <v>20080218</v>
      </c>
      <c r="J1116" s="134" t="s">
        <v>14</v>
      </c>
      <c r="O1116" s="235">
        <v>13</v>
      </c>
    </row>
    <row r="1117" spans="1:15" x14ac:dyDescent="0.25">
      <c r="A1117" s="134" t="s">
        <v>7357</v>
      </c>
      <c r="B1117" s="174" t="s">
        <v>4705</v>
      </c>
      <c r="C1117" s="174" t="s">
        <v>4706</v>
      </c>
      <c r="D1117" s="133" t="s">
        <v>7358</v>
      </c>
      <c r="E1117" s="174" t="s">
        <v>127</v>
      </c>
      <c r="F1117" s="282">
        <v>13</v>
      </c>
      <c r="I1117" s="235">
        <v>20080218</v>
      </c>
      <c r="J1117" s="134" t="s">
        <v>14</v>
      </c>
      <c r="O1117" s="235">
        <v>13</v>
      </c>
    </row>
    <row r="1118" spans="1:15" x14ac:dyDescent="0.25">
      <c r="A1118" s="134" t="s">
        <v>7361</v>
      </c>
      <c r="B1118" s="174" t="s">
        <v>4705</v>
      </c>
      <c r="C1118" s="174" t="s">
        <v>4706</v>
      </c>
      <c r="D1118" s="133" t="s">
        <v>7362</v>
      </c>
      <c r="E1118" s="174" t="s">
        <v>127</v>
      </c>
      <c r="F1118" s="282">
        <v>13</v>
      </c>
      <c r="I1118" s="235">
        <v>20080218</v>
      </c>
      <c r="J1118" s="134" t="s">
        <v>14</v>
      </c>
      <c r="O1118" s="235">
        <v>13</v>
      </c>
    </row>
    <row r="1119" spans="1:15" x14ac:dyDescent="0.25">
      <c r="A1119" s="134" t="s">
        <v>7365</v>
      </c>
      <c r="B1119" s="174" t="s">
        <v>4705</v>
      </c>
      <c r="C1119" s="174" t="s">
        <v>4706</v>
      </c>
      <c r="D1119" s="133" t="s">
        <v>7366</v>
      </c>
      <c r="E1119" s="174" t="s">
        <v>127</v>
      </c>
      <c r="F1119" s="282">
        <v>13</v>
      </c>
      <c r="I1119" s="235">
        <v>20080218</v>
      </c>
      <c r="J1119" s="134" t="s">
        <v>14</v>
      </c>
      <c r="O1119" s="235">
        <v>13</v>
      </c>
    </row>
    <row r="1120" spans="1:15" x14ac:dyDescent="0.25">
      <c r="A1120" s="134" t="s">
        <v>7369</v>
      </c>
      <c r="B1120" s="174" t="s">
        <v>4705</v>
      </c>
      <c r="C1120" s="174" t="s">
        <v>4706</v>
      </c>
      <c r="D1120" s="133" t="s">
        <v>7370</v>
      </c>
      <c r="E1120" s="174" t="s">
        <v>127</v>
      </c>
      <c r="F1120" s="282">
        <v>13</v>
      </c>
      <c r="I1120" s="235">
        <v>20080218</v>
      </c>
      <c r="J1120" s="134" t="s">
        <v>14</v>
      </c>
      <c r="O1120" s="235">
        <v>13</v>
      </c>
    </row>
    <row r="1121" spans="1:15" x14ac:dyDescent="0.25">
      <c r="A1121" s="134" t="s">
        <v>7373</v>
      </c>
      <c r="B1121" s="174" t="s">
        <v>4705</v>
      </c>
      <c r="C1121" s="174" t="s">
        <v>4706</v>
      </c>
      <c r="D1121" s="133" t="s">
        <v>7374</v>
      </c>
      <c r="E1121" s="174" t="s">
        <v>127</v>
      </c>
      <c r="F1121" s="282">
        <v>13</v>
      </c>
      <c r="I1121" s="235">
        <v>20080218</v>
      </c>
      <c r="J1121" s="134" t="s">
        <v>14</v>
      </c>
      <c r="O1121" s="235">
        <v>13</v>
      </c>
    </row>
    <row r="1122" spans="1:15" x14ac:dyDescent="0.25">
      <c r="A1122" s="134" t="s">
        <v>7377</v>
      </c>
      <c r="B1122" s="174" t="s">
        <v>4705</v>
      </c>
      <c r="C1122" s="174" t="s">
        <v>4706</v>
      </c>
      <c r="D1122" s="133" t="s">
        <v>7378</v>
      </c>
      <c r="E1122" s="174" t="s">
        <v>127</v>
      </c>
      <c r="F1122" s="282">
        <v>13</v>
      </c>
      <c r="I1122" s="235">
        <v>20080218</v>
      </c>
      <c r="J1122" s="134" t="s">
        <v>14</v>
      </c>
      <c r="O1122" s="235">
        <v>13</v>
      </c>
    </row>
    <row r="1123" spans="1:15" x14ac:dyDescent="0.25">
      <c r="A1123" s="134" t="s">
        <v>7381</v>
      </c>
      <c r="B1123" s="174" t="s">
        <v>4705</v>
      </c>
      <c r="C1123" s="174" t="s">
        <v>4706</v>
      </c>
      <c r="D1123" s="133" t="s">
        <v>7382</v>
      </c>
      <c r="E1123" s="174" t="s">
        <v>127</v>
      </c>
      <c r="F1123" s="282">
        <v>13</v>
      </c>
      <c r="I1123" s="235">
        <v>20080218</v>
      </c>
      <c r="J1123" s="134" t="s">
        <v>14</v>
      </c>
      <c r="O1123" s="235">
        <v>13</v>
      </c>
    </row>
    <row r="1124" spans="1:15" x14ac:dyDescent="0.25">
      <c r="A1124" s="134" t="s">
        <v>7385</v>
      </c>
      <c r="B1124" s="174" t="s">
        <v>4705</v>
      </c>
      <c r="C1124" s="174" t="s">
        <v>4706</v>
      </c>
      <c r="D1124" s="133" t="s">
        <v>7386</v>
      </c>
      <c r="E1124" s="174" t="s">
        <v>127</v>
      </c>
      <c r="F1124" s="282">
        <v>13</v>
      </c>
      <c r="I1124" s="235">
        <v>20080218</v>
      </c>
      <c r="J1124" s="134" t="s">
        <v>14</v>
      </c>
      <c r="O1124" s="235">
        <v>13</v>
      </c>
    </row>
    <row r="1125" spans="1:15" x14ac:dyDescent="0.25">
      <c r="A1125" s="134" t="s">
        <v>7389</v>
      </c>
      <c r="B1125" s="174" t="s">
        <v>4705</v>
      </c>
      <c r="C1125" s="174" t="s">
        <v>4706</v>
      </c>
      <c r="D1125" s="133" t="s">
        <v>7390</v>
      </c>
      <c r="E1125" s="174" t="s">
        <v>127</v>
      </c>
      <c r="F1125" s="282">
        <v>13</v>
      </c>
      <c r="I1125" s="235">
        <v>20080218</v>
      </c>
      <c r="J1125" s="134" t="s">
        <v>14</v>
      </c>
      <c r="O1125" s="235">
        <v>13</v>
      </c>
    </row>
    <row r="1126" spans="1:15" x14ac:dyDescent="0.25">
      <c r="A1126" s="134" t="s">
        <v>7393</v>
      </c>
      <c r="B1126" s="174" t="s">
        <v>4705</v>
      </c>
      <c r="C1126" s="174" t="s">
        <v>4706</v>
      </c>
      <c r="D1126" s="133" t="s">
        <v>7394</v>
      </c>
      <c r="E1126" s="174" t="s">
        <v>127</v>
      </c>
      <c r="F1126" s="282">
        <v>13</v>
      </c>
      <c r="I1126" s="235">
        <v>20080218</v>
      </c>
      <c r="J1126" s="134" t="s">
        <v>14</v>
      </c>
      <c r="O1126" s="235">
        <v>13</v>
      </c>
    </row>
    <row r="1127" spans="1:15" x14ac:dyDescent="0.25">
      <c r="A1127" s="134" t="s">
        <v>7397</v>
      </c>
      <c r="B1127" s="174" t="s">
        <v>4705</v>
      </c>
      <c r="C1127" s="174" t="s">
        <v>4706</v>
      </c>
      <c r="D1127" s="133" t="s">
        <v>7398</v>
      </c>
      <c r="E1127" s="174" t="s">
        <v>127</v>
      </c>
      <c r="F1127" s="282">
        <v>13</v>
      </c>
      <c r="I1127" s="235">
        <v>20080218</v>
      </c>
      <c r="J1127" s="134" t="s">
        <v>14</v>
      </c>
      <c r="O1127" s="235">
        <v>13</v>
      </c>
    </row>
    <row r="1128" spans="1:15" x14ac:dyDescent="0.25">
      <c r="A1128" s="134" t="s">
        <v>7401</v>
      </c>
      <c r="B1128" s="174" t="s">
        <v>4705</v>
      </c>
      <c r="C1128" s="174" t="s">
        <v>4706</v>
      </c>
      <c r="D1128" s="133" t="s">
        <v>7402</v>
      </c>
      <c r="E1128" s="174" t="s">
        <v>127</v>
      </c>
      <c r="F1128" s="282">
        <v>13</v>
      </c>
      <c r="I1128" s="235">
        <v>20080218</v>
      </c>
      <c r="J1128" s="134" t="s">
        <v>14</v>
      </c>
      <c r="O1128" s="235">
        <v>13</v>
      </c>
    </row>
    <row r="1129" spans="1:15" x14ac:dyDescent="0.25">
      <c r="A1129" s="134" t="s">
        <v>7405</v>
      </c>
      <c r="B1129" s="174" t="s">
        <v>4705</v>
      </c>
      <c r="C1129" s="174" t="s">
        <v>4706</v>
      </c>
      <c r="E1129" s="174" t="s">
        <v>127</v>
      </c>
      <c r="F1129" s="282">
        <v>13</v>
      </c>
      <c r="I1129" s="235">
        <v>20080218</v>
      </c>
      <c r="J1129" s="134" t="s">
        <v>14</v>
      </c>
      <c r="O1129" s="235">
        <v>13</v>
      </c>
    </row>
    <row r="1130" spans="1:15" x14ac:dyDescent="0.25">
      <c r="A1130" s="134" t="s">
        <v>7408</v>
      </c>
      <c r="B1130" s="174" t="s">
        <v>4705</v>
      </c>
      <c r="C1130" s="174" t="s">
        <v>4706</v>
      </c>
      <c r="E1130" s="174" t="s">
        <v>127</v>
      </c>
      <c r="F1130" s="282">
        <v>13</v>
      </c>
      <c r="I1130" s="235">
        <v>20080218</v>
      </c>
      <c r="J1130" s="134" t="s">
        <v>14</v>
      </c>
      <c r="O1130" s="235">
        <v>13</v>
      </c>
    </row>
    <row r="1131" spans="1:15" x14ac:dyDescent="0.25">
      <c r="A1131" s="134" t="s">
        <v>7411</v>
      </c>
      <c r="B1131" s="174" t="s">
        <v>4705</v>
      </c>
      <c r="C1131" s="174" t="s">
        <v>4706</v>
      </c>
      <c r="D1131" s="133" t="s">
        <v>4996</v>
      </c>
      <c r="E1131" s="174" t="s">
        <v>127</v>
      </c>
      <c r="F1131" s="282">
        <v>13</v>
      </c>
      <c r="G1131" s="133" t="s">
        <v>7412</v>
      </c>
      <c r="H1131" s="235" t="s">
        <v>6963</v>
      </c>
      <c r="I1131" s="235">
        <v>20080218</v>
      </c>
      <c r="J1131" s="134" t="s">
        <v>14</v>
      </c>
      <c r="K1131" s="58" t="s">
        <v>4746</v>
      </c>
      <c r="L1131" s="235">
        <v>400</v>
      </c>
      <c r="M1131" s="26" t="s">
        <v>4747</v>
      </c>
      <c r="N1131" s="27" t="s">
        <v>4748</v>
      </c>
      <c r="O1131" s="235">
        <v>13</v>
      </c>
    </row>
    <row r="1132" spans="1:15" x14ac:dyDescent="0.25">
      <c r="A1132" s="134" t="s">
        <v>7416</v>
      </c>
      <c r="B1132" s="174" t="s">
        <v>4705</v>
      </c>
      <c r="C1132" s="174" t="s">
        <v>4706</v>
      </c>
      <c r="D1132" s="133" t="s">
        <v>7418</v>
      </c>
      <c r="E1132" s="174" t="s">
        <v>127</v>
      </c>
      <c r="F1132" s="282">
        <v>13</v>
      </c>
      <c r="G1132" s="133" t="s">
        <v>7417</v>
      </c>
      <c r="H1132" s="235" t="s">
        <v>6963</v>
      </c>
      <c r="I1132" s="235">
        <v>20080218</v>
      </c>
      <c r="J1132" s="134" t="s">
        <v>14</v>
      </c>
      <c r="K1132" s="58" t="s">
        <v>4874</v>
      </c>
      <c r="L1132" s="235">
        <v>800</v>
      </c>
      <c r="M1132" s="26" t="s">
        <v>4875</v>
      </c>
      <c r="N1132" s="27" t="s">
        <v>4876</v>
      </c>
      <c r="O1132" s="235">
        <v>13</v>
      </c>
    </row>
    <row r="1133" spans="1:15" x14ac:dyDescent="0.25">
      <c r="A1133" s="134" t="s">
        <v>7423</v>
      </c>
      <c r="B1133" s="174" t="s">
        <v>4705</v>
      </c>
      <c r="C1133" s="174" t="s">
        <v>4706</v>
      </c>
      <c r="D1133" s="133" t="s">
        <v>7425</v>
      </c>
      <c r="E1133" s="174" t="s">
        <v>127</v>
      </c>
      <c r="F1133" s="282">
        <v>13</v>
      </c>
      <c r="G1133" s="133" t="s">
        <v>7424</v>
      </c>
      <c r="H1133" s="235" t="s">
        <v>6963</v>
      </c>
      <c r="I1133" s="235">
        <v>20080218</v>
      </c>
      <c r="J1133" s="134" t="s">
        <v>14</v>
      </c>
      <c r="K1133" s="58" t="s">
        <v>4925</v>
      </c>
      <c r="L1133" s="235">
        <v>900</v>
      </c>
      <c r="M1133" s="26" t="s">
        <v>4926</v>
      </c>
      <c r="N1133" s="27" t="s">
        <v>4927</v>
      </c>
      <c r="O1133" s="235">
        <v>13</v>
      </c>
    </row>
    <row r="1134" spans="1:15" x14ac:dyDescent="0.25">
      <c r="A1134" s="134" t="s">
        <v>7430</v>
      </c>
      <c r="B1134" s="174" t="s">
        <v>4705</v>
      </c>
      <c r="C1134" s="174" t="s">
        <v>4706</v>
      </c>
      <c r="D1134" s="133" t="s">
        <v>7432</v>
      </c>
      <c r="E1134" s="174" t="s">
        <v>127</v>
      </c>
      <c r="F1134" s="282">
        <v>13</v>
      </c>
      <c r="G1134" s="133" t="s">
        <v>7431</v>
      </c>
      <c r="H1134" s="235" t="s">
        <v>6963</v>
      </c>
      <c r="I1134" s="235">
        <v>20080218</v>
      </c>
      <c r="J1134" s="134" t="s">
        <v>14</v>
      </c>
      <c r="K1134" s="58" t="s">
        <v>4801</v>
      </c>
      <c r="L1134" s="235">
        <v>700</v>
      </c>
      <c r="M1134" s="26" t="s">
        <v>4802</v>
      </c>
      <c r="N1134" s="27" t="s">
        <v>4803</v>
      </c>
      <c r="O1134" s="235">
        <v>13</v>
      </c>
    </row>
    <row r="1135" spans="1:15" x14ac:dyDescent="0.25">
      <c r="A1135" s="134" t="s">
        <v>7436</v>
      </c>
      <c r="B1135" s="174" t="s">
        <v>4705</v>
      </c>
      <c r="C1135" s="174" t="s">
        <v>4706</v>
      </c>
      <c r="D1135" s="133" t="s">
        <v>7438</v>
      </c>
      <c r="E1135" s="174" t="s">
        <v>127</v>
      </c>
      <c r="F1135" s="282">
        <v>13</v>
      </c>
      <c r="G1135" s="133" t="s">
        <v>7437</v>
      </c>
      <c r="H1135" s="235" t="s">
        <v>6963</v>
      </c>
      <c r="I1135" s="235">
        <v>20080218</v>
      </c>
      <c r="J1135" s="134" t="s">
        <v>14</v>
      </c>
      <c r="K1135" s="58" t="s">
        <v>4965</v>
      </c>
      <c r="L1135" s="235">
        <v>700</v>
      </c>
      <c r="M1135" s="26" t="s">
        <v>4966</v>
      </c>
      <c r="N1135" s="27" t="s">
        <v>4967</v>
      </c>
      <c r="O1135" s="235">
        <v>13</v>
      </c>
    </row>
    <row r="1136" spans="1:15" x14ac:dyDescent="0.25">
      <c r="A1136" s="134" t="s">
        <v>7442</v>
      </c>
      <c r="B1136" s="174" t="s">
        <v>4705</v>
      </c>
      <c r="C1136" s="174" t="s">
        <v>4706</v>
      </c>
      <c r="D1136" s="133" t="s">
        <v>7444</v>
      </c>
      <c r="E1136" s="174" t="s">
        <v>127</v>
      </c>
      <c r="F1136" s="282">
        <v>13</v>
      </c>
      <c r="G1136" s="133" t="s">
        <v>7443</v>
      </c>
      <c r="H1136" s="235" t="s">
        <v>6963</v>
      </c>
      <c r="I1136" s="235">
        <v>20080218</v>
      </c>
      <c r="J1136" s="134" t="s">
        <v>14</v>
      </c>
      <c r="K1136" s="58" t="s">
        <v>4965</v>
      </c>
      <c r="L1136" s="235">
        <v>700</v>
      </c>
      <c r="M1136" s="26" t="s">
        <v>4966</v>
      </c>
      <c r="N1136" s="27" t="s">
        <v>4967</v>
      </c>
      <c r="O1136" s="235">
        <v>13</v>
      </c>
    </row>
    <row r="1137" spans="1:15" x14ac:dyDescent="0.25">
      <c r="A1137" s="134" t="s">
        <v>7448</v>
      </c>
      <c r="B1137" s="174" t="s">
        <v>4705</v>
      </c>
      <c r="C1137" s="174" t="s">
        <v>4706</v>
      </c>
      <c r="D1137" s="133" t="s">
        <v>7450</v>
      </c>
      <c r="E1137" s="174" t="s">
        <v>127</v>
      </c>
      <c r="F1137" s="282">
        <v>13</v>
      </c>
      <c r="G1137" s="133" t="s">
        <v>7449</v>
      </c>
      <c r="H1137" s="235" t="s">
        <v>6963</v>
      </c>
      <c r="I1137" s="235">
        <v>20080218</v>
      </c>
      <c r="J1137" s="134" t="s">
        <v>14</v>
      </c>
      <c r="K1137" s="58" t="s">
        <v>4746</v>
      </c>
      <c r="L1137" s="235">
        <v>570</v>
      </c>
      <c r="M1137" s="26" t="s">
        <v>4747</v>
      </c>
      <c r="N1137" s="27" t="s">
        <v>4748</v>
      </c>
      <c r="O1137" s="235">
        <v>13</v>
      </c>
    </row>
    <row r="1138" spans="1:15" x14ac:dyDescent="0.25">
      <c r="A1138" s="134" t="s">
        <v>7454</v>
      </c>
      <c r="B1138" s="174" t="s">
        <v>4705</v>
      </c>
      <c r="C1138" s="174" t="s">
        <v>4706</v>
      </c>
      <c r="D1138" s="133" t="s">
        <v>7456</v>
      </c>
      <c r="E1138" s="174" t="s">
        <v>127</v>
      </c>
      <c r="F1138" s="282">
        <v>13</v>
      </c>
      <c r="G1138" s="133" t="s">
        <v>7455</v>
      </c>
      <c r="H1138" s="235" t="s">
        <v>6963</v>
      </c>
      <c r="I1138" s="235">
        <v>20080218</v>
      </c>
      <c r="J1138" s="134" t="s">
        <v>14</v>
      </c>
      <c r="K1138" s="58" t="s">
        <v>5096</v>
      </c>
      <c r="L1138" s="235">
        <v>250</v>
      </c>
      <c r="M1138" s="26" t="s">
        <v>4762</v>
      </c>
      <c r="N1138" s="27" t="s">
        <v>4890</v>
      </c>
      <c r="O1138" s="235">
        <v>13</v>
      </c>
    </row>
    <row r="1139" spans="1:15" x14ac:dyDescent="0.25">
      <c r="A1139" s="134" t="s">
        <v>7460</v>
      </c>
      <c r="B1139" s="174" t="s">
        <v>4705</v>
      </c>
      <c r="C1139" s="174" t="s">
        <v>4706</v>
      </c>
      <c r="D1139" s="133" t="s">
        <v>7462</v>
      </c>
      <c r="E1139" s="174" t="s">
        <v>127</v>
      </c>
      <c r="F1139" s="282">
        <v>13</v>
      </c>
      <c r="G1139" s="133" t="s">
        <v>7461</v>
      </c>
      <c r="H1139" s="235" t="s">
        <v>6963</v>
      </c>
      <c r="I1139" s="235">
        <v>20080218</v>
      </c>
      <c r="J1139" s="134" t="s">
        <v>14</v>
      </c>
      <c r="K1139" s="58" t="s">
        <v>4888</v>
      </c>
      <c r="L1139" s="235">
        <v>800</v>
      </c>
      <c r="M1139" s="26" t="s">
        <v>4889</v>
      </c>
      <c r="N1139" s="27" t="s">
        <v>4890</v>
      </c>
      <c r="O1139" s="235">
        <v>13</v>
      </c>
    </row>
    <row r="1140" spans="1:15" x14ac:dyDescent="0.25">
      <c r="A1140" s="134" t="s">
        <v>7466</v>
      </c>
      <c r="B1140" s="174" t="s">
        <v>4705</v>
      </c>
      <c r="C1140" s="174" t="s">
        <v>4706</v>
      </c>
      <c r="D1140" s="133" t="s">
        <v>7468</v>
      </c>
      <c r="E1140" s="174" t="s">
        <v>127</v>
      </c>
      <c r="F1140" s="282">
        <v>13</v>
      </c>
      <c r="G1140" s="133" t="s">
        <v>7467</v>
      </c>
      <c r="H1140" s="235" t="s">
        <v>6963</v>
      </c>
      <c r="I1140" s="235">
        <v>20080218</v>
      </c>
      <c r="J1140" s="134" t="s">
        <v>14</v>
      </c>
      <c r="K1140" s="58" t="s">
        <v>4820</v>
      </c>
      <c r="L1140" s="235">
        <v>780</v>
      </c>
      <c r="M1140" s="26" t="s">
        <v>4821</v>
      </c>
      <c r="N1140" s="27" t="s">
        <v>4822</v>
      </c>
      <c r="O1140" s="235">
        <v>13</v>
      </c>
    </row>
    <row r="1141" spans="1:15" x14ac:dyDescent="0.25">
      <c r="A1141" s="134" t="s">
        <v>7472</v>
      </c>
      <c r="B1141" s="174" t="s">
        <v>4705</v>
      </c>
      <c r="C1141" s="174" t="s">
        <v>4706</v>
      </c>
      <c r="D1141" s="133" t="s">
        <v>7474</v>
      </c>
      <c r="E1141" s="174" t="s">
        <v>127</v>
      </c>
      <c r="F1141" s="282">
        <v>13</v>
      </c>
      <c r="G1141" s="133" t="s">
        <v>7473</v>
      </c>
      <c r="H1141" s="235" t="s">
        <v>6963</v>
      </c>
      <c r="I1141" s="235">
        <v>20080218</v>
      </c>
      <c r="J1141" s="134" t="s">
        <v>14</v>
      </c>
      <c r="K1141" s="58" t="s">
        <v>7476</v>
      </c>
      <c r="L1141" s="235">
        <v>20</v>
      </c>
      <c r="M1141" s="26" t="s">
        <v>5069</v>
      </c>
      <c r="N1141" s="27" t="s">
        <v>7477</v>
      </c>
      <c r="O1141" s="235">
        <v>13</v>
      </c>
    </row>
    <row r="1142" spans="1:15" x14ac:dyDescent="0.25">
      <c r="A1142" s="134" t="s">
        <v>7481</v>
      </c>
      <c r="B1142" s="174" t="s">
        <v>4705</v>
      </c>
      <c r="C1142" s="174" t="s">
        <v>4706</v>
      </c>
      <c r="D1142" s="133" t="s">
        <v>7483</v>
      </c>
      <c r="E1142" s="174" t="s">
        <v>127</v>
      </c>
      <c r="F1142" s="282">
        <v>13</v>
      </c>
      <c r="G1142" s="133" t="s">
        <v>7482</v>
      </c>
      <c r="H1142" s="235" t="s">
        <v>6963</v>
      </c>
      <c r="I1142" s="235">
        <v>20080218</v>
      </c>
      <c r="J1142" s="134" t="s">
        <v>14</v>
      </c>
      <c r="K1142" s="58" t="s">
        <v>4810</v>
      </c>
      <c r="L1142" s="235">
        <v>700</v>
      </c>
      <c r="M1142" s="26" t="s">
        <v>4811</v>
      </c>
      <c r="N1142" s="27" t="s">
        <v>4812</v>
      </c>
      <c r="O1142" s="235">
        <v>13</v>
      </c>
    </row>
    <row r="1143" spans="1:15" x14ac:dyDescent="0.25">
      <c r="A1143" s="134" t="s">
        <v>7488</v>
      </c>
      <c r="B1143" s="174" t="s">
        <v>4705</v>
      </c>
      <c r="C1143" s="174" t="s">
        <v>4706</v>
      </c>
      <c r="D1143" s="133" t="s">
        <v>7490</v>
      </c>
      <c r="E1143" s="174" t="s">
        <v>127</v>
      </c>
      <c r="F1143" s="282">
        <v>13</v>
      </c>
      <c r="G1143" s="133" t="s">
        <v>7489</v>
      </c>
      <c r="H1143" s="235" t="s">
        <v>6963</v>
      </c>
      <c r="I1143" s="235">
        <v>20080218</v>
      </c>
      <c r="J1143" s="134" t="s">
        <v>14</v>
      </c>
      <c r="K1143" s="58" t="s">
        <v>4965</v>
      </c>
      <c r="L1143" s="235">
        <v>600</v>
      </c>
      <c r="M1143" s="26" t="s">
        <v>4966</v>
      </c>
      <c r="N1143" s="27" t="s">
        <v>4967</v>
      </c>
      <c r="O1143" s="235">
        <v>13</v>
      </c>
    </row>
    <row r="1144" spans="1:15" x14ac:dyDescent="0.25">
      <c r="A1144" s="134" t="s">
        <v>7495</v>
      </c>
      <c r="B1144" s="174" t="s">
        <v>4705</v>
      </c>
      <c r="C1144" s="174" t="s">
        <v>4706</v>
      </c>
      <c r="D1144" s="133" t="s">
        <v>7497</v>
      </c>
      <c r="E1144" s="174" t="s">
        <v>127</v>
      </c>
      <c r="F1144" s="282">
        <v>13</v>
      </c>
      <c r="G1144" s="133" t="s">
        <v>7496</v>
      </c>
      <c r="H1144" s="235" t="s">
        <v>6963</v>
      </c>
      <c r="I1144" s="235">
        <v>20080218</v>
      </c>
      <c r="J1144" s="134" t="s">
        <v>14</v>
      </c>
      <c r="K1144" s="58" t="s">
        <v>4761</v>
      </c>
      <c r="L1144" s="235">
        <v>300</v>
      </c>
      <c r="M1144" s="26" t="s">
        <v>4762</v>
      </c>
      <c r="N1144" s="27" t="s">
        <v>4763</v>
      </c>
      <c r="O1144" s="235">
        <v>13</v>
      </c>
    </row>
    <row r="1145" spans="1:15" x14ac:dyDescent="0.25">
      <c r="A1145" s="134" t="s">
        <v>7501</v>
      </c>
      <c r="B1145" s="174" t="s">
        <v>4705</v>
      </c>
      <c r="C1145" s="174" t="s">
        <v>4706</v>
      </c>
      <c r="D1145" s="133" t="s">
        <v>7503</v>
      </c>
      <c r="E1145" s="174" t="s">
        <v>127</v>
      </c>
      <c r="F1145" s="282">
        <v>13</v>
      </c>
      <c r="G1145" s="133" t="s">
        <v>7502</v>
      </c>
      <c r="H1145" s="235" t="s">
        <v>6963</v>
      </c>
      <c r="I1145" s="235">
        <v>20080218</v>
      </c>
      <c r="J1145" s="134" t="s">
        <v>14</v>
      </c>
      <c r="K1145" s="58" t="s">
        <v>4925</v>
      </c>
      <c r="L1145" s="235">
        <v>850</v>
      </c>
      <c r="M1145" s="26" t="s">
        <v>4926</v>
      </c>
      <c r="N1145" s="27" t="s">
        <v>4927</v>
      </c>
      <c r="O1145" s="235">
        <v>13</v>
      </c>
    </row>
    <row r="1146" spans="1:15" x14ac:dyDescent="0.25">
      <c r="A1146" s="134" t="s">
        <v>7507</v>
      </c>
      <c r="B1146" s="174" t="s">
        <v>4705</v>
      </c>
      <c r="C1146" s="174" t="s">
        <v>4706</v>
      </c>
      <c r="D1146" s="133" t="s">
        <v>7509</v>
      </c>
      <c r="E1146" s="174" t="s">
        <v>127</v>
      </c>
      <c r="F1146" s="282">
        <v>13</v>
      </c>
      <c r="G1146" s="133" t="s">
        <v>7508</v>
      </c>
      <c r="H1146" s="235" t="s">
        <v>6963</v>
      </c>
      <c r="I1146" s="235">
        <v>20080218</v>
      </c>
      <c r="J1146" s="134" t="s">
        <v>14</v>
      </c>
      <c r="K1146" s="58" t="s">
        <v>4925</v>
      </c>
      <c r="L1146" s="235">
        <v>900</v>
      </c>
      <c r="M1146" s="26" t="s">
        <v>4926</v>
      </c>
      <c r="N1146" s="27" t="s">
        <v>4927</v>
      </c>
      <c r="O1146" s="235">
        <v>13</v>
      </c>
    </row>
    <row r="1147" spans="1:15" x14ac:dyDescent="0.25">
      <c r="A1147" s="134" t="s">
        <v>7513</v>
      </c>
      <c r="B1147" s="174" t="s">
        <v>4705</v>
      </c>
      <c r="C1147" s="174" t="s">
        <v>4706</v>
      </c>
      <c r="D1147" s="133" t="s">
        <v>5004</v>
      </c>
      <c r="E1147" s="174" t="s">
        <v>127</v>
      </c>
      <c r="F1147" s="282">
        <v>13</v>
      </c>
      <c r="G1147" s="133" t="s">
        <v>7514</v>
      </c>
      <c r="H1147" s="235" t="s">
        <v>6963</v>
      </c>
      <c r="I1147" s="235">
        <v>20080218</v>
      </c>
      <c r="J1147" s="134" t="s">
        <v>14</v>
      </c>
      <c r="K1147" s="58" t="s">
        <v>4746</v>
      </c>
      <c r="L1147" s="235">
        <v>400</v>
      </c>
      <c r="M1147" s="26" t="s">
        <v>4747</v>
      </c>
      <c r="N1147" s="27" t="s">
        <v>4748</v>
      </c>
      <c r="O1147" s="235">
        <v>13</v>
      </c>
    </row>
    <row r="1148" spans="1:15" x14ac:dyDescent="0.25">
      <c r="A1148" s="134" t="s">
        <v>7518</v>
      </c>
      <c r="B1148" s="174" t="s">
        <v>4705</v>
      </c>
      <c r="C1148" s="174" t="s">
        <v>4706</v>
      </c>
      <c r="E1148" s="174" t="s">
        <v>127</v>
      </c>
      <c r="F1148" s="282">
        <v>13</v>
      </c>
      <c r="I1148" s="235">
        <v>20080218</v>
      </c>
      <c r="J1148" s="134" t="s">
        <v>14</v>
      </c>
      <c r="O1148" s="235">
        <v>13</v>
      </c>
    </row>
    <row r="1149" spans="1:15" x14ac:dyDescent="0.25">
      <c r="A1149" s="134" t="s">
        <v>7522</v>
      </c>
      <c r="B1149" s="174" t="s">
        <v>4705</v>
      </c>
      <c r="C1149" s="174" t="s">
        <v>4706</v>
      </c>
      <c r="D1149" s="133" t="s">
        <v>5590</v>
      </c>
      <c r="E1149" s="174" t="s">
        <v>127</v>
      </c>
      <c r="F1149" s="282">
        <v>13</v>
      </c>
      <c r="G1149" s="133" t="s">
        <v>7523</v>
      </c>
      <c r="H1149" s="235" t="s">
        <v>6963</v>
      </c>
      <c r="I1149" s="235">
        <v>20080218</v>
      </c>
      <c r="J1149" s="134" t="s">
        <v>14</v>
      </c>
      <c r="K1149" s="58" t="s">
        <v>4861</v>
      </c>
      <c r="L1149" s="235">
        <v>250</v>
      </c>
      <c r="M1149" s="26" t="s">
        <v>4862</v>
      </c>
      <c r="N1149" s="27" t="s">
        <v>4863</v>
      </c>
      <c r="O1149" s="235">
        <v>13</v>
      </c>
    </row>
    <row r="1150" spans="1:15" x14ac:dyDescent="0.25">
      <c r="A1150" s="134" t="s">
        <v>7527</v>
      </c>
      <c r="B1150" s="174" t="s">
        <v>4705</v>
      </c>
      <c r="C1150" s="174" t="s">
        <v>4706</v>
      </c>
      <c r="D1150" s="133" t="s">
        <v>7529</v>
      </c>
      <c r="E1150" s="174" t="s">
        <v>127</v>
      </c>
      <c r="F1150" s="282">
        <v>13</v>
      </c>
      <c r="G1150" s="133" t="s">
        <v>7528</v>
      </c>
      <c r="H1150" s="235" t="s">
        <v>6963</v>
      </c>
      <c r="I1150" s="235">
        <v>20080218</v>
      </c>
      <c r="J1150" s="134" t="s">
        <v>14</v>
      </c>
      <c r="K1150" s="58" t="s">
        <v>4801</v>
      </c>
      <c r="L1150" s="235">
        <v>600</v>
      </c>
      <c r="M1150" s="26" t="s">
        <v>4802</v>
      </c>
      <c r="N1150" s="27" t="s">
        <v>4803</v>
      </c>
      <c r="O1150" s="235">
        <v>13</v>
      </c>
    </row>
    <row r="1151" spans="1:15" x14ac:dyDescent="0.25">
      <c r="A1151" s="134" t="s">
        <v>7534</v>
      </c>
      <c r="B1151" s="174" t="s">
        <v>4705</v>
      </c>
      <c r="C1151" s="174" t="s">
        <v>4706</v>
      </c>
      <c r="D1151" s="133" t="s">
        <v>5172</v>
      </c>
      <c r="E1151" s="174" t="s">
        <v>127</v>
      </c>
      <c r="F1151" s="282">
        <v>13</v>
      </c>
      <c r="G1151" s="133" t="s">
        <v>7535</v>
      </c>
      <c r="H1151" s="235" t="s">
        <v>6963</v>
      </c>
      <c r="I1151" s="235">
        <v>20080218</v>
      </c>
      <c r="J1151" s="134" t="s">
        <v>14</v>
      </c>
      <c r="K1151" s="58" t="s">
        <v>4874</v>
      </c>
      <c r="L1151" s="235">
        <v>800</v>
      </c>
      <c r="M1151" s="26" t="s">
        <v>4875</v>
      </c>
      <c r="N1151" s="27" t="s">
        <v>4876</v>
      </c>
      <c r="O1151" s="235">
        <v>13</v>
      </c>
    </row>
    <row r="1152" spans="1:15" x14ac:dyDescent="0.25">
      <c r="A1152" s="134" t="s">
        <v>7540</v>
      </c>
      <c r="B1152" s="174" t="s">
        <v>4705</v>
      </c>
      <c r="C1152" s="174" t="s">
        <v>4706</v>
      </c>
      <c r="D1152" s="133" t="s">
        <v>7542</v>
      </c>
      <c r="E1152" s="174" t="s">
        <v>127</v>
      </c>
      <c r="F1152" s="282">
        <v>13</v>
      </c>
      <c r="G1152" s="133" t="s">
        <v>7541</v>
      </c>
      <c r="H1152" s="235" t="s">
        <v>6963</v>
      </c>
      <c r="I1152" s="235">
        <v>20080218</v>
      </c>
      <c r="J1152" s="134" t="s">
        <v>14</v>
      </c>
      <c r="K1152" s="58" t="s">
        <v>4801</v>
      </c>
      <c r="L1152" s="235">
        <v>400</v>
      </c>
      <c r="M1152" s="26" t="s">
        <v>4802</v>
      </c>
      <c r="N1152" s="27" t="s">
        <v>4803</v>
      </c>
      <c r="O1152" s="235">
        <v>13</v>
      </c>
    </row>
    <row r="1153" spans="1:15" x14ac:dyDescent="0.25">
      <c r="A1153" s="134" t="s">
        <v>7546</v>
      </c>
      <c r="B1153" s="174" t="s">
        <v>4705</v>
      </c>
      <c r="C1153" s="174" t="s">
        <v>4706</v>
      </c>
      <c r="D1153" s="133" t="s">
        <v>7548</v>
      </c>
      <c r="E1153" s="174" t="s">
        <v>127</v>
      </c>
      <c r="F1153" s="282">
        <v>13</v>
      </c>
      <c r="G1153" s="133" t="s">
        <v>7547</v>
      </c>
      <c r="H1153" s="235" t="s">
        <v>6963</v>
      </c>
      <c r="I1153" s="235">
        <v>20080218</v>
      </c>
      <c r="J1153" s="134" t="s">
        <v>14</v>
      </c>
      <c r="K1153" s="58" t="s">
        <v>4801</v>
      </c>
      <c r="L1153" s="235">
        <v>600</v>
      </c>
      <c r="M1153" s="26" t="s">
        <v>4802</v>
      </c>
      <c r="N1153" s="27" t="s">
        <v>4803</v>
      </c>
      <c r="O1153" s="235">
        <v>13</v>
      </c>
    </row>
    <row r="1154" spans="1:15" x14ac:dyDescent="0.25">
      <c r="A1154" s="134" t="s">
        <v>7552</v>
      </c>
      <c r="B1154" s="174" t="s">
        <v>4705</v>
      </c>
      <c r="C1154" s="174" t="s">
        <v>4706</v>
      </c>
      <c r="E1154" s="174" t="s">
        <v>127</v>
      </c>
      <c r="F1154" s="282">
        <v>13</v>
      </c>
      <c r="I1154" s="235">
        <v>20080218</v>
      </c>
      <c r="J1154" s="134" t="s">
        <v>14</v>
      </c>
      <c r="O1154" s="235">
        <v>13</v>
      </c>
    </row>
    <row r="1155" spans="1:15" x14ac:dyDescent="0.25">
      <c r="A1155" s="134" t="s">
        <v>7557</v>
      </c>
      <c r="B1155" s="174" t="s">
        <v>4705</v>
      </c>
      <c r="C1155" s="174" t="s">
        <v>4706</v>
      </c>
      <c r="D1155" s="133" t="s">
        <v>7559</v>
      </c>
      <c r="E1155" s="174" t="s">
        <v>127</v>
      </c>
      <c r="F1155" s="282">
        <v>13</v>
      </c>
      <c r="G1155" s="133" t="s">
        <v>7558</v>
      </c>
      <c r="H1155" s="235" t="s">
        <v>6963</v>
      </c>
      <c r="I1155" s="235">
        <v>20080218</v>
      </c>
      <c r="J1155" s="134" t="s">
        <v>14</v>
      </c>
      <c r="K1155" s="58" t="s">
        <v>4810</v>
      </c>
      <c r="L1155" s="235">
        <v>750</v>
      </c>
      <c r="M1155" s="26" t="s">
        <v>5803</v>
      </c>
      <c r="N1155" s="27" t="s">
        <v>5804</v>
      </c>
      <c r="O1155" s="235">
        <v>13</v>
      </c>
    </row>
    <row r="1156" spans="1:15" x14ac:dyDescent="0.25">
      <c r="A1156" s="134" t="s">
        <v>7563</v>
      </c>
      <c r="B1156" s="174" t="s">
        <v>4705</v>
      </c>
      <c r="C1156" s="174" t="s">
        <v>4706</v>
      </c>
      <c r="D1156" s="133" t="s">
        <v>7565</v>
      </c>
      <c r="E1156" s="174" t="s">
        <v>127</v>
      </c>
      <c r="F1156" s="282">
        <v>13</v>
      </c>
      <c r="G1156" s="133" t="s">
        <v>7564</v>
      </c>
      <c r="H1156" s="235" t="s">
        <v>6963</v>
      </c>
      <c r="I1156" s="235">
        <v>20080218</v>
      </c>
      <c r="J1156" s="134" t="s">
        <v>14</v>
      </c>
      <c r="K1156" s="58" t="s">
        <v>4810</v>
      </c>
      <c r="L1156" s="235">
        <v>600</v>
      </c>
      <c r="M1156" s="26" t="s">
        <v>5803</v>
      </c>
      <c r="N1156" s="27" t="s">
        <v>5804</v>
      </c>
      <c r="O1156" s="235">
        <v>13</v>
      </c>
    </row>
    <row r="1157" spans="1:15" x14ac:dyDescent="0.25">
      <c r="A1157" s="134" t="s">
        <v>7569</v>
      </c>
      <c r="B1157" s="174" t="s">
        <v>4705</v>
      </c>
      <c r="C1157" s="174" t="s">
        <v>4706</v>
      </c>
      <c r="D1157" s="133" t="s">
        <v>7571</v>
      </c>
      <c r="E1157" s="174" t="s">
        <v>127</v>
      </c>
      <c r="F1157" s="282">
        <v>13</v>
      </c>
      <c r="G1157" s="133" t="s">
        <v>7570</v>
      </c>
      <c r="H1157" s="235" t="s">
        <v>6963</v>
      </c>
      <c r="I1157" s="235">
        <v>20080218</v>
      </c>
      <c r="J1157" s="134" t="s">
        <v>14</v>
      </c>
      <c r="K1157" s="58" t="s">
        <v>4761</v>
      </c>
      <c r="L1157" s="235">
        <v>100</v>
      </c>
      <c r="M1157" s="26" t="s">
        <v>4762</v>
      </c>
      <c r="N1157" s="27" t="s">
        <v>4763</v>
      </c>
      <c r="O1157" s="235">
        <v>13</v>
      </c>
    </row>
    <row r="1158" spans="1:15" x14ac:dyDescent="0.25">
      <c r="A1158" s="134" t="s">
        <v>7575</v>
      </c>
      <c r="B1158" s="174" t="s">
        <v>4705</v>
      </c>
      <c r="C1158" s="174" t="s">
        <v>4706</v>
      </c>
      <c r="D1158" s="133" t="s">
        <v>7577</v>
      </c>
      <c r="E1158" s="174" t="s">
        <v>127</v>
      </c>
      <c r="F1158" s="282">
        <v>13</v>
      </c>
      <c r="G1158" s="133" t="s">
        <v>7576</v>
      </c>
      <c r="H1158" s="235" t="s">
        <v>6963</v>
      </c>
      <c r="I1158" s="235">
        <v>20080218</v>
      </c>
      <c r="J1158" s="134" t="s">
        <v>14</v>
      </c>
      <c r="K1158" s="58" t="s">
        <v>4746</v>
      </c>
      <c r="L1158" s="235">
        <v>100</v>
      </c>
      <c r="M1158" s="26" t="s">
        <v>4747</v>
      </c>
      <c r="N1158" s="27" t="s">
        <v>4748</v>
      </c>
      <c r="O1158" s="235">
        <v>13</v>
      </c>
    </row>
    <row r="1159" spans="1:15" x14ac:dyDescent="0.25">
      <c r="A1159" s="134" t="s">
        <v>7581</v>
      </c>
      <c r="B1159" s="174" t="s">
        <v>4705</v>
      </c>
      <c r="C1159" s="174" t="s">
        <v>4706</v>
      </c>
      <c r="D1159" s="133" t="s">
        <v>7583</v>
      </c>
      <c r="E1159" s="174" t="s">
        <v>127</v>
      </c>
      <c r="F1159" s="282">
        <v>13</v>
      </c>
      <c r="G1159" s="133" t="s">
        <v>7582</v>
      </c>
      <c r="H1159" s="235" t="s">
        <v>6963</v>
      </c>
      <c r="I1159" s="235">
        <v>20080218</v>
      </c>
      <c r="J1159" s="134" t="s">
        <v>14</v>
      </c>
      <c r="K1159" s="58" t="s">
        <v>7584</v>
      </c>
      <c r="L1159" s="235">
        <v>365</v>
      </c>
      <c r="M1159" s="26" t="s">
        <v>7585</v>
      </c>
      <c r="N1159" s="27" t="s">
        <v>7586</v>
      </c>
      <c r="O1159" s="235">
        <v>13</v>
      </c>
    </row>
    <row r="1160" spans="1:15" x14ac:dyDescent="0.25">
      <c r="A1160" s="134" t="s">
        <v>7591</v>
      </c>
      <c r="B1160" s="174" t="s">
        <v>4705</v>
      </c>
      <c r="C1160" s="174" t="s">
        <v>4706</v>
      </c>
      <c r="D1160" s="133" t="s">
        <v>7593</v>
      </c>
      <c r="E1160" s="174" t="s">
        <v>127</v>
      </c>
      <c r="F1160" s="282">
        <v>13</v>
      </c>
      <c r="G1160" s="133" t="s">
        <v>7592</v>
      </c>
      <c r="H1160" s="235" t="s">
        <v>6963</v>
      </c>
      <c r="I1160" s="235">
        <v>20080218</v>
      </c>
      <c r="J1160" s="134" t="s">
        <v>14</v>
      </c>
      <c r="K1160" s="58" t="s">
        <v>4925</v>
      </c>
      <c r="L1160" s="235">
        <v>800</v>
      </c>
      <c r="M1160" s="26" t="s">
        <v>4926</v>
      </c>
      <c r="N1160" s="27" t="s">
        <v>4927</v>
      </c>
      <c r="O1160" s="235">
        <v>13</v>
      </c>
    </row>
    <row r="1161" spans="1:15" x14ac:dyDescent="0.25">
      <c r="A1161" s="134" t="s">
        <v>7597</v>
      </c>
      <c r="B1161" s="174" t="s">
        <v>4705</v>
      </c>
      <c r="C1161" s="174" t="s">
        <v>4706</v>
      </c>
      <c r="D1161" s="133" t="s">
        <v>7599</v>
      </c>
      <c r="E1161" s="174" t="s">
        <v>127</v>
      </c>
      <c r="F1161" s="282">
        <v>13</v>
      </c>
      <c r="G1161" s="133" t="s">
        <v>7598</v>
      </c>
      <c r="H1161" s="235" t="s">
        <v>6963</v>
      </c>
      <c r="I1161" s="235">
        <v>20080218</v>
      </c>
      <c r="J1161" s="134" t="s">
        <v>14</v>
      </c>
      <c r="K1161" s="58" t="s">
        <v>4810</v>
      </c>
      <c r="L1161" s="235">
        <v>450</v>
      </c>
      <c r="M1161" s="26" t="s">
        <v>4811</v>
      </c>
      <c r="N1161" s="27" t="s">
        <v>4812</v>
      </c>
      <c r="O1161" s="235">
        <v>13</v>
      </c>
    </row>
    <row r="1162" spans="1:15" x14ac:dyDescent="0.25">
      <c r="A1162" s="134" t="s">
        <v>7603</v>
      </c>
      <c r="B1162" s="174" t="s">
        <v>4705</v>
      </c>
      <c r="C1162" s="174" t="s">
        <v>4706</v>
      </c>
      <c r="D1162" s="133" t="s">
        <v>7605</v>
      </c>
      <c r="E1162" s="174" t="s">
        <v>127</v>
      </c>
      <c r="F1162" s="282">
        <v>13</v>
      </c>
      <c r="G1162" s="133" t="s">
        <v>7604</v>
      </c>
      <c r="H1162" s="235" t="s">
        <v>6963</v>
      </c>
      <c r="I1162" s="235">
        <v>20080218</v>
      </c>
      <c r="J1162" s="134" t="s">
        <v>14</v>
      </c>
      <c r="K1162" s="58" t="s">
        <v>7584</v>
      </c>
      <c r="L1162" s="235">
        <v>778</v>
      </c>
      <c r="M1162" s="26" t="s">
        <v>7606</v>
      </c>
      <c r="N1162" s="27" t="s">
        <v>7607</v>
      </c>
      <c r="O1162" s="235">
        <v>13</v>
      </c>
    </row>
    <row r="1163" spans="1:15" x14ac:dyDescent="0.25">
      <c r="A1163" s="134" t="s">
        <v>7611</v>
      </c>
      <c r="B1163" s="174" t="s">
        <v>4705</v>
      </c>
      <c r="C1163" s="174" t="s">
        <v>4706</v>
      </c>
      <c r="D1163" s="133" t="s">
        <v>7614</v>
      </c>
      <c r="E1163" s="174" t="s">
        <v>127</v>
      </c>
      <c r="F1163" s="282">
        <v>13</v>
      </c>
      <c r="G1163" s="133" t="s">
        <v>7612</v>
      </c>
      <c r="H1163" s="235" t="s">
        <v>6963</v>
      </c>
      <c r="I1163" s="235">
        <v>20080218</v>
      </c>
      <c r="J1163" s="134" t="s">
        <v>14</v>
      </c>
      <c r="K1163" s="58" t="s">
        <v>4801</v>
      </c>
      <c r="L1163" s="235">
        <v>400</v>
      </c>
      <c r="M1163" s="26" t="s">
        <v>4802</v>
      </c>
      <c r="N1163" s="27" t="s">
        <v>4803</v>
      </c>
      <c r="O1163" s="235">
        <v>13</v>
      </c>
    </row>
    <row r="1164" spans="1:15" x14ac:dyDescent="0.25">
      <c r="A1164" s="134" t="s">
        <v>7619</v>
      </c>
      <c r="B1164" s="174" t="s">
        <v>4705</v>
      </c>
      <c r="C1164" s="174" t="s">
        <v>4706</v>
      </c>
      <c r="D1164" s="133" t="s">
        <v>7621</v>
      </c>
      <c r="E1164" s="174" t="s">
        <v>127</v>
      </c>
      <c r="F1164" s="282">
        <v>13</v>
      </c>
      <c r="G1164" s="133" t="s">
        <v>7620</v>
      </c>
      <c r="H1164" s="235" t="s">
        <v>6963</v>
      </c>
      <c r="I1164" s="235">
        <v>20080218</v>
      </c>
      <c r="J1164" s="134" t="s">
        <v>14</v>
      </c>
      <c r="K1164" s="58" t="s">
        <v>4965</v>
      </c>
      <c r="L1164" s="235">
        <v>600</v>
      </c>
      <c r="M1164" s="26" t="s">
        <v>4966</v>
      </c>
      <c r="N1164" s="27" t="s">
        <v>4967</v>
      </c>
      <c r="O1164" s="235">
        <v>13</v>
      </c>
    </row>
    <row r="1165" spans="1:15" x14ac:dyDescent="0.25">
      <c r="A1165" s="134" t="s">
        <v>7625</v>
      </c>
      <c r="B1165" s="174" t="s">
        <v>4705</v>
      </c>
      <c r="C1165" s="174" t="s">
        <v>4706</v>
      </c>
      <c r="D1165" s="133" t="s">
        <v>7627</v>
      </c>
      <c r="E1165" s="174" t="s">
        <v>127</v>
      </c>
      <c r="F1165" s="282">
        <v>13</v>
      </c>
      <c r="G1165" s="133" t="s">
        <v>7626</v>
      </c>
      <c r="H1165" s="235" t="s">
        <v>6963</v>
      </c>
      <c r="I1165" s="235">
        <v>20080218</v>
      </c>
      <c r="J1165" s="134" t="s">
        <v>14</v>
      </c>
      <c r="K1165" s="58" t="s">
        <v>4888</v>
      </c>
      <c r="L1165" s="235">
        <v>800</v>
      </c>
      <c r="M1165" s="26" t="s">
        <v>4889</v>
      </c>
      <c r="N1165" s="27" t="s">
        <v>4890</v>
      </c>
      <c r="O1165" s="235">
        <v>13</v>
      </c>
    </row>
    <row r="1166" spans="1:15" x14ac:dyDescent="0.25">
      <c r="A1166" s="134" t="s">
        <v>7632</v>
      </c>
      <c r="B1166" s="174" t="s">
        <v>4705</v>
      </c>
      <c r="C1166" s="174" t="s">
        <v>4706</v>
      </c>
      <c r="D1166" s="133" t="s">
        <v>7634</v>
      </c>
      <c r="E1166" s="174" t="s">
        <v>127</v>
      </c>
      <c r="F1166" s="282">
        <v>13</v>
      </c>
      <c r="G1166" s="133" t="s">
        <v>7633</v>
      </c>
      <c r="H1166" s="235" t="s">
        <v>6963</v>
      </c>
      <c r="I1166" s="235">
        <v>20080218</v>
      </c>
      <c r="J1166" s="134" t="s">
        <v>14</v>
      </c>
      <c r="K1166" s="58" t="s">
        <v>4888</v>
      </c>
      <c r="L1166" s="235">
        <v>800</v>
      </c>
      <c r="M1166" s="26" t="s">
        <v>4889</v>
      </c>
      <c r="N1166" s="27" t="s">
        <v>4890</v>
      </c>
      <c r="O1166" s="235">
        <v>13</v>
      </c>
    </row>
    <row r="1167" spans="1:15" x14ac:dyDescent="0.25">
      <c r="A1167" s="134" t="s">
        <v>7638</v>
      </c>
      <c r="B1167" s="174" t="s">
        <v>4705</v>
      </c>
      <c r="C1167" s="174" t="s">
        <v>4706</v>
      </c>
      <c r="D1167" s="133" t="s">
        <v>7640</v>
      </c>
      <c r="E1167" s="174" t="s">
        <v>127</v>
      </c>
      <c r="F1167" s="282">
        <v>13</v>
      </c>
      <c r="G1167" s="133" t="s">
        <v>7639</v>
      </c>
      <c r="H1167" s="235" t="s">
        <v>6963</v>
      </c>
      <c r="I1167" s="235">
        <v>20080218</v>
      </c>
      <c r="J1167" s="134" t="s">
        <v>14</v>
      </c>
      <c r="K1167" s="58" t="s">
        <v>4965</v>
      </c>
      <c r="L1167" s="235">
        <v>700</v>
      </c>
      <c r="M1167" s="26" t="s">
        <v>4966</v>
      </c>
      <c r="N1167" s="27" t="s">
        <v>4967</v>
      </c>
      <c r="O1167" s="235">
        <v>13</v>
      </c>
    </row>
    <row r="1168" spans="1:15" x14ac:dyDescent="0.25">
      <c r="A1168" s="134" t="s">
        <v>7645</v>
      </c>
      <c r="B1168" s="174" t="s">
        <v>4705</v>
      </c>
      <c r="C1168" s="174" t="s">
        <v>4706</v>
      </c>
      <c r="D1168" s="133" t="s">
        <v>7647</v>
      </c>
      <c r="E1168" s="174" t="s">
        <v>127</v>
      </c>
      <c r="F1168" s="282">
        <v>13</v>
      </c>
      <c r="G1168" s="133" t="s">
        <v>7646</v>
      </c>
      <c r="H1168" s="235" t="s">
        <v>6963</v>
      </c>
      <c r="I1168" s="235">
        <v>20080218</v>
      </c>
      <c r="J1168" s="134" t="s">
        <v>14</v>
      </c>
      <c r="K1168" s="58" t="s">
        <v>4746</v>
      </c>
      <c r="L1168" s="235">
        <v>200</v>
      </c>
      <c r="M1168" s="26" t="s">
        <v>4747</v>
      </c>
      <c r="N1168" s="27" t="s">
        <v>4748</v>
      </c>
      <c r="O1168" s="235">
        <v>13</v>
      </c>
    </row>
    <row r="1169" spans="1:15" x14ac:dyDescent="0.25">
      <c r="A1169" s="134" t="s">
        <v>7651</v>
      </c>
      <c r="B1169" s="174" t="s">
        <v>4705</v>
      </c>
      <c r="C1169" s="174" t="s">
        <v>4706</v>
      </c>
      <c r="D1169" s="133" t="s">
        <v>7653</v>
      </c>
      <c r="E1169" s="174" t="s">
        <v>127</v>
      </c>
      <c r="F1169" s="282">
        <v>13</v>
      </c>
      <c r="G1169" s="133" t="s">
        <v>7652</v>
      </c>
      <c r="H1169" s="235" t="s">
        <v>6963</v>
      </c>
      <c r="I1169" s="235">
        <v>20080218</v>
      </c>
      <c r="J1169" s="134" t="s">
        <v>14</v>
      </c>
      <c r="K1169" s="58" t="s">
        <v>4888</v>
      </c>
      <c r="L1169" s="235">
        <v>700</v>
      </c>
      <c r="M1169" s="26" t="s">
        <v>4889</v>
      </c>
      <c r="N1169" s="27" t="s">
        <v>4890</v>
      </c>
      <c r="O1169" s="235">
        <v>13</v>
      </c>
    </row>
    <row r="1170" spans="1:15" x14ac:dyDescent="0.25">
      <c r="A1170" s="134" t="s">
        <v>7658</v>
      </c>
      <c r="B1170" s="174" t="s">
        <v>4705</v>
      </c>
      <c r="C1170" s="174" t="s">
        <v>4706</v>
      </c>
      <c r="D1170" s="133" t="s">
        <v>7660</v>
      </c>
      <c r="E1170" s="174" t="s">
        <v>127</v>
      </c>
      <c r="F1170" s="282">
        <v>13</v>
      </c>
      <c r="G1170" s="133" t="s">
        <v>7659</v>
      </c>
      <c r="H1170" s="235" t="s">
        <v>6963</v>
      </c>
      <c r="I1170" s="235">
        <v>20080218</v>
      </c>
      <c r="J1170" s="134" t="s">
        <v>14</v>
      </c>
      <c r="K1170" s="58" t="s">
        <v>4820</v>
      </c>
      <c r="L1170" s="235">
        <v>700</v>
      </c>
      <c r="M1170" s="26" t="s">
        <v>4821</v>
      </c>
      <c r="N1170" s="27" t="s">
        <v>4822</v>
      </c>
      <c r="O1170" s="235">
        <v>13</v>
      </c>
    </row>
    <row r="1171" spans="1:15" x14ac:dyDescent="0.25">
      <c r="A1171" s="134" t="s">
        <v>7664</v>
      </c>
      <c r="B1171" s="174" t="s">
        <v>4705</v>
      </c>
      <c r="C1171" s="174" t="s">
        <v>4706</v>
      </c>
      <c r="D1171" s="133" t="s">
        <v>7666</v>
      </c>
      <c r="E1171" s="174" t="s">
        <v>127</v>
      </c>
      <c r="F1171" s="282">
        <v>13</v>
      </c>
      <c r="G1171" s="133" t="s">
        <v>7665</v>
      </c>
      <c r="H1171" s="235" t="s">
        <v>6963</v>
      </c>
      <c r="I1171" s="235">
        <v>20080218</v>
      </c>
      <c r="J1171" s="134" t="s">
        <v>14</v>
      </c>
      <c r="K1171" s="58" t="s">
        <v>4801</v>
      </c>
      <c r="L1171" s="235">
        <v>400</v>
      </c>
      <c r="M1171" s="26" t="s">
        <v>4802</v>
      </c>
      <c r="N1171" s="27" t="s">
        <v>4803</v>
      </c>
      <c r="O1171" s="235">
        <v>13</v>
      </c>
    </row>
    <row r="1172" spans="1:15" x14ac:dyDescent="0.25">
      <c r="A1172" s="134" t="s">
        <v>7670</v>
      </c>
      <c r="B1172" s="174" t="s">
        <v>4705</v>
      </c>
      <c r="C1172" s="174" t="s">
        <v>4706</v>
      </c>
      <c r="D1172" s="133" t="s">
        <v>7672</v>
      </c>
      <c r="E1172" s="174" t="s">
        <v>127</v>
      </c>
      <c r="F1172" s="282">
        <v>13</v>
      </c>
      <c r="G1172" s="133" t="s">
        <v>7671</v>
      </c>
      <c r="H1172" s="235" t="s">
        <v>6963</v>
      </c>
      <c r="I1172" s="235">
        <v>20080218</v>
      </c>
      <c r="J1172" s="134" t="s">
        <v>14</v>
      </c>
      <c r="K1172" s="58" t="s">
        <v>4746</v>
      </c>
      <c r="L1172" s="235">
        <v>600</v>
      </c>
      <c r="M1172" s="26" t="s">
        <v>4747</v>
      </c>
      <c r="N1172" s="27" t="s">
        <v>4748</v>
      </c>
      <c r="O1172" s="235">
        <v>13</v>
      </c>
    </row>
    <row r="1173" spans="1:15" x14ac:dyDescent="0.25">
      <c r="A1173" s="134" t="s">
        <v>7676</v>
      </c>
      <c r="B1173" s="182" t="s">
        <v>7678</v>
      </c>
      <c r="C1173" s="182" t="s">
        <v>7679</v>
      </c>
      <c r="D1173" s="133" t="s">
        <v>7681</v>
      </c>
      <c r="E1173" s="182" t="s">
        <v>7677</v>
      </c>
      <c r="F1173" s="282">
        <v>13</v>
      </c>
      <c r="I1173" s="235">
        <v>20010816</v>
      </c>
      <c r="J1173" s="134" t="s">
        <v>14</v>
      </c>
      <c r="O1173" s="235">
        <v>13</v>
      </c>
    </row>
    <row r="1174" spans="1:15" x14ac:dyDescent="0.25">
      <c r="A1174" s="134" t="s">
        <v>7687</v>
      </c>
      <c r="B1174" s="182" t="s">
        <v>7678</v>
      </c>
      <c r="C1174" s="182" t="s">
        <v>7679</v>
      </c>
      <c r="D1174" s="133" t="s">
        <v>7688</v>
      </c>
      <c r="E1174" s="182" t="s">
        <v>7677</v>
      </c>
      <c r="F1174" s="282">
        <v>13</v>
      </c>
      <c r="I1174" s="235">
        <v>20010816</v>
      </c>
      <c r="J1174" s="134" t="s">
        <v>14</v>
      </c>
      <c r="O1174" s="235">
        <v>13</v>
      </c>
    </row>
    <row r="1175" spans="1:15" x14ac:dyDescent="0.25">
      <c r="A1175" s="134" t="s">
        <v>7691</v>
      </c>
      <c r="B1175" s="182" t="s">
        <v>7678</v>
      </c>
      <c r="C1175" s="182" t="s">
        <v>7679</v>
      </c>
      <c r="D1175" s="133" t="s">
        <v>7692</v>
      </c>
      <c r="E1175" s="182" t="s">
        <v>7677</v>
      </c>
      <c r="F1175" s="282">
        <v>13</v>
      </c>
      <c r="I1175" s="235">
        <v>20010816</v>
      </c>
      <c r="J1175" s="134" t="s">
        <v>14</v>
      </c>
      <c r="O1175" s="235">
        <v>13</v>
      </c>
    </row>
    <row r="1176" spans="1:15" x14ac:dyDescent="0.25">
      <c r="A1176" s="134" t="s">
        <v>7695</v>
      </c>
      <c r="B1176" s="182" t="s">
        <v>7678</v>
      </c>
      <c r="C1176" s="182" t="s">
        <v>7679</v>
      </c>
      <c r="D1176" s="133" t="s">
        <v>7696</v>
      </c>
      <c r="E1176" s="182" t="s">
        <v>7677</v>
      </c>
      <c r="F1176" s="282">
        <v>13</v>
      </c>
      <c r="I1176" s="235">
        <v>20010816</v>
      </c>
      <c r="J1176" s="134" t="s">
        <v>14</v>
      </c>
      <c r="O1176" s="235">
        <v>13</v>
      </c>
    </row>
    <row r="1177" spans="1:15" x14ac:dyDescent="0.25">
      <c r="A1177" s="134" t="s">
        <v>7699</v>
      </c>
      <c r="B1177" s="182" t="s">
        <v>7678</v>
      </c>
      <c r="C1177" s="182" t="s">
        <v>7679</v>
      </c>
      <c r="D1177" s="133" t="s">
        <v>7700</v>
      </c>
      <c r="E1177" s="182" t="s">
        <v>7677</v>
      </c>
      <c r="F1177" s="282">
        <v>13</v>
      </c>
      <c r="I1177" s="235">
        <v>20010816</v>
      </c>
      <c r="J1177" s="134" t="s">
        <v>14</v>
      </c>
      <c r="O1177" s="235">
        <v>13</v>
      </c>
    </row>
    <row r="1178" spans="1:15" x14ac:dyDescent="0.25">
      <c r="A1178" s="134" t="s">
        <v>7703</v>
      </c>
      <c r="B1178" s="182" t="s">
        <v>7678</v>
      </c>
      <c r="C1178" s="182" t="s">
        <v>7679</v>
      </c>
      <c r="D1178" s="133" t="s">
        <v>7704</v>
      </c>
      <c r="E1178" s="182" t="s">
        <v>7677</v>
      </c>
      <c r="F1178" s="282">
        <v>13</v>
      </c>
      <c r="I1178" s="235">
        <v>20010816</v>
      </c>
      <c r="J1178" s="134" t="s">
        <v>14</v>
      </c>
      <c r="O1178" s="235">
        <v>13</v>
      </c>
    </row>
    <row r="1179" spans="1:15" x14ac:dyDescent="0.25">
      <c r="A1179" s="134" t="s">
        <v>7707</v>
      </c>
      <c r="B1179" s="182" t="s">
        <v>7678</v>
      </c>
      <c r="C1179" s="182" t="s">
        <v>7679</v>
      </c>
      <c r="D1179" s="133" t="s">
        <v>7708</v>
      </c>
      <c r="E1179" s="182" t="s">
        <v>7677</v>
      </c>
      <c r="F1179" s="282">
        <v>13</v>
      </c>
      <c r="I1179" s="235">
        <v>20010816</v>
      </c>
      <c r="J1179" s="134" t="s">
        <v>14</v>
      </c>
      <c r="O1179" s="235">
        <v>13</v>
      </c>
    </row>
    <row r="1180" spans="1:15" x14ac:dyDescent="0.25">
      <c r="A1180" s="134" t="s">
        <v>7711</v>
      </c>
      <c r="B1180" s="182" t="s">
        <v>7678</v>
      </c>
      <c r="C1180" s="182" t="s">
        <v>7679</v>
      </c>
      <c r="D1180" s="133" t="s">
        <v>7712</v>
      </c>
      <c r="E1180" s="182" t="s">
        <v>7677</v>
      </c>
      <c r="F1180" s="282">
        <v>13</v>
      </c>
      <c r="I1180" s="235">
        <v>20010816</v>
      </c>
      <c r="J1180" s="134" t="s">
        <v>14</v>
      </c>
      <c r="O1180" s="235">
        <v>13</v>
      </c>
    </row>
    <row r="1181" spans="1:15" x14ac:dyDescent="0.25">
      <c r="A1181" s="134" t="s">
        <v>7715</v>
      </c>
      <c r="B1181" s="182" t="s">
        <v>7678</v>
      </c>
      <c r="C1181" s="182" t="s">
        <v>7679</v>
      </c>
      <c r="D1181" s="133" t="s">
        <v>7716</v>
      </c>
      <c r="E1181" s="182" t="s">
        <v>7677</v>
      </c>
      <c r="F1181" s="282">
        <v>13</v>
      </c>
      <c r="I1181" s="235">
        <v>20010816</v>
      </c>
      <c r="J1181" s="134" t="s">
        <v>14</v>
      </c>
      <c r="O1181" s="235">
        <v>13</v>
      </c>
    </row>
    <row r="1182" spans="1:15" x14ac:dyDescent="0.25">
      <c r="A1182" s="134" t="s">
        <v>7719</v>
      </c>
      <c r="B1182" s="182" t="s">
        <v>7678</v>
      </c>
      <c r="C1182" s="182" t="s">
        <v>7679</v>
      </c>
      <c r="D1182" s="133" t="s">
        <v>7720</v>
      </c>
      <c r="E1182" s="182" t="s">
        <v>7677</v>
      </c>
      <c r="F1182" s="282">
        <v>13</v>
      </c>
      <c r="I1182" s="235">
        <v>20010816</v>
      </c>
      <c r="J1182" s="134" t="s">
        <v>14</v>
      </c>
      <c r="O1182" s="235">
        <v>13</v>
      </c>
    </row>
    <row r="1183" spans="1:15" x14ac:dyDescent="0.25">
      <c r="A1183" s="134" t="s">
        <v>7723</v>
      </c>
      <c r="B1183" s="182" t="s">
        <v>7678</v>
      </c>
      <c r="C1183" s="182" t="s">
        <v>7679</v>
      </c>
      <c r="D1183" s="133" t="s">
        <v>7724</v>
      </c>
      <c r="E1183" s="182" t="s">
        <v>7677</v>
      </c>
      <c r="F1183" s="282">
        <v>13</v>
      </c>
      <c r="I1183" s="235">
        <v>20010816</v>
      </c>
      <c r="J1183" s="134" t="s">
        <v>14</v>
      </c>
      <c r="O1183" s="235">
        <v>13</v>
      </c>
    </row>
    <row r="1184" spans="1:15" x14ac:dyDescent="0.25">
      <c r="A1184" s="134" t="s">
        <v>7727</v>
      </c>
      <c r="B1184" s="182" t="s">
        <v>7678</v>
      </c>
      <c r="C1184" s="182" t="s">
        <v>7679</v>
      </c>
      <c r="D1184" s="133" t="s">
        <v>7728</v>
      </c>
      <c r="E1184" s="182" t="s">
        <v>7677</v>
      </c>
      <c r="F1184" s="282">
        <v>13</v>
      </c>
      <c r="I1184" s="235">
        <v>20010816</v>
      </c>
      <c r="J1184" s="134" t="s">
        <v>14</v>
      </c>
      <c r="O1184" s="235">
        <v>13</v>
      </c>
    </row>
    <row r="1185" spans="1:15" x14ac:dyDescent="0.25">
      <c r="A1185" s="134" t="s">
        <v>7731</v>
      </c>
      <c r="B1185" s="182" t="s">
        <v>7678</v>
      </c>
      <c r="C1185" s="182" t="s">
        <v>7679</v>
      </c>
      <c r="D1185" s="133" t="s">
        <v>7732</v>
      </c>
      <c r="E1185" s="182" t="s">
        <v>7677</v>
      </c>
      <c r="F1185" s="282">
        <v>13</v>
      </c>
      <c r="I1185" s="235">
        <v>20010816</v>
      </c>
      <c r="J1185" s="134" t="s">
        <v>14</v>
      </c>
      <c r="O1185" s="235">
        <v>13</v>
      </c>
    </row>
    <row r="1186" spans="1:15" x14ac:dyDescent="0.25">
      <c r="A1186" s="134" t="s">
        <v>7735</v>
      </c>
      <c r="B1186" s="182" t="s">
        <v>7678</v>
      </c>
      <c r="C1186" s="182" t="s">
        <v>7679</v>
      </c>
      <c r="D1186" s="133" t="s">
        <v>7736</v>
      </c>
      <c r="E1186" s="182" t="s">
        <v>7677</v>
      </c>
      <c r="F1186" s="282">
        <v>13</v>
      </c>
      <c r="I1186" s="235">
        <v>20010816</v>
      </c>
      <c r="J1186" s="134" t="s">
        <v>14</v>
      </c>
      <c r="O1186" s="235">
        <v>13</v>
      </c>
    </row>
    <row r="1187" spans="1:15" x14ac:dyDescent="0.25">
      <c r="A1187" s="134" t="s">
        <v>7739</v>
      </c>
      <c r="B1187" s="182" t="s">
        <v>7678</v>
      </c>
      <c r="C1187" s="182" t="s">
        <v>7679</v>
      </c>
      <c r="D1187" s="133" t="s">
        <v>7740</v>
      </c>
      <c r="E1187" s="182" t="s">
        <v>7677</v>
      </c>
      <c r="F1187" s="282">
        <v>13</v>
      </c>
      <c r="I1187" s="235">
        <v>20010816</v>
      </c>
      <c r="J1187" s="134" t="s">
        <v>14</v>
      </c>
      <c r="O1187" s="235">
        <v>13</v>
      </c>
    </row>
    <row r="1188" spans="1:15" x14ac:dyDescent="0.25">
      <c r="A1188" s="134" t="s">
        <v>7743</v>
      </c>
      <c r="B1188" s="182" t="s">
        <v>7678</v>
      </c>
      <c r="C1188" s="182" t="s">
        <v>7679</v>
      </c>
      <c r="D1188" s="133" t="s">
        <v>7744</v>
      </c>
      <c r="E1188" s="182" t="s">
        <v>7677</v>
      </c>
      <c r="F1188" s="282">
        <v>13</v>
      </c>
      <c r="I1188" s="235">
        <v>20010816</v>
      </c>
      <c r="J1188" s="134" t="s">
        <v>14</v>
      </c>
      <c r="O1188" s="235">
        <v>13</v>
      </c>
    </row>
    <row r="1189" spans="1:15" x14ac:dyDescent="0.25">
      <c r="A1189" s="134" t="s">
        <v>7747</v>
      </c>
      <c r="B1189" s="182" t="s">
        <v>7678</v>
      </c>
      <c r="C1189" s="182" t="s">
        <v>7679</v>
      </c>
      <c r="D1189" s="133" t="s">
        <v>7748</v>
      </c>
      <c r="E1189" s="182" t="s">
        <v>7677</v>
      </c>
      <c r="F1189" s="282">
        <v>13</v>
      </c>
      <c r="I1189" s="235">
        <v>20010816</v>
      </c>
      <c r="J1189" s="134" t="s">
        <v>14</v>
      </c>
      <c r="O1189" s="235">
        <v>13</v>
      </c>
    </row>
    <row r="1190" spans="1:15" x14ac:dyDescent="0.25">
      <c r="A1190" s="134" t="s">
        <v>7751</v>
      </c>
      <c r="B1190" s="182" t="s">
        <v>7678</v>
      </c>
      <c r="C1190" s="182" t="s">
        <v>7679</v>
      </c>
      <c r="D1190" s="133" t="s">
        <v>7753</v>
      </c>
      <c r="E1190" s="182" t="s">
        <v>7677</v>
      </c>
      <c r="F1190" s="282">
        <v>13</v>
      </c>
      <c r="G1190" s="133" t="s">
        <v>7752</v>
      </c>
      <c r="H1190" s="235" t="s">
        <v>7754</v>
      </c>
      <c r="I1190" s="235">
        <v>20010816</v>
      </c>
      <c r="J1190" s="134" t="s">
        <v>14</v>
      </c>
      <c r="K1190" s="58" t="s">
        <v>7756</v>
      </c>
      <c r="L1190" s="235">
        <v>1200</v>
      </c>
      <c r="M1190" s="26" t="s">
        <v>7757</v>
      </c>
      <c r="N1190" s="27" t="s">
        <v>7758</v>
      </c>
      <c r="O1190" s="235">
        <v>13</v>
      </c>
    </row>
    <row r="1191" spans="1:15" x14ac:dyDescent="0.25">
      <c r="A1191" s="134" t="s">
        <v>7761</v>
      </c>
      <c r="B1191" s="182" t="s">
        <v>7678</v>
      </c>
      <c r="C1191" s="182" t="s">
        <v>7679</v>
      </c>
      <c r="D1191" s="133" t="s">
        <v>7762</v>
      </c>
      <c r="E1191" s="182" t="s">
        <v>7677</v>
      </c>
      <c r="F1191" s="282">
        <v>13</v>
      </c>
      <c r="I1191" s="235">
        <v>20010816</v>
      </c>
      <c r="J1191" s="134" t="s">
        <v>14</v>
      </c>
      <c r="O1191" s="235">
        <v>13</v>
      </c>
    </row>
    <row r="1192" spans="1:15" x14ac:dyDescent="0.25">
      <c r="A1192" s="134" t="s">
        <v>7765</v>
      </c>
      <c r="B1192" s="182" t="s">
        <v>7678</v>
      </c>
      <c r="C1192" s="182" t="s">
        <v>7679</v>
      </c>
      <c r="D1192" s="133" t="s">
        <v>7766</v>
      </c>
      <c r="E1192" s="182" t="s">
        <v>7677</v>
      </c>
      <c r="F1192" s="282">
        <v>13</v>
      </c>
      <c r="I1192" s="235">
        <v>20010816</v>
      </c>
      <c r="J1192" s="134" t="s">
        <v>14</v>
      </c>
      <c r="O1192" s="235">
        <v>13</v>
      </c>
    </row>
    <row r="1193" spans="1:15" x14ac:dyDescent="0.25">
      <c r="A1193" s="134" t="s">
        <v>7769</v>
      </c>
      <c r="B1193" s="182" t="s">
        <v>7678</v>
      </c>
      <c r="C1193" s="182" t="s">
        <v>7679</v>
      </c>
      <c r="D1193" s="133" t="s">
        <v>7770</v>
      </c>
      <c r="E1193" s="182" t="s">
        <v>7677</v>
      </c>
      <c r="F1193" s="282">
        <v>13</v>
      </c>
      <c r="I1193" s="235">
        <v>20010816</v>
      </c>
      <c r="J1193" s="134" t="s">
        <v>14</v>
      </c>
      <c r="O1193" s="235">
        <v>13</v>
      </c>
    </row>
    <row r="1194" spans="1:15" x14ac:dyDescent="0.25">
      <c r="A1194" s="134" t="s">
        <v>7773</v>
      </c>
      <c r="B1194" s="182" t="s">
        <v>7678</v>
      </c>
      <c r="C1194" s="182" t="s">
        <v>7679</v>
      </c>
      <c r="D1194" s="133" t="s">
        <v>7774</v>
      </c>
      <c r="E1194" s="182" t="s">
        <v>7677</v>
      </c>
      <c r="F1194" s="282">
        <v>13</v>
      </c>
      <c r="I1194" s="235">
        <v>20010816</v>
      </c>
      <c r="J1194" s="134" t="s">
        <v>14</v>
      </c>
      <c r="O1194" s="235">
        <v>13</v>
      </c>
    </row>
    <row r="1195" spans="1:15" x14ac:dyDescent="0.25">
      <c r="A1195" s="134" t="s">
        <v>7777</v>
      </c>
      <c r="B1195" s="182" t="s">
        <v>7678</v>
      </c>
      <c r="C1195" s="182" t="s">
        <v>7679</v>
      </c>
      <c r="D1195" s="133" t="s">
        <v>7778</v>
      </c>
      <c r="E1195" s="182" t="s">
        <v>7677</v>
      </c>
      <c r="F1195" s="282">
        <v>13</v>
      </c>
      <c r="I1195" s="235">
        <v>20010816</v>
      </c>
      <c r="J1195" s="134" t="s">
        <v>14</v>
      </c>
      <c r="O1195" s="235">
        <v>13</v>
      </c>
    </row>
    <row r="1196" spans="1:15" x14ac:dyDescent="0.25">
      <c r="A1196" s="134" t="s">
        <v>7781</v>
      </c>
      <c r="B1196" s="182" t="s">
        <v>7678</v>
      </c>
      <c r="C1196" s="182" t="s">
        <v>7679</v>
      </c>
      <c r="D1196" s="133" t="s">
        <v>7782</v>
      </c>
      <c r="E1196" s="182" t="s">
        <v>7677</v>
      </c>
      <c r="F1196" s="282">
        <v>13</v>
      </c>
      <c r="I1196" s="235">
        <v>20010816</v>
      </c>
      <c r="J1196" s="134" t="s">
        <v>14</v>
      </c>
      <c r="O1196" s="235">
        <v>13</v>
      </c>
    </row>
    <row r="1197" spans="1:15" x14ac:dyDescent="0.25">
      <c r="A1197" s="134" t="s">
        <v>7785</v>
      </c>
      <c r="B1197" s="182" t="s">
        <v>7678</v>
      </c>
      <c r="C1197" s="182" t="s">
        <v>7679</v>
      </c>
      <c r="D1197" s="133" t="s">
        <v>7786</v>
      </c>
      <c r="E1197" s="182" t="s">
        <v>7677</v>
      </c>
      <c r="F1197" s="282">
        <v>13</v>
      </c>
      <c r="I1197" s="235">
        <v>20010816</v>
      </c>
      <c r="J1197" s="134" t="s">
        <v>14</v>
      </c>
      <c r="O1197" s="235">
        <v>13</v>
      </c>
    </row>
    <row r="1198" spans="1:15" x14ac:dyDescent="0.25">
      <c r="A1198" s="134" t="s">
        <v>7789</v>
      </c>
      <c r="B1198" s="182" t="s">
        <v>7678</v>
      </c>
      <c r="C1198" s="182" t="s">
        <v>7679</v>
      </c>
      <c r="D1198" s="133" t="s">
        <v>7790</v>
      </c>
      <c r="E1198" s="182" t="s">
        <v>7677</v>
      </c>
      <c r="F1198" s="282">
        <v>13</v>
      </c>
      <c r="G1198" s="133" t="s">
        <v>998</v>
      </c>
      <c r="H1198" s="235" t="s">
        <v>7791</v>
      </c>
      <c r="I1198" s="235">
        <v>20010816</v>
      </c>
      <c r="J1198" s="134" t="s">
        <v>14</v>
      </c>
      <c r="K1198" s="58" t="s">
        <v>7792</v>
      </c>
      <c r="L1198" s="235">
        <v>125</v>
      </c>
      <c r="M1198" s="26" t="s">
        <v>7793</v>
      </c>
      <c r="N1198" s="27" t="s">
        <v>7794</v>
      </c>
      <c r="O1198" s="235">
        <v>13</v>
      </c>
    </row>
    <row r="1199" spans="1:15" x14ac:dyDescent="0.25">
      <c r="A1199" s="134" t="s">
        <v>7797</v>
      </c>
      <c r="B1199" s="182" t="s">
        <v>7678</v>
      </c>
      <c r="C1199" s="182" t="s">
        <v>7679</v>
      </c>
      <c r="D1199" s="133" t="s">
        <v>7798</v>
      </c>
      <c r="E1199" s="182" t="s">
        <v>7677</v>
      </c>
      <c r="F1199" s="282">
        <v>13</v>
      </c>
      <c r="I1199" s="235">
        <v>20010816</v>
      </c>
      <c r="J1199" s="134" t="s">
        <v>14</v>
      </c>
      <c r="O1199" s="235">
        <v>13</v>
      </c>
    </row>
    <row r="1200" spans="1:15" x14ac:dyDescent="0.25">
      <c r="A1200" s="134" t="s">
        <v>7801</v>
      </c>
      <c r="B1200" s="182" t="s">
        <v>7678</v>
      </c>
      <c r="C1200" s="182" t="s">
        <v>7679</v>
      </c>
      <c r="D1200" s="133" t="s">
        <v>7802</v>
      </c>
      <c r="E1200" s="182" t="s">
        <v>7677</v>
      </c>
      <c r="F1200" s="282">
        <v>13</v>
      </c>
      <c r="I1200" s="235">
        <v>20010816</v>
      </c>
      <c r="J1200" s="134" t="s">
        <v>14</v>
      </c>
      <c r="O1200" s="235">
        <v>13</v>
      </c>
    </row>
    <row r="1201" spans="1:15" x14ac:dyDescent="0.25">
      <c r="A1201" s="134" t="s">
        <v>7805</v>
      </c>
      <c r="B1201" s="182" t="s">
        <v>7678</v>
      </c>
      <c r="C1201" s="182" t="s">
        <v>7679</v>
      </c>
      <c r="D1201" s="133" t="s">
        <v>7806</v>
      </c>
      <c r="E1201" s="182" t="s">
        <v>7677</v>
      </c>
      <c r="F1201" s="282">
        <v>13</v>
      </c>
      <c r="I1201" s="235">
        <v>20010816</v>
      </c>
      <c r="J1201" s="134" t="s">
        <v>14</v>
      </c>
      <c r="O1201" s="235">
        <v>13</v>
      </c>
    </row>
    <row r="1202" spans="1:15" x14ac:dyDescent="0.25">
      <c r="A1202" s="134" t="s">
        <v>7809</v>
      </c>
      <c r="B1202" s="182" t="s">
        <v>7678</v>
      </c>
      <c r="C1202" s="182" t="s">
        <v>7679</v>
      </c>
      <c r="D1202" s="133" t="s">
        <v>7810</v>
      </c>
      <c r="E1202" s="182" t="s">
        <v>7677</v>
      </c>
      <c r="F1202" s="282">
        <v>13</v>
      </c>
      <c r="I1202" s="235">
        <v>20010816</v>
      </c>
      <c r="J1202" s="134" t="s">
        <v>14</v>
      </c>
      <c r="O1202" s="235">
        <v>13</v>
      </c>
    </row>
    <row r="1203" spans="1:15" x14ac:dyDescent="0.25">
      <c r="A1203" s="134" t="s">
        <v>7813</v>
      </c>
      <c r="B1203" s="182" t="s">
        <v>7678</v>
      </c>
      <c r="C1203" s="182" t="s">
        <v>7679</v>
      </c>
      <c r="D1203" s="133" t="s">
        <v>7814</v>
      </c>
      <c r="E1203" s="182" t="s">
        <v>7677</v>
      </c>
      <c r="F1203" s="282">
        <v>13</v>
      </c>
      <c r="G1203" s="133" t="s">
        <v>1002</v>
      </c>
      <c r="H1203" s="235" t="s">
        <v>7815</v>
      </c>
      <c r="I1203" s="235">
        <v>20010816</v>
      </c>
      <c r="J1203" s="134" t="s">
        <v>14</v>
      </c>
      <c r="K1203" s="58" t="s">
        <v>7792</v>
      </c>
      <c r="L1203" s="235">
        <v>210</v>
      </c>
      <c r="M1203" s="26" t="s">
        <v>7816</v>
      </c>
      <c r="N1203" s="27" t="s">
        <v>7817</v>
      </c>
      <c r="O1203" s="235">
        <v>13</v>
      </c>
    </row>
    <row r="1204" spans="1:15" x14ac:dyDescent="0.25">
      <c r="A1204" s="134" t="s">
        <v>7820</v>
      </c>
      <c r="B1204" s="182" t="s">
        <v>7678</v>
      </c>
      <c r="C1204" s="182" t="s">
        <v>7679</v>
      </c>
      <c r="D1204" s="133" t="s">
        <v>7821</v>
      </c>
      <c r="E1204" s="182" t="s">
        <v>7677</v>
      </c>
      <c r="F1204" s="282">
        <v>13</v>
      </c>
      <c r="I1204" s="235">
        <v>20010816</v>
      </c>
      <c r="J1204" s="134" t="s">
        <v>14</v>
      </c>
      <c r="O1204" s="235">
        <v>13</v>
      </c>
    </row>
    <row r="1205" spans="1:15" x14ac:dyDescent="0.25">
      <c r="A1205" s="134" t="s">
        <v>7824</v>
      </c>
      <c r="B1205" s="182" t="s">
        <v>7678</v>
      </c>
      <c r="C1205" s="182" t="s">
        <v>7679</v>
      </c>
      <c r="D1205" s="133" t="s">
        <v>7825</v>
      </c>
      <c r="E1205" s="182" t="s">
        <v>7677</v>
      </c>
      <c r="F1205" s="282">
        <v>13</v>
      </c>
      <c r="I1205" s="235">
        <v>20010816</v>
      </c>
      <c r="J1205" s="134" t="s">
        <v>14</v>
      </c>
      <c r="O1205" s="235">
        <v>13</v>
      </c>
    </row>
    <row r="1206" spans="1:15" x14ac:dyDescent="0.25">
      <c r="A1206" s="134" t="s">
        <v>7828</v>
      </c>
      <c r="B1206" s="182" t="s">
        <v>7678</v>
      </c>
      <c r="C1206" s="182" t="s">
        <v>7679</v>
      </c>
      <c r="D1206" s="133" t="s">
        <v>7829</v>
      </c>
      <c r="E1206" s="182" t="s">
        <v>7677</v>
      </c>
      <c r="F1206" s="282">
        <v>13</v>
      </c>
      <c r="I1206" s="235">
        <v>20010816</v>
      </c>
      <c r="J1206" s="134" t="s">
        <v>14</v>
      </c>
      <c r="O1206" s="235">
        <v>13</v>
      </c>
    </row>
    <row r="1207" spans="1:15" x14ac:dyDescent="0.25">
      <c r="A1207" s="134" t="s">
        <v>7832</v>
      </c>
      <c r="B1207" s="182" t="s">
        <v>7678</v>
      </c>
      <c r="C1207" s="182" t="s">
        <v>7679</v>
      </c>
      <c r="D1207" s="133" t="s">
        <v>7833</v>
      </c>
      <c r="E1207" s="182" t="s">
        <v>7677</v>
      </c>
      <c r="F1207" s="282">
        <v>13</v>
      </c>
      <c r="I1207" s="235">
        <v>20010816</v>
      </c>
      <c r="J1207" s="134" t="s">
        <v>14</v>
      </c>
      <c r="O1207" s="235">
        <v>13</v>
      </c>
    </row>
    <row r="1208" spans="1:15" x14ac:dyDescent="0.25">
      <c r="A1208" s="134" t="s">
        <v>7836</v>
      </c>
      <c r="B1208" s="182" t="s">
        <v>7678</v>
      </c>
      <c r="C1208" s="182" t="s">
        <v>7679</v>
      </c>
      <c r="D1208" s="133" t="s">
        <v>7837</v>
      </c>
      <c r="E1208" s="182" t="s">
        <v>7677</v>
      </c>
      <c r="F1208" s="282">
        <v>13</v>
      </c>
      <c r="I1208" s="235">
        <v>20010816</v>
      </c>
      <c r="J1208" s="134" t="s">
        <v>14</v>
      </c>
      <c r="O1208" s="235">
        <v>13</v>
      </c>
    </row>
    <row r="1209" spans="1:15" x14ac:dyDescent="0.25">
      <c r="A1209" s="134" t="s">
        <v>7840</v>
      </c>
      <c r="B1209" s="182" t="s">
        <v>7678</v>
      </c>
      <c r="C1209" s="182" t="s">
        <v>7679</v>
      </c>
      <c r="D1209" s="133" t="s">
        <v>7841</v>
      </c>
      <c r="E1209" s="182" t="s">
        <v>7677</v>
      </c>
      <c r="F1209" s="282">
        <v>13</v>
      </c>
      <c r="I1209" s="235">
        <v>20010816</v>
      </c>
      <c r="J1209" s="134" t="s">
        <v>14</v>
      </c>
      <c r="O1209" s="235">
        <v>13</v>
      </c>
    </row>
    <row r="1210" spans="1:15" x14ac:dyDescent="0.25">
      <c r="A1210" s="134" t="s">
        <v>7844</v>
      </c>
      <c r="B1210" s="182" t="s">
        <v>7678</v>
      </c>
      <c r="C1210" s="182" t="s">
        <v>7679</v>
      </c>
      <c r="D1210" s="133" t="s">
        <v>7845</v>
      </c>
      <c r="E1210" s="182" t="s">
        <v>7677</v>
      </c>
      <c r="F1210" s="282">
        <v>13</v>
      </c>
      <c r="I1210" s="235">
        <v>20010816</v>
      </c>
      <c r="J1210" s="134" t="s">
        <v>14</v>
      </c>
      <c r="O1210" s="235">
        <v>13</v>
      </c>
    </row>
    <row r="1211" spans="1:15" x14ac:dyDescent="0.25">
      <c r="A1211" s="134" t="s">
        <v>7848</v>
      </c>
      <c r="B1211" s="182" t="s">
        <v>7678</v>
      </c>
      <c r="C1211" s="182" t="s">
        <v>7679</v>
      </c>
      <c r="D1211" s="133" t="s">
        <v>7849</v>
      </c>
      <c r="E1211" s="182" t="s">
        <v>7677</v>
      </c>
      <c r="F1211" s="282">
        <v>13</v>
      </c>
      <c r="I1211" s="235">
        <v>20010816</v>
      </c>
      <c r="J1211" s="134" t="s">
        <v>14</v>
      </c>
      <c r="O1211" s="235">
        <v>13</v>
      </c>
    </row>
    <row r="1212" spans="1:15" x14ac:dyDescent="0.25">
      <c r="A1212" s="134" t="s">
        <v>7852</v>
      </c>
      <c r="B1212" s="182" t="s">
        <v>7678</v>
      </c>
      <c r="C1212" s="182" t="s">
        <v>7679</v>
      </c>
      <c r="D1212" s="133" t="s">
        <v>7853</v>
      </c>
      <c r="E1212" s="182" t="s">
        <v>7677</v>
      </c>
      <c r="F1212" s="282">
        <v>13</v>
      </c>
      <c r="I1212" s="235">
        <v>20010816</v>
      </c>
      <c r="J1212" s="134" t="s">
        <v>14</v>
      </c>
      <c r="O1212" s="235">
        <v>13</v>
      </c>
    </row>
    <row r="1213" spans="1:15" x14ac:dyDescent="0.25">
      <c r="A1213" s="134" t="s">
        <v>7856</v>
      </c>
      <c r="B1213" s="182" t="s">
        <v>7678</v>
      </c>
      <c r="C1213" s="182" t="s">
        <v>7679</v>
      </c>
      <c r="D1213" s="133" t="s">
        <v>7857</v>
      </c>
      <c r="E1213" s="182" t="s">
        <v>7677</v>
      </c>
      <c r="F1213" s="282">
        <v>13</v>
      </c>
      <c r="I1213" s="235">
        <v>20010816</v>
      </c>
      <c r="J1213" s="134" t="s">
        <v>14</v>
      </c>
      <c r="O1213" s="235">
        <v>13</v>
      </c>
    </row>
    <row r="1214" spans="1:15" x14ac:dyDescent="0.25">
      <c r="A1214" s="134" t="s">
        <v>7860</v>
      </c>
      <c r="B1214" s="182" t="s">
        <v>7678</v>
      </c>
      <c r="C1214" s="182" t="s">
        <v>7679</v>
      </c>
      <c r="D1214" s="133" t="s">
        <v>7861</v>
      </c>
      <c r="E1214" s="182" t="s">
        <v>7677</v>
      </c>
      <c r="F1214" s="282">
        <v>13</v>
      </c>
      <c r="I1214" s="235">
        <v>20010816</v>
      </c>
      <c r="J1214" s="134" t="s">
        <v>14</v>
      </c>
      <c r="O1214" s="235">
        <v>13</v>
      </c>
    </row>
    <row r="1215" spans="1:15" x14ac:dyDescent="0.25">
      <c r="A1215" s="134" t="s">
        <v>7864</v>
      </c>
      <c r="B1215" s="182" t="s">
        <v>7678</v>
      </c>
      <c r="C1215" s="182" t="s">
        <v>7679</v>
      </c>
      <c r="D1215" s="133" t="s">
        <v>7865</v>
      </c>
      <c r="E1215" s="182" t="s">
        <v>7677</v>
      </c>
      <c r="F1215" s="282">
        <v>13</v>
      </c>
      <c r="I1215" s="235">
        <v>20010816</v>
      </c>
      <c r="J1215" s="134" t="s">
        <v>14</v>
      </c>
      <c r="O1215" s="235">
        <v>13</v>
      </c>
    </row>
    <row r="1216" spans="1:15" x14ac:dyDescent="0.25">
      <c r="A1216" s="134" t="s">
        <v>7868</v>
      </c>
      <c r="B1216" s="182" t="s">
        <v>7678</v>
      </c>
      <c r="C1216" s="182" t="s">
        <v>7679</v>
      </c>
      <c r="D1216" s="133" t="s">
        <v>7869</v>
      </c>
      <c r="E1216" s="182" t="s">
        <v>7677</v>
      </c>
      <c r="F1216" s="282">
        <v>13</v>
      </c>
      <c r="I1216" s="235">
        <v>20010816</v>
      </c>
      <c r="J1216" s="134" t="s">
        <v>14</v>
      </c>
      <c r="O1216" s="235">
        <v>13</v>
      </c>
    </row>
    <row r="1217" spans="1:15" x14ac:dyDescent="0.25">
      <c r="A1217" s="134" t="s">
        <v>7872</v>
      </c>
      <c r="B1217" s="182" t="s">
        <v>7678</v>
      </c>
      <c r="C1217" s="182" t="s">
        <v>7679</v>
      </c>
      <c r="D1217" s="133" t="s">
        <v>7873</v>
      </c>
      <c r="E1217" s="182" t="s">
        <v>7677</v>
      </c>
      <c r="F1217" s="282">
        <v>13</v>
      </c>
      <c r="I1217" s="235">
        <v>20010816</v>
      </c>
      <c r="J1217" s="134" t="s">
        <v>14</v>
      </c>
      <c r="O1217" s="235">
        <v>13</v>
      </c>
    </row>
    <row r="1218" spans="1:15" x14ac:dyDescent="0.25">
      <c r="A1218" s="134" t="s">
        <v>7876</v>
      </c>
      <c r="B1218" s="182" t="s">
        <v>7678</v>
      </c>
      <c r="C1218" s="182" t="s">
        <v>7679</v>
      </c>
      <c r="D1218" s="133" t="s">
        <v>7877</v>
      </c>
      <c r="E1218" s="182" t="s">
        <v>7677</v>
      </c>
      <c r="F1218" s="282">
        <v>13</v>
      </c>
      <c r="I1218" s="235">
        <v>20010816</v>
      </c>
      <c r="J1218" s="134" t="s">
        <v>14</v>
      </c>
      <c r="O1218" s="235">
        <v>13</v>
      </c>
    </row>
    <row r="1219" spans="1:15" x14ac:dyDescent="0.25">
      <c r="A1219" s="134" t="s">
        <v>7880</v>
      </c>
      <c r="B1219" s="172" t="s">
        <v>7678</v>
      </c>
      <c r="C1219" s="172" t="s">
        <v>7882</v>
      </c>
      <c r="E1219" s="172" t="s">
        <v>7881</v>
      </c>
      <c r="F1219" s="282">
        <v>13</v>
      </c>
      <c r="I1219" s="235">
        <v>20010816</v>
      </c>
      <c r="J1219" s="134" t="s">
        <v>32</v>
      </c>
      <c r="O1219" s="235">
        <v>13</v>
      </c>
    </row>
    <row r="1220" spans="1:15" x14ac:dyDescent="0.25">
      <c r="A1220" s="134" t="s">
        <v>7886</v>
      </c>
      <c r="B1220" s="164" t="s">
        <v>7678</v>
      </c>
      <c r="C1220" s="164" t="s">
        <v>7888</v>
      </c>
      <c r="E1220" s="164" t="s">
        <v>7887</v>
      </c>
      <c r="F1220" s="282">
        <v>13</v>
      </c>
      <c r="I1220" s="235">
        <v>20010816</v>
      </c>
      <c r="J1220" s="134" t="s">
        <v>32</v>
      </c>
      <c r="O1220" s="235">
        <v>13</v>
      </c>
    </row>
    <row r="1221" spans="1:15" x14ac:dyDescent="0.25">
      <c r="A1221" s="134" t="s">
        <v>7891</v>
      </c>
      <c r="B1221" s="153" t="s">
        <v>7678</v>
      </c>
      <c r="C1221" s="153" t="s">
        <v>7893</v>
      </c>
      <c r="E1221" s="153" t="s">
        <v>7892</v>
      </c>
      <c r="F1221" s="282">
        <v>13</v>
      </c>
      <c r="I1221" s="235">
        <v>20010816</v>
      </c>
      <c r="J1221" s="134" t="s">
        <v>32</v>
      </c>
      <c r="O1221" s="235">
        <v>13</v>
      </c>
    </row>
    <row r="1222" spans="1:15" x14ac:dyDescent="0.25">
      <c r="A1222" s="134" t="s">
        <v>7897</v>
      </c>
      <c r="B1222" s="182" t="s">
        <v>7678</v>
      </c>
      <c r="C1222" s="182" t="s">
        <v>7679</v>
      </c>
      <c r="D1222" s="133" t="s">
        <v>7899</v>
      </c>
      <c r="E1222" s="182" t="s">
        <v>7677</v>
      </c>
      <c r="F1222" s="282">
        <v>13</v>
      </c>
      <c r="G1222" s="133" t="s">
        <v>7898</v>
      </c>
      <c r="H1222" s="235" t="s">
        <v>7900</v>
      </c>
      <c r="I1222" s="235">
        <v>20010816</v>
      </c>
      <c r="J1222" s="134" t="s">
        <v>14</v>
      </c>
      <c r="K1222" s="58" t="s">
        <v>7899</v>
      </c>
      <c r="L1222" s="235">
        <v>130</v>
      </c>
      <c r="M1222" s="26" t="s">
        <v>7901</v>
      </c>
      <c r="N1222" s="27" t="s">
        <v>7902</v>
      </c>
      <c r="O1222" s="235">
        <v>13</v>
      </c>
    </row>
    <row r="1223" spans="1:15" x14ac:dyDescent="0.25">
      <c r="A1223" s="134" t="s">
        <v>7905</v>
      </c>
      <c r="B1223" s="182" t="s">
        <v>7678</v>
      </c>
      <c r="C1223" s="182" t="s">
        <v>7679</v>
      </c>
      <c r="D1223" s="133" t="s">
        <v>7907</v>
      </c>
      <c r="E1223" s="182" t="s">
        <v>7677</v>
      </c>
      <c r="F1223" s="282">
        <v>13</v>
      </c>
      <c r="G1223" s="133" t="s">
        <v>7906</v>
      </c>
      <c r="H1223" s="235" t="s">
        <v>7900</v>
      </c>
      <c r="I1223" s="235">
        <v>20010816</v>
      </c>
      <c r="J1223" s="134" t="s">
        <v>14</v>
      </c>
      <c r="K1223" s="58" t="s">
        <v>7908</v>
      </c>
      <c r="L1223" s="235">
        <v>118</v>
      </c>
      <c r="M1223" s="26" t="s">
        <v>7909</v>
      </c>
      <c r="N1223" s="27" t="s">
        <v>7910</v>
      </c>
      <c r="O1223" s="235">
        <v>13</v>
      </c>
    </row>
    <row r="1224" spans="1:15" x14ac:dyDescent="0.25">
      <c r="A1224" s="134" t="s">
        <v>7913</v>
      </c>
      <c r="B1224" s="182" t="s">
        <v>7678</v>
      </c>
      <c r="C1224" s="182" t="s">
        <v>7679</v>
      </c>
      <c r="D1224" s="133" t="s">
        <v>7914</v>
      </c>
      <c r="E1224" s="182" t="s">
        <v>7677</v>
      </c>
      <c r="F1224" s="282">
        <v>13</v>
      </c>
      <c r="I1224" s="235">
        <v>20010816</v>
      </c>
      <c r="J1224" s="134" t="s">
        <v>14</v>
      </c>
      <c r="O1224" s="235">
        <v>13</v>
      </c>
    </row>
    <row r="1225" spans="1:15" x14ac:dyDescent="0.25">
      <c r="A1225" s="134" t="s">
        <v>7917</v>
      </c>
      <c r="B1225" s="182" t="s">
        <v>7678</v>
      </c>
      <c r="C1225" s="182" t="s">
        <v>7679</v>
      </c>
      <c r="D1225" s="133" t="s">
        <v>7918</v>
      </c>
      <c r="E1225" s="182" t="s">
        <v>7677</v>
      </c>
      <c r="F1225" s="282">
        <v>13</v>
      </c>
      <c r="I1225" s="235">
        <v>20010816</v>
      </c>
      <c r="J1225" s="134" t="s">
        <v>14</v>
      </c>
      <c r="O1225" s="235">
        <v>13</v>
      </c>
    </row>
    <row r="1226" spans="1:15" x14ac:dyDescent="0.25">
      <c r="A1226" s="134" t="s">
        <v>7921</v>
      </c>
      <c r="B1226" s="182" t="s">
        <v>7678</v>
      </c>
      <c r="C1226" s="182" t="s">
        <v>7679</v>
      </c>
      <c r="D1226" s="133" t="s">
        <v>7922</v>
      </c>
      <c r="E1226" s="182" t="s">
        <v>7677</v>
      </c>
      <c r="F1226" s="282">
        <v>13</v>
      </c>
      <c r="I1226" s="235">
        <v>20010816</v>
      </c>
      <c r="J1226" s="134" t="s">
        <v>14</v>
      </c>
      <c r="O1226" s="235">
        <v>13</v>
      </c>
    </row>
    <row r="1227" spans="1:15" x14ac:dyDescent="0.25">
      <c r="A1227" s="134" t="s">
        <v>7925</v>
      </c>
      <c r="B1227" s="182" t="s">
        <v>7678</v>
      </c>
      <c r="C1227" s="182" t="s">
        <v>7679</v>
      </c>
      <c r="D1227" s="133" t="s">
        <v>7926</v>
      </c>
      <c r="E1227" s="182" t="s">
        <v>7677</v>
      </c>
      <c r="F1227" s="282">
        <v>13</v>
      </c>
      <c r="I1227" s="235">
        <v>20010816</v>
      </c>
      <c r="J1227" s="134" t="s">
        <v>14</v>
      </c>
      <c r="O1227" s="235">
        <v>13</v>
      </c>
    </row>
    <row r="1228" spans="1:15" x14ac:dyDescent="0.25">
      <c r="A1228" s="134" t="s">
        <v>7929</v>
      </c>
      <c r="B1228" s="182" t="s">
        <v>7678</v>
      </c>
      <c r="C1228" s="182" t="s">
        <v>7679</v>
      </c>
      <c r="D1228" s="133" t="s">
        <v>7930</v>
      </c>
      <c r="E1228" s="182" t="s">
        <v>7677</v>
      </c>
      <c r="F1228" s="282">
        <v>13</v>
      </c>
      <c r="I1228" s="235">
        <v>20010816</v>
      </c>
      <c r="J1228" s="134" t="s">
        <v>14</v>
      </c>
      <c r="O1228" s="235">
        <v>13</v>
      </c>
    </row>
    <row r="1229" spans="1:15" x14ac:dyDescent="0.25">
      <c r="A1229" s="134" t="s">
        <v>7933</v>
      </c>
      <c r="B1229" s="182" t="s">
        <v>7678</v>
      </c>
      <c r="C1229" s="182" t="s">
        <v>7679</v>
      </c>
      <c r="D1229" s="133" t="s">
        <v>7934</v>
      </c>
      <c r="E1229" s="182" t="s">
        <v>7677</v>
      </c>
      <c r="F1229" s="282">
        <v>13</v>
      </c>
      <c r="I1229" s="235">
        <v>20010816</v>
      </c>
      <c r="J1229" s="134" t="s">
        <v>14</v>
      </c>
      <c r="O1229" s="235">
        <v>13</v>
      </c>
    </row>
    <row r="1230" spans="1:15" x14ac:dyDescent="0.25">
      <c r="A1230" s="134" t="s">
        <v>7937</v>
      </c>
      <c r="B1230" s="182" t="s">
        <v>7678</v>
      </c>
      <c r="C1230" s="182" t="s">
        <v>7679</v>
      </c>
      <c r="D1230" s="133">
        <v>40</v>
      </c>
      <c r="E1230" s="182" t="s">
        <v>7677</v>
      </c>
      <c r="F1230" s="282">
        <v>13</v>
      </c>
      <c r="I1230" s="235">
        <v>20010816</v>
      </c>
      <c r="J1230" s="134" t="s">
        <v>14</v>
      </c>
      <c r="O1230" s="235">
        <v>13</v>
      </c>
    </row>
    <row r="1231" spans="1:15" x14ac:dyDescent="0.25">
      <c r="A1231" s="134" t="s">
        <v>7940</v>
      </c>
      <c r="B1231" s="182" t="s">
        <v>7678</v>
      </c>
      <c r="C1231" s="182" t="s">
        <v>7679</v>
      </c>
      <c r="D1231" s="133" t="s">
        <v>7941</v>
      </c>
      <c r="E1231" s="182" t="s">
        <v>7677</v>
      </c>
      <c r="F1231" s="282">
        <v>13</v>
      </c>
      <c r="I1231" s="235">
        <v>20010816</v>
      </c>
      <c r="J1231" s="134" t="s">
        <v>14</v>
      </c>
      <c r="O1231" s="235">
        <v>13</v>
      </c>
    </row>
    <row r="1232" spans="1:15" x14ac:dyDescent="0.25">
      <c r="A1232" s="134" t="s">
        <v>7944</v>
      </c>
      <c r="B1232" s="182" t="s">
        <v>7678</v>
      </c>
      <c r="C1232" s="182" t="s">
        <v>7679</v>
      </c>
      <c r="D1232" s="133">
        <v>481</v>
      </c>
      <c r="E1232" s="182" t="s">
        <v>7677</v>
      </c>
      <c r="F1232" s="282">
        <v>13</v>
      </c>
      <c r="I1232" s="235">
        <v>20010816</v>
      </c>
      <c r="J1232" s="134" t="s">
        <v>14</v>
      </c>
      <c r="O1232" s="235">
        <v>13</v>
      </c>
    </row>
    <row r="1233" spans="1:15" x14ac:dyDescent="0.25">
      <c r="A1233" s="134" t="s">
        <v>7947</v>
      </c>
      <c r="B1233" s="182" t="s">
        <v>7678</v>
      </c>
      <c r="C1233" s="182" t="s">
        <v>7679</v>
      </c>
      <c r="D1233" s="133">
        <v>289</v>
      </c>
      <c r="E1233" s="182" t="s">
        <v>7677</v>
      </c>
      <c r="F1233" s="282">
        <v>13</v>
      </c>
      <c r="I1233" s="235">
        <v>20010816</v>
      </c>
      <c r="J1233" s="134" t="s">
        <v>14</v>
      </c>
      <c r="O1233" s="235">
        <v>13</v>
      </c>
    </row>
    <row r="1234" spans="1:15" x14ac:dyDescent="0.25">
      <c r="A1234" s="134" t="s">
        <v>7950</v>
      </c>
      <c r="B1234" s="182" t="s">
        <v>7678</v>
      </c>
      <c r="C1234" s="182" t="s">
        <v>7679</v>
      </c>
      <c r="D1234" s="133" t="s">
        <v>7951</v>
      </c>
      <c r="E1234" s="182" t="s">
        <v>7677</v>
      </c>
      <c r="F1234" s="282">
        <v>13</v>
      </c>
      <c r="I1234" s="235">
        <v>20010816</v>
      </c>
      <c r="J1234" s="134" t="s">
        <v>14</v>
      </c>
      <c r="O1234" s="235">
        <v>13</v>
      </c>
    </row>
    <row r="1235" spans="1:15" x14ac:dyDescent="0.25">
      <c r="A1235" s="134" t="s">
        <v>7954</v>
      </c>
      <c r="B1235" s="182" t="s">
        <v>7678</v>
      </c>
      <c r="C1235" s="182" t="s">
        <v>7679</v>
      </c>
      <c r="D1235" s="133" t="s">
        <v>7955</v>
      </c>
      <c r="E1235" s="182" t="s">
        <v>7677</v>
      </c>
      <c r="F1235" s="282">
        <v>13</v>
      </c>
      <c r="I1235" s="235">
        <v>20010816</v>
      </c>
      <c r="J1235" s="134" t="s">
        <v>14</v>
      </c>
      <c r="O1235" s="235">
        <v>13</v>
      </c>
    </row>
    <row r="1236" spans="1:15" x14ac:dyDescent="0.25">
      <c r="A1236" s="134" t="s">
        <v>7958</v>
      </c>
      <c r="B1236" s="182" t="s">
        <v>7678</v>
      </c>
      <c r="C1236" s="182" t="s">
        <v>7679</v>
      </c>
      <c r="D1236" s="133" t="s">
        <v>7959</v>
      </c>
      <c r="E1236" s="182" t="s">
        <v>7677</v>
      </c>
      <c r="F1236" s="282">
        <v>13</v>
      </c>
      <c r="I1236" s="235">
        <v>20010816</v>
      </c>
      <c r="J1236" s="134" t="s">
        <v>14</v>
      </c>
      <c r="O1236" s="235">
        <v>13</v>
      </c>
    </row>
    <row r="1237" spans="1:15" x14ac:dyDescent="0.25">
      <c r="A1237" s="134" t="s">
        <v>7962</v>
      </c>
      <c r="B1237" s="182" t="s">
        <v>7678</v>
      </c>
      <c r="C1237" s="182" t="s">
        <v>7679</v>
      </c>
      <c r="D1237" s="133" t="s">
        <v>7963</v>
      </c>
      <c r="E1237" s="182" t="s">
        <v>7677</v>
      </c>
      <c r="F1237" s="282">
        <v>13</v>
      </c>
      <c r="I1237" s="235">
        <v>20010816</v>
      </c>
      <c r="J1237" s="134" t="s">
        <v>14</v>
      </c>
      <c r="O1237" s="235">
        <v>13</v>
      </c>
    </row>
    <row r="1238" spans="1:15" x14ac:dyDescent="0.25">
      <c r="A1238" s="134" t="s">
        <v>7966</v>
      </c>
      <c r="B1238" s="182" t="s">
        <v>7678</v>
      </c>
      <c r="C1238" s="182" t="s">
        <v>7679</v>
      </c>
      <c r="D1238" s="133" t="s">
        <v>7967</v>
      </c>
      <c r="E1238" s="182" t="s">
        <v>7677</v>
      </c>
      <c r="F1238" s="282">
        <v>13</v>
      </c>
      <c r="I1238" s="235">
        <v>20010816</v>
      </c>
      <c r="J1238" s="134" t="s">
        <v>14</v>
      </c>
      <c r="O1238" s="235">
        <v>13</v>
      </c>
    </row>
    <row r="1239" spans="1:15" x14ac:dyDescent="0.25">
      <c r="A1239" s="134" t="s">
        <v>7970</v>
      </c>
      <c r="B1239" s="182" t="s">
        <v>7678</v>
      </c>
      <c r="C1239" s="182" t="s">
        <v>7679</v>
      </c>
      <c r="D1239" s="133" t="s">
        <v>7971</v>
      </c>
      <c r="E1239" s="182" t="s">
        <v>7677</v>
      </c>
      <c r="F1239" s="282">
        <v>13</v>
      </c>
      <c r="I1239" s="235">
        <v>20010816</v>
      </c>
      <c r="J1239" s="134" t="s">
        <v>14</v>
      </c>
      <c r="O1239" s="235">
        <v>13</v>
      </c>
    </row>
    <row r="1240" spans="1:15" x14ac:dyDescent="0.25">
      <c r="A1240" s="134" t="s">
        <v>7974</v>
      </c>
      <c r="B1240" s="182" t="s">
        <v>7678</v>
      </c>
      <c r="C1240" s="182" t="s">
        <v>7679</v>
      </c>
      <c r="D1240" s="133" t="s">
        <v>7975</v>
      </c>
      <c r="E1240" s="182" t="s">
        <v>7677</v>
      </c>
      <c r="F1240" s="282">
        <v>13</v>
      </c>
      <c r="I1240" s="235">
        <v>20010816</v>
      </c>
      <c r="J1240" s="134" t="s">
        <v>14</v>
      </c>
      <c r="O1240" s="235">
        <v>13</v>
      </c>
    </row>
    <row r="1241" spans="1:15" x14ac:dyDescent="0.25">
      <c r="A1241" s="134" t="s">
        <v>7978</v>
      </c>
      <c r="B1241" s="182" t="s">
        <v>7678</v>
      </c>
      <c r="C1241" s="182" t="s">
        <v>7679</v>
      </c>
      <c r="D1241" s="133" t="s">
        <v>7979</v>
      </c>
      <c r="E1241" s="182" t="s">
        <v>7677</v>
      </c>
      <c r="F1241" s="282">
        <v>13</v>
      </c>
      <c r="I1241" s="235">
        <v>20010816</v>
      </c>
      <c r="J1241" s="134" t="s">
        <v>14</v>
      </c>
      <c r="O1241" s="235">
        <v>13</v>
      </c>
    </row>
    <row r="1242" spans="1:15" x14ac:dyDescent="0.25">
      <c r="A1242" s="134" t="s">
        <v>7982</v>
      </c>
      <c r="B1242" s="182" t="s">
        <v>7678</v>
      </c>
      <c r="C1242" s="182" t="s">
        <v>7679</v>
      </c>
      <c r="D1242" s="133" t="s">
        <v>7983</v>
      </c>
      <c r="E1242" s="182" t="s">
        <v>7677</v>
      </c>
      <c r="F1242" s="282">
        <v>13</v>
      </c>
      <c r="I1242" s="235">
        <v>20010816</v>
      </c>
      <c r="J1242" s="134" t="s">
        <v>14</v>
      </c>
      <c r="O1242" s="235">
        <v>13</v>
      </c>
    </row>
    <row r="1243" spans="1:15" x14ac:dyDescent="0.25">
      <c r="A1243" s="134" t="s">
        <v>7986</v>
      </c>
      <c r="B1243" s="182" t="s">
        <v>7678</v>
      </c>
      <c r="C1243" s="182" t="s">
        <v>7679</v>
      </c>
      <c r="D1243" s="133" t="s">
        <v>7987</v>
      </c>
      <c r="E1243" s="182" t="s">
        <v>7677</v>
      </c>
      <c r="F1243" s="282">
        <v>13</v>
      </c>
      <c r="I1243" s="235">
        <v>20010816</v>
      </c>
      <c r="J1243" s="134" t="s">
        <v>14</v>
      </c>
      <c r="O1243" s="235">
        <v>13</v>
      </c>
    </row>
    <row r="1244" spans="1:15" x14ac:dyDescent="0.25">
      <c r="A1244" s="134" t="s">
        <v>7990</v>
      </c>
      <c r="B1244" s="182" t="s">
        <v>7678</v>
      </c>
      <c r="C1244" s="182" t="s">
        <v>7679</v>
      </c>
      <c r="D1244" s="133" t="s">
        <v>7991</v>
      </c>
      <c r="E1244" s="182" t="s">
        <v>7677</v>
      </c>
      <c r="F1244" s="282">
        <v>13</v>
      </c>
      <c r="I1244" s="235">
        <v>20010816</v>
      </c>
      <c r="J1244" s="134" t="s">
        <v>14</v>
      </c>
      <c r="O1244" s="235">
        <v>13</v>
      </c>
    </row>
    <row r="1245" spans="1:15" x14ac:dyDescent="0.25">
      <c r="A1245" s="134" t="s">
        <v>7994</v>
      </c>
      <c r="B1245" s="182" t="s">
        <v>7678</v>
      </c>
      <c r="C1245" s="182" t="s">
        <v>7679</v>
      </c>
      <c r="D1245" s="133" t="s">
        <v>7995</v>
      </c>
      <c r="E1245" s="182" t="s">
        <v>7677</v>
      </c>
      <c r="F1245" s="282">
        <v>13</v>
      </c>
      <c r="I1245" s="235">
        <v>20010816</v>
      </c>
      <c r="J1245" s="134" t="s">
        <v>14</v>
      </c>
      <c r="O1245" s="235">
        <v>13</v>
      </c>
    </row>
    <row r="1246" spans="1:15" x14ac:dyDescent="0.25">
      <c r="A1246" s="134" t="s">
        <v>7998</v>
      </c>
      <c r="B1246" s="182" t="s">
        <v>7678</v>
      </c>
      <c r="C1246" s="182" t="s">
        <v>7679</v>
      </c>
      <c r="D1246" s="133" t="s">
        <v>7999</v>
      </c>
      <c r="E1246" s="182" t="s">
        <v>7677</v>
      </c>
      <c r="F1246" s="282">
        <v>13</v>
      </c>
      <c r="I1246" s="235">
        <v>20010816</v>
      </c>
      <c r="J1246" s="134" t="s">
        <v>14</v>
      </c>
      <c r="O1246" s="235">
        <v>13</v>
      </c>
    </row>
    <row r="1247" spans="1:15" x14ac:dyDescent="0.25">
      <c r="A1247" s="134" t="s">
        <v>8002</v>
      </c>
      <c r="B1247" s="182" t="s">
        <v>7678</v>
      </c>
      <c r="C1247" s="182" t="s">
        <v>7679</v>
      </c>
      <c r="D1247" s="133" t="s">
        <v>8003</v>
      </c>
      <c r="E1247" s="182" t="s">
        <v>7677</v>
      </c>
      <c r="F1247" s="282">
        <v>13</v>
      </c>
      <c r="I1247" s="235">
        <v>20010816</v>
      </c>
      <c r="J1247" s="134" t="s">
        <v>14</v>
      </c>
      <c r="O1247" s="235">
        <v>13</v>
      </c>
    </row>
    <row r="1248" spans="1:15" x14ac:dyDescent="0.25">
      <c r="A1248" s="134" t="s">
        <v>8006</v>
      </c>
      <c r="B1248" s="182" t="s">
        <v>7678</v>
      </c>
      <c r="C1248" s="182" t="s">
        <v>7679</v>
      </c>
      <c r="D1248" s="133" t="s">
        <v>8007</v>
      </c>
      <c r="E1248" s="182" t="s">
        <v>7677</v>
      </c>
      <c r="F1248" s="282">
        <v>13</v>
      </c>
      <c r="I1248" s="235">
        <v>20010816</v>
      </c>
      <c r="J1248" s="134" t="s">
        <v>14</v>
      </c>
      <c r="O1248" s="235">
        <v>13</v>
      </c>
    </row>
    <row r="1249" spans="1:15" x14ac:dyDescent="0.25">
      <c r="A1249" s="134" t="s">
        <v>8010</v>
      </c>
      <c r="B1249" s="182" t="s">
        <v>7678</v>
      </c>
      <c r="C1249" s="182" t="s">
        <v>7679</v>
      </c>
      <c r="D1249" s="133" t="s">
        <v>8011</v>
      </c>
      <c r="E1249" s="182" t="s">
        <v>7677</v>
      </c>
      <c r="F1249" s="282">
        <v>13</v>
      </c>
      <c r="I1249" s="235">
        <v>20010816</v>
      </c>
      <c r="J1249" s="134" t="s">
        <v>14</v>
      </c>
      <c r="O1249" s="235">
        <v>13</v>
      </c>
    </row>
    <row r="1250" spans="1:15" x14ac:dyDescent="0.25">
      <c r="A1250" s="134" t="s">
        <v>8014</v>
      </c>
      <c r="B1250" s="182" t="s">
        <v>7678</v>
      </c>
      <c r="C1250" s="182" t="s">
        <v>7679</v>
      </c>
      <c r="D1250" s="133" t="s">
        <v>8015</v>
      </c>
      <c r="E1250" s="182" t="s">
        <v>7677</v>
      </c>
      <c r="F1250" s="282">
        <v>13</v>
      </c>
      <c r="I1250" s="235">
        <v>20010816</v>
      </c>
      <c r="J1250" s="134" t="s">
        <v>14</v>
      </c>
      <c r="O1250" s="235">
        <v>13</v>
      </c>
    </row>
    <row r="1251" spans="1:15" x14ac:dyDescent="0.25">
      <c r="A1251" s="134" t="s">
        <v>8018</v>
      </c>
      <c r="B1251" s="182" t="s">
        <v>7678</v>
      </c>
      <c r="C1251" s="182" t="s">
        <v>7679</v>
      </c>
      <c r="D1251" s="133" t="s">
        <v>8019</v>
      </c>
      <c r="E1251" s="182" t="s">
        <v>7677</v>
      </c>
      <c r="F1251" s="282">
        <v>13</v>
      </c>
      <c r="I1251" s="235">
        <v>20010816</v>
      </c>
      <c r="J1251" s="134" t="s">
        <v>14</v>
      </c>
      <c r="O1251" s="235">
        <v>13</v>
      </c>
    </row>
    <row r="1252" spans="1:15" x14ac:dyDescent="0.25">
      <c r="A1252" s="134" t="s">
        <v>8022</v>
      </c>
      <c r="B1252" s="182" t="s">
        <v>7678</v>
      </c>
      <c r="C1252" s="182" t="s">
        <v>7679</v>
      </c>
      <c r="D1252" s="133" t="s">
        <v>8023</v>
      </c>
      <c r="E1252" s="182" t="s">
        <v>7677</v>
      </c>
      <c r="F1252" s="282">
        <v>13</v>
      </c>
      <c r="I1252" s="235">
        <v>20010816</v>
      </c>
      <c r="J1252" s="134" t="s">
        <v>14</v>
      </c>
      <c r="O1252" s="235">
        <v>13</v>
      </c>
    </row>
    <row r="1253" spans="1:15" x14ac:dyDescent="0.25">
      <c r="A1253" s="134" t="s">
        <v>8026</v>
      </c>
      <c r="B1253" s="182" t="s">
        <v>7678</v>
      </c>
      <c r="C1253" s="182" t="s">
        <v>7679</v>
      </c>
      <c r="D1253" s="133" t="s">
        <v>8027</v>
      </c>
      <c r="E1253" s="182" t="s">
        <v>7677</v>
      </c>
      <c r="F1253" s="282">
        <v>13</v>
      </c>
      <c r="I1253" s="235">
        <v>20010816</v>
      </c>
      <c r="J1253" s="134" t="s">
        <v>14</v>
      </c>
      <c r="O1253" s="235">
        <v>13</v>
      </c>
    </row>
    <row r="1254" spans="1:15" x14ac:dyDescent="0.25">
      <c r="A1254" s="134" t="s">
        <v>8030</v>
      </c>
      <c r="B1254" s="182" t="s">
        <v>7678</v>
      </c>
      <c r="C1254" s="182" t="s">
        <v>7679</v>
      </c>
      <c r="D1254" s="133" t="s">
        <v>8031</v>
      </c>
      <c r="E1254" s="182" t="s">
        <v>7677</v>
      </c>
      <c r="F1254" s="282">
        <v>13</v>
      </c>
      <c r="I1254" s="235">
        <v>20010816</v>
      </c>
      <c r="J1254" s="134" t="s">
        <v>14</v>
      </c>
      <c r="O1254" s="235">
        <v>13</v>
      </c>
    </row>
    <row r="1255" spans="1:15" x14ac:dyDescent="0.25">
      <c r="A1255" s="134" t="s">
        <v>8034</v>
      </c>
      <c r="B1255" s="182" t="s">
        <v>7678</v>
      </c>
      <c r="C1255" s="182" t="s">
        <v>7679</v>
      </c>
      <c r="D1255" s="133" t="s">
        <v>8035</v>
      </c>
      <c r="E1255" s="182" t="s">
        <v>7677</v>
      </c>
      <c r="F1255" s="282">
        <v>13</v>
      </c>
      <c r="I1255" s="235">
        <v>20010816</v>
      </c>
      <c r="J1255" s="134" t="s">
        <v>14</v>
      </c>
      <c r="O1255" s="235">
        <v>13</v>
      </c>
    </row>
    <row r="1256" spans="1:15" x14ac:dyDescent="0.25">
      <c r="A1256" s="134" t="s">
        <v>8038</v>
      </c>
      <c r="B1256" s="182" t="s">
        <v>7678</v>
      </c>
      <c r="C1256" s="182" t="s">
        <v>7679</v>
      </c>
      <c r="D1256" s="133" t="s">
        <v>8039</v>
      </c>
      <c r="E1256" s="182" t="s">
        <v>7677</v>
      </c>
      <c r="F1256" s="282">
        <v>13</v>
      </c>
      <c r="I1256" s="235">
        <v>20010816</v>
      </c>
      <c r="J1256" s="134" t="s">
        <v>14</v>
      </c>
      <c r="O1256" s="235">
        <v>13</v>
      </c>
    </row>
    <row r="1257" spans="1:15" x14ac:dyDescent="0.25">
      <c r="A1257" s="134" t="s">
        <v>8042</v>
      </c>
      <c r="B1257" s="182" t="s">
        <v>7678</v>
      </c>
      <c r="C1257" s="182" t="s">
        <v>7679</v>
      </c>
      <c r="D1257" s="133" t="s">
        <v>8043</v>
      </c>
      <c r="E1257" s="182" t="s">
        <v>7677</v>
      </c>
      <c r="F1257" s="282">
        <v>13</v>
      </c>
      <c r="I1257" s="235">
        <v>20010816</v>
      </c>
      <c r="J1257" s="134" t="s">
        <v>14</v>
      </c>
      <c r="O1257" s="235">
        <v>13</v>
      </c>
    </row>
    <row r="1258" spans="1:15" x14ac:dyDescent="0.25">
      <c r="A1258" s="134" t="s">
        <v>8046</v>
      </c>
      <c r="B1258" s="182" t="s">
        <v>7678</v>
      </c>
      <c r="C1258" s="182" t="s">
        <v>7679</v>
      </c>
      <c r="D1258" s="133" t="s">
        <v>8047</v>
      </c>
      <c r="E1258" s="182" t="s">
        <v>7677</v>
      </c>
      <c r="F1258" s="282">
        <v>13</v>
      </c>
      <c r="I1258" s="235">
        <v>20010816</v>
      </c>
      <c r="J1258" s="134" t="s">
        <v>14</v>
      </c>
      <c r="O1258" s="235">
        <v>13</v>
      </c>
    </row>
    <row r="1259" spans="1:15" x14ac:dyDescent="0.25">
      <c r="A1259" s="134" t="s">
        <v>8050</v>
      </c>
      <c r="B1259" s="182" t="s">
        <v>7678</v>
      </c>
      <c r="C1259" s="182" t="s">
        <v>7679</v>
      </c>
      <c r="D1259" s="133" t="s">
        <v>8051</v>
      </c>
      <c r="E1259" s="182" t="s">
        <v>7677</v>
      </c>
      <c r="F1259" s="282">
        <v>13</v>
      </c>
      <c r="I1259" s="235">
        <v>20010816</v>
      </c>
      <c r="J1259" s="134" t="s">
        <v>14</v>
      </c>
      <c r="O1259" s="235">
        <v>13</v>
      </c>
    </row>
    <row r="1260" spans="1:15" x14ac:dyDescent="0.25">
      <c r="A1260" s="134" t="s">
        <v>8054</v>
      </c>
      <c r="B1260" s="182" t="s">
        <v>7678</v>
      </c>
      <c r="C1260" s="182" t="s">
        <v>7679</v>
      </c>
      <c r="D1260" s="133" t="s">
        <v>8055</v>
      </c>
      <c r="E1260" s="182" t="s">
        <v>7677</v>
      </c>
      <c r="F1260" s="282">
        <v>13</v>
      </c>
      <c r="I1260" s="235">
        <v>20010816</v>
      </c>
      <c r="J1260" s="134" t="s">
        <v>14</v>
      </c>
      <c r="O1260" s="235">
        <v>13</v>
      </c>
    </row>
    <row r="1261" spans="1:15" x14ac:dyDescent="0.25">
      <c r="A1261" s="134" t="s">
        <v>8058</v>
      </c>
      <c r="B1261" s="182" t="s">
        <v>7678</v>
      </c>
      <c r="C1261" s="182" t="s">
        <v>7679</v>
      </c>
      <c r="D1261" s="133" t="s">
        <v>8059</v>
      </c>
      <c r="E1261" s="182" t="s">
        <v>7677</v>
      </c>
      <c r="F1261" s="282">
        <v>13</v>
      </c>
      <c r="I1261" s="235">
        <v>20010816</v>
      </c>
      <c r="J1261" s="134" t="s">
        <v>14</v>
      </c>
      <c r="O1261" s="235">
        <v>13</v>
      </c>
    </row>
    <row r="1262" spans="1:15" x14ac:dyDescent="0.25">
      <c r="A1262" s="134" t="s">
        <v>8062</v>
      </c>
      <c r="B1262" s="182" t="s">
        <v>7678</v>
      </c>
      <c r="C1262" s="182" t="s">
        <v>7679</v>
      </c>
      <c r="D1262" s="133" t="s">
        <v>8063</v>
      </c>
      <c r="E1262" s="182" t="s">
        <v>7677</v>
      </c>
      <c r="F1262" s="282">
        <v>13</v>
      </c>
      <c r="I1262" s="235">
        <v>20010816</v>
      </c>
      <c r="J1262" s="134" t="s">
        <v>14</v>
      </c>
      <c r="O1262" s="235">
        <v>13</v>
      </c>
    </row>
    <row r="1263" spans="1:15" x14ac:dyDescent="0.25">
      <c r="A1263" s="134" t="s">
        <v>8066</v>
      </c>
      <c r="B1263" s="182" t="s">
        <v>7678</v>
      </c>
      <c r="C1263" s="182" t="s">
        <v>7679</v>
      </c>
      <c r="D1263" s="133" t="s">
        <v>8067</v>
      </c>
      <c r="E1263" s="182" t="s">
        <v>7677</v>
      </c>
      <c r="F1263" s="282">
        <v>13</v>
      </c>
      <c r="I1263" s="235">
        <v>20010816</v>
      </c>
      <c r="J1263" s="134" t="s">
        <v>14</v>
      </c>
      <c r="O1263" s="235">
        <v>13</v>
      </c>
    </row>
    <row r="1264" spans="1:15" x14ac:dyDescent="0.25">
      <c r="A1264" s="134" t="s">
        <v>8070</v>
      </c>
      <c r="B1264" s="182" t="s">
        <v>7678</v>
      </c>
      <c r="C1264" s="182" t="s">
        <v>7679</v>
      </c>
      <c r="D1264" s="133" t="s">
        <v>8071</v>
      </c>
      <c r="E1264" s="182" t="s">
        <v>7677</v>
      </c>
      <c r="F1264" s="282">
        <v>13</v>
      </c>
      <c r="I1264" s="235">
        <v>20010816</v>
      </c>
      <c r="J1264" s="134" t="s">
        <v>14</v>
      </c>
      <c r="O1264" s="235">
        <v>13</v>
      </c>
    </row>
    <row r="1265" spans="1:15" x14ac:dyDescent="0.25">
      <c r="A1265" s="134" t="s">
        <v>8074</v>
      </c>
      <c r="B1265" s="182" t="s">
        <v>7678</v>
      </c>
      <c r="C1265" s="182" t="s">
        <v>7679</v>
      </c>
      <c r="D1265" s="133" t="s">
        <v>8075</v>
      </c>
      <c r="E1265" s="182" t="s">
        <v>7677</v>
      </c>
      <c r="F1265" s="282">
        <v>13</v>
      </c>
      <c r="I1265" s="235">
        <v>20010816</v>
      </c>
      <c r="J1265" s="134" t="s">
        <v>14</v>
      </c>
      <c r="O1265" s="235">
        <v>13</v>
      </c>
    </row>
    <row r="1266" spans="1:15" x14ac:dyDescent="0.25">
      <c r="A1266" s="134" t="s">
        <v>8078</v>
      </c>
      <c r="B1266" s="182" t="s">
        <v>7678</v>
      </c>
      <c r="C1266" s="182" t="s">
        <v>7679</v>
      </c>
      <c r="D1266" s="133" t="s">
        <v>8079</v>
      </c>
      <c r="E1266" s="182" t="s">
        <v>7677</v>
      </c>
      <c r="F1266" s="282">
        <v>13</v>
      </c>
      <c r="I1266" s="235">
        <v>20010816</v>
      </c>
      <c r="J1266" s="134" t="s">
        <v>14</v>
      </c>
      <c r="O1266" s="235">
        <v>13</v>
      </c>
    </row>
    <row r="1267" spans="1:15" x14ac:dyDescent="0.25">
      <c r="A1267" s="134" t="s">
        <v>8082</v>
      </c>
      <c r="B1267" s="182" t="s">
        <v>7678</v>
      </c>
      <c r="C1267" s="182" t="s">
        <v>7679</v>
      </c>
      <c r="D1267" s="220"/>
      <c r="E1267" s="182" t="s">
        <v>7677</v>
      </c>
      <c r="F1267" s="282">
        <v>13</v>
      </c>
      <c r="H1267" s="262"/>
      <c r="I1267" s="262">
        <v>20010816</v>
      </c>
      <c r="J1267" s="134" t="s">
        <v>14</v>
      </c>
      <c r="O1267" s="235">
        <v>13</v>
      </c>
    </row>
    <row r="1268" spans="1:15" x14ac:dyDescent="0.25">
      <c r="A1268" s="134" t="s">
        <v>8085</v>
      </c>
      <c r="B1268" s="182" t="s">
        <v>7678</v>
      </c>
      <c r="C1268" s="182" t="s">
        <v>7679</v>
      </c>
      <c r="D1268" s="220"/>
      <c r="E1268" s="182" t="s">
        <v>7677</v>
      </c>
      <c r="F1268" s="282">
        <v>13</v>
      </c>
      <c r="H1268" s="262"/>
      <c r="I1268" s="262">
        <v>20010816</v>
      </c>
      <c r="J1268" s="134" t="s">
        <v>14</v>
      </c>
      <c r="O1268" s="235">
        <v>13</v>
      </c>
    </row>
    <row r="1269" spans="1:15" x14ac:dyDescent="0.25">
      <c r="A1269" s="134" t="s">
        <v>8088</v>
      </c>
      <c r="B1269" s="182" t="s">
        <v>7678</v>
      </c>
      <c r="C1269" s="182" t="s">
        <v>7679</v>
      </c>
      <c r="D1269" s="220"/>
      <c r="E1269" s="182" t="s">
        <v>7677</v>
      </c>
      <c r="F1269" s="282">
        <v>13</v>
      </c>
      <c r="H1269" s="262"/>
      <c r="I1269" s="262">
        <v>20010816</v>
      </c>
      <c r="J1269" s="134" t="s">
        <v>14</v>
      </c>
      <c r="O1269" s="235">
        <v>13</v>
      </c>
    </row>
    <row r="1270" spans="1:15" x14ac:dyDescent="0.25">
      <c r="A1270" s="134" t="s">
        <v>8091</v>
      </c>
      <c r="B1270" s="182" t="s">
        <v>7678</v>
      </c>
      <c r="C1270" s="182" t="s">
        <v>7679</v>
      </c>
      <c r="D1270" s="220"/>
      <c r="E1270" s="182" t="s">
        <v>7677</v>
      </c>
      <c r="F1270" s="282">
        <v>13</v>
      </c>
      <c r="H1270" s="262"/>
      <c r="I1270" s="262">
        <v>20010816</v>
      </c>
      <c r="J1270" s="134" t="s">
        <v>14</v>
      </c>
      <c r="O1270" s="235">
        <v>13</v>
      </c>
    </row>
    <row r="1271" spans="1:15" x14ac:dyDescent="0.25">
      <c r="A1271" s="134" t="s">
        <v>8093</v>
      </c>
      <c r="B1271" s="182" t="s">
        <v>7678</v>
      </c>
      <c r="C1271" s="182" t="s">
        <v>7679</v>
      </c>
      <c r="D1271" s="220"/>
      <c r="E1271" s="182" t="s">
        <v>7677</v>
      </c>
      <c r="F1271" s="282">
        <v>13</v>
      </c>
      <c r="H1271" s="262"/>
      <c r="I1271" s="262">
        <v>20010816</v>
      </c>
      <c r="J1271" s="134" t="s">
        <v>14</v>
      </c>
      <c r="O1271" s="235">
        <v>13</v>
      </c>
    </row>
    <row r="1272" spans="1:15" x14ac:dyDescent="0.25">
      <c r="A1272" s="134" t="s">
        <v>8096</v>
      </c>
      <c r="B1272" s="182" t="s">
        <v>7678</v>
      </c>
      <c r="C1272" s="182" t="s">
        <v>7679</v>
      </c>
      <c r="D1272" s="220"/>
      <c r="E1272" s="182" t="s">
        <v>7677</v>
      </c>
      <c r="F1272" s="282">
        <v>13</v>
      </c>
      <c r="H1272" s="262"/>
      <c r="I1272" s="262">
        <v>20010816</v>
      </c>
      <c r="J1272" s="134" t="s">
        <v>14</v>
      </c>
      <c r="O1272" s="235">
        <v>13</v>
      </c>
    </row>
    <row r="1273" spans="1:15" x14ac:dyDescent="0.25">
      <c r="A1273" s="134" t="s">
        <v>8099</v>
      </c>
      <c r="B1273" s="182" t="s">
        <v>7678</v>
      </c>
      <c r="C1273" s="182" t="s">
        <v>7679</v>
      </c>
      <c r="D1273" s="220"/>
      <c r="E1273" s="182" t="s">
        <v>7677</v>
      </c>
      <c r="F1273" s="282">
        <v>13</v>
      </c>
      <c r="H1273" s="262"/>
      <c r="I1273" s="262">
        <v>20010816</v>
      </c>
      <c r="J1273" s="134" t="s">
        <v>14</v>
      </c>
      <c r="O1273" s="235">
        <v>13</v>
      </c>
    </row>
    <row r="1274" spans="1:15" x14ac:dyDescent="0.25">
      <c r="A1274" s="134" t="s">
        <v>8101</v>
      </c>
      <c r="B1274" s="182" t="s">
        <v>7678</v>
      </c>
      <c r="C1274" s="182" t="s">
        <v>7679</v>
      </c>
      <c r="D1274" s="220"/>
      <c r="E1274" s="182" t="s">
        <v>7677</v>
      </c>
      <c r="F1274" s="282">
        <v>13</v>
      </c>
      <c r="H1274" s="262"/>
      <c r="I1274" s="262">
        <v>20010816</v>
      </c>
      <c r="J1274" s="134" t="s">
        <v>14</v>
      </c>
      <c r="O1274" s="235">
        <v>13</v>
      </c>
    </row>
    <row r="1275" spans="1:15" x14ac:dyDescent="0.25">
      <c r="A1275" s="134" t="s">
        <v>8104</v>
      </c>
      <c r="B1275" s="182" t="s">
        <v>7678</v>
      </c>
      <c r="C1275" s="182" t="s">
        <v>7679</v>
      </c>
      <c r="D1275" s="220"/>
      <c r="E1275" s="182" t="s">
        <v>7677</v>
      </c>
      <c r="F1275" s="282">
        <v>13</v>
      </c>
      <c r="H1275" s="262"/>
      <c r="I1275" s="262">
        <v>20010816</v>
      </c>
      <c r="J1275" s="134" t="s">
        <v>14</v>
      </c>
      <c r="O1275" s="235">
        <v>13</v>
      </c>
    </row>
    <row r="1276" spans="1:15" x14ac:dyDescent="0.25">
      <c r="A1276" s="134" t="s">
        <v>8107</v>
      </c>
      <c r="B1276" s="182" t="s">
        <v>7678</v>
      </c>
      <c r="C1276" s="182" t="s">
        <v>7679</v>
      </c>
      <c r="D1276" s="220"/>
      <c r="E1276" s="182" t="s">
        <v>7677</v>
      </c>
      <c r="F1276" s="282">
        <v>13</v>
      </c>
      <c r="H1276" s="262"/>
      <c r="I1276" s="262">
        <v>20010816</v>
      </c>
      <c r="J1276" s="134" t="s">
        <v>14</v>
      </c>
      <c r="O1276" s="235">
        <v>13</v>
      </c>
    </row>
    <row r="1277" spans="1:15" x14ac:dyDescent="0.25">
      <c r="A1277" s="134" t="s">
        <v>8110</v>
      </c>
      <c r="B1277" s="182" t="s">
        <v>7678</v>
      </c>
      <c r="C1277" s="182" t="s">
        <v>7679</v>
      </c>
      <c r="D1277" s="133" t="s">
        <v>8111</v>
      </c>
      <c r="E1277" s="182" t="s">
        <v>7677</v>
      </c>
      <c r="F1277" s="282">
        <v>13</v>
      </c>
      <c r="I1277" s="235">
        <v>20010816</v>
      </c>
      <c r="J1277" s="134" t="s">
        <v>14</v>
      </c>
      <c r="O1277" s="235">
        <v>13</v>
      </c>
    </row>
    <row r="1278" spans="1:15" x14ac:dyDescent="0.25">
      <c r="A1278" s="134" t="s">
        <v>8114</v>
      </c>
      <c r="B1278" s="182" t="s">
        <v>7678</v>
      </c>
      <c r="C1278" s="182" t="s">
        <v>7679</v>
      </c>
      <c r="D1278" s="133" t="s">
        <v>8115</v>
      </c>
      <c r="E1278" s="182" t="s">
        <v>7677</v>
      </c>
      <c r="F1278" s="282">
        <v>13</v>
      </c>
      <c r="I1278" s="235">
        <v>20010816</v>
      </c>
      <c r="J1278" s="134" t="s">
        <v>14</v>
      </c>
      <c r="O1278" s="235">
        <v>13</v>
      </c>
    </row>
    <row r="1279" spans="1:15" x14ac:dyDescent="0.25">
      <c r="A1279" s="134" t="s">
        <v>8118</v>
      </c>
      <c r="B1279" s="182" t="s">
        <v>7678</v>
      </c>
      <c r="C1279" s="182" t="s">
        <v>7679</v>
      </c>
      <c r="D1279" s="133" t="s">
        <v>8119</v>
      </c>
      <c r="E1279" s="182" t="s">
        <v>7677</v>
      </c>
      <c r="F1279" s="282">
        <v>13</v>
      </c>
      <c r="I1279" s="235">
        <v>20010816</v>
      </c>
      <c r="J1279" s="134" t="s">
        <v>14</v>
      </c>
      <c r="O1279" s="235">
        <v>13</v>
      </c>
    </row>
    <row r="1280" spans="1:15" x14ac:dyDescent="0.25">
      <c r="A1280" s="134" t="s">
        <v>8122</v>
      </c>
      <c r="B1280" s="182" t="s">
        <v>7678</v>
      </c>
      <c r="C1280" s="182" t="s">
        <v>7679</v>
      </c>
      <c r="D1280" s="133" t="s">
        <v>8123</v>
      </c>
      <c r="E1280" s="182" t="s">
        <v>7677</v>
      </c>
      <c r="F1280" s="282">
        <v>13</v>
      </c>
      <c r="I1280" s="235">
        <v>20010816</v>
      </c>
      <c r="J1280" s="134" t="s">
        <v>14</v>
      </c>
      <c r="O1280" s="235">
        <v>13</v>
      </c>
    </row>
    <row r="1281" spans="1:15" x14ac:dyDescent="0.25">
      <c r="A1281" s="134" t="s">
        <v>8126</v>
      </c>
      <c r="B1281" s="182" t="s">
        <v>7678</v>
      </c>
      <c r="C1281" s="182" t="s">
        <v>7679</v>
      </c>
      <c r="D1281" s="133" t="s">
        <v>8127</v>
      </c>
      <c r="E1281" s="182" t="s">
        <v>7677</v>
      </c>
      <c r="F1281" s="282">
        <v>13</v>
      </c>
      <c r="I1281" s="235">
        <v>20010816</v>
      </c>
      <c r="J1281" s="134" t="s">
        <v>14</v>
      </c>
      <c r="O1281" s="235">
        <v>13</v>
      </c>
    </row>
    <row r="1282" spans="1:15" x14ac:dyDescent="0.25">
      <c r="A1282" s="134" t="s">
        <v>8130</v>
      </c>
      <c r="B1282" s="182" t="s">
        <v>7678</v>
      </c>
      <c r="C1282" s="182" t="s">
        <v>7679</v>
      </c>
      <c r="D1282" s="133" t="s">
        <v>8131</v>
      </c>
      <c r="E1282" s="182" t="s">
        <v>7677</v>
      </c>
      <c r="F1282" s="282">
        <v>13</v>
      </c>
      <c r="I1282" s="235">
        <v>20010816</v>
      </c>
      <c r="J1282" s="134" t="s">
        <v>14</v>
      </c>
      <c r="O1282" s="235">
        <v>13</v>
      </c>
    </row>
    <row r="1283" spans="1:15" x14ac:dyDescent="0.25">
      <c r="A1283" s="134" t="s">
        <v>8134</v>
      </c>
      <c r="B1283" s="182" t="s">
        <v>7678</v>
      </c>
      <c r="C1283" s="182" t="s">
        <v>7679</v>
      </c>
      <c r="D1283" s="133" t="s">
        <v>8135</v>
      </c>
      <c r="E1283" s="182" t="s">
        <v>7677</v>
      </c>
      <c r="F1283" s="282">
        <v>13</v>
      </c>
      <c r="G1283" s="133" t="s">
        <v>1004</v>
      </c>
      <c r="H1283" s="235" t="s">
        <v>8136</v>
      </c>
      <c r="I1283" s="235">
        <v>20010816</v>
      </c>
      <c r="J1283" s="134" t="s">
        <v>14</v>
      </c>
      <c r="K1283" s="58" t="s">
        <v>8139</v>
      </c>
      <c r="L1283" s="235">
        <v>860</v>
      </c>
      <c r="M1283" s="26" t="s">
        <v>8140</v>
      </c>
      <c r="N1283" s="27" t="s">
        <v>8141</v>
      </c>
      <c r="O1283" s="235">
        <v>13</v>
      </c>
    </row>
    <row r="1284" spans="1:15" x14ac:dyDescent="0.25">
      <c r="A1284" s="134" t="s">
        <v>8144</v>
      </c>
      <c r="B1284" s="182" t="s">
        <v>7678</v>
      </c>
      <c r="C1284" s="182" t="s">
        <v>7679</v>
      </c>
      <c r="D1284" s="133" t="s">
        <v>8145</v>
      </c>
      <c r="E1284" s="182" t="s">
        <v>7677</v>
      </c>
      <c r="F1284" s="282">
        <v>13</v>
      </c>
      <c r="I1284" s="235">
        <v>20010816</v>
      </c>
      <c r="J1284" s="134" t="s">
        <v>14</v>
      </c>
      <c r="O1284" s="235">
        <v>13</v>
      </c>
    </row>
    <row r="1285" spans="1:15" x14ac:dyDescent="0.25">
      <c r="A1285" s="134" t="s">
        <v>8148</v>
      </c>
      <c r="B1285" s="57" t="s">
        <v>8149</v>
      </c>
      <c r="C1285" s="57" t="s">
        <v>8150</v>
      </c>
      <c r="D1285" s="133" t="s">
        <v>8153</v>
      </c>
      <c r="E1285" s="57" t="s">
        <v>82</v>
      </c>
      <c r="F1285" s="282">
        <v>13</v>
      </c>
      <c r="G1285" s="133" t="s">
        <v>8151</v>
      </c>
      <c r="H1285" s="235" t="s">
        <v>8155</v>
      </c>
      <c r="I1285" s="235">
        <v>20011031</v>
      </c>
      <c r="J1285" s="134" t="s">
        <v>14</v>
      </c>
      <c r="O1285" s="235">
        <v>13</v>
      </c>
    </row>
    <row r="1286" spans="1:15" x14ac:dyDescent="0.25">
      <c r="A1286" s="134" t="s">
        <v>8160</v>
      </c>
      <c r="B1286" s="57" t="s">
        <v>8149</v>
      </c>
      <c r="C1286" s="57" t="s">
        <v>8150</v>
      </c>
      <c r="D1286" s="133" t="s">
        <v>8162</v>
      </c>
      <c r="E1286" s="57" t="s">
        <v>82</v>
      </c>
      <c r="F1286" s="282">
        <v>13</v>
      </c>
      <c r="G1286" s="133" t="s">
        <v>8161</v>
      </c>
      <c r="H1286" s="235" t="s">
        <v>8163</v>
      </c>
      <c r="I1286" s="235">
        <v>20011031</v>
      </c>
      <c r="J1286" s="134" t="s">
        <v>14</v>
      </c>
      <c r="O1286" s="235">
        <v>13</v>
      </c>
    </row>
    <row r="1287" spans="1:15" x14ac:dyDescent="0.25">
      <c r="A1287" s="134" t="s">
        <v>8166</v>
      </c>
      <c r="B1287" s="57" t="s">
        <v>8149</v>
      </c>
      <c r="C1287" s="57" t="s">
        <v>8150</v>
      </c>
      <c r="D1287" s="133" t="s">
        <v>8168</v>
      </c>
      <c r="E1287" s="57" t="s">
        <v>82</v>
      </c>
      <c r="F1287" s="282">
        <v>13</v>
      </c>
      <c r="G1287" s="133" t="s">
        <v>8167</v>
      </c>
      <c r="H1287" s="235" t="s">
        <v>8155</v>
      </c>
      <c r="I1287" s="235">
        <v>20011031</v>
      </c>
      <c r="J1287" s="134" t="s">
        <v>14</v>
      </c>
      <c r="O1287" s="235">
        <v>13</v>
      </c>
    </row>
    <row r="1288" spans="1:15" x14ac:dyDescent="0.25">
      <c r="A1288" s="134" t="s">
        <v>8171</v>
      </c>
      <c r="B1288" s="57" t="s">
        <v>8149</v>
      </c>
      <c r="C1288" s="57" t="s">
        <v>8150</v>
      </c>
      <c r="D1288" s="133" t="s">
        <v>8173</v>
      </c>
      <c r="E1288" s="57" t="s">
        <v>82</v>
      </c>
      <c r="F1288" s="282">
        <v>13</v>
      </c>
      <c r="G1288" s="133" t="s">
        <v>8172</v>
      </c>
      <c r="H1288" s="235" t="s">
        <v>8163</v>
      </c>
      <c r="I1288" s="235">
        <v>20011031</v>
      </c>
      <c r="J1288" s="134" t="s">
        <v>14</v>
      </c>
      <c r="O1288" s="235">
        <v>13</v>
      </c>
    </row>
    <row r="1289" spans="1:15" x14ac:dyDescent="0.25">
      <c r="A1289" s="134" t="s">
        <v>8176</v>
      </c>
      <c r="B1289" s="57" t="s">
        <v>8149</v>
      </c>
      <c r="C1289" s="57" t="s">
        <v>8150</v>
      </c>
      <c r="D1289" s="133" t="s">
        <v>8178</v>
      </c>
      <c r="E1289" s="57" t="s">
        <v>82</v>
      </c>
      <c r="F1289" s="282">
        <v>13</v>
      </c>
      <c r="G1289" s="133" t="s">
        <v>8177</v>
      </c>
      <c r="H1289" s="235" t="s">
        <v>8163</v>
      </c>
      <c r="I1289" s="235">
        <v>20011031</v>
      </c>
      <c r="J1289" s="134" t="s">
        <v>14</v>
      </c>
      <c r="O1289" s="235">
        <v>13</v>
      </c>
    </row>
    <row r="1290" spans="1:15" x14ac:dyDescent="0.25">
      <c r="A1290" s="134" t="s">
        <v>8181</v>
      </c>
      <c r="B1290" s="57" t="s">
        <v>8149</v>
      </c>
      <c r="C1290" s="57" t="s">
        <v>8150</v>
      </c>
      <c r="D1290" s="133" t="s">
        <v>8183</v>
      </c>
      <c r="E1290" s="57" t="s">
        <v>82</v>
      </c>
      <c r="F1290" s="282">
        <v>13</v>
      </c>
      <c r="G1290" s="133" t="s">
        <v>8182</v>
      </c>
      <c r="H1290" s="235" t="s">
        <v>8163</v>
      </c>
      <c r="I1290" s="235">
        <v>20011031</v>
      </c>
      <c r="J1290" s="134" t="s">
        <v>14</v>
      </c>
      <c r="K1290" s="58" t="s">
        <v>4810</v>
      </c>
      <c r="L1290" s="235">
        <v>75</v>
      </c>
      <c r="M1290" s="26" t="s">
        <v>8184</v>
      </c>
      <c r="N1290" s="27" t="s">
        <v>8185</v>
      </c>
      <c r="O1290" s="235">
        <v>13</v>
      </c>
    </row>
    <row r="1291" spans="1:15" x14ac:dyDescent="0.25">
      <c r="A1291" s="134" t="s">
        <v>8188</v>
      </c>
      <c r="B1291" s="57" t="s">
        <v>8149</v>
      </c>
      <c r="C1291" s="57" t="s">
        <v>8150</v>
      </c>
      <c r="D1291" s="133" t="s">
        <v>8190</v>
      </c>
      <c r="E1291" s="57" t="s">
        <v>82</v>
      </c>
      <c r="F1291" s="282">
        <v>13</v>
      </c>
      <c r="G1291" s="133" t="s">
        <v>8189</v>
      </c>
      <c r="H1291" s="235" t="s">
        <v>8163</v>
      </c>
      <c r="I1291" s="235">
        <v>20011031</v>
      </c>
      <c r="J1291" s="134" t="s">
        <v>14</v>
      </c>
      <c r="K1291" s="58" t="s">
        <v>4810</v>
      </c>
      <c r="L1291" s="235">
        <v>75</v>
      </c>
      <c r="M1291" s="26" t="s">
        <v>8184</v>
      </c>
      <c r="N1291" s="27" t="s">
        <v>8185</v>
      </c>
      <c r="O1291" s="235">
        <v>13</v>
      </c>
    </row>
    <row r="1292" spans="1:15" x14ac:dyDescent="0.25">
      <c r="A1292" s="134" t="s">
        <v>8193</v>
      </c>
      <c r="B1292" s="57" t="s">
        <v>8149</v>
      </c>
      <c r="C1292" s="57" t="s">
        <v>8150</v>
      </c>
      <c r="D1292" s="133" t="s">
        <v>8195</v>
      </c>
      <c r="E1292" s="57" t="s">
        <v>82</v>
      </c>
      <c r="F1292" s="282">
        <v>13</v>
      </c>
      <c r="G1292" s="133" t="s">
        <v>8194</v>
      </c>
      <c r="H1292" s="235" t="s">
        <v>8163</v>
      </c>
      <c r="I1292" s="235">
        <v>20011031</v>
      </c>
      <c r="J1292" s="134" t="s">
        <v>14</v>
      </c>
      <c r="K1292" s="58" t="s">
        <v>4810</v>
      </c>
      <c r="L1292" s="235">
        <v>75</v>
      </c>
      <c r="M1292" s="26" t="s">
        <v>8184</v>
      </c>
      <c r="N1292" s="27" t="s">
        <v>8185</v>
      </c>
      <c r="O1292" s="235">
        <v>13</v>
      </c>
    </row>
    <row r="1293" spans="1:15" x14ac:dyDescent="0.25">
      <c r="A1293" s="134" t="s">
        <v>8198</v>
      </c>
      <c r="B1293" s="57" t="s">
        <v>8149</v>
      </c>
      <c r="C1293" s="57" t="s">
        <v>8150</v>
      </c>
      <c r="D1293" s="133" t="s">
        <v>8200</v>
      </c>
      <c r="E1293" s="57" t="s">
        <v>82</v>
      </c>
      <c r="F1293" s="282">
        <v>13</v>
      </c>
      <c r="G1293" s="133" t="s">
        <v>8199</v>
      </c>
      <c r="H1293" s="235" t="s">
        <v>8163</v>
      </c>
      <c r="I1293" s="235">
        <v>20011031</v>
      </c>
      <c r="J1293" s="134" t="s">
        <v>14</v>
      </c>
      <c r="O1293" s="235">
        <v>13</v>
      </c>
    </row>
    <row r="1294" spans="1:15" x14ac:dyDescent="0.25">
      <c r="A1294" s="134" t="s">
        <v>8203</v>
      </c>
      <c r="B1294" s="57" t="s">
        <v>8149</v>
      </c>
      <c r="C1294" s="57" t="s">
        <v>8150</v>
      </c>
      <c r="D1294" s="133" t="s">
        <v>8205</v>
      </c>
      <c r="E1294" s="57" t="s">
        <v>82</v>
      </c>
      <c r="F1294" s="282">
        <v>13</v>
      </c>
      <c r="G1294" s="133" t="s">
        <v>8204</v>
      </c>
      <c r="H1294" s="235" t="s">
        <v>8163</v>
      </c>
      <c r="I1294" s="235">
        <v>20011031</v>
      </c>
      <c r="J1294" s="134" t="s">
        <v>14</v>
      </c>
      <c r="O1294" s="235">
        <v>13</v>
      </c>
    </row>
    <row r="1295" spans="1:15" x14ac:dyDescent="0.25">
      <c r="A1295" s="134" t="s">
        <v>8208</v>
      </c>
      <c r="B1295" s="57" t="s">
        <v>8149</v>
      </c>
      <c r="C1295" s="57" t="s">
        <v>8150</v>
      </c>
      <c r="D1295" s="133" t="s">
        <v>8210</v>
      </c>
      <c r="E1295" s="57" t="s">
        <v>82</v>
      </c>
      <c r="F1295" s="282">
        <v>13</v>
      </c>
      <c r="G1295" s="133" t="s">
        <v>8209</v>
      </c>
      <c r="H1295" s="235" t="s">
        <v>8163</v>
      </c>
      <c r="I1295" s="235">
        <v>20011031</v>
      </c>
      <c r="J1295" s="134" t="s">
        <v>14</v>
      </c>
      <c r="O1295" s="235">
        <v>13</v>
      </c>
    </row>
    <row r="1296" spans="1:15" x14ac:dyDescent="0.25">
      <c r="A1296" s="134" t="s">
        <v>8213</v>
      </c>
      <c r="B1296" s="57" t="s">
        <v>8149</v>
      </c>
      <c r="C1296" s="57" t="s">
        <v>8150</v>
      </c>
      <c r="D1296" s="133" t="s">
        <v>8215</v>
      </c>
      <c r="E1296" s="57" t="s">
        <v>82</v>
      </c>
      <c r="F1296" s="282">
        <v>13</v>
      </c>
      <c r="G1296" s="133" t="s">
        <v>8214</v>
      </c>
      <c r="H1296" s="235" t="s">
        <v>8163</v>
      </c>
      <c r="I1296" s="235">
        <v>20011031</v>
      </c>
      <c r="J1296" s="134" t="s">
        <v>14</v>
      </c>
      <c r="O1296" s="235">
        <v>13</v>
      </c>
    </row>
    <row r="1297" spans="1:15" x14ac:dyDescent="0.25">
      <c r="A1297" s="134" t="s">
        <v>8218</v>
      </c>
      <c r="B1297" s="57" t="s">
        <v>8149</v>
      </c>
      <c r="C1297" s="57" t="s">
        <v>8150</v>
      </c>
      <c r="D1297" s="133" t="s">
        <v>8220</v>
      </c>
      <c r="E1297" s="57" t="s">
        <v>82</v>
      </c>
      <c r="F1297" s="282">
        <v>13</v>
      </c>
      <c r="G1297" s="133" t="s">
        <v>8219</v>
      </c>
      <c r="H1297" s="235" t="s">
        <v>8163</v>
      </c>
      <c r="I1297" s="235">
        <v>20011031</v>
      </c>
      <c r="J1297" s="134" t="s">
        <v>14</v>
      </c>
      <c r="O1297" s="235">
        <v>13</v>
      </c>
    </row>
    <row r="1298" spans="1:15" x14ac:dyDescent="0.25">
      <c r="A1298" s="134" t="s">
        <v>8223</v>
      </c>
      <c r="B1298" s="57" t="s">
        <v>8149</v>
      </c>
      <c r="C1298" s="57" t="s">
        <v>8150</v>
      </c>
      <c r="D1298" s="133" t="s">
        <v>8225</v>
      </c>
      <c r="E1298" s="57" t="s">
        <v>82</v>
      </c>
      <c r="F1298" s="282">
        <v>13</v>
      </c>
      <c r="G1298" s="133" t="s">
        <v>8224</v>
      </c>
      <c r="H1298" s="235" t="s">
        <v>8155</v>
      </c>
      <c r="I1298" s="235">
        <v>20011031</v>
      </c>
      <c r="J1298" s="134" t="s">
        <v>14</v>
      </c>
      <c r="O1298" s="235">
        <v>13</v>
      </c>
    </row>
    <row r="1299" spans="1:15" x14ac:dyDescent="0.25">
      <c r="A1299" s="134" t="s">
        <v>8228</v>
      </c>
      <c r="B1299" s="57" t="s">
        <v>8149</v>
      </c>
      <c r="C1299" s="57" t="s">
        <v>8150</v>
      </c>
      <c r="D1299" s="133" t="s">
        <v>8230</v>
      </c>
      <c r="E1299" s="57" t="s">
        <v>82</v>
      </c>
      <c r="F1299" s="282">
        <v>13</v>
      </c>
      <c r="G1299" s="133" t="s">
        <v>8229</v>
      </c>
      <c r="H1299" s="235" t="s">
        <v>8231</v>
      </c>
      <c r="I1299" s="235">
        <v>20011031</v>
      </c>
      <c r="J1299" s="134" t="s">
        <v>14</v>
      </c>
      <c r="O1299" s="235">
        <v>13</v>
      </c>
    </row>
    <row r="1300" spans="1:15" x14ac:dyDescent="0.25">
      <c r="A1300" s="134" t="s">
        <v>8234</v>
      </c>
      <c r="B1300" s="57" t="s">
        <v>8149</v>
      </c>
      <c r="C1300" s="57" t="s">
        <v>8150</v>
      </c>
      <c r="D1300" s="133" t="s">
        <v>8236</v>
      </c>
      <c r="E1300" s="57" t="s">
        <v>82</v>
      </c>
      <c r="F1300" s="282">
        <v>13</v>
      </c>
      <c r="G1300" s="133" t="s">
        <v>8235</v>
      </c>
      <c r="H1300" s="235" t="s">
        <v>8163</v>
      </c>
      <c r="I1300" s="235">
        <v>20011031</v>
      </c>
      <c r="J1300" s="134" t="s">
        <v>14</v>
      </c>
      <c r="O1300" s="235">
        <v>13</v>
      </c>
    </row>
    <row r="1301" spans="1:15" x14ac:dyDescent="0.25">
      <c r="A1301" s="134" t="s">
        <v>8239</v>
      </c>
      <c r="B1301" s="57" t="s">
        <v>8149</v>
      </c>
      <c r="C1301" s="57" t="s">
        <v>8150</v>
      </c>
      <c r="D1301" s="133" t="s">
        <v>8241</v>
      </c>
      <c r="E1301" s="57" t="s">
        <v>82</v>
      </c>
      <c r="F1301" s="282">
        <v>13</v>
      </c>
      <c r="G1301" s="133" t="s">
        <v>8240</v>
      </c>
      <c r="H1301" s="235" t="s">
        <v>8163</v>
      </c>
      <c r="I1301" s="235">
        <v>20011031</v>
      </c>
      <c r="J1301" s="134" t="s">
        <v>14</v>
      </c>
      <c r="O1301" s="235">
        <v>13</v>
      </c>
    </row>
    <row r="1302" spans="1:15" x14ac:dyDescent="0.25">
      <c r="A1302" s="134" t="s">
        <v>8244</v>
      </c>
      <c r="B1302" s="57" t="s">
        <v>8149</v>
      </c>
      <c r="C1302" s="57" t="s">
        <v>8150</v>
      </c>
      <c r="D1302" s="133" t="s">
        <v>8246</v>
      </c>
      <c r="E1302" s="57" t="s">
        <v>82</v>
      </c>
      <c r="F1302" s="282">
        <v>13</v>
      </c>
      <c r="G1302" s="133" t="s">
        <v>8245</v>
      </c>
      <c r="H1302" s="235" t="s">
        <v>8247</v>
      </c>
      <c r="I1302" s="235">
        <v>20011031</v>
      </c>
      <c r="J1302" s="134" t="s">
        <v>14</v>
      </c>
      <c r="O1302" s="235">
        <v>13</v>
      </c>
    </row>
    <row r="1303" spans="1:15" x14ac:dyDescent="0.25">
      <c r="A1303" s="134" t="s">
        <v>8250</v>
      </c>
      <c r="B1303" s="57" t="s">
        <v>8149</v>
      </c>
      <c r="C1303" s="57" t="s">
        <v>8150</v>
      </c>
      <c r="D1303" s="133" t="s">
        <v>8252</v>
      </c>
      <c r="E1303" s="57" t="s">
        <v>82</v>
      </c>
      <c r="F1303" s="282">
        <v>13</v>
      </c>
      <c r="G1303" s="133" t="s">
        <v>8251</v>
      </c>
      <c r="H1303" s="235" t="s">
        <v>8163</v>
      </c>
      <c r="I1303" s="235">
        <v>20011031</v>
      </c>
      <c r="J1303" s="134" t="s">
        <v>14</v>
      </c>
      <c r="O1303" s="235">
        <v>13</v>
      </c>
    </row>
    <row r="1304" spans="1:15" x14ac:dyDescent="0.25">
      <c r="A1304" s="134" t="s">
        <v>8255</v>
      </c>
      <c r="B1304" s="57" t="s">
        <v>8149</v>
      </c>
      <c r="C1304" s="57" t="s">
        <v>8150</v>
      </c>
      <c r="D1304" s="133" t="s">
        <v>8257</v>
      </c>
      <c r="E1304" s="57" t="s">
        <v>82</v>
      </c>
      <c r="F1304" s="282">
        <v>13</v>
      </c>
      <c r="G1304" s="133" t="s">
        <v>8256</v>
      </c>
      <c r="H1304" s="235" t="s">
        <v>8258</v>
      </c>
      <c r="I1304" s="235">
        <v>20011031</v>
      </c>
      <c r="J1304" s="134" t="s">
        <v>14</v>
      </c>
      <c r="O1304" s="235">
        <v>13</v>
      </c>
    </row>
    <row r="1305" spans="1:15" x14ac:dyDescent="0.25">
      <c r="A1305" s="134" t="s">
        <v>8261</v>
      </c>
      <c r="B1305" s="57" t="s">
        <v>8149</v>
      </c>
      <c r="C1305" s="57" t="s">
        <v>8150</v>
      </c>
      <c r="D1305" s="133" t="s">
        <v>8263</v>
      </c>
      <c r="E1305" s="57" t="s">
        <v>82</v>
      </c>
      <c r="F1305" s="282">
        <v>13</v>
      </c>
      <c r="G1305" s="133" t="s">
        <v>8262</v>
      </c>
      <c r="H1305" s="235" t="s">
        <v>8258</v>
      </c>
      <c r="I1305" s="235">
        <v>20011031</v>
      </c>
      <c r="J1305" s="134" t="s">
        <v>14</v>
      </c>
      <c r="O1305" s="235">
        <v>13</v>
      </c>
    </row>
    <row r="1306" spans="1:15" x14ac:dyDescent="0.25">
      <c r="A1306" s="134" t="s">
        <v>8266</v>
      </c>
      <c r="B1306" s="57" t="s">
        <v>8149</v>
      </c>
      <c r="C1306" s="57" t="s">
        <v>8150</v>
      </c>
      <c r="D1306" s="133" t="s">
        <v>8268</v>
      </c>
      <c r="E1306" s="57" t="s">
        <v>82</v>
      </c>
      <c r="F1306" s="282">
        <v>13</v>
      </c>
      <c r="G1306" s="133" t="s">
        <v>8267</v>
      </c>
      <c r="H1306" s="235" t="s">
        <v>8258</v>
      </c>
      <c r="I1306" s="235">
        <v>20011031</v>
      </c>
      <c r="J1306" s="134" t="s">
        <v>14</v>
      </c>
      <c r="O1306" s="235">
        <v>13</v>
      </c>
    </row>
    <row r="1307" spans="1:15" x14ac:dyDescent="0.25">
      <c r="A1307" s="134" t="s">
        <v>8271</v>
      </c>
      <c r="B1307" s="57" t="s">
        <v>8149</v>
      </c>
      <c r="C1307" s="57" t="s">
        <v>8150</v>
      </c>
      <c r="D1307" s="133" t="s">
        <v>8273</v>
      </c>
      <c r="E1307" s="57" t="s">
        <v>82</v>
      </c>
      <c r="F1307" s="282">
        <v>13</v>
      </c>
      <c r="G1307" s="133" t="s">
        <v>8272</v>
      </c>
      <c r="H1307" s="235" t="s">
        <v>8258</v>
      </c>
      <c r="I1307" s="235">
        <v>20011031</v>
      </c>
      <c r="J1307" s="134" t="s">
        <v>14</v>
      </c>
      <c r="O1307" s="235">
        <v>13</v>
      </c>
    </row>
    <row r="1308" spans="1:15" x14ac:dyDescent="0.25">
      <c r="A1308" s="134" t="s">
        <v>8276</v>
      </c>
      <c r="B1308" s="57" t="s">
        <v>8149</v>
      </c>
      <c r="C1308" s="57" t="s">
        <v>8150</v>
      </c>
      <c r="D1308" s="133" t="s">
        <v>8278</v>
      </c>
      <c r="E1308" s="57" t="s">
        <v>82</v>
      </c>
      <c r="F1308" s="282">
        <v>13</v>
      </c>
      <c r="G1308" s="133" t="s">
        <v>8277</v>
      </c>
      <c r="H1308" s="235" t="s">
        <v>8258</v>
      </c>
      <c r="I1308" s="235">
        <v>20011031</v>
      </c>
      <c r="J1308" s="134" t="s">
        <v>14</v>
      </c>
      <c r="O1308" s="235">
        <v>13</v>
      </c>
    </row>
    <row r="1309" spans="1:15" x14ac:dyDescent="0.25">
      <c r="A1309" s="134" t="s">
        <v>8281</v>
      </c>
      <c r="B1309" s="57" t="s">
        <v>8149</v>
      </c>
      <c r="C1309" s="57" t="s">
        <v>8150</v>
      </c>
      <c r="D1309" s="133" t="s">
        <v>8283</v>
      </c>
      <c r="E1309" s="57" t="s">
        <v>82</v>
      </c>
      <c r="F1309" s="282">
        <v>13</v>
      </c>
      <c r="G1309" s="133" t="s">
        <v>8282</v>
      </c>
      <c r="H1309" s="235" t="s">
        <v>8258</v>
      </c>
      <c r="I1309" s="235">
        <v>20011031</v>
      </c>
      <c r="J1309" s="134" t="s">
        <v>14</v>
      </c>
      <c r="O1309" s="235">
        <v>13</v>
      </c>
    </row>
    <row r="1310" spans="1:15" x14ac:dyDescent="0.25">
      <c r="A1310" s="134" t="s">
        <v>8286</v>
      </c>
      <c r="B1310" s="57" t="s">
        <v>8149</v>
      </c>
      <c r="C1310" s="57" t="s">
        <v>8150</v>
      </c>
      <c r="D1310" s="133" t="s">
        <v>8288</v>
      </c>
      <c r="E1310" s="57" t="s">
        <v>82</v>
      </c>
      <c r="F1310" s="282">
        <v>13</v>
      </c>
      <c r="G1310" s="133" t="s">
        <v>8287</v>
      </c>
      <c r="H1310" s="235" t="s">
        <v>8258</v>
      </c>
      <c r="I1310" s="235">
        <v>20011031</v>
      </c>
      <c r="J1310" s="134" t="s">
        <v>14</v>
      </c>
      <c r="O1310" s="235">
        <v>13</v>
      </c>
    </row>
    <row r="1311" spans="1:15" x14ac:dyDescent="0.25">
      <c r="A1311" s="134" t="s">
        <v>8291</v>
      </c>
      <c r="B1311" s="57" t="s">
        <v>8149</v>
      </c>
      <c r="C1311" s="57" t="s">
        <v>8150</v>
      </c>
      <c r="D1311" s="133" t="s">
        <v>6977</v>
      </c>
      <c r="E1311" s="57" t="s">
        <v>82</v>
      </c>
      <c r="F1311" s="282">
        <v>13</v>
      </c>
      <c r="G1311" s="133" t="s">
        <v>8292</v>
      </c>
      <c r="H1311" s="235" t="s">
        <v>8258</v>
      </c>
      <c r="I1311" s="235">
        <v>20011031</v>
      </c>
      <c r="J1311" s="134" t="s">
        <v>14</v>
      </c>
      <c r="O1311" s="235">
        <v>13</v>
      </c>
    </row>
    <row r="1312" spans="1:15" x14ac:dyDescent="0.25">
      <c r="A1312" s="134" t="s">
        <v>8295</v>
      </c>
      <c r="B1312" s="57" t="s">
        <v>8149</v>
      </c>
      <c r="C1312" s="57" t="s">
        <v>8150</v>
      </c>
      <c r="D1312" s="133" t="s">
        <v>8297</v>
      </c>
      <c r="E1312" s="57" t="s">
        <v>82</v>
      </c>
      <c r="F1312" s="282">
        <v>13</v>
      </c>
      <c r="G1312" s="133" t="s">
        <v>8296</v>
      </c>
      <c r="H1312" s="235" t="s">
        <v>8163</v>
      </c>
      <c r="I1312" s="235">
        <v>20011031</v>
      </c>
      <c r="J1312" s="134" t="s">
        <v>14</v>
      </c>
      <c r="O1312" s="235">
        <v>13</v>
      </c>
    </row>
    <row r="1313" spans="1:15" x14ac:dyDescent="0.25">
      <c r="A1313" s="134" t="s">
        <v>8300</v>
      </c>
      <c r="B1313" s="57" t="s">
        <v>8149</v>
      </c>
      <c r="C1313" s="57" t="s">
        <v>8150</v>
      </c>
      <c r="D1313" s="133" t="s">
        <v>8302</v>
      </c>
      <c r="E1313" s="57" t="s">
        <v>82</v>
      </c>
      <c r="F1313" s="282">
        <v>13</v>
      </c>
      <c r="G1313" s="133" t="s">
        <v>8301</v>
      </c>
      <c r="H1313" s="235" t="s">
        <v>8163</v>
      </c>
      <c r="I1313" s="235">
        <v>20011031</v>
      </c>
      <c r="J1313" s="134" t="s">
        <v>14</v>
      </c>
      <c r="O1313" s="235">
        <v>13</v>
      </c>
    </row>
    <row r="1314" spans="1:15" x14ac:dyDescent="0.25">
      <c r="A1314" s="134" t="s">
        <v>8305</v>
      </c>
      <c r="B1314" s="57" t="s">
        <v>8149</v>
      </c>
      <c r="C1314" s="57" t="s">
        <v>8150</v>
      </c>
      <c r="D1314" s="133" t="s">
        <v>8307</v>
      </c>
      <c r="E1314" s="57" t="s">
        <v>82</v>
      </c>
      <c r="F1314" s="282">
        <v>13</v>
      </c>
      <c r="G1314" s="133" t="s">
        <v>8306</v>
      </c>
      <c r="H1314" s="235" t="s">
        <v>8163</v>
      </c>
      <c r="I1314" s="235">
        <v>20011031</v>
      </c>
      <c r="J1314" s="134" t="s">
        <v>14</v>
      </c>
      <c r="O1314" s="235">
        <v>13</v>
      </c>
    </row>
    <row r="1315" spans="1:15" x14ac:dyDescent="0.25">
      <c r="A1315" s="134" t="s">
        <v>8310</v>
      </c>
      <c r="B1315" s="57" t="s">
        <v>8149</v>
      </c>
      <c r="C1315" s="57" t="s">
        <v>8150</v>
      </c>
      <c r="D1315" s="133" t="s">
        <v>8312</v>
      </c>
      <c r="E1315" s="57" t="s">
        <v>82</v>
      </c>
      <c r="F1315" s="282">
        <v>13</v>
      </c>
      <c r="G1315" s="133" t="s">
        <v>8311</v>
      </c>
      <c r="H1315" s="235" t="s">
        <v>8258</v>
      </c>
      <c r="I1315" s="235">
        <v>20011031</v>
      </c>
      <c r="J1315" s="134" t="s">
        <v>14</v>
      </c>
      <c r="O1315" s="235">
        <v>13</v>
      </c>
    </row>
    <row r="1316" spans="1:15" x14ac:dyDescent="0.25">
      <c r="A1316" s="134" t="s">
        <v>8315</v>
      </c>
      <c r="B1316" s="57" t="s">
        <v>8149</v>
      </c>
      <c r="C1316" s="57" t="s">
        <v>8150</v>
      </c>
      <c r="D1316" s="133" t="s">
        <v>8317</v>
      </c>
      <c r="E1316" s="57" t="s">
        <v>82</v>
      </c>
      <c r="F1316" s="282">
        <v>13</v>
      </c>
      <c r="G1316" s="133" t="s">
        <v>8316</v>
      </c>
      <c r="H1316" s="235" t="s">
        <v>8258</v>
      </c>
      <c r="I1316" s="235">
        <v>20011031</v>
      </c>
      <c r="J1316" s="134" t="s">
        <v>14</v>
      </c>
      <c r="O1316" s="235">
        <v>13</v>
      </c>
    </row>
    <row r="1317" spans="1:15" x14ac:dyDescent="0.25">
      <c r="A1317" s="134" t="s">
        <v>8320</v>
      </c>
      <c r="B1317" s="57" t="s">
        <v>8149</v>
      </c>
      <c r="C1317" s="57" t="s">
        <v>8150</v>
      </c>
      <c r="D1317" s="133" t="s">
        <v>8322</v>
      </c>
      <c r="E1317" s="57" t="s">
        <v>82</v>
      </c>
      <c r="F1317" s="282">
        <v>13</v>
      </c>
      <c r="G1317" s="133" t="s">
        <v>8321</v>
      </c>
      <c r="H1317" s="235" t="s">
        <v>8258</v>
      </c>
      <c r="I1317" s="235">
        <v>20011031</v>
      </c>
      <c r="J1317" s="134" t="s">
        <v>14</v>
      </c>
      <c r="O1317" s="235">
        <v>13</v>
      </c>
    </row>
    <row r="1318" spans="1:15" x14ac:dyDescent="0.25">
      <c r="A1318" s="134" t="s">
        <v>8325</v>
      </c>
      <c r="B1318" s="57" t="s">
        <v>8149</v>
      </c>
      <c r="C1318" s="57" t="s">
        <v>8150</v>
      </c>
      <c r="D1318" s="133" t="s">
        <v>8327</v>
      </c>
      <c r="E1318" s="57" t="s">
        <v>82</v>
      </c>
      <c r="F1318" s="282">
        <v>13</v>
      </c>
      <c r="G1318" s="133" t="s">
        <v>8326</v>
      </c>
      <c r="H1318" s="235" t="s">
        <v>8258</v>
      </c>
      <c r="I1318" s="235">
        <v>20011031</v>
      </c>
      <c r="J1318" s="134" t="s">
        <v>14</v>
      </c>
      <c r="O1318" s="235">
        <v>13</v>
      </c>
    </row>
    <row r="1319" spans="1:15" x14ac:dyDescent="0.25">
      <c r="A1319" s="134" t="s">
        <v>8330</v>
      </c>
      <c r="B1319" s="57" t="s">
        <v>8149</v>
      </c>
      <c r="C1319" s="57" t="s">
        <v>8150</v>
      </c>
      <c r="D1319" s="133" t="s">
        <v>8332</v>
      </c>
      <c r="E1319" s="57" t="s">
        <v>82</v>
      </c>
      <c r="F1319" s="282">
        <v>13</v>
      </c>
      <c r="G1319" s="133" t="s">
        <v>8331</v>
      </c>
      <c r="H1319" s="235" t="s">
        <v>8258</v>
      </c>
      <c r="I1319" s="235">
        <v>20011031</v>
      </c>
      <c r="J1319" s="134" t="s">
        <v>14</v>
      </c>
      <c r="O1319" s="235">
        <v>13</v>
      </c>
    </row>
    <row r="1320" spans="1:15" x14ac:dyDescent="0.25">
      <c r="A1320" s="134" t="s">
        <v>8335</v>
      </c>
      <c r="B1320" s="57" t="s">
        <v>8149</v>
      </c>
      <c r="C1320" s="57" t="s">
        <v>8150</v>
      </c>
      <c r="D1320" s="133" t="s">
        <v>8337</v>
      </c>
      <c r="E1320" s="57" t="s">
        <v>82</v>
      </c>
      <c r="F1320" s="282">
        <v>13</v>
      </c>
      <c r="G1320" s="133" t="s">
        <v>8336</v>
      </c>
      <c r="H1320" s="235" t="s">
        <v>8258</v>
      </c>
      <c r="I1320" s="235">
        <v>20011031</v>
      </c>
      <c r="J1320" s="134" t="s">
        <v>14</v>
      </c>
      <c r="O1320" s="235">
        <v>13</v>
      </c>
    </row>
    <row r="1321" spans="1:15" x14ac:dyDescent="0.25">
      <c r="A1321" s="134" t="s">
        <v>8340</v>
      </c>
      <c r="B1321" s="57" t="s">
        <v>8149</v>
      </c>
      <c r="C1321" s="57" t="s">
        <v>8150</v>
      </c>
      <c r="D1321" s="133" t="s">
        <v>8342</v>
      </c>
      <c r="E1321" s="57" t="s">
        <v>82</v>
      </c>
      <c r="F1321" s="282">
        <v>13</v>
      </c>
      <c r="G1321" s="133" t="s">
        <v>8341</v>
      </c>
      <c r="H1321" s="235" t="s">
        <v>8258</v>
      </c>
      <c r="I1321" s="235">
        <v>20011031</v>
      </c>
      <c r="J1321" s="134" t="s">
        <v>14</v>
      </c>
      <c r="O1321" s="235">
        <v>13</v>
      </c>
    </row>
    <row r="1322" spans="1:15" x14ac:dyDescent="0.25">
      <c r="A1322" s="134" t="s">
        <v>8345</v>
      </c>
      <c r="B1322" s="57" t="s">
        <v>8149</v>
      </c>
      <c r="C1322" s="57" t="s">
        <v>8150</v>
      </c>
      <c r="D1322" s="133" t="s">
        <v>8347</v>
      </c>
      <c r="E1322" s="57" t="s">
        <v>82</v>
      </c>
      <c r="F1322" s="282">
        <v>13</v>
      </c>
      <c r="G1322" s="133" t="s">
        <v>8346</v>
      </c>
      <c r="H1322" s="235" t="s">
        <v>8258</v>
      </c>
      <c r="I1322" s="235">
        <v>20011031</v>
      </c>
      <c r="J1322" s="134" t="s">
        <v>14</v>
      </c>
      <c r="O1322" s="235">
        <v>13</v>
      </c>
    </row>
    <row r="1323" spans="1:15" x14ac:dyDescent="0.25">
      <c r="A1323" s="134" t="s">
        <v>8350</v>
      </c>
      <c r="B1323" s="57" t="s">
        <v>8149</v>
      </c>
      <c r="C1323" s="57" t="s">
        <v>8150</v>
      </c>
      <c r="D1323" s="133" t="s">
        <v>8352</v>
      </c>
      <c r="E1323" s="57" t="s">
        <v>82</v>
      </c>
      <c r="F1323" s="282">
        <v>13</v>
      </c>
      <c r="G1323" s="133" t="s">
        <v>8351</v>
      </c>
      <c r="H1323" s="235" t="s">
        <v>8353</v>
      </c>
      <c r="I1323" s="235">
        <v>20011031</v>
      </c>
      <c r="J1323" s="134" t="s">
        <v>14</v>
      </c>
      <c r="O1323" s="235">
        <v>13</v>
      </c>
    </row>
    <row r="1324" spans="1:15" x14ac:dyDescent="0.25">
      <c r="A1324" s="134" t="s">
        <v>8358</v>
      </c>
      <c r="B1324" s="57" t="s">
        <v>8149</v>
      </c>
      <c r="C1324" s="57" t="s">
        <v>8150</v>
      </c>
      <c r="D1324" s="133" t="s">
        <v>8360</v>
      </c>
      <c r="E1324" s="57" t="s">
        <v>82</v>
      </c>
      <c r="F1324" s="282">
        <v>13</v>
      </c>
      <c r="G1324" s="133" t="s">
        <v>8359</v>
      </c>
      <c r="H1324" s="235" t="s">
        <v>8258</v>
      </c>
      <c r="I1324" s="235">
        <v>20011031</v>
      </c>
      <c r="J1324" s="134" t="s">
        <v>14</v>
      </c>
      <c r="O1324" s="235">
        <v>13</v>
      </c>
    </row>
    <row r="1325" spans="1:15" x14ac:dyDescent="0.25">
      <c r="A1325" s="134" t="s">
        <v>8363</v>
      </c>
      <c r="B1325" s="57" t="s">
        <v>8149</v>
      </c>
      <c r="C1325" s="57" t="s">
        <v>8150</v>
      </c>
      <c r="D1325" s="133" t="s">
        <v>8365</v>
      </c>
      <c r="E1325" s="57" t="s">
        <v>82</v>
      </c>
      <c r="F1325" s="282">
        <v>13</v>
      </c>
      <c r="G1325" s="133" t="s">
        <v>8364</v>
      </c>
      <c r="H1325" s="235" t="s">
        <v>8258</v>
      </c>
      <c r="I1325" s="235">
        <v>20011031</v>
      </c>
      <c r="J1325" s="134" t="s">
        <v>14</v>
      </c>
      <c r="O1325" s="235">
        <v>13</v>
      </c>
    </row>
    <row r="1326" spans="1:15" x14ac:dyDescent="0.25">
      <c r="A1326" s="134" t="s">
        <v>8368</v>
      </c>
      <c r="B1326" s="57" t="s">
        <v>8149</v>
      </c>
      <c r="C1326" s="57" t="s">
        <v>8150</v>
      </c>
      <c r="D1326" s="133" t="s">
        <v>8370</v>
      </c>
      <c r="E1326" s="57" t="s">
        <v>82</v>
      </c>
      <c r="F1326" s="282">
        <v>13</v>
      </c>
      <c r="G1326" s="133" t="s">
        <v>8369</v>
      </c>
      <c r="H1326" s="235" t="s">
        <v>8371</v>
      </c>
      <c r="I1326" s="235">
        <v>20011031</v>
      </c>
      <c r="J1326" s="134" t="s">
        <v>14</v>
      </c>
      <c r="O1326" s="235">
        <v>13</v>
      </c>
    </row>
    <row r="1327" spans="1:15" x14ac:dyDescent="0.25">
      <c r="A1327" s="134" t="s">
        <v>8374</v>
      </c>
      <c r="B1327" s="57" t="s">
        <v>8149</v>
      </c>
      <c r="C1327" s="57" t="s">
        <v>8150</v>
      </c>
      <c r="D1327" s="133" t="s">
        <v>8376</v>
      </c>
      <c r="E1327" s="57" t="s">
        <v>82</v>
      </c>
      <c r="F1327" s="282">
        <v>13</v>
      </c>
      <c r="G1327" s="133" t="s">
        <v>8375</v>
      </c>
      <c r="H1327" s="235" t="s">
        <v>8231</v>
      </c>
      <c r="I1327" s="235">
        <v>20011031</v>
      </c>
      <c r="J1327" s="134" t="s">
        <v>14</v>
      </c>
      <c r="O1327" s="235">
        <v>13</v>
      </c>
    </row>
    <row r="1328" spans="1:15" x14ac:dyDescent="0.25">
      <c r="A1328" s="134" t="s">
        <v>8379</v>
      </c>
      <c r="B1328" s="57" t="s">
        <v>8149</v>
      </c>
      <c r="C1328" s="57" t="s">
        <v>8150</v>
      </c>
      <c r="D1328" s="133" t="s">
        <v>8380</v>
      </c>
      <c r="E1328" s="57" t="s">
        <v>82</v>
      </c>
      <c r="F1328" s="282">
        <v>13</v>
      </c>
      <c r="I1328" s="235">
        <v>20011031</v>
      </c>
      <c r="J1328" s="134" t="s">
        <v>14</v>
      </c>
      <c r="O1328" s="235">
        <v>13</v>
      </c>
    </row>
    <row r="1329" spans="1:15" x14ac:dyDescent="0.25">
      <c r="A1329" s="134" t="s">
        <v>8383</v>
      </c>
      <c r="B1329" s="57" t="s">
        <v>8149</v>
      </c>
      <c r="C1329" s="57" t="s">
        <v>8150</v>
      </c>
      <c r="D1329" s="133" t="s">
        <v>8384</v>
      </c>
      <c r="E1329" s="57" t="s">
        <v>82</v>
      </c>
      <c r="F1329" s="282">
        <v>13</v>
      </c>
      <c r="I1329" s="235">
        <v>20011031</v>
      </c>
      <c r="J1329" s="134" t="s">
        <v>14</v>
      </c>
      <c r="O1329" s="235">
        <v>13</v>
      </c>
    </row>
    <row r="1330" spans="1:15" x14ac:dyDescent="0.25">
      <c r="A1330" s="134" t="s">
        <v>8387</v>
      </c>
      <c r="B1330" s="57" t="s">
        <v>8149</v>
      </c>
      <c r="C1330" s="57" t="s">
        <v>8150</v>
      </c>
      <c r="D1330" s="133" t="s">
        <v>8389</v>
      </c>
      <c r="E1330" s="57" t="s">
        <v>82</v>
      </c>
      <c r="F1330" s="282">
        <v>13</v>
      </c>
      <c r="G1330" s="133" t="s">
        <v>8388</v>
      </c>
      <c r="H1330" s="235" t="s">
        <v>8231</v>
      </c>
      <c r="I1330" s="235">
        <v>20011031</v>
      </c>
      <c r="J1330" s="134" t="s">
        <v>14</v>
      </c>
      <c r="O1330" s="235">
        <v>13</v>
      </c>
    </row>
    <row r="1331" spans="1:15" x14ac:dyDescent="0.25">
      <c r="A1331" s="134" t="s">
        <v>8392</v>
      </c>
      <c r="B1331" s="57" t="s">
        <v>8149</v>
      </c>
      <c r="C1331" s="57" t="s">
        <v>8150</v>
      </c>
      <c r="D1331" s="133" t="s">
        <v>8394</v>
      </c>
      <c r="E1331" s="57" t="s">
        <v>82</v>
      </c>
      <c r="F1331" s="282">
        <v>13</v>
      </c>
      <c r="G1331" s="133" t="s">
        <v>8393</v>
      </c>
      <c r="H1331" s="235" t="s">
        <v>6963</v>
      </c>
      <c r="I1331" s="235">
        <v>20011031</v>
      </c>
      <c r="J1331" s="134" t="s">
        <v>14</v>
      </c>
      <c r="O1331" s="235">
        <v>13</v>
      </c>
    </row>
    <row r="1332" spans="1:15" x14ac:dyDescent="0.25">
      <c r="A1332" s="134" t="s">
        <v>8398</v>
      </c>
      <c r="B1332" s="57" t="s">
        <v>8149</v>
      </c>
      <c r="C1332" s="57" t="s">
        <v>8150</v>
      </c>
      <c r="D1332" s="133" t="s">
        <v>8400</v>
      </c>
      <c r="E1332" s="57" t="s">
        <v>82</v>
      </c>
      <c r="F1332" s="282">
        <v>13</v>
      </c>
      <c r="G1332" s="133" t="s">
        <v>8399</v>
      </c>
      <c r="H1332" s="235" t="s">
        <v>6963</v>
      </c>
      <c r="I1332" s="235">
        <v>20011031</v>
      </c>
      <c r="J1332" s="134" t="s">
        <v>14</v>
      </c>
      <c r="O1332" s="235">
        <v>13</v>
      </c>
    </row>
    <row r="1333" spans="1:15" x14ac:dyDescent="0.25">
      <c r="A1333" s="134" t="s">
        <v>8403</v>
      </c>
      <c r="B1333" s="57" t="s">
        <v>8149</v>
      </c>
      <c r="C1333" s="57" t="s">
        <v>8150</v>
      </c>
      <c r="D1333" s="133" t="s">
        <v>8405</v>
      </c>
      <c r="E1333" s="57" t="s">
        <v>82</v>
      </c>
      <c r="F1333" s="282">
        <v>13</v>
      </c>
      <c r="G1333" s="133" t="s">
        <v>8404</v>
      </c>
      <c r="H1333" s="235" t="s">
        <v>8406</v>
      </c>
      <c r="I1333" s="235">
        <v>20011031</v>
      </c>
      <c r="J1333" s="134" t="s">
        <v>14</v>
      </c>
      <c r="O1333" s="235">
        <v>13</v>
      </c>
    </row>
    <row r="1334" spans="1:15" x14ac:dyDescent="0.25">
      <c r="A1334" s="134" t="s">
        <v>8409</v>
      </c>
      <c r="B1334" s="57" t="s">
        <v>8149</v>
      </c>
      <c r="C1334" s="57" t="s">
        <v>8150</v>
      </c>
      <c r="D1334" s="133" t="s">
        <v>8411</v>
      </c>
      <c r="E1334" s="57" t="s">
        <v>82</v>
      </c>
      <c r="F1334" s="282">
        <v>13</v>
      </c>
      <c r="G1334" s="133" t="s">
        <v>8410</v>
      </c>
      <c r="H1334" s="235" t="s">
        <v>8406</v>
      </c>
      <c r="I1334" s="235">
        <v>20011031</v>
      </c>
      <c r="J1334" s="134" t="s">
        <v>14</v>
      </c>
      <c r="O1334" s="235">
        <v>13</v>
      </c>
    </row>
    <row r="1335" spans="1:15" x14ac:dyDescent="0.25">
      <c r="A1335" s="134" t="s">
        <v>8414</v>
      </c>
      <c r="B1335" s="57" t="s">
        <v>8149</v>
      </c>
      <c r="C1335" s="57" t="s">
        <v>8150</v>
      </c>
      <c r="D1335" s="133" t="s">
        <v>8416</v>
      </c>
      <c r="E1335" s="57" t="s">
        <v>82</v>
      </c>
      <c r="F1335" s="282">
        <v>13</v>
      </c>
      <c r="G1335" s="133" t="s">
        <v>8415</v>
      </c>
      <c r="H1335" s="235" t="s">
        <v>8406</v>
      </c>
      <c r="I1335" s="235">
        <v>20011031</v>
      </c>
      <c r="J1335" s="134" t="s">
        <v>14</v>
      </c>
      <c r="O1335" s="235">
        <v>13</v>
      </c>
    </row>
    <row r="1336" spans="1:15" x14ac:dyDescent="0.25">
      <c r="A1336" s="134" t="s">
        <v>8419</v>
      </c>
      <c r="B1336" s="57" t="s">
        <v>8149</v>
      </c>
      <c r="C1336" s="57" t="s">
        <v>8150</v>
      </c>
      <c r="D1336" s="133" t="s">
        <v>8421</v>
      </c>
      <c r="E1336" s="57" t="s">
        <v>82</v>
      </c>
      <c r="F1336" s="282">
        <v>13</v>
      </c>
      <c r="G1336" s="133" t="s">
        <v>8420</v>
      </c>
      <c r="H1336" s="235" t="s">
        <v>8231</v>
      </c>
      <c r="I1336" s="235">
        <v>20011031</v>
      </c>
      <c r="J1336" s="134" t="s">
        <v>14</v>
      </c>
      <c r="O1336" s="235">
        <v>13</v>
      </c>
    </row>
    <row r="1337" spans="1:15" x14ac:dyDescent="0.25">
      <c r="A1337" s="134" t="s">
        <v>8424</v>
      </c>
      <c r="B1337" s="57" t="s">
        <v>8149</v>
      </c>
      <c r="C1337" s="57" t="s">
        <v>8150</v>
      </c>
      <c r="D1337" s="133" t="s">
        <v>8426</v>
      </c>
      <c r="E1337" s="57" t="s">
        <v>82</v>
      </c>
      <c r="F1337" s="282">
        <v>13</v>
      </c>
      <c r="G1337" s="133" t="s">
        <v>8425</v>
      </c>
      <c r="H1337" s="235" t="s">
        <v>8163</v>
      </c>
      <c r="I1337" s="235">
        <v>20011031</v>
      </c>
      <c r="J1337" s="134" t="s">
        <v>14</v>
      </c>
      <c r="O1337" s="235">
        <v>13</v>
      </c>
    </row>
    <row r="1338" spans="1:15" x14ac:dyDescent="0.25">
      <c r="A1338" s="134" t="s">
        <v>8429</v>
      </c>
      <c r="B1338" s="57" t="s">
        <v>8149</v>
      </c>
      <c r="C1338" s="57" t="s">
        <v>8150</v>
      </c>
      <c r="D1338" s="133" t="s">
        <v>8430</v>
      </c>
      <c r="E1338" s="57" t="s">
        <v>82</v>
      </c>
      <c r="F1338" s="282">
        <v>13</v>
      </c>
      <c r="I1338" s="235">
        <v>20011031</v>
      </c>
      <c r="J1338" s="134" t="s">
        <v>14</v>
      </c>
      <c r="O1338" s="235">
        <v>13</v>
      </c>
    </row>
    <row r="1339" spans="1:15" x14ac:dyDescent="0.25">
      <c r="A1339" s="134" t="s">
        <v>8434</v>
      </c>
      <c r="B1339" s="57" t="s">
        <v>8149</v>
      </c>
      <c r="C1339" s="57" t="s">
        <v>8150</v>
      </c>
      <c r="D1339" s="133" t="s">
        <v>8435</v>
      </c>
      <c r="E1339" s="57" t="s">
        <v>82</v>
      </c>
      <c r="F1339" s="282">
        <v>13</v>
      </c>
      <c r="I1339" s="235">
        <v>20011031</v>
      </c>
      <c r="J1339" s="134" t="s">
        <v>14</v>
      </c>
      <c r="O1339" s="235">
        <v>13</v>
      </c>
    </row>
    <row r="1340" spans="1:15" x14ac:dyDescent="0.25">
      <c r="A1340" s="134" t="s">
        <v>8438</v>
      </c>
      <c r="B1340" s="57" t="s">
        <v>8149</v>
      </c>
      <c r="C1340" s="57" t="s">
        <v>8150</v>
      </c>
      <c r="D1340" s="133" t="s">
        <v>8439</v>
      </c>
      <c r="E1340" s="57" t="s">
        <v>82</v>
      </c>
      <c r="F1340" s="282">
        <v>13</v>
      </c>
      <c r="I1340" s="235">
        <v>20011031</v>
      </c>
      <c r="J1340" s="134" t="s">
        <v>14</v>
      </c>
      <c r="O1340" s="235">
        <v>13</v>
      </c>
    </row>
    <row r="1341" spans="1:15" x14ac:dyDescent="0.25">
      <c r="A1341" s="134" t="s">
        <v>8442</v>
      </c>
      <c r="B1341" s="57" t="s">
        <v>8149</v>
      </c>
      <c r="C1341" s="57" t="s">
        <v>8150</v>
      </c>
      <c r="D1341" s="133" t="s">
        <v>8443</v>
      </c>
      <c r="E1341" s="57" t="s">
        <v>82</v>
      </c>
      <c r="F1341" s="282">
        <v>13</v>
      </c>
      <c r="I1341" s="235">
        <v>20011031</v>
      </c>
      <c r="J1341" s="134" t="s">
        <v>14</v>
      </c>
      <c r="O1341" s="235">
        <v>13</v>
      </c>
    </row>
    <row r="1342" spans="1:15" x14ac:dyDescent="0.25">
      <c r="A1342" s="134" t="s">
        <v>8446</v>
      </c>
      <c r="B1342" s="57" t="s">
        <v>8149</v>
      </c>
      <c r="C1342" s="57" t="s">
        <v>8150</v>
      </c>
      <c r="D1342" s="133" t="s">
        <v>8447</v>
      </c>
      <c r="E1342" s="57" t="s">
        <v>82</v>
      </c>
      <c r="F1342" s="282">
        <v>13</v>
      </c>
      <c r="I1342" s="235">
        <v>20011031</v>
      </c>
      <c r="J1342" s="134" t="s">
        <v>14</v>
      </c>
      <c r="O1342" s="235">
        <v>13</v>
      </c>
    </row>
    <row r="1343" spans="1:15" x14ac:dyDescent="0.25">
      <c r="A1343" s="134" t="s">
        <v>8450</v>
      </c>
      <c r="B1343" s="57" t="s">
        <v>8149</v>
      </c>
      <c r="C1343" s="57" t="s">
        <v>8150</v>
      </c>
      <c r="D1343" s="133" t="s">
        <v>8451</v>
      </c>
      <c r="E1343" s="57" t="s">
        <v>82</v>
      </c>
      <c r="F1343" s="282">
        <v>13</v>
      </c>
      <c r="I1343" s="235">
        <v>20011031</v>
      </c>
      <c r="J1343" s="134" t="s">
        <v>14</v>
      </c>
      <c r="O1343" s="235">
        <v>13</v>
      </c>
    </row>
    <row r="1344" spans="1:15" x14ac:dyDescent="0.25">
      <c r="A1344" s="134" t="s">
        <v>8455</v>
      </c>
      <c r="B1344" s="57" t="s">
        <v>8149</v>
      </c>
      <c r="C1344" s="57" t="s">
        <v>8150</v>
      </c>
      <c r="D1344" s="133" t="s">
        <v>8456</v>
      </c>
      <c r="E1344" s="57" t="s">
        <v>82</v>
      </c>
      <c r="F1344" s="282">
        <v>13</v>
      </c>
      <c r="I1344" s="235">
        <v>20011031</v>
      </c>
      <c r="J1344" s="134" t="s">
        <v>14</v>
      </c>
      <c r="O1344" s="235">
        <v>13</v>
      </c>
    </row>
    <row r="1345" spans="1:15" x14ac:dyDescent="0.25">
      <c r="A1345" s="134" t="s">
        <v>8459</v>
      </c>
      <c r="B1345" s="57" t="s">
        <v>8149</v>
      </c>
      <c r="C1345" s="57" t="s">
        <v>8150</v>
      </c>
      <c r="D1345" s="133" t="s">
        <v>8460</v>
      </c>
      <c r="E1345" s="57" t="s">
        <v>82</v>
      </c>
      <c r="F1345" s="282">
        <v>13</v>
      </c>
      <c r="I1345" s="235">
        <v>20011031</v>
      </c>
      <c r="J1345" s="134" t="s">
        <v>14</v>
      </c>
      <c r="O1345" s="235">
        <v>13</v>
      </c>
    </row>
    <row r="1346" spans="1:15" x14ac:dyDescent="0.25">
      <c r="A1346" s="134" t="s">
        <v>8463</v>
      </c>
      <c r="B1346" s="57" t="s">
        <v>8149</v>
      </c>
      <c r="C1346" s="57" t="s">
        <v>8150</v>
      </c>
      <c r="D1346" s="133" t="s">
        <v>8464</v>
      </c>
      <c r="E1346" s="57" t="s">
        <v>82</v>
      </c>
      <c r="F1346" s="282">
        <v>13</v>
      </c>
      <c r="I1346" s="235">
        <v>20011031</v>
      </c>
      <c r="J1346" s="134" t="s">
        <v>14</v>
      </c>
      <c r="O1346" s="235">
        <v>13</v>
      </c>
    </row>
    <row r="1347" spans="1:15" x14ac:dyDescent="0.25">
      <c r="A1347" s="134" t="s">
        <v>8467</v>
      </c>
      <c r="B1347" s="57" t="s">
        <v>8149</v>
      </c>
      <c r="C1347" s="57" t="s">
        <v>8150</v>
      </c>
      <c r="D1347" s="133" t="s">
        <v>8468</v>
      </c>
      <c r="E1347" s="57" t="s">
        <v>82</v>
      </c>
      <c r="F1347" s="282">
        <v>13</v>
      </c>
      <c r="I1347" s="235">
        <v>20011031</v>
      </c>
      <c r="J1347" s="134" t="s">
        <v>14</v>
      </c>
      <c r="O1347" s="235">
        <v>13</v>
      </c>
    </row>
    <row r="1348" spans="1:15" x14ac:dyDescent="0.25">
      <c r="A1348" s="134" t="s">
        <v>8471</v>
      </c>
      <c r="B1348" s="57" t="s">
        <v>8149</v>
      </c>
      <c r="C1348" s="57" t="s">
        <v>8150</v>
      </c>
      <c r="D1348" s="133" t="s">
        <v>8472</v>
      </c>
      <c r="E1348" s="57" t="s">
        <v>82</v>
      </c>
      <c r="F1348" s="282">
        <v>13</v>
      </c>
      <c r="I1348" s="235">
        <v>20011031</v>
      </c>
      <c r="J1348" s="134" t="s">
        <v>14</v>
      </c>
      <c r="O1348" s="235">
        <v>13</v>
      </c>
    </row>
    <row r="1349" spans="1:15" x14ac:dyDescent="0.25">
      <c r="A1349" s="134" t="s">
        <v>8475</v>
      </c>
      <c r="B1349" s="57" t="s">
        <v>8149</v>
      </c>
      <c r="C1349" s="57" t="s">
        <v>8150</v>
      </c>
      <c r="D1349" s="133" t="s">
        <v>8476</v>
      </c>
      <c r="E1349" s="57" t="s">
        <v>82</v>
      </c>
      <c r="F1349" s="282">
        <v>13</v>
      </c>
      <c r="I1349" s="235">
        <v>20011031</v>
      </c>
      <c r="J1349" s="134" t="s">
        <v>14</v>
      </c>
      <c r="O1349" s="235">
        <v>13</v>
      </c>
    </row>
    <row r="1350" spans="1:15" x14ac:dyDescent="0.25">
      <c r="A1350" s="134" t="s">
        <v>8479</v>
      </c>
      <c r="B1350" s="57" t="s">
        <v>8149</v>
      </c>
      <c r="C1350" s="57" t="s">
        <v>8150</v>
      </c>
      <c r="D1350" s="133" t="s">
        <v>8480</v>
      </c>
      <c r="E1350" s="57" t="s">
        <v>82</v>
      </c>
      <c r="F1350" s="282">
        <v>13</v>
      </c>
      <c r="I1350" s="235">
        <v>20011031</v>
      </c>
      <c r="J1350" s="134" t="s">
        <v>14</v>
      </c>
      <c r="O1350" s="235">
        <v>13</v>
      </c>
    </row>
    <row r="1351" spans="1:15" x14ac:dyDescent="0.25">
      <c r="A1351" s="134" t="s">
        <v>8483</v>
      </c>
      <c r="B1351" s="57" t="s">
        <v>8149</v>
      </c>
      <c r="C1351" s="57" t="s">
        <v>8150</v>
      </c>
      <c r="D1351" s="133" t="s">
        <v>8485</v>
      </c>
      <c r="E1351" s="57" t="s">
        <v>82</v>
      </c>
      <c r="F1351" s="282">
        <v>13</v>
      </c>
      <c r="G1351" s="133" t="s">
        <v>8484</v>
      </c>
      <c r="H1351" s="235" t="s">
        <v>8163</v>
      </c>
      <c r="I1351" s="235">
        <v>20011031</v>
      </c>
      <c r="J1351" s="134" t="s">
        <v>14</v>
      </c>
      <c r="O1351" s="235">
        <v>13</v>
      </c>
    </row>
    <row r="1352" spans="1:15" x14ac:dyDescent="0.25">
      <c r="A1352" s="134" t="s">
        <v>8488</v>
      </c>
      <c r="B1352" s="57" t="s">
        <v>8149</v>
      </c>
      <c r="C1352" s="57" t="s">
        <v>8150</v>
      </c>
      <c r="E1352" s="57" t="s">
        <v>82</v>
      </c>
      <c r="F1352" s="282">
        <v>13</v>
      </c>
      <c r="G1352" s="133" t="s">
        <v>8182</v>
      </c>
      <c r="H1352" s="235" t="s">
        <v>8258</v>
      </c>
      <c r="I1352" s="235">
        <v>20011031</v>
      </c>
      <c r="J1352" s="134" t="s">
        <v>14</v>
      </c>
      <c r="O1352" s="235">
        <v>13</v>
      </c>
    </row>
    <row r="1353" spans="1:15" x14ac:dyDescent="0.25">
      <c r="A1353" s="134" t="s">
        <v>8492</v>
      </c>
      <c r="B1353" s="57" t="s">
        <v>8149</v>
      </c>
      <c r="C1353" s="57" t="s">
        <v>8150</v>
      </c>
      <c r="E1353" s="57" t="s">
        <v>82</v>
      </c>
      <c r="F1353" s="282">
        <v>13</v>
      </c>
      <c r="G1353" s="133" t="s">
        <v>8493</v>
      </c>
      <c r="H1353" s="235" t="s">
        <v>8258</v>
      </c>
      <c r="I1353" s="235">
        <v>20011031</v>
      </c>
      <c r="J1353" s="134" t="s">
        <v>14</v>
      </c>
      <c r="O1353" s="235">
        <v>13</v>
      </c>
    </row>
    <row r="1354" spans="1:15" x14ac:dyDescent="0.25">
      <c r="A1354" s="134" t="s">
        <v>8497</v>
      </c>
      <c r="B1354" s="57" t="s">
        <v>8149</v>
      </c>
      <c r="C1354" s="57" t="s">
        <v>8150</v>
      </c>
      <c r="E1354" s="57" t="s">
        <v>82</v>
      </c>
      <c r="F1354" s="282">
        <v>13</v>
      </c>
      <c r="G1354" s="133" t="s">
        <v>8498</v>
      </c>
      <c r="H1354" s="235" t="s">
        <v>8258</v>
      </c>
      <c r="I1354" s="235">
        <v>20011031</v>
      </c>
      <c r="J1354" s="134" t="s">
        <v>14</v>
      </c>
      <c r="O1354" s="235">
        <v>13</v>
      </c>
    </row>
    <row r="1355" spans="1:15" x14ac:dyDescent="0.25">
      <c r="A1355" s="134" t="s">
        <v>8502</v>
      </c>
      <c r="B1355" s="57" t="s">
        <v>8149</v>
      </c>
      <c r="C1355" s="57" t="s">
        <v>8150</v>
      </c>
      <c r="E1355" s="57" t="s">
        <v>82</v>
      </c>
      <c r="F1355" s="282">
        <v>13</v>
      </c>
      <c r="G1355" s="133" t="s">
        <v>8194</v>
      </c>
      <c r="H1355" s="235" t="s">
        <v>8258</v>
      </c>
      <c r="I1355" s="235">
        <v>20011031</v>
      </c>
      <c r="J1355" s="134" t="s">
        <v>14</v>
      </c>
      <c r="O1355" s="235">
        <v>13</v>
      </c>
    </row>
    <row r="1356" spans="1:15" x14ac:dyDescent="0.25">
      <c r="A1356" s="134" t="s">
        <v>8506</v>
      </c>
      <c r="B1356" s="57" t="s">
        <v>8149</v>
      </c>
      <c r="C1356" s="57" t="s">
        <v>8150</v>
      </c>
      <c r="E1356" s="57" t="s">
        <v>82</v>
      </c>
      <c r="F1356" s="282">
        <v>13</v>
      </c>
      <c r="G1356" s="133" t="s">
        <v>8507</v>
      </c>
      <c r="H1356" s="235" t="s">
        <v>8258</v>
      </c>
      <c r="I1356" s="235">
        <v>20011031</v>
      </c>
      <c r="J1356" s="134" t="s">
        <v>14</v>
      </c>
      <c r="O1356" s="235">
        <v>13</v>
      </c>
    </row>
    <row r="1357" spans="1:15" x14ac:dyDescent="0.25">
      <c r="A1357" s="134" t="s">
        <v>8511</v>
      </c>
      <c r="B1357" s="57" t="s">
        <v>8149</v>
      </c>
      <c r="C1357" s="57" t="s">
        <v>8150</v>
      </c>
      <c r="E1357" s="57" t="s">
        <v>82</v>
      </c>
      <c r="F1357" s="282">
        <v>13</v>
      </c>
      <c r="G1357" s="133" t="s">
        <v>8512</v>
      </c>
      <c r="H1357" s="235" t="s">
        <v>8258</v>
      </c>
      <c r="I1357" s="235">
        <v>20011031</v>
      </c>
      <c r="J1357" s="134" t="s">
        <v>14</v>
      </c>
      <c r="O1357" s="235">
        <v>13</v>
      </c>
    </row>
    <row r="1358" spans="1:15" x14ac:dyDescent="0.25">
      <c r="A1358" s="134" t="s">
        <v>8516</v>
      </c>
      <c r="B1358" s="57" t="s">
        <v>8149</v>
      </c>
      <c r="C1358" s="57" t="s">
        <v>8150</v>
      </c>
      <c r="E1358" s="57" t="s">
        <v>82</v>
      </c>
      <c r="F1358" s="282">
        <v>13</v>
      </c>
      <c r="G1358" s="133" t="s">
        <v>8517</v>
      </c>
      <c r="H1358" s="235" t="s">
        <v>8258</v>
      </c>
      <c r="I1358" s="235">
        <v>20011031</v>
      </c>
      <c r="J1358" s="134" t="s">
        <v>14</v>
      </c>
      <c r="O1358" s="235">
        <v>13</v>
      </c>
    </row>
    <row r="1359" spans="1:15" x14ac:dyDescent="0.25">
      <c r="A1359" s="134" t="s">
        <v>8521</v>
      </c>
      <c r="B1359" s="57" t="s">
        <v>8149</v>
      </c>
      <c r="C1359" s="57" t="s">
        <v>8150</v>
      </c>
      <c r="E1359" s="57" t="s">
        <v>82</v>
      </c>
      <c r="F1359" s="282">
        <v>13</v>
      </c>
      <c r="G1359" s="133" t="s">
        <v>8522</v>
      </c>
      <c r="H1359" s="235" t="s">
        <v>8258</v>
      </c>
      <c r="I1359" s="235">
        <v>20011031</v>
      </c>
      <c r="J1359" s="134" t="s">
        <v>14</v>
      </c>
      <c r="O1359" s="235">
        <v>13</v>
      </c>
    </row>
    <row r="1360" spans="1:15" x14ac:dyDescent="0.25">
      <c r="A1360" s="134" t="s">
        <v>8525</v>
      </c>
      <c r="B1360" s="57" t="s">
        <v>8149</v>
      </c>
      <c r="C1360" s="57" t="s">
        <v>8150</v>
      </c>
      <c r="E1360" s="57" t="s">
        <v>82</v>
      </c>
      <c r="F1360" s="282">
        <v>13</v>
      </c>
      <c r="G1360" s="133" t="s">
        <v>8526</v>
      </c>
      <c r="H1360" s="235" t="s">
        <v>8258</v>
      </c>
      <c r="I1360" s="235">
        <v>20011031</v>
      </c>
      <c r="J1360" s="134" t="s">
        <v>14</v>
      </c>
      <c r="O1360" s="235">
        <v>13</v>
      </c>
    </row>
    <row r="1361" spans="1:15" x14ac:dyDescent="0.25">
      <c r="A1361" s="134" t="s">
        <v>8529</v>
      </c>
      <c r="B1361" s="57" t="s">
        <v>8149</v>
      </c>
      <c r="C1361" s="57" t="s">
        <v>8150</v>
      </c>
      <c r="E1361" s="57" t="s">
        <v>82</v>
      </c>
      <c r="F1361" s="282">
        <v>13</v>
      </c>
      <c r="G1361" s="133" t="s">
        <v>8530</v>
      </c>
      <c r="H1361" s="235" t="s">
        <v>8258</v>
      </c>
      <c r="I1361" s="235">
        <v>20011031</v>
      </c>
      <c r="J1361" s="134" t="s">
        <v>14</v>
      </c>
      <c r="O1361" s="235">
        <v>13</v>
      </c>
    </row>
    <row r="1362" spans="1:15" x14ac:dyDescent="0.25">
      <c r="A1362" s="134" t="s">
        <v>8533</v>
      </c>
      <c r="B1362" s="57" t="s">
        <v>8149</v>
      </c>
      <c r="C1362" s="57" t="s">
        <v>8150</v>
      </c>
      <c r="E1362" s="57" t="s">
        <v>82</v>
      </c>
      <c r="F1362" s="282">
        <v>13</v>
      </c>
      <c r="G1362" s="133" t="s">
        <v>8534</v>
      </c>
      <c r="H1362" s="235" t="s">
        <v>8258</v>
      </c>
      <c r="I1362" s="235">
        <v>20011031</v>
      </c>
      <c r="J1362" s="134" t="s">
        <v>14</v>
      </c>
      <c r="O1362" s="235">
        <v>13</v>
      </c>
    </row>
    <row r="1363" spans="1:15" x14ac:dyDescent="0.25">
      <c r="A1363" s="134" t="s">
        <v>8537</v>
      </c>
      <c r="B1363" s="57" t="s">
        <v>8149</v>
      </c>
      <c r="C1363" s="57" t="s">
        <v>8150</v>
      </c>
      <c r="E1363" s="57" t="s">
        <v>82</v>
      </c>
      <c r="F1363" s="282">
        <v>13</v>
      </c>
      <c r="G1363" s="133" t="s">
        <v>8538</v>
      </c>
      <c r="H1363" s="235" t="s">
        <v>8258</v>
      </c>
      <c r="I1363" s="235">
        <v>20011031</v>
      </c>
      <c r="J1363" s="134" t="s">
        <v>14</v>
      </c>
      <c r="O1363" s="235">
        <v>13</v>
      </c>
    </row>
    <row r="1364" spans="1:15" x14ac:dyDescent="0.25">
      <c r="A1364" s="134" t="s">
        <v>8541</v>
      </c>
      <c r="B1364" s="57" t="s">
        <v>8149</v>
      </c>
      <c r="C1364" s="57" t="s">
        <v>8150</v>
      </c>
      <c r="E1364" s="57" t="s">
        <v>82</v>
      </c>
      <c r="F1364" s="282">
        <v>13</v>
      </c>
      <c r="G1364" s="54"/>
      <c r="H1364" s="264"/>
      <c r="I1364" s="265">
        <v>19980310</v>
      </c>
      <c r="J1364" s="24" t="s">
        <v>14</v>
      </c>
      <c r="L1364" s="264"/>
      <c r="O1364" s="235">
        <v>13</v>
      </c>
    </row>
    <row r="1365" spans="1:15" x14ac:dyDescent="0.25">
      <c r="A1365" s="134" t="s">
        <v>8545</v>
      </c>
      <c r="B1365" s="57" t="s">
        <v>8149</v>
      </c>
      <c r="C1365" s="57" t="s">
        <v>8150</v>
      </c>
      <c r="E1365" s="57" t="s">
        <v>82</v>
      </c>
      <c r="F1365" s="282">
        <v>13</v>
      </c>
      <c r="I1365" s="265">
        <v>19980310</v>
      </c>
      <c r="J1365" s="134" t="s">
        <v>14</v>
      </c>
      <c r="O1365" s="235">
        <v>13</v>
      </c>
    </row>
    <row r="1366" spans="1:15" x14ac:dyDescent="0.25">
      <c r="A1366" s="134" t="s">
        <v>8548</v>
      </c>
      <c r="B1366" s="57" t="s">
        <v>8149</v>
      </c>
      <c r="C1366" s="57" t="s">
        <v>8150</v>
      </c>
      <c r="E1366" s="57" t="s">
        <v>82</v>
      </c>
      <c r="F1366" s="282">
        <v>13</v>
      </c>
      <c r="I1366" s="265">
        <v>19980310</v>
      </c>
      <c r="J1366" s="134" t="s">
        <v>14</v>
      </c>
      <c r="O1366" s="235">
        <v>13</v>
      </c>
    </row>
    <row r="1367" spans="1:15" x14ac:dyDescent="0.25">
      <c r="A1367" s="134" t="s">
        <v>8551</v>
      </c>
      <c r="B1367" s="57" t="s">
        <v>8149</v>
      </c>
      <c r="C1367" s="57" t="s">
        <v>8150</v>
      </c>
      <c r="E1367" s="57" t="s">
        <v>82</v>
      </c>
      <c r="F1367" s="282">
        <v>13</v>
      </c>
      <c r="I1367" s="265">
        <v>19980310</v>
      </c>
      <c r="J1367" s="134" t="s">
        <v>14</v>
      </c>
      <c r="O1367" s="235">
        <v>13</v>
      </c>
    </row>
    <row r="1368" spans="1:15" x14ac:dyDescent="0.25">
      <c r="A1368" s="134" t="s">
        <v>8554</v>
      </c>
      <c r="B1368" s="57" t="s">
        <v>8149</v>
      </c>
      <c r="C1368" s="57" t="s">
        <v>8150</v>
      </c>
      <c r="E1368" s="57" t="s">
        <v>82</v>
      </c>
      <c r="F1368" s="282">
        <v>13</v>
      </c>
      <c r="I1368" s="265">
        <v>19980310</v>
      </c>
      <c r="J1368" s="134" t="s">
        <v>14</v>
      </c>
      <c r="O1368" s="235">
        <v>13</v>
      </c>
    </row>
    <row r="1369" spans="1:15" x14ac:dyDescent="0.25">
      <c r="A1369" s="134" t="s">
        <v>8557</v>
      </c>
      <c r="B1369" s="57" t="s">
        <v>8149</v>
      </c>
      <c r="C1369" s="57" t="s">
        <v>8150</v>
      </c>
      <c r="E1369" s="57" t="s">
        <v>82</v>
      </c>
      <c r="F1369" s="282">
        <v>13</v>
      </c>
      <c r="I1369" s="265">
        <v>19980310</v>
      </c>
      <c r="J1369" s="134" t="s">
        <v>14</v>
      </c>
      <c r="O1369" s="235">
        <v>13</v>
      </c>
    </row>
    <row r="1370" spans="1:15" x14ac:dyDescent="0.25">
      <c r="A1370" s="134" t="s">
        <v>8560</v>
      </c>
      <c r="B1370" s="57" t="s">
        <v>8149</v>
      </c>
      <c r="C1370" s="57" t="s">
        <v>8150</v>
      </c>
      <c r="E1370" s="57" t="s">
        <v>82</v>
      </c>
      <c r="F1370" s="282">
        <v>13</v>
      </c>
      <c r="I1370" s="265">
        <v>19980310</v>
      </c>
      <c r="J1370" s="134" t="s">
        <v>14</v>
      </c>
      <c r="O1370" s="235">
        <v>13</v>
      </c>
    </row>
    <row r="1371" spans="1:15" x14ac:dyDescent="0.25">
      <c r="A1371" s="134" t="s">
        <v>8563</v>
      </c>
      <c r="B1371" s="57" t="s">
        <v>8149</v>
      </c>
      <c r="C1371" s="57" t="s">
        <v>8150</v>
      </c>
      <c r="E1371" s="57" t="s">
        <v>82</v>
      </c>
      <c r="F1371" s="282">
        <v>13</v>
      </c>
      <c r="I1371" s="265">
        <v>19980310</v>
      </c>
      <c r="J1371" s="134" t="s">
        <v>14</v>
      </c>
      <c r="O1371" s="235">
        <v>13</v>
      </c>
    </row>
    <row r="1372" spans="1:15" x14ac:dyDescent="0.25">
      <c r="A1372" s="134" t="s">
        <v>8566</v>
      </c>
      <c r="B1372" s="57" t="s">
        <v>8149</v>
      </c>
      <c r="C1372" s="57" t="s">
        <v>8150</v>
      </c>
      <c r="E1372" s="57" t="s">
        <v>82</v>
      </c>
      <c r="F1372" s="282">
        <v>13</v>
      </c>
      <c r="I1372" s="265">
        <v>19980310</v>
      </c>
      <c r="J1372" s="134" t="s">
        <v>14</v>
      </c>
      <c r="O1372" s="235">
        <v>13</v>
      </c>
    </row>
    <row r="1373" spans="1:15" x14ac:dyDescent="0.25">
      <c r="A1373" s="134" t="s">
        <v>8569</v>
      </c>
      <c r="B1373" s="57" t="s">
        <v>8149</v>
      </c>
      <c r="C1373" s="57" t="s">
        <v>8150</v>
      </c>
      <c r="E1373" s="57" t="s">
        <v>82</v>
      </c>
      <c r="F1373" s="282">
        <v>13</v>
      </c>
      <c r="I1373" s="265">
        <v>19980310</v>
      </c>
      <c r="J1373" s="134" t="s">
        <v>14</v>
      </c>
      <c r="O1373" s="235">
        <v>13</v>
      </c>
    </row>
    <row r="1374" spans="1:15" x14ac:dyDescent="0.25">
      <c r="A1374" s="134" t="s">
        <v>8572</v>
      </c>
      <c r="B1374" s="57" t="s">
        <v>8149</v>
      </c>
      <c r="C1374" s="57" t="s">
        <v>8150</v>
      </c>
      <c r="E1374" s="57" t="s">
        <v>82</v>
      </c>
      <c r="F1374" s="282">
        <v>13</v>
      </c>
      <c r="I1374" s="265">
        <v>19980310</v>
      </c>
      <c r="J1374" s="134" t="s">
        <v>14</v>
      </c>
      <c r="O1374" s="235">
        <v>13</v>
      </c>
    </row>
    <row r="1375" spans="1:15" x14ac:dyDescent="0.25">
      <c r="A1375" s="134" t="s">
        <v>8575</v>
      </c>
      <c r="B1375" s="57" t="s">
        <v>8149</v>
      </c>
      <c r="C1375" s="57" t="s">
        <v>8150</v>
      </c>
      <c r="E1375" s="57" t="s">
        <v>82</v>
      </c>
      <c r="F1375" s="282">
        <v>13</v>
      </c>
      <c r="I1375" s="265">
        <v>19980310</v>
      </c>
      <c r="J1375" s="134" t="s">
        <v>14</v>
      </c>
      <c r="O1375" s="235">
        <v>13</v>
      </c>
    </row>
    <row r="1376" spans="1:15" x14ac:dyDescent="0.25">
      <c r="A1376" s="134" t="s">
        <v>8578</v>
      </c>
      <c r="B1376" s="57" t="s">
        <v>8149</v>
      </c>
      <c r="C1376" s="57" t="s">
        <v>8150</v>
      </c>
      <c r="E1376" s="57" t="s">
        <v>82</v>
      </c>
      <c r="F1376" s="282">
        <v>13</v>
      </c>
      <c r="I1376" s="265">
        <v>19980310</v>
      </c>
      <c r="J1376" s="134" t="s">
        <v>14</v>
      </c>
      <c r="O1376" s="235">
        <v>13</v>
      </c>
    </row>
    <row r="1377" spans="1:15" x14ac:dyDescent="0.25">
      <c r="A1377" s="134" t="s">
        <v>8581</v>
      </c>
      <c r="B1377" s="57" t="s">
        <v>8149</v>
      </c>
      <c r="C1377" s="57" t="s">
        <v>8150</v>
      </c>
      <c r="E1377" s="57" t="s">
        <v>82</v>
      </c>
      <c r="F1377" s="282">
        <v>13</v>
      </c>
      <c r="I1377" s="265">
        <v>19980310</v>
      </c>
      <c r="J1377" s="134" t="s">
        <v>14</v>
      </c>
      <c r="O1377" s="235">
        <v>13</v>
      </c>
    </row>
    <row r="1378" spans="1:15" s="263" customFormat="1" x14ac:dyDescent="0.25">
      <c r="A1378" s="134" t="s">
        <v>8584</v>
      </c>
      <c r="B1378" s="57" t="s">
        <v>8149</v>
      </c>
      <c r="C1378" s="57" t="s">
        <v>8150</v>
      </c>
      <c r="D1378" s="133"/>
      <c r="E1378" s="57" t="s">
        <v>82</v>
      </c>
      <c r="F1378" s="282">
        <v>13</v>
      </c>
      <c r="G1378" s="133"/>
      <c r="H1378" s="235"/>
      <c r="I1378" s="265">
        <v>19980310</v>
      </c>
      <c r="J1378" s="134" t="s">
        <v>14</v>
      </c>
      <c r="K1378" s="58"/>
      <c r="L1378" s="235"/>
      <c r="M1378" s="26"/>
      <c r="N1378" s="27"/>
      <c r="O1378" s="235">
        <v>13</v>
      </c>
    </row>
    <row r="1379" spans="1:15" x14ac:dyDescent="0.25">
      <c r="A1379" s="134" t="s">
        <v>8587</v>
      </c>
      <c r="B1379" s="57" t="s">
        <v>8149</v>
      </c>
      <c r="C1379" s="57" t="s">
        <v>8150</v>
      </c>
      <c r="E1379" s="57" t="s">
        <v>82</v>
      </c>
      <c r="F1379" s="282">
        <v>13</v>
      </c>
      <c r="I1379" s="265">
        <v>19980310</v>
      </c>
      <c r="J1379" s="134" t="s">
        <v>14</v>
      </c>
      <c r="O1379" s="235">
        <v>13</v>
      </c>
    </row>
    <row r="1380" spans="1:15" x14ac:dyDescent="0.25">
      <c r="A1380" s="134" t="s">
        <v>8590</v>
      </c>
      <c r="B1380" s="57" t="s">
        <v>8149</v>
      </c>
      <c r="C1380" s="57" t="s">
        <v>8150</v>
      </c>
      <c r="E1380" s="57" t="s">
        <v>82</v>
      </c>
      <c r="F1380" s="282">
        <v>13</v>
      </c>
      <c r="I1380" s="265">
        <v>19980310</v>
      </c>
      <c r="J1380" s="134" t="s">
        <v>14</v>
      </c>
      <c r="O1380" s="235">
        <v>13</v>
      </c>
    </row>
    <row r="1381" spans="1:15" x14ac:dyDescent="0.25">
      <c r="A1381" s="134" t="s">
        <v>8593</v>
      </c>
      <c r="B1381" s="57" t="s">
        <v>8149</v>
      </c>
      <c r="C1381" s="57" t="s">
        <v>8150</v>
      </c>
      <c r="E1381" s="57" t="s">
        <v>82</v>
      </c>
      <c r="F1381" s="282">
        <v>13</v>
      </c>
      <c r="I1381" s="265">
        <v>19980310</v>
      </c>
      <c r="J1381" s="134" t="s">
        <v>14</v>
      </c>
      <c r="O1381" s="235">
        <v>13</v>
      </c>
    </row>
    <row r="1382" spans="1:15" x14ac:dyDescent="0.25">
      <c r="A1382" s="134" t="s">
        <v>8596</v>
      </c>
      <c r="B1382" s="57" t="s">
        <v>8149</v>
      </c>
      <c r="C1382" s="57" t="s">
        <v>8150</v>
      </c>
      <c r="E1382" s="57" t="s">
        <v>82</v>
      </c>
      <c r="F1382" s="282">
        <v>13</v>
      </c>
      <c r="I1382" s="265">
        <v>19980310</v>
      </c>
      <c r="J1382" s="134" t="s">
        <v>14</v>
      </c>
      <c r="O1382" s="235">
        <v>13</v>
      </c>
    </row>
    <row r="1383" spans="1:15" x14ac:dyDescent="0.25">
      <c r="A1383" s="134" t="s">
        <v>8599</v>
      </c>
      <c r="B1383" s="57" t="s">
        <v>8149</v>
      </c>
      <c r="C1383" s="57" t="s">
        <v>8150</v>
      </c>
      <c r="E1383" s="57" t="s">
        <v>82</v>
      </c>
      <c r="F1383" s="282">
        <v>13</v>
      </c>
      <c r="I1383" s="265">
        <v>19980310</v>
      </c>
      <c r="J1383" s="134" t="s">
        <v>14</v>
      </c>
      <c r="O1383" s="235">
        <v>13</v>
      </c>
    </row>
    <row r="1384" spans="1:15" x14ac:dyDescent="0.25">
      <c r="A1384" s="134" t="s">
        <v>8602</v>
      </c>
      <c r="B1384" s="57" t="s">
        <v>8149</v>
      </c>
      <c r="C1384" s="57" t="s">
        <v>8150</v>
      </c>
      <c r="E1384" s="57" t="s">
        <v>82</v>
      </c>
      <c r="F1384" s="282">
        <v>13</v>
      </c>
      <c r="I1384" s="265">
        <v>19980310</v>
      </c>
      <c r="J1384" s="134" t="s">
        <v>14</v>
      </c>
      <c r="O1384" s="235">
        <v>13</v>
      </c>
    </row>
    <row r="1385" spans="1:15" x14ac:dyDescent="0.25">
      <c r="A1385" s="134" t="s">
        <v>8605</v>
      </c>
      <c r="B1385" s="57" t="s">
        <v>8149</v>
      </c>
      <c r="C1385" s="57" t="s">
        <v>8150</v>
      </c>
      <c r="E1385" s="57" t="s">
        <v>82</v>
      </c>
      <c r="F1385" s="282">
        <v>13</v>
      </c>
      <c r="I1385" s="265">
        <v>19980310</v>
      </c>
      <c r="J1385" s="134" t="s">
        <v>14</v>
      </c>
      <c r="O1385" s="235">
        <v>13</v>
      </c>
    </row>
    <row r="1386" spans="1:15" x14ac:dyDescent="0.25">
      <c r="A1386" s="134" t="s">
        <v>8608</v>
      </c>
      <c r="B1386" s="57" t="s">
        <v>8149</v>
      </c>
      <c r="C1386" s="57" t="s">
        <v>8150</v>
      </c>
      <c r="E1386" s="57" t="s">
        <v>82</v>
      </c>
      <c r="F1386" s="282">
        <v>13</v>
      </c>
      <c r="I1386" s="265">
        <v>19980310</v>
      </c>
      <c r="J1386" s="134" t="s">
        <v>14</v>
      </c>
      <c r="O1386" s="235">
        <v>13</v>
      </c>
    </row>
    <row r="1387" spans="1:15" x14ac:dyDescent="0.25">
      <c r="A1387" s="134" t="s">
        <v>8611</v>
      </c>
      <c r="B1387" s="57" t="s">
        <v>8149</v>
      </c>
      <c r="C1387" s="57" t="s">
        <v>8150</v>
      </c>
      <c r="E1387" s="57" t="s">
        <v>82</v>
      </c>
      <c r="F1387" s="282">
        <v>13</v>
      </c>
      <c r="I1387" s="265">
        <v>19980310</v>
      </c>
      <c r="J1387" s="134" t="s">
        <v>14</v>
      </c>
      <c r="O1387" s="235">
        <v>13</v>
      </c>
    </row>
    <row r="1388" spans="1:15" x14ac:dyDescent="0.25">
      <c r="A1388" s="134" t="s">
        <v>8614</v>
      </c>
      <c r="B1388" s="57" t="s">
        <v>8149</v>
      </c>
      <c r="C1388" s="57" t="s">
        <v>8150</v>
      </c>
      <c r="E1388" s="57" t="s">
        <v>82</v>
      </c>
      <c r="F1388" s="282">
        <v>13</v>
      </c>
      <c r="I1388" s="265">
        <v>19980310</v>
      </c>
      <c r="J1388" s="134" t="s">
        <v>14</v>
      </c>
      <c r="O1388" s="235">
        <v>13</v>
      </c>
    </row>
    <row r="1389" spans="1:15" x14ac:dyDescent="0.25">
      <c r="A1389" s="134" t="s">
        <v>8617</v>
      </c>
      <c r="B1389" s="57" t="s">
        <v>8149</v>
      </c>
      <c r="C1389" s="57" t="s">
        <v>8150</v>
      </c>
      <c r="E1389" s="57" t="s">
        <v>82</v>
      </c>
      <c r="F1389" s="282">
        <v>13</v>
      </c>
      <c r="I1389" s="265">
        <v>19980310</v>
      </c>
      <c r="J1389" s="134" t="s">
        <v>14</v>
      </c>
      <c r="O1389" s="235">
        <v>13</v>
      </c>
    </row>
    <row r="1390" spans="1:15" x14ac:dyDescent="0.25">
      <c r="A1390" s="134" t="s">
        <v>8620</v>
      </c>
      <c r="B1390" s="57" t="s">
        <v>8149</v>
      </c>
      <c r="C1390" s="57" t="s">
        <v>8150</v>
      </c>
      <c r="E1390" s="57" t="s">
        <v>82</v>
      </c>
      <c r="F1390" s="282">
        <v>13</v>
      </c>
      <c r="I1390" s="265">
        <v>19980310</v>
      </c>
      <c r="J1390" s="134" t="s">
        <v>14</v>
      </c>
      <c r="O1390" s="235">
        <v>13</v>
      </c>
    </row>
    <row r="1391" spans="1:15" x14ac:dyDescent="0.25">
      <c r="A1391" s="134" t="s">
        <v>8623</v>
      </c>
      <c r="B1391" s="57" t="s">
        <v>8149</v>
      </c>
      <c r="C1391" s="57" t="s">
        <v>8150</v>
      </c>
      <c r="E1391" s="57" t="s">
        <v>82</v>
      </c>
      <c r="F1391" s="282">
        <v>13</v>
      </c>
      <c r="I1391" s="265">
        <v>19980310</v>
      </c>
      <c r="J1391" s="134" t="s">
        <v>14</v>
      </c>
      <c r="O1391" s="235">
        <v>13</v>
      </c>
    </row>
    <row r="1392" spans="1:15" x14ac:dyDescent="0.25">
      <c r="A1392" s="134" t="s">
        <v>8626</v>
      </c>
      <c r="B1392" s="57" t="s">
        <v>8149</v>
      </c>
      <c r="C1392" s="57" t="s">
        <v>8150</v>
      </c>
      <c r="E1392" s="57" t="s">
        <v>82</v>
      </c>
      <c r="F1392" s="282">
        <v>13</v>
      </c>
      <c r="I1392" s="265">
        <v>19980310</v>
      </c>
      <c r="J1392" s="134" t="s">
        <v>14</v>
      </c>
      <c r="O1392" s="235">
        <v>13</v>
      </c>
    </row>
    <row r="1393" spans="1:15" x14ac:dyDescent="0.25">
      <c r="A1393" s="134" t="s">
        <v>8629</v>
      </c>
      <c r="B1393" s="57" t="s">
        <v>8149</v>
      </c>
      <c r="C1393" s="57" t="s">
        <v>8150</v>
      </c>
      <c r="E1393" s="57" t="s">
        <v>82</v>
      </c>
      <c r="F1393" s="282">
        <v>13</v>
      </c>
      <c r="I1393" s="265">
        <v>19980310</v>
      </c>
      <c r="J1393" s="134" t="s">
        <v>14</v>
      </c>
      <c r="O1393" s="235">
        <v>13</v>
      </c>
    </row>
    <row r="1394" spans="1:15" x14ac:dyDescent="0.25">
      <c r="A1394" s="134" t="s">
        <v>8632</v>
      </c>
      <c r="B1394" s="57" t="s">
        <v>8149</v>
      </c>
      <c r="C1394" s="57" t="s">
        <v>8150</v>
      </c>
      <c r="E1394" s="57" t="s">
        <v>82</v>
      </c>
      <c r="F1394" s="282">
        <v>13</v>
      </c>
      <c r="I1394" s="265">
        <v>19980310</v>
      </c>
      <c r="J1394" s="134" t="s">
        <v>14</v>
      </c>
      <c r="O1394" s="235">
        <v>13</v>
      </c>
    </row>
    <row r="1395" spans="1:15" x14ac:dyDescent="0.25">
      <c r="A1395" s="134" t="s">
        <v>8635</v>
      </c>
      <c r="B1395" s="57" t="s">
        <v>8149</v>
      </c>
      <c r="C1395" s="57" t="s">
        <v>8150</v>
      </c>
      <c r="E1395" s="57" t="s">
        <v>82</v>
      </c>
      <c r="F1395" s="282">
        <v>13</v>
      </c>
      <c r="I1395" s="265">
        <v>19980310</v>
      </c>
      <c r="J1395" s="134" t="s">
        <v>14</v>
      </c>
      <c r="O1395" s="235">
        <v>13</v>
      </c>
    </row>
    <row r="1396" spans="1:15" x14ac:dyDescent="0.25">
      <c r="A1396" s="134" t="s">
        <v>8638</v>
      </c>
      <c r="B1396" s="57" t="s">
        <v>8149</v>
      </c>
      <c r="C1396" s="57" t="s">
        <v>8150</v>
      </c>
      <c r="E1396" s="57" t="s">
        <v>82</v>
      </c>
      <c r="F1396" s="282">
        <v>13</v>
      </c>
      <c r="G1396" s="54"/>
      <c r="H1396" s="264"/>
      <c r="I1396" s="265">
        <v>19980310</v>
      </c>
      <c r="J1396" s="24" t="s">
        <v>14</v>
      </c>
      <c r="L1396" s="264"/>
      <c r="O1396" s="235">
        <v>13</v>
      </c>
    </row>
    <row r="1397" spans="1:15" x14ac:dyDescent="0.25">
      <c r="A1397" s="134" t="s">
        <v>8641</v>
      </c>
      <c r="B1397" s="171" t="s">
        <v>8642</v>
      </c>
      <c r="C1397" s="171" t="s">
        <v>8643</v>
      </c>
      <c r="E1397" s="171" t="s">
        <v>232</v>
      </c>
      <c r="F1397" s="282">
        <v>13</v>
      </c>
      <c r="H1397" s="254"/>
      <c r="I1397" s="235">
        <v>20020621</v>
      </c>
      <c r="J1397" s="134" t="s">
        <v>14</v>
      </c>
      <c r="O1397" s="235">
        <v>13</v>
      </c>
    </row>
    <row r="1398" spans="1:15" x14ac:dyDescent="0.25">
      <c r="A1398" s="134" t="s">
        <v>8651</v>
      </c>
      <c r="B1398" s="171" t="s">
        <v>8642</v>
      </c>
      <c r="C1398" s="171" t="s">
        <v>8643</v>
      </c>
      <c r="E1398" s="171" t="s">
        <v>232</v>
      </c>
      <c r="F1398" s="282">
        <v>13</v>
      </c>
      <c r="I1398" s="235">
        <v>20020621</v>
      </c>
      <c r="J1398" s="134" t="s">
        <v>14</v>
      </c>
      <c r="O1398" s="235">
        <v>13</v>
      </c>
    </row>
    <row r="1399" spans="1:15" x14ac:dyDescent="0.25">
      <c r="A1399" s="134" t="s">
        <v>8655</v>
      </c>
      <c r="B1399" s="171" t="s">
        <v>8642</v>
      </c>
      <c r="C1399" s="171" t="s">
        <v>8643</v>
      </c>
      <c r="E1399" s="171" t="s">
        <v>232</v>
      </c>
      <c r="F1399" s="282">
        <v>13</v>
      </c>
      <c r="I1399" s="235">
        <v>20020621</v>
      </c>
      <c r="J1399" s="134" t="s">
        <v>14</v>
      </c>
      <c r="O1399" s="235">
        <v>13</v>
      </c>
    </row>
    <row r="1400" spans="1:15" x14ac:dyDescent="0.25">
      <c r="A1400" s="134" t="s">
        <v>8659</v>
      </c>
      <c r="B1400" s="171" t="s">
        <v>8642</v>
      </c>
      <c r="C1400" s="171" t="s">
        <v>8643</v>
      </c>
      <c r="E1400" s="171" t="s">
        <v>232</v>
      </c>
      <c r="F1400" s="282">
        <v>13</v>
      </c>
      <c r="I1400" s="235">
        <v>20020621</v>
      </c>
      <c r="J1400" s="134" t="s">
        <v>14</v>
      </c>
      <c r="O1400" s="235">
        <v>13</v>
      </c>
    </row>
    <row r="1401" spans="1:15" x14ac:dyDescent="0.25">
      <c r="A1401" s="134" t="s">
        <v>8663</v>
      </c>
      <c r="B1401" s="171" t="s">
        <v>8642</v>
      </c>
      <c r="C1401" s="171" t="s">
        <v>8643</v>
      </c>
      <c r="E1401" s="171" t="s">
        <v>232</v>
      </c>
      <c r="F1401" s="282">
        <v>13</v>
      </c>
      <c r="I1401" s="235">
        <v>20020621</v>
      </c>
      <c r="J1401" s="134" t="s">
        <v>14</v>
      </c>
      <c r="O1401" s="235">
        <v>13</v>
      </c>
    </row>
    <row r="1402" spans="1:15" x14ac:dyDescent="0.25">
      <c r="A1402" s="134" t="s">
        <v>8667</v>
      </c>
      <c r="B1402" s="181" t="s">
        <v>4583</v>
      </c>
      <c r="C1402" s="181" t="s">
        <v>4593</v>
      </c>
      <c r="E1402" s="181" t="s">
        <v>341</v>
      </c>
      <c r="F1402" s="282">
        <v>13</v>
      </c>
      <c r="G1402" s="133" t="s">
        <v>8668</v>
      </c>
      <c r="H1402" s="235">
        <v>20030721</v>
      </c>
      <c r="I1402" s="235">
        <v>20040428</v>
      </c>
      <c r="J1402" s="134" t="s">
        <v>14</v>
      </c>
      <c r="K1402" s="58" t="s">
        <v>8670</v>
      </c>
      <c r="L1402" s="235">
        <v>1</v>
      </c>
      <c r="M1402" s="26" t="s">
        <v>8671</v>
      </c>
      <c r="N1402" s="27" t="s">
        <v>8672</v>
      </c>
      <c r="O1402" s="235">
        <v>13</v>
      </c>
    </row>
    <row r="1403" spans="1:15" x14ac:dyDescent="0.25">
      <c r="A1403" s="134" t="s">
        <v>8679</v>
      </c>
      <c r="B1403" s="181" t="s">
        <v>4583</v>
      </c>
      <c r="C1403" s="181" t="s">
        <v>4593</v>
      </c>
      <c r="E1403" s="181" t="s">
        <v>341</v>
      </c>
      <c r="F1403" s="282">
        <v>13</v>
      </c>
      <c r="G1403" s="133" t="s">
        <v>8680</v>
      </c>
      <c r="H1403" s="235">
        <v>20030721</v>
      </c>
      <c r="I1403" s="235">
        <v>20040428</v>
      </c>
      <c r="J1403" s="134" t="s">
        <v>14</v>
      </c>
      <c r="K1403" s="58" t="s">
        <v>8681</v>
      </c>
      <c r="L1403" s="235">
        <v>120</v>
      </c>
      <c r="M1403" s="26" t="s">
        <v>8682</v>
      </c>
      <c r="N1403" s="27" t="s">
        <v>8683</v>
      </c>
      <c r="O1403" s="235">
        <v>13</v>
      </c>
    </row>
    <row r="1404" spans="1:15" x14ac:dyDescent="0.25">
      <c r="A1404" s="134" t="s">
        <v>8687</v>
      </c>
      <c r="B1404" s="181" t="s">
        <v>4583</v>
      </c>
      <c r="C1404" s="181" t="s">
        <v>4593</v>
      </c>
      <c r="E1404" s="181" t="s">
        <v>341</v>
      </c>
      <c r="F1404" s="282">
        <v>13</v>
      </c>
      <c r="G1404" s="133" t="s">
        <v>8688</v>
      </c>
      <c r="H1404" s="235">
        <v>20030721</v>
      </c>
      <c r="I1404" s="235">
        <v>20040428</v>
      </c>
      <c r="J1404" s="134" t="s">
        <v>14</v>
      </c>
      <c r="K1404" s="58" t="s">
        <v>8689</v>
      </c>
      <c r="L1404" s="235">
        <v>20</v>
      </c>
      <c r="M1404" s="26" t="s">
        <v>8682</v>
      </c>
      <c r="N1404" s="27" t="s">
        <v>7910</v>
      </c>
      <c r="O1404" s="235">
        <v>13</v>
      </c>
    </row>
    <row r="1405" spans="1:15" x14ac:dyDescent="0.25">
      <c r="A1405" s="134" t="s">
        <v>8693</v>
      </c>
      <c r="B1405" s="181" t="s">
        <v>4583</v>
      </c>
      <c r="C1405" s="181" t="s">
        <v>4593</v>
      </c>
      <c r="E1405" s="181" t="s">
        <v>341</v>
      </c>
      <c r="F1405" s="282">
        <v>13</v>
      </c>
      <c r="G1405" s="133" t="s">
        <v>8694</v>
      </c>
      <c r="H1405" s="235">
        <v>20030721</v>
      </c>
      <c r="I1405" s="235">
        <v>20040428</v>
      </c>
      <c r="J1405" s="134" t="s">
        <v>14</v>
      </c>
      <c r="K1405" s="58" t="s">
        <v>8695</v>
      </c>
      <c r="L1405" s="235">
        <v>21</v>
      </c>
      <c r="M1405" s="26" t="s">
        <v>8696</v>
      </c>
      <c r="N1405" s="27" t="s">
        <v>8697</v>
      </c>
      <c r="O1405" s="235">
        <v>13</v>
      </c>
    </row>
    <row r="1406" spans="1:15" x14ac:dyDescent="0.25">
      <c r="A1406" s="134" t="s">
        <v>8701</v>
      </c>
      <c r="B1406" s="174" t="s">
        <v>8702</v>
      </c>
      <c r="C1406" s="174" t="s">
        <v>2360</v>
      </c>
      <c r="E1406" s="174" t="s">
        <v>848</v>
      </c>
      <c r="F1406" s="282">
        <v>13</v>
      </c>
      <c r="G1406" s="133" t="s">
        <v>8703</v>
      </c>
      <c r="H1406" s="235">
        <v>20030721</v>
      </c>
      <c r="I1406" s="235">
        <v>20040428</v>
      </c>
      <c r="J1406" s="134" t="s">
        <v>14</v>
      </c>
      <c r="K1406" s="58" t="s">
        <v>8704</v>
      </c>
      <c r="L1406" s="235">
        <v>980</v>
      </c>
      <c r="M1406" s="26" t="s">
        <v>8705</v>
      </c>
      <c r="N1406" s="27" t="s">
        <v>8706</v>
      </c>
      <c r="O1406" s="235">
        <v>13</v>
      </c>
    </row>
    <row r="1407" spans="1:15" x14ac:dyDescent="0.25">
      <c r="A1407" s="134" t="s">
        <v>8711</v>
      </c>
      <c r="B1407" s="154" t="s">
        <v>8712</v>
      </c>
      <c r="C1407" s="154" t="s">
        <v>8713</v>
      </c>
      <c r="E1407" s="154" t="s">
        <v>1805</v>
      </c>
      <c r="F1407" s="282">
        <v>13</v>
      </c>
      <c r="G1407" s="133" t="s">
        <v>8714</v>
      </c>
      <c r="H1407" s="235">
        <v>20030721</v>
      </c>
      <c r="I1407" s="235">
        <v>20040428</v>
      </c>
      <c r="J1407" s="134" t="s">
        <v>14</v>
      </c>
      <c r="K1407" s="58" t="s">
        <v>8704</v>
      </c>
      <c r="L1407" s="235">
        <v>1027</v>
      </c>
      <c r="M1407" s="26" t="s">
        <v>8716</v>
      </c>
      <c r="N1407" s="27" t="s">
        <v>8717</v>
      </c>
      <c r="O1407" s="235">
        <v>13</v>
      </c>
    </row>
    <row r="1408" spans="1:15" x14ac:dyDescent="0.25">
      <c r="A1408" s="134" t="s">
        <v>8722</v>
      </c>
      <c r="B1408" s="154" t="s">
        <v>8712</v>
      </c>
      <c r="C1408" s="154" t="s">
        <v>8713</v>
      </c>
      <c r="E1408" s="154" t="s">
        <v>1805</v>
      </c>
      <c r="F1408" s="282">
        <v>13</v>
      </c>
      <c r="G1408" s="133" t="s">
        <v>8723</v>
      </c>
      <c r="H1408" s="235">
        <v>20030721</v>
      </c>
      <c r="I1408" s="235">
        <v>20040428</v>
      </c>
      <c r="J1408" s="134" t="s">
        <v>14</v>
      </c>
      <c r="K1408" s="58" t="s">
        <v>8704</v>
      </c>
      <c r="L1408" s="235">
        <v>927</v>
      </c>
      <c r="M1408" s="26" t="s">
        <v>8724</v>
      </c>
      <c r="N1408" s="27" t="s">
        <v>8725</v>
      </c>
      <c r="O1408" s="235">
        <v>13</v>
      </c>
    </row>
    <row r="1409" spans="1:15" x14ac:dyDescent="0.25">
      <c r="A1409" s="134" t="s">
        <v>8729</v>
      </c>
      <c r="B1409" s="174" t="s">
        <v>8702</v>
      </c>
      <c r="C1409" s="174" t="s">
        <v>2360</v>
      </c>
      <c r="E1409" s="174" t="s">
        <v>848</v>
      </c>
      <c r="F1409" s="282">
        <v>13</v>
      </c>
      <c r="G1409" s="133" t="s">
        <v>8730</v>
      </c>
      <c r="H1409" s="235">
        <v>20030721</v>
      </c>
      <c r="I1409" s="235">
        <v>20040428</v>
      </c>
      <c r="J1409" s="134" t="s">
        <v>14</v>
      </c>
      <c r="K1409" s="58" t="s">
        <v>8731</v>
      </c>
      <c r="L1409" s="235">
        <v>920</v>
      </c>
      <c r="M1409" s="26" t="s">
        <v>8732</v>
      </c>
      <c r="N1409" s="27" t="s">
        <v>8733</v>
      </c>
      <c r="O1409" s="235">
        <v>13</v>
      </c>
    </row>
    <row r="1410" spans="1:15" x14ac:dyDescent="0.25">
      <c r="A1410" s="134" t="s">
        <v>8737</v>
      </c>
      <c r="B1410" s="154" t="s">
        <v>8712</v>
      </c>
      <c r="C1410" s="154" t="s">
        <v>8713</v>
      </c>
      <c r="E1410" s="154" t="s">
        <v>1805</v>
      </c>
      <c r="F1410" s="282">
        <v>13</v>
      </c>
      <c r="G1410" s="133" t="s">
        <v>8738</v>
      </c>
      <c r="H1410" s="235">
        <v>20030721</v>
      </c>
      <c r="I1410" s="235">
        <v>20040428</v>
      </c>
      <c r="J1410" s="134" t="s">
        <v>14</v>
      </c>
      <c r="K1410" s="58" t="s">
        <v>8739</v>
      </c>
      <c r="L1410" s="235">
        <v>213</v>
      </c>
      <c r="M1410" s="26" t="s">
        <v>8740</v>
      </c>
      <c r="N1410" s="27" t="s">
        <v>8741</v>
      </c>
      <c r="O1410" s="235">
        <v>13</v>
      </c>
    </row>
    <row r="1411" spans="1:15" x14ac:dyDescent="0.25">
      <c r="A1411" s="134" t="s">
        <v>8745</v>
      </c>
      <c r="B1411" s="154" t="s">
        <v>8712</v>
      </c>
      <c r="C1411" s="154" t="s">
        <v>8713</v>
      </c>
      <c r="E1411" s="154" t="s">
        <v>1805</v>
      </c>
      <c r="F1411" s="282">
        <v>13</v>
      </c>
      <c r="G1411" s="133" t="s">
        <v>8746</v>
      </c>
      <c r="H1411" s="235">
        <v>20030721</v>
      </c>
      <c r="I1411" s="235">
        <v>20040428</v>
      </c>
      <c r="J1411" s="134" t="s">
        <v>14</v>
      </c>
      <c r="K1411" s="58" t="s">
        <v>8747</v>
      </c>
      <c r="L1411" s="235">
        <v>126</v>
      </c>
      <c r="M1411" s="26" t="s">
        <v>8748</v>
      </c>
      <c r="N1411" s="27" t="s">
        <v>8749</v>
      </c>
      <c r="O1411" s="235">
        <v>13</v>
      </c>
    </row>
    <row r="1412" spans="1:15" x14ac:dyDescent="0.25">
      <c r="A1412" s="134" t="s">
        <v>8753</v>
      </c>
      <c r="B1412" s="174" t="s">
        <v>8702</v>
      </c>
      <c r="C1412" s="174" t="s">
        <v>2360</v>
      </c>
      <c r="E1412" s="174" t="s">
        <v>848</v>
      </c>
      <c r="F1412" s="282">
        <v>13</v>
      </c>
      <c r="G1412" s="133" t="s">
        <v>8754</v>
      </c>
      <c r="H1412" s="235">
        <v>20030721</v>
      </c>
      <c r="I1412" s="235">
        <v>20040428</v>
      </c>
      <c r="J1412" s="134" t="s">
        <v>14</v>
      </c>
      <c r="K1412" s="58" t="s">
        <v>8747</v>
      </c>
      <c r="L1412" s="235">
        <v>120</v>
      </c>
      <c r="M1412" s="26" t="s">
        <v>8755</v>
      </c>
      <c r="N1412" s="27" t="s">
        <v>8756</v>
      </c>
      <c r="O1412" s="235">
        <v>13</v>
      </c>
    </row>
    <row r="1413" spans="1:15" x14ac:dyDescent="0.25">
      <c r="A1413" s="134" t="s">
        <v>8760</v>
      </c>
      <c r="B1413" s="154" t="s">
        <v>8712</v>
      </c>
      <c r="C1413" s="154" t="s">
        <v>8713</v>
      </c>
      <c r="E1413" s="154" t="s">
        <v>1805</v>
      </c>
      <c r="F1413" s="282">
        <v>13</v>
      </c>
      <c r="G1413" s="133" t="s">
        <v>8761</v>
      </c>
      <c r="H1413" s="235">
        <v>20030721</v>
      </c>
      <c r="I1413" s="235">
        <v>20040428</v>
      </c>
      <c r="J1413" s="134" t="s">
        <v>14</v>
      </c>
      <c r="K1413" s="58" t="s">
        <v>8762</v>
      </c>
      <c r="L1413" s="235">
        <v>150</v>
      </c>
      <c r="M1413" s="26" t="s">
        <v>8763</v>
      </c>
      <c r="N1413" s="27" t="s">
        <v>8764</v>
      </c>
      <c r="O1413" s="235">
        <v>13</v>
      </c>
    </row>
    <row r="1414" spans="1:15" x14ac:dyDescent="0.25">
      <c r="A1414" s="134" t="s">
        <v>8768</v>
      </c>
      <c r="B1414" s="174" t="s">
        <v>8702</v>
      </c>
      <c r="C1414" s="174" t="s">
        <v>2360</v>
      </c>
      <c r="E1414" s="174" t="s">
        <v>848</v>
      </c>
      <c r="F1414" s="282">
        <v>13</v>
      </c>
      <c r="G1414" s="133" t="s">
        <v>8769</v>
      </c>
      <c r="H1414" s="235">
        <v>20030721</v>
      </c>
      <c r="I1414" s="235">
        <v>20040428</v>
      </c>
      <c r="J1414" s="134" t="s">
        <v>14</v>
      </c>
      <c r="K1414" s="58" t="s">
        <v>8770</v>
      </c>
      <c r="L1414" s="235">
        <v>60</v>
      </c>
      <c r="M1414" s="26" t="s">
        <v>8771</v>
      </c>
      <c r="N1414" s="27" t="s">
        <v>8772</v>
      </c>
      <c r="O1414" s="235">
        <v>13</v>
      </c>
    </row>
    <row r="1415" spans="1:15" x14ac:dyDescent="0.25">
      <c r="A1415" s="134" t="s">
        <v>8776</v>
      </c>
      <c r="B1415" s="181" t="s">
        <v>4583</v>
      </c>
      <c r="C1415" s="181" t="s">
        <v>4593</v>
      </c>
      <c r="E1415" s="181" t="s">
        <v>341</v>
      </c>
      <c r="F1415" s="282">
        <v>13</v>
      </c>
      <c r="G1415" s="133" t="s">
        <v>8777</v>
      </c>
      <c r="H1415" s="235">
        <v>20030721</v>
      </c>
      <c r="I1415" s="235">
        <v>20040428</v>
      </c>
      <c r="J1415" s="134" t="s">
        <v>14</v>
      </c>
      <c r="K1415" s="58" t="s">
        <v>8778</v>
      </c>
      <c r="L1415" s="235">
        <v>25</v>
      </c>
      <c r="M1415" s="26" t="s">
        <v>8779</v>
      </c>
      <c r="N1415" s="27" t="s">
        <v>8780</v>
      </c>
      <c r="O1415" s="235">
        <v>13</v>
      </c>
    </row>
    <row r="1416" spans="1:15" x14ac:dyDescent="0.25">
      <c r="A1416" s="134" t="s">
        <v>8784</v>
      </c>
      <c r="B1416" s="174" t="s">
        <v>8702</v>
      </c>
      <c r="C1416" s="174" t="s">
        <v>2360</v>
      </c>
      <c r="E1416" s="174" t="s">
        <v>848</v>
      </c>
      <c r="F1416" s="282">
        <v>13</v>
      </c>
      <c r="G1416" s="133" t="s">
        <v>8785</v>
      </c>
      <c r="H1416" s="235">
        <v>20030721</v>
      </c>
      <c r="I1416" s="235">
        <v>20040428</v>
      </c>
      <c r="J1416" s="134" t="s">
        <v>14</v>
      </c>
      <c r="K1416" s="58" t="s">
        <v>8786</v>
      </c>
      <c r="L1416" s="235">
        <v>82</v>
      </c>
      <c r="M1416" s="26" t="s">
        <v>8787</v>
      </c>
      <c r="N1416" s="27" t="s">
        <v>8788</v>
      </c>
      <c r="O1416" s="235">
        <v>13</v>
      </c>
    </row>
    <row r="1417" spans="1:15" x14ac:dyDescent="0.25">
      <c r="A1417" s="134" t="s">
        <v>8792</v>
      </c>
      <c r="B1417" s="181" t="s">
        <v>4583</v>
      </c>
      <c r="C1417" s="181" t="s">
        <v>4593</v>
      </c>
      <c r="E1417" s="181" t="s">
        <v>341</v>
      </c>
      <c r="F1417" s="282">
        <v>13</v>
      </c>
      <c r="G1417" s="133" t="s">
        <v>8793</v>
      </c>
      <c r="H1417" s="235">
        <v>20030721</v>
      </c>
      <c r="I1417" s="235">
        <v>20040428</v>
      </c>
      <c r="J1417" s="134" t="s">
        <v>14</v>
      </c>
      <c r="K1417" s="58" t="s">
        <v>8786</v>
      </c>
      <c r="L1417" s="235">
        <v>60</v>
      </c>
      <c r="M1417" s="26" t="s">
        <v>8794</v>
      </c>
      <c r="N1417" s="27" t="s">
        <v>8795</v>
      </c>
      <c r="O1417" s="235">
        <v>13</v>
      </c>
    </row>
    <row r="1418" spans="1:15" x14ac:dyDescent="0.25">
      <c r="A1418" s="134" t="s">
        <v>8799</v>
      </c>
      <c r="B1418" s="164" t="s">
        <v>8800</v>
      </c>
      <c r="C1418" s="164" t="s">
        <v>8801</v>
      </c>
      <c r="E1418" s="164" t="s">
        <v>413</v>
      </c>
      <c r="F1418" s="282">
        <v>13</v>
      </c>
      <c r="G1418" s="133" t="s">
        <v>8802</v>
      </c>
      <c r="H1418" s="235">
        <v>20030721</v>
      </c>
      <c r="I1418" s="235">
        <v>20040428</v>
      </c>
      <c r="J1418" s="134" t="s">
        <v>14</v>
      </c>
      <c r="K1418" s="58" t="s">
        <v>8803</v>
      </c>
      <c r="L1418" s="235">
        <v>110</v>
      </c>
      <c r="M1418" s="26" t="s">
        <v>8804</v>
      </c>
      <c r="N1418" s="27" t="s">
        <v>8780</v>
      </c>
      <c r="O1418" s="235">
        <v>13</v>
      </c>
    </row>
    <row r="1419" spans="1:15" x14ac:dyDescent="0.25">
      <c r="A1419" s="134" t="s">
        <v>8808</v>
      </c>
      <c r="B1419" s="174" t="s">
        <v>8702</v>
      </c>
      <c r="C1419" s="174" t="s">
        <v>2360</v>
      </c>
      <c r="E1419" s="174" t="s">
        <v>848</v>
      </c>
      <c r="F1419" s="282">
        <v>13</v>
      </c>
      <c r="G1419" s="133" t="s">
        <v>8809</v>
      </c>
      <c r="H1419" s="235">
        <v>20030721</v>
      </c>
      <c r="I1419" s="235">
        <v>20040428</v>
      </c>
      <c r="J1419" s="134" t="s">
        <v>14</v>
      </c>
      <c r="K1419" s="58" t="s">
        <v>6467</v>
      </c>
      <c r="L1419" s="235">
        <v>164</v>
      </c>
      <c r="M1419" s="26" t="s">
        <v>8810</v>
      </c>
      <c r="N1419" s="27" t="s">
        <v>8811</v>
      </c>
      <c r="O1419" s="235">
        <v>13</v>
      </c>
    </row>
    <row r="1420" spans="1:15" x14ac:dyDescent="0.25">
      <c r="A1420" s="134" t="s">
        <v>8815</v>
      </c>
      <c r="B1420" s="154" t="s">
        <v>8712</v>
      </c>
      <c r="C1420" s="154" t="s">
        <v>8713</v>
      </c>
      <c r="E1420" s="154" t="s">
        <v>1805</v>
      </c>
      <c r="F1420" s="282">
        <v>13</v>
      </c>
      <c r="G1420" s="133" t="s">
        <v>8816</v>
      </c>
      <c r="H1420" s="235">
        <v>20030721</v>
      </c>
      <c r="I1420" s="235">
        <v>20040428</v>
      </c>
      <c r="J1420" s="134" t="s">
        <v>14</v>
      </c>
      <c r="K1420" s="58" t="s">
        <v>8817</v>
      </c>
      <c r="L1420" s="235">
        <v>180</v>
      </c>
      <c r="M1420" s="26" t="s">
        <v>6468</v>
      </c>
      <c r="N1420" s="27" t="s">
        <v>8818</v>
      </c>
      <c r="O1420" s="235">
        <v>13</v>
      </c>
    </row>
    <row r="1421" spans="1:15" x14ac:dyDescent="0.25">
      <c r="A1421" s="134" t="s">
        <v>8822</v>
      </c>
      <c r="B1421" s="154" t="s">
        <v>8712</v>
      </c>
      <c r="C1421" s="154" t="s">
        <v>8713</v>
      </c>
      <c r="E1421" s="154" t="s">
        <v>1805</v>
      </c>
      <c r="F1421" s="282">
        <v>13</v>
      </c>
      <c r="G1421" s="133" t="s">
        <v>8823</v>
      </c>
      <c r="H1421" s="235">
        <v>20030721</v>
      </c>
      <c r="I1421" s="235">
        <v>20040428</v>
      </c>
      <c r="J1421" s="134" t="s">
        <v>14</v>
      </c>
      <c r="K1421" s="58" t="s">
        <v>8817</v>
      </c>
      <c r="L1421" s="235">
        <v>198</v>
      </c>
      <c r="M1421" s="26" t="s">
        <v>8824</v>
      </c>
      <c r="N1421" s="27" t="s">
        <v>8825</v>
      </c>
      <c r="O1421" s="235">
        <v>13</v>
      </c>
    </row>
    <row r="1422" spans="1:15" x14ac:dyDescent="0.25">
      <c r="A1422" s="134" t="s">
        <v>8829</v>
      </c>
      <c r="B1422" s="174" t="s">
        <v>8702</v>
      </c>
      <c r="C1422" s="174" t="s">
        <v>2360</v>
      </c>
      <c r="E1422" s="174" t="s">
        <v>848</v>
      </c>
      <c r="F1422" s="282">
        <v>13</v>
      </c>
      <c r="G1422" s="133" t="s">
        <v>8830</v>
      </c>
      <c r="H1422" s="235" t="s">
        <v>8831</v>
      </c>
      <c r="I1422" s="235">
        <v>20040428</v>
      </c>
      <c r="J1422" s="134" t="s">
        <v>14</v>
      </c>
      <c r="K1422" s="58" t="s">
        <v>8832</v>
      </c>
      <c r="L1422" s="235">
        <v>344</v>
      </c>
      <c r="M1422" s="26" t="s">
        <v>8833</v>
      </c>
      <c r="N1422" s="27" t="s">
        <v>8834</v>
      </c>
      <c r="O1422" s="235">
        <v>13</v>
      </c>
    </row>
    <row r="1423" spans="1:15" x14ac:dyDescent="0.25">
      <c r="A1423" s="134" t="s">
        <v>8838</v>
      </c>
      <c r="B1423" s="181" t="s">
        <v>4583</v>
      </c>
      <c r="C1423" s="181" t="s">
        <v>4593</v>
      </c>
      <c r="E1423" s="181" t="s">
        <v>341</v>
      </c>
      <c r="F1423" s="282">
        <v>13</v>
      </c>
      <c r="G1423" s="133" t="s">
        <v>8839</v>
      </c>
      <c r="H1423" s="235" t="s">
        <v>8831</v>
      </c>
      <c r="I1423" s="235">
        <v>20040428</v>
      </c>
      <c r="J1423" s="134" t="s">
        <v>14</v>
      </c>
      <c r="K1423" s="58" t="s">
        <v>8840</v>
      </c>
      <c r="L1423" s="235">
        <v>350</v>
      </c>
      <c r="M1423" s="26" t="s">
        <v>8841</v>
      </c>
      <c r="N1423" s="27" t="s">
        <v>4890</v>
      </c>
      <c r="O1423" s="235">
        <v>13</v>
      </c>
    </row>
    <row r="1424" spans="1:15" x14ac:dyDescent="0.25">
      <c r="A1424" s="134" t="s">
        <v>8845</v>
      </c>
      <c r="B1424" s="154" t="s">
        <v>8712</v>
      </c>
      <c r="C1424" s="154" t="s">
        <v>8713</v>
      </c>
      <c r="E1424" s="154" t="s">
        <v>1805</v>
      </c>
      <c r="F1424" s="282">
        <v>13</v>
      </c>
      <c r="G1424" s="133" t="s">
        <v>8846</v>
      </c>
      <c r="H1424" s="235" t="s">
        <v>8831</v>
      </c>
      <c r="I1424" s="235">
        <v>20040428</v>
      </c>
      <c r="J1424" s="134" t="s">
        <v>14</v>
      </c>
      <c r="K1424" s="58" t="s">
        <v>8847</v>
      </c>
      <c r="L1424" s="235">
        <v>315</v>
      </c>
      <c r="M1424" s="26" t="s">
        <v>8848</v>
      </c>
      <c r="N1424" s="27" t="s">
        <v>8849</v>
      </c>
      <c r="O1424" s="235">
        <v>13</v>
      </c>
    </row>
    <row r="1425" spans="1:15" x14ac:dyDescent="0.25">
      <c r="A1425" s="134" t="s">
        <v>8853</v>
      </c>
      <c r="B1425" s="154" t="s">
        <v>8712</v>
      </c>
      <c r="C1425" s="154" t="s">
        <v>8713</v>
      </c>
      <c r="E1425" s="154" t="s">
        <v>1805</v>
      </c>
      <c r="F1425" s="282">
        <v>13</v>
      </c>
      <c r="G1425" s="133" t="s">
        <v>8854</v>
      </c>
      <c r="H1425" s="235" t="s">
        <v>8831</v>
      </c>
      <c r="I1425" s="235">
        <v>20040428</v>
      </c>
      <c r="J1425" s="134" t="s">
        <v>14</v>
      </c>
      <c r="K1425" s="58" t="s">
        <v>8855</v>
      </c>
      <c r="L1425" s="235">
        <v>330</v>
      </c>
      <c r="M1425" s="26" t="s">
        <v>8856</v>
      </c>
      <c r="N1425" s="27" t="s">
        <v>4890</v>
      </c>
      <c r="O1425" s="235">
        <v>13</v>
      </c>
    </row>
    <row r="1426" spans="1:15" x14ac:dyDescent="0.25">
      <c r="A1426" s="134" t="s">
        <v>8860</v>
      </c>
      <c r="B1426" s="154" t="s">
        <v>8712</v>
      </c>
      <c r="C1426" s="154" t="s">
        <v>8713</v>
      </c>
      <c r="E1426" s="154" t="s">
        <v>1805</v>
      </c>
      <c r="F1426" s="282">
        <v>13</v>
      </c>
      <c r="G1426" s="133" t="s">
        <v>8861</v>
      </c>
      <c r="H1426" s="235" t="s">
        <v>8831</v>
      </c>
      <c r="I1426" s="235">
        <v>20040428</v>
      </c>
      <c r="J1426" s="134" t="s">
        <v>14</v>
      </c>
      <c r="K1426" s="58" t="s">
        <v>8862</v>
      </c>
      <c r="L1426" s="235">
        <v>380</v>
      </c>
      <c r="M1426" s="26" t="s">
        <v>8863</v>
      </c>
      <c r="N1426" s="27" t="s">
        <v>4890</v>
      </c>
      <c r="O1426" s="235">
        <v>13</v>
      </c>
    </row>
    <row r="1427" spans="1:15" x14ac:dyDescent="0.25">
      <c r="A1427" s="134" t="s">
        <v>8867</v>
      </c>
      <c r="B1427" s="154" t="s">
        <v>8712</v>
      </c>
      <c r="C1427" s="154" t="s">
        <v>8713</v>
      </c>
      <c r="E1427" s="154" t="s">
        <v>1805</v>
      </c>
      <c r="F1427" s="282">
        <v>13</v>
      </c>
      <c r="G1427" s="133" t="s">
        <v>8868</v>
      </c>
      <c r="H1427" s="235" t="s">
        <v>8869</v>
      </c>
      <c r="I1427" s="235">
        <v>20040428</v>
      </c>
      <c r="J1427" s="134" t="s">
        <v>14</v>
      </c>
      <c r="K1427" s="58" t="s">
        <v>5096</v>
      </c>
      <c r="L1427" s="235">
        <v>850</v>
      </c>
      <c r="M1427" s="26" t="s">
        <v>8804</v>
      </c>
      <c r="N1427" s="27" t="s">
        <v>8870</v>
      </c>
      <c r="O1427" s="235">
        <v>13</v>
      </c>
    </row>
    <row r="1428" spans="1:15" x14ac:dyDescent="0.25">
      <c r="A1428" s="134" t="s">
        <v>8874</v>
      </c>
      <c r="B1428" s="154" t="s">
        <v>8712</v>
      </c>
      <c r="C1428" s="154" t="s">
        <v>8713</v>
      </c>
      <c r="E1428" s="154" t="s">
        <v>1805</v>
      </c>
      <c r="F1428" s="282">
        <v>13</v>
      </c>
      <c r="G1428" s="133" t="s">
        <v>8875</v>
      </c>
      <c r="H1428" s="235" t="s">
        <v>8869</v>
      </c>
      <c r="I1428" s="235">
        <v>20040428</v>
      </c>
      <c r="J1428" s="134" t="s">
        <v>14</v>
      </c>
      <c r="K1428" s="58" t="s">
        <v>6999</v>
      </c>
      <c r="L1428" s="235">
        <v>1200</v>
      </c>
      <c r="M1428" s="26" t="s">
        <v>8876</v>
      </c>
      <c r="N1428" s="27" t="s">
        <v>4890</v>
      </c>
      <c r="O1428" s="235">
        <v>13</v>
      </c>
    </row>
    <row r="1429" spans="1:15" x14ac:dyDescent="0.25">
      <c r="A1429" s="134" t="s">
        <v>8880</v>
      </c>
      <c r="B1429" s="154" t="s">
        <v>8712</v>
      </c>
      <c r="C1429" s="154" t="s">
        <v>8713</v>
      </c>
      <c r="E1429" s="154" t="s">
        <v>1805</v>
      </c>
      <c r="F1429" s="282">
        <v>13</v>
      </c>
      <c r="G1429" s="133" t="s">
        <v>8881</v>
      </c>
      <c r="H1429" s="235" t="s">
        <v>8882</v>
      </c>
      <c r="I1429" s="235">
        <v>20040428</v>
      </c>
      <c r="J1429" s="134" t="s">
        <v>14</v>
      </c>
      <c r="K1429" s="58" t="s">
        <v>8883</v>
      </c>
      <c r="L1429" s="235">
        <v>620</v>
      </c>
      <c r="M1429" s="26" t="s">
        <v>8884</v>
      </c>
      <c r="N1429" s="27" t="s">
        <v>5224</v>
      </c>
      <c r="O1429" s="235">
        <v>13</v>
      </c>
    </row>
    <row r="1430" spans="1:15" x14ac:dyDescent="0.25">
      <c r="A1430" s="134" t="s">
        <v>8888</v>
      </c>
      <c r="B1430" s="174" t="s">
        <v>8702</v>
      </c>
      <c r="C1430" s="174" t="s">
        <v>2360</v>
      </c>
      <c r="E1430" s="174" t="s">
        <v>848</v>
      </c>
      <c r="F1430" s="282">
        <v>13</v>
      </c>
      <c r="G1430" s="133" t="s">
        <v>8889</v>
      </c>
      <c r="H1430" s="235" t="s">
        <v>8882</v>
      </c>
      <c r="I1430" s="235">
        <v>20040428</v>
      </c>
      <c r="J1430" s="134" t="s">
        <v>14</v>
      </c>
      <c r="K1430" s="58" t="s">
        <v>8890</v>
      </c>
      <c r="L1430" s="235">
        <v>650</v>
      </c>
      <c r="M1430" s="26" t="s">
        <v>8891</v>
      </c>
      <c r="N1430" s="27" t="s">
        <v>8892</v>
      </c>
      <c r="O1430" s="235">
        <v>13</v>
      </c>
    </row>
    <row r="1431" spans="1:15" x14ac:dyDescent="0.25">
      <c r="A1431" s="134" t="s">
        <v>8896</v>
      </c>
      <c r="B1431" s="154" t="s">
        <v>8712</v>
      </c>
      <c r="C1431" s="154" t="s">
        <v>8713</v>
      </c>
      <c r="E1431" s="154" t="s">
        <v>1805</v>
      </c>
      <c r="F1431" s="282">
        <v>13</v>
      </c>
      <c r="G1431" s="133" t="s">
        <v>8897</v>
      </c>
      <c r="H1431" s="235" t="s">
        <v>8882</v>
      </c>
      <c r="I1431" s="235">
        <v>20040428</v>
      </c>
      <c r="J1431" s="134" t="s">
        <v>14</v>
      </c>
      <c r="K1431" s="58" t="s">
        <v>8862</v>
      </c>
      <c r="L1431" s="235">
        <v>550</v>
      </c>
      <c r="M1431" s="26" t="s">
        <v>8898</v>
      </c>
      <c r="N1431" s="27" t="s">
        <v>7794</v>
      </c>
      <c r="O1431" s="235">
        <v>13</v>
      </c>
    </row>
    <row r="1432" spans="1:15" x14ac:dyDescent="0.25">
      <c r="A1432" s="134" t="s">
        <v>8902</v>
      </c>
      <c r="B1432" s="154" t="s">
        <v>8712</v>
      </c>
      <c r="C1432" s="154" t="s">
        <v>8713</v>
      </c>
      <c r="E1432" s="154" t="s">
        <v>1805</v>
      </c>
      <c r="F1432" s="282">
        <v>13</v>
      </c>
      <c r="G1432" s="133" t="s">
        <v>8903</v>
      </c>
      <c r="H1432" s="235" t="s">
        <v>8882</v>
      </c>
      <c r="I1432" s="235">
        <v>20040428</v>
      </c>
      <c r="J1432" s="134" t="s">
        <v>14</v>
      </c>
      <c r="K1432" s="58" t="s">
        <v>8862</v>
      </c>
      <c r="L1432" s="235">
        <v>660</v>
      </c>
      <c r="M1432" s="26" t="s">
        <v>8898</v>
      </c>
      <c r="N1432" s="27" t="s">
        <v>7817</v>
      </c>
      <c r="O1432" s="235">
        <v>13</v>
      </c>
    </row>
    <row r="1433" spans="1:15" x14ac:dyDescent="0.25">
      <c r="A1433" s="134" t="s">
        <v>8907</v>
      </c>
      <c r="B1433" s="181" t="s">
        <v>4583</v>
      </c>
      <c r="C1433" s="181" t="s">
        <v>4593</v>
      </c>
      <c r="E1433" s="181" t="s">
        <v>341</v>
      </c>
      <c r="F1433" s="282">
        <v>13</v>
      </c>
      <c r="G1433" s="133" t="s">
        <v>8908</v>
      </c>
      <c r="H1433" s="235" t="s">
        <v>8882</v>
      </c>
      <c r="I1433" s="235">
        <v>20040428</v>
      </c>
      <c r="J1433" s="134" t="s">
        <v>14</v>
      </c>
      <c r="K1433" s="58" t="s">
        <v>8909</v>
      </c>
      <c r="L1433" s="235">
        <v>20</v>
      </c>
      <c r="M1433" s="26" t="s">
        <v>8910</v>
      </c>
      <c r="N1433" s="27" t="s">
        <v>8911</v>
      </c>
      <c r="O1433" s="235">
        <v>13</v>
      </c>
    </row>
    <row r="1434" spans="1:15" x14ac:dyDescent="0.25">
      <c r="A1434" s="134" t="s">
        <v>8915</v>
      </c>
      <c r="B1434" s="181" t="s">
        <v>4583</v>
      </c>
      <c r="C1434" s="181" t="s">
        <v>4593</v>
      </c>
      <c r="E1434" s="181" t="s">
        <v>341</v>
      </c>
      <c r="F1434" s="282">
        <v>13</v>
      </c>
      <c r="G1434" s="133" t="s">
        <v>8916</v>
      </c>
      <c r="H1434" s="235" t="s">
        <v>8882</v>
      </c>
      <c r="I1434" s="235">
        <v>20040428</v>
      </c>
      <c r="J1434" s="134" t="s">
        <v>14</v>
      </c>
      <c r="K1434" s="58" t="s">
        <v>8909</v>
      </c>
      <c r="L1434" s="235">
        <v>25</v>
      </c>
      <c r="M1434" s="26" t="s">
        <v>8917</v>
      </c>
      <c r="N1434" s="27" t="s">
        <v>8918</v>
      </c>
      <c r="O1434" s="235">
        <v>13</v>
      </c>
    </row>
    <row r="1435" spans="1:15" x14ac:dyDescent="0.25">
      <c r="A1435" s="134" t="s">
        <v>8922</v>
      </c>
      <c r="B1435" s="181" t="s">
        <v>4583</v>
      </c>
      <c r="C1435" s="181" t="s">
        <v>4593</v>
      </c>
      <c r="E1435" s="181" t="s">
        <v>341</v>
      </c>
      <c r="F1435" s="282">
        <v>13</v>
      </c>
      <c r="G1435" s="133" t="s">
        <v>8923</v>
      </c>
      <c r="H1435" s="235" t="s">
        <v>8924</v>
      </c>
      <c r="I1435" s="235">
        <v>20040428</v>
      </c>
      <c r="J1435" s="134" t="s">
        <v>14</v>
      </c>
      <c r="K1435" s="58" t="s">
        <v>8925</v>
      </c>
      <c r="L1435" s="235">
        <v>460</v>
      </c>
      <c r="M1435" s="26" t="s">
        <v>8682</v>
      </c>
      <c r="N1435" s="27" t="s">
        <v>4812</v>
      </c>
      <c r="O1435" s="235">
        <v>13</v>
      </c>
    </row>
    <row r="1436" spans="1:15" x14ac:dyDescent="0.25">
      <c r="A1436" s="134" t="s">
        <v>8929</v>
      </c>
      <c r="B1436" s="174" t="s">
        <v>8702</v>
      </c>
      <c r="C1436" s="174" t="s">
        <v>2360</v>
      </c>
      <c r="E1436" s="174" t="s">
        <v>848</v>
      </c>
      <c r="F1436" s="282">
        <v>13</v>
      </c>
      <c r="G1436" s="133" t="s">
        <v>8930</v>
      </c>
      <c r="H1436" s="235" t="s">
        <v>8924</v>
      </c>
      <c r="I1436" s="235">
        <v>20040428</v>
      </c>
      <c r="J1436" s="134" t="s">
        <v>14</v>
      </c>
      <c r="K1436" s="58" t="s">
        <v>8931</v>
      </c>
      <c r="L1436" s="235">
        <v>520</v>
      </c>
      <c r="M1436" s="26" t="s">
        <v>8932</v>
      </c>
      <c r="N1436" s="27" t="s">
        <v>4812</v>
      </c>
      <c r="O1436" s="235">
        <v>13</v>
      </c>
    </row>
    <row r="1437" spans="1:15" x14ac:dyDescent="0.25">
      <c r="A1437" s="276" t="s">
        <v>8936</v>
      </c>
      <c r="B1437" s="278" t="s">
        <v>8937</v>
      </c>
      <c r="C1437" s="278" t="s">
        <v>8938</v>
      </c>
      <c r="D1437" s="277"/>
      <c r="E1437" s="278" t="s">
        <v>612</v>
      </c>
      <c r="F1437" s="282">
        <v>13</v>
      </c>
      <c r="G1437" s="277" t="s">
        <v>8939</v>
      </c>
    </row>
    <row r="1438" spans="1:15" x14ac:dyDescent="0.25">
      <c r="A1438" s="134" t="s">
        <v>8946</v>
      </c>
      <c r="B1438" s="174" t="s">
        <v>8702</v>
      </c>
      <c r="C1438" s="174" t="s">
        <v>2360</v>
      </c>
      <c r="E1438" s="174" t="s">
        <v>848</v>
      </c>
      <c r="F1438" s="282">
        <v>13</v>
      </c>
      <c r="G1438" s="133" t="s">
        <v>8947</v>
      </c>
      <c r="H1438" s="235" t="s">
        <v>8924</v>
      </c>
      <c r="I1438" s="235">
        <v>20040428</v>
      </c>
      <c r="J1438" s="134" t="s">
        <v>14</v>
      </c>
      <c r="K1438" s="58" t="s">
        <v>8948</v>
      </c>
      <c r="L1438" s="235">
        <v>760</v>
      </c>
      <c r="M1438" s="26" t="s">
        <v>4821</v>
      </c>
      <c r="N1438" s="27" t="s">
        <v>8949</v>
      </c>
      <c r="O1438" s="235">
        <v>13</v>
      </c>
    </row>
    <row r="1439" spans="1:15" x14ac:dyDescent="0.25">
      <c r="A1439" s="134" t="s">
        <v>8953</v>
      </c>
      <c r="B1439" s="154" t="s">
        <v>8955</v>
      </c>
      <c r="C1439" s="154" t="s">
        <v>8150</v>
      </c>
      <c r="E1439" s="154" t="s">
        <v>8954</v>
      </c>
      <c r="F1439" s="282">
        <v>13</v>
      </c>
      <c r="G1439" s="133" t="s">
        <v>8956</v>
      </c>
      <c r="H1439" s="235" t="s">
        <v>8924</v>
      </c>
      <c r="I1439" s="235">
        <v>20040428</v>
      </c>
      <c r="J1439" s="134" t="s">
        <v>14</v>
      </c>
      <c r="K1439" s="58" t="s">
        <v>8948</v>
      </c>
      <c r="L1439" s="235">
        <v>720</v>
      </c>
      <c r="M1439" s="26" t="s">
        <v>4821</v>
      </c>
      <c r="N1439" s="27" t="s">
        <v>8949</v>
      </c>
      <c r="O1439" s="235">
        <v>13</v>
      </c>
    </row>
    <row r="1440" spans="1:15" x14ac:dyDescent="0.25">
      <c r="A1440" s="134" t="s">
        <v>8963</v>
      </c>
      <c r="B1440" s="154" t="s">
        <v>8955</v>
      </c>
      <c r="C1440" s="154" t="s">
        <v>8150</v>
      </c>
      <c r="E1440" s="154" t="s">
        <v>8954</v>
      </c>
      <c r="F1440" s="282">
        <v>13</v>
      </c>
      <c r="G1440" s="133" t="s">
        <v>8964</v>
      </c>
      <c r="H1440" s="235" t="s">
        <v>8924</v>
      </c>
      <c r="I1440" s="235">
        <v>20040428</v>
      </c>
      <c r="J1440" s="134" t="s">
        <v>14</v>
      </c>
      <c r="K1440" s="58" t="s">
        <v>7756</v>
      </c>
      <c r="L1440" s="235">
        <v>370</v>
      </c>
      <c r="M1440" s="26" t="s">
        <v>8965</v>
      </c>
      <c r="N1440" s="27" t="s">
        <v>8966</v>
      </c>
      <c r="O1440" s="235">
        <v>13</v>
      </c>
    </row>
    <row r="1441" spans="1:15" x14ac:dyDescent="0.25">
      <c r="A1441" s="134" t="s">
        <v>8970</v>
      </c>
      <c r="B1441" s="181" t="s">
        <v>4583</v>
      </c>
      <c r="C1441" s="181" t="s">
        <v>4593</v>
      </c>
      <c r="E1441" s="181" t="s">
        <v>341</v>
      </c>
      <c r="F1441" s="282">
        <v>13</v>
      </c>
      <c r="G1441" s="133" t="s">
        <v>8971</v>
      </c>
      <c r="H1441" s="235" t="s">
        <v>8924</v>
      </c>
      <c r="I1441" s="235">
        <v>20040428</v>
      </c>
      <c r="J1441" s="134" t="s">
        <v>14</v>
      </c>
      <c r="K1441" s="58" t="s">
        <v>8972</v>
      </c>
      <c r="L1441" s="235">
        <v>300</v>
      </c>
      <c r="M1441" s="26" t="s">
        <v>8932</v>
      </c>
      <c r="N1441" s="27" t="s">
        <v>4812</v>
      </c>
      <c r="O1441" s="235">
        <v>13</v>
      </c>
    </row>
    <row r="1442" spans="1:15" x14ac:dyDescent="0.25">
      <c r="A1442" s="134" t="s">
        <v>8976</v>
      </c>
      <c r="B1442" s="174" t="s">
        <v>8702</v>
      </c>
      <c r="C1442" s="174" t="s">
        <v>2360</v>
      </c>
      <c r="E1442" s="174" t="s">
        <v>848</v>
      </c>
      <c r="F1442" s="282">
        <v>13</v>
      </c>
      <c r="G1442" s="133" t="s">
        <v>8977</v>
      </c>
      <c r="H1442" s="235" t="s">
        <v>8924</v>
      </c>
      <c r="I1442" s="235">
        <v>20040428</v>
      </c>
      <c r="J1442" s="134" t="s">
        <v>14</v>
      </c>
      <c r="K1442" s="58" t="s">
        <v>8978</v>
      </c>
      <c r="L1442" s="235">
        <v>330</v>
      </c>
      <c r="M1442" s="26" t="s">
        <v>8696</v>
      </c>
      <c r="N1442" s="27" t="s">
        <v>8979</v>
      </c>
      <c r="O1442" s="235">
        <v>13</v>
      </c>
    </row>
    <row r="1443" spans="1:15" x14ac:dyDescent="0.25">
      <c r="A1443" s="134" t="s">
        <v>8983</v>
      </c>
      <c r="B1443" s="171" t="s">
        <v>8984</v>
      </c>
      <c r="C1443" s="171" t="s">
        <v>8985</v>
      </c>
      <c r="E1443" s="171" t="s">
        <v>856</v>
      </c>
      <c r="F1443" s="282">
        <v>13</v>
      </c>
      <c r="G1443" s="133" t="s">
        <v>8987</v>
      </c>
      <c r="H1443" s="235" t="s">
        <v>8924</v>
      </c>
      <c r="I1443" s="235">
        <v>20040428</v>
      </c>
      <c r="J1443" s="134" t="s">
        <v>14</v>
      </c>
      <c r="K1443" s="58" t="s">
        <v>8989</v>
      </c>
      <c r="L1443" s="235">
        <v>320</v>
      </c>
      <c r="M1443" s="26" t="s">
        <v>8696</v>
      </c>
      <c r="N1443" s="27" t="s">
        <v>8780</v>
      </c>
      <c r="O1443" s="235">
        <v>13</v>
      </c>
    </row>
    <row r="1444" spans="1:15" x14ac:dyDescent="0.25">
      <c r="A1444" s="134" t="s">
        <v>8994</v>
      </c>
      <c r="B1444" s="181" t="s">
        <v>4583</v>
      </c>
      <c r="C1444" s="181" t="s">
        <v>4593</v>
      </c>
      <c r="E1444" s="181" t="s">
        <v>341</v>
      </c>
      <c r="F1444" s="282">
        <v>13</v>
      </c>
      <c r="G1444" s="133" t="s">
        <v>8995</v>
      </c>
      <c r="H1444" s="235" t="s">
        <v>8996</v>
      </c>
      <c r="I1444" s="235">
        <v>20040428</v>
      </c>
      <c r="J1444" s="134" t="s">
        <v>14</v>
      </c>
      <c r="K1444" s="58" t="s">
        <v>4810</v>
      </c>
      <c r="L1444" s="235">
        <v>850</v>
      </c>
      <c r="M1444" s="26" t="s">
        <v>8997</v>
      </c>
      <c r="N1444" s="27" t="s">
        <v>4863</v>
      </c>
      <c r="O1444" s="235">
        <v>13</v>
      </c>
    </row>
    <row r="1445" spans="1:15" x14ac:dyDescent="0.25">
      <c r="A1445" s="276" t="s">
        <v>9001</v>
      </c>
      <c r="B1445" s="278" t="s">
        <v>8937</v>
      </c>
      <c r="C1445" s="278" t="s">
        <v>8938</v>
      </c>
      <c r="D1445" s="280"/>
      <c r="E1445" s="278" t="s">
        <v>612</v>
      </c>
      <c r="F1445" s="282">
        <v>13</v>
      </c>
    </row>
    <row r="1446" spans="1:15" x14ac:dyDescent="0.25">
      <c r="A1446" s="134" t="s">
        <v>9007</v>
      </c>
      <c r="B1446" s="181" t="s">
        <v>4583</v>
      </c>
      <c r="C1446" s="181" t="s">
        <v>4593</v>
      </c>
      <c r="E1446" s="181" t="s">
        <v>341</v>
      </c>
      <c r="F1446" s="282">
        <v>13</v>
      </c>
      <c r="G1446" s="133" t="s">
        <v>9008</v>
      </c>
      <c r="H1446" s="235" t="s">
        <v>8996</v>
      </c>
      <c r="I1446" s="235">
        <v>20040428</v>
      </c>
      <c r="J1446" s="134" t="s">
        <v>14</v>
      </c>
      <c r="K1446" s="58" t="s">
        <v>9009</v>
      </c>
      <c r="L1446" s="235">
        <v>520</v>
      </c>
      <c r="M1446" s="26" t="s">
        <v>8932</v>
      </c>
      <c r="N1446" s="27" t="s">
        <v>8892</v>
      </c>
      <c r="O1446" s="235">
        <v>13</v>
      </c>
    </row>
    <row r="1447" spans="1:15" x14ac:dyDescent="0.25">
      <c r="A1447" s="274" t="s">
        <v>9013</v>
      </c>
      <c r="B1447" s="279" t="s">
        <v>8955</v>
      </c>
      <c r="C1447" s="279" t="s">
        <v>8150</v>
      </c>
      <c r="D1447" s="275"/>
      <c r="E1447" s="279" t="s">
        <v>8954</v>
      </c>
      <c r="F1447" s="282">
        <v>13</v>
      </c>
      <c r="G1447" s="275" t="s">
        <v>9014</v>
      </c>
      <c r="H1447" s="235" t="s">
        <v>8996</v>
      </c>
      <c r="I1447" s="235">
        <v>20040428</v>
      </c>
      <c r="J1447" s="134" t="s">
        <v>14</v>
      </c>
      <c r="K1447" s="58" t="s">
        <v>9015</v>
      </c>
      <c r="L1447" s="235">
        <v>770</v>
      </c>
      <c r="M1447" s="26" t="s">
        <v>9016</v>
      </c>
      <c r="N1447" s="27" t="s">
        <v>9017</v>
      </c>
      <c r="O1447" s="235">
        <v>13</v>
      </c>
    </row>
    <row r="1448" spans="1:15" x14ac:dyDescent="0.25">
      <c r="A1448" s="134" t="s">
        <v>9021</v>
      </c>
      <c r="B1448" s="154" t="s">
        <v>8955</v>
      </c>
      <c r="C1448" s="154" t="s">
        <v>8150</v>
      </c>
      <c r="E1448" s="154" t="s">
        <v>8954</v>
      </c>
      <c r="F1448" s="282">
        <v>13</v>
      </c>
      <c r="G1448" s="133" t="s">
        <v>9022</v>
      </c>
      <c r="H1448" s="235" t="s">
        <v>8996</v>
      </c>
      <c r="I1448" s="235">
        <v>20040428</v>
      </c>
      <c r="J1448" s="134" t="s">
        <v>14</v>
      </c>
      <c r="K1448" s="58" t="s">
        <v>9015</v>
      </c>
      <c r="L1448" s="235">
        <v>800</v>
      </c>
      <c r="M1448" s="26" t="s">
        <v>9023</v>
      </c>
      <c r="N1448" s="27" t="s">
        <v>9024</v>
      </c>
      <c r="O1448" s="235">
        <v>13</v>
      </c>
    </row>
    <row r="1449" spans="1:15" x14ac:dyDescent="0.25">
      <c r="A1449" s="134" t="s">
        <v>9028</v>
      </c>
      <c r="B1449" s="174" t="s">
        <v>8702</v>
      </c>
      <c r="C1449" s="174" t="s">
        <v>2360</v>
      </c>
      <c r="E1449" s="174" t="s">
        <v>848</v>
      </c>
      <c r="F1449" s="282">
        <v>13</v>
      </c>
      <c r="G1449" s="133" t="s">
        <v>9029</v>
      </c>
      <c r="H1449" s="235" t="s">
        <v>8996</v>
      </c>
      <c r="I1449" s="235">
        <v>20040428</v>
      </c>
      <c r="J1449" s="134" t="s">
        <v>14</v>
      </c>
      <c r="K1449" s="58" t="s">
        <v>9015</v>
      </c>
      <c r="L1449" s="235">
        <v>820</v>
      </c>
      <c r="M1449" s="26" t="s">
        <v>9030</v>
      </c>
      <c r="N1449" s="27" t="s">
        <v>9031</v>
      </c>
      <c r="O1449" s="235">
        <v>13</v>
      </c>
    </row>
    <row r="1450" spans="1:15" x14ac:dyDescent="0.25">
      <c r="A1450" s="134" t="s">
        <v>9035</v>
      </c>
      <c r="B1450" s="174" t="s">
        <v>8702</v>
      </c>
      <c r="C1450" s="174" t="s">
        <v>2360</v>
      </c>
      <c r="E1450" s="174" t="s">
        <v>848</v>
      </c>
      <c r="F1450" s="282">
        <v>13</v>
      </c>
      <c r="G1450" s="133" t="s">
        <v>9036</v>
      </c>
      <c r="H1450" s="235" t="s">
        <v>9037</v>
      </c>
      <c r="I1450" s="235">
        <v>20040428</v>
      </c>
      <c r="J1450" s="134" t="s">
        <v>14</v>
      </c>
      <c r="K1450" s="58" t="s">
        <v>8681</v>
      </c>
      <c r="L1450" s="235">
        <v>120</v>
      </c>
      <c r="M1450" s="26" t="s">
        <v>8682</v>
      </c>
      <c r="N1450" s="27" t="s">
        <v>8683</v>
      </c>
      <c r="O1450" s="235">
        <v>13</v>
      </c>
    </row>
    <row r="1451" spans="1:15" x14ac:dyDescent="0.25">
      <c r="A1451" s="134" t="s">
        <v>9041</v>
      </c>
      <c r="B1451" s="174" t="s">
        <v>8702</v>
      </c>
      <c r="C1451" s="174" t="s">
        <v>2360</v>
      </c>
      <c r="E1451" s="174" t="s">
        <v>848</v>
      </c>
      <c r="F1451" s="282">
        <v>13</v>
      </c>
      <c r="G1451" s="133" t="s">
        <v>9042</v>
      </c>
      <c r="H1451" s="235" t="s">
        <v>9037</v>
      </c>
      <c r="I1451" s="235">
        <v>20040428</v>
      </c>
      <c r="J1451" s="134" t="s">
        <v>14</v>
      </c>
      <c r="K1451" s="58" t="s">
        <v>9043</v>
      </c>
      <c r="L1451" s="235">
        <v>2</v>
      </c>
      <c r="M1451" s="26" t="s">
        <v>8696</v>
      </c>
      <c r="N1451" s="27" t="s">
        <v>8697</v>
      </c>
      <c r="O1451" s="235">
        <v>13</v>
      </c>
    </row>
    <row r="1452" spans="1:15" x14ac:dyDescent="0.25">
      <c r="A1452" s="134" t="s">
        <v>9047</v>
      </c>
      <c r="B1452" s="154" t="s">
        <v>8955</v>
      </c>
      <c r="C1452" s="154" t="s">
        <v>8150</v>
      </c>
      <c r="E1452" s="154" t="s">
        <v>8954</v>
      </c>
      <c r="F1452" s="282">
        <v>13</v>
      </c>
      <c r="G1452" s="133" t="s">
        <v>9048</v>
      </c>
      <c r="H1452" s="235" t="s">
        <v>9037</v>
      </c>
      <c r="I1452" s="235">
        <v>20040428</v>
      </c>
      <c r="J1452" s="134" t="s">
        <v>14</v>
      </c>
      <c r="K1452" s="58" t="s">
        <v>9049</v>
      </c>
      <c r="L1452" s="235">
        <v>60</v>
      </c>
      <c r="M1452" s="26" t="s">
        <v>9050</v>
      </c>
      <c r="N1452" s="27" t="s">
        <v>8697</v>
      </c>
      <c r="O1452" s="235">
        <v>13</v>
      </c>
    </row>
    <row r="1453" spans="1:15" x14ac:dyDescent="0.25">
      <c r="A1453" s="134" t="s">
        <v>9054</v>
      </c>
      <c r="B1453" s="154" t="s">
        <v>8955</v>
      </c>
      <c r="C1453" s="154" t="s">
        <v>8150</v>
      </c>
      <c r="E1453" s="154" t="s">
        <v>8954</v>
      </c>
      <c r="F1453" s="282">
        <v>13</v>
      </c>
      <c r="G1453" s="133" t="s">
        <v>9055</v>
      </c>
      <c r="H1453" s="235" t="s">
        <v>9037</v>
      </c>
      <c r="I1453" s="235">
        <v>20040428</v>
      </c>
      <c r="J1453" s="134" t="s">
        <v>14</v>
      </c>
      <c r="K1453" s="58" t="s">
        <v>9056</v>
      </c>
      <c r="L1453" s="235">
        <v>75</v>
      </c>
      <c r="M1453" s="26" t="s">
        <v>4821</v>
      </c>
      <c r="N1453" s="27" t="s">
        <v>8697</v>
      </c>
      <c r="O1453" s="235">
        <v>13</v>
      </c>
    </row>
    <row r="1454" spans="1:15" x14ac:dyDescent="0.25">
      <c r="A1454" s="134" t="s">
        <v>9060</v>
      </c>
      <c r="B1454" s="154" t="s">
        <v>8955</v>
      </c>
      <c r="C1454" s="154" t="s">
        <v>8150</v>
      </c>
      <c r="E1454" s="154" t="s">
        <v>8954</v>
      </c>
      <c r="F1454" s="282">
        <v>13</v>
      </c>
      <c r="G1454" s="133" t="s">
        <v>9061</v>
      </c>
      <c r="H1454" s="235" t="s">
        <v>9037</v>
      </c>
      <c r="I1454" s="235">
        <v>20040428</v>
      </c>
      <c r="J1454" s="134" t="s">
        <v>14</v>
      </c>
      <c r="K1454" s="58" t="s">
        <v>9062</v>
      </c>
      <c r="L1454" s="235">
        <v>401</v>
      </c>
      <c r="M1454" s="26" t="s">
        <v>9063</v>
      </c>
      <c r="N1454" s="27" t="s">
        <v>9064</v>
      </c>
      <c r="O1454" s="235">
        <v>13</v>
      </c>
    </row>
    <row r="1455" spans="1:15" x14ac:dyDescent="0.25">
      <c r="A1455" s="134" t="s">
        <v>9068</v>
      </c>
      <c r="B1455" s="154" t="s">
        <v>8955</v>
      </c>
      <c r="C1455" s="154" t="s">
        <v>8150</v>
      </c>
      <c r="E1455" s="154" t="s">
        <v>8954</v>
      </c>
      <c r="F1455" s="282">
        <v>13</v>
      </c>
      <c r="G1455" s="133" t="s">
        <v>9069</v>
      </c>
      <c r="H1455" s="235" t="s">
        <v>9037</v>
      </c>
      <c r="I1455" s="235">
        <v>20040428</v>
      </c>
      <c r="J1455" s="134" t="s">
        <v>14</v>
      </c>
      <c r="K1455" s="58" t="s">
        <v>8747</v>
      </c>
      <c r="L1455" s="235">
        <v>120</v>
      </c>
      <c r="M1455" s="26" t="s">
        <v>9070</v>
      </c>
      <c r="N1455" s="27" t="s">
        <v>9071</v>
      </c>
      <c r="O1455" s="235">
        <v>13</v>
      </c>
    </row>
    <row r="1456" spans="1:15" x14ac:dyDescent="0.25">
      <c r="A1456" s="134" t="s">
        <v>9075</v>
      </c>
      <c r="B1456" s="174" t="s">
        <v>8702</v>
      </c>
      <c r="C1456" s="174" t="s">
        <v>2360</v>
      </c>
      <c r="E1456" s="174" t="s">
        <v>848</v>
      </c>
      <c r="F1456" s="282">
        <v>13</v>
      </c>
      <c r="G1456" s="133" t="s">
        <v>9076</v>
      </c>
      <c r="H1456" s="235" t="s">
        <v>9077</v>
      </c>
      <c r="I1456" s="235">
        <v>20040428</v>
      </c>
      <c r="J1456" s="134" t="s">
        <v>14</v>
      </c>
      <c r="K1456" s="58" t="s">
        <v>9078</v>
      </c>
      <c r="L1456" s="235">
        <v>120</v>
      </c>
      <c r="M1456" s="26" t="s">
        <v>9079</v>
      </c>
      <c r="N1456" s="27" t="s">
        <v>7817</v>
      </c>
      <c r="O1456" s="235">
        <v>13</v>
      </c>
    </row>
    <row r="1457" spans="1:15" x14ac:dyDescent="0.25">
      <c r="A1457" s="134" t="s">
        <v>9083</v>
      </c>
      <c r="B1457" s="174" t="s">
        <v>8702</v>
      </c>
      <c r="C1457" s="174" t="s">
        <v>2360</v>
      </c>
      <c r="E1457" s="174" t="s">
        <v>848</v>
      </c>
      <c r="F1457" s="282">
        <v>13</v>
      </c>
      <c r="G1457" s="133" t="s">
        <v>9084</v>
      </c>
      <c r="H1457" s="235" t="s">
        <v>9077</v>
      </c>
      <c r="I1457" s="235">
        <v>20040428</v>
      </c>
      <c r="J1457" s="134" t="s">
        <v>14</v>
      </c>
      <c r="K1457" s="58" t="s">
        <v>9085</v>
      </c>
      <c r="L1457" s="235">
        <v>37</v>
      </c>
      <c r="M1457" s="26" t="s">
        <v>8841</v>
      </c>
      <c r="N1457" s="27" t="s">
        <v>5224</v>
      </c>
      <c r="O1457" s="235">
        <v>13</v>
      </c>
    </row>
    <row r="1458" spans="1:15" x14ac:dyDescent="0.25">
      <c r="A1458" s="134" t="s">
        <v>9089</v>
      </c>
      <c r="B1458" s="154" t="s">
        <v>8712</v>
      </c>
      <c r="C1458" s="154" t="s">
        <v>8713</v>
      </c>
      <c r="E1458" s="154" t="s">
        <v>1805</v>
      </c>
      <c r="F1458" s="282">
        <v>13</v>
      </c>
      <c r="G1458" s="133" t="s">
        <v>9090</v>
      </c>
      <c r="H1458" s="235" t="s">
        <v>9077</v>
      </c>
      <c r="I1458" s="235">
        <v>20040428</v>
      </c>
      <c r="J1458" s="134" t="s">
        <v>14</v>
      </c>
      <c r="K1458" s="58" t="s">
        <v>9091</v>
      </c>
      <c r="L1458" s="235">
        <v>559</v>
      </c>
      <c r="M1458" s="26" t="s">
        <v>9092</v>
      </c>
      <c r="N1458" s="27" t="s">
        <v>8811</v>
      </c>
      <c r="O1458" s="235">
        <v>13</v>
      </c>
    </row>
    <row r="1459" spans="1:15" x14ac:dyDescent="0.25">
      <c r="A1459" s="134" t="s">
        <v>9096</v>
      </c>
      <c r="B1459" s="154" t="s">
        <v>8712</v>
      </c>
      <c r="C1459" s="154" t="s">
        <v>8713</v>
      </c>
      <c r="E1459" s="154" t="s">
        <v>1805</v>
      </c>
      <c r="F1459" s="282">
        <v>13</v>
      </c>
      <c r="G1459" s="133" t="s">
        <v>9097</v>
      </c>
      <c r="H1459" s="235" t="s">
        <v>9077</v>
      </c>
      <c r="I1459" s="235">
        <v>20040428</v>
      </c>
      <c r="J1459" s="134" t="s">
        <v>14</v>
      </c>
      <c r="K1459" s="58" t="s">
        <v>9098</v>
      </c>
      <c r="L1459" s="235">
        <v>770</v>
      </c>
      <c r="M1459" s="26" t="s">
        <v>9099</v>
      </c>
      <c r="N1459" s="27" t="s">
        <v>9100</v>
      </c>
      <c r="O1459" s="235">
        <v>13</v>
      </c>
    </row>
    <row r="1460" spans="1:15" x14ac:dyDescent="0.25">
      <c r="A1460" s="134" t="s">
        <v>9104</v>
      </c>
      <c r="B1460" s="154" t="s">
        <v>8712</v>
      </c>
      <c r="C1460" s="154" t="s">
        <v>8713</v>
      </c>
      <c r="E1460" s="154" t="s">
        <v>1805</v>
      </c>
      <c r="F1460" s="282">
        <v>13</v>
      </c>
      <c r="G1460" s="133" t="s">
        <v>9105</v>
      </c>
      <c r="H1460" s="235" t="s">
        <v>9077</v>
      </c>
      <c r="I1460" s="235">
        <v>20040428</v>
      </c>
      <c r="J1460" s="134" t="s">
        <v>14</v>
      </c>
      <c r="K1460" s="58" t="s">
        <v>9106</v>
      </c>
      <c r="L1460" s="235">
        <v>700</v>
      </c>
      <c r="M1460" s="26" t="s">
        <v>9107</v>
      </c>
      <c r="N1460" s="27" t="s">
        <v>9108</v>
      </c>
      <c r="O1460" s="235">
        <v>13</v>
      </c>
    </row>
    <row r="1461" spans="1:15" x14ac:dyDescent="0.25">
      <c r="A1461" s="134" t="s">
        <v>9112</v>
      </c>
      <c r="B1461" s="154" t="s">
        <v>8712</v>
      </c>
      <c r="C1461" s="154" t="s">
        <v>8713</v>
      </c>
      <c r="E1461" s="154" t="s">
        <v>1805</v>
      </c>
      <c r="F1461" s="282">
        <v>13</v>
      </c>
      <c r="G1461" s="133" t="s">
        <v>9113</v>
      </c>
      <c r="H1461" s="235" t="s">
        <v>9077</v>
      </c>
      <c r="I1461" s="235">
        <v>20040428</v>
      </c>
      <c r="J1461" s="134" t="s">
        <v>14</v>
      </c>
      <c r="K1461" s="58" t="s">
        <v>9106</v>
      </c>
      <c r="L1461" s="235">
        <v>980</v>
      </c>
      <c r="M1461" s="26" t="s">
        <v>9114</v>
      </c>
      <c r="N1461" s="27" t="s">
        <v>9108</v>
      </c>
      <c r="O1461" s="235">
        <v>13</v>
      </c>
    </row>
    <row r="1462" spans="1:15" x14ac:dyDescent="0.25">
      <c r="A1462" s="134" t="s">
        <v>9118</v>
      </c>
      <c r="B1462" s="154" t="s">
        <v>8712</v>
      </c>
      <c r="C1462" s="154" t="s">
        <v>8713</v>
      </c>
      <c r="E1462" s="154" t="s">
        <v>1805</v>
      </c>
      <c r="F1462" s="282">
        <v>13</v>
      </c>
      <c r="G1462" s="133" t="s">
        <v>9119</v>
      </c>
      <c r="H1462" s="235" t="s">
        <v>9077</v>
      </c>
      <c r="I1462" s="235">
        <v>20040428</v>
      </c>
      <c r="J1462" s="134" t="s">
        <v>14</v>
      </c>
      <c r="K1462" s="58" t="s">
        <v>9106</v>
      </c>
      <c r="L1462" s="235">
        <v>1100</v>
      </c>
      <c r="M1462" s="26" t="s">
        <v>9120</v>
      </c>
      <c r="N1462" s="27" t="s">
        <v>9121</v>
      </c>
      <c r="O1462" s="235">
        <v>13</v>
      </c>
    </row>
    <row r="1463" spans="1:15" x14ac:dyDescent="0.25">
      <c r="A1463" s="134" t="s">
        <v>9125</v>
      </c>
      <c r="B1463" s="154" t="s">
        <v>8712</v>
      </c>
      <c r="C1463" s="154" t="s">
        <v>8713</v>
      </c>
      <c r="E1463" s="154" t="s">
        <v>1805</v>
      </c>
      <c r="F1463" s="282">
        <v>13</v>
      </c>
      <c r="G1463" s="133" t="s">
        <v>9126</v>
      </c>
      <c r="H1463" s="235" t="s">
        <v>9127</v>
      </c>
      <c r="I1463" s="235">
        <v>20040428</v>
      </c>
      <c r="J1463" s="134" t="s">
        <v>14</v>
      </c>
      <c r="K1463" s="58" t="s">
        <v>9128</v>
      </c>
      <c r="L1463" s="235">
        <v>800</v>
      </c>
      <c r="M1463" s="26" t="s">
        <v>9129</v>
      </c>
      <c r="N1463" s="27" t="s">
        <v>5224</v>
      </c>
      <c r="O1463" s="235">
        <v>13</v>
      </c>
    </row>
    <row r="1464" spans="1:15" x14ac:dyDescent="0.25">
      <c r="A1464" s="134" t="s">
        <v>9133</v>
      </c>
      <c r="B1464" s="174" t="s">
        <v>8702</v>
      </c>
      <c r="C1464" s="174" t="s">
        <v>2360</v>
      </c>
      <c r="E1464" s="174" t="s">
        <v>848</v>
      </c>
      <c r="F1464" s="282">
        <v>13</v>
      </c>
      <c r="G1464" s="133" t="s">
        <v>9134</v>
      </c>
      <c r="H1464" s="235" t="s">
        <v>9127</v>
      </c>
      <c r="I1464" s="235">
        <v>20040428</v>
      </c>
      <c r="J1464" s="134" t="s">
        <v>14</v>
      </c>
      <c r="K1464" s="58" t="s">
        <v>9128</v>
      </c>
      <c r="L1464" s="235">
        <v>800</v>
      </c>
      <c r="M1464" s="26" t="s">
        <v>9129</v>
      </c>
      <c r="N1464" s="27" t="s">
        <v>5224</v>
      </c>
      <c r="O1464" s="235">
        <v>13</v>
      </c>
    </row>
    <row r="1465" spans="1:15" x14ac:dyDescent="0.25">
      <c r="A1465" s="134" t="s">
        <v>9138</v>
      </c>
      <c r="B1465" s="174" t="s">
        <v>8702</v>
      </c>
      <c r="C1465" s="174" t="s">
        <v>2360</v>
      </c>
      <c r="E1465" s="174" t="s">
        <v>848</v>
      </c>
      <c r="F1465" s="282">
        <v>13</v>
      </c>
      <c r="G1465" s="133" t="s">
        <v>9139</v>
      </c>
      <c r="H1465" s="235" t="s">
        <v>9127</v>
      </c>
      <c r="I1465" s="235">
        <v>20040428</v>
      </c>
      <c r="J1465" s="134" t="s">
        <v>14</v>
      </c>
      <c r="K1465" s="58" t="s">
        <v>9140</v>
      </c>
      <c r="L1465" s="235">
        <v>850</v>
      </c>
      <c r="M1465" s="26" t="s">
        <v>8804</v>
      </c>
      <c r="N1465" s="27" t="s">
        <v>8870</v>
      </c>
      <c r="O1465" s="235">
        <v>13</v>
      </c>
    </row>
    <row r="1466" spans="1:15" x14ac:dyDescent="0.25">
      <c r="A1466" s="134" t="s">
        <v>9144</v>
      </c>
      <c r="B1466" s="174" t="s">
        <v>8702</v>
      </c>
      <c r="C1466" s="174" t="s">
        <v>2360</v>
      </c>
      <c r="E1466" s="174" t="s">
        <v>848</v>
      </c>
      <c r="F1466" s="282">
        <v>13</v>
      </c>
      <c r="G1466" s="133" t="s">
        <v>9145</v>
      </c>
      <c r="H1466" s="235" t="s">
        <v>9127</v>
      </c>
      <c r="I1466" s="235">
        <v>20040428</v>
      </c>
      <c r="J1466" s="134" t="s">
        <v>14</v>
      </c>
      <c r="K1466" s="58" t="s">
        <v>6999</v>
      </c>
      <c r="L1466" s="235">
        <v>1200</v>
      </c>
      <c r="M1466" s="26" t="s">
        <v>8876</v>
      </c>
      <c r="N1466" s="27" t="s">
        <v>4890</v>
      </c>
      <c r="O1466" s="235">
        <v>13</v>
      </c>
    </row>
    <row r="1467" spans="1:15" x14ac:dyDescent="0.25">
      <c r="A1467" s="134" t="s">
        <v>9149</v>
      </c>
      <c r="B1467" s="154" t="s">
        <v>8712</v>
      </c>
      <c r="C1467" s="154" t="s">
        <v>8713</v>
      </c>
      <c r="E1467" s="154" t="s">
        <v>1805</v>
      </c>
      <c r="F1467" s="282">
        <v>13</v>
      </c>
      <c r="G1467" s="133" t="s">
        <v>9150</v>
      </c>
      <c r="H1467" s="235" t="s">
        <v>9151</v>
      </c>
      <c r="I1467" s="235">
        <v>20040428</v>
      </c>
      <c r="J1467" s="134" t="s">
        <v>14</v>
      </c>
      <c r="K1467" s="58" t="s">
        <v>9152</v>
      </c>
      <c r="L1467" s="235">
        <v>570</v>
      </c>
      <c r="M1467" s="26" t="s">
        <v>9079</v>
      </c>
      <c r="N1467" s="27" t="s">
        <v>9153</v>
      </c>
      <c r="O1467" s="235">
        <v>13</v>
      </c>
    </row>
    <row r="1468" spans="1:15" x14ac:dyDescent="0.25">
      <c r="A1468" s="134" t="s">
        <v>9157</v>
      </c>
      <c r="B1468" s="181" t="s">
        <v>4583</v>
      </c>
      <c r="C1468" s="181" t="s">
        <v>4593</v>
      </c>
      <c r="E1468" s="181" t="s">
        <v>341</v>
      </c>
      <c r="F1468" s="282">
        <v>13</v>
      </c>
      <c r="G1468" s="133" t="s">
        <v>9158</v>
      </c>
      <c r="H1468" s="235" t="s">
        <v>9151</v>
      </c>
      <c r="I1468" s="235">
        <v>20040428</v>
      </c>
      <c r="J1468" s="134" t="s">
        <v>14</v>
      </c>
      <c r="K1468" s="58" t="s">
        <v>9152</v>
      </c>
      <c r="L1468" s="235">
        <v>570</v>
      </c>
      <c r="M1468" s="26" t="s">
        <v>9079</v>
      </c>
      <c r="N1468" s="27" t="s">
        <v>9153</v>
      </c>
      <c r="O1468" s="235">
        <v>13</v>
      </c>
    </row>
    <row r="1469" spans="1:15" x14ac:dyDescent="0.25">
      <c r="A1469" s="134" t="s">
        <v>9162</v>
      </c>
      <c r="B1469" s="174" t="s">
        <v>8702</v>
      </c>
      <c r="C1469" s="174" t="s">
        <v>2360</v>
      </c>
      <c r="E1469" s="174" t="s">
        <v>848</v>
      </c>
      <c r="F1469" s="282">
        <v>13</v>
      </c>
      <c r="G1469" s="133" t="s">
        <v>9163</v>
      </c>
      <c r="H1469" s="235" t="s">
        <v>9151</v>
      </c>
      <c r="I1469" s="235">
        <v>20040428</v>
      </c>
      <c r="J1469" s="134" t="s">
        <v>14</v>
      </c>
      <c r="K1469" s="58" t="s">
        <v>9152</v>
      </c>
      <c r="L1469" s="235">
        <v>575</v>
      </c>
      <c r="M1469" s="26" t="s">
        <v>9079</v>
      </c>
      <c r="N1469" s="27" t="s">
        <v>9153</v>
      </c>
      <c r="O1469" s="235">
        <v>13</v>
      </c>
    </row>
    <row r="1470" spans="1:15" x14ac:dyDescent="0.25">
      <c r="A1470" s="134" t="s">
        <v>9167</v>
      </c>
      <c r="B1470" s="154" t="s">
        <v>8712</v>
      </c>
      <c r="C1470" s="154" t="s">
        <v>8713</v>
      </c>
      <c r="E1470" s="154" t="s">
        <v>1805</v>
      </c>
      <c r="F1470" s="282">
        <v>13</v>
      </c>
      <c r="G1470" s="133" t="s">
        <v>9168</v>
      </c>
      <c r="H1470" s="235" t="s">
        <v>9151</v>
      </c>
      <c r="I1470" s="235">
        <v>20040428</v>
      </c>
      <c r="J1470" s="134" t="s">
        <v>14</v>
      </c>
      <c r="K1470" s="58" t="s">
        <v>9152</v>
      </c>
      <c r="L1470" s="235">
        <v>640</v>
      </c>
      <c r="M1470" s="26" t="s">
        <v>9169</v>
      </c>
      <c r="N1470" s="27" t="s">
        <v>9017</v>
      </c>
      <c r="O1470" s="235">
        <v>13</v>
      </c>
    </row>
    <row r="1471" spans="1:15" x14ac:dyDescent="0.25">
      <c r="A1471" s="134" t="s">
        <v>9173</v>
      </c>
      <c r="B1471" s="154" t="s">
        <v>8712</v>
      </c>
      <c r="C1471" s="154" t="s">
        <v>8713</v>
      </c>
      <c r="E1471" s="154" t="s">
        <v>1805</v>
      </c>
      <c r="F1471" s="282">
        <v>13</v>
      </c>
      <c r="G1471" s="133" t="s">
        <v>9174</v>
      </c>
      <c r="H1471" s="235" t="s">
        <v>9151</v>
      </c>
      <c r="I1471" s="235">
        <v>20040428</v>
      </c>
      <c r="J1471" s="134" t="s">
        <v>14</v>
      </c>
      <c r="K1471" s="58" t="s">
        <v>9175</v>
      </c>
      <c r="L1471" s="235">
        <v>700</v>
      </c>
      <c r="M1471" s="26" t="s">
        <v>9176</v>
      </c>
      <c r="N1471" s="27" t="s">
        <v>5804</v>
      </c>
      <c r="O1471" s="235">
        <v>13</v>
      </c>
    </row>
    <row r="1472" spans="1:15" x14ac:dyDescent="0.25">
      <c r="A1472" s="134" t="s">
        <v>9180</v>
      </c>
      <c r="B1472" s="164" t="s">
        <v>8800</v>
      </c>
      <c r="C1472" s="164" t="s">
        <v>8801</v>
      </c>
      <c r="E1472" s="164" t="s">
        <v>413</v>
      </c>
      <c r="F1472" s="282">
        <v>13</v>
      </c>
      <c r="G1472" s="133" t="s">
        <v>9181</v>
      </c>
      <c r="H1472" s="235" t="s">
        <v>9151</v>
      </c>
      <c r="I1472" s="235">
        <v>20040428</v>
      </c>
      <c r="J1472" s="134" t="s">
        <v>14</v>
      </c>
      <c r="K1472" s="58" t="s">
        <v>4712</v>
      </c>
      <c r="L1472" s="235">
        <v>430</v>
      </c>
      <c r="M1472" s="26" t="s">
        <v>9182</v>
      </c>
      <c r="N1472" s="27" t="s">
        <v>9183</v>
      </c>
      <c r="O1472" s="235">
        <v>13</v>
      </c>
    </row>
    <row r="1473" spans="1:15" x14ac:dyDescent="0.25">
      <c r="A1473" s="134" t="s">
        <v>9187</v>
      </c>
      <c r="B1473" s="174" t="s">
        <v>8702</v>
      </c>
      <c r="C1473" s="174" t="s">
        <v>2360</v>
      </c>
      <c r="E1473" s="174" t="s">
        <v>848</v>
      </c>
      <c r="F1473" s="282">
        <v>13</v>
      </c>
      <c r="G1473" s="133" t="s">
        <v>9188</v>
      </c>
      <c r="H1473" s="235" t="s">
        <v>9189</v>
      </c>
      <c r="I1473" s="235">
        <v>20040428</v>
      </c>
      <c r="J1473" s="134" t="s">
        <v>14</v>
      </c>
      <c r="K1473" s="58" t="s">
        <v>9190</v>
      </c>
      <c r="L1473" s="235">
        <v>270</v>
      </c>
      <c r="M1473" s="26" t="s">
        <v>8997</v>
      </c>
      <c r="N1473" s="27" t="s">
        <v>4763</v>
      </c>
      <c r="O1473" s="235">
        <v>13</v>
      </c>
    </row>
    <row r="1474" spans="1:15" x14ac:dyDescent="0.25">
      <c r="A1474" s="134" t="s">
        <v>9194</v>
      </c>
      <c r="B1474" s="154" t="s">
        <v>8955</v>
      </c>
      <c r="C1474" s="154" t="s">
        <v>8150</v>
      </c>
      <c r="E1474" s="154" t="s">
        <v>8954</v>
      </c>
      <c r="F1474" s="282">
        <v>13</v>
      </c>
      <c r="G1474" s="133" t="s">
        <v>9195</v>
      </c>
      <c r="H1474" s="235" t="s">
        <v>9189</v>
      </c>
      <c r="I1474" s="235">
        <v>20040428</v>
      </c>
      <c r="J1474" s="134" t="s">
        <v>14</v>
      </c>
      <c r="K1474" s="58" t="s">
        <v>9196</v>
      </c>
      <c r="L1474" s="235">
        <v>170</v>
      </c>
      <c r="M1474" s="26" t="s">
        <v>4821</v>
      </c>
      <c r="N1474" s="27" t="s">
        <v>4803</v>
      </c>
      <c r="O1474" s="235">
        <v>13</v>
      </c>
    </row>
    <row r="1475" spans="1:15" x14ac:dyDescent="0.25">
      <c r="A1475" s="134" t="s">
        <v>9200</v>
      </c>
      <c r="B1475" s="154" t="s">
        <v>8955</v>
      </c>
      <c r="C1475" s="154" t="s">
        <v>8150</v>
      </c>
      <c r="E1475" s="154" t="s">
        <v>8954</v>
      </c>
      <c r="F1475" s="282">
        <v>13</v>
      </c>
      <c r="G1475" s="133" t="s">
        <v>9201</v>
      </c>
      <c r="H1475" s="235" t="s">
        <v>9189</v>
      </c>
      <c r="I1475" s="235">
        <v>20040428</v>
      </c>
      <c r="J1475" s="134" t="s">
        <v>14</v>
      </c>
      <c r="K1475" s="58" t="s">
        <v>8681</v>
      </c>
      <c r="L1475" s="235">
        <v>120</v>
      </c>
      <c r="M1475" s="26" t="s">
        <v>8682</v>
      </c>
      <c r="N1475" s="27" t="s">
        <v>8683</v>
      </c>
      <c r="O1475" s="235">
        <v>13</v>
      </c>
    </row>
    <row r="1476" spans="1:15" x14ac:dyDescent="0.25">
      <c r="A1476" s="134" t="s">
        <v>9205</v>
      </c>
      <c r="B1476" s="174" t="s">
        <v>8702</v>
      </c>
      <c r="C1476" s="174" t="s">
        <v>2360</v>
      </c>
      <c r="E1476" s="174" t="s">
        <v>848</v>
      </c>
      <c r="F1476" s="282">
        <v>13</v>
      </c>
      <c r="G1476" s="133" t="s">
        <v>9206</v>
      </c>
      <c r="H1476" s="235" t="s">
        <v>9207</v>
      </c>
      <c r="I1476" s="235">
        <v>20040428</v>
      </c>
      <c r="J1476" s="134" t="s">
        <v>14</v>
      </c>
      <c r="K1476" s="58" t="s">
        <v>8925</v>
      </c>
      <c r="L1476" s="235">
        <v>270</v>
      </c>
      <c r="M1476" s="26" t="s">
        <v>8682</v>
      </c>
      <c r="N1476" s="27" t="s">
        <v>4812</v>
      </c>
      <c r="O1476" s="235">
        <v>13</v>
      </c>
    </row>
    <row r="1477" spans="1:15" x14ac:dyDescent="0.25">
      <c r="A1477" s="134" t="s">
        <v>9211</v>
      </c>
      <c r="B1477" s="154" t="s">
        <v>8712</v>
      </c>
      <c r="C1477" s="154" t="s">
        <v>8713</v>
      </c>
      <c r="E1477" s="154" t="s">
        <v>1805</v>
      </c>
      <c r="F1477" s="282">
        <v>13</v>
      </c>
      <c r="G1477" s="133" t="s">
        <v>9212</v>
      </c>
      <c r="H1477" s="235" t="s">
        <v>9207</v>
      </c>
      <c r="I1477" s="235">
        <v>20040428</v>
      </c>
      <c r="J1477" s="134" t="s">
        <v>14</v>
      </c>
      <c r="K1477" s="58" t="s">
        <v>9213</v>
      </c>
      <c r="L1477" s="235">
        <v>723</v>
      </c>
      <c r="M1477" s="26" t="s">
        <v>9214</v>
      </c>
      <c r="N1477" s="27" t="s">
        <v>9215</v>
      </c>
      <c r="O1477" s="235">
        <v>13</v>
      </c>
    </row>
    <row r="1478" spans="1:15" x14ac:dyDescent="0.25">
      <c r="A1478" s="134" t="s">
        <v>9219</v>
      </c>
      <c r="B1478" s="154" t="s">
        <v>8712</v>
      </c>
      <c r="C1478" s="154" t="s">
        <v>8713</v>
      </c>
      <c r="E1478" s="154" t="s">
        <v>1805</v>
      </c>
      <c r="F1478" s="282">
        <v>13</v>
      </c>
      <c r="G1478" s="133" t="s">
        <v>9220</v>
      </c>
      <c r="H1478" s="235" t="s">
        <v>9207</v>
      </c>
      <c r="I1478" s="235">
        <v>20040428</v>
      </c>
      <c r="J1478" s="134" t="s">
        <v>14</v>
      </c>
      <c r="K1478" s="58" t="s">
        <v>9221</v>
      </c>
      <c r="L1478" s="235">
        <v>570</v>
      </c>
      <c r="M1478" s="26" t="s">
        <v>5237</v>
      </c>
      <c r="N1478" s="27" t="s">
        <v>8979</v>
      </c>
      <c r="O1478" s="235">
        <v>13</v>
      </c>
    </row>
    <row r="1479" spans="1:15" x14ac:dyDescent="0.25">
      <c r="A1479" s="134" t="s">
        <v>9225</v>
      </c>
      <c r="B1479" s="154" t="s">
        <v>8712</v>
      </c>
      <c r="C1479" s="154" t="s">
        <v>8713</v>
      </c>
      <c r="E1479" s="154" t="s">
        <v>1805</v>
      </c>
      <c r="F1479" s="282">
        <v>13</v>
      </c>
      <c r="G1479" s="133" t="s">
        <v>9226</v>
      </c>
      <c r="H1479" s="235" t="s">
        <v>9207</v>
      </c>
      <c r="I1479" s="235">
        <v>20040428</v>
      </c>
      <c r="J1479" s="134" t="s">
        <v>14</v>
      </c>
      <c r="K1479" s="58" t="s">
        <v>8948</v>
      </c>
      <c r="L1479" s="235">
        <v>760</v>
      </c>
      <c r="M1479" s="26" t="s">
        <v>4821</v>
      </c>
      <c r="N1479" s="27" t="s">
        <v>8949</v>
      </c>
      <c r="O1479" s="235">
        <v>13</v>
      </c>
    </row>
    <row r="1480" spans="1:15" x14ac:dyDescent="0.25">
      <c r="A1480" s="134" t="s">
        <v>9230</v>
      </c>
      <c r="B1480" s="154" t="s">
        <v>8712</v>
      </c>
      <c r="C1480" s="154" t="s">
        <v>8713</v>
      </c>
      <c r="E1480" s="154" t="s">
        <v>1805</v>
      </c>
      <c r="F1480" s="282">
        <v>13</v>
      </c>
      <c r="G1480" s="133" t="s">
        <v>9231</v>
      </c>
      <c r="H1480" s="235" t="s">
        <v>9207</v>
      </c>
      <c r="I1480" s="235">
        <v>20040428</v>
      </c>
      <c r="J1480" s="134" t="s">
        <v>14</v>
      </c>
      <c r="K1480" s="58" t="s">
        <v>9232</v>
      </c>
      <c r="L1480" s="235">
        <v>370</v>
      </c>
      <c r="M1480" s="26" t="s">
        <v>9233</v>
      </c>
      <c r="N1480" s="27" t="s">
        <v>4812</v>
      </c>
      <c r="O1480" s="235">
        <v>13</v>
      </c>
    </row>
    <row r="1481" spans="1:15" x14ac:dyDescent="0.25">
      <c r="A1481" s="134" t="s">
        <v>9237</v>
      </c>
      <c r="B1481" s="154" t="s">
        <v>8712</v>
      </c>
      <c r="C1481" s="154" t="s">
        <v>8713</v>
      </c>
      <c r="E1481" s="154" t="s">
        <v>1805</v>
      </c>
      <c r="F1481" s="282">
        <v>13</v>
      </c>
      <c r="G1481" s="133" t="s">
        <v>9238</v>
      </c>
      <c r="H1481" s="235" t="s">
        <v>9239</v>
      </c>
      <c r="I1481" s="235">
        <v>20040428</v>
      </c>
      <c r="J1481" s="134" t="s">
        <v>14</v>
      </c>
      <c r="K1481" s="58" t="s">
        <v>9015</v>
      </c>
      <c r="L1481" s="235">
        <v>802</v>
      </c>
      <c r="M1481" s="26" t="s">
        <v>9240</v>
      </c>
      <c r="N1481" s="27" t="s">
        <v>9241</v>
      </c>
      <c r="O1481" s="235">
        <v>13</v>
      </c>
    </row>
    <row r="1482" spans="1:15" x14ac:dyDescent="0.25">
      <c r="A1482" s="134" t="s">
        <v>9245</v>
      </c>
      <c r="B1482" s="154" t="s">
        <v>8712</v>
      </c>
      <c r="C1482" s="154" t="s">
        <v>8713</v>
      </c>
      <c r="E1482" s="154" t="s">
        <v>1805</v>
      </c>
      <c r="F1482" s="282">
        <v>13</v>
      </c>
      <c r="G1482" s="133" t="s">
        <v>9246</v>
      </c>
      <c r="H1482" s="235" t="s">
        <v>9239</v>
      </c>
      <c r="I1482" s="235">
        <v>20040428</v>
      </c>
      <c r="J1482" s="134" t="s">
        <v>14</v>
      </c>
      <c r="K1482" s="58" t="s">
        <v>9247</v>
      </c>
      <c r="L1482" s="235">
        <v>970</v>
      </c>
      <c r="M1482" s="26" t="s">
        <v>9248</v>
      </c>
      <c r="N1482" s="27" t="s">
        <v>9249</v>
      </c>
      <c r="O1482" s="235">
        <v>13</v>
      </c>
    </row>
    <row r="1483" spans="1:15" x14ac:dyDescent="0.25">
      <c r="A1483" s="134" t="s">
        <v>9253</v>
      </c>
      <c r="B1483" s="154" t="s">
        <v>8712</v>
      </c>
      <c r="C1483" s="154" t="s">
        <v>8713</v>
      </c>
      <c r="E1483" s="154" t="s">
        <v>1805</v>
      </c>
      <c r="F1483" s="282">
        <v>13</v>
      </c>
      <c r="G1483" s="133" t="s">
        <v>9254</v>
      </c>
      <c r="H1483" s="235" t="s">
        <v>9239</v>
      </c>
      <c r="I1483" s="235">
        <v>20040428</v>
      </c>
      <c r="J1483" s="134" t="s">
        <v>14</v>
      </c>
      <c r="K1483" s="58" t="s">
        <v>9255</v>
      </c>
      <c r="L1483" s="235">
        <v>859</v>
      </c>
      <c r="M1483" s="26" t="s">
        <v>9256</v>
      </c>
      <c r="N1483" s="27" t="s">
        <v>9257</v>
      </c>
      <c r="O1483" s="235">
        <v>13</v>
      </c>
    </row>
    <row r="1484" spans="1:15" x14ac:dyDescent="0.25">
      <c r="A1484" s="134" t="s">
        <v>9261</v>
      </c>
      <c r="B1484" s="154" t="s">
        <v>8712</v>
      </c>
      <c r="C1484" s="154" t="s">
        <v>8713</v>
      </c>
      <c r="E1484" s="154" t="s">
        <v>1805</v>
      </c>
      <c r="F1484" s="282">
        <v>13</v>
      </c>
      <c r="G1484" s="133" t="s">
        <v>9262</v>
      </c>
      <c r="H1484" s="235" t="s">
        <v>9239</v>
      </c>
      <c r="I1484" s="235">
        <v>20040428</v>
      </c>
      <c r="J1484" s="134" t="s">
        <v>14</v>
      </c>
      <c r="K1484" s="58" t="s">
        <v>4810</v>
      </c>
      <c r="L1484" s="235">
        <v>850</v>
      </c>
      <c r="M1484" s="26" t="s">
        <v>9263</v>
      </c>
      <c r="N1484" s="27" t="s">
        <v>9264</v>
      </c>
      <c r="O1484" s="235">
        <v>13</v>
      </c>
    </row>
    <row r="1485" spans="1:15" x14ac:dyDescent="0.25">
      <c r="A1485" s="134" t="s">
        <v>9268</v>
      </c>
      <c r="B1485" s="154" t="s">
        <v>8955</v>
      </c>
      <c r="C1485" s="154" t="s">
        <v>8150</v>
      </c>
      <c r="E1485" s="154" t="s">
        <v>8954</v>
      </c>
      <c r="F1485" s="282">
        <v>13</v>
      </c>
      <c r="G1485" s="133" t="s">
        <v>9269</v>
      </c>
      <c r="H1485" s="235" t="s">
        <v>9270</v>
      </c>
      <c r="I1485" s="235">
        <v>20040428</v>
      </c>
      <c r="J1485" s="134" t="s">
        <v>14</v>
      </c>
      <c r="K1485" s="58" t="s">
        <v>9271</v>
      </c>
      <c r="L1485" s="235">
        <v>681</v>
      </c>
      <c r="M1485" s="26" t="s">
        <v>9272</v>
      </c>
      <c r="N1485" s="27" t="s">
        <v>9273</v>
      </c>
      <c r="O1485" s="235">
        <v>13</v>
      </c>
    </row>
    <row r="1486" spans="1:15" x14ac:dyDescent="0.25">
      <c r="A1486" s="134" t="s">
        <v>9277</v>
      </c>
      <c r="B1486" s="154" t="s">
        <v>8712</v>
      </c>
      <c r="C1486" s="154" t="s">
        <v>8713</v>
      </c>
      <c r="E1486" s="154" t="s">
        <v>1805</v>
      </c>
      <c r="F1486" s="282">
        <v>13</v>
      </c>
      <c r="G1486" s="133" t="s">
        <v>9278</v>
      </c>
      <c r="H1486" s="235" t="s">
        <v>9270</v>
      </c>
      <c r="I1486" s="235">
        <v>20040428</v>
      </c>
      <c r="J1486" s="134" t="s">
        <v>14</v>
      </c>
      <c r="K1486" s="58" t="s">
        <v>9271</v>
      </c>
      <c r="L1486" s="235">
        <v>670</v>
      </c>
      <c r="M1486" s="26" t="s">
        <v>9279</v>
      </c>
      <c r="N1486" s="27" t="s">
        <v>9280</v>
      </c>
      <c r="O1486" s="235">
        <v>13</v>
      </c>
    </row>
    <row r="1487" spans="1:15" x14ac:dyDescent="0.25">
      <c r="A1487" s="134" t="s">
        <v>9284</v>
      </c>
      <c r="B1487" s="154" t="s">
        <v>8712</v>
      </c>
      <c r="C1487" s="154" t="s">
        <v>8713</v>
      </c>
      <c r="E1487" s="154" t="s">
        <v>1805</v>
      </c>
      <c r="F1487" s="282">
        <v>13</v>
      </c>
      <c r="G1487" s="133" t="s">
        <v>9285</v>
      </c>
      <c r="H1487" s="235" t="s">
        <v>9270</v>
      </c>
      <c r="I1487" s="235">
        <v>20040428</v>
      </c>
      <c r="J1487" s="134" t="s">
        <v>14</v>
      </c>
      <c r="K1487" s="58" t="s">
        <v>9271</v>
      </c>
      <c r="L1487" s="235">
        <v>720</v>
      </c>
      <c r="M1487" s="26" t="s">
        <v>9286</v>
      </c>
      <c r="N1487" s="27" t="s">
        <v>9287</v>
      </c>
      <c r="O1487" s="235">
        <v>13</v>
      </c>
    </row>
    <row r="1488" spans="1:15" x14ac:dyDescent="0.25">
      <c r="A1488" s="134" t="s">
        <v>9291</v>
      </c>
      <c r="B1488" s="154" t="s">
        <v>8955</v>
      </c>
      <c r="C1488" s="154" t="s">
        <v>8150</v>
      </c>
      <c r="E1488" s="154" t="s">
        <v>8954</v>
      </c>
      <c r="F1488" s="282">
        <v>13</v>
      </c>
      <c r="G1488" s="133" t="s">
        <v>9292</v>
      </c>
      <c r="H1488" s="235" t="s">
        <v>9293</v>
      </c>
      <c r="I1488" s="235">
        <v>20040428</v>
      </c>
      <c r="J1488" s="134" t="s">
        <v>14</v>
      </c>
      <c r="K1488" s="58" t="s">
        <v>4810</v>
      </c>
      <c r="L1488" s="235">
        <v>850</v>
      </c>
      <c r="M1488" s="26" t="s">
        <v>8997</v>
      </c>
      <c r="N1488" s="27" t="s">
        <v>4863</v>
      </c>
      <c r="O1488" s="235">
        <v>13</v>
      </c>
    </row>
    <row r="1489" spans="1:15" x14ac:dyDescent="0.25">
      <c r="A1489" s="134" t="s">
        <v>9297</v>
      </c>
      <c r="B1489" s="154" t="s">
        <v>8712</v>
      </c>
      <c r="C1489" s="154" t="s">
        <v>8713</v>
      </c>
      <c r="E1489" s="154" t="s">
        <v>1805</v>
      </c>
      <c r="F1489" s="282">
        <v>13</v>
      </c>
      <c r="G1489" s="133" t="s">
        <v>9298</v>
      </c>
      <c r="H1489" s="235" t="s">
        <v>9293</v>
      </c>
      <c r="I1489" s="235">
        <v>20040428</v>
      </c>
      <c r="J1489" s="134" t="s">
        <v>14</v>
      </c>
      <c r="K1489" s="58" t="s">
        <v>4810</v>
      </c>
      <c r="L1489" s="235">
        <v>850</v>
      </c>
      <c r="M1489" s="26" t="s">
        <v>8997</v>
      </c>
      <c r="N1489" s="27" t="s">
        <v>4863</v>
      </c>
      <c r="O1489" s="235">
        <v>13</v>
      </c>
    </row>
    <row r="1490" spans="1:15" x14ac:dyDescent="0.25">
      <c r="A1490" s="134" t="s">
        <v>9302</v>
      </c>
      <c r="B1490" s="154" t="s">
        <v>8955</v>
      </c>
      <c r="C1490" s="154" t="s">
        <v>8150</v>
      </c>
      <c r="E1490" s="154" t="s">
        <v>8954</v>
      </c>
      <c r="F1490" s="282">
        <v>13</v>
      </c>
      <c r="G1490" s="133" t="s">
        <v>9303</v>
      </c>
      <c r="H1490" s="235" t="s">
        <v>9293</v>
      </c>
      <c r="I1490" s="235">
        <v>20040428</v>
      </c>
      <c r="J1490" s="134" t="s">
        <v>14</v>
      </c>
      <c r="K1490" s="58" t="s">
        <v>9015</v>
      </c>
      <c r="L1490" s="235">
        <v>1100</v>
      </c>
      <c r="M1490" s="26" t="s">
        <v>4821</v>
      </c>
      <c r="N1490" s="27" t="s">
        <v>9017</v>
      </c>
      <c r="O1490" s="235">
        <v>13</v>
      </c>
    </row>
    <row r="1491" spans="1:15" x14ac:dyDescent="0.25">
      <c r="A1491" s="134" t="s">
        <v>9307</v>
      </c>
      <c r="B1491" s="154" t="s">
        <v>8712</v>
      </c>
      <c r="C1491" s="154" t="s">
        <v>8713</v>
      </c>
      <c r="E1491" s="154" t="s">
        <v>1805</v>
      </c>
      <c r="F1491" s="282">
        <v>13</v>
      </c>
      <c r="G1491" s="133" t="s">
        <v>9308</v>
      </c>
      <c r="H1491" s="235" t="s">
        <v>9293</v>
      </c>
      <c r="I1491" s="235">
        <v>20040428</v>
      </c>
      <c r="J1491" s="134" t="s">
        <v>14</v>
      </c>
      <c r="K1491" s="58" t="s">
        <v>9015</v>
      </c>
      <c r="L1491" s="235">
        <v>1100</v>
      </c>
      <c r="M1491" s="26" t="s">
        <v>4821</v>
      </c>
      <c r="N1491" s="27" t="s">
        <v>9017</v>
      </c>
      <c r="O1491" s="235">
        <v>13</v>
      </c>
    </row>
    <row r="1492" spans="1:15" x14ac:dyDescent="0.25">
      <c r="A1492" s="134" t="s">
        <v>9312</v>
      </c>
      <c r="B1492" s="154" t="s">
        <v>8712</v>
      </c>
      <c r="C1492" s="154" t="s">
        <v>8713</v>
      </c>
      <c r="E1492" s="154" t="s">
        <v>1805</v>
      </c>
      <c r="F1492" s="282">
        <v>13</v>
      </c>
      <c r="G1492" s="133" t="s">
        <v>9313</v>
      </c>
      <c r="H1492" s="235" t="s">
        <v>9293</v>
      </c>
      <c r="I1492" s="235">
        <v>20040428</v>
      </c>
      <c r="J1492" s="134" t="s">
        <v>14</v>
      </c>
      <c r="K1492" s="58" t="s">
        <v>9314</v>
      </c>
      <c r="L1492" s="235">
        <v>2100</v>
      </c>
      <c r="M1492" s="26" t="s">
        <v>8932</v>
      </c>
      <c r="N1492" s="27" t="s">
        <v>9315</v>
      </c>
      <c r="O1492" s="235">
        <v>13</v>
      </c>
    </row>
    <row r="1493" spans="1:15" x14ac:dyDescent="0.25">
      <c r="A1493" s="134" t="s">
        <v>9319</v>
      </c>
      <c r="B1493" s="154" t="s">
        <v>8955</v>
      </c>
      <c r="C1493" s="154" t="s">
        <v>8150</v>
      </c>
      <c r="E1493" s="154" t="s">
        <v>8954</v>
      </c>
      <c r="F1493" s="282">
        <v>13</v>
      </c>
      <c r="G1493" s="133" t="s">
        <v>9320</v>
      </c>
      <c r="H1493" s="235" t="s">
        <v>9321</v>
      </c>
      <c r="I1493" s="235">
        <v>20040428</v>
      </c>
      <c r="J1493" s="134" t="s">
        <v>14</v>
      </c>
      <c r="K1493" s="58" t="s">
        <v>9322</v>
      </c>
      <c r="L1493" s="235">
        <v>320</v>
      </c>
      <c r="M1493" s="26" t="s">
        <v>9323</v>
      </c>
      <c r="N1493" s="27" t="s">
        <v>9324</v>
      </c>
      <c r="O1493" s="235">
        <v>13</v>
      </c>
    </row>
    <row r="1494" spans="1:15" x14ac:dyDescent="0.25">
      <c r="A1494" s="134" t="s">
        <v>9328</v>
      </c>
      <c r="B1494" s="174" t="s">
        <v>8702</v>
      </c>
      <c r="C1494" s="174" t="s">
        <v>2360</v>
      </c>
      <c r="E1494" s="174" t="s">
        <v>848</v>
      </c>
      <c r="F1494" s="282">
        <v>13</v>
      </c>
      <c r="G1494" s="133" t="s">
        <v>9329</v>
      </c>
      <c r="H1494" s="235" t="s">
        <v>9321</v>
      </c>
      <c r="I1494" s="235">
        <v>20040428</v>
      </c>
      <c r="J1494" s="134" t="s">
        <v>14</v>
      </c>
      <c r="K1494" s="58" t="s">
        <v>9330</v>
      </c>
      <c r="L1494" s="235">
        <v>270</v>
      </c>
      <c r="M1494" s="26" t="s">
        <v>4727</v>
      </c>
      <c r="N1494" s="27" t="s">
        <v>7817</v>
      </c>
      <c r="O1494" s="235">
        <v>13</v>
      </c>
    </row>
    <row r="1495" spans="1:15" x14ac:dyDescent="0.25">
      <c r="A1495" s="134" t="s">
        <v>9334</v>
      </c>
      <c r="B1495" s="154" t="s">
        <v>8955</v>
      </c>
      <c r="C1495" s="154" t="s">
        <v>8150</v>
      </c>
      <c r="E1495" s="154" t="s">
        <v>8954</v>
      </c>
      <c r="F1495" s="282">
        <v>13</v>
      </c>
      <c r="G1495" s="133" t="s">
        <v>9335</v>
      </c>
      <c r="H1495" s="235" t="s">
        <v>9321</v>
      </c>
      <c r="I1495" s="235">
        <v>20040428</v>
      </c>
      <c r="J1495" s="134" t="s">
        <v>14</v>
      </c>
      <c r="K1495" s="58" t="s">
        <v>9336</v>
      </c>
      <c r="L1495" s="235">
        <v>300</v>
      </c>
      <c r="M1495" s="26" t="s">
        <v>9337</v>
      </c>
      <c r="N1495" s="27" t="s">
        <v>4890</v>
      </c>
      <c r="O1495" s="235">
        <v>13</v>
      </c>
    </row>
    <row r="1496" spans="1:15" x14ac:dyDescent="0.25">
      <c r="A1496" s="134" t="s">
        <v>9341</v>
      </c>
      <c r="B1496" s="174" t="s">
        <v>8702</v>
      </c>
      <c r="C1496" s="174" t="s">
        <v>2360</v>
      </c>
      <c r="E1496" s="174" t="s">
        <v>848</v>
      </c>
      <c r="F1496" s="282">
        <v>13</v>
      </c>
      <c r="G1496" s="133" t="s">
        <v>9342</v>
      </c>
      <c r="H1496" s="235" t="s">
        <v>9321</v>
      </c>
      <c r="I1496" s="235">
        <v>20040428</v>
      </c>
      <c r="J1496" s="134" t="s">
        <v>14</v>
      </c>
      <c r="K1496" s="58" t="s">
        <v>9336</v>
      </c>
      <c r="L1496" s="235">
        <v>300</v>
      </c>
      <c r="M1496" s="26" t="s">
        <v>9337</v>
      </c>
      <c r="N1496" s="27" t="s">
        <v>4890</v>
      </c>
      <c r="O1496" s="235">
        <v>13</v>
      </c>
    </row>
    <row r="1497" spans="1:15" x14ac:dyDescent="0.25">
      <c r="A1497" s="134" t="s">
        <v>9346</v>
      </c>
      <c r="B1497" s="154" t="s">
        <v>8955</v>
      </c>
      <c r="C1497" s="154" t="s">
        <v>8150</v>
      </c>
      <c r="E1497" s="154" t="s">
        <v>8954</v>
      </c>
      <c r="F1497" s="282">
        <v>13</v>
      </c>
      <c r="G1497" s="133" t="s">
        <v>9347</v>
      </c>
      <c r="H1497" s="235" t="s">
        <v>9321</v>
      </c>
      <c r="I1497" s="235">
        <v>20040428</v>
      </c>
      <c r="J1497" s="134" t="s">
        <v>14</v>
      </c>
      <c r="K1497" s="58" t="s">
        <v>9348</v>
      </c>
      <c r="L1497" s="235">
        <v>750</v>
      </c>
      <c r="M1497" s="26" t="s">
        <v>9349</v>
      </c>
      <c r="N1497" s="27" t="s">
        <v>5250</v>
      </c>
      <c r="O1497" s="235">
        <v>13</v>
      </c>
    </row>
    <row r="1498" spans="1:15" x14ac:dyDescent="0.25">
      <c r="A1498" s="276" t="s">
        <v>9353</v>
      </c>
      <c r="B1498" s="278" t="s">
        <v>8937</v>
      </c>
      <c r="C1498" s="278" t="s">
        <v>8938</v>
      </c>
      <c r="D1498" s="277"/>
      <c r="E1498" s="278" t="s">
        <v>612</v>
      </c>
      <c r="F1498" s="282">
        <v>13</v>
      </c>
      <c r="G1498" s="277" t="s">
        <v>9354</v>
      </c>
    </row>
    <row r="1499" spans="1:15" x14ac:dyDescent="0.25">
      <c r="A1499" s="134" t="s">
        <v>9359</v>
      </c>
      <c r="B1499" s="174" t="s">
        <v>8702</v>
      </c>
      <c r="C1499" s="174" t="s">
        <v>2360</v>
      </c>
      <c r="E1499" s="174" t="s">
        <v>848</v>
      </c>
      <c r="F1499" s="282">
        <v>13</v>
      </c>
      <c r="G1499" s="133" t="s">
        <v>9360</v>
      </c>
      <c r="H1499" s="235" t="s">
        <v>9321</v>
      </c>
      <c r="I1499" s="235">
        <v>20040428</v>
      </c>
      <c r="J1499" s="134" t="s">
        <v>14</v>
      </c>
      <c r="K1499" s="58" t="s">
        <v>9348</v>
      </c>
      <c r="L1499" s="235">
        <v>750</v>
      </c>
      <c r="M1499" s="26" t="s">
        <v>9361</v>
      </c>
      <c r="N1499" s="27" t="s">
        <v>5250</v>
      </c>
      <c r="O1499" s="235">
        <v>13</v>
      </c>
    </row>
    <row r="1500" spans="1:15" x14ac:dyDescent="0.25">
      <c r="A1500" s="134" t="s">
        <v>9365</v>
      </c>
      <c r="B1500" s="154" t="s">
        <v>8955</v>
      </c>
      <c r="C1500" s="154" t="s">
        <v>8150</v>
      </c>
      <c r="E1500" s="154" t="s">
        <v>8954</v>
      </c>
      <c r="F1500" s="282">
        <v>13</v>
      </c>
      <c r="G1500" s="133" t="s">
        <v>9366</v>
      </c>
      <c r="H1500" s="235" t="s">
        <v>9367</v>
      </c>
      <c r="I1500" s="235">
        <v>20040428</v>
      </c>
      <c r="J1500" s="134" t="s">
        <v>14</v>
      </c>
      <c r="K1500" s="58" t="s">
        <v>9368</v>
      </c>
      <c r="L1500" s="235">
        <v>820</v>
      </c>
      <c r="M1500" s="26" t="s">
        <v>9369</v>
      </c>
      <c r="N1500" s="27" t="s">
        <v>8979</v>
      </c>
      <c r="O1500" s="235">
        <v>13</v>
      </c>
    </row>
    <row r="1501" spans="1:15" x14ac:dyDescent="0.25">
      <c r="A1501" s="134" t="s">
        <v>9373</v>
      </c>
      <c r="B1501" s="154" t="s">
        <v>8712</v>
      </c>
      <c r="C1501" s="154" t="s">
        <v>8713</v>
      </c>
      <c r="E1501" s="154" t="s">
        <v>1805</v>
      </c>
      <c r="F1501" s="282">
        <v>13</v>
      </c>
      <c r="G1501" s="133" t="s">
        <v>9374</v>
      </c>
      <c r="H1501" s="235" t="s">
        <v>9375</v>
      </c>
      <c r="I1501" s="235">
        <v>20040428</v>
      </c>
      <c r="J1501" s="134" t="s">
        <v>14</v>
      </c>
      <c r="K1501" s="58" t="s">
        <v>9376</v>
      </c>
      <c r="L1501" s="235">
        <v>920</v>
      </c>
      <c r="M1501" s="26" t="s">
        <v>8804</v>
      </c>
      <c r="N1501" s="27" t="s">
        <v>9377</v>
      </c>
      <c r="O1501" s="235">
        <v>13</v>
      </c>
    </row>
    <row r="1502" spans="1:15" x14ac:dyDescent="0.25">
      <c r="A1502" s="134" t="s">
        <v>9381</v>
      </c>
      <c r="B1502" s="154" t="s">
        <v>8712</v>
      </c>
      <c r="C1502" s="154" t="s">
        <v>8713</v>
      </c>
      <c r="E1502" s="154" t="s">
        <v>1805</v>
      </c>
      <c r="F1502" s="282">
        <v>13</v>
      </c>
      <c r="G1502" s="133" t="s">
        <v>9382</v>
      </c>
      <c r="H1502" s="235" t="s">
        <v>9375</v>
      </c>
      <c r="I1502" s="235">
        <v>20040428</v>
      </c>
      <c r="J1502" s="134" t="s">
        <v>14</v>
      </c>
      <c r="K1502" s="58" t="s">
        <v>9383</v>
      </c>
      <c r="L1502" s="235">
        <v>820</v>
      </c>
      <c r="M1502" s="26" t="s">
        <v>8771</v>
      </c>
      <c r="N1502" s="27" t="s">
        <v>9384</v>
      </c>
      <c r="O1502" s="235">
        <v>13</v>
      </c>
    </row>
    <row r="1503" spans="1:15" x14ac:dyDescent="0.25">
      <c r="A1503" s="134" t="s">
        <v>9388</v>
      </c>
      <c r="B1503" s="164" t="s">
        <v>8800</v>
      </c>
      <c r="C1503" s="164" t="s">
        <v>8801</v>
      </c>
      <c r="E1503" s="164" t="s">
        <v>413</v>
      </c>
      <c r="F1503" s="282">
        <v>13</v>
      </c>
      <c r="G1503" s="133" t="s">
        <v>9389</v>
      </c>
      <c r="H1503" s="235" t="s">
        <v>9390</v>
      </c>
      <c r="I1503" s="235">
        <v>20040428</v>
      </c>
      <c r="J1503" s="134" t="s">
        <v>14</v>
      </c>
      <c r="K1503" s="58" t="s">
        <v>4941</v>
      </c>
      <c r="L1503" s="235">
        <v>190</v>
      </c>
      <c r="M1503" s="26" t="s">
        <v>9391</v>
      </c>
      <c r="N1503" s="27" t="s">
        <v>9392</v>
      </c>
      <c r="O1503" s="235">
        <v>13</v>
      </c>
    </row>
    <row r="1504" spans="1:15" x14ac:dyDescent="0.25">
      <c r="A1504" s="134" t="s">
        <v>9396</v>
      </c>
      <c r="B1504" s="154" t="s">
        <v>8712</v>
      </c>
      <c r="C1504" s="154" t="s">
        <v>8713</v>
      </c>
      <c r="E1504" s="154" t="s">
        <v>1805</v>
      </c>
      <c r="F1504" s="282">
        <v>13</v>
      </c>
      <c r="G1504" s="133" t="s">
        <v>9397</v>
      </c>
      <c r="H1504" s="235" t="s">
        <v>9398</v>
      </c>
      <c r="I1504" s="235">
        <v>20040428</v>
      </c>
      <c r="J1504" s="134" t="s">
        <v>14</v>
      </c>
      <c r="K1504" s="58" t="s">
        <v>9399</v>
      </c>
      <c r="L1504" s="235">
        <v>170</v>
      </c>
      <c r="M1504" s="26" t="s">
        <v>9400</v>
      </c>
      <c r="N1504" s="27" t="s">
        <v>9401</v>
      </c>
      <c r="O1504" s="235">
        <v>13</v>
      </c>
    </row>
    <row r="1505" spans="1:15" x14ac:dyDescent="0.25">
      <c r="A1505" s="134" t="s">
        <v>9405</v>
      </c>
      <c r="B1505" s="154" t="s">
        <v>8712</v>
      </c>
      <c r="C1505" s="154" t="s">
        <v>8713</v>
      </c>
      <c r="E1505" s="154" t="s">
        <v>1805</v>
      </c>
      <c r="F1505" s="282">
        <v>13</v>
      </c>
      <c r="G1505" s="133" t="s">
        <v>9406</v>
      </c>
      <c r="H1505" s="235" t="s">
        <v>9398</v>
      </c>
      <c r="I1505" s="235">
        <v>20040428</v>
      </c>
      <c r="J1505" s="134" t="s">
        <v>14</v>
      </c>
      <c r="K1505" s="58" t="s">
        <v>9407</v>
      </c>
      <c r="L1505" s="235">
        <v>310</v>
      </c>
      <c r="M1505" s="26" t="s">
        <v>9337</v>
      </c>
      <c r="N1505" s="27" t="s">
        <v>8892</v>
      </c>
      <c r="O1505" s="235">
        <v>13</v>
      </c>
    </row>
    <row r="1506" spans="1:15" x14ac:dyDescent="0.25">
      <c r="A1506" s="134" t="s">
        <v>9411</v>
      </c>
      <c r="B1506" s="154" t="s">
        <v>8712</v>
      </c>
      <c r="C1506" s="154" t="s">
        <v>8713</v>
      </c>
      <c r="E1506" s="154" t="s">
        <v>1805</v>
      </c>
      <c r="F1506" s="282">
        <v>13</v>
      </c>
      <c r="G1506" s="133" t="s">
        <v>9412</v>
      </c>
      <c r="H1506" s="235" t="s">
        <v>9398</v>
      </c>
      <c r="I1506" s="235">
        <v>20040428</v>
      </c>
      <c r="J1506" s="134" t="s">
        <v>14</v>
      </c>
      <c r="K1506" s="58" t="s">
        <v>9348</v>
      </c>
      <c r="L1506" s="235">
        <v>700</v>
      </c>
      <c r="M1506" s="26" t="s">
        <v>9413</v>
      </c>
      <c r="N1506" s="27" t="s">
        <v>9414</v>
      </c>
      <c r="O1506" s="235">
        <v>13</v>
      </c>
    </row>
    <row r="1507" spans="1:15" x14ac:dyDescent="0.25">
      <c r="A1507" s="134" t="s">
        <v>9418</v>
      </c>
      <c r="B1507" s="174" t="s">
        <v>8702</v>
      </c>
      <c r="C1507" s="174" t="s">
        <v>2360</v>
      </c>
      <c r="E1507" s="174" t="s">
        <v>848</v>
      </c>
      <c r="F1507" s="282">
        <v>13</v>
      </c>
      <c r="G1507" s="133" t="s">
        <v>9419</v>
      </c>
      <c r="H1507" s="235" t="s">
        <v>9420</v>
      </c>
      <c r="I1507" s="235">
        <v>20040428</v>
      </c>
      <c r="J1507" s="134" t="s">
        <v>14</v>
      </c>
      <c r="K1507" s="58" t="s">
        <v>9421</v>
      </c>
      <c r="L1507" s="235">
        <v>1294</v>
      </c>
      <c r="M1507" s="26" t="s">
        <v>9422</v>
      </c>
      <c r="N1507" s="27" t="s">
        <v>7758</v>
      </c>
      <c r="O1507" s="235">
        <v>13</v>
      </c>
    </row>
    <row r="1508" spans="1:15" x14ac:dyDescent="0.25">
      <c r="A1508" s="134" t="s">
        <v>9426</v>
      </c>
      <c r="B1508" s="174" t="s">
        <v>8702</v>
      </c>
      <c r="C1508" s="174" t="s">
        <v>2360</v>
      </c>
      <c r="E1508" s="174" t="s">
        <v>848</v>
      </c>
      <c r="F1508" s="282">
        <v>13</v>
      </c>
      <c r="G1508" s="133" t="s">
        <v>9427</v>
      </c>
      <c r="H1508" s="235" t="s">
        <v>9420</v>
      </c>
      <c r="I1508" s="235">
        <v>20040428</v>
      </c>
      <c r="J1508" s="134" t="s">
        <v>14</v>
      </c>
      <c r="K1508" s="58" t="s">
        <v>9428</v>
      </c>
      <c r="L1508" s="235">
        <v>1125</v>
      </c>
      <c r="M1508" s="26" t="s">
        <v>9429</v>
      </c>
      <c r="N1508" s="27" t="s">
        <v>9430</v>
      </c>
      <c r="O1508" s="235">
        <v>13</v>
      </c>
    </row>
    <row r="1509" spans="1:15" x14ac:dyDescent="0.25">
      <c r="A1509" s="134" t="s">
        <v>9434</v>
      </c>
      <c r="B1509" s="154" t="s">
        <v>8712</v>
      </c>
      <c r="C1509" s="154" t="s">
        <v>8713</v>
      </c>
      <c r="E1509" s="154" t="s">
        <v>1805</v>
      </c>
      <c r="F1509" s="282">
        <v>13</v>
      </c>
      <c r="G1509" s="133" t="s">
        <v>9435</v>
      </c>
      <c r="H1509" s="235" t="s">
        <v>9420</v>
      </c>
      <c r="I1509" s="235">
        <v>20040428</v>
      </c>
      <c r="J1509" s="134" t="s">
        <v>14</v>
      </c>
      <c r="K1509" s="58" t="s">
        <v>9436</v>
      </c>
      <c r="L1509" s="235">
        <v>210</v>
      </c>
      <c r="M1509" s="26" t="s">
        <v>9437</v>
      </c>
      <c r="N1509" s="27" t="s">
        <v>8979</v>
      </c>
      <c r="O1509" s="235">
        <v>13</v>
      </c>
    </row>
    <row r="1510" spans="1:15" x14ac:dyDescent="0.25">
      <c r="A1510" s="134" t="s">
        <v>9441</v>
      </c>
      <c r="B1510" s="174" t="s">
        <v>8702</v>
      </c>
      <c r="C1510" s="174" t="s">
        <v>2360</v>
      </c>
      <c r="E1510" s="174" t="s">
        <v>848</v>
      </c>
      <c r="F1510" s="282">
        <v>13</v>
      </c>
      <c r="G1510" s="133" t="s">
        <v>9442</v>
      </c>
      <c r="H1510" s="235" t="s">
        <v>9420</v>
      </c>
      <c r="I1510" s="235">
        <v>20040428</v>
      </c>
      <c r="J1510" s="134" t="s">
        <v>14</v>
      </c>
      <c r="K1510" s="58" t="s">
        <v>9436</v>
      </c>
      <c r="L1510" s="235">
        <v>210</v>
      </c>
      <c r="M1510" s="26" t="s">
        <v>9437</v>
      </c>
      <c r="N1510" s="27" t="s">
        <v>8979</v>
      </c>
      <c r="O1510" s="235">
        <v>13</v>
      </c>
    </row>
    <row r="1511" spans="1:15" x14ac:dyDescent="0.25">
      <c r="A1511" s="134" t="s">
        <v>9446</v>
      </c>
      <c r="B1511" s="154" t="s">
        <v>8712</v>
      </c>
      <c r="C1511" s="154" t="s">
        <v>8713</v>
      </c>
      <c r="E1511" s="154" t="s">
        <v>1805</v>
      </c>
      <c r="F1511" s="282">
        <v>13</v>
      </c>
      <c r="G1511" s="133" t="s">
        <v>9447</v>
      </c>
      <c r="H1511" s="235" t="s">
        <v>9420</v>
      </c>
      <c r="I1511" s="235">
        <v>20040428</v>
      </c>
      <c r="J1511" s="134" t="s">
        <v>14</v>
      </c>
      <c r="K1511" s="58" t="s">
        <v>9448</v>
      </c>
      <c r="L1511" s="235">
        <v>470</v>
      </c>
      <c r="M1511" s="26" t="s">
        <v>9449</v>
      </c>
      <c r="N1511" s="27" t="s">
        <v>8979</v>
      </c>
      <c r="O1511" s="235">
        <v>13</v>
      </c>
    </row>
    <row r="1512" spans="1:15" x14ac:dyDescent="0.25">
      <c r="A1512" s="134" t="s">
        <v>9453</v>
      </c>
      <c r="B1512" s="154" t="s">
        <v>8712</v>
      </c>
      <c r="C1512" s="154" t="s">
        <v>8713</v>
      </c>
      <c r="E1512" s="154" t="s">
        <v>1805</v>
      </c>
      <c r="F1512" s="282">
        <v>13</v>
      </c>
      <c r="G1512" s="133" t="s">
        <v>9454</v>
      </c>
      <c r="H1512" s="235" t="s">
        <v>9420</v>
      </c>
      <c r="I1512" s="235">
        <v>20040428</v>
      </c>
      <c r="J1512" s="134" t="s">
        <v>14</v>
      </c>
      <c r="K1512" s="58" t="s">
        <v>9455</v>
      </c>
      <c r="L1512" s="235">
        <v>800</v>
      </c>
      <c r="M1512" s="26" t="s">
        <v>9437</v>
      </c>
      <c r="N1512" s="27" t="s">
        <v>8780</v>
      </c>
      <c r="O1512" s="235">
        <v>13</v>
      </c>
    </row>
    <row r="1513" spans="1:15" x14ac:dyDescent="0.25">
      <c r="A1513" s="134" t="s">
        <v>9459</v>
      </c>
      <c r="B1513" s="154" t="s">
        <v>8712</v>
      </c>
      <c r="C1513" s="154" t="s">
        <v>8713</v>
      </c>
      <c r="E1513" s="154" t="s">
        <v>1805</v>
      </c>
      <c r="F1513" s="282">
        <v>13</v>
      </c>
      <c r="G1513" s="133" t="s">
        <v>9460</v>
      </c>
      <c r="H1513" s="235" t="s">
        <v>9420</v>
      </c>
      <c r="I1513" s="235">
        <v>20040428</v>
      </c>
      <c r="J1513" s="134" t="s">
        <v>14</v>
      </c>
      <c r="K1513" s="58" t="s">
        <v>9368</v>
      </c>
      <c r="L1513" s="235">
        <v>820</v>
      </c>
      <c r="M1513" s="26" t="s">
        <v>9369</v>
      </c>
      <c r="N1513" s="27" t="s">
        <v>8979</v>
      </c>
      <c r="O1513" s="235">
        <v>13</v>
      </c>
    </row>
    <row r="1514" spans="1:15" x14ac:dyDescent="0.25">
      <c r="A1514" s="134" t="s">
        <v>9464</v>
      </c>
      <c r="B1514" s="171" t="s">
        <v>8984</v>
      </c>
      <c r="C1514" s="171" t="s">
        <v>8985</v>
      </c>
      <c r="E1514" s="171" t="s">
        <v>856</v>
      </c>
      <c r="F1514" s="282">
        <v>13</v>
      </c>
      <c r="G1514" s="133" t="s">
        <v>9465</v>
      </c>
      <c r="H1514" s="235" t="s">
        <v>9466</v>
      </c>
      <c r="I1514" s="235">
        <v>20040428</v>
      </c>
      <c r="J1514" s="134" t="s">
        <v>14</v>
      </c>
      <c r="K1514" s="58" t="s">
        <v>9467</v>
      </c>
      <c r="L1514" s="235">
        <v>258</v>
      </c>
      <c r="M1514" s="26" t="s">
        <v>9468</v>
      </c>
      <c r="N1514" s="27" t="s">
        <v>9469</v>
      </c>
      <c r="O1514" s="235">
        <v>13</v>
      </c>
    </row>
    <row r="1515" spans="1:15" x14ac:dyDescent="0.25">
      <c r="A1515" s="134" t="s">
        <v>9473</v>
      </c>
      <c r="B1515" s="164" t="s">
        <v>8800</v>
      </c>
      <c r="C1515" s="164" t="s">
        <v>8801</v>
      </c>
      <c r="E1515" s="164" t="s">
        <v>413</v>
      </c>
      <c r="F1515" s="282">
        <v>13</v>
      </c>
      <c r="G1515" s="133" t="s">
        <v>9474</v>
      </c>
      <c r="H1515" s="235" t="s">
        <v>9466</v>
      </c>
      <c r="I1515" s="235">
        <v>20040428</v>
      </c>
      <c r="J1515" s="134" t="s">
        <v>14</v>
      </c>
      <c r="K1515" s="58" t="s">
        <v>8972</v>
      </c>
      <c r="L1515" s="235">
        <v>313</v>
      </c>
      <c r="M1515" s="26" t="s">
        <v>9475</v>
      </c>
      <c r="N1515" s="27" t="s">
        <v>9476</v>
      </c>
      <c r="O1515" s="235">
        <v>13</v>
      </c>
    </row>
    <row r="1516" spans="1:15" x14ac:dyDescent="0.25">
      <c r="A1516" s="134" t="s">
        <v>9480</v>
      </c>
      <c r="B1516" s="164" t="s">
        <v>9482</v>
      </c>
      <c r="C1516" s="164" t="s">
        <v>9483</v>
      </c>
      <c r="E1516" s="164" t="s">
        <v>9481</v>
      </c>
      <c r="F1516" s="282">
        <v>13</v>
      </c>
      <c r="G1516" s="133" t="s">
        <v>9484</v>
      </c>
      <c r="H1516" s="235" t="s">
        <v>9487</v>
      </c>
      <c r="I1516" s="235">
        <v>20040428</v>
      </c>
      <c r="J1516" s="134" t="s">
        <v>14</v>
      </c>
      <c r="K1516" s="58" t="s">
        <v>9488</v>
      </c>
      <c r="L1516" s="235">
        <v>730</v>
      </c>
      <c r="M1516" s="26" t="s">
        <v>9489</v>
      </c>
      <c r="N1516" s="27" t="s">
        <v>9490</v>
      </c>
      <c r="O1516" s="235">
        <v>13</v>
      </c>
    </row>
    <row r="1517" spans="1:15" x14ac:dyDescent="0.25">
      <c r="A1517" s="134" t="s">
        <v>9495</v>
      </c>
      <c r="B1517" s="164" t="s">
        <v>9482</v>
      </c>
      <c r="C1517" s="164" t="s">
        <v>9483</v>
      </c>
      <c r="E1517" s="164" t="s">
        <v>9481</v>
      </c>
      <c r="F1517" s="282">
        <v>13</v>
      </c>
      <c r="G1517" s="133" t="s">
        <v>9496</v>
      </c>
      <c r="H1517" s="235" t="s">
        <v>9487</v>
      </c>
      <c r="I1517" s="235">
        <v>20040428</v>
      </c>
      <c r="J1517" s="134" t="s">
        <v>14</v>
      </c>
      <c r="K1517" s="58" t="s">
        <v>9488</v>
      </c>
      <c r="L1517" s="235">
        <v>513</v>
      </c>
      <c r="M1517" s="26" t="s">
        <v>9497</v>
      </c>
      <c r="N1517" s="27" t="s">
        <v>9498</v>
      </c>
      <c r="O1517" s="235">
        <v>13</v>
      </c>
    </row>
    <row r="1518" spans="1:15" x14ac:dyDescent="0.25">
      <c r="A1518" s="134" t="s">
        <v>9502</v>
      </c>
      <c r="B1518" s="164" t="s">
        <v>9482</v>
      </c>
      <c r="C1518" s="164" t="s">
        <v>9483</v>
      </c>
      <c r="E1518" s="164" t="s">
        <v>9481</v>
      </c>
      <c r="F1518" s="282">
        <v>13</v>
      </c>
      <c r="G1518" s="133" t="s">
        <v>9503</v>
      </c>
      <c r="H1518" s="235" t="s">
        <v>9487</v>
      </c>
      <c r="I1518" s="235">
        <v>20040428</v>
      </c>
      <c r="J1518" s="134" t="s">
        <v>14</v>
      </c>
      <c r="K1518" s="58" t="s">
        <v>9488</v>
      </c>
      <c r="L1518" s="235">
        <v>720</v>
      </c>
      <c r="M1518" s="26" t="s">
        <v>9504</v>
      </c>
      <c r="N1518" s="27" t="s">
        <v>9505</v>
      </c>
      <c r="O1518" s="235">
        <v>13</v>
      </c>
    </row>
    <row r="1519" spans="1:15" x14ac:dyDescent="0.25">
      <c r="A1519" s="134" t="s">
        <v>9509</v>
      </c>
      <c r="B1519" s="164" t="s">
        <v>9482</v>
      </c>
      <c r="C1519" s="164" t="s">
        <v>9483</v>
      </c>
      <c r="E1519" s="164" t="s">
        <v>9481</v>
      </c>
      <c r="F1519" s="282">
        <v>13</v>
      </c>
      <c r="G1519" s="133" t="s">
        <v>9510</v>
      </c>
      <c r="H1519" s="235" t="s">
        <v>9487</v>
      </c>
      <c r="I1519" s="235">
        <v>20040428</v>
      </c>
      <c r="J1519" s="134" t="s">
        <v>14</v>
      </c>
      <c r="K1519" s="58" t="s">
        <v>9488</v>
      </c>
      <c r="L1519" s="235">
        <v>786</v>
      </c>
      <c r="M1519" s="26" t="s">
        <v>9511</v>
      </c>
      <c r="N1519" s="27" t="s">
        <v>9512</v>
      </c>
      <c r="O1519" s="235">
        <v>13</v>
      </c>
    </row>
    <row r="1520" spans="1:15" x14ac:dyDescent="0.25">
      <c r="A1520" s="276" t="s">
        <v>9516</v>
      </c>
      <c r="B1520" s="278" t="s">
        <v>8937</v>
      </c>
      <c r="C1520" s="278" t="s">
        <v>8938</v>
      </c>
      <c r="D1520" s="277"/>
      <c r="E1520" s="278" t="s">
        <v>612</v>
      </c>
      <c r="F1520" s="282">
        <v>13</v>
      </c>
      <c r="G1520" s="277" t="s">
        <v>9517</v>
      </c>
    </row>
    <row r="1521" spans="1:15" x14ac:dyDescent="0.25">
      <c r="A1521" s="134" t="s">
        <v>9524</v>
      </c>
      <c r="B1521" s="164" t="s">
        <v>9482</v>
      </c>
      <c r="C1521" s="164" t="s">
        <v>9483</v>
      </c>
      <c r="E1521" s="164" t="s">
        <v>9481</v>
      </c>
      <c r="F1521" s="282">
        <v>13</v>
      </c>
      <c r="G1521" s="133" t="s">
        <v>9525</v>
      </c>
      <c r="H1521" s="235" t="s">
        <v>9487</v>
      </c>
      <c r="I1521" s="235">
        <v>20040428</v>
      </c>
      <c r="J1521" s="134" t="s">
        <v>14</v>
      </c>
      <c r="K1521" s="58" t="s">
        <v>9518</v>
      </c>
      <c r="L1521" s="235">
        <v>780</v>
      </c>
      <c r="M1521" s="26" t="s">
        <v>9526</v>
      </c>
      <c r="N1521" s="27" t="s">
        <v>9527</v>
      </c>
      <c r="O1521" s="235">
        <v>13</v>
      </c>
    </row>
    <row r="1522" spans="1:15" x14ac:dyDescent="0.25">
      <c r="A1522" s="134" t="s">
        <v>9531</v>
      </c>
      <c r="B1522" s="164" t="s">
        <v>9482</v>
      </c>
      <c r="C1522" s="164" t="s">
        <v>9483</v>
      </c>
      <c r="E1522" s="164" t="s">
        <v>9481</v>
      </c>
      <c r="F1522" s="282">
        <v>13</v>
      </c>
      <c r="G1522" s="133" t="s">
        <v>9532</v>
      </c>
      <c r="H1522" s="235" t="s">
        <v>9487</v>
      </c>
      <c r="I1522" s="235">
        <v>20040428</v>
      </c>
      <c r="J1522" s="134" t="s">
        <v>14</v>
      </c>
      <c r="K1522" s="58" t="s">
        <v>9518</v>
      </c>
      <c r="L1522" s="235">
        <v>918</v>
      </c>
      <c r="M1522" s="26" t="s">
        <v>9533</v>
      </c>
      <c r="N1522" s="27" t="s">
        <v>9534</v>
      </c>
      <c r="O1522" s="235">
        <v>13</v>
      </c>
    </row>
    <row r="1523" spans="1:15" x14ac:dyDescent="0.25">
      <c r="A1523" s="134" t="s">
        <v>9538</v>
      </c>
      <c r="B1523" s="164" t="s">
        <v>9482</v>
      </c>
      <c r="C1523" s="164" t="s">
        <v>9483</v>
      </c>
      <c r="E1523" s="164" t="s">
        <v>9481</v>
      </c>
      <c r="F1523" s="282">
        <v>13</v>
      </c>
      <c r="G1523" s="133" t="s">
        <v>9539</v>
      </c>
      <c r="H1523" s="235" t="s">
        <v>9487</v>
      </c>
      <c r="I1523" s="235">
        <v>20040428</v>
      </c>
      <c r="J1523" s="134" t="s">
        <v>14</v>
      </c>
      <c r="K1523" s="58" t="s">
        <v>9368</v>
      </c>
      <c r="L1523" s="235">
        <v>270</v>
      </c>
      <c r="M1523" s="26" t="s">
        <v>9540</v>
      </c>
      <c r="N1523" s="27" t="s">
        <v>9541</v>
      </c>
      <c r="O1523" s="235">
        <v>13</v>
      </c>
    </row>
    <row r="1524" spans="1:15" x14ac:dyDescent="0.25">
      <c r="A1524" s="134" t="s">
        <v>9545</v>
      </c>
      <c r="B1524" s="164" t="s">
        <v>9482</v>
      </c>
      <c r="C1524" s="164" t="s">
        <v>9483</v>
      </c>
      <c r="E1524" s="164" t="s">
        <v>9481</v>
      </c>
      <c r="F1524" s="282">
        <v>13</v>
      </c>
      <c r="G1524" s="133" t="s">
        <v>9546</v>
      </c>
      <c r="H1524" s="235" t="s">
        <v>9487</v>
      </c>
      <c r="I1524" s="235">
        <v>20040428</v>
      </c>
      <c r="J1524" s="134" t="s">
        <v>14</v>
      </c>
      <c r="K1524" s="58" t="s">
        <v>9368</v>
      </c>
      <c r="L1524" s="235">
        <v>300</v>
      </c>
      <c r="M1524" s="26" t="s">
        <v>9547</v>
      </c>
      <c r="N1524" s="27" t="s">
        <v>9548</v>
      </c>
      <c r="O1524" s="235">
        <v>13</v>
      </c>
    </row>
    <row r="1525" spans="1:15" x14ac:dyDescent="0.25">
      <c r="A1525" s="134" t="s">
        <v>9552</v>
      </c>
      <c r="B1525" s="164" t="s">
        <v>9482</v>
      </c>
      <c r="C1525" s="164" t="s">
        <v>9483</v>
      </c>
      <c r="E1525" s="164" t="s">
        <v>9481</v>
      </c>
      <c r="F1525" s="282">
        <v>13</v>
      </c>
      <c r="G1525" s="133" t="s">
        <v>9553</v>
      </c>
      <c r="H1525" s="235" t="s">
        <v>9487</v>
      </c>
      <c r="I1525" s="235">
        <v>20040428</v>
      </c>
      <c r="J1525" s="134" t="s">
        <v>14</v>
      </c>
      <c r="K1525" s="58" t="s">
        <v>9368</v>
      </c>
      <c r="L1525" s="235">
        <v>330</v>
      </c>
      <c r="M1525" s="26" t="s">
        <v>9554</v>
      </c>
      <c r="N1525" s="27" t="s">
        <v>9555</v>
      </c>
      <c r="O1525" s="235">
        <v>13</v>
      </c>
    </row>
    <row r="1526" spans="1:15" x14ac:dyDescent="0.25">
      <c r="A1526" s="134" t="s">
        <v>9559</v>
      </c>
      <c r="B1526" s="164" t="s">
        <v>9482</v>
      </c>
      <c r="C1526" s="164" t="s">
        <v>9483</v>
      </c>
      <c r="E1526" s="164" t="s">
        <v>9481</v>
      </c>
      <c r="F1526" s="282">
        <v>13</v>
      </c>
      <c r="G1526" s="133" t="s">
        <v>9560</v>
      </c>
      <c r="H1526" s="235" t="s">
        <v>9487</v>
      </c>
      <c r="I1526" s="235">
        <v>20040428</v>
      </c>
      <c r="J1526" s="134" t="s">
        <v>14</v>
      </c>
      <c r="K1526" s="58" t="s">
        <v>9368</v>
      </c>
      <c r="L1526" s="235">
        <v>700</v>
      </c>
      <c r="M1526" s="26" t="s">
        <v>9561</v>
      </c>
      <c r="N1526" s="27" t="s">
        <v>9562</v>
      </c>
      <c r="O1526" s="235">
        <v>13</v>
      </c>
    </row>
    <row r="1527" spans="1:15" x14ac:dyDescent="0.25">
      <c r="A1527" s="134" t="s">
        <v>9566</v>
      </c>
      <c r="B1527" s="164" t="s">
        <v>9482</v>
      </c>
      <c r="C1527" s="164" t="s">
        <v>9483</v>
      </c>
      <c r="E1527" s="164" t="s">
        <v>9481</v>
      </c>
      <c r="F1527" s="282">
        <v>13</v>
      </c>
      <c r="G1527" s="133" t="s">
        <v>9567</v>
      </c>
      <c r="H1527" s="235" t="s">
        <v>9487</v>
      </c>
      <c r="I1527" s="235">
        <v>20040428</v>
      </c>
      <c r="J1527" s="134" t="s">
        <v>14</v>
      </c>
      <c r="K1527" s="58" t="s">
        <v>9518</v>
      </c>
      <c r="L1527" s="235">
        <v>1262</v>
      </c>
      <c r="M1527" s="26" t="s">
        <v>9568</v>
      </c>
      <c r="N1527" s="27" t="s">
        <v>9569</v>
      </c>
      <c r="O1527" s="235">
        <v>13</v>
      </c>
    </row>
    <row r="1528" spans="1:15" x14ac:dyDescent="0.25">
      <c r="A1528" s="134" t="s">
        <v>9571</v>
      </c>
      <c r="B1528" s="164" t="s">
        <v>9482</v>
      </c>
      <c r="C1528" s="164" t="s">
        <v>9483</v>
      </c>
      <c r="E1528" s="164" t="s">
        <v>9481</v>
      </c>
      <c r="F1528" s="282">
        <v>13</v>
      </c>
      <c r="G1528" s="133" t="s">
        <v>9572</v>
      </c>
      <c r="H1528" s="235" t="s">
        <v>9487</v>
      </c>
      <c r="I1528" s="235">
        <v>20040428</v>
      </c>
      <c r="J1528" s="134" t="s">
        <v>14</v>
      </c>
      <c r="K1528" s="58" t="s">
        <v>9436</v>
      </c>
      <c r="L1528" s="235">
        <v>1038</v>
      </c>
      <c r="M1528" s="26" t="s">
        <v>9573</v>
      </c>
      <c r="N1528" s="27" t="s">
        <v>9574</v>
      </c>
      <c r="O1528" s="235">
        <v>13</v>
      </c>
    </row>
    <row r="1529" spans="1:15" x14ac:dyDescent="0.25">
      <c r="A1529" s="134" t="s">
        <v>9578</v>
      </c>
      <c r="B1529" s="153" t="s">
        <v>9580</v>
      </c>
      <c r="C1529" s="153" t="s">
        <v>9581</v>
      </c>
      <c r="E1529" s="153" t="s">
        <v>9579</v>
      </c>
      <c r="F1529" s="282">
        <v>13</v>
      </c>
      <c r="G1529" s="133" t="s">
        <v>9582</v>
      </c>
      <c r="H1529" s="235" t="s">
        <v>9585</v>
      </c>
      <c r="I1529" s="235">
        <v>20041012</v>
      </c>
      <c r="J1529" s="134" t="s">
        <v>14</v>
      </c>
      <c r="K1529" s="58" t="s">
        <v>9587</v>
      </c>
      <c r="L1529" s="235">
        <v>153</v>
      </c>
      <c r="M1529" s="26" t="s">
        <v>9588</v>
      </c>
      <c r="N1529" s="27" t="s">
        <v>9589</v>
      </c>
      <c r="O1529" s="235">
        <v>13</v>
      </c>
    </row>
    <row r="1530" spans="1:15" x14ac:dyDescent="0.25">
      <c r="A1530" s="134" t="s">
        <v>9593</v>
      </c>
      <c r="B1530" s="153" t="s">
        <v>9580</v>
      </c>
      <c r="C1530" s="153" t="s">
        <v>9581</v>
      </c>
      <c r="E1530" s="153" t="s">
        <v>9579</v>
      </c>
      <c r="F1530" s="282">
        <v>13</v>
      </c>
      <c r="G1530" s="133" t="s">
        <v>9594</v>
      </c>
      <c r="H1530" s="235" t="s">
        <v>9585</v>
      </c>
      <c r="I1530" s="235">
        <v>20041012</v>
      </c>
      <c r="J1530" s="134" t="s">
        <v>14</v>
      </c>
      <c r="K1530" s="58" t="s">
        <v>9595</v>
      </c>
      <c r="L1530" s="235">
        <v>172</v>
      </c>
      <c r="M1530" s="26" t="s">
        <v>9596</v>
      </c>
      <c r="N1530" s="27" t="s">
        <v>9597</v>
      </c>
      <c r="O1530" s="235">
        <v>13</v>
      </c>
    </row>
    <row r="1531" spans="1:15" x14ac:dyDescent="0.25">
      <c r="A1531" s="134" t="s">
        <v>9601</v>
      </c>
      <c r="B1531" s="153" t="s">
        <v>9580</v>
      </c>
      <c r="C1531" s="153" t="s">
        <v>9581</v>
      </c>
      <c r="E1531" s="153" t="s">
        <v>9579</v>
      </c>
      <c r="F1531" s="282">
        <v>13</v>
      </c>
      <c r="G1531" s="133" t="s">
        <v>9602</v>
      </c>
      <c r="H1531" s="235" t="s">
        <v>9585</v>
      </c>
      <c r="I1531" s="235">
        <v>20041012</v>
      </c>
      <c r="J1531" s="134" t="s">
        <v>14</v>
      </c>
      <c r="K1531" s="58" t="s">
        <v>9604</v>
      </c>
      <c r="L1531" s="235">
        <v>94</v>
      </c>
      <c r="M1531" s="26" t="s">
        <v>9605</v>
      </c>
      <c r="N1531" s="27" t="s">
        <v>9606</v>
      </c>
      <c r="O1531" s="235">
        <v>13</v>
      </c>
    </row>
    <row r="1532" spans="1:15" x14ac:dyDescent="0.25">
      <c r="A1532" s="134" t="s">
        <v>9611</v>
      </c>
      <c r="B1532" s="153" t="s">
        <v>9580</v>
      </c>
      <c r="C1532" s="153" t="s">
        <v>9581</v>
      </c>
      <c r="E1532" s="153" t="s">
        <v>9579</v>
      </c>
      <c r="F1532" s="282">
        <v>13</v>
      </c>
      <c r="G1532" s="133" t="s">
        <v>9612</v>
      </c>
      <c r="H1532" s="235" t="s">
        <v>9613</v>
      </c>
      <c r="I1532" s="235">
        <v>20041012</v>
      </c>
      <c r="J1532" s="134" t="s">
        <v>14</v>
      </c>
      <c r="K1532" s="58" t="s">
        <v>9614</v>
      </c>
      <c r="L1532" s="235">
        <v>50</v>
      </c>
      <c r="M1532" s="26" t="s">
        <v>9615</v>
      </c>
      <c r="N1532" s="27" t="s">
        <v>9616</v>
      </c>
      <c r="O1532" s="235">
        <v>13</v>
      </c>
    </row>
    <row r="1533" spans="1:15" x14ac:dyDescent="0.25">
      <c r="A1533" s="134" t="s">
        <v>9620</v>
      </c>
      <c r="B1533" s="153" t="s">
        <v>9580</v>
      </c>
      <c r="C1533" s="153" t="s">
        <v>9581</v>
      </c>
      <c r="E1533" s="153" t="s">
        <v>9579</v>
      </c>
      <c r="F1533" s="282">
        <v>13</v>
      </c>
      <c r="G1533" s="133" t="s">
        <v>9621</v>
      </c>
      <c r="H1533" s="235" t="s">
        <v>9613</v>
      </c>
      <c r="I1533" s="235">
        <v>20041012</v>
      </c>
      <c r="J1533" s="134" t="s">
        <v>14</v>
      </c>
      <c r="K1533" s="58" t="s">
        <v>9622</v>
      </c>
      <c r="L1533" s="235">
        <v>19</v>
      </c>
      <c r="M1533" s="26" t="s">
        <v>9623</v>
      </c>
      <c r="N1533" s="27" t="s">
        <v>9624</v>
      </c>
      <c r="O1533" s="235">
        <v>13</v>
      </c>
    </row>
    <row r="1534" spans="1:15" x14ac:dyDescent="0.25">
      <c r="A1534" s="134" t="s">
        <v>9628</v>
      </c>
      <c r="B1534" s="153" t="s">
        <v>9580</v>
      </c>
      <c r="C1534" s="153" t="s">
        <v>9581</v>
      </c>
      <c r="E1534" s="153" t="s">
        <v>9579</v>
      </c>
      <c r="F1534" s="282">
        <v>13</v>
      </c>
      <c r="G1534" s="133" t="s">
        <v>9629</v>
      </c>
      <c r="H1534" s="235" t="s">
        <v>9613</v>
      </c>
      <c r="I1534" s="235">
        <v>20041012</v>
      </c>
      <c r="J1534" s="134" t="s">
        <v>14</v>
      </c>
      <c r="K1534" s="58" t="s">
        <v>9630</v>
      </c>
      <c r="L1534" s="235">
        <v>43</v>
      </c>
      <c r="M1534" s="26" t="s">
        <v>9631</v>
      </c>
      <c r="N1534" s="27" t="s">
        <v>9632</v>
      </c>
      <c r="O1534" s="235">
        <v>13</v>
      </c>
    </row>
    <row r="1535" spans="1:15" x14ac:dyDescent="0.25">
      <c r="A1535" s="134" t="s">
        <v>9636</v>
      </c>
      <c r="B1535" s="153" t="s">
        <v>9580</v>
      </c>
      <c r="C1535" s="153" t="s">
        <v>9581</v>
      </c>
      <c r="E1535" s="153" t="s">
        <v>9579</v>
      </c>
      <c r="F1535" s="282">
        <v>13</v>
      </c>
      <c r="G1535" s="133" t="s">
        <v>9637</v>
      </c>
      <c r="H1535" s="235" t="s">
        <v>9613</v>
      </c>
      <c r="I1535" s="235">
        <v>20041012</v>
      </c>
      <c r="J1535" s="134" t="s">
        <v>14</v>
      </c>
      <c r="K1535" s="58" t="s">
        <v>9056</v>
      </c>
      <c r="L1535" s="235">
        <v>42</v>
      </c>
      <c r="M1535" s="26" t="s">
        <v>9638</v>
      </c>
      <c r="N1535" s="27" t="s">
        <v>9639</v>
      </c>
      <c r="O1535" s="235">
        <v>13</v>
      </c>
    </row>
    <row r="1536" spans="1:15" x14ac:dyDescent="0.25">
      <c r="A1536" s="134" t="s">
        <v>9643</v>
      </c>
      <c r="B1536" s="154" t="s">
        <v>8712</v>
      </c>
      <c r="C1536" s="154" t="s">
        <v>8713</v>
      </c>
      <c r="E1536" s="154" t="s">
        <v>1805</v>
      </c>
      <c r="F1536" s="282">
        <v>13</v>
      </c>
      <c r="G1536" s="133" t="s">
        <v>9644</v>
      </c>
      <c r="H1536" s="235" t="s">
        <v>9645</v>
      </c>
      <c r="I1536" s="235">
        <v>20041012</v>
      </c>
      <c r="J1536" s="134" t="s">
        <v>14</v>
      </c>
      <c r="K1536" s="58" t="s">
        <v>9647</v>
      </c>
      <c r="L1536" s="235">
        <v>18</v>
      </c>
      <c r="M1536" s="26" t="s">
        <v>9648</v>
      </c>
      <c r="N1536" s="27" t="s">
        <v>9649</v>
      </c>
      <c r="O1536" s="235">
        <v>13</v>
      </c>
    </row>
    <row r="1537" spans="1:15" x14ac:dyDescent="0.25">
      <c r="A1537" s="134" t="s">
        <v>9653</v>
      </c>
      <c r="B1537" s="154" t="s">
        <v>8712</v>
      </c>
      <c r="C1537" s="154" t="s">
        <v>8713</v>
      </c>
      <c r="E1537" s="154" t="s">
        <v>1805</v>
      </c>
      <c r="F1537" s="282">
        <v>13</v>
      </c>
      <c r="G1537" s="133" t="s">
        <v>9654</v>
      </c>
      <c r="H1537" s="235" t="s">
        <v>9645</v>
      </c>
      <c r="I1537" s="235">
        <v>20041012</v>
      </c>
      <c r="J1537" s="134" t="s">
        <v>14</v>
      </c>
      <c r="K1537" s="58" t="s">
        <v>7476</v>
      </c>
      <c r="L1537" s="235">
        <v>22</v>
      </c>
      <c r="M1537" s="26" t="s">
        <v>9655</v>
      </c>
      <c r="N1537" s="27" t="s">
        <v>9656</v>
      </c>
      <c r="O1537" s="235">
        <v>13</v>
      </c>
    </row>
    <row r="1538" spans="1:15" x14ac:dyDescent="0.25">
      <c r="A1538" s="134" t="s">
        <v>9660</v>
      </c>
      <c r="B1538" s="154" t="s">
        <v>8712</v>
      </c>
      <c r="C1538" s="154" t="s">
        <v>8713</v>
      </c>
      <c r="E1538" s="154" t="s">
        <v>1805</v>
      </c>
      <c r="F1538" s="282">
        <v>13</v>
      </c>
      <c r="G1538" s="133" t="s">
        <v>9661</v>
      </c>
      <c r="H1538" s="235" t="s">
        <v>9645</v>
      </c>
      <c r="I1538" s="235">
        <v>20041012</v>
      </c>
      <c r="J1538" s="134" t="s">
        <v>14</v>
      </c>
      <c r="K1538" s="58" t="s">
        <v>9662</v>
      </c>
      <c r="L1538" s="235">
        <v>27</v>
      </c>
      <c r="M1538" s="26" t="s">
        <v>9663</v>
      </c>
      <c r="N1538" s="27" t="s">
        <v>9664</v>
      </c>
      <c r="O1538" s="235">
        <v>13</v>
      </c>
    </row>
    <row r="1539" spans="1:15" x14ac:dyDescent="0.25">
      <c r="A1539" s="134" t="s">
        <v>9668</v>
      </c>
      <c r="B1539" s="154" t="s">
        <v>8712</v>
      </c>
      <c r="C1539" s="154" t="s">
        <v>8713</v>
      </c>
      <c r="E1539" s="154" t="s">
        <v>1805</v>
      </c>
      <c r="F1539" s="282">
        <v>13</v>
      </c>
      <c r="G1539" s="133" t="s">
        <v>9669</v>
      </c>
      <c r="H1539" s="235" t="s">
        <v>9645</v>
      </c>
      <c r="I1539" s="235">
        <v>20041012</v>
      </c>
      <c r="J1539" s="134" t="s">
        <v>14</v>
      </c>
      <c r="K1539" s="58" t="s">
        <v>9662</v>
      </c>
      <c r="L1539" s="235">
        <v>32</v>
      </c>
      <c r="M1539" s="26" t="s">
        <v>9670</v>
      </c>
      <c r="N1539" s="27" t="s">
        <v>9671</v>
      </c>
      <c r="O1539" s="235">
        <v>13</v>
      </c>
    </row>
    <row r="1540" spans="1:15" x14ac:dyDescent="0.25">
      <c r="A1540" s="134" t="s">
        <v>9675</v>
      </c>
      <c r="B1540" s="153" t="s">
        <v>9580</v>
      </c>
      <c r="C1540" s="153" t="s">
        <v>9581</v>
      </c>
      <c r="E1540" s="153" t="s">
        <v>9579</v>
      </c>
      <c r="F1540" s="282">
        <v>13</v>
      </c>
      <c r="G1540" s="133" t="s">
        <v>9676</v>
      </c>
      <c r="H1540" s="235" t="s">
        <v>9645</v>
      </c>
      <c r="I1540" s="235">
        <v>20041012</v>
      </c>
      <c r="J1540" s="134" t="s">
        <v>14</v>
      </c>
      <c r="K1540" s="58" t="s">
        <v>9678</v>
      </c>
      <c r="L1540" s="235">
        <v>15</v>
      </c>
      <c r="M1540" s="26" t="s">
        <v>9679</v>
      </c>
      <c r="N1540" s="27" t="s">
        <v>9680</v>
      </c>
      <c r="O1540" s="235">
        <v>13</v>
      </c>
    </row>
    <row r="1541" spans="1:15" x14ac:dyDescent="0.25">
      <c r="A1541" s="134" t="s">
        <v>9682</v>
      </c>
      <c r="B1541" s="154" t="s">
        <v>8955</v>
      </c>
      <c r="C1541" s="154" t="s">
        <v>8150</v>
      </c>
      <c r="E1541" s="154" t="s">
        <v>8954</v>
      </c>
      <c r="F1541" s="282">
        <v>13</v>
      </c>
      <c r="G1541" s="133" t="s">
        <v>9683</v>
      </c>
      <c r="H1541" s="235" t="s">
        <v>9684</v>
      </c>
      <c r="I1541" s="235">
        <v>20041012</v>
      </c>
      <c r="J1541" s="134" t="s">
        <v>14</v>
      </c>
      <c r="K1541" s="58" t="s">
        <v>8139</v>
      </c>
      <c r="L1541" s="235">
        <v>750</v>
      </c>
      <c r="M1541" s="26" t="s">
        <v>9685</v>
      </c>
      <c r="N1541" s="27" t="s">
        <v>9686</v>
      </c>
      <c r="O1541" s="235">
        <v>13</v>
      </c>
    </row>
    <row r="1542" spans="1:15" x14ac:dyDescent="0.25">
      <c r="A1542" s="134" t="s">
        <v>9690</v>
      </c>
      <c r="B1542" s="181" t="s">
        <v>4583</v>
      </c>
      <c r="C1542" s="181" t="s">
        <v>4593</v>
      </c>
      <c r="E1542" s="181" t="s">
        <v>341</v>
      </c>
      <c r="F1542" s="282">
        <v>13</v>
      </c>
      <c r="G1542" s="133" t="s">
        <v>9691</v>
      </c>
      <c r="H1542" s="235" t="s">
        <v>9684</v>
      </c>
      <c r="I1542" s="235">
        <v>20041012</v>
      </c>
      <c r="J1542" s="134" t="s">
        <v>14</v>
      </c>
      <c r="K1542" s="58" t="s">
        <v>9692</v>
      </c>
      <c r="L1542" s="235">
        <v>750</v>
      </c>
      <c r="M1542" s="26" t="s">
        <v>9685</v>
      </c>
      <c r="N1542" s="27" t="s">
        <v>9693</v>
      </c>
      <c r="O1542" s="235">
        <v>13</v>
      </c>
    </row>
    <row r="1543" spans="1:15" x14ac:dyDescent="0.25">
      <c r="A1543" s="134" t="s">
        <v>9697</v>
      </c>
      <c r="B1543" s="181" t="s">
        <v>4583</v>
      </c>
      <c r="C1543" s="181" t="s">
        <v>4593</v>
      </c>
      <c r="E1543" s="181" t="s">
        <v>341</v>
      </c>
      <c r="F1543" s="282">
        <v>13</v>
      </c>
      <c r="G1543" s="133" t="s">
        <v>9698</v>
      </c>
      <c r="H1543" s="235" t="s">
        <v>9684</v>
      </c>
      <c r="I1543" s="235">
        <v>20041012</v>
      </c>
      <c r="J1543" s="134" t="s">
        <v>14</v>
      </c>
      <c r="K1543" s="58" t="s">
        <v>9699</v>
      </c>
      <c r="L1543" s="235">
        <v>370</v>
      </c>
      <c r="M1543" s="26" t="s">
        <v>9700</v>
      </c>
      <c r="N1543" s="27" t="s">
        <v>9701</v>
      </c>
      <c r="O1543" s="235">
        <v>13</v>
      </c>
    </row>
    <row r="1544" spans="1:15" x14ac:dyDescent="0.25">
      <c r="A1544" s="134" t="s">
        <v>9705</v>
      </c>
      <c r="B1544" s="154" t="s">
        <v>8712</v>
      </c>
      <c r="C1544" s="154" t="s">
        <v>8713</v>
      </c>
      <c r="E1544" s="154" t="s">
        <v>1805</v>
      </c>
      <c r="F1544" s="282">
        <v>13</v>
      </c>
      <c r="G1544" s="133" t="s">
        <v>9706</v>
      </c>
      <c r="H1544" s="235" t="s">
        <v>9684</v>
      </c>
      <c r="I1544" s="235">
        <v>20041012</v>
      </c>
      <c r="J1544" s="134" t="s">
        <v>14</v>
      </c>
      <c r="K1544" s="58" t="s">
        <v>7792</v>
      </c>
      <c r="L1544" s="235">
        <v>420</v>
      </c>
      <c r="M1544" s="26" t="s">
        <v>9707</v>
      </c>
      <c r="N1544" s="27" t="s">
        <v>9708</v>
      </c>
      <c r="O1544" s="235">
        <v>13</v>
      </c>
    </row>
    <row r="1545" spans="1:15" x14ac:dyDescent="0.25">
      <c r="A1545" s="134" t="s">
        <v>9712</v>
      </c>
      <c r="B1545" s="181" t="s">
        <v>4583</v>
      </c>
      <c r="C1545" s="181" t="s">
        <v>4593</v>
      </c>
      <c r="E1545" s="181" t="s">
        <v>341</v>
      </c>
      <c r="F1545" s="282">
        <v>13</v>
      </c>
      <c r="G1545" s="133" t="s">
        <v>9713</v>
      </c>
      <c r="H1545" s="235" t="s">
        <v>9684</v>
      </c>
      <c r="I1545" s="235">
        <v>20041012</v>
      </c>
      <c r="J1545" s="134" t="s">
        <v>14</v>
      </c>
      <c r="K1545" s="58" t="s">
        <v>9714</v>
      </c>
      <c r="L1545" s="235">
        <v>417</v>
      </c>
      <c r="M1545" s="26" t="s">
        <v>9715</v>
      </c>
      <c r="N1545" s="27" t="s">
        <v>9716</v>
      </c>
      <c r="O1545" s="235">
        <v>13</v>
      </c>
    </row>
    <row r="1546" spans="1:15" x14ac:dyDescent="0.25">
      <c r="A1546" s="134" t="s">
        <v>9720</v>
      </c>
      <c r="B1546" s="154" t="s">
        <v>8955</v>
      </c>
      <c r="C1546" s="154" t="s">
        <v>8150</v>
      </c>
      <c r="E1546" s="154" t="s">
        <v>8954</v>
      </c>
      <c r="F1546" s="282">
        <v>13</v>
      </c>
      <c r="G1546" s="133" t="s">
        <v>9721</v>
      </c>
      <c r="H1546" s="235" t="s">
        <v>9684</v>
      </c>
      <c r="I1546" s="235">
        <v>20041012</v>
      </c>
      <c r="J1546" s="134" t="s">
        <v>14</v>
      </c>
      <c r="K1546" s="58" t="s">
        <v>9714</v>
      </c>
      <c r="L1546" s="235">
        <v>317</v>
      </c>
      <c r="M1546" s="26" t="s">
        <v>9722</v>
      </c>
      <c r="N1546" s="27" t="s">
        <v>9723</v>
      </c>
      <c r="O1546" s="235">
        <v>13</v>
      </c>
    </row>
    <row r="1547" spans="1:15" x14ac:dyDescent="0.25">
      <c r="A1547" s="134" t="s">
        <v>9727</v>
      </c>
      <c r="B1547" s="154" t="s">
        <v>8955</v>
      </c>
      <c r="C1547" s="154" t="s">
        <v>8150</v>
      </c>
      <c r="E1547" s="154" t="s">
        <v>8954</v>
      </c>
      <c r="F1547" s="282">
        <v>13</v>
      </c>
      <c r="G1547" s="133" t="s">
        <v>9728</v>
      </c>
      <c r="H1547" s="235" t="s">
        <v>9684</v>
      </c>
      <c r="I1547" s="235">
        <v>20041012</v>
      </c>
      <c r="J1547" s="134" t="s">
        <v>14</v>
      </c>
      <c r="K1547" s="58" t="s">
        <v>9729</v>
      </c>
      <c r="L1547" s="235">
        <v>317</v>
      </c>
      <c r="M1547" s="26" t="s">
        <v>9730</v>
      </c>
      <c r="N1547" s="27" t="s">
        <v>9731</v>
      </c>
      <c r="O1547" s="235">
        <v>13</v>
      </c>
    </row>
    <row r="1548" spans="1:15" x14ac:dyDescent="0.25">
      <c r="A1548" s="134" t="s">
        <v>9735</v>
      </c>
      <c r="B1548" s="154" t="s">
        <v>8955</v>
      </c>
      <c r="C1548" s="154" t="s">
        <v>8150</v>
      </c>
      <c r="E1548" s="154" t="s">
        <v>8954</v>
      </c>
      <c r="F1548" s="282">
        <v>13</v>
      </c>
      <c r="G1548" s="133" t="s">
        <v>9736</v>
      </c>
      <c r="H1548" s="235" t="s">
        <v>9684</v>
      </c>
      <c r="I1548" s="235">
        <v>20041012</v>
      </c>
      <c r="J1548" s="134" t="s">
        <v>14</v>
      </c>
      <c r="K1548" s="58" t="s">
        <v>4810</v>
      </c>
      <c r="L1548" s="235">
        <v>320</v>
      </c>
      <c r="M1548" s="26" t="s">
        <v>9737</v>
      </c>
      <c r="N1548" s="27" t="s">
        <v>9738</v>
      </c>
      <c r="O1548" s="235">
        <v>13</v>
      </c>
    </row>
    <row r="1549" spans="1:15" x14ac:dyDescent="0.25">
      <c r="A1549" s="134" t="s">
        <v>9742</v>
      </c>
      <c r="B1549" s="154" t="s">
        <v>8712</v>
      </c>
      <c r="C1549" s="154" t="s">
        <v>8713</v>
      </c>
      <c r="E1549" s="154" t="s">
        <v>1805</v>
      </c>
      <c r="F1549" s="282">
        <v>13</v>
      </c>
      <c r="G1549" s="133" t="s">
        <v>9743</v>
      </c>
      <c r="H1549" s="235" t="s">
        <v>9684</v>
      </c>
      <c r="I1549" s="235">
        <v>20041012</v>
      </c>
      <c r="J1549" s="134" t="s">
        <v>14</v>
      </c>
      <c r="K1549" s="58" t="s">
        <v>7792</v>
      </c>
      <c r="L1549" s="235">
        <v>254</v>
      </c>
      <c r="M1549" s="26" t="s">
        <v>9744</v>
      </c>
      <c r="N1549" s="27" t="s">
        <v>9745</v>
      </c>
      <c r="O1549" s="235">
        <v>13</v>
      </c>
    </row>
    <row r="1550" spans="1:15" x14ac:dyDescent="0.25">
      <c r="A1550" s="134" t="s">
        <v>9749</v>
      </c>
      <c r="B1550" s="154" t="s">
        <v>8955</v>
      </c>
      <c r="C1550" s="154" t="s">
        <v>8150</v>
      </c>
      <c r="E1550" s="154" t="s">
        <v>8954</v>
      </c>
      <c r="F1550" s="282">
        <v>13</v>
      </c>
      <c r="G1550" s="133" t="s">
        <v>9750</v>
      </c>
      <c r="H1550" s="235" t="s">
        <v>9684</v>
      </c>
      <c r="I1550" s="235">
        <v>20041012</v>
      </c>
      <c r="J1550" s="134" t="s">
        <v>14</v>
      </c>
      <c r="K1550" s="58" t="s">
        <v>9714</v>
      </c>
      <c r="L1550" s="235">
        <v>242</v>
      </c>
      <c r="M1550" s="26" t="s">
        <v>9751</v>
      </c>
      <c r="N1550" s="27" t="s">
        <v>9752</v>
      </c>
      <c r="O1550" s="235">
        <v>13</v>
      </c>
    </row>
    <row r="1551" spans="1:15" x14ac:dyDescent="0.25">
      <c r="A1551" s="134" t="s">
        <v>9756</v>
      </c>
      <c r="B1551" s="181" t="s">
        <v>4583</v>
      </c>
      <c r="C1551" s="181" t="s">
        <v>4593</v>
      </c>
      <c r="E1551" s="181" t="s">
        <v>341</v>
      </c>
      <c r="F1551" s="282">
        <v>13</v>
      </c>
      <c r="G1551" s="133" t="s">
        <v>9757</v>
      </c>
      <c r="H1551" s="235" t="s">
        <v>9684</v>
      </c>
      <c r="I1551" s="235">
        <v>20041012</v>
      </c>
      <c r="J1551" s="134" t="s">
        <v>14</v>
      </c>
      <c r="K1551" s="58" t="s">
        <v>9714</v>
      </c>
      <c r="L1551" s="235">
        <v>242</v>
      </c>
      <c r="M1551" s="26" t="s">
        <v>9751</v>
      </c>
      <c r="N1551" s="27" t="s">
        <v>9752</v>
      </c>
      <c r="O1551" s="235">
        <v>13</v>
      </c>
    </row>
    <row r="1552" spans="1:15" x14ac:dyDescent="0.25">
      <c r="A1552" s="134" t="s">
        <v>9761</v>
      </c>
      <c r="B1552" s="154" t="s">
        <v>8712</v>
      </c>
      <c r="C1552" s="154" t="s">
        <v>8713</v>
      </c>
      <c r="E1552" s="154" t="s">
        <v>1805</v>
      </c>
      <c r="F1552" s="282">
        <v>13</v>
      </c>
      <c r="G1552" s="133" t="s">
        <v>9762</v>
      </c>
      <c r="H1552" s="235" t="s">
        <v>9763</v>
      </c>
      <c r="I1552" s="235">
        <v>20041012</v>
      </c>
      <c r="J1552" s="134" t="s">
        <v>14</v>
      </c>
      <c r="K1552" s="58" t="s">
        <v>9764</v>
      </c>
      <c r="L1552" s="235">
        <v>459</v>
      </c>
      <c r="M1552" s="26" t="s">
        <v>9765</v>
      </c>
      <c r="N1552" s="27" t="s">
        <v>9766</v>
      </c>
      <c r="O1552" s="235">
        <v>13</v>
      </c>
    </row>
    <row r="1553" spans="1:15" x14ac:dyDescent="0.25">
      <c r="A1553" s="134" t="s">
        <v>9770</v>
      </c>
      <c r="B1553" s="154" t="s">
        <v>8712</v>
      </c>
      <c r="C1553" s="154" t="s">
        <v>8713</v>
      </c>
      <c r="E1553" s="154" t="s">
        <v>1805</v>
      </c>
      <c r="F1553" s="282">
        <v>13</v>
      </c>
      <c r="G1553" s="133" t="s">
        <v>9771</v>
      </c>
      <c r="H1553" s="235" t="s">
        <v>9763</v>
      </c>
      <c r="I1553" s="235">
        <v>20041012</v>
      </c>
      <c r="J1553" s="134" t="s">
        <v>14</v>
      </c>
      <c r="K1553" s="58" t="s">
        <v>9772</v>
      </c>
      <c r="L1553" s="235">
        <v>277</v>
      </c>
      <c r="M1553" s="26" t="s">
        <v>9773</v>
      </c>
      <c r="N1553" s="27" t="s">
        <v>9774</v>
      </c>
      <c r="O1553" s="235">
        <v>13</v>
      </c>
    </row>
    <row r="1554" spans="1:15" x14ac:dyDescent="0.25">
      <c r="A1554" s="134" t="s">
        <v>9778</v>
      </c>
      <c r="B1554" s="154" t="s">
        <v>8712</v>
      </c>
      <c r="C1554" s="154" t="s">
        <v>8713</v>
      </c>
      <c r="E1554" s="154" t="s">
        <v>1805</v>
      </c>
      <c r="F1554" s="282">
        <v>13</v>
      </c>
      <c r="G1554" s="133" t="s">
        <v>9779</v>
      </c>
      <c r="H1554" s="235" t="s">
        <v>9763</v>
      </c>
      <c r="I1554" s="235">
        <v>20041012</v>
      </c>
      <c r="J1554" s="134" t="s">
        <v>14</v>
      </c>
      <c r="K1554" s="58" t="s">
        <v>9780</v>
      </c>
      <c r="L1554" s="235">
        <v>425</v>
      </c>
      <c r="M1554" s="26" t="s">
        <v>9781</v>
      </c>
      <c r="N1554" s="27" t="s">
        <v>9287</v>
      </c>
      <c r="O1554" s="235">
        <v>13</v>
      </c>
    </row>
    <row r="1555" spans="1:15" x14ac:dyDescent="0.25">
      <c r="A1555" s="134" t="s">
        <v>9785</v>
      </c>
      <c r="B1555" s="154" t="s">
        <v>8712</v>
      </c>
      <c r="C1555" s="154" t="s">
        <v>8713</v>
      </c>
      <c r="E1555" s="154" t="s">
        <v>1805</v>
      </c>
      <c r="F1555" s="282">
        <v>13</v>
      </c>
      <c r="G1555" s="133" t="s">
        <v>9786</v>
      </c>
      <c r="H1555" s="235" t="s">
        <v>9763</v>
      </c>
      <c r="I1555" s="235">
        <v>20041012</v>
      </c>
      <c r="J1555" s="134" t="s">
        <v>14</v>
      </c>
      <c r="K1555" s="58" t="s">
        <v>9780</v>
      </c>
      <c r="L1555" s="235">
        <v>525</v>
      </c>
      <c r="M1555" s="26" t="s">
        <v>9787</v>
      </c>
      <c r="N1555" s="27" t="s">
        <v>9788</v>
      </c>
      <c r="O1555" s="235">
        <v>13</v>
      </c>
    </row>
    <row r="1556" spans="1:15" x14ac:dyDescent="0.25">
      <c r="A1556" s="134" t="s">
        <v>9792</v>
      </c>
      <c r="B1556" s="154" t="s">
        <v>8712</v>
      </c>
      <c r="C1556" s="154" t="s">
        <v>8713</v>
      </c>
      <c r="E1556" s="154" t="s">
        <v>1805</v>
      </c>
      <c r="F1556" s="282">
        <v>13</v>
      </c>
      <c r="G1556" s="133" t="s">
        <v>9793</v>
      </c>
      <c r="H1556" s="235" t="s">
        <v>9763</v>
      </c>
      <c r="I1556" s="235">
        <v>20041012</v>
      </c>
      <c r="J1556" s="134" t="s">
        <v>14</v>
      </c>
      <c r="K1556" s="58" t="s">
        <v>9368</v>
      </c>
      <c r="L1556" s="235">
        <v>660</v>
      </c>
      <c r="M1556" s="26" t="s">
        <v>9794</v>
      </c>
      <c r="N1556" s="27" t="s">
        <v>9795</v>
      </c>
      <c r="O1556" s="235">
        <v>13</v>
      </c>
    </row>
    <row r="1557" spans="1:15" x14ac:dyDescent="0.25">
      <c r="A1557" s="134" t="s">
        <v>9799</v>
      </c>
      <c r="B1557" s="154" t="s">
        <v>8955</v>
      </c>
      <c r="C1557" s="154" t="s">
        <v>8150</v>
      </c>
      <c r="E1557" s="154" t="s">
        <v>8954</v>
      </c>
      <c r="F1557" s="282">
        <v>13</v>
      </c>
      <c r="G1557" s="133" t="s">
        <v>9800</v>
      </c>
      <c r="H1557" s="235" t="s">
        <v>9763</v>
      </c>
      <c r="I1557" s="235">
        <v>20041012</v>
      </c>
      <c r="J1557" s="134" t="s">
        <v>14</v>
      </c>
      <c r="K1557" s="58" t="s">
        <v>9780</v>
      </c>
      <c r="L1557" s="235">
        <v>513</v>
      </c>
      <c r="M1557" s="26" t="s">
        <v>9801</v>
      </c>
      <c r="N1557" s="27" t="s">
        <v>9802</v>
      </c>
      <c r="O1557" s="235">
        <v>13</v>
      </c>
    </row>
    <row r="1558" spans="1:15" x14ac:dyDescent="0.25">
      <c r="A1558" s="134" t="s">
        <v>9806</v>
      </c>
      <c r="B1558" s="181" t="s">
        <v>4583</v>
      </c>
      <c r="C1558" s="181" t="s">
        <v>4593</v>
      </c>
      <c r="E1558" s="181" t="s">
        <v>341</v>
      </c>
      <c r="F1558" s="282">
        <v>13</v>
      </c>
      <c r="G1558" s="133" t="s">
        <v>9807</v>
      </c>
      <c r="H1558" s="235" t="s">
        <v>9763</v>
      </c>
      <c r="I1558" s="235">
        <v>20041012</v>
      </c>
      <c r="J1558" s="134" t="s">
        <v>14</v>
      </c>
      <c r="K1558" s="58" t="s">
        <v>9780</v>
      </c>
      <c r="L1558" s="235">
        <v>512</v>
      </c>
      <c r="M1558" s="26" t="s">
        <v>9808</v>
      </c>
      <c r="N1558" s="27" t="s">
        <v>9809</v>
      </c>
      <c r="O1558" s="235">
        <v>13</v>
      </c>
    </row>
    <row r="1559" spans="1:15" x14ac:dyDescent="0.25">
      <c r="A1559" s="134" t="s">
        <v>9813</v>
      </c>
      <c r="B1559" s="154" t="s">
        <v>8955</v>
      </c>
      <c r="C1559" s="154" t="s">
        <v>8150</v>
      </c>
      <c r="E1559" s="154" t="s">
        <v>8954</v>
      </c>
      <c r="F1559" s="282">
        <v>13</v>
      </c>
      <c r="G1559" s="133" t="s">
        <v>9814</v>
      </c>
      <c r="H1559" s="235" t="s">
        <v>9763</v>
      </c>
      <c r="I1559" s="235">
        <v>20041012</v>
      </c>
      <c r="J1559" s="134" t="s">
        <v>14</v>
      </c>
      <c r="K1559" s="58" t="s">
        <v>9436</v>
      </c>
      <c r="L1559" s="235">
        <v>1170</v>
      </c>
      <c r="M1559" s="26" t="s">
        <v>9815</v>
      </c>
      <c r="N1559" s="27" t="s">
        <v>8795</v>
      </c>
      <c r="O1559" s="235">
        <v>13</v>
      </c>
    </row>
    <row r="1560" spans="1:15" x14ac:dyDescent="0.25">
      <c r="A1560" s="134" t="s">
        <v>9819</v>
      </c>
      <c r="B1560" s="154" t="s">
        <v>8712</v>
      </c>
      <c r="C1560" s="154" t="s">
        <v>8713</v>
      </c>
      <c r="E1560" s="154" t="s">
        <v>1805</v>
      </c>
      <c r="F1560" s="282">
        <v>13</v>
      </c>
      <c r="G1560" s="133" t="s">
        <v>9820</v>
      </c>
      <c r="H1560" s="235" t="s">
        <v>9763</v>
      </c>
      <c r="I1560" s="235">
        <v>20041012</v>
      </c>
      <c r="J1560" s="134" t="s">
        <v>14</v>
      </c>
      <c r="K1560" s="58" t="s">
        <v>9821</v>
      </c>
      <c r="L1560" s="235">
        <v>387</v>
      </c>
      <c r="M1560" s="26" t="s">
        <v>9822</v>
      </c>
      <c r="N1560" s="27" t="s">
        <v>9823</v>
      </c>
      <c r="O1560" s="235">
        <v>13</v>
      </c>
    </row>
    <row r="1561" spans="1:15" x14ac:dyDescent="0.25">
      <c r="A1561" s="134" t="s">
        <v>9827</v>
      </c>
      <c r="B1561" s="154" t="s">
        <v>8712</v>
      </c>
      <c r="C1561" s="154" t="s">
        <v>8713</v>
      </c>
      <c r="E1561" s="154" t="s">
        <v>1805</v>
      </c>
      <c r="F1561" s="282">
        <v>13</v>
      </c>
      <c r="G1561" s="133" t="s">
        <v>9828</v>
      </c>
      <c r="H1561" s="235" t="s">
        <v>9763</v>
      </c>
      <c r="I1561" s="235">
        <v>20041012</v>
      </c>
      <c r="J1561" s="134" t="s">
        <v>14</v>
      </c>
      <c r="K1561" s="58" t="s">
        <v>9678</v>
      </c>
      <c r="L1561" s="235">
        <v>330</v>
      </c>
      <c r="M1561" s="26" t="s">
        <v>9829</v>
      </c>
      <c r="N1561" s="27" t="s">
        <v>9830</v>
      </c>
      <c r="O1561" s="235">
        <v>13</v>
      </c>
    </row>
    <row r="1562" spans="1:15" x14ac:dyDescent="0.25">
      <c r="A1562" s="134" t="s">
        <v>9834</v>
      </c>
      <c r="B1562" s="181" t="s">
        <v>4583</v>
      </c>
      <c r="C1562" s="181" t="s">
        <v>4593</v>
      </c>
      <c r="E1562" s="181" t="s">
        <v>341</v>
      </c>
      <c r="F1562" s="282">
        <v>13</v>
      </c>
      <c r="G1562" s="133" t="s">
        <v>9835</v>
      </c>
      <c r="H1562" s="235" t="s">
        <v>9763</v>
      </c>
      <c r="I1562" s="235">
        <v>20041012</v>
      </c>
      <c r="J1562" s="134" t="s">
        <v>14</v>
      </c>
      <c r="K1562" s="58" t="s">
        <v>9836</v>
      </c>
      <c r="L1562" s="235">
        <v>362</v>
      </c>
      <c r="M1562" s="26" t="s">
        <v>9837</v>
      </c>
      <c r="N1562" s="27" t="s">
        <v>9838</v>
      </c>
      <c r="O1562" s="235">
        <v>13</v>
      </c>
    </row>
    <row r="1563" spans="1:15" x14ac:dyDescent="0.25">
      <c r="A1563" s="134" t="s">
        <v>9842</v>
      </c>
      <c r="B1563" s="154" t="s">
        <v>8712</v>
      </c>
      <c r="C1563" s="154" t="s">
        <v>8713</v>
      </c>
      <c r="E1563" s="154" t="s">
        <v>1805</v>
      </c>
      <c r="F1563" s="282">
        <v>13</v>
      </c>
      <c r="G1563" s="133" t="s">
        <v>9843</v>
      </c>
      <c r="H1563" s="235" t="s">
        <v>9844</v>
      </c>
      <c r="I1563" s="235">
        <v>20041012</v>
      </c>
      <c r="J1563" s="134" t="s">
        <v>14</v>
      </c>
      <c r="K1563" s="58" t="s">
        <v>9368</v>
      </c>
      <c r="L1563" s="235">
        <v>973</v>
      </c>
      <c r="M1563" s="26" t="s">
        <v>9845</v>
      </c>
      <c r="N1563" s="27" t="s">
        <v>9846</v>
      </c>
      <c r="O1563" s="235">
        <v>13</v>
      </c>
    </row>
    <row r="1564" spans="1:15" x14ac:dyDescent="0.25">
      <c r="A1564" s="134" t="s">
        <v>9850</v>
      </c>
      <c r="B1564" s="154" t="s">
        <v>8712</v>
      </c>
      <c r="C1564" s="154" t="s">
        <v>8713</v>
      </c>
      <c r="E1564" s="154" t="s">
        <v>1805</v>
      </c>
      <c r="F1564" s="282">
        <v>13</v>
      </c>
      <c r="G1564" s="133" t="s">
        <v>9851</v>
      </c>
      <c r="H1564" s="235" t="s">
        <v>9844</v>
      </c>
      <c r="I1564" s="235">
        <v>20041012</v>
      </c>
      <c r="J1564" s="134" t="s">
        <v>14</v>
      </c>
      <c r="K1564" s="58" t="s">
        <v>9692</v>
      </c>
      <c r="L1564" s="235">
        <v>980</v>
      </c>
      <c r="M1564" s="26" t="s">
        <v>9852</v>
      </c>
      <c r="N1564" s="27" t="s">
        <v>9853</v>
      </c>
      <c r="O1564" s="235">
        <v>13</v>
      </c>
    </row>
    <row r="1565" spans="1:15" x14ac:dyDescent="0.25">
      <c r="A1565" s="134" t="s">
        <v>9857</v>
      </c>
      <c r="B1565" s="154" t="s">
        <v>8712</v>
      </c>
      <c r="C1565" s="154" t="s">
        <v>8713</v>
      </c>
      <c r="E1565" s="154" t="s">
        <v>1805</v>
      </c>
      <c r="F1565" s="282">
        <v>13</v>
      </c>
      <c r="G1565" s="133" t="s">
        <v>9858</v>
      </c>
      <c r="H1565" s="235" t="s">
        <v>9844</v>
      </c>
      <c r="I1565" s="235">
        <v>20041012</v>
      </c>
      <c r="J1565" s="134" t="s">
        <v>14</v>
      </c>
      <c r="K1565" s="58" t="s">
        <v>9587</v>
      </c>
      <c r="L1565" s="235">
        <v>720</v>
      </c>
      <c r="M1565" s="26" t="s">
        <v>9859</v>
      </c>
      <c r="N1565" s="27" t="s">
        <v>9860</v>
      </c>
      <c r="O1565" s="235">
        <v>13</v>
      </c>
    </row>
    <row r="1566" spans="1:15" x14ac:dyDescent="0.25">
      <c r="A1566" s="134" t="s">
        <v>9864</v>
      </c>
      <c r="B1566" s="154" t="s">
        <v>8712</v>
      </c>
      <c r="C1566" s="154" t="s">
        <v>8713</v>
      </c>
      <c r="E1566" s="154" t="s">
        <v>1805</v>
      </c>
      <c r="F1566" s="282">
        <v>13</v>
      </c>
      <c r="G1566" s="133" t="s">
        <v>9865</v>
      </c>
      <c r="H1566" s="235" t="s">
        <v>9844</v>
      </c>
      <c r="I1566" s="235">
        <v>20041012</v>
      </c>
      <c r="J1566" s="134" t="s">
        <v>14</v>
      </c>
      <c r="K1566" s="58" t="s">
        <v>9692</v>
      </c>
      <c r="L1566" s="235">
        <v>600</v>
      </c>
      <c r="M1566" s="26" t="s">
        <v>9866</v>
      </c>
      <c r="N1566" s="27" t="s">
        <v>9867</v>
      </c>
      <c r="O1566" s="235">
        <v>13</v>
      </c>
    </row>
    <row r="1567" spans="1:15" x14ac:dyDescent="0.25">
      <c r="A1567" s="134" t="s">
        <v>9871</v>
      </c>
      <c r="B1567" s="174" t="s">
        <v>8702</v>
      </c>
      <c r="C1567" s="174" t="s">
        <v>2360</v>
      </c>
      <c r="E1567" s="174" t="s">
        <v>848</v>
      </c>
      <c r="F1567" s="282">
        <v>13</v>
      </c>
      <c r="G1567" s="133" t="s">
        <v>9872</v>
      </c>
      <c r="H1567" s="235" t="s">
        <v>9873</v>
      </c>
      <c r="I1567" s="235">
        <v>20041012</v>
      </c>
      <c r="J1567" s="134" t="s">
        <v>14</v>
      </c>
      <c r="K1567" s="58" t="s">
        <v>9874</v>
      </c>
      <c r="L1567" s="235">
        <v>320</v>
      </c>
      <c r="M1567" s="26" t="s">
        <v>9875</v>
      </c>
      <c r="N1567" s="27" t="s">
        <v>9876</v>
      </c>
      <c r="O1567" s="235">
        <v>13</v>
      </c>
    </row>
    <row r="1568" spans="1:15" x14ac:dyDescent="0.25">
      <c r="A1568" s="134" t="s">
        <v>9880</v>
      </c>
      <c r="B1568" s="154" t="s">
        <v>8712</v>
      </c>
      <c r="C1568" s="154" t="s">
        <v>8713</v>
      </c>
      <c r="E1568" s="154" t="s">
        <v>1805</v>
      </c>
      <c r="F1568" s="282">
        <v>13</v>
      </c>
      <c r="G1568" s="133" t="s">
        <v>9881</v>
      </c>
      <c r="H1568" s="235" t="s">
        <v>9873</v>
      </c>
      <c r="I1568" s="235">
        <v>20041012</v>
      </c>
      <c r="J1568" s="134" t="s">
        <v>14</v>
      </c>
      <c r="K1568" s="58" t="s">
        <v>8731</v>
      </c>
      <c r="L1568" s="235">
        <v>1010</v>
      </c>
      <c r="M1568" s="26" t="s">
        <v>9882</v>
      </c>
      <c r="N1568" s="27" t="s">
        <v>9883</v>
      </c>
      <c r="O1568" s="235">
        <v>13</v>
      </c>
    </row>
    <row r="1569" spans="1:15" x14ac:dyDescent="0.25">
      <c r="A1569" s="134" t="s">
        <v>9887</v>
      </c>
      <c r="B1569" s="154" t="s">
        <v>8712</v>
      </c>
      <c r="C1569" s="154" t="s">
        <v>8713</v>
      </c>
      <c r="E1569" s="154" t="s">
        <v>1805</v>
      </c>
      <c r="F1569" s="282">
        <v>13</v>
      </c>
      <c r="G1569" s="133" t="s">
        <v>9888</v>
      </c>
      <c r="H1569" s="235" t="s">
        <v>9873</v>
      </c>
      <c r="I1569" s="235">
        <v>20041012</v>
      </c>
      <c r="J1569" s="134" t="s">
        <v>14</v>
      </c>
      <c r="K1569" s="58" t="s">
        <v>4761</v>
      </c>
      <c r="L1569" s="235">
        <v>911</v>
      </c>
      <c r="M1569" s="26" t="s">
        <v>9889</v>
      </c>
      <c r="N1569" s="27" t="s">
        <v>9890</v>
      </c>
      <c r="O1569" s="235">
        <v>13</v>
      </c>
    </row>
    <row r="1570" spans="1:15" x14ac:dyDescent="0.25">
      <c r="A1570" s="134" t="s">
        <v>9894</v>
      </c>
      <c r="B1570" s="154" t="s">
        <v>8712</v>
      </c>
      <c r="C1570" s="154" t="s">
        <v>8713</v>
      </c>
      <c r="E1570" s="154" t="s">
        <v>1805</v>
      </c>
      <c r="F1570" s="282">
        <v>13</v>
      </c>
      <c r="G1570" s="133" t="s">
        <v>9895</v>
      </c>
      <c r="H1570" s="235" t="s">
        <v>9873</v>
      </c>
      <c r="I1570" s="235">
        <v>20041012</v>
      </c>
      <c r="J1570" s="134" t="s">
        <v>14</v>
      </c>
      <c r="K1570" s="58" t="s">
        <v>4761</v>
      </c>
      <c r="L1570" s="235">
        <v>480</v>
      </c>
      <c r="M1570" s="26" t="s">
        <v>9896</v>
      </c>
      <c r="N1570" s="27" t="s">
        <v>9897</v>
      </c>
      <c r="O1570" s="235">
        <v>13</v>
      </c>
    </row>
    <row r="1571" spans="1:15" x14ac:dyDescent="0.25">
      <c r="A1571" s="134" t="s">
        <v>9901</v>
      </c>
      <c r="B1571" s="154" t="s">
        <v>8712</v>
      </c>
      <c r="C1571" s="154" t="s">
        <v>8713</v>
      </c>
      <c r="E1571" s="154" t="s">
        <v>1805</v>
      </c>
      <c r="F1571" s="282">
        <v>13</v>
      </c>
      <c r="G1571" s="133" t="s">
        <v>9902</v>
      </c>
      <c r="H1571" s="235" t="s">
        <v>9873</v>
      </c>
      <c r="I1571" s="235">
        <v>20041012</v>
      </c>
      <c r="J1571" s="134" t="s">
        <v>14</v>
      </c>
      <c r="K1571" s="58" t="s">
        <v>9903</v>
      </c>
      <c r="L1571" s="235">
        <v>478</v>
      </c>
      <c r="M1571" s="26" t="s">
        <v>9904</v>
      </c>
      <c r="N1571" s="27" t="s">
        <v>9905</v>
      </c>
      <c r="O1571" s="235">
        <v>13</v>
      </c>
    </row>
    <row r="1572" spans="1:15" x14ac:dyDescent="0.25">
      <c r="A1572" s="134" t="s">
        <v>9909</v>
      </c>
      <c r="B1572" s="154" t="s">
        <v>8712</v>
      </c>
      <c r="C1572" s="154" t="s">
        <v>8713</v>
      </c>
      <c r="E1572" s="154" t="s">
        <v>1805</v>
      </c>
      <c r="F1572" s="282">
        <v>13</v>
      </c>
      <c r="G1572" s="133" t="s">
        <v>9910</v>
      </c>
      <c r="H1572" s="235" t="s">
        <v>9873</v>
      </c>
      <c r="I1572" s="235">
        <v>20041012</v>
      </c>
      <c r="J1572" s="134" t="s">
        <v>14</v>
      </c>
      <c r="K1572" s="58" t="s">
        <v>9903</v>
      </c>
      <c r="L1572" s="235">
        <v>475</v>
      </c>
      <c r="M1572" s="26" t="s">
        <v>9911</v>
      </c>
      <c r="N1572" s="27" t="s">
        <v>9912</v>
      </c>
      <c r="O1572" s="235">
        <v>13</v>
      </c>
    </row>
    <row r="1573" spans="1:15" x14ac:dyDescent="0.25">
      <c r="A1573" s="134" t="s">
        <v>9916</v>
      </c>
      <c r="B1573" s="174" t="s">
        <v>8702</v>
      </c>
      <c r="C1573" s="174" t="s">
        <v>2360</v>
      </c>
      <c r="E1573" s="174" t="s">
        <v>848</v>
      </c>
      <c r="F1573" s="282">
        <v>13</v>
      </c>
      <c r="G1573" s="133" t="s">
        <v>9917</v>
      </c>
      <c r="H1573" s="235" t="s">
        <v>9873</v>
      </c>
      <c r="I1573" s="235">
        <v>20041012</v>
      </c>
      <c r="J1573" s="134" t="s">
        <v>14</v>
      </c>
      <c r="K1573" s="58" t="s">
        <v>8762</v>
      </c>
      <c r="L1573" s="235">
        <v>150</v>
      </c>
      <c r="M1573" s="26" t="s">
        <v>9918</v>
      </c>
      <c r="N1573" s="27" t="s">
        <v>9919</v>
      </c>
      <c r="O1573" s="235">
        <v>13</v>
      </c>
    </row>
    <row r="1574" spans="1:15" x14ac:dyDescent="0.25">
      <c r="A1574" s="134" t="s">
        <v>9923</v>
      </c>
      <c r="B1574" s="174" t="s">
        <v>8702</v>
      </c>
      <c r="C1574" s="174" t="s">
        <v>2360</v>
      </c>
      <c r="E1574" s="174" t="s">
        <v>848</v>
      </c>
      <c r="F1574" s="282">
        <v>13</v>
      </c>
      <c r="G1574" s="133" t="s">
        <v>9924</v>
      </c>
      <c r="H1574" s="235" t="s">
        <v>9873</v>
      </c>
      <c r="I1574" s="235">
        <v>20041012</v>
      </c>
      <c r="J1574" s="134" t="s">
        <v>14</v>
      </c>
      <c r="K1574" s="58" t="s">
        <v>9925</v>
      </c>
      <c r="L1574" s="235">
        <v>202</v>
      </c>
      <c r="M1574" s="26" t="s">
        <v>9926</v>
      </c>
      <c r="N1574" s="27" t="s">
        <v>9927</v>
      </c>
      <c r="O1574" s="235">
        <v>13</v>
      </c>
    </row>
    <row r="1575" spans="1:15" x14ac:dyDescent="0.25">
      <c r="A1575" s="134" t="s">
        <v>9931</v>
      </c>
      <c r="B1575" s="174" t="s">
        <v>8702</v>
      </c>
      <c r="C1575" s="174" t="s">
        <v>2360</v>
      </c>
      <c r="E1575" s="174" t="s">
        <v>848</v>
      </c>
      <c r="F1575" s="282">
        <v>13</v>
      </c>
      <c r="G1575" s="133" t="s">
        <v>9932</v>
      </c>
      <c r="H1575" s="235" t="s">
        <v>9873</v>
      </c>
      <c r="I1575" s="235">
        <v>20041012</v>
      </c>
      <c r="J1575" s="134" t="s">
        <v>14</v>
      </c>
      <c r="K1575" s="58" t="s">
        <v>8770</v>
      </c>
      <c r="L1575" s="235">
        <v>151</v>
      </c>
      <c r="M1575" s="26" t="s">
        <v>9933</v>
      </c>
      <c r="N1575" s="27" t="s">
        <v>9934</v>
      </c>
      <c r="O1575" s="235">
        <v>13</v>
      </c>
    </row>
    <row r="1576" spans="1:15" x14ac:dyDescent="0.25">
      <c r="A1576" s="134" t="s">
        <v>9938</v>
      </c>
      <c r="B1576" s="174" t="s">
        <v>8702</v>
      </c>
      <c r="C1576" s="174" t="s">
        <v>2360</v>
      </c>
      <c r="E1576" s="174" t="s">
        <v>848</v>
      </c>
      <c r="F1576" s="282">
        <v>13</v>
      </c>
      <c r="G1576" s="133" t="s">
        <v>9939</v>
      </c>
      <c r="H1576" s="235" t="s">
        <v>9873</v>
      </c>
      <c r="I1576" s="235">
        <v>20041012</v>
      </c>
      <c r="J1576" s="134" t="s">
        <v>14</v>
      </c>
      <c r="K1576" s="58" t="s">
        <v>8786</v>
      </c>
      <c r="L1576" s="235">
        <v>120</v>
      </c>
      <c r="M1576" s="26" t="s">
        <v>9940</v>
      </c>
      <c r="N1576" s="27" t="s">
        <v>9941</v>
      </c>
      <c r="O1576" s="235">
        <v>13</v>
      </c>
    </row>
    <row r="1577" spans="1:15" x14ac:dyDescent="0.25">
      <c r="A1577" s="134" t="s">
        <v>9945</v>
      </c>
      <c r="B1577" s="154" t="s">
        <v>8712</v>
      </c>
      <c r="C1577" s="154" t="s">
        <v>8713</v>
      </c>
      <c r="E1577" s="154" t="s">
        <v>1805</v>
      </c>
      <c r="F1577" s="282">
        <v>13</v>
      </c>
      <c r="G1577" s="133" t="s">
        <v>9946</v>
      </c>
      <c r="H1577" s="235" t="s">
        <v>9947</v>
      </c>
      <c r="I1577" s="235">
        <v>20041012</v>
      </c>
      <c r="J1577" s="134" t="s">
        <v>14</v>
      </c>
      <c r="K1577" s="58" t="s">
        <v>9948</v>
      </c>
      <c r="L1577" s="235">
        <v>784</v>
      </c>
      <c r="M1577" s="26" t="s">
        <v>9949</v>
      </c>
      <c r="N1577" s="27" t="s">
        <v>9950</v>
      </c>
      <c r="O1577" s="235">
        <v>13</v>
      </c>
    </row>
    <row r="1578" spans="1:15" x14ac:dyDescent="0.25">
      <c r="A1578" s="134" t="s">
        <v>9954</v>
      </c>
      <c r="B1578" s="154" t="s">
        <v>8712</v>
      </c>
      <c r="C1578" s="154" t="s">
        <v>8713</v>
      </c>
      <c r="E1578" s="154" t="s">
        <v>1805</v>
      </c>
      <c r="F1578" s="282">
        <v>13</v>
      </c>
      <c r="G1578" s="133" t="s">
        <v>9955</v>
      </c>
      <c r="H1578" s="235" t="s">
        <v>9947</v>
      </c>
      <c r="I1578" s="235">
        <v>20041012</v>
      </c>
      <c r="J1578" s="134" t="s">
        <v>14</v>
      </c>
      <c r="K1578" s="58" t="s">
        <v>9948</v>
      </c>
      <c r="L1578" s="235">
        <v>895</v>
      </c>
      <c r="M1578" s="26" t="s">
        <v>9956</v>
      </c>
      <c r="N1578" s="27" t="s">
        <v>9957</v>
      </c>
      <c r="O1578" s="235">
        <v>13</v>
      </c>
    </row>
    <row r="1579" spans="1:15" x14ac:dyDescent="0.25">
      <c r="A1579" s="134" t="s">
        <v>9961</v>
      </c>
      <c r="B1579" s="154" t="s">
        <v>8712</v>
      </c>
      <c r="C1579" s="154" t="s">
        <v>8713</v>
      </c>
      <c r="E1579" s="154" t="s">
        <v>1805</v>
      </c>
      <c r="F1579" s="282">
        <v>13</v>
      </c>
      <c r="G1579" s="133" t="s">
        <v>9962</v>
      </c>
      <c r="H1579" s="235" t="s">
        <v>9947</v>
      </c>
      <c r="I1579" s="235">
        <v>20041012</v>
      </c>
      <c r="J1579" s="134" t="s">
        <v>14</v>
      </c>
      <c r="K1579" s="58" t="s">
        <v>9948</v>
      </c>
      <c r="L1579" s="235">
        <v>870</v>
      </c>
      <c r="M1579" s="26" t="s">
        <v>9963</v>
      </c>
      <c r="N1579" s="27" t="s">
        <v>9964</v>
      </c>
      <c r="O1579" s="235">
        <v>13</v>
      </c>
    </row>
    <row r="1580" spans="1:15" x14ac:dyDescent="0.25">
      <c r="A1580" s="134" t="s">
        <v>9968</v>
      </c>
      <c r="B1580" s="154" t="s">
        <v>8712</v>
      </c>
      <c r="C1580" s="154" t="s">
        <v>8713</v>
      </c>
      <c r="E1580" s="154" t="s">
        <v>1805</v>
      </c>
      <c r="F1580" s="282">
        <v>13</v>
      </c>
      <c r="G1580" s="133" t="s">
        <v>9969</v>
      </c>
      <c r="H1580" s="235" t="s">
        <v>9947</v>
      </c>
      <c r="I1580" s="235">
        <v>20041012</v>
      </c>
      <c r="J1580" s="134" t="s">
        <v>14</v>
      </c>
      <c r="K1580" s="58" t="s">
        <v>9948</v>
      </c>
      <c r="L1580" s="235">
        <v>890</v>
      </c>
      <c r="M1580" s="26" t="s">
        <v>9970</v>
      </c>
      <c r="N1580" s="27" t="s">
        <v>9971</v>
      </c>
      <c r="O1580" s="235">
        <v>13</v>
      </c>
    </row>
    <row r="1581" spans="1:15" x14ac:dyDescent="0.25">
      <c r="A1581" s="134" t="s">
        <v>9975</v>
      </c>
      <c r="B1581" s="154" t="s">
        <v>8712</v>
      </c>
      <c r="C1581" s="154" t="s">
        <v>8713</v>
      </c>
      <c r="E1581" s="154" t="s">
        <v>1805</v>
      </c>
      <c r="F1581" s="282">
        <v>13</v>
      </c>
      <c r="G1581" s="133" t="s">
        <v>9976</v>
      </c>
      <c r="H1581" s="235" t="s">
        <v>9947</v>
      </c>
      <c r="I1581" s="235">
        <v>20041012</v>
      </c>
      <c r="J1581" s="134" t="s">
        <v>14</v>
      </c>
      <c r="K1581" s="58" t="s">
        <v>9977</v>
      </c>
      <c r="L1581" s="235">
        <v>221</v>
      </c>
      <c r="M1581" s="26" t="s">
        <v>9978</v>
      </c>
      <c r="N1581" s="27" t="s">
        <v>9979</v>
      </c>
      <c r="O1581" s="235">
        <v>13</v>
      </c>
    </row>
    <row r="1582" spans="1:15" x14ac:dyDescent="0.25">
      <c r="A1582" s="134" t="s">
        <v>9983</v>
      </c>
      <c r="B1582" s="154" t="s">
        <v>8712</v>
      </c>
      <c r="C1582" s="154" t="s">
        <v>8713</v>
      </c>
      <c r="E1582" s="154" t="s">
        <v>1805</v>
      </c>
      <c r="F1582" s="282">
        <v>13</v>
      </c>
      <c r="G1582" s="133" t="s">
        <v>9984</v>
      </c>
      <c r="H1582" s="235" t="s">
        <v>9947</v>
      </c>
      <c r="I1582" s="235">
        <v>20041012</v>
      </c>
      <c r="J1582" s="134" t="s">
        <v>14</v>
      </c>
      <c r="K1582" s="58" t="s">
        <v>9977</v>
      </c>
      <c r="L1582" s="235">
        <v>298</v>
      </c>
      <c r="M1582" s="26" t="s">
        <v>9985</v>
      </c>
      <c r="N1582" s="27" t="s">
        <v>9986</v>
      </c>
      <c r="O1582" s="235">
        <v>13</v>
      </c>
    </row>
    <row r="1583" spans="1:15" x14ac:dyDescent="0.25">
      <c r="A1583" s="134" t="s">
        <v>9990</v>
      </c>
      <c r="B1583" s="154" t="s">
        <v>8712</v>
      </c>
      <c r="C1583" s="154" t="s">
        <v>8713</v>
      </c>
      <c r="E1583" s="154" t="s">
        <v>1805</v>
      </c>
      <c r="F1583" s="282">
        <v>13</v>
      </c>
      <c r="G1583" s="133" t="s">
        <v>9991</v>
      </c>
      <c r="H1583" s="235" t="s">
        <v>9947</v>
      </c>
      <c r="I1583" s="235">
        <v>20041012</v>
      </c>
      <c r="J1583" s="134" t="s">
        <v>14</v>
      </c>
      <c r="K1583" s="58" t="s">
        <v>6467</v>
      </c>
      <c r="L1583" s="235">
        <v>454</v>
      </c>
      <c r="M1583" s="26" t="s">
        <v>9992</v>
      </c>
      <c r="N1583" s="27" t="s">
        <v>9993</v>
      </c>
      <c r="O1583" s="235">
        <v>13</v>
      </c>
    </row>
    <row r="1584" spans="1:15" x14ac:dyDescent="0.25">
      <c r="A1584" s="134" t="s">
        <v>9997</v>
      </c>
      <c r="B1584" s="154" t="s">
        <v>8712</v>
      </c>
      <c r="C1584" s="154" t="s">
        <v>8713</v>
      </c>
      <c r="E1584" s="154" t="s">
        <v>1805</v>
      </c>
      <c r="F1584" s="282">
        <v>13</v>
      </c>
      <c r="G1584" s="133" t="s">
        <v>9998</v>
      </c>
      <c r="H1584" s="235" t="s">
        <v>9947</v>
      </c>
      <c r="I1584" s="235">
        <v>20041012</v>
      </c>
      <c r="J1584" s="134" t="s">
        <v>14</v>
      </c>
      <c r="K1584" s="58" t="s">
        <v>6467</v>
      </c>
      <c r="L1584" s="235">
        <v>572</v>
      </c>
      <c r="M1584" s="26" t="s">
        <v>9999</v>
      </c>
      <c r="N1584" s="27" t="s">
        <v>10000</v>
      </c>
      <c r="O1584" s="235">
        <v>13</v>
      </c>
    </row>
    <row r="1585" spans="1:15" x14ac:dyDescent="0.25">
      <c r="A1585" s="134" t="s">
        <v>10004</v>
      </c>
      <c r="B1585" s="154" t="s">
        <v>8712</v>
      </c>
      <c r="C1585" s="154" t="s">
        <v>8713</v>
      </c>
      <c r="E1585" s="154" t="s">
        <v>1805</v>
      </c>
      <c r="F1585" s="282">
        <v>13</v>
      </c>
      <c r="G1585" s="133" t="s">
        <v>10005</v>
      </c>
      <c r="H1585" s="235" t="s">
        <v>9947</v>
      </c>
      <c r="I1585" s="235">
        <v>20041012</v>
      </c>
      <c r="J1585" s="134" t="s">
        <v>14</v>
      </c>
      <c r="K1585" s="58" t="s">
        <v>10006</v>
      </c>
      <c r="L1585" s="235">
        <v>390</v>
      </c>
      <c r="M1585" s="26" t="s">
        <v>10007</v>
      </c>
      <c r="N1585" s="27" t="s">
        <v>10008</v>
      </c>
      <c r="O1585" s="235">
        <v>13</v>
      </c>
    </row>
    <row r="1586" spans="1:15" x14ac:dyDescent="0.25">
      <c r="A1586" s="134" t="s">
        <v>10012</v>
      </c>
      <c r="B1586" s="154" t="s">
        <v>8712</v>
      </c>
      <c r="C1586" s="154" t="s">
        <v>8713</v>
      </c>
      <c r="E1586" s="154" t="s">
        <v>1805</v>
      </c>
      <c r="F1586" s="282">
        <v>13</v>
      </c>
      <c r="G1586" s="133" t="s">
        <v>10013</v>
      </c>
      <c r="H1586" s="235" t="s">
        <v>9947</v>
      </c>
      <c r="I1586" s="235">
        <v>20041012</v>
      </c>
      <c r="J1586" s="134" t="s">
        <v>14</v>
      </c>
      <c r="K1586" s="58" t="s">
        <v>4808</v>
      </c>
      <c r="L1586" s="235">
        <v>320</v>
      </c>
      <c r="M1586" s="26" t="s">
        <v>10014</v>
      </c>
      <c r="N1586" s="27" t="s">
        <v>10015</v>
      </c>
      <c r="O1586" s="235">
        <v>13</v>
      </c>
    </row>
    <row r="1587" spans="1:15" x14ac:dyDescent="0.25">
      <c r="A1587" s="134" t="s">
        <v>10019</v>
      </c>
      <c r="B1587" s="154" t="s">
        <v>8955</v>
      </c>
      <c r="C1587" s="154" t="s">
        <v>8150</v>
      </c>
      <c r="E1587" s="154" t="s">
        <v>8954</v>
      </c>
      <c r="F1587" s="282">
        <v>13</v>
      </c>
      <c r="G1587" s="133" t="s">
        <v>10020</v>
      </c>
      <c r="H1587" s="235" t="s">
        <v>10021</v>
      </c>
      <c r="I1587" s="235">
        <v>20041012</v>
      </c>
      <c r="J1587" s="134" t="s">
        <v>14</v>
      </c>
      <c r="K1587" s="58" t="s">
        <v>10022</v>
      </c>
      <c r="L1587" s="235">
        <v>830</v>
      </c>
      <c r="M1587" s="26" t="s">
        <v>10023</v>
      </c>
      <c r="N1587" s="27" t="s">
        <v>10024</v>
      </c>
      <c r="O1587" s="235">
        <v>13</v>
      </c>
    </row>
    <row r="1588" spans="1:15" x14ac:dyDescent="0.25">
      <c r="A1588" s="134" t="s">
        <v>10028</v>
      </c>
      <c r="B1588" s="154" t="s">
        <v>8955</v>
      </c>
      <c r="C1588" s="154" t="s">
        <v>8150</v>
      </c>
      <c r="E1588" s="154" t="s">
        <v>8954</v>
      </c>
      <c r="F1588" s="282">
        <v>13</v>
      </c>
      <c r="G1588" s="133" t="s">
        <v>10029</v>
      </c>
      <c r="H1588" s="235" t="s">
        <v>10021</v>
      </c>
      <c r="I1588" s="235">
        <v>20041012</v>
      </c>
      <c r="J1588" s="134" t="s">
        <v>14</v>
      </c>
      <c r="K1588" s="58" t="s">
        <v>9518</v>
      </c>
      <c r="L1588" s="235">
        <v>930</v>
      </c>
      <c r="M1588" s="26" t="s">
        <v>10030</v>
      </c>
      <c r="N1588" s="27" t="s">
        <v>10031</v>
      </c>
      <c r="O1588" s="235">
        <v>13</v>
      </c>
    </row>
    <row r="1589" spans="1:15" x14ac:dyDescent="0.25">
      <c r="A1589" s="134" t="s">
        <v>10035</v>
      </c>
      <c r="B1589" s="154" t="s">
        <v>8955</v>
      </c>
      <c r="C1589" s="154" t="s">
        <v>8150</v>
      </c>
      <c r="E1589" s="154" t="s">
        <v>8954</v>
      </c>
      <c r="F1589" s="282">
        <v>13</v>
      </c>
      <c r="G1589" s="133" t="s">
        <v>10036</v>
      </c>
      <c r="H1589" s="235" t="s">
        <v>10021</v>
      </c>
      <c r="I1589" s="235">
        <v>20041012</v>
      </c>
      <c r="J1589" s="134" t="s">
        <v>14</v>
      </c>
      <c r="K1589" s="58" t="s">
        <v>9518</v>
      </c>
      <c r="L1589" s="235">
        <v>850</v>
      </c>
      <c r="M1589" s="26" t="s">
        <v>10037</v>
      </c>
      <c r="N1589" s="27" t="s">
        <v>10038</v>
      </c>
      <c r="O1589" s="235">
        <v>13</v>
      </c>
    </row>
    <row r="1590" spans="1:15" x14ac:dyDescent="0.25">
      <c r="A1590" s="134" t="s">
        <v>10042</v>
      </c>
      <c r="B1590" s="174" t="s">
        <v>8702</v>
      </c>
      <c r="C1590" s="174" t="s">
        <v>2360</v>
      </c>
      <c r="E1590" s="174" t="s">
        <v>848</v>
      </c>
      <c r="F1590" s="282">
        <v>13</v>
      </c>
      <c r="G1590" s="133" t="s">
        <v>10043</v>
      </c>
      <c r="H1590" s="235" t="s">
        <v>10044</v>
      </c>
      <c r="I1590" s="235">
        <v>20041012</v>
      </c>
      <c r="J1590" s="134" t="s">
        <v>14</v>
      </c>
      <c r="K1590" s="58" t="s">
        <v>10045</v>
      </c>
      <c r="L1590" s="235">
        <v>67</v>
      </c>
      <c r="M1590" s="26" t="s">
        <v>10046</v>
      </c>
      <c r="N1590" s="27" t="s">
        <v>10047</v>
      </c>
      <c r="O1590" s="235">
        <v>13</v>
      </c>
    </row>
    <row r="1591" spans="1:15" x14ac:dyDescent="0.25">
      <c r="A1591" s="134" t="s">
        <v>10051</v>
      </c>
      <c r="B1591" s="174" t="s">
        <v>8702</v>
      </c>
      <c r="C1591" s="174" t="s">
        <v>2360</v>
      </c>
      <c r="E1591" s="174" t="s">
        <v>848</v>
      </c>
      <c r="F1591" s="282">
        <v>13</v>
      </c>
      <c r="G1591" s="133" t="s">
        <v>10052</v>
      </c>
      <c r="H1591" s="235" t="s">
        <v>10044</v>
      </c>
      <c r="I1591" s="235">
        <v>20041012</v>
      </c>
      <c r="J1591" s="134" t="s">
        <v>14</v>
      </c>
      <c r="K1591" s="58" t="s">
        <v>10053</v>
      </c>
      <c r="L1591" s="235">
        <v>113</v>
      </c>
      <c r="M1591" s="26" t="s">
        <v>10054</v>
      </c>
      <c r="N1591" s="27" t="s">
        <v>10055</v>
      </c>
      <c r="O1591" s="235">
        <v>13</v>
      </c>
    </row>
    <row r="1592" spans="1:15" x14ac:dyDescent="0.25">
      <c r="A1592" s="134" t="s">
        <v>10059</v>
      </c>
      <c r="B1592" s="153" t="s">
        <v>9580</v>
      </c>
      <c r="C1592" s="153" t="s">
        <v>9581</v>
      </c>
      <c r="E1592" s="153" t="s">
        <v>9579</v>
      </c>
      <c r="F1592" s="282">
        <v>13</v>
      </c>
      <c r="G1592" s="133" t="s">
        <v>10060</v>
      </c>
      <c r="H1592" s="235" t="s">
        <v>10044</v>
      </c>
      <c r="I1592" s="235">
        <v>20041012</v>
      </c>
      <c r="J1592" s="134" t="s">
        <v>14</v>
      </c>
      <c r="K1592" s="58" t="s">
        <v>4726</v>
      </c>
      <c r="L1592" s="235">
        <v>322</v>
      </c>
      <c r="M1592" s="26" t="s">
        <v>10061</v>
      </c>
      <c r="N1592" s="27" t="s">
        <v>9476</v>
      </c>
      <c r="O1592" s="235">
        <v>13</v>
      </c>
    </row>
    <row r="1593" spans="1:15" x14ac:dyDescent="0.25">
      <c r="A1593" s="134" t="s">
        <v>10065</v>
      </c>
      <c r="B1593" s="174" t="s">
        <v>8702</v>
      </c>
      <c r="C1593" s="174" t="s">
        <v>2360</v>
      </c>
      <c r="E1593" s="174" t="s">
        <v>848</v>
      </c>
      <c r="F1593" s="282">
        <v>13</v>
      </c>
      <c r="G1593" s="133" t="s">
        <v>10066</v>
      </c>
      <c r="H1593" s="235" t="s">
        <v>10067</v>
      </c>
      <c r="I1593" s="235">
        <v>20041012</v>
      </c>
      <c r="J1593" s="134" t="s">
        <v>14</v>
      </c>
      <c r="K1593" s="58" t="s">
        <v>9196</v>
      </c>
      <c r="L1593" s="235">
        <v>252</v>
      </c>
      <c r="M1593" s="26" t="s">
        <v>10068</v>
      </c>
      <c r="N1593" s="27" t="s">
        <v>10069</v>
      </c>
      <c r="O1593" s="235">
        <v>13</v>
      </c>
    </row>
    <row r="1594" spans="1:15" x14ac:dyDescent="0.25">
      <c r="A1594" s="134" t="s">
        <v>10073</v>
      </c>
      <c r="B1594" s="174" t="s">
        <v>8702</v>
      </c>
      <c r="C1594" s="174" t="s">
        <v>2360</v>
      </c>
      <c r="E1594" s="174" t="s">
        <v>848</v>
      </c>
      <c r="F1594" s="282">
        <v>13</v>
      </c>
      <c r="G1594" s="133" t="s">
        <v>10074</v>
      </c>
      <c r="H1594" s="235" t="s">
        <v>10067</v>
      </c>
      <c r="I1594" s="235">
        <v>20041012</v>
      </c>
      <c r="J1594" s="134" t="s">
        <v>14</v>
      </c>
      <c r="K1594" s="58" t="s">
        <v>9196</v>
      </c>
      <c r="L1594" s="235">
        <v>270</v>
      </c>
      <c r="M1594" s="26" t="s">
        <v>10075</v>
      </c>
      <c r="N1594" s="27" t="s">
        <v>10076</v>
      </c>
      <c r="O1594" s="235">
        <v>13</v>
      </c>
    </row>
    <row r="1595" spans="1:15" x14ac:dyDescent="0.25">
      <c r="A1595" s="134" t="s">
        <v>10080</v>
      </c>
      <c r="B1595" s="154" t="s">
        <v>8712</v>
      </c>
      <c r="C1595" s="154" t="s">
        <v>8713</v>
      </c>
      <c r="E1595" s="154" t="s">
        <v>1805</v>
      </c>
      <c r="F1595" s="282">
        <v>13</v>
      </c>
      <c r="G1595" s="133" t="s">
        <v>10081</v>
      </c>
      <c r="H1595" s="235" t="s">
        <v>10067</v>
      </c>
      <c r="I1595" s="235">
        <v>20041012</v>
      </c>
      <c r="J1595" s="134" t="s">
        <v>14</v>
      </c>
      <c r="K1595" s="58" t="s">
        <v>10006</v>
      </c>
      <c r="L1595" s="235">
        <v>860</v>
      </c>
      <c r="M1595" s="26" t="s">
        <v>10082</v>
      </c>
      <c r="N1595" s="27" t="s">
        <v>10083</v>
      </c>
      <c r="O1595" s="235">
        <v>13</v>
      </c>
    </row>
    <row r="1596" spans="1:15" x14ac:dyDescent="0.25">
      <c r="A1596" s="134" t="s">
        <v>10087</v>
      </c>
      <c r="B1596" s="174" t="s">
        <v>8702</v>
      </c>
      <c r="C1596" s="174" t="s">
        <v>2360</v>
      </c>
      <c r="E1596" s="174" t="s">
        <v>848</v>
      </c>
      <c r="F1596" s="282">
        <v>13</v>
      </c>
      <c r="G1596" s="133" t="s">
        <v>10088</v>
      </c>
      <c r="H1596" s="235" t="s">
        <v>10067</v>
      </c>
      <c r="I1596" s="235">
        <v>20041012</v>
      </c>
      <c r="J1596" s="134" t="s">
        <v>14</v>
      </c>
      <c r="K1596" s="58" t="s">
        <v>8890</v>
      </c>
      <c r="L1596" s="235">
        <v>239</v>
      </c>
      <c r="M1596" s="26" t="s">
        <v>10089</v>
      </c>
      <c r="N1596" s="27" t="s">
        <v>10090</v>
      </c>
      <c r="O1596" s="235">
        <v>13</v>
      </c>
    </row>
    <row r="1597" spans="1:15" x14ac:dyDescent="0.25">
      <c r="A1597" s="134" t="s">
        <v>10094</v>
      </c>
      <c r="B1597" s="174" t="s">
        <v>8702</v>
      </c>
      <c r="C1597" s="174" t="s">
        <v>2360</v>
      </c>
      <c r="E1597" s="174" t="s">
        <v>848</v>
      </c>
      <c r="F1597" s="282">
        <v>13</v>
      </c>
      <c r="G1597" s="133" t="s">
        <v>10095</v>
      </c>
      <c r="H1597" s="235" t="s">
        <v>10067</v>
      </c>
      <c r="I1597" s="235">
        <v>20041012</v>
      </c>
      <c r="J1597" s="134" t="s">
        <v>14</v>
      </c>
      <c r="K1597" s="58" t="s">
        <v>10006</v>
      </c>
      <c r="L1597" s="235">
        <v>241</v>
      </c>
      <c r="M1597" s="26" t="s">
        <v>10096</v>
      </c>
      <c r="N1597" s="27" t="s">
        <v>10097</v>
      </c>
      <c r="O1597" s="235">
        <v>13</v>
      </c>
    </row>
    <row r="1598" spans="1:15" x14ac:dyDescent="0.25">
      <c r="A1598" s="134" t="s">
        <v>10101</v>
      </c>
      <c r="B1598" s="174" t="s">
        <v>8702</v>
      </c>
      <c r="C1598" s="174" t="s">
        <v>2360</v>
      </c>
      <c r="E1598" s="174" t="s">
        <v>848</v>
      </c>
      <c r="F1598" s="282">
        <v>13</v>
      </c>
      <c r="G1598" s="133" t="s">
        <v>10102</v>
      </c>
      <c r="H1598" s="235" t="s">
        <v>10067</v>
      </c>
      <c r="I1598" s="235">
        <v>20041012</v>
      </c>
      <c r="J1598" s="134" t="s">
        <v>14</v>
      </c>
      <c r="K1598" s="58" t="s">
        <v>10006</v>
      </c>
      <c r="L1598" s="235">
        <v>280</v>
      </c>
      <c r="M1598" s="26" t="s">
        <v>10103</v>
      </c>
      <c r="N1598" s="27" t="s">
        <v>10104</v>
      </c>
      <c r="O1598" s="235">
        <v>13</v>
      </c>
    </row>
    <row r="1599" spans="1:15" x14ac:dyDescent="0.25">
      <c r="A1599" s="134" t="s">
        <v>10108</v>
      </c>
      <c r="B1599" s="154" t="s">
        <v>8955</v>
      </c>
      <c r="C1599" s="154" t="s">
        <v>8150</v>
      </c>
      <c r="E1599" s="154" t="s">
        <v>8954</v>
      </c>
      <c r="F1599" s="282">
        <v>13</v>
      </c>
      <c r="G1599" s="133" t="s">
        <v>10109</v>
      </c>
      <c r="H1599" s="235" t="s">
        <v>10110</v>
      </c>
      <c r="I1599" s="235">
        <v>20041012</v>
      </c>
      <c r="J1599" s="134" t="s">
        <v>14</v>
      </c>
      <c r="K1599" s="58" t="s">
        <v>10111</v>
      </c>
      <c r="L1599" s="235">
        <v>280</v>
      </c>
      <c r="M1599" s="26" t="s">
        <v>10112</v>
      </c>
      <c r="N1599" s="27" t="s">
        <v>10113</v>
      </c>
      <c r="O1599" s="235">
        <v>13</v>
      </c>
    </row>
    <row r="1600" spans="1:15" x14ac:dyDescent="0.25">
      <c r="A1600" s="134" t="s">
        <v>10117</v>
      </c>
      <c r="B1600" s="181" t="s">
        <v>4583</v>
      </c>
      <c r="C1600" s="181" t="s">
        <v>4593</v>
      </c>
      <c r="E1600" s="181" t="s">
        <v>341</v>
      </c>
      <c r="F1600" s="282">
        <v>13</v>
      </c>
      <c r="G1600" s="133" t="s">
        <v>10118</v>
      </c>
      <c r="H1600" s="235" t="s">
        <v>10110</v>
      </c>
      <c r="I1600" s="235">
        <v>20041012</v>
      </c>
      <c r="J1600" s="134" t="s">
        <v>14</v>
      </c>
      <c r="K1600" s="58" t="s">
        <v>10111</v>
      </c>
      <c r="L1600" s="235">
        <v>289</v>
      </c>
      <c r="M1600" s="26" t="s">
        <v>10119</v>
      </c>
      <c r="N1600" s="27" t="s">
        <v>10120</v>
      </c>
      <c r="O1600" s="235">
        <v>13</v>
      </c>
    </row>
    <row r="1601" spans="1:15" x14ac:dyDescent="0.25">
      <c r="A1601" s="134" t="s">
        <v>10124</v>
      </c>
      <c r="B1601" s="174" t="s">
        <v>8702</v>
      </c>
      <c r="C1601" s="174" t="s">
        <v>2360</v>
      </c>
      <c r="E1601" s="174" t="s">
        <v>848</v>
      </c>
      <c r="F1601" s="282">
        <v>13</v>
      </c>
      <c r="G1601" s="133" t="s">
        <v>10125</v>
      </c>
      <c r="H1601" s="235" t="s">
        <v>10110</v>
      </c>
      <c r="I1601" s="235">
        <v>20041012</v>
      </c>
      <c r="J1601" s="134" t="s">
        <v>14</v>
      </c>
      <c r="K1601" s="58" t="s">
        <v>10126</v>
      </c>
      <c r="L1601" s="235">
        <v>273</v>
      </c>
      <c r="M1601" s="26" t="s">
        <v>10127</v>
      </c>
      <c r="N1601" s="27" t="s">
        <v>10128</v>
      </c>
      <c r="O1601" s="235">
        <v>13</v>
      </c>
    </row>
    <row r="1602" spans="1:15" x14ac:dyDescent="0.25">
      <c r="A1602" s="134" t="s">
        <v>10132</v>
      </c>
      <c r="B1602" s="174" t="s">
        <v>8702</v>
      </c>
      <c r="C1602" s="174" t="s">
        <v>2360</v>
      </c>
      <c r="E1602" s="174" t="s">
        <v>848</v>
      </c>
      <c r="F1602" s="282">
        <v>13</v>
      </c>
      <c r="G1602" s="133" t="s">
        <v>10133</v>
      </c>
      <c r="H1602" s="235" t="s">
        <v>10110</v>
      </c>
      <c r="I1602" s="235">
        <v>20041012</v>
      </c>
      <c r="J1602" s="134" t="s">
        <v>14</v>
      </c>
      <c r="K1602" s="58" t="s">
        <v>10134</v>
      </c>
      <c r="L1602" s="235">
        <v>680</v>
      </c>
      <c r="M1602" s="26" t="s">
        <v>10135</v>
      </c>
      <c r="N1602" s="27" t="s">
        <v>10136</v>
      </c>
      <c r="O1602" s="235">
        <v>13</v>
      </c>
    </row>
    <row r="1603" spans="1:15" x14ac:dyDescent="0.25">
      <c r="A1603" s="134" t="s">
        <v>10140</v>
      </c>
      <c r="B1603" s="181" t="s">
        <v>4583</v>
      </c>
      <c r="C1603" s="181" t="s">
        <v>4593</v>
      </c>
      <c r="E1603" s="181" t="s">
        <v>341</v>
      </c>
      <c r="F1603" s="282">
        <v>13</v>
      </c>
      <c r="G1603" s="133" t="s">
        <v>10141</v>
      </c>
      <c r="H1603" s="235" t="s">
        <v>10110</v>
      </c>
      <c r="I1603" s="235">
        <v>20041012</v>
      </c>
      <c r="J1603" s="134" t="s">
        <v>14</v>
      </c>
      <c r="K1603" s="58" t="s">
        <v>9056</v>
      </c>
      <c r="L1603" s="235">
        <v>620</v>
      </c>
      <c r="M1603" s="26" t="s">
        <v>10142</v>
      </c>
      <c r="N1603" s="27" t="s">
        <v>10143</v>
      </c>
      <c r="O1603" s="235">
        <v>13</v>
      </c>
    </row>
    <row r="1604" spans="1:15" x14ac:dyDescent="0.25">
      <c r="A1604" s="134" t="s">
        <v>10147</v>
      </c>
      <c r="B1604" s="154" t="s">
        <v>8955</v>
      </c>
      <c r="C1604" s="154" t="s">
        <v>8150</v>
      </c>
      <c r="E1604" s="154" t="s">
        <v>8954</v>
      </c>
      <c r="F1604" s="282">
        <v>13</v>
      </c>
      <c r="G1604" s="133" t="s">
        <v>10148</v>
      </c>
      <c r="H1604" s="235" t="s">
        <v>10110</v>
      </c>
      <c r="I1604" s="235">
        <v>20041012</v>
      </c>
      <c r="J1604" s="134" t="s">
        <v>14</v>
      </c>
      <c r="K1604" s="58" t="s">
        <v>5773</v>
      </c>
      <c r="L1604" s="235">
        <v>930</v>
      </c>
      <c r="M1604" s="26" t="s">
        <v>10149</v>
      </c>
      <c r="N1604" s="27" t="s">
        <v>10150</v>
      </c>
      <c r="O1604" s="235">
        <v>13</v>
      </c>
    </row>
    <row r="1605" spans="1:15" x14ac:dyDescent="0.25">
      <c r="A1605" s="134" t="s">
        <v>10155</v>
      </c>
      <c r="B1605" s="154" t="s">
        <v>8955</v>
      </c>
      <c r="C1605" s="154" t="s">
        <v>8150</v>
      </c>
      <c r="E1605" s="154" t="s">
        <v>8954</v>
      </c>
      <c r="F1605" s="282">
        <v>13</v>
      </c>
      <c r="G1605" s="133" t="s">
        <v>10156</v>
      </c>
      <c r="H1605" s="235" t="s">
        <v>10110</v>
      </c>
      <c r="I1605" s="235">
        <v>20041012</v>
      </c>
      <c r="J1605" s="134" t="s">
        <v>14</v>
      </c>
      <c r="K1605" s="58" t="s">
        <v>6977</v>
      </c>
      <c r="L1605" s="235">
        <v>920</v>
      </c>
      <c r="M1605" s="26" t="s">
        <v>10157</v>
      </c>
      <c r="N1605" s="27" t="s">
        <v>10158</v>
      </c>
      <c r="O1605" s="235">
        <v>13</v>
      </c>
    </row>
    <row r="1606" spans="1:15" x14ac:dyDescent="0.25">
      <c r="A1606" s="134" t="s">
        <v>10162</v>
      </c>
      <c r="B1606" s="181" t="s">
        <v>4583</v>
      </c>
      <c r="C1606" s="181" t="s">
        <v>4593</v>
      </c>
      <c r="E1606" s="181" t="s">
        <v>341</v>
      </c>
      <c r="F1606" s="282">
        <v>13</v>
      </c>
      <c r="G1606" s="133" t="s">
        <v>10163</v>
      </c>
      <c r="H1606" s="235" t="s">
        <v>10110</v>
      </c>
      <c r="I1606" s="235">
        <v>20041012</v>
      </c>
      <c r="J1606" s="134" t="s">
        <v>14</v>
      </c>
      <c r="K1606" s="58" t="s">
        <v>10164</v>
      </c>
      <c r="L1606" s="235">
        <v>820</v>
      </c>
      <c r="M1606" s="26" t="s">
        <v>10165</v>
      </c>
      <c r="N1606" s="27" t="s">
        <v>10166</v>
      </c>
      <c r="O1606" s="235">
        <v>13</v>
      </c>
    </row>
    <row r="1607" spans="1:15" x14ac:dyDescent="0.25">
      <c r="A1607" s="134" t="s">
        <v>10170</v>
      </c>
      <c r="B1607" s="154" t="s">
        <v>8955</v>
      </c>
      <c r="C1607" s="154" t="s">
        <v>8150</v>
      </c>
      <c r="E1607" s="154" t="s">
        <v>8954</v>
      </c>
      <c r="F1607" s="282">
        <v>13</v>
      </c>
      <c r="G1607" s="133" t="s">
        <v>10171</v>
      </c>
      <c r="H1607" s="235" t="s">
        <v>10172</v>
      </c>
      <c r="I1607" s="235">
        <v>20041012</v>
      </c>
      <c r="J1607" s="134" t="s">
        <v>14</v>
      </c>
      <c r="K1607" s="58" t="s">
        <v>10173</v>
      </c>
      <c r="L1607" s="235">
        <v>730</v>
      </c>
      <c r="M1607" s="26" t="s">
        <v>10174</v>
      </c>
      <c r="N1607" s="27" t="s">
        <v>10175</v>
      </c>
      <c r="O1607" s="235">
        <v>13</v>
      </c>
    </row>
    <row r="1608" spans="1:15" x14ac:dyDescent="0.25">
      <c r="A1608" s="134" t="s">
        <v>10179</v>
      </c>
      <c r="B1608" s="181" t="s">
        <v>4583</v>
      </c>
      <c r="C1608" s="181" t="s">
        <v>4593</v>
      </c>
      <c r="E1608" s="181" t="s">
        <v>341</v>
      </c>
      <c r="F1608" s="282">
        <v>13</v>
      </c>
      <c r="G1608" s="133" t="s">
        <v>10180</v>
      </c>
      <c r="H1608" s="235" t="s">
        <v>10172</v>
      </c>
      <c r="I1608" s="235">
        <v>20041012</v>
      </c>
      <c r="J1608" s="134" t="s">
        <v>14</v>
      </c>
      <c r="K1608" s="58" t="s">
        <v>10181</v>
      </c>
      <c r="L1608" s="235">
        <v>870</v>
      </c>
      <c r="M1608" s="26" t="s">
        <v>10182</v>
      </c>
      <c r="N1608" s="27" t="s">
        <v>10183</v>
      </c>
      <c r="O1608" s="235">
        <v>13</v>
      </c>
    </row>
    <row r="1609" spans="1:15" x14ac:dyDescent="0.25">
      <c r="A1609" s="134" t="s">
        <v>10187</v>
      </c>
      <c r="B1609" s="181" t="s">
        <v>4583</v>
      </c>
      <c r="C1609" s="181" t="s">
        <v>4593</v>
      </c>
      <c r="E1609" s="181" t="s">
        <v>341</v>
      </c>
      <c r="F1609" s="282">
        <v>13</v>
      </c>
      <c r="G1609" s="133" t="s">
        <v>10188</v>
      </c>
      <c r="H1609" s="235" t="s">
        <v>10172</v>
      </c>
      <c r="I1609" s="235">
        <v>20041012</v>
      </c>
      <c r="J1609" s="134" t="s">
        <v>14</v>
      </c>
      <c r="K1609" s="58" t="s">
        <v>10189</v>
      </c>
      <c r="L1609" s="235">
        <v>627</v>
      </c>
      <c r="M1609" s="26" t="s">
        <v>10190</v>
      </c>
      <c r="N1609" s="27" t="s">
        <v>10191</v>
      </c>
      <c r="O1609" s="235">
        <v>13</v>
      </c>
    </row>
    <row r="1610" spans="1:15" x14ac:dyDescent="0.25">
      <c r="A1610" s="134" t="s">
        <v>10195</v>
      </c>
      <c r="B1610" s="174" t="s">
        <v>8702</v>
      </c>
      <c r="C1610" s="174" t="s">
        <v>2360</v>
      </c>
      <c r="E1610" s="174" t="s">
        <v>848</v>
      </c>
      <c r="F1610" s="282">
        <v>13</v>
      </c>
      <c r="G1610" s="133" t="s">
        <v>10196</v>
      </c>
      <c r="H1610" s="235" t="s">
        <v>10172</v>
      </c>
      <c r="I1610" s="235">
        <v>20041012</v>
      </c>
      <c r="J1610" s="134" t="s">
        <v>14</v>
      </c>
      <c r="K1610" s="58" t="s">
        <v>9699</v>
      </c>
      <c r="L1610" s="235">
        <v>230</v>
      </c>
      <c r="M1610" s="26" t="s">
        <v>10197</v>
      </c>
      <c r="N1610" s="27" t="s">
        <v>10198</v>
      </c>
      <c r="O1610" s="235">
        <v>13</v>
      </c>
    </row>
    <row r="1611" spans="1:15" x14ac:dyDescent="0.25">
      <c r="A1611" s="134" t="s">
        <v>10202</v>
      </c>
      <c r="B1611" s="174" t="s">
        <v>8702</v>
      </c>
      <c r="C1611" s="174" t="s">
        <v>2360</v>
      </c>
      <c r="E1611" s="174" t="s">
        <v>848</v>
      </c>
      <c r="F1611" s="282">
        <v>13</v>
      </c>
      <c r="G1611" s="133" t="s">
        <v>10203</v>
      </c>
      <c r="H1611" s="235" t="s">
        <v>10172</v>
      </c>
      <c r="I1611" s="235">
        <v>20041012</v>
      </c>
      <c r="J1611" s="134" t="s">
        <v>14</v>
      </c>
      <c r="K1611" s="58" t="s">
        <v>10204</v>
      </c>
      <c r="L1611" s="235">
        <v>290</v>
      </c>
      <c r="M1611" s="26" t="s">
        <v>10205</v>
      </c>
      <c r="N1611" s="27" t="s">
        <v>10206</v>
      </c>
      <c r="O1611" s="235">
        <v>13</v>
      </c>
    </row>
    <row r="1612" spans="1:15" x14ac:dyDescent="0.25">
      <c r="A1612" s="134" t="s">
        <v>10210</v>
      </c>
      <c r="B1612" s="174" t="s">
        <v>8702</v>
      </c>
      <c r="C1612" s="174" t="s">
        <v>2360</v>
      </c>
      <c r="E1612" s="174" t="s">
        <v>848</v>
      </c>
      <c r="F1612" s="282">
        <v>13</v>
      </c>
      <c r="G1612" s="133" t="s">
        <v>10211</v>
      </c>
      <c r="H1612" s="235" t="s">
        <v>10172</v>
      </c>
      <c r="I1612" s="235">
        <v>20041012</v>
      </c>
      <c r="J1612" s="134" t="s">
        <v>14</v>
      </c>
      <c r="K1612" s="58" t="s">
        <v>10212</v>
      </c>
      <c r="L1612" s="235">
        <v>830</v>
      </c>
      <c r="M1612" s="26" t="s">
        <v>10213</v>
      </c>
      <c r="N1612" s="27" t="s">
        <v>10214</v>
      </c>
      <c r="O1612" s="235">
        <v>13</v>
      </c>
    </row>
    <row r="1613" spans="1:15" x14ac:dyDescent="0.25">
      <c r="A1613" s="134" t="s">
        <v>10218</v>
      </c>
      <c r="B1613" s="174" t="s">
        <v>8702</v>
      </c>
      <c r="C1613" s="174" t="s">
        <v>2360</v>
      </c>
      <c r="E1613" s="174" t="s">
        <v>848</v>
      </c>
      <c r="F1613" s="282">
        <v>13</v>
      </c>
      <c r="G1613" s="133" t="s">
        <v>10219</v>
      </c>
      <c r="H1613" s="235" t="s">
        <v>10172</v>
      </c>
      <c r="I1613" s="235">
        <v>20041012</v>
      </c>
      <c r="J1613" s="134" t="s">
        <v>14</v>
      </c>
      <c r="K1613" s="58" t="s">
        <v>10220</v>
      </c>
      <c r="L1613" s="235">
        <v>847</v>
      </c>
      <c r="M1613" s="26" t="s">
        <v>10221</v>
      </c>
      <c r="N1613" s="27" t="s">
        <v>10222</v>
      </c>
      <c r="O1613" s="235">
        <v>13</v>
      </c>
    </row>
    <row r="1614" spans="1:15" x14ac:dyDescent="0.25">
      <c r="A1614" s="134" t="s">
        <v>10226</v>
      </c>
      <c r="B1614" s="174" t="s">
        <v>8702</v>
      </c>
      <c r="C1614" s="174" t="s">
        <v>2360</v>
      </c>
      <c r="E1614" s="174" t="s">
        <v>848</v>
      </c>
      <c r="F1614" s="282">
        <v>13</v>
      </c>
      <c r="G1614" s="133" t="s">
        <v>10227</v>
      </c>
      <c r="H1614" s="235" t="s">
        <v>10228</v>
      </c>
      <c r="I1614" s="235">
        <v>20041012</v>
      </c>
      <c r="J1614" s="134" t="s">
        <v>14</v>
      </c>
      <c r="K1614" s="58" t="s">
        <v>10229</v>
      </c>
      <c r="L1614" s="235">
        <v>230</v>
      </c>
      <c r="M1614" s="26" t="s">
        <v>10230</v>
      </c>
      <c r="N1614" s="27" t="s">
        <v>5206</v>
      </c>
      <c r="O1614" s="235">
        <v>13</v>
      </c>
    </row>
    <row r="1615" spans="1:15" x14ac:dyDescent="0.25">
      <c r="A1615" s="134" t="s">
        <v>10234</v>
      </c>
      <c r="B1615" s="174" t="s">
        <v>8702</v>
      </c>
      <c r="C1615" s="174" t="s">
        <v>2360</v>
      </c>
      <c r="E1615" s="174" t="s">
        <v>848</v>
      </c>
      <c r="F1615" s="282">
        <v>13</v>
      </c>
      <c r="G1615" s="133" t="s">
        <v>10235</v>
      </c>
      <c r="H1615" s="235" t="s">
        <v>10228</v>
      </c>
      <c r="I1615" s="235">
        <v>20041012</v>
      </c>
      <c r="J1615" s="134" t="s">
        <v>14</v>
      </c>
      <c r="K1615" s="58" t="s">
        <v>9336</v>
      </c>
      <c r="L1615" s="235">
        <v>243</v>
      </c>
      <c r="M1615" s="26" t="s">
        <v>10236</v>
      </c>
      <c r="N1615" s="27" t="s">
        <v>10237</v>
      </c>
      <c r="O1615" s="235">
        <v>13</v>
      </c>
    </row>
    <row r="1616" spans="1:15" x14ac:dyDescent="0.25">
      <c r="A1616" s="134" t="s">
        <v>10241</v>
      </c>
      <c r="B1616" s="164" t="s">
        <v>8800</v>
      </c>
      <c r="C1616" s="164" t="s">
        <v>8801</v>
      </c>
      <c r="E1616" s="164" t="s">
        <v>413</v>
      </c>
      <c r="F1616" s="282">
        <v>13</v>
      </c>
      <c r="G1616" s="133" t="s">
        <v>10242</v>
      </c>
      <c r="H1616" s="235" t="s">
        <v>10243</v>
      </c>
      <c r="I1616" s="235">
        <v>20041012</v>
      </c>
      <c r="J1616" s="134" t="s">
        <v>14</v>
      </c>
      <c r="K1616" s="58" t="s">
        <v>10244</v>
      </c>
      <c r="L1616" s="235">
        <v>143</v>
      </c>
      <c r="M1616" s="26" t="s">
        <v>10245</v>
      </c>
      <c r="N1616" s="27" t="s">
        <v>10246</v>
      </c>
      <c r="O1616" s="235">
        <v>13</v>
      </c>
    </row>
    <row r="1617" spans="1:15" x14ac:dyDescent="0.25">
      <c r="A1617" s="134" t="s">
        <v>10250</v>
      </c>
      <c r="B1617" s="164" t="s">
        <v>8800</v>
      </c>
      <c r="C1617" s="164" t="s">
        <v>8801</v>
      </c>
      <c r="E1617" s="164" t="s">
        <v>413</v>
      </c>
      <c r="F1617" s="282">
        <v>13</v>
      </c>
      <c r="G1617" s="133" t="s">
        <v>10251</v>
      </c>
      <c r="H1617" s="235" t="s">
        <v>10252</v>
      </c>
      <c r="I1617" s="235">
        <v>20041012</v>
      </c>
      <c r="J1617" s="134" t="s">
        <v>14</v>
      </c>
      <c r="K1617" s="58" t="s">
        <v>10253</v>
      </c>
      <c r="L1617" s="235">
        <v>103</v>
      </c>
      <c r="M1617" s="26" t="s">
        <v>10254</v>
      </c>
      <c r="N1617" s="27" t="s">
        <v>10255</v>
      </c>
      <c r="O1617" s="235">
        <v>13</v>
      </c>
    </row>
    <row r="1618" spans="1:15" x14ac:dyDescent="0.25">
      <c r="A1618" s="134" t="s">
        <v>10259</v>
      </c>
      <c r="B1618" s="164" t="s">
        <v>8800</v>
      </c>
      <c r="C1618" s="164" t="s">
        <v>8801</v>
      </c>
      <c r="E1618" s="164" t="s">
        <v>413</v>
      </c>
      <c r="F1618" s="282">
        <v>13</v>
      </c>
      <c r="G1618" s="133" t="s">
        <v>10260</v>
      </c>
      <c r="H1618" s="235" t="s">
        <v>10261</v>
      </c>
      <c r="I1618" s="235">
        <v>20041012</v>
      </c>
      <c r="J1618" s="134" t="s">
        <v>14</v>
      </c>
      <c r="K1618" s="58" t="s">
        <v>8972</v>
      </c>
      <c r="L1618" s="235">
        <v>420</v>
      </c>
      <c r="M1618" s="26" t="s">
        <v>10262</v>
      </c>
      <c r="N1618" s="27" t="s">
        <v>10263</v>
      </c>
      <c r="O1618" s="235">
        <v>13</v>
      </c>
    </row>
    <row r="1619" spans="1:15" x14ac:dyDescent="0.25">
      <c r="A1619" s="134" t="s">
        <v>10267</v>
      </c>
      <c r="B1619" s="164" t="s">
        <v>8800</v>
      </c>
      <c r="C1619" s="164" t="s">
        <v>8801</v>
      </c>
      <c r="E1619" s="164" t="s">
        <v>413</v>
      </c>
      <c r="F1619" s="282">
        <v>13</v>
      </c>
      <c r="G1619" s="133" t="s">
        <v>10268</v>
      </c>
      <c r="H1619" s="235" t="s">
        <v>10269</v>
      </c>
      <c r="I1619" s="235">
        <v>20041012</v>
      </c>
      <c r="J1619" s="134" t="s">
        <v>14</v>
      </c>
      <c r="K1619" s="58" t="s">
        <v>10271</v>
      </c>
      <c r="L1619" s="235">
        <v>230</v>
      </c>
      <c r="M1619" s="26" t="s">
        <v>10272</v>
      </c>
      <c r="N1619" s="27" t="s">
        <v>10273</v>
      </c>
      <c r="O1619" s="235">
        <v>13</v>
      </c>
    </row>
    <row r="1620" spans="1:15" x14ac:dyDescent="0.25">
      <c r="A1620" s="134" t="s">
        <v>10277</v>
      </c>
      <c r="B1620" s="164" t="s">
        <v>9482</v>
      </c>
      <c r="C1620" s="164" t="s">
        <v>9483</v>
      </c>
      <c r="E1620" s="164" t="s">
        <v>9481</v>
      </c>
      <c r="F1620" s="282">
        <v>13</v>
      </c>
      <c r="G1620" s="133" t="s">
        <v>10278</v>
      </c>
      <c r="H1620" s="235" t="s">
        <v>10279</v>
      </c>
      <c r="I1620" s="235">
        <v>20041012</v>
      </c>
      <c r="J1620" s="134" t="s">
        <v>14</v>
      </c>
      <c r="K1620" s="58" t="s">
        <v>8137</v>
      </c>
      <c r="L1620" s="235">
        <v>580</v>
      </c>
      <c r="M1620" s="26" t="s">
        <v>10280</v>
      </c>
      <c r="N1620" s="27" t="s">
        <v>10281</v>
      </c>
      <c r="O1620" s="235">
        <v>13</v>
      </c>
    </row>
    <row r="1621" spans="1:15" x14ac:dyDescent="0.25">
      <c r="A1621" s="134" t="s">
        <v>10285</v>
      </c>
      <c r="B1621" s="164" t="s">
        <v>9482</v>
      </c>
      <c r="C1621" s="164" t="s">
        <v>9483</v>
      </c>
      <c r="E1621" s="164" t="s">
        <v>9481</v>
      </c>
      <c r="F1621" s="282">
        <v>13</v>
      </c>
      <c r="G1621" s="133" t="s">
        <v>10286</v>
      </c>
      <c r="H1621" s="235" t="s">
        <v>10279</v>
      </c>
      <c r="I1621" s="235">
        <v>20041012</v>
      </c>
      <c r="J1621" s="134" t="s">
        <v>14</v>
      </c>
      <c r="K1621" s="58" t="s">
        <v>9436</v>
      </c>
      <c r="L1621" s="235">
        <v>598</v>
      </c>
      <c r="M1621" s="26" t="s">
        <v>10287</v>
      </c>
      <c r="N1621" s="27" t="s">
        <v>10288</v>
      </c>
      <c r="O1621" s="235">
        <v>13</v>
      </c>
    </row>
    <row r="1622" spans="1:15" x14ac:dyDescent="0.25">
      <c r="A1622" s="134" t="s">
        <v>10292</v>
      </c>
      <c r="B1622" s="164" t="s">
        <v>9482</v>
      </c>
      <c r="C1622" s="164" t="s">
        <v>9483</v>
      </c>
      <c r="E1622" s="164" t="s">
        <v>9481</v>
      </c>
      <c r="F1622" s="282">
        <v>13</v>
      </c>
      <c r="G1622" s="133" t="s">
        <v>10293</v>
      </c>
      <c r="H1622" s="235" t="s">
        <v>10279</v>
      </c>
      <c r="I1622" s="235">
        <v>20041012</v>
      </c>
      <c r="J1622" s="134" t="s">
        <v>14</v>
      </c>
      <c r="K1622" s="58" t="s">
        <v>9421</v>
      </c>
      <c r="L1622" s="235">
        <v>957</v>
      </c>
      <c r="M1622" s="26" t="s">
        <v>10287</v>
      </c>
      <c r="N1622" s="27" t="s">
        <v>10294</v>
      </c>
      <c r="O1622" s="235">
        <v>13</v>
      </c>
    </row>
    <row r="1623" spans="1:15" x14ac:dyDescent="0.25">
      <c r="A1623" s="134" t="s">
        <v>10298</v>
      </c>
      <c r="B1623" s="164" t="s">
        <v>9482</v>
      </c>
      <c r="C1623" s="164" t="s">
        <v>9483</v>
      </c>
      <c r="E1623" s="164" t="s">
        <v>9481</v>
      </c>
      <c r="F1623" s="282">
        <v>13</v>
      </c>
      <c r="G1623" s="133" t="s">
        <v>10299</v>
      </c>
      <c r="H1623" s="235" t="s">
        <v>10279</v>
      </c>
      <c r="I1623" s="235">
        <v>20041012</v>
      </c>
      <c r="J1623" s="134" t="s">
        <v>14</v>
      </c>
      <c r="K1623" s="58" t="s">
        <v>9421</v>
      </c>
      <c r="L1623" s="235">
        <v>1380</v>
      </c>
      <c r="M1623" s="26" t="s">
        <v>9573</v>
      </c>
      <c r="N1623" s="27" t="s">
        <v>10300</v>
      </c>
      <c r="O1623" s="235">
        <v>13</v>
      </c>
    </row>
    <row r="1624" spans="1:15" x14ac:dyDescent="0.25">
      <c r="A1624" s="134" t="s">
        <v>10304</v>
      </c>
      <c r="B1624" s="164" t="s">
        <v>9482</v>
      </c>
      <c r="C1624" s="164" t="s">
        <v>9483</v>
      </c>
      <c r="E1624" s="164" t="s">
        <v>9481</v>
      </c>
      <c r="F1624" s="282">
        <v>13</v>
      </c>
      <c r="G1624" s="133" t="s">
        <v>10305</v>
      </c>
      <c r="H1624" s="235" t="s">
        <v>10279</v>
      </c>
      <c r="I1624" s="235">
        <v>20041012</v>
      </c>
      <c r="J1624" s="134" t="s">
        <v>14</v>
      </c>
      <c r="K1624" s="58" t="s">
        <v>10306</v>
      </c>
      <c r="L1624" s="235">
        <v>900</v>
      </c>
      <c r="M1624" s="26" t="s">
        <v>9413</v>
      </c>
      <c r="N1624" s="27" t="s">
        <v>10307</v>
      </c>
      <c r="O1624" s="235">
        <v>13</v>
      </c>
    </row>
    <row r="1625" spans="1:15" x14ac:dyDescent="0.25">
      <c r="A1625" s="134" t="s">
        <v>10311</v>
      </c>
      <c r="B1625" s="164" t="s">
        <v>9482</v>
      </c>
      <c r="C1625" s="164" t="s">
        <v>9483</v>
      </c>
      <c r="E1625" s="164" t="s">
        <v>9481</v>
      </c>
      <c r="F1625" s="282">
        <v>13</v>
      </c>
      <c r="G1625" s="133" t="s">
        <v>10312</v>
      </c>
      <c r="H1625" s="235" t="s">
        <v>10313</v>
      </c>
      <c r="I1625" s="235">
        <v>20041012</v>
      </c>
      <c r="J1625" s="134" t="s">
        <v>14</v>
      </c>
      <c r="K1625" s="58" t="s">
        <v>10314</v>
      </c>
      <c r="L1625" s="235">
        <v>230</v>
      </c>
      <c r="M1625" s="26" t="s">
        <v>10315</v>
      </c>
      <c r="N1625" s="27" t="s">
        <v>10316</v>
      </c>
      <c r="O1625" s="235">
        <v>13</v>
      </c>
    </row>
    <row r="1626" spans="1:15" x14ac:dyDescent="0.25">
      <c r="A1626" s="134" t="s">
        <v>10320</v>
      </c>
      <c r="B1626" s="164" t="s">
        <v>9482</v>
      </c>
      <c r="C1626" s="164" t="s">
        <v>9483</v>
      </c>
      <c r="E1626" s="164" t="s">
        <v>9481</v>
      </c>
      <c r="F1626" s="282">
        <v>13</v>
      </c>
      <c r="G1626" s="133" t="s">
        <v>10321</v>
      </c>
      <c r="H1626" s="235" t="s">
        <v>10313</v>
      </c>
      <c r="I1626" s="235">
        <v>20041012</v>
      </c>
      <c r="J1626" s="134" t="s">
        <v>14</v>
      </c>
      <c r="K1626" s="58" t="s">
        <v>10314</v>
      </c>
      <c r="L1626" s="235">
        <v>371</v>
      </c>
      <c r="M1626" s="26" t="s">
        <v>10322</v>
      </c>
      <c r="N1626" s="27" t="s">
        <v>6076</v>
      </c>
      <c r="O1626" s="235">
        <v>13</v>
      </c>
    </row>
    <row r="1627" spans="1:15" x14ac:dyDescent="0.25">
      <c r="A1627" s="134" t="s">
        <v>10326</v>
      </c>
      <c r="B1627" s="164" t="s">
        <v>9482</v>
      </c>
      <c r="C1627" s="164" t="s">
        <v>9483</v>
      </c>
      <c r="E1627" s="164" t="s">
        <v>9481</v>
      </c>
      <c r="F1627" s="282">
        <v>13</v>
      </c>
      <c r="G1627" s="133" t="s">
        <v>10327</v>
      </c>
      <c r="H1627" s="235" t="s">
        <v>10313</v>
      </c>
      <c r="I1627" s="235">
        <v>20041012</v>
      </c>
      <c r="J1627" s="134" t="s">
        <v>14</v>
      </c>
      <c r="K1627" s="58" t="s">
        <v>10314</v>
      </c>
      <c r="L1627" s="235">
        <v>260</v>
      </c>
      <c r="M1627" s="26" t="s">
        <v>10328</v>
      </c>
      <c r="N1627" s="27" t="s">
        <v>9562</v>
      </c>
      <c r="O1627" s="235">
        <v>13</v>
      </c>
    </row>
    <row r="1628" spans="1:15" x14ac:dyDescent="0.25">
      <c r="A1628" s="134" t="s">
        <v>10332</v>
      </c>
      <c r="B1628" s="164" t="s">
        <v>9482</v>
      </c>
      <c r="C1628" s="164" t="s">
        <v>9483</v>
      </c>
      <c r="E1628" s="164" t="s">
        <v>9481</v>
      </c>
      <c r="F1628" s="282">
        <v>13</v>
      </c>
      <c r="G1628" s="133" t="s">
        <v>10333</v>
      </c>
      <c r="H1628" s="235" t="s">
        <v>10313</v>
      </c>
      <c r="I1628" s="235">
        <v>20041012</v>
      </c>
      <c r="J1628" s="134" t="s">
        <v>14</v>
      </c>
      <c r="K1628" s="58" t="s">
        <v>10314</v>
      </c>
      <c r="L1628" s="235">
        <v>210</v>
      </c>
      <c r="M1628" s="26" t="s">
        <v>10334</v>
      </c>
      <c r="N1628" s="27" t="s">
        <v>10335</v>
      </c>
      <c r="O1628" s="235">
        <v>13</v>
      </c>
    </row>
    <row r="1629" spans="1:15" x14ac:dyDescent="0.25">
      <c r="A1629" s="134" t="s">
        <v>10339</v>
      </c>
      <c r="B1629" s="164" t="s">
        <v>9482</v>
      </c>
      <c r="C1629" s="164" t="s">
        <v>9483</v>
      </c>
      <c r="E1629" s="164" t="s">
        <v>9481</v>
      </c>
      <c r="F1629" s="282">
        <v>13</v>
      </c>
      <c r="G1629" s="133" t="s">
        <v>10340</v>
      </c>
      <c r="H1629" s="235" t="s">
        <v>10313</v>
      </c>
      <c r="I1629" s="235">
        <v>20041012</v>
      </c>
      <c r="J1629" s="134" t="s">
        <v>14</v>
      </c>
      <c r="K1629" s="58" t="s">
        <v>10341</v>
      </c>
      <c r="L1629" s="235">
        <v>211</v>
      </c>
      <c r="M1629" s="26" t="s">
        <v>10342</v>
      </c>
      <c r="N1629" s="27" t="s">
        <v>10343</v>
      </c>
      <c r="O1629" s="235">
        <v>13</v>
      </c>
    </row>
    <row r="1630" spans="1:15" x14ac:dyDescent="0.25">
      <c r="A1630" s="134" t="s">
        <v>10347</v>
      </c>
      <c r="B1630" s="164" t="s">
        <v>9482</v>
      </c>
      <c r="C1630" s="164" t="s">
        <v>9483</v>
      </c>
      <c r="E1630" s="164" t="s">
        <v>9481</v>
      </c>
      <c r="F1630" s="282">
        <v>13</v>
      </c>
      <c r="G1630" s="133" t="s">
        <v>10348</v>
      </c>
      <c r="H1630" s="235" t="s">
        <v>10313</v>
      </c>
      <c r="I1630" s="235">
        <v>20041012</v>
      </c>
      <c r="J1630" s="134" t="s">
        <v>14</v>
      </c>
      <c r="K1630" s="58" t="s">
        <v>10341</v>
      </c>
      <c r="L1630" s="235">
        <v>197</v>
      </c>
      <c r="M1630" s="26" t="s">
        <v>10349</v>
      </c>
      <c r="N1630" s="27" t="s">
        <v>10350</v>
      </c>
      <c r="O1630" s="235">
        <v>13</v>
      </c>
    </row>
    <row r="1631" spans="1:15" x14ac:dyDescent="0.25">
      <c r="A1631" s="134" t="s">
        <v>10354</v>
      </c>
      <c r="B1631" s="164" t="s">
        <v>9482</v>
      </c>
      <c r="C1631" s="164" t="s">
        <v>9483</v>
      </c>
      <c r="E1631" s="164" t="s">
        <v>9481</v>
      </c>
      <c r="F1631" s="282">
        <v>13</v>
      </c>
      <c r="G1631" s="133" t="s">
        <v>10355</v>
      </c>
      <c r="H1631" s="235" t="s">
        <v>10313</v>
      </c>
      <c r="I1631" s="235">
        <v>20041012</v>
      </c>
      <c r="J1631" s="134" t="s">
        <v>14</v>
      </c>
      <c r="K1631" s="58" t="s">
        <v>10341</v>
      </c>
      <c r="L1631" s="235">
        <v>188</v>
      </c>
      <c r="M1631" s="26" t="s">
        <v>10356</v>
      </c>
      <c r="N1631" s="27" t="s">
        <v>10357</v>
      </c>
      <c r="O1631" s="235">
        <v>13</v>
      </c>
    </row>
    <row r="1632" spans="1:15" x14ac:dyDescent="0.25">
      <c r="A1632" s="134" t="s">
        <v>10361</v>
      </c>
      <c r="B1632" s="164" t="s">
        <v>9482</v>
      </c>
      <c r="C1632" s="164" t="s">
        <v>9483</v>
      </c>
      <c r="E1632" s="164" t="s">
        <v>9481</v>
      </c>
      <c r="F1632" s="282">
        <v>13</v>
      </c>
      <c r="G1632" s="133" t="s">
        <v>10362</v>
      </c>
      <c r="H1632" s="235" t="s">
        <v>10313</v>
      </c>
      <c r="I1632" s="235">
        <v>20041012</v>
      </c>
      <c r="J1632" s="134" t="s">
        <v>14</v>
      </c>
      <c r="K1632" s="58" t="s">
        <v>10341</v>
      </c>
      <c r="L1632" s="235">
        <v>181</v>
      </c>
      <c r="M1632" s="26" t="s">
        <v>10363</v>
      </c>
      <c r="N1632" s="27" t="s">
        <v>10364</v>
      </c>
      <c r="O1632" s="235">
        <v>13</v>
      </c>
    </row>
    <row r="1633" spans="1:15" x14ac:dyDescent="0.25">
      <c r="A1633" s="134" t="s">
        <v>10368</v>
      </c>
      <c r="B1633" s="164" t="s">
        <v>9482</v>
      </c>
      <c r="C1633" s="164" t="s">
        <v>9483</v>
      </c>
      <c r="E1633" s="164" t="s">
        <v>9481</v>
      </c>
      <c r="F1633" s="282">
        <v>13</v>
      </c>
      <c r="G1633" s="133" t="s">
        <v>10369</v>
      </c>
      <c r="H1633" s="235" t="s">
        <v>10313</v>
      </c>
      <c r="I1633" s="235">
        <v>20041012</v>
      </c>
      <c r="J1633" s="134" t="s">
        <v>14</v>
      </c>
      <c r="K1633" s="58" t="s">
        <v>10341</v>
      </c>
      <c r="L1633" s="235">
        <v>170</v>
      </c>
      <c r="M1633" s="26" t="s">
        <v>10370</v>
      </c>
      <c r="N1633" s="27" t="s">
        <v>10371</v>
      </c>
      <c r="O1633" s="235">
        <v>13</v>
      </c>
    </row>
    <row r="1634" spans="1:15" x14ac:dyDescent="0.25">
      <c r="A1634" s="134" t="s">
        <v>10375</v>
      </c>
      <c r="B1634" s="164" t="s">
        <v>9482</v>
      </c>
      <c r="C1634" s="164" t="s">
        <v>9483</v>
      </c>
      <c r="E1634" s="164" t="s">
        <v>9481</v>
      </c>
      <c r="F1634" s="282">
        <v>13</v>
      </c>
      <c r="G1634" s="133" t="s">
        <v>10376</v>
      </c>
      <c r="H1634" s="235" t="s">
        <v>10313</v>
      </c>
      <c r="I1634" s="235">
        <v>20041012</v>
      </c>
      <c r="J1634" s="134" t="s">
        <v>14</v>
      </c>
      <c r="K1634" s="58" t="s">
        <v>5828</v>
      </c>
      <c r="L1634" s="235">
        <v>415</v>
      </c>
      <c r="M1634" s="26" t="s">
        <v>10377</v>
      </c>
      <c r="N1634" s="27" t="s">
        <v>10378</v>
      </c>
      <c r="O1634" s="235">
        <v>13</v>
      </c>
    </row>
    <row r="1635" spans="1:15" x14ac:dyDescent="0.25">
      <c r="A1635" s="134" t="s">
        <v>10382</v>
      </c>
      <c r="B1635" s="164" t="s">
        <v>9482</v>
      </c>
      <c r="C1635" s="164" t="s">
        <v>9483</v>
      </c>
      <c r="E1635" s="164" t="s">
        <v>9481</v>
      </c>
      <c r="F1635" s="282">
        <v>13</v>
      </c>
      <c r="G1635" s="133" t="s">
        <v>10383</v>
      </c>
      <c r="H1635" s="235" t="s">
        <v>10313</v>
      </c>
      <c r="I1635" s="235">
        <v>20041012</v>
      </c>
      <c r="J1635" s="134" t="s">
        <v>14</v>
      </c>
      <c r="K1635" s="58" t="s">
        <v>5828</v>
      </c>
      <c r="L1635" s="235">
        <v>417</v>
      </c>
      <c r="M1635" s="26" t="s">
        <v>10384</v>
      </c>
      <c r="N1635" s="27" t="s">
        <v>10385</v>
      </c>
      <c r="O1635" s="235">
        <v>13</v>
      </c>
    </row>
    <row r="1636" spans="1:15" x14ac:dyDescent="0.25">
      <c r="A1636" s="134" t="s">
        <v>10389</v>
      </c>
      <c r="B1636" s="164" t="s">
        <v>9482</v>
      </c>
      <c r="C1636" s="164" t="s">
        <v>9483</v>
      </c>
      <c r="E1636" s="164" t="s">
        <v>9481</v>
      </c>
      <c r="F1636" s="282">
        <v>13</v>
      </c>
      <c r="G1636" s="133" t="s">
        <v>10390</v>
      </c>
      <c r="H1636" s="235" t="s">
        <v>10313</v>
      </c>
      <c r="I1636" s="235">
        <v>20041012</v>
      </c>
      <c r="J1636" s="134" t="s">
        <v>14</v>
      </c>
      <c r="K1636" s="58" t="s">
        <v>10314</v>
      </c>
      <c r="L1636" s="235">
        <v>426</v>
      </c>
      <c r="M1636" s="26" t="s">
        <v>10391</v>
      </c>
      <c r="N1636" s="27" t="s">
        <v>10392</v>
      </c>
      <c r="O1636" s="235">
        <v>13</v>
      </c>
    </row>
    <row r="1637" spans="1:15" x14ac:dyDescent="0.25">
      <c r="A1637" s="134" t="s">
        <v>10396</v>
      </c>
      <c r="B1637" s="164" t="s">
        <v>9482</v>
      </c>
      <c r="C1637" s="164" t="s">
        <v>9483</v>
      </c>
      <c r="E1637" s="164" t="s">
        <v>9481</v>
      </c>
      <c r="F1637" s="282">
        <v>13</v>
      </c>
      <c r="G1637" s="133" t="s">
        <v>10397</v>
      </c>
      <c r="H1637" s="235" t="s">
        <v>10398</v>
      </c>
      <c r="I1637" s="235">
        <v>20041012</v>
      </c>
      <c r="J1637" s="134" t="s">
        <v>14</v>
      </c>
      <c r="K1637" s="58" t="s">
        <v>8139</v>
      </c>
      <c r="L1637" s="235">
        <v>568</v>
      </c>
      <c r="M1637" s="26" t="s">
        <v>10399</v>
      </c>
      <c r="N1637" s="27" t="s">
        <v>10400</v>
      </c>
      <c r="O1637" s="235">
        <v>13</v>
      </c>
    </row>
    <row r="1638" spans="1:15" x14ac:dyDescent="0.25">
      <c r="A1638" s="134" t="s">
        <v>10404</v>
      </c>
      <c r="B1638" s="164" t="s">
        <v>9482</v>
      </c>
      <c r="C1638" s="164" t="s">
        <v>9483</v>
      </c>
      <c r="E1638" s="164" t="s">
        <v>9481</v>
      </c>
      <c r="F1638" s="282">
        <v>13</v>
      </c>
      <c r="G1638" s="133" t="s">
        <v>10405</v>
      </c>
      <c r="H1638" s="235" t="s">
        <v>10398</v>
      </c>
      <c r="I1638" s="235">
        <v>20041012</v>
      </c>
      <c r="J1638" s="134" t="s">
        <v>14</v>
      </c>
      <c r="K1638" s="58" t="s">
        <v>8139</v>
      </c>
      <c r="L1638" s="235">
        <v>557</v>
      </c>
      <c r="M1638" s="26" t="s">
        <v>10406</v>
      </c>
      <c r="N1638" s="27" t="s">
        <v>10407</v>
      </c>
      <c r="O1638" s="235">
        <v>13</v>
      </c>
    </row>
    <row r="1639" spans="1:15" x14ac:dyDescent="0.25">
      <c r="A1639" s="134" t="s">
        <v>10411</v>
      </c>
      <c r="B1639" s="164" t="s">
        <v>9482</v>
      </c>
      <c r="C1639" s="164" t="s">
        <v>9483</v>
      </c>
      <c r="E1639" s="164" t="s">
        <v>9481</v>
      </c>
      <c r="F1639" s="282">
        <v>13</v>
      </c>
      <c r="G1639" s="133" t="s">
        <v>10412</v>
      </c>
      <c r="H1639" s="235" t="s">
        <v>10398</v>
      </c>
      <c r="I1639" s="235">
        <v>20041012</v>
      </c>
      <c r="J1639" s="134" t="s">
        <v>14</v>
      </c>
      <c r="K1639" s="58" t="s">
        <v>10413</v>
      </c>
      <c r="L1639" s="235">
        <v>760</v>
      </c>
      <c r="M1639" s="26" t="s">
        <v>10414</v>
      </c>
      <c r="N1639" s="27" t="s">
        <v>10415</v>
      </c>
      <c r="O1639" s="235">
        <v>13</v>
      </c>
    </row>
    <row r="1640" spans="1:15" x14ac:dyDescent="0.25">
      <c r="A1640" s="134" t="s">
        <v>10419</v>
      </c>
      <c r="B1640" s="164" t="s">
        <v>9482</v>
      </c>
      <c r="C1640" s="164" t="s">
        <v>9483</v>
      </c>
      <c r="E1640" s="164" t="s">
        <v>9481</v>
      </c>
      <c r="F1640" s="282">
        <v>13</v>
      </c>
      <c r="G1640" s="133" t="s">
        <v>10420</v>
      </c>
      <c r="H1640" s="235" t="s">
        <v>10398</v>
      </c>
      <c r="I1640" s="235">
        <v>20041012</v>
      </c>
      <c r="J1640" s="134" t="s">
        <v>14</v>
      </c>
      <c r="K1640" s="58" t="s">
        <v>9587</v>
      </c>
      <c r="L1640" s="235">
        <v>720</v>
      </c>
      <c r="M1640" s="26" t="s">
        <v>10421</v>
      </c>
      <c r="N1640" s="27" t="s">
        <v>10422</v>
      </c>
      <c r="O1640" s="235">
        <v>13</v>
      </c>
    </row>
    <row r="1641" spans="1:15" x14ac:dyDescent="0.25">
      <c r="A1641" s="134" t="s">
        <v>10426</v>
      </c>
      <c r="B1641" s="164" t="s">
        <v>9482</v>
      </c>
      <c r="C1641" s="164" t="s">
        <v>9483</v>
      </c>
      <c r="E1641" s="164" t="s">
        <v>9481</v>
      </c>
      <c r="F1641" s="282">
        <v>13</v>
      </c>
      <c r="G1641" s="133" t="s">
        <v>10427</v>
      </c>
      <c r="H1641" s="235" t="s">
        <v>10398</v>
      </c>
      <c r="I1641" s="235">
        <v>20041012</v>
      </c>
      <c r="J1641" s="134" t="s">
        <v>14</v>
      </c>
      <c r="K1641" s="58" t="s">
        <v>10428</v>
      </c>
      <c r="L1641" s="235">
        <v>572</v>
      </c>
      <c r="M1641" s="26" t="s">
        <v>10429</v>
      </c>
      <c r="N1641" s="27" t="s">
        <v>10430</v>
      </c>
      <c r="O1641" s="235">
        <v>13</v>
      </c>
    </row>
    <row r="1642" spans="1:15" x14ac:dyDescent="0.25">
      <c r="A1642" s="134" t="s">
        <v>10434</v>
      </c>
      <c r="B1642" s="164" t="s">
        <v>9482</v>
      </c>
      <c r="C1642" s="164" t="s">
        <v>9483</v>
      </c>
      <c r="E1642" s="164" t="s">
        <v>9481</v>
      </c>
      <c r="F1642" s="282">
        <v>13</v>
      </c>
      <c r="G1642" s="133" t="s">
        <v>10435</v>
      </c>
      <c r="H1642" s="235" t="s">
        <v>10398</v>
      </c>
      <c r="I1642" s="235">
        <v>20041012</v>
      </c>
      <c r="J1642" s="134" t="s">
        <v>14</v>
      </c>
      <c r="K1642" s="58" t="s">
        <v>10428</v>
      </c>
      <c r="L1642" s="235">
        <v>431</v>
      </c>
      <c r="M1642" s="26" t="s">
        <v>10436</v>
      </c>
      <c r="N1642" s="27" t="s">
        <v>10206</v>
      </c>
      <c r="O1642" s="235">
        <v>13</v>
      </c>
    </row>
    <row r="1643" spans="1:15" x14ac:dyDescent="0.25">
      <c r="A1643" s="134" t="s">
        <v>10440</v>
      </c>
      <c r="B1643" s="164" t="s">
        <v>9482</v>
      </c>
      <c r="C1643" s="164" t="s">
        <v>9483</v>
      </c>
      <c r="E1643" s="164" t="s">
        <v>9481</v>
      </c>
      <c r="F1643" s="282">
        <v>13</v>
      </c>
      <c r="G1643" s="133" t="s">
        <v>10441</v>
      </c>
      <c r="H1643" s="235" t="s">
        <v>10398</v>
      </c>
      <c r="I1643" s="235">
        <v>20041012</v>
      </c>
      <c r="J1643" s="134" t="s">
        <v>14</v>
      </c>
      <c r="K1643" s="58" t="s">
        <v>10428</v>
      </c>
      <c r="L1643" s="235">
        <v>440</v>
      </c>
      <c r="M1643" s="26" t="s">
        <v>10442</v>
      </c>
      <c r="N1643" s="27" t="s">
        <v>10443</v>
      </c>
      <c r="O1643" s="235">
        <v>13</v>
      </c>
    </row>
    <row r="1644" spans="1:15" x14ac:dyDescent="0.25">
      <c r="A1644" s="134" t="s">
        <v>10447</v>
      </c>
      <c r="B1644" s="164" t="s">
        <v>9482</v>
      </c>
      <c r="C1644" s="164" t="s">
        <v>9483</v>
      </c>
      <c r="E1644" s="164" t="s">
        <v>9481</v>
      </c>
      <c r="F1644" s="282">
        <v>13</v>
      </c>
      <c r="G1644" s="133" t="s">
        <v>10448</v>
      </c>
      <c r="H1644" s="235" t="s">
        <v>10398</v>
      </c>
      <c r="I1644" s="235">
        <v>20041012</v>
      </c>
      <c r="J1644" s="134" t="s">
        <v>14</v>
      </c>
      <c r="K1644" s="58" t="s">
        <v>10449</v>
      </c>
      <c r="L1644" s="235">
        <v>690</v>
      </c>
      <c r="M1644" s="26" t="s">
        <v>10450</v>
      </c>
      <c r="N1644" s="27" t="s">
        <v>10451</v>
      </c>
      <c r="O1644" s="235">
        <v>13</v>
      </c>
    </row>
    <row r="1645" spans="1:15" x14ac:dyDescent="0.25">
      <c r="A1645" s="134" t="s">
        <v>10455</v>
      </c>
      <c r="B1645" s="164" t="s">
        <v>9482</v>
      </c>
      <c r="C1645" s="164" t="s">
        <v>9483</v>
      </c>
      <c r="E1645" s="164" t="s">
        <v>9481</v>
      </c>
      <c r="F1645" s="282">
        <v>13</v>
      </c>
      <c r="G1645" s="133" t="s">
        <v>10456</v>
      </c>
      <c r="H1645" s="235" t="s">
        <v>10398</v>
      </c>
      <c r="I1645" s="235">
        <v>20041012</v>
      </c>
      <c r="J1645" s="134" t="s">
        <v>14</v>
      </c>
      <c r="K1645" s="58" t="s">
        <v>10449</v>
      </c>
      <c r="L1645" s="235">
        <v>670</v>
      </c>
      <c r="M1645" s="26" t="s">
        <v>10457</v>
      </c>
      <c r="N1645" s="27" t="s">
        <v>10458</v>
      </c>
      <c r="O1645" s="235">
        <v>13</v>
      </c>
    </row>
    <row r="1646" spans="1:15" x14ac:dyDescent="0.25">
      <c r="A1646" s="134" t="s">
        <v>10462</v>
      </c>
      <c r="B1646" s="164" t="s">
        <v>9482</v>
      </c>
      <c r="C1646" s="164" t="s">
        <v>9483</v>
      </c>
      <c r="E1646" s="164" t="s">
        <v>9481</v>
      </c>
      <c r="F1646" s="282">
        <v>13</v>
      </c>
      <c r="G1646" s="133" t="s">
        <v>10463</v>
      </c>
      <c r="H1646" s="235" t="s">
        <v>10398</v>
      </c>
      <c r="I1646" s="235">
        <v>20041012</v>
      </c>
      <c r="J1646" s="134" t="s">
        <v>14</v>
      </c>
      <c r="K1646" s="58" t="s">
        <v>10464</v>
      </c>
      <c r="L1646" s="235">
        <v>191</v>
      </c>
      <c r="M1646" s="26" t="s">
        <v>10465</v>
      </c>
      <c r="N1646" s="27" t="s">
        <v>10466</v>
      </c>
      <c r="O1646" s="235">
        <v>13</v>
      </c>
    </row>
    <row r="1647" spans="1:15" x14ac:dyDescent="0.25">
      <c r="A1647" s="134" t="s">
        <v>10470</v>
      </c>
      <c r="B1647" s="164" t="s">
        <v>9482</v>
      </c>
      <c r="C1647" s="164" t="s">
        <v>9483</v>
      </c>
      <c r="E1647" s="164" t="s">
        <v>9481</v>
      </c>
      <c r="F1647" s="282">
        <v>13</v>
      </c>
      <c r="G1647" s="133" t="s">
        <v>10471</v>
      </c>
      <c r="H1647" s="235" t="s">
        <v>10398</v>
      </c>
      <c r="I1647" s="235">
        <v>20041012</v>
      </c>
      <c r="J1647" s="134" t="s">
        <v>14</v>
      </c>
      <c r="K1647" s="58" t="s">
        <v>9714</v>
      </c>
      <c r="L1647" s="235">
        <v>194</v>
      </c>
      <c r="M1647" s="26" t="s">
        <v>10472</v>
      </c>
      <c r="N1647" s="27" t="s">
        <v>10473</v>
      </c>
      <c r="O1647" s="235">
        <v>13</v>
      </c>
    </row>
    <row r="1648" spans="1:15" x14ac:dyDescent="0.25">
      <c r="A1648" s="134" t="s">
        <v>10477</v>
      </c>
      <c r="B1648" s="164" t="s">
        <v>9482</v>
      </c>
      <c r="C1648" s="164" t="s">
        <v>9483</v>
      </c>
      <c r="E1648" s="164" t="s">
        <v>9481</v>
      </c>
      <c r="F1648" s="282">
        <v>13</v>
      </c>
      <c r="G1648" s="133" t="s">
        <v>10478</v>
      </c>
      <c r="H1648" s="235" t="s">
        <v>10398</v>
      </c>
      <c r="I1648" s="235">
        <v>20041012</v>
      </c>
      <c r="J1648" s="134" t="s">
        <v>14</v>
      </c>
      <c r="K1648" s="58" t="s">
        <v>10464</v>
      </c>
      <c r="L1648" s="235">
        <v>182</v>
      </c>
      <c r="M1648" s="26" t="s">
        <v>10465</v>
      </c>
      <c r="N1648" s="27" t="s">
        <v>10479</v>
      </c>
      <c r="O1648" s="235">
        <v>13</v>
      </c>
    </row>
    <row r="1649" spans="1:15" x14ac:dyDescent="0.25">
      <c r="A1649" s="134" t="s">
        <v>10483</v>
      </c>
      <c r="B1649" s="164" t="s">
        <v>9482</v>
      </c>
      <c r="C1649" s="164" t="s">
        <v>9483</v>
      </c>
      <c r="E1649" s="164" t="s">
        <v>9481</v>
      </c>
      <c r="F1649" s="282">
        <v>13</v>
      </c>
      <c r="G1649" s="133" t="s">
        <v>10484</v>
      </c>
      <c r="H1649" s="235" t="s">
        <v>10398</v>
      </c>
      <c r="I1649" s="235">
        <v>20041012</v>
      </c>
      <c r="J1649" s="134" t="s">
        <v>14</v>
      </c>
      <c r="K1649" s="58" t="s">
        <v>10464</v>
      </c>
      <c r="L1649" s="235">
        <v>178</v>
      </c>
      <c r="M1649" s="26" t="s">
        <v>5803</v>
      </c>
      <c r="N1649" s="27" t="s">
        <v>10485</v>
      </c>
      <c r="O1649" s="235">
        <v>13</v>
      </c>
    </row>
    <row r="1650" spans="1:15" x14ac:dyDescent="0.25">
      <c r="A1650" s="134" t="s">
        <v>10489</v>
      </c>
      <c r="B1650" s="164" t="s">
        <v>9482</v>
      </c>
      <c r="C1650" s="164" t="s">
        <v>9483</v>
      </c>
      <c r="E1650" s="164" t="s">
        <v>9481</v>
      </c>
      <c r="F1650" s="282">
        <v>13</v>
      </c>
      <c r="G1650" s="133" t="s">
        <v>10490</v>
      </c>
      <c r="H1650" s="235" t="s">
        <v>10491</v>
      </c>
      <c r="I1650" s="235">
        <v>20041012</v>
      </c>
      <c r="J1650" s="134" t="s">
        <v>14</v>
      </c>
      <c r="K1650" s="58" t="s">
        <v>4810</v>
      </c>
      <c r="L1650" s="235">
        <v>485</v>
      </c>
      <c r="M1650" s="26" t="s">
        <v>10492</v>
      </c>
      <c r="N1650" s="27" t="s">
        <v>10493</v>
      </c>
      <c r="O1650" s="235">
        <v>13</v>
      </c>
    </row>
    <row r="1651" spans="1:15" x14ac:dyDescent="0.25">
      <c r="A1651" s="134" t="s">
        <v>10497</v>
      </c>
      <c r="B1651" s="164" t="s">
        <v>9482</v>
      </c>
      <c r="C1651" s="164" t="s">
        <v>9483</v>
      </c>
      <c r="E1651" s="164" t="s">
        <v>9481</v>
      </c>
      <c r="F1651" s="282">
        <v>13</v>
      </c>
      <c r="G1651" s="133" t="s">
        <v>10498</v>
      </c>
      <c r="H1651" s="235" t="s">
        <v>10491</v>
      </c>
      <c r="I1651" s="235">
        <v>20041012</v>
      </c>
      <c r="J1651" s="134" t="s">
        <v>14</v>
      </c>
      <c r="K1651" s="58" t="s">
        <v>10181</v>
      </c>
      <c r="L1651" s="235">
        <v>900</v>
      </c>
      <c r="M1651" s="26" t="s">
        <v>10499</v>
      </c>
      <c r="N1651" s="27" t="s">
        <v>10500</v>
      </c>
      <c r="O1651" s="235">
        <v>13</v>
      </c>
    </row>
    <row r="1652" spans="1:15" x14ac:dyDescent="0.25">
      <c r="A1652" s="134" t="s">
        <v>10504</v>
      </c>
      <c r="B1652" s="164" t="s">
        <v>9482</v>
      </c>
      <c r="C1652" s="164" t="s">
        <v>9483</v>
      </c>
      <c r="E1652" s="164" t="s">
        <v>9481</v>
      </c>
      <c r="F1652" s="282">
        <v>13</v>
      </c>
      <c r="G1652" s="133" t="s">
        <v>10505</v>
      </c>
      <c r="H1652" s="235" t="s">
        <v>10491</v>
      </c>
      <c r="I1652" s="235">
        <v>20041012</v>
      </c>
      <c r="J1652" s="134" t="s">
        <v>14</v>
      </c>
      <c r="K1652" s="58" t="s">
        <v>10181</v>
      </c>
      <c r="L1652" s="235">
        <v>965</v>
      </c>
      <c r="M1652" s="26" t="s">
        <v>10506</v>
      </c>
      <c r="N1652" s="27" t="s">
        <v>10507</v>
      </c>
      <c r="O1652" s="235">
        <v>13</v>
      </c>
    </row>
    <row r="1653" spans="1:15" x14ac:dyDescent="0.25">
      <c r="A1653" s="134" t="s">
        <v>10511</v>
      </c>
      <c r="B1653" s="164" t="s">
        <v>9482</v>
      </c>
      <c r="C1653" s="164" t="s">
        <v>9483</v>
      </c>
      <c r="E1653" s="164" t="s">
        <v>9481</v>
      </c>
      <c r="F1653" s="282">
        <v>13</v>
      </c>
      <c r="G1653" s="133" t="s">
        <v>10512</v>
      </c>
      <c r="H1653" s="235" t="s">
        <v>10491</v>
      </c>
      <c r="I1653" s="235">
        <v>20041012</v>
      </c>
      <c r="J1653" s="134" t="s">
        <v>14</v>
      </c>
      <c r="K1653" s="58" t="s">
        <v>10513</v>
      </c>
      <c r="L1653" s="235">
        <v>967</v>
      </c>
      <c r="M1653" s="26" t="s">
        <v>10514</v>
      </c>
      <c r="N1653" s="27" t="s">
        <v>10515</v>
      </c>
      <c r="O1653" s="235">
        <v>13</v>
      </c>
    </row>
    <row r="1654" spans="1:15" x14ac:dyDescent="0.25">
      <c r="A1654" s="134" t="s">
        <v>10519</v>
      </c>
      <c r="B1654" s="164" t="s">
        <v>9482</v>
      </c>
      <c r="C1654" s="164" t="s">
        <v>9483</v>
      </c>
      <c r="E1654" s="164" t="s">
        <v>9481</v>
      </c>
      <c r="F1654" s="282">
        <v>13</v>
      </c>
      <c r="G1654" s="133" t="s">
        <v>10520</v>
      </c>
      <c r="H1654" s="235" t="s">
        <v>10491</v>
      </c>
      <c r="I1654" s="235">
        <v>20041012</v>
      </c>
      <c r="J1654" s="134" t="s">
        <v>14</v>
      </c>
      <c r="K1654" s="58" t="s">
        <v>10521</v>
      </c>
      <c r="L1654" s="235">
        <v>620</v>
      </c>
      <c r="M1654" s="26" t="s">
        <v>10522</v>
      </c>
      <c r="N1654" s="27" t="s">
        <v>10523</v>
      </c>
      <c r="O1654" s="235">
        <v>13</v>
      </c>
    </row>
    <row r="1655" spans="1:15" x14ac:dyDescent="0.25">
      <c r="A1655" s="134" t="s">
        <v>10527</v>
      </c>
      <c r="B1655" s="164" t="s">
        <v>9482</v>
      </c>
      <c r="C1655" s="164" t="s">
        <v>9483</v>
      </c>
      <c r="E1655" s="164" t="s">
        <v>9481</v>
      </c>
      <c r="F1655" s="282">
        <v>13</v>
      </c>
      <c r="G1655" s="133" t="s">
        <v>10528</v>
      </c>
      <c r="H1655" s="235" t="s">
        <v>10491</v>
      </c>
      <c r="I1655" s="235">
        <v>20041012</v>
      </c>
      <c r="J1655" s="134" t="s">
        <v>14</v>
      </c>
      <c r="K1655" s="58" t="s">
        <v>10529</v>
      </c>
      <c r="L1655" s="235">
        <v>1087</v>
      </c>
      <c r="M1655" s="26" t="s">
        <v>10530</v>
      </c>
      <c r="N1655" s="27" t="s">
        <v>10531</v>
      </c>
      <c r="O1655" s="235">
        <v>13</v>
      </c>
    </row>
    <row r="1656" spans="1:15" x14ac:dyDescent="0.25">
      <c r="A1656" s="134" t="s">
        <v>10535</v>
      </c>
      <c r="B1656" s="154" t="s">
        <v>8712</v>
      </c>
      <c r="C1656" s="154" t="s">
        <v>8713</v>
      </c>
      <c r="E1656" s="154" t="s">
        <v>1805</v>
      </c>
      <c r="F1656" s="282">
        <v>13</v>
      </c>
      <c r="G1656" s="133" t="s">
        <v>10536</v>
      </c>
      <c r="H1656" s="235" t="s">
        <v>10537</v>
      </c>
      <c r="I1656" s="235">
        <v>20051209</v>
      </c>
      <c r="J1656" s="134" t="s">
        <v>14</v>
      </c>
      <c r="K1656" s="58" t="s">
        <v>9399</v>
      </c>
      <c r="L1656" s="235">
        <v>310</v>
      </c>
      <c r="M1656" s="26" t="s">
        <v>10539</v>
      </c>
      <c r="N1656" s="27" t="s">
        <v>10540</v>
      </c>
      <c r="O1656" s="235">
        <v>13</v>
      </c>
    </row>
    <row r="1657" spans="1:15" x14ac:dyDescent="0.25">
      <c r="A1657" s="134" t="s">
        <v>10543</v>
      </c>
      <c r="B1657" s="181" t="s">
        <v>4583</v>
      </c>
      <c r="C1657" s="181" t="s">
        <v>4593</v>
      </c>
      <c r="E1657" s="181" t="s">
        <v>341</v>
      </c>
      <c r="F1657" s="282">
        <v>13</v>
      </c>
      <c r="G1657" s="133" t="s">
        <v>10544</v>
      </c>
      <c r="H1657" s="235" t="s">
        <v>10537</v>
      </c>
      <c r="I1657" s="235">
        <v>20051209</v>
      </c>
      <c r="J1657" s="134" t="s">
        <v>14</v>
      </c>
      <c r="K1657" s="58" t="s">
        <v>9322</v>
      </c>
      <c r="L1657" s="235">
        <v>380</v>
      </c>
      <c r="M1657" s="26" t="s">
        <v>10545</v>
      </c>
      <c r="N1657" s="27" t="s">
        <v>10546</v>
      </c>
      <c r="O1657" s="235">
        <v>13</v>
      </c>
    </row>
    <row r="1658" spans="1:15" x14ac:dyDescent="0.25">
      <c r="A1658" s="134" t="s">
        <v>10549</v>
      </c>
      <c r="B1658" s="181" t="s">
        <v>4583</v>
      </c>
      <c r="C1658" s="181" t="s">
        <v>4593</v>
      </c>
      <c r="E1658" s="181" t="s">
        <v>341</v>
      </c>
      <c r="F1658" s="282">
        <v>13</v>
      </c>
      <c r="G1658" s="133" t="s">
        <v>10550</v>
      </c>
      <c r="H1658" s="235" t="s">
        <v>10537</v>
      </c>
      <c r="I1658" s="235">
        <v>20051209</v>
      </c>
      <c r="J1658" s="134" t="s">
        <v>14</v>
      </c>
      <c r="K1658" s="58" t="s">
        <v>10552</v>
      </c>
      <c r="L1658" s="235">
        <v>410</v>
      </c>
      <c r="M1658" s="26" t="s">
        <v>10553</v>
      </c>
      <c r="N1658" s="27" t="s">
        <v>10008</v>
      </c>
      <c r="O1658" s="235">
        <v>13</v>
      </c>
    </row>
    <row r="1659" spans="1:15" x14ac:dyDescent="0.25">
      <c r="A1659" s="134" t="s">
        <v>10556</v>
      </c>
      <c r="B1659" s="154" t="s">
        <v>8712</v>
      </c>
      <c r="C1659" s="154" t="s">
        <v>8713</v>
      </c>
      <c r="E1659" s="154" t="s">
        <v>1805</v>
      </c>
      <c r="F1659" s="282">
        <v>13</v>
      </c>
      <c r="G1659" s="133" t="s">
        <v>10557</v>
      </c>
      <c r="H1659" s="235" t="s">
        <v>10537</v>
      </c>
      <c r="I1659" s="235">
        <v>20051209</v>
      </c>
      <c r="J1659" s="134" t="s">
        <v>14</v>
      </c>
      <c r="K1659" s="58" t="s">
        <v>10558</v>
      </c>
      <c r="L1659" s="235">
        <v>600</v>
      </c>
      <c r="M1659" s="26" t="s">
        <v>10559</v>
      </c>
      <c r="N1659" s="27" t="s">
        <v>9738</v>
      </c>
      <c r="O1659" s="235">
        <v>13</v>
      </c>
    </row>
    <row r="1660" spans="1:15" x14ac:dyDescent="0.25">
      <c r="A1660" s="134" t="s">
        <v>10562</v>
      </c>
      <c r="B1660" s="154" t="s">
        <v>8712</v>
      </c>
      <c r="C1660" s="154" t="s">
        <v>8713</v>
      </c>
      <c r="E1660" s="154" t="s">
        <v>1805</v>
      </c>
      <c r="F1660" s="282">
        <v>13</v>
      </c>
      <c r="G1660" s="133" t="s">
        <v>10563</v>
      </c>
      <c r="H1660" s="235" t="s">
        <v>10537</v>
      </c>
      <c r="I1660" s="235">
        <v>20051209</v>
      </c>
      <c r="J1660" s="134" t="s">
        <v>14</v>
      </c>
      <c r="K1660" s="58" t="s">
        <v>10552</v>
      </c>
      <c r="L1660" s="235">
        <v>617</v>
      </c>
      <c r="M1660" s="26" t="s">
        <v>10564</v>
      </c>
      <c r="N1660" s="27" t="s">
        <v>10565</v>
      </c>
      <c r="O1660" s="235">
        <v>13</v>
      </c>
    </row>
    <row r="1661" spans="1:15" x14ac:dyDescent="0.25">
      <c r="A1661" s="134" t="s">
        <v>10568</v>
      </c>
      <c r="B1661" s="154" t="s">
        <v>8712</v>
      </c>
      <c r="C1661" s="154" t="s">
        <v>8713</v>
      </c>
      <c r="E1661" s="154" t="s">
        <v>1805</v>
      </c>
      <c r="F1661" s="282">
        <v>13</v>
      </c>
      <c r="G1661" s="133" t="s">
        <v>10569</v>
      </c>
      <c r="H1661" s="235" t="s">
        <v>10537</v>
      </c>
      <c r="I1661" s="235">
        <v>20051209</v>
      </c>
      <c r="J1661" s="134" t="s">
        <v>14</v>
      </c>
      <c r="K1661" s="58" t="s">
        <v>10570</v>
      </c>
      <c r="L1661" s="235">
        <v>670</v>
      </c>
      <c r="M1661" s="26" t="s">
        <v>10559</v>
      </c>
      <c r="N1661" s="27" t="s">
        <v>10571</v>
      </c>
      <c r="O1661" s="235">
        <v>13</v>
      </c>
    </row>
    <row r="1662" spans="1:15" x14ac:dyDescent="0.25">
      <c r="A1662" s="134" t="s">
        <v>10575</v>
      </c>
      <c r="B1662" s="154" t="s">
        <v>8712</v>
      </c>
      <c r="C1662" s="154" t="s">
        <v>8713</v>
      </c>
      <c r="E1662" s="154" t="s">
        <v>1805</v>
      </c>
      <c r="F1662" s="282">
        <v>13</v>
      </c>
      <c r="G1662" s="133" t="s">
        <v>10576</v>
      </c>
      <c r="H1662" s="235" t="s">
        <v>10577</v>
      </c>
      <c r="I1662" s="235">
        <v>20051209</v>
      </c>
      <c r="J1662" s="134" t="s">
        <v>14</v>
      </c>
      <c r="K1662" s="58" t="s">
        <v>10578</v>
      </c>
      <c r="L1662" s="235">
        <v>85</v>
      </c>
      <c r="M1662" s="26" t="s">
        <v>10579</v>
      </c>
      <c r="N1662" s="27" t="s">
        <v>10580</v>
      </c>
      <c r="O1662" s="235">
        <v>13</v>
      </c>
    </row>
    <row r="1663" spans="1:15" x14ac:dyDescent="0.25">
      <c r="A1663" s="134" t="s">
        <v>10583</v>
      </c>
      <c r="B1663" s="154" t="s">
        <v>8712</v>
      </c>
      <c r="C1663" s="154" t="s">
        <v>8713</v>
      </c>
      <c r="E1663" s="154" t="s">
        <v>1805</v>
      </c>
      <c r="F1663" s="282">
        <v>13</v>
      </c>
      <c r="G1663" s="133" t="s">
        <v>10584</v>
      </c>
      <c r="H1663" s="235" t="s">
        <v>10577</v>
      </c>
      <c r="I1663" s="235">
        <v>20051209</v>
      </c>
      <c r="J1663" s="134" t="s">
        <v>14</v>
      </c>
      <c r="K1663" s="58" t="s">
        <v>10585</v>
      </c>
      <c r="L1663" s="235">
        <v>24</v>
      </c>
      <c r="M1663" s="26" t="s">
        <v>10586</v>
      </c>
      <c r="N1663" s="27" t="s">
        <v>10587</v>
      </c>
      <c r="O1663" s="235">
        <v>13</v>
      </c>
    </row>
    <row r="1664" spans="1:15" x14ac:dyDescent="0.25">
      <c r="A1664" s="134" t="s">
        <v>10590</v>
      </c>
      <c r="B1664" s="154" t="s">
        <v>8712</v>
      </c>
      <c r="C1664" s="154" t="s">
        <v>8713</v>
      </c>
      <c r="E1664" s="154" t="s">
        <v>1805</v>
      </c>
      <c r="F1664" s="282">
        <v>13</v>
      </c>
      <c r="G1664" s="133" t="s">
        <v>10591</v>
      </c>
      <c r="H1664" s="235" t="s">
        <v>10577</v>
      </c>
      <c r="I1664" s="235">
        <v>20051209</v>
      </c>
      <c r="J1664" s="134" t="s">
        <v>14</v>
      </c>
      <c r="K1664" s="58" t="s">
        <v>4810</v>
      </c>
      <c r="L1664" s="235">
        <v>17</v>
      </c>
      <c r="M1664" s="26" t="s">
        <v>10592</v>
      </c>
      <c r="N1664" s="27" t="s">
        <v>10593</v>
      </c>
      <c r="O1664" s="235">
        <v>13</v>
      </c>
    </row>
    <row r="1665" spans="1:15" x14ac:dyDescent="0.25">
      <c r="A1665" s="134" t="s">
        <v>10596</v>
      </c>
      <c r="B1665" s="154" t="s">
        <v>8712</v>
      </c>
      <c r="C1665" s="154" t="s">
        <v>8713</v>
      </c>
      <c r="E1665" s="154" t="s">
        <v>1805</v>
      </c>
      <c r="F1665" s="282">
        <v>13</v>
      </c>
      <c r="G1665" s="133" t="s">
        <v>10597</v>
      </c>
      <c r="H1665" s="235" t="s">
        <v>10577</v>
      </c>
      <c r="I1665" s="235">
        <v>20051209</v>
      </c>
      <c r="J1665" s="134" t="s">
        <v>14</v>
      </c>
      <c r="K1665" s="58" t="s">
        <v>10598</v>
      </c>
      <c r="L1665" s="235">
        <v>29</v>
      </c>
      <c r="M1665" s="26" t="s">
        <v>10599</v>
      </c>
      <c r="N1665" s="27" t="s">
        <v>10600</v>
      </c>
      <c r="O1665" s="235">
        <v>13</v>
      </c>
    </row>
    <row r="1666" spans="1:15" x14ac:dyDescent="0.25">
      <c r="A1666" s="134" t="s">
        <v>10604</v>
      </c>
      <c r="B1666" s="154" t="s">
        <v>8712</v>
      </c>
      <c r="C1666" s="154" t="s">
        <v>8713</v>
      </c>
      <c r="E1666" s="154" t="s">
        <v>1805</v>
      </c>
      <c r="F1666" s="282">
        <v>13</v>
      </c>
      <c r="G1666" s="133" t="s">
        <v>10605</v>
      </c>
      <c r="H1666" s="235" t="s">
        <v>10577</v>
      </c>
      <c r="I1666" s="235">
        <v>20051209</v>
      </c>
      <c r="J1666" s="134" t="s">
        <v>14</v>
      </c>
      <c r="K1666" s="58" t="s">
        <v>10606</v>
      </c>
      <c r="L1666" s="235">
        <v>170</v>
      </c>
      <c r="M1666" s="26" t="s">
        <v>10607</v>
      </c>
      <c r="N1666" s="27" t="s">
        <v>10608</v>
      </c>
      <c r="O1666" s="235">
        <v>13</v>
      </c>
    </row>
    <row r="1667" spans="1:15" x14ac:dyDescent="0.25">
      <c r="A1667" s="134" t="s">
        <v>10612</v>
      </c>
      <c r="B1667" s="154" t="s">
        <v>8712</v>
      </c>
      <c r="C1667" s="154" t="s">
        <v>8713</v>
      </c>
      <c r="E1667" s="154" t="s">
        <v>1805</v>
      </c>
      <c r="F1667" s="282">
        <v>13</v>
      </c>
      <c r="G1667" s="133" t="s">
        <v>10613</v>
      </c>
      <c r="H1667" s="235" t="s">
        <v>10577</v>
      </c>
      <c r="I1667" s="235">
        <v>20051209</v>
      </c>
      <c r="J1667" s="134" t="s">
        <v>14</v>
      </c>
      <c r="K1667" s="58" t="s">
        <v>10614</v>
      </c>
      <c r="L1667" s="235">
        <v>145</v>
      </c>
      <c r="M1667" s="26" t="s">
        <v>10615</v>
      </c>
      <c r="N1667" s="27" t="s">
        <v>10616</v>
      </c>
      <c r="O1667" s="235">
        <v>13</v>
      </c>
    </row>
    <row r="1668" spans="1:15" x14ac:dyDescent="0.25">
      <c r="A1668" s="134" t="s">
        <v>10620</v>
      </c>
      <c r="B1668" s="154" t="s">
        <v>8712</v>
      </c>
      <c r="C1668" s="154" t="s">
        <v>8713</v>
      </c>
      <c r="E1668" s="154" t="s">
        <v>1805</v>
      </c>
      <c r="F1668" s="282">
        <v>13</v>
      </c>
      <c r="G1668" s="133" t="s">
        <v>10621</v>
      </c>
      <c r="H1668" s="235" t="s">
        <v>10622</v>
      </c>
      <c r="I1668" s="235">
        <v>20051209</v>
      </c>
      <c r="J1668" s="134" t="s">
        <v>14</v>
      </c>
      <c r="K1668" s="58" t="s">
        <v>10623</v>
      </c>
      <c r="L1668" s="235">
        <v>512</v>
      </c>
      <c r="M1668" s="26" t="s">
        <v>10624</v>
      </c>
      <c r="N1668" s="27" t="s">
        <v>10625</v>
      </c>
      <c r="O1668" s="235">
        <v>13</v>
      </c>
    </row>
    <row r="1669" spans="1:15" x14ac:dyDescent="0.25">
      <c r="A1669" s="134" t="s">
        <v>10629</v>
      </c>
      <c r="B1669" s="154" t="s">
        <v>8712</v>
      </c>
      <c r="C1669" s="154" t="s">
        <v>8713</v>
      </c>
      <c r="E1669" s="154" t="s">
        <v>1805</v>
      </c>
      <c r="F1669" s="282">
        <v>13</v>
      </c>
      <c r="G1669" s="133" t="s">
        <v>10630</v>
      </c>
      <c r="H1669" s="235" t="s">
        <v>10622</v>
      </c>
      <c r="I1669" s="235">
        <v>20051209</v>
      </c>
      <c r="J1669" s="134" t="s">
        <v>14</v>
      </c>
      <c r="K1669" s="58" t="s">
        <v>9678</v>
      </c>
      <c r="L1669" s="235">
        <v>716</v>
      </c>
      <c r="M1669" s="26" t="s">
        <v>10631</v>
      </c>
      <c r="N1669" s="27" t="s">
        <v>10632</v>
      </c>
      <c r="O1669" s="235">
        <v>13</v>
      </c>
    </row>
    <row r="1670" spans="1:15" x14ac:dyDescent="0.25">
      <c r="A1670" s="134" t="s">
        <v>10636</v>
      </c>
      <c r="B1670" s="154" t="s">
        <v>8712</v>
      </c>
      <c r="C1670" s="154" t="s">
        <v>8713</v>
      </c>
      <c r="E1670" s="154" t="s">
        <v>1805</v>
      </c>
      <c r="F1670" s="282">
        <v>13</v>
      </c>
      <c r="G1670" s="133" t="s">
        <v>10637</v>
      </c>
      <c r="H1670" s="235" t="s">
        <v>10622</v>
      </c>
      <c r="I1670" s="235">
        <v>20051209</v>
      </c>
      <c r="J1670" s="134" t="s">
        <v>14</v>
      </c>
      <c r="K1670" s="58" t="s">
        <v>10623</v>
      </c>
      <c r="L1670" s="235">
        <v>910</v>
      </c>
      <c r="M1670" s="26" t="s">
        <v>10638</v>
      </c>
      <c r="N1670" s="27" t="s">
        <v>10639</v>
      </c>
      <c r="O1670" s="235">
        <v>13</v>
      </c>
    </row>
    <row r="1671" spans="1:15" x14ac:dyDescent="0.25">
      <c r="A1671" s="134" t="s">
        <v>10643</v>
      </c>
      <c r="B1671" s="154" t="s">
        <v>8955</v>
      </c>
      <c r="C1671" s="154" t="s">
        <v>8150</v>
      </c>
      <c r="E1671" s="154" t="s">
        <v>8954</v>
      </c>
      <c r="F1671" s="282">
        <v>13</v>
      </c>
      <c r="G1671" s="133" t="s">
        <v>10644</v>
      </c>
      <c r="H1671" s="235" t="s">
        <v>10645</v>
      </c>
      <c r="I1671" s="235">
        <v>20051209</v>
      </c>
      <c r="J1671" s="134" t="s">
        <v>14</v>
      </c>
      <c r="K1671" s="58" t="s">
        <v>10646</v>
      </c>
      <c r="L1671" s="235">
        <v>41</v>
      </c>
      <c r="M1671" s="26" t="s">
        <v>10647</v>
      </c>
      <c r="N1671" s="27" t="s">
        <v>10648</v>
      </c>
      <c r="O1671" s="235">
        <v>13</v>
      </c>
    </row>
    <row r="1672" spans="1:15" x14ac:dyDescent="0.25">
      <c r="A1672" s="134" t="s">
        <v>10652</v>
      </c>
      <c r="B1672" s="154" t="s">
        <v>8955</v>
      </c>
      <c r="C1672" s="154" t="s">
        <v>8150</v>
      </c>
      <c r="E1672" s="154" t="s">
        <v>8954</v>
      </c>
      <c r="F1672" s="282">
        <v>13</v>
      </c>
      <c r="G1672" s="133" t="s">
        <v>10653</v>
      </c>
      <c r="H1672" s="235" t="s">
        <v>10645</v>
      </c>
      <c r="I1672" s="235">
        <v>20051209</v>
      </c>
      <c r="J1672" s="134" t="s">
        <v>14</v>
      </c>
      <c r="K1672" s="58" t="s">
        <v>10654</v>
      </c>
      <c r="L1672" s="235">
        <v>46</v>
      </c>
      <c r="M1672" s="26" t="s">
        <v>10655</v>
      </c>
      <c r="N1672" s="27" t="s">
        <v>10656</v>
      </c>
      <c r="O1672" s="235">
        <v>13</v>
      </c>
    </row>
    <row r="1673" spans="1:15" x14ac:dyDescent="0.25">
      <c r="A1673" s="134" t="s">
        <v>10660</v>
      </c>
      <c r="B1673" s="154" t="s">
        <v>8955</v>
      </c>
      <c r="C1673" s="154" t="s">
        <v>8150</v>
      </c>
      <c r="E1673" s="154" t="s">
        <v>8954</v>
      </c>
      <c r="F1673" s="282">
        <v>13</v>
      </c>
      <c r="G1673" s="133" t="s">
        <v>10661</v>
      </c>
      <c r="H1673" s="235" t="s">
        <v>10645</v>
      </c>
      <c r="I1673" s="235">
        <v>20051209</v>
      </c>
      <c r="J1673" s="134" t="s">
        <v>14</v>
      </c>
      <c r="K1673" s="58" t="s">
        <v>10662</v>
      </c>
      <c r="L1673" s="235">
        <v>48</v>
      </c>
      <c r="M1673" s="26" t="s">
        <v>10663</v>
      </c>
      <c r="N1673" s="27" t="s">
        <v>10664</v>
      </c>
      <c r="O1673" s="235">
        <v>13</v>
      </c>
    </row>
    <row r="1674" spans="1:15" x14ac:dyDescent="0.25">
      <c r="A1674" s="134" t="s">
        <v>10668</v>
      </c>
      <c r="B1674" s="154" t="s">
        <v>8712</v>
      </c>
      <c r="C1674" s="154" t="s">
        <v>8713</v>
      </c>
      <c r="E1674" s="154" t="s">
        <v>1805</v>
      </c>
      <c r="F1674" s="282">
        <v>13</v>
      </c>
      <c r="G1674" s="133" t="s">
        <v>10669</v>
      </c>
      <c r="H1674" s="235" t="s">
        <v>10645</v>
      </c>
      <c r="I1674" s="235">
        <v>20051209</v>
      </c>
      <c r="J1674" s="134" t="s">
        <v>14</v>
      </c>
      <c r="K1674" s="58" t="s">
        <v>10662</v>
      </c>
      <c r="L1674" s="235">
        <v>49</v>
      </c>
      <c r="M1674" s="26" t="s">
        <v>10670</v>
      </c>
      <c r="N1674" s="27" t="s">
        <v>10671</v>
      </c>
      <c r="O1674" s="235">
        <v>13</v>
      </c>
    </row>
    <row r="1675" spans="1:15" x14ac:dyDescent="0.25">
      <c r="A1675" s="134" t="s">
        <v>10675</v>
      </c>
      <c r="B1675" s="154" t="s">
        <v>8712</v>
      </c>
      <c r="C1675" s="154" t="s">
        <v>8713</v>
      </c>
      <c r="E1675" s="154" t="s">
        <v>1805</v>
      </c>
      <c r="F1675" s="282">
        <v>13</v>
      </c>
      <c r="G1675" s="133" t="s">
        <v>10676</v>
      </c>
      <c r="H1675" s="235" t="s">
        <v>10645</v>
      </c>
      <c r="I1675" s="235">
        <v>20051209</v>
      </c>
      <c r="J1675" s="134" t="s">
        <v>14</v>
      </c>
      <c r="K1675" s="58" t="s">
        <v>10662</v>
      </c>
      <c r="L1675" s="235">
        <v>49</v>
      </c>
      <c r="M1675" s="26" t="s">
        <v>10677</v>
      </c>
      <c r="N1675" s="27" t="s">
        <v>10648</v>
      </c>
      <c r="O1675" s="235">
        <v>13</v>
      </c>
    </row>
    <row r="1676" spans="1:15" x14ac:dyDescent="0.25">
      <c r="A1676" s="134" t="s">
        <v>10681</v>
      </c>
      <c r="B1676" s="154" t="s">
        <v>8712</v>
      </c>
      <c r="C1676" s="154" t="s">
        <v>8713</v>
      </c>
      <c r="E1676" s="154" t="s">
        <v>1805</v>
      </c>
      <c r="F1676" s="282">
        <v>13</v>
      </c>
      <c r="G1676" s="133" t="s">
        <v>10682</v>
      </c>
      <c r="H1676" s="235" t="s">
        <v>10645</v>
      </c>
      <c r="I1676" s="235">
        <v>20051209</v>
      </c>
      <c r="J1676" s="134" t="s">
        <v>14</v>
      </c>
      <c r="K1676" s="58" t="s">
        <v>10683</v>
      </c>
      <c r="L1676" s="235">
        <v>53</v>
      </c>
      <c r="M1676" s="26" t="s">
        <v>10684</v>
      </c>
      <c r="N1676" s="27" t="s">
        <v>10625</v>
      </c>
      <c r="O1676" s="235">
        <v>13</v>
      </c>
    </row>
    <row r="1677" spans="1:15" x14ac:dyDescent="0.25">
      <c r="A1677" s="134" t="s">
        <v>10688</v>
      </c>
      <c r="B1677" s="154" t="s">
        <v>8712</v>
      </c>
      <c r="C1677" s="154" t="s">
        <v>8713</v>
      </c>
      <c r="E1677" s="154" t="s">
        <v>1805</v>
      </c>
      <c r="F1677" s="282">
        <v>13</v>
      </c>
      <c r="G1677" s="133" t="s">
        <v>10689</v>
      </c>
      <c r="H1677" s="235" t="s">
        <v>10645</v>
      </c>
      <c r="I1677" s="235">
        <v>20051209</v>
      </c>
      <c r="J1677" s="134" t="s">
        <v>14</v>
      </c>
      <c r="K1677" s="58" t="s">
        <v>10683</v>
      </c>
      <c r="L1677" s="235">
        <v>52</v>
      </c>
      <c r="M1677" s="26" t="s">
        <v>10690</v>
      </c>
      <c r="N1677" s="27" t="s">
        <v>9830</v>
      </c>
      <c r="O1677" s="235">
        <v>13</v>
      </c>
    </row>
    <row r="1678" spans="1:15" x14ac:dyDescent="0.25">
      <c r="A1678" s="134" t="s">
        <v>10694</v>
      </c>
      <c r="B1678" s="154" t="s">
        <v>8955</v>
      </c>
      <c r="C1678" s="154" t="s">
        <v>8150</v>
      </c>
      <c r="E1678" s="154" t="s">
        <v>8954</v>
      </c>
      <c r="F1678" s="282">
        <v>13</v>
      </c>
      <c r="G1678" s="133" t="s">
        <v>10695</v>
      </c>
      <c r="H1678" s="235" t="s">
        <v>10645</v>
      </c>
      <c r="I1678" s="235">
        <v>20051209</v>
      </c>
      <c r="J1678" s="134" t="s">
        <v>14</v>
      </c>
      <c r="K1678" s="58" t="s">
        <v>10696</v>
      </c>
      <c r="L1678" s="235">
        <v>58</v>
      </c>
      <c r="M1678" s="26" t="s">
        <v>10697</v>
      </c>
      <c r="N1678" s="27" t="s">
        <v>10698</v>
      </c>
      <c r="O1678" s="235">
        <v>13</v>
      </c>
    </row>
    <row r="1679" spans="1:15" x14ac:dyDescent="0.25">
      <c r="A1679" s="134" t="s">
        <v>10702</v>
      </c>
      <c r="B1679" s="154" t="s">
        <v>8955</v>
      </c>
      <c r="C1679" s="154" t="s">
        <v>8150</v>
      </c>
      <c r="E1679" s="154" t="s">
        <v>8954</v>
      </c>
      <c r="F1679" s="282">
        <v>13</v>
      </c>
      <c r="G1679" s="133" t="s">
        <v>10703</v>
      </c>
      <c r="H1679" s="235" t="s">
        <v>10645</v>
      </c>
      <c r="I1679" s="235">
        <v>20051209</v>
      </c>
      <c r="J1679" s="134" t="s">
        <v>14</v>
      </c>
      <c r="K1679" s="58" t="s">
        <v>10696</v>
      </c>
      <c r="L1679" s="235">
        <v>58</v>
      </c>
      <c r="M1679" s="26" t="s">
        <v>10704</v>
      </c>
      <c r="N1679" s="27" t="s">
        <v>10671</v>
      </c>
      <c r="O1679" s="235">
        <v>13</v>
      </c>
    </row>
    <row r="1680" spans="1:15" x14ac:dyDescent="0.25">
      <c r="A1680" s="134" t="s">
        <v>10708</v>
      </c>
      <c r="B1680" s="154" t="s">
        <v>8955</v>
      </c>
      <c r="C1680" s="154" t="s">
        <v>8150</v>
      </c>
      <c r="E1680" s="154" t="s">
        <v>8954</v>
      </c>
      <c r="F1680" s="282">
        <v>13</v>
      </c>
      <c r="G1680" s="133" t="s">
        <v>10709</v>
      </c>
      <c r="H1680" s="235" t="s">
        <v>10710</v>
      </c>
      <c r="I1680" s="235">
        <v>20051209</v>
      </c>
      <c r="J1680" s="134" t="s">
        <v>14</v>
      </c>
      <c r="K1680" s="58" t="s">
        <v>10711</v>
      </c>
      <c r="L1680" s="235">
        <v>8</v>
      </c>
      <c r="M1680" s="26" t="s">
        <v>10712</v>
      </c>
      <c r="N1680" s="27" t="s">
        <v>10713</v>
      </c>
      <c r="O1680" s="235">
        <v>13</v>
      </c>
    </row>
    <row r="1681" spans="1:15" x14ac:dyDescent="0.25">
      <c r="A1681" s="134" t="s">
        <v>10717</v>
      </c>
      <c r="B1681" s="154" t="s">
        <v>8955</v>
      </c>
      <c r="C1681" s="154" t="s">
        <v>8150</v>
      </c>
      <c r="E1681" s="154" t="s">
        <v>8954</v>
      </c>
      <c r="F1681" s="282">
        <v>13</v>
      </c>
      <c r="G1681" s="133" t="s">
        <v>10718</v>
      </c>
      <c r="H1681" s="235" t="s">
        <v>10710</v>
      </c>
      <c r="I1681" s="235">
        <v>20051209</v>
      </c>
      <c r="J1681" s="134" t="s">
        <v>14</v>
      </c>
      <c r="K1681" s="58" t="s">
        <v>10711</v>
      </c>
      <c r="L1681" s="235">
        <v>9</v>
      </c>
      <c r="M1681" s="26" t="s">
        <v>10719</v>
      </c>
      <c r="N1681" s="27" t="s">
        <v>10720</v>
      </c>
      <c r="O1681" s="235">
        <v>13</v>
      </c>
    </row>
    <row r="1682" spans="1:15" x14ac:dyDescent="0.25">
      <c r="A1682" s="134" t="s">
        <v>10724</v>
      </c>
      <c r="B1682" s="154" t="s">
        <v>8955</v>
      </c>
      <c r="C1682" s="154" t="s">
        <v>8150</v>
      </c>
      <c r="E1682" s="154" t="s">
        <v>8954</v>
      </c>
      <c r="F1682" s="282">
        <v>13</v>
      </c>
      <c r="G1682" s="133" t="s">
        <v>10725</v>
      </c>
      <c r="H1682" s="235" t="s">
        <v>10710</v>
      </c>
      <c r="I1682" s="235">
        <v>20051209</v>
      </c>
      <c r="J1682" s="134" t="s">
        <v>14</v>
      </c>
      <c r="K1682" s="58" t="s">
        <v>10711</v>
      </c>
      <c r="L1682" s="235">
        <v>12</v>
      </c>
      <c r="M1682" s="26" t="s">
        <v>10726</v>
      </c>
      <c r="N1682" s="27" t="s">
        <v>9616</v>
      </c>
      <c r="O1682" s="235">
        <v>13</v>
      </c>
    </row>
    <row r="1683" spans="1:15" x14ac:dyDescent="0.25">
      <c r="A1683" s="134" t="s">
        <v>10730</v>
      </c>
      <c r="B1683" s="154" t="s">
        <v>8955</v>
      </c>
      <c r="C1683" s="154" t="s">
        <v>8150</v>
      </c>
      <c r="E1683" s="154" t="s">
        <v>8954</v>
      </c>
      <c r="F1683" s="282">
        <v>13</v>
      </c>
      <c r="G1683" s="133" t="s">
        <v>10731</v>
      </c>
      <c r="H1683" s="235" t="s">
        <v>10710</v>
      </c>
      <c r="I1683" s="235">
        <v>20051209</v>
      </c>
      <c r="J1683" s="134" t="s">
        <v>14</v>
      </c>
      <c r="K1683" s="58" t="s">
        <v>10711</v>
      </c>
      <c r="L1683" s="235">
        <v>13</v>
      </c>
      <c r="M1683" s="26" t="s">
        <v>10732</v>
      </c>
      <c r="N1683" s="27" t="s">
        <v>10733</v>
      </c>
      <c r="O1683" s="235">
        <v>13</v>
      </c>
    </row>
    <row r="1684" spans="1:15" x14ac:dyDescent="0.25">
      <c r="A1684" s="134" t="s">
        <v>10737</v>
      </c>
      <c r="B1684" s="154" t="s">
        <v>8712</v>
      </c>
      <c r="C1684" s="154" t="s">
        <v>8713</v>
      </c>
      <c r="E1684" s="154" t="s">
        <v>1805</v>
      </c>
      <c r="F1684" s="282">
        <v>13</v>
      </c>
      <c r="G1684" s="133" t="s">
        <v>10738</v>
      </c>
      <c r="H1684" s="235" t="s">
        <v>10710</v>
      </c>
      <c r="I1684" s="235">
        <v>20051209</v>
      </c>
      <c r="J1684" s="134" t="s">
        <v>14</v>
      </c>
      <c r="K1684" s="58" t="s">
        <v>10578</v>
      </c>
      <c r="L1684" s="235">
        <v>210</v>
      </c>
      <c r="M1684" s="26" t="s">
        <v>10739</v>
      </c>
      <c r="N1684" s="27" t="s">
        <v>10740</v>
      </c>
      <c r="O1684" s="235">
        <v>13</v>
      </c>
    </row>
    <row r="1685" spans="1:15" x14ac:dyDescent="0.25">
      <c r="A1685" s="134" t="s">
        <v>10744</v>
      </c>
      <c r="B1685" s="154" t="s">
        <v>8712</v>
      </c>
      <c r="C1685" s="154" t="s">
        <v>8713</v>
      </c>
      <c r="E1685" s="154" t="s">
        <v>1805</v>
      </c>
      <c r="F1685" s="282">
        <v>13</v>
      </c>
      <c r="G1685" s="133" t="s">
        <v>10745</v>
      </c>
      <c r="H1685" s="235" t="s">
        <v>10710</v>
      </c>
      <c r="I1685" s="235">
        <v>20051209</v>
      </c>
      <c r="J1685" s="134" t="s">
        <v>14</v>
      </c>
      <c r="K1685" s="58" t="s">
        <v>10746</v>
      </c>
      <c r="L1685" s="235">
        <v>217</v>
      </c>
      <c r="M1685" s="26" t="s">
        <v>10747</v>
      </c>
      <c r="N1685" s="27" t="s">
        <v>10748</v>
      </c>
      <c r="O1685" s="235">
        <v>13</v>
      </c>
    </row>
    <row r="1686" spans="1:15" x14ac:dyDescent="0.25">
      <c r="A1686" s="134" t="s">
        <v>10752</v>
      </c>
      <c r="B1686" s="174" t="s">
        <v>8702</v>
      </c>
      <c r="C1686" s="174" t="s">
        <v>2360</v>
      </c>
      <c r="E1686" s="174" t="s">
        <v>848</v>
      </c>
      <c r="F1686" s="282">
        <v>13</v>
      </c>
      <c r="G1686" s="133" t="s">
        <v>10753</v>
      </c>
      <c r="H1686" s="235" t="s">
        <v>10710</v>
      </c>
      <c r="I1686" s="235">
        <v>20051209</v>
      </c>
      <c r="J1686" s="134" t="s">
        <v>14</v>
      </c>
      <c r="K1686" s="58" t="s">
        <v>10746</v>
      </c>
      <c r="L1686" s="235">
        <v>249</v>
      </c>
      <c r="M1686" s="26" t="s">
        <v>10754</v>
      </c>
      <c r="N1686" s="27" t="s">
        <v>10755</v>
      </c>
      <c r="O1686" s="235">
        <v>13</v>
      </c>
    </row>
    <row r="1687" spans="1:15" x14ac:dyDescent="0.25">
      <c r="A1687" s="134" t="s">
        <v>10759</v>
      </c>
      <c r="B1687" s="174" t="s">
        <v>8702</v>
      </c>
      <c r="C1687" s="174" t="s">
        <v>2360</v>
      </c>
      <c r="E1687" s="174" t="s">
        <v>848</v>
      </c>
      <c r="F1687" s="282">
        <v>13</v>
      </c>
      <c r="G1687" s="133" t="s">
        <v>10760</v>
      </c>
      <c r="H1687" s="235" t="s">
        <v>10710</v>
      </c>
      <c r="I1687" s="235">
        <v>20051209</v>
      </c>
      <c r="J1687" s="134" t="s">
        <v>14</v>
      </c>
      <c r="K1687" s="58" t="s">
        <v>10746</v>
      </c>
      <c r="L1687" s="235">
        <v>253</v>
      </c>
      <c r="M1687" s="26" t="s">
        <v>10761</v>
      </c>
      <c r="N1687" s="27" t="s">
        <v>10762</v>
      </c>
      <c r="O1687" s="235">
        <v>13</v>
      </c>
    </row>
    <row r="1688" spans="1:15" x14ac:dyDescent="0.25">
      <c r="A1688" s="134" t="s">
        <v>10766</v>
      </c>
      <c r="B1688" s="154" t="s">
        <v>8955</v>
      </c>
      <c r="C1688" s="154" t="s">
        <v>8150</v>
      </c>
      <c r="E1688" s="154" t="s">
        <v>8954</v>
      </c>
      <c r="F1688" s="282">
        <v>13</v>
      </c>
      <c r="G1688" s="133" t="s">
        <v>10767</v>
      </c>
      <c r="H1688" s="235" t="s">
        <v>10710</v>
      </c>
      <c r="I1688" s="235">
        <v>20051209</v>
      </c>
      <c r="J1688" s="134" t="s">
        <v>14</v>
      </c>
      <c r="K1688" s="58" t="s">
        <v>10746</v>
      </c>
      <c r="L1688" s="235">
        <v>392</v>
      </c>
      <c r="M1688" s="26" t="s">
        <v>10768</v>
      </c>
      <c r="N1688" s="27" t="s">
        <v>8725</v>
      </c>
      <c r="O1688" s="235">
        <v>13</v>
      </c>
    </row>
    <row r="1689" spans="1:15" x14ac:dyDescent="0.25">
      <c r="A1689" s="134" t="s">
        <v>10772</v>
      </c>
      <c r="B1689" s="154" t="s">
        <v>8955</v>
      </c>
      <c r="C1689" s="154" t="s">
        <v>8150</v>
      </c>
      <c r="E1689" s="154" t="s">
        <v>8954</v>
      </c>
      <c r="F1689" s="282">
        <v>13</v>
      </c>
      <c r="G1689" s="133" t="s">
        <v>10773</v>
      </c>
      <c r="H1689" s="235" t="s">
        <v>10710</v>
      </c>
      <c r="I1689" s="235">
        <v>20051209</v>
      </c>
      <c r="J1689" s="134" t="s">
        <v>14</v>
      </c>
      <c r="K1689" s="58" t="s">
        <v>10746</v>
      </c>
      <c r="L1689" s="235">
        <v>412</v>
      </c>
      <c r="M1689" s="26" t="s">
        <v>10774</v>
      </c>
      <c r="N1689" s="27" t="s">
        <v>10775</v>
      </c>
      <c r="O1689" s="235">
        <v>13</v>
      </c>
    </row>
    <row r="1690" spans="1:15" x14ac:dyDescent="0.25">
      <c r="A1690" s="134" t="s">
        <v>10779</v>
      </c>
      <c r="B1690" s="154" t="s">
        <v>8712</v>
      </c>
      <c r="C1690" s="154" t="s">
        <v>8713</v>
      </c>
      <c r="E1690" s="154" t="s">
        <v>1805</v>
      </c>
      <c r="F1690" s="282">
        <v>13</v>
      </c>
      <c r="G1690" s="133" t="s">
        <v>10780</v>
      </c>
      <c r="H1690" s="235" t="s">
        <v>10710</v>
      </c>
      <c r="I1690" s="235">
        <v>20051209</v>
      </c>
      <c r="J1690" s="134" t="s">
        <v>14</v>
      </c>
      <c r="K1690" s="58" t="s">
        <v>10781</v>
      </c>
      <c r="L1690" s="235">
        <v>542</v>
      </c>
      <c r="M1690" s="26" t="s">
        <v>10782</v>
      </c>
      <c r="N1690" s="27" t="s">
        <v>10783</v>
      </c>
      <c r="O1690" s="235">
        <v>13</v>
      </c>
    </row>
    <row r="1691" spans="1:15" x14ac:dyDescent="0.25">
      <c r="A1691" s="134" t="s">
        <v>10787</v>
      </c>
      <c r="B1691" s="154" t="s">
        <v>8712</v>
      </c>
      <c r="C1691" s="154" t="s">
        <v>8713</v>
      </c>
      <c r="E1691" s="154" t="s">
        <v>1805</v>
      </c>
      <c r="F1691" s="282">
        <v>13</v>
      </c>
      <c r="G1691" s="133" t="s">
        <v>10788</v>
      </c>
      <c r="H1691" s="235" t="s">
        <v>10710</v>
      </c>
      <c r="I1691" s="235">
        <v>20051209</v>
      </c>
      <c r="J1691" s="134" t="s">
        <v>14</v>
      </c>
      <c r="K1691" s="58" t="s">
        <v>10781</v>
      </c>
      <c r="L1691" s="235">
        <v>611</v>
      </c>
      <c r="M1691" s="26" t="s">
        <v>10789</v>
      </c>
      <c r="N1691" s="27" t="s">
        <v>10790</v>
      </c>
      <c r="O1691" s="235">
        <v>13</v>
      </c>
    </row>
    <row r="1692" spans="1:15" x14ac:dyDescent="0.25">
      <c r="A1692" s="134" t="s">
        <v>10794</v>
      </c>
      <c r="B1692" s="154" t="s">
        <v>8712</v>
      </c>
      <c r="C1692" s="154" t="s">
        <v>8713</v>
      </c>
      <c r="E1692" s="154" t="s">
        <v>1805</v>
      </c>
      <c r="F1692" s="282">
        <v>13</v>
      </c>
      <c r="G1692" s="133" t="s">
        <v>10795</v>
      </c>
      <c r="H1692" s="235" t="s">
        <v>10796</v>
      </c>
      <c r="I1692" s="235">
        <v>20051209</v>
      </c>
      <c r="J1692" s="134" t="s">
        <v>14</v>
      </c>
      <c r="K1692" s="58" t="s">
        <v>9662</v>
      </c>
      <c r="L1692" s="235">
        <v>4</v>
      </c>
      <c r="M1692" s="26" t="s">
        <v>10797</v>
      </c>
      <c r="N1692" s="27" t="s">
        <v>9912</v>
      </c>
      <c r="O1692" s="235">
        <v>13</v>
      </c>
    </row>
    <row r="1693" spans="1:15" x14ac:dyDescent="0.25">
      <c r="A1693" s="134" t="s">
        <v>10801</v>
      </c>
      <c r="B1693" s="154" t="s">
        <v>8712</v>
      </c>
      <c r="C1693" s="154" t="s">
        <v>8713</v>
      </c>
      <c r="E1693" s="154" t="s">
        <v>1805</v>
      </c>
      <c r="F1693" s="282">
        <v>13</v>
      </c>
      <c r="G1693" s="133" t="s">
        <v>10802</v>
      </c>
      <c r="H1693" s="235" t="s">
        <v>10796</v>
      </c>
      <c r="I1693" s="235">
        <v>20051209</v>
      </c>
      <c r="J1693" s="134" t="s">
        <v>14</v>
      </c>
      <c r="K1693" s="58" t="s">
        <v>10803</v>
      </c>
      <c r="L1693" s="235">
        <v>6</v>
      </c>
      <c r="M1693" s="26" t="s">
        <v>10804</v>
      </c>
      <c r="N1693" s="27" t="s">
        <v>10805</v>
      </c>
      <c r="O1693" s="235">
        <v>13</v>
      </c>
    </row>
    <row r="1694" spans="1:15" x14ac:dyDescent="0.25">
      <c r="A1694" s="134" t="s">
        <v>10809</v>
      </c>
      <c r="B1694" s="174" t="s">
        <v>8702</v>
      </c>
      <c r="C1694" s="174" t="s">
        <v>2360</v>
      </c>
      <c r="E1694" s="174" t="s">
        <v>848</v>
      </c>
      <c r="F1694" s="282">
        <v>13</v>
      </c>
      <c r="G1694" s="133" t="s">
        <v>10810</v>
      </c>
      <c r="H1694" s="235" t="s">
        <v>10796</v>
      </c>
      <c r="I1694" s="235">
        <v>20051209</v>
      </c>
      <c r="J1694" s="134" t="s">
        <v>14</v>
      </c>
      <c r="K1694" s="58" t="s">
        <v>10803</v>
      </c>
      <c r="L1694" s="235">
        <v>1.5</v>
      </c>
      <c r="M1694" s="26" t="s">
        <v>10811</v>
      </c>
      <c r="N1694" s="27" t="s">
        <v>9897</v>
      </c>
      <c r="O1694" s="235">
        <v>13</v>
      </c>
    </row>
    <row r="1695" spans="1:15" x14ac:dyDescent="0.25">
      <c r="A1695" s="134" t="s">
        <v>10815</v>
      </c>
      <c r="B1695" s="174" t="s">
        <v>8702</v>
      </c>
      <c r="C1695" s="174" t="s">
        <v>2360</v>
      </c>
      <c r="E1695" s="174" t="s">
        <v>848</v>
      </c>
      <c r="F1695" s="282">
        <v>13</v>
      </c>
      <c r="G1695" s="133" t="s">
        <v>10816</v>
      </c>
      <c r="H1695" s="235" t="s">
        <v>10796</v>
      </c>
      <c r="I1695" s="235">
        <v>20051209</v>
      </c>
      <c r="J1695" s="134" t="s">
        <v>14</v>
      </c>
      <c r="K1695" s="58" t="s">
        <v>10803</v>
      </c>
      <c r="L1695" s="235">
        <v>5</v>
      </c>
      <c r="M1695" s="26" t="s">
        <v>10817</v>
      </c>
      <c r="N1695" s="27" t="s">
        <v>10818</v>
      </c>
      <c r="O1695" s="235">
        <v>13</v>
      </c>
    </row>
    <row r="1696" spans="1:15" x14ac:dyDescent="0.25">
      <c r="A1696" s="134" t="s">
        <v>10822</v>
      </c>
      <c r="B1696" s="174" t="s">
        <v>8702</v>
      </c>
      <c r="C1696" s="174" t="s">
        <v>2360</v>
      </c>
      <c r="E1696" s="174" t="s">
        <v>848</v>
      </c>
      <c r="F1696" s="282">
        <v>13</v>
      </c>
      <c r="G1696" s="133" t="s">
        <v>10823</v>
      </c>
      <c r="H1696" s="235" t="s">
        <v>10796</v>
      </c>
      <c r="I1696" s="235">
        <v>20051209</v>
      </c>
      <c r="J1696" s="134" t="s">
        <v>14</v>
      </c>
      <c r="K1696" s="58" t="s">
        <v>10803</v>
      </c>
      <c r="L1696" s="235">
        <v>4</v>
      </c>
      <c r="M1696" s="26" t="s">
        <v>10824</v>
      </c>
      <c r="N1696" s="27" t="s">
        <v>9890</v>
      </c>
      <c r="O1696" s="235">
        <v>13</v>
      </c>
    </row>
    <row r="1697" spans="1:15" x14ac:dyDescent="0.25">
      <c r="A1697" s="134" t="s">
        <v>10828</v>
      </c>
      <c r="B1697" s="174" t="s">
        <v>8702</v>
      </c>
      <c r="C1697" s="174" t="s">
        <v>2360</v>
      </c>
      <c r="E1697" s="174" t="s">
        <v>848</v>
      </c>
      <c r="F1697" s="282">
        <v>13</v>
      </c>
      <c r="G1697" s="133" t="s">
        <v>10829</v>
      </c>
      <c r="H1697" s="235" t="s">
        <v>10796</v>
      </c>
      <c r="I1697" s="235">
        <v>20051209</v>
      </c>
      <c r="J1697" s="134" t="s">
        <v>14</v>
      </c>
      <c r="K1697" s="58" t="s">
        <v>10830</v>
      </c>
      <c r="L1697" s="235">
        <v>21</v>
      </c>
      <c r="M1697" s="26" t="s">
        <v>10831</v>
      </c>
      <c r="N1697" s="27" t="s">
        <v>10832</v>
      </c>
      <c r="O1697" s="235">
        <v>13</v>
      </c>
    </row>
    <row r="1698" spans="1:15" x14ac:dyDescent="0.25">
      <c r="A1698" s="134" t="s">
        <v>10836</v>
      </c>
      <c r="B1698" s="174" t="s">
        <v>8702</v>
      </c>
      <c r="C1698" s="174" t="s">
        <v>2360</v>
      </c>
      <c r="E1698" s="174" t="s">
        <v>848</v>
      </c>
      <c r="F1698" s="282">
        <v>13</v>
      </c>
      <c r="G1698" s="133" t="s">
        <v>10837</v>
      </c>
      <c r="H1698" s="235" t="s">
        <v>10796</v>
      </c>
      <c r="I1698" s="235">
        <v>20051209</v>
      </c>
      <c r="J1698" s="134" t="s">
        <v>14</v>
      </c>
      <c r="K1698" s="58" t="s">
        <v>10830</v>
      </c>
      <c r="L1698" s="235">
        <v>23</v>
      </c>
      <c r="M1698" s="26" t="s">
        <v>10838</v>
      </c>
      <c r="N1698" s="27" t="s">
        <v>10839</v>
      </c>
      <c r="O1698" s="235">
        <v>13</v>
      </c>
    </row>
    <row r="1699" spans="1:15" x14ac:dyDescent="0.25">
      <c r="A1699" s="134" t="s">
        <v>10843</v>
      </c>
      <c r="B1699" s="174" t="s">
        <v>8702</v>
      </c>
      <c r="C1699" s="174" t="s">
        <v>2360</v>
      </c>
      <c r="E1699" s="174" t="s">
        <v>848</v>
      </c>
      <c r="F1699" s="282">
        <v>13</v>
      </c>
      <c r="G1699" s="133" t="s">
        <v>10844</v>
      </c>
      <c r="H1699" s="235" t="s">
        <v>10796</v>
      </c>
      <c r="I1699" s="235">
        <v>20051209</v>
      </c>
      <c r="J1699" s="134" t="s">
        <v>14</v>
      </c>
      <c r="K1699" s="58" t="s">
        <v>10830</v>
      </c>
      <c r="L1699" s="235">
        <v>15</v>
      </c>
      <c r="M1699" s="26" t="s">
        <v>10845</v>
      </c>
      <c r="N1699" s="27" t="s">
        <v>10846</v>
      </c>
      <c r="O1699" s="235">
        <v>13</v>
      </c>
    </row>
    <row r="1700" spans="1:15" x14ac:dyDescent="0.25">
      <c r="A1700" s="134" t="s">
        <v>10850</v>
      </c>
      <c r="B1700" s="154" t="s">
        <v>8712</v>
      </c>
      <c r="C1700" s="154" t="s">
        <v>8713</v>
      </c>
      <c r="E1700" s="154" t="s">
        <v>1805</v>
      </c>
      <c r="F1700" s="282">
        <v>13</v>
      </c>
      <c r="G1700" s="133" t="s">
        <v>10851</v>
      </c>
      <c r="H1700" s="235" t="s">
        <v>10796</v>
      </c>
      <c r="I1700" s="235">
        <v>20051209</v>
      </c>
      <c r="J1700" s="134" t="s">
        <v>14</v>
      </c>
      <c r="K1700" s="58" t="s">
        <v>10852</v>
      </c>
      <c r="L1700" s="235">
        <v>112</v>
      </c>
      <c r="M1700" s="26" t="s">
        <v>10853</v>
      </c>
      <c r="N1700" s="27" t="s">
        <v>10854</v>
      </c>
      <c r="O1700" s="235">
        <v>13</v>
      </c>
    </row>
    <row r="1701" spans="1:15" x14ac:dyDescent="0.25">
      <c r="A1701" s="134" t="s">
        <v>10858</v>
      </c>
      <c r="B1701" s="154" t="s">
        <v>8712</v>
      </c>
      <c r="C1701" s="154" t="s">
        <v>8713</v>
      </c>
      <c r="E1701" s="154" t="s">
        <v>1805</v>
      </c>
      <c r="F1701" s="282">
        <v>13</v>
      </c>
      <c r="G1701" s="133" t="s">
        <v>10859</v>
      </c>
      <c r="H1701" s="235" t="s">
        <v>10796</v>
      </c>
      <c r="I1701" s="235">
        <v>20051209</v>
      </c>
      <c r="J1701" s="134" t="s">
        <v>14</v>
      </c>
      <c r="K1701" s="58" t="s">
        <v>10852</v>
      </c>
      <c r="L1701" s="235">
        <v>119</v>
      </c>
      <c r="M1701" s="26" t="s">
        <v>10860</v>
      </c>
      <c r="N1701" s="27" t="s">
        <v>10861</v>
      </c>
      <c r="O1701" s="235">
        <v>13</v>
      </c>
    </row>
    <row r="1702" spans="1:15" x14ac:dyDescent="0.25">
      <c r="A1702" s="134" t="s">
        <v>10865</v>
      </c>
      <c r="B1702" s="174" t="s">
        <v>8702</v>
      </c>
      <c r="C1702" s="174" t="s">
        <v>2360</v>
      </c>
      <c r="E1702" s="174" t="s">
        <v>848</v>
      </c>
      <c r="F1702" s="282">
        <v>13</v>
      </c>
      <c r="G1702" s="133" t="s">
        <v>10866</v>
      </c>
      <c r="H1702" s="235" t="s">
        <v>10796</v>
      </c>
      <c r="I1702" s="235">
        <v>20051209</v>
      </c>
      <c r="J1702" s="134" t="s">
        <v>14</v>
      </c>
      <c r="K1702" s="58" t="s">
        <v>10867</v>
      </c>
      <c r="L1702" s="235">
        <v>190</v>
      </c>
      <c r="M1702" s="26" t="s">
        <v>10868</v>
      </c>
      <c r="N1702" s="27" t="s">
        <v>10869</v>
      </c>
      <c r="O1702" s="235">
        <v>13</v>
      </c>
    </row>
    <row r="1703" spans="1:15" x14ac:dyDescent="0.25">
      <c r="A1703" s="134" t="s">
        <v>10873</v>
      </c>
      <c r="B1703" s="174" t="s">
        <v>8702</v>
      </c>
      <c r="C1703" s="174" t="s">
        <v>2360</v>
      </c>
      <c r="E1703" s="174" t="s">
        <v>848</v>
      </c>
      <c r="F1703" s="282">
        <v>13</v>
      </c>
      <c r="G1703" s="133" t="s">
        <v>10874</v>
      </c>
      <c r="H1703" s="235" t="s">
        <v>10796</v>
      </c>
      <c r="I1703" s="235">
        <v>20051209</v>
      </c>
      <c r="J1703" s="134" t="s">
        <v>14</v>
      </c>
      <c r="K1703" s="58" t="s">
        <v>10867</v>
      </c>
      <c r="L1703" s="235">
        <v>195</v>
      </c>
      <c r="M1703" s="26" t="s">
        <v>10875</v>
      </c>
      <c r="N1703" s="27" t="s">
        <v>10876</v>
      </c>
      <c r="O1703" s="235">
        <v>13</v>
      </c>
    </row>
    <row r="1704" spans="1:15" x14ac:dyDescent="0.25">
      <c r="A1704" s="134" t="s">
        <v>10880</v>
      </c>
      <c r="B1704" s="174" t="s">
        <v>8702</v>
      </c>
      <c r="C1704" s="174" t="s">
        <v>2360</v>
      </c>
      <c r="E1704" s="174" t="s">
        <v>848</v>
      </c>
      <c r="F1704" s="282">
        <v>13</v>
      </c>
      <c r="G1704" s="133" t="s">
        <v>10881</v>
      </c>
      <c r="H1704" s="235" t="s">
        <v>10796</v>
      </c>
      <c r="I1704" s="235">
        <v>20051209</v>
      </c>
      <c r="J1704" s="134" t="s">
        <v>14</v>
      </c>
      <c r="K1704" s="58" t="s">
        <v>10867</v>
      </c>
      <c r="L1704" s="235">
        <v>198</v>
      </c>
      <c r="M1704" s="26" t="s">
        <v>10882</v>
      </c>
      <c r="N1704" s="27" t="s">
        <v>10883</v>
      </c>
      <c r="O1704" s="235">
        <v>13</v>
      </c>
    </row>
    <row r="1705" spans="1:15" x14ac:dyDescent="0.25">
      <c r="A1705" s="134" t="s">
        <v>10887</v>
      </c>
      <c r="B1705" s="174" t="s">
        <v>8702</v>
      </c>
      <c r="C1705" s="174" t="s">
        <v>2360</v>
      </c>
      <c r="E1705" s="174" t="s">
        <v>848</v>
      </c>
      <c r="F1705" s="282">
        <v>13</v>
      </c>
      <c r="G1705" s="133" t="s">
        <v>10888</v>
      </c>
      <c r="H1705" s="235" t="s">
        <v>10796</v>
      </c>
      <c r="I1705" s="235">
        <v>20051209</v>
      </c>
      <c r="J1705" s="134" t="s">
        <v>14</v>
      </c>
      <c r="K1705" s="58" t="s">
        <v>10867</v>
      </c>
      <c r="L1705" s="235">
        <v>197</v>
      </c>
      <c r="M1705" s="26" t="s">
        <v>10889</v>
      </c>
      <c r="N1705" s="27" t="s">
        <v>10890</v>
      </c>
      <c r="O1705" s="235">
        <v>13</v>
      </c>
    </row>
    <row r="1706" spans="1:15" x14ac:dyDescent="0.25">
      <c r="A1706" s="134" t="s">
        <v>10894</v>
      </c>
      <c r="B1706" s="154" t="s">
        <v>8712</v>
      </c>
      <c r="C1706" s="154" t="s">
        <v>8713</v>
      </c>
      <c r="E1706" s="154" t="s">
        <v>1805</v>
      </c>
      <c r="F1706" s="282">
        <v>13</v>
      </c>
      <c r="G1706" s="133" t="s">
        <v>10895</v>
      </c>
      <c r="H1706" s="235" t="s">
        <v>10796</v>
      </c>
      <c r="I1706" s="235">
        <v>20051209</v>
      </c>
      <c r="J1706" s="134" t="s">
        <v>14</v>
      </c>
      <c r="K1706" s="58" t="s">
        <v>10867</v>
      </c>
      <c r="L1706" s="235">
        <v>212</v>
      </c>
      <c r="M1706" s="26" t="s">
        <v>10896</v>
      </c>
      <c r="N1706" s="27" t="s">
        <v>10897</v>
      </c>
      <c r="O1706" s="235">
        <v>13</v>
      </c>
    </row>
    <row r="1707" spans="1:15" x14ac:dyDescent="0.25">
      <c r="A1707" s="134" t="s">
        <v>10901</v>
      </c>
      <c r="B1707" s="154" t="s">
        <v>8712</v>
      </c>
      <c r="C1707" s="154" t="s">
        <v>8713</v>
      </c>
      <c r="E1707" s="154" t="s">
        <v>1805</v>
      </c>
      <c r="F1707" s="282">
        <v>13</v>
      </c>
      <c r="G1707" s="133" t="s">
        <v>10902</v>
      </c>
      <c r="H1707" s="235" t="s">
        <v>10796</v>
      </c>
      <c r="I1707" s="235">
        <v>20051209</v>
      </c>
      <c r="J1707" s="134" t="s">
        <v>14</v>
      </c>
      <c r="K1707" s="58" t="s">
        <v>10867</v>
      </c>
      <c r="L1707" s="235">
        <v>210</v>
      </c>
      <c r="M1707" s="26" t="s">
        <v>10903</v>
      </c>
      <c r="N1707" s="27" t="s">
        <v>10883</v>
      </c>
      <c r="O1707" s="235">
        <v>13</v>
      </c>
    </row>
    <row r="1708" spans="1:15" x14ac:dyDescent="0.25">
      <c r="A1708" s="134" t="s">
        <v>10907</v>
      </c>
      <c r="B1708" s="154" t="s">
        <v>8712</v>
      </c>
      <c r="C1708" s="154" t="s">
        <v>8713</v>
      </c>
      <c r="E1708" s="154" t="s">
        <v>1805</v>
      </c>
      <c r="F1708" s="282">
        <v>13</v>
      </c>
      <c r="G1708" s="133" t="s">
        <v>10908</v>
      </c>
      <c r="H1708" s="235" t="s">
        <v>10796</v>
      </c>
      <c r="I1708" s="235">
        <v>20051209</v>
      </c>
      <c r="J1708" s="134" t="s">
        <v>14</v>
      </c>
      <c r="K1708" s="58" t="s">
        <v>10867</v>
      </c>
      <c r="L1708" s="235">
        <v>317</v>
      </c>
      <c r="M1708" s="26" t="s">
        <v>10909</v>
      </c>
      <c r="N1708" s="27" t="s">
        <v>10910</v>
      </c>
      <c r="O1708" s="235">
        <v>13</v>
      </c>
    </row>
    <row r="1709" spans="1:15" x14ac:dyDescent="0.25">
      <c r="A1709" s="134" t="s">
        <v>10914</v>
      </c>
      <c r="B1709" s="154" t="s">
        <v>8712</v>
      </c>
      <c r="C1709" s="154" t="s">
        <v>8713</v>
      </c>
      <c r="E1709" s="154" t="s">
        <v>1805</v>
      </c>
      <c r="F1709" s="282">
        <v>13</v>
      </c>
      <c r="G1709" s="133" t="s">
        <v>10915</v>
      </c>
      <c r="H1709" s="235" t="s">
        <v>10796</v>
      </c>
      <c r="I1709" s="235">
        <v>20051209</v>
      </c>
      <c r="J1709" s="134" t="s">
        <v>14</v>
      </c>
      <c r="K1709" s="58" t="s">
        <v>10867</v>
      </c>
      <c r="L1709" s="235">
        <v>345</v>
      </c>
      <c r="M1709" s="26" t="s">
        <v>10916</v>
      </c>
      <c r="N1709" s="27" t="s">
        <v>10917</v>
      </c>
      <c r="O1709" s="235">
        <v>13</v>
      </c>
    </row>
    <row r="1710" spans="1:15" x14ac:dyDescent="0.25">
      <c r="A1710" s="134" t="s">
        <v>10921</v>
      </c>
      <c r="B1710" s="154" t="s">
        <v>8712</v>
      </c>
      <c r="C1710" s="154" t="s">
        <v>8713</v>
      </c>
      <c r="E1710" s="154" t="s">
        <v>1805</v>
      </c>
      <c r="F1710" s="282">
        <v>13</v>
      </c>
      <c r="G1710" s="133" t="s">
        <v>10922</v>
      </c>
      <c r="H1710" s="235" t="s">
        <v>10923</v>
      </c>
      <c r="I1710" s="235">
        <v>20051209</v>
      </c>
      <c r="J1710" s="134" t="s">
        <v>14</v>
      </c>
      <c r="K1710" s="58" t="s">
        <v>10924</v>
      </c>
      <c r="L1710" s="235">
        <v>13</v>
      </c>
      <c r="M1710" s="26" t="s">
        <v>10925</v>
      </c>
      <c r="N1710" s="27" t="s">
        <v>10926</v>
      </c>
      <c r="O1710" s="235">
        <v>13</v>
      </c>
    </row>
    <row r="1711" spans="1:15" x14ac:dyDescent="0.25">
      <c r="A1711" s="134" t="s">
        <v>10930</v>
      </c>
      <c r="B1711" s="154" t="s">
        <v>8712</v>
      </c>
      <c r="C1711" s="154" t="s">
        <v>8713</v>
      </c>
      <c r="E1711" s="154" t="s">
        <v>1805</v>
      </c>
      <c r="F1711" s="282">
        <v>13</v>
      </c>
      <c r="G1711" s="133" t="s">
        <v>10931</v>
      </c>
      <c r="H1711" s="235" t="s">
        <v>10923</v>
      </c>
      <c r="I1711" s="235">
        <v>20051209</v>
      </c>
      <c r="J1711" s="134" t="s">
        <v>14</v>
      </c>
      <c r="K1711" s="58" t="s">
        <v>10924</v>
      </c>
      <c r="L1711" s="235">
        <v>10</v>
      </c>
      <c r="M1711" s="26" t="s">
        <v>10932</v>
      </c>
      <c r="N1711" s="27" t="s">
        <v>10933</v>
      </c>
      <c r="O1711" s="235">
        <v>13</v>
      </c>
    </row>
    <row r="1712" spans="1:15" x14ac:dyDescent="0.25">
      <c r="A1712" s="134" t="s">
        <v>10937</v>
      </c>
      <c r="B1712" s="154" t="s">
        <v>8712</v>
      </c>
      <c r="C1712" s="154" t="s">
        <v>8713</v>
      </c>
      <c r="E1712" s="154" t="s">
        <v>1805</v>
      </c>
      <c r="F1712" s="282">
        <v>13</v>
      </c>
      <c r="G1712" s="133" t="s">
        <v>10938</v>
      </c>
      <c r="H1712" s="235" t="s">
        <v>10923</v>
      </c>
      <c r="I1712" s="235">
        <v>20051209</v>
      </c>
      <c r="J1712" s="134" t="s">
        <v>14</v>
      </c>
      <c r="K1712" s="58" t="s">
        <v>10939</v>
      </c>
      <c r="L1712" s="235">
        <v>38</v>
      </c>
      <c r="M1712" s="26" t="s">
        <v>10940</v>
      </c>
      <c r="N1712" s="27" t="s">
        <v>10941</v>
      </c>
      <c r="O1712" s="235">
        <v>13</v>
      </c>
    </row>
    <row r="1713" spans="1:15" x14ac:dyDescent="0.25">
      <c r="A1713" s="134" t="s">
        <v>10945</v>
      </c>
      <c r="B1713" s="154" t="s">
        <v>8712</v>
      </c>
      <c r="C1713" s="154" t="s">
        <v>8713</v>
      </c>
      <c r="E1713" s="154" t="s">
        <v>1805</v>
      </c>
      <c r="F1713" s="282">
        <v>13</v>
      </c>
      <c r="G1713" s="133" t="s">
        <v>10946</v>
      </c>
      <c r="H1713" s="235" t="s">
        <v>10923</v>
      </c>
      <c r="I1713" s="235">
        <v>20051209</v>
      </c>
      <c r="J1713" s="134" t="s">
        <v>14</v>
      </c>
      <c r="K1713" s="58" t="s">
        <v>10939</v>
      </c>
      <c r="L1713" s="235">
        <v>42</v>
      </c>
      <c r="M1713" s="26" t="s">
        <v>10947</v>
      </c>
      <c r="N1713" s="27" t="s">
        <v>10948</v>
      </c>
      <c r="O1713" s="235">
        <v>13</v>
      </c>
    </row>
    <row r="1714" spans="1:15" x14ac:dyDescent="0.25">
      <c r="A1714" s="134" t="s">
        <v>10952</v>
      </c>
      <c r="B1714" s="154" t="s">
        <v>8712</v>
      </c>
      <c r="C1714" s="154" t="s">
        <v>8713</v>
      </c>
      <c r="E1714" s="154" t="s">
        <v>1805</v>
      </c>
      <c r="F1714" s="282">
        <v>13</v>
      </c>
      <c r="G1714" s="133" t="s">
        <v>10953</v>
      </c>
      <c r="H1714" s="235" t="s">
        <v>10923</v>
      </c>
      <c r="I1714" s="235">
        <v>20051209</v>
      </c>
      <c r="J1714" s="134" t="s">
        <v>14</v>
      </c>
      <c r="K1714" s="58" t="s">
        <v>10954</v>
      </c>
      <c r="L1714" s="235">
        <v>149</v>
      </c>
      <c r="M1714" s="26" t="s">
        <v>10955</v>
      </c>
      <c r="N1714" s="27" t="s">
        <v>10956</v>
      </c>
      <c r="O1714" s="235">
        <v>13</v>
      </c>
    </row>
    <row r="1715" spans="1:15" x14ac:dyDescent="0.25">
      <c r="A1715" s="134" t="s">
        <v>10960</v>
      </c>
      <c r="B1715" s="154" t="s">
        <v>8712</v>
      </c>
      <c r="C1715" s="154" t="s">
        <v>8713</v>
      </c>
      <c r="E1715" s="154" t="s">
        <v>1805</v>
      </c>
      <c r="F1715" s="282">
        <v>13</v>
      </c>
      <c r="G1715" s="133" t="s">
        <v>10961</v>
      </c>
      <c r="H1715" s="235" t="s">
        <v>10923</v>
      </c>
      <c r="I1715" s="235">
        <v>20051209</v>
      </c>
      <c r="J1715" s="134" t="s">
        <v>14</v>
      </c>
      <c r="K1715" s="58" t="s">
        <v>10954</v>
      </c>
      <c r="L1715" s="235">
        <v>161</v>
      </c>
      <c r="M1715" s="26" t="s">
        <v>10962</v>
      </c>
      <c r="N1715" s="27" t="s">
        <v>10963</v>
      </c>
      <c r="O1715" s="235">
        <v>13</v>
      </c>
    </row>
    <row r="1716" spans="1:15" x14ac:dyDescent="0.25">
      <c r="A1716" s="134" t="s">
        <v>10967</v>
      </c>
      <c r="B1716" s="154" t="s">
        <v>8712</v>
      </c>
      <c r="C1716" s="154" t="s">
        <v>8713</v>
      </c>
      <c r="E1716" s="154" t="s">
        <v>1805</v>
      </c>
      <c r="F1716" s="282">
        <v>13</v>
      </c>
      <c r="G1716" s="133" t="s">
        <v>10968</v>
      </c>
      <c r="H1716" s="235" t="s">
        <v>10923</v>
      </c>
      <c r="I1716" s="235">
        <v>20051209</v>
      </c>
      <c r="J1716" s="134" t="s">
        <v>14</v>
      </c>
      <c r="K1716" s="58" t="s">
        <v>10969</v>
      </c>
      <c r="L1716" s="235">
        <v>322</v>
      </c>
      <c r="M1716" s="26" t="s">
        <v>10970</v>
      </c>
      <c r="N1716" s="27" t="s">
        <v>10971</v>
      </c>
      <c r="O1716" s="235">
        <v>13</v>
      </c>
    </row>
    <row r="1717" spans="1:15" x14ac:dyDescent="0.25">
      <c r="A1717" s="134" t="s">
        <v>10975</v>
      </c>
      <c r="B1717" s="154" t="s">
        <v>8712</v>
      </c>
      <c r="C1717" s="154" t="s">
        <v>8713</v>
      </c>
      <c r="E1717" s="154" t="s">
        <v>1805</v>
      </c>
      <c r="F1717" s="282">
        <v>13</v>
      </c>
      <c r="G1717" s="133" t="s">
        <v>10976</v>
      </c>
      <c r="H1717" s="235" t="s">
        <v>10923</v>
      </c>
      <c r="I1717" s="235">
        <v>20051209</v>
      </c>
      <c r="J1717" s="134" t="s">
        <v>14</v>
      </c>
      <c r="K1717" s="58" t="s">
        <v>10969</v>
      </c>
      <c r="L1717" s="235">
        <v>347</v>
      </c>
      <c r="M1717" s="26" t="s">
        <v>10977</v>
      </c>
      <c r="N1717" s="27" t="s">
        <v>10978</v>
      </c>
      <c r="O1717" s="235">
        <v>13</v>
      </c>
    </row>
    <row r="1718" spans="1:15" x14ac:dyDescent="0.25">
      <c r="A1718" s="134" t="s">
        <v>10982</v>
      </c>
      <c r="B1718" s="181" t="s">
        <v>4583</v>
      </c>
      <c r="C1718" s="181" t="s">
        <v>4593</v>
      </c>
      <c r="E1718" s="181" t="s">
        <v>341</v>
      </c>
      <c r="F1718" s="282">
        <v>13</v>
      </c>
      <c r="G1718" s="133" t="s">
        <v>10983</v>
      </c>
      <c r="H1718" s="235" t="s">
        <v>10923</v>
      </c>
      <c r="I1718" s="235">
        <v>20051209</v>
      </c>
      <c r="J1718" s="134" t="s">
        <v>14</v>
      </c>
      <c r="K1718" s="58" t="s">
        <v>10578</v>
      </c>
      <c r="L1718" s="235">
        <v>30</v>
      </c>
      <c r="M1718" s="26" t="s">
        <v>10984</v>
      </c>
      <c r="N1718" s="27" t="s">
        <v>10926</v>
      </c>
      <c r="O1718" s="235">
        <v>13</v>
      </c>
    </row>
    <row r="1719" spans="1:15" x14ac:dyDescent="0.25">
      <c r="A1719" s="134" t="s">
        <v>10988</v>
      </c>
      <c r="B1719" s="174" t="s">
        <v>8702</v>
      </c>
      <c r="C1719" s="174" t="s">
        <v>2360</v>
      </c>
      <c r="E1719" s="174" t="s">
        <v>848</v>
      </c>
      <c r="F1719" s="282">
        <v>13</v>
      </c>
      <c r="G1719" s="133" t="s">
        <v>10989</v>
      </c>
      <c r="H1719" s="235" t="s">
        <v>10990</v>
      </c>
      <c r="I1719" s="235">
        <v>20051209</v>
      </c>
      <c r="J1719" s="134" t="s">
        <v>14</v>
      </c>
      <c r="K1719" s="58" t="s">
        <v>10991</v>
      </c>
      <c r="L1719" s="235">
        <v>460</v>
      </c>
      <c r="M1719" s="26" t="s">
        <v>10992</v>
      </c>
      <c r="N1719" s="27" t="s">
        <v>10993</v>
      </c>
      <c r="O1719" s="235">
        <v>13</v>
      </c>
    </row>
    <row r="1720" spans="1:15" x14ac:dyDescent="0.25">
      <c r="A1720" s="134" t="s">
        <v>10997</v>
      </c>
      <c r="B1720" s="174" t="s">
        <v>8702</v>
      </c>
      <c r="C1720" s="174" t="s">
        <v>2360</v>
      </c>
      <c r="E1720" s="174" t="s">
        <v>848</v>
      </c>
      <c r="F1720" s="282">
        <v>13</v>
      </c>
      <c r="G1720" s="133" t="s">
        <v>10998</v>
      </c>
      <c r="H1720" s="235" t="s">
        <v>10990</v>
      </c>
      <c r="I1720" s="235">
        <v>20051209</v>
      </c>
      <c r="J1720" s="134" t="s">
        <v>14</v>
      </c>
      <c r="K1720" s="58" t="s">
        <v>10991</v>
      </c>
      <c r="L1720" s="235">
        <v>460</v>
      </c>
      <c r="M1720" s="26" t="s">
        <v>10992</v>
      </c>
      <c r="N1720" s="27" t="s">
        <v>10993</v>
      </c>
      <c r="O1720" s="235">
        <v>13</v>
      </c>
    </row>
    <row r="1721" spans="1:15" x14ac:dyDescent="0.25">
      <c r="A1721" s="134" t="s">
        <v>11002</v>
      </c>
      <c r="B1721" s="174" t="s">
        <v>8702</v>
      </c>
      <c r="C1721" s="174" t="s">
        <v>2360</v>
      </c>
      <c r="E1721" s="174" t="s">
        <v>848</v>
      </c>
      <c r="F1721" s="282">
        <v>13</v>
      </c>
      <c r="G1721" s="133" t="s">
        <v>11003</v>
      </c>
      <c r="H1721" s="235" t="s">
        <v>10990</v>
      </c>
      <c r="I1721" s="235">
        <v>20051209</v>
      </c>
      <c r="J1721" s="134" t="s">
        <v>14</v>
      </c>
      <c r="K1721" s="58" t="s">
        <v>4925</v>
      </c>
      <c r="L1721" s="235">
        <v>482</v>
      </c>
      <c r="M1721" s="26" t="s">
        <v>11004</v>
      </c>
      <c r="N1721" s="27" t="s">
        <v>11005</v>
      </c>
      <c r="O1721" s="235">
        <v>13</v>
      </c>
    </row>
    <row r="1722" spans="1:15" x14ac:dyDescent="0.25">
      <c r="A1722" s="134" t="s">
        <v>11009</v>
      </c>
      <c r="B1722" s="174" t="s">
        <v>8702</v>
      </c>
      <c r="C1722" s="174" t="s">
        <v>2360</v>
      </c>
      <c r="E1722" s="174" t="s">
        <v>848</v>
      </c>
      <c r="F1722" s="282">
        <v>13</v>
      </c>
      <c r="G1722" s="133" t="s">
        <v>11010</v>
      </c>
      <c r="H1722" s="235" t="s">
        <v>10990</v>
      </c>
      <c r="I1722" s="235">
        <v>20051209</v>
      </c>
      <c r="J1722" s="134" t="s">
        <v>14</v>
      </c>
      <c r="K1722" s="58" t="s">
        <v>4925</v>
      </c>
      <c r="L1722" s="235">
        <v>480</v>
      </c>
      <c r="M1722" s="26" t="s">
        <v>11011</v>
      </c>
      <c r="N1722" s="27" t="s">
        <v>11012</v>
      </c>
      <c r="O1722" s="235">
        <v>13</v>
      </c>
    </row>
    <row r="1723" spans="1:15" x14ac:dyDescent="0.25">
      <c r="A1723" s="134" t="s">
        <v>11016</v>
      </c>
      <c r="B1723" s="174" t="s">
        <v>8702</v>
      </c>
      <c r="C1723" s="174" t="s">
        <v>2360</v>
      </c>
      <c r="E1723" s="174" t="s">
        <v>848</v>
      </c>
      <c r="F1723" s="282">
        <v>13</v>
      </c>
      <c r="G1723" s="133" t="s">
        <v>11017</v>
      </c>
      <c r="H1723" s="235" t="s">
        <v>10990</v>
      </c>
      <c r="I1723" s="235">
        <v>20051209</v>
      </c>
      <c r="J1723" s="134" t="s">
        <v>14</v>
      </c>
      <c r="K1723" s="58" t="s">
        <v>11018</v>
      </c>
      <c r="L1723" s="235">
        <v>490</v>
      </c>
      <c r="M1723" s="26" t="s">
        <v>11019</v>
      </c>
      <c r="N1723" s="27" t="s">
        <v>10191</v>
      </c>
      <c r="O1723" s="235">
        <v>13</v>
      </c>
    </row>
    <row r="1724" spans="1:15" x14ac:dyDescent="0.25">
      <c r="A1724" s="134" t="s">
        <v>11023</v>
      </c>
      <c r="B1724" s="174" t="s">
        <v>8702</v>
      </c>
      <c r="C1724" s="174" t="s">
        <v>2360</v>
      </c>
      <c r="E1724" s="174" t="s">
        <v>848</v>
      </c>
      <c r="F1724" s="282">
        <v>13</v>
      </c>
      <c r="G1724" s="133" t="s">
        <v>11024</v>
      </c>
      <c r="H1724" s="235" t="s">
        <v>10990</v>
      </c>
      <c r="I1724" s="235">
        <v>20051209</v>
      </c>
      <c r="J1724" s="134" t="s">
        <v>14</v>
      </c>
      <c r="K1724" s="58" t="s">
        <v>11018</v>
      </c>
      <c r="L1724" s="235">
        <v>490</v>
      </c>
      <c r="M1724" s="26" t="s">
        <v>11019</v>
      </c>
      <c r="N1724" s="27" t="s">
        <v>10191</v>
      </c>
      <c r="O1724" s="235">
        <v>13</v>
      </c>
    </row>
    <row r="1725" spans="1:15" x14ac:dyDescent="0.25">
      <c r="A1725" s="134" t="s">
        <v>11028</v>
      </c>
      <c r="B1725" s="174" t="s">
        <v>8702</v>
      </c>
      <c r="C1725" s="174" t="s">
        <v>2360</v>
      </c>
      <c r="E1725" s="174" t="s">
        <v>848</v>
      </c>
      <c r="F1725" s="282">
        <v>13</v>
      </c>
      <c r="G1725" s="133" t="s">
        <v>11029</v>
      </c>
      <c r="H1725" s="235" t="s">
        <v>10990</v>
      </c>
      <c r="I1725" s="235">
        <v>20051209</v>
      </c>
      <c r="J1725" s="134" t="s">
        <v>14</v>
      </c>
      <c r="K1725" s="58" t="s">
        <v>11030</v>
      </c>
      <c r="L1725" s="235">
        <v>477</v>
      </c>
      <c r="M1725" s="26" t="s">
        <v>11031</v>
      </c>
      <c r="N1725" s="27" t="s">
        <v>11032</v>
      </c>
      <c r="O1725" s="235">
        <v>13</v>
      </c>
    </row>
    <row r="1726" spans="1:15" x14ac:dyDescent="0.25">
      <c r="A1726" s="134" t="s">
        <v>11036</v>
      </c>
      <c r="B1726" s="174" t="s">
        <v>8702</v>
      </c>
      <c r="C1726" s="174" t="s">
        <v>2360</v>
      </c>
      <c r="E1726" s="174" t="s">
        <v>848</v>
      </c>
      <c r="F1726" s="282">
        <v>13</v>
      </c>
      <c r="G1726" s="133" t="s">
        <v>11037</v>
      </c>
      <c r="H1726" s="235" t="s">
        <v>10990</v>
      </c>
      <c r="I1726" s="235">
        <v>20051209</v>
      </c>
      <c r="J1726" s="134" t="s">
        <v>14</v>
      </c>
      <c r="K1726" s="58" t="s">
        <v>11030</v>
      </c>
      <c r="L1726" s="235">
        <v>524</v>
      </c>
      <c r="M1726" s="26" t="s">
        <v>11038</v>
      </c>
      <c r="N1726" s="27" t="s">
        <v>11039</v>
      </c>
      <c r="O1726" s="235">
        <v>13</v>
      </c>
    </row>
    <row r="1727" spans="1:15" x14ac:dyDescent="0.25">
      <c r="A1727" s="134" t="s">
        <v>11043</v>
      </c>
      <c r="B1727" s="174" t="s">
        <v>8702</v>
      </c>
      <c r="C1727" s="174" t="s">
        <v>2360</v>
      </c>
      <c r="E1727" s="174" t="s">
        <v>848</v>
      </c>
      <c r="F1727" s="282">
        <v>13</v>
      </c>
      <c r="G1727" s="133" t="s">
        <v>11044</v>
      </c>
      <c r="H1727" s="235" t="s">
        <v>11045</v>
      </c>
      <c r="I1727" s="235">
        <v>20051209</v>
      </c>
      <c r="J1727" s="134" t="s">
        <v>14</v>
      </c>
      <c r="K1727" s="58" t="s">
        <v>7028</v>
      </c>
      <c r="L1727" s="235">
        <v>464</v>
      </c>
      <c r="M1727" s="26" t="s">
        <v>11047</v>
      </c>
      <c r="N1727" s="27" t="s">
        <v>11048</v>
      </c>
      <c r="O1727" s="235">
        <v>13</v>
      </c>
    </row>
    <row r="1728" spans="1:15" x14ac:dyDescent="0.25">
      <c r="A1728" s="134" t="s">
        <v>11052</v>
      </c>
      <c r="B1728" s="174" t="s">
        <v>8702</v>
      </c>
      <c r="C1728" s="174" t="s">
        <v>2360</v>
      </c>
      <c r="E1728" s="174" t="s">
        <v>848</v>
      </c>
      <c r="F1728" s="282">
        <v>13</v>
      </c>
      <c r="G1728" s="133" t="s">
        <v>11053</v>
      </c>
      <c r="H1728" s="235" t="s">
        <v>11045</v>
      </c>
      <c r="I1728" s="235">
        <v>20051209</v>
      </c>
      <c r="J1728" s="134" t="s">
        <v>14</v>
      </c>
      <c r="K1728" s="58" t="s">
        <v>7028</v>
      </c>
      <c r="L1728" s="235">
        <v>470</v>
      </c>
      <c r="M1728" s="26" t="s">
        <v>11054</v>
      </c>
      <c r="N1728" s="27" t="s">
        <v>11055</v>
      </c>
      <c r="O1728" s="235">
        <v>13</v>
      </c>
    </row>
    <row r="1729" spans="1:15" x14ac:dyDescent="0.25">
      <c r="A1729" s="134" t="s">
        <v>11059</v>
      </c>
      <c r="B1729" s="174" t="s">
        <v>8702</v>
      </c>
      <c r="C1729" s="174" t="s">
        <v>2360</v>
      </c>
      <c r="E1729" s="174" t="s">
        <v>848</v>
      </c>
      <c r="F1729" s="282">
        <v>13</v>
      </c>
      <c r="G1729" s="133" t="s">
        <v>11060</v>
      </c>
      <c r="H1729" s="235" t="s">
        <v>11045</v>
      </c>
      <c r="I1729" s="235">
        <v>20051209</v>
      </c>
      <c r="J1729" s="134" t="s">
        <v>14</v>
      </c>
      <c r="K1729" s="58" t="s">
        <v>7476</v>
      </c>
      <c r="L1729" s="235">
        <v>520</v>
      </c>
      <c r="M1729" s="26" t="s">
        <v>11061</v>
      </c>
      <c r="N1729" s="27" t="s">
        <v>11062</v>
      </c>
      <c r="O1729" s="235">
        <v>13</v>
      </c>
    </row>
    <row r="1730" spans="1:15" x14ac:dyDescent="0.25">
      <c r="A1730" s="134" t="s">
        <v>11066</v>
      </c>
      <c r="B1730" s="174" t="s">
        <v>8702</v>
      </c>
      <c r="C1730" s="174" t="s">
        <v>2360</v>
      </c>
      <c r="E1730" s="174" t="s">
        <v>848</v>
      </c>
      <c r="F1730" s="282">
        <v>13</v>
      </c>
      <c r="G1730" s="133" t="s">
        <v>11067</v>
      </c>
      <c r="H1730" s="235" t="s">
        <v>11045</v>
      </c>
      <c r="I1730" s="235">
        <v>20051209</v>
      </c>
      <c r="J1730" s="134" t="s">
        <v>14</v>
      </c>
      <c r="K1730" s="58" t="s">
        <v>7476</v>
      </c>
      <c r="L1730" s="235">
        <v>511</v>
      </c>
      <c r="M1730" s="26" t="s">
        <v>11068</v>
      </c>
      <c r="N1730" s="27" t="s">
        <v>11069</v>
      </c>
      <c r="O1730" s="235">
        <v>13</v>
      </c>
    </row>
    <row r="1731" spans="1:15" x14ac:dyDescent="0.25">
      <c r="A1731" s="134" t="s">
        <v>11073</v>
      </c>
      <c r="B1731" s="174" t="s">
        <v>8702</v>
      </c>
      <c r="C1731" s="174" t="s">
        <v>2360</v>
      </c>
      <c r="E1731" s="174" t="s">
        <v>848</v>
      </c>
      <c r="F1731" s="282">
        <v>13</v>
      </c>
      <c r="G1731" s="133" t="s">
        <v>11074</v>
      </c>
      <c r="H1731" s="235" t="s">
        <v>11045</v>
      </c>
      <c r="I1731" s="235">
        <v>20051209</v>
      </c>
      <c r="J1731" s="134" t="s">
        <v>14</v>
      </c>
      <c r="K1731" s="58" t="s">
        <v>11076</v>
      </c>
      <c r="L1731" s="235">
        <v>620</v>
      </c>
      <c r="M1731" s="26" t="s">
        <v>11077</v>
      </c>
      <c r="N1731" s="27" t="s">
        <v>11078</v>
      </c>
      <c r="O1731" s="235">
        <v>13</v>
      </c>
    </row>
    <row r="1732" spans="1:15" x14ac:dyDescent="0.25">
      <c r="A1732" s="134" t="s">
        <v>11082</v>
      </c>
      <c r="B1732" s="174" t="s">
        <v>8702</v>
      </c>
      <c r="C1732" s="174" t="s">
        <v>2360</v>
      </c>
      <c r="E1732" s="174" t="s">
        <v>848</v>
      </c>
      <c r="F1732" s="282">
        <v>13</v>
      </c>
      <c r="G1732" s="133" t="s">
        <v>11083</v>
      </c>
      <c r="H1732" s="235" t="s">
        <v>11045</v>
      </c>
      <c r="I1732" s="235">
        <v>20051209</v>
      </c>
      <c r="J1732" s="134" t="s">
        <v>14</v>
      </c>
      <c r="K1732" s="58" t="s">
        <v>11076</v>
      </c>
      <c r="L1732" s="235">
        <v>620</v>
      </c>
      <c r="M1732" s="26" t="s">
        <v>11077</v>
      </c>
      <c r="N1732" s="27" t="s">
        <v>11078</v>
      </c>
      <c r="O1732" s="235">
        <v>13</v>
      </c>
    </row>
    <row r="1733" spans="1:15" x14ac:dyDescent="0.25">
      <c r="A1733" s="134" t="s">
        <v>11087</v>
      </c>
      <c r="B1733" s="174" t="s">
        <v>8702</v>
      </c>
      <c r="C1733" s="174" t="s">
        <v>2360</v>
      </c>
      <c r="E1733" s="174" t="s">
        <v>848</v>
      </c>
      <c r="F1733" s="282">
        <v>13</v>
      </c>
      <c r="G1733" s="133" t="s">
        <v>11088</v>
      </c>
      <c r="H1733" s="235" t="s">
        <v>11045</v>
      </c>
      <c r="I1733" s="235">
        <v>20051209</v>
      </c>
      <c r="J1733" s="134" t="s">
        <v>14</v>
      </c>
      <c r="K1733" s="58" t="s">
        <v>11076</v>
      </c>
      <c r="L1733" s="235">
        <v>523</v>
      </c>
      <c r="M1733" s="26" t="s">
        <v>11089</v>
      </c>
      <c r="N1733" s="27" t="s">
        <v>11090</v>
      </c>
      <c r="O1733" s="235">
        <v>13</v>
      </c>
    </row>
    <row r="1734" spans="1:15" x14ac:dyDescent="0.25">
      <c r="A1734" s="134" t="s">
        <v>11094</v>
      </c>
      <c r="B1734" s="174" t="s">
        <v>8702</v>
      </c>
      <c r="C1734" s="174" t="s">
        <v>2360</v>
      </c>
      <c r="E1734" s="174" t="s">
        <v>848</v>
      </c>
      <c r="F1734" s="282">
        <v>13</v>
      </c>
      <c r="G1734" s="133" t="s">
        <v>11095</v>
      </c>
      <c r="H1734" s="235" t="s">
        <v>11045</v>
      </c>
      <c r="I1734" s="235">
        <v>20051209</v>
      </c>
      <c r="J1734" s="134" t="s">
        <v>14</v>
      </c>
      <c r="K1734" s="58" t="s">
        <v>11076</v>
      </c>
      <c r="L1734" s="235">
        <v>571</v>
      </c>
      <c r="M1734" s="26" t="s">
        <v>11096</v>
      </c>
      <c r="N1734" s="27" t="s">
        <v>11097</v>
      </c>
      <c r="O1734" s="235">
        <v>13</v>
      </c>
    </row>
    <row r="1735" spans="1:15" x14ac:dyDescent="0.25">
      <c r="A1735" s="134" t="s">
        <v>11101</v>
      </c>
      <c r="B1735" s="174" t="s">
        <v>8702</v>
      </c>
      <c r="C1735" s="174" t="s">
        <v>2360</v>
      </c>
      <c r="E1735" s="174" t="s">
        <v>848</v>
      </c>
      <c r="F1735" s="282">
        <v>13</v>
      </c>
      <c r="G1735" s="133" t="s">
        <v>11102</v>
      </c>
      <c r="H1735" s="235" t="s">
        <v>11103</v>
      </c>
      <c r="I1735" s="235">
        <v>20051209</v>
      </c>
      <c r="J1735" s="134" t="s">
        <v>14</v>
      </c>
      <c r="K1735" s="58" t="s">
        <v>11104</v>
      </c>
      <c r="L1735" s="235">
        <v>813</v>
      </c>
      <c r="M1735" s="26" t="s">
        <v>11105</v>
      </c>
      <c r="N1735" s="27" t="s">
        <v>11106</v>
      </c>
      <c r="O1735" s="235">
        <v>13</v>
      </c>
    </row>
    <row r="1736" spans="1:15" x14ac:dyDescent="0.25">
      <c r="A1736" s="134" t="s">
        <v>11110</v>
      </c>
      <c r="B1736" s="174" t="s">
        <v>8702</v>
      </c>
      <c r="C1736" s="174" t="s">
        <v>2360</v>
      </c>
      <c r="E1736" s="174" t="s">
        <v>848</v>
      </c>
      <c r="F1736" s="282">
        <v>13</v>
      </c>
      <c r="G1736" s="133" t="s">
        <v>11111</v>
      </c>
      <c r="H1736" s="235" t="s">
        <v>11103</v>
      </c>
      <c r="I1736" s="235">
        <v>20051209</v>
      </c>
      <c r="J1736" s="134" t="s">
        <v>14</v>
      </c>
      <c r="K1736" s="58" t="s">
        <v>11112</v>
      </c>
      <c r="L1736" s="235">
        <v>1211</v>
      </c>
      <c r="M1736" s="26" t="s">
        <v>11113</v>
      </c>
      <c r="N1736" s="27" t="s">
        <v>11114</v>
      </c>
      <c r="O1736" s="235">
        <v>13</v>
      </c>
    </row>
    <row r="1737" spans="1:15" x14ac:dyDescent="0.25">
      <c r="A1737" s="134" t="s">
        <v>11126</v>
      </c>
      <c r="B1737" s="200" t="s">
        <v>11128</v>
      </c>
      <c r="C1737" s="200" t="s">
        <v>11129</v>
      </c>
      <c r="E1737" s="200" t="s">
        <v>11127</v>
      </c>
      <c r="F1737" s="282">
        <v>13</v>
      </c>
      <c r="G1737" s="133" t="s">
        <v>11130</v>
      </c>
      <c r="H1737" s="235" t="s">
        <v>11133</v>
      </c>
      <c r="I1737" s="235">
        <v>20051209</v>
      </c>
      <c r="J1737" s="134" t="s">
        <v>14</v>
      </c>
      <c r="K1737" s="58" t="s">
        <v>4861</v>
      </c>
      <c r="L1737" s="235">
        <v>920</v>
      </c>
      <c r="M1737" s="26" t="s">
        <v>11134</v>
      </c>
      <c r="N1737" s="27" t="s">
        <v>11135</v>
      </c>
      <c r="O1737" s="235">
        <v>13</v>
      </c>
    </row>
    <row r="1738" spans="1:15" x14ac:dyDescent="0.25">
      <c r="A1738" s="134" t="s">
        <v>11139</v>
      </c>
      <c r="B1738" s="200" t="s">
        <v>11128</v>
      </c>
      <c r="C1738" s="200" t="s">
        <v>11129</v>
      </c>
      <c r="E1738" s="200" t="s">
        <v>11127</v>
      </c>
      <c r="F1738" s="282">
        <v>13</v>
      </c>
      <c r="G1738" s="133" t="s">
        <v>11140</v>
      </c>
      <c r="H1738" s="235" t="s">
        <v>11133</v>
      </c>
      <c r="I1738" s="235">
        <v>20051209</v>
      </c>
      <c r="J1738" s="134" t="s">
        <v>14</v>
      </c>
      <c r="K1738" s="58" t="s">
        <v>4861</v>
      </c>
      <c r="L1738" s="235">
        <v>900</v>
      </c>
      <c r="M1738" s="26" t="s">
        <v>11141</v>
      </c>
      <c r="N1738" s="27" t="s">
        <v>11142</v>
      </c>
      <c r="O1738" s="235">
        <v>13</v>
      </c>
    </row>
    <row r="1739" spans="1:15" x14ac:dyDescent="0.25">
      <c r="A1739" s="134" t="s">
        <v>11146</v>
      </c>
      <c r="B1739" s="200" t="s">
        <v>11128</v>
      </c>
      <c r="C1739" s="200" t="s">
        <v>11129</v>
      </c>
      <c r="E1739" s="200" t="s">
        <v>11127</v>
      </c>
      <c r="F1739" s="282">
        <v>13</v>
      </c>
      <c r="G1739" s="133" t="s">
        <v>11147</v>
      </c>
      <c r="H1739" s="235" t="s">
        <v>11133</v>
      </c>
      <c r="I1739" s="235">
        <v>20051209</v>
      </c>
      <c r="J1739" s="134" t="s">
        <v>14</v>
      </c>
      <c r="K1739" s="58" t="s">
        <v>11148</v>
      </c>
      <c r="L1739" s="235">
        <v>845</v>
      </c>
      <c r="M1739" s="26" t="s">
        <v>11149</v>
      </c>
      <c r="N1739" s="27" t="s">
        <v>11150</v>
      </c>
      <c r="O1739" s="235">
        <v>13</v>
      </c>
    </row>
    <row r="1740" spans="1:15" x14ac:dyDescent="0.25">
      <c r="A1740" s="134" t="s">
        <v>11154</v>
      </c>
      <c r="B1740" s="200" t="s">
        <v>11128</v>
      </c>
      <c r="C1740" s="200" t="s">
        <v>11129</v>
      </c>
      <c r="E1740" s="200" t="s">
        <v>11127</v>
      </c>
      <c r="F1740" s="282">
        <v>13</v>
      </c>
      <c r="G1740" s="133" t="s">
        <v>11155</v>
      </c>
      <c r="H1740" s="235" t="s">
        <v>11133</v>
      </c>
      <c r="I1740" s="235">
        <v>20051209</v>
      </c>
      <c r="J1740" s="134" t="s">
        <v>14</v>
      </c>
      <c r="K1740" s="58" t="s">
        <v>4861</v>
      </c>
      <c r="L1740" s="235">
        <v>870</v>
      </c>
      <c r="M1740" s="26" t="s">
        <v>11156</v>
      </c>
      <c r="N1740" s="27" t="s">
        <v>11157</v>
      </c>
      <c r="O1740" s="235">
        <v>13</v>
      </c>
    </row>
    <row r="1741" spans="1:15" x14ac:dyDescent="0.25">
      <c r="A1741" s="134" t="s">
        <v>11161</v>
      </c>
      <c r="B1741" s="200" t="s">
        <v>11128</v>
      </c>
      <c r="C1741" s="200" t="s">
        <v>11129</v>
      </c>
      <c r="E1741" s="200" t="s">
        <v>11127</v>
      </c>
      <c r="F1741" s="282">
        <v>13</v>
      </c>
      <c r="G1741" s="133" t="s">
        <v>11162</v>
      </c>
      <c r="H1741" s="235" t="s">
        <v>11133</v>
      </c>
      <c r="I1741" s="235">
        <v>20051209</v>
      </c>
      <c r="J1741" s="134" t="s">
        <v>14</v>
      </c>
      <c r="K1741" s="58" t="s">
        <v>11148</v>
      </c>
      <c r="L1741" s="235">
        <v>820</v>
      </c>
      <c r="M1741" s="26" t="s">
        <v>11163</v>
      </c>
      <c r="N1741" s="27" t="s">
        <v>11164</v>
      </c>
      <c r="O1741" s="235">
        <v>13</v>
      </c>
    </row>
    <row r="1742" spans="1:15" x14ac:dyDescent="0.25">
      <c r="A1742" s="134" t="s">
        <v>11168</v>
      </c>
      <c r="B1742" s="200" t="s">
        <v>11128</v>
      </c>
      <c r="C1742" s="200" t="s">
        <v>11129</v>
      </c>
      <c r="E1742" s="200" t="s">
        <v>11127</v>
      </c>
      <c r="F1742" s="282">
        <v>13</v>
      </c>
      <c r="G1742" s="133" t="s">
        <v>11169</v>
      </c>
      <c r="H1742" s="235" t="s">
        <v>11133</v>
      </c>
      <c r="I1742" s="235">
        <v>20051209</v>
      </c>
      <c r="J1742" s="134" t="s">
        <v>14</v>
      </c>
      <c r="K1742" s="58" t="s">
        <v>11148</v>
      </c>
      <c r="L1742" s="235">
        <v>850</v>
      </c>
      <c r="M1742" s="26" t="s">
        <v>7022</v>
      </c>
      <c r="N1742" s="27" t="s">
        <v>11170</v>
      </c>
      <c r="O1742" s="235">
        <v>13</v>
      </c>
    </row>
    <row r="1743" spans="1:15" x14ac:dyDescent="0.25">
      <c r="A1743" s="134" t="s">
        <v>11174</v>
      </c>
      <c r="B1743" s="200" t="s">
        <v>11128</v>
      </c>
      <c r="C1743" s="200" t="s">
        <v>11129</v>
      </c>
      <c r="E1743" s="200" t="s">
        <v>11127</v>
      </c>
      <c r="F1743" s="282">
        <v>13</v>
      </c>
      <c r="G1743" s="133" t="s">
        <v>11175</v>
      </c>
      <c r="H1743" s="235" t="s">
        <v>11133</v>
      </c>
      <c r="I1743" s="235">
        <v>20051209</v>
      </c>
      <c r="J1743" s="134" t="s">
        <v>14</v>
      </c>
      <c r="K1743" s="58" t="s">
        <v>4861</v>
      </c>
      <c r="L1743" s="235">
        <v>1600</v>
      </c>
      <c r="M1743" s="26" t="s">
        <v>11176</v>
      </c>
      <c r="N1743" s="27" t="s">
        <v>11177</v>
      </c>
      <c r="O1743" s="235">
        <v>13</v>
      </c>
    </row>
    <row r="1744" spans="1:15" x14ac:dyDescent="0.25">
      <c r="A1744" s="134" t="s">
        <v>11181</v>
      </c>
      <c r="B1744" s="200" t="s">
        <v>11128</v>
      </c>
      <c r="C1744" s="200" t="s">
        <v>11129</v>
      </c>
      <c r="E1744" s="200" t="s">
        <v>11127</v>
      </c>
      <c r="F1744" s="282">
        <v>13</v>
      </c>
      <c r="G1744" s="133" t="s">
        <v>11182</v>
      </c>
      <c r="H1744" s="235" t="s">
        <v>11133</v>
      </c>
      <c r="I1744" s="235">
        <v>20051209</v>
      </c>
      <c r="J1744" s="134" t="s">
        <v>14</v>
      </c>
      <c r="K1744" s="58" t="s">
        <v>4861</v>
      </c>
      <c r="L1744" s="235">
        <v>1600</v>
      </c>
      <c r="M1744" s="26" t="s">
        <v>11176</v>
      </c>
      <c r="N1744" s="27" t="s">
        <v>11177</v>
      </c>
      <c r="O1744" s="235">
        <v>13</v>
      </c>
    </row>
    <row r="1745" spans="1:15" x14ac:dyDescent="0.25">
      <c r="A1745" s="134" t="s">
        <v>11186</v>
      </c>
      <c r="B1745" s="200" t="s">
        <v>11128</v>
      </c>
      <c r="C1745" s="200" t="s">
        <v>11129</v>
      </c>
      <c r="E1745" s="200" t="s">
        <v>11127</v>
      </c>
      <c r="F1745" s="282">
        <v>13</v>
      </c>
      <c r="G1745" s="133" t="s">
        <v>11187</v>
      </c>
      <c r="H1745" s="235" t="s">
        <v>11133</v>
      </c>
      <c r="I1745" s="235">
        <v>20051209</v>
      </c>
      <c r="J1745" s="134" t="s">
        <v>14</v>
      </c>
      <c r="K1745" s="58" t="s">
        <v>11148</v>
      </c>
      <c r="L1745" s="235">
        <v>660</v>
      </c>
      <c r="M1745" s="26" t="s">
        <v>11188</v>
      </c>
      <c r="N1745" s="27" t="s">
        <v>11189</v>
      </c>
      <c r="O1745" s="235">
        <v>13</v>
      </c>
    </row>
    <row r="1746" spans="1:15" x14ac:dyDescent="0.25">
      <c r="A1746" s="134" t="s">
        <v>11193</v>
      </c>
      <c r="B1746" s="200" t="s">
        <v>11128</v>
      </c>
      <c r="C1746" s="200" t="s">
        <v>11129</v>
      </c>
      <c r="E1746" s="200" t="s">
        <v>11127</v>
      </c>
      <c r="F1746" s="282">
        <v>13</v>
      </c>
      <c r="G1746" s="133" t="s">
        <v>11194</v>
      </c>
      <c r="H1746" s="235" t="s">
        <v>11133</v>
      </c>
      <c r="I1746" s="235">
        <v>20051209</v>
      </c>
      <c r="J1746" s="134" t="s">
        <v>14</v>
      </c>
      <c r="K1746" s="58" t="s">
        <v>11148</v>
      </c>
      <c r="L1746" s="235">
        <v>660</v>
      </c>
      <c r="M1746" s="26" t="s">
        <v>11188</v>
      </c>
      <c r="N1746" s="27" t="s">
        <v>11189</v>
      </c>
      <c r="O1746" s="235">
        <v>13</v>
      </c>
    </row>
    <row r="1747" spans="1:15" x14ac:dyDescent="0.25">
      <c r="A1747" s="134" t="s">
        <v>11198</v>
      </c>
      <c r="B1747" s="154" t="s">
        <v>8955</v>
      </c>
      <c r="C1747" s="154" t="s">
        <v>8150</v>
      </c>
      <c r="E1747" s="154" t="s">
        <v>8954</v>
      </c>
      <c r="F1747" s="282">
        <v>13</v>
      </c>
      <c r="G1747" s="133" t="s">
        <v>11199</v>
      </c>
      <c r="H1747" s="235" t="s">
        <v>11200</v>
      </c>
      <c r="I1747" s="235">
        <v>20051209</v>
      </c>
      <c r="J1747" s="134" t="s">
        <v>14</v>
      </c>
      <c r="K1747" s="58" t="s">
        <v>11201</v>
      </c>
      <c r="L1747" s="235">
        <v>750</v>
      </c>
      <c r="M1747" s="26" t="s">
        <v>11202</v>
      </c>
      <c r="N1747" s="27" t="s">
        <v>11203</v>
      </c>
      <c r="O1747" s="235">
        <v>13</v>
      </c>
    </row>
    <row r="1748" spans="1:15" x14ac:dyDescent="0.25">
      <c r="A1748" s="134" t="s">
        <v>11207</v>
      </c>
      <c r="B1748" s="154" t="s">
        <v>8955</v>
      </c>
      <c r="C1748" s="154" t="s">
        <v>8150</v>
      </c>
      <c r="E1748" s="154" t="s">
        <v>8954</v>
      </c>
      <c r="F1748" s="282">
        <v>13</v>
      </c>
      <c r="G1748" s="133" t="s">
        <v>11208</v>
      </c>
      <c r="H1748" s="235" t="s">
        <v>11200</v>
      </c>
      <c r="I1748" s="235">
        <v>20051209</v>
      </c>
      <c r="J1748" s="134" t="s">
        <v>14</v>
      </c>
      <c r="K1748" s="58" t="s">
        <v>11201</v>
      </c>
      <c r="L1748" s="235">
        <v>710</v>
      </c>
      <c r="M1748" s="26" t="s">
        <v>11209</v>
      </c>
      <c r="N1748" s="27" t="s">
        <v>11210</v>
      </c>
      <c r="O1748" s="235">
        <v>13</v>
      </c>
    </row>
    <row r="1749" spans="1:15" x14ac:dyDescent="0.25">
      <c r="A1749" s="134" t="s">
        <v>11214</v>
      </c>
      <c r="B1749" s="164" t="s">
        <v>9482</v>
      </c>
      <c r="C1749" s="164" t="s">
        <v>9483</v>
      </c>
      <c r="E1749" s="164" t="s">
        <v>9481</v>
      </c>
      <c r="F1749" s="282">
        <v>13</v>
      </c>
      <c r="G1749" s="133" t="s">
        <v>11215</v>
      </c>
      <c r="H1749" s="235" t="s">
        <v>11216</v>
      </c>
      <c r="I1749" s="235">
        <v>20051209</v>
      </c>
      <c r="J1749" s="134" t="s">
        <v>14</v>
      </c>
      <c r="K1749" s="58" t="s">
        <v>11217</v>
      </c>
      <c r="L1749" s="235">
        <v>675</v>
      </c>
      <c r="M1749" s="26" t="s">
        <v>11218</v>
      </c>
      <c r="N1749" s="27" t="s">
        <v>11219</v>
      </c>
      <c r="O1749" s="235">
        <v>13</v>
      </c>
    </row>
    <row r="1750" spans="1:15" x14ac:dyDescent="0.25">
      <c r="A1750" s="134" t="s">
        <v>11223</v>
      </c>
      <c r="B1750" s="164" t="s">
        <v>9482</v>
      </c>
      <c r="C1750" s="164" t="s">
        <v>9483</v>
      </c>
      <c r="E1750" s="164" t="s">
        <v>9481</v>
      </c>
      <c r="F1750" s="282">
        <v>13</v>
      </c>
      <c r="G1750" s="133" t="s">
        <v>11224</v>
      </c>
      <c r="H1750" s="235" t="s">
        <v>11216</v>
      </c>
      <c r="I1750" s="235">
        <v>20051209</v>
      </c>
      <c r="J1750" s="134" t="s">
        <v>14</v>
      </c>
      <c r="K1750" s="58" t="s">
        <v>11217</v>
      </c>
      <c r="L1750" s="235">
        <v>680</v>
      </c>
      <c r="M1750" s="26" t="s">
        <v>11225</v>
      </c>
      <c r="N1750" s="27" t="s">
        <v>4738</v>
      </c>
      <c r="O1750" s="235">
        <v>13</v>
      </c>
    </row>
    <row r="1751" spans="1:15" x14ac:dyDescent="0.25">
      <c r="A1751" s="134" t="s">
        <v>11229</v>
      </c>
      <c r="B1751" s="164" t="s">
        <v>9482</v>
      </c>
      <c r="C1751" s="164" t="s">
        <v>9483</v>
      </c>
      <c r="E1751" s="164" t="s">
        <v>9481</v>
      </c>
      <c r="F1751" s="282">
        <v>13</v>
      </c>
      <c r="G1751" s="133" t="s">
        <v>11230</v>
      </c>
      <c r="H1751" s="235" t="s">
        <v>11216</v>
      </c>
      <c r="I1751" s="235">
        <v>20051209</v>
      </c>
      <c r="J1751" s="134" t="s">
        <v>14</v>
      </c>
      <c r="K1751" s="58" t="s">
        <v>11231</v>
      </c>
      <c r="L1751" s="235">
        <v>637</v>
      </c>
      <c r="M1751" s="26" t="s">
        <v>11232</v>
      </c>
      <c r="N1751" s="27" t="s">
        <v>11233</v>
      </c>
      <c r="O1751" s="235">
        <v>13</v>
      </c>
    </row>
    <row r="1752" spans="1:15" x14ac:dyDescent="0.25">
      <c r="A1752" s="134" t="s">
        <v>11237</v>
      </c>
      <c r="B1752" s="164" t="s">
        <v>9482</v>
      </c>
      <c r="C1752" s="164" t="s">
        <v>9483</v>
      </c>
      <c r="E1752" s="164" t="s">
        <v>9481</v>
      </c>
      <c r="F1752" s="282">
        <v>13</v>
      </c>
      <c r="G1752" s="133" t="s">
        <v>11238</v>
      </c>
      <c r="H1752" s="235" t="s">
        <v>11216</v>
      </c>
      <c r="I1752" s="235">
        <v>20051209</v>
      </c>
      <c r="J1752" s="134" t="s">
        <v>14</v>
      </c>
      <c r="K1752" s="58" t="s">
        <v>11231</v>
      </c>
      <c r="L1752" s="235">
        <v>660</v>
      </c>
      <c r="M1752" s="26" t="s">
        <v>11239</v>
      </c>
      <c r="N1752" s="27" t="s">
        <v>10415</v>
      </c>
      <c r="O1752" s="235">
        <v>13</v>
      </c>
    </row>
    <row r="1753" spans="1:15" x14ac:dyDescent="0.25">
      <c r="A1753" s="134" t="s">
        <v>11243</v>
      </c>
      <c r="B1753" s="164" t="s">
        <v>9482</v>
      </c>
      <c r="C1753" s="164" t="s">
        <v>9483</v>
      </c>
      <c r="E1753" s="164" t="s">
        <v>9481</v>
      </c>
      <c r="F1753" s="282">
        <v>13</v>
      </c>
      <c r="G1753" s="133" t="s">
        <v>11244</v>
      </c>
      <c r="H1753" s="235" t="s">
        <v>11216</v>
      </c>
      <c r="I1753" s="235">
        <v>20051209</v>
      </c>
      <c r="J1753" s="134" t="s">
        <v>14</v>
      </c>
      <c r="K1753" s="58" t="s">
        <v>11231</v>
      </c>
      <c r="L1753" s="235">
        <v>665</v>
      </c>
      <c r="M1753" s="26" t="s">
        <v>11245</v>
      </c>
      <c r="N1753" s="27" t="s">
        <v>11246</v>
      </c>
      <c r="O1753" s="235">
        <v>13</v>
      </c>
    </row>
    <row r="1754" spans="1:15" x14ac:dyDescent="0.25">
      <c r="A1754" s="134" t="s">
        <v>11250</v>
      </c>
      <c r="B1754" s="164" t="s">
        <v>9482</v>
      </c>
      <c r="C1754" s="164" t="s">
        <v>9483</v>
      </c>
      <c r="E1754" s="164" t="s">
        <v>9481</v>
      </c>
      <c r="F1754" s="282">
        <v>13</v>
      </c>
      <c r="G1754" s="133" t="s">
        <v>11251</v>
      </c>
      <c r="H1754" s="235" t="s">
        <v>11252</v>
      </c>
      <c r="I1754" s="235">
        <v>20051209</v>
      </c>
      <c r="J1754" s="134" t="s">
        <v>14</v>
      </c>
      <c r="K1754" s="58" t="s">
        <v>11253</v>
      </c>
      <c r="L1754" s="235">
        <v>16</v>
      </c>
      <c r="M1754" s="26" t="s">
        <v>6075</v>
      </c>
      <c r="N1754" s="27" t="s">
        <v>11254</v>
      </c>
      <c r="O1754" s="235">
        <v>13</v>
      </c>
    </row>
    <row r="1755" spans="1:15" x14ac:dyDescent="0.25">
      <c r="A1755" s="134" t="s">
        <v>11258</v>
      </c>
      <c r="B1755" s="164" t="s">
        <v>9482</v>
      </c>
      <c r="C1755" s="164" t="s">
        <v>9483</v>
      </c>
      <c r="E1755" s="164" t="s">
        <v>9481</v>
      </c>
      <c r="F1755" s="282">
        <v>13</v>
      </c>
      <c r="G1755" s="133" t="s">
        <v>11259</v>
      </c>
      <c r="H1755" s="235" t="s">
        <v>11252</v>
      </c>
      <c r="I1755" s="235">
        <v>20051209</v>
      </c>
      <c r="J1755" s="134" t="s">
        <v>14</v>
      </c>
      <c r="K1755" s="58" t="s">
        <v>11253</v>
      </c>
      <c r="L1755" s="235">
        <v>18</v>
      </c>
      <c r="M1755" s="26" t="s">
        <v>11260</v>
      </c>
      <c r="N1755" s="27" t="s">
        <v>9639</v>
      </c>
      <c r="O1755" s="235">
        <v>13</v>
      </c>
    </row>
    <row r="1756" spans="1:15" x14ac:dyDescent="0.25">
      <c r="A1756" s="134" t="s">
        <v>11264</v>
      </c>
      <c r="B1756" s="164" t="s">
        <v>9482</v>
      </c>
      <c r="C1756" s="164" t="s">
        <v>9483</v>
      </c>
      <c r="E1756" s="164" t="s">
        <v>9481</v>
      </c>
      <c r="F1756" s="282">
        <v>13</v>
      </c>
      <c r="G1756" s="133" t="s">
        <v>11265</v>
      </c>
      <c r="H1756" s="235" t="s">
        <v>11252</v>
      </c>
      <c r="I1756" s="235">
        <v>20051209</v>
      </c>
      <c r="J1756" s="134" t="s">
        <v>14</v>
      </c>
      <c r="K1756" s="58" t="s">
        <v>4744</v>
      </c>
      <c r="L1756" s="235">
        <v>18</v>
      </c>
      <c r="M1756" s="26" t="s">
        <v>11266</v>
      </c>
      <c r="N1756" s="27" t="s">
        <v>10720</v>
      </c>
      <c r="O1756" s="235">
        <v>13</v>
      </c>
    </row>
    <row r="1757" spans="1:15" x14ac:dyDescent="0.25">
      <c r="A1757" s="134" t="s">
        <v>11270</v>
      </c>
      <c r="B1757" s="164" t="s">
        <v>9482</v>
      </c>
      <c r="C1757" s="164" t="s">
        <v>9483</v>
      </c>
      <c r="E1757" s="164" t="s">
        <v>9481</v>
      </c>
      <c r="F1757" s="282">
        <v>13</v>
      </c>
      <c r="G1757" s="133" t="s">
        <v>11271</v>
      </c>
      <c r="H1757" s="235" t="s">
        <v>11252</v>
      </c>
      <c r="I1757" s="235">
        <v>20051209</v>
      </c>
      <c r="J1757" s="134" t="s">
        <v>14</v>
      </c>
      <c r="K1757" s="58" t="s">
        <v>4744</v>
      </c>
      <c r="L1757" s="235">
        <v>17</v>
      </c>
      <c r="M1757" s="26" t="s">
        <v>11272</v>
      </c>
      <c r="N1757" s="27" t="s">
        <v>11273</v>
      </c>
      <c r="O1757" s="235">
        <v>13</v>
      </c>
    </row>
    <row r="1758" spans="1:15" x14ac:dyDescent="0.25">
      <c r="A1758" s="134" t="s">
        <v>11277</v>
      </c>
      <c r="B1758" s="164" t="s">
        <v>9482</v>
      </c>
      <c r="C1758" s="164" t="s">
        <v>9483</v>
      </c>
      <c r="E1758" s="164" t="s">
        <v>9481</v>
      </c>
      <c r="F1758" s="282">
        <v>13</v>
      </c>
      <c r="G1758" s="133" t="s">
        <v>11278</v>
      </c>
      <c r="H1758" s="235" t="s">
        <v>11252</v>
      </c>
      <c r="I1758" s="235">
        <v>20051209</v>
      </c>
      <c r="J1758" s="134" t="s">
        <v>14</v>
      </c>
      <c r="K1758" s="58" t="s">
        <v>11279</v>
      </c>
      <c r="L1758" s="235">
        <v>12</v>
      </c>
      <c r="M1758" s="26" t="s">
        <v>11280</v>
      </c>
      <c r="N1758" s="27" t="s">
        <v>11281</v>
      </c>
      <c r="O1758" s="235">
        <v>13</v>
      </c>
    </row>
    <row r="1759" spans="1:15" x14ac:dyDescent="0.25">
      <c r="A1759" s="134" t="s">
        <v>11285</v>
      </c>
      <c r="B1759" s="164" t="s">
        <v>9482</v>
      </c>
      <c r="C1759" s="164" t="s">
        <v>9483</v>
      </c>
      <c r="E1759" s="164" t="s">
        <v>9481</v>
      </c>
      <c r="F1759" s="282">
        <v>13</v>
      </c>
      <c r="G1759" s="133" t="s">
        <v>11286</v>
      </c>
      <c r="H1759" s="235" t="s">
        <v>11252</v>
      </c>
      <c r="I1759" s="235">
        <v>20051209</v>
      </c>
      <c r="J1759" s="134" t="s">
        <v>14</v>
      </c>
      <c r="K1759" s="58" t="s">
        <v>11279</v>
      </c>
      <c r="L1759" s="235">
        <v>14</v>
      </c>
      <c r="M1759" s="26" t="s">
        <v>11287</v>
      </c>
      <c r="N1759" s="27" t="s">
        <v>11288</v>
      </c>
      <c r="O1759" s="235">
        <v>13</v>
      </c>
    </row>
    <row r="1760" spans="1:15" x14ac:dyDescent="0.25">
      <c r="A1760" s="134" t="s">
        <v>11292</v>
      </c>
      <c r="B1760" s="164" t="s">
        <v>9482</v>
      </c>
      <c r="C1760" s="164" t="s">
        <v>9483</v>
      </c>
      <c r="E1760" s="164" t="s">
        <v>9481</v>
      </c>
      <c r="F1760" s="282">
        <v>13</v>
      </c>
      <c r="G1760" s="133" t="s">
        <v>11293</v>
      </c>
      <c r="H1760" s="235" t="s">
        <v>11294</v>
      </c>
      <c r="I1760" s="235">
        <v>20051209</v>
      </c>
      <c r="J1760" s="134" t="s">
        <v>14</v>
      </c>
      <c r="K1760" s="58" t="s">
        <v>4801</v>
      </c>
      <c r="L1760" s="235">
        <v>72</v>
      </c>
      <c r="M1760" s="26" t="s">
        <v>11295</v>
      </c>
      <c r="N1760" s="27" t="s">
        <v>11296</v>
      </c>
      <c r="O1760" s="235">
        <v>13</v>
      </c>
    </row>
    <row r="1761" spans="1:15" x14ac:dyDescent="0.25">
      <c r="A1761" s="134" t="s">
        <v>11300</v>
      </c>
      <c r="B1761" s="164" t="s">
        <v>9482</v>
      </c>
      <c r="C1761" s="164" t="s">
        <v>9483</v>
      </c>
      <c r="E1761" s="164" t="s">
        <v>9481</v>
      </c>
      <c r="F1761" s="282">
        <v>13</v>
      </c>
      <c r="G1761" s="133" t="s">
        <v>11301</v>
      </c>
      <c r="H1761" s="235" t="s">
        <v>11294</v>
      </c>
      <c r="I1761" s="235">
        <v>20051209</v>
      </c>
      <c r="J1761" s="134" t="s">
        <v>14</v>
      </c>
      <c r="K1761" s="58" t="s">
        <v>11302</v>
      </c>
      <c r="L1761" s="235">
        <v>190</v>
      </c>
      <c r="M1761" s="26" t="s">
        <v>10992</v>
      </c>
      <c r="N1761" s="27" t="s">
        <v>11303</v>
      </c>
      <c r="O1761" s="235">
        <v>13</v>
      </c>
    </row>
    <row r="1762" spans="1:15" x14ac:dyDescent="0.25">
      <c r="A1762" s="134" t="s">
        <v>11307</v>
      </c>
      <c r="B1762" s="164" t="s">
        <v>9482</v>
      </c>
      <c r="C1762" s="164" t="s">
        <v>9483</v>
      </c>
      <c r="E1762" s="164" t="s">
        <v>9481</v>
      </c>
      <c r="F1762" s="282">
        <v>13</v>
      </c>
      <c r="G1762" s="133" t="s">
        <v>11308</v>
      </c>
      <c r="H1762" s="235" t="s">
        <v>11294</v>
      </c>
      <c r="I1762" s="235">
        <v>20051209</v>
      </c>
      <c r="J1762" s="134" t="s">
        <v>14</v>
      </c>
      <c r="K1762" s="58" t="s">
        <v>11302</v>
      </c>
      <c r="L1762" s="235">
        <v>217</v>
      </c>
      <c r="M1762" s="26" t="s">
        <v>11309</v>
      </c>
      <c r="N1762" s="27" t="s">
        <v>11310</v>
      </c>
      <c r="O1762" s="235">
        <v>13</v>
      </c>
    </row>
    <row r="1763" spans="1:15" x14ac:dyDescent="0.25">
      <c r="A1763" s="134" t="s">
        <v>11314</v>
      </c>
      <c r="B1763" s="164" t="s">
        <v>9482</v>
      </c>
      <c r="C1763" s="164" t="s">
        <v>9483</v>
      </c>
      <c r="E1763" s="164" t="s">
        <v>9481</v>
      </c>
      <c r="F1763" s="282">
        <v>13</v>
      </c>
      <c r="G1763" s="133" t="s">
        <v>11315</v>
      </c>
      <c r="H1763" s="235" t="s">
        <v>11294</v>
      </c>
      <c r="I1763" s="235">
        <v>20051209</v>
      </c>
      <c r="J1763" s="134" t="s">
        <v>14</v>
      </c>
      <c r="K1763" s="58" t="s">
        <v>11302</v>
      </c>
      <c r="L1763" s="235">
        <v>220</v>
      </c>
      <c r="M1763" s="26" t="s">
        <v>11316</v>
      </c>
      <c r="N1763" s="27" t="s">
        <v>11317</v>
      </c>
      <c r="O1763" s="235">
        <v>13</v>
      </c>
    </row>
    <row r="1764" spans="1:15" x14ac:dyDescent="0.25">
      <c r="A1764" s="134" t="s">
        <v>11321</v>
      </c>
      <c r="B1764" s="164" t="s">
        <v>9482</v>
      </c>
      <c r="C1764" s="164" t="s">
        <v>9483</v>
      </c>
      <c r="E1764" s="164" t="s">
        <v>9481</v>
      </c>
      <c r="F1764" s="282">
        <v>13</v>
      </c>
      <c r="G1764" s="133" t="s">
        <v>11322</v>
      </c>
      <c r="H1764" s="235" t="s">
        <v>11294</v>
      </c>
      <c r="I1764" s="235">
        <v>20051209</v>
      </c>
      <c r="J1764" s="134" t="s">
        <v>14</v>
      </c>
      <c r="K1764" s="58" t="s">
        <v>10204</v>
      </c>
      <c r="L1764" s="235">
        <v>490</v>
      </c>
      <c r="M1764" s="26" t="s">
        <v>11323</v>
      </c>
      <c r="N1764" s="27" t="s">
        <v>11324</v>
      </c>
      <c r="O1764" s="235">
        <v>13</v>
      </c>
    </row>
    <row r="1765" spans="1:15" x14ac:dyDescent="0.25">
      <c r="A1765" s="134" t="s">
        <v>11328</v>
      </c>
      <c r="B1765" s="164" t="s">
        <v>9482</v>
      </c>
      <c r="C1765" s="164" t="s">
        <v>9483</v>
      </c>
      <c r="E1765" s="164" t="s">
        <v>9481</v>
      </c>
      <c r="F1765" s="282">
        <v>13</v>
      </c>
      <c r="G1765" s="133" t="s">
        <v>11329</v>
      </c>
      <c r="H1765" s="235" t="s">
        <v>11294</v>
      </c>
      <c r="I1765" s="235">
        <v>20051209</v>
      </c>
      <c r="J1765" s="134" t="s">
        <v>14</v>
      </c>
      <c r="K1765" s="58" t="s">
        <v>10204</v>
      </c>
      <c r="L1765" s="235">
        <v>492</v>
      </c>
      <c r="M1765" s="26" t="s">
        <v>11330</v>
      </c>
      <c r="N1765" s="27" t="s">
        <v>11331</v>
      </c>
      <c r="O1765" s="235">
        <v>13</v>
      </c>
    </row>
    <row r="1766" spans="1:15" x14ac:dyDescent="0.25">
      <c r="A1766" s="134" t="s">
        <v>11335</v>
      </c>
      <c r="B1766" s="164" t="s">
        <v>9482</v>
      </c>
      <c r="C1766" s="164" t="s">
        <v>9483</v>
      </c>
      <c r="E1766" s="164" t="s">
        <v>9481</v>
      </c>
      <c r="F1766" s="282">
        <v>13</v>
      </c>
      <c r="G1766" s="133" t="s">
        <v>11336</v>
      </c>
      <c r="H1766" s="235" t="s">
        <v>11337</v>
      </c>
      <c r="I1766" s="235">
        <v>20051209</v>
      </c>
      <c r="J1766" s="134" t="s">
        <v>14</v>
      </c>
      <c r="K1766" s="58" t="s">
        <v>11338</v>
      </c>
      <c r="L1766" s="235">
        <v>797</v>
      </c>
      <c r="M1766" s="26" t="s">
        <v>11339</v>
      </c>
      <c r="N1766" s="27" t="s">
        <v>11340</v>
      </c>
      <c r="O1766" s="235">
        <v>13</v>
      </c>
    </row>
    <row r="1767" spans="1:15" x14ac:dyDescent="0.25">
      <c r="A1767" s="134" t="s">
        <v>11344</v>
      </c>
      <c r="B1767" s="164" t="s">
        <v>9482</v>
      </c>
      <c r="C1767" s="164" t="s">
        <v>9483</v>
      </c>
      <c r="E1767" s="164" t="s">
        <v>9481</v>
      </c>
      <c r="F1767" s="282">
        <v>13</v>
      </c>
      <c r="G1767" s="133" t="s">
        <v>11345</v>
      </c>
      <c r="H1767" s="235" t="s">
        <v>11337</v>
      </c>
      <c r="I1767" s="235">
        <v>20051209</v>
      </c>
      <c r="J1767" s="134" t="s">
        <v>14</v>
      </c>
      <c r="K1767" s="58" t="s">
        <v>11338</v>
      </c>
      <c r="L1767" s="235">
        <v>799</v>
      </c>
      <c r="M1767" s="26" t="s">
        <v>11346</v>
      </c>
      <c r="N1767" s="27" t="s">
        <v>11347</v>
      </c>
      <c r="O1767" s="235">
        <v>13</v>
      </c>
    </row>
    <row r="1768" spans="1:15" x14ac:dyDescent="0.25">
      <c r="A1768" s="134" t="s">
        <v>11351</v>
      </c>
      <c r="B1768" s="164" t="s">
        <v>9482</v>
      </c>
      <c r="C1768" s="164" t="s">
        <v>9483</v>
      </c>
      <c r="E1768" s="164" t="s">
        <v>9481</v>
      </c>
      <c r="F1768" s="282">
        <v>13</v>
      </c>
      <c r="G1768" s="133" t="s">
        <v>11352</v>
      </c>
      <c r="H1768" s="235" t="s">
        <v>11337</v>
      </c>
      <c r="I1768" s="235">
        <v>20051209</v>
      </c>
      <c r="J1768" s="134" t="s">
        <v>14</v>
      </c>
      <c r="K1768" s="58" t="s">
        <v>4861</v>
      </c>
      <c r="L1768" s="235">
        <v>811</v>
      </c>
      <c r="M1768" s="26" t="s">
        <v>11353</v>
      </c>
      <c r="N1768" s="27" t="s">
        <v>10198</v>
      </c>
      <c r="O1768" s="235">
        <v>13</v>
      </c>
    </row>
    <row r="1769" spans="1:15" x14ac:dyDescent="0.25">
      <c r="A1769" s="134" t="s">
        <v>11357</v>
      </c>
      <c r="B1769" s="164" t="s">
        <v>9482</v>
      </c>
      <c r="C1769" s="164" t="s">
        <v>9483</v>
      </c>
      <c r="E1769" s="164" t="s">
        <v>9481</v>
      </c>
      <c r="F1769" s="282">
        <v>13</v>
      </c>
      <c r="G1769" s="133" t="s">
        <v>11358</v>
      </c>
      <c r="H1769" s="235" t="s">
        <v>11337</v>
      </c>
      <c r="I1769" s="235">
        <v>20051209</v>
      </c>
      <c r="J1769" s="134" t="s">
        <v>14</v>
      </c>
      <c r="K1769" s="58" t="s">
        <v>4861</v>
      </c>
      <c r="L1769" s="235">
        <v>819</v>
      </c>
      <c r="M1769" s="26" t="s">
        <v>11353</v>
      </c>
      <c r="N1769" s="27" t="s">
        <v>11359</v>
      </c>
      <c r="O1769" s="235">
        <v>13</v>
      </c>
    </row>
    <row r="1770" spans="1:15" x14ac:dyDescent="0.25">
      <c r="A1770" s="134" t="s">
        <v>11363</v>
      </c>
      <c r="B1770" s="164" t="s">
        <v>9482</v>
      </c>
      <c r="C1770" s="164" t="s">
        <v>9483</v>
      </c>
      <c r="E1770" s="164" t="s">
        <v>9481</v>
      </c>
      <c r="F1770" s="282">
        <v>13</v>
      </c>
      <c r="G1770" s="133" t="s">
        <v>11364</v>
      </c>
      <c r="H1770" s="235" t="s">
        <v>11337</v>
      </c>
      <c r="I1770" s="235">
        <v>20051209</v>
      </c>
      <c r="J1770" s="134" t="s">
        <v>14</v>
      </c>
      <c r="K1770" s="58" t="s">
        <v>4861</v>
      </c>
      <c r="L1770" s="235">
        <v>815</v>
      </c>
      <c r="M1770" s="26" t="s">
        <v>11365</v>
      </c>
      <c r="N1770" s="27" t="s">
        <v>11366</v>
      </c>
      <c r="O1770" s="235">
        <v>13</v>
      </c>
    </row>
    <row r="1771" spans="1:15" x14ac:dyDescent="0.25">
      <c r="A1771" s="134" t="s">
        <v>11370</v>
      </c>
      <c r="B1771" s="164" t="s">
        <v>9482</v>
      </c>
      <c r="C1771" s="164" t="s">
        <v>9483</v>
      </c>
      <c r="E1771" s="164" t="s">
        <v>9481</v>
      </c>
      <c r="F1771" s="282">
        <v>13</v>
      </c>
      <c r="G1771" s="133" t="s">
        <v>11371</v>
      </c>
      <c r="H1771" s="235" t="s">
        <v>11337</v>
      </c>
      <c r="I1771" s="235">
        <v>20051209</v>
      </c>
      <c r="J1771" s="134" t="s">
        <v>14</v>
      </c>
      <c r="K1771" s="58" t="s">
        <v>11372</v>
      </c>
      <c r="L1771" s="235">
        <v>812</v>
      </c>
      <c r="M1771" s="26" t="s">
        <v>11373</v>
      </c>
      <c r="N1771" s="27" t="s">
        <v>11374</v>
      </c>
      <c r="O1771" s="235">
        <v>13</v>
      </c>
    </row>
    <row r="1772" spans="1:15" x14ac:dyDescent="0.25">
      <c r="A1772" s="134" t="s">
        <v>11378</v>
      </c>
      <c r="B1772" s="164" t="s">
        <v>9482</v>
      </c>
      <c r="C1772" s="164" t="s">
        <v>9483</v>
      </c>
      <c r="E1772" s="164" t="s">
        <v>9481</v>
      </c>
      <c r="F1772" s="282">
        <v>13</v>
      </c>
      <c r="G1772" s="133" t="s">
        <v>11379</v>
      </c>
      <c r="H1772" s="235" t="s">
        <v>11337</v>
      </c>
      <c r="I1772" s="235">
        <v>20051209</v>
      </c>
      <c r="J1772" s="134" t="s">
        <v>14</v>
      </c>
      <c r="K1772" s="58" t="s">
        <v>11372</v>
      </c>
      <c r="L1772" s="235">
        <v>805</v>
      </c>
      <c r="M1772" s="26" t="s">
        <v>11380</v>
      </c>
      <c r="N1772" s="27" t="s">
        <v>11381</v>
      </c>
      <c r="O1772" s="235">
        <v>13</v>
      </c>
    </row>
    <row r="1773" spans="1:15" x14ac:dyDescent="0.25">
      <c r="A1773" s="134" t="s">
        <v>11385</v>
      </c>
      <c r="B1773" s="164" t="s">
        <v>9482</v>
      </c>
      <c r="C1773" s="164" t="s">
        <v>9483</v>
      </c>
      <c r="E1773" s="164" t="s">
        <v>9481</v>
      </c>
      <c r="F1773" s="282">
        <v>13</v>
      </c>
      <c r="G1773" s="133" t="s">
        <v>11386</v>
      </c>
      <c r="H1773" s="235" t="s">
        <v>11337</v>
      </c>
      <c r="I1773" s="235">
        <v>20051209</v>
      </c>
      <c r="J1773" s="134" t="s">
        <v>14</v>
      </c>
      <c r="K1773" s="58" t="s">
        <v>11076</v>
      </c>
      <c r="L1773" s="235">
        <v>690</v>
      </c>
      <c r="M1773" s="26" t="s">
        <v>11387</v>
      </c>
      <c r="N1773" s="27" t="s">
        <v>11388</v>
      </c>
      <c r="O1773" s="235">
        <v>13</v>
      </c>
    </row>
    <row r="1774" spans="1:15" x14ac:dyDescent="0.25">
      <c r="A1774" s="134" t="s">
        <v>11392</v>
      </c>
      <c r="B1774" s="164" t="s">
        <v>9482</v>
      </c>
      <c r="C1774" s="164" t="s">
        <v>9483</v>
      </c>
      <c r="E1774" s="164" t="s">
        <v>9481</v>
      </c>
      <c r="F1774" s="282">
        <v>13</v>
      </c>
      <c r="G1774" s="133" t="s">
        <v>11393</v>
      </c>
      <c r="H1774" s="235" t="s">
        <v>11337</v>
      </c>
      <c r="I1774" s="235">
        <v>20051209</v>
      </c>
      <c r="J1774" s="134" t="s">
        <v>14</v>
      </c>
      <c r="K1774" s="58" t="s">
        <v>11076</v>
      </c>
      <c r="L1774" s="235">
        <v>697</v>
      </c>
      <c r="M1774" s="26" t="s">
        <v>11394</v>
      </c>
      <c r="N1774" s="27" t="s">
        <v>11395</v>
      </c>
      <c r="O1774" s="235">
        <v>13</v>
      </c>
    </row>
    <row r="1775" spans="1:15" x14ac:dyDescent="0.25">
      <c r="A1775" s="134" t="s">
        <v>11399</v>
      </c>
      <c r="B1775" s="164" t="s">
        <v>9482</v>
      </c>
      <c r="C1775" s="164" t="s">
        <v>9483</v>
      </c>
      <c r="E1775" s="164" t="s">
        <v>9481</v>
      </c>
      <c r="F1775" s="282">
        <v>13</v>
      </c>
      <c r="G1775" s="133" t="s">
        <v>11400</v>
      </c>
      <c r="H1775" s="235" t="s">
        <v>11401</v>
      </c>
      <c r="I1775" s="235">
        <v>20051209</v>
      </c>
      <c r="J1775" s="134" t="s">
        <v>14</v>
      </c>
      <c r="K1775" s="58" t="s">
        <v>11112</v>
      </c>
      <c r="L1775" s="235">
        <v>1239</v>
      </c>
      <c r="M1775" s="26" t="s">
        <v>11402</v>
      </c>
      <c r="N1775" s="27" t="s">
        <v>11403</v>
      </c>
      <c r="O1775" s="235">
        <v>13</v>
      </c>
    </row>
    <row r="1776" spans="1:15" x14ac:dyDescent="0.25">
      <c r="A1776" s="134" t="s">
        <v>11407</v>
      </c>
      <c r="B1776" s="164" t="s">
        <v>9482</v>
      </c>
      <c r="C1776" s="164" t="s">
        <v>9483</v>
      </c>
      <c r="E1776" s="164" t="s">
        <v>9481</v>
      </c>
      <c r="F1776" s="282">
        <v>13</v>
      </c>
      <c r="G1776" s="133" t="s">
        <v>11408</v>
      </c>
      <c r="H1776" s="235" t="s">
        <v>11401</v>
      </c>
      <c r="I1776" s="235">
        <v>20051209</v>
      </c>
      <c r="J1776" s="134" t="s">
        <v>14</v>
      </c>
      <c r="K1776" s="58" t="s">
        <v>11112</v>
      </c>
      <c r="L1776" s="235">
        <v>1033</v>
      </c>
      <c r="M1776" s="26" t="s">
        <v>11409</v>
      </c>
      <c r="N1776" s="27" t="s">
        <v>11410</v>
      </c>
      <c r="O1776" s="235">
        <v>13</v>
      </c>
    </row>
    <row r="1777" spans="1:15" x14ac:dyDescent="0.25">
      <c r="A1777" s="134" t="s">
        <v>11414</v>
      </c>
      <c r="B1777" s="164" t="s">
        <v>9482</v>
      </c>
      <c r="C1777" s="164" t="s">
        <v>9483</v>
      </c>
      <c r="E1777" s="164" t="s">
        <v>9481</v>
      </c>
      <c r="F1777" s="282">
        <v>13</v>
      </c>
      <c r="G1777" s="133" t="s">
        <v>11415</v>
      </c>
      <c r="H1777" s="235" t="s">
        <v>11416</v>
      </c>
      <c r="I1777" s="235">
        <v>20051209</v>
      </c>
      <c r="J1777" s="134" t="s">
        <v>14</v>
      </c>
      <c r="K1777" s="58" t="s">
        <v>10464</v>
      </c>
      <c r="L1777" s="235">
        <v>210</v>
      </c>
      <c r="M1777" s="26" t="s">
        <v>11417</v>
      </c>
      <c r="N1777" s="27" t="s">
        <v>11418</v>
      </c>
      <c r="O1777" s="235">
        <v>13</v>
      </c>
    </row>
    <row r="1778" spans="1:15" x14ac:dyDescent="0.25">
      <c r="A1778" s="134" t="s">
        <v>11422</v>
      </c>
      <c r="B1778" s="164" t="s">
        <v>9482</v>
      </c>
      <c r="C1778" s="164" t="s">
        <v>9483</v>
      </c>
      <c r="E1778" s="164" t="s">
        <v>9481</v>
      </c>
      <c r="F1778" s="282">
        <v>13</v>
      </c>
      <c r="G1778" s="133" t="s">
        <v>11423</v>
      </c>
      <c r="H1778" s="235" t="s">
        <v>11416</v>
      </c>
      <c r="I1778" s="235">
        <v>20051209</v>
      </c>
      <c r="J1778" s="134" t="s">
        <v>14</v>
      </c>
      <c r="K1778" s="58" t="s">
        <v>10464</v>
      </c>
      <c r="L1778" s="235">
        <v>207</v>
      </c>
      <c r="M1778" s="26" t="s">
        <v>9722</v>
      </c>
      <c r="N1778" s="27" t="s">
        <v>11424</v>
      </c>
      <c r="O1778" s="235">
        <v>13</v>
      </c>
    </row>
    <row r="1779" spans="1:15" x14ac:dyDescent="0.25">
      <c r="A1779" s="134" t="s">
        <v>11428</v>
      </c>
      <c r="B1779" s="164" t="s">
        <v>9482</v>
      </c>
      <c r="C1779" s="164" t="s">
        <v>9483</v>
      </c>
      <c r="E1779" s="164" t="s">
        <v>9481</v>
      </c>
      <c r="F1779" s="282">
        <v>13</v>
      </c>
      <c r="G1779" s="133" t="s">
        <v>11429</v>
      </c>
      <c r="H1779" s="235" t="s">
        <v>11416</v>
      </c>
      <c r="I1779" s="235">
        <v>20051209</v>
      </c>
      <c r="J1779" s="134" t="s">
        <v>14</v>
      </c>
      <c r="K1779" s="58" t="s">
        <v>4810</v>
      </c>
      <c r="L1779" s="235">
        <v>437</v>
      </c>
      <c r="M1779" s="26" t="s">
        <v>11430</v>
      </c>
      <c r="N1779" s="27" t="s">
        <v>11431</v>
      </c>
      <c r="O1779" s="235">
        <v>13</v>
      </c>
    </row>
    <row r="1780" spans="1:15" x14ac:dyDescent="0.25">
      <c r="A1780" s="134" t="s">
        <v>11435</v>
      </c>
      <c r="B1780" s="164" t="s">
        <v>9482</v>
      </c>
      <c r="C1780" s="164" t="s">
        <v>9483</v>
      </c>
      <c r="E1780" s="164" t="s">
        <v>9481</v>
      </c>
      <c r="F1780" s="282">
        <v>13</v>
      </c>
      <c r="G1780" s="133" t="s">
        <v>11436</v>
      </c>
      <c r="H1780" s="235" t="s">
        <v>11416</v>
      </c>
      <c r="I1780" s="235">
        <v>20051209</v>
      </c>
      <c r="J1780" s="134" t="s">
        <v>14</v>
      </c>
      <c r="K1780" s="58" t="s">
        <v>4810</v>
      </c>
      <c r="L1780" s="235">
        <v>440</v>
      </c>
      <c r="M1780" s="26" t="s">
        <v>11437</v>
      </c>
      <c r="N1780" s="27" t="s">
        <v>11438</v>
      </c>
      <c r="O1780" s="235">
        <v>13</v>
      </c>
    </row>
    <row r="1781" spans="1:15" x14ac:dyDescent="0.25">
      <c r="A1781" s="134" t="s">
        <v>11442</v>
      </c>
      <c r="B1781" s="164" t="s">
        <v>9482</v>
      </c>
      <c r="C1781" s="164" t="s">
        <v>9483</v>
      </c>
      <c r="E1781" s="164" t="s">
        <v>9481</v>
      </c>
      <c r="F1781" s="282">
        <v>13</v>
      </c>
      <c r="G1781" s="133" t="s">
        <v>11443</v>
      </c>
      <c r="H1781" s="235" t="s">
        <v>11444</v>
      </c>
      <c r="I1781" s="235">
        <v>20051209</v>
      </c>
      <c r="J1781" s="134" t="s">
        <v>14</v>
      </c>
      <c r="K1781" s="58" t="s">
        <v>10212</v>
      </c>
      <c r="L1781" s="235">
        <v>740</v>
      </c>
      <c r="M1781" s="26" t="s">
        <v>11445</v>
      </c>
      <c r="N1781" s="27" t="s">
        <v>11446</v>
      </c>
      <c r="O1781" s="235">
        <v>13</v>
      </c>
    </row>
    <row r="1782" spans="1:15" x14ac:dyDescent="0.25">
      <c r="A1782" s="134" t="s">
        <v>11450</v>
      </c>
      <c r="B1782" s="164" t="s">
        <v>9482</v>
      </c>
      <c r="C1782" s="164" t="s">
        <v>9483</v>
      </c>
      <c r="E1782" s="164" t="s">
        <v>9481</v>
      </c>
      <c r="F1782" s="282">
        <v>13</v>
      </c>
      <c r="G1782" s="133" t="s">
        <v>11451</v>
      </c>
      <c r="H1782" s="235" t="s">
        <v>11444</v>
      </c>
      <c r="I1782" s="235">
        <v>20051209</v>
      </c>
      <c r="J1782" s="134" t="s">
        <v>14</v>
      </c>
      <c r="K1782" s="58" t="s">
        <v>10212</v>
      </c>
      <c r="L1782" s="235">
        <v>747</v>
      </c>
      <c r="M1782" s="26" t="s">
        <v>11452</v>
      </c>
      <c r="N1782" s="27" t="s">
        <v>11453</v>
      </c>
      <c r="O1782" s="235">
        <v>13</v>
      </c>
    </row>
    <row r="1783" spans="1:15" x14ac:dyDescent="0.25">
      <c r="A1783" s="134" t="s">
        <v>11457</v>
      </c>
      <c r="B1783" s="164" t="s">
        <v>9482</v>
      </c>
      <c r="C1783" s="164" t="s">
        <v>9483</v>
      </c>
      <c r="E1783" s="164" t="s">
        <v>9481</v>
      </c>
      <c r="F1783" s="282">
        <v>13</v>
      </c>
      <c r="G1783" s="133" t="s">
        <v>11458</v>
      </c>
      <c r="H1783" s="235" t="s">
        <v>11444</v>
      </c>
      <c r="I1783" s="235">
        <v>20051209</v>
      </c>
      <c r="J1783" s="134" t="s">
        <v>14</v>
      </c>
      <c r="K1783" s="58" t="s">
        <v>11459</v>
      </c>
      <c r="L1783" s="235">
        <v>320</v>
      </c>
      <c r="M1783" s="26" t="s">
        <v>11460</v>
      </c>
      <c r="N1783" s="27" t="s">
        <v>11461</v>
      </c>
      <c r="O1783" s="235">
        <v>13</v>
      </c>
    </row>
    <row r="1784" spans="1:15" x14ac:dyDescent="0.25">
      <c r="A1784" s="134" t="s">
        <v>11465</v>
      </c>
      <c r="B1784" s="164" t="s">
        <v>9482</v>
      </c>
      <c r="C1784" s="164" t="s">
        <v>9483</v>
      </c>
      <c r="E1784" s="164" t="s">
        <v>9481</v>
      </c>
      <c r="F1784" s="282">
        <v>13</v>
      </c>
      <c r="G1784" s="133" t="s">
        <v>11466</v>
      </c>
      <c r="H1784" s="235" t="s">
        <v>11444</v>
      </c>
      <c r="I1784" s="235">
        <v>20051209</v>
      </c>
      <c r="J1784" s="134" t="s">
        <v>14</v>
      </c>
      <c r="K1784" s="58" t="s">
        <v>11459</v>
      </c>
      <c r="L1784" s="235">
        <v>310</v>
      </c>
      <c r="M1784" s="26" t="s">
        <v>11467</v>
      </c>
      <c r="N1784" s="27" t="s">
        <v>11468</v>
      </c>
      <c r="O1784" s="235">
        <v>13</v>
      </c>
    </row>
    <row r="1785" spans="1:15" x14ac:dyDescent="0.25">
      <c r="A1785" s="134" t="s">
        <v>11472</v>
      </c>
      <c r="B1785" s="164" t="s">
        <v>9482</v>
      </c>
      <c r="C1785" s="164" t="s">
        <v>9483</v>
      </c>
      <c r="E1785" s="164" t="s">
        <v>9481</v>
      </c>
      <c r="F1785" s="282">
        <v>13</v>
      </c>
      <c r="G1785" s="133" t="s">
        <v>11473</v>
      </c>
      <c r="H1785" s="235" t="s">
        <v>11444</v>
      </c>
      <c r="I1785" s="235">
        <v>20051209</v>
      </c>
      <c r="J1785" s="134" t="s">
        <v>14</v>
      </c>
      <c r="K1785" s="58" t="s">
        <v>9699</v>
      </c>
      <c r="L1785" s="235">
        <v>310</v>
      </c>
      <c r="M1785" s="26" t="s">
        <v>11474</v>
      </c>
      <c r="N1785" s="27" t="s">
        <v>11475</v>
      </c>
      <c r="O1785" s="235">
        <v>13</v>
      </c>
    </row>
    <row r="1786" spans="1:15" x14ac:dyDescent="0.25">
      <c r="A1786" s="134" t="s">
        <v>11479</v>
      </c>
      <c r="B1786" s="164" t="s">
        <v>9482</v>
      </c>
      <c r="C1786" s="164" t="s">
        <v>9483</v>
      </c>
      <c r="E1786" s="164" t="s">
        <v>9481</v>
      </c>
      <c r="F1786" s="282">
        <v>13</v>
      </c>
      <c r="G1786" s="133" t="s">
        <v>11480</v>
      </c>
      <c r="H1786" s="235" t="s">
        <v>11444</v>
      </c>
      <c r="I1786" s="235">
        <v>20051209</v>
      </c>
      <c r="J1786" s="134" t="s">
        <v>14</v>
      </c>
      <c r="K1786" s="58" t="s">
        <v>9699</v>
      </c>
      <c r="L1786" s="235">
        <v>317</v>
      </c>
      <c r="M1786" s="26" t="s">
        <v>11481</v>
      </c>
      <c r="N1786" s="27" t="s">
        <v>11482</v>
      </c>
      <c r="O1786" s="235">
        <v>13</v>
      </c>
    </row>
    <row r="1787" spans="1:15" x14ac:dyDescent="0.25">
      <c r="A1787" s="134" t="s">
        <v>12995</v>
      </c>
      <c r="B1787" s="150" t="s">
        <v>12996</v>
      </c>
      <c r="C1787" s="150" t="s">
        <v>12997</v>
      </c>
      <c r="D1787" s="133" t="s">
        <v>12999</v>
      </c>
      <c r="E1787" s="150" t="s">
        <v>550</v>
      </c>
      <c r="F1787" s="282">
        <v>13</v>
      </c>
      <c r="G1787" s="133" t="s">
        <v>12998</v>
      </c>
      <c r="H1787" s="235" t="s">
        <v>13001</v>
      </c>
      <c r="I1787" s="235">
        <v>20020923</v>
      </c>
      <c r="J1787" s="134" t="s">
        <v>14</v>
      </c>
      <c r="K1787" s="58" t="s">
        <v>13004</v>
      </c>
      <c r="L1787" s="235">
        <v>935</v>
      </c>
      <c r="M1787" s="26" t="s">
        <v>13005</v>
      </c>
      <c r="N1787" s="27" t="s">
        <v>13006</v>
      </c>
      <c r="O1787" s="235">
        <v>13</v>
      </c>
    </row>
    <row r="1788" spans="1:15" x14ac:dyDescent="0.25">
      <c r="A1788" s="134" t="s">
        <v>13009</v>
      </c>
      <c r="B1788" s="150" t="s">
        <v>12996</v>
      </c>
      <c r="C1788" s="150" t="s">
        <v>12997</v>
      </c>
      <c r="D1788" s="133" t="s">
        <v>13011</v>
      </c>
      <c r="E1788" s="150" t="s">
        <v>550</v>
      </c>
      <c r="F1788" s="282">
        <v>13</v>
      </c>
      <c r="G1788" s="133" t="s">
        <v>13010</v>
      </c>
      <c r="H1788" s="235" t="s">
        <v>13001</v>
      </c>
      <c r="I1788" s="235">
        <v>20020923</v>
      </c>
      <c r="J1788" s="134" t="s">
        <v>14</v>
      </c>
      <c r="K1788" s="58" t="s">
        <v>10578</v>
      </c>
      <c r="L1788" s="235">
        <v>65</v>
      </c>
      <c r="M1788" s="26" t="s">
        <v>13012</v>
      </c>
      <c r="N1788" s="27" t="s">
        <v>13013</v>
      </c>
      <c r="O1788" s="235">
        <v>13</v>
      </c>
    </row>
    <row r="1789" spans="1:15" x14ac:dyDescent="0.25">
      <c r="A1789" s="134" t="s">
        <v>13016</v>
      </c>
      <c r="B1789" s="150" t="s">
        <v>12996</v>
      </c>
      <c r="C1789" s="150" t="s">
        <v>12997</v>
      </c>
      <c r="D1789" s="133" t="s">
        <v>13018</v>
      </c>
      <c r="E1789" s="150" t="s">
        <v>550</v>
      </c>
      <c r="F1789" s="282">
        <v>13</v>
      </c>
      <c r="G1789" s="133" t="s">
        <v>13017</v>
      </c>
      <c r="H1789" s="235" t="s">
        <v>13001</v>
      </c>
      <c r="I1789" s="235">
        <v>20020923</v>
      </c>
      <c r="J1789" s="134" t="s">
        <v>14</v>
      </c>
      <c r="K1789" s="58" t="s">
        <v>13019</v>
      </c>
      <c r="L1789" s="235">
        <v>336</v>
      </c>
      <c r="M1789" s="26" t="s">
        <v>10916</v>
      </c>
      <c r="N1789" s="27" t="s">
        <v>11635</v>
      </c>
      <c r="O1789" s="235">
        <v>13</v>
      </c>
    </row>
    <row r="1790" spans="1:15" x14ac:dyDescent="0.25">
      <c r="A1790" s="134" t="s">
        <v>13022</v>
      </c>
      <c r="B1790" s="150" t="s">
        <v>12996</v>
      </c>
      <c r="C1790" s="150" t="s">
        <v>12997</v>
      </c>
      <c r="D1790" s="133" t="s">
        <v>13024</v>
      </c>
      <c r="E1790" s="150" t="s">
        <v>550</v>
      </c>
      <c r="F1790" s="282">
        <v>13</v>
      </c>
      <c r="G1790" s="133" t="s">
        <v>13023</v>
      </c>
      <c r="H1790" s="235" t="s">
        <v>13001</v>
      </c>
      <c r="I1790" s="235">
        <v>20020923</v>
      </c>
      <c r="J1790" s="134" t="s">
        <v>14</v>
      </c>
      <c r="K1790" s="58" t="s">
        <v>13025</v>
      </c>
      <c r="L1790" s="235">
        <v>827</v>
      </c>
      <c r="M1790" s="26" t="s">
        <v>13026</v>
      </c>
      <c r="N1790" s="27" t="s">
        <v>13027</v>
      </c>
      <c r="O1790" s="235">
        <v>13</v>
      </c>
    </row>
    <row r="1791" spans="1:15" x14ac:dyDescent="0.25">
      <c r="A1791" s="134" t="s">
        <v>13030</v>
      </c>
      <c r="B1791" s="150" t="s">
        <v>12996</v>
      </c>
      <c r="C1791" s="150" t="s">
        <v>12997</v>
      </c>
      <c r="D1791" s="133" t="s">
        <v>13032</v>
      </c>
      <c r="E1791" s="150" t="s">
        <v>550</v>
      </c>
      <c r="F1791" s="282">
        <v>13</v>
      </c>
      <c r="G1791" s="133" t="s">
        <v>13031</v>
      </c>
      <c r="H1791" s="235" t="s">
        <v>13001</v>
      </c>
      <c r="I1791" s="235">
        <v>20020923</v>
      </c>
      <c r="J1791" s="134" t="s">
        <v>14</v>
      </c>
      <c r="K1791" s="58" t="s">
        <v>13033</v>
      </c>
      <c r="L1791" s="235">
        <v>88</v>
      </c>
      <c r="M1791" s="26" t="s">
        <v>13034</v>
      </c>
      <c r="N1791" s="27" t="s">
        <v>13035</v>
      </c>
      <c r="O1791" s="235">
        <v>13</v>
      </c>
    </row>
    <row r="1792" spans="1:15" x14ac:dyDescent="0.25">
      <c r="A1792" s="134" t="s">
        <v>13039</v>
      </c>
      <c r="B1792" s="150" t="s">
        <v>12996</v>
      </c>
      <c r="C1792" s="150" t="s">
        <v>12997</v>
      </c>
      <c r="D1792" s="133" t="s">
        <v>13041</v>
      </c>
      <c r="E1792" s="150" t="s">
        <v>550</v>
      </c>
      <c r="F1792" s="282">
        <v>13</v>
      </c>
      <c r="G1792" s="133" t="s">
        <v>13040</v>
      </c>
      <c r="H1792" s="235" t="s">
        <v>13042</v>
      </c>
      <c r="I1792" s="235">
        <v>20020923</v>
      </c>
      <c r="J1792" s="134" t="s">
        <v>14</v>
      </c>
      <c r="K1792" s="58" t="s">
        <v>13043</v>
      </c>
      <c r="L1792" s="235">
        <v>17</v>
      </c>
      <c r="M1792" s="26" t="s">
        <v>13044</v>
      </c>
      <c r="N1792" s="27" t="s">
        <v>13045</v>
      </c>
      <c r="O1792" s="235">
        <v>13</v>
      </c>
    </row>
    <row r="1793" spans="1:15" x14ac:dyDescent="0.25">
      <c r="A1793" s="134" t="s">
        <v>13048</v>
      </c>
      <c r="B1793" s="150" t="s">
        <v>12996</v>
      </c>
      <c r="C1793" s="150" t="s">
        <v>12997</v>
      </c>
      <c r="D1793" s="133" t="s">
        <v>13050</v>
      </c>
      <c r="E1793" s="150" t="s">
        <v>550</v>
      </c>
      <c r="F1793" s="282">
        <v>13</v>
      </c>
      <c r="G1793" s="133" t="s">
        <v>13049</v>
      </c>
      <c r="H1793" s="235" t="s">
        <v>13042</v>
      </c>
      <c r="I1793" s="235">
        <v>20020923</v>
      </c>
      <c r="J1793" s="134" t="s">
        <v>14</v>
      </c>
      <c r="K1793" s="58" t="s">
        <v>13051</v>
      </c>
      <c r="L1793" s="235">
        <v>964</v>
      </c>
      <c r="M1793" s="26" t="s">
        <v>13052</v>
      </c>
      <c r="N1793" s="27" t="s">
        <v>13053</v>
      </c>
      <c r="O1793" s="235">
        <v>13</v>
      </c>
    </row>
    <row r="1794" spans="1:15" x14ac:dyDescent="0.25">
      <c r="A1794" s="134" t="s">
        <v>13056</v>
      </c>
      <c r="B1794" s="150" t="s">
        <v>12996</v>
      </c>
      <c r="C1794" s="150" t="s">
        <v>12997</v>
      </c>
      <c r="D1794" s="133" t="s">
        <v>13058</v>
      </c>
      <c r="E1794" s="150" t="s">
        <v>550</v>
      </c>
      <c r="F1794" s="282">
        <v>13</v>
      </c>
      <c r="G1794" s="133" t="s">
        <v>13057</v>
      </c>
      <c r="H1794" s="235" t="s">
        <v>13042</v>
      </c>
      <c r="I1794" s="235">
        <v>20020923</v>
      </c>
      <c r="J1794" s="134" t="s">
        <v>14</v>
      </c>
      <c r="K1794" s="58" t="s">
        <v>13059</v>
      </c>
      <c r="L1794" s="235">
        <v>562</v>
      </c>
      <c r="M1794" s="26" t="s">
        <v>10670</v>
      </c>
      <c r="N1794" s="27" t="s">
        <v>13060</v>
      </c>
      <c r="O1794" s="235">
        <v>13</v>
      </c>
    </row>
    <row r="1795" spans="1:15" x14ac:dyDescent="0.25">
      <c r="A1795" s="134" t="s">
        <v>13063</v>
      </c>
      <c r="B1795" s="150" t="s">
        <v>12996</v>
      </c>
      <c r="C1795" s="150" t="s">
        <v>12997</v>
      </c>
      <c r="D1795" s="133" t="s">
        <v>13065</v>
      </c>
      <c r="E1795" s="150" t="s">
        <v>550</v>
      </c>
      <c r="F1795" s="282">
        <v>13</v>
      </c>
      <c r="G1795" s="133" t="s">
        <v>13064</v>
      </c>
      <c r="H1795" s="235" t="s">
        <v>13042</v>
      </c>
      <c r="I1795" s="235">
        <v>20020923</v>
      </c>
      <c r="J1795" s="134" t="s">
        <v>14</v>
      </c>
      <c r="K1795" s="58" t="s">
        <v>13043</v>
      </c>
      <c r="L1795" s="235">
        <v>45</v>
      </c>
      <c r="M1795" s="26" t="s">
        <v>13066</v>
      </c>
      <c r="N1795" s="27" t="s">
        <v>13067</v>
      </c>
      <c r="O1795" s="235">
        <v>13</v>
      </c>
    </row>
    <row r="1796" spans="1:15" x14ac:dyDescent="0.25">
      <c r="A1796" s="134" t="s">
        <v>13070</v>
      </c>
      <c r="B1796" s="150" t="s">
        <v>12996</v>
      </c>
      <c r="C1796" s="150" t="s">
        <v>12997</v>
      </c>
      <c r="D1796" s="133" t="s">
        <v>13072</v>
      </c>
      <c r="E1796" s="150" t="s">
        <v>550</v>
      </c>
      <c r="F1796" s="282">
        <v>13</v>
      </c>
      <c r="G1796" s="133" t="s">
        <v>13071</v>
      </c>
      <c r="H1796" s="235" t="s">
        <v>13042</v>
      </c>
      <c r="I1796" s="235">
        <v>20020923</v>
      </c>
      <c r="J1796" s="134" t="s">
        <v>14</v>
      </c>
      <c r="K1796" s="58" t="s">
        <v>9595</v>
      </c>
      <c r="L1796" s="235">
        <v>195</v>
      </c>
      <c r="M1796" s="26" t="s">
        <v>13073</v>
      </c>
      <c r="N1796" s="27" t="s">
        <v>11642</v>
      </c>
      <c r="O1796" s="235">
        <v>13</v>
      </c>
    </row>
    <row r="1797" spans="1:15" x14ac:dyDescent="0.25">
      <c r="A1797" s="134" t="s">
        <v>13076</v>
      </c>
      <c r="B1797" s="150" t="s">
        <v>12996</v>
      </c>
      <c r="C1797" s="150" t="s">
        <v>12997</v>
      </c>
      <c r="D1797" s="133" t="s">
        <v>13078</v>
      </c>
      <c r="E1797" s="150" t="s">
        <v>550</v>
      </c>
      <c r="F1797" s="282">
        <v>13</v>
      </c>
      <c r="G1797" s="133" t="s">
        <v>13077</v>
      </c>
      <c r="H1797" s="235" t="s">
        <v>13042</v>
      </c>
      <c r="I1797" s="235">
        <v>20020923</v>
      </c>
      <c r="J1797" s="134" t="s">
        <v>14</v>
      </c>
      <c r="K1797" s="58" t="s">
        <v>13079</v>
      </c>
      <c r="L1797" s="235">
        <v>432</v>
      </c>
      <c r="M1797" s="26" t="s">
        <v>13080</v>
      </c>
      <c r="N1797" s="27" t="s">
        <v>13081</v>
      </c>
      <c r="O1797" s="235">
        <v>13</v>
      </c>
    </row>
    <row r="1798" spans="1:15" x14ac:dyDescent="0.25">
      <c r="A1798" s="134" t="s">
        <v>13084</v>
      </c>
      <c r="B1798" s="150" t="s">
        <v>12996</v>
      </c>
      <c r="C1798" s="150" t="s">
        <v>12997</v>
      </c>
      <c r="D1798" s="133" t="s">
        <v>13085</v>
      </c>
      <c r="E1798" s="150" t="s">
        <v>550</v>
      </c>
      <c r="F1798" s="282">
        <v>13</v>
      </c>
      <c r="G1798" s="133" t="s">
        <v>44</v>
      </c>
      <c r="H1798" s="235" t="s">
        <v>13042</v>
      </c>
      <c r="I1798" s="235">
        <v>20020923</v>
      </c>
      <c r="J1798" s="134" t="s">
        <v>14</v>
      </c>
      <c r="K1798" s="58" t="s">
        <v>13086</v>
      </c>
      <c r="L1798" s="235">
        <v>900</v>
      </c>
      <c r="M1798" s="26" t="s">
        <v>9214</v>
      </c>
      <c r="N1798" s="27" t="s">
        <v>13087</v>
      </c>
      <c r="O1798" s="235">
        <v>13</v>
      </c>
    </row>
    <row r="1799" spans="1:15" x14ac:dyDescent="0.25">
      <c r="A1799" s="134" t="s">
        <v>13091</v>
      </c>
      <c r="B1799" s="150" t="s">
        <v>12996</v>
      </c>
      <c r="C1799" s="150" t="s">
        <v>12997</v>
      </c>
      <c r="D1799" s="133" t="s">
        <v>13092</v>
      </c>
      <c r="E1799" s="150" t="s">
        <v>550</v>
      </c>
      <c r="F1799" s="282">
        <v>13</v>
      </c>
      <c r="G1799" s="133" t="s">
        <v>47</v>
      </c>
      <c r="H1799" s="235" t="s">
        <v>13042</v>
      </c>
      <c r="I1799" s="235">
        <v>20020923</v>
      </c>
      <c r="J1799" s="134" t="s">
        <v>14</v>
      </c>
      <c r="K1799" s="58" t="s">
        <v>9692</v>
      </c>
      <c r="L1799" s="235">
        <v>166</v>
      </c>
      <c r="M1799" s="26" t="s">
        <v>13093</v>
      </c>
      <c r="N1799" s="27" t="s">
        <v>13094</v>
      </c>
      <c r="O1799" s="235">
        <v>13</v>
      </c>
    </row>
    <row r="1800" spans="1:15" x14ac:dyDescent="0.25">
      <c r="A1800" s="134" t="s">
        <v>13098</v>
      </c>
      <c r="B1800" s="150" t="s">
        <v>12996</v>
      </c>
      <c r="C1800" s="150" t="s">
        <v>12997</v>
      </c>
      <c r="D1800" s="133" t="s">
        <v>13099</v>
      </c>
      <c r="E1800" s="150" t="s">
        <v>550</v>
      </c>
      <c r="F1800" s="282">
        <v>13</v>
      </c>
      <c r="G1800" s="133" t="s">
        <v>50</v>
      </c>
      <c r="H1800" s="235" t="s">
        <v>13042</v>
      </c>
      <c r="I1800" s="235">
        <v>20020923</v>
      </c>
      <c r="J1800" s="134" t="s">
        <v>14</v>
      </c>
      <c r="K1800" s="58" t="s">
        <v>8689</v>
      </c>
      <c r="L1800" s="235">
        <v>12</v>
      </c>
      <c r="M1800" s="26" t="s">
        <v>13100</v>
      </c>
      <c r="N1800" s="27" t="s">
        <v>8764</v>
      </c>
      <c r="O1800" s="235">
        <v>13</v>
      </c>
    </row>
    <row r="1801" spans="1:15" x14ac:dyDescent="0.25">
      <c r="A1801" s="134" t="s">
        <v>13104</v>
      </c>
      <c r="B1801" s="171" t="s">
        <v>13105</v>
      </c>
      <c r="C1801" s="171" t="s">
        <v>13106</v>
      </c>
      <c r="D1801" s="133" t="s">
        <v>13108</v>
      </c>
      <c r="E1801" s="171" t="s">
        <v>152</v>
      </c>
      <c r="F1801" s="282">
        <v>13</v>
      </c>
      <c r="I1801" s="235">
        <v>20020923</v>
      </c>
      <c r="J1801" s="134" t="s">
        <v>14</v>
      </c>
      <c r="O1801" s="235">
        <v>13</v>
      </c>
    </row>
    <row r="1802" spans="1:15" x14ac:dyDescent="0.25">
      <c r="A1802" s="134" t="s">
        <v>13113</v>
      </c>
      <c r="B1802" s="171" t="s">
        <v>13105</v>
      </c>
      <c r="C1802" s="171" t="s">
        <v>13106</v>
      </c>
      <c r="D1802" s="133" t="s">
        <v>13114</v>
      </c>
      <c r="E1802" s="171" t="s">
        <v>152</v>
      </c>
      <c r="F1802" s="282">
        <v>13</v>
      </c>
      <c r="I1802" s="235">
        <v>20020923</v>
      </c>
      <c r="J1802" s="134" t="s">
        <v>14</v>
      </c>
      <c r="O1802" s="235">
        <v>13</v>
      </c>
    </row>
    <row r="1803" spans="1:15" x14ac:dyDescent="0.25">
      <c r="A1803" s="134" t="s">
        <v>13119</v>
      </c>
      <c r="B1803" s="171" t="s">
        <v>13105</v>
      </c>
      <c r="C1803" s="171" t="s">
        <v>13106</v>
      </c>
      <c r="D1803" s="133" t="s">
        <v>13120</v>
      </c>
      <c r="E1803" s="171" t="s">
        <v>152</v>
      </c>
      <c r="F1803" s="282">
        <v>13</v>
      </c>
      <c r="I1803" s="235">
        <v>20020923</v>
      </c>
      <c r="J1803" s="134" t="s">
        <v>14</v>
      </c>
      <c r="O1803" s="235">
        <v>13</v>
      </c>
    </row>
    <row r="1804" spans="1:15" x14ac:dyDescent="0.25">
      <c r="A1804" s="134" t="s">
        <v>13125</v>
      </c>
      <c r="B1804" s="171" t="s">
        <v>13105</v>
      </c>
      <c r="C1804" s="171" t="s">
        <v>13106</v>
      </c>
      <c r="D1804" s="133" t="s">
        <v>13126</v>
      </c>
      <c r="E1804" s="171" t="s">
        <v>152</v>
      </c>
      <c r="F1804" s="282">
        <v>13</v>
      </c>
      <c r="I1804" s="235">
        <v>20020923</v>
      </c>
      <c r="J1804" s="134" t="s">
        <v>14</v>
      </c>
      <c r="O1804" s="235">
        <v>13</v>
      </c>
    </row>
    <row r="1805" spans="1:15" x14ac:dyDescent="0.25">
      <c r="A1805" s="134" t="s">
        <v>13130</v>
      </c>
      <c r="B1805" s="171" t="s">
        <v>13105</v>
      </c>
      <c r="C1805" s="171" t="s">
        <v>13106</v>
      </c>
      <c r="D1805" s="133" t="s">
        <v>13131</v>
      </c>
      <c r="E1805" s="171" t="s">
        <v>152</v>
      </c>
      <c r="F1805" s="282">
        <v>13</v>
      </c>
      <c r="I1805" s="235">
        <v>20020923</v>
      </c>
      <c r="J1805" s="134" t="s">
        <v>14</v>
      </c>
      <c r="O1805" s="235">
        <v>13</v>
      </c>
    </row>
    <row r="1806" spans="1:15" x14ac:dyDescent="0.25">
      <c r="A1806" s="134" t="s">
        <v>13135</v>
      </c>
      <c r="B1806" s="171" t="s">
        <v>13136</v>
      </c>
      <c r="C1806" s="171" t="s">
        <v>13137</v>
      </c>
      <c r="D1806" s="133" t="s">
        <v>13138</v>
      </c>
      <c r="E1806" s="158" t="s">
        <v>292</v>
      </c>
      <c r="F1806" s="282">
        <v>13</v>
      </c>
      <c r="I1806" s="235">
        <v>20020923</v>
      </c>
      <c r="J1806" s="134" t="s">
        <v>14</v>
      </c>
      <c r="O1806" s="235">
        <v>13</v>
      </c>
    </row>
    <row r="1807" spans="1:15" x14ac:dyDescent="0.25">
      <c r="A1807" s="134" t="s">
        <v>13143</v>
      </c>
      <c r="B1807" s="171" t="s">
        <v>13136</v>
      </c>
      <c r="C1807" s="171" t="s">
        <v>13137</v>
      </c>
      <c r="D1807" s="133" t="s">
        <v>13144</v>
      </c>
      <c r="E1807" s="158" t="s">
        <v>292</v>
      </c>
      <c r="F1807" s="282">
        <v>13</v>
      </c>
      <c r="I1807" s="235">
        <v>20020923</v>
      </c>
      <c r="J1807" s="134" t="s">
        <v>14</v>
      </c>
      <c r="O1807" s="235">
        <v>13</v>
      </c>
    </row>
    <row r="1808" spans="1:15" x14ac:dyDescent="0.25">
      <c r="A1808" s="134" t="s">
        <v>13149</v>
      </c>
      <c r="B1808" s="171" t="s">
        <v>13136</v>
      </c>
      <c r="C1808" s="171" t="s">
        <v>13137</v>
      </c>
      <c r="D1808" s="133" t="s">
        <v>13150</v>
      </c>
      <c r="E1808" s="158" t="s">
        <v>292</v>
      </c>
      <c r="F1808" s="282">
        <v>13</v>
      </c>
      <c r="I1808" s="235">
        <v>20020923</v>
      </c>
      <c r="J1808" s="134" t="s">
        <v>14</v>
      </c>
      <c r="O1808" s="235">
        <v>13</v>
      </c>
    </row>
    <row r="1809" spans="1:15" x14ac:dyDescent="0.25">
      <c r="A1809" s="134" t="s">
        <v>13154</v>
      </c>
      <c r="B1809" s="171" t="s">
        <v>13136</v>
      </c>
      <c r="C1809" s="171" t="s">
        <v>13137</v>
      </c>
      <c r="D1809" s="133" t="s">
        <v>13155</v>
      </c>
      <c r="E1809" s="158" t="s">
        <v>292</v>
      </c>
      <c r="F1809" s="282">
        <v>13</v>
      </c>
      <c r="I1809" s="235">
        <v>20020923</v>
      </c>
      <c r="J1809" s="134" t="s">
        <v>14</v>
      </c>
      <c r="O1809" s="235">
        <v>13</v>
      </c>
    </row>
    <row r="1810" spans="1:15" x14ac:dyDescent="0.25">
      <c r="A1810" s="134" t="s">
        <v>13160</v>
      </c>
      <c r="B1810" s="171" t="s">
        <v>13136</v>
      </c>
      <c r="C1810" s="171" t="s">
        <v>13137</v>
      </c>
      <c r="D1810" s="133" t="s">
        <v>13161</v>
      </c>
      <c r="E1810" s="158" t="s">
        <v>292</v>
      </c>
      <c r="F1810" s="282">
        <v>13</v>
      </c>
      <c r="I1810" s="235">
        <v>20020923</v>
      </c>
      <c r="J1810" s="134" t="s">
        <v>14</v>
      </c>
      <c r="O1810" s="235">
        <v>13</v>
      </c>
    </row>
    <row r="1811" spans="1:15" x14ac:dyDescent="0.25">
      <c r="A1811" s="134" t="s">
        <v>13166</v>
      </c>
      <c r="B1811" s="171" t="s">
        <v>13136</v>
      </c>
      <c r="C1811" s="171" t="s">
        <v>13137</v>
      </c>
      <c r="D1811" s="133" t="s">
        <v>13167</v>
      </c>
      <c r="E1811" s="158" t="s">
        <v>292</v>
      </c>
      <c r="F1811" s="282">
        <v>13</v>
      </c>
      <c r="I1811" s="235">
        <v>20020923</v>
      </c>
      <c r="J1811" s="134" t="s">
        <v>14</v>
      </c>
      <c r="O1811" s="235">
        <v>13</v>
      </c>
    </row>
    <row r="1812" spans="1:15" x14ac:dyDescent="0.25">
      <c r="A1812" s="134" t="s">
        <v>13172</v>
      </c>
      <c r="B1812" s="150" t="s">
        <v>13173</v>
      </c>
      <c r="C1812" s="150" t="s">
        <v>13174</v>
      </c>
      <c r="D1812" s="133" t="s">
        <v>13175</v>
      </c>
      <c r="E1812" s="150" t="s">
        <v>483</v>
      </c>
      <c r="F1812" s="282">
        <v>13</v>
      </c>
      <c r="I1812" s="235">
        <v>20020923</v>
      </c>
      <c r="J1812" s="134" t="s">
        <v>14</v>
      </c>
      <c r="O1812" s="235">
        <v>13</v>
      </c>
    </row>
    <row r="1813" spans="1:15" x14ac:dyDescent="0.25">
      <c r="A1813" s="134" t="s">
        <v>13181</v>
      </c>
      <c r="B1813" s="150" t="s">
        <v>13173</v>
      </c>
      <c r="C1813" s="150" t="s">
        <v>13174</v>
      </c>
      <c r="D1813" s="133" t="s">
        <v>13183</v>
      </c>
      <c r="E1813" s="150" t="s">
        <v>483</v>
      </c>
      <c r="F1813" s="282">
        <v>13</v>
      </c>
      <c r="I1813" s="235">
        <v>20020923</v>
      </c>
      <c r="J1813" s="134" t="s">
        <v>14</v>
      </c>
      <c r="O1813" s="235">
        <v>13</v>
      </c>
    </row>
    <row r="1814" spans="1:15" x14ac:dyDescent="0.25">
      <c r="A1814" s="134" t="s">
        <v>13187</v>
      </c>
      <c r="B1814" s="150" t="s">
        <v>13173</v>
      </c>
      <c r="C1814" s="150" t="s">
        <v>13174</v>
      </c>
      <c r="D1814" s="133" t="s">
        <v>13188</v>
      </c>
      <c r="E1814" s="150" t="s">
        <v>483</v>
      </c>
      <c r="F1814" s="282">
        <v>13</v>
      </c>
      <c r="I1814" s="235">
        <v>20020923</v>
      </c>
      <c r="J1814" s="134" t="s">
        <v>14</v>
      </c>
      <c r="O1814" s="235">
        <v>13</v>
      </c>
    </row>
    <row r="1815" spans="1:15" x14ac:dyDescent="0.25">
      <c r="A1815" s="134" t="s">
        <v>13192</v>
      </c>
      <c r="B1815" s="150" t="s">
        <v>13173</v>
      </c>
      <c r="C1815" s="150" t="s">
        <v>13174</v>
      </c>
      <c r="D1815" s="133" t="s">
        <v>13193</v>
      </c>
      <c r="E1815" s="150" t="s">
        <v>483</v>
      </c>
      <c r="F1815" s="282">
        <v>13</v>
      </c>
      <c r="I1815" s="235">
        <v>20020923</v>
      </c>
      <c r="J1815" s="134" t="s">
        <v>14</v>
      </c>
      <c r="O1815" s="235">
        <v>13</v>
      </c>
    </row>
    <row r="1816" spans="1:15" x14ac:dyDescent="0.25">
      <c r="A1816" s="134" t="s">
        <v>13197</v>
      </c>
      <c r="B1816" s="150" t="s">
        <v>13173</v>
      </c>
      <c r="C1816" s="150" t="s">
        <v>13174</v>
      </c>
      <c r="D1816" s="133" t="s">
        <v>13198</v>
      </c>
      <c r="E1816" s="150" t="s">
        <v>483</v>
      </c>
      <c r="F1816" s="282">
        <v>13</v>
      </c>
      <c r="I1816" s="235">
        <v>20020923</v>
      </c>
      <c r="J1816" s="134" t="s">
        <v>14</v>
      </c>
      <c r="O1816" s="235">
        <v>13</v>
      </c>
    </row>
    <row r="1817" spans="1:15" x14ac:dyDescent="0.25">
      <c r="A1817" s="134" t="s">
        <v>13202</v>
      </c>
      <c r="B1817" s="178" t="s">
        <v>13203</v>
      </c>
      <c r="C1817" s="178" t="s">
        <v>8150</v>
      </c>
      <c r="D1817" s="133" t="s">
        <v>13207</v>
      </c>
      <c r="E1817" s="178" t="s">
        <v>438</v>
      </c>
      <c r="F1817" s="282">
        <v>13</v>
      </c>
      <c r="I1817" s="235">
        <v>20020923</v>
      </c>
      <c r="J1817" s="134" t="s">
        <v>14</v>
      </c>
      <c r="O1817" s="235">
        <v>13</v>
      </c>
    </row>
    <row r="1818" spans="1:15" x14ac:dyDescent="0.25">
      <c r="A1818" s="134" t="s">
        <v>13212</v>
      </c>
      <c r="B1818" s="172" t="s">
        <v>13214</v>
      </c>
      <c r="C1818" s="172" t="s">
        <v>13215</v>
      </c>
      <c r="D1818" s="133" t="s">
        <v>13217</v>
      </c>
      <c r="E1818" s="172" t="s">
        <v>13213</v>
      </c>
      <c r="F1818" s="282">
        <v>13</v>
      </c>
      <c r="I1818" s="235">
        <v>20020923</v>
      </c>
      <c r="J1818" s="134" t="s">
        <v>14</v>
      </c>
      <c r="O1818" s="235">
        <v>13</v>
      </c>
    </row>
    <row r="1819" spans="1:15" x14ac:dyDescent="0.25">
      <c r="A1819" s="134" t="s">
        <v>13221</v>
      </c>
      <c r="B1819" s="174" t="s">
        <v>12996</v>
      </c>
      <c r="C1819" s="174" t="s">
        <v>13222</v>
      </c>
      <c r="D1819" s="133" t="s">
        <v>13223</v>
      </c>
      <c r="E1819" s="188" t="s">
        <v>77</v>
      </c>
      <c r="F1819" s="282">
        <v>13</v>
      </c>
      <c r="I1819" s="235">
        <v>20020923</v>
      </c>
      <c r="J1819" s="134" t="s">
        <v>14</v>
      </c>
      <c r="O1819" s="235">
        <v>13</v>
      </c>
    </row>
    <row r="1820" spans="1:15" x14ac:dyDescent="0.25">
      <c r="A1820" s="134" t="s">
        <v>13227</v>
      </c>
      <c r="B1820" s="174" t="s">
        <v>12996</v>
      </c>
      <c r="C1820" s="174" t="s">
        <v>13222</v>
      </c>
      <c r="D1820" s="133" t="s">
        <v>13228</v>
      </c>
      <c r="E1820" s="188" t="s">
        <v>77</v>
      </c>
      <c r="F1820" s="282">
        <v>13</v>
      </c>
      <c r="I1820" s="235">
        <v>20020923</v>
      </c>
      <c r="J1820" s="134" t="s">
        <v>14</v>
      </c>
      <c r="O1820" s="235">
        <v>13</v>
      </c>
    </row>
    <row r="1821" spans="1:15" x14ac:dyDescent="0.25">
      <c r="A1821" s="134" t="s">
        <v>13231</v>
      </c>
      <c r="B1821" s="174" t="s">
        <v>12996</v>
      </c>
      <c r="C1821" s="174" t="s">
        <v>13222</v>
      </c>
      <c r="D1821" s="133" t="s">
        <v>13232</v>
      </c>
      <c r="E1821" s="188" t="s">
        <v>77</v>
      </c>
      <c r="F1821" s="282">
        <v>13</v>
      </c>
      <c r="I1821" s="235">
        <v>20020923</v>
      </c>
      <c r="J1821" s="134" t="s">
        <v>14</v>
      </c>
      <c r="O1821" s="235">
        <v>13</v>
      </c>
    </row>
    <row r="1822" spans="1:15" x14ac:dyDescent="0.25">
      <c r="A1822" s="134" t="s">
        <v>13235</v>
      </c>
      <c r="B1822" s="174" t="s">
        <v>12996</v>
      </c>
      <c r="C1822" s="174" t="s">
        <v>13222</v>
      </c>
      <c r="D1822" s="133" t="s">
        <v>13236</v>
      </c>
      <c r="E1822" s="188" t="s">
        <v>77</v>
      </c>
      <c r="F1822" s="282">
        <v>13</v>
      </c>
      <c r="I1822" s="235">
        <v>20020923</v>
      </c>
      <c r="J1822" s="134" t="s">
        <v>14</v>
      </c>
      <c r="O1822" s="235">
        <v>13</v>
      </c>
    </row>
    <row r="1823" spans="1:15" x14ac:dyDescent="0.25">
      <c r="A1823" s="134" t="s">
        <v>13239</v>
      </c>
      <c r="B1823" s="174" t="s">
        <v>12996</v>
      </c>
      <c r="C1823" s="174" t="s">
        <v>13222</v>
      </c>
      <c r="D1823" s="133" t="s">
        <v>13240</v>
      </c>
      <c r="E1823" s="188" t="s">
        <v>77</v>
      </c>
      <c r="F1823" s="282">
        <v>13</v>
      </c>
      <c r="I1823" s="235">
        <v>20020923</v>
      </c>
      <c r="J1823" s="134" t="s">
        <v>14</v>
      </c>
      <c r="O1823" s="235">
        <v>13</v>
      </c>
    </row>
    <row r="1824" spans="1:15" x14ac:dyDescent="0.25">
      <c r="A1824" s="134" t="s">
        <v>13243</v>
      </c>
      <c r="B1824" s="174" t="s">
        <v>12996</v>
      </c>
      <c r="C1824" s="174" t="s">
        <v>13222</v>
      </c>
      <c r="D1824" s="133" t="s">
        <v>13244</v>
      </c>
      <c r="E1824" s="188" t="s">
        <v>77</v>
      </c>
      <c r="F1824" s="282">
        <v>13</v>
      </c>
      <c r="I1824" s="235">
        <v>20020923</v>
      </c>
      <c r="J1824" s="134" t="s">
        <v>14</v>
      </c>
      <c r="O1824" s="235">
        <v>13</v>
      </c>
    </row>
    <row r="1825" spans="1:15" x14ac:dyDescent="0.25">
      <c r="A1825" s="134" t="s">
        <v>13247</v>
      </c>
      <c r="B1825" s="174" t="s">
        <v>12996</v>
      </c>
      <c r="C1825" s="174" t="s">
        <v>13222</v>
      </c>
      <c r="D1825" s="133" t="s">
        <v>13248</v>
      </c>
      <c r="E1825" s="188" t="s">
        <v>77</v>
      </c>
      <c r="F1825" s="282">
        <v>13</v>
      </c>
      <c r="I1825" s="235">
        <v>20020923</v>
      </c>
      <c r="J1825" s="134" t="s">
        <v>14</v>
      </c>
      <c r="O1825" s="235">
        <v>13</v>
      </c>
    </row>
    <row r="1826" spans="1:15" x14ac:dyDescent="0.25">
      <c r="A1826" s="134" t="s">
        <v>13251</v>
      </c>
      <c r="B1826" s="174" t="s">
        <v>12996</v>
      </c>
      <c r="C1826" s="174" t="s">
        <v>13222</v>
      </c>
      <c r="D1826" s="133" t="s">
        <v>13252</v>
      </c>
      <c r="E1826" s="188" t="s">
        <v>77</v>
      </c>
      <c r="F1826" s="282">
        <v>13</v>
      </c>
      <c r="I1826" s="235">
        <v>20020923</v>
      </c>
      <c r="J1826" s="134" t="s">
        <v>14</v>
      </c>
      <c r="O1826" s="235">
        <v>13</v>
      </c>
    </row>
    <row r="1827" spans="1:15" x14ac:dyDescent="0.25">
      <c r="A1827" s="134" t="s">
        <v>13255</v>
      </c>
      <c r="B1827" s="174" t="s">
        <v>12996</v>
      </c>
      <c r="C1827" s="174" t="s">
        <v>13222</v>
      </c>
      <c r="D1827" s="133" t="s">
        <v>13256</v>
      </c>
      <c r="E1827" s="188" t="s">
        <v>77</v>
      </c>
      <c r="F1827" s="282">
        <v>13</v>
      </c>
      <c r="I1827" s="235">
        <v>20020923</v>
      </c>
      <c r="J1827" s="134" t="s">
        <v>14</v>
      </c>
      <c r="O1827" s="235">
        <v>13</v>
      </c>
    </row>
    <row r="1828" spans="1:15" x14ac:dyDescent="0.25">
      <c r="A1828" s="134" t="s">
        <v>13259</v>
      </c>
      <c r="B1828" s="174" t="s">
        <v>12996</v>
      </c>
      <c r="C1828" s="174" t="s">
        <v>13222</v>
      </c>
      <c r="D1828" s="133" t="s">
        <v>13260</v>
      </c>
      <c r="E1828" s="188" t="s">
        <v>77</v>
      </c>
      <c r="F1828" s="282">
        <v>13</v>
      </c>
      <c r="I1828" s="235">
        <v>20020923</v>
      </c>
      <c r="J1828" s="134" t="s">
        <v>14</v>
      </c>
      <c r="O1828" s="235">
        <v>13</v>
      </c>
    </row>
    <row r="1829" spans="1:15" x14ac:dyDescent="0.25">
      <c r="A1829" s="134" t="s">
        <v>13263</v>
      </c>
      <c r="B1829" s="181" t="s">
        <v>13264</v>
      </c>
      <c r="C1829" s="181" t="s">
        <v>13265</v>
      </c>
      <c r="E1829" s="181" t="s">
        <v>144</v>
      </c>
      <c r="F1829" s="282">
        <v>13</v>
      </c>
      <c r="I1829" s="235">
        <v>20020923</v>
      </c>
      <c r="J1829" s="134" t="s">
        <v>13267</v>
      </c>
      <c r="O1829" s="235">
        <v>13</v>
      </c>
    </row>
    <row r="1830" spans="1:15" x14ac:dyDescent="0.25">
      <c r="A1830" s="134" t="s">
        <v>13271</v>
      </c>
      <c r="B1830" s="181" t="s">
        <v>13264</v>
      </c>
      <c r="C1830" s="181" t="s">
        <v>13265</v>
      </c>
      <c r="E1830" s="181" t="s">
        <v>144</v>
      </c>
      <c r="F1830" s="282">
        <v>13</v>
      </c>
      <c r="I1830" s="235">
        <v>20020923</v>
      </c>
      <c r="J1830" s="134" t="s">
        <v>13267</v>
      </c>
      <c r="O1830" s="235">
        <v>13</v>
      </c>
    </row>
    <row r="1831" spans="1:15" x14ac:dyDescent="0.25">
      <c r="A1831" s="134" t="s">
        <v>13275</v>
      </c>
      <c r="B1831" s="181" t="s">
        <v>13264</v>
      </c>
      <c r="C1831" s="181" t="s">
        <v>13265</v>
      </c>
      <c r="E1831" s="181" t="s">
        <v>144</v>
      </c>
      <c r="F1831" s="282">
        <v>13</v>
      </c>
      <c r="I1831" s="235">
        <v>20020923</v>
      </c>
      <c r="J1831" s="134" t="s">
        <v>13267</v>
      </c>
      <c r="O1831" s="235">
        <v>13</v>
      </c>
    </row>
    <row r="1832" spans="1:15" x14ac:dyDescent="0.25">
      <c r="A1832" s="134" t="s">
        <v>13279</v>
      </c>
      <c r="B1832" s="181" t="s">
        <v>13264</v>
      </c>
      <c r="C1832" s="181" t="s">
        <v>13265</v>
      </c>
      <c r="E1832" s="181" t="s">
        <v>144</v>
      </c>
      <c r="F1832" s="282">
        <v>13</v>
      </c>
      <c r="I1832" s="235">
        <v>20020923</v>
      </c>
      <c r="J1832" s="134" t="s">
        <v>13267</v>
      </c>
      <c r="O1832" s="235">
        <v>13</v>
      </c>
    </row>
    <row r="1833" spans="1:15" x14ac:dyDescent="0.25">
      <c r="A1833" s="134" t="s">
        <v>13283</v>
      </c>
      <c r="B1833" s="181" t="s">
        <v>13264</v>
      </c>
      <c r="C1833" s="181" t="s">
        <v>13265</v>
      </c>
      <c r="E1833" s="181" t="s">
        <v>144</v>
      </c>
      <c r="F1833" s="282">
        <v>13</v>
      </c>
      <c r="I1833" s="235">
        <v>20020923</v>
      </c>
      <c r="J1833" s="134" t="s">
        <v>13267</v>
      </c>
      <c r="O1833" s="235">
        <v>13</v>
      </c>
    </row>
    <row r="1834" spans="1:15" x14ac:dyDescent="0.25">
      <c r="A1834" s="134" t="s">
        <v>13287</v>
      </c>
      <c r="B1834" s="181" t="s">
        <v>13264</v>
      </c>
      <c r="C1834" s="181" t="s">
        <v>13265</v>
      </c>
      <c r="E1834" s="181" t="s">
        <v>144</v>
      </c>
      <c r="F1834" s="282">
        <v>13</v>
      </c>
      <c r="I1834" s="235">
        <v>20020923</v>
      </c>
      <c r="J1834" s="134" t="s">
        <v>13267</v>
      </c>
      <c r="O1834" s="235">
        <v>13</v>
      </c>
    </row>
    <row r="1835" spans="1:15" x14ac:dyDescent="0.25">
      <c r="A1835" s="134" t="s">
        <v>13291</v>
      </c>
      <c r="B1835" s="181" t="s">
        <v>13264</v>
      </c>
      <c r="C1835" s="181" t="s">
        <v>13265</v>
      </c>
      <c r="E1835" s="181" t="s">
        <v>144</v>
      </c>
      <c r="F1835" s="282">
        <v>13</v>
      </c>
      <c r="I1835" s="235">
        <v>20020923</v>
      </c>
      <c r="J1835" s="134" t="s">
        <v>13267</v>
      </c>
      <c r="O1835" s="235">
        <v>13</v>
      </c>
    </row>
    <row r="1836" spans="1:15" x14ac:dyDescent="0.25">
      <c r="A1836" s="134" t="s">
        <v>13295</v>
      </c>
      <c r="B1836" s="181" t="s">
        <v>13264</v>
      </c>
      <c r="C1836" s="181" t="s">
        <v>13265</v>
      </c>
      <c r="E1836" s="181" t="s">
        <v>144</v>
      </c>
      <c r="F1836" s="282">
        <v>13</v>
      </c>
      <c r="I1836" s="235">
        <v>20020923</v>
      </c>
      <c r="J1836" s="134" t="s">
        <v>13267</v>
      </c>
      <c r="O1836" s="235">
        <v>13</v>
      </c>
    </row>
    <row r="1837" spans="1:15" x14ac:dyDescent="0.25">
      <c r="A1837" s="134" t="s">
        <v>13299</v>
      </c>
      <c r="B1837" s="181" t="s">
        <v>13264</v>
      </c>
      <c r="C1837" s="181" t="s">
        <v>13265</v>
      </c>
      <c r="E1837" s="181" t="s">
        <v>144</v>
      </c>
      <c r="F1837" s="282">
        <v>13</v>
      </c>
      <c r="I1837" s="235">
        <v>20020923</v>
      </c>
      <c r="J1837" s="134" t="s">
        <v>13267</v>
      </c>
      <c r="O1837" s="235">
        <v>13</v>
      </c>
    </row>
    <row r="1838" spans="1:15" x14ac:dyDescent="0.25">
      <c r="A1838" s="134" t="s">
        <v>13303</v>
      </c>
      <c r="B1838" s="181" t="s">
        <v>13264</v>
      </c>
      <c r="C1838" s="181" t="s">
        <v>13265</v>
      </c>
      <c r="E1838" s="181" t="s">
        <v>144</v>
      </c>
      <c r="F1838" s="282">
        <v>13</v>
      </c>
      <c r="I1838" s="235">
        <v>20020923</v>
      </c>
      <c r="J1838" s="134" t="s">
        <v>13267</v>
      </c>
      <c r="O1838" s="235">
        <v>13</v>
      </c>
    </row>
    <row r="1839" spans="1:15" x14ac:dyDescent="0.25">
      <c r="A1839" s="134" t="s">
        <v>13307</v>
      </c>
      <c r="B1839" s="181" t="s">
        <v>13264</v>
      </c>
      <c r="C1839" s="181" t="s">
        <v>13265</v>
      </c>
      <c r="E1839" s="181" t="s">
        <v>144</v>
      </c>
      <c r="F1839" s="282">
        <v>13</v>
      </c>
      <c r="I1839" s="235">
        <v>20020923</v>
      </c>
      <c r="J1839" s="134" t="s">
        <v>13267</v>
      </c>
      <c r="O1839" s="235">
        <v>13</v>
      </c>
    </row>
    <row r="1840" spans="1:15" x14ac:dyDescent="0.25">
      <c r="A1840" s="134" t="s">
        <v>13311</v>
      </c>
      <c r="B1840" s="181" t="s">
        <v>13264</v>
      </c>
      <c r="C1840" s="181" t="s">
        <v>13265</v>
      </c>
      <c r="E1840" s="181" t="s">
        <v>144</v>
      </c>
      <c r="F1840" s="282">
        <v>13</v>
      </c>
      <c r="I1840" s="235">
        <v>20020923</v>
      </c>
      <c r="J1840" s="134" t="s">
        <v>13267</v>
      </c>
      <c r="O1840" s="235">
        <v>13</v>
      </c>
    </row>
    <row r="1841" spans="1:15" x14ac:dyDescent="0.25">
      <c r="A1841" s="134" t="s">
        <v>13315</v>
      </c>
      <c r="B1841" s="181" t="s">
        <v>13264</v>
      </c>
      <c r="C1841" s="181" t="s">
        <v>13265</v>
      </c>
      <c r="E1841" s="181" t="s">
        <v>144</v>
      </c>
      <c r="F1841" s="282">
        <v>13</v>
      </c>
      <c r="I1841" s="235">
        <v>20020923</v>
      </c>
      <c r="J1841" s="134" t="s">
        <v>13267</v>
      </c>
      <c r="O1841" s="235">
        <v>13</v>
      </c>
    </row>
    <row r="1842" spans="1:15" x14ac:dyDescent="0.25">
      <c r="A1842" s="134" t="s">
        <v>13319</v>
      </c>
      <c r="B1842" s="181" t="s">
        <v>13264</v>
      </c>
      <c r="C1842" s="181" t="s">
        <v>13265</v>
      </c>
      <c r="E1842" s="181" t="s">
        <v>144</v>
      </c>
      <c r="F1842" s="282">
        <v>13</v>
      </c>
      <c r="I1842" s="235">
        <v>20020923</v>
      </c>
      <c r="J1842" s="134" t="s">
        <v>13267</v>
      </c>
      <c r="O1842" s="235">
        <v>13</v>
      </c>
    </row>
    <row r="1843" spans="1:15" x14ac:dyDescent="0.25">
      <c r="A1843" s="134" t="s">
        <v>13323</v>
      </c>
      <c r="B1843" s="181" t="s">
        <v>13264</v>
      </c>
      <c r="C1843" s="181" t="s">
        <v>13265</v>
      </c>
      <c r="E1843" s="181" t="s">
        <v>144</v>
      </c>
      <c r="F1843" s="282">
        <v>13</v>
      </c>
      <c r="I1843" s="235">
        <v>20020923</v>
      </c>
      <c r="J1843" s="134" t="s">
        <v>13267</v>
      </c>
      <c r="O1843" s="235">
        <v>13</v>
      </c>
    </row>
    <row r="1844" spans="1:15" x14ac:dyDescent="0.25">
      <c r="A1844" s="134" t="s">
        <v>13327</v>
      </c>
      <c r="B1844" s="181" t="s">
        <v>13264</v>
      </c>
      <c r="C1844" s="181" t="s">
        <v>13265</v>
      </c>
      <c r="E1844" s="181" t="s">
        <v>144</v>
      </c>
      <c r="F1844" s="282">
        <v>13</v>
      </c>
      <c r="I1844" s="235">
        <v>20020923</v>
      </c>
      <c r="J1844" s="134" t="s">
        <v>13267</v>
      </c>
      <c r="O1844" s="235">
        <v>13</v>
      </c>
    </row>
    <row r="1845" spans="1:15" x14ac:dyDescent="0.25">
      <c r="A1845" s="134" t="s">
        <v>13331</v>
      </c>
      <c r="B1845" s="181" t="s">
        <v>13264</v>
      </c>
      <c r="C1845" s="181" t="s">
        <v>13265</v>
      </c>
      <c r="E1845" s="181" t="s">
        <v>144</v>
      </c>
      <c r="F1845" s="282">
        <v>13</v>
      </c>
      <c r="I1845" s="235">
        <v>20020923</v>
      </c>
      <c r="J1845" s="134" t="s">
        <v>13267</v>
      </c>
      <c r="O1845" s="235">
        <v>13</v>
      </c>
    </row>
    <row r="1846" spans="1:15" x14ac:dyDescent="0.25">
      <c r="A1846" s="134" t="s">
        <v>13335</v>
      </c>
      <c r="B1846" s="181" t="s">
        <v>13264</v>
      </c>
      <c r="C1846" s="181" t="s">
        <v>13265</v>
      </c>
      <c r="E1846" s="181" t="s">
        <v>144</v>
      </c>
      <c r="F1846" s="282">
        <v>13</v>
      </c>
      <c r="I1846" s="235">
        <v>20020923</v>
      </c>
      <c r="J1846" s="134" t="s">
        <v>13267</v>
      </c>
      <c r="O1846" s="235">
        <v>13</v>
      </c>
    </row>
    <row r="1847" spans="1:15" x14ac:dyDescent="0.25">
      <c r="A1847" s="134" t="s">
        <v>13339</v>
      </c>
      <c r="B1847" s="181" t="s">
        <v>13264</v>
      </c>
      <c r="C1847" s="181" t="s">
        <v>13265</v>
      </c>
      <c r="E1847" s="181" t="s">
        <v>144</v>
      </c>
      <c r="F1847" s="282">
        <v>13</v>
      </c>
      <c r="I1847" s="235">
        <v>20020923</v>
      </c>
      <c r="J1847" s="134" t="s">
        <v>13267</v>
      </c>
      <c r="O1847" s="235">
        <v>13</v>
      </c>
    </row>
    <row r="1848" spans="1:15" x14ac:dyDescent="0.25">
      <c r="A1848" s="134" t="s">
        <v>13343</v>
      </c>
      <c r="B1848" s="181" t="s">
        <v>13264</v>
      </c>
      <c r="C1848" s="181" t="s">
        <v>13265</v>
      </c>
      <c r="E1848" s="181" t="s">
        <v>144</v>
      </c>
      <c r="F1848" s="282">
        <v>13</v>
      </c>
      <c r="I1848" s="235">
        <v>20020923</v>
      </c>
      <c r="J1848" s="134" t="s">
        <v>13267</v>
      </c>
      <c r="O1848" s="235">
        <v>13</v>
      </c>
    </row>
    <row r="1849" spans="1:15" x14ac:dyDescent="0.25">
      <c r="A1849" s="134" t="s">
        <v>13347</v>
      </c>
      <c r="B1849" s="181" t="s">
        <v>13264</v>
      </c>
      <c r="C1849" s="181" t="s">
        <v>13265</v>
      </c>
      <c r="E1849" s="181" t="s">
        <v>144</v>
      </c>
      <c r="F1849" s="282">
        <v>13</v>
      </c>
      <c r="I1849" s="235">
        <v>20020923</v>
      </c>
      <c r="J1849" s="134" t="s">
        <v>13267</v>
      </c>
      <c r="O1849" s="235">
        <v>13</v>
      </c>
    </row>
    <row r="1850" spans="1:15" x14ac:dyDescent="0.25">
      <c r="A1850" s="134" t="s">
        <v>13351</v>
      </c>
      <c r="B1850" s="181" t="s">
        <v>13264</v>
      </c>
      <c r="C1850" s="181" t="s">
        <v>13265</v>
      </c>
      <c r="E1850" s="181" t="s">
        <v>144</v>
      </c>
      <c r="F1850" s="282">
        <v>13</v>
      </c>
      <c r="I1850" s="235">
        <v>20020923</v>
      </c>
      <c r="J1850" s="134" t="s">
        <v>13267</v>
      </c>
      <c r="O1850" s="235">
        <v>13</v>
      </c>
    </row>
    <row r="1851" spans="1:15" x14ac:dyDescent="0.25">
      <c r="A1851" s="134" t="s">
        <v>13355</v>
      </c>
      <c r="B1851" s="181" t="s">
        <v>13264</v>
      </c>
      <c r="C1851" s="181" t="s">
        <v>13265</v>
      </c>
      <c r="E1851" s="181" t="s">
        <v>144</v>
      </c>
      <c r="F1851" s="282">
        <v>13</v>
      </c>
      <c r="I1851" s="235">
        <v>20020923</v>
      </c>
      <c r="J1851" s="134" t="s">
        <v>13267</v>
      </c>
      <c r="O1851" s="235">
        <v>13</v>
      </c>
    </row>
    <row r="1852" spans="1:15" x14ac:dyDescent="0.25">
      <c r="A1852" s="134" t="s">
        <v>13359</v>
      </c>
      <c r="B1852" s="181" t="s">
        <v>13264</v>
      </c>
      <c r="C1852" s="181" t="s">
        <v>13265</v>
      </c>
      <c r="E1852" s="181" t="s">
        <v>144</v>
      </c>
      <c r="F1852" s="282">
        <v>13</v>
      </c>
      <c r="I1852" s="235">
        <v>20020923</v>
      </c>
      <c r="J1852" s="134" t="s">
        <v>13267</v>
      </c>
      <c r="O1852" s="235">
        <v>13</v>
      </c>
    </row>
    <row r="1853" spans="1:15" x14ac:dyDescent="0.25">
      <c r="A1853" s="134" t="s">
        <v>13363</v>
      </c>
      <c r="B1853" s="181" t="s">
        <v>13264</v>
      </c>
      <c r="C1853" s="181" t="s">
        <v>13265</v>
      </c>
      <c r="E1853" s="181" t="s">
        <v>144</v>
      </c>
      <c r="F1853" s="282">
        <v>13</v>
      </c>
      <c r="I1853" s="235">
        <v>20020923</v>
      </c>
      <c r="J1853" s="134" t="s">
        <v>13267</v>
      </c>
      <c r="O1853" s="235">
        <v>13</v>
      </c>
    </row>
    <row r="1854" spans="1:15" x14ac:dyDescent="0.25">
      <c r="A1854" s="134" t="s">
        <v>13367</v>
      </c>
      <c r="B1854" s="181" t="s">
        <v>13264</v>
      </c>
      <c r="C1854" s="181" t="s">
        <v>13265</v>
      </c>
      <c r="E1854" s="181" t="s">
        <v>144</v>
      </c>
      <c r="F1854" s="282">
        <v>13</v>
      </c>
      <c r="I1854" s="235">
        <v>20020923</v>
      </c>
      <c r="J1854" s="134" t="s">
        <v>13267</v>
      </c>
      <c r="O1854" s="235">
        <v>13</v>
      </c>
    </row>
    <row r="1855" spans="1:15" x14ac:dyDescent="0.25">
      <c r="A1855" s="134" t="s">
        <v>13371</v>
      </c>
      <c r="B1855" s="181" t="s">
        <v>13264</v>
      </c>
      <c r="C1855" s="181" t="s">
        <v>13265</v>
      </c>
      <c r="E1855" s="181" t="s">
        <v>144</v>
      </c>
      <c r="F1855" s="282">
        <v>13</v>
      </c>
      <c r="I1855" s="235">
        <v>20020923</v>
      </c>
      <c r="J1855" s="134" t="s">
        <v>13267</v>
      </c>
      <c r="O1855" s="235">
        <v>13</v>
      </c>
    </row>
    <row r="1856" spans="1:15" x14ac:dyDescent="0.25">
      <c r="A1856" s="134" t="s">
        <v>13375</v>
      </c>
      <c r="B1856" s="181" t="s">
        <v>13264</v>
      </c>
      <c r="C1856" s="181" t="s">
        <v>13265</v>
      </c>
      <c r="E1856" s="181" t="s">
        <v>144</v>
      </c>
      <c r="F1856" s="282">
        <v>13</v>
      </c>
      <c r="I1856" s="235">
        <v>20020923</v>
      </c>
      <c r="J1856" s="134" t="s">
        <v>13267</v>
      </c>
      <c r="O1856" s="235">
        <v>13</v>
      </c>
    </row>
    <row r="1857" spans="1:15" x14ac:dyDescent="0.25">
      <c r="A1857" s="134" t="s">
        <v>13379</v>
      </c>
      <c r="B1857" s="181" t="s">
        <v>13264</v>
      </c>
      <c r="C1857" s="181" t="s">
        <v>13265</v>
      </c>
      <c r="D1857" s="133" t="s">
        <v>13380</v>
      </c>
      <c r="E1857" s="181" t="s">
        <v>144</v>
      </c>
      <c r="F1857" s="282">
        <v>13</v>
      </c>
      <c r="I1857" s="235">
        <v>20021018</v>
      </c>
      <c r="J1857" s="134" t="s">
        <v>32</v>
      </c>
      <c r="O1857" s="235">
        <v>13</v>
      </c>
    </row>
    <row r="1858" spans="1:15" x14ac:dyDescent="0.25">
      <c r="A1858" s="134" t="s">
        <v>13386</v>
      </c>
      <c r="B1858" s="181" t="s">
        <v>13264</v>
      </c>
      <c r="C1858" s="181" t="s">
        <v>13265</v>
      </c>
      <c r="D1858" s="133" t="s">
        <v>13387</v>
      </c>
      <c r="E1858" s="181" t="s">
        <v>144</v>
      </c>
      <c r="F1858" s="282">
        <v>13</v>
      </c>
      <c r="I1858" s="235">
        <v>20021018</v>
      </c>
      <c r="J1858" s="134" t="s">
        <v>14</v>
      </c>
      <c r="O1858" s="235">
        <v>13</v>
      </c>
    </row>
    <row r="1859" spans="1:15" x14ac:dyDescent="0.25">
      <c r="A1859" s="134" t="s">
        <v>13392</v>
      </c>
      <c r="B1859" s="181" t="s">
        <v>13264</v>
      </c>
      <c r="C1859" s="181" t="s">
        <v>13265</v>
      </c>
      <c r="D1859" s="133" t="s">
        <v>13393</v>
      </c>
      <c r="E1859" s="181" t="s">
        <v>144</v>
      </c>
      <c r="F1859" s="282">
        <v>13</v>
      </c>
      <c r="I1859" s="235">
        <v>20021018</v>
      </c>
      <c r="J1859" s="134" t="s">
        <v>14</v>
      </c>
      <c r="O1859" s="235">
        <v>13</v>
      </c>
    </row>
    <row r="1860" spans="1:15" x14ac:dyDescent="0.25">
      <c r="A1860" s="134" t="s">
        <v>13398</v>
      </c>
      <c r="B1860" s="181" t="s">
        <v>13264</v>
      </c>
      <c r="C1860" s="181" t="s">
        <v>13265</v>
      </c>
      <c r="D1860" s="133" t="s">
        <v>13399</v>
      </c>
      <c r="E1860" s="181" t="s">
        <v>144</v>
      </c>
      <c r="F1860" s="282">
        <v>13</v>
      </c>
      <c r="I1860" s="235">
        <v>20021018</v>
      </c>
      <c r="J1860" s="134" t="s">
        <v>14</v>
      </c>
      <c r="O1860" s="235">
        <v>13</v>
      </c>
    </row>
    <row r="1861" spans="1:15" x14ac:dyDescent="0.25">
      <c r="A1861" s="134" t="s">
        <v>13404</v>
      </c>
      <c r="B1861" s="181" t="s">
        <v>13264</v>
      </c>
      <c r="C1861" s="181" t="s">
        <v>13265</v>
      </c>
      <c r="D1861" s="133" t="s">
        <v>13405</v>
      </c>
      <c r="E1861" s="181" t="s">
        <v>144</v>
      </c>
      <c r="F1861" s="282">
        <v>13</v>
      </c>
      <c r="I1861" s="235">
        <v>20021018</v>
      </c>
      <c r="J1861" s="134" t="s">
        <v>14</v>
      </c>
      <c r="O1861" s="235">
        <v>13</v>
      </c>
    </row>
    <row r="1862" spans="1:15" x14ac:dyDescent="0.25">
      <c r="A1862" s="134" t="s">
        <v>13410</v>
      </c>
      <c r="B1862" s="181" t="s">
        <v>13264</v>
      </c>
      <c r="C1862" s="181" t="s">
        <v>13265</v>
      </c>
      <c r="D1862" s="133" t="s">
        <v>13411</v>
      </c>
      <c r="E1862" s="181" t="s">
        <v>144</v>
      </c>
      <c r="F1862" s="282">
        <v>13</v>
      </c>
      <c r="I1862" s="235">
        <v>20021018</v>
      </c>
      <c r="J1862" s="134" t="s">
        <v>14</v>
      </c>
      <c r="O1862" s="235">
        <v>13</v>
      </c>
    </row>
    <row r="1863" spans="1:15" x14ac:dyDescent="0.25">
      <c r="A1863" s="134" t="s">
        <v>13416</v>
      </c>
      <c r="B1863" s="181" t="s">
        <v>13264</v>
      </c>
      <c r="C1863" s="181" t="s">
        <v>13265</v>
      </c>
      <c r="D1863" s="133" t="s">
        <v>13417</v>
      </c>
      <c r="E1863" s="181" t="s">
        <v>144</v>
      </c>
      <c r="F1863" s="282">
        <v>13</v>
      </c>
      <c r="I1863" s="235">
        <v>20021018</v>
      </c>
      <c r="J1863" s="134" t="s">
        <v>14</v>
      </c>
      <c r="O1863" s="235">
        <v>13</v>
      </c>
    </row>
    <row r="1864" spans="1:15" x14ac:dyDescent="0.25">
      <c r="A1864" s="134" t="s">
        <v>13422</v>
      </c>
      <c r="B1864" s="181" t="s">
        <v>13264</v>
      </c>
      <c r="C1864" s="181" t="s">
        <v>13265</v>
      </c>
      <c r="D1864" s="133" t="s">
        <v>13423</v>
      </c>
      <c r="E1864" s="181" t="s">
        <v>144</v>
      </c>
      <c r="F1864" s="282">
        <v>13</v>
      </c>
      <c r="I1864" s="235">
        <v>20021018</v>
      </c>
      <c r="J1864" s="134" t="s">
        <v>14</v>
      </c>
      <c r="O1864" s="235">
        <v>13</v>
      </c>
    </row>
    <row r="1865" spans="1:15" x14ac:dyDescent="0.25">
      <c r="A1865" s="134" t="s">
        <v>13428</v>
      </c>
      <c r="B1865" s="154" t="s">
        <v>13105</v>
      </c>
      <c r="C1865" s="154" t="s">
        <v>13429</v>
      </c>
      <c r="D1865" s="133" t="s">
        <v>13430</v>
      </c>
      <c r="E1865" s="154" t="s">
        <v>162</v>
      </c>
      <c r="F1865" s="282">
        <v>13</v>
      </c>
      <c r="I1865" s="235">
        <v>20021018</v>
      </c>
      <c r="J1865" s="134" t="s">
        <v>14</v>
      </c>
      <c r="O1865" s="235">
        <v>13</v>
      </c>
    </row>
    <row r="1866" spans="1:15" x14ac:dyDescent="0.25">
      <c r="A1866" s="134" t="s">
        <v>13434</v>
      </c>
      <c r="B1866" s="154" t="s">
        <v>13105</v>
      </c>
      <c r="C1866" s="154" t="s">
        <v>13429</v>
      </c>
      <c r="D1866" s="133" t="s">
        <v>13435</v>
      </c>
      <c r="E1866" s="154" t="s">
        <v>162</v>
      </c>
      <c r="F1866" s="282">
        <v>13</v>
      </c>
      <c r="I1866" s="235">
        <v>20021018</v>
      </c>
      <c r="J1866" s="134" t="s">
        <v>14</v>
      </c>
      <c r="O1866" s="235">
        <v>13</v>
      </c>
    </row>
    <row r="1867" spans="1:15" x14ac:dyDescent="0.25">
      <c r="A1867" s="134" t="s">
        <v>13439</v>
      </c>
      <c r="B1867" s="154" t="s">
        <v>13105</v>
      </c>
      <c r="C1867" s="154" t="s">
        <v>13429</v>
      </c>
      <c r="D1867" s="133" t="s">
        <v>13440</v>
      </c>
      <c r="E1867" s="154" t="s">
        <v>162</v>
      </c>
      <c r="F1867" s="282">
        <v>13</v>
      </c>
      <c r="I1867" s="235">
        <v>20021018</v>
      </c>
      <c r="J1867" s="134" t="s">
        <v>14</v>
      </c>
      <c r="O1867" s="235">
        <v>13</v>
      </c>
    </row>
    <row r="1868" spans="1:15" x14ac:dyDescent="0.25">
      <c r="A1868" s="134" t="s">
        <v>13445</v>
      </c>
      <c r="B1868" s="154" t="s">
        <v>13105</v>
      </c>
      <c r="C1868" s="154" t="s">
        <v>13429</v>
      </c>
      <c r="D1868" s="133" t="s">
        <v>13446</v>
      </c>
      <c r="E1868" s="154" t="s">
        <v>162</v>
      </c>
      <c r="F1868" s="282">
        <v>13</v>
      </c>
      <c r="I1868" s="235">
        <v>20021018</v>
      </c>
      <c r="J1868" s="134" t="s">
        <v>14</v>
      </c>
      <c r="O1868" s="235">
        <v>13</v>
      </c>
    </row>
    <row r="1869" spans="1:15" x14ac:dyDescent="0.25">
      <c r="A1869" s="134" t="s">
        <v>13450</v>
      </c>
      <c r="B1869" s="154" t="s">
        <v>13105</v>
      </c>
      <c r="C1869" s="154" t="s">
        <v>13429</v>
      </c>
      <c r="D1869" s="133" t="s">
        <v>13451</v>
      </c>
      <c r="E1869" s="154" t="s">
        <v>162</v>
      </c>
      <c r="F1869" s="282">
        <v>13</v>
      </c>
      <c r="I1869" s="235">
        <v>20021018</v>
      </c>
      <c r="J1869" s="134" t="s">
        <v>14</v>
      </c>
      <c r="O1869" s="235">
        <v>13</v>
      </c>
    </row>
    <row r="1870" spans="1:15" x14ac:dyDescent="0.25">
      <c r="A1870" s="134" t="s">
        <v>13455</v>
      </c>
      <c r="B1870" s="154" t="s">
        <v>13105</v>
      </c>
      <c r="C1870" s="154" t="s">
        <v>13429</v>
      </c>
      <c r="D1870" s="133" t="s">
        <v>13456</v>
      </c>
      <c r="E1870" s="154" t="s">
        <v>162</v>
      </c>
      <c r="F1870" s="282">
        <v>13</v>
      </c>
      <c r="I1870" s="235">
        <v>20021018</v>
      </c>
      <c r="J1870" s="134" t="s">
        <v>14</v>
      </c>
      <c r="O1870" s="235">
        <v>13</v>
      </c>
    </row>
    <row r="1871" spans="1:15" x14ac:dyDescent="0.25">
      <c r="A1871" s="134" t="s">
        <v>13460</v>
      </c>
      <c r="B1871" s="154" t="s">
        <v>13105</v>
      </c>
      <c r="C1871" s="154" t="s">
        <v>13429</v>
      </c>
      <c r="D1871" s="133" t="s">
        <v>13461</v>
      </c>
      <c r="E1871" s="154" t="s">
        <v>162</v>
      </c>
      <c r="F1871" s="282">
        <v>13</v>
      </c>
      <c r="I1871" s="235">
        <v>20021018</v>
      </c>
      <c r="J1871" s="134" t="s">
        <v>14</v>
      </c>
      <c r="O1871" s="235">
        <v>13</v>
      </c>
    </row>
    <row r="1872" spans="1:15" x14ac:dyDescent="0.25">
      <c r="A1872" s="134" t="s">
        <v>13465</v>
      </c>
      <c r="B1872" s="154" t="s">
        <v>13105</v>
      </c>
      <c r="C1872" s="154" t="s">
        <v>13429</v>
      </c>
      <c r="D1872" s="133" t="s">
        <v>13466</v>
      </c>
      <c r="E1872" s="154" t="s">
        <v>162</v>
      </c>
      <c r="F1872" s="282">
        <v>13</v>
      </c>
      <c r="I1872" s="235">
        <v>20021018</v>
      </c>
      <c r="J1872" s="134" t="s">
        <v>14</v>
      </c>
      <c r="O1872" s="235">
        <v>13</v>
      </c>
    </row>
    <row r="1873" spans="1:15" x14ac:dyDescent="0.25">
      <c r="A1873" s="134" t="s">
        <v>13470</v>
      </c>
      <c r="B1873" s="154" t="s">
        <v>13105</v>
      </c>
      <c r="C1873" s="154" t="s">
        <v>13429</v>
      </c>
      <c r="D1873" s="133" t="s">
        <v>13471</v>
      </c>
      <c r="E1873" s="154" t="s">
        <v>162</v>
      </c>
      <c r="F1873" s="282">
        <v>13</v>
      </c>
      <c r="I1873" s="235">
        <v>20021018</v>
      </c>
      <c r="J1873" s="134" t="s">
        <v>14</v>
      </c>
      <c r="O1873" s="235">
        <v>13</v>
      </c>
    </row>
    <row r="1874" spans="1:15" x14ac:dyDescent="0.25">
      <c r="A1874" s="134" t="s">
        <v>13475</v>
      </c>
      <c r="B1874" s="154" t="s">
        <v>13105</v>
      </c>
      <c r="C1874" s="154" t="s">
        <v>13429</v>
      </c>
      <c r="D1874" s="133" t="s">
        <v>13476</v>
      </c>
      <c r="E1874" s="154" t="s">
        <v>162</v>
      </c>
      <c r="F1874" s="282">
        <v>13</v>
      </c>
      <c r="I1874" s="235">
        <v>20021018</v>
      </c>
      <c r="J1874" s="134" t="s">
        <v>14</v>
      </c>
      <c r="O1874" s="235">
        <v>13</v>
      </c>
    </row>
    <row r="1875" spans="1:15" x14ac:dyDescent="0.25">
      <c r="A1875" s="134" t="s">
        <v>13480</v>
      </c>
      <c r="B1875" s="154" t="s">
        <v>13105</v>
      </c>
      <c r="C1875" s="154" t="s">
        <v>13429</v>
      </c>
      <c r="D1875" s="133" t="s">
        <v>13481</v>
      </c>
      <c r="E1875" s="154" t="s">
        <v>162</v>
      </c>
      <c r="F1875" s="282">
        <v>13</v>
      </c>
      <c r="I1875" s="235">
        <v>20021018</v>
      </c>
      <c r="J1875" s="134" t="s">
        <v>14</v>
      </c>
      <c r="O1875" s="235">
        <v>13</v>
      </c>
    </row>
    <row r="1876" spans="1:15" x14ac:dyDescent="0.25">
      <c r="A1876" s="134" t="s">
        <v>13485</v>
      </c>
      <c r="B1876" s="154" t="s">
        <v>13105</v>
      </c>
      <c r="C1876" s="154" t="s">
        <v>13429</v>
      </c>
      <c r="D1876" s="133" t="s">
        <v>13486</v>
      </c>
      <c r="E1876" s="154" t="s">
        <v>162</v>
      </c>
      <c r="F1876" s="282">
        <v>13</v>
      </c>
      <c r="I1876" s="235">
        <v>20021018</v>
      </c>
      <c r="J1876" s="134" t="s">
        <v>14</v>
      </c>
      <c r="O1876" s="235">
        <v>13</v>
      </c>
    </row>
    <row r="1877" spans="1:15" x14ac:dyDescent="0.25">
      <c r="A1877" s="134" t="s">
        <v>13490</v>
      </c>
      <c r="B1877" s="154" t="s">
        <v>13105</v>
      </c>
      <c r="C1877" s="154" t="s">
        <v>13429</v>
      </c>
      <c r="D1877" s="133" t="s">
        <v>13491</v>
      </c>
      <c r="E1877" s="154" t="s">
        <v>162</v>
      </c>
      <c r="F1877" s="282">
        <v>13</v>
      </c>
      <c r="I1877" s="235">
        <v>20021018</v>
      </c>
      <c r="J1877" s="134" t="s">
        <v>14</v>
      </c>
      <c r="O1877" s="235">
        <v>13</v>
      </c>
    </row>
    <row r="1878" spans="1:15" x14ac:dyDescent="0.25">
      <c r="A1878" s="134" t="s">
        <v>13495</v>
      </c>
      <c r="B1878" s="154" t="s">
        <v>13105</v>
      </c>
      <c r="C1878" s="154" t="s">
        <v>13429</v>
      </c>
      <c r="D1878" s="133" t="s">
        <v>13496</v>
      </c>
      <c r="E1878" s="154" t="s">
        <v>162</v>
      </c>
      <c r="F1878" s="282">
        <v>13</v>
      </c>
      <c r="I1878" s="235">
        <v>20021018</v>
      </c>
      <c r="J1878" s="134" t="s">
        <v>14</v>
      </c>
      <c r="O1878" s="235">
        <v>13</v>
      </c>
    </row>
    <row r="1879" spans="1:15" x14ac:dyDescent="0.25">
      <c r="A1879" s="134" t="s">
        <v>13500</v>
      </c>
      <c r="B1879" s="154" t="s">
        <v>13105</v>
      </c>
      <c r="C1879" s="154" t="s">
        <v>13429</v>
      </c>
      <c r="D1879" s="133" t="s">
        <v>13501</v>
      </c>
      <c r="E1879" s="154" t="s">
        <v>162</v>
      </c>
      <c r="F1879" s="282">
        <v>13</v>
      </c>
      <c r="I1879" s="235">
        <v>20021018</v>
      </c>
      <c r="J1879" s="134" t="s">
        <v>14</v>
      </c>
      <c r="O1879" s="235">
        <v>13</v>
      </c>
    </row>
    <row r="1880" spans="1:15" x14ac:dyDescent="0.25">
      <c r="A1880" s="134" t="s">
        <v>13505</v>
      </c>
      <c r="B1880" s="154" t="s">
        <v>13105</v>
      </c>
      <c r="C1880" s="154" t="s">
        <v>13429</v>
      </c>
      <c r="D1880" s="133" t="s">
        <v>13506</v>
      </c>
      <c r="E1880" s="154" t="s">
        <v>162</v>
      </c>
      <c r="F1880" s="282">
        <v>13</v>
      </c>
      <c r="I1880" s="235">
        <v>20021018</v>
      </c>
      <c r="J1880" s="134" t="s">
        <v>14</v>
      </c>
      <c r="O1880" s="235">
        <v>13</v>
      </c>
    </row>
    <row r="1881" spans="1:15" x14ac:dyDescent="0.25">
      <c r="A1881" s="134" t="s">
        <v>13510</v>
      </c>
      <c r="B1881" s="154" t="s">
        <v>13105</v>
      </c>
      <c r="C1881" s="154" t="s">
        <v>13429</v>
      </c>
      <c r="D1881" s="133" t="s">
        <v>13511</v>
      </c>
      <c r="E1881" s="154" t="s">
        <v>162</v>
      </c>
      <c r="F1881" s="282">
        <v>13</v>
      </c>
      <c r="I1881" s="235">
        <v>20021018</v>
      </c>
      <c r="J1881" s="134" t="s">
        <v>14</v>
      </c>
      <c r="O1881" s="235">
        <v>13</v>
      </c>
    </row>
    <row r="1882" spans="1:15" x14ac:dyDescent="0.25">
      <c r="A1882" s="134" t="s">
        <v>13515</v>
      </c>
      <c r="B1882" s="154" t="s">
        <v>13105</v>
      </c>
      <c r="C1882" s="154" t="s">
        <v>13429</v>
      </c>
      <c r="D1882" s="133" t="s">
        <v>13516</v>
      </c>
      <c r="E1882" s="154" t="s">
        <v>162</v>
      </c>
      <c r="F1882" s="282">
        <v>13</v>
      </c>
      <c r="I1882" s="235">
        <v>20021018</v>
      </c>
      <c r="J1882" s="134" t="s">
        <v>14</v>
      </c>
      <c r="O1882" s="235">
        <v>13</v>
      </c>
    </row>
    <row r="1883" spans="1:15" x14ac:dyDescent="0.25">
      <c r="A1883" s="134" t="s">
        <v>13521</v>
      </c>
      <c r="B1883" s="154" t="s">
        <v>13105</v>
      </c>
      <c r="C1883" s="154" t="s">
        <v>13429</v>
      </c>
      <c r="D1883" s="133" t="s">
        <v>8200</v>
      </c>
      <c r="E1883" s="154" t="s">
        <v>162</v>
      </c>
      <c r="F1883" s="282">
        <v>13</v>
      </c>
      <c r="I1883" s="235">
        <v>20021018</v>
      </c>
      <c r="J1883" s="134" t="s">
        <v>14</v>
      </c>
      <c r="O1883" s="235">
        <v>13</v>
      </c>
    </row>
    <row r="1884" spans="1:15" x14ac:dyDescent="0.25">
      <c r="A1884" s="134" t="s">
        <v>13525</v>
      </c>
      <c r="B1884" s="154" t="s">
        <v>13105</v>
      </c>
      <c r="C1884" s="154" t="s">
        <v>13429</v>
      </c>
      <c r="D1884" s="133" t="s">
        <v>13526</v>
      </c>
      <c r="E1884" s="154" t="s">
        <v>162</v>
      </c>
      <c r="F1884" s="282">
        <v>13</v>
      </c>
      <c r="I1884" s="235">
        <v>20021018</v>
      </c>
      <c r="J1884" s="134" t="s">
        <v>14</v>
      </c>
      <c r="O1884" s="235">
        <v>13</v>
      </c>
    </row>
    <row r="1885" spans="1:15" x14ac:dyDescent="0.25">
      <c r="A1885" s="134" t="s">
        <v>13531</v>
      </c>
      <c r="B1885" s="154" t="s">
        <v>13105</v>
      </c>
      <c r="C1885" s="154" t="s">
        <v>13429</v>
      </c>
      <c r="D1885" s="133" t="s">
        <v>13532</v>
      </c>
      <c r="E1885" s="154" t="s">
        <v>162</v>
      </c>
      <c r="F1885" s="282">
        <v>13</v>
      </c>
      <c r="I1885" s="235">
        <v>20021018</v>
      </c>
      <c r="J1885" s="134" t="s">
        <v>14</v>
      </c>
      <c r="O1885" s="235">
        <v>13</v>
      </c>
    </row>
    <row r="1886" spans="1:15" x14ac:dyDescent="0.25">
      <c r="A1886" s="134" t="s">
        <v>13536</v>
      </c>
      <c r="B1886" s="154" t="s">
        <v>13105</v>
      </c>
      <c r="C1886" s="154" t="s">
        <v>13429</v>
      </c>
      <c r="D1886" s="133" t="s">
        <v>13537</v>
      </c>
      <c r="E1886" s="154" t="s">
        <v>162</v>
      </c>
      <c r="F1886" s="282">
        <v>13</v>
      </c>
      <c r="I1886" s="235">
        <v>20021018</v>
      </c>
      <c r="J1886" s="134" t="s">
        <v>14</v>
      </c>
      <c r="O1886" s="235">
        <v>13</v>
      </c>
    </row>
    <row r="1887" spans="1:15" x14ac:dyDescent="0.25">
      <c r="A1887" s="134" t="s">
        <v>13541</v>
      </c>
      <c r="B1887" s="154" t="s">
        <v>13105</v>
      </c>
      <c r="C1887" s="154" t="s">
        <v>13429</v>
      </c>
      <c r="D1887" s="133" t="s">
        <v>13542</v>
      </c>
      <c r="E1887" s="154" t="s">
        <v>162</v>
      </c>
      <c r="F1887" s="282">
        <v>13</v>
      </c>
      <c r="I1887" s="235">
        <v>20021018</v>
      </c>
      <c r="J1887" s="134" t="s">
        <v>14</v>
      </c>
      <c r="O1887" s="235">
        <v>13</v>
      </c>
    </row>
    <row r="1888" spans="1:15" x14ac:dyDescent="0.25">
      <c r="A1888" s="134" t="s">
        <v>13546</v>
      </c>
      <c r="B1888" s="154" t="s">
        <v>13105</v>
      </c>
      <c r="C1888" s="154" t="s">
        <v>13429</v>
      </c>
      <c r="D1888" s="133" t="s">
        <v>13547</v>
      </c>
      <c r="E1888" s="154" t="s">
        <v>162</v>
      </c>
      <c r="F1888" s="282">
        <v>13</v>
      </c>
      <c r="I1888" s="235">
        <v>20021018</v>
      </c>
      <c r="J1888" s="134" t="s">
        <v>14</v>
      </c>
      <c r="O1888" s="235">
        <v>13</v>
      </c>
    </row>
    <row r="1889" spans="1:15" x14ac:dyDescent="0.25">
      <c r="A1889" s="134" t="s">
        <v>13551</v>
      </c>
      <c r="B1889" s="154" t="s">
        <v>13105</v>
      </c>
      <c r="C1889" s="154" t="s">
        <v>13429</v>
      </c>
      <c r="D1889" s="133" t="s">
        <v>13552</v>
      </c>
      <c r="E1889" s="154" t="s">
        <v>162</v>
      </c>
      <c r="F1889" s="282">
        <v>13</v>
      </c>
      <c r="I1889" s="235">
        <v>20021018</v>
      </c>
      <c r="J1889" s="134" t="s">
        <v>14</v>
      </c>
      <c r="O1889" s="235">
        <v>13</v>
      </c>
    </row>
    <row r="1890" spans="1:15" x14ac:dyDescent="0.25">
      <c r="A1890" s="134" t="s">
        <v>13556</v>
      </c>
      <c r="B1890" s="154" t="s">
        <v>13105</v>
      </c>
      <c r="C1890" s="154" t="s">
        <v>13429</v>
      </c>
      <c r="D1890" s="133" t="s">
        <v>13557</v>
      </c>
      <c r="E1890" s="154" t="s">
        <v>162</v>
      </c>
      <c r="F1890" s="282">
        <v>13</v>
      </c>
      <c r="I1890" s="235">
        <v>20021018</v>
      </c>
      <c r="J1890" s="134" t="s">
        <v>14</v>
      </c>
      <c r="O1890" s="235">
        <v>13</v>
      </c>
    </row>
    <row r="1891" spans="1:15" x14ac:dyDescent="0.25">
      <c r="A1891" s="134" t="s">
        <v>13561</v>
      </c>
      <c r="B1891" s="154" t="s">
        <v>13105</v>
      </c>
      <c r="C1891" s="154" t="s">
        <v>13429</v>
      </c>
      <c r="D1891" s="133" t="s">
        <v>13562</v>
      </c>
      <c r="E1891" s="154" t="s">
        <v>162</v>
      </c>
      <c r="F1891" s="282">
        <v>13</v>
      </c>
      <c r="I1891" s="235">
        <v>20021018</v>
      </c>
      <c r="J1891" s="134" t="s">
        <v>14</v>
      </c>
      <c r="O1891" s="235">
        <v>13</v>
      </c>
    </row>
    <row r="1892" spans="1:15" x14ac:dyDescent="0.25">
      <c r="A1892" s="134" t="s">
        <v>13566</v>
      </c>
      <c r="B1892" s="154" t="s">
        <v>13105</v>
      </c>
      <c r="C1892" s="154" t="s">
        <v>13429</v>
      </c>
      <c r="D1892" s="133" t="s">
        <v>13567</v>
      </c>
      <c r="E1892" s="154" t="s">
        <v>162</v>
      </c>
      <c r="F1892" s="282">
        <v>13</v>
      </c>
      <c r="I1892" s="235">
        <v>20021018</v>
      </c>
      <c r="J1892" s="134" t="s">
        <v>14</v>
      </c>
      <c r="O1892" s="235">
        <v>13</v>
      </c>
    </row>
    <row r="1893" spans="1:15" x14ac:dyDescent="0.25">
      <c r="A1893" s="134" t="s">
        <v>13572</v>
      </c>
      <c r="B1893" s="154" t="s">
        <v>13105</v>
      </c>
      <c r="C1893" s="154" t="s">
        <v>13429</v>
      </c>
      <c r="D1893" s="133" t="s">
        <v>13573</v>
      </c>
      <c r="E1893" s="154" t="s">
        <v>162</v>
      </c>
      <c r="F1893" s="282">
        <v>13</v>
      </c>
      <c r="I1893" s="235">
        <v>20021018</v>
      </c>
      <c r="J1893" s="134" t="s">
        <v>14</v>
      </c>
      <c r="O1893" s="235">
        <v>13</v>
      </c>
    </row>
    <row r="1894" spans="1:15" x14ac:dyDescent="0.25">
      <c r="A1894" s="134" t="s">
        <v>13577</v>
      </c>
      <c r="B1894" s="154" t="s">
        <v>13105</v>
      </c>
      <c r="C1894" s="154" t="s">
        <v>13429</v>
      </c>
      <c r="D1894" s="133" t="s">
        <v>13578</v>
      </c>
      <c r="E1894" s="154" t="s">
        <v>162</v>
      </c>
      <c r="F1894" s="282">
        <v>13</v>
      </c>
      <c r="I1894" s="235">
        <v>20021018</v>
      </c>
      <c r="J1894" s="134" t="s">
        <v>14</v>
      </c>
      <c r="O1894" s="235">
        <v>13</v>
      </c>
    </row>
    <row r="1895" spans="1:15" x14ac:dyDescent="0.25">
      <c r="A1895" s="134" t="s">
        <v>13582</v>
      </c>
      <c r="B1895" s="154" t="s">
        <v>13105</v>
      </c>
      <c r="C1895" s="154" t="s">
        <v>13429</v>
      </c>
      <c r="D1895" s="133" t="s">
        <v>13583</v>
      </c>
      <c r="E1895" s="154" t="s">
        <v>162</v>
      </c>
      <c r="F1895" s="282">
        <v>13</v>
      </c>
      <c r="I1895" s="235">
        <v>20021018</v>
      </c>
      <c r="J1895" s="134" t="s">
        <v>14</v>
      </c>
      <c r="O1895" s="235">
        <v>13</v>
      </c>
    </row>
    <row r="1896" spans="1:15" x14ac:dyDescent="0.25">
      <c r="A1896" s="134" t="s">
        <v>13587</v>
      </c>
      <c r="B1896" s="154" t="s">
        <v>13105</v>
      </c>
      <c r="C1896" s="154" t="s">
        <v>13429</v>
      </c>
      <c r="D1896" s="133" t="s">
        <v>13588</v>
      </c>
      <c r="E1896" s="154" t="s">
        <v>162</v>
      </c>
      <c r="F1896" s="282">
        <v>13</v>
      </c>
      <c r="I1896" s="235">
        <v>20021018</v>
      </c>
      <c r="J1896" s="134" t="s">
        <v>14</v>
      </c>
      <c r="O1896" s="235">
        <v>13</v>
      </c>
    </row>
    <row r="1897" spans="1:15" x14ac:dyDescent="0.25">
      <c r="A1897" s="134" t="s">
        <v>13593</v>
      </c>
      <c r="B1897" s="154" t="s">
        <v>13105</v>
      </c>
      <c r="C1897" s="154" t="s">
        <v>13429</v>
      </c>
      <c r="D1897" s="133" t="s">
        <v>13594</v>
      </c>
      <c r="E1897" s="154" t="s">
        <v>162</v>
      </c>
      <c r="F1897" s="282">
        <v>13</v>
      </c>
      <c r="I1897" s="235">
        <v>20021018</v>
      </c>
      <c r="J1897" s="134" t="s">
        <v>14</v>
      </c>
      <c r="O1897" s="235">
        <v>13</v>
      </c>
    </row>
    <row r="1898" spans="1:15" x14ac:dyDescent="0.25">
      <c r="A1898" s="134" t="s">
        <v>13598</v>
      </c>
      <c r="B1898" s="154" t="s">
        <v>13105</v>
      </c>
      <c r="C1898" s="154" t="s">
        <v>13429</v>
      </c>
      <c r="D1898" s="133" t="s">
        <v>13599</v>
      </c>
      <c r="E1898" s="154" t="s">
        <v>162</v>
      </c>
      <c r="F1898" s="282">
        <v>13</v>
      </c>
      <c r="I1898" s="235">
        <v>20021018</v>
      </c>
      <c r="J1898" s="134" t="s">
        <v>14</v>
      </c>
      <c r="O1898" s="235">
        <v>13</v>
      </c>
    </row>
    <row r="1899" spans="1:15" x14ac:dyDescent="0.25">
      <c r="A1899" s="134" t="s">
        <v>13603</v>
      </c>
      <c r="B1899" s="154" t="s">
        <v>13105</v>
      </c>
      <c r="C1899" s="154" t="s">
        <v>13429</v>
      </c>
      <c r="D1899" s="133" t="s">
        <v>13604</v>
      </c>
      <c r="E1899" s="154" t="s">
        <v>162</v>
      </c>
      <c r="F1899" s="282">
        <v>13</v>
      </c>
      <c r="I1899" s="235">
        <v>20021018</v>
      </c>
      <c r="J1899" s="134" t="s">
        <v>14</v>
      </c>
      <c r="O1899" s="235">
        <v>13</v>
      </c>
    </row>
    <row r="1900" spans="1:15" x14ac:dyDescent="0.25">
      <c r="A1900" s="134" t="s">
        <v>13608</v>
      </c>
      <c r="B1900" s="154" t="s">
        <v>13105</v>
      </c>
      <c r="C1900" s="154" t="s">
        <v>13429</v>
      </c>
      <c r="D1900" s="133" t="s">
        <v>13078</v>
      </c>
      <c r="E1900" s="154" t="s">
        <v>162</v>
      </c>
      <c r="F1900" s="282">
        <v>13</v>
      </c>
      <c r="I1900" s="235">
        <v>20021018</v>
      </c>
      <c r="J1900" s="134" t="s">
        <v>14</v>
      </c>
      <c r="O1900" s="235">
        <v>13</v>
      </c>
    </row>
    <row r="1901" spans="1:15" x14ac:dyDescent="0.25">
      <c r="A1901" s="134" t="s">
        <v>13613</v>
      </c>
      <c r="B1901" s="154" t="s">
        <v>13105</v>
      </c>
      <c r="C1901" s="154" t="s">
        <v>13429</v>
      </c>
      <c r="D1901" s="133" t="s">
        <v>13614</v>
      </c>
      <c r="E1901" s="154" t="s">
        <v>162</v>
      </c>
      <c r="F1901" s="282">
        <v>13</v>
      </c>
      <c r="I1901" s="235">
        <v>20021018</v>
      </c>
      <c r="J1901" s="134" t="s">
        <v>14</v>
      </c>
      <c r="O1901" s="235">
        <v>13</v>
      </c>
    </row>
    <row r="1902" spans="1:15" x14ac:dyDescent="0.25">
      <c r="A1902" s="134" t="s">
        <v>13618</v>
      </c>
      <c r="B1902" s="154" t="s">
        <v>13105</v>
      </c>
      <c r="C1902" s="154" t="s">
        <v>13429</v>
      </c>
      <c r="D1902" s="133" t="s">
        <v>13619</v>
      </c>
      <c r="E1902" s="154" t="s">
        <v>162</v>
      </c>
      <c r="F1902" s="282">
        <v>13</v>
      </c>
      <c r="I1902" s="235">
        <v>20021018</v>
      </c>
      <c r="J1902" s="134" t="s">
        <v>14</v>
      </c>
      <c r="O1902" s="235">
        <v>13</v>
      </c>
    </row>
    <row r="1903" spans="1:15" x14ac:dyDescent="0.25">
      <c r="A1903" s="134" t="s">
        <v>13622</v>
      </c>
      <c r="B1903" s="154" t="s">
        <v>13105</v>
      </c>
      <c r="C1903" s="154" t="s">
        <v>13429</v>
      </c>
      <c r="D1903" s="133" t="s">
        <v>13623</v>
      </c>
      <c r="E1903" s="154" t="s">
        <v>162</v>
      </c>
      <c r="F1903" s="282">
        <v>13</v>
      </c>
      <c r="I1903" s="235">
        <v>20021018</v>
      </c>
      <c r="J1903" s="134" t="s">
        <v>14</v>
      </c>
      <c r="O1903" s="235">
        <v>13</v>
      </c>
    </row>
    <row r="1904" spans="1:15" x14ac:dyDescent="0.25">
      <c r="A1904" s="134" t="s">
        <v>13626</v>
      </c>
      <c r="B1904" s="154" t="s">
        <v>13105</v>
      </c>
      <c r="C1904" s="154" t="s">
        <v>13429</v>
      </c>
      <c r="D1904" s="133" t="s">
        <v>13627</v>
      </c>
      <c r="E1904" s="154" t="s">
        <v>162</v>
      </c>
      <c r="F1904" s="282">
        <v>13</v>
      </c>
      <c r="I1904" s="235">
        <v>20021018</v>
      </c>
      <c r="J1904" s="134" t="s">
        <v>14</v>
      </c>
      <c r="O1904" s="235">
        <v>13</v>
      </c>
    </row>
    <row r="1905" spans="1:15" x14ac:dyDescent="0.25">
      <c r="A1905" s="134" t="s">
        <v>13630</v>
      </c>
      <c r="B1905" s="154" t="s">
        <v>13105</v>
      </c>
      <c r="C1905" s="154" t="s">
        <v>13429</v>
      </c>
      <c r="D1905" s="133" t="s">
        <v>13446</v>
      </c>
      <c r="E1905" s="154" t="s">
        <v>162</v>
      </c>
      <c r="F1905" s="282">
        <v>13</v>
      </c>
      <c r="I1905" s="235">
        <v>20021018</v>
      </c>
      <c r="J1905" s="134" t="s">
        <v>14</v>
      </c>
      <c r="O1905" s="235">
        <v>13</v>
      </c>
    </row>
    <row r="1906" spans="1:15" x14ac:dyDescent="0.25">
      <c r="A1906" s="134" t="s">
        <v>13633</v>
      </c>
      <c r="B1906" s="154" t="s">
        <v>13105</v>
      </c>
      <c r="C1906" s="154" t="s">
        <v>13429</v>
      </c>
      <c r="D1906" s="133" t="s">
        <v>13476</v>
      </c>
      <c r="E1906" s="154" t="s">
        <v>162</v>
      </c>
      <c r="F1906" s="282">
        <v>13</v>
      </c>
      <c r="I1906" s="235">
        <v>20021018</v>
      </c>
      <c r="J1906" s="134" t="s">
        <v>14</v>
      </c>
      <c r="O1906" s="235">
        <v>13</v>
      </c>
    </row>
    <row r="1907" spans="1:15" x14ac:dyDescent="0.25">
      <c r="A1907" s="134" t="s">
        <v>13636</v>
      </c>
      <c r="B1907" s="154" t="s">
        <v>13105</v>
      </c>
      <c r="C1907" s="154" t="s">
        <v>13429</v>
      </c>
      <c r="D1907" s="133" t="s">
        <v>13637</v>
      </c>
      <c r="E1907" s="154" t="s">
        <v>162</v>
      </c>
      <c r="F1907" s="282">
        <v>13</v>
      </c>
      <c r="I1907" s="235">
        <v>20021018</v>
      </c>
      <c r="J1907" s="134" t="s">
        <v>14</v>
      </c>
      <c r="O1907" s="235">
        <v>13</v>
      </c>
    </row>
    <row r="1908" spans="1:15" x14ac:dyDescent="0.25">
      <c r="A1908" s="134" t="s">
        <v>13640</v>
      </c>
      <c r="B1908" s="154" t="s">
        <v>13105</v>
      </c>
      <c r="C1908" s="154" t="s">
        <v>13429</v>
      </c>
      <c r="D1908" s="133" t="s">
        <v>13641</v>
      </c>
      <c r="E1908" s="154" t="s">
        <v>162</v>
      </c>
      <c r="F1908" s="282">
        <v>13</v>
      </c>
      <c r="I1908" s="235">
        <v>20021018</v>
      </c>
      <c r="J1908" s="134" t="s">
        <v>14</v>
      </c>
      <c r="O1908" s="235">
        <v>13</v>
      </c>
    </row>
    <row r="1909" spans="1:15" x14ac:dyDescent="0.25">
      <c r="A1909" s="134" t="s">
        <v>13644</v>
      </c>
      <c r="B1909" s="154" t="s">
        <v>13105</v>
      </c>
      <c r="C1909" s="154" t="s">
        <v>13429</v>
      </c>
      <c r="D1909" s="133" t="s">
        <v>13645</v>
      </c>
      <c r="E1909" s="154" t="s">
        <v>162</v>
      </c>
      <c r="F1909" s="282">
        <v>13</v>
      </c>
      <c r="I1909" s="235">
        <v>20021220</v>
      </c>
      <c r="J1909" s="134" t="s">
        <v>14</v>
      </c>
      <c r="O1909" s="235">
        <v>13</v>
      </c>
    </row>
    <row r="1910" spans="1:15" x14ac:dyDescent="0.25">
      <c r="A1910" s="134" t="s">
        <v>13649</v>
      </c>
      <c r="B1910" s="154" t="s">
        <v>13105</v>
      </c>
      <c r="C1910" s="154" t="s">
        <v>13429</v>
      </c>
      <c r="D1910" s="133" t="s">
        <v>13650</v>
      </c>
      <c r="E1910" s="154" t="s">
        <v>162</v>
      </c>
      <c r="F1910" s="282">
        <v>13</v>
      </c>
      <c r="I1910" s="235">
        <v>20021220</v>
      </c>
      <c r="J1910" s="134" t="s">
        <v>14</v>
      </c>
      <c r="O1910" s="235">
        <v>13</v>
      </c>
    </row>
    <row r="1911" spans="1:15" x14ac:dyDescent="0.25">
      <c r="A1911" s="134" t="s">
        <v>13653</v>
      </c>
      <c r="B1911" s="154" t="s">
        <v>13105</v>
      </c>
      <c r="C1911" s="154" t="s">
        <v>13429</v>
      </c>
      <c r="D1911" s="133" t="s">
        <v>13654</v>
      </c>
      <c r="E1911" s="154" t="s">
        <v>162</v>
      </c>
      <c r="F1911" s="282">
        <v>13</v>
      </c>
      <c r="I1911" s="235">
        <v>20021220</v>
      </c>
      <c r="J1911" s="134" t="s">
        <v>14</v>
      </c>
      <c r="O1911" s="235">
        <v>13</v>
      </c>
    </row>
    <row r="1912" spans="1:15" x14ac:dyDescent="0.25">
      <c r="A1912" s="134" t="s">
        <v>13657</v>
      </c>
      <c r="B1912" s="154" t="s">
        <v>13105</v>
      </c>
      <c r="C1912" s="154" t="s">
        <v>13429</v>
      </c>
      <c r="D1912" s="133" t="s">
        <v>13658</v>
      </c>
      <c r="E1912" s="154" t="s">
        <v>162</v>
      </c>
      <c r="F1912" s="282">
        <v>13</v>
      </c>
      <c r="I1912" s="235">
        <v>20021220</v>
      </c>
      <c r="J1912" s="134" t="s">
        <v>14</v>
      </c>
      <c r="O1912" s="235">
        <v>13</v>
      </c>
    </row>
    <row r="1913" spans="1:15" x14ac:dyDescent="0.25">
      <c r="A1913" s="134" t="s">
        <v>13661</v>
      </c>
      <c r="B1913" s="154" t="s">
        <v>13105</v>
      </c>
      <c r="C1913" s="154" t="s">
        <v>13429</v>
      </c>
      <c r="D1913" s="133" t="s">
        <v>13662</v>
      </c>
      <c r="E1913" s="154" t="s">
        <v>162</v>
      </c>
      <c r="F1913" s="282">
        <v>13</v>
      </c>
      <c r="I1913" s="235">
        <v>20021220</v>
      </c>
      <c r="J1913" s="134" t="s">
        <v>14</v>
      </c>
      <c r="O1913" s="235">
        <v>13</v>
      </c>
    </row>
    <row r="1914" spans="1:15" x14ac:dyDescent="0.25">
      <c r="A1914" s="134" t="s">
        <v>13665</v>
      </c>
      <c r="B1914" s="154" t="s">
        <v>13105</v>
      </c>
      <c r="C1914" s="154" t="s">
        <v>13429</v>
      </c>
      <c r="D1914" s="133" t="s">
        <v>13666</v>
      </c>
      <c r="E1914" s="154" t="s">
        <v>162</v>
      </c>
      <c r="F1914" s="282">
        <v>13</v>
      </c>
      <c r="I1914" s="235">
        <v>20021220</v>
      </c>
      <c r="J1914" s="134" t="s">
        <v>14</v>
      </c>
      <c r="O1914" s="235">
        <v>13</v>
      </c>
    </row>
    <row r="1915" spans="1:15" x14ac:dyDescent="0.25">
      <c r="A1915" s="134" t="s">
        <v>13669</v>
      </c>
      <c r="B1915" s="154" t="s">
        <v>13105</v>
      </c>
      <c r="C1915" s="154" t="s">
        <v>13429</v>
      </c>
      <c r="D1915" s="133" t="s">
        <v>13670</v>
      </c>
      <c r="E1915" s="154" t="s">
        <v>162</v>
      </c>
      <c r="F1915" s="282">
        <v>13</v>
      </c>
      <c r="I1915" s="235">
        <v>20021220</v>
      </c>
      <c r="J1915" s="134" t="s">
        <v>14</v>
      </c>
      <c r="O1915" s="235">
        <v>13</v>
      </c>
    </row>
    <row r="1916" spans="1:15" x14ac:dyDescent="0.25">
      <c r="A1916" s="134" t="s">
        <v>13673</v>
      </c>
      <c r="B1916" s="154" t="s">
        <v>13105</v>
      </c>
      <c r="C1916" s="154" t="s">
        <v>13429</v>
      </c>
      <c r="D1916" s="133" t="s">
        <v>13674</v>
      </c>
      <c r="E1916" s="154" t="s">
        <v>162</v>
      </c>
      <c r="F1916" s="282">
        <v>13</v>
      </c>
      <c r="I1916" s="235">
        <v>20021220</v>
      </c>
      <c r="J1916" s="134" t="s">
        <v>14</v>
      </c>
      <c r="O1916" s="235">
        <v>13</v>
      </c>
    </row>
    <row r="1917" spans="1:15" x14ac:dyDescent="0.25">
      <c r="A1917" s="134" t="s">
        <v>13677</v>
      </c>
      <c r="B1917" s="154" t="s">
        <v>13105</v>
      </c>
      <c r="C1917" s="154" t="s">
        <v>13429</v>
      </c>
      <c r="D1917" s="133" t="s">
        <v>13678</v>
      </c>
      <c r="E1917" s="154" t="s">
        <v>162</v>
      </c>
      <c r="F1917" s="282">
        <v>13</v>
      </c>
      <c r="I1917" s="235">
        <v>20021220</v>
      </c>
      <c r="J1917" s="134" t="s">
        <v>14</v>
      </c>
      <c r="O1917" s="235">
        <v>13</v>
      </c>
    </row>
    <row r="1918" spans="1:15" x14ac:dyDescent="0.25">
      <c r="A1918" s="134" t="s">
        <v>13681</v>
      </c>
      <c r="B1918" s="154" t="s">
        <v>13105</v>
      </c>
      <c r="C1918" s="154" t="s">
        <v>13429</v>
      </c>
      <c r="D1918" s="133" t="s">
        <v>13682</v>
      </c>
      <c r="E1918" s="154" t="s">
        <v>162</v>
      </c>
      <c r="F1918" s="282">
        <v>13</v>
      </c>
      <c r="I1918" s="235">
        <v>20021220</v>
      </c>
      <c r="J1918" s="134" t="s">
        <v>14</v>
      </c>
      <c r="O1918" s="235">
        <v>13</v>
      </c>
    </row>
    <row r="1919" spans="1:15" x14ac:dyDescent="0.25">
      <c r="A1919" s="134" t="s">
        <v>13685</v>
      </c>
      <c r="B1919" s="154" t="s">
        <v>13105</v>
      </c>
      <c r="C1919" s="154" t="s">
        <v>13429</v>
      </c>
      <c r="D1919" s="133" t="s">
        <v>13686</v>
      </c>
      <c r="E1919" s="154" t="s">
        <v>162</v>
      </c>
      <c r="F1919" s="282">
        <v>13</v>
      </c>
      <c r="I1919" s="235">
        <v>20021220</v>
      </c>
      <c r="J1919" s="134" t="s">
        <v>14</v>
      </c>
      <c r="O1919" s="235">
        <v>13</v>
      </c>
    </row>
    <row r="1920" spans="1:15" x14ac:dyDescent="0.25">
      <c r="A1920" s="134" t="s">
        <v>13689</v>
      </c>
      <c r="B1920" s="154" t="s">
        <v>13105</v>
      </c>
      <c r="C1920" s="154" t="s">
        <v>13429</v>
      </c>
      <c r="D1920" s="133" t="s">
        <v>13690</v>
      </c>
      <c r="E1920" s="154" t="s">
        <v>162</v>
      </c>
      <c r="F1920" s="282">
        <v>13</v>
      </c>
      <c r="I1920" s="235">
        <v>20021220</v>
      </c>
      <c r="J1920" s="134" t="s">
        <v>14</v>
      </c>
      <c r="O1920" s="235">
        <v>13</v>
      </c>
    </row>
    <row r="1921" spans="1:15" x14ac:dyDescent="0.25">
      <c r="A1921" s="134" t="s">
        <v>13693</v>
      </c>
      <c r="B1921" s="154" t="s">
        <v>13105</v>
      </c>
      <c r="C1921" s="154" t="s">
        <v>13429</v>
      </c>
      <c r="D1921" s="133" t="s">
        <v>13694</v>
      </c>
      <c r="E1921" s="154" t="s">
        <v>162</v>
      </c>
      <c r="F1921" s="282">
        <v>13</v>
      </c>
      <c r="I1921" s="235">
        <v>20021220</v>
      </c>
      <c r="J1921" s="134" t="s">
        <v>14</v>
      </c>
      <c r="O1921" s="235">
        <v>13</v>
      </c>
    </row>
    <row r="1922" spans="1:15" x14ac:dyDescent="0.25">
      <c r="A1922" s="134" t="s">
        <v>13697</v>
      </c>
      <c r="B1922" s="154" t="s">
        <v>13105</v>
      </c>
      <c r="C1922" s="154" t="s">
        <v>13429</v>
      </c>
      <c r="D1922" s="133" t="s">
        <v>13698</v>
      </c>
      <c r="E1922" s="154" t="s">
        <v>162</v>
      </c>
      <c r="F1922" s="282">
        <v>13</v>
      </c>
      <c r="I1922" s="235">
        <v>20021220</v>
      </c>
      <c r="J1922" s="134" t="s">
        <v>14</v>
      </c>
      <c r="O1922" s="235">
        <v>13</v>
      </c>
    </row>
    <row r="1923" spans="1:15" x14ac:dyDescent="0.25">
      <c r="A1923" s="134" t="s">
        <v>13701</v>
      </c>
      <c r="B1923" s="154" t="s">
        <v>13105</v>
      </c>
      <c r="C1923" s="154" t="s">
        <v>13429</v>
      </c>
      <c r="D1923" s="133" t="s">
        <v>13702</v>
      </c>
      <c r="E1923" s="154" t="s">
        <v>162</v>
      </c>
      <c r="F1923" s="282">
        <v>13</v>
      </c>
      <c r="I1923" s="235">
        <v>20021220</v>
      </c>
      <c r="J1923" s="134" t="s">
        <v>14</v>
      </c>
      <c r="O1923" s="235">
        <v>13</v>
      </c>
    </row>
    <row r="1924" spans="1:15" x14ac:dyDescent="0.25">
      <c r="A1924" s="134" t="s">
        <v>13705</v>
      </c>
      <c r="B1924" s="154" t="s">
        <v>13105</v>
      </c>
      <c r="C1924" s="154" t="s">
        <v>13429</v>
      </c>
      <c r="D1924" s="133" t="s">
        <v>13706</v>
      </c>
      <c r="E1924" s="154" t="s">
        <v>162</v>
      </c>
      <c r="F1924" s="282">
        <v>13</v>
      </c>
      <c r="I1924" s="235">
        <v>20021220</v>
      </c>
      <c r="J1924" s="134" t="s">
        <v>14</v>
      </c>
      <c r="O1924" s="235">
        <v>13</v>
      </c>
    </row>
    <row r="1925" spans="1:15" x14ac:dyDescent="0.25">
      <c r="A1925" s="134" t="s">
        <v>13709</v>
      </c>
      <c r="B1925" s="154" t="s">
        <v>13105</v>
      </c>
      <c r="C1925" s="154" t="s">
        <v>13429</v>
      </c>
      <c r="D1925" s="133" t="s">
        <v>13710</v>
      </c>
      <c r="E1925" s="154" t="s">
        <v>162</v>
      </c>
      <c r="F1925" s="282">
        <v>13</v>
      </c>
      <c r="I1925" s="235">
        <v>20021220</v>
      </c>
      <c r="J1925" s="134" t="s">
        <v>14</v>
      </c>
      <c r="O1925" s="235">
        <v>13</v>
      </c>
    </row>
    <row r="1926" spans="1:15" x14ac:dyDescent="0.25">
      <c r="A1926" s="134" t="s">
        <v>13713</v>
      </c>
      <c r="B1926" s="154" t="s">
        <v>13105</v>
      </c>
      <c r="C1926" s="154" t="s">
        <v>13429</v>
      </c>
      <c r="D1926" s="133" t="s">
        <v>13714</v>
      </c>
      <c r="E1926" s="154" t="s">
        <v>162</v>
      </c>
      <c r="F1926" s="282">
        <v>13</v>
      </c>
      <c r="I1926" s="235">
        <v>20021220</v>
      </c>
      <c r="J1926" s="134" t="s">
        <v>14</v>
      </c>
      <c r="O1926" s="235">
        <v>13</v>
      </c>
    </row>
    <row r="1927" spans="1:15" x14ac:dyDescent="0.25">
      <c r="A1927" s="134" t="s">
        <v>13717</v>
      </c>
      <c r="B1927" s="154" t="s">
        <v>13105</v>
      </c>
      <c r="C1927" s="154" t="s">
        <v>13429</v>
      </c>
      <c r="D1927" s="133" t="s">
        <v>13718</v>
      </c>
      <c r="E1927" s="154" t="s">
        <v>162</v>
      </c>
      <c r="F1927" s="282">
        <v>13</v>
      </c>
      <c r="I1927" s="235">
        <v>20021220</v>
      </c>
      <c r="J1927" s="134" t="s">
        <v>14</v>
      </c>
      <c r="O1927" s="235">
        <v>13</v>
      </c>
    </row>
    <row r="1928" spans="1:15" x14ac:dyDescent="0.25">
      <c r="A1928" s="134" t="s">
        <v>13721</v>
      </c>
      <c r="B1928" s="154" t="s">
        <v>13105</v>
      </c>
      <c r="C1928" s="154" t="s">
        <v>13429</v>
      </c>
      <c r="D1928" s="133" t="s">
        <v>13722</v>
      </c>
      <c r="E1928" s="154" t="s">
        <v>162</v>
      </c>
      <c r="F1928" s="282">
        <v>13</v>
      </c>
      <c r="I1928" s="235">
        <v>20021220</v>
      </c>
      <c r="J1928" s="134" t="s">
        <v>14</v>
      </c>
      <c r="O1928" s="235">
        <v>13</v>
      </c>
    </row>
    <row r="1929" spans="1:15" x14ac:dyDescent="0.25">
      <c r="A1929" s="134" t="s">
        <v>13725</v>
      </c>
      <c r="B1929" s="154" t="s">
        <v>13105</v>
      </c>
      <c r="C1929" s="154" t="s">
        <v>13429</v>
      </c>
      <c r="D1929" s="133" t="s">
        <v>13726</v>
      </c>
      <c r="E1929" s="154" t="s">
        <v>162</v>
      </c>
      <c r="F1929" s="282">
        <v>13</v>
      </c>
      <c r="I1929" s="235">
        <v>20021220</v>
      </c>
      <c r="J1929" s="134" t="s">
        <v>14</v>
      </c>
      <c r="O1929" s="235">
        <v>13</v>
      </c>
    </row>
    <row r="1930" spans="1:15" x14ac:dyDescent="0.25">
      <c r="A1930" s="134" t="s">
        <v>13729</v>
      </c>
      <c r="B1930" s="174" t="s">
        <v>12996</v>
      </c>
      <c r="C1930" s="174" t="s">
        <v>13222</v>
      </c>
      <c r="D1930" s="133" t="s">
        <v>13730</v>
      </c>
      <c r="E1930" s="188" t="s">
        <v>77</v>
      </c>
      <c r="F1930" s="282">
        <v>13</v>
      </c>
      <c r="I1930" s="235">
        <v>20021220</v>
      </c>
      <c r="J1930" s="134" t="s">
        <v>14</v>
      </c>
      <c r="O1930" s="235">
        <v>13</v>
      </c>
    </row>
    <row r="1931" spans="1:15" x14ac:dyDescent="0.25">
      <c r="A1931" s="134" t="s">
        <v>13733</v>
      </c>
      <c r="B1931" s="174" t="s">
        <v>12996</v>
      </c>
      <c r="C1931" s="174" t="s">
        <v>13222</v>
      </c>
      <c r="D1931" s="133" t="s">
        <v>13734</v>
      </c>
      <c r="E1931" s="188" t="s">
        <v>77</v>
      </c>
      <c r="F1931" s="282">
        <v>13</v>
      </c>
      <c r="I1931" s="235">
        <v>20021220</v>
      </c>
      <c r="J1931" s="134" t="s">
        <v>14</v>
      </c>
      <c r="O1931" s="235">
        <v>13</v>
      </c>
    </row>
    <row r="1932" spans="1:15" x14ac:dyDescent="0.25">
      <c r="A1932" s="134" t="s">
        <v>13737</v>
      </c>
      <c r="B1932" s="174" t="s">
        <v>12996</v>
      </c>
      <c r="C1932" s="174" t="s">
        <v>13222</v>
      </c>
      <c r="D1932" s="133" t="s">
        <v>13738</v>
      </c>
      <c r="E1932" s="188" t="s">
        <v>77</v>
      </c>
      <c r="F1932" s="282">
        <v>13</v>
      </c>
      <c r="I1932" s="235">
        <v>20021220</v>
      </c>
      <c r="J1932" s="134" t="s">
        <v>14</v>
      </c>
      <c r="O1932" s="235">
        <v>13</v>
      </c>
    </row>
    <row r="1933" spans="1:15" x14ac:dyDescent="0.25">
      <c r="A1933" s="134" t="s">
        <v>13741</v>
      </c>
      <c r="B1933" s="174" t="s">
        <v>12996</v>
      </c>
      <c r="C1933" s="174" t="s">
        <v>13222</v>
      </c>
      <c r="D1933" s="133" t="s">
        <v>13742</v>
      </c>
      <c r="E1933" s="188" t="s">
        <v>77</v>
      </c>
      <c r="F1933" s="282">
        <v>13</v>
      </c>
      <c r="I1933" s="235">
        <v>20021220</v>
      </c>
      <c r="J1933" s="134" t="s">
        <v>14</v>
      </c>
      <c r="O1933" s="235">
        <v>13</v>
      </c>
    </row>
    <row r="1934" spans="1:15" x14ac:dyDescent="0.25">
      <c r="A1934" s="134" t="s">
        <v>13745</v>
      </c>
      <c r="B1934" s="174" t="s">
        <v>12996</v>
      </c>
      <c r="C1934" s="174" t="s">
        <v>13222</v>
      </c>
      <c r="D1934" s="133" t="s">
        <v>13746</v>
      </c>
      <c r="E1934" s="188" t="s">
        <v>77</v>
      </c>
      <c r="F1934" s="282">
        <v>13</v>
      </c>
      <c r="I1934" s="235">
        <v>20021220</v>
      </c>
      <c r="J1934" s="134" t="s">
        <v>14</v>
      </c>
      <c r="O1934" s="235">
        <v>13</v>
      </c>
    </row>
    <row r="1935" spans="1:15" x14ac:dyDescent="0.25">
      <c r="A1935" s="134" t="s">
        <v>13749</v>
      </c>
      <c r="B1935" s="174" t="s">
        <v>12996</v>
      </c>
      <c r="C1935" s="174" t="s">
        <v>13222</v>
      </c>
      <c r="D1935" s="133" t="s">
        <v>13750</v>
      </c>
      <c r="E1935" s="188" t="s">
        <v>77</v>
      </c>
      <c r="F1935" s="282">
        <v>13</v>
      </c>
      <c r="I1935" s="235">
        <v>20021220</v>
      </c>
      <c r="J1935" s="134" t="s">
        <v>14</v>
      </c>
      <c r="O1935" s="235">
        <v>13</v>
      </c>
    </row>
    <row r="1936" spans="1:15" x14ac:dyDescent="0.25">
      <c r="A1936" s="134" t="s">
        <v>13753</v>
      </c>
      <c r="B1936" s="174" t="s">
        <v>12996</v>
      </c>
      <c r="C1936" s="174" t="s">
        <v>13222</v>
      </c>
      <c r="D1936" s="133" t="s">
        <v>13754</v>
      </c>
      <c r="E1936" s="188" t="s">
        <v>77</v>
      </c>
      <c r="F1936" s="282">
        <v>13</v>
      </c>
      <c r="I1936" s="235">
        <v>20021220</v>
      </c>
      <c r="J1936" s="134" t="s">
        <v>14</v>
      </c>
      <c r="O1936" s="235">
        <v>13</v>
      </c>
    </row>
    <row r="1937" spans="1:15" x14ac:dyDescent="0.25">
      <c r="A1937" s="134" t="s">
        <v>13757</v>
      </c>
      <c r="B1937" s="178" t="s">
        <v>13758</v>
      </c>
      <c r="C1937" s="178" t="s">
        <v>13759</v>
      </c>
      <c r="D1937" s="133" t="s">
        <v>13761</v>
      </c>
      <c r="E1937" s="178" t="s">
        <v>593</v>
      </c>
      <c r="F1937" s="282">
        <v>13</v>
      </c>
      <c r="I1937" s="235">
        <v>20021220</v>
      </c>
      <c r="J1937" s="134" t="s">
        <v>14</v>
      </c>
      <c r="O1937" s="235">
        <v>13</v>
      </c>
    </row>
    <row r="1938" spans="1:15" x14ac:dyDescent="0.25">
      <c r="A1938" s="134" t="s">
        <v>13766</v>
      </c>
      <c r="B1938" s="150" t="s">
        <v>12996</v>
      </c>
      <c r="C1938" s="150" t="s">
        <v>12997</v>
      </c>
      <c r="D1938" s="133" t="s">
        <v>13767</v>
      </c>
      <c r="E1938" s="150" t="s">
        <v>550</v>
      </c>
      <c r="F1938" s="282">
        <v>13</v>
      </c>
      <c r="I1938" s="235">
        <v>20021018</v>
      </c>
      <c r="J1938" s="134" t="s">
        <v>14</v>
      </c>
      <c r="O1938" s="235">
        <v>13</v>
      </c>
    </row>
    <row r="1939" spans="1:15" x14ac:dyDescent="0.25">
      <c r="A1939" s="134" t="s">
        <v>13770</v>
      </c>
      <c r="B1939" s="150" t="s">
        <v>12996</v>
      </c>
      <c r="C1939" s="150" t="s">
        <v>12997</v>
      </c>
      <c r="D1939" s="133" t="s">
        <v>13771</v>
      </c>
      <c r="E1939" s="150" t="s">
        <v>550</v>
      </c>
      <c r="F1939" s="282">
        <v>13</v>
      </c>
      <c r="I1939" s="235">
        <v>20021018</v>
      </c>
      <c r="J1939" s="134" t="s">
        <v>14</v>
      </c>
      <c r="O1939" s="235">
        <v>13</v>
      </c>
    </row>
    <row r="1940" spans="1:15" x14ac:dyDescent="0.25">
      <c r="A1940" s="134" t="s">
        <v>13774</v>
      </c>
      <c r="B1940" s="150" t="s">
        <v>12996</v>
      </c>
      <c r="C1940" s="150" t="s">
        <v>12997</v>
      </c>
      <c r="D1940" s="133" t="s">
        <v>13018</v>
      </c>
      <c r="E1940" s="150" t="s">
        <v>550</v>
      </c>
      <c r="F1940" s="282">
        <v>13</v>
      </c>
      <c r="I1940" s="235">
        <v>20021018</v>
      </c>
      <c r="J1940" s="134" t="s">
        <v>14</v>
      </c>
      <c r="O1940" s="235">
        <v>13</v>
      </c>
    </row>
    <row r="1941" spans="1:15" x14ac:dyDescent="0.25">
      <c r="A1941" s="134" t="s">
        <v>13777</v>
      </c>
      <c r="B1941" s="150" t="s">
        <v>12996</v>
      </c>
      <c r="C1941" s="150" t="s">
        <v>12997</v>
      </c>
      <c r="D1941" s="133" t="s">
        <v>13778</v>
      </c>
      <c r="E1941" s="150" t="s">
        <v>550</v>
      </c>
      <c r="F1941" s="282">
        <v>13</v>
      </c>
      <c r="I1941" s="235">
        <v>20021018</v>
      </c>
      <c r="J1941" s="134" t="s">
        <v>14</v>
      </c>
      <c r="O1941" s="235">
        <v>13</v>
      </c>
    </row>
    <row r="1942" spans="1:15" x14ac:dyDescent="0.25">
      <c r="A1942" s="134" t="s">
        <v>13781</v>
      </c>
      <c r="B1942" s="150" t="s">
        <v>12996</v>
      </c>
      <c r="C1942" s="150" t="s">
        <v>12997</v>
      </c>
      <c r="D1942" s="133" t="s">
        <v>13782</v>
      </c>
      <c r="E1942" s="150" t="s">
        <v>550</v>
      </c>
      <c r="F1942" s="282">
        <v>13</v>
      </c>
      <c r="I1942" s="235">
        <v>20021018</v>
      </c>
      <c r="J1942" s="134" t="s">
        <v>14</v>
      </c>
      <c r="O1942" s="235">
        <v>13</v>
      </c>
    </row>
    <row r="1943" spans="1:15" x14ac:dyDescent="0.25">
      <c r="A1943" s="134" t="s">
        <v>13786</v>
      </c>
      <c r="B1943" s="150" t="s">
        <v>12996</v>
      </c>
      <c r="C1943" s="150" t="s">
        <v>12997</v>
      </c>
      <c r="D1943" s="133" t="s">
        <v>13787</v>
      </c>
      <c r="E1943" s="150" t="s">
        <v>550</v>
      </c>
      <c r="F1943" s="282">
        <v>13</v>
      </c>
      <c r="I1943" s="235">
        <v>20021018</v>
      </c>
      <c r="J1943" s="134" t="s">
        <v>14</v>
      </c>
      <c r="O1943" s="235">
        <v>13</v>
      </c>
    </row>
    <row r="1944" spans="1:15" x14ac:dyDescent="0.25">
      <c r="A1944" s="134" t="s">
        <v>13791</v>
      </c>
      <c r="B1944" s="150" t="s">
        <v>12996</v>
      </c>
      <c r="C1944" s="150" t="s">
        <v>12997</v>
      </c>
      <c r="D1944" s="133" t="s">
        <v>13792</v>
      </c>
      <c r="E1944" s="150" t="s">
        <v>550</v>
      </c>
      <c r="F1944" s="282">
        <v>13</v>
      </c>
      <c r="I1944" s="235">
        <v>20021018</v>
      </c>
      <c r="J1944" s="134" t="s">
        <v>14</v>
      </c>
      <c r="O1944" s="235">
        <v>13</v>
      </c>
    </row>
    <row r="1945" spans="1:15" x14ac:dyDescent="0.25">
      <c r="A1945" s="134" t="s">
        <v>13796</v>
      </c>
      <c r="B1945" s="150" t="s">
        <v>12996</v>
      </c>
      <c r="C1945" s="150" t="s">
        <v>12997</v>
      </c>
      <c r="D1945" s="133" t="s">
        <v>13797</v>
      </c>
      <c r="E1945" s="150" t="s">
        <v>550</v>
      </c>
      <c r="F1945" s="282">
        <v>13</v>
      </c>
      <c r="I1945" s="235">
        <v>20021018</v>
      </c>
      <c r="J1945" s="134" t="s">
        <v>14</v>
      </c>
      <c r="O1945" s="235">
        <v>13</v>
      </c>
    </row>
    <row r="1946" spans="1:15" x14ac:dyDescent="0.25">
      <c r="A1946" s="134" t="s">
        <v>13801</v>
      </c>
      <c r="B1946" s="150" t="s">
        <v>12996</v>
      </c>
      <c r="C1946" s="150" t="s">
        <v>12997</v>
      </c>
      <c r="D1946" s="133" t="s">
        <v>13802</v>
      </c>
      <c r="E1946" s="150" t="s">
        <v>550</v>
      </c>
      <c r="F1946" s="282">
        <v>13</v>
      </c>
      <c r="I1946" s="235">
        <v>20021018</v>
      </c>
      <c r="J1946" s="134" t="s">
        <v>14</v>
      </c>
      <c r="O1946" s="235">
        <v>13</v>
      </c>
    </row>
    <row r="1947" spans="1:15" x14ac:dyDescent="0.25">
      <c r="A1947" s="134" t="s">
        <v>13806</v>
      </c>
      <c r="B1947" s="150" t="s">
        <v>12996</v>
      </c>
      <c r="C1947" s="150" t="s">
        <v>12997</v>
      </c>
      <c r="D1947" s="133" t="s">
        <v>13072</v>
      </c>
      <c r="E1947" s="150" t="s">
        <v>550</v>
      </c>
      <c r="F1947" s="282">
        <v>13</v>
      </c>
      <c r="I1947" s="235">
        <v>20021018</v>
      </c>
      <c r="J1947" s="134" t="s">
        <v>14</v>
      </c>
      <c r="O1947" s="235">
        <v>13</v>
      </c>
    </row>
    <row r="1948" spans="1:15" x14ac:dyDescent="0.25">
      <c r="A1948" s="134" t="s">
        <v>13810</v>
      </c>
      <c r="B1948" s="150" t="s">
        <v>12996</v>
      </c>
      <c r="C1948" s="150" t="s">
        <v>12997</v>
      </c>
      <c r="D1948" s="133" t="s">
        <v>13078</v>
      </c>
      <c r="E1948" s="150" t="s">
        <v>550</v>
      </c>
      <c r="F1948" s="282">
        <v>13</v>
      </c>
      <c r="I1948" s="235">
        <v>20021018</v>
      </c>
      <c r="J1948" s="134" t="s">
        <v>14</v>
      </c>
      <c r="O1948" s="235">
        <v>13</v>
      </c>
    </row>
    <row r="1949" spans="1:15" x14ac:dyDescent="0.25">
      <c r="A1949" s="134" t="s">
        <v>13814</v>
      </c>
      <c r="B1949" s="150" t="s">
        <v>12996</v>
      </c>
      <c r="C1949" s="150" t="s">
        <v>12997</v>
      </c>
      <c r="D1949" s="133" t="s">
        <v>13085</v>
      </c>
      <c r="E1949" s="150" t="s">
        <v>550</v>
      </c>
      <c r="F1949" s="282">
        <v>13</v>
      </c>
      <c r="I1949" s="235">
        <v>20021018</v>
      </c>
      <c r="J1949" s="134" t="s">
        <v>14</v>
      </c>
      <c r="O1949" s="235">
        <v>13</v>
      </c>
    </row>
    <row r="1950" spans="1:15" x14ac:dyDescent="0.25">
      <c r="A1950" s="134" t="s">
        <v>13818</v>
      </c>
      <c r="B1950" s="150" t="s">
        <v>12996</v>
      </c>
      <c r="C1950" s="150" t="s">
        <v>12997</v>
      </c>
      <c r="D1950" s="133" t="s">
        <v>13819</v>
      </c>
      <c r="E1950" s="150" t="s">
        <v>550</v>
      </c>
      <c r="F1950" s="282">
        <v>13</v>
      </c>
      <c r="I1950" s="235">
        <v>20021018</v>
      </c>
      <c r="J1950" s="134" t="s">
        <v>14</v>
      </c>
      <c r="O1950" s="235">
        <v>13</v>
      </c>
    </row>
    <row r="1951" spans="1:15" x14ac:dyDescent="0.25">
      <c r="A1951" s="134" t="s">
        <v>13823</v>
      </c>
      <c r="B1951" s="150" t="s">
        <v>12996</v>
      </c>
      <c r="C1951" s="150" t="s">
        <v>12997</v>
      </c>
      <c r="D1951" s="133" t="s">
        <v>13099</v>
      </c>
      <c r="E1951" s="150" t="s">
        <v>550</v>
      </c>
      <c r="F1951" s="282">
        <v>13</v>
      </c>
      <c r="I1951" s="235">
        <v>20021018</v>
      </c>
      <c r="J1951" s="134" t="s">
        <v>14</v>
      </c>
      <c r="O1951" s="235">
        <v>13</v>
      </c>
    </row>
    <row r="1952" spans="1:15" x14ac:dyDescent="0.25">
      <c r="A1952" s="134" t="s">
        <v>13827</v>
      </c>
      <c r="B1952" s="150" t="s">
        <v>12996</v>
      </c>
      <c r="C1952" s="150" t="s">
        <v>12997</v>
      </c>
      <c r="D1952" s="133" t="s">
        <v>13828</v>
      </c>
      <c r="E1952" s="150" t="s">
        <v>550</v>
      </c>
      <c r="F1952" s="282">
        <v>13</v>
      </c>
      <c r="I1952" s="235">
        <v>20021018</v>
      </c>
      <c r="J1952" s="134" t="s">
        <v>13829</v>
      </c>
      <c r="O1952" s="235">
        <v>13</v>
      </c>
    </row>
    <row r="1953" spans="1:15" x14ac:dyDescent="0.25">
      <c r="A1953" s="134" t="s">
        <v>13833</v>
      </c>
      <c r="B1953" s="150" t="s">
        <v>12996</v>
      </c>
      <c r="C1953" s="150" t="s">
        <v>12997</v>
      </c>
      <c r="D1953" s="133" t="s">
        <v>13834</v>
      </c>
      <c r="E1953" s="150" t="s">
        <v>550</v>
      </c>
      <c r="F1953" s="282">
        <v>13</v>
      </c>
      <c r="I1953" s="235">
        <v>20021018</v>
      </c>
      <c r="J1953" s="134" t="s">
        <v>32</v>
      </c>
      <c r="O1953" s="235">
        <v>13</v>
      </c>
    </row>
    <row r="1954" spans="1:15" x14ac:dyDescent="0.25">
      <c r="A1954" s="134" t="s">
        <v>13838</v>
      </c>
      <c r="B1954" s="150" t="s">
        <v>12996</v>
      </c>
      <c r="C1954" s="150" t="s">
        <v>12997</v>
      </c>
      <c r="D1954" s="133" t="s">
        <v>13839</v>
      </c>
      <c r="E1954" s="150" t="s">
        <v>550</v>
      </c>
      <c r="F1954" s="282">
        <v>13</v>
      </c>
      <c r="I1954" s="235">
        <v>20021018</v>
      </c>
      <c r="J1954" s="134" t="s">
        <v>32</v>
      </c>
      <c r="O1954" s="235">
        <v>13</v>
      </c>
    </row>
    <row r="1955" spans="1:15" x14ac:dyDescent="0.25">
      <c r="A1955" s="134" t="s">
        <v>13843</v>
      </c>
      <c r="B1955" s="150" t="s">
        <v>12996</v>
      </c>
      <c r="C1955" s="150" t="s">
        <v>12997</v>
      </c>
      <c r="D1955" s="133" t="s">
        <v>13844</v>
      </c>
      <c r="E1955" s="150" t="s">
        <v>550</v>
      </c>
      <c r="F1955" s="282">
        <v>13</v>
      </c>
      <c r="I1955" s="235">
        <v>20021018</v>
      </c>
      <c r="J1955" s="134" t="s">
        <v>32</v>
      </c>
      <c r="O1955" s="235">
        <v>13</v>
      </c>
    </row>
    <row r="1956" spans="1:15" x14ac:dyDescent="0.25">
      <c r="A1956" s="134" t="s">
        <v>13848</v>
      </c>
      <c r="B1956" s="150" t="s">
        <v>12996</v>
      </c>
      <c r="C1956" s="150" t="s">
        <v>12997</v>
      </c>
      <c r="D1956" s="133" t="s">
        <v>13849</v>
      </c>
      <c r="E1956" s="150" t="s">
        <v>550</v>
      </c>
      <c r="F1956" s="282">
        <v>13</v>
      </c>
      <c r="I1956" s="235">
        <v>20021018</v>
      </c>
      <c r="J1956" s="134" t="s">
        <v>32</v>
      </c>
      <c r="O1956" s="235">
        <v>13</v>
      </c>
    </row>
    <row r="1957" spans="1:15" x14ac:dyDescent="0.25">
      <c r="A1957" s="134" t="s">
        <v>13853</v>
      </c>
      <c r="B1957" s="150" t="s">
        <v>12996</v>
      </c>
      <c r="C1957" s="150" t="s">
        <v>12997</v>
      </c>
      <c r="D1957" s="133" t="s">
        <v>13854</v>
      </c>
      <c r="E1957" s="150" t="s">
        <v>550</v>
      </c>
      <c r="F1957" s="282">
        <v>13</v>
      </c>
      <c r="I1957" s="235">
        <v>20021018</v>
      </c>
      <c r="J1957" s="134" t="s">
        <v>13829</v>
      </c>
      <c r="O1957" s="235">
        <v>13</v>
      </c>
    </row>
    <row r="1958" spans="1:15" x14ac:dyDescent="0.25">
      <c r="A1958" s="134" t="s">
        <v>13858</v>
      </c>
      <c r="B1958" s="150" t="s">
        <v>12996</v>
      </c>
      <c r="C1958" s="150" t="s">
        <v>12997</v>
      </c>
      <c r="D1958" s="133" t="s">
        <v>13859</v>
      </c>
      <c r="E1958" s="150" t="s">
        <v>550</v>
      </c>
      <c r="F1958" s="282">
        <v>13</v>
      </c>
      <c r="I1958" s="235">
        <v>20021018</v>
      </c>
      <c r="J1958" s="134" t="s">
        <v>13829</v>
      </c>
      <c r="O1958" s="235">
        <v>13</v>
      </c>
    </row>
    <row r="1959" spans="1:15" x14ac:dyDescent="0.25">
      <c r="A1959" s="134" t="s">
        <v>13863</v>
      </c>
      <c r="B1959" s="150" t="s">
        <v>12996</v>
      </c>
      <c r="C1959" s="150" t="s">
        <v>12997</v>
      </c>
      <c r="D1959" s="133" t="s">
        <v>13864</v>
      </c>
      <c r="E1959" s="150" t="s">
        <v>550</v>
      </c>
      <c r="F1959" s="282">
        <v>13</v>
      </c>
      <c r="I1959" s="235">
        <v>20021018</v>
      </c>
      <c r="J1959" s="134" t="s">
        <v>13829</v>
      </c>
      <c r="O1959" s="235">
        <v>13</v>
      </c>
    </row>
    <row r="1960" spans="1:15" x14ac:dyDescent="0.25">
      <c r="A1960" s="134" t="s">
        <v>13868</v>
      </c>
      <c r="B1960" s="150" t="s">
        <v>12996</v>
      </c>
      <c r="C1960" s="150" t="s">
        <v>12997</v>
      </c>
      <c r="D1960" s="133" t="s">
        <v>13869</v>
      </c>
      <c r="E1960" s="150" t="s">
        <v>550</v>
      </c>
      <c r="F1960" s="282">
        <v>13</v>
      </c>
      <c r="I1960" s="235">
        <v>20021018</v>
      </c>
      <c r="J1960" s="134" t="s">
        <v>13870</v>
      </c>
      <c r="O1960" s="235">
        <v>13</v>
      </c>
    </row>
    <row r="1961" spans="1:15" x14ac:dyDescent="0.25">
      <c r="A1961" s="134" t="s">
        <v>13874</v>
      </c>
      <c r="B1961" s="150" t="s">
        <v>12996</v>
      </c>
      <c r="C1961" s="150" t="s">
        <v>12997</v>
      </c>
      <c r="D1961" s="133" t="s">
        <v>13875</v>
      </c>
      <c r="E1961" s="150" t="s">
        <v>550</v>
      </c>
      <c r="F1961" s="282">
        <v>13</v>
      </c>
      <c r="I1961" s="235">
        <v>20021018</v>
      </c>
      <c r="J1961" s="134" t="s">
        <v>13870</v>
      </c>
      <c r="O1961" s="235">
        <v>13</v>
      </c>
    </row>
    <row r="1962" spans="1:15" x14ac:dyDescent="0.25">
      <c r="A1962" s="134" t="s">
        <v>13879</v>
      </c>
      <c r="B1962" s="193" t="s">
        <v>2359</v>
      </c>
      <c r="C1962" s="193" t="s">
        <v>2360</v>
      </c>
      <c r="D1962" s="133" t="s">
        <v>13881</v>
      </c>
      <c r="E1962" s="193" t="s">
        <v>2358</v>
      </c>
      <c r="F1962" s="282">
        <v>13</v>
      </c>
      <c r="I1962" s="235">
        <v>20000331</v>
      </c>
      <c r="J1962" s="134" t="s">
        <v>13870</v>
      </c>
      <c r="O1962" s="235">
        <v>13</v>
      </c>
    </row>
    <row r="1963" spans="1:15" x14ac:dyDescent="0.25">
      <c r="A1963" s="134" t="s">
        <v>13885</v>
      </c>
      <c r="B1963" s="193" t="s">
        <v>2359</v>
      </c>
      <c r="C1963" s="193" t="s">
        <v>2360</v>
      </c>
      <c r="D1963" s="133" t="s">
        <v>13886</v>
      </c>
      <c r="E1963" s="193" t="s">
        <v>2358</v>
      </c>
      <c r="F1963" s="282">
        <v>13</v>
      </c>
      <c r="I1963" s="235">
        <v>20000331</v>
      </c>
      <c r="J1963" s="134" t="s">
        <v>13870</v>
      </c>
      <c r="O1963" s="235">
        <v>13</v>
      </c>
    </row>
    <row r="1964" spans="1:15" x14ac:dyDescent="0.25">
      <c r="A1964" s="134" t="s">
        <v>13889</v>
      </c>
      <c r="B1964" s="193" t="s">
        <v>2359</v>
      </c>
      <c r="C1964" s="193" t="s">
        <v>2360</v>
      </c>
      <c r="D1964" s="133" t="s">
        <v>13890</v>
      </c>
      <c r="E1964" s="193" t="s">
        <v>2358</v>
      </c>
      <c r="F1964" s="282">
        <v>13</v>
      </c>
      <c r="I1964" s="235">
        <v>20000331</v>
      </c>
      <c r="J1964" s="134" t="s">
        <v>13870</v>
      </c>
      <c r="O1964" s="235">
        <v>13</v>
      </c>
    </row>
    <row r="1965" spans="1:15" x14ac:dyDescent="0.25">
      <c r="A1965" s="134" t="s">
        <v>13893</v>
      </c>
      <c r="B1965" s="193" t="s">
        <v>2359</v>
      </c>
      <c r="C1965" s="193" t="s">
        <v>2360</v>
      </c>
      <c r="D1965" s="133" t="s">
        <v>13894</v>
      </c>
      <c r="E1965" s="193" t="s">
        <v>2358</v>
      </c>
      <c r="F1965" s="282">
        <v>13</v>
      </c>
      <c r="I1965" s="235">
        <v>20000331</v>
      </c>
      <c r="J1965" s="134" t="s">
        <v>13895</v>
      </c>
      <c r="O1965" s="235">
        <v>13</v>
      </c>
    </row>
    <row r="1966" spans="1:15" x14ac:dyDescent="0.25">
      <c r="A1966" s="134" t="s">
        <v>13898</v>
      </c>
      <c r="B1966" s="193" t="s">
        <v>2359</v>
      </c>
      <c r="C1966" s="193" t="s">
        <v>2360</v>
      </c>
      <c r="D1966" s="133" t="s">
        <v>13899</v>
      </c>
      <c r="E1966" s="193" t="s">
        <v>2358</v>
      </c>
      <c r="F1966" s="282">
        <v>13</v>
      </c>
      <c r="I1966" s="235">
        <v>20000331</v>
      </c>
      <c r="J1966" s="134" t="s">
        <v>13870</v>
      </c>
      <c r="O1966" s="235">
        <v>13</v>
      </c>
    </row>
    <row r="1967" spans="1:15" x14ac:dyDescent="0.25">
      <c r="A1967" s="134" t="s">
        <v>13902</v>
      </c>
      <c r="B1967" s="193" t="s">
        <v>2359</v>
      </c>
      <c r="C1967" s="193" t="s">
        <v>2360</v>
      </c>
      <c r="D1967" s="133" t="s">
        <v>13903</v>
      </c>
      <c r="E1967" s="193" t="s">
        <v>2358</v>
      </c>
      <c r="F1967" s="282">
        <v>13</v>
      </c>
      <c r="I1967" s="235">
        <v>20000331</v>
      </c>
      <c r="J1967" s="134" t="s">
        <v>13870</v>
      </c>
      <c r="O1967" s="235">
        <v>13</v>
      </c>
    </row>
    <row r="1968" spans="1:15" x14ac:dyDescent="0.25">
      <c r="A1968" s="134" t="s">
        <v>13906</v>
      </c>
      <c r="B1968" s="193" t="s">
        <v>2359</v>
      </c>
      <c r="C1968" s="193" t="s">
        <v>2360</v>
      </c>
      <c r="D1968" s="133" t="s">
        <v>13907</v>
      </c>
      <c r="E1968" s="193" t="s">
        <v>2358</v>
      </c>
      <c r="F1968" s="282">
        <v>13</v>
      </c>
      <c r="I1968" s="235">
        <v>20000331</v>
      </c>
      <c r="J1968" s="134" t="s">
        <v>14</v>
      </c>
      <c r="O1968" s="235">
        <v>13</v>
      </c>
    </row>
    <row r="1969" spans="1:15" x14ac:dyDescent="0.25">
      <c r="A1969" s="134" t="s">
        <v>13910</v>
      </c>
      <c r="B1969" s="193" t="s">
        <v>2359</v>
      </c>
      <c r="C1969" s="193" t="s">
        <v>2360</v>
      </c>
      <c r="D1969" s="133" t="s">
        <v>13911</v>
      </c>
      <c r="E1969" s="193" t="s">
        <v>2358</v>
      </c>
      <c r="F1969" s="282">
        <v>13</v>
      </c>
      <c r="I1969" s="235">
        <v>20000331</v>
      </c>
      <c r="J1969" s="134" t="s">
        <v>13870</v>
      </c>
      <c r="O1969" s="235">
        <v>13</v>
      </c>
    </row>
    <row r="1970" spans="1:15" x14ac:dyDescent="0.25">
      <c r="A1970" s="134" t="s">
        <v>13914</v>
      </c>
      <c r="B1970" s="193" t="s">
        <v>2359</v>
      </c>
      <c r="C1970" s="193" t="s">
        <v>2360</v>
      </c>
      <c r="D1970" s="133" t="s">
        <v>13915</v>
      </c>
      <c r="E1970" s="193" t="s">
        <v>2358</v>
      </c>
      <c r="F1970" s="282">
        <v>13</v>
      </c>
      <c r="I1970" s="235">
        <v>20000331</v>
      </c>
      <c r="J1970" s="134" t="s">
        <v>13870</v>
      </c>
      <c r="O1970" s="235">
        <v>13</v>
      </c>
    </row>
    <row r="1971" spans="1:15" x14ac:dyDescent="0.25">
      <c r="A1971" s="134" t="s">
        <v>13918</v>
      </c>
      <c r="B1971" s="193" t="s">
        <v>2359</v>
      </c>
      <c r="C1971" s="193" t="s">
        <v>2360</v>
      </c>
      <c r="D1971" s="133" t="s">
        <v>13919</v>
      </c>
      <c r="E1971" s="193" t="s">
        <v>2358</v>
      </c>
      <c r="F1971" s="282">
        <v>13</v>
      </c>
      <c r="I1971" s="235">
        <v>20000331</v>
      </c>
      <c r="J1971" s="134" t="s">
        <v>13870</v>
      </c>
      <c r="O1971" s="235">
        <v>13</v>
      </c>
    </row>
    <row r="1972" spans="1:15" x14ac:dyDescent="0.25">
      <c r="A1972" s="134" t="s">
        <v>13922</v>
      </c>
      <c r="B1972" s="193" t="s">
        <v>2359</v>
      </c>
      <c r="C1972" s="193" t="s">
        <v>2360</v>
      </c>
      <c r="D1972" s="133" t="s">
        <v>13923</v>
      </c>
      <c r="E1972" s="193" t="s">
        <v>2358</v>
      </c>
      <c r="F1972" s="282">
        <v>13</v>
      </c>
      <c r="I1972" s="235">
        <v>20000331</v>
      </c>
      <c r="J1972" s="134" t="s">
        <v>13870</v>
      </c>
      <c r="O1972" s="235">
        <v>13</v>
      </c>
    </row>
    <row r="1973" spans="1:15" x14ac:dyDescent="0.25">
      <c r="A1973" s="134" t="s">
        <v>13926</v>
      </c>
      <c r="B1973" s="193" t="s">
        <v>2359</v>
      </c>
      <c r="C1973" s="193" t="s">
        <v>2360</v>
      </c>
      <c r="D1973" s="133" t="s">
        <v>13894</v>
      </c>
      <c r="E1973" s="193" t="s">
        <v>2358</v>
      </c>
      <c r="F1973" s="282">
        <v>13</v>
      </c>
      <c r="I1973" s="235">
        <v>20010225</v>
      </c>
      <c r="J1973" s="134" t="s">
        <v>13895</v>
      </c>
      <c r="O1973" s="235">
        <v>13</v>
      </c>
    </row>
    <row r="1974" spans="1:15" x14ac:dyDescent="0.25">
      <c r="A1974" s="134" t="s">
        <v>13930</v>
      </c>
      <c r="B1974" s="193" t="s">
        <v>2359</v>
      </c>
      <c r="C1974" s="193" t="s">
        <v>2360</v>
      </c>
      <c r="D1974" s="133" t="s">
        <v>13899</v>
      </c>
      <c r="E1974" s="193" t="s">
        <v>2358</v>
      </c>
      <c r="F1974" s="282">
        <v>13</v>
      </c>
      <c r="I1974" s="235">
        <v>20010225</v>
      </c>
      <c r="J1974" s="134" t="s">
        <v>13870</v>
      </c>
      <c r="O1974" s="235">
        <v>13</v>
      </c>
    </row>
    <row r="1975" spans="1:15" x14ac:dyDescent="0.25">
      <c r="A1975" s="134" t="s">
        <v>13933</v>
      </c>
      <c r="B1975" s="193" t="s">
        <v>2359</v>
      </c>
      <c r="C1975" s="193" t="s">
        <v>2360</v>
      </c>
      <c r="D1975" s="133" t="s">
        <v>13903</v>
      </c>
      <c r="E1975" s="193" t="s">
        <v>2358</v>
      </c>
      <c r="F1975" s="282">
        <v>13</v>
      </c>
      <c r="I1975" s="235">
        <v>20010225</v>
      </c>
      <c r="J1975" s="134" t="s">
        <v>13870</v>
      </c>
      <c r="O1975" s="235">
        <v>13</v>
      </c>
    </row>
    <row r="1976" spans="1:15" x14ac:dyDescent="0.25">
      <c r="A1976" s="134" t="s">
        <v>13936</v>
      </c>
      <c r="B1976" s="193" t="s">
        <v>2359</v>
      </c>
      <c r="C1976" s="193" t="s">
        <v>2360</v>
      </c>
      <c r="D1976" s="133" t="s">
        <v>13907</v>
      </c>
      <c r="E1976" s="193" t="s">
        <v>2358</v>
      </c>
      <c r="F1976" s="282">
        <v>13</v>
      </c>
      <c r="I1976" s="235">
        <v>20010225</v>
      </c>
      <c r="J1976" s="134" t="s">
        <v>14</v>
      </c>
      <c r="O1976" s="235">
        <v>13</v>
      </c>
    </row>
    <row r="1977" spans="1:15" x14ac:dyDescent="0.25">
      <c r="A1977" s="134" t="s">
        <v>13939</v>
      </c>
      <c r="B1977" s="193" t="s">
        <v>2359</v>
      </c>
      <c r="C1977" s="193" t="s">
        <v>2360</v>
      </c>
      <c r="D1977" s="133" t="s">
        <v>13911</v>
      </c>
      <c r="E1977" s="193" t="s">
        <v>2358</v>
      </c>
      <c r="F1977" s="282">
        <v>13</v>
      </c>
      <c r="I1977" s="235">
        <v>20010225</v>
      </c>
      <c r="J1977" s="134" t="s">
        <v>13870</v>
      </c>
      <c r="O1977" s="235">
        <v>13</v>
      </c>
    </row>
    <row r="1978" spans="1:15" x14ac:dyDescent="0.25">
      <c r="A1978" s="134" t="s">
        <v>13942</v>
      </c>
      <c r="B1978" s="193" t="s">
        <v>2359</v>
      </c>
      <c r="C1978" s="193" t="s">
        <v>2360</v>
      </c>
      <c r="D1978" s="133" t="s">
        <v>13915</v>
      </c>
      <c r="E1978" s="193" t="s">
        <v>2358</v>
      </c>
      <c r="F1978" s="282">
        <v>13</v>
      </c>
      <c r="I1978" s="235">
        <v>20010225</v>
      </c>
      <c r="J1978" s="134" t="s">
        <v>13870</v>
      </c>
      <c r="O1978" s="235">
        <v>13</v>
      </c>
    </row>
    <row r="1979" spans="1:15" x14ac:dyDescent="0.25">
      <c r="A1979" s="134" t="s">
        <v>13945</v>
      </c>
      <c r="B1979" s="193" t="s">
        <v>2359</v>
      </c>
      <c r="C1979" s="193" t="s">
        <v>2360</v>
      </c>
      <c r="D1979" s="133" t="s">
        <v>13919</v>
      </c>
      <c r="E1979" s="193" t="s">
        <v>2358</v>
      </c>
      <c r="F1979" s="282">
        <v>13</v>
      </c>
      <c r="I1979" s="235">
        <v>20010225</v>
      </c>
      <c r="J1979" s="134" t="s">
        <v>13870</v>
      </c>
      <c r="O1979" s="235">
        <v>13</v>
      </c>
    </row>
    <row r="1980" spans="1:15" x14ac:dyDescent="0.25">
      <c r="A1980" s="134" t="s">
        <v>13948</v>
      </c>
      <c r="B1980" s="193" t="s">
        <v>2359</v>
      </c>
      <c r="C1980" s="193" t="s">
        <v>2360</v>
      </c>
      <c r="D1980" s="133" t="s">
        <v>13923</v>
      </c>
      <c r="E1980" s="193" t="s">
        <v>2358</v>
      </c>
      <c r="F1980" s="282">
        <v>13</v>
      </c>
      <c r="I1980" s="235">
        <v>20010225</v>
      </c>
      <c r="J1980" s="134" t="s">
        <v>13870</v>
      </c>
      <c r="O1980" s="235">
        <v>13</v>
      </c>
    </row>
    <row r="1981" spans="1:15" x14ac:dyDescent="0.25">
      <c r="A1981" s="134" t="s">
        <v>13951</v>
      </c>
      <c r="B1981" s="193" t="s">
        <v>2359</v>
      </c>
      <c r="C1981" s="193" t="s">
        <v>2360</v>
      </c>
      <c r="D1981" s="133" t="s">
        <v>13952</v>
      </c>
      <c r="E1981" s="193" t="s">
        <v>2358</v>
      </c>
      <c r="F1981" s="282">
        <v>13</v>
      </c>
      <c r="I1981" s="235">
        <v>20010225</v>
      </c>
      <c r="J1981" s="134" t="s">
        <v>13870</v>
      </c>
      <c r="O1981" s="235">
        <v>13</v>
      </c>
    </row>
    <row r="1982" spans="1:15" x14ac:dyDescent="0.25">
      <c r="A1982" s="134" t="s">
        <v>13955</v>
      </c>
      <c r="B1982" s="193" t="s">
        <v>2359</v>
      </c>
      <c r="C1982" s="193" t="s">
        <v>2360</v>
      </c>
      <c r="D1982" s="133" t="s">
        <v>13886</v>
      </c>
      <c r="E1982" s="193" t="s">
        <v>2358</v>
      </c>
      <c r="F1982" s="282">
        <v>13</v>
      </c>
      <c r="I1982" s="235">
        <v>20010225</v>
      </c>
      <c r="J1982" s="134" t="s">
        <v>13870</v>
      </c>
      <c r="O1982" s="235">
        <v>13</v>
      </c>
    </row>
    <row r="1983" spans="1:15" x14ac:dyDescent="0.25">
      <c r="A1983" s="134" t="s">
        <v>13958</v>
      </c>
      <c r="B1983" s="193" t="s">
        <v>2359</v>
      </c>
      <c r="C1983" s="193" t="s">
        <v>2360</v>
      </c>
      <c r="D1983" s="133" t="s">
        <v>13890</v>
      </c>
      <c r="E1983" s="193" t="s">
        <v>2358</v>
      </c>
      <c r="F1983" s="282">
        <v>13</v>
      </c>
      <c r="I1983" s="235">
        <v>20010225</v>
      </c>
      <c r="J1983" s="134" t="s">
        <v>13870</v>
      </c>
      <c r="O1983" s="235">
        <v>13</v>
      </c>
    </row>
    <row r="1984" spans="1:15" x14ac:dyDescent="0.25">
      <c r="A1984" s="134" t="s">
        <v>13961</v>
      </c>
      <c r="B1984" s="193" t="s">
        <v>2359</v>
      </c>
      <c r="C1984" s="193" t="s">
        <v>2360</v>
      </c>
      <c r="D1984" s="133" t="s">
        <v>13962</v>
      </c>
      <c r="E1984" s="193" t="s">
        <v>2358</v>
      </c>
      <c r="F1984" s="282">
        <v>13</v>
      </c>
      <c r="I1984" s="235">
        <v>20010225</v>
      </c>
      <c r="J1984" s="134" t="s">
        <v>13267</v>
      </c>
      <c r="O1984" s="235">
        <v>13</v>
      </c>
    </row>
    <row r="1985" spans="1:15" x14ac:dyDescent="0.25">
      <c r="A1985" s="134" t="s">
        <v>13965</v>
      </c>
      <c r="B1985" s="193" t="s">
        <v>2359</v>
      </c>
      <c r="C1985" s="193" t="s">
        <v>2360</v>
      </c>
      <c r="D1985" s="133" t="s">
        <v>13966</v>
      </c>
      <c r="E1985" s="193" t="s">
        <v>2358</v>
      </c>
      <c r="F1985" s="282">
        <v>13</v>
      </c>
      <c r="I1985" s="235">
        <v>20010225</v>
      </c>
      <c r="J1985" s="134" t="s">
        <v>13267</v>
      </c>
      <c r="O1985" s="235">
        <v>13</v>
      </c>
    </row>
    <row r="1986" spans="1:15" x14ac:dyDescent="0.25">
      <c r="A1986" s="134" t="s">
        <v>13969</v>
      </c>
      <c r="B1986" s="193" t="s">
        <v>2359</v>
      </c>
      <c r="C1986" s="193" t="s">
        <v>2360</v>
      </c>
      <c r="D1986" s="133" t="s">
        <v>13970</v>
      </c>
      <c r="E1986" s="193" t="s">
        <v>2358</v>
      </c>
      <c r="F1986" s="282">
        <v>13</v>
      </c>
      <c r="I1986" s="235">
        <v>20010225</v>
      </c>
      <c r="J1986" s="134" t="s">
        <v>13971</v>
      </c>
      <c r="O1986" s="235">
        <v>13</v>
      </c>
    </row>
    <row r="1987" spans="1:15" x14ac:dyDescent="0.25">
      <c r="A1987" s="134" t="s">
        <v>13974</v>
      </c>
      <c r="B1987" s="193" t="s">
        <v>2359</v>
      </c>
      <c r="C1987" s="193" t="s">
        <v>2360</v>
      </c>
      <c r="D1987" s="133" t="s">
        <v>13975</v>
      </c>
      <c r="E1987" s="193" t="s">
        <v>2358</v>
      </c>
      <c r="F1987" s="282">
        <v>13</v>
      </c>
      <c r="I1987" s="235">
        <v>20010225</v>
      </c>
      <c r="J1987" s="134" t="s">
        <v>13267</v>
      </c>
      <c r="O1987" s="235">
        <v>13</v>
      </c>
    </row>
    <row r="1988" spans="1:15" x14ac:dyDescent="0.25">
      <c r="A1988" s="134" t="s">
        <v>13978</v>
      </c>
      <c r="B1988" s="174" t="s">
        <v>13979</v>
      </c>
      <c r="C1988" s="174" t="s">
        <v>13980</v>
      </c>
      <c r="D1988" s="133" t="s">
        <v>13981</v>
      </c>
      <c r="E1988" s="174" t="s">
        <v>944</v>
      </c>
      <c r="F1988" s="282">
        <v>13</v>
      </c>
      <c r="I1988" s="235">
        <v>20000331</v>
      </c>
      <c r="J1988" s="134" t="s">
        <v>13267</v>
      </c>
      <c r="O1988" s="235">
        <v>13</v>
      </c>
    </row>
    <row r="1989" spans="1:15" x14ac:dyDescent="0.25">
      <c r="A1989" s="134" t="s">
        <v>13985</v>
      </c>
      <c r="B1989" s="174" t="s">
        <v>13979</v>
      </c>
      <c r="C1989" s="174" t="s">
        <v>13980</v>
      </c>
      <c r="D1989" s="133" t="s">
        <v>13986</v>
      </c>
      <c r="E1989" s="174" t="s">
        <v>944</v>
      </c>
      <c r="F1989" s="282">
        <v>13</v>
      </c>
      <c r="I1989" s="235">
        <v>20000331</v>
      </c>
      <c r="J1989" s="134" t="s">
        <v>13987</v>
      </c>
      <c r="O1989" s="235">
        <v>13</v>
      </c>
    </row>
    <row r="1990" spans="1:15" x14ac:dyDescent="0.25">
      <c r="A1990" s="134" t="s">
        <v>13990</v>
      </c>
      <c r="B1990" s="174" t="s">
        <v>13979</v>
      </c>
      <c r="C1990" s="174" t="s">
        <v>13980</v>
      </c>
      <c r="D1990" s="133" t="s">
        <v>13991</v>
      </c>
      <c r="E1990" s="174" t="s">
        <v>944</v>
      </c>
      <c r="F1990" s="282">
        <v>13</v>
      </c>
      <c r="I1990" s="235">
        <v>20000331</v>
      </c>
      <c r="J1990" s="134" t="s">
        <v>13987</v>
      </c>
      <c r="O1990" s="235">
        <v>13</v>
      </c>
    </row>
    <row r="1991" spans="1:15" x14ac:dyDescent="0.25">
      <c r="A1991" s="134" t="s">
        <v>13994</v>
      </c>
      <c r="B1991" s="174" t="s">
        <v>13979</v>
      </c>
      <c r="C1991" s="174" t="s">
        <v>13980</v>
      </c>
      <c r="D1991" s="133" t="s">
        <v>13995</v>
      </c>
      <c r="E1991" s="174" t="s">
        <v>944</v>
      </c>
      <c r="F1991" s="282">
        <v>13</v>
      </c>
      <c r="I1991" s="235">
        <v>20000331</v>
      </c>
      <c r="J1991" s="134" t="s">
        <v>13987</v>
      </c>
      <c r="O1991" s="235">
        <v>13</v>
      </c>
    </row>
    <row r="1992" spans="1:15" x14ac:dyDescent="0.25">
      <c r="A1992" s="134" t="s">
        <v>13998</v>
      </c>
      <c r="B1992" s="174" t="s">
        <v>13979</v>
      </c>
      <c r="C1992" s="174" t="s">
        <v>13980</v>
      </c>
      <c r="D1992" s="133" t="s">
        <v>13999</v>
      </c>
      <c r="E1992" s="174" t="s">
        <v>944</v>
      </c>
      <c r="F1992" s="282">
        <v>13</v>
      </c>
      <c r="I1992" s="235">
        <v>20000331</v>
      </c>
      <c r="J1992" s="134" t="s">
        <v>13971</v>
      </c>
      <c r="O1992" s="235">
        <v>13</v>
      </c>
    </row>
    <row r="1993" spans="1:15" x14ac:dyDescent="0.25">
      <c r="A1993" s="134" t="s">
        <v>14002</v>
      </c>
      <c r="B1993" s="174" t="s">
        <v>13979</v>
      </c>
      <c r="C1993" s="174" t="s">
        <v>13980</v>
      </c>
      <c r="D1993" s="133" t="s">
        <v>14003</v>
      </c>
      <c r="E1993" s="174" t="s">
        <v>944</v>
      </c>
      <c r="F1993" s="282">
        <v>13</v>
      </c>
      <c r="I1993" s="235">
        <v>20000331</v>
      </c>
      <c r="J1993" s="134" t="s">
        <v>13971</v>
      </c>
      <c r="O1993" s="235">
        <v>13</v>
      </c>
    </row>
    <row r="1994" spans="1:15" x14ac:dyDescent="0.25">
      <c r="A1994" s="134" t="s">
        <v>14006</v>
      </c>
      <c r="B1994" s="174" t="s">
        <v>13979</v>
      </c>
      <c r="C1994" s="174" t="s">
        <v>13980</v>
      </c>
      <c r="D1994" s="133" t="s">
        <v>13183</v>
      </c>
      <c r="E1994" s="174" t="s">
        <v>944</v>
      </c>
      <c r="F1994" s="282">
        <v>13</v>
      </c>
      <c r="I1994" s="235">
        <v>20000331</v>
      </c>
      <c r="J1994" s="134" t="s">
        <v>13971</v>
      </c>
      <c r="O1994" s="235">
        <v>13</v>
      </c>
    </row>
    <row r="1995" spans="1:15" x14ac:dyDescent="0.25">
      <c r="A1995" s="134" t="s">
        <v>14009</v>
      </c>
      <c r="B1995" s="57" t="s">
        <v>8149</v>
      </c>
      <c r="C1995" s="57" t="s">
        <v>8150</v>
      </c>
      <c r="D1995" s="133" t="s">
        <v>14011</v>
      </c>
      <c r="E1995" s="57" t="s">
        <v>82</v>
      </c>
      <c r="F1995" s="282">
        <v>13</v>
      </c>
      <c r="G1995" s="133" t="s">
        <v>14010</v>
      </c>
      <c r="I1995" s="235">
        <v>20140306</v>
      </c>
      <c r="J1995" s="134" t="s">
        <v>14013</v>
      </c>
      <c r="K1995" s="58" t="s">
        <v>14016</v>
      </c>
      <c r="L1995" s="235">
        <v>1054</v>
      </c>
      <c r="M1995" s="26" t="s">
        <v>14017</v>
      </c>
      <c r="N1995" s="27" t="s">
        <v>14018</v>
      </c>
      <c r="O1995" s="235">
        <v>13</v>
      </c>
    </row>
    <row r="1996" spans="1:15" x14ac:dyDescent="0.25">
      <c r="A1996" s="134" t="s">
        <v>14022</v>
      </c>
      <c r="B1996" s="57" t="s">
        <v>8149</v>
      </c>
      <c r="C1996" s="57" t="s">
        <v>8150</v>
      </c>
      <c r="D1996" s="133" t="s">
        <v>14024</v>
      </c>
      <c r="E1996" s="57" t="s">
        <v>82</v>
      </c>
      <c r="F1996" s="282">
        <v>13</v>
      </c>
      <c r="G1996" s="133" t="s">
        <v>14023</v>
      </c>
      <c r="I1996" s="235">
        <v>20140306</v>
      </c>
      <c r="J1996" s="134" t="s">
        <v>14013</v>
      </c>
      <c r="K1996" s="58" t="s">
        <v>14025</v>
      </c>
      <c r="L1996" s="235">
        <v>450</v>
      </c>
      <c r="M1996" s="26" t="s">
        <v>14026</v>
      </c>
      <c r="N1996" s="27" t="s">
        <v>14027</v>
      </c>
      <c r="O1996" s="235">
        <v>13</v>
      </c>
    </row>
    <row r="1997" spans="1:15" x14ac:dyDescent="0.25">
      <c r="A1997" s="134" t="s">
        <v>14031</v>
      </c>
      <c r="B1997" s="143" t="s">
        <v>2150</v>
      </c>
      <c r="C1997" s="143" t="s">
        <v>2360</v>
      </c>
      <c r="D1997" s="133" t="s">
        <v>14032</v>
      </c>
      <c r="E1997" s="143" t="s">
        <v>4701</v>
      </c>
      <c r="F1997" s="282">
        <v>13</v>
      </c>
      <c r="I1997" s="235">
        <v>20000331</v>
      </c>
      <c r="J1997" s="134" t="s">
        <v>14033</v>
      </c>
      <c r="O1997" s="235">
        <v>13</v>
      </c>
    </row>
    <row r="1998" spans="1:15" x14ac:dyDescent="0.25">
      <c r="A1998" s="134" t="s">
        <v>14037</v>
      </c>
      <c r="B1998" s="174" t="s">
        <v>13979</v>
      </c>
      <c r="C1998" s="174" t="s">
        <v>13980</v>
      </c>
      <c r="D1998" s="133" t="s">
        <v>14038</v>
      </c>
      <c r="E1998" s="174" t="s">
        <v>944</v>
      </c>
      <c r="F1998" s="282">
        <v>13</v>
      </c>
      <c r="I1998" s="235">
        <v>20010225</v>
      </c>
      <c r="J1998" s="134" t="s">
        <v>14</v>
      </c>
      <c r="O1998" s="235">
        <v>13</v>
      </c>
    </row>
    <row r="1999" spans="1:15" x14ac:dyDescent="0.25">
      <c r="A1999" s="134" t="s">
        <v>14041</v>
      </c>
      <c r="B1999" s="174" t="s">
        <v>13979</v>
      </c>
      <c r="C1999" s="174" t="s">
        <v>13980</v>
      </c>
      <c r="D1999" s="133" t="s">
        <v>14042</v>
      </c>
      <c r="E1999" s="174" t="s">
        <v>944</v>
      </c>
      <c r="F1999" s="282">
        <v>13</v>
      </c>
      <c r="I1999" s="235">
        <v>20010225</v>
      </c>
      <c r="J1999" s="134" t="s">
        <v>14</v>
      </c>
      <c r="O1999" s="235">
        <v>13</v>
      </c>
    </row>
    <row r="2000" spans="1:15" x14ac:dyDescent="0.25">
      <c r="A2000" s="134" t="s">
        <v>14045</v>
      </c>
      <c r="B2000" s="174" t="s">
        <v>13979</v>
      </c>
      <c r="C2000" s="174" t="s">
        <v>13980</v>
      </c>
      <c r="D2000" s="133" t="s">
        <v>14046</v>
      </c>
      <c r="E2000" s="174" t="s">
        <v>944</v>
      </c>
      <c r="F2000" s="282">
        <v>13</v>
      </c>
      <c r="I2000" s="235">
        <v>20010225</v>
      </c>
      <c r="J2000" s="134" t="s">
        <v>14</v>
      </c>
      <c r="O2000" s="235">
        <v>13</v>
      </c>
    </row>
    <row r="2001" spans="1:15" x14ac:dyDescent="0.25">
      <c r="A2001" s="134" t="s">
        <v>14049</v>
      </c>
      <c r="B2001" s="174" t="s">
        <v>13979</v>
      </c>
      <c r="C2001" s="174" t="s">
        <v>13980</v>
      </c>
      <c r="D2001" s="133" t="s">
        <v>14050</v>
      </c>
      <c r="E2001" s="174" t="s">
        <v>944</v>
      </c>
      <c r="F2001" s="282">
        <v>13</v>
      </c>
      <c r="I2001" s="235">
        <v>20010225</v>
      </c>
      <c r="J2001" s="134" t="s">
        <v>14</v>
      </c>
      <c r="O2001" s="235">
        <v>13</v>
      </c>
    </row>
    <row r="2002" spans="1:15" x14ac:dyDescent="0.25">
      <c r="A2002" s="134" t="s">
        <v>14053</v>
      </c>
      <c r="B2002" s="174" t="s">
        <v>13979</v>
      </c>
      <c r="C2002" s="174" t="s">
        <v>13980</v>
      </c>
      <c r="D2002" s="133" t="s">
        <v>14054</v>
      </c>
      <c r="E2002" s="174" t="s">
        <v>944</v>
      </c>
      <c r="F2002" s="282">
        <v>13</v>
      </c>
      <c r="I2002" s="235">
        <v>20010225</v>
      </c>
      <c r="J2002" s="134" t="s">
        <v>14</v>
      </c>
      <c r="O2002" s="235">
        <v>13</v>
      </c>
    </row>
    <row r="2003" spans="1:15" x14ac:dyDescent="0.25">
      <c r="A2003" s="134" t="s">
        <v>14057</v>
      </c>
      <c r="B2003" s="174" t="s">
        <v>13979</v>
      </c>
      <c r="C2003" s="174" t="s">
        <v>13980</v>
      </c>
      <c r="D2003" s="133" t="s">
        <v>14058</v>
      </c>
      <c r="E2003" s="174" t="s">
        <v>944</v>
      </c>
      <c r="F2003" s="282">
        <v>13</v>
      </c>
      <c r="I2003" s="235">
        <v>20010225</v>
      </c>
      <c r="J2003" s="134" t="s">
        <v>14</v>
      </c>
      <c r="O2003" s="235">
        <v>13</v>
      </c>
    </row>
    <row r="2004" spans="1:15" x14ac:dyDescent="0.25">
      <c r="A2004" s="134" t="s">
        <v>14061</v>
      </c>
      <c r="B2004" s="174" t="s">
        <v>13979</v>
      </c>
      <c r="C2004" s="174" t="s">
        <v>13980</v>
      </c>
      <c r="D2004" s="133" t="s">
        <v>14062</v>
      </c>
      <c r="E2004" s="174" t="s">
        <v>944</v>
      </c>
      <c r="F2004" s="282">
        <v>13</v>
      </c>
      <c r="I2004" s="235">
        <v>20010225</v>
      </c>
      <c r="J2004" s="134" t="s">
        <v>14</v>
      </c>
      <c r="O2004" s="235">
        <v>13</v>
      </c>
    </row>
    <row r="2005" spans="1:15" x14ac:dyDescent="0.25">
      <c r="A2005" s="134" t="s">
        <v>14065</v>
      </c>
      <c r="B2005" s="174" t="s">
        <v>13979</v>
      </c>
      <c r="C2005" s="174" t="s">
        <v>13980</v>
      </c>
      <c r="D2005" s="133" t="s">
        <v>14066</v>
      </c>
      <c r="E2005" s="174" t="s">
        <v>944</v>
      </c>
      <c r="F2005" s="282">
        <v>13</v>
      </c>
      <c r="I2005" s="235">
        <v>20010225</v>
      </c>
      <c r="J2005" s="134" t="s">
        <v>14</v>
      </c>
      <c r="O2005" s="235">
        <v>13</v>
      </c>
    </row>
    <row r="2006" spans="1:15" x14ac:dyDescent="0.25">
      <c r="A2006" s="134" t="s">
        <v>14069</v>
      </c>
      <c r="B2006" s="174" t="s">
        <v>13979</v>
      </c>
      <c r="C2006" s="174" t="s">
        <v>13980</v>
      </c>
      <c r="D2006" s="133" t="s">
        <v>14070</v>
      </c>
      <c r="E2006" s="174" t="s">
        <v>944</v>
      </c>
      <c r="F2006" s="282">
        <v>13</v>
      </c>
      <c r="I2006" s="235">
        <v>20010225</v>
      </c>
      <c r="J2006" s="134" t="s">
        <v>14</v>
      </c>
      <c r="O2006" s="235">
        <v>13</v>
      </c>
    </row>
    <row r="2007" spans="1:15" x14ac:dyDescent="0.25">
      <c r="A2007" s="134" t="s">
        <v>14073</v>
      </c>
      <c r="B2007" s="174" t="s">
        <v>13979</v>
      </c>
      <c r="C2007" s="174" t="s">
        <v>13980</v>
      </c>
      <c r="D2007" s="133" t="s">
        <v>13981</v>
      </c>
      <c r="E2007" s="174" t="s">
        <v>944</v>
      </c>
      <c r="F2007" s="282">
        <v>13</v>
      </c>
      <c r="I2007" s="235">
        <v>20010225</v>
      </c>
      <c r="J2007" s="134" t="s">
        <v>13267</v>
      </c>
      <c r="O2007" s="235">
        <v>13</v>
      </c>
    </row>
    <row r="2008" spans="1:15" x14ac:dyDescent="0.25">
      <c r="A2008" s="134" t="s">
        <v>14076</v>
      </c>
      <c r="B2008" s="174" t="s">
        <v>13979</v>
      </c>
      <c r="C2008" s="174" t="s">
        <v>13980</v>
      </c>
      <c r="D2008" s="133" t="s">
        <v>13986</v>
      </c>
      <c r="E2008" s="174" t="s">
        <v>944</v>
      </c>
      <c r="F2008" s="282">
        <v>13</v>
      </c>
      <c r="I2008" s="235">
        <v>20010225</v>
      </c>
      <c r="J2008" s="134" t="s">
        <v>13987</v>
      </c>
      <c r="O2008" s="235">
        <v>13</v>
      </c>
    </row>
    <row r="2009" spans="1:15" x14ac:dyDescent="0.25">
      <c r="A2009" s="134" t="s">
        <v>14079</v>
      </c>
      <c r="B2009" s="174" t="s">
        <v>13979</v>
      </c>
      <c r="C2009" s="174" t="s">
        <v>13980</v>
      </c>
      <c r="D2009" s="133" t="s">
        <v>13991</v>
      </c>
      <c r="E2009" s="174" t="s">
        <v>944</v>
      </c>
      <c r="F2009" s="282">
        <v>13</v>
      </c>
      <c r="I2009" s="235">
        <v>20010225</v>
      </c>
      <c r="J2009" s="134" t="s">
        <v>13987</v>
      </c>
      <c r="O2009" s="235">
        <v>13</v>
      </c>
    </row>
    <row r="2010" spans="1:15" x14ac:dyDescent="0.25">
      <c r="A2010" s="134" t="s">
        <v>14082</v>
      </c>
      <c r="B2010" s="174" t="s">
        <v>13979</v>
      </c>
      <c r="C2010" s="174" t="s">
        <v>13980</v>
      </c>
      <c r="D2010" s="133" t="s">
        <v>13995</v>
      </c>
      <c r="E2010" s="174" t="s">
        <v>944</v>
      </c>
      <c r="F2010" s="282">
        <v>13</v>
      </c>
      <c r="I2010" s="235">
        <v>20010225</v>
      </c>
      <c r="J2010" s="134" t="s">
        <v>13987</v>
      </c>
      <c r="O2010" s="235">
        <v>13</v>
      </c>
    </row>
    <row r="2011" spans="1:15" x14ac:dyDescent="0.25">
      <c r="A2011" s="134" t="s">
        <v>14085</v>
      </c>
      <c r="B2011" s="174" t="s">
        <v>13979</v>
      </c>
      <c r="C2011" s="174" t="s">
        <v>13980</v>
      </c>
      <c r="D2011" s="133" t="s">
        <v>13999</v>
      </c>
      <c r="E2011" s="174" t="s">
        <v>944</v>
      </c>
      <c r="F2011" s="282">
        <v>13</v>
      </c>
      <c r="I2011" s="235">
        <v>20010225</v>
      </c>
      <c r="J2011" s="134" t="s">
        <v>13987</v>
      </c>
      <c r="O2011" s="235">
        <v>13</v>
      </c>
    </row>
    <row r="2012" spans="1:15" x14ac:dyDescent="0.25">
      <c r="A2012" s="134" t="s">
        <v>14088</v>
      </c>
      <c r="B2012" s="174" t="s">
        <v>13979</v>
      </c>
      <c r="C2012" s="174" t="s">
        <v>13980</v>
      </c>
      <c r="D2012" s="133" t="s">
        <v>13183</v>
      </c>
      <c r="E2012" s="174" t="s">
        <v>944</v>
      </c>
      <c r="F2012" s="282">
        <v>13</v>
      </c>
      <c r="I2012" s="235">
        <v>20010225</v>
      </c>
      <c r="J2012" s="134" t="s">
        <v>13971</v>
      </c>
      <c r="O2012" s="235">
        <v>13</v>
      </c>
    </row>
    <row r="2013" spans="1:15" x14ac:dyDescent="0.25">
      <c r="A2013" s="134" t="s">
        <v>14091</v>
      </c>
      <c r="B2013" s="174" t="s">
        <v>13979</v>
      </c>
      <c r="C2013" s="174" t="s">
        <v>13980</v>
      </c>
      <c r="D2013" s="133" t="s">
        <v>14003</v>
      </c>
      <c r="E2013" s="174" t="s">
        <v>944</v>
      </c>
      <c r="F2013" s="282">
        <v>13</v>
      </c>
      <c r="I2013" s="235">
        <v>20010225</v>
      </c>
      <c r="J2013" s="134" t="s">
        <v>13971</v>
      </c>
      <c r="O2013" s="235">
        <v>13</v>
      </c>
    </row>
    <row r="2014" spans="1:15" x14ac:dyDescent="0.25">
      <c r="A2014" s="134" t="s">
        <v>14094</v>
      </c>
      <c r="B2014" s="193" t="s">
        <v>2359</v>
      </c>
      <c r="C2014" s="193" t="s">
        <v>2360</v>
      </c>
      <c r="D2014" s="133" t="s">
        <v>14095</v>
      </c>
      <c r="E2014" s="193" t="s">
        <v>2358</v>
      </c>
      <c r="F2014" s="282">
        <v>13</v>
      </c>
      <c r="I2014" s="235">
        <v>20021213</v>
      </c>
      <c r="O2014" s="235">
        <v>13</v>
      </c>
    </row>
    <row r="2015" spans="1:15" x14ac:dyDescent="0.25">
      <c r="A2015" s="134" t="s">
        <v>14099</v>
      </c>
      <c r="B2015" s="193" t="s">
        <v>2359</v>
      </c>
      <c r="C2015" s="193" t="s">
        <v>2360</v>
      </c>
      <c r="D2015" s="133" t="s">
        <v>14100</v>
      </c>
      <c r="E2015" s="193" t="s">
        <v>2358</v>
      </c>
      <c r="F2015" s="282">
        <v>13</v>
      </c>
      <c r="I2015" s="235">
        <v>20021213</v>
      </c>
      <c r="O2015" s="235">
        <v>13</v>
      </c>
    </row>
    <row r="2016" spans="1:15" x14ac:dyDescent="0.25">
      <c r="A2016" s="134" t="s">
        <v>14103</v>
      </c>
      <c r="B2016" s="193" t="s">
        <v>2359</v>
      </c>
      <c r="C2016" s="193" t="s">
        <v>2360</v>
      </c>
      <c r="D2016" s="133" t="s">
        <v>14104</v>
      </c>
      <c r="E2016" s="193" t="s">
        <v>2358</v>
      </c>
      <c r="F2016" s="282">
        <v>13</v>
      </c>
      <c r="I2016" s="235">
        <v>20021213</v>
      </c>
      <c r="O2016" s="235">
        <v>13</v>
      </c>
    </row>
    <row r="2017" spans="1:15" x14ac:dyDescent="0.25">
      <c r="A2017" s="134" t="s">
        <v>14107</v>
      </c>
      <c r="B2017" s="193" t="s">
        <v>2359</v>
      </c>
      <c r="C2017" s="193" t="s">
        <v>2360</v>
      </c>
      <c r="D2017" s="133" t="s">
        <v>14108</v>
      </c>
      <c r="E2017" s="193" t="s">
        <v>2358</v>
      </c>
      <c r="F2017" s="282">
        <v>13</v>
      </c>
      <c r="I2017" s="235">
        <v>20021213</v>
      </c>
      <c r="O2017" s="235">
        <v>13</v>
      </c>
    </row>
    <row r="2018" spans="1:15" x14ac:dyDescent="0.25">
      <c r="A2018" s="134" t="s">
        <v>14111</v>
      </c>
      <c r="B2018" s="193" t="s">
        <v>2359</v>
      </c>
      <c r="C2018" s="193" t="s">
        <v>2360</v>
      </c>
      <c r="D2018" s="133" t="s">
        <v>14112</v>
      </c>
      <c r="E2018" s="193" t="s">
        <v>2358</v>
      </c>
      <c r="F2018" s="282">
        <v>13</v>
      </c>
      <c r="I2018" s="235">
        <v>20021213</v>
      </c>
      <c r="O2018" s="235">
        <v>13</v>
      </c>
    </row>
    <row r="2019" spans="1:15" x14ac:dyDescent="0.25">
      <c r="A2019" s="134" t="s">
        <v>14115</v>
      </c>
      <c r="B2019" s="193" t="s">
        <v>2359</v>
      </c>
      <c r="C2019" s="193" t="s">
        <v>2360</v>
      </c>
      <c r="D2019" s="133" t="s">
        <v>14116</v>
      </c>
      <c r="E2019" s="193" t="s">
        <v>2358</v>
      </c>
      <c r="F2019" s="282">
        <v>13</v>
      </c>
      <c r="I2019" s="235">
        <v>20021213</v>
      </c>
      <c r="O2019" s="235">
        <v>13</v>
      </c>
    </row>
    <row r="2020" spans="1:15" x14ac:dyDescent="0.25">
      <c r="A2020" s="134" t="s">
        <v>14119</v>
      </c>
      <c r="B2020" s="193" t="s">
        <v>2359</v>
      </c>
      <c r="C2020" s="193" t="s">
        <v>2360</v>
      </c>
      <c r="D2020" s="133" t="s">
        <v>14120</v>
      </c>
      <c r="E2020" s="193" t="s">
        <v>2358</v>
      </c>
      <c r="F2020" s="282">
        <v>13</v>
      </c>
      <c r="I2020" s="235">
        <v>20021213</v>
      </c>
      <c r="O2020" s="235">
        <v>13</v>
      </c>
    </row>
    <row r="2021" spans="1:15" x14ac:dyDescent="0.25">
      <c r="A2021" s="134" t="s">
        <v>14123</v>
      </c>
      <c r="B2021" s="193" t="s">
        <v>2359</v>
      </c>
      <c r="C2021" s="193" t="s">
        <v>2360</v>
      </c>
      <c r="D2021" s="133" t="s">
        <v>14124</v>
      </c>
      <c r="E2021" s="193" t="s">
        <v>2358</v>
      </c>
      <c r="F2021" s="282">
        <v>13</v>
      </c>
      <c r="I2021" s="235">
        <v>20021213</v>
      </c>
      <c r="O2021" s="235">
        <v>13</v>
      </c>
    </row>
    <row r="2022" spans="1:15" x14ac:dyDescent="0.25">
      <c r="A2022" s="134" t="s">
        <v>14127</v>
      </c>
      <c r="B2022" s="193" t="s">
        <v>2359</v>
      </c>
      <c r="C2022" s="193" t="s">
        <v>2360</v>
      </c>
      <c r="D2022" s="133" t="s">
        <v>14128</v>
      </c>
      <c r="E2022" s="193" t="s">
        <v>2358</v>
      </c>
      <c r="F2022" s="282">
        <v>13</v>
      </c>
      <c r="I2022" s="235">
        <v>20021213</v>
      </c>
      <c r="O2022" s="235">
        <v>13</v>
      </c>
    </row>
    <row r="2023" spans="1:15" x14ac:dyDescent="0.25">
      <c r="A2023" s="134" t="s">
        <v>14131</v>
      </c>
      <c r="B2023" s="193" t="s">
        <v>2359</v>
      </c>
      <c r="C2023" s="193" t="s">
        <v>2360</v>
      </c>
      <c r="D2023" s="133" t="s">
        <v>14132</v>
      </c>
      <c r="E2023" s="193" t="s">
        <v>2358</v>
      </c>
      <c r="F2023" s="282">
        <v>13</v>
      </c>
      <c r="I2023" s="235">
        <v>20021213</v>
      </c>
      <c r="O2023" s="235">
        <v>13</v>
      </c>
    </row>
    <row r="2024" spans="1:15" x14ac:dyDescent="0.25">
      <c r="A2024" s="134" t="s">
        <v>14135</v>
      </c>
      <c r="B2024" s="193" t="s">
        <v>2359</v>
      </c>
      <c r="C2024" s="193" t="s">
        <v>2360</v>
      </c>
      <c r="D2024" s="133" t="s">
        <v>14136</v>
      </c>
      <c r="E2024" s="193" t="s">
        <v>2358</v>
      </c>
      <c r="F2024" s="282">
        <v>13</v>
      </c>
      <c r="I2024" s="235">
        <v>20021213</v>
      </c>
      <c r="O2024" s="235">
        <v>13</v>
      </c>
    </row>
    <row r="2025" spans="1:15" x14ac:dyDescent="0.25">
      <c r="A2025" s="134" t="s">
        <v>14139</v>
      </c>
      <c r="B2025" s="193" t="s">
        <v>2359</v>
      </c>
      <c r="C2025" s="193" t="s">
        <v>2360</v>
      </c>
      <c r="D2025" s="133" t="s">
        <v>14140</v>
      </c>
      <c r="E2025" s="193" t="s">
        <v>2358</v>
      </c>
      <c r="F2025" s="282">
        <v>13</v>
      </c>
      <c r="I2025" s="235">
        <v>20021213</v>
      </c>
      <c r="O2025" s="235">
        <v>13</v>
      </c>
    </row>
    <row r="2026" spans="1:15" x14ac:dyDescent="0.25">
      <c r="A2026" s="134" t="s">
        <v>14143</v>
      </c>
      <c r="B2026" s="193" t="s">
        <v>2359</v>
      </c>
      <c r="C2026" s="193" t="s">
        <v>2360</v>
      </c>
      <c r="D2026" s="133" t="s">
        <v>14144</v>
      </c>
      <c r="E2026" s="193" t="s">
        <v>2358</v>
      </c>
      <c r="F2026" s="282">
        <v>13</v>
      </c>
      <c r="I2026" s="235">
        <v>20021213</v>
      </c>
      <c r="O2026" s="235">
        <v>13</v>
      </c>
    </row>
    <row r="2027" spans="1:15" x14ac:dyDescent="0.25">
      <c r="A2027" s="134" t="s">
        <v>14149</v>
      </c>
      <c r="B2027" s="193" t="s">
        <v>2359</v>
      </c>
      <c r="C2027" s="193" t="s">
        <v>2360</v>
      </c>
      <c r="D2027" s="133" t="s">
        <v>14150</v>
      </c>
      <c r="E2027" s="193" t="s">
        <v>2358</v>
      </c>
      <c r="F2027" s="282">
        <v>13</v>
      </c>
      <c r="I2027" s="235">
        <v>20021213</v>
      </c>
      <c r="O2027" s="235">
        <v>13</v>
      </c>
    </row>
    <row r="2028" spans="1:15" x14ac:dyDescent="0.25">
      <c r="A2028" s="134" t="s">
        <v>14153</v>
      </c>
      <c r="B2028" s="193" t="s">
        <v>2359</v>
      </c>
      <c r="C2028" s="193" t="s">
        <v>2360</v>
      </c>
      <c r="D2028" s="133" t="s">
        <v>14154</v>
      </c>
      <c r="E2028" s="193" t="s">
        <v>2358</v>
      </c>
      <c r="F2028" s="282">
        <v>13</v>
      </c>
      <c r="I2028" s="235">
        <v>20021213</v>
      </c>
      <c r="O2028" s="235">
        <v>13</v>
      </c>
    </row>
    <row r="2029" spans="1:15" x14ac:dyDescent="0.25">
      <c r="A2029" s="134" t="s">
        <v>14157</v>
      </c>
      <c r="B2029" s="193" t="s">
        <v>2359</v>
      </c>
      <c r="C2029" s="193" t="s">
        <v>2360</v>
      </c>
      <c r="D2029" s="133" t="s">
        <v>14158</v>
      </c>
      <c r="E2029" s="193" t="s">
        <v>2358</v>
      </c>
      <c r="F2029" s="282">
        <v>13</v>
      </c>
      <c r="I2029" s="235">
        <v>20021213</v>
      </c>
      <c r="O2029" s="235">
        <v>13</v>
      </c>
    </row>
    <row r="2030" spans="1:15" x14ac:dyDescent="0.25">
      <c r="A2030" s="134" t="s">
        <v>14161</v>
      </c>
      <c r="B2030" s="193" t="s">
        <v>2359</v>
      </c>
      <c r="C2030" s="193" t="s">
        <v>2360</v>
      </c>
      <c r="D2030" s="133" t="s">
        <v>14162</v>
      </c>
      <c r="E2030" s="193" t="s">
        <v>2358</v>
      </c>
      <c r="F2030" s="282">
        <v>13</v>
      </c>
      <c r="I2030" s="235">
        <v>20021213</v>
      </c>
      <c r="O2030" s="235">
        <v>13</v>
      </c>
    </row>
    <row r="2031" spans="1:15" x14ac:dyDescent="0.25">
      <c r="A2031" s="134" t="s">
        <v>14165</v>
      </c>
      <c r="B2031" s="193" t="s">
        <v>2359</v>
      </c>
      <c r="C2031" s="193" t="s">
        <v>2360</v>
      </c>
      <c r="D2031" s="133" t="s">
        <v>14166</v>
      </c>
      <c r="E2031" s="193" t="s">
        <v>2358</v>
      </c>
      <c r="F2031" s="282">
        <v>13</v>
      </c>
      <c r="I2031" s="235">
        <v>20021213</v>
      </c>
      <c r="O2031" s="235">
        <v>13</v>
      </c>
    </row>
    <row r="2032" spans="1:15" x14ac:dyDescent="0.25">
      <c r="A2032" s="134" t="s">
        <v>14169</v>
      </c>
      <c r="B2032" s="193" t="s">
        <v>2359</v>
      </c>
      <c r="C2032" s="193" t="s">
        <v>2360</v>
      </c>
      <c r="D2032" s="133" t="s">
        <v>14170</v>
      </c>
      <c r="E2032" s="193" t="s">
        <v>2358</v>
      </c>
      <c r="F2032" s="282">
        <v>13</v>
      </c>
      <c r="I2032" s="235">
        <v>20021213</v>
      </c>
      <c r="O2032" s="235">
        <v>13</v>
      </c>
    </row>
    <row r="2033" spans="1:15" x14ac:dyDescent="0.25">
      <c r="A2033" s="134" t="s">
        <v>14173</v>
      </c>
      <c r="B2033" s="193" t="s">
        <v>2359</v>
      </c>
      <c r="C2033" s="193" t="s">
        <v>2360</v>
      </c>
      <c r="D2033" s="133" t="s">
        <v>14174</v>
      </c>
      <c r="E2033" s="193" t="s">
        <v>2358</v>
      </c>
      <c r="F2033" s="282">
        <v>13</v>
      </c>
      <c r="I2033" s="235">
        <v>20021213</v>
      </c>
      <c r="O2033" s="235">
        <v>13</v>
      </c>
    </row>
    <row r="2034" spans="1:15" x14ac:dyDescent="0.25">
      <c r="A2034" s="134" t="s">
        <v>14177</v>
      </c>
      <c r="B2034" s="174" t="s">
        <v>13979</v>
      </c>
      <c r="C2034" s="174" t="s">
        <v>13980</v>
      </c>
      <c r="D2034" s="133" t="s">
        <v>14178</v>
      </c>
      <c r="E2034" s="174" t="s">
        <v>944</v>
      </c>
      <c r="F2034" s="282">
        <v>13</v>
      </c>
      <c r="I2034" s="235">
        <v>20010225</v>
      </c>
      <c r="J2034" s="134" t="s">
        <v>13987</v>
      </c>
      <c r="O2034" s="235">
        <v>13</v>
      </c>
    </row>
    <row r="2035" spans="1:15" x14ac:dyDescent="0.25">
      <c r="A2035" s="134" t="s">
        <v>14181</v>
      </c>
      <c r="B2035" s="174" t="s">
        <v>13979</v>
      </c>
      <c r="C2035" s="174" t="s">
        <v>13980</v>
      </c>
      <c r="D2035" s="133" t="s">
        <v>14182</v>
      </c>
      <c r="E2035" s="174" t="s">
        <v>944</v>
      </c>
      <c r="F2035" s="282">
        <v>13</v>
      </c>
      <c r="I2035" s="235">
        <v>20010225</v>
      </c>
      <c r="J2035" s="134" t="s">
        <v>13987</v>
      </c>
      <c r="O2035" s="235">
        <v>13</v>
      </c>
    </row>
    <row r="2036" spans="1:15" x14ac:dyDescent="0.25">
      <c r="A2036" s="134" t="s">
        <v>14185</v>
      </c>
      <c r="B2036" s="174" t="s">
        <v>13979</v>
      </c>
      <c r="C2036" s="174" t="s">
        <v>13980</v>
      </c>
      <c r="D2036" s="133" t="s">
        <v>14186</v>
      </c>
      <c r="E2036" s="174" t="s">
        <v>944</v>
      </c>
      <c r="F2036" s="282">
        <v>13</v>
      </c>
      <c r="I2036" s="235">
        <v>20010225</v>
      </c>
      <c r="J2036" s="134" t="s">
        <v>13987</v>
      </c>
      <c r="O2036" s="235">
        <v>13</v>
      </c>
    </row>
    <row r="2037" spans="1:15" x14ac:dyDescent="0.25">
      <c r="A2037" s="134" t="s">
        <v>14189</v>
      </c>
      <c r="B2037" s="174" t="s">
        <v>13979</v>
      </c>
      <c r="C2037" s="174" t="s">
        <v>13980</v>
      </c>
      <c r="D2037" s="133" t="s">
        <v>14190</v>
      </c>
      <c r="E2037" s="174" t="s">
        <v>944</v>
      </c>
      <c r="F2037" s="282">
        <v>13</v>
      </c>
      <c r="I2037" s="235">
        <v>20010225</v>
      </c>
      <c r="J2037" s="134" t="s">
        <v>13987</v>
      </c>
      <c r="O2037" s="235">
        <v>13</v>
      </c>
    </row>
    <row r="2038" spans="1:15" x14ac:dyDescent="0.25">
      <c r="A2038" s="134" t="s">
        <v>14193</v>
      </c>
      <c r="B2038" s="174" t="s">
        <v>13979</v>
      </c>
      <c r="C2038" s="174" t="s">
        <v>13980</v>
      </c>
      <c r="D2038" s="133" t="s">
        <v>14194</v>
      </c>
      <c r="E2038" s="174" t="s">
        <v>944</v>
      </c>
      <c r="F2038" s="282">
        <v>13</v>
      </c>
      <c r="I2038" s="235">
        <v>20021213</v>
      </c>
      <c r="J2038" s="134" t="s">
        <v>14</v>
      </c>
      <c r="O2038" s="235">
        <v>13</v>
      </c>
    </row>
    <row r="2039" spans="1:15" x14ac:dyDescent="0.25">
      <c r="A2039" s="134" t="s">
        <v>14197</v>
      </c>
      <c r="B2039" s="174" t="s">
        <v>13979</v>
      </c>
      <c r="C2039" s="174" t="s">
        <v>13980</v>
      </c>
      <c r="D2039" s="133" t="s">
        <v>14198</v>
      </c>
      <c r="E2039" s="174" t="s">
        <v>944</v>
      </c>
      <c r="F2039" s="282">
        <v>13</v>
      </c>
      <c r="I2039" s="235">
        <v>20021213</v>
      </c>
      <c r="J2039" s="134" t="s">
        <v>14</v>
      </c>
      <c r="O2039" s="235">
        <v>13</v>
      </c>
    </row>
    <row r="2040" spans="1:15" x14ac:dyDescent="0.25">
      <c r="A2040" s="134" t="s">
        <v>14201</v>
      </c>
      <c r="B2040" s="174" t="s">
        <v>13979</v>
      </c>
      <c r="C2040" s="174" t="s">
        <v>13980</v>
      </c>
      <c r="D2040" s="133" t="s">
        <v>6977</v>
      </c>
      <c r="E2040" s="174" t="s">
        <v>944</v>
      </c>
      <c r="F2040" s="282">
        <v>13</v>
      </c>
      <c r="I2040" s="235">
        <v>20021213</v>
      </c>
      <c r="J2040" s="134" t="s">
        <v>14</v>
      </c>
      <c r="O2040" s="235">
        <v>13</v>
      </c>
    </row>
    <row r="2041" spans="1:15" x14ac:dyDescent="0.25">
      <c r="A2041" s="134" t="s">
        <v>14204</v>
      </c>
      <c r="B2041" s="174" t="s">
        <v>13979</v>
      </c>
      <c r="C2041" s="174" t="s">
        <v>13980</v>
      </c>
      <c r="D2041" s="133" t="s">
        <v>14205</v>
      </c>
      <c r="E2041" s="174" t="s">
        <v>944</v>
      </c>
      <c r="F2041" s="282">
        <v>13</v>
      </c>
      <c r="I2041" s="235">
        <v>20021213</v>
      </c>
      <c r="J2041" s="134" t="s">
        <v>14</v>
      </c>
      <c r="O2041" s="235">
        <v>13</v>
      </c>
    </row>
    <row r="2042" spans="1:15" x14ac:dyDescent="0.25">
      <c r="A2042" s="134" t="s">
        <v>14208</v>
      </c>
      <c r="B2042" s="174" t="s">
        <v>13979</v>
      </c>
      <c r="C2042" s="174" t="s">
        <v>13980</v>
      </c>
      <c r="D2042" s="133" t="s">
        <v>14209</v>
      </c>
      <c r="E2042" s="174" t="s">
        <v>944</v>
      </c>
      <c r="F2042" s="282">
        <v>13</v>
      </c>
      <c r="I2042" s="235">
        <v>20021213</v>
      </c>
      <c r="J2042" s="134" t="s">
        <v>14</v>
      </c>
      <c r="O2042" s="235">
        <v>13</v>
      </c>
    </row>
    <row r="2043" spans="1:15" x14ac:dyDescent="0.25">
      <c r="A2043" s="134" t="s">
        <v>14212</v>
      </c>
      <c r="B2043" s="174" t="s">
        <v>13979</v>
      </c>
      <c r="C2043" s="174" t="s">
        <v>13980</v>
      </c>
      <c r="D2043" s="133" t="s">
        <v>14213</v>
      </c>
      <c r="E2043" s="174" t="s">
        <v>944</v>
      </c>
      <c r="F2043" s="282">
        <v>13</v>
      </c>
      <c r="I2043" s="235">
        <v>20021213</v>
      </c>
      <c r="J2043" s="134" t="s">
        <v>14</v>
      </c>
      <c r="O2043" s="235">
        <v>13</v>
      </c>
    </row>
    <row r="2044" spans="1:15" x14ac:dyDescent="0.25">
      <c r="A2044" s="134" t="s">
        <v>14216</v>
      </c>
      <c r="B2044" s="173" t="s">
        <v>14217</v>
      </c>
      <c r="C2044" s="173" t="s">
        <v>14218</v>
      </c>
      <c r="D2044" s="133" t="s">
        <v>14213</v>
      </c>
      <c r="E2044" s="173" t="s">
        <v>749</v>
      </c>
      <c r="F2044" s="282">
        <v>13</v>
      </c>
      <c r="I2044" s="235">
        <v>20021213</v>
      </c>
      <c r="J2044" s="134" t="s">
        <v>14</v>
      </c>
      <c r="O2044" s="235">
        <v>13</v>
      </c>
    </row>
    <row r="2045" spans="1:15" x14ac:dyDescent="0.25">
      <c r="A2045" s="134" t="s">
        <v>14224</v>
      </c>
      <c r="B2045" s="173" t="s">
        <v>14217</v>
      </c>
      <c r="C2045" s="173" t="s">
        <v>14218</v>
      </c>
      <c r="D2045" s="133" t="s">
        <v>14225</v>
      </c>
      <c r="E2045" s="173" t="s">
        <v>749</v>
      </c>
      <c r="F2045" s="282">
        <v>13</v>
      </c>
      <c r="I2045" s="235">
        <v>20021213</v>
      </c>
      <c r="J2045" s="134" t="s">
        <v>14</v>
      </c>
      <c r="O2045" s="235">
        <v>13</v>
      </c>
    </row>
    <row r="2046" spans="1:15" x14ac:dyDescent="0.25">
      <c r="A2046" s="134" t="s">
        <v>14228</v>
      </c>
      <c r="B2046" s="173" t="s">
        <v>14217</v>
      </c>
      <c r="C2046" s="173" t="s">
        <v>14218</v>
      </c>
      <c r="D2046" s="133" t="s">
        <v>14205</v>
      </c>
      <c r="E2046" s="173" t="s">
        <v>749</v>
      </c>
      <c r="F2046" s="282">
        <v>13</v>
      </c>
      <c r="I2046" s="235">
        <v>20021213</v>
      </c>
      <c r="J2046" s="134" t="s">
        <v>14</v>
      </c>
      <c r="O2046" s="235">
        <v>13</v>
      </c>
    </row>
    <row r="2047" spans="1:15" x14ac:dyDescent="0.25">
      <c r="A2047" s="134" t="s">
        <v>14231</v>
      </c>
      <c r="B2047" s="193" t="s">
        <v>2359</v>
      </c>
      <c r="C2047" s="193" t="s">
        <v>2360</v>
      </c>
      <c r="D2047" s="133" t="s">
        <v>14232</v>
      </c>
      <c r="E2047" s="193" t="s">
        <v>2358</v>
      </c>
      <c r="F2047" s="282">
        <v>13</v>
      </c>
      <c r="I2047" s="235">
        <v>19980310</v>
      </c>
      <c r="J2047" s="134" t="s">
        <v>13267</v>
      </c>
      <c r="O2047" s="235">
        <v>13</v>
      </c>
    </row>
    <row r="2048" spans="1:15" x14ac:dyDescent="0.25">
      <c r="A2048" s="134" t="s">
        <v>14237</v>
      </c>
      <c r="B2048" s="193" t="s">
        <v>2359</v>
      </c>
      <c r="C2048" s="193" t="s">
        <v>2360</v>
      </c>
      <c r="D2048" s="133" t="s">
        <v>14238</v>
      </c>
      <c r="E2048" s="193" t="s">
        <v>2358</v>
      </c>
      <c r="F2048" s="282">
        <v>13</v>
      </c>
      <c r="I2048" s="235">
        <v>19980310</v>
      </c>
      <c r="J2048" s="134" t="s">
        <v>13267</v>
      </c>
      <c r="O2048" s="235">
        <v>13</v>
      </c>
    </row>
    <row r="2049" spans="1:15" x14ac:dyDescent="0.25">
      <c r="A2049" s="134" t="s">
        <v>14242</v>
      </c>
      <c r="B2049" s="193" t="s">
        <v>2359</v>
      </c>
      <c r="C2049" s="193" t="s">
        <v>2360</v>
      </c>
      <c r="D2049" s="133" t="s">
        <v>14243</v>
      </c>
      <c r="E2049" s="193" t="s">
        <v>2358</v>
      </c>
      <c r="F2049" s="282">
        <v>13</v>
      </c>
      <c r="I2049" s="235">
        <v>19980310</v>
      </c>
      <c r="J2049" s="134" t="s">
        <v>13267</v>
      </c>
      <c r="O2049" s="235">
        <v>13</v>
      </c>
    </row>
    <row r="2050" spans="1:15" x14ac:dyDescent="0.25">
      <c r="A2050" s="134" t="s">
        <v>14247</v>
      </c>
      <c r="B2050" s="193" t="s">
        <v>2359</v>
      </c>
      <c r="C2050" s="193" t="s">
        <v>2360</v>
      </c>
      <c r="D2050" s="133" t="s">
        <v>14248</v>
      </c>
      <c r="E2050" s="193" t="s">
        <v>2358</v>
      </c>
      <c r="F2050" s="282">
        <v>13</v>
      </c>
      <c r="I2050" s="235">
        <v>19980310</v>
      </c>
      <c r="J2050" s="134" t="s">
        <v>13267</v>
      </c>
      <c r="O2050" s="235">
        <v>13</v>
      </c>
    </row>
    <row r="2051" spans="1:15" x14ac:dyDescent="0.25">
      <c r="A2051" s="134" t="s">
        <v>14252</v>
      </c>
      <c r="B2051" s="193" t="s">
        <v>2359</v>
      </c>
      <c r="C2051" s="193" t="s">
        <v>2360</v>
      </c>
      <c r="D2051" s="133" t="s">
        <v>14253</v>
      </c>
      <c r="E2051" s="193" t="s">
        <v>2358</v>
      </c>
      <c r="F2051" s="282">
        <v>13</v>
      </c>
      <c r="I2051" s="235">
        <v>19980310</v>
      </c>
      <c r="J2051" s="134" t="s">
        <v>13267</v>
      </c>
      <c r="O2051" s="235">
        <v>13</v>
      </c>
    </row>
    <row r="2052" spans="1:15" x14ac:dyDescent="0.25">
      <c r="A2052" s="134" t="s">
        <v>14257</v>
      </c>
      <c r="B2052" s="193" t="s">
        <v>2359</v>
      </c>
      <c r="C2052" s="193" t="s">
        <v>2360</v>
      </c>
      <c r="D2052" s="133" t="s">
        <v>14258</v>
      </c>
      <c r="E2052" s="193" t="s">
        <v>2358</v>
      </c>
      <c r="F2052" s="282">
        <v>13</v>
      </c>
      <c r="I2052" s="235">
        <v>19980310</v>
      </c>
      <c r="J2052" s="134" t="s">
        <v>13267</v>
      </c>
      <c r="O2052" s="235">
        <v>13</v>
      </c>
    </row>
    <row r="2053" spans="1:15" x14ac:dyDescent="0.25">
      <c r="A2053" s="134" t="s">
        <v>14262</v>
      </c>
      <c r="B2053" s="193" t="s">
        <v>2359</v>
      </c>
      <c r="C2053" s="193" t="s">
        <v>2360</v>
      </c>
      <c r="D2053" s="133" t="s">
        <v>14263</v>
      </c>
      <c r="E2053" s="193" t="s">
        <v>2358</v>
      </c>
      <c r="F2053" s="282">
        <v>13</v>
      </c>
      <c r="I2053" s="235">
        <v>19980310</v>
      </c>
      <c r="J2053" s="134" t="s">
        <v>13267</v>
      </c>
      <c r="O2053" s="235">
        <v>13</v>
      </c>
    </row>
    <row r="2054" spans="1:15" x14ac:dyDescent="0.25">
      <c r="A2054" s="134" t="s">
        <v>14267</v>
      </c>
      <c r="B2054" s="193" t="s">
        <v>2359</v>
      </c>
      <c r="C2054" s="193" t="s">
        <v>2360</v>
      </c>
      <c r="D2054" s="133" t="s">
        <v>14268</v>
      </c>
      <c r="E2054" s="193" t="s">
        <v>2358</v>
      </c>
      <c r="F2054" s="282">
        <v>13</v>
      </c>
      <c r="I2054" s="235">
        <v>19980310</v>
      </c>
      <c r="J2054" s="134" t="s">
        <v>13267</v>
      </c>
      <c r="O2054" s="235">
        <v>13</v>
      </c>
    </row>
    <row r="2055" spans="1:15" x14ac:dyDescent="0.25">
      <c r="A2055" s="134" t="s">
        <v>14272</v>
      </c>
      <c r="B2055" s="193" t="s">
        <v>2359</v>
      </c>
      <c r="C2055" s="193" t="s">
        <v>2360</v>
      </c>
      <c r="D2055" s="133" t="s">
        <v>14273</v>
      </c>
      <c r="E2055" s="193" t="s">
        <v>2358</v>
      </c>
      <c r="F2055" s="282">
        <v>13</v>
      </c>
      <c r="I2055" s="235">
        <v>19980310</v>
      </c>
      <c r="J2055" s="134" t="s">
        <v>13267</v>
      </c>
      <c r="O2055" s="235">
        <v>13</v>
      </c>
    </row>
    <row r="2056" spans="1:15" x14ac:dyDescent="0.25">
      <c r="A2056" s="134" t="s">
        <v>14277</v>
      </c>
      <c r="B2056" s="193" t="s">
        <v>2359</v>
      </c>
      <c r="C2056" s="193" t="s">
        <v>2360</v>
      </c>
      <c r="D2056" s="133" t="s">
        <v>14278</v>
      </c>
      <c r="E2056" s="193" t="s">
        <v>2358</v>
      </c>
      <c r="F2056" s="282">
        <v>13</v>
      </c>
      <c r="I2056" s="235">
        <v>19980310</v>
      </c>
      <c r="J2056" s="134" t="s">
        <v>13267</v>
      </c>
      <c r="O2056" s="235">
        <v>13</v>
      </c>
    </row>
    <row r="2057" spans="1:15" x14ac:dyDescent="0.25">
      <c r="A2057" s="134" t="s">
        <v>14282</v>
      </c>
      <c r="B2057" s="193" t="s">
        <v>2359</v>
      </c>
      <c r="C2057" s="193" t="s">
        <v>2360</v>
      </c>
      <c r="D2057" s="133" t="s">
        <v>14283</v>
      </c>
      <c r="E2057" s="193" t="s">
        <v>2358</v>
      </c>
      <c r="F2057" s="282">
        <v>13</v>
      </c>
      <c r="I2057" s="235">
        <v>19980310</v>
      </c>
      <c r="J2057" s="134" t="s">
        <v>13267</v>
      </c>
      <c r="O2057" s="235">
        <v>13</v>
      </c>
    </row>
    <row r="2058" spans="1:15" x14ac:dyDescent="0.25">
      <c r="A2058" s="134" t="s">
        <v>14287</v>
      </c>
      <c r="B2058" s="193" t="s">
        <v>2359</v>
      </c>
      <c r="C2058" s="193" t="s">
        <v>2360</v>
      </c>
      <c r="D2058" s="133" t="s">
        <v>14288</v>
      </c>
      <c r="E2058" s="193" t="s">
        <v>2358</v>
      </c>
      <c r="F2058" s="282">
        <v>13</v>
      </c>
      <c r="I2058" s="235">
        <v>19980310</v>
      </c>
      <c r="J2058" s="134" t="s">
        <v>13267</v>
      </c>
      <c r="O2058" s="235">
        <v>13</v>
      </c>
    </row>
    <row r="2059" spans="1:15" x14ac:dyDescent="0.25">
      <c r="A2059" s="134" t="s">
        <v>14292</v>
      </c>
      <c r="B2059" s="193" t="s">
        <v>2359</v>
      </c>
      <c r="C2059" s="193" t="s">
        <v>2360</v>
      </c>
      <c r="D2059" s="133" t="s">
        <v>14293</v>
      </c>
      <c r="E2059" s="193" t="s">
        <v>2358</v>
      </c>
      <c r="F2059" s="282">
        <v>13</v>
      </c>
      <c r="I2059" s="235">
        <v>19980310</v>
      </c>
      <c r="J2059" s="134" t="s">
        <v>14</v>
      </c>
      <c r="O2059" s="235">
        <v>13</v>
      </c>
    </row>
    <row r="2060" spans="1:15" x14ac:dyDescent="0.25">
      <c r="A2060" s="134" t="s">
        <v>14297</v>
      </c>
      <c r="B2060" s="143" t="s">
        <v>14299</v>
      </c>
      <c r="C2060" s="143" t="s">
        <v>3711</v>
      </c>
      <c r="D2060" s="133" t="s">
        <v>14300</v>
      </c>
      <c r="E2060" s="143" t="s">
        <v>14298</v>
      </c>
      <c r="F2060" s="282">
        <v>13</v>
      </c>
      <c r="I2060" s="235">
        <v>19980310</v>
      </c>
      <c r="O2060" s="235">
        <v>13</v>
      </c>
    </row>
    <row r="2061" spans="1:15" x14ac:dyDescent="0.25">
      <c r="A2061" s="134" t="s">
        <v>14304</v>
      </c>
      <c r="B2061" s="143" t="s">
        <v>14299</v>
      </c>
      <c r="C2061" s="143" t="s">
        <v>3711</v>
      </c>
      <c r="D2061" s="133" t="s">
        <v>14305</v>
      </c>
      <c r="E2061" s="143" t="s">
        <v>14298</v>
      </c>
      <c r="F2061" s="282">
        <v>13</v>
      </c>
      <c r="I2061" s="235">
        <v>19980310</v>
      </c>
      <c r="O2061" s="235">
        <v>13</v>
      </c>
    </row>
    <row r="2062" spans="1:15" x14ac:dyDescent="0.25">
      <c r="A2062" s="134" t="s">
        <v>14308</v>
      </c>
      <c r="B2062" s="143" t="s">
        <v>14299</v>
      </c>
      <c r="C2062" s="143" t="s">
        <v>3711</v>
      </c>
      <c r="D2062" s="133" t="s">
        <v>14309</v>
      </c>
      <c r="E2062" s="143" t="s">
        <v>14298</v>
      </c>
      <c r="F2062" s="282">
        <v>13</v>
      </c>
      <c r="I2062" s="235">
        <v>19980310</v>
      </c>
      <c r="O2062" s="235">
        <v>13</v>
      </c>
    </row>
    <row r="2063" spans="1:15" x14ac:dyDescent="0.25">
      <c r="A2063" s="134" t="s">
        <v>14312</v>
      </c>
      <c r="B2063" s="143" t="s">
        <v>14299</v>
      </c>
      <c r="C2063" s="143" t="s">
        <v>3711</v>
      </c>
      <c r="D2063" s="133" t="s">
        <v>14313</v>
      </c>
      <c r="E2063" s="143" t="s">
        <v>14298</v>
      </c>
      <c r="F2063" s="282">
        <v>13</v>
      </c>
      <c r="I2063" s="235">
        <v>19980310</v>
      </c>
      <c r="O2063" s="235">
        <v>13</v>
      </c>
    </row>
    <row r="2064" spans="1:15" x14ac:dyDescent="0.25">
      <c r="A2064" s="134" t="s">
        <v>14316</v>
      </c>
      <c r="B2064" s="143" t="s">
        <v>14299</v>
      </c>
      <c r="C2064" s="143" t="s">
        <v>3711</v>
      </c>
      <c r="D2064" s="133" t="s">
        <v>14317</v>
      </c>
      <c r="E2064" s="143" t="s">
        <v>14298</v>
      </c>
      <c r="F2064" s="282">
        <v>13</v>
      </c>
      <c r="I2064" s="235">
        <v>19980310</v>
      </c>
      <c r="O2064" s="235">
        <v>13</v>
      </c>
    </row>
    <row r="2065" spans="1:15" x14ac:dyDescent="0.25">
      <c r="A2065" s="134" t="s">
        <v>14320</v>
      </c>
      <c r="B2065" s="143" t="s">
        <v>14299</v>
      </c>
      <c r="C2065" s="143" t="s">
        <v>3711</v>
      </c>
      <c r="D2065" s="133" t="s">
        <v>14321</v>
      </c>
      <c r="E2065" s="143" t="s">
        <v>14298</v>
      </c>
      <c r="F2065" s="282">
        <v>13</v>
      </c>
      <c r="I2065" s="235">
        <v>19980310</v>
      </c>
      <c r="O2065" s="235">
        <v>13</v>
      </c>
    </row>
    <row r="2066" spans="1:15" x14ac:dyDescent="0.25">
      <c r="A2066" s="134" t="s">
        <v>14324</v>
      </c>
      <c r="B2066" s="143" t="s">
        <v>14299</v>
      </c>
      <c r="C2066" s="143" t="s">
        <v>3711</v>
      </c>
      <c r="D2066" s="133" t="s">
        <v>14325</v>
      </c>
      <c r="E2066" s="143" t="s">
        <v>14298</v>
      </c>
      <c r="F2066" s="282">
        <v>13</v>
      </c>
      <c r="I2066" s="235">
        <v>19980310</v>
      </c>
      <c r="O2066" s="235">
        <v>13</v>
      </c>
    </row>
    <row r="2067" spans="1:15" x14ac:dyDescent="0.25">
      <c r="A2067" s="134" t="s">
        <v>14328</v>
      </c>
      <c r="B2067" s="143" t="s">
        <v>14299</v>
      </c>
      <c r="C2067" s="143" t="s">
        <v>3711</v>
      </c>
      <c r="D2067" s="133" t="s">
        <v>14329</v>
      </c>
      <c r="E2067" s="143" t="s">
        <v>14298</v>
      </c>
      <c r="F2067" s="282">
        <v>13</v>
      </c>
      <c r="I2067" s="235">
        <v>19980310</v>
      </c>
      <c r="O2067" s="235">
        <v>13</v>
      </c>
    </row>
    <row r="2068" spans="1:15" x14ac:dyDescent="0.25">
      <c r="A2068" s="134" t="s">
        <v>14332</v>
      </c>
      <c r="B2068" s="143" t="s">
        <v>14299</v>
      </c>
      <c r="C2068" s="143" t="s">
        <v>3711</v>
      </c>
      <c r="D2068" s="133" t="s">
        <v>14333</v>
      </c>
      <c r="E2068" s="143" t="s">
        <v>14298</v>
      </c>
      <c r="F2068" s="282">
        <v>13</v>
      </c>
      <c r="I2068" s="235">
        <v>19980310</v>
      </c>
      <c r="O2068" s="235">
        <v>13</v>
      </c>
    </row>
    <row r="2069" spans="1:15" x14ac:dyDescent="0.25">
      <c r="A2069" s="134" t="s">
        <v>14336</v>
      </c>
      <c r="B2069" s="143" t="s">
        <v>14299</v>
      </c>
      <c r="C2069" s="143" t="s">
        <v>3711</v>
      </c>
      <c r="D2069" s="133" t="s">
        <v>14337</v>
      </c>
      <c r="E2069" s="143" t="s">
        <v>14298</v>
      </c>
      <c r="F2069" s="282">
        <v>13</v>
      </c>
      <c r="I2069" s="235">
        <v>19980310</v>
      </c>
      <c r="O2069" s="235">
        <v>13</v>
      </c>
    </row>
    <row r="2070" spans="1:15" x14ac:dyDescent="0.25">
      <c r="A2070" s="134" t="s">
        <v>14340</v>
      </c>
      <c r="B2070" s="143" t="s">
        <v>14299</v>
      </c>
      <c r="C2070" s="143" t="s">
        <v>3711</v>
      </c>
      <c r="D2070" s="133" t="s">
        <v>14341</v>
      </c>
      <c r="E2070" s="143" t="s">
        <v>14298</v>
      </c>
      <c r="F2070" s="282">
        <v>13</v>
      </c>
      <c r="I2070" s="235">
        <v>19980310</v>
      </c>
      <c r="O2070" s="235">
        <v>13</v>
      </c>
    </row>
    <row r="2071" spans="1:15" x14ac:dyDescent="0.25">
      <c r="A2071" s="134" t="s">
        <v>14344</v>
      </c>
      <c r="B2071" s="143" t="s">
        <v>14299</v>
      </c>
      <c r="C2071" s="143" t="s">
        <v>3711</v>
      </c>
      <c r="D2071" s="133" t="s">
        <v>14345</v>
      </c>
      <c r="E2071" s="143" t="s">
        <v>14298</v>
      </c>
      <c r="F2071" s="282">
        <v>13</v>
      </c>
      <c r="I2071" s="235">
        <v>19980310</v>
      </c>
      <c r="O2071" s="235">
        <v>13</v>
      </c>
    </row>
    <row r="2072" spans="1:15" x14ac:dyDescent="0.25">
      <c r="A2072" s="134" t="s">
        <v>14348</v>
      </c>
      <c r="B2072" s="143" t="s">
        <v>14299</v>
      </c>
      <c r="C2072" s="143" t="s">
        <v>3711</v>
      </c>
      <c r="D2072" s="133" t="s">
        <v>14349</v>
      </c>
      <c r="E2072" s="143" t="s">
        <v>14298</v>
      </c>
      <c r="F2072" s="282">
        <v>13</v>
      </c>
      <c r="I2072" s="235">
        <v>19980310</v>
      </c>
      <c r="O2072" s="235">
        <v>13</v>
      </c>
    </row>
    <row r="2073" spans="1:15" x14ac:dyDescent="0.25">
      <c r="A2073" s="134" t="s">
        <v>14352</v>
      </c>
      <c r="B2073" s="143" t="s">
        <v>14299</v>
      </c>
      <c r="C2073" s="143" t="s">
        <v>3711</v>
      </c>
      <c r="D2073" s="133" t="s">
        <v>14353</v>
      </c>
      <c r="E2073" s="143" t="s">
        <v>14298</v>
      </c>
      <c r="F2073" s="282">
        <v>13</v>
      </c>
      <c r="I2073" s="235">
        <v>19980310</v>
      </c>
      <c r="O2073" s="235">
        <v>13</v>
      </c>
    </row>
    <row r="2074" spans="1:15" x14ac:dyDescent="0.25">
      <c r="A2074" s="134" t="s">
        <v>14356</v>
      </c>
      <c r="B2074" s="144" t="s">
        <v>2150</v>
      </c>
      <c r="C2074" s="144" t="s">
        <v>2151</v>
      </c>
      <c r="E2074" s="144" t="s">
        <v>2149</v>
      </c>
      <c r="F2074" s="282">
        <v>13</v>
      </c>
      <c r="I2074" s="235">
        <v>19980310</v>
      </c>
      <c r="O2074" s="235">
        <v>13</v>
      </c>
    </row>
    <row r="2075" spans="1:15" x14ac:dyDescent="0.25">
      <c r="A2075" s="134" t="s">
        <v>14359</v>
      </c>
      <c r="B2075" s="144" t="s">
        <v>2150</v>
      </c>
      <c r="C2075" s="144" t="s">
        <v>2151</v>
      </c>
      <c r="E2075" s="144" t="s">
        <v>2149</v>
      </c>
      <c r="F2075" s="282">
        <v>13</v>
      </c>
      <c r="I2075" s="235">
        <v>19980310</v>
      </c>
      <c r="O2075" s="235">
        <v>13</v>
      </c>
    </row>
    <row r="2076" spans="1:15" x14ac:dyDescent="0.25">
      <c r="A2076" s="134" t="s">
        <v>14362</v>
      </c>
      <c r="B2076" s="144" t="s">
        <v>2150</v>
      </c>
      <c r="C2076" s="144" t="s">
        <v>2151</v>
      </c>
      <c r="E2076" s="144" t="s">
        <v>2149</v>
      </c>
      <c r="F2076" s="282">
        <v>13</v>
      </c>
      <c r="I2076" s="235">
        <v>19980310</v>
      </c>
      <c r="O2076" s="235">
        <v>13</v>
      </c>
    </row>
    <row r="2077" spans="1:15" x14ac:dyDescent="0.25">
      <c r="A2077" s="134" t="s">
        <v>14365</v>
      </c>
      <c r="B2077" s="144" t="s">
        <v>2150</v>
      </c>
      <c r="C2077" s="144" t="s">
        <v>2151</v>
      </c>
      <c r="E2077" s="144" t="s">
        <v>2149</v>
      </c>
      <c r="F2077" s="282">
        <v>13</v>
      </c>
      <c r="I2077" s="235">
        <v>19980310</v>
      </c>
      <c r="O2077" s="235">
        <v>13</v>
      </c>
    </row>
    <row r="2078" spans="1:15" x14ac:dyDescent="0.25">
      <c r="A2078" s="134" t="s">
        <v>14368</v>
      </c>
      <c r="B2078" s="144" t="s">
        <v>2150</v>
      </c>
      <c r="C2078" s="144" t="s">
        <v>2151</v>
      </c>
      <c r="E2078" s="144" t="s">
        <v>2149</v>
      </c>
      <c r="F2078" s="282">
        <v>13</v>
      </c>
      <c r="I2078" s="235">
        <v>19980310</v>
      </c>
      <c r="O2078" s="235">
        <v>13</v>
      </c>
    </row>
    <row r="2079" spans="1:15" x14ac:dyDescent="0.25">
      <c r="A2079" s="134" t="s">
        <v>14371</v>
      </c>
      <c r="B2079" s="144" t="s">
        <v>2150</v>
      </c>
      <c r="C2079" s="144" t="s">
        <v>2151</v>
      </c>
      <c r="E2079" s="144" t="s">
        <v>2149</v>
      </c>
      <c r="F2079" s="282">
        <v>13</v>
      </c>
      <c r="I2079" s="235">
        <v>19980310</v>
      </c>
      <c r="O2079" s="235">
        <v>13</v>
      </c>
    </row>
    <row r="2080" spans="1:15" x14ac:dyDescent="0.25">
      <c r="A2080" s="134" t="s">
        <v>14374</v>
      </c>
      <c r="B2080" s="144" t="s">
        <v>2150</v>
      </c>
      <c r="C2080" s="144" t="s">
        <v>2151</v>
      </c>
      <c r="E2080" s="144" t="s">
        <v>2149</v>
      </c>
      <c r="F2080" s="282">
        <v>13</v>
      </c>
      <c r="I2080" s="235">
        <v>19980310</v>
      </c>
      <c r="O2080" s="235">
        <v>13</v>
      </c>
    </row>
    <row r="2081" spans="1:15" x14ac:dyDescent="0.25">
      <c r="A2081" s="134" t="s">
        <v>14377</v>
      </c>
      <c r="B2081" s="144" t="s">
        <v>2150</v>
      </c>
      <c r="C2081" s="144" t="s">
        <v>2151</v>
      </c>
      <c r="E2081" s="144" t="s">
        <v>2149</v>
      </c>
      <c r="F2081" s="282">
        <v>13</v>
      </c>
      <c r="I2081" s="235">
        <v>19980310</v>
      </c>
      <c r="O2081" s="235">
        <v>13</v>
      </c>
    </row>
    <row r="2082" spans="1:15" x14ac:dyDescent="0.25">
      <c r="A2082" s="134" t="s">
        <v>14380</v>
      </c>
      <c r="B2082" s="178" t="s">
        <v>13203</v>
      </c>
      <c r="C2082" s="178" t="s">
        <v>8150</v>
      </c>
      <c r="D2082" s="133" t="s">
        <v>14382</v>
      </c>
      <c r="E2082" s="178" t="s">
        <v>438</v>
      </c>
      <c r="F2082" s="282">
        <v>13</v>
      </c>
      <c r="I2082" s="235">
        <v>20010225</v>
      </c>
      <c r="J2082" s="134" t="s">
        <v>14</v>
      </c>
      <c r="O2082" s="235">
        <v>13</v>
      </c>
    </row>
    <row r="2083" spans="1:15" x14ac:dyDescent="0.25">
      <c r="A2083" s="134" t="s">
        <v>14387</v>
      </c>
      <c r="B2083" s="178" t="s">
        <v>13203</v>
      </c>
      <c r="C2083" s="178" t="s">
        <v>8150</v>
      </c>
      <c r="D2083" s="133" t="s">
        <v>14388</v>
      </c>
      <c r="E2083" s="178" t="s">
        <v>438</v>
      </c>
      <c r="F2083" s="282">
        <v>13</v>
      </c>
      <c r="I2083" s="235">
        <v>20010225</v>
      </c>
      <c r="J2083" s="134" t="s">
        <v>14389</v>
      </c>
      <c r="O2083" s="235">
        <v>13</v>
      </c>
    </row>
    <row r="2084" spans="1:15" x14ac:dyDescent="0.25">
      <c r="A2084" s="134" t="s">
        <v>14392</v>
      </c>
      <c r="B2084" s="178" t="s">
        <v>13203</v>
      </c>
      <c r="C2084" s="178" t="s">
        <v>8150</v>
      </c>
      <c r="D2084" s="133" t="s">
        <v>14393</v>
      </c>
      <c r="E2084" s="178" t="s">
        <v>438</v>
      </c>
      <c r="F2084" s="282">
        <v>13</v>
      </c>
      <c r="I2084" s="235">
        <v>20010225</v>
      </c>
      <c r="J2084" s="134" t="s">
        <v>13870</v>
      </c>
      <c r="O2084" s="235">
        <v>13</v>
      </c>
    </row>
    <row r="2085" spans="1:15" x14ac:dyDescent="0.25">
      <c r="A2085" s="134" t="s">
        <v>14396</v>
      </c>
      <c r="B2085" s="178" t="s">
        <v>13203</v>
      </c>
      <c r="C2085" s="178" t="s">
        <v>8150</v>
      </c>
      <c r="D2085" s="133" t="s">
        <v>14397</v>
      </c>
      <c r="E2085" s="178" t="s">
        <v>438</v>
      </c>
      <c r="F2085" s="282">
        <v>13</v>
      </c>
      <c r="I2085" s="235">
        <v>20010225</v>
      </c>
      <c r="J2085" s="134" t="s">
        <v>13267</v>
      </c>
      <c r="O2085" s="235">
        <v>13</v>
      </c>
    </row>
    <row r="2086" spans="1:15" x14ac:dyDescent="0.25">
      <c r="A2086" s="134" t="s">
        <v>14400</v>
      </c>
      <c r="B2086" s="178" t="s">
        <v>13203</v>
      </c>
      <c r="C2086" s="178" t="s">
        <v>8150</v>
      </c>
      <c r="D2086" s="133" t="s">
        <v>14401</v>
      </c>
      <c r="E2086" s="178" t="s">
        <v>438</v>
      </c>
      <c r="F2086" s="282">
        <v>13</v>
      </c>
      <c r="I2086" s="235">
        <v>20010225</v>
      </c>
      <c r="J2086" s="134" t="s">
        <v>14389</v>
      </c>
      <c r="O2086" s="235">
        <v>13</v>
      </c>
    </row>
    <row r="2087" spans="1:15" x14ac:dyDescent="0.25">
      <c r="A2087" s="134" t="s">
        <v>14404</v>
      </c>
      <c r="B2087" s="178" t="s">
        <v>13203</v>
      </c>
      <c r="C2087" s="178" t="s">
        <v>8150</v>
      </c>
      <c r="D2087" s="133" t="s">
        <v>14405</v>
      </c>
      <c r="E2087" s="178" t="s">
        <v>438</v>
      </c>
      <c r="F2087" s="282">
        <v>13</v>
      </c>
      <c r="I2087" s="235">
        <v>20010225</v>
      </c>
      <c r="J2087" s="134" t="s">
        <v>14389</v>
      </c>
      <c r="O2087" s="235">
        <v>13</v>
      </c>
    </row>
    <row r="2088" spans="1:15" x14ac:dyDescent="0.25">
      <c r="A2088" s="134" t="s">
        <v>14408</v>
      </c>
      <c r="B2088" s="178" t="s">
        <v>13203</v>
      </c>
      <c r="C2088" s="178" t="s">
        <v>8150</v>
      </c>
      <c r="D2088" s="133" t="s">
        <v>14409</v>
      </c>
      <c r="E2088" s="178" t="s">
        <v>438</v>
      </c>
      <c r="F2088" s="282">
        <v>13</v>
      </c>
      <c r="I2088" s="235">
        <v>20010225</v>
      </c>
      <c r="J2088" s="134" t="s">
        <v>14410</v>
      </c>
      <c r="O2088" s="235">
        <v>13</v>
      </c>
    </row>
    <row r="2089" spans="1:15" x14ac:dyDescent="0.25">
      <c r="A2089" s="134" t="s">
        <v>14413</v>
      </c>
      <c r="B2089" s="178" t="s">
        <v>13203</v>
      </c>
      <c r="C2089" s="178" t="s">
        <v>8150</v>
      </c>
      <c r="D2089" s="133" t="s">
        <v>14414</v>
      </c>
      <c r="E2089" s="178" t="s">
        <v>438</v>
      </c>
      <c r="F2089" s="282">
        <v>13</v>
      </c>
      <c r="I2089" s="235">
        <v>20010225</v>
      </c>
      <c r="J2089" s="134" t="s">
        <v>14415</v>
      </c>
      <c r="O2089" s="235">
        <v>13</v>
      </c>
    </row>
    <row r="2090" spans="1:15" x14ac:dyDescent="0.25">
      <c r="A2090" s="134" t="s">
        <v>14418</v>
      </c>
      <c r="B2090" s="178" t="s">
        <v>13203</v>
      </c>
      <c r="C2090" s="178" t="s">
        <v>8150</v>
      </c>
      <c r="D2090" s="133" t="s">
        <v>14419</v>
      </c>
      <c r="E2090" s="178" t="s">
        <v>438</v>
      </c>
      <c r="F2090" s="282">
        <v>13</v>
      </c>
      <c r="I2090" s="235">
        <v>20010225</v>
      </c>
      <c r="J2090" s="134" t="s">
        <v>14389</v>
      </c>
      <c r="O2090" s="235">
        <v>13</v>
      </c>
    </row>
    <row r="2091" spans="1:15" x14ac:dyDescent="0.25">
      <c r="A2091" s="134" t="s">
        <v>14422</v>
      </c>
      <c r="B2091" s="178" t="s">
        <v>13203</v>
      </c>
      <c r="C2091" s="178" t="s">
        <v>8150</v>
      </c>
      <c r="D2091" s="133" t="s">
        <v>14423</v>
      </c>
      <c r="E2091" s="178" t="s">
        <v>438</v>
      </c>
      <c r="F2091" s="282">
        <v>13</v>
      </c>
      <c r="I2091" s="235">
        <v>20010225</v>
      </c>
      <c r="J2091" s="134" t="s">
        <v>14410</v>
      </c>
      <c r="O2091" s="235">
        <v>13</v>
      </c>
    </row>
    <row r="2092" spans="1:15" x14ac:dyDescent="0.25">
      <c r="A2092" s="134" t="s">
        <v>14426</v>
      </c>
      <c r="B2092" s="178" t="s">
        <v>13203</v>
      </c>
      <c r="C2092" s="178" t="s">
        <v>8150</v>
      </c>
      <c r="D2092" s="133" t="s">
        <v>14427</v>
      </c>
      <c r="E2092" s="178" t="s">
        <v>438</v>
      </c>
      <c r="F2092" s="282">
        <v>13</v>
      </c>
      <c r="I2092" s="235">
        <v>20010225</v>
      </c>
      <c r="J2092" s="134" t="s">
        <v>13870</v>
      </c>
      <c r="O2092" s="235">
        <v>13</v>
      </c>
    </row>
    <row r="2093" spans="1:15" x14ac:dyDescent="0.25">
      <c r="A2093" s="134" t="s">
        <v>14430</v>
      </c>
      <c r="B2093" s="178" t="s">
        <v>13203</v>
      </c>
      <c r="C2093" s="178" t="s">
        <v>8150</v>
      </c>
      <c r="D2093" s="133" t="s">
        <v>14431</v>
      </c>
      <c r="E2093" s="178" t="s">
        <v>438</v>
      </c>
      <c r="F2093" s="282">
        <v>13</v>
      </c>
      <c r="I2093" s="235">
        <v>20010225</v>
      </c>
      <c r="J2093" s="134" t="s">
        <v>13870</v>
      </c>
      <c r="O2093" s="235">
        <v>13</v>
      </c>
    </row>
    <row r="2094" spans="1:15" x14ac:dyDescent="0.25">
      <c r="A2094" s="134" t="s">
        <v>14434</v>
      </c>
      <c r="B2094" s="178" t="s">
        <v>13203</v>
      </c>
      <c r="C2094" s="178" t="s">
        <v>8150</v>
      </c>
      <c r="D2094" s="133" t="s">
        <v>14435</v>
      </c>
      <c r="E2094" s="178" t="s">
        <v>438</v>
      </c>
      <c r="F2094" s="282">
        <v>13</v>
      </c>
      <c r="I2094" s="235">
        <v>20010225</v>
      </c>
      <c r="J2094" s="134" t="s">
        <v>13829</v>
      </c>
      <c r="O2094" s="235">
        <v>13</v>
      </c>
    </row>
    <row r="2095" spans="1:15" x14ac:dyDescent="0.25">
      <c r="A2095" s="134" t="s">
        <v>14438</v>
      </c>
      <c r="B2095" s="178" t="s">
        <v>13203</v>
      </c>
      <c r="C2095" s="178" t="s">
        <v>8150</v>
      </c>
      <c r="D2095" s="133" t="s">
        <v>14439</v>
      </c>
      <c r="E2095" s="178" t="s">
        <v>438</v>
      </c>
      <c r="F2095" s="282">
        <v>13</v>
      </c>
      <c r="I2095" s="235">
        <v>20010225</v>
      </c>
      <c r="J2095" s="134" t="s">
        <v>14415</v>
      </c>
      <c r="O2095" s="235">
        <v>13</v>
      </c>
    </row>
    <row r="2096" spans="1:15" x14ac:dyDescent="0.25">
      <c r="A2096" s="134" t="s">
        <v>14442</v>
      </c>
      <c r="B2096" s="178" t="s">
        <v>13203</v>
      </c>
      <c r="C2096" s="178" t="s">
        <v>8150</v>
      </c>
      <c r="D2096" s="133" t="s">
        <v>14443</v>
      </c>
      <c r="E2096" s="178" t="s">
        <v>438</v>
      </c>
      <c r="F2096" s="282">
        <v>13</v>
      </c>
      <c r="I2096" s="235">
        <v>20010225</v>
      </c>
      <c r="J2096" s="134" t="s">
        <v>14415</v>
      </c>
      <c r="O2096" s="235">
        <v>13</v>
      </c>
    </row>
    <row r="2097" spans="1:15" x14ac:dyDescent="0.25">
      <c r="A2097" s="134" t="s">
        <v>14446</v>
      </c>
      <c r="B2097" s="178" t="s">
        <v>13203</v>
      </c>
      <c r="C2097" s="178" t="s">
        <v>8150</v>
      </c>
      <c r="D2097" s="133" t="s">
        <v>14447</v>
      </c>
      <c r="E2097" s="178" t="s">
        <v>438</v>
      </c>
      <c r="F2097" s="282">
        <v>13</v>
      </c>
      <c r="I2097" s="235">
        <v>20010225</v>
      </c>
      <c r="J2097" s="134" t="s">
        <v>14410</v>
      </c>
      <c r="O2097" s="235">
        <v>13</v>
      </c>
    </row>
    <row r="2098" spans="1:15" x14ac:dyDescent="0.25">
      <c r="A2098" s="134" t="s">
        <v>14450</v>
      </c>
      <c r="B2098" s="178" t="s">
        <v>13203</v>
      </c>
      <c r="C2098" s="178" t="s">
        <v>8150</v>
      </c>
      <c r="D2098" s="133" t="s">
        <v>14451</v>
      </c>
      <c r="E2098" s="178" t="s">
        <v>438</v>
      </c>
      <c r="F2098" s="282">
        <v>13</v>
      </c>
      <c r="I2098" s="235">
        <v>20010225</v>
      </c>
      <c r="J2098" s="134" t="s">
        <v>14</v>
      </c>
      <c r="O2098" s="235">
        <v>13</v>
      </c>
    </row>
    <row r="2099" spans="1:15" x14ac:dyDescent="0.25">
      <c r="A2099" s="134" t="s">
        <v>14454</v>
      </c>
      <c r="B2099" s="178" t="s">
        <v>13203</v>
      </c>
      <c r="C2099" s="178" t="s">
        <v>8150</v>
      </c>
      <c r="D2099" s="133" t="s">
        <v>14455</v>
      </c>
      <c r="E2099" s="178" t="s">
        <v>438</v>
      </c>
      <c r="F2099" s="282">
        <v>13</v>
      </c>
      <c r="I2099" s="235">
        <v>20010225</v>
      </c>
      <c r="J2099" s="134" t="s">
        <v>14389</v>
      </c>
      <c r="O2099" s="235">
        <v>13</v>
      </c>
    </row>
    <row r="2100" spans="1:15" x14ac:dyDescent="0.25">
      <c r="A2100" s="134" t="s">
        <v>14458</v>
      </c>
      <c r="B2100" s="178" t="s">
        <v>13203</v>
      </c>
      <c r="C2100" s="178" t="s">
        <v>8150</v>
      </c>
      <c r="D2100" s="133" t="s">
        <v>14459</v>
      </c>
      <c r="E2100" s="178" t="s">
        <v>438</v>
      </c>
      <c r="F2100" s="282">
        <v>13</v>
      </c>
      <c r="I2100" s="235">
        <v>20010225</v>
      </c>
      <c r="J2100" s="134" t="s">
        <v>14415</v>
      </c>
      <c r="O2100" s="235">
        <v>13</v>
      </c>
    </row>
    <row r="2101" spans="1:15" x14ac:dyDescent="0.25">
      <c r="A2101" s="134" t="s">
        <v>14462</v>
      </c>
      <c r="B2101" s="178" t="s">
        <v>13203</v>
      </c>
      <c r="C2101" s="178" t="s">
        <v>8150</v>
      </c>
      <c r="D2101" s="133" t="s">
        <v>14463</v>
      </c>
      <c r="E2101" s="178" t="s">
        <v>438</v>
      </c>
      <c r="F2101" s="282">
        <v>13</v>
      </c>
      <c r="I2101" s="235">
        <v>20010225</v>
      </c>
      <c r="J2101" s="134" t="s">
        <v>13267</v>
      </c>
      <c r="O2101" s="235">
        <v>13</v>
      </c>
    </row>
    <row r="2102" spans="1:15" x14ac:dyDescent="0.25">
      <c r="A2102" s="134" t="s">
        <v>14466</v>
      </c>
      <c r="B2102" s="178" t="s">
        <v>13203</v>
      </c>
      <c r="C2102" s="178" t="s">
        <v>8150</v>
      </c>
      <c r="D2102" s="133" t="s">
        <v>14467</v>
      </c>
      <c r="E2102" s="178" t="s">
        <v>438</v>
      </c>
      <c r="F2102" s="282">
        <v>13</v>
      </c>
      <c r="I2102" s="235">
        <v>20010225</v>
      </c>
      <c r="J2102" s="134" t="s">
        <v>14415</v>
      </c>
      <c r="O2102" s="235">
        <v>13</v>
      </c>
    </row>
    <row r="2103" spans="1:15" x14ac:dyDescent="0.25">
      <c r="A2103" s="134" t="s">
        <v>14470</v>
      </c>
      <c r="B2103" s="178" t="s">
        <v>13203</v>
      </c>
      <c r="C2103" s="178" t="s">
        <v>8150</v>
      </c>
      <c r="D2103" s="133" t="s">
        <v>14471</v>
      </c>
      <c r="E2103" s="178" t="s">
        <v>438</v>
      </c>
      <c r="F2103" s="282">
        <v>13</v>
      </c>
      <c r="I2103" s="235">
        <v>20010225</v>
      </c>
      <c r="J2103" s="134" t="s">
        <v>13870</v>
      </c>
      <c r="O2103" s="235">
        <v>13</v>
      </c>
    </row>
    <row r="2104" spans="1:15" x14ac:dyDescent="0.25">
      <c r="A2104" s="134" t="s">
        <v>14474</v>
      </c>
      <c r="B2104" s="178" t="s">
        <v>13203</v>
      </c>
      <c r="C2104" s="178" t="s">
        <v>8150</v>
      </c>
      <c r="D2104" s="133" t="s">
        <v>14475</v>
      </c>
      <c r="E2104" s="178" t="s">
        <v>438</v>
      </c>
      <c r="F2104" s="282">
        <v>13</v>
      </c>
      <c r="I2104" s="235">
        <v>20010225</v>
      </c>
      <c r="J2104" s="134" t="s">
        <v>13870</v>
      </c>
      <c r="O2104" s="235">
        <v>13</v>
      </c>
    </row>
    <row r="2105" spans="1:15" x14ac:dyDescent="0.25">
      <c r="A2105" s="134" t="s">
        <v>14478</v>
      </c>
      <c r="B2105" s="178" t="s">
        <v>13203</v>
      </c>
      <c r="C2105" s="178" t="s">
        <v>8150</v>
      </c>
      <c r="D2105" s="133" t="s">
        <v>14479</v>
      </c>
      <c r="E2105" s="178" t="s">
        <v>438</v>
      </c>
      <c r="F2105" s="282">
        <v>13</v>
      </c>
      <c r="I2105" s="235">
        <v>20010225</v>
      </c>
      <c r="J2105" s="134" t="s">
        <v>13870</v>
      </c>
      <c r="O2105" s="235">
        <v>13</v>
      </c>
    </row>
    <row r="2106" spans="1:15" x14ac:dyDescent="0.25">
      <c r="A2106" s="134" t="s">
        <v>14482</v>
      </c>
      <c r="B2106" s="164" t="s">
        <v>14483</v>
      </c>
      <c r="C2106" s="164" t="s">
        <v>14484</v>
      </c>
      <c r="D2106" s="133" t="s">
        <v>14486</v>
      </c>
      <c r="E2106" s="164" t="s">
        <v>1364</v>
      </c>
      <c r="F2106" s="282">
        <v>13</v>
      </c>
      <c r="I2106" s="235">
        <v>19980310</v>
      </c>
      <c r="O2106" s="235">
        <v>13</v>
      </c>
    </row>
    <row r="2107" spans="1:15" x14ac:dyDescent="0.25">
      <c r="A2107" s="134" t="s">
        <v>14490</v>
      </c>
      <c r="B2107" s="164" t="s">
        <v>14483</v>
      </c>
      <c r="C2107" s="164" t="s">
        <v>14484</v>
      </c>
      <c r="D2107" s="133" t="s">
        <v>14491</v>
      </c>
      <c r="E2107" s="164" t="s">
        <v>1364</v>
      </c>
      <c r="F2107" s="282">
        <v>13</v>
      </c>
      <c r="I2107" s="235">
        <v>19980310</v>
      </c>
      <c r="O2107" s="235">
        <v>13</v>
      </c>
    </row>
    <row r="2108" spans="1:15" x14ac:dyDescent="0.25">
      <c r="A2108" s="134" t="s">
        <v>14493</v>
      </c>
      <c r="B2108" s="164" t="s">
        <v>14483</v>
      </c>
      <c r="C2108" s="164" t="s">
        <v>14484</v>
      </c>
      <c r="D2108" s="133" t="s">
        <v>14494</v>
      </c>
      <c r="E2108" s="164" t="s">
        <v>1364</v>
      </c>
      <c r="F2108" s="282">
        <v>13</v>
      </c>
      <c r="I2108" s="235">
        <v>19980310</v>
      </c>
      <c r="O2108" s="235">
        <v>13</v>
      </c>
    </row>
    <row r="2109" spans="1:15" x14ac:dyDescent="0.25">
      <c r="A2109" s="134" t="s">
        <v>14496</v>
      </c>
      <c r="B2109" s="164" t="s">
        <v>14483</v>
      </c>
      <c r="C2109" s="164" t="s">
        <v>14484</v>
      </c>
      <c r="D2109" s="133" t="s">
        <v>14497</v>
      </c>
      <c r="E2109" s="164" t="s">
        <v>1364</v>
      </c>
      <c r="F2109" s="282">
        <v>13</v>
      </c>
      <c r="I2109" s="235">
        <v>19980310</v>
      </c>
      <c r="O2109" s="235">
        <v>13</v>
      </c>
    </row>
    <row r="2110" spans="1:15" x14ac:dyDescent="0.25">
      <c r="A2110" s="134" t="s">
        <v>14499</v>
      </c>
      <c r="B2110" s="164" t="s">
        <v>14483</v>
      </c>
      <c r="C2110" s="164" t="s">
        <v>14484</v>
      </c>
      <c r="D2110" s="133" t="s">
        <v>14500</v>
      </c>
      <c r="E2110" s="164" t="s">
        <v>1364</v>
      </c>
      <c r="F2110" s="282">
        <v>13</v>
      </c>
      <c r="I2110" s="235">
        <v>19980310</v>
      </c>
      <c r="O2110" s="235">
        <v>13</v>
      </c>
    </row>
    <row r="2111" spans="1:15" x14ac:dyDescent="0.25">
      <c r="A2111" s="134" t="s">
        <v>14502</v>
      </c>
      <c r="B2111" s="164" t="s">
        <v>14483</v>
      </c>
      <c r="C2111" s="164" t="s">
        <v>14484</v>
      </c>
      <c r="D2111" s="133" t="s">
        <v>14503</v>
      </c>
      <c r="E2111" s="164" t="s">
        <v>1364</v>
      </c>
      <c r="F2111" s="282">
        <v>13</v>
      </c>
      <c r="I2111" s="235">
        <v>19980310</v>
      </c>
      <c r="O2111" s="235">
        <v>13</v>
      </c>
    </row>
    <row r="2112" spans="1:15" x14ac:dyDescent="0.25">
      <c r="A2112" s="134" t="s">
        <v>14505</v>
      </c>
      <c r="B2112" s="164" t="s">
        <v>14483</v>
      </c>
      <c r="C2112" s="164" t="s">
        <v>14484</v>
      </c>
      <c r="D2112" s="133" t="s">
        <v>14506</v>
      </c>
      <c r="E2112" s="164" t="s">
        <v>1364</v>
      </c>
      <c r="F2112" s="282">
        <v>13</v>
      </c>
      <c r="I2112" s="235">
        <v>19980310</v>
      </c>
      <c r="O2112" s="235">
        <v>13</v>
      </c>
    </row>
    <row r="2113" spans="1:15" x14ac:dyDescent="0.25">
      <c r="A2113" s="134" t="s">
        <v>14508</v>
      </c>
      <c r="B2113" s="154" t="s">
        <v>14217</v>
      </c>
      <c r="C2113" s="154" t="s">
        <v>14510</v>
      </c>
      <c r="D2113" s="133" t="s">
        <v>14512</v>
      </c>
      <c r="E2113" s="154" t="s">
        <v>14509</v>
      </c>
      <c r="F2113" s="282">
        <v>13</v>
      </c>
      <c r="I2113" s="235">
        <v>19980310</v>
      </c>
      <c r="O2113" s="235">
        <v>13</v>
      </c>
    </row>
    <row r="2114" spans="1:15" x14ac:dyDescent="0.25">
      <c r="A2114" s="134" t="s">
        <v>14517</v>
      </c>
      <c r="B2114" s="154" t="s">
        <v>14217</v>
      </c>
      <c r="C2114" s="154" t="s">
        <v>14510</v>
      </c>
      <c r="D2114" s="133" t="s">
        <v>14518</v>
      </c>
      <c r="E2114" s="154" t="s">
        <v>14509</v>
      </c>
      <c r="F2114" s="282">
        <v>13</v>
      </c>
      <c r="I2114" s="235">
        <v>19980310</v>
      </c>
      <c r="O2114" s="235">
        <v>13</v>
      </c>
    </row>
    <row r="2115" spans="1:15" x14ac:dyDescent="0.25">
      <c r="A2115" s="134" t="s">
        <v>14521</v>
      </c>
      <c r="B2115" s="154" t="s">
        <v>14217</v>
      </c>
      <c r="C2115" s="154" t="s">
        <v>14510</v>
      </c>
      <c r="D2115" s="133" t="s">
        <v>14522</v>
      </c>
      <c r="E2115" s="154" t="s">
        <v>14509</v>
      </c>
      <c r="F2115" s="282">
        <v>13</v>
      </c>
      <c r="I2115" s="235">
        <v>19980310</v>
      </c>
      <c r="O2115" s="235">
        <v>13</v>
      </c>
    </row>
    <row r="2116" spans="1:15" x14ac:dyDescent="0.25">
      <c r="A2116" s="134" t="s">
        <v>14525</v>
      </c>
      <c r="B2116" s="154" t="s">
        <v>14217</v>
      </c>
      <c r="C2116" s="154" t="s">
        <v>14510</v>
      </c>
      <c r="D2116" s="133" t="s">
        <v>14526</v>
      </c>
      <c r="E2116" s="154" t="s">
        <v>14509</v>
      </c>
      <c r="F2116" s="282">
        <v>13</v>
      </c>
      <c r="I2116" s="235">
        <v>19980310</v>
      </c>
      <c r="O2116" s="235">
        <v>13</v>
      </c>
    </row>
    <row r="2117" spans="1:15" x14ac:dyDescent="0.25">
      <c r="A2117" s="134" t="s">
        <v>14529</v>
      </c>
      <c r="B2117" s="154" t="s">
        <v>14217</v>
      </c>
      <c r="C2117" s="154" t="s">
        <v>14510</v>
      </c>
      <c r="D2117" s="133" t="s">
        <v>14530</v>
      </c>
      <c r="E2117" s="154" t="s">
        <v>14509</v>
      </c>
      <c r="F2117" s="282">
        <v>13</v>
      </c>
      <c r="I2117" s="235">
        <v>19980310</v>
      </c>
      <c r="O2117" s="235">
        <v>13</v>
      </c>
    </row>
    <row r="2118" spans="1:15" x14ac:dyDescent="0.25">
      <c r="A2118" s="134" t="s">
        <v>14533</v>
      </c>
      <c r="B2118" s="154" t="s">
        <v>14217</v>
      </c>
      <c r="C2118" s="154" t="s">
        <v>14510</v>
      </c>
      <c r="D2118" s="133" t="s">
        <v>14534</v>
      </c>
      <c r="E2118" s="154" t="s">
        <v>14509</v>
      </c>
      <c r="F2118" s="282">
        <v>13</v>
      </c>
      <c r="I2118" s="235">
        <v>19980310</v>
      </c>
      <c r="O2118" s="235">
        <v>13</v>
      </c>
    </row>
    <row r="2119" spans="1:15" x14ac:dyDescent="0.25">
      <c r="A2119" s="134" t="s">
        <v>14537</v>
      </c>
      <c r="B2119" s="154" t="s">
        <v>14217</v>
      </c>
      <c r="C2119" s="154" t="s">
        <v>14510</v>
      </c>
      <c r="D2119" s="133" t="s">
        <v>14538</v>
      </c>
      <c r="E2119" s="154" t="s">
        <v>14509</v>
      </c>
      <c r="F2119" s="282">
        <v>13</v>
      </c>
      <c r="I2119" s="235">
        <v>19980310</v>
      </c>
      <c r="O2119" s="235">
        <v>13</v>
      </c>
    </row>
    <row r="2120" spans="1:15" x14ac:dyDescent="0.25">
      <c r="A2120" s="134" t="s">
        <v>14541</v>
      </c>
      <c r="B2120" s="154" t="s">
        <v>14217</v>
      </c>
      <c r="C2120" s="154" t="s">
        <v>14510</v>
      </c>
      <c r="D2120" s="133" t="s">
        <v>14542</v>
      </c>
      <c r="E2120" s="154" t="s">
        <v>14509</v>
      </c>
      <c r="F2120" s="282">
        <v>13</v>
      </c>
      <c r="I2120" s="235">
        <v>19980310</v>
      </c>
      <c r="O2120" s="235">
        <v>13</v>
      </c>
    </row>
    <row r="2121" spans="1:15" x14ac:dyDescent="0.25">
      <c r="A2121" s="134" t="s">
        <v>14545</v>
      </c>
      <c r="B2121" s="154" t="s">
        <v>14217</v>
      </c>
      <c r="C2121" s="154" t="s">
        <v>14510</v>
      </c>
      <c r="D2121" s="133" t="s">
        <v>14546</v>
      </c>
      <c r="E2121" s="154" t="s">
        <v>14509</v>
      </c>
      <c r="F2121" s="282">
        <v>13</v>
      </c>
      <c r="I2121" s="235">
        <v>19980310</v>
      </c>
      <c r="O2121" s="235">
        <v>13</v>
      </c>
    </row>
    <row r="2122" spans="1:15" x14ac:dyDescent="0.25">
      <c r="A2122" s="134" t="s">
        <v>14549</v>
      </c>
      <c r="B2122" s="154" t="s">
        <v>14217</v>
      </c>
      <c r="C2122" s="154" t="s">
        <v>14510</v>
      </c>
      <c r="D2122" s="133" t="s">
        <v>14550</v>
      </c>
      <c r="E2122" s="154" t="s">
        <v>14509</v>
      </c>
      <c r="F2122" s="282">
        <v>13</v>
      </c>
      <c r="I2122" s="235">
        <v>19980310</v>
      </c>
      <c r="O2122" s="235">
        <v>13</v>
      </c>
    </row>
    <row r="2123" spans="1:15" x14ac:dyDescent="0.25">
      <c r="A2123" s="134" t="s">
        <v>14553</v>
      </c>
      <c r="B2123" s="154" t="s">
        <v>14217</v>
      </c>
      <c r="C2123" s="154" t="s">
        <v>14510</v>
      </c>
      <c r="D2123" s="133" t="s">
        <v>14554</v>
      </c>
      <c r="E2123" s="154" t="s">
        <v>14509</v>
      </c>
      <c r="F2123" s="282">
        <v>13</v>
      </c>
      <c r="I2123" s="235">
        <v>19980310</v>
      </c>
      <c r="O2123" s="235">
        <v>13</v>
      </c>
    </row>
    <row r="2124" spans="1:15" x14ac:dyDescent="0.25">
      <c r="A2124" s="134" t="s">
        <v>14557</v>
      </c>
      <c r="B2124" s="154" t="s">
        <v>14558</v>
      </c>
      <c r="C2124" s="154" t="s">
        <v>14559</v>
      </c>
      <c r="D2124" s="133">
        <v>1912</v>
      </c>
      <c r="E2124" s="154" t="s">
        <v>1822</v>
      </c>
      <c r="F2124" s="282">
        <v>13</v>
      </c>
      <c r="I2124" s="235">
        <v>19980310</v>
      </c>
      <c r="J2124" s="134" t="s">
        <v>14562</v>
      </c>
      <c r="O2124" s="235">
        <v>13</v>
      </c>
    </row>
    <row r="2125" spans="1:15" x14ac:dyDescent="0.25">
      <c r="A2125" s="134" t="s">
        <v>14566</v>
      </c>
      <c r="B2125" s="154" t="s">
        <v>14558</v>
      </c>
      <c r="C2125" s="154" t="s">
        <v>14559</v>
      </c>
      <c r="D2125" s="133" t="s">
        <v>14567</v>
      </c>
      <c r="E2125" s="154" t="s">
        <v>1822</v>
      </c>
      <c r="F2125" s="282">
        <v>13</v>
      </c>
      <c r="I2125" s="235">
        <v>19980310</v>
      </c>
      <c r="J2125" s="134" t="s">
        <v>14562</v>
      </c>
      <c r="O2125" s="235">
        <v>13</v>
      </c>
    </row>
    <row r="2126" spans="1:15" x14ac:dyDescent="0.25">
      <c r="A2126" s="134" t="s">
        <v>14570</v>
      </c>
      <c r="B2126" s="154" t="s">
        <v>14558</v>
      </c>
      <c r="C2126" s="154" t="s">
        <v>14559</v>
      </c>
      <c r="D2126" s="133" t="s">
        <v>14571</v>
      </c>
      <c r="E2126" s="154" t="s">
        <v>1822</v>
      </c>
      <c r="F2126" s="282">
        <v>13</v>
      </c>
      <c r="I2126" s="235">
        <v>19980310</v>
      </c>
      <c r="J2126" s="134" t="s">
        <v>14562</v>
      </c>
      <c r="O2126" s="235">
        <v>13</v>
      </c>
    </row>
    <row r="2127" spans="1:15" x14ac:dyDescent="0.25">
      <c r="A2127" s="134" t="s">
        <v>14574</v>
      </c>
      <c r="B2127" s="154" t="s">
        <v>14558</v>
      </c>
      <c r="C2127" s="154" t="s">
        <v>14559</v>
      </c>
      <c r="D2127" s="133" t="s">
        <v>14575</v>
      </c>
      <c r="E2127" s="154" t="s">
        <v>1822</v>
      </c>
      <c r="F2127" s="282">
        <v>13</v>
      </c>
      <c r="I2127" s="235">
        <v>19980310</v>
      </c>
      <c r="J2127" s="134" t="s">
        <v>14562</v>
      </c>
      <c r="O2127" s="235">
        <v>13</v>
      </c>
    </row>
    <row r="2128" spans="1:15" x14ac:dyDescent="0.25">
      <c r="A2128" s="134" t="s">
        <v>14578</v>
      </c>
      <c r="B2128" s="154" t="s">
        <v>14558</v>
      </c>
      <c r="C2128" s="154" t="s">
        <v>14559</v>
      </c>
      <c r="D2128" s="133" t="s">
        <v>14579</v>
      </c>
      <c r="E2128" s="154" t="s">
        <v>1822</v>
      </c>
      <c r="F2128" s="282">
        <v>13</v>
      </c>
      <c r="I2128" s="235">
        <v>19980310</v>
      </c>
      <c r="J2128" s="134" t="s">
        <v>14562</v>
      </c>
      <c r="O2128" s="235">
        <v>13</v>
      </c>
    </row>
    <row r="2129" spans="1:15" x14ac:dyDescent="0.25">
      <c r="A2129" s="134" t="s">
        <v>14582</v>
      </c>
      <c r="B2129" s="171" t="s">
        <v>14558</v>
      </c>
      <c r="C2129" s="171" t="s">
        <v>14584</v>
      </c>
      <c r="D2129" s="133" t="s">
        <v>14585</v>
      </c>
      <c r="E2129" s="171" t="s">
        <v>14583</v>
      </c>
      <c r="F2129" s="282">
        <v>13</v>
      </c>
      <c r="I2129" s="235">
        <v>19980310</v>
      </c>
      <c r="J2129" s="134" t="s">
        <v>14562</v>
      </c>
      <c r="O2129" s="235">
        <v>13</v>
      </c>
    </row>
    <row r="2130" spans="1:15" x14ac:dyDescent="0.25">
      <c r="A2130" s="134" t="s">
        <v>14588</v>
      </c>
      <c r="B2130" s="171" t="s">
        <v>14558</v>
      </c>
      <c r="C2130" s="171" t="s">
        <v>14584</v>
      </c>
      <c r="D2130" s="133" t="s">
        <v>14589</v>
      </c>
      <c r="E2130" s="171" t="s">
        <v>14583</v>
      </c>
      <c r="F2130" s="282">
        <v>13</v>
      </c>
      <c r="I2130" s="235">
        <v>19980310</v>
      </c>
      <c r="J2130" s="134" t="s">
        <v>14562</v>
      </c>
      <c r="O2130" s="235">
        <v>13</v>
      </c>
    </row>
    <row r="2131" spans="1:15" x14ac:dyDescent="0.25">
      <c r="A2131" s="134" t="s">
        <v>14592</v>
      </c>
      <c r="B2131" s="171" t="s">
        <v>14558</v>
      </c>
      <c r="C2131" s="171" t="s">
        <v>14584</v>
      </c>
      <c r="D2131" s="133" t="s">
        <v>14593</v>
      </c>
      <c r="E2131" s="171" t="s">
        <v>14583</v>
      </c>
      <c r="F2131" s="282">
        <v>13</v>
      </c>
      <c r="I2131" s="235">
        <v>19980310</v>
      </c>
      <c r="J2131" s="134" t="s">
        <v>14562</v>
      </c>
      <c r="O2131" s="235">
        <v>13</v>
      </c>
    </row>
    <row r="2132" spans="1:15" x14ac:dyDescent="0.25">
      <c r="A2132" s="134" t="s">
        <v>14596</v>
      </c>
      <c r="B2132" s="172" t="s">
        <v>14558</v>
      </c>
      <c r="C2132" s="172" t="s">
        <v>14598</v>
      </c>
      <c r="D2132" s="133" t="s">
        <v>14599</v>
      </c>
      <c r="E2132" s="172" t="s">
        <v>14597</v>
      </c>
      <c r="F2132" s="282">
        <v>13</v>
      </c>
      <c r="I2132" s="235">
        <v>19980310</v>
      </c>
      <c r="J2132" s="134" t="s">
        <v>14562</v>
      </c>
      <c r="O2132" s="235">
        <v>13</v>
      </c>
    </row>
    <row r="2133" spans="1:15" x14ac:dyDescent="0.25">
      <c r="A2133" s="134" t="s">
        <v>14602</v>
      </c>
      <c r="B2133" s="195" t="s">
        <v>14604</v>
      </c>
      <c r="C2133" s="195" t="s">
        <v>14605</v>
      </c>
      <c r="D2133" s="133" t="s">
        <v>14607</v>
      </c>
      <c r="E2133" s="195" t="s">
        <v>14603</v>
      </c>
      <c r="F2133" s="282">
        <v>13</v>
      </c>
      <c r="I2133" s="235">
        <v>19980310</v>
      </c>
      <c r="J2133" s="134" t="s">
        <v>14562</v>
      </c>
      <c r="O2133" s="235">
        <v>13</v>
      </c>
    </row>
    <row r="2134" spans="1:15" x14ac:dyDescent="0.25">
      <c r="A2134" s="134" t="s">
        <v>14610</v>
      </c>
      <c r="B2134" s="195" t="s">
        <v>14604</v>
      </c>
      <c r="C2134" s="195" t="s">
        <v>14605</v>
      </c>
      <c r="D2134" s="133" t="s">
        <v>14611</v>
      </c>
      <c r="E2134" s="195" t="s">
        <v>14603</v>
      </c>
      <c r="F2134" s="282">
        <v>13</v>
      </c>
      <c r="I2134" s="235">
        <v>19980310</v>
      </c>
      <c r="J2134" s="134" t="s">
        <v>14562</v>
      </c>
      <c r="O2134" s="235">
        <v>13</v>
      </c>
    </row>
    <row r="2135" spans="1:15" x14ac:dyDescent="0.25">
      <c r="A2135" s="134" t="s">
        <v>14614</v>
      </c>
      <c r="B2135" s="195" t="s">
        <v>14604</v>
      </c>
      <c r="C2135" s="195" t="s">
        <v>14605</v>
      </c>
      <c r="D2135" s="133" t="s">
        <v>14615</v>
      </c>
      <c r="E2135" s="195" t="s">
        <v>14603</v>
      </c>
      <c r="F2135" s="282">
        <v>13</v>
      </c>
      <c r="I2135" s="235">
        <v>19980310</v>
      </c>
      <c r="J2135" s="134" t="s">
        <v>14562</v>
      </c>
      <c r="O2135" s="235">
        <v>13</v>
      </c>
    </row>
    <row r="2136" spans="1:15" x14ac:dyDescent="0.25">
      <c r="A2136" s="134" t="s">
        <v>14618</v>
      </c>
      <c r="B2136" s="169" t="s">
        <v>14620</v>
      </c>
      <c r="C2136" s="169" t="s">
        <v>14621</v>
      </c>
      <c r="D2136" s="133" t="s">
        <v>14624</v>
      </c>
      <c r="E2136" s="169" t="s">
        <v>14619</v>
      </c>
      <c r="F2136" s="282">
        <v>13</v>
      </c>
      <c r="I2136" s="235">
        <v>19980310</v>
      </c>
      <c r="J2136" s="134" t="s">
        <v>14562</v>
      </c>
      <c r="O2136" s="235">
        <v>13</v>
      </c>
    </row>
    <row r="2137" spans="1:15" x14ac:dyDescent="0.25">
      <c r="A2137" s="134" t="s">
        <v>14628</v>
      </c>
      <c r="B2137" s="196" t="s">
        <v>14630</v>
      </c>
      <c r="C2137" s="196" t="s">
        <v>14559</v>
      </c>
      <c r="D2137" s="133" t="s">
        <v>14632</v>
      </c>
      <c r="E2137" s="164" t="s">
        <v>14629</v>
      </c>
      <c r="F2137" s="282">
        <v>13</v>
      </c>
      <c r="I2137" s="235">
        <v>19980310</v>
      </c>
      <c r="J2137" s="134" t="s">
        <v>14562</v>
      </c>
      <c r="O2137" s="235">
        <v>13</v>
      </c>
    </row>
    <row r="2138" spans="1:15" x14ac:dyDescent="0.25">
      <c r="A2138" s="134" t="s">
        <v>14636</v>
      </c>
      <c r="B2138" s="196" t="s">
        <v>14630</v>
      </c>
      <c r="C2138" s="196" t="s">
        <v>14559</v>
      </c>
      <c r="D2138" s="133" t="s">
        <v>14637</v>
      </c>
      <c r="E2138" s="164" t="s">
        <v>14629</v>
      </c>
      <c r="F2138" s="282">
        <v>13</v>
      </c>
      <c r="I2138" s="235">
        <v>19980310</v>
      </c>
      <c r="J2138" s="134" t="s">
        <v>14562</v>
      </c>
      <c r="O2138" s="235">
        <v>13</v>
      </c>
    </row>
    <row r="2139" spans="1:15" x14ac:dyDescent="0.25">
      <c r="A2139" s="134" t="s">
        <v>14640</v>
      </c>
      <c r="B2139" s="196" t="s">
        <v>14630</v>
      </c>
      <c r="C2139" s="196" t="s">
        <v>14559</v>
      </c>
      <c r="D2139" s="133" t="s">
        <v>14641</v>
      </c>
      <c r="E2139" s="164" t="s">
        <v>14629</v>
      </c>
      <c r="F2139" s="282">
        <v>13</v>
      </c>
      <c r="I2139" s="235">
        <v>19980310</v>
      </c>
      <c r="J2139" s="134" t="s">
        <v>14562</v>
      </c>
      <c r="O2139" s="235">
        <v>13</v>
      </c>
    </row>
    <row r="2140" spans="1:15" x14ac:dyDescent="0.25">
      <c r="A2140" s="134" t="s">
        <v>14644</v>
      </c>
      <c r="B2140" s="196" t="s">
        <v>14630</v>
      </c>
      <c r="C2140" s="196" t="s">
        <v>14559</v>
      </c>
      <c r="D2140" s="133" t="s">
        <v>14645</v>
      </c>
      <c r="E2140" s="164" t="s">
        <v>14629</v>
      </c>
      <c r="F2140" s="282">
        <v>13</v>
      </c>
      <c r="I2140" s="235">
        <v>19980310</v>
      </c>
      <c r="J2140" s="134" t="s">
        <v>14562</v>
      </c>
      <c r="O2140" s="235">
        <v>13</v>
      </c>
    </row>
    <row r="2141" spans="1:15" x14ac:dyDescent="0.25">
      <c r="A2141" s="134" t="s">
        <v>14648</v>
      </c>
      <c r="B2141" s="196" t="s">
        <v>14630</v>
      </c>
      <c r="C2141" s="196" t="s">
        <v>14559</v>
      </c>
      <c r="D2141" s="133" t="s">
        <v>14649</v>
      </c>
      <c r="E2141" s="164" t="s">
        <v>14629</v>
      </c>
      <c r="F2141" s="282">
        <v>13</v>
      </c>
      <c r="I2141" s="235">
        <v>19980310</v>
      </c>
      <c r="J2141" s="134" t="s">
        <v>14562</v>
      </c>
      <c r="O2141" s="235">
        <v>13</v>
      </c>
    </row>
    <row r="2142" spans="1:15" x14ac:dyDescent="0.25">
      <c r="A2142" s="134" t="s">
        <v>14652</v>
      </c>
      <c r="B2142" s="196" t="s">
        <v>14630</v>
      </c>
      <c r="C2142" s="196" t="s">
        <v>14559</v>
      </c>
      <c r="D2142" s="133" t="s">
        <v>14653</v>
      </c>
      <c r="E2142" s="164" t="s">
        <v>14629</v>
      </c>
      <c r="F2142" s="282">
        <v>13</v>
      </c>
      <c r="I2142" s="235">
        <v>19980310</v>
      </c>
      <c r="J2142" s="134" t="s">
        <v>14562</v>
      </c>
      <c r="O2142" s="235">
        <v>13</v>
      </c>
    </row>
    <row r="2143" spans="1:15" x14ac:dyDescent="0.25">
      <c r="A2143" s="134" t="s">
        <v>14656</v>
      </c>
      <c r="B2143" s="171" t="s">
        <v>14657</v>
      </c>
      <c r="C2143" s="171" t="s">
        <v>14658</v>
      </c>
      <c r="D2143" s="133">
        <v>32779</v>
      </c>
      <c r="E2143" s="171" t="s">
        <v>939</v>
      </c>
      <c r="F2143" s="282">
        <v>13</v>
      </c>
      <c r="I2143" s="235">
        <v>19980310</v>
      </c>
      <c r="O2143" s="235">
        <v>13</v>
      </c>
    </row>
    <row r="2144" spans="1:15" x14ac:dyDescent="0.25">
      <c r="A2144" s="134" t="s">
        <v>14662</v>
      </c>
      <c r="B2144" s="171" t="s">
        <v>14657</v>
      </c>
      <c r="C2144" s="171" t="s">
        <v>14658</v>
      </c>
      <c r="D2144" s="133">
        <v>32780</v>
      </c>
      <c r="E2144" s="171" t="s">
        <v>939</v>
      </c>
      <c r="F2144" s="282">
        <v>13</v>
      </c>
      <c r="I2144" s="235">
        <v>19980310</v>
      </c>
      <c r="J2144" s="134" t="s">
        <v>14562</v>
      </c>
      <c r="O2144" s="235">
        <v>13</v>
      </c>
    </row>
    <row r="2145" spans="1:15" x14ac:dyDescent="0.25">
      <c r="A2145" s="134" t="s">
        <v>14665</v>
      </c>
      <c r="B2145" s="171" t="s">
        <v>14657</v>
      </c>
      <c r="C2145" s="171" t="s">
        <v>14658</v>
      </c>
      <c r="D2145" s="133" t="s">
        <v>14666</v>
      </c>
      <c r="E2145" s="171" t="s">
        <v>939</v>
      </c>
      <c r="F2145" s="282">
        <v>13</v>
      </c>
      <c r="I2145" s="235">
        <v>19980310</v>
      </c>
      <c r="J2145" s="134" t="s">
        <v>14562</v>
      </c>
      <c r="O2145" s="235">
        <v>13</v>
      </c>
    </row>
    <row r="2146" spans="1:15" x14ac:dyDescent="0.25">
      <c r="A2146" s="134" t="s">
        <v>14669</v>
      </c>
      <c r="B2146" s="171" t="s">
        <v>14657</v>
      </c>
      <c r="C2146" s="171" t="s">
        <v>14658</v>
      </c>
      <c r="D2146" s="133" t="s">
        <v>14670</v>
      </c>
      <c r="E2146" s="171" t="s">
        <v>939</v>
      </c>
      <c r="F2146" s="282">
        <v>13</v>
      </c>
      <c r="I2146" s="235">
        <v>19980310</v>
      </c>
      <c r="J2146" s="134" t="s">
        <v>14562</v>
      </c>
      <c r="O2146" s="235">
        <v>13</v>
      </c>
    </row>
    <row r="2147" spans="1:15" x14ac:dyDescent="0.25">
      <c r="A2147" s="134" t="s">
        <v>14673</v>
      </c>
      <c r="B2147" s="182" t="s">
        <v>14620</v>
      </c>
      <c r="C2147" s="182" t="s">
        <v>14675</v>
      </c>
      <c r="D2147" s="133" t="s">
        <v>14677</v>
      </c>
      <c r="E2147" s="191" t="s">
        <v>14674</v>
      </c>
      <c r="F2147" s="282">
        <v>13</v>
      </c>
      <c r="I2147" s="235">
        <v>19980310</v>
      </c>
      <c r="J2147" s="134" t="s">
        <v>14562</v>
      </c>
      <c r="O2147" s="235">
        <v>13</v>
      </c>
    </row>
    <row r="2148" spans="1:15" x14ac:dyDescent="0.25">
      <c r="A2148" s="134" t="s">
        <v>14680</v>
      </c>
      <c r="B2148" s="182" t="s">
        <v>14620</v>
      </c>
      <c r="C2148" s="182" t="s">
        <v>14675</v>
      </c>
      <c r="D2148" s="133" t="s">
        <v>14681</v>
      </c>
      <c r="E2148" s="191" t="s">
        <v>14674</v>
      </c>
      <c r="F2148" s="282">
        <v>13</v>
      </c>
      <c r="I2148" s="235">
        <v>19980310</v>
      </c>
      <c r="J2148" s="134" t="s">
        <v>14562</v>
      </c>
      <c r="O2148" s="235">
        <v>13</v>
      </c>
    </row>
    <row r="2149" spans="1:15" x14ac:dyDescent="0.25">
      <c r="A2149" s="134" t="s">
        <v>14684</v>
      </c>
      <c r="B2149" s="181" t="s">
        <v>14685</v>
      </c>
      <c r="C2149" s="181" t="s">
        <v>13222</v>
      </c>
      <c r="D2149" s="133" t="s">
        <v>14686</v>
      </c>
      <c r="E2149" s="181" t="s">
        <v>1445</v>
      </c>
      <c r="F2149" s="282">
        <v>13</v>
      </c>
      <c r="I2149" s="235">
        <v>19980310</v>
      </c>
      <c r="O2149" s="235">
        <v>13</v>
      </c>
    </row>
    <row r="2150" spans="1:15" x14ac:dyDescent="0.25">
      <c r="A2150" s="134" t="s">
        <v>14690</v>
      </c>
      <c r="B2150" s="164" t="s">
        <v>14299</v>
      </c>
      <c r="C2150" s="164" t="s">
        <v>14658</v>
      </c>
      <c r="D2150" s="133" t="s">
        <v>14691</v>
      </c>
      <c r="E2150" s="164" t="s">
        <v>456</v>
      </c>
      <c r="F2150" s="282">
        <v>13</v>
      </c>
      <c r="I2150" s="235">
        <v>19980310</v>
      </c>
      <c r="O2150" s="235">
        <v>13</v>
      </c>
    </row>
    <row r="2151" spans="1:15" x14ac:dyDescent="0.25">
      <c r="A2151" s="134" t="s">
        <v>14694</v>
      </c>
      <c r="B2151" s="154" t="s">
        <v>14695</v>
      </c>
      <c r="C2151" s="154" t="s">
        <v>14696</v>
      </c>
      <c r="D2151" s="133" t="s">
        <v>14698</v>
      </c>
      <c r="E2151" s="154" t="s">
        <v>538</v>
      </c>
      <c r="F2151" s="282">
        <v>13</v>
      </c>
      <c r="I2151" s="235">
        <v>19980310</v>
      </c>
      <c r="J2151" s="134" t="s">
        <v>14</v>
      </c>
      <c r="O2151" s="235">
        <v>13</v>
      </c>
    </row>
    <row r="2152" spans="1:15" x14ac:dyDescent="0.25">
      <c r="A2152" s="134" t="s">
        <v>14702</v>
      </c>
      <c r="B2152" s="174" t="s">
        <v>13979</v>
      </c>
      <c r="C2152" s="174" t="s">
        <v>13980</v>
      </c>
      <c r="D2152" s="133" t="s">
        <v>14703</v>
      </c>
      <c r="E2152" s="174" t="s">
        <v>944</v>
      </c>
      <c r="F2152" s="282">
        <v>13</v>
      </c>
      <c r="I2152" s="235">
        <v>19980310</v>
      </c>
      <c r="J2152" s="134" t="s">
        <v>14</v>
      </c>
      <c r="O2152" s="235">
        <v>13</v>
      </c>
    </row>
    <row r="2153" spans="1:15" x14ac:dyDescent="0.25">
      <c r="A2153" s="134" t="s">
        <v>14706</v>
      </c>
      <c r="B2153" s="154" t="s">
        <v>14707</v>
      </c>
      <c r="C2153" s="154" t="s">
        <v>14708</v>
      </c>
      <c r="D2153" s="133" t="s">
        <v>14710</v>
      </c>
      <c r="E2153" s="154" t="s">
        <v>268</v>
      </c>
      <c r="F2153" s="282">
        <v>13</v>
      </c>
      <c r="I2153" s="235">
        <v>20000626</v>
      </c>
      <c r="J2153" s="134" t="s">
        <v>14713</v>
      </c>
      <c r="O2153" s="235">
        <v>13</v>
      </c>
    </row>
    <row r="2154" spans="1:15" x14ac:dyDescent="0.25">
      <c r="A2154" s="134" t="s">
        <v>14717</v>
      </c>
      <c r="B2154" s="154" t="s">
        <v>14707</v>
      </c>
      <c r="C2154" s="154" t="s">
        <v>14708</v>
      </c>
      <c r="D2154" s="133" t="s">
        <v>14718</v>
      </c>
      <c r="E2154" s="154" t="s">
        <v>268</v>
      </c>
      <c r="F2154" s="282">
        <v>13</v>
      </c>
      <c r="I2154" s="235">
        <v>20000626</v>
      </c>
      <c r="J2154" s="134" t="s">
        <v>14719</v>
      </c>
      <c r="O2154" s="235">
        <v>13</v>
      </c>
    </row>
    <row r="2155" spans="1:15" x14ac:dyDescent="0.25">
      <c r="A2155" s="134" t="s">
        <v>14723</v>
      </c>
      <c r="B2155" s="154" t="s">
        <v>14707</v>
      </c>
      <c r="C2155" s="154" t="s">
        <v>14708</v>
      </c>
      <c r="D2155" s="133" t="s">
        <v>14724</v>
      </c>
      <c r="E2155" s="154" t="s">
        <v>268</v>
      </c>
      <c r="F2155" s="282">
        <v>13</v>
      </c>
      <c r="I2155" s="235">
        <v>20000626</v>
      </c>
      <c r="J2155" s="134" t="s">
        <v>14713</v>
      </c>
      <c r="O2155" s="235">
        <v>13</v>
      </c>
    </row>
    <row r="2156" spans="1:15" x14ac:dyDescent="0.25">
      <c r="A2156" s="134" t="s">
        <v>14728</v>
      </c>
      <c r="B2156" s="154" t="s">
        <v>14707</v>
      </c>
      <c r="C2156" s="154" t="s">
        <v>14708</v>
      </c>
      <c r="D2156" s="133" t="s">
        <v>14729</v>
      </c>
      <c r="E2156" s="154" t="s">
        <v>268</v>
      </c>
      <c r="F2156" s="282">
        <v>13</v>
      </c>
      <c r="I2156" s="235">
        <v>20000626</v>
      </c>
      <c r="J2156" s="134" t="s">
        <v>14730</v>
      </c>
      <c r="O2156" s="235">
        <v>13</v>
      </c>
    </row>
    <row r="2157" spans="1:15" x14ac:dyDescent="0.25">
      <c r="A2157" s="134" t="s">
        <v>14734</v>
      </c>
      <c r="B2157" s="154" t="s">
        <v>14707</v>
      </c>
      <c r="C2157" s="154" t="s">
        <v>14708</v>
      </c>
      <c r="D2157" s="133" t="s">
        <v>14735</v>
      </c>
      <c r="E2157" s="154" t="s">
        <v>268</v>
      </c>
      <c r="F2157" s="282">
        <v>13</v>
      </c>
      <c r="I2157" s="235">
        <v>20000626</v>
      </c>
      <c r="O2157" s="235">
        <v>13</v>
      </c>
    </row>
    <row r="2158" spans="1:15" x14ac:dyDescent="0.25">
      <c r="A2158" s="134" t="s">
        <v>14738</v>
      </c>
      <c r="B2158" s="154" t="s">
        <v>14707</v>
      </c>
      <c r="C2158" s="154" t="s">
        <v>14708</v>
      </c>
      <c r="D2158" s="133" t="s">
        <v>14739</v>
      </c>
      <c r="E2158" s="154" t="s">
        <v>268</v>
      </c>
      <c r="F2158" s="282">
        <v>13</v>
      </c>
      <c r="I2158" s="235">
        <v>20000626</v>
      </c>
      <c r="J2158" s="134" t="s">
        <v>14730</v>
      </c>
      <c r="O2158" s="235">
        <v>13</v>
      </c>
    </row>
    <row r="2159" spans="1:15" x14ac:dyDescent="0.25">
      <c r="A2159" s="134" t="s">
        <v>14743</v>
      </c>
      <c r="B2159" s="154" t="s">
        <v>14707</v>
      </c>
      <c r="C2159" s="154" t="s">
        <v>14708</v>
      </c>
      <c r="D2159" s="133" t="s">
        <v>14744</v>
      </c>
      <c r="E2159" s="154" t="s">
        <v>268</v>
      </c>
      <c r="F2159" s="282">
        <v>13</v>
      </c>
      <c r="I2159" s="235">
        <v>20000626</v>
      </c>
      <c r="J2159" s="134" t="s">
        <v>13895</v>
      </c>
      <c r="O2159" s="235">
        <v>13</v>
      </c>
    </row>
    <row r="2160" spans="1:15" x14ac:dyDescent="0.25">
      <c r="A2160" s="134" t="s">
        <v>14748</v>
      </c>
      <c r="B2160" s="154" t="s">
        <v>14707</v>
      </c>
      <c r="C2160" s="154" t="s">
        <v>14708</v>
      </c>
      <c r="D2160" s="133" t="s">
        <v>14749</v>
      </c>
      <c r="E2160" s="154" t="s">
        <v>268</v>
      </c>
      <c r="F2160" s="282">
        <v>13</v>
      </c>
      <c r="I2160" s="235">
        <v>20000626</v>
      </c>
      <c r="J2160" s="134" t="s">
        <v>13895</v>
      </c>
      <c r="O2160" s="235">
        <v>13</v>
      </c>
    </row>
    <row r="2161" spans="1:15" x14ac:dyDescent="0.25">
      <c r="A2161" s="134" t="s">
        <v>14753</v>
      </c>
      <c r="B2161" s="154" t="s">
        <v>14707</v>
      </c>
      <c r="C2161" s="154" t="s">
        <v>14708</v>
      </c>
      <c r="D2161" s="133" t="s">
        <v>14754</v>
      </c>
      <c r="E2161" s="154" t="s">
        <v>268</v>
      </c>
      <c r="F2161" s="282">
        <v>13</v>
      </c>
      <c r="I2161" s="235">
        <v>20000626</v>
      </c>
      <c r="J2161" s="134" t="s">
        <v>14730</v>
      </c>
      <c r="O2161" s="235">
        <v>13</v>
      </c>
    </row>
    <row r="2162" spans="1:15" x14ac:dyDescent="0.25">
      <c r="A2162" s="134" t="s">
        <v>14757</v>
      </c>
      <c r="B2162" s="154" t="s">
        <v>14707</v>
      </c>
      <c r="C2162" s="154" t="s">
        <v>14708</v>
      </c>
      <c r="D2162" s="133" t="s">
        <v>14758</v>
      </c>
      <c r="E2162" s="154" t="s">
        <v>268</v>
      </c>
      <c r="F2162" s="282">
        <v>13</v>
      </c>
      <c r="I2162" s="235">
        <v>20000626</v>
      </c>
      <c r="J2162" s="134" t="s">
        <v>14730</v>
      </c>
      <c r="O2162" s="235">
        <v>13</v>
      </c>
    </row>
    <row r="2163" spans="1:15" x14ac:dyDescent="0.25">
      <c r="A2163" s="134" t="s">
        <v>14761</v>
      </c>
      <c r="B2163" s="154" t="s">
        <v>14707</v>
      </c>
      <c r="C2163" s="154" t="s">
        <v>14708</v>
      </c>
      <c r="D2163" s="133" t="s">
        <v>14762</v>
      </c>
      <c r="E2163" s="154" t="s">
        <v>268</v>
      </c>
      <c r="F2163" s="282">
        <v>13</v>
      </c>
      <c r="I2163" s="235">
        <v>20000626</v>
      </c>
      <c r="J2163" s="134" t="s">
        <v>14730</v>
      </c>
      <c r="O2163" s="235">
        <v>13</v>
      </c>
    </row>
    <row r="2164" spans="1:15" x14ac:dyDescent="0.25">
      <c r="A2164" s="134" t="s">
        <v>14765</v>
      </c>
      <c r="B2164" s="154" t="s">
        <v>14707</v>
      </c>
      <c r="C2164" s="154" t="s">
        <v>14708</v>
      </c>
      <c r="D2164" s="133" t="s">
        <v>14766</v>
      </c>
      <c r="E2164" s="154" t="s">
        <v>268</v>
      </c>
      <c r="F2164" s="282">
        <v>13</v>
      </c>
      <c r="I2164" s="235">
        <v>20000626</v>
      </c>
      <c r="J2164" s="134" t="s">
        <v>14730</v>
      </c>
      <c r="O2164" s="235">
        <v>13</v>
      </c>
    </row>
    <row r="2165" spans="1:15" x14ac:dyDescent="0.25">
      <c r="A2165" s="134" t="s">
        <v>14769</v>
      </c>
      <c r="B2165" s="154" t="s">
        <v>14217</v>
      </c>
      <c r="C2165" s="154" t="s">
        <v>14510</v>
      </c>
      <c r="D2165" s="133" t="s">
        <v>14770</v>
      </c>
      <c r="E2165" s="154" t="s">
        <v>14509</v>
      </c>
      <c r="F2165" s="282">
        <v>13</v>
      </c>
      <c r="I2165" s="235">
        <v>20000626</v>
      </c>
      <c r="J2165" s="134" t="s">
        <v>14771</v>
      </c>
      <c r="O2165" s="235">
        <v>13</v>
      </c>
    </row>
    <row r="2166" spans="1:15" x14ac:dyDescent="0.25">
      <c r="A2166" s="134" t="s">
        <v>14776</v>
      </c>
      <c r="B2166" s="154" t="s">
        <v>14217</v>
      </c>
      <c r="C2166" s="154" t="s">
        <v>14510</v>
      </c>
      <c r="D2166" s="133" t="s">
        <v>14777</v>
      </c>
      <c r="E2166" s="154" t="s">
        <v>14509</v>
      </c>
      <c r="F2166" s="282">
        <v>13</v>
      </c>
      <c r="I2166" s="235">
        <v>20000626</v>
      </c>
      <c r="J2166" s="134" t="s">
        <v>13267</v>
      </c>
      <c r="O2166" s="235">
        <v>13</v>
      </c>
    </row>
    <row r="2167" spans="1:15" x14ac:dyDescent="0.25">
      <c r="A2167" s="134" t="s">
        <v>14781</v>
      </c>
      <c r="B2167" s="154" t="s">
        <v>14217</v>
      </c>
      <c r="C2167" s="154" t="s">
        <v>14510</v>
      </c>
      <c r="D2167" s="133" t="s">
        <v>14782</v>
      </c>
      <c r="E2167" s="154" t="s">
        <v>14509</v>
      </c>
      <c r="F2167" s="282">
        <v>13</v>
      </c>
      <c r="I2167" s="235">
        <v>20000626</v>
      </c>
      <c r="J2167" s="134" t="s">
        <v>13895</v>
      </c>
      <c r="O2167" s="235">
        <v>13</v>
      </c>
    </row>
    <row r="2168" spans="1:15" x14ac:dyDescent="0.25">
      <c r="A2168" s="134" t="s">
        <v>14786</v>
      </c>
      <c r="B2168" s="154" t="s">
        <v>14217</v>
      </c>
      <c r="C2168" s="154" t="s">
        <v>14510</v>
      </c>
      <c r="D2168" s="133" t="s">
        <v>14787</v>
      </c>
      <c r="E2168" s="154" t="s">
        <v>14509</v>
      </c>
      <c r="F2168" s="282">
        <v>13</v>
      </c>
      <c r="I2168" s="235">
        <v>20000626</v>
      </c>
      <c r="J2168" s="134" t="s">
        <v>14788</v>
      </c>
      <c r="O2168" s="235">
        <v>13</v>
      </c>
    </row>
    <row r="2169" spans="1:15" x14ac:dyDescent="0.25">
      <c r="A2169" s="134" t="s">
        <v>14792</v>
      </c>
      <c r="B2169" s="154" t="s">
        <v>14217</v>
      </c>
      <c r="C2169" s="154" t="s">
        <v>14510</v>
      </c>
      <c r="D2169" s="133" t="s">
        <v>14793</v>
      </c>
      <c r="E2169" s="154" t="s">
        <v>14509</v>
      </c>
      <c r="F2169" s="282">
        <v>13</v>
      </c>
      <c r="I2169" s="235">
        <v>20000626</v>
      </c>
      <c r="J2169" s="134" t="s">
        <v>13971</v>
      </c>
      <c r="O2169" s="235">
        <v>13</v>
      </c>
    </row>
    <row r="2170" spans="1:15" x14ac:dyDescent="0.25">
      <c r="A2170" s="134" t="s">
        <v>14797</v>
      </c>
      <c r="B2170" s="154" t="s">
        <v>14217</v>
      </c>
      <c r="C2170" s="154" t="s">
        <v>14510</v>
      </c>
      <c r="D2170" s="133" t="s">
        <v>14798</v>
      </c>
      <c r="E2170" s="154" t="s">
        <v>14509</v>
      </c>
      <c r="F2170" s="282">
        <v>13</v>
      </c>
      <c r="I2170" s="235">
        <v>20000626</v>
      </c>
      <c r="J2170" s="134" t="s">
        <v>14799</v>
      </c>
      <c r="O2170" s="235">
        <v>13</v>
      </c>
    </row>
    <row r="2171" spans="1:15" x14ac:dyDescent="0.25">
      <c r="A2171" s="134" t="s">
        <v>14803</v>
      </c>
      <c r="B2171" s="154" t="s">
        <v>14217</v>
      </c>
      <c r="C2171" s="154" t="s">
        <v>14510</v>
      </c>
      <c r="D2171" s="133" t="s">
        <v>14804</v>
      </c>
      <c r="E2171" s="154" t="s">
        <v>14509</v>
      </c>
      <c r="F2171" s="282">
        <v>13</v>
      </c>
      <c r="I2171" s="235">
        <v>20000626</v>
      </c>
      <c r="J2171" s="134" t="s">
        <v>14805</v>
      </c>
      <c r="O2171" s="235">
        <v>13</v>
      </c>
    </row>
    <row r="2172" spans="1:15" x14ac:dyDescent="0.25">
      <c r="A2172" s="134" t="s">
        <v>14809</v>
      </c>
      <c r="B2172" s="154" t="s">
        <v>14217</v>
      </c>
      <c r="C2172" s="154" t="s">
        <v>14510</v>
      </c>
      <c r="D2172" s="133" t="s">
        <v>14810</v>
      </c>
      <c r="E2172" s="154" t="s">
        <v>14509</v>
      </c>
      <c r="F2172" s="282">
        <v>13</v>
      </c>
      <c r="I2172" s="235">
        <v>20000626</v>
      </c>
      <c r="J2172" s="134" t="s">
        <v>22</v>
      </c>
      <c r="O2172" s="235">
        <v>13</v>
      </c>
    </row>
    <row r="2173" spans="1:15" x14ac:dyDescent="0.25">
      <c r="A2173" s="134" t="s">
        <v>14814</v>
      </c>
      <c r="B2173" s="154" t="s">
        <v>14217</v>
      </c>
      <c r="C2173" s="154" t="s">
        <v>14510</v>
      </c>
      <c r="D2173" s="133" t="s">
        <v>14815</v>
      </c>
      <c r="E2173" s="154" t="s">
        <v>14509</v>
      </c>
      <c r="F2173" s="282">
        <v>13</v>
      </c>
      <c r="I2173" s="235">
        <v>20000626</v>
      </c>
      <c r="J2173" s="134" t="s">
        <v>13829</v>
      </c>
      <c r="O2173" s="235">
        <v>13</v>
      </c>
    </row>
    <row r="2174" spans="1:15" x14ac:dyDescent="0.25">
      <c r="A2174" s="134" t="s">
        <v>14819</v>
      </c>
      <c r="B2174" s="154" t="s">
        <v>14217</v>
      </c>
      <c r="C2174" s="154" t="s">
        <v>14510</v>
      </c>
      <c r="D2174" s="133" t="s">
        <v>14820</v>
      </c>
      <c r="E2174" s="154" t="s">
        <v>14509</v>
      </c>
      <c r="F2174" s="282">
        <v>13</v>
      </c>
      <c r="I2174" s="235">
        <v>20000626</v>
      </c>
      <c r="J2174" s="134" t="s">
        <v>14805</v>
      </c>
      <c r="O2174" s="235">
        <v>13</v>
      </c>
    </row>
    <row r="2175" spans="1:15" x14ac:dyDescent="0.25">
      <c r="A2175" s="134" t="s">
        <v>14824</v>
      </c>
      <c r="B2175" s="154" t="s">
        <v>14217</v>
      </c>
      <c r="C2175" s="154" t="s">
        <v>14510</v>
      </c>
      <c r="D2175" s="133" t="s">
        <v>14825</v>
      </c>
      <c r="E2175" s="154" t="s">
        <v>14509</v>
      </c>
      <c r="F2175" s="282">
        <v>13</v>
      </c>
      <c r="I2175" s="235">
        <v>20000626</v>
      </c>
      <c r="J2175" s="134" t="s">
        <v>13267</v>
      </c>
      <c r="O2175" s="235">
        <v>13</v>
      </c>
    </row>
    <row r="2176" spans="1:15" x14ac:dyDescent="0.25">
      <c r="A2176" s="134" t="s">
        <v>14829</v>
      </c>
      <c r="B2176" s="154" t="s">
        <v>14217</v>
      </c>
      <c r="C2176" s="154" t="s">
        <v>14510</v>
      </c>
      <c r="D2176" s="133" t="s">
        <v>14830</v>
      </c>
      <c r="E2176" s="154" t="s">
        <v>14509</v>
      </c>
      <c r="F2176" s="282">
        <v>13</v>
      </c>
      <c r="I2176" s="235">
        <v>20000626</v>
      </c>
      <c r="J2176" s="134" t="s">
        <v>13895</v>
      </c>
      <c r="O2176" s="235">
        <v>13</v>
      </c>
    </row>
    <row r="2177" spans="1:15" x14ac:dyDescent="0.25">
      <c r="A2177" s="134" t="s">
        <v>14834</v>
      </c>
      <c r="B2177" s="154" t="s">
        <v>14217</v>
      </c>
      <c r="C2177" s="154" t="s">
        <v>14510</v>
      </c>
      <c r="D2177" s="133" t="s">
        <v>14835</v>
      </c>
      <c r="E2177" s="154" t="s">
        <v>14509</v>
      </c>
      <c r="F2177" s="282">
        <v>13</v>
      </c>
      <c r="I2177" s="235">
        <v>20000626</v>
      </c>
      <c r="J2177" s="134" t="s">
        <v>14719</v>
      </c>
      <c r="O2177" s="235">
        <v>13</v>
      </c>
    </row>
    <row r="2178" spans="1:15" x14ac:dyDescent="0.25">
      <c r="A2178" s="134" t="s">
        <v>14839</v>
      </c>
      <c r="B2178" s="154" t="s">
        <v>14217</v>
      </c>
      <c r="C2178" s="154" t="s">
        <v>14510</v>
      </c>
      <c r="D2178" s="133" t="s">
        <v>14840</v>
      </c>
      <c r="E2178" s="154" t="s">
        <v>14509</v>
      </c>
      <c r="F2178" s="282">
        <v>13</v>
      </c>
      <c r="I2178" s="235">
        <v>20000626</v>
      </c>
      <c r="J2178" s="134" t="s">
        <v>14788</v>
      </c>
      <c r="O2178" s="235">
        <v>13</v>
      </c>
    </row>
    <row r="2179" spans="1:15" x14ac:dyDescent="0.25">
      <c r="A2179" s="134" t="s">
        <v>14844</v>
      </c>
      <c r="B2179" s="154" t="s">
        <v>14217</v>
      </c>
      <c r="C2179" s="154" t="s">
        <v>14510</v>
      </c>
      <c r="D2179" s="133" t="s">
        <v>14845</v>
      </c>
      <c r="E2179" s="154" t="s">
        <v>14509</v>
      </c>
      <c r="F2179" s="282">
        <v>13</v>
      </c>
      <c r="I2179" s="235">
        <v>20000626</v>
      </c>
      <c r="J2179" s="134" t="s">
        <v>14</v>
      </c>
      <c r="O2179" s="235">
        <v>13</v>
      </c>
    </row>
    <row r="2180" spans="1:15" x14ac:dyDescent="0.25">
      <c r="A2180" s="134" t="s">
        <v>14848</v>
      </c>
      <c r="B2180" s="154" t="s">
        <v>14217</v>
      </c>
      <c r="C2180" s="154" t="s">
        <v>14510</v>
      </c>
      <c r="D2180" s="133" t="s">
        <v>14849</v>
      </c>
      <c r="E2180" s="154" t="s">
        <v>14509</v>
      </c>
      <c r="F2180" s="282">
        <v>13</v>
      </c>
      <c r="I2180" s="235">
        <v>20000626</v>
      </c>
      <c r="J2180" s="134" t="s">
        <v>13895</v>
      </c>
      <c r="O2180" s="235">
        <v>13</v>
      </c>
    </row>
    <row r="2181" spans="1:15" x14ac:dyDescent="0.25">
      <c r="A2181" s="134" t="s">
        <v>14853</v>
      </c>
      <c r="B2181" s="154" t="s">
        <v>14217</v>
      </c>
      <c r="C2181" s="154" t="s">
        <v>14510</v>
      </c>
      <c r="D2181" s="133" t="s">
        <v>14854</v>
      </c>
      <c r="E2181" s="154" t="s">
        <v>14509</v>
      </c>
      <c r="F2181" s="282">
        <v>13</v>
      </c>
      <c r="I2181" s="235">
        <v>20000626</v>
      </c>
      <c r="J2181" s="134" t="s">
        <v>14855</v>
      </c>
      <c r="O2181" s="235">
        <v>13</v>
      </c>
    </row>
    <row r="2182" spans="1:15" x14ac:dyDescent="0.25">
      <c r="A2182" s="134" t="s">
        <v>14859</v>
      </c>
      <c r="B2182" s="181" t="s">
        <v>14685</v>
      </c>
      <c r="C2182" s="181" t="s">
        <v>13222</v>
      </c>
      <c r="D2182" s="133" t="s">
        <v>14860</v>
      </c>
      <c r="E2182" s="181" t="s">
        <v>1445</v>
      </c>
      <c r="F2182" s="282">
        <v>13</v>
      </c>
      <c r="I2182" s="235">
        <v>20000626</v>
      </c>
      <c r="J2182" s="134" t="s">
        <v>14</v>
      </c>
      <c r="O2182" s="235">
        <v>13</v>
      </c>
    </row>
    <row r="2183" spans="1:15" x14ac:dyDescent="0.25">
      <c r="A2183" s="134" t="s">
        <v>14865</v>
      </c>
      <c r="B2183" s="181" t="s">
        <v>14685</v>
      </c>
      <c r="C2183" s="181" t="s">
        <v>13222</v>
      </c>
      <c r="D2183" s="133" t="s">
        <v>14866</v>
      </c>
      <c r="E2183" s="181" t="s">
        <v>1445</v>
      </c>
      <c r="F2183" s="282">
        <v>13</v>
      </c>
      <c r="I2183" s="235">
        <v>20000626</v>
      </c>
      <c r="J2183" s="134" t="s">
        <v>14</v>
      </c>
      <c r="O2183" s="235">
        <v>13</v>
      </c>
    </row>
    <row r="2184" spans="1:15" x14ac:dyDescent="0.25">
      <c r="A2184" s="134" t="s">
        <v>14870</v>
      </c>
      <c r="B2184" s="181" t="s">
        <v>14685</v>
      </c>
      <c r="C2184" s="181" t="s">
        <v>13222</v>
      </c>
      <c r="D2184" s="133" t="s">
        <v>14871</v>
      </c>
      <c r="E2184" s="181" t="s">
        <v>1445</v>
      </c>
      <c r="F2184" s="282">
        <v>13</v>
      </c>
      <c r="I2184" s="235">
        <v>20000626</v>
      </c>
      <c r="J2184" s="134" t="s">
        <v>14</v>
      </c>
      <c r="O2184" s="235">
        <v>13</v>
      </c>
    </row>
    <row r="2185" spans="1:15" x14ac:dyDescent="0.25">
      <c r="A2185" s="134" t="s">
        <v>14876</v>
      </c>
      <c r="B2185" s="181" t="s">
        <v>14685</v>
      </c>
      <c r="C2185" s="181" t="s">
        <v>13222</v>
      </c>
      <c r="D2185" s="133" t="s">
        <v>14877</v>
      </c>
      <c r="E2185" s="181" t="s">
        <v>1445</v>
      </c>
      <c r="F2185" s="282">
        <v>13</v>
      </c>
      <c r="I2185" s="235">
        <v>20000626</v>
      </c>
      <c r="J2185" s="134" t="s">
        <v>14</v>
      </c>
      <c r="O2185" s="235">
        <v>13</v>
      </c>
    </row>
    <row r="2186" spans="1:15" x14ac:dyDescent="0.25">
      <c r="A2186" s="134" t="s">
        <v>14881</v>
      </c>
      <c r="B2186" s="181" t="s">
        <v>14685</v>
      </c>
      <c r="C2186" s="181" t="s">
        <v>13222</v>
      </c>
      <c r="D2186" s="133" t="s">
        <v>14882</v>
      </c>
      <c r="E2186" s="181" t="s">
        <v>1445</v>
      </c>
      <c r="F2186" s="282">
        <v>13</v>
      </c>
      <c r="I2186" s="235">
        <v>20000626</v>
      </c>
      <c r="J2186" s="134" t="s">
        <v>14</v>
      </c>
      <c r="O2186" s="235">
        <v>13</v>
      </c>
    </row>
    <row r="2187" spans="1:15" x14ac:dyDescent="0.25">
      <c r="A2187" s="134" t="s">
        <v>14886</v>
      </c>
      <c r="B2187" s="181" t="s">
        <v>14685</v>
      </c>
      <c r="C2187" s="181" t="s">
        <v>13222</v>
      </c>
      <c r="D2187" s="133" t="s">
        <v>14887</v>
      </c>
      <c r="E2187" s="181" t="s">
        <v>1445</v>
      </c>
      <c r="F2187" s="282">
        <v>13</v>
      </c>
      <c r="I2187" s="235">
        <v>20000626</v>
      </c>
      <c r="J2187" s="134" t="s">
        <v>14</v>
      </c>
      <c r="O2187" s="235">
        <v>13</v>
      </c>
    </row>
    <row r="2188" spans="1:15" x14ac:dyDescent="0.25">
      <c r="A2188" s="134" t="s">
        <v>14891</v>
      </c>
      <c r="B2188" s="181" t="s">
        <v>14685</v>
      </c>
      <c r="C2188" s="181" t="s">
        <v>13222</v>
      </c>
      <c r="D2188" s="133" t="s">
        <v>14892</v>
      </c>
      <c r="E2188" s="181" t="s">
        <v>1445</v>
      </c>
      <c r="F2188" s="282">
        <v>13</v>
      </c>
      <c r="I2188" s="235">
        <v>20000626</v>
      </c>
      <c r="J2188" s="134" t="s">
        <v>14</v>
      </c>
      <c r="O2188" s="235">
        <v>13</v>
      </c>
    </row>
    <row r="2189" spans="1:15" x14ac:dyDescent="0.25">
      <c r="A2189" s="134" t="s">
        <v>14896</v>
      </c>
      <c r="B2189" s="181" t="s">
        <v>14685</v>
      </c>
      <c r="C2189" s="181" t="s">
        <v>13222</v>
      </c>
      <c r="D2189" s="133" t="s">
        <v>14897</v>
      </c>
      <c r="E2189" s="181" t="s">
        <v>1445</v>
      </c>
      <c r="F2189" s="282">
        <v>13</v>
      </c>
      <c r="I2189" s="235">
        <v>20000626</v>
      </c>
      <c r="J2189" s="134" t="s">
        <v>14</v>
      </c>
      <c r="O2189" s="235">
        <v>13</v>
      </c>
    </row>
    <row r="2190" spans="1:15" x14ac:dyDescent="0.25">
      <c r="A2190" s="134" t="s">
        <v>14901</v>
      </c>
      <c r="B2190" s="181" t="s">
        <v>14685</v>
      </c>
      <c r="C2190" s="181" t="s">
        <v>13222</v>
      </c>
      <c r="D2190" s="133" t="s">
        <v>14902</v>
      </c>
      <c r="E2190" s="181" t="s">
        <v>1445</v>
      </c>
      <c r="F2190" s="282">
        <v>13</v>
      </c>
      <c r="I2190" s="235">
        <v>20000626</v>
      </c>
      <c r="J2190" s="134" t="s">
        <v>14</v>
      </c>
      <c r="O2190" s="235">
        <v>13</v>
      </c>
    </row>
    <row r="2191" spans="1:15" x14ac:dyDescent="0.25">
      <c r="A2191" s="134" t="s">
        <v>14906</v>
      </c>
      <c r="B2191" s="171" t="s">
        <v>14657</v>
      </c>
      <c r="C2191" s="171" t="s">
        <v>14658</v>
      </c>
      <c r="D2191" s="133" t="s">
        <v>14907</v>
      </c>
      <c r="E2191" s="171" t="s">
        <v>939</v>
      </c>
      <c r="F2191" s="282">
        <v>13</v>
      </c>
      <c r="I2191" s="235">
        <v>20000626</v>
      </c>
      <c r="J2191" s="134" t="s">
        <v>14415</v>
      </c>
      <c r="O2191" s="235">
        <v>13</v>
      </c>
    </row>
    <row r="2192" spans="1:15" x14ac:dyDescent="0.25">
      <c r="A2192" s="134" t="s">
        <v>14911</v>
      </c>
      <c r="B2192" s="171" t="s">
        <v>14657</v>
      </c>
      <c r="C2192" s="171" t="s">
        <v>14658</v>
      </c>
      <c r="D2192" s="133" t="s">
        <v>14912</v>
      </c>
      <c r="E2192" s="171" t="s">
        <v>939</v>
      </c>
      <c r="F2192" s="282">
        <v>13</v>
      </c>
      <c r="I2192" s="235">
        <v>20000626</v>
      </c>
      <c r="J2192" s="134" t="s">
        <v>13870</v>
      </c>
      <c r="O2192" s="235">
        <v>13</v>
      </c>
    </row>
    <row r="2193" spans="1:15" x14ac:dyDescent="0.25">
      <c r="A2193" s="134" t="s">
        <v>14916</v>
      </c>
      <c r="B2193" s="171" t="s">
        <v>14657</v>
      </c>
      <c r="C2193" s="171" t="s">
        <v>14658</v>
      </c>
      <c r="D2193" s="133" t="s">
        <v>14917</v>
      </c>
      <c r="E2193" s="171" t="s">
        <v>939</v>
      </c>
      <c r="F2193" s="282">
        <v>13</v>
      </c>
      <c r="I2193" s="235">
        <v>20000626</v>
      </c>
      <c r="J2193" s="134" t="s">
        <v>13895</v>
      </c>
      <c r="O2193" s="235">
        <v>13</v>
      </c>
    </row>
    <row r="2194" spans="1:15" x14ac:dyDescent="0.25">
      <c r="A2194" s="134" t="s">
        <v>14921</v>
      </c>
      <c r="B2194" s="171" t="s">
        <v>14657</v>
      </c>
      <c r="C2194" s="171" t="s">
        <v>14658</v>
      </c>
      <c r="D2194" s="133" t="s">
        <v>14922</v>
      </c>
      <c r="E2194" s="171" t="s">
        <v>939</v>
      </c>
      <c r="F2194" s="282">
        <v>13</v>
      </c>
      <c r="I2194" s="235">
        <v>20000626</v>
      </c>
      <c r="J2194" s="134" t="s">
        <v>13971</v>
      </c>
      <c r="O2194" s="235">
        <v>13</v>
      </c>
    </row>
    <row r="2195" spans="1:15" x14ac:dyDescent="0.25">
      <c r="A2195" s="134" t="s">
        <v>14926</v>
      </c>
      <c r="B2195" s="171" t="s">
        <v>14657</v>
      </c>
      <c r="C2195" s="171" t="s">
        <v>14658</v>
      </c>
      <c r="D2195" s="133" t="s">
        <v>14927</v>
      </c>
      <c r="E2195" s="171" t="s">
        <v>939</v>
      </c>
      <c r="F2195" s="282">
        <v>13</v>
      </c>
      <c r="I2195" s="235">
        <v>20000626</v>
      </c>
      <c r="J2195" s="134" t="s">
        <v>13</v>
      </c>
      <c r="O2195" s="235">
        <v>13</v>
      </c>
    </row>
    <row r="2196" spans="1:15" x14ac:dyDescent="0.25">
      <c r="A2196" s="134" t="s">
        <v>14931</v>
      </c>
      <c r="B2196" s="171" t="s">
        <v>14657</v>
      </c>
      <c r="C2196" s="171" t="s">
        <v>14658</v>
      </c>
      <c r="D2196" s="133" t="s">
        <v>14932</v>
      </c>
      <c r="E2196" s="171" t="s">
        <v>939</v>
      </c>
      <c r="F2196" s="282">
        <v>13</v>
      </c>
      <c r="I2196" s="235">
        <v>20000626</v>
      </c>
      <c r="J2196" s="134" t="s">
        <v>13895</v>
      </c>
      <c r="O2196" s="235">
        <v>13</v>
      </c>
    </row>
    <row r="2197" spans="1:15" x14ac:dyDescent="0.25">
      <c r="A2197" s="134" t="s">
        <v>14936</v>
      </c>
      <c r="B2197" s="181" t="s">
        <v>14657</v>
      </c>
      <c r="C2197" s="181" t="s">
        <v>14938</v>
      </c>
      <c r="D2197" s="133" t="s">
        <v>14939</v>
      </c>
      <c r="E2197" s="181" t="s">
        <v>14937</v>
      </c>
      <c r="F2197" s="282">
        <v>13</v>
      </c>
      <c r="I2197" s="235">
        <v>20000626</v>
      </c>
      <c r="J2197" s="134" t="s">
        <v>13</v>
      </c>
      <c r="O2197" s="235">
        <v>13</v>
      </c>
    </row>
    <row r="2198" spans="1:15" x14ac:dyDescent="0.25">
      <c r="A2198" s="134" t="s">
        <v>14943</v>
      </c>
      <c r="B2198" s="181" t="s">
        <v>14657</v>
      </c>
      <c r="C2198" s="181" t="s">
        <v>14938</v>
      </c>
      <c r="D2198" s="133" t="s">
        <v>14944</v>
      </c>
      <c r="E2198" s="181" t="s">
        <v>14937</v>
      </c>
      <c r="F2198" s="282">
        <v>13</v>
      </c>
      <c r="I2198" s="235">
        <v>20000626</v>
      </c>
      <c r="J2198" s="134" t="s">
        <v>13</v>
      </c>
      <c r="O2198" s="235">
        <v>13</v>
      </c>
    </row>
    <row r="2199" spans="1:15" x14ac:dyDescent="0.25">
      <c r="A2199" s="134" t="s">
        <v>14948</v>
      </c>
      <c r="B2199" s="181" t="s">
        <v>14657</v>
      </c>
      <c r="C2199" s="181" t="s">
        <v>14938</v>
      </c>
      <c r="D2199" s="133" t="s">
        <v>14949</v>
      </c>
      <c r="E2199" s="181" t="s">
        <v>14937</v>
      </c>
      <c r="F2199" s="282">
        <v>13</v>
      </c>
      <c r="I2199" s="235">
        <v>20000626</v>
      </c>
      <c r="J2199" s="134" t="s">
        <v>13267</v>
      </c>
      <c r="O2199" s="235">
        <v>13</v>
      </c>
    </row>
    <row r="2200" spans="1:15" x14ac:dyDescent="0.25">
      <c r="A2200" s="134" t="s">
        <v>14953</v>
      </c>
      <c r="B2200" s="172" t="s">
        <v>14657</v>
      </c>
      <c r="C2200" s="172" t="s">
        <v>14955</v>
      </c>
      <c r="D2200" s="133" t="s">
        <v>14956</v>
      </c>
      <c r="E2200" s="172" t="s">
        <v>14954</v>
      </c>
      <c r="F2200" s="282">
        <v>13</v>
      </c>
      <c r="I2200" s="235">
        <v>20000626</v>
      </c>
      <c r="J2200" s="134" t="s">
        <v>13829</v>
      </c>
      <c r="O2200" s="235">
        <v>13</v>
      </c>
    </row>
    <row r="2201" spans="1:15" x14ac:dyDescent="0.25">
      <c r="A2201" s="134" t="s">
        <v>14960</v>
      </c>
      <c r="B2201" s="171" t="s">
        <v>14657</v>
      </c>
      <c r="C2201" s="171" t="s">
        <v>14658</v>
      </c>
      <c r="D2201" s="133" t="s">
        <v>14961</v>
      </c>
      <c r="E2201" s="171" t="s">
        <v>939</v>
      </c>
      <c r="F2201" s="282">
        <v>13</v>
      </c>
      <c r="I2201" s="235">
        <v>20000626</v>
      </c>
      <c r="J2201" s="134" t="s">
        <v>13267</v>
      </c>
      <c r="O2201" s="235">
        <v>13</v>
      </c>
    </row>
    <row r="2202" spans="1:15" x14ac:dyDescent="0.25">
      <c r="A2202" s="134" t="s">
        <v>14964</v>
      </c>
      <c r="B2202" s="171" t="s">
        <v>14657</v>
      </c>
      <c r="C2202" s="171" t="s">
        <v>14658</v>
      </c>
      <c r="D2202" s="133" t="s">
        <v>14965</v>
      </c>
      <c r="E2202" s="171" t="s">
        <v>939</v>
      </c>
      <c r="F2202" s="282">
        <v>13</v>
      </c>
      <c r="I2202" s="235">
        <v>20000626</v>
      </c>
      <c r="O2202" s="235">
        <v>13</v>
      </c>
    </row>
    <row r="2203" spans="1:15" x14ac:dyDescent="0.25">
      <c r="A2203" s="134" t="s">
        <v>14968</v>
      </c>
      <c r="B2203" s="171" t="s">
        <v>14657</v>
      </c>
      <c r="C2203" s="171" t="s">
        <v>14658</v>
      </c>
      <c r="D2203" s="133" t="s">
        <v>12452</v>
      </c>
      <c r="E2203" s="171" t="s">
        <v>939</v>
      </c>
      <c r="F2203" s="282">
        <v>13</v>
      </c>
      <c r="I2203" s="235">
        <v>20000626</v>
      </c>
      <c r="O2203" s="235">
        <v>13</v>
      </c>
    </row>
    <row r="2204" spans="1:15" x14ac:dyDescent="0.25">
      <c r="A2204" s="134" t="s">
        <v>14971</v>
      </c>
      <c r="B2204" s="171" t="s">
        <v>14657</v>
      </c>
      <c r="C2204" s="171" t="s">
        <v>14658</v>
      </c>
      <c r="D2204" s="133" t="s">
        <v>14972</v>
      </c>
      <c r="E2204" s="171" t="s">
        <v>939</v>
      </c>
      <c r="F2204" s="282">
        <v>13</v>
      </c>
      <c r="I2204" s="235">
        <v>20000626</v>
      </c>
      <c r="O2204" s="235">
        <v>13</v>
      </c>
    </row>
    <row r="2205" spans="1:15" x14ac:dyDescent="0.25">
      <c r="A2205" s="134" t="s">
        <v>14975</v>
      </c>
      <c r="B2205" s="171" t="s">
        <v>14657</v>
      </c>
      <c r="C2205" s="171" t="s">
        <v>14658</v>
      </c>
      <c r="D2205" s="133" t="s">
        <v>14976</v>
      </c>
      <c r="E2205" s="171" t="s">
        <v>939</v>
      </c>
      <c r="F2205" s="282">
        <v>13</v>
      </c>
      <c r="I2205" s="235">
        <v>20000626</v>
      </c>
      <c r="O2205" s="235">
        <v>13</v>
      </c>
    </row>
    <row r="2206" spans="1:15" x14ac:dyDescent="0.25">
      <c r="A2206" s="134" t="s">
        <v>14979</v>
      </c>
      <c r="B2206" s="171" t="s">
        <v>14657</v>
      </c>
      <c r="C2206" s="171" t="s">
        <v>14658</v>
      </c>
      <c r="D2206" s="133" t="s">
        <v>14980</v>
      </c>
      <c r="E2206" s="171" t="s">
        <v>939</v>
      </c>
      <c r="F2206" s="282">
        <v>13</v>
      </c>
      <c r="I2206" s="235">
        <v>20000626</v>
      </c>
      <c r="O2206" s="235">
        <v>13</v>
      </c>
    </row>
    <row r="2207" spans="1:15" x14ac:dyDescent="0.25">
      <c r="A2207" s="134" t="s">
        <v>14983</v>
      </c>
      <c r="B2207" s="171" t="s">
        <v>14657</v>
      </c>
      <c r="C2207" s="171" t="s">
        <v>14658</v>
      </c>
      <c r="D2207" s="133" t="s">
        <v>14984</v>
      </c>
      <c r="E2207" s="171" t="s">
        <v>939</v>
      </c>
      <c r="F2207" s="282">
        <v>13</v>
      </c>
      <c r="I2207" s="235">
        <v>20000626</v>
      </c>
      <c r="O2207" s="235">
        <v>13</v>
      </c>
    </row>
    <row r="2208" spans="1:15" x14ac:dyDescent="0.25">
      <c r="A2208" s="134" t="s">
        <v>14987</v>
      </c>
      <c r="B2208" s="195" t="s">
        <v>14604</v>
      </c>
      <c r="C2208" s="195" t="s">
        <v>14605</v>
      </c>
      <c r="E2208" s="195" t="s">
        <v>14603</v>
      </c>
      <c r="F2208" s="282">
        <v>13</v>
      </c>
      <c r="I2208" s="235">
        <v>20021216</v>
      </c>
      <c r="J2208" s="134" t="s">
        <v>13829</v>
      </c>
      <c r="O2208" s="235">
        <v>13</v>
      </c>
    </row>
    <row r="2209" spans="1:15" x14ac:dyDescent="0.25">
      <c r="A2209" s="134" t="s">
        <v>14990</v>
      </c>
      <c r="B2209" s="195" t="s">
        <v>14604</v>
      </c>
      <c r="C2209" s="195" t="s">
        <v>14605</v>
      </c>
      <c r="D2209" s="133" t="s">
        <v>14991</v>
      </c>
      <c r="E2209" s="195" t="s">
        <v>14603</v>
      </c>
      <c r="F2209" s="282">
        <v>13</v>
      </c>
      <c r="I2209" s="235">
        <v>20021216</v>
      </c>
      <c r="J2209" s="134" t="s">
        <v>14415</v>
      </c>
      <c r="O2209" s="235">
        <v>13</v>
      </c>
    </row>
    <row r="2210" spans="1:15" x14ac:dyDescent="0.25">
      <c r="A2210" s="134" t="s">
        <v>14994</v>
      </c>
      <c r="B2210" s="154" t="s">
        <v>14558</v>
      </c>
      <c r="C2210" s="154" t="s">
        <v>14559</v>
      </c>
      <c r="D2210" s="133" t="s">
        <v>14995</v>
      </c>
      <c r="E2210" s="154" t="s">
        <v>1822</v>
      </c>
      <c r="F2210" s="282">
        <v>13</v>
      </c>
      <c r="I2210" s="235">
        <v>20021216</v>
      </c>
      <c r="J2210" s="134" t="s">
        <v>14</v>
      </c>
      <c r="O2210" s="235">
        <v>13</v>
      </c>
    </row>
    <row r="2211" spans="1:15" x14ac:dyDescent="0.25">
      <c r="A2211" s="134" t="s">
        <v>14998</v>
      </c>
      <c r="B2211" s="154" t="s">
        <v>14558</v>
      </c>
      <c r="C2211" s="154" t="s">
        <v>14559</v>
      </c>
      <c r="E2211" s="154" t="s">
        <v>1822</v>
      </c>
      <c r="F2211" s="282">
        <v>13</v>
      </c>
      <c r="I2211" s="235">
        <v>20021216</v>
      </c>
      <c r="J2211" s="134" t="s">
        <v>14</v>
      </c>
      <c r="O2211" s="235">
        <v>13</v>
      </c>
    </row>
    <row r="2212" spans="1:15" x14ac:dyDescent="0.25">
      <c r="A2212" s="134" t="s">
        <v>15001</v>
      </c>
      <c r="B2212" s="193" t="s">
        <v>15003</v>
      </c>
      <c r="C2212" s="193" t="s">
        <v>15004</v>
      </c>
      <c r="D2212" s="203" t="s">
        <v>15006</v>
      </c>
      <c r="E2212" s="193" t="s">
        <v>15002</v>
      </c>
      <c r="F2212" s="282">
        <v>13</v>
      </c>
      <c r="I2212" s="235">
        <v>20021216</v>
      </c>
      <c r="J2212" s="134" t="s">
        <v>14</v>
      </c>
      <c r="O2212" s="235">
        <v>13</v>
      </c>
    </row>
    <row r="2213" spans="1:15" x14ac:dyDescent="0.25">
      <c r="A2213" s="134" t="s">
        <v>15009</v>
      </c>
      <c r="B2213" s="154" t="s">
        <v>14217</v>
      </c>
      <c r="C2213" s="154" t="s">
        <v>14510</v>
      </c>
      <c r="E2213" s="154" t="s">
        <v>14509</v>
      </c>
      <c r="F2213" s="282">
        <v>13</v>
      </c>
      <c r="I2213" s="235">
        <v>20021216</v>
      </c>
      <c r="J2213" s="134" t="s">
        <v>14</v>
      </c>
      <c r="O2213" s="235">
        <v>13</v>
      </c>
    </row>
    <row r="2214" spans="1:15" x14ac:dyDescent="0.25">
      <c r="A2214" s="134" t="s">
        <v>15012</v>
      </c>
      <c r="B2214" s="193" t="s">
        <v>15003</v>
      </c>
      <c r="C2214" s="193" t="s">
        <v>15004</v>
      </c>
      <c r="E2214" s="193" t="s">
        <v>15002</v>
      </c>
      <c r="F2214" s="282">
        <v>13</v>
      </c>
      <c r="I2214" s="235">
        <v>20021216</v>
      </c>
      <c r="J2214" s="134" t="s">
        <v>14713</v>
      </c>
      <c r="O2214" s="235">
        <v>13</v>
      </c>
    </row>
    <row r="2215" spans="1:15" x14ac:dyDescent="0.25">
      <c r="A2215" s="134" t="s">
        <v>15015</v>
      </c>
      <c r="B2215" s="169" t="s">
        <v>14620</v>
      </c>
      <c r="C2215" s="169" t="s">
        <v>14621</v>
      </c>
      <c r="D2215" s="133" t="s">
        <v>15017</v>
      </c>
      <c r="E2215" s="169" t="s">
        <v>14619</v>
      </c>
      <c r="F2215" s="282">
        <v>13</v>
      </c>
      <c r="I2215" s="235">
        <v>20021216</v>
      </c>
      <c r="J2215" s="134" t="s">
        <v>13829</v>
      </c>
      <c r="O2215" s="235">
        <v>13</v>
      </c>
    </row>
    <row r="2216" spans="1:15" x14ac:dyDescent="0.25">
      <c r="A2216" s="134" t="s">
        <v>15021</v>
      </c>
      <c r="B2216" s="172" t="s">
        <v>15023</v>
      </c>
      <c r="C2216" s="172" t="s">
        <v>15024</v>
      </c>
      <c r="E2216" s="172" t="s">
        <v>15022</v>
      </c>
      <c r="F2216" s="282">
        <v>13</v>
      </c>
      <c r="I2216" s="235">
        <v>20021216</v>
      </c>
      <c r="J2216" s="134" t="s">
        <v>14</v>
      </c>
      <c r="O2216" s="235">
        <v>13</v>
      </c>
    </row>
    <row r="2217" spans="1:15" x14ac:dyDescent="0.25">
      <c r="A2217" s="134" t="s">
        <v>15029</v>
      </c>
      <c r="B2217" s="196" t="s">
        <v>14630</v>
      </c>
      <c r="C2217" s="196" t="s">
        <v>14559</v>
      </c>
      <c r="E2217" s="164" t="s">
        <v>14629</v>
      </c>
      <c r="F2217" s="282">
        <v>13</v>
      </c>
      <c r="I2217" s="235">
        <v>20021216</v>
      </c>
      <c r="J2217" s="134" t="s">
        <v>14</v>
      </c>
      <c r="O2217" s="235">
        <v>13</v>
      </c>
    </row>
    <row r="2218" spans="1:15" x14ac:dyDescent="0.25">
      <c r="A2218" s="134" t="s">
        <v>15034</v>
      </c>
      <c r="B2218" s="195" t="s">
        <v>14604</v>
      </c>
      <c r="C2218" s="195" t="s">
        <v>14605</v>
      </c>
      <c r="E2218" s="195" t="s">
        <v>14603</v>
      </c>
      <c r="F2218" s="282">
        <v>13</v>
      </c>
      <c r="I2218" s="235">
        <v>20021216</v>
      </c>
      <c r="J2218" s="134" t="s">
        <v>14</v>
      </c>
      <c r="O2218" s="235">
        <v>13</v>
      </c>
    </row>
    <row r="2219" spans="1:15" x14ac:dyDescent="0.25">
      <c r="A2219" s="134" t="s">
        <v>15037</v>
      </c>
      <c r="B2219" s="195" t="s">
        <v>14604</v>
      </c>
      <c r="C2219" s="195" t="s">
        <v>14605</v>
      </c>
      <c r="E2219" s="195" t="s">
        <v>14603</v>
      </c>
      <c r="F2219" s="282">
        <v>13</v>
      </c>
      <c r="I2219" s="235">
        <v>20021216</v>
      </c>
      <c r="J2219" s="134" t="s">
        <v>14</v>
      </c>
      <c r="O2219" s="235">
        <v>13</v>
      </c>
    </row>
    <row r="2220" spans="1:15" x14ac:dyDescent="0.25">
      <c r="A2220" s="134" t="s">
        <v>15040</v>
      </c>
      <c r="B2220" s="195" t="s">
        <v>14604</v>
      </c>
      <c r="C2220" s="195" t="s">
        <v>14605</v>
      </c>
      <c r="E2220" s="195" t="s">
        <v>14603</v>
      </c>
      <c r="F2220" s="282">
        <v>13</v>
      </c>
      <c r="I2220" s="235">
        <v>20021216</v>
      </c>
      <c r="J2220" s="134" t="s">
        <v>14</v>
      </c>
      <c r="O2220" s="235">
        <v>13</v>
      </c>
    </row>
    <row r="2221" spans="1:15" x14ac:dyDescent="0.25">
      <c r="A2221" s="134" t="s">
        <v>15043</v>
      </c>
      <c r="B2221" s="195" t="s">
        <v>14604</v>
      </c>
      <c r="C2221" s="195" t="s">
        <v>14605</v>
      </c>
      <c r="E2221" s="195" t="s">
        <v>14603</v>
      </c>
      <c r="F2221" s="282">
        <v>13</v>
      </c>
      <c r="I2221" s="235">
        <v>20021216</v>
      </c>
      <c r="J2221" s="134" t="s">
        <v>14</v>
      </c>
      <c r="O2221" s="235">
        <v>13</v>
      </c>
    </row>
    <row r="2222" spans="1:15" x14ac:dyDescent="0.25">
      <c r="A2222" s="134" t="s">
        <v>15046</v>
      </c>
      <c r="B2222" s="195" t="s">
        <v>14604</v>
      </c>
      <c r="C2222" s="195" t="s">
        <v>14605</v>
      </c>
      <c r="E2222" s="195" t="s">
        <v>14603</v>
      </c>
      <c r="F2222" s="282">
        <v>13</v>
      </c>
      <c r="I2222" s="235">
        <v>20021216</v>
      </c>
      <c r="J2222" s="134" t="s">
        <v>14</v>
      </c>
      <c r="O2222" s="235">
        <v>13</v>
      </c>
    </row>
    <row r="2223" spans="1:15" x14ac:dyDescent="0.25">
      <c r="A2223" s="134" t="s">
        <v>15049</v>
      </c>
      <c r="B2223" s="173" t="s">
        <v>15051</v>
      </c>
      <c r="C2223" s="173" t="s">
        <v>8713</v>
      </c>
      <c r="E2223" s="173" t="s">
        <v>15050</v>
      </c>
      <c r="F2223" s="282">
        <v>13</v>
      </c>
      <c r="I2223" s="235">
        <v>20021216</v>
      </c>
      <c r="O2223" s="235">
        <v>13</v>
      </c>
    </row>
    <row r="2224" spans="1:15" x14ac:dyDescent="0.25">
      <c r="A2224" s="134" t="s">
        <v>15057</v>
      </c>
      <c r="B2224" s="178" t="s">
        <v>15051</v>
      </c>
      <c r="C2224" s="178" t="s">
        <v>15059</v>
      </c>
      <c r="D2224" s="133" t="s">
        <v>15062</v>
      </c>
      <c r="E2224" s="178" t="s">
        <v>15058</v>
      </c>
      <c r="F2224" s="282">
        <v>13</v>
      </c>
      <c r="I2224" s="235">
        <v>20021216</v>
      </c>
      <c r="J2224" s="134" t="s">
        <v>13267</v>
      </c>
      <c r="O2224" s="235">
        <v>13</v>
      </c>
    </row>
    <row r="2225" spans="1:15" x14ac:dyDescent="0.25">
      <c r="A2225" s="134" t="s">
        <v>15065</v>
      </c>
      <c r="B2225" s="173" t="s">
        <v>15051</v>
      </c>
      <c r="C2225" s="173" t="s">
        <v>8713</v>
      </c>
      <c r="D2225" s="133" t="s">
        <v>15066</v>
      </c>
      <c r="E2225" s="173" t="s">
        <v>15050</v>
      </c>
      <c r="F2225" s="282">
        <v>13</v>
      </c>
      <c r="I2225" s="235">
        <v>20021216</v>
      </c>
      <c r="O2225" s="235">
        <v>13</v>
      </c>
    </row>
    <row r="2226" spans="1:15" x14ac:dyDescent="0.25">
      <c r="A2226" s="134" t="s">
        <v>15069</v>
      </c>
      <c r="B2226" s="178" t="s">
        <v>15051</v>
      </c>
      <c r="C2226" s="178" t="s">
        <v>15059</v>
      </c>
      <c r="D2226" s="133" t="s">
        <v>15070</v>
      </c>
      <c r="E2226" s="178" t="s">
        <v>15058</v>
      </c>
      <c r="F2226" s="282">
        <v>13</v>
      </c>
      <c r="I2226" s="235">
        <v>20021216</v>
      </c>
      <c r="O2226" s="235">
        <v>13</v>
      </c>
    </row>
    <row r="2227" spans="1:15" x14ac:dyDescent="0.25">
      <c r="A2227" s="134" t="s">
        <v>15073</v>
      </c>
      <c r="B2227" s="154" t="s">
        <v>14558</v>
      </c>
      <c r="C2227" s="154" t="s">
        <v>14559</v>
      </c>
      <c r="E2227" s="154" t="s">
        <v>1822</v>
      </c>
      <c r="F2227" s="282">
        <v>13</v>
      </c>
      <c r="I2227" s="235">
        <v>20021216</v>
      </c>
      <c r="J2227" s="134" t="s">
        <v>13829</v>
      </c>
      <c r="O2227" s="235">
        <v>13</v>
      </c>
    </row>
    <row r="2228" spans="1:15" x14ac:dyDescent="0.25">
      <c r="A2228" s="134" t="s">
        <v>15076</v>
      </c>
      <c r="B2228" s="154" t="s">
        <v>14558</v>
      </c>
      <c r="C2228" s="154" t="s">
        <v>14559</v>
      </c>
      <c r="E2228" s="154" t="s">
        <v>1822</v>
      </c>
      <c r="F2228" s="282">
        <v>13</v>
      </c>
      <c r="I2228" s="235">
        <v>20021216</v>
      </c>
      <c r="J2228" s="134" t="s">
        <v>13829</v>
      </c>
      <c r="O2228" s="235">
        <v>13</v>
      </c>
    </row>
    <row r="2229" spans="1:15" x14ac:dyDescent="0.25">
      <c r="A2229" s="134" t="s">
        <v>15079</v>
      </c>
      <c r="B2229" s="169" t="s">
        <v>14558</v>
      </c>
      <c r="C2229" s="169" t="s">
        <v>15081</v>
      </c>
      <c r="E2229" s="169" t="s">
        <v>15080</v>
      </c>
      <c r="F2229" s="282">
        <v>13</v>
      </c>
      <c r="I2229" s="235">
        <v>20021216</v>
      </c>
      <c r="J2229" s="134" t="s">
        <v>13829</v>
      </c>
      <c r="O2229" s="235">
        <v>13</v>
      </c>
    </row>
    <row r="2230" spans="1:15" x14ac:dyDescent="0.25">
      <c r="A2230" s="134" t="s">
        <v>15084</v>
      </c>
      <c r="B2230" s="170" t="s">
        <v>14558</v>
      </c>
      <c r="C2230" s="170" t="s">
        <v>15086</v>
      </c>
      <c r="E2230" s="170" t="s">
        <v>15085</v>
      </c>
      <c r="F2230" s="282">
        <v>13</v>
      </c>
      <c r="I2230" s="235">
        <v>20021216</v>
      </c>
      <c r="J2230" s="134" t="s">
        <v>13829</v>
      </c>
      <c r="O2230" s="235">
        <v>13</v>
      </c>
    </row>
    <row r="2231" spans="1:15" x14ac:dyDescent="0.25">
      <c r="A2231" s="134" t="s">
        <v>15089</v>
      </c>
      <c r="B2231" s="154" t="s">
        <v>14558</v>
      </c>
      <c r="C2231" s="154" t="s">
        <v>14559</v>
      </c>
      <c r="D2231" s="133" t="s">
        <v>15090</v>
      </c>
      <c r="E2231" s="154" t="s">
        <v>1822</v>
      </c>
      <c r="F2231" s="282">
        <v>13</v>
      </c>
      <c r="I2231" s="235">
        <v>20021216</v>
      </c>
      <c r="J2231" s="134" t="s">
        <v>13829</v>
      </c>
      <c r="O2231" s="235">
        <v>13</v>
      </c>
    </row>
    <row r="2232" spans="1:15" x14ac:dyDescent="0.25">
      <c r="A2232" s="134" t="s">
        <v>15093</v>
      </c>
      <c r="B2232" s="169" t="s">
        <v>14558</v>
      </c>
      <c r="C2232" s="169" t="s">
        <v>15081</v>
      </c>
      <c r="D2232" s="133" t="s">
        <v>15094</v>
      </c>
      <c r="E2232" s="169" t="s">
        <v>15080</v>
      </c>
      <c r="F2232" s="282">
        <v>13</v>
      </c>
      <c r="I2232" s="235">
        <v>20021216</v>
      </c>
      <c r="J2232" s="134" t="s">
        <v>13829</v>
      </c>
      <c r="O2232" s="235">
        <v>13</v>
      </c>
    </row>
    <row r="2233" spans="1:15" x14ac:dyDescent="0.25">
      <c r="A2233" s="134" t="s">
        <v>15097</v>
      </c>
      <c r="B2233" s="169" t="s">
        <v>14558</v>
      </c>
      <c r="C2233" s="169" t="s">
        <v>15081</v>
      </c>
      <c r="E2233" s="169" t="s">
        <v>15080</v>
      </c>
      <c r="F2233" s="282">
        <v>13</v>
      </c>
      <c r="I2233" s="235">
        <v>20021216</v>
      </c>
      <c r="J2233" s="134" t="s">
        <v>13829</v>
      </c>
      <c r="O2233" s="235">
        <v>13</v>
      </c>
    </row>
    <row r="2234" spans="1:15" x14ac:dyDescent="0.25">
      <c r="A2234" s="134" t="s">
        <v>15100</v>
      </c>
      <c r="B2234" s="182" t="s">
        <v>14217</v>
      </c>
      <c r="C2234" s="182" t="s">
        <v>14658</v>
      </c>
      <c r="D2234" s="133" t="s">
        <v>15102</v>
      </c>
      <c r="E2234" s="182" t="s">
        <v>15101</v>
      </c>
      <c r="F2234" s="282">
        <v>13</v>
      </c>
      <c r="I2234" s="235">
        <v>20021216</v>
      </c>
      <c r="O2234" s="235">
        <v>13</v>
      </c>
    </row>
    <row r="2235" spans="1:15" x14ac:dyDescent="0.25">
      <c r="A2235" s="134" t="s">
        <v>15106</v>
      </c>
      <c r="B2235" s="182" t="s">
        <v>14217</v>
      </c>
      <c r="C2235" s="182" t="s">
        <v>14658</v>
      </c>
      <c r="D2235" s="133" t="s">
        <v>15107</v>
      </c>
      <c r="E2235" s="182" t="s">
        <v>15101</v>
      </c>
      <c r="F2235" s="282">
        <v>13</v>
      </c>
      <c r="I2235" s="235">
        <v>20021216</v>
      </c>
      <c r="O2235" s="235">
        <v>13</v>
      </c>
    </row>
    <row r="2236" spans="1:15" x14ac:dyDescent="0.25">
      <c r="A2236" s="134" t="s">
        <v>15110</v>
      </c>
      <c r="B2236" s="182" t="s">
        <v>14217</v>
      </c>
      <c r="C2236" s="182" t="s">
        <v>14658</v>
      </c>
      <c r="D2236" s="133" t="s">
        <v>15111</v>
      </c>
      <c r="E2236" s="182" t="s">
        <v>15101</v>
      </c>
      <c r="F2236" s="282">
        <v>13</v>
      </c>
      <c r="I2236" s="235">
        <v>20021216</v>
      </c>
      <c r="O2236" s="235">
        <v>13</v>
      </c>
    </row>
    <row r="2237" spans="1:15" x14ac:dyDescent="0.25">
      <c r="A2237" s="134" t="s">
        <v>15114</v>
      </c>
      <c r="B2237" s="182" t="s">
        <v>14217</v>
      </c>
      <c r="C2237" s="182" t="s">
        <v>14658</v>
      </c>
      <c r="D2237" s="133" t="s">
        <v>15115</v>
      </c>
      <c r="E2237" s="182" t="s">
        <v>15101</v>
      </c>
      <c r="F2237" s="282">
        <v>13</v>
      </c>
      <c r="I2237" s="235">
        <v>20021216</v>
      </c>
      <c r="O2237" s="235">
        <v>13</v>
      </c>
    </row>
    <row r="2238" spans="1:15" x14ac:dyDescent="0.25">
      <c r="A2238" s="134" t="s">
        <v>15118</v>
      </c>
      <c r="B2238" s="182" t="s">
        <v>14217</v>
      </c>
      <c r="C2238" s="182" t="s">
        <v>14658</v>
      </c>
      <c r="D2238" s="133" t="s">
        <v>15119</v>
      </c>
      <c r="E2238" s="182" t="s">
        <v>15101</v>
      </c>
      <c r="F2238" s="282">
        <v>13</v>
      </c>
      <c r="I2238" s="235">
        <v>20021216</v>
      </c>
      <c r="J2238" s="134" t="s">
        <v>14719</v>
      </c>
      <c r="O2238" s="235">
        <v>13</v>
      </c>
    </row>
    <row r="2239" spans="1:15" x14ac:dyDescent="0.25">
      <c r="A2239" s="134" t="s">
        <v>15122</v>
      </c>
      <c r="B2239" s="182" t="s">
        <v>14217</v>
      </c>
      <c r="C2239" s="182" t="s">
        <v>14658</v>
      </c>
      <c r="D2239" s="133" t="s">
        <v>15123</v>
      </c>
      <c r="E2239" s="182" t="s">
        <v>15101</v>
      </c>
      <c r="F2239" s="282">
        <v>13</v>
      </c>
      <c r="I2239" s="235">
        <v>20021216</v>
      </c>
      <c r="J2239" s="134" t="s">
        <v>13895</v>
      </c>
      <c r="O2239" s="235">
        <v>13</v>
      </c>
    </row>
    <row r="2240" spans="1:15" x14ac:dyDescent="0.25">
      <c r="A2240" s="134" t="s">
        <v>15126</v>
      </c>
      <c r="B2240" s="182" t="s">
        <v>14217</v>
      </c>
      <c r="C2240" s="182" t="s">
        <v>14658</v>
      </c>
      <c r="D2240" s="133" t="s">
        <v>15127</v>
      </c>
      <c r="E2240" s="182" t="s">
        <v>15101</v>
      </c>
      <c r="F2240" s="282">
        <v>13</v>
      </c>
      <c r="I2240" s="235">
        <v>20021216</v>
      </c>
      <c r="J2240" s="134" t="s">
        <v>18</v>
      </c>
      <c r="O2240" s="235">
        <v>13</v>
      </c>
    </row>
    <row r="2241" spans="1:15" x14ac:dyDescent="0.25">
      <c r="A2241" s="134" t="s">
        <v>15130</v>
      </c>
      <c r="B2241" s="182" t="s">
        <v>14217</v>
      </c>
      <c r="C2241" s="182" t="s">
        <v>14658</v>
      </c>
      <c r="D2241" s="133" t="s">
        <v>15131</v>
      </c>
      <c r="E2241" s="182" t="s">
        <v>15101</v>
      </c>
      <c r="F2241" s="282">
        <v>13</v>
      </c>
      <c r="I2241" s="235">
        <v>20021216</v>
      </c>
      <c r="J2241" s="134" t="s">
        <v>15132</v>
      </c>
      <c r="O2241" s="235">
        <v>13</v>
      </c>
    </row>
    <row r="2242" spans="1:15" x14ac:dyDescent="0.25">
      <c r="A2242" s="134" t="s">
        <v>15134</v>
      </c>
      <c r="B2242" s="182" t="s">
        <v>14217</v>
      </c>
      <c r="C2242" s="182" t="s">
        <v>14658</v>
      </c>
      <c r="D2242" s="133" t="s">
        <v>15135</v>
      </c>
      <c r="E2242" s="182" t="s">
        <v>15101</v>
      </c>
      <c r="F2242" s="282">
        <v>13</v>
      </c>
      <c r="I2242" s="235">
        <v>20021216</v>
      </c>
      <c r="J2242" s="134" t="s">
        <v>13</v>
      </c>
      <c r="O2242" s="235">
        <v>13</v>
      </c>
    </row>
    <row r="2243" spans="1:15" x14ac:dyDescent="0.25">
      <c r="A2243" s="134" t="s">
        <v>15137</v>
      </c>
      <c r="B2243" s="182" t="s">
        <v>14217</v>
      </c>
      <c r="C2243" s="182" t="s">
        <v>14658</v>
      </c>
      <c r="E2243" s="182" t="s">
        <v>15101</v>
      </c>
      <c r="F2243" s="282">
        <v>13</v>
      </c>
      <c r="I2243" s="235">
        <v>20021216</v>
      </c>
      <c r="J2243" s="134" t="s">
        <v>14</v>
      </c>
      <c r="O2243" s="235">
        <v>13</v>
      </c>
    </row>
    <row r="2244" spans="1:15" x14ac:dyDescent="0.25">
      <c r="A2244" s="134" t="s">
        <v>15139</v>
      </c>
      <c r="B2244" s="193" t="s">
        <v>2359</v>
      </c>
      <c r="C2244" s="193" t="s">
        <v>2360</v>
      </c>
      <c r="D2244" s="133" t="s">
        <v>15140</v>
      </c>
      <c r="E2244" s="193" t="s">
        <v>2358</v>
      </c>
      <c r="F2244" s="282">
        <v>13</v>
      </c>
      <c r="I2244" s="235">
        <v>20021216</v>
      </c>
      <c r="J2244" s="134" t="s">
        <v>14389</v>
      </c>
      <c r="O2244" s="235">
        <v>13</v>
      </c>
    </row>
    <row r="2245" spans="1:15" x14ac:dyDescent="0.25">
      <c r="A2245" s="134" t="s">
        <v>15143</v>
      </c>
      <c r="B2245" s="193" t="s">
        <v>2359</v>
      </c>
      <c r="C2245" s="193" t="s">
        <v>2360</v>
      </c>
      <c r="D2245" s="133" t="s">
        <v>15144</v>
      </c>
      <c r="E2245" s="193" t="s">
        <v>2358</v>
      </c>
      <c r="F2245" s="282">
        <v>13</v>
      </c>
      <c r="I2245" s="235">
        <v>20021216</v>
      </c>
      <c r="J2245" s="134" t="s">
        <v>14389</v>
      </c>
      <c r="O2245" s="235">
        <v>13</v>
      </c>
    </row>
    <row r="2246" spans="1:15" x14ac:dyDescent="0.25">
      <c r="A2246" s="134" t="s">
        <v>15148</v>
      </c>
      <c r="B2246" s="193" t="s">
        <v>2359</v>
      </c>
      <c r="C2246" s="193" t="s">
        <v>2360</v>
      </c>
      <c r="D2246" s="133" t="s">
        <v>15149</v>
      </c>
      <c r="E2246" s="193" t="s">
        <v>2358</v>
      </c>
      <c r="F2246" s="282">
        <v>13</v>
      </c>
      <c r="I2246" s="235">
        <v>20021216</v>
      </c>
      <c r="J2246" s="134" t="s">
        <v>14389</v>
      </c>
      <c r="O2246" s="235">
        <v>13</v>
      </c>
    </row>
    <row r="2247" spans="1:15" x14ac:dyDescent="0.25">
      <c r="A2247" s="134" t="s">
        <v>15152</v>
      </c>
      <c r="B2247" s="193" t="s">
        <v>2359</v>
      </c>
      <c r="C2247" s="193" t="s">
        <v>2360</v>
      </c>
      <c r="E2247" s="193" t="s">
        <v>2358</v>
      </c>
      <c r="F2247" s="282">
        <v>13</v>
      </c>
      <c r="I2247" s="235">
        <v>20021216</v>
      </c>
      <c r="J2247" s="134" t="s">
        <v>15153</v>
      </c>
      <c r="O2247" s="235">
        <v>13</v>
      </c>
    </row>
    <row r="2248" spans="1:15" x14ac:dyDescent="0.25">
      <c r="A2248" s="134" t="s">
        <v>15156</v>
      </c>
      <c r="B2248" s="193" t="s">
        <v>2359</v>
      </c>
      <c r="C2248" s="193" t="s">
        <v>2360</v>
      </c>
      <c r="D2248" s="133" t="s">
        <v>15157</v>
      </c>
      <c r="E2248" s="193" t="s">
        <v>2358</v>
      </c>
      <c r="F2248" s="282">
        <v>13</v>
      </c>
      <c r="I2248" s="235">
        <v>20021216</v>
      </c>
      <c r="J2248" s="134" t="s">
        <v>14389</v>
      </c>
      <c r="O2248" s="235">
        <v>13</v>
      </c>
    </row>
    <row r="2249" spans="1:15" x14ac:dyDescent="0.25">
      <c r="A2249" s="134" t="s">
        <v>15160</v>
      </c>
      <c r="B2249" s="193" t="s">
        <v>2359</v>
      </c>
      <c r="C2249" s="193" t="s">
        <v>2360</v>
      </c>
      <c r="D2249" s="133" t="s">
        <v>15161</v>
      </c>
      <c r="E2249" s="193" t="s">
        <v>2358</v>
      </c>
      <c r="F2249" s="282">
        <v>13</v>
      </c>
      <c r="I2249" s="235">
        <v>20021216</v>
      </c>
      <c r="J2249" s="134" t="s">
        <v>14389</v>
      </c>
      <c r="O2249" s="235">
        <v>13</v>
      </c>
    </row>
    <row r="2250" spans="1:15" x14ac:dyDescent="0.25">
      <c r="A2250" s="134" t="s">
        <v>15164</v>
      </c>
      <c r="B2250" s="193" t="s">
        <v>2359</v>
      </c>
      <c r="C2250" s="193" t="s">
        <v>2360</v>
      </c>
      <c r="D2250" s="133" t="s">
        <v>15165</v>
      </c>
      <c r="E2250" s="193" t="s">
        <v>2358</v>
      </c>
      <c r="F2250" s="282">
        <v>13</v>
      </c>
      <c r="I2250" s="235">
        <v>20021216</v>
      </c>
      <c r="J2250" s="134" t="s">
        <v>14389</v>
      </c>
      <c r="O2250" s="235">
        <v>13</v>
      </c>
    </row>
    <row r="2251" spans="1:15" x14ac:dyDescent="0.25">
      <c r="A2251" s="134" t="s">
        <v>15168</v>
      </c>
      <c r="B2251" s="193" t="s">
        <v>2359</v>
      </c>
      <c r="C2251" s="193" t="s">
        <v>2360</v>
      </c>
      <c r="D2251" s="133" t="s">
        <v>15169</v>
      </c>
      <c r="E2251" s="193" t="s">
        <v>2358</v>
      </c>
      <c r="F2251" s="282">
        <v>13</v>
      </c>
      <c r="I2251" s="235">
        <v>20021216</v>
      </c>
      <c r="J2251" s="134" t="s">
        <v>14389</v>
      </c>
      <c r="O2251" s="235">
        <v>13</v>
      </c>
    </row>
    <row r="2252" spans="1:15" x14ac:dyDescent="0.25">
      <c r="A2252" s="134" t="s">
        <v>15172</v>
      </c>
      <c r="B2252" s="193" t="s">
        <v>2359</v>
      </c>
      <c r="C2252" s="193" t="s">
        <v>2360</v>
      </c>
      <c r="D2252" s="133" t="s">
        <v>15173</v>
      </c>
      <c r="E2252" s="193" t="s">
        <v>2358</v>
      </c>
      <c r="F2252" s="282">
        <v>13</v>
      </c>
      <c r="I2252" s="235">
        <v>20021216</v>
      </c>
      <c r="J2252" s="134" t="s">
        <v>14389</v>
      </c>
      <c r="O2252" s="235">
        <v>13</v>
      </c>
    </row>
    <row r="2253" spans="1:15" x14ac:dyDescent="0.25">
      <c r="A2253" s="134" t="s">
        <v>15176</v>
      </c>
      <c r="B2253" s="193" t="s">
        <v>2359</v>
      </c>
      <c r="C2253" s="193" t="s">
        <v>2360</v>
      </c>
      <c r="D2253" s="133" t="s">
        <v>15177</v>
      </c>
      <c r="E2253" s="193" t="s">
        <v>2358</v>
      </c>
      <c r="F2253" s="282">
        <v>13</v>
      </c>
      <c r="I2253" s="235">
        <v>20021216</v>
      </c>
      <c r="J2253" s="134" t="s">
        <v>13</v>
      </c>
      <c r="O2253" s="235">
        <v>13</v>
      </c>
    </row>
    <row r="2254" spans="1:15" x14ac:dyDescent="0.25">
      <c r="A2254" s="134" t="s">
        <v>15180</v>
      </c>
      <c r="B2254" s="193" t="s">
        <v>2359</v>
      </c>
      <c r="C2254" s="193" t="s">
        <v>2360</v>
      </c>
      <c r="D2254" s="133" t="s">
        <v>15181</v>
      </c>
      <c r="E2254" s="193" t="s">
        <v>2358</v>
      </c>
      <c r="F2254" s="282">
        <v>13</v>
      </c>
      <c r="I2254" s="235">
        <v>20021216</v>
      </c>
      <c r="J2254" s="134" t="s">
        <v>13</v>
      </c>
      <c r="O2254" s="235">
        <v>13</v>
      </c>
    </row>
    <row r="2255" spans="1:15" x14ac:dyDescent="0.25">
      <c r="A2255" s="134" t="s">
        <v>15184</v>
      </c>
      <c r="B2255" s="193" t="s">
        <v>2359</v>
      </c>
      <c r="C2255" s="193" t="s">
        <v>2360</v>
      </c>
      <c r="D2255" s="133" t="s">
        <v>15185</v>
      </c>
      <c r="E2255" s="193" t="s">
        <v>2358</v>
      </c>
      <c r="F2255" s="282">
        <v>13</v>
      </c>
      <c r="I2255" s="235">
        <v>20021216</v>
      </c>
      <c r="J2255" s="134" t="s">
        <v>13</v>
      </c>
      <c r="O2255" s="235">
        <v>13</v>
      </c>
    </row>
    <row r="2256" spans="1:15" x14ac:dyDescent="0.25">
      <c r="A2256" s="134" t="s">
        <v>15188</v>
      </c>
      <c r="B2256" s="193" t="s">
        <v>2359</v>
      </c>
      <c r="C2256" s="193" t="s">
        <v>2360</v>
      </c>
      <c r="E2256" s="193" t="s">
        <v>2358</v>
      </c>
      <c r="F2256" s="282">
        <v>13</v>
      </c>
      <c r="I2256" s="235">
        <v>20021216</v>
      </c>
      <c r="J2256" s="134" t="s">
        <v>14</v>
      </c>
      <c r="O2256" s="235">
        <v>13</v>
      </c>
    </row>
    <row r="2257" spans="1:15" x14ac:dyDescent="0.25">
      <c r="A2257" s="134" t="s">
        <v>15191</v>
      </c>
      <c r="B2257" s="164" t="s">
        <v>14483</v>
      </c>
      <c r="C2257" s="164" t="s">
        <v>14484</v>
      </c>
      <c r="D2257" s="133" t="s">
        <v>15192</v>
      </c>
      <c r="E2257" s="164" t="s">
        <v>1364</v>
      </c>
      <c r="F2257" s="282">
        <v>13</v>
      </c>
      <c r="I2257" s="235">
        <v>20021216</v>
      </c>
      <c r="O2257" s="235">
        <v>13</v>
      </c>
    </row>
    <row r="2258" spans="1:15" x14ac:dyDescent="0.25">
      <c r="A2258" s="134" t="s">
        <v>15195</v>
      </c>
      <c r="B2258" s="164" t="s">
        <v>14483</v>
      </c>
      <c r="C2258" s="164" t="s">
        <v>14484</v>
      </c>
      <c r="D2258" s="133" t="s">
        <v>15196</v>
      </c>
      <c r="E2258" s="164" t="s">
        <v>1364</v>
      </c>
      <c r="F2258" s="282">
        <v>13</v>
      </c>
      <c r="I2258" s="235">
        <v>20021216</v>
      </c>
      <c r="O2258" s="235">
        <v>13</v>
      </c>
    </row>
    <row r="2259" spans="1:15" x14ac:dyDescent="0.25">
      <c r="A2259" s="134" t="s">
        <v>15199</v>
      </c>
      <c r="B2259" s="164" t="s">
        <v>14483</v>
      </c>
      <c r="C2259" s="164" t="s">
        <v>14484</v>
      </c>
      <c r="D2259" s="133" t="s">
        <v>15200</v>
      </c>
      <c r="E2259" s="164" t="s">
        <v>1364</v>
      </c>
      <c r="F2259" s="282">
        <v>13</v>
      </c>
      <c r="I2259" s="235">
        <v>20021216</v>
      </c>
      <c r="O2259" s="235">
        <v>13</v>
      </c>
    </row>
    <row r="2260" spans="1:15" x14ac:dyDescent="0.25">
      <c r="A2260" s="134" t="s">
        <v>15203</v>
      </c>
      <c r="B2260" s="164" t="s">
        <v>14483</v>
      </c>
      <c r="C2260" s="164" t="s">
        <v>14484</v>
      </c>
      <c r="D2260" s="133" t="s">
        <v>15204</v>
      </c>
      <c r="E2260" s="164" t="s">
        <v>1364</v>
      </c>
      <c r="F2260" s="282">
        <v>13</v>
      </c>
      <c r="I2260" s="235">
        <v>20021216</v>
      </c>
      <c r="O2260" s="235">
        <v>13</v>
      </c>
    </row>
    <row r="2261" spans="1:15" x14ac:dyDescent="0.25">
      <c r="A2261" s="134" t="s">
        <v>15207</v>
      </c>
      <c r="B2261" s="164" t="s">
        <v>14483</v>
      </c>
      <c r="C2261" s="164" t="s">
        <v>14484</v>
      </c>
      <c r="D2261" s="133" t="s">
        <v>15208</v>
      </c>
      <c r="E2261" s="164" t="s">
        <v>1364</v>
      </c>
      <c r="F2261" s="282">
        <v>13</v>
      </c>
      <c r="I2261" s="235">
        <v>20021216</v>
      </c>
      <c r="O2261" s="235">
        <v>13</v>
      </c>
    </row>
    <row r="2262" spans="1:15" x14ac:dyDescent="0.25">
      <c r="A2262" s="134" t="s">
        <v>15211</v>
      </c>
      <c r="B2262" s="164" t="s">
        <v>14483</v>
      </c>
      <c r="C2262" s="164" t="s">
        <v>14484</v>
      </c>
      <c r="D2262" s="133" t="s">
        <v>15212</v>
      </c>
      <c r="E2262" s="164" t="s">
        <v>1364</v>
      </c>
      <c r="F2262" s="282">
        <v>13</v>
      </c>
      <c r="I2262" s="235">
        <v>20021216</v>
      </c>
      <c r="O2262" s="235">
        <v>13</v>
      </c>
    </row>
    <row r="2263" spans="1:15" x14ac:dyDescent="0.25">
      <c r="A2263" s="134" t="s">
        <v>15215</v>
      </c>
      <c r="B2263" s="164" t="s">
        <v>14483</v>
      </c>
      <c r="C2263" s="164" t="s">
        <v>14484</v>
      </c>
      <c r="D2263" s="133" t="s">
        <v>15216</v>
      </c>
      <c r="E2263" s="164" t="s">
        <v>1364</v>
      </c>
      <c r="F2263" s="282">
        <v>13</v>
      </c>
      <c r="I2263" s="235">
        <v>20021216</v>
      </c>
      <c r="O2263" s="235">
        <v>13</v>
      </c>
    </row>
    <row r="2264" spans="1:15" x14ac:dyDescent="0.25">
      <c r="A2264" s="134" t="s">
        <v>15219</v>
      </c>
      <c r="B2264" s="164" t="s">
        <v>14483</v>
      </c>
      <c r="C2264" s="164" t="s">
        <v>14484</v>
      </c>
      <c r="D2264" s="133" t="s">
        <v>15220</v>
      </c>
      <c r="E2264" s="164" t="s">
        <v>1364</v>
      </c>
      <c r="F2264" s="282">
        <v>13</v>
      </c>
      <c r="I2264" s="235">
        <v>20021216</v>
      </c>
      <c r="J2264" s="134" t="s">
        <v>14719</v>
      </c>
      <c r="O2264" s="235">
        <v>13</v>
      </c>
    </row>
    <row r="2265" spans="1:15" x14ac:dyDescent="0.25">
      <c r="A2265" s="134" t="s">
        <v>15224</v>
      </c>
      <c r="B2265" s="164" t="s">
        <v>14483</v>
      </c>
      <c r="C2265" s="164" t="s">
        <v>14484</v>
      </c>
      <c r="D2265" s="133" t="s">
        <v>15225</v>
      </c>
      <c r="E2265" s="164" t="s">
        <v>1364</v>
      </c>
      <c r="F2265" s="282">
        <v>13</v>
      </c>
      <c r="I2265" s="235">
        <v>20021216</v>
      </c>
      <c r="J2265" s="134" t="s">
        <v>14719</v>
      </c>
      <c r="O2265" s="235">
        <v>13</v>
      </c>
    </row>
    <row r="2266" spans="1:15" x14ac:dyDescent="0.25">
      <c r="A2266" s="134" t="s">
        <v>15228</v>
      </c>
      <c r="B2266" s="164" t="s">
        <v>14483</v>
      </c>
      <c r="C2266" s="164" t="s">
        <v>14484</v>
      </c>
      <c r="D2266" s="133" t="s">
        <v>15229</v>
      </c>
      <c r="E2266" s="164" t="s">
        <v>1364</v>
      </c>
      <c r="F2266" s="282">
        <v>13</v>
      </c>
      <c r="I2266" s="235">
        <v>20021216</v>
      </c>
      <c r="O2266" s="235">
        <v>13</v>
      </c>
    </row>
    <row r="2267" spans="1:15" x14ac:dyDescent="0.25">
      <c r="A2267" s="134" t="s">
        <v>15232</v>
      </c>
      <c r="B2267" s="171" t="s">
        <v>14657</v>
      </c>
      <c r="C2267" s="171" t="s">
        <v>14658</v>
      </c>
      <c r="D2267" s="133" t="s">
        <v>14907</v>
      </c>
      <c r="E2267" s="171" t="s">
        <v>939</v>
      </c>
      <c r="F2267" s="282">
        <v>13</v>
      </c>
      <c r="I2267" s="235">
        <v>20021216</v>
      </c>
      <c r="J2267" s="134" t="s">
        <v>14415</v>
      </c>
      <c r="O2267" s="235">
        <v>13</v>
      </c>
    </row>
    <row r="2268" spans="1:15" x14ac:dyDescent="0.25">
      <c r="A2268" s="134" t="s">
        <v>15235</v>
      </c>
      <c r="B2268" s="171" t="s">
        <v>14657</v>
      </c>
      <c r="C2268" s="171" t="s">
        <v>14658</v>
      </c>
      <c r="D2268" s="133" t="s">
        <v>14912</v>
      </c>
      <c r="E2268" s="171" t="s">
        <v>939</v>
      </c>
      <c r="F2268" s="282">
        <v>13</v>
      </c>
      <c r="I2268" s="235">
        <v>20021216</v>
      </c>
      <c r="J2268" s="134" t="s">
        <v>13870</v>
      </c>
      <c r="O2268" s="235">
        <v>13</v>
      </c>
    </row>
    <row r="2269" spans="1:15" x14ac:dyDescent="0.25">
      <c r="A2269" s="134" t="s">
        <v>15238</v>
      </c>
      <c r="B2269" s="171" t="s">
        <v>14657</v>
      </c>
      <c r="C2269" s="171" t="s">
        <v>14658</v>
      </c>
      <c r="D2269" s="133" t="s">
        <v>15239</v>
      </c>
      <c r="E2269" s="171" t="s">
        <v>939</v>
      </c>
      <c r="F2269" s="282">
        <v>13</v>
      </c>
      <c r="I2269" s="235">
        <v>20021216</v>
      </c>
      <c r="J2269" s="134" t="s">
        <v>13895</v>
      </c>
      <c r="O2269" s="235">
        <v>13</v>
      </c>
    </row>
    <row r="2270" spans="1:15" x14ac:dyDescent="0.25">
      <c r="A2270" s="134" t="s">
        <v>15242</v>
      </c>
      <c r="B2270" s="171" t="s">
        <v>14657</v>
      </c>
      <c r="C2270" s="171" t="s">
        <v>14658</v>
      </c>
      <c r="D2270" s="133" t="s">
        <v>14932</v>
      </c>
      <c r="E2270" s="171" t="s">
        <v>939</v>
      </c>
      <c r="F2270" s="282">
        <v>13</v>
      </c>
      <c r="I2270" s="235">
        <v>20021216</v>
      </c>
      <c r="J2270" s="134" t="s">
        <v>13895</v>
      </c>
      <c r="O2270" s="235">
        <v>13</v>
      </c>
    </row>
    <row r="2271" spans="1:15" x14ac:dyDescent="0.25">
      <c r="A2271" s="134" t="s">
        <v>15245</v>
      </c>
      <c r="B2271" s="171" t="s">
        <v>14657</v>
      </c>
      <c r="C2271" s="171" t="s">
        <v>14658</v>
      </c>
      <c r="D2271" s="133" t="s">
        <v>15246</v>
      </c>
      <c r="E2271" s="171" t="s">
        <v>939</v>
      </c>
      <c r="F2271" s="282">
        <v>13</v>
      </c>
      <c r="I2271" s="235">
        <v>20021216</v>
      </c>
      <c r="J2271" s="134" t="s">
        <v>13</v>
      </c>
      <c r="O2271" s="235">
        <v>13</v>
      </c>
    </row>
    <row r="2272" spans="1:15" x14ac:dyDescent="0.25">
      <c r="A2272" s="134" t="s">
        <v>15249</v>
      </c>
      <c r="B2272" s="171" t="s">
        <v>14657</v>
      </c>
      <c r="C2272" s="171" t="s">
        <v>14658</v>
      </c>
      <c r="D2272" s="133" t="s">
        <v>15250</v>
      </c>
      <c r="E2272" s="171" t="s">
        <v>939</v>
      </c>
      <c r="F2272" s="282">
        <v>13</v>
      </c>
      <c r="I2272" s="235">
        <v>20021216</v>
      </c>
      <c r="J2272" s="134" t="s">
        <v>13267</v>
      </c>
      <c r="O2272" s="235">
        <v>13</v>
      </c>
    </row>
    <row r="2273" spans="1:15" x14ac:dyDescent="0.25">
      <c r="A2273" s="134" t="s">
        <v>15253</v>
      </c>
      <c r="B2273" s="171" t="s">
        <v>14657</v>
      </c>
      <c r="C2273" s="171" t="s">
        <v>14658</v>
      </c>
      <c r="D2273" s="133" t="s">
        <v>15254</v>
      </c>
      <c r="E2273" s="171" t="s">
        <v>939</v>
      </c>
      <c r="F2273" s="282">
        <v>13</v>
      </c>
      <c r="I2273" s="235">
        <v>20021216</v>
      </c>
      <c r="J2273" s="134" t="s">
        <v>13267</v>
      </c>
      <c r="O2273" s="235">
        <v>13</v>
      </c>
    </row>
    <row r="2274" spans="1:15" x14ac:dyDescent="0.25">
      <c r="A2274" s="134" t="s">
        <v>15258</v>
      </c>
      <c r="B2274" s="171" t="s">
        <v>14657</v>
      </c>
      <c r="C2274" s="171" t="s">
        <v>14658</v>
      </c>
      <c r="D2274" s="133" t="s">
        <v>14961</v>
      </c>
      <c r="E2274" s="171" t="s">
        <v>939</v>
      </c>
      <c r="F2274" s="282">
        <v>13</v>
      </c>
      <c r="I2274" s="235">
        <v>20021216</v>
      </c>
      <c r="J2274" s="134" t="s">
        <v>14</v>
      </c>
      <c r="O2274" s="235">
        <v>13</v>
      </c>
    </row>
    <row r="2275" spans="1:15" x14ac:dyDescent="0.25">
      <c r="A2275" s="134" t="s">
        <v>15261</v>
      </c>
      <c r="B2275" s="171" t="s">
        <v>14657</v>
      </c>
      <c r="C2275" s="171" t="s">
        <v>14658</v>
      </c>
      <c r="D2275" s="133" t="s">
        <v>15262</v>
      </c>
      <c r="E2275" s="171" t="s">
        <v>939</v>
      </c>
      <c r="F2275" s="282">
        <v>13</v>
      </c>
      <c r="I2275" s="235">
        <v>20021216</v>
      </c>
      <c r="J2275" s="134" t="s">
        <v>32</v>
      </c>
      <c r="O2275" s="235">
        <v>13</v>
      </c>
    </row>
    <row r="2276" spans="1:15" x14ac:dyDescent="0.25">
      <c r="A2276" s="134" t="s">
        <v>15265</v>
      </c>
      <c r="B2276" s="171" t="s">
        <v>14657</v>
      </c>
      <c r="C2276" s="171" t="s">
        <v>14658</v>
      </c>
      <c r="D2276" s="133" t="s">
        <v>15266</v>
      </c>
      <c r="E2276" s="171" t="s">
        <v>939</v>
      </c>
      <c r="F2276" s="282">
        <v>13</v>
      </c>
      <c r="I2276" s="235">
        <v>20021216</v>
      </c>
      <c r="J2276" s="134" t="s">
        <v>13870</v>
      </c>
      <c r="O2276" s="235">
        <v>13</v>
      </c>
    </row>
    <row r="2277" spans="1:15" x14ac:dyDescent="0.25">
      <c r="A2277" s="134" t="s">
        <v>15269</v>
      </c>
      <c r="B2277" s="171" t="s">
        <v>14657</v>
      </c>
      <c r="C2277" s="171" t="s">
        <v>14658</v>
      </c>
      <c r="D2277" s="133" t="s">
        <v>15270</v>
      </c>
      <c r="E2277" s="171" t="s">
        <v>939</v>
      </c>
      <c r="F2277" s="282">
        <v>13</v>
      </c>
      <c r="I2277" s="235">
        <v>20021216</v>
      </c>
      <c r="J2277" s="134" t="s">
        <v>13870</v>
      </c>
      <c r="O2277" s="235">
        <v>13</v>
      </c>
    </row>
    <row r="2278" spans="1:15" x14ac:dyDescent="0.25">
      <c r="A2278" s="134" t="s">
        <v>15273</v>
      </c>
      <c r="B2278" s="171" t="s">
        <v>14657</v>
      </c>
      <c r="C2278" s="171" t="s">
        <v>14658</v>
      </c>
      <c r="D2278" s="133" t="s">
        <v>15274</v>
      </c>
      <c r="E2278" s="171" t="s">
        <v>939</v>
      </c>
      <c r="F2278" s="282">
        <v>13</v>
      </c>
      <c r="I2278" s="235">
        <v>20021216</v>
      </c>
      <c r="J2278" s="134" t="s">
        <v>14730</v>
      </c>
      <c r="O2278" s="235">
        <v>13</v>
      </c>
    </row>
    <row r="2279" spans="1:15" x14ac:dyDescent="0.25">
      <c r="A2279" s="134" t="s">
        <v>15277</v>
      </c>
      <c r="B2279" s="171" t="s">
        <v>14657</v>
      </c>
      <c r="C2279" s="171" t="s">
        <v>14658</v>
      </c>
      <c r="D2279" s="133" t="s">
        <v>15278</v>
      </c>
      <c r="E2279" s="171" t="s">
        <v>939</v>
      </c>
      <c r="F2279" s="282">
        <v>13</v>
      </c>
      <c r="I2279" s="235">
        <v>20021216</v>
      </c>
      <c r="J2279" s="134" t="s">
        <v>13829</v>
      </c>
      <c r="O2279" s="235">
        <v>13</v>
      </c>
    </row>
    <row r="2280" spans="1:15" x14ac:dyDescent="0.25">
      <c r="A2280" s="134" t="s">
        <v>15281</v>
      </c>
      <c r="B2280" s="171" t="s">
        <v>14657</v>
      </c>
      <c r="C2280" s="171" t="s">
        <v>14658</v>
      </c>
      <c r="D2280" s="133" t="s">
        <v>15282</v>
      </c>
      <c r="E2280" s="171" t="s">
        <v>939</v>
      </c>
      <c r="F2280" s="282">
        <v>13</v>
      </c>
      <c r="I2280" s="235">
        <v>20021216</v>
      </c>
      <c r="J2280" s="134" t="s">
        <v>14033</v>
      </c>
      <c r="O2280" s="235">
        <v>13</v>
      </c>
    </row>
    <row r="2281" spans="1:15" x14ac:dyDescent="0.25">
      <c r="A2281" s="134" t="s">
        <v>15285</v>
      </c>
      <c r="B2281" s="171" t="s">
        <v>14657</v>
      </c>
      <c r="C2281" s="171" t="s">
        <v>14658</v>
      </c>
      <c r="D2281" s="133" t="s">
        <v>14980</v>
      </c>
      <c r="E2281" s="171" t="s">
        <v>939</v>
      </c>
      <c r="F2281" s="282">
        <v>13</v>
      </c>
      <c r="I2281" s="235">
        <v>20021216</v>
      </c>
      <c r="J2281" s="134" t="s">
        <v>13895</v>
      </c>
      <c r="O2281" s="235">
        <v>13</v>
      </c>
    </row>
    <row r="2282" spans="1:15" x14ac:dyDescent="0.25">
      <c r="A2282" s="134" t="s">
        <v>15288</v>
      </c>
      <c r="B2282" s="171" t="s">
        <v>14657</v>
      </c>
      <c r="C2282" s="171" t="s">
        <v>14658</v>
      </c>
      <c r="D2282" s="133" t="s">
        <v>15289</v>
      </c>
      <c r="E2282" s="171" t="s">
        <v>939</v>
      </c>
      <c r="F2282" s="282">
        <v>13</v>
      </c>
      <c r="I2282" s="235">
        <v>20021216</v>
      </c>
      <c r="J2282" s="134" t="s">
        <v>13895</v>
      </c>
      <c r="O2282" s="235">
        <v>13</v>
      </c>
    </row>
    <row r="2283" spans="1:15" x14ac:dyDescent="0.25">
      <c r="A2283" s="134" t="s">
        <v>15292</v>
      </c>
      <c r="B2283" s="171" t="s">
        <v>14657</v>
      </c>
      <c r="C2283" s="171" t="s">
        <v>14658</v>
      </c>
      <c r="D2283" s="133" t="s">
        <v>15293</v>
      </c>
      <c r="E2283" s="171" t="s">
        <v>939</v>
      </c>
      <c r="F2283" s="282">
        <v>13</v>
      </c>
      <c r="I2283" s="235">
        <v>20021216</v>
      </c>
      <c r="J2283" s="134" t="s">
        <v>13829</v>
      </c>
      <c r="O2283" s="235">
        <v>13</v>
      </c>
    </row>
    <row r="2284" spans="1:15" x14ac:dyDescent="0.25">
      <c r="A2284" s="134" t="s">
        <v>15296</v>
      </c>
      <c r="B2284" s="171" t="s">
        <v>14657</v>
      </c>
      <c r="C2284" s="171" t="s">
        <v>14658</v>
      </c>
      <c r="D2284" s="133" t="s">
        <v>15297</v>
      </c>
      <c r="E2284" s="171" t="s">
        <v>939</v>
      </c>
      <c r="F2284" s="282">
        <v>13</v>
      </c>
      <c r="I2284" s="235">
        <v>20021216</v>
      </c>
      <c r="J2284" s="134" t="s">
        <v>14730</v>
      </c>
      <c r="O2284" s="235">
        <v>13</v>
      </c>
    </row>
    <row r="2285" spans="1:15" x14ac:dyDescent="0.25">
      <c r="A2285" s="134" t="s">
        <v>15300</v>
      </c>
      <c r="B2285" s="171" t="s">
        <v>14657</v>
      </c>
      <c r="C2285" s="171" t="s">
        <v>14658</v>
      </c>
      <c r="D2285" s="133" t="s">
        <v>15301</v>
      </c>
      <c r="E2285" s="171" t="s">
        <v>939</v>
      </c>
      <c r="F2285" s="282">
        <v>13</v>
      </c>
      <c r="I2285" s="235">
        <v>20021216</v>
      </c>
      <c r="J2285" s="134" t="s">
        <v>14730</v>
      </c>
      <c r="O2285" s="235">
        <v>13</v>
      </c>
    </row>
    <row r="2286" spans="1:15" x14ac:dyDescent="0.25">
      <c r="A2286" s="134" t="s">
        <v>15304</v>
      </c>
      <c r="B2286" s="154" t="s">
        <v>14707</v>
      </c>
      <c r="C2286" s="154" t="s">
        <v>14708</v>
      </c>
      <c r="D2286" s="133" t="s">
        <v>15305</v>
      </c>
      <c r="E2286" s="154" t="s">
        <v>268</v>
      </c>
      <c r="F2286" s="282">
        <v>13</v>
      </c>
      <c r="I2286" s="235">
        <v>20021216</v>
      </c>
      <c r="J2286" s="134" t="s">
        <v>14719</v>
      </c>
      <c r="O2286" s="235">
        <v>13</v>
      </c>
    </row>
    <row r="2287" spans="1:15" x14ac:dyDescent="0.25">
      <c r="A2287" s="134" t="s">
        <v>15308</v>
      </c>
      <c r="B2287" s="154" t="s">
        <v>14707</v>
      </c>
      <c r="C2287" s="154" t="s">
        <v>14708</v>
      </c>
      <c r="D2287" s="133" t="s">
        <v>15309</v>
      </c>
      <c r="E2287" s="154" t="s">
        <v>268</v>
      </c>
      <c r="F2287" s="282">
        <v>13</v>
      </c>
      <c r="I2287" s="235">
        <v>20021216</v>
      </c>
      <c r="J2287" s="134" t="s">
        <v>14719</v>
      </c>
      <c r="O2287" s="235">
        <v>13</v>
      </c>
    </row>
    <row r="2288" spans="1:15" x14ac:dyDescent="0.25">
      <c r="A2288" s="134" t="s">
        <v>15312</v>
      </c>
      <c r="B2288" s="154" t="s">
        <v>14707</v>
      </c>
      <c r="C2288" s="154" t="s">
        <v>14708</v>
      </c>
      <c r="D2288" s="133" t="s">
        <v>15313</v>
      </c>
      <c r="E2288" s="154" t="s">
        <v>268</v>
      </c>
      <c r="F2288" s="282">
        <v>13</v>
      </c>
      <c r="I2288" s="235">
        <v>20021216</v>
      </c>
      <c r="J2288" s="134" t="s">
        <v>14719</v>
      </c>
      <c r="O2288" s="235">
        <v>13</v>
      </c>
    </row>
    <row r="2289" spans="1:15" x14ac:dyDescent="0.25">
      <c r="A2289" s="134" t="s">
        <v>15316</v>
      </c>
      <c r="B2289" s="154" t="s">
        <v>14707</v>
      </c>
      <c r="C2289" s="154" t="s">
        <v>14708</v>
      </c>
      <c r="D2289" s="133" t="s">
        <v>15317</v>
      </c>
      <c r="E2289" s="154" t="s">
        <v>268</v>
      </c>
      <c r="F2289" s="282">
        <v>13</v>
      </c>
      <c r="I2289" s="235">
        <v>20021216</v>
      </c>
      <c r="J2289" s="134" t="s">
        <v>14719</v>
      </c>
      <c r="O2289" s="235">
        <v>13</v>
      </c>
    </row>
    <row r="2290" spans="1:15" x14ac:dyDescent="0.25">
      <c r="A2290" s="134" t="s">
        <v>15320</v>
      </c>
      <c r="B2290" s="154" t="s">
        <v>14707</v>
      </c>
      <c r="C2290" s="154" t="s">
        <v>14708</v>
      </c>
      <c r="D2290" s="133" t="s">
        <v>14724</v>
      </c>
      <c r="E2290" s="154" t="s">
        <v>268</v>
      </c>
      <c r="F2290" s="282">
        <v>13</v>
      </c>
      <c r="I2290" s="235">
        <v>20021216</v>
      </c>
      <c r="J2290" s="134" t="s">
        <v>14713</v>
      </c>
      <c r="O2290" s="235">
        <v>13</v>
      </c>
    </row>
    <row r="2291" spans="1:15" x14ac:dyDescent="0.25">
      <c r="A2291" s="134" t="s">
        <v>15323</v>
      </c>
      <c r="B2291" s="154" t="s">
        <v>14707</v>
      </c>
      <c r="C2291" s="154" t="s">
        <v>14708</v>
      </c>
      <c r="D2291" s="133" t="s">
        <v>15324</v>
      </c>
      <c r="E2291" s="154" t="s">
        <v>268</v>
      </c>
      <c r="F2291" s="282">
        <v>13</v>
      </c>
      <c r="I2291" s="235">
        <v>20021216</v>
      </c>
      <c r="J2291" s="134" t="s">
        <v>14730</v>
      </c>
      <c r="O2291" s="235">
        <v>13</v>
      </c>
    </row>
    <row r="2292" spans="1:15" x14ac:dyDescent="0.25">
      <c r="A2292" s="134" t="s">
        <v>15327</v>
      </c>
      <c r="B2292" s="154" t="s">
        <v>14707</v>
      </c>
      <c r="C2292" s="154" t="s">
        <v>14708</v>
      </c>
      <c r="D2292" s="133" t="s">
        <v>15328</v>
      </c>
      <c r="E2292" s="154" t="s">
        <v>268</v>
      </c>
      <c r="F2292" s="282">
        <v>13</v>
      </c>
      <c r="I2292" s="235">
        <v>20021216</v>
      </c>
      <c r="J2292" s="134" t="s">
        <v>14730</v>
      </c>
      <c r="O2292" s="235">
        <v>13</v>
      </c>
    </row>
    <row r="2293" spans="1:15" x14ac:dyDescent="0.25">
      <c r="A2293" s="134" t="s">
        <v>15331</v>
      </c>
      <c r="B2293" s="154" t="s">
        <v>14707</v>
      </c>
      <c r="C2293" s="154" t="s">
        <v>14708</v>
      </c>
      <c r="D2293" s="133" t="s">
        <v>15332</v>
      </c>
      <c r="E2293" s="154" t="s">
        <v>268</v>
      </c>
      <c r="F2293" s="282">
        <v>13</v>
      </c>
      <c r="I2293" s="235">
        <v>20021216</v>
      </c>
      <c r="J2293" s="134" t="s">
        <v>14730</v>
      </c>
      <c r="O2293" s="235">
        <v>13</v>
      </c>
    </row>
    <row r="2294" spans="1:15" x14ac:dyDescent="0.25">
      <c r="A2294" s="134" t="s">
        <v>15335</v>
      </c>
      <c r="B2294" s="154" t="s">
        <v>14707</v>
      </c>
      <c r="C2294" s="154" t="s">
        <v>14708</v>
      </c>
      <c r="D2294" s="133" t="s">
        <v>15225</v>
      </c>
      <c r="E2294" s="154" t="s">
        <v>268</v>
      </c>
      <c r="F2294" s="282">
        <v>13</v>
      </c>
      <c r="I2294" s="235">
        <v>20021216</v>
      </c>
      <c r="O2294" s="235">
        <v>13</v>
      </c>
    </row>
    <row r="2295" spans="1:15" x14ac:dyDescent="0.25">
      <c r="A2295" s="134" t="s">
        <v>15338</v>
      </c>
      <c r="B2295" s="154" t="s">
        <v>14707</v>
      </c>
      <c r="C2295" s="154" t="s">
        <v>14708</v>
      </c>
      <c r="D2295" s="133" t="s">
        <v>15339</v>
      </c>
      <c r="E2295" s="154" t="s">
        <v>268</v>
      </c>
      <c r="F2295" s="282">
        <v>13</v>
      </c>
      <c r="I2295" s="235">
        <v>20021216</v>
      </c>
      <c r="J2295" s="134" t="s">
        <v>14730</v>
      </c>
      <c r="O2295" s="235">
        <v>13</v>
      </c>
    </row>
    <row r="2296" spans="1:15" x14ac:dyDescent="0.25">
      <c r="A2296" s="134" t="s">
        <v>15342</v>
      </c>
      <c r="B2296" s="154" t="s">
        <v>14707</v>
      </c>
      <c r="C2296" s="154" t="s">
        <v>14708</v>
      </c>
      <c r="D2296" s="133" t="s">
        <v>15343</v>
      </c>
      <c r="E2296" s="154" t="s">
        <v>268</v>
      </c>
      <c r="F2296" s="282">
        <v>13</v>
      </c>
      <c r="I2296" s="235">
        <v>20021216</v>
      </c>
      <c r="J2296" s="134" t="s">
        <v>13895</v>
      </c>
      <c r="O2296" s="235">
        <v>13</v>
      </c>
    </row>
    <row r="2297" spans="1:15" x14ac:dyDescent="0.25">
      <c r="A2297" s="134" t="s">
        <v>15346</v>
      </c>
      <c r="B2297" s="154" t="s">
        <v>14707</v>
      </c>
      <c r="C2297" s="154" t="s">
        <v>14708</v>
      </c>
      <c r="D2297" s="133" t="s">
        <v>15347</v>
      </c>
      <c r="E2297" s="154" t="s">
        <v>268</v>
      </c>
      <c r="F2297" s="282">
        <v>13</v>
      </c>
      <c r="I2297" s="235">
        <v>20021216</v>
      </c>
      <c r="J2297" s="134" t="s">
        <v>13895</v>
      </c>
      <c r="O2297" s="235">
        <v>13</v>
      </c>
    </row>
    <row r="2298" spans="1:15" x14ac:dyDescent="0.25">
      <c r="A2298" s="134" t="s">
        <v>15350</v>
      </c>
      <c r="B2298" s="154" t="s">
        <v>14707</v>
      </c>
      <c r="C2298" s="154" t="s">
        <v>14708</v>
      </c>
      <c r="D2298" s="133" t="s">
        <v>15351</v>
      </c>
      <c r="E2298" s="154" t="s">
        <v>268</v>
      </c>
      <c r="F2298" s="282">
        <v>13</v>
      </c>
      <c r="I2298" s="235">
        <v>20021216</v>
      </c>
      <c r="J2298" s="134" t="s">
        <v>14</v>
      </c>
      <c r="O2298" s="235">
        <v>13</v>
      </c>
    </row>
    <row r="2299" spans="1:15" x14ac:dyDescent="0.25">
      <c r="A2299" s="134" t="s">
        <v>15354</v>
      </c>
      <c r="B2299" s="154" t="s">
        <v>14707</v>
      </c>
      <c r="C2299" s="154" t="s">
        <v>14708</v>
      </c>
      <c r="D2299" s="133" t="s">
        <v>15355</v>
      </c>
      <c r="E2299" s="154" t="s">
        <v>268</v>
      </c>
      <c r="F2299" s="282">
        <v>13</v>
      </c>
      <c r="I2299" s="235">
        <v>20021216</v>
      </c>
      <c r="J2299" s="134" t="s">
        <v>14</v>
      </c>
      <c r="O2299" s="235">
        <v>13</v>
      </c>
    </row>
    <row r="2300" spans="1:15" x14ac:dyDescent="0.25">
      <c r="A2300" s="134" t="s">
        <v>15358</v>
      </c>
      <c r="B2300" s="154" t="s">
        <v>14707</v>
      </c>
      <c r="C2300" s="154" t="s">
        <v>14708</v>
      </c>
      <c r="D2300" s="133" t="s">
        <v>15359</v>
      </c>
      <c r="E2300" s="154" t="s">
        <v>268</v>
      </c>
      <c r="F2300" s="282">
        <v>13</v>
      </c>
      <c r="I2300" s="235">
        <v>20021216</v>
      </c>
      <c r="J2300" s="134" t="s">
        <v>14</v>
      </c>
      <c r="O2300" s="235">
        <v>13</v>
      </c>
    </row>
    <row r="2301" spans="1:15" x14ac:dyDescent="0.25">
      <c r="A2301" s="134" t="s">
        <v>15362</v>
      </c>
      <c r="B2301" s="154" t="s">
        <v>14707</v>
      </c>
      <c r="C2301" s="154" t="s">
        <v>14708</v>
      </c>
      <c r="D2301" s="133" t="s">
        <v>14766</v>
      </c>
      <c r="E2301" s="154" t="s">
        <v>268</v>
      </c>
      <c r="F2301" s="282">
        <v>13</v>
      </c>
      <c r="I2301" s="235">
        <v>20021216</v>
      </c>
      <c r="J2301" s="134" t="s">
        <v>14</v>
      </c>
      <c r="O2301" s="235">
        <v>13</v>
      </c>
    </row>
    <row r="2302" spans="1:15" x14ac:dyDescent="0.25">
      <c r="A2302" s="134" t="s">
        <v>15365</v>
      </c>
      <c r="B2302" s="154" t="s">
        <v>14707</v>
      </c>
      <c r="C2302" s="154" t="s">
        <v>14708</v>
      </c>
      <c r="D2302" s="133" t="s">
        <v>15225</v>
      </c>
      <c r="E2302" s="154" t="s">
        <v>268</v>
      </c>
      <c r="F2302" s="282">
        <v>13</v>
      </c>
      <c r="I2302" s="235">
        <v>20021216</v>
      </c>
      <c r="J2302" s="134" t="s">
        <v>14</v>
      </c>
      <c r="O2302" s="235">
        <v>13</v>
      </c>
    </row>
    <row r="2303" spans="1:15" x14ac:dyDescent="0.25">
      <c r="A2303" s="134" t="s">
        <v>15368</v>
      </c>
      <c r="B2303" s="181" t="s">
        <v>14685</v>
      </c>
      <c r="C2303" s="181" t="s">
        <v>13222</v>
      </c>
      <c r="D2303" s="133" t="s">
        <v>15369</v>
      </c>
      <c r="E2303" s="181" t="s">
        <v>1445</v>
      </c>
      <c r="F2303" s="282">
        <v>13</v>
      </c>
      <c r="I2303" s="235">
        <v>20021216</v>
      </c>
      <c r="J2303" s="134" t="s">
        <v>14</v>
      </c>
      <c r="O2303" s="235">
        <v>13</v>
      </c>
    </row>
    <row r="2304" spans="1:15" x14ac:dyDescent="0.25">
      <c r="A2304" s="134" t="s">
        <v>15372</v>
      </c>
      <c r="B2304" s="181" t="s">
        <v>14685</v>
      </c>
      <c r="C2304" s="181" t="s">
        <v>13222</v>
      </c>
      <c r="D2304" s="133" t="s">
        <v>15373</v>
      </c>
      <c r="E2304" s="181" t="s">
        <v>1445</v>
      </c>
      <c r="F2304" s="282">
        <v>13</v>
      </c>
      <c r="I2304" s="235">
        <v>20021216</v>
      </c>
      <c r="J2304" s="134" t="s">
        <v>14</v>
      </c>
      <c r="O2304" s="235">
        <v>13</v>
      </c>
    </row>
    <row r="2305" spans="1:15" x14ac:dyDescent="0.25">
      <c r="A2305" s="134" t="s">
        <v>15376</v>
      </c>
      <c r="B2305" s="181" t="s">
        <v>14685</v>
      </c>
      <c r="C2305" s="181" t="s">
        <v>13222</v>
      </c>
      <c r="D2305" s="133" t="s">
        <v>15377</v>
      </c>
      <c r="E2305" s="181" t="s">
        <v>1445</v>
      </c>
      <c r="F2305" s="282">
        <v>13</v>
      </c>
      <c r="I2305" s="235">
        <v>20021216</v>
      </c>
      <c r="J2305" s="134" t="s">
        <v>14</v>
      </c>
      <c r="O2305" s="235">
        <v>13</v>
      </c>
    </row>
    <row r="2306" spans="1:15" x14ac:dyDescent="0.25">
      <c r="A2306" s="134" t="s">
        <v>15380</v>
      </c>
      <c r="B2306" s="181" t="s">
        <v>14685</v>
      </c>
      <c r="C2306" s="181" t="s">
        <v>13222</v>
      </c>
      <c r="E2306" s="181" t="s">
        <v>1445</v>
      </c>
      <c r="F2306" s="282">
        <v>13</v>
      </c>
      <c r="I2306" s="235">
        <v>20021216</v>
      </c>
      <c r="J2306" s="134" t="s">
        <v>14</v>
      </c>
      <c r="O2306" s="235">
        <v>13</v>
      </c>
    </row>
    <row r="2307" spans="1:15" x14ac:dyDescent="0.25">
      <c r="A2307" s="134" t="s">
        <v>15383</v>
      </c>
      <c r="B2307" s="181" t="s">
        <v>14685</v>
      </c>
      <c r="C2307" s="181" t="s">
        <v>13222</v>
      </c>
      <c r="E2307" s="181" t="s">
        <v>1445</v>
      </c>
      <c r="F2307" s="282">
        <v>13</v>
      </c>
      <c r="I2307" s="235">
        <v>20021216</v>
      </c>
      <c r="J2307" s="134" t="s">
        <v>14</v>
      </c>
      <c r="O2307" s="235">
        <v>13</v>
      </c>
    </row>
    <row r="2308" spans="1:15" x14ac:dyDescent="0.25">
      <c r="A2308" s="134" t="s">
        <v>15386</v>
      </c>
      <c r="B2308" s="181" t="s">
        <v>14685</v>
      </c>
      <c r="C2308" s="181" t="s">
        <v>13222</v>
      </c>
      <c r="E2308" s="181" t="s">
        <v>1445</v>
      </c>
      <c r="F2308" s="282">
        <v>13</v>
      </c>
      <c r="I2308" s="235">
        <v>20021216</v>
      </c>
      <c r="J2308" s="134" t="s">
        <v>14</v>
      </c>
      <c r="O2308" s="235">
        <v>13</v>
      </c>
    </row>
    <row r="2309" spans="1:15" x14ac:dyDescent="0.25">
      <c r="A2309" s="134" t="s">
        <v>15389</v>
      </c>
      <c r="B2309" s="181" t="s">
        <v>14685</v>
      </c>
      <c r="C2309" s="181" t="s">
        <v>13222</v>
      </c>
      <c r="E2309" s="181" t="s">
        <v>1445</v>
      </c>
      <c r="F2309" s="282">
        <v>13</v>
      </c>
      <c r="I2309" s="235">
        <v>20021216</v>
      </c>
      <c r="J2309" s="134" t="s">
        <v>14</v>
      </c>
      <c r="O2309" s="235">
        <v>13</v>
      </c>
    </row>
    <row r="2310" spans="1:15" x14ac:dyDescent="0.25">
      <c r="A2310" s="134" t="s">
        <v>15392</v>
      </c>
      <c r="B2310" s="181" t="s">
        <v>14685</v>
      </c>
      <c r="C2310" s="181" t="s">
        <v>13222</v>
      </c>
      <c r="E2310" s="181" t="s">
        <v>1445</v>
      </c>
      <c r="F2310" s="282">
        <v>13</v>
      </c>
      <c r="I2310" s="235">
        <v>20021216</v>
      </c>
      <c r="J2310" s="134" t="s">
        <v>14</v>
      </c>
      <c r="O2310" s="235">
        <v>13</v>
      </c>
    </row>
    <row r="2311" spans="1:15" x14ac:dyDescent="0.25">
      <c r="A2311" s="134" t="s">
        <v>15395</v>
      </c>
      <c r="B2311" s="181" t="s">
        <v>14685</v>
      </c>
      <c r="C2311" s="181" t="s">
        <v>13222</v>
      </c>
      <c r="E2311" s="181" t="s">
        <v>1445</v>
      </c>
      <c r="F2311" s="282">
        <v>13</v>
      </c>
      <c r="I2311" s="235">
        <v>20021216</v>
      </c>
      <c r="J2311" s="134" t="s">
        <v>14</v>
      </c>
      <c r="O2311" s="235">
        <v>13</v>
      </c>
    </row>
    <row r="2312" spans="1:15" x14ac:dyDescent="0.25">
      <c r="A2312" s="134" t="s">
        <v>15398</v>
      </c>
      <c r="B2312" s="181" t="s">
        <v>14685</v>
      </c>
      <c r="C2312" s="181" t="s">
        <v>13222</v>
      </c>
      <c r="E2312" s="181" t="s">
        <v>1445</v>
      </c>
      <c r="F2312" s="282">
        <v>13</v>
      </c>
      <c r="I2312" s="235">
        <v>20021216</v>
      </c>
      <c r="J2312" s="134" t="s">
        <v>14</v>
      </c>
      <c r="O2312" s="235">
        <v>13</v>
      </c>
    </row>
    <row r="2313" spans="1:15" x14ac:dyDescent="0.25">
      <c r="A2313" s="134" t="s">
        <v>15401</v>
      </c>
      <c r="B2313" s="181" t="s">
        <v>14685</v>
      </c>
      <c r="C2313" s="181" t="s">
        <v>13222</v>
      </c>
      <c r="E2313" s="181" t="s">
        <v>1445</v>
      </c>
      <c r="F2313" s="282">
        <v>13</v>
      </c>
      <c r="I2313" s="235">
        <v>20021216</v>
      </c>
      <c r="J2313" s="134" t="s">
        <v>14</v>
      </c>
      <c r="O2313" s="235">
        <v>13</v>
      </c>
    </row>
    <row r="2314" spans="1:15" x14ac:dyDescent="0.25">
      <c r="A2314" s="134" t="s">
        <v>15404</v>
      </c>
      <c r="B2314" s="154" t="s">
        <v>14217</v>
      </c>
      <c r="C2314" s="154" t="s">
        <v>14510</v>
      </c>
      <c r="D2314" s="133" t="s">
        <v>15405</v>
      </c>
      <c r="E2314" s="154" t="s">
        <v>14509</v>
      </c>
      <c r="F2314" s="282">
        <v>13</v>
      </c>
      <c r="I2314" s="235">
        <v>20021216</v>
      </c>
      <c r="J2314" s="134" t="s">
        <v>14771</v>
      </c>
      <c r="O2314" s="235">
        <v>13</v>
      </c>
    </row>
    <row r="2315" spans="1:15" x14ac:dyDescent="0.25">
      <c r="A2315" s="134" t="s">
        <v>15408</v>
      </c>
      <c r="B2315" s="154" t="s">
        <v>14217</v>
      </c>
      <c r="C2315" s="154" t="s">
        <v>14510</v>
      </c>
      <c r="D2315" s="133" t="s">
        <v>15409</v>
      </c>
      <c r="E2315" s="154" t="s">
        <v>14509</v>
      </c>
      <c r="F2315" s="282">
        <v>13</v>
      </c>
      <c r="I2315" s="235">
        <v>20021216</v>
      </c>
      <c r="J2315" s="134" t="s">
        <v>13267</v>
      </c>
      <c r="O2315" s="235">
        <v>13</v>
      </c>
    </row>
    <row r="2316" spans="1:15" x14ac:dyDescent="0.25">
      <c r="A2316" s="134" t="s">
        <v>15412</v>
      </c>
      <c r="B2316" s="154" t="s">
        <v>14217</v>
      </c>
      <c r="C2316" s="154" t="s">
        <v>14510</v>
      </c>
      <c r="D2316" s="133" t="s">
        <v>15413</v>
      </c>
      <c r="E2316" s="154" t="s">
        <v>14509</v>
      </c>
      <c r="F2316" s="282">
        <v>13</v>
      </c>
      <c r="I2316" s="235">
        <v>20021216</v>
      </c>
      <c r="J2316" s="134" t="s">
        <v>13895</v>
      </c>
      <c r="O2316" s="235">
        <v>13</v>
      </c>
    </row>
    <row r="2317" spans="1:15" x14ac:dyDescent="0.25">
      <c r="A2317" s="134" t="s">
        <v>15416</v>
      </c>
      <c r="B2317" s="154" t="s">
        <v>14217</v>
      </c>
      <c r="C2317" s="154" t="s">
        <v>14510</v>
      </c>
      <c r="D2317" s="133" t="s">
        <v>15417</v>
      </c>
      <c r="E2317" s="154" t="s">
        <v>14509</v>
      </c>
      <c r="F2317" s="282">
        <v>13</v>
      </c>
      <c r="I2317" s="235">
        <v>20021216</v>
      </c>
      <c r="J2317" s="134" t="s">
        <v>14788</v>
      </c>
      <c r="O2317" s="235">
        <v>13</v>
      </c>
    </row>
    <row r="2318" spans="1:15" x14ac:dyDescent="0.25">
      <c r="A2318" s="134" t="s">
        <v>15420</v>
      </c>
      <c r="B2318" s="154" t="s">
        <v>14217</v>
      </c>
      <c r="C2318" s="154" t="s">
        <v>14510</v>
      </c>
      <c r="D2318" s="133" t="s">
        <v>15421</v>
      </c>
      <c r="E2318" s="154" t="s">
        <v>14509</v>
      </c>
      <c r="F2318" s="282">
        <v>13</v>
      </c>
      <c r="I2318" s="235">
        <v>20021216</v>
      </c>
      <c r="J2318" s="134" t="s">
        <v>13971</v>
      </c>
      <c r="O2318" s="235">
        <v>13</v>
      </c>
    </row>
    <row r="2319" spans="1:15" x14ac:dyDescent="0.25">
      <c r="A2319" s="134" t="s">
        <v>15424</v>
      </c>
      <c r="B2319" s="154" t="s">
        <v>14217</v>
      </c>
      <c r="C2319" s="154" t="s">
        <v>14510</v>
      </c>
      <c r="D2319" s="133" t="s">
        <v>15254</v>
      </c>
      <c r="E2319" s="154" t="s">
        <v>14509</v>
      </c>
      <c r="F2319" s="282">
        <v>13</v>
      </c>
      <c r="I2319" s="235">
        <v>20021216</v>
      </c>
      <c r="J2319" s="134" t="s">
        <v>14</v>
      </c>
      <c r="O2319" s="235">
        <v>13</v>
      </c>
    </row>
    <row r="2320" spans="1:15" x14ac:dyDescent="0.25">
      <c r="A2320" s="134" t="s">
        <v>15427</v>
      </c>
      <c r="B2320" s="154" t="s">
        <v>14217</v>
      </c>
      <c r="C2320" s="154" t="s">
        <v>14510</v>
      </c>
      <c r="D2320" s="133" t="s">
        <v>15428</v>
      </c>
      <c r="E2320" s="154" t="s">
        <v>14509</v>
      </c>
      <c r="F2320" s="282">
        <v>13</v>
      </c>
      <c r="I2320" s="235">
        <v>20021216</v>
      </c>
      <c r="J2320" s="134" t="s">
        <v>14799</v>
      </c>
      <c r="O2320" s="235">
        <v>13</v>
      </c>
    </row>
    <row r="2321" spans="1:15" x14ac:dyDescent="0.25">
      <c r="A2321" s="134" t="s">
        <v>15431</v>
      </c>
      <c r="B2321" s="154" t="s">
        <v>14217</v>
      </c>
      <c r="C2321" s="154" t="s">
        <v>14510</v>
      </c>
      <c r="D2321" s="133" t="s">
        <v>15432</v>
      </c>
      <c r="E2321" s="154" t="s">
        <v>14509</v>
      </c>
      <c r="F2321" s="282">
        <v>13</v>
      </c>
      <c r="I2321" s="235">
        <v>20021216</v>
      </c>
      <c r="J2321" s="134" t="s">
        <v>14805</v>
      </c>
      <c r="O2321" s="235">
        <v>13</v>
      </c>
    </row>
    <row r="2322" spans="1:15" x14ac:dyDescent="0.25">
      <c r="A2322" s="134" t="s">
        <v>15435</v>
      </c>
      <c r="B2322" s="154" t="s">
        <v>14217</v>
      </c>
      <c r="C2322" s="154" t="s">
        <v>14510</v>
      </c>
      <c r="D2322" s="133" t="s">
        <v>15436</v>
      </c>
      <c r="E2322" s="154" t="s">
        <v>14509</v>
      </c>
      <c r="F2322" s="282">
        <v>13</v>
      </c>
      <c r="I2322" s="235">
        <v>20021216</v>
      </c>
      <c r="J2322" s="134" t="s">
        <v>13829</v>
      </c>
      <c r="O2322" s="235">
        <v>13</v>
      </c>
    </row>
    <row r="2323" spans="1:15" x14ac:dyDescent="0.25">
      <c r="A2323" s="134" t="s">
        <v>15439</v>
      </c>
      <c r="B2323" s="154" t="s">
        <v>14217</v>
      </c>
      <c r="C2323" s="154" t="s">
        <v>14510</v>
      </c>
      <c r="D2323" s="133" t="s">
        <v>15440</v>
      </c>
      <c r="E2323" s="154" t="s">
        <v>14509</v>
      </c>
      <c r="F2323" s="282">
        <v>13</v>
      </c>
      <c r="I2323" s="235">
        <v>20021216</v>
      </c>
      <c r="J2323" s="134" t="s">
        <v>14805</v>
      </c>
      <c r="O2323" s="235">
        <v>13</v>
      </c>
    </row>
    <row r="2324" spans="1:15" x14ac:dyDescent="0.25">
      <c r="A2324" s="134" t="s">
        <v>15443</v>
      </c>
      <c r="B2324" s="154" t="s">
        <v>14217</v>
      </c>
      <c r="C2324" s="154" t="s">
        <v>14510</v>
      </c>
      <c r="D2324" s="133" t="s">
        <v>15444</v>
      </c>
      <c r="E2324" s="154" t="s">
        <v>14509</v>
      </c>
      <c r="F2324" s="282">
        <v>13</v>
      </c>
      <c r="I2324" s="235">
        <v>20021216</v>
      </c>
      <c r="J2324" s="134" t="s">
        <v>13267</v>
      </c>
      <c r="O2324" s="235">
        <v>13</v>
      </c>
    </row>
    <row r="2325" spans="1:15" x14ac:dyDescent="0.25">
      <c r="A2325" s="134" t="s">
        <v>15447</v>
      </c>
      <c r="B2325" s="154" t="s">
        <v>14217</v>
      </c>
      <c r="C2325" s="154" t="s">
        <v>14510</v>
      </c>
      <c r="D2325" s="133" t="s">
        <v>15448</v>
      </c>
      <c r="E2325" s="154" t="s">
        <v>14509</v>
      </c>
      <c r="F2325" s="282">
        <v>13</v>
      </c>
      <c r="I2325" s="235">
        <v>20021216</v>
      </c>
      <c r="O2325" s="235">
        <v>13</v>
      </c>
    </row>
    <row r="2326" spans="1:15" x14ac:dyDescent="0.25">
      <c r="A2326" s="134" t="s">
        <v>15451</v>
      </c>
      <c r="B2326" s="154" t="s">
        <v>14217</v>
      </c>
      <c r="C2326" s="154" t="s">
        <v>14510</v>
      </c>
      <c r="D2326" s="133" t="s">
        <v>15452</v>
      </c>
      <c r="E2326" s="154" t="s">
        <v>14509</v>
      </c>
      <c r="F2326" s="282">
        <v>13</v>
      </c>
      <c r="I2326" s="235">
        <v>20021216</v>
      </c>
      <c r="J2326" s="134" t="s">
        <v>14719</v>
      </c>
      <c r="O2326" s="235">
        <v>13</v>
      </c>
    </row>
    <row r="2327" spans="1:15" x14ac:dyDescent="0.25">
      <c r="A2327" s="134" t="s">
        <v>15455</v>
      </c>
      <c r="B2327" s="154" t="s">
        <v>14217</v>
      </c>
      <c r="C2327" s="154" t="s">
        <v>14510</v>
      </c>
      <c r="D2327" s="133" t="s">
        <v>15456</v>
      </c>
      <c r="E2327" s="154" t="s">
        <v>14509</v>
      </c>
      <c r="F2327" s="282">
        <v>13</v>
      </c>
      <c r="I2327" s="235">
        <v>20021216</v>
      </c>
      <c r="J2327" s="134" t="s">
        <v>14788</v>
      </c>
      <c r="O2327" s="235">
        <v>13</v>
      </c>
    </row>
    <row r="2328" spans="1:15" x14ac:dyDescent="0.25">
      <c r="A2328" s="134" t="s">
        <v>15459</v>
      </c>
      <c r="B2328" s="154" t="s">
        <v>14217</v>
      </c>
      <c r="C2328" s="154" t="s">
        <v>14510</v>
      </c>
      <c r="D2328" s="133" t="s">
        <v>15254</v>
      </c>
      <c r="E2328" s="154" t="s">
        <v>14509</v>
      </c>
      <c r="F2328" s="282">
        <v>13</v>
      </c>
      <c r="I2328" s="235">
        <v>20021216</v>
      </c>
      <c r="J2328" s="134" t="s">
        <v>14</v>
      </c>
      <c r="O2328" s="235">
        <v>13</v>
      </c>
    </row>
    <row r="2329" spans="1:15" x14ac:dyDescent="0.25">
      <c r="A2329" s="134" t="s">
        <v>15462</v>
      </c>
      <c r="B2329" s="154" t="s">
        <v>14217</v>
      </c>
      <c r="C2329" s="154" t="s">
        <v>14510</v>
      </c>
      <c r="D2329" s="133" t="s">
        <v>15463</v>
      </c>
      <c r="E2329" s="154" t="s">
        <v>14509</v>
      </c>
      <c r="F2329" s="282">
        <v>13</v>
      </c>
      <c r="I2329" s="235">
        <v>20021216</v>
      </c>
      <c r="O2329" s="235">
        <v>13</v>
      </c>
    </row>
    <row r="2330" spans="1:15" x14ac:dyDescent="0.25">
      <c r="A2330" s="134" t="s">
        <v>15466</v>
      </c>
      <c r="B2330" s="154" t="s">
        <v>14217</v>
      </c>
      <c r="C2330" s="154" t="s">
        <v>14510</v>
      </c>
      <c r="D2330" s="133" t="s">
        <v>15254</v>
      </c>
      <c r="E2330" s="154" t="s">
        <v>14509</v>
      </c>
      <c r="F2330" s="282">
        <v>13</v>
      </c>
      <c r="I2330" s="235">
        <v>20021216</v>
      </c>
      <c r="J2330" s="134" t="s">
        <v>14033</v>
      </c>
      <c r="O2330" s="235">
        <v>13</v>
      </c>
    </row>
    <row r="2331" spans="1:15" x14ac:dyDescent="0.25">
      <c r="A2331" s="134" t="s">
        <v>15469</v>
      </c>
      <c r="B2331" s="174" t="s">
        <v>15470</v>
      </c>
      <c r="C2331" s="174" t="s">
        <v>2360</v>
      </c>
      <c r="D2331" s="133" t="s">
        <v>15471</v>
      </c>
      <c r="E2331" s="174" t="s">
        <v>464</v>
      </c>
      <c r="F2331" s="282">
        <v>13</v>
      </c>
      <c r="I2331" s="235">
        <v>20021216</v>
      </c>
      <c r="J2331" s="134" t="s">
        <v>14730</v>
      </c>
      <c r="O2331" s="235">
        <v>13</v>
      </c>
    </row>
    <row r="2332" spans="1:15" x14ac:dyDescent="0.25">
      <c r="A2332" s="134" t="s">
        <v>15475</v>
      </c>
      <c r="B2332" s="174" t="s">
        <v>15470</v>
      </c>
      <c r="C2332" s="174" t="s">
        <v>2360</v>
      </c>
      <c r="D2332" s="133" t="s">
        <v>15476</v>
      </c>
      <c r="E2332" s="174" t="s">
        <v>464</v>
      </c>
      <c r="F2332" s="282">
        <v>13</v>
      </c>
      <c r="I2332" s="235">
        <v>20021216</v>
      </c>
      <c r="J2332" s="134" t="s">
        <v>14730</v>
      </c>
      <c r="O2332" s="235">
        <v>13</v>
      </c>
    </row>
    <row r="2333" spans="1:15" x14ac:dyDescent="0.25">
      <c r="A2333" s="134" t="s">
        <v>15479</v>
      </c>
      <c r="B2333" s="174" t="s">
        <v>15470</v>
      </c>
      <c r="C2333" s="174" t="s">
        <v>2360</v>
      </c>
      <c r="D2333" s="133" t="s">
        <v>15480</v>
      </c>
      <c r="E2333" s="174" t="s">
        <v>464</v>
      </c>
      <c r="F2333" s="282">
        <v>13</v>
      </c>
      <c r="I2333" s="235">
        <v>20021216</v>
      </c>
      <c r="J2333" s="134" t="s">
        <v>14730</v>
      </c>
      <c r="O2333" s="235">
        <v>13</v>
      </c>
    </row>
    <row r="2334" spans="1:15" x14ac:dyDescent="0.25">
      <c r="A2334" s="134" t="s">
        <v>15483</v>
      </c>
      <c r="B2334" s="174" t="s">
        <v>15470</v>
      </c>
      <c r="C2334" s="174" t="s">
        <v>2360</v>
      </c>
      <c r="D2334" s="133" t="s">
        <v>15484</v>
      </c>
      <c r="E2334" s="174" t="s">
        <v>464</v>
      </c>
      <c r="F2334" s="282">
        <v>13</v>
      </c>
      <c r="I2334" s="235">
        <v>20021216</v>
      </c>
      <c r="J2334" s="134" t="s">
        <v>14730</v>
      </c>
      <c r="O2334" s="235">
        <v>13</v>
      </c>
    </row>
    <row r="2335" spans="1:15" x14ac:dyDescent="0.25">
      <c r="A2335" s="134" t="s">
        <v>15487</v>
      </c>
      <c r="B2335" s="174" t="s">
        <v>15470</v>
      </c>
      <c r="C2335" s="174" t="s">
        <v>2360</v>
      </c>
      <c r="D2335" s="133" t="s">
        <v>15488</v>
      </c>
      <c r="E2335" s="174" t="s">
        <v>464</v>
      </c>
      <c r="F2335" s="282">
        <v>13</v>
      </c>
      <c r="I2335" s="235">
        <v>20021216</v>
      </c>
      <c r="J2335" s="134" t="s">
        <v>15489</v>
      </c>
      <c r="O2335" s="235">
        <v>13</v>
      </c>
    </row>
    <row r="2336" spans="1:15" x14ac:dyDescent="0.25">
      <c r="A2336" s="134" t="s">
        <v>15492</v>
      </c>
      <c r="B2336" s="174" t="s">
        <v>15470</v>
      </c>
      <c r="C2336" s="174" t="s">
        <v>2360</v>
      </c>
      <c r="D2336" s="133" t="s">
        <v>15493</v>
      </c>
      <c r="E2336" s="174" t="s">
        <v>464</v>
      </c>
      <c r="F2336" s="282">
        <v>13</v>
      </c>
      <c r="I2336" s="235">
        <v>20021216</v>
      </c>
      <c r="J2336" s="134" t="s">
        <v>14730</v>
      </c>
      <c r="O2336" s="235">
        <v>13</v>
      </c>
    </row>
    <row r="2337" spans="1:15" x14ac:dyDescent="0.25">
      <c r="A2337" s="134" t="s">
        <v>15496</v>
      </c>
      <c r="B2337" s="174" t="s">
        <v>15470</v>
      </c>
      <c r="C2337" s="174" t="s">
        <v>2360</v>
      </c>
      <c r="D2337" s="133" t="s">
        <v>15497</v>
      </c>
      <c r="E2337" s="174" t="s">
        <v>464</v>
      </c>
      <c r="F2337" s="282">
        <v>13</v>
      </c>
      <c r="I2337" s="235">
        <v>20021216</v>
      </c>
      <c r="J2337" s="134" t="s">
        <v>15153</v>
      </c>
      <c r="O2337" s="235">
        <v>13</v>
      </c>
    </row>
    <row r="2338" spans="1:15" x14ac:dyDescent="0.25">
      <c r="A2338" s="134" t="s">
        <v>15500</v>
      </c>
      <c r="B2338" s="174" t="s">
        <v>15470</v>
      </c>
      <c r="C2338" s="174" t="s">
        <v>2360</v>
      </c>
      <c r="D2338" s="133" t="s">
        <v>15501</v>
      </c>
      <c r="E2338" s="174" t="s">
        <v>464</v>
      </c>
      <c r="F2338" s="282">
        <v>13</v>
      </c>
      <c r="I2338" s="235">
        <v>20021216</v>
      </c>
      <c r="O2338" s="235">
        <v>13</v>
      </c>
    </row>
    <row r="2339" spans="1:15" x14ac:dyDescent="0.25">
      <c r="A2339" s="134" t="s">
        <v>15504</v>
      </c>
      <c r="B2339" s="174" t="s">
        <v>15470</v>
      </c>
      <c r="C2339" s="174" t="s">
        <v>2360</v>
      </c>
      <c r="D2339" s="133" t="s">
        <v>15254</v>
      </c>
      <c r="E2339" s="174" t="s">
        <v>464</v>
      </c>
      <c r="F2339" s="282">
        <v>13</v>
      </c>
      <c r="I2339" s="235">
        <v>20021216</v>
      </c>
      <c r="J2339" s="134" t="s">
        <v>14</v>
      </c>
      <c r="O2339" s="235">
        <v>13</v>
      </c>
    </row>
    <row r="2340" spans="1:15" x14ac:dyDescent="0.25">
      <c r="A2340" s="134" t="s">
        <v>15507</v>
      </c>
      <c r="B2340" s="174" t="s">
        <v>15470</v>
      </c>
      <c r="C2340" s="174" t="s">
        <v>2360</v>
      </c>
      <c r="D2340" s="133" t="s">
        <v>15508</v>
      </c>
      <c r="E2340" s="174" t="s">
        <v>464</v>
      </c>
      <c r="F2340" s="282">
        <v>13</v>
      </c>
      <c r="I2340" s="235">
        <v>20021216</v>
      </c>
      <c r="J2340" s="134" t="s">
        <v>13829</v>
      </c>
      <c r="O2340" s="235">
        <v>13</v>
      </c>
    </row>
    <row r="2341" spans="1:15" x14ac:dyDescent="0.25">
      <c r="A2341" s="134" t="s">
        <v>15511</v>
      </c>
      <c r="B2341" s="174" t="s">
        <v>15470</v>
      </c>
      <c r="C2341" s="174" t="s">
        <v>2360</v>
      </c>
      <c r="D2341" s="133" t="s">
        <v>15512</v>
      </c>
      <c r="E2341" s="174" t="s">
        <v>464</v>
      </c>
      <c r="F2341" s="282">
        <v>13</v>
      </c>
      <c r="I2341" s="235">
        <v>20021216</v>
      </c>
      <c r="J2341" s="134" t="s">
        <v>14788</v>
      </c>
      <c r="O2341" s="235">
        <v>13</v>
      </c>
    </row>
    <row r="2342" spans="1:15" x14ac:dyDescent="0.25">
      <c r="A2342" s="134" t="s">
        <v>15515</v>
      </c>
      <c r="B2342" s="174" t="s">
        <v>15470</v>
      </c>
      <c r="C2342" s="174" t="s">
        <v>2360</v>
      </c>
      <c r="D2342" s="133" t="s">
        <v>15254</v>
      </c>
      <c r="E2342" s="174" t="s">
        <v>464</v>
      </c>
      <c r="F2342" s="282">
        <v>13</v>
      </c>
      <c r="I2342" s="235">
        <v>20021216</v>
      </c>
      <c r="O2342" s="235">
        <v>13</v>
      </c>
    </row>
    <row r="2343" spans="1:15" x14ac:dyDescent="0.25">
      <c r="A2343" s="134" t="s">
        <v>15518</v>
      </c>
      <c r="B2343" s="174" t="s">
        <v>15470</v>
      </c>
      <c r="C2343" s="174" t="s">
        <v>2360</v>
      </c>
      <c r="D2343" s="133" t="s">
        <v>15254</v>
      </c>
      <c r="E2343" s="174" t="s">
        <v>464</v>
      </c>
      <c r="F2343" s="282">
        <v>13</v>
      </c>
      <c r="I2343" s="235">
        <v>20021216</v>
      </c>
      <c r="J2343" s="134" t="s">
        <v>15519</v>
      </c>
      <c r="O2343" s="235">
        <v>13</v>
      </c>
    </row>
    <row r="2344" spans="1:15" x14ac:dyDescent="0.25">
      <c r="A2344" s="134" t="s">
        <v>15522</v>
      </c>
      <c r="B2344" s="174" t="s">
        <v>15470</v>
      </c>
      <c r="C2344" s="174" t="s">
        <v>2360</v>
      </c>
      <c r="D2344" s="133" t="s">
        <v>15523</v>
      </c>
      <c r="E2344" s="174" t="s">
        <v>464</v>
      </c>
      <c r="F2344" s="282">
        <v>13</v>
      </c>
      <c r="I2344" s="235">
        <v>20021216</v>
      </c>
      <c r="J2344" s="134" t="s">
        <v>13</v>
      </c>
      <c r="O2344" s="235">
        <v>13</v>
      </c>
    </row>
    <row r="2345" spans="1:15" x14ac:dyDescent="0.25">
      <c r="A2345" s="134" t="s">
        <v>15526</v>
      </c>
      <c r="B2345" s="174" t="s">
        <v>15470</v>
      </c>
      <c r="C2345" s="174" t="s">
        <v>2360</v>
      </c>
      <c r="D2345" s="133" t="s">
        <v>15527</v>
      </c>
      <c r="E2345" s="174" t="s">
        <v>464</v>
      </c>
      <c r="F2345" s="282">
        <v>13</v>
      </c>
      <c r="I2345" s="235">
        <v>20021216</v>
      </c>
      <c r="J2345" s="134" t="s">
        <v>13</v>
      </c>
      <c r="O2345" s="235">
        <v>13</v>
      </c>
    </row>
    <row r="2346" spans="1:15" x14ac:dyDescent="0.25">
      <c r="A2346" s="134" t="s">
        <v>15530</v>
      </c>
      <c r="B2346" s="174" t="s">
        <v>15470</v>
      </c>
      <c r="C2346" s="174" t="s">
        <v>2360</v>
      </c>
      <c r="D2346" s="133" t="s">
        <v>15531</v>
      </c>
      <c r="E2346" s="174" t="s">
        <v>464</v>
      </c>
      <c r="F2346" s="282">
        <v>13</v>
      </c>
      <c r="I2346" s="235">
        <v>20021216</v>
      </c>
      <c r="J2346" s="134" t="s">
        <v>13971</v>
      </c>
      <c r="O2346" s="235">
        <v>13</v>
      </c>
    </row>
    <row r="2347" spans="1:15" x14ac:dyDescent="0.25">
      <c r="A2347" s="134" t="s">
        <v>15534</v>
      </c>
      <c r="B2347" s="174" t="s">
        <v>15470</v>
      </c>
      <c r="C2347" s="174" t="s">
        <v>2360</v>
      </c>
      <c r="D2347" s="133" t="s">
        <v>15535</v>
      </c>
      <c r="E2347" s="174" t="s">
        <v>464</v>
      </c>
      <c r="F2347" s="282">
        <v>13</v>
      </c>
      <c r="I2347" s="235">
        <v>20021216</v>
      </c>
      <c r="J2347" s="134" t="s">
        <v>13</v>
      </c>
      <c r="O2347" s="235">
        <v>13</v>
      </c>
    </row>
    <row r="2348" spans="1:15" x14ac:dyDescent="0.25">
      <c r="A2348" s="134" t="s">
        <v>15538</v>
      </c>
      <c r="B2348" s="172" t="s">
        <v>13173</v>
      </c>
      <c r="C2348" s="172" t="s">
        <v>14955</v>
      </c>
      <c r="D2348" s="133" t="s">
        <v>15540</v>
      </c>
      <c r="E2348" s="172" t="s">
        <v>1782</v>
      </c>
      <c r="F2348" s="282">
        <v>13</v>
      </c>
      <c r="I2348" s="235">
        <v>20060905</v>
      </c>
      <c r="J2348" s="134" t="s">
        <v>14</v>
      </c>
      <c r="O2348" s="235">
        <v>13</v>
      </c>
    </row>
    <row r="2349" spans="1:15" x14ac:dyDescent="0.25">
      <c r="A2349" s="134" t="s">
        <v>15547</v>
      </c>
      <c r="B2349" s="164" t="s">
        <v>14483</v>
      </c>
      <c r="C2349" s="164" t="s">
        <v>14484</v>
      </c>
      <c r="D2349" s="133" t="s">
        <v>15548</v>
      </c>
      <c r="E2349" s="164" t="s">
        <v>1364</v>
      </c>
      <c r="F2349" s="282">
        <v>13</v>
      </c>
      <c r="I2349" s="235">
        <v>20060905</v>
      </c>
      <c r="J2349" s="134" t="s">
        <v>14</v>
      </c>
      <c r="O2349" s="235">
        <v>13</v>
      </c>
    </row>
    <row r="2350" spans="1:15" x14ac:dyDescent="0.25">
      <c r="A2350" s="134" t="s">
        <v>15551</v>
      </c>
      <c r="B2350" s="164" t="s">
        <v>14483</v>
      </c>
      <c r="C2350" s="164" t="s">
        <v>14484</v>
      </c>
      <c r="D2350" s="133" t="s">
        <v>15552</v>
      </c>
      <c r="E2350" s="164" t="s">
        <v>1364</v>
      </c>
      <c r="F2350" s="282">
        <v>13</v>
      </c>
      <c r="I2350" s="235">
        <v>20060905</v>
      </c>
      <c r="J2350" s="134" t="s">
        <v>14</v>
      </c>
      <c r="O2350" s="235">
        <v>13</v>
      </c>
    </row>
    <row r="2351" spans="1:15" x14ac:dyDescent="0.25">
      <c r="A2351" s="134" t="s">
        <v>15555</v>
      </c>
      <c r="B2351" s="164" t="s">
        <v>14483</v>
      </c>
      <c r="C2351" s="164" t="s">
        <v>14484</v>
      </c>
      <c r="D2351" s="133" t="s">
        <v>15556</v>
      </c>
      <c r="E2351" s="164" t="s">
        <v>1364</v>
      </c>
      <c r="F2351" s="282">
        <v>13</v>
      </c>
      <c r="I2351" s="235">
        <v>20060905</v>
      </c>
      <c r="J2351" s="134" t="s">
        <v>14</v>
      </c>
      <c r="O2351" s="235">
        <v>13</v>
      </c>
    </row>
    <row r="2352" spans="1:15" x14ac:dyDescent="0.25">
      <c r="A2352" s="134" t="s">
        <v>15559</v>
      </c>
      <c r="B2352" s="164" t="s">
        <v>14483</v>
      </c>
      <c r="C2352" s="164" t="s">
        <v>14484</v>
      </c>
      <c r="D2352" s="133" t="s">
        <v>15560</v>
      </c>
      <c r="E2352" s="164" t="s">
        <v>1364</v>
      </c>
      <c r="F2352" s="282">
        <v>13</v>
      </c>
      <c r="I2352" s="235">
        <v>20060905</v>
      </c>
      <c r="J2352" s="134" t="s">
        <v>14</v>
      </c>
      <c r="O2352" s="235">
        <v>13</v>
      </c>
    </row>
    <row r="2353" spans="1:15" x14ac:dyDescent="0.25">
      <c r="A2353" s="134" t="s">
        <v>15563</v>
      </c>
      <c r="B2353" s="164" t="s">
        <v>14483</v>
      </c>
      <c r="C2353" s="164" t="s">
        <v>14484</v>
      </c>
      <c r="D2353" s="133" t="s">
        <v>15564</v>
      </c>
      <c r="E2353" s="164" t="s">
        <v>1364</v>
      </c>
      <c r="F2353" s="282">
        <v>13</v>
      </c>
      <c r="I2353" s="235">
        <v>20060905</v>
      </c>
      <c r="J2353" s="134" t="s">
        <v>14</v>
      </c>
      <c r="O2353" s="235">
        <v>13</v>
      </c>
    </row>
    <row r="2354" spans="1:15" x14ac:dyDescent="0.25">
      <c r="A2354" s="134" t="s">
        <v>15567</v>
      </c>
      <c r="B2354" s="173" t="s">
        <v>14217</v>
      </c>
      <c r="C2354" s="173" t="s">
        <v>14218</v>
      </c>
      <c r="D2354" s="133" t="s">
        <v>14213</v>
      </c>
      <c r="E2354" s="173" t="s">
        <v>749</v>
      </c>
      <c r="F2354" s="282">
        <v>13</v>
      </c>
      <c r="I2354" s="235">
        <v>20021213</v>
      </c>
      <c r="J2354" s="134" t="s">
        <v>14</v>
      </c>
      <c r="O2354" s="235">
        <v>13</v>
      </c>
    </row>
    <row r="2355" spans="1:15" x14ac:dyDescent="0.25">
      <c r="A2355" s="134" t="s">
        <v>15568</v>
      </c>
      <c r="B2355" s="173" t="s">
        <v>14217</v>
      </c>
      <c r="C2355" s="173" t="s">
        <v>14218</v>
      </c>
      <c r="D2355" s="133" t="s">
        <v>14225</v>
      </c>
      <c r="E2355" s="173" t="s">
        <v>749</v>
      </c>
      <c r="F2355" s="282">
        <v>13</v>
      </c>
      <c r="I2355" s="235">
        <v>20021213</v>
      </c>
      <c r="J2355" s="134" t="s">
        <v>14</v>
      </c>
      <c r="O2355" s="235">
        <v>13</v>
      </c>
    </row>
    <row r="2356" spans="1:15" x14ac:dyDescent="0.25">
      <c r="A2356" s="134" t="s">
        <v>15569</v>
      </c>
      <c r="B2356" s="173" t="s">
        <v>14217</v>
      </c>
      <c r="C2356" s="173" t="s">
        <v>14218</v>
      </c>
      <c r="D2356" s="133" t="s">
        <v>14205</v>
      </c>
      <c r="E2356" s="173" t="s">
        <v>749</v>
      </c>
      <c r="F2356" s="282">
        <v>13</v>
      </c>
      <c r="I2356" s="235">
        <v>20021213</v>
      </c>
      <c r="J2356" s="134" t="s">
        <v>14</v>
      </c>
      <c r="O2356" s="235">
        <v>13</v>
      </c>
    </row>
    <row r="2357" spans="1:15" x14ac:dyDescent="0.25">
      <c r="A2357" s="134" t="s">
        <v>15570</v>
      </c>
      <c r="B2357" s="57" t="s">
        <v>8149</v>
      </c>
      <c r="C2357" s="57" t="s">
        <v>8150</v>
      </c>
      <c r="D2357" s="133" t="s">
        <v>15571</v>
      </c>
      <c r="E2357" s="57" t="s">
        <v>82</v>
      </c>
      <c r="F2357" s="282">
        <v>13</v>
      </c>
      <c r="I2357" s="235">
        <v>19980310</v>
      </c>
      <c r="J2357" s="134" t="s">
        <v>14</v>
      </c>
      <c r="O2357" s="235">
        <v>13</v>
      </c>
    </row>
    <row r="2358" spans="1:15" x14ac:dyDescent="0.25">
      <c r="A2358" s="134" t="s">
        <v>15574</v>
      </c>
      <c r="B2358" s="57" t="s">
        <v>8149</v>
      </c>
      <c r="C2358" s="57" t="s">
        <v>8150</v>
      </c>
      <c r="D2358" s="133" t="s">
        <v>15575</v>
      </c>
      <c r="E2358" s="57" t="s">
        <v>82</v>
      </c>
      <c r="F2358" s="282">
        <v>13</v>
      </c>
      <c r="I2358" s="235">
        <v>19980310</v>
      </c>
      <c r="J2358" s="134" t="s">
        <v>14</v>
      </c>
      <c r="O2358" s="235">
        <v>13</v>
      </c>
    </row>
    <row r="2359" spans="1:15" x14ac:dyDescent="0.25">
      <c r="A2359" s="134" t="s">
        <v>15578</v>
      </c>
      <c r="B2359" s="57" t="s">
        <v>8149</v>
      </c>
      <c r="C2359" s="57" t="s">
        <v>8150</v>
      </c>
      <c r="D2359" s="133" t="s">
        <v>15579</v>
      </c>
      <c r="E2359" s="57" t="s">
        <v>82</v>
      </c>
      <c r="F2359" s="282">
        <v>13</v>
      </c>
      <c r="I2359" s="235">
        <v>19980310</v>
      </c>
      <c r="J2359" s="134" t="s">
        <v>14</v>
      </c>
      <c r="O2359" s="235">
        <v>13</v>
      </c>
    </row>
    <row r="2360" spans="1:15" x14ac:dyDescent="0.25">
      <c r="A2360" s="134" t="s">
        <v>15582</v>
      </c>
      <c r="B2360" s="57" t="s">
        <v>8149</v>
      </c>
      <c r="C2360" s="57" t="s">
        <v>8150</v>
      </c>
      <c r="D2360" s="133" t="s">
        <v>15583</v>
      </c>
      <c r="E2360" s="57" t="s">
        <v>82</v>
      </c>
      <c r="F2360" s="282">
        <v>13</v>
      </c>
      <c r="I2360" s="235">
        <v>20011031</v>
      </c>
      <c r="J2360" s="134" t="s">
        <v>14</v>
      </c>
      <c r="O2360" s="235">
        <v>13</v>
      </c>
    </row>
    <row r="2361" spans="1:15" x14ac:dyDescent="0.25">
      <c r="A2361" s="134" t="s">
        <v>15586</v>
      </c>
      <c r="B2361" s="57" t="s">
        <v>8149</v>
      </c>
      <c r="C2361" s="57" t="s">
        <v>8150</v>
      </c>
      <c r="D2361" s="133" t="s">
        <v>15587</v>
      </c>
      <c r="E2361" s="57" t="s">
        <v>82</v>
      </c>
      <c r="F2361" s="282">
        <v>13</v>
      </c>
      <c r="I2361" s="235">
        <v>20011031</v>
      </c>
      <c r="J2361" s="134" t="s">
        <v>14</v>
      </c>
      <c r="O2361" s="235">
        <v>13</v>
      </c>
    </row>
    <row r="2362" spans="1:15" x14ac:dyDescent="0.25">
      <c r="A2362" s="134" t="s">
        <v>15590</v>
      </c>
      <c r="B2362" s="57" t="s">
        <v>8149</v>
      </c>
      <c r="C2362" s="57" t="s">
        <v>8150</v>
      </c>
      <c r="D2362" s="133" t="s">
        <v>15587</v>
      </c>
      <c r="E2362" s="57" t="s">
        <v>82</v>
      </c>
      <c r="F2362" s="282">
        <v>13</v>
      </c>
      <c r="I2362" s="235">
        <v>20011031</v>
      </c>
      <c r="J2362" s="134" t="s">
        <v>14</v>
      </c>
      <c r="O2362" s="235">
        <v>13</v>
      </c>
    </row>
    <row r="2363" spans="1:15" x14ac:dyDescent="0.25">
      <c r="A2363" s="134" t="s">
        <v>15593</v>
      </c>
      <c r="B2363" s="57" t="s">
        <v>8149</v>
      </c>
      <c r="C2363" s="57" t="s">
        <v>8150</v>
      </c>
      <c r="D2363" s="133" t="s">
        <v>15594</v>
      </c>
      <c r="E2363" s="57" t="s">
        <v>82</v>
      </c>
      <c r="F2363" s="282">
        <v>13</v>
      </c>
      <c r="I2363" s="235">
        <v>20011031</v>
      </c>
      <c r="J2363" s="134" t="s">
        <v>14</v>
      </c>
      <c r="O2363" s="235">
        <v>13</v>
      </c>
    </row>
    <row r="2364" spans="1:15" x14ac:dyDescent="0.25">
      <c r="A2364" s="134" t="s">
        <v>15597</v>
      </c>
      <c r="B2364" s="57" t="s">
        <v>8149</v>
      </c>
      <c r="C2364" s="57" t="s">
        <v>8150</v>
      </c>
      <c r="D2364" s="133" t="s">
        <v>15598</v>
      </c>
      <c r="E2364" s="57" t="s">
        <v>82</v>
      </c>
      <c r="F2364" s="282">
        <v>13</v>
      </c>
      <c r="I2364" s="235">
        <v>20011031</v>
      </c>
      <c r="J2364" s="134" t="s">
        <v>14730</v>
      </c>
      <c r="O2364" s="235">
        <v>13</v>
      </c>
    </row>
    <row r="2365" spans="1:15" x14ac:dyDescent="0.25">
      <c r="A2365" s="134" t="s">
        <v>15601</v>
      </c>
      <c r="B2365" s="57" t="s">
        <v>8149</v>
      </c>
      <c r="C2365" s="57" t="s">
        <v>8150</v>
      </c>
      <c r="E2365" s="57" t="s">
        <v>82</v>
      </c>
      <c r="F2365" s="282">
        <v>13</v>
      </c>
      <c r="I2365" s="235">
        <v>20011031</v>
      </c>
      <c r="J2365" s="134" t="s">
        <v>14</v>
      </c>
      <c r="O2365" s="235">
        <v>13</v>
      </c>
    </row>
    <row r="2366" spans="1:15" x14ac:dyDescent="0.25">
      <c r="A2366" s="134" t="s">
        <v>15605</v>
      </c>
      <c r="B2366" s="57" t="s">
        <v>8149</v>
      </c>
      <c r="C2366" s="57" t="s">
        <v>8150</v>
      </c>
      <c r="E2366" s="57" t="s">
        <v>82</v>
      </c>
      <c r="F2366" s="282">
        <v>13</v>
      </c>
      <c r="I2366" s="235">
        <v>20011031</v>
      </c>
      <c r="J2366" s="134" t="s">
        <v>14</v>
      </c>
      <c r="O2366" s="235">
        <v>13</v>
      </c>
    </row>
    <row r="2367" spans="1:15" x14ac:dyDescent="0.25">
      <c r="A2367" s="134" t="s">
        <v>15609</v>
      </c>
      <c r="B2367" s="57" t="s">
        <v>8149</v>
      </c>
      <c r="C2367" s="57" t="s">
        <v>8150</v>
      </c>
      <c r="E2367" s="57" t="s">
        <v>82</v>
      </c>
      <c r="F2367" s="282">
        <v>13</v>
      </c>
      <c r="I2367" s="235">
        <v>20011031</v>
      </c>
      <c r="J2367" s="134" t="s">
        <v>14</v>
      </c>
      <c r="O2367" s="235">
        <v>13</v>
      </c>
    </row>
    <row r="2368" spans="1:15" x14ac:dyDescent="0.25">
      <c r="A2368" s="134" t="s">
        <v>15613</v>
      </c>
      <c r="B2368" s="57" t="s">
        <v>8149</v>
      </c>
      <c r="C2368" s="57" t="s">
        <v>8150</v>
      </c>
      <c r="E2368" s="57" t="s">
        <v>82</v>
      </c>
      <c r="F2368" s="282">
        <v>13</v>
      </c>
      <c r="I2368" s="235">
        <v>20011031</v>
      </c>
      <c r="J2368" s="134" t="s">
        <v>14</v>
      </c>
      <c r="O2368" s="235">
        <v>13</v>
      </c>
    </row>
    <row r="2369" spans="1:15" x14ac:dyDescent="0.25">
      <c r="A2369" s="134" t="s">
        <v>15617</v>
      </c>
      <c r="B2369" s="57" t="s">
        <v>8149</v>
      </c>
      <c r="C2369" s="57" t="s">
        <v>8150</v>
      </c>
      <c r="E2369" s="57" t="s">
        <v>82</v>
      </c>
      <c r="F2369" s="282">
        <v>13</v>
      </c>
      <c r="I2369" s="235">
        <v>20011031</v>
      </c>
      <c r="J2369" s="134" t="s">
        <v>14</v>
      </c>
      <c r="O2369" s="235">
        <v>13</v>
      </c>
    </row>
    <row r="2370" spans="1:15" x14ac:dyDescent="0.25">
      <c r="A2370" s="134" t="s">
        <v>15621</v>
      </c>
      <c r="B2370" s="57" t="s">
        <v>8149</v>
      </c>
      <c r="C2370" s="57" t="s">
        <v>8150</v>
      </c>
      <c r="E2370" s="57" t="s">
        <v>82</v>
      </c>
      <c r="F2370" s="282">
        <v>13</v>
      </c>
      <c r="I2370" s="235">
        <v>20011031</v>
      </c>
      <c r="J2370" s="134" t="s">
        <v>14</v>
      </c>
      <c r="O2370" s="235">
        <v>13</v>
      </c>
    </row>
    <row r="2371" spans="1:15" x14ac:dyDescent="0.25">
      <c r="A2371" s="134" t="s">
        <v>15625</v>
      </c>
      <c r="B2371" s="154" t="s">
        <v>15626</v>
      </c>
      <c r="C2371" s="154" t="s">
        <v>15627</v>
      </c>
      <c r="D2371" s="133" t="s">
        <v>15628</v>
      </c>
      <c r="E2371" s="154" t="s">
        <v>1909</v>
      </c>
      <c r="F2371" s="282">
        <v>13</v>
      </c>
      <c r="I2371" s="235">
        <v>20020621</v>
      </c>
      <c r="O2371" s="235">
        <v>13</v>
      </c>
    </row>
    <row r="2372" spans="1:15" x14ac:dyDescent="0.25">
      <c r="A2372" s="134" t="s">
        <v>15633</v>
      </c>
      <c r="B2372" s="154" t="s">
        <v>15626</v>
      </c>
      <c r="C2372" s="154" t="s">
        <v>15627</v>
      </c>
      <c r="D2372" s="133" t="s">
        <v>15634</v>
      </c>
      <c r="E2372" s="154" t="s">
        <v>1909</v>
      </c>
      <c r="F2372" s="282">
        <v>13</v>
      </c>
      <c r="I2372" s="235">
        <v>20020621</v>
      </c>
      <c r="O2372" s="235">
        <v>13</v>
      </c>
    </row>
    <row r="2373" spans="1:15" x14ac:dyDescent="0.25">
      <c r="A2373" s="134" t="s">
        <v>15638</v>
      </c>
      <c r="B2373" s="154" t="s">
        <v>15626</v>
      </c>
      <c r="C2373" s="154" t="s">
        <v>15627</v>
      </c>
      <c r="D2373" s="133" t="s">
        <v>15639</v>
      </c>
      <c r="E2373" s="154" t="s">
        <v>1909</v>
      </c>
      <c r="F2373" s="282">
        <v>13</v>
      </c>
      <c r="I2373" s="235">
        <v>20020621</v>
      </c>
      <c r="O2373" s="235">
        <v>13</v>
      </c>
    </row>
    <row r="2374" spans="1:15" x14ac:dyDescent="0.25">
      <c r="A2374" s="134" t="s">
        <v>15643</v>
      </c>
      <c r="B2374" s="154" t="s">
        <v>15626</v>
      </c>
      <c r="C2374" s="154" t="s">
        <v>15627</v>
      </c>
      <c r="D2374" s="133" t="s">
        <v>15644</v>
      </c>
      <c r="E2374" s="154" t="s">
        <v>1909</v>
      </c>
      <c r="F2374" s="282">
        <v>13</v>
      </c>
      <c r="I2374" s="235">
        <v>20020621</v>
      </c>
      <c r="O2374" s="235">
        <v>13</v>
      </c>
    </row>
    <row r="2375" spans="1:15" x14ac:dyDescent="0.25">
      <c r="A2375" s="134" t="s">
        <v>15648</v>
      </c>
      <c r="B2375" s="154" t="s">
        <v>15626</v>
      </c>
      <c r="C2375" s="154" t="s">
        <v>15627</v>
      </c>
      <c r="D2375" s="133" t="s">
        <v>15649</v>
      </c>
      <c r="E2375" s="154" t="s">
        <v>1909</v>
      </c>
      <c r="F2375" s="282">
        <v>13</v>
      </c>
      <c r="I2375" s="235">
        <v>20020621</v>
      </c>
      <c r="O2375" s="235">
        <v>13</v>
      </c>
    </row>
    <row r="2376" spans="1:15" x14ac:dyDescent="0.25">
      <c r="A2376" s="134" t="s">
        <v>15653</v>
      </c>
      <c r="B2376" s="154" t="s">
        <v>15626</v>
      </c>
      <c r="C2376" s="154" t="s">
        <v>15627</v>
      </c>
      <c r="D2376" s="133" t="s">
        <v>15654</v>
      </c>
      <c r="E2376" s="154" t="s">
        <v>1909</v>
      </c>
      <c r="F2376" s="282">
        <v>13</v>
      </c>
      <c r="I2376" s="235">
        <v>20020621</v>
      </c>
      <c r="O2376" s="235">
        <v>13</v>
      </c>
    </row>
    <row r="2377" spans="1:15" x14ac:dyDescent="0.25">
      <c r="A2377" s="134" t="s">
        <v>15658</v>
      </c>
      <c r="B2377" s="154" t="s">
        <v>15626</v>
      </c>
      <c r="C2377" s="154" t="s">
        <v>15627</v>
      </c>
      <c r="D2377" s="133" t="s">
        <v>15659</v>
      </c>
      <c r="E2377" s="154" t="s">
        <v>1909</v>
      </c>
      <c r="F2377" s="282">
        <v>13</v>
      </c>
      <c r="I2377" s="235">
        <v>20020621</v>
      </c>
      <c r="O2377" s="235">
        <v>13</v>
      </c>
    </row>
    <row r="2378" spans="1:15" x14ac:dyDescent="0.25">
      <c r="A2378" s="134" t="s">
        <v>15663</v>
      </c>
      <c r="B2378" s="154" t="s">
        <v>15626</v>
      </c>
      <c r="C2378" s="154" t="s">
        <v>15627</v>
      </c>
      <c r="D2378" s="133" t="s">
        <v>15664</v>
      </c>
      <c r="E2378" s="154" t="s">
        <v>1909</v>
      </c>
      <c r="F2378" s="282">
        <v>13</v>
      </c>
      <c r="I2378" s="235">
        <v>20020621</v>
      </c>
      <c r="O2378" s="235">
        <v>13</v>
      </c>
    </row>
    <row r="2379" spans="1:15" x14ac:dyDescent="0.25">
      <c r="A2379" s="134" t="s">
        <v>15668</v>
      </c>
      <c r="B2379" s="154" t="s">
        <v>15626</v>
      </c>
      <c r="C2379" s="154" t="s">
        <v>15627</v>
      </c>
      <c r="D2379" s="133" t="s">
        <v>15669</v>
      </c>
      <c r="E2379" s="154" t="s">
        <v>1909</v>
      </c>
      <c r="F2379" s="282">
        <v>13</v>
      </c>
      <c r="I2379" s="235">
        <v>20020621</v>
      </c>
      <c r="O2379" s="235">
        <v>13</v>
      </c>
    </row>
    <row r="2380" spans="1:15" x14ac:dyDescent="0.25">
      <c r="A2380" s="134" t="s">
        <v>15673</v>
      </c>
      <c r="B2380" s="154" t="s">
        <v>15626</v>
      </c>
      <c r="C2380" s="154" t="s">
        <v>15627</v>
      </c>
      <c r="D2380" s="133" t="s">
        <v>15674</v>
      </c>
      <c r="E2380" s="154" t="s">
        <v>1909</v>
      </c>
      <c r="F2380" s="282">
        <v>13</v>
      </c>
      <c r="I2380" s="235">
        <v>20020621</v>
      </c>
      <c r="O2380" s="235">
        <v>13</v>
      </c>
    </row>
    <row r="2381" spans="1:15" x14ac:dyDescent="0.25">
      <c r="A2381" s="134" t="s">
        <v>15678</v>
      </c>
      <c r="B2381" s="154" t="s">
        <v>15626</v>
      </c>
      <c r="C2381" s="154" t="s">
        <v>15627</v>
      </c>
      <c r="D2381" s="133" t="s">
        <v>15679</v>
      </c>
      <c r="E2381" s="154" t="s">
        <v>1909</v>
      </c>
      <c r="F2381" s="282">
        <v>13</v>
      </c>
      <c r="I2381" s="235">
        <v>20020621</v>
      </c>
      <c r="O2381" s="235">
        <v>13</v>
      </c>
    </row>
    <row r="2382" spans="1:15" x14ac:dyDescent="0.25">
      <c r="A2382" s="134" t="s">
        <v>15683</v>
      </c>
      <c r="B2382" s="154" t="s">
        <v>15626</v>
      </c>
      <c r="C2382" s="154" t="s">
        <v>15627</v>
      </c>
      <c r="D2382" s="133" t="s">
        <v>15684</v>
      </c>
      <c r="E2382" s="154" t="s">
        <v>1909</v>
      </c>
      <c r="F2382" s="282">
        <v>13</v>
      </c>
      <c r="I2382" s="235">
        <v>20020621</v>
      </c>
      <c r="O2382" s="235">
        <v>13</v>
      </c>
    </row>
    <row r="2383" spans="1:15" x14ac:dyDescent="0.25">
      <c r="A2383" s="134" t="s">
        <v>15688</v>
      </c>
      <c r="B2383" s="154" t="s">
        <v>15626</v>
      </c>
      <c r="C2383" s="154" t="s">
        <v>15627</v>
      </c>
      <c r="D2383" s="133" t="s">
        <v>15689</v>
      </c>
      <c r="E2383" s="154" t="s">
        <v>1909</v>
      </c>
      <c r="F2383" s="282">
        <v>13</v>
      </c>
      <c r="I2383" s="235">
        <v>20020621</v>
      </c>
      <c r="O2383" s="235">
        <v>13</v>
      </c>
    </row>
    <row r="2384" spans="1:15" x14ac:dyDescent="0.25">
      <c r="A2384" s="134" t="s">
        <v>15693</v>
      </c>
      <c r="B2384" s="154" t="s">
        <v>15626</v>
      </c>
      <c r="C2384" s="154" t="s">
        <v>15627</v>
      </c>
      <c r="D2384" s="133" t="s">
        <v>15694</v>
      </c>
      <c r="E2384" s="154" t="s">
        <v>1909</v>
      </c>
      <c r="F2384" s="282">
        <v>13</v>
      </c>
      <c r="I2384" s="235">
        <v>20020621</v>
      </c>
      <c r="O2384" s="235">
        <v>13</v>
      </c>
    </row>
    <row r="2385" spans="1:15" x14ac:dyDescent="0.25">
      <c r="A2385" s="134" t="s">
        <v>15698</v>
      </c>
      <c r="B2385" s="154" t="s">
        <v>15626</v>
      </c>
      <c r="C2385" s="154" t="s">
        <v>15627</v>
      </c>
      <c r="D2385" s="133" t="s">
        <v>15699</v>
      </c>
      <c r="E2385" s="154" t="s">
        <v>1909</v>
      </c>
      <c r="F2385" s="282">
        <v>13</v>
      </c>
      <c r="I2385" s="235">
        <v>20020621</v>
      </c>
      <c r="O2385" s="235">
        <v>13</v>
      </c>
    </row>
    <row r="2386" spans="1:15" x14ac:dyDescent="0.25">
      <c r="A2386" s="134" t="s">
        <v>15703</v>
      </c>
      <c r="B2386" s="182" t="s">
        <v>7678</v>
      </c>
      <c r="C2386" s="182" t="s">
        <v>7679</v>
      </c>
      <c r="D2386" s="133" t="s">
        <v>15704</v>
      </c>
      <c r="E2386" s="182" t="s">
        <v>7677</v>
      </c>
      <c r="F2386" s="282">
        <v>13</v>
      </c>
      <c r="I2386" s="235">
        <v>20010816</v>
      </c>
      <c r="J2386" s="134" t="s">
        <v>14033</v>
      </c>
      <c r="O2386" s="235">
        <v>13</v>
      </c>
    </row>
    <row r="2387" spans="1:15" x14ac:dyDescent="0.25">
      <c r="A2387" s="134" t="s">
        <v>15708</v>
      </c>
      <c r="B2387" s="182" t="s">
        <v>7678</v>
      </c>
      <c r="C2387" s="182" t="s">
        <v>7679</v>
      </c>
      <c r="D2387" s="133" t="s">
        <v>15709</v>
      </c>
      <c r="E2387" s="182" t="s">
        <v>7677</v>
      </c>
      <c r="F2387" s="282">
        <v>13</v>
      </c>
      <c r="I2387" s="235">
        <v>20010816</v>
      </c>
      <c r="J2387" s="134" t="s">
        <v>14033</v>
      </c>
      <c r="O2387" s="235">
        <v>13</v>
      </c>
    </row>
    <row r="2388" spans="1:15" x14ac:dyDescent="0.25">
      <c r="A2388" s="134" t="s">
        <v>15713</v>
      </c>
      <c r="B2388" s="182" t="s">
        <v>7678</v>
      </c>
      <c r="C2388" s="182" t="s">
        <v>7679</v>
      </c>
      <c r="D2388" s="133" t="s">
        <v>15714</v>
      </c>
      <c r="E2388" s="182" t="s">
        <v>7677</v>
      </c>
      <c r="F2388" s="282">
        <v>13</v>
      </c>
      <c r="I2388" s="235">
        <v>20010816</v>
      </c>
      <c r="J2388" s="134" t="s">
        <v>14033</v>
      </c>
      <c r="O2388" s="235">
        <v>13</v>
      </c>
    </row>
    <row r="2389" spans="1:15" x14ac:dyDescent="0.25">
      <c r="A2389" s="134" t="s">
        <v>15718</v>
      </c>
      <c r="B2389" s="182" t="s">
        <v>7678</v>
      </c>
      <c r="C2389" s="182" t="s">
        <v>7679</v>
      </c>
      <c r="D2389" s="133" t="s">
        <v>15719</v>
      </c>
      <c r="E2389" s="182" t="s">
        <v>7677</v>
      </c>
      <c r="F2389" s="282">
        <v>13</v>
      </c>
      <c r="I2389" s="235">
        <v>20010816</v>
      </c>
      <c r="J2389" s="134" t="s">
        <v>14033</v>
      </c>
      <c r="O2389" s="235">
        <v>13</v>
      </c>
    </row>
    <row r="2390" spans="1:15" x14ac:dyDescent="0.25">
      <c r="A2390" s="134" t="s">
        <v>15723</v>
      </c>
      <c r="B2390" s="182" t="s">
        <v>7678</v>
      </c>
      <c r="C2390" s="182" t="s">
        <v>7679</v>
      </c>
      <c r="D2390" s="133" t="s">
        <v>15724</v>
      </c>
      <c r="E2390" s="182" t="s">
        <v>7677</v>
      </c>
      <c r="F2390" s="282">
        <v>13</v>
      </c>
      <c r="I2390" s="235">
        <v>20010816</v>
      </c>
      <c r="J2390" s="134" t="s">
        <v>14033</v>
      </c>
      <c r="O2390" s="235">
        <v>13</v>
      </c>
    </row>
    <row r="2391" spans="1:15" x14ac:dyDescent="0.25">
      <c r="A2391" s="134" t="s">
        <v>15728</v>
      </c>
      <c r="B2391" s="182" t="s">
        <v>7678</v>
      </c>
      <c r="C2391" s="182" t="s">
        <v>7679</v>
      </c>
      <c r="D2391" s="133" t="s">
        <v>15729</v>
      </c>
      <c r="E2391" s="182" t="s">
        <v>7677</v>
      </c>
      <c r="F2391" s="282">
        <v>13</v>
      </c>
      <c r="I2391" s="235">
        <v>20010816</v>
      </c>
      <c r="J2391" s="134" t="s">
        <v>14033</v>
      </c>
      <c r="O2391" s="235">
        <v>13</v>
      </c>
    </row>
    <row r="2392" spans="1:15" x14ac:dyDescent="0.25">
      <c r="A2392" s="134" t="s">
        <v>15733</v>
      </c>
      <c r="B2392" s="182" t="s">
        <v>7678</v>
      </c>
      <c r="C2392" s="182" t="s">
        <v>7679</v>
      </c>
      <c r="D2392" s="133" t="s">
        <v>15734</v>
      </c>
      <c r="E2392" s="182" t="s">
        <v>7677</v>
      </c>
      <c r="F2392" s="282">
        <v>13</v>
      </c>
      <c r="I2392" s="235">
        <v>20010816</v>
      </c>
      <c r="J2392" s="134" t="s">
        <v>14033</v>
      </c>
      <c r="O2392" s="235">
        <v>13</v>
      </c>
    </row>
    <row r="2393" spans="1:15" x14ac:dyDescent="0.25">
      <c r="A2393" s="134" t="s">
        <v>15738</v>
      </c>
      <c r="B2393" s="182" t="s">
        <v>7678</v>
      </c>
      <c r="C2393" s="182" t="s">
        <v>7679</v>
      </c>
      <c r="D2393" s="133" t="s">
        <v>15739</v>
      </c>
      <c r="E2393" s="182" t="s">
        <v>7677</v>
      </c>
      <c r="F2393" s="282">
        <v>13</v>
      </c>
      <c r="I2393" s="235">
        <v>20010816</v>
      </c>
      <c r="J2393" s="134" t="s">
        <v>32</v>
      </c>
      <c r="O2393" s="235">
        <v>13</v>
      </c>
    </row>
    <row r="2394" spans="1:15" x14ac:dyDescent="0.25">
      <c r="A2394" s="134" t="s">
        <v>15743</v>
      </c>
      <c r="B2394" s="182" t="s">
        <v>7678</v>
      </c>
      <c r="C2394" s="182" t="s">
        <v>7679</v>
      </c>
      <c r="D2394" s="133" t="s">
        <v>15744</v>
      </c>
      <c r="E2394" s="182" t="s">
        <v>7677</v>
      </c>
      <c r="F2394" s="282">
        <v>13</v>
      </c>
      <c r="I2394" s="235">
        <v>20010816</v>
      </c>
      <c r="J2394" s="134" t="s">
        <v>32</v>
      </c>
      <c r="O2394" s="235">
        <v>13</v>
      </c>
    </row>
    <row r="2395" spans="1:15" x14ac:dyDescent="0.25">
      <c r="A2395" s="134" t="s">
        <v>15748</v>
      </c>
      <c r="B2395" s="182" t="s">
        <v>7678</v>
      </c>
      <c r="C2395" s="182" t="s">
        <v>7679</v>
      </c>
      <c r="D2395" s="133" t="s">
        <v>15749</v>
      </c>
      <c r="E2395" s="182" t="s">
        <v>7677</v>
      </c>
      <c r="F2395" s="282">
        <v>13</v>
      </c>
      <c r="I2395" s="235">
        <v>20010816</v>
      </c>
      <c r="J2395" s="134" t="s">
        <v>32</v>
      </c>
      <c r="O2395" s="235">
        <v>13</v>
      </c>
    </row>
    <row r="2396" spans="1:15" x14ac:dyDescent="0.25">
      <c r="A2396" s="134" t="s">
        <v>15753</v>
      </c>
      <c r="B2396" s="182" t="s">
        <v>7678</v>
      </c>
      <c r="C2396" s="182" t="s">
        <v>7679</v>
      </c>
      <c r="D2396" s="133" t="s">
        <v>15754</v>
      </c>
      <c r="E2396" s="182" t="s">
        <v>7677</v>
      </c>
      <c r="F2396" s="282">
        <v>13</v>
      </c>
      <c r="I2396" s="235">
        <v>20010816</v>
      </c>
      <c r="J2396" s="134" t="s">
        <v>32</v>
      </c>
      <c r="O2396" s="235">
        <v>13</v>
      </c>
    </row>
    <row r="2397" spans="1:15" x14ac:dyDescent="0.25">
      <c r="A2397" s="134" t="s">
        <v>15758</v>
      </c>
      <c r="B2397" s="182" t="s">
        <v>7678</v>
      </c>
      <c r="C2397" s="182" t="s">
        <v>7679</v>
      </c>
      <c r="D2397" s="133" t="s">
        <v>15759</v>
      </c>
      <c r="E2397" s="182" t="s">
        <v>7677</v>
      </c>
      <c r="F2397" s="282">
        <v>13</v>
      </c>
      <c r="I2397" s="235">
        <v>20010816</v>
      </c>
      <c r="J2397" s="134" t="s">
        <v>32</v>
      </c>
      <c r="O2397" s="235">
        <v>13</v>
      </c>
    </row>
    <row r="2398" spans="1:15" x14ac:dyDescent="0.25">
      <c r="A2398" s="134" t="s">
        <v>15763</v>
      </c>
      <c r="B2398" s="182" t="s">
        <v>7678</v>
      </c>
      <c r="C2398" s="182" t="s">
        <v>7679</v>
      </c>
      <c r="D2398" s="133" t="s">
        <v>15764</v>
      </c>
      <c r="E2398" s="182" t="s">
        <v>7677</v>
      </c>
      <c r="F2398" s="282">
        <v>13</v>
      </c>
      <c r="I2398" s="235">
        <v>20010816</v>
      </c>
      <c r="J2398" s="134" t="s">
        <v>32</v>
      </c>
      <c r="O2398" s="235">
        <v>13</v>
      </c>
    </row>
    <row r="2399" spans="1:15" x14ac:dyDescent="0.25">
      <c r="A2399" s="134" t="s">
        <v>15768</v>
      </c>
      <c r="B2399" s="182" t="s">
        <v>7678</v>
      </c>
      <c r="C2399" s="182" t="s">
        <v>7679</v>
      </c>
      <c r="D2399" s="133" t="s">
        <v>15769</v>
      </c>
      <c r="E2399" s="182" t="s">
        <v>7677</v>
      </c>
      <c r="F2399" s="282">
        <v>13</v>
      </c>
      <c r="I2399" s="235">
        <v>20010816</v>
      </c>
      <c r="J2399" s="134" t="s">
        <v>18</v>
      </c>
      <c r="O2399" s="235">
        <v>13</v>
      </c>
    </row>
    <row r="2400" spans="1:15" x14ac:dyDescent="0.25">
      <c r="A2400" s="134" t="s">
        <v>15773</v>
      </c>
      <c r="B2400" s="182" t="s">
        <v>7678</v>
      </c>
      <c r="C2400" s="182" t="s">
        <v>7679</v>
      </c>
      <c r="D2400" s="133" t="s">
        <v>15774</v>
      </c>
      <c r="E2400" s="182" t="s">
        <v>7677</v>
      </c>
      <c r="F2400" s="282">
        <v>13</v>
      </c>
      <c r="I2400" s="235">
        <v>20010816</v>
      </c>
      <c r="J2400" s="134" t="s">
        <v>14033</v>
      </c>
      <c r="O2400" s="235">
        <v>13</v>
      </c>
    </row>
    <row r="2401" spans="1:15" x14ac:dyDescent="0.25">
      <c r="A2401" s="134" t="s">
        <v>15778</v>
      </c>
      <c r="B2401" s="182" t="s">
        <v>7678</v>
      </c>
      <c r="C2401" s="182" t="s">
        <v>7679</v>
      </c>
      <c r="D2401" s="133" t="s">
        <v>15779</v>
      </c>
      <c r="E2401" s="182" t="s">
        <v>7677</v>
      </c>
      <c r="F2401" s="282">
        <v>13</v>
      </c>
      <c r="I2401" s="235">
        <v>20010816</v>
      </c>
      <c r="J2401" s="134" t="s">
        <v>32</v>
      </c>
      <c r="O2401" s="235">
        <v>13</v>
      </c>
    </row>
    <row r="2402" spans="1:15" x14ac:dyDescent="0.25">
      <c r="A2402" s="134" t="s">
        <v>15783</v>
      </c>
      <c r="B2402" s="182" t="s">
        <v>7678</v>
      </c>
      <c r="C2402" s="182" t="s">
        <v>7679</v>
      </c>
      <c r="D2402" s="133" t="s">
        <v>15784</v>
      </c>
      <c r="E2402" s="182" t="s">
        <v>7677</v>
      </c>
      <c r="F2402" s="282">
        <v>13</v>
      </c>
      <c r="I2402" s="235">
        <v>20010816</v>
      </c>
      <c r="J2402" s="134" t="s">
        <v>32</v>
      </c>
      <c r="O2402" s="235">
        <v>13</v>
      </c>
    </row>
    <row r="2403" spans="1:15" x14ac:dyDescent="0.25">
      <c r="A2403" s="134" t="s">
        <v>15788</v>
      </c>
      <c r="B2403" s="182" t="s">
        <v>7678</v>
      </c>
      <c r="C2403" s="182" t="s">
        <v>7679</v>
      </c>
      <c r="D2403" s="133" t="s">
        <v>15789</v>
      </c>
      <c r="E2403" s="182" t="s">
        <v>7677</v>
      </c>
      <c r="F2403" s="282">
        <v>13</v>
      </c>
      <c r="I2403" s="235">
        <v>20010816</v>
      </c>
      <c r="J2403" s="134" t="s">
        <v>32</v>
      </c>
      <c r="O2403" s="235">
        <v>13</v>
      </c>
    </row>
    <row r="2404" spans="1:15" x14ac:dyDescent="0.25">
      <c r="A2404" s="134" t="s">
        <v>15793</v>
      </c>
      <c r="B2404" s="182" t="s">
        <v>7678</v>
      </c>
      <c r="C2404" s="182" t="s">
        <v>7679</v>
      </c>
      <c r="D2404" s="133" t="s">
        <v>15794</v>
      </c>
      <c r="E2404" s="182" t="s">
        <v>7677</v>
      </c>
      <c r="F2404" s="282">
        <v>13</v>
      </c>
      <c r="I2404" s="235">
        <v>20010816</v>
      </c>
      <c r="J2404" s="134" t="s">
        <v>32</v>
      </c>
      <c r="O2404" s="235">
        <v>13</v>
      </c>
    </row>
    <row r="2405" spans="1:15" x14ac:dyDescent="0.25">
      <c r="A2405" s="134" t="s">
        <v>15798</v>
      </c>
      <c r="B2405" s="182" t="s">
        <v>7678</v>
      </c>
      <c r="C2405" s="182" t="s">
        <v>7679</v>
      </c>
      <c r="D2405" s="133" t="s">
        <v>15799</v>
      </c>
      <c r="E2405" s="182" t="s">
        <v>7677</v>
      </c>
      <c r="F2405" s="282">
        <v>13</v>
      </c>
      <c r="I2405" s="235">
        <v>20010816</v>
      </c>
      <c r="J2405" s="134" t="s">
        <v>32</v>
      </c>
      <c r="O2405" s="235">
        <v>13</v>
      </c>
    </row>
    <row r="2406" spans="1:15" x14ac:dyDescent="0.25">
      <c r="A2406" s="134" t="s">
        <v>15803</v>
      </c>
      <c r="B2406" s="182" t="s">
        <v>7678</v>
      </c>
      <c r="C2406" s="182" t="s">
        <v>7679</v>
      </c>
      <c r="D2406" s="133" t="s">
        <v>15804</v>
      </c>
      <c r="E2406" s="182" t="s">
        <v>7677</v>
      </c>
      <c r="F2406" s="282">
        <v>13</v>
      </c>
      <c r="I2406" s="235">
        <v>20010816</v>
      </c>
      <c r="J2406" s="134" t="s">
        <v>32</v>
      </c>
      <c r="O2406" s="235">
        <v>13</v>
      </c>
    </row>
    <row r="2407" spans="1:15" x14ac:dyDescent="0.25">
      <c r="A2407" s="134" t="s">
        <v>15808</v>
      </c>
      <c r="B2407" s="182" t="s">
        <v>7678</v>
      </c>
      <c r="C2407" s="182" t="s">
        <v>7679</v>
      </c>
      <c r="D2407" s="133" t="s">
        <v>15809</v>
      </c>
      <c r="E2407" s="182" t="s">
        <v>7677</v>
      </c>
      <c r="F2407" s="282">
        <v>13</v>
      </c>
      <c r="I2407" s="235">
        <v>20010816</v>
      </c>
      <c r="J2407" s="134" t="s">
        <v>32</v>
      </c>
      <c r="O2407" s="235">
        <v>13</v>
      </c>
    </row>
    <row r="2408" spans="1:15" x14ac:dyDescent="0.25">
      <c r="A2408" s="134" t="s">
        <v>15813</v>
      </c>
      <c r="B2408" s="182" t="s">
        <v>7678</v>
      </c>
      <c r="C2408" s="182" t="s">
        <v>7679</v>
      </c>
      <c r="D2408" s="133" t="s">
        <v>15814</v>
      </c>
      <c r="E2408" s="182" t="s">
        <v>7677</v>
      </c>
      <c r="F2408" s="282">
        <v>13</v>
      </c>
      <c r="I2408" s="235">
        <v>20010816</v>
      </c>
      <c r="J2408" s="134" t="s">
        <v>32</v>
      </c>
      <c r="O2408" s="235">
        <v>13</v>
      </c>
    </row>
    <row r="2409" spans="1:15" x14ac:dyDescent="0.25">
      <c r="A2409" s="134" t="s">
        <v>15818</v>
      </c>
      <c r="B2409" s="182" t="s">
        <v>7678</v>
      </c>
      <c r="C2409" s="182" t="s">
        <v>7679</v>
      </c>
      <c r="D2409" s="133" t="s">
        <v>15819</v>
      </c>
      <c r="E2409" s="182" t="s">
        <v>7677</v>
      </c>
      <c r="F2409" s="282">
        <v>13</v>
      </c>
      <c r="I2409" s="235">
        <v>20010816</v>
      </c>
      <c r="J2409" s="134" t="s">
        <v>32</v>
      </c>
      <c r="O2409" s="235">
        <v>13</v>
      </c>
    </row>
    <row r="2410" spans="1:15" x14ac:dyDescent="0.25">
      <c r="A2410" s="134" t="s">
        <v>15823</v>
      </c>
      <c r="B2410" s="182" t="s">
        <v>7678</v>
      </c>
      <c r="C2410" s="182" t="s">
        <v>7679</v>
      </c>
      <c r="D2410" s="133" t="s">
        <v>15824</v>
      </c>
      <c r="E2410" s="182" t="s">
        <v>7677</v>
      </c>
      <c r="F2410" s="282">
        <v>13</v>
      </c>
      <c r="I2410" s="235">
        <v>20010816</v>
      </c>
      <c r="J2410" s="134" t="s">
        <v>14013</v>
      </c>
      <c r="O2410" s="235">
        <v>13</v>
      </c>
    </row>
    <row r="2411" spans="1:15" x14ac:dyDescent="0.25">
      <c r="A2411" s="134" t="s">
        <v>15828</v>
      </c>
      <c r="B2411" s="182" t="s">
        <v>7678</v>
      </c>
      <c r="C2411" s="182" t="s">
        <v>7679</v>
      </c>
      <c r="D2411" s="133" t="s">
        <v>15829</v>
      </c>
      <c r="E2411" s="182" t="s">
        <v>7677</v>
      </c>
      <c r="F2411" s="282">
        <v>13</v>
      </c>
      <c r="I2411" s="235">
        <v>20010816</v>
      </c>
      <c r="J2411" s="134" t="s">
        <v>14013</v>
      </c>
      <c r="O2411" s="235">
        <v>13</v>
      </c>
    </row>
    <row r="2412" spans="1:15" x14ac:dyDescent="0.25">
      <c r="A2412" s="134" t="s">
        <v>15833</v>
      </c>
      <c r="B2412" s="182" t="s">
        <v>7678</v>
      </c>
      <c r="C2412" s="182" t="s">
        <v>7679</v>
      </c>
      <c r="D2412" s="133" t="s">
        <v>15834</v>
      </c>
      <c r="E2412" s="182" t="s">
        <v>7677</v>
      </c>
      <c r="F2412" s="282">
        <v>13</v>
      </c>
      <c r="I2412" s="235">
        <v>20010816</v>
      </c>
      <c r="J2412" s="134" t="s">
        <v>14013</v>
      </c>
      <c r="O2412" s="235">
        <v>13</v>
      </c>
    </row>
    <row r="2413" spans="1:15" x14ac:dyDescent="0.25">
      <c r="A2413" s="134" t="s">
        <v>15838</v>
      </c>
      <c r="B2413" s="182" t="s">
        <v>7678</v>
      </c>
      <c r="C2413" s="182" t="s">
        <v>7679</v>
      </c>
      <c r="D2413" s="133" t="s">
        <v>15839</v>
      </c>
      <c r="E2413" s="182" t="s">
        <v>7677</v>
      </c>
      <c r="F2413" s="282">
        <v>13</v>
      </c>
      <c r="I2413" s="235">
        <v>20010816</v>
      </c>
      <c r="J2413" s="134" t="s">
        <v>32</v>
      </c>
      <c r="O2413" s="235">
        <v>13</v>
      </c>
    </row>
    <row r="2414" spans="1:15" x14ac:dyDescent="0.25">
      <c r="A2414" s="134" t="s">
        <v>15843</v>
      </c>
      <c r="B2414" s="182" t="s">
        <v>7678</v>
      </c>
      <c r="C2414" s="182" t="s">
        <v>7679</v>
      </c>
      <c r="D2414" s="133" t="s">
        <v>15844</v>
      </c>
      <c r="E2414" s="182" t="s">
        <v>7677</v>
      </c>
      <c r="F2414" s="282">
        <v>13</v>
      </c>
      <c r="I2414" s="235">
        <v>20010816</v>
      </c>
      <c r="J2414" s="134" t="s">
        <v>32</v>
      </c>
      <c r="O2414" s="235">
        <v>13</v>
      </c>
    </row>
    <row r="2415" spans="1:15" x14ac:dyDescent="0.25">
      <c r="A2415" s="134" t="s">
        <v>15848</v>
      </c>
      <c r="B2415" s="182" t="s">
        <v>7678</v>
      </c>
      <c r="C2415" s="182" t="s">
        <v>7679</v>
      </c>
      <c r="D2415" s="133" t="s">
        <v>15849</v>
      </c>
      <c r="E2415" s="182" t="s">
        <v>7677</v>
      </c>
      <c r="F2415" s="282">
        <v>13</v>
      </c>
      <c r="I2415" s="235">
        <v>20010816</v>
      </c>
      <c r="J2415" s="134" t="s">
        <v>32</v>
      </c>
      <c r="O2415" s="235">
        <v>13</v>
      </c>
    </row>
    <row r="2416" spans="1:15" x14ac:dyDescent="0.25">
      <c r="A2416" s="134" t="s">
        <v>15853</v>
      </c>
      <c r="B2416" s="182" t="s">
        <v>7678</v>
      </c>
      <c r="C2416" s="182" t="s">
        <v>7679</v>
      </c>
      <c r="D2416" s="133" t="s">
        <v>15854</v>
      </c>
      <c r="E2416" s="182" t="s">
        <v>7677</v>
      </c>
      <c r="F2416" s="282">
        <v>13</v>
      </c>
      <c r="I2416" s="235">
        <v>20010816</v>
      </c>
      <c r="J2416" s="134" t="s">
        <v>32</v>
      </c>
      <c r="O2416" s="235">
        <v>13</v>
      </c>
    </row>
    <row r="2417" spans="1:15" x14ac:dyDescent="0.25">
      <c r="A2417" s="134" t="s">
        <v>15858</v>
      </c>
      <c r="B2417" s="182" t="s">
        <v>7678</v>
      </c>
      <c r="C2417" s="182" t="s">
        <v>7679</v>
      </c>
      <c r="D2417" s="133" t="s">
        <v>15859</v>
      </c>
      <c r="E2417" s="182" t="s">
        <v>7677</v>
      </c>
      <c r="F2417" s="282">
        <v>13</v>
      </c>
      <c r="I2417" s="235">
        <v>20010816</v>
      </c>
      <c r="J2417" s="134" t="s">
        <v>32</v>
      </c>
      <c r="O2417" s="235">
        <v>13</v>
      </c>
    </row>
    <row r="2418" spans="1:15" x14ac:dyDescent="0.25">
      <c r="A2418" s="134" t="s">
        <v>15863</v>
      </c>
      <c r="B2418" s="182" t="s">
        <v>7678</v>
      </c>
      <c r="C2418" s="182" t="s">
        <v>7679</v>
      </c>
      <c r="D2418" s="133" t="s">
        <v>15864</v>
      </c>
      <c r="E2418" s="182" t="s">
        <v>7677</v>
      </c>
      <c r="F2418" s="282">
        <v>13</v>
      </c>
      <c r="I2418" s="235">
        <v>20010816</v>
      </c>
      <c r="J2418" s="134" t="s">
        <v>32</v>
      </c>
      <c r="O2418" s="235">
        <v>13</v>
      </c>
    </row>
    <row r="2419" spans="1:15" x14ac:dyDescent="0.25">
      <c r="A2419" s="134" t="s">
        <v>15868</v>
      </c>
      <c r="B2419" s="182" t="s">
        <v>7678</v>
      </c>
      <c r="C2419" s="182" t="s">
        <v>7679</v>
      </c>
      <c r="D2419" s="133" t="s">
        <v>15869</v>
      </c>
      <c r="E2419" s="182" t="s">
        <v>7677</v>
      </c>
      <c r="F2419" s="282">
        <v>13</v>
      </c>
      <c r="I2419" s="235">
        <v>20010816</v>
      </c>
      <c r="J2419" s="134" t="s">
        <v>32</v>
      </c>
      <c r="O2419" s="235">
        <v>13</v>
      </c>
    </row>
    <row r="2420" spans="1:15" x14ac:dyDescent="0.25">
      <c r="A2420" s="134" t="s">
        <v>15873</v>
      </c>
      <c r="B2420" s="182" t="s">
        <v>7678</v>
      </c>
      <c r="C2420" s="182" t="s">
        <v>7679</v>
      </c>
      <c r="D2420" s="133" t="s">
        <v>15874</v>
      </c>
      <c r="E2420" s="182" t="s">
        <v>7677</v>
      </c>
      <c r="F2420" s="282">
        <v>13</v>
      </c>
      <c r="I2420" s="235">
        <v>20010816</v>
      </c>
      <c r="J2420" s="134" t="s">
        <v>32</v>
      </c>
      <c r="O2420" s="235">
        <v>13</v>
      </c>
    </row>
    <row r="2421" spans="1:15" x14ac:dyDescent="0.25">
      <c r="A2421" s="134" t="s">
        <v>15878</v>
      </c>
      <c r="B2421" s="182" t="s">
        <v>7678</v>
      </c>
      <c r="C2421" s="182" t="s">
        <v>7679</v>
      </c>
      <c r="D2421" s="133" t="s">
        <v>15879</v>
      </c>
      <c r="E2421" s="182" t="s">
        <v>7677</v>
      </c>
      <c r="F2421" s="282">
        <v>13</v>
      </c>
      <c r="I2421" s="235">
        <v>20010816</v>
      </c>
      <c r="J2421" s="134" t="s">
        <v>14033</v>
      </c>
      <c r="O2421" s="235">
        <v>13</v>
      </c>
    </row>
    <row r="2422" spans="1:15" x14ac:dyDescent="0.25">
      <c r="A2422" s="134" t="s">
        <v>15883</v>
      </c>
      <c r="B2422" s="182" t="s">
        <v>7678</v>
      </c>
      <c r="C2422" s="182" t="s">
        <v>7679</v>
      </c>
      <c r="D2422" s="133" t="s">
        <v>15884</v>
      </c>
      <c r="E2422" s="182" t="s">
        <v>7677</v>
      </c>
      <c r="F2422" s="282">
        <v>13</v>
      </c>
      <c r="I2422" s="235">
        <v>20010816</v>
      </c>
      <c r="J2422" s="134" t="s">
        <v>14033</v>
      </c>
      <c r="O2422" s="235">
        <v>13</v>
      </c>
    </row>
    <row r="2423" spans="1:15" x14ac:dyDescent="0.25">
      <c r="A2423" s="134" t="s">
        <v>15888</v>
      </c>
      <c r="B2423" s="182" t="s">
        <v>7678</v>
      </c>
      <c r="C2423" s="182" t="s">
        <v>7679</v>
      </c>
      <c r="D2423" s="133" t="s">
        <v>15889</v>
      </c>
      <c r="E2423" s="182" t="s">
        <v>7677</v>
      </c>
      <c r="F2423" s="282">
        <v>13</v>
      </c>
      <c r="I2423" s="235">
        <v>20010816</v>
      </c>
      <c r="J2423" s="134" t="s">
        <v>14033</v>
      </c>
      <c r="O2423" s="235">
        <v>13</v>
      </c>
    </row>
    <row r="2424" spans="1:15" x14ac:dyDescent="0.25">
      <c r="A2424" s="134" t="s">
        <v>15893</v>
      </c>
      <c r="B2424" s="182" t="s">
        <v>7678</v>
      </c>
      <c r="C2424" s="182" t="s">
        <v>7679</v>
      </c>
      <c r="D2424" s="133" t="s">
        <v>15894</v>
      </c>
      <c r="E2424" s="182" t="s">
        <v>7677</v>
      </c>
      <c r="F2424" s="282">
        <v>13</v>
      </c>
      <c r="I2424" s="235">
        <v>20010816</v>
      </c>
      <c r="J2424" s="134" t="s">
        <v>32</v>
      </c>
      <c r="O2424" s="235">
        <v>13</v>
      </c>
    </row>
    <row r="2425" spans="1:15" x14ac:dyDescent="0.25">
      <c r="A2425" s="134" t="s">
        <v>15898</v>
      </c>
      <c r="B2425" s="182" t="s">
        <v>7678</v>
      </c>
      <c r="C2425" s="182" t="s">
        <v>7679</v>
      </c>
      <c r="D2425" s="133" t="s">
        <v>15899</v>
      </c>
      <c r="E2425" s="182" t="s">
        <v>7677</v>
      </c>
      <c r="F2425" s="282">
        <v>13</v>
      </c>
      <c r="I2425" s="235">
        <v>20010816</v>
      </c>
      <c r="J2425" s="134" t="s">
        <v>32</v>
      </c>
      <c r="O2425" s="235">
        <v>13</v>
      </c>
    </row>
    <row r="2426" spans="1:15" x14ac:dyDescent="0.25">
      <c r="A2426" s="134" t="s">
        <v>15903</v>
      </c>
      <c r="B2426" s="182" t="s">
        <v>7678</v>
      </c>
      <c r="C2426" s="182" t="s">
        <v>7679</v>
      </c>
      <c r="D2426" s="133" t="s">
        <v>15904</v>
      </c>
      <c r="E2426" s="182" t="s">
        <v>7677</v>
      </c>
      <c r="F2426" s="282">
        <v>13</v>
      </c>
      <c r="I2426" s="235">
        <v>20010816</v>
      </c>
      <c r="J2426" s="134" t="s">
        <v>32</v>
      </c>
      <c r="O2426" s="235">
        <v>13</v>
      </c>
    </row>
    <row r="2427" spans="1:15" x14ac:dyDescent="0.25">
      <c r="A2427" s="134" t="s">
        <v>15908</v>
      </c>
      <c r="B2427" s="182" t="s">
        <v>7678</v>
      </c>
      <c r="C2427" s="182" t="s">
        <v>7679</v>
      </c>
      <c r="D2427" s="133" t="s">
        <v>15909</v>
      </c>
      <c r="E2427" s="182" t="s">
        <v>7677</v>
      </c>
      <c r="F2427" s="282">
        <v>13</v>
      </c>
      <c r="I2427" s="235">
        <v>20010816</v>
      </c>
      <c r="J2427" s="134" t="s">
        <v>32</v>
      </c>
      <c r="O2427" s="235">
        <v>13</v>
      </c>
    </row>
    <row r="2428" spans="1:15" x14ac:dyDescent="0.25">
      <c r="A2428" s="134" t="s">
        <v>15913</v>
      </c>
      <c r="B2428" s="182" t="s">
        <v>7678</v>
      </c>
      <c r="C2428" s="182" t="s">
        <v>7679</v>
      </c>
      <c r="D2428" s="133" t="s">
        <v>15914</v>
      </c>
      <c r="E2428" s="182" t="s">
        <v>7677</v>
      </c>
      <c r="F2428" s="282">
        <v>13</v>
      </c>
      <c r="I2428" s="235">
        <v>20010816</v>
      </c>
      <c r="J2428" s="134" t="s">
        <v>32</v>
      </c>
      <c r="O2428" s="235">
        <v>13</v>
      </c>
    </row>
    <row r="2429" spans="1:15" x14ac:dyDescent="0.25">
      <c r="A2429" s="134" t="s">
        <v>15918</v>
      </c>
      <c r="B2429" s="182" t="s">
        <v>7678</v>
      </c>
      <c r="C2429" s="182" t="s">
        <v>7679</v>
      </c>
      <c r="D2429" s="133" t="s">
        <v>15919</v>
      </c>
      <c r="E2429" s="182" t="s">
        <v>7677</v>
      </c>
      <c r="F2429" s="282">
        <v>13</v>
      </c>
      <c r="I2429" s="235">
        <v>20010816</v>
      </c>
      <c r="J2429" s="134" t="s">
        <v>32</v>
      </c>
      <c r="O2429" s="235">
        <v>13</v>
      </c>
    </row>
    <row r="2430" spans="1:15" x14ac:dyDescent="0.25">
      <c r="A2430" s="134" t="s">
        <v>15923</v>
      </c>
      <c r="B2430" s="182" t="s">
        <v>7678</v>
      </c>
      <c r="C2430" s="182" t="s">
        <v>7679</v>
      </c>
      <c r="D2430" s="133" t="s">
        <v>15924</v>
      </c>
      <c r="E2430" s="182" t="s">
        <v>7677</v>
      </c>
      <c r="F2430" s="282">
        <v>13</v>
      </c>
      <c r="I2430" s="235">
        <v>20010816</v>
      </c>
      <c r="J2430" s="134" t="s">
        <v>32</v>
      </c>
      <c r="O2430" s="235">
        <v>13</v>
      </c>
    </row>
    <row r="2431" spans="1:15" x14ac:dyDescent="0.25">
      <c r="A2431" s="134" t="s">
        <v>15928</v>
      </c>
      <c r="B2431" s="182" t="s">
        <v>7678</v>
      </c>
      <c r="C2431" s="182" t="s">
        <v>7679</v>
      </c>
      <c r="D2431" s="133" t="s">
        <v>15929</v>
      </c>
      <c r="E2431" s="182" t="s">
        <v>7677</v>
      </c>
      <c r="F2431" s="282">
        <v>13</v>
      </c>
      <c r="I2431" s="235">
        <v>20010816</v>
      </c>
      <c r="J2431" s="134" t="s">
        <v>32</v>
      </c>
      <c r="O2431" s="235">
        <v>13</v>
      </c>
    </row>
    <row r="2432" spans="1:15" x14ac:dyDescent="0.25">
      <c r="A2432" s="134" t="s">
        <v>15933</v>
      </c>
      <c r="B2432" s="182" t="s">
        <v>7678</v>
      </c>
      <c r="C2432" s="182" t="s">
        <v>7679</v>
      </c>
      <c r="D2432" s="133" t="s">
        <v>15934</v>
      </c>
      <c r="E2432" s="182" t="s">
        <v>7677</v>
      </c>
      <c r="F2432" s="282">
        <v>13</v>
      </c>
      <c r="I2432" s="235">
        <v>20010816</v>
      </c>
      <c r="J2432" s="134" t="s">
        <v>32</v>
      </c>
      <c r="O2432" s="235">
        <v>13</v>
      </c>
    </row>
    <row r="2433" spans="1:15" x14ac:dyDescent="0.25">
      <c r="A2433" s="134" t="s">
        <v>15938</v>
      </c>
      <c r="B2433" s="182" t="s">
        <v>7678</v>
      </c>
      <c r="C2433" s="182" t="s">
        <v>7679</v>
      </c>
      <c r="D2433" s="133" t="s">
        <v>15939</v>
      </c>
      <c r="E2433" s="182" t="s">
        <v>7677</v>
      </c>
      <c r="F2433" s="282">
        <v>13</v>
      </c>
      <c r="I2433" s="235">
        <v>20010816</v>
      </c>
      <c r="J2433" s="134" t="s">
        <v>32</v>
      </c>
      <c r="O2433" s="235">
        <v>13</v>
      </c>
    </row>
    <row r="2434" spans="1:15" x14ac:dyDescent="0.25">
      <c r="A2434" s="134" t="s">
        <v>15943</v>
      </c>
      <c r="B2434" s="182" t="s">
        <v>7678</v>
      </c>
      <c r="C2434" s="182" t="s">
        <v>7679</v>
      </c>
      <c r="D2434" s="133" t="s">
        <v>15944</v>
      </c>
      <c r="E2434" s="182" t="s">
        <v>7677</v>
      </c>
      <c r="F2434" s="282">
        <v>13</v>
      </c>
      <c r="I2434" s="235">
        <v>20010816</v>
      </c>
      <c r="J2434" s="134" t="s">
        <v>32</v>
      </c>
      <c r="O2434" s="235">
        <v>13</v>
      </c>
    </row>
    <row r="2435" spans="1:15" x14ac:dyDescent="0.25">
      <c r="A2435" s="134" t="s">
        <v>15948</v>
      </c>
      <c r="B2435" s="182" t="s">
        <v>7678</v>
      </c>
      <c r="C2435" s="182" t="s">
        <v>7679</v>
      </c>
      <c r="D2435" s="133" t="s">
        <v>15949</v>
      </c>
      <c r="E2435" s="182" t="s">
        <v>7677</v>
      </c>
      <c r="F2435" s="282">
        <v>13</v>
      </c>
      <c r="I2435" s="235">
        <v>20010816</v>
      </c>
      <c r="J2435" s="134" t="s">
        <v>14033</v>
      </c>
      <c r="O2435" s="235">
        <v>13</v>
      </c>
    </row>
    <row r="2436" spans="1:15" x14ac:dyDescent="0.25">
      <c r="A2436" s="134" t="s">
        <v>15953</v>
      </c>
      <c r="B2436" s="182" t="s">
        <v>7678</v>
      </c>
      <c r="C2436" s="182" t="s">
        <v>7679</v>
      </c>
      <c r="D2436" s="133" t="s">
        <v>15954</v>
      </c>
      <c r="E2436" s="182" t="s">
        <v>7677</v>
      </c>
      <c r="F2436" s="282">
        <v>13</v>
      </c>
      <c r="I2436" s="235">
        <v>20010816</v>
      </c>
      <c r="J2436" s="134" t="s">
        <v>14033</v>
      </c>
      <c r="O2436" s="235">
        <v>13</v>
      </c>
    </row>
    <row r="2437" spans="1:15" x14ac:dyDescent="0.25">
      <c r="A2437" s="134" t="s">
        <v>15958</v>
      </c>
      <c r="B2437" s="182" t="s">
        <v>7678</v>
      </c>
      <c r="C2437" s="182" t="s">
        <v>7679</v>
      </c>
      <c r="D2437" s="133" t="s">
        <v>15959</v>
      </c>
      <c r="E2437" s="182" t="s">
        <v>7677</v>
      </c>
      <c r="F2437" s="282">
        <v>13</v>
      </c>
      <c r="I2437" s="235">
        <v>20010816</v>
      </c>
      <c r="J2437" s="134" t="s">
        <v>14033</v>
      </c>
      <c r="O2437" s="235">
        <v>13</v>
      </c>
    </row>
    <row r="2438" spans="1:15" x14ac:dyDescent="0.25">
      <c r="A2438" s="134" t="s">
        <v>15962</v>
      </c>
      <c r="B2438" s="182" t="s">
        <v>7678</v>
      </c>
      <c r="C2438" s="182" t="s">
        <v>7679</v>
      </c>
      <c r="D2438" s="133" t="s">
        <v>15963</v>
      </c>
      <c r="E2438" s="182" t="s">
        <v>7677</v>
      </c>
      <c r="F2438" s="282">
        <v>13</v>
      </c>
      <c r="I2438" s="235">
        <v>20010816</v>
      </c>
      <c r="J2438" s="134" t="s">
        <v>14033</v>
      </c>
      <c r="O2438" s="235">
        <v>13</v>
      </c>
    </row>
    <row r="2439" spans="1:15" x14ac:dyDescent="0.25">
      <c r="A2439" s="134" t="s">
        <v>15967</v>
      </c>
      <c r="B2439" s="182" t="s">
        <v>7678</v>
      </c>
      <c r="C2439" s="182" t="s">
        <v>7679</v>
      </c>
      <c r="D2439" s="133" t="s">
        <v>15968</v>
      </c>
      <c r="E2439" s="182" t="s">
        <v>7677</v>
      </c>
      <c r="F2439" s="282">
        <v>13</v>
      </c>
      <c r="I2439" s="235">
        <v>20010816</v>
      </c>
      <c r="J2439" s="134" t="s">
        <v>14033</v>
      </c>
      <c r="O2439" s="235">
        <v>13</v>
      </c>
    </row>
    <row r="2440" spans="1:15" x14ac:dyDescent="0.25">
      <c r="A2440" s="134" t="s">
        <v>15972</v>
      </c>
      <c r="B2440" s="182" t="s">
        <v>7678</v>
      </c>
      <c r="C2440" s="182" t="s">
        <v>7679</v>
      </c>
      <c r="D2440" s="133" t="s">
        <v>15973</v>
      </c>
      <c r="E2440" s="182" t="s">
        <v>7677</v>
      </c>
      <c r="F2440" s="282">
        <v>13</v>
      </c>
      <c r="I2440" s="235">
        <v>20010816</v>
      </c>
      <c r="J2440" s="134" t="s">
        <v>14033</v>
      </c>
      <c r="O2440" s="235">
        <v>13</v>
      </c>
    </row>
    <row r="2441" spans="1:15" x14ac:dyDescent="0.25">
      <c r="A2441" s="134" t="s">
        <v>15977</v>
      </c>
      <c r="B2441" s="182" t="s">
        <v>7678</v>
      </c>
      <c r="C2441" s="182" t="s">
        <v>7679</v>
      </c>
      <c r="D2441" s="133" t="s">
        <v>15978</v>
      </c>
      <c r="E2441" s="182" t="s">
        <v>7677</v>
      </c>
      <c r="F2441" s="282">
        <v>13</v>
      </c>
      <c r="I2441" s="235">
        <v>20010816</v>
      </c>
      <c r="J2441" s="134" t="s">
        <v>14033</v>
      </c>
      <c r="O2441" s="235">
        <v>13</v>
      </c>
    </row>
    <row r="2442" spans="1:15" x14ac:dyDescent="0.25">
      <c r="A2442" s="134" t="s">
        <v>15982</v>
      </c>
      <c r="B2442" s="182" t="s">
        <v>7678</v>
      </c>
      <c r="C2442" s="182" t="s">
        <v>7679</v>
      </c>
      <c r="D2442" s="133" t="s">
        <v>15983</v>
      </c>
      <c r="E2442" s="182" t="s">
        <v>7677</v>
      </c>
      <c r="F2442" s="282">
        <v>13</v>
      </c>
      <c r="I2442" s="235">
        <v>20010816</v>
      </c>
      <c r="J2442" s="134" t="s">
        <v>14033</v>
      </c>
      <c r="O2442" s="235">
        <v>13</v>
      </c>
    </row>
    <row r="2443" spans="1:15" x14ac:dyDescent="0.25">
      <c r="A2443" s="134" t="s">
        <v>15987</v>
      </c>
      <c r="B2443" s="182" t="s">
        <v>7678</v>
      </c>
      <c r="C2443" s="182" t="s">
        <v>7679</v>
      </c>
      <c r="D2443" s="133" t="s">
        <v>15988</v>
      </c>
      <c r="E2443" s="182" t="s">
        <v>7677</v>
      </c>
      <c r="F2443" s="282">
        <v>13</v>
      </c>
      <c r="I2443" s="235">
        <v>20010816</v>
      </c>
      <c r="J2443" s="134" t="s">
        <v>18</v>
      </c>
      <c r="O2443" s="235">
        <v>13</v>
      </c>
    </row>
    <row r="2444" spans="1:15" x14ac:dyDescent="0.25">
      <c r="A2444" s="134" t="s">
        <v>15992</v>
      </c>
      <c r="B2444" s="182" t="s">
        <v>7678</v>
      </c>
      <c r="C2444" s="182" t="s">
        <v>7679</v>
      </c>
      <c r="D2444" s="133" t="s">
        <v>15993</v>
      </c>
      <c r="E2444" s="182" t="s">
        <v>7677</v>
      </c>
      <c r="F2444" s="282">
        <v>13</v>
      </c>
      <c r="I2444" s="235">
        <v>20010816</v>
      </c>
      <c r="J2444" s="134" t="s">
        <v>18</v>
      </c>
      <c r="O2444" s="235">
        <v>13</v>
      </c>
    </row>
    <row r="2445" spans="1:15" x14ac:dyDescent="0.25">
      <c r="A2445" s="134" t="s">
        <v>15997</v>
      </c>
      <c r="B2445" s="182" t="s">
        <v>7678</v>
      </c>
      <c r="C2445" s="182" t="s">
        <v>7679</v>
      </c>
      <c r="D2445" s="133" t="s">
        <v>15998</v>
      </c>
      <c r="E2445" s="182" t="s">
        <v>7677</v>
      </c>
      <c r="F2445" s="282">
        <v>13</v>
      </c>
      <c r="I2445" s="235">
        <v>20010816</v>
      </c>
      <c r="J2445" s="134" t="s">
        <v>18</v>
      </c>
      <c r="O2445" s="235">
        <v>13</v>
      </c>
    </row>
    <row r="2446" spans="1:15" x14ac:dyDescent="0.25">
      <c r="A2446" s="134" t="s">
        <v>16002</v>
      </c>
      <c r="B2446" s="182" t="s">
        <v>7678</v>
      </c>
      <c r="C2446" s="182" t="s">
        <v>7679</v>
      </c>
      <c r="D2446" s="133" t="s">
        <v>16003</v>
      </c>
      <c r="E2446" s="182" t="s">
        <v>7677</v>
      </c>
      <c r="F2446" s="282">
        <v>13</v>
      </c>
      <c r="I2446" s="235">
        <v>20010816</v>
      </c>
      <c r="J2446" s="134" t="s">
        <v>18</v>
      </c>
      <c r="O2446" s="235">
        <v>13</v>
      </c>
    </row>
    <row r="2447" spans="1:15" x14ac:dyDescent="0.25">
      <c r="A2447" s="134" t="s">
        <v>16007</v>
      </c>
      <c r="B2447" s="182" t="s">
        <v>7678</v>
      </c>
      <c r="C2447" s="182" t="s">
        <v>7679</v>
      </c>
      <c r="D2447" s="133" t="s">
        <v>16008</v>
      </c>
      <c r="E2447" s="182" t="s">
        <v>7677</v>
      </c>
      <c r="F2447" s="282">
        <v>13</v>
      </c>
      <c r="I2447" s="235">
        <v>20010816</v>
      </c>
      <c r="J2447" s="134" t="s">
        <v>32</v>
      </c>
      <c r="O2447" s="235">
        <v>13</v>
      </c>
    </row>
    <row r="2448" spans="1:15" x14ac:dyDescent="0.25">
      <c r="A2448" s="134" t="s">
        <v>16012</v>
      </c>
      <c r="B2448" s="182" t="s">
        <v>7678</v>
      </c>
      <c r="C2448" s="182" t="s">
        <v>7679</v>
      </c>
      <c r="D2448" s="133" t="s">
        <v>16013</v>
      </c>
      <c r="E2448" s="182" t="s">
        <v>7677</v>
      </c>
      <c r="F2448" s="282">
        <v>13</v>
      </c>
      <c r="I2448" s="235">
        <v>20010816</v>
      </c>
      <c r="J2448" s="134" t="s">
        <v>32</v>
      </c>
      <c r="O2448" s="235">
        <v>13</v>
      </c>
    </row>
    <row r="2449" spans="1:15" x14ac:dyDescent="0.25">
      <c r="A2449" s="134" t="s">
        <v>16017</v>
      </c>
      <c r="B2449" s="182" t="s">
        <v>7678</v>
      </c>
      <c r="C2449" s="182" t="s">
        <v>7679</v>
      </c>
      <c r="D2449" s="133" t="s">
        <v>16018</v>
      </c>
      <c r="E2449" s="182" t="s">
        <v>7677</v>
      </c>
      <c r="F2449" s="282">
        <v>13</v>
      </c>
      <c r="I2449" s="235">
        <v>20010816</v>
      </c>
      <c r="J2449" s="134" t="s">
        <v>32</v>
      </c>
      <c r="O2449" s="235">
        <v>13</v>
      </c>
    </row>
    <row r="2450" spans="1:15" x14ac:dyDescent="0.25">
      <c r="A2450" s="134" t="s">
        <v>16022</v>
      </c>
      <c r="B2450" s="182" t="s">
        <v>7678</v>
      </c>
      <c r="C2450" s="182" t="s">
        <v>7679</v>
      </c>
      <c r="D2450" s="133" t="s">
        <v>16023</v>
      </c>
      <c r="E2450" s="182" t="s">
        <v>7677</v>
      </c>
      <c r="F2450" s="282">
        <v>13</v>
      </c>
      <c r="I2450" s="235">
        <v>20010816</v>
      </c>
      <c r="J2450" s="134" t="s">
        <v>32</v>
      </c>
      <c r="O2450" s="235">
        <v>13</v>
      </c>
    </row>
    <row r="2451" spans="1:15" x14ac:dyDescent="0.25">
      <c r="A2451" s="134" t="s">
        <v>16027</v>
      </c>
      <c r="B2451" s="182" t="s">
        <v>7678</v>
      </c>
      <c r="C2451" s="182" t="s">
        <v>7679</v>
      </c>
      <c r="D2451" s="133" t="s">
        <v>16028</v>
      </c>
      <c r="E2451" s="182" t="s">
        <v>7677</v>
      </c>
      <c r="F2451" s="282">
        <v>13</v>
      </c>
      <c r="I2451" s="235">
        <v>20010816</v>
      </c>
      <c r="J2451" s="134" t="s">
        <v>32</v>
      </c>
      <c r="O2451" s="235">
        <v>13</v>
      </c>
    </row>
    <row r="2452" spans="1:15" x14ac:dyDescent="0.25">
      <c r="A2452" s="134" t="s">
        <v>16032</v>
      </c>
      <c r="B2452" s="182" t="s">
        <v>7678</v>
      </c>
      <c r="C2452" s="182" t="s">
        <v>7679</v>
      </c>
      <c r="D2452" s="133" t="s">
        <v>16033</v>
      </c>
      <c r="E2452" s="182" t="s">
        <v>7677</v>
      </c>
      <c r="F2452" s="282">
        <v>13</v>
      </c>
      <c r="I2452" s="235">
        <v>20010816</v>
      </c>
      <c r="J2452" s="134" t="s">
        <v>32</v>
      </c>
      <c r="O2452" s="235">
        <v>13</v>
      </c>
    </row>
    <row r="2453" spans="1:15" x14ac:dyDescent="0.25">
      <c r="A2453" s="134" t="s">
        <v>16037</v>
      </c>
      <c r="B2453" s="182" t="s">
        <v>7678</v>
      </c>
      <c r="C2453" s="182" t="s">
        <v>7679</v>
      </c>
      <c r="D2453" s="133" t="s">
        <v>16038</v>
      </c>
      <c r="E2453" s="182" t="s">
        <v>7677</v>
      </c>
      <c r="F2453" s="282">
        <v>13</v>
      </c>
      <c r="I2453" s="235">
        <v>20010816</v>
      </c>
      <c r="O2453" s="235">
        <v>13</v>
      </c>
    </row>
    <row r="2454" spans="1:15" x14ac:dyDescent="0.25">
      <c r="A2454" s="134" t="s">
        <v>16042</v>
      </c>
      <c r="B2454" s="182" t="s">
        <v>7678</v>
      </c>
      <c r="C2454" s="182" t="s">
        <v>7679</v>
      </c>
      <c r="D2454" s="133" t="s">
        <v>16043</v>
      </c>
      <c r="E2454" s="182" t="s">
        <v>7677</v>
      </c>
      <c r="F2454" s="282">
        <v>13</v>
      </c>
      <c r="I2454" s="235">
        <v>20010816</v>
      </c>
      <c r="O2454" s="235">
        <v>13</v>
      </c>
    </row>
    <row r="2455" spans="1:15" x14ac:dyDescent="0.25">
      <c r="A2455" s="134" t="s">
        <v>16047</v>
      </c>
      <c r="B2455" s="182" t="s">
        <v>7678</v>
      </c>
      <c r="C2455" s="182" t="s">
        <v>7679</v>
      </c>
      <c r="D2455" s="133" t="s">
        <v>16048</v>
      </c>
      <c r="E2455" s="182" t="s">
        <v>7677</v>
      </c>
      <c r="F2455" s="282">
        <v>13</v>
      </c>
      <c r="I2455" s="235">
        <v>20010816</v>
      </c>
      <c r="O2455" s="235">
        <v>13</v>
      </c>
    </row>
    <row r="2456" spans="1:15" x14ac:dyDescent="0.25">
      <c r="A2456" s="134" t="s">
        <v>16052</v>
      </c>
      <c r="B2456" s="182" t="s">
        <v>7678</v>
      </c>
      <c r="C2456" s="182" t="s">
        <v>7679</v>
      </c>
      <c r="D2456" s="133" t="s">
        <v>16053</v>
      </c>
      <c r="E2456" s="182" t="s">
        <v>7677</v>
      </c>
      <c r="F2456" s="282">
        <v>13</v>
      </c>
      <c r="I2456" s="235">
        <v>20010816</v>
      </c>
      <c r="O2456" s="235">
        <v>13</v>
      </c>
    </row>
    <row r="2457" spans="1:15" x14ac:dyDescent="0.25">
      <c r="A2457" s="134" t="s">
        <v>16057</v>
      </c>
      <c r="B2457" s="182" t="s">
        <v>7678</v>
      </c>
      <c r="C2457" s="182" t="s">
        <v>7679</v>
      </c>
      <c r="D2457" s="133" t="s">
        <v>16058</v>
      </c>
      <c r="E2457" s="182" t="s">
        <v>7677</v>
      </c>
      <c r="F2457" s="282">
        <v>13</v>
      </c>
      <c r="I2457" s="235">
        <v>20010816</v>
      </c>
      <c r="O2457" s="235">
        <v>13</v>
      </c>
    </row>
    <row r="2458" spans="1:15" x14ac:dyDescent="0.25">
      <c r="A2458" s="134" t="s">
        <v>16062</v>
      </c>
      <c r="B2458" s="182" t="s">
        <v>7678</v>
      </c>
      <c r="C2458" s="182" t="s">
        <v>7679</v>
      </c>
      <c r="D2458" s="133" t="s">
        <v>16063</v>
      </c>
      <c r="E2458" s="182" t="s">
        <v>7677</v>
      </c>
      <c r="F2458" s="282">
        <v>13</v>
      </c>
      <c r="I2458" s="235">
        <v>20010816</v>
      </c>
      <c r="O2458" s="235">
        <v>13</v>
      </c>
    </row>
    <row r="2459" spans="1:15" x14ac:dyDescent="0.25">
      <c r="A2459" s="134" t="s">
        <v>16067</v>
      </c>
      <c r="B2459" s="182" t="s">
        <v>7678</v>
      </c>
      <c r="C2459" s="182" t="s">
        <v>7679</v>
      </c>
      <c r="D2459" s="133" t="s">
        <v>16068</v>
      </c>
      <c r="E2459" s="182" t="s">
        <v>7677</v>
      </c>
      <c r="F2459" s="282">
        <v>13</v>
      </c>
      <c r="I2459" s="235">
        <v>20010816</v>
      </c>
      <c r="O2459" s="235">
        <v>13</v>
      </c>
    </row>
    <row r="2460" spans="1:15" x14ac:dyDescent="0.25">
      <c r="A2460" s="134" t="s">
        <v>16072</v>
      </c>
      <c r="B2460" s="182" t="s">
        <v>7678</v>
      </c>
      <c r="C2460" s="182" t="s">
        <v>7679</v>
      </c>
      <c r="D2460" s="133" t="s">
        <v>16073</v>
      </c>
      <c r="E2460" s="182" t="s">
        <v>7677</v>
      </c>
      <c r="F2460" s="282">
        <v>13</v>
      </c>
      <c r="I2460" s="235">
        <v>20010816</v>
      </c>
      <c r="O2460" s="235">
        <v>13</v>
      </c>
    </row>
    <row r="2461" spans="1:15" x14ac:dyDescent="0.25">
      <c r="A2461" s="134" t="s">
        <v>16077</v>
      </c>
      <c r="B2461" s="182" t="s">
        <v>7678</v>
      </c>
      <c r="C2461" s="182" t="s">
        <v>7679</v>
      </c>
      <c r="D2461" s="133" t="s">
        <v>16078</v>
      </c>
      <c r="E2461" s="182" t="s">
        <v>7677</v>
      </c>
      <c r="F2461" s="282">
        <v>13</v>
      </c>
      <c r="I2461" s="235">
        <v>20010816</v>
      </c>
      <c r="O2461" s="235">
        <v>13</v>
      </c>
    </row>
    <row r="2462" spans="1:15" x14ac:dyDescent="0.25">
      <c r="A2462" s="134" t="s">
        <v>16082</v>
      </c>
      <c r="B2462" s="182" t="s">
        <v>7678</v>
      </c>
      <c r="C2462" s="182" t="s">
        <v>7679</v>
      </c>
      <c r="D2462" s="133" t="s">
        <v>16083</v>
      </c>
      <c r="E2462" s="182" t="s">
        <v>7677</v>
      </c>
      <c r="F2462" s="282">
        <v>13</v>
      </c>
      <c r="I2462" s="235">
        <v>20010816</v>
      </c>
      <c r="O2462" s="235">
        <v>13</v>
      </c>
    </row>
    <row r="2463" spans="1:15" x14ac:dyDescent="0.25">
      <c r="A2463" s="134" t="s">
        <v>16087</v>
      </c>
      <c r="B2463" s="182" t="s">
        <v>7678</v>
      </c>
      <c r="C2463" s="182" t="s">
        <v>7679</v>
      </c>
      <c r="D2463" s="133" t="s">
        <v>16088</v>
      </c>
      <c r="E2463" s="182" t="s">
        <v>7677</v>
      </c>
      <c r="F2463" s="282">
        <v>13</v>
      </c>
      <c r="I2463" s="235">
        <v>20010816</v>
      </c>
      <c r="O2463" s="235">
        <v>13</v>
      </c>
    </row>
    <row r="2464" spans="1:15" x14ac:dyDescent="0.25">
      <c r="A2464" s="134" t="s">
        <v>16092</v>
      </c>
      <c r="B2464" s="182" t="s">
        <v>7678</v>
      </c>
      <c r="C2464" s="182" t="s">
        <v>7679</v>
      </c>
      <c r="D2464" s="133" t="s">
        <v>16093</v>
      </c>
      <c r="E2464" s="182" t="s">
        <v>7677</v>
      </c>
      <c r="F2464" s="282">
        <v>13</v>
      </c>
      <c r="I2464" s="235">
        <v>20010816</v>
      </c>
      <c r="O2464" s="235">
        <v>13</v>
      </c>
    </row>
    <row r="2465" spans="1:15" x14ac:dyDescent="0.25">
      <c r="A2465" s="134" t="s">
        <v>16097</v>
      </c>
      <c r="B2465" s="182" t="s">
        <v>7678</v>
      </c>
      <c r="C2465" s="182" t="s">
        <v>7679</v>
      </c>
      <c r="D2465" s="133" t="s">
        <v>16098</v>
      </c>
      <c r="E2465" s="182" t="s">
        <v>7677</v>
      </c>
      <c r="F2465" s="282">
        <v>13</v>
      </c>
      <c r="I2465" s="235">
        <v>20010816</v>
      </c>
      <c r="O2465" s="235">
        <v>13</v>
      </c>
    </row>
    <row r="2466" spans="1:15" x14ac:dyDescent="0.25">
      <c r="A2466" s="134" t="s">
        <v>16102</v>
      </c>
      <c r="B2466" s="182" t="s">
        <v>7678</v>
      </c>
      <c r="C2466" s="182" t="s">
        <v>7679</v>
      </c>
      <c r="D2466" s="133" t="s">
        <v>16103</v>
      </c>
      <c r="E2466" s="182" t="s">
        <v>7677</v>
      </c>
      <c r="F2466" s="282">
        <v>13</v>
      </c>
      <c r="I2466" s="235">
        <v>20010816</v>
      </c>
      <c r="O2466" s="235">
        <v>13</v>
      </c>
    </row>
    <row r="2467" spans="1:15" x14ac:dyDescent="0.25">
      <c r="A2467" s="134" t="s">
        <v>16107</v>
      </c>
      <c r="B2467" s="182" t="s">
        <v>7678</v>
      </c>
      <c r="C2467" s="182" t="s">
        <v>7679</v>
      </c>
      <c r="D2467" s="133" t="s">
        <v>16108</v>
      </c>
      <c r="E2467" s="182" t="s">
        <v>7677</v>
      </c>
      <c r="F2467" s="282">
        <v>13</v>
      </c>
      <c r="I2467" s="235">
        <v>20010816</v>
      </c>
      <c r="O2467" s="235">
        <v>13</v>
      </c>
    </row>
    <row r="2468" spans="1:15" x14ac:dyDescent="0.25">
      <c r="A2468" s="134" t="s">
        <v>16112</v>
      </c>
      <c r="B2468" s="182" t="s">
        <v>7678</v>
      </c>
      <c r="C2468" s="182" t="s">
        <v>7679</v>
      </c>
      <c r="D2468" s="133" t="s">
        <v>16113</v>
      </c>
      <c r="E2468" s="182" t="s">
        <v>7677</v>
      </c>
      <c r="F2468" s="282">
        <v>13</v>
      </c>
      <c r="I2468" s="235">
        <v>20010816</v>
      </c>
      <c r="O2468" s="235">
        <v>13</v>
      </c>
    </row>
    <row r="2469" spans="1:15" x14ac:dyDescent="0.25">
      <c r="A2469" s="134" t="s">
        <v>16117</v>
      </c>
      <c r="B2469" s="182" t="s">
        <v>7678</v>
      </c>
      <c r="C2469" s="182" t="s">
        <v>7679</v>
      </c>
      <c r="D2469" s="133" t="s">
        <v>16118</v>
      </c>
      <c r="E2469" s="182" t="s">
        <v>7677</v>
      </c>
      <c r="F2469" s="282">
        <v>13</v>
      </c>
      <c r="I2469" s="235">
        <v>20010816</v>
      </c>
      <c r="O2469" s="235">
        <v>13</v>
      </c>
    </row>
    <row r="2470" spans="1:15" x14ac:dyDescent="0.25">
      <c r="A2470" s="134" t="s">
        <v>16122</v>
      </c>
      <c r="B2470" s="182" t="s">
        <v>7678</v>
      </c>
      <c r="C2470" s="182" t="s">
        <v>7679</v>
      </c>
      <c r="D2470" s="133" t="s">
        <v>16123</v>
      </c>
      <c r="E2470" s="182" t="s">
        <v>7677</v>
      </c>
      <c r="F2470" s="282">
        <v>13</v>
      </c>
      <c r="I2470" s="235">
        <v>20010816</v>
      </c>
      <c r="O2470" s="235">
        <v>13</v>
      </c>
    </row>
    <row r="2471" spans="1:15" x14ac:dyDescent="0.25">
      <c r="A2471" s="134" t="s">
        <v>16127</v>
      </c>
      <c r="B2471" s="182" t="s">
        <v>7678</v>
      </c>
      <c r="C2471" s="182" t="s">
        <v>7679</v>
      </c>
      <c r="D2471" s="133" t="s">
        <v>16128</v>
      </c>
      <c r="E2471" s="182" t="s">
        <v>7677</v>
      </c>
      <c r="F2471" s="282">
        <v>13</v>
      </c>
      <c r="I2471" s="235">
        <v>20010816</v>
      </c>
      <c r="O2471" s="235">
        <v>13</v>
      </c>
    </row>
    <row r="2472" spans="1:15" x14ac:dyDescent="0.25">
      <c r="A2472" s="134" t="s">
        <v>16132</v>
      </c>
      <c r="B2472" s="182" t="s">
        <v>7678</v>
      </c>
      <c r="C2472" s="182" t="s">
        <v>7679</v>
      </c>
      <c r="D2472" s="133" t="s">
        <v>16133</v>
      </c>
      <c r="E2472" s="182" t="s">
        <v>7677</v>
      </c>
      <c r="F2472" s="282">
        <v>13</v>
      </c>
      <c r="I2472" s="235">
        <v>20010816</v>
      </c>
      <c r="O2472" s="235">
        <v>13</v>
      </c>
    </row>
    <row r="2473" spans="1:15" x14ac:dyDescent="0.25">
      <c r="A2473" s="134" t="s">
        <v>16137</v>
      </c>
      <c r="B2473" s="182" t="s">
        <v>7678</v>
      </c>
      <c r="C2473" s="182" t="s">
        <v>7679</v>
      </c>
      <c r="D2473" s="133" t="s">
        <v>16138</v>
      </c>
      <c r="E2473" s="182" t="s">
        <v>7677</v>
      </c>
      <c r="F2473" s="282">
        <v>13</v>
      </c>
      <c r="I2473" s="235">
        <v>20010816</v>
      </c>
      <c r="O2473" s="235">
        <v>13</v>
      </c>
    </row>
    <row r="2474" spans="1:15" x14ac:dyDescent="0.25">
      <c r="A2474" s="134" t="s">
        <v>16142</v>
      </c>
      <c r="B2474" s="182" t="s">
        <v>7678</v>
      </c>
      <c r="C2474" s="182" t="s">
        <v>7679</v>
      </c>
      <c r="D2474" s="133" t="s">
        <v>16143</v>
      </c>
      <c r="E2474" s="182" t="s">
        <v>7677</v>
      </c>
      <c r="F2474" s="282">
        <v>13</v>
      </c>
      <c r="I2474" s="235">
        <v>20010816</v>
      </c>
      <c r="O2474" s="235">
        <v>13</v>
      </c>
    </row>
    <row r="2475" spans="1:15" x14ac:dyDescent="0.25">
      <c r="A2475" s="134" t="s">
        <v>16147</v>
      </c>
      <c r="B2475" s="182" t="s">
        <v>7678</v>
      </c>
      <c r="C2475" s="182" t="s">
        <v>7679</v>
      </c>
      <c r="D2475" s="133" t="s">
        <v>16148</v>
      </c>
      <c r="E2475" s="182" t="s">
        <v>7677</v>
      </c>
      <c r="F2475" s="282">
        <v>13</v>
      </c>
      <c r="I2475" s="235">
        <v>20010816</v>
      </c>
      <c r="O2475" s="235">
        <v>13</v>
      </c>
    </row>
    <row r="2476" spans="1:15" x14ac:dyDescent="0.25">
      <c r="A2476" s="134" t="s">
        <v>16152</v>
      </c>
      <c r="B2476" s="182" t="s">
        <v>7678</v>
      </c>
      <c r="C2476" s="182" t="s">
        <v>7679</v>
      </c>
      <c r="D2476" s="133" t="s">
        <v>16153</v>
      </c>
      <c r="E2476" s="182" t="s">
        <v>7677</v>
      </c>
      <c r="F2476" s="282">
        <v>13</v>
      </c>
      <c r="I2476" s="235">
        <v>20010816</v>
      </c>
      <c r="O2476" s="235">
        <v>13</v>
      </c>
    </row>
    <row r="2477" spans="1:15" x14ac:dyDescent="0.25">
      <c r="A2477" s="134" t="s">
        <v>16157</v>
      </c>
      <c r="B2477" s="144" t="s">
        <v>2150</v>
      </c>
      <c r="C2477" s="144" t="s">
        <v>2151</v>
      </c>
      <c r="D2477" s="133" t="s">
        <v>16158</v>
      </c>
      <c r="E2477" s="144" t="s">
        <v>2149</v>
      </c>
      <c r="F2477" s="282">
        <v>13</v>
      </c>
      <c r="I2477" s="235">
        <v>19980915</v>
      </c>
      <c r="J2477" s="134" t="s">
        <v>14</v>
      </c>
      <c r="O2477" s="235">
        <v>13</v>
      </c>
    </row>
    <row r="2478" spans="1:15" x14ac:dyDescent="0.25">
      <c r="A2478" s="134" t="s">
        <v>16162</v>
      </c>
      <c r="B2478" s="144" t="s">
        <v>2150</v>
      </c>
      <c r="C2478" s="144" t="s">
        <v>2151</v>
      </c>
      <c r="D2478" s="133" t="s">
        <v>16163</v>
      </c>
      <c r="E2478" s="144" t="s">
        <v>2149</v>
      </c>
      <c r="F2478" s="282">
        <v>13</v>
      </c>
      <c r="I2478" s="235">
        <v>19980915</v>
      </c>
      <c r="J2478" s="134" t="s">
        <v>14</v>
      </c>
      <c r="O2478" s="235">
        <v>13</v>
      </c>
    </row>
    <row r="2479" spans="1:15" x14ac:dyDescent="0.25">
      <c r="A2479" s="134" t="s">
        <v>16165</v>
      </c>
      <c r="B2479" s="143" t="s">
        <v>2150</v>
      </c>
      <c r="C2479" s="143" t="s">
        <v>2360</v>
      </c>
      <c r="D2479" s="133" t="s">
        <v>14032</v>
      </c>
      <c r="E2479" s="143" t="s">
        <v>4701</v>
      </c>
      <c r="F2479" s="282">
        <v>13</v>
      </c>
      <c r="I2479" s="235">
        <v>19980310</v>
      </c>
      <c r="J2479" s="134" t="s">
        <v>14033</v>
      </c>
      <c r="O2479" s="235">
        <v>13</v>
      </c>
    </row>
    <row r="2480" spans="1:15" x14ac:dyDescent="0.25">
      <c r="A2480" s="134" t="s">
        <v>16168</v>
      </c>
      <c r="B2480" s="181" t="s">
        <v>2150</v>
      </c>
      <c r="C2480" s="181" t="s">
        <v>2384</v>
      </c>
      <c r="D2480" s="133" t="s">
        <v>16169</v>
      </c>
      <c r="E2480" s="181" t="s">
        <v>2383</v>
      </c>
      <c r="F2480" s="282">
        <v>13</v>
      </c>
      <c r="I2480" s="235">
        <v>19980310</v>
      </c>
      <c r="O2480" s="235">
        <v>13</v>
      </c>
    </row>
    <row r="2481" spans="1:15" x14ac:dyDescent="0.25">
      <c r="A2481" s="134" t="s">
        <v>16172</v>
      </c>
      <c r="B2481" s="181" t="s">
        <v>2150</v>
      </c>
      <c r="C2481" s="181" t="s">
        <v>2384</v>
      </c>
      <c r="D2481" s="133" t="s">
        <v>16173</v>
      </c>
      <c r="E2481" s="181" t="s">
        <v>2383</v>
      </c>
      <c r="F2481" s="282">
        <v>13</v>
      </c>
      <c r="I2481" s="235">
        <v>19980310</v>
      </c>
      <c r="O2481" s="235">
        <v>13</v>
      </c>
    </row>
    <row r="2482" spans="1:15" x14ac:dyDescent="0.25">
      <c r="A2482" s="134" t="s">
        <v>16176</v>
      </c>
      <c r="B2482" s="181" t="s">
        <v>2150</v>
      </c>
      <c r="C2482" s="181" t="s">
        <v>2384</v>
      </c>
      <c r="D2482" s="133" t="s">
        <v>16177</v>
      </c>
      <c r="E2482" s="181" t="s">
        <v>2383</v>
      </c>
      <c r="F2482" s="282">
        <v>13</v>
      </c>
      <c r="I2482" s="235">
        <v>19980310</v>
      </c>
      <c r="O2482" s="235">
        <v>13</v>
      </c>
    </row>
    <row r="2483" spans="1:15" x14ac:dyDescent="0.25">
      <c r="A2483" s="134" t="s">
        <v>16180</v>
      </c>
      <c r="B2483" s="181" t="s">
        <v>2150</v>
      </c>
      <c r="C2483" s="181" t="s">
        <v>2384</v>
      </c>
      <c r="D2483" s="133" t="s">
        <v>16181</v>
      </c>
      <c r="E2483" s="181" t="s">
        <v>2383</v>
      </c>
      <c r="F2483" s="282">
        <v>13</v>
      </c>
      <c r="I2483" s="235">
        <v>19980310</v>
      </c>
      <c r="O2483" s="235">
        <v>13</v>
      </c>
    </row>
    <row r="2484" spans="1:15" x14ac:dyDescent="0.25">
      <c r="A2484" s="134" t="s">
        <v>16184</v>
      </c>
      <c r="B2484" s="181" t="s">
        <v>2150</v>
      </c>
      <c r="C2484" s="181" t="s">
        <v>2384</v>
      </c>
      <c r="D2484" s="133" t="s">
        <v>16185</v>
      </c>
      <c r="E2484" s="181" t="s">
        <v>2383</v>
      </c>
      <c r="F2484" s="282">
        <v>13</v>
      </c>
      <c r="I2484" s="235">
        <v>19980310</v>
      </c>
      <c r="O2484" s="235">
        <v>13</v>
      </c>
    </row>
    <row r="2485" spans="1:15" x14ac:dyDescent="0.25">
      <c r="A2485" s="134" t="s">
        <v>16188</v>
      </c>
      <c r="B2485" s="181" t="s">
        <v>2150</v>
      </c>
      <c r="C2485" s="181" t="s">
        <v>2384</v>
      </c>
      <c r="D2485" s="133" t="s">
        <v>16189</v>
      </c>
      <c r="E2485" s="181" t="s">
        <v>2383</v>
      </c>
      <c r="F2485" s="282">
        <v>13</v>
      </c>
      <c r="I2485" s="235">
        <v>19980310</v>
      </c>
      <c r="O2485" s="235">
        <v>13</v>
      </c>
    </row>
    <row r="2486" spans="1:15" x14ac:dyDescent="0.25">
      <c r="A2486" s="134" t="s">
        <v>16192</v>
      </c>
      <c r="B2486" s="181" t="s">
        <v>2150</v>
      </c>
      <c r="C2486" s="181" t="s">
        <v>2384</v>
      </c>
      <c r="D2486" s="133" t="s">
        <v>16193</v>
      </c>
      <c r="E2486" s="181" t="s">
        <v>2383</v>
      </c>
      <c r="F2486" s="282">
        <v>13</v>
      </c>
      <c r="I2486" s="235">
        <v>19980310</v>
      </c>
      <c r="O2486" s="235">
        <v>13</v>
      </c>
    </row>
    <row r="2487" spans="1:15" x14ac:dyDescent="0.25">
      <c r="A2487" s="134" t="s">
        <v>16196</v>
      </c>
      <c r="B2487" s="181" t="s">
        <v>2150</v>
      </c>
      <c r="C2487" s="181" t="s">
        <v>2384</v>
      </c>
      <c r="D2487" s="133" t="s">
        <v>16197</v>
      </c>
      <c r="E2487" s="181" t="s">
        <v>2383</v>
      </c>
      <c r="F2487" s="282">
        <v>13</v>
      </c>
      <c r="I2487" s="235">
        <v>19980310</v>
      </c>
      <c r="O2487" s="235">
        <v>13</v>
      </c>
    </row>
    <row r="2488" spans="1:15" x14ac:dyDescent="0.25">
      <c r="A2488" s="134" t="s">
        <v>16200</v>
      </c>
      <c r="B2488" s="181" t="s">
        <v>2150</v>
      </c>
      <c r="C2488" s="181" t="s">
        <v>2384</v>
      </c>
      <c r="D2488" s="133" t="s">
        <v>16201</v>
      </c>
      <c r="E2488" s="181" t="s">
        <v>2383</v>
      </c>
      <c r="F2488" s="282">
        <v>13</v>
      </c>
      <c r="I2488" s="235">
        <v>19980310</v>
      </c>
      <c r="O2488" s="235">
        <v>13</v>
      </c>
    </row>
    <row r="2489" spans="1:15" x14ac:dyDescent="0.25">
      <c r="A2489" s="134" t="s">
        <v>16204</v>
      </c>
      <c r="B2489" s="181" t="s">
        <v>2150</v>
      </c>
      <c r="C2489" s="181" t="s">
        <v>2384</v>
      </c>
      <c r="D2489" s="133" t="s">
        <v>16205</v>
      </c>
      <c r="E2489" s="181" t="s">
        <v>2383</v>
      </c>
      <c r="F2489" s="282">
        <v>13</v>
      </c>
      <c r="I2489" s="235">
        <v>19980310</v>
      </c>
      <c r="O2489" s="235">
        <v>13</v>
      </c>
    </row>
    <row r="2490" spans="1:15" x14ac:dyDescent="0.25">
      <c r="A2490" s="134" t="s">
        <v>16208</v>
      </c>
      <c r="B2490" s="144" t="s">
        <v>2150</v>
      </c>
      <c r="C2490" s="144" t="s">
        <v>2151</v>
      </c>
      <c r="D2490" s="133" t="s">
        <v>16209</v>
      </c>
      <c r="E2490" s="144" t="s">
        <v>2149</v>
      </c>
      <c r="F2490" s="282">
        <v>13</v>
      </c>
      <c r="I2490" s="235">
        <v>19980310</v>
      </c>
      <c r="O2490" s="235">
        <v>13</v>
      </c>
    </row>
    <row r="2491" spans="1:15" x14ac:dyDescent="0.25">
      <c r="A2491" s="134" t="s">
        <v>16212</v>
      </c>
      <c r="B2491" s="144" t="s">
        <v>2150</v>
      </c>
      <c r="C2491" s="144" t="s">
        <v>2151</v>
      </c>
      <c r="D2491" s="133" t="s">
        <v>16213</v>
      </c>
      <c r="E2491" s="144" t="s">
        <v>2149</v>
      </c>
      <c r="F2491" s="282">
        <v>13</v>
      </c>
      <c r="I2491" s="235">
        <v>19980310</v>
      </c>
      <c r="O2491" s="235">
        <v>13</v>
      </c>
    </row>
    <row r="2492" spans="1:15" x14ac:dyDescent="0.25">
      <c r="A2492" s="134" t="s">
        <v>16216</v>
      </c>
      <c r="B2492" s="144" t="s">
        <v>2150</v>
      </c>
      <c r="C2492" s="144" t="s">
        <v>2151</v>
      </c>
      <c r="D2492" s="133" t="s">
        <v>16217</v>
      </c>
      <c r="E2492" s="144" t="s">
        <v>2149</v>
      </c>
      <c r="F2492" s="282">
        <v>13</v>
      </c>
      <c r="I2492" s="235">
        <v>19980310</v>
      </c>
      <c r="O2492" s="235">
        <v>13</v>
      </c>
    </row>
    <row r="2493" spans="1:15" x14ac:dyDescent="0.25">
      <c r="A2493" s="134" t="s">
        <v>16220</v>
      </c>
      <c r="B2493" s="144" t="s">
        <v>2150</v>
      </c>
      <c r="C2493" s="144" t="s">
        <v>2151</v>
      </c>
      <c r="D2493" s="133" t="s">
        <v>16221</v>
      </c>
      <c r="E2493" s="144" t="s">
        <v>2149</v>
      </c>
      <c r="F2493" s="282">
        <v>13</v>
      </c>
      <c r="I2493" s="235">
        <v>19980310</v>
      </c>
      <c r="O2493" s="235">
        <v>13</v>
      </c>
    </row>
    <row r="2494" spans="1:15" x14ac:dyDescent="0.25">
      <c r="A2494" s="134" t="s">
        <v>16224</v>
      </c>
      <c r="B2494" s="144" t="s">
        <v>2150</v>
      </c>
      <c r="C2494" s="144" t="s">
        <v>2151</v>
      </c>
      <c r="D2494" s="133" t="s">
        <v>16225</v>
      </c>
      <c r="E2494" s="144" t="s">
        <v>2149</v>
      </c>
      <c r="F2494" s="282">
        <v>13</v>
      </c>
      <c r="I2494" s="235">
        <v>19980310</v>
      </c>
      <c r="O2494" s="235">
        <v>13</v>
      </c>
    </row>
    <row r="2495" spans="1:15" x14ac:dyDescent="0.25">
      <c r="A2495" s="134" t="s">
        <v>16228</v>
      </c>
      <c r="B2495" s="144" t="s">
        <v>2150</v>
      </c>
      <c r="C2495" s="144" t="s">
        <v>2151</v>
      </c>
      <c r="D2495" s="133" t="s">
        <v>16229</v>
      </c>
      <c r="E2495" s="144" t="s">
        <v>2149</v>
      </c>
      <c r="F2495" s="282">
        <v>13</v>
      </c>
      <c r="I2495" s="235">
        <v>19980310</v>
      </c>
      <c r="O2495" s="235">
        <v>13</v>
      </c>
    </row>
    <row r="2496" spans="1:15" x14ac:dyDescent="0.25">
      <c r="A2496" s="134" t="s">
        <v>16232</v>
      </c>
      <c r="B2496" s="144" t="s">
        <v>2150</v>
      </c>
      <c r="C2496" s="144" t="s">
        <v>2151</v>
      </c>
      <c r="D2496" s="133" t="s">
        <v>16233</v>
      </c>
      <c r="E2496" s="144" t="s">
        <v>2149</v>
      </c>
      <c r="F2496" s="282">
        <v>13</v>
      </c>
      <c r="I2496" s="235">
        <v>19980310</v>
      </c>
      <c r="O2496" s="235">
        <v>13</v>
      </c>
    </row>
    <row r="2497" spans="1:15" x14ac:dyDescent="0.25">
      <c r="A2497" s="134" t="s">
        <v>16236</v>
      </c>
      <c r="B2497" s="144" t="s">
        <v>2150</v>
      </c>
      <c r="C2497" s="144" t="s">
        <v>2151</v>
      </c>
      <c r="D2497" s="133" t="s">
        <v>16237</v>
      </c>
      <c r="E2497" s="144" t="s">
        <v>2149</v>
      </c>
      <c r="F2497" s="282">
        <v>13</v>
      </c>
      <c r="I2497" s="235">
        <v>19980310</v>
      </c>
      <c r="O2497" s="235">
        <v>13</v>
      </c>
    </row>
    <row r="2498" spans="1:15" x14ac:dyDescent="0.25">
      <c r="A2498" s="134" t="s">
        <v>16240</v>
      </c>
      <c r="B2498" s="144" t="s">
        <v>2150</v>
      </c>
      <c r="C2498" s="144" t="s">
        <v>2151</v>
      </c>
      <c r="D2498" s="133" t="s">
        <v>16241</v>
      </c>
      <c r="E2498" s="144" t="s">
        <v>2149</v>
      </c>
      <c r="F2498" s="282">
        <v>13</v>
      </c>
      <c r="I2498" s="235">
        <v>19980310</v>
      </c>
      <c r="O2498" s="235">
        <v>13</v>
      </c>
    </row>
    <row r="2499" spans="1:15" x14ac:dyDescent="0.25">
      <c r="A2499" s="134" t="s">
        <v>16244</v>
      </c>
      <c r="B2499" s="144" t="s">
        <v>2150</v>
      </c>
      <c r="C2499" s="144" t="s">
        <v>2151</v>
      </c>
      <c r="D2499" s="133" t="s">
        <v>16245</v>
      </c>
      <c r="E2499" s="144" t="s">
        <v>2149</v>
      </c>
      <c r="F2499" s="282">
        <v>13</v>
      </c>
      <c r="I2499" s="235">
        <v>19980310</v>
      </c>
      <c r="O2499" s="235">
        <v>13</v>
      </c>
    </row>
    <row r="2500" spans="1:15" x14ac:dyDescent="0.25">
      <c r="A2500" s="134" t="s">
        <v>16248</v>
      </c>
      <c r="B2500" s="144" t="s">
        <v>2150</v>
      </c>
      <c r="C2500" s="144" t="s">
        <v>2151</v>
      </c>
      <c r="D2500" s="133" t="s">
        <v>16249</v>
      </c>
      <c r="E2500" s="144" t="s">
        <v>2149</v>
      </c>
      <c r="F2500" s="282">
        <v>13</v>
      </c>
      <c r="I2500" s="235">
        <v>19990722</v>
      </c>
      <c r="J2500" s="134" t="s">
        <v>14033</v>
      </c>
      <c r="O2500" s="235">
        <v>13</v>
      </c>
    </row>
    <row r="2501" spans="1:15" x14ac:dyDescent="0.25">
      <c r="A2501" s="134" t="s">
        <v>16253</v>
      </c>
      <c r="B2501" s="144" t="s">
        <v>2150</v>
      </c>
      <c r="C2501" s="144" t="s">
        <v>2151</v>
      </c>
      <c r="D2501" s="133" t="s">
        <v>16254</v>
      </c>
      <c r="E2501" s="144" t="s">
        <v>2149</v>
      </c>
      <c r="F2501" s="282">
        <v>13</v>
      </c>
      <c r="I2501" s="235">
        <v>19990722</v>
      </c>
      <c r="J2501" s="134" t="s">
        <v>14033</v>
      </c>
      <c r="O2501" s="235">
        <v>13</v>
      </c>
    </row>
    <row r="2502" spans="1:15" x14ac:dyDescent="0.25">
      <c r="A2502" s="134" t="s">
        <v>16258</v>
      </c>
      <c r="B2502" s="144" t="s">
        <v>2150</v>
      </c>
      <c r="C2502" s="144" t="s">
        <v>2151</v>
      </c>
      <c r="D2502" s="133" t="s">
        <v>14032</v>
      </c>
      <c r="E2502" s="144" t="s">
        <v>2149</v>
      </c>
      <c r="F2502" s="282">
        <v>13</v>
      </c>
      <c r="I2502" s="235">
        <v>19990722</v>
      </c>
      <c r="J2502" s="134" t="s">
        <v>14033</v>
      </c>
      <c r="O2502" s="235">
        <v>13</v>
      </c>
    </row>
    <row r="2503" spans="1:15" x14ac:dyDescent="0.25">
      <c r="A2503" s="134" t="s">
        <v>16262</v>
      </c>
      <c r="B2503" s="144" t="s">
        <v>2150</v>
      </c>
      <c r="C2503" s="144" t="s">
        <v>2151</v>
      </c>
      <c r="D2503" s="133" t="s">
        <v>16263</v>
      </c>
      <c r="E2503" s="144" t="s">
        <v>2149</v>
      </c>
      <c r="F2503" s="282">
        <v>13</v>
      </c>
      <c r="I2503" s="235">
        <v>19990722</v>
      </c>
      <c r="J2503" s="134" t="s">
        <v>14033</v>
      </c>
      <c r="O2503" s="235">
        <v>13</v>
      </c>
    </row>
    <row r="2504" spans="1:15" x14ac:dyDescent="0.25">
      <c r="A2504" s="134" t="s">
        <v>16267</v>
      </c>
      <c r="B2504" s="144" t="s">
        <v>2150</v>
      </c>
      <c r="C2504" s="144" t="s">
        <v>2151</v>
      </c>
      <c r="D2504" s="133" t="s">
        <v>16268</v>
      </c>
      <c r="E2504" s="144" t="s">
        <v>2149</v>
      </c>
      <c r="F2504" s="282">
        <v>13</v>
      </c>
      <c r="I2504" s="235">
        <v>19990722</v>
      </c>
      <c r="J2504" s="134" t="s">
        <v>14033</v>
      </c>
      <c r="O2504" s="235">
        <v>13</v>
      </c>
    </row>
    <row r="2505" spans="1:15" x14ac:dyDescent="0.25">
      <c r="A2505" s="134" t="s">
        <v>16272</v>
      </c>
      <c r="B2505" s="144" t="s">
        <v>2150</v>
      </c>
      <c r="C2505" s="144" t="s">
        <v>2151</v>
      </c>
      <c r="D2505" s="133" t="s">
        <v>16273</v>
      </c>
      <c r="E2505" s="144" t="s">
        <v>2149</v>
      </c>
      <c r="F2505" s="282">
        <v>13</v>
      </c>
      <c r="I2505" s="235">
        <v>19990722</v>
      </c>
      <c r="J2505" s="134" t="s">
        <v>14033</v>
      </c>
      <c r="O2505" s="235">
        <v>13</v>
      </c>
    </row>
    <row r="2506" spans="1:15" x14ac:dyDescent="0.25">
      <c r="A2506" s="134" t="s">
        <v>16277</v>
      </c>
      <c r="B2506" s="181" t="s">
        <v>2150</v>
      </c>
      <c r="C2506" s="181" t="s">
        <v>2384</v>
      </c>
      <c r="D2506" s="133" t="s">
        <v>16278</v>
      </c>
      <c r="E2506" s="181" t="s">
        <v>2383</v>
      </c>
      <c r="F2506" s="282">
        <v>13</v>
      </c>
      <c r="I2506" s="235">
        <v>19990722</v>
      </c>
      <c r="J2506" s="134" t="s">
        <v>14033</v>
      </c>
      <c r="O2506" s="235">
        <v>13</v>
      </c>
    </row>
    <row r="2507" spans="1:15" x14ac:dyDescent="0.25">
      <c r="A2507" s="134" t="s">
        <v>16282</v>
      </c>
      <c r="B2507" s="181" t="s">
        <v>2150</v>
      </c>
      <c r="C2507" s="181" t="s">
        <v>2384</v>
      </c>
      <c r="D2507" s="133" t="s">
        <v>16283</v>
      </c>
      <c r="E2507" s="181" t="s">
        <v>2383</v>
      </c>
      <c r="F2507" s="282">
        <v>13</v>
      </c>
      <c r="I2507" s="235">
        <v>19990722</v>
      </c>
      <c r="J2507" s="134" t="s">
        <v>14033</v>
      </c>
      <c r="O2507" s="235">
        <v>13</v>
      </c>
    </row>
    <row r="2508" spans="1:15" x14ac:dyDescent="0.25">
      <c r="A2508" s="134" t="s">
        <v>16287</v>
      </c>
      <c r="B2508" s="181" t="s">
        <v>2150</v>
      </c>
      <c r="C2508" s="181" t="s">
        <v>2384</v>
      </c>
      <c r="D2508" s="133" t="s">
        <v>16288</v>
      </c>
      <c r="E2508" s="181" t="s">
        <v>2383</v>
      </c>
      <c r="F2508" s="282">
        <v>13</v>
      </c>
      <c r="I2508" s="235">
        <v>19990722</v>
      </c>
      <c r="J2508" s="134" t="s">
        <v>14033</v>
      </c>
      <c r="O2508" s="235">
        <v>13</v>
      </c>
    </row>
    <row r="2509" spans="1:15" x14ac:dyDescent="0.25">
      <c r="A2509" s="134" t="s">
        <v>16292</v>
      </c>
      <c r="B2509" s="181" t="s">
        <v>2150</v>
      </c>
      <c r="C2509" s="181" t="s">
        <v>2384</v>
      </c>
      <c r="D2509" s="133" t="s">
        <v>16293</v>
      </c>
      <c r="E2509" s="181" t="s">
        <v>2383</v>
      </c>
      <c r="F2509" s="282">
        <v>13</v>
      </c>
      <c r="I2509" s="235">
        <v>19990722</v>
      </c>
      <c r="J2509" s="134" t="s">
        <v>14033</v>
      </c>
      <c r="O2509" s="235">
        <v>13</v>
      </c>
    </row>
    <row r="2510" spans="1:15" x14ac:dyDescent="0.25">
      <c r="A2510" s="134" t="s">
        <v>16297</v>
      </c>
      <c r="B2510" s="181" t="s">
        <v>2150</v>
      </c>
      <c r="C2510" s="181" t="s">
        <v>2384</v>
      </c>
      <c r="D2510" s="133" t="s">
        <v>16298</v>
      </c>
      <c r="E2510" s="181" t="s">
        <v>2383</v>
      </c>
      <c r="F2510" s="282">
        <v>13</v>
      </c>
      <c r="I2510" s="235">
        <v>19990722</v>
      </c>
      <c r="J2510" s="134" t="s">
        <v>14033</v>
      </c>
      <c r="O2510" s="235">
        <v>13</v>
      </c>
    </row>
    <row r="2511" spans="1:15" x14ac:dyDescent="0.25">
      <c r="A2511" s="134" t="s">
        <v>16302</v>
      </c>
      <c r="B2511" s="144" t="s">
        <v>2150</v>
      </c>
      <c r="C2511" s="144" t="s">
        <v>2151</v>
      </c>
      <c r="D2511" s="133" t="s">
        <v>16303</v>
      </c>
      <c r="E2511" s="144" t="s">
        <v>2149</v>
      </c>
      <c r="F2511" s="282">
        <v>13</v>
      </c>
      <c r="I2511" s="235">
        <v>19990722</v>
      </c>
      <c r="J2511" s="134" t="s">
        <v>14033</v>
      </c>
      <c r="O2511" s="235">
        <v>13</v>
      </c>
    </row>
    <row r="2512" spans="1:15" x14ac:dyDescent="0.25">
      <c r="A2512" s="134" t="s">
        <v>16307</v>
      </c>
      <c r="B2512" s="144" t="s">
        <v>2150</v>
      </c>
      <c r="C2512" s="144" t="s">
        <v>2151</v>
      </c>
      <c r="D2512" s="133" t="s">
        <v>16308</v>
      </c>
      <c r="E2512" s="144" t="s">
        <v>2149</v>
      </c>
      <c r="F2512" s="282">
        <v>13</v>
      </c>
      <c r="I2512" s="235">
        <v>19990722</v>
      </c>
      <c r="J2512" s="134" t="s">
        <v>14033</v>
      </c>
      <c r="O2512" s="235">
        <v>13</v>
      </c>
    </row>
    <row r="2513" spans="1:15" x14ac:dyDescent="0.25">
      <c r="A2513" s="134" t="s">
        <v>16312</v>
      </c>
      <c r="B2513" s="144" t="s">
        <v>2150</v>
      </c>
      <c r="C2513" s="144" t="s">
        <v>2151</v>
      </c>
      <c r="D2513" s="133" t="s">
        <v>16313</v>
      </c>
      <c r="E2513" s="144" t="s">
        <v>2149</v>
      </c>
      <c r="F2513" s="282">
        <v>13</v>
      </c>
      <c r="I2513" s="235">
        <v>19990722</v>
      </c>
      <c r="J2513" s="134" t="s">
        <v>14033</v>
      </c>
      <c r="O2513" s="235">
        <v>13</v>
      </c>
    </row>
    <row r="2514" spans="1:15" x14ac:dyDescent="0.25">
      <c r="A2514" s="134" t="s">
        <v>16317</v>
      </c>
      <c r="B2514" s="144" t="s">
        <v>2150</v>
      </c>
      <c r="C2514" s="144" t="s">
        <v>2151</v>
      </c>
      <c r="D2514" s="133" t="s">
        <v>16318</v>
      </c>
      <c r="E2514" s="144" t="s">
        <v>2149</v>
      </c>
      <c r="F2514" s="282">
        <v>13</v>
      </c>
      <c r="I2514" s="235">
        <v>19990722</v>
      </c>
      <c r="J2514" s="134" t="s">
        <v>14033</v>
      </c>
      <c r="O2514" s="235">
        <v>13</v>
      </c>
    </row>
    <row r="2515" spans="1:15" x14ac:dyDescent="0.25">
      <c r="A2515" s="134" t="s">
        <v>16322</v>
      </c>
      <c r="B2515" s="144" t="s">
        <v>2150</v>
      </c>
      <c r="C2515" s="144" t="s">
        <v>2151</v>
      </c>
      <c r="D2515" s="133" t="s">
        <v>16323</v>
      </c>
      <c r="E2515" s="144" t="s">
        <v>2149</v>
      </c>
      <c r="F2515" s="282">
        <v>13</v>
      </c>
      <c r="I2515" s="235">
        <v>19990722</v>
      </c>
      <c r="J2515" s="134" t="s">
        <v>14033</v>
      </c>
      <c r="O2515" s="235">
        <v>13</v>
      </c>
    </row>
    <row r="2516" spans="1:15" x14ac:dyDescent="0.25">
      <c r="A2516" s="134" t="s">
        <v>16327</v>
      </c>
      <c r="B2516" s="181" t="s">
        <v>2150</v>
      </c>
      <c r="C2516" s="181" t="s">
        <v>2384</v>
      </c>
      <c r="D2516" s="133" t="s">
        <v>16328</v>
      </c>
      <c r="E2516" s="181" t="s">
        <v>2383</v>
      </c>
      <c r="F2516" s="282">
        <v>13</v>
      </c>
      <c r="I2516" s="235">
        <v>19990722</v>
      </c>
      <c r="J2516" s="134" t="s">
        <v>14033</v>
      </c>
      <c r="O2516" s="235">
        <v>13</v>
      </c>
    </row>
    <row r="2517" spans="1:15" x14ac:dyDescent="0.25">
      <c r="A2517" s="134" t="s">
        <v>16332</v>
      </c>
      <c r="B2517" s="181" t="s">
        <v>2150</v>
      </c>
      <c r="C2517" s="181" t="s">
        <v>2384</v>
      </c>
      <c r="D2517" s="133" t="s">
        <v>16333</v>
      </c>
      <c r="E2517" s="181" t="s">
        <v>2383</v>
      </c>
      <c r="F2517" s="282">
        <v>13</v>
      </c>
      <c r="I2517" s="235">
        <v>19990722</v>
      </c>
      <c r="J2517" s="134" t="s">
        <v>14033</v>
      </c>
      <c r="O2517" s="235">
        <v>13</v>
      </c>
    </row>
    <row r="2518" spans="1:15" x14ac:dyDescent="0.25">
      <c r="A2518" s="134" t="s">
        <v>16337</v>
      </c>
      <c r="B2518" s="181" t="s">
        <v>2150</v>
      </c>
      <c r="C2518" s="181" t="s">
        <v>2384</v>
      </c>
      <c r="D2518" s="133" t="s">
        <v>16338</v>
      </c>
      <c r="E2518" s="181" t="s">
        <v>2383</v>
      </c>
      <c r="F2518" s="282">
        <v>13</v>
      </c>
      <c r="I2518" s="235">
        <v>19990722</v>
      </c>
      <c r="J2518" s="134" t="s">
        <v>14</v>
      </c>
      <c r="O2518" s="235">
        <v>13</v>
      </c>
    </row>
    <row r="2519" spans="1:15" x14ac:dyDescent="0.25">
      <c r="A2519" s="134" t="s">
        <v>16342</v>
      </c>
      <c r="B2519" s="181" t="s">
        <v>2150</v>
      </c>
      <c r="C2519" s="181" t="s">
        <v>2384</v>
      </c>
      <c r="D2519" s="133" t="s">
        <v>16343</v>
      </c>
      <c r="E2519" s="181" t="s">
        <v>2383</v>
      </c>
      <c r="F2519" s="282">
        <v>13</v>
      </c>
      <c r="I2519" s="235">
        <v>19990722</v>
      </c>
      <c r="J2519" s="134" t="s">
        <v>14</v>
      </c>
      <c r="O2519" s="235">
        <v>13</v>
      </c>
    </row>
    <row r="2520" spans="1:15" x14ac:dyDescent="0.25">
      <c r="A2520" s="134" t="s">
        <v>16347</v>
      </c>
      <c r="B2520" s="181" t="s">
        <v>2150</v>
      </c>
      <c r="C2520" s="181" t="s">
        <v>2384</v>
      </c>
      <c r="D2520" s="133" t="s">
        <v>16338</v>
      </c>
      <c r="E2520" s="181" t="s">
        <v>2383</v>
      </c>
      <c r="F2520" s="282">
        <v>13</v>
      </c>
      <c r="I2520" s="235">
        <v>19990722</v>
      </c>
      <c r="J2520" s="134" t="s">
        <v>14</v>
      </c>
      <c r="O2520" s="235">
        <v>13</v>
      </c>
    </row>
    <row r="2521" spans="1:15" x14ac:dyDescent="0.25">
      <c r="A2521" s="134" t="s">
        <v>16351</v>
      </c>
      <c r="B2521" s="181" t="s">
        <v>2150</v>
      </c>
      <c r="C2521" s="181" t="s">
        <v>2384</v>
      </c>
      <c r="D2521" s="133" t="s">
        <v>16352</v>
      </c>
      <c r="E2521" s="181" t="s">
        <v>2383</v>
      </c>
      <c r="F2521" s="282">
        <v>13</v>
      </c>
      <c r="I2521" s="235">
        <v>19990722</v>
      </c>
      <c r="J2521" s="134" t="s">
        <v>14033</v>
      </c>
      <c r="O2521" s="235">
        <v>13</v>
      </c>
    </row>
    <row r="2522" spans="1:15" x14ac:dyDescent="0.25">
      <c r="A2522" s="134" t="s">
        <v>16356</v>
      </c>
      <c r="B2522" s="181" t="s">
        <v>2150</v>
      </c>
      <c r="C2522" s="181" t="s">
        <v>2384</v>
      </c>
      <c r="D2522" s="133" t="s">
        <v>16357</v>
      </c>
      <c r="E2522" s="181" t="s">
        <v>2383</v>
      </c>
      <c r="F2522" s="282">
        <v>13</v>
      </c>
      <c r="I2522" s="235">
        <v>19990722</v>
      </c>
      <c r="J2522" s="134" t="s">
        <v>14</v>
      </c>
      <c r="O2522" s="235">
        <v>13</v>
      </c>
    </row>
    <row r="2523" spans="1:15" x14ac:dyDescent="0.25">
      <c r="A2523" s="134" t="s">
        <v>16361</v>
      </c>
      <c r="B2523" s="181" t="s">
        <v>2150</v>
      </c>
      <c r="C2523" s="181" t="s">
        <v>2384</v>
      </c>
      <c r="D2523" s="133" t="s">
        <v>16338</v>
      </c>
      <c r="E2523" s="181" t="s">
        <v>2383</v>
      </c>
      <c r="F2523" s="282">
        <v>13</v>
      </c>
      <c r="I2523" s="235">
        <v>19990722</v>
      </c>
      <c r="J2523" s="134" t="s">
        <v>14</v>
      </c>
      <c r="O2523" s="235">
        <v>13</v>
      </c>
    </row>
    <row r="2524" spans="1:15" x14ac:dyDescent="0.25">
      <c r="A2524" s="134" t="s">
        <v>16365</v>
      </c>
      <c r="B2524" s="181" t="s">
        <v>2150</v>
      </c>
      <c r="C2524" s="181" t="s">
        <v>2384</v>
      </c>
      <c r="D2524" s="133" t="s">
        <v>16338</v>
      </c>
      <c r="E2524" s="181" t="s">
        <v>2383</v>
      </c>
      <c r="F2524" s="282">
        <v>13</v>
      </c>
      <c r="I2524" s="235">
        <v>19990722</v>
      </c>
      <c r="J2524" s="134" t="s">
        <v>14</v>
      </c>
      <c r="O2524" s="235">
        <v>13</v>
      </c>
    </row>
    <row r="2525" spans="1:15" x14ac:dyDescent="0.25">
      <c r="A2525" s="134" t="s">
        <v>16369</v>
      </c>
      <c r="B2525" s="181" t="s">
        <v>2150</v>
      </c>
      <c r="C2525" s="181" t="s">
        <v>2384</v>
      </c>
      <c r="D2525" s="133" t="s">
        <v>16352</v>
      </c>
      <c r="E2525" s="181" t="s">
        <v>2383</v>
      </c>
      <c r="F2525" s="282">
        <v>13</v>
      </c>
      <c r="I2525" s="235">
        <v>20010626</v>
      </c>
      <c r="J2525" s="134" t="s">
        <v>14</v>
      </c>
      <c r="O2525" s="235">
        <v>13</v>
      </c>
    </row>
    <row r="2526" spans="1:15" x14ac:dyDescent="0.25">
      <c r="A2526" s="134" t="s">
        <v>16373</v>
      </c>
      <c r="B2526" s="144" t="s">
        <v>2150</v>
      </c>
      <c r="C2526" s="144" t="s">
        <v>2151</v>
      </c>
      <c r="D2526" s="133" t="s">
        <v>16374</v>
      </c>
      <c r="E2526" s="144" t="s">
        <v>2149</v>
      </c>
      <c r="F2526" s="282">
        <v>13</v>
      </c>
      <c r="I2526" s="235">
        <v>20010626</v>
      </c>
      <c r="J2526" s="134" t="s">
        <v>14</v>
      </c>
      <c r="O2526" s="235">
        <v>13</v>
      </c>
    </row>
    <row r="2527" spans="1:15" x14ac:dyDescent="0.25">
      <c r="A2527" s="134" t="s">
        <v>16378</v>
      </c>
      <c r="B2527" s="144" t="s">
        <v>2150</v>
      </c>
      <c r="C2527" s="144" t="s">
        <v>2151</v>
      </c>
      <c r="D2527" s="133" t="s">
        <v>13573</v>
      </c>
      <c r="E2527" s="144" t="s">
        <v>2149</v>
      </c>
      <c r="F2527" s="282">
        <v>13</v>
      </c>
      <c r="I2527" s="235">
        <v>20010626</v>
      </c>
      <c r="J2527" s="134" t="s">
        <v>14</v>
      </c>
      <c r="O2527" s="235">
        <v>13</v>
      </c>
    </row>
    <row r="2528" spans="1:15" x14ac:dyDescent="0.25">
      <c r="A2528" s="134" t="s">
        <v>16382</v>
      </c>
      <c r="B2528" s="144" t="s">
        <v>2150</v>
      </c>
      <c r="C2528" s="144" t="s">
        <v>2151</v>
      </c>
      <c r="D2528" s="133" t="s">
        <v>16383</v>
      </c>
      <c r="E2528" s="144" t="s">
        <v>2149</v>
      </c>
      <c r="F2528" s="282">
        <v>13</v>
      </c>
      <c r="I2528" s="235">
        <v>20010626</v>
      </c>
      <c r="J2528" s="134" t="s">
        <v>14713</v>
      </c>
      <c r="O2528" s="235">
        <v>13</v>
      </c>
    </row>
    <row r="2529" spans="1:15" x14ac:dyDescent="0.25">
      <c r="A2529" s="134" t="s">
        <v>16387</v>
      </c>
      <c r="B2529" s="144" t="s">
        <v>2150</v>
      </c>
      <c r="C2529" s="144" t="s">
        <v>2151</v>
      </c>
      <c r="D2529" s="133" t="s">
        <v>16338</v>
      </c>
      <c r="E2529" s="144" t="s">
        <v>2149</v>
      </c>
      <c r="F2529" s="282">
        <v>13</v>
      </c>
      <c r="I2529" s="235">
        <v>20010626</v>
      </c>
      <c r="J2529" s="134" t="s">
        <v>14</v>
      </c>
      <c r="O2529" s="235">
        <v>13</v>
      </c>
    </row>
    <row r="2530" spans="1:15" x14ac:dyDescent="0.25">
      <c r="A2530" s="134" t="s">
        <v>16391</v>
      </c>
      <c r="B2530" s="169" t="s">
        <v>2150</v>
      </c>
      <c r="C2530" s="169" t="s">
        <v>3480</v>
      </c>
      <c r="D2530" s="133" t="s">
        <v>16338</v>
      </c>
      <c r="E2530" s="169" t="s">
        <v>3479</v>
      </c>
      <c r="F2530" s="282">
        <v>13</v>
      </c>
      <c r="I2530" s="235">
        <v>20010626</v>
      </c>
      <c r="J2530" s="134" t="s">
        <v>14</v>
      </c>
      <c r="O2530" s="235">
        <v>13</v>
      </c>
    </row>
    <row r="2531" spans="1:15" x14ac:dyDescent="0.25">
      <c r="A2531" s="134" t="s">
        <v>16395</v>
      </c>
      <c r="B2531" s="144" t="s">
        <v>2150</v>
      </c>
      <c r="C2531" s="144" t="s">
        <v>2151</v>
      </c>
      <c r="D2531" s="133" t="s">
        <v>16338</v>
      </c>
      <c r="E2531" s="144" t="s">
        <v>2149</v>
      </c>
      <c r="F2531" s="282">
        <v>13</v>
      </c>
      <c r="I2531" s="235">
        <v>20010626</v>
      </c>
      <c r="J2531" s="134" t="s">
        <v>14</v>
      </c>
      <c r="O2531" s="235">
        <v>13</v>
      </c>
    </row>
    <row r="2532" spans="1:15" x14ac:dyDescent="0.25">
      <c r="A2532" s="134" t="s">
        <v>16399</v>
      </c>
      <c r="B2532" s="144" t="s">
        <v>16401</v>
      </c>
      <c r="C2532" s="144" t="s">
        <v>14658</v>
      </c>
      <c r="D2532" s="133" t="s">
        <v>16403</v>
      </c>
      <c r="E2532" s="144" t="s">
        <v>16400</v>
      </c>
      <c r="F2532" s="282">
        <v>13</v>
      </c>
      <c r="I2532" s="235">
        <v>19990422</v>
      </c>
      <c r="J2532" s="134" t="s">
        <v>22</v>
      </c>
      <c r="O2532" s="235">
        <v>13</v>
      </c>
    </row>
    <row r="2533" spans="1:15" x14ac:dyDescent="0.25">
      <c r="A2533" s="134" t="s">
        <v>16407</v>
      </c>
      <c r="B2533" s="144" t="s">
        <v>16401</v>
      </c>
      <c r="C2533" s="144" t="s">
        <v>14658</v>
      </c>
      <c r="D2533" s="133" t="s">
        <v>16408</v>
      </c>
      <c r="E2533" s="144" t="s">
        <v>16400</v>
      </c>
      <c r="F2533" s="282">
        <v>13</v>
      </c>
      <c r="I2533" s="235">
        <v>19990422</v>
      </c>
      <c r="J2533" s="134" t="s">
        <v>16409</v>
      </c>
      <c r="O2533" s="235">
        <v>13</v>
      </c>
    </row>
    <row r="2534" spans="1:15" x14ac:dyDescent="0.25">
      <c r="A2534" s="134" t="s">
        <v>16412</v>
      </c>
      <c r="B2534" s="144" t="s">
        <v>16401</v>
      </c>
      <c r="C2534" s="144" t="s">
        <v>14658</v>
      </c>
      <c r="D2534" s="133" t="s">
        <v>16413</v>
      </c>
      <c r="E2534" s="144" t="s">
        <v>16400</v>
      </c>
      <c r="F2534" s="282">
        <v>13</v>
      </c>
      <c r="I2534" s="235">
        <v>19990422</v>
      </c>
      <c r="J2534" s="134" t="s">
        <v>14730</v>
      </c>
      <c r="O2534" s="235">
        <v>13</v>
      </c>
    </row>
    <row r="2535" spans="1:15" x14ac:dyDescent="0.25">
      <c r="A2535" s="134" t="s">
        <v>16416</v>
      </c>
      <c r="B2535" s="144" t="s">
        <v>16401</v>
      </c>
      <c r="C2535" s="144" t="s">
        <v>14658</v>
      </c>
      <c r="D2535" s="133" t="s">
        <v>16417</v>
      </c>
      <c r="E2535" s="144" t="s">
        <v>16400</v>
      </c>
      <c r="F2535" s="282">
        <v>13</v>
      </c>
      <c r="I2535" s="235">
        <v>19990422</v>
      </c>
      <c r="J2535" s="134" t="s">
        <v>16409</v>
      </c>
      <c r="O2535" s="235">
        <v>13</v>
      </c>
    </row>
    <row r="2536" spans="1:15" x14ac:dyDescent="0.25">
      <c r="A2536" s="134" t="s">
        <v>16420</v>
      </c>
      <c r="B2536" s="144" t="s">
        <v>16401</v>
      </c>
      <c r="C2536" s="144" t="s">
        <v>14658</v>
      </c>
      <c r="D2536" s="133" t="s">
        <v>16421</v>
      </c>
      <c r="E2536" s="144" t="s">
        <v>16400</v>
      </c>
      <c r="F2536" s="282">
        <v>13</v>
      </c>
      <c r="I2536" s="235">
        <v>19990422</v>
      </c>
      <c r="J2536" s="134" t="s">
        <v>16409</v>
      </c>
      <c r="O2536" s="235">
        <v>13</v>
      </c>
    </row>
    <row r="2537" spans="1:15" x14ac:dyDescent="0.25">
      <c r="A2537" s="134" t="s">
        <v>16424</v>
      </c>
      <c r="B2537" s="144" t="s">
        <v>16401</v>
      </c>
      <c r="C2537" s="144" t="s">
        <v>14658</v>
      </c>
      <c r="D2537" s="133" t="s">
        <v>16425</v>
      </c>
      <c r="E2537" s="144" t="s">
        <v>16400</v>
      </c>
      <c r="F2537" s="282">
        <v>13</v>
      </c>
      <c r="I2537" s="235">
        <v>19990422</v>
      </c>
      <c r="J2537" s="134" t="s">
        <v>13829</v>
      </c>
      <c r="O2537" s="235">
        <v>13</v>
      </c>
    </row>
    <row r="2538" spans="1:15" x14ac:dyDescent="0.25">
      <c r="A2538" s="134" t="s">
        <v>16428</v>
      </c>
      <c r="B2538" s="144" t="s">
        <v>16401</v>
      </c>
      <c r="C2538" s="144" t="s">
        <v>14658</v>
      </c>
      <c r="D2538" s="133" t="s">
        <v>16429</v>
      </c>
      <c r="E2538" s="144" t="s">
        <v>16400</v>
      </c>
      <c r="F2538" s="282">
        <v>13</v>
      </c>
      <c r="I2538" s="235">
        <v>19990422</v>
      </c>
      <c r="J2538" s="134" t="s">
        <v>13829</v>
      </c>
      <c r="O2538" s="235">
        <v>13</v>
      </c>
    </row>
    <row r="2539" spans="1:15" x14ac:dyDescent="0.25">
      <c r="A2539" s="134" t="s">
        <v>16432</v>
      </c>
      <c r="B2539" s="144" t="s">
        <v>16401</v>
      </c>
      <c r="C2539" s="144" t="s">
        <v>14658</v>
      </c>
      <c r="D2539" s="133" t="s">
        <v>16433</v>
      </c>
      <c r="E2539" s="144" t="s">
        <v>16400</v>
      </c>
      <c r="F2539" s="282">
        <v>13</v>
      </c>
      <c r="I2539" s="235">
        <v>19990422</v>
      </c>
      <c r="J2539" s="134" t="s">
        <v>16409</v>
      </c>
      <c r="O2539" s="235">
        <v>13</v>
      </c>
    </row>
    <row r="2540" spans="1:15" x14ac:dyDescent="0.25">
      <c r="A2540" s="134" t="s">
        <v>16436</v>
      </c>
      <c r="B2540" s="144" t="s">
        <v>16401</v>
      </c>
      <c r="C2540" s="144" t="s">
        <v>14658</v>
      </c>
      <c r="D2540" s="133" t="s">
        <v>16437</v>
      </c>
      <c r="E2540" s="144" t="s">
        <v>16400</v>
      </c>
      <c r="F2540" s="282">
        <v>13</v>
      </c>
      <c r="I2540" s="235">
        <v>19990422</v>
      </c>
      <c r="J2540" s="134" t="s">
        <v>32</v>
      </c>
      <c r="O2540" s="235">
        <v>13</v>
      </c>
    </row>
    <row r="2541" spans="1:15" x14ac:dyDescent="0.25">
      <c r="A2541" s="134" t="s">
        <v>16440</v>
      </c>
      <c r="B2541" s="144" t="s">
        <v>16401</v>
      </c>
      <c r="C2541" s="144" t="s">
        <v>14658</v>
      </c>
      <c r="D2541" s="133" t="s">
        <v>16441</v>
      </c>
      <c r="E2541" s="144" t="s">
        <v>16400</v>
      </c>
      <c r="F2541" s="282">
        <v>13</v>
      </c>
      <c r="I2541" s="235">
        <v>19990422</v>
      </c>
      <c r="J2541" s="134" t="s">
        <v>16409</v>
      </c>
      <c r="O2541" s="235">
        <v>13</v>
      </c>
    </row>
    <row r="2542" spans="1:15" x14ac:dyDescent="0.25">
      <c r="A2542" s="134" t="s">
        <v>16444</v>
      </c>
      <c r="B2542" s="144" t="s">
        <v>16401</v>
      </c>
      <c r="C2542" s="144" t="s">
        <v>14658</v>
      </c>
      <c r="D2542" s="133" t="s">
        <v>16445</v>
      </c>
      <c r="E2542" s="144" t="s">
        <v>16400</v>
      </c>
      <c r="F2542" s="282">
        <v>13</v>
      </c>
      <c r="I2542" s="235">
        <v>19990422</v>
      </c>
      <c r="J2542" s="134" t="s">
        <v>16409</v>
      </c>
      <c r="O2542" s="235">
        <v>13</v>
      </c>
    </row>
    <row r="2543" spans="1:15" x14ac:dyDescent="0.25">
      <c r="A2543" s="134" t="s">
        <v>16448</v>
      </c>
      <c r="B2543" s="144" t="s">
        <v>16401</v>
      </c>
      <c r="C2543" s="144" t="s">
        <v>14658</v>
      </c>
      <c r="D2543" s="133" t="s">
        <v>16449</v>
      </c>
      <c r="E2543" s="144" t="s">
        <v>16400</v>
      </c>
      <c r="F2543" s="282">
        <v>13</v>
      </c>
      <c r="I2543" s="235">
        <v>19990422</v>
      </c>
      <c r="J2543" s="134" t="s">
        <v>13829</v>
      </c>
      <c r="O2543" s="235">
        <v>13</v>
      </c>
    </row>
    <row r="2544" spans="1:15" x14ac:dyDescent="0.25">
      <c r="A2544" s="134" t="s">
        <v>16452</v>
      </c>
      <c r="B2544" s="144" t="s">
        <v>16401</v>
      </c>
      <c r="C2544" s="144" t="s">
        <v>14658</v>
      </c>
      <c r="D2544" s="133" t="s">
        <v>16453</v>
      </c>
      <c r="E2544" s="144" t="s">
        <v>16400</v>
      </c>
      <c r="F2544" s="282">
        <v>13</v>
      </c>
      <c r="I2544" s="235">
        <v>19990422</v>
      </c>
      <c r="J2544" s="134" t="s">
        <v>13829</v>
      </c>
      <c r="O2544" s="235">
        <v>13</v>
      </c>
    </row>
    <row r="2545" spans="1:15" x14ac:dyDescent="0.25">
      <c r="A2545" s="134" t="s">
        <v>16456</v>
      </c>
      <c r="B2545" s="144" t="s">
        <v>16401</v>
      </c>
      <c r="C2545" s="144" t="s">
        <v>14658</v>
      </c>
      <c r="D2545" s="133" t="s">
        <v>16457</v>
      </c>
      <c r="E2545" s="144" t="s">
        <v>16400</v>
      </c>
      <c r="F2545" s="282">
        <v>13</v>
      </c>
      <c r="I2545" s="235">
        <v>19990422</v>
      </c>
      <c r="J2545" s="134" t="s">
        <v>13829</v>
      </c>
      <c r="O2545" s="235">
        <v>13</v>
      </c>
    </row>
    <row r="2546" spans="1:15" x14ac:dyDescent="0.25">
      <c r="A2546" s="134" t="s">
        <v>16460</v>
      </c>
      <c r="B2546" s="144" t="s">
        <v>16401</v>
      </c>
      <c r="C2546" s="144" t="s">
        <v>14658</v>
      </c>
      <c r="D2546" s="133" t="s">
        <v>16461</v>
      </c>
      <c r="E2546" s="144" t="s">
        <v>16400</v>
      </c>
      <c r="F2546" s="282">
        <v>13</v>
      </c>
      <c r="I2546" s="235">
        <v>19990422</v>
      </c>
      <c r="J2546" s="134" t="s">
        <v>13829</v>
      </c>
      <c r="O2546" s="235">
        <v>13</v>
      </c>
    </row>
    <row r="2547" spans="1:15" x14ac:dyDescent="0.25">
      <c r="A2547" s="134" t="s">
        <v>16464</v>
      </c>
      <c r="B2547" s="144" t="s">
        <v>16401</v>
      </c>
      <c r="C2547" s="144" t="s">
        <v>14658</v>
      </c>
      <c r="D2547" s="133" t="s">
        <v>16465</v>
      </c>
      <c r="E2547" s="144" t="s">
        <v>16400</v>
      </c>
      <c r="F2547" s="282">
        <v>13</v>
      </c>
      <c r="I2547" s="235">
        <v>19990422</v>
      </c>
      <c r="J2547" s="134" t="s">
        <v>14730</v>
      </c>
      <c r="O2547" s="235">
        <v>13</v>
      </c>
    </row>
    <row r="2548" spans="1:15" x14ac:dyDescent="0.25">
      <c r="A2548" s="134" t="s">
        <v>16468</v>
      </c>
      <c r="B2548" s="144" t="s">
        <v>16401</v>
      </c>
      <c r="C2548" s="144" t="s">
        <v>14658</v>
      </c>
      <c r="D2548" s="133" t="s">
        <v>16469</v>
      </c>
      <c r="E2548" s="144" t="s">
        <v>16400</v>
      </c>
      <c r="F2548" s="282">
        <v>13</v>
      </c>
      <c r="I2548" s="235">
        <v>19990422</v>
      </c>
      <c r="J2548" s="134" t="s">
        <v>14730</v>
      </c>
      <c r="O2548" s="235">
        <v>13</v>
      </c>
    </row>
    <row r="2549" spans="1:15" x14ac:dyDescent="0.25">
      <c r="A2549" s="134" t="s">
        <v>16472</v>
      </c>
      <c r="B2549" s="144" t="s">
        <v>16401</v>
      </c>
      <c r="C2549" s="144" t="s">
        <v>14658</v>
      </c>
      <c r="D2549" s="133" t="s">
        <v>16473</v>
      </c>
      <c r="E2549" s="144" t="s">
        <v>16400</v>
      </c>
      <c r="F2549" s="282">
        <v>13</v>
      </c>
      <c r="I2549" s="235">
        <v>19990422</v>
      </c>
      <c r="J2549" s="134" t="s">
        <v>14730</v>
      </c>
      <c r="O2549" s="235">
        <v>13</v>
      </c>
    </row>
    <row r="2550" spans="1:15" x14ac:dyDescent="0.25">
      <c r="A2550" s="134" t="s">
        <v>16476</v>
      </c>
      <c r="B2550" s="144" t="s">
        <v>16401</v>
      </c>
      <c r="C2550" s="144" t="s">
        <v>14658</v>
      </c>
      <c r="D2550" s="133" t="s">
        <v>16477</v>
      </c>
      <c r="E2550" s="144" t="s">
        <v>16400</v>
      </c>
      <c r="F2550" s="282">
        <v>13</v>
      </c>
      <c r="I2550" s="235">
        <v>19990422</v>
      </c>
      <c r="J2550" s="134" t="s">
        <v>13829</v>
      </c>
      <c r="O2550" s="235">
        <v>13</v>
      </c>
    </row>
    <row r="2551" spans="1:15" x14ac:dyDescent="0.25">
      <c r="A2551" s="134" t="s">
        <v>16480</v>
      </c>
      <c r="B2551" s="144" t="s">
        <v>16401</v>
      </c>
      <c r="C2551" s="144" t="s">
        <v>14658</v>
      </c>
      <c r="D2551" s="133" t="s">
        <v>16481</v>
      </c>
      <c r="E2551" s="144" t="s">
        <v>16400</v>
      </c>
      <c r="F2551" s="282">
        <v>13</v>
      </c>
      <c r="I2551" s="235">
        <v>19990422</v>
      </c>
      <c r="J2551" s="134" t="s">
        <v>14730</v>
      </c>
      <c r="O2551" s="235">
        <v>13</v>
      </c>
    </row>
    <row r="2552" spans="1:15" x14ac:dyDescent="0.25">
      <c r="A2552" s="134" t="s">
        <v>16484</v>
      </c>
      <c r="B2552" s="144" t="s">
        <v>16401</v>
      </c>
      <c r="C2552" s="144" t="s">
        <v>14658</v>
      </c>
      <c r="D2552" s="133" t="s">
        <v>16485</v>
      </c>
      <c r="E2552" s="144" t="s">
        <v>16400</v>
      </c>
      <c r="F2552" s="282">
        <v>13</v>
      </c>
      <c r="I2552" s="235">
        <v>19990422</v>
      </c>
      <c r="J2552" s="134" t="s">
        <v>16409</v>
      </c>
      <c r="O2552" s="235">
        <v>13</v>
      </c>
    </row>
    <row r="2553" spans="1:15" x14ac:dyDescent="0.25">
      <c r="A2553" s="134" t="s">
        <v>16488</v>
      </c>
      <c r="B2553" s="144" t="s">
        <v>16401</v>
      </c>
      <c r="C2553" s="144" t="s">
        <v>14658</v>
      </c>
      <c r="D2553" s="133" t="s">
        <v>16489</v>
      </c>
      <c r="E2553" s="144" t="s">
        <v>16400</v>
      </c>
      <c r="F2553" s="282">
        <v>13</v>
      </c>
      <c r="I2553" s="235">
        <v>19990422</v>
      </c>
      <c r="J2553" s="134" t="s">
        <v>14771</v>
      </c>
      <c r="O2553" s="235">
        <v>13</v>
      </c>
    </row>
    <row r="2554" spans="1:15" x14ac:dyDescent="0.25">
      <c r="A2554" s="134" t="s">
        <v>16492</v>
      </c>
      <c r="B2554" s="144" t="s">
        <v>16401</v>
      </c>
      <c r="C2554" s="144" t="s">
        <v>14658</v>
      </c>
      <c r="D2554" s="133" t="s">
        <v>16493</v>
      </c>
      <c r="E2554" s="144" t="s">
        <v>16400</v>
      </c>
      <c r="F2554" s="282">
        <v>13</v>
      </c>
      <c r="I2554" s="235">
        <v>19990422</v>
      </c>
      <c r="J2554" s="134" t="s">
        <v>14730</v>
      </c>
      <c r="O2554" s="235">
        <v>13</v>
      </c>
    </row>
    <row r="2555" spans="1:15" x14ac:dyDescent="0.25">
      <c r="A2555" s="134" t="s">
        <v>16496</v>
      </c>
      <c r="B2555" s="144" t="s">
        <v>16401</v>
      </c>
      <c r="C2555" s="144" t="s">
        <v>14658</v>
      </c>
      <c r="D2555" s="133" t="s">
        <v>16497</v>
      </c>
      <c r="E2555" s="144" t="s">
        <v>16400</v>
      </c>
      <c r="F2555" s="282">
        <v>13</v>
      </c>
      <c r="I2555" s="235">
        <v>19990422</v>
      </c>
      <c r="J2555" s="134" t="s">
        <v>13829</v>
      </c>
      <c r="O2555" s="235">
        <v>13</v>
      </c>
    </row>
    <row r="2556" spans="1:15" x14ac:dyDescent="0.25">
      <c r="A2556" s="134" t="s">
        <v>16500</v>
      </c>
      <c r="B2556" s="144" t="s">
        <v>16401</v>
      </c>
      <c r="C2556" s="144" t="s">
        <v>14658</v>
      </c>
      <c r="D2556" s="133" t="s">
        <v>16501</v>
      </c>
      <c r="E2556" s="144" t="s">
        <v>16400</v>
      </c>
      <c r="F2556" s="282">
        <v>13</v>
      </c>
      <c r="I2556" s="235">
        <v>19990422</v>
      </c>
      <c r="J2556" s="134" t="s">
        <v>13829</v>
      </c>
      <c r="O2556" s="235">
        <v>13</v>
      </c>
    </row>
    <row r="2557" spans="1:15" x14ac:dyDescent="0.25">
      <c r="A2557" s="134" t="s">
        <v>16504</v>
      </c>
      <c r="B2557" s="144" t="s">
        <v>16401</v>
      </c>
      <c r="C2557" s="144" t="s">
        <v>14658</v>
      </c>
      <c r="D2557" s="133" t="s">
        <v>16505</v>
      </c>
      <c r="E2557" s="144" t="s">
        <v>16400</v>
      </c>
      <c r="F2557" s="282">
        <v>13</v>
      </c>
      <c r="I2557" s="235">
        <v>19990422</v>
      </c>
      <c r="J2557" s="134" t="s">
        <v>16409</v>
      </c>
      <c r="O2557" s="235">
        <v>13</v>
      </c>
    </row>
    <row r="2558" spans="1:15" x14ac:dyDescent="0.25">
      <c r="A2558" s="134" t="s">
        <v>16508</v>
      </c>
      <c r="B2558" s="144" t="s">
        <v>16401</v>
      </c>
      <c r="C2558" s="144" t="s">
        <v>14658</v>
      </c>
      <c r="D2558" s="133" t="s">
        <v>16509</v>
      </c>
      <c r="E2558" s="144" t="s">
        <v>16400</v>
      </c>
      <c r="F2558" s="282">
        <v>13</v>
      </c>
      <c r="I2558" s="235">
        <v>19990422</v>
      </c>
      <c r="J2558" s="134" t="s">
        <v>13829</v>
      </c>
      <c r="O2558" s="235">
        <v>13</v>
      </c>
    </row>
    <row r="2559" spans="1:15" x14ac:dyDescent="0.25">
      <c r="A2559" s="134" t="s">
        <v>16512</v>
      </c>
      <c r="B2559" s="144" t="s">
        <v>16401</v>
      </c>
      <c r="C2559" s="144" t="s">
        <v>14658</v>
      </c>
      <c r="D2559" s="133" t="s">
        <v>16513</v>
      </c>
      <c r="E2559" s="144" t="s">
        <v>16400</v>
      </c>
      <c r="F2559" s="282">
        <v>13</v>
      </c>
      <c r="I2559" s="235">
        <v>19990422</v>
      </c>
      <c r="J2559" s="134" t="s">
        <v>13829</v>
      </c>
      <c r="O2559" s="235">
        <v>13</v>
      </c>
    </row>
    <row r="2560" spans="1:15" x14ac:dyDescent="0.25">
      <c r="A2560" s="134" t="s">
        <v>16516</v>
      </c>
      <c r="B2560" s="144" t="s">
        <v>16401</v>
      </c>
      <c r="C2560" s="144" t="s">
        <v>14658</v>
      </c>
      <c r="D2560" s="133" t="s">
        <v>16517</v>
      </c>
      <c r="E2560" s="144" t="s">
        <v>16400</v>
      </c>
      <c r="F2560" s="282">
        <v>13</v>
      </c>
      <c r="I2560" s="235">
        <v>19990422</v>
      </c>
      <c r="J2560" s="134" t="s">
        <v>32</v>
      </c>
      <c r="O2560" s="235">
        <v>13</v>
      </c>
    </row>
    <row r="2561" spans="1:15" x14ac:dyDescent="0.25">
      <c r="A2561" s="134" t="s">
        <v>16520</v>
      </c>
      <c r="B2561" s="144" t="s">
        <v>16401</v>
      </c>
      <c r="C2561" s="144" t="s">
        <v>14658</v>
      </c>
      <c r="D2561" s="133" t="s">
        <v>16521</v>
      </c>
      <c r="E2561" s="144" t="s">
        <v>16400</v>
      </c>
      <c r="F2561" s="282">
        <v>13</v>
      </c>
      <c r="I2561" s="235">
        <v>19990422</v>
      </c>
      <c r="J2561" s="134" t="s">
        <v>13829</v>
      </c>
      <c r="O2561" s="235">
        <v>13</v>
      </c>
    </row>
    <row r="2562" spans="1:15" x14ac:dyDescent="0.25">
      <c r="A2562" s="134" t="s">
        <v>16524</v>
      </c>
      <c r="B2562" s="144" t="s">
        <v>16401</v>
      </c>
      <c r="C2562" s="144" t="s">
        <v>14658</v>
      </c>
      <c r="D2562" s="133" t="s">
        <v>16525</v>
      </c>
      <c r="E2562" s="144" t="s">
        <v>16400</v>
      </c>
      <c r="F2562" s="282">
        <v>13</v>
      </c>
      <c r="I2562" s="235">
        <v>19990422</v>
      </c>
      <c r="J2562" s="134" t="s">
        <v>13829</v>
      </c>
      <c r="O2562" s="235">
        <v>13</v>
      </c>
    </row>
    <row r="2563" spans="1:15" x14ac:dyDescent="0.25">
      <c r="A2563" s="134" t="s">
        <v>16528</v>
      </c>
      <c r="B2563" s="144" t="s">
        <v>16401</v>
      </c>
      <c r="C2563" s="144" t="s">
        <v>14658</v>
      </c>
      <c r="D2563" s="133" t="s">
        <v>16529</v>
      </c>
      <c r="E2563" s="144" t="s">
        <v>16400</v>
      </c>
      <c r="F2563" s="282">
        <v>13</v>
      </c>
      <c r="I2563" s="235">
        <v>19990422</v>
      </c>
      <c r="J2563" s="134" t="s">
        <v>13829</v>
      </c>
      <c r="O2563" s="235">
        <v>13</v>
      </c>
    </row>
    <row r="2564" spans="1:15" x14ac:dyDescent="0.25">
      <c r="A2564" s="134" t="s">
        <v>16532</v>
      </c>
      <c r="B2564" s="144" t="s">
        <v>16401</v>
      </c>
      <c r="C2564" s="144" t="s">
        <v>14658</v>
      </c>
      <c r="D2564" s="133" t="s">
        <v>16533</v>
      </c>
      <c r="E2564" s="144" t="s">
        <v>16400</v>
      </c>
      <c r="F2564" s="282">
        <v>13</v>
      </c>
      <c r="I2564" s="235">
        <v>19990422</v>
      </c>
      <c r="J2564" s="134" t="s">
        <v>13829</v>
      </c>
      <c r="O2564" s="235">
        <v>13</v>
      </c>
    </row>
    <row r="2565" spans="1:15" x14ac:dyDescent="0.25">
      <c r="A2565" s="134" t="s">
        <v>16536</v>
      </c>
      <c r="B2565" s="144" t="s">
        <v>16401</v>
      </c>
      <c r="C2565" s="144" t="s">
        <v>14658</v>
      </c>
      <c r="D2565" s="133" t="s">
        <v>16537</v>
      </c>
      <c r="E2565" s="144" t="s">
        <v>16400</v>
      </c>
      <c r="F2565" s="282">
        <v>13</v>
      </c>
      <c r="I2565" s="235">
        <v>19990422</v>
      </c>
      <c r="J2565" s="134" t="s">
        <v>13829</v>
      </c>
      <c r="O2565" s="235">
        <v>13</v>
      </c>
    </row>
    <row r="2566" spans="1:15" x14ac:dyDescent="0.25">
      <c r="A2566" s="134" t="s">
        <v>16540</v>
      </c>
      <c r="B2566" s="144" t="s">
        <v>16401</v>
      </c>
      <c r="C2566" s="144" t="s">
        <v>14658</v>
      </c>
      <c r="D2566" s="133" t="s">
        <v>16541</v>
      </c>
      <c r="E2566" s="144" t="s">
        <v>16400</v>
      </c>
      <c r="F2566" s="282">
        <v>13</v>
      </c>
      <c r="I2566" s="235">
        <v>19990422</v>
      </c>
      <c r="J2566" s="134" t="s">
        <v>13829</v>
      </c>
      <c r="O2566" s="235">
        <v>13</v>
      </c>
    </row>
    <row r="2567" spans="1:15" x14ac:dyDescent="0.25">
      <c r="A2567" s="134" t="s">
        <v>16544</v>
      </c>
      <c r="B2567" s="144" t="s">
        <v>16401</v>
      </c>
      <c r="C2567" s="144" t="s">
        <v>14658</v>
      </c>
      <c r="D2567" s="133" t="s">
        <v>16545</v>
      </c>
      <c r="E2567" s="144" t="s">
        <v>16400</v>
      </c>
      <c r="F2567" s="282">
        <v>13</v>
      </c>
      <c r="I2567" s="235">
        <v>19990422</v>
      </c>
      <c r="J2567" s="134" t="s">
        <v>16409</v>
      </c>
      <c r="O2567" s="235">
        <v>13</v>
      </c>
    </row>
    <row r="2568" spans="1:15" x14ac:dyDescent="0.25">
      <c r="A2568" s="134" t="s">
        <v>16548</v>
      </c>
      <c r="B2568" s="144" t="s">
        <v>16401</v>
      </c>
      <c r="C2568" s="144" t="s">
        <v>14658</v>
      </c>
      <c r="D2568" s="133" t="s">
        <v>16549</v>
      </c>
      <c r="E2568" s="144" t="s">
        <v>16400</v>
      </c>
      <c r="F2568" s="282">
        <v>13</v>
      </c>
      <c r="I2568" s="235">
        <v>19990422</v>
      </c>
      <c r="J2568" s="134" t="s">
        <v>14730</v>
      </c>
      <c r="O2568" s="235">
        <v>13</v>
      </c>
    </row>
    <row r="2569" spans="1:15" x14ac:dyDescent="0.25">
      <c r="A2569" s="134" t="s">
        <v>16552</v>
      </c>
      <c r="B2569" s="144" t="s">
        <v>16401</v>
      </c>
      <c r="C2569" s="144" t="s">
        <v>14658</v>
      </c>
      <c r="D2569" s="133" t="s">
        <v>16553</v>
      </c>
      <c r="E2569" s="144" t="s">
        <v>16400</v>
      </c>
      <c r="F2569" s="282">
        <v>13</v>
      </c>
      <c r="I2569" s="235">
        <v>19990422</v>
      </c>
      <c r="J2569" s="134" t="s">
        <v>13829</v>
      </c>
      <c r="O2569" s="235">
        <v>13</v>
      </c>
    </row>
    <row r="2570" spans="1:15" x14ac:dyDescent="0.25">
      <c r="A2570" s="134" t="s">
        <v>16556</v>
      </c>
      <c r="B2570" s="144" t="s">
        <v>16401</v>
      </c>
      <c r="C2570" s="144" t="s">
        <v>14658</v>
      </c>
      <c r="D2570" s="133" t="s">
        <v>16557</v>
      </c>
      <c r="E2570" s="144" t="s">
        <v>16400</v>
      </c>
      <c r="F2570" s="282">
        <v>13</v>
      </c>
      <c r="I2570" s="235">
        <v>19990422</v>
      </c>
      <c r="J2570" s="134" t="s">
        <v>13829</v>
      </c>
      <c r="O2570" s="235">
        <v>13</v>
      </c>
    </row>
    <row r="2571" spans="1:15" x14ac:dyDescent="0.25">
      <c r="A2571" s="134" t="s">
        <v>16560</v>
      </c>
      <c r="B2571" s="144" t="s">
        <v>16401</v>
      </c>
      <c r="C2571" s="144" t="s">
        <v>14658</v>
      </c>
      <c r="D2571" s="133" t="s">
        <v>16561</v>
      </c>
      <c r="E2571" s="144" t="s">
        <v>16400</v>
      </c>
      <c r="F2571" s="282">
        <v>13</v>
      </c>
      <c r="I2571" s="235">
        <v>19990422</v>
      </c>
      <c r="J2571" s="134" t="s">
        <v>13829</v>
      </c>
      <c r="O2571" s="235">
        <v>13</v>
      </c>
    </row>
    <row r="2572" spans="1:15" x14ac:dyDescent="0.25">
      <c r="A2572" s="134" t="s">
        <v>16564</v>
      </c>
      <c r="B2572" s="144" t="s">
        <v>16401</v>
      </c>
      <c r="C2572" s="144" t="s">
        <v>14658</v>
      </c>
      <c r="D2572" s="133" t="s">
        <v>16565</v>
      </c>
      <c r="E2572" s="144" t="s">
        <v>16400</v>
      </c>
      <c r="F2572" s="282">
        <v>13</v>
      </c>
      <c r="I2572" s="235">
        <v>19990422</v>
      </c>
      <c r="J2572" s="134" t="s">
        <v>13829</v>
      </c>
      <c r="O2572" s="235">
        <v>13</v>
      </c>
    </row>
    <row r="2573" spans="1:15" x14ac:dyDescent="0.25">
      <c r="A2573" s="134" t="s">
        <v>16568</v>
      </c>
      <c r="B2573" s="144" t="s">
        <v>16401</v>
      </c>
      <c r="C2573" s="144" t="s">
        <v>14658</v>
      </c>
      <c r="D2573" s="133" t="s">
        <v>16569</v>
      </c>
      <c r="E2573" s="144" t="s">
        <v>16400</v>
      </c>
      <c r="F2573" s="282">
        <v>13</v>
      </c>
      <c r="I2573" s="235">
        <v>19990422</v>
      </c>
      <c r="J2573" s="134" t="s">
        <v>16409</v>
      </c>
      <c r="O2573" s="235">
        <v>13</v>
      </c>
    </row>
    <row r="2574" spans="1:15" x14ac:dyDescent="0.25">
      <c r="A2574" s="134" t="s">
        <v>16572</v>
      </c>
      <c r="B2574" s="144" t="s">
        <v>16401</v>
      </c>
      <c r="C2574" s="144" t="s">
        <v>14658</v>
      </c>
      <c r="D2574" s="133" t="s">
        <v>16573</v>
      </c>
      <c r="E2574" s="144" t="s">
        <v>16400</v>
      </c>
      <c r="F2574" s="282">
        <v>13</v>
      </c>
      <c r="I2574" s="235">
        <v>19990422</v>
      </c>
      <c r="J2574" s="134" t="s">
        <v>16409</v>
      </c>
      <c r="O2574" s="235">
        <v>13</v>
      </c>
    </row>
    <row r="2575" spans="1:15" x14ac:dyDescent="0.25">
      <c r="A2575" s="134" t="s">
        <v>16576</v>
      </c>
      <c r="B2575" s="144" t="s">
        <v>16401</v>
      </c>
      <c r="C2575" s="144" t="s">
        <v>14658</v>
      </c>
      <c r="D2575" s="133" t="s">
        <v>16577</v>
      </c>
      <c r="E2575" s="144" t="s">
        <v>16400</v>
      </c>
      <c r="F2575" s="282">
        <v>13</v>
      </c>
      <c r="I2575" s="235">
        <v>19990422</v>
      </c>
      <c r="J2575" s="134" t="s">
        <v>16409</v>
      </c>
      <c r="O2575" s="235">
        <v>13</v>
      </c>
    </row>
    <row r="2576" spans="1:15" x14ac:dyDescent="0.25">
      <c r="A2576" s="134" t="s">
        <v>16580</v>
      </c>
      <c r="B2576" s="144" t="s">
        <v>16401</v>
      </c>
      <c r="C2576" s="144" t="s">
        <v>14658</v>
      </c>
      <c r="D2576" s="133" t="s">
        <v>16581</v>
      </c>
      <c r="E2576" s="144" t="s">
        <v>16400</v>
      </c>
      <c r="F2576" s="282">
        <v>13</v>
      </c>
      <c r="I2576" s="235">
        <v>19990422</v>
      </c>
      <c r="J2576" s="134" t="s">
        <v>16409</v>
      </c>
      <c r="O2576" s="235">
        <v>13</v>
      </c>
    </row>
    <row r="2577" spans="1:15" x14ac:dyDescent="0.25">
      <c r="A2577" s="134" t="s">
        <v>16584</v>
      </c>
      <c r="B2577" s="144" t="s">
        <v>16401</v>
      </c>
      <c r="C2577" s="144" t="s">
        <v>14658</v>
      </c>
      <c r="D2577" s="133" t="s">
        <v>16585</v>
      </c>
      <c r="E2577" s="144" t="s">
        <v>16400</v>
      </c>
      <c r="F2577" s="282">
        <v>13</v>
      </c>
      <c r="I2577" s="235">
        <v>19990422</v>
      </c>
      <c r="J2577" s="134" t="s">
        <v>16409</v>
      </c>
      <c r="O2577" s="235">
        <v>13</v>
      </c>
    </row>
    <row r="2578" spans="1:15" x14ac:dyDescent="0.25">
      <c r="A2578" s="134" t="s">
        <v>16588</v>
      </c>
      <c r="B2578" s="144" t="s">
        <v>16401</v>
      </c>
      <c r="C2578" s="144" t="s">
        <v>14658</v>
      </c>
      <c r="D2578" s="133" t="s">
        <v>16589</v>
      </c>
      <c r="E2578" s="144" t="s">
        <v>16400</v>
      </c>
      <c r="F2578" s="282">
        <v>13</v>
      </c>
      <c r="I2578" s="235">
        <v>19990422</v>
      </c>
      <c r="J2578" s="134" t="s">
        <v>13829</v>
      </c>
      <c r="O2578" s="235">
        <v>13</v>
      </c>
    </row>
    <row r="2579" spans="1:15" x14ac:dyDescent="0.25">
      <c r="A2579" s="134" t="s">
        <v>16592</v>
      </c>
      <c r="B2579" s="144" t="s">
        <v>16401</v>
      </c>
      <c r="C2579" s="144" t="s">
        <v>14658</v>
      </c>
      <c r="D2579" s="133" t="s">
        <v>16593</v>
      </c>
      <c r="E2579" s="144" t="s">
        <v>16400</v>
      </c>
      <c r="F2579" s="282">
        <v>13</v>
      </c>
      <c r="I2579" s="235">
        <v>19990422</v>
      </c>
      <c r="J2579" s="134" t="s">
        <v>13829</v>
      </c>
      <c r="O2579" s="235">
        <v>13</v>
      </c>
    </row>
    <row r="2580" spans="1:15" x14ac:dyDescent="0.25">
      <c r="A2580" s="134" t="s">
        <v>16596</v>
      </c>
      <c r="B2580" s="144" t="s">
        <v>16401</v>
      </c>
      <c r="C2580" s="144" t="s">
        <v>14658</v>
      </c>
      <c r="D2580" s="133" t="s">
        <v>16597</v>
      </c>
      <c r="E2580" s="144" t="s">
        <v>16400</v>
      </c>
      <c r="F2580" s="282">
        <v>13</v>
      </c>
      <c r="I2580" s="235">
        <v>19990422</v>
      </c>
      <c r="J2580" s="134" t="s">
        <v>16409</v>
      </c>
      <c r="O2580" s="235">
        <v>13</v>
      </c>
    </row>
    <row r="2581" spans="1:15" x14ac:dyDescent="0.25">
      <c r="A2581" s="134" t="s">
        <v>16600</v>
      </c>
      <c r="B2581" s="144" t="s">
        <v>16401</v>
      </c>
      <c r="C2581" s="144" t="s">
        <v>14658</v>
      </c>
      <c r="D2581" s="133" t="s">
        <v>16601</v>
      </c>
      <c r="E2581" s="144" t="s">
        <v>16400</v>
      </c>
      <c r="F2581" s="282">
        <v>13</v>
      </c>
      <c r="I2581" s="235">
        <v>19990422</v>
      </c>
      <c r="J2581" s="134" t="s">
        <v>16409</v>
      </c>
      <c r="O2581" s="235">
        <v>13</v>
      </c>
    </row>
    <row r="2582" spans="1:15" x14ac:dyDescent="0.25">
      <c r="A2582" s="134" t="s">
        <v>16604</v>
      </c>
      <c r="B2582" s="144" t="s">
        <v>16401</v>
      </c>
      <c r="C2582" s="144" t="s">
        <v>14658</v>
      </c>
      <c r="D2582" s="133" t="s">
        <v>16605</v>
      </c>
      <c r="E2582" s="144" t="s">
        <v>16400</v>
      </c>
      <c r="F2582" s="282">
        <v>13</v>
      </c>
      <c r="I2582" s="235">
        <v>19990422</v>
      </c>
      <c r="J2582" s="134" t="s">
        <v>13829</v>
      </c>
      <c r="O2582" s="235">
        <v>13</v>
      </c>
    </row>
    <row r="2583" spans="1:15" x14ac:dyDescent="0.25">
      <c r="A2583" s="134" t="s">
        <v>16608</v>
      </c>
      <c r="B2583" s="144" t="s">
        <v>16401</v>
      </c>
      <c r="C2583" s="144" t="s">
        <v>14658</v>
      </c>
      <c r="D2583" s="133" t="s">
        <v>16609</v>
      </c>
      <c r="E2583" s="144" t="s">
        <v>16400</v>
      </c>
      <c r="F2583" s="282">
        <v>13</v>
      </c>
      <c r="I2583" s="235">
        <v>19990422</v>
      </c>
      <c r="J2583" s="134" t="s">
        <v>13829</v>
      </c>
      <c r="O2583" s="235">
        <v>13</v>
      </c>
    </row>
    <row r="2584" spans="1:15" x14ac:dyDescent="0.25">
      <c r="A2584" s="134" t="s">
        <v>16612</v>
      </c>
      <c r="B2584" s="144" t="s">
        <v>16401</v>
      </c>
      <c r="C2584" s="144" t="s">
        <v>14658</v>
      </c>
      <c r="D2584" s="133" t="s">
        <v>16613</v>
      </c>
      <c r="E2584" s="144" t="s">
        <v>16400</v>
      </c>
      <c r="F2584" s="282">
        <v>13</v>
      </c>
      <c r="I2584" s="235">
        <v>19990422</v>
      </c>
      <c r="J2584" s="134" t="s">
        <v>13829</v>
      </c>
      <c r="O2584" s="235">
        <v>13</v>
      </c>
    </row>
    <row r="2585" spans="1:15" x14ac:dyDescent="0.25">
      <c r="A2585" s="134" t="s">
        <v>16616</v>
      </c>
      <c r="B2585" s="144" t="s">
        <v>16401</v>
      </c>
      <c r="C2585" s="144" t="s">
        <v>14658</v>
      </c>
      <c r="D2585" s="133" t="s">
        <v>16617</v>
      </c>
      <c r="E2585" s="144" t="s">
        <v>16400</v>
      </c>
      <c r="F2585" s="282">
        <v>13</v>
      </c>
      <c r="I2585" s="235">
        <v>19990422</v>
      </c>
      <c r="J2585" s="134" t="s">
        <v>13829</v>
      </c>
      <c r="O2585" s="235">
        <v>13</v>
      </c>
    </row>
    <row r="2586" spans="1:15" x14ac:dyDescent="0.25">
      <c r="A2586" s="134" t="s">
        <v>16620</v>
      </c>
      <c r="B2586" s="144" t="s">
        <v>16401</v>
      </c>
      <c r="C2586" s="144" t="s">
        <v>14658</v>
      </c>
      <c r="D2586" s="133" t="s">
        <v>16621</v>
      </c>
      <c r="E2586" s="144" t="s">
        <v>16400</v>
      </c>
      <c r="F2586" s="282">
        <v>13</v>
      </c>
      <c r="I2586" s="235">
        <v>19990422</v>
      </c>
      <c r="J2586" s="134" t="s">
        <v>13829</v>
      </c>
      <c r="O2586" s="235">
        <v>13</v>
      </c>
    </row>
    <row r="2587" spans="1:15" x14ac:dyDescent="0.25">
      <c r="A2587" s="134" t="s">
        <v>16624</v>
      </c>
      <c r="B2587" s="144" t="s">
        <v>16401</v>
      </c>
      <c r="C2587" s="144" t="s">
        <v>14658</v>
      </c>
      <c r="D2587" s="133" t="s">
        <v>14907</v>
      </c>
      <c r="E2587" s="144" t="s">
        <v>16400</v>
      </c>
      <c r="F2587" s="282">
        <v>13</v>
      </c>
      <c r="I2587" s="235">
        <v>19990422</v>
      </c>
      <c r="J2587" s="134" t="s">
        <v>13829</v>
      </c>
      <c r="O2587" s="235">
        <v>13</v>
      </c>
    </row>
    <row r="2588" spans="1:15" x14ac:dyDescent="0.25">
      <c r="A2588" s="134" t="s">
        <v>16627</v>
      </c>
      <c r="B2588" s="144" t="s">
        <v>16401</v>
      </c>
      <c r="C2588" s="144" t="s">
        <v>14658</v>
      </c>
      <c r="D2588" s="133" t="s">
        <v>16628</v>
      </c>
      <c r="E2588" s="144" t="s">
        <v>16400</v>
      </c>
      <c r="F2588" s="282">
        <v>13</v>
      </c>
      <c r="I2588" s="235">
        <v>19990422</v>
      </c>
      <c r="J2588" s="134" t="s">
        <v>13829</v>
      </c>
      <c r="O2588" s="235">
        <v>13</v>
      </c>
    </row>
    <row r="2589" spans="1:15" x14ac:dyDescent="0.25">
      <c r="A2589" s="134" t="s">
        <v>16631</v>
      </c>
      <c r="B2589" s="144" t="s">
        <v>16401</v>
      </c>
      <c r="C2589" s="144" t="s">
        <v>14658</v>
      </c>
      <c r="D2589" s="133" t="s">
        <v>16632</v>
      </c>
      <c r="E2589" s="144" t="s">
        <v>16400</v>
      </c>
      <c r="F2589" s="282">
        <v>13</v>
      </c>
      <c r="I2589" s="235">
        <v>19990422</v>
      </c>
      <c r="J2589" s="134" t="s">
        <v>13829</v>
      </c>
      <c r="O2589" s="235">
        <v>13</v>
      </c>
    </row>
    <row r="2590" spans="1:15" x14ac:dyDescent="0.25">
      <c r="A2590" s="134" t="s">
        <v>16635</v>
      </c>
      <c r="B2590" s="144" t="s">
        <v>16401</v>
      </c>
      <c r="C2590" s="144" t="s">
        <v>14658</v>
      </c>
      <c r="D2590" s="133" t="s">
        <v>16636</v>
      </c>
      <c r="E2590" s="144" t="s">
        <v>16400</v>
      </c>
      <c r="F2590" s="282">
        <v>13</v>
      </c>
      <c r="I2590" s="235">
        <v>19990422</v>
      </c>
      <c r="J2590" s="134" t="s">
        <v>13829</v>
      </c>
      <c r="O2590" s="235">
        <v>13</v>
      </c>
    </row>
    <row r="2591" spans="1:15" x14ac:dyDescent="0.25">
      <c r="A2591" s="134" t="s">
        <v>16639</v>
      </c>
      <c r="B2591" s="144" t="s">
        <v>16401</v>
      </c>
      <c r="C2591" s="144" t="s">
        <v>14658</v>
      </c>
      <c r="D2591" s="133" t="s">
        <v>16640</v>
      </c>
      <c r="E2591" s="144" t="s">
        <v>16400</v>
      </c>
      <c r="F2591" s="282">
        <v>13</v>
      </c>
      <c r="I2591" s="235">
        <v>19990422</v>
      </c>
      <c r="J2591" s="134" t="s">
        <v>13829</v>
      </c>
      <c r="O2591" s="235">
        <v>13</v>
      </c>
    </row>
    <row r="2592" spans="1:15" x14ac:dyDescent="0.25">
      <c r="A2592" s="134" t="s">
        <v>16643</v>
      </c>
      <c r="B2592" s="144" t="s">
        <v>16401</v>
      </c>
      <c r="C2592" s="144" t="s">
        <v>14658</v>
      </c>
      <c r="D2592" s="133" t="s">
        <v>16644</v>
      </c>
      <c r="E2592" s="144" t="s">
        <v>16400</v>
      </c>
      <c r="F2592" s="282">
        <v>13</v>
      </c>
      <c r="I2592" s="235">
        <v>19990422</v>
      </c>
      <c r="J2592" s="134" t="s">
        <v>13829</v>
      </c>
      <c r="O2592" s="235">
        <v>13</v>
      </c>
    </row>
    <row r="2593" spans="1:15" x14ac:dyDescent="0.25">
      <c r="A2593" s="134" t="s">
        <v>16647</v>
      </c>
      <c r="B2593" s="144" t="s">
        <v>16401</v>
      </c>
      <c r="C2593" s="144" t="s">
        <v>14658</v>
      </c>
      <c r="D2593" s="133" t="s">
        <v>16648</v>
      </c>
      <c r="E2593" s="144" t="s">
        <v>16400</v>
      </c>
      <c r="F2593" s="282">
        <v>13</v>
      </c>
      <c r="I2593" s="235">
        <v>19990422</v>
      </c>
      <c r="J2593" s="134" t="s">
        <v>32</v>
      </c>
      <c r="O2593" s="235">
        <v>13</v>
      </c>
    </row>
    <row r="2594" spans="1:15" x14ac:dyDescent="0.25">
      <c r="A2594" s="134" t="s">
        <v>16651</v>
      </c>
      <c r="B2594" s="144" t="s">
        <v>16401</v>
      </c>
      <c r="C2594" s="144" t="s">
        <v>14658</v>
      </c>
      <c r="D2594" s="133" t="s">
        <v>16652</v>
      </c>
      <c r="E2594" s="144" t="s">
        <v>16400</v>
      </c>
      <c r="F2594" s="282">
        <v>13</v>
      </c>
      <c r="I2594" s="235">
        <v>19990422</v>
      </c>
      <c r="J2594" s="134" t="s">
        <v>14730</v>
      </c>
      <c r="O2594" s="235">
        <v>13</v>
      </c>
    </row>
    <row r="2595" spans="1:15" x14ac:dyDescent="0.25">
      <c r="A2595" s="134" t="s">
        <v>16655</v>
      </c>
      <c r="B2595" s="144" t="s">
        <v>16401</v>
      </c>
      <c r="C2595" s="144" t="s">
        <v>14658</v>
      </c>
      <c r="D2595" s="133" t="s">
        <v>16656</v>
      </c>
      <c r="E2595" s="144" t="s">
        <v>16400</v>
      </c>
      <c r="F2595" s="282">
        <v>13</v>
      </c>
      <c r="I2595" s="235">
        <v>19990422</v>
      </c>
      <c r="J2595" s="134" t="s">
        <v>16409</v>
      </c>
      <c r="O2595" s="235">
        <v>13</v>
      </c>
    </row>
    <row r="2596" spans="1:15" x14ac:dyDescent="0.25">
      <c r="A2596" s="134" t="s">
        <v>16659</v>
      </c>
      <c r="B2596" s="144" t="s">
        <v>16401</v>
      </c>
      <c r="C2596" s="144" t="s">
        <v>14658</v>
      </c>
      <c r="D2596" s="133" t="s">
        <v>16660</v>
      </c>
      <c r="E2596" s="144" t="s">
        <v>16400</v>
      </c>
      <c r="F2596" s="282">
        <v>13</v>
      </c>
      <c r="I2596" s="235">
        <v>19990422</v>
      </c>
      <c r="J2596" s="134" t="s">
        <v>14730</v>
      </c>
      <c r="O2596" s="235">
        <v>13</v>
      </c>
    </row>
    <row r="2597" spans="1:15" x14ac:dyDescent="0.25">
      <c r="A2597" s="134" t="s">
        <v>16663</v>
      </c>
      <c r="B2597" s="144" t="s">
        <v>16401</v>
      </c>
      <c r="C2597" s="144" t="s">
        <v>14658</v>
      </c>
      <c r="D2597" s="133" t="s">
        <v>16664</v>
      </c>
      <c r="E2597" s="144" t="s">
        <v>16400</v>
      </c>
      <c r="F2597" s="282">
        <v>13</v>
      </c>
      <c r="I2597" s="235">
        <v>19990422</v>
      </c>
      <c r="J2597" s="134" t="s">
        <v>16409</v>
      </c>
      <c r="O2597" s="235">
        <v>13</v>
      </c>
    </row>
    <row r="2598" spans="1:15" x14ac:dyDescent="0.25">
      <c r="A2598" s="134" t="s">
        <v>16667</v>
      </c>
      <c r="B2598" s="144" t="s">
        <v>16401</v>
      </c>
      <c r="C2598" s="144" t="s">
        <v>14658</v>
      </c>
      <c r="D2598" s="133" t="s">
        <v>16668</v>
      </c>
      <c r="E2598" s="144" t="s">
        <v>16400</v>
      </c>
      <c r="F2598" s="282">
        <v>13</v>
      </c>
      <c r="I2598" s="235">
        <v>19990422</v>
      </c>
      <c r="J2598" s="134" t="s">
        <v>13829</v>
      </c>
      <c r="O2598" s="235">
        <v>13</v>
      </c>
    </row>
    <row r="2599" spans="1:15" x14ac:dyDescent="0.25">
      <c r="A2599" s="134" t="s">
        <v>16671</v>
      </c>
      <c r="B2599" s="144" t="s">
        <v>16401</v>
      </c>
      <c r="C2599" s="144" t="s">
        <v>14658</v>
      </c>
      <c r="D2599" s="133" t="s">
        <v>16672</v>
      </c>
      <c r="E2599" s="144" t="s">
        <v>16400</v>
      </c>
      <c r="F2599" s="282">
        <v>13</v>
      </c>
      <c r="I2599" s="235">
        <v>19990422</v>
      </c>
      <c r="J2599" s="134" t="s">
        <v>16409</v>
      </c>
      <c r="O2599" s="235">
        <v>13</v>
      </c>
    </row>
    <row r="2600" spans="1:15" x14ac:dyDescent="0.25">
      <c r="A2600" s="134" t="s">
        <v>16675</v>
      </c>
      <c r="B2600" s="144" t="s">
        <v>16401</v>
      </c>
      <c r="C2600" s="144" t="s">
        <v>14658</v>
      </c>
      <c r="D2600" s="133" t="s">
        <v>16676</v>
      </c>
      <c r="E2600" s="144" t="s">
        <v>16400</v>
      </c>
      <c r="F2600" s="282">
        <v>13</v>
      </c>
      <c r="I2600" s="235">
        <v>19990422</v>
      </c>
      <c r="J2600" s="134" t="s">
        <v>13829</v>
      </c>
      <c r="O2600" s="235">
        <v>13</v>
      </c>
    </row>
    <row r="2601" spans="1:15" x14ac:dyDescent="0.25">
      <c r="A2601" s="134" t="s">
        <v>16679</v>
      </c>
      <c r="B2601" s="144" t="s">
        <v>16401</v>
      </c>
      <c r="C2601" s="144" t="s">
        <v>14658</v>
      </c>
      <c r="D2601" s="133" t="s">
        <v>16680</v>
      </c>
      <c r="E2601" s="144" t="s">
        <v>16400</v>
      </c>
      <c r="F2601" s="282">
        <v>13</v>
      </c>
      <c r="I2601" s="235">
        <v>19990422</v>
      </c>
      <c r="J2601" s="134" t="s">
        <v>13829</v>
      </c>
      <c r="O2601" s="235">
        <v>13</v>
      </c>
    </row>
    <row r="2602" spans="1:15" x14ac:dyDescent="0.25">
      <c r="A2602" s="134" t="s">
        <v>16683</v>
      </c>
      <c r="B2602" s="144" t="s">
        <v>16401</v>
      </c>
      <c r="C2602" s="144" t="s">
        <v>14658</v>
      </c>
      <c r="D2602" s="133" t="s">
        <v>16684</v>
      </c>
      <c r="E2602" s="144" t="s">
        <v>16400</v>
      </c>
      <c r="F2602" s="282">
        <v>13</v>
      </c>
      <c r="I2602" s="235">
        <v>19990422</v>
      </c>
      <c r="J2602" s="134" t="s">
        <v>13829</v>
      </c>
      <c r="O2602" s="235">
        <v>13</v>
      </c>
    </row>
    <row r="2603" spans="1:15" x14ac:dyDescent="0.25">
      <c r="A2603" s="134" t="s">
        <v>16687</v>
      </c>
      <c r="B2603" s="144" t="s">
        <v>16401</v>
      </c>
      <c r="C2603" s="144" t="s">
        <v>14658</v>
      </c>
      <c r="D2603" s="133" t="s">
        <v>16688</v>
      </c>
      <c r="E2603" s="144" t="s">
        <v>16400</v>
      </c>
      <c r="F2603" s="282">
        <v>13</v>
      </c>
      <c r="I2603" s="235">
        <v>19990422</v>
      </c>
      <c r="J2603" s="134" t="s">
        <v>13829</v>
      </c>
      <c r="O2603" s="235">
        <v>13</v>
      </c>
    </row>
    <row r="2604" spans="1:15" x14ac:dyDescent="0.25">
      <c r="A2604" s="134" t="s">
        <v>16691</v>
      </c>
      <c r="B2604" s="144" t="s">
        <v>16401</v>
      </c>
      <c r="C2604" s="144" t="s">
        <v>14658</v>
      </c>
      <c r="D2604" s="133" t="s">
        <v>16692</v>
      </c>
      <c r="E2604" s="144" t="s">
        <v>16400</v>
      </c>
      <c r="F2604" s="282">
        <v>13</v>
      </c>
      <c r="I2604" s="235">
        <v>19990422</v>
      </c>
      <c r="J2604" s="134" t="s">
        <v>13829</v>
      </c>
      <c r="O2604" s="235">
        <v>13</v>
      </c>
    </row>
    <row r="2605" spans="1:15" x14ac:dyDescent="0.25">
      <c r="A2605" s="134" t="s">
        <v>16695</v>
      </c>
      <c r="B2605" s="144" t="s">
        <v>16401</v>
      </c>
      <c r="C2605" s="144" t="s">
        <v>14658</v>
      </c>
      <c r="D2605" s="133" t="s">
        <v>16696</v>
      </c>
      <c r="E2605" s="144" t="s">
        <v>16400</v>
      </c>
      <c r="F2605" s="282">
        <v>13</v>
      </c>
      <c r="I2605" s="235">
        <v>19990422</v>
      </c>
      <c r="J2605" s="134" t="s">
        <v>13829</v>
      </c>
      <c r="O2605" s="235">
        <v>13</v>
      </c>
    </row>
    <row r="2606" spans="1:15" x14ac:dyDescent="0.25">
      <c r="A2606" s="134" t="s">
        <v>16699</v>
      </c>
      <c r="B2606" s="144" t="s">
        <v>16401</v>
      </c>
      <c r="C2606" s="144" t="s">
        <v>14658</v>
      </c>
      <c r="D2606" s="133" t="s">
        <v>16700</v>
      </c>
      <c r="E2606" s="144" t="s">
        <v>16400</v>
      </c>
      <c r="F2606" s="282">
        <v>13</v>
      </c>
      <c r="I2606" s="235">
        <v>19990422</v>
      </c>
      <c r="J2606" s="134" t="s">
        <v>14730</v>
      </c>
      <c r="O2606" s="235">
        <v>13</v>
      </c>
    </row>
    <row r="2607" spans="1:15" x14ac:dyDescent="0.25">
      <c r="A2607" s="134" t="s">
        <v>16703</v>
      </c>
      <c r="B2607" s="144" t="s">
        <v>16401</v>
      </c>
      <c r="C2607" s="144" t="s">
        <v>14658</v>
      </c>
      <c r="D2607" s="133" t="s">
        <v>16704</v>
      </c>
      <c r="E2607" s="144" t="s">
        <v>16400</v>
      </c>
      <c r="F2607" s="282">
        <v>13</v>
      </c>
      <c r="I2607" s="235">
        <v>19990422</v>
      </c>
      <c r="J2607" s="134" t="s">
        <v>16409</v>
      </c>
      <c r="O2607" s="235">
        <v>13</v>
      </c>
    </row>
    <row r="2608" spans="1:15" x14ac:dyDescent="0.25">
      <c r="A2608" s="134" t="s">
        <v>16707</v>
      </c>
      <c r="B2608" s="144" t="s">
        <v>16401</v>
      </c>
      <c r="C2608" s="144" t="s">
        <v>14658</v>
      </c>
      <c r="D2608" s="133" t="s">
        <v>16708</v>
      </c>
      <c r="E2608" s="144" t="s">
        <v>16400</v>
      </c>
      <c r="F2608" s="282">
        <v>13</v>
      </c>
      <c r="I2608" s="235">
        <v>19990422</v>
      </c>
      <c r="J2608" s="134" t="s">
        <v>16409</v>
      </c>
      <c r="O2608" s="235">
        <v>13</v>
      </c>
    </row>
    <row r="2609" spans="1:15" x14ac:dyDescent="0.25">
      <c r="A2609" s="134" t="s">
        <v>16711</v>
      </c>
      <c r="B2609" s="144" t="s">
        <v>16401</v>
      </c>
      <c r="C2609" s="144" t="s">
        <v>14658</v>
      </c>
      <c r="D2609" s="133" t="s">
        <v>16712</v>
      </c>
      <c r="E2609" s="144" t="s">
        <v>16400</v>
      </c>
      <c r="F2609" s="282">
        <v>13</v>
      </c>
      <c r="I2609" s="235">
        <v>19990422</v>
      </c>
      <c r="J2609" s="134" t="s">
        <v>13829</v>
      </c>
      <c r="O2609" s="235">
        <v>13</v>
      </c>
    </row>
    <row r="2610" spans="1:15" x14ac:dyDescent="0.25">
      <c r="A2610" s="134" t="s">
        <v>16715</v>
      </c>
      <c r="B2610" s="144" t="s">
        <v>16401</v>
      </c>
      <c r="C2610" s="144" t="s">
        <v>14658</v>
      </c>
      <c r="D2610" s="133" t="s">
        <v>16716</v>
      </c>
      <c r="E2610" s="144" t="s">
        <v>16400</v>
      </c>
      <c r="F2610" s="282">
        <v>13</v>
      </c>
      <c r="I2610" s="235">
        <v>19990422</v>
      </c>
      <c r="J2610" s="134" t="s">
        <v>16409</v>
      </c>
      <c r="O2610" s="235">
        <v>13</v>
      </c>
    </row>
    <row r="2611" spans="1:15" x14ac:dyDescent="0.25">
      <c r="A2611" s="134" t="s">
        <v>16719</v>
      </c>
      <c r="B2611" s="144" t="s">
        <v>16401</v>
      </c>
      <c r="C2611" s="144" t="s">
        <v>14658</v>
      </c>
      <c r="D2611" s="133" t="s">
        <v>16720</v>
      </c>
      <c r="E2611" s="144" t="s">
        <v>16400</v>
      </c>
      <c r="F2611" s="282">
        <v>13</v>
      </c>
      <c r="I2611" s="235">
        <v>19990422</v>
      </c>
      <c r="J2611" s="134" t="s">
        <v>16409</v>
      </c>
      <c r="O2611" s="235">
        <v>13</v>
      </c>
    </row>
    <row r="2612" spans="1:15" x14ac:dyDescent="0.25">
      <c r="A2612" s="134" t="s">
        <v>16723</v>
      </c>
      <c r="B2612" s="144" t="s">
        <v>16401</v>
      </c>
      <c r="C2612" s="144" t="s">
        <v>14658</v>
      </c>
      <c r="D2612" s="133" t="s">
        <v>16724</v>
      </c>
      <c r="E2612" s="144" t="s">
        <v>16400</v>
      </c>
      <c r="F2612" s="282">
        <v>13</v>
      </c>
      <c r="I2612" s="235">
        <v>19990422</v>
      </c>
      <c r="J2612" s="134" t="s">
        <v>14730</v>
      </c>
      <c r="O2612" s="235">
        <v>13</v>
      </c>
    </row>
    <row r="2613" spans="1:15" x14ac:dyDescent="0.25">
      <c r="A2613" s="134" t="s">
        <v>16727</v>
      </c>
      <c r="B2613" s="144" t="s">
        <v>16401</v>
      </c>
      <c r="C2613" s="144" t="s">
        <v>14658</v>
      </c>
      <c r="D2613" s="133" t="s">
        <v>16728</v>
      </c>
      <c r="E2613" s="144" t="s">
        <v>16400</v>
      </c>
      <c r="F2613" s="282">
        <v>13</v>
      </c>
      <c r="I2613" s="235">
        <v>19990422</v>
      </c>
      <c r="J2613" s="134" t="s">
        <v>16409</v>
      </c>
      <c r="O2613" s="235">
        <v>13</v>
      </c>
    </row>
    <row r="2614" spans="1:15" x14ac:dyDescent="0.25">
      <c r="A2614" s="134" t="s">
        <v>16731</v>
      </c>
      <c r="B2614" s="144" t="s">
        <v>16401</v>
      </c>
      <c r="C2614" s="144" t="s">
        <v>14658</v>
      </c>
      <c r="D2614" s="133" t="s">
        <v>16732</v>
      </c>
      <c r="E2614" s="144" t="s">
        <v>16400</v>
      </c>
      <c r="F2614" s="282">
        <v>13</v>
      </c>
      <c r="I2614" s="235">
        <v>19990422</v>
      </c>
      <c r="J2614" s="134" t="s">
        <v>14730</v>
      </c>
      <c r="O2614" s="235">
        <v>13</v>
      </c>
    </row>
    <row r="2615" spans="1:15" x14ac:dyDescent="0.25">
      <c r="A2615" s="134" t="s">
        <v>16735</v>
      </c>
      <c r="B2615" s="144" t="s">
        <v>16401</v>
      </c>
      <c r="C2615" s="144" t="s">
        <v>14658</v>
      </c>
      <c r="D2615" s="133" t="s">
        <v>16736</v>
      </c>
      <c r="E2615" s="144" t="s">
        <v>16400</v>
      </c>
      <c r="F2615" s="282">
        <v>13</v>
      </c>
      <c r="I2615" s="235">
        <v>19990422</v>
      </c>
      <c r="J2615" s="134" t="s">
        <v>14730</v>
      </c>
      <c r="O2615" s="235">
        <v>13</v>
      </c>
    </row>
    <row r="2616" spans="1:15" x14ac:dyDescent="0.25">
      <c r="A2616" s="134" t="s">
        <v>16739</v>
      </c>
      <c r="B2616" s="144" t="s">
        <v>16401</v>
      </c>
      <c r="C2616" s="144" t="s">
        <v>14658</v>
      </c>
      <c r="D2616" s="133" t="s">
        <v>16740</v>
      </c>
      <c r="E2616" s="144" t="s">
        <v>16400</v>
      </c>
      <c r="F2616" s="282">
        <v>13</v>
      </c>
      <c r="I2616" s="235">
        <v>19990422</v>
      </c>
      <c r="J2616" s="134" t="s">
        <v>13829</v>
      </c>
      <c r="O2616" s="235">
        <v>13</v>
      </c>
    </row>
    <row r="2617" spans="1:15" x14ac:dyDescent="0.25">
      <c r="A2617" s="134" t="s">
        <v>16743</v>
      </c>
      <c r="B2617" s="144" t="s">
        <v>16401</v>
      </c>
      <c r="C2617" s="144" t="s">
        <v>14658</v>
      </c>
      <c r="D2617" s="133" t="s">
        <v>16744</v>
      </c>
      <c r="E2617" s="144" t="s">
        <v>16400</v>
      </c>
      <c r="F2617" s="282">
        <v>13</v>
      </c>
      <c r="I2617" s="235">
        <v>19990422</v>
      </c>
      <c r="J2617" s="134" t="s">
        <v>14730</v>
      </c>
      <c r="O2617" s="235">
        <v>13</v>
      </c>
    </row>
    <row r="2618" spans="1:15" x14ac:dyDescent="0.25">
      <c r="A2618" s="134" t="s">
        <v>16747</v>
      </c>
      <c r="B2618" s="144" t="s">
        <v>16401</v>
      </c>
      <c r="C2618" s="144" t="s">
        <v>14658</v>
      </c>
      <c r="D2618" s="133" t="s">
        <v>16748</v>
      </c>
      <c r="E2618" s="144" t="s">
        <v>16400</v>
      </c>
      <c r="F2618" s="282">
        <v>13</v>
      </c>
      <c r="I2618" s="235">
        <v>19990422</v>
      </c>
      <c r="J2618" s="134" t="s">
        <v>13829</v>
      </c>
      <c r="O2618" s="235">
        <v>13</v>
      </c>
    </row>
    <row r="2619" spans="1:15" x14ac:dyDescent="0.25">
      <c r="A2619" s="134" t="s">
        <v>16751</v>
      </c>
      <c r="B2619" s="144" t="s">
        <v>16401</v>
      </c>
      <c r="C2619" s="144" t="s">
        <v>14658</v>
      </c>
      <c r="D2619" s="133" t="s">
        <v>16752</v>
      </c>
      <c r="E2619" s="144" t="s">
        <v>16400</v>
      </c>
      <c r="F2619" s="282">
        <v>13</v>
      </c>
      <c r="I2619" s="235">
        <v>19990422</v>
      </c>
      <c r="J2619" s="134" t="s">
        <v>13829</v>
      </c>
      <c r="O2619" s="235">
        <v>13</v>
      </c>
    </row>
    <row r="2620" spans="1:15" x14ac:dyDescent="0.25">
      <c r="A2620" s="134" t="s">
        <v>16755</v>
      </c>
      <c r="B2620" s="144" t="s">
        <v>16401</v>
      </c>
      <c r="C2620" s="144" t="s">
        <v>14658</v>
      </c>
      <c r="D2620" s="133" t="s">
        <v>16756</v>
      </c>
      <c r="E2620" s="144" t="s">
        <v>16400</v>
      </c>
      <c r="F2620" s="282">
        <v>13</v>
      </c>
      <c r="I2620" s="235">
        <v>19990422</v>
      </c>
      <c r="J2620" s="134" t="s">
        <v>13829</v>
      </c>
      <c r="O2620" s="235">
        <v>13</v>
      </c>
    </row>
    <row r="2621" spans="1:15" x14ac:dyDescent="0.25">
      <c r="A2621" s="134" t="s">
        <v>16759</v>
      </c>
      <c r="B2621" s="144" t="s">
        <v>16401</v>
      </c>
      <c r="C2621" s="144" t="s">
        <v>14658</v>
      </c>
      <c r="D2621" s="133" t="s">
        <v>16760</v>
      </c>
      <c r="E2621" s="144" t="s">
        <v>16400</v>
      </c>
      <c r="F2621" s="282">
        <v>13</v>
      </c>
      <c r="I2621" s="235">
        <v>19990422</v>
      </c>
      <c r="J2621" s="134" t="s">
        <v>13829</v>
      </c>
      <c r="O2621" s="235">
        <v>13</v>
      </c>
    </row>
    <row r="2622" spans="1:15" x14ac:dyDescent="0.25">
      <c r="A2622" s="134" t="s">
        <v>16763</v>
      </c>
      <c r="B2622" s="144" t="s">
        <v>16401</v>
      </c>
      <c r="C2622" s="144" t="s">
        <v>14658</v>
      </c>
      <c r="D2622" s="133" t="s">
        <v>16764</v>
      </c>
      <c r="E2622" s="144" t="s">
        <v>16400</v>
      </c>
      <c r="F2622" s="282">
        <v>13</v>
      </c>
      <c r="I2622" s="235">
        <v>19990422</v>
      </c>
      <c r="J2622" s="134" t="s">
        <v>16409</v>
      </c>
      <c r="O2622" s="235">
        <v>13</v>
      </c>
    </row>
    <row r="2623" spans="1:15" x14ac:dyDescent="0.25">
      <c r="A2623" s="134" t="s">
        <v>16767</v>
      </c>
      <c r="B2623" s="144" t="s">
        <v>16401</v>
      </c>
      <c r="C2623" s="144" t="s">
        <v>14658</v>
      </c>
      <c r="D2623" s="133" t="s">
        <v>16768</v>
      </c>
      <c r="E2623" s="144" t="s">
        <v>16400</v>
      </c>
      <c r="F2623" s="282">
        <v>13</v>
      </c>
      <c r="I2623" s="235">
        <v>19990422</v>
      </c>
      <c r="J2623" s="134" t="s">
        <v>13829</v>
      </c>
      <c r="O2623" s="235">
        <v>13</v>
      </c>
    </row>
    <row r="2624" spans="1:15" x14ac:dyDescent="0.25">
      <c r="A2624" s="134" t="s">
        <v>16771</v>
      </c>
      <c r="B2624" s="144" t="s">
        <v>16401</v>
      </c>
      <c r="C2624" s="144" t="s">
        <v>14658</v>
      </c>
      <c r="D2624" s="133" t="s">
        <v>16772</v>
      </c>
      <c r="E2624" s="144" t="s">
        <v>16400</v>
      </c>
      <c r="F2624" s="282">
        <v>13</v>
      </c>
      <c r="I2624" s="235">
        <v>19990422</v>
      </c>
      <c r="J2624" s="134" t="s">
        <v>14771</v>
      </c>
      <c r="O2624" s="235">
        <v>13</v>
      </c>
    </row>
    <row r="2625" spans="1:15" x14ac:dyDescent="0.25">
      <c r="A2625" s="134" t="s">
        <v>16775</v>
      </c>
      <c r="B2625" s="144" t="s">
        <v>16401</v>
      </c>
      <c r="C2625" s="144" t="s">
        <v>14658</v>
      </c>
      <c r="D2625" s="133" t="s">
        <v>16776</v>
      </c>
      <c r="E2625" s="144" t="s">
        <v>16400</v>
      </c>
      <c r="F2625" s="282">
        <v>13</v>
      </c>
      <c r="I2625" s="235">
        <v>19990422</v>
      </c>
      <c r="J2625" s="134" t="s">
        <v>14771</v>
      </c>
      <c r="O2625" s="235">
        <v>13</v>
      </c>
    </row>
    <row r="2626" spans="1:15" x14ac:dyDescent="0.25">
      <c r="A2626" s="134" t="s">
        <v>16779</v>
      </c>
      <c r="B2626" s="144" t="s">
        <v>16401</v>
      </c>
      <c r="C2626" s="144" t="s">
        <v>14658</v>
      </c>
      <c r="D2626" s="133" t="s">
        <v>16780</v>
      </c>
      <c r="E2626" s="144" t="s">
        <v>16400</v>
      </c>
      <c r="F2626" s="282">
        <v>13</v>
      </c>
      <c r="I2626" s="235">
        <v>19990422</v>
      </c>
      <c r="J2626" s="134" t="s">
        <v>14771</v>
      </c>
      <c r="O2626" s="235">
        <v>13</v>
      </c>
    </row>
    <row r="2627" spans="1:15" x14ac:dyDescent="0.25">
      <c r="A2627" s="134" t="s">
        <v>16783</v>
      </c>
      <c r="B2627" s="144" t="s">
        <v>16401</v>
      </c>
      <c r="C2627" s="144" t="s">
        <v>14658</v>
      </c>
      <c r="D2627" s="133" t="s">
        <v>16784</v>
      </c>
      <c r="E2627" s="144" t="s">
        <v>16400</v>
      </c>
      <c r="F2627" s="282">
        <v>13</v>
      </c>
      <c r="I2627" s="235">
        <v>19990422</v>
      </c>
      <c r="J2627" s="134" t="s">
        <v>14771</v>
      </c>
      <c r="O2627" s="235">
        <v>13</v>
      </c>
    </row>
    <row r="2628" spans="1:15" x14ac:dyDescent="0.25">
      <c r="A2628" s="134" t="s">
        <v>16787</v>
      </c>
      <c r="B2628" s="144" t="s">
        <v>16401</v>
      </c>
      <c r="C2628" s="144" t="s">
        <v>14658</v>
      </c>
      <c r="D2628" s="133" t="s">
        <v>16788</v>
      </c>
      <c r="E2628" s="144" t="s">
        <v>16400</v>
      </c>
      <c r="F2628" s="282">
        <v>13</v>
      </c>
      <c r="I2628" s="235">
        <v>19990422</v>
      </c>
      <c r="J2628" s="134" t="s">
        <v>14771</v>
      </c>
      <c r="O2628" s="235">
        <v>13</v>
      </c>
    </row>
    <row r="2629" spans="1:15" x14ac:dyDescent="0.25">
      <c r="A2629" s="134" t="s">
        <v>16791</v>
      </c>
      <c r="B2629" s="144" t="s">
        <v>16401</v>
      </c>
      <c r="C2629" s="144" t="s">
        <v>14658</v>
      </c>
      <c r="D2629" s="133" t="s">
        <v>16792</v>
      </c>
      <c r="E2629" s="144" t="s">
        <v>16400</v>
      </c>
      <c r="F2629" s="282">
        <v>13</v>
      </c>
      <c r="I2629" s="235">
        <v>19990422</v>
      </c>
      <c r="J2629" s="134" t="s">
        <v>14771</v>
      </c>
      <c r="O2629" s="235">
        <v>13</v>
      </c>
    </row>
    <row r="2630" spans="1:15" x14ac:dyDescent="0.25">
      <c r="A2630" s="134" t="s">
        <v>16795</v>
      </c>
      <c r="B2630" s="144" t="s">
        <v>16401</v>
      </c>
      <c r="C2630" s="144" t="s">
        <v>14658</v>
      </c>
      <c r="D2630" s="133" t="s">
        <v>16796</v>
      </c>
      <c r="E2630" s="144" t="s">
        <v>16400</v>
      </c>
      <c r="F2630" s="282">
        <v>13</v>
      </c>
      <c r="I2630" s="235">
        <v>19990422</v>
      </c>
      <c r="J2630" s="134" t="s">
        <v>14771</v>
      </c>
      <c r="O2630" s="235">
        <v>13</v>
      </c>
    </row>
    <row r="2631" spans="1:15" x14ac:dyDescent="0.25">
      <c r="A2631" s="134" t="s">
        <v>16799</v>
      </c>
      <c r="B2631" s="144" t="s">
        <v>16401</v>
      </c>
      <c r="C2631" s="144" t="s">
        <v>14658</v>
      </c>
      <c r="D2631" s="133" t="s">
        <v>16800</v>
      </c>
      <c r="E2631" s="144" t="s">
        <v>16400</v>
      </c>
      <c r="F2631" s="282">
        <v>13</v>
      </c>
      <c r="I2631" s="235">
        <v>19990422</v>
      </c>
      <c r="J2631" s="134" t="s">
        <v>14771</v>
      </c>
      <c r="O2631" s="235">
        <v>13</v>
      </c>
    </row>
    <row r="2632" spans="1:15" x14ac:dyDescent="0.25">
      <c r="A2632" s="134" t="s">
        <v>16803</v>
      </c>
      <c r="B2632" s="144" t="s">
        <v>16401</v>
      </c>
      <c r="C2632" s="144" t="s">
        <v>14658</v>
      </c>
      <c r="D2632" s="133" t="s">
        <v>16804</v>
      </c>
      <c r="E2632" s="144" t="s">
        <v>16400</v>
      </c>
      <c r="F2632" s="282">
        <v>13</v>
      </c>
      <c r="I2632" s="235">
        <v>19990422</v>
      </c>
      <c r="J2632" s="134" t="s">
        <v>13829</v>
      </c>
      <c r="O2632" s="235">
        <v>13</v>
      </c>
    </row>
    <row r="2633" spans="1:15" x14ac:dyDescent="0.25">
      <c r="A2633" s="134" t="s">
        <v>16807</v>
      </c>
      <c r="B2633" s="144" t="s">
        <v>16401</v>
      </c>
      <c r="C2633" s="144" t="s">
        <v>14658</v>
      </c>
      <c r="D2633" s="133" t="s">
        <v>16808</v>
      </c>
      <c r="E2633" s="144" t="s">
        <v>16400</v>
      </c>
      <c r="F2633" s="282">
        <v>13</v>
      </c>
      <c r="I2633" s="235">
        <v>19990422</v>
      </c>
      <c r="J2633" s="134" t="s">
        <v>13829</v>
      </c>
      <c r="O2633" s="235">
        <v>13</v>
      </c>
    </row>
    <row r="2634" spans="1:15" x14ac:dyDescent="0.25">
      <c r="A2634" s="134" t="s">
        <v>16811</v>
      </c>
      <c r="B2634" s="192" t="s">
        <v>16813</v>
      </c>
      <c r="C2634" s="192" t="s">
        <v>16814</v>
      </c>
      <c r="D2634" s="133" t="s">
        <v>16816</v>
      </c>
      <c r="E2634" s="192" t="s">
        <v>16812</v>
      </c>
      <c r="F2634" s="282">
        <v>13</v>
      </c>
      <c r="I2634" s="235">
        <v>20020621</v>
      </c>
      <c r="J2634" s="134" t="s">
        <v>16818</v>
      </c>
      <c r="O2634" s="235">
        <v>13</v>
      </c>
    </row>
    <row r="2635" spans="1:15" x14ac:dyDescent="0.25">
      <c r="A2635" s="134" t="s">
        <v>16822</v>
      </c>
      <c r="B2635" s="192" t="s">
        <v>16813</v>
      </c>
      <c r="C2635" s="192" t="s">
        <v>16814</v>
      </c>
      <c r="D2635" s="133" t="s">
        <v>16823</v>
      </c>
      <c r="E2635" s="192" t="s">
        <v>16812</v>
      </c>
      <c r="F2635" s="282">
        <v>13</v>
      </c>
      <c r="I2635" s="235">
        <v>20020621</v>
      </c>
      <c r="J2635" s="134" t="s">
        <v>14</v>
      </c>
      <c r="O2635" s="235">
        <v>13</v>
      </c>
    </row>
    <row r="2636" spans="1:15" x14ac:dyDescent="0.25">
      <c r="A2636" s="134" t="s">
        <v>16827</v>
      </c>
      <c r="B2636" s="192" t="s">
        <v>16813</v>
      </c>
      <c r="C2636" s="192" t="s">
        <v>16814</v>
      </c>
      <c r="D2636" s="133" t="s">
        <v>16828</v>
      </c>
      <c r="E2636" s="192" t="s">
        <v>16812</v>
      </c>
      <c r="F2636" s="282">
        <v>13</v>
      </c>
      <c r="I2636" s="235">
        <v>20020621</v>
      </c>
      <c r="J2636" s="134" t="s">
        <v>14</v>
      </c>
      <c r="O2636" s="235">
        <v>13</v>
      </c>
    </row>
    <row r="2637" spans="1:15" x14ac:dyDescent="0.25">
      <c r="A2637" s="134" t="s">
        <v>16832</v>
      </c>
      <c r="B2637" s="192" t="s">
        <v>16813</v>
      </c>
      <c r="C2637" s="192" t="s">
        <v>16814</v>
      </c>
      <c r="D2637" s="133" t="s">
        <v>16833</v>
      </c>
      <c r="E2637" s="192" t="s">
        <v>16812</v>
      </c>
      <c r="F2637" s="282">
        <v>13</v>
      </c>
      <c r="I2637" s="235">
        <v>20020621</v>
      </c>
      <c r="J2637" s="134" t="s">
        <v>14</v>
      </c>
      <c r="O2637" s="235">
        <v>13</v>
      </c>
    </row>
    <row r="2638" spans="1:15" x14ac:dyDescent="0.25">
      <c r="A2638" s="134" t="s">
        <v>16837</v>
      </c>
      <c r="B2638" s="192" t="s">
        <v>16813</v>
      </c>
      <c r="C2638" s="192" t="s">
        <v>16814</v>
      </c>
      <c r="D2638" s="133" t="s">
        <v>16838</v>
      </c>
      <c r="E2638" s="192" t="s">
        <v>16812</v>
      </c>
      <c r="F2638" s="282">
        <v>13</v>
      </c>
      <c r="I2638" s="235">
        <v>20020621</v>
      </c>
      <c r="J2638" s="134" t="s">
        <v>14</v>
      </c>
      <c r="O2638" s="235">
        <v>13</v>
      </c>
    </row>
    <row r="2639" spans="1:15" x14ac:dyDescent="0.25">
      <c r="A2639" s="134" t="s">
        <v>16842</v>
      </c>
      <c r="B2639" s="192" t="s">
        <v>16813</v>
      </c>
      <c r="C2639" s="192" t="s">
        <v>16814</v>
      </c>
      <c r="D2639" s="133" t="s">
        <v>16843</v>
      </c>
      <c r="E2639" s="192" t="s">
        <v>16812</v>
      </c>
      <c r="F2639" s="282">
        <v>13</v>
      </c>
      <c r="I2639" s="235">
        <v>20020621</v>
      </c>
      <c r="J2639" s="134" t="s">
        <v>14730</v>
      </c>
      <c r="O2639" s="235">
        <v>13</v>
      </c>
    </row>
    <row r="2640" spans="1:15" x14ac:dyDescent="0.25">
      <c r="A2640" s="134" t="s">
        <v>16847</v>
      </c>
      <c r="B2640" s="192" t="s">
        <v>16813</v>
      </c>
      <c r="C2640" s="192" t="s">
        <v>16814</v>
      </c>
      <c r="D2640" s="133" t="s">
        <v>16848</v>
      </c>
      <c r="E2640" s="192" t="s">
        <v>16812</v>
      </c>
      <c r="F2640" s="282">
        <v>13</v>
      </c>
      <c r="I2640" s="235">
        <v>20020621</v>
      </c>
      <c r="J2640" s="134" t="s">
        <v>14730</v>
      </c>
      <c r="O2640" s="235">
        <v>13</v>
      </c>
    </row>
    <row r="2641" spans="1:15" x14ac:dyDescent="0.25">
      <c r="A2641" s="134" t="s">
        <v>16852</v>
      </c>
      <c r="B2641" s="178" t="s">
        <v>16813</v>
      </c>
      <c r="C2641" s="178" t="s">
        <v>16854</v>
      </c>
      <c r="D2641" s="133" t="s">
        <v>16855</v>
      </c>
      <c r="E2641" s="178" t="s">
        <v>16853</v>
      </c>
      <c r="F2641" s="282">
        <v>13</v>
      </c>
      <c r="I2641" s="235">
        <v>20020621</v>
      </c>
      <c r="J2641" s="134" t="s">
        <v>14771</v>
      </c>
      <c r="O2641" s="235">
        <v>13</v>
      </c>
    </row>
    <row r="2642" spans="1:15" x14ac:dyDescent="0.25">
      <c r="A2642" s="134" t="s">
        <v>16859</v>
      </c>
      <c r="B2642" s="192" t="s">
        <v>16813</v>
      </c>
      <c r="C2642" s="192" t="s">
        <v>16814</v>
      </c>
      <c r="D2642" s="133" t="s">
        <v>16860</v>
      </c>
      <c r="E2642" s="192" t="s">
        <v>16812</v>
      </c>
      <c r="F2642" s="282">
        <v>13</v>
      </c>
      <c r="I2642" s="235">
        <v>20020621</v>
      </c>
      <c r="J2642" s="134" t="s">
        <v>14730</v>
      </c>
      <c r="O2642" s="235">
        <v>13</v>
      </c>
    </row>
    <row r="2643" spans="1:15" x14ac:dyDescent="0.25">
      <c r="A2643" s="134" t="s">
        <v>16864</v>
      </c>
      <c r="B2643" s="192" t="s">
        <v>16813</v>
      </c>
      <c r="C2643" s="192" t="s">
        <v>16814</v>
      </c>
      <c r="D2643" s="133" t="s">
        <v>16865</v>
      </c>
      <c r="E2643" s="192" t="s">
        <v>16812</v>
      </c>
      <c r="F2643" s="282">
        <v>13</v>
      </c>
      <c r="I2643" s="235">
        <v>20020621</v>
      </c>
      <c r="J2643" s="134" t="s">
        <v>14730</v>
      </c>
      <c r="O2643" s="235">
        <v>13</v>
      </c>
    </row>
    <row r="2644" spans="1:15" x14ac:dyDescent="0.25">
      <c r="A2644" s="134" t="s">
        <v>16869</v>
      </c>
      <c r="B2644" s="192" t="s">
        <v>16813</v>
      </c>
      <c r="C2644" s="192" t="s">
        <v>16814</v>
      </c>
      <c r="D2644" s="133" t="s">
        <v>16870</v>
      </c>
      <c r="E2644" s="192" t="s">
        <v>16812</v>
      </c>
      <c r="F2644" s="282">
        <v>13</v>
      </c>
      <c r="I2644" s="235">
        <v>20020621</v>
      </c>
      <c r="J2644" s="134" t="s">
        <v>18</v>
      </c>
      <c r="O2644" s="235">
        <v>13</v>
      </c>
    </row>
    <row r="2645" spans="1:15" x14ac:dyDescent="0.25">
      <c r="A2645" s="134" t="s">
        <v>16874</v>
      </c>
      <c r="B2645" s="178" t="s">
        <v>16813</v>
      </c>
      <c r="C2645" s="178" t="s">
        <v>16854</v>
      </c>
      <c r="D2645" s="133" t="s">
        <v>16875</v>
      </c>
      <c r="E2645" s="178" t="s">
        <v>16853</v>
      </c>
      <c r="F2645" s="282">
        <v>13</v>
      </c>
      <c r="I2645" s="235">
        <v>20020621</v>
      </c>
      <c r="J2645" s="134" t="s">
        <v>14771</v>
      </c>
      <c r="O2645" s="235">
        <v>13</v>
      </c>
    </row>
    <row r="2646" spans="1:15" x14ac:dyDescent="0.25">
      <c r="A2646" s="134" t="s">
        <v>16879</v>
      </c>
      <c r="B2646" s="192" t="s">
        <v>16813</v>
      </c>
      <c r="C2646" s="192" t="s">
        <v>16814</v>
      </c>
      <c r="D2646" s="133" t="s">
        <v>16880</v>
      </c>
      <c r="E2646" s="192" t="s">
        <v>16812</v>
      </c>
      <c r="F2646" s="282">
        <v>13</v>
      </c>
      <c r="I2646" s="235">
        <v>20020621</v>
      </c>
      <c r="J2646" s="134" t="s">
        <v>14730</v>
      </c>
      <c r="O2646" s="235">
        <v>13</v>
      </c>
    </row>
    <row r="2647" spans="1:15" x14ac:dyDescent="0.25">
      <c r="A2647" s="134" t="s">
        <v>16884</v>
      </c>
      <c r="B2647" s="192" t="s">
        <v>16813</v>
      </c>
      <c r="C2647" s="192" t="s">
        <v>16814</v>
      </c>
      <c r="D2647" s="133" t="s">
        <v>16885</v>
      </c>
      <c r="E2647" s="192" t="s">
        <v>16812</v>
      </c>
      <c r="F2647" s="282">
        <v>13</v>
      </c>
      <c r="I2647" s="235">
        <v>20020621</v>
      </c>
      <c r="J2647" s="134" t="s">
        <v>14730</v>
      </c>
      <c r="O2647" s="235">
        <v>13</v>
      </c>
    </row>
    <row r="2648" spans="1:15" x14ac:dyDescent="0.25">
      <c r="A2648" s="134" t="s">
        <v>16889</v>
      </c>
      <c r="B2648" s="192" t="s">
        <v>16813</v>
      </c>
      <c r="C2648" s="192" t="s">
        <v>16814</v>
      </c>
      <c r="D2648" s="133" t="s">
        <v>16890</v>
      </c>
      <c r="E2648" s="192" t="s">
        <v>16812</v>
      </c>
      <c r="F2648" s="282">
        <v>13</v>
      </c>
      <c r="I2648" s="235">
        <v>20020621</v>
      </c>
      <c r="J2648" s="134" t="s">
        <v>14</v>
      </c>
      <c r="O2648" s="235">
        <v>13</v>
      </c>
    </row>
    <row r="2649" spans="1:15" x14ac:dyDescent="0.25">
      <c r="A2649" s="134" t="s">
        <v>16894</v>
      </c>
      <c r="B2649" s="192" t="s">
        <v>16813</v>
      </c>
      <c r="C2649" s="192" t="s">
        <v>16814</v>
      </c>
      <c r="D2649" s="133" t="s">
        <v>16895</v>
      </c>
      <c r="E2649" s="192" t="s">
        <v>16812</v>
      </c>
      <c r="F2649" s="282">
        <v>13</v>
      </c>
      <c r="I2649" s="235">
        <v>20020621</v>
      </c>
      <c r="J2649" s="134" t="s">
        <v>14</v>
      </c>
      <c r="O2649" s="235">
        <v>13</v>
      </c>
    </row>
    <row r="2650" spans="1:15" x14ac:dyDescent="0.25">
      <c r="A2650" s="134" t="s">
        <v>16899</v>
      </c>
      <c r="B2650" s="192" t="s">
        <v>16813</v>
      </c>
      <c r="C2650" s="192" t="s">
        <v>16814</v>
      </c>
      <c r="D2650" s="133" t="s">
        <v>16900</v>
      </c>
      <c r="E2650" s="192" t="s">
        <v>16812</v>
      </c>
      <c r="F2650" s="282">
        <v>13</v>
      </c>
      <c r="I2650" s="235">
        <v>20020621</v>
      </c>
      <c r="J2650" s="134" t="s">
        <v>32</v>
      </c>
      <c r="O2650" s="235">
        <v>13</v>
      </c>
    </row>
    <row r="2651" spans="1:15" x14ac:dyDescent="0.25">
      <c r="A2651" s="134" t="s">
        <v>16904</v>
      </c>
      <c r="B2651" s="192" t="s">
        <v>16813</v>
      </c>
      <c r="C2651" s="192" t="s">
        <v>16814</v>
      </c>
      <c r="D2651" s="133" t="s">
        <v>16905</v>
      </c>
      <c r="E2651" s="192" t="s">
        <v>16812</v>
      </c>
      <c r="F2651" s="282">
        <v>13</v>
      </c>
      <c r="I2651" s="235">
        <v>20020621</v>
      </c>
      <c r="J2651" s="134" t="s">
        <v>14730</v>
      </c>
      <c r="O2651" s="235">
        <v>13</v>
      </c>
    </row>
    <row r="2652" spans="1:15" x14ac:dyDescent="0.25">
      <c r="A2652" s="134" t="s">
        <v>16909</v>
      </c>
      <c r="B2652" s="178" t="s">
        <v>16813</v>
      </c>
      <c r="C2652" s="178" t="s">
        <v>16854</v>
      </c>
      <c r="D2652" s="133" t="s">
        <v>16910</v>
      </c>
      <c r="E2652" s="178" t="s">
        <v>16853</v>
      </c>
      <c r="F2652" s="282">
        <v>13</v>
      </c>
      <c r="I2652" s="235">
        <v>20020621</v>
      </c>
      <c r="J2652" s="134" t="s">
        <v>18</v>
      </c>
      <c r="O2652" s="235">
        <v>13</v>
      </c>
    </row>
    <row r="2653" spans="1:15" x14ac:dyDescent="0.25">
      <c r="A2653" s="134" t="s">
        <v>16914</v>
      </c>
      <c r="B2653" s="192" t="s">
        <v>16813</v>
      </c>
      <c r="C2653" s="192" t="s">
        <v>16814</v>
      </c>
      <c r="D2653" s="133" t="s">
        <v>16915</v>
      </c>
      <c r="E2653" s="192" t="s">
        <v>16812</v>
      </c>
      <c r="F2653" s="282">
        <v>13</v>
      </c>
      <c r="I2653" s="235">
        <v>20020621</v>
      </c>
      <c r="J2653" s="134" t="s">
        <v>14771</v>
      </c>
      <c r="O2653" s="235">
        <v>13</v>
      </c>
    </row>
    <row r="2654" spans="1:15" x14ac:dyDescent="0.25">
      <c r="A2654" s="134" t="s">
        <v>16919</v>
      </c>
      <c r="B2654" s="192" t="s">
        <v>16813</v>
      </c>
      <c r="C2654" s="192" t="s">
        <v>16814</v>
      </c>
      <c r="D2654" s="133" t="s">
        <v>16920</v>
      </c>
      <c r="E2654" s="192" t="s">
        <v>16812</v>
      </c>
      <c r="F2654" s="282">
        <v>13</v>
      </c>
      <c r="I2654" s="235">
        <v>20020621</v>
      </c>
      <c r="J2654" s="134" t="s">
        <v>14771</v>
      </c>
      <c r="O2654" s="235">
        <v>13</v>
      </c>
    </row>
    <row r="2655" spans="1:15" x14ac:dyDescent="0.25">
      <c r="A2655" s="134" t="s">
        <v>16924</v>
      </c>
      <c r="B2655" s="192" t="s">
        <v>16813</v>
      </c>
      <c r="C2655" s="192" t="s">
        <v>16814</v>
      </c>
      <c r="D2655" s="133" t="s">
        <v>16925</v>
      </c>
      <c r="E2655" s="192" t="s">
        <v>16812</v>
      </c>
      <c r="F2655" s="282">
        <v>13</v>
      </c>
      <c r="I2655" s="235">
        <v>20020621</v>
      </c>
      <c r="J2655" s="134" t="s">
        <v>18</v>
      </c>
      <c r="O2655" s="235">
        <v>13</v>
      </c>
    </row>
    <row r="2656" spans="1:15" x14ac:dyDescent="0.25">
      <c r="A2656" s="134" t="s">
        <v>16929</v>
      </c>
      <c r="B2656" s="192" t="s">
        <v>16813</v>
      </c>
      <c r="C2656" s="192" t="s">
        <v>16814</v>
      </c>
      <c r="D2656" s="133" t="s">
        <v>16930</v>
      </c>
      <c r="E2656" s="192" t="s">
        <v>16812</v>
      </c>
      <c r="F2656" s="282">
        <v>13</v>
      </c>
      <c r="I2656" s="235">
        <v>20020621</v>
      </c>
      <c r="J2656" s="134" t="s">
        <v>14</v>
      </c>
      <c r="O2656" s="235">
        <v>13</v>
      </c>
    </row>
    <row r="2657" spans="1:15" x14ac:dyDescent="0.25">
      <c r="A2657" s="134" t="s">
        <v>16934</v>
      </c>
      <c r="B2657" s="192" t="s">
        <v>16813</v>
      </c>
      <c r="C2657" s="192" t="s">
        <v>16814</v>
      </c>
      <c r="D2657" s="133" t="s">
        <v>16935</v>
      </c>
      <c r="E2657" s="192" t="s">
        <v>16812</v>
      </c>
      <c r="F2657" s="282">
        <v>13</v>
      </c>
      <c r="I2657" s="235">
        <v>20020621</v>
      </c>
      <c r="J2657" s="134" t="s">
        <v>14</v>
      </c>
      <c r="O2657" s="235">
        <v>13</v>
      </c>
    </row>
    <row r="2658" spans="1:15" x14ac:dyDescent="0.25">
      <c r="A2658" s="134" t="s">
        <v>16939</v>
      </c>
      <c r="B2658" s="192" t="s">
        <v>16813</v>
      </c>
      <c r="C2658" s="192" t="s">
        <v>16814</v>
      </c>
      <c r="D2658" s="133" t="s">
        <v>16940</v>
      </c>
      <c r="E2658" s="192" t="s">
        <v>16812</v>
      </c>
      <c r="F2658" s="282">
        <v>13</v>
      </c>
      <c r="I2658" s="235">
        <v>19980310</v>
      </c>
      <c r="J2658" s="134" t="s">
        <v>14</v>
      </c>
      <c r="O2658" s="235">
        <v>13</v>
      </c>
    </row>
    <row r="2659" spans="1:15" x14ac:dyDescent="0.25">
      <c r="A2659" s="134" t="s">
        <v>16944</v>
      </c>
      <c r="B2659" s="57" t="s">
        <v>8149</v>
      </c>
      <c r="C2659" s="57" t="s">
        <v>8150</v>
      </c>
      <c r="E2659" s="57" t="s">
        <v>82</v>
      </c>
      <c r="F2659" s="282">
        <v>13</v>
      </c>
      <c r="G2659" s="219" t="s">
        <v>16945</v>
      </c>
      <c r="H2659" s="235">
        <v>20090818</v>
      </c>
      <c r="I2659" s="235">
        <v>20091123</v>
      </c>
      <c r="J2659" s="134" t="s">
        <v>14</v>
      </c>
      <c r="K2659" s="58" t="s">
        <v>4943</v>
      </c>
      <c r="L2659" s="235">
        <v>200</v>
      </c>
      <c r="M2659" s="26" t="s">
        <v>16947</v>
      </c>
      <c r="N2659" s="27" t="s">
        <v>16948</v>
      </c>
      <c r="O2659" s="235">
        <v>13</v>
      </c>
    </row>
    <row r="2660" spans="1:15" x14ac:dyDescent="0.25">
      <c r="A2660" s="134" t="s">
        <v>16951</v>
      </c>
      <c r="B2660" s="57" t="s">
        <v>8149</v>
      </c>
      <c r="C2660" s="57" t="s">
        <v>8150</v>
      </c>
      <c r="E2660" s="57" t="s">
        <v>82</v>
      </c>
      <c r="F2660" s="282">
        <v>13</v>
      </c>
      <c r="G2660" s="219" t="s">
        <v>16952</v>
      </c>
      <c r="H2660" s="235">
        <v>20090818</v>
      </c>
      <c r="I2660" s="235">
        <v>20091123</v>
      </c>
      <c r="J2660" s="134" t="s">
        <v>14</v>
      </c>
      <c r="K2660" s="58" t="s">
        <v>4943</v>
      </c>
      <c r="L2660" s="235">
        <v>203</v>
      </c>
      <c r="M2660" s="26" t="s">
        <v>16953</v>
      </c>
      <c r="N2660" s="27" t="s">
        <v>16954</v>
      </c>
      <c r="O2660" s="235">
        <v>13</v>
      </c>
    </row>
    <row r="2661" spans="1:15" x14ac:dyDescent="0.25">
      <c r="A2661" s="134" t="s">
        <v>16955</v>
      </c>
      <c r="B2661" s="57" t="s">
        <v>8149</v>
      </c>
      <c r="C2661" s="57" t="s">
        <v>8150</v>
      </c>
      <c r="D2661" s="133" t="s">
        <v>16957</v>
      </c>
      <c r="E2661" s="57" t="s">
        <v>82</v>
      </c>
      <c r="F2661" s="282">
        <v>13</v>
      </c>
      <c r="G2661" s="219" t="s">
        <v>16956</v>
      </c>
      <c r="H2661" s="235">
        <v>20090819</v>
      </c>
      <c r="I2661" s="235">
        <v>20091123</v>
      </c>
      <c r="J2661" s="134" t="s">
        <v>14</v>
      </c>
      <c r="K2661" s="58" t="s">
        <v>5773</v>
      </c>
      <c r="L2661" s="235">
        <v>1128</v>
      </c>
      <c r="M2661" s="26" t="s">
        <v>16958</v>
      </c>
      <c r="N2661" s="27" t="s">
        <v>16959</v>
      </c>
      <c r="O2661" s="235">
        <v>13</v>
      </c>
    </row>
    <row r="2662" spans="1:15" x14ac:dyDescent="0.25">
      <c r="A2662" s="134" t="s">
        <v>16960</v>
      </c>
      <c r="B2662" s="57" t="s">
        <v>8149</v>
      </c>
      <c r="C2662" s="57" t="s">
        <v>8150</v>
      </c>
      <c r="D2662" s="133" t="s">
        <v>8225</v>
      </c>
      <c r="E2662" s="57" t="s">
        <v>82</v>
      </c>
      <c r="F2662" s="282">
        <v>13</v>
      </c>
      <c r="G2662" s="219" t="s">
        <v>16961</v>
      </c>
      <c r="H2662" s="235">
        <v>20090819</v>
      </c>
      <c r="I2662" s="235">
        <v>20091123</v>
      </c>
      <c r="J2662" s="134" t="s">
        <v>14</v>
      </c>
      <c r="K2662" s="58" t="s">
        <v>16962</v>
      </c>
      <c r="L2662" s="235">
        <v>789</v>
      </c>
      <c r="M2662" s="26" t="s">
        <v>16963</v>
      </c>
      <c r="N2662" s="27" t="s">
        <v>16964</v>
      </c>
      <c r="O2662" s="235">
        <v>13</v>
      </c>
    </row>
    <row r="2663" spans="1:15" x14ac:dyDescent="0.25">
      <c r="A2663" s="134" t="s">
        <v>16965</v>
      </c>
      <c r="B2663" s="57" t="s">
        <v>8149</v>
      </c>
      <c r="C2663" s="57" t="s">
        <v>8150</v>
      </c>
      <c r="D2663" s="133" t="s">
        <v>16967</v>
      </c>
      <c r="E2663" s="57" t="s">
        <v>82</v>
      </c>
      <c r="F2663" s="282">
        <v>13</v>
      </c>
      <c r="G2663" s="219" t="s">
        <v>16966</v>
      </c>
      <c r="H2663" s="235">
        <v>20090829</v>
      </c>
      <c r="I2663" s="235">
        <v>20091123</v>
      </c>
      <c r="J2663" s="134" t="s">
        <v>14</v>
      </c>
      <c r="K2663" s="58" t="s">
        <v>16968</v>
      </c>
      <c r="L2663" s="235">
        <v>798</v>
      </c>
      <c r="M2663" s="26" t="s">
        <v>16969</v>
      </c>
      <c r="N2663" s="27" t="s">
        <v>16970</v>
      </c>
      <c r="O2663" s="235">
        <v>13</v>
      </c>
    </row>
    <row r="2664" spans="1:15" x14ac:dyDescent="0.25">
      <c r="A2664" s="134" t="s">
        <v>16971</v>
      </c>
      <c r="B2664" s="57" t="s">
        <v>8149</v>
      </c>
      <c r="C2664" s="57" t="s">
        <v>8150</v>
      </c>
      <c r="E2664" s="57" t="s">
        <v>82</v>
      </c>
      <c r="F2664" s="282">
        <v>13</v>
      </c>
      <c r="G2664" s="219" t="s">
        <v>16972</v>
      </c>
      <c r="H2664" s="235">
        <v>20090904</v>
      </c>
      <c r="I2664" s="235">
        <v>20091123</v>
      </c>
      <c r="J2664" s="134" t="s">
        <v>14</v>
      </c>
      <c r="K2664" s="58" t="s">
        <v>9056</v>
      </c>
      <c r="L2664" s="235">
        <v>5</v>
      </c>
      <c r="M2664" s="26" t="s">
        <v>16973</v>
      </c>
      <c r="N2664" s="27" t="s">
        <v>16974</v>
      </c>
      <c r="O2664" s="235">
        <v>13</v>
      </c>
    </row>
    <row r="2665" spans="1:15" x14ac:dyDescent="0.25">
      <c r="A2665" s="134" t="s">
        <v>16975</v>
      </c>
      <c r="B2665" s="57" t="s">
        <v>8149</v>
      </c>
      <c r="C2665" s="57" t="s">
        <v>8150</v>
      </c>
      <c r="E2665" s="57" t="s">
        <v>82</v>
      </c>
      <c r="F2665" s="282">
        <v>13</v>
      </c>
      <c r="G2665" s="219" t="s">
        <v>16976</v>
      </c>
      <c r="H2665" s="235">
        <v>20090908</v>
      </c>
      <c r="I2665" s="235">
        <v>20091123</v>
      </c>
      <c r="J2665" s="134" t="s">
        <v>14</v>
      </c>
      <c r="K2665" s="58" t="s">
        <v>13043</v>
      </c>
      <c r="L2665" s="235">
        <v>16</v>
      </c>
      <c r="M2665" s="26" t="s">
        <v>16977</v>
      </c>
      <c r="N2665" s="27" t="s">
        <v>16978</v>
      </c>
      <c r="O2665" s="235">
        <v>13</v>
      </c>
    </row>
    <row r="2666" spans="1:15" x14ac:dyDescent="0.25">
      <c r="A2666" s="134" t="s">
        <v>16979</v>
      </c>
      <c r="B2666" s="57" t="s">
        <v>8149</v>
      </c>
      <c r="C2666" s="57" t="s">
        <v>8150</v>
      </c>
      <c r="D2666" s="133" t="s">
        <v>16981</v>
      </c>
      <c r="E2666" s="57" t="s">
        <v>82</v>
      </c>
      <c r="F2666" s="282">
        <v>13</v>
      </c>
      <c r="G2666" s="219" t="s">
        <v>16980</v>
      </c>
      <c r="H2666" s="235">
        <v>20090908</v>
      </c>
      <c r="I2666" s="235">
        <v>20091123</v>
      </c>
      <c r="J2666" s="134" t="s">
        <v>14</v>
      </c>
      <c r="K2666" s="58" t="s">
        <v>7584</v>
      </c>
      <c r="L2666" s="235">
        <v>1041</v>
      </c>
      <c r="M2666" s="26" t="s">
        <v>16982</v>
      </c>
      <c r="N2666" s="27" t="s">
        <v>16983</v>
      </c>
      <c r="O2666" s="235">
        <v>13</v>
      </c>
    </row>
    <row r="2667" spans="1:15" x14ac:dyDescent="0.25">
      <c r="A2667" s="134" t="s">
        <v>16984</v>
      </c>
      <c r="B2667" s="57" t="s">
        <v>8149</v>
      </c>
      <c r="C2667" s="57" t="s">
        <v>8150</v>
      </c>
      <c r="E2667" s="57" t="s">
        <v>82</v>
      </c>
      <c r="F2667" s="282">
        <v>13</v>
      </c>
      <c r="G2667" s="219" t="s">
        <v>16985</v>
      </c>
      <c r="H2667" s="235">
        <v>20090909</v>
      </c>
      <c r="I2667" s="235">
        <v>20091123</v>
      </c>
      <c r="J2667" s="134" t="s">
        <v>14</v>
      </c>
      <c r="K2667" s="58" t="s">
        <v>13043</v>
      </c>
      <c r="L2667" s="235">
        <v>24</v>
      </c>
      <c r="M2667" s="26" t="s">
        <v>16986</v>
      </c>
      <c r="N2667" s="27" t="s">
        <v>16987</v>
      </c>
      <c r="O2667" s="235">
        <v>13</v>
      </c>
    </row>
    <row r="2668" spans="1:15" x14ac:dyDescent="0.25">
      <c r="A2668" s="134" t="s">
        <v>16988</v>
      </c>
      <c r="B2668" s="57" t="s">
        <v>8149</v>
      </c>
      <c r="C2668" s="57" t="s">
        <v>8150</v>
      </c>
      <c r="E2668" s="57" t="s">
        <v>82</v>
      </c>
      <c r="F2668" s="282">
        <v>13</v>
      </c>
      <c r="G2668" s="219" t="s">
        <v>16989</v>
      </c>
      <c r="H2668" s="235">
        <v>20090909</v>
      </c>
      <c r="I2668" s="235">
        <v>20091123</v>
      </c>
      <c r="J2668" s="134" t="s">
        <v>14</v>
      </c>
      <c r="K2668" s="58" t="s">
        <v>4810</v>
      </c>
      <c r="L2668" s="235">
        <v>15</v>
      </c>
      <c r="M2668" s="26" t="s">
        <v>16990</v>
      </c>
      <c r="N2668" s="27" t="s">
        <v>16991</v>
      </c>
      <c r="O2668" s="235">
        <v>13</v>
      </c>
    </row>
    <row r="2669" spans="1:15" x14ac:dyDescent="0.25">
      <c r="A2669" s="134" t="s">
        <v>16992</v>
      </c>
      <c r="B2669" s="57" t="s">
        <v>8149</v>
      </c>
      <c r="C2669" s="57" t="s">
        <v>8150</v>
      </c>
      <c r="E2669" s="57" t="s">
        <v>82</v>
      </c>
      <c r="F2669" s="282">
        <v>13</v>
      </c>
      <c r="G2669" s="219" t="s">
        <v>16993</v>
      </c>
      <c r="H2669" s="235">
        <v>20090909</v>
      </c>
      <c r="I2669" s="235">
        <v>20091123</v>
      </c>
      <c r="J2669" s="134" t="s">
        <v>14</v>
      </c>
      <c r="K2669" s="58" t="s">
        <v>10578</v>
      </c>
      <c r="L2669" s="235">
        <v>68</v>
      </c>
      <c r="M2669" s="26" t="s">
        <v>16994</v>
      </c>
      <c r="N2669" s="27" t="s">
        <v>16995</v>
      </c>
      <c r="O2669" s="235">
        <v>13</v>
      </c>
    </row>
    <row r="2670" spans="1:15" x14ac:dyDescent="0.25">
      <c r="A2670" s="134" t="s">
        <v>16996</v>
      </c>
      <c r="B2670" s="57" t="s">
        <v>8149</v>
      </c>
      <c r="C2670" s="57" t="s">
        <v>8150</v>
      </c>
      <c r="E2670" s="57" t="s">
        <v>82</v>
      </c>
      <c r="F2670" s="282">
        <v>13</v>
      </c>
      <c r="G2670" s="219" t="s">
        <v>16997</v>
      </c>
      <c r="H2670" s="235">
        <v>20090917</v>
      </c>
      <c r="I2670" s="235">
        <v>20091123</v>
      </c>
      <c r="J2670" s="134" t="s">
        <v>14</v>
      </c>
      <c r="K2670" s="58" t="s">
        <v>16998</v>
      </c>
      <c r="L2670" s="235">
        <v>414</v>
      </c>
      <c r="M2670" s="26" t="s">
        <v>16999</v>
      </c>
      <c r="N2670" s="27" t="s">
        <v>17000</v>
      </c>
      <c r="O2670" s="235">
        <v>13</v>
      </c>
    </row>
    <row r="2671" spans="1:15" x14ac:dyDescent="0.25">
      <c r="A2671" s="134" t="s">
        <v>17001</v>
      </c>
      <c r="B2671" s="57" t="s">
        <v>8149</v>
      </c>
      <c r="C2671" s="57" t="s">
        <v>8150</v>
      </c>
      <c r="E2671" s="57" t="s">
        <v>82</v>
      </c>
      <c r="F2671" s="282">
        <v>13</v>
      </c>
      <c r="G2671" s="219" t="s">
        <v>17002</v>
      </c>
      <c r="H2671" s="235">
        <v>20090917</v>
      </c>
      <c r="I2671" s="235">
        <v>20091123</v>
      </c>
      <c r="J2671" s="134" t="s">
        <v>14</v>
      </c>
      <c r="K2671" s="58" t="s">
        <v>16998</v>
      </c>
      <c r="L2671" s="235">
        <v>414</v>
      </c>
      <c r="M2671" s="26" t="s">
        <v>16999</v>
      </c>
      <c r="N2671" s="27" t="s">
        <v>17000</v>
      </c>
      <c r="O2671" s="235">
        <v>13</v>
      </c>
    </row>
    <row r="2672" spans="1:15" x14ac:dyDescent="0.25">
      <c r="A2672" s="134" t="s">
        <v>17003</v>
      </c>
      <c r="B2672" s="57" t="s">
        <v>8149</v>
      </c>
      <c r="C2672" s="57" t="s">
        <v>8150</v>
      </c>
      <c r="E2672" s="57" t="s">
        <v>82</v>
      </c>
      <c r="F2672" s="282">
        <v>13</v>
      </c>
      <c r="G2672" s="219" t="s">
        <v>17004</v>
      </c>
      <c r="H2672" s="235">
        <v>20090917</v>
      </c>
      <c r="I2672" s="235">
        <v>20091123</v>
      </c>
      <c r="J2672" s="134" t="s">
        <v>14</v>
      </c>
      <c r="K2672" s="58" t="s">
        <v>17005</v>
      </c>
      <c r="L2672" s="235">
        <v>374</v>
      </c>
      <c r="M2672" s="26" t="s">
        <v>17006</v>
      </c>
      <c r="N2672" s="27" t="s">
        <v>9993</v>
      </c>
      <c r="O2672" s="235">
        <v>13</v>
      </c>
    </row>
    <row r="2673" spans="1:15" x14ac:dyDescent="0.25">
      <c r="A2673" s="134" t="s">
        <v>17007</v>
      </c>
      <c r="B2673" s="57" t="s">
        <v>8149</v>
      </c>
      <c r="C2673" s="57" t="s">
        <v>8150</v>
      </c>
      <c r="E2673" s="57" t="s">
        <v>82</v>
      </c>
      <c r="F2673" s="282">
        <v>13</v>
      </c>
      <c r="G2673" s="219" t="s">
        <v>17008</v>
      </c>
      <c r="H2673" s="235">
        <v>20090917</v>
      </c>
      <c r="I2673" s="235">
        <v>20091123</v>
      </c>
      <c r="J2673" s="134" t="s">
        <v>14</v>
      </c>
      <c r="K2673" s="58" t="s">
        <v>17005</v>
      </c>
      <c r="L2673" s="235">
        <v>374</v>
      </c>
      <c r="M2673" s="26" t="s">
        <v>17006</v>
      </c>
      <c r="N2673" s="27" t="s">
        <v>9993</v>
      </c>
      <c r="O2673" s="235">
        <v>13</v>
      </c>
    </row>
    <row r="2674" spans="1:15" x14ac:dyDescent="0.25">
      <c r="A2674" s="134" t="s">
        <v>17009</v>
      </c>
      <c r="B2674" s="57" t="s">
        <v>8149</v>
      </c>
      <c r="C2674" s="57" t="s">
        <v>8150</v>
      </c>
      <c r="E2674" s="57" t="s">
        <v>82</v>
      </c>
      <c r="F2674" s="282">
        <v>13</v>
      </c>
      <c r="G2674" s="219" t="s">
        <v>17010</v>
      </c>
      <c r="H2674" s="235">
        <v>20090917</v>
      </c>
      <c r="I2674" s="235">
        <v>20091123</v>
      </c>
      <c r="J2674" s="134" t="s">
        <v>14</v>
      </c>
      <c r="K2674" s="58" t="s">
        <v>17005</v>
      </c>
      <c r="L2674" s="235">
        <v>374</v>
      </c>
      <c r="M2674" s="26" t="s">
        <v>17006</v>
      </c>
      <c r="N2674" s="27" t="s">
        <v>9993</v>
      </c>
      <c r="O2674" s="235">
        <v>13</v>
      </c>
    </row>
    <row r="2675" spans="1:15" x14ac:dyDescent="0.25">
      <c r="A2675" s="134" t="s">
        <v>17011</v>
      </c>
      <c r="B2675" s="57" t="s">
        <v>8149</v>
      </c>
      <c r="C2675" s="57" t="s">
        <v>8150</v>
      </c>
      <c r="E2675" s="57" t="s">
        <v>82</v>
      </c>
      <c r="F2675" s="282">
        <v>13</v>
      </c>
      <c r="G2675" s="219" t="s">
        <v>17012</v>
      </c>
      <c r="H2675" s="235">
        <v>20090818</v>
      </c>
      <c r="I2675" s="235">
        <v>20091123</v>
      </c>
      <c r="J2675" s="134" t="s">
        <v>14</v>
      </c>
      <c r="K2675" s="58" t="s">
        <v>17013</v>
      </c>
      <c r="L2675" s="235">
        <v>88</v>
      </c>
      <c r="M2675" s="26" t="s">
        <v>17014</v>
      </c>
      <c r="N2675" s="27" t="s">
        <v>17015</v>
      </c>
      <c r="O2675" s="235">
        <v>13</v>
      </c>
    </row>
    <row r="2676" spans="1:15" x14ac:dyDescent="0.25">
      <c r="A2676" s="134" t="s">
        <v>17016</v>
      </c>
      <c r="B2676" s="57" t="s">
        <v>8149</v>
      </c>
      <c r="C2676" s="57" t="s">
        <v>8150</v>
      </c>
      <c r="E2676" s="57" t="s">
        <v>82</v>
      </c>
      <c r="F2676" s="282">
        <v>13</v>
      </c>
      <c r="G2676" s="219" t="s">
        <v>17017</v>
      </c>
      <c r="H2676" s="235">
        <v>20090818</v>
      </c>
      <c r="I2676" s="235">
        <v>20091123</v>
      </c>
      <c r="J2676" s="134" t="s">
        <v>14</v>
      </c>
      <c r="K2676" s="58" t="s">
        <v>17013</v>
      </c>
      <c r="L2676" s="235">
        <v>88</v>
      </c>
      <c r="M2676" s="26" t="s">
        <v>17014</v>
      </c>
      <c r="N2676" s="27" t="s">
        <v>17015</v>
      </c>
      <c r="O2676" s="235">
        <v>13</v>
      </c>
    </row>
    <row r="2677" spans="1:15" x14ac:dyDescent="0.25">
      <c r="A2677" s="134" t="s">
        <v>17018</v>
      </c>
      <c r="B2677" s="57" t="s">
        <v>8149</v>
      </c>
      <c r="C2677" s="57" t="s">
        <v>8150</v>
      </c>
      <c r="E2677" s="57" t="s">
        <v>82</v>
      </c>
      <c r="F2677" s="282">
        <v>13</v>
      </c>
      <c r="G2677" s="219" t="s">
        <v>17019</v>
      </c>
      <c r="H2677" s="235">
        <v>20090818</v>
      </c>
      <c r="I2677" s="235">
        <v>20091123</v>
      </c>
      <c r="J2677" s="134" t="s">
        <v>14</v>
      </c>
      <c r="K2677" s="58" t="s">
        <v>17020</v>
      </c>
      <c r="L2677" s="235">
        <v>60</v>
      </c>
      <c r="M2677" s="26" t="s">
        <v>17021</v>
      </c>
      <c r="N2677" s="27" t="s">
        <v>17022</v>
      </c>
      <c r="O2677" s="235">
        <v>13</v>
      </c>
    </row>
    <row r="2678" spans="1:15" x14ac:dyDescent="0.25">
      <c r="A2678" s="134" t="s">
        <v>17023</v>
      </c>
      <c r="B2678" s="57" t="s">
        <v>8149</v>
      </c>
      <c r="C2678" s="57" t="s">
        <v>8150</v>
      </c>
      <c r="E2678" s="57" t="s">
        <v>82</v>
      </c>
      <c r="F2678" s="282">
        <v>13</v>
      </c>
      <c r="G2678" s="219" t="s">
        <v>17024</v>
      </c>
      <c r="H2678" s="235">
        <v>20090926</v>
      </c>
      <c r="I2678" s="235">
        <v>20091123</v>
      </c>
      <c r="J2678" s="134" t="s">
        <v>14</v>
      </c>
      <c r="K2678" s="58" t="s">
        <v>9015</v>
      </c>
      <c r="L2678" s="235">
        <v>338</v>
      </c>
      <c r="M2678" s="26" t="s">
        <v>17025</v>
      </c>
      <c r="N2678" s="27" t="s">
        <v>17026</v>
      </c>
      <c r="O2678" s="235">
        <v>13</v>
      </c>
    </row>
    <row r="2679" spans="1:15" x14ac:dyDescent="0.25">
      <c r="A2679" s="134" t="s">
        <v>17027</v>
      </c>
      <c r="B2679" s="57" t="s">
        <v>8149</v>
      </c>
      <c r="C2679" s="57" t="s">
        <v>8150</v>
      </c>
      <c r="E2679" s="57" t="s">
        <v>82</v>
      </c>
      <c r="F2679" s="282">
        <v>13</v>
      </c>
      <c r="G2679" s="219" t="s">
        <v>17028</v>
      </c>
      <c r="H2679" s="235">
        <v>20090926</v>
      </c>
      <c r="I2679" s="235">
        <v>20091123</v>
      </c>
      <c r="J2679" s="134" t="s">
        <v>14</v>
      </c>
      <c r="K2679" s="58" t="s">
        <v>9015</v>
      </c>
      <c r="L2679" s="235">
        <v>338</v>
      </c>
      <c r="M2679" s="26" t="s">
        <v>17025</v>
      </c>
      <c r="N2679" s="27" t="s">
        <v>17026</v>
      </c>
      <c r="O2679" s="235">
        <v>13</v>
      </c>
    </row>
    <row r="2680" spans="1:15" x14ac:dyDescent="0.25">
      <c r="A2680" s="134" t="s">
        <v>17029</v>
      </c>
      <c r="B2680" s="57" t="s">
        <v>8149</v>
      </c>
      <c r="C2680" s="57" t="s">
        <v>8150</v>
      </c>
      <c r="D2680" s="133" t="s">
        <v>17031</v>
      </c>
      <c r="E2680" s="57" t="s">
        <v>82</v>
      </c>
      <c r="F2680" s="282">
        <v>13</v>
      </c>
      <c r="G2680" s="219" t="s">
        <v>17030</v>
      </c>
      <c r="H2680" s="235">
        <v>20090926</v>
      </c>
      <c r="I2680" s="235">
        <v>20091123</v>
      </c>
      <c r="J2680" s="134" t="s">
        <v>14</v>
      </c>
      <c r="K2680" s="58" t="s">
        <v>9015</v>
      </c>
      <c r="L2680" s="235">
        <v>809</v>
      </c>
      <c r="M2680" s="26" t="s">
        <v>17032</v>
      </c>
      <c r="N2680" s="27" t="s">
        <v>17033</v>
      </c>
      <c r="O2680" s="235">
        <v>13</v>
      </c>
    </row>
    <row r="2681" spans="1:15" x14ac:dyDescent="0.25">
      <c r="A2681" s="134" t="s">
        <v>17035</v>
      </c>
      <c r="B2681" s="57" t="s">
        <v>8149</v>
      </c>
      <c r="C2681" s="57" t="s">
        <v>8150</v>
      </c>
      <c r="E2681" s="57" t="s">
        <v>82</v>
      </c>
      <c r="F2681" s="282">
        <v>13</v>
      </c>
      <c r="G2681" s="219" t="s">
        <v>17036</v>
      </c>
      <c r="H2681" s="235">
        <v>20090927</v>
      </c>
      <c r="I2681" s="235">
        <v>20091123</v>
      </c>
      <c r="J2681" s="134" t="s">
        <v>14</v>
      </c>
      <c r="K2681" s="58" t="s">
        <v>11459</v>
      </c>
      <c r="L2681" s="235">
        <v>310</v>
      </c>
      <c r="M2681" s="26" t="s">
        <v>17037</v>
      </c>
      <c r="N2681" s="27" t="s">
        <v>17038</v>
      </c>
      <c r="O2681" s="235">
        <v>13</v>
      </c>
    </row>
    <row r="2682" spans="1:15" x14ac:dyDescent="0.25">
      <c r="A2682" s="134" t="s">
        <v>17039</v>
      </c>
      <c r="B2682" s="57" t="s">
        <v>8149</v>
      </c>
      <c r="C2682" s="57" t="s">
        <v>8150</v>
      </c>
      <c r="D2682" s="133" t="s">
        <v>17041</v>
      </c>
      <c r="E2682" s="57" t="s">
        <v>82</v>
      </c>
      <c r="F2682" s="282">
        <v>13</v>
      </c>
      <c r="G2682" s="219" t="s">
        <v>17040</v>
      </c>
      <c r="H2682" s="235">
        <v>20090927</v>
      </c>
      <c r="I2682" s="235">
        <v>20091123</v>
      </c>
      <c r="J2682" s="134" t="s">
        <v>14</v>
      </c>
      <c r="K2682" s="58" t="s">
        <v>4810</v>
      </c>
      <c r="L2682" s="235">
        <v>739</v>
      </c>
      <c r="M2682" s="26" t="s">
        <v>17042</v>
      </c>
      <c r="N2682" s="27" t="s">
        <v>17043</v>
      </c>
      <c r="O2682" s="235">
        <v>13</v>
      </c>
    </row>
    <row r="2683" spans="1:15" x14ac:dyDescent="0.25">
      <c r="A2683" s="134" t="s">
        <v>17044</v>
      </c>
      <c r="B2683" s="57" t="s">
        <v>8149</v>
      </c>
      <c r="C2683" s="57" t="s">
        <v>8150</v>
      </c>
      <c r="E2683" s="57" t="s">
        <v>82</v>
      </c>
      <c r="F2683" s="282">
        <v>13</v>
      </c>
      <c r="G2683" s="219" t="s">
        <v>17045</v>
      </c>
      <c r="H2683" s="235">
        <v>20090927</v>
      </c>
      <c r="I2683" s="235">
        <v>20091123</v>
      </c>
      <c r="J2683" s="134" t="s">
        <v>14</v>
      </c>
      <c r="K2683" s="58" t="s">
        <v>4810</v>
      </c>
      <c r="L2683" s="235">
        <v>530</v>
      </c>
      <c r="M2683" s="26" t="s">
        <v>17046</v>
      </c>
      <c r="N2683" s="27" t="s">
        <v>17047</v>
      </c>
      <c r="O2683" s="235">
        <v>13</v>
      </c>
    </row>
    <row r="2684" spans="1:15" x14ac:dyDescent="0.25">
      <c r="A2684" s="134" t="s">
        <v>17048</v>
      </c>
      <c r="B2684" s="57" t="s">
        <v>8149</v>
      </c>
      <c r="C2684" s="57" t="s">
        <v>8150</v>
      </c>
      <c r="D2684" s="133" t="s">
        <v>17050</v>
      </c>
      <c r="E2684" s="57" t="s">
        <v>82</v>
      </c>
      <c r="F2684" s="282">
        <v>13</v>
      </c>
      <c r="G2684" s="219" t="s">
        <v>17049</v>
      </c>
      <c r="H2684" s="235">
        <v>20090926</v>
      </c>
      <c r="I2684" s="235">
        <v>20091123</v>
      </c>
      <c r="J2684" s="134" t="s">
        <v>14</v>
      </c>
      <c r="K2684" s="58" t="s">
        <v>17051</v>
      </c>
      <c r="L2684" s="235">
        <v>338</v>
      </c>
      <c r="M2684" s="26" t="s">
        <v>17025</v>
      </c>
      <c r="N2684" s="27" t="s">
        <v>17026</v>
      </c>
      <c r="O2684" s="235">
        <v>13</v>
      </c>
    </row>
    <row r="2685" spans="1:15" x14ac:dyDescent="0.25">
      <c r="A2685" s="134" t="s">
        <v>17052</v>
      </c>
      <c r="B2685" s="57" t="s">
        <v>8149</v>
      </c>
      <c r="C2685" s="57" t="s">
        <v>8150</v>
      </c>
      <c r="E2685" s="57" t="s">
        <v>82</v>
      </c>
      <c r="F2685" s="282">
        <v>13</v>
      </c>
      <c r="G2685" s="219" t="s">
        <v>17053</v>
      </c>
      <c r="H2685" s="235">
        <v>20090926</v>
      </c>
      <c r="I2685" s="235">
        <v>20091123</v>
      </c>
      <c r="J2685" s="134" t="s">
        <v>14</v>
      </c>
      <c r="K2685" s="58" t="s">
        <v>17051</v>
      </c>
      <c r="L2685" s="235">
        <v>338</v>
      </c>
      <c r="M2685" s="26" t="s">
        <v>17025</v>
      </c>
      <c r="N2685" s="27" t="s">
        <v>17026</v>
      </c>
      <c r="O2685" s="235">
        <v>13</v>
      </c>
    </row>
    <row r="2686" spans="1:15" x14ac:dyDescent="0.25">
      <c r="A2686" s="134" t="s">
        <v>17054</v>
      </c>
      <c r="B2686" s="57" t="s">
        <v>8149</v>
      </c>
      <c r="C2686" s="57" t="s">
        <v>8150</v>
      </c>
      <c r="E2686" s="57" t="s">
        <v>82</v>
      </c>
      <c r="F2686" s="282">
        <v>13</v>
      </c>
      <c r="G2686" s="219" t="s">
        <v>17055</v>
      </c>
      <c r="H2686" s="235">
        <v>20090926</v>
      </c>
      <c r="I2686" s="235">
        <v>20091123</v>
      </c>
      <c r="J2686" s="134" t="s">
        <v>14</v>
      </c>
      <c r="K2686" s="58" t="s">
        <v>17051</v>
      </c>
      <c r="L2686" s="235">
        <v>338</v>
      </c>
      <c r="M2686" s="26" t="s">
        <v>17025</v>
      </c>
      <c r="N2686" s="27" t="s">
        <v>17026</v>
      </c>
      <c r="O2686" s="235">
        <v>13</v>
      </c>
    </row>
    <row r="2687" spans="1:15" x14ac:dyDescent="0.25">
      <c r="A2687" s="134" t="s">
        <v>17056</v>
      </c>
      <c r="B2687" s="57" t="s">
        <v>8149</v>
      </c>
      <c r="C2687" s="57" t="s">
        <v>8150</v>
      </c>
      <c r="D2687" s="133" t="s">
        <v>8210</v>
      </c>
      <c r="E2687" s="57" t="s">
        <v>82</v>
      </c>
      <c r="F2687" s="282">
        <v>13</v>
      </c>
      <c r="G2687" s="219" t="s">
        <v>17057</v>
      </c>
      <c r="H2687" s="235">
        <v>20090926</v>
      </c>
      <c r="I2687" s="235">
        <v>20091123</v>
      </c>
      <c r="J2687" s="134" t="s">
        <v>14</v>
      </c>
      <c r="K2687" s="58" t="s">
        <v>17051</v>
      </c>
      <c r="L2687" s="235">
        <v>338</v>
      </c>
      <c r="M2687" s="26" t="s">
        <v>17025</v>
      </c>
      <c r="N2687" s="27" t="s">
        <v>17026</v>
      </c>
      <c r="O2687" s="235">
        <v>13</v>
      </c>
    </row>
    <row r="2688" spans="1:15" x14ac:dyDescent="0.25">
      <c r="A2688" s="134" t="s">
        <v>17058</v>
      </c>
      <c r="B2688" s="57" t="s">
        <v>8149</v>
      </c>
      <c r="C2688" s="57" t="s">
        <v>8150</v>
      </c>
      <c r="D2688" s="133" t="s">
        <v>17031</v>
      </c>
      <c r="E2688" s="57" t="s">
        <v>82</v>
      </c>
      <c r="F2688" s="282">
        <v>13</v>
      </c>
      <c r="G2688" s="219" t="s">
        <v>17059</v>
      </c>
      <c r="H2688" s="235">
        <v>20090926</v>
      </c>
      <c r="I2688" s="235">
        <v>20091123</v>
      </c>
      <c r="J2688" s="134" t="s">
        <v>14</v>
      </c>
      <c r="K2688" s="58" t="s">
        <v>17051</v>
      </c>
      <c r="L2688" s="235">
        <v>338</v>
      </c>
      <c r="M2688" s="26" t="s">
        <v>17025</v>
      </c>
      <c r="N2688" s="27" t="s">
        <v>17026</v>
      </c>
      <c r="O2688" s="235">
        <v>13</v>
      </c>
    </row>
    <row r="2689" spans="1:15" x14ac:dyDescent="0.25">
      <c r="A2689" s="134" t="s">
        <v>17060</v>
      </c>
      <c r="B2689" s="57" t="s">
        <v>8149</v>
      </c>
      <c r="C2689" s="57" t="s">
        <v>8150</v>
      </c>
      <c r="D2689" s="133" t="s">
        <v>17062</v>
      </c>
      <c r="E2689" s="57" t="s">
        <v>82</v>
      </c>
      <c r="F2689" s="282">
        <v>13</v>
      </c>
      <c r="G2689" s="219" t="s">
        <v>17061</v>
      </c>
      <c r="H2689" s="235">
        <v>20090926</v>
      </c>
      <c r="I2689" s="235">
        <v>20091123</v>
      </c>
      <c r="J2689" s="134" t="s">
        <v>14</v>
      </c>
      <c r="K2689" s="58" t="s">
        <v>17051</v>
      </c>
      <c r="L2689" s="235">
        <v>338</v>
      </c>
      <c r="M2689" s="26" t="s">
        <v>17025</v>
      </c>
      <c r="N2689" s="27" t="s">
        <v>17026</v>
      </c>
      <c r="O2689" s="235">
        <v>13</v>
      </c>
    </row>
    <row r="2690" spans="1:15" x14ac:dyDescent="0.25">
      <c r="A2690" s="134" t="s">
        <v>17063</v>
      </c>
      <c r="B2690" s="57" t="s">
        <v>8149</v>
      </c>
      <c r="C2690" s="57" t="s">
        <v>8150</v>
      </c>
      <c r="D2690" s="133" t="s">
        <v>17065</v>
      </c>
      <c r="E2690" s="57" t="s">
        <v>82</v>
      </c>
      <c r="F2690" s="282">
        <v>13</v>
      </c>
      <c r="G2690" s="219" t="s">
        <v>17064</v>
      </c>
      <c r="H2690" s="235">
        <v>20090926</v>
      </c>
      <c r="I2690" s="235">
        <v>20091123</v>
      </c>
      <c r="J2690" s="134" t="s">
        <v>14</v>
      </c>
      <c r="K2690" s="58" t="s">
        <v>17051</v>
      </c>
      <c r="L2690" s="235">
        <v>338</v>
      </c>
      <c r="M2690" s="26" t="s">
        <v>17025</v>
      </c>
      <c r="N2690" s="27" t="s">
        <v>17026</v>
      </c>
      <c r="O2690" s="235">
        <v>13</v>
      </c>
    </row>
    <row r="2691" spans="1:15" x14ac:dyDescent="0.25">
      <c r="A2691" s="134" t="s">
        <v>17066</v>
      </c>
      <c r="B2691" s="57" t="s">
        <v>8149</v>
      </c>
      <c r="C2691" s="57" t="s">
        <v>8150</v>
      </c>
      <c r="D2691" s="133" t="s">
        <v>17068</v>
      </c>
      <c r="E2691" s="57" t="s">
        <v>82</v>
      </c>
      <c r="F2691" s="282">
        <v>13</v>
      </c>
      <c r="G2691" s="219" t="s">
        <v>17067</v>
      </c>
      <c r="H2691" s="235">
        <v>20090926</v>
      </c>
      <c r="I2691" s="235">
        <v>20091123</v>
      </c>
      <c r="J2691" s="134" t="s">
        <v>14</v>
      </c>
      <c r="K2691" s="58" t="s">
        <v>17051</v>
      </c>
      <c r="L2691" s="235">
        <v>338</v>
      </c>
      <c r="M2691" s="26" t="s">
        <v>17025</v>
      </c>
      <c r="N2691" s="27" t="s">
        <v>17026</v>
      </c>
      <c r="O2691" s="235">
        <v>13</v>
      </c>
    </row>
    <row r="2692" spans="1:15" x14ac:dyDescent="0.25">
      <c r="A2692" s="134" t="s">
        <v>17069</v>
      </c>
      <c r="B2692" s="164" t="s">
        <v>17070</v>
      </c>
      <c r="C2692" s="164" t="s">
        <v>17071</v>
      </c>
      <c r="D2692" s="133" t="s">
        <v>17073</v>
      </c>
      <c r="E2692" s="164" t="s">
        <v>707</v>
      </c>
      <c r="F2692" s="282">
        <v>13</v>
      </c>
      <c r="G2692" s="219" t="s">
        <v>17072</v>
      </c>
      <c r="H2692" s="235">
        <v>20090926</v>
      </c>
      <c r="I2692" s="235">
        <v>20091123</v>
      </c>
      <c r="J2692" s="134" t="s">
        <v>14</v>
      </c>
      <c r="K2692" s="58" t="s">
        <v>17051</v>
      </c>
      <c r="L2692" s="235">
        <v>338</v>
      </c>
      <c r="M2692" s="26" t="s">
        <v>17025</v>
      </c>
      <c r="N2692" s="27" t="s">
        <v>17026</v>
      </c>
      <c r="O2692" s="235">
        <v>13</v>
      </c>
    </row>
    <row r="2693" spans="1:15" x14ac:dyDescent="0.25">
      <c r="A2693" s="134" t="s">
        <v>17075</v>
      </c>
      <c r="B2693" s="57" t="s">
        <v>8149</v>
      </c>
      <c r="C2693" s="57" t="s">
        <v>8150</v>
      </c>
      <c r="E2693" s="57" t="s">
        <v>82</v>
      </c>
      <c r="F2693" s="282">
        <v>13</v>
      </c>
      <c r="G2693" s="219" t="s">
        <v>17076</v>
      </c>
      <c r="H2693" s="235">
        <v>20090927</v>
      </c>
      <c r="I2693" s="235">
        <v>20091123</v>
      </c>
      <c r="J2693" s="134" t="s">
        <v>14</v>
      </c>
      <c r="K2693" s="58" t="s">
        <v>17077</v>
      </c>
      <c r="L2693" s="235">
        <v>448</v>
      </c>
      <c r="M2693" s="26" t="s">
        <v>17078</v>
      </c>
      <c r="N2693" s="27" t="s">
        <v>17079</v>
      </c>
      <c r="O2693" s="235">
        <v>13</v>
      </c>
    </row>
    <row r="2694" spans="1:15" x14ac:dyDescent="0.25">
      <c r="A2694" s="134" t="s">
        <v>17080</v>
      </c>
      <c r="B2694" s="57" t="s">
        <v>8149</v>
      </c>
      <c r="C2694" s="57" t="s">
        <v>8150</v>
      </c>
      <c r="D2694" s="133" t="s">
        <v>17082</v>
      </c>
      <c r="E2694" s="57" t="s">
        <v>82</v>
      </c>
      <c r="F2694" s="282">
        <v>13</v>
      </c>
      <c r="G2694" s="219" t="s">
        <v>17081</v>
      </c>
      <c r="H2694" s="235">
        <v>20090927</v>
      </c>
      <c r="I2694" s="235">
        <v>20091123</v>
      </c>
      <c r="J2694" s="134" t="s">
        <v>14</v>
      </c>
      <c r="K2694" s="58" t="s">
        <v>17077</v>
      </c>
      <c r="L2694" s="235">
        <v>448</v>
      </c>
      <c r="M2694" s="26" t="s">
        <v>17078</v>
      </c>
      <c r="N2694" s="27" t="s">
        <v>17079</v>
      </c>
      <c r="O2694" s="235">
        <v>13</v>
      </c>
    </row>
    <row r="2695" spans="1:15" x14ac:dyDescent="0.25">
      <c r="A2695" s="134" t="s">
        <v>17083</v>
      </c>
      <c r="B2695" s="57" t="s">
        <v>8149</v>
      </c>
      <c r="C2695" s="57" t="s">
        <v>8150</v>
      </c>
      <c r="D2695" s="133" t="s">
        <v>17085</v>
      </c>
      <c r="E2695" s="57" t="s">
        <v>82</v>
      </c>
      <c r="F2695" s="282">
        <v>13</v>
      </c>
      <c r="G2695" s="219" t="s">
        <v>17084</v>
      </c>
      <c r="H2695" s="235">
        <v>20090927</v>
      </c>
      <c r="I2695" s="235">
        <v>20091123</v>
      </c>
      <c r="J2695" s="134" t="s">
        <v>14</v>
      </c>
      <c r="K2695" s="58" t="s">
        <v>17077</v>
      </c>
      <c r="L2695" s="235">
        <v>448</v>
      </c>
      <c r="M2695" s="26" t="s">
        <v>17078</v>
      </c>
      <c r="N2695" s="27" t="s">
        <v>17079</v>
      </c>
      <c r="O2695" s="235">
        <v>13</v>
      </c>
    </row>
    <row r="2696" spans="1:15" x14ac:dyDescent="0.25">
      <c r="A2696" s="134" t="s">
        <v>17086</v>
      </c>
      <c r="B2696" s="57" t="s">
        <v>8149</v>
      </c>
      <c r="C2696" s="57" t="s">
        <v>8150</v>
      </c>
      <c r="E2696" s="57" t="s">
        <v>82</v>
      </c>
      <c r="F2696" s="282">
        <v>13</v>
      </c>
      <c r="G2696" s="219" t="s">
        <v>17087</v>
      </c>
      <c r="H2696" s="235">
        <v>20090927</v>
      </c>
      <c r="I2696" s="235">
        <v>20091123</v>
      </c>
      <c r="J2696" s="134" t="s">
        <v>14</v>
      </c>
      <c r="K2696" s="58" t="s">
        <v>17077</v>
      </c>
      <c r="L2696" s="235">
        <v>448</v>
      </c>
      <c r="M2696" s="26" t="s">
        <v>17078</v>
      </c>
      <c r="N2696" s="27" t="s">
        <v>17079</v>
      </c>
      <c r="O2696" s="235">
        <v>13</v>
      </c>
    </row>
    <row r="2697" spans="1:15" x14ac:dyDescent="0.25">
      <c r="A2697" s="134" t="s">
        <v>17088</v>
      </c>
      <c r="B2697" s="57" t="s">
        <v>8149</v>
      </c>
      <c r="C2697" s="57" t="s">
        <v>8150</v>
      </c>
      <c r="D2697" s="133" t="s">
        <v>16957</v>
      </c>
      <c r="E2697" s="57" t="s">
        <v>82</v>
      </c>
      <c r="F2697" s="282">
        <v>13</v>
      </c>
      <c r="G2697" s="219" t="s">
        <v>17089</v>
      </c>
      <c r="H2697" s="235">
        <v>20090927</v>
      </c>
      <c r="I2697" s="235">
        <v>20091123</v>
      </c>
      <c r="J2697" s="134" t="s">
        <v>14</v>
      </c>
      <c r="K2697" s="58" t="s">
        <v>17077</v>
      </c>
      <c r="L2697" s="235">
        <v>448</v>
      </c>
      <c r="M2697" s="26" t="s">
        <v>17078</v>
      </c>
      <c r="N2697" s="27" t="s">
        <v>17079</v>
      </c>
      <c r="O2697" s="235">
        <v>13</v>
      </c>
    </row>
    <row r="2698" spans="1:15" x14ac:dyDescent="0.25">
      <c r="A2698" s="134" t="s">
        <v>17090</v>
      </c>
      <c r="B2698" s="57" t="s">
        <v>8149</v>
      </c>
      <c r="C2698" s="57" t="s">
        <v>8150</v>
      </c>
      <c r="E2698" s="57" t="s">
        <v>82</v>
      </c>
      <c r="F2698" s="282">
        <v>13</v>
      </c>
      <c r="G2698" s="219" t="s">
        <v>17091</v>
      </c>
      <c r="H2698" s="235">
        <v>20090927</v>
      </c>
      <c r="I2698" s="235">
        <v>20091123</v>
      </c>
      <c r="J2698" s="134" t="s">
        <v>14</v>
      </c>
      <c r="K2698" s="58" t="s">
        <v>9015</v>
      </c>
      <c r="L2698" s="235">
        <v>841</v>
      </c>
      <c r="M2698" s="26" t="s">
        <v>17092</v>
      </c>
      <c r="N2698" s="27" t="s">
        <v>5804</v>
      </c>
      <c r="O2698" s="235">
        <v>13</v>
      </c>
    </row>
    <row r="2699" spans="1:15" x14ac:dyDescent="0.25">
      <c r="A2699" s="134" t="s">
        <v>17093</v>
      </c>
      <c r="B2699" s="57" t="s">
        <v>8149</v>
      </c>
      <c r="C2699" s="57" t="s">
        <v>8150</v>
      </c>
      <c r="E2699" s="57" t="s">
        <v>82</v>
      </c>
      <c r="F2699" s="282">
        <v>13</v>
      </c>
      <c r="G2699" s="219" t="s">
        <v>17094</v>
      </c>
      <c r="H2699" s="235">
        <v>20090927</v>
      </c>
      <c r="I2699" s="235">
        <v>20091123</v>
      </c>
      <c r="J2699" s="134" t="s">
        <v>14</v>
      </c>
      <c r="K2699" s="58" t="s">
        <v>9015</v>
      </c>
      <c r="L2699" s="235">
        <v>841</v>
      </c>
      <c r="M2699" s="26" t="s">
        <v>17092</v>
      </c>
      <c r="N2699" s="27" t="s">
        <v>5804</v>
      </c>
      <c r="O2699" s="235">
        <v>13</v>
      </c>
    </row>
    <row r="2700" spans="1:15" x14ac:dyDescent="0.25">
      <c r="A2700" s="134" t="s">
        <v>17095</v>
      </c>
      <c r="B2700" s="57" t="s">
        <v>8149</v>
      </c>
      <c r="C2700" s="57" t="s">
        <v>8150</v>
      </c>
      <c r="E2700" s="57" t="s">
        <v>82</v>
      </c>
      <c r="F2700" s="282">
        <v>13</v>
      </c>
      <c r="G2700" s="219" t="s">
        <v>17096</v>
      </c>
      <c r="H2700" s="235">
        <v>20090927</v>
      </c>
      <c r="I2700" s="235">
        <v>20091123</v>
      </c>
      <c r="J2700" s="134" t="s">
        <v>14</v>
      </c>
      <c r="K2700" s="58" t="s">
        <v>17097</v>
      </c>
      <c r="L2700" s="235">
        <v>436</v>
      </c>
      <c r="M2700" s="26" t="s">
        <v>17098</v>
      </c>
      <c r="N2700" s="27" t="s">
        <v>17099</v>
      </c>
      <c r="O2700" s="235">
        <v>13</v>
      </c>
    </row>
    <row r="2701" spans="1:15" x14ac:dyDescent="0.25">
      <c r="A2701" s="134" t="s">
        <v>17100</v>
      </c>
      <c r="B2701" s="57" t="s">
        <v>8149</v>
      </c>
      <c r="C2701" s="57" t="s">
        <v>8150</v>
      </c>
      <c r="E2701" s="57" t="s">
        <v>82</v>
      </c>
      <c r="F2701" s="282">
        <v>13</v>
      </c>
      <c r="G2701" s="219" t="s">
        <v>17101</v>
      </c>
      <c r="H2701" s="235">
        <v>20090927</v>
      </c>
      <c r="I2701" s="235">
        <v>20091123</v>
      </c>
      <c r="J2701" s="134" t="s">
        <v>14</v>
      </c>
      <c r="K2701" s="58" t="s">
        <v>17097</v>
      </c>
      <c r="L2701" s="235">
        <v>436</v>
      </c>
      <c r="M2701" s="26" t="s">
        <v>17098</v>
      </c>
      <c r="N2701" s="27" t="s">
        <v>17099</v>
      </c>
      <c r="O2701" s="235">
        <v>13</v>
      </c>
    </row>
    <row r="2702" spans="1:15" x14ac:dyDescent="0.25">
      <c r="A2702" s="134" t="s">
        <v>17102</v>
      </c>
      <c r="B2702" s="57" t="s">
        <v>8149</v>
      </c>
      <c r="C2702" s="57" t="s">
        <v>8150</v>
      </c>
      <c r="E2702" s="57" t="s">
        <v>82</v>
      </c>
      <c r="F2702" s="282">
        <v>13</v>
      </c>
      <c r="G2702" s="219" t="s">
        <v>17103</v>
      </c>
      <c r="H2702" s="235">
        <v>20090927</v>
      </c>
      <c r="I2702" s="235">
        <v>20091123</v>
      </c>
      <c r="J2702" s="134" t="s">
        <v>14</v>
      </c>
      <c r="K2702" s="58" t="s">
        <v>17097</v>
      </c>
      <c r="L2702" s="235">
        <v>436</v>
      </c>
      <c r="M2702" s="26" t="s">
        <v>17098</v>
      </c>
      <c r="N2702" s="27" t="s">
        <v>17099</v>
      </c>
      <c r="O2702" s="235">
        <v>13</v>
      </c>
    </row>
    <row r="2703" spans="1:15" x14ac:dyDescent="0.25">
      <c r="A2703" s="134" t="s">
        <v>17104</v>
      </c>
      <c r="B2703" s="57" t="s">
        <v>8149</v>
      </c>
      <c r="C2703" s="57" t="s">
        <v>8150</v>
      </c>
      <c r="E2703" s="57" t="s">
        <v>82</v>
      </c>
      <c r="F2703" s="282">
        <v>13</v>
      </c>
      <c r="G2703" s="219" t="s">
        <v>17105</v>
      </c>
      <c r="H2703" s="235">
        <v>20090927</v>
      </c>
      <c r="I2703" s="235">
        <v>20091123</v>
      </c>
      <c r="J2703" s="134" t="s">
        <v>14</v>
      </c>
      <c r="K2703" s="58" t="s">
        <v>17106</v>
      </c>
      <c r="L2703" s="235">
        <v>594</v>
      </c>
      <c r="M2703" s="26" t="s">
        <v>17107</v>
      </c>
      <c r="N2703" s="27" t="s">
        <v>17108</v>
      </c>
      <c r="O2703" s="235">
        <v>13</v>
      </c>
    </row>
    <row r="2704" spans="1:15" x14ac:dyDescent="0.25">
      <c r="A2704" s="134" t="s">
        <v>17109</v>
      </c>
      <c r="B2704" s="57" t="s">
        <v>8149</v>
      </c>
      <c r="C2704" s="57" t="s">
        <v>8150</v>
      </c>
      <c r="D2704" s="133" t="s">
        <v>17111</v>
      </c>
      <c r="E2704" s="57" t="s">
        <v>82</v>
      </c>
      <c r="F2704" s="282">
        <v>13</v>
      </c>
      <c r="G2704" s="219" t="s">
        <v>17110</v>
      </c>
      <c r="H2704" s="242">
        <v>20090916</v>
      </c>
      <c r="I2704" s="235">
        <v>20091123</v>
      </c>
      <c r="J2704" s="134" t="s">
        <v>14</v>
      </c>
      <c r="K2704" s="58" t="s">
        <v>17112</v>
      </c>
      <c r="L2704" s="235">
        <v>751</v>
      </c>
      <c r="M2704" s="26" t="s">
        <v>17113</v>
      </c>
      <c r="N2704" s="27" t="s">
        <v>17114</v>
      </c>
      <c r="O2704" s="235">
        <v>13</v>
      </c>
    </row>
    <row r="2705" spans="1:15" x14ac:dyDescent="0.25">
      <c r="A2705" s="134" t="s">
        <v>17115</v>
      </c>
      <c r="B2705" s="57" t="s">
        <v>8149</v>
      </c>
      <c r="C2705" s="57" t="s">
        <v>8150</v>
      </c>
      <c r="D2705" s="133" t="s">
        <v>17117</v>
      </c>
      <c r="E2705" s="57" t="s">
        <v>82</v>
      </c>
      <c r="F2705" s="282">
        <v>13</v>
      </c>
      <c r="G2705" s="219" t="s">
        <v>17116</v>
      </c>
      <c r="H2705" s="242">
        <v>20090916</v>
      </c>
      <c r="I2705" s="235">
        <v>20091123</v>
      </c>
      <c r="J2705" s="134" t="s">
        <v>14</v>
      </c>
      <c r="K2705" s="58" t="s">
        <v>17112</v>
      </c>
      <c r="L2705" s="235">
        <v>751</v>
      </c>
      <c r="M2705" s="26" t="s">
        <v>17113</v>
      </c>
      <c r="N2705" s="27" t="s">
        <v>17114</v>
      </c>
      <c r="O2705" s="235">
        <v>13</v>
      </c>
    </row>
    <row r="2706" spans="1:15" x14ac:dyDescent="0.25">
      <c r="A2706" s="134" t="s">
        <v>17119</v>
      </c>
      <c r="B2706" s="57" t="s">
        <v>8149</v>
      </c>
      <c r="C2706" s="57" t="s">
        <v>8150</v>
      </c>
      <c r="D2706" s="133" t="s">
        <v>17121</v>
      </c>
      <c r="E2706" s="57" t="s">
        <v>82</v>
      </c>
      <c r="F2706" s="282">
        <v>13</v>
      </c>
      <c r="G2706" s="219" t="s">
        <v>17120</v>
      </c>
      <c r="H2706" s="242">
        <v>20090916</v>
      </c>
      <c r="I2706" s="235">
        <v>20091123</v>
      </c>
      <c r="J2706" s="134" t="s">
        <v>14</v>
      </c>
      <c r="K2706" s="58" t="s">
        <v>17112</v>
      </c>
      <c r="L2706" s="235">
        <v>751</v>
      </c>
      <c r="M2706" s="26" t="s">
        <v>17113</v>
      </c>
      <c r="N2706" s="27" t="s">
        <v>17114</v>
      </c>
      <c r="O2706" s="235">
        <v>13</v>
      </c>
    </row>
    <row r="2707" spans="1:15" x14ac:dyDescent="0.25">
      <c r="A2707" s="134" t="s">
        <v>17122</v>
      </c>
      <c r="B2707" s="57" t="s">
        <v>8149</v>
      </c>
      <c r="C2707" s="57" t="s">
        <v>8150</v>
      </c>
      <c r="D2707" s="133" t="s">
        <v>17124</v>
      </c>
      <c r="E2707" s="57" t="s">
        <v>82</v>
      </c>
      <c r="F2707" s="282">
        <v>13</v>
      </c>
      <c r="G2707" s="219" t="s">
        <v>17123</v>
      </c>
      <c r="H2707" s="242">
        <v>20091022</v>
      </c>
      <c r="I2707" s="235">
        <v>20091223</v>
      </c>
      <c r="J2707" s="134" t="s">
        <v>14</v>
      </c>
      <c r="K2707" s="58" t="s">
        <v>17126</v>
      </c>
      <c r="L2707" s="235">
        <v>1000</v>
      </c>
      <c r="M2707" s="26" t="s">
        <v>17127</v>
      </c>
      <c r="N2707" s="27" t="s">
        <v>4927</v>
      </c>
      <c r="O2707" s="235">
        <v>13</v>
      </c>
    </row>
    <row r="2708" spans="1:15" x14ac:dyDescent="0.25">
      <c r="A2708" s="134" t="s">
        <v>17128</v>
      </c>
      <c r="B2708" s="57" t="s">
        <v>8149</v>
      </c>
      <c r="C2708" s="57" t="s">
        <v>8150</v>
      </c>
      <c r="D2708" s="133" t="s">
        <v>17130</v>
      </c>
      <c r="E2708" s="57" t="s">
        <v>82</v>
      </c>
      <c r="F2708" s="282">
        <v>13</v>
      </c>
      <c r="G2708" s="219" t="s">
        <v>17129</v>
      </c>
      <c r="H2708" s="242">
        <v>20091022</v>
      </c>
      <c r="I2708" s="235">
        <v>20091223</v>
      </c>
      <c r="J2708" s="134" t="s">
        <v>14</v>
      </c>
      <c r="K2708" s="58" t="s">
        <v>11030</v>
      </c>
      <c r="L2708" s="235">
        <v>900</v>
      </c>
      <c r="M2708" s="26" t="s">
        <v>17131</v>
      </c>
      <c r="N2708" s="27" t="s">
        <v>5238</v>
      </c>
      <c r="O2708" s="235">
        <v>13</v>
      </c>
    </row>
    <row r="2709" spans="1:15" x14ac:dyDescent="0.25">
      <c r="A2709" s="134" t="s">
        <v>17132</v>
      </c>
      <c r="B2709" s="57" t="s">
        <v>8149</v>
      </c>
      <c r="C2709" s="57" t="s">
        <v>8150</v>
      </c>
      <c r="D2709" s="133" t="s">
        <v>17134</v>
      </c>
      <c r="E2709" s="57" t="s">
        <v>82</v>
      </c>
      <c r="F2709" s="282">
        <v>13</v>
      </c>
      <c r="G2709" s="219" t="s">
        <v>17133</v>
      </c>
      <c r="H2709" s="235">
        <v>20091028</v>
      </c>
      <c r="I2709" s="235">
        <v>20091223</v>
      </c>
      <c r="J2709" s="134" t="s">
        <v>14</v>
      </c>
      <c r="K2709" s="58" t="s">
        <v>13019</v>
      </c>
      <c r="L2709" s="235">
        <v>54</v>
      </c>
      <c r="M2709" s="26" t="s">
        <v>17135</v>
      </c>
      <c r="N2709" s="27" t="s">
        <v>17136</v>
      </c>
      <c r="O2709" s="235">
        <v>13</v>
      </c>
    </row>
    <row r="2710" spans="1:15" x14ac:dyDescent="0.25">
      <c r="A2710" s="134" t="s">
        <v>17137</v>
      </c>
      <c r="B2710" s="57" t="s">
        <v>8149</v>
      </c>
      <c r="C2710" s="57" t="s">
        <v>8150</v>
      </c>
      <c r="D2710" s="133" t="s">
        <v>17139</v>
      </c>
      <c r="E2710" s="57" t="s">
        <v>82</v>
      </c>
      <c r="F2710" s="282">
        <v>13</v>
      </c>
      <c r="G2710" s="219" t="s">
        <v>17138</v>
      </c>
      <c r="H2710" s="235">
        <v>20091105</v>
      </c>
      <c r="I2710" s="235">
        <v>20091223</v>
      </c>
      <c r="J2710" s="134" t="s">
        <v>14</v>
      </c>
      <c r="K2710" s="58" t="s">
        <v>10529</v>
      </c>
      <c r="L2710" s="235">
        <v>1230</v>
      </c>
      <c r="M2710" s="26" t="s">
        <v>9233</v>
      </c>
      <c r="N2710" s="27" t="s">
        <v>17140</v>
      </c>
      <c r="O2710" s="235">
        <v>13</v>
      </c>
    </row>
    <row r="2711" spans="1:15" x14ac:dyDescent="0.25">
      <c r="A2711" s="134" t="s">
        <v>17141</v>
      </c>
      <c r="B2711" s="57" t="s">
        <v>8149</v>
      </c>
      <c r="C2711" s="57" t="s">
        <v>8150</v>
      </c>
      <c r="D2711" s="133" t="s">
        <v>17143</v>
      </c>
      <c r="E2711" s="57" t="s">
        <v>82</v>
      </c>
      <c r="F2711" s="282">
        <v>13</v>
      </c>
      <c r="G2711" s="219" t="s">
        <v>17142</v>
      </c>
      <c r="H2711" s="242">
        <v>20091119</v>
      </c>
      <c r="I2711" s="235">
        <v>20091216</v>
      </c>
      <c r="J2711" s="134" t="s">
        <v>14</v>
      </c>
      <c r="K2711" s="58" t="s">
        <v>12854</v>
      </c>
      <c r="L2711" s="235">
        <v>1057</v>
      </c>
      <c r="M2711" s="26" t="s">
        <v>17144</v>
      </c>
      <c r="N2711" s="27" t="s">
        <v>17145</v>
      </c>
      <c r="O2711" s="235">
        <v>13</v>
      </c>
    </row>
    <row r="2712" spans="1:15" x14ac:dyDescent="0.25">
      <c r="A2712" s="134" t="s">
        <v>17146</v>
      </c>
      <c r="B2712" s="57" t="s">
        <v>8149</v>
      </c>
      <c r="C2712" s="57" t="s">
        <v>8150</v>
      </c>
      <c r="D2712" s="133" t="s">
        <v>17148</v>
      </c>
      <c r="E2712" s="57" t="s">
        <v>82</v>
      </c>
      <c r="F2712" s="282">
        <v>13</v>
      </c>
      <c r="G2712" s="219" t="s">
        <v>17147</v>
      </c>
      <c r="H2712" s="235">
        <v>20091120</v>
      </c>
      <c r="I2712" s="235">
        <v>20091216</v>
      </c>
      <c r="J2712" s="134" t="s">
        <v>14</v>
      </c>
      <c r="K2712" s="58" t="s">
        <v>17149</v>
      </c>
      <c r="L2712" s="235">
        <v>1200</v>
      </c>
      <c r="M2712" s="26" t="s">
        <v>9337</v>
      </c>
      <c r="N2712" s="27" t="s">
        <v>17150</v>
      </c>
      <c r="O2712" s="235">
        <v>13</v>
      </c>
    </row>
    <row r="2713" spans="1:15" x14ac:dyDescent="0.25">
      <c r="A2713" s="134" t="s">
        <v>17151</v>
      </c>
      <c r="B2713" s="57" t="s">
        <v>8149</v>
      </c>
      <c r="C2713" s="57" t="s">
        <v>8150</v>
      </c>
      <c r="D2713" s="133" t="s">
        <v>17153</v>
      </c>
      <c r="E2713" s="57" t="s">
        <v>82</v>
      </c>
      <c r="F2713" s="282">
        <v>13</v>
      </c>
      <c r="G2713" s="219" t="s">
        <v>17152</v>
      </c>
      <c r="H2713" s="235">
        <v>20091120</v>
      </c>
      <c r="I2713" s="235">
        <v>20091216</v>
      </c>
      <c r="J2713" s="134" t="s">
        <v>14</v>
      </c>
      <c r="K2713" s="58" t="s">
        <v>17154</v>
      </c>
      <c r="L2713" s="235">
        <v>980</v>
      </c>
      <c r="M2713" s="26" t="s">
        <v>17155</v>
      </c>
      <c r="N2713" s="27" t="s">
        <v>17156</v>
      </c>
      <c r="O2713" s="235">
        <v>13</v>
      </c>
    </row>
    <row r="2714" spans="1:15" x14ac:dyDescent="0.25">
      <c r="A2714" s="134" t="s">
        <v>17157</v>
      </c>
      <c r="B2714" s="174" t="s">
        <v>4705</v>
      </c>
      <c r="C2714" s="174" t="s">
        <v>4706</v>
      </c>
      <c r="D2714" s="133" t="s">
        <v>17159</v>
      </c>
      <c r="E2714" s="174" t="s">
        <v>127</v>
      </c>
      <c r="F2714" s="282">
        <v>13</v>
      </c>
      <c r="G2714" s="133" t="s">
        <v>17158</v>
      </c>
      <c r="H2714" s="235">
        <v>20090917</v>
      </c>
      <c r="I2714" s="235">
        <v>20091026</v>
      </c>
      <c r="J2714" s="134" t="s">
        <v>14</v>
      </c>
      <c r="K2714" s="58" t="s">
        <v>17106</v>
      </c>
      <c r="L2714" s="235">
        <v>418</v>
      </c>
      <c r="M2714" s="26" t="s">
        <v>17161</v>
      </c>
      <c r="N2714" s="27" t="s">
        <v>17162</v>
      </c>
      <c r="O2714" s="235">
        <v>13</v>
      </c>
    </row>
    <row r="2715" spans="1:15" x14ac:dyDescent="0.25">
      <c r="A2715" s="134" t="s">
        <v>17165</v>
      </c>
      <c r="B2715" s="174" t="s">
        <v>4705</v>
      </c>
      <c r="C2715" s="174" t="s">
        <v>4706</v>
      </c>
      <c r="D2715" s="133" t="s">
        <v>310</v>
      </c>
      <c r="E2715" s="174" t="s">
        <v>127</v>
      </c>
      <c r="F2715" s="282">
        <v>13</v>
      </c>
      <c r="G2715" s="133" t="s">
        <v>17166</v>
      </c>
      <c r="H2715" s="235">
        <v>20090917</v>
      </c>
      <c r="I2715" s="235">
        <v>20091026</v>
      </c>
      <c r="J2715" s="134" t="s">
        <v>14</v>
      </c>
      <c r="K2715" s="58" t="s">
        <v>17106</v>
      </c>
      <c r="L2715" s="235">
        <v>506</v>
      </c>
      <c r="M2715" s="26" t="s">
        <v>17167</v>
      </c>
      <c r="N2715" s="27" t="s">
        <v>17168</v>
      </c>
      <c r="O2715" s="235">
        <v>13</v>
      </c>
    </row>
    <row r="2716" spans="1:15" x14ac:dyDescent="0.25">
      <c r="A2716" s="134" t="s">
        <v>17169</v>
      </c>
      <c r="B2716" s="174" t="s">
        <v>4705</v>
      </c>
      <c r="C2716" s="174" t="s">
        <v>4706</v>
      </c>
      <c r="D2716" s="203" t="s">
        <v>17171</v>
      </c>
      <c r="E2716" s="174" t="s">
        <v>127</v>
      </c>
      <c r="F2716" s="282">
        <v>13</v>
      </c>
      <c r="G2716" s="133" t="s">
        <v>17170</v>
      </c>
      <c r="H2716" s="235">
        <v>20090924</v>
      </c>
      <c r="I2716" s="235">
        <v>20091026</v>
      </c>
      <c r="J2716" s="134" t="s">
        <v>14</v>
      </c>
      <c r="K2716" s="58" t="s">
        <v>9314</v>
      </c>
      <c r="L2716" s="235">
        <v>1104</v>
      </c>
      <c r="M2716" s="26" t="s">
        <v>17172</v>
      </c>
      <c r="N2716" s="27" t="s">
        <v>17173</v>
      </c>
      <c r="O2716" s="235">
        <v>13</v>
      </c>
    </row>
    <row r="2717" spans="1:15" x14ac:dyDescent="0.25">
      <c r="A2717" s="134" t="s">
        <v>17174</v>
      </c>
      <c r="B2717" s="174" t="s">
        <v>4705</v>
      </c>
      <c r="C2717" s="174" t="s">
        <v>4706</v>
      </c>
      <c r="D2717" s="133" t="s">
        <v>17176</v>
      </c>
      <c r="E2717" s="174" t="s">
        <v>127</v>
      </c>
      <c r="F2717" s="282">
        <v>13</v>
      </c>
      <c r="G2717" s="133" t="s">
        <v>17175</v>
      </c>
      <c r="H2717" s="235">
        <v>20090924</v>
      </c>
      <c r="I2717" s="235">
        <v>20091026</v>
      </c>
      <c r="J2717" s="134" t="s">
        <v>14</v>
      </c>
      <c r="K2717" s="58" t="s">
        <v>9314</v>
      </c>
      <c r="L2717" s="235">
        <v>648</v>
      </c>
      <c r="M2717" s="26" t="s">
        <v>17177</v>
      </c>
      <c r="N2717" s="27" t="s">
        <v>17178</v>
      </c>
      <c r="O2717" s="235">
        <v>13</v>
      </c>
    </row>
    <row r="2718" spans="1:15" x14ac:dyDescent="0.25">
      <c r="A2718" s="134" t="s">
        <v>17179</v>
      </c>
      <c r="B2718" s="174" t="s">
        <v>4705</v>
      </c>
      <c r="C2718" s="174" t="s">
        <v>4706</v>
      </c>
      <c r="D2718" s="203" t="s">
        <v>17181</v>
      </c>
      <c r="E2718" s="174" t="s">
        <v>127</v>
      </c>
      <c r="F2718" s="282">
        <v>13</v>
      </c>
      <c r="G2718" s="133" t="s">
        <v>17180</v>
      </c>
      <c r="H2718" s="235">
        <v>20091016</v>
      </c>
      <c r="I2718" s="235">
        <v>20091026</v>
      </c>
      <c r="J2718" s="134" t="s">
        <v>14</v>
      </c>
      <c r="K2718" s="58" t="s">
        <v>17112</v>
      </c>
      <c r="L2718" s="235">
        <v>723</v>
      </c>
      <c r="M2718" s="26" t="s">
        <v>17182</v>
      </c>
      <c r="N2718" s="27" t="s">
        <v>10076</v>
      </c>
      <c r="O2718" s="235">
        <v>13</v>
      </c>
    </row>
    <row r="2719" spans="1:15" x14ac:dyDescent="0.25">
      <c r="A2719" s="134" t="s">
        <v>17183</v>
      </c>
      <c r="B2719" s="174" t="s">
        <v>4705</v>
      </c>
      <c r="C2719" s="174" t="s">
        <v>4706</v>
      </c>
      <c r="D2719" s="133" t="s">
        <v>17185</v>
      </c>
      <c r="E2719" s="174" t="s">
        <v>127</v>
      </c>
      <c r="F2719" s="282">
        <v>13</v>
      </c>
      <c r="G2719" s="133" t="s">
        <v>17184</v>
      </c>
      <c r="H2719" s="235">
        <v>20091016</v>
      </c>
      <c r="I2719" s="235">
        <v>20091026</v>
      </c>
      <c r="J2719" s="134" t="s">
        <v>14</v>
      </c>
      <c r="K2719" s="58" t="s">
        <v>17112</v>
      </c>
      <c r="L2719" s="235">
        <v>723</v>
      </c>
      <c r="M2719" s="26" t="s">
        <v>17182</v>
      </c>
      <c r="N2719" s="27" t="s">
        <v>10076</v>
      </c>
      <c r="O2719" s="235">
        <v>13</v>
      </c>
    </row>
    <row r="2720" spans="1:15" x14ac:dyDescent="0.25">
      <c r="A2720" s="134" t="s">
        <v>17186</v>
      </c>
      <c r="B2720" s="174" t="s">
        <v>4705</v>
      </c>
      <c r="C2720" s="174" t="s">
        <v>4706</v>
      </c>
      <c r="D2720" s="133" t="s">
        <v>17188</v>
      </c>
      <c r="E2720" s="174" t="s">
        <v>127</v>
      </c>
      <c r="F2720" s="282">
        <v>13</v>
      </c>
      <c r="G2720" s="133" t="s">
        <v>17187</v>
      </c>
      <c r="H2720" s="235">
        <v>20091024</v>
      </c>
      <c r="I2720" s="235">
        <v>20091026</v>
      </c>
      <c r="J2720" s="134" t="s">
        <v>14</v>
      </c>
      <c r="K2720" s="58" t="s">
        <v>17189</v>
      </c>
      <c r="L2720" s="235">
        <v>468</v>
      </c>
      <c r="M2720" s="26" t="s">
        <v>17190</v>
      </c>
      <c r="N2720" s="27" t="s">
        <v>17191</v>
      </c>
      <c r="O2720" s="235">
        <v>13</v>
      </c>
    </row>
    <row r="2721" spans="1:15" x14ac:dyDescent="0.25">
      <c r="A2721" s="134" t="s">
        <v>17192</v>
      </c>
      <c r="B2721" s="174" t="s">
        <v>4705</v>
      </c>
      <c r="C2721" s="174" t="s">
        <v>4706</v>
      </c>
      <c r="D2721" s="133" t="s">
        <v>17194</v>
      </c>
      <c r="E2721" s="174" t="s">
        <v>127</v>
      </c>
      <c r="F2721" s="282">
        <v>13</v>
      </c>
      <c r="G2721" s="133" t="s">
        <v>17193</v>
      </c>
      <c r="H2721" s="235">
        <v>20091029</v>
      </c>
      <c r="I2721" s="235">
        <v>20091204</v>
      </c>
      <c r="J2721" s="134" t="s">
        <v>14</v>
      </c>
      <c r="K2721" s="58" t="s">
        <v>17195</v>
      </c>
      <c r="L2721" s="235">
        <v>471</v>
      </c>
      <c r="M2721" s="26" t="s">
        <v>17196</v>
      </c>
      <c r="N2721" s="27" t="s">
        <v>17197</v>
      </c>
      <c r="O2721" s="235">
        <v>13</v>
      </c>
    </row>
    <row r="2722" spans="1:15" x14ac:dyDescent="0.25">
      <c r="A2722" s="134" t="s">
        <v>17199</v>
      </c>
      <c r="B2722" s="174" t="s">
        <v>4705</v>
      </c>
      <c r="C2722" s="174" t="s">
        <v>4706</v>
      </c>
      <c r="D2722" s="133" t="s">
        <v>17201</v>
      </c>
      <c r="E2722" s="174" t="s">
        <v>127</v>
      </c>
      <c r="F2722" s="282">
        <v>13</v>
      </c>
      <c r="G2722" s="133" t="s">
        <v>17200</v>
      </c>
      <c r="H2722" s="235">
        <v>20091029</v>
      </c>
      <c r="I2722" s="235">
        <v>20091204</v>
      </c>
      <c r="J2722" s="134" t="s">
        <v>14</v>
      </c>
      <c r="K2722" s="58" t="s">
        <v>17202</v>
      </c>
      <c r="L2722" s="235">
        <v>266</v>
      </c>
      <c r="M2722" s="26" t="s">
        <v>17203</v>
      </c>
      <c r="N2722" s="27" t="s">
        <v>12861</v>
      </c>
      <c r="O2722" s="235">
        <v>13</v>
      </c>
    </row>
    <row r="2723" spans="1:15" x14ac:dyDescent="0.25">
      <c r="A2723" s="134" t="s">
        <v>17204</v>
      </c>
      <c r="B2723" s="174" t="s">
        <v>4705</v>
      </c>
      <c r="C2723" s="174" t="s">
        <v>4706</v>
      </c>
      <c r="D2723" s="133" t="s">
        <v>17206</v>
      </c>
      <c r="E2723" s="174" t="s">
        <v>127</v>
      </c>
      <c r="F2723" s="282">
        <v>13</v>
      </c>
      <c r="G2723" s="133" t="s">
        <v>17205</v>
      </c>
      <c r="H2723" s="235">
        <v>20091029</v>
      </c>
      <c r="I2723" s="235">
        <v>20091204</v>
      </c>
      <c r="J2723" s="134" t="s">
        <v>14</v>
      </c>
      <c r="K2723" s="58" t="s">
        <v>17207</v>
      </c>
      <c r="L2723" s="235">
        <v>7</v>
      </c>
      <c r="M2723" s="26" t="s">
        <v>17208</v>
      </c>
      <c r="N2723" s="27" t="s">
        <v>17209</v>
      </c>
      <c r="O2723" s="235">
        <v>13</v>
      </c>
    </row>
    <row r="2724" spans="1:15" x14ac:dyDescent="0.25">
      <c r="A2724" s="134" t="s">
        <v>17210</v>
      </c>
      <c r="B2724" s="174" t="s">
        <v>4705</v>
      </c>
      <c r="C2724" s="174" t="s">
        <v>4706</v>
      </c>
      <c r="D2724" s="133" t="s">
        <v>17212</v>
      </c>
      <c r="E2724" s="174" t="s">
        <v>127</v>
      </c>
      <c r="F2724" s="282">
        <v>13</v>
      </c>
      <c r="G2724" s="133" t="s">
        <v>17211</v>
      </c>
      <c r="H2724" s="235">
        <v>20091029</v>
      </c>
      <c r="I2724" s="235">
        <v>20091204</v>
      </c>
      <c r="J2724" s="134" t="s">
        <v>14</v>
      </c>
      <c r="K2724" s="58" t="s">
        <v>17213</v>
      </c>
      <c r="L2724" s="235">
        <v>1358</v>
      </c>
      <c r="M2724" s="26" t="s">
        <v>17214</v>
      </c>
      <c r="N2724" s="27" t="s">
        <v>12877</v>
      </c>
      <c r="O2724" s="235">
        <v>13</v>
      </c>
    </row>
    <row r="2725" spans="1:15" x14ac:dyDescent="0.25">
      <c r="A2725" s="134" t="s">
        <v>17215</v>
      </c>
      <c r="B2725" s="174" t="s">
        <v>4705</v>
      </c>
      <c r="C2725" s="174" t="s">
        <v>4706</v>
      </c>
      <c r="D2725" s="133" t="s">
        <v>5153</v>
      </c>
      <c r="E2725" s="174" t="s">
        <v>127</v>
      </c>
      <c r="F2725" s="282">
        <v>13</v>
      </c>
      <c r="G2725" s="133" t="s">
        <v>17216</v>
      </c>
      <c r="H2725" s="235">
        <v>20091029</v>
      </c>
      <c r="I2725" s="235">
        <v>20091204</v>
      </c>
      <c r="J2725" s="134" t="s">
        <v>14</v>
      </c>
      <c r="K2725" s="58" t="s">
        <v>11201</v>
      </c>
      <c r="L2725" s="235">
        <v>1336</v>
      </c>
      <c r="M2725" s="26" t="s">
        <v>17217</v>
      </c>
      <c r="N2725" s="27" t="s">
        <v>17218</v>
      </c>
      <c r="O2725" s="235">
        <v>13</v>
      </c>
    </row>
    <row r="2726" spans="1:15" x14ac:dyDescent="0.25">
      <c r="A2726" s="134" t="s">
        <v>17219</v>
      </c>
      <c r="B2726" s="174" t="s">
        <v>4705</v>
      </c>
      <c r="C2726" s="174" t="s">
        <v>4706</v>
      </c>
      <c r="D2726" s="133" t="s">
        <v>17221</v>
      </c>
      <c r="E2726" s="174" t="s">
        <v>127</v>
      </c>
      <c r="F2726" s="282">
        <v>13</v>
      </c>
      <c r="G2726" s="133" t="s">
        <v>17220</v>
      </c>
      <c r="H2726" s="235">
        <v>20091029</v>
      </c>
      <c r="I2726" s="235">
        <v>20091204</v>
      </c>
      <c r="J2726" s="134" t="s">
        <v>14</v>
      </c>
      <c r="K2726" s="58" t="s">
        <v>5068</v>
      </c>
      <c r="L2726" s="235">
        <v>354</v>
      </c>
      <c r="M2726" s="26" t="s">
        <v>17222</v>
      </c>
      <c r="N2726" s="27" t="s">
        <v>17223</v>
      </c>
      <c r="O2726" s="235">
        <v>13</v>
      </c>
    </row>
    <row r="2727" spans="1:15" x14ac:dyDescent="0.25">
      <c r="A2727" s="134" t="s">
        <v>17224</v>
      </c>
      <c r="B2727" s="174" t="s">
        <v>4705</v>
      </c>
      <c r="C2727" s="174" t="s">
        <v>4706</v>
      </c>
      <c r="D2727" s="133" t="s">
        <v>17226</v>
      </c>
      <c r="E2727" s="174" t="s">
        <v>127</v>
      </c>
      <c r="F2727" s="282">
        <v>13</v>
      </c>
      <c r="G2727" s="133" t="s">
        <v>17225</v>
      </c>
      <c r="H2727" s="235">
        <v>20091029</v>
      </c>
      <c r="I2727" s="235">
        <v>20091204</v>
      </c>
      <c r="J2727" s="134" t="s">
        <v>14</v>
      </c>
      <c r="K2727" s="58" t="s">
        <v>17195</v>
      </c>
      <c r="L2727" s="235">
        <v>1011</v>
      </c>
      <c r="M2727" s="26" t="s">
        <v>17227</v>
      </c>
      <c r="N2727" s="27" t="s">
        <v>17228</v>
      </c>
      <c r="O2727" s="235">
        <v>13</v>
      </c>
    </row>
    <row r="2728" spans="1:15" x14ac:dyDescent="0.25">
      <c r="A2728" s="134" t="s">
        <v>17229</v>
      </c>
      <c r="B2728" s="144" t="s">
        <v>2150</v>
      </c>
      <c r="C2728" s="144" t="s">
        <v>2151</v>
      </c>
      <c r="D2728" s="133" t="s">
        <v>17231</v>
      </c>
      <c r="E2728" s="144" t="s">
        <v>2149</v>
      </c>
      <c r="F2728" s="282">
        <v>13</v>
      </c>
      <c r="G2728" s="133" t="s">
        <v>17230</v>
      </c>
      <c r="H2728" s="235">
        <v>20091105</v>
      </c>
      <c r="I2728" s="235">
        <v>20091204</v>
      </c>
      <c r="J2728" s="134" t="s">
        <v>14</v>
      </c>
      <c r="K2728" s="58" t="s">
        <v>10529</v>
      </c>
      <c r="L2728" s="235">
        <v>1288</v>
      </c>
      <c r="M2728" s="26" t="s">
        <v>9233</v>
      </c>
      <c r="N2728" s="27" t="s">
        <v>17232</v>
      </c>
      <c r="O2728" s="235">
        <v>13</v>
      </c>
    </row>
    <row r="2729" spans="1:15" x14ac:dyDescent="0.25">
      <c r="A2729" s="134" t="s">
        <v>17233</v>
      </c>
      <c r="B2729" s="174" t="s">
        <v>4705</v>
      </c>
      <c r="C2729" s="174" t="s">
        <v>4706</v>
      </c>
      <c r="D2729" s="133" t="s">
        <v>17235</v>
      </c>
      <c r="E2729" s="174" t="s">
        <v>127</v>
      </c>
      <c r="F2729" s="282">
        <v>13</v>
      </c>
      <c r="G2729" s="133" t="s">
        <v>17234</v>
      </c>
      <c r="H2729" s="235">
        <v>20091105</v>
      </c>
      <c r="I2729" s="235">
        <v>20091204</v>
      </c>
      <c r="J2729" s="134" t="s">
        <v>14</v>
      </c>
      <c r="K2729" s="58" t="s">
        <v>4820</v>
      </c>
      <c r="L2729" s="235">
        <v>966</v>
      </c>
      <c r="M2729" s="26" t="s">
        <v>11926</v>
      </c>
      <c r="N2729" s="27" t="s">
        <v>17236</v>
      </c>
      <c r="O2729" s="235">
        <v>13</v>
      </c>
    </row>
    <row r="2730" spans="1:15" x14ac:dyDescent="0.25">
      <c r="A2730" s="134" t="s">
        <v>17237</v>
      </c>
      <c r="B2730" s="174" t="s">
        <v>4705</v>
      </c>
      <c r="C2730" s="174" t="s">
        <v>4706</v>
      </c>
      <c r="D2730" s="133" t="s">
        <v>17239</v>
      </c>
      <c r="E2730" s="174" t="s">
        <v>127</v>
      </c>
      <c r="F2730" s="282">
        <v>13</v>
      </c>
      <c r="G2730" s="133" t="s">
        <v>17238</v>
      </c>
      <c r="H2730" s="235">
        <v>20091105</v>
      </c>
      <c r="I2730" s="235">
        <v>20091204</v>
      </c>
      <c r="J2730" s="134" t="s">
        <v>14</v>
      </c>
      <c r="K2730" s="58" t="s">
        <v>4810</v>
      </c>
      <c r="L2730" s="235">
        <v>886</v>
      </c>
      <c r="M2730" s="26" t="s">
        <v>17240</v>
      </c>
      <c r="N2730" s="27" t="s">
        <v>17241</v>
      </c>
      <c r="O2730" s="235">
        <v>13</v>
      </c>
    </row>
    <row r="2731" spans="1:15" x14ac:dyDescent="0.25">
      <c r="A2731" s="134" t="s">
        <v>17242</v>
      </c>
      <c r="B2731" s="174" t="s">
        <v>4705</v>
      </c>
      <c r="C2731" s="174" t="s">
        <v>4706</v>
      </c>
      <c r="D2731" s="133" t="s">
        <v>17244</v>
      </c>
      <c r="E2731" s="174" t="s">
        <v>127</v>
      </c>
      <c r="F2731" s="282">
        <v>13</v>
      </c>
      <c r="G2731" s="133" t="s">
        <v>17243</v>
      </c>
      <c r="H2731" s="235">
        <v>20091120</v>
      </c>
      <c r="I2731" s="235">
        <v>20091204</v>
      </c>
      <c r="J2731" s="134" t="s">
        <v>14</v>
      </c>
      <c r="K2731" s="58" t="s">
        <v>17154</v>
      </c>
      <c r="L2731" s="235">
        <v>537</v>
      </c>
      <c r="M2731" s="26" t="s">
        <v>17245</v>
      </c>
      <c r="N2731" s="27" t="s">
        <v>17246</v>
      </c>
      <c r="O2731" s="235">
        <v>13</v>
      </c>
    </row>
    <row r="2732" spans="1:15" x14ac:dyDescent="0.25">
      <c r="A2732" s="134" t="s">
        <v>17247</v>
      </c>
      <c r="B2732" s="174" t="s">
        <v>4705</v>
      </c>
      <c r="C2732" s="174" t="s">
        <v>4706</v>
      </c>
      <c r="D2732" s="133" t="s">
        <v>17249</v>
      </c>
      <c r="E2732" s="174" t="s">
        <v>127</v>
      </c>
      <c r="F2732" s="282">
        <v>13</v>
      </c>
      <c r="G2732" s="133" t="s">
        <v>17248</v>
      </c>
      <c r="H2732" s="235">
        <v>20091120</v>
      </c>
      <c r="I2732" s="235">
        <v>20091204</v>
      </c>
      <c r="J2732" s="134" t="s">
        <v>14</v>
      </c>
      <c r="K2732" s="58" t="s">
        <v>17154</v>
      </c>
      <c r="L2732" s="235">
        <v>547</v>
      </c>
      <c r="M2732" s="26" t="s">
        <v>17250</v>
      </c>
      <c r="N2732" s="27" t="s">
        <v>17251</v>
      </c>
      <c r="O2732" s="235">
        <v>13</v>
      </c>
    </row>
    <row r="2733" spans="1:15" x14ac:dyDescent="0.25">
      <c r="A2733" s="134" t="s">
        <v>17252</v>
      </c>
      <c r="B2733" s="174" t="s">
        <v>4705</v>
      </c>
      <c r="C2733" s="174" t="s">
        <v>4706</v>
      </c>
      <c r="D2733" s="133" t="s">
        <v>17254</v>
      </c>
      <c r="E2733" s="174" t="s">
        <v>127</v>
      </c>
      <c r="F2733" s="282">
        <v>13</v>
      </c>
      <c r="G2733" s="133" t="s">
        <v>17253</v>
      </c>
      <c r="H2733" s="235">
        <v>20091120</v>
      </c>
      <c r="I2733" s="235">
        <v>20091204</v>
      </c>
      <c r="J2733" s="134" t="s">
        <v>14</v>
      </c>
      <c r="K2733" s="58" t="s">
        <v>17154</v>
      </c>
      <c r="L2733" s="235">
        <v>527</v>
      </c>
      <c r="M2733" s="26" t="s">
        <v>17255</v>
      </c>
      <c r="N2733" s="27" t="s">
        <v>17256</v>
      </c>
      <c r="O2733" s="235">
        <v>13</v>
      </c>
    </row>
    <row r="2734" spans="1:15" x14ac:dyDescent="0.25">
      <c r="A2734" s="134" t="s">
        <v>17257</v>
      </c>
      <c r="B2734" s="174" t="s">
        <v>4705</v>
      </c>
      <c r="C2734" s="174" t="s">
        <v>4706</v>
      </c>
      <c r="D2734" s="133" t="s">
        <v>17244</v>
      </c>
      <c r="E2734" s="174" t="s">
        <v>127</v>
      </c>
      <c r="F2734" s="282">
        <v>13</v>
      </c>
      <c r="G2734" s="133" t="s">
        <v>17258</v>
      </c>
      <c r="H2734" s="235">
        <v>20091120</v>
      </c>
      <c r="I2734" s="235">
        <v>20091204</v>
      </c>
      <c r="J2734" s="134" t="s">
        <v>14</v>
      </c>
      <c r="K2734" s="58" t="s">
        <v>10991</v>
      </c>
      <c r="L2734" s="235">
        <v>502</v>
      </c>
      <c r="M2734" s="26" t="s">
        <v>17259</v>
      </c>
      <c r="N2734" s="27" t="s">
        <v>17260</v>
      </c>
      <c r="O2734" s="235">
        <v>13</v>
      </c>
    </row>
    <row r="2735" spans="1:15" x14ac:dyDescent="0.25">
      <c r="A2735" s="134" t="s">
        <v>17261</v>
      </c>
      <c r="B2735" s="174" t="s">
        <v>4705</v>
      </c>
      <c r="C2735" s="174" t="s">
        <v>4706</v>
      </c>
      <c r="D2735" s="133" t="s">
        <v>17263</v>
      </c>
      <c r="E2735" s="174" t="s">
        <v>127</v>
      </c>
      <c r="F2735" s="282">
        <v>13</v>
      </c>
      <c r="G2735" s="133" t="s">
        <v>17262</v>
      </c>
      <c r="H2735" s="235">
        <v>20091120</v>
      </c>
      <c r="I2735" s="235">
        <v>20091204</v>
      </c>
      <c r="J2735" s="134" t="s">
        <v>14</v>
      </c>
      <c r="K2735" s="58" t="s">
        <v>17264</v>
      </c>
      <c r="L2735" s="235">
        <v>548</v>
      </c>
      <c r="M2735" s="26" t="s">
        <v>17265</v>
      </c>
      <c r="N2735" s="27" t="s">
        <v>17266</v>
      </c>
      <c r="O2735" s="235">
        <v>13</v>
      </c>
    </row>
    <row r="2736" spans="1:15" x14ac:dyDescent="0.25">
      <c r="A2736" s="134" t="s">
        <v>17267</v>
      </c>
      <c r="B2736" s="174" t="s">
        <v>4705</v>
      </c>
      <c r="C2736" s="174" t="s">
        <v>4706</v>
      </c>
      <c r="D2736" s="133" t="s">
        <v>17263</v>
      </c>
      <c r="E2736" s="174" t="s">
        <v>127</v>
      </c>
      <c r="F2736" s="282">
        <v>13</v>
      </c>
      <c r="G2736" s="133" t="s">
        <v>17268</v>
      </c>
      <c r="H2736" s="235">
        <v>20091120</v>
      </c>
      <c r="I2736" s="235">
        <v>20091204</v>
      </c>
      <c r="J2736" s="134" t="s">
        <v>14</v>
      </c>
      <c r="K2736" s="58" t="s">
        <v>17264</v>
      </c>
      <c r="L2736" s="235">
        <v>555</v>
      </c>
      <c r="M2736" s="26" t="s">
        <v>17269</v>
      </c>
      <c r="N2736" s="27" t="s">
        <v>17270</v>
      </c>
      <c r="O2736" s="235">
        <v>13</v>
      </c>
    </row>
    <row r="2737" spans="1:15" x14ac:dyDescent="0.25">
      <c r="A2737" s="134" t="s">
        <v>17271</v>
      </c>
      <c r="B2737" s="174" t="s">
        <v>4705</v>
      </c>
      <c r="C2737" s="174" t="s">
        <v>4706</v>
      </c>
      <c r="D2737" s="133" t="s">
        <v>17273</v>
      </c>
      <c r="E2737" s="174" t="s">
        <v>127</v>
      </c>
      <c r="F2737" s="282">
        <v>13</v>
      </c>
      <c r="G2737" s="133" t="s">
        <v>17272</v>
      </c>
      <c r="H2737" s="235">
        <v>20091120</v>
      </c>
      <c r="I2737" s="235">
        <v>20091204</v>
      </c>
      <c r="J2737" s="134" t="s">
        <v>14</v>
      </c>
      <c r="K2737" s="58" t="s">
        <v>5791</v>
      </c>
      <c r="L2737" s="235">
        <v>1115</v>
      </c>
      <c r="M2737" s="26" t="s">
        <v>17274</v>
      </c>
      <c r="N2737" s="27" t="s">
        <v>17275</v>
      </c>
      <c r="O2737" s="235">
        <v>13</v>
      </c>
    </row>
    <row r="2738" spans="1:15" x14ac:dyDescent="0.25">
      <c r="A2738" s="134" t="s">
        <v>17276</v>
      </c>
      <c r="B2738" s="174" t="s">
        <v>4705</v>
      </c>
      <c r="C2738" s="174" t="s">
        <v>4706</v>
      </c>
      <c r="D2738" s="133" t="s">
        <v>17278</v>
      </c>
      <c r="E2738" s="174" t="s">
        <v>127</v>
      </c>
      <c r="F2738" s="282">
        <v>13</v>
      </c>
      <c r="G2738" s="133" t="s">
        <v>17277</v>
      </c>
      <c r="H2738" s="235">
        <v>20091120</v>
      </c>
      <c r="I2738" s="235">
        <v>20091204</v>
      </c>
      <c r="J2738" s="134" t="s">
        <v>14</v>
      </c>
      <c r="K2738" s="58" t="s">
        <v>5828</v>
      </c>
      <c r="L2738" s="235">
        <v>1067</v>
      </c>
      <c r="M2738" s="26" t="s">
        <v>17279</v>
      </c>
      <c r="N2738" s="27" t="s">
        <v>10237</v>
      </c>
      <c r="O2738" s="235">
        <v>13</v>
      </c>
    </row>
    <row r="2739" spans="1:15" x14ac:dyDescent="0.25">
      <c r="A2739" s="134" t="s">
        <v>17280</v>
      </c>
      <c r="B2739" s="174" t="s">
        <v>4705</v>
      </c>
      <c r="C2739" s="174" t="s">
        <v>4706</v>
      </c>
      <c r="D2739" s="133" t="s">
        <v>17282</v>
      </c>
      <c r="E2739" s="174" t="s">
        <v>127</v>
      </c>
      <c r="F2739" s="282">
        <v>13</v>
      </c>
      <c r="G2739" s="133" t="s">
        <v>17281</v>
      </c>
      <c r="H2739" s="235">
        <v>20091120</v>
      </c>
      <c r="I2739" s="235">
        <v>20091204</v>
      </c>
      <c r="J2739" s="134" t="s">
        <v>14</v>
      </c>
      <c r="K2739" s="58" t="s">
        <v>5828</v>
      </c>
      <c r="L2739" s="235">
        <v>1067</v>
      </c>
      <c r="M2739" s="26" t="s">
        <v>17279</v>
      </c>
      <c r="N2739" s="27" t="s">
        <v>10237</v>
      </c>
      <c r="O2739" s="235">
        <v>13</v>
      </c>
    </row>
    <row r="2740" spans="1:15" x14ac:dyDescent="0.25">
      <c r="A2740" s="134" t="s">
        <v>17283</v>
      </c>
      <c r="B2740" s="174" t="s">
        <v>4705</v>
      </c>
      <c r="C2740" s="174" t="s">
        <v>4706</v>
      </c>
      <c r="D2740" s="133" t="s">
        <v>17285</v>
      </c>
      <c r="E2740" s="174" t="s">
        <v>127</v>
      </c>
      <c r="F2740" s="282">
        <v>13</v>
      </c>
      <c r="G2740" s="133" t="s">
        <v>17284</v>
      </c>
      <c r="H2740" s="235">
        <v>20091120</v>
      </c>
      <c r="I2740" s="235">
        <v>20091204</v>
      </c>
      <c r="J2740" s="134" t="s">
        <v>14</v>
      </c>
      <c r="K2740" s="58" t="s">
        <v>5791</v>
      </c>
      <c r="L2740" s="235">
        <v>1115</v>
      </c>
      <c r="M2740" s="26" t="s">
        <v>17274</v>
      </c>
      <c r="N2740" s="27" t="s">
        <v>17275</v>
      </c>
      <c r="O2740" s="235">
        <v>13</v>
      </c>
    </row>
    <row r="2741" spans="1:15" x14ac:dyDescent="0.25">
      <c r="A2741" s="134" t="s">
        <v>17286</v>
      </c>
      <c r="B2741" s="174" t="s">
        <v>4705</v>
      </c>
      <c r="C2741" s="174" t="s">
        <v>4706</v>
      </c>
      <c r="D2741" s="133" t="s">
        <v>17288</v>
      </c>
      <c r="E2741" s="174" t="s">
        <v>127</v>
      </c>
      <c r="F2741" s="282">
        <v>13</v>
      </c>
      <c r="G2741" s="133" t="s">
        <v>17287</v>
      </c>
      <c r="H2741" s="235">
        <v>20091120</v>
      </c>
      <c r="I2741" s="235">
        <v>20091204</v>
      </c>
      <c r="J2741" s="134" t="s">
        <v>14</v>
      </c>
      <c r="K2741" s="58" t="s">
        <v>17189</v>
      </c>
      <c r="L2741" s="235">
        <v>798</v>
      </c>
      <c r="M2741" s="26" t="s">
        <v>17289</v>
      </c>
      <c r="N2741" s="27" t="s">
        <v>17290</v>
      </c>
      <c r="O2741" s="235">
        <v>13</v>
      </c>
    </row>
    <row r="2742" spans="1:15" x14ac:dyDescent="0.25">
      <c r="A2742" s="134" t="s">
        <v>17291</v>
      </c>
      <c r="B2742" s="174" t="s">
        <v>4705</v>
      </c>
      <c r="C2742" s="174" t="s">
        <v>4706</v>
      </c>
      <c r="D2742" s="133" t="s">
        <v>17293</v>
      </c>
      <c r="E2742" s="174" t="s">
        <v>127</v>
      </c>
      <c r="F2742" s="282">
        <v>13</v>
      </c>
      <c r="G2742" s="133" t="s">
        <v>17292</v>
      </c>
      <c r="H2742" s="235">
        <v>20091120</v>
      </c>
      <c r="I2742" s="235">
        <v>20091204</v>
      </c>
      <c r="J2742" s="134" t="s">
        <v>14</v>
      </c>
      <c r="K2742" s="58" t="s">
        <v>17294</v>
      </c>
      <c r="L2742" s="235">
        <v>572</v>
      </c>
      <c r="M2742" s="26" t="s">
        <v>17295</v>
      </c>
      <c r="N2742" s="27" t="s">
        <v>17296</v>
      </c>
      <c r="O2742" s="235">
        <v>13</v>
      </c>
    </row>
    <row r="2743" spans="1:15" x14ac:dyDescent="0.25">
      <c r="A2743" s="134" t="s">
        <v>17297</v>
      </c>
      <c r="B2743" s="174" t="s">
        <v>4705</v>
      </c>
      <c r="C2743" s="174" t="s">
        <v>4706</v>
      </c>
      <c r="D2743" s="133" t="s">
        <v>17299</v>
      </c>
      <c r="E2743" s="174" t="s">
        <v>127</v>
      </c>
      <c r="F2743" s="282">
        <v>13</v>
      </c>
      <c r="G2743" s="133" t="s">
        <v>17298</v>
      </c>
      <c r="H2743" s="235">
        <v>20091120</v>
      </c>
      <c r="I2743" s="235">
        <v>20091204</v>
      </c>
      <c r="J2743" s="134" t="s">
        <v>14</v>
      </c>
      <c r="K2743" s="58" t="s">
        <v>4925</v>
      </c>
      <c r="L2743" s="235">
        <v>821</v>
      </c>
      <c r="M2743" s="26" t="s">
        <v>17300</v>
      </c>
      <c r="N2743" s="27" t="s">
        <v>17301</v>
      </c>
      <c r="O2743" s="235">
        <v>13</v>
      </c>
    </row>
    <row r="2744" spans="1:15" x14ac:dyDescent="0.25">
      <c r="A2744" s="134" t="s">
        <v>17302</v>
      </c>
      <c r="B2744" s="164" t="s">
        <v>14299</v>
      </c>
      <c r="C2744" s="164" t="s">
        <v>14658</v>
      </c>
      <c r="D2744" s="133" t="s">
        <v>17304</v>
      </c>
      <c r="E2744" s="164" t="s">
        <v>456</v>
      </c>
      <c r="F2744" s="282">
        <v>13</v>
      </c>
      <c r="G2744" s="133" t="s">
        <v>17303</v>
      </c>
      <c r="H2744" s="235">
        <v>20091122</v>
      </c>
      <c r="I2744" s="235">
        <v>20091209</v>
      </c>
      <c r="J2744" s="134" t="s">
        <v>14</v>
      </c>
      <c r="K2744" s="58" t="s">
        <v>17305</v>
      </c>
      <c r="L2744" s="235">
        <v>147</v>
      </c>
      <c r="M2744" s="26" t="s">
        <v>17306</v>
      </c>
      <c r="N2744" s="27" t="s">
        <v>17307</v>
      </c>
      <c r="O2744" s="235">
        <v>13</v>
      </c>
    </row>
    <row r="2745" spans="1:15" x14ac:dyDescent="0.25">
      <c r="A2745" s="134" t="s">
        <v>17308</v>
      </c>
      <c r="B2745" s="164" t="s">
        <v>14299</v>
      </c>
      <c r="C2745" s="164" t="s">
        <v>14658</v>
      </c>
      <c r="D2745" s="133" t="s">
        <v>1570</v>
      </c>
      <c r="E2745" s="164" t="s">
        <v>456</v>
      </c>
      <c r="F2745" s="282">
        <v>13</v>
      </c>
      <c r="G2745" s="133" t="s">
        <v>17309</v>
      </c>
      <c r="H2745" s="235">
        <v>20091122</v>
      </c>
      <c r="I2745" s="235">
        <v>20091209</v>
      </c>
      <c r="J2745" s="134" t="s">
        <v>14</v>
      </c>
      <c r="K2745" s="58" t="s">
        <v>9336</v>
      </c>
      <c r="L2745" s="235">
        <v>123</v>
      </c>
      <c r="M2745" s="26" t="s">
        <v>17310</v>
      </c>
      <c r="N2745" s="27" t="s">
        <v>17311</v>
      </c>
      <c r="O2745" s="235">
        <v>13</v>
      </c>
    </row>
    <row r="2746" spans="1:15" x14ac:dyDescent="0.25">
      <c r="A2746" s="134" t="s">
        <v>17312</v>
      </c>
      <c r="B2746" s="174" t="s">
        <v>4705</v>
      </c>
      <c r="C2746" s="174" t="s">
        <v>4706</v>
      </c>
      <c r="D2746" s="133" t="s">
        <v>17159</v>
      </c>
      <c r="E2746" s="174" t="s">
        <v>127</v>
      </c>
      <c r="F2746" s="282">
        <v>13</v>
      </c>
      <c r="G2746" s="203" t="s">
        <v>17313</v>
      </c>
      <c r="H2746" s="235">
        <v>20101016</v>
      </c>
      <c r="I2746" s="242">
        <v>20101125</v>
      </c>
      <c r="J2746" s="134" t="s">
        <v>14</v>
      </c>
      <c r="K2746" s="58" t="s">
        <v>4888</v>
      </c>
      <c r="L2746" s="235">
        <v>393</v>
      </c>
      <c r="M2746" s="26" t="s">
        <v>17314</v>
      </c>
      <c r="N2746" s="27" t="s">
        <v>17315</v>
      </c>
      <c r="O2746" s="235">
        <v>13</v>
      </c>
    </row>
    <row r="2747" spans="1:15" x14ac:dyDescent="0.25">
      <c r="A2747" s="134" t="s">
        <v>17317</v>
      </c>
      <c r="B2747" s="174" t="s">
        <v>4705</v>
      </c>
      <c r="C2747" s="174" t="s">
        <v>4706</v>
      </c>
      <c r="D2747" s="133" t="s">
        <v>17319</v>
      </c>
      <c r="E2747" s="174" t="s">
        <v>127</v>
      </c>
      <c r="F2747" s="282">
        <v>13</v>
      </c>
      <c r="G2747" s="203" t="s">
        <v>17318</v>
      </c>
      <c r="H2747" s="235">
        <v>20101016</v>
      </c>
      <c r="I2747" s="242">
        <v>20101125</v>
      </c>
      <c r="J2747" s="134" t="s">
        <v>14</v>
      </c>
      <c r="K2747" s="58" t="s">
        <v>4888</v>
      </c>
      <c r="L2747" s="235">
        <v>393</v>
      </c>
      <c r="M2747" s="26" t="s">
        <v>17320</v>
      </c>
      <c r="N2747" s="27" t="s">
        <v>17315</v>
      </c>
      <c r="O2747" s="235">
        <v>13</v>
      </c>
    </row>
    <row r="2748" spans="1:15" x14ac:dyDescent="0.25">
      <c r="A2748" s="134" t="s">
        <v>17321</v>
      </c>
      <c r="B2748" s="174" t="s">
        <v>4705</v>
      </c>
      <c r="C2748" s="174" t="s">
        <v>4706</v>
      </c>
      <c r="D2748" s="133" t="s">
        <v>17323</v>
      </c>
      <c r="E2748" s="174" t="s">
        <v>127</v>
      </c>
      <c r="F2748" s="282">
        <v>13</v>
      </c>
      <c r="G2748" s="203" t="s">
        <v>17322</v>
      </c>
      <c r="H2748" s="235">
        <v>20101016</v>
      </c>
      <c r="I2748" s="242">
        <v>20101125</v>
      </c>
      <c r="J2748" s="134" t="s">
        <v>14</v>
      </c>
      <c r="K2748" s="58" t="s">
        <v>11217</v>
      </c>
      <c r="L2748" s="235">
        <v>243</v>
      </c>
      <c r="M2748" s="26" t="s">
        <v>17324</v>
      </c>
      <c r="N2748" s="27" t="s">
        <v>17325</v>
      </c>
      <c r="O2748" s="235">
        <v>13</v>
      </c>
    </row>
    <row r="2749" spans="1:15" x14ac:dyDescent="0.25">
      <c r="A2749" s="134" t="s">
        <v>17326</v>
      </c>
      <c r="B2749" s="174" t="s">
        <v>4705</v>
      </c>
      <c r="C2749" s="174" t="s">
        <v>4706</v>
      </c>
      <c r="D2749" s="133" t="s">
        <v>17327</v>
      </c>
      <c r="E2749" s="174" t="s">
        <v>127</v>
      </c>
      <c r="F2749" s="282">
        <v>13</v>
      </c>
      <c r="G2749" s="203" t="s">
        <v>17184</v>
      </c>
      <c r="H2749" s="235">
        <v>20101022</v>
      </c>
      <c r="I2749" s="242">
        <v>20101125</v>
      </c>
      <c r="J2749" s="134" t="s">
        <v>14</v>
      </c>
      <c r="K2749" s="58" t="s">
        <v>17328</v>
      </c>
      <c r="L2749" s="235">
        <v>242</v>
      </c>
      <c r="M2749" s="26" t="s">
        <v>17329</v>
      </c>
      <c r="N2749" s="27" t="s">
        <v>17330</v>
      </c>
      <c r="O2749" s="235">
        <v>13</v>
      </c>
    </row>
    <row r="2750" spans="1:15" x14ac:dyDescent="0.25">
      <c r="A2750" s="134" t="s">
        <v>17331</v>
      </c>
      <c r="B2750" s="174" t="s">
        <v>4705</v>
      </c>
      <c r="C2750" s="174" t="s">
        <v>4706</v>
      </c>
      <c r="D2750" s="133" t="s">
        <v>17333</v>
      </c>
      <c r="E2750" s="174" t="s">
        <v>127</v>
      </c>
      <c r="F2750" s="282">
        <v>13</v>
      </c>
      <c r="G2750" s="203" t="s">
        <v>17332</v>
      </c>
      <c r="H2750" s="235">
        <v>20101105</v>
      </c>
      <c r="I2750" s="242">
        <v>20101125</v>
      </c>
      <c r="J2750" s="134" t="s">
        <v>14</v>
      </c>
      <c r="K2750" s="58" t="s">
        <v>17334</v>
      </c>
      <c r="L2750" s="235">
        <v>1262</v>
      </c>
      <c r="M2750" s="26" t="s">
        <v>17335</v>
      </c>
      <c r="N2750" s="27" t="s">
        <v>17336</v>
      </c>
      <c r="O2750" s="235">
        <v>13</v>
      </c>
    </row>
    <row r="2751" spans="1:15" x14ac:dyDescent="0.25">
      <c r="A2751" s="134" t="s">
        <v>17337</v>
      </c>
      <c r="B2751" s="164" t="s">
        <v>14299</v>
      </c>
      <c r="C2751" s="164" t="s">
        <v>14658</v>
      </c>
      <c r="D2751" s="133" t="s">
        <v>17339</v>
      </c>
      <c r="E2751" s="164" t="s">
        <v>456</v>
      </c>
      <c r="F2751" s="282">
        <v>13</v>
      </c>
      <c r="G2751" s="203" t="s">
        <v>17338</v>
      </c>
      <c r="H2751" s="235">
        <v>20100917</v>
      </c>
      <c r="I2751" s="242">
        <v>20101125</v>
      </c>
      <c r="J2751" s="134" t="s">
        <v>14</v>
      </c>
      <c r="K2751" s="58" t="s">
        <v>4810</v>
      </c>
      <c r="L2751" s="235">
        <v>824</v>
      </c>
      <c r="M2751" s="26" t="s">
        <v>17340</v>
      </c>
      <c r="N2751" s="27" t="s">
        <v>17341</v>
      </c>
      <c r="O2751" s="235">
        <v>13</v>
      </c>
    </row>
    <row r="2752" spans="1:15" x14ac:dyDescent="0.25">
      <c r="A2752" s="134" t="s">
        <v>17342</v>
      </c>
      <c r="B2752" s="169" t="s">
        <v>2150</v>
      </c>
      <c r="C2752" s="169" t="s">
        <v>3480</v>
      </c>
      <c r="D2752" s="133" t="s">
        <v>17344</v>
      </c>
      <c r="E2752" s="169" t="s">
        <v>3479</v>
      </c>
      <c r="F2752" s="282">
        <v>13</v>
      </c>
      <c r="G2752" s="203" t="s">
        <v>17343</v>
      </c>
      <c r="H2752" s="235">
        <v>20100917</v>
      </c>
      <c r="I2752" s="242">
        <v>20101125</v>
      </c>
      <c r="J2752" s="134" t="s">
        <v>14</v>
      </c>
      <c r="K2752" s="58" t="s">
        <v>17345</v>
      </c>
      <c r="L2752" s="235">
        <v>919</v>
      </c>
      <c r="M2752" s="26" t="s">
        <v>17346</v>
      </c>
      <c r="N2752" s="27" t="s">
        <v>17347</v>
      </c>
      <c r="O2752" s="235">
        <v>13</v>
      </c>
    </row>
    <row r="2753" spans="1:15" x14ac:dyDescent="0.25">
      <c r="A2753" s="134" t="s">
        <v>17348</v>
      </c>
      <c r="B2753" s="144" t="s">
        <v>2150</v>
      </c>
      <c r="C2753" s="144" t="s">
        <v>2151</v>
      </c>
      <c r="D2753" s="133" t="s">
        <v>17350</v>
      </c>
      <c r="E2753" s="144" t="s">
        <v>2149</v>
      </c>
      <c r="F2753" s="282">
        <v>13</v>
      </c>
      <c r="G2753" s="203" t="s">
        <v>17349</v>
      </c>
      <c r="H2753" s="235">
        <v>20101115</v>
      </c>
      <c r="I2753" s="242">
        <v>20101125</v>
      </c>
      <c r="J2753" s="134" t="s">
        <v>14</v>
      </c>
      <c r="K2753" s="58" t="s">
        <v>10623</v>
      </c>
      <c r="L2753" s="235">
        <v>20</v>
      </c>
      <c r="M2753" s="26" t="s">
        <v>17351</v>
      </c>
      <c r="N2753" s="27" t="s">
        <v>17352</v>
      </c>
      <c r="O2753" s="235">
        <v>13</v>
      </c>
    </row>
    <row r="2754" spans="1:15" x14ac:dyDescent="0.25">
      <c r="A2754" s="134" t="s">
        <v>17354</v>
      </c>
      <c r="B2754" s="144" t="s">
        <v>2150</v>
      </c>
      <c r="C2754" s="144" t="s">
        <v>2151</v>
      </c>
      <c r="D2754" s="133" t="s">
        <v>17356</v>
      </c>
      <c r="E2754" s="144" t="s">
        <v>2149</v>
      </c>
      <c r="F2754" s="282">
        <v>13</v>
      </c>
      <c r="G2754" s="203" t="s">
        <v>17355</v>
      </c>
      <c r="H2754" s="235">
        <v>20101115</v>
      </c>
      <c r="I2754" s="242">
        <v>20101125</v>
      </c>
      <c r="J2754" s="134" t="s">
        <v>14</v>
      </c>
      <c r="K2754" s="58" t="s">
        <v>10623</v>
      </c>
      <c r="L2754" s="235">
        <v>20</v>
      </c>
      <c r="M2754" s="26" t="s">
        <v>17357</v>
      </c>
      <c r="N2754" s="27" t="s">
        <v>17358</v>
      </c>
      <c r="O2754" s="235">
        <v>13</v>
      </c>
    </row>
    <row r="2755" spans="1:15" x14ac:dyDescent="0.25">
      <c r="A2755" s="134" t="s">
        <v>17359</v>
      </c>
      <c r="B2755" s="144" t="s">
        <v>2150</v>
      </c>
      <c r="C2755" s="144" t="s">
        <v>2151</v>
      </c>
      <c r="D2755" s="133" t="s">
        <v>17361</v>
      </c>
      <c r="E2755" s="144" t="s">
        <v>2149</v>
      </c>
      <c r="F2755" s="282">
        <v>13</v>
      </c>
      <c r="G2755" s="203" t="s">
        <v>17360</v>
      </c>
      <c r="H2755" s="235">
        <v>20101118</v>
      </c>
      <c r="I2755" s="242">
        <v>20101125</v>
      </c>
      <c r="J2755" s="134" t="s">
        <v>14</v>
      </c>
      <c r="K2755" s="58" t="s">
        <v>9455</v>
      </c>
      <c r="L2755" s="235">
        <v>4.5</v>
      </c>
      <c r="M2755" s="26" t="s">
        <v>17362</v>
      </c>
      <c r="N2755" s="27" t="s">
        <v>17363</v>
      </c>
      <c r="O2755" s="235">
        <v>13</v>
      </c>
    </row>
    <row r="2756" spans="1:15" x14ac:dyDescent="0.25">
      <c r="A2756" s="134" t="s">
        <v>17364</v>
      </c>
      <c r="B2756" s="144" t="s">
        <v>2150</v>
      </c>
      <c r="C2756" s="144" t="s">
        <v>2151</v>
      </c>
      <c r="D2756" s="133" t="s">
        <v>17366</v>
      </c>
      <c r="E2756" s="144" t="s">
        <v>2149</v>
      </c>
      <c r="F2756" s="282">
        <v>13</v>
      </c>
      <c r="G2756" s="203" t="s">
        <v>17365</v>
      </c>
      <c r="H2756" s="235">
        <v>20101118</v>
      </c>
      <c r="I2756" s="242">
        <v>20101125</v>
      </c>
      <c r="J2756" s="134" t="s">
        <v>14</v>
      </c>
      <c r="K2756" s="58" t="s">
        <v>9455</v>
      </c>
      <c r="L2756" s="235">
        <v>4.5</v>
      </c>
      <c r="M2756" s="26" t="s">
        <v>17362</v>
      </c>
      <c r="N2756" s="27" t="s">
        <v>17363</v>
      </c>
      <c r="O2756" s="235">
        <v>13</v>
      </c>
    </row>
    <row r="2757" spans="1:15" x14ac:dyDescent="0.25">
      <c r="A2757" s="134" t="s">
        <v>17367</v>
      </c>
      <c r="B2757" s="144" t="s">
        <v>2150</v>
      </c>
      <c r="C2757" s="144" t="s">
        <v>2151</v>
      </c>
      <c r="D2757" s="133" t="s">
        <v>17369</v>
      </c>
      <c r="E2757" s="144" t="s">
        <v>2149</v>
      </c>
      <c r="F2757" s="282">
        <v>13</v>
      </c>
      <c r="G2757" s="203" t="s">
        <v>17368</v>
      </c>
      <c r="H2757" s="235">
        <v>20101118</v>
      </c>
      <c r="I2757" s="242">
        <v>20101125</v>
      </c>
      <c r="J2757" s="134" t="s">
        <v>14</v>
      </c>
      <c r="K2757" s="58" t="s">
        <v>9455</v>
      </c>
      <c r="L2757" s="235">
        <v>4.5</v>
      </c>
      <c r="M2757" s="26" t="s">
        <v>17362</v>
      </c>
      <c r="N2757" s="27" t="s">
        <v>17363</v>
      </c>
      <c r="O2757" s="235">
        <v>13</v>
      </c>
    </row>
    <row r="2758" spans="1:15" x14ac:dyDescent="0.25">
      <c r="A2758" s="134" t="s">
        <v>17370</v>
      </c>
      <c r="B2758" s="144" t="s">
        <v>2150</v>
      </c>
      <c r="C2758" s="144" t="s">
        <v>2151</v>
      </c>
      <c r="D2758" s="133" t="s">
        <v>17372</v>
      </c>
      <c r="E2758" s="144" t="s">
        <v>2149</v>
      </c>
      <c r="F2758" s="282">
        <v>13</v>
      </c>
      <c r="G2758" s="203" t="s">
        <v>17371</v>
      </c>
      <c r="H2758" s="235">
        <v>20101118</v>
      </c>
      <c r="I2758" s="242">
        <v>20101125</v>
      </c>
      <c r="J2758" s="134" t="s">
        <v>14</v>
      </c>
      <c r="K2758" s="58" t="s">
        <v>9455</v>
      </c>
      <c r="L2758" s="235">
        <v>4.5</v>
      </c>
      <c r="M2758" s="26" t="s">
        <v>17362</v>
      </c>
      <c r="N2758" s="27" t="s">
        <v>17363</v>
      </c>
      <c r="O2758" s="235">
        <v>13</v>
      </c>
    </row>
    <row r="2759" spans="1:15" x14ac:dyDescent="0.25">
      <c r="A2759" s="134" t="s">
        <v>17373</v>
      </c>
      <c r="B2759" s="144" t="s">
        <v>2150</v>
      </c>
      <c r="C2759" s="144" t="s">
        <v>2151</v>
      </c>
      <c r="D2759" s="133" t="s">
        <v>17375</v>
      </c>
      <c r="E2759" s="144" t="s">
        <v>2149</v>
      </c>
      <c r="F2759" s="282">
        <v>13</v>
      </c>
      <c r="G2759" s="203" t="s">
        <v>17374</v>
      </c>
      <c r="H2759" s="235">
        <v>20101118</v>
      </c>
      <c r="I2759" s="242">
        <v>20101125</v>
      </c>
      <c r="J2759" s="134" t="s">
        <v>14</v>
      </c>
      <c r="K2759" s="58" t="s">
        <v>9455</v>
      </c>
      <c r="L2759" s="235">
        <v>4.5</v>
      </c>
      <c r="M2759" s="26" t="s">
        <v>17362</v>
      </c>
      <c r="N2759" s="27" t="s">
        <v>17363</v>
      </c>
      <c r="O2759" s="235">
        <v>13</v>
      </c>
    </row>
    <row r="2760" spans="1:15" x14ac:dyDescent="0.25">
      <c r="A2760" s="134" t="s">
        <v>17376</v>
      </c>
      <c r="B2760" s="144" t="s">
        <v>2150</v>
      </c>
      <c r="C2760" s="144" t="s">
        <v>2151</v>
      </c>
      <c r="D2760" s="133" t="s">
        <v>17378</v>
      </c>
      <c r="E2760" s="144" t="s">
        <v>2149</v>
      </c>
      <c r="F2760" s="282">
        <v>13</v>
      </c>
      <c r="G2760" s="203" t="s">
        <v>17377</v>
      </c>
      <c r="H2760" s="235">
        <v>20101118</v>
      </c>
      <c r="I2760" s="242">
        <v>20101125</v>
      </c>
      <c r="J2760" s="134" t="s">
        <v>14</v>
      </c>
      <c r="K2760" s="58" t="s">
        <v>9455</v>
      </c>
      <c r="L2760" s="235">
        <v>4.5</v>
      </c>
      <c r="M2760" s="26" t="s">
        <v>17362</v>
      </c>
      <c r="N2760" s="27" t="s">
        <v>17363</v>
      </c>
      <c r="O2760" s="235">
        <v>13</v>
      </c>
    </row>
    <row r="2761" spans="1:15" x14ac:dyDescent="0.25">
      <c r="A2761" s="134" t="s">
        <v>17379</v>
      </c>
      <c r="B2761" s="193" t="s">
        <v>2359</v>
      </c>
      <c r="C2761" s="193" t="s">
        <v>2360</v>
      </c>
      <c r="D2761" s="133" t="s">
        <v>17381</v>
      </c>
      <c r="E2761" s="193" t="s">
        <v>2358</v>
      </c>
      <c r="F2761" s="282">
        <v>13</v>
      </c>
      <c r="G2761" s="203" t="s">
        <v>17380</v>
      </c>
      <c r="H2761" s="235">
        <v>20101118</v>
      </c>
      <c r="I2761" s="242">
        <v>20101125</v>
      </c>
      <c r="J2761" s="134" t="s">
        <v>14</v>
      </c>
      <c r="K2761" s="58" t="s">
        <v>4810</v>
      </c>
      <c r="L2761" s="235">
        <v>886</v>
      </c>
      <c r="M2761" s="26" t="s">
        <v>17340</v>
      </c>
      <c r="N2761" s="27" t="s">
        <v>17382</v>
      </c>
      <c r="O2761" s="235">
        <v>13</v>
      </c>
    </row>
    <row r="2762" spans="1:15" x14ac:dyDescent="0.25">
      <c r="A2762" s="134" t="s">
        <v>17383</v>
      </c>
      <c r="B2762" s="193" t="s">
        <v>2359</v>
      </c>
      <c r="C2762" s="193" t="s">
        <v>2360</v>
      </c>
      <c r="D2762" s="133" t="s">
        <v>17385</v>
      </c>
      <c r="E2762" s="193" t="s">
        <v>2358</v>
      </c>
      <c r="F2762" s="282">
        <v>13</v>
      </c>
      <c r="G2762" s="203" t="s">
        <v>17384</v>
      </c>
      <c r="H2762" s="235">
        <v>20101118</v>
      </c>
      <c r="I2762" s="242">
        <v>20101125</v>
      </c>
      <c r="J2762" s="134" t="s">
        <v>14</v>
      </c>
      <c r="K2762" s="58" t="s">
        <v>4810</v>
      </c>
      <c r="L2762" s="235">
        <v>886</v>
      </c>
      <c r="M2762" s="26" t="s">
        <v>17340</v>
      </c>
      <c r="N2762" s="27" t="s">
        <v>17382</v>
      </c>
      <c r="O2762" s="235">
        <v>13</v>
      </c>
    </row>
    <row r="2763" spans="1:15" x14ac:dyDescent="0.25">
      <c r="A2763" s="134" t="s">
        <v>17386</v>
      </c>
      <c r="B2763" s="170" t="s">
        <v>17388</v>
      </c>
      <c r="C2763" s="170" t="s">
        <v>17389</v>
      </c>
      <c r="D2763" s="133" t="s">
        <v>17392</v>
      </c>
      <c r="E2763" s="170" t="s">
        <v>17387</v>
      </c>
      <c r="F2763" s="282">
        <v>13</v>
      </c>
      <c r="G2763" s="133" t="s">
        <v>17390</v>
      </c>
      <c r="H2763" s="261">
        <v>20090827</v>
      </c>
      <c r="I2763" s="235">
        <v>20091204</v>
      </c>
      <c r="J2763" s="134" t="s">
        <v>14</v>
      </c>
      <c r="K2763" s="58" t="s">
        <v>4818</v>
      </c>
      <c r="L2763" s="235">
        <v>827</v>
      </c>
      <c r="M2763" s="26" t="s">
        <v>9233</v>
      </c>
      <c r="N2763" s="27" t="s">
        <v>17393</v>
      </c>
      <c r="O2763" s="235">
        <v>13</v>
      </c>
    </row>
    <row r="2764" spans="1:15" x14ac:dyDescent="0.25">
      <c r="A2764" s="134" t="s">
        <v>17396</v>
      </c>
      <c r="B2764" s="182" t="s">
        <v>7678</v>
      </c>
      <c r="C2764" s="182" t="s">
        <v>7679</v>
      </c>
      <c r="D2764" s="133" t="s">
        <v>17398</v>
      </c>
      <c r="E2764" s="182" t="s">
        <v>7677</v>
      </c>
      <c r="F2764" s="282">
        <v>13</v>
      </c>
      <c r="G2764" s="133" t="s">
        <v>17397</v>
      </c>
      <c r="H2764" s="235">
        <v>20090917</v>
      </c>
      <c r="I2764" s="235">
        <v>20091204</v>
      </c>
      <c r="J2764" s="134" t="s">
        <v>14</v>
      </c>
      <c r="K2764" s="58" t="s">
        <v>10428</v>
      </c>
      <c r="L2764" s="235">
        <v>483</v>
      </c>
      <c r="M2764" s="26" t="s">
        <v>17399</v>
      </c>
      <c r="N2764" s="27" t="s">
        <v>17400</v>
      </c>
      <c r="O2764" s="235">
        <v>13</v>
      </c>
    </row>
    <row r="2765" spans="1:15" x14ac:dyDescent="0.25">
      <c r="A2765" s="134" t="s">
        <v>17401</v>
      </c>
      <c r="B2765" s="182" t="s">
        <v>7678</v>
      </c>
      <c r="C2765" s="182" t="s">
        <v>7679</v>
      </c>
      <c r="D2765" s="133" t="s">
        <v>17403</v>
      </c>
      <c r="E2765" s="182" t="s">
        <v>7677</v>
      </c>
      <c r="F2765" s="282">
        <v>13</v>
      </c>
      <c r="G2765" s="133" t="s">
        <v>17402</v>
      </c>
      <c r="H2765" s="235">
        <v>20090917</v>
      </c>
      <c r="I2765" s="235">
        <v>20091204</v>
      </c>
      <c r="J2765" s="134" t="s">
        <v>14</v>
      </c>
      <c r="K2765" s="58" t="s">
        <v>17404</v>
      </c>
      <c r="L2765" s="235">
        <v>222</v>
      </c>
      <c r="M2765" s="26" t="s">
        <v>17405</v>
      </c>
      <c r="N2765" s="27" t="s">
        <v>11324</v>
      </c>
      <c r="O2765" s="235">
        <v>13</v>
      </c>
    </row>
    <row r="2766" spans="1:15" x14ac:dyDescent="0.25">
      <c r="A2766" s="134" t="s">
        <v>17406</v>
      </c>
      <c r="B2766" s="174" t="s">
        <v>15470</v>
      </c>
      <c r="C2766" s="174" t="s">
        <v>2360</v>
      </c>
      <c r="D2766" s="133" t="s">
        <v>17408</v>
      </c>
      <c r="E2766" s="174" t="s">
        <v>464</v>
      </c>
      <c r="F2766" s="282">
        <v>13</v>
      </c>
      <c r="G2766" s="133" t="s">
        <v>17407</v>
      </c>
      <c r="H2766" s="235">
        <v>20090918</v>
      </c>
      <c r="I2766" s="235">
        <v>20091204</v>
      </c>
      <c r="J2766" s="134" t="s">
        <v>14</v>
      </c>
      <c r="K2766" s="58" t="s">
        <v>16998</v>
      </c>
      <c r="L2766" s="235">
        <v>380</v>
      </c>
      <c r="M2766" s="26" t="s">
        <v>17409</v>
      </c>
      <c r="N2766" s="27" t="s">
        <v>17410</v>
      </c>
      <c r="O2766" s="235">
        <v>13</v>
      </c>
    </row>
    <row r="2767" spans="1:15" x14ac:dyDescent="0.25">
      <c r="A2767" s="134" t="s">
        <v>17411</v>
      </c>
      <c r="B2767" s="174" t="s">
        <v>15470</v>
      </c>
      <c r="C2767" s="174" t="s">
        <v>2360</v>
      </c>
      <c r="D2767" s="133" t="s">
        <v>17413</v>
      </c>
      <c r="E2767" s="174" t="s">
        <v>464</v>
      </c>
      <c r="F2767" s="282">
        <v>13</v>
      </c>
      <c r="G2767" s="133" t="s">
        <v>17412</v>
      </c>
      <c r="H2767" s="235">
        <v>20090918</v>
      </c>
      <c r="I2767" s="235">
        <v>20091204</v>
      </c>
      <c r="J2767" s="134" t="s">
        <v>14</v>
      </c>
      <c r="K2767" s="58" t="s">
        <v>16998</v>
      </c>
      <c r="L2767" s="235">
        <v>328</v>
      </c>
      <c r="M2767" s="26" t="s">
        <v>17414</v>
      </c>
      <c r="N2767" s="27" t="s">
        <v>11418</v>
      </c>
      <c r="O2767" s="235">
        <v>13</v>
      </c>
    </row>
    <row r="2768" spans="1:15" x14ac:dyDescent="0.25">
      <c r="A2768" s="134" t="s">
        <v>17415</v>
      </c>
      <c r="B2768" s="172" t="s">
        <v>17417</v>
      </c>
      <c r="C2768" s="172" t="s">
        <v>17418</v>
      </c>
      <c r="D2768" s="133" t="s">
        <v>17421</v>
      </c>
      <c r="E2768" s="172" t="s">
        <v>17416</v>
      </c>
      <c r="F2768" s="282">
        <v>13</v>
      </c>
      <c r="G2768" s="133" t="s">
        <v>17419</v>
      </c>
      <c r="H2768" s="235">
        <v>20091006</v>
      </c>
      <c r="I2768" s="235">
        <v>20091204</v>
      </c>
      <c r="J2768" s="134" t="s">
        <v>14</v>
      </c>
      <c r="K2768" s="58" t="s">
        <v>4818</v>
      </c>
      <c r="L2768" s="235">
        <v>120</v>
      </c>
      <c r="M2768" s="26" t="s">
        <v>17423</v>
      </c>
      <c r="N2768" s="27" t="s">
        <v>17424</v>
      </c>
      <c r="O2768" s="235">
        <v>13</v>
      </c>
    </row>
    <row r="2769" spans="1:15" x14ac:dyDescent="0.15">
      <c r="A2769" s="134" t="s">
        <v>17425</v>
      </c>
      <c r="B2769" s="182" t="s">
        <v>13173</v>
      </c>
      <c r="C2769" s="182" t="s">
        <v>17426</v>
      </c>
      <c r="D2769" s="133" t="s">
        <v>17429</v>
      </c>
      <c r="E2769" s="162" t="s">
        <v>1797</v>
      </c>
      <c r="F2769" s="282">
        <v>13</v>
      </c>
      <c r="G2769" s="133" t="s">
        <v>17427</v>
      </c>
      <c r="H2769" s="235">
        <v>20091008</v>
      </c>
      <c r="I2769" s="235">
        <v>20091204</v>
      </c>
      <c r="J2769" s="134" t="s">
        <v>14</v>
      </c>
      <c r="K2769" s="58" t="s">
        <v>17431</v>
      </c>
      <c r="L2769" s="235">
        <v>789</v>
      </c>
      <c r="M2769" s="26" t="s">
        <v>17433</v>
      </c>
      <c r="N2769" s="27" t="s">
        <v>17434</v>
      </c>
      <c r="O2769" s="235">
        <v>13</v>
      </c>
    </row>
    <row r="2770" spans="1:15" x14ac:dyDescent="0.25">
      <c r="A2770" s="134" t="s">
        <v>17435</v>
      </c>
      <c r="B2770" s="154" t="s">
        <v>15626</v>
      </c>
      <c r="C2770" s="154" t="s">
        <v>15627</v>
      </c>
      <c r="D2770" s="133" t="s">
        <v>15629</v>
      </c>
      <c r="E2770" s="154" t="s">
        <v>1909</v>
      </c>
      <c r="F2770" s="282">
        <v>13</v>
      </c>
      <c r="G2770" s="133" t="s">
        <v>17436</v>
      </c>
      <c r="H2770" s="235">
        <v>20091016</v>
      </c>
      <c r="I2770" s="235">
        <v>20091204</v>
      </c>
      <c r="J2770" s="134" t="s">
        <v>14</v>
      </c>
      <c r="K2770" s="58" t="s">
        <v>7584</v>
      </c>
      <c r="L2770" s="235">
        <v>438</v>
      </c>
      <c r="M2770" s="26" t="s">
        <v>17437</v>
      </c>
      <c r="N2770" s="27" t="s">
        <v>17438</v>
      </c>
      <c r="O2770" s="235">
        <v>13</v>
      </c>
    </row>
    <row r="2771" spans="1:15" x14ac:dyDescent="0.25">
      <c r="A2771" s="134" t="s">
        <v>17439</v>
      </c>
      <c r="B2771" s="172" t="s">
        <v>17441</v>
      </c>
      <c r="C2771" s="172" t="s">
        <v>14658</v>
      </c>
      <c r="D2771" s="133" t="s">
        <v>17444</v>
      </c>
      <c r="E2771" s="172" t="s">
        <v>17440</v>
      </c>
      <c r="F2771" s="282">
        <v>13</v>
      </c>
      <c r="G2771" s="133" t="s">
        <v>17442</v>
      </c>
      <c r="H2771" s="235">
        <v>20091017</v>
      </c>
      <c r="I2771" s="235">
        <v>20091204</v>
      </c>
      <c r="J2771" s="134" t="s">
        <v>14</v>
      </c>
      <c r="K2771" s="58" t="s">
        <v>17446</v>
      </c>
      <c r="L2771" s="235">
        <v>5</v>
      </c>
      <c r="M2771" s="26" t="s">
        <v>17447</v>
      </c>
      <c r="N2771" s="27" t="s">
        <v>17448</v>
      </c>
      <c r="O2771" s="235">
        <v>13</v>
      </c>
    </row>
    <row r="2772" spans="1:15" x14ac:dyDescent="0.25">
      <c r="A2772" s="134" t="s">
        <v>17449</v>
      </c>
      <c r="B2772" s="154" t="s">
        <v>15626</v>
      </c>
      <c r="C2772" s="154" t="s">
        <v>15627</v>
      </c>
      <c r="D2772" s="133" t="s">
        <v>15629</v>
      </c>
      <c r="E2772" s="154" t="s">
        <v>1909</v>
      </c>
      <c r="F2772" s="282">
        <v>13</v>
      </c>
      <c r="G2772" s="133" t="s">
        <v>17450</v>
      </c>
      <c r="H2772" s="235">
        <v>20091017</v>
      </c>
      <c r="I2772" s="235">
        <v>20091204</v>
      </c>
      <c r="J2772" s="134" t="s">
        <v>14</v>
      </c>
      <c r="K2772" s="58" t="s">
        <v>17446</v>
      </c>
      <c r="L2772" s="235">
        <v>5</v>
      </c>
      <c r="M2772" s="26" t="s">
        <v>17451</v>
      </c>
      <c r="N2772" s="27" t="s">
        <v>17452</v>
      </c>
      <c r="O2772" s="235">
        <v>13</v>
      </c>
    </row>
    <row r="2773" spans="1:15" x14ac:dyDescent="0.25">
      <c r="A2773" s="134" t="s">
        <v>17453</v>
      </c>
      <c r="B2773" s="154" t="s">
        <v>15626</v>
      </c>
      <c r="C2773" s="154" t="s">
        <v>15627</v>
      </c>
      <c r="D2773" s="133" t="s">
        <v>15629</v>
      </c>
      <c r="E2773" s="154" t="s">
        <v>1909</v>
      </c>
      <c r="F2773" s="282">
        <v>13</v>
      </c>
      <c r="G2773" s="133" t="s">
        <v>17454</v>
      </c>
      <c r="H2773" s="235">
        <v>20091113</v>
      </c>
      <c r="I2773" s="235">
        <v>20091204</v>
      </c>
      <c r="J2773" s="134" t="s">
        <v>14</v>
      </c>
      <c r="K2773" s="58" t="s">
        <v>17455</v>
      </c>
      <c r="L2773" s="235">
        <v>57</v>
      </c>
      <c r="M2773" s="26" t="s">
        <v>17456</v>
      </c>
      <c r="N2773" s="27" t="s">
        <v>17457</v>
      </c>
      <c r="O2773" s="235">
        <v>13</v>
      </c>
    </row>
    <row r="2774" spans="1:15" x14ac:dyDescent="0.25">
      <c r="A2774" s="134" t="s">
        <v>17458</v>
      </c>
      <c r="B2774" s="154" t="s">
        <v>15626</v>
      </c>
      <c r="C2774" s="154" t="s">
        <v>15627</v>
      </c>
      <c r="D2774" s="133" t="s">
        <v>15629</v>
      </c>
      <c r="E2774" s="154" t="s">
        <v>1909</v>
      </c>
      <c r="F2774" s="282">
        <v>13</v>
      </c>
      <c r="G2774" s="133" t="s">
        <v>17459</v>
      </c>
      <c r="H2774" s="235">
        <v>20091113</v>
      </c>
      <c r="I2774" s="235">
        <v>20091204</v>
      </c>
      <c r="J2774" s="134" t="s">
        <v>14</v>
      </c>
      <c r="K2774" s="58" t="s">
        <v>17460</v>
      </c>
      <c r="L2774" s="235">
        <v>75</v>
      </c>
      <c r="M2774" s="26" t="s">
        <v>9615</v>
      </c>
      <c r="N2774" s="27" t="s">
        <v>17461</v>
      </c>
      <c r="O2774" s="235">
        <v>13</v>
      </c>
    </row>
    <row r="2775" spans="1:15" x14ac:dyDescent="0.25">
      <c r="A2775" s="134" t="s">
        <v>17462</v>
      </c>
      <c r="B2775" s="174" t="s">
        <v>15470</v>
      </c>
      <c r="C2775" s="174" t="s">
        <v>2360</v>
      </c>
      <c r="D2775" s="133" t="s">
        <v>15472</v>
      </c>
      <c r="E2775" s="174" t="s">
        <v>464</v>
      </c>
      <c r="F2775" s="282">
        <v>13</v>
      </c>
      <c r="G2775" s="133" t="s">
        <v>17463</v>
      </c>
      <c r="H2775" s="235">
        <v>20091113</v>
      </c>
      <c r="I2775" s="235">
        <v>20091204</v>
      </c>
      <c r="J2775" s="134" t="s">
        <v>14</v>
      </c>
      <c r="K2775" s="58" t="s">
        <v>9056</v>
      </c>
      <c r="L2775" s="235">
        <v>5</v>
      </c>
      <c r="M2775" s="26" t="s">
        <v>17464</v>
      </c>
      <c r="N2775" s="27" t="s">
        <v>17465</v>
      </c>
      <c r="O2775" s="235">
        <v>13</v>
      </c>
    </row>
    <row r="2776" spans="1:15" x14ac:dyDescent="0.25">
      <c r="A2776" s="134" t="s">
        <v>17466</v>
      </c>
      <c r="B2776" s="154" t="s">
        <v>15626</v>
      </c>
      <c r="C2776" s="154" t="s">
        <v>15627</v>
      </c>
      <c r="D2776" s="133" t="s">
        <v>15629</v>
      </c>
      <c r="E2776" s="154" t="s">
        <v>1909</v>
      </c>
      <c r="F2776" s="282">
        <v>13</v>
      </c>
      <c r="G2776" s="133" t="s">
        <v>17467</v>
      </c>
      <c r="H2776" s="235">
        <v>20091114</v>
      </c>
      <c r="I2776" s="235">
        <v>20091204</v>
      </c>
      <c r="J2776" s="134" t="s">
        <v>14</v>
      </c>
      <c r="K2776" s="58" t="s">
        <v>2367</v>
      </c>
      <c r="L2776" s="235">
        <v>25</v>
      </c>
      <c r="M2776" s="26" t="s">
        <v>17468</v>
      </c>
      <c r="N2776" s="27" t="s">
        <v>17469</v>
      </c>
      <c r="O2776" s="235">
        <v>13</v>
      </c>
    </row>
    <row r="2777" spans="1:15" x14ac:dyDescent="0.25">
      <c r="A2777" s="134" t="s">
        <v>17470</v>
      </c>
      <c r="B2777" s="154" t="s">
        <v>15626</v>
      </c>
      <c r="C2777" s="154" t="s">
        <v>15627</v>
      </c>
      <c r="D2777" s="133" t="s">
        <v>15629</v>
      </c>
      <c r="E2777" s="154" t="s">
        <v>1909</v>
      </c>
      <c r="F2777" s="282">
        <v>13</v>
      </c>
      <c r="G2777" s="133" t="s">
        <v>17471</v>
      </c>
      <c r="H2777" s="235">
        <v>20091119</v>
      </c>
      <c r="I2777" s="235">
        <v>20091204</v>
      </c>
      <c r="J2777" s="134" t="s">
        <v>14</v>
      </c>
      <c r="K2777" s="58" t="s">
        <v>4810</v>
      </c>
      <c r="L2777" s="235">
        <v>355</v>
      </c>
      <c r="M2777" s="26" t="s">
        <v>17472</v>
      </c>
      <c r="N2777" s="27" t="s">
        <v>17473</v>
      </c>
      <c r="O2777" s="235">
        <v>13</v>
      </c>
    </row>
    <row r="2778" spans="1:15" x14ac:dyDescent="0.25">
      <c r="A2778" s="134" t="s">
        <v>17474</v>
      </c>
      <c r="B2778" s="174" t="s">
        <v>15470</v>
      </c>
      <c r="C2778" s="174" t="s">
        <v>2360</v>
      </c>
      <c r="D2778" s="133" t="s">
        <v>15472</v>
      </c>
      <c r="E2778" s="174" t="s">
        <v>464</v>
      </c>
      <c r="F2778" s="282">
        <v>13</v>
      </c>
      <c r="G2778" s="133" t="s">
        <v>17475</v>
      </c>
      <c r="H2778" s="235">
        <v>20091120</v>
      </c>
      <c r="I2778" s="235">
        <v>20091204</v>
      </c>
      <c r="J2778" s="134" t="s">
        <v>14</v>
      </c>
      <c r="K2778" s="58" t="s">
        <v>9015</v>
      </c>
      <c r="L2778" s="235">
        <v>841</v>
      </c>
      <c r="M2778" s="26" t="s">
        <v>17476</v>
      </c>
      <c r="N2778" s="27" t="s">
        <v>17477</v>
      </c>
      <c r="O2778" s="235">
        <v>13</v>
      </c>
    </row>
    <row r="2779" spans="1:15" x14ac:dyDescent="0.25">
      <c r="A2779" s="134" t="s">
        <v>17478</v>
      </c>
      <c r="B2779" s="154" t="s">
        <v>14217</v>
      </c>
      <c r="C2779" s="154" t="s">
        <v>14510</v>
      </c>
      <c r="D2779" s="133" t="s">
        <v>17480</v>
      </c>
      <c r="E2779" s="154" t="s">
        <v>14509</v>
      </c>
      <c r="F2779" s="282">
        <v>13</v>
      </c>
      <c r="G2779" s="133" t="s">
        <v>17479</v>
      </c>
      <c r="H2779" s="235">
        <v>20101117</v>
      </c>
      <c r="I2779" s="235">
        <v>20101225</v>
      </c>
      <c r="J2779" s="134" t="s">
        <v>14</v>
      </c>
      <c r="K2779" s="58" t="s">
        <v>17482</v>
      </c>
      <c r="L2779" s="235">
        <v>13</v>
      </c>
      <c r="M2779" s="26" t="s">
        <v>17483</v>
      </c>
      <c r="N2779" s="27" t="s">
        <v>17484</v>
      </c>
      <c r="O2779" s="235">
        <v>13</v>
      </c>
    </row>
    <row r="2780" spans="1:15" x14ac:dyDescent="0.25">
      <c r="A2780" s="134" t="s">
        <v>17486</v>
      </c>
      <c r="B2780" s="154" t="s">
        <v>14217</v>
      </c>
      <c r="C2780" s="154" t="s">
        <v>14510</v>
      </c>
      <c r="D2780" s="133" t="s">
        <v>17488</v>
      </c>
      <c r="E2780" s="154" t="s">
        <v>14509</v>
      </c>
      <c r="F2780" s="282">
        <v>13</v>
      </c>
      <c r="G2780" s="133" t="s">
        <v>17487</v>
      </c>
      <c r="H2780" s="235">
        <v>20101119</v>
      </c>
      <c r="I2780" s="235">
        <v>20101225</v>
      </c>
      <c r="J2780" s="134" t="s">
        <v>14</v>
      </c>
      <c r="K2780" s="58" t="s">
        <v>4736</v>
      </c>
      <c r="L2780" s="235">
        <v>24</v>
      </c>
      <c r="M2780" s="26" t="s">
        <v>17489</v>
      </c>
      <c r="N2780" s="27" t="s">
        <v>17490</v>
      </c>
      <c r="O2780" s="235">
        <v>13</v>
      </c>
    </row>
    <row r="2781" spans="1:15" x14ac:dyDescent="0.25">
      <c r="A2781" s="134" t="s">
        <v>17491</v>
      </c>
      <c r="B2781" s="182" t="s">
        <v>7678</v>
      </c>
      <c r="C2781" s="182" t="s">
        <v>7679</v>
      </c>
      <c r="D2781" s="133" t="s">
        <v>17493</v>
      </c>
      <c r="E2781" s="182" t="s">
        <v>7677</v>
      </c>
      <c r="F2781" s="282">
        <v>13</v>
      </c>
      <c r="G2781" s="133" t="s">
        <v>17492</v>
      </c>
      <c r="H2781" s="235">
        <v>20101124</v>
      </c>
      <c r="I2781" s="235">
        <v>20101225</v>
      </c>
      <c r="J2781" s="134" t="s">
        <v>14</v>
      </c>
      <c r="K2781" s="58" t="s">
        <v>17494</v>
      </c>
      <c r="L2781" s="235">
        <v>152</v>
      </c>
      <c r="M2781" s="26" t="s">
        <v>17495</v>
      </c>
      <c r="N2781" s="27" t="s">
        <v>17496</v>
      </c>
      <c r="O2781" s="235">
        <v>13</v>
      </c>
    </row>
    <row r="2782" spans="1:15" x14ac:dyDescent="0.25">
      <c r="A2782" s="134" t="s">
        <v>17497</v>
      </c>
      <c r="B2782" s="182" t="s">
        <v>7678</v>
      </c>
      <c r="C2782" s="182" t="s">
        <v>7679</v>
      </c>
      <c r="D2782" s="133" t="s">
        <v>17499</v>
      </c>
      <c r="E2782" s="182" t="s">
        <v>7677</v>
      </c>
      <c r="F2782" s="282">
        <v>13</v>
      </c>
      <c r="G2782" s="133" t="s">
        <v>17498</v>
      </c>
      <c r="H2782" s="235">
        <v>20101124</v>
      </c>
      <c r="I2782" s="235">
        <v>20101225</v>
      </c>
      <c r="J2782" s="134" t="s">
        <v>14</v>
      </c>
      <c r="K2782" s="58" t="s">
        <v>4810</v>
      </c>
      <c r="L2782" s="235">
        <v>164</v>
      </c>
      <c r="M2782" s="26" t="s">
        <v>17500</v>
      </c>
      <c r="N2782" s="27" t="s">
        <v>17501</v>
      </c>
      <c r="O2782" s="235">
        <v>13</v>
      </c>
    </row>
    <row r="2783" spans="1:15" x14ac:dyDescent="0.25">
      <c r="A2783" s="134" t="s">
        <v>17502</v>
      </c>
      <c r="B2783" s="182" t="s">
        <v>7678</v>
      </c>
      <c r="C2783" s="182" t="s">
        <v>7679</v>
      </c>
      <c r="D2783" s="133" t="s">
        <v>17504</v>
      </c>
      <c r="E2783" s="182" t="s">
        <v>7677</v>
      </c>
      <c r="F2783" s="282">
        <v>13</v>
      </c>
      <c r="G2783" s="133" t="s">
        <v>17503</v>
      </c>
      <c r="H2783" s="235">
        <v>20101125</v>
      </c>
      <c r="I2783" s="235">
        <v>20101225</v>
      </c>
      <c r="J2783" s="134" t="s">
        <v>14</v>
      </c>
      <c r="K2783" s="58" t="s">
        <v>9336</v>
      </c>
      <c r="L2783" s="235">
        <v>118</v>
      </c>
      <c r="M2783" s="26" t="s">
        <v>17505</v>
      </c>
      <c r="N2783" s="27" t="s">
        <v>17506</v>
      </c>
      <c r="O2783" s="235">
        <v>13</v>
      </c>
    </row>
    <row r="2784" spans="1:15" x14ac:dyDescent="0.25">
      <c r="A2784" s="134" t="s">
        <v>17507</v>
      </c>
      <c r="B2784" s="182" t="s">
        <v>7678</v>
      </c>
      <c r="C2784" s="182" t="s">
        <v>7679</v>
      </c>
      <c r="D2784" s="133" t="s">
        <v>17509</v>
      </c>
      <c r="E2784" s="182" t="s">
        <v>7677</v>
      </c>
      <c r="F2784" s="282">
        <v>13</v>
      </c>
      <c r="G2784" s="133" t="s">
        <v>17508</v>
      </c>
      <c r="H2784" s="235">
        <v>20101125</v>
      </c>
      <c r="I2784" s="235">
        <v>20101225</v>
      </c>
      <c r="J2784" s="134" t="s">
        <v>14</v>
      </c>
      <c r="K2784" s="58" t="s">
        <v>10428</v>
      </c>
      <c r="L2784" s="235">
        <v>102</v>
      </c>
      <c r="M2784" s="26" t="s">
        <v>17510</v>
      </c>
      <c r="N2784" s="27" t="s">
        <v>5703</v>
      </c>
      <c r="O2784" s="235">
        <v>13</v>
      </c>
    </row>
    <row r="2785" spans="1:15" x14ac:dyDescent="0.25">
      <c r="A2785" s="134" t="s">
        <v>17511</v>
      </c>
      <c r="B2785" s="154" t="s">
        <v>15626</v>
      </c>
      <c r="C2785" s="154" t="s">
        <v>15627</v>
      </c>
      <c r="D2785" s="133" t="s">
        <v>15629</v>
      </c>
      <c r="E2785" s="154" t="s">
        <v>1909</v>
      </c>
      <c r="F2785" s="282">
        <v>13</v>
      </c>
      <c r="G2785" s="133" t="s">
        <v>17512</v>
      </c>
      <c r="H2785" s="235">
        <v>20101125</v>
      </c>
      <c r="I2785" s="235">
        <v>20101225</v>
      </c>
      <c r="J2785" s="134" t="s">
        <v>14</v>
      </c>
      <c r="K2785" s="58" t="s">
        <v>17305</v>
      </c>
      <c r="L2785" s="235">
        <v>150</v>
      </c>
      <c r="M2785" s="26" t="s">
        <v>17513</v>
      </c>
      <c r="N2785" s="27" t="s">
        <v>17514</v>
      </c>
      <c r="O2785" s="235">
        <v>13</v>
      </c>
    </row>
    <row r="2786" spans="1:15" x14ac:dyDescent="0.25">
      <c r="A2786" s="134" t="s">
        <v>17515</v>
      </c>
      <c r="B2786" s="174" t="s">
        <v>15470</v>
      </c>
      <c r="C2786" s="174" t="s">
        <v>2360</v>
      </c>
      <c r="D2786" s="133" t="s">
        <v>17517</v>
      </c>
      <c r="E2786" s="174" t="s">
        <v>464</v>
      </c>
      <c r="F2786" s="282">
        <v>13</v>
      </c>
      <c r="G2786" s="133" t="s">
        <v>17516</v>
      </c>
      <c r="H2786" s="235">
        <v>20101126</v>
      </c>
      <c r="I2786" s="235">
        <v>20101225</v>
      </c>
      <c r="J2786" s="134" t="s">
        <v>14</v>
      </c>
      <c r="K2786" s="58" t="s">
        <v>17518</v>
      </c>
      <c r="L2786" s="235">
        <v>268</v>
      </c>
      <c r="M2786" s="26" t="s">
        <v>17519</v>
      </c>
      <c r="N2786" s="27" t="s">
        <v>17520</v>
      </c>
      <c r="O2786" s="235">
        <v>13</v>
      </c>
    </row>
    <row r="2787" spans="1:15" x14ac:dyDescent="0.25">
      <c r="A2787" s="134" t="s">
        <v>17521</v>
      </c>
      <c r="B2787" s="171" t="s">
        <v>13136</v>
      </c>
      <c r="C2787" s="171" t="s">
        <v>13137</v>
      </c>
      <c r="D2787" s="133" t="s">
        <v>295</v>
      </c>
      <c r="E2787" s="158" t="s">
        <v>292</v>
      </c>
      <c r="F2787" s="282">
        <v>13</v>
      </c>
      <c r="G2787" s="133" t="s">
        <v>17522</v>
      </c>
      <c r="H2787" s="235">
        <v>20101126</v>
      </c>
      <c r="I2787" s="235">
        <v>20101225</v>
      </c>
      <c r="J2787" s="134" t="s">
        <v>14</v>
      </c>
      <c r="K2787" s="58" t="s">
        <v>17518</v>
      </c>
      <c r="L2787" s="235">
        <v>86</v>
      </c>
      <c r="M2787" s="26" t="s">
        <v>17524</v>
      </c>
      <c r="N2787" s="27" t="s">
        <v>17525</v>
      </c>
      <c r="O2787" s="235">
        <v>13</v>
      </c>
    </row>
    <row r="2788" spans="1:15" x14ac:dyDescent="0.25">
      <c r="A2788" s="225" t="s">
        <v>17526</v>
      </c>
      <c r="B2788" s="164" t="s">
        <v>11562</v>
      </c>
      <c r="C2788" s="164" t="s">
        <v>11563</v>
      </c>
      <c r="D2788" s="133" t="s">
        <v>17529</v>
      </c>
      <c r="E2788" s="164" t="s">
        <v>11561</v>
      </c>
      <c r="F2788" s="282">
        <v>13</v>
      </c>
      <c r="G2788" s="224" t="s">
        <v>17527</v>
      </c>
      <c r="H2788" s="244">
        <v>20110913</v>
      </c>
      <c r="I2788" s="235">
        <v>20111109</v>
      </c>
      <c r="J2788" s="134" t="s">
        <v>14</v>
      </c>
      <c r="K2788" s="58" t="s">
        <v>10314</v>
      </c>
      <c r="L2788" s="235">
        <v>70</v>
      </c>
      <c r="M2788" s="26" t="s">
        <v>10370</v>
      </c>
      <c r="N2788" s="27" t="s">
        <v>10910</v>
      </c>
      <c r="O2788" s="235">
        <v>13</v>
      </c>
    </row>
    <row r="2789" spans="1:15" x14ac:dyDescent="0.25">
      <c r="A2789" s="225" t="s">
        <v>17536</v>
      </c>
      <c r="B2789" s="181" t="s">
        <v>11628</v>
      </c>
      <c r="C2789" s="181" t="s">
        <v>12239</v>
      </c>
      <c r="D2789" s="133" t="s">
        <v>12244</v>
      </c>
      <c r="E2789" s="181" t="s">
        <v>12238</v>
      </c>
      <c r="F2789" s="282">
        <v>13</v>
      </c>
      <c r="G2789" s="224" t="s">
        <v>17537</v>
      </c>
      <c r="H2789" s="244">
        <v>20110913</v>
      </c>
      <c r="I2789" s="235">
        <v>20111109</v>
      </c>
      <c r="J2789" s="134" t="s">
        <v>14</v>
      </c>
      <c r="K2789" s="58" t="s">
        <v>10314</v>
      </c>
      <c r="L2789" s="235">
        <v>112</v>
      </c>
      <c r="M2789" s="26" t="s">
        <v>17539</v>
      </c>
      <c r="N2789" s="27" t="s">
        <v>17540</v>
      </c>
      <c r="O2789" s="235">
        <v>13</v>
      </c>
    </row>
    <row r="2790" spans="1:15" x14ac:dyDescent="0.25">
      <c r="A2790" s="225" t="s">
        <v>17543</v>
      </c>
      <c r="B2790" s="181" t="s">
        <v>11489</v>
      </c>
      <c r="C2790" s="181" t="s">
        <v>17545</v>
      </c>
      <c r="D2790" s="133" t="s">
        <v>11505</v>
      </c>
      <c r="E2790" s="181" t="s">
        <v>17544</v>
      </c>
      <c r="F2790" s="282">
        <v>13</v>
      </c>
      <c r="G2790" s="224" t="s">
        <v>17547</v>
      </c>
      <c r="H2790" s="244"/>
      <c r="O2790" s="235">
        <v>13</v>
      </c>
    </row>
    <row r="2791" spans="1:15" x14ac:dyDescent="0.25">
      <c r="A2791" s="225" t="s">
        <v>17554</v>
      </c>
      <c r="B2791" s="181" t="s">
        <v>11489</v>
      </c>
      <c r="C2791" s="181" t="s">
        <v>17545</v>
      </c>
      <c r="D2791" s="133" t="s">
        <v>11505</v>
      </c>
      <c r="E2791" s="181" t="s">
        <v>17544</v>
      </c>
      <c r="F2791" s="282">
        <v>13</v>
      </c>
      <c r="G2791" s="224" t="s">
        <v>17555</v>
      </c>
      <c r="H2791" s="244"/>
      <c r="O2791" s="235">
        <v>13</v>
      </c>
    </row>
    <row r="2792" spans="1:15" x14ac:dyDescent="0.25">
      <c r="A2792" s="225" t="s">
        <v>17560</v>
      </c>
      <c r="B2792" s="181" t="s">
        <v>11489</v>
      </c>
      <c r="C2792" s="181" t="s">
        <v>17545</v>
      </c>
      <c r="D2792" s="133" t="s">
        <v>11505</v>
      </c>
      <c r="E2792" s="181" t="s">
        <v>17544</v>
      </c>
      <c r="F2792" s="282">
        <v>13</v>
      </c>
      <c r="G2792" s="224" t="s">
        <v>17561</v>
      </c>
      <c r="H2792" s="244"/>
      <c r="O2792" s="235">
        <v>13</v>
      </c>
    </row>
    <row r="2793" spans="1:15" x14ac:dyDescent="0.25">
      <c r="A2793" s="225" t="s">
        <v>17563</v>
      </c>
      <c r="B2793" s="181" t="s">
        <v>11489</v>
      </c>
      <c r="C2793" s="181" t="s">
        <v>17545</v>
      </c>
      <c r="D2793" s="133" t="s">
        <v>11505</v>
      </c>
      <c r="E2793" s="181" t="s">
        <v>17544</v>
      </c>
      <c r="F2793" s="282">
        <v>13</v>
      </c>
      <c r="G2793" s="224" t="s">
        <v>17564</v>
      </c>
      <c r="H2793" s="244"/>
      <c r="O2793" s="235">
        <v>13</v>
      </c>
    </row>
    <row r="2794" spans="1:15" x14ac:dyDescent="0.25">
      <c r="A2794" s="134" t="s">
        <v>17567</v>
      </c>
      <c r="B2794" s="181" t="s">
        <v>17568</v>
      </c>
      <c r="C2794" s="181" t="s">
        <v>14955</v>
      </c>
      <c r="D2794" s="133" t="s">
        <v>17570</v>
      </c>
      <c r="E2794" s="181" t="s">
        <v>620</v>
      </c>
      <c r="F2794" s="282">
        <v>13</v>
      </c>
      <c r="G2794" s="224" t="s">
        <v>17569</v>
      </c>
      <c r="H2794" s="244">
        <v>20110914</v>
      </c>
      <c r="I2794" s="235">
        <v>20111109</v>
      </c>
      <c r="J2794" s="134" t="s">
        <v>14</v>
      </c>
      <c r="K2794" s="58" t="s">
        <v>10181</v>
      </c>
      <c r="L2794" s="235">
        <v>700</v>
      </c>
      <c r="M2794" s="26" t="s">
        <v>17556</v>
      </c>
      <c r="N2794" s="27" t="s">
        <v>17557</v>
      </c>
      <c r="O2794" s="235">
        <v>13</v>
      </c>
    </row>
    <row r="2795" spans="1:15" x14ac:dyDescent="0.25">
      <c r="A2795" s="225" t="s">
        <v>17574</v>
      </c>
      <c r="B2795" s="181" t="s">
        <v>11728</v>
      </c>
      <c r="C2795" s="181" t="s">
        <v>17576</v>
      </c>
      <c r="D2795" s="133" t="s">
        <v>17580</v>
      </c>
      <c r="E2795" s="181" t="s">
        <v>17575</v>
      </c>
      <c r="F2795" s="282">
        <v>13</v>
      </c>
      <c r="G2795" s="224" t="s">
        <v>17578</v>
      </c>
      <c r="H2795" s="244"/>
      <c r="O2795" s="235">
        <v>13</v>
      </c>
    </row>
    <row r="2796" spans="1:15" x14ac:dyDescent="0.25">
      <c r="A2796" s="134" t="s">
        <v>17587</v>
      </c>
      <c r="B2796" s="171" t="s">
        <v>11489</v>
      </c>
      <c r="C2796" s="171" t="s">
        <v>12228</v>
      </c>
      <c r="D2796" s="133" t="s">
        <v>2067</v>
      </c>
      <c r="E2796" s="171" t="s">
        <v>157</v>
      </c>
      <c r="F2796" s="282">
        <v>13</v>
      </c>
      <c r="G2796" s="224" t="s">
        <v>17588</v>
      </c>
      <c r="H2796" s="244">
        <v>20110914</v>
      </c>
      <c r="I2796" s="235">
        <v>20111109</v>
      </c>
      <c r="J2796" s="134" t="s">
        <v>14</v>
      </c>
      <c r="K2796" s="58" t="s">
        <v>17581</v>
      </c>
      <c r="L2796" s="235">
        <v>923</v>
      </c>
      <c r="M2796" s="26" t="s">
        <v>17582</v>
      </c>
      <c r="N2796" s="27" t="s">
        <v>17583</v>
      </c>
      <c r="O2796" s="235">
        <v>13</v>
      </c>
    </row>
    <row r="2797" spans="1:15" x14ac:dyDescent="0.25">
      <c r="A2797" s="134" t="s">
        <v>17592</v>
      </c>
      <c r="B2797" s="169" t="s">
        <v>11489</v>
      </c>
      <c r="C2797" s="169" t="s">
        <v>17594</v>
      </c>
      <c r="D2797" s="133" t="s">
        <v>17597</v>
      </c>
      <c r="E2797" s="169" t="s">
        <v>17593</v>
      </c>
      <c r="F2797" s="282">
        <v>13</v>
      </c>
      <c r="G2797" s="224" t="s">
        <v>17595</v>
      </c>
      <c r="H2797" s="244">
        <v>20110914</v>
      </c>
      <c r="I2797" s="235">
        <v>20111109</v>
      </c>
      <c r="J2797" s="134" t="s">
        <v>14</v>
      </c>
      <c r="K2797" s="58" t="s">
        <v>17581</v>
      </c>
      <c r="L2797" s="235">
        <v>950</v>
      </c>
      <c r="M2797" s="26" t="s">
        <v>17598</v>
      </c>
      <c r="N2797" s="27" t="s">
        <v>17599</v>
      </c>
      <c r="O2797" s="235">
        <v>13</v>
      </c>
    </row>
    <row r="2798" spans="1:15" x14ac:dyDescent="0.25">
      <c r="A2798" s="225" t="s">
        <v>17603</v>
      </c>
      <c r="B2798" s="181" t="s">
        <v>12218</v>
      </c>
      <c r="C2798" s="181" t="s">
        <v>12219</v>
      </c>
      <c r="D2798" s="133" t="s">
        <v>12223</v>
      </c>
      <c r="E2798" s="181" t="s">
        <v>12217</v>
      </c>
      <c r="F2798" s="282">
        <v>13</v>
      </c>
      <c r="G2798" s="224" t="s">
        <v>17604</v>
      </c>
      <c r="H2798" s="244"/>
      <c r="O2798" s="235">
        <v>13</v>
      </c>
    </row>
    <row r="2799" spans="1:15" x14ac:dyDescent="0.25">
      <c r="A2799" s="225" t="s">
        <v>17611</v>
      </c>
      <c r="B2799" s="181" t="s">
        <v>12218</v>
      </c>
      <c r="C2799" s="181" t="s">
        <v>12219</v>
      </c>
      <c r="D2799" s="133" t="s">
        <v>12223</v>
      </c>
      <c r="E2799" s="181" t="s">
        <v>12217</v>
      </c>
      <c r="F2799" s="282">
        <v>13</v>
      </c>
      <c r="G2799" s="224" t="s">
        <v>17612</v>
      </c>
      <c r="H2799" s="244"/>
      <c r="O2799" s="235">
        <v>13</v>
      </c>
    </row>
    <row r="2800" spans="1:15" x14ac:dyDescent="0.25">
      <c r="A2800" s="225" t="s">
        <v>17617</v>
      </c>
      <c r="B2800" s="181" t="s">
        <v>11728</v>
      </c>
      <c r="C2800" s="181" t="s">
        <v>17576</v>
      </c>
      <c r="D2800" s="133" t="s">
        <v>17580</v>
      </c>
      <c r="E2800" s="181" t="s">
        <v>17575</v>
      </c>
      <c r="F2800" s="282">
        <v>13</v>
      </c>
      <c r="G2800" s="224" t="s">
        <v>17618</v>
      </c>
      <c r="H2800" s="244"/>
      <c r="O2800" s="235">
        <v>13</v>
      </c>
    </row>
    <row r="2801" spans="1:15" x14ac:dyDescent="0.25">
      <c r="A2801" s="134" t="s">
        <v>17621</v>
      </c>
      <c r="B2801" s="181" t="s">
        <v>17623</v>
      </c>
      <c r="C2801" s="181" t="s">
        <v>14955</v>
      </c>
      <c r="D2801" s="133" t="s">
        <v>17626</v>
      </c>
      <c r="E2801" s="181" t="s">
        <v>17622</v>
      </c>
      <c r="F2801" s="282">
        <v>13</v>
      </c>
      <c r="G2801" s="224" t="s">
        <v>17624</v>
      </c>
      <c r="H2801" s="244">
        <v>20110914</v>
      </c>
      <c r="I2801" s="235">
        <v>20111109</v>
      </c>
      <c r="J2801" s="134" t="s">
        <v>14</v>
      </c>
      <c r="K2801" s="58" t="s">
        <v>17627</v>
      </c>
      <c r="L2801" s="235">
        <v>954</v>
      </c>
      <c r="M2801" s="26" t="s">
        <v>17628</v>
      </c>
      <c r="N2801" s="27" t="s">
        <v>17629</v>
      </c>
      <c r="O2801" s="235">
        <v>13</v>
      </c>
    </row>
    <row r="2802" spans="1:15" x14ac:dyDescent="0.25">
      <c r="A2802" s="134" t="s">
        <v>17633</v>
      </c>
      <c r="B2802" s="169" t="s">
        <v>11489</v>
      </c>
      <c r="C2802" s="169" t="s">
        <v>17594</v>
      </c>
      <c r="D2802" s="133" t="s">
        <v>17597</v>
      </c>
      <c r="E2802" s="169" t="s">
        <v>17593</v>
      </c>
      <c r="F2802" s="282">
        <v>13</v>
      </c>
      <c r="G2802" s="224" t="s">
        <v>17634</v>
      </c>
      <c r="H2802" s="244">
        <v>20110914</v>
      </c>
      <c r="I2802" s="235">
        <v>20111109</v>
      </c>
      <c r="J2802" s="134" t="s">
        <v>14</v>
      </c>
      <c r="K2802" s="58" t="s">
        <v>17627</v>
      </c>
      <c r="L2802" s="235">
        <v>1320</v>
      </c>
      <c r="M2802" s="26" t="s">
        <v>17635</v>
      </c>
      <c r="N2802" s="27" t="s">
        <v>17636</v>
      </c>
      <c r="O2802" s="235">
        <v>13</v>
      </c>
    </row>
    <row r="2803" spans="1:15" x14ac:dyDescent="0.25">
      <c r="A2803" s="134" t="s">
        <v>17638</v>
      </c>
      <c r="B2803" s="171" t="s">
        <v>11489</v>
      </c>
      <c r="C2803" s="171" t="s">
        <v>12228</v>
      </c>
      <c r="D2803" s="133" t="s">
        <v>2067</v>
      </c>
      <c r="E2803" s="171" t="s">
        <v>157</v>
      </c>
      <c r="F2803" s="282">
        <v>13</v>
      </c>
      <c r="G2803" s="224" t="s">
        <v>17639</v>
      </c>
      <c r="H2803" s="244">
        <v>20110915</v>
      </c>
      <c r="I2803" s="235">
        <v>20111109</v>
      </c>
      <c r="J2803" s="134" t="s">
        <v>14</v>
      </c>
      <c r="K2803" s="58" t="s">
        <v>10521</v>
      </c>
      <c r="L2803" s="235">
        <v>909</v>
      </c>
      <c r="M2803" s="26" t="s">
        <v>17640</v>
      </c>
      <c r="N2803" s="27" t="s">
        <v>17641</v>
      </c>
      <c r="O2803" s="235">
        <v>13</v>
      </c>
    </row>
    <row r="2804" spans="1:15" x14ac:dyDescent="0.25">
      <c r="A2804" s="134" t="s">
        <v>17644</v>
      </c>
      <c r="B2804" s="164" t="s">
        <v>11562</v>
      </c>
      <c r="C2804" s="164" t="s">
        <v>11563</v>
      </c>
      <c r="D2804" s="133" t="s">
        <v>17529</v>
      </c>
      <c r="E2804" s="164" t="s">
        <v>11561</v>
      </c>
      <c r="F2804" s="282">
        <v>13</v>
      </c>
      <c r="G2804" s="224" t="s">
        <v>17645</v>
      </c>
      <c r="H2804" s="244">
        <v>20110915</v>
      </c>
      <c r="I2804" s="235">
        <v>20111109</v>
      </c>
      <c r="J2804" s="134" t="s">
        <v>14</v>
      </c>
      <c r="K2804" s="58" t="s">
        <v>17646</v>
      </c>
      <c r="L2804" s="235">
        <v>972</v>
      </c>
      <c r="M2804" s="26" t="s">
        <v>17647</v>
      </c>
      <c r="N2804" s="27" t="s">
        <v>17648</v>
      </c>
      <c r="O2804" s="235">
        <v>13</v>
      </c>
    </row>
    <row r="2805" spans="1:15" x14ac:dyDescent="0.25">
      <c r="A2805" s="134" t="s">
        <v>17651</v>
      </c>
      <c r="B2805" s="181" t="s">
        <v>17653</v>
      </c>
      <c r="C2805" s="181" t="s">
        <v>17654</v>
      </c>
      <c r="D2805" s="133" t="s">
        <v>17657</v>
      </c>
      <c r="E2805" s="181" t="s">
        <v>17652</v>
      </c>
      <c r="F2805" s="282">
        <v>13</v>
      </c>
      <c r="G2805" s="224" t="s">
        <v>17655</v>
      </c>
      <c r="H2805" s="244">
        <v>20110915</v>
      </c>
      <c r="I2805" s="235">
        <v>20111109</v>
      </c>
      <c r="J2805" s="134" t="s">
        <v>14</v>
      </c>
      <c r="K2805" s="58" t="s">
        <v>17646</v>
      </c>
      <c r="L2805" s="235">
        <v>629</v>
      </c>
      <c r="M2805" s="26" t="s">
        <v>17658</v>
      </c>
      <c r="N2805" s="27" t="s">
        <v>17659</v>
      </c>
      <c r="O2805" s="235">
        <v>13</v>
      </c>
    </row>
    <row r="2806" spans="1:15" x14ac:dyDescent="0.25">
      <c r="A2806" s="134" t="s">
        <v>17663</v>
      </c>
      <c r="B2806" s="153" t="s">
        <v>17665</v>
      </c>
      <c r="C2806" s="153" t="s">
        <v>17666</v>
      </c>
      <c r="D2806" s="133" t="s">
        <v>17669</v>
      </c>
      <c r="E2806" s="153" t="s">
        <v>17664</v>
      </c>
      <c r="F2806" s="282">
        <v>13</v>
      </c>
      <c r="G2806" s="224" t="s">
        <v>17667</v>
      </c>
      <c r="H2806" s="244">
        <v>20110915</v>
      </c>
      <c r="I2806" s="235">
        <v>20111109</v>
      </c>
      <c r="J2806" s="134" t="s">
        <v>14</v>
      </c>
      <c r="K2806" s="58" t="s">
        <v>8890</v>
      </c>
      <c r="L2806" s="235">
        <v>309</v>
      </c>
      <c r="M2806" s="26" t="s">
        <v>17670</v>
      </c>
      <c r="N2806" s="27" t="s">
        <v>17671</v>
      </c>
      <c r="O2806" s="235">
        <v>13</v>
      </c>
    </row>
    <row r="2807" spans="1:15" x14ac:dyDescent="0.25">
      <c r="A2807" s="134" t="s">
        <v>17675</v>
      </c>
      <c r="B2807" s="164" t="s">
        <v>11562</v>
      </c>
      <c r="C2807" s="164" t="s">
        <v>11563</v>
      </c>
      <c r="D2807" s="133" t="s">
        <v>17529</v>
      </c>
      <c r="E2807" s="164" t="s">
        <v>11561</v>
      </c>
      <c r="F2807" s="282">
        <v>13</v>
      </c>
      <c r="G2807" s="224" t="s">
        <v>17676</v>
      </c>
      <c r="H2807" s="244">
        <v>20110917</v>
      </c>
      <c r="I2807" s="235">
        <v>20111109</v>
      </c>
      <c r="J2807" s="134" t="s">
        <v>14</v>
      </c>
      <c r="K2807" s="58" t="s">
        <v>17677</v>
      </c>
      <c r="L2807" s="235">
        <v>4</v>
      </c>
      <c r="M2807" s="26" t="s">
        <v>17678</v>
      </c>
      <c r="N2807" s="27" t="s">
        <v>8911</v>
      </c>
      <c r="O2807" s="235">
        <v>13</v>
      </c>
    </row>
    <row r="2808" spans="1:15" x14ac:dyDescent="0.25">
      <c r="A2808" s="134" t="s">
        <v>17681</v>
      </c>
      <c r="B2808" s="164" t="s">
        <v>11562</v>
      </c>
      <c r="C2808" s="164" t="s">
        <v>11563</v>
      </c>
      <c r="D2808" s="133" t="s">
        <v>17529</v>
      </c>
      <c r="E2808" s="164" t="s">
        <v>11561</v>
      </c>
      <c r="F2808" s="282">
        <v>13</v>
      </c>
      <c r="G2808" s="224" t="s">
        <v>17682</v>
      </c>
      <c r="H2808" s="244">
        <v>20110917</v>
      </c>
      <c r="I2808" s="235">
        <v>20111109</v>
      </c>
      <c r="J2808" s="134" t="s">
        <v>14</v>
      </c>
      <c r="K2808" s="58" t="s">
        <v>7584</v>
      </c>
      <c r="L2808" s="235">
        <v>369</v>
      </c>
      <c r="M2808" s="26" t="s">
        <v>17683</v>
      </c>
      <c r="N2808" s="27" t="s">
        <v>17684</v>
      </c>
      <c r="O2808" s="235">
        <v>13</v>
      </c>
    </row>
    <row r="2809" spans="1:15" x14ac:dyDescent="0.25">
      <c r="A2809" s="134" t="s">
        <v>17687</v>
      </c>
      <c r="B2809" s="172" t="s">
        <v>17689</v>
      </c>
      <c r="C2809" s="172" t="s">
        <v>17690</v>
      </c>
      <c r="D2809" s="133" t="s">
        <v>17693</v>
      </c>
      <c r="E2809" s="172" t="s">
        <v>17688</v>
      </c>
      <c r="F2809" s="282">
        <v>13</v>
      </c>
      <c r="G2809" s="224" t="s">
        <v>17691</v>
      </c>
      <c r="H2809" s="244">
        <v>20110917</v>
      </c>
      <c r="I2809" s="235">
        <v>20111109</v>
      </c>
      <c r="J2809" s="134" t="s">
        <v>14</v>
      </c>
      <c r="K2809" s="58" t="s">
        <v>7584</v>
      </c>
      <c r="L2809" s="235">
        <v>476</v>
      </c>
      <c r="M2809" s="26" t="s">
        <v>17694</v>
      </c>
      <c r="N2809" s="27" t="s">
        <v>17695</v>
      </c>
      <c r="O2809" s="235">
        <v>13</v>
      </c>
    </row>
    <row r="2810" spans="1:15" x14ac:dyDescent="0.25">
      <c r="A2810" s="134" t="s">
        <v>17699</v>
      </c>
      <c r="B2810" s="181" t="s">
        <v>12395</v>
      </c>
      <c r="C2810" s="181" t="s">
        <v>17576</v>
      </c>
      <c r="D2810" s="133" t="s">
        <v>17704</v>
      </c>
      <c r="E2810" s="181" t="s">
        <v>17700</v>
      </c>
      <c r="F2810" s="282">
        <v>13</v>
      </c>
      <c r="G2810" s="224" t="s">
        <v>17702</v>
      </c>
      <c r="H2810" s="244">
        <v>20110917</v>
      </c>
      <c r="I2810" s="235">
        <v>20111109</v>
      </c>
      <c r="J2810" s="134" t="s">
        <v>14</v>
      </c>
      <c r="K2810" s="58" t="s">
        <v>7584</v>
      </c>
      <c r="L2810" s="235">
        <v>490</v>
      </c>
      <c r="M2810" s="26" t="s">
        <v>17705</v>
      </c>
      <c r="N2810" s="27" t="s">
        <v>17706</v>
      </c>
      <c r="O2810" s="235">
        <v>13</v>
      </c>
    </row>
    <row r="2811" spans="1:15" x14ac:dyDescent="0.25">
      <c r="A2811" s="225" t="s">
        <v>17710</v>
      </c>
      <c r="B2811" s="181" t="s">
        <v>12218</v>
      </c>
      <c r="C2811" s="181" t="s">
        <v>12219</v>
      </c>
      <c r="D2811" s="133" t="s">
        <v>12223</v>
      </c>
      <c r="E2811" s="181" t="s">
        <v>12217</v>
      </c>
      <c r="F2811" s="282">
        <v>13</v>
      </c>
      <c r="G2811" s="224" t="s">
        <v>17711</v>
      </c>
      <c r="H2811" s="244"/>
      <c r="O2811" s="235">
        <v>13</v>
      </c>
    </row>
    <row r="2812" spans="1:15" x14ac:dyDescent="0.25">
      <c r="A2812" s="134" t="s">
        <v>17716</v>
      </c>
      <c r="B2812" s="181" t="s">
        <v>12395</v>
      </c>
      <c r="C2812" s="181" t="s">
        <v>17576</v>
      </c>
      <c r="D2812" s="133" t="s">
        <v>17704</v>
      </c>
      <c r="E2812" s="181" t="s">
        <v>17700</v>
      </c>
      <c r="F2812" s="282">
        <v>13</v>
      </c>
      <c r="G2812" s="224" t="s">
        <v>17717</v>
      </c>
      <c r="H2812" s="244">
        <v>20110917</v>
      </c>
      <c r="I2812" s="235">
        <v>20111109</v>
      </c>
      <c r="J2812" s="134" t="s">
        <v>14</v>
      </c>
      <c r="K2812" s="58" t="s">
        <v>7584</v>
      </c>
      <c r="L2812" s="235">
        <v>490</v>
      </c>
      <c r="M2812" s="26" t="s">
        <v>17705</v>
      </c>
      <c r="N2812" s="27" t="s">
        <v>17706</v>
      </c>
      <c r="O2812" s="235">
        <v>13</v>
      </c>
    </row>
    <row r="2813" spans="1:15" x14ac:dyDescent="0.25">
      <c r="A2813" s="134" t="s">
        <v>17720</v>
      </c>
      <c r="B2813" s="181" t="s">
        <v>11738</v>
      </c>
      <c r="C2813" s="181" t="s">
        <v>17722</v>
      </c>
      <c r="D2813" s="133" t="s">
        <v>17725</v>
      </c>
      <c r="E2813" s="181" t="s">
        <v>17721</v>
      </c>
      <c r="F2813" s="282">
        <v>13</v>
      </c>
      <c r="G2813" s="224" t="s">
        <v>17723</v>
      </c>
      <c r="H2813" s="244">
        <v>20110917</v>
      </c>
      <c r="I2813" s="235">
        <v>20111109</v>
      </c>
      <c r="J2813" s="134" t="s">
        <v>14</v>
      </c>
      <c r="K2813" s="58" t="s">
        <v>7584</v>
      </c>
      <c r="L2813" s="235">
        <v>1468</v>
      </c>
      <c r="M2813" s="26" t="s">
        <v>17694</v>
      </c>
      <c r="N2813" s="27" t="s">
        <v>17695</v>
      </c>
      <c r="O2813" s="235">
        <v>13</v>
      </c>
    </row>
    <row r="2814" spans="1:15" x14ac:dyDescent="0.25">
      <c r="A2814" s="134" t="s">
        <v>17728</v>
      </c>
      <c r="B2814" s="170" t="s">
        <v>17730</v>
      </c>
      <c r="C2814" s="170" t="s">
        <v>17731</v>
      </c>
      <c r="D2814" s="133" t="s">
        <v>17734</v>
      </c>
      <c r="E2814" s="170" t="s">
        <v>17729</v>
      </c>
      <c r="F2814" s="282">
        <v>13</v>
      </c>
      <c r="G2814" s="224" t="s">
        <v>17733</v>
      </c>
      <c r="H2814" s="244">
        <v>20110922</v>
      </c>
      <c r="I2814" s="235">
        <v>20111109</v>
      </c>
      <c r="J2814" s="134" t="s">
        <v>14</v>
      </c>
      <c r="K2814" s="58" t="s">
        <v>17735</v>
      </c>
      <c r="L2814" s="235">
        <v>980</v>
      </c>
      <c r="M2814" s="26" t="s">
        <v>17736</v>
      </c>
      <c r="N2814" s="27" t="s">
        <v>17737</v>
      </c>
      <c r="O2814" s="235">
        <v>13</v>
      </c>
    </row>
    <row r="2815" spans="1:15" x14ac:dyDescent="0.25">
      <c r="A2815" s="134" t="s">
        <v>17741</v>
      </c>
      <c r="B2815" s="181" t="s">
        <v>17568</v>
      </c>
      <c r="C2815" s="181" t="s">
        <v>14955</v>
      </c>
      <c r="D2815" s="133" t="s">
        <v>17570</v>
      </c>
      <c r="E2815" s="181" t="s">
        <v>620</v>
      </c>
      <c r="F2815" s="282">
        <v>13</v>
      </c>
      <c r="G2815" s="224" t="s">
        <v>17742</v>
      </c>
      <c r="H2815" s="244">
        <v>20110922</v>
      </c>
      <c r="I2815" s="235">
        <v>20111109</v>
      </c>
      <c r="J2815" s="134" t="s">
        <v>14</v>
      </c>
      <c r="K2815" s="58" t="s">
        <v>17735</v>
      </c>
      <c r="L2815" s="235">
        <v>930</v>
      </c>
      <c r="M2815" s="26" t="s">
        <v>17743</v>
      </c>
      <c r="N2815" s="27" t="s">
        <v>17744</v>
      </c>
      <c r="O2815" s="235">
        <v>13</v>
      </c>
    </row>
    <row r="2816" spans="1:15" x14ac:dyDescent="0.25">
      <c r="A2816" s="134" t="s">
        <v>17747</v>
      </c>
      <c r="B2816" s="181" t="s">
        <v>11489</v>
      </c>
      <c r="C2816" s="181" t="s">
        <v>17749</v>
      </c>
      <c r="D2816" s="133" t="s">
        <v>17753</v>
      </c>
      <c r="E2816" s="181" t="s">
        <v>17748</v>
      </c>
      <c r="F2816" s="282">
        <v>13</v>
      </c>
      <c r="G2816" s="224" t="s">
        <v>17751</v>
      </c>
      <c r="H2816" s="244">
        <v>20110922</v>
      </c>
      <c r="I2816" s="235">
        <v>20111109</v>
      </c>
      <c r="J2816" s="134" t="s">
        <v>14</v>
      </c>
      <c r="K2816" s="58" t="s">
        <v>4810</v>
      </c>
      <c r="L2816" s="235">
        <v>184</v>
      </c>
      <c r="M2816" s="26" t="s">
        <v>17754</v>
      </c>
      <c r="N2816" s="27" t="s">
        <v>17755</v>
      </c>
      <c r="O2816" s="235">
        <v>13</v>
      </c>
    </row>
    <row r="2817" spans="1:15" x14ac:dyDescent="0.25">
      <c r="A2817" s="225" t="s">
        <v>17759</v>
      </c>
      <c r="B2817" s="181" t="s">
        <v>12706</v>
      </c>
      <c r="C2817" s="181" t="s">
        <v>12707</v>
      </c>
      <c r="D2817" s="133" t="s">
        <v>17762</v>
      </c>
      <c r="E2817" s="181" t="s">
        <v>1105</v>
      </c>
      <c r="F2817" s="282">
        <v>13</v>
      </c>
      <c r="G2817" s="224" t="s">
        <v>17760</v>
      </c>
      <c r="H2817" s="244"/>
      <c r="O2817" s="235">
        <v>13</v>
      </c>
    </row>
    <row r="2818" spans="1:15" x14ac:dyDescent="0.25">
      <c r="A2818" s="134" t="s">
        <v>19365</v>
      </c>
      <c r="B2818" s="164" t="s">
        <v>14483</v>
      </c>
      <c r="C2818" s="164" t="s">
        <v>14484</v>
      </c>
      <c r="D2818" s="133" t="s">
        <v>19366</v>
      </c>
      <c r="E2818" s="164" t="s">
        <v>1364</v>
      </c>
      <c r="F2818" s="282">
        <v>13</v>
      </c>
      <c r="I2818" s="235">
        <v>20100122</v>
      </c>
      <c r="J2818" s="134" t="s">
        <v>14</v>
      </c>
      <c r="O2818" s="235">
        <v>13</v>
      </c>
    </row>
    <row r="2819" spans="1:15" x14ac:dyDescent="0.25">
      <c r="A2819" s="134" t="s">
        <v>19371</v>
      </c>
      <c r="B2819" s="164" t="s">
        <v>14483</v>
      </c>
      <c r="C2819" s="164" t="s">
        <v>14484</v>
      </c>
      <c r="D2819" s="133" t="s">
        <v>19372</v>
      </c>
      <c r="E2819" s="164" t="s">
        <v>1364</v>
      </c>
      <c r="F2819" s="282">
        <v>13</v>
      </c>
      <c r="I2819" s="235">
        <v>20100122</v>
      </c>
      <c r="J2819" s="134" t="s">
        <v>14</v>
      </c>
      <c r="O2819" s="235">
        <v>13</v>
      </c>
    </row>
    <row r="2820" spans="1:15" x14ac:dyDescent="0.25">
      <c r="A2820" s="134" t="s">
        <v>19374</v>
      </c>
      <c r="B2820" s="164" t="s">
        <v>14483</v>
      </c>
      <c r="C2820" s="164" t="s">
        <v>14484</v>
      </c>
      <c r="D2820" s="133" t="s">
        <v>19375</v>
      </c>
      <c r="E2820" s="164" t="s">
        <v>1364</v>
      </c>
      <c r="F2820" s="282">
        <v>13</v>
      </c>
      <c r="I2820" s="235">
        <v>20100122</v>
      </c>
      <c r="J2820" s="134" t="s">
        <v>14</v>
      </c>
      <c r="O2820" s="235">
        <v>13</v>
      </c>
    </row>
    <row r="2821" spans="1:15" x14ac:dyDescent="0.25">
      <c r="A2821" s="134" t="s">
        <v>19377</v>
      </c>
      <c r="B2821" s="164" t="s">
        <v>14483</v>
      </c>
      <c r="C2821" s="164" t="s">
        <v>14484</v>
      </c>
      <c r="D2821" s="133" t="s">
        <v>19378</v>
      </c>
      <c r="E2821" s="164" t="s">
        <v>1364</v>
      </c>
      <c r="F2821" s="282">
        <v>13</v>
      </c>
      <c r="I2821" s="235">
        <v>20100122</v>
      </c>
      <c r="J2821" s="134" t="s">
        <v>14</v>
      </c>
      <c r="O2821" s="235">
        <v>13</v>
      </c>
    </row>
    <row r="2822" spans="1:15" x14ac:dyDescent="0.25">
      <c r="A2822" s="134" t="s">
        <v>19380</v>
      </c>
      <c r="B2822" s="164" t="s">
        <v>14483</v>
      </c>
      <c r="C2822" s="164" t="s">
        <v>14484</v>
      </c>
      <c r="D2822" s="133" t="s">
        <v>19381</v>
      </c>
      <c r="E2822" s="164" t="s">
        <v>1364</v>
      </c>
      <c r="F2822" s="282">
        <v>13</v>
      </c>
      <c r="I2822" s="235">
        <v>20100122</v>
      </c>
      <c r="J2822" s="134" t="s">
        <v>14</v>
      </c>
      <c r="O2822" s="235">
        <v>13</v>
      </c>
    </row>
    <row r="2823" spans="1:15" x14ac:dyDescent="0.25">
      <c r="A2823" s="134" t="s">
        <v>19383</v>
      </c>
      <c r="B2823" s="164" t="s">
        <v>14483</v>
      </c>
      <c r="C2823" s="164" t="s">
        <v>14484</v>
      </c>
      <c r="D2823" s="133" t="s">
        <v>19384</v>
      </c>
      <c r="E2823" s="164" t="s">
        <v>1364</v>
      </c>
      <c r="F2823" s="282">
        <v>13</v>
      </c>
      <c r="I2823" s="235">
        <v>20100122</v>
      </c>
      <c r="J2823" s="134" t="s">
        <v>14</v>
      </c>
      <c r="O2823" s="235">
        <v>13</v>
      </c>
    </row>
    <row r="2824" spans="1:15" x14ac:dyDescent="0.25">
      <c r="A2824" s="134" t="s">
        <v>19386</v>
      </c>
      <c r="B2824" s="164" t="s">
        <v>14483</v>
      </c>
      <c r="C2824" s="164" t="s">
        <v>14484</v>
      </c>
      <c r="D2824" s="133" t="s">
        <v>19387</v>
      </c>
      <c r="E2824" s="164" t="s">
        <v>1364</v>
      </c>
      <c r="F2824" s="282">
        <v>13</v>
      </c>
      <c r="I2824" s="235">
        <v>20100122</v>
      </c>
      <c r="J2824" s="134" t="s">
        <v>14</v>
      </c>
      <c r="O2824" s="235">
        <v>13</v>
      </c>
    </row>
    <row r="2825" spans="1:15" x14ac:dyDescent="0.25">
      <c r="A2825" s="134" t="s">
        <v>19389</v>
      </c>
      <c r="B2825" s="164" t="s">
        <v>14483</v>
      </c>
      <c r="C2825" s="164" t="s">
        <v>14484</v>
      </c>
      <c r="D2825" s="133" t="s">
        <v>19390</v>
      </c>
      <c r="E2825" s="164" t="s">
        <v>1364</v>
      </c>
      <c r="F2825" s="282">
        <v>13</v>
      </c>
      <c r="I2825" s="235">
        <v>20100122</v>
      </c>
      <c r="J2825" s="134" t="s">
        <v>14</v>
      </c>
      <c r="O2825" s="235">
        <v>13</v>
      </c>
    </row>
    <row r="2826" spans="1:15" x14ac:dyDescent="0.25">
      <c r="A2826" s="134" t="s">
        <v>19392</v>
      </c>
      <c r="B2826" s="164" t="s">
        <v>14483</v>
      </c>
      <c r="C2826" s="164" t="s">
        <v>14484</v>
      </c>
      <c r="D2826" s="133" t="s">
        <v>19393</v>
      </c>
      <c r="E2826" s="164" t="s">
        <v>1364</v>
      </c>
      <c r="F2826" s="282">
        <v>13</v>
      </c>
      <c r="I2826" s="235">
        <v>20100122</v>
      </c>
      <c r="J2826" s="134" t="s">
        <v>14</v>
      </c>
      <c r="O2826" s="235">
        <v>13</v>
      </c>
    </row>
    <row r="2827" spans="1:15" x14ac:dyDescent="0.25">
      <c r="A2827" s="134" t="s">
        <v>19395</v>
      </c>
      <c r="B2827" s="174" t="s">
        <v>8702</v>
      </c>
      <c r="C2827" s="174" t="s">
        <v>2360</v>
      </c>
      <c r="D2827" s="133" t="s">
        <v>19399</v>
      </c>
      <c r="E2827" s="174" t="s">
        <v>848</v>
      </c>
      <c r="F2827" s="282">
        <v>13</v>
      </c>
      <c r="G2827" s="133" t="s">
        <v>19397</v>
      </c>
      <c r="H2827" s="235">
        <v>20130903</v>
      </c>
      <c r="I2827" s="235">
        <v>20131212</v>
      </c>
      <c r="J2827" s="134" t="s">
        <v>14</v>
      </c>
      <c r="K2827" s="58" t="s">
        <v>4810</v>
      </c>
      <c r="L2827" s="235">
        <v>239</v>
      </c>
      <c r="M2827" s="26" t="s">
        <v>19400</v>
      </c>
      <c r="N2827" s="27" t="s">
        <v>19401</v>
      </c>
      <c r="O2827" s="235">
        <v>13</v>
      </c>
    </row>
    <row r="2828" spans="1:15" x14ac:dyDescent="0.25">
      <c r="A2828" s="134" t="s">
        <v>19404</v>
      </c>
      <c r="B2828" s="174" t="s">
        <v>8702</v>
      </c>
      <c r="C2828" s="174" t="s">
        <v>2360</v>
      </c>
      <c r="D2828" s="133" t="s">
        <v>19406</v>
      </c>
      <c r="E2828" s="174" t="s">
        <v>848</v>
      </c>
      <c r="F2828" s="282">
        <v>13</v>
      </c>
      <c r="G2828" s="133" t="s">
        <v>19405</v>
      </c>
      <c r="H2828" s="235">
        <v>20130903</v>
      </c>
      <c r="I2828" s="235">
        <v>20131212</v>
      </c>
      <c r="J2828" s="134" t="s">
        <v>14</v>
      </c>
      <c r="K2828" s="58" t="s">
        <v>4810</v>
      </c>
      <c r="L2828" s="235">
        <v>218</v>
      </c>
      <c r="M2828" s="26" t="s">
        <v>19407</v>
      </c>
      <c r="N2828" s="27" t="s">
        <v>19408</v>
      </c>
      <c r="O2828" s="235">
        <v>13</v>
      </c>
    </row>
    <row r="2829" spans="1:15" x14ac:dyDescent="0.25">
      <c r="A2829" s="134" t="s">
        <v>19409</v>
      </c>
      <c r="B2829" s="174" t="s">
        <v>8702</v>
      </c>
      <c r="C2829" s="174" t="s">
        <v>2360</v>
      </c>
      <c r="D2829" s="133" t="s">
        <v>19399</v>
      </c>
      <c r="E2829" s="174" t="s">
        <v>848</v>
      </c>
      <c r="F2829" s="282">
        <v>13</v>
      </c>
      <c r="G2829" s="133" t="s">
        <v>19410</v>
      </c>
      <c r="H2829" s="235">
        <v>20130903</v>
      </c>
      <c r="I2829" s="235">
        <v>20131212</v>
      </c>
      <c r="J2829" s="134" t="s">
        <v>14</v>
      </c>
      <c r="K2829" s="58" t="s">
        <v>19411</v>
      </c>
      <c r="L2829" s="235">
        <v>862</v>
      </c>
      <c r="M2829" s="26" t="s">
        <v>19412</v>
      </c>
      <c r="N2829" s="27" t="s">
        <v>19413</v>
      </c>
      <c r="O2829" s="235">
        <v>13</v>
      </c>
    </row>
    <row r="2830" spans="1:15" x14ac:dyDescent="0.25">
      <c r="A2830" s="134" t="s">
        <v>19414</v>
      </c>
      <c r="B2830" s="174" t="s">
        <v>8702</v>
      </c>
      <c r="C2830" s="174" t="s">
        <v>2360</v>
      </c>
      <c r="D2830" s="133" t="s">
        <v>19406</v>
      </c>
      <c r="E2830" s="174" t="s">
        <v>848</v>
      </c>
      <c r="F2830" s="282">
        <v>13</v>
      </c>
      <c r="G2830" s="133" t="s">
        <v>19415</v>
      </c>
      <c r="H2830" s="235">
        <v>20130903</v>
      </c>
      <c r="I2830" s="235">
        <v>20131212</v>
      </c>
      <c r="J2830" s="134" t="s">
        <v>14</v>
      </c>
      <c r="K2830" s="58" t="s">
        <v>19416</v>
      </c>
      <c r="L2830" s="235">
        <v>177</v>
      </c>
      <c r="M2830" s="26" t="s">
        <v>19417</v>
      </c>
      <c r="N2830" s="27" t="s">
        <v>19418</v>
      </c>
      <c r="O2830" s="235">
        <v>13</v>
      </c>
    </row>
    <row r="2831" spans="1:15" x14ac:dyDescent="0.25">
      <c r="A2831" s="134" t="s">
        <v>19419</v>
      </c>
      <c r="B2831" s="174" t="s">
        <v>8702</v>
      </c>
      <c r="C2831" s="174" t="s">
        <v>2360</v>
      </c>
      <c r="D2831" s="133" t="s">
        <v>19399</v>
      </c>
      <c r="E2831" s="174" t="s">
        <v>848</v>
      </c>
      <c r="F2831" s="282">
        <v>13</v>
      </c>
      <c r="G2831" s="133" t="s">
        <v>19420</v>
      </c>
      <c r="H2831" s="235">
        <v>20130903</v>
      </c>
      <c r="I2831" s="235">
        <v>20131212</v>
      </c>
      <c r="J2831" s="134" t="s">
        <v>14</v>
      </c>
      <c r="K2831" s="58" t="s">
        <v>19421</v>
      </c>
      <c r="L2831" s="235">
        <v>477</v>
      </c>
      <c r="M2831" s="26" t="s">
        <v>19422</v>
      </c>
      <c r="N2831" s="27" t="s">
        <v>19423</v>
      </c>
      <c r="O2831" s="235">
        <v>13</v>
      </c>
    </row>
    <row r="2832" spans="1:15" x14ac:dyDescent="0.25">
      <c r="A2832" s="134" t="s">
        <v>19424</v>
      </c>
      <c r="B2832" s="172" t="s">
        <v>19426</v>
      </c>
      <c r="C2832" s="172" t="s">
        <v>19427</v>
      </c>
      <c r="D2832" s="133" t="s">
        <v>19430</v>
      </c>
      <c r="E2832" s="172" t="s">
        <v>19425</v>
      </c>
      <c r="F2832" s="282">
        <v>13</v>
      </c>
      <c r="G2832" s="133" t="s">
        <v>19429</v>
      </c>
      <c r="H2832" s="235">
        <v>20130903</v>
      </c>
      <c r="I2832" s="235">
        <v>20131212</v>
      </c>
      <c r="J2832" s="134" t="s">
        <v>14</v>
      </c>
      <c r="K2832" s="58" t="s">
        <v>19421</v>
      </c>
      <c r="L2832" s="235">
        <v>78</v>
      </c>
      <c r="M2832" s="26" t="s">
        <v>19431</v>
      </c>
      <c r="N2832" s="27" t="s">
        <v>19432</v>
      </c>
      <c r="O2832" s="235">
        <v>13</v>
      </c>
    </row>
    <row r="2833" spans="1:15" x14ac:dyDescent="0.25">
      <c r="A2833" s="134" t="s">
        <v>19434</v>
      </c>
      <c r="B2833" s="164" t="s">
        <v>9482</v>
      </c>
      <c r="C2833" s="164" t="s">
        <v>9483</v>
      </c>
      <c r="D2833" s="133" t="s">
        <v>19437</v>
      </c>
      <c r="E2833" s="164" t="s">
        <v>9481</v>
      </c>
      <c r="F2833" s="282">
        <v>13</v>
      </c>
      <c r="G2833" s="133" t="s">
        <v>19435</v>
      </c>
      <c r="H2833" s="235">
        <v>20130903</v>
      </c>
      <c r="I2833" s="235">
        <v>20131212</v>
      </c>
      <c r="J2833" s="134" t="s">
        <v>14</v>
      </c>
      <c r="K2833" s="58" t="s">
        <v>19421</v>
      </c>
      <c r="L2833" s="235">
        <v>381</v>
      </c>
      <c r="M2833" s="26" t="s">
        <v>19438</v>
      </c>
      <c r="N2833" s="27" t="s">
        <v>19439</v>
      </c>
      <c r="O2833" s="235">
        <v>13</v>
      </c>
    </row>
    <row r="2834" spans="1:15" x14ac:dyDescent="0.25">
      <c r="A2834" s="134" t="s">
        <v>19440</v>
      </c>
      <c r="B2834" s="154" t="s">
        <v>8712</v>
      </c>
      <c r="C2834" s="154" t="s">
        <v>8713</v>
      </c>
      <c r="D2834" s="133" t="s">
        <v>19442</v>
      </c>
      <c r="E2834" s="154" t="s">
        <v>1805</v>
      </c>
      <c r="F2834" s="282">
        <v>13</v>
      </c>
      <c r="G2834" s="133" t="s">
        <v>19441</v>
      </c>
      <c r="H2834" s="235">
        <v>20130904</v>
      </c>
      <c r="I2834" s="235">
        <v>20131212</v>
      </c>
      <c r="J2834" s="134" t="s">
        <v>14</v>
      </c>
      <c r="K2834" s="58" t="s">
        <v>19443</v>
      </c>
      <c r="L2834" s="235">
        <v>503</v>
      </c>
      <c r="M2834" s="26" t="s">
        <v>19444</v>
      </c>
      <c r="N2834" s="27" t="s">
        <v>19445</v>
      </c>
      <c r="O2834" s="235">
        <v>13</v>
      </c>
    </row>
    <row r="2835" spans="1:15" x14ac:dyDescent="0.25">
      <c r="A2835" s="134" t="s">
        <v>19446</v>
      </c>
      <c r="B2835" s="154" t="s">
        <v>8712</v>
      </c>
      <c r="C2835" s="154" t="s">
        <v>8713</v>
      </c>
      <c r="D2835" s="133" t="s">
        <v>19442</v>
      </c>
      <c r="E2835" s="154" t="s">
        <v>1805</v>
      </c>
      <c r="F2835" s="282">
        <v>13</v>
      </c>
      <c r="G2835" s="133" t="s">
        <v>19447</v>
      </c>
      <c r="H2835" s="235">
        <v>20130904</v>
      </c>
      <c r="I2835" s="235">
        <v>20131212</v>
      </c>
      <c r="J2835" s="134" t="s">
        <v>14</v>
      </c>
      <c r="K2835" s="58" t="s">
        <v>18826</v>
      </c>
      <c r="L2835" s="235">
        <v>586</v>
      </c>
      <c r="M2835" s="26" t="s">
        <v>8898</v>
      </c>
      <c r="N2835" s="27" t="s">
        <v>19448</v>
      </c>
      <c r="O2835" s="235">
        <v>13</v>
      </c>
    </row>
    <row r="2836" spans="1:15" x14ac:dyDescent="0.25">
      <c r="A2836" s="134" t="s">
        <v>19449</v>
      </c>
      <c r="B2836" s="174" t="s">
        <v>8702</v>
      </c>
      <c r="C2836" s="174" t="s">
        <v>2360</v>
      </c>
      <c r="D2836" s="133" t="s">
        <v>19406</v>
      </c>
      <c r="E2836" s="174" t="s">
        <v>848</v>
      </c>
      <c r="F2836" s="282">
        <v>13</v>
      </c>
      <c r="G2836" s="133" t="s">
        <v>19450</v>
      </c>
      <c r="H2836" s="235">
        <v>20130904</v>
      </c>
      <c r="I2836" s="235">
        <v>20131212</v>
      </c>
      <c r="J2836" s="134" t="s">
        <v>14</v>
      </c>
      <c r="K2836" s="58" t="s">
        <v>4810</v>
      </c>
      <c r="L2836" s="235">
        <v>471</v>
      </c>
      <c r="M2836" s="26" t="s">
        <v>19451</v>
      </c>
      <c r="N2836" s="27" t="s">
        <v>19452</v>
      </c>
      <c r="O2836" s="235">
        <v>13</v>
      </c>
    </row>
    <row r="2837" spans="1:15" x14ac:dyDescent="0.25">
      <c r="A2837" s="134" t="s">
        <v>19453</v>
      </c>
      <c r="B2837" s="173" t="s">
        <v>15051</v>
      </c>
      <c r="C2837" s="173" t="s">
        <v>8713</v>
      </c>
      <c r="D2837" s="133" t="s">
        <v>19456</v>
      </c>
      <c r="E2837" s="173" t="s">
        <v>15050</v>
      </c>
      <c r="F2837" s="282">
        <v>13</v>
      </c>
      <c r="G2837" s="133" t="s">
        <v>19454</v>
      </c>
      <c r="H2837" s="235">
        <v>20130904</v>
      </c>
      <c r="I2837" s="235">
        <v>20131212</v>
      </c>
      <c r="J2837" s="134" t="s">
        <v>14</v>
      </c>
      <c r="K2837" s="58" t="s">
        <v>4810</v>
      </c>
      <c r="L2837" s="235">
        <v>471</v>
      </c>
      <c r="M2837" s="26" t="s">
        <v>19458</v>
      </c>
      <c r="N2837" s="27" t="s">
        <v>19452</v>
      </c>
      <c r="O2837" s="235">
        <v>13</v>
      </c>
    </row>
    <row r="2838" spans="1:15" x14ac:dyDescent="0.25">
      <c r="A2838" s="134" t="s">
        <v>19459</v>
      </c>
      <c r="B2838" s="178" t="s">
        <v>19460</v>
      </c>
      <c r="C2838" s="178" t="s">
        <v>19461</v>
      </c>
      <c r="D2838" s="133" t="s">
        <v>1815</v>
      </c>
      <c r="E2838" s="178" t="s">
        <v>1812</v>
      </c>
      <c r="F2838" s="282">
        <v>13</v>
      </c>
      <c r="G2838" s="133" t="s">
        <v>19462</v>
      </c>
      <c r="H2838" s="235">
        <v>20130904</v>
      </c>
      <c r="I2838" s="235">
        <v>20131212</v>
      </c>
      <c r="J2838" s="134" t="s">
        <v>14</v>
      </c>
      <c r="K2838" s="58" t="s">
        <v>4810</v>
      </c>
      <c r="L2838" s="235">
        <v>471</v>
      </c>
      <c r="M2838" s="26" t="s">
        <v>19465</v>
      </c>
      <c r="N2838" s="27" t="s">
        <v>19452</v>
      </c>
      <c r="O2838" s="235">
        <v>13</v>
      </c>
    </row>
    <row r="2839" spans="1:15" x14ac:dyDescent="0.25">
      <c r="A2839" s="134" t="s">
        <v>19466</v>
      </c>
      <c r="B2839" s="174" t="s">
        <v>8702</v>
      </c>
      <c r="C2839" s="174" t="s">
        <v>2360</v>
      </c>
      <c r="D2839" s="133" t="s">
        <v>19406</v>
      </c>
      <c r="E2839" s="174" t="s">
        <v>848</v>
      </c>
      <c r="F2839" s="282">
        <v>13</v>
      </c>
      <c r="G2839" s="133" t="s">
        <v>19467</v>
      </c>
      <c r="H2839" s="235">
        <v>20130904</v>
      </c>
      <c r="I2839" s="235">
        <v>20131212</v>
      </c>
      <c r="J2839" s="134" t="s">
        <v>14</v>
      </c>
      <c r="K2839" s="58" t="s">
        <v>4810</v>
      </c>
      <c r="L2839" s="235">
        <v>171</v>
      </c>
      <c r="M2839" s="26" t="s">
        <v>19468</v>
      </c>
      <c r="N2839" s="27" t="s">
        <v>4918</v>
      </c>
      <c r="O2839" s="235">
        <v>13</v>
      </c>
    </row>
    <row r="2840" spans="1:15" x14ac:dyDescent="0.25">
      <c r="A2840" s="134" t="s">
        <v>19469</v>
      </c>
      <c r="B2840" s="170" t="s">
        <v>19471</v>
      </c>
      <c r="C2840" s="170" t="s">
        <v>19472</v>
      </c>
      <c r="D2840" s="133" t="s">
        <v>19475</v>
      </c>
      <c r="E2840" s="170" t="s">
        <v>19470</v>
      </c>
      <c r="F2840" s="282">
        <v>13</v>
      </c>
      <c r="G2840" s="133" t="s">
        <v>19473</v>
      </c>
      <c r="H2840" s="235">
        <v>20130904</v>
      </c>
      <c r="I2840" s="235">
        <v>20131212</v>
      </c>
      <c r="J2840" s="134" t="s">
        <v>14</v>
      </c>
      <c r="K2840" s="58" t="s">
        <v>4810</v>
      </c>
      <c r="L2840" s="235">
        <v>171</v>
      </c>
      <c r="M2840" s="26" t="s">
        <v>19476</v>
      </c>
      <c r="N2840" s="27" t="s">
        <v>4918</v>
      </c>
      <c r="O2840" s="235">
        <v>13</v>
      </c>
    </row>
    <row r="2841" spans="1:15" x14ac:dyDescent="0.25">
      <c r="A2841" s="134" t="s">
        <v>19477</v>
      </c>
      <c r="B2841" s="174" t="s">
        <v>8702</v>
      </c>
      <c r="C2841" s="174" t="s">
        <v>2360</v>
      </c>
      <c r="D2841" s="133" t="s">
        <v>19406</v>
      </c>
      <c r="E2841" s="174" t="s">
        <v>848</v>
      </c>
      <c r="F2841" s="282">
        <v>13</v>
      </c>
      <c r="G2841" s="133" t="s">
        <v>19478</v>
      </c>
      <c r="H2841" s="235">
        <v>20130904</v>
      </c>
      <c r="I2841" s="235">
        <v>20131212</v>
      </c>
      <c r="J2841" s="134" t="s">
        <v>14</v>
      </c>
      <c r="K2841" s="58" t="s">
        <v>4810</v>
      </c>
      <c r="L2841" s="235">
        <v>672</v>
      </c>
      <c r="M2841" s="26" t="s">
        <v>17670</v>
      </c>
      <c r="N2841" s="27" t="s">
        <v>19479</v>
      </c>
      <c r="O2841" s="235">
        <v>13</v>
      </c>
    </row>
    <row r="2842" spans="1:15" x14ac:dyDescent="0.25">
      <c r="A2842" s="134" t="s">
        <v>19480</v>
      </c>
      <c r="B2842" s="154" t="s">
        <v>8712</v>
      </c>
      <c r="C2842" s="154" t="s">
        <v>8713</v>
      </c>
      <c r="D2842" s="133" t="s">
        <v>19442</v>
      </c>
      <c r="E2842" s="154" t="s">
        <v>1805</v>
      </c>
      <c r="F2842" s="282">
        <v>13</v>
      </c>
      <c r="G2842" s="133" t="s">
        <v>19481</v>
      </c>
      <c r="H2842" s="235">
        <v>20130905</v>
      </c>
      <c r="I2842" s="235">
        <v>20131212</v>
      </c>
      <c r="J2842" s="134" t="s">
        <v>14</v>
      </c>
      <c r="K2842" s="58" t="s">
        <v>19482</v>
      </c>
      <c r="L2842" s="235">
        <v>703</v>
      </c>
      <c r="M2842" s="26" t="s">
        <v>19483</v>
      </c>
      <c r="N2842" s="27" t="s">
        <v>19484</v>
      </c>
      <c r="O2842" s="235">
        <v>13</v>
      </c>
    </row>
    <row r="2843" spans="1:15" x14ac:dyDescent="0.25">
      <c r="A2843" s="134" t="s">
        <v>19485</v>
      </c>
      <c r="B2843" s="171" t="s">
        <v>8984</v>
      </c>
      <c r="C2843" s="171" t="s">
        <v>8985</v>
      </c>
      <c r="D2843" s="133" t="s">
        <v>8988</v>
      </c>
      <c r="E2843" s="171" t="s">
        <v>856</v>
      </c>
      <c r="F2843" s="282">
        <v>13</v>
      </c>
      <c r="G2843" s="133" t="s">
        <v>19486</v>
      </c>
      <c r="H2843" s="235">
        <v>20130905</v>
      </c>
      <c r="I2843" s="235">
        <v>20131212</v>
      </c>
      <c r="J2843" s="134" t="s">
        <v>14</v>
      </c>
      <c r="K2843" s="58" t="s">
        <v>10006</v>
      </c>
      <c r="L2843" s="235">
        <v>212</v>
      </c>
      <c r="M2843" s="26" t="s">
        <v>19487</v>
      </c>
      <c r="N2843" s="27" t="s">
        <v>19488</v>
      </c>
      <c r="O2843" s="235">
        <v>13</v>
      </c>
    </row>
    <row r="2844" spans="1:15" x14ac:dyDescent="0.25">
      <c r="A2844" s="134" t="s">
        <v>19489</v>
      </c>
      <c r="B2844" s="174" t="s">
        <v>8702</v>
      </c>
      <c r="C2844" s="174" t="s">
        <v>2360</v>
      </c>
      <c r="D2844" s="133" t="s">
        <v>19406</v>
      </c>
      <c r="E2844" s="174" t="s">
        <v>848</v>
      </c>
      <c r="F2844" s="282">
        <v>13</v>
      </c>
      <c r="G2844" s="133" t="s">
        <v>19490</v>
      </c>
      <c r="H2844" s="235">
        <v>20130913</v>
      </c>
      <c r="I2844" s="235">
        <v>20131212</v>
      </c>
      <c r="J2844" s="134" t="s">
        <v>14</v>
      </c>
      <c r="K2844" s="58" t="s">
        <v>19491</v>
      </c>
      <c r="L2844" s="235">
        <v>1421</v>
      </c>
      <c r="M2844" s="26" t="s">
        <v>9248</v>
      </c>
      <c r="N2844" s="27" t="s">
        <v>19492</v>
      </c>
      <c r="O2844" s="235">
        <v>13</v>
      </c>
    </row>
    <row r="2845" spans="1:15" x14ac:dyDescent="0.25">
      <c r="A2845" s="134" t="s">
        <v>19493</v>
      </c>
      <c r="B2845" s="174" t="s">
        <v>8702</v>
      </c>
      <c r="C2845" s="174" t="s">
        <v>2360</v>
      </c>
      <c r="D2845" s="133" t="s">
        <v>19406</v>
      </c>
      <c r="E2845" s="174" t="s">
        <v>848</v>
      </c>
      <c r="F2845" s="282">
        <v>13</v>
      </c>
      <c r="G2845" s="133" t="s">
        <v>19494</v>
      </c>
      <c r="H2845" s="235">
        <v>20130913</v>
      </c>
      <c r="I2845" s="235">
        <v>20131212</v>
      </c>
      <c r="J2845" s="134" t="s">
        <v>14</v>
      </c>
      <c r="K2845" s="58" t="s">
        <v>17627</v>
      </c>
      <c r="L2845" s="235">
        <v>1313</v>
      </c>
      <c r="M2845" s="26" t="s">
        <v>19495</v>
      </c>
      <c r="N2845" s="27" t="s">
        <v>19496</v>
      </c>
      <c r="O2845" s="235">
        <v>13</v>
      </c>
    </row>
    <row r="2846" spans="1:15" x14ac:dyDescent="0.25">
      <c r="A2846" s="134" t="s">
        <v>19497</v>
      </c>
      <c r="B2846" s="179" t="s">
        <v>19498</v>
      </c>
      <c r="C2846" s="179" t="s">
        <v>19499</v>
      </c>
      <c r="D2846" s="133" t="s">
        <v>19502</v>
      </c>
      <c r="E2846" s="179" t="s">
        <v>1926</v>
      </c>
      <c r="F2846" s="282">
        <v>13</v>
      </c>
      <c r="G2846" s="133" t="s">
        <v>19500</v>
      </c>
      <c r="H2846" s="235">
        <v>20130913</v>
      </c>
      <c r="I2846" s="235">
        <v>20131212</v>
      </c>
      <c r="J2846" s="134" t="s">
        <v>14</v>
      </c>
      <c r="K2846" s="58" t="s">
        <v>17627</v>
      </c>
      <c r="L2846" s="235">
        <v>1309</v>
      </c>
      <c r="M2846" s="26" t="s">
        <v>17582</v>
      </c>
      <c r="N2846" s="27" t="s">
        <v>19503</v>
      </c>
      <c r="O2846" s="235">
        <v>13</v>
      </c>
    </row>
    <row r="2847" spans="1:15" x14ac:dyDescent="0.25">
      <c r="A2847" s="134" t="s">
        <v>19504</v>
      </c>
      <c r="B2847" s="179" t="s">
        <v>19498</v>
      </c>
      <c r="C2847" s="179" t="s">
        <v>19499</v>
      </c>
      <c r="D2847" s="133" t="s">
        <v>19502</v>
      </c>
      <c r="E2847" s="179" t="s">
        <v>1926</v>
      </c>
      <c r="F2847" s="282">
        <v>13</v>
      </c>
      <c r="G2847" s="133" t="s">
        <v>19505</v>
      </c>
      <c r="H2847" s="235">
        <v>20130913</v>
      </c>
      <c r="I2847" s="235">
        <v>20131212</v>
      </c>
      <c r="J2847" s="134" t="s">
        <v>14</v>
      </c>
      <c r="K2847" s="58" t="s">
        <v>19506</v>
      </c>
      <c r="L2847" s="235">
        <v>1005</v>
      </c>
      <c r="M2847" s="26" t="s">
        <v>19507</v>
      </c>
      <c r="N2847" s="27" t="s">
        <v>19508</v>
      </c>
      <c r="O2847" s="235">
        <v>13</v>
      </c>
    </row>
    <row r="2848" spans="1:15" x14ac:dyDescent="0.25">
      <c r="A2848" s="134" t="s">
        <v>19509</v>
      </c>
      <c r="B2848" s="153" t="s">
        <v>9580</v>
      </c>
      <c r="C2848" s="153" t="s">
        <v>9581</v>
      </c>
      <c r="D2848" s="133" t="s">
        <v>19511</v>
      </c>
      <c r="E2848" s="153" t="s">
        <v>9579</v>
      </c>
      <c r="F2848" s="282">
        <v>13</v>
      </c>
      <c r="G2848" s="133" t="s">
        <v>19510</v>
      </c>
      <c r="H2848" s="235">
        <v>20130913</v>
      </c>
      <c r="I2848" s="235">
        <v>20131212</v>
      </c>
      <c r="J2848" s="134" t="s">
        <v>14</v>
      </c>
      <c r="K2848" s="58" t="s">
        <v>19506</v>
      </c>
      <c r="L2848" s="235">
        <v>895</v>
      </c>
      <c r="M2848" s="26" t="s">
        <v>19512</v>
      </c>
      <c r="N2848" s="27" t="s">
        <v>19513</v>
      </c>
      <c r="O2848" s="235">
        <v>13</v>
      </c>
    </row>
    <row r="2849" spans="1:15" x14ac:dyDescent="0.25">
      <c r="A2849" s="134" t="s">
        <v>19514</v>
      </c>
      <c r="B2849" s="170" t="s">
        <v>19516</v>
      </c>
      <c r="C2849" s="170" t="s">
        <v>19517</v>
      </c>
      <c r="D2849" s="133" t="s">
        <v>19519</v>
      </c>
      <c r="E2849" s="170" t="s">
        <v>19515</v>
      </c>
      <c r="F2849" s="282">
        <v>13</v>
      </c>
      <c r="G2849" s="133" t="s">
        <v>19518</v>
      </c>
      <c r="H2849" s="235">
        <v>20130913</v>
      </c>
      <c r="I2849" s="235">
        <v>20131212</v>
      </c>
      <c r="J2849" s="134" t="s">
        <v>14</v>
      </c>
      <c r="K2849" s="58" t="s">
        <v>19506</v>
      </c>
      <c r="L2849" s="235">
        <v>889</v>
      </c>
      <c r="M2849" s="26" t="s">
        <v>17025</v>
      </c>
      <c r="N2849" s="27" t="s">
        <v>19520</v>
      </c>
      <c r="O2849" s="235">
        <v>13</v>
      </c>
    </row>
    <row r="2850" spans="1:15" x14ac:dyDescent="0.25">
      <c r="A2850" s="134" t="s">
        <v>19521</v>
      </c>
      <c r="B2850" s="154" t="s">
        <v>8712</v>
      </c>
      <c r="C2850" s="154" t="s">
        <v>8713</v>
      </c>
      <c r="D2850" s="133" t="s">
        <v>19523</v>
      </c>
      <c r="E2850" s="154" t="s">
        <v>1805</v>
      </c>
      <c r="F2850" s="282">
        <v>13</v>
      </c>
      <c r="G2850" s="133" t="s">
        <v>19522</v>
      </c>
      <c r="H2850" s="235">
        <v>20130913</v>
      </c>
      <c r="I2850" s="235">
        <v>20131212</v>
      </c>
      <c r="J2850" s="134" t="s">
        <v>14</v>
      </c>
      <c r="K2850" s="58" t="s">
        <v>19524</v>
      </c>
      <c r="L2850" s="235">
        <v>862</v>
      </c>
      <c r="M2850" s="26" t="s">
        <v>19525</v>
      </c>
      <c r="N2850" s="27" t="s">
        <v>19526</v>
      </c>
      <c r="O2850" s="235">
        <v>13</v>
      </c>
    </row>
    <row r="2851" spans="1:15" x14ac:dyDescent="0.25">
      <c r="A2851" s="134" t="s">
        <v>19527</v>
      </c>
      <c r="B2851" s="174" t="s">
        <v>19529</v>
      </c>
      <c r="C2851" s="174" t="s">
        <v>19530</v>
      </c>
      <c r="D2851" s="133" t="s">
        <v>19533</v>
      </c>
      <c r="E2851" s="174" t="s">
        <v>19528</v>
      </c>
      <c r="F2851" s="282">
        <v>13</v>
      </c>
      <c r="G2851" s="133" t="s">
        <v>19531</v>
      </c>
      <c r="H2851" s="235">
        <v>20130914</v>
      </c>
      <c r="I2851" s="235">
        <v>20131212</v>
      </c>
      <c r="J2851" s="134" t="s">
        <v>14</v>
      </c>
      <c r="K2851" s="58" t="s">
        <v>19534</v>
      </c>
      <c r="L2851" s="235">
        <v>1231</v>
      </c>
      <c r="M2851" s="26" t="s">
        <v>19535</v>
      </c>
      <c r="N2851" s="27" t="s">
        <v>19536</v>
      </c>
      <c r="O2851" s="235">
        <v>13</v>
      </c>
    </row>
    <row r="2852" spans="1:15" x14ac:dyDescent="0.25">
      <c r="A2852" s="134" t="s">
        <v>19537</v>
      </c>
      <c r="B2852" s="170" t="s">
        <v>19539</v>
      </c>
      <c r="C2852" s="170" t="s">
        <v>19540</v>
      </c>
      <c r="D2852" s="133" t="s">
        <v>19543</v>
      </c>
      <c r="E2852" s="170" t="s">
        <v>19538</v>
      </c>
      <c r="F2852" s="282">
        <v>13</v>
      </c>
      <c r="G2852" s="133" t="s">
        <v>19541</v>
      </c>
      <c r="H2852" s="235">
        <v>20130914</v>
      </c>
      <c r="I2852" s="235">
        <v>20131212</v>
      </c>
      <c r="J2852" s="134" t="s">
        <v>14</v>
      </c>
      <c r="K2852" s="58" t="s">
        <v>19544</v>
      </c>
      <c r="L2852" s="235">
        <v>1231</v>
      </c>
      <c r="M2852" s="26" t="s">
        <v>19545</v>
      </c>
      <c r="N2852" s="27" t="s">
        <v>12977</v>
      </c>
      <c r="O2852" s="235">
        <v>13</v>
      </c>
    </row>
    <row r="2853" spans="1:15" x14ac:dyDescent="0.25">
      <c r="A2853" s="134" t="s">
        <v>19546</v>
      </c>
      <c r="B2853" s="178" t="s">
        <v>19460</v>
      </c>
      <c r="C2853" s="178" t="s">
        <v>19461</v>
      </c>
      <c r="D2853" s="133" t="s">
        <v>1815</v>
      </c>
      <c r="E2853" s="178" t="s">
        <v>1812</v>
      </c>
      <c r="F2853" s="282">
        <v>13</v>
      </c>
      <c r="G2853" s="133" t="s">
        <v>19547</v>
      </c>
      <c r="H2853" s="235">
        <v>20130914</v>
      </c>
      <c r="I2853" s="235">
        <v>20131212</v>
      </c>
      <c r="J2853" s="134" t="s">
        <v>14</v>
      </c>
      <c r="K2853" s="58" t="s">
        <v>19544</v>
      </c>
      <c r="L2853" s="235">
        <v>1231</v>
      </c>
      <c r="M2853" s="26" t="s">
        <v>19545</v>
      </c>
      <c r="N2853" s="27" t="s">
        <v>12977</v>
      </c>
      <c r="O2853" s="235">
        <v>13</v>
      </c>
    </row>
    <row r="2854" spans="1:15" x14ac:dyDescent="0.25">
      <c r="A2854" s="134" t="s">
        <v>19548</v>
      </c>
      <c r="B2854" s="180" t="s">
        <v>19498</v>
      </c>
      <c r="C2854" s="180" t="s">
        <v>19499</v>
      </c>
      <c r="D2854" s="133" t="s">
        <v>1929</v>
      </c>
      <c r="E2854" s="180" t="s">
        <v>1926</v>
      </c>
      <c r="F2854" s="282">
        <v>13</v>
      </c>
      <c r="G2854" s="133" t="s">
        <v>19549</v>
      </c>
      <c r="H2854" s="235">
        <v>20130914</v>
      </c>
      <c r="I2854" s="235">
        <v>20131212</v>
      </c>
      <c r="J2854" s="134" t="s">
        <v>14</v>
      </c>
      <c r="K2854" s="58" t="s">
        <v>19544</v>
      </c>
      <c r="L2854" s="235">
        <v>1233</v>
      </c>
      <c r="M2854" s="26" t="s">
        <v>19231</v>
      </c>
      <c r="N2854" s="27" t="s">
        <v>17939</v>
      </c>
      <c r="O2854" s="235">
        <v>13</v>
      </c>
    </row>
    <row r="2855" spans="1:15" x14ac:dyDescent="0.25">
      <c r="A2855" s="134" t="s">
        <v>19550</v>
      </c>
      <c r="B2855" s="170" t="s">
        <v>19539</v>
      </c>
      <c r="C2855" s="170" t="s">
        <v>19540</v>
      </c>
      <c r="D2855" s="133" t="s">
        <v>19543</v>
      </c>
      <c r="E2855" s="170" t="s">
        <v>19538</v>
      </c>
      <c r="F2855" s="282">
        <v>13</v>
      </c>
      <c r="G2855" s="133" t="s">
        <v>19551</v>
      </c>
      <c r="H2855" s="235">
        <v>20130914</v>
      </c>
      <c r="I2855" s="235">
        <v>20131212</v>
      </c>
      <c r="J2855" s="134" t="s">
        <v>14</v>
      </c>
      <c r="K2855" s="58" t="s">
        <v>19544</v>
      </c>
      <c r="L2855" s="235">
        <v>1233</v>
      </c>
      <c r="M2855" s="26" t="s">
        <v>9519</v>
      </c>
      <c r="N2855" s="27" t="s">
        <v>17939</v>
      </c>
      <c r="O2855" s="235">
        <v>13</v>
      </c>
    </row>
    <row r="2856" spans="1:15" x14ac:dyDescent="0.25">
      <c r="A2856" s="134" t="s">
        <v>19552</v>
      </c>
      <c r="B2856" s="174" t="s">
        <v>8702</v>
      </c>
      <c r="C2856" s="174" t="s">
        <v>2360</v>
      </c>
      <c r="D2856" s="133" t="s">
        <v>19399</v>
      </c>
      <c r="E2856" s="174" t="s">
        <v>848</v>
      </c>
      <c r="F2856" s="282">
        <v>13</v>
      </c>
      <c r="G2856" s="133" t="s">
        <v>19554</v>
      </c>
      <c r="H2856" s="235">
        <v>20130914</v>
      </c>
      <c r="I2856" s="235">
        <v>20131212</v>
      </c>
      <c r="J2856" s="134" t="s">
        <v>14</v>
      </c>
      <c r="K2856" s="58" t="s">
        <v>19534</v>
      </c>
      <c r="L2856" s="235">
        <v>1139</v>
      </c>
      <c r="M2856" s="26" t="s">
        <v>4777</v>
      </c>
      <c r="N2856" s="27" t="s">
        <v>19555</v>
      </c>
      <c r="O2856" s="235">
        <v>13</v>
      </c>
    </row>
    <row r="2857" spans="1:15" x14ac:dyDescent="0.25">
      <c r="A2857" s="134" t="s">
        <v>19556</v>
      </c>
      <c r="B2857" s="174" t="s">
        <v>8702</v>
      </c>
      <c r="C2857" s="174" t="s">
        <v>2360</v>
      </c>
      <c r="D2857" s="133" t="s">
        <v>19406</v>
      </c>
      <c r="E2857" s="174" t="s">
        <v>848</v>
      </c>
      <c r="F2857" s="282">
        <v>13</v>
      </c>
      <c r="G2857" s="133" t="s">
        <v>19557</v>
      </c>
      <c r="H2857" s="235">
        <v>20130914</v>
      </c>
      <c r="I2857" s="235">
        <v>20131212</v>
      </c>
      <c r="J2857" s="134" t="s">
        <v>14</v>
      </c>
      <c r="K2857" s="58" t="s">
        <v>19534</v>
      </c>
      <c r="L2857" s="235">
        <v>1276</v>
      </c>
      <c r="M2857" s="26" t="s">
        <v>19558</v>
      </c>
      <c r="N2857" s="27" t="s">
        <v>19559</v>
      </c>
      <c r="O2857" s="235">
        <v>13</v>
      </c>
    </row>
    <row r="2858" spans="1:15" x14ac:dyDescent="0.25">
      <c r="A2858" s="134" t="s">
        <v>19560</v>
      </c>
      <c r="B2858" s="164" t="s">
        <v>9482</v>
      </c>
      <c r="C2858" s="164" t="s">
        <v>9483</v>
      </c>
      <c r="D2858" s="133" t="s">
        <v>9494</v>
      </c>
      <c r="E2858" s="164" t="s">
        <v>9481</v>
      </c>
      <c r="F2858" s="282">
        <v>13</v>
      </c>
      <c r="G2858" s="133" t="s">
        <v>19561</v>
      </c>
      <c r="H2858" s="235">
        <v>20130914</v>
      </c>
      <c r="I2858" s="235">
        <v>20131212</v>
      </c>
      <c r="J2858" s="134" t="s">
        <v>14</v>
      </c>
      <c r="K2858" s="58" t="s">
        <v>19562</v>
      </c>
      <c r="L2858" s="235">
        <v>873</v>
      </c>
      <c r="M2858" s="26" t="s">
        <v>19563</v>
      </c>
      <c r="N2858" s="27" t="s">
        <v>19564</v>
      </c>
      <c r="O2858" s="235">
        <v>13</v>
      </c>
    </row>
    <row r="2859" spans="1:15" x14ac:dyDescent="0.25">
      <c r="A2859" s="134" t="s">
        <v>19565</v>
      </c>
      <c r="B2859" s="178" t="s">
        <v>19460</v>
      </c>
      <c r="C2859" s="178" t="s">
        <v>19461</v>
      </c>
      <c r="D2859" s="133" t="s">
        <v>19464</v>
      </c>
      <c r="E2859" s="178" t="s">
        <v>1812</v>
      </c>
      <c r="F2859" s="282">
        <v>13</v>
      </c>
      <c r="G2859" s="133" t="s">
        <v>19566</v>
      </c>
      <c r="H2859" s="235">
        <v>20130914</v>
      </c>
      <c r="I2859" s="235">
        <v>20131212</v>
      </c>
      <c r="J2859" s="134" t="s">
        <v>14</v>
      </c>
      <c r="K2859" s="58" t="s">
        <v>19544</v>
      </c>
      <c r="L2859" s="235">
        <v>1276</v>
      </c>
      <c r="M2859" s="26" t="s">
        <v>19567</v>
      </c>
      <c r="N2859" s="27" t="s">
        <v>19568</v>
      </c>
      <c r="O2859" s="235">
        <v>13</v>
      </c>
    </row>
    <row r="2860" spans="1:15" x14ac:dyDescent="0.25">
      <c r="A2860" s="134" t="s">
        <v>19570</v>
      </c>
      <c r="B2860" s="174" t="s">
        <v>8702</v>
      </c>
      <c r="C2860" s="174" t="s">
        <v>2360</v>
      </c>
      <c r="D2860" s="133" t="s">
        <v>19406</v>
      </c>
      <c r="E2860" s="174" t="s">
        <v>848</v>
      </c>
      <c r="F2860" s="282">
        <v>13</v>
      </c>
      <c r="G2860" s="133" t="s">
        <v>19571</v>
      </c>
      <c r="H2860" s="235">
        <v>20130916</v>
      </c>
      <c r="I2860" s="235">
        <v>20131212</v>
      </c>
      <c r="J2860" s="134" t="s">
        <v>14</v>
      </c>
      <c r="K2860" s="58" t="s">
        <v>9322</v>
      </c>
      <c r="L2860" s="235">
        <v>270</v>
      </c>
      <c r="M2860" s="26" t="s">
        <v>19572</v>
      </c>
      <c r="N2860" s="27" t="s">
        <v>19573</v>
      </c>
      <c r="O2860" s="235">
        <v>13</v>
      </c>
    </row>
    <row r="2861" spans="1:15" x14ac:dyDescent="0.25">
      <c r="A2861" s="134" t="s">
        <v>19574</v>
      </c>
      <c r="B2861" s="174" t="s">
        <v>8702</v>
      </c>
      <c r="C2861" s="174" t="s">
        <v>2360</v>
      </c>
      <c r="D2861" s="133" t="s">
        <v>19406</v>
      </c>
      <c r="E2861" s="174" t="s">
        <v>848</v>
      </c>
      <c r="F2861" s="282">
        <v>13</v>
      </c>
      <c r="G2861" s="133" t="s">
        <v>19575</v>
      </c>
      <c r="H2861" s="235">
        <v>20130916</v>
      </c>
      <c r="I2861" s="235">
        <v>20131212</v>
      </c>
      <c r="J2861" s="134" t="s">
        <v>14</v>
      </c>
      <c r="K2861" s="58" t="s">
        <v>9336</v>
      </c>
      <c r="L2861" s="235">
        <v>347</v>
      </c>
      <c r="M2861" s="26" t="s">
        <v>19576</v>
      </c>
      <c r="N2861" s="27" t="s">
        <v>19577</v>
      </c>
      <c r="O2861" s="235">
        <v>13</v>
      </c>
    </row>
    <row r="2862" spans="1:15" x14ac:dyDescent="0.25">
      <c r="A2862" s="134" t="s">
        <v>19578</v>
      </c>
      <c r="B2862" s="164" t="s">
        <v>9482</v>
      </c>
      <c r="C2862" s="164" t="s">
        <v>9483</v>
      </c>
      <c r="D2862" s="133" t="s">
        <v>9486</v>
      </c>
      <c r="E2862" s="164" t="s">
        <v>9481</v>
      </c>
      <c r="F2862" s="282">
        <v>13</v>
      </c>
      <c r="G2862" s="133" t="s">
        <v>19579</v>
      </c>
      <c r="H2862" s="235">
        <v>20130916</v>
      </c>
      <c r="I2862" s="235">
        <v>20131212</v>
      </c>
      <c r="J2862" s="134" t="s">
        <v>14</v>
      </c>
      <c r="K2862" s="58" t="s">
        <v>17149</v>
      </c>
      <c r="L2862" s="235">
        <v>806</v>
      </c>
      <c r="M2862" s="26" t="s">
        <v>19580</v>
      </c>
      <c r="N2862" s="27" t="s">
        <v>19581</v>
      </c>
      <c r="O2862" s="235">
        <v>13</v>
      </c>
    </row>
    <row r="2863" spans="1:15" x14ac:dyDescent="0.25">
      <c r="A2863" s="134" t="s">
        <v>19582</v>
      </c>
      <c r="B2863" s="164" t="s">
        <v>9482</v>
      </c>
      <c r="C2863" s="164" t="s">
        <v>9483</v>
      </c>
      <c r="D2863" s="133" t="s">
        <v>9486</v>
      </c>
      <c r="E2863" s="164" t="s">
        <v>9481</v>
      </c>
      <c r="F2863" s="282">
        <v>13</v>
      </c>
      <c r="G2863" s="133" t="s">
        <v>19583</v>
      </c>
      <c r="H2863" s="235">
        <v>20130916</v>
      </c>
      <c r="I2863" s="235">
        <v>20131212</v>
      </c>
      <c r="J2863" s="134" t="s">
        <v>14</v>
      </c>
      <c r="K2863" s="58" t="s">
        <v>10991</v>
      </c>
      <c r="L2863" s="235">
        <v>469</v>
      </c>
      <c r="M2863" s="26" t="s">
        <v>19584</v>
      </c>
      <c r="N2863" s="27" t="s">
        <v>19585</v>
      </c>
      <c r="O2863" s="235">
        <v>13</v>
      </c>
    </row>
    <row r="2864" spans="1:15" x14ac:dyDescent="0.25">
      <c r="A2864" s="134" t="s">
        <v>19586</v>
      </c>
      <c r="B2864" s="164" t="s">
        <v>9482</v>
      </c>
      <c r="C2864" s="164" t="s">
        <v>9483</v>
      </c>
      <c r="D2864" s="133" t="s">
        <v>9486</v>
      </c>
      <c r="E2864" s="164" t="s">
        <v>9481</v>
      </c>
      <c r="F2864" s="282">
        <v>13</v>
      </c>
      <c r="G2864" s="133" t="s">
        <v>19587</v>
      </c>
      <c r="H2864" s="235">
        <v>20130917</v>
      </c>
      <c r="I2864" s="235">
        <v>20131212</v>
      </c>
      <c r="J2864" s="134" t="s">
        <v>14</v>
      </c>
      <c r="K2864" s="58" t="s">
        <v>12854</v>
      </c>
      <c r="L2864" s="235">
        <v>823</v>
      </c>
      <c r="M2864" s="26" t="s">
        <v>19588</v>
      </c>
      <c r="N2864" s="27" t="s">
        <v>19589</v>
      </c>
      <c r="O2864" s="235">
        <v>13</v>
      </c>
    </row>
    <row r="2865" spans="1:15" x14ac:dyDescent="0.25">
      <c r="A2865" s="134" t="s">
        <v>19590</v>
      </c>
      <c r="B2865" s="164" t="s">
        <v>9482</v>
      </c>
      <c r="C2865" s="164" t="s">
        <v>9483</v>
      </c>
      <c r="D2865" s="133" t="s">
        <v>9486</v>
      </c>
      <c r="E2865" s="164" t="s">
        <v>9481</v>
      </c>
      <c r="F2865" s="282">
        <v>13</v>
      </c>
      <c r="G2865" s="133" t="s">
        <v>19591</v>
      </c>
      <c r="H2865" s="235">
        <v>20130917</v>
      </c>
      <c r="I2865" s="235">
        <v>20131212</v>
      </c>
      <c r="J2865" s="134" t="s">
        <v>14</v>
      </c>
      <c r="K2865" s="58" t="s">
        <v>17126</v>
      </c>
      <c r="L2865" s="235">
        <v>1195</v>
      </c>
      <c r="M2865" s="26" t="s">
        <v>19592</v>
      </c>
      <c r="N2865" s="27" t="s">
        <v>17982</v>
      </c>
      <c r="O2865" s="235">
        <v>13</v>
      </c>
    </row>
    <row r="2866" spans="1:15" x14ac:dyDescent="0.25">
      <c r="A2866" s="134" t="s">
        <v>19593</v>
      </c>
      <c r="B2866" s="164" t="s">
        <v>9482</v>
      </c>
      <c r="C2866" s="164" t="s">
        <v>9483</v>
      </c>
      <c r="D2866" s="133" t="s">
        <v>9486</v>
      </c>
      <c r="E2866" s="164" t="s">
        <v>9481</v>
      </c>
      <c r="F2866" s="282">
        <v>13</v>
      </c>
      <c r="G2866" s="133" t="s">
        <v>19594</v>
      </c>
      <c r="H2866" s="235">
        <v>20130917</v>
      </c>
      <c r="I2866" s="235">
        <v>20131212</v>
      </c>
      <c r="J2866" s="134" t="s">
        <v>14</v>
      </c>
      <c r="K2866" s="58" t="s">
        <v>17126</v>
      </c>
      <c r="L2866" s="235">
        <v>1195</v>
      </c>
      <c r="M2866" s="26" t="s">
        <v>19595</v>
      </c>
      <c r="N2866" s="27" t="s">
        <v>17982</v>
      </c>
      <c r="O2866" s="235">
        <v>13</v>
      </c>
    </row>
    <row r="2867" spans="1:15" x14ac:dyDescent="0.25">
      <c r="A2867" s="134" t="s">
        <v>19596</v>
      </c>
      <c r="B2867" s="174" t="s">
        <v>8702</v>
      </c>
      <c r="C2867" s="174" t="s">
        <v>2360</v>
      </c>
      <c r="D2867" s="133" t="s">
        <v>19406</v>
      </c>
      <c r="E2867" s="174" t="s">
        <v>848</v>
      </c>
      <c r="F2867" s="282">
        <v>13</v>
      </c>
      <c r="G2867" s="133" t="s">
        <v>19597</v>
      </c>
      <c r="H2867" s="235">
        <v>20130917</v>
      </c>
      <c r="I2867" s="235">
        <v>20131212</v>
      </c>
      <c r="J2867" s="134" t="s">
        <v>14</v>
      </c>
      <c r="K2867" s="58" t="s">
        <v>17126</v>
      </c>
      <c r="L2867" s="235">
        <v>1195</v>
      </c>
      <c r="M2867" s="26" t="s">
        <v>19592</v>
      </c>
      <c r="N2867" s="27" t="s">
        <v>17982</v>
      </c>
      <c r="O2867" s="235">
        <v>13</v>
      </c>
    </row>
    <row r="2868" spans="1:15" x14ac:dyDescent="0.25">
      <c r="A2868" s="134" t="s">
        <v>19598</v>
      </c>
      <c r="B2868" s="174" t="s">
        <v>8702</v>
      </c>
      <c r="C2868" s="174" t="s">
        <v>2360</v>
      </c>
      <c r="D2868" s="133" t="s">
        <v>19406</v>
      </c>
      <c r="E2868" s="174" t="s">
        <v>848</v>
      </c>
      <c r="F2868" s="282">
        <v>13</v>
      </c>
      <c r="G2868" s="133" t="s">
        <v>19599</v>
      </c>
      <c r="H2868" s="235">
        <v>20130917</v>
      </c>
      <c r="I2868" s="235">
        <v>20131212</v>
      </c>
      <c r="J2868" s="134" t="s">
        <v>14</v>
      </c>
      <c r="K2868" s="58" t="s">
        <v>19600</v>
      </c>
      <c r="L2868" s="235">
        <v>883</v>
      </c>
      <c r="M2868" s="26" t="s">
        <v>19601</v>
      </c>
      <c r="N2868" s="27" t="s">
        <v>4716</v>
      </c>
      <c r="O2868" s="235">
        <v>13</v>
      </c>
    </row>
    <row r="2869" spans="1:15" x14ac:dyDescent="0.25">
      <c r="A2869" s="134" t="s">
        <v>19602</v>
      </c>
      <c r="B2869" s="174" t="s">
        <v>8702</v>
      </c>
      <c r="C2869" s="174" t="s">
        <v>2360</v>
      </c>
      <c r="D2869" s="133" t="s">
        <v>19406</v>
      </c>
      <c r="E2869" s="174" t="s">
        <v>848</v>
      </c>
      <c r="F2869" s="282">
        <v>13</v>
      </c>
      <c r="G2869" s="133" t="s">
        <v>19603</v>
      </c>
      <c r="H2869" s="235">
        <v>20130917</v>
      </c>
      <c r="I2869" s="235">
        <v>20131212</v>
      </c>
      <c r="J2869" s="134" t="s">
        <v>14</v>
      </c>
      <c r="K2869" s="58" t="s">
        <v>4925</v>
      </c>
      <c r="L2869" s="235">
        <v>1315</v>
      </c>
      <c r="M2869" s="26" t="s">
        <v>19604</v>
      </c>
      <c r="N2869" s="27" t="s">
        <v>19605</v>
      </c>
      <c r="O2869" s="235">
        <v>13</v>
      </c>
    </row>
    <row r="2870" spans="1:15" x14ac:dyDescent="0.25">
      <c r="A2870" s="134" t="s">
        <v>19606</v>
      </c>
      <c r="B2870" s="174" t="s">
        <v>8702</v>
      </c>
      <c r="C2870" s="174" t="s">
        <v>2360</v>
      </c>
      <c r="D2870" s="133" t="s">
        <v>19406</v>
      </c>
      <c r="E2870" s="174" t="s">
        <v>848</v>
      </c>
      <c r="F2870" s="282">
        <v>13</v>
      </c>
      <c r="G2870" s="133" t="s">
        <v>19607</v>
      </c>
      <c r="H2870" s="235">
        <v>20130917</v>
      </c>
      <c r="I2870" s="235">
        <v>20131212</v>
      </c>
      <c r="J2870" s="134" t="s">
        <v>14</v>
      </c>
      <c r="K2870" s="58" t="s">
        <v>5791</v>
      </c>
      <c r="L2870" s="235">
        <v>768</v>
      </c>
      <c r="M2870" s="26" t="s">
        <v>19608</v>
      </c>
      <c r="N2870" s="27" t="s">
        <v>9017</v>
      </c>
      <c r="O2870" s="235">
        <v>13</v>
      </c>
    </row>
    <row r="2871" spans="1:15" x14ac:dyDescent="0.25">
      <c r="A2871" s="134" t="s">
        <v>19609</v>
      </c>
      <c r="B2871" s="154" t="s">
        <v>8712</v>
      </c>
      <c r="C2871" s="154" t="s">
        <v>8713</v>
      </c>
      <c r="D2871" s="133" t="s">
        <v>19523</v>
      </c>
      <c r="E2871" s="154" t="s">
        <v>1805</v>
      </c>
      <c r="F2871" s="282">
        <v>13</v>
      </c>
      <c r="G2871" s="133" t="s">
        <v>19610</v>
      </c>
      <c r="H2871" s="235">
        <v>20130917</v>
      </c>
      <c r="I2871" s="235">
        <v>20131212</v>
      </c>
      <c r="J2871" s="134" t="s">
        <v>14</v>
      </c>
      <c r="K2871" s="58" t="s">
        <v>5791</v>
      </c>
      <c r="L2871" s="235">
        <v>636</v>
      </c>
      <c r="M2871" s="26" t="s">
        <v>19611</v>
      </c>
      <c r="N2871" s="27" t="s">
        <v>19612</v>
      </c>
      <c r="O2871" s="235">
        <v>13</v>
      </c>
    </row>
    <row r="2872" spans="1:15" x14ac:dyDescent="0.25">
      <c r="A2872" s="134" t="s">
        <v>19613</v>
      </c>
      <c r="B2872" s="174" t="s">
        <v>8702</v>
      </c>
      <c r="C2872" s="174" t="s">
        <v>2360</v>
      </c>
      <c r="D2872" s="133" t="s">
        <v>19406</v>
      </c>
      <c r="E2872" s="174" t="s">
        <v>848</v>
      </c>
      <c r="F2872" s="282">
        <v>13</v>
      </c>
      <c r="G2872" s="133" t="s">
        <v>19614</v>
      </c>
      <c r="H2872" s="235">
        <v>20130917</v>
      </c>
      <c r="I2872" s="235">
        <v>20131212</v>
      </c>
      <c r="J2872" s="134" t="s">
        <v>14</v>
      </c>
      <c r="K2872" s="58" t="s">
        <v>17294</v>
      </c>
      <c r="L2872" s="235">
        <v>228</v>
      </c>
      <c r="M2872" s="26" t="s">
        <v>19615</v>
      </c>
      <c r="N2872" s="27" t="s">
        <v>19616</v>
      </c>
      <c r="O2872" s="235">
        <v>13</v>
      </c>
    </row>
    <row r="2873" spans="1:15" x14ac:dyDescent="0.25">
      <c r="A2873" s="134" t="s">
        <v>19617</v>
      </c>
      <c r="B2873" s="154" t="s">
        <v>8955</v>
      </c>
      <c r="C2873" s="154" t="s">
        <v>8150</v>
      </c>
      <c r="D2873" s="133" t="s">
        <v>8958</v>
      </c>
      <c r="E2873" s="154" t="s">
        <v>8954</v>
      </c>
      <c r="F2873" s="282">
        <v>13</v>
      </c>
      <c r="G2873" s="133" t="s">
        <v>19618</v>
      </c>
      <c r="H2873" s="235">
        <v>20130919</v>
      </c>
      <c r="I2873" s="235">
        <v>20131212</v>
      </c>
      <c r="J2873" s="134" t="s">
        <v>14</v>
      </c>
      <c r="K2873" s="58" t="s">
        <v>7584</v>
      </c>
      <c r="L2873" s="235">
        <v>960</v>
      </c>
      <c r="M2873" s="26" t="s">
        <v>19619</v>
      </c>
      <c r="N2873" s="27" t="s">
        <v>19620</v>
      </c>
      <c r="O2873" s="235">
        <v>13</v>
      </c>
    </row>
    <row r="2874" spans="1:15" x14ac:dyDescent="0.25">
      <c r="A2874" s="134" t="s">
        <v>19621</v>
      </c>
      <c r="B2874" s="164" t="s">
        <v>9482</v>
      </c>
      <c r="C2874" s="164" t="s">
        <v>9483</v>
      </c>
      <c r="D2874" s="133" t="s">
        <v>9486</v>
      </c>
      <c r="E2874" s="164" t="s">
        <v>9481</v>
      </c>
      <c r="F2874" s="282">
        <v>13</v>
      </c>
      <c r="G2874" s="133" t="s">
        <v>19622</v>
      </c>
      <c r="H2874" s="235">
        <v>20130919</v>
      </c>
      <c r="I2874" s="235">
        <v>20131212</v>
      </c>
      <c r="J2874" s="134" t="s">
        <v>14</v>
      </c>
      <c r="K2874" s="58" t="s">
        <v>7584</v>
      </c>
      <c r="L2874" s="235">
        <v>960</v>
      </c>
      <c r="M2874" s="26" t="s">
        <v>19623</v>
      </c>
      <c r="N2874" s="27" t="s">
        <v>19620</v>
      </c>
      <c r="O2874" s="235">
        <v>13</v>
      </c>
    </row>
    <row r="2875" spans="1:15" x14ac:dyDescent="0.25">
      <c r="A2875" s="134" t="s">
        <v>19624</v>
      </c>
      <c r="B2875" s="164" t="s">
        <v>9482</v>
      </c>
      <c r="C2875" s="164" t="s">
        <v>9483</v>
      </c>
      <c r="D2875" s="133" t="s">
        <v>9486</v>
      </c>
      <c r="E2875" s="164" t="s">
        <v>9481</v>
      </c>
      <c r="F2875" s="282">
        <v>13</v>
      </c>
      <c r="G2875" s="133" t="s">
        <v>19625</v>
      </c>
      <c r="H2875" s="235">
        <v>20130919</v>
      </c>
      <c r="I2875" s="235">
        <v>20131212</v>
      </c>
      <c r="J2875" s="134" t="s">
        <v>14</v>
      </c>
      <c r="K2875" s="58" t="s">
        <v>7584</v>
      </c>
      <c r="L2875" s="235">
        <v>939</v>
      </c>
      <c r="M2875" s="26" t="s">
        <v>19626</v>
      </c>
      <c r="N2875" s="27" t="s">
        <v>19627</v>
      </c>
      <c r="O2875" s="235">
        <v>13</v>
      </c>
    </row>
    <row r="2876" spans="1:15" x14ac:dyDescent="0.25">
      <c r="A2876" s="134" t="s">
        <v>19628</v>
      </c>
      <c r="B2876" s="174" t="s">
        <v>8702</v>
      </c>
      <c r="C2876" s="174" t="s">
        <v>2360</v>
      </c>
      <c r="D2876" s="133" t="s">
        <v>19406</v>
      </c>
      <c r="E2876" s="174" t="s">
        <v>848</v>
      </c>
      <c r="F2876" s="282">
        <v>13</v>
      </c>
      <c r="G2876" s="133" t="s">
        <v>19629</v>
      </c>
      <c r="H2876" s="235">
        <v>20130919</v>
      </c>
      <c r="I2876" s="235">
        <v>20131212</v>
      </c>
      <c r="J2876" s="134" t="s">
        <v>14</v>
      </c>
      <c r="K2876" s="58" t="s">
        <v>7584</v>
      </c>
      <c r="L2876" s="235">
        <v>939</v>
      </c>
      <c r="M2876" s="26" t="s">
        <v>19630</v>
      </c>
      <c r="N2876" s="27" t="s">
        <v>19627</v>
      </c>
      <c r="O2876" s="235">
        <v>13</v>
      </c>
    </row>
    <row r="2877" spans="1:15" x14ac:dyDescent="0.25">
      <c r="A2877" s="134" t="s">
        <v>19631</v>
      </c>
      <c r="B2877" s="178" t="s">
        <v>19460</v>
      </c>
      <c r="C2877" s="178" t="s">
        <v>19461</v>
      </c>
      <c r="D2877" s="133" t="s">
        <v>19464</v>
      </c>
      <c r="E2877" s="178" t="s">
        <v>1812</v>
      </c>
      <c r="F2877" s="282">
        <v>13</v>
      </c>
      <c r="G2877" s="133" t="s">
        <v>19632</v>
      </c>
      <c r="H2877" s="235">
        <v>20130919</v>
      </c>
      <c r="I2877" s="235">
        <v>20131212</v>
      </c>
      <c r="J2877" s="134" t="s">
        <v>14</v>
      </c>
      <c r="K2877" s="58" t="s">
        <v>7584</v>
      </c>
      <c r="L2877" s="235">
        <v>939</v>
      </c>
      <c r="M2877" s="26" t="s">
        <v>19626</v>
      </c>
      <c r="N2877" s="27" t="s">
        <v>19627</v>
      </c>
      <c r="O2877" s="235">
        <v>13</v>
      </c>
    </row>
    <row r="2878" spans="1:15" x14ac:dyDescent="0.25">
      <c r="A2878" s="134" t="s">
        <v>19633</v>
      </c>
      <c r="B2878" s="174" t="s">
        <v>8702</v>
      </c>
      <c r="C2878" s="174" t="s">
        <v>2360</v>
      </c>
      <c r="D2878" s="133" t="s">
        <v>19635</v>
      </c>
      <c r="E2878" s="174" t="s">
        <v>848</v>
      </c>
      <c r="F2878" s="282">
        <v>13</v>
      </c>
      <c r="G2878" s="133" t="s">
        <v>19634</v>
      </c>
      <c r="H2878" s="235">
        <v>20130919</v>
      </c>
      <c r="I2878" s="235">
        <v>20131212</v>
      </c>
      <c r="J2878" s="134" t="s">
        <v>14</v>
      </c>
      <c r="K2878" s="58" t="s">
        <v>7584</v>
      </c>
      <c r="L2878" s="235">
        <v>969</v>
      </c>
      <c r="M2878" s="26" t="s">
        <v>19619</v>
      </c>
      <c r="N2878" s="27" t="s">
        <v>19636</v>
      </c>
      <c r="O2878" s="235">
        <v>13</v>
      </c>
    </row>
    <row r="2879" spans="1:15" x14ac:dyDescent="0.25">
      <c r="A2879" s="134" t="s">
        <v>19637</v>
      </c>
      <c r="B2879" s="174" t="s">
        <v>8702</v>
      </c>
      <c r="C2879" s="174" t="s">
        <v>2360</v>
      </c>
      <c r="D2879" s="133" t="s">
        <v>19639</v>
      </c>
      <c r="E2879" s="174" t="s">
        <v>848</v>
      </c>
      <c r="F2879" s="282">
        <v>13</v>
      </c>
      <c r="G2879" s="133" t="s">
        <v>19638</v>
      </c>
      <c r="H2879" s="235">
        <v>20130919</v>
      </c>
      <c r="I2879" s="235">
        <v>20131212</v>
      </c>
      <c r="J2879" s="134" t="s">
        <v>14</v>
      </c>
      <c r="K2879" s="58" t="s">
        <v>7584</v>
      </c>
      <c r="L2879" s="235">
        <v>962</v>
      </c>
      <c r="M2879" s="26" t="s">
        <v>19623</v>
      </c>
      <c r="N2879" s="27" t="s">
        <v>19640</v>
      </c>
      <c r="O2879" s="235">
        <v>13</v>
      </c>
    </row>
    <row r="2880" spans="1:15" x14ac:dyDescent="0.25">
      <c r="A2880" s="134" t="s">
        <v>19641</v>
      </c>
      <c r="B2880" s="174" t="s">
        <v>8702</v>
      </c>
      <c r="C2880" s="174" t="s">
        <v>2360</v>
      </c>
      <c r="D2880" s="133" t="s">
        <v>19643</v>
      </c>
      <c r="E2880" s="174" t="s">
        <v>848</v>
      </c>
      <c r="F2880" s="282">
        <v>13</v>
      </c>
      <c r="G2880" s="133" t="s">
        <v>19642</v>
      </c>
      <c r="H2880" s="235">
        <v>20130919</v>
      </c>
      <c r="I2880" s="235">
        <v>20131212</v>
      </c>
      <c r="J2880" s="134" t="s">
        <v>14</v>
      </c>
      <c r="K2880" s="58" t="s">
        <v>7584</v>
      </c>
      <c r="L2880" s="235">
        <v>962</v>
      </c>
      <c r="M2880" s="26" t="s">
        <v>19619</v>
      </c>
      <c r="N2880" s="27" t="s">
        <v>19640</v>
      </c>
      <c r="O2880" s="235">
        <v>13</v>
      </c>
    </row>
    <row r="2881" spans="1:15" x14ac:dyDescent="0.25">
      <c r="A2881" s="134" t="s">
        <v>19644</v>
      </c>
      <c r="B2881" s="164" t="s">
        <v>9482</v>
      </c>
      <c r="C2881" s="164" t="s">
        <v>9483</v>
      </c>
      <c r="D2881" s="133" t="s">
        <v>9486</v>
      </c>
      <c r="E2881" s="164" t="s">
        <v>9481</v>
      </c>
      <c r="F2881" s="282">
        <v>13</v>
      </c>
      <c r="G2881" s="133" t="s">
        <v>19645</v>
      </c>
      <c r="H2881" s="235">
        <v>20130919</v>
      </c>
      <c r="I2881" s="235">
        <v>20131212</v>
      </c>
      <c r="J2881" s="134" t="s">
        <v>14</v>
      </c>
      <c r="K2881" s="58" t="s">
        <v>7584</v>
      </c>
      <c r="L2881" s="235">
        <v>962</v>
      </c>
      <c r="M2881" s="26" t="s">
        <v>19623</v>
      </c>
      <c r="N2881" s="27" t="s">
        <v>19640</v>
      </c>
      <c r="O2881" s="235">
        <v>13</v>
      </c>
    </row>
    <row r="2882" spans="1:15" x14ac:dyDescent="0.25">
      <c r="A2882" s="134" t="s">
        <v>19646</v>
      </c>
      <c r="B2882" s="154" t="s">
        <v>8712</v>
      </c>
      <c r="C2882" s="154" t="s">
        <v>8713</v>
      </c>
      <c r="D2882" s="133" t="s">
        <v>19523</v>
      </c>
      <c r="E2882" s="154" t="s">
        <v>1805</v>
      </c>
      <c r="F2882" s="282">
        <v>13</v>
      </c>
      <c r="G2882" s="133" t="s">
        <v>19647</v>
      </c>
      <c r="H2882" s="235">
        <v>20130919</v>
      </c>
      <c r="I2882" s="235">
        <v>20131212</v>
      </c>
      <c r="J2882" s="134" t="s">
        <v>14</v>
      </c>
      <c r="K2882" s="58" t="s">
        <v>7584</v>
      </c>
      <c r="L2882" s="235">
        <v>357</v>
      </c>
      <c r="M2882" s="26" t="s">
        <v>4889</v>
      </c>
      <c r="N2882" s="27" t="s">
        <v>19648</v>
      </c>
      <c r="O2882" s="235">
        <v>13</v>
      </c>
    </row>
    <row r="2883" spans="1:15" x14ac:dyDescent="0.25">
      <c r="A2883" s="134" t="s">
        <v>19649</v>
      </c>
      <c r="B2883" s="174" t="s">
        <v>8702</v>
      </c>
      <c r="C2883" s="174" t="s">
        <v>2360</v>
      </c>
      <c r="D2883" s="133" t="s">
        <v>19651</v>
      </c>
      <c r="E2883" s="174" t="s">
        <v>848</v>
      </c>
      <c r="F2883" s="282">
        <v>13</v>
      </c>
      <c r="G2883" s="133" t="s">
        <v>19650</v>
      </c>
      <c r="H2883" s="235">
        <v>20130920</v>
      </c>
      <c r="I2883" s="235">
        <v>20131212</v>
      </c>
      <c r="J2883" s="134" t="s">
        <v>14</v>
      </c>
      <c r="K2883" s="58" t="s">
        <v>19652</v>
      </c>
      <c r="L2883" s="235">
        <v>489</v>
      </c>
      <c r="M2883" s="26" t="s">
        <v>19653</v>
      </c>
      <c r="N2883" s="27" t="s">
        <v>19654</v>
      </c>
      <c r="O2883" s="235">
        <v>13</v>
      </c>
    </row>
    <row r="2884" spans="1:15" x14ac:dyDescent="0.25">
      <c r="A2884" s="134" t="s">
        <v>19655</v>
      </c>
      <c r="B2884" s="164" t="s">
        <v>9482</v>
      </c>
      <c r="C2884" s="164" t="s">
        <v>9483</v>
      </c>
      <c r="D2884" s="133" t="s">
        <v>9486</v>
      </c>
      <c r="E2884" s="164" t="s">
        <v>9481</v>
      </c>
      <c r="F2884" s="282">
        <v>13</v>
      </c>
      <c r="G2884" s="133" t="s">
        <v>19656</v>
      </c>
      <c r="H2884" s="235">
        <v>20130920</v>
      </c>
      <c r="I2884" s="235">
        <v>20131212</v>
      </c>
      <c r="J2884" s="134" t="s">
        <v>14</v>
      </c>
      <c r="K2884" s="58" t="s">
        <v>19652</v>
      </c>
      <c r="L2884" s="235">
        <v>482</v>
      </c>
      <c r="M2884" s="26" t="s">
        <v>19653</v>
      </c>
      <c r="N2884" s="27" t="s">
        <v>19654</v>
      </c>
      <c r="O2884" s="235">
        <v>13</v>
      </c>
    </row>
    <row r="2885" spans="1:15" x14ac:dyDescent="0.25">
      <c r="A2885" s="134" t="s">
        <v>19657</v>
      </c>
      <c r="B2885" s="164" t="s">
        <v>9482</v>
      </c>
      <c r="C2885" s="164" t="s">
        <v>9483</v>
      </c>
      <c r="D2885" s="133" t="s">
        <v>9486</v>
      </c>
      <c r="E2885" s="164" t="s">
        <v>9481</v>
      </c>
      <c r="F2885" s="282">
        <v>13</v>
      </c>
      <c r="G2885" s="133" t="s">
        <v>19658</v>
      </c>
      <c r="H2885" s="235">
        <v>20130920</v>
      </c>
      <c r="I2885" s="235">
        <v>20131212</v>
      </c>
      <c r="J2885" s="134" t="s">
        <v>14</v>
      </c>
      <c r="K2885" s="58" t="s">
        <v>19659</v>
      </c>
      <c r="L2885" s="235">
        <v>592</v>
      </c>
      <c r="M2885" s="26" t="s">
        <v>19660</v>
      </c>
      <c r="N2885" s="27" t="s">
        <v>19661</v>
      </c>
      <c r="O2885" s="235">
        <v>13</v>
      </c>
    </row>
    <row r="2886" spans="1:15" x14ac:dyDescent="0.25">
      <c r="A2886" s="134" t="s">
        <v>19662</v>
      </c>
      <c r="B2886" s="174" t="s">
        <v>8702</v>
      </c>
      <c r="C2886" s="174" t="s">
        <v>2360</v>
      </c>
      <c r="D2886" s="133" t="s">
        <v>19651</v>
      </c>
      <c r="E2886" s="174" t="s">
        <v>848</v>
      </c>
      <c r="F2886" s="282">
        <v>13</v>
      </c>
      <c r="G2886" s="133" t="s">
        <v>19663</v>
      </c>
      <c r="H2886" s="235">
        <v>20130920</v>
      </c>
      <c r="I2886" s="235">
        <v>20131212</v>
      </c>
      <c r="J2886" s="134" t="s">
        <v>14</v>
      </c>
      <c r="K2886" s="58" t="s">
        <v>19659</v>
      </c>
      <c r="L2886" s="235">
        <v>717</v>
      </c>
      <c r="M2886" s="26" t="s">
        <v>19660</v>
      </c>
      <c r="N2886" s="27" t="s">
        <v>19661</v>
      </c>
      <c r="O2886" s="235">
        <v>13</v>
      </c>
    </row>
    <row r="2887" spans="1:15" x14ac:dyDescent="0.25">
      <c r="A2887" s="134" t="s">
        <v>19664</v>
      </c>
      <c r="B2887" s="164" t="s">
        <v>9482</v>
      </c>
      <c r="C2887" s="164" t="s">
        <v>9483</v>
      </c>
      <c r="D2887" s="133" t="s">
        <v>9486</v>
      </c>
      <c r="E2887" s="164" t="s">
        <v>9481</v>
      </c>
      <c r="F2887" s="282">
        <v>13</v>
      </c>
      <c r="G2887" s="133" t="s">
        <v>19665</v>
      </c>
      <c r="H2887" s="235">
        <v>20130920</v>
      </c>
      <c r="I2887" s="235">
        <v>20131212</v>
      </c>
      <c r="J2887" s="134" t="s">
        <v>14</v>
      </c>
      <c r="K2887" s="58" t="s">
        <v>19659</v>
      </c>
      <c r="L2887" s="235">
        <v>733</v>
      </c>
      <c r="M2887" s="26" t="s">
        <v>19660</v>
      </c>
      <c r="N2887" s="27" t="s">
        <v>19661</v>
      </c>
      <c r="O2887" s="235">
        <v>13</v>
      </c>
    </row>
    <row r="2888" spans="1:15" x14ac:dyDescent="0.25">
      <c r="A2888" s="134" t="s">
        <v>19666</v>
      </c>
      <c r="B2888" s="178" t="s">
        <v>19460</v>
      </c>
      <c r="C2888" s="178" t="s">
        <v>19461</v>
      </c>
      <c r="D2888" s="133" t="s">
        <v>19464</v>
      </c>
      <c r="E2888" s="178" t="s">
        <v>1812</v>
      </c>
      <c r="F2888" s="282">
        <v>13</v>
      </c>
      <c r="G2888" s="133" t="s">
        <v>19667</v>
      </c>
      <c r="H2888" s="235">
        <v>20130920</v>
      </c>
      <c r="I2888" s="235">
        <v>20131212</v>
      </c>
      <c r="J2888" s="134" t="s">
        <v>14</v>
      </c>
      <c r="K2888" s="58" t="s">
        <v>19659</v>
      </c>
      <c r="L2888" s="235">
        <v>952</v>
      </c>
      <c r="M2888" s="26" t="s">
        <v>19668</v>
      </c>
      <c r="N2888" s="27" t="s">
        <v>19669</v>
      </c>
      <c r="O2888" s="235">
        <v>13</v>
      </c>
    </row>
    <row r="2889" spans="1:15" x14ac:dyDescent="0.25">
      <c r="A2889" s="134" t="s">
        <v>19670</v>
      </c>
      <c r="B2889" s="57" t="s">
        <v>8149</v>
      </c>
      <c r="C2889" s="57" t="s">
        <v>8150</v>
      </c>
      <c r="D2889" s="133" t="s">
        <v>19672</v>
      </c>
      <c r="E2889" s="57" t="s">
        <v>82</v>
      </c>
      <c r="F2889" s="282">
        <v>13</v>
      </c>
      <c r="G2889" s="133" t="s">
        <v>19671</v>
      </c>
      <c r="H2889" s="235">
        <v>20130920</v>
      </c>
      <c r="I2889" s="235">
        <v>20131212</v>
      </c>
      <c r="J2889" s="134" t="s">
        <v>14</v>
      </c>
      <c r="K2889" s="58" t="s">
        <v>19659</v>
      </c>
      <c r="L2889" s="235">
        <v>1141</v>
      </c>
      <c r="M2889" s="26" t="s">
        <v>19673</v>
      </c>
      <c r="N2889" s="27" t="s">
        <v>19674</v>
      </c>
      <c r="O2889" s="235">
        <v>13</v>
      </c>
    </row>
    <row r="2890" spans="1:15" x14ac:dyDescent="0.25">
      <c r="A2890" s="134" t="s">
        <v>19675</v>
      </c>
      <c r="B2890" s="164" t="s">
        <v>9482</v>
      </c>
      <c r="C2890" s="164" t="s">
        <v>9483</v>
      </c>
      <c r="D2890" s="133" t="s">
        <v>9486</v>
      </c>
      <c r="E2890" s="164" t="s">
        <v>9481</v>
      </c>
      <c r="F2890" s="282">
        <v>13</v>
      </c>
      <c r="G2890" s="133" t="s">
        <v>19676</v>
      </c>
      <c r="H2890" s="235">
        <v>20130920</v>
      </c>
      <c r="I2890" s="235">
        <v>20131212</v>
      </c>
      <c r="J2890" s="134" t="s">
        <v>14</v>
      </c>
      <c r="K2890" s="58" t="s">
        <v>19659</v>
      </c>
      <c r="L2890" s="235">
        <v>1169</v>
      </c>
      <c r="M2890" s="26" t="s">
        <v>19668</v>
      </c>
      <c r="N2890" s="27" t="s">
        <v>19669</v>
      </c>
      <c r="O2890" s="235">
        <v>13</v>
      </c>
    </row>
    <row r="2891" spans="1:15" x14ac:dyDescent="0.25">
      <c r="A2891" s="134" t="s">
        <v>19677</v>
      </c>
      <c r="B2891" s="174" t="s">
        <v>8702</v>
      </c>
      <c r="C2891" s="174" t="s">
        <v>2360</v>
      </c>
      <c r="D2891" s="133" t="s">
        <v>19651</v>
      </c>
      <c r="E2891" s="174" t="s">
        <v>848</v>
      </c>
      <c r="F2891" s="282">
        <v>13</v>
      </c>
      <c r="G2891" s="133" t="s">
        <v>19678</v>
      </c>
      <c r="H2891" s="235">
        <v>20130920</v>
      </c>
      <c r="I2891" s="235">
        <v>20131212</v>
      </c>
      <c r="J2891" s="134" t="s">
        <v>14</v>
      </c>
      <c r="K2891" s="58" t="s">
        <v>19659</v>
      </c>
      <c r="L2891" s="235">
        <v>1147</v>
      </c>
      <c r="M2891" s="26" t="s">
        <v>19679</v>
      </c>
      <c r="N2891" s="27" t="s">
        <v>19674</v>
      </c>
      <c r="O2891" s="235">
        <v>13</v>
      </c>
    </row>
    <row r="2892" spans="1:15" x14ac:dyDescent="0.25">
      <c r="A2892" s="134" t="s">
        <v>19680</v>
      </c>
      <c r="B2892" s="174" t="s">
        <v>8702</v>
      </c>
      <c r="C2892" s="174" t="s">
        <v>2360</v>
      </c>
      <c r="D2892" s="133" t="s">
        <v>19651</v>
      </c>
      <c r="E2892" s="174" t="s">
        <v>848</v>
      </c>
      <c r="F2892" s="282">
        <v>13</v>
      </c>
      <c r="G2892" s="133" t="s">
        <v>19681</v>
      </c>
      <c r="H2892" s="235">
        <v>20130920</v>
      </c>
      <c r="I2892" s="235">
        <v>20131212</v>
      </c>
      <c r="J2892" s="134" t="s">
        <v>14</v>
      </c>
      <c r="K2892" s="58" t="s">
        <v>19659</v>
      </c>
      <c r="L2892" s="235">
        <v>1070</v>
      </c>
      <c r="M2892" s="26" t="s">
        <v>19668</v>
      </c>
      <c r="N2892" s="27" t="s">
        <v>19669</v>
      </c>
      <c r="O2892" s="235">
        <v>13</v>
      </c>
    </row>
    <row r="2893" spans="1:15" x14ac:dyDescent="0.25">
      <c r="A2893" s="134" t="s">
        <v>19682</v>
      </c>
      <c r="B2893" s="174" t="s">
        <v>8702</v>
      </c>
      <c r="C2893" s="174" t="s">
        <v>2360</v>
      </c>
      <c r="D2893" s="133" t="s">
        <v>19651</v>
      </c>
      <c r="E2893" s="174" t="s">
        <v>848</v>
      </c>
      <c r="F2893" s="282">
        <v>13</v>
      </c>
      <c r="G2893" s="133" t="s">
        <v>19683</v>
      </c>
      <c r="H2893" s="235">
        <v>20130921</v>
      </c>
      <c r="I2893" s="235">
        <v>20131212</v>
      </c>
      <c r="J2893" s="134" t="s">
        <v>14</v>
      </c>
      <c r="K2893" s="58" t="s">
        <v>19659</v>
      </c>
      <c r="L2893" s="235">
        <v>1099</v>
      </c>
      <c r="M2893" s="26" t="s">
        <v>19684</v>
      </c>
      <c r="N2893" s="27" t="s">
        <v>19685</v>
      </c>
      <c r="O2893" s="235">
        <v>13</v>
      </c>
    </row>
    <row r="2894" spans="1:15" x14ac:dyDescent="0.25">
      <c r="A2894" s="134" t="s">
        <v>19686</v>
      </c>
      <c r="B2894" s="164" t="s">
        <v>9482</v>
      </c>
      <c r="C2894" s="164" t="s">
        <v>9483</v>
      </c>
      <c r="D2894" s="133" t="s">
        <v>9486</v>
      </c>
      <c r="E2894" s="164" t="s">
        <v>9481</v>
      </c>
      <c r="F2894" s="282">
        <v>13</v>
      </c>
      <c r="G2894" s="133" t="s">
        <v>19687</v>
      </c>
      <c r="H2894" s="235">
        <v>20130921</v>
      </c>
      <c r="I2894" s="235">
        <v>20131212</v>
      </c>
      <c r="J2894" s="134" t="s">
        <v>14</v>
      </c>
      <c r="K2894" s="58" t="s">
        <v>19659</v>
      </c>
      <c r="L2894" s="235">
        <v>1099</v>
      </c>
      <c r="M2894" s="26" t="s">
        <v>19684</v>
      </c>
      <c r="N2894" s="27" t="s">
        <v>19685</v>
      </c>
      <c r="O2894" s="235">
        <v>13</v>
      </c>
    </row>
    <row r="2895" spans="1:15" x14ac:dyDescent="0.25">
      <c r="A2895" s="134" t="s">
        <v>19688</v>
      </c>
      <c r="B2895" s="154" t="s">
        <v>8955</v>
      </c>
      <c r="C2895" s="154" t="s">
        <v>8150</v>
      </c>
      <c r="D2895" s="133" t="s">
        <v>8958</v>
      </c>
      <c r="E2895" s="154" t="s">
        <v>8954</v>
      </c>
      <c r="F2895" s="282">
        <v>13</v>
      </c>
      <c r="G2895" s="133" t="s">
        <v>19689</v>
      </c>
      <c r="H2895" s="235">
        <v>20130921</v>
      </c>
      <c r="I2895" s="235">
        <v>20131212</v>
      </c>
      <c r="J2895" s="134" t="s">
        <v>14</v>
      </c>
      <c r="K2895" s="58" t="s">
        <v>19659</v>
      </c>
      <c r="L2895" s="235">
        <v>1099</v>
      </c>
      <c r="M2895" s="26" t="s">
        <v>19684</v>
      </c>
      <c r="N2895" s="27" t="s">
        <v>19685</v>
      </c>
      <c r="O2895" s="235">
        <v>13</v>
      </c>
    </row>
    <row r="2896" spans="1:15" x14ac:dyDescent="0.25">
      <c r="A2896" s="134" t="s">
        <v>19690</v>
      </c>
      <c r="B2896" s="178" t="s">
        <v>19460</v>
      </c>
      <c r="C2896" s="178" t="s">
        <v>19461</v>
      </c>
      <c r="D2896" s="133" t="s">
        <v>19464</v>
      </c>
      <c r="E2896" s="178" t="s">
        <v>1812</v>
      </c>
      <c r="F2896" s="282">
        <v>13</v>
      </c>
      <c r="G2896" s="133" t="s">
        <v>19691</v>
      </c>
      <c r="H2896" s="235">
        <v>20130921</v>
      </c>
      <c r="I2896" s="235">
        <v>20131212</v>
      </c>
      <c r="J2896" s="134" t="s">
        <v>14</v>
      </c>
      <c r="K2896" s="58" t="s">
        <v>19659</v>
      </c>
      <c r="L2896" s="235">
        <v>1147</v>
      </c>
      <c r="M2896" s="26" t="s">
        <v>19692</v>
      </c>
      <c r="N2896" s="27" t="s">
        <v>19693</v>
      </c>
      <c r="O2896" s="235">
        <v>13</v>
      </c>
    </row>
    <row r="2897" spans="1:15" x14ac:dyDescent="0.25">
      <c r="A2897" s="134" t="s">
        <v>19694</v>
      </c>
      <c r="B2897" s="174" t="s">
        <v>4705</v>
      </c>
      <c r="C2897" s="174" t="s">
        <v>4706</v>
      </c>
      <c r="D2897" s="133" t="s">
        <v>4963</v>
      </c>
      <c r="E2897" s="174" t="s">
        <v>127</v>
      </c>
      <c r="F2897" s="282">
        <v>13</v>
      </c>
      <c r="G2897" s="133" t="s">
        <v>19695</v>
      </c>
      <c r="H2897" s="235">
        <v>20130921</v>
      </c>
      <c r="I2897" s="235">
        <v>20131212</v>
      </c>
      <c r="J2897" s="134" t="s">
        <v>14</v>
      </c>
      <c r="K2897" s="58" t="s">
        <v>19659</v>
      </c>
      <c r="L2897" s="235">
        <v>1147</v>
      </c>
      <c r="M2897" s="26" t="s">
        <v>19692</v>
      </c>
      <c r="N2897" s="27" t="s">
        <v>19693</v>
      </c>
      <c r="O2897" s="235">
        <v>13</v>
      </c>
    </row>
    <row r="2898" spans="1:15" x14ac:dyDescent="0.25">
      <c r="A2898" s="134" t="s">
        <v>19696</v>
      </c>
      <c r="B2898" s="164" t="s">
        <v>9482</v>
      </c>
      <c r="C2898" s="164" t="s">
        <v>9483</v>
      </c>
      <c r="D2898" s="133" t="s">
        <v>9486</v>
      </c>
      <c r="E2898" s="164" t="s">
        <v>9481</v>
      </c>
      <c r="F2898" s="282">
        <v>13</v>
      </c>
      <c r="G2898" s="133" t="s">
        <v>19697</v>
      </c>
      <c r="H2898" s="235">
        <v>20130921</v>
      </c>
      <c r="I2898" s="235">
        <v>20131212</v>
      </c>
      <c r="J2898" s="134" t="s">
        <v>14</v>
      </c>
      <c r="K2898" s="58" t="s">
        <v>19698</v>
      </c>
      <c r="L2898" s="235">
        <v>330</v>
      </c>
      <c r="M2898" s="26" t="s">
        <v>19699</v>
      </c>
      <c r="N2898" s="27" t="s">
        <v>9215</v>
      </c>
      <c r="O2898" s="235">
        <v>13</v>
      </c>
    </row>
    <row r="2899" spans="1:15" x14ac:dyDescent="0.25">
      <c r="A2899" s="134" t="s">
        <v>19700</v>
      </c>
      <c r="B2899" s="154" t="s">
        <v>8955</v>
      </c>
      <c r="C2899" s="154" t="s">
        <v>8150</v>
      </c>
      <c r="D2899" s="133" t="s">
        <v>8958</v>
      </c>
      <c r="E2899" s="154" t="s">
        <v>8954</v>
      </c>
      <c r="F2899" s="282">
        <v>13</v>
      </c>
      <c r="G2899" s="133" t="s">
        <v>19701</v>
      </c>
      <c r="H2899" s="235">
        <v>20130921</v>
      </c>
      <c r="I2899" s="235">
        <v>20131212</v>
      </c>
      <c r="J2899" s="134" t="s">
        <v>14</v>
      </c>
      <c r="K2899" s="58" t="s">
        <v>19698</v>
      </c>
      <c r="L2899" s="235">
        <v>430</v>
      </c>
      <c r="M2899" s="26" t="s">
        <v>19699</v>
      </c>
      <c r="N2899" s="27" t="s">
        <v>9215</v>
      </c>
      <c r="O2899" s="235">
        <v>13</v>
      </c>
    </row>
    <row r="2900" spans="1:15" x14ac:dyDescent="0.25">
      <c r="A2900" s="134" t="s">
        <v>19702</v>
      </c>
      <c r="B2900" s="164" t="s">
        <v>9482</v>
      </c>
      <c r="C2900" s="164" t="s">
        <v>9483</v>
      </c>
      <c r="D2900" s="133" t="s">
        <v>9486</v>
      </c>
      <c r="E2900" s="164" t="s">
        <v>9481</v>
      </c>
      <c r="F2900" s="282">
        <v>13</v>
      </c>
      <c r="G2900" s="133" t="s">
        <v>19703</v>
      </c>
      <c r="H2900" s="235">
        <v>20130921</v>
      </c>
      <c r="I2900" s="235">
        <v>20131212</v>
      </c>
      <c r="J2900" s="134" t="s">
        <v>14</v>
      </c>
      <c r="K2900" s="58" t="s">
        <v>11076</v>
      </c>
      <c r="L2900" s="235">
        <v>528</v>
      </c>
      <c r="M2900" s="26" t="s">
        <v>11188</v>
      </c>
      <c r="N2900" s="27" t="s">
        <v>19704</v>
      </c>
      <c r="O2900" s="235">
        <v>13</v>
      </c>
    </row>
    <row r="2901" spans="1:15" x14ac:dyDescent="0.25">
      <c r="A2901" s="134" t="s">
        <v>19705</v>
      </c>
      <c r="B2901" s="178" t="s">
        <v>19460</v>
      </c>
      <c r="C2901" s="178" t="s">
        <v>19461</v>
      </c>
      <c r="D2901" s="133" t="s">
        <v>19464</v>
      </c>
      <c r="E2901" s="178" t="s">
        <v>1812</v>
      </c>
      <c r="F2901" s="282">
        <v>13</v>
      </c>
      <c r="G2901" s="133" t="s">
        <v>19706</v>
      </c>
      <c r="H2901" s="235">
        <v>20130921</v>
      </c>
      <c r="I2901" s="235">
        <v>20131212</v>
      </c>
      <c r="J2901" s="134" t="s">
        <v>14</v>
      </c>
      <c r="K2901" s="58" t="s">
        <v>11076</v>
      </c>
      <c r="L2901" s="235">
        <v>528</v>
      </c>
      <c r="M2901" s="26" t="s">
        <v>10579</v>
      </c>
      <c r="N2901" s="27" t="s">
        <v>19704</v>
      </c>
      <c r="O2901" s="235">
        <v>13</v>
      </c>
    </row>
    <row r="2902" spans="1:15" x14ac:dyDescent="0.25">
      <c r="A2902" s="134" t="s">
        <v>19707</v>
      </c>
      <c r="B2902" s="154" t="s">
        <v>8955</v>
      </c>
      <c r="C2902" s="154" t="s">
        <v>8150</v>
      </c>
      <c r="D2902" s="133" t="s">
        <v>8958</v>
      </c>
      <c r="E2902" s="154" t="s">
        <v>8954</v>
      </c>
      <c r="F2902" s="282">
        <v>13</v>
      </c>
      <c r="G2902" s="133" t="s">
        <v>19708</v>
      </c>
      <c r="H2902" s="235">
        <v>20130921</v>
      </c>
      <c r="I2902" s="235">
        <v>20131212</v>
      </c>
      <c r="J2902" s="134" t="s">
        <v>14</v>
      </c>
      <c r="K2902" s="58" t="s">
        <v>11076</v>
      </c>
      <c r="L2902" s="235">
        <v>528</v>
      </c>
      <c r="M2902" s="26" t="s">
        <v>19709</v>
      </c>
      <c r="N2902" s="27" t="s">
        <v>19704</v>
      </c>
      <c r="O2902" s="235">
        <v>13</v>
      </c>
    </row>
    <row r="2903" spans="1:15" x14ac:dyDescent="0.25">
      <c r="A2903" s="134" t="s">
        <v>19710</v>
      </c>
      <c r="B2903" s="57" t="s">
        <v>8149</v>
      </c>
      <c r="C2903" s="57" t="s">
        <v>8150</v>
      </c>
      <c r="D2903" s="133" t="s">
        <v>19712</v>
      </c>
      <c r="E2903" s="57" t="s">
        <v>82</v>
      </c>
      <c r="F2903" s="282">
        <v>13</v>
      </c>
      <c r="G2903" s="133" t="s">
        <v>19711</v>
      </c>
      <c r="H2903" s="235">
        <v>20130807</v>
      </c>
      <c r="I2903" s="235">
        <v>20140120</v>
      </c>
      <c r="J2903" s="134" t="s">
        <v>14</v>
      </c>
      <c r="K2903" s="58" t="s">
        <v>8890</v>
      </c>
      <c r="L2903" s="235">
        <v>727</v>
      </c>
      <c r="M2903" s="26" t="s">
        <v>19714</v>
      </c>
      <c r="N2903" s="27" t="s">
        <v>19715</v>
      </c>
      <c r="O2903" s="235">
        <v>13</v>
      </c>
    </row>
    <row r="2904" spans="1:15" x14ac:dyDescent="0.25">
      <c r="A2904" s="134" t="s">
        <v>19720</v>
      </c>
      <c r="B2904" s="57" t="s">
        <v>8149</v>
      </c>
      <c r="C2904" s="57" t="s">
        <v>8150</v>
      </c>
      <c r="D2904" s="133" t="s">
        <v>19722</v>
      </c>
      <c r="E2904" s="57" t="s">
        <v>82</v>
      </c>
      <c r="F2904" s="282">
        <v>13</v>
      </c>
      <c r="G2904" s="133" t="s">
        <v>19721</v>
      </c>
      <c r="H2904" s="235">
        <v>20130807</v>
      </c>
      <c r="I2904" s="235">
        <v>20140120</v>
      </c>
      <c r="J2904" s="134" t="s">
        <v>14</v>
      </c>
      <c r="K2904" s="58" t="s">
        <v>8890</v>
      </c>
      <c r="L2904" s="235">
        <v>727</v>
      </c>
      <c r="M2904" s="26" t="s">
        <v>19714</v>
      </c>
      <c r="N2904" s="27" t="s">
        <v>19715</v>
      </c>
      <c r="O2904" s="235">
        <v>13</v>
      </c>
    </row>
    <row r="2905" spans="1:15" x14ac:dyDescent="0.25">
      <c r="A2905" s="134" t="s">
        <v>19725</v>
      </c>
      <c r="B2905" s="181" t="s">
        <v>19726</v>
      </c>
      <c r="C2905" s="181" t="s">
        <v>19727</v>
      </c>
      <c r="D2905" s="133" t="s">
        <v>19730</v>
      </c>
      <c r="E2905" s="181" t="s">
        <v>139</v>
      </c>
      <c r="F2905" s="282">
        <v>13</v>
      </c>
      <c r="G2905" s="133" t="s">
        <v>19728</v>
      </c>
      <c r="H2905" s="235">
        <v>20130807</v>
      </c>
      <c r="I2905" s="235">
        <v>20140120</v>
      </c>
      <c r="J2905" s="134" t="s">
        <v>14</v>
      </c>
      <c r="K2905" s="58" t="s">
        <v>8890</v>
      </c>
      <c r="L2905" s="235">
        <v>727</v>
      </c>
      <c r="M2905" s="26" t="s">
        <v>19714</v>
      </c>
      <c r="N2905" s="27" t="s">
        <v>19715</v>
      </c>
      <c r="O2905" s="235">
        <v>13</v>
      </c>
    </row>
    <row r="2906" spans="1:15" x14ac:dyDescent="0.25">
      <c r="A2906" s="134" t="s">
        <v>19735</v>
      </c>
      <c r="B2906" s="154" t="s">
        <v>13105</v>
      </c>
      <c r="C2906" s="154" t="s">
        <v>13429</v>
      </c>
      <c r="D2906" s="133" t="s">
        <v>19737</v>
      </c>
      <c r="E2906" s="154" t="s">
        <v>162</v>
      </c>
      <c r="F2906" s="282">
        <v>13</v>
      </c>
      <c r="G2906" s="133" t="s">
        <v>19736</v>
      </c>
      <c r="H2906" s="235">
        <v>20130807</v>
      </c>
      <c r="I2906" s="235">
        <v>20140120</v>
      </c>
      <c r="J2906" s="134" t="s">
        <v>14</v>
      </c>
      <c r="K2906" s="58" t="s">
        <v>8890</v>
      </c>
      <c r="L2906" s="235">
        <v>727</v>
      </c>
      <c r="M2906" s="26" t="s">
        <v>19714</v>
      </c>
      <c r="N2906" s="27" t="s">
        <v>19715</v>
      </c>
      <c r="O2906" s="235">
        <v>13</v>
      </c>
    </row>
    <row r="2907" spans="1:15" x14ac:dyDescent="0.25">
      <c r="A2907" s="134" t="s">
        <v>19741</v>
      </c>
      <c r="B2907" s="150" t="s">
        <v>12996</v>
      </c>
      <c r="C2907" s="150" t="s">
        <v>12997</v>
      </c>
      <c r="D2907" s="133" t="s">
        <v>19744</v>
      </c>
      <c r="E2907" s="150" t="s">
        <v>550</v>
      </c>
      <c r="F2907" s="282">
        <v>13</v>
      </c>
      <c r="G2907" s="133" t="s">
        <v>19742</v>
      </c>
      <c r="H2907" s="235">
        <v>20130807</v>
      </c>
      <c r="I2907" s="235">
        <v>20140120</v>
      </c>
      <c r="J2907" s="134" t="s">
        <v>14</v>
      </c>
      <c r="K2907" s="58" t="s">
        <v>8890</v>
      </c>
      <c r="L2907" s="235">
        <v>727</v>
      </c>
      <c r="M2907" s="26" t="s">
        <v>19714</v>
      </c>
      <c r="N2907" s="27" t="s">
        <v>19715</v>
      </c>
      <c r="O2907" s="235">
        <v>13</v>
      </c>
    </row>
    <row r="2908" spans="1:15" x14ac:dyDescent="0.25">
      <c r="A2908" s="134" t="s">
        <v>19748</v>
      </c>
      <c r="B2908" s="57" t="s">
        <v>8149</v>
      </c>
      <c r="C2908" s="57" t="s">
        <v>8150</v>
      </c>
      <c r="D2908" s="133" t="s">
        <v>19750</v>
      </c>
      <c r="E2908" s="57" t="s">
        <v>82</v>
      </c>
      <c r="F2908" s="282">
        <v>13</v>
      </c>
      <c r="G2908" s="133" t="s">
        <v>19749</v>
      </c>
      <c r="H2908" s="235">
        <v>20130808</v>
      </c>
      <c r="I2908" s="235">
        <v>20140120</v>
      </c>
      <c r="J2908" s="134" t="s">
        <v>14</v>
      </c>
      <c r="K2908" s="58" t="s">
        <v>18722</v>
      </c>
      <c r="L2908" s="235">
        <v>240</v>
      </c>
      <c r="M2908" s="26" t="s">
        <v>19751</v>
      </c>
      <c r="N2908" s="27" t="s">
        <v>19752</v>
      </c>
      <c r="O2908" s="235">
        <v>13</v>
      </c>
    </row>
    <row r="2909" spans="1:15" x14ac:dyDescent="0.25">
      <c r="A2909" s="134" t="s">
        <v>19755</v>
      </c>
      <c r="B2909" s="57" t="s">
        <v>8149</v>
      </c>
      <c r="C2909" s="57" t="s">
        <v>8150</v>
      </c>
      <c r="D2909" s="133" t="s">
        <v>19757</v>
      </c>
      <c r="E2909" s="57" t="s">
        <v>82</v>
      </c>
      <c r="F2909" s="282">
        <v>13</v>
      </c>
      <c r="G2909" s="133" t="s">
        <v>19756</v>
      </c>
      <c r="H2909" s="235">
        <v>20130808</v>
      </c>
      <c r="I2909" s="235">
        <v>20140120</v>
      </c>
      <c r="J2909" s="134" t="s">
        <v>14</v>
      </c>
      <c r="K2909" s="58" t="s">
        <v>18722</v>
      </c>
      <c r="L2909" s="235">
        <v>240</v>
      </c>
      <c r="M2909" s="26" t="s">
        <v>19751</v>
      </c>
      <c r="N2909" s="27" t="s">
        <v>19752</v>
      </c>
      <c r="O2909" s="235">
        <v>13</v>
      </c>
    </row>
    <row r="2910" spans="1:15" x14ac:dyDescent="0.25">
      <c r="A2910" s="134" t="s">
        <v>19759</v>
      </c>
      <c r="B2910" s="57" t="s">
        <v>8149</v>
      </c>
      <c r="C2910" s="57" t="s">
        <v>8150</v>
      </c>
      <c r="D2910" s="133" t="s">
        <v>19761</v>
      </c>
      <c r="E2910" s="57" t="s">
        <v>82</v>
      </c>
      <c r="F2910" s="282">
        <v>13</v>
      </c>
      <c r="G2910" s="133" t="s">
        <v>19760</v>
      </c>
      <c r="H2910" s="235">
        <v>20130808</v>
      </c>
      <c r="I2910" s="235">
        <v>20140120</v>
      </c>
      <c r="J2910" s="134" t="s">
        <v>14</v>
      </c>
      <c r="K2910" s="58" t="s">
        <v>18722</v>
      </c>
      <c r="L2910" s="235">
        <v>240</v>
      </c>
      <c r="M2910" s="26" t="s">
        <v>19069</v>
      </c>
      <c r="N2910" s="27" t="s">
        <v>19752</v>
      </c>
      <c r="O2910" s="235">
        <v>13</v>
      </c>
    </row>
    <row r="2911" spans="1:15" x14ac:dyDescent="0.25">
      <c r="A2911" s="134" t="s">
        <v>19763</v>
      </c>
      <c r="B2911" s="164" t="s">
        <v>8149</v>
      </c>
      <c r="C2911" s="164" t="s">
        <v>19764</v>
      </c>
      <c r="D2911" s="133" t="s">
        <v>19766</v>
      </c>
      <c r="E2911" s="164" t="s">
        <v>696</v>
      </c>
      <c r="F2911" s="282">
        <v>13</v>
      </c>
      <c r="G2911" s="133" t="s">
        <v>19765</v>
      </c>
      <c r="H2911" s="235">
        <v>20130808</v>
      </c>
      <c r="I2911" s="235">
        <v>20140120</v>
      </c>
      <c r="J2911" s="134" t="s">
        <v>14</v>
      </c>
      <c r="K2911" s="58" t="s">
        <v>18722</v>
      </c>
      <c r="L2911" s="235">
        <v>240</v>
      </c>
      <c r="M2911" s="26" t="s">
        <v>19751</v>
      </c>
      <c r="N2911" s="27" t="s">
        <v>19752</v>
      </c>
      <c r="O2911" s="235">
        <v>13</v>
      </c>
    </row>
    <row r="2912" spans="1:15" x14ac:dyDescent="0.25">
      <c r="A2912" s="134" t="s">
        <v>19768</v>
      </c>
      <c r="B2912" s="57" t="s">
        <v>8149</v>
      </c>
      <c r="C2912" s="57" t="s">
        <v>8150</v>
      </c>
      <c r="D2912" s="133" t="s">
        <v>19770</v>
      </c>
      <c r="E2912" s="57" t="s">
        <v>82</v>
      </c>
      <c r="F2912" s="282">
        <v>13</v>
      </c>
      <c r="G2912" s="133" t="s">
        <v>19769</v>
      </c>
      <c r="H2912" s="235">
        <v>20130808</v>
      </c>
      <c r="I2912" s="235">
        <v>20140120</v>
      </c>
      <c r="J2912" s="134" t="s">
        <v>14</v>
      </c>
      <c r="K2912" s="58" t="s">
        <v>18722</v>
      </c>
      <c r="L2912" s="235">
        <v>244</v>
      </c>
      <c r="M2912" s="26" t="s">
        <v>19771</v>
      </c>
      <c r="N2912" s="27" t="s">
        <v>19772</v>
      </c>
      <c r="O2912" s="235">
        <v>13</v>
      </c>
    </row>
    <row r="2913" spans="1:15" x14ac:dyDescent="0.25">
      <c r="A2913" s="134" t="s">
        <v>19774</v>
      </c>
      <c r="B2913" s="171" t="s">
        <v>8642</v>
      </c>
      <c r="C2913" s="171" t="s">
        <v>8643</v>
      </c>
      <c r="D2913" s="133" t="s">
        <v>19777</v>
      </c>
      <c r="E2913" s="171" t="s">
        <v>232</v>
      </c>
      <c r="F2913" s="282">
        <v>13</v>
      </c>
      <c r="G2913" s="133" t="s">
        <v>19775</v>
      </c>
      <c r="H2913" s="235">
        <v>20130808</v>
      </c>
      <c r="I2913" s="235">
        <v>20140120</v>
      </c>
      <c r="J2913" s="134" t="s">
        <v>14</v>
      </c>
      <c r="K2913" s="58" t="s">
        <v>18722</v>
      </c>
      <c r="L2913" s="235">
        <v>240</v>
      </c>
      <c r="M2913" s="26" t="s">
        <v>19778</v>
      </c>
      <c r="N2913" s="27" t="s">
        <v>19779</v>
      </c>
      <c r="O2913" s="235">
        <v>13</v>
      </c>
    </row>
    <row r="2914" spans="1:15" x14ac:dyDescent="0.25">
      <c r="A2914" s="134" t="s">
        <v>19781</v>
      </c>
      <c r="B2914" s="164" t="s">
        <v>17070</v>
      </c>
      <c r="C2914" s="164" t="s">
        <v>17071</v>
      </c>
      <c r="D2914" s="133" t="s">
        <v>19783</v>
      </c>
      <c r="E2914" s="164" t="s">
        <v>707</v>
      </c>
      <c r="F2914" s="282">
        <v>13</v>
      </c>
      <c r="G2914" s="133" t="s">
        <v>19782</v>
      </c>
      <c r="H2914" s="235">
        <v>20130808</v>
      </c>
      <c r="I2914" s="235">
        <v>20140120</v>
      </c>
      <c r="J2914" s="134" t="s">
        <v>14</v>
      </c>
      <c r="K2914" s="58" t="s">
        <v>18722</v>
      </c>
      <c r="L2914" s="235">
        <v>240</v>
      </c>
      <c r="M2914" s="26" t="s">
        <v>19778</v>
      </c>
      <c r="N2914" s="27" t="s">
        <v>19779</v>
      </c>
      <c r="O2914" s="235">
        <v>13</v>
      </c>
    </row>
    <row r="2915" spans="1:15" x14ac:dyDescent="0.25">
      <c r="A2915" s="134" t="s">
        <v>19786</v>
      </c>
      <c r="B2915" s="57" t="s">
        <v>8149</v>
      </c>
      <c r="C2915" s="57" t="s">
        <v>8150</v>
      </c>
      <c r="D2915" s="133" t="s">
        <v>19788</v>
      </c>
      <c r="E2915" s="57" t="s">
        <v>82</v>
      </c>
      <c r="F2915" s="282">
        <v>13</v>
      </c>
      <c r="G2915" s="133" t="s">
        <v>19787</v>
      </c>
      <c r="H2915" s="235">
        <v>20130911</v>
      </c>
      <c r="I2915" s="235">
        <v>20140120</v>
      </c>
      <c r="J2915" s="134" t="s">
        <v>14</v>
      </c>
      <c r="K2915" s="58" t="s">
        <v>19789</v>
      </c>
      <c r="L2915" s="235">
        <v>847</v>
      </c>
      <c r="M2915" s="26" t="s">
        <v>19790</v>
      </c>
      <c r="N2915" s="27" t="s">
        <v>19791</v>
      </c>
      <c r="O2915" s="235">
        <v>13</v>
      </c>
    </row>
    <row r="2916" spans="1:15" x14ac:dyDescent="0.25">
      <c r="A2916" s="134" t="s">
        <v>19793</v>
      </c>
      <c r="B2916" s="154" t="s">
        <v>13105</v>
      </c>
      <c r="C2916" s="154" t="s">
        <v>13429</v>
      </c>
      <c r="D2916" s="133" t="s">
        <v>436</v>
      </c>
      <c r="E2916" s="154" t="s">
        <v>162</v>
      </c>
      <c r="F2916" s="282">
        <v>13</v>
      </c>
      <c r="G2916" s="133" t="s">
        <v>19794</v>
      </c>
      <c r="H2916" s="235">
        <v>20130911</v>
      </c>
      <c r="I2916" s="235">
        <v>20140120</v>
      </c>
      <c r="J2916" s="134" t="s">
        <v>14</v>
      </c>
      <c r="K2916" s="58" t="s">
        <v>19789</v>
      </c>
      <c r="L2916" s="235">
        <v>847</v>
      </c>
      <c r="M2916" s="26" t="s">
        <v>19795</v>
      </c>
      <c r="N2916" s="27" t="s">
        <v>19791</v>
      </c>
      <c r="O2916" s="235">
        <v>13</v>
      </c>
    </row>
    <row r="2917" spans="1:15" x14ac:dyDescent="0.25">
      <c r="A2917" s="134" t="s">
        <v>19797</v>
      </c>
      <c r="B2917" s="154" t="s">
        <v>13105</v>
      </c>
      <c r="C2917" s="154" t="s">
        <v>13429</v>
      </c>
      <c r="D2917" s="133" t="s">
        <v>19799</v>
      </c>
      <c r="E2917" s="154" t="s">
        <v>162</v>
      </c>
      <c r="F2917" s="282">
        <v>13</v>
      </c>
      <c r="G2917" s="133" t="s">
        <v>19798</v>
      </c>
      <c r="H2917" s="235">
        <v>20130911</v>
      </c>
      <c r="I2917" s="235">
        <v>20140120</v>
      </c>
      <c r="J2917" s="134" t="s">
        <v>14</v>
      </c>
      <c r="K2917" s="58" t="s">
        <v>19789</v>
      </c>
      <c r="L2917" s="235">
        <v>847</v>
      </c>
      <c r="M2917" s="26" t="s">
        <v>19800</v>
      </c>
      <c r="N2917" s="27" t="s">
        <v>19791</v>
      </c>
      <c r="O2917" s="235">
        <v>13</v>
      </c>
    </row>
    <row r="2918" spans="1:15" x14ac:dyDescent="0.25">
      <c r="A2918" s="134" t="s">
        <v>19802</v>
      </c>
      <c r="B2918" s="154" t="s">
        <v>13105</v>
      </c>
      <c r="C2918" s="154" t="s">
        <v>13429</v>
      </c>
      <c r="D2918" s="133" t="s">
        <v>19804</v>
      </c>
      <c r="E2918" s="154" t="s">
        <v>162</v>
      </c>
      <c r="F2918" s="282">
        <v>13</v>
      </c>
      <c r="G2918" s="133" t="s">
        <v>19803</v>
      </c>
      <c r="H2918" s="235">
        <v>20130911</v>
      </c>
      <c r="I2918" s="235">
        <v>20140120</v>
      </c>
      <c r="J2918" s="134" t="s">
        <v>14</v>
      </c>
      <c r="K2918" s="58" t="s">
        <v>19789</v>
      </c>
      <c r="L2918" s="235">
        <v>847</v>
      </c>
      <c r="M2918" s="26" t="s">
        <v>19795</v>
      </c>
      <c r="N2918" s="27" t="s">
        <v>19791</v>
      </c>
      <c r="O2918" s="235">
        <v>13</v>
      </c>
    </row>
    <row r="2919" spans="1:15" x14ac:dyDescent="0.25">
      <c r="A2919" s="134" t="s">
        <v>19806</v>
      </c>
      <c r="B2919" s="181" t="s">
        <v>13264</v>
      </c>
      <c r="C2919" s="181" t="s">
        <v>13265</v>
      </c>
      <c r="D2919" s="133" t="s">
        <v>19808</v>
      </c>
      <c r="E2919" s="181" t="s">
        <v>144</v>
      </c>
      <c r="F2919" s="282">
        <v>13</v>
      </c>
      <c r="G2919" s="133" t="s">
        <v>19807</v>
      </c>
      <c r="H2919" s="235">
        <v>20130911</v>
      </c>
      <c r="I2919" s="235">
        <v>20140120</v>
      </c>
      <c r="J2919" s="134" t="s">
        <v>14</v>
      </c>
      <c r="K2919" s="58" t="s">
        <v>19789</v>
      </c>
      <c r="L2919" s="235">
        <v>847</v>
      </c>
      <c r="M2919" s="26" t="s">
        <v>19790</v>
      </c>
      <c r="N2919" s="27" t="s">
        <v>19791</v>
      </c>
      <c r="O2919" s="235">
        <v>13</v>
      </c>
    </row>
    <row r="2920" spans="1:15" x14ac:dyDescent="0.25">
      <c r="A2920" s="134" t="s">
        <v>19811</v>
      </c>
      <c r="B2920" s="181" t="s">
        <v>13264</v>
      </c>
      <c r="C2920" s="181" t="s">
        <v>13265</v>
      </c>
      <c r="D2920" s="133" t="s">
        <v>1644</v>
      </c>
      <c r="E2920" s="181" t="s">
        <v>144</v>
      </c>
      <c r="F2920" s="282">
        <v>13</v>
      </c>
      <c r="G2920" s="133" t="s">
        <v>19812</v>
      </c>
      <c r="H2920" s="235">
        <v>20130911</v>
      </c>
      <c r="I2920" s="235">
        <v>20140120</v>
      </c>
      <c r="J2920" s="134" t="s">
        <v>14</v>
      </c>
      <c r="K2920" s="58" t="s">
        <v>19789</v>
      </c>
      <c r="L2920" s="235">
        <v>847</v>
      </c>
      <c r="M2920" s="26" t="s">
        <v>19795</v>
      </c>
      <c r="N2920" s="27" t="s">
        <v>19791</v>
      </c>
      <c r="O2920" s="235">
        <v>13</v>
      </c>
    </row>
    <row r="2921" spans="1:15" x14ac:dyDescent="0.25">
      <c r="A2921" s="134" t="s">
        <v>19814</v>
      </c>
      <c r="B2921" s="181" t="s">
        <v>13264</v>
      </c>
      <c r="C2921" s="181" t="s">
        <v>13265</v>
      </c>
      <c r="D2921" s="133" t="s">
        <v>19816</v>
      </c>
      <c r="E2921" s="181" t="s">
        <v>144</v>
      </c>
      <c r="F2921" s="282">
        <v>13</v>
      </c>
      <c r="G2921" s="133" t="s">
        <v>19815</v>
      </c>
      <c r="H2921" s="235">
        <v>20130911</v>
      </c>
      <c r="I2921" s="235">
        <v>20140120</v>
      </c>
      <c r="J2921" s="134" t="s">
        <v>14</v>
      </c>
      <c r="K2921" s="58" t="s">
        <v>19789</v>
      </c>
      <c r="L2921" s="235">
        <v>847</v>
      </c>
      <c r="M2921" s="26" t="s">
        <v>19795</v>
      </c>
      <c r="N2921" s="27" t="s">
        <v>19791</v>
      </c>
      <c r="O2921" s="235">
        <v>13</v>
      </c>
    </row>
    <row r="2922" spans="1:15" x14ac:dyDescent="0.25">
      <c r="A2922" s="134" t="s">
        <v>19818</v>
      </c>
      <c r="B2922" s="181" t="s">
        <v>13264</v>
      </c>
      <c r="C2922" s="181" t="s">
        <v>13265</v>
      </c>
      <c r="D2922" s="133" t="s">
        <v>19820</v>
      </c>
      <c r="E2922" s="181" t="s">
        <v>144</v>
      </c>
      <c r="F2922" s="282">
        <v>13</v>
      </c>
      <c r="G2922" s="133" t="s">
        <v>19819</v>
      </c>
      <c r="H2922" s="235">
        <v>20130911</v>
      </c>
      <c r="I2922" s="235">
        <v>20140120</v>
      </c>
      <c r="J2922" s="134" t="s">
        <v>14</v>
      </c>
      <c r="K2922" s="58" t="s">
        <v>19789</v>
      </c>
      <c r="L2922" s="235">
        <v>847</v>
      </c>
      <c r="M2922" s="26" t="s">
        <v>19795</v>
      </c>
      <c r="N2922" s="27" t="s">
        <v>19791</v>
      </c>
      <c r="O2922" s="235">
        <v>13</v>
      </c>
    </row>
    <row r="2923" spans="1:15" x14ac:dyDescent="0.25">
      <c r="A2923" s="134" t="s">
        <v>19822</v>
      </c>
      <c r="B2923" s="181" t="s">
        <v>13264</v>
      </c>
      <c r="C2923" s="181" t="s">
        <v>13265</v>
      </c>
      <c r="D2923" s="133" t="s">
        <v>19824</v>
      </c>
      <c r="E2923" s="181" t="s">
        <v>144</v>
      </c>
      <c r="F2923" s="282">
        <v>13</v>
      </c>
      <c r="G2923" s="133" t="s">
        <v>19823</v>
      </c>
      <c r="H2923" s="235">
        <v>20130911</v>
      </c>
      <c r="I2923" s="235">
        <v>20140120</v>
      </c>
      <c r="J2923" s="134" t="s">
        <v>14</v>
      </c>
      <c r="K2923" s="58" t="s">
        <v>19789</v>
      </c>
      <c r="L2923" s="235">
        <v>847</v>
      </c>
      <c r="M2923" s="26" t="s">
        <v>19795</v>
      </c>
      <c r="N2923" s="27" t="s">
        <v>19791</v>
      </c>
      <c r="O2923" s="235">
        <v>13</v>
      </c>
    </row>
    <row r="2924" spans="1:15" x14ac:dyDescent="0.25">
      <c r="A2924" s="134" t="s">
        <v>19826</v>
      </c>
      <c r="B2924" s="181" t="s">
        <v>13264</v>
      </c>
      <c r="C2924" s="181" t="s">
        <v>13265</v>
      </c>
      <c r="D2924" s="133" t="s">
        <v>19828</v>
      </c>
      <c r="E2924" s="181" t="s">
        <v>144</v>
      </c>
      <c r="F2924" s="282">
        <v>13</v>
      </c>
      <c r="G2924" s="133" t="s">
        <v>19827</v>
      </c>
      <c r="H2924" s="235">
        <v>20130911</v>
      </c>
      <c r="I2924" s="235">
        <v>20140120</v>
      </c>
      <c r="J2924" s="134" t="s">
        <v>14</v>
      </c>
      <c r="K2924" s="58" t="s">
        <v>19789</v>
      </c>
      <c r="L2924" s="235">
        <v>864</v>
      </c>
      <c r="M2924" s="26" t="s">
        <v>19829</v>
      </c>
      <c r="N2924" s="27" t="s">
        <v>19830</v>
      </c>
      <c r="O2924" s="235">
        <v>13</v>
      </c>
    </row>
    <row r="2925" spans="1:15" x14ac:dyDescent="0.25">
      <c r="A2925" s="134" t="s">
        <v>19832</v>
      </c>
      <c r="B2925" s="181" t="s">
        <v>13264</v>
      </c>
      <c r="C2925" s="181" t="s">
        <v>13265</v>
      </c>
      <c r="D2925" s="133" t="s">
        <v>19834</v>
      </c>
      <c r="E2925" s="181" t="s">
        <v>144</v>
      </c>
      <c r="F2925" s="282">
        <v>13</v>
      </c>
      <c r="G2925" s="133" t="s">
        <v>19833</v>
      </c>
      <c r="H2925" s="235">
        <v>20130911</v>
      </c>
      <c r="I2925" s="235">
        <v>20140120</v>
      </c>
      <c r="J2925" s="134" t="s">
        <v>14</v>
      </c>
      <c r="K2925" s="58" t="s">
        <v>19789</v>
      </c>
      <c r="L2925" s="235">
        <v>864</v>
      </c>
      <c r="M2925" s="26" t="s">
        <v>19829</v>
      </c>
      <c r="N2925" s="27" t="s">
        <v>19830</v>
      </c>
      <c r="O2925" s="235">
        <v>13</v>
      </c>
    </row>
    <row r="2926" spans="1:15" x14ac:dyDescent="0.25">
      <c r="A2926" s="134" t="s">
        <v>19837</v>
      </c>
      <c r="B2926" s="154" t="s">
        <v>13105</v>
      </c>
      <c r="C2926" s="154" t="s">
        <v>13429</v>
      </c>
      <c r="D2926" s="133" t="s">
        <v>13599</v>
      </c>
      <c r="E2926" s="154" t="s">
        <v>162</v>
      </c>
      <c r="F2926" s="282">
        <v>13</v>
      </c>
      <c r="G2926" s="133" t="s">
        <v>19838</v>
      </c>
      <c r="H2926" s="235">
        <v>20130911</v>
      </c>
      <c r="I2926" s="235">
        <v>20140120</v>
      </c>
      <c r="J2926" s="134" t="s">
        <v>14</v>
      </c>
      <c r="K2926" s="58" t="s">
        <v>19789</v>
      </c>
      <c r="L2926" s="235">
        <v>864</v>
      </c>
      <c r="M2926" s="26" t="s">
        <v>19829</v>
      </c>
      <c r="N2926" s="27" t="s">
        <v>19830</v>
      </c>
      <c r="O2926" s="235">
        <v>13</v>
      </c>
    </row>
    <row r="2927" spans="1:15" x14ac:dyDescent="0.25">
      <c r="A2927" s="134" t="s">
        <v>19840</v>
      </c>
      <c r="B2927" s="57" t="s">
        <v>8149</v>
      </c>
      <c r="C2927" s="57" t="s">
        <v>8150</v>
      </c>
      <c r="D2927" s="133" t="s">
        <v>19788</v>
      </c>
      <c r="E2927" s="57" t="s">
        <v>82</v>
      </c>
      <c r="F2927" s="282">
        <v>13</v>
      </c>
      <c r="G2927" s="133" t="s">
        <v>19841</v>
      </c>
      <c r="H2927" s="235">
        <v>20130912</v>
      </c>
      <c r="I2927" s="235">
        <v>20140120</v>
      </c>
      <c r="J2927" s="134" t="s">
        <v>14</v>
      </c>
      <c r="K2927" s="58" t="s">
        <v>6977</v>
      </c>
      <c r="L2927" s="235">
        <v>1237</v>
      </c>
      <c r="M2927" s="26" t="s">
        <v>19842</v>
      </c>
      <c r="N2927" s="27" t="s">
        <v>19843</v>
      </c>
      <c r="O2927" s="235">
        <v>13</v>
      </c>
    </row>
    <row r="2928" spans="1:15" x14ac:dyDescent="0.25">
      <c r="A2928" s="134" t="s">
        <v>19845</v>
      </c>
      <c r="B2928" s="57" t="s">
        <v>8149</v>
      </c>
      <c r="C2928" s="57" t="s">
        <v>8150</v>
      </c>
      <c r="D2928" s="133" t="s">
        <v>19847</v>
      </c>
      <c r="E2928" s="57" t="s">
        <v>82</v>
      </c>
      <c r="F2928" s="282">
        <v>13</v>
      </c>
      <c r="G2928" s="133" t="s">
        <v>19846</v>
      </c>
      <c r="H2928" s="235">
        <v>20130912</v>
      </c>
      <c r="I2928" s="235">
        <v>20140120</v>
      </c>
      <c r="J2928" s="134" t="s">
        <v>14</v>
      </c>
      <c r="K2928" s="58" t="s">
        <v>6977</v>
      </c>
      <c r="L2928" s="235">
        <v>1237</v>
      </c>
      <c r="M2928" s="26" t="s">
        <v>19842</v>
      </c>
      <c r="N2928" s="27" t="s">
        <v>19843</v>
      </c>
      <c r="O2928" s="235">
        <v>13</v>
      </c>
    </row>
    <row r="2929" spans="1:15" x14ac:dyDescent="0.25">
      <c r="A2929" s="134" t="s">
        <v>19849</v>
      </c>
      <c r="B2929" s="164" t="s">
        <v>8149</v>
      </c>
      <c r="C2929" s="164" t="s">
        <v>19764</v>
      </c>
      <c r="D2929" s="133" t="s">
        <v>19851</v>
      </c>
      <c r="E2929" s="164" t="s">
        <v>696</v>
      </c>
      <c r="F2929" s="282">
        <v>13</v>
      </c>
      <c r="G2929" s="133" t="s">
        <v>19850</v>
      </c>
      <c r="H2929" s="235">
        <v>20130912</v>
      </c>
      <c r="I2929" s="235">
        <v>20140120</v>
      </c>
      <c r="J2929" s="134" t="s">
        <v>14</v>
      </c>
      <c r="K2929" s="58" t="s">
        <v>6977</v>
      </c>
      <c r="L2929" s="235">
        <v>1237</v>
      </c>
      <c r="M2929" s="26" t="s">
        <v>19842</v>
      </c>
      <c r="N2929" s="27" t="s">
        <v>19843</v>
      </c>
      <c r="O2929" s="235">
        <v>13</v>
      </c>
    </row>
    <row r="2930" spans="1:15" x14ac:dyDescent="0.25">
      <c r="A2930" s="134" t="s">
        <v>19853</v>
      </c>
      <c r="B2930" s="57" t="s">
        <v>8149</v>
      </c>
      <c r="C2930" s="57" t="s">
        <v>8150</v>
      </c>
      <c r="D2930" s="133" t="s">
        <v>19788</v>
      </c>
      <c r="E2930" s="57" t="s">
        <v>82</v>
      </c>
      <c r="F2930" s="282">
        <v>13</v>
      </c>
      <c r="G2930" s="133" t="s">
        <v>19854</v>
      </c>
      <c r="H2930" s="235">
        <v>20130912</v>
      </c>
      <c r="I2930" s="235">
        <v>20140120</v>
      </c>
      <c r="J2930" s="134" t="s">
        <v>14</v>
      </c>
      <c r="K2930" s="58" t="s">
        <v>6977</v>
      </c>
      <c r="L2930" s="235">
        <v>1240</v>
      </c>
      <c r="M2930" s="26" t="s">
        <v>19855</v>
      </c>
      <c r="N2930" s="27" t="s">
        <v>17140</v>
      </c>
      <c r="O2930" s="235">
        <v>13</v>
      </c>
    </row>
    <row r="2931" spans="1:15" x14ac:dyDescent="0.25">
      <c r="A2931" s="134" t="s">
        <v>19857</v>
      </c>
      <c r="B2931" s="57" t="s">
        <v>8149</v>
      </c>
      <c r="C2931" s="57" t="s">
        <v>8150</v>
      </c>
      <c r="D2931" s="133" t="s">
        <v>19859</v>
      </c>
      <c r="E2931" s="57" t="s">
        <v>82</v>
      </c>
      <c r="F2931" s="282">
        <v>13</v>
      </c>
      <c r="G2931" s="133" t="s">
        <v>19858</v>
      </c>
      <c r="H2931" s="235">
        <v>20130912</v>
      </c>
      <c r="I2931" s="235">
        <v>20140120</v>
      </c>
      <c r="J2931" s="134" t="s">
        <v>14</v>
      </c>
      <c r="K2931" s="58" t="s">
        <v>6977</v>
      </c>
      <c r="L2931" s="235">
        <v>1240</v>
      </c>
      <c r="M2931" s="26" t="s">
        <v>19855</v>
      </c>
      <c r="N2931" s="27" t="s">
        <v>17140</v>
      </c>
      <c r="O2931" s="235">
        <v>13</v>
      </c>
    </row>
    <row r="2932" spans="1:15" x14ac:dyDescent="0.25">
      <c r="A2932" s="134" t="s">
        <v>19861</v>
      </c>
      <c r="B2932" s="57" t="s">
        <v>8149</v>
      </c>
      <c r="C2932" s="57" t="s">
        <v>8150</v>
      </c>
      <c r="D2932" s="133" t="s">
        <v>19863</v>
      </c>
      <c r="E2932" s="57" t="s">
        <v>82</v>
      </c>
      <c r="F2932" s="282">
        <v>13</v>
      </c>
      <c r="G2932" s="133" t="s">
        <v>19862</v>
      </c>
      <c r="H2932" s="235">
        <v>20130912</v>
      </c>
      <c r="I2932" s="235">
        <v>20140120</v>
      </c>
      <c r="J2932" s="134" t="s">
        <v>14</v>
      </c>
      <c r="K2932" s="58" t="s">
        <v>6977</v>
      </c>
      <c r="L2932" s="235">
        <v>1240</v>
      </c>
      <c r="M2932" s="26" t="s">
        <v>19864</v>
      </c>
      <c r="N2932" s="27" t="s">
        <v>17140</v>
      </c>
      <c r="O2932" s="235">
        <v>13</v>
      </c>
    </row>
    <row r="2933" spans="1:15" x14ac:dyDescent="0.25">
      <c r="A2933" s="134" t="s">
        <v>19866</v>
      </c>
      <c r="B2933" s="57" t="s">
        <v>8149</v>
      </c>
      <c r="C2933" s="57" t="s">
        <v>8150</v>
      </c>
      <c r="D2933" s="133" t="s">
        <v>1553</v>
      </c>
      <c r="E2933" s="57" t="s">
        <v>82</v>
      </c>
      <c r="F2933" s="282">
        <v>13</v>
      </c>
      <c r="G2933" s="133" t="s">
        <v>19867</v>
      </c>
      <c r="H2933" s="235">
        <v>20130912</v>
      </c>
      <c r="I2933" s="235">
        <v>20140120</v>
      </c>
      <c r="J2933" s="134" t="s">
        <v>14</v>
      </c>
      <c r="K2933" s="58" t="s">
        <v>6977</v>
      </c>
      <c r="L2933" s="235">
        <v>1243</v>
      </c>
      <c r="M2933" s="26" t="s">
        <v>17606</v>
      </c>
      <c r="N2933" s="27" t="s">
        <v>17140</v>
      </c>
      <c r="O2933" s="235">
        <v>13</v>
      </c>
    </row>
    <row r="2934" spans="1:15" x14ac:dyDescent="0.25">
      <c r="A2934" s="134" t="s">
        <v>19870</v>
      </c>
      <c r="B2934" s="57" t="s">
        <v>8149</v>
      </c>
      <c r="C2934" s="57" t="s">
        <v>8150</v>
      </c>
      <c r="D2934" s="133" t="s">
        <v>19788</v>
      </c>
      <c r="E2934" s="57" t="s">
        <v>82</v>
      </c>
      <c r="F2934" s="282">
        <v>13</v>
      </c>
      <c r="G2934" s="133" t="s">
        <v>19871</v>
      </c>
      <c r="H2934" s="235">
        <v>20130912</v>
      </c>
      <c r="I2934" s="235">
        <v>20140120</v>
      </c>
      <c r="J2934" s="134" t="s">
        <v>14</v>
      </c>
      <c r="K2934" s="58" t="s">
        <v>6977</v>
      </c>
      <c r="L2934" s="235">
        <v>1243</v>
      </c>
      <c r="M2934" s="26" t="s">
        <v>19842</v>
      </c>
      <c r="N2934" s="27" t="s">
        <v>17140</v>
      </c>
      <c r="O2934" s="235">
        <v>13</v>
      </c>
    </row>
    <row r="2935" spans="1:15" x14ac:dyDescent="0.25">
      <c r="A2935" s="134" t="s">
        <v>19873</v>
      </c>
      <c r="B2935" s="154" t="s">
        <v>13105</v>
      </c>
      <c r="C2935" s="154" t="s">
        <v>13429</v>
      </c>
      <c r="D2935" s="133" t="s">
        <v>19875</v>
      </c>
      <c r="E2935" s="154" t="s">
        <v>162</v>
      </c>
      <c r="F2935" s="282">
        <v>13</v>
      </c>
      <c r="G2935" s="133" t="s">
        <v>19874</v>
      </c>
      <c r="H2935" s="235">
        <v>20130912</v>
      </c>
      <c r="I2935" s="235">
        <v>20140120</v>
      </c>
      <c r="J2935" s="134" t="s">
        <v>14</v>
      </c>
      <c r="K2935" s="58" t="s">
        <v>10521</v>
      </c>
      <c r="L2935" s="235">
        <v>966</v>
      </c>
      <c r="M2935" s="26" t="s">
        <v>19876</v>
      </c>
      <c r="N2935" s="27" t="s">
        <v>19877</v>
      </c>
      <c r="O2935" s="235">
        <v>13</v>
      </c>
    </row>
    <row r="2936" spans="1:15" x14ac:dyDescent="0.25">
      <c r="A2936" s="134" t="s">
        <v>19879</v>
      </c>
      <c r="B2936" s="154" t="s">
        <v>19880</v>
      </c>
      <c r="C2936" s="154" t="s">
        <v>19881</v>
      </c>
      <c r="D2936" s="133" t="s">
        <v>19884</v>
      </c>
      <c r="E2936" s="154" t="s">
        <v>679</v>
      </c>
      <c r="F2936" s="282">
        <v>13</v>
      </c>
      <c r="G2936" s="133" t="s">
        <v>19882</v>
      </c>
      <c r="H2936" s="235">
        <v>20130912</v>
      </c>
      <c r="I2936" s="235">
        <v>20140120</v>
      </c>
      <c r="J2936" s="134" t="s">
        <v>14</v>
      </c>
      <c r="K2936" s="58" t="s">
        <v>10521</v>
      </c>
      <c r="L2936" s="235">
        <v>966</v>
      </c>
      <c r="M2936" s="26" t="s">
        <v>19876</v>
      </c>
      <c r="N2936" s="27" t="s">
        <v>19877</v>
      </c>
      <c r="O2936" s="235">
        <v>13</v>
      </c>
    </row>
    <row r="2937" spans="1:15" x14ac:dyDescent="0.25">
      <c r="A2937" s="134" t="s">
        <v>19888</v>
      </c>
      <c r="B2937" s="57" t="s">
        <v>8149</v>
      </c>
      <c r="C2937" s="57" t="s">
        <v>8150</v>
      </c>
      <c r="D2937" s="133" t="s">
        <v>19890</v>
      </c>
      <c r="E2937" s="57" t="s">
        <v>82</v>
      </c>
      <c r="F2937" s="282">
        <v>13</v>
      </c>
      <c r="G2937" s="133" t="s">
        <v>19889</v>
      </c>
      <c r="H2937" s="235">
        <v>20130913</v>
      </c>
      <c r="I2937" s="235">
        <v>20140120</v>
      </c>
      <c r="J2937" s="134" t="s">
        <v>14</v>
      </c>
      <c r="K2937" s="58" t="s">
        <v>18210</v>
      </c>
      <c r="L2937" s="235">
        <v>1027</v>
      </c>
      <c r="M2937" s="26" t="s">
        <v>19891</v>
      </c>
      <c r="N2937" s="27" t="s">
        <v>19892</v>
      </c>
      <c r="O2937" s="235">
        <v>13</v>
      </c>
    </row>
    <row r="2938" spans="1:15" x14ac:dyDescent="0.25">
      <c r="A2938" s="134" t="s">
        <v>19894</v>
      </c>
      <c r="B2938" s="57" t="s">
        <v>8149</v>
      </c>
      <c r="C2938" s="57" t="s">
        <v>8150</v>
      </c>
      <c r="D2938" s="133" t="s">
        <v>19896</v>
      </c>
      <c r="E2938" s="57" t="s">
        <v>82</v>
      </c>
      <c r="F2938" s="282">
        <v>13</v>
      </c>
      <c r="G2938" s="133" t="s">
        <v>19895</v>
      </c>
      <c r="H2938" s="235">
        <v>20130913</v>
      </c>
      <c r="I2938" s="235">
        <v>20140120</v>
      </c>
      <c r="J2938" s="134" t="s">
        <v>14</v>
      </c>
      <c r="K2938" s="58" t="s">
        <v>18210</v>
      </c>
      <c r="L2938" s="235">
        <v>1027</v>
      </c>
      <c r="M2938" s="26" t="s">
        <v>19891</v>
      </c>
      <c r="N2938" s="27" t="s">
        <v>19892</v>
      </c>
      <c r="O2938" s="235">
        <v>13</v>
      </c>
    </row>
    <row r="2939" spans="1:15" x14ac:dyDescent="0.25">
      <c r="A2939" s="134" t="s">
        <v>19898</v>
      </c>
      <c r="B2939" s="164" t="s">
        <v>8149</v>
      </c>
      <c r="C2939" s="164" t="s">
        <v>19764</v>
      </c>
      <c r="D2939" s="133" t="s">
        <v>19900</v>
      </c>
      <c r="E2939" s="164" t="s">
        <v>696</v>
      </c>
      <c r="F2939" s="282">
        <v>13</v>
      </c>
      <c r="G2939" s="133" t="s">
        <v>19899</v>
      </c>
      <c r="H2939" s="235">
        <v>20130913</v>
      </c>
      <c r="I2939" s="235">
        <v>20140120</v>
      </c>
      <c r="J2939" s="134" t="s">
        <v>14</v>
      </c>
      <c r="K2939" s="58" t="s">
        <v>18210</v>
      </c>
      <c r="L2939" s="235">
        <v>1026</v>
      </c>
      <c r="M2939" s="26" t="s">
        <v>19901</v>
      </c>
      <c r="N2939" s="27" t="s">
        <v>19902</v>
      </c>
      <c r="O2939" s="235">
        <v>13</v>
      </c>
    </row>
    <row r="2940" spans="1:15" x14ac:dyDescent="0.25">
      <c r="A2940" s="134" t="s">
        <v>19904</v>
      </c>
      <c r="B2940" s="57" t="s">
        <v>8149</v>
      </c>
      <c r="C2940" s="57" t="s">
        <v>8150</v>
      </c>
      <c r="D2940" s="133" t="s">
        <v>19906</v>
      </c>
      <c r="E2940" s="57" t="s">
        <v>82</v>
      </c>
      <c r="F2940" s="282">
        <v>13</v>
      </c>
      <c r="G2940" s="133" t="s">
        <v>19905</v>
      </c>
      <c r="H2940" s="235">
        <v>20130913</v>
      </c>
      <c r="I2940" s="235">
        <v>20140120</v>
      </c>
      <c r="J2940" s="134" t="s">
        <v>14</v>
      </c>
      <c r="K2940" s="58" t="s">
        <v>18210</v>
      </c>
      <c r="L2940" s="235">
        <v>1026</v>
      </c>
      <c r="M2940" s="26" t="s">
        <v>19907</v>
      </c>
      <c r="N2940" s="27" t="s">
        <v>19902</v>
      </c>
      <c r="O2940" s="235">
        <v>13</v>
      </c>
    </row>
    <row r="2941" spans="1:15" x14ac:dyDescent="0.25">
      <c r="A2941" s="134" t="s">
        <v>19909</v>
      </c>
      <c r="B2941" s="57" t="s">
        <v>8149</v>
      </c>
      <c r="C2941" s="57" t="s">
        <v>8150</v>
      </c>
      <c r="D2941" s="133" t="s">
        <v>1553</v>
      </c>
      <c r="E2941" s="57" t="s">
        <v>82</v>
      </c>
      <c r="F2941" s="282">
        <v>13</v>
      </c>
      <c r="G2941" s="133" t="s">
        <v>19910</v>
      </c>
      <c r="H2941" s="235">
        <v>20130913</v>
      </c>
      <c r="I2941" s="235">
        <v>20140120</v>
      </c>
      <c r="J2941" s="134" t="s">
        <v>14</v>
      </c>
      <c r="K2941" s="58" t="s">
        <v>18210</v>
      </c>
      <c r="L2941" s="235">
        <v>1026</v>
      </c>
      <c r="M2941" s="26" t="s">
        <v>19891</v>
      </c>
      <c r="N2941" s="27" t="s">
        <v>19902</v>
      </c>
      <c r="O2941" s="235">
        <v>13</v>
      </c>
    </row>
    <row r="2942" spans="1:15" x14ac:dyDescent="0.25">
      <c r="A2942" s="134" t="s">
        <v>19912</v>
      </c>
      <c r="B2942" s="174" t="s">
        <v>12996</v>
      </c>
      <c r="C2942" s="174" t="s">
        <v>13222</v>
      </c>
      <c r="D2942" s="133" t="s">
        <v>13224</v>
      </c>
      <c r="E2942" s="188" t="s">
        <v>77</v>
      </c>
      <c r="F2942" s="282">
        <v>13</v>
      </c>
      <c r="G2942" s="133" t="s">
        <v>19913</v>
      </c>
      <c r="H2942" s="235">
        <v>20130913</v>
      </c>
      <c r="I2942" s="235">
        <v>20140120</v>
      </c>
      <c r="J2942" s="134" t="s">
        <v>14</v>
      </c>
      <c r="K2942" s="58" t="s">
        <v>18210</v>
      </c>
      <c r="L2942" s="235">
        <v>1026</v>
      </c>
      <c r="M2942" s="26" t="s">
        <v>19901</v>
      </c>
      <c r="N2942" s="27" t="s">
        <v>19902</v>
      </c>
      <c r="O2942" s="235">
        <v>13</v>
      </c>
    </row>
    <row r="2943" spans="1:15" x14ac:dyDescent="0.25">
      <c r="A2943" s="134" t="s">
        <v>19915</v>
      </c>
      <c r="B2943" s="154" t="s">
        <v>13105</v>
      </c>
      <c r="C2943" s="154" t="s">
        <v>13429</v>
      </c>
      <c r="D2943" s="133" t="s">
        <v>19917</v>
      </c>
      <c r="E2943" s="154" t="s">
        <v>162</v>
      </c>
      <c r="F2943" s="282">
        <v>13</v>
      </c>
      <c r="G2943" s="133" t="s">
        <v>19916</v>
      </c>
      <c r="H2943" s="235">
        <v>20130913</v>
      </c>
      <c r="I2943" s="235">
        <v>20140120</v>
      </c>
      <c r="J2943" s="134" t="s">
        <v>14</v>
      </c>
      <c r="K2943" s="58" t="s">
        <v>18210</v>
      </c>
      <c r="L2943" s="235">
        <v>1026</v>
      </c>
      <c r="M2943" s="26" t="s">
        <v>19907</v>
      </c>
      <c r="N2943" s="27" t="s">
        <v>19902</v>
      </c>
      <c r="O2943" s="235">
        <v>13</v>
      </c>
    </row>
    <row r="2944" spans="1:15" x14ac:dyDescent="0.25">
      <c r="A2944" s="134" t="s">
        <v>19919</v>
      </c>
      <c r="B2944" s="181" t="s">
        <v>13264</v>
      </c>
      <c r="C2944" s="181" t="s">
        <v>13265</v>
      </c>
      <c r="D2944" s="133" t="s">
        <v>19921</v>
      </c>
      <c r="E2944" s="181" t="s">
        <v>144</v>
      </c>
      <c r="F2944" s="282">
        <v>13</v>
      </c>
      <c r="G2944" s="133" t="s">
        <v>19920</v>
      </c>
      <c r="H2944" s="235">
        <v>20130913</v>
      </c>
      <c r="I2944" s="235">
        <v>20140120</v>
      </c>
      <c r="J2944" s="134" t="s">
        <v>14</v>
      </c>
      <c r="K2944" s="58" t="s">
        <v>18210</v>
      </c>
      <c r="L2944" s="235">
        <v>1026</v>
      </c>
      <c r="M2944" s="26" t="s">
        <v>19901</v>
      </c>
      <c r="N2944" s="27" t="s">
        <v>19902</v>
      </c>
      <c r="O2944" s="235">
        <v>13</v>
      </c>
    </row>
    <row r="2945" spans="1:15" x14ac:dyDescent="0.25">
      <c r="A2945" s="134" t="s">
        <v>19923</v>
      </c>
      <c r="B2945" s="57" t="s">
        <v>8149</v>
      </c>
      <c r="C2945" s="57" t="s">
        <v>8150</v>
      </c>
      <c r="D2945" s="133" t="s">
        <v>19925</v>
      </c>
      <c r="E2945" s="57" t="s">
        <v>82</v>
      </c>
      <c r="F2945" s="282">
        <v>13</v>
      </c>
      <c r="G2945" s="133" t="s">
        <v>19924</v>
      </c>
      <c r="H2945" s="235">
        <v>20130913</v>
      </c>
      <c r="I2945" s="235">
        <v>20140120</v>
      </c>
      <c r="J2945" s="134" t="s">
        <v>14</v>
      </c>
      <c r="K2945" s="58" t="s">
        <v>18210</v>
      </c>
      <c r="L2945" s="235">
        <v>1026</v>
      </c>
      <c r="M2945" s="26" t="s">
        <v>19891</v>
      </c>
      <c r="N2945" s="27" t="s">
        <v>19902</v>
      </c>
      <c r="O2945" s="235">
        <v>13</v>
      </c>
    </row>
    <row r="2946" spans="1:15" x14ac:dyDescent="0.25">
      <c r="A2946" s="134" t="s">
        <v>19927</v>
      </c>
      <c r="B2946" s="174" t="s">
        <v>12996</v>
      </c>
      <c r="C2946" s="174" t="s">
        <v>13222</v>
      </c>
      <c r="D2946" s="133" t="s">
        <v>19929</v>
      </c>
      <c r="E2946" s="188" t="s">
        <v>77</v>
      </c>
      <c r="F2946" s="282">
        <v>13</v>
      </c>
      <c r="G2946" s="133" t="s">
        <v>19928</v>
      </c>
      <c r="H2946" s="235">
        <v>20130913</v>
      </c>
      <c r="I2946" s="235">
        <v>20140120</v>
      </c>
      <c r="J2946" s="134" t="s">
        <v>14</v>
      </c>
      <c r="K2946" s="58" t="s">
        <v>18210</v>
      </c>
      <c r="L2946" s="235">
        <v>1024</v>
      </c>
      <c r="M2946" s="26" t="s">
        <v>19891</v>
      </c>
      <c r="N2946" s="27" t="s">
        <v>19930</v>
      </c>
      <c r="O2946" s="235">
        <v>13</v>
      </c>
    </row>
    <row r="2947" spans="1:15" x14ac:dyDescent="0.25">
      <c r="A2947" s="134" t="s">
        <v>19933</v>
      </c>
      <c r="B2947" s="154" t="s">
        <v>13105</v>
      </c>
      <c r="C2947" s="154" t="s">
        <v>13429</v>
      </c>
      <c r="D2947" s="133" t="s">
        <v>1261</v>
      </c>
      <c r="E2947" s="154" t="s">
        <v>162</v>
      </c>
      <c r="F2947" s="282">
        <v>13</v>
      </c>
      <c r="G2947" s="133" t="s">
        <v>19934</v>
      </c>
      <c r="H2947" s="235">
        <v>20130914</v>
      </c>
      <c r="I2947" s="235">
        <v>20140120</v>
      </c>
      <c r="J2947" s="134" t="s">
        <v>14</v>
      </c>
      <c r="K2947" s="58" t="s">
        <v>17581</v>
      </c>
      <c r="L2947" s="235">
        <v>951</v>
      </c>
      <c r="M2947" s="26" t="s">
        <v>19935</v>
      </c>
      <c r="N2947" s="27" t="s">
        <v>19936</v>
      </c>
      <c r="O2947" s="235">
        <v>13</v>
      </c>
    </row>
    <row r="2948" spans="1:15" x14ac:dyDescent="0.25">
      <c r="A2948" s="134" t="s">
        <v>19938</v>
      </c>
      <c r="B2948" s="57" t="s">
        <v>8149</v>
      </c>
      <c r="C2948" s="57" t="s">
        <v>8150</v>
      </c>
      <c r="D2948" s="133" t="s">
        <v>19940</v>
      </c>
      <c r="E2948" s="57" t="s">
        <v>82</v>
      </c>
      <c r="F2948" s="282">
        <v>13</v>
      </c>
      <c r="G2948" s="133" t="s">
        <v>19939</v>
      </c>
      <c r="H2948" s="235">
        <v>20130914</v>
      </c>
      <c r="I2948" s="235">
        <v>20140120</v>
      </c>
      <c r="J2948" s="134" t="s">
        <v>14</v>
      </c>
      <c r="K2948" s="58" t="s">
        <v>17581</v>
      </c>
      <c r="L2948" s="235">
        <v>951</v>
      </c>
      <c r="M2948" s="26" t="s">
        <v>19941</v>
      </c>
      <c r="N2948" s="27" t="s">
        <v>19936</v>
      </c>
      <c r="O2948" s="235">
        <v>13</v>
      </c>
    </row>
    <row r="2949" spans="1:15" x14ac:dyDescent="0.25">
      <c r="A2949" s="134" t="s">
        <v>19943</v>
      </c>
      <c r="B2949" s="57" t="s">
        <v>8149</v>
      </c>
      <c r="C2949" s="57" t="s">
        <v>8150</v>
      </c>
      <c r="D2949" s="133" t="s">
        <v>19945</v>
      </c>
      <c r="E2949" s="57" t="s">
        <v>82</v>
      </c>
      <c r="F2949" s="282">
        <v>13</v>
      </c>
      <c r="G2949" s="133" t="s">
        <v>19944</v>
      </c>
      <c r="H2949" s="235">
        <v>20130914</v>
      </c>
      <c r="I2949" s="235">
        <v>20140120</v>
      </c>
      <c r="J2949" s="134" t="s">
        <v>14</v>
      </c>
      <c r="K2949" s="58" t="s">
        <v>17581</v>
      </c>
      <c r="L2949" s="235">
        <v>951</v>
      </c>
      <c r="M2949" s="26" t="s">
        <v>19935</v>
      </c>
      <c r="N2949" s="27" t="s">
        <v>19936</v>
      </c>
      <c r="O2949" s="235">
        <v>13</v>
      </c>
    </row>
    <row r="2950" spans="1:15" x14ac:dyDescent="0.25">
      <c r="A2950" s="134" t="s">
        <v>19947</v>
      </c>
      <c r="B2950" s="57" t="s">
        <v>8149</v>
      </c>
      <c r="C2950" s="57" t="s">
        <v>8150</v>
      </c>
      <c r="D2950" s="133" t="s">
        <v>19949</v>
      </c>
      <c r="E2950" s="57" t="s">
        <v>82</v>
      </c>
      <c r="F2950" s="282">
        <v>13</v>
      </c>
      <c r="G2950" s="133" t="s">
        <v>19948</v>
      </c>
      <c r="H2950" s="235">
        <v>20130914</v>
      </c>
      <c r="I2950" s="235">
        <v>20140120</v>
      </c>
      <c r="J2950" s="134" t="s">
        <v>14</v>
      </c>
      <c r="K2950" s="58" t="s">
        <v>17581</v>
      </c>
      <c r="L2950" s="235">
        <v>951</v>
      </c>
      <c r="M2950" s="26" t="s">
        <v>19950</v>
      </c>
      <c r="N2950" s="27" t="s">
        <v>19936</v>
      </c>
      <c r="O2950" s="235">
        <v>13</v>
      </c>
    </row>
    <row r="2951" spans="1:15" x14ac:dyDescent="0.25">
      <c r="A2951" s="134" t="s">
        <v>19952</v>
      </c>
      <c r="B2951" s="57" t="s">
        <v>8149</v>
      </c>
      <c r="C2951" s="57" t="s">
        <v>8150</v>
      </c>
      <c r="D2951" s="133" t="s">
        <v>19906</v>
      </c>
      <c r="E2951" s="57" t="s">
        <v>82</v>
      </c>
      <c r="F2951" s="282">
        <v>13</v>
      </c>
      <c r="G2951" s="133" t="s">
        <v>19953</v>
      </c>
      <c r="H2951" s="235">
        <v>20130914</v>
      </c>
      <c r="I2951" s="235">
        <v>20140120</v>
      </c>
      <c r="J2951" s="134" t="s">
        <v>14</v>
      </c>
      <c r="K2951" s="58" t="s">
        <v>17581</v>
      </c>
      <c r="L2951" s="235">
        <v>951</v>
      </c>
      <c r="M2951" s="26" t="s">
        <v>19935</v>
      </c>
      <c r="N2951" s="27" t="s">
        <v>19936</v>
      </c>
      <c r="O2951" s="235">
        <v>13</v>
      </c>
    </row>
    <row r="2952" spans="1:15" x14ac:dyDescent="0.25">
      <c r="A2952" s="134" t="s">
        <v>19955</v>
      </c>
      <c r="B2952" s="181" t="s">
        <v>13264</v>
      </c>
      <c r="C2952" s="181" t="s">
        <v>13265</v>
      </c>
      <c r="D2952" s="133" t="s">
        <v>19957</v>
      </c>
      <c r="E2952" s="181" t="s">
        <v>144</v>
      </c>
      <c r="F2952" s="282">
        <v>13</v>
      </c>
      <c r="G2952" s="133" t="s">
        <v>19956</v>
      </c>
      <c r="H2952" s="235">
        <v>20130917</v>
      </c>
      <c r="I2952" s="235">
        <v>20140120</v>
      </c>
      <c r="J2952" s="134" t="s">
        <v>14</v>
      </c>
      <c r="K2952" s="58" t="s">
        <v>17264</v>
      </c>
      <c r="L2952" s="235">
        <v>463</v>
      </c>
      <c r="M2952" s="26" t="s">
        <v>19958</v>
      </c>
      <c r="N2952" s="27" t="s">
        <v>18336</v>
      </c>
      <c r="O2952" s="235">
        <v>13</v>
      </c>
    </row>
    <row r="2953" spans="1:15" x14ac:dyDescent="0.25">
      <c r="A2953" s="134" t="s">
        <v>19960</v>
      </c>
      <c r="B2953" s="57" t="s">
        <v>8149</v>
      </c>
      <c r="C2953" s="57" t="s">
        <v>8150</v>
      </c>
      <c r="D2953" s="133" t="s">
        <v>19962</v>
      </c>
      <c r="E2953" s="57" t="s">
        <v>82</v>
      </c>
      <c r="F2953" s="282">
        <v>13</v>
      </c>
      <c r="G2953" s="133" t="s">
        <v>19961</v>
      </c>
      <c r="H2953" s="235">
        <v>20130917</v>
      </c>
      <c r="I2953" s="235">
        <v>20140120</v>
      </c>
      <c r="J2953" s="134" t="s">
        <v>14</v>
      </c>
      <c r="K2953" s="58" t="s">
        <v>17264</v>
      </c>
      <c r="L2953" s="235">
        <v>463</v>
      </c>
      <c r="M2953" s="26" t="s">
        <v>19958</v>
      </c>
      <c r="N2953" s="27" t="s">
        <v>18336</v>
      </c>
      <c r="O2953" s="235">
        <v>13</v>
      </c>
    </row>
    <row r="2954" spans="1:15" x14ac:dyDescent="0.25">
      <c r="A2954" s="134" t="s">
        <v>19964</v>
      </c>
      <c r="B2954" s="57" t="s">
        <v>8149</v>
      </c>
      <c r="C2954" s="57" t="s">
        <v>8150</v>
      </c>
      <c r="D2954" s="133" t="s">
        <v>19966</v>
      </c>
      <c r="E2954" s="57" t="s">
        <v>82</v>
      </c>
      <c r="F2954" s="282">
        <v>13</v>
      </c>
      <c r="G2954" s="133" t="s">
        <v>19965</v>
      </c>
      <c r="H2954" s="235">
        <v>20130917</v>
      </c>
      <c r="I2954" s="235">
        <v>20140120</v>
      </c>
      <c r="J2954" s="134" t="s">
        <v>14</v>
      </c>
      <c r="K2954" s="58" t="s">
        <v>17264</v>
      </c>
      <c r="L2954" s="235">
        <v>463</v>
      </c>
      <c r="M2954" s="26" t="s">
        <v>19967</v>
      </c>
      <c r="N2954" s="27" t="s">
        <v>18336</v>
      </c>
      <c r="O2954" s="235">
        <v>13</v>
      </c>
    </row>
    <row r="2955" spans="1:15" x14ac:dyDescent="0.25">
      <c r="A2955" s="134" t="s">
        <v>19969</v>
      </c>
      <c r="B2955" s="154" t="s">
        <v>13105</v>
      </c>
      <c r="C2955" s="154" t="s">
        <v>13429</v>
      </c>
      <c r="E2955" s="154" t="s">
        <v>162</v>
      </c>
      <c r="F2955" s="282">
        <v>13</v>
      </c>
      <c r="G2955" s="133" t="s">
        <v>19970</v>
      </c>
      <c r="H2955" s="235">
        <v>20130917</v>
      </c>
      <c r="I2955" s="235">
        <v>20140120</v>
      </c>
      <c r="J2955" s="134" t="s">
        <v>14</v>
      </c>
      <c r="K2955" s="58" t="s">
        <v>17264</v>
      </c>
      <c r="L2955" s="235">
        <v>463</v>
      </c>
      <c r="M2955" s="26" t="s">
        <v>19958</v>
      </c>
      <c r="N2955" s="27" t="s">
        <v>18336</v>
      </c>
      <c r="O2955" s="235">
        <v>13</v>
      </c>
    </row>
    <row r="2956" spans="1:15" x14ac:dyDescent="0.25">
      <c r="A2956" s="134" t="s">
        <v>19972</v>
      </c>
      <c r="B2956" s="57" t="s">
        <v>8149</v>
      </c>
      <c r="C2956" s="57" t="s">
        <v>8150</v>
      </c>
      <c r="D2956" s="133" t="s">
        <v>17130</v>
      </c>
      <c r="E2956" s="57" t="s">
        <v>82</v>
      </c>
      <c r="F2956" s="282">
        <v>13</v>
      </c>
      <c r="G2956" s="133" t="s">
        <v>19973</v>
      </c>
      <c r="H2956" s="235">
        <v>20130918</v>
      </c>
      <c r="I2956" s="235">
        <v>20140120</v>
      </c>
      <c r="J2956" s="134" t="s">
        <v>14</v>
      </c>
      <c r="K2956" s="58" t="s">
        <v>11030</v>
      </c>
      <c r="L2956" s="235">
        <v>412</v>
      </c>
      <c r="M2956" s="26" t="s">
        <v>19974</v>
      </c>
      <c r="N2956" s="27" t="s">
        <v>19975</v>
      </c>
      <c r="O2956" s="235">
        <v>13</v>
      </c>
    </row>
    <row r="2957" spans="1:15" x14ac:dyDescent="0.25">
      <c r="A2957" s="134" t="s">
        <v>19977</v>
      </c>
      <c r="B2957" s="57" t="s">
        <v>8149</v>
      </c>
      <c r="C2957" s="57" t="s">
        <v>8150</v>
      </c>
      <c r="D2957" s="133" t="s">
        <v>19979</v>
      </c>
      <c r="E2957" s="57" t="s">
        <v>82</v>
      </c>
      <c r="F2957" s="282">
        <v>13</v>
      </c>
      <c r="G2957" s="133" t="s">
        <v>19978</v>
      </c>
      <c r="H2957" s="235">
        <v>20130918</v>
      </c>
      <c r="I2957" s="235">
        <v>20140120</v>
      </c>
      <c r="J2957" s="134" t="s">
        <v>14</v>
      </c>
      <c r="K2957" s="58" t="s">
        <v>11030</v>
      </c>
      <c r="L2957" s="235">
        <v>412</v>
      </c>
      <c r="M2957" s="26" t="s">
        <v>19974</v>
      </c>
      <c r="N2957" s="27" t="s">
        <v>19975</v>
      </c>
      <c r="O2957" s="235">
        <v>13</v>
      </c>
    </row>
    <row r="2958" spans="1:15" x14ac:dyDescent="0.25">
      <c r="A2958" s="134" t="s">
        <v>19981</v>
      </c>
      <c r="B2958" s="57" t="s">
        <v>8149</v>
      </c>
      <c r="C2958" s="57" t="s">
        <v>8150</v>
      </c>
      <c r="D2958" s="133" t="s">
        <v>17130</v>
      </c>
      <c r="E2958" s="57" t="s">
        <v>82</v>
      </c>
      <c r="F2958" s="282">
        <v>13</v>
      </c>
      <c r="G2958" s="133" t="s">
        <v>19982</v>
      </c>
      <c r="H2958" s="235">
        <v>20130918</v>
      </c>
      <c r="I2958" s="235">
        <v>20140120</v>
      </c>
      <c r="J2958" s="134" t="s">
        <v>14</v>
      </c>
      <c r="K2958" s="58" t="s">
        <v>11030</v>
      </c>
      <c r="L2958" s="235">
        <v>412</v>
      </c>
      <c r="M2958" s="26" t="s">
        <v>19974</v>
      </c>
      <c r="N2958" s="27" t="s">
        <v>19975</v>
      </c>
      <c r="O2958" s="235">
        <v>13</v>
      </c>
    </row>
    <row r="2959" spans="1:15" x14ac:dyDescent="0.25">
      <c r="A2959" s="134" t="s">
        <v>19984</v>
      </c>
      <c r="B2959" s="57" t="s">
        <v>8149</v>
      </c>
      <c r="C2959" s="57" t="s">
        <v>8150</v>
      </c>
      <c r="D2959" s="133" t="s">
        <v>19986</v>
      </c>
      <c r="E2959" s="57" t="s">
        <v>82</v>
      </c>
      <c r="F2959" s="282">
        <v>13</v>
      </c>
      <c r="G2959" s="133" t="s">
        <v>19985</v>
      </c>
      <c r="H2959" s="235">
        <v>20130918</v>
      </c>
      <c r="I2959" s="235">
        <v>20140120</v>
      </c>
      <c r="J2959" s="134" t="s">
        <v>14</v>
      </c>
      <c r="K2959" s="58" t="s">
        <v>4925</v>
      </c>
      <c r="L2959" s="235">
        <v>1008</v>
      </c>
      <c r="M2959" s="26" t="s">
        <v>19987</v>
      </c>
      <c r="N2959" s="27" t="s">
        <v>19988</v>
      </c>
      <c r="O2959" s="235">
        <v>13</v>
      </c>
    </row>
    <row r="2960" spans="1:15" x14ac:dyDescent="0.25">
      <c r="A2960" s="134" t="s">
        <v>19990</v>
      </c>
      <c r="B2960" s="181" t="s">
        <v>19726</v>
      </c>
      <c r="C2960" s="181" t="s">
        <v>19727</v>
      </c>
      <c r="D2960" s="133" t="s">
        <v>19992</v>
      </c>
      <c r="E2960" s="181" t="s">
        <v>139</v>
      </c>
      <c r="F2960" s="282">
        <v>13</v>
      </c>
      <c r="G2960" s="133" t="s">
        <v>19991</v>
      </c>
      <c r="H2960" s="235">
        <v>20130918</v>
      </c>
      <c r="I2960" s="235">
        <v>20140120</v>
      </c>
      <c r="J2960" s="134" t="s">
        <v>14</v>
      </c>
      <c r="K2960" s="58" t="s">
        <v>4925</v>
      </c>
      <c r="L2960" s="235">
        <v>792</v>
      </c>
      <c r="M2960" s="26" t="s">
        <v>19993</v>
      </c>
      <c r="N2960" s="27" t="s">
        <v>11005</v>
      </c>
      <c r="O2960" s="235">
        <v>13</v>
      </c>
    </row>
    <row r="2961" spans="1:15" x14ac:dyDescent="0.25">
      <c r="A2961" s="134" t="s">
        <v>19996</v>
      </c>
      <c r="B2961" s="181" t="s">
        <v>13264</v>
      </c>
      <c r="C2961" s="181" t="s">
        <v>13265</v>
      </c>
      <c r="D2961" s="133" t="s">
        <v>19998</v>
      </c>
      <c r="E2961" s="181" t="s">
        <v>144</v>
      </c>
      <c r="F2961" s="282">
        <v>13</v>
      </c>
      <c r="G2961" s="133" t="s">
        <v>19997</v>
      </c>
      <c r="H2961" s="235">
        <v>20130924</v>
      </c>
      <c r="I2961" s="235">
        <v>20140120</v>
      </c>
      <c r="J2961" s="134" t="s">
        <v>14</v>
      </c>
      <c r="K2961" s="58" t="s">
        <v>13019</v>
      </c>
      <c r="L2961" s="235">
        <v>152</v>
      </c>
      <c r="M2961" s="26" t="s">
        <v>19999</v>
      </c>
      <c r="N2961" s="27" t="s">
        <v>20000</v>
      </c>
      <c r="O2961" s="235">
        <v>13</v>
      </c>
    </row>
    <row r="2962" spans="1:15" x14ac:dyDescent="0.25">
      <c r="A2962" s="134" t="s">
        <v>20004</v>
      </c>
      <c r="B2962" s="181" t="s">
        <v>19726</v>
      </c>
      <c r="C2962" s="181" t="s">
        <v>19727</v>
      </c>
      <c r="D2962" s="133" t="s">
        <v>20006</v>
      </c>
      <c r="E2962" s="181" t="s">
        <v>139</v>
      </c>
      <c r="F2962" s="282">
        <v>13</v>
      </c>
      <c r="G2962" s="133" t="s">
        <v>20005</v>
      </c>
      <c r="H2962" s="235">
        <v>20130924</v>
      </c>
      <c r="I2962" s="235">
        <v>20140120</v>
      </c>
      <c r="J2962" s="134" t="s">
        <v>14</v>
      </c>
      <c r="K2962" s="58" t="s">
        <v>13019</v>
      </c>
      <c r="L2962" s="235">
        <v>152</v>
      </c>
      <c r="M2962" s="26" t="s">
        <v>19999</v>
      </c>
      <c r="N2962" s="27" t="s">
        <v>20000</v>
      </c>
      <c r="O2962" s="235">
        <v>13</v>
      </c>
    </row>
    <row r="2963" spans="1:15" x14ac:dyDescent="0.25">
      <c r="A2963" s="134" t="s">
        <v>20010</v>
      </c>
      <c r="B2963" s="150" t="s">
        <v>12996</v>
      </c>
      <c r="C2963" s="150" t="s">
        <v>12997</v>
      </c>
      <c r="D2963" s="133" t="s">
        <v>13000</v>
      </c>
      <c r="E2963" s="150" t="s">
        <v>550</v>
      </c>
      <c r="F2963" s="282">
        <v>13</v>
      </c>
      <c r="G2963" s="133" t="s">
        <v>20011</v>
      </c>
      <c r="H2963" s="235">
        <v>20130924</v>
      </c>
      <c r="I2963" s="235">
        <v>20140120</v>
      </c>
      <c r="J2963" s="134" t="s">
        <v>14</v>
      </c>
      <c r="K2963" s="58" t="s">
        <v>13019</v>
      </c>
      <c r="L2963" s="235">
        <v>152</v>
      </c>
      <c r="M2963" s="26" t="s">
        <v>19999</v>
      </c>
      <c r="N2963" s="27" t="s">
        <v>20000</v>
      </c>
      <c r="O2963" s="235">
        <v>13</v>
      </c>
    </row>
    <row r="2964" spans="1:15" x14ac:dyDescent="0.25">
      <c r="A2964" s="134" t="s">
        <v>20014</v>
      </c>
      <c r="B2964" s="174" t="s">
        <v>12996</v>
      </c>
      <c r="C2964" s="174" t="s">
        <v>13222</v>
      </c>
      <c r="D2964" s="133" t="s">
        <v>20016</v>
      </c>
      <c r="E2964" s="188" t="s">
        <v>77</v>
      </c>
      <c r="F2964" s="282">
        <v>13</v>
      </c>
      <c r="G2964" s="133" t="s">
        <v>20015</v>
      </c>
      <c r="H2964" s="235">
        <v>20130924</v>
      </c>
      <c r="I2964" s="235">
        <v>20140120</v>
      </c>
      <c r="J2964" s="134" t="s">
        <v>14</v>
      </c>
      <c r="K2964" s="58" t="s">
        <v>13019</v>
      </c>
      <c r="L2964" s="235">
        <v>152</v>
      </c>
      <c r="M2964" s="26" t="s">
        <v>20017</v>
      </c>
      <c r="N2964" s="27" t="s">
        <v>20000</v>
      </c>
      <c r="O2964" s="235">
        <v>13</v>
      </c>
    </row>
    <row r="2965" spans="1:15" x14ac:dyDescent="0.25">
      <c r="A2965" s="134" t="s">
        <v>20019</v>
      </c>
      <c r="B2965" s="57" t="s">
        <v>8149</v>
      </c>
      <c r="C2965" s="57" t="s">
        <v>8150</v>
      </c>
      <c r="D2965" s="133" t="s">
        <v>20021</v>
      </c>
      <c r="E2965" s="57" t="s">
        <v>82</v>
      </c>
      <c r="F2965" s="282">
        <v>13</v>
      </c>
      <c r="G2965" s="133" t="s">
        <v>20020</v>
      </c>
      <c r="H2965" s="235">
        <v>20130924</v>
      </c>
      <c r="I2965" s="235">
        <v>20140120</v>
      </c>
      <c r="J2965" s="134" t="s">
        <v>14</v>
      </c>
      <c r="K2965" s="58" t="s">
        <v>7899</v>
      </c>
      <c r="L2965" s="235">
        <v>62</v>
      </c>
      <c r="M2965" s="26" t="s">
        <v>20022</v>
      </c>
      <c r="N2965" s="27" t="s">
        <v>20023</v>
      </c>
      <c r="O2965" s="235">
        <v>13</v>
      </c>
    </row>
    <row r="2966" spans="1:15" x14ac:dyDescent="0.25">
      <c r="A2966" s="134" t="s">
        <v>20025</v>
      </c>
      <c r="B2966" s="57" t="s">
        <v>8149</v>
      </c>
      <c r="C2966" s="57" t="s">
        <v>8150</v>
      </c>
      <c r="D2966" s="133" t="s">
        <v>1553</v>
      </c>
      <c r="E2966" s="57" t="s">
        <v>82</v>
      </c>
      <c r="F2966" s="282">
        <v>13</v>
      </c>
      <c r="G2966" s="133" t="s">
        <v>20026</v>
      </c>
      <c r="H2966" s="235">
        <v>20130925</v>
      </c>
      <c r="I2966" s="235">
        <v>20140120</v>
      </c>
      <c r="J2966" s="134" t="s">
        <v>14</v>
      </c>
      <c r="K2966" s="58" t="s">
        <v>17334</v>
      </c>
      <c r="L2966" s="235">
        <v>1057</v>
      </c>
      <c r="M2966" s="26" t="s">
        <v>20027</v>
      </c>
      <c r="N2966" s="27" t="s">
        <v>12936</v>
      </c>
      <c r="O2966" s="235">
        <v>13</v>
      </c>
    </row>
    <row r="2967" spans="1:15" x14ac:dyDescent="0.25">
      <c r="A2967" s="134" t="s">
        <v>20029</v>
      </c>
      <c r="B2967" s="57" t="s">
        <v>8149</v>
      </c>
      <c r="C2967" s="57" t="s">
        <v>8150</v>
      </c>
      <c r="D2967" s="133" t="s">
        <v>19906</v>
      </c>
      <c r="E2967" s="57" t="s">
        <v>82</v>
      </c>
      <c r="F2967" s="282">
        <v>13</v>
      </c>
      <c r="G2967" s="133" t="s">
        <v>20030</v>
      </c>
      <c r="H2967" s="235">
        <v>20130925</v>
      </c>
      <c r="I2967" s="235">
        <v>20140120</v>
      </c>
      <c r="J2967" s="134" t="s">
        <v>14</v>
      </c>
      <c r="K2967" s="58" t="s">
        <v>17334</v>
      </c>
      <c r="L2967" s="235">
        <v>1057</v>
      </c>
      <c r="M2967" s="26" t="s">
        <v>20027</v>
      </c>
      <c r="N2967" s="27" t="s">
        <v>12936</v>
      </c>
      <c r="O2967" s="235">
        <v>13</v>
      </c>
    </row>
    <row r="2968" spans="1:15" x14ac:dyDescent="0.25">
      <c r="A2968" s="134" t="s">
        <v>20032</v>
      </c>
      <c r="B2968" s="57" t="s">
        <v>8149</v>
      </c>
      <c r="C2968" s="57" t="s">
        <v>8150</v>
      </c>
      <c r="D2968" s="133" t="s">
        <v>19906</v>
      </c>
      <c r="E2968" s="57" t="s">
        <v>82</v>
      </c>
      <c r="F2968" s="282">
        <v>13</v>
      </c>
      <c r="G2968" s="133" t="s">
        <v>20033</v>
      </c>
      <c r="H2968" s="235">
        <v>20130926</v>
      </c>
      <c r="I2968" s="235">
        <v>20140120</v>
      </c>
      <c r="J2968" s="134" t="s">
        <v>14</v>
      </c>
      <c r="K2968" s="58" t="s">
        <v>17334</v>
      </c>
      <c r="L2968" s="235">
        <v>254</v>
      </c>
      <c r="M2968" s="26" t="s">
        <v>20034</v>
      </c>
      <c r="N2968" s="27" t="s">
        <v>20035</v>
      </c>
      <c r="O2968" s="235">
        <v>13</v>
      </c>
    </row>
    <row r="2969" spans="1:15" x14ac:dyDescent="0.25">
      <c r="A2969" s="134" t="s">
        <v>20037</v>
      </c>
      <c r="B2969" s="57" t="s">
        <v>8149</v>
      </c>
      <c r="C2969" s="57" t="s">
        <v>8150</v>
      </c>
      <c r="D2969" s="133" t="s">
        <v>19906</v>
      </c>
      <c r="E2969" s="57" t="s">
        <v>82</v>
      </c>
      <c r="F2969" s="282">
        <v>13</v>
      </c>
      <c r="G2969" s="133" t="s">
        <v>20038</v>
      </c>
      <c r="H2969" s="235">
        <v>20130926</v>
      </c>
      <c r="I2969" s="235">
        <v>20140120</v>
      </c>
      <c r="J2969" s="134" t="s">
        <v>14</v>
      </c>
      <c r="K2969" s="58" t="s">
        <v>4810</v>
      </c>
      <c r="L2969" s="235">
        <v>29</v>
      </c>
      <c r="M2969" s="26" t="s">
        <v>20039</v>
      </c>
      <c r="N2969" s="27" t="s">
        <v>20040</v>
      </c>
      <c r="O2969" s="235">
        <v>13</v>
      </c>
    </row>
    <row r="2970" spans="1:15" x14ac:dyDescent="0.25">
      <c r="A2970" s="134" t="s">
        <v>20042</v>
      </c>
      <c r="B2970" s="57" t="s">
        <v>8149</v>
      </c>
      <c r="C2970" s="57" t="s">
        <v>8150</v>
      </c>
      <c r="D2970" s="133" t="s">
        <v>20044</v>
      </c>
      <c r="E2970" s="57" t="s">
        <v>82</v>
      </c>
      <c r="F2970" s="282">
        <v>13</v>
      </c>
      <c r="G2970" s="133" t="s">
        <v>20043</v>
      </c>
      <c r="H2970" s="235">
        <v>20130926</v>
      </c>
      <c r="I2970" s="235">
        <v>20140120</v>
      </c>
      <c r="J2970" s="134" t="s">
        <v>14</v>
      </c>
      <c r="K2970" s="58" t="s">
        <v>4810</v>
      </c>
      <c r="L2970" s="235">
        <v>29</v>
      </c>
      <c r="M2970" s="26" t="s">
        <v>20039</v>
      </c>
      <c r="N2970" s="27" t="s">
        <v>20040</v>
      </c>
      <c r="O2970" s="235">
        <v>13</v>
      </c>
    </row>
    <row r="2971" spans="1:15" x14ac:dyDescent="0.25">
      <c r="A2971" s="134" t="s">
        <v>20046</v>
      </c>
      <c r="B2971" s="154" t="s">
        <v>13105</v>
      </c>
      <c r="C2971" s="154" t="s">
        <v>13429</v>
      </c>
      <c r="D2971" s="133" t="s">
        <v>20048</v>
      </c>
      <c r="E2971" s="154" t="s">
        <v>162</v>
      </c>
      <c r="F2971" s="282">
        <v>13</v>
      </c>
      <c r="G2971" s="133" t="s">
        <v>20047</v>
      </c>
      <c r="H2971" s="235">
        <v>20130927</v>
      </c>
      <c r="I2971" s="235">
        <v>20140120</v>
      </c>
      <c r="J2971" s="134" t="s">
        <v>14</v>
      </c>
      <c r="K2971" s="58" t="s">
        <v>4810</v>
      </c>
      <c r="L2971" s="235">
        <v>29</v>
      </c>
      <c r="M2971" s="26" t="s">
        <v>20039</v>
      </c>
      <c r="N2971" s="27" t="s">
        <v>20040</v>
      </c>
      <c r="O2971" s="235">
        <v>13</v>
      </c>
    </row>
    <row r="2972" spans="1:15" x14ac:dyDescent="0.25">
      <c r="A2972" s="134" t="s">
        <v>20050</v>
      </c>
      <c r="B2972" s="57" t="s">
        <v>8149</v>
      </c>
      <c r="C2972" s="57" t="s">
        <v>8150</v>
      </c>
      <c r="D2972" s="133" t="s">
        <v>20052</v>
      </c>
      <c r="E2972" s="57" t="s">
        <v>82</v>
      </c>
      <c r="F2972" s="282">
        <v>13</v>
      </c>
      <c r="G2972" s="133" t="s">
        <v>20051</v>
      </c>
      <c r="H2972" s="235">
        <v>20130927</v>
      </c>
      <c r="I2972" s="235">
        <v>20140120</v>
      </c>
      <c r="J2972" s="134" t="s">
        <v>14</v>
      </c>
      <c r="K2972" s="58" t="s">
        <v>4810</v>
      </c>
      <c r="L2972" s="235">
        <v>29</v>
      </c>
      <c r="M2972" s="26" t="s">
        <v>20039</v>
      </c>
      <c r="N2972" s="27" t="s">
        <v>20040</v>
      </c>
      <c r="O2972" s="235">
        <v>13</v>
      </c>
    </row>
    <row r="2973" spans="1:15" x14ac:dyDescent="0.25">
      <c r="A2973" s="134" t="s">
        <v>20054</v>
      </c>
      <c r="B2973" s="181" t="s">
        <v>19726</v>
      </c>
      <c r="C2973" s="181" t="s">
        <v>19727</v>
      </c>
      <c r="D2973" s="133" t="s">
        <v>1218</v>
      </c>
      <c r="E2973" s="181" t="s">
        <v>139</v>
      </c>
      <c r="F2973" s="282">
        <v>13</v>
      </c>
      <c r="G2973" s="133" t="s">
        <v>20055</v>
      </c>
      <c r="H2973" s="235">
        <v>20130927</v>
      </c>
      <c r="I2973" s="235">
        <v>20140120</v>
      </c>
      <c r="J2973" s="134" t="s">
        <v>14</v>
      </c>
      <c r="K2973" s="58" t="s">
        <v>13019</v>
      </c>
      <c r="L2973" s="235">
        <v>70</v>
      </c>
      <c r="M2973" s="26" t="s">
        <v>20056</v>
      </c>
      <c r="N2973" s="27" t="s">
        <v>20057</v>
      </c>
      <c r="O2973" s="235">
        <v>13</v>
      </c>
    </row>
    <row r="2974" spans="1:15" x14ac:dyDescent="0.25">
      <c r="A2974" s="134" t="s">
        <v>20060</v>
      </c>
      <c r="B2974" s="181" t="s">
        <v>19726</v>
      </c>
      <c r="C2974" s="181" t="s">
        <v>19727</v>
      </c>
      <c r="D2974" s="133" t="s">
        <v>1218</v>
      </c>
      <c r="E2974" s="181" t="s">
        <v>139</v>
      </c>
      <c r="F2974" s="282">
        <v>13</v>
      </c>
      <c r="G2974" s="133" t="s">
        <v>20061</v>
      </c>
      <c r="H2974" s="235">
        <v>20130927</v>
      </c>
      <c r="I2974" s="235">
        <v>20140120</v>
      </c>
      <c r="J2974" s="134" t="s">
        <v>14</v>
      </c>
      <c r="K2974" s="58" t="s">
        <v>13019</v>
      </c>
      <c r="L2974" s="235">
        <v>70</v>
      </c>
      <c r="M2974" s="26" t="s">
        <v>20056</v>
      </c>
      <c r="N2974" s="27" t="s">
        <v>20057</v>
      </c>
      <c r="O2974" s="235">
        <v>13</v>
      </c>
    </row>
    <row r="2975" spans="1:15" x14ac:dyDescent="0.25">
      <c r="A2975" s="134" t="s">
        <v>20065</v>
      </c>
      <c r="B2975" s="181" t="s">
        <v>13264</v>
      </c>
      <c r="C2975" s="181" t="s">
        <v>13265</v>
      </c>
      <c r="D2975" s="133" t="s">
        <v>1499</v>
      </c>
      <c r="E2975" s="181" t="s">
        <v>144</v>
      </c>
      <c r="F2975" s="282">
        <v>13</v>
      </c>
      <c r="G2975" s="133" t="s">
        <v>20066</v>
      </c>
      <c r="H2975" s="235">
        <v>20130927</v>
      </c>
      <c r="I2975" s="235">
        <v>20140120</v>
      </c>
      <c r="J2975" s="134" t="s">
        <v>14</v>
      </c>
      <c r="K2975" s="58" t="s">
        <v>20067</v>
      </c>
      <c r="L2975" s="235">
        <v>19</v>
      </c>
      <c r="M2975" s="26" t="s">
        <v>20068</v>
      </c>
      <c r="N2975" s="27" t="s">
        <v>20069</v>
      </c>
      <c r="O2975" s="235">
        <v>13</v>
      </c>
    </row>
    <row r="2976" spans="1:15" x14ac:dyDescent="0.25">
      <c r="A2976" s="134" t="s">
        <v>20071</v>
      </c>
      <c r="B2976" s="178" t="s">
        <v>13758</v>
      </c>
      <c r="C2976" s="178" t="s">
        <v>13759</v>
      </c>
      <c r="D2976" s="133" t="s">
        <v>20073</v>
      </c>
      <c r="E2976" s="178" t="s">
        <v>593</v>
      </c>
      <c r="F2976" s="282">
        <v>13</v>
      </c>
      <c r="G2976" s="133" t="s">
        <v>20072</v>
      </c>
      <c r="H2976" s="235">
        <v>20130927</v>
      </c>
      <c r="I2976" s="235">
        <v>20140120</v>
      </c>
      <c r="J2976" s="134" t="s">
        <v>14</v>
      </c>
      <c r="K2976" s="58" t="s">
        <v>20067</v>
      </c>
      <c r="L2976" s="235">
        <v>19</v>
      </c>
      <c r="M2976" s="26" t="s">
        <v>20068</v>
      </c>
      <c r="N2976" s="27" t="s">
        <v>20069</v>
      </c>
      <c r="O2976" s="235">
        <v>13</v>
      </c>
    </row>
    <row r="2977" spans="1:15" x14ac:dyDescent="0.25">
      <c r="A2977" s="134" t="s">
        <v>20077</v>
      </c>
      <c r="B2977" s="171" t="s">
        <v>13105</v>
      </c>
      <c r="C2977" s="171" t="s">
        <v>13106</v>
      </c>
      <c r="D2977" s="133" t="s">
        <v>20079</v>
      </c>
      <c r="E2977" s="171" t="s">
        <v>152</v>
      </c>
      <c r="F2977" s="282">
        <v>13</v>
      </c>
      <c r="G2977" s="133" t="s">
        <v>20078</v>
      </c>
      <c r="H2977" s="235">
        <v>20130927</v>
      </c>
      <c r="I2977" s="235">
        <v>20140120</v>
      </c>
      <c r="J2977" s="134" t="s">
        <v>14</v>
      </c>
      <c r="K2977" s="58" t="s">
        <v>20067</v>
      </c>
      <c r="L2977" s="235">
        <v>19</v>
      </c>
      <c r="M2977" s="26" t="s">
        <v>20068</v>
      </c>
      <c r="N2977" s="27" t="s">
        <v>20069</v>
      </c>
      <c r="O2977" s="235">
        <v>13</v>
      </c>
    </row>
    <row r="2978" spans="1:15" x14ac:dyDescent="0.25">
      <c r="A2978" s="134" t="s">
        <v>20082</v>
      </c>
      <c r="B2978" s="154" t="s">
        <v>13105</v>
      </c>
      <c r="C2978" s="154" t="s">
        <v>13429</v>
      </c>
      <c r="D2978" s="133" t="s">
        <v>20084</v>
      </c>
      <c r="E2978" s="154" t="s">
        <v>162</v>
      </c>
      <c r="F2978" s="282">
        <v>13</v>
      </c>
      <c r="G2978" s="133" t="s">
        <v>20083</v>
      </c>
      <c r="H2978" s="235">
        <v>20140908</v>
      </c>
      <c r="I2978" s="235">
        <v>20140120</v>
      </c>
      <c r="J2978" s="134" t="s">
        <v>14</v>
      </c>
      <c r="K2978" s="58" t="s">
        <v>10006</v>
      </c>
      <c r="L2978" s="235">
        <v>326</v>
      </c>
      <c r="M2978" s="26" t="s">
        <v>20085</v>
      </c>
      <c r="N2978" s="27" t="s">
        <v>20086</v>
      </c>
      <c r="O2978" s="235">
        <v>13</v>
      </c>
    </row>
    <row r="2979" spans="1:15" x14ac:dyDescent="0.25">
      <c r="A2979" s="134" t="s">
        <v>20148</v>
      </c>
      <c r="B2979" s="154" t="s">
        <v>8712</v>
      </c>
      <c r="C2979" s="154" t="s">
        <v>8713</v>
      </c>
      <c r="D2979" s="133" t="s">
        <v>19442</v>
      </c>
      <c r="E2979" s="154" t="s">
        <v>1805</v>
      </c>
      <c r="F2979" s="282">
        <v>13</v>
      </c>
      <c r="G2979" s="133" t="s">
        <v>20149</v>
      </c>
      <c r="H2979" s="235">
        <v>20140701</v>
      </c>
      <c r="I2979" s="235">
        <v>20141209</v>
      </c>
      <c r="J2979" s="134" t="s">
        <v>14</v>
      </c>
      <c r="K2979" s="58" t="s">
        <v>10578</v>
      </c>
      <c r="L2979" s="235">
        <v>157</v>
      </c>
      <c r="M2979" s="26" t="s">
        <v>20151</v>
      </c>
      <c r="N2979" s="27" t="s">
        <v>20152</v>
      </c>
      <c r="O2979" s="235">
        <v>13</v>
      </c>
    </row>
    <row r="2980" spans="1:15" x14ac:dyDescent="0.25">
      <c r="A2980" s="134" t="s">
        <v>20154</v>
      </c>
      <c r="B2980" s="154" t="s">
        <v>8712</v>
      </c>
      <c r="C2980" s="154" t="s">
        <v>8713</v>
      </c>
      <c r="D2980" s="133" t="s">
        <v>19442</v>
      </c>
      <c r="E2980" s="154" t="s">
        <v>1805</v>
      </c>
      <c r="F2980" s="282">
        <v>13</v>
      </c>
      <c r="G2980" s="133" t="s">
        <v>20155</v>
      </c>
      <c r="H2980" s="235">
        <v>20140701</v>
      </c>
      <c r="I2980" s="235">
        <v>20141209</v>
      </c>
      <c r="J2980" s="134" t="s">
        <v>14</v>
      </c>
      <c r="K2980" s="58" t="s">
        <v>7584</v>
      </c>
      <c r="L2980" s="235">
        <v>522</v>
      </c>
      <c r="M2980" s="26" t="s">
        <v>20156</v>
      </c>
      <c r="N2980" s="27" t="s">
        <v>20157</v>
      </c>
      <c r="O2980" s="235">
        <v>13</v>
      </c>
    </row>
    <row r="2981" spans="1:15" x14ac:dyDescent="0.25">
      <c r="A2981" s="134" t="s">
        <v>20158</v>
      </c>
      <c r="B2981" s="154" t="s">
        <v>8712</v>
      </c>
      <c r="C2981" s="154" t="s">
        <v>8713</v>
      </c>
      <c r="D2981" s="133" t="s">
        <v>19442</v>
      </c>
      <c r="E2981" s="154" t="s">
        <v>1805</v>
      </c>
      <c r="F2981" s="282">
        <v>13</v>
      </c>
      <c r="G2981" s="133" t="s">
        <v>20159</v>
      </c>
      <c r="H2981" s="235">
        <v>20140701</v>
      </c>
      <c r="I2981" s="235">
        <v>20141209</v>
      </c>
      <c r="J2981" s="134" t="s">
        <v>14</v>
      </c>
      <c r="K2981" s="58" t="s">
        <v>4744</v>
      </c>
      <c r="L2981" s="235">
        <v>470</v>
      </c>
      <c r="M2981" s="26" t="s">
        <v>20160</v>
      </c>
      <c r="N2981" s="27" t="s">
        <v>20161</v>
      </c>
      <c r="O2981" s="235">
        <v>13</v>
      </c>
    </row>
    <row r="2982" spans="1:15" x14ac:dyDescent="0.25">
      <c r="A2982" s="134" t="s">
        <v>20162</v>
      </c>
      <c r="B2982" s="154" t="s">
        <v>8712</v>
      </c>
      <c r="C2982" s="154" t="s">
        <v>8713</v>
      </c>
      <c r="D2982" s="133" t="s">
        <v>19442</v>
      </c>
      <c r="E2982" s="154" t="s">
        <v>1805</v>
      </c>
      <c r="F2982" s="282">
        <v>13</v>
      </c>
      <c r="G2982" s="133" t="s">
        <v>20163</v>
      </c>
      <c r="H2982" s="235">
        <v>20140701</v>
      </c>
      <c r="I2982" s="235">
        <v>20141209</v>
      </c>
      <c r="J2982" s="134" t="s">
        <v>14</v>
      </c>
      <c r="K2982" s="58" t="s">
        <v>7021</v>
      </c>
      <c r="L2982" s="235">
        <v>576</v>
      </c>
      <c r="M2982" s="26" t="s">
        <v>20164</v>
      </c>
      <c r="N2982" s="27" t="s">
        <v>20165</v>
      </c>
      <c r="O2982" s="235">
        <v>13</v>
      </c>
    </row>
    <row r="2983" spans="1:15" x14ac:dyDescent="0.25">
      <c r="A2983" s="134" t="s">
        <v>20166</v>
      </c>
      <c r="B2983" s="154" t="s">
        <v>8712</v>
      </c>
      <c r="C2983" s="154" t="s">
        <v>8713</v>
      </c>
      <c r="D2983" s="133" t="s">
        <v>19442</v>
      </c>
      <c r="E2983" s="154" t="s">
        <v>1805</v>
      </c>
      <c r="F2983" s="282">
        <v>13</v>
      </c>
      <c r="G2983" s="133" t="s">
        <v>20167</v>
      </c>
      <c r="H2983" s="235">
        <v>20140701</v>
      </c>
      <c r="I2983" s="235">
        <v>20141209</v>
      </c>
      <c r="J2983" s="134" t="s">
        <v>14</v>
      </c>
      <c r="K2983" s="58" t="s">
        <v>20168</v>
      </c>
      <c r="L2983" s="235">
        <v>221</v>
      </c>
      <c r="M2983" s="26" t="s">
        <v>20169</v>
      </c>
      <c r="N2983" s="27" t="s">
        <v>20170</v>
      </c>
      <c r="O2983" s="235">
        <v>13</v>
      </c>
    </row>
    <row r="2984" spans="1:15" x14ac:dyDescent="0.25">
      <c r="A2984" s="134" t="s">
        <v>20171</v>
      </c>
      <c r="B2984" s="154" t="s">
        <v>8712</v>
      </c>
      <c r="C2984" s="154" t="s">
        <v>8713</v>
      </c>
      <c r="D2984" s="133" t="s">
        <v>19442</v>
      </c>
      <c r="E2984" s="154" t="s">
        <v>1805</v>
      </c>
      <c r="F2984" s="282">
        <v>13</v>
      </c>
      <c r="G2984" s="133" t="s">
        <v>20172</v>
      </c>
      <c r="H2984" s="235">
        <v>20140701</v>
      </c>
      <c r="I2984" s="235">
        <v>20141209</v>
      </c>
      <c r="J2984" s="134" t="s">
        <v>14</v>
      </c>
      <c r="K2984" s="58" t="s">
        <v>20168</v>
      </c>
      <c r="L2984" s="235">
        <v>167</v>
      </c>
      <c r="M2984" s="26" t="s">
        <v>20173</v>
      </c>
      <c r="N2984" s="27" t="s">
        <v>18527</v>
      </c>
      <c r="O2984" s="235">
        <v>13</v>
      </c>
    </row>
    <row r="2985" spans="1:15" x14ac:dyDescent="0.25">
      <c r="A2985" s="134" t="s">
        <v>20174</v>
      </c>
      <c r="B2985" s="154" t="s">
        <v>8712</v>
      </c>
      <c r="C2985" s="154" t="s">
        <v>8713</v>
      </c>
      <c r="D2985" s="133" t="s">
        <v>19442</v>
      </c>
      <c r="E2985" s="154" t="s">
        <v>1805</v>
      </c>
      <c r="F2985" s="282">
        <v>13</v>
      </c>
      <c r="G2985" s="133" t="s">
        <v>20175</v>
      </c>
      <c r="H2985" s="235">
        <v>20140701</v>
      </c>
      <c r="I2985" s="235">
        <v>20141209</v>
      </c>
      <c r="J2985" s="134" t="s">
        <v>14</v>
      </c>
      <c r="K2985" s="58" t="s">
        <v>20168</v>
      </c>
      <c r="L2985" s="235">
        <v>51</v>
      </c>
      <c r="M2985" s="26" t="s">
        <v>20176</v>
      </c>
      <c r="N2985" s="27" t="s">
        <v>20177</v>
      </c>
      <c r="O2985" s="235">
        <v>13</v>
      </c>
    </row>
    <row r="2986" spans="1:15" x14ac:dyDescent="0.25">
      <c r="A2986" s="134" t="s">
        <v>20178</v>
      </c>
      <c r="B2986" s="154" t="s">
        <v>8712</v>
      </c>
      <c r="C2986" s="154" t="s">
        <v>8713</v>
      </c>
      <c r="D2986" s="133" t="s">
        <v>19442</v>
      </c>
      <c r="E2986" s="154" t="s">
        <v>1805</v>
      </c>
      <c r="F2986" s="282">
        <v>13</v>
      </c>
      <c r="G2986" s="133" t="s">
        <v>20179</v>
      </c>
      <c r="H2986" s="235">
        <v>20140701</v>
      </c>
      <c r="I2986" s="235">
        <v>20141209</v>
      </c>
      <c r="J2986" s="134" t="s">
        <v>14</v>
      </c>
      <c r="K2986" s="58" t="s">
        <v>20180</v>
      </c>
      <c r="L2986" s="235">
        <v>115</v>
      </c>
      <c r="M2986" s="26" t="s">
        <v>20181</v>
      </c>
      <c r="N2986" s="27" t="s">
        <v>20182</v>
      </c>
      <c r="O2986" s="235">
        <v>13</v>
      </c>
    </row>
    <row r="2987" spans="1:15" x14ac:dyDescent="0.25">
      <c r="A2987" s="134" t="s">
        <v>20183</v>
      </c>
      <c r="B2987" s="154" t="s">
        <v>8712</v>
      </c>
      <c r="C2987" s="154" t="s">
        <v>8713</v>
      </c>
      <c r="D2987" s="133" t="s">
        <v>19442</v>
      </c>
      <c r="E2987" s="154" t="s">
        <v>1805</v>
      </c>
      <c r="F2987" s="282">
        <v>13</v>
      </c>
      <c r="G2987" s="133" t="s">
        <v>20184</v>
      </c>
      <c r="H2987" s="235">
        <v>20140702</v>
      </c>
      <c r="I2987" s="235">
        <v>20141209</v>
      </c>
      <c r="J2987" s="134" t="s">
        <v>14</v>
      </c>
      <c r="K2987" s="58" t="s">
        <v>6999</v>
      </c>
      <c r="L2987" s="235">
        <v>815</v>
      </c>
      <c r="M2987" s="26" t="s">
        <v>20185</v>
      </c>
      <c r="N2987" s="27" t="s">
        <v>20186</v>
      </c>
      <c r="O2987" s="235">
        <v>13</v>
      </c>
    </row>
    <row r="2988" spans="1:15" x14ac:dyDescent="0.25">
      <c r="A2988" s="134" t="s">
        <v>20187</v>
      </c>
      <c r="B2988" s="154" t="s">
        <v>8712</v>
      </c>
      <c r="C2988" s="154" t="s">
        <v>8713</v>
      </c>
      <c r="D2988" s="133" t="s">
        <v>19442</v>
      </c>
      <c r="E2988" s="154" t="s">
        <v>1805</v>
      </c>
      <c r="F2988" s="282">
        <v>13</v>
      </c>
      <c r="G2988" s="133" t="s">
        <v>20188</v>
      </c>
      <c r="H2988" s="235">
        <v>20140702</v>
      </c>
      <c r="I2988" s="235">
        <v>20141209</v>
      </c>
      <c r="J2988" s="134" t="s">
        <v>14</v>
      </c>
      <c r="K2988" s="58" t="s">
        <v>20189</v>
      </c>
      <c r="L2988" s="235">
        <v>987</v>
      </c>
      <c r="M2988" s="26" t="s">
        <v>9129</v>
      </c>
      <c r="N2988" s="27" t="s">
        <v>20190</v>
      </c>
      <c r="O2988" s="235">
        <v>13</v>
      </c>
    </row>
    <row r="2989" spans="1:15" x14ac:dyDescent="0.25">
      <c r="A2989" s="134" t="s">
        <v>20191</v>
      </c>
      <c r="B2989" s="154" t="s">
        <v>8712</v>
      </c>
      <c r="C2989" s="154" t="s">
        <v>8713</v>
      </c>
      <c r="D2989" s="133" t="s">
        <v>19442</v>
      </c>
      <c r="E2989" s="154" t="s">
        <v>1805</v>
      </c>
      <c r="F2989" s="282">
        <v>13</v>
      </c>
      <c r="G2989" s="133" t="s">
        <v>20192</v>
      </c>
      <c r="H2989" s="235">
        <v>20140702</v>
      </c>
      <c r="I2989" s="235">
        <v>20141209</v>
      </c>
      <c r="J2989" s="134" t="s">
        <v>14</v>
      </c>
      <c r="K2989" s="58" t="s">
        <v>20189</v>
      </c>
      <c r="L2989" s="235">
        <v>673</v>
      </c>
      <c r="M2989" s="26" t="s">
        <v>20193</v>
      </c>
      <c r="N2989" s="27" t="s">
        <v>20194</v>
      </c>
      <c r="O2989" s="235">
        <v>13</v>
      </c>
    </row>
    <row r="2990" spans="1:15" x14ac:dyDescent="0.25">
      <c r="A2990" s="134" t="s">
        <v>20195</v>
      </c>
      <c r="B2990" s="154" t="s">
        <v>8712</v>
      </c>
      <c r="C2990" s="154" t="s">
        <v>8713</v>
      </c>
      <c r="D2990" s="133" t="s">
        <v>19442</v>
      </c>
      <c r="E2990" s="154" t="s">
        <v>1805</v>
      </c>
      <c r="F2990" s="282">
        <v>13</v>
      </c>
      <c r="G2990" s="133" t="s">
        <v>20196</v>
      </c>
      <c r="H2990" s="235">
        <v>20140702</v>
      </c>
      <c r="I2990" s="235">
        <v>20141209</v>
      </c>
      <c r="J2990" s="134" t="s">
        <v>14</v>
      </c>
      <c r="K2990" s="58" t="s">
        <v>20197</v>
      </c>
      <c r="L2990" s="235">
        <v>805</v>
      </c>
      <c r="M2990" s="26" t="s">
        <v>20198</v>
      </c>
      <c r="N2990" s="27" t="s">
        <v>10097</v>
      </c>
      <c r="O2990" s="235">
        <v>13</v>
      </c>
    </row>
    <row r="2991" spans="1:15" x14ac:dyDescent="0.25">
      <c r="A2991" s="134" t="s">
        <v>20199</v>
      </c>
      <c r="B2991" s="154" t="s">
        <v>8712</v>
      </c>
      <c r="C2991" s="154" t="s">
        <v>8713</v>
      </c>
      <c r="D2991" s="133" t="s">
        <v>19442</v>
      </c>
      <c r="E2991" s="154" t="s">
        <v>1805</v>
      </c>
      <c r="F2991" s="282">
        <v>13</v>
      </c>
      <c r="G2991" s="133" t="s">
        <v>20200</v>
      </c>
      <c r="H2991" s="235">
        <v>20140702</v>
      </c>
      <c r="I2991" s="235">
        <v>20141209</v>
      </c>
      <c r="J2991" s="134" t="s">
        <v>14</v>
      </c>
      <c r="K2991" s="58" t="s">
        <v>19443</v>
      </c>
      <c r="L2991" s="235">
        <v>759</v>
      </c>
      <c r="M2991" s="26" t="s">
        <v>20201</v>
      </c>
      <c r="N2991" s="27" t="s">
        <v>20202</v>
      </c>
      <c r="O2991" s="235">
        <v>13</v>
      </c>
    </row>
    <row r="2992" spans="1:15" x14ac:dyDescent="0.25">
      <c r="A2992" s="134" t="s">
        <v>20203</v>
      </c>
      <c r="B2992" s="154" t="s">
        <v>8712</v>
      </c>
      <c r="C2992" s="154" t="s">
        <v>8713</v>
      </c>
      <c r="D2992" s="133" t="s">
        <v>19442</v>
      </c>
      <c r="E2992" s="154" t="s">
        <v>1805</v>
      </c>
      <c r="F2992" s="282">
        <v>13</v>
      </c>
      <c r="G2992" s="133" t="s">
        <v>20204</v>
      </c>
      <c r="H2992" s="235">
        <v>20140703</v>
      </c>
      <c r="I2992" s="235">
        <v>20141209</v>
      </c>
      <c r="J2992" s="134" t="s">
        <v>14</v>
      </c>
      <c r="K2992" s="58" t="s">
        <v>8770</v>
      </c>
      <c r="L2992" s="235">
        <v>831</v>
      </c>
      <c r="M2992" s="26" t="s">
        <v>8732</v>
      </c>
      <c r="N2992" s="27" t="s">
        <v>20205</v>
      </c>
      <c r="O2992" s="235">
        <v>13</v>
      </c>
    </row>
    <row r="2993" spans="1:15" x14ac:dyDescent="0.25">
      <c r="A2993" s="134" t="s">
        <v>20206</v>
      </c>
      <c r="B2993" s="154" t="s">
        <v>8712</v>
      </c>
      <c r="C2993" s="154" t="s">
        <v>8713</v>
      </c>
      <c r="D2993" s="203" t="s">
        <v>19442</v>
      </c>
      <c r="E2993" s="154" t="s">
        <v>1805</v>
      </c>
      <c r="F2993" s="282">
        <v>13</v>
      </c>
      <c r="G2993" s="133" t="s">
        <v>20207</v>
      </c>
      <c r="H2993" s="235">
        <v>20140703</v>
      </c>
      <c r="I2993" s="235">
        <v>20141209</v>
      </c>
      <c r="J2993" s="134" t="s">
        <v>14</v>
      </c>
      <c r="K2993" s="58" t="s">
        <v>8770</v>
      </c>
      <c r="L2993" s="235">
        <v>201</v>
      </c>
      <c r="M2993" s="26" t="s">
        <v>20208</v>
      </c>
      <c r="N2993" s="27" t="s">
        <v>20209</v>
      </c>
      <c r="O2993" s="235">
        <v>13</v>
      </c>
    </row>
    <row r="2994" spans="1:15" x14ac:dyDescent="0.25">
      <c r="A2994" s="134" t="s">
        <v>20210</v>
      </c>
      <c r="B2994" s="154" t="s">
        <v>8712</v>
      </c>
      <c r="C2994" s="154" t="s">
        <v>8713</v>
      </c>
      <c r="D2994" s="203" t="s">
        <v>19442</v>
      </c>
      <c r="E2994" s="154" t="s">
        <v>1805</v>
      </c>
      <c r="F2994" s="282">
        <v>13</v>
      </c>
      <c r="G2994" s="133" t="s">
        <v>20211</v>
      </c>
      <c r="H2994" s="235">
        <v>20140703</v>
      </c>
      <c r="I2994" s="235">
        <v>20141209</v>
      </c>
      <c r="J2994" s="134" t="s">
        <v>14</v>
      </c>
      <c r="K2994" s="58" t="s">
        <v>8770</v>
      </c>
      <c r="L2994" s="235">
        <v>24</v>
      </c>
      <c r="M2994" s="26" t="s">
        <v>20212</v>
      </c>
      <c r="N2994" s="27" t="s">
        <v>20213</v>
      </c>
      <c r="O2994" s="235">
        <v>13</v>
      </c>
    </row>
    <row r="2995" spans="1:15" x14ac:dyDescent="0.25">
      <c r="A2995" s="134" t="s">
        <v>20214</v>
      </c>
      <c r="B2995" s="154" t="s">
        <v>8712</v>
      </c>
      <c r="C2995" s="154" t="s">
        <v>8713</v>
      </c>
      <c r="D2995" s="203" t="s">
        <v>19442</v>
      </c>
      <c r="E2995" s="154" t="s">
        <v>1805</v>
      </c>
      <c r="F2995" s="282">
        <v>13</v>
      </c>
      <c r="G2995" s="133" t="s">
        <v>20215</v>
      </c>
      <c r="H2995" s="235">
        <v>20140703</v>
      </c>
      <c r="I2995" s="235">
        <v>20141209</v>
      </c>
      <c r="J2995" s="134" t="s">
        <v>14</v>
      </c>
      <c r="K2995" s="58" t="s">
        <v>8770</v>
      </c>
      <c r="L2995" s="235">
        <v>342</v>
      </c>
      <c r="M2995" s="26" t="s">
        <v>20216</v>
      </c>
      <c r="N2995" s="27" t="s">
        <v>20217</v>
      </c>
      <c r="O2995" s="235">
        <v>13</v>
      </c>
    </row>
    <row r="2996" spans="1:15" x14ac:dyDescent="0.25">
      <c r="A2996" s="134" t="s">
        <v>20218</v>
      </c>
      <c r="B2996" s="154" t="s">
        <v>8712</v>
      </c>
      <c r="C2996" s="154" t="s">
        <v>8713</v>
      </c>
      <c r="D2996" s="203" t="s">
        <v>19442</v>
      </c>
      <c r="E2996" s="154" t="s">
        <v>1805</v>
      </c>
      <c r="F2996" s="282">
        <v>13</v>
      </c>
      <c r="G2996" s="133" t="s">
        <v>20219</v>
      </c>
      <c r="H2996" s="235">
        <v>20140703</v>
      </c>
      <c r="I2996" s="235">
        <v>20141209</v>
      </c>
      <c r="J2996" s="134" t="s">
        <v>14</v>
      </c>
      <c r="K2996" s="58" t="s">
        <v>20220</v>
      </c>
      <c r="L2996" s="235">
        <v>591</v>
      </c>
      <c r="M2996" s="26" t="s">
        <v>20221</v>
      </c>
      <c r="N2996" s="27" t="s">
        <v>20222</v>
      </c>
      <c r="O2996" s="235">
        <v>13</v>
      </c>
    </row>
    <row r="2997" spans="1:15" x14ac:dyDescent="0.25">
      <c r="A2997" s="134" t="s">
        <v>20223</v>
      </c>
      <c r="B2997" s="154" t="s">
        <v>8712</v>
      </c>
      <c r="C2997" s="154" t="s">
        <v>8713</v>
      </c>
      <c r="D2997" s="203" t="s">
        <v>19442</v>
      </c>
      <c r="E2997" s="154" t="s">
        <v>1805</v>
      </c>
      <c r="F2997" s="282">
        <v>13</v>
      </c>
      <c r="G2997" s="133" t="s">
        <v>20224</v>
      </c>
      <c r="H2997" s="235">
        <v>20140708</v>
      </c>
      <c r="I2997" s="235">
        <v>20141209</v>
      </c>
      <c r="J2997" s="134" t="s">
        <v>14</v>
      </c>
      <c r="K2997" s="58" t="s">
        <v>20225</v>
      </c>
      <c r="L2997" s="235">
        <v>954</v>
      </c>
      <c r="M2997" s="26" t="s">
        <v>20226</v>
      </c>
      <c r="N2997" s="27" t="s">
        <v>20227</v>
      </c>
      <c r="O2997" s="235">
        <v>13</v>
      </c>
    </row>
    <row r="2998" spans="1:15" x14ac:dyDescent="0.25">
      <c r="A2998" s="134" t="s">
        <v>20228</v>
      </c>
      <c r="B2998" s="154" t="s">
        <v>8712</v>
      </c>
      <c r="C2998" s="154" t="s">
        <v>8713</v>
      </c>
      <c r="D2998" s="203" t="s">
        <v>19442</v>
      </c>
      <c r="E2998" s="154" t="s">
        <v>1805</v>
      </c>
      <c r="F2998" s="282">
        <v>13</v>
      </c>
      <c r="G2998" s="133" t="s">
        <v>20229</v>
      </c>
      <c r="H2998" s="235">
        <v>20140708</v>
      </c>
      <c r="I2998" s="235">
        <v>20141209</v>
      </c>
      <c r="J2998" s="134" t="s">
        <v>14</v>
      </c>
      <c r="K2998" s="58" t="s">
        <v>5773</v>
      </c>
      <c r="L2998" s="235">
        <v>921</v>
      </c>
      <c r="M2998" s="26" t="s">
        <v>20230</v>
      </c>
      <c r="N2998" s="27" t="s">
        <v>20231</v>
      </c>
      <c r="O2998" s="235">
        <v>13</v>
      </c>
    </row>
    <row r="2999" spans="1:15" x14ac:dyDescent="0.25">
      <c r="A2999" s="134" t="s">
        <v>20232</v>
      </c>
      <c r="B2999" s="154" t="s">
        <v>8712</v>
      </c>
      <c r="C2999" s="154" t="s">
        <v>8713</v>
      </c>
      <c r="D2999" s="203" t="s">
        <v>19442</v>
      </c>
      <c r="E2999" s="154" t="s">
        <v>1805</v>
      </c>
      <c r="F2999" s="282">
        <v>13</v>
      </c>
      <c r="G2999" s="133" t="s">
        <v>20233</v>
      </c>
      <c r="H2999" s="235">
        <v>20140708</v>
      </c>
      <c r="I2999" s="235">
        <v>20141209</v>
      </c>
      <c r="J2999" s="134" t="s">
        <v>14</v>
      </c>
      <c r="K2999" s="58" t="s">
        <v>18019</v>
      </c>
      <c r="L2999" s="235">
        <v>1048</v>
      </c>
      <c r="M2999" s="26" t="s">
        <v>20234</v>
      </c>
      <c r="N2999" s="27" t="s">
        <v>20235</v>
      </c>
      <c r="O2999" s="235">
        <v>13</v>
      </c>
    </row>
    <row r="3000" spans="1:15" x14ac:dyDescent="0.25">
      <c r="A3000" s="134" t="s">
        <v>20236</v>
      </c>
      <c r="B3000" s="154" t="s">
        <v>8712</v>
      </c>
      <c r="C3000" s="154" t="s">
        <v>8713</v>
      </c>
      <c r="D3000" s="203" t="s">
        <v>19442</v>
      </c>
      <c r="E3000" s="154" t="s">
        <v>1805</v>
      </c>
      <c r="F3000" s="282">
        <v>13</v>
      </c>
      <c r="G3000" s="133" t="s">
        <v>20237</v>
      </c>
      <c r="H3000" s="235">
        <v>20140708</v>
      </c>
      <c r="I3000" s="235">
        <v>20141209</v>
      </c>
      <c r="J3000" s="134" t="s">
        <v>14</v>
      </c>
      <c r="K3000" s="58" t="s">
        <v>10181</v>
      </c>
      <c r="L3000" s="235">
        <v>918</v>
      </c>
      <c r="M3000" s="26" t="s">
        <v>20238</v>
      </c>
      <c r="N3000" s="27" t="s">
        <v>20239</v>
      </c>
      <c r="O3000" s="235">
        <v>13</v>
      </c>
    </row>
    <row r="3001" spans="1:15" x14ac:dyDescent="0.25">
      <c r="A3001" s="134" t="s">
        <v>20240</v>
      </c>
      <c r="B3001" s="154" t="s">
        <v>8712</v>
      </c>
      <c r="C3001" s="154" t="s">
        <v>8713</v>
      </c>
      <c r="D3001" s="203" t="s">
        <v>19442</v>
      </c>
      <c r="E3001" s="154" t="s">
        <v>1805</v>
      </c>
      <c r="F3001" s="282">
        <v>13</v>
      </c>
      <c r="G3001" s="133" t="s">
        <v>20241</v>
      </c>
      <c r="H3001" s="235">
        <v>20140709</v>
      </c>
      <c r="I3001" s="235">
        <v>20141209</v>
      </c>
      <c r="J3001" s="134" t="s">
        <v>14</v>
      </c>
      <c r="K3001" s="58" t="s">
        <v>9336</v>
      </c>
      <c r="L3001" s="235">
        <v>587</v>
      </c>
      <c r="M3001" s="26" t="s">
        <v>20242</v>
      </c>
      <c r="N3001" s="27" t="s">
        <v>20243</v>
      </c>
      <c r="O3001" s="235">
        <v>13</v>
      </c>
    </row>
    <row r="3002" spans="1:15" x14ac:dyDescent="0.25">
      <c r="A3002" s="134" t="s">
        <v>20244</v>
      </c>
      <c r="B3002" s="154" t="s">
        <v>8712</v>
      </c>
      <c r="C3002" s="154" t="s">
        <v>8713</v>
      </c>
      <c r="D3002" s="203" t="s">
        <v>19442</v>
      </c>
      <c r="E3002" s="154" t="s">
        <v>1805</v>
      </c>
      <c r="F3002" s="282">
        <v>13</v>
      </c>
      <c r="G3002" s="133" t="s">
        <v>20245</v>
      </c>
      <c r="H3002" s="235">
        <v>20140709</v>
      </c>
      <c r="I3002" s="235">
        <v>20141209</v>
      </c>
      <c r="J3002" s="134" t="s">
        <v>14</v>
      </c>
      <c r="K3002" s="58" t="s">
        <v>20246</v>
      </c>
      <c r="L3002" s="235">
        <v>1013</v>
      </c>
      <c r="M3002" s="26" t="s">
        <v>20247</v>
      </c>
      <c r="N3002" s="27" t="s">
        <v>20248</v>
      </c>
      <c r="O3002" s="235">
        <v>13</v>
      </c>
    </row>
    <row r="3003" spans="1:15" x14ac:dyDescent="0.25">
      <c r="A3003" s="134" t="s">
        <v>20249</v>
      </c>
      <c r="B3003" s="154" t="s">
        <v>8712</v>
      </c>
      <c r="C3003" s="154" t="s">
        <v>8713</v>
      </c>
      <c r="D3003" s="203" t="s">
        <v>19442</v>
      </c>
      <c r="E3003" s="154" t="s">
        <v>1805</v>
      </c>
      <c r="F3003" s="282">
        <v>13</v>
      </c>
      <c r="G3003" s="133" t="s">
        <v>20250</v>
      </c>
      <c r="H3003" s="235">
        <v>20140709</v>
      </c>
      <c r="I3003" s="235">
        <v>20141209</v>
      </c>
      <c r="J3003" s="134" t="s">
        <v>14</v>
      </c>
      <c r="K3003" s="58" t="s">
        <v>10558</v>
      </c>
      <c r="L3003" s="235">
        <v>576</v>
      </c>
      <c r="M3003" s="26" t="s">
        <v>20251</v>
      </c>
      <c r="N3003" s="27" t="s">
        <v>20252</v>
      </c>
      <c r="O3003" s="235">
        <v>13</v>
      </c>
    </row>
    <row r="3004" spans="1:15" x14ac:dyDescent="0.25">
      <c r="A3004" s="134" t="s">
        <v>20253</v>
      </c>
      <c r="B3004" s="154" t="s">
        <v>8712</v>
      </c>
      <c r="C3004" s="154" t="s">
        <v>8713</v>
      </c>
      <c r="D3004" s="203" t="s">
        <v>19442</v>
      </c>
      <c r="E3004" s="154" t="s">
        <v>1805</v>
      </c>
      <c r="F3004" s="282">
        <v>13</v>
      </c>
      <c r="G3004" s="133" t="s">
        <v>20254</v>
      </c>
      <c r="H3004" s="235">
        <v>20140709</v>
      </c>
      <c r="I3004" s="235">
        <v>20141209</v>
      </c>
      <c r="J3004" s="134" t="s">
        <v>14</v>
      </c>
      <c r="K3004" s="58" t="s">
        <v>10314</v>
      </c>
      <c r="L3004" s="235">
        <v>87</v>
      </c>
      <c r="M3004" s="26" t="s">
        <v>20255</v>
      </c>
      <c r="N3004" s="27" t="s">
        <v>20256</v>
      </c>
      <c r="O3004" s="235">
        <v>13</v>
      </c>
    </row>
    <row r="3005" spans="1:15" x14ac:dyDescent="0.25">
      <c r="A3005" s="134" t="s">
        <v>20257</v>
      </c>
      <c r="B3005" s="154" t="s">
        <v>8712</v>
      </c>
      <c r="C3005" s="154" t="s">
        <v>8713</v>
      </c>
      <c r="D3005" s="203" t="s">
        <v>19442</v>
      </c>
      <c r="E3005" s="154" t="s">
        <v>1805</v>
      </c>
      <c r="F3005" s="282">
        <v>13</v>
      </c>
      <c r="G3005" s="133" t="s">
        <v>20258</v>
      </c>
      <c r="H3005" s="235">
        <v>20140709</v>
      </c>
      <c r="I3005" s="235">
        <v>20141209</v>
      </c>
      <c r="J3005" s="134" t="s">
        <v>14</v>
      </c>
      <c r="K3005" s="58" t="s">
        <v>5791</v>
      </c>
      <c r="L3005" s="235">
        <v>900</v>
      </c>
      <c r="M3005" s="26" t="s">
        <v>20259</v>
      </c>
      <c r="N3005" s="27" t="s">
        <v>20260</v>
      </c>
      <c r="O3005" s="235">
        <v>13</v>
      </c>
    </row>
    <row r="3006" spans="1:15" x14ac:dyDescent="0.25">
      <c r="A3006" s="134" t="s">
        <v>20261</v>
      </c>
      <c r="B3006" s="154" t="s">
        <v>8712</v>
      </c>
      <c r="C3006" s="154" t="s">
        <v>8713</v>
      </c>
      <c r="D3006" s="203" t="s">
        <v>19442</v>
      </c>
      <c r="E3006" s="154" t="s">
        <v>1805</v>
      </c>
      <c r="F3006" s="282">
        <v>13</v>
      </c>
      <c r="G3006" s="133" t="s">
        <v>20262</v>
      </c>
      <c r="H3006" s="235">
        <v>20140709</v>
      </c>
      <c r="I3006" s="235">
        <v>20141209</v>
      </c>
      <c r="J3006" s="134" t="s">
        <v>14</v>
      </c>
      <c r="K3006" s="58" t="s">
        <v>4801</v>
      </c>
      <c r="L3006" s="235">
        <v>247</v>
      </c>
      <c r="M3006" s="26" t="s">
        <v>20263</v>
      </c>
      <c r="N3006" s="27" t="s">
        <v>20264</v>
      </c>
      <c r="O3006" s="235">
        <v>13</v>
      </c>
    </row>
    <row r="3007" spans="1:15" x14ac:dyDescent="0.25">
      <c r="A3007" s="134" t="s">
        <v>20265</v>
      </c>
      <c r="B3007" s="154" t="s">
        <v>8712</v>
      </c>
      <c r="C3007" s="154" t="s">
        <v>8713</v>
      </c>
      <c r="D3007" s="203" t="s">
        <v>19442</v>
      </c>
      <c r="E3007" s="154" t="s">
        <v>1805</v>
      </c>
      <c r="F3007" s="282">
        <v>13</v>
      </c>
      <c r="G3007" s="133" t="s">
        <v>20266</v>
      </c>
      <c r="H3007" s="235">
        <v>20140710</v>
      </c>
      <c r="I3007" s="235">
        <v>20141209</v>
      </c>
      <c r="J3007" s="134" t="s">
        <v>14</v>
      </c>
      <c r="K3007" s="58" t="s">
        <v>9213</v>
      </c>
      <c r="L3007" s="235">
        <v>832</v>
      </c>
      <c r="M3007" s="26" t="s">
        <v>20267</v>
      </c>
      <c r="N3007" s="27" t="s">
        <v>20268</v>
      </c>
      <c r="O3007" s="235">
        <v>13</v>
      </c>
    </row>
    <row r="3008" spans="1:15" x14ac:dyDescent="0.25">
      <c r="A3008" s="134" t="s">
        <v>20269</v>
      </c>
      <c r="B3008" s="154" t="s">
        <v>8712</v>
      </c>
      <c r="C3008" s="154" t="s">
        <v>8713</v>
      </c>
      <c r="D3008" s="203" t="s">
        <v>19442</v>
      </c>
      <c r="E3008" s="154" t="s">
        <v>1805</v>
      </c>
      <c r="F3008" s="282">
        <v>13</v>
      </c>
      <c r="G3008" s="133" t="s">
        <v>20270</v>
      </c>
      <c r="H3008" s="235">
        <v>20140710</v>
      </c>
      <c r="I3008" s="235">
        <v>20141209</v>
      </c>
      <c r="J3008" s="134" t="s">
        <v>14</v>
      </c>
      <c r="K3008" s="58" t="s">
        <v>9213</v>
      </c>
      <c r="L3008" s="235">
        <v>727</v>
      </c>
      <c r="M3008" s="26" t="s">
        <v>20271</v>
      </c>
      <c r="N3008" s="27" t="s">
        <v>20272</v>
      </c>
      <c r="O3008" s="235">
        <v>13</v>
      </c>
    </row>
    <row r="3009" spans="1:15" x14ac:dyDescent="0.25">
      <c r="A3009" s="134" t="s">
        <v>20273</v>
      </c>
      <c r="B3009" s="174" t="s">
        <v>8702</v>
      </c>
      <c r="C3009" s="174" t="s">
        <v>2360</v>
      </c>
      <c r="D3009" s="133" t="s">
        <v>20275</v>
      </c>
      <c r="E3009" s="174" t="s">
        <v>848</v>
      </c>
      <c r="F3009" s="282">
        <v>13</v>
      </c>
      <c r="G3009" s="133" t="s">
        <v>20274</v>
      </c>
      <c r="H3009" s="235">
        <v>20140722</v>
      </c>
      <c r="I3009" s="235">
        <v>20141209</v>
      </c>
      <c r="J3009" s="134" t="s">
        <v>14</v>
      </c>
      <c r="K3009" s="58" t="s">
        <v>20276</v>
      </c>
      <c r="L3009" s="235">
        <v>414</v>
      </c>
      <c r="M3009" s="26" t="s">
        <v>20277</v>
      </c>
      <c r="N3009" s="27" t="s">
        <v>20278</v>
      </c>
      <c r="O3009" s="235">
        <v>13</v>
      </c>
    </row>
    <row r="3010" spans="1:15" x14ac:dyDescent="0.25">
      <c r="A3010" s="134" t="s">
        <v>20279</v>
      </c>
      <c r="B3010" s="174" t="s">
        <v>8702</v>
      </c>
      <c r="C3010" s="174" t="s">
        <v>2360</v>
      </c>
      <c r="D3010" s="133" t="s">
        <v>19406</v>
      </c>
      <c r="E3010" s="174" t="s">
        <v>848</v>
      </c>
      <c r="F3010" s="282">
        <v>13</v>
      </c>
      <c r="G3010" s="133" t="s">
        <v>20280</v>
      </c>
      <c r="H3010" s="235">
        <v>20140722</v>
      </c>
      <c r="I3010" s="235">
        <v>20141209</v>
      </c>
      <c r="J3010" s="134" t="s">
        <v>14</v>
      </c>
      <c r="K3010" s="58" t="s">
        <v>20276</v>
      </c>
      <c r="L3010" s="235">
        <v>484</v>
      </c>
      <c r="M3010" s="26" t="s">
        <v>20281</v>
      </c>
      <c r="N3010" s="27" t="s">
        <v>20282</v>
      </c>
      <c r="O3010" s="235">
        <v>13</v>
      </c>
    </row>
    <row r="3011" spans="1:15" x14ac:dyDescent="0.25">
      <c r="A3011" s="134" t="s">
        <v>20283</v>
      </c>
      <c r="B3011" s="174" t="s">
        <v>8702</v>
      </c>
      <c r="C3011" s="174" t="s">
        <v>2360</v>
      </c>
      <c r="D3011" s="133" t="s">
        <v>19406</v>
      </c>
      <c r="E3011" s="174" t="s">
        <v>848</v>
      </c>
      <c r="F3011" s="282">
        <v>13</v>
      </c>
      <c r="G3011" s="133" t="s">
        <v>20284</v>
      </c>
      <c r="H3011" s="235">
        <v>20140722</v>
      </c>
      <c r="I3011" s="235">
        <v>20141209</v>
      </c>
      <c r="J3011" s="134" t="s">
        <v>14</v>
      </c>
      <c r="K3011" s="58" t="s">
        <v>20276</v>
      </c>
      <c r="L3011" s="235">
        <v>474</v>
      </c>
      <c r="M3011" s="26" t="s">
        <v>12108</v>
      </c>
      <c r="N3011" s="27" t="s">
        <v>20285</v>
      </c>
      <c r="O3011" s="235">
        <v>13</v>
      </c>
    </row>
    <row r="3012" spans="1:15" x14ac:dyDescent="0.25">
      <c r="A3012" s="134" t="s">
        <v>20286</v>
      </c>
      <c r="B3012" s="174" t="s">
        <v>8702</v>
      </c>
      <c r="C3012" s="174" t="s">
        <v>2360</v>
      </c>
      <c r="D3012" s="133" t="s">
        <v>19406</v>
      </c>
      <c r="E3012" s="174" t="s">
        <v>848</v>
      </c>
      <c r="F3012" s="282">
        <v>13</v>
      </c>
      <c r="G3012" s="133" t="s">
        <v>20287</v>
      </c>
      <c r="H3012" s="235">
        <v>20140722</v>
      </c>
      <c r="I3012" s="235">
        <v>20141209</v>
      </c>
      <c r="J3012" s="134" t="s">
        <v>14</v>
      </c>
      <c r="K3012" s="58" t="s">
        <v>20276</v>
      </c>
      <c r="L3012" s="235">
        <v>824</v>
      </c>
      <c r="M3012" s="26" t="s">
        <v>20288</v>
      </c>
      <c r="N3012" s="27" t="s">
        <v>10097</v>
      </c>
      <c r="O3012" s="235">
        <v>13</v>
      </c>
    </row>
    <row r="3013" spans="1:15" x14ac:dyDescent="0.25">
      <c r="A3013" s="134" t="s">
        <v>20289</v>
      </c>
      <c r="B3013" s="174" t="s">
        <v>8702</v>
      </c>
      <c r="C3013" s="174" t="s">
        <v>2360</v>
      </c>
      <c r="D3013" s="133" t="s">
        <v>19406</v>
      </c>
      <c r="E3013" s="174" t="s">
        <v>848</v>
      </c>
      <c r="F3013" s="282">
        <v>13</v>
      </c>
      <c r="G3013" s="133" t="s">
        <v>20290</v>
      </c>
      <c r="H3013" s="235">
        <v>20140722</v>
      </c>
      <c r="I3013" s="235">
        <v>20141209</v>
      </c>
      <c r="J3013" s="134" t="s">
        <v>14</v>
      </c>
      <c r="K3013" s="58" t="s">
        <v>10006</v>
      </c>
      <c r="L3013" s="235">
        <v>818</v>
      </c>
      <c r="M3013" s="26" t="s">
        <v>20291</v>
      </c>
      <c r="N3013" s="27" t="s">
        <v>9731</v>
      </c>
      <c r="O3013" s="235">
        <v>13</v>
      </c>
    </row>
    <row r="3014" spans="1:15" x14ac:dyDescent="0.25">
      <c r="A3014" s="134" t="s">
        <v>20292</v>
      </c>
      <c r="B3014" s="178" t="s">
        <v>19460</v>
      </c>
      <c r="C3014" s="178" t="s">
        <v>19461</v>
      </c>
      <c r="D3014" s="133" t="s">
        <v>20295</v>
      </c>
      <c r="E3014" s="178" t="s">
        <v>1812</v>
      </c>
      <c r="F3014" s="282">
        <v>13</v>
      </c>
      <c r="G3014" s="133" t="s">
        <v>20293</v>
      </c>
      <c r="H3014" s="235">
        <v>20140722</v>
      </c>
      <c r="I3014" s="235">
        <v>20141209</v>
      </c>
      <c r="J3014" s="134" t="s">
        <v>14</v>
      </c>
      <c r="K3014" s="58" t="s">
        <v>10006</v>
      </c>
      <c r="L3014" s="235">
        <v>818</v>
      </c>
      <c r="M3014" s="26" t="s">
        <v>20291</v>
      </c>
      <c r="N3014" s="27" t="s">
        <v>9731</v>
      </c>
      <c r="O3014" s="235">
        <v>13</v>
      </c>
    </row>
    <row r="3015" spans="1:15" x14ac:dyDescent="0.25">
      <c r="A3015" s="134" t="s">
        <v>20296</v>
      </c>
      <c r="B3015" s="174" t="s">
        <v>8702</v>
      </c>
      <c r="C3015" s="174" t="s">
        <v>2360</v>
      </c>
      <c r="D3015" s="133" t="s">
        <v>19406</v>
      </c>
      <c r="E3015" s="174" t="s">
        <v>848</v>
      </c>
      <c r="F3015" s="282">
        <v>13</v>
      </c>
      <c r="G3015" s="133" t="s">
        <v>20297</v>
      </c>
      <c r="H3015" s="235">
        <v>20140722</v>
      </c>
      <c r="I3015" s="235">
        <v>20141209</v>
      </c>
      <c r="J3015" s="134" t="s">
        <v>14</v>
      </c>
      <c r="K3015" s="58" t="s">
        <v>20276</v>
      </c>
      <c r="L3015" s="235">
        <v>438</v>
      </c>
      <c r="M3015" s="26" t="s">
        <v>20298</v>
      </c>
      <c r="N3015" s="27" t="s">
        <v>20299</v>
      </c>
      <c r="O3015" s="235">
        <v>13</v>
      </c>
    </row>
    <row r="3016" spans="1:15" x14ac:dyDescent="0.15">
      <c r="A3016" s="134" t="s">
        <v>20300</v>
      </c>
      <c r="B3016" s="164" t="s">
        <v>20301</v>
      </c>
      <c r="C3016" s="164" t="s">
        <v>20302</v>
      </c>
      <c r="D3016" s="133" t="s">
        <v>1673</v>
      </c>
      <c r="E3016" s="5" t="s">
        <v>1670</v>
      </c>
      <c r="F3016" s="282">
        <v>13</v>
      </c>
      <c r="G3016" s="133" t="s">
        <v>20303</v>
      </c>
      <c r="H3016" s="235">
        <v>20140722</v>
      </c>
      <c r="I3016" s="235">
        <v>20141209</v>
      </c>
      <c r="J3016" s="134" t="s">
        <v>14</v>
      </c>
      <c r="K3016" s="58" t="s">
        <v>4714</v>
      </c>
      <c r="L3016" s="235">
        <v>1172</v>
      </c>
      <c r="M3016" s="26" t="s">
        <v>20305</v>
      </c>
      <c r="N3016" s="27" t="s">
        <v>20306</v>
      </c>
      <c r="O3016" s="235">
        <v>13</v>
      </c>
    </row>
    <row r="3017" spans="1:15" x14ac:dyDescent="0.25">
      <c r="A3017" s="134" t="s">
        <v>20307</v>
      </c>
      <c r="B3017" s="154" t="s">
        <v>8712</v>
      </c>
      <c r="C3017" s="154" t="s">
        <v>8713</v>
      </c>
      <c r="D3017" s="203" t="s">
        <v>19442</v>
      </c>
      <c r="E3017" s="154" t="s">
        <v>1805</v>
      </c>
      <c r="F3017" s="282">
        <v>13</v>
      </c>
      <c r="G3017" s="133" t="s">
        <v>20308</v>
      </c>
      <c r="H3017" s="235">
        <v>20140722</v>
      </c>
      <c r="I3017" s="235">
        <v>20141209</v>
      </c>
      <c r="J3017" s="134" t="s">
        <v>14</v>
      </c>
      <c r="K3017" s="58" t="s">
        <v>10134</v>
      </c>
      <c r="L3017" s="235">
        <v>976</v>
      </c>
      <c r="M3017" s="26" t="s">
        <v>20309</v>
      </c>
      <c r="N3017" s="27" t="s">
        <v>20310</v>
      </c>
      <c r="O3017" s="235">
        <v>13</v>
      </c>
    </row>
    <row r="3018" spans="1:15" x14ac:dyDescent="0.25">
      <c r="A3018" s="134" t="s">
        <v>20311</v>
      </c>
      <c r="B3018" s="154" t="s">
        <v>8712</v>
      </c>
      <c r="C3018" s="154" t="s">
        <v>8713</v>
      </c>
      <c r="D3018" s="203" t="s">
        <v>19442</v>
      </c>
      <c r="E3018" s="154" t="s">
        <v>1805</v>
      </c>
      <c r="F3018" s="282">
        <v>13</v>
      </c>
      <c r="G3018" s="133" t="s">
        <v>20312</v>
      </c>
      <c r="H3018" s="235">
        <v>20140722</v>
      </c>
      <c r="I3018" s="235">
        <v>20141209</v>
      </c>
      <c r="J3018" s="134" t="s">
        <v>14</v>
      </c>
      <c r="K3018" s="58" t="s">
        <v>20313</v>
      </c>
      <c r="L3018" s="235">
        <v>940</v>
      </c>
      <c r="M3018" s="26" t="s">
        <v>19451</v>
      </c>
      <c r="N3018" s="27" t="s">
        <v>20314</v>
      </c>
      <c r="O3018" s="235">
        <v>13</v>
      </c>
    </row>
    <row r="3019" spans="1:15" x14ac:dyDescent="0.25">
      <c r="A3019" s="134" t="s">
        <v>20315</v>
      </c>
      <c r="B3019" s="154" t="s">
        <v>8712</v>
      </c>
      <c r="C3019" s="154" t="s">
        <v>8713</v>
      </c>
      <c r="D3019" s="203" t="s">
        <v>19442</v>
      </c>
      <c r="E3019" s="154" t="s">
        <v>1805</v>
      </c>
      <c r="F3019" s="282">
        <v>13</v>
      </c>
      <c r="G3019" s="133" t="s">
        <v>20316</v>
      </c>
      <c r="H3019" s="235">
        <v>20140723</v>
      </c>
      <c r="I3019" s="235">
        <v>20141209</v>
      </c>
      <c r="J3019" s="134" t="s">
        <v>14</v>
      </c>
      <c r="K3019" s="58" t="s">
        <v>9714</v>
      </c>
      <c r="L3019" s="235">
        <v>780</v>
      </c>
      <c r="M3019" s="26" t="s">
        <v>10182</v>
      </c>
      <c r="N3019" s="27" t="s">
        <v>20317</v>
      </c>
      <c r="O3019" s="235">
        <v>13</v>
      </c>
    </row>
    <row r="3020" spans="1:15" x14ac:dyDescent="0.25">
      <c r="A3020" s="134" t="s">
        <v>20318</v>
      </c>
      <c r="B3020" s="154" t="s">
        <v>8712</v>
      </c>
      <c r="C3020" s="154" t="s">
        <v>8713</v>
      </c>
      <c r="D3020" s="203" t="s">
        <v>19442</v>
      </c>
      <c r="E3020" s="154" t="s">
        <v>1805</v>
      </c>
      <c r="F3020" s="282">
        <v>13</v>
      </c>
      <c r="G3020" s="133" t="s">
        <v>20319</v>
      </c>
      <c r="H3020" s="235">
        <v>20140722</v>
      </c>
      <c r="I3020" s="235">
        <v>20141209</v>
      </c>
      <c r="J3020" s="134" t="s">
        <v>14</v>
      </c>
      <c r="K3020" s="58" t="s">
        <v>9003</v>
      </c>
      <c r="L3020" s="235">
        <v>866</v>
      </c>
      <c r="M3020" s="26" t="s">
        <v>20320</v>
      </c>
      <c r="N3020" s="27" t="s">
        <v>20321</v>
      </c>
      <c r="O3020" s="235">
        <v>13</v>
      </c>
    </row>
    <row r="3021" spans="1:15" x14ac:dyDescent="0.25">
      <c r="A3021" s="134" t="s">
        <v>20322</v>
      </c>
      <c r="B3021" s="174" t="s">
        <v>8702</v>
      </c>
      <c r="C3021" s="174" t="s">
        <v>2360</v>
      </c>
      <c r="D3021" s="203" t="s">
        <v>851</v>
      </c>
      <c r="E3021" s="174" t="s">
        <v>848</v>
      </c>
      <c r="F3021" s="282">
        <v>13</v>
      </c>
      <c r="G3021" s="133" t="s">
        <v>20323</v>
      </c>
      <c r="H3021" s="235">
        <v>20140925</v>
      </c>
      <c r="I3021" s="235">
        <v>20141209</v>
      </c>
      <c r="J3021" s="134" t="s">
        <v>14</v>
      </c>
      <c r="K3021" s="58" t="s">
        <v>4810</v>
      </c>
      <c r="L3021" s="235">
        <v>173</v>
      </c>
      <c r="M3021" s="26" t="s">
        <v>20324</v>
      </c>
      <c r="N3021" s="27" t="s">
        <v>20325</v>
      </c>
      <c r="O3021" s="235">
        <v>13</v>
      </c>
    </row>
    <row r="3022" spans="1:15" x14ac:dyDescent="0.25">
      <c r="A3022" s="134" t="s">
        <v>20326</v>
      </c>
      <c r="B3022" s="174" t="s">
        <v>8702</v>
      </c>
      <c r="C3022" s="174" t="s">
        <v>2360</v>
      </c>
      <c r="D3022" s="203" t="s">
        <v>851</v>
      </c>
      <c r="E3022" s="174" t="s">
        <v>848</v>
      </c>
      <c r="F3022" s="282">
        <v>13</v>
      </c>
      <c r="G3022" s="133" t="s">
        <v>20327</v>
      </c>
      <c r="H3022" s="235">
        <v>20140925</v>
      </c>
      <c r="I3022" s="235">
        <v>20141209</v>
      </c>
      <c r="J3022" s="134" t="s">
        <v>14</v>
      </c>
      <c r="K3022" s="58" t="s">
        <v>9196</v>
      </c>
      <c r="L3022" s="235">
        <v>294</v>
      </c>
      <c r="M3022" s="26" t="s">
        <v>20328</v>
      </c>
      <c r="N3022" s="27" t="s">
        <v>20329</v>
      </c>
      <c r="O3022" s="235">
        <v>13</v>
      </c>
    </row>
    <row r="3023" spans="1:15" x14ac:dyDescent="0.25">
      <c r="A3023" s="134" t="s">
        <v>20330</v>
      </c>
      <c r="B3023" s="174" t="s">
        <v>8702</v>
      </c>
      <c r="C3023" s="174" t="s">
        <v>2360</v>
      </c>
      <c r="D3023" s="203" t="s">
        <v>851</v>
      </c>
      <c r="E3023" s="174" t="s">
        <v>848</v>
      </c>
      <c r="F3023" s="282">
        <v>13</v>
      </c>
      <c r="G3023" s="133" t="s">
        <v>20331</v>
      </c>
      <c r="H3023" s="235">
        <v>20140925</v>
      </c>
      <c r="I3023" s="235">
        <v>20141209</v>
      </c>
      <c r="J3023" s="134" t="s">
        <v>14</v>
      </c>
      <c r="K3023" s="58" t="s">
        <v>5096</v>
      </c>
      <c r="L3023" s="235">
        <v>199</v>
      </c>
      <c r="M3023" s="26" t="s">
        <v>20332</v>
      </c>
      <c r="N3023" s="27" t="s">
        <v>20333</v>
      </c>
      <c r="O3023" s="235">
        <v>13</v>
      </c>
    </row>
    <row r="3024" spans="1:15" x14ac:dyDescent="0.25">
      <c r="A3024" s="134" t="s">
        <v>20334</v>
      </c>
      <c r="B3024" s="173" t="s">
        <v>15051</v>
      </c>
      <c r="C3024" s="173" t="s">
        <v>8713</v>
      </c>
      <c r="D3024" s="203" t="s">
        <v>19456</v>
      </c>
      <c r="E3024" s="173" t="s">
        <v>15050</v>
      </c>
      <c r="F3024" s="282">
        <v>13</v>
      </c>
      <c r="G3024" s="133" t="s">
        <v>20335</v>
      </c>
      <c r="H3024" s="235">
        <v>20140925</v>
      </c>
      <c r="I3024" s="235">
        <v>20141209</v>
      </c>
      <c r="J3024" s="134" t="s">
        <v>14</v>
      </c>
      <c r="K3024" s="58" t="s">
        <v>5096</v>
      </c>
      <c r="L3024" s="235">
        <v>199</v>
      </c>
      <c r="M3024" s="26" t="s">
        <v>20332</v>
      </c>
      <c r="N3024" s="27" t="s">
        <v>20333</v>
      </c>
      <c r="O3024" s="235">
        <v>13</v>
      </c>
    </row>
    <row r="3025" spans="1:15" x14ac:dyDescent="0.25">
      <c r="A3025" s="134" t="s">
        <v>20336</v>
      </c>
      <c r="B3025" s="154" t="s">
        <v>8712</v>
      </c>
      <c r="C3025" s="154" t="s">
        <v>8713</v>
      </c>
      <c r="D3025" s="203" t="s">
        <v>19523</v>
      </c>
      <c r="E3025" s="154" t="s">
        <v>1805</v>
      </c>
      <c r="F3025" s="282">
        <v>13</v>
      </c>
      <c r="G3025" s="133" t="s">
        <v>20337</v>
      </c>
      <c r="H3025" s="235">
        <v>20140925</v>
      </c>
      <c r="I3025" s="235">
        <v>20141209</v>
      </c>
      <c r="J3025" s="134" t="s">
        <v>14</v>
      </c>
      <c r="K3025" s="58" t="s">
        <v>20338</v>
      </c>
      <c r="L3025" s="235">
        <v>612</v>
      </c>
      <c r="M3025" s="26" t="s">
        <v>20339</v>
      </c>
      <c r="N3025" s="27" t="s">
        <v>20340</v>
      </c>
      <c r="O3025" s="235">
        <v>13</v>
      </c>
    </row>
    <row r="3026" spans="1:15" x14ac:dyDescent="0.15">
      <c r="A3026" s="134" t="s">
        <v>20341</v>
      </c>
      <c r="B3026" s="164" t="s">
        <v>20301</v>
      </c>
      <c r="C3026" s="164" t="s">
        <v>20302</v>
      </c>
      <c r="D3026" s="203" t="s">
        <v>1673</v>
      </c>
      <c r="E3026" s="5" t="s">
        <v>1670</v>
      </c>
      <c r="F3026" s="282">
        <v>13</v>
      </c>
      <c r="G3026" s="133" t="s">
        <v>20342</v>
      </c>
      <c r="H3026" s="235">
        <v>20140925</v>
      </c>
      <c r="I3026" s="235">
        <v>20141209</v>
      </c>
      <c r="J3026" s="134" t="s">
        <v>14</v>
      </c>
      <c r="K3026" s="58" t="s">
        <v>20338</v>
      </c>
      <c r="L3026" s="235">
        <v>612</v>
      </c>
      <c r="M3026" s="26" t="s">
        <v>20343</v>
      </c>
      <c r="N3026" s="27" t="s">
        <v>20344</v>
      </c>
      <c r="O3026" s="235">
        <v>13</v>
      </c>
    </row>
    <row r="3027" spans="1:15" x14ac:dyDescent="0.25">
      <c r="A3027" s="134" t="s">
        <v>20345</v>
      </c>
      <c r="B3027" s="174" t="s">
        <v>8702</v>
      </c>
      <c r="C3027" s="174" t="s">
        <v>2360</v>
      </c>
      <c r="D3027" s="203" t="s">
        <v>851</v>
      </c>
      <c r="E3027" s="174" t="s">
        <v>848</v>
      </c>
      <c r="F3027" s="282">
        <v>13</v>
      </c>
      <c r="G3027" s="133" t="s">
        <v>20346</v>
      </c>
      <c r="H3027" s="235">
        <v>20140925</v>
      </c>
      <c r="I3027" s="235">
        <v>20141209</v>
      </c>
      <c r="J3027" s="134" t="s">
        <v>14</v>
      </c>
      <c r="K3027" s="58" t="s">
        <v>20347</v>
      </c>
      <c r="L3027" s="235">
        <v>348</v>
      </c>
      <c r="M3027" s="26" t="s">
        <v>20348</v>
      </c>
      <c r="N3027" s="27" t="s">
        <v>20349</v>
      </c>
      <c r="O3027" s="235">
        <v>13</v>
      </c>
    </row>
    <row r="3028" spans="1:15" x14ac:dyDescent="0.25">
      <c r="A3028" s="134" t="s">
        <v>20350</v>
      </c>
      <c r="B3028" s="174" t="s">
        <v>8702</v>
      </c>
      <c r="C3028" s="174" t="s">
        <v>2360</v>
      </c>
      <c r="D3028" s="203" t="s">
        <v>851</v>
      </c>
      <c r="E3028" s="174" t="s">
        <v>848</v>
      </c>
      <c r="F3028" s="282">
        <v>13</v>
      </c>
      <c r="G3028" s="133" t="s">
        <v>20351</v>
      </c>
      <c r="H3028" s="235">
        <v>20140926</v>
      </c>
      <c r="I3028" s="235">
        <v>20141209</v>
      </c>
      <c r="J3028" s="134" t="s">
        <v>14</v>
      </c>
      <c r="K3028" s="58" t="s">
        <v>20352</v>
      </c>
      <c r="L3028" s="235">
        <v>451</v>
      </c>
      <c r="M3028" s="26" t="s">
        <v>20353</v>
      </c>
      <c r="N3028" s="27" t="s">
        <v>20354</v>
      </c>
      <c r="O3028" s="235">
        <v>13</v>
      </c>
    </row>
    <row r="3029" spans="1:15" x14ac:dyDescent="0.25">
      <c r="A3029" s="134" t="s">
        <v>20355</v>
      </c>
      <c r="B3029" s="174" t="s">
        <v>8702</v>
      </c>
      <c r="C3029" s="174" t="s">
        <v>2360</v>
      </c>
      <c r="D3029" s="203" t="s">
        <v>851</v>
      </c>
      <c r="E3029" s="174" t="s">
        <v>848</v>
      </c>
      <c r="F3029" s="282">
        <v>13</v>
      </c>
      <c r="G3029" s="133" t="s">
        <v>20356</v>
      </c>
      <c r="H3029" s="235">
        <v>20140926</v>
      </c>
      <c r="I3029" s="235">
        <v>20141209</v>
      </c>
      <c r="J3029" s="134" t="s">
        <v>14</v>
      </c>
      <c r="K3029" s="58" t="s">
        <v>20352</v>
      </c>
      <c r="L3029" s="235">
        <v>634</v>
      </c>
      <c r="M3029" s="26" t="s">
        <v>20357</v>
      </c>
      <c r="N3029" s="27" t="s">
        <v>20358</v>
      </c>
      <c r="O3029" s="235">
        <v>13</v>
      </c>
    </row>
    <row r="3030" spans="1:15" x14ac:dyDescent="0.25">
      <c r="A3030" s="134" t="s">
        <v>20359</v>
      </c>
      <c r="B3030" s="164" t="s">
        <v>9482</v>
      </c>
      <c r="C3030" s="164" t="s">
        <v>9483</v>
      </c>
      <c r="D3030" s="203" t="s">
        <v>20361</v>
      </c>
      <c r="E3030" s="164" t="s">
        <v>9481</v>
      </c>
      <c r="F3030" s="282">
        <v>13</v>
      </c>
      <c r="G3030" s="133" t="s">
        <v>20360</v>
      </c>
      <c r="H3030" s="235">
        <v>20141004</v>
      </c>
      <c r="I3030" s="235">
        <v>20141209</v>
      </c>
      <c r="J3030" s="134" t="s">
        <v>14</v>
      </c>
      <c r="K3030" s="58" t="s">
        <v>10578</v>
      </c>
      <c r="L3030" s="235">
        <v>679</v>
      </c>
      <c r="M3030" s="26" t="s">
        <v>20362</v>
      </c>
      <c r="N3030" s="27" t="s">
        <v>10740</v>
      </c>
      <c r="O3030" s="235">
        <v>13</v>
      </c>
    </row>
    <row r="3031" spans="1:15" x14ac:dyDescent="0.25">
      <c r="A3031" s="134" t="s">
        <v>20363</v>
      </c>
      <c r="B3031" s="164" t="s">
        <v>9482</v>
      </c>
      <c r="C3031" s="164" t="s">
        <v>9483</v>
      </c>
      <c r="D3031" s="203" t="s">
        <v>20361</v>
      </c>
      <c r="E3031" s="164" t="s">
        <v>9481</v>
      </c>
      <c r="F3031" s="282">
        <v>13</v>
      </c>
      <c r="G3031" s="133" t="s">
        <v>20364</v>
      </c>
      <c r="H3031" s="235">
        <v>20141004</v>
      </c>
      <c r="I3031" s="235">
        <v>20141209</v>
      </c>
      <c r="J3031" s="134" t="s">
        <v>14</v>
      </c>
      <c r="K3031" s="58" t="s">
        <v>17334</v>
      </c>
      <c r="L3031" s="235">
        <v>731</v>
      </c>
      <c r="M3031" s="26" t="s">
        <v>20365</v>
      </c>
      <c r="N3031" s="27" t="s">
        <v>20366</v>
      </c>
      <c r="O3031" s="235">
        <v>13</v>
      </c>
    </row>
    <row r="3032" spans="1:15" x14ac:dyDescent="0.25">
      <c r="A3032" s="134" t="s">
        <v>20367</v>
      </c>
      <c r="B3032" s="154" t="s">
        <v>8955</v>
      </c>
      <c r="C3032" s="154" t="s">
        <v>8150</v>
      </c>
      <c r="D3032" s="203" t="s">
        <v>20369</v>
      </c>
      <c r="E3032" s="154" t="s">
        <v>8954</v>
      </c>
      <c r="F3032" s="282">
        <v>13</v>
      </c>
      <c r="G3032" s="133" t="s">
        <v>20368</v>
      </c>
      <c r="H3032" s="235">
        <v>20141004</v>
      </c>
      <c r="I3032" s="235">
        <v>20141209</v>
      </c>
      <c r="J3032" s="134" t="s">
        <v>14</v>
      </c>
      <c r="K3032" s="58" t="s">
        <v>17334</v>
      </c>
      <c r="L3032" s="235">
        <v>731</v>
      </c>
      <c r="M3032" s="26" t="s">
        <v>20365</v>
      </c>
      <c r="N3032" s="27" t="s">
        <v>20366</v>
      </c>
      <c r="O3032" s="235">
        <v>13</v>
      </c>
    </row>
    <row r="3033" spans="1:15" x14ac:dyDescent="0.25">
      <c r="A3033" s="134" t="s">
        <v>20370</v>
      </c>
      <c r="B3033" s="164" t="s">
        <v>9482</v>
      </c>
      <c r="C3033" s="164" t="s">
        <v>9483</v>
      </c>
      <c r="D3033" s="203" t="s">
        <v>20372</v>
      </c>
      <c r="E3033" s="164" t="s">
        <v>9481</v>
      </c>
      <c r="F3033" s="282">
        <v>13</v>
      </c>
      <c r="G3033" s="133" t="s">
        <v>20371</v>
      </c>
      <c r="H3033" s="235">
        <v>20141004</v>
      </c>
      <c r="I3033" s="235">
        <v>20141209</v>
      </c>
      <c r="J3033" s="134" t="s">
        <v>14</v>
      </c>
      <c r="K3033" s="58" t="s">
        <v>17334</v>
      </c>
      <c r="L3033" s="235">
        <v>735</v>
      </c>
      <c r="M3033" s="26" t="s">
        <v>20373</v>
      </c>
      <c r="N3033" s="27" t="s">
        <v>20374</v>
      </c>
      <c r="O3033" s="235">
        <v>13</v>
      </c>
    </row>
    <row r="3034" spans="1:15" x14ac:dyDescent="0.25">
      <c r="A3034" s="134" t="s">
        <v>20375</v>
      </c>
      <c r="B3034" s="164" t="s">
        <v>9482</v>
      </c>
      <c r="C3034" s="164" t="s">
        <v>9483</v>
      </c>
      <c r="D3034" s="203" t="s">
        <v>20377</v>
      </c>
      <c r="E3034" s="164" t="s">
        <v>9481</v>
      </c>
      <c r="F3034" s="282">
        <v>13</v>
      </c>
      <c r="G3034" s="133" t="s">
        <v>20376</v>
      </c>
      <c r="H3034" s="235">
        <v>20141004</v>
      </c>
      <c r="I3034" s="235">
        <v>20141209</v>
      </c>
      <c r="J3034" s="134" t="s">
        <v>14</v>
      </c>
      <c r="K3034" s="58" t="s">
        <v>17334</v>
      </c>
      <c r="L3034" s="235">
        <v>735</v>
      </c>
      <c r="M3034" s="26" t="s">
        <v>20373</v>
      </c>
      <c r="N3034" s="27" t="s">
        <v>20374</v>
      </c>
      <c r="O3034" s="235">
        <v>13</v>
      </c>
    </row>
    <row r="3035" spans="1:15" x14ac:dyDescent="0.25">
      <c r="A3035" s="134" t="s">
        <v>20378</v>
      </c>
      <c r="B3035" s="178" t="s">
        <v>19460</v>
      </c>
      <c r="C3035" s="178" t="s">
        <v>19461</v>
      </c>
      <c r="D3035" s="133" t="s">
        <v>19464</v>
      </c>
      <c r="E3035" s="178" t="s">
        <v>1812</v>
      </c>
      <c r="F3035" s="282">
        <v>13</v>
      </c>
      <c r="G3035" s="133" t="s">
        <v>20379</v>
      </c>
      <c r="H3035" s="235">
        <v>20141004</v>
      </c>
      <c r="I3035" s="235">
        <v>20141209</v>
      </c>
      <c r="J3035" s="134" t="s">
        <v>14</v>
      </c>
      <c r="K3035" s="58" t="s">
        <v>17334</v>
      </c>
      <c r="L3035" s="235">
        <v>735</v>
      </c>
      <c r="M3035" s="26" t="s">
        <v>20380</v>
      </c>
      <c r="N3035" s="27" t="s">
        <v>20374</v>
      </c>
      <c r="O3035" s="235">
        <v>13</v>
      </c>
    </row>
    <row r="3036" spans="1:15" x14ac:dyDescent="0.25">
      <c r="A3036" s="134" t="s">
        <v>20381</v>
      </c>
      <c r="B3036" s="154" t="s">
        <v>8955</v>
      </c>
      <c r="C3036" s="154" t="s">
        <v>8150</v>
      </c>
      <c r="D3036" s="203" t="s">
        <v>8958</v>
      </c>
      <c r="E3036" s="154" t="s">
        <v>8954</v>
      </c>
      <c r="F3036" s="282">
        <v>13</v>
      </c>
      <c r="G3036" s="133" t="s">
        <v>20382</v>
      </c>
      <c r="H3036" s="235">
        <v>20141004</v>
      </c>
      <c r="I3036" s="235">
        <v>20141209</v>
      </c>
      <c r="J3036" s="134" t="s">
        <v>14</v>
      </c>
      <c r="K3036" s="58" t="s">
        <v>17334</v>
      </c>
      <c r="L3036" s="235">
        <v>735</v>
      </c>
      <c r="M3036" s="26" t="s">
        <v>20380</v>
      </c>
      <c r="N3036" s="27" t="s">
        <v>20374</v>
      </c>
      <c r="O3036" s="235">
        <v>13</v>
      </c>
    </row>
    <row r="3037" spans="1:15" x14ac:dyDescent="0.25">
      <c r="A3037" s="134" t="s">
        <v>20383</v>
      </c>
      <c r="B3037" s="164" t="s">
        <v>9482</v>
      </c>
      <c r="C3037" s="164" t="s">
        <v>9483</v>
      </c>
      <c r="D3037" s="203" t="s">
        <v>20385</v>
      </c>
      <c r="E3037" s="164" t="s">
        <v>9481</v>
      </c>
      <c r="F3037" s="282">
        <v>13</v>
      </c>
      <c r="G3037" s="133" t="s">
        <v>20384</v>
      </c>
      <c r="H3037" s="235">
        <v>20141004</v>
      </c>
      <c r="I3037" s="235">
        <v>20141209</v>
      </c>
      <c r="J3037" s="134" t="s">
        <v>14</v>
      </c>
      <c r="K3037" s="58" t="s">
        <v>17334</v>
      </c>
      <c r="L3037" s="235">
        <v>501</v>
      </c>
      <c r="M3037" s="26" t="s">
        <v>20387</v>
      </c>
      <c r="N3037" s="27" t="s">
        <v>20388</v>
      </c>
      <c r="O3037" s="235">
        <v>13</v>
      </c>
    </row>
    <row r="3038" spans="1:15" x14ac:dyDescent="0.25">
      <c r="A3038" s="134" t="s">
        <v>20389</v>
      </c>
      <c r="B3038" s="164" t="s">
        <v>9482</v>
      </c>
      <c r="C3038" s="164" t="s">
        <v>9483</v>
      </c>
      <c r="D3038" s="203" t="s">
        <v>20361</v>
      </c>
      <c r="E3038" s="164" t="s">
        <v>9481</v>
      </c>
      <c r="F3038" s="282">
        <v>13</v>
      </c>
      <c r="G3038" s="133" t="s">
        <v>20390</v>
      </c>
      <c r="H3038" s="235">
        <v>20141004</v>
      </c>
      <c r="I3038" s="235">
        <v>20141209</v>
      </c>
      <c r="J3038" s="134" t="s">
        <v>14</v>
      </c>
      <c r="K3038" s="58" t="s">
        <v>17334</v>
      </c>
      <c r="L3038" s="235">
        <v>442</v>
      </c>
      <c r="M3038" s="26" t="s">
        <v>20391</v>
      </c>
      <c r="N3038" s="27" t="s">
        <v>20392</v>
      </c>
      <c r="O3038" s="235">
        <v>13</v>
      </c>
    </row>
    <row r="3039" spans="1:15" x14ac:dyDescent="0.25">
      <c r="A3039" s="134" t="s">
        <v>20393</v>
      </c>
      <c r="B3039" s="164" t="s">
        <v>9482</v>
      </c>
      <c r="C3039" s="164" t="s">
        <v>9483</v>
      </c>
      <c r="D3039" s="203" t="s">
        <v>20361</v>
      </c>
      <c r="E3039" s="164" t="s">
        <v>9481</v>
      </c>
      <c r="F3039" s="282">
        <v>13</v>
      </c>
      <c r="G3039" s="133" t="s">
        <v>20394</v>
      </c>
      <c r="H3039" s="235">
        <v>20141004</v>
      </c>
      <c r="I3039" s="235">
        <v>20141209</v>
      </c>
      <c r="J3039" s="134" t="s">
        <v>14</v>
      </c>
      <c r="K3039" s="58" t="s">
        <v>17334</v>
      </c>
      <c r="L3039" s="235">
        <v>434</v>
      </c>
      <c r="M3039" s="26" t="s">
        <v>20395</v>
      </c>
      <c r="N3039" s="27" t="s">
        <v>20217</v>
      </c>
      <c r="O3039" s="235">
        <v>13</v>
      </c>
    </row>
    <row r="3040" spans="1:15" x14ac:dyDescent="0.25">
      <c r="A3040" s="134" t="s">
        <v>20396</v>
      </c>
      <c r="B3040" s="174" t="s">
        <v>8702</v>
      </c>
      <c r="C3040" s="174" t="s">
        <v>2360</v>
      </c>
      <c r="D3040" s="203" t="s">
        <v>851</v>
      </c>
      <c r="E3040" s="174" t="s">
        <v>848</v>
      </c>
      <c r="F3040" s="282">
        <v>13</v>
      </c>
      <c r="G3040" s="133" t="s">
        <v>20397</v>
      </c>
      <c r="H3040" s="235">
        <v>20141004</v>
      </c>
      <c r="I3040" s="235">
        <v>20141209</v>
      </c>
      <c r="J3040" s="134" t="s">
        <v>14</v>
      </c>
      <c r="K3040" s="58" t="s">
        <v>17334</v>
      </c>
      <c r="L3040" s="235">
        <v>434</v>
      </c>
      <c r="M3040" s="26" t="s">
        <v>20398</v>
      </c>
      <c r="N3040" s="27" t="s">
        <v>20217</v>
      </c>
      <c r="O3040" s="235">
        <v>13</v>
      </c>
    </row>
    <row r="3041" spans="1:15" x14ac:dyDescent="0.25">
      <c r="A3041" s="134" t="s">
        <v>20399</v>
      </c>
      <c r="B3041" s="164" t="s">
        <v>9482</v>
      </c>
      <c r="C3041" s="164" t="s">
        <v>9483</v>
      </c>
      <c r="D3041" s="203" t="s">
        <v>20361</v>
      </c>
      <c r="E3041" s="164" t="s">
        <v>9481</v>
      </c>
      <c r="F3041" s="282">
        <v>13</v>
      </c>
      <c r="G3041" s="133" t="s">
        <v>20400</v>
      </c>
      <c r="H3041" s="235">
        <v>20141004</v>
      </c>
      <c r="I3041" s="235">
        <v>20141209</v>
      </c>
      <c r="J3041" s="134" t="s">
        <v>14</v>
      </c>
      <c r="K3041" s="58" t="s">
        <v>17334</v>
      </c>
      <c r="L3041" s="235">
        <v>720</v>
      </c>
      <c r="M3041" s="26" t="s">
        <v>20401</v>
      </c>
      <c r="N3041" s="27" t="s">
        <v>11619</v>
      </c>
      <c r="O3041" s="235">
        <v>13</v>
      </c>
    </row>
    <row r="3042" spans="1:15" x14ac:dyDescent="0.25">
      <c r="A3042" s="134" t="s">
        <v>20402</v>
      </c>
      <c r="B3042" s="164" t="s">
        <v>9482</v>
      </c>
      <c r="C3042" s="164" t="s">
        <v>9483</v>
      </c>
      <c r="D3042" s="203" t="s">
        <v>20361</v>
      </c>
      <c r="E3042" s="164" t="s">
        <v>9481</v>
      </c>
      <c r="F3042" s="282">
        <v>13</v>
      </c>
      <c r="G3042" s="133" t="s">
        <v>20403</v>
      </c>
      <c r="H3042" s="235">
        <v>20141004</v>
      </c>
      <c r="I3042" s="235">
        <v>20141209</v>
      </c>
      <c r="J3042" s="134" t="s">
        <v>14</v>
      </c>
      <c r="K3042" s="58" t="s">
        <v>17334</v>
      </c>
      <c r="L3042" s="235">
        <v>486</v>
      </c>
      <c r="M3042" s="26" t="s">
        <v>20404</v>
      </c>
      <c r="N3042" s="27" t="s">
        <v>20405</v>
      </c>
      <c r="O3042" s="235">
        <v>13</v>
      </c>
    </row>
    <row r="3043" spans="1:15" x14ac:dyDescent="0.25">
      <c r="A3043" s="134" t="s">
        <v>20406</v>
      </c>
      <c r="B3043" s="174" t="s">
        <v>8702</v>
      </c>
      <c r="C3043" s="174" t="s">
        <v>2360</v>
      </c>
      <c r="D3043" s="203" t="s">
        <v>851</v>
      </c>
      <c r="E3043" s="174" t="s">
        <v>848</v>
      </c>
      <c r="F3043" s="282">
        <v>13</v>
      </c>
      <c r="G3043" s="133" t="s">
        <v>20407</v>
      </c>
      <c r="H3043" s="235">
        <v>20141004</v>
      </c>
      <c r="I3043" s="235">
        <v>20141209</v>
      </c>
      <c r="J3043" s="134" t="s">
        <v>14</v>
      </c>
      <c r="K3043" s="58" t="s">
        <v>17334</v>
      </c>
      <c r="L3043" s="235">
        <v>1236</v>
      </c>
      <c r="M3043" s="26" t="s">
        <v>20408</v>
      </c>
      <c r="N3043" s="27" t="s">
        <v>20409</v>
      </c>
      <c r="O3043" s="235">
        <v>13</v>
      </c>
    </row>
    <row r="3044" spans="1:15" x14ac:dyDescent="0.25">
      <c r="A3044" s="134" t="s">
        <v>20410</v>
      </c>
      <c r="B3044" s="178" t="s">
        <v>19460</v>
      </c>
      <c r="C3044" s="178" t="s">
        <v>19461</v>
      </c>
      <c r="D3044" s="133" t="s">
        <v>19464</v>
      </c>
      <c r="E3044" s="178" t="s">
        <v>1812</v>
      </c>
      <c r="F3044" s="282">
        <v>13</v>
      </c>
      <c r="G3044" s="133" t="s">
        <v>20411</v>
      </c>
      <c r="H3044" s="235">
        <v>20141004</v>
      </c>
      <c r="I3044" s="235">
        <v>20141209</v>
      </c>
      <c r="J3044" s="134" t="s">
        <v>14</v>
      </c>
      <c r="K3044" s="58" t="s">
        <v>17334</v>
      </c>
      <c r="L3044" s="235">
        <v>1367</v>
      </c>
      <c r="M3044" s="26" t="s">
        <v>20412</v>
      </c>
      <c r="N3044" s="27" t="s">
        <v>20413</v>
      </c>
      <c r="O3044" s="235">
        <v>13</v>
      </c>
    </row>
    <row r="3045" spans="1:15" x14ac:dyDescent="0.25">
      <c r="A3045" s="134" t="s">
        <v>20414</v>
      </c>
      <c r="B3045" s="174" t="s">
        <v>8702</v>
      </c>
      <c r="C3045" s="174" t="s">
        <v>2360</v>
      </c>
      <c r="D3045" s="203" t="s">
        <v>851</v>
      </c>
      <c r="E3045" s="174" t="s">
        <v>848</v>
      </c>
      <c r="F3045" s="282">
        <v>13</v>
      </c>
      <c r="G3045" s="133" t="s">
        <v>20415</v>
      </c>
      <c r="H3045" s="235">
        <v>20141004</v>
      </c>
      <c r="I3045" s="235">
        <v>20141209</v>
      </c>
      <c r="J3045" s="134" t="s">
        <v>14</v>
      </c>
      <c r="K3045" s="58" t="s">
        <v>17334</v>
      </c>
      <c r="L3045" s="235">
        <v>1195</v>
      </c>
      <c r="M3045" s="26" t="s">
        <v>20416</v>
      </c>
      <c r="N3045" s="27" t="s">
        <v>18445</v>
      </c>
      <c r="O3045" s="235">
        <v>13</v>
      </c>
    </row>
    <row r="3046" spans="1:15" x14ac:dyDescent="0.25">
      <c r="A3046" s="134" t="s">
        <v>20417</v>
      </c>
      <c r="B3046" s="164" t="s">
        <v>9482</v>
      </c>
      <c r="C3046" s="164" t="s">
        <v>9483</v>
      </c>
      <c r="D3046" s="203" t="s">
        <v>20361</v>
      </c>
      <c r="E3046" s="164" t="s">
        <v>9481</v>
      </c>
      <c r="F3046" s="282">
        <v>13</v>
      </c>
      <c r="G3046" s="133" t="s">
        <v>20418</v>
      </c>
      <c r="H3046" s="235">
        <v>20141004</v>
      </c>
      <c r="I3046" s="235">
        <v>20141209</v>
      </c>
      <c r="J3046" s="134" t="s">
        <v>14</v>
      </c>
      <c r="K3046" s="58" t="s">
        <v>17334</v>
      </c>
      <c r="L3046" s="235">
        <v>1195</v>
      </c>
      <c r="M3046" s="26" t="s">
        <v>20419</v>
      </c>
      <c r="N3046" s="27" t="s">
        <v>20420</v>
      </c>
      <c r="O3046" s="235">
        <v>13</v>
      </c>
    </row>
    <row r="3047" spans="1:15" x14ac:dyDescent="0.25">
      <c r="A3047" s="134" t="s">
        <v>20421</v>
      </c>
      <c r="B3047" s="174" t="s">
        <v>8702</v>
      </c>
      <c r="C3047" s="174" t="s">
        <v>2360</v>
      </c>
      <c r="D3047" s="203" t="s">
        <v>851</v>
      </c>
      <c r="E3047" s="174" t="s">
        <v>848</v>
      </c>
      <c r="F3047" s="282">
        <v>13</v>
      </c>
      <c r="G3047" s="133" t="s">
        <v>20422</v>
      </c>
      <c r="H3047" s="235">
        <v>20141005</v>
      </c>
      <c r="I3047" s="235">
        <v>20141209</v>
      </c>
      <c r="J3047" s="134" t="s">
        <v>14</v>
      </c>
      <c r="K3047" s="58" t="s">
        <v>17334</v>
      </c>
      <c r="L3047" s="235">
        <v>1063</v>
      </c>
      <c r="M3047" s="26" t="s">
        <v>20423</v>
      </c>
      <c r="N3047" s="27" t="s">
        <v>20424</v>
      </c>
      <c r="O3047" s="235">
        <v>13</v>
      </c>
    </row>
    <row r="3048" spans="1:15" x14ac:dyDescent="0.25">
      <c r="A3048" s="134" t="s">
        <v>20425</v>
      </c>
      <c r="B3048" s="180" t="s">
        <v>19498</v>
      </c>
      <c r="C3048" s="180" t="s">
        <v>19499</v>
      </c>
      <c r="D3048" s="203" t="s">
        <v>20428</v>
      </c>
      <c r="E3048" s="180" t="s">
        <v>1926</v>
      </c>
      <c r="F3048" s="282">
        <v>13</v>
      </c>
      <c r="G3048" s="133" t="s">
        <v>20427</v>
      </c>
      <c r="H3048" s="235">
        <v>20141005</v>
      </c>
      <c r="I3048" s="235">
        <v>20141209</v>
      </c>
      <c r="J3048" s="134" t="s">
        <v>14</v>
      </c>
      <c r="K3048" s="58" t="s">
        <v>17334</v>
      </c>
      <c r="L3048" s="235">
        <v>1063</v>
      </c>
      <c r="M3048" s="26" t="s">
        <v>20423</v>
      </c>
      <c r="N3048" s="27" t="s">
        <v>20424</v>
      </c>
      <c r="O3048" s="235">
        <v>13</v>
      </c>
    </row>
    <row r="3049" spans="1:15" x14ac:dyDescent="0.25">
      <c r="A3049" s="134" t="s">
        <v>20429</v>
      </c>
      <c r="B3049" s="178" t="s">
        <v>19460</v>
      </c>
      <c r="C3049" s="178" t="s">
        <v>19461</v>
      </c>
      <c r="D3049" s="133" t="s">
        <v>19464</v>
      </c>
      <c r="E3049" s="178" t="s">
        <v>1812</v>
      </c>
      <c r="F3049" s="282">
        <v>13</v>
      </c>
      <c r="G3049" s="133" t="s">
        <v>20430</v>
      </c>
      <c r="H3049" s="235">
        <v>20141005</v>
      </c>
      <c r="I3049" s="235">
        <v>20141209</v>
      </c>
      <c r="J3049" s="134" t="s">
        <v>14</v>
      </c>
      <c r="K3049" s="58" t="s">
        <v>17334</v>
      </c>
      <c r="L3049" s="235">
        <v>1063</v>
      </c>
      <c r="M3049" s="26" t="s">
        <v>20423</v>
      </c>
      <c r="N3049" s="27" t="s">
        <v>20424</v>
      </c>
      <c r="O3049" s="235">
        <v>13</v>
      </c>
    </row>
    <row r="3050" spans="1:15" x14ac:dyDescent="0.25">
      <c r="A3050" s="134" t="s">
        <v>20431</v>
      </c>
      <c r="B3050" s="164" t="s">
        <v>9482</v>
      </c>
      <c r="C3050" s="164" t="s">
        <v>9483</v>
      </c>
      <c r="D3050" s="203" t="s">
        <v>20372</v>
      </c>
      <c r="E3050" s="164" t="s">
        <v>9481</v>
      </c>
      <c r="F3050" s="282">
        <v>13</v>
      </c>
      <c r="G3050" s="133" t="s">
        <v>20432</v>
      </c>
      <c r="H3050" s="235">
        <v>20141005</v>
      </c>
      <c r="I3050" s="235">
        <v>20141209</v>
      </c>
      <c r="J3050" s="134" t="s">
        <v>14</v>
      </c>
      <c r="K3050" s="58" t="s">
        <v>17334</v>
      </c>
      <c r="L3050" s="235">
        <v>1367</v>
      </c>
      <c r="M3050" s="26" t="s">
        <v>20433</v>
      </c>
      <c r="N3050" s="27" t="s">
        <v>20434</v>
      </c>
      <c r="O3050" s="235">
        <v>13</v>
      </c>
    </row>
    <row r="3051" spans="1:15" x14ac:dyDescent="0.25">
      <c r="A3051" s="134" t="s">
        <v>20435</v>
      </c>
      <c r="B3051" s="178" t="s">
        <v>19460</v>
      </c>
      <c r="C3051" s="178" t="s">
        <v>19461</v>
      </c>
      <c r="D3051" s="133" t="s">
        <v>19464</v>
      </c>
      <c r="E3051" s="178" t="s">
        <v>1812</v>
      </c>
      <c r="F3051" s="282">
        <v>13</v>
      </c>
      <c r="G3051" s="133" t="s">
        <v>20436</v>
      </c>
      <c r="H3051" s="235">
        <v>20141005</v>
      </c>
      <c r="I3051" s="235">
        <v>20141209</v>
      </c>
      <c r="J3051" s="134" t="s">
        <v>14</v>
      </c>
      <c r="K3051" s="58" t="s">
        <v>17334</v>
      </c>
      <c r="L3051" s="235">
        <v>1367</v>
      </c>
      <c r="M3051" s="26" t="s">
        <v>20433</v>
      </c>
      <c r="N3051" s="27" t="s">
        <v>20434</v>
      </c>
      <c r="O3051" s="235">
        <v>13</v>
      </c>
    </row>
    <row r="3052" spans="1:15" x14ac:dyDescent="0.25">
      <c r="A3052" s="134" t="s">
        <v>20437</v>
      </c>
      <c r="B3052" s="171" t="s">
        <v>8984</v>
      </c>
      <c r="C3052" s="171" t="s">
        <v>8985</v>
      </c>
      <c r="D3052" s="203" t="s">
        <v>20439</v>
      </c>
      <c r="E3052" s="171" t="s">
        <v>856</v>
      </c>
      <c r="F3052" s="282">
        <v>13</v>
      </c>
      <c r="G3052" s="133" t="s">
        <v>20438</v>
      </c>
      <c r="H3052" s="235">
        <v>20141005</v>
      </c>
      <c r="I3052" s="235">
        <v>20141209</v>
      </c>
      <c r="J3052" s="134" t="s">
        <v>14</v>
      </c>
      <c r="K3052" s="58" t="s">
        <v>17334</v>
      </c>
      <c r="L3052" s="235">
        <v>1367</v>
      </c>
      <c r="M3052" s="26" t="s">
        <v>20433</v>
      </c>
      <c r="N3052" s="27" t="s">
        <v>20434</v>
      </c>
      <c r="O3052" s="235">
        <v>13</v>
      </c>
    </row>
    <row r="3053" spans="1:15" x14ac:dyDescent="0.25">
      <c r="A3053" s="134" t="s">
        <v>20440</v>
      </c>
      <c r="B3053" s="178" t="s">
        <v>19460</v>
      </c>
      <c r="C3053" s="178" t="s">
        <v>19461</v>
      </c>
      <c r="D3053" s="133" t="s">
        <v>20295</v>
      </c>
      <c r="E3053" s="178" t="s">
        <v>1812</v>
      </c>
      <c r="F3053" s="282">
        <v>13</v>
      </c>
      <c r="G3053" s="133" t="s">
        <v>20441</v>
      </c>
      <c r="H3053" s="235">
        <v>20141004</v>
      </c>
      <c r="I3053" s="235">
        <v>20141209</v>
      </c>
      <c r="J3053" s="134" t="s">
        <v>14</v>
      </c>
      <c r="K3053" s="58" t="s">
        <v>17334</v>
      </c>
      <c r="L3053" s="235">
        <v>1283</v>
      </c>
      <c r="M3053" s="26" t="s">
        <v>20442</v>
      </c>
      <c r="N3053" s="27" t="s">
        <v>20443</v>
      </c>
      <c r="O3053" s="235">
        <v>13</v>
      </c>
    </row>
    <row r="3054" spans="1:15" x14ac:dyDescent="0.25">
      <c r="A3054" s="134" t="s">
        <v>20444</v>
      </c>
      <c r="B3054" s="174" t="s">
        <v>8702</v>
      </c>
      <c r="C3054" s="174" t="s">
        <v>2360</v>
      </c>
      <c r="D3054" s="133" t="s">
        <v>19406</v>
      </c>
      <c r="E3054" s="174" t="s">
        <v>848</v>
      </c>
      <c r="F3054" s="282">
        <v>13</v>
      </c>
      <c r="G3054" s="133" t="s">
        <v>20445</v>
      </c>
      <c r="H3054" s="235">
        <v>20141004</v>
      </c>
      <c r="I3054" s="235">
        <v>20141209</v>
      </c>
      <c r="J3054" s="134" t="s">
        <v>14</v>
      </c>
      <c r="K3054" s="58" t="s">
        <v>17334</v>
      </c>
      <c r="L3054" s="235">
        <v>1283</v>
      </c>
      <c r="M3054" s="26" t="s">
        <v>20446</v>
      </c>
      <c r="N3054" s="27" t="s">
        <v>20443</v>
      </c>
      <c r="O3054" s="235">
        <v>13</v>
      </c>
    </row>
    <row r="3055" spans="1:15" x14ac:dyDescent="0.25">
      <c r="A3055" s="134" t="s">
        <v>20447</v>
      </c>
      <c r="B3055" s="174" t="s">
        <v>8702</v>
      </c>
      <c r="C3055" s="174" t="s">
        <v>2360</v>
      </c>
      <c r="D3055" s="133" t="s">
        <v>19406</v>
      </c>
      <c r="E3055" s="174" t="s">
        <v>848</v>
      </c>
      <c r="F3055" s="282">
        <v>13</v>
      </c>
      <c r="G3055" s="133" t="s">
        <v>20448</v>
      </c>
      <c r="H3055" s="235">
        <v>20141004</v>
      </c>
      <c r="I3055" s="235">
        <v>20141209</v>
      </c>
      <c r="J3055" s="134" t="s">
        <v>14</v>
      </c>
      <c r="K3055" s="58" t="s">
        <v>17334</v>
      </c>
      <c r="L3055" s="235">
        <v>1367</v>
      </c>
      <c r="M3055" s="26" t="s">
        <v>20408</v>
      </c>
      <c r="N3055" s="27" t="s">
        <v>20449</v>
      </c>
      <c r="O3055" s="235">
        <v>13</v>
      </c>
    </row>
    <row r="3056" spans="1:15" x14ac:dyDescent="0.25">
      <c r="A3056" s="134" t="s">
        <v>20450</v>
      </c>
      <c r="B3056" s="174" t="s">
        <v>8702</v>
      </c>
      <c r="C3056" s="174" t="s">
        <v>2360</v>
      </c>
      <c r="D3056" s="133" t="s">
        <v>19406</v>
      </c>
      <c r="E3056" s="174" t="s">
        <v>848</v>
      </c>
      <c r="F3056" s="282">
        <v>13</v>
      </c>
      <c r="G3056" s="133" t="s">
        <v>20451</v>
      </c>
      <c r="H3056" s="235">
        <v>20141004</v>
      </c>
      <c r="I3056" s="235">
        <v>20141209</v>
      </c>
      <c r="J3056" s="134" t="s">
        <v>14</v>
      </c>
      <c r="K3056" s="58" t="s">
        <v>17334</v>
      </c>
      <c r="L3056" s="235">
        <v>1236</v>
      </c>
      <c r="M3056" s="26" t="s">
        <v>20452</v>
      </c>
      <c r="N3056" s="27" t="s">
        <v>20453</v>
      </c>
      <c r="O3056" s="235">
        <v>13</v>
      </c>
    </row>
    <row r="3057" spans="1:15" x14ac:dyDescent="0.25">
      <c r="A3057" s="134" t="s">
        <v>20454</v>
      </c>
      <c r="B3057" s="174" t="s">
        <v>8702</v>
      </c>
      <c r="C3057" s="174" t="s">
        <v>2360</v>
      </c>
      <c r="D3057" s="133" t="s">
        <v>851</v>
      </c>
      <c r="E3057" s="174" t="s">
        <v>848</v>
      </c>
      <c r="F3057" s="282">
        <v>13</v>
      </c>
      <c r="G3057" s="133" t="s">
        <v>20455</v>
      </c>
      <c r="H3057" s="235">
        <v>20141007</v>
      </c>
      <c r="I3057" s="235">
        <v>20141209</v>
      </c>
      <c r="J3057" s="134" t="s">
        <v>14</v>
      </c>
      <c r="K3057" s="58" t="s">
        <v>13019</v>
      </c>
      <c r="L3057" s="235">
        <v>243</v>
      </c>
      <c r="M3057" s="26" t="s">
        <v>20456</v>
      </c>
      <c r="N3057" s="27" t="s">
        <v>20457</v>
      </c>
      <c r="O3057" s="235">
        <v>13</v>
      </c>
    </row>
    <row r="3058" spans="1:15" x14ac:dyDescent="0.25">
      <c r="A3058" s="134" t="s">
        <v>20458</v>
      </c>
      <c r="B3058" s="174" t="s">
        <v>8702</v>
      </c>
      <c r="C3058" s="174" t="s">
        <v>2360</v>
      </c>
      <c r="D3058" s="133" t="s">
        <v>851</v>
      </c>
      <c r="E3058" s="174" t="s">
        <v>848</v>
      </c>
      <c r="F3058" s="282">
        <v>13</v>
      </c>
      <c r="G3058" s="133" t="s">
        <v>20459</v>
      </c>
      <c r="H3058" s="235">
        <v>20141007</v>
      </c>
      <c r="I3058" s="235">
        <v>20141209</v>
      </c>
      <c r="J3058" s="134" t="s">
        <v>14</v>
      </c>
      <c r="K3058" s="58" t="s">
        <v>13019</v>
      </c>
      <c r="L3058" s="235">
        <v>235</v>
      </c>
      <c r="M3058" s="26" t="s">
        <v>20460</v>
      </c>
      <c r="N3058" s="27" t="s">
        <v>20461</v>
      </c>
      <c r="O3058" s="235">
        <v>13</v>
      </c>
    </row>
    <row r="3059" spans="1:15" x14ac:dyDescent="0.25">
      <c r="A3059" s="134" t="s">
        <v>20462</v>
      </c>
      <c r="B3059" s="164" t="s">
        <v>9482</v>
      </c>
      <c r="C3059" s="164" t="s">
        <v>9483</v>
      </c>
      <c r="D3059" s="133" t="s">
        <v>20372</v>
      </c>
      <c r="E3059" s="164" t="s">
        <v>9481</v>
      </c>
      <c r="F3059" s="282">
        <v>13</v>
      </c>
      <c r="G3059" s="133" t="s">
        <v>20463</v>
      </c>
      <c r="H3059" s="235">
        <v>20141007</v>
      </c>
      <c r="I3059" s="235">
        <v>20141209</v>
      </c>
      <c r="J3059" s="134" t="s">
        <v>14</v>
      </c>
      <c r="K3059" s="58" t="s">
        <v>20464</v>
      </c>
      <c r="L3059" s="235">
        <v>480</v>
      </c>
      <c r="M3059" s="26" t="s">
        <v>20465</v>
      </c>
      <c r="N3059" s="27" t="s">
        <v>20466</v>
      </c>
      <c r="O3059" s="235">
        <v>13</v>
      </c>
    </row>
    <row r="3060" spans="1:15" x14ac:dyDescent="0.25">
      <c r="A3060" s="134" t="s">
        <v>20467</v>
      </c>
      <c r="B3060" s="174" t="s">
        <v>8702</v>
      </c>
      <c r="C3060" s="174" t="s">
        <v>2360</v>
      </c>
      <c r="D3060" s="133" t="s">
        <v>851</v>
      </c>
      <c r="E3060" s="174" t="s">
        <v>848</v>
      </c>
      <c r="F3060" s="282">
        <v>13</v>
      </c>
      <c r="G3060" s="133" t="s">
        <v>20468</v>
      </c>
      <c r="H3060" s="235">
        <v>20141007</v>
      </c>
      <c r="I3060" s="235">
        <v>20141209</v>
      </c>
      <c r="J3060" s="134" t="s">
        <v>14</v>
      </c>
      <c r="K3060" s="58" t="s">
        <v>20464</v>
      </c>
      <c r="L3060" s="235">
        <v>508</v>
      </c>
      <c r="M3060" s="26" t="s">
        <v>20469</v>
      </c>
      <c r="N3060" s="27" t="s">
        <v>20470</v>
      </c>
      <c r="O3060" s="235">
        <v>13</v>
      </c>
    </row>
    <row r="3061" spans="1:15" x14ac:dyDescent="0.25">
      <c r="A3061" s="134" t="s">
        <v>20471</v>
      </c>
      <c r="B3061" s="200" t="s">
        <v>11128</v>
      </c>
      <c r="C3061" s="200" t="s">
        <v>11129</v>
      </c>
      <c r="D3061" s="203" t="s">
        <v>11132</v>
      </c>
      <c r="E3061" s="200" t="s">
        <v>11127</v>
      </c>
      <c r="F3061" s="282">
        <v>13</v>
      </c>
      <c r="G3061" s="133" t="s">
        <v>20472</v>
      </c>
      <c r="H3061" s="235">
        <v>20140719</v>
      </c>
      <c r="I3061" s="235">
        <v>20141209</v>
      </c>
      <c r="J3061" s="134" t="s">
        <v>14</v>
      </c>
      <c r="K3061" s="58" t="s">
        <v>10204</v>
      </c>
      <c r="L3061" s="235">
        <v>1240</v>
      </c>
      <c r="M3061" s="26" t="s">
        <v>20473</v>
      </c>
      <c r="N3061" s="27" t="s">
        <v>20474</v>
      </c>
      <c r="O3061" s="235">
        <v>13</v>
      </c>
    </row>
    <row r="3062" spans="1:15" x14ac:dyDescent="0.25">
      <c r="A3062" s="134" t="s">
        <v>20475</v>
      </c>
      <c r="B3062" s="200" t="s">
        <v>11128</v>
      </c>
      <c r="C3062" s="200" t="s">
        <v>11129</v>
      </c>
      <c r="D3062" s="203" t="s">
        <v>11132</v>
      </c>
      <c r="E3062" s="200" t="s">
        <v>11127</v>
      </c>
      <c r="F3062" s="282">
        <v>13</v>
      </c>
      <c r="G3062" s="133" t="s">
        <v>20476</v>
      </c>
      <c r="H3062" s="235">
        <v>20140719</v>
      </c>
      <c r="I3062" s="235">
        <v>20141209</v>
      </c>
      <c r="J3062" s="134" t="s">
        <v>14</v>
      </c>
      <c r="K3062" s="58" t="s">
        <v>10204</v>
      </c>
      <c r="L3062" s="235">
        <v>1251</v>
      </c>
      <c r="M3062" s="26" t="s">
        <v>20477</v>
      </c>
      <c r="N3062" s="27" t="s">
        <v>20478</v>
      </c>
      <c r="O3062" s="235">
        <v>13</v>
      </c>
    </row>
    <row r="3063" spans="1:15" x14ac:dyDescent="0.25">
      <c r="A3063" s="134" t="s">
        <v>20479</v>
      </c>
      <c r="B3063" s="200" t="s">
        <v>11128</v>
      </c>
      <c r="C3063" s="200" t="s">
        <v>11129</v>
      </c>
      <c r="D3063" s="203" t="s">
        <v>11132</v>
      </c>
      <c r="E3063" s="200" t="s">
        <v>11127</v>
      </c>
      <c r="F3063" s="282">
        <v>13</v>
      </c>
      <c r="G3063" s="133" t="s">
        <v>20480</v>
      </c>
      <c r="H3063" s="235">
        <v>20140823</v>
      </c>
      <c r="I3063" s="235">
        <v>20141209</v>
      </c>
      <c r="J3063" s="134" t="s">
        <v>14</v>
      </c>
      <c r="K3063" s="58" t="s">
        <v>19659</v>
      </c>
      <c r="L3063" s="235">
        <v>1622</v>
      </c>
      <c r="M3063" s="26" t="s">
        <v>20481</v>
      </c>
      <c r="N3063" s="27" t="s">
        <v>20482</v>
      </c>
      <c r="O3063" s="235">
        <v>13</v>
      </c>
    </row>
    <row r="3064" spans="1:15" x14ac:dyDescent="0.25">
      <c r="A3064" s="134" t="s">
        <v>20483</v>
      </c>
      <c r="B3064" s="200" t="s">
        <v>11128</v>
      </c>
      <c r="C3064" s="200" t="s">
        <v>11129</v>
      </c>
      <c r="D3064" s="203" t="s">
        <v>11132</v>
      </c>
      <c r="E3064" s="200" t="s">
        <v>11127</v>
      </c>
      <c r="F3064" s="282">
        <v>13</v>
      </c>
      <c r="G3064" s="133" t="s">
        <v>20484</v>
      </c>
      <c r="H3064" s="235">
        <v>20140823</v>
      </c>
      <c r="I3064" s="235">
        <v>20141209</v>
      </c>
      <c r="J3064" s="134" t="s">
        <v>14</v>
      </c>
      <c r="K3064" s="58" t="s">
        <v>19659</v>
      </c>
      <c r="L3064" s="235">
        <v>1672</v>
      </c>
      <c r="M3064" s="26" t="s">
        <v>20485</v>
      </c>
      <c r="N3064" s="27" t="s">
        <v>11949</v>
      </c>
      <c r="O3064" s="235">
        <v>13</v>
      </c>
    </row>
    <row r="3065" spans="1:15" x14ac:dyDescent="0.25">
      <c r="A3065" s="134" t="s">
        <v>20486</v>
      </c>
      <c r="B3065" s="200" t="s">
        <v>11128</v>
      </c>
      <c r="C3065" s="200" t="s">
        <v>11129</v>
      </c>
      <c r="D3065" s="203" t="s">
        <v>11132</v>
      </c>
      <c r="E3065" s="200" t="s">
        <v>11127</v>
      </c>
      <c r="F3065" s="282">
        <v>13</v>
      </c>
      <c r="G3065" s="133" t="s">
        <v>20487</v>
      </c>
      <c r="H3065" s="235">
        <v>20140824</v>
      </c>
      <c r="I3065" s="235">
        <v>20141209</v>
      </c>
      <c r="J3065" s="134" t="s">
        <v>14</v>
      </c>
      <c r="K3065" s="58" t="s">
        <v>19659</v>
      </c>
      <c r="L3065" s="235">
        <v>1857</v>
      </c>
      <c r="M3065" s="26" t="s">
        <v>20488</v>
      </c>
      <c r="N3065" s="27" t="s">
        <v>20489</v>
      </c>
      <c r="O3065" s="235">
        <v>13</v>
      </c>
    </row>
    <row r="3066" spans="1:15" x14ac:dyDescent="0.25">
      <c r="A3066" s="134" t="s">
        <v>20490</v>
      </c>
      <c r="B3066" s="200" t="s">
        <v>11128</v>
      </c>
      <c r="C3066" s="200" t="s">
        <v>11129</v>
      </c>
      <c r="D3066" s="203" t="s">
        <v>11132</v>
      </c>
      <c r="E3066" s="200" t="s">
        <v>11127</v>
      </c>
      <c r="F3066" s="282">
        <v>13</v>
      </c>
      <c r="G3066" s="133" t="s">
        <v>20491</v>
      </c>
      <c r="H3066" s="235">
        <v>20140824</v>
      </c>
      <c r="I3066" s="235">
        <v>20141209</v>
      </c>
      <c r="J3066" s="134" t="s">
        <v>14</v>
      </c>
      <c r="K3066" s="58" t="s">
        <v>19659</v>
      </c>
      <c r="L3066" s="235">
        <v>2035</v>
      </c>
      <c r="M3066" s="26" t="s">
        <v>20492</v>
      </c>
      <c r="N3066" s="27" t="s">
        <v>20493</v>
      </c>
      <c r="O3066" s="235">
        <v>13</v>
      </c>
    </row>
    <row r="3067" spans="1:15" x14ac:dyDescent="0.25">
      <c r="A3067" s="134" t="s">
        <v>20494</v>
      </c>
      <c r="B3067" s="200" t="s">
        <v>11128</v>
      </c>
      <c r="C3067" s="200" t="s">
        <v>11129</v>
      </c>
      <c r="D3067" s="203" t="s">
        <v>11132</v>
      </c>
      <c r="E3067" s="200" t="s">
        <v>11127</v>
      </c>
      <c r="F3067" s="282">
        <v>13</v>
      </c>
      <c r="G3067" s="133" t="s">
        <v>20495</v>
      </c>
      <c r="H3067" s="235">
        <v>20140824</v>
      </c>
      <c r="I3067" s="235">
        <v>20141209</v>
      </c>
      <c r="J3067" s="134" t="s">
        <v>14</v>
      </c>
      <c r="K3067" s="58" t="s">
        <v>19659</v>
      </c>
      <c r="L3067" s="235">
        <v>1918</v>
      </c>
      <c r="M3067" s="26" t="s">
        <v>20496</v>
      </c>
      <c r="N3067" s="27" t="s">
        <v>20497</v>
      </c>
      <c r="O3067" s="235">
        <v>13</v>
      </c>
    </row>
    <row r="3068" spans="1:15" x14ac:dyDescent="0.25">
      <c r="A3068" s="134" t="s">
        <v>20498</v>
      </c>
      <c r="B3068" s="200" t="s">
        <v>11128</v>
      </c>
      <c r="C3068" s="200" t="s">
        <v>11129</v>
      </c>
      <c r="D3068" s="203" t="s">
        <v>11132</v>
      </c>
      <c r="E3068" s="200" t="s">
        <v>11127</v>
      </c>
      <c r="F3068" s="282">
        <v>13</v>
      </c>
      <c r="G3068" s="133" t="s">
        <v>20499</v>
      </c>
      <c r="H3068" s="235">
        <v>20140824</v>
      </c>
      <c r="I3068" s="235">
        <v>20141209</v>
      </c>
      <c r="J3068" s="134" t="s">
        <v>14</v>
      </c>
      <c r="K3068" s="58" t="s">
        <v>19659</v>
      </c>
      <c r="L3068" s="235">
        <v>1985</v>
      </c>
      <c r="M3068" s="26" t="s">
        <v>20500</v>
      </c>
      <c r="N3068" s="27" t="s">
        <v>17311</v>
      </c>
      <c r="O3068" s="235">
        <v>13</v>
      </c>
    </row>
    <row r="3069" spans="1:15" x14ac:dyDescent="0.25">
      <c r="A3069" s="134" t="s">
        <v>20501</v>
      </c>
      <c r="B3069" s="181" t="s">
        <v>13264</v>
      </c>
      <c r="C3069" s="181" t="s">
        <v>13265</v>
      </c>
      <c r="D3069" s="133" t="s">
        <v>1221</v>
      </c>
      <c r="E3069" s="181" t="s">
        <v>144</v>
      </c>
      <c r="F3069" s="282">
        <v>13</v>
      </c>
      <c r="G3069" s="133" t="s">
        <v>20502</v>
      </c>
      <c r="H3069" s="235">
        <v>20140908</v>
      </c>
      <c r="I3069" s="235">
        <v>20141224</v>
      </c>
      <c r="J3069" s="134" t="s">
        <v>14</v>
      </c>
      <c r="K3069" s="58" t="s">
        <v>10006</v>
      </c>
      <c r="L3069" s="235">
        <v>326</v>
      </c>
      <c r="M3069" s="26" t="s">
        <v>20085</v>
      </c>
      <c r="N3069" s="27" t="s">
        <v>20086</v>
      </c>
      <c r="O3069" s="235">
        <v>13</v>
      </c>
    </row>
    <row r="3070" spans="1:15" x14ac:dyDescent="0.25">
      <c r="A3070" s="134" t="s">
        <v>20505</v>
      </c>
      <c r="B3070" s="174" t="s">
        <v>12996</v>
      </c>
      <c r="C3070" s="174" t="s">
        <v>13222</v>
      </c>
      <c r="D3070" s="133" t="s">
        <v>20507</v>
      </c>
      <c r="E3070" s="188" t="s">
        <v>77</v>
      </c>
      <c r="F3070" s="282">
        <v>13</v>
      </c>
      <c r="G3070" s="133" t="s">
        <v>20506</v>
      </c>
      <c r="H3070" s="235">
        <v>20140908</v>
      </c>
      <c r="I3070" s="235">
        <v>20141224</v>
      </c>
      <c r="J3070" s="134" t="s">
        <v>14</v>
      </c>
      <c r="K3070" s="58" t="s">
        <v>10006</v>
      </c>
      <c r="L3070" s="235">
        <v>326</v>
      </c>
      <c r="M3070" s="26" t="s">
        <v>20085</v>
      </c>
      <c r="N3070" s="27" t="s">
        <v>20086</v>
      </c>
      <c r="O3070" s="235">
        <v>13</v>
      </c>
    </row>
    <row r="3071" spans="1:15" x14ac:dyDescent="0.25">
      <c r="A3071" s="134" t="s">
        <v>20511</v>
      </c>
      <c r="B3071" s="57" t="s">
        <v>8149</v>
      </c>
      <c r="C3071" s="57" t="s">
        <v>8150</v>
      </c>
      <c r="D3071" s="133" t="s">
        <v>20513</v>
      </c>
      <c r="E3071" s="57" t="s">
        <v>82</v>
      </c>
      <c r="F3071" s="282">
        <v>13</v>
      </c>
      <c r="G3071" s="133" t="s">
        <v>20512</v>
      </c>
      <c r="H3071" s="235">
        <v>20140908</v>
      </c>
      <c r="I3071" s="235">
        <v>20141224</v>
      </c>
      <c r="J3071" s="134" t="s">
        <v>14</v>
      </c>
      <c r="K3071" s="58" t="s">
        <v>10006</v>
      </c>
      <c r="L3071" s="235">
        <v>326</v>
      </c>
      <c r="M3071" s="26" t="s">
        <v>20085</v>
      </c>
      <c r="N3071" s="27" t="s">
        <v>20086</v>
      </c>
      <c r="O3071" s="235">
        <v>13</v>
      </c>
    </row>
    <row r="3072" spans="1:15" x14ac:dyDescent="0.25">
      <c r="A3072" s="134" t="s">
        <v>20517</v>
      </c>
      <c r="B3072" s="57" t="s">
        <v>8149</v>
      </c>
      <c r="C3072" s="57" t="s">
        <v>8150</v>
      </c>
      <c r="D3072" s="133" t="s">
        <v>20519</v>
      </c>
      <c r="E3072" s="57" t="s">
        <v>82</v>
      </c>
      <c r="F3072" s="282">
        <v>13</v>
      </c>
      <c r="G3072" s="133" t="s">
        <v>20518</v>
      </c>
      <c r="H3072" s="235">
        <v>20140908</v>
      </c>
      <c r="I3072" s="235">
        <v>20141224</v>
      </c>
      <c r="J3072" s="134" t="s">
        <v>14</v>
      </c>
      <c r="K3072" s="58" t="s">
        <v>10006</v>
      </c>
      <c r="L3072" s="235">
        <v>326</v>
      </c>
      <c r="M3072" s="26" t="s">
        <v>20085</v>
      </c>
      <c r="N3072" s="27" t="s">
        <v>20086</v>
      </c>
      <c r="O3072" s="235">
        <v>13</v>
      </c>
    </row>
    <row r="3073" spans="1:15" s="29" customFormat="1" x14ac:dyDescent="0.25">
      <c r="A3073" s="134" t="s">
        <v>20522</v>
      </c>
      <c r="B3073" s="57" t="s">
        <v>8149</v>
      </c>
      <c r="C3073" s="57" t="s">
        <v>8150</v>
      </c>
      <c r="D3073" s="133" t="s">
        <v>20524</v>
      </c>
      <c r="E3073" s="57" t="s">
        <v>82</v>
      </c>
      <c r="F3073" s="282">
        <v>13</v>
      </c>
      <c r="G3073" s="133" t="s">
        <v>20523</v>
      </c>
      <c r="H3073" s="235">
        <v>20140908</v>
      </c>
      <c r="I3073" s="235">
        <v>20141224</v>
      </c>
      <c r="J3073" s="134" t="s">
        <v>14</v>
      </c>
      <c r="K3073" s="58" t="s">
        <v>10006</v>
      </c>
      <c r="L3073" s="235">
        <v>326</v>
      </c>
      <c r="M3073" s="26" t="s">
        <v>20525</v>
      </c>
      <c r="N3073" s="27" t="s">
        <v>20086</v>
      </c>
      <c r="O3073" s="235">
        <v>13</v>
      </c>
    </row>
    <row r="3074" spans="1:15" x14ac:dyDescent="0.25">
      <c r="A3074" s="134" t="s">
        <v>20528</v>
      </c>
      <c r="B3074" s="57" t="s">
        <v>8149</v>
      </c>
      <c r="C3074" s="57" t="s">
        <v>8150</v>
      </c>
      <c r="D3074" s="133" t="s">
        <v>20530</v>
      </c>
      <c r="E3074" s="57" t="s">
        <v>82</v>
      </c>
      <c r="F3074" s="282">
        <v>13</v>
      </c>
      <c r="G3074" s="133" t="s">
        <v>20529</v>
      </c>
      <c r="H3074" s="235">
        <v>20140908</v>
      </c>
      <c r="I3074" s="235">
        <v>20141224</v>
      </c>
      <c r="J3074" s="134" t="s">
        <v>14</v>
      </c>
      <c r="K3074" s="58" t="s">
        <v>10006</v>
      </c>
      <c r="L3074" s="235">
        <v>326</v>
      </c>
      <c r="M3074" s="26" t="s">
        <v>20085</v>
      </c>
      <c r="N3074" s="27" t="s">
        <v>20086</v>
      </c>
      <c r="O3074" s="235">
        <v>13</v>
      </c>
    </row>
    <row r="3075" spans="1:15" x14ac:dyDescent="0.25">
      <c r="A3075" s="134" t="s">
        <v>20533</v>
      </c>
      <c r="B3075" s="150" t="s">
        <v>12996</v>
      </c>
      <c r="C3075" s="150" t="s">
        <v>12997</v>
      </c>
      <c r="D3075" s="133" t="s">
        <v>20535</v>
      </c>
      <c r="E3075" s="150" t="s">
        <v>550</v>
      </c>
      <c r="F3075" s="282">
        <v>13</v>
      </c>
      <c r="G3075" s="133" t="s">
        <v>20534</v>
      </c>
      <c r="H3075" s="235">
        <v>20140908</v>
      </c>
      <c r="I3075" s="235">
        <v>20141224</v>
      </c>
      <c r="J3075" s="134" t="s">
        <v>14</v>
      </c>
      <c r="K3075" s="58" t="s">
        <v>10006</v>
      </c>
      <c r="L3075" s="235">
        <v>326</v>
      </c>
      <c r="M3075" s="26" t="s">
        <v>20085</v>
      </c>
      <c r="N3075" s="27" t="s">
        <v>20086</v>
      </c>
      <c r="O3075" s="235">
        <v>13</v>
      </c>
    </row>
    <row r="3076" spans="1:15" x14ac:dyDescent="0.25">
      <c r="A3076" s="134" t="s">
        <v>20539</v>
      </c>
      <c r="B3076" s="150" t="s">
        <v>13173</v>
      </c>
      <c r="C3076" s="150" t="s">
        <v>13174</v>
      </c>
      <c r="D3076" s="133" t="s">
        <v>20541</v>
      </c>
      <c r="E3076" s="150" t="s">
        <v>483</v>
      </c>
      <c r="F3076" s="282">
        <v>13</v>
      </c>
      <c r="G3076" s="133" t="s">
        <v>20540</v>
      </c>
      <c r="H3076" s="235">
        <v>20140908</v>
      </c>
      <c r="I3076" s="235">
        <v>20141224</v>
      </c>
      <c r="J3076" s="134" t="s">
        <v>14</v>
      </c>
      <c r="K3076" s="58" t="s">
        <v>10006</v>
      </c>
      <c r="L3076" s="235">
        <v>326</v>
      </c>
      <c r="M3076" s="26" t="s">
        <v>20085</v>
      </c>
      <c r="N3076" s="27" t="s">
        <v>20086</v>
      </c>
      <c r="O3076" s="235">
        <v>13</v>
      </c>
    </row>
    <row r="3077" spans="1:15" x14ac:dyDescent="0.25">
      <c r="A3077" s="134" t="s">
        <v>20544</v>
      </c>
      <c r="B3077" s="181" t="s">
        <v>19726</v>
      </c>
      <c r="C3077" s="181" t="s">
        <v>19727</v>
      </c>
      <c r="D3077" s="133" t="s">
        <v>20546</v>
      </c>
      <c r="E3077" s="181" t="s">
        <v>139</v>
      </c>
      <c r="F3077" s="282">
        <v>13</v>
      </c>
      <c r="G3077" s="133" t="s">
        <v>20545</v>
      </c>
      <c r="H3077" s="235">
        <v>20140908</v>
      </c>
      <c r="I3077" s="235">
        <v>20141224</v>
      </c>
      <c r="J3077" s="134" t="s">
        <v>14</v>
      </c>
      <c r="K3077" s="58" t="s">
        <v>10006</v>
      </c>
      <c r="L3077" s="235">
        <v>326</v>
      </c>
      <c r="M3077" s="26" t="s">
        <v>20085</v>
      </c>
      <c r="N3077" s="27" t="s">
        <v>20086</v>
      </c>
      <c r="O3077" s="235">
        <v>13</v>
      </c>
    </row>
    <row r="3078" spans="1:15" x14ac:dyDescent="0.25">
      <c r="A3078" s="134" t="s">
        <v>20550</v>
      </c>
      <c r="B3078" s="164" t="s">
        <v>20551</v>
      </c>
      <c r="C3078" s="164" t="s">
        <v>20552</v>
      </c>
      <c r="D3078" s="133" t="s">
        <v>585</v>
      </c>
      <c r="E3078" s="164" t="s">
        <v>1572</v>
      </c>
      <c r="F3078" s="282">
        <v>13</v>
      </c>
      <c r="G3078" s="133" t="s">
        <v>20554</v>
      </c>
      <c r="H3078" s="235">
        <v>20140908</v>
      </c>
      <c r="I3078" s="235">
        <v>20141224</v>
      </c>
      <c r="J3078" s="134" t="s">
        <v>14</v>
      </c>
      <c r="K3078" s="58" t="s">
        <v>10006</v>
      </c>
      <c r="L3078" s="235">
        <v>326</v>
      </c>
      <c r="M3078" s="26" t="s">
        <v>20085</v>
      </c>
      <c r="N3078" s="27" t="s">
        <v>20086</v>
      </c>
      <c r="O3078" s="235">
        <v>13</v>
      </c>
    </row>
    <row r="3079" spans="1:15" x14ac:dyDescent="0.25">
      <c r="A3079" s="134" t="s">
        <v>20557</v>
      </c>
      <c r="B3079" s="178" t="s">
        <v>13758</v>
      </c>
      <c r="C3079" s="178" t="s">
        <v>13759</v>
      </c>
      <c r="D3079" s="133" t="s">
        <v>596</v>
      </c>
      <c r="E3079" s="178" t="s">
        <v>593</v>
      </c>
      <c r="F3079" s="282">
        <v>13</v>
      </c>
      <c r="G3079" s="133" t="s">
        <v>20558</v>
      </c>
      <c r="H3079" s="235">
        <v>20140908</v>
      </c>
      <c r="I3079" s="235">
        <v>20141224</v>
      </c>
      <c r="J3079" s="134" t="s">
        <v>14</v>
      </c>
      <c r="K3079" s="58" t="s">
        <v>10006</v>
      </c>
      <c r="L3079" s="235">
        <v>326</v>
      </c>
      <c r="M3079" s="26" t="s">
        <v>20085</v>
      </c>
      <c r="N3079" s="27" t="s">
        <v>20086</v>
      </c>
      <c r="O3079" s="235">
        <v>13</v>
      </c>
    </row>
    <row r="3080" spans="1:15" x14ac:dyDescent="0.25">
      <c r="A3080" s="134" t="s">
        <v>20560</v>
      </c>
      <c r="B3080" s="154" t="s">
        <v>20561</v>
      </c>
      <c r="C3080" s="154" t="s">
        <v>14658</v>
      </c>
      <c r="D3080" s="133" t="s">
        <v>20563</v>
      </c>
      <c r="E3080" s="194" t="s">
        <v>215</v>
      </c>
      <c r="F3080" s="282">
        <v>13</v>
      </c>
      <c r="G3080" s="133" t="s">
        <v>20562</v>
      </c>
      <c r="H3080" s="235">
        <v>20140908</v>
      </c>
      <c r="I3080" s="235">
        <v>20141224</v>
      </c>
      <c r="J3080" s="134" t="s">
        <v>14</v>
      </c>
      <c r="K3080" s="58" t="s">
        <v>10006</v>
      </c>
      <c r="L3080" s="235">
        <v>326</v>
      </c>
      <c r="M3080" s="26" t="s">
        <v>20085</v>
      </c>
      <c r="N3080" s="27" t="s">
        <v>20086</v>
      </c>
      <c r="O3080" s="235">
        <v>13</v>
      </c>
    </row>
    <row r="3081" spans="1:15" x14ac:dyDescent="0.25">
      <c r="A3081" s="134" t="s">
        <v>20566</v>
      </c>
      <c r="B3081" s="171" t="s">
        <v>8642</v>
      </c>
      <c r="C3081" s="171" t="s">
        <v>8643</v>
      </c>
      <c r="D3081" s="133" t="s">
        <v>1561</v>
      </c>
      <c r="E3081" s="171" t="s">
        <v>232</v>
      </c>
      <c r="F3081" s="282">
        <v>13</v>
      </c>
      <c r="G3081" s="133" t="s">
        <v>20567</v>
      </c>
      <c r="H3081" s="235">
        <v>20140908</v>
      </c>
      <c r="I3081" s="235">
        <v>20141224</v>
      </c>
      <c r="J3081" s="134" t="s">
        <v>14</v>
      </c>
      <c r="K3081" s="58" t="s">
        <v>10006</v>
      </c>
      <c r="L3081" s="235">
        <v>326</v>
      </c>
      <c r="M3081" s="26" t="s">
        <v>20085</v>
      </c>
      <c r="N3081" s="27" t="s">
        <v>20086</v>
      </c>
      <c r="O3081" s="235">
        <v>13</v>
      </c>
    </row>
    <row r="3082" spans="1:15" x14ac:dyDescent="0.25">
      <c r="A3082" s="134" t="s">
        <v>20570</v>
      </c>
      <c r="B3082" s="169" t="s">
        <v>19726</v>
      </c>
      <c r="C3082" s="169" t="s">
        <v>20571</v>
      </c>
      <c r="D3082" s="133" t="s">
        <v>631</v>
      </c>
      <c r="E3082" s="169" t="s">
        <v>175</v>
      </c>
      <c r="F3082" s="282">
        <v>13</v>
      </c>
      <c r="G3082" s="133" t="s">
        <v>20572</v>
      </c>
      <c r="H3082" s="235">
        <v>20140908</v>
      </c>
      <c r="I3082" s="235">
        <v>20141224</v>
      </c>
      <c r="J3082" s="134" t="s">
        <v>14</v>
      </c>
      <c r="K3082" s="58" t="s">
        <v>10006</v>
      </c>
      <c r="L3082" s="235">
        <v>326</v>
      </c>
      <c r="M3082" s="26" t="s">
        <v>20085</v>
      </c>
      <c r="N3082" s="27" t="s">
        <v>20086</v>
      </c>
      <c r="O3082" s="235">
        <v>13</v>
      </c>
    </row>
    <row r="3083" spans="1:15" x14ac:dyDescent="0.25">
      <c r="A3083" s="134" t="s">
        <v>20575</v>
      </c>
      <c r="B3083" s="181" t="s">
        <v>20576</v>
      </c>
      <c r="C3083" s="181" t="s">
        <v>20577</v>
      </c>
      <c r="D3083" s="133" t="s">
        <v>20580</v>
      </c>
      <c r="E3083" s="181" t="s">
        <v>1817</v>
      </c>
      <c r="F3083" s="282">
        <v>13</v>
      </c>
      <c r="G3083" s="133" t="s">
        <v>20578</v>
      </c>
      <c r="H3083" s="235">
        <v>20140908</v>
      </c>
      <c r="I3083" s="235">
        <v>20141224</v>
      </c>
      <c r="J3083" s="134" t="s">
        <v>14</v>
      </c>
      <c r="K3083" s="58" t="s">
        <v>10006</v>
      </c>
      <c r="L3083" s="235">
        <v>326</v>
      </c>
      <c r="M3083" s="26" t="s">
        <v>20085</v>
      </c>
      <c r="N3083" s="27" t="s">
        <v>20086</v>
      </c>
      <c r="O3083" s="235">
        <v>13</v>
      </c>
    </row>
    <row r="3084" spans="1:15" x14ac:dyDescent="0.25">
      <c r="A3084" s="134" t="s">
        <v>20584</v>
      </c>
      <c r="B3084" s="154" t="s">
        <v>19880</v>
      </c>
      <c r="C3084" s="154" t="s">
        <v>19881</v>
      </c>
      <c r="D3084" s="133" t="s">
        <v>19884</v>
      </c>
      <c r="E3084" s="154" t="s">
        <v>679</v>
      </c>
      <c r="F3084" s="282">
        <v>13</v>
      </c>
      <c r="G3084" s="133" t="s">
        <v>20585</v>
      </c>
      <c r="H3084" s="235">
        <v>20140908</v>
      </c>
      <c r="I3084" s="235">
        <v>20141224</v>
      </c>
      <c r="J3084" s="134" t="s">
        <v>14</v>
      </c>
      <c r="K3084" s="58" t="s">
        <v>10006</v>
      </c>
      <c r="L3084" s="235">
        <v>326</v>
      </c>
      <c r="M3084" s="26" t="s">
        <v>20085</v>
      </c>
      <c r="N3084" s="27" t="s">
        <v>20086</v>
      </c>
      <c r="O3084" s="235">
        <v>13</v>
      </c>
    </row>
    <row r="3085" spans="1:15" x14ac:dyDescent="0.25">
      <c r="A3085" s="134" t="s">
        <v>20588</v>
      </c>
      <c r="B3085" s="181" t="s">
        <v>13264</v>
      </c>
      <c r="C3085" s="181" t="s">
        <v>13265</v>
      </c>
      <c r="D3085" s="133" t="s">
        <v>20590</v>
      </c>
      <c r="E3085" s="181" t="s">
        <v>144</v>
      </c>
      <c r="F3085" s="282">
        <v>13</v>
      </c>
      <c r="G3085" s="133" t="s">
        <v>20589</v>
      </c>
      <c r="H3085" s="235">
        <v>20140909</v>
      </c>
      <c r="I3085" s="235">
        <v>20141224</v>
      </c>
      <c r="J3085" s="134" t="s">
        <v>14</v>
      </c>
      <c r="K3085" s="58" t="s">
        <v>10006</v>
      </c>
      <c r="L3085" s="235">
        <v>373</v>
      </c>
      <c r="M3085" s="26" t="s">
        <v>20591</v>
      </c>
      <c r="N3085" s="27" t="s">
        <v>20592</v>
      </c>
      <c r="O3085" s="235">
        <v>13</v>
      </c>
    </row>
    <row r="3086" spans="1:15" x14ac:dyDescent="0.25">
      <c r="A3086" s="134" t="s">
        <v>20595</v>
      </c>
      <c r="B3086" s="57" t="s">
        <v>8149</v>
      </c>
      <c r="C3086" s="57" t="s">
        <v>8150</v>
      </c>
      <c r="D3086" s="133" t="s">
        <v>20597</v>
      </c>
      <c r="E3086" s="57" t="s">
        <v>82</v>
      </c>
      <c r="F3086" s="282">
        <v>13</v>
      </c>
      <c r="G3086" s="133" t="s">
        <v>20596</v>
      </c>
      <c r="H3086" s="235">
        <v>20140909</v>
      </c>
      <c r="I3086" s="235">
        <v>20141224</v>
      </c>
      <c r="J3086" s="134" t="s">
        <v>14</v>
      </c>
      <c r="K3086" s="58" t="s">
        <v>10006</v>
      </c>
      <c r="L3086" s="235">
        <v>373</v>
      </c>
      <c r="M3086" s="26" t="s">
        <v>20591</v>
      </c>
      <c r="N3086" s="27" t="s">
        <v>20592</v>
      </c>
      <c r="O3086" s="235">
        <v>13</v>
      </c>
    </row>
    <row r="3087" spans="1:15" x14ac:dyDescent="0.25">
      <c r="A3087" s="134" t="s">
        <v>20601</v>
      </c>
      <c r="B3087" s="150" t="s">
        <v>12996</v>
      </c>
      <c r="C3087" s="150" t="s">
        <v>12997</v>
      </c>
      <c r="D3087" s="133" t="s">
        <v>20604</v>
      </c>
      <c r="E3087" s="150" t="s">
        <v>550</v>
      </c>
      <c r="F3087" s="282">
        <v>13</v>
      </c>
      <c r="G3087" s="133" t="s">
        <v>20603</v>
      </c>
      <c r="H3087" s="235">
        <v>20140909</v>
      </c>
      <c r="I3087" s="235">
        <v>20141224</v>
      </c>
      <c r="J3087" s="134" t="s">
        <v>14</v>
      </c>
      <c r="K3087" s="58" t="s">
        <v>10006</v>
      </c>
      <c r="L3087" s="235">
        <v>373</v>
      </c>
      <c r="M3087" s="26" t="s">
        <v>20591</v>
      </c>
      <c r="N3087" s="27" t="s">
        <v>20592</v>
      </c>
      <c r="O3087" s="235">
        <v>13</v>
      </c>
    </row>
    <row r="3088" spans="1:15" x14ac:dyDescent="0.25">
      <c r="A3088" s="134" t="s">
        <v>20606</v>
      </c>
      <c r="B3088" s="154" t="s">
        <v>13105</v>
      </c>
      <c r="C3088" s="154" t="s">
        <v>13429</v>
      </c>
      <c r="D3088" s="133" t="s">
        <v>20608</v>
      </c>
      <c r="E3088" s="154" t="s">
        <v>162</v>
      </c>
      <c r="F3088" s="282">
        <v>13</v>
      </c>
      <c r="G3088" s="133" t="s">
        <v>20607</v>
      </c>
      <c r="H3088" s="235">
        <v>20140909</v>
      </c>
      <c r="I3088" s="235">
        <v>20141224</v>
      </c>
      <c r="J3088" s="134" t="s">
        <v>14</v>
      </c>
      <c r="K3088" s="58" t="s">
        <v>10006</v>
      </c>
      <c r="L3088" s="235">
        <v>373</v>
      </c>
      <c r="M3088" s="26" t="s">
        <v>20591</v>
      </c>
      <c r="N3088" s="27" t="s">
        <v>20592</v>
      </c>
      <c r="O3088" s="235">
        <v>13</v>
      </c>
    </row>
    <row r="3089" spans="1:15" x14ac:dyDescent="0.25">
      <c r="A3089" s="134" t="s">
        <v>20610</v>
      </c>
      <c r="B3089" s="174" t="s">
        <v>12996</v>
      </c>
      <c r="C3089" s="174" t="s">
        <v>13222</v>
      </c>
      <c r="D3089" s="133" t="s">
        <v>20612</v>
      </c>
      <c r="E3089" s="188" t="s">
        <v>77</v>
      </c>
      <c r="F3089" s="282">
        <v>13</v>
      </c>
      <c r="G3089" s="133" t="s">
        <v>20611</v>
      </c>
      <c r="H3089" s="235">
        <v>20140909</v>
      </c>
      <c r="I3089" s="235">
        <v>20141224</v>
      </c>
      <c r="J3089" s="134" t="s">
        <v>14</v>
      </c>
      <c r="K3089" s="58" t="s">
        <v>10006</v>
      </c>
      <c r="L3089" s="235">
        <v>373</v>
      </c>
      <c r="M3089" s="26" t="s">
        <v>20613</v>
      </c>
      <c r="N3089" s="27" t="s">
        <v>20614</v>
      </c>
      <c r="O3089" s="235">
        <v>13</v>
      </c>
    </row>
    <row r="3090" spans="1:15" x14ac:dyDescent="0.25">
      <c r="A3090" s="134" t="s">
        <v>20617</v>
      </c>
      <c r="B3090" s="57" t="s">
        <v>8149</v>
      </c>
      <c r="C3090" s="57" t="s">
        <v>8150</v>
      </c>
      <c r="D3090" s="133" t="s">
        <v>20619</v>
      </c>
      <c r="E3090" s="57" t="s">
        <v>82</v>
      </c>
      <c r="F3090" s="282">
        <v>13</v>
      </c>
      <c r="G3090" s="133" t="s">
        <v>20618</v>
      </c>
      <c r="H3090" s="235">
        <v>20140909</v>
      </c>
      <c r="I3090" s="235">
        <v>20141224</v>
      </c>
      <c r="J3090" s="134" t="s">
        <v>14</v>
      </c>
      <c r="K3090" s="58" t="s">
        <v>10006</v>
      </c>
      <c r="L3090" s="235">
        <v>373</v>
      </c>
      <c r="M3090" s="26" t="s">
        <v>20620</v>
      </c>
      <c r="N3090" s="27" t="s">
        <v>20614</v>
      </c>
      <c r="O3090" s="235">
        <v>13</v>
      </c>
    </row>
    <row r="3091" spans="1:15" x14ac:dyDescent="0.25">
      <c r="A3091" s="134" t="s">
        <v>20622</v>
      </c>
      <c r="B3091" s="57" t="s">
        <v>8149</v>
      </c>
      <c r="C3091" s="57" t="s">
        <v>8150</v>
      </c>
      <c r="D3091" s="133" t="s">
        <v>20597</v>
      </c>
      <c r="E3091" s="57" t="s">
        <v>82</v>
      </c>
      <c r="F3091" s="282">
        <v>13</v>
      </c>
      <c r="G3091" s="133" t="s">
        <v>20623</v>
      </c>
      <c r="H3091" s="235">
        <v>20140909</v>
      </c>
      <c r="I3091" s="235">
        <v>20141224</v>
      </c>
      <c r="J3091" s="134" t="s">
        <v>14</v>
      </c>
      <c r="K3091" s="58" t="s">
        <v>10006</v>
      </c>
      <c r="L3091" s="235">
        <v>373</v>
      </c>
      <c r="M3091" s="26" t="s">
        <v>20624</v>
      </c>
      <c r="N3091" s="27" t="s">
        <v>20614</v>
      </c>
      <c r="O3091" s="235">
        <v>13</v>
      </c>
    </row>
    <row r="3092" spans="1:15" x14ac:dyDescent="0.25">
      <c r="A3092" s="134" t="s">
        <v>20626</v>
      </c>
      <c r="B3092" s="171" t="s">
        <v>13105</v>
      </c>
      <c r="C3092" s="171" t="s">
        <v>13106</v>
      </c>
      <c r="D3092" s="133" t="s">
        <v>20628</v>
      </c>
      <c r="E3092" s="171" t="s">
        <v>152</v>
      </c>
      <c r="F3092" s="282">
        <v>13</v>
      </c>
      <c r="G3092" s="133" t="s">
        <v>20627</v>
      </c>
      <c r="H3092" s="235">
        <v>20140909</v>
      </c>
      <c r="I3092" s="235">
        <v>20141224</v>
      </c>
      <c r="J3092" s="134" t="s">
        <v>14</v>
      </c>
      <c r="K3092" s="58" t="s">
        <v>10006</v>
      </c>
      <c r="L3092" s="235">
        <v>373</v>
      </c>
      <c r="M3092" s="26" t="s">
        <v>20620</v>
      </c>
      <c r="N3092" s="27" t="s">
        <v>20614</v>
      </c>
      <c r="O3092" s="235">
        <v>13</v>
      </c>
    </row>
    <row r="3093" spans="1:15" x14ac:dyDescent="0.25">
      <c r="A3093" s="134" t="s">
        <v>20630</v>
      </c>
      <c r="B3093" s="154" t="s">
        <v>13105</v>
      </c>
      <c r="C3093" s="154" t="s">
        <v>13429</v>
      </c>
      <c r="D3093" s="133" t="s">
        <v>1261</v>
      </c>
      <c r="E3093" s="154" t="s">
        <v>162</v>
      </c>
      <c r="F3093" s="282">
        <v>13</v>
      </c>
      <c r="G3093" s="133" t="s">
        <v>20631</v>
      </c>
      <c r="H3093" s="235">
        <v>20140910</v>
      </c>
      <c r="I3093" s="235">
        <v>20141224</v>
      </c>
      <c r="J3093" s="134" t="s">
        <v>14</v>
      </c>
      <c r="K3093" s="58" t="s">
        <v>10006</v>
      </c>
      <c r="L3093" s="235">
        <v>719</v>
      </c>
      <c r="M3093" s="26" t="s">
        <v>20632</v>
      </c>
      <c r="N3093" s="27" t="s">
        <v>20633</v>
      </c>
      <c r="O3093" s="235">
        <v>13</v>
      </c>
    </row>
    <row r="3094" spans="1:15" x14ac:dyDescent="0.25">
      <c r="A3094" s="134" t="s">
        <v>20635</v>
      </c>
      <c r="B3094" s="154" t="s">
        <v>13105</v>
      </c>
      <c r="C3094" s="154" t="s">
        <v>13429</v>
      </c>
      <c r="D3094" s="133" t="s">
        <v>1261</v>
      </c>
      <c r="E3094" s="154" t="s">
        <v>162</v>
      </c>
      <c r="F3094" s="282">
        <v>13</v>
      </c>
      <c r="G3094" s="133" t="s">
        <v>20636</v>
      </c>
      <c r="H3094" s="235">
        <v>20140910</v>
      </c>
      <c r="I3094" s="235">
        <v>20141224</v>
      </c>
      <c r="J3094" s="134" t="s">
        <v>14</v>
      </c>
      <c r="K3094" s="58" t="s">
        <v>8890</v>
      </c>
      <c r="L3094" s="235">
        <v>727</v>
      </c>
      <c r="M3094" s="26" t="s">
        <v>19714</v>
      </c>
      <c r="N3094" s="27" t="s">
        <v>19715</v>
      </c>
      <c r="O3094" s="235">
        <v>13</v>
      </c>
    </row>
    <row r="3095" spans="1:15" x14ac:dyDescent="0.25">
      <c r="A3095" s="134" t="s">
        <v>20637</v>
      </c>
      <c r="B3095" s="57" t="s">
        <v>8149</v>
      </c>
      <c r="C3095" s="57" t="s">
        <v>8150</v>
      </c>
      <c r="D3095" s="133" t="s">
        <v>20639</v>
      </c>
      <c r="E3095" s="57" t="s">
        <v>82</v>
      </c>
      <c r="F3095" s="282">
        <v>13</v>
      </c>
      <c r="G3095" s="133" t="s">
        <v>20638</v>
      </c>
      <c r="H3095" s="235">
        <v>20140910</v>
      </c>
      <c r="I3095" s="235">
        <v>20141224</v>
      </c>
      <c r="J3095" s="134" t="s">
        <v>14</v>
      </c>
      <c r="K3095" s="58" t="s">
        <v>5096</v>
      </c>
      <c r="L3095" s="235">
        <v>198</v>
      </c>
      <c r="M3095" s="26" t="s">
        <v>20309</v>
      </c>
      <c r="N3095" s="27" t="s">
        <v>20640</v>
      </c>
      <c r="O3095" s="235">
        <v>13</v>
      </c>
    </row>
    <row r="3096" spans="1:15" x14ac:dyDescent="0.25">
      <c r="A3096" s="134" t="s">
        <v>20642</v>
      </c>
      <c r="B3096" s="57" t="s">
        <v>8149</v>
      </c>
      <c r="C3096" s="57" t="s">
        <v>8150</v>
      </c>
      <c r="D3096" s="133" t="s">
        <v>20644</v>
      </c>
      <c r="E3096" s="57" t="s">
        <v>82</v>
      </c>
      <c r="F3096" s="282">
        <v>13</v>
      </c>
      <c r="G3096" s="133" t="s">
        <v>20643</v>
      </c>
      <c r="H3096" s="235">
        <v>20140910</v>
      </c>
      <c r="I3096" s="235">
        <v>20141224</v>
      </c>
      <c r="J3096" s="134" t="s">
        <v>14</v>
      </c>
      <c r="K3096" s="58" t="s">
        <v>5096</v>
      </c>
      <c r="L3096" s="235">
        <v>198</v>
      </c>
      <c r="M3096" s="26" t="s">
        <v>20309</v>
      </c>
      <c r="N3096" s="27" t="s">
        <v>20640</v>
      </c>
      <c r="O3096" s="235">
        <v>13</v>
      </c>
    </row>
    <row r="3097" spans="1:15" x14ac:dyDescent="0.25">
      <c r="A3097" s="134" t="s">
        <v>20646</v>
      </c>
      <c r="B3097" s="181" t="s">
        <v>13264</v>
      </c>
      <c r="C3097" s="181" t="s">
        <v>13265</v>
      </c>
      <c r="D3097" s="133" t="s">
        <v>20648</v>
      </c>
      <c r="E3097" s="181" t="s">
        <v>144</v>
      </c>
      <c r="F3097" s="282">
        <v>13</v>
      </c>
      <c r="G3097" s="133" t="s">
        <v>20647</v>
      </c>
      <c r="H3097" s="235">
        <v>20140910</v>
      </c>
      <c r="I3097" s="235">
        <v>20141224</v>
      </c>
      <c r="J3097" s="134" t="s">
        <v>14</v>
      </c>
      <c r="K3097" s="58" t="s">
        <v>5096</v>
      </c>
      <c r="L3097" s="235">
        <v>198</v>
      </c>
      <c r="M3097" s="26" t="s">
        <v>20309</v>
      </c>
      <c r="N3097" s="27" t="s">
        <v>20640</v>
      </c>
      <c r="O3097" s="235">
        <v>13</v>
      </c>
    </row>
    <row r="3098" spans="1:15" x14ac:dyDescent="0.25">
      <c r="A3098" s="134" t="s">
        <v>20650</v>
      </c>
      <c r="B3098" s="171" t="s">
        <v>13105</v>
      </c>
      <c r="C3098" s="171" t="s">
        <v>13106</v>
      </c>
      <c r="D3098" s="133" t="s">
        <v>20652</v>
      </c>
      <c r="E3098" s="171" t="s">
        <v>152</v>
      </c>
      <c r="F3098" s="282">
        <v>13</v>
      </c>
      <c r="G3098" s="133" t="s">
        <v>20651</v>
      </c>
      <c r="H3098" s="235">
        <v>20140910</v>
      </c>
      <c r="I3098" s="235">
        <v>20141224</v>
      </c>
      <c r="J3098" s="134" t="s">
        <v>14</v>
      </c>
      <c r="K3098" s="58" t="s">
        <v>5096</v>
      </c>
      <c r="L3098" s="235">
        <v>198</v>
      </c>
      <c r="M3098" s="26" t="s">
        <v>20309</v>
      </c>
      <c r="N3098" s="27" t="s">
        <v>20640</v>
      </c>
      <c r="O3098" s="235">
        <v>13</v>
      </c>
    </row>
    <row r="3099" spans="1:15" x14ac:dyDescent="0.25">
      <c r="A3099" s="134" t="s">
        <v>20655</v>
      </c>
      <c r="B3099" s="154" t="s">
        <v>13105</v>
      </c>
      <c r="C3099" s="154" t="s">
        <v>13429</v>
      </c>
      <c r="D3099" s="133" t="s">
        <v>20657</v>
      </c>
      <c r="E3099" s="154" t="s">
        <v>162</v>
      </c>
      <c r="F3099" s="282">
        <v>13</v>
      </c>
      <c r="G3099" s="133" t="s">
        <v>20656</v>
      </c>
      <c r="H3099" s="235">
        <v>20140910</v>
      </c>
      <c r="I3099" s="235">
        <v>20141224</v>
      </c>
      <c r="J3099" s="134" t="s">
        <v>14</v>
      </c>
      <c r="K3099" s="58" t="s">
        <v>5096</v>
      </c>
      <c r="L3099" s="235">
        <v>198</v>
      </c>
      <c r="M3099" s="26" t="s">
        <v>20309</v>
      </c>
      <c r="N3099" s="27" t="s">
        <v>20640</v>
      </c>
      <c r="O3099" s="235">
        <v>13</v>
      </c>
    </row>
    <row r="3100" spans="1:15" x14ac:dyDescent="0.25">
      <c r="A3100" s="134" t="s">
        <v>20659</v>
      </c>
      <c r="B3100" s="154" t="s">
        <v>19880</v>
      </c>
      <c r="C3100" s="154" t="s">
        <v>19881</v>
      </c>
      <c r="D3100" s="133" t="s">
        <v>20661</v>
      </c>
      <c r="E3100" s="154" t="s">
        <v>679</v>
      </c>
      <c r="F3100" s="282">
        <v>13</v>
      </c>
      <c r="G3100" s="133" t="s">
        <v>20660</v>
      </c>
      <c r="H3100" s="235">
        <v>20140910</v>
      </c>
      <c r="I3100" s="235">
        <v>20141224</v>
      </c>
      <c r="J3100" s="134" t="s">
        <v>14</v>
      </c>
      <c r="K3100" s="58" t="s">
        <v>5096</v>
      </c>
      <c r="L3100" s="235">
        <v>198</v>
      </c>
      <c r="M3100" s="26" t="s">
        <v>20309</v>
      </c>
      <c r="N3100" s="27" t="s">
        <v>20640</v>
      </c>
      <c r="O3100" s="235">
        <v>13</v>
      </c>
    </row>
    <row r="3101" spans="1:15" x14ac:dyDescent="0.25">
      <c r="A3101" s="134" t="s">
        <v>20663</v>
      </c>
      <c r="B3101" s="178" t="s">
        <v>13758</v>
      </c>
      <c r="C3101" s="178" t="s">
        <v>13759</v>
      </c>
      <c r="D3101" s="133" t="s">
        <v>20665</v>
      </c>
      <c r="E3101" s="178" t="s">
        <v>593</v>
      </c>
      <c r="F3101" s="282">
        <v>13</v>
      </c>
      <c r="G3101" s="133" t="s">
        <v>20664</v>
      </c>
      <c r="H3101" s="235">
        <v>20140910</v>
      </c>
      <c r="I3101" s="235">
        <v>20141224</v>
      </c>
      <c r="J3101" s="134" t="s">
        <v>14</v>
      </c>
      <c r="K3101" s="58" t="s">
        <v>5096</v>
      </c>
      <c r="L3101" s="235">
        <v>198</v>
      </c>
      <c r="M3101" s="26" t="s">
        <v>20666</v>
      </c>
      <c r="N3101" s="27" t="s">
        <v>20640</v>
      </c>
      <c r="O3101" s="235">
        <v>13</v>
      </c>
    </row>
    <row r="3102" spans="1:15" x14ac:dyDescent="0.25">
      <c r="A3102" s="134" t="s">
        <v>20669</v>
      </c>
      <c r="B3102" s="181" t="s">
        <v>13264</v>
      </c>
      <c r="C3102" s="181" t="s">
        <v>13265</v>
      </c>
      <c r="D3102" s="133" t="s">
        <v>20671</v>
      </c>
      <c r="E3102" s="181" t="s">
        <v>144</v>
      </c>
      <c r="F3102" s="282">
        <v>13</v>
      </c>
      <c r="G3102" s="133" t="s">
        <v>20670</v>
      </c>
      <c r="H3102" s="235">
        <v>20140916</v>
      </c>
      <c r="I3102" s="235">
        <v>20141224</v>
      </c>
      <c r="J3102" s="134" t="s">
        <v>14</v>
      </c>
      <c r="K3102" s="58" t="s">
        <v>20225</v>
      </c>
      <c r="L3102" s="235">
        <v>832</v>
      </c>
      <c r="M3102" s="26" t="s">
        <v>20672</v>
      </c>
      <c r="N3102" s="27" t="s">
        <v>20673</v>
      </c>
      <c r="O3102" s="235">
        <v>13</v>
      </c>
    </row>
    <row r="3103" spans="1:15" x14ac:dyDescent="0.25">
      <c r="A3103" s="134" t="s">
        <v>20675</v>
      </c>
      <c r="B3103" s="181" t="s">
        <v>13264</v>
      </c>
      <c r="C3103" s="181" t="s">
        <v>13265</v>
      </c>
      <c r="D3103" s="133" t="s">
        <v>20677</v>
      </c>
      <c r="E3103" s="181" t="s">
        <v>144</v>
      </c>
      <c r="F3103" s="282">
        <v>13</v>
      </c>
      <c r="G3103" s="133" t="s">
        <v>20676</v>
      </c>
      <c r="H3103" s="235">
        <v>20140916</v>
      </c>
      <c r="I3103" s="235">
        <v>20141224</v>
      </c>
      <c r="J3103" s="134" t="s">
        <v>14</v>
      </c>
      <c r="K3103" s="58" t="s">
        <v>20225</v>
      </c>
      <c r="L3103" s="235">
        <v>832</v>
      </c>
      <c r="M3103" s="26" t="s">
        <v>12860</v>
      </c>
      <c r="N3103" s="27" t="s">
        <v>20673</v>
      </c>
      <c r="O3103" s="235">
        <v>13</v>
      </c>
    </row>
    <row r="3104" spans="1:15" x14ac:dyDescent="0.25">
      <c r="A3104" s="134" t="s">
        <v>20679</v>
      </c>
      <c r="B3104" s="181" t="s">
        <v>13264</v>
      </c>
      <c r="C3104" s="181" t="s">
        <v>13265</v>
      </c>
      <c r="D3104" s="133" t="s">
        <v>20681</v>
      </c>
      <c r="E3104" s="181" t="s">
        <v>144</v>
      </c>
      <c r="F3104" s="282">
        <v>13</v>
      </c>
      <c r="G3104" s="133" t="s">
        <v>20680</v>
      </c>
      <c r="H3104" s="235">
        <v>20140916</v>
      </c>
      <c r="I3104" s="235">
        <v>20141224</v>
      </c>
      <c r="J3104" s="134" t="s">
        <v>14</v>
      </c>
      <c r="K3104" s="58" t="s">
        <v>20225</v>
      </c>
      <c r="L3104" s="235">
        <v>832</v>
      </c>
      <c r="M3104" s="26" t="s">
        <v>20672</v>
      </c>
      <c r="N3104" s="27" t="s">
        <v>20673</v>
      </c>
      <c r="O3104" s="235">
        <v>13</v>
      </c>
    </row>
    <row r="3105" spans="1:15" x14ac:dyDescent="0.25">
      <c r="A3105" s="134" t="s">
        <v>20683</v>
      </c>
      <c r="B3105" s="57" t="s">
        <v>8149</v>
      </c>
      <c r="C3105" s="57" t="s">
        <v>8150</v>
      </c>
      <c r="D3105" s="133" t="s">
        <v>20685</v>
      </c>
      <c r="E3105" s="57" t="s">
        <v>82</v>
      </c>
      <c r="F3105" s="282">
        <v>13</v>
      </c>
      <c r="G3105" s="133" t="s">
        <v>20684</v>
      </c>
      <c r="H3105" s="235">
        <v>20140916</v>
      </c>
      <c r="I3105" s="235">
        <v>20141224</v>
      </c>
      <c r="J3105" s="134" t="s">
        <v>14</v>
      </c>
      <c r="K3105" s="58" t="s">
        <v>20225</v>
      </c>
      <c r="L3105" s="235">
        <v>832</v>
      </c>
      <c r="M3105" s="26" t="s">
        <v>20672</v>
      </c>
      <c r="N3105" s="27" t="s">
        <v>20673</v>
      </c>
      <c r="O3105" s="235">
        <v>13</v>
      </c>
    </row>
    <row r="3106" spans="1:15" x14ac:dyDescent="0.25">
      <c r="A3106" s="134" t="s">
        <v>20686</v>
      </c>
      <c r="B3106" s="181" t="s">
        <v>13264</v>
      </c>
      <c r="C3106" s="181" t="s">
        <v>13265</v>
      </c>
      <c r="D3106" s="133" t="s">
        <v>20688</v>
      </c>
      <c r="E3106" s="181" t="s">
        <v>144</v>
      </c>
      <c r="F3106" s="282">
        <v>13</v>
      </c>
      <c r="G3106" s="133" t="s">
        <v>20687</v>
      </c>
      <c r="H3106" s="235">
        <v>20140916</v>
      </c>
      <c r="I3106" s="235">
        <v>20141224</v>
      </c>
      <c r="J3106" s="134" t="s">
        <v>14</v>
      </c>
      <c r="K3106" s="58" t="s">
        <v>20225</v>
      </c>
      <c r="L3106" s="235">
        <v>832</v>
      </c>
      <c r="M3106" s="26" t="s">
        <v>20672</v>
      </c>
      <c r="N3106" s="27" t="s">
        <v>20673</v>
      </c>
      <c r="O3106" s="235">
        <v>13</v>
      </c>
    </row>
    <row r="3107" spans="1:15" x14ac:dyDescent="0.25">
      <c r="A3107" s="134" t="s">
        <v>20690</v>
      </c>
      <c r="B3107" s="57" t="s">
        <v>8149</v>
      </c>
      <c r="C3107" s="57" t="s">
        <v>8150</v>
      </c>
      <c r="D3107" s="133" t="s">
        <v>20692</v>
      </c>
      <c r="E3107" s="57" t="s">
        <v>82</v>
      </c>
      <c r="F3107" s="282">
        <v>13</v>
      </c>
      <c r="G3107" s="133" t="s">
        <v>20691</v>
      </c>
      <c r="H3107" s="235">
        <v>20140916</v>
      </c>
      <c r="I3107" s="235">
        <v>20141224</v>
      </c>
      <c r="J3107" s="134" t="s">
        <v>14</v>
      </c>
      <c r="K3107" s="58" t="s">
        <v>20225</v>
      </c>
      <c r="L3107" s="235">
        <v>832</v>
      </c>
      <c r="M3107" s="26" t="s">
        <v>20672</v>
      </c>
      <c r="N3107" s="27" t="s">
        <v>20673</v>
      </c>
      <c r="O3107" s="235">
        <v>13</v>
      </c>
    </row>
    <row r="3108" spans="1:15" x14ac:dyDescent="0.25">
      <c r="A3108" s="134" t="s">
        <v>20694</v>
      </c>
      <c r="B3108" s="150" t="s">
        <v>12996</v>
      </c>
      <c r="C3108" s="150" t="s">
        <v>12997</v>
      </c>
      <c r="D3108" s="133" t="s">
        <v>20696</v>
      </c>
      <c r="E3108" s="150" t="s">
        <v>550</v>
      </c>
      <c r="F3108" s="282">
        <v>13</v>
      </c>
      <c r="G3108" s="133" t="s">
        <v>20695</v>
      </c>
      <c r="H3108" s="235">
        <v>20140916</v>
      </c>
      <c r="I3108" s="235">
        <v>20141224</v>
      </c>
      <c r="J3108" s="134" t="s">
        <v>14</v>
      </c>
      <c r="K3108" s="58" t="s">
        <v>20225</v>
      </c>
      <c r="L3108" s="235">
        <v>832</v>
      </c>
      <c r="M3108" s="26" t="s">
        <v>20697</v>
      </c>
      <c r="N3108" s="27" t="s">
        <v>20673</v>
      </c>
      <c r="O3108" s="235">
        <v>13</v>
      </c>
    </row>
    <row r="3109" spans="1:15" x14ac:dyDescent="0.25">
      <c r="A3109" s="134" t="s">
        <v>20699</v>
      </c>
      <c r="B3109" s="150" t="s">
        <v>12996</v>
      </c>
      <c r="C3109" s="150" t="s">
        <v>12997</v>
      </c>
      <c r="D3109" s="133" t="s">
        <v>20701</v>
      </c>
      <c r="E3109" s="150" t="s">
        <v>550</v>
      </c>
      <c r="F3109" s="282">
        <v>13</v>
      </c>
      <c r="G3109" s="133" t="s">
        <v>20700</v>
      </c>
      <c r="H3109" s="235">
        <v>20140916</v>
      </c>
      <c r="I3109" s="235">
        <v>20141224</v>
      </c>
      <c r="J3109" s="134" t="s">
        <v>14</v>
      </c>
      <c r="K3109" s="58" t="s">
        <v>20225</v>
      </c>
      <c r="L3109" s="235">
        <v>832</v>
      </c>
      <c r="M3109" s="26" t="s">
        <v>20672</v>
      </c>
      <c r="N3109" s="27" t="s">
        <v>20673</v>
      </c>
      <c r="O3109" s="235">
        <v>13</v>
      </c>
    </row>
    <row r="3110" spans="1:15" x14ac:dyDescent="0.25">
      <c r="A3110" s="134" t="s">
        <v>20703</v>
      </c>
      <c r="B3110" s="57" t="s">
        <v>8149</v>
      </c>
      <c r="C3110" s="57" t="s">
        <v>8150</v>
      </c>
      <c r="D3110" s="133" t="s">
        <v>20705</v>
      </c>
      <c r="E3110" s="57" t="s">
        <v>82</v>
      </c>
      <c r="F3110" s="282">
        <v>13</v>
      </c>
      <c r="G3110" s="133" t="s">
        <v>20704</v>
      </c>
      <c r="H3110" s="235">
        <v>20140916</v>
      </c>
      <c r="I3110" s="235">
        <v>20141224</v>
      </c>
      <c r="J3110" s="134" t="s">
        <v>14</v>
      </c>
      <c r="K3110" s="58" t="s">
        <v>19491</v>
      </c>
      <c r="L3110" s="235">
        <v>969</v>
      </c>
      <c r="M3110" s="26" t="s">
        <v>20707</v>
      </c>
      <c r="N3110" s="27" t="s">
        <v>20708</v>
      </c>
      <c r="O3110" s="235">
        <v>13</v>
      </c>
    </row>
    <row r="3111" spans="1:15" x14ac:dyDescent="0.25">
      <c r="A3111" s="134" t="s">
        <v>20710</v>
      </c>
      <c r="B3111" s="57" t="s">
        <v>8149</v>
      </c>
      <c r="C3111" s="57" t="s">
        <v>8150</v>
      </c>
      <c r="D3111" s="133" t="s">
        <v>20685</v>
      </c>
      <c r="E3111" s="57" t="s">
        <v>82</v>
      </c>
      <c r="F3111" s="282">
        <v>13</v>
      </c>
      <c r="G3111" s="133" t="s">
        <v>20711</v>
      </c>
      <c r="H3111" s="235">
        <v>20140916</v>
      </c>
      <c r="I3111" s="235">
        <v>20141224</v>
      </c>
      <c r="J3111" s="134" t="s">
        <v>14</v>
      </c>
      <c r="K3111" s="58" t="s">
        <v>19491</v>
      </c>
      <c r="L3111" s="235">
        <v>969</v>
      </c>
      <c r="M3111" s="26" t="s">
        <v>20707</v>
      </c>
      <c r="N3111" s="27" t="s">
        <v>20708</v>
      </c>
      <c r="O3111" s="235">
        <v>13</v>
      </c>
    </row>
    <row r="3112" spans="1:15" x14ac:dyDescent="0.25">
      <c r="A3112" s="134" t="s">
        <v>20713</v>
      </c>
      <c r="B3112" s="57" t="s">
        <v>8149</v>
      </c>
      <c r="C3112" s="57" t="s">
        <v>8150</v>
      </c>
      <c r="D3112" s="133" t="s">
        <v>20715</v>
      </c>
      <c r="E3112" s="57" t="s">
        <v>82</v>
      </c>
      <c r="F3112" s="282">
        <v>13</v>
      </c>
      <c r="G3112" s="133" t="s">
        <v>20714</v>
      </c>
      <c r="H3112" s="235">
        <v>20140916</v>
      </c>
      <c r="I3112" s="235">
        <v>20141224</v>
      </c>
      <c r="J3112" s="134" t="s">
        <v>14</v>
      </c>
      <c r="K3112" s="58" t="s">
        <v>19491</v>
      </c>
      <c r="L3112" s="235">
        <v>969</v>
      </c>
      <c r="M3112" s="26" t="s">
        <v>20707</v>
      </c>
      <c r="N3112" s="27" t="s">
        <v>20708</v>
      </c>
      <c r="O3112" s="235">
        <v>13</v>
      </c>
    </row>
    <row r="3113" spans="1:15" x14ac:dyDescent="0.25">
      <c r="A3113" s="134" t="s">
        <v>20717</v>
      </c>
      <c r="B3113" s="57" t="s">
        <v>8149</v>
      </c>
      <c r="C3113" s="57" t="s">
        <v>8150</v>
      </c>
      <c r="D3113" s="133" t="s">
        <v>20719</v>
      </c>
      <c r="E3113" s="57" t="s">
        <v>82</v>
      </c>
      <c r="F3113" s="282">
        <v>13</v>
      </c>
      <c r="G3113" s="133" t="s">
        <v>20718</v>
      </c>
      <c r="H3113" s="235">
        <v>20140916</v>
      </c>
      <c r="I3113" s="235">
        <v>20141224</v>
      </c>
      <c r="J3113" s="134" t="s">
        <v>14</v>
      </c>
      <c r="K3113" s="58" t="s">
        <v>19491</v>
      </c>
      <c r="L3113" s="235">
        <v>969</v>
      </c>
      <c r="M3113" s="26" t="s">
        <v>20707</v>
      </c>
      <c r="N3113" s="27" t="s">
        <v>20708</v>
      </c>
      <c r="O3113" s="235">
        <v>13</v>
      </c>
    </row>
    <row r="3114" spans="1:15" x14ac:dyDescent="0.25">
      <c r="A3114" s="134" t="s">
        <v>20721</v>
      </c>
      <c r="B3114" s="164" t="s">
        <v>8149</v>
      </c>
      <c r="C3114" s="164" t="s">
        <v>19764</v>
      </c>
      <c r="D3114" s="133" t="s">
        <v>20723</v>
      </c>
      <c r="E3114" s="164" t="s">
        <v>696</v>
      </c>
      <c r="F3114" s="282">
        <v>13</v>
      </c>
      <c r="G3114" s="133" t="s">
        <v>20722</v>
      </c>
      <c r="H3114" s="235">
        <v>20140916</v>
      </c>
      <c r="I3114" s="235">
        <v>20141224</v>
      </c>
      <c r="J3114" s="134" t="s">
        <v>14</v>
      </c>
      <c r="K3114" s="58" t="s">
        <v>19491</v>
      </c>
      <c r="L3114" s="235">
        <v>969</v>
      </c>
      <c r="M3114" s="26" t="s">
        <v>20707</v>
      </c>
      <c r="N3114" s="27" t="s">
        <v>20708</v>
      </c>
      <c r="O3114" s="235">
        <v>13</v>
      </c>
    </row>
    <row r="3115" spans="1:15" x14ac:dyDescent="0.25">
      <c r="A3115" s="134" t="s">
        <v>20725</v>
      </c>
      <c r="B3115" s="181" t="s">
        <v>19726</v>
      </c>
      <c r="C3115" s="181" t="s">
        <v>19727</v>
      </c>
      <c r="D3115" s="133" t="s">
        <v>20727</v>
      </c>
      <c r="E3115" s="181" t="s">
        <v>139</v>
      </c>
      <c r="F3115" s="282">
        <v>13</v>
      </c>
      <c r="G3115" s="133" t="s">
        <v>20726</v>
      </c>
      <c r="H3115" s="235">
        <v>20140916</v>
      </c>
      <c r="I3115" s="235">
        <v>20141224</v>
      </c>
      <c r="J3115" s="134" t="s">
        <v>14</v>
      </c>
      <c r="K3115" s="58" t="s">
        <v>19491</v>
      </c>
      <c r="L3115" s="235">
        <v>969</v>
      </c>
      <c r="M3115" s="26" t="s">
        <v>20707</v>
      </c>
      <c r="N3115" s="27" t="s">
        <v>20708</v>
      </c>
      <c r="O3115" s="235">
        <v>13</v>
      </c>
    </row>
    <row r="3116" spans="1:15" x14ac:dyDescent="0.25">
      <c r="A3116" s="134" t="s">
        <v>20730</v>
      </c>
      <c r="B3116" s="57" t="s">
        <v>8149</v>
      </c>
      <c r="C3116" s="57" t="s">
        <v>8150</v>
      </c>
      <c r="D3116" s="133" t="s">
        <v>20732</v>
      </c>
      <c r="E3116" s="57" t="s">
        <v>82</v>
      </c>
      <c r="F3116" s="282">
        <v>13</v>
      </c>
      <c r="G3116" s="133" t="s">
        <v>20731</v>
      </c>
      <c r="H3116" s="235">
        <v>20140916</v>
      </c>
      <c r="I3116" s="235">
        <v>20141224</v>
      </c>
      <c r="J3116" s="134" t="s">
        <v>14</v>
      </c>
      <c r="K3116" s="58" t="s">
        <v>19491</v>
      </c>
      <c r="L3116" s="235">
        <v>969</v>
      </c>
      <c r="M3116" s="26" t="s">
        <v>20707</v>
      </c>
      <c r="N3116" s="27" t="s">
        <v>20708</v>
      </c>
      <c r="O3116" s="235">
        <v>13</v>
      </c>
    </row>
    <row r="3117" spans="1:15" x14ac:dyDescent="0.25">
      <c r="A3117" s="134" t="s">
        <v>20733</v>
      </c>
      <c r="B3117" s="57" t="s">
        <v>8149</v>
      </c>
      <c r="C3117" s="57" t="s">
        <v>8150</v>
      </c>
      <c r="D3117" s="133" t="s">
        <v>20735</v>
      </c>
      <c r="E3117" s="57" t="s">
        <v>82</v>
      </c>
      <c r="F3117" s="282">
        <v>13</v>
      </c>
      <c r="G3117" s="133" t="s">
        <v>20734</v>
      </c>
      <c r="H3117" s="235">
        <v>20140916</v>
      </c>
      <c r="I3117" s="235">
        <v>20141224</v>
      </c>
      <c r="J3117" s="134" t="s">
        <v>14</v>
      </c>
      <c r="K3117" s="58" t="s">
        <v>19491</v>
      </c>
      <c r="L3117" s="235">
        <v>969</v>
      </c>
      <c r="M3117" s="26" t="s">
        <v>20707</v>
      </c>
      <c r="N3117" s="27" t="s">
        <v>20708</v>
      </c>
      <c r="O3117" s="235">
        <v>13</v>
      </c>
    </row>
    <row r="3118" spans="1:15" x14ac:dyDescent="0.25">
      <c r="A3118" s="134" t="s">
        <v>20737</v>
      </c>
      <c r="B3118" s="57" t="s">
        <v>8149</v>
      </c>
      <c r="C3118" s="57" t="s">
        <v>8150</v>
      </c>
      <c r="D3118" s="133" t="s">
        <v>20735</v>
      </c>
      <c r="E3118" s="57" t="s">
        <v>82</v>
      </c>
      <c r="F3118" s="282">
        <v>13</v>
      </c>
      <c r="G3118" s="133" t="s">
        <v>20738</v>
      </c>
      <c r="H3118" s="235">
        <v>20140916</v>
      </c>
      <c r="I3118" s="235">
        <v>20141224</v>
      </c>
      <c r="J3118" s="134" t="s">
        <v>14</v>
      </c>
      <c r="K3118" s="58" t="s">
        <v>19491</v>
      </c>
      <c r="L3118" s="235">
        <v>969</v>
      </c>
      <c r="M3118" s="26" t="s">
        <v>20707</v>
      </c>
      <c r="N3118" s="27" t="s">
        <v>20708</v>
      </c>
      <c r="O3118" s="235">
        <v>13</v>
      </c>
    </row>
    <row r="3119" spans="1:15" x14ac:dyDescent="0.25">
      <c r="A3119" s="134" t="s">
        <v>20740</v>
      </c>
      <c r="B3119" s="57" t="s">
        <v>8149</v>
      </c>
      <c r="C3119" s="57" t="s">
        <v>8150</v>
      </c>
      <c r="D3119" s="133" t="s">
        <v>20735</v>
      </c>
      <c r="E3119" s="57" t="s">
        <v>82</v>
      </c>
      <c r="F3119" s="282">
        <v>13</v>
      </c>
      <c r="G3119" s="133" t="s">
        <v>20741</v>
      </c>
      <c r="H3119" s="235">
        <v>20140916</v>
      </c>
      <c r="I3119" s="235">
        <v>20141224</v>
      </c>
      <c r="J3119" s="134" t="s">
        <v>14</v>
      </c>
      <c r="K3119" s="58" t="s">
        <v>19491</v>
      </c>
      <c r="L3119" s="235">
        <v>969</v>
      </c>
      <c r="M3119" s="26" t="s">
        <v>20707</v>
      </c>
      <c r="N3119" s="27" t="s">
        <v>20708</v>
      </c>
      <c r="O3119" s="235">
        <v>13</v>
      </c>
    </row>
    <row r="3120" spans="1:15" x14ac:dyDescent="0.25">
      <c r="A3120" s="134" t="s">
        <v>20743</v>
      </c>
      <c r="B3120" s="57" t="s">
        <v>8149</v>
      </c>
      <c r="C3120" s="57" t="s">
        <v>8150</v>
      </c>
      <c r="D3120" s="133" t="s">
        <v>20735</v>
      </c>
      <c r="E3120" s="57" t="s">
        <v>82</v>
      </c>
      <c r="F3120" s="282">
        <v>13</v>
      </c>
      <c r="G3120" s="133" t="s">
        <v>20744</v>
      </c>
      <c r="H3120" s="235">
        <v>20140916</v>
      </c>
      <c r="I3120" s="235">
        <v>20141224</v>
      </c>
      <c r="J3120" s="134" t="s">
        <v>14</v>
      </c>
      <c r="K3120" s="58" t="s">
        <v>19491</v>
      </c>
      <c r="L3120" s="235">
        <v>969</v>
      </c>
      <c r="M3120" s="26" t="s">
        <v>20707</v>
      </c>
      <c r="N3120" s="27" t="s">
        <v>20708</v>
      </c>
      <c r="O3120" s="235">
        <v>13</v>
      </c>
    </row>
    <row r="3121" spans="1:15" x14ac:dyDescent="0.25">
      <c r="A3121" s="134" t="s">
        <v>20746</v>
      </c>
      <c r="B3121" s="57" t="s">
        <v>8149</v>
      </c>
      <c r="C3121" s="57" t="s">
        <v>8150</v>
      </c>
      <c r="D3121" s="133" t="s">
        <v>20735</v>
      </c>
      <c r="E3121" s="57" t="s">
        <v>82</v>
      </c>
      <c r="F3121" s="282">
        <v>13</v>
      </c>
      <c r="G3121" s="133" t="s">
        <v>20747</v>
      </c>
      <c r="H3121" s="235">
        <v>20140916</v>
      </c>
      <c r="I3121" s="235">
        <v>20141224</v>
      </c>
      <c r="J3121" s="134" t="s">
        <v>14</v>
      </c>
      <c r="K3121" s="58" t="s">
        <v>19491</v>
      </c>
      <c r="L3121" s="235">
        <v>969</v>
      </c>
      <c r="M3121" s="26" t="s">
        <v>20707</v>
      </c>
      <c r="N3121" s="27" t="s">
        <v>20708</v>
      </c>
      <c r="O3121" s="235">
        <v>13</v>
      </c>
    </row>
    <row r="3122" spans="1:15" x14ac:dyDescent="0.25">
      <c r="A3122" s="134" t="s">
        <v>20749</v>
      </c>
      <c r="B3122" s="57" t="s">
        <v>8149</v>
      </c>
      <c r="C3122" s="57" t="s">
        <v>8150</v>
      </c>
      <c r="D3122" s="133" t="s">
        <v>20735</v>
      </c>
      <c r="E3122" s="57" t="s">
        <v>82</v>
      </c>
      <c r="F3122" s="282">
        <v>13</v>
      </c>
      <c r="G3122" s="133" t="s">
        <v>20750</v>
      </c>
      <c r="H3122" s="235">
        <v>20140916</v>
      </c>
      <c r="I3122" s="235">
        <v>20141224</v>
      </c>
      <c r="J3122" s="134" t="s">
        <v>14</v>
      </c>
      <c r="K3122" s="58" t="s">
        <v>19491</v>
      </c>
      <c r="L3122" s="235">
        <v>969</v>
      </c>
      <c r="M3122" s="26" t="s">
        <v>20707</v>
      </c>
      <c r="N3122" s="27" t="s">
        <v>20708</v>
      </c>
      <c r="O3122" s="235">
        <v>13</v>
      </c>
    </row>
    <row r="3123" spans="1:15" x14ac:dyDescent="0.25">
      <c r="A3123" s="134" t="s">
        <v>20752</v>
      </c>
      <c r="B3123" s="57" t="s">
        <v>8149</v>
      </c>
      <c r="C3123" s="57" t="s">
        <v>8150</v>
      </c>
      <c r="D3123" s="133" t="s">
        <v>20735</v>
      </c>
      <c r="E3123" s="57" t="s">
        <v>82</v>
      </c>
      <c r="F3123" s="282">
        <v>13</v>
      </c>
      <c r="G3123" s="133" t="s">
        <v>20753</v>
      </c>
      <c r="H3123" s="235">
        <v>20140916</v>
      </c>
      <c r="I3123" s="235">
        <v>20141224</v>
      </c>
      <c r="J3123" s="134" t="s">
        <v>14</v>
      </c>
      <c r="K3123" s="58" t="s">
        <v>19491</v>
      </c>
      <c r="L3123" s="235">
        <v>969</v>
      </c>
      <c r="M3123" s="26" t="s">
        <v>20707</v>
      </c>
      <c r="N3123" s="27" t="s">
        <v>20708</v>
      </c>
      <c r="O3123" s="235">
        <v>13</v>
      </c>
    </row>
    <row r="3124" spans="1:15" x14ac:dyDescent="0.25">
      <c r="A3124" s="134" t="s">
        <v>20755</v>
      </c>
      <c r="B3124" s="57" t="s">
        <v>8149</v>
      </c>
      <c r="C3124" s="57" t="s">
        <v>8150</v>
      </c>
      <c r="D3124" s="133" t="s">
        <v>20735</v>
      </c>
      <c r="E3124" s="57" t="s">
        <v>82</v>
      </c>
      <c r="F3124" s="282">
        <v>13</v>
      </c>
      <c r="G3124" s="133" t="s">
        <v>20756</v>
      </c>
      <c r="H3124" s="235">
        <v>20140916</v>
      </c>
      <c r="I3124" s="235">
        <v>20141224</v>
      </c>
      <c r="J3124" s="134" t="s">
        <v>14</v>
      </c>
      <c r="K3124" s="58" t="s">
        <v>19491</v>
      </c>
      <c r="L3124" s="235">
        <v>969</v>
      </c>
      <c r="M3124" s="26" t="s">
        <v>20707</v>
      </c>
      <c r="N3124" s="27" t="s">
        <v>20708</v>
      </c>
      <c r="O3124" s="235">
        <v>13</v>
      </c>
    </row>
    <row r="3125" spans="1:15" x14ac:dyDescent="0.25">
      <c r="A3125" s="134" t="s">
        <v>20758</v>
      </c>
      <c r="B3125" s="57" t="s">
        <v>8149</v>
      </c>
      <c r="C3125" s="57" t="s">
        <v>8150</v>
      </c>
      <c r="D3125" s="133" t="s">
        <v>20735</v>
      </c>
      <c r="E3125" s="57" t="s">
        <v>82</v>
      </c>
      <c r="F3125" s="282">
        <v>13</v>
      </c>
      <c r="G3125" s="133" t="s">
        <v>20759</v>
      </c>
      <c r="H3125" s="235">
        <v>20140916</v>
      </c>
      <c r="I3125" s="235">
        <v>20141224</v>
      </c>
      <c r="J3125" s="134" t="s">
        <v>14</v>
      </c>
      <c r="K3125" s="58" t="s">
        <v>19491</v>
      </c>
      <c r="L3125" s="235">
        <v>969</v>
      </c>
      <c r="M3125" s="26" t="s">
        <v>20707</v>
      </c>
      <c r="N3125" s="27" t="s">
        <v>20708</v>
      </c>
      <c r="O3125" s="235">
        <v>13</v>
      </c>
    </row>
    <row r="3126" spans="1:15" x14ac:dyDescent="0.25">
      <c r="A3126" s="134" t="s">
        <v>20761</v>
      </c>
      <c r="B3126" s="57" t="s">
        <v>8149</v>
      </c>
      <c r="C3126" s="57" t="s">
        <v>8150</v>
      </c>
      <c r="D3126" s="133" t="s">
        <v>20735</v>
      </c>
      <c r="E3126" s="57" t="s">
        <v>82</v>
      </c>
      <c r="F3126" s="282">
        <v>13</v>
      </c>
      <c r="G3126" s="133" t="s">
        <v>20762</v>
      </c>
      <c r="H3126" s="235">
        <v>20140916</v>
      </c>
      <c r="I3126" s="235">
        <v>20141224</v>
      </c>
      <c r="J3126" s="134" t="s">
        <v>14</v>
      </c>
      <c r="K3126" s="58" t="s">
        <v>19491</v>
      </c>
      <c r="L3126" s="235">
        <v>969</v>
      </c>
      <c r="M3126" s="26" t="s">
        <v>20707</v>
      </c>
      <c r="N3126" s="27" t="s">
        <v>20708</v>
      </c>
      <c r="O3126" s="235">
        <v>13</v>
      </c>
    </row>
    <row r="3127" spans="1:15" x14ac:dyDescent="0.25">
      <c r="A3127" s="134" t="s">
        <v>20763</v>
      </c>
      <c r="B3127" s="154" t="s">
        <v>13105</v>
      </c>
      <c r="C3127" s="154" t="s">
        <v>13429</v>
      </c>
      <c r="D3127" s="133" t="s">
        <v>20765</v>
      </c>
      <c r="E3127" s="154" t="s">
        <v>162</v>
      </c>
      <c r="F3127" s="282">
        <v>13</v>
      </c>
      <c r="G3127" s="133" t="s">
        <v>20764</v>
      </c>
      <c r="H3127" s="235">
        <v>20140916</v>
      </c>
      <c r="I3127" s="235">
        <v>20141224</v>
      </c>
      <c r="J3127" s="134" t="s">
        <v>14</v>
      </c>
      <c r="K3127" s="58" t="s">
        <v>4810</v>
      </c>
      <c r="L3127" s="235">
        <v>872</v>
      </c>
      <c r="M3127" s="26" t="s">
        <v>18532</v>
      </c>
      <c r="N3127" s="27" t="s">
        <v>20766</v>
      </c>
      <c r="O3127" s="235">
        <v>13</v>
      </c>
    </row>
    <row r="3128" spans="1:15" x14ac:dyDescent="0.25">
      <c r="A3128" s="134" t="s">
        <v>20770</v>
      </c>
      <c r="B3128" s="57" t="s">
        <v>8149</v>
      </c>
      <c r="C3128" s="57" t="s">
        <v>8150</v>
      </c>
      <c r="D3128" s="133" t="s">
        <v>20772</v>
      </c>
      <c r="E3128" s="57" t="s">
        <v>82</v>
      </c>
      <c r="F3128" s="282">
        <v>13</v>
      </c>
      <c r="G3128" s="133" t="s">
        <v>20771</v>
      </c>
      <c r="H3128" s="235">
        <v>20140916</v>
      </c>
      <c r="I3128" s="235">
        <v>20141224</v>
      </c>
      <c r="J3128" s="134" t="s">
        <v>14</v>
      </c>
      <c r="K3128" s="58" t="s">
        <v>4810</v>
      </c>
      <c r="L3128" s="235">
        <v>872</v>
      </c>
      <c r="M3128" s="26" t="s">
        <v>18532</v>
      </c>
      <c r="N3128" s="27" t="s">
        <v>20766</v>
      </c>
      <c r="O3128" s="235">
        <v>13</v>
      </c>
    </row>
    <row r="3129" spans="1:15" x14ac:dyDescent="0.25">
      <c r="A3129" s="134" t="s">
        <v>20774</v>
      </c>
      <c r="B3129" s="181" t="s">
        <v>19726</v>
      </c>
      <c r="C3129" s="181" t="s">
        <v>19727</v>
      </c>
      <c r="D3129" s="133" t="s">
        <v>20776</v>
      </c>
      <c r="E3129" s="181" t="s">
        <v>139</v>
      </c>
      <c r="F3129" s="282">
        <v>13</v>
      </c>
      <c r="G3129" s="133" t="s">
        <v>20775</v>
      </c>
      <c r="H3129" s="235">
        <v>20140916</v>
      </c>
      <c r="I3129" s="235">
        <v>20141224</v>
      </c>
      <c r="J3129" s="134" t="s">
        <v>14</v>
      </c>
      <c r="K3129" s="58" t="s">
        <v>4810</v>
      </c>
      <c r="L3129" s="235">
        <v>872</v>
      </c>
      <c r="M3129" s="26" t="s">
        <v>18532</v>
      </c>
      <c r="N3129" s="27" t="s">
        <v>20766</v>
      </c>
      <c r="O3129" s="235">
        <v>13</v>
      </c>
    </row>
    <row r="3130" spans="1:15" x14ac:dyDescent="0.25">
      <c r="A3130" s="134" t="s">
        <v>20779</v>
      </c>
      <c r="B3130" s="169" t="s">
        <v>19726</v>
      </c>
      <c r="C3130" s="169" t="s">
        <v>20571</v>
      </c>
      <c r="D3130" s="133" t="s">
        <v>20781</v>
      </c>
      <c r="E3130" s="169" t="s">
        <v>175</v>
      </c>
      <c r="F3130" s="282">
        <v>13</v>
      </c>
      <c r="G3130" s="133" t="s">
        <v>20780</v>
      </c>
      <c r="H3130" s="235">
        <v>20140916</v>
      </c>
      <c r="I3130" s="235">
        <v>20141224</v>
      </c>
      <c r="J3130" s="134" t="s">
        <v>14</v>
      </c>
      <c r="K3130" s="58" t="s">
        <v>4810</v>
      </c>
      <c r="L3130" s="235">
        <v>872</v>
      </c>
      <c r="M3130" s="26" t="s">
        <v>18532</v>
      </c>
      <c r="N3130" s="27" t="s">
        <v>20766</v>
      </c>
      <c r="O3130" s="235">
        <v>13</v>
      </c>
    </row>
    <row r="3131" spans="1:15" x14ac:dyDescent="0.25">
      <c r="A3131" s="134" t="s">
        <v>20786</v>
      </c>
      <c r="B3131" s="150" t="s">
        <v>12996</v>
      </c>
      <c r="C3131" s="150" t="s">
        <v>12997</v>
      </c>
      <c r="D3131" s="133" t="s">
        <v>20788</v>
      </c>
      <c r="E3131" s="150" t="s">
        <v>550</v>
      </c>
      <c r="F3131" s="282">
        <v>13</v>
      </c>
      <c r="G3131" s="133" t="s">
        <v>20787</v>
      </c>
      <c r="H3131" s="235">
        <v>20140916</v>
      </c>
      <c r="I3131" s="235">
        <v>20141224</v>
      </c>
      <c r="J3131" s="134" t="s">
        <v>14</v>
      </c>
      <c r="K3131" s="58" t="s">
        <v>4810</v>
      </c>
      <c r="L3131" s="235">
        <v>872</v>
      </c>
      <c r="M3131" s="26" t="s">
        <v>18532</v>
      </c>
      <c r="N3131" s="27" t="s">
        <v>20766</v>
      </c>
      <c r="O3131" s="235">
        <v>13</v>
      </c>
    </row>
    <row r="3132" spans="1:15" x14ac:dyDescent="0.25">
      <c r="A3132" s="134" t="s">
        <v>20791</v>
      </c>
      <c r="B3132" s="57" t="s">
        <v>8149</v>
      </c>
      <c r="C3132" s="57" t="s">
        <v>8150</v>
      </c>
      <c r="D3132" s="133" t="s">
        <v>20735</v>
      </c>
      <c r="E3132" s="57" t="s">
        <v>82</v>
      </c>
      <c r="F3132" s="282">
        <v>13</v>
      </c>
      <c r="G3132" s="133" t="s">
        <v>20792</v>
      </c>
      <c r="H3132" s="235">
        <v>20140917</v>
      </c>
      <c r="I3132" s="235">
        <v>20141224</v>
      </c>
      <c r="J3132" s="134" t="s">
        <v>14</v>
      </c>
      <c r="K3132" s="58" t="s">
        <v>20225</v>
      </c>
      <c r="L3132" s="235">
        <v>829</v>
      </c>
      <c r="M3132" s="26" t="s">
        <v>20793</v>
      </c>
      <c r="N3132" s="27" t="s">
        <v>20794</v>
      </c>
      <c r="O3132" s="235">
        <v>13</v>
      </c>
    </row>
    <row r="3133" spans="1:15" x14ac:dyDescent="0.25">
      <c r="A3133" s="134" t="s">
        <v>20796</v>
      </c>
      <c r="B3133" s="57" t="s">
        <v>8149</v>
      </c>
      <c r="C3133" s="57" t="s">
        <v>8150</v>
      </c>
      <c r="D3133" s="133" t="s">
        <v>20798</v>
      </c>
      <c r="E3133" s="57" t="s">
        <v>82</v>
      </c>
      <c r="F3133" s="282">
        <v>13</v>
      </c>
      <c r="G3133" s="133" t="s">
        <v>20797</v>
      </c>
      <c r="H3133" s="235">
        <v>20140917</v>
      </c>
      <c r="I3133" s="235">
        <v>20141224</v>
      </c>
      <c r="J3133" s="134" t="s">
        <v>14</v>
      </c>
      <c r="K3133" s="58" t="s">
        <v>20225</v>
      </c>
      <c r="L3133" s="235">
        <v>829</v>
      </c>
      <c r="M3133" s="26" t="s">
        <v>20793</v>
      </c>
      <c r="N3133" s="27" t="s">
        <v>20794</v>
      </c>
      <c r="O3133" s="235">
        <v>13</v>
      </c>
    </row>
    <row r="3134" spans="1:15" x14ac:dyDescent="0.25">
      <c r="A3134" s="134" t="s">
        <v>20800</v>
      </c>
      <c r="B3134" s="57" t="s">
        <v>8149</v>
      </c>
      <c r="C3134" s="57" t="s">
        <v>8150</v>
      </c>
      <c r="D3134" s="133" t="s">
        <v>20802</v>
      </c>
      <c r="E3134" s="57" t="s">
        <v>82</v>
      </c>
      <c r="F3134" s="282">
        <v>13</v>
      </c>
      <c r="G3134" s="133" t="s">
        <v>20801</v>
      </c>
      <c r="H3134" s="235">
        <v>20140917</v>
      </c>
      <c r="I3134" s="235">
        <v>20141224</v>
      </c>
      <c r="J3134" s="134" t="s">
        <v>14</v>
      </c>
      <c r="K3134" s="58" t="s">
        <v>4820</v>
      </c>
      <c r="L3134" s="235">
        <v>872</v>
      </c>
      <c r="M3134" s="26" t="s">
        <v>20803</v>
      </c>
      <c r="N3134" s="27" t="s">
        <v>20804</v>
      </c>
      <c r="O3134" s="235">
        <v>13</v>
      </c>
    </row>
    <row r="3135" spans="1:15" x14ac:dyDescent="0.25">
      <c r="A3135" s="134" t="s">
        <v>20806</v>
      </c>
      <c r="B3135" s="57" t="s">
        <v>8149</v>
      </c>
      <c r="C3135" s="57" t="s">
        <v>8150</v>
      </c>
      <c r="D3135" s="133" t="s">
        <v>20808</v>
      </c>
      <c r="E3135" s="57" t="s">
        <v>82</v>
      </c>
      <c r="F3135" s="282">
        <v>13</v>
      </c>
      <c r="G3135" s="133" t="s">
        <v>20807</v>
      </c>
      <c r="H3135" s="235">
        <v>20140917</v>
      </c>
      <c r="I3135" s="235">
        <v>20141224</v>
      </c>
      <c r="J3135" s="134" t="s">
        <v>14</v>
      </c>
      <c r="K3135" s="58" t="s">
        <v>4820</v>
      </c>
      <c r="L3135" s="235">
        <v>872</v>
      </c>
      <c r="M3135" s="26" t="s">
        <v>20803</v>
      </c>
      <c r="N3135" s="27" t="s">
        <v>20804</v>
      </c>
      <c r="O3135" s="235">
        <v>13</v>
      </c>
    </row>
    <row r="3136" spans="1:15" x14ac:dyDescent="0.25">
      <c r="A3136" s="134" t="s">
        <v>20810</v>
      </c>
      <c r="B3136" s="181" t="s">
        <v>13264</v>
      </c>
      <c r="C3136" s="181" t="s">
        <v>13265</v>
      </c>
      <c r="D3136" s="133" t="s">
        <v>20812</v>
      </c>
      <c r="E3136" s="181" t="s">
        <v>144</v>
      </c>
      <c r="F3136" s="282">
        <v>13</v>
      </c>
      <c r="G3136" s="133" t="s">
        <v>20811</v>
      </c>
      <c r="H3136" s="235">
        <v>20140917</v>
      </c>
      <c r="I3136" s="235">
        <v>20141224</v>
      </c>
      <c r="J3136" s="134" t="s">
        <v>14</v>
      </c>
      <c r="K3136" s="58" t="s">
        <v>4820</v>
      </c>
      <c r="L3136" s="235">
        <v>872</v>
      </c>
      <c r="M3136" s="26" t="s">
        <v>20803</v>
      </c>
      <c r="N3136" s="27" t="s">
        <v>20804</v>
      </c>
      <c r="O3136" s="235">
        <v>13</v>
      </c>
    </row>
    <row r="3137" spans="1:15" x14ac:dyDescent="0.25">
      <c r="A3137" s="134" t="s">
        <v>20814</v>
      </c>
      <c r="B3137" s="57" t="s">
        <v>8149</v>
      </c>
      <c r="C3137" s="57" t="s">
        <v>8150</v>
      </c>
      <c r="D3137" s="133" t="s">
        <v>20816</v>
      </c>
      <c r="E3137" s="57" t="s">
        <v>82</v>
      </c>
      <c r="F3137" s="282">
        <v>13</v>
      </c>
      <c r="G3137" s="133" t="s">
        <v>20815</v>
      </c>
      <c r="H3137" s="235">
        <v>20140917</v>
      </c>
      <c r="I3137" s="235">
        <v>20141224</v>
      </c>
      <c r="J3137" s="134" t="s">
        <v>14</v>
      </c>
      <c r="K3137" s="58" t="s">
        <v>4820</v>
      </c>
      <c r="L3137" s="235">
        <v>872</v>
      </c>
      <c r="M3137" s="26" t="s">
        <v>20803</v>
      </c>
      <c r="N3137" s="27" t="s">
        <v>20804</v>
      </c>
      <c r="O3137" s="235">
        <v>13</v>
      </c>
    </row>
    <row r="3138" spans="1:15" x14ac:dyDescent="0.25">
      <c r="A3138" s="134" t="s">
        <v>20818</v>
      </c>
      <c r="B3138" s="154" t="s">
        <v>13105</v>
      </c>
      <c r="C3138" s="154" t="s">
        <v>13429</v>
      </c>
      <c r="D3138" s="133" t="s">
        <v>20820</v>
      </c>
      <c r="E3138" s="154" t="s">
        <v>162</v>
      </c>
      <c r="F3138" s="282">
        <v>13</v>
      </c>
      <c r="G3138" s="133" t="s">
        <v>20819</v>
      </c>
      <c r="H3138" s="235">
        <v>20140917</v>
      </c>
      <c r="I3138" s="235">
        <v>20141224</v>
      </c>
      <c r="J3138" s="134" t="s">
        <v>14</v>
      </c>
      <c r="K3138" s="58" t="s">
        <v>4820</v>
      </c>
      <c r="L3138" s="235">
        <v>874</v>
      </c>
      <c r="M3138" s="26" t="s">
        <v>20803</v>
      </c>
      <c r="N3138" s="27" t="s">
        <v>20804</v>
      </c>
      <c r="O3138" s="235">
        <v>13</v>
      </c>
    </row>
    <row r="3139" spans="1:15" x14ac:dyDescent="0.25">
      <c r="A3139" s="134" t="s">
        <v>20823</v>
      </c>
      <c r="B3139" s="150" t="s">
        <v>12996</v>
      </c>
      <c r="C3139" s="150" t="s">
        <v>12997</v>
      </c>
      <c r="D3139" s="133" t="s">
        <v>20825</v>
      </c>
      <c r="E3139" s="150" t="s">
        <v>550</v>
      </c>
      <c r="F3139" s="282">
        <v>13</v>
      </c>
      <c r="G3139" s="133" t="s">
        <v>20824</v>
      </c>
      <c r="H3139" s="235">
        <v>20140917</v>
      </c>
      <c r="I3139" s="235">
        <v>20141224</v>
      </c>
      <c r="J3139" s="134" t="s">
        <v>14</v>
      </c>
      <c r="K3139" s="58" t="s">
        <v>4820</v>
      </c>
      <c r="L3139" s="235">
        <v>874</v>
      </c>
      <c r="M3139" s="26" t="s">
        <v>20803</v>
      </c>
      <c r="N3139" s="27" t="s">
        <v>20804</v>
      </c>
      <c r="O3139" s="235">
        <v>13</v>
      </c>
    </row>
    <row r="3140" spans="1:15" x14ac:dyDescent="0.25">
      <c r="A3140" s="134" t="s">
        <v>20827</v>
      </c>
      <c r="B3140" s="57" t="s">
        <v>8149</v>
      </c>
      <c r="C3140" s="57" t="s">
        <v>8150</v>
      </c>
      <c r="D3140" s="133" t="s">
        <v>20829</v>
      </c>
      <c r="E3140" s="57" t="s">
        <v>82</v>
      </c>
      <c r="F3140" s="282">
        <v>13</v>
      </c>
      <c r="G3140" s="133" t="s">
        <v>20828</v>
      </c>
      <c r="H3140" s="235">
        <v>20140917</v>
      </c>
      <c r="I3140" s="235">
        <v>20141224</v>
      </c>
      <c r="J3140" s="134" t="s">
        <v>14</v>
      </c>
      <c r="K3140" s="58" t="s">
        <v>4820</v>
      </c>
      <c r="L3140" s="235">
        <v>874</v>
      </c>
      <c r="M3140" s="26" t="s">
        <v>20803</v>
      </c>
      <c r="N3140" s="27" t="s">
        <v>20804</v>
      </c>
      <c r="O3140" s="235">
        <v>13</v>
      </c>
    </row>
    <row r="3141" spans="1:15" x14ac:dyDescent="0.25">
      <c r="A3141" s="134" t="s">
        <v>20831</v>
      </c>
      <c r="B3141" s="57" t="s">
        <v>8149</v>
      </c>
      <c r="C3141" s="57" t="s">
        <v>8150</v>
      </c>
      <c r="D3141" s="133" t="s">
        <v>20833</v>
      </c>
      <c r="E3141" s="57" t="s">
        <v>82</v>
      </c>
      <c r="F3141" s="282">
        <v>13</v>
      </c>
      <c r="G3141" s="133" t="s">
        <v>20832</v>
      </c>
      <c r="H3141" s="235">
        <v>20140917</v>
      </c>
      <c r="I3141" s="235">
        <v>20141224</v>
      </c>
      <c r="J3141" s="134" t="s">
        <v>14</v>
      </c>
      <c r="K3141" s="58" t="s">
        <v>4820</v>
      </c>
      <c r="L3141" s="235">
        <v>874</v>
      </c>
      <c r="M3141" s="26" t="s">
        <v>20803</v>
      </c>
      <c r="N3141" s="27" t="s">
        <v>20804</v>
      </c>
      <c r="O3141" s="235">
        <v>13</v>
      </c>
    </row>
    <row r="3142" spans="1:15" x14ac:dyDescent="0.25">
      <c r="A3142" s="134" t="s">
        <v>20837</v>
      </c>
      <c r="B3142" s="181" t="s">
        <v>13264</v>
      </c>
      <c r="C3142" s="181" t="s">
        <v>13265</v>
      </c>
      <c r="D3142" s="133" t="s">
        <v>20839</v>
      </c>
      <c r="E3142" s="181" t="s">
        <v>144</v>
      </c>
      <c r="F3142" s="282">
        <v>13</v>
      </c>
      <c r="G3142" s="133" t="s">
        <v>20838</v>
      </c>
      <c r="H3142" s="235">
        <v>20140917</v>
      </c>
      <c r="I3142" s="235">
        <v>20141224</v>
      </c>
      <c r="J3142" s="134" t="s">
        <v>14</v>
      </c>
      <c r="K3142" s="58" t="s">
        <v>4820</v>
      </c>
      <c r="L3142" s="235">
        <v>848</v>
      </c>
      <c r="M3142" s="26" t="s">
        <v>17032</v>
      </c>
      <c r="N3142" s="27" t="s">
        <v>20840</v>
      </c>
      <c r="O3142" s="235">
        <v>13</v>
      </c>
    </row>
    <row r="3143" spans="1:15" x14ac:dyDescent="0.25">
      <c r="A3143" s="134" t="s">
        <v>20843</v>
      </c>
      <c r="B3143" s="181" t="s">
        <v>13264</v>
      </c>
      <c r="C3143" s="181" t="s">
        <v>13265</v>
      </c>
      <c r="D3143" s="133" t="s">
        <v>20845</v>
      </c>
      <c r="E3143" s="181" t="s">
        <v>144</v>
      </c>
      <c r="F3143" s="282">
        <v>13</v>
      </c>
      <c r="G3143" s="133" t="s">
        <v>20844</v>
      </c>
      <c r="H3143" s="235">
        <v>20140917</v>
      </c>
      <c r="I3143" s="235">
        <v>20141224</v>
      </c>
      <c r="J3143" s="134" t="s">
        <v>14</v>
      </c>
      <c r="K3143" s="58" t="s">
        <v>4820</v>
      </c>
      <c r="L3143" s="235">
        <v>848</v>
      </c>
      <c r="M3143" s="26" t="s">
        <v>17032</v>
      </c>
      <c r="N3143" s="27" t="s">
        <v>20840</v>
      </c>
      <c r="O3143" s="235">
        <v>13</v>
      </c>
    </row>
    <row r="3144" spans="1:15" x14ac:dyDescent="0.25">
      <c r="A3144" s="134" t="s">
        <v>20847</v>
      </c>
      <c r="B3144" s="154" t="s">
        <v>13105</v>
      </c>
      <c r="C3144" s="154" t="s">
        <v>13429</v>
      </c>
      <c r="D3144" s="133" t="s">
        <v>20820</v>
      </c>
      <c r="E3144" s="154" t="s">
        <v>162</v>
      </c>
      <c r="F3144" s="282">
        <v>13</v>
      </c>
      <c r="G3144" s="133" t="s">
        <v>20848</v>
      </c>
      <c r="H3144" s="235">
        <v>20140917</v>
      </c>
      <c r="I3144" s="235">
        <v>20141224</v>
      </c>
      <c r="J3144" s="134" t="s">
        <v>14</v>
      </c>
      <c r="K3144" s="58" t="s">
        <v>4820</v>
      </c>
      <c r="L3144" s="235">
        <v>940</v>
      </c>
      <c r="M3144" s="26" t="s">
        <v>20849</v>
      </c>
      <c r="N3144" s="27" t="s">
        <v>20850</v>
      </c>
      <c r="O3144" s="235">
        <v>13</v>
      </c>
    </row>
    <row r="3145" spans="1:15" x14ac:dyDescent="0.25">
      <c r="A3145" s="134" t="s">
        <v>20852</v>
      </c>
      <c r="B3145" s="174" t="s">
        <v>12996</v>
      </c>
      <c r="C3145" s="174" t="s">
        <v>13222</v>
      </c>
      <c r="D3145" s="133" t="s">
        <v>20854</v>
      </c>
      <c r="E3145" s="188" t="s">
        <v>77</v>
      </c>
      <c r="F3145" s="282">
        <v>13</v>
      </c>
      <c r="G3145" s="133" t="s">
        <v>20853</v>
      </c>
      <c r="H3145" s="235">
        <v>20140917</v>
      </c>
      <c r="I3145" s="235">
        <v>20141224</v>
      </c>
      <c r="J3145" s="134" t="s">
        <v>14</v>
      </c>
      <c r="K3145" s="58" t="s">
        <v>4820</v>
      </c>
      <c r="L3145" s="235">
        <v>940</v>
      </c>
      <c r="M3145" s="26" t="s">
        <v>20849</v>
      </c>
      <c r="N3145" s="27" t="s">
        <v>20850</v>
      </c>
      <c r="O3145" s="235">
        <v>13</v>
      </c>
    </row>
    <row r="3146" spans="1:15" x14ac:dyDescent="0.25">
      <c r="A3146" s="134" t="s">
        <v>20856</v>
      </c>
      <c r="B3146" s="57" t="s">
        <v>8149</v>
      </c>
      <c r="C3146" s="57" t="s">
        <v>8150</v>
      </c>
      <c r="D3146" s="133" t="s">
        <v>20829</v>
      </c>
      <c r="E3146" s="57" t="s">
        <v>82</v>
      </c>
      <c r="F3146" s="282">
        <v>13</v>
      </c>
      <c r="G3146" s="133" t="s">
        <v>20857</v>
      </c>
      <c r="H3146" s="235">
        <v>20140917</v>
      </c>
      <c r="I3146" s="235">
        <v>20141224</v>
      </c>
      <c r="J3146" s="134" t="s">
        <v>14</v>
      </c>
      <c r="K3146" s="58" t="s">
        <v>4820</v>
      </c>
      <c r="L3146" s="235">
        <v>940</v>
      </c>
      <c r="M3146" s="26" t="s">
        <v>20849</v>
      </c>
      <c r="N3146" s="27" t="s">
        <v>20850</v>
      </c>
      <c r="O3146" s="235">
        <v>13</v>
      </c>
    </row>
    <row r="3147" spans="1:15" x14ac:dyDescent="0.25">
      <c r="A3147" s="134" t="s">
        <v>20859</v>
      </c>
      <c r="B3147" s="150" t="s">
        <v>12996</v>
      </c>
      <c r="C3147" s="150" t="s">
        <v>12997</v>
      </c>
      <c r="D3147" s="133" t="s">
        <v>20861</v>
      </c>
      <c r="E3147" s="150" t="s">
        <v>550</v>
      </c>
      <c r="F3147" s="282">
        <v>13</v>
      </c>
      <c r="G3147" s="133" t="s">
        <v>20860</v>
      </c>
      <c r="H3147" s="235">
        <v>20140918</v>
      </c>
      <c r="I3147" s="235">
        <v>20141224</v>
      </c>
      <c r="J3147" s="134" t="s">
        <v>14</v>
      </c>
      <c r="K3147" s="58" t="s">
        <v>4810</v>
      </c>
      <c r="L3147" s="235">
        <v>828</v>
      </c>
      <c r="M3147" s="26" t="s">
        <v>20862</v>
      </c>
      <c r="N3147" s="27" t="s">
        <v>20863</v>
      </c>
      <c r="O3147" s="235">
        <v>13</v>
      </c>
    </row>
    <row r="3148" spans="1:15" x14ac:dyDescent="0.25">
      <c r="A3148" s="134" t="s">
        <v>20865</v>
      </c>
      <c r="B3148" s="154" t="s">
        <v>13105</v>
      </c>
      <c r="C3148" s="154" t="s">
        <v>13429</v>
      </c>
      <c r="D3148" s="133" t="s">
        <v>20867</v>
      </c>
      <c r="E3148" s="154" t="s">
        <v>162</v>
      </c>
      <c r="F3148" s="282">
        <v>13</v>
      </c>
      <c r="G3148" s="133" t="s">
        <v>20866</v>
      </c>
      <c r="H3148" s="235">
        <v>20140918</v>
      </c>
      <c r="I3148" s="235">
        <v>20141224</v>
      </c>
      <c r="J3148" s="134" t="s">
        <v>14</v>
      </c>
      <c r="K3148" s="58" t="s">
        <v>4810</v>
      </c>
      <c r="L3148" s="235">
        <v>828</v>
      </c>
      <c r="M3148" s="26" t="s">
        <v>20862</v>
      </c>
      <c r="N3148" s="27" t="s">
        <v>20863</v>
      </c>
      <c r="O3148" s="235">
        <v>13</v>
      </c>
    </row>
    <row r="3149" spans="1:15" x14ac:dyDescent="0.25">
      <c r="A3149" s="134" t="s">
        <v>20869</v>
      </c>
      <c r="B3149" s="154" t="s">
        <v>13105</v>
      </c>
      <c r="C3149" s="154" t="s">
        <v>13429</v>
      </c>
      <c r="D3149" s="133" t="s">
        <v>20871</v>
      </c>
      <c r="E3149" s="154" t="s">
        <v>162</v>
      </c>
      <c r="F3149" s="282">
        <v>13</v>
      </c>
      <c r="G3149" s="133" t="s">
        <v>20870</v>
      </c>
      <c r="H3149" s="235">
        <v>20140918</v>
      </c>
      <c r="I3149" s="235">
        <v>20141224</v>
      </c>
      <c r="J3149" s="134" t="s">
        <v>14</v>
      </c>
      <c r="K3149" s="58" t="s">
        <v>4810</v>
      </c>
      <c r="L3149" s="235">
        <v>828</v>
      </c>
      <c r="M3149" s="26" t="s">
        <v>20862</v>
      </c>
      <c r="N3149" s="27" t="s">
        <v>20863</v>
      </c>
      <c r="O3149" s="235">
        <v>13</v>
      </c>
    </row>
    <row r="3150" spans="1:15" x14ac:dyDescent="0.25">
      <c r="A3150" s="134" t="s">
        <v>20873</v>
      </c>
      <c r="B3150" s="181" t="s">
        <v>13264</v>
      </c>
      <c r="C3150" s="181" t="s">
        <v>13265</v>
      </c>
      <c r="D3150" s="133" t="s">
        <v>20875</v>
      </c>
      <c r="E3150" s="181" t="s">
        <v>144</v>
      </c>
      <c r="F3150" s="282">
        <v>13</v>
      </c>
      <c r="G3150" s="133" t="s">
        <v>20874</v>
      </c>
      <c r="H3150" s="235">
        <v>20140918</v>
      </c>
      <c r="I3150" s="235">
        <v>20141224</v>
      </c>
      <c r="J3150" s="134" t="s">
        <v>14</v>
      </c>
      <c r="K3150" s="58" t="s">
        <v>4810</v>
      </c>
      <c r="L3150" s="235">
        <v>828</v>
      </c>
      <c r="M3150" s="26" t="s">
        <v>20862</v>
      </c>
      <c r="N3150" s="27" t="s">
        <v>20863</v>
      </c>
      <c r="O3150" s="235">
        <v>13</v>
      </c>
    </row>
    <row r="3151" spans="1:15" x14ac:dyDescent="0.25">
      <c r="A3151" s="134" t="s">
        <v>20877</v>
      </c>
      <c r="B3151" s="154" t="s">
        <v>20561</v>
      </c>
      <c r="C3151" s="154" t="s">
        <v>14658</v>
      </c>
      <c r="D3151" s="133" t="s">
        <v>20879</v>
      </c>
      <c r="E3151" s="194" t="s">
        <v>215</v>
      </c>
      <c r="F3151" s="282">
        <v>13</v>
      </c>
      <c r="G3151" s="133" t="s">
        <v>20878</v>
      </c>
      <c r="H3151" s="235">
        <v>20140918</v>
      </c>
      <c r="I3151" s="235">
        <v>20141224</v>
      </c>
      <c r="J3151" s="134" t="s">
        <v>14</v>
      </c>
      <c r="K3151" s="58" t="s">
        <v>4810</v>
      </c>
      <c r="L3151" s="235">
        <v>828</v>
      </c>
      <c r="M3151" s="26" t="s">
        <v>20862</v>
      </c>
      <c r="N3151" s="27" t="s">
        <v>20863</v>
      </c>
      <c r="O3151" s="235">
        <v>13</v>
      </c>
    </row>
    <row r="3152" spans="1:15" x14ac:dyDescent="0.25">
      <c r="A3152" s="134" t="s">
        <v>20881</v>
      </c>
      <c r="B3152" s="171" t="s">
        <v>20882</v>
      </c>
      <c r="C3152" s="171" t="s">
        <v>2360</v>
      </c>
      <c r="D3152" s="133" t="s">
        <v>20884</v>
      </c>
      <c r="E3152" s="171" t="s">
        <v>505</v>
      </c>
      <c r="F3152" s="282">
        <v>13</v>
      </c>
      <c r="G3152" s="133" t="s">
        <v>20883</v>
      </c>
      <c r="H3152" s="235">
        <v>20140918</v>
      </c>
      <c r="I3152" s="235">
        <v>20141224</v>
      </c>
      <c r="J3152" s="134" t="s">
        <v>14</v>
      </c>
      <c r="K3152" s="58" t="s">
        <v>4810</v>
      </c>
      <c r="L3152" s="235">
        <v>828</v>
      </c>
      <c r="M3152" s="26" t="s">
        <v>20862</v>
      </c>
      <c r="N3152" s="27" t="s">
        <v>20863</v>
      </c>
      <c r="O3152" s="235">
        <v>13</v>
      </c>
    </row>
    <row r="3153" spans="1:15" x14ac:dyDescent="0.25">
      <c r="A3153" s="134" t="s">
        <v>20887</v>
      </c>
      <c r="B3153" s="154" t="s">
        <v>19880</v>
      </c>
      <c r="C3153" s="154" t="s">
        <v>19881</v>
      </c>
      <c r="D3153" s="133" t="s">
        <v>20889</v>
      </c>
      <c r="E3153" s="154" t="s">
        <v>679</v>
      </c>
      <c r="F3153" s="282">
        <v>13</v>
      </c>
      <c r="G3153" s="133" t="s">
        <v>20888</v>
      </c>
      <c r="H3153" s="235">
        <v>20140918</v>
      </c>
      <c r="I3153" s="235">
        <v>20141224</v>
      </c>
      <c r="J3153" s="134" t="s">
        <v>14</v>
      </c>
      <c r="K3153" s="58" t="s">
        <v>4810</v>
      </c>
      <c r="L3153" s="235">
        <v>828</v>
      </c>
      <c r="M3153" s="26" t="s">
        <v>20862</v>
      </c>
      <c r="N3153" s="27" t="s">
        <v>20863</v>
      </c>
      <c r="O3153" s="235">
        <v>13</v>
      </c>
    </row>
    <row r="3154" spans="1:15" x14ac:dyDescent="0.25">
      <c r="A3154" s="134" t="s">
        <v>20891</v>
      </c>
      <c r="B3154" s="154" t="s">
        <v>13105</v>
      </c>
      <c r="C3154" s="154" t="s">
        <v>13429</v>
      </c>
      <c r="D3154" s="133" t="s">
        <v>20893</v>
      </c>
      <c r="E3154" s="154" t="s">
        <v>162</v>
      </c>
      <c r="F3154" s="282">
        <v>13</v>
      </c>
      <c r="G3154" s="133" t="s">
        <v>20892</v>
      </c>
      <c r="H3154" s="235">
        <v>20140918</v>
      </c>
      <c r="I3154" s="235">
        <v>20141224</v>
      </c>
      <c r="J3154" s="134" t="s">
        <v>14</v>
      </c>
      <c r="K3154" s="58" t="s">
        <v>4810</v>
      </c>
      <c r="L3154" s="235">
        <v>828</v>
      </c>
      <c r="M3154" s="26" t="s">
        <v>20862</v>
      </c>
      <c r="N3154" s="27" t="s">
        <v>20863</v>
      </c>
      <c r="O3154" s="235">
        <v>13</v>
      </c>
    </row>
    <row r="3155" spans="1:15" x14ac:dyDescent="0.25">
      <c r="A3155" s="134" t="s">
        <v>20895</v>
      </c>
      <c r="B3155" s="57" t="s">
        <v>8149</v>
      </c>
      <c r="C3155" s="57" t="s">
        <v>8150</v>
      </c>
      <c r="D3155" s="133" t="s">
        <v>20897</v>
      </c>
      <c r="E3155" s="57" t="s">
        <v>82</v>
      </c>
      <c r="F3155" s="282">
        <v>13</v>
      </c>
      <c r="G3155" s="133" t="s">
        <v>20896</v>
      </c>
      <c r="H3155" s="235">
        <v>20140918</v>
      </c>
      <c r="I3155" s="235">
        <v>20141224</v>
      </c>
      <c r="J3155" s="134" t="s">
        <v>14</v>
      </c>
      <c r="K3155" s="58" t="s">
        <v>10464</v>
      </c>
      <c r="L3155" s="235">
        <v>226</v>
      </c>
      <c r="M3155" s="26" t="s">
        <v>20898</v>
      </c>
      <c r="N3155" s="27" t="s">
        <v>20899</v>
      </c>
      <c r="O3155" s="235">
        <v>13</v>
      </c>
    </row>
    <row r="3156" spans="1:15" x14ac:dyDescent="0.25">
      <c r="A3156" s="134" t="s">
        <v>20901</v>
      </c>
      <c r="B3156" s="57" t="s">
        <v>8149</v>
      </c>
      <c r="C3156" s="57" t="s">
        <v>8150</v>
      </c>
      <c r="D3156" s="133" t="s">
        <v>20903</v>
      </c>
      <c r="E3156" s="57" t="s">
        <v>82</v>
      </c>
      <c r="F3156" s="282">
        <v>13</v>
      </c>
      <c r="G3156" s="133" t="s">
        <v>20902</v>
      </c>
      <c r="H3156" s="235">
        <v>20140918</v>
      </c>
      <c r="I3156" s="235">
        <v>20141224</v>
      </c>
      <c r="J3156" s="134" t="s">
        <v>14</v>
      </c>
      <c r="K3156" s="58" t="s">
        <v>10464</v>
      </c>
      <c r="L3156" s="235">
        <v>226</v>
      </c>
      <c r="M3156" s="26" t="s">
        <v>20898</v>
      </c>
      <c r="N3156" s="27" t="s">
        <v>20899</v>
      </c>
      <c r="O3156" s="235">
        <v>13</v>
      </c>
    </row>
    <row r="3157" spans="1:15" x14ac:dyDescent="0.25">
      <c r="A3157" s="134" t="s">
        <v>20905</v>
      </c>
      <c r="B3157" s="57" t="s">
        <v>8149</v>
      </c>
      <c r="C3157" s="57" t="s">
        <v>8150</v>
      </c>
      <c r="D3157" s="133" t="s">
        <v>20907</v>
      </c>
      <c r="E3157" s="57" t="s">
        <v>82</v>
      </c>
      <c r="F3157" s="282">
        <v>13</v>
      </c>
      <c r="G3157" s="133" t="s">
        <v>20906</v>
      </c>
      <c r="H3157" s="235">
        <v>20140918</v>
      </c>
      <c r="I3157" s="235">
        <v>20141224</v>
      </c>
      <c r="J3157" s="134" t="s">
        <v>14</v>
      </c>
      <c r="K3157" s="58" t="s">
        <v>10464</v>
      </c>
      <c r="L3157" s="235">
        <v>226</v>
      </c>
      <c r="M3157" s="26" t="s">
        <v>20898</v>
      </c>
      <c r="N3157" s="27" t="s">
        <v>20899</v>
      </c>
      <c r="O3157" s="235">
        <v>13</v>
      </c>
    </row>
    <row r="3158" spans="1:15" x14ac:dyDescent="0.25">
      <c r="A3158" s="134" t="s">
        <v>20909</v>
      </c>
      <c r="B3158" s="57" t="s">
        <v>8149</v>
      </c>
      <c r="C3158" s="57" t="s">
        <v>8150</v>
      </c>
      <c r="D3158" s="133" t="s">
        <v>20907</v>
      </c>
      <c r="E3158" s="57" t="s">
        <v>82</v>
      </c>
      <c r="F3158" s="282">
        <v>13</v>
      </c>
      <c r="G3158" s="133" t="s">
        <v>20910</v>
      </c>
      <c r="H3158" s="235">
        <v>20140918</v>
      </c>
      <c r="I3158" s="235">
        <v>20141224</v>
      </c>
      <c r="J3158" s="134" t="s">
        <v>14</v>
      </c>
      <c r="K3158" s="58" t="s">
        <v>10464</v>
      </c>
      <c r="L3158" s="235">
        <v>226</v>
      </c>
      <c r="M3158" s="26" t="s">
        <v>20898</v>
      </c>
      <c r="N3158" s="27" t="s">
        <v>20899</v>
      </c>
      <c r="O3158" s="235">
        <v>13</v>
      </c>
    </row>
    <row r="3159" spans="1:15" x14ac:dyDescent="0.25">
      <c r="A3159" s="134" t="s">
        <v>20912</v>
      </c>
      <c r="B3159" s="57" t="s">
        <v>8149</v>
      </c>
      <c r="C3159" s="57" t="s">
        <v>8150</v>
      </c>
      <c r="D3159" s="133" t="s">
        <v>20907</v>
      </c>
      <c r="E3159" s="57" t="s">
        <v>82</v>
      </c>
      <c r="F3159" s="282">
        <v>13</v>
      </c>
      <c r="G3159" s="133" t="s">
        <v>20913</v>
      </c>
      <c r="H3159" s="235">
        <v>20140918</v>
      </c>
      <c r="I3159" s="235">
        <v>20141224</v>
      </c>
      <c r="J3159" s="134" t="s">
        <v>14</v>
      </c>
      <c r="K3159" s="58" t="s">
        <v>10464</v>
      </c>
      <c r="L3159" s="235">
        <v>226</v>
      </c>
      <c r="M3159" s="26" t="s">
        <v>20898</v>
      </c>
      <c r="N3159" s="27" t="s">
        <v>20899</v>
      </c>
      <c r="O3159" s="235">
        <v>13</v>
      </c>
    </row>
    <row r="3160" spans="1:15" x14ac:dyDescent="0.25">
      <c r="A3160" s="134" t="s">
        <v>20915</v>
      </c>
      <c r="B3160" s="57" t="s">
        <v>8149</v>
      </c>
      <c r="C3160" s="57" t="s">
        <v>8150</v>
      </c>
      <c r="D3160" s="133" t="s">
        <v>20917</v>
      </c>
      <c r="E3160" s="57" t="s">
        <v>82</v>
      </c>
      <c r="F3160" s="282">
        <v>13</v>
      </c>
      <c r="G3160" s="133" t="s">
        <v>20916</v>
      </c>
      <c r="H3160" s="235">
        <v>20140918</v>
      </c>
      <c r="I3160" s="235">
        <v>20141224</v>
      </c>
      <c r="J3160" s="134" t="s">
        <v>14</v>
      </c>
      <c r="K3160" s="58" t="s">
        <v>10464</v>
      </c>
      <c r="L3160" s="235">
        <v>226</v>
      </c>
      <c r="M3160" s="26" t="s">
        <v>20898</v>
      </c>
      <c r="N3160" s="27" t="s">
        <v>20899</v>
      </c>
      <c r="O3160" s="235">
        <v>13</v>
      </c>
    </row>
    <row r="3161" spans="1:15" x14ac:dyDescent="0.25">
      <c r="A3161" s="134" t="s">
        <v>20919</v>
      </c>
      <c r="B3161" s="57" t="s">
        <v>8149</v>
      </c>
      <c r="C3161" s="57" t="s">
        <v>8150</v>
      </c>
      <c r="D3161" s="133" t="s">
        <v>20917</v>
      </c>
      <c r="E3161" s="57" t="s">
        <v>82</v>
      </c>
      <c r="F3161" s="282">
        <v>13</v>
      </c>
      <c r="G3161" s="133" t="s">
        <v>20920</v>
      </c>
      <c r="H3161" s="235">
        <v>20140918</v>
      </c>
      <c r="I3161" s="235">
        <v>20141224</v>
      </c>
      <c r="J3161" s="134" t="s">
        <v>14</v>
      </c>
      <c r="K3161" s="58" t="s">
        <v>10464</v>
      </c>
      <c r="L3161" s="235">
        <v>226</v>
      </c>
      <c r="M3161" s="26" t="s">
        <v>20898</v>
      </c>
      <c r="N3161" s="27" t="s">
        <v>20899</v>
      </c>
      <c r="O3161" s="235">
        <v>13</v>
      </c>
    </row>
    <row r="3162" spans="1:15" x14ac:dyDescent="0.25">
      <c r="A3162" s="134" t="s">
        <v>20922</v>
      </c>
      <c r="B3162" s="57" t="s">
        <v>8149</v>
      </c>
      <c r="C3162" s="57" t="s">
        <v>8150</v>
      </c>
      <c r="D3162" s="133" t="s">
        <v>20917</v>
      </c>
      <c r="E3162" s="57" t="s">
        <v>82</v>
      </c>
      <c r="F3162" s="282">
        <v>13</v>
      </c>
      <c r="G3162" s="133" t="s">
        <v>20923</v>
      </c>
      <c r="H3162" s="235">
        <v>20140918</v>
      </c>
      <c r="I3162" s="235">
        <v>20141224</v>
      </c>
      <c r="J3162" s="134" t="s">
        <v>14</v>
      </c>
      <c r="K3162" s="58" t="s">
        <v>10464</v>
      </c>
      <c r="L3162" s="235">
        <v>226</v>
      </c>
      <c r="M3162" s="26" t="s">
        <v>20898</v>
      </c>
      <c r="N3162" s="27" t="s">
        <v>20899</v>
      </c>
      <c r="O3162" s="235">
        <v>13</v>
      </c>
    </row>
    <row r="3163" spans="1:15" x14ac:dyDescent="0.25">
      <c r="A3163" s="134" t="s">
        <v>20925</v>
      </c>
      <c r="B3163" s="57" t="s">
        <v>8149</v>
      </c>
      <c r="C3163" s="57" t="s">
        <v>8150</v>
      </c>
      <c r="D3163" s="133" t="s">
        <v>20927</v>
      </c>
      <c r="E3163" s="57" t="s">
        <v>82</v>
      </c>
      <c r="F3163" s="282">
        <v>13</v>
      </c>
      <c r="G3163" s="133" t="s">
        <v>20926</v>
      </c>
      <c r="H3163" s="235">
        <v>20140918</v>
      </c>
      <c r="I3163" s="235">
        <v>20141224</v>
      </c>
      <c r="J3163" s="134" t="s">
        <v>14</v>
      </c>
      <c r="K3163" s="58" t="s">
        <v>10464</v>
      </c>
      <c r="L3163" s="235">
        <v>226</v>
      </c>
      <c r="M3163" s="26" t="s">
        <v>20898</v>
      </c>
      <c r="N3163" s="27" t="s">
        <v>20899</v>
      </c>
      <c r="O3163" s="235">
        <v>13</v>
      </c>
    </row>
    <row r="3164" spans="1:15" x14ac:dyDescent="0.25">
      <c r="A3164" s="134" t="s">
        <v>20929</v>
      </c>
      <c r="B3164" s="57" t="s">
        <v>8149</v>
      </c>
      <c r="C3164" s="57" t="s">
        <v>8150</v>
      </c>
      <c r="D3164" s="133" t="s">
        <v>8389</v>
      </c>
      <c r="E3164" s="57" t="s">
        <v>82</v>
      </c>
      <c r="F3164" s="282">
        <v>13</v>
      </c>
      <c r="G3164" s="133" t="s">
        <v>20930</v>
      </c>
      <c r="H3164" s="235">
        <v>20140924</v>
      </c>
      <c r="I3164" s="235">
        <v>20141224</v>
      </c>
      <c r="J3164" s="134" t="s">
        <v>14</v>
      </c>
      <c r="K3164" s="58" t="s">
        <v>8389</v>
      </c>
      <c r="L3164" s="235">
        <v>70</v>
      </c>
      <c r="M3164" s="26" t="s">
        <v>20931</v>
      </c>
      <c r="N3164" s="27" t="s">
        <v>20932</v>
      </c>
      <c r="O3164" s="235">
        <v>13</v>
      </c>
    </row>
    <row r="3165" spans="1:15" x14ac:dyDescent="0.25">
      <c r="A3165" s="134" t="s">
        <v>20935</v>
      </c>
      <c r="B3165" s="154" t="s">
        <v>13105</v>
      </c>
      <c r="C3165" s="154" t="s">
        <v>13429</v>
      </c>
      <c r="D3165" s="133" t="s">
        <v>20937</v>
      </c>
      <c r="E3165" s="154" t="s">
        <v>162</v>
      </c>
      <c r="F3165" s="282">
        <v>13</v>
      </c>
      <c r="G3165" s="133" t="s">
        <v>20936</v>
      </c>
      <c r="H3165" s="235">
        <v>20140924</v>
      </c>
      <c r="I3165" s="235">
        <v>20141224</v>
      </c>
      <c r="J3165" s="134" t="s">
        <v>14</v>
      </c>
      <c r="K3165" s="58" t="s">
        <v>17207</v>
      </c>
      <c r="L3165" s="235">
        <v>33</v>
      </c>
      <c r="M3165" s="26" t="s">
        <v>20938</v>
      </c>
      <c r="N3165" s="27" t="s">
        <v>20939</v>
      </c>
      <c r="O3165" s="235">
        <v>13</v>
      </c>
    </row>
    <row r="3166" spans="1:15" x14ac:dyDescent="0.25">
      <c r="A3166" s="134" t="s">
        <v>20942</v>
      </c>
      <c r="B3166" s="171" t="s">
        <v>13105</v>
      </c>
      <c r="C3166" s="171" t="s">
        <v>13106</v>
      </c>
      <c r="D3166" s="133" t="s">
        <v>20944</v>
      </c>
      <c r="E3166" s="171" t="s">
        <v>152</v>
      </c>
      <c r="F3166" s="282">
        <v>13</v>
      </c>
      <c r="G3166" s="133" t="s">
        <v>20943</v>
      </c>
      <c r="H3166" s="235">
        <v>20140924</v>
      </c>
      <c r="I3166" s="235">
        <v>20141224</v>
      </c>
      <c r="J3166" s="134" t="s">
        <v>14</v>
      </c>
      <c r="K3166" s="58" t="s">
        <v>17207</v>
      </c>
      <c r="L3166" s="235">
        <v>33</v>
      </c>
      <c r="M3166" s="26" t="s">
        <v>20938</v>
      </c>
      <c r="N3166" s="27" t="s">
        <v>20939</v>
      </c>
      <c r="O3166" s="235">
        <v>13</v>
      </c>
    </row>
    <row r="3167" spans="1:15" x14ac:dyDescent="0.25">
      <c r="A3167" s="134" t="s">
        <v>20947</v>
      </c>
      <c r="B3167" s="57" t="s">
        <v>8149</v>
      </c>
      <c r="C3167" s="57" t="s">
        <v>8150</v>
      </c>
      <c r="D3167" s="133" t="s">
        <v>20949</v>
      </c>
      <c r="E3167" s="57" t="s">
        <v>82</v>
      </c>
      <c r="F3167" s="282">
        <v>13</v>
      </c>
      <c r="G3167" s="133" t="s">
        <v>20948</v>
      </c>
      <c r="H3167" s="235">
        <v>20140924</v>
      </c>
      <c r="I3167" s="235">
        <v>20141224</v>
      </c>
      <c r="J3167" s="134" t="s">
        <v>14</v>
      </c>
      <c r="K3167" s="58" t="s">
        <v>17207</v>
      </c>
      <c r="L3167" s="235">
        <v>33</v>
      </c>
      <c r="M3167" s="26" t="s">
        <v>20938</v>
      </c>
      <c r="N3167" s="27" t="s">
        <v>20939</v>
      </c>
      <c r="O3167" s="235">
        <v>13</v>
      </c>
    </row>
    <row r="3168" spans="1:15" x14ac:dyDescent="0.25">
      <c r="A3168" s="134" t="s">
        <v>20951</v>
      </c>
      <c r="B3168" s="169" t="s">
        <v>19726</v>
      </c>
      <c r="C3168" s="169" t="s">
        <v>20571</v>
      </c>
      <c r="D3168" s="133" t="s">
        <v>20953</v>
      </c>
      <c r="E3168" s="169" t="s">
        <v>175</v>
      </c>
      <c r="F3168" s="282">
        <v>13</v>
      </c>
      <c r="G3168" s="133" t="s">
        <v>20952</v>
      </c>
      <c r="H3168" s="235">
        <v>20140924</v>
      </c>
      <c r="I3168" s="235">
        <v>20141224</v>
      </c>
      <c r="J3168" s="134" t="s">
        <v>14</v>
      </c>
      <c r="K3168" s="58" t="s">
        <v>17207</v>
      </c>
      <c r="L3168" s="235">
        <v>12</v>
      </c>
      <c r="M3168" s="26" t="s">
        <v>20954</v>
      </c>
      <c r="N3168" s="27" t="s">
        <v>20955</v>
      </c>
      <c r="O3168" s="235">
        <v>13</v>
      </c>
    </row>
    <row r="3169" spans="1:15" x14ac:dyDescent="0.25">
      <c r="A3169" s="134" t="s">
        <v>20958</v>
      </c>
      <c r="B3169" s="57" t="s">
        <v>8149</v>
      </c>
      <c r="C3169" s="57" t="s">
        <v>8150</v>
      </c>
      <c r="D3169" s="133" t="s">
        <v>20960</v>
      </c>
      <c r="E3169" s="57" t="s">
        <v>82</v>
      </c>
      <c r="F3169" s="282">
        <v>13</v>
      </c>
      <c r="G3169" s="133" t="s">
        <v>20959</v>
      </c>
      <c r="H3169" s="235">
        <v>20140925</v>
      </c>
      <c r="I3169" s="235">
        <v>20141224</v>
      </c>
      <c r="J3169" s="134" t="s">
        <v>14</v>
      </c>
      <c r="K3169" s="58" t="s">
        <v>7021</v>
      </c>
      <c r="L3169" s="235">
        <v>42</v>
      </c>
      <c r="M3169" s="26" t="s">
        <v>20961</v>
      </c>
      <c r="N3169" s="27" t="s">
        <v>20962</v>
      </c>
      <c r="O3169" s="235">
        <v>13</v>
      </c>
    </row>
    <row r="3170" spans="1:15" x14ac:dyDescent="0.25">
      <c r="A3170" s="134" t="s">
        <v>20964</v>
      </c>
      <c r="B3170" s="57" t="s">
        <v>8149</v>
      </c>
      <c r="C3170" s="57" t="s">
        <v>8150</v>
      </c>
      <c r="D3170" s="133" t="s">
        <v>20966</v>
      </c>
      <c r="E3170" s="57" t="s">
        <v>82</v>
      </c>
      <c r="F3170" s="282">
        <v>13</v>
      </c>
      <c r="G3170" s="133" t="s">
        <v>20965</v>
      </c>
      <c r="H3170" s="235">
        <v>20140925</v>
      </c>
      <c r="I3170" s="235">
        <v>20141224</v>
      </c>
      <c r="J3170" s="134" t="s">
        <v>14</v>
      </c>
      <c r="K3170" s="58" t="s">
        <v>7021</v>
      </c>
      <c r="L3170" s="235">
        <v>42</v>
      </c>
      <c r="M3170" s="26" t="s">
        <v>20961</v>
      </c>
      <c r="N3170" s="27" t="s">
        <v>20962</v>
      </c>
      <c r="O3170" s="235">
        <v>13</v>
      </c>
    </row>
    <row r="3171" spans="1:15" x14ac:dyDescent="0.25">
      <c r="A3171" s="134" t="s">
        <v>20968</v>
      </c>
      <c r="B3171" s="57" t="s">
        <v>8149</v>
      </c>
      <c r="C3171" s="57" t="s">
        <v>8150</v>
      </c>
      <c r="D3171" s="133" t="s">
        <v>20970</v>
      </c>
      <c r="E3171" s="57" t="s">
        <v>82</v>
      </c>
      <c r="F3171" s="282">
        <v>13</v>
      </c>
      <c r="G3171" s="133" t="s">
        <v>20969</v>
      </c>
      <c r="H3171" s="235">
        <v>20140925</v>
      </c>
      <c r="I3171" s="235">
        <v>20141224</v>
      </c>
      <c r="J3171" s="134" t="s">
        <v>14</v>
      </c>
      <c r="K3171" s="58" t="s">
        <v>7021</v>
      </c>
      <c r="L3171" s="235">
        <v>37</v>
      </c>
      <c r="M3171" s="26" t="s">
        <v>20971</v>
      </c>
      <c r="N3171" s="27" t="s">
        <v>20972</v>
      </c>
      <c r="O3171" s="235">
        <v>13</v>
      </c>
    </row>
    <row r="3172" spans="1:15" x14ac:dyDescent="0.25">
      <c r="A3172" s="134" t="s">
        <v>20975</v>
      </c>
      <c r="B3172" s="57" t="s">
        <v>8149</v>
      </c>
      <c r="C3172" s="57" t="s">
        <v>8150</v>
      </c>
      <c r="D3172" s="133" t="s">
        <v>20977</v>
      </c>
      <c r="E3172" s="57" t="s">
        <v>82</v>
      </c>
      <c r="F3172" s="282">
        <v>13</v>
      </c>
      <c r="G3172" s="133" t="s">
        <v>20976</v>
      </c>
      <c r="H3172" s="235">
        <v>20140925</v>
      </c>
      <c r="I3172" s="235">
        <v>20141224</v>
      </c>
      <c r="J3172" s="134" t="s">
        <v>14</v>
      </c>
      <c r="K3172" s="58" t="s">
        <v>7021</v>
      </c>
      <c r="L3172" s="235">
        <v>25</v>
      </c>
      <c r="M3172" s="26" t="s">
        <v>20978</v>
      </c>
      <c r="N3172" s="27" t="s">
        <v>20979</v>
      </c>
      <c r="O3172" s="235">
        <v>13</v>
      </c>
    </row>
    <row r="3173" spans="1:15" x14ac:dyDescent="0.25">
      <c r="A3173" s="134" t="s">
        <v>20981</v>
      </c>
      <c r="B3173" s="57" t="s">
        <v>8149</v>
      </c>
      <c r="C3173" s="57" t="s">
        <v>8150</v>
      </c>
      <c r="D3173" s="133" t="s">
        <v>20983</v>
      </c>
      <c r="E3173" s="57" t="s">
        <v>82</v>
      </c>
      <c r="F3173" s="282">
        <v>13</v>
      </c>
      <c r="G3173" s="133" t="s">
        <v>20982</v>
      </c>
      <c r="H3173" s="235">
        <v>20140925</v>
      </c>
      <c r="I3173" s="235">
        <v>20141224</v>
      </c>
      <c r="J3173" s="134" t="s">
        <v>14</v>
      </c>
      <c r="K3173" s="58" t="s">
        <v>7021</v>
      </c>
      <c r="L3173" s="235">
        <v>25</v>
      </c>
      <c r="M3173" s="26" t="s">
        <v>20978</v>
      </c>
      <c r="N3173" s="27" t="s">
        <v>20979</v>
      </c>
      <c r="O3173" s="235">
        <v>13</v>
      </c>
    </row>
    <row r="3174" spans="1:15" x14ac:dyDescent="0.25">
      <c r="A3174" s="134" t="s">
        <v>20985</v>
      </c>
      <c r="B3174" s="174" t="s">
        <v>12996</v>
      </c>
      <c r="C3174" s="174" t="s">
        <v>13222</v>
      </c>
      <c r="D3174" s="133" t="s">
        <v>20987</v>
      </c>
      <c r="E3174" s="188" t="s">
        <v>77</v>
      </c>
      <c r="F3174" s="282">
        <v>13</v>
      </c>
      <c r="G3174" s="133" t="s">
        <v>20986</v>
      </c>
      <c r="H3174" s="235">
        <v>20140925</v>
      </c>
      <c r="I3174" s="235">
        <v>20141224</v>
      </c>
      <c r="J3174" s="134" t="s">
        <v>14</v>
      </c>
      <c r="K3174" s="58" t="s">
        <v>7021</v>
      </c>
      <c r="L3174" s="235">
        <v>25</v>
      </c>
      <c r="M3174" s="26" t="s">
        <v>20978</v>
      </c>
      <c r="N3174" s="27" t="s">
        <v>20979</v>
      </c>
      <c r="O3174" s="235">
        <v>13</v>
      </c>
    </row>
    <row r="3175" spans="1:15" x14ac:dyDescent="0.25">
      <c r="A3175" s="134" t="s">
        <v>20989</v>
      </c>
      <c r="B3175" s="57" t="s">
        <v>8149</v>
      </c>
      <c r="C3175" s="57" t="s">
        <v>8150</v>
      </c>
      <c r="D3175" s="133" t="s">
        <v>20991</v>
      </c>
      <c r="E3175" s="57" t="s">
        <v>82</v>
      </c>
      <c r="F3175" s="282">
        <v>13</v>
      </c>
      <c r="G3175" s="133" t="s">
        <v>20990</v>
      </c>
      <c r="H3175" s="235">
        <v>20140925</v>
      </c>
      <c r="I3175" s="235">
        <v>20141224</v>
      </c>
      <c r="J3175" s="134" t="s">
        <v>14</v>
      </c>
      <c r="K3175" s="58" t="s">
        <v>10578</v>
      </c>
      <c r="L3175" s="235">
        <v>53</v>
      </c>
      <c r="M3175" s="26" t="s">
        <v>20992</v>
      </c>
      <c r="N3175" s="27" t="s">
        <v>20993</v>
      </c>
      <c r="O3175" s="235">
        <v>13</v>
      </c>
    </row>
    <row r="3176" spans="1:15" x14ac:dyDescent="0.25">
      <c r="A3176" s="134" t="s">
        <v>20994</v>
      </c>
      <c r="B3176" s="57" t="s">
        <v>8149</v>
      </c>
      <c r="C3176" s="57" t="s">
        <v>8150</v>
      </c>
      <c r="D3176" s="133" t="s">
        <v>20996</v>
      </c>
      <c r="E3176" s="57" t="s">
        <v>82</v>
      </c>
      <c r="F3176" s="282">
        <v>13</v>
      </c>
      <c r="G3176" s="133" t="s">
        <v>20995</v>
      </c>
      <c r="H3176" s="235">
        <v>20140925</v>
      </c>
      <c r="I3176" s="235">
        <v>20141224</v>
      </c>
      <c r="J3176" s="134" t="s">
        <v>14</v>
      </c>
      <c r="K3176" s="58" t="s">
        <v>10578</v>
      </c>
      <c r="L3176" s="235">
        <v>53</v>
      </c>
      <c r="M3176" s="26" t="s">
        <v>20992</v>
      </c>
      <c r="N3176" s="27" t="s">
        <v>20993</v>
      </c>
      <c r="O3176" s="235">
        <v>13</v>
      </c>
    </row>
    <row r="3177" spans="1:15" x14ac:dyDescent="0.25">
      <c r="A3177" s="134" t="s">
        <v>20998</v>
      </c>
      <c r="B3177" s="57" t="s">
        <v>8149</v>
      </c>
      <c r="C3177" s="57" t="s">
        <v>8150</v>
      </c>
      <c r="D3177" s="133" t="s">
        <v>21000</v>
      </c>
      <c r="E3177" s="57" t="s">
        <v>82</v>
      </c>
      <c r="F3177" s="282">
        <v>13</v>
      </c>
      <c r="G3177" s="133" t="s">
        <v>20999</v>
      </c>
      <c r="H3177" s="235">
        <v>20140926</v>
      </c>
      <c r="I3177" s="235">
        <v>20141224</v>
      </c>
      <c r="J3177" s="134" t="s">
        <v>14</v>
      </c>
      <c r="K3177" s="58" t="s">
        <v>20180</v>
      </c>
      <c r="L3177" s="235">
        <v>22</v>
      </c>
      <c r="M3177" s="26" t="s">
        <v>21001</v>
      </c>
      <c r="N3177" s="27" t="s">
        <v>21002</v>
      </c>
      <c r="O3177" s="235">
        <v>13</v>
      </c>
    </row>
    <row r="3178" spans="1:15" x14ac:dyDescent="0.25">
      <c r="A3178" s="134" t="s">
        <v>21005</v>
      </c>
      <c r="B3178" s="57" t="s">
        <v>8149</v>
      </c>
      <c r="C3178" s="57" t="s">
        <v>8150</v>
      </c>
      <c r="D3178" s="133" t="s">
        <v>21007</v>
      </c>
      <c r="E3178" s="57" t="s">
        <v>82</v>
      </c>
      <c r="F3178" s="282">
        <v>13</v>
      </c>
      <c r="G3178" s="133" t="s">
        <v>21006</v>
      </c>
      <c r="H3178" s="235">
        <v>20140926</v>
      </c>
      <c r="I3178" s="235">
        <v>20141224</v>
      </c>
      <c r="J3178" s="134" t="s">
        <v>14</v>
      </c>
      <c r="K3178" s="58" t="s">
        <v>20180</v>
      </c>
      <c r="L3178" s="235">
        <v>22</v>
      </c>
      <c r="M3178" s="26" t="s">
        <v>21001</v>
      </c>
      <c r="N3178" s="27" t="s">
        <v>21002</v>
      </c>
      <c r="O3178" s="235">
        <v>13</v>
      </c>
    </row>
    <row r="3179" spans="1:15" x14ac:dyDescent="0.25">
      <c r="A3179" s="134" t="s">
        <v>21009</v>
      </c>
      <c r="B3179" s="154" t="s">
        <v>13105</v>
      </c>
      <c r="C3179" s="154" t="s">
        <v>13429</v>
      </c>
      <c r="D3179" s="133" t="s">
        <v>21011</v>
      </c>
      <c r="E3179" s="154" t="s">
        <v>162</v>
      </c>
      <c r="F3179" s="282">
        <v>13</v>
      </c>
      <c r="G3179" s="133" t="s">
        <v>21010</v>
      </c>
      <c r="H3179" s="235">
        <v>20140926</v>
      </c>
      <c r="I3179" s="235">
        <v>20141224</v>
      </c>
      <c r="J3179" s="134" t="s">
        <v>14</v>
      </c>
      <c r="K3179" s="58" t="s">
        <v>20180</v>
      </c>
      <c r="L3179" s="235">
        <v>22</v>
      </c>
      <c r="M3179" s="26" t="s">
        <v>21001</v>
      </c>
      <c r="N3179" s="27" t="s">
        <v>21002</v>
      </c>
      <c r="O3179" s="235">
        <v>13</v>
      </c>
    </row>
    <row r="3180" spans="1:15" x14ac:dyDescent="0.25">
      <c r="A3180" s="134" t="s">
        <v>21013</v>
      </c>
      <c r="B3180" s="171" t="s">
        <v>13136</v>
      </c>
      <c r="C3180" s="171" t="s">
        <v>13137</v>
      </c>
      <c r="D3180" s="133" t="s">
        <v>21015</v>
      </c>
      <c r="E3180" s="158" t="s">
        <v>292</v>
      </c>
      <c r="F3180" s="282">
        <v>13</v>
      </c>
      <c r="G3180" s="133" t="s">
        <v>21014</v>
      </c>
      <c r="H3180" s="235">
        <v>20140926</v>
      </c>
      <c r="I3180" s="235">
        <v>20141224</v>
      </c>
      <c r="J3180" s="134" t="s">
        <v>14</v>
      </c>
      <c r="K3180" s="58" t="s">
        <v>20180</v>
      </c>
      <c r="L3180" s="235">
        <v>22</v>
      </c>
      <c r="M3180" s="26" t="s">
        <v>21001</v>
      </c>
      <c r="N3180" s="27" t="s">
        <v>21002</v>
      </c>
      <c r="O3180" s="235">
        <v>13</v>
      </c>
    </row>
    <row r="3181" spans="1:15" x14ac:dyDescent="0.25">
      <c r="A3181" s="134" t="s">
        <v>21018</v>
      </c>
      <c r="B3181" s="150" t="s">
        <v>12996</v>
      </c>
      <c r="C3181" s="150" t="s">
        <v>12997</v>
      </c>
      <c r="D3181" s="133" t="s">
        <v>21020</v>
      </c>
      <c r="E3181" s="150" t="s">
        <v>550</v>
      </c>
      <c r="F3181" s="282">
        <v>13</v>
      </c>
      <c r="G3181" s="133" t="s">
        <v>21019</v>
      </c>
      <c r="H3181" s="235">
        <v>20140926</v>
      </c>
      <c r="I3181" s="235">
        <v>20141224</v>
      </c>
      <c r="J3181" s="134" t="s">
        <v>14</v>
      </c>
      <c r="K3181" s="58" t="s">
        <v>17207</v>
      </c>
      <c r="L3181" s="235">
        <v>29</v>
      </c>
      <c r="M3181" s="26" t="s">
        <v>21021</v>
      </c>
      <c r="N3181" s="27" t="s">
        <v>21022</v>
      </c>
      <c r="O3181" s="235">
        <v>13</v>
      </c>
    </row>
    <row r="3182" spans="1:15" x14ac:dyDescent="0.25">
      <c r="A3182" s="134" t="s">
        <v>21024</v>
      </c>
      <c r="B3182" s="150" t="s">
        <v>12996</v>
      </c>
      <c r="C3182" s="150" t="s">
        <v>12997</v>
      </c>
      <c r="D3182" s="133" t="s">
        <v>21026</v>
      </c>
      <c r="E3182" s="150" t="s">
        <v>550</v>
      </c>
      <c r="F3182" s="282">
        <v>13</v>
      </c>
      <c r="G3182" s="133" t="s">
        <v>21025</v>
      </c>
      <c r="H3182" s="235">
        <v>20140926</v>
      </c>
      <c r="I3182" s="235">
        <v>20141224</v>
      </c>
      <c r="J3182" s="134" t="s">
        <v>14</v>
      </c>
      <c r="K3182" s="58" t="s">
        <v>17207</v>
      </c>
      <c r="L3182" s="235">
        <v>25</v>
      </c>
      <c r="M3182" s="26" t="s">
        <v>21027</v>
      </c>
      <c r="N3182" s="27" t="s">
        <v>21028</v>
      </c>
      <c r="O3182" s="235">
        <v>13</v>
      </c>
    </row>
    <row r="3183" spans="1:15" x14ac:dyDescent="0.25">
      <c r="A3183" s="134" t="s">
        <v>21030</v>
      </c>
      <c r="B3183" s="150" t="s">
        <v>12996</v>
      </c>
      <c r="C3183" s="150" t="s">
        <v>12997</v>
      </c>
      <c r="D3183" s="133" t="s">
        <v>21032</v>
      </c>
      <c r="E3183" s="150" t="s">
        <v>550</v>
      </c>
      <c r="F3183" s="282">
        <v>13</v>
      </c>
      <c r="G3183" s="133" t="s">
        <v>21031</v>
      </c>
      <c r="H3183" s="235">
        <v>20140926</v>
      </c>
      <c r="I3183" s="235">
        <v>20141224</v>
      </c>
      <c r="J3183" s="134" t="s">
        <v>14</v>
      </c>
      <c r="K3183" s="58" t="s">
        <v>17207</v>
      </c>
      <c r="L3183" s="235">
        <v>11</v>
      </c>
      <c r="M3183" s="26" t="s">
        <v>21033</v>
      </c>
      <c r="N3183" s="27" t="s">
        <v>21034</v>
      </c>
      <c r="O3183" s="235">
        <v>13</v>
      </c>
    </row>
    <row r="3184" spans="1:15" x14ac:dyDescent="0.25">
      <c r="A3184" s="134" t="s">
        <v>21036</v>
      </c>
      <c r="B3184" s="174" t="s">
        <v>12996</v>
      </c>
      <c r="C3184" s="174" t="s">
        <v>13222</v>
      </c>
      <c r="D3184" s="133" t="s">
        <v>21038</v>
      </c>
      <c r="E3184" s="188" t="s">
        <v>77</v>
      </c>
      <c r="F3184" s="282">
        <v>13</v>
      </c>
      <c r="G3184" s="133" t="s">
        <v>21037</v>
      </c>
      <c r="H3184" s="235">
        <v>20140926</v>
      </c>
      <c r="I3184" s="235">
        <v>20141224</v>
      </c>
      <c r="J3184" s="134" t="s">
        <v>14</v>
      </c>
      <c r="K3184" s="58" t="s">
        <v>17207</v>
      </c>
      <c r="L3184" s="235">
        <v>9</v>
      </c>
      <c r="M3184" s="26" t="s">
        <v>21039</v>
      </c>
      <c r="N3184" s="27" t="s">
        <v>21040</v>
      </c>
      <c r="O3184" s="235">
        <v>13</v>
      </c>
    </row>
    <row r="3185" spans="1:15" x14ac:dyDescent="0.25">
      <c r="A3185" s="134" t="s">
        <v>21690</v>
      </c>
      <c r="B3185" s="154" t="s">
        <v>14695</v>
      </c>
      <c r="C3185" s="154" t="s">
        <v>14696</v>
      </c>
      <c r="E3185" s="154" t="s">
        <v>538</v>
      </c>
      <c r="F3185" s="282">
        <v>13</v>
      </c>
      <c r="G3185" s="133" t="s">
        <v>10</v>
      </c>
      <c r="H3185" s="242">
        <v>20130731</v>
      </c>
      <c r="I3185" s="242">
        <v>20131216</v>
      </c>
      <c r="J3185" s="134" t="s">
        <v>14</v>
      </c>
      <c r="K3185" s="58" t="s">
        <v>2367</v>
      </c>
      <c r="L3185" s="235">
        <v>11</v>
      </c>
      <c r="M3185" s="26" t="s">
        <v>21693</v>
      </c>
      <c r="N3185" s="27" t="s">
        <v>21694</v>
      </c>
      <c r="O3185" s="235">
        <v>13</v>
      </c>
    </row>
    <row r="3186" spans="1:15" x14ac:dyDescent="0.25">
      <c r="A3186" s="134" t="s">
        <v>21696</v>
      </c>
      <c r="B3186" s="154" t="s">
        <v>14695</v>
      </c>
      <c r="C3186" s="154" t="s">
        <v>14696</v>
      </c>
      <c r="E3186" s="154" t="s">
        <v>538</v>
      </c>
      <c r="F3186" s="282">
        <v>13</v>
      </c>
      <c r="G3186" s="133" t="s">
        <v>16</v>
      </c>
      <c r="H3186" s="242">
        <v>20130731</v>
      </c>
      <c r="I3186" s="242">
        <v>20131216</v>
      </c>
      <c r="J3186" s="134" t="s">
        <v>14</v>
      </c>
      <c r="K3186" s="58" t="s">
        <v>2367</v>
      </c>
      <c r="L3186" s="235">
        <v>12</v>
      </c>
      <c r="M3186" s="26" t="s">
        <v>21697</v>
      </c>
      <c r="N3186" s="27" t="s">
        <v>19341</v>
      </c>
      <c r="O3186" s="235">
        <v>13</v>
      </c>
    </row>
    <row r="3187" spans="1:15" x14ac:dyDescent="0.25">
      <c r="A3187" s="134" t="s">
        <v>21698</v>
      </c>
      <c r="B3187" s="154" t="s">
        <v>14695</v>
      </c>
      <c r="C3187" s="154" t="s">
        <v>14696</v>
      </c>
      <c r="E3187" s="154" t="s">
        <v>538</v>
      </c>
      <c r="F3187" s="282">
        <v>13</v>
      </c>
      <c r="G3187" s="133" t="s">
        <v>20</v>
      </c>
      <c r="H3187" s="242">
        <v>20130731</v>
      </c>
      <c r="I3187" s="242">
        <v>20131216</v>
      </c>
      <c r="J3187" s="134" t="s">
        <v>14</v>
      </c>
      <c r="K3187" s="58" t="s">
        <v>2367</v>
      </c>
      <c r="L3187" s="235">
        <v>12</v>
      </c>
      <c r="M3187" s="26" t="s">
        <v>21699</v>
      </c>
      <c r="N3187" s="27" t="s">
        <v>21700</v>
      </c>
      <c r="O3187" s="235">
        <v>13</v>
      </c>
    </row>
    <row r="3188" spans="1:15" x14ac:dyDescent="0.25">
      <c r="A3188" s="134" t="s">
        <v>21701</v>
      </c>
      <c r="B3188" s="154" t="s">
        <v>21702</v>
      </c>
      <c r="C3188" s="154" t="s">
        <v>13215</v>
      </c>
      <c r="E3188" s="154" t="s">
        <v>287</v>
      </c>
      <c r="F3188" s="282">
        <v>13</v>
      </c>
      <c r="G3188" s="133" t="s">
        <v>24</v>
      </c>
      <c r="H3188" s="242">
        <v>20130731</v>
      </c>
      <c r="I3188" s="242">
        <v>20131216</v>
      </c>
      <c r="J3188" s="134" t="s">
        <v>14</v>
      </c>
      <c r="K3188" s="58" t="s">
        <v>2367</v>
      </c>
      <c r="L3188" s="235">
        <v>12</v>
      </c>
      <c r="M3188" s="26" t="s">
        <v>21704</v>
      </c>
      <c r="N3188" s="27" t="s">
        <v>21700</v>
      </c>
      <c r="O3188" s="235">
        <v>13</v>
      </c>
    </row>
    <row r="3189" spans="1:15" x14ac:dyDescent="0.25">
      <c r="A3189" s="134" t="s">
        <v>21705</v>
      </c>
      <c r="B3189" s="154" t="s">
        <v>21702</v>
      </c>
      <c r="C3189" s="154" t="s">
        <v>13215</v>
      </c>
      <c r="E3189" s="154" t="s">
        <v>287</v>
      </c>
      <c r="F3189" s="282">
        <v>13</v>
      </c>
      <c r="G3189" s="133" t="s">
        <v>27</v>
      </c>
      <c r="H3189" s="242">
        <v>20130731</v>
      </c>
      <c r="I3189" s="242">
        <v>20131216</v>
      </c>
      <c r="J3189" s="134" t="s">
        <v>14</v>
      </c>
      <c r="K3189" s="58" t="s">
        <v>2367</v>
      </c>
      <c r="L3189" s="235">
        <v>12</v>
      </c>
      <c r="M3189" s="26" t="s">
        <v>21704</v>
      </c>
      <c r="N3189" s="27" t="s">
        <v>21700</v>
      </c>
      <c r="O3189" s="235">
        <v>13</v>
      </c>
    </row>
    <row r="3190" spans="1:15" x14ac:dyDescent="0.25">
      <c r="A3190" s="134" t="s">
        <v>21708</v>
      </c>
      <c r="B3190" s="164" t="s">
        <v>21710</v>
      </c>
      <c r="C3190" s="164" t="s">
        <v>17576</v>
      </c>
      <c r="E3190" s="164" t="s">
        <v>21709</v>
      </c>
      <c r="F3190" s="282">
        <v>13</v>
      </c>
      <c r="G3190" s="133" t="s">
        <v>21712</v>
      </c>
      <c r="H3190" s="242">
        <v>20130801</v>
      </c>
      <c r="I3190" s="242">
        <v>20131216</v>
      </c>
      <c r="J3190" s="134" t="s">
        <v>14</v>
      </c>
      <c r="K3190" s="58" t="s">
        <v>2367</v>
      </c>
      <c r="L3190" s="235">
        <v>30</v>
      </c>
      <c r="M3190" s="26" t="s">
        <v>21717</v>
      </c>
      <c r="N3190" s="27" t="s">
        <v>11734</v>
      </c>
      <c r="O3190" s="235">
        <v>13</v>
      </c>
    </row>
    <row r="3191" spans="1:15" x14ac:dyDescent="0.25">
      <c r="A3191" s="134" t="s">
        <v>21718</v>
      </c>
      <c r="B3191" s="154" t="s">
        <v>14695</v>
      </c>
      <c r="C3191" s="154" t="s">
        <v>14696</v>
      </c>
      <c r="E3191" s="154" t="s">
        <v>538</v>
      </c>
      <c r="F3191" s="282">
        <v>13</v>
      </c>
      <c r="G3191" s="133" t="s">
        <v>21719</v>
      </c>
      <c r="H3191" s="242">
        <v>20130801</v>
      </c>
      <c r="I3191" s="242">
        <v>20131216</v>
      </c>
      <c r="J3191" s="134" t="s">
        <v>14</v>
      </c>
      <c r="K3191" s="58" t="s">
        <v>17482</v>
      </c>
      <c r="L3191" s="235">
        <v>4</v>
      </c>
      <c r="M3191" s="26" t="s">
        <v>21720</v>
      </c>
      <c r="N3191" s="27" t="s">
        <v>21721</v>
      </c>
      <c r="O3191" s="235">
        <v>13</v>
      </c>
    </row>
    <row r="3192" spans="1:15" x14ac:dyDescent="0.25">
      <c r="A3192" s="134" t="s">
        <v>21722</v>
      </c>
      <c r="B3192" s="164" t="s">
        <v>21724</v>
      </c>
      <c r="C3192" s="164" t="s">
        <v>21725</v>
      </c>
      <c r="E3192" s="164" t="s">
        <v>21723</v>
      </c>
      <c r="F3192" s="282">
        <v>13</v>
      </c>
      <c r="G3192" s="133" t="s">
        <v>21726</v>
      </c>
      <c r="H3192" s="242">
        <v>20130802</v>
      </c>
      <c r="I3192" s="242">
        <v>20131216</v>
      </c>
      <c r="J3192" s="134" t="s">
        <v>14</v>
      </c>
      <c r="K3192" s="58" t="s">
        <v>20220</v>
      </c>
      <c r="L3192" s="235">
        <v>24</v>
      </c>
      <c r="M3192" s="26" t="s">
        <v>21729</v>
      </c>
      <c r="N3192" s="27" t="s">
        <v>21730</v>
      </c>
      <c r="O3192" s="235">
        <v>13</v>
      </c>
    </row>
    <row r="3193" spans="1:15" x14ac:dyDescent="0.25">
      <c r="A3193" s="134" t="s">
        <v>21731</v>
      </c>
      <c r="B3193" s="172" t="s">
        <v>21733</v>
      </c>
      <c r="C3193" s="172" t="s">
        <v>21734</v>
      </c>
      <c r="E3193" s="172" t="s">
        <v>21732</v>
      </c>
      <c r="F3193" s="282">
        <v>13</v>
      </c>
      <c r="G3193" s="133" t="s">
        <v>40</v>
      </c>
      <c r="H3193" s="242">
        <v>20130802</v>
      </c>
      <c r="I3193" s="242">
        <v>20131216</v>
      </c>
      <c r="J3193" s="134" t="s">
        <v>14</v>
      </c>
      <c r="K3193" s="58" t="s">
        <v>20220</v>
      </c>
      <c r="L3193" s="235">
        <v>48</v>
      </c>
      <c r="M3193" s="26" t="s">
        <v>21736</v>
      </c>
      <c r="N3193" s="27" t="s">
        <v>21737</v>
      </c>
      <c r="O3193" s="235">
        <v>13</v>
      </c>
    </row>
    <row r="3194" spans="1:15" x14ac:dyDescent="0.25">
      <c r="A3194" s="134" t="s">
        <v>21738</v>
      </c>
      <c r="B3194" s="171" t="s">
        <v>21739</v>
      </c>
      <c r="C3194" s="171" t="s">
        <v>21740</v>
      </c>
      <c r="E3194" s="171" t="s">
        <v>443</v>
      </c>
      <c r="F3194" s="282">
        <v>13</v>
      </c>
      <c r="G3194" s="133" t="s">
        <v>44</v>
      </c>
      <c r="H3194" s="242">
        <v>20130803</v>
      </c>
      <c r="I3194" s="242">
        <v>20131216</v>
      </c>
      <c r="J3194" s="134" t="s">
        <v>14</v>
      </c>
      <c r="K3194" s="58" t="s">
        <v>7821</v>
      </c>
      <c r="L3194" s="235">
        <v>11</v>
      </c>
      <c r="M3194" s="26" t="s">
        <v>21742</v>
      </c>
      <c r="N3194" s="27" t="s">
        <v>21743</v>
      </c>
      <c r="O3194" s="235">
        <v>13</v>
      </c>
    </row>
    <row r="3195" spans="1:15" x14ac:dyDescent="0.25">
      <c r="A3195" s="134" t="s">
        <v>21744</v>
      </c>
      <c r="B3195" s="181" t="s">
        <v>21746</v>
      </c>
      <c r="C3195" s="181" t="s">
        <v>21747</v>
      </c>
      <c r="E3195" s="181" t="s">
        <v>21745</v>
      </c>
      <c r="F3195" s="282">
        <v>13</v>
      </c>
      <c r="G3195" s="133" t="s">
        <v>47</v>
      </c>
      <c r="H3195" s="242">
        <v>20130803</v>
      </c>
      <c r="I3195" s="242">
        <v>20131216</v>
      </c>
      <c r="J3195" s="134" t="s">
        <v>14</v>
      </c>
      <c r="K3195" s="58" t="s">
        <v>21750</v>
      </c>
      <c r="L3195" s="235">
        <v>19</v>
      </c>
      <c r="M3195" s="26" t="s">
        <v>21751</v>
      </c>
      <c r="N3195" s="27" t="s">
        <v>21752</v>
      </c>
      <c r="O3195" s="235">
        <v>13</v>
      </c>
    </row>
    <row r="3196" spans="1:15" x14ac:dyDescent="0.25">
      <c r="A3196" s="134" t="s">
        <v>21753</v>
      </c>
      <c r="B3196" s="171" t="s">
        <v>20882</v>
      </c>
      <c r="C3196" s="171" t="s">
        <v>2360</v>
      </c>
      <c r="E3196" s="171" t="s">
        <v>505</v>
      </c>
      <c r="F3196" s="282">
        <v>13</v>
      </c>
      <c r="G3196" s="133" t="s">
        <v>50</v>
      </c>
      <c r="H3196" s="242">
        <v>20130803</v>
      </c>
      <c r="I3196" s="242">
        <v>20131216</v>
      </c>
      <c r="J3196" s="134" t="s">
        <v>14</v>
      </c>
      <c r="K3196" s="58" t="s">
        <v>5816</v>
      </c>
      <c r="L3196" s="235">
        <v>10</v>
      </c>
      <c r="M3196" s="26" t="s">
        <v>21756</v>
      </c>
      <c r="N3196" s="27" t="s">
        <v>21757</v>
      </c>
      <c r="O3196" s="235">
        <v>13</v>
      </c>
    </row>
    <row r="3197" spans="1:15" x14ac:dyDescent="0.25">
      <c r="A3197" s="134" t="s">
        <v>21758</v>
      </c>
      <c r="B3197" s="154" t="s">
        <v>14695</v>
      </c>
      <c r="C3197" s="154" t="s">
        <v>14696</v>
      </c>
      <c r="E3197" s="154" t="s">
        <v>538</v>
      </c>
      <c r="F3197" s="282">
        <v>13</v>
      </c>
      <c r="G3197" s="133" t="s">
        <v>21759</v>
      </c>
      <c r="H3197" s="242">
        <v>20130804</v>
      </c>
      <c r="I3197" s="242">
        <v>20131216</v>
      </c>
      <c r="J3197" s="134" t="s">
        <v>14</v>
      </c>
      <c r="K3197" s="58" t="s">
        <v>21760</v>
      </c>
      <c r="L3197" s="235">
        <v>36</v>
      </c>
      <c r="M3197" s="26" t="s">
        <v>21761</v>
      </c>
      <c r="N3197" s="27" t="s">
        <v>21762</v>
      </c>
      <c r="O3197" s="235">
        <v>13</v>
      </c>
    </row>
    <row r="3198" spans="1:15" x14ac:dyDescent="0.25">
      <c r="A3198" s="134" t="s">
        <v>21763</v>
      </c>
      <c r="B3198" s="164" t="s">
        <v>21765</v>
      </c>
      <c r="C3198" s="164" t="s">
        <v>14484</v>
      </c>
      <c r="E3198" s="164" t="s">
        <v>21764</v>
      </c>
      <c r="F3198" s="282">
        <v>13</v>
      </c>
      <c r="G3198" s="133" t="s">
        <v>56</v>
      </c>
      <c r="H3198" s="242">
        <v>20130804</v>
      </c>
      <c r="I3198" s="242">
        <v>20131216</v>
      </c>
      <c r="J3198" s="134" t="s">
        <v>14</v>
      </c>
      <c r="K3198" s="58" t="s">
        <v>21760</v>
      </c>
      <c r="L3198" s="235">
        <v>36</v>
      </c>
      <c r="M3198" s="26" t="s">
        <v>21768</v>
      </c>
      <c r="N3198" s="27" t="s">
        <v>21762</v>
      </c>
      <c r="O3198" s="235">
        <v>13</v>
      </c>
    </row>
    <row r="3199" spans="1:15" x14ac:dyDescent="0.25">
      <c r="A3199" s="134" t="s">
        <v>21769</v>
      </c>
      <c r="B3199" s="154" t="s">
        <v>14695</v>
      </c>
      <c r="C3199" s="154" t="s">
        <v>14696</v>
      </c>
      <c r="E3199" s="154" t="s">
        <v>538</v>
      </c>
      <c r="F3199" s="282">
        <v>13</v>
      </c>
      <c r="G3199" s="133" t="s">
        <v>21770</v>
      </c>
      <c r="H3199" s="242">
        <v>20130804</v>
      </c>
      <c r="I3199" s="242">
        <v>20131216</v>
      </c>
      <c r="J3199" s="134" t="s">
        <v>14</v>
      </c>
      <c r="K3199" s="58" t="s">
        <v>20067</v>
      </c>
      <c r="L3199" s="235">
        <v>20</v>
      </c>
      <c r="M3199" s="26" t="s">
        <v>21771</v>
      </c>
      <c r="N3199" s="27" t="s">
        <v>21772</v>
      </c>
      <c r="O3199" s="235">
        <v>13</v>
      </c>
    </row>
    <row r="3200" spans="1:15" x14ac:dyDescent="0.25">
      <c r="A3200" s="134" t="s">
        <v>21773</v>
      </c>
      <c r="B3200" s="164" t="s">
        <v>20551</v>
      </c>
      <c r="C3200" s="164" t="s">
        <v>20552</v>
      </c>
      <c r="E3200" s="164" t="s">
        <v>1572</v>
      </c>
      <c r="F3200" s="282">
        <v>13</v>
      </c>
      <c r="G3200" s="133" t="s">
        <v>21774</v>
      </c>
      <c r="H3200" s="242">
        <v>20130804</v>
      </c>
      <c r="I3200" s="242">
        <v>20131216</v>
      </c>
      <c r="J3200" s="134" t="s">
        <v>14</v>
      </c>
      <c r="K3200" s="58" t="s">
        <v>20067</v>
      </c>
      <c r="L3200" s="235">
        <v>6</v>
      </c>
      <c r="M3200" s="26" t="s">
        <v>10838</v>
      </c>
      <c r="N3200" s="27" t="s">
        <v>21777</v>
      </c>
      <c r="O3200" s="235">
        <v>13</v>
      </c>
    </row>
    <row r="3201" spans="1:15" x14ac:dyDescent="0.25">
      <c r="A3201" s="134" t="s">
        <v>21779</v>
      </c>
      <c r="B3201" s="154" t="s">
        <v>14695</v>
      </c>
      <c r="C3201" s="154" t="s">
        <v>14696</v>
      </c>
      <c r="E3201" s="154" t="s">
        <v>538</v>
      </c>
      <c r="F3201" s="282">
        <v>13</v>
      </c>
      <c r="G3201" s="133" t="s">
        <v>65</v>
      </c>
      <c r="H3201" s="242">
        <v>20130805</v>
      </c>
      <c r="I3201" s="242">
        <v>20131216</v>
      </c>
      <c r="J3201" s="134" t="s">
        <v>14</v>
      </c>
      <c r="K3201" s="58" t="s">
        <v>21780</v>
      </c>
      <c r="L3201" s="235">
        <v>12</v>
      </c>
      <c r="M3201" s="26" t="s">
        <v>21781</v>
      </c>
      <c r="N3201" s="27" t="s">
        <v>21782</v>
      </c>
      <c r="O3201" s="235">
        <v>13</v>
      </c>
    </row>
    <row r="3202" spans="1:15" x14ac:dyDescent="0.25">
      <c r="A3202" s="134" t="s">
        <v>21783</v>
      </c>
      <c r="B3202" s="171" t="s">
        <v>20882</v>
      </c>
      <c r="C3202" s="171" t="s">
        <v>2360</v>
      </c>
      <c r="E3202" s="171" t="s">
        <v>505</v>
      </c>
      <c r="F3202" s="282">
        <v>13</v>
      </c>
      <c r="G3202" s="133" t="s">
        <v>21784</v>
      </c>
      <c r="H3202" s="242">
        <v>20130805</v>
      </c>
      <c r="I3202" s="242">
        <v>20131216</v>
      </c>
      <c r="J3202" s="134" t="s">
        <v>14</v>
      </c>
      <c r="K3202" s="58" t="s">
        <v>21785</v>
      </c>
      <c r="L3202" s="235">
        <v>21</v>
      </c>
      <c r="M3202" s="26" t="s">
        <v>21786</v>
      </c>
      <c r="N3202" s="27" t="s">
        <v>21787</v>
      </c>
      <c r="O3202" s="235">
        <v>13</v>
      </c>
    </row>
    <row r="3203" spans="1:15" x14ac:dyDescent="0.25">
      <c r="A3203" s="134" t="s">
        <v>21788</v>
      </c>
      <c r="B3203" s="171" t="s">
        <v>20882</v>
      </c>
      <c r="C3203" s="171" t="s">
        <v>2360</v>
      </c>
      <c r="E3203" s="171" t="s">
        <v>505</v>
      </c>
      <c r="F3203" s="282">
        <v>13</v>
      </c>
      <c r="G3203" s="133" t="s">
        <v>21789</v>
      </c>
      <c r="H3203" s="242">
        <v>20130805</v>
      </c>
      <c r="I3203" s="242">
        <v>20131216</v>
      </c>
      <c r="J3203" s="134" t="s">
        <v>14</v>
      </c>
      <c r="K3203" s="58" t="s">
        <v>10253</v>
      </c>
      <c r="L3203" s="235">
        <v>26</v>
      </c>
      <c r="M3203" s="26" t="s">
        <v>21790</v>
      </c>
      <c r="N3203" s="27" t="s">
        <v>11908</v>
      </c>
      <c r="O3203" s="235">
        <v>13</v>
      </c>
    </row>
    <row r="3204" spans="1:15" x14ac:dyDescent="0.25">
      <c r="A3204" s="134" t="s">
        <v>21791</v>
      </c>
      <c r="B3204" s="164" t="s">
        <v>21765</v>
      </c>
      <c r="C3204" s="164" t="s">
        <v>14484</v>
      </c>
      <c r="E3204" s="164" t="s">
        <v>21764</v>
      </c>
      <c r="F3204" s="282">
        <v>13</v>
      </c>
      <c r="G3204" s="133" t="s">
        <v>21792</v>
      </c>
      <c r="H3204" s="242">
        <v>20130805</v>
      </c>
      <c r="I3204" s="242">
        <v>20131216</v>
      </c>
      <c r="J3204" s="134" t="s">
        <v>14</v>
      </c>
      <c r="K3204" s="58" t="s">
        <v>10253</v>
      </c>
      <c r="L3204" s="235">
        <v>41</v>
      </c>
      <c r="M3204" s="26" t="s">
        <v>21795</v>
      </c>
      <c r="N3204" s="27" t="s">
        <v>21122</v>
      </c>
      <c r="O3204" s="235">
        <v>13</v>
      </c>
    </row>
    <row r="3205" spans="1:15" x14ac:dyDescent="0.25">
      <c r="A3205" s="134" t="s">
        <v>21796</v>
      </c>
      <c r="B3205" s="164" t="s">
        <v>21765</v>
      </c>
      <c r="C3205" s="164" t="s">
        <v>14484</v>
      </c>
      <c r="E3205" s="164" t="s">
        <v>21764</v>
      </c>
      <c r="F3205" s="282">
        <v>13</v>
      </c>
      <c r="G3205" s="133" t="s">
        <v>21797</v>
      </c>
      <c r="H3205" s="242">
        <v>20130805</v>
      </c>
      <c r="I3205" s="242">
        <v>20131216</v>
      </c>
      <c r="J3205" s="134" t="s">
        <v>14</v>
      </c>
      <c r="K3205" s="58" t="s">
        <v>21780</v>
      </c>
      <c r="L3205" s="235">
        <v>20</v>
      </c>
      <c r="M3205" s="26" t="s">
        <v>21798</v>
      </c>
      <c r="N3205" s="27" t="s">
        <v>17457</v>
      </c>
      <c r="O3205" s="235">
        <v>13</v>
      </c>
    </row>
    <row r="3206" spans="1:15" x14ac:dyDescent="0.25">
      <c r="A3206" s="134" t="s">
        <v>21799</v>
      </c>
      <c r="B3206" s="181" t="s">
        <v>21746</v>
      </c>
      <c r="C3206" s="181" t="s">
        <v>21747</v>
      </c>
      <c r="E3206" s="181" t="s">
        <v>21745</v>
      </c>
      <c r="F3206" s="282">
        <v>13</v>
      </c>
      <c r="G3206" s="133" t="s">
        <v>21800</v>
      </c>
      <c r="H3206" s="242">
        <v>20130805</v>
      </c>
      <c r="I3206" s="242">
        <v>20131216</v>
      </c>
      <c r="J3206" s="134" t="s">
        <v>14</v>
      </c>
      <c r="K3206" s="58" t="s">
        <v>21780</v>
      </c>
      <c r="L3206" s="235">
        <v>12</v>
      </c>
      <c r="M3206" s="26" t="s">
        <v>21801</v>
      </c>
      <c r="N3206" s="27" t="s">
        <v>21782</v>
      </c>
      <c r="O3206" s="235">
        <v>13</v>
      </c>
    </row>
    <row r="3207" spans="1:15" x14ac:dyDescent="0.25">
      <c r="A3207" s="134" t="s">
        <v>21802</v>
      </c>
      <c r="B3207" s="172" t="s">
        <v>21733</v>
      </c>
      <c r="C3207" s="172" t="s">
        <v>21734</v>
      </c>
      <c r="E3207" s="172" t="s">
        <v>21732</v>
      </c>
      <c r="F3207" s="282">
        <v>13</v>
      </c>
      <c r="G3207" s="133" t="s">
        <v>21803</v>
      </c>
      <c r="H3207" s="242">
        <v>20130805</v>
      </c>
      <c r="I3207" s="242">
        <v>20131216</v>
      </c>
      <c r="J3207" s="134" t="s">
        <v>14</v>
      </c>
      <c r="K3207" s="58" t="s">
        <v>21785</v>
      </c>
      <c r="L3207" s="235">
        <v>3</v>
      </c>
      <c r="M3207" s="26" t="s">
        <v>21786</v>
      </c>
      <c r="N3207" s="27" t="s">
        <v>21787</v>
      </c>
      <c r="O3207" s="235">
        <v>13</v>
      </c>
    </row>
    <row r="3208" spans="1:15" x14ac:dyDescent="0.25">
      <c r="A3208" s="134" t="s">
        <v>21804</v>
      </c>
      <c r="B3208" s="171" t="s">
        <v>21739</v>
      </c>
      <c r="C3208" s="171" t="s">
        <v>21740</v>
      </c>
      <c r="E3208" s="171" t="s">
        <v>443</v>
      </c>
      <c r="F3208" s="282">
        <v>13</v>
      </c>
      <c r="G3208" s="133" t="s">
        <v>21805</v>
      </c>
      <c r="H3208" s="242">
        <v>20130803</v>
      </c>
      <c r="I3208" s="242">
        <v>20131216</v>
      </c>
      <c r="J3208" s="134" t="s">
        <v>14</v>
      </c>
      <c r="K3208" s="58" t="s">
        <v>21806</v>
      </c>
      <c r="L3208" s="235">
        <v>7</v>
      </c>
      <c r="M3208" s="26" t="s">
        <v>21807</v>
      </c>
      <c r="N3208" s="27" t="s">
        <v>21808</v>
      </c>
      <c r="O3208" s="235">
        <v>13</v>
      </c>
    </row>
    <row r="3209" spans="1:15" x14ac:dyDescent="0.25">
      <c r="A3209" s="134" t="s">
        <v>21809</v>
      </c>
      <c r="B3209" s="164" t="s">
        <v>21810</v>
      </c>
      <c r="C3209" s="164" t="s">
        <v>21811</v>
      </c>
      <c r="E3209" s="164" t="s">
        <v>237</v>
      </c>
      <c r="F3209" s="282">
        <v>13</v>
      </c>
      <c r="G3209" s="133" t="s">
        <v>21812</v>
      </c>
      <c r="H3209" s="242">
        <v>20130809</v>
      </c>
      <c r="I3209" s="242">
        <v>20131216</v>
      </c>
      <c r="J3209" s="134" t="s">
        <v>14</v>
      </c>
      <c r="K3209" s="58" t="s">
        <v>4714</v>
      </c>
      <c r="L3209" s="235">
        <v>424</v>
      </c>
      <c r="M3209" s="26" t="s">
        <v>21815</v>
      </c>
      <c r="N3209" s="27" t="s">
        <v>19559</v>
      </c>
      <c r="O3209" s="235">
        <v>13</v>
      </c>
    </row>
    <row r="3210" spans="1:15" x14ac:dyDescent="0.25">
      <c r="A3210" s="134" t="s">
        <v>21816</v>
      </c>
      <c r="B3210" s="154" t="s">
        <v>21702</v>
      </c>
      <c r="C3210" s="154" t="s">
        <v>13215</v>
      </c>
      <c r="E3210" s="154" t="s">
        <v>287</v>
      </c>
      <c r="F3210" s="282">
        <v>13</v>
      </c>
      <c r="G3210" s="133" t="s">
        <v>21817</v>
      </c>
      <c r="H3210" s="242">
        <v>20130810</v>
      </c>
      <c r="I3210" s="242">
        <v>20131216</v>
      </c>
      <c r="J3210" s="134" t="s">
        <v>14</v>
      </c>
      <c r="K3210" s="58" t="s">
        <v>4714</v>
      </c>
      <c r="L3210" s="235">
        <v>424</v>
      </c>
      <c r="M3210" s="26" t="s">
        <v>21818</v>
      </c>
      <c r="N3210" s="27" t="s">
        <v>19559</v>
      </c>
      <c r="O3210" s="235">
        <v>13</v>
      </c>
    </row>
    <row r="3211" spans="1:15" x14ac:dyDescent="0.25">
      <c r="A3211" s="134" t="s">
        <v>21820</v>
      </c>
      <c r="B3211" s="164" t="s">
        <v>20551</v>
      </c>
      <c r="C3211" s="164" t="s">
        <v>20552</v>
      </c>
      <c r="E3211" s="164" t="s">
        <v>1572</v>
      </c>
      <c r="F3211" s="282">
        <v>13</v>
      </c>
      <c r="G3211" s="133" t="s">
        <v>21821</v>
      </c>
      <c r="H3211" s="242">
        <v>20130810</v>
      </c>
      <c r="I3211" s="242">
        <v>20131216</v>
      </c>
      <c r="J3211" s="134" t="s">
        <v>14</v>
      </c>
      <c r="K3211" s="58" t="s">
        <v>4714</v>
      </c>
      <c r="L3211" s="235">
        <v>424</v>
      </c>
      <c r="M3211" s="26" t="s">
        <v>21815</v>
      </c>
      <c r="N3211" s="27" t="s">
        <v>19559</v>
      </c>
      <c r="O3211" s="235">
        <v>13</v>
      </c>
    </row>
    <row r="3212" spans="1:15" x14ac:dyDescent="0.25">
      <c r="A3212" s="134" t="s">
        <v>21823</v>
      </c>
      <c r="B3212" s="154" t="s">
        <v>14695</v>
      </c>
      <c r="C3212" s="154" t="s">
        <v>14696</v>
      </c>
      <c r="E3212" s="154" t="s">
        <v>538</v>
      </c>
      <c r="F3212" s="282">
        <v>13</v>
      </c>
      <c r="G3212" s="133" t="s">
        <v>21824</v>
      </c>
      <c r="H3212" s="242">
        <v>20130911</v>
      </c>
      <c r="I3212" s="242">
        <v>20131216</v>
      </c>
      <c r="J3212" s="134" t="s">
        <v>14</v>
      </c>
      <c r="K3212" s="58" t="s">
        <v>19789</v>
      </c>
      <c r="L3212" s="235">
        <v>850</v>
      </c>
      <c r="M3212" s="26" t="s">
        <v>21827</v>
      </c>
      <c r="N3212" s="27" t="s">
        <v>21828</v>
      </c>
      <c r="O3212" s="235">
        <v>13</v>
      </c>
    </row>
    <row r="3213" spans="1:15" x14ac:dyDescent="0.25">
      <c r="A3213" s="134" t="s">
        <v>21829</v>
      </c>
      <c r="B3213" s="154" t="s">
        <v>14695</v>
      </c>
      <c r="C3213" s="154" t="s">
        <v>14696</v>
      </c>
      <c r="E3213" s="154" t="s">
        <v>538</v>
      </c>
      <c r="F3213" s="282">
        <v>13</v>
      </c>
      <c r="G3213" s="133" t="s">
        <v>21830</v>
      </c>
      <c r="H3213" s="242">
        <v>20130912</v>
      </c>
      <c r="I3213" s="242">
        <v>20131216</v>
      </c>
      <c r="J3213" s="134" t="s">
        <v>14</v>
      </c>
      <c r="K3213" s="58" t="s">
        <v>6977</v>
      </c>
      <c r="L3213" s="235">
        <v>1195</v>
      </c>
      <c r="M3213" s="26" t="s">
        <v>21831</v>
      </c>
      <c r="N3213" s="27" t="s">
        <v>21832</v>
      </c>
      <c r="O3213" s="235">
        <v>13</v>
      </c>
    </row>
    <row r="3214" spans="1:15" x14ac:dyDescent="0.25">
      <c r="A3214" s="134" t="s">
        <v>21833</v>
      </c>
      <c r="B3214" s="154" t="s">
        <v>14695</v>
      </c>
      <c r="C3214" s="154" t="s">
        <v>14696</v>
      </c>
      <c r="E3214" s="154" t="s">
        <v>538</v>
      </c>
      <c r="F3214" s="282">
        <v>13</v>
      </c>
      <c r="G3214" s="133" t="s">
        <v>21834</v>
      </c>
      <c r="H3214" s="242">
        <v>20130912</v>
      </c>
      <c r="I3214" s="242">
        <v>20131216</v>
      </c>
      <c r="J3214" s="134" t="s">
        <v>14</v>
      </c>
      <c r="K3214" s="58" t="s">
        <v>17581</v>
      </c>
      <c r="L3214" s="235">
        <v>968</v>
      </c>
      <c r="M3214" s="26" t="s">
        <v>21835</v>
      </c>
      <c r="N3214" s="27" t="s">
        <v>21836</v>
      </c>
      <c r="O3214" s="235">
        <v>13</v>
      </c>
    </row>
    <row r="3215" spans="1:15" x14ac:dyDescent="0.25">
      <c r="A3215" s="134" t="s">
        <v>21837</v>
      </c>
      <c r="B3215" s="171" t="s">
        <v>20882</v>
      </c>
      <c r="C3215" s="171" t="s">
        <v>2360</v>
      </c>
      <c r="E3215" s="171" t="s">
        <v>505</v>
      </c>
      <c r="F3215" s="282">
        <v>13</v>
      </c>
      <c r="G3215" s="133" t="s">
        <v>21838</v>
      </c>
      <c r="H3215" s="242">
        <v>20130913</v>
      </c>
      <c r="I3215" s="242">
        <v>20131216</v>
      </c>
      <c r="J3215" s="134" t="s">
        <v>14</v>
      </c>
      <c r="K3215" s="58" t="s">
        <v>17581</v>
      </c>
      <c r="L3215" s="235">
        <v>968</v>
      </c>
      <c r="M3215" s="26" t="s">
        <v>21835</v>
      </c>
      <c r="N3215" s="27" t="s">
        <v>21836</v>
      </c>
      <c r="O3215" s="235">
        <v>13</v>
      </c>
    </row>
    <row r="3216" spans="1:15" x14ac:dyDescent="0.25">
      <c r="A3216" s="134" t="s">
        <v>21839</v>
      </c>
      <c r="B3216" s="164" t="s">
        <v>20551</v>
      </c>
      <c r="C3216" s="164" t="s">
        <v>20552</v>
      </c>
      <c r="E3216" s="164" t="s">
        <v>1572</v>
      </c>
      <c r="F3216" s="282">
        <v>13</v>
      </c>
      <c r="G3216" s="133" t="s">
        <v>21840</v>
      </c>
      <c r="H3216" s="242">
        <v>20130913</v>
      </c>
      <c r="I3216" s="242">
        <v>20131216</v>
      </c>
      <c r="J3216" s="134" t="s">
        <v>14</v>
      </c>
      <c r="K3216" s="58" t="s">
        <v>18210</v>
      </c>
      <c r="L3216" s="235">
        <v>1029</v>
      </c>
      <c r="M3216" s="26" t="s">
        <v>21842</v>
      </c>
      <c r="N3216" s="27" t="s">
        <v>21464</v>
      </c>
      <c r="O3216" s="235">
        <v>13</v>
      </c>
    </row>
    <row r="3217" spans="1:15" x14ac:dyDescent="0.25">
      <c r="A3217" s="134" t="s">
        <v>21844</v>
      </c>
      <c r="B3217" s="154" t="s">
        <v>21702</v>
      </c>
      <c r="C3217" s="154" t="s">
        <v>13215</v>
      </c>
      <c r="E3217" s="154" t="s">
        <v>287</v>
      </c>
      <c r="F3217" s="282">
        <v>13</v>
      </c>
      <c r="G3217" s="133" t="s">
        <v>21845</v>
      </c>
      <c r="H3217" s="242">
        <v>20130917</v>
      </c>
      <c r="I3217" s="242">
        <v>20131216</v>
      </c>
      <c r="J3217" s="134" t="s">
        <v>14</v>
      </c>
      <c r="K3217" s="58" t="s">
        <v>17189</v>
      </c>
      <c r="L3217" s="235">
        <v>749</v>
      </c>
      <c r="M3217" s="26" t="s">
        <v>21847</v>
      </c>
      <c r="N3217" s="27" t="s">
        <v>21848</v>
      </c>
      <c r="O3217" s="235">
        <v>13</v>
      </c>
    </row>
    <row r="3218" spans="1:15" x14ac:dyDescent="0.25">
      <c r="A3218" s="134" t="s">
        <v>21849</v>
      </c>
      <c r="B3218" s="154" t="s">
        <v>14695</v>
      </c>
      <c r="C3218" s="154" t="s">
        <v>14696</v>
      </c>
      <c r="E3218" s="154" t="s">
        <v>538</v>
      </c>
      <c r="F3218" s="282">
        <v>13</v>
      </c>
      <c r="G3218" s="133" t="s">
        <v>21850</v>
      </c>
      <c r="H3218" s="242">
        <v>20130918</v>
      </c>
      <c r="I3218" s="242">
        <v>20131216</v>
      </c>
      <c r="J3218" s="134" t="s">
        <v>14</v>
      </c>
      <c r="K3218" s="58" t="s">
        <v>17264</v>
      </c>
      <c r="L3218" s="235">
        <v>479</v>
      </c>
      <c r="M3218" s="26" t="s">
        <v>21851</v>
      </c>
      <c r="N3218" s="27" t="s">
        <v>21852</v>
      </c>
      <c r="O3218" s="235">
        <v>13</v>
      </c>
    </row>
    <row r="3219" spans="1:15" x14ac:dyDescent="0.25">
      <c r="A3219" s="134" t="s">
        <v>21853</v>
      </c>
      <c r="B3219" s="164" t="s">
        <v>21710</v>
      </c>
      <c r="C3219" s="164" t="s">
        <v>17576</v>
      </c>
      <c r="E3219" s="164" t="s">
        <v>21709</v>
      </c>
      <c r="F3219" s="282">
        <v>13</v>
      </c>
      <c r="G3219" s="133" t="s">
        <v>21854</v>
      </c>
      <c r="H3219" s="242">
        <v>20131107</v>
      </c>
      <c r="I3219" s="242">
        <v>20131216</v>
      </c>
      <c r="J3219" s="134" t="s">
        <v>14</v>
      </c>
      <c r="K3219" s="58" t="s">
        <v>20067</v>
      </c>
      <c r="L3219" s="235">
        <v>6</v>
      </c>
      <c r="M3219" s="26" t="s">
        <v>10838</v>
      </c>
      <c r="N3219" s="27" t="s">
        <v>21777</v>
      </c>
      <c r="O3219" s="235">
        <v>13</v>
      </c>
    </row>
    <row r="3220" spans="1:15" x14ac:dyDescent="0.25">
      <c r="A3220" s="134" t="s">
        <v>21857</v>
      </c>
      <c r="B3220" s="200" t="s">
        <v>11128</v>
      </c>
      <c r="C3220" s="200" t="s">
        <v>11129</v>
      </c>
      <c r="E3220" s="200" t="s">
        <v>11127</v>
      </c>
      <c r="F3220" s="282">
        <v>13</v>
      </c>
      <c r="G3220" s="133" t="s">
        <v>21858</v>
      </c>
      <c r="H3220" s="235">
        <v>20150714</v>
      </c>
      <c r="I3220" s="235">
        <v>20151115</v>
      </c>
      <c r="J3220" s="134" t="s">
        <v>14</v>
      </c>
      <c r="K3220" s="58" t="s">
        <v>21859</v>
      </c>
      <c r="L3220" s="235">
        <v>1419</v>
      </c>
      <c r="M3220" s="26" t="s">
        <v>21860</v>
      </c>
      <c r="N3220" s="27" t="s">
        <v>21861</v>
      </c>
      <c r="O3220" s="235">
        <v>13</v>
      </c>
    </row>
    <row r="3221" spans="1:15" x14ac:dyDescent="0.25">
      <c r="A3221" s="134" t="s">
        <v>21863</v>
      </c>
      <c r="B3221" s="200" t="s">
        <v>11128</v>
      </c>
      <c r="C3221" s="200" t="s">
        <v>11129</v>
      </c>
      <c r="E3221" s="200" t="s">
        <v>11127</v>
      </c>
      <c r="F3221" s="282">
        <v>13</v>
      </c>
      <c r="G3221" s="133" t="s">
        <v>21864</v>
      </c>
      <c r="H3221" s="235">
        <v>20150714</v>
      </c>
      <c r="I3221" s="235">
        <v>20151115</v>
      </c>
      <c r="J3221" s="134" t="s">
        <v>14</v>
      </c>
      <c r="K3221" s="58" t="s">
        <v>21859</v>
      </c>
      <c r="L3221" s="235">
        <v>1136</v>
      </c>
      <c r="M3221" s="26" t="s">
        <v>21865</v>
      </c>
      <c r="N3221" s="27" t="s">
        <v>21866</v>
      </c>
      <c r="O3221" s="235">
        <v>13</v>
      </c>
    </row>
    <row r="3222" spans="1:15" x14ac:dyDescent="0.25">
      <c r="A3222" s="134" t="s">
        <v>21867</v>
      </c>
      <c r="B3222" s="200" t="s">
        <v>11128</v>
      </c>
      <c r="C3222" s="200" t="s">
        <v>11129</v>
      </c>
      <c r="E3222" s="200" t="s">
        <v>11127</v>
      </c>
      <c r="F3222" s="282">
        <v>13</v>
      </c>
      <c r="G3222" s="133" t="s">
        <v>21868</v>
      </c>
      <c r="H3222" s="235">
        <v>20150714</v>
      </c>
      <c r="I3222" s="235">
        <v>20151115</v>
      </c>
      <c r="J3222" s="134" t="s">
        <v>14</v>
      </c>
      <c r="K3222" s="58" t="s">
        <v>21859</v>
      </c>
      <c r="L3222" s="235">
        <v>1340</v>
      </c>
      <c r="M3222" s="26" t="s">
        <v>21869</v>
      </c>
      <c r="N3222" s="27" t="s">
        <v>21866</v>
      </c>
      <c r="O3222" s="235">
        <v>13</v>
      </c>
    </row>
    <row r="3223" spans="1:15" x14ac:dyDescent="0.25">
      <c r="A3223" s="134" t="s">
        <v>21870</v>
      </c>
      <c r="B3223" s="200" t="s">
        <v>11128</v>
      </c>
      <c r="C3223" s="200" t="s">
        <v>11129</v>
      </c>
      <c r="E3223" s="200" t="s">
        <v>11127</v>
      </c>
      <c r="F3223" s="282">
        <v>13</v>
      </c>
      <c r="G3223" s="133" t="s">
        <v>21871</v>
      </c>
      <c r="H3223" s="235">
        <v>20150714</v>
      </c>
      <c r="I3223" s="235">
        <v>20151115</v>
      </c>
      <c r="J3223" s="134" t="s">
        <v>14</v>
      </c>
      <c r="K3223" s="58" t="s">
        <v>4874</v>
      </c>
      <c r="L3223" s="235">
        <v>1245</v>
      </c>
      <c r="M3223" s="26" t="s">
        <v>21872</v>
      </c>
      <c r="N3223" s="27" t="s">
        <v>21873</v>
      </c>
      <c r="O3223" s="235">
        <v>13</v>
      </c>
    </row>
    <row r="3224" spans="1:15" x14ac:dyDescent="0.25">
      <c r="A3224" s="134" t="s">
        <v>21874</v>
      </c>
      <c r="B3224" s="200" t="s">
        <v>11128</v>
      </c>
      <c r="C3224" s="200" t="s">
        <v>11129</v>
      </c>
      <c r="E3224" s="200" t="s">
        <v>11127</v>
      </c>
      <c r="F3224" s="282">
        <v>13</v>
      </c>
      <c r="G3224" s="133" t="s">
        <v>21875</v>
      </c>
      <c r="H3224" s="235">
        <v>20150714</v>
      </c>
      <c r="I3224" s="235">
        <v>20151115</v>
      </c>
      <c r="J3224" s="134" t="s">
        <v>14</v>
      </c>
      <c r="K3224" s="58" t="s">
        <v>10204</v>
      </c>
      <c r="L3224" s="235">
        <v>1156</v>
      </c>
      <c r="M3224" s="26" t="s">
        <v>21876</v>
      </c>
      <c r="N3224" s="27" t="s">
        <v>21877</v>
      </c>
      <c r="O3224" s="235">
        <v>13</v>
      </c>
    </row>
    <row r="3225" spans="1:15" x14ac:dyDescent="0.25">
      <c r="A3225" s="134" t="s">
        <v>21878</v>
      </c>
      <c r="B3225" s="200" t="s">
        <v>11128</v>
      </c>
      <c r="C3225" s="200" t="s">
        <v>11129</v>
      </c>
      <c r="E3225" s="200" t="s">
        <v>11127</v>
      </c>
      <c r="F3225" s="282">
        <v>13</v>
      </c>
      <c r="G3225" s="133" t="s">
        <v>21879</v>
      </c>
      <c r="H3225" s="235">
        <v>20150818</v>
      </c>
      <c r="I3225" s="235">
        <v>20151115</v>
      </c>
      <c r="J3225" s="134" t="s">
        <v>14</v>
      </c>
      <c r="K3225" s="58" t="s">
        <v>12854</v>
      </c>
      <c r="L3225" s="235">
        <v>2000</v>
      </c>
      <c r="M3225" s="26" t="s">
        <v>21880</v>
      </c>
      <c r="N3225" s="27" t="s">
        <v>21881</v>
      </c>
      <c r="O3225" s="235">
        <v>13</v>
      </c>
    </row>
    <row r="3226" spans="1:15" x14ac:dyDescent="0.25">
      <c r="A3226" s="134" t="s">
        <v>21882</v>
      </c>
      <c r="B3226" s="200" t="s">
        <v>11128</v>
      </c>
      <c r="C3226" s="200" t="s">
        <v>11129</v>
      </c>
      <c r="E3226" s="200" t="s">
        <v>11127</v>
      </c>
      <c r="F3226" s="282">
        <v>13</v>
      </c>
      <c r="G3226" s="133" t="s">
        <v>21883</v>
      </c>
      <c r="H3226" s="235">
        <v>20150818</v>
      </c>
      <c r="I3226" s="235">
        <v>20151115</v>
      </c>
      <c r="J3226" s="134" t="s">
        <v>14</v>
      </c>
      <c r="K3226" s="58" t="s">
        <v>12854</v>
      </c>
      <c r="L3226" s="235">
        <v>1913</v>
      </c>
      <c r="M3226" s="26" t="s">
        <v>21884</v>
      </c>
      <c r="N3226" s="27" t="s">
        <v>21885</v>
      </c>
      <c r="O3226" s="235">
        <v>13</v>
      </c>
    </row>
    <row r="3227" spans="1:15" x14ac:dyDescent="0.25">
      <c r="A3227" s="134" t="s">
        <v>21886</v>
      </c>
      <c r="B3227" s="200" t="s">
        <v>11128</v>
      </c>
      <c r="C3227" s="200" t="s">
        <v>11129</v>
      </c>
      <c r="E3227" s="200" t="s">
        <v>11127</v>
      </c>
      <c r="F3227" s="282">
        <v>13</v>
      </c>
      <c r="G3227" s="133" t="s">
        <v>21887</v>
      </c>
      <c r="H3227" s="235">
        <v>20150818</v>
      </c>
      <c r="I3227" s="235">
        <v>20151115</v>
      </c>
      <c r="J3227" s="134" t="s">
        <v>14</v>
      </c>
      <c r="K3227" s="58" t="s">
        <v>12854</v>
      </c>
      <c r="L3227" s="235">
        <v>1735</v>
      </c>
      <c r="M3227" s="26" t="s">
        <v>21888</v>
      </c>
      <c r="N3227" s="27" t="s">
        <v>21889</v>
      </c>
      <c r="O3227" s="235">
        <v>13</v>
      </c>
    </row>
    <row r="3228" spans="1:15" x14ac:dyDescent="0.25">
      <c r="A3228" s="134" t="s">
        <v>21890</v>
      </c>
      <c r="B3228" s="200" t="s">
        <v>11128</v>
      </c>
      <c r="C3228" s="200" t="s">
        <v>11129</v>
      </c>
      <c r="E3228" s="200" t="s">
        <v>11127</v>
      </c>
      <c r="F3228" s="282">
        <v>13</v>
      </c>
      <c r="G3228" s="133" t="s">
        <v>21891</v>
      </c>
      <c r="H3228" s="235">
        <v>20150818</v>
      </c>
      <c r="I3228" s="235">
        <v>20151115</v>
      </c>
      <c r="J3228" s="134" t="s">
        <v>14</v>
      </c>
      <c r="K3228" s="58" t="s">
        <v>19659</v>
      </c>
      <c r="L3228" s="235">
        <v>1972</v>
      </c>
      <c r="M3228" s="26" t="s">
        <v>21892</v>
      </c>
      <c r="N3228" s="27" t="s">
        <v>21893</v>
      </c>
      <c r="O3228" s="235">
        <v>13</v>
      </c>
    </row>
    <row r="3229" spans="1:15" x14ac:dyDescent="0.25">
      <c r="A3229" s="134" t="s">
        <v>21894</v>
      </c>
      <c r="B3229" s="200" t="s">
        <v>11128</v>
      </c>
      <c r="C3229" s="200" t="s">
        <v>11129</v>
      </c>
      <c r="E3229" s="200" t="s">
        <v>11127</v>
      </c>
      <c r="F3229" s="282">
        <v>13</v>
      </c>
      <c r="G3229" s="133" t="s">
        <v>21895</v>
      </c>
      <c r="H3229" s="235">
        <v>20150818</v>
      </c>
      <c r="I3229" s="235">
        <v>20151115</v>
      </c>
      <c r="J3229" s="134" t="s">
        <v>14</v>
      </c>
      <c r="K3229" s="58" t="s">
        <v>19659</v>
      </c>
      <c r="L3229" s="235">
        <v>1751</v>
      </c>
      <c r="M3229" s="26" t="s">
        <v>21896</v>
      </c>
      <c r="N3229" s="27" t="s">
        <v>21897</v>
      </c>
      <c r="O3229" s="235">
        <v>13</v>
      </c>
    </row>
    <row r="3230" spans="1:15" x14ac:dyDescent="0.25">
      <c r="A3230" s="134" t="s">
        <v>21898</v>
      </c>
      <c r="B3230" s="200" t="s">
        <v>11128</v>
      </c>
      <c r="C3230" s="200" t="s">
        <v>11129</v>
      </c>
      <c r="E3230" s="200" t="s">
        <v>11127</v>
      </c>
      <c r="F3230" s="282">
        <v>13</v>
      </c>
      <c r="G3230" s="133" t="s">
        <v>21899</v>
      </c>
      <c r="H3230" s="235">
        <v>20150818</v>
      </c>
      <c r="I3230" s="235">
        <v>20151115</v>
      </c>
      <c r="J3230" s="134" t="s">
        <v>14</v>
      </c>
      <c r="K3230" s="58" t="s">
        <v>4888</v>
      </c>
      <c r="L3230" s="235">
        <v>2046</v>
      </c>
      <c r="M3230" s="26" t="s">
        <v>21900</v>
      </c>
      <c r="N3230" s="27" t="s">
        <v>21901</v>
      </c>
      <c r="O3230" s="235">
        <v>13</v>
      </c>
    </row>
    <row r="3231" spans="1:15" x14ac:dyDescent="0.25">
      <c r="A3231" s="134" t="s">
        <v>21902</v>
      </c>
      <c r="B3231" s="200" t="s">
        <v>11128</v>
      </c>
      <c r="C3231" s="200" t="s">
        <v>11129</v>
      </c>
      <c r="E3231" s="200" t="s">
        <v>11127</v>
      </c>
      <c r="F3231" s="282">
        <v>13</v>
      </c>
      <c r="G3231" s="133" t="s">
        <v>21903</v>
      </c>
      <c r="H3231" s="235">
        <v>20150818</v>
      </c>
      <c r="I3231" s="235">
        <v>20151115</v>
      </c>
      <c r="J3231" s="134" t="s">
        <v>14</v>
      </c>
      <c r="K3231" s="58" t="s">
        <v>4888</v>
      </c>
      <c r="L3231" s="235">
        <v>1860</v>
      </c>
      <c r="M3231" s="26" t="s">
        <v>21904</v>
      </c>
      <c r="N3231" s="27" t="s">
        <v>9414</v>
      </c>
      <c r="O3231" s="235">
        <v>13</v>
      </c>
    </row>
    <row r="3232" spans="1:15" x14ac:dyDescent="0.25">
      <c r="A3232" s="134" t="s">
        <v>21905</v>
      </c>
      <c r="B3232" s="200" t="s">
        <v>11128</v>
      </c>
      <c r="C3232" s="200" t="s">
        <v>11129</v>
      </c>
      <c r="E3232" s="200" t="s">
        <v>11127</v>
      </c>
      <c r="F3232" s="282">
        <v>13</v>
      </c>
      <c r="G3232" s="133" t="s">
        <v>21906</v>
      </c>
      <c r="H3232" s="235">
        <v>20150818</v>
      </c>
      <c r="I3232" s="235">
        <v>20151115</v>
      </c>
      <c r="J3232" s="134" t="s">
        <v>14</v>
      </c>
      <c r="K3232" s="58" t="s">
        <v>4888</v>
      </c>
      <c r="L3232" s="235">
        <v>2038</v>
      </c>
      <c r="M3232" s="26" t="s">
        <v>21907</v>
      </c>
      <c r="N3232" s="27" t="s">
        <v>21908</v>
      </c>
      <c r="O3232" s="235">
        <v>13</v>
      </c>
    </row>
    <row r="3233" spans="1:15" x14ac:dyDescent="0.25">
      <c r="A3233" s="134" t="s">
        <v>21909</v>
      </c>
      <c r="B3233" s="200" t="s">
        <v>11128</v>
      </c>
      <c r="C3233" s="200" t="s">
        <v>11129</v>
      </c>
      <c r="E3233" s="200" t="s">
        <v>11127</v>
      </c>
      <c r="F3233" s="282">
        <v>13</v>
      </c>
      <c r="G3233" s="133" t="s">
        <v>21910</v>
      </c>
      <c r="H3233" s="235">
        <v>20150818</v>
      </c>
      <c r="I3233" s="235">
        <v>20151115</v>
      </c>
      <c r="J3233" s="134" t="s">
        <v>14</v>
      </c>
      <c r="K3233" s="58" t="s">
        <v>4888</v>
      </c>
      <c r="L3233" s="235">
        <v>1975</v>
      </c>
      <c r="M3233" s="26" t="s">
        <v>21911</v>
      </c>
      <c r="N3233" s="27" t="s">
        <v>5224</v>
      </c>
      <c r="O3233" s="235">
        <v>13</v>
      </c>
    </row>
    <row r="3234" spans="1:15" x14ac:dyDescent="0.25">
      <c r="A3234" s="134" t="s">
        <v>21913</v>
      </c>
      <c r="B3234" s="200" t="s">
        <v>11128</v>
      </c>
      <c r="C3234" s="200" t="s">
        <v>11129</v>
      </c>
      <c r="E3234" s="200" t="s">
        <v>11127</v>
      </c>
      <c r="F3234" s="282">
        <v>13</v>
      </c>
      <c r="G3234" s="133" t="s">
        <v>21914</v>
      </c>
      <c r="H3234" s="235">
        <v>20150818</v>
      </c>
      <c r="I3234" s="235">
        <v>20151115</v>
      </c>
      <c r="J3234" s="134" t="s">
        <v>14</v>
      </c>
      <c r="K3234" s="58" t="s">
        <v>19659</v>
      </c>
      <c r="L3234" s="235">
        <v>1934</v>
      </c>
      <c r="M3234" s="26" t="s">
        <v>21915</v>
      </c>
      <c r="N3234" s="27" t="s">
        <v>21916</v>
      </c>
      <c r="O3234" s="235">
        <v>13</v>
      </c>
    </row>
    <row r="3235" spans="1:15" x14ac:dyDescent="0.25">
      <c r="A3235" s="134" t="s">
        <v>21917</v>
      </c>
      <c r="B3235" s="200" t="s">
        <v>11128</v>
      </c>
      <c r="C3235" s="200" t="s">
        <v>11129</v>
      </c>
      <c r="E3235" s="200" t="s">
        <v>11127</v>
      </c>
      <c r="F3235" s="282">
        <v>13</v>
      </c>
      <c r="G3235" s="133" t="s">
        <v>21918</v>
      </c>
      <c r="H3235" s="235">
        <v>20150818</v>
      </c>
      <c r="I3235" s="235">
        <v>20151115</v>
      </c>
      <c r="J3235" s="134" t="s">
        <v>14</v>
      </c>
      <c r="K3235" s="58" t="s">
        <v>19659</v>
      </c>
      <c r="L3235" s="235">
        <v>1928</v>
      </c>
      <c r="M3235" s="26" t="s">
        <v>21919</v>
      </c>
      <c r="N3235" s="27" t="s">
        <v>21866</v>
      </c>
      <c r="O3235" s="235">
        <v>13</v>
      </c>
    </row>
    <row r="3236" spans="1:15" x14ac:dyDescent="0.25">
      <c r="A3236" s="134" t="s">
        <v>21920</v>
      </c>
      <c r="B3236" s="200" t="s">
        <v>11128</v>
      </c>
      <c r="C3236" s="200" t="s">
        <v>11129</v>
      </c>
      <c r="E3236" s="200" t="s">
        <v>11127</v>
      </c>
      <c r="F3236" s="282">
        <v>13</v>
      </c>
      <c r="G3236" s="133" t="s">
        <v>21921</v>
      </c>
      <c r="H3236" s="235">
        <v>20150818</v>
      </c>
      <c r="I3236" s="235">
        <v>20151115</v>
      </c>
      <c r="J3236" s="134" t="s">
        <v>14</v>
      </c>
      <c r="K3236" s="58" t="s">
        <v>19659</v>
      </c>
      <c r="L3236" s="235">
        <v>2065</v>
      </c>
      <c r="M3236" s="26" t="s">
        <v>21922</v>
      </c>
      <c r="N3236" s="27" t="s">
        <v>21923</v>
      </c>
      <c r="O3236" s="235">
        <v>13</v>
      </c>
    </row>
    <row r="3237" spans="1:15" x14ac:dyDescent="0.25">
      <c r="A3237" s="134" t="s">
        <v>21924</v>
      </c>
      <c r="B3237" s="200" t="s">
        <v>11128</v>
      </c>
      <c r="C3237" s="200" t="s">
        <v>11129</v>
      </c>
      <c r="E3237" s="200" t="s">
        <v>11127</v>
      </c>
      <c r="F3237" s="282">
        <v>13</v>
      </c>
      <c r="G3237" s="133" t="s">
        <v>21925</v>
      </c>
      <c r="H3237" s="235">
        <v>20150818</v>
      </c>
      <c r="I3237" s="235">
        <v>20151115</v>
      </c>
      <c r="J3237" s="134" t="s">
        <v>14</v>
      </c>
      <c r="K3237" s="58" t="s">
        <v>19659</v>
      </c>
      <c r="L3237" s="235">
        <v>1909</v>
      </c>
      <c r="M3237" s="26" t="s">
        <v>21926</v>
      </c>
      <c r="N3237" s="27" t="s">
        <v>21927</v>
      </c>
      <c r="O3237" s="235">
        <v>13</v>
      </c>
    </row>
    <row r="3238" spans="1:15" x14ac:dyDescent="0.25">
      <c r="A3238" s="134" t="s">
        <v>21928</v>
      </c>
      <c r="B3238" s="200" t="s">
        <v>11128</v>
      </c>
      <c r="C3238" s="200" t="s">
        <v>11129</v>
      </c>
      <c r="E3238" s="200" t="s">
        <v>11127</v>
      </c>
      <c r="F3238" s="282">
        <v>13</v>
      </c>
      <c r="G3238" s="133" t="s">
        <v>21929</v>
      </c>
      <c r="H3238" s="235">
        <v>20150818</v>
      </c>
      <c r="I3238" s="235">
        <v>20151115</v>
      </c>
      <c r="J3238" s="134" t="s">
        <v>14</v>
      </c>
      <c r="K3238" s="58" t="s">
        <v>19659</v>
      </c>
      <c r="L3238" s="235">
        <v>2039</v>
      </c>
      <c r="M3238" s="26" t="s">
        <v>20492</v>
      </c>
      <c r="N3238" s="27" t="s">
        <v>20493</v>
      </c>
      <c r="O3238" s="235">
        <v>13</v>
      </c>
    </row>
    <row r="3239" spans="1:15" x14ac:dyDescent="0.25">
      <c r="A3239" s="134" t="s">
        <v>21930</v>
      </c>
      <c r="B3239" s="200" t="s">
        <v>11128</v>
      </c>
      <c r="C3239" s="200" t="s">
        <v>11129</v>
      </c>
      <c r="E3239" s="200" t="s">
        <v>11127</v>
      </c>
      <c r="F3239" s="282">
        <v>13</v>
      </c>
      <c r="G3239" s="133" t="s">
        <v>21931</v>
      </c>
      <c r="H3239" s="235">
        <v>20150818</v>
      </c>
      <c r="I3239" s="235">
        <v>20151115</v>
      </c>
      <c r="J3239" s="134" t="s">
        <v>14</v>
      </c>
      <c r="K3239" s="58" t="s">
        <v>19659</v>
      </c>
      <c r="L3239" s="235">
        <v>1699</v>
      </c>
      <c r="M3239" s="26" t="s">
        <v>21932</v>
      </c>
      <c r="N3239" s="27" t="s">
        <v>19283</v>
      </c>
      <c r="O3239" s="235">
        <v>13</v>
      </c>
    </row>
    <row r="3240" spans="1:15" x14ac:dyDescent="0.25">
      <c r="A3240" s="134" t="s">
        <v>21933</v>
      </c>
      <c r="B3240" s="200" t="s">
        <v>11128</v>
      </c>
      <c r="C3240" s="200" t="s">
        <v>11129</v>
      </c>
      <c r="E3240" s="200" t="s">
        <v>11127</v>
      </c>
      <c r="F3240" s="282">
        <v>13</v>
      </c>
      <c r="G3240" s="133" t="s">
        <v>21934</v>
      </c>
      <c r="H3240" s="235">
        <v>20150818</v>
      </c>
      <c r="I3240" s="235">
        <v>20151115</v>
      </c>
      <c r="J3240" s="134" t="s">
        <v>14</v>
      </c>
      <c r="K3240" s="58" t="s">
        <v>19659</v>
      </c>
      <c r="L3240" s="235">
        <v>1671</v>
      </c>
      <c r="M3240" s="26" t="s">
        <v>20485</v>
      </c>
      <c r="N3240" s="27" t="s">
        <v>21935</v>
      </c>
      <c r="O3240" s="235">
        <v>13</v>
      </c>
    </row>
    <row r="3241" spans="1:15" x14ac:dyDescent="0.25">
      <c r="A3241" s="134" t="s">
        <v>21936</v>
      </c>
      <c r="B3241" s="174" t="s">
        <v>4705</v>
      </c>
      <c r="C3241" s="174" t="s">
        <v>4706</v>
      </c>
      <c r="D3241" s="133" t="s">
        <v>21938</v>
      </c>
      <c r="E3241" s="174" t="s">
        <v>127</v>
      </c>
      <c r="F3241" s="282">
        <v>13</v>
      </c>
      <c r="G3241" s="53" t="s">
        <v>21937</v>
      </c>
      <c r="H3241" s="235">
        <v>20151221</v>
      </c>
      <c r="I3241" s="235">
        <v>20160202</v>
      </c>
      <c r="J3241" s="134" t="s">
        <v>14</v>
      </c>
      <c r="K3241" s="58" t="s">
        <v>11632</v>
      </c>
      <c r="L3241" s="235">
        <v>602</v>
      </c>
      <c r="M3241" s="26" t="s">
        <v>21940</v>
      </c>
      <c r="N3241" s="27" t="s">
        <v>11366</v>
      </c>
      <c r="O3241" s="235">
        <v>13</v>
      </c>
    </row>
    <row r="3242" spans="1:15" x14ac:dyDescent="0.25">
      <c r="A3242" s="134" t="s">
        <v>21943</v>
      </c>
      <c r="B3242" s="57" t="s">
        <v>8149</v>
      </c>
      <c r="C3242" s="57" t="s">
        <v>8150</v>
      </c>
      <c r="D3242" s="133" t="s">
        <v>21945</v>
      </c>
      <c r="E3242" s="57" t="s">
        <v>82</v>
      </c>
      <c r="F3242" s="282">
        <v>13</v>
      </c>
      <c r="G3242" s="53" t="s">
        <v>21944</v>
      </c>
      <c r="H3242" s="235">
        <v>20160202</v>
      </c>
      <c r="I3242" s="235">
        <v>20160202</v>
      </c>
      <c r="J3242" s="134" t="s">
        <v>14</v>
      </c>
      <c r="K3242" s="58" t="s">
        <v>21859</v>
      </c>
      <c r="L3242" s="235">
        <v>842</v>
      </c>
      <c r="M3242" s="26" t="s">
        <v>21946</v>
      </c>
      <c r="N3242" s="27" t="s">
        <v>20493</v>
      </c>
      <c r="O3242" s="235">
        <v>13</v>
      </c>
    </row>
    <row r="3243" spans="1:15" x14ac:dyDescent="0.25">
      <c r="A3243" s="134" t="s">
        <v>21947</v>
      </c>
      <c r="B3243" s="57" t="s">
        <v>8149</v>
      </c>
      <c r="C3243" s="57" t="s">
        <v>8150</v>
      </c>
      <c r="D3243" s="133" t="s">
        <v>21949</v>
      </c>
      <c r="E3243" s="57" t="s">
        <v>82</v>
      </c>
      <c r="F3243" s="282">
        <v>13</v>
      </c>
      <c r="G3243" s="53" t="s">
        <v>21948</v>
      </c>
      <c r="H3243" s="235">
        <v>20160202</v>
      </c>
      <c r="I3243" s="235">
        <v>20160202</v>
      </c>
      <c r="J3243" s="134" t="s">
        <v>14</v>
      </c>
      <c r="K3243" s="58" t="s">
        <v>21950</v>
      </c>
      <c r="L3243" s="235">
        <v>681</v>
      </c>
      <c r="M3243" s="26" t="s">
        <v>21951</v>
      </c>
      <c r="N3243" s="27" t="s">
        <v>21952</v>
      </c>
      <c r="O3243" s="235">
        <v>13</v>
      </c>
    </row>
    <row r="3244" spans="1:15" x14ac:dyDescent="0.25">
      <c r="A3244" s="134" t="s">
        <v>21953</v>
      </c>
      <c r="B3244" s="57" t="s">
        <v>8149</v>
      </c>
      <c r="C3244" s="57" t="s">
        <v>8150</v>
      </c>
      <c r="D3244" s="133" t="s">
        <v>21955</v>
      </c>
      <c r="E3244" s="57" t="s">
        <v>82</v>
      </c>
      <c r="F3244" s="282">
        <v>13</v>
      </c>
      <c r="G3244" s="53" t="s">
        <v>21954</v>
      </c>
      <c r="H3244" s="235">
        <v>20160202</v>
      </c>
      <c r="I3244" s="235">
        <v>20160202</v>
      </c>
      <c r="J3244" s="134" t="s">
        <v>14</v>
      </c>
      <c r="K3244" s="58" t="s">
        <v>21950</v>
      </c>
      <c r="L3244" s="235">
        <v>681</v>
      </c>
      <c r="M3244" s="26" t="s">
        <v>21956</v>
      </c>
      <c r="N3244" s="27" t="s">
        <v>21957</v>
      </c>
      <c r="O3244" s="235">
        <v>13</v>
      </c>
    </row>
    <row r="3245" spans="1:15" x14ac:dyDescent="0.25">
      <c r="A3245" s="134" t="s">
        <v>21958</v>
      </c>
      <c r="B3245" s="57" t="s">
        <v>8149</v>
      </c>
      <c r="C3245" s="57" t="s">
        <v>8150</v>
      </c>
      <c r="D3245" s="133" t="s">
        <v>21960</v>
      </c>
      <c r="E3245" s="57" t="s">
        <v>82</v>
      </c>
      <c r="F3245" s="282">
        <v>13</v>
      </c>
      <c r="G3245" s="53" t="s">
        <v>21959</v>
      </c>
      <c r="H3245" s="235">
        <v>20160202</v>
      </c>
      <c r="I3245" s="235">
        <v>20160202</v>
      </c>
      <c r="J3245" s="134" t="s">
        <v>14</v>
      </c>
      <c r="K3245" s="58" t="s">
        <v>21950</v>
      </c>
      <c r="L3245" s="235">
        <v>681</v>
      </c>
      <c r="M3245" s="26" t="s">
        <v>21951</v>
      </c>
      <c r="N3245" s="27" t="s">
        <v>21952</v>
      </c>
      <c r="O3245" s="235">
        <v>13</v>
      </c>
    </row>
    <row r="3246" spans="1:15" x14ac:dyDescent="0.25">
      <c r="A3246" s="134" t="s">
        <v>21961</v>
      </c>
      <c r="B3246" s="153" t="s">
        <v>19726</v>
      </c>
      <c r="C3246" s="153" t="s">
        <v>14484</v>
      </c>
      <c r="D3246" s="133" t="s">
        <v>21965</v>
      </c>
      <c r="E3246" s="153" t="s">
        <v>21962</v>
      </c>
      <c r="F3246" s="282">
        <v>13</v>
      </c>
      <c r="G3246" s="53" t="s">
        <v>21963</v>
      </c>
      <c r="H3246" s="235">
        <v>20151221</v>
      </c>
      <c r="I3246" s="235">
        <v>20160202</v>
      </c>
      <c r="J3246" s="134" t="s">
        <v>14</v>
      </c>
      <c r="K3246" s="58" t="s">
        <v>21950</v>
      </c>
      <c r="L3246" s="235">
        <v>746</v>
      </c>
      <c r="M3246" s="26" t="s">
        <v>21967</v>
      </c>
      <c r="N3246" s="27" t="s">
        <v>5206</v>
      </c>
      <c r="O3246" s="235">
        <v>13</v>
      </c>
    </row>
    <row r="3247" spans="1:15" x14ac:dyDescent="0.25">
      <c r="A3247" s="134" t="s">
        <v>21968</v>
      </c>
      <c r="B3247" s="174" t="s">
        <v>4705</v>
      </c>
      <c r="C3247" s="174" t="s">
        <v>4706</v>
      </c>
      <c r="D3247" s="133" t="s">
        <v>21970</v>
      </c>
      <c r="E3247" s="174" t="s">
        <v>127</v>
      </c>
      <c r="F3247" s="282">
        <v>13</v>
      </c>
      <c r="G3247" s="53" t="s">
        <v>21969</v>
      </c>
      <c r="H3247" s="235">
        <v>20150223</v>
      </c>
      <c r="I3247" s="235">
        <v>20160202</v>
      </c>
      <c r="J3247" s="134" t="s">
        <v>14</v>
      </c>
      <c r="K3247" s="58" t="s">
        <v>21971</v>
      </c>
      <c r="L3247" s="235">
        <v>570</v>
      </c>
      <c r="M3247" s="26" t="s">
        <v>20160</v>
      </c>
      <c r="N3247" s="27" t="s">
        <v>5679</v>
      </c>
      <c r="O3247" s="235">
        <v>13</v>
      </c>
    </row>
    <row r="3248" spans="1:15" x14ac:dyDescent="0.25">
      <c r="A3248" s="134" t="s">
        <v>21972</v>
      </c>
      <c r="B3248" s="57" t="s">
        <v>8149</v>
      </c>
      <c r="C3248" s="57" t="s">
        <v>8150</v>
      </c>
      <c r="D3248" s="133" t="s">
        <v>21974</v>
      </c>
      <c r="E3248" s="57" t="s">
        <v>82</v>
      </c>
      <c r="F3248" s="282">
        <v>13</v>
      </c>
      <c r="G3248" s="53" t="s">
        <v>21973</v>
      </c>
      <c r="H3248" s="235">
        <v>20150223</v>
      </c>
      <c r="I3248" s="235">
        <v>20160202</v>
      </c>
      <c r="J3248" s="134" t="s">
        <v>14</v>
      </c>
      <c r="K3248" s="58" t="s">
        <v>21975</v>
      </c>
      <c r="L3248" s="235">
        <v>910</v>
      </c>
      <c r="M3248" s="26" t="s">
        <v>21976</v>
      </c>
      <c r="N3248" s="27" t="s">
        <v>21977</v>
      </c>
      <c r="O3248" s="235">
        <v>13</v>
      </c>
    </row>
    <row r="3249" spans="1:15" x14ac:dyDescent="0.25">
      <c r="A3249" s="134" t="s">
        <v>21978</v>
      </c>
      <c r="B3249" s="57" t="s">
        <v>8149</v>
      </c>
      <c r="C3249" s="57" t="s">
        <v>8150</v>
      </c>
      <c r="D3249" s="133" t="s">
        <v>19847</v>
      </c>
      <c r="E3249" s="57" t="s">
        <v>82</v>
      </c>
      <c r="F3249" s="282">
        <v>13</v>
      </c>
      <c r="G3249" s="53" t="s">
        <v>21979</v>
      </c>
      <c r="H3249" s="235">
        <v>20150223</v>
      </c>
      <c r="I3249" s="235">
        <v>20160202</v>
      </c>
      <c r="J3249" s="134" t="s">
        <v>14</v>
      </c>
      <c r="K3249" s="58" t="s">
        <v>21980</v>
      </c>
      <c r="L3249" s="235">
        <v>517</v>
      </c>
      <c r="M3249" s="26" t="s">
        <v>21981</v>
      </c>
      <c r="N3249" s="27" t="s">
        <v>21982</v>
      </c>
      <c r="O3249" s="235">
        <v>13</v>
      </c>
    </row>
    <row r="3250" spans="1:15" x14ac:dyDescent="0.25">
      <c r="A3250" s="134" t="s">
        <v>21983</v>
      </c>
      <c r="B3250" s="57" t="s">
        <v>8149</v>
      </c>
      <c r="C3250" s="57" t="s">
        <v>8150</v>
      </c>
      <c r="D3250" s="133" t="s">
        <v>21985</v>
      </c>
      <c r="E3250" s="57" t="s">
        <v>82</v>
      </c>
      <c r="F3250" s="282">
        <v>13</v>
      </c>
      <c r="G3250" s="53" t="s">
        <v>21984</v>
      </c>
      <c r="H3250" s="235">
        <v>20160318</v>
      </c>
      <c r="I3250" s="235">
        <v>20160318</v>
      </c>
      <c r="J3250" s="134" t="s">
        <v>14</v>
      </c>
      <c r="K3250" s="58" t="s">
        <v>12959</v>
      </c>
      <c r="L3250" s="235">
        <v>567</v>
      </c>
      <c r="M3250" s="26" t="s">
        <v>21987</v>
      </c>
      <c r="N3250" s="27" t="s">
        <v>21988</v>
      </c>
      <c r="O3250" s="235">
        <v>13</v>
      </c>
    </row>
    <row r="3251" spans="1:15" x14ac:dyDescent="0.25">
      <c r="A3251" s="134" t="s">
        <v>21989</v>
      </c>
      <c r="B3251" s="57" t="s">
        <v>8149</v>
      </c>
      <c r="C3251" s="57" t="s">
        <v>8150</v>
      </c>
      <c r="D3251" s="133" t="s">
        <v>21991</v>
      </c>
      <c r="E3251" s="57" t="s">
        <v>82</v>
      </c>
      <c r="F3251" s="282">
        <v>13</v>
      </c>
      <c r="G3251" s="53" t="s">
        <v>21990</v>
      </c>
      <c r="H3251" s="235">
        <v>20160318</v>
      </c>
      <c r="I3251" s="235">
        <v>20160318</v>
      </c>
      <c r="J3251" s="134" t="s">
        <v>14</v>
      </c>
      <c r="K3251" s="58" t="s">
        <v>21859</v>
      </c>
      <c r="L3251" s="235">
        <v>842</v>
      </c>
      <c r="M3251" s="26" t="s">
        <v>21946</v>
      </c>
      <c r="N3251" s="27" t="s">
        <v>20493</v>
      </c>
      <c r="O3251" s="235">
        <v>13</v>
      </c>
    </row>
    <row r="3252" spans="1:15" x14ac:dyDescent="0.25">
      <c r="A3252" s="134" t="s">
        <v>21992</v>
      </c>
      <c r="B3252" s="181" t="s">
        <v>19726</v>
      </c>
      <c r="C3252" s="181" t="s">
        <v>19727</v>
      </c>
      <c r="D3252" s="133" t="s">
        <v>21994</v>
      </c>
      <c r="E3252" s="181" t="s">
        <v>139</v>
      </c>
      <c r="F3252" s="282">
        <v>13</v>
      </c>
      <c r="G3252" s="53" t="s">
        <v>21993</v>
      </c>
      <c r="H3252" s="235">
        <v>20160325</v>
      </c>
      <c r="I3252" s="235">
        <v>20160325</v>
      </c>
      <c r="J3252" s="134" t="s">
        <v>14</v>
      </c>
      <c r="K3252" s="58" t="s">
        <v>21995</v>
      </c>
      <c r="L3252" s="235">
        <v>698</v>
      </c>
      <c r="M3252" s="26" t="s">
        <v>21996</v>
      </c>
      <c r="N3252" s="27" t="s">
        <v>21997</v>
      </c>
      <c r="O3252" s="235">
        <v>13</v>
      </c>
    </row>
    <row r="3253" spans="1:15" x14ac:dyDescent="0.25">
      <c r="A3253" s="134" t="s">
        <v>21998</v>
      </c>
      <c r="B3253" s="181" t="s">
        <v>13264</v>
      </c>
      <c r="C3253" s="181" t="s">
        <v>13265</v>
      </c>
      <c r="D3253" s="133" t="s">
        <v>1253</v>
      </c>
      <c r="E3253" s="181" t="s">
        <v>144</v>
      </c>
      <c r="F3253" s="282">
        <v>13</v>
      </c>
      <c r="G3253" s="53" t="s">
        <v>21999</v>
      </c>
      <c r="H3253" s="235">
        <v>20160325</v>
      </c>
      <c r="I3253" s="235">
        <v>20160325</v>
      </c>
      <c r="J3253" s="134" t="s">
        <v>14</v>
      </c>
      <c r="K3253" s="58" t="s">
        <v>22000</v>
      </c>
      <c r="L3253" s="235">
        <v>480</v>
      </c>
      <c r="M3253" s="26" t="s">
        <v>22001</v>
      </c>
      <c r="N3253" s="27" t="s">
        <v>22002</v>
      </c>
      <c r="O3253" s="235">
        <v>13</v>
      </c>
    </row>
    <row r="3254" spans="1:15" x14ac:dyDescent="0.25">
      <c r="A3254" s="134" t="s">
        <v>22003</v>
      </c>
      <c r="B3254" s="174" t="s">
        <v>4705</v>
      </c>
      <c r="C3254" s="174" t="s">
        <v>4706</v>
      </c>
      <c r="D3254" s="133" t="s">
        <v>22005</v>
      </c>
      <c r="E3254" s="174" t="s">
        <v>127</v>
      </c>
      <c r="F3254" s="282">
        <v>13</v>
      </c>
      <c r="G3254" s="133" t="s">
        <v>22004</v>
      </c>
      <c r="H3254" s="235">
        <v>20151023</v>
      </c>
      <c r="I3254" s="235">
        <v>20160215</v>
      </c>
      <c r="J3254" s="134" t="s">
        <v>14</v>
      </c>
      <c r="K3254" s="58" t="s">
        <v>22006</v>
      </c>
      <c r="L3254" s="235">
        <v>402</v>
      </c>
      <c r="M3254" s="26" t="s">
        <v>7606</v>
      </c>
      <c r="N3254" s="27" t="s">
        <v>17706</v>
      </c>
      <c r="O3254" s="235">
        <v>13</v>
      </c>
    </row>
    <row r="3255" spans="1:15" x14ac:dyDescent="0.25">
      <c r="A3255" s="134" t="s">
        <v>22009</v>
      </c>
      <c r="B3255" s="174" t="s">
        <v>4705</v>
      </c>
      <c r="C3255" s="174" t="s">
        <v>4706</v>
      </c>
      <c r="D3255" s="133" t="s">
        <v>22011</v>
      </c>
      <c r="E3255" s="174" t="s">
        <v>127</v>
      </c>
      <c r="F3255" s="282">
        <v>13</v>
      </c>
      <c r="G3255" s="133" t="s">
        <v>22010</v>
      </c>
      <c r="H3255" s="235">
        <v>20151023</v>
      </c>
      <c r="I3255" s="235">
        <v>20160215</v>
      </c>
      <c r="J3255" s="134" t="s">
        <v>14</v>
      </c>
      <c r="K3255" s="58" t="s">
        <v>22012</v>
      </c>
      <c r="L3255" s="235">
        <v>842</v>
      </c>
      <c r="M3255" s="26" t="s">
        <v>22013</v>
      </c>
      <c r="N3255" s="27" t="s">
        <v>16983</v>
      </c>
      <c r="O3255" s="235">
        <v>13</v>
      </c>
    </row>
    <row r="3256" spans="1:15" x14ac:dyDescent="0.25">
      <c r="A3256" s="134" t="s">
        <v>22014</v>
      </c>
      <c r="B3256" s="57" t="s">
        <v>8149</v>
      </c>
      <c r="C3256" s="57" t="s">
        <v>8150</v>
      </c>
      <c r="D3256" s="133" t="s">
        <v>992</v>
      </c>
      <c r="E3256" s="57" t="s">
        <v>82</v>
      </c>
      <c r="F3256" s="282">
        <v>13</v>
      </c>
      <c r="G3256" s="133" t="s">
        <v>22015</v>
      </c>
      <c r="H3256" s="235">
        <v>20151023</v>
      </c>
      <c r="I3256" s="235">
        <v>20160215</v>
      </c>
      <c r="J3256" s="134" t="s">
        <v>14</v>
      </c>
      <c r="K3256" s="58" t="s">
        <v>22012</v>
      </c>
      <c r="L3256" s="235">
        <v>842</v>
      </c>
      <c r="M3256" s="26" t="s">
        <v>22013</v>
      </c>
      <c r="N3256" s="27" t="s">
        <v>16983</v>
      </c>
      <c r="O3256" s="235">
        <v>13</v>
      </c>
    </row>
    <row r="3257" spans="1:15" x14ac:dyDescent="0.25">
      <c r="A3257" s="134" t="s">
        <v>22016</v>
      </c>
      <c r="B3257" s="57" t="s">
        <v>8149</v>
      </c>
      <c r="C3257" s="57" t="s">
        <v>8150</v>
      </c>
      <c r="D3257" s="133" t="s">
        <v>22018</v>
      </c>
      <c r="E3257" s="57" t="s">
        <v>82</v>
      </c>
      <c r="F3257" s="282">
        <v>13</v>
      </c>
      <c r="G3257" s="133" t="s">
        <v>22017</v>
      </c>
      <c r="H3257" s="235">
        <v>20151023</v>
      </c>
      <c r="I3257" s="235">
        <v>20160215</v>
      </c>
      <c r="J3257" s="134" t="s">
        <v>14</v>
      </c>
      <c r="K3257" s="58" t="s">
        <v>22012</v>
      </c>
      <c r="L3257" s="235">
        <v>842</v>
      </c>
      <c r="M3257" s="26" t="s">
        <v>22019</v>
      </c>
      <c r="N3257" s="27" t="s">
        <v>16983</v>
      </c>
      <c r="O3257" s="235">
        <v>13</v>
      </c>
    </row>
    <row r="3258" spans="1:15" x14ac:dyDescent="0.25">
      <c r="A3258" s="134" t="s">
        <v>22020</v>
      </c>
      <c r="B3258" s="57" t="s">
        <v>8149</v>
      </c>
      <c r="C3258" s="57" t="s">
        <v>8150</v>
      </c>
      <c r="D3258" s="133" t="s">
        <v>22022</v>
      </c>
      <c r="E3258" s="57" t="s">
        <v>82</v>
      </c>
      <c r="F3258" s="282">
        <v>13</v>
      </c>
      <c r="G3258" s="133" t="s">
        <v>22021</v>
      </c>
      <c r="H3258" s="235">
        <v>20151023</v>
      </c>
      <c r="I3258" s="235">
        <v>20160215</v>
      </c>
      <c r="J3258" s="134" t="s">
        <v>14</v>
      </c>
      <c r="K3258" s="58" t="s">
        <v>22023</v>
      </c>
      <c r="L3258" s="235">
        <v>842</v>
      </c>
      <c r="M3258" s="26" t="s">
        <v>22019</v>
      </c>
      <c r="N3258" s="27" t="s">
        <v>16983</v>
      </c>
      <c r="O3258" s="235">
        <v>13</v>
      </c>
    </row>
    <row r="3259" spans="1:15" x14ac:dyDescent="0.25">
      <c r="A3259" s="134" t="s">
        <v>22024</v>
      </c>
      <c r="B3259" s="57" t="s">
        <v>8149</v>
      </c>
      <c r="C3259" s="57" t="s">
        <v>8150</v>
      </c>
      <c r="D3259" s="133" t="s">
        <v>22026</v>
      </c>
      <c r="E3259" s="57" t="s">
        <v>82</v>
      </c>
      <c r="F3259" s="282">
        <v>13</v>
      </c>
      <c r="G3259" s="133" t="s">
        <v>22025</v>
      </c>
      <c r="H3259" s="235">
        <v>20151023</v>
      </c>
      <c r="I3259" s="235">
        <v>20160215</v>
      </c>
      <c r="J3259" s="134" t="s">
        <v>14</v>
      </c>
      <c r="K3259" s="58" t="s">
        <v>22006</v>
      </c>
      <c r="L3259" s="235">
        <v>402</v>
      </c>
      <c r="M3259" s="26" t="s">
        <v>7606</v>
      </c>
      <c r="N3259" s="27" t="s">
        <v>22027</v>
      </c>
      <c r="O3259" s="235">
        <v>13</v>
      </c>
    </row>
    <row r="3260" spans="1:15" x14ac:dyDescent="0.25">
      <c r="A3260" s="134" t="s">
        <v>22028</v>
      </c>
      <c r="B3260" s="57" t="s">
        <v>8149</v>
      </c>
      <c r="C3260" s="57" t="s">
        <v>8150</v>
      </c>
      <c r="D3260" s="133" t="s">
        <v>22030</v>
      </c>
      <c r="E3260" s="57" t="s">
        <v>82</v>
      </c>
      <c r="F3260" s="282">
        <v>13</v>
      </c>
      <c r="G3260" s="133" t="s">
        <v>22029</v>
      </c>
      <c r="H3260" s="235">
        <v>20151023</v>
      </c>
      <c r="I3260" s="235">
        <v>20160215</v>
      </c>
      <c r="J3260" s="134" t="s">
        <v>14</v>
      </c>
      <c r="K3260" s="58" t="s">
        <v>17334</v>
      </c>
      <c r="L3260" s="235">
        <v>283</v>
      </c>
      <c r="M3260" s="26" t="s">
        <v>22031</v>
      </c>
      <c r="N3260" s="27" t="s">
        <v>22032</v>
      </c>
      <c r="O3260" s="235">
        <v>13</v>
      </c>
    </row>
    <row r="3261" spans="1:15" x14ac:dyDescent="0.25">
      <c r="A3261" s="134" t="s">
        <v>22033</v>
      </c>
      <c r="B3261" s="57" t="s">
        <v>8149</v>
      </c>
      <c r="C3261" s="57" t="s">
        <v>8150</v>
      </c>
      <c r="D3261" s="133" t="s">
        <v>22035</v>
      </c>
      <c r="E3261" s="57" t="s">
        <v>82</v>
      </c>
      <c r="F3261" s="282">
        <v>13</v>
      </c>
      <c r="G3261" s="133" t="s">
        <v>22034</v>
      </c>
      <c r="H3261" s="235">
        <v>20151023</v>
      </c>
      <c r="I3261" s="235">
        <v>20160215</v>
      </c>
      <c r="J3261" s="134" t="s">
        <v>14</v>
      </c>
      <c r="K3261" s="58" t="s">
        <v>22036</v>
      </c>
      <c r="L3261" s="235">
        <v>1057</v>
      </c>
      <c r="M3261" s="26" t="s">
        <v>22037</v>
      </c>
      <c r="N3261" s="27" t="s">
        <v>22038</v>
      </c>
      <c r="O3261" s="235">
        <v>13</v>
      </c>
    </row>
    <row r="3262" spans="1:15" x14ac:dyDescent="0.25">
      <c r="A3262" s="134" t="s">
        <v>22039</v>
      </c>
      <c r="B3262" s="57" t="s">
        <v>8149</v>
      </c>
      <c r="C3262" s="57" t="s">
        <v>8150</v>
      </c>
      <c r="D3262" s="133" t="s">
        <v>22026</v>
      </c>
      <c r="E3262" s="57" t="s">
        <v>82</v>
      </c>
      <c r="F3262" s="282">
        <v>13</v>
      </c>
      <c r="G3262" s="133" t="s">
        <v>22040</v>
      </c>
      <c r="H3262" s="235">
        <v>20151222</v>
      </c>
      <c r="I3262" s="235">
        <v>20160215</v>
      </c>
      <c r="J3262" s="134" t="s">
        <v>14</v>
      </c>
      <c r="K3262" s="58" t="s">
        <v>21975</v>
      </c>
      <c r="L3262" s="235">
        <v>835</v>
      </c>
      <c r="M3262" s="26" t="s">
        <v>22041</v>
      </c>
      <c r="N3262" s="27" t="s">
        <v>22042</v>
      </c>
      <c r="O3262" s="235">
        <v>13</v>
      </c>
    </row>
    <row r="3263" spans="1:15" x14ac:dyDescent="0.25">
      <c r="A3263" s="134" t="s">
        <v>22043</v>
      </c>
      <c r="B3263" s="57" t="s">
        <v>8149</v>
      </c>
      <c r="C3263" s="57" t="s">
        <v>8150</v>
      </c>
      <c r="D3263" s="133" t="s">
        <v>22022</v>
      </c>
      <c r="E3263" s="57" t="s">
        <v>82</v>
      </c>
      <c r="F3263" s="282">
        <v>13</v>
      </c>
      <c r="G3263" s="133" t="s">
        <v>22044</v>
      </c>
      <c r="H3263" s="235">
        <v>20151222</v>
      </c>
      <c r="I3263" s="235">
        <v>20160215</v>
      </c>
      <c r="J3263" s="134" t="s">
        <v>14</v>
      </c>
      <c r="K3263" s="58" t="s">
        <v>21975</v>
      </c>
      <c r="L3263" s="235">
        <v>835</v>
      </c>
      <c r="M3263" s="26" t="s">
        <v>22045</v>
      </c>
      <c r="N3263" s="27" t="s">
        <v>22046</v>
      </c>
      <c r="O3263" s="235">
        <v>13</v>
      </c>
    </row>
    <row r="3264" spans="1:15" x14ac:dyDescent="0.25">
      <c r="A3264" s="134" t="s">
        <v>22047</v>
      </c>
      <c r="B3264" s="174" t="s">
        <v>4705</v>
      </c>
      <c r="C3264" s="174" t="s">
        <v>4706</v>
      </c>
      <c r="D3264" s="133" t="s">
        <v>4963</v>
      </c>
      <c r="E3264" s="174" t="s">
        <v>127</v>
      </c>
      <c r="F3264" s="282">
        <v>13</v>
      </c>
      <c r="G3264" s="133" t="s">
        <v>22048</v>
      </c>
      <c r="H3264" s="235">
        <v>20151222</v>
      </c>
      <c r="I3264" s="235">
        <v>20160215</v>
      </c>
      <c r="J3264" s="134" t="s">
        <v>14</v>
      </c>
      <c r="K3264" s="58" t="s">
        <v>21975</v>
      </c>
      <c r="L3264" s="235">
        <v>835</v>
      </c>
      <c r="M3264" s="26" t="s">
        <v>22045</v>
      </c>
      <c r="N3264" s="27" t="s">
        <v>22042</v>
      </c>
      <c r="O3264" s="235">
        <v>13</v>
      </c>
    </row>
    <row r="3265" spans="1:15" x14ac:dyDescent="0.25">
      <c r="A3265" s="134" t="s">
        <v>22049</v>
      </c>
      <c r="B3265" s="57" t="s">
        <v>8149</v>
      </c>
      <c r="C3265" s="57" t="s">
        <v>8150</v>
      </c>
      <c r="D3265" s="133" t="s">
        <v>22051</v>
      </c>
      <c r="E3265" s="57" t="s">
        <v>82</v>
      </c>
      <c r="F3265" s="282">
        <v>13</v>
      </c>
      <c r="G3265" s="133" t="s">
        <v>22050</v>
      </c>
      <c r="H3265" s="235">
        <v>20151222</v>
      </c>
      <c r="I3265" s="235">
        <v>20160215</v>
      </c>
      <c r="J3265" s="134" t="s">
        <v>14</v>
      </c>
      <c r="K3265" s="58" t="s">
        <v>21950</v>
      </c>
      <c r="L3265" s="235">
        <v>681</v>
      </c>
      <c r="M3265" s="26" t="s">
        <v>21951</v>
      </c>
      <c r="N3265" s="27" t="s">
        <v>21952</v>
      </c>
      <c r="O3265" s="235">
        <v>13</v>
      </c>
    </row>
    <row r="3266" spans="1:15" x14ac:dyDescent="0.25">
      <c r="A3266" s="134" t="s">
        <v>22052</v>
      </c>
      <c r="B3266" s="57" t="s">
        <v>8149</v>
      </c>
      <c r="C3266" s="57" t="s">
        <v>8150</v>
      </c>
      <c r="D3266" s="133" t="s">
        <v>22054</v>
      </c>
      <c r="E3266" s="57" t="s">
        <v>82</v>
      </c>
      <c r="F3266" s="282">
        <v>13</v>
      </c>
      <c r="G3266" s="133" t="s">
        <v>22053</v>
      </c>
      <c r="H3266" s="235">
        <v>20151222</v>
      </c>
      <c r="I3266" s="235">
        <v>20160215</v>
      </c>
      <c r="J3266" s="134" t="s">
        <v>14</v>
      </c>
      <c r="K3266" s="58" t="s">
        <v>21950</v>
      </c>
      <c r="L3266" s="235">
        <v>681</v>
      </c>
      <c r="M3266" s="26" t="s">
        <v>21951</v>
      </c>
      <c r="N3266" s="27" t="s">
        <v>17325</v>
      </c>
      <c r="O3266" s="235">
        <v>13</v>
      </c>
    </row>
    <row r="3267" spans="1:15" x14ac:dyDescent="0.25">
      <c r="A3267" s="134" t="s">
        <v>22055</v>
      </c>
      <c r="B3267" s="57" t="s">
        <v>8149</v>
      </c>
      <c r="C3267" s="57" t="s">
        <v>8150</v>
      </c>
      <c r="D3267" s="133" t="s">
        <v>22057</v>
      </c>
      <c r="E3267" s="57" t="s">
        <v>82</v>
      </c>
      <c r="F3267" s="282">
        <v>13</v>
      </c>
      <c r="G3267" s="133" t="s">
        <v>22056</v>
      </c>
      <c r="H3267" s="235">
        <v>20151222</v>
      </c>
      <c r="I3267" s="235">
        <v>20160215</v>
      </c>
      <c r="J3267" s="134" t="s">
        <v>14</v>
      </c>
      <c r="K3267" s="58" t="s">
        <v>21950</v>
      </c>
      <c r="L3267" s="235">
        <v>681</v>
      </c>
      <c r="M3267" s="26" t="s">
        <v>22058</v>
      </c>
      <c r="N3267" s="27" t="s">
        <v>21957</v>
      </c>
      <c r="O3267" s="235">
        <v>13</v>
      </c>
    </row>
    <row r="3268" spans="1:15" x14ac:dyDescent="0.25">
      <c r="A3268" s="134" t="s">
        <v>22059</v>
      </c>
      <c r="B3268" s="57" t="s">
        <v>8149</v>
      </c>
      <c r="C3268" s="57" t="s">
        <v>8150</v>
      </c>
      <c r="D3268" s="133" t="s">
        <v>22061</v>
      </c>
      <c r="E3268" s="57" t="s">
        <v>82</v>
      </c>
      <c r="F3268" s="282">
        <v>13</v>
      </c>
      <c r="G3268" s="133" t="s">
        <v>22060</v>
      </c>
      <c r="H3268" s="235">
        <v>20151222</v>
      </c>
      <c r="I3268" s="235">
        <v>20160215</v>
      </c>
      <c r="J3268" s="134" t="s">
        <v>14</v>
      </c>
      <c r="K3268" s="58" t="s">
        <v>21950</v>
      </c>
      <c r="L3268" s="235">
        <v>681</v>
      </c>
      <c r="M3268" s="26" t="s">
        <v>22058</v>
      </c>
      <c r="N3268" s="27" t="s">
        <v>21957</v>
      </c>
      <c r="O3268" s="235">
        <v>13</v>
      </c>
    </row>
    <row r="3269" spans="1:15" x14ac:dyDescent="0.25">
      <c r="A3269" s="134" t="s">
        <v>22062</v>
      </c>
      <c r="B3269" s="57" t="s">
        <v>8149</v>
      </c>
      <c r="C3269" s="57" t="s">
        <v>8150</v>
      </c>
      <c r="D3269" s="133" t="s">
        <v>22064</v>
      </c>
      <c r="E3269" s="57" t="s">
        <v>82</v>
      </c>
      <c r="F3269" s="282">
        <v>13</v>
      </c>
      <c r="G3269" s="133" t="s">
        <v>22063</v>
      </c>
      <c r="H3269" s="235">
        <v>20151222</v>
      </c>
      <c r="I3269" s="235">
        <v>20160215</v>
      </c>
      <c r="J3269" s="134" t="s">
        <v>14</v>
      </c>
      <c r="K3269" s="58" t="s">
        <v>21950</v>
      </c>
      <c r="L3269" s="235">
        <v>681</v>
      </c>
      <c r="M3269" s="26" t="s">
        <v>21951</v>
      </c>
      <c r="N3269" s="27" t="s">
        <v>21952</v>
      </c>
      <c r="O3269" s="235">
        <v>13</v>
      </c>
    </row>
    <row r="3270" spans="1:15" x14ac:dyDescent="0.25">
      <c r="A3270" s="134" t="s">
        <v>22065</v>
      </c>
      <c r="B3270" s="57" t="s">
        <v>8149</v>
      </c>
      <c r="C3270" s="57" t="s">
        <v>8150</v>
      </c>
      <c r="D3270" s="133" t="s">
        <v>22067</v>
      </c>
      <c r="E3270" s="57" t="s">
        <v>82</v>
      </c>
      <c r="F3270" s="282">
        <v>13</v>
      </c>
      <c r="G3270" s="133" t="s">
        <v>22066</v>
      </c>
      <c r="H3270" s="235">
        <v>20151222</v>
      </c>
      <c r="I3270" s="235">
        <v>20160215</v>
      </c>
      <c r="J3270" s="134" t="s">
        <v>14</v>
      </c>
      <c r="K3270" s="58" t="s">
        <v>21950</v>
      </c>
      <c r="L3270" s="235">
        <v>681</v>
      </c>
      <c r="M3270" s="26" t="s">
        <v>21951</v>
      </c>
      <c r="N3270" s="27" t="s">
        <v>22068</v>
      </c>
      <c r="O3270" s="235">
        <v>13</v>
      </c>
    </row>
    <row r="3271" spans="1:15" x14ac:dyDescent="0.25">
      <c r="A3271" s="134" t="s">
        <v>22069</v>
      </c>
      <c r="B3271" s="57" t="s">
        <v>8149</v>
      </c>
      <c r="C3271" s="57" t="s">
        <v>8150</v>
      </c>
      <c r="D3271" s="133" t="s">
        <v>22071</v>
      </c>
      <c r="E3271" s="57" t="s">
        <v>82</v>
      </c>
      <c r="F3271" s="282">
        <v>13</v>
      </c>
      <c r="G3271" s="133" t="s">
        <v>22070</v>
      </c>
      <c r="H3271" s="235">
        <v>20151222</v>
      </c>
      <c r="I3271" s="235">
        <v>20160215</v>
      </c>
      <c r="J3271" s="134" t="s">
        <v>14</v>
      </c>
      <c r="K3271" s="58" t="s">
        <v>21950</v>
      </c>
      <c r="L3271" s="235">
        <v>681</v>
      </c>
      <c r="M3271" s="26" t="s">
        <v>21956</v>
      </c>
      <c r="N3271" s="27" t="s">
        <v>21952</v>
      </c>
      <c r="O3271" s="235">
        <v>13</v>
      </c>
    </row>
    <row r="3272" spans="1:15" x14ac:dyDescent="0.25">
      <c r="A3272" s="134" t="s">
        <v>22072</v>
      </c>
      <c r="B3272" s="57" t="s">
        <v>8149</v>
      </c>
      <c r="C3272" s="57" t="s">
        <v>8150</v>
      </c>
      <c r="D3272" s="133" t="s">
        <v>22074</v>
      </c>
      <c r="E3272" s="57" t="s">
        <v>82</v>
      </c>
      <c r="F3272" s="282">
        <v>13</v>
      </c>
      <c r="G3272" s="133" t="s">
        <v>22073</v>
      </c>
      <c r="H3272" s="235">
        <v>20151222</v>
      </c>
      <c r="I3272" s="235">
        <v>20160215</v>
      </c>
      <c r="J3272" s="134" t="s">
        <v>14</v>
      </c>
      <c r="K3272" s="58" t="s">
        <v>21950</v>
      </c>
      <c r="L3272" s="235">
        <v>681</v>
      </c>
      <c r="M3272" s="26" t="s">
        <v>21956</v>
      </c>
      <c r="N3272" s="27" t="s">
        <v>21952</v>
      </c>
      <c r="O3272" s="235">
        <v>13</v>
      </c>
    </row>
    <row r="3273" spans="1:15" x14ac:dyDescent="0.25">
      <c r="A3273" s="134" t="s">
        <v>22075</v>
      </c>
      <c r="B3273" s="57" t="s">
        <v>8149</v>
      </c>
      <c r="C3273" s="57" t="s">
        <v>8150</v>
      </c>
      <c r="D3273" s="133" t="s">
        <v>22077</v>
      </c>
      <c r="E3273" s="57" t="s">
        <v>82</v>
      </c>
      <c r="F3273" s="282">
        <v>13</v>
      </c>
      <c r="G3273" s="133" t="s">
        <v>22076</v>
      </c>
      <c r="H3273" s="235">
        <v>20151222</v>
      </c>
      <c r="I3273" s="235">
        <v>20160215</v>
      </c>
      <c r="J3273" s="134" t="s">
        <v>14</v>
      </c>
      <c r="K3273" s="58" t="s">
        <v>21950</v>
      </c>
      <c r="L3273" s="235">
        <v>681</v>
      </c>
      <c r="M3273" s="26" t="s">
        <v>22078</v>
      </c>
      <c r="N3273" s="27" t="s">
        <v>21952</v>
      </c>
      <c r="O3273" s="235">
        <v>13</v>
      </c>
    </row>
    <row r="3274" spans="1:15" x14ac:dyDescent="0.25">
      <c r="A3274" s="134" t="s">
        <v>22079</v>
      </c>
      <c r="B3274" s="174" t="s">
        <v>4705</v>
      </c>
      <c r="C3274" s="174" t="s">
        <v>4706</v>
      </c>
      <c r="D3274" s="133" t="s">
        <v>22081</v>
      </c>
      <c r="E3274" s="174" t="s">
        <v>127</v>
      </c>
      <c r="F3274" s="282">
        <v>13</v>
      </c>
      <c r="G3274" s="133" t="s">
        <v>22080</v>
      </c>
      <c r="H3274" s="235">
        <v>20151222</v>
      </c>
      <c r="I3274" s="235">
        <v>20160215</v>
      </c>
      <c r="J3274" s="134" t="s">
        <v>14</v>
      </c>
      <c r="K3274" s="58" t="s">
        <v>21950</v>
      </c>
      <c r="L3274" s="235">
        <v>681</v>
      </c>
      <c r="M3274" s="26" t="s">
        <v>21951</v>
      </c>
      <c r="N3274" s="27" t="s">
        <v>22082</v>
      </c>
      <c r="O3274" s="235">
        <v>13</v>
      </c>
    </row>
    <row r="3275" spans="1:15" x14ac:dyDescent="0.25">
      <c r="A3275" s="134" t="s">
        <v>22083</v>
      </c>
      <c r="B3275" s="174" t="s">
        <v>4705</v>
      </c>
      <c r="C3275" s="174" t="s">
        <v>4706</v>
      </c>
      <c r="D3275" s="133" t="s">
        <v>22085</v>
      </c>
      <c r="E3275" s="174" t="s">
        <v>127</v>
      </c>
      <c r="F3275" s="282">
        <v>13</v>
      </c>
      <c r="G3275" s="133" t="s">
        <v>22084</v>
      </c>
      <c r="H3275" s="235">
        <v>20151228</v>
      </c>
      <c r="I3275" s="235">
        <v>20160215</v>
      </c>
      <c r="J3275" s="134" t="s">
        <v>14</v>
      </c>
      <c r="K3275" s="58" t="s">
        <v>22086</v>
      </c>
      <c r="L3275" s="235">
        <v>498</v>
      </c>
      <c r="M3275" s="26" t="s">
        <v>22087</v>
      </c>
      <c r="N3275" s="27" t="s">
        <v>17114</v>
      </c>
      <c r="O3275" s="235">
        <v>13</v>
      </c>
    </row>
    <row r="3276" spans="1:15" x14ac:dyDescent="0.25">
      <c r="A3276" s="134" t="s">
        <v>22088</v>
      </c>
      <c r="B3276" s="174" t="s">
        <v>4705</v>
      </c>
      <c r="C3276" s="174" t="s">
        <v>4706</v>
      </c>
      <c r="D3276" s="133" t="s">
        <v>22090</v>
      </c>
      <c r="E3276" s="174" t="s">
        <v>127</v>
      </c>
      <c r="F3276" s="282">
        <v>13</v>
      </c>
      <c r="G3276" s="133" t="s">
        <v>22089</v>
      </c>
      <c r="H3276" s="235">
        <v>20151228</v>
      </c>
      <c r="I3276" s="235">
        <v>20160215</v>
      </c>
      <c r="J3276" s="134" t="s">
        <v>14</v>
      </c>
      <c r="K3276" s="58" t="s">
        <v>22091</v>
      </c>
      <c r="L3276" s="235">
        <v>631</v>
      </c>
      <c r="M3276" s="26" t="s">
        <v>22092</v>
      </c>
      <c r="N3276" s="27" t="s">
        <v>22093</v>
      </c>
      <c r="O3276" s="235">
        <v>13</v>
      </c>
    </row>
    <row r="3277" spans="1:15" x14ac:dyDescent="0.25">
      <c r="A3277" s="134" t="s">
        <v>22094</v>
      </c>
      <c r="B3277" s="57" t="s">
        <v>8149</v>
      </c>
      <c r="C3277" s="57" t="s">
        <v>8150</v>
      </c>
      <c r="D3277" s="133" t="s">
        <v>22096</v>
      </c>
      <c r="E3277" s="57" t="s">
        <v>82</v>
      </c>
      <c r="F3277" s="282">
        <v>13</v>
      </c>
      <c r="G3277" s="133" t="s">
        <v>22095</v>
      </c>
      <c r="H3277" s="235">
        <v>20151228</v>
      </c>
      <c r="I3277" s="235">
        <v>20160215</v>
      </c>
      <c r="J3277" s="134" t="s">
        <v>14</v>
      </c>
      <c r="K3277" s="58" t="s">
        <v>22086</v>
      </c>
      <c r="L3277" s="235">
        <v>498</v>
      </c>
      <c r="M3277" s="26" t="s">
        <v>22087</v>
      </c>
      <c r="N3277" s="27" t="s">
        <v>22097</v>
      </c>
      <c r="O3277" s="235">
        <v>13</v>
      </c>
    </row>
    <row r="3278" spans="1:15" x14ac:dyDescent="0.25">
      <c r="A3278" s="134" t="s">
        <v>22098</v>
      </c>
      <c r="B3278" s="57" t="s">
        <v>8149</v>
      </c>
      <c r="C3278" s="57" t="s">
        <v>8150</v>
      </c>
      <c r="D3278" s="133" t="s">
        <v>22100</v>
      </c>
      <c r="E3278" s="57" t="s">
        <v>82</v>
      </c>
      <c r="F3278" s="282">
        <v>13</v>
      </c>
      <c r="G3278" s="133" t="s">
        <v>22099</v>
      </c>
      <c r="H3278" s="235">
        <v>20151228</v>
      </c>
      <c r="I3278" s="235">
        <v>20160215</v>
      </c>
      <c r="J3278" s="134" t="s">
        <v>14</v>
      </c>
      <c r="K3278" s="58" t="s">
        <v>22101</v>
      </c>
      <c r="L3278" s="235">
        <v>859</v>
      </c>
      <c r="M3278" s="26" t="s">
        <v>22102</v>
      </c>
      <c r="N3278" s="27" t="s">
        <v>22103</v>
      </c>
      <c r="O3278" s="235">
        <v>13</v>
      </c>
    </row>
    <row r="3279" spans="1:15" x14ac:dyDescent="0.25">
      <c r="A3279" s="134" t="s">
        <v>22104</v>
      </c>
      <c r="B3279" s="57" t="s">
        <v>8149</v>
      </c>
      <c r="C3279" s="57" t="s">
        <v>8150</v>
      </c>
      <c r="D3279" s="133" t="s">
        <v>22106</v>
      </c>
      <c r="E3279" s="57" t="s">
        <v>82</v>
      </c>
      <c r="F3279" s="282">
        <v>13</v>
      </c>
      <c r="G3279" s="133" t="s">
        <v>22105</v>
      </c>
      <c r="H3279" s="235">
        <v>20151228</v>
      </c>
      <c r="I3279" s="235">
        <v>20160215</v>
      </c>
      <c r="J3279" s="134" t="s">
        <v>14</v>
      </c>
      <c r="K3279" s="58" t="s">
        <v>22086</v>
      </c>
      <c r="L3279" s="235">
        <v>498</v>
      </c>
      <c r="M3279" s="26" t="s">
        <v>22087</v>
      </c>
      <c r="N3279" s="27" t="s">
        <v>17114</v>
      </c>
      <c r="O3279" s="235">
        <v>13</v>
      </c>
    </row>
    <row r="3280" spans="1:15" x14ac:dyDescent="0.25">
      <c r="A3280" s="134" t="s">
        <v>22107</v>
      </c>
      <c r="B3280" s="174" t="s">
        <v>4705</v>
      </c>
      <c r="C3280" s="174" t="s">
        <v>4706</v>
      </c>
      <c r="D3280" s="133" t="s">
        <v>4963</v>
      </c>
      <c r="E3280" s="174" t="s">
        <v>127</v>
      </c>
      <c r="F3280" s="282">
        <v>13</v>
      </c>
      <c r="G3280" s="133" t="s">
        <v>22108</v>
      </c>
      <c r="H3280" s="235">
        <v>20151023</v>
      </c>
      <c r="I3280" s="235">
        <v>20160215</v>
      </c>
      <c r="J3280" s="134" t="s">
        <v>14</v>
      </c>
      <c r="K3280" s="58" t="s">
        <v>7584</v>
      </c>
      <c r="L3280" s="235">
        <v>876</v>
      </c>
      <c r="M3280" s="26" t="s">
        <v>22109</v>
      </c>
      <c r="N3280" s="27" t="s">
        <v>11808</v>
      </c>
      <c r="O3280" s="235">
        <v>13</v>
      </c>
    </row>
    <row r="3281" spans="1:15" x14ac:dyDescent="0.25">
      <c r="A3281" s="134" t="s">
        <v>22110</v>
      </c>
      <c r="B3281" s="174" t="s">
        <v>4705</v>
      </c>
      <c r="C3281" s="174" t="s">
        <v>4706</v>
      </c>
      <c r="D3281" s="133" t="s">
        <v>22112</v>
      </c>
      <c r="E3281" s="174" t="s">
        <v>127</v>
      </c>
      <c r="F3281" s="282">
        <v>13</v>
      </c>
      <c r="G3281" s="133" t="s">
        <v>22111</v>
      </c>
      <c r="H3281" s="235">
        <v>20151023</v>
      </c>
      <c r="I3281" s="235">
        <v>20160215</v>
      </c>
      <c r="J3281" s="134" t="s">
        <v>14</v>
      </c>
      <c r="K3281" s="58" t="s">
        <v>22012</v>
      </c>
      <c r="L3281" s="235">
        <v>842</v>
      </c>
      <c r="M3281" s="26" t="s">
        <v>22013</v>
      </c>
      <c r="N3281" s="27" t="s">
        <v>16983</v>
      </c>
      <c r="O3281" s="235">
        <v>13</v>
      </c>
    </row>
    <row r="3282" spans="1:15" x14ac:dyDescent="0.25">
      <c r="A3282" s="134" t="s">
        <v>22113</v>
      </c>
      <c r="B3282" s="174" t="s">
        <v>4705</v>
      </c>
      <c r="C3282" s="174" t="s">
        <v>4706</v>
      </c>
      <c r="D3282" s="133" t="s">
        <v>4963</v>
      </c>
      <c r="E3282" s="174" t="s">
        <v>127</v>
      </c>
      <c r="F3282" s="282">
        <v>13</v>
      </c>
      <c r="G3282" s="133" t="s">
        <v>22114</v>
      </c>
      <c r="H3282" s="235">
        <v>20151023</v>
      </c>
      <c r="I3282" s="235">
        <v>20160215</v>
      </c>
      <c r="J3282" s="134" t="s">
        <v>14</v>
      </c>
      <c r="K3282" s="58" t="s">
        <v>22036</v>
      </c>
      <c r="L3282" s="235">
        <v>1057</v>
      </c>
      <c r="M3282" s="26" t="s">
        <v>22037</v>
      </c>
      <c r="N3282" s="27" t="s">
        <v>22115</v>
      </c>
      <c r="O3282" s="235">
        <v>13</v>
      </c>
    </row>
    <row r="3283" spans="1:15" x14ac:dyDescent="0.25">
      <c r="A3283" s="134" t="s">
        <v>22116</v>
      </c>
      <c r="B3283" s="154" t="s">
        <v>20561</v>
      </c>
      <c r="C3283" s="154" t="s">
        <v>14658</v>
      </c>
      <c r="D3283" s="133" t="s">
        <v>22118</v>
      </c>
      <c r="E3283" s="194" t="s">
        <v>215</v>
      </c>
      <c r="F3283" s="282">
        <v>13</v>
      </c>
      <c r="G3283" s="133" t="s">
        <v>22117</v>
      </c>
      <c r="H3283" s="235" t="s">
        <v>22120</v>
      </c>
      <c r="I3283" s="235">
        <v>20161216</v>
      </c>
      <c r="J3283" s="134" t="s">
        <v>14</v>
      </c>
      <c r="K3283" s="58" t="s">
        <v>22122</v>
      </c>
      <c r="L3283" s="235">
        <v>969</v>
      </c>
      <c r="M3283" s="26" t="s">
        <v>22123</v>
      </c>
      <c r="N3283" s="27" t="s">
        <v>20708</v>
      </c>
      <c r="O3283" s="235">
        <v>13</v>
      </c>
    </row>
    <row r="3284" spans="1:15" x14ac:dyDescent="0.25">
      <c r="A3284" s="134" t="s">
        <v>22125</v>
      </c>
      <c r="B3284" s="154" t="s">
        <v>20561</v>
      </c>
      <c r="C3284" s="154" t="s">
        <v>14658</v>
      </c>
      <c r="D3284" s="133" t="s">
        <v>22127</v>
      </c>
      <c r="E3284" s="194" t="s">
        <v>215</v>
      </c>
      <c r="F3284" s="282">
        <v>13</v>
      </c>
      <c r="G3284" s="133" t="s">
        <v>22126</v>
      </c>
      <c r="H3284" s="235" t="s">
        <v>22128</v>
      </c>
      <c r="I3284" s="235">
        <v>20161216</v>
      </c>
      <c r="J3284" s="134" t="s">
        <v>14</v>
      </c>
      <c r="K3284" s="58" t="s">
        <v>22129</v>
      </c>
      <c r="L3284" s="235">
        <v>43</v>
      </c>
      <c r="M3284" s="26" t="s">
        <v>22130</v>
      </c>
      <c r="N3284" s="27" t="s">
        <v>22131</v>
      </c>
      <c r="O3284" s="235">
        <v>13</v>
      </c>
    </row>
    <row r="3285" spans="1:15" x14ac:dyDescent="0.25">
      <c r="A3285" s="134" t="s">
        <v>22132</v>
      </c>
      <c r="B3285" s="154" t="s">
        <v>20561</v>
      </c>
      <c r="C3285" s="154" t="s">
        <v>14658</v>
      </c>
      <c r="D3285" s="133" t="s">
        <v>22134</v>
      </c>
      <c r="E3285" s="194" t="s">
        <v>215</v>
      </c>
      <c r="F3285" s="282">
        <v>13</v>
      </c>
      <c r="G3285" s="133" t="s">
        <v>22133</v>
      </c>
      <c r="H3285" s="235" t="s">
        <v>22128</v>
      </c>
      <c r="I3285" s="235">
        <v>20161216</v>
      </c>
      <c r="J3285" s="134" t="s">
        <v>14</v>
      </c>
      <c r="K3285" s="58" t="s">
        <v>22135</v>
      </c>
      <c r="L3285" s="235">
        <v>819</v>
      </c>
      <c r="M3285" s="26" t="s">
        <v>22136</v>
      </c>
      <c r="N3285" s="27" t="s">
        <v>22137</v>
      </c>
      <c r="O3285" s="235">
        <v>13</v>
      </c>
    </row>
    <row r="3286" spans="1:15" x14ac:dyDescent="0.25">
      <c r="A3286" s="134" t="s">
        <v>22138</v>
      </c>
      <c r="B3286" s="154" t="s">
        <v>20561</v>
      </c>
      <c r="C3286" s="154" t="s">
        <v>14658</v>
      </c>
      <c r="D3286" s="133" t="s">
        <v>22140</v>
      </c>
      <c r="E3286" s="194" t="s">
        <v>215</v>
      </c>
      <c r="F3286" s="282">
        <v>13</v>
      </c>
      <c r="G3286" s="133" t="s">
        <v>22139</v>
      </c>
      <c r="H3286" s="235" t="s">
        <v>22120</v>
      </c>
      <c r="I3286" s="235">
        <v>20161216</v>
      </c>
      <c r="J3286" s="134" t="s">
        <v>14</v>
      </c>
      <c r="K3286" s="58" t="s">
        <v>22141</v>
      </c>
      <c r="L3286" s="235">
        <v>27</v>
      </c>
      <c r="M3286" s="26" t="s">
        <v>22142</v>
      </c>
      <c r="N3286" s="27" t="s">
        <v>22143</v>
      </c>
      <c r="O3286" s="235">
        <v>13</v>
      </c>
    </row>
    <row r="3287" spans="1:15" x14ac:dyDescent="0.25">
      <c r="A3287" s="134" t="s">
        <v>22144</v>
      </c>
      <c r="B3287" s="154" t="s">
        <v>20561</v>
      </c>
      <c r="C3287" s="154" t="s">
        <v>14658</v>
      </c>
      <c r="D3287" s="133" t="s">
        <v>22146</v>
      </c>
      <c r="E3287" s="194" t="s">
        <v>215</v>
      </c>
      <c r="F3287" s="282">
        <v>13</v>
      </c>
      <c r="G3287" s="133" t="s">
        <v>22145</v>
      </c>
      <c r="H3287" s="235" t="s">
        <v>22147</v>
      </c>
      <c r="I3287" s="235">
        <v>20161216</v>
      </c>
      <c r="J3287" s="134" t="s">
        <v>14</v>
      </c>
      <c r="K3287" s="58" t="s">
        <v>22148</v>
      </c>
      <c r="L3287" s="235">
        <v>46</v>
      </c>
      <c r="M3287" s="26" t="s">
        <v>22149</v>
      </c>
      <c r="N3287" s="27" t="s">
        <v>22150</v>
      </c>
      <c r="O3287" s="235">
        <v>13</v>
      </c>
    </row>
    <row r="3288" spans="1:15" x14ac:dyDescent="0.25">
      <c r="A3288" s="134" t="s">
        <v>22151</v>
      </c>
      <c r="B3288" s="154" t="s">
        <v>20561</v>
      </c>
      <c r="C3288" s="154" t="s">
        <v>14658</v>
      </c>
      <c r="D3288" s="133" t="s">
        <v>22153</v>
      </c>
      <c r="E3288" s="194" t="s">
        <v>215</v>
      </c>
      <c r="F3288" s="282">
        <v>13</v>
      </c>
      <c r="G3288" s="133" t="s">
        <v>22152</v>
      </c>
      <c r="H3288" s="235" t="s">
        <v>22120</v>
      </c>
      <c r="I3288" s="235">
        <v>20161216</v>
      </c>
      <c r="J3288" s="134" t="s">
        <v>14</v>
      </c>
      <c r="K3288" s="58" t="s">
        <v>22154</v>
      </c>
      <c r="L3288" s="235">
        <v>836</v>
      </c>
      <c r="M3288" s="26" t="s">
        <v>22155</v>
      </c>
      <c r="N3288" s="27" t="s">
        <v>22156</v>
      </c>
      <c r="O3288" s="235">
        <v>13</v>
      </c>
    </row>
    <row r="3289" spans="1:15" x14ac:dyDescent="0.25">
      <c r="A3289" s="134" t="s">
        <v>22157</v>
      </c>
      <c r="B3289" s="154" t="s">
        <v>20561</v>
      </c>
      <c r="C3289" s="154" t="s">
        <v>14658</v>
      </c>
      <c r="D3289" s="133" t="s">
        <v>22159</v>
      </c>
      <c r="E3289" s="194" t="s">
        <v>215</v>
      </c>
      <c r="F3289" s="282">
        <v>13</v>
      </c>
      <c r="G3289" s="133" t="s">
        <v>22158</v>
      </c>
      <c r="H3289" s="235" t="s">
        <v>22147</v>
      </c>
      <c r="I3289" s="235">
        <v>20161216</v>
      </c>
      <c r="J3289" s="134" t="s">
        <v>14</v>
      </c>
      <c r="K3289" s="58" t="s">
        <v>22160</v>
      </c>
      <c r="L3289" s="235">
        <v>428</v>
      </c>
      <c r="M3289" s="26" t="s">
        <v>22161</v>
      </c>
      <c r="N3289" s="27" t="s">
        <v>22162</v>
      </c>
      <c r="O3289" s="235">
        <v>13</v>
      </c>
    </row>
    <row r="3290" spans="1:15" x14ac:dyDescent="0.25">
      <c r="A3290" s="134" t="s">
        <v>22164</v>
      </c>
      <c r="B3290" s="154" t="s">
        <v>20561</v>
      </c>
      <c r="C3290" s="154" t="s">
        <v>14658</v>
      </c>
      <c r="D3290" s="133" t="s">
        <v>22166</v>
      </c>
      <c r="E3290" s="194" t="s">
        <v>215</v>
      </c>
      <c r="F3290" s="282">
        <v>13</v>
      </c>
      <c r="G3290" s="133" t="s">
        <v>22165</v>
      </c>
      <c r="H3290" s="235" t="s">
        <v>22167</v>
      </c>
      <c r="I3290" s="235">
        <v>20161216</v>
      </c>
      <c r="J3290" s="134" t="s">
        <v>14</v>
      </c>
      <c r="K3290" s="58" t="s">
        <v>22168</v>
      </c>
      <c r="L3290" s="235">
        <v>44</v>
      </c>
      <c r="M3290" s="26" t="s">
        <v>22169</v>
      </c>
      <c r="N3290" s="27" t="s">
        <v>22170</v>
      </c>
      <c r="O3290" s="235">
        <v>13</v>
      </c>
    </row>
    <row r="3291" spans="1:15" x14ac:dyDescent="0.25">
      <c r="A3291" s="134" t="s">
        <v>22171</v>
      </c>
      <c r="B3291" s="154" t="s">
        <v>20561</v>
      </c>
      <c r="C3291" s="154" t="s">
        <v>14658</v>
      </c>
      <c r="D3291" s="133" t="s">
        <v>22173</v>
      </c>
      <c r="E3291" s="194" t="s">
        <v>215</v>
      </c>
      <c r="F3291" s="282">
        <v>13</v>
      </c>
      <c r="G3291" s="133" t="s">
        <v>22172</v>
      </c>
      <c r="H3291" s="235" t="s">
        <v>22174</v>
      </c>
      <c r="I3291" s="235">
        <v>20161216</v>
      </c>
      <c r="J3291" s="134" t="s">
        <v>14</v>
      </c>
      <c r="K3291" s="58" t="s">
        <v>8670</v>
      </c>
      <c r="L3291" s="235">
        <v>1</v>
      </c>
      <c r="M3291" s="26" t="s">
        <v>22175</v>
      </c>
      <c r="N3291" s="27" t="s">
        <v>22176</v>
      </c>
      <c r="O3291" s="235">
        <v>13</v>
      </c>
    </row>
    <row r="3292" spans="1:15" x14ac:dyDescent="0.25">
      <c r="A3292" s="134" t="s">
        <v>22177</v>
      </c>
      <c r="B3292" s="154" t="s">
        <v>20561</v>
      </c>
      <c r="C3292" s="154" t="s">
        <v>14658</v>
      </c>
      <c r="D3292" s="133" t="s">
        <v>22179</v>
      </c>
      <c r="E3292" s="194" t="s">
        <v>215</v>
      </c>
      <c r="F3292" s="282">
        <v>13</v>
      </c>
      <c r="G3292" s="133" t="s">
        <v>22178</v>
      </c>
      <c r="H3292" s="235" t="s">
        <v>22180</v>
      </c>
      <c r="I3292" s="235">
        <v>20161216</v>
      </c>
      <c r="J3292" s="134" t="s">
        <v>14</v>
      </c>
      <c r="K3292" s="58" t="s">
        <v>8137</v>
      </c>
      <c r="L3292" s="235">
        <v>141</v>
      </c>
      <c r="M3292" s="26" t="s">
        <v>19231</v>
      </c>
      <c r="N3292" s="27" t="s">
        <v>18901</v>
      </c>
      <c r="O3292" s="235">
        <v>13</v>
      </c>
    </row>
    <row r="3293" spans="1:15" x14ac:dyDescent="0.25">
      <c r="A3293" s="134" t="s">
        <v>22181</v>
      </c>
      <c r="B3293" s="154" t="s">
        <v>20561</v>
      </c>
      <c r="C3293" s="154" t="s">
        <v>14658</v>
      </c>
      <c r="D3293" s="133" t="s">
        <v>22183</v>
      </c>
      <c r="E3293" s="194" t="s">
        <v>215</v>
      </c>
      <c r="F3293" s="282">
        <v>13</v>
      </c>
      <c r="G3293" s="133" t="s">
        <v>22182</v>
      </c>
      <c r="H3293" s="235" t="s">
        <v>22174</v>
      </c>
      <c r="I3293" s="235">
        <v>20161216</v>
      </c>
      <c r="J3293" s="134" t="s">
        <v>14</v>
      </c>
      <c r="K3293" s="58" t="s">
        <v>8670</v>
      </c>
      <c r="L3293" s="235">
        <v>1</v>
      </c>
      <c r="M3293" s="26" t="s">
        <v>22175</v>
      </c>
      <c r="N3293" s="27" t="s">
        <v>16978</v>
      </c>
      <c r="O3293" s="235">
        <v>13</v>
      </c>
    </row>
    <row r="3294" spans="1:15" x14ac:dyDescent="0.25">
      <c r="A3294" s="134" t="s">
        <v>22184</v>
      </c>
      <c r="B3294" s="154" t="s">
        <v>20561</v>
      </c>
      <c r="C3294" s="154" t="s">
        <v>14658</v>
      </c>
      <c r="D3294" s="133" t="s">
        <v>22186</v>
      </c>
      <c r="E3294" s="194" t="s">
        <v>215</v>
      </c>
      <c r="F3294" s="282">
        <v>13</v>
      </c>
      <c r="G3294" s="133" t="s">
        <v>22185</v>
      </c>
      <c r="H3294" s="235" t="s">
        <v>22187</v>
      </c>
      <c r="I3294" s="235">
        <v>20161216</v>
      </c>
      <c r="J3294" s="134" t="s">
        <v>14</v>
      </c>
      <c r="K3294" s="58" t="s">
        <v>8137</v>
      </c>
      <c r="L3294" s="235">
        <v>141</v>
      </c>
      <c r="M3294" s="26" t="s">
        <v>19231</v>
      </c>
      <c r="N3294" s="27" t="s">
        <v>18901</v>
      </c>
      <c r="O3294" s="235">
        <v>13</v>
      </c>
    </row>
    <row r="3295" spans="1:15" x14ac:dyDescent="0.25">
      <c r="A3295" s="134" t="s">
        <v>22189</v>
      </c>
      <c r="B3295" s="173" t="s">
        <v>22191</v>
      </c>
      <c r="C3295" s="173" t="s">
        <v>22192</v>
      </c>
      <c r="D3295" s="133" t="s">
        <v>22194</v>
      </c>
      <c r="E3295" s="173" t="s">
        <v>22190</v>
      </c>
      <c r="F3295" s="282">
        <v>13</v>
      </c>
      <c r="G3295" s="133" t="s">
        <v>22185</v>
      </c>
      <c r="H3295" s="235" t="s">
        <v>22196</v>
      </c>
      <c r="I3295" s="235">
        <v>20161216</v>
      </c>
      <c r="J3295" s="134" t="s">
        <v>14</v>
      </c>
      <c r="K3295" s="58" t="s">
        <v>8137</v>
      </c>
      <c r="L3295" s="235">
        <v>141</v>
      </c>
      <c r="M3295" s="26" t="s">
        <v>9519</v>
      </c>
      <c r="N3295" s="27" t="s">
        <v>22197</v>
      </c>
      <c r="O3295" s="235">
        <v>13</v>
      </c>
    </row>
    <row r="3296" spans="1:15" x14ac:dyDescent="0.25">
      <c r="A3296" s="134" t="s">
        <v>22198</v>
      </c>
      <c r="B3296" s="173" t="s">
        <v>22191</v>
      </c>
      <c r="C3296" s="173" t="s">
        <v>22192</v>
      </c>
      <c r="D3296" s="133" t="s">
        <v>22199</v>
      </c>
      <c r="E3296" s="173" t="s">
        <v>22190</v>
      </c>
      <c r="F3296" s="282">
        <v>13</v>
      </c>
      <c r="G3296" s="133" t="s">
        <v>22185</v>
      </c>
      <c r="H3296" s="235" t="s">
        <v>22196</v>
      </c>
      <c r="I3296" s="235">
        <v>20161216</v>
      </c>
      <c r="J3296" s="134" t="s">
        <v>14</v>
      </c>
      <c r="K3296" s="58" t="s">
        <v>8137</v>
      </c>
      <c r="L3296" s="235">
        <v>141</v>
      </c>
      <c r="M3296" s="26" t="s">
        <v>10280</v>
      </c>
      <c r="N3296" s="27" t="s">
        <v>22200</v>
      </c>
      <c r="O3296" s="235">
        <v>13</v>
      </c>
    </row>
    <row r="3297" spans="1:15" x14ac:dyDescent="0.25">
      <c r="A3297" s="134" t="s">
        <v>22201</v>
      </c>
      <c r="B3297" s="173" t="s">
        <v>22191</v>
      </c>
      <c r="C3297" s="173" t="s">
        <v>22192</v>
      </c>
      <c r="D3297" s="133" t="s">
        <v>22202</v>
      </c>
      <c r="E3297" s="173" t="s">
        <v>22190</v>
      </c>
      <c r="F3297" s="282">
        <v>13</v>
      </c>
      <c r="G3297" s="133" t="s">
        <v>22185</v>
      </c>
      <c r="H3297" s="235" t="s">
        <v>22196</v>
      </c>
      <c r="I3297" s="235">
        <v>20161216</v>
      </c>
      <c r="J3297" s="134" t="s">
        <v>14</v>
      </c>
      <c r="K3297" s="58" t="s">
        <v>8137</v>
      </c>
      <c r="L3297" s="235">
        <v>141</v>
      </c>
      <c r="M3297" s="26" t="s">
        <v>9519</v>
      </c>
      <c r="N3297" s="27" t="s">
        <v>22197</v>
      </c>
      <c r="O3297" s="235">
        <v>13</v>
      </c>
    </row>
    <row r="3298" spans="1:15" x14ac:dyDescent="0.25">
      <c r="A3298" s="134" t="s">
        <v>22203</v>
      </c>
      <c r="B3298" s="150" t="s">
        <v>22191</v>
      </c>
      <c r="C3298" s="150" t="s">
        <v>22204</v>
      </c>
      <c r="D3298" s="133" t="s">
        <v>22206</v>
      </c>
      <c r="E3298" s="150" t="s">
        <v>533</v>
      </c>
      <c r="F3298" s="282">
        <v>13</v>
      </c>
      <c r="G3298" s="133" t="s">
        <v>22185</v>
      </c>
      <c r="H3298" s="235" t="s">
        <v>22196</v>
      </c>
      <c r="I3298" s="235">
        <v>20161216</v>
      </c>
      <c r="J3298" s="134" t="s">
        <v>14</v>
      </c>
      <c r="K3298" s="58" t="s">
        <v>8137</v>
      </c>
      <c r="L3298" s="235">
        <v>141</v>
      </c>
      <c r="M3298" s="26" t="s">
        <v>22208</v>
      </c>
      <c r="N3298" s="27" t="s">
        <v>18901</v>
      </c>
      <c r="O3298" s="235">
        <v>13</v>
      </c>
    </row>
    <row r="3299" spans="1:15" x14ac:dyDescent="0.25">
      <c r="A3299" s="134" t="s">
        <v>22209</v>
      </c>
      <c r="B3299" s="181" t="s">
        <v>22211</v>
      </c>
      <c r="C3299" s="181" t="s">
        <v>14658</v>
      </c>
      <c r="D3299" s="133" t="s">
        <v>22213</v>
      </c>
      <c r="E3299" s="181" t="s">
        <v>22210</v>
      </c>
      <c r="F3299" s="282">
        <v>13</v>
      </c>
      <c r="G3299" s="133" t="s">
        <v>22185</v>
      </c>
      <c r="H3299" s="235" t="s">
        <v>22196</v>
      </c>
      <c r="I3299" s="235">
        <v>20161216</v>
      </c>
      <c r="J3299" s="134" t="s">
        <v>14</v>
      </c>
      <c r="K3299" s="58" t="s">
        <v>8137</v>
      </c>
      <c r="L3299" s="235">
        <v>141</v>
      </c>
      <c r="M3299" s="26" t="s">
        <v>9519</v>
      </c>
      <c r="N3299" s="27" t="s">
        <v>22197</v>
      </c>
      <c r="O3299" s="235">
        <v>13</v>
      </c>
    </row>
    <row r="3300" spans="1:15" x14ac:dyDescent="0.25">
      <c r="A3300" s="134" t="s">
        <v>22215</v>
      </c>
      <c r="B3300" s="154" t="s">
        <v>13105</v>
      </c>
      <c r="C3300" s="154" t="s">
        <v>13429</v>
      </c>
      <c r="D3300" s="133" t="s">
        <v>22217</v>
      </c>
      <c r="E3300" s="154" t="s">
        <v>162</v>
      </c>
      <c r="F3300" s="282">
        <v>13</v>
      </c>
      <c r="G3300" s="133" t="s">
        <v>22216</v>
      </c>
      <c r="H3300" s="235">
        <v>20161020</v>
      </c>
      <c r="I3300" s="235">
        <v>20161216</v>
      </c>
      <c r="J3300" s="134" t="s">
        <v>14</v>
      </c>
      <c r="K3300" s="58" t="s">
        <v>22218</v>
      </c>
      <c r="L3300" s="235">
        <v>631</v>
      </c>
      <c r="M3300" s="26" t="s">
        <v>22092</v>
      </c>
      <c r="N3300" s="27" t="s">
        <v>22093</v>
      </c>
      <c r="O3300" s="235">
        <v>13</v>
      </c>
    </row>
    <row r="3301" spans="1:15" x14ac:dyDescent="0.25">
      <c r="A3301" s="134" t="s">
        <v>22220</v>
      </c>
      <c r="B3301" s="154" t="s">
        <v>13105</v>
      </c>
      <c r="C3301" s="154" t="s">
        <v>13429</v>
      </c>
      <c r="D3301" s="133" t="s">
        <v>22222</v>
      </c>
      <c r="E3301" s="154" t="s">
        <v>162</v>
      </c>
      <c r="F3301" s="282">
        <v>13</v>
      </c>
      <c r="G3301" s="133" t="s">
        <v>22221</v>
      </c>
      <c r="H3301" s="235">
        <v>20161020</v>
      </c>
      <c r="I3301" s="235">
        <v>20161216</v>
      </c>
      <c r="J3301" s="134" t="s">
        <v>14</v>
      </c>
      <c r="K3301" s="58" t="s">
        <v>22218</v>
      </c>
      <c r="L3301" s="235">
        <v>631</v>
      </c>
      <c r="M3301" s="26" t="s">
        <v>22092</v>
      </c>
      <c r="N3301" s="27" t="s">
        <v>22093</v>
      </c>
      <c r="O3301" s="235">
        <v>13</v>
      </c>
    </row>
    <row r="3302" spans="1:15" x14ac:dyDescent="0.25">
      <c r="A3302" s="134" t="s">
        <v>22223</v>
      </c>
      <c r="B3302" s="154" t="s">
        <v>13105</v>
      </c>
      <c r="C3302" s="154" t="s">
        <v>13429</v>
      </c>
      <c r="D3302" s="133" t="s">
        <v>22225</v>
      </c>
      <c r="E3302" s="154" t="s">
        <v>162</v>
      </c>
      <c r="F3302" s="282">
        <v>13</v>
      </c>
      <c r="G3302" s="133" t="s">
        <v>22224</v>
      </c>
      <c r="H3302" s="235">
        <v>20161018</v>
      </c>
      <c r="I3302" s="235">
        <v>20161216</v>
      </c>
      <c r="J3302" s="134" t="s">
        <v>14</v>
      </c>
      <c r="K3302" s="58" t="s">
        <v>22226</v>
      </c>
      <c r="L3302" s="235">
        <v>444</v>
      </c>
      <c r="M3302" s="26" t="s">
        <v>22227</v>
      </c>
      <c r="N3302" s="27" t="s">
        <v>22228</v>
      </c>
      <c r="O3302" s="235">
        <v>13</v>
      </c>
    </row>
    <row r="3303" spans="1:15" x14ac:dyDescent="0.25">
      <c r="A3303" s="134" t="s">
        <v>22229</v>
      </c>
      <c r="B3303" s="154" t="s">
        <v>13105</v>
      </c>
      <c r="C3303" s="154" t="s">
        <v>13429</v>
      </c>
      <c r="D3303" s="133" t="s">
        <v>22231</v>
      </c>
      <c r="E3303" s="154" t="s">
        <v>162</v>
      </c>
      <c r="F3303" s="282">
        <v>13</v>
      </c>
      <c r="G3303" s="133" t="s">
        <v>22230</v>
      </c>
      <c r="H3303" s="235">
        <v>20161019</v>
      </c>
      <c r="I3303" s="235">
        <v>20161216</v>
      </c>
      <c r="J3303" s="134" t="s">
        <v>14</v>
      </c>
      <c r="K3303" s="58" t="s">
        <v>22232</v>
      </c>
      <c r="L3303" s="235">
        <v>318</v>
      </c>
      <c r="M3303" s="26" t="s">
        <v>22233</v>
      </c>
      <c r="N3303" s="27" t="s">
        <v>22234</v>
      </c>
      <c r="O3303" s="235">
        <v>13</v>
      </c>
    </row>
    <row r="3304" spans="1:15" x14ac:dyDescent="0.25">
      <c r="A3304" s="134" t="s">
        <v>22235</v>
      </c>
      <c r="B3304" s="181" t="s">
        <v>22211</v>
      </c>
      <c r="C3304" s="181" t="s">
        <v>14658</v>
      </c>
      <c r="D3304" s="133" t="s">
        <v>22237</v>
      </c>
      <c r="E3304" s="181" t="s">
        <v>22210</v>
      </c>
      <c r="F3304" s="282">
        <v>13</v>
      </c>
      <c r="G3304" s="133" t="s">
        <v>22236</v>
      </c>
      <c r="H3304" s="235">
        <v>20160925</v>
      </c>
      <c r="I3304" s="235">
        <v>20161216</v>
      </c>
      <c r="J3304" s="134" t="s">
        <v>14</v>
      </c>
      <c r="K3304" s="58" t="s">
        <v>22238</v>
      </c>
      <c r="L3304" s="235">
        <v>31</v>
      </c>
      <c r="M3304" s="26" t="s">
        <v>21717</v>
      </c>
      <c r="N3304" s="27" t="s">
        <v>11734</v>
      </c>
      <c r="O3304" s="235">
        <v>13</v>
      </c>
    </row>
    <row r="3305" spans="1:15" x14ac:dyDescent="0.25">
      <c r="A3305" s="134" t="s">
        <v>22239</v>
      </c>
      <c r="B3305" s="181" t="s">
        <v>22211</v>
      </c>
      <c r="C3305" s="181" t="s">
        <v>14658</v>
      </c>
      <c r="D3305" s="133" t="s">
        <v>22241</v>
      </c>
      <c r="E3305" s="181" t="s">
        <v>22210</v>
      </c>
      <c r="F3305" s="282">
        <v>13</v>
      </c>
      <c r="G3305" s="133" t="s">
        <v>22240</v>
      </c>
      <c r="H3305" s="235">
        <v>20160722</v>
      </c>
      <c r="I3305" s="235">
        <v>20161216</v>
      </c>
      <c r="J3305" s="134" t="s">
        <v>14</v>
      </c>
      <c r="K3305" s="58" t="s">
        <v>22242</v>
      </c>
      <c r="L3305" s="235">
        <v>37</v>
      </c>
      <c r="M3305" s="26" t="s">
        <v>22243</v>
      </c>
      <c r="N3305" s="27" t="s">
        <v>22244</v>
      </c>
      <c r="O3305" s="235">
        <v>13</v>
      </c>
    </row>
    <row r="3306" spans="1:15" x14ac:dyDescent="0.25">
      <c r="A3306" s="134" t="s">
        <v>22245</v>
      </c>
      <c r="B3306" s="57" t="s">
        <v>8149</v>
      </c>
      <c r="C3306" s="57" t="s">
        <v>8150</v>
      </c>
      <c r="D3306" s="133" t="s">
        <v>22247</v>
      </c>
      <c r="E3306" s="57" t="s">
        <v>82</v>
      </c>
      <c r="F3306" s="282">
        <v>13</v>
      </c>
      <c r="G3306" s="133" t="s">
        <v>22246</v>
      </c>
      <c r="H3306" s="235">
        <v>20160526</v>
      </c>
      <c r="I3306" s="235">
        <v>20161216</v>
      </c>
      <c r="J3306" s="134" t="s">
        <v>14</v>
      </c>
      <c r="K3306" s="58" t="s">
        <v>22248</v>
      </c>
      <c r="L3306" s="235">
        <v>296</v>
      </c>
      <c r="M3306" s="26" t="s">
        <v>22249</v>
      </c>
      <c r="N3306" s="27" t="s">
        <v>22032</v>
      </c>
      <c r="O3306" s="235">
        <v>13</v>
      </c>
    </row>
    <row r="3307" spans="1:15" x14ac:dyDescent="0.25">
      <c r="A3307" s="134" t="s">
        <v>22250</v>
      </c>
      <c r="B3307" s="178" t="s">
        <v>13758</v>
      </c>
      <c r="C3307" s="178" t="s">
        <v>13759</v>
      </c>
      <c r="D3307" s="133" t="s">
        <v>22252</v>
      </c>
      <c r="E3307" s="178" t="s">
        <v>593</v>
      </c>
      <c r="F3307" s="282">
        <v>13</v>
      </c>
      <c r="G3307" s="133" t="s">
        <v>22251</v>
      </c>
      <c r="H3307" s="235">
        <v>20160929</v>
      </c>
      <c r="I3307" s="235">
        <v>20161216</v>
      </c>
      <c r="J3307" s="134" t="s">
        <v>14</v>
      </c>
      <c r="K3307" s="58" t="s">
        <v>22253</v>
      </c>
      <c r="L3307" s="235">
        <v>42</v>
      </c>
      <c r="M3307" s="26" t="s">
        <v>22254</v>
      </c>
      <c r="N3307" s="27" t="s">
        <v>22255</v>
      </c>
      <c r="O3307" s="235">
        <v>13</v>
      </c>
    </row>
    <row r="3308" spans="1:15" x14ac:dyDescent="0.25">
      <c r="A3308" s="134" t="s">
        <v>22256</v>
      </c>
      <c r="B3308" s="149" t="s">
        <v>13173</v>
      </c>
      <c r="C3308" s="149" t="s">
        <v>22257</v>
      </c>
      <c r="D3308" s="133" t="s">
        <v>22260</v>
      </c>
      <c r="E3308" s="149" t="s">
        <v>408</v>
      </c>
      <c r="F3308" s="282">
        <v>13</v>
      </c>
      <c r="G3308" s="133" t="s">
        <v>22258</v>
      </c>
      <c r="H3308" s="235">
        <v>20161020</v>
      </c>
      <c r="I3308" s="235">
        <v>20161216</v>
      </c>
      <c r="J3308" s="134" t="s">
        <v>14</v>
      </c>
      <c r="K3308" s="58" t="s">
        <v>22262</v>
      </c>
      <c r="L3308" s="235">
        <v>774</v>
      </c>
      <c r="M3308" s="26" t="s">
        <v>22263</v>
      </c>
      <c r="N3308" s="27" t="s">
        <v>22264</v>
      </c>
      <c r="O3308" s="235">
        <v>13</v>
      </c>
    </row>
    <row r="3309" spans="1:15" x14ac:dyDescent="0.25">
      <c r="A3309" s="16" t="s">
        <v>22267</v>
      </c>
      <c r="B3309" s="155" t="s">
        <v>1116</v>
      </c>
      <c r="C3309" s="272" t="s">
        <v>22268</v>
      </c>
      <c r="D3309" s="272" t="s">
        <v>22269</v>
      </c>
      <c r="E3309" s="19" t="s">
        <v>22271</v>
      </c>
      <c r="F3309" s="282">
        <v>13</v>
      </c>
      <c r="G3309" s="19" t="s">
        <v>22272</v>
      </c>
      <c r="H3309" s="20">
        <v>13</v>
      </c>
      <c r="I3309" s="15">
        <v>20151225</v>
      </c>
      <c r="J3309" s="15">
        <v>20160122</v>
      </c>
      <c r="K3309" s="15" t="s">
        <v>14</v>
      </c>
      <c r="L3309" s="18" t="s">
        <v>22275</v>
      </c>
      <c r="M3309" s="20">
        <v>24</v>
      </c>
      <c r="N3309" s="21" t="s">
        <v>22277</v>
      </c>
      <c r="O3309" s="22" t="s">
        <v>22278</v>
      </c>
    </row>
    <row r="3310" spans="1:15" x14ac:dyDescent="0.25">
      <c r="A3310" s="16" t="s">
        <v>22280</v>
      </c>
      <c r="B3310" s="272" t="s">
        <v>22281</v>
      </c>
      <c r="C3310" s="272" t="s">
        <v>22268</v>
      </c>
      <c r="D3310" s="272" t="s">
        <v>22282</v>
      </c>
      <c r="E3310" s="19" t="s">
        <v>22284</v>
      </c>
      <c r="F3310" s="282">
        <v>13</v>
      </c>
      <c r="G3310" s="19" t="s">
        <v>22285</v>
      </c>
      <c r="H3310" s="20">
        <v>13</v>
      </c>
      <c r="I3310" s="15">
        <v>20151225</v>
      </c>
      <c r="J3310" s="15">
        <v>20160122</v>
      </c>
      <c r="K3310" s="15" t="s">
        <v>14</v>
      </c>
      <c r="L3310" s="18" t="s">
        <v>22275</v>
      </c>
      <c r="M3310" s="20">
        <v>22</v>
      </c>
      <c r="N3310" s="21" t="s">
        <v>22286</v>
      </c>
      <c r="O3310" s="22" t="s">
        <v>22278</v>
      </c>
    </row>
    <row r="3311" spans="1:15" x14ac:dyDescent="0.25">
      <c r="A3311" s="16" t="s">
        <v>22287</v>
      </c>
      <c r="B3311" s="155" t="s">
        <v>1116</v>
      </c>
      <c r="C3311" s="272" t="s">
        <v>22268</v>
      </c>
      <c r="D3311" s="272" t="s">
        <v>22269</v>
      </c>
      <c r="E3311" s="19" t="s">
        <v>22288</v>
      </c>
      <c r="F3311" s="282">
        <v>13</v>
      </c>
      <c r="G3311" s="19" t="s">
        <v>22289</v>
      </c>
      <c r="H3311" s="20">
        <v>13</v>
      </c>
      <c r="I3311" s="15">
        <v>20151225</v>
      </c>
      <c r="J3311" s="15">
        <v>20160122</v>
      </c>
      <c r="K3311" s="15" t="s">
        <v>14</v>
      </c>
      <c r="L3311" s="18" t="s">
        <v>22275</v>
      </c>
      <c r="M3311" s="20">
        <v>24</v>
      </c>
      <c r="N3311" s="21" t="s">
        <v>22277</v>
      </c>
      <c r="O3311" s="22" t="s">
        <v>22290</v>
      </c>
    </row>
    <row r="3312" spans="1:15" x14ac:dyDescent="0.25">
      <c r="A3312" s="16" t="s">
        <v>22291</v>
      </c>
      <c r="B3312" s="272" t="s">
        <v>22292</v>
      </c>
      <c r="C3312" s="272" t="s">
        <v>22268</v>
      </c>
      <c r="D3312" s="272" t="s">
        <v>22293</v>
      </c>
      <c r="E3312" s="19" t="s">
        <v>22295</v>
      </c>
      <c r="F3312" s="282">
        <v>13</v>
      </c>
      <c r="G3312" s="19" t="s">
        <v>22296</v>
      </c>
      <c r="H3312" s="20">
        <v>13</v>
      </c>
      <c r="I3312" s="15">
        <v>20151225</v>
      </c>
      <c r="J3312" s="15">
        <v>20160122</v>
      </c>
      <c r="K3312" s="15" t="s">
        <v>14</v>
      </c>
      <c r="L3312" s="18" t="s">
        <v>22297</v>
      </c>
      <c r="M3312" s="20">
        <v>4</v>
      </c>
      <c r="N3312" s="21" t="s">
        <v>22299</v>
      </c>
      <c r="O3312" s="22" t="s">
        <v>22300</v>
      </c>
    </row>
    <row r="3313" spans="1:15" x14ac:dyDescent="0.25">
      <c r="A3313" s="16" t="s">
        <v>22301</v>
      </c>
      <c r="B3313" s="272" t="s">
        <v>22302</v>
      </c>
      <c r="C3313" s="272" t="s">
        <v>22268</v>
      </c>
      <c r="D3313" s="272" t="s">
        <v>22303</v>
      </c>
      <c r="E3313" s="19" t="s">
        <v>22305</v>
      </c>
      <c r="F3313" s="282">
        <v>13</v>
      </c>
      <c r="G3313" s="19" t="s">
        <v>22306</v>
      </c>
      <c r="H3313" s="20">
        <v>13</v>
      </c>
      <c r="I3313" s="15">
        <v>20151225</v>
      </c>
      <c r="J3313" s="15">
        <v>20160122</v>
      </c>
      <c r="K3313" s="15" t="s">
        <v>14</v>
      </c>
      <c r="L3313" s="18" t="s">
        <v>22307</v>
      </c>
      <c r="M3313" s="20">
        <v>4</v>
      </c>
      <c r="N3313" s="21" t="s">
        <v>22309</v>
      </c>
      <c r="O3313" s="22" t="s">
        <v>22310</v>
      </c>
    </row>
    <row r="3314" spans="1:15" x14ac:dyDescent="0.25">
      <c r="A3314" s="16" t="s">
        <v>22311</v>
      </c>
      <c r="B3314" s="272" t="s">
        <v>22312</v>
      </c>
      <c r="C3314" s="272" t="s">
        <v>22268</v>
      </c>
      <c r="D3314" s="272" t="s">
        <v>22313</v>
      </c>
      <c r="E3314" s="19" t="s">
        <v>22315</v>
      </c>
      <c r="F3314" s="282">
        <v>13</v>
      </c>
      <c r="G3314" s="19" t="s">
        <v>22316</v>
      </c>
      <c r="H3314" s="20">
        <v>13</v>
      </c>
      <c r="I3314" s="15">
        <v>20151225</v>
      </c>
      <c r="J3314" s="15">
        <v>20160122</v>
      </c>
      <c r="K3314" s="15" t="s">
        <v>14</v>
      </c>
      <c r="L3314" s="18" t="s">
        <v>22275</v>
      </c>
      <c r="M3314" s="20">
        <v>20</v>
      </c>
      <c r="N3314" s="21" t="s">
        <v>22286</v>
      </c>
      <c r="O3314" s="22" t="s">
        <v>22290</v>
      </c>
    </row>
    <row r="3315" spans="1:15" x14ac:dyDescent="0.25">
      <c r="A3315" s="16" t="s">
        <v>22317</v>
      </c>
      <c r="B3315" s="155" t="s">
        <v>1116</v>
      </c>
      <c r="C3315" s="272" t="s">
        <v>22268</v>
      </c>
      <c r="D3315" s="272" t="s">
        <v>22269</v>
      </c>
      <c r="E3315" s="19" t="s">
        <v>22318</v>
      </c>
      <c r="F3315" s="282">
        <v>13</v>
      </c>
      <c r="G3315" s="19" t="s">
        <v>22319</v>
      </c>
      <c r="H3315" s="20">
        <v>13</v>
      </c>
      <c r="I3315" s="15">
        <v>20151225</v>
      </c>
      <c r="J3315" s="15">
        <v>20160122</v>
      </c>
      <c r="K3315" s="15" t="s">
        <v>14</v>
      </c>
      <c r="L3315" s="18" t="s">
        <v>22297</v>
      </c>
      <c r="M3315" s="20">
        <v>4</v>
      </c>
      <c r="N3315" s="21" t="s">
        <v>22299</v>
      </c>
      <c r="O3315" s="22" t="s">
        <v>22320</v>
      </c>
    </row>
    <row r="3316" spans="1:15" x14ac:dyDescent="0.25">
      <c r="A3316" s="16" t="s">
        <v>22321</v>
      </c>
      <c r="B3316" s="272" t="s">
        <v>22281</v>
      </c>
      <c r="C3316" s="272" t="s">
        <v>22268</v>
      </c>
      <c r="D3316" s="272" t="s">
        <v>22282</v>
      </c>
      <c r="E3316" s="19" t="s">
        <v>22322</v>
      </c>
      <c r="F3316" s="282">
        <v>13</v>
      </c>
      <c r="G3316" s="19" t="s">
        <v>22323</v>
      </c>
      <c r="H3316" s="20">
        <v>13</v>
      </c>
      <c r="I3316" s="15">
        <v>20151225</v>
      </c>
      <c r="J3316" s="15">
        <v>20160122</v>
      </c>
      <c r="K3316" s="15" t="s">
        <v>14</v>
      </c>
      <c r="L3316" s="18" t="s">
        <v>22275</v>
      </c>
      <c r="M3316" s="20">
        <v>19</v>
      </c>
      <c r="N3316" s="21" t="s">
        <v>22277</v>
      </c>
      <c r="O3316" s="22" t="s">
        <v>22290</v>
      </c>
    </row>
    <row r="3317" spans="1:15" x14ac:dyDescent="0.25">
      <c r="A3317" s="16" t="s">
        <v>22324</v>
      </c>
      <c r="B3317" s="272" t="s">
        <v>22312</v>
      </c>
      <c r="C3317" s="272" t="s">
        <v>22268</v>
      </c>
      <c r="D3317" s="272" t="s">
        <v>22313</v>
      </c>
      <c r="E3317" s="19" t="s">
        <v>22325</v>
      </c>
      <c r="F3317" s="282">
        <v>13</v>
      </c>
      <c r="G3317" s="19" t="s">
        <v>22326</v>
      </c>
      <c r="H3317" s="20">
        <v>13</v>
      </c>
      <c r="I3317" s="15">
        <v>20151225</v>
      </c>
      <c r="J3317" s="15">
        <v>20160122</v>
      </c>
      <c r="K3317" s="15" t="s">
        <v>14</v>
      </c>
      <c r="L3317" s="18" t="s">
        <v>22275</v>
      </c>
      <c r="M3317" s="20">
        <v>24</v>
      </c>
      <c r="N3317" s="21" t="s">
        <v>22327</v>
      </c>
      <c r="O3317" s="22" t="s">
        <v>22278</v>
      </c>
    </row>
    <row r="3318" spans="1:15" x14ac:dyDescent="0.25">
      <c r="A3318" s="133" t="s">
        <v>23047</v>
      </c>
      <c r="B3318" s="171" t="s">
        <v>11489</v>
      </c>
      <c r="C3318" s="171" t="s">
        <v>12228</v>
      </c>
      <c r="D3318" s="133" t="s">
        <v>2067</v>
      </c>
      <c r="E3318" s="171" t="s">
        <v>157</v>
      </c>
      <c r="F3318" s="282">
        <v>13</v>
      </c>
      <c r="G3318" s="43" t="s">
        <v>23048</v>
      </c>
      <c r="H3318" s="235">
        <v>20111004</v>
      </c>
      <c r="I3318" s="235">
        <v>20130318</v>
      </c>
      <c r="J3318" s="134" t="s">
        <v>14</v>
      </c>
      <c r="K3318" s="209" t="s">
        <v>23049</v>
      </c>
      <c r="L3318" s="235">
        <v>850</v>
      </c>
      <c r="M3318" s="46" t="s">
        <v>23050</v>
      </c>
      <c r="N3318" s="44" t="s">
        <v>23051</v>
      </c>
      <c r="O3318" s="235">
        <v>13</v>
      </c>
    </row>
    <row r="3319" spans="1:15" x14ac:dyDescent="0.25">
      <c r="A3319" s="133" t="s">
        <v>23072</v>
      </c>
      <c r="B3319" s="154" t="s">
        <v>13105</v>
      </c>
      <c r="C3319" s="154" t="s">
        <v>13429</v>
      </c>
      <c r="D3319" s="133" t="s">
        <v>22217</v>
      </c>
      <c r="E3319" s="154" t="s">
        <v>162</v>
      </c>
      <c r="F3319" s="282">
        <v>13</v>
      </c>
      <c r="G3319" s="133" t="s">
        <v>22216</v>
      </c>
      <c r="H3319" s="235">
        <v>20161020</v>
      </c>
      <c r="I3319" s="235">
        <v>20161030</v>
      </c>
      <c r="J3319" s="134" t="s">
        <v>14</v>
      </c>
      <c r="K3319" s="209" t="s">
        <v>4746</v>
      </c>
      <c r="L3319" s="235">
        <v>631</v>
      </c>
      <c r="M3319" s="46" t="s">
        <v>22092</v>
      </c>
      <c r="N3319" s="44" t="s">
        <v>22093</v>
      </c>
      <c r="O3319" s="235">
        <v>13</v>
      </c>
    </row>
    <row r="3320" spans="1:15" x14ac:dyDescent="0.25">
      <c r="A3320" s="133" t="s">
        <v>23074</v>
      </c>
      <c r="B3320" s="154" t="s">
        <v>13105</v>
      </c>
      <c r="C3320" s="154" t="s">
        <v>13429</v>
      </c>
      <c r="D3320" s="133" t="s">
        <v>22222</v>
      </c>
      <c r="E3320" s="154" t="s">
        <v>162</v>
      </c>
      <c r="F3320" s="282">
        <v>13</v>
      </c>
      <c r="G3320" s="133" t="s">
        <v>22221</v>
      </c>
      <c r="H3320" s="235">
        <v>20161020</v>
      </c>
      <c r="I3320" s="235">
        <v>20161030</v>
      </c>
      <c r="J3320" s="134" t="s">
        <v>14</v>
      </c>
      <c r="K3320" s="209" t="s">
        <v>4746</v>
      </c>
      <c r="L3320" s="235">
        <v>631</v>
      </c>
      <c r="M3320" s="46" t="s">
        <v>22092</v>
      </c>
      <c r="N3320" s="44" t="s">
        <v>22093</v>
      </c>
      <c r="O3320" s="235">
        <v>13</v>
      </c>
    </row>
    <row r="3321" spans="1:15" x14ac:dyDescent="0.25">
      <c r="A3321" s="133" t="s">
        <v>23075</v>
      </c>
      <c r="B3321" s="154" t="s">
        <v>13105</v>
      </c>
      <c r="C3321" s="154" t="s">
        <v>13429</v>
      </c>
      <c r="D3321" s="133" t="s">
        <v>22225</v>
      </c>
      <c r="E3321" s="154" t="s">
        <v>162</v>
      </c>
      <c r="F3321" s="282">
        <v>13</v>
      </c>
      <c r="G3321" s="133" t="s">
        <v>22224</v>
      </c>
      <c r="H3321" s="235">
        <v>20161018</v>
      </c>
      <c r="I3321" s="235">
        <v>20161030</v>
      </c>
      <c r="J3321" s="134" t="s">
        <v>14</v>
      </c>
      <c r="K3321" s="209" t="s">
        <v>7584</v>
      </c>
      <c r="L3321" s="235">
        <v>444</v>
      </c>
      <c r="M3321" s="46" t="s">
        <v>23076</v>
      </c>
      <c r="N3321" s="44" t="s">
        <v>22228</v>
      </c>
      <c r="O3321" s="235">
        <v>13</v>
      </c>
    </row>
    <row r="3322" spans="1:15" x14ac:dyDescent="0.25">
      <c r="A3322" s="133" t="s">
        <v>23077</v>
      </c>
      <c r="B3322" s="154" t="s">
        <v>13105</v>
      </c>
      <c r="C3322" s="154" t="s">
        <v>13429</v>
      </c>
      <c r="D3322" s="133" t="s">
        <v>22231</v>
      </c>
      <c r="E3322" s="154" t="s">
        <v>162</v>
      </c>
      <c r="F3322" s="282">
        <v>13</v>
      </c>
      <c r="G3322" s="133" t="s">
        <v>22230</v>
      </c>
      <c r="H3322" s="235">
        <v>20161019</v>
      </c>
      <c r="I3322" s="235">
        <v>20161030</v>
      </c>
      <c r="J3322" s="134" t="s">
        <v>14</v>
      </c>
      <c r="K3322" s="209" t="s">
        <v>11231</v>
      </c>
      <c r="L3322" s="235">
        <v>318</v>
      </c>
      <c r="M3322" s="46" t="s">
        <v>22233</v>
      </c>
      <c r="N3322" s="44" t="s">
        <v>22234</v>
      </c>
      <c r="O3322" s="235">
        <v>13</v>
      </c>
    </row>
    <row r="3323" spans="1:15" x14ac:dyDescent="0.25">
      <c r="A3323" s="133" t="s">
        <v>23078</v>
      </c>
      <c r="B3323" s="181" t="s">
        <v>22211</v>
      </c>
      <c r="C3323" s="181" t="s">
        <v>14658</v>
      </c>
      <c r="D3323" s="133" t="s">
        <v>22237</v>
      </c>
      <c r="E3323" s="181" t="s">
        <v>22210</v>
      </c>
      <c r="F3323" s="282">
        <v>13</v>
      </c>
      <c r="G3323" s="133" t="s">
        <v>22236</v>
      </c>
      <c r="H3323" s="235">
        <v>20160925</v>
      </c>
      <c r="I3323" s="235">
        <v>20160930</v>
      </c>
      <c r="J3323" s="134" t="s">
        <v>14</v>
      </c>
      <c r="K3323" s="209" t="s">
        <v>23081</v>
      </c>
      <c r="L3323" s="235">
        <v>31</v>
      </c>
      <c r="M3323" s="46" t="s">
        <v>21717</v>
      </c>
      <c r="N3323" s="44" t="s">
        <v>11734</v>
      </c>
      <c r="O3323" s="235">
        <v>13</v>
      </c>
    </row>
    <row r="3324" spans="1:15" x14ac:dyDescent="0.25">
      <c r="A3324" s="133" t="s">
        <v>23082</v>
      </c>
      <c r="B3324" s="181" t="s">
        <v>22211</v>
      </c>
      <c r="C3324" s="181" t="s">
        <v>14658</v>
      </c>
      <c r="D3324" s="133" t="s">
        <v>22241</v>
      </c>
      <c r="E3324" s="181" t="s">
        <v>22210</v>
      </c>
      <c r="F3324" s="282">
        <v>13</v>
      </c>
      <c r="G3324" s="133" t="s">
        <v>22240</v>
      </c>
      <c r="H3324" s="235">
        <v>20160722</v>
      </c>
      <c r="I3324" s="235">
        <v>20160730</v>
      </c>
      <c r="J3324" s="134" t="s">
        <v>14</v>
      </c>
      <c r="K3324" s="209" t="s">
        <v>21760</v>
      </c>
      <c r="L3324" s="235">
        <v>37</v>
      </c>
      <c r="M3324" s="46" t="s">
        <v>22243</v>
      </c>
      <c r="N3324" s="44" t="s">
        <v>22244</v>
      </c>
      <c r="O3324" s="235">
        <v>13</v>
      </c>
    </row>
    <row r="3325" spans="1:15" x14ac:dyDescent="0.25">
      <c r="A3325" s="133" t="s">
        <v>23084</v>
      </c>
      <c r="B3325" s="57" t="s">
        <v>8149</v>
      </c>
      <c r="C3325" s="57" t="s">
        <v>8150</v>
      </c>
      <c r="D3325" s="133" t="s">
        <v>22247</v>
      </c>
      <c r="E3325" s="57" t="s">
        <v>82</v>
      </c>
      <c r="F3325" s="282">
        <v>13</v>
      </c>
      <c r="G3325" s="133" t="s">
        <v>22246</v>
      </c>
      <c r="H3325" s="235">
        <v>20160526</v>
      </c>
      <c r="I3325" s="235">
        <v>20160530</v>
      </c>
      <c r="J3325" s="134" t="s">
        <v>14</v>
      </c>
      <c r="K3325" s="209" t="s">
        <v>23086</v>
      </c>
      <c r="L3325" s="235">
        <v>296</v>
      </c>
      <c r="M3325" s="46" t="s">
        <v>22249</v>
      </c>
      <c r="N3325" s="44" t="s">
        <v>22032</v>
      </c>
      <c r="O3325" s="235">
        <v>13</v>
      </c>
    </row>
    <row r="3326" spans="1:15" x14ac:dyDescent="0.25">
      <c r="A3326" s="133" t="s">
        <v>23087</v>
      </c>
      <c r="B3326" s="137" t="s">
        <v>13758</v>
      </c>
      <c r="C3326" s="137" t="s">
        <v>13759</v>
      </c>
      <c r="D3326" s="133" t="s">
        <v>22252</v>
      </c>
      <c r="E3326" s="137" t="s">
        <v>593</v>
      </c>
      <c r="F3326" s="282">
        <v>13</v>
      </c>
      <c r="G3326" s="133" t="s">
        <v>22251</v>
      </c>
      <c r="H3326" s="235">
        <v>20160929</v>
      </c>
      <c r="I3326" s="235">
        <v>20160929</v>
      </c>
      <c r="J3326" s="134" t="s">
        <v>14</v>
      </c>
      <c r="K3326" s="209" t="s">
        <v>23088</v>
      </c>
      <c r="L3326" s="235">
        <v>42</v>
      </c>
      <c r="M3326" s="46" t="s">
        <v>22254</v>
      </c>
      <c r="N3326" s="44" t="s">
        <v>22255</v>
      </c>
      <c r="O3326" s="235">
        <v>13</v>
      </c>
    </row>
    <row r="3327" spans="1:15" x14ac:dyDescent="0.25">
      <c r="A3327" s="133" t="s">
        <v>23089</v>
      </c>
      <c r="B3327" s="149" t="s">
        <v>13173</v>
      </c>
      <c r="C3327" s="149" t="s">
        <v>22257</v>
      </c>
      <c r="D3327" s="133" t="s">
        <v>22260</v>
      </c>
      <c r="E3327" s="149" t="s">
        <v>408</v>
      </c>
      <c r="F3327" s="282">
        <v>13</v>
      </c>
      <c r="G3327" s="133" t="s">
        <v>22258</v>
      </c>
      <c r="H3327" s="235">
        <v>20161020</v>
      </c>
      <c r="I3327" s="235">
        <v>20161030</v>
      </c>
      <c r="J3327" s="134" t="s">
        <v>14</v>
      </c>
      <c r="K3327" s="209" t="s">
        <v>23090</v>
      </c>
      <c r="L3327" s="235">
        <v>774</v>
      </c>
      <c r="M3327" s="46" t="s">
        <v>22263</v>
      </c>
      <c r="N3327" s="44" t="s">
        <v>22264</v>
      </c>
      <c r="O3327" s="235">
        <v>13</v>
      </c>
    </row>
    <row r="3328" spans="1:15" x14ac:dyDescent="0.25">
      <c r="A3328" s="133" t="s">
        <v>23092</v>
      </c>
      <c r="B3328" s="178" t="s">
        <v>13203</v>
      </c>
      <c r="C3328" s="178" t="s">
        <v>8150</v>
      </c>
      <c r="D3328" s="133" t="s">
        <v>23094</v>
      </c>
      <c r="E3328" s="178" t="s">
        <v>438</v>
      </c>
      <c r="F3328" s="282">
        <v>13</v>
      </c>
      <c r="G3328" s="133" t="s">
        <v>23093</v>
      </c>
      <c r="H3328" s="235">
        <v>20180921</v>
      </c>
      <c r="I3328" s="235">
        <v>20180929</v>
      </c>
      <c r="J3328" s="134" t="s">
        <v>14</v>
      </c>
      <c r="K3328" s="209" t="s">
        <v>2367</v>
      </c>
      <c r="L3328" s="235">
        <v>31</v>
      </c>
      <c r="M3328" s="46" t="s">
        <v>21717</v>
      </c>
      <c r="N3328" s="44" t="s">
        <v>11734</v>
      </c>
      <c r="O3328" s="235">
        <v>13</v>
      </c>
    </row>
    <row r="3329" spans="1:15" x14ac:dyDescent="0.25">
      <c r="A3329" s="133" t="s">
        <v>23097</v>
      </c>
      <c r="B3329" s="181" t="s">
        <v>13264</v>
      </c>
      <c r="C3329" s="181" t="s">
        <v>13265</v>
      </c>
      <c r="D3329" s="133" t="s">
        <v>23099</v>
      </c>
      <c r="E3329" s="181" t="s">
        <v>144</v>
      </c>
      <c r="F3329" s="282">
        <v>13</v>
      </c>
      <c r="G3329" s="133" t="s">
        <v>23098</v>
      </c>
      <c r="H3329" s="235">
        <v>20180921</v>
      </c>
      <c r="I3329" s="235">
        <v>20180929</v>
      </c>
      <c r="J3329" s="134" t="s">
        <v>14</v>
      </c>
      <c r="K3329" s="209" t="s">
        <v>2367</v>
      </c>
      <c r="L3329" s="235">
        <v>31</v>
      </c>
      <c r="M3329" s="46" t="s">
        <v>21717</v>
      </c>
      <c r="N3329" s="44" t="s">
        <v>19330</v>
      </c>
      <c r="O3329" s="235">
        <v>13</v>
      </c>
    </row>
    <row r="3330" spans="1:15" x14ac:dyDescent="0.25">
      <c r="A3330" s="133" t="s">
        <v>23100</v>
      </c>
      <c r="B3330" s="171" t="s">
        <v>13105</v>
      </c>
      <c r="C3330" s="171" t="s">
        <v>13106</v>
      </c>
      <c r="D3330" s="133" t="s">
        <v>23102</v>
      </c>
      <c r="E3330" s="171" t="s">
        <v>152</v>
      </c>
      <c r="F3330" s="282">
        <v>13</v>
      </c>
      <c r="G3330" s="133" t="s">
        <v>23101</v>
      </c>
      <c r="H3330" s="235">
        <v>20180921</v>
      </c>
      <c r="I3330" s="235">
        <v>20180929</v>
      </c>
      <c r="J3330" s="134" t="s">
        <v>14</v>
      </c>
      <c r="K3330" s="209" t="s">
        <v>23103</v>
      </c>
      <c r="L3330" s="235">
        <v>124</v>
      </c>
      <c r="M3330" s="46" t="s">
        <v>23104</v>
      </c>
      <c r="N3330" s="44" t="s">
        <v>19096</v>
      </c>
      <c r="O3330" s="235">
        <v>13</v>
      </c>
    </row>
    <row r="3331" spans="1:15" x14ac:dyDescent="0.25">
      <c r="A3331" s="133" t="s">
        <v>23105</v>
      </c>
      <c r="B3331" s="154" t="s">
        <v>13105</v>
      </c>
      <c r="C3331" s="154" t="s">
        <v>13429</v>
      </c>
      <c r="D3331" s="133" t="s">
        <v>23107</v>
      </c>
      <c r="E3331" s="154" t="s">
        <v>162</v>
      </c>
      <c r="F3331" s="282">
        <v>13</v>
      </c>
      <c r="G3331" s="133" t="s">
        <v>23106</v>
      </c>
      <c r="H3331" s="235">
        <v>20180923</v>
      </c>
      <c r="I3331" s="235">
        <v>20180929</v>
      </c>
      <c r="J3331" s="134" t="s">
        <v>14</v>
      </c>
      <c r="K3331" s="209" t="s">
        <v>23108</v>
      </c>
      <c r="L3331" s="235">
        <v>51</v>
      </c>
      <c r="M3331" s="46" t="s">
        <v>23109</v>
      </c>
      <c r="N3331" s="44" t="s">
        <v>23110</v>
      </c>
      <c r="O3331" s="235">
        <v>13</v>
      </c>
    </row>
    <row r="3332" spans="1:15" x14ac:dyDescent="0.25">
      <c r="A3332" s="133" t="s">
        <v>23111</v>
      </c>
      <c r="B3332" s="154" t="s">
        <v>13105</v>
      </c>
      <c r="C3332" s="154" t="s">
        <v>13429</v>
      </c>
      <c r="D3332" s="133" t="s">
        <v>23113</v>
      </c>
      <c r="E3332" s="154" t="s">
        <v>162</v>
      </c>
      <c r="F3332" s="282">
        <v>13</v>
      </c>
      <c r="G3332" s="133" t="s">
        <v>23112</v>
      </c>
      <c r="H3332" s="235">
        <v>20180925</v>
      </c>
      <c r="I3332" s="235">
        <v>20180929</v>
      </c>
      <c r="J3332" s="134" t="s">
        <v>14</v>
      </c>
      <c r="K3332" s="209" t="s">
        <v>23114</v>
      </c>
      <c r="L3332" s="235">
        <v>38</v>
      </c>
      <c r="M3332" s="46" t="s">
        <v>23115</v>
      </c>
      <c r="N3332" s="44" t="s">
        <v>23116</v>
      </c>
      <c r="O3332" s="235">
        <v>13</v>
      </c>
    </row>
    <row r="3333" spans="1:15" x14ac:dyDescent="0.25">
      <c r="A3333" s="133" t="s">
        <v>23117</v>
      </c>
      <c r="B3333" s="154" t="s">
        <v>13105</v>
      </c>
      <c r="C3333" s="154" t="s">
        <v>13429</v>
      </c>
      <c r="D3333" s="133" t="s">
        <v>23119</v>
      </c>
      <c r="E3333" s="154" t="s">
        <v>162</v>
      </c>
      <c r="F3333" s="282">
        <v>13</v>
      </c>
      <c r="G3333" s="133" t="s">
        <v>23118</v>
      </c>
      <c r="H3333" s="235">
        <v>20180918</v>
      </c>
      <c r="I3333" s="235">
        <v>20180929</v>
      </c>
      <c r="J3333" s="134" t="s">
        <v>14</v>
      </c>
      <c r="K3333" s="209" t="s">
        <v>23120</v>
      </c>
      <c r="L3333" s="235">
        <v>178</v>
      </c>
      <c r="M3333" s="46" t="s">
        <v>23121</v>
      </c>
      <c r="N3333" s="44" t="s">
        <v>23122</v>
      </c>
      <c r="O3333" s="235">
        <v>13</v>
      </c>
    </row>
    <row r="3334" spans="1:15" x14ac:dyDescent="0.25">
      <c r="A3334" s="133" t="s">
        <v>23123</v>
      </c>
      <c r="B3334" s="171" t="s">
        <v>13105</v>
      </c>
      <c r="C3334" s="171" t="s">
        <v>13106</v>
      </c>
      <c r="D3334" s="133" t="s">
        <v>23125</v>
      </c>
      <c r="E3334" s="171" t="s">
        <v>152</v>
      </c>
      <c r="F3334" s="282">
        <v>13</v>
      </c>
      <c r="G3334" s="133" t="s">
        <v>23124</v>
      </c>
      <c r="H3334" s="235">
        <v>20180926</v>
      </c>
      <c r="I3334" s="235">
        <v>20180929</v>
      </c>
      <c r="J3334" s="134" t="s">
        <v>14</v>
      </c>
      <c r="K3334" s="209" t="s">
        <v>19195</v>
      </c>
      <c r="L3334" s="235">
        <v>24</v>
      </c>
      <c r="M3334" s="46" t="s">
        <v>23126</v>
      </c>
      <c r="N3334" s="44" t="s">
        <v>19252</v>
      </c>
      <c r="O3334" s="235">
        <v>13</v>
      </c>
    </row>
    <row r="3335" spans="1:15" x14ac:dyDescent="0.25">
      <c r="A3335" s="133" t="s">
        <v>23127</v>
      </c>
      <c r="B3335" s="171" t="s">
        <v>13105</v>
      </c>
      <c r="C3335" s="171" t="s">
        <v>13106</v>
      </c>
      <c r="D3335" s="133" t="s">
        <v>23129</v>
      </c>
      <c r="E3335" s="171" t="s">
        <v>152</v>
      </c>
      <c r="F3335" s="282">
        <v>13</v>
      </c>
      <c r="G3335" s="133" t="s">
        <v>23128</v>
      </c>
      <c r="H3335" s="235">
        <v>20180926</v>
      </c>
      <c r="I3335" s="235">
        <v>20180929</v>
      </c>
      <c r="J3335" s="134" t="s">
        <v>14</v>
      </c>
      <c r="K3335" s="209" t="s">
        <v>19195</v>
      </c>
      <c r="L3335" s="235">
        <v>26</v>
      </c>
      <c r="M3335" s="46" t="s">
        <v>22169</v>
      </c>
      <c r="N3335" s="44" t="s">
        <v>8706</v>
      </c>
      <c r="O3335" s="235">
        <v>13</v>
      </c>
    </row>
    <row r="3336" spans="1:15" x14ac:dyDescent="0.25">
      <c r="A3336" s="133" t="s">
        <v>23130</v>
      </c>
      <c r="B3336" s="154" t="s">
        <v>13105</v>
      </c>
      <c r="C3336" s="154" t="s">
        <v>13429</v>
      </c>
      <c r="D3336" s="133" t="s">
        <v>23131</v>
      </c>
      <c r="E3336" s="154" t="s">
        <v>162</v>
      </c>
      <c r="F3336" s="282">
        <v>13</v>
      </c>
      <c r="G3336" s="133" t="s">
        <v>10</v>
      </c>
      <c r="H3336" s="235">
        <v>20190917</v>
      </c>
      <c r="I3336" s="235">
        <v>20190928</v>
      </c>
      <c r="J3336" s="134" t="s">
        <v>14</v>
      </c>
      <c r="K3336" s="209" t="s">
        <v>23081</v>
      </c>
      <c r="L3336" s="235">
        <v>12</v>
      </c>
      <c r="M3336" s="46" t="s">
        <v>23133</v>
      </c>
      <c r="N3336" s="44" t="s">
        <v>23134</v>
      </c>
      <c r="O3336" s="235">
        <v>13</v>
      </c>
    </row>
    <row r="3337" spans="1:15" x14ac:dyDescent="0.25">
      <c r="A3337" s="133" t="s">
        <v>23135</v>
      </c>
      <c r="B3337" s="154" t="s">
        <v>13105</v>
      </c>
      <c r="C3337" s="154" t="s">
        <v>13429</v>
      </c>
      <c r="D3337" s="133" t="s">
        <v>23136</v>
      </c>
      <c r="E3337" s="154" t="s">
        <v>162</v>
      </c>
      <c r="F3337" s="282">
        <v>13</v>
      </c>
      <c r="G3337" s="133" t="s">
        <v>16</v>
      </c>
      <c r="H3337" s="235">
        <v>20190917</v>
      </c>
      <c r="I3337" s="235">
        <v>20190928</v>
      </c>
      <c r="J3337" s="134" t="s">
        <v>14</v>
      </c>
      <c r="K3337" s="209" t="s">
        <v>23081</v>
      </c>
      <c r="L3337" s="235">
        <v>12</v>
      </c>
      <c r="M3337" s="46" t="s">
        <v>23133</v>
      </c>
      <c r="N3337" s="44" t="s">
        <v>23134</v>
      </c>
      <c r="O3337" s="235">
        <v>13</v>
      </c>
    </row>
    <row r="3338" spans="1:15" x14ac:dyDescent="0.25">
      <c r="A3338" s="133" t="s">
        <v>23137</v>
      </c>
      <c r="B3338" s="154" t="s">
        <v>13105</v>
      </c>
      <c r="C3338" s="154" t="s">
        <v>13429</v>
      </c>
      <c r="D3338" s="133" t="s">
        <v>23138</v>
      </c>
      <c r="E3338" s="154" t="s">
        <v>162</v>
      </c>
      <c r="F3338" s="282">
        <v>13</v>
      </c>
      <c r="G3338" s="133" t="s">
        <v>20</v>
      </c>
      <c r="H3338" s="235">
        <v>20190917</v>
      </c>
      <c r="I3338" s="235">
        <v>20190928</v>
      </c>
      <c r="J3338" s="134" t="s">
        <v>14</v>
      </c>
      <c r="K3338" s="209" t="s">
        <v>23081</v>
      </c>
      <c r="L3338" s="235">
        <v>12</v>
      </c>
      <c r="M3338" s="46" t="s">
        <v>23133</v>
      </c>
      <c r="N3338" s="44" t="s">
        <v>23134</v>
      </c>
      <c r="O3338" s="235">
        <v>13</v>
      </c>
    </row>
    <row r="3339" spans="1:15" x14ac:dyDescent="0.25">
      <c r="A3339" s="133" t="s">
        <v>23139</v>
      </c>
      <c r="B3339" s="181" t="s">
        <v>13264</v>
      </c>
      <c r="C3339" s="181" t="s">
        <v>13265</v>
      </c>
      <c r="D3339" s="133" t="s">
        <v>23140</v>
      </c>
      <c r="E3339" s="181" t="s">
        <v>144</v>
      </c>
      <c r="F3339" s="282">
        <v>13</v>
      </c>
      <c r="G3339" s="133" t="s">
        <v>24</v>
      </c>
      <c r="H3339" s="235">
        <v>20190917</v>
      </c>
      <c r="I3339" s="235">
        <v>20190928</v>
      </c>
      <c r="J3339" s="134" t="s">
        <v>14</v>
      </c>
      <c r="K3339" s="209" t="s">
        <v>23081</v>
      </c>
      <c r="L3339" s="235">
        <v>12</v>
      </c>
      <c r="M3339" s="46" t="s">
        <v>23133</v>
      </c>
      <c r="N3339" s="44" t="s">
        <v>23134</v>
      </c>
      <c r="O3339" s="235">
        <v>13</v>
      </c>
    </row>
    <row r="3340" spans="1:15" x14ac:dyDescent="0.25">
      <c r="A3340" s="133" t="s">
        <v>23141</v>
      </c>
      <c r="B3340" s="181" t="s">
        <v>13264</v>
      </c>
      <c r="C3340" s="181" t="s">
        <v>13265</v>
      </c>
      <c r="D3340" s="133" t="s">
        <v>23142</v>
      </c>
      <c r="E3340" s="181" t="s">
        <v>144</v>
      </c>
      <c r="F3340" s="282">
        <v>13</v>
      </c>
      <c r="G3340" s="133" t="s">
        <v>27</v>
      </c>
      <c r="H3340" s="235">
        <v>20160925</v>
      </c>
      <c r="I3340" s="235">
        <v>20190928</v>
      </c>
      <c r="J3340" s="134" t="s">
        <v>14</v>
      </c>
      <c r="K3340" s="209" t="s">
        <v>23081</v>
      </c>
      <c r="L3340" s="235">
        <v>12</v>
      </c>
      <c r="M3340" s="46" t="s">
        <v>23133</v>
      </c>
      <c r="N3340" s="44" t="s">
        <v>23134</v>
      </c>
      <c r="O3340" s="235">
        <v>13</v>
      </c>
    </row>
    <row r="3341" spans="1:15" x14ac:dyDescent="0.25">
      <c r="A3341" s="133" t="s">
        <v>23143</v>
      </c>
      <c r="B3341" s="154" t="s">
        <v>21702</v>
      </c>
      <c r="C3341" s="154" t="s">
        <v>13215</v>
      </c>
      <c r="D3341" s="133" t="s">
        <v>23144</v>
      </c>
      <c r="E3341" s="154" t="s">
        <v>287</v>
      </c>
      <c r="F3341" s="282">
        <v>13</v>
      </c>
      <c r="G3341" s="133" t="s">
        <v>30</v>
      </c>
      <c r="H3341" s="235">
        <v>20190917</v>
      </c>
      <c r="I3341" s="235">
        <v>20190928</v>
      </c>
      <c r="J3341" s="134" t="s">
        <v>14</v>
      </c>
      <c r="K3341" s="209" t="s">
        <v>23081</v>
      </c>
      <c r="L3341" s="235">
        <v>12</v>
      </c>
      <c r="M3341" s="46" t="s">
        <v>23133</v>
      </c>
      <c r="N3341" s="44" t="s">
        <v>23134</v>
      </c>
      <c r="O3341" s="235">
        <v>13</v>
      </c>
    </row>
    <row r="3342" spans="1:15" x14ac:dyDescent="0.25">
      <c r="A3342" s="133" t="s">
        <v>23146</v>
      </c>
      <c r="B3342" s="171" t="s">
        <v>13136</v>
      </c>
      <c r="C3342" s="171" t="s">
        <v>13137</v>
      </c>
      <c r="D3342" s="133" t="s">
        <v>23147</v>
      </c>
      <c r="E3342" s="158" t="s">
        <v>292</v>
      </c>
      <c r="F3342" s="282">
        <v>13</v>
      </c>
      <c r="G3342" s="133" t="s">
        <v>34</v>
      </c>
      <c r="H3342" s="235">
        <v>20190917</v>
      </c>
      <c r="I3342" s="235">
        <v>20190928</v>
      </c>
      <c r="J3342" s="134" t="s">
        <v>14</v>
      </c>
      <c r="K3342" s="209" t="s">
        <v>23081</v>
      </c>
      <c r="L3342" s="235">
        <v>12</v>
      </c>
      <c r="M3342" s="46" t="s">
        <v>23133</v>
      </c>
      <c r="N3342" s="44" t="s">
        <v>23134</v>
      </c>
      <c r="O3342" s="235">
        <v>13</v>
      </c>
    </row>
    <row r="3343" spans="1:15" x14ac:dyDescent="0.25">
      <c r="A3343" s="133" t="s">
        <v>23148</v>
      </c>
      <c r="B3343" s="154" t="s">
        <v>13105</v>
      </c>
      <c r="C3343" s="154" t="s">
        <v>13429</v>
      </c>
      <c r="D3343" s="133" t="s">
        <v>23150</v>
      </c>
      <c r="E3343" s="154" t="s">
        <v>162</v>
      </c>
      <c r="F3343" s="282">
        <v>13</v>
      </c>
      <c r="G3343" s="133" t="s">
        <v>23149</v>
      </c>
      <c r="H3343" s="235">
        <v>20190917</v>
      </c>
      <c r="I3343" s="235">
        <v>20190928</v>
      </c>
      <c r="J3343" s="134" t="s">
        <v>14</v>
      </c>
      <c r="K3343" s="209" t="s">
        <v>4925</v>
      </c>
      <c r="L3343" s="235">
        <v>723</v>
      </c>
      <c r="M3343" s="46" t="s">
        <v>23151</v>
      </c>
      <c r="N3343" s="44" t="s">
        <v>23152</v>
      </c>
      <c r="O3343" s="235">
        <v>13</v>
      </c>
    </row>
    <row r="3344" spans="1:15" x14ac:dyDescent="0.25">
      <c r="A3344" s="133" t="s">
        <v>23153</v>
      </c>
      <c r="B3344" s="154" t="s">
        <v>13105</v>
      </c>
      <c r="C3344" s="154" t="s">
        <v>13429</v>
      </c>
      <c r="D3344" s="133" t="s">
        <v>23154</v>
      </c>
      <c r="E3344" s="154" t="s">
        <v>162</v>
      </c>
      <c r="F3344" s="282">
        <v>13</v>
      </c>
      <c r="G3344" s="133" t="s">
        <v>476</v>
      </c>
      <c r="H3344" s="235">
        <v>20190917</v>
      </c>
      <c r="I3344" s="235">
        <v>20190928</v>
      </c>
      <c r="J3344" s="134" t="s">
        <v>14</v>
      </c>
      <c r="K3344" s="209" t="s">
        <v>23155</v>
      </c>
      <c r="L3344" s="235">
        <v>1026</v>
      </c>
      <c r="M3344" s="46" t="s">
        <v>19907</v>
      </c>
      <c r="N3344" s="44" t="s">
        <v>19902</v>
      </c>
      <c r="O3344" s="235">
        <v>13</v>
      </c>
    </row>
    <row r="3345" spans="1:15" x14ac:dyDescent="0.25">
      <c r="A3345" s="133" t="s">
        <v>23156</v>
      </c>
      <c r="B3345" s="154" t="s">
        <v>13105</v>
      </c>
      <c r="C3345" s="154" t="s">
        <v>13429</v>
      </c>
      <c r="D3345" s="133" t="s">
        <v>23157</v>
      </c>
      <c r="E3345" s="154" t="s">
        <v>162</v>
      </c>
      <c r="F3345" s="282">
        <v>13</v>
      </c>
      <c r="G3345" s="133" t="s">
        <v>44</v>
      </c>
      <c r="H3345" s="235">
        <v>20190917</v>
      </c>
      <c r="I3345" s="235">
        <v>20190928</v>
      </c>
      <c r="J3345" s="134" t="s">
        <v>14</v>
      </c>
      <c r="K3345" s="209" t="s">
        <v>4810</v>
      </c>
      <c r="L3345" s="235">
        <v>29</v>
      </c>
      <c r="M3345" s="46" t="s">
        <v>20039</v>
      </c>
      <c r="N3345" s="44" t="s">
        <v>20040</v>
      </c>
      <c r="O3345" s="235">
        <v>13</v>
      </c>
    </row>
    <row r="3346" spans="1:15" x14ac:dyDescent="0.25">
      <c r="A3346" s="133" t="s">
        <v>23158</v>
      </c>
      <c r="B3346" s="154" t="s">
        <v>13105</v>
      </c>
      <c r="C3346" s="154" t="s">
        <v>13429</v>
      </c>
      <c r="D3346" s="133" t="s">
        <v>23159</v>
      </c>
      <c r="E3346" s="154" t="s">
        <v>162</v>
      </c>
      <c r="F3346" s="282">
        <v>13</v>
      </c>
      <c r="G3346" s="133" t="s">
        <v>47</v>
      </c>
      <c r="H3346" s="235">
        <v>20190917</v>
      </c>
      <c r="I3346" s="235">
        <v>20190928</v>
      </c>
      <c r="J3346" s="134" t="s">
        <v>14</v>
      </c>
      <c r="K3346" s="209" t="s">
        <v>11372</v>
      </c>
      <c r="L3346" s="235">
        <v>547</v>
      </c>
      <c r="M3346" s="46" t="s">
        <v>10903</v>
      </c>
      <c r="N3346" s="44" t="s">
        <v>23160</v>
      </c>
      <c r="O3346" s="235">
        <v>13</v>
      </c>
    </row>
    <row r="3347" spans="1:15" x14ac:dyDescent="0.25">
      <c r="A3347" s="133" t="s">
        <v>23161</v>
      </c>
      <c r="B3347" s="154" t="s">
        <v>13105</v>
      </c>
      <c r="C3347" s="154" t="s">
        <v>13429</v>
      </c>
      <c r="D3347" s="133" t="s">
        <v>23162</v>
      </c>
      <c r="E3347" s="154" t="s">
        <v>162</v>
      </c>
      <c r="F3347" s="282">
        <v>13</v>
      </c>
      <c r="G3347" s="133" t="s">
        <v>50</v>
      </c>
      <c r="H3347" s="235">
        <v>20190917</v>
      </c>
      <c r="I3347" s="235">
        <v>20190928</v>
      </c>
      <c r="J3347" s="134" t="s">
        <v>14</v>
      </c>
      <c r="K3347" s="209" t="s">
        <v>23163</v>
      </c>
      <c r="L3347" s="235">
        <v>39</v>
      </c>
      <c r="M3347" s="46" t="s">
        <v>18741</v>
      </c>
      <c r="N3347" s="44" t="s">
        <v>20420</v>
      </c>
      <c r="O3347" s="235">
        <v>13</v>
      </c>
    </row>
    <row r="3348" spans="1:15" x14ac:dyDescent="0.25">
      <c r="A3348" s="133" t="s">
        <v>23164</v>
      </c>
      <c r="B3348" s="174" t="s">
        <v>12996</v>
      </c>
      <c r="C3348" s="174" t="s">
        <v>13222</v>
      </c>
      <c r="D3348" s="133" t="s">
        <v>23165</v>
      </c>
      <c r="E3348" s="188" t="s">
        <v>77</v>
      </c>
      <c r="F3348" s="282">
        <v>13</v>
      </c>
      <c r="G3348" s="133" t="s">
        <v>53</v>
      </c>
      <c r="H3348" s="235">
        <v>20190917</v>
      </c>
      <c r="I3348" s="235">
        <v>20190928</v>
      </c>
      <c r="J3348" s="134" t="s">
        <v>14</v>
      </c>
      <c r="K3348" s="209" t="s">
        <v>4746</v>
      </c>
      <c r="L3348" s="235">
        <v>631</v>
      </c>
      <c r="M3348" s="46" t="s">
        <v>22092</v>
      </c>
      <c r="N3348" s="44" t="s">
        <v>22093</v>
      </c>
      <c r="O3348" s="235">
        <v>13</v>
      </c>
    </row>
    <row r="3349" spans="1:15" x14ac:dyDescent="0.25">
      <c r="A3349" s="133" t="s">
        <v>23166</v>
      </c>
      <c r="B3349" s="137" t="s">
        <v>13203</v>
      </c>
      <c r="C3349" s="137" t="s">
        <v>8150</v>
      </c>
      <c r="D3349" s="133" t="s">
        <v>23167</v>
      </c>
      <c r="E3349" s="178" t="s">
        <v>438</v>
      </c>
      <c r="F3349" s="282">
        <v>13</v>
      </c>
      <c r="G3349" s="133" t="s">
        <v>56</v>
      </c>
      <c r="H3349" s="235">
        <v>20190917</v>
      </c>
      <c r="I3349" s="235">
        <v>20190928</v>
      </c>
      <c r="J3349" s="134" t="s">
        <v>14</v>
      </c>
      <c r="K3349" s="209" t="s">
        <v>18676</v>
      </c>
      <c r="L3349" s="235">
        <v>42</v>
      </c>
      <c r="M3349" s="46" t="s">
        <v>22254</v>
      </c>
      <c r="N3349" s="44" t="s">
        <v>22255</v>
      </c>
      <c r="O3349" s="235">
        <v>13</v>
      </c>
    </row>
    <row r="3350" spans="1:15" x14ac:dyDescent="0.25">
      <c r="A3350" s="133" t="s">
        <v>23169</v>
      </c>
      <c r="B3350" s="150" t="s">
        <v>22191</v>
      </c>
      <c r="C3350" s="150" t="s">
        <v>22204</v>
      </c>
      <c r="D3350" s="133" t="s">
        <v>23171</v>
      </c>
      <c r="E3350" s="150" t="s">
        <v>533</v>
      </c>
      <c r="F3350" s="282">
        <v>13</v>
      </c>
      <c r="G3350" s="133" t="s">
        <v>59</v>
      </c>
      <c r="H3350" s="235">
        <v>20190917</v>
      </c>
      <c r="I3350" s="235">
        <v>20190928</v>
      </c>
      <c r="J3350" s="134" t="s">
        <v>14</v>
      </c>
      <c r="K3350" s="209" t="s">
        <v>23081</v>
      </c>
      <c r="L3350" s="235">
        <v>12</v>
      </c>
      <c r="M3350" s="46" t="s">
        <v>23133</v>
      </c>
      <c r="N3350" s="44" t="s">
        <v>23134</v>
      </c>
      <c r="O3350" s="235">
        <v>13</v>
      </c>
    </row>
    <row r="3351" spans="1:15" x14ac:dyDescent="0.25">
      <c r="A3351" s="133" t="s">
        <v>23173</v>
      </c>
      <c r="B3351" s="141" t="s">
        <v>21710</v>
      </c>
      <c r="C3351" s="141" t="s">
        <v>23174</v>
      </c>
      <c r="D3351" s="133" t="s">
        <v>23175</v>
      </c>
      <c r="E3351" s="141" t="s">
        <v>303</v>
      </c>
      <c r="F3351" s="282">
        <v>13</v>
      </c>
      <c r="G3351" s="133" t="s">
        <v>10</v>
      </c>
      <c r="H3351" s="235">
        <v>20201021</v>
      </c>
      <c r="I3351" s="235">
        <v>20201021</v>
      </c>
      <c r="J3351" s="134" t="s">
        <v>14</v>
      </c>
      <c r="K3351" s="209" t="s">
        <v>23177</v>
      </c>
      <c r="L3351" s="235">
        <v>25</v>
      </c>
      <c r="M3351" s="46" t="s">
        <v>6075</v>
      </c>
      <c r="N3351" s="44" t="s">
        <v>23179</v>
      </c>
      <c r="O3351" s="235">
        <v>13</v>
      </c>
    </row>
    <row r="3352" spans="1:15" x14ac:dyDescent="0.25">
      <c r="A3352" s="133" t="s">
        <v>23180</v>
      </c>
      <c r="B3352" s="141" t="s">
        <v>21710</v>
      </c>
      <c r="C3352" s="141" t="s">
        <v>23174</v>
      </c>
      <c r="D3352" s="133" t="s">
        <v>23175</v>
      </c>
      <c r="E3352" s="141" t="s">
        <v>303</v>
      </c>
      <c r="F3352" s="282">
        <v>13</v>
      </c>
      <c r="G3352" s="133" t="s">
        <v>16</v>
      </c>
      <c r="H3352" s="235">
        <v>20201021</v>
      </c>
      <c r="I3352" s="235">
        <v>20201021</v>
      </c>
      <c r="J3352" s="134" t="s">
        <v>14</v>
      </c>
      <c r="K3352" s="209" t="s">
        <v>23181</v>
      </c>
      <c r="L3352" s="235" t="s">
        <v>23182</v>
      </c>
      <c r="M3352" s="46" t="s">
        <v>14026</v>
      </c>
      <c r="N3352" s="44" t="s">
        <v>8706</v>
      </c>
      <c r="O3352" s="235">
        <v>13</v>
      </c>
    </row>
    <row r="3353" spans="1:15" x14ac:dyDescent="0.25">
      <c r="A3353" s="133" t="s">
        <v>23183</v>
      </c>
      <c r="B3353" s="166" t="s">
        <v>13136</v>
      </c>
      <c r="C3353" s="166" t="s">
        <v>23184</v>
      </c>
      <c r="D3353" s="133" t="s">
        <v>472</v>
      </c>
      <c r="E3353" s="166" t="s">
        <v>186</v>
      </c>
      <c r="F3353" s="282">
        <v>13</v>
      </c>
      <c r="G3353" s="133" t="s">
        <v>20</v>
      </c>
      <c r="H3353" s="235">
        <v>20201021</v>
      </c>
      <c r="I3353" s="235">
        <v>20201021</v>
      </c>
      <c r="J3353" s="134" t="s">
        <v>14</v>
      </c>
      <c r="K3353" s="209" t="s">
        <v>23181</v>
      </c>
      <c r="L3353" s="235" t="s">
        <v>23182</v>
      </c>
      <c r="M3353" s="46" t="s">
        <v>14026</v>
      </c>
      <c r="N3353" s="44" t="s">
        <v>8706</v>
      </c>
      <c r="O3353" s="235">
        <v>13</v>
      </c>
    </row>
    <row r="3354" spans="1:15" x14ac:dyDescent="0.25">
      <c r="A3354" s="133" t="s">
        <v>23185</v>
      </c>
      <c r="B3354" s="149" t="s">
        <v>13173</v>
      </c>
      <c r="C3354" s="149" t="s">
        <v>22257</v>
      </c>
      <c r="D3354" s="133" t="s">
        <v>23186</v>
      </c>
      <c r="E3354" s="149" t="s">
        <v>408</v>
      </c>
      <c r="F3354" s="282">
        <v>13</v>
      </c>
      <c r="G3354" s="133" t="s">
        <v>24</v>
      </c>
      <c r="H3354" s="235">
        <v>20191117</v>
      </c>
      <c r="I3354" s="235">
        <v>20191117</v>
      </c>
      <c r="J3354" s="134" t="s">
        <v>14</v>
      </c>
      <c r="K3354" s="209" t="s">
        <v>23188</v>
      </c>
      <c r="L3354" s="235">
        <v>951</v>
      </c>
      <c r="M3354" s="46" t="s">
        <v>23189</v>
      </c>
      <c r="N3354" s="44" t="s">
        <v>23190</v>
      </c>
      <c r="O3354" s="235">
        <v>13</v>
      </c>
    </row>
    <row r="3355" spans="1:15" x14ac:dyDescent="0.25">
      <c r="A3355" s="133" t="s">
        <v>23192</v>
      </c>
      <c r="B3355" s="174" t="s">
        <v>12996</v>
      </c>
      <c r="C3355" s="174" t="s">
        <v>13222</v>
      </c>
      <c r="D3355" s="133" t="s">
        <v>23193</v>
      </c>
      <c r="E3355" s="188" t="s">
        <v>77</v>
      </c>
      <c r="F3355" s="282">
        <v>13</v>
      </c>
      <c r="G3355" s="133" t="s">
        <v>27</v>
      </c>
      <c r="H3355" s="235">
        <v>20190925</v>
      </c>
      <c r="I3355" s="235">
        <v>20190925</v>
      </c>
      <c r="J3355" s="134" t="s">
        <v>14</v>
      </c>
      <c r="K3355" s="209" t="s">
        <v>23194</v>
      </c>
      <c r="L3355" s="235">
        <v>55</v>
      </c>
      <c r="M3355" s="46" t="s">
        <v>23109</v>
      </c>
      <c r="N3355" s="44" t="s">
        <v>23110</v>
      </c>
      <c r="O3355" s="235">
        <v>13</v>
      </c>
    </row>
    <row r="3356" spans="1:15" x14ac:dyDescent="0.25">
      <c r="A3356" s="133" t="s">
        <v>23196</v>
      </c>
      <c r="B3356" s="150" t="s">
        <v>13173</v>
      </c>
      <c r="C3356" s="150" t="s">
        <v>13174</v>
      </c>
      <c r="D3356" s="133" t="s">
        <v>23199</v>
      </c>
      <c r="E3356" s="150" t="s">
        <v>483</v>
      </c>
      <c r="F3356" s="282">
        <v>13</v>
      </c>
      <c r="G3356" s="133" t="s">
        <v>23198</v>
      </c>
      <c r="H3356" s="235">
        <v>20200822</v>
      </c>
      <c r="I3356" s="235">
        <v>20200822</v>
      </c>
      <c r="J3356" s="134" t="s">
        <v>14</v>
      </c>
      <c r="K3356" s="209" t="s">
        <v>23201</v>
      </c>
      <c r="L3356" s="235">
        <v>980</v>
      </c>
      <c r="M3356" s="46" t="s">
        <v>20707</v>
      </c>
      <c r="N3356" s="44" t="s">
        <v>23203</v>
      </c>
      <c r="O3356" s="235">
        <v>13</v>
      </c>
    </row>
    <row r="3357" spans="1:15" x14ac:dyDescent="0.25">
      <c r="A3357" s="133" t="s">
        <v>23205</v>
      </c>
      <c r="B3357" s="150" t="s">
        <v>13173</v>
      </c>
      <c r="C3357" s="150" t="s">
        <v>13174</v>
      </c>
      <c r="D3357" s="133" t="s">
        <v>23207</v>
      </c>
      <c r="E3357" s="150" t="s">
        <v>483</v>
      </c>
      <c r="F3357" s="282">
        <v>13</v>
      </c>
      <c r="G3357" s="133" t="s">
        <v>23206</v>
      </c>
      <c r="H3357" s="235">
        <v>20200822</v>
      </c>
      <c r="I3357" s="235">
        <v>20200822</v>
      </c>
      <c r="J3357" s="134" t="s">
        <v>14</v>
      </c>
      <c r="K3357" s="209" t="s">
        <v>4820</v>
      </c>
      <c r="L3357" s="235">
        <v>897</v>
      </c>
      <c r="M3357" s="46" t="s">
        <v>11926</v>
      </c>
      <c r="N3357" s="44" t="s">
        <v>23208</v>
      </c>
      <c r="O3357" s="235">
        <v>13</v>
      </c>
    </row>
    <row r="3358" spans="1:15" x14ac:dyDescent="0.25">
      <c r="A3358" s="133" t="s">
        <v>23209</v>
      </c>
      <c r="B3358" s="154" t="s">
        <v>13105</v>
      </c>
      <c r="C3358" s="154" t="s">
        <v>13429</v>
      </c>
      <c r="D3358" s="133" t="s">
        <v>23211</v>
      </c>
      <c r="E3358" s="154" t="s">
        <v>162</v>
      </c>
      <c r="F3358" s="282">
        <v>13</v>
      </c>
      <c r="G3358" s="133" t="s">
        <v>23210</v>
      </c>
      <c r="H3358" s="235">
        <v>20200822</v>
      </c>
      <c r="I3358" s="235">
        <v>20200822</v>
      </c>
      <c r="J3358" s="134" t="s">
        <v>14</v>
      </c>
      <c r="K3358" s="209" t="s">
        <v>4820</v>
      </c>
      <c r="L3358" s="235">
        <v>897</v>
      </c>
      <c r="M3358" s="46" t="s">
        <v>11926</v>
      </c>
      <c r="N3358" s="44" t="s">
        <v>23208</v>
      </c>
      <c r="O3358" s="235">
        <v>13</v>
      </c>
    </row>
    <row r="3359" spans="1:15" x14ac:dyDescent="0.25">
      <c r="A3359" s="133" t="s">
        <v>23212</v>
      </c>
      <c r="B3359" s="154" t="s">
        <v>20561</v>
      </c>
      <c r="C3359" s="154" t="s">
        <v>14658</v>
      </c>
      <c r="D3359" s="133" t="s">
        <v>23214</v>
      </c>
      <c r="E3359" s="194" t="s">
        <v>215</v>
      </c>
      <c r="F3359" s="282">
        <v>13</v>
      </c>
      <c r="G3359" s="133" t="s">
        <v>23213</v>
      </c>
      <c r="H3359" s="235">
        <v>20200822</v>
      </c>
      <c r="I3359" s="235">
        <v>20200822</v>
      </c>
      <c r="J3359" s="134" t="s">
        <v>14</v>
      </c>
      <c r="K3359" s="209" t="s">
        <v>4820</v>
      </c>
      <c r="L3359" s="235">
        <v>897</v>
      </c>
      <c r="M3359" s="46" t="s">
        <v>11926</v>
      </c>
      <c r="N3359" s="44" t="s">
        <v>23208</v>
      </c>
      <c r="O3359" s="235">
        <v>13</v>
      </c>
    </row>
    <row r="3360" spans="1:15" x14ac:dyDescent="0.25">
      <c r="A3360" s="133" t="s">
        <v>23216</v>
      </c>
      <c r="B3360" s="139" t="s">
        <v>19726</v>
      </c>
      <c r="C3360" s="139" t="s">
        <v>19727</v>
      </c>
      <c r="D3360" s="133" t="s">
        <v>23218</v>
      </c>
      <c r="E3360" s="181" t="s">
        <v>139</v>
      </c>
      <c r="F3360" s="282">
        <v>13</v>
      </c>
      <c r="G3360" s="133" t="s">
        <v>23217</v>
      </c>
      <c r="H3360" s="235">
        <v>20200822</v>
      </c>
      <c r="I3360" s="235">
        <v>20200822</v>
      </c>
      <c r="J3360" s="134" t="s">
        <v>14</v>
      </c>
      <c r="K3360" s="209" t="s">
        <v>4820</v>
      </c>
      <c r="L3360" s="235">
        <v>897</v>
      </c>
      <c r="M3360" s="46" t="s">
        <v>11926</v>
      </c>
      <c r="N3360" s="44" t="s">
        <v>23208</v>
      </c>
      <c r="O3360" s="235">
        <v>13</v>
      </c>
    </row>
    <row r="3361" spans="1:15" x14ac:dyDescent="0.25">
      <c r="A3361" s="133" t="s">
        <v>23219</v>
      </c>
      <c r="B3361" s="150" t="s">
        <v>12996</v>
      </c>
      <c r="C3361" s="150" t="s">
        <v>12997</v>
      </c>
      <c r="D3361" s="133" t="s">
        <v>23221</v>
      </c>
      <c r="E3361" s="150" t="s">
        <v>550</v>
      </c>
      <c r="F3361" s="282">
        <v>13</v>
      </c>
      <c r="G3361" s="133" t="s">
        <v>23220</v>
      </c>
      <c r="H3361" s="235">
        <v>20200822</v>
      </c>
      <c r="I3361" s="235">
        <v>20200822</v>
      </c>
      <c r="J3361" s="134" t="s">
        <v>14</v>
      </c>
      <c r="K3361" s="209" t="s">
        <v>4820</v>
      </c>
      <c r="L3361" s="235">
        <v>897</v>
      </c>
      <c r="M3361" s="46" t="s">
        <v>11926</v>
      </c>
      <c r="N3361" s="44" t="s">
        <v>23208</v>
      </c>
      <c r="O3361" s="235">
        <v>13</v>
      </c>
    </row>
    <row r="3362" spans="1:15" x14ac:dyDescent="0.25">
      <c r="A3362" s="133" t="s">
        <v>23223</v>
      </c>
      <c r="B3362" s="150" t="s">
        <v>12996</v>
      </c>
      <c r="C3362" s="150" t="s">
        <v>12997</v>
      </c>
      <c r="D3362" s="133" t="s">
        <v>13085</v>
      </c>
      <c r="E3362" s="150" t="s">
        <v>550</v>
      </c>
      <c r="F3362" s="282">
        <v>13</v>
      </c>
      <c r="G3362" s="133" t="s">
        <v>23224</v>
      </c>
      <c r="H3362" s="235">
        <v>20200822</v>
      </c>
      <c r="I3362" s="235">
        <v>20200822</v>
      </c>
      <c r="J3362" s="134" t="s">
        <v>14</v>
      </c>
      <c r="K3362" s="209" t="s">
        <v>4820</v>
      </c>
      <c r="L3362" s="235">
        <v>897</v>
      </c>
      <c r="M3362" s="46" t="s">
        <v>11926</v>
      </c>
      <c r="N3362" s="44" t="s">
        <v>23208</v>
      </c>
      <c r="O3362" s="235">
        <v>13</v>
      </c>
    </row>
    <row r="3363" spans="1:15" x14ac:dyDescent="0.25">
      <c r="A3363" s="133" t="s">
        <v>23225</v>
      </c>
      <c r="B3363" s="154" t="s">
        <v>13105</v>
      </c>
      <c r="C3363" s="154" t="s">
        <v>13429</v>
      </c>
      <c r="D3363" s="133" t="s">
        <v>23227</v>
      </c>
      <c r="E3363" s="154" t="s">
        <v>162</v>
      </c>
      <c r="F3363" s="282">
        <v>13</v>
      </c>
      <c r="G3363" s="133" t="s">
        <v>23226</v>
      </c>
      <c r="H3363" s="235">
        <v>20200822</v>
      </c>
      <c r="I3363" s="235">
        <v>20200822</v>
      </c>
      <c r="J3363" s="134" t="s">
        <v>14</v>
      </c>
      <c r="K3363" s="209" t="s">
        <v>23228</v>
      </c>
      <c r="L3363" s="235">
        <v>866</v>
      </c>
      <c r="M3363" s="46" t="s">
        <v>22856</v>
      </c>
      <c r="N3363" s="44" t="s">
        <v>22857</v>
      </c>
      <c r="O3363" s="235">
        <v>13</v>
      </c>
    </row>
    <row r="3364" spans="1:15" x14ac:dyDescent="0.25">
      <c r="A3364" s="133" t="s">
        <v>23229</v>
      </c>
      <c r="B3364" s="150" t="s">
        <v>13173</v>
      </c>
      <c r="C3364" s="150" t="s">
        <v>13174</v>
      </c>
      <c r="D3364" s="133" t="s">
        <v>487</v>
      </c>
      <c r="E3364" s="150" t="s">
        <v>483</v>
      </c>
      <c r="F3364" s="282">
        <v>13</v>
      </c>
      <c r="G3364" s="133" t="s">
        <v>23230</v>
      </c>
      <c r="H3364" s="235">
        <v>20200822</v>
      </c>
      <c r="I3364" s="235">
        <v>20200822</v>
      </c>
      <c r="J3364" s="134" t="s">
        <v>14</v>
      </c>
      <c r="K3364" s="209" t="s">
        <v>19491</v>
      </c>
      <c r="L3364" s="235">
        <v>979</v>
      </c>
      <c r="M3364" s="46" t="s">
        <v>23231</v>
      </c>
      <c r="N3364" s="44" t="s">
        <v>23232</v>
      </c>
      <c r="O3364" s="235">
        <v>13</v>
      </c>
    </row>
    <row r="3365" spans="1:15" x14ac:dyDescent="0.25">
      <c r="A3365" s="133" t="s">
        <v>23233</v>
      </c>
      <c r="B3365" s="149" t="s">
        <v>23234</v>
      </c>
      <c r="C3365" s="149" t="s">
        <v>23235</v>
      </c>
      <c r="D3365" s="133" t="s">
        <v>23237</v>
      </c>
      <c r="E3365" s="149" t="s">
        <v>222</v>
      </c>
      <c r="F3365" s="282">
        <v>13</v>
      </c>
      <c r="G3365" s="133" t="s">
        <v>23236</v>
      </c>
      <c r="H3365" s="235">
        <v>20200822</v>
      </c>
      <c r="I3365" s="235">
        <v>20200822</v>
      </c>
      <c r="J3365" s="134" t="s">
        <v>14</v>
      </c>
      <c r="K3365" s="209" t="s">
        <v>23239</v>
      </c>
      <c r="L3365" s="235">
        <v>1115</v>
      </c>
      <c r="M3365" s="46" t="s">
        <v>8997</v>
      </c>
      <c r="N3365" s="44" t="s">
        <v>23241</v>
      </c>
      <c r="O3365" s="235">
        <v>13</v>
      </c>
    </row>
    <row r="3366" spans="1:15" x14ac:dyDescent="0.25">
      <c r="A3366" s="133" t="s">
        <v>23243</v>
      </c>
      <c r="B3366" s="166" t="s">
        <v>4705</v>
      </c>
      <c r="C3366" s="166" t="s">
        <v>4706</v>
      </c>
      <c r="D3366" s="133" t="s">
        <v>23246</v>
      </c>
      <c r="E3366" s="174" t="s">
        <v>127</v>
      </c>
      <c r="F3366" s="282">
        <v>13</v>
      </c>
      <c r="G3366" s="133" t="s">
        <v>23245</v>
      </c>
      <c r="H3366" s="235">
        <v>20200822</v>
      </c>
      <c r="I3366" s="235">
        <v>20200822</v>
      </c>
      <c r="J3366" s="134" t="s">
        <v>14</v>
      </c>
      <c r="K3366" s="209" t="s">
        <v>23247</v>
      </c>
      <c r="L3366" s="235">
        <v>828</v>
      </c>
      <c r="M3366" s="46" t="s">
        <v>20862</v>
      </c>
      <c r="N3366" s="44" t="s">
        <v>23248</v>
      </c>
      <c r="O3366" s="235">
        <v>13</v>
      </c>
    </row>
    <row r="3367" spans="1:15" x14ac:dyDescent="0.25">
      <c r="A3367" s="133" t="s">
        <v>23250</v>
      </c>
      <c r="B3367" s="166" t="s">
        <v>4705</v>
      </c>
      <c r="C3367" s="166" t="s">
        <v>4706</v>
      </c>
      <c r="D3367" s="133" t="s">
        <v>23252</v>
      </c>
      <c r="E3367" s="174" t="s">
        <v>127</v>
      </c>
      <c r="F3367" s="282">
        <v>13</v>
      </c>
      <c r="G3367" s="133" t="s">
        <v>23251</v>
      </c>
      <c r="H3367" s="235">
        <v>20200822</v>
      </c>
      <c r="I3367" s="235">
        <v>20200822</v>
      </c>
      <c r="J3367" s="134" t="s">
        <v>14</v>
      </c>
      <c r="K3367" s="209" t="s">
        <v>23247</v>
      </c>
      <c r="L3367" s="235">
        <v>828</v>
      </c>
      <c r="M3367" s="46" t="s">
        <v>20862</v>
      </c>
      <c r="N3367" s="44" t="s">
        <v>23248</v>
      </c>
      <c r="O3367" s="235">
        <v>13</v>
      </c>
    </row>
    <row r="3368" spans="1:15" x14ac:dyDescent="0.25">
      <c r="A3368" s="133" t="s">
        <v>23253</v>
      </c>
      <c r="B3368" s="57" t="s">
        <v>8149</v>
      </c>
      <c r="C3368" s="57" t="s">
        <v>8150</v>
      </c>
      <c r="D3368" s="133" t="s">
        <v>23255</v>
      </c>
      <c r="E3368" s="57" t="s">
        <v>82</v>
      </c>
      <c r="F3368" s="282">
        <v>13</v>
      </c>
      <c r="G3368" s="133" t="s">
        <v>23254</v>
      </c>
      <c r="H3368" s="235">
        <v>20200822</v>
      </c>
      <c r="I3368" s="235">
        <v>20200822</v>
      </c>
      <c r="J3368" s="134" t="s">
        <v>14</v>
      </c>
      <c r="K3368" s="209" t="s">
        <v>23256</v>
      </c>
      <c r="L3368" s="235">
        <v>829</v>
      </c>
      <c r="M3368" s="46" t="s">
        <v>23257</v>
      </c>
      <c r="N3368" s="44" t="s">
        <v>23258</v>
      </c>
      <c r="O3368" s="235">
        <v>13</v>
      </c>
    </row>
    <row r="3369" spans="1:15" x14ac:dyDescent="0.25">
      <c r="A3369" s="133" t="s">
        <v>23260</v>
      </c>
      <c r="B3369" s="150" t="s">
        <v>13173</v>
      </c>
      <c r="C3369" s="150" t="s">
        <v>23261</v>
      </c>
      <c r="D3369" s="133" t="s">
        <v>23265</v>
      </c>
      <c r="E3369" s="150" t="s">
        <v>395</v>
      </c>
      <c r="F3369" s="282">
        <v>13</v>
      </c>
      <c r="G3369" s="133" t="s">
        <v>23263</v>
      </c>
      <c r="H3369" s="235">
        <v>20200827</v>
      </c>
      <c r="I3369" s="235">
        <v>20200827</v>
      </c>
      <c r="J3369" s="134" t="s">
        <v>14</v>
      </c>
      <c r="K3369" s="209" t="s">
        <v>23266</v>
      </c>
      <c r="L3369" s="235">
        <v>18</v>
      </c>
      <c r="M3369" s="46" t="s">
        <v>23267</v>
      </c>
      <c r="N3369" s="44" t="s">
        <v>23268</v>
      </c>
      <c r="O3369" s="235">
        <v>13</v>
      </c>
    </row>
    <row r="3370" spans="1:15" x14ac:dyDescent="0.25">
      <c r="A3370" s="133" t="s">
        <v>23270</v>
      </c>
      <c r="B3370" s="150" t="s">
        <v>13173</v>
      </c>
      <c r="C3370" s="150" t="s">
        <v>23261</v>
      </c>
      <c r="D3370" s="133" t="s">
        <v>23272</v>
      </c>
      <c r="E3370" s="150" t="s">
        <v>395</v>
      </c>
      <c r="F3370" s="282">
        <v>13</v>
      </c>
      <c r="G3370" s="133" t="s">
        <v>23271</v>
      </c>
      <c r="H3370" s="235">
        <v>20200827</v>
      </c>
      <c r="I3370" s="235">
        <v>20200827</v>
      </c>
      <c r="J3370" s="134" t="s">
        <v>14</v>
      </c>
      <c r="K3370" s="209" t="s">
        <v>23266</v>
      </c>
      <c r="L3370" s="235">
        <v>18</v>
      </c>
      <c r="M3370" s="46" t="s">
        <v>23267</v>
      </c>
      <c r="N3370" s="44" t="s">
        <v>23268</v>
      </c>
      <c r="O3370" s="235">
        <v>13</v>
      </c>
    </row>
    <row r="3371" spans="1:15" x14ac:dyDescent="0.25">
      <c r="A3371" s="133" t="s">
        <v>23273</v>
      </c>
      <c r="B3371" s="150" t="s">
        <v>13173</v>
      </c>
      <c r="C3371" s="150" t="s">
        <v>23261</v>
      </c>
      <c r="D3371" s="133" t="s">
        <v>23275</v>
      </c>
      <c r="E3371" s="150" t="s">
        <v>395</v>
      </c>
      <c r="F3371" s="282">
        <v>13</v>
      </c>
      <c r="G3371" s="133" t="s">
        <v>23274</v>
      </c>
      <c r="H3371" s="235">
        <v>20200827</v>
      </c>
      <c r="I3371" s="235">
        <v>20200827</v>
      </c>
      <c r="J3371" s="134" t="s">
        <v>14</v>
      </c>
      <c r="K3371" s="209" t="s">
        <v>23266</v>
      </c>
      <c r="L3371" s="235">
        <v>18</v>
      </c>
      <c r="M3371" s="46" t="s">
        <v>23267</v>
      </c>
      <c r="N3371" s="44" t="s">
        <v>23268</v>
      </c>
      <c r="O3371" s="235">
        <v>13</v>
      </c>
    </row>
    <row r="3372" spans="1:15" x14ac:dyDescent="0.25">
      <c r="A3372" s="133" t="s">
        <v>23276</v>
      </c>
      <c r="B3372" s="150" t="s">
        <v>13173</v>
      </c>
      <c r="C3372" s="150" t="s">
        <v>23261</v>
      </c>
      <c r="D3372" s="133" t="s">
        <v>23278</v>
      </c>
      <c r="E3372" s="150" t="s">
        <v>395</v>
      </c>
      <c r="F3372" s="282">
        <v>13</v>
      </c>
      <c r="G3372" s="133" t="s">
        <v>23277</v>
      </c>
      <c r="H3372" s="235">
        <v>20200827</v>
      </c>
      <c r="I3372" s="235">
        <v>20200827</v>
      </c>
      <c r="J3372" s="134" t="s">
        <v>14</v>
      </c>
      <c r="K3372" s="209" t="s">
        <v>23266</v>
      </c>
      <c r="L3372" s="235">
        <v>16</v>
      </c>
      <c r="M3372" s="46" t="s">
        <v>23279</v>
      </c>
      <c r="N3372" s="44" t="s">
        <v>11920</v>
      </c>
      <c r="O3372" s="235">
        <v>13</v>
      </c>
    </row>
    <row r="3373" spans="1:15" x14ac:dyDescent="0.25">
      <c r="A3373" s="133" t="s">
        <v>23280</v>
      </c>
      <c r="B3373" s="150" t="s">
        <v>13173</v>
      </c>
      <c r="C3373" s="150" t="s">
        <v>23261</v>
      </c>
      <c r="D3373" s="133" t="s">
        <v>23282</v>
      </c>
      <c r="E3373" s="150" t="s">
        <v>395</v>
      </c>
      <c r="F3373" s="282">
        <v>13</v>
      </c>
      <c r="G3373" s="133" t="s">
        <v>23281</v>
      </c>
      <c r="H3373" s="235">
        <v>20200827</v>
      </c>
      <c r="I3373" s="235">
        <v>20200827</v>
      </c>
      <c r="J3373" s="134" t="s">
        <v>14</v>
      </c>
      <c r="K3373" s="209" t="s">
        <v>23266</v>
      </c>
      <c r="L3373" s="235">
        <v>16</v>
      </c>
      <c r="M3373" s="46" t="s">
        <v>23279</v>
      </c>
      <c r="N3373" s="44" t="s">
        <v>11920</v>
      </c>
      <c r="O3373" s="235">
        <v>13</v>
      </c>
    </row>
    <row r="3374" spans="1:15" x14ac:dyDescent="0.25">
      <c r="A3374" s="133" t="s">
        <v>23283</v>
      </c>
      <c r="B3374" s="150" t="s">
        <v>13173</v>
      </c>
      <c r="C3374" s="150" t="s">
        <v>23261</v>
      </c>
      <c r="D3374" s="133" t="s">
        <v>23285</v>
      </c>
      <c r="E3374" s="150" t="s">
        <v>395</v>
      </c>
      <c r="F3374" s="282">
        <v>13</v>
      </c>
      <c r="G3374" s="133" t="s">
        <v>23284</v>
      </c>
      <c r="H3374" s="235">
        <v>20200827</v>
      </c>
      <c r="I3374" s="235">
        <v>20200827</v>
      </c>
      <c r="J3374" s="134" t="s">
        <v>14</v>
      </c>
      <c r="K3374" s="209" t="s">
        <v>23286</v>
      </c>
      <c r="L3374" s="235">
        <v>12</v>
      </c>
      <c r="M3374" s="46" t="s">
        <v>23287</v>
      </c>
      <c r="N3374" s="44" t="s">
        <v>11273</v>
      </c>
      <c r="O3374" s="235">
        <v>13</v>
      </c>
    </row>
    <row r="3375" spans="1:15" x14ac:dyDescent="0.25">
      <c r="A3375" s="133" t="s">
        <v>23288</v>
      </c>
      <c r="B3375" s="150" t="s">
        <v>13173</v>
      </c>
      <c r="C3375" s="150" t="s">
        <v>23261</v>
      </c>
      <c r="D3375" s="133" t="s">
        <v>23290</v>
      </c>
      <c r="E3375" s="150" t="s">
        <v>395</v>
      </c>
      <c r="F3375" s="282">
        <v>13</v>
      </c>
      <c r="G3375" s="133" t="s">
        <v>23289</v>
      </c>
      <c r="H3375" s="235">
        <v>20200827</v>
      </c>
      <c r="I3375" s="235">
        <v>20200827</v>
      </c>
      <c r="J3375" s="134" t="s">
        <v>14</v>
      </c>
      <c r="K3375" s="209" t="s">
        <v>23286</v>
      </c>
      <c r="L3375" s="235">
        <v>12</v>
      </c>
      <c r="M3375" s="46" t="s">
        <v>23287</v>
      </c>
      <c r="N3375" s="44" t="s">
        <v>11273</v>
      </c>
      <c r="O3375" s="235">
        <v>13</v>
      </c>
    </row>
    <row r="3376" spans="1:15" x14ac:dyDescent="0.25">
      <c r="A3376" s="133" t="s">
        <v>23291</v>
      </c>
      <c r="B3376" s="150" t="s">
        <v>13173</v>
      </c>
      <c r="C3376" s="150" t="s">
        <v>23261</v>
      </c>
      <c r="D3376" s="133" t="s">
        <v>23293</v>
      </c>
      <c r="E3376" s="150" t="s">
        <v>395</v>
      </c>
      <c r="F3376" s="282">
        <v>13</v>
      </c>
      <c r="G3376" s="133" t="s">
        <v>23292</v>
      </c>
      <c r="H3376" s="235">
        <v>20200827</v>
      </c>
      <c r="I3376" s="235">
        <v>20200827</v>
      </c>
      <c r="J3376" s="134" t="s">
        <v>14</v>
      </c>
      <c r="K3376" s="209" t="s">
        <v>23286</v>
      </c>
      <c r="L3376" s="235">
        <v>12</v>
      </c>
      <c r="M3376" s="46" t="s">
        <v>23287</v>
      </c>
      <c r="N3376" s="44" t="s">
        <v>11273</v>
      </c>
      <c r="O3376" s="235">
        <v>13</v>
      </c>
    </row>
    <row r="3377" spans="1:15" x14ac:dyDescent="0.25">
      <c r="A3377" s="133" t="s">
        <v>23294</v>
      </c>
      <c r="B3377" s="150" t="s">
        <v>13173</v>
      </c>
      <c r="C3377" s="150" t="s">
        <v>23261</v>
      </c>
      <c r="D3377" s="133" t="s">
        <v>23296</v>
      </c>
      <c r="E3377" s="150" t="s">
        <v>395</v>
      </c>
      <c r="F3377" s="282">
        <v>13</v>
      </c>
      <c r="G3377" s="133" t="s">
        <v>23295</v>
      </c>
      <c r="H3377" s="235">
        <v>20200827</v>
      </c>
      <c r="I3377" s="235">
        <v>20200827</v>
      </c>
      <c r="J3377" s="134" t="s">
        <v>14</v>
      </c>
      <c r="K3377" s="209" t="s">
        <v>23286</v>
      </c>
      <c r="L3377" s="235">
        <v>12</v>
      </c>
      <c r="M3377" s="46" t="s">
        <v>23287</v>
      </c>
      <c r="N3377" s="44" t="s">
        <v>11273</v>
      </c>
      <c r="O3377" s="235">
        <v>13</v>
      </c>
    </row>
    <row r="3378" spans="1:15" x14ac:dyDescent="0.25">
      <c r="A3378" s="133" t="s">
        <v>23297</v>
      </c>
      <c r="B3378" s="150" t="s">
        <v>13173</v>
      </c>
      <c r="C3378" s="150" t="s">
        <v>23261</v>
      </c>
      <c r="D3378" s="133" t="s">
        <v>23299</v>
      </c>
      <c r="E3378" s="150" t="s">
        <v>395</v>
      </c>
      <c r="F3378" s="282">
        <v>13</v>
      </c>
      <c r="G3378" s="133" t="s">
        <v>23298</v>
      </c>
      <c r="H3378" s="235">
        <v>20200827</v>
      </c>
      <c r="I3378" s="235">
        <v>20200827</v>
      </c>
      <c r="J3378" s="134" t="s">
        <v>14</v>
      </c>
      <c r="K3378" s="209" t="s">
        <v>23286</v>
      </c>
      <c r="L3378" s="235">
        <v>13</v>
      </c>
      <c r="M3378" s="46" t="s">
        <v>23300</v>
      </c>
      <c r="N3378" s="44" t="s">
        <v>11273</v>
      </c>
      <c r="O3378" s="235">
        <v>13</v>
      </c>
    </row>
    <row r="3379" spans="1:15" x14ac:dyDescent="0.25">
      <c r="A3379" s="133" t="s">
        <v>23301</v>
      </c>
      <c r="B3379" s="150" t="s">
        <v>13173</v>
      </c>
      <c r="C3379" s="150" t="s">
        <v>23261</v>
      </c>
      <c r="D3379" s="133" t="s">
        <v>23303</v>
      </c>
      <c r="E3379" s="150" t="s">
        <v>395</v>
      </c>
      <c r="F3379" s="282">
        <v>13</v>
      </c>
      <c r="G3379" s="133" t="s">
        <v>23302</v>
      </c>
      <c r="H3379" s="235">
        <v>20200827</v>
      </c>
      <c r="I3379" s="235">
        <v>20200827</v>
      </c>
      <c r="J3379" s="134" t="s">
        <v>14</v>
      </c>
      <c r="K3379" s="209" t="s">
        <v>4734</v>
      </c>
      <c r="L3379" s="235">
        <v>19</v>
      </c>
      <c r="M3379" s="46" t="s">
        <v>23304</v>
      </c>
      <c r="N3379" s="44" t="s">
        <v>22290</v>
      </c>
      <c r="O3379" s="235">
        <v>13</v>
      </c>
    </row>
    <row r="3380" spans="1:15" x14ac:dyDescent="0.25">
      <c r="A3380" s="133" t="s">
        <v>23305</v>
      </c>
      <c r="B3380" s="150" t="s">
        <v>13173</v>
      </c>
      <c r="C3380" s="150" t="s">
        <v>23261</v>
      </c>
      <c r="D3380" s="133" t="s">
        <v>23307</v>
      </c>
      <c r="E3380" s="150" t="s">
        <v>395</v>
      </c>
      <c r="F3380" s="282">
        <v>13</v>
      </c>
      <c r="G3380" s="133" t="s">
        <v>23306</v>
      </c>
      <c r="H3380" s="235">
        <v>20200827</v>
      </c>
      <c r="I3380" s="235">
        <v>20200827</v>
      </c>
      <c r="J3380" s="134" t="s">
        <v>14</v>
      </c>
      <c r="K3380" s="209" t="s">
        <v>4734</v>
      </c>
      <c r="L3380" s="235">
        <v>19</v>
      </c>
      <c r="M3380" s="46" t="s">
        <v>23304</v>
      </c>
      <c r="N3380" s="44" t="s">
        <v>22290</v>
      </c>
      <c r="O3380" s="235">
        <v>13</v>
      </c>
    </row>
    <row r="3381" spans="1:15" x14ac:dyDescent="0.25">
      <c r="A3381" s="133" t="s">
        <v>23308</v>
      </c>
      <c r="B3381" s="71" t="s">
        <v>13173</v>
      </c>
      <c r="C3381" s="71" t="s">
        <v>23310</v>
      </c>
      <c r="D3381" s="133" t="s">
        <v>23313</v>
      </c>
      <c r="E3381" s="71" t="s">
        <v>23309</v>
      </c>
      <c r="F3381" s="282">
        <v>13</v>
      </c>
      <c r="G3381" s="133" t="s">
        <v>23312</v>
      </c>
      <c r="H3381" s="235">
        <v>20200827</v>
      </c>
      <c r="I3381" s="235">
        <v>20200827</v>
      </c>
      <c r="J3381" s="134" t="s">
        <v>14</v>
      </c>
      <c r="K3381" s="209" t="s">
        <v>23314</v>
      </c>
      <c r="L3381" s="235" t="s">
        <v>23315</v>
      </c>
      <c r="M3381" s="46" t="s">
        <v>23316</v>
      </c>
      <c r="N3381" s="44" t="s">
        <v>23317</v>
      </c>
      <c r="O3381" s="235">
        <v>13</v>
      </c>
    </row>
    <row r="3382" spans="1:15" x14ac:dyDescent="0.25">
      <c r="A3382" s="133" t="s">
        <v>23319</v>
      </c>
      <c r="B3382" s="149" t="s">
        <v>13173</v>
      </c>
      <c r="C3382" s="149" t="s">
        <v>23320</v>
      </c>
      <c r="D3382" s="133" t="s">
        <v>23323</v>
      </c>
      <c r="E3382" s="149" t="s">
        <v>400</v>
      </c>
      <c r="F3382" s="282">
        <v>13</v>
      </c>
      <c r="G3382" s="133" t="s">
        <v>23322</v>
      </c>
      <c r="H3382" s="235">
        <v>20200827</v>
      </c>
      <c r="I3382" s="235">
        <v>20200827</v>
      </c>
      <c r="J3382" s="134" t="s">
        <v>14</v>
      </c>
      <c r="K3382" s="209" t="s">
        <v>23324</v>
      </c>
      <c r="L3382" s="235">
        <v>5</v>
      </c>
      <c r="M3382" s="46" t="s">
        <v>23325</v>
      </c>
      <c r="N3382" s="44" t="s">
        <v>23326</v>
      </c>
      <c r="O3382" s="235">
        <v>13</v>
      </c>
    </row>
    <row r="3383" spans="1:15" x14ac:dyDescent="0.25">
      <c r="A3383" s="133" t="s">
        <v>23328</v>
      </c>
      <c r="B3383" s="149" t="s">
        <v>13173</v>
      </c>
      <c r="C3383" s="149" t="s">
        <v>23320</v>
      </c>
      <c r="D3383" s="133" t="s">
        <v>23330</v>
      </c>
      <c r="E3383" s="149" t="s">
        <v>400</v>
      </c>
      <c r="F3383" s="282">
        <v>13</v>
      </c>
      <c r="G3383" s="133" t="s">
        <v>23329</v>
      </c>
      <c r="H3383" s="235">
        <v>20200827</v>
      </c>
      <c r="I3383" s="235">
        <v>20200827</v>
      </c>
      <c r="J3383" s="134" t="s">
        <v>14</v>
      </c>
      <c r="K3383" s="209" t="s">
        <v>23324</v>
      </c>
      <c r="L3383" s="235">
        <v>5</v>
      </c>
      <c r="M3383" s="46" t="s">
        <v>23331</v>
      </c>
      <c r="N3383" s="44" t="s">
        <v>23332</v>
      </c>
      <c r="O3383" s="235">
        <v>13</v>
      </c>
    </row>
    <row r="3384" spans="1:15" x14ac:dyDescent="0.25">
      <c r="A3384" s="133" t="s">
        <v>23333</v>
      </c>
      <c r="B3384" s="149" t="s">
        <v>13173</v>
      </c>
      <c r="C3384" s="149" t="s">
        <v>23320</v>
      </c>
      <c r="D3384" s="133" t="s">
        <v>23335</v>
      </c>
      <c r="E3384" s="149" t="s">
        <v>400</v>
      </c>
      <c r="F3384" s="282">
        <v>13</v>
      </c>
      <c r="G3384" s="133" t="s">
        <v>23334</v>
      </c>
      <c r="H3384" s="235">
        <v>20200827</v>
      </c>
      <c r="I3384" s="235">
        <v>20200827</v>
      </c>
      <c r="J3384" s="134" t="s">
        <v>14</v>
      </c>
      <c r="K3384" s="209" t="s">
        <v>23324</v>
      </c>
      <c r="L3384" s="235">
        <v>5</v>
      </c>
      <c r="M3384" s="46" t="s">
        <v>23325</v>
      </c>
      <c r="N3384" s="44" t="s">
        <v>23326</v>
      </c>
      <c r="O3384" s="235">
        <v>13</v>
      </c>
    </row>
    <row r="3385" spans="1:15" x14ac:dyDescent="0.25">
      <c r="A3385" s="133" t="s">
        <v>23336</v>
      </c>
      <c r="B3385" s="149" t="s">
        <v>13173</v>
      </c>
      <c r="C3385" s="149" t="s">
        <v>23320</v>
      </c>
      <c r="D3385" s="133" t="s">
        <v>23338</v>
      </c>
      <c r="E3385" s="149" t="s">
        <v>400</v>
      </c>
      <c r="F3385" s="282">
        <v>13</v>
      </c>
      <c r="G3385" s="133" t="s">
        <v>23337</v>
      </c>
      <c r="H3385" s="235">
        <v>20200827</v>
      </c>
      <c r="I3385" s="235">
        <v>20200827</v>
      </c>
      <c r="J3385" s="134" t="s">
        <v>14</v>
      </c>
      <c r="K3385" s="209" t="s">
        <v>23324</v>
      </c>
      <c r="L3385" s="235">
        <v>5</v>
      </c>
      <c r="M3385" s="46" t="s">
        <v>23325</v>
      </c>
      <c r="N3385" s="44" t="s">
        <v>23326</v>
      </c>
      <c r="O3385" s="235">
        <v>13</v>
      </c>
    </row>
    <row r="3386" spans="1:15" x14ac:dyDescent="0.25">
      <c r="A3386" s="133" t="s">
        <v>23339</v>
      </c>
      <c r="B3386" s="149" t="s">
        <v>13173</v>
      </c>
      <c r="C3386" s="149" t="s">
        <v>23320</v>
      </c>
      <c r="D3386" s="133" t="s">
        <v>23341</v>
      </c>
      <c r="E3386" s="149" t="s">
        <v>400</v>
      </c>
      <c r="F3386" s="282">
        <v>13</v>
      </c>
      <c r="G3386" s="133" t="s">
        <v>23340</v>
      </c>
      <c r="H3386" s="235">
        <v>20200827</v>
      </c>
      <c r="I3386" s="235">
        <v>20200827</v>
      </c>
      <c r="J3386" s="134" t="s">
        <v>14</v>
      </c>
      <c r="K3386" s="209" t="s">
        <v>23324</v>
      </c>
      <c r="L3386" s="235">
        <v>5</v>
      </c>
      <c r="M3386" s="46" t="s">
        <v>23325</v>
      </c>
      <c r="N3386" s="44" t="s">
        <v>23326</v>
      </c>
      <c r="O3386" s="235">
        <v>13</v>
      </c>
    </row>
    <row r="3387" spans="1:15" x14ac:dyDescent="0.25">
      <c r="A3387" s="133" t="s">
        <v>23342</v>
      </c>
      <c r="B3387" s="140" t="s">
        <v>13173</v>
      </c>
      <c r="C3387" s="140" t="s">
        <v>23344</v>
      </c>
      <c r="D3387" s="133" t="s">
        <v>23347</v>
      </c>
      <c r="E3387" s="140" t="s">
        <v>23343</v>
      </c>
      <c r="F3387" s="282">
        <v>13</v>
      </c>
      <c r="G3387" s="133" t="s">
        <v>23346</v>
      </c>
      <c r="H3387" s="235">
        <v>20200827</v>
      </c>
      <c r="I3387" s="235">
        <v>20200827</v>
      </c>
      <c r="J3387" s="134" t="s">
        <v>14</v>
      </c>
      <c r="K3387" s="209" t="s">
        <v>8770</v>
      </c>
      <c r="L3387" s="235">
        <v>8</v>
      </c>
      <c r="M3387" s="46" t="s">
        <v>23348</v>
      </c>
      <c r="N3387" s="44" t="s">
        <v>10639</v>
      </c>
      <c r="O3387" s="235">
        <v>13</v>
      </c>
    </row>
    <row r="3388" spans="1:15" x14ac:dyDescent="0.25">
      <c r="A3388" s="133" t="s">
        <v>23350</v>
      </c>
      <c r="B3388" s="140" t="s">
        <v>13173</v>
      </c>
      <c r="C3388" s="140" t="s">
        <v>23344</v>
      </c>
      <c r="D3388" s="133" t="s">
        <v>23352</v>
      </c>
      <c r="E3388" s="140" t="s">
        <v>23343</v>
      </c>
      <c r="F3388" s="282">
        <v>13</v>
      </c>
      <c r="G3388" s="133" t="s">
        <v>23351</v>
      </c>
      <c r="H3388" s="235">
        <v>20200827</v>
      </c>
      <c r="I3388" s="235">
        <v>20200827</v>
      </c>
      <c r="J3388" s="134" t="s">
        <v>14</v>
      </c>
      <c r="K3388" s="209" t="s">
        <v>8770</v>
      </c>
      <c r="L3388" s="235">
        <v>8</v>
      </c>
      <c r="M3388" s="46" t="s">
        <v>23348</v>
      </c>
      <c r="N3388" s="44" t="s">
        <v>10639</v>
      </c>
      <c r="O3388" s="235">
        <v>13</v>
      </c>
    </row>
    <row r="3389" spans="1:15" x14ac:dyDescent="0.25">
      <c r="A3389" s="133" t="s">
        <v>23353</v>
      </c>
      <c r="B3389" s="150" t="s">
        <v>13173</v>
      </c>
      <c r="C3389" s="150" t="s">
        <v>23261</v>
      </c>
      <c r="D3389" s="133" t="s">
        <v>23355</v>
      </c>
      <c r="E3389" s="150" t="s">
        <v>395</v>
      </c>
      <c r="F3389" s="282">
        <v>13</v>
      </c>
      <c r="G3389" s="133" t="s">
        <v>23354</v>
      </c>
      <c r="H3389" s="235">
        <v>20200827</v>
      </c>
      <c r="I3389" s="235">
        <v>20200827</v>
      </c>
      <c r="J3389" s="134" t="s">
        <v>14</v>
      </c>
      <c r="K3389" s="209" t="s">
        <v>23356</v>
      </c>
      <c r="L3389" s="235">
        <v>7</v>
      </c>
      <c r="M3389" s="46" t="s">
        <v>23357</v>
      </c>
      <c r="N3389" s="44" t="s">
        <v>23358</v>
      </c>
      <c r="O3389" s="235">
        <v>13</v>
      </c>
    </row>
    <row r="3390" spans="1:15" x14ac:dyDescent="0.25">
      <c r="A3390" s="133" t="s">
        <v>23359</v>
      </c>
      <c r="B3390" s="150" t="s">
        <v>13173</v>
      </c>
      <c r="C3390" s="150" t="s">
        <v>23261</v>
      </c>
      <c r="D3390" s="133" t="s">
        <v>23361</v>
      </c>
      <c r="E3390" s="150" t="s">
        <v>395</v>
      </c>
      <c r="F3390" s="282">
        <v>13</v>
      </c>
      <c r="G3390" s="133" t="s">
        <v>23360</v>
      </c>
      <c r="H3390" s="235">
        <v>20200827</v>
      </c>
      <c r="I3390" s="235">
        <v>20200827</v>
      </c>
      <c r="J3390" s="134" t="s">
        <v>14</v>
      </c>
      <c r="K3390" s="209" t="s">
        <v>23356</v>
      </c>
      <c r="L3390" s="235">
        <v>8</v>
      </c>
      <c r="M3390" s="46" t="s">
        <v>23357</v>
      </c>
      <c r="N3390" s="44" t="s">
        <v>23358</v>
      </c>
      <c r="O3390" s="235">
        <v>13</v>
      </c>
    </row>
    <row r="3391" spans="1:15" x14ac:dyDescent="0.25">
      <c r="A3391" s="133" t="s">
        <v>23362</v>
      </c>
      <c r="B3391" s="150" t="s">
        <v>13173</v>
      </c>
      <c r="C3391" s="150" t="s">
        <v>23261</v>
      </c>
      <c r="D3391" s="133" t="s">
        <v>23364</v>
      </c>
      <c r="E3391" s="150" t="s">
        <v>395</v>
      </c>
      <c r="F3391" s="282">
        <v>13</v>
      </c>
      <c r="G3391" s="133" t="s">
        <v>23363</v>
      </c>
      <c r="H3391" s="235">
        <v>20200827</v>
      </c>
      <c r="I3391" s="235">
        <v>20200827</v>
      </c>
      <c r="J3391" s="134" t="s">
        <v>14</v>
      </c>
      <c r="K3391" s="209" t="s">
        <v>23356</v>
      </c>
      <c r="L3391" s="235">
        <v>9</v>
      </c>
      <c r="M3391" s="46" t="s">
        <v>23365</v>
      </c>
      <c r="N3391" s="44" t="s">
        <v>23366</v>
      </c>
      <c r="O3391" s="235">
        <v>13</v>
      </c>
    </row>
    <row r="3392" spans="1:15" x14ac:dyDescent="0.25">
      <c r="A3392" s="133" t="s">
        <v>23367</v>
      </c>
      <c r="B3392" s="150" t="s">
        <v>13173</v>
      </c>
      <c r="C3392" s="150" t="s">
        <v>23261</v>
      </c>
      <c r="D3392" s="133" t="s">
        <v>23369</v>
      </c>
      <c r="E3392" s="150" t="s">
        <v>395</v>
      </c>
      <c r="F3392" s="282">
        <v>13</v>
      </c>
      <c r="G3392" s="133" t="s">
        <v>23368</v>
      </c>
      <c r="H3392" s="235">
        <v>20200827</v>
      </c>
      <c r="I3392" s="235">
        <v>20200827</v>
      </c>
      <c r="J3392" s="134" t="s">
        <v>14</v>
      </c>
      <c r="K3392" s="209" t="s">
        <v>23356</v>
      </c>
      <c r="L3392" s="235">
        <v>11</v>
      </c>
      <c r="M3392" s="46" t="s">
        <v>23357</v>
      </c>
      <c r="N3392" s="44" t="s">
        <v>23370</v>
      </c>
      <c r="O3392" s="235">
        <v>13</v>
      </c>
    </row>
    <row r="3393" spans="1:15" x14ac:dyDescent="0.25">
      <c r="A3393" s="133" t="s">
        <v>23371</v>
      </c>
      <c r="B3393" s="150" t="s">
        <v>13173</v>
      </c>
      <c r="C3393" s="150" t="s">
        <v>23261</v>
      </c>
      <c r="D3393" s="133" t="s">
        <v>23373</v>
      </c>
      <c r="E3393" s="150" t="s">
        <v>395</v>
      </c>
      <c r="F3393" s="282">
        <v>13</v>
      </c>
      <c r="G3393" s="133" t="s">
        <v>23372</v>
      </c>
      <c r="H3393" s="235">
        <v>20200827</v>
      </c>
      <c r="I3393" s="235">
        <v>20200827</v>
      </c>
      <c r="J3393" s="134" t="s">
        <v>14</v>
      </c>
      <c r="K3393" s="209" t="s">
        <v>23356</v>
      </c>
      <c r="L3393" s="235">
        <v>14</v>
      </c>
      <c r="M3393" s="46" t="s">
        <v>23374</v>
      </c>
      <c r="N3393" s="44" t="s">
        <v>23370</v>
      </c>
      <c r="O3393" s="235">
        <v>13</v>
      </c>
    </row>
    <row r="3394" spans="1:15" x14ac:dyDescent="0.25">
      <c r="A3394" s="133" t="s">
        <v>23375</v>
      </c>
      <c r="B3394" s="57" t="s">
        <v>8149</v>
      </c>
      <c r="C3394" s="57" t="s">
        <v>8150</v>
      </c>
      <c r="D3394" s="133" t="s">
        <v>23378</v>
      </c>
      <c r="E3394" s="57" t="s">
        <v>82</v>
      </c>
      <c r="F3394" s="282">
        <v>13</v>
      </c>
      <c r="G3394" s="133" t="s">
        <v>23376</v>
      </c>
      <c r="H3394" s="235">
        <v>20201027</v>
      </c>
      <c r="I3394" s="235">
        <v>20201027</v>
      </c>
      <c r="J3394" s="134" t="s">
        <v>14</v>
      </c>
      <c r="K3394" s="209" t="s">
        <v>23379</v>
      </c>
      <c r="L3394" s="235">
        <v>1025</v>
      </c>
      <c r="M3394" s="46" t="s">
        <v>19907</v>
      </c>
      <c r="N3394" s="44" t="s">
        <v>19902</v>
      </c>
      <c r="O3394" s="235">
        <v>13</v>
      </c>
    </row>
    <row r="3395" spans="1:15" x14ac:dyDescent="0.25">
      <c r="A3395" s="133" t="s">
        <v>23380</v>
      </c>
      <c r="B3395" s="57" t="s">
        <v>8149</v>
      </c>
      <c r="C3395" s="57" t="s">
        <v>8150</v>
      </c>
      <c r="D3395" s="133" t="s">
        <v>23382</v>
      </c>
      <c r="E3395" s="57" t="s">
        <v>82</v>
      </c>
      <c r="F3395" s="282">
        <v>13</v>
      </c>
      <c r="G3395" s="133" t="s">
        <v>23381</v>
      </c>
      <c r="H3395" s="235">
        <v>20201027</v>
      </c>
      <c r="I3395" s="235">
        <v>20201027</v>
      </c>
      <c r="J3395" s="134" t="s">
        <v>14</v>
      </c>
      <c r="K3395" s="209" t="s">
        <v>18019</v>
      </c>
      <c r="L3395" s="235">
        <v>859</v>
      </c>
      <c r="M3395" s="46" t="s">
        <v>12849</v>
      </c>
      <c r="N3395" s="44" t="s">
        <v>23383</v>
      </c>
      <c r="O3395" s="235">
        <v>13</v>
      </c>
    </row>
    <row r="3396" spans="1:15" x14ac:dyDescent="0.25">
      <c r="A3396" s="133" t="s">
        <v>23384</v>
      </c>
      <c r="B3396" s="57" t="s">
        <v>8149</v>
      </c>
      <c r="C3396" s="57" t="s">
        <v>8150</v>
      </c>
      <c r="D3396" s="133" t="s">
        <v>23386</v>
      </c>
      <c r="E3396" s="57" t="s">
        <v>82</v>
      </c>
      <c r="F3396" s="282">
        <v>13</v>
      </c>
      <c r="G3396" s="133" t="s">
        <v>23385</v>
      </c>
      <c r="H3396" s="235">
        <v>20201027</v>
      </c>
      <c r="I3396" s="235">
        <v>20201027</v>
      </c>
      <c r="J3396" s="134" t="s">
        <v>14</v>
      </c>
      <c r="K3396" s="209" t="s">
        <v>18019</v>
      </c>
      <c r="L3396" s="235">
        <v>665</v>
      </c>
      <c r="M3396" s="46" t="s">
        <v>12849</v>
      </c>
      <c r="N3396" s="44" t="s">
        <v>23383</v>
      </c>
      <c r="O3396" s="235">
        <v>13</v>
      </c>
    </row>
    <row r="3397" spans="1:15" x14ac:dyDescent="0.25">
      <c r="A3397" s="133" t="s">
        <v>23387</v>
      </c>
      <c r="B3397" s="173" t="s">
        <v>14217</v>
      </c>
      <c r="C3397" s="173" t="s">
        <v>14218</v>
      </c>
      <c r="D3397" s="134" t="s">
        <v>1575</v>
      </c>
      <c r="E3397" s="173" t="s">
        <v>749</v>
      </c>
      <c r="F3397" s="282">
        <v>13</v>
      </c>
      <c r="G3397" s="50" t="s">
        <v>23388</v>
      </c>
      <c r="H3397" s="92">
        <v>20200927</v>
      </c>
      <c r="I3397" s="92">
        <v>20201222</v>
      </c>
      <c r="J3397" s="134" t="s">
        <v>14</v>
      </c>
      <c r="K3397" s="209" t="s">
        <v>23390</v>
      </c>
      <c r="L3397" s="235">
        <v>1219</v>
      </c>
      <c r="M3397" s="46" t="s">
        <v>23391</v>
      </c>
      <c r="N3397" s="44" t="s">
        <v>23392</v>
      </c>
      <c r="O3397" s="235">
        <v>13</v>
      </c>
    </row>
    <row r="3398" spans="1:15" x14ac:dyDescent="0.25">
      <c r="A3398" s="133" t="s">
        <v>23394</v>
      </c>
      <c r="B3398" s="174" t="s">
        <v>4705</v>
      </c>
      <c r="C3398" s="174" t="s">
        <v>4706</v>
      </c>
      <c r="D3398" s="134" t="s">
        <v>23396</v>
      </c>
      <c r="E3398" s="174" t="s">
        <v>127</v>
      </c>
      <c r="F3398" s="282">
        <v>13</v>
      </c>
      <c r="G3398" s="50" t="s">
        <v>23395</v>
      </c>
      <c r="H3398" s="92">
        <v>20200927</v>
      </c>
      <c r="I3398" s="92">
        <v>20201222</v>
      </c>
      <c r="J3398" s="134" t="s">
        <v>14</v>
      </c>
      <c r="K3398" s="209" t="s">
        <v>23397</v>
      </c>
      <c r="L3398" s="235">
        <v>1219</v>
      </c>
      <c r="M3398" s="46" t="s">
        <v>23398</v>
      </c>
      <c r="N3398" s="44" t="s">
        <v>23399</v>
      </c>
      <c r="O3398" s="235">
        <v>13</v>
      </c>
    </row>
    <row r="3399" spans="1:15" x14ac:dyDescent="0.25">
      <c r="A3399" s="133" t="s">
        <v>23401</v>
      </c>
      <c r="B3399" s="174" t="s">
        <v>13979</v>
      </c>
      <c r="C3399" s="174" t="s">
        <v>13980</v>
      </c>
      <c r="D3399" s="134" t="s">
        <v>13982</v>
      </c>
      <c r="E3399" s="174" t="s">
        <v>944</v>
      </c>
      <c r="F3399" s="282">
        <v>13</v>
      </c>
      <c r="G3399" s="50" t="s">
        <v>23402</v>
      </c>
      <c r="H3399" s="92">
        <v>20200927</v>
      </c>
      <c r="I3399" s="92">
        <v>20201222</v>
      </c>
      <c r="J3399" s="134" t="s">
        <v>14</v>
      </c>
      <c r="K3399" s="209" t="s">
        <v>23404</v>
      </c>
      <c r="L3399" s="235">
        <v>1219</v>
      </c>
      <c r="M3399" s="46" t="s">
        <v>23391</v>
      </c>
      <c r="N3399" s="44" t="s">
        <v>23392</v>
      </c>
      <c r="O3399" s="235">
        <v>13</v>
      </c>
    </row>
    <row r="3400" spans="1:15" x14ac:dyDescent="0.25">
      <c r="A3400" s="133" t="s">
        <v>23406</v>
      </c>
      <c r="B3400" s="71" t="s">
        <v>23408</v>
      </c>
      <c r="C3400" s="71" t="s">
        <v>17426</v>
      </c>
      <c r="D3400" s="134" t="s">
        <v>23410</v>
      </c>
      <c r="E3400" s="71" t="s">
        <v>23407</v>
      </c>
      <c r="F3400" s="282">
        <v>13</v>
      </c>
      <c r="G3400" s="50" t="s">
        <v>23409</v>
      </c>
      <c r="H3400" s="92">
        <v>20201012</v>
      </c>
      <c r="I3400" s="92">
        <v>20201212</v>
      </c>
      <c r="J3400" s="134" t="s">
        <v>14</v>
      </c>
      <c r="K3400" s="209" t="s">
        <v>23390</v>
      </c>
      <c r="L3400" s="235">
        <v>1219</v>
      </c>
      <c r="M3400" s="46" t="s">
        <v>23391</v>
      </c>
      <c r="N3400" s="44" t="s">
        <v>23392</v>
      </c>
      <c r="O3400" s="235">
        <v>13</v>
      </c>
    </row>
    <row r="3401" spans="1:15" x14ac:dyDescent="0.25">
      <c r="A3401" s="133" t="s">
        <v>23412</v>
      </c>
      <c r="B3401" s="170" t="s">
        <v>17388</v>
      </c>
      <c r="C3401" s="170" t="s">
        <v>17389</v>
      </c>
      <c r="D3401" s="212" t="s">
        <v>10173</v>
      </c>
      <c r="E3401" s="170" t="s">
        <v>17387</v>
      </c>
      <c r="F3401" s="282">
        <v>13</v>
      </c>
      <c r="G3401" s="50" t="s">
        <v>23413</v>
      </c>
      <c r="H3401" s="92">
        <v>20201014</v>
      </c>
      <c r="I3401" s="92">
        <v>20201212</v>
      </c>
      <c r="K3401" s="209" t="s">
        <v>5235</v>
      </c>
      <c r="L3401" s="235">
        <v>248</v>
      </c>
      <c r="M3401" s="46" t="s">
        <v>8910</v>
      </c>
      <c r="N3401" s="44" t="s">
        <v>23414</v>
      </c>
      <c r="O3401" s="235">
        <v>13</v>
      </c>
    </row>
    <row r="3402" spans="1:15" x14ac:dyDescent="0.25">
      <c r="A3402" s="133" t="s">
        <v>23415</v>
      </c>
      <c r="B3402" s="154" t="s">
        <v>8712</v>
      </c>
      <c r="C3402" s="154" t="s">
        <v>8713</v>
      </c>
      <c r="D3402" s="134" t="s">
        <v>23417</v>
      </c>
      <c r="E3402" s="154" t="s">
        <v>1805</v>
      </c>
      <c r="F3402" s="282">
        <v>13</v>
      </c>
      <c r="G3402" s="50" t="s">
        <v>23416</v>
      </c>
      <c r="H3402" s="92">
        <v>20201124</v>
      </c>
      <c r="I3402" s="92">
        <v>20201212</v>
      </c>
      <c r="J3402" s="134" t="s">
        <v>14</v>
      </c>
      <c r="K3402" s="209" t="s">
        <v>23418</v>
      </c>
      <c r="L3402" s="235">
        <v>356</v>
      </c>
      <c r="M3402" s="46" t="s">
        <v>23419</v>
      </c>
      <c r="N3402" s="44" t="s">
        <v>23420</v>
      </c>
      <c r="O3402" s="235">
        <v>13</v>
      </c>
    </row>
    <row r="3403" spans="1:15" x14ac:dyDescent="0.25">
      <c r="A3403" s="133" t="s">
        <v>23421</v>
      </c>
      <c r="B3403" s="164" t="s">
        <v>9482</v>
      </c>
      <c r="C3403" s="164" t="s">
        <v>9483</v>
      </c>
      <c r="D3403" s="134" t="s">
        <v>9486</v>
      </c>
      <c r="E3403" s="164" t="s">
        <v>9481</v>
      </c>
      <c r="F3403" s="282">
        <v>13</v>
      </c>
      <c r="G3403" s="50" t="s">
        <v>23422</v>
      </c>
      <c r="H3403" s="92">
        <v>20201124</v>
      </c>
      <c r="I3403" s="92">
        <v>20201212</v>
      </c>
      <c r="J3403" s="134" t="s">
        <v>14</v>
      </c>
      <c r="K3403" s="209" t="s">
        <v>23418</v>
      </c>
      <c r="L3403" s="235">
        <v>357</v>
      </c>
      <c r="M3403" s="46" t="s">
        <v>23419</v>
      </c>
      <c r="N3403" s="44" t="s">
        <v>23420</v>
      </c>
      <c r="O3403" s="235">
        <v>13</v>
      </c>
    </row>
    <row r="3404" spans="1:15" x14ac:dyDescent="0.25">
      <c r="A3404" s="133" t="s">
        <v>23423</v>
      </c>
      <c r="B3404" s="57" t="s">
        <v>8149</v>
      </c>
      <c r="C3404" s="57" t="s">
        <v>8150</v>
      </c>
      <c r="D3404" s="134" t="s">
        <v>23425</v>
      </c>
      <c r="E3404" s="57" t="s">
        <v>82</v>
      </c>
      <c r="F3404" s="282">
        <v>13</v>
      </c>
      <c r="G3404" s="50" t="s">
        <v>23424</v>
      </c>
      <c r="H3404" s="92">
        <v>20201124</v>
      </c>
      <c r="I3404" s="92">
        <v>20201212</v>
      </c>
      <c r="J3404" s="134" t="s">
        <v>14</v>
      </c>
      <c r="K3404" s="209" t="s">
        <v>23426</v>
      </c>
      <c r="L3404" s="235">
        <v>606</v>
      </c>
      <c r="M3404" s="26" t="s">
        <v>4727</v>
      </c>
      <c r="N3404" s="27" t="s">
        <v>4728</v>
      </c>
      <c r="O3404" s="235">
        <v>13</v>
      </c>
    </row>
    <row r="3405" spans="1:15" x14ac:dyDescent="0.25">
      <c r="A3405" s="133" t="s">
        <v>23427</v>
      </c>
      <c r="B3405" s="57" t="s">
        <v>8149</v>
      </c>
      <c r="C3405" s="57" t="s">
        <v>8150</v>
      </c>
      <c r="D3405" s="134" t="s">
        <v>23429</v>
      </c>
      <c r="E3405" s="57" t="s">
        <v>82</v>
      </c>
      <c r="F3405" s="282">
        <v>13</v>
      </c>
      <c r="G3405" s="50" t="s">
        <v>23428</v>
      </c>
      <c r="H3405" s="92">
        <v>20201124</v>
      </c>
      <c r="I3405" s="92">
        <v>20201212</v>
      </c>
      <c r="J3405" s="134" t="s">
        <v>14</v>
      </c>
      <c r="K3405" s="209" t="s">
        <v>19195</v>
      </c>
      <c r="L3405" s="235">
        <v>890</v>
      </c>
      <c r="M3405" s="26" t="s">
        <v>17340</v>
      </c>
      <c r="N3405" s="27" t="s">
        <v>17382</v>
      </c>
      <c r="O3405" s="235">
        <v>13</v>
      </c>
    </row>
    <row r="3406" spans="1:15" x14ac:dyDescent="0.25">
      <c r="A3406" s="133" t="s">
        <v>23430</v>
      </c>
      <c r="B3406" s="154" t="s">
        <v>13105</v>
      </c>
      <c r="C3406" s="154" t="s">
        <v>13429</v>
      </c>
      <c r="D3406" s="134" t="s">
        <v>23432</v>
      </c>
      <c r="E3406" s="154" t="s">
        <v>162</v>
      </c>
      <c r="F3406" s="282">
        <v>13</v>
      </c>
      <c r="G3406" s="50" t="s">
        <v>23431</v>
      </c>
      <c r="H3406" s="92">
        <v>20201124</v>
      </c>
      <c r="I3406" s="92">
        <v>20201212</v>
      </c>
      <c r="J3406" s="134" t="s">
        <v>14</v>
      </c>
      <c r="K3406" s="209" t="s">
        <v>4818</v>
      </c>
      <c r="L3406" s="235">
        <v>890</v>
      </c>
      <c r="M3406" s="26" t="s">
        <v>17340</v>
      </c>
      <c r="N3406" s="27" t="s">
        <v>17382</v>
      </c>
      <c r="O3406" s="235">
        <v>13</v>
      </c>
    </row>
    <row r="3407" spans="1:15" x14ac:dyDescent="0.25">
      <c r="A3407" s="133" t="s">
        <v>23433</v>
      </c>
      <c r="B3407" s="154" t="s">
        <v>13105</v>
      </c>
      <c r="C3407" s="154" t="s">
        <v>13429</v>
      </c>
      <c r="D3407" s="134" t="s">
        <v>23435</v>
      </c>
      <c r="E3407" s="154" t="s">
        <v>162</v>
      </c>
      <c r="F3407" s="282">
        <v>13</v>
      </c>
      <c r="G3407" s="50" t="s">
        <v>23434</v>
      </c>
      <c r="H3407" s="92">
        <v>20201124</v>
      </c>
      <c r="I3407" s="92">
        <v>20201212</v>
      </c>
      <c r="J3407" s="134" t="s">
        <v>14</v>
      </c>
      <c r="K3407" s="209" t="s">
        <v>4818</v>
      </c>
      <c r="L3407" s="235">
        <v>890</v>
      </c>
      <c r="M3407" s="26" t="s">
        <v>17340</v>
      </c>
      <c r="N3407" s="27" t="s">
        <v>17382</v>
      </c>
      <c r="O3407" s="235">
        <v>13</v>
      </c>
    </row>
    <row r="3408" spans="1:15" x14ac:dyDescent="0.25">
      <c r="A3408" s="133" t="s">
        <v>23436</v>
      </c>
      <c r="B3408" s="174" t="s">
        <v>4705</v>
      </c>
      <c r="C3408" s="174" t="s">
        <v>4706</v>
      </c>
      <c r="D3408" s="217" t="s">
        <v>4963</v>
      </c>
      <c r="E3408" s="174" t="s">
        <v>127</v>
      </c>
      <c r="F3408" s="282">
        <v>13</v>
      </c>
      <c r="G3408" s="210" t="s">
        <v>23437</v>
      </c>
      <c r="H3408" s="245">
        <v>20200915</v>
      </c>
      <c r="I3408" s="245">
        <v>20201123</v>
      </c>
      <c r="J3408" s="134" t="s">
        <v>14</v>
      </c>
      <c r="K3408" s="246" t="s">
        <v>23440</v>
      </c>
      <c r="L3408" s="235">
        <v>977</v>
      </c>
      <c r="M3408" s="26" t="s">
        <v>23441</v>
      </c>
      <c r="N3408" s="27" t="s">
        <v>23442</v>
      </c>
      <c r="O3408" s="235">
        <v>13</v>
      </c>
    </row>
    <row r="3409" spans="1:15" x14ac:dyDescent="0.25">
      <c r="A3409" s="133" t="s">
        <v>23443</v>
      </c>
      <c r="B3409" s="174" t="s">
        <v>4705</v>
      </c>
      <c r="C3409" s="174" t="s">
        <v>4706</v>
      </c>
      <c r="D3409" s="217" t="s">
        <v>4963</v>
      </c>
      <c r="E3409" s="174" t="s">
        <v>127</v>
      </c>
      <c r="F3409" s="282">
        <v>13</v>
      </c>
      <c r="G3409" s="210" t="s">
        <v>23444</v>
      </c>
      <c r="H3409" s="245">
        <v>20200915</v>
      </c>
      <c r="I3409" s="245">
        <v>20201123</v>
      </c>
      <c r="J3409" s="134" t="s">
        <v>14</v>
      </c>
      <c r="K3409" s="246" t="s">
        <v>23445</v>
      </c>
      <c r="L3409" s="235">
        <v>271</v>
      </c>
      <c r="M3409" s="26" t="s">
        <v>23446</v>
      </c>
      <c r="N3409" s="27" t="s">
        <v>5188</v>
      </c>
      <c r="O3409" s="235">
        <v>13</v>
      </c>
    </row>
    <row r="3410" spans="1:15" x14ac:dyDescent="0.25">
      <c r="A3410" s="133" t="s">
        <v>23447</v>
      </c>
      <c r="B3410" s="57" t="s">
        <v>8149</v>
      </c>
      <c r="C3410" s="57" t="s">
        <v>8150</v>
      </c>
      <c r="D3410" s="217" t="s">
        <v>23449</v>
      </c>
      <c r="E3410" s="57" t="s">
        <v>82</v>
      </c>
      <c r="F3410" s="282">
        <v>13</v>
      </c>
      <c r="G3410" s="210" t="s">
        <v>23448</v>
      </c>
      <c r="H3410" s="245">
        <v>20200825</v>
      </c>
      <c r="I3410" s="245">
        <v>20201123</v>
      </c>
      <c r="J3410" s="134" t="s">
        <v>14</v>
      </c>
      <c r="K3410" s="246" t="s">
        <v>5330</v>
      </c>
      <c r="L3410" s="235">
        <v>25</v>
      </c>
      <c r="M3410" s="26" t="s">
        <v>10023</v>
      </c>
      <c r="N3410" s="27" t="s">
        <v>10024</v>
      </c>
      <c r="O3410" s="235">
        <v>13</v>
      </c>
    </row>
    <row r="3411" spans="1:15" x14ac:dyDescent="0.25">
      <c r="A3411" s="133" t="s">
        <v>23452</v>
      </c>
      <c r="B3411" s="57" t="s">
        <v>8149</v>
      </c>
      <c r="C3411" s="57" t="s">
        <v>8150</v>
      </c>
      <c r="D3411" s="217" t="s">
        <v>23454</v>
      </c>
      <c r="E3411" s="57" t="s">
        <v>82</v>
      </c>
      <c r="F3411" s="282">
        <v>13</v>
      </c>
      <c r="G3411" s="210" t="s">
        <v>23453</v>
      </c>
      <c r="H3411" s="245">
        <v>20200825</v>
      </c>
      <c r="I3411" s="245">
        <v>20201123</v>
      </c>
      <c r="J3411" s="134" t="s">
        <v>14</v>
      </c>
      <c r="K3411" s="246" t="s">
        <v>5330</v>
      </c>
      <c r="L3411" s="235">
        <v>25</v>
      </c>
      <c r="M3411" s="26" t="s">
        <v>10023</v>
      </c>
      <c r="N3411" s="27" t="s">
        <v>10024</v>
      </c>
      <c r="O3411" s="235">
        <v>13</v>
      </c>
    </row>
    <row r="3412" spans="1:15" x14ac:dyDescent="0.25">
      <c r="A3412" s="133" t="s">
        <v>23455</v>
      </c>
      <c r="B3412" s="57" t="s">
        <v>8149</v>
      </c>
      <c r="C3412" s="57" t="s">
        <v>8150</v>
      </c>
      <c r="D3412" s="217" t="s">
        <v>23457</v>
      </c>
      <c r="E3412" s="57" t="s">
        <v>82</v>
      </c>
      <c r="F3412" s="282">
        <v>13</v>
      </c>
      <c r="G3412" s="210" t="s">
        <v>23456</v>
      </c>
      <c r="H3412" s="245">
        <v>20200825</v>
      </c>
      <c r="I3412" s="245">
        <v>20201123</v>
      </c>
      <c r="J3412" s="134" t="s">
        <v>14</v>
      </c>
      <c r="K3412" s="246" t="s">
        <v>23458</v>
      </c>
      <c r="L3412" s="235">
        <v>24</v>
      </c>
      <c r="M3412" s="26" t="s">
        <v>23459</v>
      </c>
      <c r="N3412" s="27" t="s">
        <v>23460</v>
      </c>
      <c r="O3412" s="235">
        <v>13</v>
      </c>
    </row>
    <row r="3413" spans="1:15" x14ac:dyDescent="0.25">
      <c r="A3413" s="133" t="s">
        <v>23461</v>
      </c>
      <c r="B3413" s="57" t="s">
        <v>8149</v>
      </c>
      <c r="C3413" s="57" t="s">
        <v>8150</v>
      </c>
      <c r="D3413" s="217" t="s">
        <v>23463</v>
      </c>
      <c r="E3413" s="57" t="s">
        <v>82</v>
      </c>
      <c r="F3413" s="282">
        <v>13</v>
      </c>
      <c r="G3413" s="210" t="s">
        <v>23462</v>
      </c>
      <c r="H3413" s="245">
        <v>20200825</v>
      </c>
      <c r="I3413" s="245">
        <v>20201123</v>
      </c>
      <c r="J3413" s="134" t="s">
        <v>14</v>
      </c>
      <c r="K3413" s="246" t="s">
        <v>23464</v>
      </c>
      <c r="L3413" s="235">
        <v>80</v>
      </c>
      <c r="M3413" s="26" t="s">
        <v>20931</v>
      </c>
      <c r="N3413" s="27" t="s">
        <v>20932</v>
      </c>
      <c r="O3413" s="235">
        <v>13</v>
      </c>
    </row>
    <row r="3414" spans="1:15" x14ac:dyDescent="0.25">
      <c r="A3414" s="133" t="s">
        <v>23465</v>
      </c>
      <c r="B3414" s="57" t="s">
        <v>8149</v>
      </c>
      <c r="C3414" s="57" t="s">
        <v>8150</v>
      </c>
      <c r="D3414" s="217" t="s">
        <v>21985</v>
      </c>
      <c r="E3414" s="57" t="s">
        <v>82</v>
      </c>
      <c r="F3414" s="282">
        <v>13</v>
      </c>
      <c r="G3414" s="210" t="s">
        <v>23466</v>
      </c>
      <c r="H3414" s="245">
        <v>20200825</v>
      </c>
      <c r="I3414" s="245">
        <v>20201123</v>
      </c>
      <c r="J3414" s="134" t="s">
        <v>14</v>
      </c>
      <c r="K3414" s="246" t="s">
        <v>23467</v>
      </c>
      <c r="L3414" s="235">
        <v>643</v>
      </c>
      <c r="M3414" s="26" t="s">
        <v>23468</v>
      </c>
      <c r="N3414" s="27" t="s">
        <v>23469</v>
      </c>
      <c r="O3414" s="235">
        <v>13</v>
      </c>
    </row>
    <row r="3415" spans="1:15" x14ac:dyDescent="0.15">
      <c r="A3415" s="133" t="s">
        <v>23470</v>
      </c>
      <c r="B3415" s="170" t="s">
        <v>23471</v>
      </c>
      <c r="C3415" s="170" t="s">
        <v>23472</v>
      </c>
      <c r="D3415" s="212" t="s">
        <v>23471</v>
      </c>
      <c r="E3415" s="168" t="s">
        <v>827</v>
      </c>
      <c r="F3415" s="282">
        <v>13</v>
      </c>
      <c r="G3415" s="210" t="s">
        <v>23473</v>
      </c>
      <c r="H3415" s="245">
        <v>20200825</v>
      </c>
      <c r="I3415" s="245">
        <v>20201123</v>
      </c>
      <c r="J3415" s="134" t="s">
        <v>14</v>
      </c>
      <c r="K3415" s="246" t="s">
        <v>13033</v>
      </c>
      <c r="L3415" s="235">
        <v>68</v>
      </c>
      <c r="M3415" s="26" t="s">
        <v>13034</v>
      </c>
      <c r="N3415" s="27" t="s">
        <v>13035</v>
      </c>
      <c r="O3415" s="235">
        <v>13</v>
      </c>
    </row>
    <row r="3416" spans="1:15" x14ac:dyDescent="0.25">
      <c r="A3416" s="133" t="s">
        <v>23476</v>
      </c>
      <c r="B3416" s="154" t="s">
        <v>14707</v>
      </c>
      <c r="C3416" s="154" t="s">
        <v>14708</v>
      </c>
      <c r="D3416" s="212" t="s">
        <v>14711</v>
      </c>
      <c r="E3416" s="154" t="s">
        <v>268</v>
      </c>
      <c r="F3416" s="282">
        <v>13</v>
      </c>
      <c r="G3416" s="210" t="s">
        <v>23477</v>
      </c>
      <c r="H3416" s="245">
        <v>20200825</v>
      </c>
      <c r="I3416" s="245">
        <v>20201123</v>
      </c>
      <c r="J3416" s="134" t="s">
        <v>14</v>
      </c>
      <c r="K3416" s="246" t="s">
        <v>23478</v>
      </c>
      <c r="L3416" s="235">
        <v>25</v>
      </c>
      <c r="M3416" s="26" t="s">
        <v>10624</v>
      </c>
      <c r="N3416" s="27" t="s">
        <v>10625</v>
      </c>
      <c r="O3416" s="235">
        <v>13</v>
      </c>
    </row>
    <row r="3417" spans="1:15" x14ac:dyDescent="0.25">
      <c r="A3417" s="133" t="s">
        <v>23479</v>
      </c>
      <c r="B3417" s="171" t="s">
        <v>8642</v>
      </c>
      <c r="C3417" s="171" t="s">
        <v>8643</v>
      </c>
      <c r="D3417" s="212" t="s">
        <v>8644</v>
      </c>
      <c r="E3417" s="171" t="s">
        <v>232</v>
      </c>
      <c r="F3417" s="282">
        <v>13</v>
      </c>
      <c r="G3417" s="210" t="s">
        <v>23480</v>
      </c>
      <c r="H3417" s="245">
        <v>20201012</v>
      </c>
      <c r="I3417" s="245">
        <v>20201123</v>
      </c>
      <c r="J3417" s="134" t="s">
        <v>14</v>
      </c>
      <c r="K3417" s="246" t="s">
        <v>4965</v>
      </c>
      <c r="L3417" s="235">
        <v>680</v>
      </c>
      <c r="M3417" s="26" t="s">
        <v>4966</v>
      </c>
      <c r="N3417" s="27" t="s">
        <v>4967</v>
      </c>
      <c r="O3417" s="235">
        <v>13</v>
      </c>
    </row>
    <row r="3418" spans="1:15" x14ac:dyDescent="0.25">
      <c r="A3418" s="133" t="s">
        <v>23481</v>
      </c>
      <c r="B3418" s="193" t="s">
        <v>2359</v>
      </c>
      <c r="C3418" s="193" t="s">
        <v>2360</v>
      </c>
      <c r="D3418" s="217" t="s">
        <v>23483</v>
      </c>
      <c r="E3418" s="193" t="s">
        <v>2358</v>
      </c>
      <c r="F3418" s="282">
        <v>13</v>
      </c>
      <c r="G3418" s="210" t="s">
        <v>23482</v>
      </c>
      <c r="H3418" s="245">
        <v>20201012</v>
      </c>
      <c r="I3418" s="245">
        <v>20201123</v>
      </c>
      <c r="J3418" s="134" t="s">
        <v>14</v>
      </c>
      <c r="K3418" s="246" t="s">
        <v>23484</v>
      </c>
      <c r="L3418" s="235">
        <v>430</v>
      </c>
      <c r="M3418" s="26" t="s">
        <v>17938</v>
      </c>
      <c r="N3418" s="27" t="s">
        <v>17939</v>
      </c>
      <c r="O3418" s="235">
        <v>13</v>
      </c>
    </row>
    <row r="3419" spans="1:15" x14ac:dyDescent="0.25">
      <c r="A3419" s="133" t="s">
        <v>23485</v>
      </c>
      <c r="B3419" s="174" t="s">
        <v>13979</v>
      </c>
      <c r="C3419" s="174" t="s">
        <v>13980</v>
      </c>
      <c r="D3419" s="212" t="s">
        <v>13982</v>
      </c>
      <c r="E3419" s="174" t="s">
        <v>944</v>
      </c>
      <c r="F3419" s="282">
        <v>13</v>
      </c>
      <c r="G3419" s="210" t="s">
        <v>23486</v>
      </c>
      <c r="H3419" s="245">
        <v>20201012</v>
      </c>
      <c r="I3419" s="245">
        <v>20201123</v>
      </c>
      <c r="J3419" s="134" t="s">
        <v>14</v>
      </c>
      <c r="K3419" s="246" t="s">
        <v>23487</v>
      </c>
      <c r="L3419" s="235">
        <v>1206</v>
      </c>
      <c r="M3419" s="26" t="s">
        <v>23488</v>
      </c>
      <c r="N3419" s="27" t="s">
        <v>23489</v>
      </c>
      <c r="O3419" s="235">
        <v>13</v>
      </c>
    </row>
    <row r="3420" spans="1:15" x14ac:dyDescent="0.25">
      <c r="A3420" s="133" t="s">
        <v>23490</v>
      </c>
      <c r="B3420" s="164" t="s">
        <v>14299</v>
      </c>
      <c r="C3420" s="164" t="s">
        <v>14658</v>
      </c>
      <c r="D3420" s="133" t="s">
        <v>950</v>
      </c>
      <c r="E3420" s="164" t="s">
        <v>456</v>
      </c>
      <c r="F3420" s="282">
        <v>13</v>
      </c>
      <c r="G3420" s="210" t="s">
        <v>23491</v>
      </c>
      <c r="H3420" s="245">
        <v>20201012</v>
      </c>
      <c r="I3420" s="245">
        <v>20201123</v>
      </c>
      <c r="J3420" s="134" t="s">
        <v>14</v>
      </c>
      <c r="K3420" s="246" t="s">
        <v>23492</v>
      </c>
      <c r="L3420" s="235">
        <v>444</v>
      </c>
      <c r="M3420" s="26" t="s">
        <v>17938</v>
      </c>
      <c r="N3420" s="27" t="s">
        <v>17939</v>
      </c>
      <c r="O3420" s="235">
        <v>13</v>
      </c>
    </row>
    <row r="3421" spans="1:15" x14ac:dyDescent="0.25">
      <c r="A3421" s="133" t="s">
        <v>23493</v>
      </c>
      <c r="B3421" s="181" t="s">
        <v>13173</v>
      </c>
      <c r="C3421" s="181" t="s">
        <v>23494</v>
      </c>
      <c r="D3421" s="212" t="s">
        <v>17430</v>
      </c>
      <c r="E3421" s="181" t="s">
        <v>479</v>
      </c>
      <c r="F3421" s="282">
        <v>13</v>
      </c>
      <c r="G3421" s="211" t="s">
        <v>23495</v>
      </c>
      <c r="H3421" s="245">
        <v>20201012</v>
      </c>
      <c r="I3421" s="245">
        <v>20201123</v>
      </c>
      <c r="J3421" s="134" t="s">
        <v>14</v>
      </c>
      <c r="K3421" s="246" t="s">
        <v>23496</v>
      </c>
      <c r="L3421" s="235">
        <v>588</v>
      </c>
      <c r="M3421" s="26" t="s">
        <v>23497</v>
      </c>
      <c r="N3421" s="27" t="s">
        <v>18521</v>
      </c>
      <c r="O3421" s="235">
        <v>13</v>
      </c>
    </row>
    <row r="3422" spans="1:15" x14ac:dyDescent="0.25">
      <c r="A3422" s="133" t="s">
        <v>23498</v>
      </c>
      <c r="B3422" s="149" t="s">
        <v>13173</v>
      </c>
      <c r="C3422" s="149" t="s">
        <v>22257</v>
      </c>
      <c r="D3422" s="212" t="s">
        <v>23500</v>
      </c>
      <c r="E3422" s="149" t="s">
        <v>408</v>
      </c>
      <c r="F3422" s="282">
        <v>13</v>
      </c>
      <c r="G3422" s="211" t="s">
        <v>23499</v>
      </c>
      <c r="H3422" s="245">
        <v>20201012</v>
      </c>
      <c r="I3422" s="245">
        <v>20201123</v>
      </c>
      <c r="J3422" s="134" t="s">
        <v>14</v>
      </c>
      <c r="K3422" s="209" t="s">
        <v>8137</v>
      </c>
      <c r="L3422" s="235">
        <v>80</v>
      </c>
      <c r="M3422" s="26" t="s">
        <v>12942</v>
      </c>
      <c r="N3422" s="27" t="s">
        <v>12943</v>
      </c>
      <c r="O3422" s="235">
        <v>13</v>
      </c>
    </row>
    <row r="3423" spans="1:15" x14ac:dyDescent="0.25">
      <c r="A3423" s="133" t="s">
        <v>23501</v>
      </c>
      <c r="B3423" s="170" t="s">
        <v>17388</v>
      </c>
      <c r="C3423" s="170" t="s">
        <v>17389</v>
      </c>
      <c r="D3423" s="212" t="s">
        <v>10173</v>
      </c>
      <c r="E3423" s="170" t="s">
        <v>17387</v>
      </c>
      <c r="F3423" s="282">
        <v>13</v>
      </c>
      <c r="G3423" s="211" t="s">
        <v>23502</v>
      </c>
      <c r="H3423" s="245">
        <v>20200922</v>
      </c>
      <c r="I3423" s="245">
        <v>20201123</v>
      </c>
      <c r="J3423" s="134" t="s">
        <v>14</v>
      </c>
      <c r="K3423" s="209" t="s">
        <v>23503</v>
      </c>
      <c r="L3423" s="235">
        <v>80</v>
      </c>
      <c r="M3423" s="26" t="s">
        <v>12942</v>
      </c>
      <c r="N3423" s="27" t="s">
        <v>12943</v>
      </c>
      <c r="O3423" s="235">
        <v>13</v>
      </c>
    </row>
    <row r="3424" spans="1:15" x14ac:dyDescent="0.25">
      <c r="A3424" s="133" t="s">
        <v>23504</v>
      </c>
      <c r="B3424" s="181" t="s">
        <v>22211</v>
      </c>
      <c r="C3424" s="181" t="s">
        <v>14658</v>
      </c>
      <c r="D3424" s="212" t="s">
        <v>22214</v>
      </c>
      <c r="E3424" s="181" t="s">
        <v>22210</v>
      </c>
      <c r="F3424" s="282">
        <v>13</v>
      </c>
      <c r="G3424" s="211" t="s">
        <v>23505</v>
      </c>
      <c r="H3424" s="245">
        <v>20201012</v>
      </c>
      <c r="I3424" s="245">
        <v>20201123</v>
      </c>
      <c r="J3424" s="134" t="s">
        <v>14</v>
      </c>
      <c r="K3424" s="246" t="s">
        <v>23506</v>
      </c>
      <c r="L3424" s="235">
        <v>90</v>
      </c>
      <c r="M3424" s="26" t="s">
        <v>13034</v>
      </c>
      <c r="N3424" s="27" t="s">
        <v>13035</v>
      </c>
      <c r="O3424" s="235">
        <v>13</v>
      </c>
    </row>
    <row r="3425" spans="1:15" x14ac:dyDescent="0.25">
      <c r="A3425" s="133" t="s">
        <v>23507</v>
      </c>
      <c r="B3425" s="173" t="s">
        <v>14217</v>
      </c>
      <c r="C3425" s="173" t="s">
        <v>14218</v>
      </c>
      <c r="D3425" s="217" t="s">
        <v>23509</v>
      </c>
      <c r="E3425" s="173" t="s">
        <v>749</v>
      </c>
      <c r="F3425" s="282">
        <v>13</v>
      </c>
      <c r="G3425" s="211" t="s">
        <v>23508</v>
      </c>
      <c r="H3425" s="245">
        <v>20201012</v>
      </c>
      <c r="I3425" s="245">
        <v>20201123</v>
      </c>
      <c r="J3425" s="134" t="s">
        <v>14</v>
      </c>
      <c r="K3425" s="209" t="s">
        <v>4818</v>
      </c>
      <c r="L3425" s="235">
        <v>866</v>
      </c>
      <c r="M3425" s="26" t="s">
        <v>17340</v>
      </c>
      <c r="N3425" s="27" t="s">
        <v>17382</v>
      </c>
      <c r="O3425" s="235">
        <v>13</v>
      </c>
    </row>
    <row r="3426" spans="1:15" x14ac:dyDescent="0.25">
      <c r="A3426" s="133" t="s">
        <v>23510</v>
      </c>
      <c r="B3426" s="173" t="s">
        <v>14217</v>
      </c>
      <c r="C3426" s="173" t="s">
        <v>14218</v>
      </c>
      <c r="D3426" s="133" t="s">
        <v>23512</v>
      </c>
      <c r="E3426" s="173" t="s">
        <v>749</v>
      </c>
      <c r="F3426" s="282">
        <v>13</v>
      </c>
      <c r="G3426" s="211" t="s">
        <v>23511</v>
      </c>
      <c r="H3426" s="245">
        <v>20201012</v>
      </c>
      <c r="I3426" s="245">
        <v>20201123</v>
      </c>
      <c r="J3426" s="134" t="s">
        <v>14</v>
      </c>
      <c r="K3426" s="246" t="s">
        <v>4965</v>
      </c>
      <c r="L3426" s="235">
        <v>697</v>
      </c>
      <c r="M3426" s="26" t="s">
        <v>4966</v>
      </c>
      <c r="N3426" s="27" t="s">
        <v>4967</v>
      </c>
      <c r="O3426" s="235">
        <v>13</v>
      </c>
    </row>
    <row r="3427" spans="1:15" x14ac:dyDescent="0.25">
      <c r="A3427" s="133" t="s">
        <v>23513</v>
      </c>
      <c r="B3427" s="182" t="s">
        <v>14217</v>
      </c>
      <c r="C3427" s="182" t="s">
        <v>14658</v>
      </c>
      <c r="D3427" s="134" t="s">
        <v>23515</v>
      </c>
      <c r="E3427" s="182" t="s">
        <v>15101</v>
      </c>
      <c r="F3427" s="282">
        <v>13</v>
      </c>
      <c r="G3427" s="211" t="s">
        <v>23514</v>
      </c>
      <c r="H3427" s="245">
        <v>20201012</v>
      </c>
      <c r="I3427" s="245">
        <v>20201123</v>
      </c>
      <c r="J3427" s="134" t="s">
        <v>14</v>
      </c>
      <c r="K3427" s="209" t="s">
        <v>4818</v>
      </c>
      <c r="L3427" s="235">
        <v>892</v>
      </c>
      <c r="M3427" s="26" t="s">
        <v>17340</v>
      </c>
      <c r="N3427" s="27" t="s">
        <v>17382</v>
      </c>
      <c r="O3427" s="235">
        <v>13</v>
      </c>
    </row>
    <row r="3428" spans="1:15" x14ac:dyDescent="0.25">
      <c r="A3428" s="133" t="s">
        <v>23533</v>
      </c>
      <c r="B3428" s="181" t="s">
        <v>13264</v>
      </c>
      <c r="C3428" s="181" t="s">
        <v>13265</v>
      </c>
      <c r="D3428" s="133" t="s">
        <v>23535</v>
      </c>
      <c r="E3428" s="181" t="s">
        <v>144</v>
      </c>
      <c r="F3428" s="282">
        <v>13</v>
      </c>
      <c r="G3428" s="133" t="s">
        <v>23534</v>
      </c>
      <c r="H3428" s="235">
        <v>20190820</v>
      </c>
      <c r="I3428" s="235">
        <v>20210316</v>
      </c>
      <c r="J3428" s="134" t="s">
        <v>14</v>
      </c>
      <c r="K3428" s="209" t="s">
        <v>23537</v>
      </c>
      <c r="L3428" s="235">
        <v>190</v>
      </c>
      <c r="M3428" s="46" t="s">
        <v>23538</v>
      </c>
      <c r="N3428" s="44" t="s">
        <v>23539</v>
      </c>
      <c r="O3428" s="235">
        <v>13</v>
      </c>
    </row>
    <row r="3429" spans="1:15" x14ac:dyDescent="0.25">
      <c r="A3429" s="133" t="s">
        <v>23541</v>
      </c>
      <c r="B3429" s="174" t="s">
        <v>12996</v>
      </c>
      <c r="C3429" s="174" t="s">
        <v>13222</v>
      </c>
      <c r="D3429" s="133" t="s">
        <v>23543</v>
      </c>
      <c r="E3429" s="188" t="s">
        <v>77</v>
      </c>
      <c r="F3429" s="282">
        <v>13</v>
      </c>
      <c r="G3429" s="133" t="s">
        <v>23542</v>
      </c>
      <c r="H3429" s="235">
        <v>20190820</v>
      </c>
      <c r="I3429" s="235">
        <v>20210316</v>
      </c>
      <c r="J3429" s="134" t="s">
        <v>14</v>
      </c>
      <c r="K3429" s="209" t="s">
        <v>23537</v>
      </c>
      <c r="L3429" s="235">
        <v>190</v>
      </c>
      <c r="M3429" s="46" t="s">
        <v>23538</v>
      </c>
      <c r="N3429" s="44" t="s">
        <v>23539</v>
      </c>
      <c r="O3429" s="235">
        <v>13</v>
      </c>
    </row>
    <row r="3430" spans="1:15" x14ac:dyDescent="0.25">
      <c r="A3430" s="133" t="s">
        <v>23544</v>
      </c>
      <c r="B3430" s="166" t="s">
        <v>13136</v>
      </c>
      <c r="C3430" s="166" t="s">
        <v>23184</v>
      </c>
      <c r="D3430" s="133" t="s">
        <v>23546</v>
      </c>
      <c r="E3430" s="166" t="s">
        <v>186</v>
      </c>
      <c r="F3430" s="282">
        <v>13</v>
      </c>
      <c r="G3430" s="133" t="s">
        <v>23545</v>
      </c>
      <c r="H3430" s="235">
        <v>20190820</v>
      </c>
      <c r="I3430" s="235">
        <v>20210316</v>
      </c>
      <c r="J3430" s="134" t="s">
        <v>14</v>
      </c>
      <c r="K3430" s="209" t="s">
        <v>23537</v>
      </c>
      <c r="L3430" s="235">
        <v>190</v>
      </c>
      <c r="M3430" s="46" t="s">
        <v>23538</v>
      </c>
      <c r="N3430" s="44" t="s">
        <v>23539</v>
      </c>
      <c r="O3430" s="235">
        <v>13</v>
      </c>
    </row>
    <row r="3431" spans="1:15" x14ac:dyDescent="0.25">
      <c r="A3431" s="133" t="s">
        <v>23548</v>
      </c>
      <c r="B3431" s="150" t="s">
        <v>13136</v>
      </c>
      <c r="C3431" s="150" t="s">
        <v>23549</v>
      </c>
      <c r="D3431" s="133" t="s">
        <v>23551</v>
      </c>
      <c r="E3431" s="150" t="s">
        <v>191</v>
      </c>
      <c r="F3431" s="282">
        <v>13</v>
      </c>
      <c r="G3431" s="133" t="s">
        <v>23550</v>
      </c>
      <c r="H3431" s="235">
        <v>20190820</v>
      </c>
      <c r="I3431" s="235">
        <v>20210316</v>
      </c>
      <c r="J3431" s="134" t="s">
        <v>14</v>
      </c>
      <c r="K3431" s="209" t="s">
        <v>23537</v>
      </c>
      <c r="L3431" s="235">
        <v>190</v>
      </c>
      <c r="M3431" s="46" t="s">
        <v>23538</v>
      </c>
      <c r="N3431" s="44" t="s">
        <v>23539</v>
      </c>
      <c r="O3431" s="235">
        <v>13</v>
      </c>
    </row>
    <row r="3432" spans="1:15" s="30" customFormat="1" ht="11.25" x14ac:dyDescent="0.25">
      <c r="A3432" s="53" t="s">
        <v>23552</v>
      </c>
      <c r="B3432" s="172" t="s">
        <v>13105</v>
      </c>
      <c r="C3432" s="172" t="s">
        <v>13429</v>
      </c>
      <c r="D3432" s="53" t="s">
        <v>23554</v>
      </c>
      <c r="E3432" s="172" t="s">
        <v>162</v>
      </c>
      <c r="F3432" s="288">
        <v>13</v>
      </c>
      <c r="G3432" s="53" t="s">
        <v>23553</v>
      </c>
      <c r="H3432" s="92">
        <v>20190820</v>
      </c>
      <c r="I3432" s="92">
        <v>20210316</v>
      </c>
      <c r="J3432" s="30" t="s">
        <v>14</v>
      </c>
      <c r="K3432" s="53" t="s">
        <v>23555</v>
      </c>
      <c r="L3432" s="92">
        <v>90</v>
      </c>
      <c r="M3432" s="285" t="s">
        <v>23556</v>
      </c>
      <c r="N3432" s="285" t="s">
        <v>23557</v>
      </c>
      <c r="O3432" s="92">
        <v>13</v>
      </c>
    </row>
    <row r="3433" spans="1:15" s="30" customFormat="1" ht="11.25" x14ac:dyDescent="0.25">
      <c r="A3433" s="53" t="s">
        <v>23559</v>
      </c>
      <c r="B3433" s="71" t="s">
        <v>8149</v>
      </c>
      <c r="C3433" s="71" t="s">
        <v>8150</v>
      </c>
      <c r="D3433" s="53" t="s">
        <v>23561</v>
      </c>
      <c r="E3433" s="71" t="s">
        <v>82</v>
      </c>
      <c r="F3433" s="288">
        <v>13</v>
      </c>
      <c r="G3433" s="53" t="s">
        <v>23560</v>
      </c>
      <c r="H3433" s="92">
        <v>20190820</v>
      </c>
      <c r="I3433" s="92">
        <v>20210316</v>
      </c>
      <c r="J3433" s="30" t="s">
        <v>14</v>
      </c>
      <c r="K3433" s="53" t="s">
        <v>23555</v>
      </c>
      <c r="L3433" s="92">
        <v>90</v>
      </c>
      <c r="M3433" s="285" t="s">
        <v>23556</v>
      </c>
      <c r="N3433" s="285" t="s">
        <v>23557</v>
      </c>
      <c r="O3433" s="92">
        <v>13</v>
      </c>
    </row>
    <row r="3434" spans="1:15" x14ac:dyDescent="0.25">
      <c r="A3434" s="133" t="s">
        <v>23563</v>
      </c>
      <c r="B3434" s="71" t="s">
        <v>8149</v>
      </c>
      <c r="C3434" s="71" t="s">
        <v>23565</v>
      </c>
      <c r="D3434" s="133" t="s">
        <v>23568</v>
      </c>
      <c r="E3434" s="71" t="s">
        <v>23564</v>
      </c>
      <c r="F3434" s="282">
        <v>13</v>
      </c>
      <c r="G3434" s="133" t="s">
        <v>23566</v>
      </c>
      <c r="H3434" s="235">
        <v>20190820</v>
      </c>
      <c r="I3434" s="235">
        <v>20210316</v>
      </c>
      <c r="J3434" s="134" t="s">
        <v>14</v>
      </c>
      <c r="K3434" s="209" t="s">
        <v>23570</v>
      </c>
      <c r="L3434" s="235">
        <v>20</v>
      </c>
      <c r="M3434" s="46" t="s">
        <v>23571</v>
      </c>
      <c r="N3434" s="44" t="s">
        <v>23572</v>
      </c>
      <c r="O3434" s="235">
        <v>13</v>
      </c>
    </row>
    <row r="3435" spans="1:15" x14ac:dyDescent="0.25">
      <c r="A3435" s="133" t="s">
        <v>23574</v>
      </c>
      <c r="B3435" s="150" t="s">
        <v>13173</v>
      </c>
      <c r="C3435" s="150" t="s">
        <v>13174</v>
      </c>
      <c r="D3435" s="133" t="s">
        <v>23577</v>
      </c>
      <c r="E3435" s="150" t="s">
        <v>483</v>
      </c>
      <c r="F3435" s="282">
        <v>13</v>
      </c>
      <c r="G3435" s="133" t="s">
        <v>23576</v>
      </c>
      <c r="H3435" s="235">
        <v>20190820</v>
      </c>
      <c r="I3435" s="235">
        <v>20210316</v>
      </c>
      <c r="J3435" s="134" t="s">
        <v>14</v>
      </c>
      <c r="K3435" s="209" t="s">
        <v>23555</v>
      </c>
      <c r="L3435" s="235">
        <v>89</v>
      </c>
      <c r="M3435" s="46" t="s">
        <v>23578</v>
      </c>
      <c r="N3435" s="44" t="s">
        <v>23579</v>
      </c>
      <c r="O3435" s="235">
        <v>13</v>
      </c>
    </row>
    <row r="3436" spans="1:15" x14ac:dyDescent="0.25">
      <c r="A3436" s="133" t="s">
        <v>23582</v>
      </c>
      <c r="B3436" s="154" t="s">
        <v>13105</v>
      </c>
      <c r="C3436" s="154" t="s">
        <v>13429</v>
      </c>
      <c r="D3436" s="133" t="s">
        <v>23584</v>
      </c>
      <c r="E3436" s="154" t="s">
        <v>162</v>
      </c>
      <c r="F3436" s="282">
        <v>13</v>
      </c>
      <c r="G3436" s="133" t="s">
        <v>23583</v>
      </c>
      <c r="H3436" s="235">
        <v>20190820</v>
      </c>
      <c r="I3436" s="235">
        <v>20210316</v>
      </c>
      <c r="J3436" s="134" t="s">
        <v>14</v>
      </c>
      <c r="K3436" s="209" t="s">
        <v>23555</v>
      </c>
      <c r="L3436" s="235">
        <v>89</v>
      </c>
      <c r="M3436" s="46" t="s">
        <v>23578</v>
      </c>
      <c r="N3436" s="44" t="s">
        <v>23579</v>
      </c>
      <c r="O3436" s="235">
        <v>13</v>
      </c>
    </row>
    <row r="3437" spans="1:15" x14ac:dyDescent="0.25">
      <c r="A3437" s="133" t="s">
        <v>23586</v>
      </c>
      <c r="B3437" s="174" t="s">
        <v>12996</v>
      </c>
      <c r="C3437" s="174" t="s">
        <v>13222</v>
      </c>
      <c r="D3437" s="133" t="s">
        <v>23588</v>
      </c>
      <c r="E3437" s="188" t="s">
        <v>77</v>
      </c>
      <c r="F3437" s="282">
        <v>13</v>
      </c>
      <c r="G3437" s="133" t="s">
        <v>23587</v>
      </c>
      <c r="H3437" s="235">
        <v>20190820</v>
      </c>
      <c r="I3437" s="235">
        <v>20210316</v>
      </c>
      <c r="J3437" s="134" t="s">
        <v>14</v>
      </c>
      <c r="K3437" s="209" t="s">
        <v>23555</v>
      </c>
      <c r="L3437" s="235">
        <v>89</v>
      </c>
      <c r="M3437" s="46" t="s">
        <v>23578</v>
      </c>
      <c r="N3437" s="44" t="s">
        <v>23579</v>
      </c>
      <c r="O3437" s="235">
        <v>13</v>
      </c>
    </row>
    <row r="3438" spans="1:15" x14ac:dyDescent="0.25">
      <c r="A3438" s="133" t="s">
        <v>23589</v>
      </c>
      <c r="B3438" s="166" t="s">
        <v>4705</v>
      </c>
      <c r="C3438" s="166" t="s">
        <v>4706</v>
      </c>
      <c r="D3438" s="133" t="s">
        <v>23591</v>
      </c>
      <c r="E3438" s="174" t="s">
        <v>127</v>
      </c>
      <c r="F3438" s="282">
        <v>13</v>
      </c>
      <c r="G3438" s="133" t="s">
        <v>23590</v>
      </c>
      <c r="H3438" s="235">
        <v>20190820</v>
      </c>
      <c r="I3438" s="235">
        <v>20210316</v>
      </c>
      <c r="J3438" s="134" t="s">
        <v>14</v>
      </c>
      <c r="K3438" s="209" t="s">
        <v>23592</v>
      </c>
      <c r="L3438" s="235">
        <v>108</v>
      </c>
      <c r="M3438" s="46" t="s">
        <v>23593</v>
      </c>
      <c r="N3438" s="44" t="s">
        <v>22103</v>
      </c>
      <c r="O3438" s="235">
        <v>13</v>
      </c>
    </row>
    <row r="3439" spans="1:15" x14ac:dyDescent="0.25">
      <c r="A3439" s="133" t="s">
        <v>23594</v>
      </c>
      <c r="B3439" s="166" t="s">
        <v>4705</v>
      </c>
      <c r="C3439" s="166" t="s">
        <v>4706</v>
      </c>
      <c r="D3439" s="133" t="s">
        <v>23596</v>
      </c>
      <c r="E3439" s="174" t="s">
        <v>127</v>
      </c>
      <c r="F3439" s="282">
        <v>13</v>
      </c>
      <c r="G3439" s="133" t="s">
        <v>23595</v>
      </c>
      <c r="H3439" s="235">
        <v>20190820</v>
      </c>
      <c r="I3439" s="235">
        <v>20210316</v>
      </c>
      <c r="J3439" s="134" t="s">
        <v>14</v>
      </c>
      <c r="K3439" s="209" t="s">
        <v>23592</v>
      </c>
      <c r="L3439" s="235">
        <v>108</v>
      </c>
      <c r="M3439" s="46" t="s">
        <v>23593</v>
      </c>
      <c r="N3439" s="44" t="s">
        <v>22103</v>
      </c>
      <c r="O3439" s="235">
        <v>13</v>
      </c>
    </row>
    <row r="3440" spans="1:15" x14ac:dyDescent="0.25">
      <c r="A3440" s="133" t="s">
        <v>23597</v>
      </c>
      <c r="B3440" s="150" t="s">
        <v>13173</v>
      </c>
      <c r="C3440" s="150" t="s">
        <v>13174</v>
      </c>
      <c r="D3440" s="133" t="s">
        <v>23600</v>
      </c>
      <c r="E3440" s="150" t="s">
        <v>483</v>
      </c>
      <c r="F3440" s="282">
        <v>13</v>
      </c>
      <c r="G3440" s="133" t="s">
        <v>23599</v>
      </c>
      <c r="H3440" s="235">
        <v>20190820</v>
      </c>
      <c r="I3440" s="235">
        <v>20210316</v>
      </c>
      <c r="J3440" s="134" t="s">
        <v>14</v>
      </c>
      <c r="K3440" s="209" t="s">
        <v>23601</v>
      </c>
      <c r="L3440" s="235">
        <v>56</v>
      </c>
      <c r="M3440" s="46" t="s">
        <v>23602</v>
      </c>
      <c r="N3440" s="44" t="s">
        <v>23603</v>
      </c>
      <c r="O3440" s="235">
        <v>13</v>
      </c>
    </row>
    <row r="3441" spans="1:15" x14ac:dyDescent="0.25">
      <c r="A3441" s="133" t="s">
        <v>23604</v>
      </c>
      <c r="B3441" s="152" t="s">
        <v>19726</v>
      </c>
      <c r="C3441" s="152" t="s">
        <v>20571</v>
      </c>
      <c r="D3441" s="133" t="s">
        <v>23606</v>
      </c>
      <c r="E3441" s="169" t="s">
        <v>175</v>
      </c>
      <c r="F3441" s="282">
        <v>13</v>
      </c>
      <c r="G3441" s="133" t="s">
        <v>23605</v>
      </c>
      <c r="H3441" s="235">
        <v>20190820</v>
      </c>
      <c r="I3441" s="235">
        <v>20210316</v>
      </c>
      <c r="J3441" s="134" t="s">
        <v>14</v>
      </c>
      <c r="K3441" s="209" t="s">
        <v>23601</v>
      </c>
      <c r="L3441" s="235">
        <v>56</v>
      </c>
      <c r="M3441" s="46" t="s">
        <v>23602</v>
      </c>
      <c r="N3441" s="44" t="s">
        <v>23603</v>
      </c>
      <c r="O3441" s="235">
        <v>13</v>
      </c>
    </row>
    <row r="3442" spans="1:15" x14ac:dyDescent="0.25">
      <c r="A3442" s="133" t="s">
        <v>23607</v>
      </c>
      <c r="B3442" s="158" t="s">
        <v>13136</v>
      </c>
      <c r="C3442" s="158" t="s">
        <v>13137</v>
      </c>
      <c r="D3442" s="133" t="s">
        <v>23609</v>
      </c>
      <c r="E3442" s="158" t="s">
        <v>292</v>
      </c>
      <c r="F3442" s="282">
        <v>13</v>
      </c>
      <c r="G3442" s="133" t="s">
        <v>23608</v>
      </c>
      <c r="H3442" s="235">
        <v>20190820</v>
      </c>
      <c r="I3442" s="235">
        <v>20210316</v>
      </c>
      <c r="J3442" s="134" t="s">
        <v>14</v>
      </c>
      <c r="K3442" s="209" t="s">
        <v>23601</v>
      </c>
      <c r="L3442" s="235">
        <v>56</v>
      </c>
      <c r="M3442" s="46" t="s">
        <v>23602</v>
      </c>
      <c r="N3442" s="44" t="s">
        <v>23603</v>
      </c>
      <c r="O3442" s="235">
        <v>13</v>
      </c>
    </row>
    <row r="3443" spans="1:15" x14ac:dyDescent="0.25">
      <c r="A3443" s="133" t="s">
        <v>23611</v>
      </c>
      <c r="B3443" s="149" t="s">
        <v>20561</v>
      </c>
      <c r="C3443" s="149" t="s">
        <v>14658</v>
      </c>
      <c r="D3443" s="133" t="s">
        <v>23613</v>
      </c>
      <c r="E3443" s="194" t="s">
        <v>215</v>
      </c>
      <c r="F3443" s="282">
        <v>13</v>
      </c>
      <c r="G3443" s="133" t="s">
        <v>23612</v>
      </c>
      <c r="H3443" s="235">
        <v>20190820</v>
      </c>
      <c r="I3443" s="235">
        <v>20210316</v>
      </c>
      <c r="J3443" s="134" t="s">
        <v>14</v>
      </c>
      <c r="K3443" s="209" t="s">
        <v>23601</v>
      </c>
      <c r="L3443" s="235">
        <v>56</v>
      </c>
      <c r="M3443" s="46" t="s">
        <v>23602</v>
      </c>
      <c r="N3443" s="44" t="s">
        <v>23603</v>
      </c>
      <c r="O3443" s="235">
        <v>13</v>
      </c>
    </row>
    <row r="3444" spans="1:15" x14ac:dyDescent="0.25">
      <c r="A3444" s="133" t="s">
        <v>23615</v>
      </c>
      <c r="B3444" s="181" t="s">
        <v>13264</v>
      </c>
      <c r="C3444" s="181" t="s">
        <v>13265</v>
      </c>
      <c r="D3444" s="133" t="s">
        <v>23617</v>
      </c>
      <c r="E3444" s="181" t="s">
        <v>144</v>
      </c>
      <c r="F3444" s="282">
        <v>13</v>
      </c>
      <c r="G3444" s="133" t="s">
        <v>23616</v>
      </c>
      <c r="H3444" s="235">
        <v>20190820</v>
      </c>
      <c r="I3444" s="235">
        <v>20210316</v>
      </c>
      <c r="J3444" s="134" t="s">
        <v>14</v>
      </c>
      <c r="K3444" s="209" t="s">
        <v>23601</v>
      </c>
      <c r="L3444" s="235">
        <v>56</v>
      </c>
      <c r="M3444" s="46" t="s">
        <v>23602</v>
      </c>
      <c r="N3444" s="44" t="s">
        <v>23603</v>
      </c>
      <c r="O3444" s="235">
        <v>13</v>
      </c>
    </row>
    <row r="3445" spans="1:15" s="30" customFormat="1" x14ac:dyDescent="0.25">
      <c r="A3445" s="53" t="s">
        <v>23618</v>
      </c>
      <c r="B3445" s="71" t="s">
        <v>12996</v>
      </c>
      <c r="C3445" s="71" t="s">
        <v>12997</v>
      </c>
      <c r="D3445" s="53" t="s">
        <v>23620</v>
      </c>
      <c r="E3445" s="71" t="s">
        <v>550</v>
      </c>
      <c r="F3445" s="288">
        <v>13</v>
      </c>
      <c r="G3445" s="53" t="s">
        <v>23619</v>
      </c>
      <c r="H3445" s="92">
        <v>20190820</v>
      </c>
      <c r="I3445" s="92">
        <v>20210316</v>
      </c>
      <c r="J3445" s="30" t="s">
        <v>14</v>
      </c>
      <c r="K3445" s="53" t="s">
        <v>23601</v>
      </c>
      <c r="L3445" s="92">
        <v>56</v>
      </c>
      <c r="M3445" s="53" t="s">
        <v>23602</v>
      </c>
      <c r="N3445" s="53" t="s">
        <v>23603</v>
      </c>
      <c r="O3445" s="92">
        <v>13</v>
      </c>
    </row>
    <row r="3446" spans="1:15" s="30" customFormat="1" ht="11.25" x14ac:dyDescent="0.25">
      <c r="A3446" s="53" t="s">
        <v>23621</v>
      </c>
      <c r="B3446" s="71" t="s">
        <v>13173</v>
      </c>
      <c r="C3446" s="71" t="s">
        <v>13174</v>
      </c>
      <c r="D3446" s="53" t="s">
        <v>23623</v>
      </c>
      <c r="E3446" s="71" t="s">
        <v>483</v>
      </c>
      <c r="F3446" s="288">
        <v>13</v>
      </c>
      <c r="G3446" s="53" t="s">
        <v>23622</v>
      </c>
      <c r="H3446" s="92">
        <v>20190820</v>
      </c>
      <c r="I3446" s="92">
        <v>20210316</v>
      </c>
      <c r="J3446" s="30" t="s">
        <v>14</v>
      </c>
      <c r="K3446" s="53" t="s">
        <v>23624</v>
      </c>
      <c r="L3446" s="92">
        <v>225</v>
      </c>
      <c r="M3446" s="285" t="s">
        <v>24708</v>
      </c>
      <c r="N3446" s="285" t="s">
        <v>24709</v>
      </c>
      <c r="O3446" s="92">
        <v>13</v>
      </c>
    </row>
    <row r="3447" spans="1:15" s="30" customFormat="1" ht="11.25" x14ac:dyDescent="0.25">
      <c r="A3447" s="53" t="s">
        <v>23626</v>
      </c>
      <c r="B3447" s="172" t="s">
        <v>13264</v>
      </c>
      <c r="C3447" s="172" t="s">
        <v>13265</v>
      </c>
      <c r="D3447" s="53" t="s">
        <v>23535</v>
      </c>
      <c r="E3447" s="172" t="s">
        <v>144</v>
      </c>
      <c r="F3447" s="288">
        <v>13</v>
      </c>
      <c r="G3447" s="53" t="s">
        <v>23627</v>
      </c>
      <c r="H3447" s="92">
        <v>20190820</v>
      </c>
      <c r="I3447" s="92">
        <v>20210316</v>
      </c>
      <c r="J3447" s="30" t="s">
        <v>14</v>
      </c>
      <c r="K3447" s="53" t="s">
        <v>23624</v>
      </c>
      <c r="L3447" s="92">
        <v>225</v>
      </c>
      <c r="M3447" s="285" t="s">
        <v>24708</v>
      </c>
      <c r="N3447" s="285" t="s">
        <v>24709</v>
      </c>
      <c r="O3447" s="92">
        <v>13</v>
      </c>
    </row>
    <row r="3448" spans="1:15" s="30" customFormat="1" ht="11.25" x14ac:dyDescent="0.25">
      <c r="A3448" s="53" t="s">
        <v>23628</v>
      </c>
      <c r="B3448" s="172" t="s">
        <v>13264</v>
      </c>
      <c r="C3448" s="172" t="s">
        <v>13265</v>
      </c>
      <c r="D3448" s="53" t="s">
        <v>23630</v>
      </c>
      <c r="E3448" s="172" t="s">
        <v>144</v>
      </c>
      <c r="F3448" s="288">
        <v>13</v>
      </c>
      <c r="G3448" s="53" t="s">
        <v>23629</v>
      </c>
      <c r="H3448" s="92">
        <v>20190820</v>
      </c>
      <c r="I3448" s="92">
        <v>20210316</v>
      </c>
      <c r="J3448" s="30" t="s">
        <v>14</v>
      </c>
      <c r="K3448" s="53" t="s">
        <v>23624</v>
      </c>
      <c r="L3448" s="92">
        <v>225</v>
      </c>
      <c r="M3448" s="285" t="s">
        <v>24708</v>
      </c>
      <c r="N3448" s="285" t="s">
        <v>24709</v>
      </c>
      <c r="O3448" s="92">
        <v>13</v>
      </c>
    </row>
    <row r="3449" spans="1:15" s="30" customFormat="1" ht="11.25" x14ac:dyDescent="0.25">
      <c r="A3449" s="53" t="s">
        <v>23631</v>
      </c>
      <c r="B3449" s="172" t="s">
        <v>20561</v>
      </c>
      <c r="C3449" s="172" t="s">
        <v>14658</v>
      </c>
      <c r="D3449" s="53" t="s">
        <v>23633</v>
      </c>
      <c r="E3449" s="289" t="s">
        <v>215</v>
      </c>
      <c r="F3449" s="288">
        <v>13</v>
      </c>
      <c r="G3449" s="53" t="s">
        <v>23632</v>
      </c>
      <c r="H3449" s="92">
        <v>20190820</v>
      </c>
      <c r="I3449" s="92">
        <v>20210316</v>
      </c>
      <c r="J3449" s="30" t="s">
        <v>14</v>
      </c>
      <c r="K3449" s="53" t="s">
        <v>23624</v>
      </c>
      <c r="L3449" s="92">
        <v>225</v>
      </c>
      <c r="M3449" s="285" t="s">
        <v>24708</v>
      </c>
      <c r="N3449" s="285" t="s">
        <v>24709</v>
      </c>
      <c r="O3449" s="92">
        <v>13</v>
      </c>
    </row>
    <row r="3450" spans="1:15" s="30" customFormat="1" ht="11.25" x14ac:dyDescent="0.25">
      <c r="A3450" s="53" t="s">
        <v>23634</v>
      </c>
      <c r="B3450" s="172" t="s">
        <v>20561</v>
      </c>
      <c r="C3450" s="172" t="s">
        <v>14658</v>
      </c>
      <c r="D3450" s="53" t="s">
        <v>23636</v>
      </c>
      <c r="E3450" s="289" t="s">
        <v>215</v>
      </c>
      <c r="F3450" s="288">
        <v>13</v>
      </c>
      <c r="G3450" s="53" t="s">
        <v>23635</v>
      </c>
      <c r="H3450" s="92">
        <v>20190820</v>
      </c>
      <c r="I3450" s="92">
        <v>20210316</v>
      </c>
      <c r="J3450" s="30" t="s">
        <v>14</v>
      </c>
      <c r="K3450" s="53" t="s">
        <v>23624</v>
      </c>
      <c r="L3450" s="92">
        <v>225</v>
      </c>
      <c r="M3450" s="285" t="s">
        <v>24708</v>
      </c>
      <c r="N3450" s="285" t="s">
        <v>24709</v>
      </c>
      <c r="O3450" s="92">
        <v>13</v>
      </c>
    </row>
    <row r="3451" spans="1:15" s="30" customFormat="1" ht="11.25" x14ac:dyDescent="0.25">
      <c r="A3451" s="53" t="s">
        <v>23637</v>
      </c>
      <c r="B3451" s="71" t="s">
        <v>19726</v>
      </c>
      <c r="C3451" s="71" t="s">
        <v>20571</v>
      </c>
      <c r="D3451" s="53" t="s">
        <v>23639</v>
      </c>
      <c r="E3451" s="172" t="s">
        <v>175</v>
      </c>
      <c r="F3451" s="288">
        <v>13</v>
      </c>
      <c r="G3451" s="53" t="s">
        <v>23638</v>
      </c>
      <c r="H3451" s="92">
        <v>20190820</v>
      </c>
      <c r="I3451" s="92">
        <v>20210316</v>
      </c>
      <c r="J3451" s="30" t="s">
        <v>14</v>
      </c>
      <c r="K3451" s="53" t="s">
        <v>23624</v>
      </c>
      <c r="L3451" s="92">
        <v>225</v>
      </c>
      <c r="M3451" s="285" t="s">
        <v>24708</v>
      </c>
      <c r="N3451" s="285" t="s">
        <v>24709</v>
      </c>
      <c r="O3451" s="92">
        <v>13</v>
      </c>
    </row>
    <row r="3452" spans="1:15" s="30" customFormat="1" ht="11.25" x14ac:dyDescent="0.25">
      <c r="A3452" s="53" t="s">
        <v>23640</v>
      </c>
      <c r="B3452" s="71" t="s">
        <v>19726</v>
      </c>
      <c r="C3452" s="71" t="s">
        <v>20571</v>
      </c>
      <c r="D3452" s="53" t="s">
        <v>23642</v>
      </c>
      <c r="E3452" s="172" t="s">
        <v>175</v>
      </c>
      <c r="F3452" s="288">
        <v>13</v>
      </c>
      <c r="G3452" s="53" t="s">
        <v>23641</v>
      </c>
      <c r="H3452" s="92">
        <v>20190820</v>
      </c>
      <c r="I3452" s="92">
        <v>20210316</v>
      </c>
      <c r="J3452" s="30" t="s">
        <v>14</v>
      </c>
      <c r="K3452" s="53" t="s">
        <v>23624</v>
      </c>
      <c r="L3452" s="92">
        <v>225</v>
      </c>
      <c r="M3452" s="285" t="s">
        <v>24708</v>
      </c>
      <c r="N3452" s="285" t="s">
        <v>24709</v>
      </c>
      <c r="O3452" s="92">
        <v>13</v>
      </c>
    </row>
    <row r="3453" spans="1:15" s="30" customFormat="1" ht="11.25" x14ac:dyDescent="0.25">
      <c r="A3453" s="53" t="s">
        <v>23643</v>
      </c>
      <c r="B3453" s="71" t="s">
        <v>12996</v>
      </c>
      <c r="C3453" s="71" t="s">
        <v>12997</v>
      </c>
      <c r="D3453" s="53" t="s">
        <v>23645</v>
      </c>
      <c r="E3453" s="71" t="s">
        <v>550</v>
      </c>
      <c r="F3453" s="288">
        <v>13</v>
      </c>
      <c r="G3453" s="53" t="s">
        <v>23644</v>
      </c>
      <c r="H3453" s="92">
        <v>20190820</v>
      </c>
      <c r="I3453" s="92">
        <v>20210316</v>
      </c>
      <c r="J3453" s="30" t="s">
        <v>14</v>
      </c>
      <c r="K3453" s="53" t="s">
        <v>23624</v>
      </c>
      <c r="L3453" s="92">
        <v>225</v>
      </c>
      <c r="M3453" s="285" t="s">
        <v>24708</v>
      </c>
      <c r="N3453" s="285" t="s">
        <v>24709</v>
      </c>
      <c r="O3453" s="92">
        <v>13</v>
      </c>
    </row>
    <row r="3454" spans="1:15" s="30" customFormat="1" ht="11.25" x14ac:dyDescent="0.25">
      <c r="A3454" s="53" t="s">
        <v>23646</v>
      </c>
      <c r="B3454" s="71" t="s">
        <v>13136</v>
      </c>
      <c r="C3454" s="71" t="s">
        <v>13137</v>
      </c>
      <c r="D3454" s="53" t="s">
        <v>23648</v>
      </c>
      <c r="E3454" s="71" t="s">
        <v>292</v>
      </c>
      <c r="F3454" s="288">
        <v>13</v>
      </c>
      <c r="G3454" s="53" t="s">
        <v>23647</v>
      </c>
      <c r="H3454" s="92">
        <v>20190820</v>
      </c>
      <c r="I3454" s="92">
        <v>20210316</v>
      </c>
      <c r="J3454" s="30" t="s">
        <v>14</v>
      </c>
      <c r="K3454" s="53" t="s">
        <v>23624</v>
      </c>
      <c r="L3454" s="92">
        <v>225</v>
      </c>
      <c r="M3454" s="285" t="s">
        <v>24708</v>
      </c>
      <c r="N3454" s="285" t="s">
        <v>24709</v>
      </c>
      <c r="O3454" s="92">
        <v>13</v>
      </c>
    </row>
    <row r="3455" spans="1:15" x14ac:dyDescent="0.25">
      <c r="A3455" s="133" t="s">
        <v>23649</v>
      </c>
      <c r="B3455" s="154" t="s">
        <v>13105</v>
      </c>
      <c r="C3455" s="154" t="s">
        <v>13429</v>
      </c>
      <c r="D3455" s="133" t="s">
        <v>23651</v>
      </c>
      <c r="E3455" s="154" t="s">
        <v>162</v>
      </c>
      <c r="F3455" s="282">
        <v>13</v>
      </c>
      <c r="G3455" s="133" t="s">
        <v>23650</v>
      </c>
      <c r="H3455" s="235">
        <v>20190820</v>
      </c>
      <c r="I3455" s="235">
        <v>20210316</v>
      </c>
      <c r="J3455" s="134" t="s">
        <v>14</v>
      </c>
      <c r="K3455" s="209" t="s">
        <v>23652</v>
      </c>
      <c r="L3455" s="235">
        <v>306</v>
      </c>
      <c r="M3455" s="46" t="s">
        <v>23653</v>
      </c>
      <c r="N3455" s="44" t="s">
        <v>18173</v>
      </c>
      <c r="O3455" s="235">
        <v>13</v>
      </c>
    </row>
    <row r="3456" spans="1:15" x14ac:dyDescent="0.25">
      <c r="A3456" s="133" t="s">
        <v>23655</v>
      </c>
      <c r="B3456" s="174" t="s">
        <v>12996</v>
      </c>
      <c r="C3456" s="174" t="s">
        <v>13222</v>
      </c>
      <c r="D3456" s="133" t="s">
        <v>23657</v>
      </c>
      <c r="E3456" s="188" t="s">
        <v>77</v>
      </c>
      <c r="F3456" s="282">
        <v>13</v>
      </c>
      <c r="G3456" s="133" t="s">
        <v>23656</v>
      </c>
      <c r="H3456" s="235">
        <v>20190820</v>
      </c>
      <c r="I3456" s="235">
        <v>20210316</v>
      </c>
      <c r="J3456" s="134" t="s">
        <v>14</v>
      </c>
      <c r="K3456" s="209" t="s">
        <v>23652</v>
      </c>
      <c r="L3456" s="235">
        <v>306</v>
      </c>
      <c r="M3456" s="46" t="s">
        <v>23653</v>
      </c>
      <c r="N3456" s="44" t="s">
        <v>18173</v>
      </c>
      <c r="O3456" s="235">
        <v>13</v>
      </c>
    </row>
    <row r="3457" spans="1:15" x14ac:dyDescent="0.25">
      <c r="A3457" s="133" t="s">
        <v>23658</v>
      </c>
      <c r="B3457" s="150" t="s">
        <v>13173</v>
      </c>
      <c r="C3457" s="150" t="s">
        <v>13174</v>
      </c>
      <c r="D3457" s="133" t="s">
        <v>23660</v>
      </c>
      <c r="E3457" s="150" t="s">
        <v>483</v>
      </c>
      <c r="F3457" s="282">
        <v>13</v>
      </c>
      <c r="G3457" s="133" t="s">
        <v>23659</v>
      </c>
      <c r="H3457" s="235">
        <v>20190820</v>
      </c>
      <c r="I3457" s="235">
        <v>20210316</v>
      </c>
      <c r="J3457" s="134" t="s">
        <v>14</v>
      </c>
      <c r="K3457" s="209" t="s">
        <v>23652</v>
      </c>
      <c r="L3457" s="235">
        <v>306</v>
      </c>
      <c r="M3457" s="46" t="s">
        <v>23653</v>
      </c>
      <c r="N3457" s="44" t="s">
        <v>18173</v>
      </c>
      <c r="O3457" s="235">
        <v>13</v>
      </c>
    </row>
    <row r="3458" spans="1:15" x14ac:dyDescent="0.25">
      <c r="A3458" s="133" t="s">
        <v>23661</v>
      </c>
      <c r="B3458" s="150" t="s">
        <v>23663</v>
      </c>
      <c r="C3458" s="150" t="s">
        <v>13222</v>
      </c>
      <c r="D3458" s="133" t="s">
        <v>23666</v>
      </c>
      <c r="E3458" s="150" t="s">
        <v>23662</v>
      </c>
      <c r="F3458" s="282">
        <v>13</v>
      </c>
      <c r="G3458" s="133" t="s">
        <v>23664</v>
      </c>
      <c r="H3458" s="235">
        <v>20190820</v>
      </c>
      <c r="I3458" s="235">
        <v>20210316</v>
      </c>
      <c r="J3458" s="134" t="s">
        <v>14</v>
      </c>
      <c r="K3458" s="209" t="s">
        <v>23652</v>
      </c>
      <c r="L3458" s="235">
        <v>306</v>
      </c>
      <c r="M3458" s="46" t="s">
        <v>23653</v>
      </c>
      <c r="N3458" s="44" t="s">
        <v>18173</v>
      </c>
      <c r="O3458" s="235">
        <v>13</v>
      </c>
    </row>
    <row r="3459" spans="1:15" x14ac:dyDescent="0.25">
      <c r="A3459" s="133" t="s">
        <v>23668</v>
      </c>
      <c r="B3459" s="150" t="s">
        <v>12996</v>
      </c>
      <c r="C3459" s="150" t="s">
        <v>12997</v>
      </c>
      <c r="D3459" s="133" t="s">
        <v>23670</v>
      </c>
      <c r="E3459" s="150" t="s">
        <v>550</v>
      </c>
      <c r="F3459" s="282">
        <v>13</v>
      </c>
      <c r="G3459" s="133" t="s">
        <v>23669</v>
      </c>
      <c r="H3459" s="235">
        <v>20190820</v>
      </c>
      <c r="I3459" s="235">
        <v>20210316</v>
      </c>
      <c r="J3459" s="134" t="s">
        <v>14</v>
      </c>
      <c r="K3459" s="209" t="s">
        <v>23652</v>
      </c>
      <c r="L3459" s="235">
        <v>306</v>
      </c>
      <c r="M3459" s="46" t="s">
        <v>23653</v>
      </c>
      <c r="N3459" s="44" t="s">
        <v>18173</v>
      </c>
      <c r="O3459" s="235">
        <v>13</v>
      </c>
    </row>
    <row r="3460" spans="1:15" s="133" customFormat="1" x14ac:dyDescent="0.25">
      <c r="A3460" s="133" t="s">
        <v>23671</v>
      </c>
      <c r="B3460" s="181" t="s">
        <v>13264</v>
      </c>
      <c r="C3460" s="181" t="s">
        <v>13265</v>
      </c>
      <c r="D3460" s="133" t="s">
        <v>23673</v>
      </c>
      <c r="E3460" s="181" t="s">
        <v>144</v>
      </c>
      <c r="F3460" s="282">
        <v>13</v>
      </c>
      <c r="G3460" s="133" t="s">
        <v>23672</v>
      </c>
      <c r="H3460" s="235">
        <v>20190820</v>
      </c>
      <c r="I3460" s="235">
        <v>20210316</v>
      </c>
      <c r="J3460" s="134" t="s">
        <v>14</v>
      </c>
      <c r="K3460" s="209" t="s">
        <v>23652</v>
      </c>
      <c r="L3460" s="235">
        <v>400</v>
      </c>
      <c r="M3460" s="46" t="s">
        <v>23653</v>
      </c>
      <c r="N3460" s="44" t="s">
        <v>18173</v>
      </c>
      <c r="O3460" s="235">
        <v>13</v>
      </c>
    </row>
    <row r="3461" spans="1:15" s="214" customFormat="1" x14ac:dyDescent="0.25">
      <c r="A3461" s="133" t="s">
        <v>23674</v>
      </c>
      <c r="B3461" s="166" t="s">
        <v>13136</v>
      </c>
      <c r="C3461" s="166" t="s">
        <v>23184</v>
      </c>
      <c r="D3461" s="133" t="s">
        <v>23676</v>
      </c>
      <c r="E3461" s="166" t="s">
        <v>186</v>
      </c>
      <c r="F3461" s="282">
        <v>13</v>
      </c>
      <c r="G3461" s="133" t="s">
        <v>23675</v>
      </c>
      <c r="H3461" s="235">
        <v>20190820</v>
      </c>
      <c r="I3461" s="235">
        <v>20210316</v>
      </c>
      <c r="J3461" s="134" t="s">
        <v>14</v>
      </c>
      <c r="K3461" s="209" t="s">
        <v>23652</v>
      </c>
      <c r="L3461" s="235">
        <v>400</v>
      </c>
      <c r="M3461" s="46" t="s">
        <v>23653</v>
      </c>
      <c r="N3461" s="44" t="s">
        <v>18173</v>
      </c>
      <c r="O3461" s="235">
        <v>13</v>
      </c>
    </row>
    <row r="3462" spans="1:15" s="133" customFormat="1" x14ac:dyDescent="0.25">
      <c r="A3462" s="133" t="s">
        <v>23677</v>
      </c>
      <c r="B3462" s="150" t="s">
        <v>13173</v>
      </c>
      <c r="C3462" s="150" t="s">
        <v>13174</v>
      </c>
      <c r="D3462" s="133" t="s">
        <v>23679</v>
      </c>
      <c r="E3462" s="150" t="s">
        <v>483</v>
      </c>
      <c r="F3462" s="282">
        <v>13</v>
      </c>
      <c r="G3462" s="133" t="s">
        <v>23678</v>
      </c>
      <c r="H3462" s="235">
        <v>20190820</v>
      </c>
      <c r="I3462" s="235">
        <v>20210316</v>
      </c>
      <c r="J3462" s="134" t="s">
        <v>14</v>
      </c>
      <c r="K3462" s="209" t="s">
        <v>23680</v>
      </c>
      <c r="L3462" s="235">
        <v>284</v>
      </c>
      <c r="M3462" s="46" t="s">
        <v>23681</v>
      </c>
      <c r="N3462" s="44" t="s">
        <v>17197</v>
      </c>
      <c r="O3462" s="235">
        <v>13</v>
      </c>
    </row>
    <row r="3463" spans="1:15" s="133" customFormat="1" x14ac:dyDescent="0.25">
      <c r="A3463" s="133" t="s">
        <v>23683</v>
      </c>
      <c r="B3463" s="150" t="s">
        <v>23663</v>
      </c>
      <c r="C3463" s="150" t="s">
        <v>13222</v>
      </c>
      <c r="D3463" s="133" t="s">
        <v>23666</v>
      </c>
      <c r="E3463" s="150" t="s">
        <v>23662</v>
      </c>
      <c r="F3463" s="282">
        <v>13</v>
      </c>
      <c r="G3463" s="133" t="s">
        <v>23684</v>
      </c>
      <c r="H3463" s="235">
        <v>20190820</v>
      </c>
      <c r="I3463" s="235">
        <v>20210316</v>
      </c>
      <c r="J3463" s="134" t="s">
        <v>14</v>
      </c>
      <c r="K3463" s="209" t="s">
        <v>23680</v>
      </c>
      <c r="L3463" s="235">
        <v>284</v>
      </c>
      <c r="M3463" s="46" t="s">
        <v>23681</v>
      </c>
      <c r="N3463" s="44" t="s">
        <v>17197</v>
      </c>
      <c r="O3463" s="235">
        <v>13</v>
      </c>
    </row>
    <row r="3464" spans="1:15" s="133" customFormat="1" x14ac:dyDescent="0.25">
      <c r="A3464" s="133" t="s">
        <v>23685</v>
      </c>
      <c r="B3464" s="154" t="s">
        <v>13105</v>
      </c>
      <c r="C3464" s="154" t="s">
        <v>13429</v>
      </c>
      <c r="D3464" s="133" t="s">
        <v>23687</v>
      </c>
      <c r="E3464" s="154" t="s">
        <v>162</v>
      </c>
      <c r="F3464" s="282">
        <v>13</v>
      </c>
      <c r="G3464" s="133" t="s">
        <v>23686</v>
      </c>
      <c r="H3464" s="235">
        <v>20190820</v>
      </c>
      <c r="I3464" s="235">
        <v>20210316</v>
      </c>
      <c r="J3464" s="134" t="s">
        <v>14</v>
      </c>
      <c r="K3464" s="209" t="s">
        <v>23680</v>
      </c>
      <c r="L3464" s="235">
        <v>284</v>
      </c>
      <c r="M3464" s="46" t="s">
        <v>23681</v>
      </c>
      <c r="N3464" s="44" t="s">
        <v>17197</v>
      </c>
      <c r="O3464" s="235">
        <v>13</v>
      </c>
    </row>
    <row r="3465" spans="1:15" s="133" customFormat="1" x14ac:dyDescent="0.25">
      <c r="A3465" s="133" t="s">
        <v>23688</v>
      </c>
      <c r="B3465" s="57" t="s">
        <v>8149</v>
      </c>
      <c r="C3465" s="57" t="s">
        <v>8150</v>
      </c>
      <c r="D3465" s="133" t="s">
        <v>23690</v>
      </c>
      <c r="E3465" s="57" t="s">
        <v>82</v>
      </c>
      <c r="F3465" s="282">
        <v>13</v>
      </c>
      <c r="G3465" s="133" t="s">
        <v>23689</v>
      </c>
      <c r="H3465" s="235">
        <v>20190820</v>
      </c>
      <c r="I3465" s="235">
        <v>20210316</v>
      </c>
      <c r="J3465" s="134" t="s">
        <v>14</v>
      </c>
      <c r="K3465" s="209" t="s">
        <v>23680</v>
      </c>
      <c r="L3465" s="235">
        <v>284</v>
      </c>
      <c r="M3465" s="46" t="s">
        <v>23681</v>
      </c>
      <c r="N3465" s="44" t="s">
        <v>17197</v>
      </c>
      <c r="O3465" s="235">
        <v>13</v>
      </c>
    </row>
    <row r="3466" spans="1:15" s="133" customFormat="1" x14ac:dyDescent="0.25">
      <c r="A3466" s="133" t="s">
        <v>23691</v>
      </c>
      <c r="B3466" s="181" t="s">
        <v>13264</v>
      </c>
      <c r="C3466" s="181" t="s">
        <v>13265</v>
      </c>
      <c r="D3466" s="133" t="s">
        <v>23693</v>
      </c>
      <c r="E3466" s="181" t="s">
        <v>144</v>
      </c>
      <c r="F3466" s="282">
        <v>13</v>
      </c>
      <c r="G3466" s="133" t="s">
        <v>23692</v>
      </c>
      <c r="H3466" s="235">
        <v>20190820</v>
      </c>
      <c r="I3466" s="235">
        <v>20210316</v>
      </c>
      <c r="J3466" s="134" t="s">
        <v>14</v>
      </c>
      <c r="K3466" s="209" t="s">
        <v>23680</v>
      </c>
      <c r="L3466" s="235">
        <v>284</v>
      </c>
      <c r="M3466" s="46" t="s">
        <v>23681</v>
      </c>
      <c r="N3466" s="44" t="s">
        <v>17197</v>
      </c>
      <c r="O3466" s="235">
        <v>13</v>
      </c>
    </row>
    <row r="3467" spans="1:15" s="133" customFormat="1" x14ac:dyDescent="0.25">
      <c r="A3467" s="133" t="s">
        <v>23694</v>
      </c>
      <c r="B3467" s="181" t="s">
        <v>13264</v>
      </c>
      <c r="C3467" s="181" t="s">
        <v>13265</v>
      </c>
      <c r="D3467" s="133" t="s">
        <v>23696</v>
      </c>
      <c r="E3467" s="181" t="s">
        <v>144</v>
      </c>
      <c r="F3467" s="282">
        <v>13</v>
      </c>
      <c r="G3467" s="133" t="s">
        <v>23695</v>
      </c>
      <c r="H3467" s="235">
        <v>20190820</v>
      </c>
      <c r="I3467" s="235">
        <v>20210316</v>
      </c>
      <c r="J3467" s="134" t="s">
        <v>14</v>
      </c>
      <c r="K3467" s="209" t="s">
        <v>23680</v>
      </c>
      <c r="L3467" s="235">
        <v>284</v>
      </c>
      <c r="M3467" s="46" t="s">
        <v>23681</v>
      </c>
      <c r="N3467" s="44" t="s">
        <v>17197</v>
      </c>
      <c r="O3467" s="235">
        <v>13</v>
      </c>
    </row>
    <row r="3468" spans="1:15" s="133" customFormat="1" x14ac:dyDescent="0.25">
      <c r="A3468" s="133" t="s">
        <v>23697</v>
      </c>
      <c r="B3468" s="174" t="s">
        <v>12996</v>
      </c>
      <c r="C3468" s="174" t="s">
        <v>13222</v>
      </c>
      <c r="D3468" s="133" t="s">
        <v>23543</v>
      </c>
      <c r="E3468" s="188" t="s">
        <v>77</v>
      </c>
      <c r="F3468" s="282">
        <v>13</v>
      </c>
      <c r="G3468" s="133" t="s">
        <v>23698</v>
      </c>
      <c r="H3468" s="235">
        <v>20190820</v>
      </c>
      <c r="I3468" s="235">
        <v>20210316</v>
      </c>
      <c r="J3468" s="134" t="s">
        <v>14</v>
      </c>
      <c r="K3468" s="209" t="s">
        <v>23680</v>
      </c>
      <c r="L3468" s="235">
        <v>284</v>
      </c>
      <c r="M3468" s="46" t="s">
        <v>23681</v>
      </c>
      <c r="N3468" s="44" t="s">
        <v>17197</v>
      </c>
      <c r="O3468" s="235">
        <v>13</v>
      </c>
    </row>
    <row r="3469" spans="1:15" s="133" customFormat="1" x14ac:dyDescent="0.25">
      <c r="A3469" s="133" t="s">
        <v>23699</v>
      </c>
      <c r="B3469" s="166" t="s">
        <v>4705</v>
      </c>
      <c r="C3469" s="166" t="s">
        <v>4706</v>
      </c>
      <c r="D3469" s="133" t="s">
        <v>23701</v>
      </c>
      <c r="E3469" s="174" t="s">
        <v>127</v>
      </c>
      <c r="F3469" s="282">
        <v>13</v>
      </c>
      <c r="G3469" s="133" t="s">
        <v>23700</v>
      </c>
      <c r="H3469" s="235">
        <v>20190820</v>
      </c>
      <c r="I3469" s="235">
        <v>20210316</v>
      </c>
      <c r="J3469" s="134" t="s">
        <v>14</v>
      </c>
      <c r="K3469" s="209" t="s">
        <v>23680</v>
      </c>
      <c r="L3469" s="235">
        <v>420</v>
      </c>
      <c r="M3469" s="46" t="s">
        <v>23681</v>
      </c>
      <c r="N3469" s="44" t="s">
        <v>17197</v>
      </c>
      <c r="O3469" s="235">
        <v>13</v>
      </c>
    </row>
    <row r="3470" spans="1:15" s="133" customFormat="1" x14ac:dyDescent="0.25">
      <c r="A3470" s="133" t="s">
        <v>23702</v>
      </c>
      <c r="B3470" s="163" t="s">
        <v>7678</v>
      </c>
      <c r="C3470" s="163" t="s">
        <v>7679</v>
      </c>
      <c r="D3470" s="133" t="s">
        <v>23704</v>
      </c>
      <c r="E3470" s="182" t="s">
        <v>7677</v>
      </c>
      <c r="F3470" s="282">
        <v>13</v>
      </c>
      <c r="G3470" s="133" t="s">
        <v>23703</v>
      </c>
      <c r="H3470" s="235">
        <v>20190820</v>
      </c>
      <c r="I3470" s="235">
        <v>20210316</v>
      </c>
      <c r="J3470" s="134" t="s">
        <v>14</v>
      </c>
      <c r="K3470" s="209" t="s">
        <v>23537</v>
      </c>
      <c r="L3470" s="235">
        <v>190</v>
      </c>
      <c r="M3470" s="46" t="s">
        <v>23538</v>
      </c>
      <c r="N3470" s="44" t="s">
        <v>23539</v>
      </c>
      <c r="O3470" s="235">
        <v>13</v>
      </c>
    </row>
    <row r="3471" spans="1:15" s="133" customFormat="1" x14ac:dyDescent="0.25">
      <c r="A3471" s="133" t="s">
        <v>23705</v>
      </c>
      <c r="B3471" s="166" t="s">
        <v>4705</v>
      </c>
      <c r="C3471" s="166" t="s">
        <v>4706</v>
      </c>
      <c r="D3471" s="133" t="s">
        <v>23707</v>
      </c>
      <c r="E3471" s="174" t="s">
        <v>127</v>
      </c>
      <c r="F3471" s="282">
        <v>13</v>
      </c>
      <c r="G3471" s="133" t="s">
        <v>23706</v>
      </c>
      <c r="H3471" s="235">
        <v>20190820</v>
      </c>
      <c r="I3471" s="235">
        <v>20210316</v>
      </c>
      <c r="J3471" s="134" t="s">
        <v>14</v>
      </c>
      <c r="K3471" s="209" t="s">
        <v>23708</v>
      </c>
      <c r="L3471" s="235">
        <v>12</v>
      </c>
      <c r="M3471" s="46" t="s">
        <v>23709</v>
      </c>
      <c r="N3471" s="44" t="s">
        <v>23710</v>
      </c>
      <c r="O3471" s="235">
        <v>13</v>
      </c>
    </row>
    <row r="3472" spans="1:15" s="133" customFormat="1" x14ac:dyDescent="0.25">
      <c r="A3472" s="133" t="s">
        <v>23711</v>
      </c>
      <c r="B3472" s="181" t="s">
        <v>13264</v>
      </c>
      <c r="C3472" s="181" t="s">
        <v>13265</v>
      </c>
      <c r="D3472" s="133" t="s">
        <v>23535</v>
      </c>
      <c r="E3472" s="181" t="s">
        <v>144</v>
      </c>
      <c r="F3472" s="282">
        <v>13</v>
      </c>
      <c r="G3472" s="133" t="s">
        <v>23712</v>
      </c>
      <c r="H3472" s="235">
        <v>20190820</v>
      </c>
      <c r="I3472" s="235">
        <v>20210316</v>
      </c>
      <c r="J3472" s="134" t="s">
        <v>14</v>
      </c>
      <c r="K3472" s="209" t="s">
        <v>20180</v>
      </c>
      <c r="L3472" s="235">
        <v>18</v>
      </c>
      <c r="M3472" s="46" t="s">
        <v>23709</v>
      </c>
      <c r="N3472" s="44" t="s">
        <v>23710</v>
      </c>
      <c r="O3472" s="235">
        <v>13</v>
      </c>
    </row>
    <row r="3473" spans="1:15" s="133" customFormat="1" x14ac:dyDescent="0.25">
      <c r="A3473" s="133" t="s">
        <v>23713</v>
      </c>
      <c r="B3473" s="57" t="s">
        <v>8149</v>
      </c>
      <c r="C3473" s="57" t="s">
        <v>8150</v>
      </c>
      <c r="D3473" s="133" t="s">
        <v>23715</v>
      </c>
      <c r="E3473" s="57" t="s">
        <v>82</v>
      </c>
      <c r="F3473" s="282">
        <v>13</v>
      </c>
      <c r="G3473" s="133" t="s">
        <v>23714</v>
      </c>
      <c r="H3473" s="235">
        <v>20190820</v>
      </c>
      <c r="I3473" s="235">
        <v>20210316</v>
      </c>
      <c r="J3473" s="134" t="s">
        <v>14</v>
      </c>
      <c r="K3473" s="209" t="s">
        <v>23716</v>
      </c>
      <c r="L3473" s="235">
        <v>18</v>
      </c>
      <c r="M3473" s="46" t="s">
        <v>23709</v>
      </c>
      <c r="N3473" s="44" t="s">
        <v>23710</v>
      </c>
      <c r="O3473" s="235">
        <v>13</v>
      </c>
    </row>
    <row r="3474" spans="1:15" s="133" customFormat="1" x14ac:dyDescent="0.25">
      <c r="A3474" s="133" t="s">
        <v>23717</v>
      </c>
      <c r="B3474" s="57" t="s">
        <v>8149</v>
      </c>
      <c r="C3474" s="57" t="s">
        <v>8150</v>
      </c>
      <c r="D3474" s="133" t="s">
        <v>23719</v>
      </c>
      <c r="E3474" s="57" t="s">
        <v>82</v>
      </c>
      <c r="F3474" s="282">
        <v>13</v>
      </c>
      <c r="G3474" s="133" t="s">
        <v>23718</v>
      </c>
      <c r="H3474" s="235">
        <v>20190820</v>
      </c>
      <c r="I3474" s="235">
        <v>20210316</v>
      </c>
      <c r="J3474" s="134" t="s">
        <v>14</v>
      </c>
      <c r="K3474" s="209" t="s">
        <v>23716</v>
      </c>
      <c r="L3474" s="235">
        <v>18</v>
      </c>
      <c r="M3474" s="46" t="s">
        <v>23709</v>
      </c>
      <c r="N3474" s="44" t="s">
        <v>23710</v>
      </c>
      <c r="O3474" s="235">
        <v>13</v>
      </c>
    </row>
    <row r="3475" spans="1:15" s="133" customFormat="1" x14ac:dyDescent="0.25">
      <c r="A3475" s="133" t="s">
        <v>23720</v>
      </c>
      <c r="B3475" s="57" t="s">
        <v>8149</v>
      </c>
      <c r="C3475" s="57" t="s">
        <v>8150</v>
      </c>
      <c r="D3475" s="133" t="s">
        <v>23722</v>
      </c>
      <c r="E3475" s="57" t="s">
        <v>82</v>
      </c>
      <c r="F3475" s="282">
        <v>13</v>
      </c>
      <c r="G3475" s="133" t="s">
        <v>23721</v>
      </c>
      <c r="H3475" s="235">
        <v>20190820</v>
      </c>
      <c r="I3475" s="235">
        <v>20210316</v>
      </c>
      <c r="J3475" s="134" t="s">
        <v>14</v>
      </c>
      <c r="K3475" s="209" t="s">
        <v>23716</v>
      </c>
      <c r="L3475" s="235">
        <v>18</v>
      </c>
      <c r="M3475" s="46" t="s">
        <v>23709</v>
      </c>
      <c r="N3475" s="44" t="s">
        <v>23710</v>
      </c>
      <c r="O3475" s="235">
        <v>13</v>
      </c>
    </row>
    <row r="3476" spans="1:15" s="133" customFormat="1" x14ac:dyDescent="0.25">
      <c r="A3476" s="133" t="s">
        <v>23723</v>
      </c>
      <c r="B3476" s="57" t="s">
        <v>8149</v>
      </c>
      <c r="C3476" s="57" t="s">
        <v>8150</v>
      </c>
      <c r="D3476" s="133" t="s">
        <v>23725</v>
      </c>
      <c r="E3476" s="57" t="s">
        <v>82</v>
      </c>
      <c r="F3476" s="282">
        <v>13</v>
      </c>
      <c r="G3476" s="133" t="s">
        <v>23724</v>
      </c>
      <c r="H3476" s="235">
        <v>20190820</v>
      </c>
      <c r="I3476" s="235">
        <v>20210316</v>
      </c>
      <c r="J3476" s="134" t="s">
        <v>14</v>
      </c>
      <c r="K3476" s="209" t="s">
        <v>23716</v>
      </c>
      <c r="L3476" s="235">
        <v>18</v>
      </c>
      <c r="M3476" s="46" t="s">
        <v>23709</v>
      </c>
      <c r="N3476" s="44" t="s">
        <v>23710</v>
      </c>
      <c r="O3476" s="235">
        <v>13</v>
      </c>
    </row>
    <row r="3477" spans="1:15" s="133" customFormat="1" x14ac:dyDescent="0.25">
      <c r="A3477" s="133" t="s">
        <v>23726</v>
      </c>
      <c r="B3477" s="154" t="s">
        <v>13105</v>
      </c>
      <c r="C3477" s="154" t="s">
        <v>13429</v>
      </c>
      <c r="D3477" s="133" t="s">
        <v>23651</v>
      </c>
      <c r="E3477" s="154" t="s">
        <v>162</v>
      </c>
      <c r="F3477" s="282">
        <v>13</v>
      </c>
      <c r="G3477" s="133" t="s">
        <v>23727</v>
      </c>
      <c r="H3477" s="235">
        <v>20190820</v>
      </c>
      <c r="I3477" s="235">
        <v>20210316</v>
      </c>
      <c r="J3477" s="134" t="s">
        <v>14</v>
      </c>
      <c r="K3477" s="209" t="s">
        <v>23682</v>
      </c>
      <c r="L3477" s="235">
        <v>284</v>
      </c>
      <c r="M3477" s="46" t="s">
        <v>23681</v>
      </c>
      <c r="N3477" s="44" t="s">
        <v>17197</v>
      </c>
      <c r="O3477" s="235">
        <v>13</v>
      </c>
    </row>
    <row r="3478" spans="1:15" s="133" customFormat="1" x14ac:dyDescent="0.25">
      <c r="A3478" s="133" t="s">
        <v>23728</v>
      </c>
      <c r="B3478" s="164" t="s">
        <v>9482</v>
      </c>
      <c r="C3478" s="164" t="s">
        <v>9483</v>
      </c>
      <c r="D3478" s="133" t="s">
        <v>23730</v>
      </c>
      <c r="E3478" s="164" t="s">
        <v>9481</v>
      </c>
      <c r="F3478" s="282">
        <v>13</v>
      </c>
      <c r="G3478" s="46" t="s">
        <v>23729</v>
      </c>
      <c r="H3478" s="235">
        <v>20210315</v>
      </c>
      <c r="I3478" s="235">
        <v>20210320</v>
      </c>
      <c r="J3478" s="134" t="s">
        <v>14</v>
      </c>
      <c r="K3478" s="209" t="s">
        <v>23731</v>
      </c>
      <c r="L3478" s="235">
        <v>135</v>
      </c>
      <c r="M3478" s="26" t="s">
        <v>21860</v>
      </c>
      <c r="N3478" s="27" t="s">
        <v>23732</v>
      </c>
      <c r="O3478" s="235">
        <v>13</v>
      </c>
    </row>
    <row r="3479" spans="1:15" s="133" customFormat="1" x14ac:dyDescent="0.25">
      <c r="A3479" s="133" t="s">
        <v>23733</v>
      </c>
      <c r="B3479" s="154" t="s">
        <v>8712</v>
      </c>
      <c r="C3479" s="154" t="s">
        <v>8713</v>
      </c>
      <c r="D3479" s="133" t="s">
        <v>23730</v>
      </c>
      <c r="E3479" s="154" t="s">
        <v>1805</v>
      </c>
      <c r="F3479" s="282">
        <v>13</v>
      </c>
      <c r="G3479" s="46" t="s">
        <v>23734</v>
      </c>
      <c r="H3479" s="235">
        <v>20210315</v>
      </c>
      <c r="I3479" s="235">
        <v>20210320</v>
      </c>
      <c r="J3479" s="134" t="s">
        <v>14</v>
      </c>
      <c r="K3479" s="209" t="s">
        <v>23735</v>
      </c>
      <c r="L3479" s="235">
        <v>100</v>
      </c>
      <c r="M3479" s="26" t="s">
        <v>23736</v>
      </c>
      <c r="N3479" s="27" t="s">
        <v>23737</v>
      </c>
      <c r="O3479" s="235">
        <v>13</v>
      </c>
    </row>
    <row r="3480" spans="1:15" s="133" customFormat="1" x14ac:dyDescent="0.25">
      <c r="A3480" s="133" t="s">
        <v>23738</v>
      </c>
      <c r="B3480" s="174" t="s">
        <v>8702</v>
      </c>
      <c r="C3480" s="174" t="s">
        <v>2360</v>
      </c>
      <c r="D3480" s="133" t="s">
        <v>23730</v>
      </c>
      <c r="E3480" s="174" t="s">
        <v>848</v>
      </c>
      <c r="F3480" s="282">
        <v>13</v>
      </c>
      <c r="G3480" s="46" t="s">
        <v>23739</v>
      </c>
      <c r="H3480" s="235">
        <v>20210315</v>
      </c>
      <c r="I3480" s="235">
        <v>20210320</v>
      </c>
      <c r="J3480" s="134" t="s">
        <v>14</v>
      </c>
      <c r="K3480" s="209" t="s">
        <v>23740</v>
      </c>
      <c r="L3480" s="235">
        <v>66</v>
      </c>
      <c r="M3480" s="26" t="s">
        <v>20022</v>
      </c>
      <c r="N3480" s="27" t="s">
        <v>23741</v>
      </c>
      <c r="O3480" s="235">
        <v>13</v>
      </c>
    </row>
    <row r="3481" spans="1:15" s="133" customFormat="1" x14ac:dyDescent="0.25">
      <c r="A3481" s="133" t="s">
        <v>23742</v>
      </c>
      <c r="B3481" s="174" t="s">
        <v>8702</v>
      </c>
      <c r="C3481" s="174" t="s">
        <v>2360</v>
      </c>
      <c r="D3481" s="133" t="s">
        <v>23744</v>
      </c>
      <c r="E3481" s="174" t="s">
        <v>848</v>
      </c>
      <c r="F3481" s="282">
        <v>13</v>
      </c>
      <c r="G3481" s="46" t="s">
        <v>23743</v>
      </c>
      <c r="H3481" s="235">
        <v>20210315</v>
      </c>
      <c r="I3481" s="235">
        <v>20210320</v>
      </c>
      <c r="J3481" s="30"/>
      <c r="K3481" s="209" t="s">
        <v>23745</v>
      </c>
      <c r="L3481" s="235">
        <v>15</v>
      </c>
      <c r="M3481" s="26" t="s">
        <v>23746</v>
      </c>
      <c r="N3481" s="27" t="s">
        <v>23747</v>
      </c>
      <c r="O3481" s="235">
        <v>13</v>
      </c>
    </row>
    <row r="3482" spans="1:15" s="133" customFormat="1" x14ac:dyDescent="0.25">
      <c r="A3482" s="133" t="s">
        <v>23748</v>
      </c>
      <c r="B3482" s="71" t="s">
        <v>23750</v>
      </c>
      <c r="C3482" s="71" t="s">
        <v>23751</v>
      </c>
      <c r="D3482" s="133" t="s">
        <v>23744</v>
      </c>
      <c r="E3482" s="71" t="s">
        <v>23749</v>
      </c>
      <c r="F3482" s="282">
        <v>13</v>
      </c>
      <c r="G3482" s="46" t="s">
        <v>23752</v>
      </c>
      <c r="H3482" s="235">
        <v>20210315</v>
      </c>
      <c r="I3482" s="235">
        <v>20210320</v>
      </c>
      <c r="J3482" s="30"/>
      <c r="K3482" s="209" t="s">
        <v>23745</v>
      </c>
      <c r="L3482" s="235">
        <v>15</v>
      </c>
      <c r="M3482" s="26" t="s">
        <v>23746</v>
      </c>
      <c r="N3482" s="27" t="s">
        <v>23747</v>
      </c>
      <c r="O3482" s="235">
        <v>13</v>
      </c>
    </row>
    <row r="3483" spans="1:15" s="133" customFormat="1" x14ac:dyDescent="0.25">
      <c r="A3483" s="133" t="s">
        <v>23755</v>
      </c>
      <c r="B3483" s="154" t="s">
        <v>8955</v>
      </c>
      <c r="C3483" s="154" t="s">
        <v>8150</v>
      </c>
      <c r="D3483" s="133" t="s">
        <v>23744</v>
      </c>
      <c r="E3483" s="154" t="s">
        <v>8954</v>
      </c>
      <c r="F3483" s="282">
        <v>13</v>
      </c>
      <c r="G3483" s="46" t="s">
        <v>23756</v>
      </c>
      <c r="H3483" s="235">
        <v>20210315</v>
      </c>
      <c r="I3483" s="235">
        <v>20210320</v>
      </c>
      <c r="J3483" s="30"/>
      <c r="K3483" s="209" t="s">
        <v>23745</v>
      </c>
      <c r="L3483" s="235">
        <v>15</v>
      </c>
      <c r="M3483" s="26" t="s">
        <v>23746</v>
      </c>
      <c r="N3483" s="27" t="s">
        <v>23747</v>
      </c>
      <c r="O3483" s="235">
        <v>13</v>
      </c>
    </row>
    <row r="3484" spans="1:15" s="133" customFormat="1" x14ac:dyDescent="0.25">
      <c r="A3484" s="133" t="s">
        <v>23757</v>
      </c>
      <c r="B3484" s="154" t="s">
        <v>14217</v>
      </c>
      <c r="C3484" s="154" t="s">
        <v>14510</v>
      </c>
      <c r="D3484" s="133" t="s">
        <v>17488</v>
      </c>
      <c r="E3484" s="154" t="s">
        <v>14509</v>
      </c>
      <c r="F3484" s="282">
        <v>13</v>
      </c>
      <c r="G3484" s="50" t="s">
        <v>23758</v>
      </c>
      <c r="H3484" s="235">
        <v>20210112</v>
      </c>
      <c r="I3484" s="235">
        <v>20210220</v>
      </c>
      <c r="J3484" s="134" t="s">
        <v>14</v>
      </c>
      <c r="K3484" s="209" t="s">
        <v>5235</v>
      </c>
      <c r="L3484" s="235">
        <v>248</v>
      </c>
      <c r="M3484" s="46" t="s">
        <v>8910</v>
      </c>
      <c r="N3484" s="44" t="s">
        <v>23414</v>
      </c>
      <c r="O3484" s="235">
        <v>13</v>
      </c>
    </row>
    <row r="3485" spans="1:15" s="133" customFormat="1" x14ac:dyDescent="0.25">
      <c r="A3485" s="133" t="s">
        <v>23760</v>
      </c>
      <c r="B3485" s="171" t="s">
        <v>8642</v>
      </c>
      <c r="C3485" s="171" t="s">
        <v>8643</v>
      </c>
      <c r="D3485" s="212" t="s">
        <v>8644</v>
      </c>
      <c r="E3485" s="171" t="s">
        <v>232</v>
      </c>
      <c r="F3485" s="282">
        <v>13</v>
      </c>
      <c r="G3485" s="214" t="s">
        <v>23761</v>
      </c>
      <c r="H3485" s="255">
        <v>20210112</v>
      </c>
      <c r="I3485" s="255">
        <v>20210220</v>
      </c>
      <c r="J3485" s="102" t="s">
        <v>14</v>
      </c>
      <c r="K3485" s="214" t="s">
        <v>5235</v>
      </c>
      <c r="L3485" s="255">
        <v>248</v>
      </c>
      <c r="M3485" s="214" t="s">
        <v>8910</v>
      </c>
      <c r="N3485" s="214" t="s">
        <v>23414</v>
      </c>
      <c r="O3485" s="235">
        <v>13</v>
      </c>
    </row>
    <row r="3486" spans="1:15" s="133" customFormat="1" x14ac:dyDescent="0.25">
      <c r="A3486" s="133" t="s">
        <v>8</v>
      </c>
      <c r="B3486" s="166" t="s">
        <v>23762</v>
      </c>
      <c r="C3486" s="166" t="s">
        <v>23763</v>
      </c>
      <c r="D3486" s="133" t="s">
        <v>12</v>
      </c>
      <c r="E3486" s="166" t="s">
        <v>9</v>
      </c>
      <c r="F3486" s="282">
        <v>13</v>
      </c>
      <c r="G3486" s="44" t="s">
        <v>10</v>
      </c>
      <c r="H3486" s="63">
        <v>20211012</v>
      </c>
      <c r="I3486" s="63">
        <v>1986</v>
      </c>
      <c r="J3486" s="63" t="s">
        <v>13</v>
      </c>
      <c r="K3486" s="44"/>
      <c r="L3486" s="249"/>
      <c r="M3486" s="256"/>
      <c r="N3486" s="256"/>
      <c r="O3486" s="235">
        <v>13</v>
      </c>
    </row>
    <row r="3487" spans="1:15" s="133" customFormat="1" x14ac:dyDescent="0.25">
      <c r="A3487" s="133" t="s">
        <v>15</v>
      </c>
      <c r="B3487" s="166" t="s">
        <v>23762</v>
      </c>
      <c r="C3487" s="166" t="s">
        <v>23763</v>
      </c>
      <c r="D3487" s="133" t="s">
        <v>17</v>
      </c>
      <c r="E3487" s="166" t="s">
        <v>9</v>
      </c>
      <c r="F3487" s="282">
        <v>13</v>
      </c>
      <c r="G3487" s="44" t="s">
        <v>16</v>
      </c>
      <c r="H3487" s="63">
        <v>20211012</v>
      </c>
      <c r="I3487" s="63">
        <v>1985</v>
      </c>
      <c r="J3487" s="63" t="s">
        <v>18</v>
      </c>
      <c r="K3487" s="44"/>
      <c r="L3487" s="249"/>
      <c r="M3487" s="256"/>
      <c r="N3487" s="256"/>
      <c r="O3487" s="235">
        <v>13</v>
      </c>
    </row>
    <row r="3488" spans="1:15" s="133" customFormat="1" x14ac:dyDescent="0.25">
      <c r="A3488" s="133" t="s">
        <v>19</v>
      </c>
      <c r="B3488" s="166" t="s">
        <v>23762</v>
      </c>
      <c r="C3488" s="166" t="s">
        <v>23763</v>
      </c>
      <c r="D3488" s="133" t="s">
        <v>21</v>
      </c>
      <c r="E3488" s="166" t="s">
        <v>9</v>
      </c>
      <c r="F3488" s="282">
        <v>13</v>
      </c>
      <c r="G3488" s="44" t="s">
        <v>20</v>
      </c>
      <c r="H3488" s="63">
        <v>20211012</v>
      </c>
      <c r="I3488" s="63">
        <v>1985</v>
      </c>
      <c r="J3488" s="63" t="s">
        <v>22</v>
      </c>
      <c r="K3488" s="44"/>
      <c r="L3488" s="249"/>
      <c r="M3488" s="256"/>
      <c r="N3488" s="256"/>
      <c r="O3488" s="235">
        <v>13</v>
      </c>
    </row>
    <row r="3489" spans="1:15" s="133" customFormat="1" x14ac:dyDescent="0.25">
      <c r="A3489" s="133" t="s">
        <v>23</v>
      </c>
      <c r="B3489" s="166" t="s">
        <v>23762</v>
      </c>
      <c r="C3489" s="166" t="s">
        <v>23763</v>
      </c>
      <c r="D3489" s="133" t="s">
        <v>25</v>
      </c>
      <c r="E3489" s="166" t="s">
        <v>9</v>
      </c>
      <c r="F3489" s="282">
        <v>13</v>
      </c>
      <c r="G3489" s="51" t="s">
        <v>24</v>
      </c>
      <c r="H3489" s="63">
        <v>20211012</v>
      </c>
      <c r="I3489" s="63">
        <v>1984</v>
      </c>
      <c r="J3489" s="63" t="s">
        <v>14</v>
      </c>
      <c r="K3489" s="44" t="s">
        <v>23766</v>
      </c>
      <c r="L3489" s="249">
        <v>920</v>
      </c>
      <c r="M3489" s="256" t="s">
        <v>23767</v>
      </c>
      <c r="N3489" s="256" t="s">
        <v>23768</v>
      </c>
      <c r="O3489" s="235">
        <v>13</v>
      </c>
    </row>
    <row r="3490" spans="1:15" s="133" customFormat="1" x14ac:dyDescent="0.25">
      <c r="A3490" s="133" t="s">
        <v>26</v>
      </c>
      <c r="B3490" s="166" t="s">
        <v>23762</v>
      </c>
      <c r="C3490" s="166" t="s">
        <v>23763</v>
      </c>
      <c r="D3490" s="133" t="s">
        <v>28</v>
      </c>
      <c r="E3490" s="166" t="s">
        <v>9</v>
      </c>
      <c r="F3490" s="282">
        <v>13</v>
      </c>
      <c r="G3490" s="44" t="s">
        <v>27</v>
      </c>
      <c r="H3490" s="63">
        <v>20211012</v>
      </c>
      <c r="I3490" s="63">
        <v>1984</v>
      </c>
      <c r="J3490" s="63" t="s">
        <v>14</v>
      </c>
      <c r="K3490" s="44" t="s">
        <v>23769</v>
      </c>
      <c r="L3490" s="249">
        <v>6</v>
      </c>
      <c r="M3490" s="44" t="s">
        <v>23770</v>
      </c>
      <c r="N3490" s="256" t="s">
        <v>23771</v>
      </c>
      <c r="O3490" s="235">
        <v>13</v>
      </c>
    </row>
    <row r="3491" spans="1:15" s="133" customFormat="1" x14ac:dyDescent="0.25">
      <c r="A3491" s="133" t="s">
        <v>29</v>
      </c>
      <c r="B3491" s="166" t="s">
        <v>23762</v>
      </c>
      <c r="C3491" s="166" t="s">
        <v>23763</v>
      </c>
      <c r="D3491" s="133" t="s">
        <v>31</v>
      </c>
      <c r="E3491" s="166" t="s">
        <v>9</v>
      </c>
      <c r="F3491" s="282">
        <v>13</v>
      </c>
      <c r="G3491" s="44" t="s">
        <v>30</v>
      </c>
      <c r="H3491" s="63">
        <v>20211012</v>
      </c>
      <c r="I3491" s="63">
        <v>1989</v>
      </c>
      <c r="J3491" s="63" t="s">
        <v>32</v>
      </c>
      <c r="K3491" s="44" t="s">
        <v>23772</v>
      </c>
      <c r="L3491" s="249"/>
      <c r="M3491" s="256"/>
      <c r="N3491" s="256"/>
      <c r="O3491" s="235">
        <v>13</v>
      </c>
    </row>
    <row r="3492" spans="1:15" s="133" customFormat="1" x14ac:dyDescent="0.25">
      <c r="A3492" s="133" t="s">
        <v>33</v>
      </c>
      <c r="B3492" s="166" t="s">
        <v>23762</v>
      </c>
      <c r="C3492" s="166" t="s">
        <v>23763</v>
      </c>
      <c r="D3492" s="133" t="s">
        <v>35</v>
      </c>
      <c r="E3492" s="166" t="s">
        <v>9</v>
      </c>
      <c r="F3492" s="282">
        <v>13</v>
      </c>
      <c r="G3492" s="44" t="s">
        <v>34</v>
      </c>
      <c r="H3492" s="63">
        <v>20211012</v>
      </c>
      <c r="I3492" s="63">
        <v>1994</v>
      </c>
      <c r="J3492" s="63" t="s">
        <v>22</v>
      </c>
      <c r="K3492" s="44"/>
      <c r="L3492" s="249"/>
      <c r="M3492" s="256"/>
      <c r="N3492" s="256"/>
      <c r="O3492" s="235">
        <v>13</v>
      </c>
    </row>
    <row r="3493" spans="1:15" s="133" customFormat="1" x14ac:dyDescent="0.25">
      <c r="A3493" s="133" t="s">
        <v>36</v>
      </c>
      <c r="B3493" s="166" t="s">
        <v>23762</v>
      </c>
      <c r="C3493" s="166" t="s">
        <v>23763</v>
      </c>
      <c r="D3493" s="133" t="s">
        <v>38</v>
      </c>
      <c r="E3493" s="166" t="s">
        <v>9</v>
      </c>
      <c r="F3493" s="282">
        <v>13</v>
      </c>
      <c r="G3493" s="44" t="s">
        <v>37</v>
      </c>
      <c r="H3493" s="63">
        <v>20211012</v>
      </c>
      <c r="I3493" s="63">
        <v>1994</v>
      </c>
      <c r="J3493" s="63" t="s">
        <v>22</v>
      </c>
      <c r="K3493" s="44"/>
      <c r="L3493" s="63"/>
      <c r="M3493" s="256"/>
      <c r="N3493" s="256"/>
      <c r="O3493" s="235">
        <v>13</v>
      </c>
    </row>
    <row r="3494" spans="1:15" s="133" customFormat="1" x14ac:dyDescent="0.25">
      <c r="A3494" s="133" t="s">
        <v>39</v>
      </c>
      <c r="B3494" s="166" t="s">
        <v>23762</v>
      </c>
      <c r="C3494" s="166" t="s">
        <v>23763</v>
      </c>
      <c r="D3494" s="133" t="s">
        <v>41</v>
      </c>
      <c r="E3494" s="166" t="s">
        <v>9</v>
      </c>
      <c r="F3494" s="282">
        <v>13</v>
      </c>
      <c r="G3494" s="44" t="s">
        <v>40</v>
      </c>
      <c r="H3494" s="63">
        <v>20211012</v>
      </c>
      <c r="I3494" s="63">
        <v>2004</v>
      </c>
      <c r="J3494" s="92" t="s">
        <v>42</v>
      </c>
      <c r="K3494" s="53"/>
      <c r="L3494" s="248"/>
      <c r="M3494" s="44"/>
      <c r="N3494" s="44"/>
      <c r="O3494" s="235">
        <v>13</v>
      </c>
    </row>
    <row r="3495" spans="1:15" s="133" customFormat="1" x14ac:dyDescent="0.25">
      <c r="A3495" s="133" t="s">
        <v>43</v>
      </c>
      <c r="B3495" s="166" t="s">
        <v>23762</v>
      </c>
      <c r="C3495" s="166" t="s">
        <v>23763</v>
      </c>
      <c r="D3495" s="133" t="s">
        <v>45</v>
      </c>
      <c r="E3495" s="166" t="s">
        <v>9</v>
      </c>
      <c r="F3495" s="282">
        <v>13</v>
      </c>
      <c r="G3495" s="51" t="s">
        <v>44</v>
      </c>
      <c r="H3495" s="63">
        <v>20211012</v>
      </c>
      <c r="I3495" s="63">
        <v>1984</v>
      </c>
      <c r="J3495" s="63" t="s">
        <v>14</v>
      </c>
      <c r="K3495" s="44" t="s">
        <v>23773</v>
      </c>
      <c r="L3495" s="249">
        <v>1</v>
      </c>
      <c r="M3495" s="256" t="s">
        <v>23774</v>
      </c>
      <c r="N3495" s="44" t="s">
        <v>23775</v>
      </c>
      <c r="O3495" s="235">
        <v>13</v>
      </c>
    </row>
    <row r="3496" spans="1:15" s="133" customFormat="1" x14ac:dyDescent="0.25">
      <c r="A3496" s="133" t="s">
        <v>46</v>
      </c>
      <c r="B3496" s="166" t="s">
        <v>23762</v>
      </c>
      <c r="C3496" s="166" t="s">
        <v>23763</v>
      </c>
      <c r="D3496" s="133" t="s">
        <v>48</v>
      </c>
      <c r="E3496" s="166" t="s">
        <v>9</v>
      </c>
      <c r="F3496" s="282">
        <v>13</v>
      </c>
      <c r="G3496" s="44" t="s">
        <v>47</v>
      </c>
      <c r="H3496" s="63">
        <v>20211012</v>
      </c>
      <c r="I3496" s="63">
        <v>1984</v>
      </c>
      <c r="J3496" s="63" t="s">
        <v>14</v>
      </c>
      <c r="K3496" s="44" t="s">
        <v>23776</v>
      </c>
      <c r="L3496" s="63">
        <v>7</v>
      </c>
      <c r="M3496" s="256" t="s">
        <v>23777</v>
      </c>
      <c r="N3496" s="44" t="s">
        <v>23778</v>
      </c>
      <c r="O3496" s="235">
        <v>13</v>
      </c>
    </row>
    <row r="3497" spans="1:15" s="133" customFormat="1" x14ac:dyDescent="0.25">
      <c r="A3497" s="133" t="s">
        <v>49</v>
      </c>
      <c r="B3497" s="166" t="s">
        <v>23762</v>
      </c>
      <c r="C3497" s="166" t="s">
        <v>23763</v>
      </c>
      <c r="D3497" s="133" t="s">
        <v>51</v>
      </c>
      <c r="E3497" s="166" t="s">
        <v>9</v>
      </c>
      <c r="F3497" s="282">
        <v>13</v>
      </c>
      <c r="G3497" s="44" t="s">
        <v>50</v>
      </c>
      <c r="H3497" s="63">
        <v>20211012</v>
      </c>
      <c r="I3497" s="63">
        <v>1984</v>
      </c>
      <c r="J3497" s="63" t="s">
        <v>14</v>
      </c>
      <c r="K3497" s="44" t="s">
        <v>23776</v>
      </c>
      <c r="L3497" s="63">
        <v>6</v>
      </c>
      <c r="M3497" s="256" t="s">
        <v>23777</v>
      </c>
      <c r="N3497" s="44" t="s">
        <v>23778</v>
      </c>
      <c r="O3497" s="235">
        <v>13</v>
      </c>
    </row>
    <row r="3498" spans="1:15" s="133" customFormat="1" x14ac:dyDescent="0.25">
      <c r="A3498" s="133" t="s">
        <v>52</v>
      </c>
      <c r="B3498" s="166" t="s">
        <v>23762</v>
      </c>
      <c r="C3498" s="166" t="s">
        <v>23763</v>
      </c>
      <c r="D3498" s="133" t="s">
        <v>54</v>
      </c>
      <c r="E3498" s="166" t="s">
        <v>9</v>
      </c>
      <c r="F3498" s="282">
        <v>13</v>
      </c>
      <c r="G3498" s="44" t="s">
        <v>53</v>
      </c>
      <c r="H3498" s="63">
        <v>20211012</v>
      </c>
      <c r="I3498" s="92">
        <v>1984</v>
      </c>
      <c r="J3498" s="92" t="s">
        <v>42</v>
      </c>
      <c r="K3498" s="53"/>
      <c r="L3498" s="92"/>
      <c r="M3498" s="44"/>
      <c r="N3498" s="44"/>
      <c r="O3498" s="235">
        <v>13</v>
      </c>
    </row>
    <row r="3499" spans="1:15" s="133" customFormat="1" x14ac:dyDescent="0.25">
      <c r="A3499" s="133" t="s">
        <v>55</v>
      </c>
      <c r="B3499" s="166" t="s">
        <v>23762</v>
      </c>
      <c r="C3499" s="166" t="s">
        <v>23763</v>
      </c>
      <c r="D3499" s="133" t="s">
        <v>57</v>
      </c>
      <c r="E3499" s="166" t="s">
        <v>9</v>
      </c>
      <c r="F3499" s="282">
        <v>13</v>
      </c>
      <c r="G3499" s="44" t="s">
        <v>56</v>
      </c>
      <c r="H3499" s="63">
        <v>20211012</v>
      </c>
      <c r="I3499" s="92">
        <v>1984</v>
      </c>
      <c r="J3499" s="92" t="s">
        <v>42</v>
      </c>
      <c r="K3499" s="53"/>
      <c r="L3499" s="248"/>
      <c r="M3499" s="256"/>
      <c r="N3499" s="256"/>
      <c r="O3499" s="235">
        <v>13</v>
      </c>
    </row>
    <row r="3500" spans="1:15" s="133" customFormat="1" x14ac:dyDescent="0.25">
      <c r="A3500" s="133" t="s">
        <v>58</v>
      </c>
      <c r="B3500" s="166" t="s">
        <v>23762</v>
      </c>
      <c r="C3500" s="166" t="s">
        <v>23763</v>
      </c>
      <c r="D3500" s="133" t="s">
        <v>60</v>
      </c>
      <c r="E3500" s="166" t="s">
        <v>9</v>
      </c>
      <c r="F3500" s="282">
        <v>13</v>
      </c>
      <c r="G3500" s="44" t="s">
        <v>59</v>
      </c>
      <c r="H3500" s="63">
        <v>20211012</v>
      </c>
      <c r="I3500" s="92">
        <v>1984</v>
      </c>
      <c r="J3500" s="92" t="s">
        <v>42</v>
      </c>
      <c r="K3500" s="53"/>
      <c r="L3500" s="92"/>
      <c r="M3500" s="44"/>
      <c r="N3500" s="44"/>
      <c r="O3500" s="235">
        <v>13</v>
      </c>
    </row>
    <row r="3501" spans="1:15" s="133" customFormat="1" x14ac:dyDescent="0.25">
      <c r="A3501" s="133" t="s">
        <v>61</v>
      </c>
      <c r="B3501" s="166" t="s">
        <v>23762</v>
      </c>
      <c r="C3501" s="166" t="s">
        <v>23763</v>
      </c>
      <c r="D3501" s="133" t="s">
        <v>63</v>
      </c>
      <c r="E3501" s="166" t="s">
        <v>9</v>
      </c>
      <c r="F3501" s="282">
        <v>13</v>
      </c>
      <c r="G3501" s="44" t="s">
        <v>62</v>
      </c>
      <c r="H3501" s="63">
        <v>20211012</v>
      </c>
      <c r="I3501" s="63">
        <v>1984</v>
      </c>
      <c r="J3501" s="63" t="s">
        <v>14</v>
      </c>
      <c r="K3501" s="44" t="s">
        <v>23779</v>
      </c>
      <c r="L3501" s="63">
        <v>890</v>
      </c>
      <c r="M3501" s="44" t="s">
        <v>23780</v>
      </c>
      <c r="N3501" s="44" t="s">
        <v>23781</v>
      </c>
      <c r="O3501" s="235">
        <v>13</v>
      </c>
    </row>
    <row r="3502" spans="1:15" s="133" customFormat="1" x14ac:dyDescent="0.25">
      <c r="A3502" s="133" t="s">
        <v>64</v>
      </c>
      <c r="B3502" s="166" t="s">
        <v>23762</v>
      </c>
      <c r="C3502" s="166" t="s">
        <v>23763</v>
      </c>
      <c r="D3502" s="133" t="s">
        <v>66</v>
      </c>
      <c r="E3502" s="166" t="s">
        <v>9</v>
      </c>
      <c r="F3502" s="282">
        <v>13</v>
      </c>
      <c r="G3502" s="44" t="s">
        <v>65</v>
      </c>
      <c r="H3502" s="63">
        <v>20211012</v>
      </c>
      <c r="I3502" s="63">
        <v>2003</v>
      </c>
      <c r="J3502" s="63" t="s">
        <v>14</v>
      </c>
      <c r="K3502" s="44" t="s">
        <v>23783</v>
      </c>
      <c r="L3502" s="63">
        <v>858</v>
      </c>
      <c r="M3502" s="44" t="s">
        <v>8910</v>
      </c>
      <c r="N3502" s="44" t="s">
        <v>23784</v>
      </c>
      <c r="O3502" s="235">
        <v>13</v>
      </c>
    </row>
    <row r="3503" spans="1:15" s="133" customFormat="1" x14ac:dyDescent="0.25">
      <c r="A3503" s="133" t="s">
        <v>67</v>
      </c>
      <c r="B3503" s="166" t="s">
        <v>23762</v>
      </c>
      <c r="C3503" s="166" t="s">
        <v>23763</v>
      </c>
      <c r="D3503" s="133" t="s">
        <v>69</v>
      </c>
      <c r="E3503" s="166" t="s">
        <v>9</v>
      </c>
      <c r="F3503" s="282">
        <v>13</v>
      </c>
      <c r="G3503" s="44" t="s">
        <v>68</v>
      </c>
      <c r="H3503" s="63">
        <v>20211012</v>
      </c>
      <c r="I3503" s="63">
        <v>2003</v>
      </c>
      <c r="J3503" s="63" t="s">
        <v>14</v>
      </c>
      <c r="K3503" s="44" t="s">
        <v>23783</v>
      </c>
      <c r="L3503" s="63">
        <v>858</v>
      </c>
      <c r="M3503" s="44" t="s">
        <v>8910</v>
      </c>
      <c r="N3503" s="44" t="s">
        <v>23784</v>
      </c>
      <c r="O3503" s="235">
        <v>13</v>
      </c>
    </row>
    <row r="3504" spans="1:15" s="133" customFormat="1" x14ac:dyDescent="0.25">
      <c r="A3504" s="133" t="s">
        <v>70</v>
      </c>
      <c r="B3504" s="166" t="s">
        <v>23762</v>
      </c>
      <c r="C3504" s="166" t="s">
        <v>23763</v>
      </c>
      <c r="D3504" s="133" t="s">
        <v>72</v>
      </c>
      <c r="E3504" s="166" t="s">
        <v>9</v>
      </c>
      <c r="F3504" s="282">
        <v>13</v>
      </c>
      <c r="G3504" s="44" t="s">
        <v>71</v>
      </c>
      <c r="H3504" s="63">
        <v>20211012</v>
      </c>
      <c r="I3504" s="63">
        <v>1989</v>
      </c>
      <c r="J3504" s="63" t="s">
        <v>14</v>
      </c>
      <c r="K3504" s="44" t="s">
        <v>23785</v>
      </c>
      <c r="L3504" s="63">
        <v>40</v>
      </c>
      <c r="M3504" s="44" t="s">
        <v>23786</v>
      </c>
      <c r="N3504" s="44" t="s">
        <v>23787</v>
      </c>
      <c r="O3504" s="235">
        <v>13</v>
      </c>
    </row>
    <row r="3505" spans="1:15" s="133" customFormat="1" x14ac:dyDescent="0.25">
      <c r="A3505" s="133" t="s">
        <v>73</v>
      </c>
      <c r="B3505" s="166" t="s">
        <v>23762</v>
      </c>
      <c r="C3505" s="166" t="s">
        <v>23763</v>
      </c>
      <c r="D3505" s="133" t="s">
        <v>75</v>
      </c>
      <c r="E3505" s="166" t="s">
        <v>9</v>
      </c>
      <c r="F3505" s="282">
        <v>13</v>
      </c>
      <c r="G3505" s="44" t="s">
        <v>74</v>
      </c>
      <c r="H3505" s="63">
        <v>20211012</v>
      </c>
      <c r="I3505" s="63">
        <v>2003</v>
      </c>
      <c r="J3505" s="63" t="s">
        <v>14</v>
      </c>
      <c r="K3505" s="44" t="s">
        <v>23783</v>
      </c>
      <c r="L3505" s="63">
        <v>858</v>
      </c>
      <c r="M3505" s="44" t="s">
        <v>8910</v>
      </c>
      <c r="N3505" s="44" t="s">
        <v>23784</v>
      </c>
      <c r="O3505" s="235">
        <v>13</v>
      </c>
    </row>
    <row r="3506" spans="1:15" s="133" customFormat="1" x14ac:dyDescent="0.25">
      <c r="A3506" s="133" t="s">
        <v>76</v>
      </c>
      <c r="B3506" s="166" t="s">
        <v>12996</v>
      </c>
      <c r="C3506" s="166" t="s">
        <v>13222</v>
      </c>
      <c r="D3506" s="133" t="s">
        <v>80</v>
      </c>
      <c r="E3506" s="188" t="s">
        <v>77</v>
      </c>
      <c r="F3506" s="282">
        <v>13</v>
      </c>
      <c r="G3506" s="44" t="s">
        <v>78</v>
      </c>
      <c r="H3506" s="259">
        <v>20211012</v>
      </c>
      <c r="I3506" s="63">
        <v>2021</v>
      </c>
      <c r="J3506" s="63" t="s">
        <v>14</v>
      </c>
      <c r="K3506" s="44" t="s">
        <v>23788</v>
      </c>
      <c r="L3506" s="94">
        <v>259</v>
      </c>
      <c r="M3506" s="216" t="s">
        <v>23789</v>
      </c>
      <c r="N3506" s="216" t="s">
        <v>23790</v>
      </c>
      <c r="O3506" s="235">
        <v>13</v>
      </c>
    </row>
    <row r="3507" spans="1:15" s="133" customFormat="1" x14ac:dyDescent="0.25">
      <c r="A3507" s="133" t="s">
        <v>81</v>
      </c>
      <c r="B3507" s="57" t="s">
        <v>8149</v>
      </c>
      <c r="C3507" s="57" t="s">
        <v>8150</v>
      </c>
      <c r="D3507" s="133" t="s">
        <v>85</v>
      </c>
      <c r="E3507" s="57" t="s">
        <v>82</v>
      </c>
      <c r="F3507" s="282">
        <v>13</v>
      </c>
      <c r="G3507" s="52" t="s">
        <v>83</v>
      </c>
      <c r="H3507" s="79">
        <v>20211022</v>
      </c>
      <c r="I3507" s="79">
        <v>2021</v>
      </c>
      <c r="J3507" s="79" t="s">
        <v>14</v>
      </c>
      <c r="K3507" s="52" t="s">
        <v>23792</v>
      </c>
      <c r="L3507" s="79">
        <v>1230</v>
      </c>
      <c r="M3507" s="23" t="s">
        <v>23793</v>
      </c>
      <c r="N3507" s="23" t="s">
        <v>23794</v>
      </c>
      <c r="O3507" s="235">
        <v>13</v>
      </c>
    </row>
    <row r="3508" spans="1:15" s="133" customFormat="1" x14ac:dyDescent="0.25">
      <c r="A3508" s="133" t="s">
        <v>86</v>
      </c>
      <c r="B3508" s="57" t="s">
        <v>8149</v>
      </c>
      <c r="C3508" s="57" t="s">
        <v>8150</v>
      </c>
      <c r="D3508" s="133" t="s">
        <v>88</v>
      </c>
      <c r="E3508" s="57" t="s">
        <v>82</v>
      </c>
      <c r="F3508" s="282">
        <v>13</v>
      </c>
      <c r="G3508" s="52" t="s">
        <v>87</v>
      </c>
      <c r="H3508" s="79">
        <v>20211022</v>
      </c>
      <c r="I3508" s="79">
        <v>2021</v>
      </c>
      <c r="J3508" s="79" t="s">
        <v>14</v>
      </c>
      <c r="K3508" s="52" t="s">
        <v>23792</v>
      </c>
      <c r="L3508" s="79">
        <v>1230</v>
      </c>
      <c r="M3508" s="23" t="s">
        <v>23793</v>
      </c>
      <c r="N3508" s="23" t="s">
        <v>23794</v>
      </c>
      <c r="O3508" s="235">
        <v>13</v>
      </c>
    </row>
    <row r="3509" spans="1:15" s="133" customFormat="1" x14ac:dyDescent="0.25">
      <c r="A3509" s="133" t="s">
        <v>89</v>
      </c>
      <c r="B3509" s="57" t="s">
        <v>8149</v>
      </c>
      <c r="C3509" s="57" t="s">
        <v>8150</v>
      </c>
      <c r="D3509" s="133" t="s">
        <v>91</v>
      </c>
      <c r="E3509" s="57" t="s">
        <v>82</v>
      </c>
      <c r="F3509" s="282">
        <v>13</v>
      </c>
      <c r="G3509" s="52" t="s">
        <v>90</v>
      </c>
      <c r="H3509" s="79">
        <v>20211022</v>
      </c>
      <c r="I3509" s="79">
        <v>2021</v>
      </c>
      <c r="J3509" s="79" t="s">
        <v>14</v>
      </c>
      <c r="K3509" s="52" t="s">
        <v>23796</v>
      </c>
      <c r="L3509" s="260">
        <v>897</v>
      </c>
      <c r="M3509" s="221" t="s">
        <v>11926</v>
      </c>
      <c r="N3509" s="221" t="s">
        <v>23208</v>
      </c>
      <c r="O3509" s="235">
        <v>13</v>
      </c>
    </row>
    <row r="3510" spans="1:15" s="133" customFormat="1" x14ac:dyDescent="0.25">
      <c r="A3510" s="133" t="s">
        <v>92</v>
      </c>
      <c r="B3510" s="57" t="s">
        <v>8149</v>
      </c>
      <c r="C3510" s="57" t="s">
        <v>8150</v>
      </c>
      <c r="D3510" s="133" t="s">
        <v>95</v>
      </c>
      <c r="E3510" s="57" t="s">
        <v>82</v>
      </c>
      <c r="F3510" s="282">
        <v>13</v>
      </c>
      <c r="G3510" s="52" t="s">
        <v>93</v>
      </c>
      <c r="H3510" s="79">
        <v>20211022</v>
      </c>
      <c r="I3510" s="79">
        <v>2021</v>
      </c>
      <c r="J3510" s="79" t="s">
        <v>14</v>
      </c>
      <c r="K3510" s="52" t="s">
        <v>23798</v>
      </c>
      <c r="L3510" s="79">
        <v>1029</v>
      </c>
      <c r="M3510" s="23" t="s">
        <v>23799</v>
      </c>
      <c r="N3510" s="23" t="s">
        <v>19902</v>
      </c>
      <c r="O3510" s="235">
        <v>13</v>
      </c>
    </row>
    <row r="3511" spans="1:15" s="133" customFormat="1" x14ac:dyDescent="0.25">
      <c r="A3511" s="133" t="s">
        <v>96</v>
      </c>
      <c r="B3511" s="57" t="s">
        <v>8149</v>
      </c>
      <c r="C3511" s="57" t="s">
        <v>8150</v>
      </c>
      <c r="D3511" s="133" t="s">
        <v>98</v>
      </c>
      <c r="E3511" s="57" t="s">
        <v>82</v>
      </c>
      <c r="F3511" s="282">
        <v>13</v>
      </c>
      <c r="G3511" s="52" t="s">
        <v>97</v>
      </c>
      <c r="H3511" s="79">
        <v>20211022</v>
      </c>
      <c r="I3511" s="79">
        <v>2021</v>
      </c>
      <c r="J3511" s="79" t="s">
        <v>14</v>
      </c>
      <c r="K3511" s="52" t="s">
        <v>23800</v>
      </c>
      <c r="L3511" s="79">
        <v>1027</v>
      </c>
      <c r="M3511" s="23" t="s">
        <v>23801</v>
      </c>
      <c r="N3511" s="23" t="s">
        <v>23802</v>
      </c>
      <c r="O3511" s="235">
        <v>13</v>
      </c>
    </row>
    <row r="3512" spans="1:15" s="133" customFormat="1" x14ac:dyDescent="0.25">
      <c r="A3512" s="133" t="s">
        <v>99</v>
      </c>
      <c r="B3512" s="57" t="s">
        <v>8149</v>
      </c>
      <c r="C3512" s="57" t="s">
        <v>8150</v>
      </c>
      <c r="D3512" s="133" t="s">
        <v>101</v>
      </c>
      <c r="E3512" s="57" t="s">
        <v>82</v>
      </c>
      <c r="F3512" s="282">
        <v>13</v>
      </c>
      <c r="G3512" s="52" t="s">
        <v>100</v>
      </c>
      <c r="H3512" s="79">
        <v>20211022</v>
      </c>
      <c r="I3512" s="79">
        <v>2021</v>
      </c>
      <c r="J3512" s="79" t="s">
        <v>14</v>
      </c>
      <c r="K3512" s="52" t="s">
        <v>23803</v>
      </c>
      <c r="L3512" s="79">
        <v>919</v>
      </c>
      <c r="M3512" s="23" t="s">
        <v>8965</v>
      </c>
      <c r="N3512" s="23" t="s">
        <v>23804</v>
      </c>
      <c r="O3512" s="235">
        <v>13</v>
      </c>
    </row>
    <row r="3513" spans="1:15" s="133" customFormat="1" x14ac:dyDescent="0.25">
      <c r="A3513" s="133" t="s">
        <v>102</v>
      </c>
      <c r="B3513" s="57" t="s">
        <v>8149</v>
      </c>
      <c r="C3513" s="57" t="s">
        <v>8150</v>
      </c>
      <c r="D3513" s="133" t="s">
        <v>104</v>
      </c>
      <c r="E3513" s="57" t="s">
        <v>82</v>
      </c>
      <c r="F3513" s="282">
        <v>13</v>
      </c>
      <c r="G3513" s="52" t="s">
        <v>103</v>
      </c>
      <c r="H3513" s="79">
        <v>20211022</v>
      </c>
      <c r="I3513" s="79">
        <v>2021</v>
      </c>
      <c r="J3513" s="79" t="s">
        <v>14</v>
      </c>
      <c r="K3513" s="52" t="s">
        <v>23805</v>
      </c>
      <c r="L3513" s="79">
        <v>853</v>
      </c>
      <c r="M3513" s="23" t="s">
        <v>23806</v>
      </c>
      <c r="N3513" s="23" t="s">
        <v>23807</v>
      </c>
      <c r="O3513" s="235">
        <v>13</v>
      </c>
    </row>
    <row r="3514" spans="1:15" s="133" customFormat="1" x14ac:dyDescent="0.25">
      <c r="A3514" s="133" t="s">
        <v>105</v>
      </c>
      <c r="B3514" s="57" t="s">
        <v>8149</v>
      </c>
      <c r="C3514" s="57" t="s">
        <v>8150</v>
      </c>
      <c r="D3514" s="133" t="s">
        <v>107</v>
      </c>
      <c r="E3514" s="57" t="s">
        <v>82</v>
      </c>
      <c r="F3514" s="282">
        <v>13</v>
      </c>
      <c r="G3514" s="52" t="s">
        <v>106</v>
      </c>
      <c r="H3514" s="79">
        <v>20211022</v>
      </c>
      <c r="I3514" s="79">
        <v>2021</v>
      </c>
      <c r="J3514" s="79" t="s">
        <v>14</v>
      </c>
      <c r="K3514" s="52" t="s">
        <v>23765</v>
      </c>
      <c r="L3514" s="79">
        <v>925</v>
      </c>
      <c r="M3514" s="23" t="s">
        <v>23808</v>
      </c>
      <c r="N3514" s="23" t="s">
        <v>23809</v>
      </c>
      <c r="O3514" s="235">
        <v>13</v>
      </c>
    </row>
    <row r="3515" spans="1:15" s="133" customFormat="1" x14ac:dyDescent="0.25">
      <c r="A3515" s="133" t="s">
        <v>108</v>
      </c>
      <c r="B3515" s="57" t="s">
        <v>8149</v>
      </c>
      <c r="C3515" s="57" t="s">
        <v>8150</v>
      </c>
      <c r="D3515" s="133" t="s">
        <v>110</v>
      </c>
      <c r="E3515" s="57" t="s">
        <v>82</v>
      </c>
      <c r="F3515" s="282">
        <v>13</v>
      </c>
      <c r="G3515" s="52" t="s">
        <v>109</v>
      </c>
      <c r="H3515" s="79">
        <v>20211022</v>
      </c>
      <c r="I3515" s="79">
        <v>2021</v>
      </c>
      <c r="J3515" s="79" t="s">
        <v>14</v>
      </c>
      <c r="K3515" s="52" t="s">
        <v>23810</v>
      </c>
      <c r="L3515" s="79">
        <v>894</v>
      </c>
      <c r="M3515" s="52" t="s">
        <v>23780</v>
      </c>
      <c r="N3515" s="52" t="s">
        <v>23781</v>
      </c>
      <c r="O3515" s="235">
        <v>13</v>
      </c>
    </row>
    <row r="3516" spans="1:15" s="133" customFormat="1" x14ac:dyDescent="0.25">
      <c r="A3516" s="133" t="s">
        <v>111</v>
      </c>
      <c r="B3516" s="57" t="s">
        <v>8149</v>
      </c>
      <c r="C3516" s="57" t="s">
        <v>8150</v>
      </c>
      <c r="D3516" s="133" t="s">
        <v>113</v>
      </c>
      <c r="E3516" s="57" t="s">
        <v>82</v>
      </c>
      <c r="F3516" s="282">
        <v>13</v>
      </c>
      <c r="G3516" s="52" t="s">
        <v>112</v>
      </c>
      <c r="H3516" s="79">
        <v>20211022</v>
      </c>
      <c r="I3516" s="79">
        <v>2021</v>
      </c>
      <c r="J3516" s="79" t="s">
        <v>14</v>
      </c>
      <c r="K3516" s="52" t="s">
        <v>23811</v>
      </c>
      <c r="L3516" s="79">
        <v>1025</v>
      </c>
      <c r="M3516" s="23" t="s">
        <v>23812</v>
      </c>
      <c r="N3516" s="23" t="s">
        <v>23813</v>
      </c>
      <c r="O3516" s="235">
        <v>13</v>
      </c>
    </row>
    <row r="3517" spans="1:15" s="133" customFormat="1" x14ac:dyDescent="0.25">
      <c r="A3517" s="133" t="s">
        <v>114</v>
      </c>
      <c r="B3517" s="57" t="s">
        <v>8149</v>
      </c>
      <c r="C3517" s="57" t="s">
        <v>8150</v>
      </c>
      <c r="D3517" s="133" t="s">
        <v>116</v>
      </c>
      <c r="E3517" s="57" t="s">
        <v>82</v>
      </c>
      <c r="F3517" s="282">
        <v>13</v>
      </c>
      <c r="G3517" s="52" t="s">
        <v>115</v>
      </c>
      <c r="H3517" s="79">
        <v>20211022</v>
      </c>
      <c r="I3517" s="79">
        <v>2021</v>
      </c>
      <c r="J3517" s="79" t="s">
        <v>14</v>
      </c>
      <c r="K3517" s="52" t="s">
        <v>23814</v>
      </c>
      <c r="L3517" s="79">
        <v>911</v>
      </c>
      <c r="M3517" s="23" t="s">
        <v>8965</v>
      </c>
      <c r="N3517" s="23" t="s">
        <v>23804</v>
      </c>
      <c r="O3517" s="235">
        <v>13</v>
      </c>
    </row>
    <row r="3518" spans="1:15" s="133" customFormat="1" x14ac:dyDescent="0.25">
      <c r="A3518" s="133" t="s">
        <v>117</v>
      </c>
      <c r="B3518" s="57" t="s">
        <v>8149</v>
      </c>
      <c r="C3518" s="57" t="s">
        <v>8150</v>
      </c>
      <c r="D3518" s="133" t="s">
        <v>119</v>
      </c>
      <c r="E3518" s="57" t="s">
        <v>82</v>
      </c>
      <c r="F3518" s="282">
        <v>13</v>
      </c>
      <c r="G3518" s="52" t="s">
        <v>118</v>
      </c>
      <c r="H3518" s="79">
        <v>20211022</v>
      </c>
      <c r="I3518" s="79">
        <v>2021</v>
      </c>
      <c r="J3518" s="79" t="s">
        <v>14</v>
      </c>
      <c r="K3518" s="52" t="s">
        <v>23814</v>
      </c>
      <c r="L3518" s="79">
        <v>911</v>
      </c>
      <c r="M3518" s="23" t="s">
        <v>8965</v>
      </c>
      <c r="N3518" s="23" t="s">
        <v>23804</v>
      </c>
      <c r="O3518" s="235">
        <v>13</v>
      </c>
    </row>
    <row r="3519" spans="1:15" s="133" customFormat="1" x14ac:dyDescent="0.25">
      <c r="A3519" s="133" t="s">
        <v>120</v>
      </c>
      <c r="B3519" s="57" t="s">
        <v>8149</v>
      </c>
      <c r="C3519" s="57" t="s">
        <v>8150</v>
      </c>
      <c r="D3519" s="133" t="s">
        <v>122</v>
      </c>
      <c r="E3519" s="57" t="s">
        <v>82</v>
      </c>
      <c r="F3519" s="282">
        <v>13</v>
      </c>
      <c r="G3519" s="52" t="s">
        <v>121</v>
      </c>
      <c r="H3519" s="79">
        <v>20211022</v>
      </c>
      <c r="I3519" s="79">
        <v>2021</v>
      </c>
      <c r="J3519" s="79" t="s">
        <v>14</v>
      </c>
      <c r="K3519" s="52" t="s">
        <v>23815</v>
      </c>
      <c r="L3519" s="79">
        <v>928</v>
      </c>
      <c r="M3519" s="23" t="s">
        <v>8965</v>
      </c>
      <c r="N3519" s="23" t="s">
        <v>23804</v>
      </c>
      <c r="O3519" s="235">
        <v>13</v>
      </c>
    </row>
    <row r="3520" spans="1:15" s="133" customFormat="1" x14ac:dyDescent="0.25">
      <c r="A3520" s="133" t="s">
        <v>123</v>
      </c>
      <c r="B3520" s="57" t="s">
        <v>8149</v>
      </c>
      <c r="C3520" s="57" t="s">
        <v>8150</v>
      </c>
      <c r="D3520" s="133" t="s">
        <v>125</v>
      </c>
      <c r="E3520" s="57" t="s">
        <v>82</v>
      </c>
      <c r="F3520" s="282">
        <v>13</v>
      </c>
      <c r="G3520" s="52" t="s">
        <v>124</v>
      </c>
      <c r="H3520" s="79">
        <v>20211022</v>
      </c>
      <c r="I3520" s="79">
        <v>2021</v>
      </c>
      <c r="J3520" s="79" t="s">
        <v>14</v>
      </c>
      <c r="K3520" s="52" t="s">
        <v>23816</v>
      </c>
      <c r="L3520" s="79">
        <v>1014</v>
      </c>
      <c r="M3520" s="23" t="s">
        <v>20707</v>
      </c>
      <c r="N3520" s="23" t="s">
        <v>21169</v>
      </c>
      <c r="O3520" s="235">
        <v>13</v>
      </c>
    </row>
    <row r="3521" spans="1:15" s="133" customFormat="1" x14ac:dyDescent="0.25">
      <c r="A3521" s="133" t="s">
        <v>126</v>
      </c>
      <c r="B3521" s="166" t="s">
        <v>4705</v>
      </c>
      <c r="C3521" s="166" t="s">
        <v>4706</v>
      </c>
      <c r="D3521" s="133" t="s">
        <v>130</v>
      </c>
      <c r="E3521" s="174" t="s">
        <v>127</v>
      </c>
      <c r="F3521" s="282">
        <v>13</v>
      </c>
      <c r="G3521" s="52" t="s">
        <v>128</v>
      </c>
      <c r="H3521" s="79">
        <v>20211022</v>
      </c>
      <c r="I3521" s="79">
        <v>2021</v>
      </c>
      <c r="J3521" s="79" t="s">
        <v>14</v>
      </c>
      <c r="K3521" s="52" t="s">
        <v>23817</v>
      </c>
      <c r="L3521" s="79">
        <v>925</v>
      </c>
      <c r="M3521" s="23" t="s">
        <v>23808</v>
      </c>
      <c r="N3521" s="23" t="s">
        <v>23809</v>
      </c>
      <c r="O3521" s="235">
        <v>13</v>
      </c>
    </row>
    <row r="3522" spans="1:15" s="133" customFormat="1" x14ac:dyDescent="0.25">
      <c r="A3522" s="133" t="s">
        <v>131</v>
      </c>
      <c r="B3522" s="166" t="s">
        <v>4705</v>
      </c>
      <c r="C3522" s="166" t="s">
        <v>4706</v>
      </c>
      <c r="D3522" s="133" t="s">
        <v>134</v>
      </c>
      <c r="E3522" s="174" t="s">
        <v>127</v>
      </c>
      <c r="F3522" s="282">
        <v>13</v>
      </c>
      <c r="G3522" s="52" t="s">
        <v>132</v>
      </c>
      <c r="H3522" s="79">
        <v>20211022</v>
      </c>
      <c r="I3522" s="79">
        <v>2021</v>
      </c>
      <c r="J3522" s="79" t="s">
        <v>14</v>
      </c>
      <c r="K3522" s="52" t="s">
        <v>23805</v>
      </c>
      <c r="L3522" s="79">
        <v>853</v>
      </c>
      <c r="M3522" s="23" t="s">
        <v>23806</v>
      </c>
      <c r="N3522" s="23" t="s">
        <v>23807</v>
      </c>
      <c r="O3522" s="235">
        <v>13</v>
      </c>
    </row>
    <row r="3523" spans="1:15" s="133" customFormat="1" x14ac:dyDescent="0.25">
      <c r="A3523" s="133" t="s">
        <v>135</v>
      </c>
      <c r="B3523" s="166" t="s">
        <v>4705</v>
      </c>
      <c r="C3523" s="166" t="s">
        <v>4706</v>
      </c>
      <c r="D3523" s="133" t="s">
        <v>137</v>
      </c>
      <c r="E3523" s="174" t="s">
        <v>127</v>
      </c>
      <c r="F3523" s="282">
        <v>13</v>
      </c>
      <c r="G3523" s="52" t="s">
        <v>136</v>
      </c>
      <c r="H3523" s="79">
        <v>20211022</v>
      </c>
      <c r="I3523" s="79">
        <v>2021</v>
      </c>
      <c r="J3523" s="79" t="s">
        <v>14</v>
      </c>
      <c r="K3523" s="52" t="s">
        <v>23818</v>
      </c>
      <c r="L3523" s="79">
        <v>1232</v>
      </c>
      <c r="M3523" s="23" t="s">
        <v>23819</v>
      </c>
      <c r="N3523" s="23" t="s">
        <v>23820</v>
      </c>
      <c r="O3523" s="235">
        <v>13</v>
      </c>
    </row>
    <row r="3524" spans="1:15" s="133" customFormat="1" x14ac:dyDescent="0.25">
      <c r="A3524" s="133" t="s">
        <v>138</v>
      </c>
      <c r="B3524" s="139" t="s">
        <v>19726</v>
      </c>
      <c r="C3524" s="139" t="s">
        <v>19727</v>
      </c>
      <c r="D3524" s="133" t="s">
        <v>142</v>
      </c>
      <c r="E3524" s="181" t="s">
        <v>139</v>
      </c>
      <c r="F3524" s="282">
        <v>13</v>
      </c>
      <c r="G3524" s="52" t="s">
        <v>140</v>
      </c>
      <c r="H3524" s="79">
        <v>20211022</v>
      </c>
      <c r="I3524" s="79">
        <v>2021</v>
      </c>
      <c r="J3524" s="79" t="s">
        <v>14</v>
      </c>
      <c r="K3524" s="52" t="s">
        <v>23821</v>
      </c>
      <c r="L3524" s="79">
        <v>892</v>
      </c>
      <c r="M3524" s="23" t="s">
        <v>23822</v>
      </c>
      <c r="N3524" s="23" t="s">
        <v>20794</v>
      </c>
      <c r="O3524" s="235">
        <v>13</v>
      </c>
    </row>
    <row r="3525" spans="1:15" s="133" customFormat="1" x14ac:dyDescent="0.25">
      <c r="A3525" s="133" t="s">
        <v>143</v>
      </c>
      <c r="B3525" s="139" t="s">
        <v>13264</v>
      </c>
      <c r="C3525" s="139" t="s">
        <v>13265</v>
      </c>
      <c r="D3525" s="133" t="s">
        <v>147</v>
      </c>
      <c r="E3525" s="181" t="s">
        <v>144</v>
      </c>
      <c r="F3525" s="282">
        <v>13</v>
      </c>
      <c r="G3525" s="52" t="s">
        <v>145</v>
      </c>
      <c r="H3525" s="79">
        <v>20211022</v>
      </c>
      <c r="I3525" s="79">
        <v>2021</v>
      </c>
      <c r="J3525" s="79" t="s">
        <v>14</v>
      </c>
      <c r="K3525" s="52" t="s">
        <v>23800</v>
      </c>
      <c r="L3525" s="79">
        <v>1027</v>
      </c>
      <c r="M3525" s="23" t="s">
        <v>23801</v>
      </c>
      <c r="N3525" s="23" t="s">
        <v>23802</v>
      </c>
      <c r="O3525" s="235">
        <v>13</v>
      </c>
    </row>
    <row r="3526" spans="1:15" s="133" customFormat="1" x14ac:dyDescent="0.25">
      <c r="A3526" s="133" t="s">
        <v>148</v>
      </c>
      <c r="B3526" s="166" t="s">
        <v>12996</v>
      </c>
      <c r="C3526" s="166" t="s">
        <v>13222</v>
      </c>
      <c r="D3526" s="133" t="s">
        <v>150</v>
      </c>
      <c r="E3526" s="188" t="s">
        <v>77</v>
      </c>
      <c r="F3526" s="282">
        <v>13</v>
      </c>
      <c r="G3526" s="52" t="s">
        <v>149</v>
      </c>
      <c r="H3526" s="79">
        <v>20211022</v>
      </c>
      <c r="I3526" s="79">
        <v>2021</v>
      </c>
      <c r="J3526" s="79" t="s">
        <v>14</v>
      </c>
      <c r="K3526" s="52" t="s">
        <v>23823</v>
      </c>
      <c r="L3526" s="260">
        <v>940</v>
      </c>
      <c r="M3526" s="221" t="s">
        <v>23824</v>
      </c>
      <c r="N3526" s="221" t="s">
        <v>23825</v>
      </c>
      <c r="O3526" s="235">
        <v>13</v>
      </c>
    </row>
    <row r="3527" spans="1:15" s="133" customFormat="1" x14ac:dyDescent="0.25">
      <c r="A3527" s="133" t="s">
        <v>151</v>
      </c>
      <c r="B3527" s="158" t="s">
        <v>13105</v>
      </c>
      <c r="C3527" s="158" t="s">
        <v>13106</v>
      </c>
      <c r="D3527" s="133" t="s">
        <v>155</v>
      </c>
      <c r="E3527" s="171" t="s">
        <v>152</v>
      </c>
      <c r="F3527" s="282">
        <v>13</v>
      </c>
      <c r="G3527" s="52" t="s">
        <v>153</v>
      </c>
      <c r="H3527" s="79">
        <v>20211022</v>
      </c>
      <c r="I3527" s="79">
        <v>2021</v>
      </c>
      <c r="J3527" s="79" t="s">
        <v>14</v>
      </c>
      <c r="K3527" s="52" t="s">
        <v>23826</v>
      </c>
      <c r="L3527" s="79">
        <v>1002</v>
      </c>
      <c r="M3527" s="23" t="s">
        <v>23827</v>
      </c>
      <c r="N3527" s="30" t="s">
        <v>23828</v>
      </c>
      <c r="O3527" s="235">
        <v>13</v>
      </c>
    </row>
    <row r="3528" spans="1:15" s="133" customFormat="1" x14ac:dyDescent="0.25">
      <c r="A3528" s="133" t="s">
        <v>156</v>
      </c>
      <c r="B3528" s="158" t="s">
        <v>11489</v>
      </c>
      <c r="C3528" s="158" t="s">
        <v>12228</v>
      </c>
      <c r="D3528" s="133" t="s">
        <v>160</v>
      </c>
      <c r="E3528" s="171" t="s">
        <v>157</v>
      </c>
      <c r="F3528" s="282">
        <v>13</v>
      </c>
      <c r="G3528" s="43" t="s">
        <v>158</v>
      </c>
      <c r="H3528" s="79">
        <v>20211022</v>
      </c>
      <c r="I3528" s="79">
        <v>2021</v>
      </c>
      <c r="J3528" s="79" t="s">
        <v>14</v>
      </c>
      <c r="K3528" s="52" t="s">
        <v>23829</v>
      </c>
      <c r="L3528" s="79">
        <v>1115</v>
      </c>
      <c r="M3528" s="221" t="s">
        <v>8997</v>
      </c>
      <c r="N3528" s="221" t="s">
        <v>23241</v>
      </c>
      <c r="O3528" s="235">
        <v>13</v>
      </c>
    </row>
    <row r="3529" spans="1:15" s="133" customFormat="1" x14ac:dyDescent="0.25">
      <c r="A3529" s="133" t="s">
        <v>161</v>
      </c>
      <c r="B3529" s="149" t="s">
        <v>13105</v>
      </c>
      <c r="C3529" s="149" t="s">
        <v>13429</v>
      </c>
      <c r="D3529" s="133" t="s">
        <v>165</v>
      </c>
      <c r="E3529" s="154" t="s">
        <v>162</v>
      </c>
      <c r="F3529" s="282">
        <v>13</v>
      </c>
      <c r="G3529" s="52" t="s">
        <v>163</v>
      </c>
      <c r="H3529" s="79">
        <v>20211022</v>
      </c>
      <c r="I3529" s="79">
        <v>2021</v>
      </c>
      <c r="J3529" s="79" t="s">
        <v>14</v>
      </c>
      <c r="K3529" s="52" t="s">
        <v>23830</v>
      </c>
      <c r="L3529" s="79">
        <v>866</v>
      </c>
      <c r="M3529" s="221" t="s">
        <v>11926</v>
      </c>
      <c r="N3529" s="221" t="s">
        <v>23208</v>
      </c>
      <c r="O3529" s="235">
        <v>13</v>
      </c>
    </row>
    <row r="3530" spans="1:15" s="133" customFormat="1" x14ac:dyDescent="0.25">
      <c r="A3530" s="133" t="s">
        <v>166</v>
      </c>
      <c r="B3530" s="149" t="s">
        <v>13105</v>
      </c>
      <c r="C3530" s="149" t="s">
        <v>13429</v>
      </c>
      <c r="D3530" s="133" t="s">
        <v>165</v>
      </c>
      <c r="E3530" s="154" t="s">
        <v>162</v>
      </c>
      <c r="F3530" s="282">
        <v>13</v>
      </c>
      <c r="G3530" s="52" t="s">
        <v>167</v>
      </c>
      <c r="H3530" s="79">
        <v>20211022</v>
      </c>
      <c r="I3530" s="79">
        <v>2021</v>
      </c>
      <c r="J3530" s="79" t="s">
        <v>14</v>
      </c>
      <c r="K3530" s="52" t="s">
        <v>23831</v>
      </c>
      <c r="L3530" s="79">
        <v>892</v>
      </c>
      <c r="M3530" s="23" t="s">
        <v>23822</v>
      </c>
      <c r="N3530" s="23" t="s">
        <v>20794</v>
      </c>
      <c r="O3530" s="235">
        <v>13</v>
      </c>
    </row>
    <row r="3531" spans="1:15" s="133" customFormat="1" x14ac:dyDescent="0.25">
      <c r="A3531" s="133" t="s">
        <v>168</v>
      </c>
      <c r="B3531" s="149" t="s">
        <v>13105</v>
      </c>
      <c r="C3531" s="149" t="s">
        <v>13429</v>
      </c>
      <c r="D3531" s="133" t="s">
        <v>170</v>
      </c>
      <c r="E3531" s="154" t="s">
        <v>162</v>
      </c>
      <c r="F3531" s="282">
        <v>13</v>
      </c>
      <c r="G3531" s="52" t="s">
        <v>169</v>
      </c>
      <c r="H3531" s="79">
        <v>20211022</v>
      </c>
      <c r="I3531" s="79">
        <v>2021</v>
      </c>
      <c r="J3531" s="79" t="s">
        <v>14</v>
      </c>
      <c r="K3531" s="52" t="s">
        <v>23832</v>
      </c>
      <c r="L3531" s="79">
        <v>897</v>
      </c>
      <c r="M3531" s="221" t="s">
        <v>11926</v>
      </c>
      <c r="N3531" s="221" t="s">
        <v>23208</v>
      </c>
      <c r="O3531" s="235">
        <v>13</v>
      </c>
    </row>
    <row r="3532" spans="1:15" s="133" customFormat="1" x14ac:dyDescent="0.25">
      <c r="A3532" s="133" t="s">
        <v>171</v>
      </c>
      <c r="B3532" s="149" t="s">
        <v>13105</v>
      </c>
      <c r="C3532" s="149" t="s">
        <v>13429</v>
      </c>
      <c r="D3532" s="133" t="s">
        <v>173</v>
      </c>
      <c r="E3532" s="154" t="s">
        <v>162</v>
      </c>
      <c r="F3532" s="282">
        <v>13</v>
      </c>
      <c r="G3532" s="52" t="s">
        <v>172</v>
      </c>
      <c r="H3532" s="79">
        <v>20211022</v>
      </c>
      <c r="I3532" s="79">
        <v>2021</v>
      </c>
      <c r="J3532" s="79" t="s">
        <v>14</v>
      </c>
      <c r="K3532" s="52" t="s">
        <v>23811</v>
      </c>
      <c r="L3532" s="79">
        <v>1025</v>
      </c>
      <c r="M3532" s="23" t="s">
        <v>23812</v>
      </c>
      <c r="N3532" s="23" t="s">
        <v>23813</v>
      </c>
      <c r="O3532" s="235">
        <v>13</v>
      </c>
    </row>
    <row r="3533" spans="1:15" s="133" customFormat="1" x14ac:dyDescent="0.25">
      <c r="A3533" s="133" t="s">
        <v>174</v>
      </c>
      <c r="B3533" s="152" t="s">
        <v>19726</v>
      </c>
      <c r="C3533" s="152" t="s">
        <v>20571</v>
      </c>
      <c r="D3533" s="133" t="s">
        <v>178</v>
      </c>
      <c r="E3533" s="169" t="s">
        <v>175</v>
      </c>
      <c r="F3533" s="282">
        <v>13</v>
      </c>
      <c r="G3533" s="52" t="s">
        <v>176</v>
      </c>
      <c r="H3533" s="79">
        <v>20211022</v>
      </c>
      <c r="I3533" s="79">
        <v>2021</v>
      </c>
      <c r="J3533" s="79" t="s">
        <v>14</v>
      </c>
      <c r="K3533" s="52" t="s">
        <v>23833</v>
      </c>
      <c r="L3533" s="79">
        <v>870</v>
      </c>
      <c r="M3533" s="23" t="s">
        <v>23834</v>
      </c>
      <c r="N3533" s="23" t="s">
        <v>22886</v>
      </c>
      <c r="O3533" s="235">
        <v>13</v>
      </c>
    </row>
    <row r="3534" spans="1:15" s="133" customFormat="1" x14ac:dyDescent="0.25">
      <c r="A3534" s="133" t="s">
        <v>179</v>
      </c>
      <c r="B3534" s="152" t="s">
        <v>19726</v>
      </c>
      <c r="C3534" s="152" t="s">
        <v>20571</v>
      </c>
      <c r="D3534" s="133" t="s">
        <v>181</v>
      </c>
      <c r="E3534" s="169" t="s">
        <v>175</v>
      </c>
      <c r="F3534" s="282">
        <v>13</v>
      </c>
      <c r="G3534" s="52" t="s">
        <v>180</v>
      </c>
      <c r="H3534" s="79">
        <v>20211022</v>
      </c>
      <c r="I3534" s="79">
        <v>2021</v>
      </c>
      <c r="J3534" s="79" t="s">
        <v>14</v>
      </c>
      <c r="K3534" s="52" t="s">
        <v>23835</v>
      </c>
      <c r="L3534" s="79">
        <v>890</v>
      </c>
      <c r="M3534" s="23" t="s">
        <v>23836</v>
      </c>
      <c r="N3534" s="23" t="s">
        <v>23837</v>
      </c>
      <c r="O3534" s="235">
        <v>13</v>
      </c>
    </row>
    <row r="3535" spans="1:15" s="133" customFormat="1" x14ac:dyDescent="0.25">
      <c r="A3535" s="133" t="s">
        <v>182</v>
      </c>
      <c r="B3535" s="152" t="s">
        <v>19726</v>
      </c>
      <c r="C3535" s="152" t="s">
        <v>20571</v>
      </c>
      <c r="D3535" s="133" t="s">
        <v>184</v>
      </c>
      <c r="E3535" s="169" t="s">
        <v>175</v>
      </c>
      <c r="F3535" s="282">
        <v>13</v>
      </c>
      <c r="G3535" s="52" t="s">
        <v>183</v>
      </c>
      <c r="H3535" s="79">
        <v>20211022</v>
      </c>
      <c r="I3535" s="79">
        <v>2021</v>
      </c>
      <c r="J3535" s="79" t="s">
        <v>14</v>
      </c>
      <c r="K3535" s="52" t="s">
        <v>23796</v>
      </c>
      <c r="L3535" s="79">
        <v>897</v>
      </c>
      <c r="M3535" s="221" t="s">
        <v>11926</v>
      </c>
      <c r="N3535" s="221" t="s">
        <v>23208</v>
      </c>
      <c r="O3535" s="235">
        <v>13</v>
      </c>
    </row>
    <row r="3536" spans="1:15" s="133" customFormat="1" x14ac:dyDescent="0.25">
      <c r="A3536" s="133" t="s">
        <v>185</v>
      </c>
      <c r="B3536" s="166" t="s">
        <v>13136</v>
      </c>
      <c r="C3536" s="166" t="s">
        <v>23184</v>
      </c>
      <c r="D3536" s="133" t="s">
        <v>189</v>
      </c>
      <c r="E3536" s="166" t="s">
        <v>186</v>
      </c>
      <c r="F3536" s="282">
        <v>13</v>
      </c>
      <c r="G3536" s="52" t="s">
        <v>187</v>
      </c>
      <c r="H3536" s="79">
        <v>20211022</v>
      </c>
      <c r="I3536" s="79">
        <v>2021</v>
      </c>
      <c r="J3536" s="79" t="s">
        <v>14</v>
      </c>
      <c r="K3536" s="52" t="s">
        <v>23839</v>
      </c>
      <c r="L3536" s="79">
        <v>894</v>
      </c>
      <c r="M3536" s="23" t="s">
        <v>22821</v>
      </c>
      <c r="N3536" s="23" t="s">
        <v>23840</v>
      </c>
      <c r="O3536" s="235">
        <v>13</v>
      </c>
    </row>
    <row r="3537" spans="1:15" s="133" customFormat="1" x14ac:dyDescent="0.25">
      <c r="A3537" s="133" t="s">
        <v>190</v>
      </c>
      <c r="B3537" s="150" t="s">
        <v>13136</v>
      </c>
      <c r="C3537" s="150" t="s">
        <v>23549</v>
      </c>
      <c r="D3537" s="133" t="s">
        <v>194</v>
      </c>
      <c r="E3537" s="150" t="s">
        <v>191</v>
      </c>
      <c r="F3537" s="282">
        <v>13</v>
      </c>
      <c r="G3537" s="52" t="s">
        <v>192</v>
      </c>
      <c r="H3537" s="79">
        <v>20211022</v>
      </c>
      <c r="I3537" s="79">
        <v>2021</v>
      </c>
      <c r="J3537" s="79" t="s">
        <v>14</v>
      </c>
      <c r="K3537" s="52" t="s">
        <v>23842</v>
      </c>
      <c r="L3537" s="79">
        <v>847</v>
      </c>
      <c r="M3537" s="23" t="s">
        <v>19790</v>
      </c>
      <c r="N3537" s="23" t="s">
        <v>23843</v>
      </c>
      <c r="O3537" s="235">
        <v>13</v>
      </c>
    </row>
    <row r="3538" spans="1:15" s="133" customFormat="1" x14ac:dyDescent="0.25">
      <c r="A3538" s="133" t="s">
        <v>195</v>
      </c>
      <c r="B3538" s="166" t="s">
        <v>13136</v>
      </c>
      <c r="C3538" s="166" t="s">
        <v>23184</v>
      </c>
      <c r="D3538" s="133" t="s">
        <v>197</v>
      </c>
      <c r="E3538" s="166" t="s">
        <v>186</v>
      </c>
      <c r="F3538" s="282">
        <v>13</v>
      </c>
      <c r="G3538" s="52" t="s">
        <v>196</v>
      </c>
      <c r="H3538" s="79">
        <v>20211022</v>
      </c>
      <c r="I3538" s="79">
        <v>2021</v>
      </c>
      <c r="J3538" s="79" t="s">
        <v>14</v>
      </c>
      <c r="K3538" s="52" t="s">
        <v>23844</v>
      </c>
      <c r="L3538" s="79">
        <v>850</v>
      </c>
      <c r="M3538" s="30">
        <v>404900</v>
      </c>
      <c r="N3538" s="30" t="s">
        <v>23845</v>
      </c>
      <c r="O3538" s="235">
        <v>13</v>
      </c>
    </row>
    <row r="3539" spans="1:15" s="133" customFormat="1" x14ac:dyDescent="0.25">
      <c r="A3539" s="133" t="s">
        <v>198</v>
      </c>
      <c r="B3539" s="139" t="s">
        <v>13264</v>
      </c>
      <c r="C3539" s="139" t="s">
        <v>13265</v>
      </c>
      <c r="D3539" s="133" t="s">
        <v>200</v>
      </c>
      <c r="E3539" s="181" t="s">
        <v>144</v>
      </c>
      <c r="F3539" s="282">
        <v>13</v>
      </c>
      <c r="G3539" s="52" t="s">
        <v>199</v>
      </c>
      <c r="H3539" s="79">
        <v>20211022</v>
      </c>
      <c r="I3539" s="79">
        <v>2021</v>
      </c>
      <c r="J3539" s="79" t="s">
        <v>14</v>
      </c>
      <c r="K3539" s="52" t="s">
        <v>23846</v>
      </c>
      <c r="L3539" s="79">
        <v>1025</v>
      </c>
      <c r="M3539" s="23" t="s">
        <v>23812</v>
      </c>
      <c r="N3539" s="23" t="s">
        <v>23813</v>
      </c>
      <c r="O3539" s="235">
        <v>13</v>
      </c>
    </row>
    <row r="3540" spans="1:15" s="133" customFormat="1" x14ac:dyDescent="0.25">
      <c r="A3540" s="133" t="s">
        <v>201</v>
      </c>
      <c r="B3540" s="139" t="s">
        <v>13264</v>
      </c>
      <c r="C3540" s="139" t="s">
        <v>13265</v>
      </c>
      <c r="D3540" s="133" t="s">
        <v>203</v>
      </c>
      <c r="E3540" s="181" t="s">
        <v>144</v>
      </c>
      <c r="F3540" s="282">
        <v>13</v>
      </c>
      <c r="G3540" s="52" t="s">
        <v>202</v>
      </c>
      <c r="H3540" s="79">
        <v>20211022</v>
      </c>
      <c r="I3540" s="79">
        <v>2021</v>
      </c>
      <c r="J3540" s="79" t="s">
        <v>14</v>
      </c>
      <c r="K3540" s="52" t="s">
        <v>23847</v>
      </c>
      <c r="L3540" s="79">
        <v>925</v>
      </c>
      <c r="M3540" s="23" t="s">
        <v>23808</v>
      </c>
      <c r="N3540" s="23" t="s">
        <v>23809</v>
      </c>
      <c r="O3540" s="235">
        <v>13</v>
      </c>
    </row>
    <row r="3541" spans="1:15" s="133" customFormat="1" x14ac:dyDescent="0.25">
      <c r="A3541" s="133" t="s">
        <v>204</v>
      </c>
      <c r="B3541" s="139" t="s">
        <v>13264</v>
      </c>
      <c r="C3541" s="139" t="s">
        <v>13265</v>
      </c>
      <c r="D3541" s="133" t="s">
        <v>206</v>
      </c>
      <c r="E3541" s="181" t="s">
        <v>144</v>
      </c>
      <c r="F3541" s="282">
        <v>13</v>
      </c>
      <c r="G3541" s="52" t="s">
        <v>205</v>
      </c>
      <c r="H3541" s="79">
        <v>20211022</v>
      </c>
      <c r="I3541" s="79">
        <v>2021</v>
      </c>
      <c r="J3541" s="79" t="s">
        <v>14</v>
      </c>
      <c r="K3541" s="52" t="s">
        <v>23848</v>
      </c>
      <c r="L3541" s="79">
        <v>892</v>
      </c>
      <c r="M3541" s="23" t="s">
        <v>23822</v>
      </c>
      <c r="N3541" s="23" t="s">
        <v>20794</v>
      </c>
      <c r="O3541" s="235">
        <v>13</v>
      </c>
    </row>
    <row r="3542" spans="1:15" s="133" customFormat="1" x14ac:dyDescent="0.25">
      <c r="A3542" s="133" t="s">
        <v>207</v>
      </c>
      <c r="B3542" s="139" t="s">
        <v>13264</v>
      </c>
      <c r="C3542" s="139" t="s">
        <v>13265</v>
      </c>
      <c r="D3542" s="133" t="s">
        <v>209</v>
      </c>
      <c r="E3542" s="181" t="s">
        <v>144</v>
      </c>
      <c r="F3542" s="282">
        <v>13</v>
      </c>
      <c r="G3542" s="52" t="s">
        <v>208</v>
      </c>
      <c r="H3542" s="79">
        <v>20211022</v>
      </c>
      <c r="I3542" s="79">
        <v>2021</v>
      </c>
      <c r="J3542" s="79" t="s">
        <v>14</v>
      </c>
      <c r="K3542" s="52" t="s">
        <v>23849</v>
      </c>
      <c r="L3542" s="79">
        <v>1027</v>
      </c>
      <c r="M3542" s="23" t="s">
        <v>23801</v>
      </c>
      <c r="N3542" s="23" t="s">
        <v>23802</v>
      </c>
      <c r="O3542" s="235">
        <v>13</v>
      </c>
    </row>
    <row r="3543" spans="1:15" s="133" customFormat="1" x14ac:dyDescent="0.25">
      <c r="A3543" s="133" t="s">
        <v>210</v>
      </c>
      <c r="B3543" s="139" t="s">
        <v>13264</v>
      </c>
      <c r="C3543" s="139" t="s">
        <v>13265</v>
      </c>
      <c r="D3543" s="133" t="s">
        <v>209</v>
      </c>
      <c r="E3543" s="181" t="s">
        <v>144</v>
      </c>
      <c r="F3543" s="282">
        <v>13</v>
      </c>
      <c r="G3543" s="52" t="s">
        <v>211</v>
      </c>
      <c r="H3543" s="79">
        <v>20211022</v>
      </c>
      <c r="I3543" s="79">
        <v>2021</v>
      </c>
      <c r="J3543" s="79" t="s">
        <v>14</v>
      </c>
      <c r="K3543" s="52" t="s">
        <v>23850</v>
      </c>
      <c r="L3543" s="79">
        <v>892</v>
      </c>
      <c r="M3543" s="23" t="s">
        <v>23822</v>
      </c>
      <c r="N3543" s="23" t="s">
        <v>20794</v>
      </c>
      <c r="O3543" s="235">
        <v>13</v>
      </c>
    </row>
    <row r="3544" spans="1:15" s="133" customFormat="1" x14ac:dyDescent="0.25">
      <c r="A3544" s="133" t="s">
        <v>212</v>
      </c>
      <c r="B3544" s="139" t="s">
        <v>13264</v>
      </c>
      <c r="C3544" s="139" t="s">
        <v>13265</v>
      </c>
      <c r="D3544" s="133" t="s">
        <v>209</v>
      </c>
      <c r="E3544" s="181" t="s">
        <v>144</v>
      </c>
      <c r="F3544" s="282">
        <v>13</v>
      </c>
      <c r="G3544" s="52" t="s">
        <v>213</v>
      </c>
      <c r="H3544" s="79">
        <v>20211022</v>
      </c>
      <c r="I3544" s="79">
        <v>2021</v>
      </c>
      <c r="J3544" s="79" t="s">
        <v>14</v>
      </c>
      <c r="K3544" s="52" t="s">
        <v>23851</v>
      </c>
      <c r="L3544" s="79">
        <v>907</v>
      </c>
      <c r="M3544" s="221" t="s">
        <v>11926</v>
      </c>
      <c r="N3544" s="221" t="s">
        <v>23208</v>
      </c>
      <c r="O3544" s="235">
        <v>13</v>
      </c>
    </row>
    <row r="3545" spans="1:15" s="133" customFormat="1" x14ac:dyDescent="0.25">
      <c r="A3545" s="133" t="s">
        <v>214</v>
      </c>
      <c r="B3545" s="149" t="s">
        <v>20561</v>
      </c>
      <c r="C3545" s="149" t="s">
        <v>14658</v>
      </c>
      <c r="D3545" s="133" t="s">
        <v>218</v>
      </c>
      <c r="E3545" s="194" t="s">
        <v>215</v>
      </c>
      <c r="F3545" s="282">
        <v>13</v>
      </c>
      <c r="G3545" s="52" t="s">
        <v>216</v>
      </c>
      <c r="H3545" s="79">
        <v>20211022</v>
      </c>
      <c r="I3545" s="79">
        <v>2021</v>
      </c>
      <c r="J3545" s="79" t="s">
        <v>14</v>
      </c>
      <c r="K3545" s="52" t="s">
        <v>23852</v>
      </c>
      <c r="L3545" s="79">
        <v>847</v>
      </c>
      <c r="M3545" s="23" t="s">
        <v>19790</v>
      </c>
      <c r="N3545" s="23" t="s">
        <v>23843</v>
      </c>
      <c r="O3545" s="235">
        <v>13</v>
      </c>
    </row>
    <row r="3546" spans="1:15" s="133" customFormat="1" x14ac:dyDescent="0.25">
      <c r="A3546" s="133" t="s">
        <v>219</v>
      </c>
      <c r="B3546" s="149" t="s">
        <v>20561</v>
      </c>
      <c r="C3546" s="149" t="s">
        <v>14658</v>
      </c>
      <c r="D3546" s="133" t="s">
        <v>218</v>
      </c>
      <c r="E3546" s="194" t="s">
        <v>215</v>
      </c>
      <c r="F3546" s="282">
        <v>13</v>
      </c>
      <c r="G3546" s="52" t="s">
        <v>220</v>
      </c>
      <c r="H3546" s="79">
        <v>20211022</v>
      </c>
      <c r="I3546" s="79">
        <v>2021</v>
      </c>
      <c r="J3546" s="79" t="s">
        <v>14</v>
      </c>
      <c r="K3546" s="52" t="s">
        <v>23839</v>
      </c>
      <c r="L3546" s="79">
        <v>894</v>
      </c>
      <c r="M3546" s="23" t="s">
        <v>23853</v>
      </c>
      <c r="N3546" s="23" t="s">
        <v>23854</v>
      </c>
      <c r="O3546" s="235">
        <v>13</v>
      </c>
    </row>
    <row r="3547" spans="1:15" s="133" customFormat="1" x14ac:dyDescent="0.25">
      <c r="A3547" s="133" t="s">
        <v>221</v>
      </c>
      <c r="B3547" s="149" t="s">
        <v>23234</v>
      </c>
      <c r="C3547" s="149" t="s">
        <v>23235</v>
      </c>
      <c r="D3547" s="133" t="s">
        <v>225</v>
      </c>
      <c r="E3547" s="149" t="s">
        <v>222</v>
      </c>
      <c r="F3547" s="282">
        <v>13</v>
      </c>
      <c r="G3547" s="52" t="s">
        <v>223</v>
      </c>
      <c r="H3547" s="79">
        <v>20211022</v>
      </c>
      <c r="I3547" s="79">
        <v>2021</v>
      </c>
      <c r="J3547" s="79" t="s">
        <v>14</v>
      </c>
      <c r="K3547" s="52" t="s">
        <v>23829</v>
      </c>
      <c r="L3547" s="79">
        <v>1115</v>
      </c>
      <c r="M3547" s="221" t="s">
        <v>8997</v>
      </c>
      <c r="N3547" s="221" t="s">
        <v>23241</v>
      </c>
      <c r="O3547" s="235">
        <v>13</v>
      </c>
    </row>
    <row r="3548" spans="1:15" s="133" customFormat="1" x14ac:dyDescent="0.25">
      <c r="A3548" s="133" t="s">
        <v>226</v>
      </c>
      <c r="B3548" s="71" t="s">
        <v>23234</v>
      </c>
      <c r="C3548" s="71" t="s">
        <v>23855</v>
      </c>
      <c r="D3548" s="133" t="s">
        <v>230</v>
      </c>
      <c r="E3548" s="71" t="s">
        <v>227</v>
      </c>
      <c r="F3548" s="282">
        <v>13</v>
      </c>
      <c r="G3548" s="52" t="s">
        <v>228</v>
      </c>
      <c r="H3548" s="79">
        <v>20211022</v>
      </c>
      <c r="I3548" s="79">
        <v>2021</v>
      </c>
      <c r="J3548" s="79" t="s">
        <v>14</v>
      </c>
      <c r="K3548" s="52" t="s">
        <v>23857</v>
      </c>
      <c r="L3548" s="79">
        <v>1020</v>
      </c>
      <c r="M3548" s="23" t="s">
        <v>23858</v>
      </c>
      <c r="N3548" s="23" t="s">
        <v>23859</v>
      </c>
      <c r="O3548" s="235">
        <v>13</v>
      </c>
    </row>
    <row r="3549" spans="1:15" s="133" customFormat="1" x14ac:dyDescent="0.25">
      <c r="A3549" s="133" t="s">
        <v>231</v>
      </c>
      <c r="B3549" s="158" t="s">
        <v>8642</v>
      </c>
      <c r="C3549" s="158" t="s">
        <v>8643</v>
      </c>
      <c r="D3549" s="133" t="s">
        <v>235</v>
      </c>
      <c r="E3549" s="171" t="s">
        <v>232</v>
      </c>
      <c r="F3549" s="282">
        <v>13</v>
      </c>
      <c r="G3549" s="52" t="s">
        <v>233</v>
      </c>
      <c r="H3549" s="79">
        <v>20211022</v>
      </c>
      <c r="I3549" s="79">
        <v>2021</v>
      </c>
      <c r="J3549" s="79" t="s">
        <v>14</v>
      </c>
      <c r="K3549" s="52" t="s">
        <v>23860</v>
      </c>
      <c r="L3549" s="79">
        <v>1258</v>
      </c>
      <c r="M3549" s="23" t="s">
        <v>23861</v>
      </c>
      <c r="N3549" s="23" t="s">
        <v>23862</v>
      </c>
      <c r="O3549" s="235">
        <v>13</v>
      </c>
    </row>
    <row r="3550" spans="1:15" s="133" customFormat="1" x14ac:dyDescent="0.25">
      <c r="A3550" s="133" t="s">
        <v>236</v>
      </c>
      <c r="B3550" s="150" t="s">
        <v>21810</v>
      </c>
      <c r="C3550" s="150" t="s">
        <v>21811</v>
      </c>
      <c r="D3550" s="133" t="s">
        <v>240</v>
      </c>
      <c r="E3550" s="164" t="s">
        <v>237</v>
      </c>
      <c r="F3550" s="282">
        <v>13</v>
      </c>
      <c r="G3550" s="52" t="s">
        <v>238</v>
      </c>
      <c r="H3550" s="79">
        <v>20211022</v>
      </c>
      <c r="I3550" s="79">
        <v>2021</v>
      </c>
      <c r="J3550" s="79" t="s">
        <v>14</v>
      </c>
      <c r="K3550" s="52" t="s">
        <v>23863</v>
      </c>
      <c r="L3550" s="79">
        <v>828</v>
      </c>
      <c r="M3550" s="221" t="s">
        <v>20862</v>
      </c>
      <c r="N3550" s="221" t="s">
        <v>23248</v>
      </c>
      <c r="O3550" s="235">
        <v>13</v>
      </c>
    </row>
    <row r="3551" spans="1:15" s="133" customFormat="1" x14ac:dyDescent="0.25">
      <c r="A3551" s="133" t="s">
        <v>241</v>
      </c>
      <c r="B3551" s="166" t="s">
        <v>4705</v>
      </c>
      <c r="C3551" s="166" t="s">
        <v>4706</v>
      </c>
      <c r="D3551" s="133" t="s">
        <v>243</v>
      </c>
      <c r="E3551" s="174" t="s">
        <v>127</v>
      </c>
      <c r="F3551" s="282">
        <v>13</v>
      </c>
      <c r="G3551" s="52" t="s">
        <v>242</v>
      </c>
      <c r="H3551" s="79">
        <v>20211022</v>
      </c>
      <c r="I3551" s="79">
        <v>2021</v>
      </c>
      <c r="J3551" s="79" t="s">
        <v>14</v>
      </c>
      <c r="K3551" s="52" t="s">
        <v>23864</v>
      </c>
      <c r="L3551" s="79">
        <v>1232</v>
      </c>
      <c r="M3551" s="23" t="s">
        <v>23819</v>
      </c>
      <c r="N3551" s="23" t="s">
        <v>23820</v>
      </c>
      <c r="O3551" s="235">
        <v>13</v>
      </c>
    </row>
    <row r="3552" spans="1:15" s="133" customFormat="1" x14ac:dyDescent="0.25">
      <c r="A3552" s="133" t="s">
        <v>244</v>
      </c>
      <c r="B3552" s="57" t="s">
        <v>8149</v>
      </c>
      <c r="C3552" s="57" t="s">
        <v>8150</v>
      </c>
      <c r="D3552" s="133" t="s">
        <v>246</v>
      </c>
      <c r="E3552" s="57" t="s">
        <v>82</v>
      </c>
      <c r="F3552" s="282">
        <v>13</v>
      </c>
      <c r="G3552" s="52" t="s">
        <v>245</v>
      </c>
      <c r="H3552" s="79">
        <v>20211022</v>
      </c>
      <c r="I3552" s="79">
        <v>2021</v>
      </c>
      <c r="J3552" s="79" t="s">
        <v>14</v>
      </c>
      <c r="K3552" s="52" t="s">
        <v>23865</v>
      </c>
      <c r="L3552" s="79">
        <v>1344</v>
      </c>
      <c r="M3552" s="23" t="s">
        <v>22885</v>
      </c>
      <c r="N3552" s="23" t="s">
        <v>22886</v>
      </c>
      <c r="O3552" s="235">
        <v>13</v>
      </c>
    </row>
    <row r="3553" spans="1:15" s="133" customFormat="1" x14ac:dyDescent="0.25">
      <c r="A3553" s="133" t="s">
        <v>247</v>
      </c>
      <c r="B3553" s="167" t="s">
        <v>8149</v>
      </c>
      <c r="C3553" s="167" t="s">
        <v>23866</v>
      </c>
      <c r="D3553" s="133" t="s">
        <v>251</v>
      </c>
      <c r="E3553" s="167" t="s">
        <v>248</v>
      </c>
      <c r="F3553" s="282">
        <v>13</v>
      </c>
      <c r="G3553" s="52" t="s">
        <v>249</v>
      </c>
      <c r="H3553" s="79">
        <v>20211022</v>
      </c>
      <c r="I3553" s="79">
        <v>2021</v>
      </c>
      <c r="J3553" s="79" t="s">
        <v>14</v>
      </c>
      <c r="K3553" s="52" t="s">
        <v>23867</v>
      </c>
      <c r="L3553" s="79">
        <v>1223</v>
      </c>
      <c r="M3553" s="23" t="s">
        <v>23793</v>
      </c>
      <c r="N3553" s="23" t="s">
        <v>23794</v>
      </c>
      <c r="O3553" s="235">
        <v>13</v>
      </c>
    </row>
    <row r="3554" spans="1:15" s="133" customFormat="1" x14ac:dyDescent="0.25">
      <c r="A3554" s="133" t="s">
        <v>252</v>
      </c>
      <c r="B3554" s="167" t="s">
        <v>8149</v>
      </c>
      <c r="C3554" s="167" t="s">
        <v>23866</v>
      </c>
      <c r="D3554" s="133" t="s">
        <v>254</v>
      </c>
      <c r="E3554" s="167" t="s">
        <v>248</v>
      </c>
      <c r="F3554" s="282">
        <v>13</v>
      </c>
      <c r="G3554" s="52" t="s">
        <v>253</v>
      </c>
      <c r="H3554" s="79">
        <v>20211022</v>
      </c>
      <c r="I3554" s="79">
        <v>2021</v>
      </c>
      <c r="J3554" s="79" t="s">
        <v>14</v>
      </c>
      <c r="K3554" s="52" t="s">
        <v>23868</v>
      </c>
      <c r="L3554" s="79">
        <v>979</v>
      </c>
      <c r="M3554" s="23" t="s">
        <v>23869</v>
      </c>
      <c r="N3554" s="23" t="s">
        <v>23870</v>
      </c>
      <c r="O3554" s="235">
        <v>13</v>
      </c>
    </row>
    <row r="3555" spans="1:15" s="133" customFormat="1" x14ac:dyDescent="0.25">
      <c r="A3555" s="133" t="s">
        <v>255</v>
      </c>
      <c r="B3555" s="167" t="s">
        <v>8149</v>
      </c>
      <c r="C3555" s="167" t="s">
        <v>23866</v>
      </c>
      <c r="D3555" s="133" t="s">
        <v>257</v>
      </c>
      <c r="E3555" s="167" t="s">
        <v>248</v>
      </c>
      <c r="F3555" s="282">
        <v>13</v>
      </c>
      <c r="G3555" s="52" t="s">
        <v>256</v>
      </c>
      <c r="H3555" s="79">
        <v>20211022</v>
      </c>
      <c r="I3555" s="79">
        <v>2021</v>
      </c>
      <c r="J3555" s="79" t="s">
        <v>14</v>
      </c>
      <c r="K3555" s="52" t="s">
        <v>23871</v>
      </c>
      <c r="L3555" s="79">
        <v>1232</v>
      </c>
      <c r="M3555" s="23" t="s">
        <v>23819</v>
      </c>
      <c r="N3555" s="23" t="s">
        <v>23820</v>
      </c>
      <c r="O3555" s="235">
        <v>13</v>
      </c>
    </row>
    <row r="3556" spans="1:15" s="133" customFormat="1" x14ac:dyDescent="0.25">
      <c r="A3556" s="133" t="s">
        <v>258</v>
      </c>
      <c r="B3556" s="167" t="s">
        <v>8149</v>
      </c>
      <c r="C3556" s="167" t="s">
        <v>23866</v>
      </c>
      <c r="D3556" s="133" t="s">
        <v>260</v>
      </c>
      <c r="E3556" s="167" t="s">
        <v>248</v>
      </c>
      <c r="F3556" s="282">
        <v>13</v>
      </c>
      <c r="G3556" s="52" t="s">
        <v>259</v>
      </c>
      <c r="H3556" s="79">
        <v>20211022</v>
      </c>
      <c r="I3556" s="79">
        <v>2021</v>
      </c>
      <c r="J3556" s="79" t="s">
        <v>14</v>
      </c>
      <c r="K3556" s="52" t="s">
        <v>23872</v>
      </c>
      <c r="L3556" s="79">
        <v>1232</v>
      </c>
      <c r="M3556" s="23" t="s">
        <v>23819</v>
      </c>
      <c r="N3556" s="23" t="s">
        <v>23820</v>
      </c>
      <c r="O3556" s="235">
        <v>13</v>
      </c>
    </row>
    <row r="3557" spans="1:15" s="133" customFormat="1" x14ac:dyDescent="0.25">
      <c r="A3557" s="133" t="s">
        <v>261</v>
      </c>
      <c r="B3557" s="57" t="s">
        <v>8149</v>
      </c>
      <c r="C3557" s="57" t="s">
        <v>8150</v>
      </c>
      <c r="D3557" s="133" t="s">
        <v>263</v>
      </c>
      <c r="E3557" s="57" t="s">
        <v>82</v>
      </c>
      <c r="F3557" s="282">
        <v>13</v>
      </c>
      <c r="G3557" s="52" t="s">
        <v>262</v>
      </c>
      <c r="H3557" s="79">
        <v>20211022</v>
      </c>
      <c r="I3557" s="79">
        <v>2021</v>
      </c>
      <c r="J3557" s="79" t="s">
        <v>14</v>
      </c>
      <c r="K3557" s="52" t="s">
        <v>23832</v>
      </c>
      <c r="L3557" s="79">
        <v>897</v>
      </c>
      <c r="M3557" s="221" t="s">
        <v>11926</v>
      </c>
      <c r="N3557" s="221" t="s">
        <v>23208</v>
      </c>
      <c r="O3557" s="235">
        <v>13</v>
      </c>
    </row>
    <row r="3558" spans="1:15" s="133" customFormat="1" x14ac:dyDescent="0.25">
      <c r="A3558" s="133" t="s">
        <v>264</v>
      </c>
      <c r="B3558" s="57" t="s">
        <v>8149</v>
      </c>
      <c r="C3558" s="57" t="s">
        <v>8150</v>
      </c>
      <c r="D3558" s="133" t="s">
        <v>266</v>
      </c>
      <c r="E3558" s="57" t="s">
        <v>82</v>
      </c>
      <c r="F3558" s="282">
        <v>13</v>
      </c>
      <c r="G3558" s="52" t="s">
        <v>265</v>
      </c>
      <c r="H3558" s="79">
        <v>20211022</v>
      </c>
      <c r="I3558" s="79">
        <v>2021</v>
      </c>
      <c r="J3558" s="79" t="s">
        <v>14</v>
      </c>
      <c r="K3558" s="52" t="s">
        <v>23871</v>
      </c>
      <c r="L3558" s="79">
        <v>1232</v>
      </c>
      <c r="M3558" s="23" t="s">
        <v>23819</v>
      </c>
      <c r="N3558" s="23" t="s">
        <v>23820</v>
      </c>
      <c r="O3558" s="235">
        <v>13</v>
      </c>
    </row>
    <row r="3559" spans="1:15" s="133" customFormat="1" x14ac:dyDescent="0.25">
      <c r="A3559" s="133" t="s">
        <v>267</v>
      </c>
      <c r="B3559" s="149" t="s">
        <v>14707</v>
      </c>
      <c r="C3559" s="149" t="s">
        <v>14708</v>
      </c>
      <c r="D3559" s="133" t="s">
        <v>271</v>
      </c>
      <c r="E3559" s="154" t="s">
        <v>268</v>
      </c>
      <c r="F3559" s="282">
        <v>13</v>
      </c>
      <c r="G3559" s="209" t="s">
        <v>269</v>
      </c>
      <c r="H3559" s="243">
        <v>2021</v>
      </c>
      <c r="I3559" s="235"/>
      <c r="K3559" s="93" t="s">
        <v>23873</v>
      </c>
      <c r="L3559" s="235"/>
      <c r="M3559" s="46"/>
      <c r="N3559" s="44"/>
      <c r="O3559" s="235">
        <v>13</v>
      </c>
    </row>
    <row r="3560" spans="1:15" s="133" customFormat="1" x14ac:dyDescent="0.25">
      <c r="A3560" s="133" t="s">
        <v>272</v>
      </c>
      <c r="B3560" s="167" t="s">
        <v>23874</v>
      </c>
      <c r="C3560" s="167" t="s">
        <v>23875</v>
      </c>
      <c r="D3560" s="133" t="s">
        <v>276</v>
      </c>
      <c r="E3560" s="167" t="s">
        <v>273</v>
      </c>
      <c r="F3560" s="282">
        <v>13</v>
      </c>
      <c r="G3560" s="209" t="s">
        <v>274</v>
      </c>
      <c r="H3560" s="243">
        <v>2021</v>
      </c>
      <c r="I3560" s="235"/>
      <c r="K3560" s="93" t="s">
        <v>23873</v>
      </c>
      <c r="L3560" s="235"/>
      <c r="M3560" s="46"/>
      <c r="N3560" s="44"/>
      <c r="O3560" s="235">
        <v>13</v>
      </c>
    </row>
    <row r="3561" spans="1:15" s="133" customFormat="1" x14ac:dyDescent="0.25">
      <c r="A3561" s="133" t="s">
        <v>277</v>
      </c>
      <c r="B3561" s="167" t="s">
        <v>23874</v>
      </c>
      <c r="C3561" s="167" t="s">
        <v>23875</v>
      </c>
      <c r="D3561" s="133" t="s">
        <v>276</v>
      </c>
      <c r="E3561" s="167" t="s">
        <v>273</v>
      </c>
      <c r="F3561" s="282">
        <v>13</v>
      </c>
      <c r="G3561" s="209" t="s">
        <v>278</v>
      </c>
      <c r="H3561" s="243">
        <v>2021</v>
      </c>
      <c r="I3561" s="235"/>
      <c r="K3561" s="93" t="s">
        <v>17126</v>
      </c>
      <c r="L3561" s="235"/>
      <c r="M3561" s="46"/>
      <c r="N3561" s="44"/>
      <c r="O3561" s="235">
        <v>13</v>
      </c>
    </row>
    <row r="3562" spans="1:15" s="133" customFormat="1" x14ac:dyDescent="0.25">
      <c r="A3562" s="133" t="s">
        <v>279</v>
      </c>
      <c r="B3562" s="139" t="s">
        <v>13264</v>
      </c>
      <c r="C3562" s="139" t="s">
        <v>13265</v>
      </c>
      <c r="D3562" s="133" t="s">
        <v>282</v>
      </c>
      <c r="E3562" s="181" t="s">
        <v>144</v>
      </c>
      <c r="F3562" s="282">
        <v>13</v>
      </c>
      <c r="G3562" s="209" t="s">
        <v>280</v>
      </c>
      <c r="H3562" s="243">
        <v>2021</v>
      </c>
      <c r="I3562" s="235"/>
      <c r="K3562" s="93" t="s">
        <v>23876</v>
      </c>
      <c r="L3562" s="235"/>
      <c r="M3562" s="46"/>
      <c r="N3562" s="44"/>
      <c r="O3562" s="235">
        <v>13</v>
      </c>
    </row>
    <row r="3563" spans="1:15" s="133" customFormat="1" x14ac:dyDescent="0.25">
      <c r="A3563" s="133" t="s">
        <v>283</v>
      </c>
      <c r="B3563" s="139" t="s">
        <v>13264</v>
      </c>
      <c r="C3563" s="139" t="s">
        <v>13265</v>
      </c>
      <c r="D3563" s="133" t="s">
        <v>285</v>
      </c>
      <c r="E3563" s="181" t="s">
        <v>144</v>
      </c>
      <c r="F3563" s="282">
        <v>13</v>
      </c>
      <c r="G3563" s="209" t="s">
        <v>284</v>
      </c>
      <c r="H3563" s="243">
        <v>2021</v>
      </c>
      <c r="I3563" s="235"/>
      <c r="K3563" s="93" t="s">
        <v>23876</v>
      </c>
      <c r="L3563" s="235"/>
      <c r="M3563" s="46"/>
      <c r="N3563" s="44"/>
      <c r="O3563" s="235">
        <v>13</v>
      </c>
    </row>
    <row r="3564" spans="1:15" s="133" customFormat="1" x14ac:dyDescent="0.25">
      <c r="A3564" s="133" t="s">
        <v>286</v>
      </c>
      <c r="B3564" s="154" t="s">
        <v>21702</v>
      </c>
      <c r="C3564" s="154" t="s">
        <v>13215</v>
      </c>
      <c r="D3564" s="133" t="s">
        <v>290</v>
      </c>
      <c r="E3564" s="154" t="s">
        <v>287</v>
      </c>
      <c r="F3564" s="282">
        <v>13</v>
      </c>
      <c r="G3564" s="209" t="s">
        <v>288</v>
      </c>
      <c r="H3564" s="243">
        <v>2021</v>
      </c>
      <c r="I3564" s="235"/>
      <c r="K3564" s="53"/>
      <c r="L3564" s="235"/>
      <c r="M3564" s="46"/>
      <c r="N3564" s="44"/>
      <c r="O3564" s="235">
        <v>13</v>
      </c>
    </row>
    <row r="3565" spans="1:15" s="133" customFormat="1" x14ac:dyDescent="0.25">
      <c r="A3565" s="133" t="s">
        <v>291</v>
      </c>
      <c r="B3565" s="158" t="s">
        <v>13136</v>
      </c>
      <c r="C3565" s="158" t="s">
        <v>13137</v>
      </c>
      <c r="D3565" s="133" t="s">
        <v>294</v>
      </c>
      <c r="E3565" s="158" t="s">
        <v>292</v>
      </c>
      <c r="F3565" s="282">
        <v>13</v>
      </c>
      <c r="G3565" s="209" t="s">
        <v>293</v>
      </c>
      <c r="H3565" s="243">
        <v>2021</v>
      </c>
      <c r="I3565" s="235"/>
      <c r="K3565" s="53"/>
      <c r="L3565" s="235"/>
      <c r="M3565" s="46"/>
      <c r="N3565" s="44"/>
      <c r="O3565" s="235">
        <v>13</v>
      </c>
    </row>
    <row r="3566" spans="1:15" s="133" customFormat="1" x14ac:dyDescent="0.25">
      <c r="A3566" s="133" t="s">
        <v>296</v>
      </c>
      <c r="B3566" s="158" t="s">
        <v>13136</v>
      </c>
      <c r="C3566" s="158" t="s">
        <v>13137</v>
      </c>
      <c r="D3566" s="133" t="s">
        <v>298</v>
      </c>
      <c r="E3566" s="158" t="s">
        <v>292</v>
      </c>
      <c r="F3566" s="282">
        <v>13</v>
      </c>
      <c r="G3566" s="209" t="s">
        <v>297</v>
      </c>
      <c r="H3566" s="243">
        <v>2021</v>
      </c>
      <c r="I3566" s="235"/>
      <c r="K3566" s="53"/>
      <c r="L3566" s="235"/>
      <c r="M3566" s="46"/>
      <c r="N3566" s="44"/>
      <c r="O3566" s="235">
        <v>13</v>
      </c>
    </row>
    <row r="3567" spans="1:15" s="133" customFormat="1" x14ac:dyDescent="0.25">
      <c r="A3567" s="133" t="s">
        <v>299</v>
      </c>
      <c r="B3567" s="150" t="s">
        <v>21810</v>
      </c>
      <c r="C3567" s="150" t="s">
        <v>21811</v>
      </c>
      <c r="D3567" s="133" t="s">
        <v>301</v>
      </c>
      <c r="E3567" s="164" t="s">
        <v>237</v>
      </c>
      <c r="F3567" s="282">
        <v>13</v>
      </c>
      <c r="G3567" s="209" t="s">
        <v>300</v>
      </c>
      <c r="H3567" s="243">
        <v>2021</v>
      </c>
      <c r="I3567" s="235"/>
      <c r="K3567" s="53"/>
      <c r="L3567" s="235"/>
      <c r="M3567" s="46"/>
      <c r="N3567" s="44"/>
      <c r="O3567" s="235">
        <v>13</v>
      </c>
    </row>
    <row r="3568" spans="1:15" s="133" customFormat="1" x14ac:dyDescent="0.25">
      <c r="A3568" s="133" t="s">
        <v>302</v>
      </c>
      <c r="B3568" s="141" t="s">
        <v>21710</v>
      </c>
      <c r="C3568" s="141" t="s">
        <v>23174</v>
      </c>
      <c r="D3568" s="133" t="s">
        <v>306</v>
      </c>
      <c r="E3568" s="141" t="s">
        <v>303</v>
      </c>
      <c r="F3568" s="282">
        <v>13</v>
      </c>
      <c r="G3568" s="209" t="s">
        <v>304</v>
      </c>
      <c r="H3568" s="243">
        <v>2021</v>
      </c>
      <c r="I3568" s="235"/>
      <c r="K3568" s="53"/>
      <c r="L3568" s="235"/>
      <c r="M3568" s="46"/>
      <c r="N3568" s="44"/>
      <c r="O3568" s="235">
        <v>13</v>
      </c>
    </row>
    <row r="3569" spans="1:15" s="133" customFormat="1" x14ac:dyDescent="0.25">
      <c r="A3569" s="133" t="s">
        <v>307</v>
      </c>
      <c r="B3569" s="166" t="s">
        <v>4705</v>
      </c>
      <c r="C3569" s="166" t="s">
        <v>4706</v>
      </c>
      <c r="D3569" s="133" t="s">
        <v>310</v>
      </c>
      <c r="E3569" s="174" t="s">
        <v>127</v>
      </c>
      <c r="F3569" s="282">
        <v>13</v>
      </c>
      <c r="G3569" s="93" t="s">
        <v>308</v>
      </c>
      <c r="H3569" s="235">
        <v>2021</v>
      </c>
      <c r="I3569" s="235"/>
      <c r="K3569" s="93" t="s">
        <v>23877</v>
      </c>
      <c r="L3569" s="235"/>
      <c r="M3569" s="46"/>
      <c r="N3569" s="44"/>
      <c r="O3569" s="235">
        <v>13</v>
      </c>
    </row>
    <row r="3570" spans="1:15" s="133" customFormat="1" x14ac:dyDescent="0.25">
      <c r="A3570" s="133" t="s">
        <v>311</v>
      </c>
      <c r="B3570" s="149" t="s">
        <v>20576</v>
      </c>
      <c r="C3570" s="149" t="s">
        <v>23878</v>
      </c>
      <c r="D3570" s="134" t="s">
        <v>315</v>
      </c>
      <c r="E3570" s="149" t="s">
        <v>312</v>
      </c>
      <c r="F3570" s="282">
        <v>13</v>
      </c>
      <c r="G3570" s="26" t="s">
        <v>313</v>
      </c>
      <c r="H3570" s="60">
        <v>20220610</v>
      </c>
      <c r="I3570" s="61">
        <v>20220622</v>
      </c>
      <c r="K3570" s="62" t="s">
        <v>23880</v>
      </c>
      <c r="L3570" s="63">
        <v>8</v>
      </c>
      <c r="M3570" s="37" t="s">
        <v>23881</v>
      </c>
      <c r="N3570" s="47" t="s">
        <v>23882</v>
      </c>
      <c r="O3570" s="235">
        <v>13</v>
      </c>
    </row>
    <row r="3571" spans="1:15" s="133" customFormat="1" x14ac:dyDescent="0.25">
      <c r="A3571" s="133" t="s">
        <v>316</v>
      </c>
      <c r="B3571" s="160" t="s">
        <v>14299</v>
      </c>
      <c r="C3571" s="160" t="s">
        <v>23884</v>
      </c>
      <c r="D3571" s="134" t="s">
        <v>320</v>
      </c>
      <c r="E3571" s="160" t="s">
        <v>317</v>
      </c>
      <c r="F3571" s="282">
        <v>13</v>
      </c>
      <c r="G3571" s="26" t="s">
        <v>318</v>
      </c>
      <c r="H3571" s="60">
        <f>H3570</f>
        <v>20220610</v>
      </c>
      <c r="I3571" s="61">
        <v>20220622</v>
      </c>
      <c r="K3571" s="26" t="s">
        <v>23886</v>
      </c>
      <c r="L3571" s="63">
        <v>28</v>
      </c>
      <c r="M3571" s="37" t="s">
        <v>23887</v>
      </c>
      <c r="N3571" s="47" t="s">
        <v>23888</v>
      </c>
      <c r="O3571" s="235">
        <v>13</v>
      </c>
    </row>
    <row r="3572" spans="1:15" s="133" customFormat="1" x14ac:dyDescent="0.25">
      <c r="A3572" s="133" t="s">
        <v>321</v>
      </c>
      <c r="B3572" s="167" t="s">
        <v>23890</v>
      </c>
      <c r="C3572" s="167" t="s">
        <v>14675</v>
      </c>
      <c r="D3572" s="134" t="s">
        <v>325</v>
      </c>
      <c r="E3572" s="167" t="s">
        <v>322</v>
      </c>
      <c r="F3572" s="282">
        <v>13</v>
      </c>
      <c r="G3572" s="26" t="s">
        <v>323</v>
      </c>
      <c r="H3572" s="60">
        <v>20220610</v>
      </c>
      <c r="I3572" s="61">
        <v>20220622</v>
      </c>
      <c r="K3572" s="26" t="s">
        <v>23886</v>
      </c>
      <c r="L3572" s="63">
        <v>56</v>
      </c>
      <c r="M3572" s="37" t="s">
        <v>23891</v>
      </c>
      <c r="N3572" s="47" t="s">
        <v>23892</v>
      </c>
      <c r="O3572" s="235">
        <v>13</v>
      </c>
    </row>
    <row r="3573" spans="1:15" s="133" customFormat="1" x14ac:dyDescent="0.25">
      <c r="A3573" s="133" t="s">
        <v>326</v>
      </c>
      <c r="B3573" s="71" t="s">
        <v>4583</v>
      </c>
      <c r="C3573" s="71" t="s">
        <v>23893</v>
      </c>
      <c r="D3573" s="134" t="s">
        <v>330</v>
      </c>
      <c r="E3573" s="71" t="s">
        <v>327</v>
      </c>
      <c r="F3573" s="282">
        <v>13</v>
      </c>
      <c r="G3573" s="26" t="s">
        <v>328</v>
      </c>
      <c r="H3573" s="60">
        <v>20220610</v>
      </c>
      <c r="I3573" s="61">
        <v>20220622</v>
      </c>
      <c r="K3573" s="25" t="s">
        <v>23886</v>
      </c>
      <c r="L3573" s="63">
        <v>121</v>
      </c>
      <c r="M3573" s="37" t="s">
        <v>23895</v>
      </c>
      <c r="N3573" s="47" t="s">
        <v>23896</v>
      </c>
      <c r="O3573" s="235">
        <v>13</v>
      </c>
    </row>
    <row r="3574" spans="1:15" s="133" customFormat="1" x14ac:dyDescent="0.25">
      <c r="A3574" s="133" t="s">
        <v>331</v>
      </c>
      <c r="B3574" s="71" t="s">
        <v>4583</v>
      </c>
      <c r="C3574" s="71" t="s">
        <v>23897</v>
      </c>
      <c r="D3574" s="134" t="s">
        <v>334</v>
      </c>
      <c r="E3574" s="71" t="s">
        <v>332</v>
      </c>
      <c r="F3574" s="282">
        <v>13</v>
      </c>
      <c r="G3574" s="26" t="s">
        <v>333</v>
      </c>
      <c r="H3574" s="60">
        <v>20220610</v>
      </c>
      <c r="I3574" s="61">
        <v>20220622</v>
      </c>
      <c r="K3574" s="25" t="s">
        <v>23886</v>
      </c>
      <c r="L3574" s="63">
        <v>137</v>
      </c>
      <c r="M3574" s="37" t="s">
        <v>23898</v>
      </c>
      <c r="N3574" s="47" t="s">
        <v>23899</v>
      </c>
      <c r="O3574" s="235">
        <v>13</v>
      </c>
    </row>
    <row r="3575" spans="1:15" s="133" customFormat="1" x14ac:dyDescent="0.25">
      <c r="A3575" s="133" t="s">
        <v>335</v>
      </c>
      <c r="B3575" s="71" t="s">
        <v>2359</v>
      </c>
      <c r="C3575" s="71" t="s">
        <v>23900</v>
      </c>
      <c r="D3575" s="134" t="s">
        <v>339</v>
      </c>
      <c r="E3575" s="71" t="s">
        <v>336</v>
      </c>
      <c r="F3575" s="282">
        <v>13</v>
      </c>
      <c r="G3575" s="26" t="s">
        <v>337</v>
      </c>
      <c r="H3575" s="60">
        <v>20220610</v>
      </c>
      <c r="I3575" s="61">
        <v>20220622</v>
      </c>
      <c r="K3575" s="37" t="s">
        <v>23886</v>
      </c>
      <c r="L3575" s="63">
        <v>139</v>
      </c>
      <c r="M3575" s="37" t="s">
        <v>23887</v>
      </c>
      <c r="N3575" s="47" t="s">
        <v>23888</v>
      </c>
      <c r="O3575" s="235">
        <v>13</v>
      </c>
    </row>
    <row r="3576" spans="1:15" s="133" customFormat="1" x14ac:dyDescent="0.25">
      <c r="A3576" s="133" t="s">
        <v>340</v>
      </c>
      <c r="B3576" s="139" t="s">
        <v>4583</v>
      </c>
      <c r="C3576" s="139" t="s">
        <v>4593</v>
      </c>
      <c r="D3576" s="134" t="s">
        <v>343</v>
      </c>
      <c r="E3576" s="181" t="s">
        <v>341</v>
      </c>
      <c r="F3576" s="282">
        <v>13</v>
      </c>
      <c r="G3576" s="26" t="s">
        <v>342</v>
      </c>
      <c r="H3576" s="60">
        <v>20220610</v>
      </c>
      <c r="I3576" s="61">
        <v>20220622</v>
      </c>
      <c r="K3576" s="25" t="s">
        <v>23886</v>
      </c>
      <c r="L3576" s="63">
        <v>135</v>
      </c>
      <c r="M3576" s="37" t="s">
        <v>23895</v>
      </c>
      <c r="N3576" s="47" t="s">
        <v>23896</v>
      </c>
      <c r="O3576" s="235">
        <v>13</v>
      </c>
    </row>
    <row r="3577" spans="1:15" s="133" customFormat="1" x14ac:dyDescent="0.25">
      <c r="A3577" s="133" t="s">
        <v>344</v>
      </c>
      <c r="B3577" s="141" t="s">
        <v>4583</v>
      </c>
      <c r="C3577" s="141" t="s">
        <v>4610</v>
      </c>
      <c r="D3577" s="134" t="s">
        <v>348</v>
      </c>
      <c r="E3577" s="141" t="s">
        <v>345</v>
      </c>
      <c r="F3577" s="282">
        <v>13</v>
      </c>
      <c r="G3577" s="26" t="s">
        <v>346</v>
      </c>
      <c r="H3577" s="60">
        <v>20220610</v>
      </c>
      <c r="I3577" s="61">
        <v>20220622</v>
      </c>
      <c r="K3577" s="25" t="s">
        <v>23886</v>
      </c>
      <c r="L3577" s="63">
        <v>120</v>
      </c>
      <c r="M3577" s="37" t="s">
        <v>23898</v>
      </c>
      <c r="N3577" s="47" t="s">
        <v>23899</v>
      </c>
      <c r="O3577" s="235">
        <v>13</v>
      </c>
    </row>
    <row r="3578" spans="1:15" s="133" customFormat="1" x14ac:dyDescent="0.25">
      <c r="A3578" s="133" t="s">
        <v>349</v>
      </c>
      <c r="B3578" s="140" t="s">
        <v>4583</v>
      </c>
      <c r="C3578" s="140" t="s">
        <v>4602</v>
      </c>
      <c r="D3578" s="134" t="s">
        <v>353</v>
      </c>
      <c r="E3578" s="140" t="s">
        <v>350</v>
      </c>
      <c r="F3578" s="282">
        <v>13</v>
      </c>
      <c r="G3578" s="26" t="s">
        <v>351</v>
      </c>
      <c r="H3578" s="60">
        <v>20220610</v>
      </c>
      <c r="I3578" s="61">
        <v>20220622</v>
      </c>
      <c r="K3578" s="25" t="s">
        <v>23886</v>
      </c>
      <c r="L3578" s="63">
        <v>112</v>
      </c>
      <c r="M3578" s="37" t="s">
        <v>23902</v>
      </c>
      <c r="N3578" s="47" t="s">
        <v>23903</v>
      </c>
      <c r="O3578" s="235">
        <v>13</v>
      </c>
    </row>
    <row r="3579" spans="1:15" s="133" customFormat="1" x14ac:dyDescent="0.25">
      <c r="A3579" s="133" t="s">
        <v>354</v>
      </c>
      <c r="B3579" s="71" t="s">
        <v>2359</v>
      </c>
      <c r="C3579" s="71" t="s">
        <v>23900</v>
      </c>
      <c r="D3579" s="134" t="s">
        <v>339</v>
      </c>
      <c r="E3579" s="71" t="s">
        <v>336</v>
      </c>
      <c r="F3579" s="282">
        <v>13</v>
      </c>
      <c r="G3579" s="26" t="s">
        <v>355</v>
      </c>
      <c r="H3579" s="60">
        <v>20220610</v>
      </c>
      <c r="I3579" s="61">
        <v>20220622</v>
      </c>
      <c r="K3579" s="65" t="s">
        <v>23886</v>
      </c>
      <c r="L3579" s="63">
        <v>58</v>
      </c>
      <c r="M3579" s="37" t="s">
        <v>23891</v>
      </c>
      <c r="N3579" s="47" t="s">
        <v>23892</v>
      </c>
      <c r="O3579" s="235">
        <v>13</v>
      </c>
    </row>
    <row r="3580" spans="1:15" s="133" customFormat="1" x14ac:dyDescent="0.25">
      <c r="A3580" s="133" t="s">
        <v>356</v>
      </c>
      <c r="B3580" s="139" t="s">
        <v>23904</v>
      </c>
      <c r="C3580" s="139" t="s">
        <v>23905</v>
      </c>
      <c r="D3580" s="134" t="s">
        <v>360</v>
      </c>
      <c r="E3580" s="139" t="s">
        <v>357</v>
      </c>
      <c r="F3580" s="282">
        <v>13</v>
      </c>
      <c r="G3580" s="26" t="s">
        <v>358</v>
      </c>
      <c r="H3580" s="60">
        <v>20220610</v>
      </c>
      <c r="I3580" s="61">
        <v>20220622</v>
      </c>
      <c r="K3580" s="30" t="s">
        <v>23886</v>
      </c>
      <c r="L3580" s="63">
        <v>44</v>
      </c>
      <c r="M3580" s="37" t="s">
        <v>23907</v>
      </c>
      <c r="N3580" s="47" t="s">
        <v>23908</v>
      </c>
      <c r="O3580" s="235">
        <v>13</v>
      </c>
    </row>
    <row r="3581" spans="1:15" s="133" customFormat="1" x14ac:dyDescent="0.25">
      <c r="A3581" s="133" t="s">
        <v>361</v>
      </c>
      <c r="B3581" s="166" t="s">
        <v>2359</v>
      </c>
      <c r="C3581" s="166" t="s">
        <v>23909</v>
      </c>
      <c r="D3581" s="134" t="s">
        <v>365</v>
      </c>
      <c r="E3581" s="166" t="s">
        <v>362</v>
      </c>
      <c r="F3581" s="282">
        <v>13</v>
      </c>
      <c r="G3581" s="26" t="s">
        <v>363</v>
      </c>
      <c r="H3581" s="60">
        <v>20220610</v>
      </c>
      <c r="I3581" s="61">
        <v>20220622</v>
      </c>
      <c r="K3581" s="26" t="s">
        <v>23886</v>
      </c>
      <c r="L3581" s="63">
        <v>44</v>
      </c>
      <c r="M3581" s="37" t="s">
        <v>23907</v>
      </c>
      <c r="N3581" s="47" t="s">
        <v>23910</v>
      </c>
      <c r="O3581" s="235">
        <v>13</v>
      </c>
    </row>
    <row r="3582" spans="1:15" s="133" customFormat="1" x14ac:dyDescent="0.25">
      <c r="A3582" s="133" t="s">
        <v>366</v>
      </c>
      <c r="B3582" s="149" t="s">
        <v>20576</v>
      </c>
      <c r="C3582" s="149" t="s">
        <v>23878</v>
      </c>
      <c r="D3582" s="134" t="s">
        <v>315</v>
      </c>
      <c r="E3582" s="149" t="s">
        <v>312</v>
      </c>
      <c r="F3582" s="282">
        <v>13</v>
      </c>
      <c r="G3582" s="26" t="s">
        <v>367</v>
      </c>
      <c r="H3582" s="60">
        <v>20220610</v>
      </c>
      <c r="I3582" s="61">
        <v>20220622</v>
      </c>
      <c r="K3582" s="26" t="s">
        <v>23886</v>
      </c>
      <c r="L3582" s="63">
        <v>18</v>
      </c>
      <c r="M3582" s="37" t="s">
        <v>23907</v>
      </c>
      <c r="N3582" s="47" t="s">
        <v>23911</v>
      </c>
      <c r="O3582" s="235">
        <v>13</v>
      </c>
    </row>
    <row r="3583" spans="1:15" s="133" customFormat="1" x14ac:dyDescent="0.25">
      <c r="A3583" s="133" t="s">
        <v>368</v>
      </c>
      <c r="B3583" s="166" t="s">
        <v>2359</v>
      </c>
      <c r="C3583" s="166" t="s">
        <v>23909</v>
      </c>
      <c r="D3583" s="134" t="s">
        <v>365</v>
      </c>
      <c r="E3583" s="166" t="s">
        <v>362</v>
      </c>
      <c r="F3583" s="282">
        <v>13</v>
      </c>
      <c r="G3583" s="26" t="s">
        <v>369</v>
      </c>
      <c r="H3583" s="60">
        <v>20220610</v>
      </c>
      <c r="I3583" s="61">
        <v>20220622</v>
      </c>
      <c r="K3583" s="26" t="s">
        <v>23886</v>
      </c>
      <c r="L3583" s="63">
        <v>25</v>
      </c>
      <c r="M3583" s="37" t="s">
        <v>23912</v>
      </c>
      <c r="N3583" s="47" t="s">
        <v>23913</v>
      </c>
      <c r="O3583" s="235">
        <v>13</v>
      </c>
    </row>
    <row r="3584" spans="1:15" s="222" customFormat="1" x14ac:dyDescent="0.25">
      <c r="A3584" s="133" t="s">
        <v>370</v>
      </c>
      <c r="B3584" s="149" t="s">
        <v>20576</v>
      </c>
      <c r="C3584" s="149" t="s">
        <v>23878</v>
      </c>
      <c r="D3584" s="134" t="s">
        <v>372</v>
      </c>
      <c r="E3584" s="149" t="s">
        <v>312</v>
      </c>
      <c r="F3584" s="282">
        <v>13</v>
      </c>
      <c r="G3584" s="26" t="s">
        <v>371</v>
      </c>
      <c r="H3584" s="60">
        <v>20220610</v>
      </c>
      <c r="I3584" s="61">
        <v>20220622</v>
      </c>
      <c r="J3584" s="133"/>
      <c r="K3584" s="26" t="s">
        <v>23914</v>
      </c>
      <c r="L3584" s="63">
        <v>12</v>
      </c>
      <c r="M3584" s="37" t="s">
        <v>23915</v>
      </c>
      <c r="N3584" s="47" t="s">
        <v>23916</v>
      </c>
      <c r="O3584" s="235">
        <v>13</v>
      </c>
    </row>
    <row r="3585" spans="1:15" s="133" customFormat="1" x14ac:dyDescent="0.25">
      <c r="A3585" s="133" t="s">
        <v>373</v>
      </c>
      <c r="B3585" s="149" t="s">
        <v>20576</v>
      </c>
      <c r="C3585" s="149" t="s">
        <v>23878</v>
      </c>
      <c r="D3585" s="134" t="s">
        <v>315</v>
      </c>
      <c r="E3585" s="149" t="s">
        <v>312</v>
      </c>
      <c r="F3585" s="282">
        <v>13</v>
      </c>
      <c r="G3585" s="26" t="s">
        <v>374</v>
      </c>
      <c r="H3585" s="60">
        <v>20220610</v>
      </c>
      <c r="I3585" s="61">
        <v>20220622</v>
      </c>
      <c r="K3585" s="26" t="s">
        <v>23917</v>
      </c>
      <c r="L3585" s="63">
        <v>21</v>
      </c>
      <c r="M3585" s="37" t="s">
        <v>23918</v>
      </c>
      <c r="N3585" s="47" t="s">
        <v>23919</v>
      </c>
      <c r="O3585" s="235">
        <v>13</v>
      </c>
    </row>
    <row r="3586" spans="1:15" s="133" customFormat="1" x14ac:dyDescent="0.25">
      <c r="A3586" s="133" t="s">
        <v>375</v>
      </c>
      <c r="B3586" s="149" t="s">
        <v>20561</v>
      </c>
      <c r="C3586" s="149" t="s">
        <v>14658</v>
      </c>
      <c r="D3586" s="134" t="s">
        <v>377</v>
      </c>
      <c r="E3586" s="194" t="s">
        <v>215</v>
      </c>
      <c r="F3586" s="282">
        <v>13</v>
      </c>
      <c r="G3586" s="35" t="s">
        <v>376</v>
      </c>
      <c r="H3586" s="67">
        <v>20220616</v>
      </c>
      <c r="I3586" s="61">
        <v>20220622</v>
      </c>
      <c r="K3586" s="35" t="s">
        <v>23921</v>
      </c>
      <c r="L3586" s="67">
        <v>62</v>
      </c>
      <c r="M3586" s="35" t="s">
        <v>23922</v>
      </c>
      <c r="N3586" s="66" t="s">
        <v>23923</v>
      </c>
      <c r="O3586" s="235">
        <v>13</v>
      </c>
    </row>
    <row r="3587" spans="1:15" s="133" customFormat="1" ht="12.75" x14ac:dyDescent="0.2">
      <c r="A3587" s="133" t="s">
        <v>378</v>
      </c>
      <c r="B3587" s="145" t="s">
        <v>19726</v>
      </c>
      <c r="C3587" s="145" t="s">
        <v>23924</v>
      </c>
      <c r="D3587" s="204" t="s">
        <v>382</v>
      </c>
      <c r="E3587" s="145" t="s">
        <v>379</v>
      </c>
      <c r="F3587" s="282">
        <v>13</v>
      </c>
      <c r="G3587" s="35" t="s">
        <v>380</v>
      </c>
      <c r="H3587" s="67">
        <v>20220616</v>
      </c>
      <c r="I3587" s="61">
        <v>20220622</v>
      </c>
      <c r="K3587" s="35" t="s">
        <v>23921</v>
      </c>
      <c r="L3587" s="67">
        <v>71</v>
      </c>
      <c r="M3587" s="35" t="s">
        <v>23926</v>
      </c>
      <c r="N3587" s="66" t="s">
        <v>23927</v>
      </c>
      <c r="O3587" s="235">
        <v>13</v>
      </c>
    </row>
    <row r="3588" spans="1:15" s="133" customFormat="1" x14ac:dyDescent="0.25">
      <c r="A3588" s="133" t="s">
        <v>383</v>
      </c>
      <c r="B3588" s="167" t="s">
        <v>23928</v>
      </c>
      <c r="C3588" s="167" t="s">
        <v>23929</v>
      </c>
      <c r="D3588" s="134" t="s">
        <v>387</v>
      </c>
      <c r="E3588" s="167" t="s">
        <v>384</v>
      </c>
      <c r="F3588" s="282">
        <v>13</v>
      </c>
      <c r="G3588" s="35" t="s">
        <v>385</v>
      </c>
      <c r="H3588" s="67">
        <v>20220616</v>
      </c>
      <c r="I3588" s="61">
        <v>20220622</v>
      </c>
      <c r="K3588" s="35" t="s">
        <v>23921</v>
      </c>
      <c r="L3588" s="67">
        <v>52</v>
      </c>
      <c r="M3588" s="35" t="s">
        <v>23931</v>
      </c>
      <c r="N3588" s="66" t="s">
        <v>23932</v>
      </c>
      <c r="O3588" s="235">
        <v>13</v>
      </c>
    </row>
    <row r="3589" spans="1:15" s="133" customFormat="1" x14ac:dyDescent="0.25">
      <c r="A3589" s="133" t="s">
        <v>389</v>
      </c>
      <c r="B3589" s="150" t="s">
        <v>20561</v>
      </c>
      <c r="C3589" s="150" t="s">
        <v>23934</v>
      </c>
      <c r="D3589" s="134" t="s">
        <v>393</v>
      </c>
      <c r="E3589" s="150" t="s">
        <v>390</v>
      </c>
      <c r="F3589" s="282">
        <v>13</v>
      </c>
      <c r="G3589" s="35" t="s">
        <v>391</v>
      </c>
      <c r="H3589" s="67">
        <v>20220616</v>
      </c>
      <c r="I3589" s="61">
        <v>20220622</v>
      </c>
      <c r="K3589" s="35" t="s">
        <v>23880</v>
      </c>
      <c r="L3589" s="67">
        <v>58</v>
      </c>
      <c r="M3589" s="35" t="s">
        <v>23935</v>
      </c>
      <c r="N3589" s="66" t="s">
        <v>23936</v>
      </c>
      <c r="O3589" s="235">
        <v>13</v>
      </c>
    </row>
    <row r="3590" spans="1:15" s="133" customFormat="1" x14ac:dyDescent="0.25">
      <c r="A3590" s="133" t="s">
        <v>394</v>
      </c>
      <c r="B3590" s="150" t="s">
        <v>13173</v>
      </c>
      <c r="C3590" s="150" t="s">
        <v>23261</v>
      </c>
      <c r="D3590" s="271" t="s">
        <v>398</v>
      </c>
      <c r="E3590" s="150" t="s">
        <v>395</v>
      </c>
      <c r="F3590" s="282">
        <v>13</v>
      </c>
      <c r="G3590" s="30" t="s">
        <v>396</v>
      </c>
      <c r="H3590" s="92">
        <v>20220706</v>
      </c>
      <c r="I3590" s="92">
        <v>20220711</v>
      </c>
      <c r="K3590" s="208" t="s">
        <v>23939</v>
      </c>
      <c r="L3590" s="92">
        <v>3</v>
      </c>
      <c r="M3590" s="30" t="s">
        <v>23940</v>
      </c>
      <c r="N3590" s="53" t="s">
        <v>23941</v>
      </c>
      <c r="O3590" s="235">
        <v>13</v>
      </c>
    </row>
    <row r="3591" spans="1:15" s="133" customFormat="1" x14ac:dyDescent="0.25">
      <c r="A3591" s="133" t="s">
        <v>399</v>
      </c>
      <c r="B3591" s="149" t="s">
        <v>13173</v>
      </c>
      <c r="C3591" s="149" t="s">
        <v>23320</v>
      </c>
      <c r="D3591" s="271" t="s">
        <v>398</v>
      </c>
      <c r="E3591" s="149" t="s">
        <v>400</v>
      </c>
      <c r="F3591" s="282">
        <v>13</v>
      </c>
      <c r="G3591" s="30" t="s">
        <v>401</v>
      </c>
      <c r="H3591" s="92">
        <v>20220706</v>
      </c>
      <c r="I3591" s="92">
        <v>20220711</v>
      </c>
      <c r="K3591" s="208" t="s">
        <v>23939</v>
      </c>
      <c r="L3591" s="92">
        <v>5</v>
      </c>
      <c r="M3591" s="30" t="s">
        <v>21492</v>
      </c>
      <c r="N3591" s="53" t="s">
        <v>23943</v>
      </c>
      <c r="O3591" s="235">
        <v>13</v>
      </c>
    </row>
    <row r="3592" spans="1:15" s="133" customFormat="1" x14ac:dyDescent="0.25">
      <c r="A3592" s="133" t="s">
        <v>402</v>
      </c>
      <c r="B3592" s="71" t="s">
        <v>22211</v>
      </c>
      <c r="C3592" s="71" t="s">
        <v>23944</v>
      </c>
      <c r="D3592" s="271" t="s">
        <v>406</v>
      </c>
      <c r="E3592" s="71" t="s">
        <v>403</v>
      </c>
      <c r="F3592" s="282">
        <v>13</v>
      </c>
      <c r="G3592" s="30" t="s">
        <v>404</v>
      </c>
      <c r="H3592" s="92">
        <v>20220706</v>
      </c>
      <c r="I3592" s="92">
        <v>20220711</v>
      </c>
      <c r="K3592" s="30" t="s">
        <v>23947</v>
      </c>
      <c r="L3592" s="92">
        <v>18</v>
      </c>
      <c r="M3592" s="30" t="s">
        <v>9904</v>
      </c>
      <c r="N3592" s="53" t="s">
        <v>23948</v>
      </c>
      <c r="O3592" s="235">
        <v>13</v>
      </c>
    </row>
    <row r="3593" spans="1:15" s="133" customFormat="1" x14ac:dyDescent="0.25">
      <c r="A3593" s="133" t="s">
        <v>407</v>
      </c>
      <c r="B3593" s="149" t="s">
        <v>13173</v>
      </c>
      <c r="C3593" s="149" t="s">
        <v>22257</v>
      </c>
      <c r="D3593" s="271" t="s">
        <v>411</v>
      </c>
      <c r="E3593" s="149" t="s">
        <v>408</v>
      </c>
      <c r="F3593" s="282">
        <v>13</v>
      </c>
      <c r="G3593" s="30" t="s">
        <v>409</v>
      </c>
      <c r="H3593" s="92">
        <v>20220706</v>
      </c>
      <c r="I3593" s="92">
        <v>20220711</v>
      </c>
      <c r="K3593" s="30" t="s">
        <v>23947</v>
      </c>
      <c r="L3593" s="92">
        <v>18</v>
      </c>
      <c r="M3593" s="30" t="s">
        <v>23951</v>
      </c>
      <c r="N3593" s="53" t="s">
        <v>23948</v>
      </c>
      <c r="O3593" s="235">
        <v>13</v>
      </c>
    </row>
    <row r="3594" spans="1:15" s="133" customFormat="1" x14ac:dyDescent="0.25">
      <c r="A3594" s="133" t="s">
        <v>412</v>
      </c>
      <c r="B3594" s="150" t="s">
        <v>8800</v>
      </c>
      <c r="C3594" s="150" t="s">
        <v>8801</v>
      </c>
      <c r="D3594" s="271" t="s">
        <v>416</v>
      </c>
      <c r="E3594" s="164" t="s">
        <v>413</v>
      </c>
      <c r="F3594" s="282">
        <v>13</v>
      </c>
      <c r="G3594" s="30" t="s">
        <v>414</v>
      </c>
      <c r="H3594" s="92">
        <v>20220706</v>
      </c>
      <c r="I3594" s="92">
        <v>20220711</v>
      </c>
      <c r="K3594" s="30" t="s">
        <v>23947</v>
      </c>
      <c r="L3594" s="92">
        <v>18</v>
      </c>
      <c r="M3594" s="30" t="s">
        <v>9904</v>
      </c>
      <c r="N3594" s="53" t="s">
        <v>23948</v>
      </c>
      <c r="O3594" s="235">
        <v>13</v>
      </c>
    </row>
    <row r="3595" spans="1:15" s="133" customFormat="1" x14ac:dyDescent="0.25">
      <c r="A3595" s="133" t="s">
        <v>418</v>
      </c>
      <c r="B3595" s="149" t="s">
        <v>20561</v>
      </c>
      <c r="C3595" s="149" t="s">
        <v>14658</v>
      </c>
      <c r="D3595" s="271" t="s">
        <v>421</v>
      </c>
      <c r="E3595" s="194" t="s">
        <v>215</v>
      </c>
      <c r="F3595" s="282">
        <v>13</v>
      </c>
      <c r="G3595" s="30" t="s">
        <v>419</v>
      </c>
      <c r="H3595" s="92">
        <v>20220706</v>
      </c>
      <c r="I3595" s="92">
        <v>20220711</v>
      </c>
      <c r="K3595" s="30" t="s">
        <v>23947</v>
      </c>
      <c r="L3595" s="92">
        <v>18</v>
      </c>
      <c r="M3595" s="30" t="s">
        <v>23951</v>
      </c>
      <c r="N3595" s="53" t="s">
        <v>23948</v>
      </c>
      <c r="O3595" s="235">
        <v>13</v>
      </c>
    </row>
    <row r="3596" spans="1:15" s="133" customFormat="1" x14ac:dyDescent="0.25">
      <c r="A3596" s="133" t="s">
        <v>422</v>
      </c>
      <c r="B3596" s="149" t="s">
        <v>20561</v>
      </c>
      <c r="C3596" s="149" t="s">
        <v>14658</v>
      </c>
      <c r="D3596" s="271" t="s">
        <v>424</v>
      </c>
      <c r="E3596" s="194" t="s">
        <v>215</v>
      </c>
      <c r="F3596" s="282">
        <v>13</v>
      </c>
      <c r="G3596" s="30" t="s">
        <v>423</v>
      </c>
      <c r="H3596" s="92">
        <v>20220706</v>
      </c>
      <c r="I3596" s="92">
        <v>20220711</v>
      </c>
      <c r="K3596" s="30" t="s">
        <v>23947</v>
      </c>
      <c r="L3596" s="92">
        <v>18</v>
      </c>
      <c r="M3596" s="30" t="s">
        <v>9904</v>
      </c>
      <c r="N3596" s="53" t="s">
        <v>23948</v>
      </c>
      <c r="O3596" s="235">
        <v>13</v>
      </c>
    </row>
    <row r="3597" spans="1:15" s="133" customFormat="1" x14ac:dyDescent="0.25">
      <c r="A3597" s="133" t="s">
        <v>425</v>
      </c>
      <c r="B3597" s="140" t="s">
        <v>23952</v>
      </c>
      <c r="C3597" s="140" t="s">
        <v>23953</v>
      </c>
      <c r="D3597" s="271" t="s">
        <v>429</v>
      </c>
      <c r="E3597" s="140" t="s">
        <v>426</v>
      </c>
      <c r="F3597" s="282">
        <v>13</v>
      </c>
      <c r="G3597" s="30" t="s">
        <v>427</v>
      </c>
      <c r="H3597" s="92">
        <v>20220706</v>
      </c>
      <c r="I3597" s="92">
        <v>20220711</v>
      </c>
      <c r="K3597" s="30" t="s">
        <v>23947</v>
      </c>
      <c r="L3597" s="92">
        <v>18</v>
      </c>
      <c r="M3597" s="30" t="s">
        <v>23951</v>
      </c>
      <c r="N3597" s="53" t="s">
        <v>23948</v>
      </c>
      <c r="O3597" s="235">
        <v>13</v>
      </c>
    </row>
    <row r="3598" spans="1:15" s="133" customFormat="1" x14ac:dyDescent="0.25">
      <c r="A3598" s="133" t="s">
        <v>430</v>
      </c>
      <c r="B3598" s="139" t="s">
        <v>20551</v>
      </c>
      <c r="C3598" s="139" t="s">
        <v>14484</v>
      </c>
      <c r="D3598" s="271" t="s">
        <v>306</v>
      </c>
      <c r="E3598" s="139" t="s">
        <v>431</v>
      </c>
      <c r="F3598" s="282">
        <v>13</v>
      </c>
      <c r="G3598" s="30" t="s">
        <v>432</v>
      </c>
      <c r="H3598" s="92">
        <v>20220707</v>
      </c>
      <c r="I3598" s="92">
        <v>20220711</v>
      </c>
      <c r="K3598" s="30" t="s">
        <v>23947</v>
      </c>
      <c r="L3598" s="92">
        <v>18</v>
      </c>
      <c r="M3598" s="30" t="s">
        <v>9904</v>
      </c>
      <c r="N3598" s="53" t="s">
        <v>23948</v>
      </c>
      <c r="O3598" s="235">
        <v>13</v>
      </c>
    </row>
    <row r="3599" spans="1:15" s="133" customFormat="1" x14ac:dyDescent="0.25">
      <c r="A3599" s="133" t="s">
        <v>434</v>
      </c>
      <c r="B3599" s="149" t="s">
        <v>13105</v>
      </c>
      <c r="C3599" s="149" t="s">
        <v>13429</v>
      </c>
      <c r="D3599" s="271" t="s">
        <v>436</v>
      </c>
      <c r="E3599" s="154" t="s">
        <v>162</v>
      </c>
      <c r="F3599" s="282">
        <v>13</v>
      </c>
      <c r="G3599" s="30" t="s">
        <v>435</v>
      </c>
      <c r="H3599" s="92">
        <v>20220707</v>
      </c>
      <c r="I3599" s="92">
        <v>20220711</v>
      </c>
      <c r="K3599" s="30" t="s">
        <v>23947</v>
      </c>
      <c r="L3599" s="92">
        <v>18</v>
      </c>
      <c r="M3599" s="30" t="s">
        <v>23951</v>
      </c>
      <c r="N3599" s="53" t="s">
        <v>23948</v>
      </c>
      <c r="O3599" s="235">
        <v>13</v>
      </c>
    </row>
    <row r="3600" spans="1:15" s="133" customFormat="1" x14ac:dyDescent="0.25">
      <c r="A3600" s="133" t="s">
        <v>437</v>
      </c>
      <c r="B3600" s="137" t="s">
        <v>13203</v>
      </c>
      <c r="C3600" s="137" t="s">
        <v>8150</v>
      </c>
      <c r="D3600" s="271" t="s">
        <v>441</v>
      </c>
      <c r="E3600" s="178" t="s">
        <v>438</v>
      </c>
      <c r="F3600" s="282">
        <v>13</v>
      </c>
      <c r="G3600" s="30" t="s">
        <v>439</v>
      </c>
      <c r="H3600" s="92">
        <v>20220707</v>
      </c>
      <c r="I3600" s="92">
        <v>20220711</v>
      </c>
      <c r="K3600" s="30" t="s">
        <v>23959</v>
      </c>
      <c r="L3600" s="92">
        <v>79</v>
      </c>
      <c r="M3600" s="30" t="s">
        <v>23960</v>
      </c>
      <c r="N3600" s="53" t="s">
        <v>23961</v>
      </c>
      <c r="O3600" s="235">
        <v>13</v>
      </c>
    </row>
    <row r="3601" spans="1:15" s="133" customFormat="1" x14ac:dyDescent="0.25">
      <c r="A3601" s="133" t="s">
        <v>442</v>
      </c>
      <c r="B3601" s="158" t="s">
        <v>21739</v>
      </c>
      <c r="C3601" s="158" t="s">
        <v>21740</v>
      </c>
      <c r="D3601" s="271" t="s">
        <v>446</v>
      </c>
      <c r="E3601" s="171" t="s">
        <v>443</v>
      </c>
      <c r="F3601" s="282">
        <v>13</v>
      </c>
      <c r="G3601" s="30" t="s">
        <v>444</v>
      </c>
      <c r="H3601" s="92">
        <v>20220707</v>
      </c>
      <c r="I3601" s="92">
        <v>20220711</v>
      </c>
      <c r="K3601" s="30" t="s">
        <v>23963</v>
      </c>
      <c r="L3601" s="92">
        <v>18</v>
      </c>
      <c r="M3601" s="30" t="s">
        <v>23964</v>
      </c>
      <c r="N3601" s="53" t="s">
        <v>23965</v>
      </c>
      <c r="O3601" s="235">
        <v>13</v>
      </c>
    </row>
    <row r="3602" spans="1:15" s="133" customFormat="1" x14ac:dyDescent="0.25">
      <c r="A3602" s="133" t="s">
        <v>447</v>
      </c>
      <c r="B3602" s="166" t="s">
        <v>23966</v>
      </c>
      <c r="C3602" s="166" t="s">
        <v>23967</v>
      </c>
      <c r="D3602" s="134" t="s">
        <v>451</v>
      </c>
      <c r="E3602" s="166" t="s">
        <v>448</v>
      </c>
      <c r="F3602" s="282">
        <v>13</v>
      </c>
      <c r="G3602" s="30" t="s">
        <v>449</v>
      </c>
      <c r="H3602" s="92">
        <v>20220707</v>
      </c>
      <c r="I3602" s="92">
        <v>20220711</v>
      </c>
      <c r="K3602" s="30" t="s">
        <v>23969</v>
      </c>
      <c r="L3602" s="92">
        <v>4</v>
      </c>
      <c r="M3602" s="30" t="s">
        <v>23970</v>
      </c>
      <c r="N3602" s="53" t="s">
        <v>23971</v>
      </c>
      <c r="O3602" s="235">
        <v>13</v>
      </c>
    </row>
    <row r="3603" spans="1:15" s="133" customFormat="1" x14ac:dyDescent="0.25">
      <c r="A3603" s="133" t="s">
        <v>452</v>
      </c>
      <c r="B3603" s="139" t="s">
        <v>20551</v>
      </c>
      <c r="C3603" s="139" t="s">
        <v>14484</v>
      </c>
      <c r="D3603" s="134" t="s">
        <v>454</v>
      </c>
      <c r="E3603" s="139" t="s">
        <v>431</v>
      </c>
      <c r="F3603" s="282">
        <v>13</v>
      </c>
      <c r="G3603" s="30" t="s">
        <v>453</v>
      </c>
      <c r="H3603" s="92">
        <v>20220707</v>
      </c>
      <c r="I3603" s="92">
        <v>20220711</v>
      </c>
      <c r="K3603" s="30" t="s">
        <v>23947</v>
      </c>
      <c r="L3603" s="92">
        <v>18</v>
      </c>
      <c r="M3603" s="30" t="s">
        <v>23951</v>
      </c>
      <c r="N3603" s="53" t="s">
        <v>23948</v>
      </c>
      <c r="O3603" s="235">
        <v>13</v>
      </c>
    </row>
    <row r="3604" spans="1:15" s="133" customFormat="1" x14ac:dyDescent="0.25">
      <c r="A3604" s="133" t="s">
        <v>455</v>
      </c>
      <c r="B3604" s="150" t="s">
        <v>14299</v>
      </c>
      <c r="C3604" s="150" t="s">
        <v>14658</v>
      </c>
      <c r="D3604" s="133" t="s">
        <v>458</v>
      </c>
      <c r="E3604" s="164" t="s">
        <v>456</v>
      </c>
      <c r="F3604" s="282">
        <v>13</v>
      </c>
      <c r="G3604" s="73" t="s">
        <v>10</v>
      </c>
      <c r="H3604" s="111">
        <v>20220722</v>
      </c>
      <c r="I3604" s="111">
        <v>20220730</v>
      </c>
      <c r="K3604" s="90" t="s">
        <v>23800</v>
      </c>
      <c r="L3604" s="111">
        <v>1027</v>
      </c>
      <c r="M3604" s="41" t="s">
        <v>23801</v>
      </c>
      <c r="N3604" s="73" t="s">
        <v>23802</v>
      </c>
      <c r="O3604" s="235">
        <v>13</v>
      </c>
    </row>
    <row r="3605" spans="1:15" s="133" customFormat="1" x14ac:dyDescent="0.25">
      <c r="A3605" s="133" t="s">
        <v>459</v>
      </c>
      <c r="B3605" s="57" t="s">
        <v>8149</v>
      </c>
      <c r="C3605" s="57" t="s">
        <v>8150</v>
      </c>
      <c r="D3605" s="133" t="s">
        <v>460</v>
      </c>
      <c r="E3605" s="57" t="s">
        <v>82</v>
      </c>
      <c r="F3605" s="282">
        <v>13</v>
      </c>
      <c r="G3605" s="73" t="s">
        <v>16</v>
      </c>
      <c r="H3605" s="111">
        <v>20220722</v>
      </c>
      <c r="I3605" s="111">
        <v>20220730</v>
      </c>
      <c r="K3605" s="41" t="s">
        <v>23800</v>
      </c>
      <c r="L3605" s="111">
        <v>1027</v>
      </c>
      <c r="M3605" s="41" t="s">
        <v>23801</v>
      </c>
      <c r="N3605" s="73" t="s">
        <v>23802</v>
      </c>
      <c r="O3605" s="235">
        <v>13</v>
      </c>
    </row>
    <row r="3606" spans="1:15" s="133" customFormat="1" x14ac:dyDescent="0.25">
      <c r="A3606" s="133" t="s">
        <v>461</v>
      </c>
      <c r="B3606" s="166" t="s">
        <v>4705</v>
      </c>
      <c r="C3606" s="166" t="s">
        <v>4706</v>
      </c>
      <c r="D3606" s="133" t="s">
        <v>462</v>
      </c>
      <c r="E3606" s="174" t="s">
        <v>127</v>
      </c>
      <c r="F3606" s="282">
        <v>13</v>
      </c>
      <c r="G3606" s="73" t="s">
        <v>20</v>
      </c>
      <c r="H3606" s="111">
        <v>20220722</v>
      </c>
      <c r="I3606" s="111">
        <v>20220730</v>
      </c>
      <c r="K3606" s="41" t="s">
        <v>23800</v>
      </c>
      <c r="L3606" s="111">
        <v>1027</v>
      </c>
      <c r="M3606" s="41" t="s">
        <v>23801</v>
      </c>
      <c r="N3606" s="73" t="s">
        <v>23802</v>
      </c>
      <c r="O3606" s="235">
        <v>13</v>
      </c>
    </row>
    <row r="3607" spans="1:15" s="133" customFormat="1" x14ac:dyDescent="0.25">
      <c r="A3607" s="133" t="s">
        <v>463</v>
      </c>
      <c r="B3607" s="166" t="s">
        <v>15470</v>
      </c>
      <c r="C3607" s="166" t="s">
        <v>2360</v>
      </c>
      <c r="D3607" s="133" t="s">
        <v>466</v>
      </c>
      <c r="E3607" s="174" t="s">
        <v>464</v>
      </c>
      <c r="F3607" s="282">
        <v>13</v>
      </c>
      <c r="G3607" s="73" t="s">
        <v>24</v>
      </c>
      <c r="H3607" s="111">
        <v>20220722</v>
      </c>
      <c r="I3607" s="111">
        <v>20220730</v>
      </c>
      <c r="K3607" s="41" t="s">
        <v>23976</v>
      </c>
      <c r="L3607" s="111">
        <v>817</v>
      </c>
      <c r="M3607" s="41" t="s">
        <v>23977</v>
      </c>
      <c r="N3607" s="73" t="s">
        <v>23978</v>
      </c>
      <c r="O3607" s="235">
        <v>13</v>
      </c>
    </row>
    <row r="3608" spans="1:15" s="133" customFormat="1" x14ac:dyDescent="0.25">
      <c r="A3608" s="133" t="s">
        <v>467</v>
      </c>
      <c r="B3608" s="166" t="s">
        <v>4705</v>
      </c>
      <c r="C3608" s="166" t="s">
        <v>4706</v>
      </c>
      <c r="D3608" s="133" t="s">
        <v>468</v>
      </c>
      <c r="E3608" s="174" t="s">
        <v>127</v>
      </c>
      <c r="F3608" s="282">
        <v>13</v>
      </c>
      <c r="G3608" s="73" t="s">
        <v>27</v>
      </c>
      <c r="H3608" s="111">
        <v>20220722</v>
      </c>
      <c r="I3608" s="111">
        <v>20220730</v>
      </c>
      <c r="J3608" s="222"/>
      <c r="K3608" s="30" t="s">
        <v>23979</v>
      </c>
      <c r="L3608" s="111">
        <v>567</v>
      </c>
      <c r="M3608" s="30" t="s">
        <v>4889</v>
      </c>
      <c r="N3608" s="53" t="s">
        <v>23980</v>
      </c>
      <c r="O3608" s="235">
        <v>13</v>
      </c>
    </row>
    <row r="3609" spans="1:15" s="133" customFormat="1" x14ac:dyDescent="0.25">
      <c r="A3609" s="133" t="s">
        <v>469</v>
      </c>
      <c r="B3609" s="139" t="s">
        <v>19726</v>
      </c>
      <c r="C3609" s="139" t="s">
        <v>19727</v>
      </c>
      <c r="D3609" s="134" t="s">
        <v>470</v>
      </c>
      <c r="E3609" s="181" t="s">
        <v>139</v>
      </c>
      <c r="F3609" s="282">
        <v>13</v>
      </c>
      <c r="G3609" s="73" t="s">
        <v>30</v>
      </c>
      <c r="H3609" s="111">
        <v>20220722</v>
      </c>
      <c r="I3609" s="111">
        <v>20220730</v>
      </c>
      <c r="K3609" s="41" t="s">
        <v>23981</v>
      </c>
      <c r="L3609" s="111">
        <v>841</v>
      </c>
      <c r="M3609" s="41" t="s">
        <v>23982</v>
      </c>
      <c r="N3609" s="73" t="s">
        <v>23983</v>
      </c>
      <c r="O3609" s="235">
        <v>13</v>
      </c>
    </row>
    <row r="3610" spans="1:15" s="133" customFormat="1" x14ac:dyDescent="0.25">
      <c r="A3610" s="133" t="s">
        <v>471</v>
      </c>
      <c r="B3610" s="166" t="s">
        <v>13136</v>
      </c>
      <c r="C3610" s="166" t="s">
        <v>23184</v>
      </c>
      <c r="D3610" s="134" t="s">
        <v>472</v>
      </c>
      <c r="E3610" s="166" t="s">
        <v>186</v>
      </c>
      <c r="F3610" s="282">
        <v>13</v>
      </c>
      <c r="G3610" s="41" t="s">
        <v>34</v>
      </c>
      <c r="H3610" s="111">
        <v>20220722</v>
      </c>
      <c r="I3610" s="111">
        <v>20220730</v>
      </c>
      <c r="K3610" s="41" t="s">
        <v>23984</v>
      </c>
      <c r="L3610" s="111">
        <v>1039</v>
      </c>
      <c r="M3610" s="41" t="s">
        <v>23985</v>
      </c>
      <c r="N3610" s="73" t="s">
        <v>23986</v>
      </c>
      <c r="O3610" s="235">
        <v>13</v>
      </c>
    </row>
    <row r="3611" spans="1:15" s="133" customFormat="1" x14ac:dyDescent="0.25">
      <c r="A3611" s="133" t="s">
        <v>473</v>
      </c>
      <c r="B3611" s="158" t="s">
        <v>13136</v>
      </c>
      <c r="C3611" s="158" t="s">
        <v>13137</v>
      </c>
      <c r="D3611" s="134" t="s">
        <v>388</v>
      </c>
      <c r="E3611" s="158" t="s">
        <v>292</v>
      </c>
      <c r="F3611" s="282">
        <v>13</v>
      </c>
      <c r="G3611" s="41" t="s">
        <v>37</v>
      </c>
      <c r="H3611" s="111">
        <v>20220722</v>
      </c>
      <c r="I3611" s="111">
        <v>20220730</v>
      </c>
      <c r="K3611" s="41" t="s">
        <v>23984</v>
      </c>
      <c r="L3611" s="111">
        <v>1039</v>
      </c>
      <c r="M3611" s="41" t="s">
        <v>23985</v>
      </c>
      <c r="N3611" s="73" t="s">
        <v>23986</v>
      </c>
      <c r="O3611" s="235">
        <v>13</v>
      </c>
    </row>
    <row r="3612" spans="1:15" s="133" customFormat="1" x14ac:dyDescent="0.25">
      <c r="A3612" s="133" t="s">
        <v>475</v>
      </c>
      <c r="B3612" s="139" t="s">
        <v>13264</v>
      </c>
      <c r="C3612" s="139" t="s">
        <v>13265</v>
      </c>
      <c r="D3612" s="134" t="s">
        <v>477</v>
      </c>
      <c r="E3612" s="181" t="s">
        <v>144</v>
      </c>
      <c r="F3612" s="282">
        <v>13</v>
      </c>
      <c r="G3612" s="41" t="s">
        <v>476</v>
      </c>
      <c r="H3612" s="111">
        <v>20220722</v>
      </c>
      <c r="I3612" s="111">
        <v>20220730</v>
      </c>
      <c r="K3612" s="41" t="s">
        <v>23989</v>
      </c>
      <c r="L3612" s="111">
        <v>892</v>
      </c>
      <c r="M3612" s="41" t="s">
        <v>23822</v>
      </c>
      <c r="N3612" s="73" t="s">
        <v>20794</v>
      </c>
      <c r="O3612" s="235">
        <v>13</v>
      </c>
    </row>
    <row r="3613" spans="1:15" s="133" customFormat="1" x14ac:dyDescent="0.25">
      <c r="A3613" s="133" t="s">
        <v>478</v>
      </c>
      <c r="B3613" s="139" t="s">
        <v>13173</v>
      </c>
      <c r="C3613" s="139" t="s">
        <v>23494</v>
      </c>
      <c r="D3613" s="134" t="s">
        <v>481</v>
      </c>
      <c r="E3613" s="181" t="s">
        <v>479</v>
      </c>
      <c r="F3613" s="282">
        <v>13</v>
      </c>
      <c r="G3613" s="88" t="s">
        <v>44</v>
      </c>
      <c r="H3613" s="92">
        <v>20220722</v>
      </c>
      <c r="I3613" s="111">
        <v>20220730</v>
      </c>
      <c r="K3613" s="208" t="s">
        <v>4734</v>
      </c>
      <c r="L3613" s="92">
        <v>3</v>
      </c>
      <c r="M3613" s="30" t="s">
        <v>23990</v>
      </c>
      <c r="N3613" s="74" t="s">
        <v>23991</v>
      </c>
      <c r="O3613" s="235">
        <v>13</v>
      </c>
    </row>
    <row r="3614" spans="1:15" s="133" customFormat="1" x14ac:dyDescent="0.25">
      <c r="A3614" s="133" t="s">
        <v>482</v>
      </c>
      <c r="B3614" s="150" t="s">
        <v>13173</v>
      </c>
      <c r="C3614" s="150" t="s">
        <v>13174</v>
      </c>
      <c r="D3614" s="134" t="s">
        <v>485</v>
      </c>
      <c r="E3614" s="150" t="s">
        <v>483</v>
      </c>
      <c r="F3614" s="282">
        <v>13</v>
      </c>
      <c r="G3614" s="88" t="s">
        <v>47</v>
      </c>
      <c r="H3614" s="92">
        <v>20220724</v>
      </c>
      <c r="I3614" s="111">
        <v>20220730</v>
      </c>
      <c r="K3614" s="30" t="s">
        <v>23994</v>
      </c>
      <c r="L3614" s="92">
        <v>152</v>
      </c>
      <c r="M3614" s="30" t="s">
        <v>23995</v>
      </c>
      <c r="N3614" s="53" t="s">
        <v>23996</v>
      </c>
      <c r="O3614" s="235">
        <v>13</v>
      </c>
    </row>
    <row r="3615" spans="1:15" s="133" customFormat="1" x14ac:dyDescent="0.25">
      <c r="A3615" s="133" t="s">
        <v>486</v>
      </c>
      <c r="B3615" s="150" t="s">
        <v>13173</v>
      </c>
      <c r="C3615" s="150" t="s">
        <v>13174</v>
      </c>
      <c r="D3615" s="134" t="s">
        <v>487</v>
      </c>
      <c r="E3615" s="150" t="s">
        <v>483</v>
      </c>
      <c r="F3615" s="282">
        <v>13</v>
      </c>
      <c r="G3615" s="84" t="s">
        <v>50</v>
      </c>
      <c r="H3615" s="92">
        <v>20220822</v>
      </c>
      <c r="I3615" s="92">
        <v>20220829</v>
      </c>
      <c r="K3615" s="30" t="s">
        <v>23997</v>
      </c>
      <c r="L3615" s="248">
        <v>979</v>
      </c>
      <c r="M3615" s="208" t="s">
        <v>8997</v>
      </c>
      <c r="N3615" s="74" t="s">
        <v>23241</v>
      </c>
      <c r="O3615" s="235">
        <v>13</v>
      </c>
    </row>
    <row r="3616" spans="1:15" s="133" customFormat="1" x14ac:dyDescent="0.25">
      <c r="A3616" s="133" t="s">
        <v>488</v>
      </c>
      <c r="B3616" s="150" t="s">
        <v>13173</v>
      </c>
      <c r="C3616" s="150" t="s">
        <v>13174</v>
      </c>
      <c r="D3616" s="133" t="s">
        <v>489</v>
      </c>
      <c r="E3616" s="150" t="s">
        <v>483</v>
      </c>
      <c r="F3616" s="282">
        <v>13</v>
      </c>
      <c r="G3616" s="84" t="s">
        <v>53</v>
      </c>
      <c r="H3616" s="92">
        <v>20220822</v>
      </c>
      <c r="I3616" s="92">
        <v>20220829</v>
      </c>
      <c r="K3616" s="30" t="s">
        <v>23998</v>
      </c>
      <c r="L3616" s="248">
        <v>829</v>
      </c>
      <c r="M3616" s="208" t="s">
        <v>23257</v>
      </c>
      <c r="N3616" s="74" t="s">
        <v>23258</v>
      </c>
      <c r="O3616" s="235">
        <v>13</v>
      </c>
    </row>
    <row r="3617" spans="1:15" s="133" customFormat="1" x14ac:dyDescent="0.25">
      <c r="A3617" s="133" t="s">
        <v>490</v>
      </c>
      <c r="B3617" s="150" t="s">
        <v>13173</v>
      </c>
      <c r="C3617" s="150" t="s">
        <v>13174</v>
      </c>
      <c r="D3617" s="133" t="s">
        <v>491</v>
      </c>
      <c r="E3617" s="150" t="s">
        <v>483</v>
      </c>
      <c r="F3617" s="282">
        <v>13</v>
      </c>
      <c r="G3617" s="84" t="s">
        <v>56</v>
      </c>
      <c r="H3617" s="92">
        <v>20220822</v>
      </c>
      <c r="I3617" s="92">
        <v>20220829</v>
      </c>
      <c r="K3617" s="30" t="s">
        <v>24000</v>
      </c>
      <c r="L3617" s="248">
        <v>874</v>
      </c>
      <c r="M3617" s="208" t="s">
        <v>24001</v>
      </c>
      <c r="N3617" s="74" t="s">
        <v>16959</v>
      </c>
      <c r="O3617" s="235">
        <v>13</v>
      </c>
    </row>
    <row r="3618" spans="1:15" s="133" customFormat="1" x14ac:dyDescent="0.25">
      <c r="A3618" s="133" t="s">
        <v>492</v>
      </c>
      <c r="B3618" s="139" t="s">
        <v>13264</v>
      </c>
      <c r="C3618" s="139" t="s">
        <v>13265</v>
      </c>
      <c r="D3618" s="134" t="s">
        <v>493</v>
      </c>
      <c r="E3618" s="181" t="s">
        <v>144</v>
      </c>
      <c r="F3618" s="282">
        <v>13</v>
      </c>
      <c r="G3618" s="84" t="s">
        <v>59</v>
      </c>
      <c r="H3618" s="92">
        <v>20220822</v>
      </c>
      <c r="I3618" s="92">
        <v>20220829</v>
      </c>
      <c r="K3618" s="30" t="s">
        <v>24002</v>
      </c>
      <c r="L3618" s="92">
        <v>139</v>
      </c>
      <c r="M3618" s="208" t="s">
        <v>18741</v>
      </c>
      <c r="N3618" s="74" t="s">
        <v>10656</v>
      </c>
      <c r="O3618" s="235">
        <v>13</v>
      </c>
    </row>
    <row r="3619" spans="1:15" s="133" customFormat="1" x14ac:dyDescent="0.25">
      <c r="A3619" s="133" t="s">
        <v>495</v>
      </c>
      <c r="B3619" s="139" t="s">
        <v>13264</v>
      </c>
      <c r="C3619" s="139" t="s">
        <v>13265</v>
      </c>
      <c r="D3619" s="134" t="s">
        <v>496</v>
      </c>
      <c r="E3619" s="181" t="s">
        <v>144</v>
      </c>
      <c r="F3619" s="282">
        <v>13</v>
      </c>
      <c r="G3619" s="84" t="s">
        <v>62</v>
      </c>
      <c r="H3619" s="92">
        <v>20220822</v>
      </c>
      <c r="I3619" s="92">
        <v>20220829</v>
      </c>
      <c r="K3619" s="30" t="s">
        <v>23989</v>
      </c>
      <c r="L3619" s="92">
        <v>892</v>
      </c>
      <c r="M3619" s="30" t="s">
        <v>23822</v>
      </c>
      <c r="N3619" s="53" t="s">
        <v>20794</v>
      </c>
      <c r="O3619" s="235">
        <v>13</v>
      </c>
    </row>
    <row r="3620" spans="1:15" s="133" customFormat="1" x14ac:dyDescent="0.25">
      <c r="A3620" s="133" t="s">
        <v>497</v>
      </c>
      <c r="B3620" s="154" t="s">
        <v>13105</v>
      </c>
      <c r="C3620" s="154" t="s">
        <v>24003</v>
      </c>
      <c r="D3620" s="134" t="s">
        <v>501</v>
      </c>
      <c r="E3620" s="154" t="s">
        <v>498</v>
      </c>
      <c r="F3620" s="282">
        <v>13</v>
      </c>
      <c r="G3620" s="36" t="s">
        <v>499</v>
      </c>
      <c r="H3620" s="79">
        <v>20220830</v>
      </c>
      <c r="I3620" s="92">
        <v>20220829</v>
      </c>
      <c r="K3620" s="23" t="s">
        <v>23921</v>
      </c>
      <c r="L3620" s="79">
        <v>41</v>
      </c>
      <c r="M3620" s="23" t="s">
        <v>17399</v>
      </c>
      <c r="N3620" s="52" t="s">
        <v>20205</v>
      </c>
      <c r="O3620" s="235">
        <v>13</v>
      </c>
    </row>
    <row r="3621" spans="1:15" s="133" customFormat="1" x14ac:dyDescent="0.25">
      <c r="A3621" s="133" t="s">
        <v>502</v>
      </c>
      <c r="B3621" s="154" t="s">
        <v>13105</v>
      </c>
      <c r="C3621" s="154" t="s">
        <v>24003</v>
      </c>
      <c r="D3621" s="134" t="s">
        <v>501</v>
      </c>
      <c r="E3621" s="154" t="s">
        <v>498</v>
      </c>
      <c r="F3621" s="282">
        <v>13</v>
      </c>
      <c r="G3621" s="36" t="s">
        <v>503</v>
      </c>
      <c r="H3621" s="79">
        <v>20220911</v>
      </c>
      <c r="I3621" s="79">
        <v>20220921</v>
      </c>
      <c r="K3621" s="23" t="s">
        <v>23921</v>
      </c>
      <c r="L3621" s="79">
        <v>41</v>
      </c>
      <c r="M3621" s="23" t="s">
        <v>17399</v>
      </c>
      <c r="N3621" s="52" t="s">
        <v>20205</v>
      </c>
      <c r="O3621" s="235">
        <v>13</v>
      </c>
    </row>
    <row r="3622" spans="1:15" s="133" customFormat="1" x14ac:dyDescent="0.25">
      <c r="A3622" s="133" t="s">
        <v>504</v>
      </c>
      <c r="B3622" s="171" t="s">
        <v>20882</v>
      </c>
      <c r="C3622" s="171" t="s">
        <v>2360</v>
      </c>
      <c r="D3622" s="134" t="s">
        <v>508</v>
      </c>
      <c r="E3622" s="171" t="s">
        <v>505</v>
      </c>
      <c r="F3622" s="282">
        <v>13</v>
      </c>
      <c r="G3622" s="23" t="s">
        <v>506</v>
      </c>
      <c r="H3622" s="79">
        <v>20220911</v>
      </c>
      <c r="I3622" s="79">
        <v>20220921</v>
      </c>
      <c r="K3622" s="23" t="s">
        <v>23921</v>
      </c>
      <c r="L3622" s="79">
        <v>64</v>
      </c>
      <c r="M3622" s="23" t="s">
        <v>24005</v>
      </c>
      <c r="N3622" s="52" t="s">
        <v>24006</v>
      </c>
      <c r="O3622" s="235">
        <v>13</v>
      </c>
    </row>
    <row r="3623" spans="1:15" s="133" customFormat="1" x14ac:dyDescent="0.25">
      <c r="A3623" s="133" t="s">
        <v>509</v>
      </c>
      <c r="B3623" s="164" t="s">
        <v>20561</v>
      </c>
      <c r="C3623" s="164" t="s">
        <v>23934</v>
      </c>
      <c r="D3623" s="134" t="s">
        <v>393</v>
      </c>
      <c r="E3623" s="150" t="s">
        <v>390</v>
      </c>
      <c r="F3623" s="282">
        <v>13</v>
      </c>
      <c r="G3623" s="23" t="s">
        <v>510</v>
      </c>
      <c r="H3623" s="79">
        <v>20220913</v>
      </c>
      <c r="I3623" s="79">
        <v>20220921</v>
      </c>
      <c r="K3623" s="23" t="s">
        <v>23921</v>
      </c>
      <c r="L3623" s="79">
        <v>23</v>
      </c>
      <c r="M3623" s="23" t="s">
        <v>24007</v>
      </c>
      <c r="N3623" s="52" t="s">
        <v>24008</v>
      </c>
      <c r="O3623" s="235">
        <v>13</v>
      </c>
    </row>
    <row r="3624" spans="1:15" s="133" customFormat="1" x14ac:dyDescent="0.25">
      <c r="A3624" s="133" t="s">
        <v>511</v>
      </c>
      <c r="B3624" s="170" t="s">
        <v>14695</v>
      </c>
      <c r="C3624" s="170" t="s">
        <v>24009</v>
      </c>
      <c r="D3624" s="134" t="s">
        <v>515</v>
      </c>
      <c r="E3624" s="170" t="s">
        <v>512</v>
      </c>
      <c r="F3624" s="282">
        <v>13</v>
      </c>
      <c r="G3624" s="23" t="s">
        <v>513</v>
      </c>
      <c r="H3624" s="79">
        <v>20220912</v>
      </c>
      <c r="I3624" s="79">
        <v>20220921</v>
      </c>
      <c r="K3624" s="23" t="s">
        <v>23880</v>
      </c>
      <c r="L3624" s="79">
        <v>18</v>
      </c>
      <c r="M3624" s="23" t="s">
        <v>24011</v>
      </c>
      <c r="N3624" s="52" t="s">
        <v>24012</v>
      </c>
      <c r="O3624" s="235">
        <v>13</v>
      </c>
    </row>
    <row r="3625" spans="1:15" s="133" customFormat="1" x14ac:dyDescent="0.15">
      <c r="A3625" s="133" t="s">
        <v>516</v>
      </c>
      <c r="B3625" s="154" t="s">
        <v>19726</v>
      </c>
      <c r="C3625" s="154" t="s">
        <v>24013</v>
      </c>
      <c r="D3625" s="134" t="s">
        <v>520</v>
      </c>
      <c r="E3625" s="10" t="s">
        <v>517</v>
      </c>
      <c r="F3625" s="282">
        <v>13</v>
      </c>
      <c r="G3625" s="23" t="s">
        <v>518</v>
      </c>
      <c r="H3625" s="79">
        <v>20220913</v>
      </c>
      <c r="I3625" s="79">
        <v>20220921</v>
      </c>
      <c r="K3625" s="23" t="s">
        <v>23921</v>
      </c>
      <c r="L3625" s="79">
        <v>64</v>
      </c>
      <c r="M3625" s="23" t="s">
        <v>24005</v>
      </c>
      <c r="N3625" s="52" t="s">
        <v>24006</v>
      </c>
      <c r="O3625" s="235">
        <v>13</v>
      </c>
    </row>
    <row r="3626" spans="1:15" s="133" customFormat="1" x14ac:dyDescent="0.25">
      <c r="A3626" s="133" t="s">
        <v>521</v>
      </c>
      <c r="B3626" s="164" t="s">
        <v>20561</v>
      </c>
      <c r="C3626" s="164" t="s">
        <v>23934</v>
      </c>
      <c r="D3626" s="134" t="s">
        <v>393</v>
      </c>
      <c r="E3626" s="150" t="s">
        <v>390</v>
      </c>
      <c r="F3626" s="282">
        <v>13</v>
      </c>
      <c r="G3626" s="23" t="s">
        <v>522</v>
      </c>
      <c r="H3626" s="79">
        <v>20220827</v>
      </c>
      <c r="I3626" s="79">
        <v>20220921</v>
      </c>
      <c r="K3626" s="23" t="s">
        <v>23921</v>
      </c>
      <c r="L3626" s="79">
        <v>45</v>
      </c>
      <c r="M3626" s="23" t="s">
        <v>24014</v>
      </c>
      <c r="N3626" s="78" t="s">
        <v>24015</v>
      </c>
      <c r="O3626" s="235">
        <v>13</v>
      </c>
    </row>
    <row r="3627" spans="1:15" s="133" customFormat="1" x14ac:dyDescent="0.25">
      <c r="A3627" s="133" t="s">
        <v>523</v>
      </c>
      <c r="B3627" s="146" t="s">
        <v>19726</v>
      </c>
      <c r="C3627" s="146" t="s">
        <v>23924</v>
      </c>
      <c r="D3627" s="134" t="s">
        <v>525</v>
      </c>
      <c r="E3627" s="145" t="s">
        <v>379</v>
      </c>
      <c r="F3627" s="282">
        <v>13</v>
      </c>
      <c r="G3627" s="23" t="s">
        <v>524</v>
      </c>
      <c r="H3627" s="79">
        <v>20220913</v>
      </c>
      <c r="I3627" s="79">
        <v>20220921</v>
      </c>
      <c r="K3627" s="23" t="s">
        <v>23921</v>
      </c>
      <c r="L3627" s="79">
        <v>71</v>
      </c>
      <c r="M3627" s="23" t="s">
        <v>23926</v>
      </c>
      <c r="N3627" s="52" t="s">
        <v>23927</v>
      </c>
      <c r="O3627" s="235">
        <v>13</v>
      </c>
    </row>
    <row r="3628" spans="1:15" s="133" customFormat="1" x14ac:dyDescent="0.15">
      <c r="A3628" s="133" t="s">
        <v>526</v>
      </c>
      <c r="B3628" s="154" t="s">
        <v>19726</v>
      </c>
      <c r="C3628" s="154" t="s">
        <v>24013</v>
      </c>
      <c r="D3628" s="134" t="s">
        <v>520</v>
      </c>
      <c r="E3628" s="10" t="s">
        <v>517</v>
      </c>
      <c r="F3628" s="282">
        <v>13</v>
      </c>
      <c r="G3628" s="23" t="s">
        <v>527</v>
      </c>
      <c r="H3628" s="79">
        <v>20220911</v>
      </c>
      <c r="I3628" s="79">
        <v>20220921</v>
      </c>
      <c r="K3628" s="23" t="s">
        <v>23921</v>
      </c>
      <c r="L3628" s="79">
        <v>64</v>
      </c>
      <c r="M3628" s="23" t="s">
        <v>24005</v>
      </c>
      <c r="N3628" s="52" t="s">
        <v>24006</v>
      </c>
      <c r="O3628" s="235">
        <v>13</v>
      </c>
    </row>
    <row r="3629" spans="1:15" s="133" customFormat="1" x14ac:dyDescent="0.25">
      <c r="A3629" s="133" t="s">
        <v>528</v>
      </c>
      <c r="B3629" s="146" t="s">
        <v>19726</v>
      </c>
      <c r="C3629" s="146" t="s">
        <v>23924</v>
      </c>
      <c r="D3629" s="134" t="s">
        <v>525</v>
      </c>
      <c r="E3629" s="145" t="s">
        <v>379</v>
      </c>
      <c r="F3629" s="282">
        <v>13</v>
      </c>
      <c r="G3629" s="23" t="s">
        <v>529</v>
      </c>
      <c r="H3629" s="79">
        <v>20220911</v>
      </c>
      <c r="I3629" s="79">
        <v>20220921</v>
      </c>
      <c r="K3629" s="23" t="s">
        <v>23921</v>
      </c>
      <c r="L3629" s="79">
        <v>64</v>
      </c>
      <c r="M3629" s="23" t="s">
        <v>24005</v>
      </c>
      <c r="N3629" s="52" t="s">
        <v>24006</v>
      </c>
      <c r="O3629" s="235">
        <v>13</v>
      </c>
    </row>
    <row r="3630" spans="1:15" s="133" customFormat="1" x14ac:dyDescent="0.25">
      <c r="A3630" s="133" t="s">
        <v>530</v>
      </c>
      <c r="B3630" s="146" t="s">
        <v>19726</v>
      </c>
      <c r="C3630" s="146" t="s">
        <v>23924</v>
      </c>
      <c r="D3630" s="134" t="s">
        <v>525</v>
      </c>
      <c r="E3630" s="145" t="s">
        <v>379</v>
      </c>
      <c r="F3630" s="282">
        <v>13</v>
      </c>
      <c r="G3630" s="23" t="s">
        <v>531</v>
      </c>
      <c r="H3630" s="79">
        <v>20220913</v>
      </c>
      <c r="I3630" s="79">
        <v>20220921</v>
      </c>
      <c r="K3630" s="23" t="s">
        <v>23921</v>
      </c>
      <c r="L3630" s="79">
        <v>64</v>
      </c>
      <c r="M3630" s="23" t="s">
        <v>24005</v>
      </c>
      <c r="N3630" s="52" t="s">
        <v>24006</v>
      </c>
      <c r="O3630" s="235">
        <v>13</v>
      </c>
    </row>
    <row r="3631" spans="1:15" s="133" customFormat="1" x14ac:dyDescent="0.25">
      <c r="A3631" s="133" t="s">
        <v>532</v>
      </c>
      <c r="B3631" s="164" t="s">
        <v>22191</v>
      </c>
      <c r="C3631" s="164" t="s">
        <v>22204</v>
      </c>
      <c r="D3631" s="134" t="s">
        <v>536</v>
      </c>
      <c r="E3631" s="150" t="s">
        <v>533</v>
      </c>
      <c r="F3631" s="282">
        <v>13</v>
      </c>
      <c r="G3631" s="23" t="s">
        <v>534</v>
      </c>
      <c r="H3631" s="79">
        <v>20220912</v>
      </c>
      <c r="I3631" s="79">
        <v>20220921</v>
      </c>
      <c r="K3631" s="23" t="s">
        <v>23921</v>
      </c>
      <c r="L3631" s="79">
        <v>23</v>
      </c>
      <c r="M3631" s="23" t="s">
        <v>24007</v>
      </c>
      <c r="N3631" s="52" t="s">
        <v>24008</v>
      </c>
      <c r="O3631" s="235">
        <v>13</v>
      </c>
    </row>
    <row r="3632" spans="1:15" s="133" customFormat="1" x14ac:dyDescent="0.25">
      <c r="A3632" s="133" t="s">
        <v>537</v>
      </c>
      <c r="B3632" s="154" t="s">
        <v>14695</v>
      </c>
      <c r="C3632" s="154" t="s">
        <v>14696</v>
      </c>
      <c r="D3632" s="134" t="s">
        <v>541</v>
      </c>
      <c r="E3632" s="154" t="s">
        <v>538</v>
      </c>
      <c r="F3632" s="282">
        <v>13</v>
      </c>
      <c r="G3632" s="23" t="s">
        <v>539</v>
      </c>
      <c r="H3632" s="79">
        <v>20220911</v>
      </c>
      <c r="I3632" s="79">
        <v>20220921</v>
      </c>
      <c r="K3632" s="23" t="s">
        <v>23921</v>
      </c>
      <c r="L3632" s="79">
        <v>20</v>
      </c>
      <c r="M3632" s="23" t="s">
        <v>24017</v>
      </c>
      <c r="N3632" s="52" t="s">
        <v>24018</v>
      </c>
      <c r="O3632" s="235">
        <v>13</v>
      </c>
    </row>
    <row r="3633" spans="1:15" s="133" customFormat="1" x14ac:dyDescent="0.25">
      <c r="A3633" s="133" t="s">
        <v>542</v>
      </c>
      <c r="B3633" s="174" t="s">
        <v>24019</v>
      </c>
      <c r="C3633" s="174" t="s">
        <v>24020</v>
      </c>
      <c r="D3633" s="134" t="s">
        <v>546</v>
      </c>
      <c r="E3633" s="174" t="s">
        <v>543</v>
      </c>
      <c r="F3633" s="282">
        <v>13</v>
      </c>
      <c r="G3633" s="36" t="s">
        <v>544</v>
      </c>
      <c r="H3633" s="79">
        <v>20220913</v>
      </c>
      <c r="I3633" s="79">
        <v>20220921</v>
      </c>
      <c r="K3633" s="23" t="s">
        <v>23921</v>
      </c>
      <c r="L3633" s="79">
        <v>18</v>
      </c>
      <c r="M3633" s="23" t="s">
        <v>19064</v>
      </c>
      <c r="N3633" s="52" t="s">
        <v>24021</v>
      </c>
      <c r="O3633" s="235">
        <v>13</v>
      </c>
    </row>
    <row r="3634" spans="1:15" s="133" customFormat="1" x14ac:dyDescent="0.25">
      <c r="A3634" s="133" t="s">
        <v>547</v>
      </c>
      <c r="B3634" s="139" t="s">
        <v>13264</v>
      </c>
      <c r="C3634" s="139" t="s">
        <v>13265</v>
      </c>
      <c r="D3634" s="133" t="s">
        <v>548</v>
      </c>
      <c r="E3634" s="181" t="s">
        <v>144</v>
      </c>
      <c r="F3634" s="282">
        <v>13</v>
      </c>
      <c r="G3634" s="44" t="s">
        <v>10</v>
      </c>
      <c r="H3634" s="92">
        <v>20220915</v>
      </c>
      <c r="I3634" s="79">
        <v>20220921</v>
      </c>
      <c r="K3634" s="74" t="s">
        <v>24022</v>
      </c>
      <c r="L3634" s="92">
        <v>12</v>
      </c>
      <c r="M3634" s="30" t="s">
        <v>21699</v>
      </c>
      <c r="N3634" s="30" t="s">
        <v>21700</v>
      </c>
      <c r="O3634" s="235">
        <v>13</v>
      </c>
    </row>
    <row r="3635" spans="1:15" s="133" customFormat="1" x14ac:dyDescent="0.25">
      <c r="A3635" s="133" t="s">
        <v>549</v>
      </c>
      <c r="B3635" s="150" t="s">
        <v>12996</v>
      </c>
      <c r="C3635" s="150" t="s">
        <v>12997</v>
      </c>
      <c r="D3635" s="133" t="s">
        <v>552</v>
      </c>
      <c r="E3635" s="150" t="s">
        <v>550</v>
      </c>
      <c r="F3635" s="282">
        <v>13</v>
      </c>
      <c r="G3635" s="44" t="s">
        <v>16</v>
      </c>
      <c r="H3635" s="92">
        <v>20220915</v>
      </c>
      <c r="I3635" s="79">
        <v>20220921</v>
      </c>
      <c r="K3635" s="44" t="s">
        <v>24023</v>
      </c>
      <c r="L3635" s="92">
        <v>12</v>
      </c>
      <c r="M3635" s="30" t="s">
        <v>21699</v>
      </c>
      <c r="N3635" s="30" t="s">
        <v>21700</v>
      </c>
      <c r="O3635" s="235">
        <v>13</v>
      </c>
    </row>
    <row r="3636" spans="1:15" s="133" customFormat="1" x14ac:dyDescent="0.25">
      <c r="A3636" s="133" t="s">
        <v>554</v>
      </c>
      <c r="B3636" s="150" t="s">
        <v>12996</v>
      </c>
      <c r="C3636" s="150" t="s">
        <v>12997</v>
      </c>
      <c r="D3636" s="133" t="s">
        <v>555</v>
      </c>
      <c r="E3636" s="150" t="s">
        <v>550</v>
      </c>
      <c r="F3636" s="282">
        <v>13</v>
      </c>
      <c r="G3636" s="44" t="s">
        <v>20</v>
      </c>
      <c r="H3636" s="92">
        <v>20220915</v>
      </c>
      <c r="I3636" s="79">
        <v>20220921</v>
      </c>
      <c r="K3636" s="44" t="s">
        <v>24023</v>
      </c>
      <c r="L3636" s="92">
        <v>12</v>
      </c>
      <c r="M3636" s="30" t="s">
        <v>21699</v>
      </c>
      <c r="N3636" s="30" t="s">
        <v>21700</v>
      </c>
      <c r="O3636" s="235">
        <v>13</v>
      </c>
    </row>
    <row r="3637" spans="1:15" s="133" customFormat="1" x14ac:dyDescent="0.25">
      <c r="A3637" s="133" t="s">
        <v>556</v>
      </c>
      <c r="B3637" s="150" t="s">
        <v>12996</v>
      </c>
      <c r="C3637" s="150" t="s">
        <v>12997</v>
      </c>
      <c r="D3637" s="133" t="s">
        <v>557</v>
      </c>
      <c r="E3637" s="150" t="s">
        <v>550</v>
      </c>
      <c r="F3637" s="282">
        <v>13</v>
      </c>
      <c r="G3637" s="44" t="s">
        <v>24</v>
      </c>
      <c r="H3637" s="92">
        <v>20220915</v>
      </c>
      <c r="I3637" s="79">
        <v>20220921</v>
      </c>
      <c r="K3637" s="44" t="s">
        <v>24023</v>
      </c>
      <c r="L3637" s="92">
        <v>12</v>
      </c>
      <c r="M3637" s="30" t="s">
        <v>21699</v>
      </c>
      <c r="N3637" s="30" t="s">
        <v>21700</v>
      </c>
      <c r="O3637" s="235">
        <v>13</v>
      </c>
    </row>
    <row r="3638" spans="1:15" s="133" customFormat="1" x14ac:dyDescent="0.25">
      <c r="A3638" s="133" t="s">
        <v>558</v>
      </c>
      <c r="B3638" s="150" t="s">
        <v>12996</v>
      </c>
      <c r="C3638" s="150" t="s">
        <v>12997</v>
      </c>
      <c r="D3638" s="133" t="s">
        <v>559</v>
      </c>
      <c r="E3638" s="150" t="s">
        <v>550</v>
      </c>
      <c r="F3638" s="282">
        <v>13</v>
      </c>
      <c r="G3638" s="44" t="s">
        <v>27</v>
      </c>
      <c r="H3638" s="92">
        <v>20220915</v>
      </c>
      <c r="I3638" s="79">
        <v>20220921</v>
      </c>
      <c r="K3638" s="44" t="s">
        <v>24023</v>
      </c>
      <c r="L3638" s="92">
        <v>12</v>
      </c>
      <c r="M3638" s="30" t="s">
        <v>21699</v>
      </c>
      <c r="N3638" s="30" t="s">
        <v>21700</v>
      </c>
      <c r="O3638" s="235">
        <v>13</v>
      </c>
    </row>
    <row r="3639" spans="1:15" s="133" customFormat="1" x14ac:dyDescent="0.25">
      <c r="A3639" s="133" t="s">
        <v>560</v>
      </c>
      <c r="B3639" s="150" t="s">
        <v>12996</v>
      </c>
      <c r="C3639" s="150" t="s">
        <v>12997</v>
      </c>
      <c r="D3639" s="134" t="s">
        <v>561</v>
      </c>
      <c r="E3639" s="150" t="s">
        <v>550</v>
      </c>
      <c r="F3639" s="282">
        <v>13</v>
      </c>
      <c r="G3639" s="44" t="s">
        <v>30</v>
      </c>
      <c r="H3639" s="92">
        <v>20220915</v>
      </c>
      <c r="I3639" s="79">
        <v>20220921</v>
      </c>
      <c r="K3639" s="44" t="s">
        <v>24023</v>
      </c>
      <c r="L3639" s="92">
        <v>12</v>
      </c>
      <c r="M3639" s="30" t="s">
        <v>21699</v>
      </c>
      <c r="N3639" s="30" t="s">
        <v>21700</v>
      </c>
      <c r="O3639" s="235">
        <v>13</v>
      </c>
    </row>
    <row r="3640" spans="1:15" s="133" customFormat="1" x14ac:dyDescent="0.25">
      <c r="A3640" s="133" t="s">
        <v>562</v>
      </c>
      <c r="B3640" s="149" t="s">
        <v>20561</v>
      </c>
      <c r="C3640" s="149" t="s">
        <v>14658</v>
      </c>
      <c r="D3640" s="134" t="s">
        <v>563</v>
      </c>
      <c r="E3640" s="194" t="s">
        <v>215</v>
      </c>
      <c r="F3640" s="282">
        <v>13</v>
      </c>
      <c r="G3640" s="27" t="s">
        <v>34</v>
      </c>
      <c r="H3640" s="92">
        <v>20220915</v>
      </c>
      <c r="I3640" s="79">
        <v>20220921</v>
      </c>
      <c r="K3640" s="247" t="s">
        <v>24023</v>
      </c>
      <c r="L3640" s="92">
        <v>12</v>
      </c>
      <c r="M3640" s="30" t="s">
        <v>21699</v>
      </c>
      <c r="N3640" s="30" t="s">
        <v>21700</v>
      </c>
      <c r="O3640" s="235">
        <v>13</v>
      </c>
    </row>
    <row r="3641" spans="1:15" s="133" customFormat="1" x14ac:dyDescent="0.25">
      <c r="A3641" s="133" t="s">
        <v>564</v>
      </c>
      <c r="B3641" s="139" t="s">
        <v>19726</v>
      </c>
      <c r="C3641" s="139" t="s">
        <v>19727</v>
      </c>
      <c r="D3641" s="134" t="s">
        <v>565</v>
      </c>
      <c r="E3641" s="181" t="s">
        <v>139</v>
      </c>
      <c r="F3641" s="282">
        <v>13</v>
      </c>
      <c r="G3641" s="27" t="s">
        <v>37</v>
      </c>
      <c r="H3641" s="92">
        <v>20220915</v>
      </c>
      <c r="I3641" s="79">
        <v>20220921</v>
      </c>
      <c r="K3641" s="44" t="s">
        <v>24025</v>
      </c>
      <c r="L3641" s="92">
        <v>458</v>
      </c>
      <c r="M3641" s="30" t="s">
        <v>24026</v>
      </c>
      <c r="N3641" s="30" t="s">
        <v>24027</v>
      </c>
      <c r="O3641" s="235">
        <v>13</v>
      </c>
    </row>
    <row r="3642" spans="1:15" s="133" customFormat="1" x14ac:dyDescent="0.25">
      <c r="A3642" s="133" t="s">
        <v>566</v>
      </c>
      <c r="B3642" s="149" t="s">
        <v>13105</v>
      </c>
      <c r="C3642" s="149" t="s">
        <v>13429</v>
      </c>
      <c r="D3642" s="134" t="s">
        <v>567</v>
      </c>
      <c r="E3642" s="154" t="s">
        <v>162</v>
      </c>
      <c r="F3642" s="282">
        <v>13</v>
      </c>
      <c r="G3642" s="27" t="s">
        <v>476</v>
      </c>
      <c r="H3642" s="92">
        <v>20220915</v>
      </c>
      <c r="I3642" s="79">
        <v>20220921</v>
      </c>
      <c r="K3642" s="27" t="s">
        <v>24025</v>
      </c>
      <c r="L3642" s="92">
        <v>458</v>
      </c>
      <c r="M3642" s="30" t="s">
        <v>24026</v>
      </c>
      <c r="N3642" s="30" t="s">
        <v>24027</v>
      </c>
      <c r="O3642" s="235">
        <v>13</v>
      </c>
    </row>
    <row r="3643" spans="1:15" s="133" customFormat="1" x14ac:dyDescent="0.25">
      <c r="A3643" s="133" t="s">
        <v>568</v>
      </c>
      <c r="B3643" s="137" t="s">
        <v>13203</v>
      </c>
      <c r="C3643" s="137" t="s">
        <v>8150</v>
      </c>
      <c r="D3643" s="134" t="s">
        <v>570</v>
      </c>
      <c r="E3643" s="178" t="s">
        <v>438</v>
      </c>
      <c r="F3643" s="282">
        <v>13</v>
      </c>
      <c r="G3643" s="27" t="s">
        <v>44</v>
      </c>
      <c r="H3643" s="92">
        <v>20220915</v>
      </c>
      <c r="I3643" s="79">
        <v>20220921</v>
      </c>
      <c r="K3643" s="247" t="s">
        <v>24030</v>
      </c>
      <c r="L3643" s="92">
        <v>2</v>
      </c>
      <c r="M3643" s="30" t="s">
        <v>9904</v>
      </c>
      <c r="N3643" s="30" t="s">
        <v>23948</v>
      </c>
      <c r="O3643" s="235">
        <v>13</v>
      </c>
    </row>
    <row r="3644" spans="1:15" s="133" customFormat="1" x14ac:dyDescent="0.25">
      <c r="A3644" s="133" t="s">
        <v>571</v>
      </c>
      <c r="B3644" s="150" t="s">
        <v>20561</v>
      </c>
      <c r="C3644" s="150" t="s">
        <v>23934</v>
      </c>
      <c r="D3644" s="133" t="s">
        <v>573</v>
      </c>
      <c r="E3644" s="150" t="s">
        <v>390</v>
      </c>
      <c r="F3644" s="282">
        <v>13</v>
      </c>
      <c r="G3644" s="23" t="s">
        <v>572</v>
      </c>
      <c r="H3644" s="79">
        <v>20220920</v>
      </c>
      <c r="I3644" s="79">
        <v>20220930</v>
      </c>
      <c r="K3644" s="52" t="s">
        <v>24031</v>
      </c>
      <c r="L3644" s="79">
        <v>49</v>
      </c>
      <c r="M3644" s="227" t="s">
        <v>24032</v>
      </c>
      <c r="N3644" s="52" t="s">
        <v>24033</v>
      </c>
      <c r="O3644" s="235">
        <v>13</v>
      </c>
    </row>
    <row r="3645" spans="1:15" s="133" customFormat="1" x14ac:dyDescent="0.25">
      <c r="A3645" s="133" t="s">
        <v>574</v>
      </c>
      <c r="B3645" s="158" t="s">
        <v>21739</v>
      </c>
      <c r="C3645" s="158" t="s">
        <v>21740</v>
      </c>
      <c r="D3645" s="133" t="s">
        <v>576</v>
      </c>
      <c r="E3645" s="171" t="s">
        <v>443</v>
      </c>
      <c r="F3645" s="282">
        <v>13</v>
      </c>
      <c r="G3645" s="23" t="s">
        <v>575</v>
      </c>
      <c r="H3645" s="79">
        <v>20220920</v>
      </c>
      <c r="I3645" s="79">
        <v>20220930</v>
      </c>
      <c r="K3645" s="52" t="s">
        <v>24034</v>
      </c>
      <c r="L3645" s="79">
        <v>18</v>
      </c>
      <c r="M3645" s="23" t="s">
        <v>19064</v>
      </c>
      <c r="N3645" s="52" t="s">
        <v>24021</v>
      </c>
      <c r="O3645" s="235">
        <v>13</v>
      </c>
    </row>
    <row r="3646" spans="1:15" s="133" customFormat="1" x14ac:dyDescent="0.25">
      <c r="A3646" s="133" t="s">
        <v>577</v>
      </c>
      <c r="B3646" s="139" t="s">
        <v>13264</v>
      </c>
      <c r="C3646" s="139" t="s">
        <v>13265</v>
      </c>
      <c r="D3646" s="133" t="s">
        <v>579</v>
      </c>
      <c r="E3646" s="181" t="s">
        <v>144</v>
      </c>
      <c r="F3646" s="282">
        <v>13</v>
      </c>
      <c r="G3646" s="23" t="s">
        <v>578</v>
      </c>
      <c r="H3646" s="79">
        <v>20220920</v>
      </c>
      <c r="I3646" s="79">
        <v>20220930</v>
      </c>
      <c r="K3646" s="73" t="s">
        <v>24035</v>
      </c>
      <c r="L3646" s="79">
        <v>381</v>
      </c>
      <c r="M3646" s="23" t="s">
        <v>8884</v>
      </c>
      <c r="N3646" s="52" t="s">
        <v>20086</v>
      </c>
      <c r="O3646" s="235">
        <v>13</v>
      </c>
    </row>
    <row r="3647" spans="1:15" s="133" customFormat="1" x14ac:dyDescent="0.25">
      <c r="A3647" s="133" t="s">
        <v>580</v>
      </c>
      <c r="B3647" s="150" t="s">
        <v>13173</v>
      </c>
      <c r="C3647" s="150" t="s">
        <v>13174</v>
      </c>
      <c r="D3647" s="133" t="s">
        <v>582</v>
      </c>
      <c r="E3647" s="150" t="s">
        <v>483</v>
      </c>
      <c r="F3647" s="282">
        <v>13</v>
      </c>
      <c r="G3647" s="23" t="s">
        <v>581</v>
      </c>
      <c r="H3647" s="79">
        <v>20220920</v>
      </c>
      <c r="I3647" s="79">
        <v>20220930</v>
      </c>
      <c r="K3647" s="73" t="s">
        <v>24035</v>
      </c>
      <c r="L3647" s="79">
        <v>381</v>
      </c>
      <c r="M3647" s="23" t="s">
        <v>8884</v>
      </c>
      <c r="N3647" s="52" t="s">
        <v>20086</v>
      </c>
      <c r="O3647" s="235">
        <v>13</v>
      </c>
    </row>
    <row r="3648" spans="1:15" s="133" customFormat="1" x14ac:dyDescent="0.25">
      <c r="A3648" s="133" t="s">
        <v>583</v>
      </c>
      <c r="B3648" s="139" t="s">
        <v>20551</v>
      </c>
      <c r="C3648" s="139" t="s">
        <v>14484</v>
      </c>
      <c r="D3648" s="133" t="s">
        <v>585</v>
      </c>
      <c r="E3648" s="139" t="s">
        <v>431</v>
      </c>
      <c r="F3648" s="282">
        <v>13</v>
      </c>
      <c r="G3648" s="23" t="s">
        <v>584</v>
      </c>
      <c r="H3648" s="79">
        <v>20220920</v>
      </c>
      <c r="I3648" s="79">
        <v>20220930</v>
      </c>
      <c r="K3648" s="73" t="s">
        <v>24035</v>
      </c>
      <c r="L3648" s="79">
        <v>381</v>
      </c>
      <c r="M3648" s="23" t="s">
        <v>8884</v>
      </c>
      <c r="N3648" s="52" t="s">
        <v>20086</v>
      </c>
      <c r="O3648" s="235">
        <v>13</v>
      </c>
    </row>
    <row r="3649" spans="1:15" s="133" customFormat="1" x14ac:dyDescent="0.25">
      <c r="A3649" s="133" t="s">
        <v>586</v>
      </c>
      <c r="B3649" s="149" t="s">
        <v>20561</v>
      </c>
      <c r="C3649" s="149" t="s">
        <v>14658</v>
      </c>
      <c r="D3649" s="133" t="s">
        <v>588</v>
      </c>
      <c r="E3649" s="149" t="s">
        <v>215</v>
      </c>
      <c r="F3649" s="282">
        <v>13</v>
      </c>
      <c r="G3649" s="23" t="s">
        <v>587</v>
      </c>
      <c r="H3649" s="79">
        <v>20220920</v>
      </c>
      <c r="I3649" s="79">
        <v>20220930</v>
      </c>
      <c r="K3649" s="73" t="s">
        <v>24035</v>
      </c>
      <c r="L3649" s="79">
        <v>381</v>
      </c>
      <c r="M3649" s="23" t="s">
        <v>8884</v>
      </c>
      <c r="N3649" s="52" t="s">
        <v>20086</v>
      </c>
      <c r="O3649" s="235">
        <v>13</v>
      </c>
    </row>
    <row r="3650" spans="1:15" s="133" customFormat="1" x14ac:dyDescent="0.25">
      <c r="A3650" s="133" t="s">
        <v>589</v>
      </c>
      <c r="B3650" s="152" t="s">
        <v>19726</v>
      </c>
      <c r="C3650" s="152" t="s">
        <v>20571</v>
      </c>
      <c r="D3650" s="133" t="s">
        <v>591</v>
      </c>
      <c r="E3650" s="169" t="s">
        <v>175</v>
      </c>
      <c r="F3650" s="282">
        <v>13</v>
      </c>
      <c r="G3650" s="23" t="s">
        <v>590</v>
      </c>
      <c r="H3650" s="79">
        <v>20220920</v>
      </c>
      <c r="I3650" s="79">
        <v>20220930</v>
      </c>
      <c r="K3650" s="73" t="s">
        <v>24035</v>
      </c>
      <c r="L3650" s="79">
        <v>381</v>
      </c>
      <c r="M3650" s="23" t="s">
        <v>8884</v>
      </c>
      <c r="N3650" s="52" t="s">
        <v>20086</v>
      </c>
      <c r="O3650" s="235">
        <v>13</v>
      </c>
    </row>
    <row r="3651" spans="1:15" s="133" customFormat="1" x14ac:dyDescent="0.25">
      <c r="A3651" s="133" t="s">
        <v>592</v>
      </c>
      <c r="B3651" s="137" t="s">
        <v>13758</v>
      </c>
      <c r="C3651" s="137" t="s">
        <v>13759</v>
      </c>
      <c r="D3651" s="133" t="s">
        <v>596</v>
      </c>
      <c r="E3651" s="137" t="s">
        <v>593</v>
      </c>
      <c r="F3651" s="282">
        <v>13</v>
      </c>
      <c r="G3651" s="23" t="s">
        <v>594</v>
      </c>
      <c r="H3651" s="79">
        <v>20220920</v>
      </c>
      <c r="I3651" s="79">
        <v>20220930</v>
      </c>
      <c r="K3651" s="73" t="s">
        <v>24035</v>
      </c>
      <c r="L3651" s="79">
        <v>381</v>
      </c>
      <c r="M3651" s="23" t="s">
        <v>8884</v>
      </c>
      <c r="N3651" s="52" t="s">
        <v>20086</v>
      </c>
      <c r="O3651" s="235">
        <v>13</v>
      </c>
    </row>
    <row r="3652" spans="1:15" s="133" customFormat="1" x14ac:dyDescent="0.25">
      <c r="A3652" s="133" t="s">
        <v>598</v>
      </c>
      <c r="B3652" s="57" t="s">
        <v>8149</v>
      </c>
      <c r="C3652" s="57" t="s">
        <v>8150</v>
      </c>
      <c r="D3652" s="133" t="s">
        <v>600</v>
      </c>
      <c r="E3652" s="57" t="s">
        <v>82</v>
      </c>
      <c r="F3652" s="282">
        <v>13</v>
      </c>
      <c r="G3652" s="23" t="s">
        <v>599</v>
      </c>
      <c r="H3652" s="79">
        <v>20220920</v>
      </c>
      <c r="I3652" s="79">
        <v>20220930</v>
      </c>
      <c r="K3652" s="73" t="s">
        <v>24035</v>
      </c>
      <c r="L3652" s="79">
        <v>381</v>
      </c>
      <c r="M3652" s="23" t="s">
        <v>8884</v>
      </c>
      <c r="N3652" s="52" t="s">
        <v>20086</v>
      </c>
      <c r="O3652" s="235">
        <v>13</v>
      </c>
    </row>
    <row r="3653" spans="1:15" s="133" customFormat="1" x14ac:dyDescent="0.25">
      <c r="A3653" s="133" t="s">
        <v>601</v>
      </c>
      <c r="B3653" s="150" t="s">
        <v>12996</v>
      </c>
      <c r="C3653" s="150" t="s">
        <v>12997</v>
      </c>
      <c r="D3653" s="133" t="s">
        <v>603</v>
      </c>
      <c r="E3653" s="150" t="s">
        <v>550</v>
      </c>
      <c r="F3653" s="282">
        <v>13</v>
      </c>
      <c r="G3653" s="23" t="s">
        <v>602</v>
      </c>
      <c r="H3653" s="79">
        <v>20220920</v>
      </c>
      <c r="I3653" s="79">
        <v>20220930</v>
      </c>
      <c r="K3653" s="73" t="s">
        <v>24035</v>
      </c>
      <c r="L3653" s="79">
        <v>381</v>
      </c>
      <c r="M3653" s="23" t="s">
        <v>8884</v>
      </c>
      <c r="N3653" s="52" t="s">
        <v>20086</v>
      </c>
      <c r="O3653" s="235">
        <v>13</v>
      </c>
    </row>
    <row r="3654" spans="1:15" s="133" customFormat="1" x14ac:dyDescent="0.25">
      <c r="A3654" s="133" t="s">
        <v>604</v>
      </c>
      <c r="B3654" s="149" t="s">
        <v>13105</v>
      </c>
      <c r="C3654" s="149" t="s">
        <v>13429</v>
      </c>
      <c r="D3654" s="133" t="s">
        <v>606</v>
      </c>
      <c r="E3654" s="154" t="s">
        <v>162</v>
      </c>
      <c r="F3654" s="282">
        <v>13</v>
      </c>
      <c r="G3654" s="23" t="s">
        <v>605</v>
      </c>
      <c r="H3654" s="79">
        <v>20220920</v>
      </c>
      <c r="I3654" s="79">
        <v>20220930</v>
      </c>
      <c r="K3654" s="73" t="s">
        <v>24035</v>
      </c>
      <c r="L3654" s="79">
        <v>381</v>
      </c>
      <c r="M3654" s="23" t="s">
        <v>8884</v>
      </c>
      <c r="N3654" s="52" t="s">
        <v>20086</v>
      </c>
      <c r="O3654" s="235">
        <v>13</v>
      </c>
    </row>
    <row r="3655" spans="1:15" s="133" customFormat="1" x14ac:dyDescent="0.25">
      <c r="A3655" s="133" t="s">
        <v>607</v>
      </c>
      <c r="B3655" s="166" t="s">
        <v>4705</v>
      </c>
      <c r="C3655" s="166" t="s">
        <v>4706</v>
      </c>
      <c r="D3655" s="133" t="s">
        <v>609</v>
      </c>
      <c r="E3655" s="174" t="s">
        <v>127</v>
      </c>
      <c r="F3655" s="282">
        <v>13</v>
      </c>
      <c r="G3655" s="23" t="s">
        <v>608</v>
      </c>
      <c r="H3655" s="79">
        <v>20220920</v>
      </c>
      <c r="I3655" s="79">
        <v>20220930</v>
      </c>
      <c r="K3655" s="73" t="s">
        <v>24035</v>
      </c>
      <c r="L3655" s="79">
        <v>381</v>
      </c>
      <c r="M3655" s="23" t="s">
        <v>8884</v>
      </c>
      <c r="N3655" s="52" t="s">
        <v>20086</v>
      </c>
      <c r="O3655" s="235">
        <v>13</v>
      </c>
    </row>
    <row r="3656" spans="1:15" s="133" customFormat="1" x14ac:dyDescent="0.25">
      <c r="A3656" s="133" t="s">
        <v>611</v>
      </c>
      <c r="B3656" s="71" t="s">
        <v>8937</v>
      </c>
      <c r="C3656" s="71" t="s">
        <v>8938</v>
      </c>
      <c r="D3656" s="133" t="s">
        <v>615</v>
      </c>
      <c r="E3656" s="172" t="s">
        <v>612</v>
      </c>
      <c r="F3656" s="282">
        <v>13</v>
      </c>
      <c r="G3656" s="36" t="s">
        <v>613</v>
      </c>
      <c r="H3656" s="79">
        <v>20220920</v>
      </c>
      <c r="I3656" s="79">
        <v>20220930</v>
      </c>
      <c r="K3656" s="52" t="s">
        <v>24041</v>
      </c>
      <c r="L3656" s="79">
        <v>243</v>
      </c>
      <c r="M3656" s="23" t="s">
        <v>19778</v>
      </c>
      <c r="N3656" s="52" t="s">
        <v>24042</v>
      </c>
      <c r="O3656" s="235">
        <v>13</v>
      </c>
    </row>
    <row r="3657" spans="1:15" s="133" customFormat="1" x14ac:dyDescent="0.25">
      <c r="A3657" s="133" t="s">
        <v>616</v>
      </c>
      <c r="B3657" s="167" t="s">
        <v>23874</v>
      </c>
      <c r="C3657" s="167" t="s">
        <v>23875</v>
      </c>
      <c r="D3657" s="133" t="s">
        <v>618</v>
      </c>
      <c r="E3657" s="167" t="s">
        <v>273</v>
      </c>
      <c r="F3657" s="282">
        <v>13</v>
      </c>
      <c r="G3657" s="23" t="s">
        <v>617</v>
      </c>
      <c r="H3657" s="79">
        <v>20220920</v>
      </c>
      <c r="I3657" s="79">
        <v>20220930</v>
      </c>
      <c r="K3657" s="52" t="s">
        <v>24041</v>
      </c>
      <c r="L3657" s="79">
        <v>243</v>
      </c>
      <c r="M3657" s="23" t="s">
        <v>19778</v>
      </c>
      <c r="N3657" s="52" t="s">
        <v>24042</v>
      </c>
      <c r="O3657" s="235">
        <v>13</v>
      </c>
    </row>
    <row r="3658" spans="1:15" s="133" customFormat="1" x14ac:dyDescent="0.25">
      <c r="A3658" s="133" t="s">
        <v>619</v>
      </c>
      <c r="B3658" s="139" t="s">
        <v>17568</v>
      </c>
      <c r="C3658" s="139" t="s">
        <v>14955</v>
      </c>
      <c r="D3658" s="133" t="s">
        <v>623</v>
      </c>
      <c r="E3658" s="181" t="s">
        <v>620</v>
      </c>
      <c r="F3658" s="282">
        <v>13</v>
      </c>
      <c r="G3658" s="36" t="s">
        <v>621</v>
      </c>
      <c r="H3658" s="81">
        <v>20220921</v>
      </c>
      <c r="I3658" s="79">
        <v>20220930</v>
      </c>
      <c r="K3658" s="52" t="s">
        <v>24044</v>
      </c>
      <c r="L3658" s="79">
        <v>728</v>
      </c>
      <c r="M3658" s="23" t="s">
        <v>24045</v>
      </c>
      <c r="N3658" s="52" t="s">
        <v>24046</v>
      </c>
      <c r="O3658" s="235">
        <v>13</v>
      </c>
    </row>
    <row r="3659" spans="1:15" s="133" customFormat="1" x14ac:dyDescent="0.25">
      <c r="A3659" s="133" t="s">
        <v>624</v>
      </c>
      <c r="B3659" s="71" t="s">
        <v>17730</v>
      </c>
      <c r="C3659" s="71" t="s">
        <v>24047</v>
      </c>
      <c r="D3659" s="133" t="s">
        <v>628</v>
      </c>
      <c r="E3659" s="71" t="s">
        <v>625</v>
      </c>
      <c r="F3659" s="282">
        <v>13</v>
      </c>
      <c r="G3659" s="23" t="s">
        <v>626</v>
      </c>
      <c r="H3659" s="81">
        <v>20220921</v>
      </c>
      <c r="I3659" s="79">
        <v>20220930</v>
      </c>
      <c r="K3659" s="52" t="s">
        <v>24044</v>
      </c>
      <c r="L3659" s="79">
        <v>729</v>
      </c>
      <c r="M3659" s="23" t="s">
        <v>24045</v>
      </c>
      <c r="N3659" s="52" t="s">
        <v>24046</v>
      </c>
      <c r="O3659" s="235">
        <v>13</v>
      </c>
    </row>
    <row r="3660" spans="1:15" s="133" customFormat="1" x14ac:dyDescent="0.25">
      <c r="A3660" s="133" t="s">
        <v>629</v>
      </c>
      <c r="B3660" s="152" t="s">
        <v>19726</v>
      </c>
      <c r="C3660" s="152" t="s">
        <v>20571</v>
      </c>
      <c r="D3660" s="133" t="s">
        <v>631</v>
      </c>
      <c r="E3660" s="169" t="s">
        <v>175</v>
      </c>
      <c r="F3660" s="282">
        <v>13</v>
      </c>
      <c r="G3660" s="23" t="s">
        <v>630</v>
      </c>
      <c r="H3660" s="81">
        <v>20220921</v>
      </c>
      <c r="I3660" s="79">
        <v>20220930</v>
      </c>
      <c r="K3660" s="73" t="s">
        <v>24049</v>
      </c>
      <c r="L3660" s="79">
        <v>689</v>
      </c>
      <c r="M3660" s="23" t="s">
        <v>19069</v>
      </c>
      <c r="N3660" s="52" t="s">
        <v>18336</v>
      </c>
      <c r="O3660" s="235">
        <v>13</v>
      </c>
    </row>
    <row r="3661" spans="1:15" s="133" customFormat="1" x14ac:dyDescent="0.25">
      <c r="A3661" s="133" t="s">
        <v>632</v>
      </c>
      <c r="B3661" s="140" t="s">
        <v>23952</v>
      </c>
      <c r="C3661" s="140" t="s">
        <v>23953</v>
      </c>
      <c r="D3661" s="133" t="s">
        <v>634</v>
      </c>
      <c r="E3661" s="140" t="s">
        <v>426</v>
      </c>
      <c r="F3661" s="282">
        <v>13</v>
      </c>
      <c r="G3661" s="23" t="s">
        <v>633</v>
      </c>
      <c r="H3661" s="81">
        <v>20220921</v>
      </c>
      <c r="I3661" s="79">
        <v>20220930</v>
      </c>
      <c r="K3661" s="73" t="s">
        <v>24049</v>
      </c>
      <c r="L3661" s="79">
        <v>689</v>
      </c>
      <c r="M3661" s="23" t="s">
        <v>19069</v>
      </c>
      <c r="N3661" s="52" t="s">
        <v>18336</v>
      </c>
      <c r="O3661" s="235">
        <v>13</v>
      </c>
    </row>
    <row r="3662" spans="1:15" s="133" customFormat="1" x14ac:dyDescent="0.25">
      <c r="A3662" s="133" t="s">
        <v>635</v>
      </c>
      <c r="B3662" s="166" t="s">
        <v>13136</v>
      </c>
      <c r="C3662" s="166" t="s">
        <v>23184</v>
      </c>
      <c r="D3662" s="133" t="s">
        <v>637</v>
      </c>
      <c r="E3662" s="166" t="s">
        <v>186</v>
      </c>
      <c r="F3662" s="282">
        <v>13</v>
      </c>
      <c r="G3662" s="23" t="s">
        <v>636</v>
      </c>
      <c r="H3662" s="81">
        <v>20220921</v>
      </c>
      <c r="I3662" s="79">
        <v>20220930</v>
      </c>
      <c r="K3662" s="52" t="s">
        <v>24041</v>
      </c>
      <c r="L3662" s="79">
        <v>689</v>
      </c>
      <c r="M3662" s="23" t="s">
        <v>19069</v>
      </c>
      <c r="N3662" s="52" t="s">
        <v>18336</v>
      </c>
      <c r="O3662" s="235">
        <v>13</v>
      </c>
    </row>
    <row r="3663" spans="1:15" s="133" customFormat="1" x14ac:dyDescent="0.25">
      <c r="A3663" s="133" t="s">
        <v>638</v>
      </c>
      <c r="B3663" s="149" t="s">
        <v>13105</v>
      </c>
      <c r="C3663" s="149" t="s">
        <v>13429</v>
      </c>
      <c r="D3663" s="133" t="s">
        <v>640</v>
      </c>
      <c r="E3663" s="154" t="s">
        <v>162</v>
      </c>
      <c r="F3663" s="282">
        <v>13</v>
      </c>
      <c r="G3663" s="23" t="s">
        <v>639</v>
      </c>
      <c r="H3663" s="81">
        <v>20220921</v>
      </c>
      <c r="I3663" s="79">
        <v>20220930</v>
      </c>
      <c r="K3663" s="73" t="s">
        <v>24049</v>
      </c>
      <c r="L3663" s="79">
        <v>689</v>
      </c>
      <c r="M3663" s="23" t="s">
        <v>19069</v>
      </c>
      <c r="N3663" s="52" t="s">
        <v>18336</v>
      </c>
      <c r="O3663" s="235">
        <v>13</v>
      </c>
    </row>
    <row r="3664" spans="1:15" s="133" customFormat="1" x14ac:dyDescent="0.25">
      <c r="A3664" s="133" t="s">
        <v>641</v>
      </c>
      <c r="B3664" s="57" t="s">
        <v>8149</v>
      </c>
      <c r="C3664" s="57" t="s">
        <v>8150</v>
      </c>
      <c r="D3664" s="133" t="s">
        <v>643</v>
      </c>
      <c r="E3664" s="57" t="s">
        <v>82</v>
      </c>
      <c r="F3664" s="282">
        <v>13</v>
      </c>
      <c r="G3664" s="23" t="s">
        <v>642</v>
      </c>
      <c r="H3664" s="81">
        <v>20220921</v>
      </c>
      <c r="I3664" s="79">
        <v>20220930</v>
      </c>
      <c r="K3664" s="52" t="s">
        <v>24052</v>
      </c>
      <c r="L3664" s="79">
        <v>915</v>
      </c>
      <c r="M3664" s="23" t="s">
        <v>24053</v>
      </c>
      <c r="N3664" s="52" t="s">
        <v>24054</v>
      </c>
      <c r="O3664" s="235">
        <v>13</v>
      </c>
    </row>
    <row r="3665" spans="1:15" s="133" customFormat="1" x14ac:dyDescent="0.25">
      <c r="A3665" s="133" t="s">
        <v>644</v>
      </c>
      <c r="B3665" s="150" t="s">
        <v>13173</v>
      </c>
      <c r="C3665" s="150" t="s">
        <v>13174</v>
      </c>
      <c r="D3665" s="133" t="s">
        <v>646</v>
      </c>
      <c r="E3665" s="150" t="s">
        <v>483</v>
      </c>
      <c r="F3665" s="282">
        <v>13</v>
      </c>
      <c r="G3665" s="23" t="s">
        <v>645</v>
      </c>
      <c r="H3665" s="81">
        <v>20220921</v>
      </c>
      <c r="I3665" s="79">
        <v>20220930</v>
      </c>
      <c r="K3665" s="52" t="s">
        <v>24041</v>
      </c>
      <c r="L3665" s="79">
        <v>243</v>
      </c>
      <c r="M3665" s="23" t="s">
        <v>19778</v>
      </c>
      <c r="N3665" s="52" t="s">
        <v>24042</v>
      </c>
      <c r="O3665" s="235">
        <v>13</v>
      </c>
    </row>
    <row r="3666" spans="1:15" s="133" customFormat="1" x14ac:dyDescent="0.25">
      <c r="A3666" s="133" t="s">
        <v>647</v>
      </c>
      <c r="B3666" s="57" t="s">
        <v>8149</v>
      </c>
      <c r="C3666" s="57" t="s">
        <v>8150</v>
      </c>
      <c r="D3666" s="133" t="s">
        <v>649</v>
      </c>
      <c r="E3666" s="57" t="s">
        <v>82</v>
      </c>
      <c r="F3666" s="282">
        <v>13</v>
      </c>
      <c r="G3666" s="23" t="s">
        <v>648</v>
      </c>
      <c r="H3666" s="81">
        <v>20220921</v>
      </c>
      <c r="I3666" s="79">
        <v>20220930</v>
      </c>
      <c r="K3666" s="73" t="s">
        <v>24049</v>
      </c>
      <c r="L3666" s="79">
        <v>689</v>
      </c>
      <c r="M3666" s="23" t="s">
        <v>19069</v>
      </c>
      <c r="N3666" s="52" t="s">
        <v>18336</v>
      </c>
      <c r="O3666" s="235">
        <v>13</v>
      </c>
    </row>
    <row r="3667" spans="1:15" s="133" customFormat="1" x14ac:dyDescent="0.25">
      <c r="A3667" s="133" t="s">
        <v>650</v>
      </c>
      <c r="B3667" s="57" t="s">
        <v>8149</v>
      </c>
      <c r="C3667" s="57" t="s">
        <v>8150</v>
      </c>
      <c r="D3667" s="133" t="s">
        <v>652</v>
      </c>
      <c r="E3667" s="57" t="s">
        <v>82</v>
      </c>
      <c r="F3667" s="282">
        <v>13</v>
      </c>
      <c r="G3667" s="23" t="s">
        <v>651</v>
      </c>
      <c r="H3667" s="81">
        <v>20220921</v>
      </c>
      <c r="I3667" s="79">
        <v>20220930</v>
      </c>
      <c r="K3667" s="73" t="s">
        <v>24049</v>
      </c>
      <c r="L3667" s="79">
        <v>689</v>
      </c>
      <c r="M3667" s="23" t="s">
        <v>19069</v>
      </c>
      <c r="N3667" s="52" t="s">
        <v>18336</v>
      </c>
      <c r="O3667" s="235">
        <v>13</v>
      </c>
    </row>
    <row r="3668" spans="1:15" s="133" customFormat="1" x14ac:dyDescent="0.25">
      <c r="A3668" s="133" t="s">
        <v>653</v>
      </c>
      <c r="B3668" s="137" t="s">
        <v>13758</v>
      </c>
      <c r="C3668" s="137" t="s">
        <v>13759</v>
      </c>
      <c r="D3668" s="133" t="s">
        <v>655</v>
      </c>
      <c r="E3668" s="137" t="s">
        <v>593</v>
      </c>
      <c r="F3668" s="282">
        <v>13</v>
      </c>
      <c r="G3668" s="23" t="s">
        <v>654</v>
      </c>
      <c r="H3668" s="81">
        <v>20220921</v>
      </c>
      <c r="I3668" s="79">
        <v>20220930</v>
      </c>
      <c r="K3668" s="73" t="s">
        <v>24056</v>
      </c>
      <c r="L3668" s="79">
        <v>689</v>
      </c>
      <c r="M3668" s="23" t="s">
        <v>19069</v>
      </c>
      <c r="N3668" s="52" t="s">
        <v>18336</v>
      </c>
      <c r="O3668" s="235">
        <v>13</v>
      </c>
    </row>
    <row r="3669" spans="1:15" s="133" customFormat="1" x14ac:dyDescent="0.25">
      <c r="A3669" s="133" t="s">
        <v>656</v>
      </c>
      <c r="B3669" s="150" t="s">
        <v>13136</v>
      </c>
      <c r="C3669" s="150" t="s">
        <v>23549</v>
      </c>
      <c r="D3669" s="133" t="s">
        <v>658</v>
      </c>
      <c r="E3669" s="150" t="s">
        <v>191</v>
      </c>
      <c r="F3669" s="282">
        <v>13</v>
      </c>
      <c r="G3669" s="23" t="s">
        <v>657</v>
      </c>
      <c r="H3669" s="81">
        <v>20220921</v>
      </c>
      <c r="I3669" s="79">
        <v>20220930</v>
      </c>
      <c r="K3669" s="73" t="s">
        <v>24056</v>
      </c>
      <c r="L3669" s="79">
        <v>689</v>
      </c>
      <c r="M3669" s="23" t="s">
        <v>19069</v>
      </c>
      <c r="N3669" s="52" t="s">
        <v>18336</v>
      </c>
      <c r="O3669" s="235">
        <v>13</v>
      </c>
    </row>
    <row r="3670" spans="1:15" s="133" customFormat="1" x14ac:dyDescent="0.25">
      <c r="A3670" s="133" t="s">
        <v>659</v>
      </c>
      <c r="B3670" s="137" t="s">
        <v>13758</v>
      </c>
      <c r="C3670" s="137" t="s">
        <v>13759</v>
      </c>
      <c r="D3670" s="133" t="s">
        <v>655</v>
      </c>
      <c r="E3670" s="137" t="s">
        <v>593</v>
      </c>
      <c r="F3670" s="282">
        <v>13</v>
      </c>
      <c r="G3670" s="23" t="s">
        <v>660</v>
      </c>
      <c r="H3670" s="81">
        <v>20220921</v>
      </c>
      <c r="I3670" s="79">
        <v>20220930</v>
      </c>
      <c r="K3670" s="73" t="s">
        <v>24049</v>
      </c>
      <c r="L3670" s="79">
        <v>689</v>
      </c>
      <c r="M3670" s="23" t="s">
        <v>19069</v>
      </c>
      <c r="N3670" s="52" t="s">
        <v>18336</v>
      </c>
      <c r="O3670" s="235">
        <v>13</v>
      </c>
    </row>
    <row r="3671" spans="1:15" s="133" customFormat="1" x14ac:dyDescent="0.25">
      <c r="A3671" s="133" t="s">
        <v>661</v>
      </c>
      <c r="B3671" s="139" t="s">
        <v>19726</v>
      </c>
      <c r="C3671" s="139" t="s">
        <v>19727</v>
      </c>
      <c r="D3671" s="133" t="s">
        <v>663</v>
      </c>
      <c r="E3671" s="181" t="s">
        <v>139</v>
      </c>
      <c r="F3671" s="282">
        <v>13</v>
      </c>
      <c r="G3671" s="23" t="s">
        <v>662</v>
      </c>
      <c r="H3671" s="81">
        <v>20220921</v>
      </c>
      <c r="I3671" s="79">
        <v>20220930</v>
      </c>
      <c r="K3671" s="73" t="s">
        <v>24049</v>
      </c>
      <c r="L3671" s="79">
        <v>689</v>
      </c>
      <c r="M3671" s="23" t="s">
        <v>19069</v>
      </c>
      <c r="N3671" s="52" t="s">
        <v>18336</v>
      </c>
      <c r="O3671" s="235">
        <v>13</v>
      </c>
    </row>
    <row r="3672" spans="1:15" s="133" customFormat="1" x14ac:dyDescent="0.25">
      <c r="A3672" s="133" t="s">
        <v>664</v>
      </c>
      <c r="B3672" s="149" t="s">
        <v>20576</v>
      </c>
      <c r="C3672" s="149" t="s">
        <v>23878</v>
      </c>
      <c r="D3672" s="133" t="s">
        <v>666</v>
      </c>
      <c r="E3672" s="149" t="s">
        <v>312</v>
      </c>
      <c r="F3672" s="282">
        <v>13</v>
      </c>
      <c r="G3672" s="23" t="s">
        <v>665</v>
      </c>
      <c r="H3672" s="81">
        <v>20220921</v>
      </c>
      <c r="I3672" s="79">
        <v>20220930</v>
      </c>
      <c r="K3672" s="52" t="s">
        <v>24058</v>
      </c>
      <c r="L3672" s="79">
        <v>355</v>
      </c>
      <c r="M3672" s="23" t="s">
        <v>24059</v>
      </c>
      <c r="N3672" s="52" t="s">
        <v>24060</v>
      </c>
      <c r="O3672" s="235">
        <v>13</v>
      </c>
    </row>
    <row r="3673" spans="1:15" s="133" customFormat="1" x14ac:dyDescent="0.25">
      <c r="A3673" s="133" t="s">
        <v>667</v>
      </c>
      <c r="B3673" s="142" t="s">
        <v>19460</v>
      </c>
      <c r="C3673" s="142" t="s">
        <v>21747</v>
      </c>
      <c r="D3673" s="133" t="s">
        <v>671</v>
      </c>
      <c r="E3673" s="142" t="s">
        <v>668</v>
      </c>
      <c r="F3673" s="282">
        <v>13</v>
      </c>
      <c r="G3673" s="23" t="s">
        <v>669</v>
      </c>
      <c r="H3673" s="81">
        <v>20220921</v>
      </c>
      <c r="I3673" s="79">
        <v>20220930</v>
      </c>
      <c r="K3673" s="52" t="s">
        <v>24062</v>
      </c>
      <c r="L3673" s="79">
        <v>355</v>
      </c>
      <c r="M3673" s="23" t="s">
        <v>24059</v>
      </c>
      <c r="N3673" s="52" t="s">
        <v>24060</v>
      </c>
      <c r="O3673" s="235">
        <v>13</v>
      </c>
    </row>
    <row r="3674" spans="1:15" s="133" customFormat="1" x14ac:dyDescent="0.25">
      <c r="A3674" s="133" t="s">
        <v>672</v>
      </c>
      <c r="B3674" s="142" t="s">
        <v>19460</v>
      </c>
      <c r="C3674" s="142" t="s">
        <v>21747</v>
      </c>
      <c r="D3674" s="133" t="s">
        <v>674</v>
      </c>
      <c r="E3674" s="142" t="s">
        <v>668</v>
      </c>
      <c r="F3674" s="282">
        <v>13</v>
      </c>
      <c r="G3674" s="23" t="s">
        <v>673</v>
      </c>
      <c r="H3674" s="81">
        <v>20220921</v>
      </c>
      <c r="I3674" s="79">
        <v>20220930</v>
      </c>
      <c r="K3674" s="52" t="s">
        <v>24063</v>
      </c>
      <c r="L3674" s="79">
        <v>331</v>
      </c>
      <c r="M3674" s="23" t="s">
        <v>24064</v>
      </c>
      <c r="N3674" s="52" t="s">
        <v>24065</v>
      </c>
      <c r="O3674" s="235">
        <v>13</v>
      </c>
    </row>
    <row r="3675" spans="1:15" s="133" customFormat="1" x14ac:dyDescent="0.25">
      <c r="A3675" s="133" t="s">
        <v>675</v>
      </c>
      <c r="B3675" s="139" t="s">
        <v>20551</v>
      </c>
      <c r="C3675" s="139" t="s">
        <v>14484</v>
      </c>
      <c r="D3675" s="133" t="s">
        <v>677</v>
      </c>
      <c r="E3675" s="139" t="s">
        <v>431</v>
      </c>
      <c r="F3675" s="282">
        <v>13</v>
      </c>
      <c r="G3675" s="23" t="s">
        <v>676</v>
      </c>
      <c r="H3675" s="81">
        <v>20220921</v>
      </c>
      <c r="I3675" s="79">
        <v>20220930</v>
      </c>
      <c r="K3675" s="52" t="s">
        <v>24066</v>
      </c>
      <c r="L3675" s="79">
        <v>406</v>
      </c>
      <c r="M3675" s="23" t="s">
        <v>24067</v>
      </c>
      <c r="N3675" s="52" t="s">
        <v>24068</v>
      </c>
      <c r="O3675" s="235">
        <v>13</v>
      </c>
    </row>
    <row r="3676" spans="1:15" s="133" customFormat="1" x14ac:dyDescent="0.25">
      <c r="A3676" s="133" t="s">
        <v>678</v>
      </c>
      <c r="B3676" s="149" t="s">
        <v>19880</v>
      </c>
      <c r="C3676" s="149" t="s">
        <v>19881</v>
      </c>
      <c r="D3676" s="133" t="s">
        <v>682</v>
      </c>
      <c r="E3676" s="154" t="s">
        <v>679</v>
      </c>
      <c r="F3676" s="282">
        <v>13</v>
      </c>
      <c r="G3676" s="23" t="s">
        <v>680</v>
      </c>
      <c r="H3676" s="81">
        <v>20220921</v>
      </c>
      <c r="I3676" s="79">
        <v>20220930</v>
      </c>
      <c r="K3676" s="52" t="s">
        <v>24066</v>
      </c>
      <c r="L3676" s="79">
        <v>414</v>
      </c>
      <c r="M3676" s="23" t="s">
        <v>24067</v>
      </c>
      <c r="N3676" s="52" t="s">
        <v>24068</v>
      </c>
      <c r="O3676" s="235">
        <v>13</v>
      </c>
    </row>
    <row r="3677" spans="1:15" s="133" customFormat="1" x14ac:dyDescent="0.25">
      <c r="A3677" s="133" t="s">
        <v>683</v>
      </c>
      <c r="B3677" s="149" t="s">
        <v>19880</v>
      </c>
      <c r="C3677" s="149" t="s">
        <v>19881</v>
      </c>
      <c r="D3677" s="133" t="s">
        <v>685</v>
      </c>
      <c r="E3677" s="154" t="s">
        <v>679</v>
      </c>
      <c r="F3677" s="282">
        <v>13</v>
      </c>
      <c r="G3677" s="23" t="s">
        <v>684</v>
      </c>
      <c r="H3677" s="81">
        <v>20220921</v>
      </c>
      <c r="I3677" s="79">
        <v>20220930</v>
      </c>
      <c r="K3677" s="52" t="s">
        <v>24070</v>
      </c>
      <c r="L3677" s="79">
        <v>998</v>
      </c>
      <c r="M3677" s="23" t="s">
        <v>24071</v>
      </c>
      <c r="N3677" s="52" t="s">
        <v>24072</v>
      </c>
      <c r="O3677" s="235">
        <v>13</v>
      </c>
    </row>
    <row r="3678" spans="1:15" s="133" customFormat="1" x14ac:dyDescent="0.25">
      <c r="A3678" s="133" t="s">
        <v>686</v>
      </c>
      <c r="B3678" s="139" t="s">
        <v>13264</v>
      </c>
      <c r="C3678" s="139" t="s">
        <v>13265</v>
      </c>
      <c r="D3678" s="133" t="s">
        <v>689</v>
      </c>
      <c r="E3678" s="181" t="s">
        <v>144</v>
      </c>
      <c r="F3678" s="282">
        <v>13</v>
      </c>
      <c r="G3678" s="88" t="s">
        <v>687</v>
      </c>
      <c r="H3678" s="81">
        <v>20220921</v>
      </c>
      <c r="I3678" s="79">
        <v>20220930</v>
      </c>
      <c r="K3678" s="84" t="s">
        <v>24052</v>
      </c>
      <c r="L3678" s="82">
        <v>915</v>
      </c>
      <c r="M3678" s="88" t="s">
        <v>24053</v>
      </c>
      <c r="N3678" s="84" t="s">
        <v>24054</v>
      </c>
      <c r="O3678" s="235">
        <v>13</v>
      </c>
    </row>
    <row r="3679" spans="1:15" s="133" customFormat="1" x14ac:dyDescent="0.25">
      <c r="A3679" s="133" t="s">
        <v>690</v>
      </c>
      <c r="B3679" s="139" t="s">
        <v>13264</v>
      </c>
      <c r="C3679" s="139" t="s">
        <v>13265</v>
      </c>
      <c r="D3679" s="133" t="s">
        <v>689</v>
      </c>
      <c r="E3679" s="181" t="s">
        <v>144</v>
      </c>
      <c r="F3679" s="282">
        <v>13</v>
      </c>
      <c r="G3679" s="88" t="s">
        <v>691</v>
      </c>
      <c r="H3679" s="81">
        <v>20220921</v>
      </c>
      <c r="I3679" s="79">
        <v>20220930</v>
      </c>
      <c r="K3679" s="84" t="s">
        <v>24052</v>
      </c>
      <c r="L3679" s="82">
        <v>915</v>
      </c>
      <c r="M3679" s="88" t="s">
        <v>24053</v>
      </c>
      <c r="N3679" s="84" t="s">
        <v>24054</v>
      </c>
      <c r="O3679" s="235">
        <v>13</v>
      </c>
    </row>
    <row r="3680" spans="1:15" s="133" customFormat="1" x14ac:dyDescent="0.25">
      <c r="A3680" s="133" t="s">
        <v>692</v>
      </c>
      <c r="B3680" s="166" t="s">
        <v>4705</v>
      </c>
      <c r="C3680" s="166" t="s">
        <v>4706</v>
      </c>
      <c r="D3680" s="133" t="s">
        <v>694</v>
      </c>
      <c r="E3680" s="174" t="s">
        <v>127</v>
      </c>
      <c r="F3680" s="282">
        <v>13</v>
      </c>
      <c r="G3680" s="23" t="s">
        <v>693</v>
      </c>
      <c r="H3680" s="85">
        <v>20220922</v>
      </c>
      <c r="I3680" s="79">
        <v>20220930</v>
      </c>
      <c r="K3680" s="52" t="s">
        <v>13086</v>
      </c>
      <c r="L3680" s="79">
        <v>958</v>
      </c>
      <c r="M3680" s="23" t="s">
        <v>24073</v>
      </c>
      <c r="N3680" s="52" t="s">
        <v>24074</v>
      </c>
      <c r="O3680" s="235">
        <v>13</v>
      </c>
    </row>
    <row r="3681" spans="1:15" s="133" customFormat="1" x14ac:dyDescent="0.25">
      <c r="A3681" s="133" t="s">
        <v>695</v>
      </c>
      <c r="B3681" s="150" t="s">
        <v>8149</v>
      </c>
      <c r="C3681" s="150" t="s">
        <v>19764</v>
      </c>
      <c r="D3681" s="133" t="s">
        <v>699</v>
      </c>
      <c r="E3681" s="164" t="s">
        <v>696</v>
      </c>
      <c r="F3681" s="282">
        <v>13</v>
      </c>
      <c r="G3681" s="23" t="s">
        <v>697</v>
      </c>
      <c r="H3681" s="85">
        <v>20220922</v>
      </c>
      <c r="I3681" s="79">
        <v>20220930</v>
      </c>
      <c r="K3681" s="52" t="s">
        <v>24076</v>
      </c>
      <c r="L3681" s="79">
        <v>926</v>
      </c>
      <c r="M3681" s="23" t="s">
        <v>18438</v>
      </c>
      <c r="N3681" s="52" t="s">
        <v>24077</v>
      </c>
      <c r="O3681" s="235">
        <v>13</v>
      </c>
    </row>
    <row r="3682" spans="1:15" s="133" customFormat="1" x14ac:dyDescent="0.25">
      <c r="A3682" s="133" t="s">
        <v>700</v>
      </c>
      <c r="B3682" s="57" t="s">
        <v>8149</v>
      </c>
      <c r="C3682" s="57" t="s">
        <v>8150</v>
      </c>
      <c r="D3682" s="133" t="s">
        <v>702</v>
      </c>
      <c r="E3682" s="57" t="s">
        <v>82</v>
      </c>
      <c r="F3682" s="282">
        <v>13</v>
      </c>
      <c r="G3682" s="23" t="s">
        <v>701</v>
      </c>
      <c r="H3682" s="85">
        <v>20220922</v>
      </c>
      <c r="I3682" s="79">
        <v>20220930</v>
      </c>
      <c r="K3682" s="52" t="s">
        <v>24078</v>
      </c>
      <c r="L3682" s="79">
        <v>920</v>
      </c>
      <c r="M3682" s="23" t="s">
        <v>24079</v>
      </c>
      <c r="N3682" s="52" t="s">
        <v>24080</v>
      </c>
      <c r="O3682" s="235">
        <v>13</v>
      </c>
    </row>
    <row r="3683" spans="1:15" s="133" customFormat="1" x14ac:dyDescent="0.25">
      <c r="A3683" s="133" t="s">
        <v>703</v>
      </c>
      <c r="B3683" s="57" t="s">
        <v>8149</v>
      </c>
      <c r="C3683" s="57" t="s">
        <v>8150</v>
      </c>
      <c r="D3683" s="133" t="s">
        <v>705</v>
      </c>
      <c r="E3683" s="57" t="s">
        <v>82</v>
      </c>
      <c r="F3683" s="282">
        <v>13</v>
      </c>
      <c r="G3683" s="23" t="s">
        <v>704</v>
      </c>
      <c r="H3683" s="85">
        <v>20220922</v>
      </c>
      <c r="I3683" s="79">
        <v>20220930</v>
      </c>
      <c r="K3683" s="52" t="s">
        <v>24078</v>
      </c>
      <c r="L3683" s="79">
        <v>920</v>
      </c>
      <c r="M3683" s="23" t="s">
        <v>24079</v>
      </c>
      <c r="N3683" s="52" t="s">
        <v>24080</v>
      </c>
      <c r="O3683" s="235">
        <v>13</v>
      </c>
    </row>
    <row r="3684" spans="1:15" s="133" customFormat="1" x14ac:dyDescent="0.25">
      <c r="A3684" s="133" t="s">
        <v>706</v>
      </c>
      <c r="B3684" s="150" t="s">
        <v>17070</v>
      </c>
      <c r="C3684" s="150" t="s">
        <v>17071</v>
      </c>
      <c r="D3684" s="133" t="s">
        <v>710</v>
      </c>
      <c r="E3684" s="164" t="s">
        <v>707</v>
      </c>
      <c r="F3684" s="282">
        <v>13</v>
      </c>
      <c r="G3684" s="23" t="s">
        <v>708</v>
      </c>
      <c r="H3684" s="85">
        <v>20220922</v>
      </c>
      <c r="I3684" s="79">
        <v>20220930</v>
      </c>
      <c r="K3684" s="52" t="s">
        <v>24078</v>
      </c>
      <c r="L3684" s="79">
        <v>920</v>
      </c>
      <c r="M3684" s="23" t="s">
        <v>24079</v>
      </c>
      <c r="N3684" s="52" t="s">
        <v>24080</v>
      </c>
      <c r="O3684" s="235">
        <v>13</v>
      </c>
    </row>
    <row r="3685" spans="1:15" s="133" customFormat="1" x14ac:dyDescent="0.25">
      <c r="A3685" s="133" t="s">
        <v>711</v>
      </c>
      <c r="B3685" s="150" t="s">
        <v>12996</v>
      </c>
      <c r="C3685" s="150" t="s">
        <v>12997</v>
      </c>
      <c r="D3685" s="133" t="s">
        <v>713</v>
      </c>
      <c r="E3685" s="150" t="s">
        <v>550</v>
      </c>
      <c r="F3685" s="282">
        <v>13</v>
      </c>
      <c r="G3685" s="23" t="s">
        <v>712</v>
      </c>
      <c r="H3685" s="85">
        <v>20220922</v>
      </c>
      <c r="I3685" s="79">
        <v>20220930</v>
      </c>
      <c r="K3685" s="52" t="s">
        <v>24081</v>
      </c>
      <c r="L3685" s="79">
        <v>926</v>
      </c>
      <c r="M3685" s="23" t="s">
        <v>18438</v>
      </c>
      <c r="N3685" s="52" t="s">
        <v>24077</v>
      </c>
      <c r="O3685" s="235">
        <v>13</v>
      </c>
    </row>
    <row r="3686" spans="1:15" s="133" customFormat="1" x14ac:dyDescent="0.25">
      <c r="A3686" s="133" t="s">
        <v>714</v>
      </c>
      <c r="B3686" s="166" t="s">
        <v>13136</v>
      </c>
      <c r="C3686" s="166" t="s">
        <v>23184</v>
      </c>
      <c r="D3686" s="133" t="s">
        <v>716</v>
      </c>
      <c r="E3686" s="166" t="s">
        <v>186</v>
      </c>
      <c r="F3686" s="282">
        <v>13</v>
      </c>
      <c r="G3686" s="23" t="s">
        <v>715</v>
      </c>
      <c r="H3686" s="85">
        <v>20220922</v>
      </c>
      <c r="I3686" s="79">
        <v>20220930</v>
      </c>
      <c r="K3686" s="52" t="s">
        <v>24082</v>
      </c>
      <c r="L3686" s="79">
        <v>898</v>
      </c>
      <c r="M3686" s="23" t="s">
        <v>24083</v>
      </c>
      <c r="N3686" s="52" t="s">
        <v>24084</v>
      </c>
      <c r="O3686" s="235">
        <v>13</v>
      </c>
    </row>
    <row r="3687" spans="1:15" s="133" customFormat="1" x14ac:dyDescent="0.25">
      <c r="A3687" s="133" t="s">
        <v>717</v>
      </c>
      <c r="B3687" s="139" t="s">
        <v>19726</v>
      </c>
      <c r="C3687" s="139" t="s">
        <v>19727</v>
      </c>
      <c r="D3687" s="133" t="s">
        <v>719</v>
      </c>
      <c r="E3687" s="181" t="s">
        <v>139</v>
      </c>
      <c r="F3687" s="282">
        <v>13</v>
      </c>
      <c r="G3687" s="23" t="s">
        <v>718</v>
      </c>
      <c r="H3687" s="85">
        <v>20220922</v>
      </c>
      <c r="I3687" s="79">
        <v>20220930</v>
      </c>
      <c r="K3687" s="52" t="s">
        <v>24085</v>
      </c>
      <c r="L3687" s="79">
        <v>942</v>
      </c>
      <c r="M3687" s="23" t="s">
        <v>18551</v>
      </c>
      <c r="N3687" s="52" t="s">
        <v>24086</v>
      </c>
      <c r="O3687" s="235">
        <v>13</v>
      </c>
    </row>
    <row r="3688" spans="1:15" s="133" customFormat="1" x14ac:dyDescent="0.25">
      <c r="A3688" s="133" t="s">
        <v>720</v>
      </c>
      <c r="B3688" s="139" t="s">
        <v>13264</v>
      </c>
      <c r="C3688" s="139" t="s">
        <v>13265</v>
      </c>
      <c r="D3688" s="133" t="s">
        <v>722</v>
      </c>
      <c r="E3688" s="181" t="s">
        <v>144</v>
      </c>
      <c r="F3688" s="282">
        <v>13</v>
      </c>
      <c r="G3688" s="23" t="s">
        <v>721</v>
      </c>
      <c r="H3688" s="85">
        <v>20220922</v>
      </c>
      <c r="I3688" s="79">
        <v>20220930</v>
      </c>
      <c r="K3688" s="52" t="s">
        <v>24081</v>
      </c>
      <c r="L3688" s="79">
        <v>926</v>
      </c>
      <c r="M3688" s="23" t="s">
        <v>18438</v>
      </c>
      <c r="N3688" s="52" t="s">
        <v>24077</v>
      </c>
      <c r="O3688" s="235">
        <v>13</v>
      </c>
    </row>
    <row r="3689" spans="1:15" s="133" customFormat="1" x14ac:dyDescent="0.25">
      <c r="A3689" s="133" t="s">
        <v>723</v>
      </c>
      <c r="B3689" s="152" t="s">
        <v>19726</v>
      </c>
      <c r="C3689" s="152" t="s">
        <v>20571</v>
      </c>
      <c r="D3689" s="133" t="s">
        <v>725</v>
      </c>
      <c r="E3689" s="169" t="s">
        <v>175</v>
      </c>
      <c r="F3689" s="282">
        <v>13</v>
      </c>
      <c r="G3689" s="23" t="s">
        <v>724</v>
      </c>
      <c r="H3689" s="85">
        <v>20220922</v>
      </c>
      <c r="I3689" s="79">
        <v>20220930</v>
      </c>
      <c r="K3689" s="52" t="s">
        <v>24087</v>
      </c>
      <c r="L3689" s="79">
        <v>942</v>
      </c>
      <c r="M3689" s="23" t="s">
        <v>18551</v>
      </c>
      <c r="N3689" s="52" t="s">
        <v>24086</v>
      </c>
      <c r="O3689" s="235">
        <v>13</v>
      </c>
    </row>
    <row r="3690" spans="1:15" s="133" customFormat="1" x14ac:dyDescent="0.25">
      <c r="A3690" s="133" t="s">
        <v>726</v>
      </c>
      <c r="B3690" s="166" t="s">
        <v>4705</v>
      </c>
      <c r="C3690" s="166" t="s">
        <v>4706</v>
      </c>
      <c r="D3690" s="133" t="s">
        <v>728</v>
      </c>
      <c r="E3690" s="174" t="s">
        <v>127</v>
      </c>
      <c r="F3690" s="282">
        <v>13</v>
      </c>
      <c r="G3690" s="23" t="s">
        <v>727</v>
      </c>
      <c r="H3690" s="85">
        <v>20220922</v>
      </c>
      <c r="I3690" s="79">
        <v>20220930</v>
      </c>
      <c r="K3690" s="52" t="s">
        <v>24088</v>
      </c>
      <c r="L3690" s="79">
        <v>903</v>
      </c>
      <c r="M3690" s="23" t="s">
        <v>24089</v>
      </c>
      <c r="N3690" s="52" t="s">
        <v>24090</v>
      </c>
      <c r="O3690" s="235">
        <v>13</v>
      </c>
    </row>
    <row r="3691" spans="1:15" s="133" customFormat="1" x14ac:dyDescent="0.25">
      <c r="A3691" s="133" t="s">
        <v>729</v>
      </c>
      <c r="B3691" s="150" t="s">
        <v>12996</v>
      </c>
      <c r="C3691" s="150" t="s">
        <v>12997</v>
      </c>
      <c r="D3691" s="133" t="s">
        <v>732</v>
      </c>
      <c r="E3691" s="150" t="s">
        <v>550</v>
      </c>
      <c r="F3691" s="282">
        <v>13</v>
      </c>
      <c r="G3691" s="23" t="s">
        <v>730</v>
      </c>
      <c r="H3691" s="85">
        <v>20220922</v>
      </c>
      <c r="I3691" s="79">
        <v>20220930</v>
      </c>
      <c r="K3691" s="52" t="s">
        <v>24088</v>
      </c>
      <c r="L3691" s="79">
        <v>903</v>
      </c>
      <c r="M3691" s="23" t="s">
        <v>24089</v>
      </c>
      <c r="N3691" s="52" t="s">
        <v>24090</v>
      </c>
      <c r="O3691" s="235">
        <v>13</v>
      </c>
    </row>
    <row r="3692" spans="1:15" s="133" customFormat="1" x14ac:dyDescent="0.25">
      <c r="A3692" s="133" t="s">
        <v>733</v>
      </c>
      <c r="B3692" s="139" t="s">
        <v>19726</v>
      </c>
      <c r="C3692" s="139" t="s">
        <v>19727</v>
      </c>
      <c r="D3692" s="133" t="s">
        <v>735</v>
      </c>
      <c r="E3692" s="181" t="s">
        <v>139</v>
      </c>
      <c r="F3692" s="282">
        <v>13</v>
      </c>
      <c r="G3692" s="23" t="s">
        <v>734</v>
      </c>
      <c r="H3692" s="85">
        <v>20220922</v>
      </c>
      <c r="I3692" s="79">
        <v>20220930</v>
      </c>
      <c r="K3692" s="52" t="s">
        <v>24091</v>
      </c>
      <c r="L3692" s="79">
        <v>981</v>
      </c>
      <c r="M3692" s="23" t="s">
        <v>24092</v>
      </c>
      <c r="N3692" s="52" t="s">
        <v>24093</v>
      </c>
      <c r="O3692" s="235">
        <v>13</v>
      </c>
    </row>
    <row r="3693" spans="1:15" s="133" customFormat="1" x14ac:dyDescent="0.25">
      <c r="A3693" s="133" t="s">
        <v>736</v>
      </c>
      <c r="B3693" s="57" t="s">
        <v>8149</v>
      </c>
      <c r="C3693" s="57" t="s">
        <v>8150</v>
      </c>
      <c r="D3693" s="133" t="s">
        <v>738</v>
      </c>
      <c r="E3693" s="57" t="s">
        <v>82</v>
      </c>
      <c r="F3693" s="282">
        <v>13</v>
      </c>
      <c r="G3693" s="23" t="s">
        <v>737</v>
      </c>
      <c r="H3693" s="85">
        <v>20220922</v>
      </c>
      <c r="I3693" s="79">
        <v>20220930</v>
      </c>
      <c r="K3693" s="52" t="s">
        <v>24094</v>
      </c>
      <c r="L3693" s="79">
        <v>905</v>
      </c>
      <c r="M3693" s="23" t="s">
        <v>24095</v>
      </c>
      <c r="N3693" s="52" t="s">
        <v>18766</v>
      </c>
      <c r="O3693" s="235">
        <v>13</v>
      </c>
    </row>
    <row r="3694" spans="1:15" s="133" customFormat="1" x14ac:dyDescent="0.25">
      <c r="A3694" s="133" t="s">
        <v>739</v>
      </c>
      <c r="B3694" s="139" t="s">
        <v>13264</v>
      </c>
      <c r="C3694" s="139" t="s">
        <v>13265</v>
      </c>
      <c r="D3694" s="133" t="s">
        <v>741</v>
      </c>
      <c r="E3694" s="181" t="s">
        <v>144</v>
      </c>
      <c r="F3694" s="282">
        <v>13</v>
      </c>
      <c r="G3694" s="23" t="s">
        <v>740</v>
      </c>
      <c r="H3694" s="85">
        <v>20220922</v>
      </c>
      <c r="I3694" s="79">
        <v>20220930</v>
      </c>
      <c r="K3694" s="52" t="s">
        <v>23791</v>
      </c>
      <c r="L3694" s="79">
        <v>856</v>
      </c>
      <c r="M3694" s="23" t="s">
        <v>24096</v>
      </c>
      <c r="N3694" s="52" t="s">
        <v>24097</v>
      </c>
      <c r="O3694" s="235">
        <v>13</v>
      </c>
    </row>
    <row r="3695" spans="1:15" s="133" customFormat="1" x14ac:dyDescent="0.25">
      <c r="A3695" s="133" t="s">
        <v>742</v>
      </c>
      <c r="B3695" s="139" t="s">
        <v>13264</v>
      </c>
      <c r="C3695" s="139" t="s">
        <v>13265</v>
      </c>
      <c r="D3695" s="133" t="s">
        <v>744</v>
      </c>
      <c r="E3695" s="181" t="s">
        <v>144</v>
      </c>
      <c r="F3695" s="282">
        <v>13</v>
      </c>
      <c r="G3695" s="23" t="s">
        <v>743</v>
      </c>
      <c r="H3695" s="85">
        <v>20220922</v>
      </c>
      <c r="I3695" s="79">
        <v>20220930</v>
      </c>
      <c r="K3695" s="52" t="s">
        <v>23791</v>
      </c>
      <c r="L3695" s="79">
        <v>856</v>
      </c>
      <c r="M3695" s="23" t="s">
        <v>24096</v>
      </c>
      <c r="N3695" s="52" t="s">
        <v>24097</v>
      </c>
      <c r="O3695" s="235">
        <v>13</v>
      </c>
    </row>
    <row r="3696" spans="1:15" s="133" customFormat="1" x14ac:dyDescent="0.25">
      <c r="A3696" s="133" t="s">
        <v>745</v>
      </c>
      <c r="B3696" s="57" t="s">
        <v>8149</v>
      </c>
      <c r="C3696" s="57" t="s">
        <v>8150</v>
      </c>
      <c r="D3696" s="133" t="s">
        <v>747</v>
      </c>
      <c r="E3696" s="57" t="s">
        <v>82</v>
      </c>
      <c r="F3696" s="282">
        <v>13</v>
      </c>
      <c r="G3696" s="23" t="s">
        <v>746</v>
      </c>
      <c r="H3696" s="85">
        <v>20220922</v>
      </c>
      <c r="I3696" s="79">
        <v>20220930</v>
      </c>
      <c r="K3696" s="52" t="s">
        <v>24099</v>
      </c>
      <c r="L3696" s="79">
        <v>890</v>
      </c>
      <c r="M3696" s="23" t="s">
        <v>24100</v>
      </c>
      <c r="N3696" s="52" t="s">
        <v>24101</v>
      </c>
      <c r="O3696" s="235">
        <v>13</v>
      </c>
    </row>
    <row r="3697" spans="1:15" s="133" customFormat="1" x14ac:dyDescent="0.25">
      <c r="A3697" s="133" t="s">
        <v>748</v>
      </c>
      <c r="B3697" s="160" t="s">
        <v>14217</v>
      </c>
      <c r="C3697" s="160" t="s">
        <v>14218</v>
      </c>
      <c r="D3697" s="133" t="s">
        <v>752</v>
      </c>
      <c r="E3697" s="173" t="s">
        <v>749</v>
      </c>
      <c r="F3697" s="282">
        <v>13</v>
      </c>
      <c r="G3697" s="23" t="s">
        <v>750</v>
      </c>
      <c r="H3697" s="85">
        <v>20220922</v>
      </c>
      <c r="I3697" s="79">
        <v>20220930</v>
      </c>
      <c r="K3697" s="52" t="s">
        <v>24103</v>
      </c>
      <c r="L3697" s="79">
        <v>1086</v>
      </c>
      <c r="M3697" s="23" t="s">
        <v>11863</v>
      </c>
      <c r="N3697" s="52" t="s">
        <v>24104</v>
      </c>
      <c r="O3697" s="235">
        <v>13</v>
      </c>
    </row>
    <row r="3698" spans="1:15" s="133" customFormat="1" x14ac:dyDescent="0.25">
      <c r="A3698" s="133" t="s">
        <v>753</v>
      </c>
      <c r="B3698" s="140" t="s">
        <v>24105</v>
      </c>
      <c r="C3698" s="140" t="s">
        <v>21329</v>
      </c>
      <c r="D3698" s="133" t="s">
        <v>757</v>
      </c>
      <c r="E3698" s="140" t="s">
        <v>754</v>
      </c>
      <c r="F3698" s="282">
        <v>13</v>
      </c>
      <c r="G3698" s="36" t="s">
        <v>755</v>
      </c>
      <c r="H3698" s="85">
        <v>20220922</v>
      </c>
      <c r="I3698" s="79">
        <v>20220930</v>
      </c>
      <c r="K3698" s="52" t="s">
        <v>23791</v>
      </c>
      <c r="L3698" s="79">
        <v>856</v>
      </c>
      <c r="M3698" s="23" t="s">
        <v>24096</v>
      </c>
      <c r="N3698" s="52" t="s">
        <v>24097</v>
      </c>
      <c r="O3698" s="235">
        <v>13</v>
      </c>
    </row>
    <row r="3699" spans="1:15" s="133" customFormat="1" x14ac:dyDescent="0.15">
      <c r="A3699" s="133" t="s">
        <v>758</v>
      </c>
      <c r="B3699" s="149" t="s">
        <v>19726</v>
      </c>
      <c r="C3699" s="149" t="s">
        <v>24013</v>
      </c>
      <c r="D3699" s="133" t="s">
        <v>760</v>
      </c>
      <c r="E3699" s="10" t="s">
        <v>517</v>
      </c>
      <c r="F3699" s="282">
        <v>13</v>
      </c>
      <c r="G3699" s="23" t="s">
        <v>759</v>
      </c>
      <c r="H3699" s="85">
        <v>20220922</v>
      </c>
      <c r="I3699" s="79">
        <v>20220930</v>
      </c>
      <c r="K3699" s="52" t="s">
        <v>24108</v>
      </c>
      <c r="L3699" s="79">
        <v>851</v>
      </c>
      <c r="M3699" s="23" t="s">
        <v>18003</v>
      </c>
      <c r="N3699" s="52" t="s">
        <v>24109</v>
      </c>
      <c r="O3699" s="235">
        <v>13</v>
      </c>
    </row>
    <row r="3700" spans="1:15" s="133" customFormat="1" x14ac:dyDescent="0.15">
      <c r="A3700" s="133" t="s">
        <v>761</v>
      </c>
      <c r="B3700" s="149" t="s">
        <v>19726</v>
      </c>
      <c r="C3700" s="149" t="s">
        <v>24013</v>
      </c>
      <c r="D3700" s="133" t="s">
        <v>760</v>
      </c>
      <c r="E3700" s="10" t="s">
        <v>517</v>
      </c>
      <c r="F3700" s="282">
        <v>13</v>
      </c>
      <c r="G3700" s="23" t="s">
        <v>762</v>
      </c>
      <c r="H3700" s="85">
        <v>20220922</v>
      </c>
      <c r="I3700" s="79">
        <v>20220930</v>
      </c>
      <c r="K3700" s="52" t="s">
        <v>24110</v>
      </c>
      <c r="L3700" s="79">
        <v>324</v>
      </c>
      <c r="M3700" s="23" t="s">
        <v>24111</v>
      </c>
      <c r="N3700" s="52" t="s">
        <v>24112</v>
      </c>
      <c r="O3700" s="235">
        <v>13</v>
      </c>
    </row>
    <row r="3701" spans="1:15" s="133" customFormat="1" x14ac:dyDescent="0.25">
      <c r="A3701" s="133" t="s">
        <v>763</v>
      </c>
      <c r="B3701" s="166" t="s">
        <v>4705</v>
      </c>
      <c r="C3701" s="166" t="s">
        <v>4706</v>
      </c>
      <c r="D3701" s="133" t="s">
        <v>765</v>
      </c>
      <c r="E3701" s="174" t="s">
        <v>127</v>
      </c>
      <c r="F3701" s="282">
        <v>13</v>
      </c>
      <c r="G3701" s="46" t="s">
        <v>764</v>
      </c>
      <c r="H3701" s="60">
        <v>20220922</v>
      </c>
      <c r="I3701" s="60">
        <v>20220930</v>
      </c>
      <c r="K3701" s="213" t="s">
        <v>24113</v>
      </c>
      <c r="L3701" s="60">
        <v>640</v>
      </c>
      <c r="M3701" s="26" t="s">
        <v>24114</v>
      </c>
      <c r="N3701" s="46" t="s">
        <v>24115</v>
      </c>
      <c r="O3701" s="235">
        <v>13</v>
      </c>
    </row>
    <row r="3702" spans="1:15" s="133" customFormat="1" x14ac:dyDescent="0.25">
      <c r="A3702" s="133" t="s">
        <v>766</v>
      </c>
      <c r="B3702" s="166" t="s">
        <v>4705</v>
      </c>
      <c r="C3702" s="166" t="s">
        <v>4706</v>
      </c>
      <c r="D3702" s="133" t="s">
        <v>768</v>
      </c>
      <c r="E3702" s="174" t="s">
        <v>127</v>
      </c>
      <c r="F3702" s="282">
        <v>13</v>
      </c>
      <c r="G3702" s="46" t="s">
        <v>767</v>
      </c>
      <c r="H3702" s="60">
        <v>20220922</v>
      </c>
      <c r="I3702" s="60">
        <v>20220930</v>
      </c>
      <c r="K3702" s="213" t="s">
        <v>24113</v>
      </c>
      <c r="L3702" s="60">
        <v>640</v>
      </c>
      <c r="M3702" s="26" t="s">
        <v>24114</v>
      </c>
      <c r="N3702" s="46" t="s">
        <v>24115</v>
      </c>
      <c r="O3702" s="235">
        <v>13</v>
      </c>
    </row>
    <row r="3703" spans="1:15" s="133" customFormat="1" x14ac:dyDescent="0.25">
      <c r="A3703" s="133" t="s">
        <v>769</v>
      </c>
      <c r="B3703" s="166" t="s">
        <v>4705</v>
      </c>
      <c r="C3703" s="166" t="s">
        <v>4706</v>
      </c>
      <c r="D3703" s="133" t="s">
        <v>771</v>
      </c>
      <c r="E3703" s="174" t="s">
        <v>127</v>
      </c>
      <c r="F3703" s="282">
        <v>13</v>
      </c>
      <c r="G3703" s="46" t="s">
        <v>770</v>
      </c>
      <c r="H3703" s="60">
        <v>20220922</v>
      </c>
      <c r="I3703" s="60">
        <v>20220930</v>
      </c>
      <c r="K3703" s="213" t="s">
        <v>24113</v>
      </c>
      <c r="L3703" s="60">
        <v>640</v>
      </c>
      <c r="M3703" s="26" t="s">
        <v>24114</v>
      </c>
      <c r="N3703" s="46" t="s">
        <v>24115</v>
      </c>
      <c r="O3703" s="235">
        <v>13</v>
      </c>
    </row>
    <row r="3704" spans="1:15" s="133" customFormat="1" x14ac:dyDescent="0.25">
      <c r="A3704" s="133" t="s">
        <v>772</v>
      </c>
      <c r="B3704" s="57" t="s">
        <v>8149</v>
      </c>
      <c r="C3704" s="57" t="s">
        <v>8150</v>
      </c>
      <c r="D3704" s="133" t="s">
        <v>774</v>
      </c>
      <c r="E3704" s="57" t="s">
        <v>82</v>
      </c>
      <c r="F3704" s="282">
        <v>13</v>
      </c>
      <c r="G3704" s="46" t="s">
        <v>773</v>
      </c>
      <c r="H3704" s="60">
        <v>20220922</v>
      </c>
      <c r="I3704" s="60">
        <v>20220930</v>
      </c>
      <c r="K3704" s="213" t="s">
        <v>24113</v>
      </c>
      <c r="L3704" s="60">
        <v>640</v>
      </c>
      <c r="M3704" s="26" t="s">
        <v>24114</v>
      </c>
      <c r="N3704" s="46" t="s">
        <v>24115</v>
      </c>
      <c r="O3704" s="235">
        <v>13</v>
      </c>
    </row>
    <row r="3705" spans="1:15" s="133" customFormat="1" x14ac:dyDescent="0.25">
      <c r="A3705" s="133" t="s">
        <v>775</v>
      </c>
      <c r="B3705" s="57" t="s">
        <v>8149</v>
      </c>
      <c r="C3705" s="57" t="s">
        <v>8150</v>
      </c>
      <c r="D3705" s="133" t="s">
        <v>777</v>
      </c>
      <c r="E3705" s="57" t="s">
        <v>82</v>
      </c>
      <c r="F3705" s="282">
        <v>13</v>
      </c>
      <c r="G3705" s="46" t="s">
        <v>776</v>
      </c>
      <c r="H3705" s="60">
        <v>20220922</v>
      </c>
      <c r="I3705" s="60">
        <v>20220930</v>
      </c>
      <c r="K3705" s="213" t="s">
        <v>24113</v>
      </c>
      <c r="L3705" s="60">
        <v>640</v>
      </c>
      <c r="M3705" s="26" t="s">
        <v>24114</v>
      </c>
      <c r="N3705" s="46" t="s">
        <v>24115</v>
      </c>
      <c r="O3705" s="235">
        <v>13</v>
      </c>
    </row>
    <row r="3706" spans="1:15" s="133" customFormat="1" x14ac:dyDescent="0.25">
      <c r="A3706" s="133" t="s">
        <v>778</v>
      </c>
      <c r="B3706" s="57" t="s">
        <v>8149</v>
      </c>
      <c r="C3706" s="57" t="s">
        <v>8150</v>
      </c>
      <c r="D3706" s="133" t="s">
        <v>780</v>
      </c>
      <c r="E3706" s="57" t="s">
        <v>82</v>
      </c>
      <c r="F3706" s="282">
        <v>13</v>
      </c>
      <c r="G3706" s="46" t="s">
        <v>779</v>
      </c>
      <c r="H3706" s="60">
        <v>20220922</v>
      </c>
      <c r="I3706" s="60">
        <v>20220930</v>
      </c>
      <c r="K3706" s="213" t="s">
        <v>24113</v>
      </c>
      <c r="L3706" s="60">
        <v>640</v>
      </c>
      <c r="M3706" s="26" t="s">
        <v>24114</v>
      </c>
      <c r="N3706" s="46" t="s">
        <v>24115</v>
      </c>
      <c r="O3706" s="235">
        <v>13</v>
      </c>
    </row>
    <row r="3707" spans="1:15" s="133" customFormat="1" x14ac:dyDescent="0.25">
      <c r="A3707" s="133" t="s">
        <v>781</v>
      </c>
      <c r="B3707" s="149" t="s">
        <v>13105</v>
      </c>
      <c r="C3707" s="149" t="s">
        <v>13429</v>
      </c>
      <c r="D3707" s="133" t="s">
        <v>783</v>
      </c>
      <c r="E3707" s="154" t="s">
        <v>162</v>
      </c>
      <c r="F3707" s="282">
        <v>13</v>
      </c>
      <c r="G3707" s="46" t="s">
        <v>782</v>
      </c>
      <c r="H3707" s="60">
        <v>20220922</v>
      </c>
      <c r="I3707" s="60">
        <v>20220930</v>
      </c>
      <c r="K3707" s="213" t="s">
        <v>24113</v>
      </c>
      <c r="L3707" s="60">
        <v>640</v>
      </c>
      <c r="M3707" s="26" t="s">
        <v>24114</v>
      </c>
      <c r="N3707" s="46" t="s">
        <v>24115</v>
      </c>
      <c r="O3707" s="235">
        <v>13</v>
      </c>
    </row>
    <row r="3708" spans="1:15" s="133" customFormat="1" x14ac:dyDescent="0.25">
      <c r="A3708" s="133" t="s">
        <v>784</v>
      </c>
      <c r="B3708" s="166" t="s">
        <v>12996</v>
      </c>
      <c r="C3708" s="166" t="s">
        <v>13222</v>
      </c>
      <c r="D3708" s="133" t="s">
        <v>786</v>
      </c>
      <c r="E3708" s="188" t="s">
        <v>77</v>
      </c>
      <c r="F3708" s="282">
        <v>13</v>
      </c>
      <c r="G3708" s="46" t="s">
        <v>785</v>
      </c>
      <c r="H3708" s="60">
        <v>20220922</v>
      </c>
      <c r="I3708" s="60">
        <v>20220930</v>
      </c>
      <c r="K3708" s="213" t="s">
        <v>24113</v>
      </c>
      <c r="L3708" s="60">
        <v>640</v>
      </c>
      <c r="M3708" s="26" t="s">
        <v>24114</v>
      </c>
      <c r="N3708" s="46" t="s">
        <v>24115</v>
      </c>
      <c r="O3708" s="235">
        <v>13</v>
      </c>
    </row>
    <row r="3709" spans="1:15" s="133" customFormat="1" x14ac:dyDescent="0.25">
      <c r="A3709" s="133" t="s">
        <v>787</v>
      </c>
      <c r="B3709" s="150" t="s">
        <v>13173</v>
      </c>
      <c r="C3709" s="150" t="s">
        <v>13174</v>
      </c>
      <c r="D3709" s="133" t="s">
        <v>789</v>
      </c>
      <c r="E3709" s="150" t="s">
        <v>483</v>
      </c>
      <c r="F3709" s="282">
        <v>13</v>
      </c>
      <c r="G3709" s="46" t="s">
        <v>788</v>
      </c>
      <c r="H3709" s="60">
        <v>20220922</v>
      </c>
      <c r="I3709" s="60">
        <v>20220930</v>
      </c>
      <c r="K3709" s="213" t="s">
        <v>24113</v>
      </c>
      <c r="L3709" s="60">
        <v>640</v>
      </c>
      <c r="M3709" s="26" t="s">
        <v>24114</v>
      </c>
      <c r="N3709" s="46" t="s">
        <v>24115</v>
      </c>
      <c r="O3709" s="235">
        <v>13</v>
      </c>
    </row>
    <row r="3710" spans="1:15" s="133" customFormat="1" x14ac:dyDescent="0.25">
      <c r="A3710" s="133" t="s">
        <v>790</v>
      </c>
      <c r="B3710" s="139" t="s">
        <v>19726</v>
      </c>
      <c r="C3710" s="139" t="s">
        <v>19727</v>
      </c>
      <c r="D3710" s="133" t="s">
        <v>792</v>
      </c>
      <c r="E3710" s="181" t="s">
        <v>139</v>
      </c>
      <c r="F3710" s="282">
        <v>13</v>
      </c>
      <c r="G3710" s="46" t="s">
        <v>791</v>
      </c>
      <c r="H3710" s="60">
        <v>20220922</v>
      </c>
      <c r="I3710" s="60">
        <v>20220930</v>
      </c>
      <c r="K3710" s="213" t="s">
        <v>24113</v>
      </c>
      <c r="L3710" s="60">
        <v>640</v>
      </c>
      <c r="M3710" s="26" t="s">
        <v>24114</v>
      </c>
      <c r="N3710" s="46" t="s">
        <v>24115</v>
      </c>
      <c r="O3710" s="235">
        <v>13</v>
      </c>
    </row>
    <row r="3711" spans="1:15" s="133" customFormat="1" ht="21" x14ac:dyDescent="0.25">
      <c r="A3711" s="133" t="s">
        <v>793</v>
      </c>
      <c r="B3711" s="139" t="s">
        <v>24019</v>
      </c>
      <c r="C3711" s="139" t="s">
        <v>24117</v>
      </c>
      <c r="D3711" s="203" t="s">
        <v>797</v>
      </c>
      <c r="E3711" s="139" t="s">
        <v>794</v>
      </c>
      <c r="F3711" s="282">
        <v>13</v>
      </c>
      <c r="G3711" s="46" t="s">
        <v>795</v>
      </c>
      <c r="H3711" s="60">
        <v>20220922</v>
      </c>
      <c r="I3711" s="60">
        <v>20220930</v>
      </c>
      <c r="K3711" s="213" t="s">
        <v>24119</v>
      </c>
      <c r="L3711" s="60">
        <v>34</v>
      </c>
      <c r="M3711" s="229" t="s">
        <v>24120</v>
      </c>
      <c r="N3711" s="46" t="s">
        <v>24121</v>
      </c>
      <c r="O3711" s="235">
        <v>13</v>
      </c>
    </row>
    <row r="3712" spans="1:15" s="133" customFormat="1" ht="21" x14ac:dyDescent="0.25">
      <c r="A3712" s="133" t="s">
        <v>798</v>
      </c>
      <c r="B3712" s="150" t="s">
        <v>13264</v>
      </c>
      <c r="C3712" s="150" t="s">
        <v>24122</v>
      </c>
      <c r="D3712" s="203" t="s">
        <v>802</v>
      </c>
      <c r="E3712" s="150" t="s">
        <v>799</v>
      </c>
      <c r="F3712" s="282">
        <v>13</v>
      </c>
      <c r="G3712" s="46" t="s">
        <v>800</v>
      </c>
      <c r="H3712" s="60">
        <v>20220922</v>
      </c>
      <c r="I3712" s="60">
        <v>20220930</v>
      </c>
      <c r="K3712" s="213" t="s">
        <v>24123</v>
      </c>
      <c r="L3712" s="60">
        <v>140</v>
      </c>
      <c r="M3712" s="26" t="s">
        <v>24124</v>
      </c>
      <c r="N3712" s="46" t="s">
        <v>24125</v>
      </c>
      <c r="O3712" s="235">
        <v>13</v>
      </c>
    </row>
    <row r="3713" spans="1:15" s="133" customFormat="1" x14ac:dyDescent="0.25">
      <c r="A3713" s="133" t="s">
        <v>803</v>
      </c>
      <c r="B3713" s="150" t="s">
        <v>13264</v>
      </c>
      <c r="C3713" s="150" t="s">
        <v>24122</v>
      </c>
      <c r="D3713" s="203" t="s">
        <v>805</v>
      </c>
      <c r="E3713" s="150" t="s">
        <v>799</v>
      </c>
      <c r="F3713" s="282">
        <v>13</v>
      </c>
      <c r="G3713" s="46" t="s">
        <v>804</v>
      </c>
      <c r="H3713" s="60">
        <v>20220922</v>
      </c>
      <c r="I3713" s="60">
        <v>20220930</v>
      </c>
      <c r="K3713" s="213" t="s">
        <v>24123</v>
      </c>
      <c r="L3713" s="60">
        <v>140</v>
      </c>
      <c r="M3713" s="26" t="s">
        <v>24126</v>
      </c>
      <c r="N3713" s="46" t="s">
        <v>24125</v>
      </c>
      <c r="O3713" s="235">
        <v>13</v>
      </c>
    </row>
    <row r="3714" spans="1:15" s="133" customFormat="1" x14ac:dyDescent="0.25">
      <c r="A3714" s="133" t="s">
        <v>806</v>
      </c>
      <c r="B3714" s="150" t="s">
        <v>13173</v>
      </c>
      <c r="C3714" s="150" t="s">
        <v>13174</v>
      </c>
      <c r="D3714" s="203" t="s">
        <v>808</v>
      </c>
      <c r="E3714" s="150" t="s">
        <v>483</v>
      </c>
      <c r="F3714" s="282">
        <v>13</v>
      </c>
      <c r="G3714" s="46" t="s">
        <v>807</v>
      </c>
      <c r="H3714" s="60">
        <v>20220922</v>
      </c>
      <c r="I3714" s="60">
        <v>20220930</v>
      </c>
      <c r="K3714" s="213" t="s">
        <v>24127</v>
      </c>
      <c r="L3714" s="60">
        <v>430</v>
      </c>
      <c r="M3714" s="26" t="s">
        <v>24128</v>
      </c>
      <c r="N3714" s="46" t="s">
        <v>24129</v>
      </c>
      <c r="O3714" s="235">
        <v>13</v>
      </c>
    </row>
    <row r="3715" spans="1:15" s="133" customFormat="1" x14ac:dyDescent="0.25">
      <c r="A3715" s="133" t="s">
        <v>809</v>
      </c>
      <c r="B3715" s="166" t="s">
        <v>23966</v>
      </c>
      <c r="C3715" s="166" t="s">
        <v>23967</v>
      </c>
      <c r="D3715" s="271" t="s">
        <v>811</v>
      </c>
      <c r="E3715" s="166" t="s">
        <v>448</v>
      </c>
      <c r="F3715" s="282">
        <v>13</v>
      </c>
      <c r="G3715" s="88" t="s">
        <v>810</v>
      </c>
      <c r="H3715" s="82">
        <v>20220926</v>
      </c>
      <c r="I3715" s="82">
        <v>20221006</v>
      </c>
      <c r="K3715" s="202" t="s">
        <v>24130</v>
      </c>
      <c r="L3715" s="82">
        <v>4</v>
      </c>
      <c r="M3715" s="88" t="s">
        <v>24131</v>
      </c>
      <c r="N3715" s="88" t="s">
        <v>23971</v>
      </c>
      <c r="O3715" s="235">
        <v>13</v>
      </c>
    </row>
    <row r="3716" spans="1:15" s="133" customFormat="1" x14ac:dyDescent="0.25">
      <c r="A3716" s="133" t="s">
        <v>812</v>
      </c>
      <c r="B3716" s="137" t="s">
        <v>13758</v>
      </c>
      <c r="C3716" s="137" t="s">
        <v>13759</v>
      </c>
      <c r="D3716" s="271" t="s">
        <v>597</v>
      </c>
      <c r="E3716" s="137" t="s">
        <v>593</v>
      </c>
      <c r="F3716" s="282">
        <v>13</v>
      </c>
      <c r="G3716" s="88" t="s">
        <v>813</v>
      </c>
      <c r="H3716" s="82">
        <v>20220926</v>
      </c>
      <c r="I3716" s="82">
        <v>20221006</v>
      </c>
      <c r="K3716" s="208" t="s">
        <v>24132</v>
      </c>
      <c r="L3716" s="82">
        <v>367</v>
      </c>
      <c r="M3716" s="30" t="s">
        <v>24133</v>
      </c>
      <c r="N3716" s="30" t="s">
        <v>24134</v>
      </c>
      <c r="O3716" s="235">
        <v>13</v>
      </c>
    </row>
    <row r="3717" spans="1:15" s="133" customFormat="1" x14ac:dyDescent="0.25">
      <c r="A3717" s="133" t="s">
        <v>814</v>
      </c>
      <c r="B3717" s="57" t="s">
        <v>8149</v>
      </c>
      <c r="C3717" s="57" t="s">
        <v>8150</v>
      </c>
      <c r="D3717" s="271" t="s">
        <v>816</v>
      </c>
      <c r="E3717" s="57" t="s">
        <v>82</v>
      </c>
      <c r="F3717" s="282">
        <v>13</v>
      </c>
      <c r="G3717" s="88" t="s">
        <v>815</v>
      </c>
      <c r="H3717" s="82">
        <v>20220926</v>
      </c>
      <c r="I3717" s="82">
        <v>20221006</v>
      </c>
      <c r="K3717" s="208" t="s">
        <v>24132</v>
      </c>
      <c r="L3717" s="82">
        <v>367</v>
      </c>
      <c r="M3717" s="30" t="s">
        <v>24133</v>
      </c>
      <c r="N3717" s="30" t="s">
        <v>24134</v>
      </c>
      <c r="O3717" s="235">
        <v>13</v>
      </c>
    </row>
    <row r="3718" spans="1:15" s="133" customFormat="1" x14ac:dyDescent="0.25">
      <c r="A3718" s="133" t="s">
        <v>817</v>
      </c>
      <c r="B3718" s="139" t="s">
        <v>13264</v>
      </c>
      <c r="C3718" s="139" t="s">
        <v>13265</v>
      </c>
      <c r="D3718" s="133" t="s">
        <v>819</v>
      </c>
      <c r="E3718" s="181" t="s">
        <v>144</v>
      </c>
      <c r="F3718" s="282">
        <v>13</v>
      </c>
      <c r="G3718" s="88" t="s">
        <v>818</v>
      </c>
      <c r="H3718" s="82">
        <v>20220926</v>
      </c>
      <c r="I3718" s="82">
        <v>20221006</v>
      </c>
      <c r="K3718" s="208" t="s">
        <v>24132</v>
      </c>
      <c r="L3718" s="82">
        <v>367</v>
      </c>
      <c r="M3718" s="30" t="s">
        <v>24133</v>
      </c>
      <c r="N3718" s="30" t="s">
        <v>24134</v>
      </c>
      <c r="O3718" s="235">
        <v>13</v>
      </c>
    </row>
    <row r="3719" spans="1:15" s="133" customFormat="1" x14ac:dyDescent="0.25">
      <c r="A3719" s="133" t="s">
        <v>820</v>
      </c>
      <c r="B3719" s="139" t="s">
        <v>13264</v>
      </c>
      <c r="C3719" s="139" t="s">
        <v>13265</v>
      </c>
      <c r="D3719" s="271" t="s">
        <v>822</v>
      </c>
      <c r="E3719" s="181" t="s">
        <v>144</v>
      </c>
      <c r="F3719" s="282">
        <v>13</v>
      </c>
      <c r="G3719" s="88" t="s">
        <v>821</v>
      </c>
      <c r="H3719" s="82">
        <v>20220927</v>
      </c>
      <c r="I3719" s="82">
        <v>20221006</v>
      </c>
      <c r="K3719" s="208" t="s">
        <v>24132</v>
      </c>
      <c r="L3719" s="82">
        <v>367</v>
      </c>
      <c r="M3719" s="30" t="s">
        <v>24133</v>
      </c>
      <c r="N3719" s="30" t="s">
        <v>24134</v>
      </c>
      <c r="O3719" s="235">
        <v>13</v>
      </c>
    </row>
    <row r="3720" spans="1:15" s="133" customFormat="1" x14ac:dyDescent="0.25">
      <c r="A3720" s="133" t="s">
        <v>823</v>
      </c>
      <c r="B3720" s="139" t="s">
        <v>13264</v>
      </c>
      <c r="C3720" s="139" t="s">
        <v>13265</v>
      </c>
      <c r="D3720" s="271" t="s">
        <v>825</v>
      </c>
      <c r="E3720" s="181" t="s">
        <v>144</v>
      </c>
      <c r="F3720" s="282">
        <v>13</v>
      </c>
      <c r="G3720" s="88" t="s">
        <v>824</v>
      </c>
      <c r="H3720" s="82">
        <v>20220927</v>
      </c>
      <c r="I3720" s="82">
        <v>20221006</v>
      </c>
      <c r="K3720" s="208" t="s">
        <v>24132</v>
      </c>
      <c r="L3720" s="82">
        <v>367</v>
      </c>
      <c r="M3720" s="30" t="s">
        <v>24133</v>
      </c>
      <c r="N3720" s="30" t="s">
        <v>24134</v>
      </c>
      <c r="O3720" s="235">
        <v>13</v>
      </c>
    </row>
    <row r="3721" spans="1:15" s="133" customFormat="1" x14ac:dyDescent="0.15">
      <c r="A3721" s="133" t="s">
        <v>826</v>
      </c>
      <c r="B3721" s="167" t="s">
        <v>23471</v>
      </c>
      <c r="C3721" s="167" t="s">
        <v>23472</v>
      </c>
      <c r="D3721" s="271" t="s">
        <v>830</v>
      </c>
      <c r="E3721" s="168" t="s">
        <v>827</v>
      </c>
      <c r="F3721" s="282">
        <v>13</v>
      </c>
      <c r="G3721" s="88" t="s">
        <v>828</v>
      </c>
      <c r="H3721" s="82">
        <v>20220927</v>
      </c>
      <c r="I3721" s="82">
        <v>20221006</v>
      </c>
      <c r="K3721" s="202" t="s">
        <v>24136</v>
      </c>
      <c r="L3721" s="82">
        <v>459</v>
      </c>
      <c r="M3721" s="33" t="s">
        <v>24137</v>
      </c>
      <c r="N3721" s="33" t="s">
        <v>24138</v>
      </c>
      <c r="O3721" s="235">
        <v>13</v>
      </c>
    </row>
    <row r="3722" spans="1:15" s="133" customFormat="1" x14ac:dyDescent="0.25">
      <c r="A3722" s="133" t="s">
        <v>831</v>
      </c>
      <c r="B3722" s="149" t="s">
        <v>13105</v>
      </c>
      <c r="C3722" s="149" t="s">
        <v>13429</v>
      </c>
      <c r="D3722" s="271" t="s">
        <v>834</v>
      </c>
      <c r="E3722" s="154" t="s">
        <v>162</v>
      </c>
      <c r="F3722" s="282">
        <v>13</v>
      </c>
      <c r="G3722" s="88" t="s">
        <v>832</v>
      </c>
      <c r="H3722" s="82">
        <v>20220927</v>
      </c>
      <c r="I3722" s="82">
        <v>20221006</v>
      </c>
      <c r="K3722" s="202" t="s">
        <v>24136</v>
      </c>
      <c r="L3722" s="82">
        <v>459</v>
      </c>
      <c r="M3722" s="33" t="s">
        <v>24137</v>
      </c>
      <c r="N3722" s="33" t="s">
        <v>24138</v>
      </c>
      <c r="O3722" s="235">
        <v>13</v>
      </c>
    </row>
    <row r="3723" spans="1:15" s="133" customFormat="1" x14ac:dyDescent="0.25">
      <c r="A3723" s="133" t="s">
        <v>835</v>
      </c>
      <c r="B3723" s="139" t="s">
        <v>13264</v>
      </c>
      <c r="C3723" s="139" t="s">
        <v>13265</v>
      </c>
      <c r="D3723" s="271" t="s">
        <v>837</v>
      </c>
      <c r="E3723" s="181" t="s">
        <v>144</v>
      </c>
      <c r="F3723" s="282">
        <v>13</v>
      </c>
      <c r="G3723" s="88" t="s">
        <v>836</v>
      </c>
      <c r="H3723" s="82">
        <v>20220928</v>
      </c>
      <c r="I3723" s="82">
        <v>20221006</v>
      </c>
      <c r="K3723" s="202" t="s">
        <v>24140</v>
      </c>
      <c r="L3723" s="82">
        <v>459</v>
      </c>
      <c r="M3723" s="33" t="s">
        <v>24137</v>
      </c>
      <c r="N3723" s="33" t="s">
        <v>24138</v>
      </c>
      <c r="O3723" s="235">
        <v>13</v>
      </c>
    </row>
    <row r="3724" spans="1:15" s="133" customFormat="1" x14ac:dyDescent="0.25">
      <c r="A3724" s="133" t="s">
        <v>838</v>
      </c>
      <c r="B3724" s="139" t="s">
        <v>13264</v>
      </c>
      <c r="C3724" s="139" t="s">
        <v>13265</v>
      </c>
      <c r="D3724" s="271" t="s">
        <v>841</v>
      </c>
      <c r="E3724" s="181" t="s">
        <v>144</v>
      </c>
      <c r="F3724" s="282">
        <v>13</v>
      </c>
      <c r="G3724" s="88" t="s">
        <v>839</v>
      </c>
      <c r="H3724" s="82">
        <v>20220927</v>
      </c>
      <c r="I3724" s="82">
        <v>20221006</v>
      </c>
      <c r="K3724" s="202" t="s">
        <v>24140</v>
      </c>
      <c r="L3724" s="82">
        <v>459</v>
      </c>
      <c r="M3724" s="33" t="s">
        <v>24137</v>
      </c>
      <c r="N3724" s="33" t="s">
        <v>24138</v>
      </c>
      <c r="O3724" s="235">
        <v>13</v>
      </c>
    </row>
    <row r="3725" spans="1:15" s="133" customFormat="1" x14ac:dyDescent="0.25">
      <c r="A3725" s="133" t="s">
        <v>842</v>
      </c>
      <c r="B3725" s="149" t="s">
        <v>20561</v>
      </c>
      <c r="C3725" s="149" t="s">
        <v>14658</v>
      </c>
      <c r="D3725" s="271" t="s">
        <v>844</v>
      </c>
      <c r="E3725" s="194" t="s">
        <v>215</v>
      </c>
      <c r="F3725" s="282">
        <v>13</v>
      </c>
      <c r="G3725" s="88" t="s">
        <v>843</v>
      </c>
      <c r="H3725" s="82">
        <v>20220927</v>
      </c>
      <c r="I3725" s="82">
        <v>20221006</v>
      </c>
      <c r="K3725" s="202" t="s">
        <v>24136</v>
      </c>
      <c r="L3725" s="82">
        <v>459</v>
      </c>
      <c r="M3725" s="33" t="s">
        <v>24137</v>
      </c>
      <c r="N3725" s="33" t="s">
        <v>24138</v>
      </c>
      <c r="O3725" s="235">
        <v>13</v>
      </c>
    </row>
    <row r="3726" spans="1:15" s="133" customFormat="1" x14ac:dyDescent="0.25">
      <c r="A3726" s="133" t="s">
        <v>845</v>
      </c>
      <c r="B3726" s="150" t="s">
        <v>8800</v>
      </c>
      <c r="C3726" s="150" t="s">
        <v>8801</v>
      </c>
      <c r="D3726" s="271" t="s">
        <v>416</v>
      </c>
      <c r="E3726" s="164" t="s">
        <v>413</v>
      </c>
      <c r="F3726" s="282">
        <v>13</v>
      </c>
      <c r="G3726" s="88" t="s">
        <v>846</v>
      </c>
      <c r="H3726" s="82">
        <v>20220928</v>
      </c>
      <c r="I3726" s="82">
        <v>20221006</v>
      </c>
      <c r="K3726" s="202" t="s">
        <v>24140</v>
      </c>
      <c r="L3726" s="82">
        <v>459</v>
      </c>
      <c r="M3726" s="33" t="s">
        <v>24137</v>
      </c>
      <c r="N3726" s="33" t="s">
        <v>24138</v>
      </c>
      <c r="O3726" s="235">
        <v>13</v>
      </c>
    </row>
    <row r="3727" spans="1:15" s="133" customFormat="1" x14ac:dyDescent="0.25">
      <c r="A3727" s="133" t="s">
        <v>847</v>
      </c>
      <c r="B3727" s="166" t="s">
        <v>8702</v>
      </c>
      <c r="C3727" s="166" t="s">
        <v>2360</v>
      </c>
      <c r="D3727" s="271" t="s">
        <v>851</v>
      </c>
      <c r="E3727" s="174" t="s">
        <v>848</v>
      </c>
      <c r="F3727" s="282">
        <v>13</v>
      </c>
      <c r="G3727" s="88" t="s">
        <v>849</v>
      </c>
      <c r="H3727" s="82">
        <v>20220928</v>
      </c>
      <c r="I3727" s="82">
        <v>20221006</v>
      </c>
      <c r="K3727" s="202" t="s">
        <v>24140</v>
      </c>
      <c r="L3727" s="82">
        <v>459</v>
      </c>
      <c r="M3727" s="33" t="s">
        <v>24137</v>
      </c>
      <c r="N3727" s="33" t="s">
        <v>24138</v>
      </c>
      <c r="O3727" s="235">
        <v>13</v>
      </c>
    </row>
    <row r="3728" spans="1:15" s="133" customFormat="1" x14ac:dyDescent="0.25">
      <c r="A3728" s="133" t="s">
        <v>852</v>
      </c>
      <c r="B3728" s="158" t="s">
        <v>21739</v>
      </c>
      <c r="C3728" s="158" t="s">
        <v>21740</v>
      </c>
      <c r="D3728" s="271" t="s">
        <v>854</v>
      </c>
      <c r="E3728" s="171" t="s">
        <v>443</v>
      </c>
      <c r="F3728" s="282">
        <v>13</v>
      </c>
      <c r="G3728" s="88" t="s">
        <v>853</v>
      </c>
      <c r="H3728" s="82">
        <v>20220928</v>
      </c>
      <c r="I3728" s="82">
        <v>20221006</v>
      </c>
      <c r="K3728" s="202" t="s">
        <v>24141</v>
      </c>
      <c r="L3728" s="82">
        <v>459</v>
      </c>
      <c r="M3728" s="33" t="s">
        <v>24137</v>
      </c>
      <c r="N3728" s="33" t="s">
        <v>24138</v>
      </c>
      <c r="O3728" s="235">
        <v>13</v>
      </c>
    </row>
    <row r="3729" spans="1:15" s="133" customFormat="1" x14ac:dyDescent="0.25">
      <c r="A3729" s="133" t="s">
        <v>855</v>
      </c>
      <c r="B3729" s="158" t="s">
        <v>8984</v>
      </c>
      <c r="C3729" s="158" t="s">
        <v>8985</v>
      </c>
      <c r="D3729" s="271" t="s">
        <v>859</v>
      </c>
      <c r="E3729" s="171" t="s">
        <v>856</v>
      </c>
      <c r="F3729" s="282">
        <v>13</v>
      </c>
      <c r="G3729" s="30" t="s">
        <v>857</v>
      </c>
      <c r="H3729" s="92">
        <v>20220928</v>
      </c>
      <c r="I3729" s="92">
        <v>20221006</v>
      </c>
      <c r="K3729" s="208" t="s">
        <v>24136</v>
      </c>
      <c r="L3729" s="82">
        <v>459</v>
      </c>
      <c r="M3729" s="33" t="s">
        <v>24137</v>
      </c>
      <c r="N3729" s="33" t="s">
        <v>24138</v>
      </c>
      <c r="O3729" s="235">
        <v>13</v>
      </c>
    </row>
    <row r="3730" spans="1:15" s="133" customFormat="1" x14ac:dyDescent="0.25">
      <c r="A3730" s="133" t="s">
        <v>860</v>
      </c>
      <c r="B3730" s="139" t="s">
        <v>13264</v>
      </c>
      <c r="C3730" s="139" t="s">
        <v>13265</v>
      </c>
      <c r="D3730" s="271" t="s">
        <v>862</v>
      </c>
      <c r="E3730" s="181" t="s">
        <v>144</v>
      </c>
      <c r="F3730" s="282">
        <v>13</v>
      </c>
      <c r="G3730" s="90" t="s">
        <v>861</v>
      </c>
      <c r="H3730" s="111">
        <v>20221003</v>
      </c>
      <c r="I3730" s="111">
        <v>20221013</v>
      </c>
      <c r="K3730" s="30" t="s">
        <v>24142</v>
      </c>
      <c r="L3730" s="236">
        <v>198</v>
      </c>
      <c r="M3730" s="41" t="s">
        <v>24143</v>
      </c>
      <c r="N3730" s="41" t="s">
        <v>24144</v>
      </c>
      <c r="O3730" s="235">
        <v>13</v>
      </c>
    </row>
    <row r="3731" spans="1:15" s="133" customFormat="1" x14ac:dyDescent="0.25">
      <c r="A3731" s="133" t="s">
        <v>863</v>
      </c>
      <c r="B3731" s="139" t="s">
        <v>13264</v>
      </c>
      <c r="C3731" s="139" t="s">
        <v>13265</v>
      </c>
      <c r="D3731" s="271" t="s">
        <v>865</v>
      </c>
      <c r="E3731" s="181" t="s">
        <v>144</v>
      </c>
      <c r="F3731" s="282">
        <v>13</v>
      </c>
      <c r="G3731" s="90" t="s">
        <v>864</v>
      </c>
      <c r="H3731" s="111">
        <v>20221003</v>
      </c>
      <c r="I3731" s="111">
        <v>20221013</v>
      </c>
      <c r="K3731" s="41" t="s">
        <v>24142</v>
      </c>
      <c r="L3731" s="236">
        <v>198</v>
      </c>
      <c r="M3731" s="41" t="s">
        <v>24143</v>
      </c>
      <c r="N3731" s="41" t="s">
        <v>24144</v>
      </c>
      <c r="O3731" s="235">
        <v>13</v>
      </c>
    </row>
    <row r="3732" spans="1:15" s="133" customFormat="1" x14ac:dyDescent="0.25">
      <c r="A3732" s="133" t="s">
        <v>866</v>
      </c>
      <c r="B3732" s="57" t="s">
        <v>8149</v>
      </c>
      <c r="C3732" s="57" t="s">
        <v>8150</v>
      </c>
      <c r="D3732" s="271" t="s">
        <v>868</v>
      </c>
      <c r="E3732" s="57" t="s">
        <v>82</v>
      </c>
      <c r="F3732" s="282">
        <v>13</v>
      </c>
      <c r="G3732" s="90" t="s">
        <v>867</v>
      </c>
      <c r="H3732" s="111">
        <v>20221003</v>
      </c>
      <c r="I3732" s="111">
        <v>20221013</v>
      </c>
      <c r="K3732" s="41" t="s">
        <v>24142</v>
      </c>
      <c r="L3732" s="236">
        <v>198</v>
      </c>
      <c r="M3732" s="41" t="s">
        <v>24143</v>
      </c>
      <c r="N3732" s="41" t="s">
        <v>24144</v>
      </c>
      <c r="O3732" s="235">
        <v>13</v>
      </c>
    </row>
    <row r="3733" spans="1:15" s="133" customFormat="1" x14ac:dyDescent="0.25">
      <c r="A3733" s="133" t="s">
        <v>869</v>
      </c>
      <c r="B3733" s="57" t="s">
        <v>8149</v>
      </c>
      <c r="C3733" s="57" t="s">
        <v>8150</v>
      </c>
      <c r="D3733" s="271" t="s">
        <v>871</v>
      </c>
      <c r="E3733" s="57" t="s">
        <v>82</v>
      </c>
      <c r="F3733" s="282">
        <v>13</v>
      </c>
      <c r="G3733" s="90" t="s">
        <v>870</v>
      </c>
      <c r="H3733" s="111">
        <v>20221003</v>
      </c>
      <c r="I3733" s="111">
        <v>20221013</v>
      </c>
      <c r="K3733" s="41" t="s">
        <v>24142</v>
      </c>
      <c r="L3733" s="236">
        <v>198</v>
      </c>
      <c r="M3733" s="41" t="s">
        <v>24143</v>
      </c>
      <c r="N3733" s="41" t="s">
        <v>24144</v>
      </c>
      <c r="O3733" s="235">
        <v>13</v>
      </c>
    </row>
    <row r="3734" spans="1:15" s="133" customFormat="1" x14ac:dyDescent="0.25">
      <c r="A3734" s="133" t="s">
        <v>872</v>
      </c>
      <c r="B3734" s="57" t="s">
        <v>8149</v>
      </c>
      <c r="C3734" s="57" t="s">
        <v>8150</v>
      </c>
      <c r="D3734" s="271" t="s">
        <v>874</v>
      </c>
      <c r="E3734" s="57" t="s">
        <v>82</v>
      </c>
      <c r="F3734" s="282">
        <v>13</v>
      </c>
      <c r="G3734" s="90" t="s">
        <v>873</v>
      </c>
      <c r="H3734" s="111">
        <v>20221003</v>
      </c>
      <c r="I3734" s="111">
        <v>20221013</v>
      </c>
      <c r="K3734" s="41" t="s">
        <v>24142</v>
      </c>
      <c r="L3734" s="236">
        <v>198</v>
      </c>
      <c r="M3734" s="41" t="s">
        <v>24143</v>
      </c>
      <c r="N3734" s="41" t="s">
        <v>24144</v>
      </c>
      <c r="O3734" s="235">
        <v>13</v>
      </c>
    </row>
    <row r="3735" spans="1:15" s="133" customFormat="1" x14ac:dyDescent="0.25">
      <c r="A3735" s="133" t="s">
        <v>875</v>
      </c>
      <c r="B3735" s="137" t="s">
        <v>13758</v>
      </c>
      <c r="C3735" s="137" t="s">
        <v>13759</v>
      </c>
      <c r="D3735" s="271" t="s">
        <v>596</v>
      </c>
      <c r="E3735" s="137" t="s">
        <v>593</v>
      </c>
      <c r="F3735" s="282">
        <v>13</v>
      </c>
      <c r="G3735" s="90" t="s">
        <v>876</v>
      </c>
      <c r="H3735" s="111">
        <v>20221003</v>
      </c>
      <c r="I3735" s="111">
        <v>20221013</v>
      </c>
      <c r="K3735" s="41" t="s">
        <v>24142</v>
      </c>
      <c r="L3735" s="236">
        <v>198</v>
      </c>
      <c r="M3735" s="41" t="s">
        <v>24143</v>
      </c>
      <c r="N3735" s="41" t="s">
        <v>24144</v>
      </c>
      <c r="O3735" s="235">
        <v>13</v>
      </c>
    </row>
    <row r="3736" spans="1:15" s="133" customFormat="1" x14ac:dyDescent="0.25">
      <c r="A3736" s="133" t="s">
        <v>877</v>
      </c>
      <c r="B3736" s="149" t="s">
        <v>13105</v>
      </c>
      <c r="C3736" s="149" t="s">
        <v>13429</v>
      </c>
      <c r="D3736" s="271" t="s">
        <v>879</v>
      </c>
      <c r="E3736" s="154" t="s">
        <v>162</v>
      </c>
      <c r="F3736" s="282">
        <v>13</v>
      </c>
      <c r="G3736" s="90" t="s">
        <v>878</v>
      </c>
      <c r="H3736" s="111">
        <v>20221003</v>
      </c>
      <c r="I3736" s="111">
        <v>20221013</v>
      </c>
      <c r="K3736" s="41" t="s">
        <v>24142</v>
      </c>
      <c r="L3736" s="236">
        <v>198</v>
      </c>
      <c r="M3736" s="41" t="s">
        <v>24143</v>
      </c>
      <c r="N3736" s="41" t="s">
        <v>24144</v>
      </c>
      <c r="O3736" s="235">
        <v>13</v>
      </c>
    </row>
    <row r="3737" spans="1:15" s="133" customFormat="1" x14ac:dyDescent="0.25">
      <c r="A3737" s="133" t="s">
        <v>880</v>
      </c>
      <c r="B3737" s="149" t="s">
        <v>20561</v>
      </c>
      <c r="C3737" s="149" t="s">
        <v>14658</v>
      </c>
      <c r="D3737" s="271" t="s">
        <v>882</v>
      </c>
      <c r="E3737" s="194" t="s">
        <v>215</v>
      </c>
      <c r="F3737" s="282">
        <v>13</v>
      </c>
      <c r="G3737" s="90" t="s">
        <v>881</v>
      </c>
      <c r="H3737" s="111">
        <v>20221003</v>
      </c>
      <c r="I3737" s="111">
        <v>20221013</v>
      </c>
      <c r="K3737" s="41" t="s">
        <v>24142</v>
      </c>
      <c r="L3737" s="236">
        <v>198</v>
      </c>
      <c r="M3737" s="41" t="s">
        <v>24143</v>
      </c>
      <c r="N3737" s="41" t="s">
        <v>24144</v>
      </c>
      <c r="O3737" s="235">
        <v>13</v>
      </c>
    </row>
    <row r="3738" spans="1:15" s="133" customFormat="1" x14ac:dyDescent="0.25">
      <c r="A3738" s="133" t="s">
        <v>883</v>
      </c>
      <c r="B3738" s="158" t="s">
        <v>13105</v>
      </c>
      <c r="C3738" s="158" t="s">
        <v>13106</v>
      </c>
      <c r="D3738" s="271" t="s">
        <v>885</v>
      </c>
      <c r="E3738" s="171" t="s">
        <v>152</v>
      </c>
      <c r="F3738" s="282">
        <v>13</v>
      </c>
      <c r="G3738" s="90" t="s">
        <v>884</v>
      </c>
      <c r="H3738" s="111">
        <v>20221003</v>
      </c>
      <c r="I3738" s="111">
        <v>20221013</v>
      </c>
      <c r="K3738" s="41" t="s">
        <v>24142</v>
      </c>
      <c r="L3738" s="111">
        <v>198</v>
      </c>
      <c r="M3738" s="41" t="s">
        <v>24143</v>
      </c>
      <c r="N3738" s="41" t="s">
        <v>24144</v>
      </c>
      <c r="O3738" s="235">
        <v>13</v>
      </c>
    </row>
    <row r="3739" spans="1:15" s="133" customFormat="1" x14ac:dyDescent="0.25">
      <c r="A3739" s="133" t="s">
        <v>886</v>
      </c>
      <c r="B3739" s="137" t="s">
        <v>13203</v>
      </c>
      <c r="C3739" s="137" t="s">
        <v>8150</v>
      </c>
      <c r="D3739" s="271" t="s">
        <v>888</v>
      </c>
      <c r="E3739" s="178" t="s">
        <v>438</v>
      </c>
      <c r="F3739" s="282">
        <v>13</v>
      </c>
      <c r="G3739" s="90" t="s">
        <v>887</v>
      </c>
      <c r="H3739" s="111">
        <v>20221003</v>
      </c>
      <c r="I3739" s="111">
        <v>20221013</v>
      </c>
      <c r="K3739" s="41" t="s">
        <v>24142</v>
      </c>
      <c r="L3739" s="111">
        <v>198</v>
      </c>
      <c r="M3739" s="41" t="s">
        <v>24143</v>
      </c>
      <c r="N3739" s="41" t="s">
        <v>24144</v>
      </c>
      <c r="O3739" s="235">
        <v>13</v>
      </c>
    </row>
    <row r="3740" spans="1:15" s="133" customFormat="1" x14ac:dyDescent="0.25">
      <c r="A3740" s="133" t="s">
        <v>889</v>
      </c>
      <c r="B3740" s="149" t="s">
        <v>21702</v>
      </c>
      <c r="C3740" s="149" t="s">
        <v>13215</v>
      </c>
      <c r="D3740" s="271" t="s">
        <v>892</v>
      </c>
      <c r="E3740" s="154" t="s">
        <v>287</v>
      </c>
      <c r="F3740" s="282">
        <v>13</v>
      </c>
      <c r="G3740" s="90" t="s">
        <v>890</v>
      </c>
      <c r="H3740" s="111">
        <v>20221003</v>
      </c>
      <c r="I3740" s="111">
        <v>20221013</v>
      </c>
      <c r="K3740" s="41" t="s">
        <v>24142</v>
      </c>
      <c r="L3740" s="111">
        <v>198</v>
      </c>
      <c r="M3740" s="41" t="s">
        <v>24143</v>
      </c>
      <c r="N3740" s="41" t="s">
        <v>24144</v>
      </c>
      <c r="O3740" s="235">
        <v>13</v>
      </c>
    </row>
    <row r="3741" spans="1:15" s="133" customFormat="1" x14ac:dyDescent="0.25">
      <c r="A3741" s="133" t="s">
        <v>893</v>
      </c>
      <c r="B3741" s="71" t="s">
        <v>13264</v>
      </c>
      <c r="C3741" s="71" t="s">
        <v>24147</v>
      </c>
      <c r="D3741" s="271" t="s">
        <v>896</v>
      </c>
      <c r="E3741" s="71" t="s">
        <v>894</v>
      </c>
      <c r="F3741" s="282">
        <v>13</v>
      </c>
      <c r="G3741" s="208" t="s">
        <v>895</v>
      </c>
      <c r="H3741" s="111">
        <v>20221003</v>
      </c>
      <c r="I3741" s="111">
        <v>20221013</v>
      </c>
      <c r="K3741" s="41" t="s">
        <v>24142</v>
      </c>
      <c r="L3741" s="111">
        <v>198</v>
      </c>
      <c r="M3741" s="41" t="s">
        <v>24143</v>
      </c>
      <c r="N3741" s="41" t="s">
        <v>24144</v>
      </c>
      <c r="O3741" s="235">
        <v>13</v>
      </c>
    </row>
    <row r="3742" spans="1:15" s="133" customFormat="1" x14ac:dyDescent="0.25">
      <c r="A3742" s="133" t="s">
        <v>897</v>
      </c>
      <c r="B3742" s="166" t="s">
        <v>4705</v>
      </c>
      <c r="C3742" s="166" t="s">
        <v>4706</v>
      </c>
      <c r="D3742" s="271" t="s">
        <v>899</v>
      </c>
      <c r="E3742" s="174" t="s">
        <v>127</v>
      </c>
      <c r="F3742" s="282">
        <v>13</v>
      </c>
      <c r="G3742" s="208" t="s">
        <v>898</v>
      </c>
      <c r="H3742" s="111">
        <v>20221004</v>
      </c>
      <c r="I3742" s="111">
        <v>20221013</v>
      </c>
      <c r="K3742" s="30" t="s">
        <v>24148</v>
      </c>
      <c r="L3742" s="111">
        <v>44</v>
      </c>
      <c r="M3742" s="30" t="s">
        <v>24149</v>
      </c>
      <c r="N3742" s="30" t="s">
        <v>24150</v>
      </c>
      <c r="O3742" s="235">
        <v>13</v>
      </c>
    </row>
    <row r="3743" spans="1:15" s="133" customFormat="1" x14ac:dyDescent="0.25">
      <c r="A3743" s="133" t="s">
        <v>900</v>
      </c>
      <c r="B3743" s="149" t="s">
        <v>13105</v>
      </c>
      <c r="C3743" s="149" t="s">
        <v>13429</v>
      </c>
      <c r="D3743" s="271" t="s">
        <v>903</v>
      </c>
      <c r="E3743" s="154" t="s">
        <v>162</v>
      </c>
      <c r="F3743" s="282">
        <v>13</v>
      </c>
      <c r="G3743" s="208" t="s">
        <v>901</v>
      </c>
      <c r="H3743" s="111">
        <v>20221004</v>
      </c>
      <c r="I3743" s="111">
        <v>20221013</v>
      </c>
      <c r="K3743" s="30" t="s">
        <v>24152</v>
      </c>
      <c r="L3743" s="111">
        <v>31</v>
      </c>
      <c r="M3743" s="30" t="s">
        <v>24153</v>
      </c>
      <c r="N3743" s="30" t="s">
        <v>24154</v>
      </c>
      <c r="O3743" s="235">
        <v>13</v>
      </c>
    </row>
    <row r="3744" spans="1:15" s="133" customFormat="1" x14ac:dyDescent="0.25">
      <c r="A3744" s="133" t="s">
        <v>904</v>
      </c>
      <c r="B3744" s="149" t="s">
        <v>13105</v>
      </c>
      <c r="C3744" s="149" t="s">
        <v>13429</v>
      </c>
      <c r="D3744" s="271" t="s">
        <v>906</v>
      </c>
      <c r="E3744" s="154" t="s">
        <v>162</v>
      </c>
      <c r="F3744" s="282">
        <v>13</v>
      </c>
      <c r="G3744" s="90" t="s">
        <v>905</v>
      </c>
      <c r="H3744" s="111">
        <v>20221004</v>
      </c>
      <c r="I3744" s="111">
        <v>20221013</v>
      </c>
      <c r="K3744" s="41" t="s">
        <v>24155</v>
      </c>
      <c r="L3744" s="111">
        <v>164</v>
      </c>
      <c r="M3744" s="30" t="s">
        <v>24156</v>
      </c>
      <c r="N3744" s="41" t="s">
        <v>5753</v>
      </c>
      <c r="O3744" s="235">
        <v>13</v>
      </c>
    </row>
    <row r="3745" spans="1:15" s="133" customFormat="1" x14ac:dyDescent="0.25">
      <c r="A3745" s="133" t="s">
        <v>907</v>
      </c>
      <c r="B3745" s="57" t="s">
        <v>8149</v>
      </c>
      <c r="C3745" s="57" t="s">
        <v>8150</v>
      </c>
      <c r="D3745" s="271" t="s">
        <v>909</v>
      </c>
      <c r="E3745" s="57" t="s">
        <v>82</v>
      </c>
      <c r="F3745" s="282">
        <v>13</v>
      </c>
      <c r="G3745" s="90" t="s">
        <v>908</v>
      </c>
      <c r="H3745" s="111">
        <v>20221004</v>
      </c>
      <c r="I3745" s="111">
        <v>20221013</v>
      </c>
      <c r="K3745" s="41" t="s">
        <v>24157</v>
      </c>
      <c r="L3745" s="111">
        <v>241</v>
      </c>
      <c r="M3745" s="228" t="s">
        <v>24158</v>
      </c>
      <c r="N3745" s="90" t="s">
        <v>24159</v>
      </c>
      <c r="O3745" s="235">
        <v>13</v>
      </c>
    </row>
    <row r="3746" spans="1:15" s="133" customFormat="1" ht="21" x14ac:dyDescent="0.25">
      <c r="A3746" s="133" t="s">
        <v>910</v>
      </c>
      <c r="B3746" s="57" t="s">
        <v>8149</v>
      </c>
      <c r="C3746" s="57" t="s">
        <v>8150</v>
      </c>
      <c r="D3746" s="271" t="s">
        <v>912</v>
      </c>
      <c r="E3746" s="57" t="s">
        <v>82</v>
      </c>
      <c r="F3746" s="282">
        <v>13</v>
      </c>
      <c r="G3746" s="90" t="s">
        <v>911</v>
      </c>
      <c r="H3746" s="111">
        <v>20221004</v>
      </c>
      <c r="I3746" s="111">
        <v>20221013</v>
      </c>
      <c r="K3746" s="41" t="s">
        <v>24157</v>
      </c>
      <c r="L3746" s="111">
        <v>241</v>
      </c>
      <c r="M3746" s="228" t="s">
        <v>24158</v>
      </c>
      <c r="N3746" s="90" t="s">
        <v>24159</v>
      </c>
      <c r="O3746" s="235">
        <v>13</v>
      </c>
    </row>
    <row r="3747" spans="1:15" s="133" customFormat="1" x14ac:dyDescent="0.25">
      <c r="A3747" s="133" t="s">
        <v>913</v>
      </c>
      <c r="B3747" s="57" t="s">
        <v>8149</v>
      </c>
      <c r="C3747" s="57" t="s">
        <v>8150</v>
      </c>
      <c r="D3747" s="271" t="s">
        <v>915</v>
      </c>
      <c r="E3747" s="57" t="s">
        <v>82</v>
      </c>
      <c r="F3747" s="282">
        <v>13</v>
      </c>
      <c r="G3747" s="90" t="s">
        <v>914</v>
      </c>
      <c r="H3747" s="111">
        <v>20221004</v>
      </c>
      <c r="I3747" s="111">
        <v>20221013</v>
      </c>
      <c r="K3747" s="41" t="s">
        <v>24160</v>
      </c>
      <c r="L3747" s="111">
        <v>241</v>
      </c>
      <c r="M3747" s="228" t="s">
        <v>24158</v>
      </c>
      <c r="N3747" s="90" t="s">
        <v>24159</v>
      </c>
      <c r="O3747" s="235">
        <v>13</v>
      </c>
    </row>
    <row r="3748" spans="1:15" s="133" customFormat="1" x14ac:dyDescent="0.25">
      <c r="A3748" s="133" t="s">
        <v>916</v>
      </c>
      <c r="B3748" s="57" t="s">
        <v>8149</v>
      </c>
      <c r="C3748" s="57" t="s">
        <v>8150</v>
      </c>
      <c r="D3748" s="271" t="s">
        <v>909</v>
      </c>
      <c r="E3748" s="57" t="s">
        <v>82</v>
      </c>
      <c r="F3748" s="282">
        <v>13</v>
      </c>
      <c r="G3748" s="90" t="s">
        <v>917</v>
      </c>
      <c r="H3748" s="111">
        <v>20221004</v>
      </c>
      <c r="I3748" s="111">
        <v>20221013</v>
      </c>
      <c r="K3748" s="41" t="s">
        <v>24157</v>
      </c>
      <c r="L3748" s="111">
        <v>241</v>
      </c>
      <c r="M3748" s="228" t="s">
        <v>24158</v>
      </c>
      <c r="N3748" s="90" t="s">
        <v>24159</v>
      </c>
      <c r="O3748" s="235">
        <v>13</v>
      </c>
    </row>
    <row r="3749" spans="1:15" s="133" customFormat="1" x14ac:dyDescent="0.25">
      <c r="A3749" s="133" t="s">
        <v>918</v>
      </c>
      <c r="B3749" s="149" t="s">
        <v>13173</v>
      </c>
      <c r="C3749" s="149" t="s">
        <v>23320</v>
      </c>
      <c r="D3749" s="271" t="s">
        <v>920</v>
      </c>
      <c r="E3749" s="149" t="s">
        <v>400</v>
      </c>
      <c r="F3749" s="282">
        <v>13</v>
      </c>
      <c r="G3749" s="90" t="s">
        <v>919</v>
      </c>
      <c r="H3749" s="111">
        <v>20221004</v>
      </c>
      <c r="I3749" s="111">
        <v>20221013</v>
      </c>
      <c r="K3749" s="41" t="s">
        <v>24161</v>
      </c>
      <c r="L3749" s="111">
        <v>5</v>
      </c>
      <c r="M3749" s="41" t="s">
        <v>24162</v>
      </c>
      <c r="N3749" s="41" t="s">
        <v>23943</v>
      </c>
      <c r="O3749" s="235">
        <v>13</v>
      </c>
    </row>
    <row r="3750" spans="1:15" s="133" customFormat="1" x14ac:dyDescent="0.25">
      <c r="A3750" s="133" t="s">
        <v>921</v>
      </c>
      <c r="B3750" s="150" t="s">
        <v>13173</v>
      </c>
      <c r="C3750" s="150" t="s">
        <v>23261</v>
      </c>
      <c r="D3750" s="271" t="s">
        <v>481</v>
      </c>
      <c r="E3750" s="150" t="s">
        <v>395</v>
      </c>
      <c r="F3750" s="282">
        <v>13</v>
      </c>
      <c r="G3750" s="208" t="s">
        <v>922</v>
      </c>
      <c r="H3750" s="111">
        <v>20221005</v>
      </c>
      <c r="I3750" s="111">
        <v>20221013</v>
      </c>
      <c r="K3750" s="30" t="s">
        <v>24164</v>
      </c>
      <c r="L3750" s="111">
        <v>14</v>
      </c>
      <c r="M3750" s="41" t="s">
        <v>24165</v>
      </c>
      <c r="N3750" s="41" t="s">
        <v>24166</v>
      </c>
      <c r="O3750" s="235">
        <v>13</v>
      </c>
    </row>
    <row r="3751" spans="1:15" s="133" customFormat="1" x14ac:dyDescent="0.25">
      <c r="A3751" s="133" t="s">
        <v>923</v>
      </c>
      <c r="B3751" s="150" t="s">
        <v>13173</v>
      </c>
      <c r="C3751" s="150" t="s">
        <v>23261</v>
      </c>
      <c r="D3751" s="271" t="s">
        <v>481</v>
      </c>
      <c r="E3751" s="150" t="s">
        <v>395</v>
      </c>
      <c r="F3751" s="282">
        <v>13</v>
      </c>
      <c r="G3751" s="90" t="s">
        <v>924</v>
      </c>
      <c r="H3751" s="111">
        <v>20221005</v>
      </c>
      <c r="I3751" s="111">
        <v>20221013</v>
      </c>
      <c r="K3751" s="30" t="s">
        <v>24167</v>
      </c>
      <c r="L3751" s="111">
        <v>14</v>
      </c>
      <c r="M3751" s="30" t="s">
        <v>24168</v>
      </c>
      <c r="N3751" s="30" t="s">
        <v>24169</v>
      </c>
      <c r="O3751" s="235">
        <v>13</v>
      </c>
    </row>
    <row r="3752" spans="1:15" s="133" customFormat="1" x14ac:dyDescent="0.25">
      <c r="A3752" s="133" t="s">
        <v>925</v>
      </c>
      <c r="B3752" s="149" t="s">
        <v>13173</v>
      </c>
      <c r="C3752" s="149" t="s">
        <v>22257</v>
      </c>
      <c r="D3752" s="271" t="s">
        <v>928</v>
      </c>
      <c r="E3752" s="149" t="s">
        <v>408</v>
      </c>
      <c r="F3752" s="282">
        <v>13</v>
      </c>
      <c r="G3752" s="90" t="s">
        <v>926</v>
      </c>
      <c r="H3752" s="111">
        <v>20221005</v>
      </c>
      <c r="I3752" s="111">
        <v>20221013</v>
      </c>
      <c r="K3752" s="41" t="s">
        <v>24171</v>
      </c>
      <c r="L3752" s="111">
        <v>4</v>
      </c>
      <c r="M3752" s="41" t="s">
        <v>17042</v>
      </c>
      <c r="N3752" s="41" t="s">
        <v>24172</v>
      </c>
      <c r="O3752" s="235">
        <v>13</v>
      </c>
    </row>
    <row r="3753" spans="1:15" s="133" customFormat="1" ht="21" x14ac:dyDescent="0.25">
      <c r="A3753" s="133" t="s">
        <v>929</v>
      </c>
      <c r="B3753" s="57" t="s">
        <v>8149</v>
      </c>
      <c r="C3753" s="57" t="s">
        <v>8150</v>
      </c>
      <c r="D3753" s="271" t="s">
        <v>931</v>
      </c>
      <c r="E3753" s="57" t="s">
        <v>82</v>
      </c>
      <c r="F3753" s="282">
        <v>13</v>
      </c>
      <c r="G3753" s="208" t="s">
        <v>930</v>
      </c>
      <c r="H3753" s="92">
        <v>20221010</v>
      </c>
      <c r="I3753" s="92">
        <v>20221021</v>
      </c>
      <c r="K3753" s="208" t="s">
        <v>24173</v>
      </c>
      <c r="L3753" s="82">
        <v>353</v>
      </c>
      <c r="M3753" s="30" t="s">
        <v>24174</v>
      </c>
      <c r="N3753" s="30" t="s">
        <v>24175</v>
      </c>
      <c r="O3753" s="235">
        <v>13</v>
      </c>
    </row>
    <row r="3754" spans="1:15" s="133" customFormat="1" ht="21" x14ac:dyDescent="0.25">
      <c r="A3754" s="133" t="s">
        <v>932</v>
      </c>
      <c r="B3754" s="57" t="s">
        <v>8149</v>
      </c>
      <c r="C3754" s="57" t="s">
        <v>8150</v>
      </c>
      <c r="D3754" s="271" t="s">
        <v>934</v>
      </c>
      <c r="E3754" s="57" t="s">
        <v>82</v>
      </c>
      <c r="F3754" s="282">
        <v>13</v>
      </c>
      <c r="G3754" s="208" t="s">
        <v>933</v>
      </c>
      <c r="H3754" s="92">
        <v>20221010</v>
      </c>
      <c r="I3754" s="92">
        <v>20221021</v>
      </c>
      <c r="K3754" s="208" t="s">
        <v>24173</v>
      </c>
      <c r="L3754" s="82">
        <v>353</v>
      </c>
      <c r="M3754" s="30" t="s">
        <v>24174</v>
      </c>
      <c r="N3754" s="30" t="s">
        <v>24175</v>
      </c>
      <c r="O3754" s="235">
        <v>13</v>
      </c>
    </row>
    <row r="3755" spans="1:15" s="133" customFormat="1" x14ac:dyDescent="0.25">
      <c r="A3755" s="133" t="s">
        <v>935</v>
      </c>
      <c r="B3755" s="150" t="s">
        <v>8149</v>
      </c>
      <c r="C3755" s="150" t="s">
        <v>19764</v>
      </c>
      <c r="D3755" s="271" t="s">
        <v>937</v>
      </c>
      <c r="E3755" s="164" t="s">
        <v>696</v>
      </c>
      <c r="F3755" s="282">
        <v>13</v>
      </c>
      <c r="G3755" s="202" t="s">
        <v>936</v>
      </c>
      <c r="H3755" s="82">
        <v>20221010</v>
      </c>
      <c r="I3755" s="61">
        <v>20221021</v>
      </c>
      <c r="K3755" s="202" t="s">
        <v>24176</v>
      </c>
      <c r="L3755" s="82">
        <v>614</v>
      </c>
      <c r="M3755" s="30" t="s">
        <v>11031</v>
      </c>
      <c r="N3755" s="30" t="s">
        <v>24177</v>
      </c>
      <c r="O3755" s="235">
        <v>13</v>
      </c>
    </row>
    <row r="3756" spans="1:15" s="133" customFormat="1" ht="21" x14ac:dyDescent="0.25">
      <c r="A3756" s="133" t="s">
        <v>938</v>
      </c>
      <c r="B3756" s="158" t="s">
        <v>14657</v>
      </c>
      <c r="C3756" s="158" t="s">
        <v>14658</v>
      </c>
      <c r="D3756" s="271" t="s">
        <v>942</v>
      </c>
      <c r="E3756" s="171" t="s">
        <v>939</v>
      </c>
      <c r="F3756" s="282">
        <v>13</v>
      </c>
      <c r="G3756" s="202" t="s">
        <v>940</v>
      </c>
      <c r="H3756" s="82">
        <v>20221011</v>
      </c>
      <c r="I3756" s="61">
        <v>20221021</v>
      </c>
      <c r="K3756" s="208" t="s">
        <v>24178</v>
      </c>
      <c r="L3756" s="82">
        <v>149</v>
      </c>
      <c r="M3756" s="30" t="s">
        <v>24179</v>
      </c>
      <c r="N3756" s="30" t="s">
        <v>24180</v>
      </c>
      <c r="O3756" s="235">
        <v>13</v>
      </c>
    </row>
    <row r="3757" spans="1:15" s="133" customFormat="1" x14ac:dyDescent="0.25">
      <c r="A3757" s="133" t="s">
        <v>943</v>
      </c>
      <c r="B3757" s="166" t="s">
        <v>13979</v>
      </c>
      <c r="C3757" s="166" t="s">
        <v>13980</v>
      </c>
      <c r="D3757" s="271" t="s">
        <v>947</v>
      </c>
      <c r="E3757" s="174" t="s">
        <v>944</v>
      </c>
      <c r="F3757" s="282">
        <v>13</v>
      </c>
      <c r="G3757" s="202" t="s">
        <v>945</v>
      </c>
      <c r="H3757" s="82">
        <v>20221011</v>
      </c>
      <c r="I3757" s="61">
        <v>20221021</v>
      </c>
      <c r="K3757" s="208" t="s">
        <v>24178</v>
      </c>
      <c r="L3757" s="82">
        <v>149</v>
      </c>
      <c r="M3757" s="30" t="s">
        <v>24179</v>
      </c>
      <c r="N3757" s="30" t="s">
        <v>24180</v>
      </c>
      <c r="O3757" s="235">
        <v>13</v>
      </c>
    </row>
    <row r="3758" spans="1:15" s="133" customFormat="1" x14ac:dyDescent="0.25">
      <c r="A3758" s="133" t="s">
        <v>948</v>
      </c>
      <c r="B3758" s="150" t="s">
        <v>14299</v>
      </c>
      <c r="C3758" s="150" t="s">
        <v>14658</v>
      </c>
      <c r="D3758" s="271" t="s">
        <v>950</v>
      </c>
      <c r="E3758" s="164" t="s">
        <v>456</v>
      </c>
      <c r="F3758" s="282">
        <v>13</v>
      </c>
      <c r="G3758" s="202" t="s">
        <v>949</v>
      </c>
      <c r="H3758" s="82">
        <v>20221011</v>
      </c>
      <c r="I3758" s="61">
        <v>20221021</v>
      </c>
      <c r="K3758" s="208" t="s">
        <v>24178</v>
      </c>
      <c r="L3758" s="82">
        <v>149</v>
      </c>
      <c r="M3758" s="30" t="s">
        <v>24179</v>
      </c>
      <c r="N3758" s="30" t="s">
        <v>24180</v>
      </c>
      <c r="O3758" s="235">
        <v>13</v>
      </c>
    </row>
    <row r="3759" spans="1:15" s="133" customFormat="1" x14ac:dyDescent="0.25">
      <c r="A3759" s="133" t="s">
        <v>951</v>
      </c>
      <c r="B3759" s="166" t="s">
        <v>4705</v>
      </c>
      <c r="C3759" s="166" t="s">
        <v>4706</v>
      </c>
      <c r="D3759" s="271" t="s">
        <v>953</v>
      </c>
      <c r="E3759" s="174" t="s">
        <v>127</v>
      </c>
      <c r="F3759" s="282">
        <v>13</v>
      </c>
      <c r="G3759" s="202" t="s">
        <v>952</v>
      </c>
      <c r="H3759" s="82">
        <v>20221012</v>
      </c>
      <c r="I3759" s="61">
        <v>20221021</v>
      </c>
      <c r="K3759" s="208" t="s">
        <v>24181</v>
      </c>
      <c r="L3759" s="82">
        <v>439</v>
      </c>
      <c r="M3759" s="30" t="s">
        <v>11031</v>
      </c>
      <c r="N3759" s="30" t="s">
        <v>24177</v>
      </c>
      <c r="O3759" s="235">
        <v>13</v>
      </c>
    </row>
    <row r="3760" spans="1:15" s="133" customFormat="1" x14ac:dyDescent="0.25">
      <c r="A3760" s="133" t="s">
        <v>954</v>
      </c>
      <c r="B3760" s="166" t="s">
        <v>4705</v>
      </c>
      <c r="C3760" s="166" t="s">
        <v>4706</v>
      </c>
      <c r="D3760" s="271" t="s">
        <v>956</v>
      </c>
      <c r="E3760" s="174" t="s">
        <v>127</v>
      </c>
      <c r="F3760" s="282">
        <v>13</v>
      </c>
      <c r="G3760" s="202" t="s">
        <v>955</v>
      </c>
      <c r="H3760" s="82">
        <v>20221012</v>
      </c>
      <c r="I3760" s="61">
        <v>20221021</v>
      </c>
      <c r="K3760" s="208" t="s">
        <v>24176</v>
      </c>
      <c r="L3760" s="82">
        <v>614</v>
      </c>
      <c r="M3760" s="30" t="s">
        <v>11031</v>
      </c>
      <c r="N3760" s="30" t="s">
        <v>24177</v>
      </c>
      <c r="O3760" s="235">
        <v>13</v>
      </c>
    </row>
    <row r="3761" spans="1:15" s="133" customFormat="1" x14ac:dyDescent="0.25">
      <c r="A3761" s="133" t="s">
        <v>957</v>
      </c>
      <c r="B3761" s="149" t="s">
        <v>20576</v>
      </c>
      <c r="C3761" s="149" t="s">
        <v>23878</v>
      </c>
      <c r="D3761" s="134" t="s">
        <v>372</v>
      </c>
      <c r="E3761" s="149" t="s">
        <v>312</v>
      </c>
      <c r="F3761" s="282">
        <v>13</v>
      </c>
      <c r="G3761" s="48" t="s">
        <v>958</v>
      </c>
      <c r="H3761" s="60">
        <v>20221022</v>
      </c>
      <c r="I3761" s="60">
        <v>20221029</v>
      </c>
      <c r="K3761" s="84" t="s">
        <v>24182</v>
      </c>
      <c r="L3761" s="82">
        <v>18</v>
      </c>
      <c r="M3761" s="88" t="s">
        <v>24183</v>
      </c>
      <c r="N3761" s="84" t="s">
        <v>24184</v>
      </c>
      <c r="O3761" s="235">
        <v>13</v>
      </c>
    </row>
    <row r="3762" spans="1:15" s="133" customFormat="1" x14ac:dyDescent="0.25">
      <c r="A3762" s="133" t="s">
        <v>959</v>
      </c>
      <c r="B3762" s="149" t="s">
        <v>13105</v>
      </c>
      <c r="C3762" s="149" t="s">
        <v>24003</v>
      </c>
      <c r="D3762" s="134" t="s">
        <v>501</v>
      </c>
      <c r="E3762" s="154" t="s">
        <v>498</v>
      </c>
      <c r="F3762" s="282">
        <v>13</v>
      </c>
      <c r="G3762" s="43" t="s">
        <v>960</v>
      </c>
      <c r="H3762" s="60">
        <v>20221022</v>
      </c>
      <c r="I3762" s="60">
        <v>20221029</v>
      </c>
      <c r="K3762" s="88" t="s">
        <v>23886</v>
      </c>
      <c r="L3762" s="82">
        <v>41</v>
      </c>
      <c r="M3762" s="88" t="s">
        <v>17399</v>
      </c>
      <c r="N3762" s="84" t="s">
        <v>20205</v>
      </c>
      <c r="O3762" s="235">
        <v>13</v>
      </c>
    </row>
    <row r="3763" spans="1:15" s="133" customFormat="1" x14ac:dyDescent="0.25">
      <c r="A3763" s="133" t="s">
        <v>961</v>
      </c>
      <c r="B3763" s="166" t="s">
        <v>24019</v>
      </c>
      <c r="C3763" s="166" t="s">
        <v>24020</v>
      </c>
      <c r="D3763" s="133" t="s">
        <v>963</v>
      </c>
      <c r="E3763" s="174" t="s">
        <v>543</v>
      </c>
      <c r="F3763" s="282">
        <v>13</v>
      </c>
      <c r="G3763" s="43" t="s">
        <v>962</v>
      </c>
      <c r="H3763" s="60">
        <v>20221022</v>
      </c>
      <c r="I3763" s="60">
        <v>20221029</v>
      </c>
      <c r="K3763" s="84" t="s">
        <v>24185</v>
      </c>
      <c r="L3763" s="82">
        <v>20</v>
      </c>
      <c r="M3763" s="88" t="s">
        <v>24017</v>
      </c>
      <c r="N3763" s="84" t="s">
        <v>24018</v>
      </c>
      <c r="O3763" s="235">
        <v>13</v>
      </c>
    </row>
    <row r="3764" spans="1:15" s="133" customFormat="1" x14ac:dyDescent="0.25">
      <c r="A3764" s="133" t="s">
        <v>964</v>
      </c>
      <c r="B3764" s="142" t="s">
        <v>19460</v>
      </c>
      <c r="C3764" s="142" t="s">
        <v>21747</v>
      </c>
      <c r="D3764" s="133" t="s">
        <v>966</v>
      </c>
      <c r="E3764" s="142" t="s">
        <v>668</v>
      </c>
      <c r="F3764" s="282">
        <v>13</v>
      </c>
      <c r="G3764" s="48" t="s">
        <v>965</v>
      </c>
      <c r="H3764" s="60">
        <v>20221022</v>
      </c>
      <c r="I3764" s="60">
        <v>20221029</v>
      </c>
      <c r="K3764" s="84" t="s">
        <v>24186</v>
      </c>
      <c r="L3764" s="82">
        <v>85</v>
      </c>
      <c r="M3764" s="88" t="s">
        <v>24187</v>
      </c>
      <c r="N3764" s="84" t="s">
        <v>12179</v>
      </c>
      <c r="O3764" s="235">
        <v>13</v>
      </c>
    </row>
    <row r="3765" spans="1:15" s="133" customFormat="1" x14ac:dyDescent="0.25">
      <c r="A3765" s="133" t="s">
        <v>967</v>
      </c>
      <c r="B3765" s="171" t="s">
        <v>20882</v>
      </c>
      <c r="C3765" s="171" t="s">
        <v>2360</v>
      </c>
      <c r="D3765" s="134" t="s">
        <v>508</v>
      </c>
      <c r="E3765" s="171" t="s">
        <v>505</v>
      </c>
      <c r="F3765" s="282">
        <v>13</v>
      </c>
      <c r="G3765" s="48" t="s">
        <v>968</v>
      </c>
      <c r="H3765" s="60">
        <v>20221022</v>
      </c>
      <c r="I3765" s="60">
        <v>20221029</v>
      </c>
      <c r="K3765" s="84" t="s">
        <v>24188</v>
      </c>
      <c r="L3765" s="82">
        <v>93</v>
      </c>
      <c r="M3765" s="88" t="s">
        <v>24187</v>
      </c>
      <c r="N3765" s="84" t="s">
        <v>12179</v>
      </c>
      <c r="O3765" s="235">
        <v>13</v>
      </c>
    </row>
    <row r="3766" spans="1:15" s="133" customFormat="1" x14ac:dyDescent="0.25">
      <c r="A3766" s="133" t="s">
        <v>969</v>
      </c>
      <c r="B3766" s="171" t="s">
        <v>20882</v>
      </c>
      <c r="C3766" s="171" t="s">
        <v>2360</v>
      </c>
      <c r="D3766" s="134" t="s">
        <v>508</v>
      </c>
      <c r="E3766" s="171" t="s">
        <v>505</v>
      </c>
      <c r="F3766" s="282">
        <v>13</v>
      </c>
      <c r="G3766" s="48" t="s">
        <v>970</v>
      </c>
      <c r="H3766" s="60">
        <v>20221022</v>
      </c>
      <c r="I3766" s="60">
        <v>20221029</v>
      </c>
      <c r="K3766" s="84" t="s">
        <v>24189</v>
      </c>
      <c r="L3766" s="82">
        <v>15</v>
      </c>
      <c r="M3766" s="88" t="s">
        <v>9715</v>
      </c>
      <c r="N3766" s="84" t="s">
        <v>21808</v>
      </c>
      <c r="O3766" s="235">
        <v>13</v>
      </c>
    </row>
    <row r="3767" spans="1:15" s="133" customFormat="1" x14ac:dyDescent="0.25">
      <c r="A3767" s="133" t="s">
        <v>971</v>
      </c>
      <c r="B3767" s="166" t="s">
        <v>24019</v>
      </c>
      <c r="C3767" s="166" t="s">
        <v>24020</v>
      </c>
      <c r="D3767" s="133" t="s">
        <v>963</v>
      </c>
      <c r="E3767" s="174" t="s">
        <v>543</v>
      </c>
      <c r="F3767" s="282">
        <v>13</v>
      </c>
      <c r="G3767" s="43" t="s">
        <v>972</v>
      </c>
      <c r="H3767" s="60">
        <v>20221022</v>
      </c>
      <c r="I3767" s="60">
        <v>20221029</v>
      </c>
      <c r="K3767" s="84" t="s">
        <v>24190</v>
      </c>
      <c r="L3767" s="82">
        <v>18</v>
      </c>
      <c r="M3767" s="88" t="s">
        <v>19064</v>
      </c>
      <c r="N3767" s="84" t="s">
        <v>24021</v>
      </c>
      <c r="O3767" s="235">
        <v>13</v>
      </c>
    </row>
    <row r="3768" spans="1:15" s="133" customFormat="1" x14ac:dyDescent="0.25">
      <c r="A3768" s="133" t="s">
        <v>973</v>
      </c>
      <c r="B3768" s="171" t="s">
        <v>20882</v>
      </c>
      <c r="C3768" s="171" t="s">
        <v>2360</v>
      </c>
      <c r="D3768" s="134" t="s">
        <v>508</v>
      </c>
      <c r="E3768" s="171" t="s">
        <v>505</v>
      </c>
      <c r="F3768" s="282">
        <v>13</v>
      </c>
      <c r="G3768" s="48" t="s">
        <v>974</v>
      </c>
      <c r="H3768" s="60">
        <v>20221022</v>
      </c>
      <c r="I3768" s="60">
        <v>20221029</v>
      </c>
      <c r="K3768" s="84" t="s">
        <v>24191</v>
      </c>
      <c r="L3768" s="82">
        <v>85</v>
      </c>
      <c r="M3768" s="88" t="s">
        <v>9715</v>
      </c>
      <c r="N3768" s="84" t="s">
        <v>21808</v>
      </c>
      <c r="O3768" s="235">
        <v>13</v>
      </c>
    </row>
    <row r="3769" spans="1:15" s="133" customFormat="1" x14ac:dyDescent="0.25">
      <c r="A3769" s="133" t="s">
        <v>975</v>
      </c>
      <c r="B3769" s="166" t="s">
        <v>8702</v>
      </c>
      <c r="C3769" s="166" t="s">
        <v>2360</v>
      </c>
      <c r="D3769" s="133" t="s">
        <v>978</v>
      </c>
      <c r="E3769" s="174" t="s">
        <v>848</v>
      </c>
      <c r="F3769" s="282">
        <v>13</v>
      </c>
      <c r="G3769" s="48" t="s">
        <v>976</v>
      </c>
      <c r="H3769" s="60">
        <v>20221022</v>
      </c>
      <c r="I3769" s="60">
        <v>20221029</v>
      </c>
      <c r="K3769" s="84" t="s">
        <v>24191</v>
      </c>
      <c r="L3769" s="82">
        <v>85</v>
      </c>
      <c r="M3769" s="88" t="s">
        <v>9715</v>
      </c>
      <c r="N3769" s="84" t="s">
        <v>21808</v>
      </c>
      <c r="O3769" s="235">
        <v>13</v>
      </c>
    </row>
    <row r="3770" spans="1:15" s="133" customFormat="1" x14ac:dyDescent="0.25">
      <c r="A3770" s="133" t="s">
        <v>979</v>
      </c>
      <c r="B3770" s="57" t="s">
        <v>8149</v>
      </c>
      <c r="C3770" s="57" t="s">
        <v>8150</v>
      </c>
      <c r="D3770" s="133" t="s">
        <v>981</v>
      </c>
      <c r="E3770" s="57" t="s">
        <v>82</v>
      </c>
      <c r="F3770" s="282">
        <v>13</v>
      </c>
      <c r="G3770" s="48" t="s">
        <v>980</v>
      </c>
      <c r="H3770" s="63">
        <v>20221109</v>
      </c>
      <c r="I3770" s="63">
        <v>20221119</v>
      </c>
      <c r="K3770" s="27" t="s">
        <v>23981</v>
      </c>
      <c r="L3770" s="63">
        <v>713</v>
      </c>
      <c r="M3770" s="27" t="s">
        <v>24192</v>
      </c>
      <c r="N3770" s="44" t="s">
        <v>23978</v>
      </c>
      <c r="O3770" s="235">
        <v>13</v>
      </c>
    </row>
    <row r="3771" spans="1:15" s="133" customFormat="1" x14ac:dyDescent="0.25">
      <c r="A3771" s="133" t="s">
        <v>982</v>
      </c>
      <c r="B3771" s="140" t="s">
        <v>23952</v>
      </c>
      <c r="C3771" s="140" t="s">
        <v>23953</v>
      </c>
      <c r="D3771" s="133" t="s">
        <v>984</v>
      </c>
      <c r="E3771" s="140" t="s">
        <v>426</v>
      </c>
      <c r="F3771" s="282">
        <v>13</v>
      </c>
      <c r="G3771" s="48" t="s">
        <v>983</v>
      </c>
      <c r="H3771" s="63">
        <v>20221109</v>
      </c>
      <c r="I3771" s="63">
        <v>20221119</v>
      </c>
      <c r="K3771" s="27" t="s">
        <v>24193</v>
      </c>
      <c r="L3771" s="63">
        <v>100</v>
      </c>
      <c r="M3771" s="27" t="s">
        <v>24194</v>
      </c>
      <c r="N3771" s="44" t="s">
        <v>24195</v>
      </c>
      <c r="O3771" s="235">
        <v>13</v>
      </c>
    </row>
    <row r="3772" spans="1:15" s="133" customFormat="1" x14ac:dyDescent="0.25">
      <c r="A3772" s="133" t="s">
        <v>985</v>
      </c>
      <c r="B3772" s="156" t="s">
        <v>24196</v>
      </c>
      <c r="C3772" s="156" t="s">
        <v>24197</v>
      </c>
      <c r="D3772" s="133" t="s">
        <v>989</v>
      </c>
      <c r="E3772" s="156" t="s">
        <v>986</v>
      </c>
      <c r="F3772" s="282">
        <v>13</v>
      </c>
      <c r="G3772" s="48" t="s">
        <v>987</v>
      </c>
      <c r="H3772" s="63">
        <v>20221109</v>
      </c>
      <c r="I3772" s="63">
        <v>20221119</v>
      </c>
      <c r="K3772" s="27" t="s">
        <v>23921</v>
      </c>
      <c r="L3772" s="63">
        <v>41</v>
      </c>
      <c r="M3772" s="27" t="s">
        <v>17399</v>
      </c>
      <c r="N3772" s="44" t="s">
        <v>20205</v>
      </c>
      <c r="O3772" s="235">
        <v>13</v>
      </c>
    </row>
    <row r="3773" spans="1:15" s="133" customFormat="1" x14ac:dyDescent="0.25">
      <c r="A3773" s="133" t="s">
        <v>990</v>
      </c>
      <c r="B3773" s="57" t="s">
        <v>8149</v>
      </c>
      <c r="C3773" s="57" t="s">
        <v>8150</v>
      </c>
      <c r="D3773" s="133" t="s">
        <v>992</v>
      </c>
      <c r="E3773" s="57" t="s">
        <v>82</v>
      </c>
      <c r="F3773" s="282">
        <v>13</v>
      </c>
      <c r="G3773" s="48" t="s">
        <v>991</v>
      </c>
      <c r="H3773" s="63">
        <v>20221109</v>
      </c>
      <c r="I3773" s="63">
        <v>20221119</v>
      </c>
      <c r="K3773" s="27" t="s">
        <v>23981</v>
      </c>
      <c r="L3773" s="63">
        <v>713</v>
      </c>
      <c r="M3773" s="27" t="s">
        <v>24192</v>
      </c>
      <c r="N3773" s="44" t="s">
        <v>23978</v>
      </c>
      <c r="O3773" s="235">
        <v>13</v>
      </c>
    </row>
    <row r="3774" spans="1:15" s="133" customFormat="1" x14ac:dyDescent="0.25">
      <c r="A3774" s="133" t="s">
        <v>993</v>
      </c>
      <c r="B3774" s="158" t="s">
        <v>13136</v>
      </c>
      <c r="C3774" s="158" t="s">
        <v>13137</v>
      </c>
      <c r="D3774" s="133" t="s">
        <v>995</v>
      </c>
      <c r="E3774" s="158" t="s">
        <v>292</v>
      </c>
      <c r="F3774" s="282">
        <v>13</v>
      </c>
      <c r="G3774" s="48" t="s">
        <v>994</v>
      </c>
      <c r="H3774" s="63">
        <v>20221109</v>
      </c>
      <c r="I3774" s="63">
        <v>20221119</v>
      </c>
      <c r="K3774" s="27" t="s">
        <v>23921</v>
      </c>
      <c r="L3774" s="63">
        <v>52</v>
      </c>
      <c r="M3774" s="27" t="s">
        <v>23931</v>
      </c>
      <c r="N3774" s="44" t="s">
        <v>23932</v>
      </c>
      <c r="O3774" s="235">
        <v>13</v>
      </c>
    </row>
    <row r="3775" spans="1:15" s="133" customFormat="1" x14ac:dyDescent="0.25">
      <c r="A3775" s="133" t="s">
        <v>996</v>
      </c>
      <c r="B3775" s="149" t="s">
        <v>24200</v>
      </c>
      <c r="C3775" s="149" t="s">
        <v>24201</v>
      </c>
      <c r="D3775" s="133" t="s">
        <v>1000</v>
      </c>
      <c r="E3775" s="149" t="s">
        <v>997</v>
      </c>
      <c r="F3775" s="282">
        <v>13</v>
      </c>
      <c r="G3775" s="52" t="s">
        <v>998</v>
      </c>
      <c r="H3775" s="63">
        <v>20221208</v>
      </c>
      <c r="I3775" s="60">
        <v>20221217</v>
      </c>
      <c r="K3775" s="52" t="s">
        <v>23914</v>
      </c>
      <c r="L3775" s="82">
        <v>41</v>
      </c>
      <c r="M3775" s="88" t="s">
        <v>17399</v>
      </c>
      <c r="N3775" s="84" t="s">
        <v>20205</v>
      </c>
      <c r="O3775" s="235">
        <v>13</v>
      </c>
    </row>
    <row r="3776" spans="1:15" s="133" customFormat="1" x14ac:dyDescent="0.25">
      <c r="A3776" s="133" t="s">
        <v>1001</v>
      </c>
      <c r="B3776" s="149" t="s">
        <v>24200</v>
      </c>
      <c r="C3776" s="149" t="s">
        <v>24201</v>
      </c>
      <c r="D3776" s="133" t="s">
        <v>1000</v>
      </c>
      <c r="E3776" s="149" t="s">
        <v>997</v>
      </c>
      <c r="F3776" s="282">
        <v>13</v>
      </c>
      <c r="G3776" s="52" t="s">
        <v>1002</v>
      </c>
      <c r="H3776" s="63">
        <v>20221208</v>
      </c>
      <c r="I3776" s="60">
        <v>20221217</v>
      </c>
      <c r="K3776" s="52" t="s">
        <v>24203</v>
      </c>
      <c r="L3776" s="82">
        <v>44</v>
      </c>
      <c r="M3776" s="88" t="s">
        <v>17510</v>
      </c>
      <c r="N3776" s="84" t="s">
        <v>24204</v>
      </c>
      <c r="O3776" s="235">
        <v>13</v>
      </c>
    </row>
    <row r="3777" spans="1:15" s="133" customFormat="1" x14ac:dyDescent="0.25">
      <c r="A3777" s="133" t="s">
        <v>1003</v>
      </c>
      <c r="B3777" s="149" t="s">
        <v>24200</v>
      </c>
      <c r="C3777" s="149" t="s">
        <v>24201</v>
      </c>
      <c r="D3777" s="133" t="s">
        <v>1000</v>
      </c>
      <c r="E3777" s="149" t="s">
        <v>997</v>
      </c>
      <c r="F3777" s="282">
        <v>13</v>
      </c>
      <c r="G3777" s="52" t="s">
        <v>1004</v>
      </c>
      <c r="H3777" s="63">
        <v>20221208</v>
      </c>
      <c r="I3777" s="60">
        <v>20221217</v>
      </c>
      <c r="K3777" s="52" t="s">
        <v>24205</v>
      </c>
      <c r="L3777" s="82">
        <v>44</v>
      </c>
      <c r="M3777" s="88" t="s">
        <v>17510</v>
      </c>
      <c r="N3777" s="84" t="s">
        <v>24204</v>
      </c>
      <c r="O3777" s="235">
        <v>13</v>
      </c>
    </row>
    <row r="3778" spans="1:15" s="133" customFormat="1" x14ac:dyDescent="0.25">
      <c r="A3778" s="133" t="s">
        <v>1005</v>
      </c>
      <c r="B3778" s="149" t="s">
        <v>24200</v>
      </c>
      <c r="C3778" s="149" t="s">
        <v>24201</v>
      </c>
      <c r="D3778" s="133" t="s">
        <v>1000</v>
      </c>
      <c r="E3778" s="149" t="s">
        <v>997</v>
      </c>
      <c r="F3778" s="282">
        <v>13</v>
      </c>
      <c r="G3778" s="52" t="s">
        <v>1006</v>
      </c>
      <c r="H3778" s="63">
        <v>20221208</v>
      </c>
      <c r="I3778" s="60">
        <v>20221217</v>
      </c>
      <c r="K3778" s="52" t="s">
        <v>24206</v>
      </c>
      <c r="L3778" s="82">
        <v>85</v>
      </c>
      <c r="M3778" s="88" t="s">
        <v>9715</v>
      </c>
      <c r="N3778" s="84" t="s">
        <v>21808</v>
      </c>
      <c r="O3778" s="235">
        <v>13</v>
      </c>
    </row>
    <row r="3779" spans="1:15" s="133" customFormat="1" x14ac:dyDescent="0.25">
      <c r="A3779" s="133" t="s">
        <v>1007</v>
      </c>
      <c r="B3779" s="149" t="s">
        <v>24196</v>
      </c>
      <c r="C3779" s="149" t="s">
        <v>24207</v>
      </c>
      <c r="D3779" s="133" t="s">
        <v>1011</v>
      </c>
      <c r="E3779" s="149" t="s">
        <v>1008</v>
      </c>
      <c r="F3779" s="282">
        <v>13</v>
      </c>
      <c r="G3779" s="52" t="s">
        <v>1009</v>
      </c>
      <c r="H3779" s="63">
        <v>20221208</v>
      </c>
      <c r="I3779" s="60">
        <v>20221217</v>
      </c>
      <c r="K3779" s="52" t="s">
        <v>23914</v>
      </c>
      <c r="L3779" s="82">
        <v>41</v>
      </c>
      <c r="M3779" s="88" t="s">
        <v>17399</v>
      </c>
      <c r="N3779" s="84" t="s">
        <v>20205</v>
      </c>
      <c r="O3779" s="235">
        <v>13</v>
      </c>
    </row>
    <row r="3780" spans="1:15" s="133" customFormat="1" x14ac:dyDescent="0.25">
      <c r="A3780" s="133" t="s">
        <v>1012</v>
      </c>
      <c r="B3780" s="149" t="s">
        <v>24196</v>
      </c>
      <c r="C3780" s="149" t="s">
        <v>24207</v>
      </c>
      <c r="D3780" s="133" t="s">
        <v>1011</v>
      </c>
      <c r="E3780" s="149" t="s">
        <v>1008</v>
      </c>
      <c r="F3780" s="282">
        <v>13</v>
      </c>
      <c r="G3780" s="52" t="s">
        <v>1013</v>
      </c>
      <c r="H3780" s="63">
        <v>20221208</v>
      </c>
      <c r="I3780" s="60">
        <v>20221217</v>
      </c>
      <c r="K3780" s="52" t="s">
        <v>24209</v>
      </c>
      <c r="L3780" s="82">
        <v>15</v>
      </c>
      <c r="M3780" s="88" t="s">
        <v>9715</v>
      </c>
      <c r="N3780" s="84" t="s">
        <v>21808</v>
      </c>
      <c r="O3780" s="235">
        <v>13</v>
      </c>
    </row>
    <row r="3781" spans="1:15" s="133" customFormat="1" x14ac:dyDescent="0.25">
      <c r="A3781" s="133" t="s">
        <v>1014</v>
      </c>
      <c r="B3781" s="155" t="s">
        <v>24196</v>
      </c>
      <c r="C3781" s="155" t="s">
        <v>24210</v>
      </c>
      <c r="D3781" s="133" t="s">
        <v>1018</v>
      </c>
      <c r="E3781" s="155" t="s">
        <v>1015</v>
      </c>
      <c r="F3781" s="282">
        <v>13</v>
      </c>
      <c r="G3781" s="52" t="s">
        <v>1016</v>
      </c>
      <c r="H3781" s="63">
        <v>20221208</v>
      </c>
      <c r="I3781" s="60">
        <v>20221217</v>
      </c>
      <c r="K3781" s="52" t="s">
        <v>24203</v>
      </c>
      <c r="L3781" s="82">
        <v>44</v>
      </c>
      <c r="M3781" s="88" t="s">
        <v>17510</v>
      </c>
      <c r="N3781" s="84" t="s">
        <v>24204</v>
      </c>
      <c r="O3781" s="235">
        <v>13</v>
      </c>
    </row>
    <row r="3782" spans="1:15" s="133" customFormat="1" x14ac:dyDescent="0.25">
      <c r="A3782" s="133" t="s">
        <v>1019</v>
      </c>
      <c r="B3782" s="155" t="s">
        <v>24196</v>
      </c>
      <c r="C3782" s="155" t="s">
        <v>24210</v>
      </c>
      <c r="D3782" s="133" t="s">
        <v>1018</v>
      </c>
      <c r="E3782" s="155" t="s">
        <v>1015</v>
      </c>
      <c r="F3782" s="282">
        <v>13</v>
      </c>
      <c r="G3782" s="52" t="s">
        <v>1020</v>
      </c>
      <c r="H3782" s="63">
        <v>20221208</v>
      </c>
      <c r="I3782" s="60">
        <v>20221217</v>
      </c>
      <c r="K3782" s="52" t="s">
        <v>23914</v>
      </c>
      <c r="L3782" s="63">
        <v>41</v>
      </c>
      <c r="M3782" s="27" t="s">
        <v>17399</v>
      </c>
      <c r="N3782" s="44" t="s">
        <v>20205</v>
      </c>
      <c r="O3782" s="235">
        <v>13</v>
      </c>
    </row>
    <row r="3783" spans="1:15" s="133" customFormat="1" x14ac:dyDescent="0.25">
      <c r="A3783" s="133" t="s">
        <v>1021</v>
      </c>
      <c r="B3783" s="155" t="s">
        <v>24196</v>
      </c>
      <c r="C3783" s="155" t="s">
        <v>24210</v>
      </c>
      <c r="D3783" s="133" t="s">
        <v>1018</v>
      </c>
      <c r="E3783" s="155" t="s">
        <v>1015</v>
      </c>
      <c r="F3783" s="282">
        <v>13</v>
      </c>
      <c r="G3783" s="52" t="s">
        <v>1022</v>
      </c>
      <c r="H3783" s="63">
        <v>20221208</v>
      </c>
      <c r="I3783" s="60">
        <v>20221217</v>
      </c>
      <c r="K3783" s="52" t="s">
        <v>24212</v>
      </c>
      <c r="L3783" s="82">
        <v>44</v>
      </c>
      <c r="M3783" s="88" t="s">
        <v>17510</v>
      </c>
      <c r="N3783" s="84" t="s">
        <v>24204</v>
      </c>
      <c r="O3783" s="235">
        <v>13</v>
      </c>
    </row>
    <row r="3784" spans="1:15" s="133" customFormat="1" x14ac:dyDescent="0.25">
      <c r="A3784" s="133" t="s">
        <v>1023</v>
      </c>
      <c r="B3784" s="159" t="s">
        <v>24213</v>
      </c>
      <c r="C3784" s="159" t="s">
        <v>24214</v>
      </c>
      <c r="D3784" s="133" t="s">
        <v>1027</v>
      </c>
      <c r="E3784" s="159" t="s">
        <v>1024</v>
      </c>
      <c r="F3784" s="282">
        <v>13</v>
      </c>
      <c r="G3784" s="52" t="s">
        <v>1025</v>
      </c>
      <c r="H3784" s="63">
        <v>20221208</v>
      </c>
      <c r="I3784" s="60">
        <v>20221217</v>
      </c>
      <c r="K3784" s="52" t="s">
        <v>24216</v>
      </c>
      <c r="L3784" s="82">
        <v>93</v>
      </c>
      <c r="M3784" s="88" t="s">
        <v>24187</v>
      </c>
      <c r="N3784" s="84" t="s">
        <v>12179</v>
      </c>
      <c r="O3784" s="235">
        <v>13</v>
      </c>
    </row>
    <row r="3785" spans="1:15" s="133" customFormat="1" x14ac:dyDescent="0.25">
      <c r="A3785" s="133" t="s">
        <v>1028</v>
      </c>
      <c r="B3785" s="159" t="s">
        <v>24213</v>
      </c>
      <c r="C3785" s="159" t="s">
        <v>24214</v>
      </c>
      <c r="D3785" s="133" t="s">
        <v>1027</v>
      </c>
      <c r="E3785" s="159" t="s">
        <v>1024</v>
      </c>
      <c r="F3785" s="282">
        <v>13</v>
      </c>
      <c r="G3785" s="52" t="s">
        <v>1029</v>
      </c>
      <c r="H3785" s="63">
        <v>20221208</v>
      </c>
      <c r="I3785" s="60">
        <v>20221217</v>
      </c>
      <c r="K3785" s="52" t="s">
        <v>24217</v>
      </c>
      <c r="L3785" s="82">
        <v>85</v>
      </c>
      <c r="M3785" s="88" t="s">
        <v>9715</v>
      </c>
      <c r="N3785" s="84" t="s">
        <v>21808</v>
      </c>
      <c r="O3785" s="235">
        <v>13</v>
      </c>
    </row>
    <row r="3786" spans="1:15" s="133" customFormat="1" x14ac:dyDescent="0.25">
      <c r="A3786" s="133" t="s">
        <v>1030</v>
      </c>
      <c r="B3786" s="140" t="s">
        <v>15626</v>
      </c>
      <c r="C3786" s="140" t="s">
        <v>24218</v>
      </c>
      <c r="D3786" s="133" t="s">
        <v>1033</v>
      </c>
      <c r="E3786" s="140" t="s">
        <v>1031</v>
      </c>
      <c r="F3786" s="282">
        <v>13</v>
      </c>
      <c r="G3786" s="52" t="s">
        <v>1032</v>
      </c>
      <c r="H3786" s="63">
        <v>20221208</v>
      </c>
      <c r="I3786" s="60">
        <v>20221217</v>
      </c>
      <c r="K3786" s="52" t="s">
        <v>23914</v>
      </c>
      <c r="L3786" s="63">
        <v>41</v>
      </c>
      <c r="M3786" s="27" t="s">
        <v>17399</v>
      </c>
      <c r="N3786" s="44" t="s">
        <v>20205</v>
      </c>
      <c r="O3786" s="235">
        <v>13</v>
      </c>
    </row>
    <row r="3787" spans="1:15" s="133" customFormat="1" x14ac:dyDescent="0.25">
      <c r="A3787" s="133" t="s">
        <v>1034</v>
      </c>
      <c r="B3787" s="166" t="s">
        <v>24220</v>
      </c>
      <c r="C3787" s="166" t="s">
        <v>24221</v>
      </c>
      <c r="D3787" s="133" t="s">
        <v>1038</v>
      </c>
      <c r="E3787" s="166" t="s">
        <v>1035</v>
      </c>
      <c r="F3787" s="282">
        <v>13</v>
      </c>
      <c r="G3787" s="43" t="s">
        <v>1036</v>
      </c>
      <c r="H3787" s="63">
        <v>20221208</v>
      </c>
      <c r="I3787" s="60">
        <v>20221217</v>
      </c>
      <c r="K3787" s="52" t="s">
        <v>24223</v>
      </c>
      <c r="L3787" s="63">
        <v>195</v>
      </c>
      <c r="M3787" s="27" t="s">
        <v>10450</v>
      </c>
      <c r="N3787" s="44" t="s">
        <v>20209</v>
      </c>
      <c r="O3787" s="235">
        <v>13</v>
      </c>
    </row>
    <row r="3788" spans="1:15" s="133" customFormat="1" x14ac:dyDescent="0.25">
      <c r="A3788" s="133" t="s">
        <v>1039</v>
      </c>
      <c r="B3788" s="167" t="s">
        <v>17653</v>
      </c>
      <c r="C3788" s="167" t="s">
        <v>24224</v>
      </c>
      <c r="D3788" s="133" t="s">
        <v>1043</v>
      </c>
      <c r="E3788" s="167" t="s">
        <v>1040</v>
      </c>
      <c r="F3788" s="282">
        <v>13</v>
      </c>
      <c r="G3788" s="43" t="s">
        <v>1041</v>
      </c>
      <c r="H3788" s="63">
        <v>20221208</v>
      </c>
      <c r="I3788" s="60">
        <v>20221217</v>
      </c>
      <c r="K3788" s="52" t="s">
        <v>24223</v>
      </c>
      <c r="L3788" s="63">
        <v>195</v>
      </c>
      <c r="M3788" s="27" t="s">
        <v>10450</v>
      </c>
      <c r="N3788" s="44" t="s">
        <v>20209</v>
      </c>
      <c r="O3788" s="235">
        <v>13</v>
      </c>
    </row>
    <row r="3789" spans="1:15" s="133" customFormat="1" x14ac:dyDescent="0.25">
      <c r="A3789" s="133" t="s">
        <v>1044</v>
      </c>
      <c r="B3789" s="166" t="s">
        <v>23966</v>
      </c>
      <c r="C3789" s="166" t="s">
        <v>23967</v>
      </c>
      <c r="D3789" s="133" t="s">
        <v>1047</v>
      </c>
      <c r="E3789" s="166" t="s">
        <v>448</v>
      </c>
      <c r="F3789" s="282">
        <v>13</v>
      </c>
      <c r="G3789" s="52" t="s">
        <v>1045</v>
      </c>
      <c r="H3789" s="63">
        <v>20221208</v>
      </c>
      <c r="I3789" s="60">
        <v>20221217</v>
      </c>
      <c r="K3789" s="52" t="s">
        <v>24226</v>
      </c>
      <c r="L3789" s="82">
        <v>93</v>
      </c>
      <c r="M3789" s="88" t="s">
        <v>24187</v>
      </c>
      <c r="N3789" s="84" t="s">
        <v>12179</v>
      </c>
      <c r="O3789" s="235">
        <v>13</v>
      </c>
    </row>
    <row r="3790" spans="1:15" s="133" customFormat="1" x14ac:dyDescent="0.25">
      <c r="A3790" s="133" t="s">
        <v>1049</v>
      </c>
      <c r="B3790" s="57" t="s">
        <v>24227</v>
      </c>
      <c r="C3790" s="57" t="s">
        <v>8938</v>
      </c>
      <c r="D3790" s="133" t="s">
        <v>1053</v>
      </c>
      <c r="E3790" s="57" t="s">
        <v>1050</v>
      </c>
      <c r="F3790" s="282">
        <v>13</v>
      </c>
      <c r="G3790" s="43" t="s">
        <v>1051</v>
      </c>
      <c r="H3790" s="63">
        <v>20221208</v>
      </c>
      <c r="I3790" s="60">
        <v>20221217</v>
      </c>
      <c r="K3790" s="52" t="s">
        <v>24206</v>
      </c>
      <c r="L3790" s="82">
        <v>93</v>
      </c>
      <c r="M3790" s="88" t="s">
        <v>24187</v>
      </c>
      <c r="N3790" s="84" t="s">
        <v>12179</v>
      </c>
      <c r="O3790" s="235">
        <v>13</v>
      </c>
    </row>
    <row r="3791" spans="1:15" s="133" customFormat="1" x14ac:dyDescent="0.25">
      <c r="A3791" s="133" t="s">
        <v>1054</v>
      </c>
      <c r="B3791" s="57" t="s">
        <v>24227</v>
      </c>
      <c r="C3791" s="57" t="s">
        <v>8938</v>
      </c>
      <c r="D3791" s="133" t="s">
        <v>1053</v>
      </c>
      <c r="E3791" s="57" t="s">
        <v>1050</v>
      </c>
      <c r="F3791" s="282">
        <v>13</v>
      </c>
      <c r="G3791" s="43" t="s">
        <v>376</v>
      </c>
      <c r="H3791" s="63">
        <v>20221208</v>
      </c>
      <c r="I3791" s="60">
        <v>20221217</v>
      </c>
      <c r="K3791" s="52" t="s">
        <v>24223</v>
      </c>
      <c r="L3791" s="63">
        <v>195</v>
      </c>
      <c r="M3791" s="27" t="s">
        <v>10450</v>
      </c>
      <c r="N3791" s="44" t="s">
        <v>20209</v>
      </c>
      <c r="O3791" s="235">
        <v>13</v>
      </c>
    </row>
    <row r="3792" spans="1:15" s="133" customFormat="1" x14ac:dyDescent="0.25">
      <c r="A3792" s="133" t="s">
        <v>1055</v>
      </c>
      <c r="B3792" s="150" t="s">
        <v>24229</v>
      </c>
      <c r="C3792" s="150" t="s">
        <v>24230</v>
      </c>
      <c r="D3792" s="133" t="s">
        <v>1058</v>
      </c>
      <c r="E3792" s="150" t="s">
        <v>1056</v>
      </c>
      <c r="F3792" s="282">
        <v>13</v>
      </c>
      <c r="G3792" s="52" t="s">
        <v>380</v>
      </c>
      <c r="H3792" s="63">
        <v>20221208</v>
      </c>
      <c r="I3792" s="60">
        <v>20221217</v>
      </c>
      <c r="K3792" s="52" t="s">
        <v>24232</v>
      </c>
      <c r="L3792" s="82">
        <v>15</v>
      </c>
      <c r="M3792" s="88" t="s">
        <v>9715</v>
      </c>
      <c r="N3792" s="84" t="s">
        <v>21808</v>
      </c>
      <c r="O3792" s="235">
        <v>13</v>
      </c>
    </row>
    <row r="3793" spans="1:15" s="133" customFormat="1" x14ac:dyDescent="0.25">
      <c r="A3793" s="133" t="s">
        <v>1059</v>
      </c>
      <c r="B3793" s="150" t="s">
        <v>24229</v>
      </c>
      <c r="C3793" s="150" t="s">
        <v>24230</v>
      </c>
      <c r="D3793" s="133" t="s">
        <v>1060</v>
      </c>
      <c r="E3793" s="150" t="s">
        <v>1056</v>
      </c>
      <c r="F3793" s="282">
        <v>13</v>
      </c>
      <c r="G3793" s="52" t="s">
        <v>385</v>
      </c>
      <c r="H3793" s="63">
        <v>20221208</v>
      </c>
      <c r="I3793" s="60">
        <v>20221217</v>
      </c>
      <c r="K3793" s="52" t="s">
        <v>24233</v>
      </c>
      <c r="L3793" s="82">
        <v>15</v>
      </c>
      <c r="M3793" s="88" t="s">
        <v>9715</v>
      </c>
      <c r="N3793" s="84" t="s">
        <v>21808</v>
      </c>
      <c r="O3793" s="235">
        <v>13</v>
      </c>
    </row>
    <row r="3794" spans="1:15" s="133" customFormat="1" x14ac:dyDescent="0.25">
      <c r="A3794" s="133" t="s">
        <v>1061</v>
      </c>
      <c r="B3794" s="71" t="s">
        <v>13105</v>
      </c>
      <c r="C3794" s="71" t="s">
        <v>24234</v>
      </c>
      <c r="D3794" s="133" t="s">
        <v>1064</v>
      </c>
      <c r="E3794" s="71" t="s">
        <v>1062</v>
      </c>
      <c r="F3794" s="282">
        <v>13</v>
      </c>
      <c r="G3794" s="43" t="s">
        <v>391</v>
      </c>
      <c r="H3794" s="63">
        <v>20221208</v>
      </c>
      <c r="I3794" s="60">
        <v>20221217</v>
      </c>
      <c r="K3794" s="52" t="s">
        <v>24217</v>
      </c>
      <c r="L3794" s="82">
        <v>85</v>
      </c>
      <c r="M3794" s="88" t="s">
        <v>9715</v>
      </c>
      <c r="N3794" s="84" t="s">
        <v>21808</v>
      </c>
      <c r="O3794" s="235">
        <v>13</v>
      </c>
    </row>
    <row r="3795" spans="1:15" s="133" customFormat="1" x14ac:dyDescent="0.25">
      <c r="A3795" s="133" t="s">
        <v>1065</v>
      </c>
      <c r="B3795" s="166" t="s">
        <v>13136</v>
      </c>
      <c r="C3795" s="166" t="s">
        <v>23184</v>
      </c>
      <c r="D3795" s="133" t="s">
        <v>1067</v>
      </c>
      <c r="E3795" s="166" t="s">
        <v>186</v>
      </c>
      <c r="F3795" s="282">
        <v>13</v>
      </c>
      <c r="G3795" s="53" t="s">
        <v>1066</v>
      </c>
      <c r="H3795" s="63">
        <v>20221208</v>
      </c>
      <c r="I3795" s="60">
        <v>20221217</v>
      </c>
      <c r="K3795" s="53" t="s">
        <v>23914</v>
      </c>
      <c r="L3795" s="92">
        <v>41</v>
      </c>
      <c r="M3795" s="30" t="s">
        <v>17399</v>
      </c>
      <c r="N3795" s="53" t="s">
        <v>20205</v>
      </c>
      <c r="O3795" s="235">
        <v>13</v>
      </c>
    </row>
    <row r="3796" spans="1:15" s="133" customFormat="1" x14ac:dyDescent="0.25">
      <c r="A3796" s="133" t="s">
        <v>1068</v>
      </c>
      <c r="B3796" s="139" t="s">
        <v>24019</v>
      </c>
      <c r="C3796" s="139" t="s">
        <v>24117</v>
      </c>
      <c r="D3796" s="133" t="s">
        <v>963</v>
      </c>
      <c r="E3796" s="139" t="s">
        <v>794</v>
      </c>
      <c r="F3796" s="282">
        <v>13</v>
      </c>
      <c r="G3796" s="53" t="s">
        <v>1069</v>
      </c>
      <c r="H3796" s="63">
        <v>20221208</v>
      </c>
      <c r="I3796" s="60">
        <v>20221217</v>
      </c>
      <c r="K3796" s="53" t="s">
        <v>23066</v>
      </c>
      <c r="L3796" s="92">
        <v>39</v>
      </c>
      <c r="M3796" s="30" t="s">
        <v>18605</v>
      </c>
      <c r="N3796" s="53" t="s">
        <v>10671</v>
      </c>
      <c r="O3796" s="235">
        <v>13</v>
      </c>
    </row>
    <row r="3797" spans="1:15" s="133" customFormat="1" x14ac:dyDescent="0.25">
      <c r="A3797" s="133" t="s">
        <v>1070</v>
      </c>
      <c r="B3797" s="140" t="s">
        <v>15470</v>
      </c>
      <c r="C3797" s="140" t="s">
        <v>24236</v>
      </c>
      <c r="D3797" s="133" t="s">
        <v>1074</v>
      </c>
      <c r="E3797" s="140" t="s">
        <v>1071</v>
      </c>
      <c r="F3797" s="282">
        <v>13</v>
      </c>
      <c r="G3797" s="53" t="s">
        <v>1072</v>
      </c>
      <c r="H3797" s="63">
        <v>20221208</v>
      </c>
      <c r="I3797" s="60">
        <v>20221217</v>
      </c>
      <c r="K3797" s="53" t="s">
        <v>23066</v>
      </c>
      <c r="L3797" s="92">
        <v>39</v>
      </c>
      <c r="M3797" s="30" t="s">
        <v>18605</v>
      </c>
      <c r="N3797" s="53" t="s">
        <v>10671</v>
      </c>
      <c r="O3797" s="235">
        <v>13</v>
      </c>
    </row>
    <row r="3798" spans="1:15" s="133" customFormat="1" x14ac:dyDescent="0.25">
      <c r="A3798" s="133" t="s">
        <v>1075</v>
      </c>
      <c r="B3798" s="166" t="s">
        <v>4705</v>
      </c>
      <c r="C3798" s="166" t="s">
        <v>4706</v>
      </c>
      <c r="D3798" s="133" t="s">
        <v>1076</v>
      </c>
      <c r="E3798" s="174" t="s">
        <v>127</v>
      </c>
      <c r="F3798" s="282">
        <v>13</v>
      </c>
      <c r="G3798" s="73" t="s">
        <v>861</v>
      </c>
      <c r="H3798" s="94">
        <v>20221125</v>
      </c>
      <c r="I3798" s="94">
        <v>20221130</v>
      </c>
      <c r="K3798" s="55" t="s">
        <v>24238</v>
      </c>
      <c r="L3798" s="249">
        <v>317</v>
      </c>
      <c r="M3798" s="17" t="s">
        <v>24239</v>
      </c>
      <c r="N3798" s="27" t="s">
        <v>24240</v>
      </c>
      <c r="O3798" s="235">
        <v>13</v>
      </c>
    </row>
    <row r="3799" spans="1:15" s="133" customFormat="1" x14ac:dyDescent="0.25">
      <c r="A3799" s="133" t="s">
        <v>1077</v>
      </c>
      <c r="B3799" s="150" t="s">
        <v>13173</v>
      </c>
      <c r="C3799" s="150" t="s">
        <v>13174</v>
      </c>
      <c r="D3799" s="133" t="s">
        <v>1078</v>
      </c>
      <c r="E3799" s="150" t="s">
        <v>483</v>
      </c>
      <c r="F3799" s="282">
        <v>13</v>
      </c>
      <c r="G3799" s="73" t="s">
        <v>864</v>
      </c>
      <c r="H3799" s="94">
        <v>20221125</v>
      </c>
      <c r="I3799" s="94">
        <v>20221130</v>
      </c>
      <c r="K3799" s="55" t="s">
        <v>24238</v>
      </c>
      <c r="L3799" s="249">
        <v>317</v>
      </c>
      <c r="M3799" s="17" t="s">
        <v>24239</v>
      </c>
      <c r="N3799" s="27" t="s">
        <v>24240</v>
      </c>
      <c r="O3799" s="235">
        <v>13</v>
      </c>
    </row>
    <row r="3800" spans="1:15" s="268" customFormat="1" x14ac:dyDescent="0.25">
      <c r="A3800" s="133" t="s">
        <v>1079</v>
      </c>
      <c r="B3800" s="167" t="s">
        <v>23928</v>
      </c>
      <c r="C3800" s="167" t="s">
        <v>23929</v>
      </c>
      <c r="D3800" s="133" t="s">
        <v>1080</v>
      </c>
      <c r="E3800" s="167" t="s">
        <v>384</v>
      </c>
      <c r="F3800" s="282">
        <v>13</v>
      </c>
      <c r="G3800" s="73" t="s">
        <v>867</v>
      </c>
      <c r="H3800" s="94">
        <v>20221125</v>
      </c>
      <c r="I3800" s="94">
        <v>20221130</v>
      </c>
      <c r="J3800" s="133"/>
      <c r="K3800" s="55" t="s">
        <v>24238</v>
      </c>
      <c r="L3800" s="249">
        <v>317</v>
      </c>
      <c r="M3800" s="17" t="s">
        <v>24239</v>
      </c>
      <c r="N3800" s="27" t="s">
        <v>24240</v>
      </c>
      <c r="O3800" s="235">
        <v>13</v>
      </c>
    </row>
    <row r="3801" spans="1:15" s="133" customFormat="1" x14ac:dyDescent="0.25">
      <c r="A3801" s="133" t="s">
        <v>1081</v>
      </c>
      <c r="B3801" s="166" t="s">
        <v>13136</v>
      </c>
      <c r="C3801" s="166" t="s">
        <v>23184</v>
      </c>
      <c r="D3801" s="133" t="s">
        <v>1082</v>
      </c>
      <c r="E3801" s="166" t="s">
        <v>186</v>
      </c>
      <c r="F3801" s="282">
        <v>13</v>
      </c>
      <c r="G3801" s="73" t="s">
        <v>870</v>
      </c>
      <c r="H3801" s="94">
        <v>20221125</v>
      </c>
      <c r="I3801" s="94">
        <v>20221130</v>
      </c>
      <c r="K3801" s="55" t="s">
        <v>24238</v>
      </c>
      <c r="L3801" s="249">
        <v>317</v>
      </c>
      <c r="M3801" s="17" t="s">
        <v>24239</v>
      </c>
      <c r="N3801" s="27" t="s">
        <v>24240</v>
      </c>
      <c r="O3801" s="235">
        <v>13</v>
      </c>
    </row>
    <row r="3802" spans="1:15" s="133" customFormat="1" x14ac:dyDescent="0.25">
      <c r="A3802" s="133" t="s">
        <v>1083</v>
      </c>
      <c r="B3802" s="150" t="s">
        <v>13136</v>
      </c>
      <c r="C3802" s="150" t="s">
        <v>23549</v>
      </c>
      <c r="D3802" s="133" t="s">
        <v>1084</v>
      </c>
      <c r="E3802" s="150" t="s">
        <v>191</v>
      </c>
      <c r="F3802" s="282">
        <v>13</v>
      </c>
      <c r="G3802" s="53" t="s">
        <v>873</v>
      </c>
      <c r="H3802" s="94">
        <v>20221125</v>
      </c>
      <c r="I3802" s="94">
        <v>20221130</v>
      </c>
      <c r="K3802" s="53" t="s">
        <v>24238</v>
      </c>
      <c r="L3802" s="249">
        <v>317</v>
      </c>
      <c r="M3802" s="17" t="s">
        <v>24239</v>
      </c>
      <c r="N3802" s="27" t="s">
        <v>24240</v>
      </c>
      <c r="O3802" s="235">
        <v>13</v>
      </c>
    </row>
    <row r="3803" spans="1:15" s="133" customFormat="1" x14ac:dyDescent="0.25">
      <c r="A3803" s="133" t="s">
        <v>1085</v>
      </c>
      <c r="B3803" s="57" t="s">
        <v>8149</v>
      </c>
      <c r="C3803" s="57" t="s">
        <v>8150</v>
      </c>
      <c r="D3803" s="133" t="s">
        <v>1086</v>
      </c>
      <c r="E3803" s="57" t="s">
        <v>82</v>
      </c>
      <c r="F3803" s="282">
        <v>13</v>
      </c>
      <c r="G3803" s="73" t="s">
        <v>876</v>
      </c>
      <c r="H3803" s="94">
        <v>20221125</v>
      </c>
      <c r="I3803" s="94">
        <v>20221130</v>
      </c>
      <c r="K3803" s="55" t="s">
        <v>24241</v>
      </c>
      <c r="L3803" s="249">
        <v>580</v>
      </c>
      <c r="M3803" s="17" t="s">
        <v>24242</v>
      </c>
      <c r="N3803" s="96" t="s">
        <v>24243</v>
      </c>
      <c r="O3803" s="235">
        <v>13</v>
      </c>
    </row>
    <row r="3804" spans="1:15" s="133" customFormat="1" x14ac:dyDescent="0.25">
      <c r="A3804" s="133" t="s">
        <v>1087</v>
      </c>
      <c r="B3804" s="164" t="s">
        <v>12996</v>
      </c>
      <c r="C3804" s="164" t="s">
        <v>12997</v>
      </c>
      <c r="D3804" s="134" t="s">
        <v>1088</v>
      </c>
      <c r="E3804" s="150" t="s">
        <v>550</v>
      </c>
      <c r="F3804" s="282">
        <v>13</v>
      </c>
      <c r="G3804" s="27" t="s">
        <v>10</v>
      </c>
      <c r="H3804" s="111">
        <v>20221215</v>
      </c>
      <c r="I3804" s="111">
        <v>20221222</v>
      </c>
      <c r="K3804" s="216" t="s">
        <v>23766</v>
      </c>
      <c r="L3804" s="258">
        <v>920</v>
      </c>
      <c r="M3804" s="99" t="s">
        <v>23767</v>
      </c>
      <c r="N3804" s="99" t="s">
        <v>23768</v>
      </c>
      <c r="O3804" s="235">
        <v>13</v>
      </c>
    </row>
    <row r="3805" spans="1:15" s="105" customFormat="1" x14ac:dyDescent="0.25">
      <c r="A3805" s="133" t="s">
        <v>1089</v>
      </c>
      <c r="B3805" s="154" t="s">
        <v>13105</v>
      </c>
      <c r="C3805" s="154" t="s">
        <v>13429</v>
      </c>
      <c r="D3805" s="134" t="s">
        <v>1090</v>
      </c>
      <c r="E3805" s="154" t="s">
        <v>162</v>
      </c>
      <c r="F3805" s="282">
        <v>13</v>
      </c>
      <c r="G3805" s="27" t="s">
        <v>16</v>
      </c>
      <c r="H3805" s="111">
        <v>20221215</v>
      </c>
      <c r="I3805" s="111">
        <v>20221222</v>
      </c>
      <c r="J3805" s="133"/>
      <c r="K3805" s="216" t="s">
        <v>24245</v>
      </c>
      <c r="L3805" s="258">
        <v>28</v>
      </c>
      <c r="M3805" s="99" t="s">
        <v>24246</v>
      </c>
      <c r="N3805" s="99" t="s">
        <v>10625</v>
      </c>
      <c r="O3805" s="235">
        <v>13</v>
      </c>
    </row>
    <row r="3806" spans="1:15" s="133" customFormat="1" x14ac:dyDescent="0.25">
      <c r="A3806" s="133" t="s">
        <v>1091</v>
      </c>
      <c r="B3806" s="154" t="s">
        <v>13105</v>
      </c>
      <c r="C3806" s="154" t="s">
        <v>13429</v>
      </c>
      <c r="D3806" s="134" t="s">
        <v>1092</v>
      </c>
      <c r="E3806" s="154" t="s">
        <v>162</v>
      </c>
      <c r="F3806" s="282">
        <v>13</v>
      </c>
      <c r="G3806" s="27" t="s">
        <v>20</v>
      </c>
      <c r="H3806" s="111">
        <v>20221215</v>
      </c>
      <c r="I3806" s="111">
        <v>20221222</v>
      </c>
      <c r="K3806" s="216" t="s">
        <v>24247</v>
      </c>
      <c r="L3806" s="258">
        <v>783</v>
      </c>
      <c r="M3806" s="99" t="s">
        <v>24248</v>
      </c>
      <c r="N3806" s="99" t="s">
        <v>11203</v>
      </c>
      <c r="O3806" s="235">
        <v>13</v>
      </c>
    </row>
    <row r="3807" spans="1:15" s="105" customFormat="1" x14ac:dyDescent="0.25">
      <c r="A3807" s="133" t="s">
        <v>1093</v>
      </c>
      <c r="B3807" s="154" t="s">
        <v>13105</v>
      </c>
      <c r="C3807" s="154" t="s">
        <v>13429</v>
      </c>
      <c r="D3807" s="134" t="s">
        <v>1095</v>
      </c>
      <c r="E3807" s="154" t="s">
        <v>162</v>
      </c>
      <c r="F3807" s="282">
        <v>13</v>
      </c>
      <c r="G3807" s="30" t="s">
        <v>24</v>
      </c>
      <c r="H3807" s="111">
        <v>20221215</v>
      </c>
      <c r="I3807" s="111">
        <v>20221222</v>
      </c>
      <c r="J3807" s="133"/>
      <c r="K3807" s="30" t="s">
        <v>24249</v>
      </c>
      <c r="L3807" s="267">
        <v>140</v>
      </c>
      <c r="M3807" s="25" t="s">
        <v>24250</v>
      </c>
      <c r="N3807" s="25" t="s">
        <v>24125</v>
      </c>
      <c r="O3807" s="235">
        <v>13</v>
      </c>
    </row>
    <row r="3808" spans="1:15" s="133" customFormat="1" x14ac:dyDescent="0.25">
      <c r="A3808" s="133" t="s">
        <v>1096</v>
      </c>
      <c r="B3808" s="172" t="s">
        <v>24251</v>
      </c>
      <c r="C3808" s="172" t="s">
        <v>24252</v>
      </c>
      <c r="D3808" s="271" t="s">
        <v>1099</v>
      </c>
      <c r="E3808" s="172" t="s">
        <v>1097</v>
      </c>
      <c r="F3808" s="282">
        <v>13</v>
      </c>
      <c r="G3808" s="30" t="s">
        <v>27</v>
      </c>
      <c r="H3808" s="92">
        <v>20221215</v>
      </c>
      <c r="I3808" s="111">
        <v>20221222</v>
      </c>
      <c r="K3808" s="30" t="s">
        <v>24253</v>
      </c>
      <c r="L3808" s="255">
        <v>12</v>
      </c>
      <c r="M3808" s="102" t="s">
        <v>21699</v>
      </c>
      <c r="N3808" s="102" t="s">
        <v>21700</v>
      </c>
      <c r="O3808" s="235">
        <v>13</v>
      </c>
    </row>
    <row r="3809" spans="1:15" s="105" customFormat="1" x14ac:dyDescent="0.25">
      <c r="A3809" s="133" t="s">
        <v>1100</v>
      </c>
      <c r="B3809" s="172" t="s">
        <v>24254</v>
      </c>
      <c r="C3809" s="172" t="s">
        <v>24255</v>
      </c>
      <c r="D3809" s="134" t="s">
        <v>1103</v>
      </c>
      <c r="E3809" s="172" t="s">
        <v>1101</v>
      </c>
      <c r="F3809" s="282">
        <v>13</v>
      </c>
      <c r="G3809" s="27" t="s">
        <v>30</v>
      </c>
      <c r="H3809" s="111">
        <v>20221215</v>
      </c>
      <c r="I3809" s="111">
        <v>20221222</v>
      </c>
      <c r="J3809" s="133"/>
      <c r="K3809" s="216" t="s">
        <v>24245</v>
      </c>
      <c r="L3809" s="258">
        <v>28</v>
      </c>
      <c r="M3809" s="99" t="s">
        <v>24246</v>
      </c>
      <c r="N3809" s="99" t="s">
        <v>10625</v>
      </c>
      <c r="O3809" s="235">
        <v>13</v>
      </c>
    </row>
    <row r="3810" spans="1:15" s="133" customFormat="1" x14ac:dyDescent="0.25">
      <c r="A3810" s="133" t="s">
        <v>1162</v>
      </c>
      <c r="B3810" s="166" t="s">
        <v>4705</v>
      </c>
      <c r="C3810" s="166" t="s">
        <v>4706</v>
      </c>
      <c r="D3810" s="133" t="s">
        <v>610</v>
      </c>
      <c r="E3810" s="174" t="s">
        <v>127</v>
      </c>
      <c r="F3810" s="282">
        <v>13</v>
      </c>
      <c r="G3810" s="93" t="s">
        <v>1163</v>
      </c>
      <c r="H3810" s="94">
        <v>20220316</v>
      </c>
      <c r="I3810" s="61">
        <v>20220419</v>
      </c>
      <c r="K3810" s="93" t="s">
        <v>24293</v>
      </c>
      <c r="L3810" s="94">
        <v>268</v>
      </c>
      <c r="M3810" s="216" t="s">
        <v>24294</v>
      </c>
      <c r="N3810" s="93" t="s">
        <v>24295</v>
      </c>
      <c r="O3810" s="235">
        <v>13</v>
      </c>
    </row>
    <row r="3811" spans="1:15" s="133" customFormat="1" x14ac:dyDescent="0.25">
      <c r="A3811" s="133" t="s">
        <v>1164</v>
      </c>
      <c r="B3811" s="57" t="s">
        <v>8149</v>
      </c>
      <c r="C3811" s="57" t="s">
        <v>8150</v>
      </c>
      <c r="D3811" s="133" t="s">
        <v>1166</v>
      </c>
      <c r="E3811" s="57" t="s">
        <v>82</v>
      </c>
      <c r="F3811" s="282">
        <v>13</v>
      </c>
      <c r="G3811" s="93" t="s">
        <v>1165</v>
      </c>
      <c r="H3811" s="94">
        <v>20220316</v>
      </c>
      <c r="I3811" s="61">
        <v>20220419</v>
      </c>
      <c r="K3811" s="93" t="s">
        <v>24293</v>
      </c>
      <c r="L3811" s="94">
        <v>268</v>
      </c>
      <c r="M3811" s="216" t="s">
        <v>24294</v>
      </c>
      <c r="N3811" s="93" t="s">
        <v>24295</v>
      </c>
      <c r="O3811" s="235">
        <v>13</v>
      </c>
    </row>
    <row r="3812" spans="1:15" s="133" customFormat="1" x14ac:dyDescent="0.25">
      <c r="A3812" s="133" t="s">
        <v>1167</v>
      </c>
      <c r="B3812" s="57" t="s">
        <v>8149</v>
      </c>
      <c r="C3812" s="57" t="s">
        <v>8150</v>
      </c>
      <c r="D3812" s="133" t="s">
        <v>1169</v>
      </c>
      <c r="E3812" s="57" t="s">
        <v>82</v>
      </c>
      <c r="F3812" s="282">
        <v>13</v>
      </c>
      <c r="G3812" s="93" t="s">
        <v>1168</v>
      </c>
      <c r="H3812" s="94">
        <v>20220316</v>
      </c>
      <c r="I3812" s="61">
        <v>20220419</v>
      </c>
      <c r="K3812" s="93" t="s">
        <v>24293</v>
      </c>
      <c r="L3812" s="94">
        <v>268</v>
      </c>
      <c r="M3812" s="216" t="s">
        <v>24296</v>
      </c>
      <c r="N3812" s="93" t="s">
        <v>24297</v>
      </c>
      <c r="O3812" s="235">
        <v>13</v>
      </c>
    </row>
    <row r="3813" spans="1:15" s="105" customFormat="1" x14ac:dyDescent="0.25">
      <c r="A3813" s="133" t="s">
        <v>1170</v>
      </c>
      <c r="B3813" s="139" t="s">
        <v>19726</v>
      </c>
      <c r="C3813" s="139" t="s">
        <v>19727</v>
      </c>
      <c r="D3813" s="133" t="s">
        <v>1172</v>
      </c>
      <c r="E3813" s="181" t="s">
        <v>139</v>
      </c>
      <c r="F3813" s="282">
        <v>13</v>
      </c>
      <c r="G3813" s="93" t="s">
        <v>1171</v>
      </c>
      <c r="H3813" s="94">
        <v>20220316</v>
      </c>
      <c r="I3813" s="61">
        <v>20220419</v>
      </c>
      <c r="J3813" s="133"/>
      <c r="K3813" s="93" t="s">
        <v>24299</v>
      </c>
      <c r="L3813" s="94">
        <v>223</v>
      </c>
      <c r="M3813" s="216" t="s">
        <v>24300</v>
      </c>
      <c r="N3813" s="93" t="s">
        <v>24301</v>
      </c>
      <c r="O3813" s="235">
        <v>13</v>
      </c>
    </row>
    <row r="3814" spans="1:15" s="105" customFormat="1" x14ac:dyDescent="0.25">
      <c r="A3814" s="133" t="s">
        <v>1173</v>
      </c>
      <c r="B3814" s="166" t="s">
        <v>13136</v>
      </c>
      <c r="C3814" s="166" t="s">
        <v>23184</v>
      </c>
      <c r="D3814" s="133" t="s">
        <v>295</v>
      </c>
      <c r="E3814" s="166" t="s">
        <v>186</v>
      </c>
      <c r="F3814" s="282">
        <v>13</v>
      </c>
      <c r="G3814" s="105" t="s">
        <v>1174</v>
      </c>
      <c r="H3814" s="94">
        <v>20220316</v>
      </c>
      <c r="I3814" s="61">
        <v>20220419</v>
      </c>
      <c r="K3814" s="105" t="s">
        <v>24302</v>
      </c>
      <c r="L3814" s="106">
        <v>303</v>
      </c>
      <c r="M3814" s="226" t="s">
        <v>24303</v>
      </c>
      <c r="N3814" s="105" t="s">
        <v>10191</v>
      </c>
      <c r="O3814" s="235">
        <v>13</v>
      </c>
    </row>
    <row r="3815" spans="1:15" s="133" customFormat="1" x14ac:dyDescent="0.25">
      <c r="A3815" s="133" t="s">
        <v>1175</v>
      </c>
      <c r="B3815" s="57" t="s">
        <v>8149</v>
      </c>
      <c r="C3815" s="57" t="s">
        <v>8150</v>
      </c>
      <c r="D3815" s="133" t="s">
        <v>1177</v>
      </c>
      <c r="E3815" s="57" t="s">
        <v>82</v>
      </c>
      <c r="F3815" s="282">
        <v>13</v>
      </c>
      <c r="G3815" s="93" t="s">
        <v>1176</v>
      </c>
      <c r="H3815" s="94">
        <v>20220316</v>
      </c>
      <c r="I3815" s="61">
        <v>20220419</v>
      </c>
      <c r="K3815" s="93" t="s">
        <v>24302</v>
      </c>
      <c r="L3815" s="94">
        <v>303</v>
      </c>
      <c r="M3815" s="216" t="s">
        <v>24303</v>
      </c>
      <c r="N3815" s="93" t="s">
        <v>24304</v>
      </c>
      <c r="O3815" s="235">
        <v>13</v>
      </c>
    </row>
    <row r="3816" spans="1:15" s="133" customFormat="1" x14ac:dyDescent="0.25">
      <c r="A3816" s="133" t="s">
        <v>1178</v>
      </c>
      <c r="B3816" s="166" t="s">
        <v>12996</v>
      </c>
      <c r="C3816" s="166" t="s">
        <v>13222</v>
      </c>
      <c r="D3816" s="133" t="s">
        <v>1180</v>
      </c>
      <c r="E3816" s="188" t="s">
        <v>77</v>
      </c>
      <c r="F3816" s="282">
        <v>13</v>
      </c>
      <c r="G3816" s="105" t="s">
        <v>1179</v>
      </c>
      <c r="H3816" s="94">
        <v>20220316</v>
      </c>
      <c r="I3816" s="61">
        <v>20220419</v>
      </c>
      <c r="J3816" s="105"/>
      <c r="K3816" s="105" t="s">
        <v>24305</v>
      </c>
      <c r="L3816" s="106">
        <v>672</v>
      </c>
      <c r="M3816" s="226" t="s">
        <v>24306</v>
      </c>
      <c r="N3816" s="105" t="s">
        <v>24307</v>
      </c>
      <c r="O3816" s="235">
        <v>13</v>
      </c>
    </row>
    <row r="3817" spans="1:15" s="133" customFormat="1" x14ac:dyDescent="0.25">
      <c r="A3817" s="133" t="s">
        <v>1181</v>
      </c>
      <c r="B3817" s="57" t="s">
        <v>8149</v>
      </c>
      <c r="C3817" s="57" t="s">
        <v>8150</v>
      </c>
      <c r="D3817" s="133" t="s">
        <v>1183</v>
      </c>
      <c r="E3817" s="57" t="s">
        <v>82</v>
      </c>
      <c r="F3817" s="282">
        <v>13</v>
      </c>
      <c r="G3817" s="93" t="s">
        <v>1182</v>
      </c>
      <c r="H3817" s="94">
        <v>20220316</v>
      </c>
      <c r="I3817" s="61">
        <v>20220419</v>
      </c>
      <c r="K3817" s="93" t="s">
        <v>24308</v>
      </c>
      <c r="L3817" s="94">
        <v>672</v>
      </c>
      <c r="M3817" s="216" t="s">
        <v>18101</v>
      </c>
      <c r="N3817" s="93" t="s">
        <v>24309</v>
      </c>
      <c r="O3817" s="235">
        <v>13</v>
      </c>
    </row>
    <row r="3818" spans="1:15" s="133" customFormat="1" x14ac:dyDescent="0.25">
      <c r="A3818" s="133" t="s">
        <v>1184</v>
      </c>
      <c r="B3818" s="149" t="s">
        <v>13105</v>
      </c>
      <c r="C3818" s="149" t="s">
        <v>13429</v>
      </c>
      <c r="D3818" s="133" t="s">
        <v>1186</v>
      </c>
      <c r="E3818" s="154" t="s">
        <v>162</v>
      </c>
      <c r="F3818" s="282">
        <v>13</v>
      </c>
      <c r="G3818" s="105" t="s">
        <v>1185</v>
      </c>
      <c r="H3818" s="94">
        <v>20220316</v>
      </c>
      <c r="I3818" s="61">
        <v>20220419</v>
      </c>
      <c r="J3818" s="105"/>
      <c r="K3818" s="105" t="s">
        <v>24308</v>
      </c>
      <c r="L3818" s="106">
        <v>672</v>
      </c>
      <c r="M3818" s="226" t="s">
        <v>18101</v>
      </c>
      <c r="N3818" s="105" t="s">
        <v>24309</v>
      </c>
      <c r="O3818" s="235">
        <v>13</v>
      </c>
    </row>
    <row r="3819" spans="1:15" s="133" customFormat="1" x14ac:dyDescent="0.25">
      <c r="A3819" s="133" t="s">
        <v>1188</v>
      </c>
      <c r="B3819" s="139" t="s">
        <v>13264</v>
      </c>
      <c r="C3819" s="139" t="s">
        <v>13265</v>
      </c>
      <c r="D3819" s="133" t="s">
        <v>1190</v>
      </c>
      <c r="E3819" s="181" t="s">
        <v>144</v>
      </c>
      <c r="F3819" s="282">
        <v>13</v>
      </c>
      <c r="G3819" s="93" t="s">
        <v>1189</v>
      </c>
      <c r="H3819" s="94">
        <v>20220316</v>
      </c>
      <c r="I3819" s="61">
        <v>20220419</v>
      </c>
      <c r="K3819" s="93" t="s">
        <v>24082</v>
      </c>
      <c r="L3819" s="94">
        <v>913</v>
      </c>
      <c r="M3819" s="216" t="s">
        <v>24310</v>
      </c>
      <c r="N3819" s="93" t="s">
        <v>24311</v>
      </c>
      <c r="O3819" s="235">
        <v>13</v>
      </c>
    </row>
    <row r="3820" spans="1:15" s="133" customFormat="1" x14ac:dyDescent="0.25">
      <c r="A3820" s="133" t="s">
        <v>1191</v>
      </c>
      <c r="B3820" s="139" t="s">
        <v>13264</v>
      </c>
      <c r="C3820" s="139" t="s">
        <v>13265</v>
      </c>
      <c r="D3820" s="133" t="s">
        <v>741</v>
      </c>
      <c r="E3820" s="181" t="s">
        <v>144</v>
      </c>
      <c r="F3820" s="282">
        <v>13</v>
      </c>
      <c r="G3820" s="93" t="s">
        <v>1192</v>
      </c>
      <c r="H3820" s="94">
        <v>20220316</v>
      </c>
      <c r="I3820" s="61">
        <v>20220419</v>
      </c>
      <c r="K3820" s="93" t="s">
        <v>24082</v>
      </c>
      <c r="L3820" s="94">
        <v>913</v>
      </c>
      <c r="M3820" s="216" t="s">
        <v>24312</v>
      </c>
      <c r="N3820" s="93" t="s">
        <v>24313</v>
      </c>
      <c r="O3820" s="235">
        <v>13</v>
      </c>
    </row>
    <row r="3821" spans="1:15" s="133" customFormat="1" x14ac:dyDescent="0.25">
      <c r="A3821" s="133" t="s">
        <v>1193</v>
      </c>
      <c r="B3821" s="150" t="s">
        <v>13173</v>
      </c>
      <c r="C3821" s="150" t="s">
        <v>13174</v>
      </c>
      <c r="D3821" s="133" t="s">
        <v>1195</v>
      </c>
      <c r="E3821" s="150" t="s">
        <v>483</v>
      </c>
      <c r="F3821" s="282">
        <v>13</v>
      </c>
      <c r="G3821" s="93" t="s">
        <v>1194</v>
      </c>
      <c r="H3821" s="94">
        <v>20220316</v>
      </c>
      <c r="I3821" s="61">
        <v>20220419</v>
      </c>
      <c r="K3821" s="93" t="s">
        <v>24314</v>
      </c>
      <c r="L3821" s="94">
        <v>892</v>
      </c>
      <c r="M3821" s="216" t="s">
        <v>24315</v>
      </c>
      <c r="N3821" s="93" t="s">
        <v>24316</v>
      </c>
      <c r="O3821" s="235">
        <v>13</v>
      </c>
    </row>
    <row r="3822" spans="1:15" s="133" customFormat="1" x14ac:dyDescent="0.25">
      <c r="A3822" s="133" t="s">
        <v>1196</v>
      </c>
      <c r="B3822" s="158" t="s">
        <v>13136</v>
      </c>
      <c r="C3822" s="158" t="s">
        <v>13137</v>
      </c>
      <c r="D3822" s="133" t="s">
        <v>1198</v>
      </c>
      <c r="E3822" s="158" t="s">
        <v>292</v>
      </c>
      <c r="F3822" s="282">
        <v>13</v>
      </c>
      <c r="G3822" s="105" t="s">
        <v>1197</v>
      </c>
      <c r="H3822" s="94">
        <v>20220316</v>
      </c>
      <c r="I3822" s="61">
        <v>20220419</v>
      </c>
      <c r="J3822" s="105"/>
      <c r="K3822" s="105" t="s">
        <v>24317</v>
      </c>
      <c r="L3822" s="106">
        <v>892</v>
      </c>
      <c r="M3822" s="226" t="s">
        <v>24318</v>
      </c>
      <c r="N3822" s="105" t="s">
        <v>24316</v>
      </c>
      <c r="O3822" s="235">
        <v>13</v>
      </c>
    </row>
    <row r="3823" spans="1:15" s="105" customFormat="1" x14ac:dyDescent="0.25">
      <c r="A3823" s="133" t="s">
        <v>1199</v>
      </c>
      <c r="B3823" s="158" t="s">
        <v>13136</v>
      </c>
      <c r="C3823" s="158" t="s">
        <v>13137</v>
      </c>
      <c r="D3823" s="133" t="s">
        <v>1201</v>
      </c>
      <c r="E3823" s="158" t="s">
        <v>292</v>
      </c>
      <c r="F3823" s="282">
        <v>13</v>
      </c>
      <c r="G3823" s="105" t="s">
        <v>1200</v>
      </c>
      <c r="H3823" s="94">
        <v>20220316</v>
      </c>
      <c r="I3823" s="61">
        <v>20220419</v>
      </c>
      <c r="K3823" s="105" t="s">
        <v>24317</v>
      </c>
      <c r="L3823" s="106">
        <v>892</v>
      </c>
      <c r="M3823" s="226" t="s">
        <v>24315</v>
      </c>
      <c r="N3823" s="105" t="s">
        <v>24316</v>
      </c>
      <c r="O3823" s="235">
        <v>13</v>
      </c>
    </row>
    <row r="3824" spans="1:15" s="133" customFormat="1" x14ac:dyDescent="0.25">
      <c r="A3824" s="133" t="s">
        <v>1202</v>
      </c>
      <c r="B3824" s="139" t="s">
        <v>19726</v>
      </c>
      <c r="C3824" s="139" t="s">
        <v>19727</v>
      </c>
      <c r="D3824" s="133" t="s">
        <v>1204</v>
      </c>
      <c r="E3824" s="181" t="s">
        <v>139</v>
      </c>
      <c r="F3824" s="282">
        <v>13</v>
      </c>
      <c r="G3824" s="93" t="s">
        <v>1203</v>
      </c>
      <c r="H3824" s="94">
        <v>20220316</v>
      </c>
      <c r="I3824" s="61">
        <v>20220419</v>
      </c>
      <c r="K3824" s="93" t="s">
        <v>24319</v>
      </c>
      <c r="L3824" s="94">
        <v>962</v>
      </c>
      <c r="M3824" s="216" t="s">
        <v>20707</v>
      </c>
      <c r="N3824" s="93" t="s">
        <v>20708</v>
      </c>
      <c r="O3824" s="235">
        <v>13</v>
      </c>
    </row>
    <row r="3825" spans="1:15" s="133" customFormat="1" x14ac:dyDescent="0.25">
      <c r="A3825" s="133" t="s">
        <v>1205</v>
      </c>
      <c r="B3825" s="57" t="s">
        <v>8149</v>
      </c>
      <c r="C3825" s="57" t="s">
        <v>8150</v>
      </c>
      <c r="D3825" s="133" t="s">
        <v>1207</v>
      </c>
      <c r="E3825" s="57" t="s">
        <v>82</v>
      </c>
      <c r="F3825" s="282">
        <v>13</v>
      </c>
      <c r="G3825" s="93" t="s">
        <v>1206</v>
      </c>
      <c r="H3825" s="94">
        <v>20220316</v>
      </c>
      <c r="I3825" s="61">
        <v>20220419</v>
      </c>
      <c r="K3825" s="93" t="s">
        <v>24320</v>
      </c>
      <c r="L3825" s="94">
        <v>962</v>
      </c>
      <c r="M3825" s="216" t="s">
        <v>20707</v>
      </c>
      <c r="N3825" s="93" t="s">
        <v>20708</v>
      </c>
      <c r="O3825" s="235">
        <v>13</v>
      </c>
    </row>
    <row r="3826" spans="1:15" s="133" customFormat="1" x14ac:dyDescent="0.25">
      <c r="A3826" s="133" t="s">
        <v>1208</v>
      </c>
      <c r="B3826" s="57" t="s">
        <v>8149</v>
      </c>
      <c r="C3826" s="57" t="s">
        <v>8150</v>
      </c>
      <c r="D3826" s="133" t="s">
        <v>110</v>
      </c>
      <c r="E3826" s="57" t="s">
        <v>82</v>
      </c>
      <c r="F3826" s="282">
        <v>13</v>
      </c>
      <c r="G3826" s="93" t="s">
        <v>1209</v>
      </c>
      <c r="H3826" s="94">
        <v>20220316</v>
      </c>
      <c r="I3826" s="61">
        <v>20220419</v>
      </c>
      <c r="K3826" s="93" t="s">
        <v>24320</v>
      </c>
      <c r="L3826" s="94">
        <v>962</v>
      </c>
      <c r="M3826" s="216" t="s">
        <v>20707</v>
      </c>
      <c r="N3826" s="93" t="s">
        <v>20708</v>
      </c>
      <c r="O3826" s="235">
        <v>13</v>
      </c>
    </row>
    <row r="3827" spans="1:15" s="105" customFormat="1" x14ac:dyDescent="0.25">
      <c r="A3827" s="133" t="s">
        <v>1210</v>
      </c>
      <c r="B3827" s="139" t="s">
        <v>19726</v>
      </c>
      <c r="C3827" s="139" t="s">
        <v>19727</v>
      </c>
      <c r="D3827" s="133" t="s">
        <v>1212</v>
      </c>
      <c r="E3827" s="181" t="s">
        <v>139</v>
      </c>
      <c r="F3827" s="282">
        <v>13</v>
      </c>
      <c r="G3827" s="93" t="s">
        <v>1211</v>
      </c>
      <c r="H3827" s="94">
        <v>20220316</v>
      </c>
      <c r="I3827" s="61">
        <v>20220419</v>
      </c>
      <c r="J3827" s="133"/>
      <c r="K3827" s="93" t="s">
        <v>24321</v>
      </c>
      <c r="L3827" s="94">
        <v>840</v>
      </c>
      <c r="M3827" s="216" t="s">
        <v>24322</v>
      </c>
      <c r="N3827" s="93" t="s">
        <v>24323</v>
      </c>
      <c r="O3827" s="235">
        <v>13</v>
      </c>
    </row>
    <row r="3828" spans="1:15" s="73" customFormat="1" x14ac:dyDescent="0.25">
      <c r="A3828" s="133" t="s">
        <v>1213</v>
      </c>
      <c r="B3828" s="150" t="s">
        <v>12996</v>
      </c>
      <c r="C3828" s="150" t="s">
        <v>12997</v>
      </c>
      <c r="D3828" s="133" t="s">
        <v>1215</v>
      </c>
      <c r="E3828" s="150" t="s">
        <v>550</v>
      </c>
      <c r="F3828" s="282">
        <v>13</v>
      </c>
      <c r="G3828" s="93" t="s">
        <v>1214</v>
      </c>
      <c r="H3828" s="94">
        <v>20220316</v>
      </c>
      <c r="I3828" s="61">
        <v>20220419</v>
      </c>
      <c r="J3828" s="133"/>
      <c r="K3828" s="93" t="s">
        <v>24324</v>
      </c>
      <c r="L3828" s="94">
        <v>870</v>
      </c>
      <c r="M3828" s="216" t="s">
        <v>24325</v>
      </c>
      <c r="N3828" s="93" t="s">
        <v>24326</v>
      </c>
      <c r="O3828" s="235">
        <v>13</v>
      </c>
    </row>
    <row r="3829" spans="1:15" x14ac:dyDescent="0.25">
      <c r="A3829" s="133" t="s">
        <v>1216</v>
      </c>
      <c r="B3829" s="139" t="s">
        <v>19726</v>
      </c>
      <c r="C3829" s="139" t="s">
        <v>19727</v>
      </c>
      <c r="D3829" s="133" t="s">
        <v>1218</v>
      </c>
      <c r="E3829" s="181" t="s">
        <v>139</v>
      </c>
      <c r="F3829" s="282">
        <v>13</v>
      </c>
      <c r="G3829" s="53" t="s">
        <v>1217</v>
      </c>
      <c r="H3829" s="94">
        <v>20220316</v>
      </c>
      <c r="I3829" s="61">
        <v>20220419</v>
      </c>
      <c r="J3829" s="133"/>
      <c r="K3829" s="93" t="s">
        <v>24327</v>
      </c>
      <c r="L3829" s="94">
        <v>76</v>
      </c>
      <c r="M3829" s="30" t="s">
        <v>24328</v>
      </c>
      <c r="N3829" s="53" t="s">
        <v>24329</v>
      </c>
      <c r="O3829" s="235">
        <v>13</v>
      </c>
    </row>
    <row r="3830" spans="1:15" x14ac:dyDescent="0.25">
      <c r="A3830" s="133" t="s">
        <v>1219</v>
      </c>
      <c r="B3830" s="139" t="s">
        <v>13264</v>
      </c>
      <c r="C3830" s="139" t="s">
        <v>13265</v>
      </c>
      <c r="D3830" s="133" t="s">
        <v>1221</v>
      </c>
      <c r="E3830" s="181" t="s">
        <v>144</v>
      </c>
      <c r="F3830" s="282">
        <v>13</v>
      </c>
      <c r="G3830" s="53" t="s">
        <v>1220</v>
      </c>
      <c r="H3830" s="94">
        <v>20220316</v>
      </c>
      <c r="I3830" s="61">
        <v>20220419</v>
      </c>
      <c r="J3830" s="133"/>
      <c r="K3830" s="53" t="s">
        <v>24330</v>
      </c>
      <c r="L3830" s="94">
        <v>60</v>
      </c>
      <c r="M3830" s="30" t="s">
        <v>21981</v>
      </c>
      <c r="N3830" s="53" t="s">
        <v>24331</v>
      </c>
      <c r="O3830" s="235">
        <v>13</v>
      </c>
    </row>
    <row r="3831" spans="1:15" s="133" customFormat="1" x14ac:dyDescent="0.25">
      <c r="A3831" s="133" t="s">
        <v>1222</v>
      </c>
      <c r="B3831" s="158" t="s">
        <v>13105</v>
      </c>
      <c r="C3831" s="158" t="s">
        <v>13106</v>
      </c>
      <c r="D3831" s="133" t="s">
        <v>1224</v>
      </c>
      <c r="E3831" s="171" t="s">
        <v>152</v>
      </c>
      <c r="F3831" s="282">
        <v>13</v>
      </c>
      <c r="G3831" s="53" t="s">
        <v>1223</v>
      </c>
      <c r="H3831" s="94">
        <v>20220316</v>
      </c>
      <c r="I3831" s="61">
        <v>20220419</v>
      </c>
      <c r="K3831" s="53" t="s">
        <v>24333</v>
      </c>
      <c r="L3831" s="94">
        <v>47</v>
      </c>
      <c r="M3831" s="30" t="s">
        <v>24334</v>
      </c>
      <c r="N3831" s="53" t="s">
        <v>24335</v>
      </c>
      <c r="O3831" s="235">
        <v>13</v>
      </c>
    </row>
    <row r="3832" spans="1:15" s="133" customFormat="1" x14ac:dyDescent="0.25">
      <c r="A3832" s="133" t="s">
        <v>1225</v>
      </c>
      <c r="B3832" s="188" t="s">
        <v>12996</v>
      </c>
      <c r="C3832" s="188" t="s">
        <v>13222</v>
      </c>
      <c r="D3832" s="133" t="s">
        <v>1227</v>
      </c>
      <c r="E3832" s="188" t="s">
        <v>77</v>
      </c>
      <c r="F3832" s="282">
        <v>13</v>
      </c>
      <c r="G3832" s="105" t="s">
        <v>1226</v>
      </c>
      <c r="H3832" s="94">
        <v>20220316</v>
      </c>
      <c r="I3832" s="61">
        <v>20220419</v>
      </c>
      <c r="J3832" s="105"/>
      <c r="K3832" s="105" t="s">
        <v>24336</v>
      </c>
      <c r="L3832" s="106">
        <v>187</v>
      </c>
      <c r="M3832" s="226" t="s">
        <v>24337</v>
      </c>
      <c r="N3832" s="105" t="s">
        <v>24338</v>
      </c>
      <c r="O3832" s="235">
        <v>13</v>
      </c>
    </row>
    <row r="3833" spans="1:15" s="133" customFormat="1" x14ac:dyDescent="0.25">
      <c r="A3833" s="133" t="s">
        <v>1228</v>
      </c>
      <c r="B3833" s="150" t="s">
        <v>13173</v>
      </c>
      <c r="C3833" s="150" t="s">
        <v>13174</v>
      </c>
      <c r="D3833" s="133" t="s">
        <v>485</v>
      </c>
      <c r="E3833" s="150" t="s">
        <v>483</v>
      </c>
      <c r="F3833" s="282">
        <v>13</v>
      </c>
      <c r="G3833" s="93" t="s">
        <v>1229</v>
      </c>
      <c r="H3833" s="94">
        <v>20220316</v>
      </c>
      <c r="I3833" s="61">
        <v>20220419</v>
      </c>
      <c r="K3833" s="93" t="s">
        <v>24339</v>
      </c>
      <c r="L3833" s="94">
        <v>68</v>
      </c>
      <c r="M3833" s="216" t="s">
        <v>24340</v>
      </c>
      <c r="N3833" s="93" t="s">
        <v>24341</v>
      </c>
      <c r="O3833" s="235">
        <v>13</v>
      </c>
    </row>
    <row r="3834" spans="1:15" x14ac:dyDescent="0.25">
      <c r="A3834" s="133" t="s">
        <v>1230</v>
      </c>
      <c r="B3834" s="57" t="s">
        <v>8149</v>
      </c>
      <c r="C3834" s="57" t="s">
        <v>8150</v>
      </c>
      <c r="D3834" s="133" t="s">
        <v>1232</v>
      </c>
      <c r="E3834" s="57" t="s">
        <v>82</v>
      </c>
      <c r="F3834" s="282">
        <v>13</v>
      </c>
      <c r="G3834" s="53" t="s">
        <v>1231</v>
      </c>
      <c r="H3834" s="94">
        <v>20220316</v>
      </c>
      <c r="I3834" s="61">
        <v>20220419</v>
      </c>
      <c r="J3834" s="133"/>
      <c r="K3834" s="53" t="s">
        <v>24342</v>
      </c>
      <c r="L3834" s="94">
        <v>284</v>
      </c>
      <c r="M3834" s="30" t="s">
        <v>24343</v>
      </c>
      <c r="N3834" s="53" t="s">
        <v>24344</v>
      </c>
      <c r="O3834" s="235">
        <v>13</v>
      </c>
    </row>
    <row r="3835" spans="1:15" x14ac:dyDescent="0.25">
      <c r="A3835" s="133" t="s">
        <v>1233</v>
      </c>
      <c r="B3835" s="149" t="s">
        <v>13105</v>
      </c>
      <c r="C3835" s="149" t="s">
        <v>13429</v>
      </c>
      <c r="D3835" s="133" t="s">
        <v>1187</v>
      </c>
      <c r="E3835" s="154" t="s">
        <v>162</v>
      </c>
      <c r="F3835" s="282">
        <v>13</v>
      </c>
      <c r="G3835" s="93" t="s">
        <v>1234</v>
      </c>
      <c r="H3835" s="94">
        <v>20220316</v>
      </c>
      <c r="I3835" s="61">
        <v>20220419</v>
      </c>
      <c r="J3835" s="133"/>
      <c r="K3835" s="93" t="s">
        <v>24345</v>
      </c>
      <c r="L3835" s="94">
        <v>67</v>
      </c>
      <c r="M3835" s="216" t="s">
        <v>11387</v>
      </c>
      <c r="N3835" s="93" t="s">
        <v>24346</v>
      </c>
      <c r="O3835" s="235">
        <v>13</v>
      </c>
    </row>
    <row r="3836" spans="1:15" x14ac:dyDescent="0.25">
      <c r="A3836" s="133" t="s">
        <v>1235</v>
      </c>
      <c r="B3836" s="166" t="s">
        <v>13136</v>
      </c>
      <c r="C3836" s="166" t="s">
        <v>23184</v>
      </c>
      <c r="D3836" s="133" t="s">
        <v>295</v>
      </c>
      <c r="E3836" s="166" t="s">
        <v>186</v>
      </c>
      <c r="F3836" s="282">
        <v>13</v>
      </c>
      <c r="G3836" s="105" t="s">
        <v>1236</v>
      </c>
      <c r="H3836" s="94">
        <v>20220316</v>
      </c>
      <c r="I3836" s="61">
        <v>20220419</v>
      </c>
      <c r="J3836" s="105"/>
      <c r="K3836" s="105" t="s">
        <v>24347</v>
      </c>
      <c r="L3836" s="106">
        <v>170</v>
      </c>
      <c r="M3836" s="226" t="s">
        <v>17135</v>
      </c>
      <c r="N3836" s="105" t="s">
        <v>10748</v>
      </c>
      <c r="O3836" s="235">
        <v>13</v>
      </c>
    </row>
    <row r="3837" spans="1:15" x14ac:dyDescent="0.25">
      <c r="A3837" s="133" t="s">
        <v>1237</v>
      </c>
      <c r="B3837" s="150" t="s">
        <v>13173</v>
      </c>
      <c r="C3837" s="150" t="s">
        <v>13174</v>
      </c>
      <c r="D3837" s="133" t="s">
        <v>1195</v>
      </c>
      <c r="E3837" s="150" t="s">
        <v>483</v>
      </c>
      <c r="F3837" s="282">
        <v>13</v>
      </c>
      <c r="G3837" s="73" t="s">
        <v>1238</v>
      </c>
      <c r="H3837" s="111">
        <v>20220316</v>
      </c>
      <c r="I3837" s="111">
        <v>20220419</v>
      </c>
      <c r="J3837" s="73"/>
      <c r="K3837" s="73" t="s">
        <v>24349</v>
      </c>
      <c r="L3837" s="111">
        <v>125</v>
      </c>
      <c r="M3837" s="41" t="s">
        <v>24350</v>
      </c>
      <c r="N3837" s="73" t="s">
        <v>24351</v>
      </c>
      <c r="O3837" s="235">
        <v>13</v>
      </c>
    </row>
    <row r="3838" spans="1:15" x14ac:dyDescent="0.25">
      <c r="A3838" s="133" t="s">
        <v>1239</v>
      </c>
      <c r="B3838" s="183" t="s">
        <v>13264</v>
      </c>
      <c r="C3838" s="183" t="s">
        <v>13265</v>
      </c>
      <c r="D3838" s="203" t="s">
        <v>494</v>
      </c>
      <c r="E3838" s="181" t="s">
        <v>144</v>
      </c>
      <c r="F3838" s="282">
        <v>13</v>
      </c>
      <c r="G3838" s="48" t="s">
        <v>1240</v>
      </c>
      <c r="H3838" s="250">
        <v>20220916</v>
      </c>
      <c r="I3838" s="94">
        <v>20221030</v>
      </c>
      <c r="J3838" s="251"/>
      <c r="K3838" s="44" t="s">
        <v>24353</v>
      </c>
      <c r="L3838" s="63">
        <v>366</v>
      </c>
      <c r="M3838" s="44" t="s">
        <v>20620</v>
      </c>
      <c r="N3838" s="62" t="s">
        <v>20614</v>
      </c>
      <c r="O3838" s="235">
        <v>13</v>
      </c>
    </row>
    <row r="3839" spans="1:15" x14ac:dyDescent="0.25">
      <c r="A3839" s="133" t="s">
        <v>1242</v>
      </c>
      <c r="B3839" s="183" t="s">
        <v>13264</v>
      </c>
      <c r="C3839" s="183" t="s">
        <v>13265</v>
      </c>
      <c r="D3839" s="203" t="s">
        <v>494</v>
      </c>
      <c r="E3839" s="181" t="s">
        <v>144</v>
      </c>
      <c r="F3839" s="282">
        <v>13</v>
      </c>
      <c r="G3839" s="48" t="s">
        <v>1243</v>
      </c>
      <c r="H3839" s="250">
        <v>20220916</v>
      </c>
      <c r="I3839" s="94">
        <v>20221030</v>
      </c>
      <c r="J3839" s="251"/>
      <c r="K3839" s="44" t="s">
        <v>24353</v>
      </c>
      <c r="L3839" s="63">
        <v>366</v>
      </c>
      <c r="M3839" s="44" t="s">
        <v>20620</v>
      </c>
      <c r="N3839" s="62" t="s">
        <v>20614</v>
      </c>
      <c r="O3839" s="235">
        <v>13</v>
      </c>
    </row>
    <row r="3840" spans="1:15" x14ac:dyDescent="0.25">
      <c r="A3840" s="133" t="s">
        <v>1245</v>
      </c>
      <c r="B3840" s="183" t="s">
        <v>13264</v>
      </c>
      <c r="C3840" s="183" t="s">
        <v>13265</v>
      </c>
      <c r="D3840" s="203" t="s">
        <v>494</v>
      </c>
      <c r="E3840" s="181" t="s">
        <v>144</v>
      </c>
      <c r="F3840" s="282">
        <v>13</v>
      </c>
      <c r="G3840" s="48" t="s">
        <v>1246</v>
      </c>
      <c r="H3840" s="250">
        <v>20220916</v>
      </c>
      <c r="I3840" s="94">
        <v>20221030</v>
      </c>
      <c r="J3840" s="252"/>
      <c r="K3840" s="93" t="s">
        <v>24356</v>
      </c>
      <c r="L3840" s="94">
        <v>703</v>
      </c>
      <c r="M3840" s="44" t="s">
        <v>19069</v>
      </c>
      <c r="N3840" s="62" t="s">
        <v>24357</v>
      </c>
      <c r="O3840" s="235">
        <v>13</v>
      </c>
    </row>
    <row r="3841" spans="1:15" x14ac:dyDescent="0.25">
      <c r="A3841" s="133" t="s">
        <v>1247</v>
      </c>
      <c r="B3841" s="183" t="s">
        <v>13264</v>
      </c>
      <c r="C3841" s="183" t="s">
        <v>13265</v>
      </c>
      <c r="D3841" s="203" t="s">
        <v>494</v>
      </c>
      <c r="E3841" s="181" t="s">
        <v>144</v>
      </c>
      <c r="F3841" s="282">
        <v>13</v>
      </c>
      <c r="G3841" s="48" t="s">
        <v>1248</v>
      </c>
      <c r="H3841" s="250">
        <v>20220916</v>
      </c>
      <c r="I3841" s="94">
        <v>20221030</v>
      </c>
      <c r="J3841" s="252"/>
      <c r="K3841" s="93" t="s">
        <v>18722</v>
      </c>
      <c r="L3841" s="94">
        <v>245</v>
      </c>
      <c r="M3841" s="44" t="s">
        <v>19751</v>
      </c>
      <c r="N3841" s="62" t="s">
        <v>24359</v>
      </c>
      <c r="O3841" s="235">
        <v>13</v>
      </c>
    </row>
    <row r="3842" spans="1:15" x14ac:dyDescent="0.25">
      <c r="A3842" s="133" t="s">
        <v>1250</v>
      </c>
      <c r="B3842" s="183" t="s">
        <v>13264</v>
      </c>
      <c r="C3842" s="183" t="s">
        <v>13265</v>
      </c>
      <c r="D3842" s="203" t="s">
        <v>1253</v>
      </c>
      <c r="E3842" s="181" t="s">
        <v>144</v>
      </c>
      <c r="F3842" s="282">
        <v>13</v>
      </c>
      <c r="G3842" s="48" t="s">
        <v>1251</v>
      </c>
      <c r="H3842" s="235">
        <v>20220918</v>
      </c>
      <c r="I3842" s="94">
        <v>20221030</v>
      </c>
      <c r="J3842" s="133"/>
      <c r="K3842" s="93" t="s">
        <v>24361</v>
      </c>
      <c r="L3842" s="94">
        <v>911</v>
      </c>
      <c r="M3842" s="44" t="s">
        <v>22418</v>
      </c>
      <c r="N3842" s="62" t="s">
        <v>24362</v>
      </c>
      <c r="O3842" s="235">
        <v>13</v>
      </c>
    </row>
    <row r="3843" spans="1:15" x14ac:dyDescent="0.25">
      <c r="A3843" s="133" t="s">
        <v>1254</v>
      </c>
      <c r="B3843" s="183" t="s">
        <v>13264</v>
      </c>
      <c r="C3843" s="183" t="s">
        <v>13265</v>
      </c>
      <c r="D3843" s="203" t="s">
        <v>494</v>
      </c>
      <c r="E3843" s="181" t="s">
        <v>144</v>
      </c>
      <c r="F3843" s="282">
        <v>13</v>
      </c>
      <c r="G3843" s="48" t="s">
        <v>1255</v>
      </c>
      <c r="H3843" s="235">
        <v>20220918</v>
      </c>
      <c r="I3843" s="94">
        <v>20221030</v>
      </c>
      <c r="K3843" s="93" t="s">
        <v>4761</v>
      </c>
      <c r="L3843" s="94">
        <v>908</v>
      </c>
      <c r="M3843" s="44" t="s">
        <v>24364</v>
      </c>
      <c r="N3843" s="26" t="s">
        <v>24365</v>
      </c>
      <c r="O3843" s="235">
        <v>13</v>
      </c>
    </row>
    <row r="3844" spans="1:15" x14ac:dyDescent="0.25">
      <c r="A3844" s="133" t="s">
        <v>1256</v>
      </c>
      <c r="B3844" s="183" t="s">
        <v>13264</v>
      </c>
      <c r="C3844" s="183" t="s">
        <v>13265</v>
      </c>
      <c r="D3844" s="203" t="s">
        <v>494</v>
      </c>
      <c r="E3844" s="181" t="s">
        <v>144</v>
      </c>
      <c r="F3844" s="282">
        <v>13</v>
      </c>
      <c r="G3844" s="48" t="s">
        <v>1257</v>
      </c>
      <c r="H3844" s="235">
        <v>20220918</v>
      </c>
      <c r="I3844" s="94">
        <v>20221030</v>
      </c>
      <c r="K3844" s="133" t="s">
        <v>4761</v>
      </c>
      <c r="L3844" s="235">
        <v>908</v>
      </c>
      <c r="M3844" s="44" t="s">
        <v>24364</v>
      </c>
      <c r="N3844" s="62" t="s">
        <v>24365</v>
      </c>
      <c r="O3844" s="235">
        <v>13</v>
      </c>
    </row>
    <row r="3845" spans="1:15" x14ac:dyDescent="0.25">
      <c r="A3845" s="133" t="s">
        <v>1258</v>
      </c>
      <c r="B3845" s="194" t="s">
        <v>13105</v>
      </c>
      <c r="C3845" s="194" t="s">
        <v>13429</v>
      </c>
      <c r="D3845" s="203" t="s">
        <v>1261</v>
      </c>
      <c r="E3845" s="154" t="s">
        <v>162</v>
      </c>
      <c r="F3845" s="282">
        <v>13</v>
      </c>
      <c r="G3845" s="48" t="s">
        <v>1259</v>
      </c>
      <c r="H3845" s="235">
        <v>20220918</v>
      </c>
      <c r="I3845" s="94">
        <v>20221030</v>
      </c>
      <c r="K3845" s="133" t="s">
        <v>24368</v>
      </c>
      <c r="L3845" s="235">
        <v>499</v>
      </c>
      <c r="M3845" s="44" t="s">
        <v>24369</v>
      </c>
      <c r="N3845" s="26" t="s">
        <v>24370</v>
      </c>
      <c r="O3845" s="235">
        <v>13</v>
      </c>
    </row>
    <row r="3846" spans="1:15" x14ac:dyDescent="0.25">
      <c r="A3846" s="133" t="s">
        <v>1262</v>
      </c>
      <c r="B3846" s="194" t="s">
        <v>13105</v>
      </c>
      <c r="C3846" s="194" t="s">
        <v>13429</v>
      </c>
      <c r="D3846" s="203" t="s">
        <v>1261</v>
      </c>
      <c r="E3846" s="154" t="s">
        <v>162</v>
      </c>
      <c r="F3846" s="282">
        <v>13</v>
      </c>
      <c r="G3846" s="48" t="s">
        <v>1263</v>
      </c>
      <c r="H3846" s="250">
        <v>20220916</v>
      </c>
      <c r="I3846" s="94">
        <v>20221030</v>
      </c>
      <c r="K3846" s="133" t="s">
        <v>24353</v>
      </c>
      <c r="L3846" s="235">
        <v>366</v>
      </c>
      <c r="M3846" s="44" t="s">
        <v>20620</v>
      </c>
      <c r="N3846" s="62" t="s">
        <v>20614</v>
      </c>
      <c r="O3846" s="235">
        <v>13</v>
      </c>
    </row>
    <row r="3847" spans="1:15" x14ac:dyDescent="0.25">
      <c r="A3847" s="133" t="s">
        <v>1265</v>
      </c>
      <c r="B3847" s="194" t="s">
        <v>13105</v>
      </c>
      <c r="C3847" s="194" t="s">
        <v>13429</v>
      </c>
      <c r="D3847" s="203" t="s">
        <v>1267</v>
      </c>
      <c r="E3847" s="154" t="s">
        <v>162</v>
      </c>
      <c r="F3847" s="282">
        <v>13</v>
      </c>
      <c r="G3847" s="48" t="s">
        <v>1266</v>
      </c>
      <c r="H3847" s="235">
        <v>20220918</v>
      </c>
      <c r="I3847" s="94">
        <v>20221030</v>
      </c>
      <c r="K3847" s="133" t="s">
        <v>24361</v>
      </c>
      <c r="L3847" s="235">
        <v>911</v>
      </c>
      <c r="M3847" s="44" t="s">
        <v>22418</v>
      </c>
      <c r="N3847" s="62" t="s">
        <v>24362</v>
      </c>
      <c r="O3847" s="235">
        <v>13</v>
      </c>
    </row>
    <row r="3848" spans="1:15" x14ac:dyDescent="0.25">
      <c r="A3848" s="133" t="s">
        <v>1268</v>
      </c>
      <c r="B3848" s="194" t="s">
        <v>13105</v>
      </c>
      <c r="C3848" s="194" t="s">
        <v>13429</v>
      </c>
      <c r="D3848" s="203" t="s">
        <v>1270</v>
      </c>
      <c r="E3848" s="154" t="s">
        <v>162</v>
      </c>
      <c r="F3848" s="282">
        <v>13</v>
      </c>
      <c r="G3848" s="48" t="s">
        <v>1269</v>
      </c>
      <c r="H3848" s="235">
        <v>20220918</v>
      </c>
      <c r="I3848" s="94">
        <v>20221030</v>
      </c>
      <c r="K3848" s="133" t="s">
        <v>24361</v>
      </c>
      <c r="L3848" s="235">
        <v>911</v>
      </c>
      <c r="M3848" s="44" t="s">
        <v>22418</v>
      </c>
      <c r="N3848" s="62" t="s">
        <v>24362</v>
      </c>
      <c r="O3848" s="235">
        <v>13</v>
      </c>
    </row>
    <row r="3849" spans="1:15" x14ac:dyDescent="0.25">
      <c r="A3849" s="133" t="s">
        <v>1271</v>
      </c>
      <c r="B3849" s="184" t="s">
        <v>13264</v>
      </c>
      <c r="C3849" s="184" t="s">
        <v>13265</v>
      </c>
      <c r="D3849" s="133" t="s">
        <v>1253</v>
      </c>
      <c r="E3849" s="181" t="s">
        <v>144</v>
      </c>
      <c r="F3849" s="282">
        <v>13</v>
      </c>
      <c r="G3849" s="93" t="s">
        <v>1272</v>
      </c>
      <c r="H3849" s="235">
        <v>20230905</v>
      </c>
      <c r="I3849" s="235">
        <v>20231024</v>
      </c>
      <c r="K3849" s="93" t="s">
        <v>24373</v>
      </c>
      <c r="L3849" s="253">
        <v>1</v>
      </c>
      <c r="M3849" s="44" t="s">
        <v>24374</v>
      </c>
      <c r="N3849" s="26" t="s">
        <v>8756</v>
      </c>
      <c r="O3849" s="235">
        <v>13</v>
      </c>
    </row>
    <row r="3850" spans="1:15" x14ac:dyDescent="0.25">
      <c r="A3850" s="133" t="s">
        <v>1273</v>
      </c>
      <c r="B3850" s="184" t="s">
        <v>13264</v>
      </c>
      <c r="C3850" s="184" t="s">
        <v>13265</v>
      </c>
      <c r="D3850" s="133" t="s">
        <v>1276</v>
      </c>
      <c r="E3850" s="181" t="s">
        <v>144</v>
      </c>
      <c r="F3850" s="282">
        <v>13</v>
      </c>
      <c r="G3850" s="93" t="s">
        <v>1274</v>
      </c>
      <c r="H3850" s="235">
        <v>20230905</v>
      </c>
      <c r="I3850" s="235">
        <v>20231024</v>
      </c>
      <c r="K3850" s="93" t="s">
        <v>24377</v>
      </c>
      <c r="L3850" s="253">
        <v>16.899999999999999</v>
      </c>
      <c r="M3850" s="44" t="s">
        <v>24378</v>
      </c>
      <c r="N3850" s="26" t="s">
        <v>24379</v>
      </c>
      <c r="O3850" s="235">
        <v>13</v>
      </c>
    </row>
    <row r="3851" spans="1:15" x14ac:dyDescent="0.25">
      <c r="A3851" s="133" t="s">
        <v>1277</v>
      </c>
      <c r="B3851" s="184" t="s">
        <v>13264</v>
      </c>
      <c r="C3851" s="184" t="s">
        <v>13265</v>
      </c>
      <c r="D3851" s="133" t="s">
        <v>1279</v>
      </c>
      <c r="E3851" s="181" t="s">
        <v>144</v>
      </c>
      <c r="F3851" s="282">
        <v>13</v>
      </c>
      <c r="G3851" s="93" t="s">
        <v>1278</v>
      </c>
      <c r="H3851" s="235">
        <v>20230905</v>
      </c>
      <c r="I3851" s="235">
        <v>20231024</v>
      </c>
      <c r="K3851" s="93" t="s">
        <v>24380</v>
      </c>
      <c r="L3851" s="253">
        <v>71.2</v>
      </c>
      <c r="M3851" s="44" t="s">
        <v>24381</v>
      </c>
      <c r="N3851" s="26" t="s">
        <v>10775</v>
      </c>
      <c r="O3851" s="235">
        <v>13</v>
      </c>
    </row>
    <row r="3852" spans="1:15" x14ac:dyDescent="0.25">
      <c r="A3852" s="133" t="s">
        <v>1280</v>
      </c>
      <c r="B3852" s="184" t="s">
        <v>13264</v>
      </c>
      <c r="C3852" s="184" t="s">
        <v>13265</v>
      </c>
      <c r="D3852" s="133" t="s">
        <v>1283</v>
      </c>
      <c r="E3852" s="181" t="s">
        <v>144</v>
      </c>
      <c r="F3852" s="282">
        <v>13</v>
      </c>
      <c r="G3852" s="93" t="s">
        <v>1281</v>
      </c>
      <c r="H3852" s="235">
        <v>20230905</v>
      </c>
      <c r="I3852" s="235">
        <v>20231024</v>
      </c>
      <c r="K3852" s="93" t="s">
        <v>24382</v>
      </c>
      <c r="L3852" s="253">
        <v>24.9</v>
      </c>
      <c r="M3852" s="44" t="s">
        <v>24383</v>
      </c>
      <c r="N3852" s="62" t="s">
        <v>24384</v>
      </c>
      <c r="O3852" s="235">
        <v>13</v>
      </c>
    </row>
    <row r="3853" spans="1:15" x14ac:dyDescent="0.25">
      <c r="A3853" s="133" t="s">
        <v>1284</v>
      </c>
      <c r="B3853" s="184" t="s">
        <v>13264</v>
      </c>
      <c r="C3853" s="184" t="s">
        <v>13265</v>
      </c>
      <c r="D3853" s="133" t="s">
        <v>1287</v>
      </c>
      <c r="E3853" s="181" t="s">
        <v>144</v>
      </c>
      <c r="F3853" s="282">
        <v>13</v>
      </c>
      <c r="G3853" s="93" t="s">
        <v>1285</v>
      </c>
      <c r="H3853" s="235">
        <v>20230905</v>
      </c>
      <c r="I3853" s="235">
        <v>20231024</v>
      </c>
      <c r="K3853" s="93" t="s">
        <v>24382</v>
      </c>
      <c r="L3853" s="253">
        <v>24.9</v>
      </c>
      <c r="M3853" s="44" t="s">
        <v>24383</v>
      </c>
      <c r="N3853" s="62" t="s">
        <v>24384</v>
      </c>
      <c r="O3853" s="235">
        <v>13</v>
      </c>
    </row>
    <row r="3854" spans="1:15" x14ac:dyDescent="0.25">
      <c r="A3854" s="133" t="s">
        <v>1288</v>
      </c>
      <c r="B3854" s="184" t="s">
        <v>13264</v>
      </c>
      <c r="C3854" s="184" t="s">
        <v>13265</v>
      </c>
      <c r="D3854" s="133" t="s">
        <v>1253</v>
      </c>
      <c r="E3854" s="181" t="s">
        <v>144</v>
      </c>
      <c r="F3854" s="282">
        <v>13</v>
      </c>
      <c r="G3854" s="93" t="s">
        <v>1289</v>
      </c>
      <c r="H3854" s="235">
        <v>20230905</v>
      </c>
      <c r="I3854" s="235">
        <v>20231024</v>
      </c>
      <c r="K3854" s="93" t="s">
        <v>24382</v>
      </c>
      <c r="L3854" s="253">
        <v>24.9</v>
      </c>
      <c r="M3854" s="44" t="s">
        <v>24383</v>
      </c>
      <c r="N3854" s="62" t="s">
        <v>24384</v>
      </c>
      <c r="O3854" s="235">
        <v>13</v>
      </c>
    </row>
    <row r="3855" spans="1:15" x14ac:dyDescent="0.25">
      <c r="A3855" s="133" t="s">
        <v>1290</v>
      </c>
      <c r="B3855" s="184" t="s">
        <v>13264</v>
      </c>
      <c r="C3855" s="184" t="s">
        <v>13265</v>
      </c>
      <c r="D3855" s="133" t="s">
        <v>1190</v>
      </c>
      <c r="E3855" s="181" t="s">
        <v>144</v>
      </c>
      <c r="F3855" s="282">
        <v>13</v>
      </c>
      <c r="G3855" s="93" t="s">
        <v>1291</v>
      </c>
      <c r="H3855" s="235">
        <v>20230905</v>
      </c>
      <c r="I3855" s="235">
        <v>20231024</v>
      </c>
      <c r="K3855" s="93" t="s">
        <v>24382</v>
      </c>
      <c r="L3855" s="253">
        <v>24.9</v>
      </c>
      <c r="M3855" s="44" t="s">
        <v>24383</v>
      </c>
      <c r="N3855" s="62" t="s">
        <v>24384</v>
      </c>
      <c r="O3855" s="235">
        <v>13</v>
      </c>
    </row>
    <row r="3856" spans="1:15" x14ac:dyDescent="0.25">
      <c r="A3856" s="133" t="s">
        <v>1293</v>
      </c>
      <c r="B3856" s="185" t="s">
        <v>23762</v>
      </c>
      <c r="C3856" s="185" t="s">
        <v>23763</v>
      </c>
      <c r="D3856" s="133" t="s">
        <v>1296</v>
      </c>
      <c r="E3856" s="166" t="s">
        <v>9</v>
      </c>
      <c r="F3856" s="282">
        <v>13</v>
      </c>
      <c r="G3856" s="93" t="s">
        <v>1294</v>
      </c>
      <c r="H3856" s="235">
        <v>20230905</v>
      </c>
      <c r="I3856" s="235">
        <v>20231024</v>
      </c>
      <c r="K3856" s="93" t="s">
        <v>24382</v>
      </c>
      <c r="L3856" s="253">
        <v>24.9</v>
      </c>
      <c r="M3856" s="44" t="s">
        <v>24383</v>
      </c>
      <c r="N3856" s="62" t="s">
        <v>24384</v>
      </c>
      <c r="O3856" s="235">
        <v>13</v>
      </c>
    </row>
    <row r="3857" spans="1:15" x14ac:dyDescent="0.25">
      <c r="A3857" s="133" t="s">
        <v>1297</v>
      </c>
      <c r="B3857" s="185" t="s">
        <v>23762</v>
      </c>
      <c r="C3857" s="185" t="s">
        <v>23763</v>
      </c>
      <c r="D3857" s="133" t="s">
        <v>1296</v>
      </c>
      <c r="E3857" s="166" t="s">
        <v>9</v>
      </c>
      <c r="F3857" s="282">
        <v>13</v>
      </c>
      <c r="G3857" s="93" t="s">
        <v>1298</v>
      </c>
      <c r="H3857" s="235">
        <v>20230905</v>
      </c>
      <c r="I3857" s="235">
        <v>20231024</v>
      </c>
      <c r="K3857" s="93" t="s">
        <v>24382</v>
      </c>
      <c r="L3857" s="253">
        <v>24.9</v>
      </c>
      <c r="M3857" s="44" t="s">
        <v>24383</v>
      </c>
      <c r="N3857" s="62" t="s">
        <v>24384</v>
      </c>
      <c r="O3857" s="235">
        <v>13</v>
      </c>
    </row>
    <row r="3858" spans="1:15" x14ac:dyDescent="0.25">
      <c r="A3858" s="133" t="s">
        <v>1299</v>
      </c>
      <c r="B3858" s="186" t="s">
        <v>12996</v>
      </c>
      <c r="C3858" s="186" t="s">
        <v>12997</v>
      </c>
      <c r="D3858" s="133" t="s">
        <v>1302</v>
      </c>
      <c r="E3858" s="150" t="s">
        <v>550</v>
      </c>
      <c r="F3858" s="282">
        <v>13</v>
      </c>
      <c r="G3858" s="93" t="s">
        <v>1300</v>
      </c>
      <c r="H3858" s="235">
        <v>20230905</v>
      </c>
      <c r="I3858" s="235">
        <v>20231024</v>
      </c>
      <c r="K3858" s="93" t="s">
        <v>24373</v>
      </c>
      <c r="L3858" s="253">
        <v>1</v>
      </c>
      <c r="M3858" s="44" t="s">
        <v>24374</v>
      </c>
      <c r="N3858" s="62" t="s">
        <v>8756</v>
      </c>
      <c r="O3858" s="235">
        <v>13</v>
      </c>
    </row>
    <row r="3859" spans="1:15" x14ac:dyDescent="0.25">
      <c r="A3859" s="133" t="s">
        <v>1303</v>
      </c>
      <c r="B3859" s="186" t="s">
        <v>12996</v>
      </c>
      <c r="C3859" s="186" t="s">
        <v>12997</v>
      </c>
      <c r="D3859" s="133" t="s">
        <v>1306</v>
      </c>
      <c r="E3859" s="150" t="s">
        <v>550</v>
      </c>
      <c r="F3859" s="282">
        <v>13</v>
      </c>
      <c r="G3859" s="93" t="s">
        <v>1304</v>
      </c>
      <c r="H3859" s="235">
        <v>20230905</v>
      </c>
      <c r="I3859" s="235">
        <v>20231024</v>
      </c>
      <c r="K3859" s="93" t="s">
        <v>24373</v>
      </c>
      <c r="L3859" s="253">
        <v>1</v>
      </c>
      <c r="M3859" s="44" t="s">
        <v>24374</v>
      </c>
      <c r="N3859" s="62" t="s">
        <v>8756</v>
      </c>
      <c r="O3859" s="235">
        <v>13</v>
      </c>
    </row>
    <row r="3860" spans="1:15" x14ac:dyDescent="0.25">
      <c r="A3860" s="133" t="s">
        <v>1307</v>
      </c>
      <c r="B3860" s="186" t="s">
        <v>12996</v>
      </c>
      <c r="C3860" s="186" t="s">
        <v>12997</v>
      </c>
      <c r="D3860" s="133" t="s">
        <v>1302</v>
      </c>
      <c r="E3860" s="150" t="s">
        <v>550</v>
      </c>
      <c r="F3860" s="282">
        <v>13</v>
      </c>
      <c r="G3860" s="93" t="s">
        <v>1308</v>
      </c>
      <c r="H3860" s="235">
        <v>20230905</v>
      </c>
      <c r="I3860" s="235">
        <v>20231024</v>
      </c>
      <c r="K3860" s="93" t="s">
        <v>24387</v>
      </c>
      <c r="L3860" s="253">
        <v>0.5</v>
      </c>
      <c r="M3860" s="44" t="s">
        <v>24388</v>
      </c>
      <c r="N3860" s="62" t="s">
        <v>24389</v>
      </c>
      <c r="O3860" s="235">
        <v>13</v>
      </c>
    </row>
    <row r="3861" spans="1:15" s="133" customFormat="1" x14ac:dyDescent="0.25">
      <c r="A3861" s="133" t="s">
        <v>1309</v>
      </c>
      <c r="B3861" s="186" t="s">
        <v>12996</v>
      </c>
      <c r="C3861" s="186" t="s">
        <v>12997</v>
      </c>
      <c r="D3861" s="133" t="s">
        <v>553</v>
      </c>
      <c r="E3861" s="150" t="s">
        <v>550</v>
      </c>
      <c r="F3861" s="282">
        <v>13</v>
      </c>
      <c r="G3861" s="93" t="s">
        <v>1310</v>
      </c>
      <c r="H3861" s="235">
        <v>20230905</v>
      </c>
      <c r="I3861" s="235">
        <v>20231024</v>
      </c>
      <c r="J3861" s="134"/>
      <c r="K3861" s="93" t="s">
        <v>7899</v>
      </c>
      <c r="L3861" s="253">
        <v>71.3</v>
      </c>
      <c r="M3861" s="44" t="s">
        <v>10712</v>
      </c>
      <c r="N3861" s="62" t="s">
        <v>24391</v>
      </c>
      <c r="O3861" s="235">
        <v>13</v>
      </c>
    </row>
    <row r="3862" spans="1:15" s="133" customFormat="1" x14ac:dyDescent="0.25">
      <c r="A3862" s="133" t="s">
        <v>1311</v>
      </c>
      <c r="B3862" s="186" t="s">
        <v>12996</v>
      </c>
      <c r="C3862" s="186" t="s">
        <v>12997</v>
      </c>
      <c r="D3862" s="133" t="s">
        <v>1314</v>
      </c>
      <c r="E3862" s="150" t="s">
        <v>550</v>
      </c>
      <c r="F3862" s="282">
        <v>13</v>
      </c>
      <c r="G3862" s="93" t="s">
        <v>1312</v>
      </c>
      <c r="H3862" s="235">
        <v>20230905</v>
      </c>
      <c r="I3862" s="235">
        <v>20231024</v>
      </c>
      <c r="J3862" s="134"/>
      <c r="K3862" s="93" t="s">
        <v>24380</v>
      </c>
      <c r="L3862" s="253">
        <v>71.2</v>
      </c>
      <c r="M3862" s="44" t="s">
        <v>24381</v>
      </c>
      <c r="N3862" s="62" t="s">
        <v>10775</v>
      </c>
      <c r="O3862" s="235">
        <v>13</v>
      </c>
    </row>
    <row r="3863" spans="1:15" x14ac:dyDescent="0.25">
      <c r="A3863" s="133" t="s">
        <v>1315</v>
      </c>
      <c r="B3863" s="186" t="s">
        <v>12996</v>
      </c>
      <c r="C3863" s="186" t="s">
        <v>12997</v>
      </c>
      <c r="D3863" s="133" t="s">
        <v>1302</v>
      </c>
      <c r="E3863" s="150" t="s">
        <v>550</v>
      </c>
      <c r="F3863" s="282">
        <v>13</v>
      </c>
      <c r="G3863" s="93" t="s">
        <v>1316</v>
      </c>
      <c r="H3863" s="235">
        <v>20230905</v>
      </c>
      <c r="I3863" s="235">
        <v>20231024</v>
      </c>
      <c r="K3863" s="93" t="s">
        <v>24382</v>
      </c>
      <c r="L3863" s="253">
        <v>24.9</v>
      </c>
      <c r="M3863" s="44" t="s">
        <v>24383</v>
      </c>
      <c r="N3863" s="62" t="s">
        <v>24384</v>
      </c>
      <c r="O3863" s="235">
        <v>13</v>
      </c>
    </row>
    <row r="3864" spans="1:15" x14ac:dyDescent="0.25">
      <c r="A3864" s="133" t="s">
        <v>1317</v>
      </c>
      <c r="B3864" s="186" t="s">
        <v>12996</v>
      </c>
      <c r="C3864" s="186" t="s">
        <v>12997</v>
      </c>
      <c r="D3864" s="133" t="s">
        <v>1302</v>
      </c>
      <c r="E3864" s="150" t="s">
        <v>550</v>
      </c>
      <c r="F3864" s="282">
        <v>13</v>
      </c>
      <c r="G3864" s="93" t="s">
        <v>1318</v>
      </c>
      <c r="H3864" s="235">
        <v>20230905</v>
      </c>
      <c r="I3864" s="235">
        <v>20231024</v>
      </c>
      <c r="K3864" s="93" t="s">
        <v>24382</v>
      </c>
      <c r="L3864" s="253">
        <v>24.9</v>
      </c>
      <c r="M3864" s="44" t="s">
        <v>24383</v>
      </c>
      <c r="N3864" s="62" t="s">
        <v>24384</v>
      </c>
      <c r="O3864" s="235">
        <v>13</v>
      </c>
    </row>
    <row r="3865" spans="1:15" x14ac:dyDescent="0.25">
      <c r="A3865" s="133" t="s">
        <v>1319</v>
      </c>
      <c r="B3865" s="186" t="s">
        <v>12996</v>
      </c>
      <c r="C3865" s="186" t="s">
        <v>12997</v>
      </c>
      <c r="D3865" s="133" t="s">
        <v>1322</v>
      </c>
      <c r="E3865" s="150" t="s">
        <v>550</v>
      </c>
      <c r="F3865" s="282">
        <v>13</v>
      </c>
      <c r="G3865" s="93" t="s">
        <v>1320</v>
      </c>
      <c r="H3865" s="235">
        <v>20230905</v>
      </c>
      <c r="I3865" s="235">
        <v>20231024</v>
      </c>
      <c r="K3865" s="93" t="s">
        <v>24392</v>
      </c>
      <c r="L3865" s="253">
        <v>16</v>
      </c>
      <c r="M3865" s="44" t="s">
        <v>20954</v>
      </c>
      <c r="N3865" s="62" t="s">
        <v>24393</v>
      </c>
      <c r="O3865" s="235">
        <v>13</v>
      </c>
    </row>
    <row r="3866" spans="1:15" x14ac:dyDescent="0.25">
      <c r="A3866" s="133" t="s">
        <v>1323</v>
      </c>
      <c r="B3866" s="185" t="s">
        <v>12996</v>
      </c>
      <c r="C3866" s="185" t="s">
        <v>13222</v>
      </c>
      <c r="D3866" s="133" t="s">
        <v>1326</v>
      </c>
      <c r="E3866" s="188" t="s">
        <v>77</v>
      </c>
      <c r="F3866" s="282">
        <v>13</v>
      </c>
      <c r="G3866" s="93" t="s">
        <v>1324</v>
      </c>
      <c r="H3866" s="235">
        <v>20230905</v>
      </c>
      <c r="I3866" s="235">
        <v>20231024</v>
      </c>
      <c r="K3866" s="93" t="s">
        <v>24373</v>
      </c>
      <c r="L3866" s="253">
        <v>1</v>
      </c>
      <c r="M3866" s="44" t="s">
        <v>24374</v>
      </c>
      <c r="N3866" s="62" t="s">
        <v>8756</v>
      </c>
      <c r="O3866" s="235">
        <v>13</v>
      </c>
    </row>
    <row r="3867" spans="1:15" x14ac:dyDescent="0.25">
      <c r="A3867" s="133" t="s">
        <v>1327</v>
      </c>
      <c r="B3867" s="185" t="s">
        <v>12996</v>
      </c>
      <c r="C3867" s="185" t="s">
        <v>13222</v>
      </c>
      <c r="D3867" s="133" t="s">
        <v>1326</v>
      </c>
      <c r="E3867" s="188" t="s">
        <v>77</v>
      </c>
      <c r="F3867" s="282">
        <v>13</v>
      </c>
      <c r="G3867" s="93" t="s">
        <v>1328</v>
      </c>
      <c r="H3867" s="235">
        <v>20230905</v>
      </c>
      <c r="I3867" s="235">
        <v>20231024</v>
      </c>
      <c r="K3867" s="93" t="s">
        <v>24394</v>
      </c>
      <c r="L3867" s="253">
        <v>2</v>
      </c>
      <c r="M3867" s="44" t="s">
        <v>24395</v>
      </c>
      <c r="N3867" s="62" t="s">
        <v>24396</v>
      </c>
      <c r="O3867" s="235">
        <v>13</v>
      </c>
    </row>
    <row r="3868" spans="1:15" x14ac:dyDescent="0.25">
      <c r="A3868" s="133" t="s">
        <v>1329</v>
      </c>
      <c r="B3868" s="185" t="s">
        <v>12996</v>
      </c>
      <c r="C3868" s="185" t="s">
        <v>13222</v>
      </c>
      <c r="D3868" s="133" t="s">
        <v>1332</v>
      </c>
      <c r="E3868" s="188" t="s">
        <v>77</v>
      </c>
      <c r="F3868" s="282">
        <v>13</v>
      </c>
      <c r="G3868" s="93" t="s">
        <v>1330</v>
      </c>
      <c r="H3868" s="235">
        <v>20230905</v>
      </c>
      <c r="I3868" s="235">
        <v>20231024</v>
      </c>
      <c r="K3868" s="93" t="s">
        <v>24380</v>
      </c>
      <c r="L3868" s="253">
        <v>71.2</v>
      </c>
      <c r="M3868" s="44" t="s">
        <v>24381</v>
      </c>
      <c r="N3868" s="62" t="s">
        <v>10775</v>
      </c>
      <c r="O3868" s="235">
        <v>13</v>
      </c>
    </row>
    <row r="3869" spans="1:15" x14ac:dyDescent="0.25">
      <c r="A3869" s="133" t="s">
        <v>1333</v>
      </c>
      <c r="B3869" s="185" t="s">
        <v>12996</v>
      </c>
      <c r="C3869" s="185" t="s">
        <v>13222</v>
      </c>
      <c r="D3869" s="133" t="s">
        <v>1336</v>
      </c>
      <c r="E3869" s="188" t="s">
        <v>77</v>
      </c>
      <c r="F3869" s="282">
        <v>13</v>
      </c>
      <c r="G3869" s="93" t="s">
        <v>1334</v>
      </c>
      <c r="H3869" s="235">
        <v>20230905</v>
      </c>
      <c r="I3869" s="235">
        <v>20231024</v>
      </c>
      <c r="K3869" s="93" t="s">
        <v>24382</v>
      </c>
      <c r="L3869" s="253">
        <v>24.9</v>
      </c>
      <c r="M3869" s="44" t="s">
        <v>24383</v>
      </c>
      <c r="N3869" s="62" t="s">
        <v>24384</v>
      </c>
      <c r="O3869" s="235">
        <v>13</v>
      </c>
    </row>
    <row r="3870" spans="1:15" s="133" customFormat="1" x14ac:dyDescent="0.25">
      <c r="A3870" s="133" t="s">
        <v>1337</v>
      </c>
      <c r="B3870" s="185" t="s">
        <v>12996</v>
      </c>
      <c r="C3870" s="185" t="s">
        <v>13222</v>
      </c>
      <c r="D3870" s="133" t="s">
        <v>1340</v>
      </c>
      <c r="E3870" s="188" t="s">
        <v>77</v>
      </c>
      <c r="F3870" s="282">
        <v>13</v>
      </c>
      <c r="G3870" s="93" t="s">
        <v>1338</v>
      </c>
      <c r="H3870" s="235">
        <v>20230905</v>
      </c>
      <c r="I3870" s="235">
        <v>20231024</v>
      </c>
      <c r="K3870" s="93" t="s">
        <v>24382</v>
      </c>
      <c r="L3870" s="253">
        <v>24.9</v>
      </c>
      <c r="M3870" s="44" t="s">
        <v>24383</v>
      </c>
      <c r="N3870" s="62" t="s">
        <v>24384</v>
      </c>
      <c r="O3870" s="235">
        <v>13</v>
      </c>
    </row>
    <row r="3871" spans="1:15" s="133" customFormat="1" x14ac:dyDescent="0.25">
      <c r="A3871" s="133" t="s">
        <v>1341</v>
      </c>
      <c r="B3871" s="189" t="s">
        <v>13136</v>
      </c>
      <c r="C3871" s="189" t="s">
        <v>13137</v>
      </c>
      <c r="D3871" s="133" t="s">
        <v>1344</v>
      </c>
      <c r="E3871" s="158" t="s">
        <v>292</v>
      </c>
      <c r="F3871" s="282">
        <v>13</v>
      </c>
      <c r="G3871" s="93" t="s">
        <v>1342</v>
      </c>
      <c r="H3871" s="235">
        <v>20230905</v>
      </c>
      <c r="I3871" s="235">
        <v>20231024</v>
      </c>
      <c r="K3871" s="93" t="s">
        <v>24382</v>
      </c>
      <c r="L3871" s="253">
        <v>24.9</v>
      </c>
      <c r="M3871" s="44" t="s">
        <v>24383</v>
      </c>
      <c r="N3871" s="62" t="s">
        <v>24384</v>
      </c>
      <c r="O3871" s="235">
        <v>13</v>
      </c>
    </row>
    <row r="3872" spans="1:15" s="133" customFormat="1" x14ac:dyDescent="0.25">
      <c r="A3872" s="133" t="s">
        <v>1345</v>
      </c>
      <c r="B3872" s="186" t="s">
        <v>8149</v>
      </c>
      <c r="C3872" s="186" t="s">
        <v>19764</v>
      </c>
      <c r="D3872" s="133" t="s">
        <v>1347</v>
      </c>
      <c r="E3872" s="164" t="s">
        <v>696</v>
      </c>
      <c r="F3872" s="282">
        <v>13</v>
      </c>
      <c r="G3872" s="93" t="s">
        <v>1346</v>
      </c>
      <c r="H3872" s="235">
        <v>20230908</v>
      </c>
      <c r="I3872" s="235">
        <v>20231024</v>
      </c>
      <c r="J3872" s="134"/>
      <c r="K3872" s="93" t="s">
        <v>24398</v>
      </c>
      <c r="L3872" s="253">
        <v>775.4</v>
      </c>
      <c r="M3872" s="44" t="s">
        <v>24399</v>
      </c>
      <c r="N3872" s="62" t="s">
        <v>24400</v>
      </c>
      <c r="O3872" s="235">
        <v>13</v>
      </c>
    </row>
    <row r="3873" spans="1:15" s="133" customFormat="1" x14ac:dyDescent="0.25">
      <c r="A3873" s="133" t="s">
        <v>1348</v>
      </c>
      <c r="B3873" s="57" t="s">
        <v>8149</v>
      </c>
      <c r="C3873" s="57" t="s">
        <v>8150</v>
      </c>
      <c r="D3873" s="133" t="s">
        <v>1351</v>
      </c>
      <c r="E3873" s="57" t="s">
        <v>82</v>
      </c>
      <c r="F3873" s="282">
        <v>13</v>
      </c>
      <c r="G3873" s="93" t="s">
        <v>1349</v>
      </c>
      <c r="H3873" s="235">
        <v>20230908</v>
      </c>
      <c r="I3873" s="235">
        <v>20231024</v>
      </c>
      <c r="J3873" s="134"/>
      <c r="K3873" s="93" t="s">
        <v>7899</v>
      </c>
      <c r="L3873" s="253">
        <v>71.3</v>
      </c>
      <c r="M3873" s="44" t="s">
        <v>10712</v>
      </c>
      <c r="N3873" s="62" t="s">
        <v>24391</v>
      </c>
      <c r="O3873" s="235">
        <v>13</v>
      </c>
    </row>
    <row r="3874" spans="1:15" s="133" customFormat="1" x14ac:dyDescent="0.25">
      <c r="A3874" s="133" t="s">
        <v>1352</v>
      </c>
      <c r="B3874" s="57" t="s">
        <v>8149</v>
      </c>
      <c r="C3874" s="57" t="s">
        <v>8150</v>
      </c>
      <c r="D3874" s="133" t="s">
        <v>1355</v>
      </c>
      <c r="E3874" s="57" t="s">
        <v>82</v>
      </c>
      <c r="F3874" s="282">
        <v>13</v>
      </c>
      <c r="G3874" s="93" t="s">
        <v>1353</v>
      </c>
      <c r="H3874" s="235">
        <v>20230908</v>
      </c>
      <c r="I3874" s="235">
        <v>20231024</v>
      </c>
      <c r="J3874" s="134"/>
      <c r="K3874" s="93" t="s">
        <v>7899</v>
      </c>
      <c r="L3874" s="253">
        <v>71.3</v>
      </c>
      <c r="M3874" s="44" t="s">
        <v>10712</v>
      </c>
      <c r="N3874" s="62" t="s">
        <v>24391</v>
      </c>
      <c r="O3874" s="235">
        <v>13</v>
      </c>
    </row>
    <row r="3875" spans="1:15" s="133" customFormat="1" x14ac:dyDescent="0.25">
      <c r="A3875" s="133" t="s">
        <v>1356</v>
      </c>
      <c r="B3875" s="57" t="s">
        <v>8149</v>
      </c>
      <c r="C3875" s="57" t="s">
        <v>8150</v>
      </c>
      <c r="D3875" s="133" t="s">
        <v>1359</v>
      </c>
      <c r="E3875" s="57" t="s">
        <v>82</v>
      </c>
      <c r="F3875" s="282">
        <v>13</v>
      </c>
      <c r="G3875" s="93" t="s">
        <v>1357</v>
      </c>
      <c r="H3875" s="235">
        <v>20230908</v>
      </c>
      <c r="I3875" s="235">
        <v>20231024</v>
      </c>
      <c r="J3875" s="134"/>
      <c r="K3875" s="93" t="s">
        <v>24380</v>
      </c>
      <c r="L3875" s="253">
        <v>71.2</v>
      </c>
      <c r="M3875" s="44" t="s">
        <v>24381</v>
      </c>
      <c r="N3875" s="62" t="s">
        <v>10775</v>
      </c>
      <c r="O3875" s="235">
        <v>13</v>
      </c>
    </row>
    <row r="3876" spans="1:15" s="133" customFormat="1" x14ac:dyDescent="0.25">
      <c r="A3876" s="133" t="s">
        <v>1360</v>
      </c>
      <c r="B3876" s="57" t="s">
        <v>8149</v>
      </c>
      <c r="C3876" s="57" t="s">
        <v>8150</v>
      </c>
      <c r="D3876" s="133" t="s">
        <v>600</v>
      </c>
      <c r="E3876" s="57" t="s">
        <v>82</v>
      </c>
      <c r="F3876" s="282">
        <v>13</v>
      </c>
      <c r="G3876" s="93" t="s">
        <v>1361</v>
      </c>
      <c r="H3876" s="235">
        <v>20230908</v>
      </c>
      <c r="I3876" s="235">
        <v>20231024</v>
      </c>
      <c r="J3876" s="134"/>
      <c r="K3876" s="93" t="s">
        <v>24402</v>
      </c>
      <c r="L3876" s="253">
        <v>10.1</v>
      </c>
      <c r="M3876" s="44" t="s">
        <v>24403</v>
      </c>
      <c r="N3876" s="62" t="s">
        <v>21721</v>
      </c>
      <c r="O3876" s="235">
        <v>13</v>
      </c>
    </row>
    <row r="3877" spans="1:15" s="133" customFormat="1" x14ac:dyDescent="0.25">
      <c r="A3877" s="133" t="s">
        <v>1363</v>
      </c>
      <c r="B3877" s="186" t="s">
        <v>14483</v>
      </c>
      <c r="C3877" s="186" t="s">
        <v>14484</v>
      </c>
      <c r="D3877" s="133" t="s">
        <v>1367</v>
      </c>
      <c r="E3877" s="164" t="s">
        <v>1364</v>
      </c>
      <c r="F3877" s="282">
        <v>13</v>
      </c>
      <c r="G3877" s="93" t="s">
        <v>1365</v>
      </c>
      <c r="H3877" s="235">
        <v>20230908</v>
      </c>
      <c r="I3877" s="235">
        <v>20231024</v>
      </c>
      <c r="J3877" s="134"/>
      <c r="K3877" s="93" t="s">
        <v>24373</v>
      </c>
      <c r="L3877" s="253">
        <v>1</v>
      </c>
      <c r="M3877" s="44" t="s">
        <v>24374</v>
      </c>
      <c r="N3877" s="213" t="s">
        <v>8756</v>
      </c>
      <c r="O3877" s="235">
        <v>13</v>
      </c>
    </row>
    <row r="3878" spans="1:15" s="133" customFormat="1" x14ac:dyDescent="0.25">
      <c r="A3878" s="133" t="s">
        <v>1368</v>
      </c>
      <c r="B3878" s="199" t="s">
        <v>13105</v>
      </c>
      <c r="C3878" s="199" t="s">
        <v>13429</v>
      </c>
      <c r="D3878" s="133" t="s">
        <v>1370</v>
      </c>
      <c r="E3878" s="154" t="s">
        <v>162</v>
      </c>
      <c r="F3878" s="282">
        <v>13</v>
      </c>
      <c r="G3878" s="93" t="s">
        <v>1369</v>
      </c>
      <c r="H3878" s="235">
        <v>20230908</v>
      </c>
      <c r="I3878" s="235">
        <v>20231024</v>
      </c>
      <c r="J3878" s="134"/>
      <c r="K3878" s="93" t="s">
        <v>24380</v>
      </c>
      <c r="L3878" s="253">
        <v>71.2</v>
      </c>
      <c r="M3878" s="44" t="s">
        <v>24381</v>
      </c>
      <c r="N3878" s="62" t="s">
        <v>10775</v>
      </c>
      <c r="O3878" s="235">
        <v>13</v>
      </c>
    </row>
    <row r="3879" spans="1:15" s="133" customFormat="1" x14ac:dyDescent="0.25">
      <c r="A3879" s="133" t="s">
        <v>1371</v>
      </c>
      <c r="B3879" s="199" t="s">
        <v>13105</v>
      </c>
      <c r="C3879" s="199" t="s">
        <v>13429</v>
      </c>
      <c r="D3879" s="133" t="s">
        <v>1374</v>
      </c>
      <c r="E3879" s="154" t="s">
        <v>162</v>
      </c>
      <c r="F3879" s="282">
        <v>13</v>
      </c>
      <c r="G3879" s="93" t="s">
        <v>1372</v>
      </c>
      <c r="H3879" s="235">
        <v>20230908</v>
      </c>
      <c r="I3879" s="235">
        <v>20231024</v>
      </c>
      <c r="K3879" s="93" t="s">
        <v>24382</v>
      </c>
      <c r="L3879" s="253">
        <v>24.9</v>
      </c>
      <c r="M3879" s="44" t="s">
        <v>24383</v>
      </c>
      <c r="N3879" s="62" t="s">
        <v>24384</v>
      </c>
      <c r="O3879" s="235">
        <v>13</v>
      </c>
    </row>
    <row r="3880" spans="1:15" s="133" customFormat="1" x14ac:dyDescent="0.25">
      <c r="A3880" s="133" t="s">
        <v>1375</v>
      </c>
      <c r="B3880" s="199" t="s">
        <v>13105</v>
      </c>
      <c r="C3880" s="199" t="s">
        <v>13429</v>
      </c>
      <c r="D3880" s="133" t="s">
        <v>1378</v>
      </c>
      <c r="E3880" s="154" t="s">
        <v>162</v>
      </c>
      <c r="F3880" s="282">
        <v>13</v>
      </c>
      <c r="G3880" s="93" t="s">
        <v>1376</v>
      </c>
      <c r="H3880" s="235">
        <v>20230908</v>
      </c>
      <c r="I3880" s="235">
        <v>20231024</v>
      </c>
      <c r="K3880" s="93" t="s">
        <v>24382</v>
      </c>
      <c r="L3880" s="253">
        <v>24.9</v>
      </c>
      <c r="M3880" s="44" t="s">
        <v>24383</v>
      </c>
      <c r="N3880" s="62" t="s">
        <v>24384</v>
      </c>
      <c r="O3880" s="235">
        <v>13</v>
      </c>
    </row>
    <row r="3881" spans="1:15" s="133" customFormat="1" x14ac:dyDescent="0.25">
      <c r="A3881" s="133" t="s">
        <v>1379</v>
      </c>
      <c r="B3881" s="199" t="s">
        <v>13105</v>
      </c>
      <c r="C3881" s="199" t="s">
        <v>13429</v>
      </c>
      <c r="D3881" s="133" t="s">
        <v>1374</v>
      </c>
      <c r="E3881" s="154" t="s">
        <v>162</v>
      </c>
      <c r="F3881" s="282">
        <v>13</v>
      </c>
      <c r="G3881" s="93" t="s">
        <v>1380</v>
      </c>
      <c r="H3881" s="235">
        <v>20230908</v>
      </c>
      <c r="I3881" s="235">
        <v>20231024</v>
      </c>
      <c r="K3881" s="93" t="s">
        <v>24382</v>
      </c>
      <c r="L3881" s="253">
        <v>24.9</v>
      </c>
      <c r="M3881" s="44" t="s">
        <v>24383</v>
      </c>
      <c r="N3881" s="62" t="s">
        <v>24384</v>
      </c>
      <c r="O3881" s="235">
        <v>13</v>
      </c>
    </row>
    <row r="3882" spans="1:15" s="133" customFormat="1" x14ac:dyDescent="0.25">
      <c r="A3882" s="133" t="s">
        <v>1381</v>
      </c>
      <c r="B3882" s="199" t="s">
        <v>13105</v>
      </c>
      <c r="C3882" s="199" t="s">
        <v>13429</v>
      </c>
      <c r="D3882" s="133" t="s">
        <v>1384</v>
      </c>
      <c r="E3882" s="154" t="s">
        <v>162</v>
      </c>
      <c r="F3882" s="282">
        <v>13</v>
      </c>
      <c r="G3882" s="93" t="s">
        <v>1382</v>
      </c>
      <c r="H3882" s="235">
        <v>20230908</v>
      </c>
      <c r="I3882" s="235">
        <v>20231024</v>
      </c>
      <c r="K3882" s="93" t="s">
        <v>24382</v>
      </c>
      <c r="L3882" s="253">
        <v>24.9</v>
      </c>
      <c r="M3882" s="44" t="s">
        <v>24383</v>
      </c>
      <c r="N3882" s="62" t="s">
        <v>24384</v>
      </c>
      <c r="O3882" s="235">
        <v>13</v>
      </c>
    </row>
    <row r="3883" spans="1:15" s="133" customFormat="1" x14ac:dyDescent="0.25">
      <c r="A3883" s="133" t="s">
        <v>1385</v>
      </c>
      <c r="B3883" s="189" t="s">
        <v>13105</v>
      </c>
      <c r="C3883" s="189" t="s">
        <v>13106</v>
      </c>
      <c r="D3883" s="133" t="s">
        <v>1388</v>
      </c>
      <c r="E3883" s="171" t="s">
        <v>152</v>
      </c>
      <c r="F3883" s="282">
        <v>13</v>
      </c>
      <c r="G3883" s="93" t="s">
        <v>1386</v>
      </c>
      <c r="H3883" s="235">
        <v>20230908</v>
      </c>
      <c r="I3883" s="235">
        <v>20231024</v>
      </c>
      <c r="K3883" s="93" t="s">
        <v>24377</v>
      </c>
      <c r="L3883" s="253">
        <v>16.899999999999999</v>
      </c>
      <c r="M3883" s="44" t="s">
        <v>24378</v>
      </c>
      <c r="N3883" s="213" t="s">
        <v>24379</v>
      </c>
      <c r="O3883" s="235">
        <v>13</v>
      </c>
    </row>
    <row r="3884" spans="1:15" s="133" customFormat="1" x14ac:dyDescent="0.25">
      <c r="A3884" s="133" t="s">
        <v>1389</v>
      </c>
      <c r="B3884" s="189" t="s">
        <v>13105</v>
      </c>
      <c r="C3884" s="189" t="s">
        <v>13106</v>
      </c>
      <c r="D3884" s="133" t="s">
        <v>1392</v>
      </c>
      <c r="E3884" s="171" t="s">
        <v>152</v>
      </c>
      <c r="F3884" s="282">
        <v>13</v>
      </c>
      <c r="G3884" s="93" t="s">
        <v>1390</v>
      </c>
      <c r="H3884" s="235">
        <v>20230908</v>
      </c>
      <c r="I3884" s="235">
        <v>20231024</v>
      </c>
      <c r="K3884" s="93" t="s">
        <v>24380</v>
      </c>
      <c r="L3884" s="253">
        <v>71.2</v>
      </c>
      <c r="M3884" s="44" t="s">
        <v>24381</v>
      </c>
      <c r="N3884" s="62" t="s">
        <v>10775</v>
      </c>
      <c r="O3884" s="235">
        <v>13</v>
      </c>
    </row>
    <row r="3885" spans="1:15" s="133" customFormat="1" x14ac:dyDescent="0.25">
      <c r="A3885" s="133" t="s">
        <v>1393</v>
      </c>
      <c r="B3885" s="189" t="s">
        <v>13105</v>
      </c>
      <c r="C3885" s="189" t="s">
        <v>13106</v>
      </c>
      <c r="D3885" s="133" t="s">
        <v>1396</v>
      </c>
      <c r="E3885" s="171" t="s">
        <v>152</v>
      </c>
      <c r="F3885" s="282">
        <v>13</v>
      </c>
      <c r="G3885" s="93" t="s">
        <v>1394</v>
      </c>
      <c r="H3885" s="235">
        <v>20230908</v>
      </c>
      <c r="I3885" s="235">
        <v>20231024</v>
      </c>
      <c r="K3885" s="93" t="s">
        <v>24382</v>
      </c>
      <c r="L3885" s="253">
        <v>24.9</v>
      </c>
      <c r="M3885" s="44" t="s">
        <v>24381</v>
      </c>
      <c r="N3885" s="62" t="s">
        <v>24384</v>
      </c>
      <c r="O3885" s="235">
        <v>13</v>
      </c>
    </row>
    <row r="3886" spans="1:15" s="123" customFormat="1" x14ac:dyDescent="0.15">
      <c r="A3886" s="133" t="s">
        <v>1397</v>
      </c>
      <c r="B3886" s="189" t="s">
        <v>13105</v>
      </c>
      <c r="C3886" s="189" t="s">
        <v>13106</v>
      </c>
      <c r="D3886" s="133" t="s">
        <v>1400</v>
      </c>
      <c r="E3886" s="171" t="s">
        <v>152</v>
      </c>
      <c r="F3886" s="282">
        <v>13</v>
      </c>
      <c r="G3886" s="93" t="s">
        <v>1398</v>
      </c>
      <c r="H3886" s="235">
        <v>20230908</v>
      </c>
      <c r="I3886" s="235">
        <v>20231024</v>
      </c>
      <c r="J3886" s="133"/>
      <c r="K3886" s="93" t="s">
        <v>24382</v>
      </c>
      <c r="L3886" s="253">
        <v>24.9</v>
      </c>
      <c r="M3886" s="44" t="s">
        <v>24381</v>
      </c>
      <c r="N3886" s="62" t="s">
        <v>24384</v>
      </c>
      <c r="O3886" s="235">
        <v>13</v>
      </c>
    </row>
    <row r="3887" spans="1:15" s="123" customFormat="1" x14ac:dyDescent="0.15">
      <c r="A3887" s="133" t="s">
        <v>1401</v>
      </c>
      <c r="B3887" s="189" t="s">
        <v>13105</v>
      </c>
      <c r="C3887" s="189" t="s">
        <v>13106</v>
      </c>
      <c r="D3887" s="133" t="s">
        <v>1404</v>
      </c>
      <c r="E3887" s="171" t="s">
        <v>152</v>
      </c>
      <c r="F3887" s="282">
        <v>13</v>
      </c>
      <c r="G3887" s="93" t="s">
        <v>1402</v>
      </c>
      <c r="H3887" s="235">
        <v>20230908</v>
      </c>
      <c r="I3887" s="235">
        <v>20231024</v>
      </c>
      <c r="J3887" s="133"/>
      <c r="K3887" s="93" t="s">
        <v>24382</v>
      </c>
      <c r="L3887" s="253">
        <v>24.9</v>
      </c>
      <c r="M3887" s="44" t="s">
        <v>24381</v>
      </c>
      <c r="N3887" s="62" t="s">
        <v>24384</v>
      </c>
      <c r="O3887" s="235">
        <v>13</v>
      </c>
    </row>
    <row r="3888" spans="1:15" s="12" customFormat="1" x14ac:dyDescent="0.15">
      <c r="A3888" s="133" t="s">
        <v>1405</v>
      </c>
      <c r="B3888" s="188" t="s">
        <v>12996</v>
      </c>
      <c r="C3888" s="188" t="s">
        <v>13222</v>
      </c>
      <c r="D3888" s="203" t="s">
        <v>1227</v>
      </c>
      <c r="E3888" s="188" t="s">
        <v>77</v>
      </c>
      <c r="F3888" s="282">
        <v>13</v>
      </c>
      <c r="G3888" s="52" t="s">
        <v>1406</v>
      </c>
      <c r="H3888" s="235">
        <v>20230909</v>
      </c>
      <c r="I3888" s="235">
        <v>20231024</v>
      </c>
      <c r="J3888" s="52"/>
      <c r="K3888" s="52" t="s">
        <v>24406</v>
      </c>
      <c r="L3888" s="79">
        <v>295</v>
      </c>
      <c r="M3888" s="52" t="s">
        <v>24407</v>
      </c>
      <c r="N3888" s="52" t="s">
        <v>9541</v>
      </c>
      <c r="O3888" s="235">
        <v>13</v>
      </c>
    </row>
    <row r="3889" spans="1:15" s="12" customFormat="1" x14ac:dyDescent="0.15">
      <c r="A3889" s="133" t="s">
        <v>1408</v>
      </c>
      <c r="B3889" s="194" t="s">
        <v>13105</v>
      </c>
      <c r="C3889" s="194" t="s">
        <v>13429</v>
      </c>
      <c r="D3889" s="203" t="s">
        <v>1410</v>
      </c>
      <c r="E3889" s="154" t="s">
        <v>162</v>
      </c>
      <c r="F3889" s="282">
        <v>13</v>
      </c>
      <c r="G3889" s="52" t="s">
        <v>1409</v>
      </c>
      <c r="H3889" s="235">
        <v>20230909</v>
      </c>
      <c r="I3889" s="235">
        <v>20231024</v>
      </c>
      <c r="J3889" s="52"/>
      <c r="K3889" s="52" t="s">
        <v>24406</v>
      </c>
      <c r="L3889" s="79">
        <v>295</v>
      </c>
      <c r="M3889" s="52" t="s">
        <v>24407</v>
      </c>
      <c r="N3889" s="52" t="s">
        <v>9541</v>
      </c>
      <c r="O3889" s="235">
        <v>13</v>
      </c>
    </row>
    <row r="3890" spans="1:15" s="12" customFormat="1" x14ac:dyDescent="0.15">
      <c r="A3890" s="133" t="s">
        <v>1411</v>
      </c>
      <c r="B3890" s="194" t="s">
        <v>13105</v>
      </c>
      <c r="C3890" s="194" t="s">
        <v>13429</v>
      </c>
      <c r="D3890" s="203" t="s">
        <v>1413</v>
      </c>
      <c r="E3890" s="154" t="s">
        <v>162</v>
      </c>
      <c r="F3890" s="282">
        <v>13</v>
      </c>
      <c r="G3890" s="52" t="s">
        <v>1412</v>
      </c>
      <c r="H3890" s="235">
        <v>20230909</v>
      </c>
      <c r="I3890" s="235">
        <v>20231024</v>
      </c>
      <c r="J3890" s="52"/>
      <c r="K3890" s="52" t="s">
        <v>20180</v>
      </c>
      <c r="L3890" s="79">
        <v>320</v>
      </c>
      <c r="M3890" s="52" t="s">
        <v>24408</v>
      </c>
      <c r="N3890" s="52" t="s">
        <v>24409</v>
      </c>
      <c r="O3890" s="235">
        <v>13</v>
      </c>
    </row>
    <row r="3891" spans="1:15" s="12" customFormat="1" x14ac:dyDescent="0.15">
      <c r="A3891" s="133" t="s">
        <v>1414</v>
      </c>
      <c r="B3891" s="187" t="s">
        <v>12996</v>
      </c>
      <c r="C3891" s="187" t="s">
        <v>12997</v>
      </c>
      <c r="D3891" s="203" t="s">
        <v>1416</v>
      </c>
      <c r="E3891" s="150" t="s">
        <v>550</v>
      </c>
      <c r="F3891" s="282">
        <v>13</v>
      </c>
      <c r="G3891" s="52" t="s">
        <v>1415</v>
      </c>
      <c r="H3891" s="235">
        <v>20230909</v>
      </c>
      <c r="I3891" s="235">
        <v>20231024</v>
      </c>
      <c r="J3891" s="52"/>
      <c r="K3891" s="52" t="s">
        <v>24410</v>
      </c>
      <c r="L3891" s="79">
        <v>70</v>
      </c>
      <c r="M3891" s="52" t="s">
        <v>11773</v>
      </c>
      <c r="N3891" s="52" t="s">
        <v>11507</v>
      </c>
      <c r="O3891" s="235">
        <v>13</v>
      </c>
    </row>
    <row r="3892" spans="1:15" s="12" customFormat="1" x14ac:dyDescent="0.15">
      <c r="A3892" s="133" t="s">
        <v>1417</v>
      </c>
      <c r="B3892" s="187" t="s">
        <v>12996</v>
      </c>
      <c r="C3892" s="187" t="s">
        <v>12997</v>
      </c>
      <c r="D3892" s="203" t="s">
        <v>1419</v>
      </c>
      <c r="E3892" s="150" t="s">
        <v>550</v>
      </c>
      <c r="F3892" s="282">
        <v>13</v>
      </c>
      <c r="G3892" s="52" t="s">
        <v>1418</v>
      </c>
      <c r="H3892" s="235">
        <v>20230909</v>
      </c>
      <c r="I3892" s="235">
        <v>20231024</v>
      </c>
      <c r="J3892" s="52"/>
      <c r="K3892" s="52" t="s">
        <v>24412</v>
      </c>
      <c r="L3892" s="79">
        <v>27</v>
      </c>
      <c r="M3892" s="52" t="s">
        <v>24413</v>
      </c>
      <c r="N3892" s="52" t="s">
        <v>24414</v>
      </c>
      <c r="O3892" s="235">
        <v>13</v>
      </c>
    </row>
    <row r="3893" spans="1:15" s="12" customFormat="1" x14ac:dyDescent="0.15">
      <c r="A3893" s="133" t="s">
        <v>1420</v>
      </c>
      <c r="B3893" s="190" t="s">
        <v>13136</v>
      </c>
      <c r="C3893" s="190" t="s">
        <v>13137</v>
      </c>
      <c r="D3893" s="203" t="s">
        <v>1423</v>
      </c>
      <c r="E3893" s="158" t="s">
        <v>292</v>
      </c>
      <c r="F3893" s="282">
        <v>13</v>
      </c>
      <c r="G3893" s="52" t="s">
        <v>1421</v>
      </c>
      <c r="H3893" s="235">
        <v>20230909</v>
      </c>
      <c r="I3893" s="235">
        <v>20231024</v>
      </c>
      <c r="J3893" s="52"/>
      <c r="K3893" s="52" t="s">
        <v>24085</v>
      </c>
      <c r="L3893" s="79">
        <v>870</v>
      </c>
      <c r="M3893" s="52" t="s">
        <v>24415</v>
      </c>
      <c r="N3893" s="52" t="s">
        <v>24416</v>
      </c>
      <c r="O3893" s="235">
        <v>13</v>
      </c>
    </row>
    <row r="3894" spans="1:15" s="12" customFormat="1" x14ac:dyDescent="0.15">
      <c r="A3894" s="133" t="s">
        <v>1424</v>
      </c>
      <c r="B3894" s="194" t="s">
        <v>20561</v>
      </c>
      <c r="C3894" s="194" t="s">
        <v>14658</v>
      </c>
      <c r="D3894" s="203" t="s">
        <v>1427</v>
      </c>
      <c r="E3894" s="194" t="s">
        <v>215</v>
      </c>
      <c r="F3894" s="282">
        <v>13</v>
      </c>
      <c r="G3894" s="52" t="s">
        <v>1425</v>
      </c>
      <c r="H3894" s="235">
        <v>20230909</v>
      </c>
      <c r="I3894" s="235">
        <v>20231024</v>
      </c>
      <c r="J3894" s="52"/>
      <c r="K3894" s="52" t="s">
        <v>24417</v>
      </c>
      <c r="L3894" s="79">
        <v>3</v>
      </c>
      <c r="M3894" s="52" t="s">
        <v>24418</v>
      </c>
      <c r="N3894" s="52" t="s">
        <v>24419</v>
      </c>
      <c r="O3894" s="235">
        <v>13</v>
      </c>
    </row>
    <row r="3895" spans="1:15" s="12" customFormat="1" x14ac:dyDescent="0.15">
      <c r="A3895" s="6" t="s">
        <v>1428</v>
      </c>
      <c r="B3895" s="151" t="s">
        <v>19726</v>
      </c>
      <c r="C3895" s="151" t="s">
        <v>19727</v>
      </c>
      <c r="D3895" s="6" t="s">
        <v>1429</v>
      </c>
      <c r="E3895" s="181" t="s">
        <v>139</v>
      </c>
      <c r="F3895" s="282">
        <v>13</v>
      </c>
      <c r="G3895" s="123" t="s">
        <v>83</v>
      </c>
      <c r="H3895" s="238">
        <v>20231019</v>
      </c>
      <c r="I3895" s="238"/>
      <c r="J3895" s="123"/>
      <c r="K3895" s="123" t="s">
        <v>24420</v>
      </c>
      <c r="L3895" s="238">
        <v>709</v>
      </c>
      <c r="M3895" s="123" t="s">
        <v>24421</v>
      </c>
      <c r="N3895" s="123" t="s">
        <v>24422</v>
      </c>
      <c r="O3895" s="235">
        <v>13</v>
      </c>
    </row>
    <row r="3896" spans="1:15" s="12" customFormat="1" x14ac:dyDescent="0.15">
      <c r="A3896" s="6" t="s">
        <v>1430</v>
      </c>
      <c r="B3896" s="151" t="s">
        <v>19726</v>
      </c>
      <c r="C3896" s="151" t="s">
        <v>19727</v>
      </c>
      <c r="D3896" s="6" t="s">
        <v>1431</v>
      </c>
      <c r="E3896" s="181" t="s">
        <v>139</v>
      </c>
      <c r="F3896" s="282">
        <v>13</v>
      </c>
      <c r="G3896" s="123" t="s">
        <v>87</v>
      </c>
      <c r="H3896" s="238">
        <v>20231019</v>
      </c>
      <c r="I3896" s="238"/>
      <c r="J3896" s="123"/>
      <c r="K3896" s="123" t="s">
        <v>24423</v>
      </c>
      <c r="L3896" s="238">
        <v>882</v>
      </c>
      <c r="M3896" s="123" t="s">
        <v>24424</v>
      </c>
      <c r="N3896" s="123" t="s">
        <v>24425</v>
      </c>
      <c r="O3896" s="235">
        <v>13</v>
      </c>
    </row>
    <row r="3897" spans="1:15" s="12" customFormat="1" x14ac:dyDescent="0.15">
      <c r="A3897" s="6" t="s">
        <v>1432</v>
      </c>
      <c r="B3897" s="151" t="s">
        <v>19726</v>
      </c>
      <c r="C3897" s="151" t="s">
        <v>19727</v>
      </c>
      <c r="D3897" s="6" t="s">
        <v>1433</v>
      </c>
      <c r="E3897" s="181" t="s">
        <v>139</v>
      </c>
      <c r="F3897" s="282">
        <v>13</v>
      </c>
      <c r="G3897" s="12" t="s">
        <v>90</v>
      </c>
      <c r="H3897" s="237">
        <v>20231019</v>
      </c>
      <c r="I3897" s="237"/>
      <c r="K3897" s="12" t="s">
        <v>24426</v>
      </c>
      <c r="L3897" s="237">
        <v>897</v>
      </c>
      <c r="M3897" s="12" t="s">
        <v>11926</v>
      </c>
      <c r="N3897" s="12" t="s">
        <v>23208</v>
      </c>
      <c r="O3897" s="235">
        <v>13</v>
      </c>
    </row>
    <row r="3898" spans="1:15" s="12" customFormat="1" x14ac:dyDescent="0.15">
      <c r="A3898" s="6" t="s">
        <v>1434</v>
      </c>
      <c r="B3898" s="1" t="s">
        <v>19726</v>
      </c>
      <c r="C3898" s="1" t="s">
        <v>20571</v>
      </c>
      <c r="D3898" s="6" t="s">
        <v>1435</v>
      </c>
      <c r="E3898" s="169" t="s">
        <v>175</v>
      </c>
      <c r="F3898" s="282">
        <v>13</v>
      </c>
      <c r="G3898" s="12" t="s">
        <v>93</v>
      </c>
      <c r="H3898" s="237">
        <v>20231019</v>
      </c>
      <c r="I3898" s="237"/>
      <c r="K3898" s="12" t="s">
        <v>24427</v>
      </c>
      <c r="L3898" s="237">
        <v>882</v>
      </c>
      <c r="M3898" s="12" t="s">
        <v>24424</v>
      </c>
      <c r="N3898" s="12" t="s">
        <v>24425</v>
      </c>
      <c r="O3898" s="235">
        <v>13</v>
      </c>
    </row>
    <row r="3899" spans="1:15" s="12" customFormat="1" x14ac:dyDescent="0.15">
      <c r="A3899" s="6" t="s">
        <v>1436</v>
      </c>
      <c r="B3899" s="5" t="s">
        <v>13173</v>
      </c>
      <c r="C3899" s="5" t="s">
        <v>13174</v>
      </c>
      <c r="D3899" s="6" t="s">
        <v>1437</v>
      </c>
      <c r="E3899" s="150" t="s">
        <v>483</v>
      </c>
      <c r="F3899" s="282">
        <v>13</v>
      </c>
      <c r="G3899" s="12" t="s">
        <v>97</v>
      </c>
      <c r="H3899" s="237">
        <v>20231019</v>
      </c>
      <c r="I3899" s="237"/>
      <c r="K3899" s="12" t="s">
        <v>24427</v>
      </c>
      <c r="L3899" s="237">
        <v>882</v>
      </c>
      <c r="M3899" s="12" t="s">
        <v>24424</v>
      </c>
      <c r="N3899" s="12" t="s">
        <v>24425</v>
      </c>
      <c r="O3899" s="235">
        <v>13</v>
      </c>
    </row>
    <row r="3900" spans="1:15" s="12" customFormat="1" x14ac:dyDescent="0.15">
      <c r="A3900" s="6" t="s">
        <v>1438</v>
      </c>
      <c r="B3900" s="5" t="s">
        <v>13173</v>
      </c>
      <c r="C3900" s="5" t="s">
        <v>13174</v>
      </c>
      <c r="D3900" s="6" t="s">
        <v>1439</v>
      </c>
      <c r="E3900" s="150" t="s">
        <v>483</v>
      </c>
      <c r="F3900" s="282">
        <v>13</v>
      </c>
      <c r="G3900" s="12" t="s">
        <v>100</v>
      </c>
      <c r="H3900" s="237">
        <v>20231019</v>
      </c>
      <c r="I3900" s="237"/>
      <c r="K3900" s="12" t="s">
        <v>24428</v>
      </c>
      <c r="L3900" s="237">
        <v>819</v>
      </c>
      <c r="M3900" s="12" t="s">
        <v>24429</v>
      </c>
      <c r="N3900" s="12" t="s">
        <v>24430</v>
      </c>
      <c r="O3900" s="235">
        <v>13</v>
      </c>
    </row>
    <row r="3901" spans="1:15" s="12" customFormat="1" x14ac:dyDescent="0.15">
      <c r="A3901" s="6" t="s">
        <v>1440</v>
      </c>
      <c r="B3901" s="5" t="s">
        <v>13173</v>
      </c>
      <c r="C3901" s="5" t="s">
        <v>13174</v>
      </c>
      <c r="D3901" s="6" t="s">
        <v>1439</v>
      </c>
      <c r="E3901" s="150" t="s">
        <v>483</v>
      </c>
      <c r="F3901" s="282">
        <v>13</v>
      </c>
      <c r="G3901" s="12" t="s">
        <v>103</v>
      </c>
      <c r="H3901" s="237">
        <v>20231019</v>
      </c>
      <c r="I3901" s="237"/>
      <c r="K3901" s="12" t="s">
        <v>24428</v>
      </c>
      <c r="L3901" s="237">
        <v>819</v>
      </c>
      <c r="M3901" s="12" t="s">
        <v>24429</v>
      </c>
      <c r="N3901" s="12" t="s">
        <v>24430</v>
      </c>
      <c r="O3901" s="235">
        <v>13</v>
      </c>
    </row>
    <row r="3902" spans="1:15" s="12" customFormat="1" x14ac:dyDescent="0.15">
      <c r="A3902" s="6" t="s">
        <v>1441</v>
      </c>
      <c r="B3902" s="7" t="s">
        <v>14217</v>
      </c>
      <c r="C3902" s="7" t="s">
        <v>14218</v>
      </c>
      <c r="D3902" s="6" t="s">
        <v>1443</v>
      </c>
      <c r="E3902" s="173" t="s">
        <v>749</v>
      </c>
      <c r="F3902" s="282">
        <v>13</v>
      </c>
      <c r="G3902" s="12" t="s">
        <v>106</v>
      </c>
      <c r="H3902" s="237">
        <v>20231019</v>
      </c>
      <c r="I3902" s="237"/>
      <c r="K3902" s="12" t="s">
        <v>24431</v>
      </c>
      <c r="L3902" s="237">
        <v>1029</v>
      </c>
      <c r="M3902" s="12" t="s">
        <v>20324</v>
      </c>
      <c r="N3902" s="12" t="s">
        <v>24432</v>
      </c>
      <c r="O3902" s="235">
        <v>13</v>
      </c>
    </row>
    <row r="3903" spans="1:15" s="12" customFormat="1" x14ac:dyDescent="0.15">
      <c r="A3903" s="6" t="s">
        <v>1444</v>
      </c>
      <c r="B3903" s="151" t="s">
        <v>14685</v>
      </c>
      <c r="C3903" s="151" t="s">
        <v>13222</v>
      </c>
      <c r="D3903" s="6" t="s">
        <v>1447</v>
      </c>
      <c r="E3903" s="181" t="s">
        <v>1445</v>
      </c>
      <c r="F3903" s="282">
        <v>13</v>
      </c>
      <c r="G3903" s="12" t="s">
        <v>109</v>
      </c>
      <c r="H3903" s="237">
        <v>20231019</v>
      </c>
      <c r="I3903" s="237"/>
      <c r="K3903" s="12" t="s">
        <v>24433</v>
      </c>
      <c r="L3903" s="237">
        <v>1258</v>
      </c>
      <c r="M3903" s="12" t="s">
        <v>24434</v>
      </c>
      <c r="N3903" s="12" t="s">
        <v>23862</v>
      </c>
      <c r="O3903" s="235">
        <v>13</v>
      </c>
    </row>
    <row r="3904" spans="1:15" s="12" customFormat="1" x14ac:dyDescent="0.15">
      <c r="A3904" s="6" t="s">
        <v>1448</v>
      </c>
      <c r="B3904" s="165" t="s">
        <v>12996</v>
      </c>
      <c r="C3904" s="165" t="s">
        <v>13222</v>
      </c>
      <c r="D3904" s="6" t="s">
        <v>1449</v>
      </c>
      <c r="E3904" s="188" t="s">
        <v>77</v>
      </c>
      <c r="F3904" s="282">
        <v>13</v>
      </c>
      <c r="G3904" s="12" t="s">
        <v>112</v>
      </c>
      <c r="H3904" s="237">
        <v>20231019</v>
      </c>
      <c r="I3904" s="237"/>
      <c r="K3904" s="12" t="s">
        <v>24435</v>
      </c>
      <c r="L3904" s="237">
        <v>868</v>
      </c>
      <c r="M3904" s="12" t="s">
        <v>24436</v>
      </c>
      <c r="N3904" s="12" t="s">
        <v>24437</v>
      </c>
      <c r="O3904" s="235">
        <v>13</v>
      </c>
    </row>
    <row r="3905" spans="1:15" s="12" customFormat="1" x14ac:dyDescent="0.15">
      <c r="A3905" s="6" t="s">
        <v>1450</v>
      </c>
      <c r="B3905" s="165" t="s">
        <v>12996</v>
      </c>
      <c r="C3905" s="165" t="s">
        <v>13222</v>
      </c>
      <c r="D3905" s="6" t="s">
        <v>1449</v>
      </c>
      <c r="E3905" s="188" t="s">
        <v>77</v>
      </c>
      <c r="F3905" s="282">
        <v>13</v>
      </c>
      <c r="G3905" s="12" t="s">
        <v>115</v>
      </c>
      <c r="H3905" s="237">
        <v>20231019</v>
      </c>
      <c r="I3905" s="237"/>
      <c r="K3905" s="12" t="s">
        <v>24438</v>
      </c>
      <c r="L3905" s="237">
        <v>894</v>
      </c>
      <c r="M3905" s="12" t="s">
        <v>23853</v>
      </c>
      <c r="N3905" s="12" t="s">
        <v>23854</v>
      </c>
      <c r="O3905" s="235">
        <v>13</v>
      </c>
    </row>
    <row r="3906" spans="1:15" s="12" customFormat="1" x14ac:dyDescent="0.15">
      <c r="A3906" s="6" t="s">
        <v>1451</v>
      </c>
      <c r="B3906" s="151" t="s">
        <v>13264</v>
      </c>
      <c r="C3906" s="151" t="s">
        <v>13265</v>
      </c>
      <c r="D3906" s="6" t="s">
        <v>1453</v>
      </c>
      <c r="E3906" s="181" t="s">
        <v>144</v>
      </c>
      <c r="F3906" s="282">
        <v>13</v>
      </c>
      <c r="G3906" s="12" t="s">
        <v>118</v>
      </c>
      <c r="H3906" s="237">
        <v>20231019</v>
      </c>
      <c r="I3906" s="237"/>
      <c r="K3906" s="12" t="s">
        <v>24435</v>
      </c>
      <c r="L3906" s="237">
        <v>868</v>
      </c>
      <c r="M3906" s="12" t="s">
        <v>24436</v>
      </c>
      <c r="N3906" s="12" t="s">
        <v>24437</v>
      </c>
      <c r="O3906" s="235">
        <v>13</v>
      </c>
    </row>
    <row r="3907" spans="1:15" s="12" customFormat="1" x14ac:dyDescent="0.15">
      <c r="A3907" s="6" t="s">
        <v>1454</v>
      </c>
      <c r="B3907" s="151" t="s">
        <v>13264</v>
      </c>
      <c r="C3907" s="151" t="s">
        <v>13265</v>
      </c>
      <c r="D3907" s="6" t="s">
        <v>1455</v>
      </c>
      <c r="E3907" s="181" t="s">
        <v>144</v>
      </c>
      <c r="F3907" s="282">
        <v>13</v>
      </c>
      <c r="G3907" s="12" t="s">
        <v>121</v>
      </c>
      <c r="H3907" s="237">
        <v>20231019</v>
      </c>
      <c r="I3907" s="237"/>
      <c r="K3907" s="12" t="s">
        <v>24435</v>
      </c>
      <c r="L3907" s="237">
        <v>868</v>
      </c>
      <c r="M3907" s="12" t="s">
        <v>24436</v>
      </c>
      <c r="N3907" s="12" t="s">
        <v>24437</v>
      </c>
      <c r="O3907" s="235">
        <v>13</v>
      </c>
    </row>
    <row r="3908" spans="1:15" s="12" customFormat="1" x14ac:dyDescent="0.15">
      <c r="A3908" s="6" t="s">
        <v>1456</v>
      </c>
      <c r="B3908" s="10" t="s">
        <v>13105</v>
      </c>
      <c r="C3908" s="10" t="s">
        <v>13429</v>
      </c>
      <c r="D3908" s="6" t="s">
        <v>1457</v>
      </c>
      <c r="E3908" s="154" t="s">
        <v>162</v>
      </c>
      <c r="F3908" s="282">
        <v>13</v>
      </c>
      <c r="G3908" s="12" t="s">
        <v>124</v>
      </c>
      <c r="H3908" s="237">
        <v>20231019</v>
      </c>
      <c r="I3908" s="237"/>
      <c r="K3908" s="12" t="s">
        <v>24435</v>
      </c>
      <c r="L3908" s="237">
        <v>868</v>
      </c>
      <c r="M3908" s="12" t="s">
        <v>24436</v>
      </c>
      <c r="N3908" s="12" t="s">
        <v>24437</v>
      </c>
      <c r="O3908" s="235">
        <v>13</v>
      </c>
    </row>
    <row r="3909" spans="1:15" s="12" customFormat="1" x14ac:dyDescent="0.15">
      <c r="A3909" s="6" t="s">
        <v>1458</v>
      </c>
      <c r="B3909" s="5" t="s">
        <v>13136</v>
      </c>
      <c r="C3909" s="5" t="s">
        <v>23549</v>
      </c>
      <c r="D3909" s="6" t="s">
        <v>1459</v>
      </c>
      <c r="E3909" s="150" t="s">
        <v>191</v>
      </c>
      <c r="F3909" s="282">
        <v>13</v>
      </c>
      <c r="G3909" s="12" t="s">
        <v>128</v>
      </c>
      <c r="H3909" s="237">
        <v>20231019</v>
      </c>
      <c r="I3909" s="237"/>
      <c r="K3909" s="12" t="s">
        <v>24438</v>
      </c>
      <c r="L3909" s="237">
        <v>894</v>
      </c>
      <c r="M3909" s="12" t="s">
        <v>23853</v>
      </c>
      <c r="N3909" s="12" t="s">
        <v>24440</v>
      </c>
      <c r="O3909" s="235">
        <v>13</v>
      </c>
    </row>
    <row r="3910" spans="1:15" s="12" customFormat="1" x14ac:dyDescent="0.15">
      <c r="A3910" s="6" t="s">
        <v>1460</v>
      </c>
      <c r="B3910" s="5" t="s">
        <v>13136</v>
      </c>
      <c r="C3910" s="5" t="s">
        <v>23549</v>
      </c>
      <c r="D3910" s="6" t="s">
        <v>1461</v>
      </c>
      <c r="E3910" s="150" t="s">
        <v>191</v>
      </c>
      <c r="F3910" s="282">
        <v>13</v>
      </c>
      <c r="G3910" s="12" t="s">
        <v>132</v>
      </c>
      <c r="H3910" s="237">
        <v>20231019</v>
      </c>
      <c r="I3910" s="237"/>
      <c r="K3910" s="12" t="s">
        <v>24441</v>
      </c>
      <c r="L3910" s="237">
        <v>979</v>
      </c>
      <c r="M3910" s="12" t="s">
        <v>16947</v>
      </c>
      <c r="N3910" s="12" t="s">
        <v>24442</v>
      </c>
      <c r="O3910" s="235">
        <v>13</v>
      </c>
    </row>
    <row r="3911" spans="1:15" s="12" customFormat="1" x14ac:dyDescent="0.15">
      <c r="A3911" s="6" t="s">
        <v>1462</v>
      </c>
      <c r="B3911" s="5" t="s">
        <v>12996</v>
      </c>
      <c r="C3911" s="5" t="s">
        <v>12997</v>
      </c>
      <c r="D3911" s="6" t="s">
        <v>1463</v>
      </c>
      <c r="E3911" s="150" t="s">
        <v>550</v>
      </c>
      <c r="F3911" s="282">
        <v>13</v>
      </c>
      <c r="G3911" s="12" t="s">
        <v>136</v>
      </c>
      <c r="H3911" s="237">
        <v>20231019</v>
      </c>
      <c r="I3911" s="237"/>
      <c r="K3911" s="12" t="s">
        <v>24443</v>
      </c>
      <c r="L3911" s="237">
        <v>894</v>
      </c>
      <c r="M3911" s="12" t="s">
        <v>23853</v>
      </c>
      <c r="N3911" s="12" t="s">
        <v>24444</v>
      </c>
      <c r="O3911" s="235">
        <v>13</v>
      </c>
    </row>
    <row r="3912" spans="1:15" s="12" customFormat="1" x14ac:dyDescent="0.15">
      <c r="A3912" s="6" t="s">
        <v>1464</v>
      </c>
      <c r="B3912" s="5" t="s">
        <v>12996</v>
      </c>
      <c r="C3912" s="5" t="s">
        <v>12997</v>
      </c>
      <c r="D3912" s="6" t="s">
        <v>1465</v>
      </c>
      <c r="E3912" s="150" t="s">
        <v>550</v>
      </c>
      <c r="F3912" s="282">
        <v>13</v>
      </c>
      <c r="G3912" s="12" t="s">
        <v>140</v>
      </c>
      <c r="H3912" s="237">
        <v>20231019</v>
      </c>
      <c r="I3912" s="237"/>
      <c r="K3912" s="12" t="s">
        <v>24445</v>
      </c>
      <c r="L3912" s="237">
        <v>828</v>
      </c>
      <c r="M3912" s="12" t="s">
        <v>20862</v>
      </c>
      <c r="N3912" s="12" t="s">
        <v>24446</v>
      </c>
      <c r="O3912" s="235">
        <v>13</v>
      </c>
    </row>
    <row r="3913" spans="1:15" s="12" customFormat="1" x14ac:dyDescent="0.15">
      <c r="A3913" s="6" t="s">
        <v>1466</v>
      </c>
      <c r="B3913" s="10" t="s">
        <v>20561</v>
      </c>
      <c r="C3913" s="10" t="s">
        <v>14658</v>
      </c>
      <c r="D3913" s="6" t="s">
        <v>1467</v>
      </c>
      <c r="E3913" s="194" t="s">
        <v>215</v>
      </c>
      <c r="F3913" s="282">
        <v>13</v>
      </c>
      <c r="G3913" s="12" t="s">
        <v>145</v>
      </c>
      <c r="H3913" s="237">
        <v>20231019</v>
      </c>
      <c r="I3913" s="237"/>
      <c r="K3913" s="12" t="s">
        <v>24447</v>
      </c>
      <c r="L3913" s="237">
        <v>817</v>
      </c>
      <c r="M3913" s="12" t="s">
        <v>23977</v>
      </c>
      <c r="N3913" s="12" t="s">
        <v>23978</v>
      </c>
      <c r="O3913" s="235">
        <v>13</v>
      </c>
    </row>
    <row r="3914" spans="1:15" s="12" customFormat="1" x14ac:dyDescent="0.15">
      <c r="A3914" s="6" t="s">
        <v>1468</v>
      </c>
      <c r="B3914" s="10" t="s">
        <v>20561</v>
      </c>
      <c r="C3914" s="10" t="s">
        <v>14658</v>
      </c>
      <c r="D3914" s="6" t="s">
        <v>1469</v>
      </c>
      <c r="E3914" s="194" t="s">
        <v>215</v>
      </c>
      <c r="F3914" s="282">
        <v>13</v>
      </c>
      <c r="G3914" s="12" t="s">
        <v>149</v>
      </c>
      <c r="H3914" s="237">
        <v>20231019</v>
      </c>
      <c r="I3914" s="237"/>
      <c r="K3914" s="12" t="s">
        <v>24448</v>
      </c>
      <c r="L3914" s="237">
        <v>1230</v>
      </c>
      <c r="M3914" s="12" t="s">
        <v>24449</v>
      </c>
      <c r="N3914" s="12" t="s">
        <v>23794</v>
      </c>
      <c r="O3914" s="235">
        <v>13</v>
      </c>
    </row>
    <row r="3915" spans="1:15" s="12" customFormat="1" x14ac:dyDescent="0.15">
      <c r="A3915" s="6" t="s">
        <v>1470</v>
      </c>
      <c r="B3915" s="165" t="s">
        <v>4705</v>
      </c>
      <c r="C3915" s="165" t="s">
        <v>4706</v>
      </c>
      <c r="D3915" s="6" t="s">
        <v>1471</v>
      </c>
      <c r="E3915" s="174" t="s">
        <v>127</v>
      </c>
      <c r="F3915" s="282">
        <v>13</v>
      </c>
      <c r="G3915" s="12" t="s">
        <v>153</v>
      </c>
      <c r="H3915" s="237">
        <v>20231019</v>
      </c>
      <c r="I3915" s="237"/>
      <c r="K3915" s="12" t="s">
        <v>24448</v>
      </c>
      <c r="L3915" s="237">
        <v>1230</v>
      </c>
      <c r="M3915" s="12" t="s">
        <v>24449</v>
      </c>
      <c r="N3915" s="12" t="s">
        <v>23794</v>
      </c>
      <c r="O3915" s="235">
        <v>13</v>
      </c>
    </row>
    <row r="3916" spans="1:15" s="12" customFormat="1" x14ac:dyDescent="0.15">
      <c r="A3916" s="6" t="s">
        <v>1472</v>
      </c>
      <c r="B3916" s="151" t="s">
        <v>19726</v>
      </c>
      <c r="C3916" s="151" t="s">
        <v>19727</v>
      </c>
      <c r="D3916" s="6" t="s">
        <v>1429</v>
      </c>
      <c r="E3916" s="181" t="s">
        <v>139</v>
      </c>
      <c r="F3916" s="282">
        <v>13</v>
      </c>
      <c r="G3916" s="12" t="s">
        <v>158</v>
      </c>
      <c r="H3916" s="237">
        <v>20231019</v>
      </c>
      <c r="I3916" s="237"/>
      <c r="K3916" s="12" t="s">
        <v>24450</v>
      </c>
      <c r="L3916" s="237">
        <v>753</v>
      </c>
      <c r="M3916" s="12" t="s">
        <v>24451</v>
      </c>
      <c r="N3916" s="12" t="s">
        <v>24452</v>
      </c>
      <c r="O3916" s="235">
        <v>13</v>
      </c>
    </row>
    <row r="3917" spans="1:15" s="12" customFormat="1" x14ac:dyDescent="0.15">
      <c r="A3917" s="6" t="s">
        <v>1473</v>
      </c>
      <c r="B3917" s="57" t="s">
        <v>8149</v>
      </c>
      <c r="C3917" s="57" t="s">
        <v>8150</v>
      </c>
      <c r="D3917" s="6" t="s">
        <v>1475</v>
      </c>
      <c r="E3917" s="57" t="s">
        <v>82</v>
      </c>
      <c r="F3917" s="282">
        <v>13</v>
      </c>
      <c r="G3917" s="12" t="s">
        <v>1474</v>
      </c>
      <c r="H3917" s="237">
        <v>20231114</v>
      </c>
      <c r="I3917" s="237"/>
      <c r="K3917" s="12" t="s">
        <v>24453</v>
      </c>
      <c r="L3917" s="237">
        <v>57</v>
      </c>
      <c r="M3917" s="12" t="s">
        <v>24454</v>
      </c>
      <c r="N3917" s="12" t="s">
        <v>24455</v>
      </c>
      <c r="O3917" s="235">
        <v>13</v>
      </c>
    </row>
    <row r="3918" spans="1:15" s="12" customFormat="1" x14ac:dyDescent="0.15">
      <c r="A3918" s="6" t="s">
        <v>1476</v>
      </c>
      <c r="B3918" s="10" t="s">
        <v>20561</v>
      </c>
      <c r="C3918" s="10" t="s">
        <v>14658</v>
      </c>
      <c r="D3918" s="6" t="s">
        <v>1478</v>
      </c>
      <c r="E3918" s="194" t="s">
        <v>215</v>
      </c>
      <c r="F3918" s="282">
        <v>13</v>
      </c>
      <c r="G3918" s="12" t="s">
        <v>1477</v>
      </c>
      <c r="H3918" s="237">
        <v>20231114</v>
      </c>
      <c r="I3918" s="237"/>
      <c r="K3918" s="12" t="s">
        <v>24453</v>
      </c>
      <c r="L3918" s="237">
        <v>57</v>
      </c>
      <c r="M3918" s="12" t="s">
        <v>24454</v>
      </c>
      <c r="N3918" s="12" t="s">
        <v>24455</v>
      </c>
      <c r="O3918" s="235">
        <v>13</v>
      </c>
    </row>
    <row r="3919" spans="1:15" s="12" customFormat="1" x14ac:dyDescent="0.15">
      <c r="A3919" s="6" t="s">
        <v>1479</v>
      </c>
      <c r="B3919" s="57" t="s">
        <v>8149</v>
      </c>
      <c r="C3919" s="57" t="s">
        <v>8150</v>
      </c>
      <c r="D3919" s="6" t="s">
        <v>1481</v>
      </c>
      <c r="E3919" s="57" t="s">
        <v>82</v>
      </c>
      <c r="F3919" s="282">
        <v>13</v>
      </c>
      <c r="G3919" s="12" t="s">
        <v>1480</v>
      </c>
      <c r="H3919" s="237">
        <v>20231114</v>
      </c>
      <c r="I3919" s="237"/>
      <c r="K3919" s="12" t="s">
        <v>24453</v>
      </c>
      <c r="L3919" s="237">
        <v>57</v>
      </c>
      <c r="M3919" s="12" t="s">
        <v>24454</v>
      </c>
      <c r="N3919" s="12" t="s">
        <v>24455</v>
      </c>
      <c r="O3919" s="235">
        <v>13</v>
      </c>
    </row>
    <row r="3920" spans="1:15" s="12" customFormat="1" x14ac:dyDescent="0.15">
      <c r="A3920" s="6" t="s">
        <v>1482</v>
      </c>
      <c r="B3920" s="1" t="s">
        <v>19726</v>
      </c>
      <c r="C3920" s="1" t="s">
        <v>20571</v>
      </c>
      <c r="D3920" s="6" t="s">
        <v>1484</v>
      </c>
      <c r="E3920" s="169" t="s">
        <v>175</v>
      </c>
      <c r="F3920" s="282">
        <v>13</v>
      </c>
      <c r="G3920" s="12" t="s">
        <v>1483</v>
      </c>
      <c r="H3920" s="237">
        <v>20231114</v>
      </c>
      <c r="I3920" s="237"/>
      <c r="K3920" s="12" t="s">
        <v>24453</v>
      </c>
      <c r="L3920" s="237">
        <v>57</v>
      </c>
      <c r="M3920" s="12" t="s">
        <v>24454</v>
      </c>
      <c r="N3920" s="12" t="s">
        <v>24455</v>
      </c>
      <c r="O3920" s="235">
        <v>13</v>
      </c>
    </row>
    <row r="3921" spans="1:15" s="12" customFormat="1" x14ac:dyDescent="0.15">
      <c r="A3921" s="6" t="s">
        <v>1485</v>
      </c>
      <c r="B3921" s="161" t="s">
        <v>13136</v>
      </c>
      <c r="C3921" s="161" t="s">
        <v>13137</v>
      </c>
      <c r="D3921" s="6" t="s">
        <v>1487</v>
      </c>
      <c r="E3921" s="158" t="s">
        <v>292</v>
      </c>
      <c r="F3921" s="282">
        <v>13</v>
      </c>
      <c r="G3921" s="12" t="s">
        <v>1486</v>
      </c>
      <c r="H3921" s="237">
        <v>20231114</v>
      </c>
      <c r="I3921" s="237"/>
      <c r="K3921" s="12" t="s">
        <v>24456</v>
      </c>
      <c r="L3921" s="237">
        <v>251</v>
      </c>
      <c r="M3921" s="12" t="s">
        <v>24457</v>
      </c>
      <c r="N3921" s="12" t="s">
        <v>24458</v>
      </c>
      <c r="O3921" s="235">
        <v>13</v>
      </c>
    </row>
    <row r="3922" spans="1:15" s="12" customFormat="1" x14ac:dyDescent="0.15">
      <c r="A3922" s="6" t="s">
        <v>1488</v>
      </c>
      <c r="B3922" s="138" t="s">
        <v>13758</v>
      </c>
      <c r="C3922" s="138" t="s">
        <v>13759</v>
      </c>
      <c r="D3922" s="6" t="s">
        <v>1490</v>
      </c>
      <c r="E3922" s="138" t="s">
        <v>593</v>
      </c>
      <c r="F3922" s="282">
        <v>13</v>
      </c>
      <c r="G3922" s="12" t="s">
        <v>1489</v>
      </c>
      <c r="H3922" s="237">
        <v>20231114</v>
      </c>
      <c r="I3922" s="237"/>
      <c r="K3922" s="12" t="s">
        <v>24453</v>
      </c>
      <c r="L3922" s="237">
        <v>57</v>
      </c>
      <c r="M3922" s="12" t="s">
        <v>24454</v>
      </c>
      <c r="N3922" s="12" t="s">
        <v>24455</v>
      </c>
      <c r="O3922" s="235">
        <v>13</v>
      </c>
    </row>
    <row r="3923" spans="1:15" s="12" customFormat="1" x14ac:dyDescent="0.15">
      <c r="A3923" s="6" t="s">
        <v>1491</v>
      </c>
      <c r="B3923" s="165" t="s">
        <v>12996</v>
      </c>
      <c r="C3923" s="165" t="s">
        <v>13222</v>
      </c>
      <c r="D3923" s="6" t="s">
        <v>1493</v>
      </c>
      <c r="E3923" s="188" t="s">
        <v>77</v>
      </c>
      <c r="F3923" s="282">
        <v>13</v>
      </c>
      <c r="G3923" s="12" t="s">
        <v>1492</v>
      </c>
      <c r="H3923" s="237">
        <v>20231114</v>
      </c>
      <c r="I3923" s="237"/>
      <c r="K3923" s="12" t="s">
        <v>24453</v>
      </c>
      <c r="L3923" s="237">
        <v>57</v>
      </c>
      <c r="M3923" s="12" t="s">
        <v>24454</v>
      </c>
      <c r="N3923" s="12" t="s">
        <v>24455</v>
      </c>
      <c r="O3923" s="235">
        <v>13</v>
      </c>
    </row>
    <row r="3924" spans="1:15" s="12" customFormat="1" x14ac:dyDescent="0.15">
      <c r="A3924" s="6" t="s">
        <v>1494</v>
      </c>
      <c r="B3924" s="165" t="s">
        <v>23762</v>
      </c>
      <c r="C3924" s="165" t="s">
        <v>23763</v>
      </c>
      <c r="D3924" s="6" t="s">
        <v>1496</v>
      </c>
      <c r="E3924" s="166" t="s">
        <v>9</v>
      </c>
      <c r="F3924" s="282">
        <v>13</v>
      </c>
      <c r="G3924" s="12" t="s">
        <v>1495</v>
      </c>
      <c r="H3924" s="237">
        <v>20231114</v>
      </c>
      <c r="I3924" s="237"/>
      <c r="K3924" s="12" t="s">
        <v>24453</v>
      </c>
      <c r="L3924" s="237">
        <v>57</v>
      </c>
      <c r="M3924" s="12" t="s">
        <v>24454</v>
      </c>
      <c r="N3924" s="12" t="s">
        <v>24455</v>
      </c>
      <c r="O3924" s="235">
        <v>13</v>
      </c>
    </row>
    <row r="3925" spans="1:15" s="12" customFormat="1" x14ac:dyDescent="0.15">
      <c r="A3925" s="6" t="s">
        <v>1497</v>
      </c>
      <c r="B3925" s="151" t="s">
        <v>13264</v>
      </c>
      <c r="C3925" s="151" t="s">
        <v>13265</v>
      </c>
      <c r="D3925" s="6" t="s">
        <v>1499</v>
      </c>
      <c r="E3925" s="181" t="s">
        <v>144</v>
      </c>
      <c r="F3925" s="282">
        <v>13</v>
      </c>
      <c r="G3925" s="12" t="s">
        <v>1498</v>
      </c>
      <c r="H3925" s="237">
        <v>20231114</v>
      </c>
      <c r="I3925" s="237"/>
      <c r="K3925" s="12" t="s">
        <v>24456</v>
      </c>
      <c r="L3925" s="237">
        <v>251</v>
      </c>
      <c r="M3925" s="12" t="s">
        <v>24457</v>
      </c>
      <c r="N3925" s="12" t="s">
        <v>24458</v>
      </c>
      <c r="O3925" s="235">
        <v>13</v>
      </c>
    </row>
    <row r="3926" spans="1:15" s="12" customFormat="1" x14ac:dyDescent="0.15">
      <c r="A3926" s="6" t="s">
        <v>1500</v>
      </c>
      <c r="B3926" s="5" t="s">
        <v>12996</v>
      </c>
      <c r="C3926" s="5" t="s">
        <v>12997</v>
      </c>
      <c r="D3926" s="6" t="s">
        <v>1502</v>
      </c>
      <c r="E3926" s="150" t="s">
        <v>550</v>
      </c>
      <c r="F3926" s="282">
        <v>13</v>
      </c>
      <c r="G3926" s="12" t="s">
        <v>1501</v>
      </c>
      <c r="H3926" s="237">
        <v>20231114</v>
      </c>
      <c r="I3926" s="237"/>
      <c r="K3926" s="12" t="s">
        <v>24453</v>
      </c>
      <c r="L3926" s="237">
        <v>57</v>
      </c>
      <c r="M3926" s="12" t="s">
        <v>24454</v>
      </c>
      <c r="N3926" s="12" t="s">
        <v>24455</v>
      </c>
      <c r="O3926" s="235">
        <v>13</v>
      </c>
    </row>
    <row r="3927" spans="1:15" s="12" customFormat="1" x14ac:dyDescent="0.15">
      <c r="A3927" s="6" t="s">
        <v>1503</v>
      </c>
      <c r="B3927" s="165" t="s">
        <v>13136</v>
      </c>
      <c r="C3927" s="165" t="s">
        <v>23184</v>
      </c>
      <c r="D3927" s="6" t="s">
        <v>1505</v>
      </c>
      <c r="E3927" s="166" t="s">
        <v>186</v>
      </c>
      <c r="F3927" s="282">
        <v>13</v>
      </c>
      <c r="G3927" s="12" t="s">
        <v>1504</v>
      </c>
      <c r="H3927" s="237">
        <v>20231114</v>
      </c>
      <c r="I3927" s="237"/>
      <c r="K3927" s="12" t="s">
        <v>24453</v>
      </c>
      <c r="L3927" s="237">
        <v>57</v>
      </c>
      <c r="M3927" s="12" t="s">
        <v>24454</v>
      </c>
      <c r="N3927" s="12" t="s">
        <v>24455</v>
      </c>
      <c r="O3927" s="235">
        <v>13</v>
      </c>
    </row>
    <row r="3928" spans="1:15" s="12" customFormat="1" x14ac:dyDescent="0.15">
      <c r="A3928" s="6" t="s">
        <v>1506</v>
      </c>
      <c r="B3928" s="161" t="s">
        <v>13136</v>
      </c>
      <c r="C3928" s="161" t="s">
        <v>13137</v>
      </c>
      <c r="D3928" s="6" t="s">
        <v>1509</v>
      </c>
      <c r="E3928" s="158" t="s">
        <v>292</v>
      </c>
      <c r="F3928" s="282">
        <v>13</v>
      </c>
      <c r="G3928" s="12" t="s">
        <v>1507</v>
      </c>
      <c r="H3928" s="237">
        <v>20231114</v>
      </c>
      <c r="I3928" s="237"/>
      <c r="K3928" s="12" t="s">
        <v>24453</v>
      </c>
      <c r="L3928" s="237">
        <v>57</v>
      </c>
      <c r="M3928" s="12" t="s">
        <v>24454</v>
      </c>
      <c r="N3928" s="12" t="s">
        <v>24455</v>
      </c>
      <c r="O3928" s="235">
        <v>13</v>
      </c>
    </row>
    <row r="3929" spans="1:15" s="12" customFormat="1" x14ac:dyDescent="0.15">
      <c r="A3929" s="6" t="s">
        <v>1510</v>
      </c>
      <c r="B3929" s="165" t="s">
        <v>4705</v>
      </c>
      <c r="C3929" s="165" t="s">
        <v>4706</v>
      </c>
      <c r="D3929" s="6" t="s">
        <v>1512</v>
      </c>
      <c r="E3929" s="174" t="s">
        <v>127</v>
      </c>
      <c r="F3929" s="282">
        <v>13</v>
      </c>
      <c r="G3929" s="12" t="s">
        <v>1511</v>
      </c>
      <c r="H3929" s="237">
        <v>20231114</v>
      </c>
      <c r="I3929" s="237"/>
      <c r="K3929" s="12" t="s">
        <v>24453</v>
      </c>
      <c r="L3929" s="237">
        <v>57</v>
      </c>
      <c r="M3929" s="12" t="s">
        <v>24454</v>
      </c>
      <c r="N3929" s="12" t="s">
        <v>24455</v>
      </c>
      <c r="O3929" s="235">
        <v>13</v>
      </c>
    </row>
    <row r="3930" spans="1:15" s="12" customFormat="1" x14ac:dyDescent="0.15">
      <c r="A3930" s="6" t="s">
        <v>1513</v>
      </c>
      <c r="B3930" s="148" t="s">
        <v>19726</v>
      </c>
      <c r="C3930" s="148" t="s">
        <v>24461</v>
      </c>
      <c r="D3930" s="6" t="s">
        <v>1517</v>
      </c>
      <c r="E3930" s="148" t="s">
        <v>1514</v>
      </c>
      <c r="F3930" s="282">
        <v>13</v>
      </c>
      <c r="G3930" s="12" t="s">
        <v>1515</v>
      </c>
      <c r="H3930" s="237">
        <v>20231114</v>
      </c>
      <c r="I3930" s="237"/>
      <c r="K3930" s="12" t="s">
        <v>24463</v>
      </c>
      <c r="L3930" s="237">
        <v>251</v>
      </c>
      <c r="M3930" s="12" t="s">
        <v>24457</v>
      </c>
      <c r="N3930" s="12" t="s">
        <v>24458</v>
      </c>
      <c r="O3930" s="235">
        <v>13</v>
      </c>
    </row>
    <row r="3931" spans="1:15" s="12" customFormat="1" x14ac:dyDescent="0.15">
      <c r="A3931" s="6" t="s">
        <v>1518</v>
      </c>
      <c r="B3931" s="5" t="s">
        <v>13173</v>
      </c>
      <c r="C3931" s="5" t="s">
        <v>13174</v>
      </c>
      <c r="D3931" s="6" t="s">
        <v>1521</v>
      </c>
      <c r="E3931" s="150" t="s">
        <v>483</v>
      </c>
      <c r="F3931" s="282">
        <v>13</v>
      </c>
      <c r="G3931" s="12" t="s">
        <v>1519</v>
      </c>
      <c r="H3931" s="237">
        <v>20231114</v>
      </c>
      <c r="I3931" s="237"/>
      <c r="K3931" s="12" t="s">
        <v>24466</v>
      </c>
      <c r="L3931" s="237">
        <v>145</v>
      </c>
      <c r="M3931" s="12" t="s">
        <v>24467</v>
      </c>
      <c r="N3931" s="12" t="s">
        <v>24468</v>
      </c>
      <c r="O3931" s="235">
        <v>13</v>
      </c>
    </row>
    <row r="3932" spans="1:15" s="12" customFormat="1" x14ac:dyDescent="0.15">
      <c r="A3932" s="6" t="s">
        <v>1522</v>
      </c>
      <c r="B3932" s="10" t="s">
        <v>13105</v>
      </c>
      <c r="C3932" s="10" t="s">
        <v>13429</v>
      </c>
      <c r="D3932" s="6" t="s">
        <v>903</v>
      </c>
      <c r="E3932" s="154" t="s">
        <v>162</v>
      </c>
      <c r="F3932" s="282">
        <v>13</v>
      </c>
      <c r="G3932" s="12" t="s">
        <v>1523</v>
      </c>
      <c r="H3932" s="237">
        <v>20231114</v>
      </c>
      <c r="I3932" s="237"/>
      <c r="K3932" s="12" t="s">
        <v>24466</v>
      </c>
      <c r="L3932" s="237">
        <v>145</v>
      </c>
      <c r="M3932" s="12" t="s">
        <v>24467</v>
      </c>
      <c r="N3932" s="12" t="s">
        <v>24468</v>
      </c>
      <c r="O3932" s="235">
        <v>13</v>
      </c>
    </row>
    <row r="3933" spans="1:15" s="12" customFormat="1" x14ac:dyDescent="0.15">
      <c r="A3933" s="6" t="s">
        <v>1525</v>
      </c>
      <c r="B3933" s="57" t="s">
        <v>8149</v>
      </c>
      <c r="C3933" s="57" t="s">
        <v>8150</v>
      </c>
      <c r="D3933" s="6" t="s">
        <v>1527</v>
      </c>
      <c r="E3933" s="57" t="s">
        <v>82</v>
      </c>
      <c r="F3933" s="282">
        <v>13</v>
      </c>
      <c r="G3933" s="12" t="s">
        <v>1526</v>
      </c>
      <c r="H3933" s="237">
        <v>20231114</v>
      </c>
      <c r="I3933" s="237"/>
      <c r="K3933" s="12" t="s">
        <v>24471</v>
      </c>
      <c r="L3933" s="237">
        <v>64</v>
      </c>
      <c r="M3933" s="12" t="s">
        <v>24472</v>
      </c>
      <c r="N3933" s="12" t="s">
        <v>24473</v>
      </c>
      <c r="O3933" s="235">
        <v>13</v>
      </c>
    </row>
    <row r="3934" spans="1:15" s="12" customFormat="1" x14ac:dyDescent="0.15">
      <c r="A3934" s="6" t="s">
        <v>1528</v>
      </c>
      <c r="B3934" s="57" t="s">
        <v>8149</v>
      </c>
      <c r="C3934" s="57" t="s">
        <v>8150</v>
      </c>
      <c r="D3934" s="6" t="s">
        <v>1530</v>
      </c>
      <c r="E3934" s="57" t="s">
        <v>82</v>
      </c>
      <c r="F3934" s="282">
        <v>13</v>
      </c>
      <c r="G3934" s="12" t="s">
        <v>1529</v>
      </c>
      <c r="H3934" s="237">
        <v>20231114</v>
      </c>
      <c r="I3934" s="237"/>
      <c r="K3934" s="12" t="s">
        <v>24471</v>
      </c>
      <c r="L3934" s="237">
        <v>64</v>
      </c>
      <c r="M3934" s="12" t="s">
        <v>24472</v>
      </c>
      <c r="N3934" s="12" t="s">
        <v>24473</v>
      </c>
      <c r="O3934" s="235">
        <v>13</v>
      </c>
    </row>
    <row r="3935" spans="1:15" s="12" customFormat="1" x14ac:dyDescent="0.15">
      <c r="A3935" s="6" t="s">
        <v>1531</v>
      </c>
      <c r="B3935" s="165" t="s">
        <v>4705</v>
      </c>
      <c r="C3935" s="165" t="s">
        <v>4706</v>
      </c>
      <c r="D3935" s="6" t="s">
        <v>1533</v>
      </c>
      <c r="E3935" s="174" t="s">
        <v>127</v>
      </c>
      <c r="F3935" s="282">
        <v>13</v>
      </c>
      <c r="G3935" s="12" t="s">
        <v>1532</v>
      </c>
      <c r="H3935" s="237">
        <v>20231114</v>
      </c>
      <c r="I3935" s="237"/>
      <c r="K3935" s="12" t="s">
        <v>24471</v>
      </c>
      <c r="L3935" s="237">
        <v>64</v>
      </c>
      <c r="M3935" s="12" t="s">
        <v>24472</v>
      </c>
      <c r="N3935" s="12" t="s">
        <v>24473</v>
      </c>
      <c r="O3935" s="235">
        <v>13</v>
      </c>
    </row>
    <row r="3936" spans="1:15" s="12" customFormat="1" x14ac:dyDescent="0.15">
      <c r="A3936" s="6" t="s">
        <v>1534</v>
      </c>
      <c r="B3936" s="165" t="s">
        <v>13136</v>
      </c>
      <c r="C3936" s="165" t="s">
        <v>23184</v>
      </c>
      <c r="D3936" s="6" t="s">
        <v>1537</v>
      </c>
      <c r="E3936" s="166" t="s">
        <v>186</v>
      </c>
      <c r="F3936" s="282">
        <v>13</v>
      </c>
      <c r="G3936" s="12" t="s">
        <v>1535</v>
      </c>
      <c r="H3936" s="237">
        <v>20231114</v>
      </c>
      <c r="I3936" s="237"/>
      <c r="K3936" s="12" t="s">
        <v>24471</v>
      </c>
      <c r="L3936" s="237">
        <v>64</v>
      </c>
      <c r="M3936" s="12" t="s">
        <v>24472</v>
      </c>
      <c r="N3936" s="12" t="s">
        <v>24473</v>
      </c>
      <c r="O3936" s="235">
        <v>13</v>
      </c>
    </row>
    <row r="3937" spans="1:15" s="12" customFormat="1" x14ac:dyDescent="0.15">
      <c r="A3937" s="6" t="s">
        <v>1538</v>
      </c>
      <c r="B3937" s="5" t="s">
        <v>12996</v>
      </c>
      <c r="C3937" s="5" t="s">
        <v>12997</v>
      </c>
      <c r="D3937" s="6" t="s">
        <v>1540</v>
      </c>
      <c r="E3937" s="150" t="s">
        <v>550</v>
      </c>
      <c r="F3937" s="282">
        <v>13</v>
      </c>
      <c r="G3937" s="12" t="s">
        <v>1539</v>
      </c>
      <c r="H3937" s="237">
        <v>20231114</v>
      </c>
      <c r="I3937" s="237"/>
      <c r="K3937" s="12" t="s">
        <v>24453</v>
      </c>
      <c r="L3937" s="237">
        <v>57</v>
      </c>
      <c r="M3937" s="12" t="s">
        <v>24454</v>
      </c>
      <c r="N3937" s="12" t="s">
        <v>24455</v>
      </c>
      <c r="O3937" s="235">
        <v>13</v>
      </c>
    </row>
    <row r="3938" spans="1:15" s="12" customFormat="1" x14ac:dyDescent="0.15">
      <c r="A3938" s="6" t="s">
        <v>1541</v>
      </c>
      <c r="B3938" s="161" t="s">
        <v>13136</v>
      </c>
      <c r="C3938" s="161" t="s">
        <v>13137</v>
      </c>
      <c r="D3938" s="6" t="s">
        <v>1543</v>
      </c>
      <c r="E3938" s="158" t="s">
        <v>292</v>
      </c>
      <c r="F3938" s="282">
        <v>13</v>
      </c>
      <c r="G3938" s="12" t="s">
        <v>1542</v>
      </c>
      <c r="H3938" s="237">
        <v>20231114</v>
      </c>
      <c r="I3938" s="237"/>
      <c r="K3938" s="12" t="s">
        <v>24456</v>
      </c>
      <c r="L3938" s="237">
        <v>251</v>
      </c>
      <c r="M3938" s="12" t="s">
        <v>24457</v>
      </c>
      <c r="N3938" s="12" t="s">
        <v>24458</v>
      </c>
      <c r="O3938" s="235">
        <v>13</v>
      </c>
    </row>
    <row r="3939" spans="1:15" s="12" customFormat="1" x14ac:dyDescent="0.15">
      <c r="A3939" s="6" t="s">
        <v>1544</v>
      </c>
      <c r="B3939" s="148" t="s">
        <v>2150</v>
      </c>
      <c r="C3939" s="148" t="s">
        <v>24474</v>
      </c>
      <c r="D3939" s="6" t="s">
        <v>1547</v>
      </c>
      <c r="E3939" s="148" t="s">
        <v>1545</v>
      </c>
      <c r="F3939" s="282">
        <v>13</v>
      </c>
      <c r="G3939" s="12" t="s">
        <v>83</v>
      </c>
      <c r="H3939" s="237">
        <v>20231030</v>
      </c>
      <c r="I3939" s="237"/>
      <c r="K3939" s="12" t="s">
        <v>24476</v>
      </c>
      <c r="L3939" s="237">
        <v>929</v>
      </c>
      <c r="M3939" s="12" t="s">
        <v>24477</v>
      </c>
      <c r="N3939" s="12" t="s">
        <v>24478</v>
      </c>
      <c r="O3939" s="235">
        <v>13</v>
      </c>
    </row>
    <row r="3940" spans="1:15" s="12" customFormat="1" x14ac:dyDescent="0.15">
      <c r="A3940" s="6" t="s">
        <v>1548</v>
      </c>
      <c r="B3940" s="57" t="s">
        <v>8149</v>
      </c>
      <c r="C3940" s="57" t="s">
        <v>8150</v>
      </c>
      <c r="D3940" s="6" t="s">
        <v>1549</v>
      </c>
      <c r="E3940" s="57" t="s">
        <v>82</v>
      </c>
      <c r="F3940" s="282">
        <v>13</v>
      </c>
      <c r="G3940" s="12" t="s">
        <v>87</v>
      </c>
      <c r="H3940" s="237">
        <v>20231030</v>
      </c>
      <c r="I3940" s="237"/>
      <c r="K3940" s="12" t="s">
        <v>24479</v>
      </c>
      <c r="L3940" s="237">
        <v>817</v>
      </c>
      <c r="M3940" s="12" t="s">
        <v>24480</v>
      </c>
      <c r="N3940" s="12" t="s">
        <v>24481</v>
      </c>
      <c r="O3940" s="235">
        <v>13</v>
      </c>
    </row>
    <row r="3941" spans="1:15" s="12" customFormat="1" x14ac:dyDescent="0.15">
      <c r="A3941" s="6" t="s">
        <v>1550</v>
      </c>
      <c r="B3941" s="57" t="s">
        <v>8149</v>
      </c>
      <c r="C3941" s="57" t="s">
        <v>8150</v>
      </c>
      <c r="D3941" s="6" t="s">
        <v>1551</v>
      </c>
      <c r="E3941" s="57" t="s">
        <v>82</v>
      </c>
      <c r="F3941" s="282">
        <v>13</v>
      </c>
      <c r="G3941" s="12" t="s">
        <v>90</v>
      </c>
      <c r="H3941" s="237">
        <v>20231030</v>
      </c>
      <c r="I3941" s="237"/>
      <c r="K3941" s="12" t="s">
        <v>24482</v>
      </c>
      <c r="L3941" s="237">
        <v>306</v>
      </c>
      <c r="M3941" s="12" t="s">
        <v>24483</v>
      </c>
      <c r="N3941" s="12" t="s">
        <v>17982</v>
      </c>
      <c r="O3941" s="235">
        <v>13</v>
      </c>
    </row>
    <row r="3942" spans="1:15" s="12" customFormat="1" x14ac:dyDescent="0.15">
      <c r="A3942" s="6" t="s">
        <v>1552</v>
      </c>
      <c r="B3942" s="57" t="s">
        <v>8149</v>
      </c>
      <c r="C3942" s="57" t="s">
        <v>8150</v>
      </c>
      <c r="D3942" s="6" t="s">
        <v>1553</v>
      </c>
      <c r="E3942" s="57" t="s">
        <v>82</v>
      </c>
      <c r="F3942" s="282">
        <v>13</v>
      </c>
      <c r="G3942" s="12" t="s">
        <v>93</v>
      </c>
      <c r="H3942" s="237">
        <v>20231030</v>
      </c>
      <c r="I3942" s="237"/>
      <c r="K3942" s="12" t="s">
        <v>24484</v>
      </c>
      <c r="L3942" s="237">
        <v>1205</v>
      </c>
      <c r="M3942" s="12" t="s">
        <v>24485</v>
      </c>
      <c r="N3942" s="12" t="s">
        <v>24486</v>
      </c>
      <c r="O3942" s="235">
        <v>13</v>
      </c>
    </row>
    <row r="3943" spans="1:15" s="12" customFormat="1" x14ac:dyDescent="0.15">
      <c r="A3943" s="6" t="s">
        <v>1554</v>
      </c>
      <c r="B3943" s="57" t="s">
        <v>8149</v>
      </c>
      <c r="C3943" s="57" t="s">
        <v>8150</v>
      </c>
      <c r="D3943" s="6" t="s">
        <v>1555</v>
      </c>
      <c r="E3943" s="57" t="s">
        <v>82</v>
      </c>
      <c r="F3943" s="282">
        <v>13</v>
      </c>
      <c r="G3943" s="12" t="s">
        <v>97</v>
      </c>
      <c r="H3943" s="237">
        <v>20231030</v>
      </c>
      <c r="I3943" s="237"/>
      <c r="K3943" s="12" t="s">
        <v>24487</v>
      </c>
      <c r="L3943" s="237">
        <v>947</v>
      </c>
      <c r="M3943" s="12" t="s">
        <v>24488</v>
      </c>
      <c r="N3943" s="12" t="s">
        <v>24489</v>
      </c>
      <c r="O3943" s="235">
        <v>13</v>
      </c>
    </row>
    <row r="3944" spans="1:15" s="12" customFormat="1" x14ac:dyDescent="0.15">
      <c r="A3944" s="6" t="s">
        <v>1556</v>
      </c>
      <c r="B3944" s="57" t="s">
        <v>8149</v>
      </c>
      <c r="C3944" s="57" t="s">
        <v>8150</v>
      </c>
      <c r="D3944" s="6" t="s">
        <v>1557</v>
      </c>
      <c r="E3944" s="57" t="s">
        <v>82</v>
      </c>
      <c r="F3944" s="282">
        <v>13</v>
      </c>
      <c r="G3944" s="12" t="s">
        <v>100</v>
      </c>
      <c r="H3944" s="237">
        <v>20231030</v>
      </c>
      <c r="I3944" s="237"/>
      <c r="K3944" s="12" t="s">
        <v>24490</v>
      </c>
      <c r="L3944" s="237">
        <v>1207</v>
      </c>
      <c r="M3944" s="12" t="s">
        <v>24491</v>
      </c>
      <c r="N3944" s="12" t="s">
        <v>24492</v>
      </c>
      <c r="O3944" s="235">
        <v>13</v>
      </c>
    </row>
    <row r="3945" spans="1:15" s="12" customFormat="1" x14ac:dyDescent="0.15">
      <c r="A3945" s="6" t="s">
        <v>1558</v>
      </c>
      <c r="B3945" s="57" t="s">
        <v>8149</v>
      </c>
      <c r="C3945" s="57" t="s">
        <v>8150</v>
      </c>
      <c r="D3945" s="6" t="s">
        <v>1559</v>
      </c>
      <c r="E3945" s="57" t="s">
        <v>82</v>
      </c>
      <c r="F3945" s="282">
        <v>13</v>
      </c>
      <c r="G3945" s="12" t="s">
        <v>103</v>
      </c>
      <c r="H3945" s="237">
        <v>20231030</v>
      </c>
      <c r="I3945" s="237"/>
      <c r="K3945" s="12" t="s">
        <v>24490</v>
      </c>
      <c r="L3945" s="237">
        <v>868</v>
      </c>
      <c r="M3945" s="12" t="s">
        <v>24493</v>
      </c>
      <c r="N3945" s="12" t="s">
        <v>24494</v>
      </c>
      <c r="O3945" s="235">
        <v>13</v>
      </c>
    </row>
    <row r="3946" spans="1:15" s="12" customFormat="1" x14ac:dyDescent="0.15">
      <c r="A3946" s="6" t="s">
        <v>1560</v>
      </c>
      <c r="B3946" s="161" t="s">
        <v>8642</v>
      </c>
      <c r="C3946" s="161" t="s">
        <v>8643</v>
      </c>
      <c r="D3946" s="6" t="s">
        <v>1561</v>
      </c>
      <c r="E3946" s="171" t="s">
        <v>232</v>
      </c>
      <c r="F3946" s="282">
        <v>13</v>
      </c>
      <c r="G3946" s="12" t="s">
        <v>106</v>
      </c>
      <c r="H3946" s="237">
        <v>20231030</v>
      </c>
      <c r="I3946" s="237"/>
      <c r="K3946" s="12" t="s">
        <v>24490</v>
      </c>
      <c r="L3946" s="237">
        <v>1272</v>
      </c>
      <c r="M3946" s="12" t="s">
        <v>24495</v>
      </c>
      <c r="N3946" s="12" t="s">
        <v>23978</v>
      </c>
      <c r="O3946" s="235">
        <v>13</v>
      </c>
    </row>
    <row r="3947" spans="1:15" s="12" customFormat="1" x14ac:dyDescent="0.15">
      <c r="A3947" s="6" t="s">
        <v>1562</v>
      </c>
      <c r="B3947" s="161" t="s">
        <v>8642</v>
      </c>
      <c r="C3947" s="161" t="s">
        <v>8643</v>
      </c>
      <c r="D3947" s="6" t="s">
        <v>1563</v>
      </c>
      <c r="E3947" s="171" t="s">
        <v>232</v>
      </c>
      <c r="F3947" s="282">
        <v>13</v>
      </c>
      <c r="G3947" s="12" t="s">
        <v>109</v>
      </c>
      <c r="H3947" s="237">
        <v>20231030</v>
      </c>
      <c r="I3947" s="237"/>
      <c r="K3947" s="12" t="s">
        <v>24496</v>
      </c>
      <c r="L3947" s="237">
        <v>1050</v>
      </c>
      <c r="M3947" s="12" t="s">
        <v>24497</v>
      </c>
      <c r="N3947" s="12" t="s">
        <v>24498</v>
      </c>
      <c r="O3947" s="235">
        <v>13</v>
      </c>
    </row>
    <row r="3948" spans="1:15" s="12" customFormat="1" x14ac:dyDescent="0.15">
      <c r="A3948" s="6" t="s">
        <v>1564</v>
      </c>
      <c r="B3948" s="5" t="s">
        <v>8149</v>
      </c>
      <c r="C3948" s="5" t="s">
        <v>19764</v>
      </c>
      <c r="D3948" s="6" t="s">
        <v>1565</v>
      </c>
      <c r="E3948" s="164" t="s">
        <v>696</v>
      </c>
      <c r="F3948" s="282">
        <v>13</v>
      </c>
      <c r="G3948" s="12" t="s">
        <v>112</v>
      </c>
      <c r="H3948" s="237">
        <v>20231030</v>
      </c>
      <c r="I3948" s="237"/>
      <c r="K3948" s="12" t="s">
        <v>24499</v>
      </c>
      <c r="L3948" s="237">
        <v>1060</v>
      </c>
      <c r="M3948" s="12" t="s">
        <v>24500</v>
      </c>
      <c r="N3948" s="12" t="s">
        <v>18169</v>
      </c>
      <c r="O3948" s="235">
        <v>13</v>
      </c>
    </row>
    <row r="3949" spans="1:15" s="12" customFormat="1" x14ac:dyDescent="0.15">
      <c r="A3949" s="6" t="s">
        <v>1566</v>
      </c>
      <c r="B3949" s="5" t="s">
        <v>14299</v>
      </c>
      <c r="C3949" s="5" t="s">
        <v>14658</v>
      </c>
      <c r="D3949" s="6" t="s">
        <v>1567</v>
      </c>
      <c r="E3949" s="164" t="s">
        <v>456</v>
      </c>
      <c r="F3949" s="282">
        <v>13</v>
      </c>
      <c r="G3949" s="12" t="s">
        <v>115</v>
      </c>
      <c r="H3949" s="237">
        <v>20231030</v>
      </c>
      <c r="I3949" s="237"/>
      <c r="K3949" s="12" t="s">
        <v>24501</v>
      </c>
      <c r="L3949" s="237">
        <v>9015</v>
      </c>
      <c r="M3949" s="12" t="s">
        <v>24502</v>
      </c>
      <c r="N3949" s="12" t="s">
        <v>24503</v>
      </c>
      <c r="O3949" s="235">
        <v>13</v>
      </c>
    </row>
    <row r="3950" spans="1:15" s="12" customFormat="1" x14ac:dyDescent="0.15">
      <c r="A3950" s="6" t="s">
        <v>1568</v>
      </c>
      <c r="B3950" s="5" t="s">
        <v>14299</v>
      </c>
      <c r="C3950" s="5" t="s">
        <v>14658</v>
      </c>
      <c r="D3950" s="6" t="s">
        <v>950</v>
      </c>
      <c r="E3950" s="164" t="s">
        <v>456</v>
      </c>
      <c r="F3950" s="282">
        <v>13</v>
      </c>
      <c r="G3950" s="12" t="s">
        <v>118</v>
      </c>
      <c r="H3950" s="237">
        <v>20231030</v>
      </c>
      <c r="I3950" s="237"/>
      <c r="K3950" s="12" t="s">
        <v>24501</v>
      </c>
      <c r="L3950" s="237">
        <v>9015</v>
      </c>
      <c r="M3950" s="12" t="s">
        <v>24502</v>
      </c>
      <c r="N3950" s="12" t="s">
        <v>24503</v>
      </c>
      <c r="O3950" s="235">
        <v>13</v>
      </c>
    </row>
    <row r="3951" spans="1:15" s="12" customFormat="1" x14ac:dyDescent="0.15">
      <c r="A3951" s="6" t="s">
        <v>1569</v>
      </c>
      <c r="B3951" s="5" t="s">
        <v>14299</v>
      </c>
      <c r="C3951" s="5" t="s">
        <v>14658</v>
      </c>
      <c r="D3951" s="6" t="s">
        <v>1570</v>
      </c>
      <c r="E3951" s="164" t="s">
        <v>456</v>
      </c>
      <c r="F3951" s="282">
        <v>13</v>
      </c>
      <c r="G3951" s="12" t="s">
        <v>121</v>
      </c>
      <c r="H3951" s="237">
        <v>20231030</v>
      </c>
      <c r="I3951" s="237"/>
      <c r="K3951" s="12" t="s">
        <v>24504</v>
      </c>
      <c r="L3951" s="237">
        <v>1163</v>
      </c>
      <c r="M3951" s="12" t="s">
        <v>24502</v>
      </c>
      <c r="N3951" s="12" t="s">
        <v>24503</v>
      </c>
      <c r="O3951" s="235">
        <v>13</v>
      </c>
    </row>
    <row r="3952" spans="1:15" s="12" customFormat="1" x14ac:dyDescent="0.15">
      <c r="A3952" s="6" t="s">
        <v>1571</v>
      </c>
      <c r="B3952" s="5" t="s">
        <v>20551</v>
      </c>
      <c r="C3952" s="5" t="s">
        <v>20552</v>
      </c>
      <c r="D3952" s="6" t="s">
        <v>1573</v>
      </c>
      <c r="E3952" s="164" t="s">
        <v>1572</v>
      </c>
      <c r="F3952" s="282">
        <v>13</v>
      </c>
      <c r="G3952" s="12" t="s">
        <v>124</v>
      </c>
      <c r="H3952" s="237">
        <v>20231030</v>
      </c>
      <c r="I3952" s="237"/>
      <c r="K3952" s="12" t="s">
        <v>24505</v>
      </c>
      <c r="L3952" s="237">
        <v>753</v>
      </c>
      <c r="M3952" s="12" t="s">
        <v>8748</v>
      </c>
      <c r="N3952" s="12" t="s">
        <v>24506</v>
      </c>
      <c r="O3952" s="235">
        <v>13</v>
      </c>
    </row>
    <row r="3953" spans="1:15" s="12" customFormat="1" x14ac:dyDescent="0.15">
      <c r="A3953" s="6" t="s">
        <v>1574</v>
      </c>
      <c r="B3953" s="7" t="s">
        <v>14217</v>
      </c>
      <c r="C3953" s="7" t="s">
        <v>14218</v>
      </c>
      <c r="D3953" s="6" t="s">
        <v>1575</v>
      </c>
      <c r="E3953" s="173" t="s">
        <v>749</v>
      </c>
      <c r="F3953" s="282">
        <v>13</v>
      </c>
      <c r="G3953" s="12" t="s">
        <v>128</v>
      </c>
      <c r="H3953" s="237">
        <v>20231030</v>
      </c>
      <c r="I3953" s="237"/>
      <c r="K3953" s="12" t="s">
        <v>24508</v>
      </c>
      <c r="L3953" s="237">
        <v>1268</v>
      </c>
      <c r="M3953" s="12" t="s">
        <v>24509</v>
      </c>
      <c r="N3953" s="12" t="s">
        <v>24510</v>
      </c>
      <c r="O3953" s="235">
        <v>13</v>
      </c>
    </row>
    <row r="3954" spans="1:15" s="12" customFormat="1" x14ac:dyDescent="0.15">
      <c r="A3954" s="6" t="s">
        <v>1576</v>
      </c>
      <c r="B3954" s="165" t="s">
        <v>4705</v>
      </c>
      <c r="C3954" s="165" t="s">
        <v>4706</v>
      </c>
      <c r="D3954" s="6" t="s">
        <v>1578</v>
      </c>
      <c r="E3954" s="174" t="s">
        <v>127</v>
      </c>
      <c r="F3954" s="282">
        <v>13</v>
      </c>
      <c r="G3954" s="12" t="s">
        <v>132</v>
      </c>
      <c r="H3954" s="237">
        <v>20231030</v>
      </c>
      <c r="I3954" s="237"/>
      <c r="K3954" s="12" t="s">
        <v>24512</v>
      </c>
      <c r="L3954" s="237">
        <v>910</v>
      </c>
      <c r="M3954" s="12" t="s">
        <v>24513</v>
      </c>
      <c r="N3954" s="12" t="s">
        <v>24489</v>
      </c>
      <c r="O3954" s="235">
        <v>13</v>
      </c>
    </row>
    <row r="3955" spans="1:15" s="12" customFormat="1" x14ac:dyDescent="0.15">
      <c r="A3955" s="6" t="s">
        <v>1579</v>
      </c>
      <c r="B3955" s="165" t="s">
        <v>4705</v>
      </c>
      <c r="C3955" s="165" t="s">
        <v>4706</v>
      </c>
      <c r="D3955" s="6" t="s">
        <v>1580</v>
      </c>
      <c r="E3955" s="174" t="s">
        <v>127</v>
      </c>
      <c r="F3955" s="282">
        <v>13</v>
      </c>
      <c r="G3955" s="12" t="s">
        <v>136</v>
      </c>
      <c r="H3955" s="237">
        <v>20231030</v>
      </c>
      <c r="I3955" s="237"/>
      <c r="K3955" s="12" t="s">
        <v>24482</v>
      </c>
      <c r="L3955" s="237">
        <v>308</v>
      </c>
      <c r="M3955" s="12" t="s">
        <v>24483</v>
      </c>
      <c r="N3955" s="12" t="s">
        <v>17982</v>
      </c>
      <c r="O3955" s="235">
        <v>13</v>
      </c>
    </row>
    <row r="3956" spans="1:15" s="12" customFormat="1" x14ac:dyDescent="0.15">
      <c r="A3956" s="6" t="s">
        <v>1581</v>
      </c>
      <c r="B3956" s="165" t="s">
        <v>4705</v>
      </c>
      <c r="C3956" s="165" t="s">
        <v>4706</v>
      </c>
      <c r="D3956" s="6" t="s">
        <v>1582</v>
      </c>
      <c r="E3956" s="174" t="s">
        <v>127</v>
      </c>
      <c r="F3956" s="282">
        <v>13</v>
      </c>
      <c r="G3956" s="12" t="s">
        <v>140</v>
      </c>
      <c r="H3956" s="237">
        <v>20231030</v>
      </c>
      <c r="I3956" s="237"/>
      <c r="K3956" s="12" t="s">
        <v>24482</v>
      </c>
      <c r="L3956" s="237">
        <v>308</v>
      </c>
      <c r="M3956" s="12" t="s">
        <v>24483</v>
      </c>
      <c r="N3956" s="12" t="s">
        <v>17982</v>
      </c>
      <c r="O3956" s="235">
        <v>13</v>
      </c>
    </row>
    <row r="3957" spans="1:15" s="12" customFormat="1" x14ac:dyDescent="0.15">
      <c r="A3957" s="6" t="s">
        <v>1583</v>
      </c>
      <c r="B3957" s="57" t="s">
        <v>8149</v>
      </c>
      <c r="C3957" s="57" t="s">
        <v>8150</v>
      </c>
      <c r="D3957" s="6" t="s">
        <v>1584</v>
      </c>
      <c r="E3957" s="57" t="s">
        <v>82</v>
      </c>
      <c r="F3957" s="282">
        <v>13</v>
      </c>
      <c r="G3957" s="12" t="s">
        <v>145</v>
      </c>
      <c r="H3957" s="237">
        <v>20231030</v>
      </c>
      <c r="I3957" s="237"/>
      <c r="K3957" s="12" t="s">
        <v>24515</v>
      </c>
      <c r="L3957" s="237">
        <v>947</v>
      </c>
      <c r="M3957" s="12" t="s">
        <v>24516</v>
      </c>
      <c r="N3957" s="12" t="s">
        <v>24503</v>
      </c>
      <c r="O3957" s="235">
        <v>13</v>
      </c>
    </row>
    <row r="3958" spans="1:15" s="12" customFormat="1" x14ac:dyDescent="0.15">
      <c r="A3958" s="6" t="s">
        <v>1585</v>
      </c>
      <c r="B3958" s="165" t="s">
        <v>15470</v>
      </c>
      <c r="C3958" s="165" t="s">
        <v>2360</v>
      </c>
      <c r="D3958" s="6" t="s">
        <v>1587</v>
      </c>
      <c r="E3958" s="174" t="s">
        <v>464</v>
      </c>
      <c r="F3958" s="282">
        <v>13</v>
      </c>
      <c r="G3958" s="12" t="s">
        <v>149</v>
      </c>
      <c r="H3958" s="237">
        <v>20231030</v>
      </c>
      <c r="I3958" s="237"/>
      <c r="K3958" s="12" t="s">
        <v>24517</v>
      </c>
      <c r="L3958" s="237">
        <v>1100</v>
      </c>
      <c r="M3958" s="12" t="s">
        <v>24518</v>
      </c>
      <c r="N3958" s="12" t="s">
        <v>24519</v>
      </c>
      <c r="O3958" s="235">
        <v>13</v>
      </c>
    </row>
    <row r="3959" spans="1:15" s="12" customFormat="1" x14ac:dyDescent="0.15">
      <c r="A3959" s="6" t="s">
        <v>1588</v>
      </c>
      <c r="B3959" s="165" t="s">
        <v>4705</v>
      </c>
      <c r="C3959" s="165" t="s">
        <v>4706</v>
      </c>
      <c r="D3959" s="6" t="s">
        <v>1589</v>
      </c>
      <c r="E3959" s="174" t="s">
        <v>127</v>
      </c>
      <c r="F3959" s="282">
        <v>13</v>
      </c>
      <c r="G3959" s="12" t="s">
        <v>153</v>
      </c>
      <c r="H3959" s="237">
        <v>20231030</v>
      </c>
      <c r="I3959" s="237"/>
      <c r="K3959" s="12" t="s">
        <v>24520</v>
      </c>
      <c r="L3959" s="237">
        <v>825</v>
      </c>
      <c r="M3959" s="12" t="s">
        <v>24521</v>
      </c>
      <c r="N3959" s="12" t="s">
        <v>24522</v>
      </c>
      <c r="O3959" s="235">
        <v>13</v>
      </c>
    </row>
    <row r="3960" spans="1:15" s="12" customFormat="1" x14ac:dyDescent="0.15">
      <c r="A3960" s="6" t="s">
        <v>1590</v>
      </c>
      <c r="B3960" s="161" t="s">
        <v>13136</v>
      </c>
      <c r="C3960" s="161" t="s">
        <v>13137</v>
      </c>
      <c r="D3960" s="6" t="s">
        <v>1591</v>
      </c>
      <c r="E3960" s="158" t="s">
        <v>292</v>
      </c>
      <c r="F3960" s="282">
        <v>13</v>
      </c>
      <c r="G3960" s="12" t="s">
        <v>158</v>
      </c>
      <c r="H3960" s="237">
        <v>20231030</v>
      </c>
      <c r="I3960" s="237"/>
      <c r="K3960" s="12" t="s">
        <v>24523</v>
      </c>
      <c r="L3960" s="237">
        <v>696</v>
      </c>
      <c r="M3960" s="12" t="s">
        <v>24524</v>
      </c>
      <c r="N3960" s="12" t="s">
        <v>24525</v>
      </c>
      <c r="O3960" s="235">
        <v>13</v>
      </c>
    </row>
    <row r="3961" spans="1:15" s="12" customFormat="1" x14ac:dyDescent="0.15">
      <c r="A3961" s="6" t="s">
        <v>1592</v>
      </c>
      <c r="B3961" s="161" t="s">
        <v>13136</v>
      </c>
      <c r="C3961" s="161" t="s">
        <v>13137</v>
      </c>
      <c r="D3961" s="6" t="s">
        <v>1593</v>
      </c>
      <c r="E3961" s="158" t="s">
        <v>292</v>
      </c>
      <c r="F3961" s="282">
        <v>13</v>
      </c>
      <c r="G3961" s="12" t="s">
        <v>163</v>
      </c>
      <c r="H3961" s="237">
        <v>20231030</v>
      </c>
      <c r="I3961" s="237"/>
      <c r="K3961" s="12" t="s">
        <v>24523</v>
      </c>
      <c r="L3961" s="237">
        <v>697</v>
      </c>
      <c r="M3961" s="12" t="s">
        <v>24524</v>
      </c>
      <c r="N3961" s="12" t="s">
        <v>24525</v>
      </c>
      <c r="O3961" s="235">
        <v>13</v>
      </c>
    </row>
    <row r="3962" spans="1:15" s="12" customFormat="1" x14ac:dyDescent="0.15">
      <c r="A3962" s="6" t="s">
        <v>1594</v>
      </c>
      <c r="B3962" s="165" t="s">
        <v>4705</v>
      </c>
      <c r="C3962" s="165" t="s">
        <v>4706</v>
      </c>
      <c r="D3962" s="6" t="s">
        <v>1589</v>
      </c>
      <c r="E3962" s="174" t="s">
        <v>127</v>
      </c>
      <c r="F3962" s="282">
        <v>13</v>
      </c>
      <c r="G3962" s="12" t="s">
        <v>167</v>
      </c>
      <c r="H3962" s="237">
        <v>20231030</v>
      </c>
      <c r="I3962" s="237"/>
      <c r="K3962" s="12" t="s">
        <v>24526</v>
      </c>
      <c r="L3962" s="237">
        <v>840</v>
      </c>
      <c r="M3962" s="12" t="s">
        <v>24527</v>
      </c>
      <c r="N3962" s="12" t="s">
        <v>19936</v>
      </c>
      <c r="O3962" s="235">
        <v>13</v>
      </c>
    </row>
    <row r="3963" spans="1:15" s="12" customFormat="1" x14ac:dyDescent="0.15">
      <c r="A3963" s="6" t="s">
        <v>1595</v>
      </c>
      <c r="B3963" s="10" t="s">
        <v>24200</v>
      </c>
      <c r="C3963" s="10" t="s">
        <v>24201</v>
      </c>
      <c r="D3963" s="6" t="s">
        <v>1597</v>
      </c>
      <c r="E3963" s="149" t="s">
        <v>997</v>
      </c>
      <c r="F3963" s="282">
        <v>13</v>
      </c>
      <c r="G3963" s="12" t="s">
        <v>169</v>
      </c>
      <c r="H3963" s="237">
        <v>20231030</v>
      </c>
      <c r="I3963" s="237"/>
      <c r="K3963" s="12" t="s">
        <v>24505</v>
      </c>
      <c r="L3963" s="237">
        <v>745</v>
      </c>
      <c r="M3963" s="12" t="s">
        <v>8748</v>
      </c>
      <c r="N3963" s="12" t="s">
        <v>24506</v>
      </c>
      <c r="O3963" s="235">
        <v>13</v>
      </c>
    </row>
    <row r="3964" spans="1:15" s="12" customFormat="1" x14ac:dyDescent="0.15">
      <c r="A3964" s="6" t="s">
        <v>1598</v>
      </c>
      <c r="B3964" s="10" t="s">
        <v>24200</v>
      </c>
      <c r="C3964" s="10" t="s">
        <v>24201</v>
      </c>
      <c r="D3964" s="6" t="s">
        <v>1599</v>
      </c>
      <c r="E3964" s="149" t="s">
        <v>997</v>
      </c>
      <c r="F3964" s="282">
        <v>13</v>
      </c>
      <c r="G3964" s="12" t="s">
        <v>172</v>
      </c>
      <c r="H3964" s="237">
        <v>20231030</v>
      </c>
      <c r="I3964" s="237"/>
      <c r="K3964" s="12" t="s">
        <v>24505</v>
      </c>
      <c r="L3964" s="237">
        <v>745</v>
      </c>
      <c r="M3964" s="12" t="s">
        <v>8748</v>
      </c>
      <c r="N3964" s="12" t="s">
        <v>24506</v>
      </c>
      <c r="O3964" s="235">
        <v>13</v>
      </c>
    </row>
    <row r="3965" spans="1:15" s="12" customFormat="1" x14ac:dyDescent="0.15">
      <c r="A3965" s="6" t="s">
        <v>1600</v>
      </c>
      <c r="B3965" s="165" t="s">
        <v>4705</v>
      </c>
      <c r="C3965" s="165" t="s">
        <v>4706</v>
      </c>
      <c r="D3965" s="6" t="s">
        <v>1601</v>
      </c>
      <c r="E3965" s="174" t="s">
        <v>127</v>
      </c>
      <c r="F3965" s="282">
        <v>13</v>
      </c>
      <c r="G3965" s="12" t="s">
        <v>176</v>
      </c>
      <c r="H3965" s="237">
        <v>20231030</v>
      </c>
      <c r="I3965" s="237"/>
      <c r="K3965" s="12" t="s">
        <v>24501</v>
      </c>
      <c r="L3965" s="237">
        <v>932</v>
      </c>
      <c r="M3965" s="12" t="s">
        <v>24528</v>
      </c>
      <c r="N3965" s="12" t="s">
        <v>24529</v>
      </c>
      <c r="O3965" s="235">
        <v>13</v>
      </c>
    </row>
    <row r="3966" spans="1:15" s="12" customFormat="1" x14ac:dyDescent="0.15">
      <c r="A3966" s="6" t="s">
        <v>1602</v>
      </c>
      <c r="B3966" s="57" t="s">
        <v>8149</v>
      </c>
      <c r="C3966" s="57" t="s">
        <v>8150</v>
      </c>
      <c r="D3966" s="6" t="s">
        <v>1603</v>
      </c>
      <c r="E3966" s="57" t="s">
        <v>82</v>
      </c>
      <c r="F3966" s="282">
        <v>13</v>
      </c>
      <c r="G3966" s="12" t="s">
        <v>180</v>
      </c>
      <c r="H3966" s="237">
        <v>20231030</v>
      </c>
      <c r="I3966" s="237"/>
      <c r="K3966" s="12" t="s">
        <v>24482</v>
      </c>
      <c r="L3966" s="237">
        <v>306</v>
      </c>
      <c r="M3966" s="12" t="s">
        <v>24483</v>
      </c>
      <c r="N3966" s="12" t="s">
        <v>17982</v>
      </c>
      <c r="O3966" s="235">
        <v>13</v>
      </c>
    </row>
    <row r="3967" spans="1:15" s="12" customFormat="1" x14ac:dyDescent="0.15">
      <c r="A3967" s="6" t="s">
        <v>1604</v>
      </c>
      <c r="B3967" s="57" t="s">
        <v>8149</v>
      </c>
      <c r="C3967" s="57" t="s">
        <v>8150</v>
      </c>
      <c r="D3967" s="6" t="s">
        <v>1605</v>
      </c>
      <c r="E3967" s="57" t="s">
        <v>82</v>
      </c>
      <c r="F3967" s="282">
        <v>13</v>
      </c>
      <c r="G3967" s="12" t="s">
        <v>183</v>
      </c>
      <c r="H3967" s="237">
        <v>20231030</v>
      </c>
      <c r="I3967" s="237"/>
      <c r="K3967" s="12" t="s">
        <v>24530</v>
      </c>
      <c r="L3967" s="237">
        <v>1426</v>
      </c>
      <c r="M3967" s="12" t="s">
        <v>24531</v>
      </c>
      <c r="N3967" s="12" t="s">
        <v>24311</v>
      </c>
      <c r="O3967" s="235">
        <v>13</v>
      </c>
    </row>
    <row r="3968" spans="1:15" s="12" customFormat="1" x14ac:dyDescent="0.15">
      <c r="A3968" s="6" t="s">
        <v>1606</v>
      </c>
      <c r="B3968" s="165" t="s">
        <v>4705</v>
      </c>
      <c r="C3968" s="165" t="s">
        <v>4706</v>
      </c>
      <c r="D3968" s="6" t="s">
        <v>1607</v>
      </c>
      <c r="E3968" s="174" t="s">
        <v>127</v>
      </c>
      <c r="F3968" s="282">
        <v>13</v>
      </c>
      <c r="G3968" s="12" t="s">
        <v>187</v>
      </c>
      <c r="H3968" s="237">
        <v>20231030</v>
      </c>
      <c r="I3968" s="237"/>
      <c r="K3968" s="12" t="s">
        <v>24482</v>
      </c>
      <c r="L3968" s="237">
        <v>310</v>
      </c>
      <c r="M3968" s="12" t="s">
        <v>24483</v>
      </c>
      <c r="N3968" s="12" t="s">
        <v>17982</v>
      </c>
      <c r="O3968" s="235">
        <v>13</v>
      </c>
    </row>
    <row r="3969" spans="1:15" s="12" customFormat="1" x14ac:dyDescent="0.15">
      <c r="A3969" s="6" t="s">
        <v>1608</v>
      </c>
      <c r="B3969" s="161" t="s">
        <v>20576</v>
      </c>
      <c r="C3969" s="161" t="s">
        <v>24532</v>
      </c>
      <c r="D3969" s="6" t="s">
        <v>1611</v>
      </c>
      <c r="E3969" s="161" t="s">
        <v>1609</v>
      </c>
      <c r="F3969" s="282">
        <v>13</v>
      </c>
      <c r="G3969" s="12" t="s">
        <v>192</v>
      </c>
      <c r="H3969" s="237">
        <v>20231030</v>
      </c>
      <c r="I3969" s="237"/>
      <c r="K3969" s="12" t="s">
        <v>24533</v>
      </c>
      <c r="L3969" s="237">
        <v>1203</v>
      </c>
      <c r="M3969" s="12" t="s">
        <v>24534</v>
      </c>
      <c r="N3969" s="12" t="s">
        <v>24535</v>
      </c>
      <c r="O3969" s="235">
        <v>13</v>
      </c>
    </row>
    <row r="3970" spans="1:15" s="12" customFormat="1" x14ac:dyDescent="0.15">
      <c r="A3970" s="6" t="s">
        <v>1612</v>
      </c>
      <c r="B3970" s="10" t="s">
        <v>20576</v>
      </c>
      <c r="C3970" s="10" t="s">
        <v>23878</v>
      </c>
      <c r="D3970" s="6" t="s">
        <v>1613</v>
      </c>
      <c r="E3970" s="149" t="s">
        <v>312</v>
      </c>
      <c r="F3970" s="282">
        <v>13</v>
      </c>
      <c r="G3970" s="12" t="s">
        <v>196</v>
      </c>
      <c r="H3970" s="237">
        <v>20231030</v>
      </c>
      <c r="I3970" s="237"/>
      <c r="K3970" s="12" t="s">
        <v>24536</v>
      </c>
      <c r="L3970" s="237">
        <v>1170</v>
      </c>
      <c r="M3970" s="12" t="s">
        <v>21505</v>
      </c>
      <c r="N3970" s="12" t="s">
        <v>24535</v>
      </c>
      <c r="O3970" s="235">
        <v>13</v>
      </c>
    </row>
    <row r="3971" spans="1:15" s="12" customFormat="1" x14ac:dyDescent="0.15">
      <c r="A3971" s="6" t="s">
        <v>1614</v>
      </c>
      <c r="B3971" s="57" t="s">
        <v>8149</v>
      </c>
      <c r="C3971" s="57" t="s">
        <v>8150</v>
      </c>
      <c r="D3971" s="6" t="s">
        <v>1615</v>
      </c>
      <c r="E3971" s="57" t="s">
        <v>82</v>
      </c>
      <c r="F3971" s="282">
        <v>13</v>
      </c>
      <c r="G3971" s="12" t="s">
        <v>199</v>
      </c>
      <c r="H3971" s="237">
        <v>20231030</v>
      </c>
      <c r="I3971" s="237"/>
      <c r="K3971" s="12" t="s">
        <v>24537</v>
      </c>
      <c r="L3971" s="237">
        <v>839</v>
      </c>
      <c r="M3971" s="12" t="s">
        <v>24538</v>
      </c>
      <c r="N3971" s="12" t="s">
        <v>24539</v>
      </c>
      <c r="O3971" s="235">
        <v>13</v>
      </c>
    </row>
    <row r="3972" spans="1:15" s="12" customFormat="1" x14ac:dyDescent="0.15">
      <c r="A3972" s="6" t="s">
        <v>1616</v>
      </c>
      <c r="B3972" s="165" t="s">
        <v>13979</v>
      </c>
      <c r="C3972" s="165" t="s">
        <v>13980</v>
      </c>
      <c r="D3972" s="6" t="s">
        <v>1617</v>
      </c>
      <c r="E3972" s="174" t="s">
        <v>944</v>
      </c>
      <c r="F3972" s="282">
        <v>13</v>
      </c>
      <c r="G3972" s="12" t="s">
        <v>202</v>
      </c>
      <c r="H3972" s="237">
        <v>20231030</v>
      </c>
      <c r="I3972" s="237"/>
      <c r="K3972" s="12" t="s">
        <v>24540</v>
      </c>
      <c r="L3972" s="237">
        <v>1100</v>
      </c>
      <c r="M3972" s="12" t="s">
        <v>24541</v>
      </c>
      <c r="N3972" s="12" t="s">
        <v>24542</v>
      </c>
      <c r="O3972" s="235">
        <v>13</v>
      </c>
    </row>
    <row r="3973" spans="1:15" s="12" customFormat="1" x14ac:dyDescent="0.15">
      <c r="A3973" s="6" t="s">
        <v>1618</v>
      </c>
      <c r="B3973" s="165" t="s">
        <v>13979</v>
      </c>
      <c r="C3973" s="165" t="s">
        <v>13980</v>
      </c>
      <c r="D3973" s="6" t="s">
        <v>1619</v>
      </c>
      <c r="E3973" s="174" t="s">
        <v>944</v>
      </c>
      <c r="F3973" s="282">
        <v>13</v>
      </c>
      <c r="G3973" s="12" t="s">
        <v>205</v>
      </c>
      <c r="H3973" s="237">
        <v>20231030</v>
      </c>
      <c r="I3973" s="237"/>
      <c r="K3973" s="12" t="s">
        <v>24543</v>
      </c>
      <c r="L3973" s="237">
        <v>1049</v>
      </c>
      <c r="M3973" s="12" t="s">
        <v>24544</v>
      </c>
      <c r="N3973" s="12" t="s">
        <v>24437</v>
      </c>
      <c r="O3973" s="235">
        <v>13</v>
      </c>
    </row>
    <row r="3974" spans="1:15" s="12" customFormat="1" x14ac:dyDescent="0.15">
      <c r="A3974" s="6" t="s">
        <v>1620</v>
      </c>
      <c r="B3974" s="161" t="s">
        <v>8642</v>
      </c>
      <c r="C3974" s="161" t="s">
        <v>8643</v>
      </c>
      <c r="D3974" s="6" t="s">
        <v>1621</v>
      </c>
      <c r="E3974" s="171" t="s">
        <v>232</v>
      </c>
      <c r="F3974" s="282">
        <v>13</v>
      </c>
      <c r="G3974" s="12" t="s">
        <v>208</v>
      </c>
      <c r="H3974" s="237">
        <v>20231030</v>
      </c>
      <c r="I3974" s="237"/>
      <c r="K3974" s="12" t="s">
        <v>24545</v>
      </c>
      <c r="L3974" s="237">
        <v>934</v>
      </c>
      <c r="M3974" s="12" t="s">
        <v>21174</v>
      </c>
      <c r="N3974" s="12" t="s">
        <v>24546</v>
      </c>
      <c r="O3974" s="235">
        <v>13</v>
      </c>
    </row>
    <row r="3975" spans="1:15" s="12" customFormat="1" x14ac:dyDescent="0.15">
      <c r="A3975" s="6" t="s">
        <v>1622</v>
      </c>
      <c r="B3975" s="57" t="s">
        <v>8149</v>
      </c>
      <c r="C3975" s="57" t="s">
        <v>8150</v>
      </c>
      <c r="D3975" s="6" t="s">
        <v>1623</v>
      </c>
      <c r="E3975" s="57" t="s">
        <v>82</v>
      </c>
      <c r="F3975" s="282">
        <v>13</v>
      </c>
      <c r="G3975" s="12" t="s">
        <v>211</v>
      </c>
      <c r="H3975" s="237">
        <v>20231030</v>
      </c>
      <c r="I3975" s="237"/>
      <c r="K3975" s="12" t="s">
        <v>24547</v>
      </c>
      <c r="L3975" s="237">
        <v>952</v>
      </c>
      <c r="M3975" s="12" t="s">
        <v>24548</v>
      </c>
      <c r="N3975" s="12" t="s">
        <v>24549</v>
      </c>
      <c r="O3975" s="235">
        <v>13</v>
      </c>
    </row>
    <row r="3976" spans="1:15" s="12" customFormat="1" x14ac:dyDescent="0.15">
      <c r="A3976" s="6" t="s">
        <v>1624</v>
      </c>
      <c r="B3976" s="151" t="s">
        <v>13264</v>
      </c>
      <c r="C3976" s="151" t="s">
        <v>13265</v>
      </c>
      <c r="D3976" s="6" t="s">
        <v>1625</v>
      </c>
      <c r="E3976" s="181" t="s">
        <v>144</v>
      </c>
      <c r="F3976" s="282">
        <v>13</v>
      </c>
      <c r="G3976" s="12" t="s">
        <v>213</v>
      </c>
      <c r="H3976" s="237">
        <v>20231030</v>
      </c>
      <c r="I3976" s="237"/>
      <c r="K3976" s="12" t="s">
        <v>24550</v>
      </c>
      <c r="L3976" s="237">
        <v>910</v>
      </c>
      <c r="M3976" s="12" t="s">
        <v>24551</v>
      </c>
      <c r="N3976" s="12" t="s">
        <v>18217</v>
      </c>
      <c r="O3976" s="235">
        <v>13</v>
      </c>
    </row>
    <row r="3977" spans="1:15" s="12" customFormat="1" x14ac:dyDescent="0.15">
      <c r="A3977" s="6" t="s">
        <v>1626</v>
      </c>
      <c r="B3977" s="10" t="s">
        <v>13105</v>
      </c>
      <c r="C3977" s="10" t="s">
        <v>13429</v>
      </c>
      <c r="D3977" s="6" t="s">
        <v>1627</v>
      </c>
      <c r="E3977" s="154" t="s">
        <v>162</v>
      </c>
      <c r="F3977" s="282">
        <v>13</v>
      </c>
      <c r="G3977" s="12" t="s">
        <v>216</v>
      </c>
      <c r="H3977" s="237">
        <v>20231030</v>
      </c>
      <c r="I3977" s="237"/>
      <c r="K3977" s="12" t="s">
        <v>24526</v>
      </c>
      <c r="L3977" s="237">
        <v>842</v>
      </c>
      <c r="M3977" s="12" t="s">
        <v>24552</v>
      </c>
      <c r="N3977" s="12" t="s">
        <v>24553</v>
      </c>
      <c r="O3977" s="235">
        <v>13</v>
      </c>
    </row>
    <row r="3978" spans="1:15" s="12" customFormat="1" x14ac:dyDescent="0.15">
      <c r="A3978" s="6" t="s">
        <v>1628</v>
      </c>
      <c r="B3978" s="10" t="s">
        <v>13105</v>
      </c>
      <c r="C3978" s="10" t="s">
        <v>13429</v>
      </c>
      <c r="D3978" s="6" t="s">
        <v>1261</v>
      </c>
      <c r="E3978" s="154" t="s">
        <v>162</v>
      </c>
      <c r="F3978" s="282">
        <v>13</v>
      </c>
      <c r="G3978" s="12" t="s">
        <v>220</v>
      </c>
      <c r="H3978" s="237">
        <v>20231030</v>
      </c>
      <c r="I3978" s="237"/>
      <c r="K3978" s="12" t="s">
        <v>24554</v>
      </c>
      <c r="L3978" s="237">
        <v>732</v>
      </c>
      <c r="M3978" s="12" t="s">
        <v>24555</v>
      </c>
      <c r="N3978" s="12" t="s">
        <v>24556</v>
      </c>
      <c r="O3978" s="235">
        <v>13</v>
      </c>
    </row>
    <row r="3979" spans="1:15" s="12" customFormat="1" x14ac:dyDescent="0.15">
      <c r="A3979" s="6" t="s">
        <v>1629</v>
      </c>
      <c r="B3979" s="10" t="s">
        <v>13105</v>
      </c>
      <c r="C3979" s="10" t="s">
        <v>13429</v>
      </c>
      <c r="D3979" s="6" t="s">
        <v>1630</v>
      </c>
      <c r="E3979" s="154" t="s">
        <v>162</v>
      </c>
      <c r="F3979" s="282">
        <v>13</v>
      </c>
      <c r="G3979" s="12" t="s">
        <v>223</v>
      </c>
      <c r="H3979" s="237">
        <v>20231030</v>
      </c>
      <c r="I3979" s="237"/>
      <c r="K3979" s="12" t="s">
        <v>24523</v>
      </c>
      <c r="L3979" s="237">
        <v>698</v>
      </c>
      <c r="M3979" s="12" t="s">
        <v>24524</v>
      </c>
      <c r="N3979" s="12" t="s">
        <v>24525</v>
      </c>
      <c r="O3979" s="235">
        <v>13</v>
      </c>
    </row>
    <row r="3980" spans="1:15" s="12" customFormat="1" x14ac:dyDescent="0.15">
      <c r="A3980" s="6" t="s">
        <v>1631</v>
      </c>
      <c r="B3980" s="5" t="s">
        <v>8800</v>
      </c>
      <c r="C3980" s="5" t="s">
        <v>8801</v>
      </c>
      <c r="D3980" s="6" t="s">
        <v>1632</v>
      </c>
      <c r="E3980" s="164" t="s">
        <v>413</v>
      </c>
      <c r="F3980" s="282">
        <v>13</v>
      </c>
      <c r="G3980" s="12" t="s">
        <v>228</v>
      </c>
      <c r="H3980" s="237">
        <v>20231030</v>
      </c>
      <c r="I3980" s="237"/>
      <c r="K3980" s="12" t="s">
        <v>24482</v>
      </c>
      <c r="L3980" s="237">
        <v>310</v>
      </c>
      <c r="M3980" s="12" t="s">
        <v>24483</v>
      </c>
      <c r="N3980" s="12" t="s">
        <v>17982</v>
      </c>
      <c r="O3980" s="235">
        <v>13</v>
      </c>
    </row>
    <row r="3981" spans="1:15" s="12" customFormat="1" x14ac:dyDescent="0.15">
      <c r="A3981" s="6" t="s">
        <v>1633</v>
      </c>
      <c r="B3981" s="165" t="s">
        <v>12996</v>
      </c>
      <c r="C3981" s="165" t="s">
        <v>13222</v>
      </c>
      <c r="D3981" s="6" t="s">
        <v>1634</v>
      </c>
      <c r="E3981" s="188" t="s">
        <v>77</v>
      </c>
      <c r="F3981" s="282">
        <v>13</v>
      </c>
      <c r="G3981" s="12" t="s">
        <v>233</v>
      </c>
      <c r="H3981" s="237">
        <v>20231030</v>
      </c>
      <c r="I3981" s="237"/>
      <c r="K3981" s="12" t="s">
        <v>24557</v>
      </c>
      <c r="L3981" s="237">
        <v>708</v>
      </c>
      <c r="M3981" s="12" t="s">
        <v>24558</v>
      </c>
      <c r="N3981" s="12" t="s">
        <v>24559</v>
      </c>
      <c r="O3981" s="235">
        <v>13</v>
      </c>
    </row>
    <row r="3982" spans="1:15" s="12" customFormat="1" x14ac:dyDescent="0.15">
      <c r="A3982" s="6" t="s">
        <v>1635</v>
      </c>
      <c r="B3982" s="151" t="s">
        <v>13264</v>
      </c>
      <c r="C3982" s="151" t="s">
        <v>13265</v>
      </c>
      <c r="D3982" s="6" t="s">
        <v>1636</v>
      </c>
      <c r="E3982" s="181" t="s">
        <v>144</v>
      </c>
      <c r="F3982" s="282">
        <v>13</v>
      </c>
      <c r="G3982" s="12" t="s">
        <v>238</v>
      </c>
      <c r="H3982" s="237">
        <v>20231030</v>
      </c>
      <c r="I3982" s="237"/>
      <c r="K3982" s="12" t="s">
        <v>24560</v>
      </c>
      <c r="L3982" s="237">
        <v>840</v>
      </c>
      <c r="M3982" s="12" t="s">
        <v>24561</v>
      </c>
      <c r="N3982" s="12" t="s">
        <v>24539</v>
      </c>
      <c r="O3982" s="235">
        <v>13</v>
      </c>
    </row>
    <row r="3983" spans="1:15" s="12" customFormat="1" x14ac:dyDescent="0.15">
      <c r="A3983" s="6" t="s">
        <v>1637</v>
      </c>
      <c r="B3983" s="57" t="s">
        <v>8149</v>
      </c>
      <c r="C3983" s="57" t="s">
        <v>8150</v>
      </c>
      <c r="D3983" s="6" t="s">
        <v>1638</v>
      </c>
      <c r="E3983" s="57" t="s">
        <v>82</v>
      </c>
      <c r="F3983" s="282">
        <v>13</v>
      </c>
      <c r="G3983" s="12" t="s">
        <v>242</v>
      </c>
      <c r="H3983" s="237">
        <v>20231030</v>
      </c>
      <c r="I3983" s="237"/>
      <c r="K3983" s="12" t="s">
        <v>24496</v>
      </c>
      <c r="L3983" s="237">
        <v>1054</v>
      </c>
      <c r="M3983" s="12" t="s">
        <v>24497</v>
      </c>
      <c r="N3983" s="12" t="s">
        <v>24498</v>
      </c>
      <c r="O3983" s="235">
        <v>13</v>
      </c>
    </row>
    <row r="3984" spans="1:15" s="12" customFormat="1" x14ac:dyDescent="0.15">
      <c r="A3984" s="6" t="s">
        <v>1639</v>
      </c>
      <c r="B3984" s="57" t="s">
        <v>8149</v>
      </c>
      <c r="C3984" s="57" t="s">
        <v>8150</v>
      </c>
      <c r="D3984" s="6" t="s">
        <v>1640</v>
      </c>
      <c r="E3984" s="57" t="s">
        <v>82</v>
      </c>
      <c r="F3984" s="282">
        <v>13</v>
      </c>
      <c r="G3984" s="12" t="s">
        <v>245</v>
      </c>
      <c r="H3984" s="237">
        <v>20231030</v>
      </c>
      <c r="I3984" s="237"/>
      <c r="K3984" s="12" t="s">
        <v>24530</v>
      </c>
      <c r="L3984" s="237">
        <v>1420</v>
      </c>
      <c r="M3984" s="12" t="s">
        <v>24562</v>
      </c>
      <c r="N3984" s="12" t="s">
        <v>24563</v>
      </c>
      <c r="O3984" s="235">
        <v>13</v>
      </c>
    </row>
    <row r="3985" spans="1:15" s="12" customFormat="1" x14ac:dyDescent="0.15">
      <c r="A3985" s="6" t="s">
        <v>1641</v>
      </c>
      <c r="B3985" s="57" t="s">
        <v>8149</v>
      </c>
      <c r="C3985" s="57" t="s">
        <v>8150</v>
      </c>
      <c r="D3985" s="6" t="s">
        <v>1642</v>
      </c>
      <c r="E3985" s="57" t="s">
        <v>82</v>
      </c>
      <c r="F3985" s="282">
        <v>13</v>
      </c>
      <c r="G3985" s="12" t="s">
        <v>249</v>
      </c>
      <c r="H3985" s="237">
        <v>20231030</v>
      </c>
      <c r="I3985" s="237"/>
      <c r="K3985" s="12" t="s">
        <v>24564</v>
      </c>
      <c r="L3985" s="237">
        <v>1161</v>
      </c>
      <c r="M3985" s="12" t="s">
        <v>24565</v>
      </c>
      <c r="N3985" s="12" t="s">
        <v>24365</v>
      </c>
      <c r="O3985" s="235">
        <v>13</v>
      </c>
    </row>
    <row r="3986" spans="1:15" s="12" customFormat="1" x14ac:dyDescent="0.15">
      <c r="A3986" s="6" t="s">
        <v>1643</v>
      </c>
      <c r="B3986" s="151" t="s">
        <v>13264</v>
      </c>
      <c r="C3986" s="151" t="s">
        <v>13265</v>
      </c>
      <c r="D3986" s="6" t="s">
        <v>1644</v>
      </c>
      <c r="E3986" s="181" t="s">
        <v>144</v>
      </c>
      <c r="F3986" s="282">
        <v>13</v>
      </c>
      <c r="G3986" s="12" t="s">
        <v>253</v>
      </c>
      <c r="H3986" s="237">
        <v>20231030</v>
      </c>
      <c r="I3986" s="237"/>
      <c r="K3986" s="12" t="s">
        <v>24566</v>
      </c>
      <c r="L3986" s="237">
        <v>820</v>
      </c>
      <c r="M3986" s="12" t="s">
        <v>24567</v>
      </c>
      <c r="N3986" s="12" t="s">
        <v>24568</v>
      </c>
      <c r="O3986" s="235">
        <v>13</v>
      </c>
    </row>
    <row r="3987" spans="1:15" s="12" customFormat="1" x14ac:dyDescent="0.15">
      <c r="A3987" s="6" t="s">
        <v>1645</v>
      </c>
      <c r="B3987" s="165" t="s">
        <v>12996</v>
      </c>
      <c r="C3987" s="165" t="s">
        <v>13222</v>
      </c>
      <c r="D3987" s="6" t="s">
        <v>1646</v>
      </c>
      <c r="E3987" s="188" t="s">
        <v>77</v>
      </c>
      <c r="F3987" s="282">
        <v>13</v>
      </c>
      <c r="G3987" s="12" t="s">
        <v>256</v>
      </c>
      <c r="H3987" s="237">
        <v>20231030</v>
      </c>
      <c r="I3987" s="237"/>
      <c r="K3987" s="12" t="s">
        <v>24569</v>
      </c>
      <c r="L3987" s="237">
        <v>1001</v>
      </c>
      <c r="M3987" s="12" t="s">
        <v>24565</v>
      </c>
      <c r="N3987" s="12" t="s">
        <v>24570</v>
      </c>
      <c r="O3987" s="235">
        <v>13</v>
      </c>
    </row>
    <row r="3988" spans="1:15" s="12" customFormat="1" x14ac:dyDescent="0.15">
      <c r="A3988" s="6" t="s">
        <v>1647</v>
      </c>
      <c r="B3988" s="151" t="s">
        <v>19726</v>
      </c>
      <c r="C3988" s="151" t="s">
        <v>19727</v>
      </c>
      <c r="D3988" s="6" t="s">
        <v>1648</v>
      </c>
      <c r="E3988" s="181" t="s">
        <v>139</v>
      </c>
      <c r="F3988" s="282">
        <v>13</v>
      </c>
      <c r="G3988" s="12" t="s">
        <v>259</v>
      </c>
      <c r="H3988" s="237">
        <v>20231030</v>
      </c>
      <c r="I3988" s="237"/>
      <c r="K3988" s="12" t="s">
        <v>24571</v>
      </c>
      <c r="L3988" s="237">
        <v>970</v>
      </c>
      <c r="M3988" s="12" t="s">
        <v>24572</v>
      </c>
      <c r="N3988" s="12" t="s">
        <v>24573</v>
      </c>
      <c r="O3988" s="235">
        <v>13</v>
      </c>
    </row>
    <row r="3989" spans="1:15" s="12" customFormat="1" x14ac:dyDescent="0.15">
      <c r="A3989" s="6" t="s">
        <v>1649</v>
      </c>
      <c r="B3989" s="151" t="s">
        <v>14685</v>
      </c>
      <c r="C3989" s="151" t="s">
        <v>13222</v>
      </c>
      <c r="D3989" s="6" t="s">
        <v>1651</v>
      </c>
      <c r="E3989" s="181" t="s">
        <v>1445</v>
      </c>
      <c r="F3989" s="282">
        <v>13</v>
      </c>
      <c r="G3989" s="12" t="s">
        <v>262</v>
      </c>
      <c r="H3989" s="237">
        <v>20231030</v>
      </c>
      <c r="I3989" s="237"/>
      <c r="K3989" s="12" t="s">
        <v>24574</v>
      </c>
      <c r="L3989" s="237">
        <v>1176</v>
      </c>
      <c r="M3989" s="12" t="s">
        <v>24575</v>
      </c>
      <c r="N3989" s="12" t="s">
        <v>18190</v>
      </c>
      <c r="O3989" s="235">
        <v>13</v>
      </c>
    </row>
    <row r="3990" spans="1:15" s="12" customFormat="1" x14ac:dyDescent="0.15">
      <c r="A3990" s="6" t="s">
        <v>1652</v>
      </c>
      <c r="B3990" s="57" t="s">
        <v>8149</v>
      </c>
      <c r="C3990" s="57" t="s">
        <v>8150</v>
      </c>
      <c r="D3990" s="6" t="s">
        <v>1653</v>
      </c>
      <c r="E3990" s="57" t="s">
        <v>82</v>
      </c>
      <c r="F3990" s="282">
        <v>13</v>
      </c>
      <c r="G3990" s="12" t="s">
        <v>265</v>
      </c>
      <c r="H3990" s="237">
        <v>20231030</v>
      </c>
      <c r="I3990" s="237"/>
      <c r="K3990" s="12" t="s">
        <v>24576</v>
      </c>
      <c r="L3990" s="237">
        <v>1034</v>
      </c>
      <c r="M3990" s="12" t="s">
        <v>10068</v>
      </c>
      <c r="N3990" s="12" t="s">
        <v>24577</v>
      </c>
      <c r="O3990" s="235">
        <v>13</v>
      </c>
    </row>
    <row r="3991" spans="1:15" s="12" customFormat="1" x14ac:dyDescent="0.15">
      <c r="A3991" s="6" t="s">
        <v>1654</v>
      </c>
      <c r="B3991" s="57" t="s">
        <v>8149</v>
      </c>
      <c r="C3991" s="57" t="s">
        <v>8150</v>
      </c>
      <c r="D3991" s="6" t="s">
        <v>1656</v>
      </c>
      <c r="E3991" s="57" t="s">
        <v>82</v>
      </c>
      <c r="F3991" s="282">
        <v>13</v>
      </c>
      <c r="G3991" s="12" t="s">
        <v>1655</v>
      </c>
      <c r="H3991" s="237">
        <v>20231030</v>
      </c>
      <c r="I3991" s="237"/>
      <c r="K3991" s="12" t="s">
        <v>24482</v>
      </c>
      <c r="L3991" s="237">
        <v>311</v>
      </c>
      <c r="M3991" s="12" t="s">
        <v>24483</v>
      </c>
      <c r="N3991" s="12" t="s">
        <v>17982</v>
      </c>
      <c r="O3991" s="235">
        <v>13</v>
      </c>
    </row>
    <row r="3992" spans="1:15" s="12" customFormat="1" x14ac:dyDescent="0.15">
      <c r="A3992" s="6" t="s">
        <v>1657</v>
      </c>
      <c r="B3992" s="57" t="s">
        <v>8149</v>
      </c>
      <c r="C3992" s="57" t="s">
        <v>8150</v>
      </c>
      <c r="D3992" s="6" t="s">
        <v>1659</v>
      </c>
      <c r="E3992" s="57" t="s">
        <v>82</v>
      </c>
      <c r="F3992" s="282">
        <v>13</v>
      </c>
      <c r="G3992" s="12" t="s">
        <v>1658</v>
      </c>
      <c r="H3992" s="237">
        <v>20231030</v>
      </c>
      <c r="I3992" s="237"/>
      <c r="K3992" s="12" t="s">
        <v>24482</v>
      </c>
      <c r="L3992" s="237">
        <v>310</v>
      </c>
      <c r="M3992" s="12" t="s">
        <v>24483</v>
      </c>
      <c r="N3992" s="12" t="s">
        <v>17982</v>
      </c>
      <c r="O3992" s="235">
        <v>13</v>
      </c>
    </row>
    <row r="3993" spans="1:15" s="12" customFormat="1" x14ac:dyDescent="0.15">
      <c r="A3993" s="6" t="s">
        <v>1660</v>
      </c>
      <c r="B3993" s="138" t="s">
        <v>13758</v>
      </c>
      <c r="C3993" s="138" t="s">
        <v>13759</v>
      </c>
      <c r="D3993" s="6" t="s">
        <v>1662</v>
      </c>
      <c r="E3993" s="138" t="s">
        <v>593</v>
      </c>
      <c r="F3993" s="282">
        <v>13</v>
      </c>
      <c r="G3993" s="12" t="s">
        <v>1661</v>
      </c>
      <c r="H3993" s="237">
        <v>20231030</v>
      </c>
      <c r="I3993" s="237"/>
      <c r="K3993" s="12" t="s">
        <v>24482</v>
      </c>
      <c r="L3993" s="237">
        <v>308</v>
      </c>
      <c r="M3993" s="12" t="s">
        <v>24483</v>
      </c>
      <c r="N3993" s="12" t="s">
        <v>17982</v>
      </c>
      <c r="O3993" s="235">
        <v>13</v>
      </c>
    </row>
    <row r="3994" spans="1:15" s="12" customFormat="1" x14ac:dyDescent="0.15">
      <c r="A3994" s="6" t="s">
        <v>1663</v>
      </c>
      <c r="B3994" s="138" t="s">
        <v>13758</v>
      </c>
      <c r="C3994" s="138" t="s">
        <v>13759</v>
      </c>
      <c r="D3994" s="6" t="s">
        <v>1665</v>
      </c>
      <c r="E3994" s="138" t="s">
        <v>593</v>
      </c>
      <c r="F3994" s="282">
        <v>13</v>
      </c>
      <c r="G3994" s="12" t="s">
        <v>1664</v>
      </c>
      <c r="H3994" s="237">
        <v>20231030</v>
      </c>
      <c r="I3994" s="237"/>
      <c r="K3994" s="12" t="s">
        <v>24482</v>
      </c>
      <c r="L3994" s="237">
        <v>307</v>
      </c>
      <c r="M3994" s="12" t="s">
        <v>24483</v>
      </c>
      <c r="N3994" s="12" t="s">
        <v>17982</v>
      </c>
      <c r="O3994" s="235">
        <v>13</v>
      </c>
    </row>
    <row r="3995" spans="1:15" s="12" customFormat="1" x14ac:dyDescent="0.15">
      <c r="A3995" s="6" t="s">
        <v>1666</v>
      </c>
      <c r="B3995" s="10" t="s">
        <v>13105</v>
      </c>
      <c r="C3995" s="10" t="s">
        <v>13429</v>
      </c>
      <c r="D3995" s="6" t="s">
        <v>1668</v>
      </c>
      <c r="E3995" s="154" t="s">
        <v>162</v>
      </c>
      <c r="F3995" s="282">
        <v>13</v>
      </c>
      <c r="G3995" s="12" t="s">
        <v>1667</v>
      </c>
      <c r="H3995" s="237">
        <v>20231030</v>
      </c>
      <c r="I3995" s="237"/>
      <c r="K3995" s="12" t="s">
        <v>24579</v>
      </c>
      <c r="L3995" s="237">
        <v>1001</v>
      </c>
      <c r="M3995" s="12" t="s">
        <v>24580</v>
      </c>
      <c r="N3995" s="12" t="s">
        <v>24581</v>
      </c>
      <c r="O3995" s="235">
        <v>13</v>
      </c>
    </row>
    <row r="3996" spans="1:15" s="12" customFormat="1" x14ac:dyDescent="0.15">
      <c r="A3996" s="6" t="s">
        <v>1669</v>
      </c>
      <c r="B3996" s="5" t="s">
        <v>20301</v>
      </c>
      <c r="C3996" s="5" t="s">
        <v>20302</v>
      </c>
      <c r="D3996" s="6" t="s">
        <v>1673</v>
      </c>
      <c r="E3996" s="5" t="s">
        <v>1670</v>
      </c>
      <c r="F3996" s="282">
        <v>13</v>
      </c>
      <c r="G3996" s="12" t="s">
        <v>1671</v>
      </c>
      <c r="H3996" s="237">
        <v>20231030</v>
      </c>
      <c r="I3996" s="237"/>
      <c r="K3996" s="12" t="s">
        <v>24583</v>
      </c>
      <c r="L3996" s="237">
        <v>1705</v>
      </c>
      <c r="M3996" s="12" t="s">
        <v>24584</v>
      </c>
      <c r="N3996" s="12" t="s">
        <v>24585</v>
      </c>
      <c r="O3996" s="235">
        <v>13</v>
      </c>
    </row>
    <row r="3997" spans="1:15" s="12" customFormat="1" x14ac:dyDescent="0.15">
      <c r="A3997" s="6" t="s">
        <v>1674</v>
      </c>
      <c r="B3997" s="57" t="s">
        <v>8149</v>
      </c>
      <c r="C3997" s="57" t="s">
        <v>8150</v>
      </c>
      <c r="D3997" s="6" t="s">
        <v>1676</v>
      </c>
      <c r="E3997" s="57" t="s">
        <v>82</v>
      </c>
      <c r="F3997" s="282">
        <v>13</v>
      </c>
      <c r="G3997" s="12" t="s">
        <v>1675</v>
      </c>
      <c r="H3997" s="237">
        <v>20231109</v>
      </c>
      <c r="I3997" s="237"/>
      <c r="K3997" s="12" t="s">
        <v>24587</v>
      </c>
      <c r="L3997" s="237">
        <v>678</v>
      </c>
      <c r="M3997" s="12" t="s">
        <v>24588</v>
      </c>
      <c r="N3997" s="12" t="s">
        <v>24589</v>
      </c>
      <c r="O3997" s="235">
        <v>13</v>
      </c>
    </row>
    <row r="3998" spans="1:15" s="12" customFormat="1" x14ac:dyDescent="0.15">
      <c r="A3998" s="6" t="s">
        <v>1677</v>
      </c>
      <c r="B3998" s="151" t="s">
        <v>13264</v>
      </c>
      <c r="C3998" s="151" t="s">
        <v>13265</v>
      </c>
      <c r="D3998" s="6" t="s">
        <v>1679</v>
      </c>
      <c r="E3998" s="181" t="s">
        <v>144</v>
      </c>
      <c r="F3998" s="282">
        <v>13</v>
      </c>
      <c r="G3998" s="12" t="s">
        <v>1678</v>
      </c>
      <c r="H3998" s="237">
        <v>20231109</v>
      </c>
      <c r="I3998" s="237"/>
      <c r="K3998" s="12" t="s">
        <v>24587</v>
      </c>
      <c r="L3998" s="237">
        <v>678</v>
      </c>
      <c r="M3998" s="12" t="s">
        <v>24588</v>
      </c>
      <c r="N3998" s="12" t="s">
        <v>24589</v>
      </c>
      <c r="O3998" s="235">
        <v>13</v>
      </c>
    </row>
    <row r="3999" spans="1:15" s="12" customFormat="1" x14ac:dyDescent="0.15">
      <c r="A3999" s="6" t="s">
        <v>1680</v>
      </c>
      <c r="B3999" s="10" t="s">
        <v>13105</v>
      </c>
      <c r="C3999" s="10" t="s">
        <v>13429</v>
      </c>
      <c r="D3999" s="6" t="s">
        <v>1682</v>
      </c>
      <c r="E3999" s="154" t="s">
        <v>162</v>
      </c>
      <c r="F3999" s="282">
        <v>13</v>
      </c>
      <c r="G3999" s="12" t="s">
        <v>1681</v>
      </c>
      <c r="H3999" s="237">
        <v>20231109</v>
      </c>
      <c r="I3999" s="237"/>
      <c r="K3999" s="12" t="s">
        <v>24587</v>
      </c>
      <c r="L3999" s="237">
        <v>678</v>
      </c>
      <c r="M3999" s="12" t="s">
        <v>24588</v>
      </c>
      <c r="N3999" s="12" t="s">
        <v>24589</v>
      </c>
      <c r="O3999" s="235">
        <v>13</v>
      </c>
    </row>
    <row r="4000" spans="1:15" s="12" customFormat="1" x14ac:dyDescent="0.15">
      <c r="A4000" s="6" t="s">
        <v>1683</v>
      </c>
      <c r="B4000" s="165" t="s">
        <v>12996</v>
      </c>
      <c r="C4000" s="165" t="s">
        <v>13222</v>
      </c>
      <c r="D4000" s="6" t="s">
        <v>1685</v>
      </c>
      <c r="E4000" s="188" t="s">
        <v>77</v>
      </c>
      <c r="F4000" s="282">
        <v>13</v>
      </c>
      <c r="G4000" s="12" t="s">
        <v>1684</v>
      </c>
      <c r="H4000" s="237">
        <v>20231109</v>
      </c>
      <c r="I4000" s="237"/>
      <c r="K4000" s="12" t="s">
        <v>24587</v>
      </c>
      <c r="L4000" s="237">
        <v>678</v>
      </c>
      <c r="M4000" s="12" t="s">
        <v>24588</v>
      </c>
      <c r="N4000" s="12" t="s">
        <v>24589</v>
      </c>
      <c r="O4000" s="235">
        <v>13</v>
      </c>
    </row>
    <row r="4001" spans="1:15" s="12" customFormat="1" x14ac:dyDescent="0.15">
      <c r="A4001" s="6" t="s">
        <v>1686</v>
      </c>
      <c r="B4001" s="165" t="s">
        <v>4705</v>
      </c>
      <c r="C4001" s="165" t="s">
        <v>4706</v>
      </c>
      <c r="D4001" s="6" t="s">
        <v>1688</v>
      </c>
      <c r="E4001" s="174" t="s">
        <v>127</v>
      </c>
      <c r="F4001" s="282">
        <v>13</v>
      </c>
      <c r="G4001" s="12" t="s">
        <v>1687</v>
      </c>
      <c r="H4001" s="237">
        <v>20231109</v>
      </c>
      <c r="I4001" s="237"/>
      <c r="K4001" s="12" t="s">
        <v>24587</v>
      </c>
      <c r="L4001" s="237">
        <v>678</v>
      </c>
      <c r="M4001" s="12" t="s">
        <v>24588</v>
      </c>
      <c r="N4001" s="12" t="s">
        <v>24589</v>
      </c>
      <c r="O4001" s="235">
        <v>13</v>
      </c>
    </row>
    <row r="4002" spans="1:15" s="12" customFormat="1" x14ac:dyDescent="0.15">
      <c r="A4002" s="6" t="s">
        <v>1689</v>
      </c>
      <c r="B4002" s="1" t="s">
        <v>19726</v>
      </c>
      <c r="C4002" s="1" t="s">
        <v>20571</v>
      </c>
      <c r="D4002" s="6" t="s">
        <v>1691</v>
      </c>
      <c r="E4002" s="169" t="s">
        <v>175</v>
      </c>
      <c r="F4002" s="282">
        <v>13</v>
      </c>
      <c r="G4002" s="12" t="s">
        <v>1690</v>
      </c>
      <c r="H4002" s="237">
        <v>20231109</v>
      </c>
      <c r="I4002" s="237"/>
      <c r="K4002" s="12" t="s">
        <v>24587</v>
      </c>
      <c r="L4002" s="237">
        <v>678</v>
      </c>
      <c r="M4002" s="12" t="s">
        <v>24588</v>
      </c>
      <c r="N4002" s="12" t="s">
        <v>24589</v>
      </c>
      <c r="O4002" s="235">
        <v>13</v>
      </c>
    </row>
    <row r="4003" spans="1:15" s="12" customFormat="1" x14ac:dyDescent="0.15">
      <c r="A4003" s="6" t="s">
        <v>1692</v>
      </c>
      <c r="B4003" s="138" t="s">
        <v>13758</v>
      </c>
      <c r="C4003" s="138" t="s">
        <v>13759</v>
      </c>
      <c r="D4003" s="6" t="s">
        <v>1694</v>
      </c>
      <c r="E4003" s="138" t="s">
        <v>593</v>
      </c>
      <c r="F4003" s="282">
        <v>13</v>
      </c>
      <c r="G4003" s="12" t="s">
        <v>1693</v>
      </c>
      <c r="H4003" s="237">
        <v>20231109</v>
      </c>
      <c r="I4003" s="237"/>
      <c r="K4003" s="12" t="s">
        <v>24590</v>
      </c>
      <c r="L4003" s="237">
        <v>710</v>
      </c>
      <c r="M4003" s="12" t="s">
        <v>24100</v>
      </c>
      <c r="N4003" s="12" t="s">
        <v>24591</v>
      </c>
      <c r="O4003" s="235">
        <v>13</v>
      </c>
    </row>
    <row r="4004" spans="1:15" s="12" customFormat="1" x14ac:dyDescent="0.15">
      <c r="A4004" s="6" t="s">
        <v>1695</v>
      </c>
      <c r="B4004" s="5" t="s">
        <v>12996</v>
      </c>
      <c r="C4004" s="5" t="s">
        <v>12997</v>
      </c>
      <c r="D4004" s="6" t="s">
        <v>1697</v>
      </c>
      <c r="E4004" s="150" t="s">
        <v>550</v>
      </c>
      <c r="F4004" s="282">
        <v>13</v>
      </c>
      <c r="G4004" s="12" t="s">
        <v>1696</v>
      </c>
      <c r="H4004" s="237">
        <v>20231109</v>
      </c>
      <c r="I4004" s="237"/>
      <c r="K4004" s="12" t="s">
        <v>24590</v>
      </c>
      <c r="L4004" s="237">
        <v>710</v>
      </c>
      <c r="M4004" s="12" t="s">
        <v>24100</v>
      </c>
      <c r="N4004" s="12" t="s">
        <v>24591</v>
      </c>
      <c r="O4004" s="235">
        <v>13</v>
      </c>
    </row>
    <row r="4005" spans="1:15" s="12" customFormat="1" x14ac:dyDescent="0.15">
      <c r="A4005" s="6" t="s">
        <v>1698</v>
      </c>
      <c r="B4005" s="161" t="s">
        <v>13136</v>
      </c>
      <c r="C4005" s="161" t="s">
        <v>13137</v>
      </c>
      <c r="D4005" s="6" t="s">
        <v>1048</v>
      </c>
      <c r="E4005" s="158" t="s">
        <v>292</v>
      </c>
      <c r="F4005" s="282">
        <v>13</v>
      </c>
      <c r="G4005" s="12" t="s">
        <v>1699</v>
      </c>
      <c r="H4005" s="237">
        <v>20231109</v>
      </c>
      <c r="I4005" s="237"/>
      <c r="K4005" s="12" t="s">
        <v>24590</v>
      </c>
      <c r="L4005" s="237">
        <v>710</v>
      </c>
      <c r="M4005" s="12" t="s">
        <v>24100</v>
      </c>
      <c r="N4005" s="12" t="s">
        <v>24591</v>
      </c>
      <c r="O4005" s="235">
        <v>13</v>
      </c>
    </row>
    <row r="4006" spans="1:15" s="12" customFormat="1" x14ac:dyDescent="0.15">
      <c r="A4006" s="6" t="s">
        <v>1700</v>
      </c>
      <c r="B4006" s="10" t="s">
        <v>20561</v>
      </c>
      <c r="C4006" s="10" t="s">
        <v>14658</v>
      </c>
      <c r="D4006" s="6" t="s">
        <v>882</v>
      </c>
      <c r="E4006" s="194" t="s">
        <v>215</v>
      </c>
      <c r="F4006" s="282">
        <v>13</v>
      </c>
      <c r="G4006" s="12" t="s">
        <v>1701</v>
      </c>
      <c r="H4006" s="237">
        <v>20231109</v>
      </c>
      <c r="I4006" s="237"/>
      <c r="K4006" s="12" t="s">
        <v>24593</v>
      </c>
      <c r="L4006" s="237">
        <v>707</v>
      </c>
      <c r="M4006" s="12" t="s">
        <v>24594</v>
      </c>
      <c r="N4006" s="12" t="s">
        <v>24595</v>
      </c>
      <c r="O4006" s="235">
        <v>13</v>
      </c>
    </row>
    <row r="4007" spans="1:15" s="12" customFormat="1" x14ac:dyDescent="0.15">
      <c r="A4007" s="6" t="s">
        <v>1702</v>
      </c>
      <c r="B4007" s="57" t="s">
        <v>8149</v>
      </c>
      <c r="C4007" s="57" t="s">
        <v>8150</v>
      </c>
      <c r="D4007" s="6" t="s">
        <v>1704</v>
      </c>
      <c r="E4007" s="57" t="s">
        <v>82</v>
      </c>
      <c r="F4007" s="282">
        <v>13</v>
      </c>
      <c r="G4007" s="12" t="s">
        <v>1703</v>
      </c>
      <c r="H4007" s="237">
        <v>20231109</v>
      </c>
      <c r="I4007" s="237"/>
      <c r="K4007" s="12" t="s">
        <v>24593</v>
      </c>
      <c r="L4007" s="237">
        <v>707</v>
      </c>
      <c r="M4007" s="12" t="s">
        <v>24594</v>
      </c>
      <c r="N4007" s="12" t="s">
        <v>24595</v>
      </c>
      <c r="O4007" s="235">
        <v>13</v>
      </c>
    </row>
    <row r="4008" spans="1:15" s="12" customFormat="1" x14ac:dyDescent="0.15">
      <c r="A4008" s="6" t="s">
        <v>1705</v>
      </c>
      <c r="B4008" s="165" t="s">
        <v>23762</v>
      </c>
      <c r="C4008" s="165" t="s">
        <v>23763</v>
      </c>
      <c r="D4008" s="6" t="s">
        <v>1707</v>
      </c>
      <c r="E4008" s="166" t="s">
        <v>9</v>
      </c>
      <c r="F4008" s="282">
        <v>13</v>
      </c>
      <c r="G4008" s="12" t="s">
        <v>1706</v>
      </c>
      <c r="H4008" s="237">
        <v>20231109</v>
      </c>
      <c r="I4008" s="237"/>
      <c r="K4008" s="12" t="s">
        <v>24593</v>
      </c>
      <c r="L4008" s="237">
        <v>707</v>
      </c>
      <c r="M4008" s="12" t="s">
        <v>24594</v>
      </c>
      <c r="N4008" s="12" t="s">
        <v>24595</v>
      </c>
      <c r="O4008" s="235">
        <v>13</v>
      </c>
    </row>
    <row r="4009" spans="1:15" s="12" customFormat="1" x14ac:dyDescent="0.15">
      <c r="A4009" s="6" t="s">
        <v>1708</v>
      </c>
      <c r="B4009" s="5" t="s">
        <v>20551</v>
      </c>
      <c r="C4009" s="5" t="s">
        <v>20552</v>
      </c>
      <c r="D4009" s="6" t="s">
        <v>306</v>
      </c>
      <c r="E4009" s="164" t="s">
        <v>1572</v>
      </c>
      <c r="F4009" s="282">
        <v>13</v>
      </c>
      <c r="G4009" s="12" t="s">
        <v>1709</v>
      </c>
      <c r="H4009" s="237">
        <v>20231109</v>
      </c>
      <c r="I4009" s="237"/>
      <c r="K4009" s="12" t="s">
        <v>24593</v>
      </c>
      <c r="L4009" s="237">
        <v>707</v>
      </c>
      <c r="M4009" s="12" t="s">
        <v>24594</v>
      </c>
      <c r="N4009" s="12" t="s">
        <v>24595</v>
      </c>
      <c r="O4009" s="235">
        <v>13</v>
      </c>
    </row>
    <row r="4010" spans="1:15" s="12" customFormat="1" x14ac:dyDescent="0.15">
      <c r="A4010" s="6" t="s">
        <v>1710</v>
      </c>
      <c r="B4010" s="165" t="s">
        <v>15470</v>
      </c>
      <c r="C4010" s="165" t="s">
        <v>2360</v>
      </c>
      <c r="D4010" s="6" t="s">
        <v>1713</v>
      </c>
      <c r="E4010" s="174" t="s">
        <v>464</v>
      </c>
      <c r="F4010" s="282">
        <v>13</v>
      </c>
      <c r="G4010" s="12" t="s">
        <v>1711</v>
      </c>
      <c r="H4010" s="237">
        <v>20231109</v>
      </c>
      <c r="I4010" s="237"/>
      <c r="K4010" s="12" t="s">
        <v>24593</v>
      </c>
      <c r="L4010" s="237">
        <v>707</v>
      </c>
      <c r="M4010" s="12" t="s">
        <v>24594</v>
      </c>
      <c r="N4010" s="12" t="s">
        <v>24595</v>
      </c>
      <c r="O4010" s="235">
        <v>13</v>
      </c>
    </row>
    <row r="4011" spans="1:15" s="12" customFormat="1" x14ac:dyDescent="0.15">
      <c r="A4011" s="6" t="s">
        <v>1714</v>
      </c>
      <c r="B4011" s="57" t="s">
        <v>8149</v>
      </c>
      <c r="C4011" s="57" t="s">
        <v>8150</v>
      </c>
      <c r="D4011" s="6" t="s">
        <v>1716</v>
      </c>
      <c r="E4011" s="57" t="s">
        <v>82</v>
      </c>
      <c r="F4011" s="282">
        <v>13</v>
      </c>
      <c r="G4011" s="12" t="s">
        <v>1715</v>
      </c>
      <c r="H4011" s="237">
        <v>20231109</v>
      </c>
      <c r="I4011" s="237"/>
      <c r="K4011" s="12" t="s">
        <v>24593</v>
      </c>
      <c r="L4011" s="237">
        <v>707</v>
      </c>
      <c r="M4011" s="12" t="s">
        <v>24594</v>
      </c>
      <c r="N4011" s="12" t="s">
        <v>24595</v>
      </c>
      <c r="O4011" s="235">
        <v>13</v>
      </c>
    </row>
    <row r="4012" spans="1:15" s="12" customFormat="1" x14ac:dyDescent="0.15">
      <c r="A4012" s="6" t="s">
        <v>1717</v>
      </c>
      <c r="B4012" s="57" t="s">
        <v>8149</v>
      </c>
      <c r="C4012" s="57" t="s">
        <v>8150</v>
      </c>
      <c r="D4012" s="6" t="s">
        <v>1719</v>
      </c>
      <c r="E4012" s="57" t="s">
        <v>82</v>
      </c>
      <c r="F4012" s="282">
        <v>13</v>
      </c>
      <c r="G4012" s="12" t="s">
        <v>1718</v>
      </c>
      <c r="H4012" s="237">
        <v>20231109</v>
      </c>
      <c r="I4012" s="237"/>
      <c r="K4012" s="12" t="s">
        <v>24593</v>
      </c>
      <c r="L4012" s="237">
        <v>707</v>
      </c>
      <c r="M4012" s="12" t="s">
        <v>24594</v>
      </c>
      <c r="N4012" s="12" t="s">
        <v>24595</v>
      </c>
      <c r="O4012" s="235">
        <v>13</v>
      </c>
    </row>
    <row r="4013" spans="1:15" s="12" customFormat="1" x14ac:dyDescent="0.15">
      <c r="A4013" s="6" t="s">
        <v>1720</v>
      </c>
      <c r="B4013" s="57" t="s">
        <v>8149</v>
      </c>
      <c r="C4013" s="57" t="s">
        <v>8150</v>
      </c>
      <c r="D4013" s="6" t="s">
        <v>1086</v>
      </c>
      <c r="E4013" s="57" t="s">
        <v>82</v>
      </c>
      <c r="F4013" s="282">
        <v>13</v>
      </c>
      <c r="G4013" s="12" t="s">
        <v>1721</v>
      </c>
      <c r="H4013" s="237">
        <v>20231109</v>
      </c>
      <c r="I4013" s="237"/>
      <c r="K4013" s="12" t="s">
        <v>24597</v>
      </c>
      <c r="L4013" s="237">
        <v>941</v>
      </c>
      <c r="M4013" s="12" t="s">
        <v>22356</v>
      </c>
      <c r="N4013" s="12" t="s">
        <v>19073</v>
      </c>
      <c r="O4013" s="235">
        <v>13</v>
      </c>
    </row>
    <row r="4014" spans="1:15" s="12" customFormat="1" x14ac:dyDescent="0.15">
      <c r="A4014" s="6" t="s">
        <v>1722</v>
      </c>
      <c r="B4014" s="57" t="s">
        <v>8149</v>
      </c>
      <c r="C4014" s="57" t="s">
        <v>8150</v>
      </c>
      <c r="D4014" s="6" t="s">
        <v>1724</v>
      </c>
      <c r="E4014" s="57" t="s">
        <v>82</v>
      </c>
      <c r="F4014" s="282">
        <v>13</v>
      </c>
      <c r="G4014" s="12" t="s">
        <v>1723</v>
      </c>
      <c r="H4014" s="237">
        <v>20231109</v>
      </c>
      <c r="I4014" s="237"/>
      <c r="K4014" s="12" t="s">
        <v>24597</v>
      </c>
      <c r="L4014" s="237">
        <v>941</v>
      </c>
      <c r="M4014" s="12" t="s">
        <v>22356</v>
      </c>
      <c r="N4014" s="12" t="s">
        <v>19073</v>
      </c>
      <c r="O4014" s="235">
        <v>13</v>
      </c>
    </row>
    <row r="4015" spans="1:15" s="12" customFormat="1" x14ac:dyDescent="0.15">
      <c r="A4015" s="6" t="s">
        <v>1725</v>
      </c>
      <c r="B4015" s="165" t="s">
        <v>4705</v>
      </c>
      <c r="C4015" s="165" t="s">
        <v>4706</v>
      </c>
      <c r="D4015" s="6" t="s">
        <v>1727</v>
      </c>
      <c r="E4015" s="174" t="s">
        <v>127</v>
      </c>
      <c r="F4015" s="282">
        <v>13</v>
      </c>
      <c r="G4015" s="12" t="s">
        <v>1726</v>
      </c>
      <c r="H4015" s="237">
        <v>20231109</v>
      </c>
      <c r="I4015" s="237"/>
      <c r="K4015" s="12" t="s">
        <v>24597</v>
      </c>
      <c r="L4015" s="237">
        <v>941</v>
      </c>
      <c r="M4015" s="12" t="s">
        <v>22356</v>
      </c>
      <c r="N4015" s="12" t="s">
        <v>19073</v>
      </c>
      <c r="O4015" s="235">
        <v>13</v>
      </c>
    </row>
    <row r="4016" spans="1:15" s="12" customFormat="1" x14ac:dyDescent="0.15">
      <c r="A4016" s="6" t="s">
        <v>1728</v>
      </c>
      <c r="B4016" s="5" t="s">
        <v>14299</v>
      </c>
      <c r="C4016" s="5" t="s">
        <v>14658</v>
      </c>
      <c r="D4016" s="6" t="s">
        <v>1730</v>
      </c>
      <c r="E4016" s="164" t="s">
        <v>456</v>
      </c>
      <c r="F4016" s="282">
        <v>13</v>
      </c>
      <c r="G4016" s="12" t="s">
        <v>1729</v>
      </c>
      <c r="H4016" s="237">
        <v>20231109</v>
      </c>
      <c r="I4016" s="237"/>
      <c r="K4016" s="12" t="s">
        <v>24597</v>
      </c>
      <c r="L4016" s="237">
        <v>941</v>
      </c>
      <c r="M4016" s="12" t="s">
        <v>22356</v>
      </c>
      <c r="N4016" s="12" t="s">
        <v>19073</v>
      </c>
      <c r="O4016" s="235">
        <v>13</v>
      </c>
    </row>
    <row r="4017" spans="1:15" s="12" customFormat="1" x14ac:dyDescent="0.15">
      <c r="A4017" s="6" t="s">
        <v>1731</v>
      </c>
      <c r="B4017" s="5" t="s">
        <v>17070</v>
      </c>
      <c r="C4017" s="5" t="s">
        <v>17071</v>
      </c>
      <c r="D4017" s="6" t="s">
        <v>1733</v>
      </c>
      <c r="E4017" s="164" t="s">
        <v>707</v>
      </c>
      <c r="F4017" s="282">
        <v>13</v>
      </c>
      <c r="G4017" s="12" t="s">
        <v>1732</v>
      </c>
      <c r="H4017" s="237">
        <v>20231109</v>
      </c>
      <c r="I4017" s="237"/>
      <c r="K4017" s="12" t="s">
        <v>24597</v>
      </c>
      <c r="L4017" s="237">
        <v>941</v>
      </c>
      <c r="M4017" s="12" t="s">
        <v>22356</v>
      </c>
      <c r="N4017" s="12" t="s">
        <v>19073</v>
      </c>
      <c r="O4017" s="235">
        <v>13</v>
      </c>
    </row>
    <row r="4018" spans="1:15" s="12" customFormat="1" x14ac:dyDescent="0.15">
      <c r="A4018" s="6" t="s">
        <v>1734</v>
      </c>
      <c r="B4018" s="151" t="s">
        <v>14685</v>
      </c>
      <c r="C4018" s="151" t="s">
        <v>13222</v>
      </c>
      <c r="D4018" s="6" t="s">
        <v>1736</v>
      </c>
      <c r="E4018" s="181" t="s">
        <v>1445</v>
      </c>
      <c r="F4018" s="282">
        <v>13</v>
      </c>
      <c r="G4018" s="12" t="s">
        <v>1735</v>
      </c>
      <c r="H4018" s="237">
        <v>20231109</v>
      </c>
      <c r="I4018" s="237"/>
      <c r="K4018" s="12" t="s">
        <v>24597</v>
      </c>
      <c r="L4018" s="237">
        <v>941</v>
      </c>
      <c r="M4018" s="12" t="s">
        <v>22356</v>
      </c>
      <c r="N4018" s="12" t="s">
        <v>19073</v>
      </c>
      <c r="O4018" s="235">
        <v>13</v>
      </c>
    </row>
    <row r="4019" spans="1:15" s="12" customFormat="1" x14ac:dyDescent="0.15">
      <c r="A4019" s="6" t="s">
        <v>1737</v>
      </c>
      <c r="B4019" s="10" t="s">
        <v>13105</v>
      </c>
      <c r="C4019" s="10" t="s">
        <v>13429</v>
      </c>
      <c r="D4019" s="6" t="s">
        <v>903</v>
      </c>
      <c r="E4019" s="154" t="s">
        <v>162</v>
      </c>
      <c r="F4019" s="282">
        <v>13</v>
      </c>
      <c r="G4019" s="12" t="s">
        <v>1738</v>
      </c>
      <c r="H4019" s="237">
        <v>20231109</v>
      </c>
      <c r="I4019" s="237"/>
      <c r="K4019" s="12" t="s">
        <v>24598</v>
      </c>
      <c r="L4019" s="237">
        <v>828</v>
      </c>
      <c r="M4019" s="12" t="s">
        <v>10014</v>
      </c>
      <c r="N4019" s="12" t="s">
        <v>24599</v>
      </c>
      <c r="O4019" s="235">
        <v>13</v>
      </c>
    </row>
    <row r="4020" spans="1:15" s="12" customFormat="1" x14ac:dyDescent="0.15">
      <c r="A4020" s="6" t="s">
        <v>1739</v>
      </c>
      <c r="B4020" s="165" t="s">
        <v>4705</v>
      </c>
      <c r="C4020" s="165" t="s">
        <v>4706</v>
      </c>
      <c r="D4020" s="6" t="s">
        <v>1741</v>
      </c>
      <c r="E4020" s="174" t="s">
        <v>127</v>
      </c>
      <c r="F4020" s="282">
        <v>13</v>
      </c>
      <c r="G4020" s="12" t="s">
        <v>1740</v>
      </c>
      <c r="H4020" s="237">
        <v>20231109</v>
      </c>
      <c r="I4020" s="237"/>
      <c r="K4020" s="12" t="s">
        <v>24598</v>
      </c>
      <c r="L4020" s="237">
        <v>828</v>
      </c>
      <c r="M4020" s="12" t="s">
        <v>10014</v>
      </c>
      <c r="N4020" s="12" t="s">
        <v>24599</v>
      </c>
      <c r="O4020" s="235">
        <v>13</v>
      </c>
    </row>
    <row r="4021" spans="1:15" s="12" customFormat="1" x14ac:dyDescent="0.15">
      <c r="A4021" s="6" t="s">
        <v>1742</v>
      </c>
      <c r="B4021" s="165" t="s">
        <v>4705</v>
      </c>
      <c r="C4021" s="165" t="s">
        <v>4706</v>
      </c>
      <c r="D4021" s="6" t="s">
        <v>1601</v>
      </c>
      <c r="E4021" s="174" t="s">
        <v>127</v>
      </c>
      <c r="F4021" s="282">
        <v>13</v>
      </c>
      <c r="G4021" s="12" t="s">
        <v>1743</v>
      </c>
      <c r="H4021" s="237">
        <v>20231109</v>
      </c>
      <c r="I4021" s="237"/>
      <c r="K4021" s="12" t="s">
        <v>24598</v>
      </c>
      <c r="L4021" s="237">
        <v>828</v>
      </c>
      <c r="M4021" s="12" t="s">
        <v>10014</v>
      </c>
      <c r="N4021" s="12" t="s">
        <v>24599</v>
      </c>
      <c r="O4021" s="235">
        <v>13</v>
      </c>
    </row>
    <row r="4022" spans="1:15" s="12" customFormat="1" x14ac:dyDescent="0.15">
      <c r="A4022" s="6" t="s">
        <v>1744</v>
      </c>
      <c r="B4022" s="57" t="s">
        <v>8149</v>
      </c>
      <c r="C4022" s="57" t="s">
        <v>8150</v>
      </c>
      <c r="D4022" s="6" t="s">
        <v>1746</v>
      </c>
      <c r="E4022" s="57" t="s">
        <v>82</v>
      </c>
      <c r="F4022" s="282">
        <v>13</v>
      </c>
      <c r="G4022" s="12" t="s">
        <v>1745</v>
      </c>
      <c r="H4022" s="237">
        <v>20231109</v>
      </c>
      <c r="I4022" s="237"/>
      <c r="K4022" s="12" t="s">
        <v>24598</v>
      </c>
      <c r="L4022" s="237">
        <v>828</v>
      </c>
      <c r="M4022" s="12" t="s">
        <v>10014</v>
      </c>
      <c r="N4022" s="12" t="s">
        <v>24599</v>
      </c>
      <c r="O4022" s="235">
        <v>13</v>
      </c>
    </row>
    <row r="4023" spans="1:15" s="12" customFormat="1" x14ac:dyDescent="0.15">
      <c r="A4023" s="6" t="s">
        <v>1747</v>
      </c>
      <c r="B4023" s="57" t="s">
        <v>8149</v>
      </c>
      <c r="C4023" s="57" t="s">
        <v>8150</v>
      </c>
      <c r="D4023" s="6" t="s">
        <v>1749</v>
      </c>
      <c r="E4023" s="57" t="s">
        <v>82</v>
      </c>
      <c r="F4023" s="282">
        <v>13</v>
      </c>
      <c r="G4023" s="12" t="s">
        <v>1748</v>
      </c>
      <c r="H4023" s="237">
        <v>20231109</v>
      </c>
      <c r="I4023" s="237"/>
      <c r="K4023" s="12" t="s">
        <v>24600</v>
      </c>
      <c r="L4023" s="237">
        <v>813</v>
      </c>
      <c r="M4023" s="12" t="s">
        <v>24601</v>
      </c>
      <c r="N4023" s="12" t="s">
        <v>24602</v>
      </c>
      <c r="O4023" s="235">
        <v>13</v>
      </c>
    </row>
    <row r="4024" spans="1:15" s="12" customFormat="1" x14ac:dyDescent="0.15">
      <c r="A4024" s="6" t="s">
        <v>1750</v>
      </c>
      <c r="B4024" s="57" t="s">
        <v>8149</v>
      </c>
      <c r="C4024" s="57" t="s">
        <v>8150</v>
      </c>
      <c r="D4024" s="6" t="s">
        <v>1752</v>
      </c>
      <c r="E4024" s="57" t="s">
        <v>82</v>
      </c>
      <c r="F4024" s="282">
        <v>13</v>
      </c>
      <c r="G4024" s="12" t="s">
        <v>1751</v>
      </c>
      <c r="H4024" s="237">
        <v>20231109</v>
      </c>
      <c r="I4024" s="237"/>
      <c r="K4024" s="12" t="s">
        <v>24600</v>
      </c>
      <c r="L4024" s="237">
        <v>813</v>
      </c>
      <c r="M4024" s="12" t="s">
        <v>24601</v>
      </c>
      <c r="N4024" s="12" t="s">
        <v>24602</v>
      </c>
      <c r="O4024" s="235">
        <v>13</v>
      </c>
    </row>
    <row r="4025" spans="1:15" s="12" customFormat="1" x14ac:dyDescent="0.15">
      <c r="A4025" s="6" t="s">
        <v>1753</v>
      </c>
      <c r="B4025" s="151" t="s">
        <v>19726</v>
      </c>
      <c r="C4025" s="151" t="s">
        <v>19727</v>
      </c>
      <c r="D4025" s="6" t="s">
        <v>1755</v>
      </c>
      <c r="E4025" s="181" t="s">
        <v>139</v>
      </c>
      <c r="F4025" s="282">
        <v>13</v>
      </c>
      <c r="G4025" s="12" t="s">
        <v>1754</v>
      </c>
      <c r="H4025" s="237">
        <v>20231109</v>
      </c>
      <c r="I4025" s="237"/>
      <c r="K4025" s="12" t="s">
        <v>24600</v>
      </c>
      <c r="L4025" s="237">
        <v>813</v>
      </c>
      <c r="M4025" s="12" t="s">
        <v>24601</v>
      </c>
      <c r="N4025" s="12" t="s">
        <v>24602</v>
      </c>
      <c r="O4025" s="235">
        <v>13</v>
      </c>
    </row>
    <row r="4026" spans="1:15" s="12" customFormat="1" x14ac:dyDescent="0.15">
      <c r="A4026" s="6" t="s">
        <v>1756</v>
      </c>
      <c r="B4026" s="5" t="s">
        <v>17070</v>
      </c>
      <c r="C4026" s="5" t="s">
        <v>17071</v>
      </c>
      <c r="D4026" s="6" t="s">
        <v>1758</v>
      </c>
      <c r="E4026" s="164" t="s">
        <v>707</v>
      </c>
      <c r="F4026" s="282">
        <v>13</v>
      </c>
      <c r="G4026" s="12" t="s">
        <v>1757</v>
      </c>
      <c r="H4026" s="237">
        <v>20231109</v>
      </c>
      <c r="I4026" s="237"/>
      <c r="K4026" s="12" t="s">
        <v>24600</v>
      </c>
      <c r="L4026" s="237">
        <v>813</v>
      </c>
      <c r="M4026" s="12" t="s">
        <v>24601</v>
      </c>
      <c r="N4026" s="12" t="s">
        <v>24602</v>
      </c>
      <c r="O4026" s="235">
        <v>13</v>
      </c>
    </row>
    <row r="4027" spans="1:15" s="12" customFormat="1" x14ac:dyDescent="0.15">
      <c r="A4027" s="6" t="s">
        <v>1759</v>
      </c>
      <c r="B4027" s="151" t="s">
        <v>14685</v>
      </c>
      <c r="C4027" s="151" t="s">
        <v>13222</v>
      </c>
      <c r="D4027" s="6" t="s">
        <v>1736</v>
      </c>
      <c r="E4027" s="181" t="s">
        <v>1445</v>
      </c>
      <c r="F4027" s="282">
        <v>13</v>
      </c>
      <c r="G4027" s="12" t="s">
        <v>1760</v>
      </c>
      <c r="H4027" s="237">
        <v>20231109</v>
      </c>
      <c r="I4027" s="237"/>
      <c r="K4027" s="12" t="s">
        <v>24600</v>
      </c>
      <c r="L4027" s="237">
        <v>813</v>
      </c>
      <c r="M4027" s="12" t="s">
        <v>24601</v>
      </c>
      <c r="N4027" s="12" t="s">
        <v>24602</v>
      </c>
      <c r="O4027" s="235">
        <v>13</v>
      </c>
    </row>
    <row r="4028" spans="1:15" s="12" customFormat="1" x14ac:dyDescent="0.15">
      <c r="A4028" s="6" t="s">
        <v>1761</v>
      </c>
      <c r="B4028" s="165" t="s">
        <v>13979</v>
      </c>
      <c r="C4028" s="165" t="s">
        <v>13980</v>
      </c>
      <c r="D4028" s="6" t="s">
        <v>1619</v>
      </c>
      <c r="E4028" s="174" t="s">
        <v>944</v>
      </c>
      <c r="F4028" s="282">
        <v>13</v>
      </c>
      <c r="G4028" s="12" t="s">
        <v>1762</v>
      </c>
      <c r="H4028" s="237">
        <v>20231109</v>
      </c>
      <c r="I4028" s="237"/>
      <c r="K4028" s="12" t="s">
        <v>24600</v>
      </c>
      <c r="L4028" s="237">
        <v>813</v>
      </c>
      <c r="M4028" s="12" t="s">
        <v>24601</v>
      </c>
      <c r="N4028" s="12" t="s">
        <v>24602</v>
      </c>
      <c r="O4028" s="235">
        <v>13</v>
      </c>
    </row>
    <row r="4029" spans="1:15" s="12" customFormat="1" x14ac:dyDescent="0.15">
      <c r="A4029" s="6" t="s">
        <v>1763</v>
      </c>
      <c r="B4029" s="161" t="s">
        <v>13136</v>
      </c>
      <c r="C4029" s="161" t="s">
        <v>13137</v>
      </c>
      <c r="D4029" s="6" t="s">
        <v>1765</v>
      </c>
      <c r="E4029" s="158" t="s">
        <v>292</v>
      </c>
      <c r="F4029" s="282">
        <v>13</v>
      </c>
      <c r="G4029" s="12" t="s">
        <v>1764</v>
      </c>
      <c r="H4029" s="237">
        <v>20231109</v>
      </c>
      <c r="I4029" s="237"/>
      <c r="K4029" s="12" t="s">
        <v>24600</v>
      </c>
      <c r="L4029" s="237">
        <v>813</v>
      </c>
      <c r="M4029" s="12" t="s">
        <v>24601</v>
      </c>
      <c r="N4029" s="12" t="s">
        <v>24602</v>
      </c>
      <c r="O4029" s="235">
        <v>13</v>
      </c>
    </row>
    <row r="4030" spans="1:15" s="12" customFormat="1" x14ac:dyDescent="0.15">
      <c r="A4030" s="6" t="s">
        <v>1766</v>
      </c>
      <c r="B4030" s="165" t="s">
        <v>12996</v>
      </c>
      <c r="C4030" s="165" t="s">
        <v>13222</v>
      </c>
      <c r="D4030" s="6" t="s">
        <v>1768</v>
      </c>
      <c r="E4030" s="188" t="s">
        <v>77</v>
      </c>
      <c r="F4030" s="282">
        <v>13</v>
      </c>
      <c r="G4030" s="12" t="s">
        <v>1767</v>
      </c>
      <c r="H4030" s="237">
        <v>20231109</v>
      </c>
      <c r="I4030" s="237"/>
      <c r="K4030" s="12" t="s">
        <v>24600</v>
      </c>
      <c r="L4030" s="237">
        <v>813</v>
      </c>
      <c r="M4030" s="12" t="s">
        <v>24601</v>
      </c>
      <c r="N4030" s="12" t="s">
        <v>24602</v>
      </c>
      <c r="O4030" s="235">
        <v>13</v>
      </c>
    </row>
    <row r="4031" spans="1:15" s="12" customFormat="1" x14ac:dyDescent="0.15">
      <c r="A4031" s="6" t="s">
        <v>1769</v>
      </c>
      <c r="B4031" s="10" t="s">
        <v>13105</v>
      </c>
      <c r="C4031" s="10" t="s">
        <v>13429</v>
      </c>
      <c r="D4031" s="6" t="s">
        <v>1771</v>
      </c>
      <c r="E4031" s="154" t="s">
        <v>162</v>
      </c>
      <c r="F4031" s="282">
        <v>13</v>
      </c>
      <c r="G4031" s="12" t="s">
        <v>1770</v>
      </c>
      <c r="H4031" s="237">
        <v>20231109</v>
      </c>
      <c r="I4031" s="237"/>
      <c r="K4031" s="12" t="s">
        <v>24600</v>
      </c>
      <c r="L4031" s="237">
        <v>813</v>
      </c>
      <c r="M4031" s="12" t="s">
        <v>24601</v>
      </c>
      <c r="N4031" s="12" t="s">
        <v>24602</v>
      </c>
      <c r="O4031" s="235">
        <v>13</v>
      </c>
    </row>
    <row r="4032" spans="1:15" s="12" customFormat="1" x14ac:dyDescent="0.15">
      <c r="A4032" s="6" t="s">
        <v>1772</v>
      </c>
      <c r="B4032" s="5" t="s">
        <v>22191</v>
      </c>
      <c r="C4032" s="5" t="s">
        <v>22204</v>
      </c>
      <c r="D4032" s="6" t="s">
        <v>1775</v>
      </c>
      <c r="E4032" s="150" t="s">
        <v>533</v>
      </c>
      <c r="F4032" s="282">
        <v>13</v>
      </c>
      <c r="G4032" s="12" t="s">
        <v>1773</v>
      </c>
      <c r="H4032" s="237">
        <v>20231107</v>
      </c>
      <c r="I4032" s="237"/>
      <c r="K4032" s="12" t="s">
        <v>24603</v>
      </c>
      <c r="L4032" s="237">
        <v>13</v>
      </c>
      <c r="M4032" s="12" t="s">
        <v>19576</v>
      </c>
      <c r="N4032" s="12" t="s">
        <v>24338</v>
      </c>
      <c r="O4032" s="235">
        <v>13</v>
      </c>
    </row>
    <row r="4033" spans="1:15" s="12" customFormat="1" x14ac:dyDescent="0.15">
      <c r="A4033" s="6" t="s">
        <v>1776</v>
      </c>
      <c r="B4033" s="148" t="s">
        <v>24604</v>
      </c>
      <c r="C4033" s="148" t="s">
        <v>23344</v>
      </c>
      <c r="D4033" s="6" t="s">
        <v>1780</v>
      </c>
      <c r="E4033" s="148" t="s">
        <v>1777</v>
      </c>
      <c r="F4033" s="282">
        <v>13</v>
      </c>
      <c r="G4033" s="12" t="s">
        <v>1778</v>
      </c>
      <c r="H4033" s="237">
        <v>20231107</v>
      </c>
      <c r="I4033" s="237"/>
      <c r="K4033" s="12" t="s">
        <v>24605</v>
      </c>
      <c r="L4033" s="237">
        <v>14</v>
      </c>
      <c r="M4033" s="12" t="s">
        <v>24606</v>
      </c>
      <c r="N4033" s="12" t="s">
        <v>24607</v>
      </c>
      <c r="O4033" s="235">
        <v>13</v>
      </c>
    </row>
    <row r="4034" spans="1:15" s="12" customFormat="1" x14ac:dyDescent="0.15">
      <c r="A4034" s="6" t="s">
        <v>1781</v>
      </c>
      <c r="B4034" s="148" t="s">
        <v>13173</v>
      </c>
      <c r="C4034" s="148" t="s">
        <v>14955</v>
      </c>
      <c r="D4034" s="6" t="s">
        <v>1785</v>
      </c>
      <c r="E4034" s="172" t="s">
        <v>1782</v>
      </c>
      <c r="F4034" s="282">
        <v>13</v>
      </c>
      <c r="G4034" s="12" t="s">
        <v>1783</v>
      </c>
      <c r="H4034" s="237">
        <v>20231107</v>
      </c>
      <c r="I4034" s="237"/>
      <c r="K4034" s="12" t="s">
        <v>24608</v>
      </c>
      <c r="L4034" s="237">
        <v>7</v>
      </c>
      <c r="M4034" s="12" t="s">
        <v>24609</v>
      </c>
      <c r="N4034" s="12" t="s">
        <v>24610</v>
      </c>
      <c r="O4034" s="235">
        <v>13</v>
      </c>
    </row>
    <row r="4035" spans="1:15" s="12" customFormat="1" x14ac:dyDescent="0.15">
      <c r="A4035" s="6" t="s">
        <v>1786</v>
      </c>
      <c r="B4035" s="7" t="s">
        <v>19726</v>
      </c>
      <c r="C4035" s="7" t="s">
        <v>17426</v>
      </c>
      <c r="D4035" s="6" t="s">
        <v>1790</v>
      </c>
      <c r="E4035" s="7" t="s">
        <v>1787</v>
      </c>
      <c r="F4035" s="282">
        <v>13</v>
      </c>
      <c r="G4035" s="12" t="s">
        <v>1788</v>
      </c>
      <c r="H4035" s="237">
        <v>20231107</v>
      </c>
      <c r="I4035" s="237"/>
      <c r="K4035" s="12" t="s">
        <v>24611</v>
      </c>
      <c r="L4035" s="237">
        <v>9</v>
      </c>
      <c r="M4035" s="12" t="s">
        <v>24612</v>
      </c>
      <c r="N4035" s="12" t="s">
        <v>24613</v>
      </c>
      <c r="O4035" s="235">
        <v>13</v>
      </c>
    </row>
    <row r="4036" spans="1:15" s="12" customFormat="1" x14ac:dyDescent="0.15">
      <c r="A4036" s="6" t="s">
        <v>1791</v>
      </c>
      <c r="B4036" s="7" t="s">
        <v>19726</v>
      </c>
      <c r="C4036" s="7" t="s">
        <v>17426</v>
      </c>
      <c r="D4036" s="6" t="s">
        <v>1790</v>
      </c>
      <c r="E4036" s="7" t="s">
        <v>1787</v>
      </c>
      <c r="F4036" s="282">
        <v>13</v>
      </c>
      <c r="G4036" s="12" t="s">
        <v>1792</v>
      </c>
      <c r="H4036" s="237">
        <v>20231107</v>
      </c>
      <c r="I4036" s="237"/>
      <c r="K4036" s="12" t="s">
        <v>24611</v>
      </c>
      <c r="L4036" s="237">
        <v>9</v>
      </c>
      <c r="M4036" s="12" t="s">
        <v>24612</v>
      </c>
      <c r="N4036" s="12" t="s">
        <v>24613</v>
      </c>
      <c r="O4036" s="235">
        <v>13</v>
      </c>
    </row>
    <row r="4037" spans="1:15" s="12" customFormat="1" x14ac:dyDescent="0.15">
      <c r="A4037" s="6" t="s">
        <v>1793</v>
      </c>
      <c r="B4037" s="147" t="s">
        <v>19726</v>
      </c>
      <c r="C4037" s="147" t="s">
        <v>23924</v>
      </c>
      <c r="D4037" s="6" t="s">
        <v>1795</v>
      </c>
      <c r="E4037" s="145" t="s">
        <v>379</v>
      </c>
      <c r="F4037" s="282">
        <v>13</v>
      </c>
      <c r="G4037" s="12" t="s">
        <v>1794</v>
      </c>
      <c r="H4037" s="237">
        <v>20231107</v>
      </c>
      <c r="I4037" s="237"/>
      <c r="K4037" s="12" t="s">
        <v>24614</v>
      </c>
      <c r="L4037" s="237">
        <v>41</v>
      </c>
      <c r="M4037" s="12" t="s">
        <v>17127</v>
      </c>
      <c r="N4037" s="12" t="s">
        <v>24615</v>
      </c>
      <c r="O4037" s="235">
        <v>13</v>
      </c>
    </row>
    <row r="4038" spans="1:15" s="12" customFormat="1" x14ac:dyDescent="0.15">
      <c r="A4038" s="6" t="s">
        <v>1796</v>
      </c>
      <c r="B4038" s="162" t="s">
        <v>13173</v>
      </c>
      <c r="C4038" s="162" t="s">
        <v>17426</v>
      </c>
      <c r="D4038" s="6" t="s">
        <v>1800</v>
      </c>
      <c r="E4038" s="162" t="s">
        <v>1797</v>
      </c>
      <c r="F4038" s="282">
        <v>13</v>
      </c>
      <c r="G4038" s="12" t="s">
        <v>1798</v>
      </c>
      <c r="H4038" s="237">
        <v>20231107</v>
      </c>
      <c r="I4038" s="237"/>
      <c r="K4038" s="12" t="s">
        <v>24614</v>
      </c>
      <c r="L4038" s="237">
        <v>41</v>
      </c>
      <c r="M4038" s="12" t="s">
        <v>17127</v>
      </c>
      <c r="N4038" s="12" t="s">
        <v>24615</v>
      </c>
      <c r="O4038" s="235">
        <v>13</v>
      </c>
    </row>
    <row r="4039" spans="1:15" s="12" customFormat="1" x14ac:dyDescent="0.15">
      <c r="A4039" s="6" t="s">
        <v>1801</v>
      </c>
      <c r="B4039" s="165" t="s">
        <v>8702</v>
      </c>
      <c r="C4039" s="165" t="s">
        <v>2360</v>
      </c>
      <c r="D4039" s="6" t="s">
        <v>1803</v>
      </c>
      <c r="E4039" s="174" t="s">
        <v>848</v>
      </c>
      <c r="F4039" s="282">
        <v>13</v>
      </c>
      <c r="G4039" s="12" t="s">
        <v>1802</v>
      </c>
      <c r="H4039" s="237">
        <v>20231107</v>
      </c>
      <c r="I4039" s="237"/>
      <c r="K4039" s="12" t="s">
        <v>24614</v>
      </c>
      <c r="L4039" s="237">
        <v>41</v>
      </c>
      <c r="M4039" s="12" t="s">
        <v>17127</v>
      </c>
      <c r="N4039" s="12" t="s">
        <v>24615</v>
      </c>
      <c r="O4039" s="235">
        <v>13</v>
      </c>
    </row>
    <row r="4040" spans="1:15" s="12" customFormat="1" x14ac:dyDescent="0.15">
      <c r="A4040" s="6" t="s">
        <v>1804</v>
      </c>
      <c r="B4040" s="10" t="s">
        <v>8712</v>
      </c>
      <c r="C4040" s="10" t="s">
        <v>8713</v>
      </c>
      <c r="D4040" s="6" t="s">
        <v>1808</v>
      </c>
      <c r="E4040" s="154" t="s">
        <v>1805</v>
      </c>
      <c r="F4040" s="282">
        <v>13</v>
      </c>
      <c r="G4040" s="11" t="s">
        <v>1806</v>
      </c>
      <c r="H4040" s="237">
        <v>20231107</v>
      </c>
      <c r="I4040" s="237"/>
      <c r="K4040" s="12" t="s">
        <v>24614</v>
      </c>
      <c r="L4040" s="237">
        <v>41</v>
      </c>
      <c r="M4040" s="12" t="s">
        <v>17127</v>
      </c>
      <c r="N4040" s="12" t="s">
        <v>24615</v>
      </c>
      <c r="O4040" s="235">
        <v>13</v>
      </c>
    </row>
    <row r="4041" spans="1:15" s="12" customFormat="1" x14ac:dyDescent="0.15">
      <c r="A4041" s="6" t="s">
        <v>1809</v>
      </c>
      <c r="B4041" s="7" t="s">
        <v>19726</v>
      </c>
      <c r="C4041" s="7" t="s">
        <v>17426</v>
      </c>
      <c r="D4041" s="6" t="s">
        <v>1790</v>
      </c>
      <c r="E4041" s="7" t="s">
        <v>1787</v>
      </c>
      <c r="F4041" s="282">
        <v>13</v>
      </c>
      <c r="G4041" s="12" t="s">
        <v>1810</v>
      </c>
      <c r="H4041" s="237">
        <v>20231107</v>
      </c>
      <c r="I4041" s="237"/>
      <c r="K4041" s="12" t="s">
        <v>24616</v>
      </c>
      <c r="L4041" s="237">
        <v>15</v>
      </c>
      <c r="M4041" s="12" t="s">
        <v>24454</v>
      </c>
      <c r="N4041" s="12" t="s">
        <v>24617</v>
      </c>
      <c r="O4041" s="235">
        <v>13</v>
      </c>
    </row>
    <row r="4042" spans="1:15" s="12" customFormat="1" x14ac:dyDescent="0.15">
      <c r="A4042" s="6" t="s">
        <v>1811</v>
      </c>
      <c r="B4042" s="138" t="s">
        <v>19460</v>
      </c>
      <c r="C4042" s="138" t="s">
        <v>19461</v>
      </c>
      <c r="D4042" s="6" t="s">
        <v>1815</v>
      </c>
      <c r="E4042" s="178" t="s">
        <v>1812</v>
      </c>
      <c r="F4042" s="282">
        <v>13</v>
      </c>
      <c r="G4042" s="12" t="s">
        <v>1813</v>
      </c>
      <c r="H4042" s="237">
        <v>20231107</v>
      </c>
      <c r="I4042" s="237"/>
      <c r="K4042" s="12" t="s">
        <v>24618</v>
      </c>
      <c r="L4042" s="237">
        <v>2</v>
      </c>
      <c r="M4042" s="12" t="s">
        <v>20176</v>
      </c>
      <c r="N4042" s="12" t="s">
        <v>24331</v>
      </c>
      <c r="O4042" s="235">
        <v>13</v>
      </c>
    </row>
    <row r="4043" spans="1:15" s="12" customFormat="1" x14ac:dyDescent="0.15">
      <c r="A4043" s="6" t="s">
        <v>1816</v>
      </c>
      <c r="B4043" s="151" t="s">
        <v>20576</v>
      </c>
      <c r="C4043" s="151" t="s">
        <v>20577</v>
      </c>
      <c r="D4043" s="6" t="s">
        <v>1820</v>
      </c>
      <c r="E4043" s="181" t="s">
        <v>1817</v>
      </c>
      <c r="F4043" s="282">
        <v>13</v>
      </c>
      <c r="G4043" s="12" t="s">
        <v>1818</v>
      </c>
      <c r="H4043" s="237">
        <v>20231107</v>
      </c>
      <c r="I4043" s="237"/>
      <c r="K4043" s="12" t="s">
        <v>24618</v>
      </c>
      <c r="L4043" s="237">
        <v>2</v>
      </c>
      <c r="M4043" s="12" t="s">
        <v>20176</v>
      </c>
      <c r="N4043" s="12" t="s">
        <v>24331</v>
      </c>
      <c r="O4043" s="235">
        <v>13</v>
      </c>
    </row>
    <row r="4044" spans="1:15" s="12" customFormat="1" x14ac:dyDescent="0.15">
      <c r="A4044" s="6" t="s">
        <v>1821</v>
      </c>
      <c r="B4044" s="10" t="s">
        <v>14558</v>
      </c>
      <c r="C4044" s="10" t="s">
        <v>14559</v>
      </c>
      <c r="D4044" s="6" t="s">
        <v>1825</v>
      </c>
      <c r="E4044" s="154" t="s">
        <v>1822</v>
      </c>
      <c r="F4044" s="282">
        <v>13</v>
      </c>
      <c r="G4044" s="12" t="s">
        <v>1823</v>
      </c>
      <c r="H4044" s="237">
        <v>20231107</v>
      </c>
      <c r="I4044" s="237"/>
      <c r="K4044" s="12" t="s">
        <v>24619</v>
      </c>
      <c r="L4044" s="237">
        <v>4</v>
      </c>
      <c r="M4044" s="12" t="s">
        <v>24620</v>
      </c>
      <c r="N4044" s="12" t="s">
        <v>24621</v>
      </c>
      <c r="O4044" s="235">
        <v>13</v>
      </c>
    </row>
    <row r="4045" spans="1:15" s="12" customFormat="1" x14ac:dyDescent="0.15">
      <c r="A4045" s="6" t="s">
        <v>1826</v>
      </c>
      <c r="B4045" s="9" t="s">
        <v>20576</v>
      </c>
      <c r="C4045" s="9" t="s">
        <v>24622</v>
      </c>
      <c r="D4045" s="6" t="s">
        <v>1830</v>
      </c>
      <c r="E4045" s="9" t="s">
        <v>1827</v>
      </c>
      <c r="F4045" s="282">
        <v>13</v>
      </c>
      <c r="G4045" s="12" t="s">
        <v>1828</v>
      </c>
      <c r="H4045" s="237">
        <v>20231107</v>
      </c>
      <c r="I4045" s="237"/>
      <c r="K4045" s="12" t="s">
        <v>24623</v>
      </c>
      <c r="L4045" s="237">
        <v>2</v>
      </c>
      <c r="M4045" s="12" t="s">
        <v>24624</v>
      </c>
      <c r="N4045" s="12" t="s">
        <v>24625</v>
      </c>
      <c r="O4045" s="235">
        <v>13</v>
      </c>
    </row>
    <row r="4046" spans="1:15" s="12" customFormat="1" x14ac:dyDescent="0.15">
      <c r="A4046" s="6" t="s">
        <v>1831</v>
      </c>
      <c r="B4046" s="148" t="s">
        <v>8712</v>
      </c>
      <c r="C4046" s="148" t="s">
        <v>24626</v>
      </c>
      <c r="D4046" s="6" t="s">
        <v>1835</v>
      </c>
      <c r="E4046" s="148" t="s">
        <v>1832</v>
      </c>
      <c r="F4046" s="282">
        <v>13</v>
      </c>
      <c r="G4046" s="11" t="s">
        <v>1833</v>
      </c>
      <c r="H4046" s="237">
        <v>20231107</v>
      </c>
      <c r="I4046" s="237"/>
      <c r="K4046" s="12" t="s">
        <v>24628</v>
      </c>
      <c r="L4046" s="237">
        <v>56</v>
      </c>
      <c r="M4046" s="12" t="s">
        <v>24629</v>
      </c>
      <c r="N4046" s="12" t="s">
        <v>24630</v>
      </c>
      <c r="O4046" s="235">
        <v>13</v>
      </c>
    </row>
    <row r="4047" spans="1:15" s="12" customFormat="1" x14ac:dyDescent="0.15">
      <c r="A4047" s="6" t="s">
        <v>1836</v>
      </c>
      <c r="B4047" s="162" t="s">
        <v>13173</v>
      </c>
      <c r="C4047" s="162" t="s">
        <v>17426</v>
      </c>
      <c r="D4047" s="6" t="s">
        <v>1800</v>
      </c>
      <c r="E4047" s="162" t="s">
        <v>1797</v>
      </c>
      <c r="F4047" s="282">
        <v>13</v>
      </c>
      <c r="G4047" s="12" t="s">
        <v>1837</v>
      </c>
      <c r="H4047" s="237">
        <v>20231107</v>
      </c>
      <c r="I4047" s="237"/>
      <c r="K4047" s="12" t="s">
        <v>24631</v>
      </c>
      <c r="L4047" s="237">
        <v>697</v>
      </c>
      <c r="M4047" s="12" t="s">
        <v>24632</v>
      </c>
      <c r="N4047" s="12" t="s">
        <v>24633</v>
      </c>
      <c r="O4047" s="235">
        <v>13</v>
      </c>
    </row>
    <row r="4048" spans="1:15" s="12" customFormat="1" x14ac:dyDescent="0.15">
      <c r="A4048" s="6" t="s">
        <v>1838</v>
      </c>
      <c r="B4048" s="148" t="s">
        <v>8984</v>
      </c>
      <c r="C4048" s="148" t="s">
        <v>24634</v>
      </c>
      <c r="D4048" s="6" t="s">
        <v>1842</v>
      </c>
      <c r="E4048" s="148" t="s">
        <v>1839</v>
      </c>
      <c r="F4048" s="282">
        <v>13</v>
      </c>
      <c r="G4048" s="12" t="s">
        <v>1840</v>
      </c>
      <c r="H4048" s="237">
        <v>20231107</v>
      </c>
      <c r="I4048" s="237"/>
      <c r="K4048" s="12" t="s">
        <v>24635</v>
      </c>
      <c r="L4048" s="237">
        <v>425</v>
      </c>
      <c r="M4048" s="12" t="s">
        <v>24636</v>
      </c>
      <c r="N4048" s="12" t="s">
        <v>24637</v>
      </c>
      <c r="O4048" s="235">
        <v>13</v>
      </c>
    </row>
    <row r="4049" spans="1:15" s="12" customFormat="1" x14ac:dyDescent="0.15">
      <c r="A4049" s="6" t="s">
        <v>1843</v>
      </c>
      <c r="B4049" s="161" t="s">
        <v>14657</v>
      </c>
      <c r="C4049" s="161" t="s">
        <v>14658</v>
      </c>
      <c r="D4049" s="6" t="s">
        <v>1846</v>
      </c>
      <c r="E4049" s="171" t="s">
        <v>939</v>
      </c>
      <c r="F4049" s="282">
        <v>13</v>
      </c>
      <c r="G4049" s="12" t="s">
        <v>1844</v>
      </c>
      <c r="H4049" s="237">
        <v>20231107</v>
      </c>
      <c r="I4049" s="237"/>
      <c r="K4049" s="12" t="s">
        <v>24631</v>
      </c>
      <c r="L4049" s="237">
        <v>697</v>
      </c>
      <c r="M4049" s="12" t="s">
        <v>24632</v>
      </c>
      <c r="N4049" s="12" t="s">
        <v>24633</v>
      </c>
      <c r="O4049" s="235">
        <v>13</v>
      </c>
    </row>
    <row r="4050" spans="1:15" s="12" customFormat="1" x14ac:dyDescent="0.15">
      <c r="A4050" s="6" t="s">
        <v>1847</v>
      </c>
      <c r="B4050" s="10" t="s">
        <v>14558</v>
      </c>
      <c r="C4050" s="10" t="s">
        <v>14559</v>
      </c>
      <c r="D4050" s="6" t="s">
        <v>1849</v>
      </c>
      <c r="E4050" s="154" t="s">
        <v>1822</v>
      </c>
      <c r="F4050" s="282">
        <v>13</v>
      </c>
      <c r="G4050" s="12" t="s">
        <v>1848</v>
      </c>
      <c r="H4050" s="237">
        <v>20231107</v>
      </c>
      <c r="I4050" s="237"/>
      <c r="K4050" s="12" t="s">
        <v>24638</v>
      </c>
      <c r="L4050" s="237">
        <v>1294</v>
      </c>
      <c r="M4050" s="12" t="s">
        <v>24639</v>
      </c>
      <c r="N4050" s="12" t="s">
        <v>24640</v>
      </c>
      <c r="O4050" s="235">
        <v>13</v>
      </c>
    </row>
    <row r="4051" spans="1:15" s="12" customFormat="1" x14ac:dyDescent="0.15">
      <c r="A4051" s="6" t="s">
        <v>1850</v>
      </c>
      <c r="B4051" s="10" t="s">
        <v>14558</v>
      </c>
      <c r="C4051" s="10" t="s">
        <v>14559</v>
      </c>
      <c r="D4051" s="6" t="s">
        <v>1849</v>
      </c>
      <c r="E4051" s="154" t="s">
        <v>1822</v>
      </c>
      <c r="F4051" s="282">
        <v>13</v>
      </c>
      <c r="G4051" s="12" t="s">
        <v>1851</v>
      </c>
      <c r="H4051" s="237">
        <v>20231107</v>
      </c>
      <c r="I4051" s="237"/>
      <c r="K4051" s="12" t="s">
        <v>24641</v>
      </c>
      <c r="L4051" s="237">
        <v>1052</v>
      </c>
      <c r="M4051" s="12" t="s">
        <v>24642</v>
      </c>
      <c r="N4051" s="12" t="s">
        <v>24643</v>
      </c>
      <c r="O4051" s="235">
        <v>13</v>
      </c>
    </row>
    <row r="4052" spans="1:15" s="12" customFormat="1" x14ac:dyDescent="0.15">
      <c r="A4052" s="6" t="s">
        <v>1852</v>
      </c>
      <c r="B4052" s="7" t="s">
        <v>19726</v>
      </c>
      <c r="C4052" s="7" t="s">
        <v>17426</v>
      </c>
      <c r="D4052" s="6" t="s">
        <v>1855</v>
      </c>
      <c r="E4052" s="7" t="s">
        <v>1787</v>
      </c>
      <c r="F4052" s="282">
        <v>13</v>
      </c>
      <c r="G4052" s="12" t="s">
        <v>1853</v>
      </c>
      <c r="H4052" s="237">
        <v>20231107</v>
      </c>
      <c r="I4052" s="237"/>
      <c r="K4052" s="12" t="s">
        <v>24644</v>
      </c>
      <c r="L4052" s="237">
        <v>130</v>
      </c>
      <c r="M4052" s="12" t="s">
        <v>24645</v>
      </c>
      <c r="N4052" s="12" t="s">
        <v>24646</v>
      </c>
      <c r="O4052" s="235">
        <v>13</v>
      </c>
    </row>
    <row r="4053" spans="1:15" s="12" customFormat="1" x14ac:dyDescent="0.15">
      <c r="A4053" s="6" t="s">
        <v>1856</v>
      </c>
      <c r="B4053" s="148" t="s">
        <v>14217</v>
      </c>
      <c r="C4053" s="148" t="s">
        <v>17426</v>
      </c>
      <c r="D4053" s="6" t="s">
        <v>1857</v>
      </c>
      <c r="E4053" s="148" t="s">
        <v>1857</v>
      </c>
      <c r="F4053" s="282">
        <v>13</v>
      </c>
      <c r="G4053" s="12" t="s">
        <v>1858</v>
      </c>
      <c r="H4053" s="237">
        <v>20231107</v>
      </c>
      <c r="I4053" s="237"/>
      <c r="K4053" s="12" t="s">
        <v>24647</v>
      </c>
      <c r="L4053" s="237">
        <v>130</v>
      </c>
      <c r="M4053" s="12" t="s">
        <v>24645</v>
      </c>
      <c r="N4053" s="12" t="s">
        <v>24646</v>
      </c>
      <c r="O4053" s="235">
        <v>13</v>
      </c>
    </row>
    <row r="4054" spans="1:15" s="12" customFormat="1" x14ac:dyDescent="0.15">
      <c r="A4054" s="6" t="s">
        <v>1860</v>
      </c>
      <c r="B4054" s="10" t="s">
        <v>8712</v>
      </c>
      <c r="C4054" s="10" t="s">
        <v>8713</v>
      </c>
      <c r="D4054" s="6" t="s">
        <v>1808</v>
      </c>
      <c r="E4054" s="154" t="s">
        <v>1805</v>
      </c>
      <c r="F4054" s="282">
        <v>13</v>
      </c>
      <c r="G4054" s="11" t="s">
        <v>1861</v>
      </c>
      <c r="H4054" s="237">
        <v>20231107</v>
      </c>
      <c r="I4054" s="237"/>
      <c r="K4054" s="12" t="s">
        <v>24647</v>
      </c>
      <c r="L4054" s="237">
        <v>130</v>
      </c>
      <c r="M4054" s="12" t="s">
        <v>24645</v>
      </c>
      <c r="N4054" s="12" t="s">
        <v>24646</v>
      </c>
      <c r="O4054" s="235">
        <v>13</v>
      </c>
    </row>
    <row r="4055" spans="1:15" s="12" customFormat="1" x14ac:dyDescent="0.15">
      <c r="A4055" s="6" t="s">
        <v>1862</v>
      </c>
      <c r="B4055" s="10" t="s">
        <v>14695</v>
      </c>
      <c r="C4055" s="10" t="s">
        <v>14696</v>
      </c>
      <c r="D4055" s="6" t="s">
        <v>1865</v>
      </c>
      <c r="E4055" s="154" t="s">
        <v>538</v>
      </c>
      <c r="F4055" s="282">
        <v>13</v>
      </c>
      <c r="G4055" s="12" t="s">
        <v>1863</v>
      </c>
      <c r="H4055" s="237">
        <v>20231107</v>
      </c>
      <c r="I4055" s="237"/>
      <c r="K4055" s="12" t="s">
        <v>24648</v>
      </c>
      <c r="L4055" s="237">
        <v>296</v>
      </c>
      <c r="M4055" s="12" t="s">
        <v>24649</v>
      </c>
      <c r="N4055" s="12" t="s">
        <v>24650</v>
      </c>
      <c r="O4055" s="235">
        <v>13</v>
      </c>
    </row>
    <row r="4056" spans="1:15" s="12" customFormat="1" x14ac:dyDescent="0.15">
      <c r="A4056" s="6" t="s">
        <v>1866</v>
      </c>
      <c r="B4056" s="148" t="s">
        <v>24651</v>
      </c>
      <c r="C4056" s="148" t="s">
        <v>24652</v>
      </c>
      <c r="D4056" s="6" t="s">
        <v>1870</v>
      </c>
      <c r="E4056" s="148" t="s">
        <v>1867</v>
      </c>
      <c r="F4056" s="282">
        <v>13</v>
      </c>
      <c r="G4056" s="12" t="s">
        <v>1868</v>
      </c>
      <c r="H4056" s="237">
        <v>20231107</v>
      </c>
      <c r="I4056" s="237"/>
      <c r="K4056" s="12" t="s">
        <v>24648</v>
      </c>
      <c r="L4056" s="237">
        <v>296</v>
      </c>
      <c r="M4056" s="12" t="s">
        <v>24649</v>
      </c>
      <c r="N4056" s="12" t="s">
        <v>24650</v>
      </c>
      <c r="O4056" s="235">
        <v>13</v>
      </c>
    </row>
    <row r="4057" spans="1:15" s="12" customFormat="1" x14ac:dyDescent="0.15">
      <c r="A4057" s="6" t="s">
        <v>1871</v>
      </c>
      <c r="B4057" s="10" t="s">
        <v>19726</v>
      </c>
      <c r="C4057" s="10" t="s">
        <v>24013</v>
      </c>
      <c r="D4057" s="6" t="s">
        <v>1873</v>
      </c>
      <c r="E4057" s="10" t="s">
        <v>517</v>
      </c>
      <c r="F4057" s="282">
        <v>13</v>
      </c>
      <c r="G4057" s="12" t="s">
        <v>1872</v>
      </c>
      <c r="H4057" s="237">
        <v>20231107</v>
      </c>
      <c r="I4057" s="237"/>
      <c r="K4057" s="12" t="s">
        <v>24648</v>
      </c>
      <c r="L4057" s="237">
        <v>296</v>
      </c>
      <c r="M4057" s="12" t="s">
        <v>24649</v>
      </c>
      <c r="N4057" s="12" t="s">
        <v>24650</v>
      </c>
      <c r="O4057" s="235">
        <v>13</v>
      </c>
    </row>
    <row r="4058" spans="1:15" s="12" customFormat="1" x14ac:dyDescent="0.15">
      <c r="A4058" s="6" t="s">
        <v>1874</v>
      </c>
      <c r="B4058" s="148" t="s">
        <v>20561</v>
      </c>
      <c r="C4058" s="148" t="s">
        <v>17426</v>
      </c>
      <c r="D4058" s="6" t="s">
        <v>1878</v>
      </c>
      <c r="E4058" s="148" t="s">
        <v>1875</v>
      </c>
      <c r="F4058" s="282">
        <v>13</v>
      </c>
      <c r="G4058" s="12" t="s">
        <v>1876</v>
      </c>
      <c r="H4058" s="237">
        <v>20231107</v>
      </c>
      <c r="I4058" s="237"/>
      <c r="K4058" s="12" t="s">
        <v>24653</v>
      </c>
      <c r="L4058" s="237">
        <v>857</v>
      </c>
      <c r="M4058" s="12" t="s">
        <v>24654</v>
      </c>
      <c r="N4058" s="12" t="s">
        <v>24655</v>
      </c>
      <c r="O4058" s="235">
        <v>13</v>
      </c>
    </row>
    <row r="4059" spans="1:15" s="12" customFormat="1" x14ac:dyDescent="0.15">
      <c r="A4059" s="6" t="s">
        <v>1879</v>
      </c>
      <c r="B4059" s="5" t="s">
        <v>20561</v>
      </c>
      <c r="C4059" s="5" t="s">
        <v>23934</v>
      </c>
      <c r="D4059" s="6" t="s">
        <v>1882</v>
      </c>
      <c r="E4059" s="150" t="s">
        <v>390</v>
      </c>
      <c r="F4059" s="282">
        <v>13</v>
      </c>
      <c r="G4059" s="12" t="s">
        <v>1880</v>
      </c>
      <c r="H4059" s="237">
        <v>20231107</v>
      </c>
      <c r="I4059" s="237"/>
      <c r="K4059" s="12" t="s">
        <v>24653</v>
      </c>
      <c r="L4059" s="237">
        <v>913</v>
      </c>
      <c r="M4059" s="12" t="s">
        <v>24656</v>
      </c>
      <c r="N4059" s="12" t="s">
        <v>24657</v>
      </c>
      <c r="O4059" s="235">
        <v>13</v>
      </c>
    </row>
    <row r="4060" spans="1:15" s="12" customFormat="1" x14ac:dyDescent="0.15">
      <c r="A4060" s="6" t="s">
        <v>1883</v>
      </c>
      <c r="B4060" s="5" t="s">
        <v>20561</v>
      </c>
      <c r="C4060" s="5" t="s">
        <v>23934</v>
      </c>
      <c r="D4060" s="6" t="s">
        <v>1885</v>
      </c>
      <c r="E4060" s="150" t="s">
        <v>390</v>
      </c>
      <c r="F4060" s="282">
        <v>13</v>
      </c>
      <c r="G4060" s="12" t="s">
        <v>1884</v>
      </c>
      <c r="H4060" s="237">
        <v>20231107</v>
      </c>
      <c r="I4060" s="237"/>
      <c r="K4060" s="12" t="s">
        <v>24653</v>
      </c>
      <c r="L4060" s="237">
        <v>913</v>
      </c>
      <c r="M4060" s="12" t="s">
        <v>24656</v>
      </c>
      <c r="N4060" s="12" t="s">
        <v>24657</v>
      </c>
      <c r="O4060" s="235">
        <v>13</v>
      </c>
    </row>
    <row r="4061" spans="1:15" s="12" customFormat="1" x14ac:dyDescent="0.15">
      <c r="A4061" s="6" t="s">
        <v>1886</v>
      </c>
      <c r="B4061" s="5" t="s">
        <v>20561</v>
      </c>
      <c r="C4061" s="5" t="s">
        <v>24658</v>
      </c>
      <c r="D4061" s="6" t="s">
        <v>1890</v>
      </c>
      <c r="E4061" s="5" t="s">
        <v>1887</v>
      </c>
      <c r="F4061" s="282">
        <v>13</v>
      </c>
      <c r="G4061" s="12" t="s">
        <v>1888</v>
      </c>
      <c r="H4061" s="237">
        <v>20231107</v>
      </c>
      <c r="I4061" s="237"/>
      <c r="K4061" s="12" t="s">
        <v>24653</v>
      </c>
      <c r="L4061" s="237">
        <v>913</v>
      </c>
      <c r="M4061" s="12" t="s">
        <v>24656</v>
      </c>
      <c r="N4061" s="12" t="s">
        <v>24657</v>
      </c>
      <c r="O4061" s="235">
        <v>13</v>
      </c>
    </row>
    <row r="4062" spans="1:15" s="12" customFormat="1" x14ac:dyDescent="0.15">
      <c r="A4062" s="6" t="s">
        <v>1891</v>
      </c>
      <c r="B4062" s="5" t="s">
        <v>20561</v>
      </c>
      <c r="C4062" s="5" t="s">
        <v>24658</v>
      </c>
      <c r="D4062" s="6" t="s">
        <v>1893</v>
      </c>
      <c r="E4062" s="5" t="s">
        <v>1887</v>
      </c>
      <c r="F4062" s="282">
        <v>13</v>
      </c>
      <c r="G4062" s="12" t="s">
        <v>1892</v>
      </c>
      <c r="H4062" s="237">
        <v>20231107</v>
      </c>
      <c r="I4062" s="237"/>
      <c r="K4062" s="12" t="s">
        <v>24653</v>
      </c>
      <c r="L4062" s="237">
        <v>913</v>
      </c>
      <c r="M4062" s="12" t="s">
        <v>24656</v>
      </c>
      <c r="N4062" s="12" t="s">
        <v>24657</v>
      </c>
      <c r="O4062" s="235">
        <v>13</v>
      </c>
    </row>
    <row r="4063" spans="1:15" s="12" customFormat="1" x14ac:dyDescent="0.15">
      <c r="A4063" s="6" t="s">
        <v>1894</v>
      </c>
      <c r="B4063" s="7" t="s">
        <v>19726</v>
      </c>
      <c r="C4063" s="7" t="s">
        <v>17426</v>
      </c>
      <c r="D4063" s="6" t="s">
        <v>1896</v>
      </c>
      <c r="E4063" s="7" t="s">
        <v>1787</v>
      </c>
      <c r="F4063" s="282">
        <v>13</v>
      </c>
      <c r="G4063" s="12" t="s">
        <v>1895</v>
      </c>
      <c r="H4063" s="237">
        <v>20231107</v>
      </c>
      <c r="I4063" s="237"/>
      <c r="K4063" s="12" t="s">
        <v>24659</v>
      </c>
      <c r="L4063" s="237">
        <v>850</v>
      </c>
      <c r="M4063" s="12" t="s">
        <v>24660</v>
      </c>
      <c r="N4063" s="12" t="s">
        <v>9606</v>
      </c>
      <c r="O4063" s="235">
        <v>13</v>
      </c>
    </row>
    <row r="4064" spans="1:15" s="12" customFormat="1" x14ac:dyDescent="0.15">
      <c r="A4064" s="6" t="s">
        <v>1897</v>
      </c>
      <c r="B4064" s="5" t="s">
        <v>13173</v>
      </c>
      <c r="C4064" s="5" t="s">
        <v>13174</v>
      </c>
      <c r="D4064" s="6" t="s">
        <v>1899</v>
      </c>
      <c r="E4064" s="150" t="s">
        <v>483</v>
      </c>
      <c r="F4064" s="282">
        <v>13</v>
      </c>
      <c r="G4064" s="12" t="s">
        <v>1898</v>
      </c>
      <c r="H4064" s="237">
        <v>20231107</v>
      </c>
      <c r="I4064" s="237"/>
      <c r="K4064" s="12" t="s">
        <v>24662</v>
      </c>
      <c r="L4064" s="237">
        <v>83</v>
      </c>
      <c r="M4064" s="12" t="s">
        <v>24663</v>
      </c>
      <c r="N4064" s="12" t="s">
        <v>24664</v>
      </c>
      <c r="O4064" s="235">
        <v>13</v>
      </c>
    </row>
    <row r="4065" spans="1:15" s="12" customFormat="1" x14ac:dyDescent="0.15">
      <c r="A4065" s="6" t="s">
        <v>1900</v>
      </c>
      <c r="B4065" s="5" t="s">
        <v>13173</v>
      </c>
      <c r="C4065" s="5" t="s">
        <v>13174</v>
      </c>
      <c r="D4065" s="6" t="s">
        <v>1902</v>
      </c>
      <c r="E4065" s="150" t="s">
        <v>483</v>
      </c>
      <c r="F4065" s="282">
        <v>13</v>
      </c>
      <c r="G4065" s="12" t="s">
        <v>1901</v>
      </c>
      <c r="H4065" s="237">
        <v>20231107</v>
      </c>
      <c r="I4065" s="237"/>
      <c r="K4065" s="12" t="s">
        <v>24662</v>
      </c>
      <c r="L4065" s="237">
        <v>83</v>
      </c>
      <c r="M4065" s="12" t="s">
        <v>24663</v>
      </c>
      <c r="N4065" s="12" t="s">
        <v>24664</v>
      </c>
      <c r="O4065" s="235">
        <v>13</v>
      </c>
    </row>
    <row r="4066" spans="1:15" s="12" customFormat="1" x14ac:dyDescent="0.15">
      <c r="A4066" s="6" t="s">
        <v>1903</v>
      </c>
      <c r="B4066" s="1" t="s">
        <v>19726</v>
      </c>
      <c r="C4066" s="1" t="s">
        <v>20571</v>
      </c>
      <c r="D4066" s="6" t="s">
        <v>1905</v>
      </c>
      <c r="E4066" s="169" t="s">
        <v>175</v>
      </c>
      <c r="F4066" s="282">
        <v>13</v>
      </c>
      <c r="G4066" s="12" t="s">
        <v>1904</v>
      </c>
      <c r="H4066" s="237">
        <v>20231107</v>
      </c>
      <c r="I4066" s="237"/>
      <c r="K4066" s="12" t="s">
        <v>24662</v>
      </c>
      <c r="L4066" s="237">
        <v>83</v>
      </c>
      <c r="M4066" s="12" t="s">
        <v>24663</v>
      </c>
      <c r="N4066" s="12" t="s">
        <v>24664</v>
      </c>
      <c r="O4066" s="235">
        <v>13</v>
      </c>
    </row>
    <row r="4067" spans="1:15" s="12" customFormat="1" x14ac:dyDescent="0.15">
      <c r="A4067" s="6" t="s">
        <v>1906</v>
      </c>
      <c r="B4067" s="151" t="s">
        <v>19726</v>
      </c>
      <c r="C4067" s="151" t="s">
        <v>19727</v>
      </c>
      <c r="D4067" s="6" t="s">
        <v>1218</v>
      </c>
      <c r="E4067" s="181" t="s">
        <v>139</v>
      </c>
      <c r="F4067" s="282">
        <v>13</v>
      </c>
      <c r="G4067" s="12" t="s">
        <v>1907</v>
      </c>
      <c r="H4067" s="237">
        <v>20231107</v>
      </c>
      <c r="I4067" s="237"/>
      <c r="K4067" s="12" t="s">
        <v>24662</v>
      </c>
      <c r="L4067" s="237">
        <v>83</v>
      </c>
      <c r="M4067" s="12" t="s">
        <v>24663</v>
      </c>
      <c r="N4067" s="12" t="s">
        <v>24664</v>
      </c>
      <c r="O4067" s="235">
        <v>13</v>
      </c>
    </row>
    <row r="4068" spans="1:15" s="12" customFormat="1" x14ac:dyDescent="0.15">
      <c r="A4068" s="6" t="s">
        <v>1908</v>
      </c>
      <c r="B4068" s="10" t="s">
        <v>15626</v>
      </c>
      <c r="C4068" s="10" t="s">
        <v>15627</v>
      </c>
      <c r="D4068" s="6" t="s">
        <v>1912</v>
      </c>
      <c r="E4068" s="154" t="s">
        <v>1909</v>
      </c>
      <c r="F4068" s="282">
        <v>13</v>
      </c>
      <c r="G4068" s="12" t="s">
        <v>1910</v>
      </c>
      <c r="H4068" s="237">
        <v>20231107</v>
      </c>
      <c r="I4068" s="237"/>
      <c r="K4068" s="12" t="s">
        <v>24665</v>
      </c>
      <c r="L4068" s="237">
        <v>17</v>
      </c>
      <c r="M4068" s="12" t="s">
        <v>24666</v>
      </c>
      <c r="N4068" s="12" t="s">
        <v>24667</v>
      </c>
      <c r="O4068" s="235">
        <v>13</v>
      </c>
    </row>
    <row r="4069" spans="1:15" s="12" customFormat="1" x14ac:dyDescent="0.15">
      <c r="A4069" s="6" t="s">
        <v>1913</v>
      </c>
      <c r="B4069" s="10" t="s">
        <v>15626</v>
      </c>
      <c r="C4069" s="10" t="s">
        <v>15627</v>
      </c>
      <c r="D4069" s="6" t="s">
        <v>1915</v>
      </c>
      <c r="E4069" s="154" t="s">
        <v>1909</v>
      </c>
      <c r="F4069" s="282">
        <v>13</v>
      </c>
      <c r="G4069" s="12" t="s">
        <v>1914</v>
      </c>
      <c r="H4069" s="237">
        <v>20231107</v>
      </c>
      <c r="I4069" s="237"/>
      <c r="K4069" s="12" t="s">
        <v>24665</v>
      </c>
      <c r="L4069" s="237">
        <v>17</v>
      </c>
      <c r="M4069" s="12" t="s">
        <v>24666</v>
      </c>
      <c r="N4069" s="12" t="s">
        <v>24667</v>
      </c>
      <c r="O4069" s="235">
        <v>13</v>
      </c>
    </row>
    <row r="4070" spans="1:15" s="12" customFormat="1" x14ac:dyDescent="0.15">
      <c r="A4070" s="6" t="s">
        <v>1916</v>
      </c>
      <c r="B4070" s="9" t="s">
        <v>15626</v>
      </c>
      <c r="C4070" s="9" t="s">
        <v>24218</v>
      </c>
      <c r="D4070" s="6" t="s">
        <v>1918</v>
      </c>
      <c r="E4070" s="140" t="s">
        <v>1031</v>
      </c>
      <c r="F4070" s="282">
        <v>13</v>
      </c>
      <c r="G4070" s="12" t="s">
        <v>1917</v>
      </c>
      <c r="H4070" s="237">
        <v>20231107</v>
      </c>
      <c r="I4070" s="237"/>
      <c r="K4070" s="12" t="s">
        <v>24668</v>
      </c>
      <c r="L4070" s="237">
        <v>633</v>
      </c>
      <c r="M4070" s="12" t="s">
        <v>24669</v>
      </c>
      <c r="N4070" s="12" t="s">
        <v>10775</v>
      </c>
      <c r="O4070" s="235">
        <v>13</v>
      </c>
    </row>
    <row r="4071" spans="1:15" s="12" customFormat="1" x14ac:dyDescent="0.15">
      <c r="A4071" s="6" t="s">
        <v>1919</v>
      </c>
      <c r="B4071" s="5" t="s">
        <v>20561</v>
      </c>
      <c r="C4071" s="5" t="s">
        <v>24658</v>
      </c>
      <c r="D4071" s="6" t="s">
        <v>1921</v>
      </c>
      <c r="E4071" s="5" t="s">
        <v>1887</v>
      </c>
      <c r="F4071" s="282">
        <v>13</v>
      </c>
      <c r="G4071" s="12" t="s">
        <v>1920</v>
      </c>
      <c r="H4071" s="237">
        <v>20231107</v>
      </c>
      <c r="I4071" s="237"/>
      <c r="K4071" s="12" t="s">
        <v>24668</v>
      </c>
      <c r="L4071" s="237">
        <v>633</v>
      </c>
      <c r="M4071" s="12" t="s">
        <v>24669</v>
      </c>
      <c r="N4071" s="12" t="s">
        <v>10775</v>
      </c>
      <c r="O4071" s="235">
        <v>13</v>
      </c>
    </row>
    <row r="4072" spans="1:15" s="12" customFormat="1" x14ac:dyDescent="0.15">
      <c r="A4072" s="6" t="s">
        <v>1922</v>
      </c>
      <c r="B4072" s="5" t="s">
        <v>20561</v>
      </c>
      <c r="C4072" s="5" t="s">
        <v>24658</v>
      </c>
      <c r="D4072" s="6" t="s">
        <v>1924</v>
      </c>
      <c r="E4072" s="5" t="s">
        <v>1887</v>
      </c>
      <c r="F4072" s="282">
        <v>13</v>
      </c>
      <c r="G4072" s="12" t="s">
        <v>1923</v>
      </c>
      <c r="H4072" s="237">
        <v>20231107</v>
      </c>
      <c r="I4072" s="237"/>
      <c r="K4072" s="12" t="s">
        <v>24670</v>
      </c>
      <c r="L4072" s="237">
        <v>633</v>
      </c>
      <c r="M4072" s="12" t="s">
        <v>24669</v>
      </c>
      <c r="N4072" s="12" t="s">
        <v>10775</v>
      </c>
      <c r="O4072" s="235">
        <v>13</v>
      </c>
    </row>
    <row r="4073" spans="1:15" s="12" customFormat="1" x14ac:dyDescent="0.15">
      <c r="A4073" s="6" t="s">
        <v>1925</v>
      </c>
      <c r="B4073" s="136" t="s">
        <v>19498</v>
      </c>
      <c r="C4073" s="136" t="s">
        <v>19499</v>
      </c>
      <c r="D4073" s="6" t="s">
        <v>1929</v>
      </c>
      <c r="E4073" s="136" t="s">
        <v>1926</v>
      </c>
      <c r="F4073" s="282">
        <v>13</v>
      </c>
      <c r="G4073" s="12" t="s">
        <v>1927</v>
      </c>
      <c r="H4073" s="237">
        <v>20231107</v>
      </c>
      <c r="I4073" s="237"/>
      <c r="K4073" s="12" t="s">
        <v>24671</v>
      </c>
      <c r="L4073" s="237">
        <v>1685</v>
      </c>
      <c r="M4073" s="12" t="s">
        <v>24672</v>
      </c>
      <c r="N4073" s="12" t="s">
        <v>24673</v>
      </c>
      <c r="O4073" s="235">
        <v>13</v>
      </c>
    </row>
    <row r="4074" spans="1:15" s="12" customFormat="1" x14ac:dyDescent="0.15">
      <c r="A4074" s="6" t="s">
        <v>1930</v>
      </c>
      <c r="B4074" s="148" t="s">
        <v>8937</v>
      </c>
      <c r="C4074" s="148" t="s">
        <v>8938</v>
      </c>
      <c r="D4074" s="6" t="s">
        <v>1933</v>
      </c>
      <c r="E4074" s="172" t="s">
        <v>612</v>
      </c>
      <c r="F4074" s="282">
        <v>13</v>
      </c>
      <c r="G4074" s="11" t="s">
        <v>1931</v>
      </c>
      <c r="H4074" s="237">
        <v>20231107</v>
      </c>
      <c r="I4074" s="237"/>
      <c r="K4074" s="12" t="s">
        <v>24674</v>
      </c>
      <c r="L4074" s="237">
        <v>737</v>
      </c>
      <c r="M4074" s="12" t="s">
        <v>24675</v>
      </c>
      <c r="N4074" s="12" t="s">
        <v>24676</v>
      </c>
      <c r="O4074" s="235">
        <v>13</v>
      </c>
    </row>
    <row r="4075" spans="1:15" s="12" customFormat="1" x14ac:dyDescent="0.15">
      <c r="A4075" s="6" t="s">
        <v>1934</v>
      </c>
      <c r="B4075" s="57" t="s">
        <v>8149</v>
      </c>
      <c r="C4075" s="57" t="s">
        <v>8150</v>
      </c>
      <c r="D4075" s="6" t="s">
        <v>1936</v>
      </c>
      <c r="E4075" s="135" t="s">
        <v>82</v>
      </c>
      <c r="F4075" s="282">
        <v>13</v>
      </c>
      <c r="G4075" s="12" t="s">
        <v>1935</v>
      </c>
      <c r="H4075" s="237">
        <v>20231107</v>
      </c>
      <c r="I4075" s="237"/>
      <c r="K4075" s="12" t="s">
        <v>24677</v>
      </c>
      <c r="L4075" s="237">
        <v>768</v>
      </c>
      <c r="M4075" s="12" t="s">
        <v>24399</v>
      </c>
      <c r="N4075" s="12" t="s">
        <v>24400</v>
      </c>
      <c r="O4075" s="235">
        <v>13</v>
      </c>
    </row>
    <row r="4076" spans="1:15" s="12" customFormat="1" x14ac:dyDescent="0.15">
      <c r="A4076" s="6" t="s">
        <v>1937</v>
      </c>
      <c r="B4076" s="57" t="s">
        <v>8149</v>
      </c>
      <c r="C4076" s="57" t="s">
        <v>8150</v>
      </c>
      <c r="D4076" s="6" t="s">
        <v>1939</v>
      </c>
      <c r="E4076" s="135" t="s">
        <v>82</v>
      </c>
      <c r="F4076" s="282">
        <v>13</v>
      </c>
      <c r="G4076" s="12" t="s">
        <v>1938</v>
      </c>
      <c r="H4076" s="237">
        <v>20231107</v>
      </c>
      <c r="I4076" s="237"/>
      <c r="K4076" s="12" t="s">
        <v>24677</v>
      </c>
      <c r="L4076" s="237">
        <v>768</v>
      </c>
      <c r="M4076" s="12" t="s">
        <v>24399</v>
      </c>
      <c r="N4076" s="12" t="s">
        <v>24400</v>
      </c>
      <c r="O4076" s="235">
        <v>13</v>
      </c>
    </row>
    <row r="4077" spans="1:15" s="12" customFormat="1" x14ac:dyDescent="0.15">
      <c r="A4077" s="6" t="s">
        <v>1940</v>
      </c>
      <c r="B4077" s="5" t="s">
        <v>8149</v>
      </c>
      <c r="C4077" s="5" t="s">
        <v>19764</v>
      </c>
      <c r="D4077" s="6" t="s">
        <v>1942</v>
      </c>
      <c r="E4077" s="164" t="s">
        <v>696</v>
      </c>
      <c r="F4077" s="282">
        <v>13</v>
      </c>
      <c r="G4077" s="12" t="s">
        <v>1941</v>
      </c>
      <c r="H4077" s="237">
        <v>20231107</v>
      </c>
      <c r="I4077" s="237"/>
      <c r="K4077" s="12" t="s">
        <v>24677</v>
      </c>
      <c r="L4077" s="237">
        <v>768</v>
      </c>
      <c r="M4077" s="12" t="s">
        <v>24399</v>
      </c>
      <c r="N4077" s="12" t="s">
        <v>24400</v>
      </c>
      <c r="O4077" s="235">
        <v>13</v>
      </c>
    </row>
    <row r="4078" spans="1:15" s="12" customFormat="1" x14ac:dyDescent="0.15">
      <c r="A4078" s="6" t="s">
        <v>1943</v>
      </c>
      <c r="B4078" s="57" t="s">
        <v>8149</v>
      </c>
      <c r="C4078" s="57" t="s">
        <v>8150</v>
      </c>
      <c r="D4078" s="6" t="s">
        <v>1945</v>
      </c>
      <c r="E4078" s="135" t="s">
        <v>82</v>
      </c>
      <c r="F4078" s="282">
        <v>13</v>
      </c>
      <c r="G4078" s="12" t="s">
        <v>1944</v>
      </c>
      <c r="H4078" s="237">
        <v>20231107</v>
      </c>
      <c r="I4078" s="237"/>
      <c r="K4078" s="12" t="s">
        <v>24677</v>
      </c>
      <c r="L4078" s="237">
        <v>768</v>
      </c>
      <c r="M4078" s="12" t="s">
        <v>24399</v>
      </c>
      <c r="N4078" s="12" t="s">
        <v>24400</v>
      </c>
      <c r="O4078" s="235">
        <v>13</v>
      </c>
    </row>
    <row r="4079" spans="1:15" s="12" customFormat="1" x14ac:dyDescent="0.15">
      <c r="A4079" s="6" t="s">
        <v>1946</v>
      </c>
      <c r="B4079" s="5" t="s">
        <v>8149</v>
      </c>
      <c r="C4079" s="5" t="s">
        <v>19764</v>
      </c>
      <c r="D4079" s="6" t="s">
        <v>1948</v>
      </c>
      <c r="E4079" s="164" t="s">
        <v>696</v>
      </c>
      <c r="F4079" s="282">
        <v>13</v>
      </c>
      <c r="G4079" s="12" t="s">
        <v>1947</v>
      </c>
      <c r="H4079" s="237">
        <v>20231107</v>
      </c>
      <c r="I4079" s="237"/>
      <c r="K4079" s="12" t="s">
        <v>24677</v>
      </c>
      <c r="L4079" s="237">
        <v>768</v>
      </c>
      <c r="M4079" s="12" t="s">
        <v>24399</v>
      </c>
      <c r="N4079" s="12" t="s">
        <v>24400</v>
      </c>
      <c r="O4079" s="235">
        <v>13</v>
      </c>
    </row>
    <row r="4080" spans="1:15" s="12" customFormat="1" x14ac:dyDescent="0.15">
      <c r="A4080" s="6" t="s">
        <v>1949</v>
      </c>
      <c r="B4080" s="165" t="s">
        <v>4705</v>
      </c>
      <c r="C4080" s="165" t="s">
        <v>4706</v>
      </c>
      <c r="D4080" s="6" t="s">
        <v>1951</v>
      </c>
      <c r="E4080" s="174" t="s">
        <v>127</v>
      </c>
      <c r="F4080" s="282">
        <v>13</v>
      </c>
      <c r="G4080" s="12" t="s">
        <v>1950</v>
      </c>
      <c r="H4080" s="237">
        <v>20231107</v>
      </c>
      <c r="I4080" s="237"/>
      <c r="K4080" s="12" t="s">
        <v>24677</v>
      </c>
      <c r="L4080" s="237">
        <v>768</v>
      </c>
      <c r="M4080" s="12" t="s">
        <v>24399</v>
      </c>
      <c r="N4080" s="12" t="s">
        <v>24400</v>
      </c>
      <c r="O4080" s="235">
        <v>13</v>
      </c>
    </row>
    <row r="4081" spans="1:15" s="12" customFormat="1" x14ac:dyDescent="0.15">
      <c r="A4081" s="6" t="s">
        <v>1952</v>
      </c>
      <c r="B4081" s="57" t="s">
        <v>8149</v>
      </c>
      <c r="C4081" s="57" t="s">
        <v>8150</v>
      </c>
      <c r="D4081" s="6" t="s">
        <v>1954</v>
      </c>
      <c r="E4081" s="135" t="s">
        <v>82</v>
      </c>
      <c r="F4081" s="282">
        <v>13</v>
      </c>
      <c r="G4081" s="12" t="s">
        <v>1953</v>
      </c>
      <c r="H4081" s="237">
        <v>20231107</v>
      </c>
      <c r="I4081" s="237"/>
      <c r="K4081" s="12" t="s">
        <v>24678</v>
      </c>
      <c r="L4081" s="237">
        <v>263</v>
      </c>
      <c r="M4081" s="12" t="s">
        <v>24679</v>
      </c>
      <c r="N4081" s="12" t="s">
        <v>24680</v>
      </c>
      <c r="O4081" s="235">
        <v>13</v>
      </c>
    </row>
    <row r="4082" spans="1:15" s="12" customFormat="1" x14ac:dyDescent="0.15">
      <c r="A4082" s="6" t="s">
        <v>1955</v>
      </c>
      <c r="B4082" s="165" t="s">
        <v>4705</v>
      </c>
      <c r="C4082" s="165" t="s">
        <v>4706</v>
      </c>
      <c r="D4082" s="6" t="s">
        <v>1957</v>
      </c>
      <c r="E4082" s="174" t="s">
        <v>127</v>
      </c>
      <c r="F4082" s="282">
        <v>13</v>
      </c>
      <c r="G4082" s="12" t="s">
        <v>1956</v>
      </c>
      <c r="H4082" s="237">
        <v>20231107</v>
      </c>
      <c r="I4082" s="237"/>
      <c r="K4082" s="12" t="s">
        <v>24678</v>
      </c>
      <c r="L4082" s="237">
        <v>263</v>
      </c>
      <c r="M4082" s="12" t="s">
        <v>24679</v>
      </c>
      <c r="N4082" s="12" t="s">
        <v>24680</v>
      </c>
      <c r="O4082" s="235">
        <v>13</v>
      </c>
    </row>
    <row r="4083" spans="1:15" s="12" customFormat="1" x14ac:dyDescent="0.15">
      <c r="A4083" s="6" t="s">
        <v>1958</v>
      </c>
      <c r="B4083" s="7" t="s">
        <v>14299</v>
      </c>
      <c r="C4083" s="7" t="s">
        <v>23884</v>
      </c>
      <c r="D4083" s="6" t="s">
        <v>2082</v>
      </c>
      <c r="E4083" s="160" t="s">
        <v>317</v>
      </c>
      <c r="F4083" s="282">
        <v>13</v>
      </c>
      <c r="G4083" s="12" t="s">
        <v>1959</v>
      </c>
      <c r="H4083" s="237">
        <v>20231107</v>
      </c>
      <c r="I4083" s="237"/>
      <c r="K4083" s="12" t="s">
        <v>23914</v>
      </c>
      <c r="L4083" s="237">
        <v>43</v>
      </c>
      <c r="M4083" s="12" t="s">
        <v>24682</v>
      </c>
      <c r="N4083" s="12" t="s">
        <v>24683</v>
      </c>
      <c r="O4083" s="235">
        <v>13</v>
      </c>
    </row>
    <row r="4084" spans="1:15" s="12" customFormat="1" x14ac:dyDescent="0.15">
      <c r="A4084" s="6" t="s">
        <v>1961</v>
      </c>
      <c r="B4084" s="151" t="s">
        <v>23904</v>
      </c>
      <c r="C4084" s="151" t="s">
        <v>23905</v>
      </c>
      <c r="D4084" s="6" t="s">
        <v>1964</v>
      </c>
      <c r="E4084" s="139" t="s">
        <v>357</v>
      </c>
      <c r="F4084" s="282">
        <v>13</v>
      </c>
      <c r="G4084" s="12" t="s">
        <v>1962</v>
      </c>
      <c r="H4084" s="237">
        <v>20231107</v>
      </c>
      <c r="I4084" s="237"/>
      <c r="K4084" s="12" t="s">
        <v>23914</v>
      </c>
      <c r="L4084" s="237">
        <v>43</v>
      </c>
      <c r="M4084" s="12" t="s">
        <v>24682</v>
      </c>
      <c r="N4084" s="12" t="s">
        <v>24683</v>
      </c>
      <c r="O4084" s="235">
        <v>13</v>
      </c>
    </row>
    <row r="4085" spans="1:15" s="12" customFormat="1" x14ac:dyDescent="0.15">
      <c r="A4085" s="6" t="s">
        <v>1965</v>
      </c>
      <c r="B4085" s="165" t="s">
        <v>2359</v>
      </c>
      <c r="C4085" s="165" t="s">
        <v>23909</v>
      </c>
      <c r="D4085" s="6" t="s">
        <v>1967</v>
      </c>
      <c r="E4085" s="166" t="s">
        <v>362</v>
      </c>
      <c r="F4085" s="282">
        <v>13</v>
      </c>
      <c r="G4085" s="12" t="s">
        <v>1966</v>
      </c>
      <c r="H4085" s="237">
        <v>20231107</v>
      </c>
      <c r="I4085" s="237"/>
      <c r="K4085" s="12" t="s">
        <v>23914</v>
      </c>
      <c r="L4085" s="237">
        <v>43</v>
      </c>
      <c r="M4085" s="12" t="s">
        <v>24682</v>
      </c>
      <c r="N4085" s="12" t="s">
        <v>24683</v>
      </c>
      <c r="O4085" s="235">
        <v>13</v>
      </c>
    </row>
    <row r="4086" spans="1:15" s="12" customFormat="1" x14ac:dyDescent="0.15">
      <c r="A4086" s="6" t="s">
        <v>1968</v>
      </c>
      <c r="B4086" s="147" t="s">
        <v>19726</v>
      </c>
      <c r="C4086" s="147" t="s">
        <v>23924</v>
      </c>
      <c r="D4086" s="6" t="s">
        <v>1795</v>
      </c>
      <c r="E4086" s="145" t="s">
        <v>379</v>
      </c>
      <c r="F4086" s="282">
        <v>13</v>
      </c>
      <c r="G4086" s="12" t="s">
        <v>1969</v>
      </c>
      <c r="H4086" s="237">
        <v>20231107</v>
      </c>
      <c r="I4086" s="237"/>
      <c r="K4086" s="12" t="s">
        <v>23914</v>
      </c>
      <c r="L4086" s="237">
        <v>64</v>
      </c>
      <c r="M4086" s="12" t="s">
        <v>23922</v>
      </c>
      <c r="N4086" s="12" t="s">
        <v>12252</v>
      </c>
      <c r="O4086" s="235">
        <v>13</v>
      </c>
    </row>
    <row r="4087" spans="1:15" s="12" customFormat="1" x14ac:dyDescent="0.15">
      <c r="A4087" s="6" t="s">
        <v>1970</v>
      </c>
      <c r="B4087" s="148" t="s">
        <v>19726</v>
      </c>
      <c r="C4087" s="148" t="s">
        <v>24684</v>
      </c>
      <c r="D4087" s="6" t="s">
        <v>1973</v>
      </c>
      <c r="E4087" s="148" t="s">
        <v>1971</v>
      </c>
      <c r="F4087" s="282">
        <v>13</v>
      </c>
      <c r="G4087" s="12" t="s">
        <v>1972</v>
      </c>
      <c r="H4087" s="237">
        <v>20231107</v>
      </c>
      <c r="I4087" s="237"/>
      <c r="K4087" s="12" t="s">
        <v>23914</v>
      </c>
      <c r="L4087" s="237">
        <v>43</v>
      </c>
      <c r="M4087" s="12" t="s">
        <v>24682</v>
      </c>
      <c r="N4087" s="12" t="s">
        <v>24683</v>
      </c>
      <c r="O4087" s="235">
        <v>13</v>
      </c>
    </row>
    <row r="4088" spans="1:15" s="12" customFormat="1" x14ac:dyDescent="0.15">
      <c r="A4088" s="6" t="s">
        <v>1974</v>
      </c>
      <c r="B4088" s="10" t="s">
        <v>8712</v>
      </c>
      <c r="C4088" s="10" t="s">
        <v>8713</v>
      </c>
      <c r="D4088" s="6" t="s">
        <v>1808</v>
      </c>
      <c r="E4088" s="154" t="s">
        <v>1805</v>
      </c>
      <c r="F4088" s="282">
        <v>13</v>
      </c>
      <c r="G4088" s="11" t="s">
        <v>1975</v>
      </c>
      <c r="H4088" s="237">
        <v>20231107</v>
      </c>
      <c r="I4088" s="237"/>
      <c r="K4088" s="12" t="s">
        <v>23914</v>
      </c>
      <c r="L4088" s="237">
        <v>43</v>
      </c>
      <c r="M4088" s="12" t="s">
        <v>24682</v>
      </c>
      <c r="N4088" s="12" t="s">
        <v>24683</v>
      </c>
      <c r="O4088" s="235">
        <v>13</v>
      </c>
    </row>
    <row r="4089" spans="1:15" s="12" customFormat="1" x14ac:dyDescent="0.15">
      <c r="A4089" s="6" t="s">
        <v>1976</v>
      </c>
      <c r="B4089" s="5" t="s">
        <v>8800</v>
      </c>
      <c r="C4089" s="5" t="s">
        <v>8801</v>
      </c>
      <c r="D4089" s="6" t="s">
        <v>417</v>
      </c>
      <c r="E4089" s="164" t="s">
        <v>413</v>
      </c>
      <c r="F4089" s="282">
        <v>13</v>
      </c>
      <c r="G4089" s="12" t="s">
        <v>1977</v>
      </c>
      <c r="H4089" s="237">
        <v>20231107</v>
      </c>
      <c r="I4089" s="237"/>
      <c r="K4089" s="12" t="s">
        <v>23914</v>
      </c>
      <c r="L4089" s="237">
        <v>43</v>
      </c>
      <c r="M4089" s="12" t="s">
        <v>24682</v>
      </c>
      <c r="N4089" s="12" t="s">
        <v>24683</v>
      </c>
      <c r="O4089" s="235">
        <v>13</v>
      </c>
    </row>
    <row r="4090" spans="1:15" s="12" customFormat="1" x14ac:dyDescent="0.15">
      <c r="A4090" s="6" t="s">
        <v>1978</v>
      </c>
      <c r="B4090" s="151" t="s">
        <v>24685</v>
      </c>
      <c r="C4090" s="151" t="s">
        <v>23953</v>
      </c>
      <c r="D4090" s="6" t="s">
        <v>1982</v>
      </c>
      <c r="E4090" s="151" t="s">
        <v>1979</v>
      </c>
      <c r="F4090" s="282">
        <v>13</v>
      </c>
      <c r="G4090" s="12" t="s">
        <v>1980</v>
      </c>
      <c r="H4090" s="237">
        <v>20231107</v>
      </c>
      <c r="I4090" s="237"/>
      <c r="K4090" s="12" t="s">
        <v>23914</v>
      </c>
      <c r="L4090" s="237">
        <v>43</v>
      </c>
      <c r="M4090" s="12" t="s">
        <v>24682</v>
      </c>
      <c r="N4090" s="12" t="s">
        <v>24683</v>
      </c>
      <c r="O4090" s="235">
        <v>13</v>
      </c>
    </row>
    <row r="4091" spans="1:15" s="12" customFormat="1" x14ac:dyDescent="0.15">
      <c r="A4091" s="6" t="s">
        <v>1983</v>
      </c>
      <c r="B4091" s="148" t="s">
        <v>24686</v>
      </c>
      <c r="C4091" s="148" t="s">
        <v>24687</v>
      </c>
      <c r="D4091" s="6" t="s">
        <v>1987</v>
      </c>
      <c r="E4091" s="148" t="s">
        <v>1984</v>
      </c>
      <c r="F4091" s="282">
        <v>13</v>
      </c>
      <c r="G4091" s="12" t="s">
        <v>1985</v>
      </c>
      <c r="H4091" s="237">
        <v>20231107</v>
      </c>
      <c r="I4091" s="237"/>
      <c r="K4091" s="12" t="s">
        <v>23914</v>
      </c>
      <c r="L4091" s="237">
        <v>43</v>
      </c>
      <c r="M4091" s="12" t="s">
        <v>24682</v>
      </c>
      <c r="N4091" s="12" t="s">
        <v>24683</v>
      </c>
      <c r="O4091" s="235">
        <v>13</v>
      </c>
    </row>
    <row r="4092" spans="1:15" s="12" customFormat="1" x14ac:dyDescent="0.15">
      <c r="A4092" s="6" t="s">
        <v>1988</v>
      </c>
      <c r="B4092" s="10" t="s">
        <v>13105</v>
      </c>
      <c r="C4092" s="10" t="s">
        <v>24003</v>
      </c>
      <c r="D4092" s="6" t="s">
        <v>1991</v>
      </c>
      <c r="E4092" s="154" t="s">
        <v>498</v>
      </c>
      <c r="F4092" s="282">
        <v>13</v>
      </c>
      <c r="G4092" s="11" t="s">
        <v>1989</v>
      </c>
      <c r="H4092" s="237">
        <v>20231107</v>
      </c>
      <c r="I4092" s="237"/>
      <c r="K4092" s="12" t="s">
        <v>23914</v>
      </c>
      <c r="L4092" s="237">
        <v>64</v>
      </c>
      <c r="M4092" s="12" t="s">
        <v>23922</v>
      </c>
      <c r="N4092" s="12" t="s">
        <v>12252</v>
      </c>
      <c r="O4092" s="235">
        <v>13</v>
      </c>
    </row>
    <row r="4093" spans="1:15" s="12" customFormat="1" x14ac:dyDescent="0.15">
      <c r="A4093" s="6" t="s">
        <v>1992</v>
      </c>
      <c r="B4093" s="1" t="s">
        <v>19726</v>
      </c>
      <c r="C4093" s="1" t="s">
        <v>20571</v>
      </c>
      <c r="D4093" s="6" t="s">
        <v>1994</v>
      </c>
      <c r="E4093" s="169" t="s">
        <v>175</v>
      </c>
      <c r="F4093" s="282">
        <v>13</v>
      </c>
      <c r="G4093" s="12" t="s">
        <v>1993</v>
      </c>
      <c r="H4093" s="237">
        <v>20231107</v>
      </c>
      <c r="I4093" s="237"/>
      <c r="K4093" s="12" t="s">
        <v>24688</v>
      </c>
      <c r="L4093" s="237">
        <v>14</v>
      </c>
      <c r="M4093" s="12" t="s">
        <v>19064</v>
      </c>
      <c r="N4093" s="12" t="s">
        <v>24689</v>
      </c>
      <c r="O4093" s="235">
        <v>13</v>
      </c>
    </row>
    <row r="4094" spans="1:15" s="12" customFormat="1" x14ac:dyDescent="0.15">
      <c r="A4094" s="6" t="s">
        <v>1995</v>
      </c>
      <c r="B4094" s="10" t="s">
        <v>21702</v>
      </c>
      <c r="C4094" s="10" t="s">
        <v>13215</v>
      </c>
      <c r="D4094" s="6" t="s">
        <v>892</v>
      </c>
      <c r="E4094" s="154" t="s">
        <v>287</v>
      </c>
      <c r="F4094" s="282">
        <v>13</v>
      </c>
      <c r="G4094" s="12" t="s">
        <v>1996</v>
      </c>
      <c r="H4094" s="237">
        <v>20231107</v>
      </c>
      <c r="I4094" s="237"/>
      <c r="K4094" s="12" t="s">
        <v>23914</v>
      </c>
      <c r="L4094" s="237">
        <v>43</v>
      </c>
      <c r="M4094" s="12" t="s">
        <v>24682</v>
      </c>
      <c r="N4094" s="12" t="s">
        <v>24683</v>
      </c>
      <c r="O4094" s="235">
        <v>13</v>
      </c>
    </row>
    <row r="4095" spans="1:15" s="12" customFormat="1" x14ac:dyDescent="0.15">
      <c r="A4095" s="6" t="s">
        <v>1997</v>
      </c>
      <c r="B4095" s="10" t="s">
        <v>19726</v>
      </c>
      <c r="C4095" s="10" t="s">
        <v>24013</v>
      </c>
      <c r="D4095" s="6" t="s">
        <v>1790</v>
      </c>
      <c r="E4095" s="10" t="s">
        <v>517</v>
      </c>
      <c r="F4095" s="282">
        <v>13</v>
      </c>
      <c r="G4095" s="12" t="s">
        <v>1998</v>
      </c>
      <c r="H4095" s="237">
        <v>20231107</v>
      </c>
      <c r="I4095" s="237"/>
      <c r="K4095" s="12" t="s">
        <v>23914</v>
      </c>
      <c r="L4095" s="237">
        <v>64</v>
      </c>
      <c r="M4095" s="12" t="s">
        <v>23922</v>
      </c>
      <c r="N4095" s="12" t="s">
        <v>12252</v>
      </c>
      <c r="O4095" s="235">
        <v>13</v>
      </c>
    </row>
    <row r="4096" spans="1:15" s="12" customFormat="1" x14ac:dyDescent="0.15">
      <c r="A4096" s="6" t="s">
        <v>1999</v>
      </c>
      <c r="B4096" s="147" t="s">
        <v>19726</v>
      </c>
      <c r="C4096" s="147" t="s">
        <v>23924</v>
      </c>
      <c r="D4096" s="6" t="s">
        <v>2003</v>
      </c>
      <c r="E4096" s="145" t="s">
        <v>379</v>
      </c>
      <c r="F4096" s="282">
        <v>13</v>
      </c>
      <c r="G4096" s="12" t="s">
        <v>2000</v>
      </c>
      <c r="H4096" s="237">
        <v>20231107</v>
      </c>
      <c r="I4096" s="237"/>
      <c r="K4096" s="12" t="s">
        <v>23914</v>
      </c>
      <c r="L4096" s="237">
        <v>64</v>
      </c>
      <c r="M4096" s="12" t="s">
        <v>23922</v>
      </c>
      <c r="N4096" s="12" t="s">
        <v>12252</v>
      </c>
      <c r="O4096" s="235">
        <v>13</v>
      </c>
    </row>
    <row r="4097" spans="1:15" s="12" customFormat="1" x14ac:dyDescent="0.15">
      <c r="A4097" s="6" t="s">
        <v>2001</v>
      </c>
      <c r="B4097" s="147" t="s">
        <v>19726</v>
      </c>
      <c r="C4097" s="147" t="s">
        <v>23924</v>
      </c>
      <c r="D4097" s="6" t="s">
        <v>2003</v>
      </c>
      <c r="E4097" s="145" t="s">
        <v>379</v>
      </c>
      <c r="F4097" s="282">
        <v>13</v>
      </c>
      <c r="G4097" s="12" t="s">
        <v>2002</v>
      </c>
      <c r="H4097" s="237">
        <v>20231107</v>
      </c>
      <c r="I4097" s="237"/>
      <c r="K4097" s="12" t="s">
        <v>23914</v>
      </c>
      <c r="L4097" s="237">
        <v>43</v>
      </c>
      <c r="M4097" s="12" t="s">
        <v>24682</v>
      </c>
      <c r="N4097" s="12" t="s">
        <v>24683</v>
      </c>
      <c r="O4097" s="235">
        <v>13</v>
      </c>
    </row>
    <row r="4098" spans="1:15" s="12" customFormat="1" x14ac:dyDescent="0.15">
      <c r="A4098" s="6" t="s">
        <v>2004</v>
      </c>
      <c r="B4098" s="168" t="s">
        <v>24690</v>
      </c>
      <c r="C4098" s="168" t="s">
        <v>17426</v>
      </c>
      <c r="D4098" s="6" t="s">
        <v>2083</v>
      </c>
      <c r="E4098" s="168" t="s">
        <v>2005</v>
      </c>
      <c r="F4098" s="282">
        <v>13</v>
      </c>
      <c r="G4098" s="12" t="s">
        <v>2006</v>
      </c>
      <c r="H4098" s="237">
        <v>20231107</v>
      </c>
      <c r="I4098" s="237"/>
      <c r="K4098" s="12" t="s">
        <v>23914</v>
      </c>
      <c r="L4098" s="237">
        <v>43</v>
      </c>
      <c r="M4098" s="12" t="s">
        <v>24682</v>
      </c>
      <c r="N4098" s="12" t="s">
        <v>24683</v>
      </c>
      <c r="O4098" s="235">
        <v>13</v>
      </c>
    </row>
    <row r="4099" spans="1:15" s="12" customFormat="1" x14ac:dyDescent="0.15">
      <c r="A4099" s="6" t="s">
        <v>2008</v>
      </c>
      <c r="B4099" s="161" t="s">
        <v>13136</v>
      </c>
      <c r="C4099" s="161" t="s">
        <v>13137</v>
      </c>
      <c r="D4099" s="6" t="s">
        <v>2010</v>
      </c>
      <c r="E4099" s="158" t="s">
        <v>292</v>
      </c>
      <c r="F4099" s="282">
        <v>13</v>
      </c>
      <c r="G4099" s="12" t="s">
        <v>2009</v>
      </c>
      <c r="H4099" s="237">
        <v>20231107</v>
      </c>
      <c r="I4099" s="237"/>
      <c r="K4099" s="12" t="s">
        <v>24691</v>
      </c>
      <c r="L4099" s="237">
        <v>39</v>
      </c>
      <c r="M4099" s="12" t="s">
        <v>18741</v>
      </c>
      <c r="N4099" s="12" t="s">
        <v>20420</v>
      </c>
      <c r="O4099" s="235">
        <v>13</v>
      </c>
    </row>
    <row r="4100" spans="1:15" s="12" customFormat="1" x14ac:dyDescent="0.15">
      <c r="A4100" s="6" t="s">
        <v>2011</v>
      </c>
      <c r="B4100" s="161" t="s">
        <v>13136</v>
      </c>
      <c r="C4100" s="161" t="s">
        <v>13137</v>
      </c>
      <c r="D4100" s="6" t="s">
        <v>2013</v>
      </c>
      <c r="E4100" s="158" t="s">
        <v>292</v>
      </c>
      <c r="F4100" s="282">
        <v>13</v>
      </c>
      <c r="G4100" s="12" t="s">
        <v>2012</v>
      </c>
      <c r="H4100" s="237">
        <v>20231107</v>
      </c>
      <c r="I4100" s="237"/>
      <c r="K4100" s="12" t="s">
        <v>24691</v>
      </c>
      <c r="L4100" s="237">
        <v>39</v>
      </c>
      <c r="M4100" s="12" t="s">
        <v>18741</v>
      </c>
      <c r="N4100" s="12" t="s">
        <v>20420</v>
      </c>
      <c r="O4100" s="235">
        <v>13</v>
      </c>
    </row>
    <row r="4101" spans="1:15" s="12" customFormat="1" x14ac:dyDescent="0.15">
      <c r="A4101" s="6" t="s">
        <v>2014</v>
      </c>
      <c r="B4101" s="161" t="s">
        <v>13136</v>
      </c>
      <c r="C4101" s="161" t="s">
        <v>13137</v>
      </c>
      <c r="D4101" s="6" t="s">
        <v>2016</v>
      </c>
      <c r="E4101" s="158" t="s">
        <v>292</v>
      </c>
      <c r="F4101" s="282">
        <v>13</v>
      </c>
      <c r="G4101" s="12" t="s">
        <v>2015</v>
      </c>
      <c r="H4101" s="237">
        <v>20231107</v>
      </c>
      <c r="I4101" s="237"/>
      <c r="K4101" s="12" t="s">
        <v>24691</v>
      </c>
      <c r="L4101" s="237">
        <v>39</v>
      </c>
      <c r="M4101" s="12" t="s">
        <v>18741</v>
      </c>
      <c r="N4101" s="12" t="s">
        <v>20420</v>
      </c>
      <c r="O4101" s="235">
        <v>13</v>
      </c>
    </row>
    <row r="4102" spans="1:15" s="12" customFormat="1" x14ac:dyDescent="0.15">
      <c r="A4102" s="6" t="s">
        <v>2017</v>
      </c>
      <c r="B4102" s="1" t="s">
        <v>19726</v>
      </c>
      <c r="C4102" s="1" t="s">
        <v>20571</v>
      </c>
      <c r="D4102" s="6" t="s">
        <v>2019</v>
      </c>
      <c r="E4102" s="169" t="s">
        <v>175</v>
      </c>
      <c r="F4102" s="282">
        <v>13</v>
      </c>
      <c r="G4102" s="12" t="s">
        <v>2018</v>
      </c>
      <c r="H4102" s="237">
        <v>20231107</v>
      </c>
      <c r="I4102" s="237"/>
      <c r="K4102" s="12" t="s">
        <v>24691</v>
      </c>
      <c r="L4102" s="237">
        <v>39</v>
      </c>
      <c r="M4102" s="12" t="s">
        <v>18741</v>
      </c>
      <c r="N4102" s="12" t="s">
        <v>20420</v>
      </c>
      <c r="O4102" s="235">
        <v>13</v>
      </c>
    </row>
    <row r="4103" spans="1:15" s="12" customFormat="1" x14ac:dyDescent="0.15">
      <c r="A4103" s="6" t="s">
        <v>2020</v>
      </c>
      <c r="B4103" s="151" t="s">
        <v>19726</v>
      </c>
      <c r="C4103" s="151" t="s">
        <v>19727</v>
      </c>
      <c r="D4103" s="6" t="s">
        <v>2022</v>
      </c>
      <c r="E4103" s="181" t="s">
        <v>139</v>
      </c>
      <c r="F4103" s="282">
        <v>13</v>
      </c>
      <c r="G4103" s="12" t="s">
        <v>2021</v>
      </c>
      <c r="H4103" s="237">
        <v>20231107</v>
      </c>
      <c r="I4103" s="237"/>
      <c r="K4103" s="12" t="s">
        <v>24691</v>
      </c>
      <c r="L4103" s="237">
        <v>39</v>
      </c>
      <c r="M4103" s="12" t="s">
        <v>18741</v>
      </c>
      <c r="N4103" s="12" t="s">
        <v>20420</v>
      </c>
      <c r="O4103" s="235">
        <v>13</v>
      </c>
    </row>
    <row r="4104" spans="1:15" s="12" customFormat="1" x14ac:dyDescent="0.15">
      <c r="A4104" s="6" t="s">
        <v>2023</v>
      </c>
      <c r="B4104" s="147" t="s">
        <v>19726</v>
      </c>
      <c r="C4104" s="147" t="s">
        <v>23924</v>
      </c>
      <c r="D4104" s="6" t="s">
        <v>1795</v>
      </c>
      <c r="E4104" s="145" t="s">
        <v>379</v>
      </c>
      <c r="F4104" s="282">
        <v>13</v>
      </c>
      <c r="G4104" s="12" t="s">
        <v>2024</v>
      </c>
      <c r="H4104" s="237">
        <v>20231107</v>
      </c>
      <c r="I4104" s="237"/>
      <c r="K4104" s="12" t="s">
        <v>24691</v>
      </c>
      <c r="L4104" s="237">
        <v>39</v>
      </c>
      <c r="M4104" s="12" t="s">
        <v>18741</v>
      </c>
      <c r="N4104" s="12" t="s">
        <v>20420</v>
      </c>
      <c r="O4104" s="235">
        <v>13</v>
      </c>
    </row>
    <row r="4105" spans="1:15" s="12" customFormat="1" x14ac:dyDescent="0.15">
      <c r="A4105" s="6" t="s">
        <v>2025</v>
      </c>
      <c r="B4105" s="138" t="s">
        <v>13758</v>
      </c>
      <c r="C4105" s="138" t="s">
        <v>13759</v>
      </c>
      <c r="D4105" s="6" t="s">
        <v>2027</v>
      </c>
      <c r="E4105" s="138" t="s">
        <v>593</v>
      </c>
      <c r="F4105" s="282">
        <v>13</v>
      </c>
      <c r="G4105" s="12" t="s">
        <v>2026</v>
      </c>
      <c r="H4105" s="237">
        <v>20231107</v>
      </c>
      <c r="I4105" s="237"/>
      <c r="K4105" s="12" t="s">
        <v>24692</v>
      </c>
      <c r="L4105" s="237">
        <v>55</v>
      </c>
      <c r="M4105" s="12" t="s">
        <v>24693</v>
      </c>
      <c r="N4105" s="12" t="s">
        <v>24694</v>
      </c>
      <c r="O4105" s="235">
        <v>13</v>
      </c>
    </row>
    <row r="4106" spans="1:15" s="12" customFormat="1" x14ac:dyDescent="0.15">
      <c r="A4106" s="6" t="s">
        <v>2028</v>
      </c>
      <c r="B4106" s="138" t="s">
        <v>13758</v>
      </c>
      <c r="C4106" s="138" t="s">
        <v>13759</v>
      </c>
      <c r="D4106" s="6" t="s">
        <v>2030</v>
      </c>
      <c r="E4106" s="138" t="s">
        <v>593</v>
      </c>
      <c r="F4106" s="282">
        <v>13</v>
      </c>
      <c r="G4106" s="12" t="s">
        <v>2029</v>
      </c>
      <c r="H4106" s="237">
        <v>20231107</v>
      </c>
      <c r="I4106" s="237"/>
      <c r="K4106" s="12" t="s">
        <v>24692</v>
      </c>
      <c r="L4106" s="237">
        <v>55</v>
      </c>
      <c r="M4106" s="12" t="s">
        <v>24693</v>
      </c>
      <c r="N4106" s="12" t="s">
        <v>24694</v>
      </c>
      <c r="O4106" s="235">
        <v>13</v>
      </c>
    </row>
    <row r="4107" spans="1:15" s="207" customFormat="1" x14ac:dyDescent="0.15">
      <c r="A4107" s="6" t="s">
        <v>2031</v>
      </c>
      <c r="B4107" s="10" t="s">
        <v>13105</v>
      </c>
      <c r="C4107" s="10" t="s">
        <v>13429</v>
      </c>
      <c r="D4107" s="6" t="s">
        <v>2033</v>
      </c>
      <c r="E4107" s="154" t="s">
        <v>162</v>
      </c>
      <c r="F4107" s="282">
        <v>13</v>
      </c>
      <c r="G4107" s="12" t="s">
        <v>2032</v>
      </c>
      <c r="H4107" s="237">
        <v>20231107</v>
      </c>
      <c r="I4107" s="237"/>
      <c r="J4107" s="12"/>
      <c r="K4107" s="12" t="s">
        <v>24692</v>
      </c>
      <c r="L4107" s="237">
        <v>60</v>
      </c>
      <c r="M4107" s="12" t="s">
        <v>24695</v>
      </c>
      <c r="N4107" s="12" t="s">
        <v>22504</v>
      </c>
      <c r="O4107" s="235">
        <v>13</v>
      </c>
    </row>
    <row r="4108" spans="1:15" s="207" customFormat="1" x14ac:dyDescent="0.15">
      <c r="A4108" s="6" t="s">
        <v>2034</v>
      </c>
      <c r="B4108" s="10" t="s">
        <v>13105</v>
      </c>
      <c r="C4108" s="10" t="s">
        <v>13429</v>
      </c>
      <c r="D4108" s="6" t="s">
        <v>2036</v>
      </c>
      <c r="E4108" s="154" t="s">
        <v>162</v>
      </c>
      <c r="F4108" s="282">
        <v>13</v>
      </c>
      <c r="G4108" s="12" t="s">
        <v>2035</v>
      </c>
      <c r="H4108" s="237">
        <v>20231107</v>
      </c>
      <c r="I4108" s="237"/>
      <c r="J4108" s="12"/>
      <c r="K4108" s="12" t="s">
        <v>24692</v>
      </c>
      <c r="L4108" s="237">
        <v>60</v>
      </c>
      <c r="M4108" s="12" t="s">
        <v>24695</v>
      </c>
      <c r="N4108" s="12" t="s">
        <v>22504</v>
      </c>
      <c r="O4108" s="235">
        <v>13</v>
      </c>
    </row>
    <row r="4109" spans="1:15" s="239" customFormat="1" x14ac:dyDescent="0.15">
      <c r="A4109" s="6" t="s">
        <v>2037</v>
      </c>
      <c r="B4109" s="165" t="s">
        <v>23762</v>
      </c>
      <c r="C4109" s="165" t="s">
        <v>23763</v>
      </c>
      <c r="D4109" s="6" t="s">
        <v>2039</v>
      </c>
      <c r="E4109" s="166" t="s">
        <v>9</v>
      </c>
      <c r="F4109" s="282">
        <v>13</v>
      </c>
      <c r="G4109" s="12" t="s">
        <v>2038</v>
      </c>
      <c r="H4109" s="237">
        <v>20231107</v>
      </c>
      <c r="I4109" s="237"/>
      <c r="J4109" s="12"/>
      <c r="K4109" s="12" t="s">
        <v>24692</v>
      </c>
      <c r="L4109" s="237">
        <v>55</v>
      </c>
      <c r="M4109" s="12" t="s">
        <v>24693</v>
      </c>
      <c r="N4109" s="12" t="s">
        <v>24694</v>
      </c>
      <c r="O4109" s="235">
        <v>13</v>
      </c>
    </row>
    <row r="4110" spans="1:15" s="207" customFormat="1" x14ac:dyDescent="0.15">
      <c r="A4110" s="6" t="s">
        <v>2040</v>
      </c>
      <c r="B4110" s="151" t="s">
        <v>13264</v>
      </c>
      <c r="C4110" s="151" t="s">
        <v>13265</v>
      </c>
      <c r="D4110" s="6" t="s">
        <v>2042</v>
      </c>
      <c r="E4110" s="181" t="s">
        <v>144</v>
      </c>
      <c r="F4110" s="282">
        <v>13</v>
      </c>
      <c r="G4110" s="12" t="s">
        <v>2041</v>
      </c>
      <c r="H4110" s="237">
        <v>20231107</v>
      </c>
      <c r="I4110" s="237"/>
      <c r="J4110" s="12"/>
      <c r="K4110" s="12" t="s">
        <v>24692</v>
      </c>
      <c r="L4110" s="237">
        <v>60</v>
      </c>
      <c r="M4110" s="12" t="s">
        <v>24695</v>
      </c>
      <c r="N4110" s="12" t="s">
        <v>22504</v>
      </c>
      <c r="O4110" s="235">
        <v>13</v>
      </c>
    </row>
    <row r="4111" spans="1:15" s="207" customFormat="1" x14ac:dyDescent="0.15">
      <c r="A4111" s="6" t="s">
        <v>2043</v>
      </c>
      <c r="B4111" s="151" t="s">
        <v>13264</v>
      </c>
      <c r="C4111" s="151" t="s">
        <v>13265</v>
      </c>
      <c r="D4111" s="6" t="s">
        <v>2045</v>
      </c>
      <c r="E4111" s="181" t="s">
        <v>144</v>
      </c>
      <c r="F4111" s="282">
        <v>13</v>
      </c>
      <c r="G4111" s="12" t="s">
        <v>2044</v>
      </c>
      <c r="H4111" s="237">
        <v>20231107</v>
      </c>
      <c r="I4111" s="237"/>
      <c r="J4111" s="12"/>
      <c r="K4111" s="12" t="s">
        <v>24692</v>
      </c>
      <c r="L4111" s="237">
        <v>60</v>
      </c>
      <c r="M4111" s="12" t="s">
        <v>24695</v>
      </c>
      <c r="N4111" s="12" t="s">
        <v>22504</v>
      </c>
      <c r="O4111" s="235">
        <v>13</v>
      </c>
    </row>
    <row r="4112" spans="1:15" s="207" customFormat="1" x14ac:dyDescent="0.15">
      <c r="A4112" s="6" t="s">
        <v>2046</v>
      </c>
      <c r="B4112" s="151" t="s">
        <v>24685</v>
      </c>
      <c r="C4112" s="151" t="s">
        <v>23953</v>
      </c>
      <c r="D4112" s="6" t="s">
        <v>1982</v>
      </c>
      <c r="E4112" s="151" t="s">
        <v>1979</v>
      </c>
      <c r="F4112" s="282">
        <v>13</v>
      </c>
      <c r="G4112" s="12" t="s">
        <v>2047</v>
      </c>
      <c r="H4112" s="237">
        <v>20231107</v>
      </c>
      <c r="I4112" s="237"/>
      <c r="J4112" s="12"/>
      <c r="K4112" s="12" t="s">
        <v>24692</v>
      </c>
      <c r="L4112" s="237">
        <v>70</v>
      </c>
      <c r="M4112" s="12" t="s">
        <v>24696</v>
      </c>
      <c r="N4112" s="12" t="s">
        <v>24697</v>
      </c>
      <c r="O4112" s="235">
        <v>13</v>
      </c>
    </row>
    <row r="4113" spans="1:22" s="207" customFormat="1" x14ac:dyDescent="0.15">
      <c r="A4113" s="6" t="s">
        <v>2048</v>
      </c>
      <c r="B4113" s="148" t="s">
        <v>24698</v>
      </c>
      <c r="C4113" s="148" t="s">
        <v>24699</v>
      </c>
      <c r="D4113" s="6" t="s">
        <v>2052</v>
      </c>
      <c r="E4113" s="148" t="s">
        <v>2049</v>
      </c>
      <c r="F4113" s="282">
        <v>13</v>
      </c>
      <c r="G4113" s="12" t="s">
        <v>2050</v>
      </c>
      <c r="H4113" s="237">
        <v>20231107</v>
      </c>
      <c r="I4113" s="237"/>
      <c r="J4113" s="12"/>
      <c r="K4113" s="12" t="s">
        <v>24692</v>
      </c>
      <c r="L4113" s="237">
        <v>70</v>
      </c>
      <c r="M4113" s="12" t="s">
        <v>24696</v>
      </c>
      <c r="N4113" s="12" t="s">
        <v>24697</v>
      </c>
      <c r="O4113" s="235">
        <v>13</v>
      </c>
    </row>
    <row r="4114" spans="1:22" s="132" customFormat="1" x14ac:dyDescent="0.15">
      <c r="A4114" s="6" t="s">
        <v>2053</v>
      </c>
      <c r="B4114" s="165" t="s">
        <v>23762</v>
      </c>
      <c r="C4114" s="165" t="s">
        <v>23763</v>
      </c>
      <c r="D4114" s="6" t="s">
        <v>2055</v>
      </c>
      <c r="E4114" s="166" t="s">
        <v>9</v>
      </c>
      <c r="F4114" s="282">
        <v>13</v>
      </c>
      <c r="G4114" s="12" t="s">
        <v>2054</v>
      </c>
      <c r="H4114" s="237">
        <v>20231107</v>
      </c>
      <c r="I4114" s="237"/>
      <c r="J4114" s="12"/>
      <c r="K4114" s="12" t="s">
        <v>24700</v>
      </c>
      <c r="L4114" s="237">
        <v>55</v>
      </c>
      <c r="M4114" s="12" t="s">
        <v>24693</v>
      </c>
      <c r="N4114" s="12" t="s">
        <v>24694</v>
      </c>
      <c r="O4114" s="235">
        <v>13</v>
      </c>
    </row>
    <row r="4115" spans="1:22" s="12" customFormat="1" x14ac:dyDescent="0.15">
      <c r="A4115" s="6" t="s">
        <v>2056</v>
      </c>
      <c r="B4115" s="165" t="s">
        <v>23762</v>
      </c>
      <c r="C4115" s="165" t="s">
        <v>23763</v>
      </c>
      <c r="D4115" s="6" t="s">
        <v>2058</v>
      </c>
      <c r="E4115" s="166" t="s">
        <v>9</v>
      </c>
      <c r="F4115" s="282">
        <v>13</v>
      </c>
      <c r="G4115" s="12" t="s">
        <v>2057</v>
      </c>
      <c r="H4115" s="237">
        <v>20231107</v>
      </c>
      <c r="I4115" s="237"/>
      <c r="K4115" s="12" t="s">
        <v>24700</v>
      </c>
      <c r="L4115" s="237">
        <v>55</v>
      </c>
      <c r="M4115" s="12" t="s">
        <v>24693</v>
      </c>
      <c r="N4115" s="12" t="s">
        <v>24694</v>
      </c>
      <c r="O4115" s="235">
        <v>13</v>
      </c>
    </row>
    <row r="4116" spans="1:22" s="12" customFormat="1" x14ac:dyDescent="0.15">
      <c r="A4116" s="239" t="s">
        <v>2059</v>
      </c>
      <c r="B4116" s="175" t="s">
        <v>20576</v>
      </c>
      <c r="C4116" s="175" t="s">
        <v>17426</v>
      </c>
      <c r="D4116" s="239" t="s">
        <v>1611</v>
      </c>
      <c r="E4116" s="175" t="s">
        <v>2060</v>
      </c>
      <c r="F4116" s="282">
        <v>13</v>
      </c>
      <c r="G4116" s="206" t="s">
        <v>2061</v>
      </c>
      <c r="H4116" s="240">
        <v>20231127</v>
      </c>
      <c r="I4116" s="240"/>
      <c r="J4116" s="207"/>
      <c r="K4116" s="207" t="s">
        <v>23921</v>
      </c>
      <c r="L4116" s="240">
        <v>41</v>
      </c>
      <c r="M4116" s="207" t="s">
        <v>17399</v>
      </c>
      <c r="N4116" s="207" t="s">
        <v>20205</v>
      </c>
      <c r="O4116" s="235">
        <v>13</v>
      </c>
    </row>
    <row r="4117" spans="1:22" s="12" customFormat="1" x14ac:dyDescent="0.15">
      <c r="A4117" s="239" t="s">
        <v>2063</v>
      </c>
      <c r="B4117" s="157" t="s">
        <v>24196</v>
      </c>
      <c r="C4117" s="157" t="s">
        <v>24197</v>
      </c>
      <c r="D4117" s="239" t="s">
        <v>989</v>
      </c>
      <c r="E4117" s="156" t="s">
        <v>986</v>
      </c>
      <c r="F4117" s="282">
        <v>13</v>
      </c>
      <c r="G4117" s="206" t="s">
        <v>2064</v>
      </c>
      <c r="H4117" s="240">
        <v>20231127</v>
      </c>
      <c r="I4117" s="240"/>
      <c r="J4117" s="207"/>
      <c r="K4117" s="207" t="s">
        <v>23921</v>
      </c>
      <c r="L4117" s="240">
        <v>41</v>
      </c>
      <c r="M4117" s="207" t="s">
        <v>17399</v>
      </c>
      <c r="N4117" s="207" t="s">
        <v>20205</v>
      </c>
      <c r="O4117" s="235">
        <v>13</v>
      </c>
    </row>
    <row r="4118" spans="1:22" s="12" customFormat="1" x14ac:dyDescent="0.15">
      <c r="A4118" s="239" t="s">
        <v>2065</v>
      </c>
      <c r="B4118" s="197" t="s">
        <v>11489</v>
      </c>
      <c r="C4118" s="197" t="s">
        <v>12228</v>
      </c>
      <c r="D4118" s="239" t="s">
        <v>2067</v>
      </c>
      <c r="E4118" s="197" t="s">
        <v>157</v>
      </c>
      <c r="F4118" s="282">
        <v>13</v>
      </c>
      <c r="G4118" s="218" t="s">
        <v>2066</v>
      </c>
      <c r="H4118" s="240">
        <v>20231127</v>
      </c>
      <c r="I4118" s="266"/>
      <c r="J4118" s="239"/>
      <c r="K4118" s="130" t="s">
        <v>24701</v>
      </c>
      <c r="L4118" s="257">
        <v>946</v>
      </c>
      <c r="M4118" s="27" t="s">
        <v>24702</v>
      </c>
      <c r="N4118" s="27" t="s">
        <v>24703</v>
      </c>
      <c r="O4118" s="235">
        <v>13</v>
      </c>
    </row>
    <row r="4119" spans="1:22" s="15" customFormat="1" x14ac:dyDescent="0.15">
      <c r="A4119" s="239" t="s">
        <v>2068</v>
      </c>
      <c r="B4119" s="175" t="s">
        <v>8937</v>
      </c>
      <c r="C4119" s="175" t="s">
        <v>8938</v>
      </c>
      <c r="D4119" s="239" t="s">
        <v>2070</v>
      </c>
      <c r="E4119" s="175" t="s">
        <v>612</v>
      </c>
      <c r="F4119" s="282">
        <v>13</v>
      </c>
      <c r="G4119" s="218" t="s">
        <v>2069</v>
      </c>
      <c r="H4119" s="240">
        <v>20231127</v>
      </c>
      <c r="I4119" s="240"/>
      <c r="J4119" s="207"/>
      <c r="K4119" s="130" t="s">
        <v>24701</v>
      </c>
      <c r="L4119" s="257">
        <v>946</v>
      </c>
      <c r="M4119" s="27" t="s">
        <v>24702</v>
      </c>
      <c r="N4119" s="27" t="s">
        <v>24703</v>
      </c>
      <c r="O4119" s="235">
        <v>13</v>
      </c>
      <c r="P4119" s="15">
        <v>120</v>
      </c>
      <c r="Q4119" s="19">
        <v>10</v>
      </c>
      <c r="R4119" s="20"/>
      <c r="S4119" s="20">
        <v>13</v>
      </c>
      <c r="T4119" s="20">
        <v>1</v>
      </c>
      <c r="U4119" s="19" t="s">
        <v>2161</v>
      </c>
      <c r="V4119" s="20">
        <v>0</v>
      </c>
    </row>
    <row r="4120" spans="1:22" s="15" customFormat="1" x14ac:dyDescent="0.15">
      <c r="A4120" s="239" t="s">
        <v>2071</v>
      </c>
      <c r="B4120" s="198" t="s">
        <v>23874</v>
      </c>
      <c r="C4120" s="198" t="s">
        <v>23875</v>
      </c>
      <c r="D4120" s="239" t="s">
        <v>2073</v>
      </c>
      <c r="E4120" s="198" t="s">
        <v>273</v>
      </c>
      <c r="F4120" s="282">
        <v>13</v>
      </c>
      <c r="G4120" s="215" t="s">
        <v>2072</v>
      </c>
      <c r="H4120" s="240">
        <v>20231127</v>
      </c>
      <c r="I4120" s="240"/>
      <c r="J4120" s="207"/>
      <c r="K4120" s="130" t="s">
        <v>24701</v>
      </c>
      <c r="L4120" s="257">
        <v>946</v>
      </c>
      <c r="M4120" s="27" t="s">
        <v>24702</v>
      </c>
      <c r="N4120" s="27" t="s">
        <v>24703</v>
      </c>
      <c r="O4120" s="235">
        <v>13</v>
      </c>
      <c r="P4120" s="15">
        <v>120</v>
      </c>
      <c r="Q4120" s="19">
        <v>10</v>
      </c>
      <c r="R4120" s="20"/>
      <c r="S4120" s="20">
        <v>13</v>
      </c>
      <c r="T4120" s="20">
        <v>1</v>
      </c>
      <c r="U4120" s="19" t="s">
        <v>2161</v>
      </c>
      <c r="V4120" s="20">
        <v>0</v>
      </c>
    </row>
    <row r="4121" spans="1:22" s="15" customFormat="1" x14ac:dyDescent="0.15">
      <c r="A4121" s="239" t="s">
        <v>2074</v>
      </c>
      <c r="B4121" s="71" t="s">
        <v>17730</v>
      </c>
      <c r="C4121" s="71" t="s">
        <v>24047</v>
      </c>
      <c r="D4121" s="239" t="s">
        <v>2077</v>
      </c>
      <c r="E4121" s="71" t="s">
        <v>625</v>
      </c>
      <c r="F4121" s="282">
        <v>13</v>
      </c>
      <c r="G4121" s="215" t="s">
        <v>2075</v>
      </c>
      <c r="H4121" s="240">
        <v>20231127</v>
      </c>
      <c r="I4121" s="240"/>
      <c r="J4121" s="207"/>
      <c r="K4121" s="130" t="s">
        <v>24701</v>
      </c>
      <c r="L4121" s="257">
        <v>946</v>
      </c>
      <c r="M4121" s="27" t="s">
        <v>24702</v>
      </c>
      <c r="N4121" s="27" t="s">
        <v>24703</v>
      </c>
      <c r="O4121" s="235">
        <v>13</v>
      </c>
      <c r="P4121" s="15">
        <v>120</v>
      </c>
      <c r="Q4121" s="19">
        <v>10</v>
      </c>
      <c r="R4121" s="20"/>
      <c r="S4121" s="20">
        <v>13</v>
      </c>
      <c r="T4121" s="20">
        <v>1</v>
      </c>
      <c r="U4121" s="19" t="s">
        <v>2161</v>
      </c>
      <c r="V4121" s="20">
        <v>0</v>
      </c>
    </row>
    <row r="4122" spans="1:22" s="15" customFormat="1" x14ac:dyDescent="0.15">
      <c r="A4122" s="239" t="s">
        <v>2078</v>
      </c>
      <c r="B4122" s="152" t="s">
        <v>19726</v>
      </c>
      <c r="C4122" s="152" t="s">
        <v>20571</v>
      </c>
      <c r="D4122" s="239" t="s">
        <v>2081</v>
      </c>
      <c r="E4122" s="152" t="s">
        <v>175</v>
      </c>
      <c r="F4122" s="282">
        <v>13</v>
      </c>
      <c r="G4122" s="205" t="s">
        <v>2079</v>
      </c>
      <c r="H4122" s="240">
        <v>20231127</v>
      </c>
      <c r="I4122" s="240"/>
      <c r="J4122" s="207"/>
      <c r="K4122" s="206" t="s">
        <v>24692</v>
      </c>
      <c r="L4122" s="240">
        <v>70</v>
      </c>
      <c r="M4122" s="241" t="s">
        <v>24693</v>
      </c>
      <c r="N4122" s="241" t="s">
        <v>24694</v>
      </c>
      <c r="O4122" s="235">
        <v>13</v>
      </c>
      <c r="P4122" s="15">
        <v>120</v>
      </c>
      <c r="Q4122" s="19">
        <v>10</v>
      </c>
      <c r="R4122" s="20"/>
      <c r="S4122" s="20">
        <v>13</v>
      </c>
      <c r="T4122" s="20">
        <v>1</v>
      </c>
      <c r="U4122" s="19" t="s">
        <v>2161</v>
      </c>
      <c r="V4122" s="20">
        <v>0</v>
      </c>
    </row>
    <row r="4123" spans="1:22" s="15" customFormat="1" x14ac:dyDescent="0.15">
      <c r="A4123" s="132"/>
      <c r="B4123" s="176"/>
      <c r="C4123" s="176"/>
      <c r="D4123" s="6"/>
      <c r="E4123" s="176"/>
      <c r="F4123" s="283"/>
      <c r="G4123" s="132"/>
      <c r="H4123" s="269"/>
      <c r="I4123" s="269"/>
      <c r="J4123" s="132"/>
      <c r="K4123" s="132"/>
      <c r="L4123" s="269"/>
      <c r="M4123" s="270"/>
      <c r="N4123" s="270"/>
      <c r="O4123" s="132"/>
      <c r="P4123" s="15">
        <v>120</v>
      </c>
      <c r="Q4123" s="19">
        <v>10</v>
      </c>
      <c r="R4123" s="20"/>
      <c r="S4123" s="20">
        <v>13</v>
      </c>
      <c r="T4123" s="20">
        <v>1</v>
      </c>
      <c r="U4123" s="19" t="s">
        <v>2161</v>
      </c>
      <c r="V4123" s="20">
        <v>0</v>
      </c>
    </row>
    <row r="4124" spans="1:22" s="15" customFormat="1" ht="14.25" x14ac:dyDescent="0.2">
      <c r="A4124" s="6"/>
      <c r="B4124" s="114"/>
      <c r="C4124" s="114"/>
      <c r="D4124" s="6"/>
      <c r="E4124" s="114"/>
      <c r="F4124" s="284"/>
      <c r="G4124" s="12"/>
      <c r="H4124" s="237"/>
      <c r="I4124" s="237"/>
      <c r="J4124" s="12"/>
      <c r="K4124" s="12"/>
      <c r="L4124" s="237"/>
      <c r="M4124" s="13"/>
      <c r="N4124" s="13"/>
      <c r="O4124" s="12"/>
      <c r="P4124" s="15">
        <v>120</v>
      </c>
      <c r="Q4124" s="19">
        <v>10</v>
      </c>
      <c r="R4124" s="20"/>
      <c r="S4124" s="20">
        <v>13</v>
      </c>
      <c r="T4124" s="20">
        <v>1</v>
      </c>
      <c r="U4124" s="19" t="s">
        <v>2161</v>
      </c>
      <c r="V4124" s="20">
        <v>0</v>
      </c>
    </row>
    <row r="4125" spans="1:22" s="15" customFormat="1" x14ac:dyDescent="0.15">
      <c r="A4125" s="6"/>
      <c r="B4125" s="114"/>
      <c r="C4125" s="114"/>
      <c r="D4125" s="6"/>
      <c r="E4125" s="114"/>
      <c r="F4125" s="284"/>
      <c r="G4125" s="12"/>
      <c r="H4125" s="237"/>
      <c r="I4125" s="237"/>
      <c r="J4125" s="12"/>
      <c r="K4125" s="12"/>
      <c r="L4125" s="237"/>
      <c r="M4125" s="12"/>
      <c r="N4125" s="12"/>
      <c r="O4125" s="12"/>
      <c r="P4125" s="15">
        <v>120</v>
      </c>
      <c r="Q4125" s="19">
        <v>10</v>
      </c>
      <c r="R4125" s="20"/>
      <c r="S4125" s="20">
        <v>13</v>
      </c>
      <c r="T4125" s="20">
        <v>1</v>
      </c>
      <c r="U4125" s="19" t="s">
        <v>2161</v>
      </c>
      <c r="V4125" s="20">
        <v>0</v>
      </c>
    </row>
    <row r="4126" spans="1:22" s="15" customFormat="1" x14ac:dyDescent="0.15">
      <c r="A4126" s="6"/>
      <c r="B4126" s="114"/>
      <c r="C4126" s="114"/>
      <c r="D4126" s="6"/>
      <c r="E4126" s="114"/>
      <c r="F4126" s="284"/>
      <c r="G4126" s="12"/>
      <c r="H4126" s="237"/>
      <c r="I4126" s="237"/>
      <c r="J4126" s="12"/>
      <c r="K4126" s="12"/>
      <c r="L4126" s="237"/>
      <c r="M4126" s="12"/>
      <c r="N4126" s="12"/>
      <c r="O4126" s="12"/>
      <c r="P4126" s="15">
        <v>120</v>
      </c>
      <c r="Q4126" s="19">
        <v>10</v>
      </c>
      <c r="R4126" s="20"/>
      <c r="S4126" s="20">
        <v>13</v>
      </c>
      <c r="T4126" s="20">
        <v>1</v>
      </c>
      <c r="U4126" s="19" t="s">
        <v>2161</v>
      </c>
      <c r="V4126" s="20">
        <v>0</v>
      </c>
    </row>
    <row r="4127" spans="1:22" s="15" customFormat="1" x14ac:dyDescent="0.15">
      <c r="A4127" s="6"/>
      <c r="B4127" s="114"/>
      <c r="C4127" s="114"/>
      <c r="D4127" s="6"/>
      <c r="E4127" s="114"/>
      <c r="F4127" s="284"/>
      <c r="G4127" s="12"/>
      <c r="H4127" s="237"/>
      <c r="I4127" s="237"/>
      <c r="J4127" s="12"/>
      <c r="K4127" s="12"/>
      <c r="L4127" s="237"/>
      <c r="M4127" s="12"/>
      <c r="N4127" s="12"/>
      <c r="O4127" s="12"/>
      <c r="P4127" s="15">
        <v>120</v>
      </c>
      <c r="Q4127" s="19">
        <v>10</v>
      </c>
      <c r="R4127" s="20"/>
      <c r="S4127" s="20">
        <v>13</v>
      </c>
      <c r="T4127" s="20">
        <v>1</v>
      </c>
      <c r="U4127" s="19" t="s">
        <v>2161</v>
      </c>
      <c r="V4127" s="20">
        <v>0</v>
      </c>
    </row>
    <row r="4128" spans="1:22" s="12" customFormat="1" x14ac:dyDescent="0.15">
      <c r="A4128" s="6"/>
      <c r="B4128" s="114"/>
      <c r="C4128" s="114"/>
      <c r="D4128" s="6"/>
      <c r="E4128" s="114"/>
      <c r="F4128" s="284"/>
      <c r="H4128" s="237"/>
      <c r="I4128" s="237"/>
      <c r="L4128" s="237"/>
    </row>
    <row r="4129" spans="1:14" s="12" customFormat="1" x14ac:dyDescent="0.15">
      <c r="A4129" s="6"/>
      <c r="B4129" s="114"/>
      <c r="C4129" s="114"/>
      <c r="D4129" s="6"/>
      <c r="E4129" s="114"/>
      <c r="F4129" s="284"/>
      <c r="H4129" s="237"/>
      <c r="I4129" s="237"/>
      <c r="L4129" s="237"/>
    </row>
    <row r="4130" spans="1:14" s="12" customFormat="1" x14ac:dyDescent="0.15">
      <c r="A4130" s="6"/>
      <c r="B4130" s="114"/>
      <c r="C4130" s="114"/>
      <c r="D4130" s="6"/>
      <c r="E4130" s="104"/>
      <c r="F4130" s="39"/>
      <c r="H4130" s="237"/>
      <c r="I4130" s="237"/>
      <c r="L4130" s="237"/>
    </row>
    <row r="4131" spans="1:14" s="12" customFormat="1" x14ac:dyDescent="0.15">
      <c r="A4131" s="6"/>
      <c r="B4131" s="114"/>
      <c r="C4131" s="114"/>
      <c r="D4131" s="6"/>
      <c r="E4131" s="104"/>
      <c r="F4131" s="39"/>
      <c r="H4131" s="237"/>
      <c r="I4131" s="237"/>
      <c r="L4131" s="237"/>
    </row>
    <row r="4132" spans="1:14" s="12" customFormat="1" x14ac:dyDescent="0.15">
      <c r="A4132" s="6"/>
      <c r="B4132" s="114"/>
      <c r="C4132" s="114"/>
      <c r="D4132" s="6"/>
      <c r="E4132" s="104"/>
      <c r="F4132" s="39"/>
      <c r="H4132" s="237"/>
      <c r="I4132" s="237"/>
      <c r="L4132" s="237"/>
    </row>
    <row r="4133" spans="1:14" s="12" customFormat="1" x14ac:dyDescent="0.15">
      <c r="A4133" s="6"/>
      <c r="B4133" s="114"/>
      <c r="C4133" s="114"/>
      <c r="D4133" s="6"/>
      <c r="E4133" s="104"/>
      <c r="F4133" s="39"/>
      <c r="H4133" s="237"/>
      <c r="I4133" s="237"/>
      <c r="L4133" s="237"/>
    </row>
    <row r="4134" spans="1:14" s="133" customFormat="1" x14ac:dyDescent="0.25">
      <c r="B4134" s="104"/>
      <c r="C4134" s="104"/>
      <c r="E4134" s="104"/>
      <c r="F4134" s="39"/>
      <c r="H4134" s="235"/>
      <c r="I4134" s="235"/>
      <c r="K4134" s="209"/>
      <c r="L4134" s="235"/>
      <c r="M4134" s="46"/>
      <c r="N4134" s="44"/>
    </row>
    <row r="4135" spans="1:14" s="133" customFormat="1" x14ac:dyDescent="0.25">
      <c r="B4135" s="104"/>
      <c r="C4135" s="104"/>
      <c r="E4135" s="104"/>
      <c r="F4135" s="39"/>
      <c r="H4135" s="235"/>
      <c r="I4135" s="235"/>
      <c r="K4135" s="209"/>
      <c r="L4135" s="235"/>
      <c r="M4135" s="46"/>
      <c r="N4135" s="44"/>
    </row>
    <row r="4136" spans="1:14" s="133" customFormat="1" x14ac:dyDescent="0.25">
      <c r="B4136" s="104"/>
      <c r="C4136" s="104"/>
      <c r="E4136" s="104"/>
      <c r="F4136" s="39"/>
      <c r="H4136" s="235"/>
      <c r="I4136" s="235"/>
      <c r="K4136" s="209"/>
      <c r="L4136" s="235"/>
      <c r="M4136" s="46"/>
      <c r="N4136" s="44"/>
    </row>
    <row r="4137" spans="1:14" s="133" customFormat="1" x14ac:dyDescent="0.25">
      <c r="B4137" s="104"/>
      <c r="C4137" s="104"/>
      <c r="E4137" s="104"/>
      <c r="F4137" s="39"/>
      <c r="H4137" s="235"/>
      <c r="I4137" s="235"/>
      <c r="K4137" s="209"/>
      <c r="L4137" s="235"/>
      <c r="M4137" s="46"/>
      <c r="N4137" s="44"/>
    </row>
    <row r="4138" spans="1:14" s="133" customFormat="1" x14ac:dyDescent="0.25">
      <c r="B4138" s="104"/>
      <c r="C4138" s="104"/>
      <c r="E4138" s="104"/>
      <c r="F4138" s="39"/>
      <c r="H4138" s="235"/>
      <c r="I4138" s="235"/>
      <c r="K4138" s="209"/>
      <c r="L4138" s="235"/>
      <c r="M4138" s="46"/>
      <c r="N4138" s="44"/>
    </row>
    <row r="4139" spans="1:14" s="133" customFormat="1" x14ac:dyDescent="0.25">
      <c r="B4139" s="104"/>
      <c r="C4139" s="104"/>
      <c r="E4139" s="104"/>
      <c r="F4139" s="39"/>
      <c r="H4139" s="235"/>
      <c r="I4139" s="235"/>
      <c r="K4139" s="209"/>
      <c r="L4139" s="235"/>
      <c r="M4139" s="46"/>
      <c r="N4139" s="44"/>
    </row>
    <row r="4140" spans="1:14" s="133" customFormat="1" x14ac:dyDescent="0.25">
      <c r="B4140" s="104"/>
      <c r="C4140" s="104"/>
      <c r="E4140" s="104"/>
      <c r="F4140" s="39"/>
      <c r="H4140" s="235"/>
      <c r="I4140" s="235"/>
      <c r="K4140" s="209"/>
      <c r="L4140" s="235"/>
      <c r="M4140" s="46"/>
      <c r="N4140" s="44"/>
    </row>
    <row r="4141" spans="1:14" s="133" customFormat="1" x14ac:dyDescent="0.25">
      <c r="B4141" s="104"/>
      <c r="C4141" s="104"/>
      <c r="E4141" s="104"/>
      <c r="F4141" s="39"/>
      <c r="H4141" s="235"/>
      <c r="I4141" s="235"/>
      <c r="K4141" s="209"/>
      <c r="L4141" s="235"/>
      <c r="M4141" s="46"/>
      <c r="N4141" s="44"/>
    </row>
    <row r="4142" spans="1:14" s="133" customFormat="1" x14ac:dyDescent="0.25">
      <c r="B4142" s="104"/>
      <c r="C4142" s="104"/>
      <c r="E4142" s="104"/>
      <c r="F4142" s="39"/>
      <c r="H4142" s="235"/>
      <c r="I4142" s="235"/>
      <c r="K4142" s="209"/>
      <c r="L4142" s="235"/>
      <c r="M4142" s="46"/>
      <c r="N4142" s="44"/>
    </row>
    <row r="4143" spans="1:14" s="133" customFormat="1" x14ac:dyDescent="0.25">
      <c r="B4143" s="104"/>
      <c r="C4143" s="104"/>
      <c r="E4143" s="104"/>
      <c r="F4143" s="39"/>
      <c r="H4143" s="235"/>
      <c r="I4143" s="235"/>
      <c r="K4143" s="209"/>
      <c r="L4143" s="235"/>
      <c r="M4143" s="46"/>
      <c r="N4143" s="44"/>
    </row>
    <row r="4144" spans="1:14" s="133" customFormat="1" x14ac:dyDescent="0.25">
      <c r="B4144" s="104"/>
      <c r="C4144" s="104"/>
      <c r="E4144" s="104"/>
      <c r="F4144" s="39"/>
      <c r="H4144" s="235"/>
      <c r="I4144" s="235"/>
      <c r="K4144" s="209"/>
      <c r="L4144" s="235"/>
      <c r="M4144" s="46"/>
      <c r="N4144" s="44"/>
    </row>
    <row r="4145" spans="2:14" s="133" customFormat="1" x14ac:dyDescent="0.25">
      <c r="B4145" s="104"/>
      <c r="C4145" s="104"/>
      <c r="E4145" s="104"/>
      <c r="F4145" s="39"/>
      <c r="H4145" s="235"/>
      <c r="I4145" s="235"/>
      <c r="K4145" s="209"/>
      <c r="L4145" s="235"/>
      <c r="M4145" s="46"/>
      <c r="N4145" s="44"/>
    </row>
    <row r="4146" spans="2:14" s="133" customFormat="1" x14ac:dyDescent="0.25">
      <c r="B4146" s="104"/>
      <c r="C4146" s="104"/>
      <c r="E4146" s="104"/>
      <c r="F4146" s="39"/>
      <c r="H4146" s="235"/>
      <c r="I4146" s="235"/>
      <c r="K4146" s="209"/>
      <c r="L4146" s="235"/>
      <c r="M4146" s="46"/>
      <c r="N4146" s="44"/>
    </row>
    <row r="4147" spans="2:14" s="133" customFormat="1" x14ac:dyDescent="0.25">
      <c r="B4147" s="104"/>
      <c r="C4147" s="104"/>
      <c r="E4147" s="104"/>
      <c r="F4147" s="39"/>
      <c r="H4147" s="235"/>
      <c r="I4147" s="235"/>
      <c r="K4147" s="209"/>
      <c r="L4147" s="235"/>
      <c r="M4147" s="46"/>
      <c r="N4147" s="44"/>
    </row>
    <row r="4148" spans="2:14" s="133" customFormat="1" x14ac:dyDescent="0.25">
      <c r="B4148" s="104"/>
      <c r="C4148" s="104"/>
      <c r="E4148" s="104"/>
      <c r="F4148" s="39"/>
      <c r="H4148" s="235"/>
      <c r="I4148" s="235"/>
      <c r="K4148" s="209"/>
      <c r="L4148" s="235"/>
      <c r="M4148" s="46"/>
      <c r="N4148" s="44"/>
    </row>
    <row r="4149" spans="2:14" s="133" customFormat="1" x14ac:dyDescent="0.25">
      <c r="B4149" s="104"/>
      <c r="C4149" s="104"/>
      <c r="E4149" s="104"/>
      <c r="F4149" s="39"/>
      <c r="H4149" s="235"/>
      <c r="I4149" s="235"/>
      <c r="K4149" s="209"/>
      <c r="L4149" s="235"/>
      <c r="M4149" s="46"/>
      <c r="N4149" s="44"/>
    </row>
    <row r="4150" spans="2:14" s="133" customFormat="1" x14ac:dyDescent="0.25">
      <c r="B4150" s="104"/>
      <c r="C4150" s="104"/>
      <c r="E4150" s="104"/>
      <c r="F4150" s="39"/>
      <c r="H4150" s="235"/>
      <c r="I4150" s="235"/>
      <c r="K4150" s="209"/>
      <c r="L4150" s="235"/>
      <c r="M4150" s="46"/>
      <c r="N4150" s="44"/>
    </row>
    <row r="4151" spans="2:14" s="133" customFormat="1" x14ac:dyDescent="0.25">
      <c r="B4151" s="104"/>
      <c r="C4151" s="104"/>
      <c r="E4151" s="104"/>
      <c r="F4151" s="39"/>
      <c r="H4151" s="235"/>
      <c r="I4151" s="235"/>
      <c r="K4151" s="209"/>
      <c r="L4151" s="235"/>
      <c r="M4151" s="46"/>
      <c r="N4151" s="44"/>
    </row>
    <row r="4152" spans="2:14" s="133" customFormat="1" x14ac:dyDescent="0.25">
      <c r="B4152" s="104"/>
      <c r="C4152" s="104"/>
      <c r="E4152" s="104"/>
      <c r="F4152" s="39"/>
      <c r="H4152" s="235"/>
      <c r="I4152" s="235"/>
      <c r="K4152" s="209"/>
      <c r="L4152" s="235"/>
      <c r="M4152" s="46"/>
      <c r="N4152" s="44"/>
    </row>
    <row r="4153" spans="2:14" s="133" customFormat="1" x14ac:dyDescent="0.25">
      <c r="B4153" s="104"/>
      <c r="C4153" s="104"/>
      <c r="E4153" s="104"/>
      <c r="F4153" s="39"/>
      <c r="H4153" s="235"/>
      <c r="I4153" s="235"/>
      <c r="K4153" s="209"/>
      <c r="L4153" s="235"/>
      <c r="M4153" s="46"/>
      <c r="N4153" s="44"/>
    </row>
    <row r="4154" spans="2:14" s="133" customFormat="1" x14ac:dyDescent="0.25">
      <c r="B4154" s="104"/>
      <c r="C4154" s="104"/>
      <c r="E4154" s="104"/>
      <c r="F4154" s="39"/>
      <c r="H4154" s="235"/>
      <c r="I4154" s="235"/>
      <c r="K4154" s="209"/>
      <c r="L4154" s="235"/>
      <c r="M4154" s="46"/>
      <c r="N4154" s="44"/>
    </row>
    <row r="4155" spans="2:14" s="133" customFormat="1" x14ac:dyDescent="0.25">
      <c r="B4155" s="104"/>
      <c r="C4155" s="104"/>
      <c r="E4155" s="104"/>
      <c r="F4155" s="39"/>
      <c r="H4155" s="235"/>
      <c r="I4155" s="235"/>
      <c r="K4155" s="209"/>
      <c r="L4155" s="235"/>
      <c r="M4155" s="46"/>
      <c r="N4155" s="44"/>
    </row>
    <row r="4156" spans="2:14" s="133" customFormat="1" x14ac:dyDescent="0.25">
      <c r="B4156" s="104"/>
      <c r="C4156" s="104"/>
      <c r="E4156" s="104"/>
      <c r="F4156" s="39"/>
      <c r="H4156" s="235"/>
      <c r="I4156" s="235"/>
      <c r="K4156" s="209"/>
      <c r="L4156" s="235"/>
      <c r="M4156" s="46"/>
      <c r="N4156" s="44"/>
    </row>
    <row r="4157" spans="2:14" s="133" customFormat="1" x14ac:dyDescent="0.25">
      <c r="B4157" s="104"/>
      <c r="C4157" s="104"/>
      <c r="E4157" s="104"/>
      <c r="F4157" s="39"/>
      <c r="H4157" s="235"/>
      <c r="I4157" s="235"/>
      <c r="K4157" s="209"/>
      <c r="L4157" s="235"/>
      <c r="M4157" s="46"/>
      <c r="N4157" s="44"/>
    </row>
    <row r="4158" spans="2:14" s="133" customFormat="1" x14ac:dyDescent="0.25">
      <c r="B4158" s="104"/>
      <c r="C4158" s="104"/>
      <c r="E4158" s="104"/>
      <c r="F4158" s="39"/>
      <c r="H4158" s="235"/>
      <c r="I4158" s="235"/>
      <c r="K4158" s="209"/>
      <c r="L4158" s="235"/>
      <c r="M4158" s="46"/>
      <c r="N4158" s="44"/>
    </row>
    <row r="4159" spans="2:14" s="133" customFormat="1" x14ac:dyDescent="0.25">
      <c r="B4159" s="104"/>
      <c r="C4159" s="104"/>
      <c r="E4159" s="104"/>
      <c r="F4159" s="39"/>
      <c r="H4159" s="235"/>
      <c r="I4159" s="235"/>
      <c r="K4159" s="209"/>
      <c r="L4159" s="235"/>
      <c r="M4159" s="46"/>
      <c r="N4159" s="44"/>
    </row>
    <row r="4160" spans="2:14" s="133" customFormat="1" x14ac:dyDescent="0.25">
      <c r="B4160" s="104"/>
      <c r="C4160" s="104"/>
      <c r="E4160" s="104"/>
      <c r="F4160" s="39"/>
      <c r="H4160" s="235"/>
      <c r="I4160" s="235"/>
      <c r="K4160" s="209"/>
      <c r="L4160" s="235"/>
      <c r="M4160" s="46"/>
      <c r="N4160" s="44"/>
    </row>
    <row r="4161" spans="2:14" s="133" customFormat="1" x14ac:dyDescent="0.25">
      <c r="B4161" s="104"/>
      <c r="C4161" s="104"/>
      <c r="E4161" s="104"/>
      <c r="F4161" s="39"/>
      <c r="H4161" s="235"/>
      <c r="I4161" s="235"/>
      <c r="K4161" s="209"/>
      <c r="L4161" s="235"/>
      <c r="M4161" s="46"/>
      <c r="N4161" s="44"/>
    </row>
    <row r="4162" spans="2:14" s="133" customFormat="1" x14ac:dyDescent="0.25">
      <c r="B4162" s="104"/>
      <c r="C4162" s="104"/>
      <c r="E4162" s="104"/>
      <c r="F4162" s="39"/>
      <c r="H4162" s="235"/>
      <c r="I4162" s="235"/>
      <c r="K4162" s="209"/>
      <c r="L4162" s="235"/>
      <c r="M4162" s="46"/>
      <c r="N4162" s="44"/>
    </row>
    <row r="4163" spans="2:14" s="133" customFormat="1" x14ac:dyDescent="0.25">
      <c r="B4163" s="104"/>
      <c r="C4163" s="104"/>
      <c r="E4163" s="104"/>
      <c r="F4163" s="39"/>
      <c r="H4163" s="235"/>
      <c r="I4163" s="235"/>
      <c r="K4163" s="209"/>
      <c r="L4163" s="235"/>
      <c r="M4163" s="46"/>
      <c r="N4163" s="44"/>
    </row>
    <row r="4164" spans="2:14" s="133" customFormat="1" x14ac:dyDescent="0.25">
      <c r="B4164" s="104"/>
      <c r="C4164" s="104"/>
      <c r="E4164" s="104"/>
      <c r="F4164" s="39"/>
      <c r="H4164" s="235"/>
      <c r="I4164" s="235"/>
      <c r="K4164" s="209"/>
      <c r="L4164" s="235"/>
      <c r="M4164" s="46"/>
      <c r="N4164" s="44"/>
    </row>
    <row r="4165" spans="2:14" s="133" customFormat="1" x14ac:dyDescent="0.25">
      <c r="B4165" s="104"/>
      <c r="C4165" s="104"/>
      <c r="E4165" s="104"/>
      <c r="F4165" s="39"/>
      <c r="H4165" s="235"/>
      <c r="I4165" s="235"/>
      <c r="K4165" s="209"/>
      <c r="L4165" s="235"/>
      <c r="M4165" s="46"/>
      <c r="N4165" s="44"/>
    </row>
    <row r="4166" spans="2:14" s="133" customFormat="1" x14ac:dyDescent="0.25">
      <c r="B4166" s="104"/>
      <c r="C4166" s="104"/>
      <c r="E4166" s="104"/>
      <c r="F4166" s="39"/>
      <c r="H4166" s="235"/>
      <c r="I4166" s="235"/>
      <c r="K4166" s="209"/>
      <c r="L4166" s="235"/>
      <c r="M4166" s="46"/>
      <c r="N4166" s="44"/>
    </row>
    <row r="4167" spans="2:14" s="133" customFormat="1" x14ac:dyDescent="0.25">
      <c r="B4167" s="104"/>
      <c r="C4167" s="104"/>
      <c r="E4167" s="104"/>
      <c r="F4167" s="39"/>
      <c r="H4167" s="235"/>
      <c r="I4167" s="235"/>
      <c r="K4167" s="209"/>
      <c r="L4167" s="235"/>
      <c r="M4167" s="46"/>
      <c r="N4167" s="44"/>
    </row>
    <row r="4168" spans="2:14" s="133" customFormat="1" x14ac:dyDescent="0.25">
      <c r="B4168" s="104"/>
      <c r="C4168" s="104"/>
      <c r="E4168" s="104"/>
      <c r="F4168" s="39"/>
      <c r="H4168" s="235"/>
      <c r="I4168" s="235"/>
      <c r="K4168" s="209"/>
      <c r="L4168" s="235"/>
      <c r="M4168" s="46"/>
      <c r="N4168" s="44"/>
    </row>
    <row r="4169" spans="2:14" s="133" customFormat="1" x14ac:dyDescent="0.25">
      <c r="B4169" s="104"/>
      <c r="C4169" s="104"/>
      <c r="E4169" s="104"/>
      <c r="F4169" s="39"/>
      <c r="H4169" s="235"/>
      <c r="I4169" s="235"/>
      <c r="K4169" s="209"/>
      <c r="L4169" s="235"/>
      <c r="M4169" s="46"/>
      <c r="N4169" s="44"/>
    </row>
    <row r="4170" spans="2:14" s="133" customFormat="1" x14ac:dyDescent="0.25">
      <c r="B4170" s="104"/>
      <c r="C4170" s="104"/>
      <c r="E4170" s="104"/>
      <c r="F4170" s="39"/>
      <c r="H4170" s="235"/>
      <c r="I4170" s="235"/>
      <c r="K4170" s="209"/>
      <c r="L4170" s="235"/>
      <c r="M4170" s="46"/>
      <c r="N4170" s="44"/>
    </row>
    <row r="4171" spans="2:14" s="133" customFormat="1" x14ac:dyDescent="0.25">
      <c r="B4171" s="104"/>
      <c r="C4171" s="104"/>
      <c r="E4171" s="104"/>
      <c r="F4171" s="39"/>
      <c r="H4171" s="235"/>
      <c r="I4171" s="235"/>
      <c r="K4171" s="209"/>
      <c r="L4171" s="235"/>
      <c r="M4171" s="46"/>
      <c r="N4171" s="44"/>
    </row>
    <row r="4172" spans="2:14" s="133" customFormat="1" x14ac:dyDescent="0.25">
      <c r="B4172" s="104"/>
      <c r="C4172" s="104"/>
      <c r="E4172" s="104"/>
      <c r="F4172" s="39"/>
      <c r="H4172" s="235"/>
      <c r="I4172" s="235"/>
      <c r="K4172" s="209"/>
      <c r="L4172" s="235"/>
      <c r="M4172" s="46"/>
      <c r="N4172" s="44"/>
    </row>
    <row r="4173" spans="2:14" s="133" customFormat="1" x14ac:dyDescent="0.25">
      <c r="B4173" s="104"/>
      <c r="C4173" s="104"/>
      <c r="E4173" s="104"/>
      <c r="F4173" s="39"/>
      <c r="H4173" s="235"/>
      <c r="I4173" s="235"/>
      <c r="K4173" s="209"/>
      <c r="L4173" s="235"/>
      <c r="M4173" s="46"/>
      <c r="N4173" s="44"/>
    </row>
    <row r="4174" spans="2:14" s="133" customFormat="1" x14ac:dyDescent="0.25">
      <c r="B4174" s="104"/>
      <c r="C4174" s="104"/>
      <c r="E4174" s="104"/>
      <c r="F4174" s="39"/>
      <c r="H4174" s="235"/>
      <c r="I4174" s="235"/>
      <c r="K4174" s="209"/>
      <c r="L4174" s="235"/>
      <c r="M4174" s="46"/>
      <c r="N4174" s="44"/>
    </row>
    <row r="4175" spans="2:14" s="133" customFormat="1" x14ac:dyDescent="0.25">
      <c r="B4175" s="104"/>
      <c r="C4175" s="104"/>
      <c r="E4175" s="104"/>
      <c r="F4175" s="39"/>
      <c r="H4175" s="235"/>
      <c r="I4175" s="235"/>
      <c r="K4175" s="209"/>
      <c r="L4175" s="235"/>
      <c r="M4175" s="46"/>
      <c r="N4175" s="44"/>
    </row>
    <row r="4176" spans="2:14" s="133" customFormat="1" x14ac:dyDescent="0.25">
      <c r="B4176" s="104"/>
      <c r="C4176" s="104"/>
      <c r="E4176" s="104"/>
      <c r="F4176" s="39"/>
      <c r="H4176" s="235"/>
      <c r="I4176" s="235"/>
      <c r="K4176" s="209"/>
      <c r="L4176" s="235"/>
      <c r="M4176" s="46"/>
      <c r="N4176" s="44"/>
    </row>
    <row r="4177" spans="2:14" s="133" customFormat="1" x14ac:dyDescent="0.25">
      <c r="B4177" s="104"/>
      <c r="C4177" s="104"/>
      <c r="E4177" s="104"/>
      <c r="F4177" s="39"/>
      <c r="H4177" s="235"/>
      <c r="I4177" s="235"/>
      <c r="K4177" s="209"/>
      <c r="L4177" s="235"/>
      <c r="M4177" s="46"/>
      <c r="N4177" s="44"/>
    </row>
    <row r="4178" spans="2:14" s="133" customFormat="1" x14ac:dyDescent="0.25">
      <c r="B4178" s="104"/>
      <c r="C4178" s="104"/>
      <c r="E4178" s="104"/>
      <c r="F4178" s="39"/>
      <c r="H4178" s="235"/>
      <c r="I4178" s="235"/>
      <c r="K4178" s="209"/>
      <c r="L4178" s="235"/>
      <c r="M4178" s="46"/>
      <c r="N4178" s="44"/>
    </row>
    <row r="4179" spans="2:14" s="133" customFormat="1" x14ac:dyDescent="0.25">
      <c r="B4179" s="104"/>
      <c r="C4179" s="104"/>
      <c r="E4179" s="104"/>
      <c r="F4179" s="39"/>
      <c r="H4179" s="235"/>
      <c r="I4179" s="235"/>
      <c r="K4179" s="209"/>
      <c r="L4179" s="235"/>
      <c r="M4179" s="46"/>
      <c r="N4179" s="44"/>
    </row>
    <row r="4180" spans="2:14" s="133" customFormat="1" x14ac:dyDescent="0.25">
      <c r="B4180" s="104"/>
      <c r="C4180" s="104"/>
      <c r="E4180" s="104"/>
      <c r="F4180" s="39"/>
      <c r="H4180" s="235"/>
      <c r="I4180" s="235"/>
      <c r="K4180" s="209"/>
      <c r="L4180" s="235"/>
      <c r="M4180" s="46"/>
      <c r="N4180" s="44"/>
    </row>
    <row r="4181" spans="2:14" s="133" customFormat="1" x14ac:dyDescent="0.25">
      <c r="B4181" s="104"/>
      <c r="C4181" s="104"/>
      <c r="E4181" s="104"/>
      <c r="F4181" s="39"/>
      <c r="H4181" s="235"/>
      <c r="I4181" s="235"/>
      <c r="K4181" s="209"/>
      <c r="L4181" s="235"/>
      <c r="M4181" s="46"/>
      <c r="N4181" s="44"/>
    </row>
    <row r="4182" spans="2:14" s="133" customFormat="1" x14ac:dyDescent="0.25">
      <c r="B4182" s="104"/>
      <c r="C4182" s="104"/>
      <c r="E4182" s="104"/>
      <c r="F4182" s="39"/>
      <c r="H4182" s="235"/>
      <c r="I4182" s="235"/>
      <c r="K4182" s="209"/>
      <c r="L4182" s="235"/>
      <c r="M4182" s="46"/>
      <c r="N4182" s="44"/>
    </row>
    <row r="4183" spans="2:14" s="133" customFormat="1" x14ac:dyDescent="0.25">
      <c r="B4183" s="104"/>
      <c r="C4183" s="104"/>
      <c r="E4183" s="104"/>
      <c r="F4183" s="39"/>
      <c r="H4183" s="235"/>
      <c r="I4183" s="235"/>
      <c r="K4183" s="209"/>
      <c r="L4183" s="235"/>
      <c r="M4183" s="46"/>
      <c r="N4183" s="44"/>
    </row>
    <row r="4184" spans="2:14" s="133" customFormat="1" x14ac:dyDescent="0.25">
      <c r="B4184" s="104"/>
      <c r="C4184" s="104"/>
      <c r="E4184" s="104"/>
      <c r="F4184" s="39"/>
      <c r="H4184" s="235"/>
      <c r="I4184" s="235"/>
      <c r="K4184" s="209"/>
      <c r="L4184" s="235"/>
      <c r="M4184" s="46"/>
      <c r="N4184" s="44"/>
    </row>
    <row r="4185" spans="2:14" s="133" customFormat="1" x14ac:dyDescent="0.25">
      <c r="B4185" s="104"/>
      <c r="C4185" s="104"/>
      <c r="E4185" s="104"/>
      <c r="F4185" s="39"/>
      <c r="H4185" s="235"/>
      <c r="I4185" s="235"/>
      <c r="K4185" s="209"/>
      <c r="L4185" s="235"/>
      <c r="M4185" s="46"/>
      <c r="N4185" s="44"/>
    </row>
    <row r="4186" spans="2:14" s="133" customFormat="1" x14ac:dyDescent="0.25">
      <c r="B4186" s="104"/>
      <c r="C4186" s="104"/>
      <c r="E4186" s="104"/>
      <c r="F4186" s="39"/>
      <c r="H4186" s="235"/>
      <c r="I4186" s="235"/>
      <c r="K4186" s="209"/>
      <c r="L4186" s="235"/>
      <c r="M4186" s="46"/>
      <c r="N4186" s="44"/>
    </row>
    <row r="4187" spans="2:14" s="133" customFormat="1" x14ac:dyDescent="0.25">
      <c r="B4187" s="104"/>
      <c r="C4187" s="104"/>
      <c r="E4187" s="104"/>
      <c r="F4187" s="39"/>
      <c r="H4187" s="235"/>
      <c r="I4187" s="235"/>
      <c r="K4187" s="209"/>
      <c r="L4187" s="235"/>
      <c r="M4187" s="46"/>
      <c r="N4187" s="44"/>
    </row>
    <row r="4188" spans="2:14" s="133" customFormat="1" x14ac:dyDescent="0.25">
      <c r="B4188" s="104"/>
      <c r="C4188" s="104"/>
      <c r="E4188" s="104"/>
      <c r="F4188" s="39"/>
      <c r="H4188" s="235"/>
      <c r="I4188" s="235"/>
      <c r="K4188" s="209"/>
      <c r="L4188" s="235"/>
      <c r="M4188" s="46"/>
      <c r="N4188" s="44"/>
    </row>
    <row r="4189" spans="2:14" s="133" customFormat="1" x14ac:dyDescent="0.25">
      <c r="B4189" s="104"/>
      <c r="C4189" s="104"/>
      <c r="E4189" s="104"/>
      <c r="F4189" s="39"/>
      <c r="H4189" s="235"/>
      <c r="I4189" s="235"/>
      <c r="K4189" s="209"/>
      <c r="L4189" s="235"/>
      <c r="M4189" s="46"/>
      <c r="N4189" s="44"/>
    </row>
    <row r="4190" spans="2:14" s="133" customFormat="1" x14ac:dyDescent="0.25">
      <c r="B4190" s="104"/>
      <c r="C4190" s="104"/>
      <c r="E4190" s="104"/>
      <c r="F4190" s="39"/>
      <c r="H4190" s="235"/>
      <c r="I4190" s="235"/>
      <c r="K4190" s="209"/>
      <c r="L4190" s="235"/>
      <c r="M4190" s="46"/>
      <c r="N4190" s="44"/>
    </row>
    <row r="4191" spans="2:14" s="133" customFormat="1" x14ac:dyDescent="0.25">
      <c r="B4191" s="104"/>
      <c r="C4191" s="104"/>
      <c r="E4191" s="104"/>
      <c r="F4191" s="39"/>
      <c r="H4191" s="235"/>
      <c r="I4191" s="235"/>
      <c r="K4191" s="209"/>
      <c r="L4191" s="235"/>
      <c r="M4191" s="46"/>
      <c r="N4191" s="44"/>
    </row>
    <row r="4192" spans="2:14" s="133" customFormat="1" x14ac:dyDescent="0.25">
      <c r="B4192" s="104"/>
      <c r="C4192" s="104"/>
      <c r="E4192" s="104"/>
      <c r="F4192" s="39"/>
      <c r="H4192" s="235"/>
      <c r="I4192" s="235"/>
      <c r="K4192" s="209"/>
      <c r="L4192" s="235"/>
      <c r="M4192" s="46"/>
      <c r="N4192" s="44"/>
    </row>
    <row r="4193" spans="2:14" s="133" customFormat="1" x14ac:dyDescent="0.25">
      <c r="B4193" s="104"/>
      <c r="C4193" s="104"/>
      <c r="E4193" s="104"/>
      <c r="F4193" s="39"/>
      <c r="H4193" s="235"/>
      <c r="I4193" s="235"/>
      <c r="K4193" s="209"/>
      <c r="L4193" s="235"/>
      <c r="M4193" s="46"/>
      <c r="N4193" s="44"/>
    </row>
    <row r="4194" spans="2:14" s="133" customFormat="1" x14ac:dyDescent="0.25">
      <c r="B4194" s="104"/>
      <c r="C4194" s="104"/>
      <c r="E4194" s="104"/>
      <c r="F4194" s="39"/>
      <c r="H4194" s="235"/>
      <c r="I4194" s="235"/>
      <c r="K4194" s="209"/>
      <c r="L4194" s="235"/>
      <c r="M4194" s="46"/>
      <c r="N4194" s="44"/>
    </row>
    <row r="4195" spans="2:14" s="133" customFormat="1" x14ac:dyDescent="0.25">
      <c r="B4195" s="104"/>
      <c r="C4195" s="104"/>
      <c r="E4195" s="104"/>
      <c r="F4195" s="39"/>
      <c r="H4195" s="235"/>
      <c r="I4195" s="235"/>
      <c r="K4195" s="209"/>
      <c r="L4195" s="235"/>
      <c r="M4195" s="46"/>
      <c r="N4195" s="44"/>
    </row>
    <row r="4196" spans="2:14" s="133" customFormat="1" x14ac:dyDescent="0.25">
      <c r="B4196" s="104"/>
      <c r="C4196" s="104"/>
      <c r="E4196" s="104"/>
      <c r="F4196" s="39"/>
      <c r="H4196" s="235"/>
      <c r="I4196" s="235"/>
      <c r="K4196" s="209"/>
      <c r="L4196" s="235"/>
      <c r="M4196" s="46"/>
      <c r="N4196" s="44"/>
    </row>
    <row r="4197" spans="2:14" s="133" customFormat="1" x14ac:dyDescent="0.25">
      <c r="B4197" s="104"/>
      <c r="C4197" s="104"/>
      <c r="E4197" s="104"/>
      <c r="F4197" s="39"/>
      <c r="H4197" s="235"/>
      <c r="I4197" s="235"/>
      <c r="K4197" s="209"/>
      <c r="L4197" s="235"/>
      <c r="M4197" s="46"/>
      <c r="N4197" s="44"/>
    </row>
    <row r="4198" spans="2:14" s="133" customFormat="1" x14ac:dyDescent="0.25">
      <c r="B4198" s="104"/>
      <c r="C4198" s="104"/>
      <c r="E4198" s="104"/>
      <c r="F4198" s="39"/>
      <c r="H4198" s="235"/>
      <c r="I4198" s="235"/>
      <c r="K4198" s="209"/>
      <c r="L4198" s="235"/>
      <c r="M4198" s="46"/>
      <c r="N4198" s="44"/>
    </row>
    <row r="4199" spans="2:14" s="133" customFormat="1" x14ac:dyDescent="0.25">
      <c r="B4199" s="104"/>
      <c r="C4199" s="104"/>
      <c r="E4199" s="104"/>
      <c r="F4199" s="39"/>
      <c r="H4199" s="235"/>
      <c r="I4199" s="235"/>
      <c r="K4199" s="209"/>
      <c r="L4199" s="235"/>
      <c r="M4199" s="46"/>
      <c r="N4199" s="44"/>
    </row>
    <row r="4200" spans="2:14" s="133" customFormat="1" x14ac:dyDescent="0.25">
      <c r="B4200" s="104"/>
      <c r="C4200" s="104"/>
      <c r="E4200" s="104"/>
      <c r="F4200" s="39"/>
      <c r="H4200" s="235"/>
      <c r="I4200" s="235"/>
      <c r="K4200" s="209"/>
      <c r="L4200" s="235"/>
      <c r="M4200" s="46"/>
      <c r="N4200" s="44"/>
    </row>
    <row r="4201" spans="2:14" s="133" customFormat="1" x14ac:dyDescent="0.25">
      <c r="B4201" s="104"/>
      <c r="C4201" s="104"/>
      <c r="E4201" s="104"/>
      <c r="F4201" s="39"/>
      <c r="H4201" s="235"/>
      <c r="I4201" s="235"/>
      <c r="K4201" s="209"/>
      <c r="L4201" s="235"/>
      <c r="M4201" s="46"/>
      <c r="N4201" s="44"/>
    </row>
    <row r="4202" spans="2:14" s="133" customFormat="1" x14ac:dyDescent="0.25">
      <c r="B4202" s="104"/>
      <c r="C4202" s="104"/>
      <c r="E4202" s="104"/>
      <c r="F4202" s="39"/>
      <c r="H4202" s="235"/>
      <c r="I4202" s="235"/>
      <c r="K4202" s="209"/>
      <c r="L4202" s="235"/>
      <c r="M4202" s="46"/>
      <c r="N4202" s="44"/>
    </row>
    <row r="4203" spans="2:14" s="133" customFormat="1" x14ac:dyDescent="0.25">
      <c r="B4203" s="104"/>
      <c r="C4203" s="104"/>
      <c r="E4203" s="104"/>
      <c r="F4203" s="39"/>
      <c r="H4203" s="235"/>
      <c r="I4203" s="235"/>
      <c r="K4203" s="209"/>
      <c r="L4203" s="235"/>
      <c r="M4203" s="46"/>
      <c r="N4203" s="44"/>
    </row>
    <row r="4204" spans="2:14" s="133" customFormat="1" x14ac:dyDescent="0.25">
      <c r="B4204" s="104"/>
      <c r="C4204" s="104"/>
      <c r="E4204" s="104"/>
      <c r="F4204" s="39"/>
      <c r="H4204" s="235"/>
      <c r="I4204" s="235"/>
      <c r="K4204" s="209"/>
      <c r="L4204" s="235"/>
      <c r="M4204" s="46"/>
      <c r="N4204" s="44"/>
    </row>
    <row r="4205" spans="2:14" s="133" customFormat="1" x14ac:dyDescent="0.25">
      <c r="B4205" s="104"/>
      <c r="C4205" s="104"/>
      <c r="E4205" s="104"/>
      <c r="F4205" s="39"/>
      <c r="H4205" s="235"/>
      <c r="I4205" s="235"/>
      <c r="K4205" s="209"/>
      <c r="L4205" s="235"/>
      <c r="M4205" s="46"/>
      <c r="N4205" s="44"/>
    </row>
    <row r="4206" spans="2:14" s="133" customFormat="1" x14ac:dyDescent="0.25">
      <c r="B4206" s="104"/>
      <c r="C4206" s="104"/>
      <c r="E4206" s="104"/>
      <c r="F4206" s="39"/>
      <c r="H4206" s="235"/>
      <c r="I4206" s="235"/>
      <c r="K4206" s="209"/>
      <c r="L4206" s="235"/>
      <c r="M4206" s="46"/>
      <c r="N4206" s="44"/>
    </row>
    <row r="4207" spans="2:14" s="133" customFormat="1" x14ac:dyDescent="0.25">
      <c r="B4207" s="104"/>
      <c r="C4207" s="104"/>
      <c r="E4207" s="104"/>
      <c r="F4207" s="39"/>
      <c r="H4207" s="235"/>
      <c r="I4207" s="235"/>
      <c r="K4207" s="209"/>
      <c r="L4207" s="235"/>
      <c r="M4207" s="46"/>
      <c r="N4207" s="44"/>
    </row>
    <row r="4208" spans="2:14" s="133" customFormat="1" x14ac:dyDescent="0.25">
      <c r="B4208" s="104"/>
      <c r="C4208" s="104"/>
      <c r="E4208" s="104"/>
      <c r="F4208" s="39"/>
      <c r="H4208" s="235"/>
      <c r="I4208" s="235"/>
      <c r="K4208" s="209"/>
      <c r="L4208" s="235"/>
      <c r="M4208" s="46"/>
      <c r="N4208" s="44"/>
    </row>
    <row r="4209" spans="2:14" s="133" customFormat="1" x14ac:dyDescent="0.25">
      <c r="B4209" s="104"/>
      <c r="C4209" s="104"/>
      <c r="E4209" s="104"/>
      <c r="F4209" s="39"/>
      <c r="H4209" s="235"/>
      <c r="I4209" s="235"/>
      <c r="K4209" s="209"/>
      <c r="L4209" s="235"/>
      <c r="M4209" s="46"/>
      <c r="N4209" s="44"/>
    </row>
    <row r="4210" spans="2:14" s="133" customFormat="1" x14ac:dyDescent="0.25">
      <c r="B4210" s="104"/>
      <c r="C4210" s="104"/>
      <c r="E4210" s="104"/>
      <c r="F4210" s="39"/>
      <c r="H4210" s="235"/>
      <c r="I4210" s="235"/>
      <c r="K4210" s="209"/>
      <c r="L4210" s="235"/>
      <c r="M4210" s="46"/>
      <c r="N4210" s="44"/>
    </row>
    <row r="4211" spans="2:14" s="133" customFormat="1" x14ac:dyDescent="0.25">
      <c r="B4211" s="104"/>
      <c r="C4211" s="104"/>
      <c r="E4211" s="104"/>
      <c r="F4211" s="39"/>
      <c r="H4211" s="235"/>
      <c r="I4211" s="235"/>
      <c r="K4211" s="209"/>
      <c r="L4211" s="235"/>
      <c r="M4211" s="46"/>
      <c r="N4211" s="44"/>
    </row>
    <row r="4212" spans="2:14" s="133" customFormat="1" x14ac:dyDescent="0.25">
      <c r="B4212" s="104"/>
      <c r="C4212" s="104"/>
      <c r="E4212" s="104"/>
      <c r="F4212" s="39"/>
      <c r="H4212" s="235"/>
      <c r="I4212" s="235"/>
      <c r="K4212" s="209"/>
      <c r="L4212" s="235"/>
      <c r="M4212" s="46"/>
      <c r="N4212" s="44"/>
    </row>
    <row r="4213" spans="2:14" s="133" customFormat="1" x14ac:dyDescent="0.25">
      <c r="B4213" s="104"/>
      <c r="C4213" s="104"/>
      <c r="E4213" s="104"/>
      <c r="F4213" s="39"/>
      <c r="H4213" s="235"/>
      <c r="I4213" s="235"/>
      <c r="K4213" s="209"/>
      <c r="L4213" s="235"/>
      <c r="M4213" s="46"/>
      <c r="N4213" s="44"/>
    </row>
    <row r="4214" spans="2:14" s="133" customFormat="1" x14ac:dyDescent="0.25">
      <c r="B4214" s="104"/>
      <c r="C4214" s="104"/>
      <c r="E4214" s="104"/>
      <c r="F4214" s="39"/>
      <c r="H4214" s="235"/>
      <c r="I4214" s="235"/>
      <c r="K4214" s="209"/>
      <c r="L4214" s="235"/>
      <c r="M4214" s="46"/>
      <c r="N4214" s="44"/>
    </row>
    <row r="4215" spans="2:14" s="133" customFormat="1" x14ac:dyDescent="0.25">
      <c r="B4215" s="104"/>
      <c r="C4215" s="104"/>
      <c r="E4215" s="104"/>
      <c r="F4215" s="39"/>
      <c r="H4215" s="235"/>
      <c r="I4215" s="235"/>
      <c r="K4215" s="209"/>
      <c r="L4215" s="235"/>
      <c r="M4215" s="46"/>
      <c r="N4215" s="44"/>
    </row>
    <row r="4216" spans="2:14" s="133" customFormat="1" x14ac:dyDescent="0.25">
      <c r="B4216" s="104"/>
      <c r="C4216" s="104"/>
      <c r="E4216" s="104"/>
      <c r="F4216" s="39"/>
      <c r="H4216" s="235"/>
      <c r="I4216" s="235"/>
      <c r="K4216" s="209"/>
      <c r="L4216" s="235"/>
      <c r="M4216" s="46"/>
      <c r="N4216" s="44"/>
    </row>
    <row r="4217" spans="2:14" s="133" customFormat="1" x14ac:dyDescent="0.25">
      <c r="B4217" s="104"/>
      <c r="C4217" s="104"/>
      <c r="E4217" s="104"/>
      <c r="F4217" s="39"/>
      <c r="H4217" s="235"/>
      <c r="I4217" s="235"/>
      <c r="K4217" s="209"/>
      <c r="L4217" s="235"/>
      <c r="M4217" s="46"/>
      <c r="N4217" s="44"/>
    </row>
    <row r="4218" spans="2:14" s="133" customFormat="1" x14ac:dyDescent="0.25">
      <c r="B4218" s="104"/>
      <c r="C4218" s="104"/>
      <c r="E4218" s="104"/>
      <c r="F4218" s="39"/>
      <c r="H4218" s="235"/>
      <c r="I4218" s="235"/>
      <c r="K4218" s="209"/>
      <c r="L4218" s="235"/>
      <c r="M4218" s="46"/>
      <c r="N4218" s="44"/>
    </row>
    <row r="4219" spans="2:14" s="133" customFormat="1" x14ac:dyDescent="0.25">
      <c r="B4219" s="104"/>
      <c r="C4219" s="104"/>
      <c r="E4219" s="104"/>
      <c r="F4219" s="39"/>
      <c r="H4219" s="235"/>
      <c r="I4219" s="235"/>
      <c r="K4219" s="209"/>
      <c r="L4219" s="235"/>
      <c r="M4219" s="46"/>
      <c r="N4219" s="44"/>
    </row>
    <row r="4220" spans="2:14" s="133" customFormat="1" x14ac:dyDescent="0.25">
      <c r="B4220" s="104"/>
      <c r="C4220" s="104"/>
      <c r="E4220" s="104"/>
      <c r="F4220" s="39"/>
      <c r="H4220" s="235"/>
      <c r="I4220" s="235"/>
      <c r="K4220" s="209"/>
      <c r="L4220" s="235"/>
      <c r="M4220" s="46"/>
      <c r="N4220" s="44"/>
    </row>
    <row r="4221" spans="2:14" s="133" customFormat="1" x14ac:dyDescent="0.25">
      <c r="B4221" s="104"/>
      <c r="C4221" s="104"/>
      <c r="E4221" s="104"/>
      <c r="F4221" s="39"/>
      <c r="H4221" s="235"/>
      <c r="I4221" s="235"/>
      <c r="K4221" s="209"/>
      <c r="L4221" s="235"/>
      <c r="M4221" s="46"/>
      <c r="N4221" s="44"/>
    </row>
    <row r="4222" spans="2:14" s="133" customFormat="1" x14ac:dyDescent="0.25">
      <c r="B4222" s="104"/>
      <c r="C4222" s="104"/>
      <c r="E4222" s="104"/>
      <c r="F4222" s="39"/>
      <c r="H4222" s="235"/>
      <c r="I4222" s="235"/>
      <c r="K4222" s="209"/>
      <c r="L4222" s="235"/>
      <c r="M4222" s="46"/>
      <c r="N4222" s="44"/>
    </row>
    <row r="4223" spans="2:14" s="133" customFormat="1" x14ac:dyDescent="0.25">
      <c r="B4223" s="104"/>
      <c r="C4223" s="104"/>
      <c r="E4223" s="104"/>
      <c r="F4223" s="39"/>
      <c r="H4223" s="235"/>
      <c r="I4223" s="235"/>
      <c r="K4223" s="209"/>
      <c r="L4223" s="235"/>
      <c r="M4223" s="46"/>
      <c r="N4223" s="44"/>
    </row>
    <row r="4224" spans="2:14" s="133" customFormat="1" x14ac:dyDescent="0.25">
      <c r="B4224" s="104"/>
      <c r="C4224" s="104"/>
      <c r="E4224" s="104"/>
      <c r="F4224" s="39"/>
      <c r="H4224" s="235"/>
      <c r="I4224" s="235"/>
      <c r="K4224" s="209"/>
      <c r="L4224" s="235"/>
      <c r="M4224" s="46"/>
      <c r="N4224" s="44"/>
    </row>
    <row r="4225" spans="2:14" s="133" customFormat="1" x14ac:dyDescent="0.25">
      <c r="B4225" s="104"/>
      <c r="C4225" s="104"/>
      <c r="E4225" s="104"/>
      <c r="F4225" s="39"/>
      <c r="H4225" s="235"/>
      <c r="I4225" s="235"/>
      <c r="K4225" s="209"/>
      <c r="L4225" s="235"/>
      <c r="M4225" s="46"/>
      <c r="N4225" s="44"/>
    </row>
    <row r="4226" spans="2:14" s="133" customFormat="1" x14ac:dyDescent="0.25">
      <c r="B4226" s="104"/>
      <c r="C4226" s="104"/>
      <c r="E4226" s="104"/>
      <c r="F4226" s="39"/>
      <c r="H4226" s="235"/>
      <c r="I4226" s="235"/>
      <c r="K4226" s="209"/>
      <c r="L4226" s="235"/>
      <c r="M4226" s="46"/>
      <c r="N4226" s="44"/>
    </row>
    <row r="4227" spans="2:14" s="133" customFormat="1" x14ac:dyDescent="0.25">
      <c r="B4227" s="104"/>
      <c r="C4227" s="104"/>
      <c r="E4227" s="104"/>
      <c r="F4227" s="39"/>
      <c r="H4227" s="235"/>
      <c r="I4227" s="235"/>
      <c r="K4227" s="209"/>
      <c r="L4227" s="235"/>
      <c r="M4227" s="46"/>
      <c r="N4227" s="44"/>
    </row>
    <row r="4228" spans="2:14" s="133" customFormat="1" x14ac:dyDescent="0.25">
      <c r="B4228" s="104"/>
      <c r="C4228" s="104"/>
      <c r="E4228" s="104"/>
      <c r="F4228" s="39"/>
      <c r="H4228" s="235"/>
      <c r="I4228" s="235"/>
      <c r="K4228" s="209"/>
      <c r="L4228" s="235"/>
      <c r="M4228" s="46"/>
      <c r="N4228" s="44"/>
    </row>
    <row r="4229" spans="2:14" s="133" customFormat="1" x14ac:dyDescent="0.25">
      <c r="B4229" s="104"/>
      <c r="C4229" s="104"/>
      <c r="E4229" s="104"/>
      <c r="F4229" s="39"/>
      <c r="H4229" s="235"/>
      <c r="I4229" s="235"/>
      <c r="K4229" s="209"/>
      <c r="L4229" s="235"/>
      <c r="M4229" s="46"/>
      <c r="N4229" s="44"/>
    </row>
    <row r="4230" spans="2:14" s="133" customFormat="1" x14ac:dyDescent="0.25">
      <c r="B4230" s="104"/>
      <c r="C4230" s="104"/>
      <c r="E4230" s="104"/>
      <c r="F4230" s="39"/>
      <c r="H4230" s="235"/>
      <c r="I4230" s="235"/>
      <c r="K4230" s="209"/>
      <c r="L4230" s="235"/>
      <c r="M4230" s="46"/>
      <c r="N4230" s="44"/>
    </row>
    <row r="4231" spans="2:14" s="133" customFormat="1" x14ac:dyDescent="0.25">
      <c r="B4231" s="104"/>
      <c r="C4231" s="104"/>
      <c r="E4231" s="104"/>
      <c r="F4231" s="39"/>
      <c r="H4231" s="235"/>
      <c r="I4231" s="235"/>
      <c r="K4231" s="209"/>
      <c r="L4231" s="235"/>
      <c r="M4231" s="46"/>
      <c r="N4231" s="44"/>
    </row>
    <row r="4232" spans="2:14" s="133" customFormat="1" x14ac:dyDescent="0.25">
      <c r="B4232" s="104"/>
      <c r="C4232" s="104"/>
      <c r="E4232" s="104"/>
      <c r="F4232" s="39"/>
      <c r="H4232" s="235"/>
      <c r="I4232" s="235"/>
      <c r="K4232" s="209"/>
      <c r="L4232" s="235"/>
      <c r="M4232" s="46"/>
      <c r="N4232" s="44"/>
    </row>
    <row r="4233" spans="2:14" s="133" customFormat="1" x14ac:dyDescent="0.25">
      <c r="B4233" s="104"/>
      <c r="C4233" s="104"/>
      <c r="E4233" s="104"/>
      <c r="F4233" s="39"/>
      <c r="H4233" s="235"/>
      <c r="I4233" s="235"/>
      <c r="K4233" s="209"/>
      <c r="L4233" s="235"/>
      <c r="M4233" s="46"/>
      <c r="N4233" s="44"/>
    </row>
    <row r="4234" spans="2:14" s="133" customFormat="1" x14ac:dyDescent="0.25">
      <c r="B4234" s="104"/>
      <c r="C4234" s="104"/>
      <c r="E4234" s="104"/>
      <c r="F4234" s="39"/>
      <c r="H4234" s="235"/>
      <c r="I4234" s="235"/>
      <c r="K4234" s="209"/>
      <c r="L4234" s="235"/>
      <c r="M4234" s="46"/>
      <c r="N4234" s="44"/>
    </row>
    <row r="4235" spans="2:14" s="133" customFormat="1" x14ac:dyDescent="0.25">
      <c r="B4235" s="104"/>
      <c r="C4235" s="104"/>
      <c r="E4235" s="104"/>
      <c r="F4235" s="39"/>
      <c r="H4235" s="235"/>
      <c r="I4235" s="235"/>
      <c r="K4235" s="209"/>
      <c r="L4235" s="235"/>
      <c r="M4235" s="46"/>
      <c r="N4235" s="44"/>
    </row>
    <row r="4236" spans="2:14" s="133" customFormat="1" x14ac:dyDescent="0.25">
      <c r="B4236" s="104"/>
      <c r="C4236" s="104"/>
      <c r="E4236" s="104"/>
      <c r="F4236" s="39"/>
      <c r="H4236" s="235"/>
      <c r="I4236" s="235"/>
      <c r="K4236" s="209"/>
      <c r="L4236" s="235"/>
      <c r="M4236" s="46"/>
      <c r="N4236" s="44"/>
    </row>
    <row r="4237" spans="2:14" s="133" customFormat="1" x14ac:dyDescent="0.25">
      <c r="B4237" s="104"/>
      <c r="C4237" s="104"/>
      <c r="E4237" s="104"/>
      <c r="F4237" s="39"/>
      <c r="H4237" s="235"/>
      <c r="I4237" s="235"/>
      <c r="K4237" s="209"/>
      <c r="L4237" s="235"/>
      <c r="M4237" s="46"/>
      <c r="N4237" s="44"/>
    </row>
    <row r="4238" spans="2:14" s="133" customFormat="1" x14ac:dyDescent="0.25">
      <c r="B4238" s="104"/>
      <c r="C4238" s="104"/>
      <c r="E4238" s="104"/>
      <c r="F4238" s="39"/>
      <c r="H4238" s="235"/>
      <c r="I4238" s="235"/>
      <c r="K4238" s="209"/>
      <c r="L4238" s="235"/>
      <c r="M4238" s="46"/>
      <c r="N4238" s="44"/>
    </row>
    <row r="4239" spans="2:14" s="133" customFormat="1" x14ac:dyDescent="0.25">
      <c r="B4239" s="104"/>
      <c r="C4239" s="104"/>
      <c r="E4239" s="104"/>
      <c r="F4239" s="39"/>
      <c r="H4239" s="235"/>
      <c r="I4239" s="235"/>
      <c r="K4239" s="209"/>
      <c r="L4239" s="235"/>
      <c r="M4239" s="46"/>
      <c r="N4239" s="44"/>
    </row>
    <row r="4240" spans="2:14" s="133" customFormat="1" x14ac:dyDescent="0.25">
      <c r="B4240" s="104"/>
      <c r="C4240" s="104"/>
      <c r="E4240" s="104"/>
      <c r="F4240" s="39"/>
      <c r="H4240" s="235"/>
      <c r="I4240" s="235"/>
      <c r="K4240" s="209"/>
      <c r="L4240" s="235"/>
      <c r="M4240" s="46"/>
      <c r="N4240" s="44"/>
    </row>
    <row r="4241" spans="2:14" s="133" customFormat="1" x14ac:dyDescent="0.25">
      <c r="B4241" s="104"/>
      <c r="C4241" s="104"/>
      <c r="E4241" s="104"/>
      <c r="F4241" s="39"/>
      <c r="H4241" s="235"/>
      <c r="I4241" s="235"/>
      <c r="K4241" s="209"/>
      <c r="L4241" s="235"/>
      <c r="M4241" s="46"/>
      <c r="N4241" s="44"/>
    </row>
    <row r="4242" spans="2:14" s="133" customFormat="1" x14ac:dyDescent="0.25">
      <c r="B4242" s="104"/>
      <c r="C4242" s="104"/>
      <c r="E4242" s="104"/>
      <c r="F4242" s="39"/>
      <c r="H4242" s="235"/>
      <c r="I4242" s="235"/>
      <c r="K4242" s="209"/>
      <c r="L4242" s="235"/>
      <c r="M4242" s="46"/>
      <c r="N4242" s="44"/>
    </row>
    <row r="4243" spans="2:14" s="133" customFormat="1" x14ac:dyDescent="0.25">
      <c r="B4243" s="104"/>
      <c r="C4243" s="104"/>
      <c r="E4243" s="104"/>
      <c r="F4243" s="39"/>
      <c r="H4243" s="235"/>
      <c r="I4243" s="235"/>
      <c r="K4243" s="209"/>
      <c r="L4243" s="235"/>
      <c r="M4243" s="46"/>
      <c r="N4243" s="44"/>
    </row>
    <row r="4244" spans="2:14" s="133" customFormat="1" x14ac:dyDescent="0.25">
      <c r="B4244" s="104"/>
      <c r="C4244" s="104"/>
      <c r="E4244" s="104"/>
      <c r="F4244" s="39"/>
      <c r="H4244" s="235"/>
      <c r="I4244" s="235"/>
      <c r="K4244" s="209"/>
      <c r="L4244" s="235"/>
      <c r="M4244" s="46"/>
      <c r="N4244" s="44"/>
    </row>
    <row r="4245" spans="2:14" s="133" customFormat="1" x14ac:dyDescent="0.25">
      <c r="B4245" s="104"/>
      <c r="C4245" s="104"/>
      <c r="E4245" s="104"/>
      <c r="F4245" s="39"/>
      <c r="H4245" s="235"/>
      <c r="I4245" s="235"/>
      <c r="K4245" s="209"/>
      <c r="L4245" s="235"/>
      <c r="M4245" s="46"/>
      <c r="N4245" s="44"/>
    </row>
    <row r="4246" spans="2:14" s="133" customFormat="1" x14ac:dyDescent="0.25">
      <c r="B4246" s="104"/>
      <c r="C4246" s="104"/>
      <c r="E4246" s="104"/>
      <c r="F4246" s="39"/>
      <c r="H4246" s="235"/>
      <c r="I4246" s="235"/>
      <c r="K4246" s="209"/>
      <c r="L4246" s="235"/>
      <c r="M4246" s="46"/>
      <c r="N4246" s="44"/>
    </row>
    <row r="4247" spans="2:14" s="133" customFormat="1" x14ac:dyDescent="0.25">
      <c r="B4247" s="104"/>
      <c r="C4247" s="104"/>
      <c r="E4247" s="104"/>
      <c r="F4247" s="39"/>
      <c r="H4247" s="235"/>
      <c r="I4247" s="235"/>
      <c r="K4247" s="209"/>
      <c r="L4247" s="235"/>
      <c r="M4247" s="46"/>
      <c r="N4247" s="44"/>
    </row>
    <row r="4248" spans="2:14" s="133" customFormat="1" x14ac:dyDescent="0.25">
      <c r="B4248" s="104"/>
      <c r="C4248" s="104"/>
      <c r="E4248" s="104"/>
      <c r="F4248" s="39"/>
      <c r="H4248" s="235"/>
      <c r="I4248" s="235"/>
      <c r="K4248" s="209"/>
      <c r="L4248" s="235"/>
      <c r="M4248" s="46"/>
      <c r="N4248" s="44"/>
    </row>
    <row r="4249" spans="2:14" s="133" customFormat="1" x14ac:dyDescent="0.25">
      <c r="B4249" s="104"/>
      <c r="C4249" s="104"/>
      <c r="E4249" s="104"/>
      <c r="F4249" s="39"/>
      <c r="H4249" s="235"/>
      <c r="I4249" s="235"/>
      <c r="K4249" s="209"/>
      <c r="L4249" s="235"/>
      <c r="M4249" s="46"/>
      <c r="N4249" s="44"/>
    </row>
    <row r="4250" spans="2:14" s="133" customFormat="1" x14ac:dyDescent="0.25">
      <c r="B4250" s="104"/>
      <c r="C4250" s="104"/>
      <c r="E4250" s="104"/>
      <c r="F4250" s="39"/>
      <c r="H4250" s="235"/>
      <c r="I4250" s="235"/>
      <c r="K4250" s="209"/>
      <c r="L4250" s="235"/>
      <c r="M4250" s="46"/>
      <c r="N4250" s="44"/>
    </row>
    <row r="4251" spans="2:14" s="133" customFormat="1" x14ac:dyDescent="0.25">
      <c r="B4251" s="104"/>
      <c r="C4251" s="104"/>
      <c r="E4251" s="104"/>
      <c r="F4251" s="39"/>
      <c r="H4251" s="235"/>
      <c r="I4251" s="235"/>
      <c r="K4251" s="209"/>
      <c r="L4251" s="235"/>
      <c r="M4251" s="46"/>
      <c r="N4251" s="44"/>
    </row>
    <row r="4252" spans="2:14" s="133" customFormat="1" x14ac:dyDescent="0.25">
      <c r="B4252" s="104"/>
      <c r="C4252" s="104"/>
      <c r="E4252" s="104"/>
      <c r="F4252" s="39"/>
      <c r="H4252" s="235"/>
      <c r="I4252" s="235"/>
      <c r="K4252" s="209"/>
      <c r="L4252" s="235"/>
      <c r="M4252" s="46"/>
      <c r="N4252" s="44"/>
    </row>
    <row r="4253" spans="2:14" s="133" customFormat="1" x14ac:dyDescent="0.25">
      <c r="B4253" s="104"/>
      <c r="C4253" s="104"/>
      <c r="E4253" s="104"/>
      <c r="F4253" s="39"/>
      <c r="H4253" s="235"/>
      <c r="I4253" s="235"/>
      <c r="K4253" s="209"/>
      <c r="L4253" s="235"/>
      <c r="M4253" s="46"/>
      <c r="N4253" s="44"/>
    </row>
    <row r="4254" spans="2:14" s="133" customFormat="1" x14ac:dyDescent="0.25">
      <c r="B4254" s="104"/>
      <c r="C4254" s="104"/>
      <c r="E4254" s="104"/>
      <c r="F4254" s="39"/>
      <c r="H4254" s="235"/>
      <c r="I4254" s="235"/>
      <c r="K4254" s="209"/>
      <c r="L4254" s="235"/>
      <c r="M4254" s="46"/>
      <c r="N4254" s="44"/>
    </row>
    <row r="4255" spans="2:14" s="133" customFormat="1" x14ac:dyDescent="0.25">
      <c r="B4255" s="104"/>
      <c r="C4255" s="104"/>
      <c r="E4255" s="104"/>
      <c r="F4255" s="39"/>
      <c r="H4255" s="235"/>
      <c r="I4255" s="235"/>
      <c r="K4255" s="209"/>
      <c r="L4255" s="235"/>
      <c r="M4255" s="46"/>
      <c r="N4255" s="44"/>
    </row>
    <row r="4256" spans="2:14" s="133" customFormat="1" x14ac:dyDescent="0.25">
      <c r="B4256" s="104"/>
      <c r="C4256" s="104"/>
      <c r="E4256" s="104"/>
      <c r="F4256" s="39"/>
      <c r="H4256" s="235"/>
      <c r="I4256" s="235"/>
      <c r="K4256" s="209"/>
      <c r="L4256" s="235"/>
      <c r="M4256" s="46"/>
      <c r="N4256" s="44"/>
    </row>
    <row r="4257" spans="2:14" s="133" customFormat="1" x14ac:dyDescent="0.25">
      <c r="B4257" s="104"/>
      <c r="C4257" s="104"/>
      <c r="E4257" s="104"/>
      <c r="F4257" s="39"/>
      <c r="H4257" s="235"/>
      <c r="I4257" s="235"/>
      <c r="K4257" s="209"/>
      <c r="L4257" s="235"/>
      <c r="M4257" s="46"/>
      <c r="N4257" s="44"/>
    </row>
    <row r="4258" spans="2:14" s="133" customFormat="1" x14ac:dyDescent="0.25">
      <c r="B4258" s="104"/>
      <c r="C4258" s="104"/>
      <c r="E4258" s="104"/>
      <c r="F4258" s="39"/>
      <c r="H4258" s="235"/>
      <c r="I4258" s="235"/>
      <c r="K4258" s="209"/>
      <c r="L4258" s="235"/>
      <c r="M4258" s="46"/>
      <c r="N4258" s="44"/>
    </row>
    <row r="4259" spans="2:14" s="133" customFormat="1" x14ac:dyDescent="0.25">
      <c r="B4259" s="104"/>
      <c r="C4259" s="104"/>
      <c r="E4259" s="104"/>
      <c r="F4259" s="39"/>
      <c r="H4259" s="235"/>
      <c r="I4259" s="235"/>
      <c r="K4259" s="209"/>
      <c r="L4259" s="235"/>
      <c r="M4259" s="46"/>
      <c r="N4259" s="44"/>
    </row>
    <row r="4260" spans="2:14" s="133" customFormat="1" x14ac:dyDescent="0.25">
      <c r="B4260" s="104"/>
      <c r="C4260" s="104"/>
      <c r="E4260" s="104"/>
      <c r="F4260" s="39"/>
      <c r="H4260" s="235"/>
      <c r="I4260" s="235"/>
      <c r="K4260" s="209"/>
      <c r="L4260" s="235"/>
      <c r="M4260" s="46"/>
      <c r="N4260" s="44"/>
    </row>
    <row r="4261" spans="2:14" s="133" customFormat="1" x14ac:dyDescent="0.25">
      <c r="B4261" s="104"/>
      <c r="C4261" s="104"/>
      <c r="E4261" s="104"/>
      <c r="F4261" s="39"/>
      <c r="H4261" s="235"/>
      <c r="I4261" s="235"/>
      <c r="K4261" s="209"/>
      <c r="L4261" s="235"/>
      <c r="M4261" s="46"/>
      <c r="N4261" s="44"/>
    </row>
    <row r="4262" spans="2:14" s="133" customFormat="1" x14ac:dyDescent="0.25">
      <c r="B4262" s="104"/>
      <c r="C4262" s="104"/>
      <c r="E4262" s="104"/>
      <c r="F4262" s="39"/>
      <c r="H4262" s="235"/>
      <c r="I4262" s="235"/>
      <c r="K4262" s="209"/>
      <c r="L4262" s="235"/>
      <c r="M4262" s="46"/>
      <c r="N4262" s="44"/>
    </row>
    <row r="4263" spans="2:14" s="133" customFormat="1" x14ac:dyDescent="0.25">
      <c r="B4263" s="104"/>
      <c r="C4263" s="104"/>
      <c r="E4263" s="104"/>
      <c r="F4263" s="39"/>
      <c r="H4263" s="235"/>
      <c r="I4263" s="235"/>
      <c r="K4263" s="209"/>
      <c r="L4263" s="235"/>
      <c r="M4263" s="46"/>
      <c r="N4263" s="44"/>
    </row>
    <row r="4264" spans="2:14" s="133" customFormat="1" x14ac:dyDescent="0.25">
      <c r="B4264" s="104"/>
      <c r="C4264" s="104"/>
      <c r="E4264" s="104"/>
      <c r="F4264" s="39"/>
      <c r="H4264" s="235"/>
      <c r="I4264" s="235"/>
      <c r="K4264" s="209"/>
      <c r="L4264" s="235"/>
      <c r="M4264" s="46"/>
      <c r="N4264" s="44"/>
    </row>
    <row r="4265" spans="2:14" s="133" customFormat="1" x14ac:dyDescent="0.25">
      <c r="B4265" s="104"/>
      <c r="C4265" s="104"/>
      <c r="E4265" s="104"/>
      <c r="F4265" s="39"/>
      <c r="H4265" s="235"/>
      <c r="I4265" s="235"/>
      <c r="K4265" s="209"/>
      <c r="L4265" s="235"/>
      <c r="M4265" s="46"/>
      <c r="N4265" s="44"/>
    </row>
    <row r="4266" spans="2:14" s="133" customFormat="1" x14ac:dyDescent="0.25">
      <c r="B4266" s="104"/>
      <c r="C4266" s="104"/>
      <c r="E4266" s="104"/>
      <c r="F4266" s="39"/>
      <c r="H4266" s="235"/>
      <c r="I4266" s="235"/>
      <c r="K4266" s="209"/>
      <c r="L4266" s="235"/>
      <c r="M4266" s="46"/>
      <c r="N4266" s="44"/>
    </row>
    <row r="4267" spans="2:14" s="133" customFormat="1" x14ac:dyDescent="0.25">
      <c r="B4267" s="104"/>
      <c r="C4267" s="104"/>
      <c r="E4267" s="104"/>
      <c r="F4267" s="39"/>
      <c r="H4267" s="235"/>
      <c r="I4267" s="235"/>
      <c r="K4267" s="209"/>
      <c r="L4267" s="235"/>
      <c r="M4267" s="46"/>
      <c r="N4267" s="44"/>
    </row>
    <row r="4268" spans="2:14" s="133" customFormat="1" x14ac:dyDescent="0.25">
      <c r="B4268" s="104"/>
      <c r="C4268" s="104"/>
      <c r="E4268" s="104"/>
      <c r="F4268" s="39"/>
      <c r="H4268" s="235"/>
      <c r="I4268" s="235"/>
      <c r="K4268" s="209"/>
      <c r="L4268" s="235"/>
      <c r="M4268" s="46"/>
      <c r="N4268" s="44"/>
    </row>
    <row r="4269" spans="2:14" s="133" customFormat="1" x14ac:dyDescent="0.25">
      <c r="B4269" s="104"/>
      <c r="C4269" s="104"/>
      <c r="E4269" s="104"/>
      <c r="F4269" s="39"/>
      <c r="H4269" s="235"/>
      <c r="I4269" s="235"/>
      <c r="K4269" s="209"/>
      <c r="L4269" s="235"/>
      <c r="M4269" s="46"/>
      <c r="N4269" s="44"/>
    </row>
    <row r="4270" spans="2:14" s="133" customFormat="1" x14ac:dyDescent="0.25">
      <c r="B4270" s="104"/>
      <c r="C4270" s="104"/>
      <c r="E4270" s="104"/>
      <c r="F4270" s="39"/>
      <c r="H4270" s="235"/>
      <c r="I4270" s="235"/>
      <c r="K4270" s="209"/>
      <c r="L4270" s="235"/>
      <c r="M4270" s="46"/>
      <c r="N4270" s="44"/>
    </row>
    <row r="4271" spans="2:14" s="133" customFormat="1" x14ac:dyDescent="0.25">
      <c r="B4271" s="104"/>
      <c r="C4271" s="104"/>
      <c r="E4271" s="104"/>
      <c r="F4271" s="39"/>
      <c r="H4271" s="235"/>
      <c r="I4271" s="235"/>
      <c r="K4271" s="209"/>
      <c r="L4271" s="235"/>
      <c r="M4271" s="46"/>
      <c r="N4271" s="44"/>
    </row>
    <row r="4272" spans="2:14" s="133" customFormat="1" x14ac:dyDescent="0.25">
      <c r="B4272" s="104"/>
      <c r="C4272" s="104"/>
      <c r="E4272" s="104"/>
      <c r="F4272" s="39"/>
      <c r="H4272" s="235"/>
      <c r="I4272" s="235"/>
      <c r="K4272" s="209"/>
      <c r="L4272" s="235"/>
      <c r="M4272" s="46"/>
      <c r="N4272" s="44"/>
    </row>
    <row r="4273" spans="2:14" s="133" customFormat="1" x14ac:dyDescent="0.25">
      <c r="B4273" s="104"/>
      <c r="C4273" s="104"/>
      <c r="E4273" s="104"/>
      <c r="F4273" s="39"/>
      <c r="H4273" s="235"/>
      <c r="I4273" s="235"/>
      <c r="K4273" s="209"/>
      <c r="L4273" s="235"/>
      <c r="M4273" s="46"/>
      <c r="N4273" s="44"/>
    </row>
    <row r="4274" spans="2:14" s="133" customFormat="1" x14ac:dyDescent="0.25">
      <c r="B4274" s="104"/>
      <c r="C4274" s="104"/>
      <c r="E4274" s="104"/>
      <c r="F4274" s="39"/>
      <c r="H4274" s="235"/>
      <c r="I4274" s="235"/>
      <c r="K4274" s="209"/>
      <c r="L4274" s="235"/>
      <c r="M4274" s="46"/>
      <c r="N4274" s="44"/>
    </row>
    <row r="4275" spans="2:14" s="133" customFormat="1" x14ac:dyDescent="0.25">
      <c r="B4275" s="104"/>
      <c r="C4275" s="104"/>
      <c r="E4275" s="104"/>
      <c r="F4275" s="39"/>
      <c r="H4275" s="235"/>
      <c r="I4275" s="235"/>
      <c r="K4275" s="209"/>
      <c r="L4275" s="235"/>
      <c r="M4275" s="46"/>
      <c r="N4275" s="44"/>
    </row>
    <row r="4276" spans="2:14" s="133" customFormat="1" x14ac:dyDescent="0.25">
      <c r="B4276" s="104"/>
      <c r="C4276" s="104"/>
      <c r="E4276" s="104"/>
      <c r="F4276" s="39"/>
      <c r="H4276" s="235"/>
      <c r="I4276" s="235"/>
      <c r="K4276" s="209"/>
      <c r="L4276" s="235"/>
      <c r="M4276" s="46"/>
      <c r="N4276" s="44"/>
    </row>
    <row r="4277" spans="2:14" s="133" customFormat="1" x14ac:dyDescent="0.25">
      <c r="B4277" s="104"/>
      <c r="C4277" s="104"/>
      <c r="E4277" s="104"/>
      <c r="F4277" s="39"/>
      <c r="H4277" s="235"/>
      <c r="I4277" s="235"/>
      <c r="K4277" s="209"/>
      <c r="L4277" s="235"/>
      <c r="M4277" s="46"/>
      <c r="N4277" s="44"/>
    </row>
    <row r="4278" spans="2:14" s="133" customFormat="1" x14ac:dyDescent="0.25">
      <c r="B4278" s="104"/>
      <c r="C4278" s="104"/>
      <c r="E4278" s="104"/>
      <c r="F4278" s="39"/>
      <c r="H4278" s="235"/>
      <c r="I4278" s="235"/>
      <c r="K4278" s="209"/>
      <c r="L4278" s="235"/>
      <c r="M4278" s="46"/>
      <c r="N4278" s="44"/>
    </row>
    <row r="4279" spans="2:14" s="133" customFormat="1" x14ac:dyDescent="0.25">
      <c r="B4279" s="104"/>
      <c r="C4279" s="104"/>
      <c r="E4279" s="104"/>
      <c r="F4279" s="39"/>
      <c r="H4279" s="235"/>
      <c r="I4279" s="235"/>
      <c r="K4279" s="209"/>
      <c r="L4279" s="235"/>
      <c r="M4279" s="46"/>
      <c r="N4279" s="44"/>
    </row>
    <row r="4280" spans="2:14" s="133" customFormat="1" x14ac:dyDescent="0.25">
      <c r="B4280" s="104"/>
      <c r="C4280" s="104"/>
      <c r="E4280" s="104"/>
      <c r="F4280" s="39"/>
      <c r="H4280" s="235"/>
      <c r="I4280" s="235"/>
      <c r="K4280" s="209"/>
      <c r="L4280" s="235"/>
      <c r="M4280" s="46"/>
      <c r="N4280" s="44"/>
    </row>
    <row r="4281" spans="2:14" s="133" customFormat="1" x14ac:dyDescent="0.25">
      <c r="B4281" s="104"/>
      <c r="C4281" s="104"/>
      <c r="E4281" s="104"/>
      <c r="F4281" s="39"/>
      <c r="H4281" s="235"/>
      <c r="I4281" s="235"/>
      <c r="K4281" s="209"/>
      <c r="L4281" s="235"/>
      <c r="M4281" s="46"/>
      <c r="N4281" s="44"/>
    </row>
    <row r="4282" spans="2:14" s="133" customFormat="1" x14ac:dyDescent="0.25">
      <c r="B4282" s="104"/>
      <c r="C4282" s="104"/>
      <c r="E4282" s="104"/>
      <c r="F4282" s="39"/>
      <c r="H4282" s="235"/>
      <c r="I4282" s="235"/>
      <c r="K4282" s="209"/>
      <c r="L4282" s="235"/>
      <c r="M4282" s="46"/>
      <c r="N4282" s="44"/>
    </row>
    <row r="4283" spans="2:14" s="133" customFormat="1" x14ac:dyDescent="0.25">
      <c r="B4283" s="104"/>
      <c r="C4283" s="104"/>
      <c r="E4283" s="104"/>
      <c r="F4283" s="39"/>
      <c r="H4283" s="235"/>
      <c r="I4283" s="235"/>
      <c r="K4283" s="209"/>
      <c r="L4283" s="235"/>
      <c r="M4283" s="46"/>
      <c r="N4283" s="44"/>
    </row>
    <row r="4284" spans="2:14" s="133" customFormat="1" x14ac:dyDescent="0.25">
      <c r="B4284" s="104"/>
      <c r="C4284" s="104"/>
      <c r="E4284" s="104"/>
      <c r="F4284" s="39"/>
      <c r="H4284" s="235"/>
      <c r="I4284" s="235"/>
      <c r="K4284" s="209"/>
      <c r="L4284" s="235"/>
      <c r="M4284" s="46"/>
      <c r="N4284" s="44"/>
    </row>
    <row r="4285" spans="2:14" s="133" customFormat="1" x14ac:dyDescent="0.25">
      <c r="B4285" s="104"/>
      <c r="C4285" s="104"/>
      <c r="E4285" s="104"/>
      <c r="F4285" s="39"/>
      <c r="H4285" s="235"/>
      <c r="I4285" s="235"/>
      <c r="K4285" s="209"/>
      <c r="L4285" s="235"/>
      <c r="M4285" s="46"/>
      <c r="N4285" s="44"/>
    </row>
    <row r="4286" spans="2:14" s="133" customFormat="1" x14ac:dyDescent="0.25">
      <c r="B4286" s="104"/>
      <c r="C4286" s="104"/>
      <c r="E4286" s="104"/>
      <c r="F4286" s="39"/>
      <c r="H4286" s="235"/>
      <c r="I4286" s="235"/>
      <c r="K4286" s="209"/>
      <c r="L4286" s="235"/>
      <c r="M4286" s="46"/>
      <c r="N4286" s="44"/>
    </row>
    <row r="4287" spans="2:14" s="133" customFormat="1" x14ac:dyDescent="0.25">
      <c r="B4287" s="104"/>
      <c r="C4287" s="104"/>
      <c r="E4287" s="104"/>
      <c r="F4287" s="39"/>
      <c r="H4287" s="235"/>
      <c r="I4287" s="235"/>
      <c r="K4287" s="209"/>
      <c r="L4287" s="235"/>
      <c r="M4287" s="46"/>
      <c r="N4287" s="44"/>
    </row>
    <row r="4288" spans="2:14" s="133" customFormat="1" x14ac:dyDescent="0.25">
      <c r="B4288" s="104"/>
      <c r="C4288" s="104"/>
      <c r="E4288" s="104"/>
      <c r="F4288" s="39"/>
      <c r="H4288" s="235"/>
      <c r="I4288" s="235"/>
      <c r="K4288" s="209"/>
      <c r="L4288" s="235"/>
      <c r="M4288" s="46"/>
      <c r="N4288" s="44"/>
    </row>
    <row r="4289" spans="2:14" s="133" customFormat="1" x14ac:dyDescent="0.25">
      <c r="B4289" s="104"/>
      <c r="C4289" s="104"/>
      <c r="E4289" s="104"/>
      <c r="F4289" s="39"/>
      <c r="H4289" s="235"/>
      <c r="I4289" s="235"/>
      <c r="K4289" s="209"/>
      <c r="L4289" s="235"/>
      <c r="M4289" s="46"/>
      <c r="N4289" s="44"/>
    </row>
    <row r="4290" spans="2:14" s="133" customFormat="1" x14ac:dyDescent="0.25">
      <c r="B4290" s="104"/>
      <c r="C4290" s="104"/>
      <c r="E4290" s="104"/>
      <c r="F4290" s="39"/>
      <c r="H4290" s="235"/>
      <c r="I4290" s="235"/>
      <c r="K4290" s="209"/>
      <c r="L4290" s="235"/>
      <c r="M4290" s="46"/>
      <c r="N4290" s="44"/>
    </row>
    <row r="4291" spans="2:14" s="133" customFormat="1" x14ac:dyDescent="0.25">
      <c r="B4291" s="104"/>
      <c r="C4291" s="104"/>
      <c r="E4291" s="104"/>
      <c r="F4291" s="39"/>
      <c r="H4291" s="235"/>
      <c r="I4291" s="235"/>
      <c r="K4291" s="209"/>
      <c r="L4291" s="235"/>
      <c r="M4291" s="46"/>
      <c r="N4291" s="44"/>
    </row>
    <row r="4292" spans="2:14" s="133" customFormat="1" x14ac:dyDescent="0.25">
      <c r="B4292" s="104"/>
      <c r="C4292" s="104"/>
      <c r="E4292" s="104"/>
      <c r="F4292" s="39"/>
      <c r="H4292" s="235"/>
      <c r="I4292" s="235"/>
      <c r="K4292" s="209"/>
      <c r="L4292" s="235"/>
      <c r="M4292" s="46"/>
      <c r="N4292" s="44"/>
    </row>
    <row r="4293" spans="2:14" s="133" customFormat="1" x14ac:dyDescent="0.25">
      <c r="B4293" s="104"/>
      <c r="C4293" s="104"/>
      <c r="E4293" s="104"/>
      <c r="F4293" s="39"/>
      <c r="H4293" s="235"/>
      <c r="I4293" s="235"/>
      <c r="K4293" s="209"/>
      <c r="L4293" s="235"/>
      <c r="M4293" s="46"/>
      <c r="N4293" s="44"/>
    </row>
    <row r="4294" spans="2:14" s="133" customFormat="1" x14ac:dyDescent="0.25">
      <c r="B4294" s="104"/>
      <c r="C4294" s="104"/>
      <c r="E4294" s="104"/>
      <c r="F4294" s="39"/>
      <c r="H4294" s="235"/>
      <c r="I4294" s="235"/>
      <c r="K4294" s="209"/>
      <c r="L4294" s="235"/>
      <c r="M4294" s="46"/>
      <c r="N4294" s="44"/>
    </row>
    <row r="4295" spans="2:14" s="133" customFormat="1" x14ac:dyDescent="0.25">
      <c r="B4295" s="104"/>
      <c r="C4295" s="104"/>
      <c r="E4295" s="104"/>
      <c r="F4295" s="39"/>
      <c r="H4295" s="235"/>
      <c r="I4295" s="235"/>
      <c r="K4295" s="209"/>
      <c r="L4295" s="235"/>
      <c r="M4295" s="46"/>
      <c r="N4295" s="44"/>
    </row>
    <row r="4296" spans="2:14" s="133" customFormat="1" x14ac:dyDescent="0.25">
      <c r="B4296" s="104"/>
      <c r="C4296" s="104"/>
      <c r="E4296" s="104"/>
      <c r="F4296" s="39"/>
      <c r="H4296" s="235"/>
      <c r="I4296" s="235"/>
      <c r="K4296" s="209"/>
      <c r="L4296" s="235"/>
      <c r="M4296" s="46"/>
      <c r="N4296" s="44"/>
    </row>
    <row r="4297" spans="2:14" s="133" customFormat="1" x14ac:dyDescent="0.25">
      <c r="B4297" s="104"/>
      <c r="C4297" s="104"/>
      <c r="E4297" s="104"/>
      <c r="F4297" s="39"/>
      <c r="H4297" s="235"/>
      <c r="I4297" s="235"/>
      <c r="K4297" s="209"/>
      <c r="L4297" s="235"/>
      <c r="M4297" s="46"/>
      <c r="N4297" s="44"/>
    </row>
    <row r="4298" spans="2:14" s="133" customFormat="1" x14ac:dyDescent="0.25">
      <c r="B4298" s="104"/>
      <c r="C4298" s="104"/>
      <c r="E4298" s="104"/>
      <c r="F4298" s="39"/>
      <c r="H4298" s="235"/>
      <c r="I4298" s="235"/>
      <c r="K4298" s="209"/>
      <c r="L4298" s="235"/>
      <c r="M4298" s="46"/>
      <c r="N4298" s="44"/>
    </row>
    <row r="4299" spans="2:14" s="133" customFormat="1" x14ac:dyDescent="0.25">
      <c r="B4299" s="104"/>
      <c r="C4299" s="104"/>
      <c r="E4299" s="104"/>
      <c r="F4299" s="39"/>
      <c r="H4299" s="235"/>
      <c r="I4299" s="235"/>
      <c r="K4299" s="209"/>
      <c r="L4299" s="235"/>
      <c r="M4299" s="46"/>
      <c r="N4299" s="44"/>
    </row>
    <row r="4300" spans="2:14" s="133" customFormat="1" x14ac:dyDescent="0.25">
      <c r="B4300" s="104"/>
      <c r="C4300" s="104"/>
      <c r="E4300" s="104"/>
      <c r="F4300" s="39"/>
      <c r="H4300" s="235"/>
      <c r="I4300" s="235"/>
      <c r="K4300" s="209"/>
      <c r="L4300" s="235"/>
      <c r="M4300" s="46"/>
      <c r="N4300" s="44"/>
    </row>
    <row r="4301" spans="2:14" s="133" customFormat="1" x14ac:dyDescent="0.25">
      <c r="B4301" s="104"/>
      <c r="C4301" s="104"/>
      <c r="E4301" s="104"/>
      <c r="F4301" s="39"/>
      <c r="H4301" s="235"/>
      <c r="I4301" s="235"/>
      <c r="K4301" s="209"/>
      <c r="L4301" s="235"/>
      <c r="M4301" s="46"/>
      <c r="N4301" s="44"/>
    </row>
    <row r="4302" spans="2:14" s="133" customFormat="1" x14ac:dyDescent="0.25">
      <c r="B4302" s="104"/>
      <c r="C4302" s="104"/>
      <c r="E4302" s="104"/>
      <c r="F4302" s="39"/>
      <c r="H4302" s="235"/>
      <c r="I4302" s="235"/>
      <c r="K4302" s="209"/>
      <c r="L4302" s="235"/>
      <c r="M4302" s="46"/>
      <c r="N4302" s="44"/>
    </row>
    <row r="4303" spans="2:14" s="133" customFormat="1" x14ac:dyDescent="0.25">
      <c r="B4303" s="104"/>
      <c r="C4303" s="104"/>
      <c r="E4303" s="104"/>
      <c r="F4303" s="39"/>
      <c r="H4303" s="235"/>
      <c r="I4303" s="235"/>
      <c r="K4303" s="209"/>
      <c r="L4303" s="235"/>
      <c r="M4303" s="46"/>
      <c r="N4303" s="44"/>
    </row>
    <row r="4304" spans="2:14" s="133" customFormat="1" x14ac:dyDescent="0.25">
      <c r="B4304" s="104"/>
      <c r="C4304" s="104"/>
      <c r="E4304" s="104"/>
      <c r="F4304" s="39"/>
      <c r="H4304" s="235"/>
      <c r="I4304" s="235"/>
      <c r="K4304" s="209"/>
      <c r="L4304" s="235"/>
      <c r="M4304" s="46"/>
      <c r="N4304" s="44"/>
    </row>
    <row r="4305" spans="2:14" s="133" customFormat="1" x14ac:dyDescent="0.25">
      <c r="B4305" s="104"/>
      <c r="C4305" s="104"/>
      <c r="E4305" s="104"/>
      <c r="F4305" s="39"/>
      <c r="H4305" s="235"/>
      <c r="I4305" s="235"/>
      <c r="K4305" s="209"/>
      <c r="L4305" s="235"/>
      <c r="M4305" s="46"/>
      <c r="N4305" s="44"/>
    </row>
    <row r="4306" spans="2:14" s="133" customFormat="1" x14ac:dyDescent="0.25">
      <c r="B4306" s="104"/>
      <c r="C4306" s="104"/>
      <c r="E4306" s="104"/>
      <c r="F4306" s="39"/>
      <c r="H4306" s="235"/>
      <c r="I4306" s="235"/>
      <c r="K4306" s="209"/>
      <c r="L4306" s="235"/>
      <c r="M4306" s="46"/>
      <c r="N4306" s="44"/>
    </row>
    <row r="4307" spans="2:14" s="133" customFormat="1" x14ac:dyDescent="0.25">
      <c r="B4307" s="104"/>
      <c r="C4307" s="104"/>
      <c r="E4307" s="104"/>
      <c r="F4307" s="39"/>
      <c r="H4307" s="235"/>
      <c r="I4307" s="235"/>
      <c r="K4307" s="209"/>
      <c r="L4307" s="235"/>
      <c r="M4307" s="46"/>
      <c r="N4307" s="44"/>
    </row>
    <row r="4308" spans="2:14" s="133" customFormat="1" x14ac:dyDescent="0.25">
      <c r="B4308" s="104"/>
      <c r="C4308" s="104"/>
      <c r="E4308" s="104"/>
      <c r="F4308" s="39"/>
      <c r="H4308" s="235"/>
      <c r="I4308" s="235"/>
      <c r="K4308" s="209"/>
      <c r="L4308" s="235"/>
      <c r="M4308" s="46"/>
      <c r="N4308" s="44"/>
    </row>
    <row r="4309" spans="2:14" s="133" customFormat="1" x14ac:dyDescent="0.25">
      <c r="B4309" s="104"/>
      <c r="C4309" s="104"/>
      <c r="E4309" s="104"/>
      <c r="F4309" s="39"/>
      <c r="H4309" s="235"/>
      <c r="I4309" s="235"/>
      <c r="K4309" s="209"/>
      <c r="L4309" s="235"/>
      <c r="M4309" s="46"/>
      <c r="N4309" s="44"/>
    </row>
    <row r="4310" spans="2:14" s="133" customFormat="1" x14ac:dyDescent="0.25">
      <c r="B4310" s="104"/>
      <c r="C4310" s="104"/>
      <c r="E4310" s="104"/>
      <c r="F4310" s="39"/>
      <c r="H4310" s="235"/>
      <c r="I4310" s="235"/>
      <c r="K4310" s="209"/>
      <c r="L4310" s="235"/>
      <c r="M4310" s="46"/>
      <c r="N4310" s="44"/>
    </row>
    <row r="4311" spans="2:14" s="133" customFormat="1" x14ac:dyDescent="0.25">
      <c r="B4311" s="104"/>
      <c r="C4311" s="104"/>
      <c r="E4311" s="104"/>
      <c r="F4311" s="39"/>
      <c r="H4311" s="235"/>
      <c r="I4311" s="235"/>
      <c r="K4311" s="209"/>
      <c r="L4311" s="235"/>
      <c r="M4311" s="46"/>
      <c r="N4311" s="44"/>
    </row>
    <row r="4312" spans="2:14" s="133" customFormat="1" x14ac:dyDescent="0.25">
      <c r="B4312" s="104"/>
      <c r="C4312" s="104"/>
      <c r="E4312" s="104"/>
      <c r="F4312" s="39"/>
      <c r="H4312" s="235"/>
      <c r="I4312" s="235"/>
      <c r="K4312" s="209"/>
      <c r="L4312" s="235"/>
      <c r="M4312" s="46"/>
      <c r="N4312" s="44"/>
    </row>
    <row r="4313" spans="2:14" s="133" customFormat="1" x14ac:dyDescent="0.25">
      <c r="B4313" s="104"/>
      <c r="C4313" s="104"/>
      <c r="E4313" s="104"/>
      <c r="F4313" s="39"/>
      <c r="H4313" s="235"/>
      <c r="I4313" s="235"/>
      <c r="K4313" s="209"/>
      <c r="L4313" s="235"/>
      <c r="M4313" s="46"/>
      <c r="N4313" s="44"/>
    </row>
    <row r="4314" spans="2:14" s="133" customFormat="1" x14ac:dyDescent="0.25">
      <c r="B4314" s="104"/>
      <c r="C4314" s="104"/>
      <c r="E4314" s="104"/>
      <c r="F4314" s="39"/>
      <c r="H4314" s="235"/>
      <c r="I4314" s="235"/>
      <c r="K4314" s="209"/>
      <c r="L4314" s="235"/>
      <c r="M4314" s="46"/>
      <c r="N4314" s="44"/>
    </row>
    <row r="4315" spans="2:14" s="133" customFormat="1" x14ac:dyDescent="0.25">
      <c r="B4315" s="104"/>
      <c r="C4315" s="104"/>
      <c r="E4315" s="104"/>
      <c r="F4315" s="39"/>
      <c r="H4315" s="235"/>
      <c r="I4315" s="235"/>
      <c r="K4315" s="209"/>
      <c r="L4315" s="235"/>
      <c r="M4315" s="46"/>
      <c r="N4315" s="44"/>
    </row>
    <row r="4316" spans="2:14" s="133" customFormat="1" x14ac:dyDescent="0.25">
      <c r="B4316" s="104"/>
      <c r="C4316" s="104"/>
      <c r="E4316" s="104"/>
      <c r="F4316" s="39"/>
      <c r="H4316" s="235"/>
      <c r="I4316" s="235"/>
      <c r="K4316" s="209"/>
      <c r="L4316" s="235"/>
      <c r="M4316" s="46"/>
      <c r="N4316" s="44"/>
    </row>
    <row r="4317" spans="2:14" s="133" customFormat="1" x14ac:dyDescent="0.25">
      <c r="B4317" s="104"/>
      <c r="C4317" s="104"/>
      <c r="E4317" s="104"/>
      <c r="F4317" s="39"/>
      <c r="H4317" s="235"/>
      <c r="I4317" s="235"/>
      <c r="K4317" s="209"/>
      <c r="L4317" s="235"/>
      <c r="M4317" s="46"/>
      <c r="N4317" s="44"/>
    </row>
    <row r="4318" spans="2:14" s="133" customFormat="1" x14ac:dyDescent="0.25">
      <c r="B4318" s="104"/>
      <c r="C4318" s="104"/>
      <c r="E4318" s="104"/>
      <c r="F4318" s="39"/>
      <c r="H4318" s="235"/>
      <c r="I4318" s="235"/>
      <c r="K4318" s="209"/>
      <c r="L4318" s="235"/>
      <c r="M4318" s="46"/>
      <c r="N4318" s="44"/>
    </row>
    <row r="4319" spans="2:14" s="133" customFormat="1" x14ac:dyDescent="0.25">
      <c r="B4319" s="104"/>
      <c r="C4319" s="104"/>
      <c r="E4319" s="104"/>
      <c r="F4319" s="39"/>
      <c r="H4319" s="235"/>
      <c r="I4319" s="235"/>
      <c r="K4319" s="209"/>
      <c r="L4319" s="235"/>
      <c r="M4319" s="46"/>
      <c r="N4319" s="44"/>
    </row>
    <row r="4320" spans="2:14" s="133" customFormat="1" x14ac:dyDescent="0.25">
      <c r="B4320" s="104"/>
      <c r="C4320" s="104"/>
      <c r="E4320" s="104"/>
      <c r="F4320" s="39"/>
      <c r="H4320" s="235"/>
      <c r="I4320" s="235"/>
      <c r="K4320" s="209"/>
      <c r="L4320" s="235"/>
      <c r="M4320" s="46"/>
      <c r="N4320" s="44"/>
    </row>
    <row r="4321" spans="2:14" s="133" customFormat="1" x14ac:dyDescent="0.25">
      <c r="B4321" s="104"/>
      <c r="C4321" s="104"/>
      <c r="E4321" s="104"/>
      <c r="F4321" s="39"/>
      <c r="H4321" s="235"/>
      <c r="I4321" s="235"/>
      <c r="K4321" s="209"/>
      <c r="L4321" s="235"/>
      <c r="M4321" s="46"/>
      <c r="N4321" s="44"/>
    </row>
    <row r="4322" spans="2:14" s="133" customFormat="1" x14ac:dyDescent="0.25">
      <c r="B4322" s="104"/>
      <c r="C4322" s="104"/>
      <c r="E4322" s="104"/>
      <c r="F4322" s="39"/>
      <c r="H4322" s="235"/>
      <c r="I4322" s="235"/>
      <c r="K4322" s="209"/>
      <c r="L4322" s="235"/>
      <c r="M4322" s="46"/>
      <c r="N4322" s="44"/>
    </row>
    <row r="4323" spans="2:14" s="133" customFormat="1" x14ac:dyDescent="0.25">
      <c r="B4323" s="104"/>
      <c r="C4323" s="104"/>
      <c r="E4323" s="104"/>
      <c r="F4323" s="39"/>
      <c r="H4323" s="235"/>
      <c r="I4323" s="235"/>
      <c r="K4323" s="209"/>
      <c r="L4323" s="235"/>
      <c r="M4323" s="46"/>
      <c r="N4323" s="44"/>
    </row>
    <row r="4324" spans="2:14" s="133" customFormat="1" x14ac:dyDescent="0.25">
      <c r="B4324" s="104"/>
      <c r="C4324" s="104"/>
      <c r="E4324" s="104"/>
      <c r="F4324" s="39"/>
      <c r="H4324" s="235"/>
      <c r="I4324" s="235"/>
      <c r="K4324" s="209"/>
      <c r="L4324" s="235"/>
      <c r="M4324" s="46"/>
      <c r="N4324" s="44"/>
    </row>
    <row r="4325" spans="2:14" s="133" customFormat="1" x14ac:dyDescent="0.25">
      <c r="B4325" s="104"/>
      <c r="C4325" s="104"/>
      <c r="E4325" s="104"/>
      <c r="F4325" s="39"/>
      <c r="H4325" s="235"/>
      <c r="I4325" s="235"/>
      <c r="K4325" s="209"/>
      <c r="L4325" s="235"/>
      <c r="M4325" s="46"/>
      <c r="N4325" s="44"/>
    </row>
    <row r="4326" spans="2:14" s="133" customFormat="1" x14ac:dyDescent="0.25">
      <c r="B4326" s="104"/>
      <c r="C4326" s="104"/>
      <c r="E4326" s="104"/>
      <c r="F4326" s="39"/>
      <c r="H4326" s="235"/>
      <c r="I4326" s="235"/>
      <c r="K4326" s="209"/>
      <c r="L4326" s="235"/>
      <c r="M4326" s="46"/>
      <c r="N4326" s="44"/>
    </row>
    <row r="4327" spans="2:14" s="133" customFormat="1" x14ac:dyDescent="0.25">
      <c r="B4327" s="104"/>
      <c r="C4327" s="104"/>
      <c r="E4327" s="104"/>
      <c r="F4327" s="39"/>
      <c r="H4327" s="235"/>
      <c r="I4327" s="235"/>
      <c r="K4327" s="209"/>
      <c r="L4327" s="235"/>
      <c r="M4327" s="46"/>
      <c r="N4327" s="44"/>
    </row>
    <row r="4328" spans="2:14" s="133" customFormat="1" x14ac:dyDescent="0.25">
      <c r="B4328" s="104"/>
      <c r="C4328" s="104"/>
      <c r="E4328" s="104"/>
      <c r="F4328" s="39"/>
      <c r="H4328" s="235"/>
      <c r="I4328" s="235"/>
      <c r="K4328" s="209"/>
      <c r="L4328" s="235"/>
      <c r="M4328" s="46"/>
      <c r="N4328" s="44"/>
    </row>
    <row r="4329" spans="2:14" s="133" customFormat="1" x14ac:dyDescent="0.25">
      <c r="B4329" s="104"/>
      <c r="C4329" s="104"/>
      <c r="E4329" s="104"/>
      <c r="F4329" s="39"/>
      <c r="H4329" s="235"/>
      <c r="I4329" s="235"/>
      <c r="K4329" s="209"/>
      <c r="L4329" s="235"/>
      <c r="M4329" s="46"/>
      <c r="N4329" s="44"/>
    </row>
    <row r="4330" spans="2:14" s="133" customFormat="1" x14ac:dyDescent="0.25">
      <c r="B4330" s="104"/>
      <c r="C4330" s="104"/>
      <c r="E4330" s="104"/>
      <c r="F4330" s="39"/>
      <c r="H4330" s="235"/>
      <c r="I4330" s="235"/>
      <c r="K4330" s="209"/>
      <c r="L4330" s="235"/>
      <c r="M4330" s="46"/>
      <c r="N4330" s="44"/>
    </row>
    <row r="4331" spans="2:14" s="133" customFormat="1" x14ac:dyDescent="0.25">
      <c r="B4331" s="104"/>
      <c r="C4331" s="104"/>
      <c r="E4331" s="104"/>
      <c r="F4331" s="39"/>
      <c r="H4331" s="235"/>
      <c r="I4331" s="235"/>
      <c r="K4331" s="209"/>
      <c r="L4331" s="235"/>
      <c r="M4331" s="46"/>
      <c r="N4331" s="44"/>
    </row>
    <row r="4332" spans="2:14" s="133" customFormat="1" x14ac:dyDescent="0.25">
      <c r="B4332" s="104"/>
      <c r="C4332" s="104"/>
      <c r="E4332" s="104"/>
      <c r="F4332" s="39"/>
      <c r="H4332" s="235"/>
      <c r="I4332" s="235"/>
      <c r="K4332" s="209"/>
      <c r="L4332" s="235"/>
      <c r="M4332" s="46"/>
      <c r="N4332" s="44"/>
    </row>
    <row r="4333" spans="2:14" s="133" customFormat="1" x14ac:dyDescent="0.25">
      <c r="B4333" s="104"/>
      <c r="C4333" s="104"/>
      <c r="E4333" s="104"/>
      <c r="F4333" s="39"/>
      <c r="H4333" s="235"/>
      <c r="I4333" s="235"/>
      <c r="K4333" s="209"/>
      <c r="L4333" s="235"/>
      <c r="M4333" s="46"/>
      <c r="N4333" s="44"/>
    </row>
    <row r="4334" spans="2:14" s="133" customFormat="1" x14ac:dyDescent="0.25">
      <c r="B4334" s="104"/>
      <c r="C4334" s="104"/>
      <c r="E4334" s="104"/>
      <c r="F4334" s="39"/>
      <c r="H4334" s="235"/>
      <c r="I4334" s="235"/>
      <c r="K4334" s="209"/>
      <c r="L4334" s="235"/>
      <c r="M4334" s="46"/>
      <c r="N4334" s="44"/>
    </row>
    <row r="4335" spans="2:14" s="133" customFormat="1" x14ac:dyDescent="0.25">
      <c r="B4335" s="104"/>
      <c r="C4335" s="104"/>
      <c r="E4335" s="104"/>
      <c r="F4335" s="39"/>
      <c r="H4335" s="235"/>
      <c r="I4335" s="235"/>
      <c r="K4335" s="209"/>
      <c r="L4335" s="235"/>
      <c r="M4335" s="46"/>
      <c r="N4335" s="44"/>
    </row>
    <row r="4336" spans="2:14" s="133" customFormat="1" x14ac:dyDescent="0.25">
      <c r="B4336" s="104"/>
      <c r="C4336" s="104"/>
      <c r="E4336" s="104"/>
      <c r="F4336" s="39"/>
      <c r="H4336" s="235"/>
      <c r="I4336" s="235"/>
      <c r="K4336" s="209"/>
      <c r="L4336" s="235"/>
      <c r="M4336" s="46"/>
      <c r="N4336" s="44"/>
    </row>
    <row r="4337" spans="2:14" s="133" customFormat="1" x14ac:dyDescent="0.25">
      <c r="B4337" s="104"/>
      <c r="C4337" s="104"/>
      <c r="E4337" s="104"/>
      <c r="F4337" s="39"/>
      <c r="H4337" s="235"/>
      <c r="I4337" s="235"/>
      <c r="K4337" s="209"/>
      <c r="L4337" s="235"/>
      <c r="M4337" s="46"/>
      <c r="N4337" s="44"/>
    </row>
    <row r="4338" spans="2:14" s="133" customFormat="1" x14ac:dyDescent="0.25">
      <c r="B4338" s="104"/>
      <c r="C4338" s="104"/>
      <c r="E4338" s="104"/>
      <c r="F4338" s="39"/>
      <c r="H4338" s="235"/>
      <c r="I4338" s="235"/>
      <c r="K4338" s="209"/>
      <c r="L4338" s="235"/>
      <c r="M4338" s="46"/>
      <c r="N4338" s="44"/>
    </row>
    <row r="4339" spans="2:14" s="133" customFormat="1" x14ac:dyDescent="0.25">
      <c r="B4339" s="104"/>
      <c r="C4339" s="104"/>
      <c r="E4339" s="104"/>
      <c r="F4339" s="39"/>
      <c r="H4339" s="235"/>
      <c r="I4339" s="235"/>
      <c r="K4339" s="209"/>
      <c r="L4339" s="235"/>
      <c r="M4339" s="46"/>
      <c r="N4339" s="44"/>
    </row>
    <row r="4340" spans="2:14" s="133" customFormat="1" x14ac:dyDescent="0.25">
      <c r="B4340" s="104"/>
      <c r="C4340" s="104"/>
      <c r="E4340" s="104"/>
      <c r="F4340" s="39"/>
      <c r="H4340" s="235"/>
      <c r="I4340" s="235"/>
      <c r="K4340" s="209"/>
      <c r="L4340" s="235"/>
      <c r="M4340" s="46"/>
      <c r="N4340" s="44"/>
    </row>
    <row r="4341" spans="2:14" s="133" customFormat="1" x14ac:dyDescent="0.25">
      <c r="B4341" s="104"/>
      <c r="C4341" s="104"/>
      <c r="E4341" s="104"/>
      <c r="F4341" s="39"/>
      <c r="H4341" s="235"/>
      <c r="I4341" s="235"/>
      <c r="K4341" s="209"/>
      <c r="L4341" s="235"/>
      <c r="M4341" s="46"/>
      <c r="N4341" s="44"/>
    </row>
    <row r="4342" spans="2:14" s="133" customFormat="1" x14ac:dyDescent="0.25">
      <c r="B4342" s="104"/>
      <c r="C4342" s="104"/>
      <c r="E4342" s="104"/>
      <c r="F4342" s="39"/>
      <c r="H4342" s="235"/>
      <c r="I4342" s="235"/>
      <c r="K4342" s="209"/>
      <c r="L4342" s="235"/>
      <c r="M4342" s="46"/>
      <c r="N4342" s="44"/>
    </row>
    <row r="4343" spans="2:14" s="133" customFormat="1" x14ac:dyDescent="0.25">
      <c r="B4343" s="104"/>
      <c r="C4343" s="104"/>
      <c r="E4343" s="104"/>
      <c r="F4343" s="39"/>
      <c r="H4343" s="235"/>
      <c r="I4343" s="235"/>
      <c r="K4343" s="209"/>
      <c r="L4343" s="235"/>
      <c r="M4343" s="46"/>
      <c r="N4343" s="44"/>
    </row>
    <row r="4344" spans="2:14" s="133" customFormat="1" x14ac:dyDescent="0.25">
      <c r="B4344" s="104"/>
      <c r="C4344" s="104"/>
      <c r="E4344" s="104"/>
      <c r="F4344" s="39"/>
      <c r="H4344" s="235"/>
      <c r="I4344" s="235"/>
      <c r="K4344" s="209"/>
      <c r="L4344" s="235"/>
      <c r="M4344" s="46"/>
      <c r="N4344" s="44"/>
    </row>
    <row r="4345" spans="2:14" s="133" customFormat="1" x14ac:dyDescent="0.25">
      <c r="B4345" s="104"/>
      <c r="C4345" s="104"/>
      <c r="E4345" s="104"/>
      <c r="F4345" s="39"/>
      <c r="H4345" s="235"/>
      <c r="I4345" s="235"/>
      <c r="K4345" s="209"/>
      <c r="L4345" s="235"/>
      <c r="M4345" s="46"/>
      <c r="N4345" s="44"/>
    </row>
    <row r="4346" spans="2:14" s="133" customFormat="1" x14ac:dyDescent="0.25">
      <c r="B4346" s="104"/>
      <c r="C4346" s="104"/>
      <c r="E4346" s="104"/>
      <c r="F4346" s="39"/>
      <c r="H4346" s="235"/>
      <c r="I4346" s="235"/>
      <c r="K4346" s="209"/>
      <c r="L4346" s="235"/>
      <c r="M4346" s="46"/>
      <c r="N4346" s="44"/>
    </row>
    <row r="4347" spans="2:14" s="133" customFormat="1" x14ac:dyDescent="0.25">
      <c r="B4347" s="104"/>
      <c r="C4347" s="104"/>
      <c r="E4347" s="104"/>
      <c r="F4347" s="39"/>
      <c r="H4347" s="235"/>
      <c r="I4347" s="235"/>
      <c r="K4347" s="209"/>
      <c r="L4347" s="235"/>
      <c r="M4347" s="46"/>
      <c r="N4347" s="44"/>
    </row>
    <row r="4348" spans="2:14" s="133" customFormat="1" x14ac:dyDescent="0.25">
      <c r="B4348" s="104"/>
      <c r="C4348" s="104"/>
      <c r="E4348" s="104"/>
      <c r="F4348" s="39"/>
      <c r="H4348" s="235"/>
      <c r="I4348" s="235"/>
      <c r="K4348" s="209"/>
      <c r="L4348" s="235"/>
      <c r="M4348" s="46"/>
      <c r="N4348" s="44"/>
    </row>
    <row r="4349" spans="2:14" s="133" customFormat="1" x14ac:dyDescent="0.25">
      <c r="B4349" s="104"/>
      <c r="C4349" s="104"/>
      <c r="E4349" s="104"/>
      <c r="F4349" s="39"/>
      <c r="H4349" s="235"/>
      <c r="I4349" s="235"/>
      <c r="K4349" s="209"/>
      <c r="L4349" s="235"/>
      <c r="M4349" s="46"/>
      <c r="N4349" s="44"/>
    </row>
    <row r="4350" spans="2:14" s="133" customFormat="1" x14ac:dyDescent="0.25">
      <c r="B4350" s="104"/>
      <c r="C4350" s="104"/>
      <c r="E4350" s="104"/>
      <c r="F4350" s="39"/>
      <c r="H4350" s="235"/>
      <c r="I4350" s="235"/>
      <c r="K4350" s="209"/>
      <c r="L4350" s="235"/>
      <c r="M4350" s="46"/>
      <c r="N4350" s="44"/>
    </row>
    <row r="4351" spans="2:14" s="133" customFormat="1" x14ac:dyDescent="0.25">
      <c r="B4351" s="104"/>
      <c r="C4351" s="104"/>
      <c r="E4351" s="104"/>
      <c r="F4351" s="39"/>
      <c r="H4351" s="235"/>
      <c r="I4351" s="235"/>
      <c r="K4351" s="209"/>
      <c r="L4351" s="235"/>
      <c r="M4351" s="46"/>
      <c r="N4351" s="44"/>
    </row>
    <row r="4352" spans="2:14" s="133" customFormat="1" x14ac:dyDescent="0.25">
      <c r="B4352" s="104"/>
      <c r="C4352" s="104"/>
      <c r="E4352" s="104"/>
      <c r="F4352" s="39"/>
      <c r="H4352" s="235"/>
      <c r="I4352" s="235"/>
      <c r="K4352" s="209"/>
      <c r="L4352" s="235"/>
      <c r="M4352" s="46"/>
      <c r="N4352" s="44"/>
    </row>
    <row r="4353" spans="2:14" s="133" customFormat="1" x14ac:dyDescent="0.25">
      <c r="B4353" s="104"/>
      <c r="C4353" s="104"/>
      <c r="E4353" s="104"/>
      <c r="F4353" s="39"/>
      <c r="H4353" s="235"/>
      <c r="I4353" s="235"/>
      <c r="K4353" s="209"/>
      <c r="L4353" s="235"/>
      <c r="M4353" s="46"/>
      <c r="N4353" s="44"/>
    </row>
    <row r="4354" spans="2:14" s="133" customFormat="1" x14ac:dyDescent="0.25">
      <c r="B4354" s="104"/>
      <c r="C4354" s="104"/>
      <c r="E4354" s="104"/>
      <c r="F4354" s="39"/>
      <c r="H4354" s="235"/>
      <c r="I4354" s="235"/>
      <c r="K4354" s="209"/>
      <c r="L4354" s="235"/>
      <c r="M4354" s="46"/>
      <c r="N4354" s="44"/>
    </row>
    <row r="4355" spans="2:14" s="133" customFormat="1" x14ac:dyDescent="0.25">
      <c r="B4355" s="104"/>
      <c r="C4355" s="104"/>
      <c r="E4355" s="104"/>
      <c r="F4355" s="39"/>
      <c r="H4355" s="235"/>
      <c r="I4355" s="235"/>
      <c r="K4355" s="209"/>
      <c r="L4355" s="235"/>
      <c r="M4355" s="46"/>
      <c r="N4355" s="44"/>
    </row>
    <row r="4356" spans="2:14" s="133" customFormat="1" x14ac:dyDescent="0.25">
      <c r="B4356" s="104"/>
      <c r="C4356" s="104"/>
      <c r="E4356" s="104"/>
      <c r="F4356" s="39"/>
      <c r="H4356" s="235"/>
      <c r="I4356" s="235"/>
      <c r="K4356" s="209"/>
      <c r="L4356" s="235"/>
      <c r="M4356" s="46"/>
      <c r="N4356" s="44"/>
    </row>
    <row r="4357" spans="2:14" s="133" customFormat="1" x14ac:dyDescent="0.25">
      <c r="B4357" s="104"/>
      <c r="C4357" s="104"/>
      <c r="E4357" s="104"/>
      <c r="F4357" s="39"/>
      <c r="H4357" s="235"/>
      <c r="I4357" s="235"/>
      <c r="K4357" s="209"/>
      <c r="L4357" s="235"/>
      <c r="M4357" s="46"/>
      <c r="N4357" s="44"/>
    </row>
    <row r="4358" spans="2:14" s="133" customFormat="1" x14ac:dyDescent="0.25">
      <c r="B4358" s="104"/>
      <c r="C4358" s="104"/>
      <c r="E4358" s="104"/>
      <c r="F4358" s="39"/>
      <c r="H4358" s="235"/>
      <c r="I4358" s="235"/>
      <c r="K4358" s="209"/>
      <c r="L4358" s="235"/>
      <c r="M4358" s="46"/>
      <c r="N4358" s="44"/>
    </row>
    <row r="4359" spans="2:14" s="133" customFormat="1" x14ac:dyDescent="0.25">
      <c r="B4359" s="104"/>
      <c r="C4359" s="104"/>
      <c r="E4359" s="104"/>
      <c r="F4359" s="39"/>
      <c r="H4359" s="235"/>
      <c r="I4359" s="235"/>
      <c r="K4359" s="209"/>
      <c r="L4359" s="235"/>
      <c r="M4359" s="46"/>
      <c r="N4359" s="44"/>
    </row>
    <row r="4360" spans="2:14" s="133" customFormat="1" x14ac:dyDescent="0.25">
      <c r="B4360" s="104"/>
      <c r="C4360" s="104"/>
      <c r="E4360" s="104"/>
      <c r="F4360" s="39"/>
      <c r="H4360" s="235"/>
      <c r="I4360" s="235"/>
      <c r="K4360" s="209"/>
      <c r="L4360" s="235"/>
      <c r="M4360" s="46"/>
      <c r="N4360" s="44"/>
    </row>
    <row r="4361" spans="2:14" s="133" customFormat="1" x14ac:dyDescent="0.25">
      <c r="B4361" s="104"/>
      <c r="C4361" s="104"/>
      <c r="E4361" s="104"/>
      <c r="F4361" s="39"/>
      <c r="H4361" s="235"/>
      <c r="I4361" s="235"/>
      <c r="K4361" s="209"/>
      <c r="L4361" s="235"/>
      <c r="M4361" s="46"/>
      <c r="N4361" s="44"/>
    </row>
    <row r="4362" spans="2:14" s="133" customFormat="1" x14ac:dyDescent="0.25">
      <c r="B4362" s="104"/>
      <c r="C4362" s="104"/>
      <c r="E4362" s="104"/>
      <c r="F4362" s="39"/>
      <c r="H4362" s="235"/>
      <c r="I4362" s="235"/>
      <c r="K4362" s="209"/>
      <c r="L4362" s="235"/>
      <c r="M4362" s="46"/>
      <c r="N4362" s="44"/>
    </row>
    <row r="4363" spans="2:14" s="133" customFormat="1" x14ac:dyDescent="0.25">
      <c r="B4363" s="104"/>
      <c r="C4363" s="104"/>
      <c r="E4363" s="104"/>
      <c r="F4363" s="39"/>
      <c r="H4363" s="235"/>
      <c r="I4363" s="235"/>
      <c r="K4363" s="209"/>
      <c r="L4363" s="235"/>
      <c r="M4363" s="46"/>
      <c r="N4363" s="44"/>
    </row>
    <row r="4364" spans="2:14" s="133" customFormat="1" x14ac:dyDescent="0.25">
      <c r="B4364" s="104"/>
      <c r="C4364" s="104"/>
      <c r="E4364" s="104"/>
      <c r="F4364" s="39"/>
      <c r="H4364" s="235"/>
      <c r="I4364" s="235"/>
      <c r="K4364" s="209"/>
      <c r="L4364" s="235"/>
      <c r="M4364" s="46"/>
      <c r="N4364" s="44"/>
    </row>
    <row r="4365" spans="2:14" s="133" customFormat="1" x14ac:dyDescent="0.25">
      <c r="B4365" s="104"/>
      <c r="C4365" s="104"/>
      <c r="E4365" s="104"/>
      <c r="F4365" s="39"/>
      <c r="H4365" s="235"/>
      <c r="I4365" s="235"/>
      <c r="K4365" s="209"/>
      <c r="L4365" s="235"/>
      <c r="M4365" s="46"/>
      <c r="N4365" s="44"/>
    </row>
    <row r="4366" spans="2:14" s="133" customFormat="1" x14ac:dyDescent="0.25">
      <c r="B4366" s="104"/>
      <c r="C4366" s="104"/>
      <c r="E4366" s="104"/>
      <c r="F4366" s="39"/>
      <c r="H4366" s="235"/>
      <c r="I4366" s="235"/>
      <c r="K4366" s="209"/>
      <c r="L4366" s="235"/>
      <c r="M4366" s="46"/>
      <c r="N4366" s="44"/>
    </row>
    <row r="4367" spans="2:14" s="133" customFormat="1" x14ac:dyDescent="0.25">
      <c r="B4367" s="104"/>
      <c r="C4367" s="104"/>
      <c r="E4367" s="104"/>
      <c r="F4367" s="39"/>
      <c r="H4367" s="235"/>
      <c r="I4367" s="235"/>
      <c r="K4367" s="209"/>
      <c r="L4367" s="235"/>
      <c r="M4367" s="46"/>
      <c r="N4367" s="44"/>
    </row>
    <row r="4368" spans="2:14" s="133" customFormat="1" x14ac:dyDescent="0.25">
      <c r="B4368" s="104"/>
      <c r="C4368" s="104"/>
      <c r="E4368" s="104"/>
      <c r="F4368" s="39"/>
      <c r="H4368" s="235"/>
      <c r="I4368" s="235"/>
      <c r="K4368" s="209"/>
      <c r="L4368" s="235"/>
      <c r="M4368" s="46"/>
      <c r="N4368" s="44"/>
    </row>
    <row r="4369" spans="2:14" s="133" customFormat="1" x14ac:dyDescent="0.25">
      <c r="B4369" s="104"/>
      <c r="C4369" s="104"/>
      <c r="E4369" s="104"/>
      <c r="F4369" s="39"/>
      <c r="H4369" s="235"/>
      <c r="I4369" s="235"/>
      <c r="K4369" s="209"/>
      <c r="L4369" s="235"/>
      <c r="M4369" s="46"/>
      <c r="N4369" s="44"/>
    </row>
    <row r="4370" spans="2:14" s="133" customFormat="1" x14ac:dyDescent="0.25">
      <c r="B4370" s="104"/>
      <c r="C4370" s="104"/>
      <c r="E4370" s="104"/>
      <c r="F4370" s="39"/>
      <c r="H4370" s="235"/>
      <c r="I4370" s="235"/>
      <c r="K4370" s="209"/>
      <c r="L4370" s="235"/>
      <c r="M4370" s="46"/>
      <c r="N4370" s="44"/>
    </row>
    <row r="4371" spans="2:14" s="133" customFormat="1" x14ac:dyDescent="0.25">
      <c r="B4371" s="104"/>
      <c r="C4371" s="104"/>
      <c r="E4371" s="104"/>
      <c r="F4371" s="39"/>
      <c r="H4371" s="235"/>
      <c r="I4371" s="235"/>
      <c r="K4371" s="209"/>
      <c r="L4371" s="235"/>
      <c r="M4371" s="46"/>
      <c r="N4371" s="44"/>
    </row>
    <row r="4372" spans="2:14" s="133" customFormat="1" x14ac:dyDescent="0.25">
      <c r="B4372" s="104"/>
      <c r="C4372" s="104"/>
      <c r="E4372" s="104"/>
      <c r="F4372" s="39"/>
      <c r="H4372" s="235"/>
      <c r="I4372" s="235"/>
      <c r="K4372" s="209"/>
      <c r="L4372" s="235"/>
      <c r="M4372" s="46"/>
      <c r="N4372" s="44"/>
    </row>
    <row r="4373" spans="2:14" s="133" customFormat="1" x14ac:dyDescent="0.25">
      <c r="B4373" s="104"/>
      <c r="C4373" s="104"/>
      <c r="E4373" s="104"/>
      <c r="F4373" s="39"/>
      <c r="H4373" s="235"/>
      <c r="I4373" s="235"/>
      <c r="K4373" s="209"/>
      <c r="L4373" s="235"/>
      <c r="M4373" s="46"/>
      <c r="N4373" s="44"/>
    </row>
    <row r="4374" spans="2:14" s="133" customFormat="1" x14ac:dyDescent="0.25">
      <c r="B4374" s="104"/>
      <c r="C4374" s="104"/>
      <c r="E4374" s="104"/>
      <c r="F4374" s="39"/>
      <c r="H4374" s="235"/>
      <c r="I4374" s="235"/>
      <c r="K4374" s="209"/>
      <c r="L4374" s="235"/>
      <c r="M4374" s="46"/>
      <c r="N4374" s="44"/>
    </row>
    <row r="4375" spans="2:14" s="133" customFormat="1" x14ac:dyDescent="0.25">
      <c r="B4375" s="104"/>
      <c r="C4375" s="104"/>
      <c r="E4375" s="104"/>
      <c r="F4375" s="39"/>
      <c r="H4375" s="235"/>
      <c r="I4375" s="235"/>
      <c r="K4375" s="209"/>
      <c r="L4375" s="235"/>
      <c r="M4375" s="46"/>
      <c r="N4375" s="44"/>
    </row>
    <row r="4376" spans="2:14" s="133" customFormat="1" x14ac:dyDescent="0.25">
      <c r="B4376" s="104"/>
      <c r="C4376" s="104"/>
      <c r="E4376" s="104"/>
      <c r="F4376" s="39"/>
      <c r="H4376" s="235"/>
      <c r="I4376" s="235"/>
      <c r="K4376" s="209"/>
      <c r="L4376" s="235"/>
      <c r="M4376" s="46"/>
      <c r="N4376" s="44"/>
    </row>
    <row r="4377" spans="2:14" s="133" customFormat="1" x14ac:dyDescent="0.25">
      <c r="B4377" s="104"/>
      <c r="C4377" s="104"/>
      <c r="E4377" s="104"/>
      <c r="F4377" s="39"/>
      <c r="H4377" s="235"/>
      <c r="I4377" s="235"/>
      <c r="K4377" s="209"/>
      <c r="L4377" s="235"/>
      <c r="M4377" s="46"/>
      <c r="N4377" s="44"/>
    </row>
    <row r="4378" spans="2:14" s="133" customFormat="1" x14ac:dyDescent="0.25">
      <c r="B4378" s="104"/>
      <c r="C4378" s="104"/>
      <c r="E4378" s="104"/>
      <c r="F4378" s="39"/>
      <c r="H4378" s="235"/>
      <c r="I4378" s="235"/>
      <c r="K4378" s="209"/>
      <c r="L4378" s="235"/>
      <c r="M4378" s="46"/>
      <c r="N4378" s="44"/>
    </row>
    <row r="4379" spans="2:14" s="133" customFormat="1" x14ac:dyDescent="0.25">
      <c r="B4379" s="104"/>
      <c r="C4379" s="104"/>
      <c r="E4379" s="104"/>
      <c r="F4379" s="39"/>
      <c r="H4379" s="235"/>
      <c r="I4379" s="235"/>
      <c r="K4379" s="209"/>
      <c r="L4379" s="235"/>
      <c r="M4379" s="46"/>
      <c r="N4379" s="44"/>
    </row>
    <row r="4380" spans="2:14" s="133" customFormat="1" x14ac:dyDescent="0.25">
      <c r="B4380" s="104"/>
      <c r="C4380" s="104"/>
      <c r="E4380" s="104"/>
      <c r="F4380" s="39"/>
      <c r="H4380" s="235"/>
      <c r="I4380" s="235"/>
      <c r="K4380" s="209"/>
      <c r="L4380" s="235"/>
      <c r="M4380" s="46"/>
      <c r="N4380" s="44"/>
    </row>
    <row r="4381" spans="2:14" s="133" customFormat="1" x14ac:dyDescent="0.25">
      <c r="B4381" s="104"/>
      <c r="C4381" s="104"/>
      <c r="E4381" s="104"/>
      <c r="F4381" s="39"/>
      <c r="H4381" s="235"/>
      <c r="I4381" s="235"/>
      <c r="K4381" s="209"/>
      <c r="L4381" s="235"/>
      <c r="M4381" s="46"/>
      <c r="N4381" s="44"/>
    </row>
    <row r="4382" spans="2:14" s="133" customFormat="1" x14ac:dyDescent="0.25">
      <c r="B4382" s="104"/>
      <c r="C4382" s="104"/>
      <c r="E4382" s="104"/>
      <c r="F4382" s="39"/>
      <c r="H4382" s="235"/>
      <c r="I4382" s="235"/>
      <c r="K4382" s="209"/>
      <c r="L4382" s="235"/>
      <c r="M4382" s="46"/>
      <c r="N4382" s="44"/>
    </row>
    <row r="4383" spans="2:14" s="133" customFormat="1" x14ac:dyDescent="0.25">
      <c r="B4383" s="104"/>
      <c r="C4383" s="104"/>
      <c r="E4383" s="104"/>
      <c r="F4383" s="39"/>
      <c r="H4383" s="235"/>
      <c r="I4383" s="235"/>
      <c r="K4383" s="209"/>
      <c r="L4383" s="235"/>
      <c r="M4383" s="46"/>
      <c r="N4383" s="44"/>
    </row>
    <row r="4384" spans="2:14" s="133" customFormat="1" x14ac:dyDescent="0.25">
      <c r="B4384" s="104"/>
      <c r="C4384" s="104"/>
      <c r="E4384" s="104"/>
      <c r="F4384" s="39"/>
      <c r="H4384" s="235"/>
      <c r="I4384" s="235"/>
      <c r="K4384" s="209"/>
      <c r="L4384" s="235"/>
      <c r="M4384" s="46"/>
      <c r="N4384" s="44"/>
    </row>
    <row r="4385" spans="2:14" s="133" customFormat="1" x14ac:dyDescent="0.25">
      <c r="B4385" s="104"/>
      <c r="C4385" s="104"/>
      <c r="E4385" s="104"/>
      <c r="F4385" s="39"/>
      <c r="H4385" s="235"/>
      <c r="I4385" s="235"/>
      <c r="K4385" s="209"/>
      <c r="L4385" s="235"/>
      <c r="M4385" s="46"/>
      <c r="N4385" s="44"/>
    </row>
    <row r="4386" spans="2:14" s="133" customFormat="1" x14ac:dyDescent="0.25">
      <c r="B4386" s="104"/>
      <c r="C4386" s="104"/>
      <c r="E4386" s="104"/>
      <c r="F4386" s="39"/>
      <c r="H4386" s="235"/>
      <c r="I4386" s="235"/>
      <c r="K4386" s="209"/>
      <c r="L4386" s="235"/>
      <c r="M4386" s="46"/>
      <c r="N4386" s="44"/>
    </row>
    <row r="4387" spans="2:14" s="133" customFormat="1" x14ac:dyDescent="0.25">
      <c r="B4387" s="104"/>
      <c r="C4387" s="104"/>
      <c r="E4387" s="104"/>
      <c r="F4387" s="39"/>
      <c r="H4387" s="235"/>
      <c r="I4387" s="235"/>
      <c r="K4387" s="209"/>
      <c r="L4387" s="235"/>
      <c r="M4387" s="46"/>
      <c r="N4387" s="44"/>
    </row>
    <row r="4388" spans="2:14" s="133" customFormat="1" x14ac:dyDescent="0.25">
      <c r="B4388" s="104"/>
      <c r="C4388" s="104"/>
      <c r="E4388" s="104"/>
      <c r="F4388" s="39"/>
      <c r="H4388" s="235"/>
      <c r="I4388" s="235"/>
      <c r="K4388" s="209"/>
      <c r="L4388" s="235"/>
      <c r="M4388" s="46"/>
      <c r="N4388" s="44"/>
    </row>
    <row r="4389" spans="2:14" s="133" customFormat="1" x14ac:dyDescent="0.25">
      <c r="B4389" s="104"/>
      <c r="C4389" s="104"/>
      <c r="E4389" s="104"/>
      <c r="F4389" s="39"/>
      <c r="H4389" s="235"/>
      <c r="I4389" s="235"/>
      <c r="K4389" s="209"/>
      <c r="L4389" s="235"/>
      <c r="M4389" s="46"/>
      <c r="N4389" s="44"/>
    </row>
    <row r="4390" spans="2:14" s="133" customFormat="1" x14ac:dyDescent="0.25">
      <c r="B4390" s="104"/>
      <c r="C4390" s="104"/>
      <c r="E4390" s="104"/>
      <c r="F4390" s="39"/>
      <c r="H4390" s="235"/>
      <c r="I4390" s="235"/>
      <c r="K4390" s="209"/>
      <c r="L4390" s="235"/>
      <c r="M4390" s="46"/>
      <c r="N4390" s="44"/>
    </row>
    <row r="4391" spans="2:14" s="133" customFormat="1" x14ac:dyDescent="0.25">
      <c r="B4391" s="104"/>
      <c r="C4391" s="104"/>
      <c r="E4391" s="104"/>
      <c r="F4391" s="39"/>
      <c r="H4391" s="235"/>
      <c r="I4391" s="235"/>
      <c r="K4391" s="209"/>
      <c r="L4391" s="235"/>
      <c r="M4391" s="46"/>
      <c r="N4391" s="44"/>
    </row>
    <row r="4392" spans="2:14" s="133" customFormat="1" x14ac:dyDescent="0.25">
      <c r="B4392" s="104"/>
      <c r="C4392" s="104"/>
      <c r="E4392" s="104"/>
      <c r="F4392" s="39"/>
      <c r="H4392" s="235"/>
      <c r="I4392" s="235"/>
      <c r="K4392" s="209"/>
      <c r="L4392" s="235"/>
      <c r="M4392" s="46"/>
      <c r="N4392" s="44"/>
    </row>
    <row r="4393" spans="2:14" s="133" customFormat="1" x14ac:dyDescent="0.25">
      <c r="B4393" s="104"/>
      <c r="C4393" s="104"/>
      <c r="E4393" s="104"/>
      <c r="F4393" s="39"/>
      <c r="H4393" s="235"/>
      <c r="I4393" s="235"/>
      <c r="K4393" s="209"/>
      <c r="L4393" s="235"/>
      <c r="M4393" s="46"/>
      <c r="N4393" s="44"/>
    </row>
    <row r="4394" spans="2:14" s="133" customFormat="1" x14ac:dyDescent="0.25">
      <c r="B4394" s="104"/>
      <c r="C4394" s="104"/>
      <c r="E4394" s="104"/>
      <c r="F4394" s="39"/>
      <c r="H4394" s="235"/>
      <c r="I4394" s="235"/>
      <c r="K4394" s="209"/>
      <c r="L4394" s="235"/>
      <c r="M4394" s="46"/>
      <c r="N4394" s="44"/>
    </row>
    <row r="4395" spans="2:14" s="133" customFormat="1" x14ac:dyDescent="0.25">
      <c r="B4395" s="104"/>
      <c r="C4395" s="104"/>
      <c r="E4395" s="104"/>
      <c r="F4395" s="39"/>
      <c r="H4395" s="235"/>
      <c r="I4395" s="235"/>
      <c r="K4395" s="209"/>
      <c r="L4395" s="235"/>
      <c r="M4395" s="46"/>
      <c r="N4395" s="44"/>
    </row>
    <row r="4396" spans="2:14" s="133" customFormat="1" x14ac:dyDescent="0.25">
      <c r="B4396" s="104"/>
      <c r="C4396" s="104"/>
      <c r="E4396" s="104"/>
      <c r="F4396" s="39"/>
      <c r="H4396" s="235"/>
      <c r="I4396" s="235"/>
      <c r="K4396" s="209"/>
      <c r="L4396" s="235"/>
      <c r="M4396" s="46"/>
      <c r="N4396" s="44"/>
    </row>
    <row r="4397" spans="2:14" s="133" customFormat="1" x14ac:dyDescent="0.25">
      <c r="B4397" s="104"/>
      <c r="C4397" s="104"/>
      <c r="E4397" s="104"/>
      <c r="F4397" s="39"/>
      <c r="H4397" s="235"/>
      <c r="I4397" s="235"/>
      <c r="K4397" s="209"/>
      <c r="L4397" s="235"/>
      <c r="M4397" s="46"/>
      <c r="N4397" s="44"/>
    </row>
    <row r="4398" spans="2:14" s="133" customFormat="1" x14ac:dyDescent="0.25">
      <c r="B4398" s="104"/>
      <c r="C4398" s="104"/>
      <c r="E4398" s="104"/>
      <c r="F4398" s="39"/>
      <c r="H4398" s="235"/>
      <c r="I4398" s="235"/>
      <c r="K4398" s="209"/>
      <c r="L4398" s="235"/>
      <c r="M4398" s="46"/>
      <c r="N4398" s="44"/>
    </row>
    <row r="4399" spans="2:14" s="133" customFormat="1" x14ac:dyDescent="0.25">
      <c r="B4399" s="104"/>
      <c r="C4399" s="104"/>
      <c r="E4399" s="104"/>
      <c r="F4399" s="39"/>
      <c r="H4399" s="235"/>
      <c r="I4399" s="235"/>
      <c r="K4399" s="209"/>
      <c r="L4399" s="235"/>
      <c r="M4399" s="46"/>
      <c r="N4399" s="44"/>
    </row>
    <row r="4400" spans="2:14" s="133" customFormat="1" x14ac:dyDescent="0.25">
      <c r="B4400" s="104"/>
      <c r="C4400" s="104"/>
      <c r="E4400" s="104"/>
      <c r="F4400" s="39"/>
      <c r="H4400" s="235"/>
      <c r="I4400" s="235"/>
      <c r="K4400" s="209"/>
      <c r="L4400" s="235"/>
      <c r="M4400" s="46"/>
      <c r="N4400" s="44"/>
    </row>
    <row r="4401" spans="2:14" s="133" customFormat="1" x14ac:dyDescent="0.25">
      <c r="B4401" s="104"/>
      <c r="C4401" s="104"/>
      <c r="E4401" s="104"/>
      <c r="F4401" s="39"/>
      <c r="H4401" s="235"/>
      <c r="I4401" s="235"/>
      <c r="K4401" s="209"/>
      <c r="L4401" s="235"/>
      <c r="M4401" s="46"/>
      <c r="N4401" s="44"/>
    </row>
    <row r="4402" spans="2:14" s="133" customFormat="1" x14ac:dyDescent="0.25">
      <c r="B4402" s="104"/>
      <c r="C4402" s="104"/>
      <c r="E4402" s="104"/>
      <c r="F4402" s="39"/>
      <c r="H4402" s="235"/>
      <c r="I4402" s="235"/>
      <c r="K4402" s="209"/>
      <c r="L4402" s="235"/>
      <c r="M4402" s="46"/>
      <c r="N4402" s="44"/>
    </row>
    <row r="4403" spans="2:14" s="133" customFormat="1" x14ac:dyDescent="0.25">
      <c r="B4403" s="104"/>
      <c r="C4403" s="104"/>
      <c r="E4403" s="104"/>
      <c r="F4403" s="39"/>
      <c r="H4403" s="235"/>
      <c r="I4403" s="235"/>
      <c r="K4403" s="209"/>
      <c r="L4403" s="235"/>
      <c r="M4403" s="46"/>
      <c r="N4403" s="44"/>
    </row>
    <row r="4404" spans="2:14" s="133" customFormat="1" x14ac:dyDescent="0.25">
      <c r="B4404" s="104"/>
      <c r="C4404" s="104"/>
      <c r="E4404" s="104"/>
      <c r="F4404" s="39"/>
      <c r="H4404" s="235"/>
      <c r="I4404" s="235"/>
      <c r="K4404" s="209"/>
      <c r="L4404" s="235"/>
      <c r="M4404" s="46"/>
      <c r="N4404" s="44"/>
    </row>
    <row r="4405" spans="2:14" s="133" customFormat="1" x14ac:dyDescent="0.25">
      <c r="B4405" s="104"/>
      <c r="C4405" s="104"/>
      <c r="E4405" s="104"/>
      <c r="F4405" s="39"/>
      <c r="H4405" s="235"/>
      <c r="I4405" s="235"/>
      <c r="K4405" s="209"/>
      <c r="L4405" s="235"/>
      <c r="M4405" s="46"/>
      <c r="N4405" s="44"/>
    </row>
    <row r="4406" spans="2:14" s="133" customFormat="1" x14ac:dyDescent="0.25">
      <c r="B4406" s="104"/>
      <c r="C4406" s="104"/>
      <c r="E4406" s="104"/>
      <c r="F4406" s="39"/>
      <c r="H4406" s="235"/>
      <c r="I4406" s="235"/>
      <c r="K4406" s="209"/>
      <c r="L4406" s="235"/>
      <c r="M4406" s="46"/>
      <c r="N4406" s="44"/>
    </row>
    <row r="4407" spans="2:14" s="133" customFormat="1" x14ac:dyDescent="0.25">
      <c r="B4407" s="104"/>
      <c r="C4407" s="104"/>
      <c r="E4407" s="104"/>
      <c r="F4407" s="39"/>
      <c r="H4407" s="235"/>
      <c r="I4407" s="235"/>
      <c r="K4407" s="209"/>
      <c r="L4407" s="235"/>
      <c r="M4407" s="46"/>
      <c r="N4407" s="44"/>
    </row>
    <row r="4408" spans="2:14" s="133" customFormat="1" x14ac:dyDescent="0.25">
      <c r="B4408" s="104"/>
      <c r="C4408" s="104"/>
      <c r="E4408" s="104"/>
      <c r="F4408" s="39"/>
      <c r="H4408" s="235"/>
      <c r="I4408" s="235"/>
      <c r="K4408" s="209"/>
      <c r="L4408" s="235"/>
      <c r="M4408" s="46"/>
      <c r="N4408" s="44"/>
    </row>
    <row r="4409" spans="2:14" s="133" customFormat="1" x14ac:dyDescent="0.25">
      <c r="B4409" s="104"/>
      <c r="C4409" s="104"/>
      <c r="E4409" s="104"/>
      <c r="F4409" s="39"/>
      <c r="H4409" s="235"/>
      <c r="I4409" s="235"/>
      <c r="K4409" s="209"/>
      <c r="L4409" s="235"/>
      <c r="M4409" s="46"/>
      <c r="N4409" s="44"/>
    </row>
    <row r="4410" spans="2:14" s="133" customFormat="1" x14ac:dyDescent="0.25">
      <c r="B4410" s="104"/>
      <c r="C4410" s="104"/>
      <c r="E4410" s="104"/>
      <c r="F4410" s="39"/>
      <c r="H4410" s="235"/>
      <c r="I4410" s="235"/>
      <c r="K4410" s="209"/>
      <c r="L4410" s="235"/>
      <c r="M4410" s="46"/>
      <c r="N4410" s="44"/>
    </row>
    <row r="4411" spans="2:14" s="133" customFormat="1" x14ac:dyDescent="0.25">
      <c r="B4411" s="104"/>
      <c r="C4411" s="104"/>
      <c r="E4411" s="104"/>
      <c r="F4411" s="39"/>
      <c r="H4411" s="235"/>
      <c r="I4411" s="235"/>
      <c r="K4411" s="209"/>
      <c r="L4411" s="235"/>
      <c r="M4411" s="46"/>
      <c r="N4411" s="44"/>
    </row>
    <row r="4412" spans="2:14" s="133" customFormat="1" x14ac:dyDescent="0.25">
      <c r="B4412" s="104"/>
      <c r="C4412" s="104"/>
      <c r="E4412" s="104"/>
      <c r="F4412" s="39"/>
      <c r="H4412" s="235"/>
      <c r="I4412" s="235"/>
      <c r="K4412" s="209"/>
      <c r="L4412" s="235"/>
      <c r="M4412" s="46"/>
      <c r="N4412" s="44"/>
    </row>
    <row r="4413" spans="2:14" s="133" customFormat="1" x14ac:dyDescent="0.25">
      <c r="B4413" s="104"/>
      <c r="C4413" s="104"/>
      <c r="E4413" s="104"/>
      <c r="F4413" s="39"/>
      <c r="H4413" s="235"/>
      <c r="I4413" s="235"/>
      <c r="K4413" s="209"/>
      <c r="L4413" s="235"/>
      <c r="M4413" s="46"/>
      <c r="N4413" s="44"/>
    </row>
    <row r="4414" spans="2:14" s="133" customFormat="1" x14ac:dyDescent="0.25">
      <c r="B4414" s="104"/>
      <c r="C4414" s="104"/>
      <c r="E4414" s="104"/>
      <c r="F4414" s="39"/>
      <c r="H4414" s="235"/>
      <c r="I4414" s="235"/>
      <c r="K4414" s="209"/>
      <c r="L4414" s="235"/>
      <c r="M4414" s="46"/>
      <c r="N4414" s="44"/>
    </row>
    <row r="4415" spans="2:14" s="133" customFormat="1" x14ac:dyDescent="0.25">
      <c r="B4415" s="104"/>
      <c r="C4415" s="104"/>
      <c r="E4415" s="104"/>
      <c r="F4415" s="39"/>
      <c r="H4415" s="235"/>
      <c r="I4415" s="235"/>
      <c r="K4415" s="209"/>
      <c r="L4415" s="235"/>
      <c r="M4415" s="46"/>
      <c r="N4415" s="44"/>
    </row>
    <row r="4416" spans="2:14" s="133" customFormat="1" x14ac:dyDescent="0.25">
      <c r="B4416" s="104"/>
      <c r="C4416" s="104"/>
      <c r="E4416" s="104"/>
      <c r="F4416" s="39"/>
      <c r="H4416" s="235"/>
      <c r="I4416" s="235"/>
      <c r="K4416" s="209"/>
      <c r="L4416" s="235"/>
      <c r="M4416" s="46"/>
      <c r="N4416" s="44"/>
    </row>
    <row r="4417" spans="2:14" s="133" customFormat="1" x14ac:dyDescent="0.25">
      <c r="B4417" s="104"/>
      <c r="C4417" s="104"/>
      <c r="E4417" s="104"/>
      <c r="F4417" s="39"/>
      <c r="H4417" s="235"/>
      <c r="I4417" s="235"/>
      <c r="K4417" s="209"/>
      <c r="L4417" s="235"/>
      <c r="M4417" s="46"/>
      <c r="N4417" s="44"/>
    </row>
    <row r="4418" spans="2:14" s="133" customFormat="1" x14ac:dyDescent="0.25">
      <c r="B4418" s="104"/>
      <c r="C4418" s="104"/>
      <c r="E4418" s="104"/>
      <c r="F4418" s="39"/>
      <c r="H4418" s="235"/>
      <c r="I4418" s="235"/>
      <c r="K4418" s="209"/>
      <c r="L4418" s="235"/>
      <c r="M4418" s="46"/>
      <c r="N4418" s="44"/>
    </row>
    <row r="4419" spans="2:14" s="133" customFormat="1" x14ac:dyDescent="0.25">
      <c r="B4419" s="104"/>
      <c r="C4419" s="104"/>
      <c r="E4419" s="104"/>
      <c r="F4419" s="39"/>
      <c r="H4419" s="235"/>
      <c r="I4419" s="235"/>
      <c r="K4419" s="209"/>
      <c r="L4419" s="235"/>
      <c r="M4419" s="46"/>
      <c r="N4419" s="44"/>
    </row>
    <row r="4420" spans="2:14" s="133" customFormat="1" x14ac:dyDescent="0.25">
      <c r="B4420" s="104"/>
      <c r="C4420" s="104"/>
      <c r="E4420" s="104"/>
      <c r="F4420" s="39"/>
      <c r="H4420" s="235"/>
      <c r="I4420" s="235"/>
      <c r="K4420" s="209"/>
      <c r="L4420" s="235"/>
      <c r="M4420" s="46"/>
      <c r="N4420" s="44"/>
    </row>
    <row r="4421" spans="2:14" s="133" customFormat="1" x14ac:dyDescent="0.25">
      <c r="B4421" s="104"/>
      <c r="C4421" s="104"/>
      <c r="E4421" s="104"/>
      <c r="F4421" s="39"/>
      <c r="H4421" s="235"/>
      <c r="I4421" s="235"/>
      <c r="K4421" s="209"/>
      <c r="L4421" s="235"/>
      <c r="M4421" s="46"/>
      <c r="N4421" s="44"/>
    </row>
    <row r="4422" spans="2:14" s="133" customFormat="1" x14ac:dyDescent="0.25">
      <c r="B4422" s="104"/>
      <c r="C4422" s="104"/>
      <c r="E4422" s="104"/>
      <c r="F4422" s="39"/>
      <c r="H4422" s="235"/>
      <c r="I4422" s="235"/>
      <c r="K4422" s="209"/>
      <c r="L4422" s="235"/>
      <c r="M4422" s="46"/>
      <c r="N4422" s="44"/>
    </row>
    <row r="4423" spans="2:14" s="133" customFormat="1" x14ac:dyDescent="0.25">
      <c r="B4423" s="104"/>
      <c r="C4423" s="104"/>
      <c r="E4423" s="104"/>
      <c r="F4423" s="39"/>
      <c r="H4423" s="235"/>
      <c r="I4423" s="235"/>
      <c r="K4423" s="209"/>
      <c r="L4423" s="235"/>
      <c r="M4423" s="46"/>
      <c r="N4423" s="44"/>
    </row>
    <row r="4424" spans="2:14" s="133" customFormat="1" x14ac:dyDescent="0.25">
      <c r="B4424" s="104"/>
      <c r="C4424" s="104"/>
      <c r="E4424" s="104"/>
      <c r="F4424" s="39"/>
      <c r="H4424" s="235"/>
      <c r="I4424" s="235"/>
      <c r="K4424" s="209"/>
      <c r="L4424" s="235"/>
      <c r="M4424" s="46"/>
      <c r="N4424" s="44"/>
    </row>
    <row r="4425" spans="2:14" s="133" customFormat="1" x14ac:dyDescent="0.25">
      <c r="B4425" s="104"/>
      <c r="C4425" s="104"/>
      <c r="E4425" s="104"/>
      <c r="F4425" s="39"/>
      <c r="H4425" s="235"/>
      <c r="I4425" s="235"/>
      <c r="K4425" s="209"/>
      <c r="L4425" s="235"/>
      <c r="M4425" s="46"/>
      <c r="N4425" s="44"/>
    </row>
    <row r="4426" spans="2:14" s="133" customFormat="1" x14ac:dyDescent="0.25">
      <c r="B4426" s="104"/>
      <c r="C4426" s="104"/>
      <c r="E4426" s="104"/>
      <c r="F4426" s="39"/>
      <c r="H4426" s="235"/>
      <c r="I4426" s="235"/>
      <c r="K4426" s="209"/>
      <c r="L4426" s="235"/>
      <c r="M4426" s="46"/>
      <c r="N4426" s="44"/>
    </row>
    <row r="4427" spans="2:14" s="133" customFormat="1" x14ac:dyDescent="0.25">
      <c r="B4427" s="104"/>
      <c r="C4427" s="104"/>
      <c r="E4427" s="104"/>
      <c r="F4427" s="39"/>
      <c r="H4427" s="235"/>
      <c r="I4427" s="235"/>
      <c r="K4427" s="209"/>
      <c r="L4427" s="235"/>
      <c r="M4427" s="46"/>
      <c r="N4427" s="44"/>
    </row>
    <row r="4428" spans="2:14" s="133" customFormat="1" x14ac:dyDescent="0.25">
      <c r="B4428" s="104"/>
      <c r="C4428" s="104"/>
      <c r="E4428" s="104"/>
      <c r="F4428" s="39"/>
      <c r="H4428" s="235"/>
      <c r="I4428" s="235"/>
      <c r="K4428" s="209"/>
      <c r="L4428" s="235"/>
      <c r="M4428" s="46"/>
      <c r="N4428" s="44"/>
    </row>
    <row r="4429" spans="2:14" s="133" customFormat="1" x14ac:dyDescent="0.25">
      <c r="B4429" s="104"/>
      <c r="C4429" s="104"/>
      <c r="E4429" s="104"/>
      <c r="F4429" s="39"/>
      <c r="H4429" s="235"/>
      <c r="I4429" s="235"/>
      <c r="K4429" s="209"/>
      <c r="L4429" s="235"/>
      <c r="M4429" s="46"/>
      <c r="N4429" s="44"/>
    </row>
    <row r="4430" spans="2:14" s="133" customFormat="1" x14ac:dyDescent="0.25">
      <c r="B4430" s="104"/>
      <c r="C4430" s="104"/>
      <c r="E4430" s="104"/>
      <c r="F4430" s="39"/>
      <c r="H4430" s="235"/>
      <c r="I4430" s="235"/>
      <c r="K4430" s="209"/>
      <c r="L4430" s="235"/>
      <c r="M4430" s="46"/>
      <c r="N4430" s="44"/>
    </row>
    <row r="4431" spans="2:14" s="133" customFormat="1" x14ac:dyDescent="0.25">
      <c r="B4431" s="104"/>
      <c r="C4431" s="104"/>
      <c r="E4431" s="104"/>
      <c r="F4431" s="39"/>
      <c r="H4431" s="235"/>
      <c r="I4431" s="235"/>
      <c r="K4431" s="209"/>
      <c r="L4431" s="235"/>
      <c r="M4431" s="46"/>
      <c r="N4431" s="44"/>
    </row>
    <row r="4432" spans="2:14" s="133" customFormat="1" x14ac:dyDescent="0.25">
      <c r="B4432" s="104"/>
      <c r="C4432" s="104"/>
      <c r="E4432" s="104"/>
      <c r="F4432" s="39"/>
      <c r="H4432" s="235"/>
      <c r="I4432" s="235"/>
      <c r="K4432" s="209"/>
      <c r="L4432" s="235"/>
      <c r="M4432" s="46"/>
      <c r="N4432" s="44"/>
    </row>
    <row r="4433" spans="2:14" s="133" customFormat="1" x14ac:dyDescent="0.25">
      <c r="B4433" s="104"/>
      <c r="C4433" s="104"/>
      <c r="E4433" s="104"/>
      <c r="F4433" s="39"/>
      <c r="H4433" s="235"/>
      <c r="I4433" s="235"/>
      <c r="K4433" s="209"/>
      <c r="L4433" s="235"/>
      <c r="M4433" s="46"/>
      <c r="N4433" s="44"/>
    </row>
    <row r="4434" spans="2:14" s="133" customFormat="1" x14ac:dyDescent="0.25">
      <c r="B4434" s="104"/>
      <c r="C4434" s="104"/>
      <c r="E4434" s="104"/>
      <c r="F4434" s="39"/>
      <c r="H4434" s="235"/>
      <c r="I4434" s="235"/>
      <c r="K4434" s="209"/>
      <c r="L4434" s="235"/>
      <c r="M4434" s="46"/>
      <c r="N4434" s="44"/>
    </row>
    <row r="4435" spans="2:14" s="133" customFormat="1" x14ac:dyDescent="0.25">
      <c r="B4435" s="104"/>
      <c r="C4435" s="104"/>
      <c r="E4435" s="104"/>
      <c r="F4435" s="39"/>
      <c r="H4435" s="235"/>
      <c r="I4435" s="235"/>
      <c r="K4435" s="209"/>
      <c r="L4435" s="235"/>
      <c r="M4435" s="46"/>
      <c r="N4435" s="44"/>
    </row>
    <row r="4436" spans="2:14" s="133" customFormat="1" x14ac:dyDescent="0.25">
      <c r="B4436" s="104"/>
      <c r="C4436" s="104"/>
      <c r="E4436" s="104"/>
      <c r="F4436" s="39"/>
      <c r="H4436" s="235"/>
      <c r="I4436" s="235"/>
      <c r="K4436" s="209"/>
      <c r="L4436" s="235"/>
      <c r="M4436" s="46"/>
      <c r="N4436" s="44"/>
    </row>
    <row r="4437" spans="2:14" s="133" customFormat="1" x14ac:dyDescent="0.25">
      <c r="B4437" s="104"/>
      <c r="C4437" s="104"/>
      <c r="E4437" s="104"/>
      <c r="F4437" s="39"/>
      <c r="H4437" s="235"/>
      <c r="I4437" s="235"/>
      <c r="K4437" s="209"/>
      <c r="L4437" s="235"/>
      <c r="M4437" s="46"/>
      <c r="N4437" s="44"/>
    </row>
    <row r="4438" spans="2:14" s="133" customFormat="1" x14ac:dyDescent="0.25">
      <c r="B4438" s="104"/>
      <c r="C4438" s="104"/>
      <c r="E4438" s="104"/>
      <c r="F4438" s="39"/>
      <c r="H4438" s="235"/>
      <c r="I4438" s="235"/>
      <c r="K4438" s="209"/>
      <c r="L4438" s="235"/>
      <c r="M4438" s="46"/>
      <c r="N4438" s="44"/>
    </row>
    <row r="4439" spans="2:14" s="133" customFormat="1" x14ac:dyDescent="0.25">
      <c r="B4439" s="104"/>
      <c r="C4439" s="104"/>
      <c r="E4439" s="104"/>
      <c r="F4439" s="39"/>
      <c r="H4439" s="235"/>
      <c r="I4439" s="235"/>
      <c r="K4439" s="209"/>
      <c r="L4439" s="235"/>
      <c r="M4439" s="46"/>
      <c r="N4439" s="44"/>
    </row>
    <row r="4440" spans="2:14" s="133" customFormat="1" x14ac:dyDescent="0.25">
      <c r="B4440" s="104"/>
      <c r="C4440" s="104"/>
      <c r="E4440" s="104"/>
      <c r="F4440" s="39"/>
      <c r="H4440" s="235"/>
      <c r="I4440" s="235"/>
      <c r="K4440" s="209"/>
      <c r="L4440" s="235"/>
      <c r="M4440" s="46"/>
      <c r="N4440" s="44"/>
    </row>
    <row r="4441" spans="2:14" s="133" customFormat="1" x14ac:dyDescent="0.25">
      <c r="B4441" s="104"/>
      <c r="C4441" s="104"/>
      <c r="E4441" s="104"/>
      <c r="F4441" s="39"/>
      <c r="H4441" s="235"/>
      <c r="I4441" s="235"/>
      <c r="K4441" s="209"/>
      <c r="L4441" s="235"/>
      <c r="M4441" s="46"/>
      <c r="N4441" s="44"/>
    </row>
    <row r="4442" spans="2:14" s="133" customFormat="1" x14ac:dyDescent="0.25">
      <c r="B4442" s="104"/>
      <c r="C4442" s="104"/>
      <c r="E4442" s="104"/>
      <c r="F4442" s="39"/>
      <c r="H4442" s="235"/>
      <c r="I4442" s="235"/>
      <c r="K4442" s="209"/>
      <c r="L4442" s="235"/>
      <c r="M4442" s="46"/>
      <c r="N4442" s="44"/>
    </row>
    <row r="4443" spans="2:14" s="133" customFormat="1" x14ac:dyDescent="0.25">
      <c r="B4443" s="104"/>
      <c r="C4443" s="104"/>
      <c r="E4443" s="104"/>
      <c r="F4443" s="39"/>
      <c r="H4443" s="235"/>
      <c r="I4443" s="235"/>
      <c r="K4443" s="209"/>
      <c r="L4443" s="235"/>
      <c r="M4443" s="46"/>
      <c r="N4443" s="44"/>
    </row>
    <row r="4444" spans="2:14" s="133" customFormat="1" x14ac:dyDescent="0.25">
      <c r="B4444" s="104"/>
      <c r="C4444" s="104"/>
      <c r="E4444" s="104"/>
      <c r="F4444" s="39"/>
      <c r="H4444" s="235"/>
      <c r="I4444" s="235"/>
      <c r="K4444" s="209"/>
      <c r="L4444" s="235"/>
      <c r="M4444" s="46"/>
      <c r="N4444" s="44"/>
    </row>
    <row r="4445" spans="2:14" s="133" customFormat="1" x14ac:dyDescent="0.25">
      <c r="B4445" s="104"/>
      <c r="C4445" s="104"/>
      <c r="E4445" s="104"/>
      <c r="F4445" s="39"/>
      <c r="H4445" s="235"/>
      <c r="I4445" s="235"/>
      <c r="K4445" s="209"/>
      <c r="L4445" s="235"/>
      <c r="M4445" s="46"/>
      <c r="N4445" s="44"/>
    </row>
    <row r="4446" spans="2:14" s="133" customFormat="1" x14ac:dyDescent="0.25">
      <c r="B4446" s="104"/>
      <c r="C4446" s="104"/>
      <c r="E4446" s="104"/>
      <c r="F4446" s="39"/>
      <c r="H4446" s="235"/>
      <c r="I4446" s="235"/>
      <c r="K4446" s="209"/>
      <c r="L4446" s="235"/>
      <c r="M4446" s="46"/>
      <c r="N4446" s="44"/>
    </row>
    <row r="4447" spans="2:14" s="133" customFormat="1" x14ac:dyDescent="0.25">
      <c r="B4447" s="104"/>
      <c r="C4447" s="104"/>
      <c r="E4447" s="104"/>
      <c r="F4447" s="39"/>
      <c r="H4447" s="235"/>
      <c r="I4447" s="235"/>
      <c r="K4447" s="209"/>
      <c r="L4447" s="235"/>
      <c r="M4447" s="46"/>
      <c r="N4447" s="44"/>
    </row>
    <row r="4448" spans="2:14" s="133" customFormat="1" x14ac:dyDescent="0.25">
      <c r="B4448" s="104"/>
      <c r="C4448" s="104"/>
      <c r="E4448" s="104"/>
      <c r="F4448" s="39"/>
      <c r="H4448" s="235"/>
      <c r="I4448" s="235"/>
      <c r="K4448" s="209"/>
      <c r="L4448" s="235"/>
      <c r="M4448" s="46"/>
      <c r="N4448" s="44"/>
    </row>
    <row r="4449" spans="2:14" s="133" customFormat="1" x14ac:dyDescent="0.25">
      <c r="B4449" s="104"/>
      <c r="C4449" s="104"/>
      <c r="E4449" s="104"/>
      <c r="F4449" s="39"/>
      <c r="H4449" s="235"/>
      <c r="I4449" s="235"/>
      <c r="K4449" s="209"/>
      <c r="L4449" s="235"/>
      <c r="M4449" s="46"/>
      <c r="N4449" s="44"/>
    </row>
    <row r="4450" spans="2:14" s="133" customFormat="1" x14ac:dyDescent="0.25">
      <c r="B4450" s="104"/>
      <c r="C4450" s="104"/>
      <c r="E4450" s="104"/>
      <c r="F4450" s="39"/>
      <c r="H4450" s="235"/>
      <c r="I4450" s="235"/>
      <c r="K4450" s="209"/>
      <c r="L4450" s="235"/>
      <c r="M4450" s="46"/>
      <c r="N4450" s="44"/>
    </row>
    <row r="4451" spans="2:14" s="133" customFormat="1" x14ac:dyDescent="0.25">
      <c r="B4451" s="104"/>
      <c r="C4451" s="104"/>
      <c r="E4451" s="104"/>
      <c r="F4451" s="39"/>
      <c r="H4451" s="235"/>
      <c r="I4451" s="235"/>
      <c r="K4451" s="209"/>
      <c r="L4451" s="235"/>
      <c r="M4451" s="46"/>
      <c r="N4451" s="44"/>
    </row>
    <row r="4452" spans="2:14" s="133" customFormat="1" x14ac:dyDescent="0.25">
      <c r="B4452" s="104"/>
      <c r="C4452" s="104"/>
      <c r="E4452" s="104"/>
      <c r="F4452" s="39"/>
      <c r="H4452" s="235"/>
      <c r="I4452" s="235"/>
      <c r="K4452" s="209"/>
      <c r="L4452" s="235"/>
      <c r="M4452" s="46"/>
      <c r="N4452" s="44"/>
    </row>
    <row r="4453" spans="2:14" s="133" customFormat="1" x14ac:dyDescent="0.25">
      <c r="B4453" s="104"/>
      <c r="C4453" s="104"/>
      <c r="E4453" s="104"/>
      <c r="F4453" s="39"/>
      <c r="H4453" s="235"/>
      <c r="I4453" s="235"/>
      <c r="K4453" s="209"/>
      <c r="L4453" s="235"/>
      <c r="M4453" s="46"/>
      <c r="N4453" s="44"/>
    </row>
    <row r="4454" spans="2:14" s="133" customFormat="1" x14ac:dyDescent="0.25">
      <c r="B4454" s="104"/>
      <c r="C4454" s="104"/>
      <c r="E4454" s="104"/>
      <c r="F4454" s="39"/>
      <c r="H4454" s="235"/>
      <c r="I4454" s="235"/>
      <c r="K4454" s="209"/>
      <c r="L4454" s="235"/>
      <c r="M4454" s="46"/>
      <c r="N4454" s="44"/>
    </row>
    <row r="4455" spans="2:14" s="133" customFormat="1" x14ac:dyDescent="0.25">
      <c r="B4455" s="104"/>
      <c r="C4455" s="104"/>
      <c r="E4455" s="104"/>
      <c r="F4455" s="39"/>
      <c r="H4455" s="235"/>
      <c r="I4455" s="235"/>
      <c r="K4455" s="209"/>
      <c r="L4455" s="235"/>
      <c r="M4455" s="46"/>
      <c r="N4455" s="44"/>
    </row>
    <row r="4456" spans="2:14" s="133" customFormat="1" x14ac:dyDescent="0.25">
      <c r="B4456" s="104"/>
      <c r="C4456" s="104"/>
      <c r="E4456" s="104"/>
      <c r="F4456" s="39"/>
      <c r="H4456" s="235"/>
      <c r="I4456" s="235"/>
      <c r="K4456" s="209"/>
      <c r="L4456" s="235"/>
      <c r="M4456" s="46"/>
      <c r="N4456" s="44"/>
    </row>
    <row r="4457" spans="2:14" s="133" customFormat="1" x14ac:dyDescent="0.25">
      <c r="B4457" s="104"/>
      <c r="C4457" s="104"/>
      <c r="E4457" s="104"/>
      <c r="F4457" s="39"/>
      <c r="H4457" s="235"/>
      <c r="I4457" s="235"/>
      <c r="K4457" s="209"/>
      <c r="L4457" s="235"/>
      <c r="M4457" s="46"/>
      <c r="N4457" s="44"/>
    </row>
    <row r="4458" spans="2:14" s="133" customFormat="1" x14ac:dyDescent="0.25">
      <c r="B4458" s="104"/>
      <c r="C4458" s="104"/>
      <c r="E4458" s="104"/>
      <c r="F4458" s="39"/>
      <c r="H4458" s="235"/>
      <c r="I4458" s="235"/>
      <c r="K4458" s="209"/>
      <c r="L4458" s="235"/>
      <c r="M4458" s="46"/>
      <c r="N4458" s="44"/>
    </row>
    <row r="4459" spans="2:14" s="133" customFormat="1" x14ac:dyDescent="0.25">
      <c r="B4459" s="104"/>
      <c r="C4459" s="104"/>
      <c r="E4459" s="104"/>
      <c r="F4459" s="39"/>
      <c r="H4459" s="235"/>
      <c r="I4459" s="235"/>
      <c r="K4459" s="209"/>
      <c r="L4459" s="235"/>
      <c r="M4459" s="46"/>
      <c r="N4459" s="44"/>
    </row>
    <row r="4460" spans="2:14" s="133" customFormat="1" x14ac:dyDescent="0.25">
      <c r="B4460" s="104"/>
      <c r="C4460" s="104"/>
      <c r="E4460" s="104"/>
      <c r="F4460" s="39"/>
      <c r="H4460" s="235"/>
      <c r="I4460" s="235"/>
      <c r="K4460" s="209"/>
      <c r="L4460" s="235"/>
      <c r="M4460" s="46"/>
      <c r="N4460" s="44"/>
    </row>
    <row r="4461" spans="2:14" s="133" customFormat="1" x14ac:dyDescent="0.25">
      <c r="B4461" s="104"/>
      <c r="C4461" s="104"/>
      <c r="E4461" s="104"/>
      <c r="F4461" s="39"/>
      <c r="H4461" s="235"/>
      <c r="I4461" s="235"/>
      <c r="K4461" s="209"/>
      <c r="L4461" s="235"/>
      <c r="M4461" s="46"/>
      <c r="N4461" s="44"/>
    </row>
    <row r="4462" spans="2:14" s="133" customFormat="1" x14ac:dyDescent="0.25">
      <c r="B4462" s="104"/>
      <c r="C4462" s="104"/>
      <c r="E4462" s="104"/>
      <c r="F4462" s="39"/>
      <c r="H4462" s="235"/>
      <c r="I4462" s="235"/>
      <c r="K4462" s="209"/>
      <c r="L4462" s="235"/>
      <c r="M4462" s="46"/>
      <c r="N4462" s="44"/>
    </row>
    <row r="4463" spans="2:14" s="133" customFormat="1" x14ac:dyDescent="0.25">
      <c r="B4463" s="104"/>
      <c r="C4463" s="104"/>
      <c r="E4463" s="104"/>
      <c r="F4463" s="39"/>
      <c r="H4463" s="235"/>
      <c r="I4463" s="235"/>
      <c r="K4463" s="209"/>
      <c r="L4463" s="235"/>
      <c r="M4463" s="46"/>
      <c r="N4463" s="44"/>
    </row>
    <row r="4464" spans="2:14" s="133" customFormat="1" x14ac:dyDescent="0.25">
      <c r="B4464" s="104"/>
      <c r="C4464" s="104"/>
      <c r="E4464" s="104"/>
      <c r="F4464" s="39"/>
      <c r="H4464" s="235"/>
      <c r="I4464" s="235"/>
      <c r="K4464" s="209"/>
      <c r="L4464" s="235"/>
      <c r="M4464" s="46"/>
      <c r="N4464" s="44"/>
    </row>
    <row r="4465" spans="2:14" s="133" customFormat="1" x14ac:dyDescent="0.25">
      <c r="B4465" s="104"/>
      <c r="C4465" s="104"/>
      <c r="E4465" s="104"/>
      <c r="F4465" s="39"/>
      <c r="H4465" s="235"/>
      <c r="I4465" s="235"/>
      <c r="K4465" s="209"/>
      <c r="L4465" s="235"/>
      <c r="M4465" s="46"/>
      <c r="N4465" s="44"/>
    </row>
    <row r="4466" spans="2:14" s="133" customFormat="1" x14ac:dyDescent="0.25">
      <c r="B4466" s="104"/>
      <c r="C4466" s="104"/>
      <c r="E4466" s="104"/>
      <c r="F4466" s="39"/>
      <c r="H4466" s="235"/>
      <c r="I4466" s="235"/>
      <c r="K4466" s="209"/>
      <c r="L4466" s="235"/>
      <c r="M4466" s="46"/>
      <c r="N4466" s="44"/>
    </row>
    <row r="4467" spans="2:14" s="133" customFormat="1" x14ac:dyDescent="0.25">
      <c r="B4467" s="104"/>
      <c r="C4467" s="104"/>
      <c r="E4467" s="104"/>
      <c r="F4467" s="39"/>
      <c r="H4467" s="235"/>
      <c r="I4467" s="235"/>
      <c r="K4467" s="209"/>
      <c r="L4467" s="235"/>
      <c r="M4467" s="46"/>
      <c r="N4467" s="44"/>
    </row>
    <row r="4468" spans="2:14" s="133" customFormat="1" x14ac:dyDescent="0.25">
      <c r="B4468" s="104"/>
      <c r="C4468" s="104"/>
      <c r="E4468" s="104"/>
      <c r="F4468" s="39"/>
      <c r="H4468" s="235"/>
      <c r="I4468" s="235"/>
      <c r="K4468" s="209"/>
      <c r="L4468" s="235"/>
      <c r="M4468" s="46"/>
      <c r="N4468" s="44"/>
    </row>
    <row r="4469" spans="2:14" s="133" customFormat="1" x14ac:dyDescent="0.25">
      <c r="B4469" s="104"/>
      <c r="C4469" s="104"/>
      <c r="E4469" s="104"/>
      <c r="F4469" s="39"/>
      <c r="H4469" s="235"/>
      <c r="I4469" s="235"/>
      <c r="K4469" s="209"/>
      <c r="L4469" s="235"/>
      <c r="M4469" s="46"/>
      <c r="N4469" s="44"/>
    </row>
    <row r="4470" spans="2:14" s="133" customFormat="1" x14ac:dyDescent="0.25">
      <c r="B4470" s="104"/>
      <c r="C4470" s="104"/>
      <c r="E4470" s="104"/>
      <c r="F4470" s="39"/>
      <c r="H4470" s="235"/>
      <c r="I4470" s="235"/>
      <c r="K4470" s="209"/>
      <c r="L4470" s="235"/>
      <c r="M4470" s="46"/>
      <c r="N4470" s="44"/>
    </row>
    <row r="4471" spans="2:14" s="133" customFormat="1" x14ac:dyDescent="0.25">
      <c r="B4471" s="104"/>
      <c r="C4471" s="104"/>
      <c r="E4471" s="104"/>
      <c r="F4471" s="39"/>
      <c r="H4471" s="235"/>
      <c r="I4471" s="235"/>
      <c r="K4471" s="209"/>
      <c r="L4471" s="235"/>
      <c r="M4471" s="46"/>
      <c r="N4471" s="44"/>
    </row>
    <row r="4472" spans="2:14" s="133" customFormat="1" x14ac:dyDescent="0.25">
      <c r="B4472" s="104"/>
      <c r="C4472" s="104"/>
      <c r="E4472" s="104"/>
      <c r="F4472" s="39"/>
      <c r="H4472" s="235"/>
      <c r="I4472" s="235"/>
      <c r="K4472" s="209"/>
      <c r="L4472" s="235"/>
      <c r="M4472" s="46"/>
      <c r="N4472" s="44"/>
    </row>
    <row r="4473" spans="2:14" s="133" customFormat="1" x14ac:dyDescent="0.25">
      <c r="B4473" s="104"/>
      <c r="C4473" s="104"/>
      <c r="E4473" s="104"/>
      <c r="F4473" s="39"/>
      <c r="H4473" s="235"/>
      <c r="I4473" s="235"/>
      <c r="K4473" s="209"/>
      <c r="L4473" s="235"/>
      <c r="M4473" s="46"/>
      <c r="N4473" s="44"/>
    </row>
    <row r="4474" spans="2:14" s="133" customFormat="1" x14ac:dyDescent="0.25">
      <c r="B4474" s="104"/>
      <c r="C4474" s="104"/>
      <c r="E4474" s="104"/>
      <c r="F4474" s="39"/>
      <c r="H4474" s="235"/>
      <c r="I4474" s="235"/>
      <c r="K4474" s="209"/>
      <c r="L4474" s="235"/>
      <c r="M4474" s="46"/>
      <c r="N4474" s="44"/>
    </row>
    <row r="4475" spans="2:14" s="133" customFormat="1" x14ac:dyDescent="0.25">
      <c r="B4475" s="104"/>
      <c r="C4475" s="104"/>
      <c r="E4475" s="104"/>
      <c r="F4475" s="39"/>
      <c r="H4475" s="235"/>
      <c r="I4475" s="235"/>
      <c r="K4475" s="209"/>
      <c r="L4475" s="235"/>
      <c r="M4475" s="46"/>
      <c r="N4475" s="44"/>
    </row>
    <row r="4476" spans="2:14" s="133" customFormat="1" x14ac:dyDescent="0.25">
      <c r="B4476" s="104"/>
      <c r="C4476" s="104"/>
      <c r="E4476" s="104"/>
      <c r="F4476" s="39"/>
      <c r="H4476" s="235"/>
      <c r="I4476" s="235"/>
      <c r="K4476" s="209"/>
      <c r="L4476" s="235"/>
      <c r="M4476" s="46"/>
      <c r="N4476" s="44"/>
    </row>
    <row r="4477" spans="2:14" s="133" customFormat="1" x14ac:dyDescent="0.25">
      <c r="B4477" s="104"/>
      <c r="C4477" s="104"/>
      <c r="E4477" s="104"/>
      <c r="F4477" s="39"/>
      <c r="H4477" s="235"/>
      <c r="I4477" s="235"/>
      <c r="K4477" s="209"/>
      <c r="L4477" s="235"/>
      <c r="M4477" s="46"/>
      <c r="N4477" s="44"/>
    </row>
    <row r="4478" spans="2:14" s="133" customFormat="1" x14ac:dyDescent="0.25">
      <c r="B4478" s="104"/>
      <c r="C4478" s="104"/>
      <c r="E4478" s="104"/>
      <c r="F4478" s="39"/>
      <c r="H4478" s="235"/>
      <c r="I4478" s="235"/>
      <c r="K4478" s="209"/>
      <c r="L4478" s="235"/>
      <c r="M4478" s="46"/>
      <c r="N4478" s="44"/>
    </row>
    <row r="4479" spans="2:14" s="133" customFormat="1" x14ac:dyDescent="0.25">
      <c r="B4479" s="104"/>
      <c r="C4479" s="104"/>
      <c r="E4479" s="104"/>
      <c r="F4479" s="39"/>
      <c r="H4479" s="235"/>
      <c r="I4479" s="235"/>
      <c r="K4479" s="209"/>
      <c r="L4479" s="235"/>
      <c r="M4479" s="46"/>
      <c r="N4479" s="44"/>
    </row>
    <row r="4480" spans="2:14" s="133" customFormat="1" x14ac:dyDescent="0.25">
      <c r="B4480" s="104"/>
      <c r="C4480" s="104"/>
      <c r="E4480" s="104"/>
      <c r="F4480" s="39"/>
      <c r="H4480" s="235"/>
      <c r="I4480" s="235"/>
      <c r="K4480" s="209"/>
      <c r="L4480" s="235"/>
      <c r="M4480" s="46"/>
      <c r="N4480" s="44"/>
    </row>
    <row r="4481" spans="2:14" s="133" customFormat="1" x14ac:dyDescent="0.25">
      <c r="B4481" s="104"/>
      <c r="C4481" s="104"/>
      <c r="E4481" s="104"/>
      <c r="F4481" s="39"/>
      <c r="H4481" s="235"/>
      <c r="I4481" s="235"/>
      <c r="K4481" s="209"/>
      <c r="L4481" s="235"/>
      <c r="M4481" s="46"/>
      <c r="N4481" s="44"/>
    </row>
    <row r="4482" spans="2:14" s="133" customFormat="1" x14ac:dyDescent="0.25">
      <c r="B4482" s="104"/>
      <c r="C4482" s="104"/>
      <c r="E4482" s="104"/>
      <c r="F4482" s="39"/>
      <c r="H4482" s="235"/>
      <c r="I4482" s="235"/>
      <c r="K4482" s="209"/>
      <c r="L4482" s="235"/>
      <c r="M4482" s="46"/>
      <c r="N4482" s="44"/>
    </row>
    <row r="4483" spans="2:14" s="133" customFormat="1" x14ac:dyDescent="0.25">
      <c r="B4483" s="104"/>
      <c r="C4483" s="104"/>
      <c r="E4483" s="104"/>
      <c r="F4483" s="39"/>
      <c r="H4483" s="235"/>
      <c r="I4483" s="235"/>
      <c r="K4483" s="209"/>
      <c r="L4483" s="235"/>
      <c r="M4483" s="46"/>
      <c r="N4483" s="44"/>
    </row>
    <row r="4484" spans="2:14" s="133" customFormat="1" x14ac:dyDescent="0.25">
      <c r="B4484" s="104"/>
      <c r="C4484" s="104"/>
      <c r="E4484" s="104"/>
      <c r="F4484" s="39"/>
      <c r="H4484" s="235"/>
      <c r="I4484" s="235"/>
      <c r="K4484" s="209"/>
      <c r="L4484" s="235"/>
      <c r="M4484" s="46"/>
      <c r="N4484" s="44"/>
    </row>
    <row r="4485" spans="2:14" s="133" customFormat="1" x14ac:dyDescent="0.25">
      <c r="B4485" s="104"/>
      <c r="C4485" s="104"/>
      <c r="E4485" s="104"/>
      <c r="F4485" s="39"/>
      <c r="H4485" s="235"/>
      <c r="I4485" s="235"/>
      <c r="K4485" s="209"/>
      <c r="L4485" s="235"/>
      <c r="M4485" s="46"/>
      <c r="N4485" s="44"/>
    </row>
    <row r="4486" spans="2:14" s="133" customFormat="1" x14ac:dyDescent="0.25">
      <c r="B4486" s="104"/>
      <c r="C4486" s="104"/>
      <c r="E4486" s="104"/>
      <c r="F4486" s="39"/>
      <c r="H4486" s="235"/>
      <c r="I4486" s="235"/>
      <c r="K4486" s="209"/>
      <c r="L4486" s="235"/>
      <c r="M4486" s="46"/>
      <c r="N4486" s="44"/>
    </row>
    <row r="4487" spans="2:14" s="133" customFormat="1" x14ac:dyDescent="0.25">
      <c r="B4487" s="104"/>
      <c r="C4487" s="104"/>
      <c r="E4487" s="104"/>
      <c r="F4487" s="39"/>
      <c r="H4487" s="235"/>
      <c r="I4487" s="235"/>
      <c r="K4487" s="209"/>
      <c r="L4487" s="235"/>
      <c r="M4487" s="46"/>
      <c r="N4487" s="44"/>
    </row>
    <row r="4488" spans="2:14" s="133" customFormat="1" x14ac:dyDescent="0.25">
      <c r="B4488" s="104"/>
      <c r="C4488" s="104"/>
      <c r="E4488" s="104"/>
      <c r="F4488" s="39"/>
      <c r="H4488" s="235"/>
      <c r="I4488" s="235"/>
      <c r="K4488" s="209"/>
      <c r="L4488" s="235"/>
      <c r="M4488" s="46"/>
      <c r="N4488" s="44"/>
    </row>
    <row r="4489" spans="2:14" s="133" customFormat="1" x14ac:dyDescent="0.25">
      <c r="B4489" s="104"/>
      <c r="C4489" s="104"/>
      <c r="E4489" s="104"/>
      <c r="F4489" s="39"/>
      <c r="H4489" s="235"/>
      <c r="I4489" s="235"/>
      <c r="K4489" s="209"/>
      <c r="L4489" s="235"/>
      <c r="M4489" s="46"/>
      <c r="N4489" s="44"/>
    </row>
    <row r="4490" spans="2:14" s="133" customFormat="1" x14ac:dyDescent="0.25">
      <c r="B4490" s="104"/>
      <c r="C4490" s="104"/>
      <c r="E4490" s="104"/>
      <c r="F4490" s="39"/>
      <c r="H4490" s="235"/>
      <c r="I4490" s="235"/>
      <c r="K4490" s="209"/>
      <c r="L4490" s="235"/>
      <c r="M4490" s="46"/>
      <c r="N4490" s="44"/>
    </row>
    <row r="4491" spans="2:14" s="133" customFormat="1" x14ac:dyDescent="0.25">
      <c r="B4491" s="104"/>
      <c r="C4491" s="104"/>
      <c r="E4491" s="104"/>
      <c r="F4491" s="39"/>
      <c r="H4491" s="235"/>
      <c r="I4491" s="235"/>
      <c r="K4491" s="209"/>
      <c r="L4491" s="235"/>
      <c r="M4491" s="46"/>
      <c r="N4491" s="44"/>
    </row>
    <row r="4492" spans="2:14" s="133" customFormat="1" x14ac:dyDescent="0.25">
      <c r="B4492" s="104"/>
      <c r="C4492" s="104"/>
      <c r="E4492" s="104"/>
      <c r="F4492" s="39"/>
      <c r="H4492" s="235"/>
      <c r="I4492" s="235"/>
      <c r="K4492" s="209"/>
      <c r="L4492" s="235"/>
      <c r="M4492" s="46"/>
      <c r="N4492" s="44"/>
    </row>
    <row r="4493" spans="2:14" s="133" customFormat="1" x14ac:dyDescent="0.25">
      <c r="B4493" s="104"/>
      <c r="C4493" s="104"/>
      <c r="E4493" s="104"/>
      <c r="F4493" s="39"/>
      <c r="H4493" s="235"/>
      <c r="I4493" s="235"/>
      <c r="K4493" s="209"/>
      <c r="L4493" s="235"/>
      <c r="M4493" s="46"/>
      <c r="N4493" s="44"/>
    </row>
    <row r="4494" spans="2:14" s="133" customFormat="1" x14ac:dyDescent="0.25">
      <c r="B4494" s="104"/>
      <c r="C4494" s="104"/>
      <c r="E4494" s="104"/>
      <c r="F4494" s="39"/>
      <c r="H4494" s="235"/>
      <c r="I4494" s="235"/>
      <c r="K4494" s="209"/>
      <c r="L4494" s="235"/>
      <c r="M4494" s="46"/>
      <c r="N4494" s="44"/>
    </row>
    <row r="4495" spans="2:14" s="133" customFormat="1" x14ac:dyDescent="0.25">
      <c r="B4495" s="104"/>
      <c r="C4495" s="104"/>
      <c r="E4495" s="104"/>
      <c r="F4495" s="39"/>
      <c r="H4495" s="235"/>
      <c r="I4495" s="235"/>
      <c r="K4495" s="209"/>
      <c r="L4495" s="235"/>
      <c r="M4495" s="46"/>
      <c r="N4495" s="44"/>
    </row>
    <row r="4496" spans="2:14" s="133" customFormat="1" x14ac:dyDescent="0.25">
      <c r="B4496" s="104"/>
      <c r="C4496" s="104"/>
      <c r="E4496" s="104"/>
      <c r="F4496" s="39"/>
      <c r="H4496" s="235"/>
      <c r="I4496" s="235"/>
      <c r="K4496" s="209"/>
      <c r="L4496" s="235"/>
      <c r="M4496" s="46"/>
      <c r="N4496" s="44"/>
    </row>
    <row r="4497" spans="2:14" s="133" customFormat="1" x14ac:dyDescent="0.25">
      <c r="B4497" s="104"/>
      <c r="C4497" s="104"/>
      <c r="E4497" s="104"/>
      <c r="F4497" s="39"/>
      <c r="H4497" s="235"/>
      <c r="I4497" s="235"/>
      <c r="K4497" s="209"/>
      <c r="L4497" s="235"/>
      <c r="M4497" s="46"/>
      <c r="N4497" s="44"/>
    </row>
    <row r="4498" spans="2:14" s="133" customFormat="1" x14ac:dyDescent="0.25">
      <c r="B4498" s="104"/>
      <c r="C4498" s="104"/>
      <c r="E4498" s="104"/>
      <c r="F4498" s="39"/>
      <c r="H4498" s="235"/>
      <c r="I4498" s="235"/>
      <c r="K4498" s="209"/>
      <c r="L4498" s="235"/>
      <c r="M4498" s="46"/>
      <c r="N4498" s="44"/>
    </row>
    <row r="4499" spans="2:14" s="133" customFormat="1" x14ac:dyDescent="0.25">
      <c r="B4499" s="104"/>
      <c r="C4499" s="104"/>
      <c r="E4499" s="104"/>
      <c r="F4499" s="39"/>
      <c r="H4499" s="235"/>
      <c r="I4499" s="235"/>
      <c r="K4499" s="209"/>
      <c r="L4499" s="235"/>
      <c r="M4499" s="46"/>
      <c r="N4499" s="44"/>
    </row>
    <row r="4500" spans="2:14" s="133" customFormat="1" x14ac:dyDescent="0.25">
      <c r="B4500" s="104"/>
      <c r="C4500" s="104"/>
      <c r="E4500" s="104"/>
      <c r="F4500" s="39"/>
      <c r="H4500" s="235"/>
      <c r="I4500" s="235"/>
      <c r="K4500" s="209"/>
      <c r="L4500" s="235"/>
      <c r="M4500" s="46"/>
      <c r="N4500" s="44"/>
    </row>
    <row r="4501" spans="2:14" s="133" customFormat="1" x14ac:dyDescent="0.25">
      <c r="B4501" s="104"/>
      <c r="C4501" s="104"/>
      <c r="E4501" s="104"/>
      <c r="F4501" s="39"/>
      <c r="H4501" s="235"/>
      <c r="I4501" s="235"/>
      <c r="K4501" s="209"/>
      <c r="L4501" s="235"/>
      <c r="M4501" s="46"/>
      <c r="N4501" s="44"/>
    </row>
    <row r="4502" spans="2:14" s="133" customFormat="1" x14ac:dyDescent="0.25">
      <c r="B4502" s="104"/>
      <c r="C4502" s="104"/>
      <c r="E4502" s="104"/>
      <c r="F4502" s="39"/>
      <c r="H4502" s="235"/>
      <c r="I4502" s="235"/>
      <c r="K4502" s="209"/>
      <c r="L4502" s="235"/>
      <c r="M4502" s="46"/>
      <c r="N4502" s="44"/>
    </row>
    <row r="4503" spans="2:14" s="133" customFormat="1" x14ac:dyDescent="0.25">
      <c r="B4503" s="104"/>
      <c r="C4503" s="104"/>
      <c r="E4503" s="104"/>
      <c r="F4503" s="39"/>
      <c r="H4503" s="235"/>
      <c r="I4503" s="235"/>
      <c r="K4503" s="209"/>
      <c r="L4503" s="235"/>
      <c r="M4503" s="46"/>
      <c r="N4503" s="44"/>
    </row>
    <row r="4504" spans="2:14" s="133" customFormat="1" x14ac:dyDescent="0.25">
      <c r="B4504" s="104"/>
      <c r="C4504" s="104"/>
      <c r="E4504" s="104"/>
      <c r="F4504" s="39"/>
      <c r="H4504" s="235"/>
      <c r="I4504" s="235"/>
      <c r="K4504" s="209"/>
      <c r="L4504" s="235"/>
      <c r="M4504" s="46"/>
      <c r="N4504" s="44"/>
    </row>
    <row r="4505" spans="2:14" s="133" customFormat="1" x14ac:dyDescent="0.25">
      <c r="B4505" s="104"/>
      <c r="C4505" s="104"/>
      <c r="E4505" s="104"/>
      <c r="F4505" s="39"/>
      <c r="H4505" s="235"/>
      <c r="I4505" s="235"/>
      <c r="K4505" s="209"/>
      <c r="L4505" s="235"/>
      <c r="M4505" s="46"/>
      <c r="N4505" s="44"/>
    </row>
    <row r="4506" spans="2:14" s="133" customFormat="1" x14ac:dyDescent="0.25">
      <c r="B4506" s="104"/>
      <c r="C4506" s="104"/>
      <c r="E4506" s="104"/>
      <c r="F4506" s="39"/>
      <c r="H4506" s="235"/>
      <c r="I4506" s="235"/>
      <c r="K4506" s="209"/>
      <c r="L4506" s="235"/>
      <c r="M4506" s="46"/>
      <c r="N4506" s="44"/>
    </row>
    <row r="4507" spans="2:14" s="133" customFormat="1" x14ac:dyDescent="0.25">
      <c r="B4507" s="104"/>
      <c r="C4507" s="104"/>
      <c r="E4507" s="104"/>
      <c r="F4507" s="39"/>
      <c r="H4507" s="235"/>
      <c r="I4507" s="235"/>
      <c r="K4507" s="209"/>
      <c r="L4507" s="235"/>
      <c r="M4507" s="46"/>
      <c r="N4507" s="44"/>
    </row>
    <row r="4508" spans="2:14" s="133" customFormat="1" x14ac:dyDescent="0.25">
      <c r="B4508" s="104"/>
      <c r="C4508" s="104"/>
      <c r="E4508" s="104"/>
      <c r="F4508" s="39"/>
      <c r="H4508" s="235"/>
      <c r="I4508" s="235"/>
      <c r="K4508" s="209"/>
      <c r="L4508" s="235"/>
      <c r="M4508" s="46"/>
      <c r="N4508" s="44"/>
    </row>
    <row r="4509" spans="2:14" s="133" customFormat="1" x14ac:dyDescent="0.25">
      <c r="B4509" s="104"/>
      <c r="C4509" s="104"/>
      <c r="E4509" s="104"/>
      <c r="F4509" s="39"/>
      <c r="H4509" s="235"/>
      <c r="I4509" s="235"/>
      <c r="K4509" s="209"/>
      <c r="L4509" s="235"/>
      <c r="M4509" s="46"/>
      <c r="N4509" s="44"/>
    </row>
    <row r="4510" spans="2:14" s="133" customFormat="1" x14ac:dyDescent="0.25">
      <c r="B4510" s="104"/>
      <c r="C4510" s="104"/>
      <c r="E4510" s="104"/>
      <c r="F4510" s="39"/>
      <c r="H4510" s="235"/>
      <c r="I4510" s="235"/>
      <c r="K4510" s="209"/>
      <c r="L4510" s="235"/>
      <c r="M4510" s="46"/>
      <c r="N4510" s="44"/>
    </row>
    <row r="4511" spans="2:14" s="133" customFormat="1" x14ac:dyDescent="0.25">
      <c r="B4511" s="104"/>
      <c r="C4511" s="104"/>
      <c r="E4511" s="104"/>
      <c r="F4511" s="39"/>
      <c r="H4511" s="235"/>
      <c r="I4511" s="235"/>
      <c r="K4511" s="209"/>
      <c r="L4511" s="235"/>
      <c r="M4511" s="46"/>
      <c r="N4511" s="44"/>
    </row>
    <row r="4512" spans="2:14" s="133" customFormat="1" x14ac:dyDescent="0.25">
      <c r="B4512" s="104"/>
      <c r="C4512" s="104"/>
      <c r="E4512" s="104"/>
      <c r="F4512" s="39"/>
      <c r="H4512" s="235"/>
      <c r="I4512" s="235"/>
      <c r="K4512" s="209"/>
      <c r="L4512" s="235"/>
      <c r="M4512" s="46"/>
      <c r="N4512" s="44"/>
    </row>
    <row r="4513" spans="2:14" s="133" customFormat="1" x14ac:dyDescent="0.25">
      <c r="B4513" s="104"/>
      <c r="C4513" s="104"/>
      <c r="E4513" s="104"/>
      <c r="F4513" s="39"/>
      <c r="H4513" s="235"/>
      <c r="I4513" s="235"/>
      <c r="K4513" s="209"/>
      <c r="L4513" s="235"/>
      <c r="M4513" s="46"/>
      <c r="N4513" s="44"/>
    </row>
    <row r="4514" spans="2:14" s="133" customFormat="1" x14ac:dyDescent="0.25">
      <c r="B4514" s="104"/>
      <c r="C4514" s="104"/>
      <c r="E4514" s="104"/>
      <c r="F4514" s="39"/>
      <c r="H4514" s="235"/>
      <c r="I4514" s="235"/>
      <c r="K4514" s="209"/>
      <c r="L4514" s="235"/>
      <c r="M4514" s="46"/>
      <c r="N4514" s="44"/>
    </row>
    <row r="4515" spans="2:14" s="133" customFormat="1" x14ac:dyDescent="0.25">
      <c r="B4515" s="104"/>
      <c r="C4515" s="104"/>
      <c r="E4515" s="104"/>
      <c r="F4515" s="39"/>
      <c r="H4515" s="235"/>
      <c r="I4515" s="235"/>
      <c r="K4515" s="209"/>
      <c r="L4515" s="235"/>
      <c r="M4515" s="46"/>
      <c r="N4515" s="44"/>
    </row>
    <row r="4516" spans="2:14" s="133" customFormat="1" x14ac:dyDescent="0.25">
      <c r="B4516" s="104"/>
      <c r="C4516" s="104"/>
      <c r="E4516" s="104"/>
      <c r="F4516" s="39"/>
      <c r="H4516" s="235"/>
      <c r="I4516" s="235"/>
      <c r="K4516" s="209"/>
      <c r="L4516" s="235"/>
      <c r="M4516" s="46"/>
      <c r="N4516" s="44"/>
    </row>
    <row r="4517" spans="2:14" s="133" customFormat="1" x14ac:dyDescent="0.25">
      <c r="B4517" s="104"/>
      <c r="C4517" s="104"/>
      <c r="E4517" s="104"/>
      <c r="F4517" s="39"/>
      <c r="H4517" s="235"/>
      <c r="I4517" s="235"/>
      <c r="K4517" s="209"/>
      <c r="L4517" s="235"/>
      <c r="M4517" s="46"/>
      <c r="N4517" s="44"/>
    </row>
    <row r="4518" spans="2:14" s="133" customFormat="1" x14ac:dyDescent="0.25">
      <c r="B4518" s="104"/>
      <c r="C4518" s="104"/>
      <c r="E4518" s="104"/>
      <c r="F4518" s="39"/>
      <c r="H4518" s="235"/>
      <c r="I4518" s="235"/>
      <c r="K4518" s="209"/>
      <c r="L4518" s="235"/>
      <c r="M4518" s="46"/>
      <c r="N4518" s="44"/>
    </row>
    <row r="4519" spans="2:14" s="133" customFormat="1" x14ac:dyDescent="0.25">
      <c r="B4519" s="104"/>
      <c r="C4519" s="104"/>
      <c r="E4519" s="104"/>
      <c r="F4519" s="39"/>
      <c r="H4519" s="235"/>
      <c r="I4519" s="235"/>
      <c r="K4519" s="209"/>
      <c r="L4519" s="235"/>
      <c r="M4519" s="46"/>
      <c r="N4519" s="44"/>
    </row>
    <row r="4520" spans="2:14" s="133" customFormat="1" x14ac:dyDescent="0.25">
      <c r="B4520" s="104"/>
      <c r="C4520" s="104"/>
      <c r="E4520" s="104"/>
      <c r="F4520" s="39"/>
      <c r="H4520" s="235"/>
      <c r="I4520" s="235"/>
      <c r="K4520" s="209"/>
      <c r="L4520" s="235"/>
      <c r="M4520" s="46"/>
      <c r="N4520" s="44"/>
    </row>
    <row r="4521" spans="2:14" s="133" customFormat="1" x14ac:dyDescent="0.25">
      <c r="B4521" s="104"/>
      <c r="C4521" s="104"/>
      <c r="E4521" s="104"/>
      <c r="F4521" s="39"/>
      <c r="H4521" s="235"/>
      <c r="I4521" s="235"/>
      <c r="K4521" s="209"/>
      <c r="L4521" s="235"/>
      <c r="M4521" s="46"/>
      <c r="N4521" s="44"/>
    </row>
    <row r="4522" spans="2:14" s="133" customFormat="1" x14ac:dyDescent="0.25">
      <c r="B4522" s="104"/>
      <c r="C4522" s="104"/>
      <c r="E4522" s="104"/>
      <c r="F4522" s="39"/>
      <c r="H4522" s="235"/>
      <c r="I4522" s="235"/>
      <c r="K4522" s="209"/>
      <c r="L4522" s="235"/>
      <c r="M4522" s="46"/>
      <c r="N4522" s="44"/>
    </row>
    <row r="4523" spans="2:14" s="133" customFormat="1" x14ac:dyDescent="0.25">
      <c r="B4523" s="104"/>
      <c r="C4523" s="104"/>
      <c r="E4523" s="104"/>
      <c r="F4523" s="39"/>
      <c r="H4523" s="235"/>
      <c r="I4523" s="235"/>
      <c r="K4523" s="209"/>
      <c r="L4523" s="235"/>
      <c r="M4523" s="46"/>
      <c r="N4523" s="44"/>
    </row>
    <row r="4524" spans="2:14" s="133" customFormat="1" x14ac:dyDescent="0.25">
      <c r="B4524" s="104"/>
      <c r="C4524" s="104"/>
      <c r="E4524" s="104"/>
      <c r="F4524" s="39"/>
      <c r="H4524" s="235"/>
      <c r="I4524" s="235"/>
      <c r="K4524" s="209"/>
      <c r="L4524" s="235"/>
      <c r="M4524" s="46"/>
      <c r="N4524" s="44"/>
    </row>
    <row r="4525" spans="2:14" s="133" customFormat="1" x14ac:dyDescent="0.25">
      <c r="B4525" s="104"/>
      <c r="C4525" s="104"/>
      <c r="E4525" s="104"/>
      <c r="F4525" s="39"/>
      <c r="H4525" s="235"/>
      <c r="I4525" s="235"/>
      <c r="K4525" s="209"/>
      <c r="L4525" s="235"/>
      <c r="M4525" s="46"/>
      <c r="N4525" s="44"/>
    </row>
    <row r="4526" spans="2:14" s="133" customFormat="1" x14ac:dyDescent="0.25">
      <c r="B4526" s="104"/>
      <c r="C4526" s="104"/>
      <c r="E4526" s="104"/>
      <c r="F4526" s="39"/>
      <c r="H4526" s="235"/>
      <c r="I4526" s="235"/>
      <c r="K4526" s="209"/>
      <c r="L4526" s="235"/>
      <c r="M4526" s="46"/>
      <c r="N4526" s="44"/>
    </row>
    <row r="4527" spans="2:14" s="133" customFormat="1" x14ac:dyDescent="0.25">
      <c r="B4527" s="104"/>
      <c r="C4527" s="104"/>
      <c r="E4527" s="104"/>
      <c r="F4527" s="39"/>
      <c r="H4527" s="235"/>
      <c r="I4527" s="235"/>
      <c r="K4527" s="209"/>
      <c r="L4527" s="235"/>
      <c r="M4527" s="46"/>
      <c r="N4527" s="44"/>
    </row>
    <row r="4528" spans="2:14" s="133" customFormat="1" x14ac:dyDescent="0.25">
      <c r="B4528" s="104"/>
      <c r="C4528" s="104"/>
      <c r="E4528" s="104"/>
      <c r="F4528" s="39"/>
      <c r="H4528" s="235"/>
      <c r="I4528" s="235"/>
      <c r="K4528" s="209"/>
      <c r="L4528" s="235"/>
      <c r="M4528" s="46"/>
      <c r="N4528" s="44"/>
    </row>
    <row r="4529" spans="2:14" s="133" customFormat="1" x14ac:dyDescent="0.25">
      <c r="B4529" s="104"/>
      <c r="C4529" s="104"/>
      <c r="E4529" s="104"/>
      <c r="F4529" s="39"/>
      <c r="H4529" s="235"/>
      <c r="I4529" s="235"/>
      <c r="K4529" s="209"/>
      <c r="L4529" s="235"/>
      <c r="M4529" s="46"/>
      <c r="N4529" s="44"/>
    </row>
    <row r="4530" spans="2:14" s="133" customFormat="1" x14ac:dyDescent="0.25">
      <c r="B4530" s="104"/>
      <c r="C4530" s="104"/>
      <c r="E4530" s="104"/>
      <c r="F4530" s="39"/>
      <c r="H4530" s="235"/>
      <c r="I4530" s="235"/>
      <c r="K4530" s="209"/>
      <c r="L4530" s="235"/>
      <c r="M4530" s="46"/>
      <c r="N4530" s="44"/>
    </row>
    <row r="4531" spans="2:14" s="133" customFormat="1" x14ac:dyDescent="0.25">
      <c r="B4531" s="104"/>
      <c r="C4531" s="104"/>
      <c r="E4531" s="104"/>
      <c r="F4531" s="39"/>
      <c r="H4531" s="235"/>
      <c r="I4531" s="235"/>
      <c r="K4531" s="209"/>
      <c r="L4531" s="235"/>
      <c r="M4531" s="46"/>
      <c r="N4531" s="44"/>
    </row>
    <row r="4532" spans="2:14" s="133" customFormat="1" x14ac:dyDescent="0.25">
      <c r="B4532" s="104"/>
      <c r="C4532" s="104"/>
      <c r="E4532" s="104"/>
      <c r="F4532" s="39"/>
      <c r="H4532" s="235"/>
      <c r="I4532" s="235"/>
      <c r="K4532" s="209"/>
      <c r="L4532" s="235"/>
      <c r="M4532" s="46"/>
      <c r="N4532" s="44"/>
    </row>
    <row r="4533" spans="2:14" s="133" customFormat="1" x14ac:dyDescent="0.25">
      <c r="B4533" s="104"/>
      <c r="C4533" s="104"/>
      <c r="E4533" s="104"/>
      <c r="F4533" s="39"/>
      <c r="H4533" s="235"/>
      <c r="I4533" s="235"/>
      <c r="K4533" s="209"/>
      <c r="L4533" s="235"/>
      <c r="M4533" s="46"/>
      <c r="N4533" s="44"/>
    </row>
    <row r="4534" spans="2:14" s="133" customFormat="1" x14ac:dyDescent="0.25">
      <c r="B4534" s="104"/>
      <c r="C4534" s="104"/>
      <c r="E4534" s="104"/>
      <c r="F4534" s="39"/>
      <c r="H4534" s="235"/>
      <c r="I4534" s="235"/>
      <c r="K4534" s="209"/>
      <c r="L4534" s="235"/>
      <c r="M4534" s="46"/>
      <c r="N4534" s="44"/>
    </row>
    <row r="4535" spans="2:14" s="133" customFormat="1" x14ac:dyDescent="0.25">
      <c r="B4535" s="104"/>
      <c r="C4535" s="104"/>
      <c r="E4535" s="104"/>
      <c r="F4535" s="39"/>
      <c r="H4535" s="235"/>
      <c r="I4535" s="235"/>
      <c r="K4535" s="209"/>
      <c r="L4535" s="235"/>
      <c r="M4535" s="46"/>
      <c r="N4535" s="44"/>
    </row>
    <row r="4536" spans="2:14" s="133" customFormat="1" x14ac:dyDescent="0.25">
      <c r="B4536" s="104"/>
      <c r="C4536" s="104"/>
      <c r="E4536" s="104"/>
      <c r="F4536" s="39"/>
      <c r="H4536" s="235"/>
      <c r="I4536" s="235"/>
      <c r="K4536" s="209"/>
      <c r="L4536" s="235"/>
      <c r="M4536" s="46"/>
      <c r="N4536" s="44"/>
    </row>
    <row r="4537" spans="2:14" s="133" customFormat="1" x14ac:dyDescent="0.25">
      <c r="B4537" s="104"/>
      <c r="C4537" s="104"/>
      <c r="E4537" s="104"/>
      <c r="F4537" s="39"/>
      <c r="H4537" s="235"/>
      <c r="I4537" s="235"/>
      <c r="K4537" s="209"/>
      <c r="L4537" s="235"/>
      <c r="M4537" s="46"/>
      <c r="N4537" s="44"/>
    </row>
    <row r="4538" spans="2:14" s="133" customFormat="1" x14ac:dyDescent="0.25">
      <c r="B4538" s="104"/>
      <c r="C4538" s="104"/>
      <c r="E4538" s="104"/>
      <c r="F4538" s="39"/>
      <c r="H4538" s="235"/>
      <c r="I4538" s="235"/>
      <c r="K4538" s="209"/>
      <c r="L4538" s="235"/>
      <c r="M4538" s="46"/>
      <c r="N4538" s="44"/>
    </row>
    <row r="4539" spans="2:14" s="133" customFormat="1" x14ac:dyDescent="0.25">
      <c r="B4539" s="104"/>
      <c r="C4539" s="104"/>
      <c r="E4539" s="104"/>
      <c r="F4539" s="39"/>
      <c r="H4539" s="235"/>
      <c r="I4539" s="235"/>
      <c r="K4539" s="209"/>
      <c r="L4539" s="235"/>
      <c r="M4539" s="46"/>
      <c r="N4539" s="44"/>
    </row>
    <row r="4540" spans="2:14" s="133" customFormat="1" x14ac:dyDescent="0.25">
      <c r="B4540" s="104"/>
      <c r="C4540" s="104"/>
      <c r="E4540" s="104"/>
      <c r="F4540" s="39"/>
      <c r="H4540" s="235"/>
      <c r="I4540" s="235"/>
      <c r="K4540" s="209"/>
      <c r="L4540" s="235"/>
      <c r="M4540" s="46"/>
      <c r="N4540" s="44"/>
    </row>
    <row r="4541" spans="2:14" s="133" customFormat="1" x14ac:dyDescent="0.25">
      <c r="B4541" s="104"/>
      <c r="C4541" s="104"/>
      <c r="E4541" s="104"/>
      <c r="F4541" s="39"/>
      <c r="H4541" s="235"/>
      <c r="I4541" s="235"/>
      <c r="K4541" s="209"/>
      <c r="L4541" s="235"/>
      <c r="M4541" s="46"/>
      <c r="N4541" s="44"/>
    </row>
    <row r="4542" spans="2:14" s="133" customFormat="1" x14ac:dyDescent="0.25">
      <c r="B4542" s="104"/>
      <c r="C4542" s="104"/>
      <c r="E4542" s="104"/>
      <c r="F4542" s="39"/>
      <c r="H4542" s="235"/>
      <c r="I4542" s="235"/>
      <c r="K4542" s="209"/>
      <c r="L4542" s="235"/>
      <c r="M4542" s="46"/>
      <c r="N4542" s="44"/>
    </row>
    <row r="4543" spans="2:14" s="133" customFormat="1" x14ac:dyDescent="0.25">
      <c r="B4543" s="104"/>
      <c r="C4543" s="104"/>
      <c r="E4543" s="104"/>
      <c r="F4543" s="39"/>
      <c r="H4543" s="235"/>
      <c r="I4543" s="235"/>
      <c r="K4543" s="209"/>
      <c r="L4543" s="235"/>
      <c r="M4543" s="46"/>
      <c r="N4543" s="44"/>
    </row>
    <row r="4544" spans="2:14" s="133" customFormat="1" x14ac:dyDescent="0.25">
      <c r="B4544" s="104"/>
      <c r="C4544" s="104"/>
      <c r="E4544" s="104"/>
      <c r="F4544" s="39"/>
      <c r="H4544" s="235"/>
      <c r="I4544" s="235"/>
      <c r="K4544" s="209"/>
      <c r="L4544" s="235"/>
      <c r="M4544" s="46"/>
      <c r="N4544" s="44"/>
    </row>
    <row r="4545" spans="2:14" s="133" customFormat="1" x14ac:dyDescent="0.25">
      <c r="B4545" s="104"/>
      <c r="C4545" s="104"/>
      <c r="E4545" s="104"/>
      <c r="F4545" s="39"/>
      <c r="H4545" s="235"/>
      <c r="I4545" s="235"/>
      <c r="K4545" s="209"/>
      <c r="L4545" s="235"/>
      <c r="M4545" s="46"/>
      <c r="N4545" s="44"/>
    </row>
    <row r="4546" spans="2:14" s="133" customFormat="1" x14ac:dyDescent="0.25">
      <c r="B4546" s="104"/>
      <c r="C4546" s="104"/>
      <c r="E4546" s="104"/>
      <c r="F4546" s="39"/>
      <c r="H4546" s="235"/>
      <c r="I4546" s="235"/>
      <c r="K4546" s="209"/>
      <c r="L4546" s="235"/>
      <c r="M4546" s="46"/>
      <c r="N4546" s="44"/>
    </row>
    <row r="4547" spans="2:14" s="133" customFormat="1" x14ac:dyDescent="0.25">
      <c r="B4547" s="104"/>
      <c r="C4547" s="104"/>
      <c r="E4547" s="104"/>
      <c r="F4547" s="39"/>
      <c r="H4547" s="235"/>
      <c r="I4547" s="235"/>
      <c r="K4547" s="209"/>
      <c r="L4547" s="235"/>
      <c r="M4547" s="46"/>
      <c r="N4547" s="44"/>
    </row>
    <row r="4548" spans="2:14" s="133" customFormat="1" x14ac:dyDescent="0.25">
      <c r="B4548" s="104"/>
      <c r="C4548" s="104"/>
      <c r="E4548" s="104"/>
      <c r="F4548" s="39"/>
      <c r="H4548" s="235"/>
      <c r="I4548" s="235"/>
      <c r="K4548" s="209"/>
      <c r="L4548" s="235"/>
      <c r="M4548" s="46"/>
      <c r="N4548" s="44"/>
    </row>
    <row r="4549" spans="2:14" s="133" customFormat="1" x14ac:dyDescent="0.25">
      <c r="B4549" s="104"/>
      <c r="C4549" s="104"/>
      <c r="E4549" s="104"/>
      <c r="F4549" s="39"/>
      <c r="H4549" s="235"/>
      <c r="I4549" s="235"/>
      <c r="K4549" s="209"/>
      <c r="L4549" s="235"/>
      <c r="M4549" s="46"/>
      <c r="N4549" s="44"/>
    </row>
    <row r="4550" spans="2:14" s="133" customFormat="1" x14ac:dyDescent="0.25">
      <c r="B4550" s="104"/>
      <c r="C4550" s="104"/>
      <c r="E4550" s="104"/>
      <c r="F4550" s="39"/>
      <c r="H4550" s="235"/>
      <c r="I4550" s="235"/>
      <c r="K4550" s="209"/>
      <c r="L4550" s="235"/>
      <c r="M4550" s="46"/>
      <c r="N4550" s="44"/>
    </row>
    <row r="4551" spans="2:14" s="133" customFormat="1" x14ac:dyDescent="0.25">
      <c r="B4551" s="104"/>
      <c r="C4551" s="104"/>
      <c r="E4551" s="104"/>
      <c r="F4551" s="39"/>
      <c r="H4551" s="235"/>
      <c r="I4551" s="235"/>
      <c r="K4551" s="209"/>
      <c r="L4551" s="235"/>
      <c r="M4551" s="46"/>
      <c r="N4551" s="44"/>
    </row>
    <row r="4552" spans="2:14" s="133" customFormat="1" x14ac:dyDescent="0.25">
      <c r="B4552" s="104"/>
      <c r="C4552" s="104"/>
      <c r="E4552" s="104"/>
      <c r="F4552" s="39"/>
      <c r="H4552" s="235"/>
      <c r="I4552" s="235"/>
      <c r="K4552" s="209"/>
      <c r="L4552" s="235"/>
      <c r="M4552" s="46"/>
      <c r="N4552" s="44"/>
    </row>
    <row r="4553" spans="2:14" s="133" customFormat="1" x14ac:dyDescent="0.25">
      <c r="B4553" s="104"/>
      <c r="C4553" s="104"/>
      <c r="E4553" s="104"/>
      <c r="F4553" s="39"/>
      <c r="H4553" s="235"/>
      <c r="I4553" s="235"/>
      <c r="K4553" s="209"/>
      <c r="L4553" s="235"/>
      <c r="M4553" s="46"/>
      <c r="N4553" s="44"/>
    </row>
    <row r="4554" spans="2:14" s="133" customFormat="1" x14ac:dyDescent="0.25">
      <c r="B4554" s="104"/>
      <c r="C4554" s="104"/>
      <c r="E4554" s="104"/>
      <c r="F4554" s="39"/>
      <c r="H4554" s="235"/>
      <c r="I4554" s="235"/>
      <c r="K4554" s="209"/>
      <c r="L4554" s="235"/>
      <c r="M4554" s="46"/>
      <c r="N4554" s="44"/>
    </row>
    <row r="4555" spans="2:14" s="133" customFormat="1" x14ac:dyDescent="0.25">
      <c r="B4555" s="104"/>
      <c r="C4555" s="104"/>
      <c r="E4555" s="104"/>
      <c r="F4555" s="39"/>
      <c r="H4555" s="235"/>
      <c r="I4555" s="235"/>
      <c r="K4555" s="209"/>
      <c r="L4555" s="235"/>
      <c r="M4555" s="46"/>
      <c r="N4555" s="44"/>
    </row>
    <row r="4556" spans="2:14" s="133" customFormat="1" x14ac:dyDescent="0.25">
      <c r="B4556" s="104"/>
      <c r="C4556" s="104"/>
      <c r="E4556" s="104"/>
      <c r="F4556" s="39"/>
      <c r="H4556" s="235"/>
      <c r="I4556" s="235"/>
      <c r="K4556" s="209"/>
      <c r="L4556" s="235"/>
      <c r="M4556" s="46"/>
      <c r="N4556" s="44"/>
    </row>
    <row r="4557" spans="2:14" s="133" customFormat="1" x14ac:dyDescent="0.25">
      <c r="B4557" s="104"/>
      <c r="C4557" s="104"/>
      <c r="E4557" s="104"/>
      <c r="F4557" s="39"/>
      <c r="H4557" s="235"/>
      <c r="I4557" s="235"/>
      <c r="K4557" s="209"/>
      <c r="L4557" s="235"/>
      <c r="M4557" s="46"/>
      <c r="N4557" s="44"/>
    </row>
    <row r="4558" spans="2:14" s="133" customFormat="1" x14ac:dyDescent="0.25">
      <c r="B4558" s="104"/>
      <c r="C4558" s="104"/>
      <c r="E4558" s="104"/>
      <c r="F4558" s="39"/>
      <c r="H4558" s="235"/>
      <c r="I4558" s="235"/>
      <c r="K4558" s="209"/>
      <c r="L4558" s="235"/>
      <c r="M4558" s="46"/>
      <c r="N4558" s="44"/>
    </row>
    <row r="4559" spans="2:14" s="133" customFormat="1" x14ac:dyDescent="0.25">
      <c r="B4559" s="104"/>
      <c r="C4559" s="104"/>
      <c r="E4559" s="104"/>
      <c r="F4559" s="39"/>
      <c r="H4559" s="235"/>
      <c r="I4559" s="235"/>
      <c r="K4559" s="209"/>
      <c r="L4559" s="235"/>
      <c r="M4559" s="46"/>
      <c r="N4559" s="44"/>
    </row>
    <row r="4560" spans="2:14" s="133" customFormat="1" x14ac:dyDescent="0.25">
      <c r="B4560" s="104"/>
      <c r="C4560" s="104"/>
      <c r="E4560" s="104"/>
      <c r="F4560" s="39"/>
      <c r="H4560" s="235"/>
      <c r="I4560" s="235"/>
      <c r="K4560" s="209"/>
      <c r="L4560" s="235"/>
      <c r="M4560" s="46"/>
      <c r="N4560" s="44"/>
    </row>
    <row r="4561" spans="2:14" s="133" customFormat="1" x14ac:dyDescent="0.25">
      <c r="B4561" s="104"/>
      <c r="C4561" s="104"/>
      <c r="E4561" s="104"/>
      <c r="F4561" s="39"/>
      <c r="H4561" s="235"/>
      <c r="I4561" s="235"/>
      <c r="K4561" s="209"/>
      <c r="L4561" s="235"/>
      <c r="M4561" s="46"/>
      <c r="N4561" s="44"/>
    </row>
    <row r="4562" spans="2:14" s="133" customFormat="1" x14ac:dyDescent="0.25">
      <c r="B4562" s="104"/>
      <c r="C4562" s="104"/>
      <c r="E4562" s="104"/>
      <c r="F4562" s="39"/>
      <c r="H4562" s="235"/>
      <c r="I4562" s="235"/>
      <c r="K4562" s="209"/>
      <c r="L4562" s="235"/>
      <c r="M4562" s="46"/>
      <c r="N4562" s="44"/>
    </row>
    <row r="4563" spans="2:14" s="133" customFormat="1" x14ac:dyDescent="0.25">
      <c r="B4563" s="104"/>
      <c r="C4563" s="104"/>
      <c r="E4563" s="104"/>
      <c r="F4563" s="39"/>
      <c r="H4563" s="235"/>
      <c r="I4563" s="235"/>
      <c r="K4563" s="209"/>
      <c r="L4563" s="235"/>
      <c r="M4563" s="46"/>
      <c r="N4563" s="44"/>
    </row>
    <row r="4564" spans="2:14" s="133" customFormat="1" x14ac:dyDescent="0.25">
      <c r="B4564" s="104"/>
      <c r="C4564" s="104"/>
      <c r="E4564" s="104"/>
      <c r="F4564" s="39"/>
      <c r="H4564" s="235"/>
      <c r="I4564" s="235"/>
      <c r="K4564" s="209"/>
      <c r="L4564" s="235"/>
      <c r="M4564" s="46"/>
      <c r="N4564" s="44"/>
    </row>
    <row r="4565" spans="2:14" s="133" customFormat="1" x14ac:dyDescent="0.25">
      <c r="B4565" s="104"/>
      <c r="C4565" s="104"/>
      <c r="E4565" s="104"/>
      <c r="F4565" s="39"/>
      <c r="H4565" s="235"/>
      <c r="I4565" s="235"/>
      <c r="K4565" s="209"/>
      <c r="L4565" s="235"/>
      <c r="M4565" s="46"/>
      <c r="N4565" s="44"/>
    </row>
    <row r="4566" spans="2:14" s="133" customFormat="1" x14ac:dyDescent="0.25">
      <c r="B4566" s="104"/>
      <c r="C4566" s="104"/>
      <c r="E4566" s="104"/>
      <c r="F4566" s="39"/>
      <c r="H4566" s="235"/>
      <c r="I4566" s="235"/>
      <c r="K4566" s="209"/>
      <c r="L4566" s="235"/>
      <c r="M4566" s="46"/>
      <c r="N4566" s="44"/>
    </row>
    <row r="4567" spans="2:14" s="133" customFormat="1" x14ac:dyDescent="0.25">
      <c r="B4567" s="104"/>
      <c r="C4567" s="104"/>
      <c r="E4567" s="104"/>
      <c r="F4567" s="39"/>
      <c r="H4567" s="235"/>
      <c r="I4567" s="235"/>
      <c r="K4567" s="209"/>
      <c r="L4567" s="235"/>
      <c r="M4567" s="46"/>
      <c r="N4567" s="44"/>
    </row>
    <row r="4568" spans="2:14" s="133" customFormat="1" x14ac:dyDescent="0.25">
      <c r="B4568" s="104"/>
      <c r="C4568" s="104"/>
      <c r="E4568" s="104"/>
      <c r="F4568" s="39"/>
      <c r="H4568" s="235"/>
      <c r="I4568" s="235"/>
      <c r="K4568" s="209"/>
      <c r="L4568" s="235"/>
      <c r="M4568" s="46"/>
      <c r="N4568" s="44"/>
    </row>
    <row r="4569" spans="2:14" s="133" customFormat="1" x14ac:dyDescent="0.25">
      <c r="B4569" s="104"/>
      <c r="C4569" s="104"/>
      <c r="E4569" s="104"/>
      <c r="F4569" s="39"/>
      <c r="H4569" s="235"/>
      <c r="I4569" s="235"/>
      <c r="K4569" s="209"/>
      <c r="L4569" s="235"/>
      <c r="M4569" s="46"/>
      <c r="N4569" s="44"/>
    </row>
    <row r="4570" spans="2:14" s="133" customFormat="1" x14ac:dyDescent="0.25">
      <c r="B4570" s="104"/>
      <c r="C4570" s="104"/>
      <c r="E4570" s="104"/>
      <c r="F4570" s="39"/>
      <c r="H4570" s="235"/>
      <c r="I4570" s="235"/>
      <c r="K4570" s="209"/>
      <c r="L4570" s="235"/>
      <c r="M4570" s="46"/>
      <c r="N4570" s="44"/>
    </row>
    <row r="4571" spans="2:14" s="133" customFormat="1" x14ac:dyDescent="0.25">
      <c r="B4571" s="104"/>
      <c r="C4571" s="104"/>
      <c r="E4571" s="104"/>
      <c r="F4571" s="39"/>
      <c r="H4571" s="235"/>
      <c r="I4571" s="235"/>
      <c r="K4571" s="209"/>
      <c r="L4571" s="235"/>
      <c r="M4571" s="46"/>
      <c r="N4571" s="44"/>
    </row>
    <row r="4572" spans="2:14" s="133" customFormat="1" x14ac:dyDescent="0.25">
      <c r="B4572" s="104"/>
      <c r="C4572" s="104"/>
      <c r="E4572" s="104"/>
      <c r="F4572" s="39"/>
      <c r="H4572" s="235"/>
      <c r="I4572" s="235"/>
      <c r="K4572" s="209"/>
      <c r="L4572" s="235"/>
      <c r="M4572" s="46"/>
      <c r="N4572" s="44"/>
    </row>
    <row r="4573" spans="2:14" s="133" customFormat="1" x14ac:dyDescent="0.25">
      <c r="B4573" s="104"/>
      <c r="C4573" s="104"/>
      <c r="E4573" s="104"/>
      <c r="F4573" s="39"/>
      <c r="H4573" s="235"/>
      <c r="I4573" s="235"/>
      <c r="K4573" s="209"/>
      <c r="L4573" s="235"/>
      <c r="M4573" s="46"/>
      <c r="N4573" s="44"/>
    </row>
    <row r="4574" spans="2:14" s="133" customFormat="1" x14ac:dyDescent="0.25">
      <c r="B4574" s="104"/>
      <c r="C4574" s="104"/>
      <c r="E4574" s="104"/>
      <c r="F4574" s="39"/>
      <c r="H4574" s="235"/>
      <c r="I4574" s="235"/>
      <c r="K4574" s="209"/>
      <c r="L4574" s="235"/>
      <c r="M4574" s="46"/>
      <c r="N4574" s="44"/>
    </row>
    <row r="4575" spans="2:14" s="133" customFormat="1" x14ac:dyDescent="0.25">
      <c r="B4575" s="104"/>
      <c r="C4575" s="104"/>
      <c r="E4575" s="104"/>
      <c r="F4575" s="39"/>
      <c r="H4575" s="235"/>
      <c r="I4575" s="235"/>
      <c r="K4575" s="209"/>
      <c r="L4575" s="235"/>
      <c r="M4575" s="46"/>
      <c r="N4575" s="44"/>
    </row>
    <row r="4576" spans="2:14" s="133" customFormat="1" x14ac:dyDescent="0.25">
      <c r="B4576" s="104"/>
      <c r="C4576" s="104"/>
      <c r="E4576" s="104"/>
      <c r="F4576" s="39"/>
      <c r="H4576" s="235"/>
      <c r="I4576" s="235"/>
      <c r="K4576" s="209"/>
      <c r="L4576" s="235"/>
      <c r="M4576" s="46"/>
      <c r="N4576" s="44"/>
    </row>
    <row r="4577" spans="2:14" s="133" customFormat="1" x14ac:dyDescent="0.25">
      <c r="B4577" s="104"/>
      <c r="C4577" s="104"/>
      <c r="E4577" s="104"/>
      <c r="F4577" s="39"/>
      <c r="H4577" s="235"/>
      <c r="I4577" s="235"/>
      <c r="K4577" s="209"/>
      <c r="L4577" s="235"/>
      <c r="M4577" s="46"/>
      <c r="N4577" s="44"/>
    </row>
    <row r="4578" spans="2:14" s="133" customFormat="1" x14ac:dyDescent="0.25">
      <c r="B4578" s="104"/>
      <c r="C4578" s="104"/>
      <c r="E4578" s="104"/>
      <c r="F4578" s="39"/>
      <c r="H4578" s="235"/>
      <c r="I4578" s="235"/>
      <c r="K4578" s="209"/>
      <c r="L4578" s="235"/>
      <c r="M4578" s="46"/>
      <c r="N4578" s="44"/>
    </row>
    <row r="4579" spans="2:14" s="133" customFormat="1" x14ac:dyDescent="0.25">
      <c r="B4579" s="104"/>
      <c r="C4579" s="104"/>
      <c r="E4579" s="104"/>
      <c r="F4579" s="39"/>
      <c r="H4579" s="235"/>
      <c r="I4579" s="235"/>
      <c r="K4579" s="209"/>
      <c r="L4579" s="235"/>
      <c r="M4579" s="46"/>
      <c r="N4579" s="44"/>
    </row>
    <row r="4580" spans="2:14" s="133" customFormat="1" x14ac:dyDescent="0.25">
      <c r="B4580" s="104"/>
      <c r="C4580" s="104"/>
      <c r="E4580" s="104"/>
      <c r="F4580" s="39"/>
      <c r="H4580" s="235"/>
      <c r="I4580" s="235"/>
      <c r="K4580" s="209"/>
      <c r="L4580" s="235"/>
      <c r="M4580" s="46"/>
      <c r="N4580" s="44"/>
    </row>
    <row r="4581" spans="2:14" s="133" customFormat="1" x14ac:dyDescent="0.25">
      <c r="B4581" s="104"/>
      <c r="C4581" s="104"/>
      <c r="E4581" s="104"/>
      <c r="F4581" s="39"/>
      <c r="H4581" s="235"/>
      <c r="I4581" s="235"/>
      <c r="K4581" s="209"/>
      <c r="L4581" s="235"/>
      <c r="M4581" s="46"/>
      <c r="N4581" s="44"/>
    </row>
    <row r="4582" spans="2:14" s="133" customFormat="1" x14ac:dyDescent="0.25">
      <c r="B4582" s="104"/>
      <c r="C4582" s="104"/>
      <c r="E4582" s="104"/>
      <c r="F4582" s="39"/>
      <c r="H4582" s="235"/>
      <c r="I4582" s="235"/>
      <c r="K4582" s="209"/>
      <c r="L4582" s="235"/>
      <c r="M4582" s="46"/>
      <c r="N4582" s="44"/>
    </row>
    <row r="4583" spans="2:14" s="133" customFormat="1" x14ac:dyDescent="0.25">
      <c r="B4583" s="104"/>
      <c r="C4583" s="104"/>
      <c r="E4583" s="104"/>
      <c r="F4583" s="39"/>
      <c r="H4583" s="235"/>
      <c r="I4583" s="235"/>
      <c r="K4583" s="209"/>
      <c r="L4583" s="235"/>
      <c r="M4583" s="46"/>
      <c r="N4583" s="44"/>
    </row>
    <row r="4584" spans="2:14" s="133" customFormat="1" x14ac:dyDescent="0.25">
      <c r="B4584" s="104"/>
      <c r="C4584" s="104"/>
      <c r="E4584" s="104"/>
      <c r="F4584" s="39"/>
      <c r="H4584" s="235"/>
      <c r="I4584" s="235"/>
      <c r="K4584" s="209"/>
      <c r="L4584" s="235"/>
      <c r="M4584" s="46"/>
      <c r="N4584" s="44"/>
    </row>
    <row r="4585" spans="2:14" s="133" customFormat="1" x14ac:dyDescent="0.25">
      <c r="B4585" s="104"/>
      <c r="C4585" s="104"/>
      <c r="E4585" s="104"/>
      <c r="F4585" s="39"/>
      <c r="H4585" s="235"/>
      <c r="I4585" s="235"/>
      <c r="K4585" s="209"/>
      <c r="L4585" s="235"/>
      <c r="M4585" s="46"/>
      <c r="N4585" s="44"/>
    </row>
    <row r="4586" spans="2:14" s="133" customFormat="1" x14ac:dyDescent="0.25">
      <c r="B4586" s="104"/>
      <c r="C4586" s="104"/>
      <c r="E4586" s="104"/>
      <c r="F4586" s="39"/>
      <c r="H4586" s="235"/>
      <c r="I4586" s="235"/>
      <c r="K4586" s="209"/>
      <c r="L4586" s="235"/>
      <c r="M4586" s="46"/>
      <c r="N4586" s="44"/>
    </row>
    <row r="4587" spans="2:14" s="133" customFormat="1" x14ac:dyDescent="0.25">
      <c r="B4587" s="104"/>
      <c r="C4587" s="104"/>
      <c r="E4587" s="104"/>
      <c r="F4587" s="39"/>
      <c r="H4587" s="235"/>
      <c r="I4587" s="235"/>
      <c r="K4587" s="209"/>
      <c r="L4587" s="235"/>
      <c r="M4587" s="46"/>
      <c r="N4587" s="44"/>
    </row>
    <row r="4588" spans="2:14" s="133" customFormat="1" x14ac:dyDescent="0.25">
      <c r="B4588" s="104"/>
      <c r="C4588" s="104"/>
      <c r="E4588" s="104"/>
      <c r="F4588" s="39"/>
      <c r="H4588" s="235"/>
      <c r="I4588" s="235"/>
      <c r="K4588" s="209"/>
      <c r="L4588" s="235"/>
      <c r="M4588" s="46"/>
      <c r="N4588" s="44"/>
    </row>
    <row r="4589" spans="2:14" s="133" customFormat="1" x14ac:dyDescent="0.25">
      <c r="B4589" s="104"/>
      <c r="C4589" s="104"/>
      <c r="E4589" s="104"/>
      <c r="F4589" s="39"/>
      <c r="H4589" s="235"/>
      <c r="I4589" s="235"/>
      <c r="K4589" s="209"/>
      <c r="L4589" s="235"/>
      <c r="M4589" s="46"/>
      <c r="N4589" s="44"/>
    </row>
    <row r="4590" spans="2:14" s="133" customFormat="1" x14ac:dyDescent="0.25">
      <c r="B4590" s="104"/>
      <c r="C4590" s="104"/>
      <c r="E4590" s="104"/>
      <c r="F4590" s="39"/>
      <c r="H4590" s="235"/>
      <c r="I4590" s="235"/>
      <c r="K4590" s="209"/>
      <c r="L4590" s="235"/>
      <c r="M4590" s="46"/>
      <c r="N4590" s="44"/>
    </row>
    <row r="4591" spans="2:14" s="133" customFormat="1" x14ac:dyDescent="0.25">
      <c r="B4591" s="104"/>
      <c r="C4591" s="104"/>
      <c r="E4591" s="104"/>
      <c r="F4591" s="39"/>
      <c r="H4591" s="235"/>
      <c r="I4591" s="235"/>
      <c r="K4591" s="209"/>
      <c r="L4591" s="235"/>
      <c r="M4591" s="46"/>
      <c r="N4591" s="44"/>
    </row>
    <row r="4592" spans="2:14" s="133" customFormat="1" x14ac:dyDescent="0.25">
      <c r="B4592" s="104"/>
      <c r="C4592" s="104"/>
      <c r="E4592" s="104"/>
      <c r="F4592" s="39"/>
      <c r="H4592" s="235"/>
      <c r="I4592" s="235"/>
      <c r="K4592" s="209"/>
      <c r="L4592" s="235"/>
      <c r="M4592" s="46"/>
      <c r="N4592" s="44"/>
    </row>
    <row r="4593" spans="2:14" s="133" customFormat="1" x14ac:dyDescent="0.25">
      <c r="B4593" s="104"/>
      <c r="C4593" s="104"/>
      <c r="E4593" s="104"/>
      <c r="F4593" s="39"/>
      <c r="H4593" s="235"/>
      <c r="I4593" s="235"/>
      <c r="K4593" s="209"/>
      <c r="L4593" s="235"/>
      <c r="M4593" s="46"/>
      <c r="N4593" s="44"/>
    </row>
    <row r="4594" spans="2:14" s="133" customFormat="1" x14ac:dyDescent="0.25">
      <c r="B4594" s="104"/>
      <c r="C4594" s="104"/>
      <c r="E4594" s="104"/>
      <c r="F4594" s="39"/>
      <c r="H4594" s="235"/>
      <c r="I4594" s="235"/>
      <c r="K4594" s="209"/>
      <c r="L4594" s="235"/>
      <c r="M4594" s="46"/>
      <c r="N4594" s="44"/>
    </row>
    <row r="4595" spans="2:14" s="133" customFormat="1" x14ac:dyDescent="0.25">
      <c r="B4595" s="104"/>
      <c r="C4595" s="104"/>
      <c r="E4595" s="104"/>
      <c r="F4595" s="39"/>
      <c r="H4595" s="235"/>
      <c r="I4595" s="235"/>
      <c r="K4595" s="209"/>
      <c r="L4595" s="235"/>
      <c r="M4595" s="46"/>
      <c r="N4595" s="44"/>
    </row>
    <row r="4596" spans="2:14" s="133" customFormat="1" x14ac:dyDescent="0.25">
      <c r="B4596" s="104"/>
      <c r="C4596" s="104"/>
      <c r="E4596" s="104"/>
      <c r="F4596" s="39"/>
      <c r="H4596" s="235"/>
      <c r="I4596" s="235"/>
      <c r="K4596" s="209"/>
      <c r="L4596" s="235"/>
      <c r="M4596" s="46"/>
      <c r="N4596" s="44"/>
    </row>
    <row r="4597" spans="2:14" s="133" customFormat="1" x14ac:dyDescent="0.25">
      <c r="B4597" s="104"/>
      <c r="C4597" s="104"/>
      <c r="E4597" s="104"/>
      <c r="F4597" s="39"/>
      <c r="H4597" s="235"/>
      <c r="I4597" s="235"/>
      <c r="K4597" s="209"/>
      <c r="L4597" s="235"/>
      <c r="M4597" s="46"/>
      <c r="N4597" s="44"/>
    </row>
    <row r="4598" spans="2:14" s="133" customFormat="1" x14ac:dyDescent="0.25">
      <c r="B4598" s="104"/>
      <c r="C4598" s="104"/>
      <c r="E4598" s="104"/>
      <c r="F4598" s="39"/>
      <c r="H4598" s="235"/>
      <c r="I4598" s="235"/>
      <c r="K4598" s="209"/>
      <c r="L4598" s="235"/>
      <c r="M4598" s="46"/>
      <c r="N4598" s="44"/>
    </row>
    <row r="4599" spans="2:14" s="133" customFormat="1" x14ac:dyDescent="0.25">
      <c r="B4599" s="104"/>
      <c r="C4599" s="104"/>
      <c r="E4599" s="104"/>
      <c r="F4599" s="39"/>
      <c r="H4599" s="235"/>
      <c r="I4599" s="235"/>
      <c r="K4599" s="209"/>
      <c r="L4599" s="235"/>
      <c r="M4599" s="46"/>
      <c r="N4599" s="44"/>
    </row>
    <row r="4600" spans="2:14" s="133" customFormat="1" x14ac:dyDescent="0.25">
      <c r="B4600" s="104"/>
      <c r="C4600" s="104"/>
      <c r="E4600" s="104"/>
      <c r="F4600" s="39"/>
      <c r="H4600" s="235"/>
      <c r="I4600" s="235"/>
      <c r="K4600" s="209"/>
      <c r="L4600" s="235"/>
      <c r="M4600" s="46"/>
      <c r="N4600" s="44"/>
    </row>
    <row r="4601" spans="2:14" s="133" customFormat="1" x14ac:dyDescent="0.25">
      <c r="B4601" s="104"/>
      <c r="C4601" s="104"/>
      <c r="E4601" s="104"/>
      <c r="F4601" s="39"/>
      <c r="H4601" s="235"/>
      <c r="I4601" s="235"/>
      <c r="K4601" s="209"/>
      <c r="L4601" s="235"/>
      <c r="M4601" s="46"/>
      <c r="N4601" s="44"/>
    </row>
    <row r="4602" spans="2:14" s="133" customFormat="1" x14ac:dyDescent="0.25">
      <c r="B4602" s="104"/>
      <c r="C4602" s="104"/>
      <c r="E4602" s="104"/>
      <c r="F4602" s="39"/>
      <c r="H4602" s="235"/>
      <c r="I4602" s="235"/>
      <c r="K4602" s="209"/>
      <c r="L4602" s="235"/>
      <c r="M4602" s="46"/>
      <c r="N4602" s="44"/>
    </row>
    <row r="4603" spans="2:14" s="133" customFormat="1" x14ac:dyDescent="0.25">
      <c r="B4603" s="104"/>
      <c r="C4603" s="104"/>
      <c r="E4603" s="104"/>
      <c r="F4603" s="39"/>
      <c r="H4603" s="235"/>
      <c r="I4603" s="235"/>
      <c r="K4603" s="209"/>
      <c r="L4603" s="235"/>
      <c r="M4603" s="46"/>
      <c r="N4603" s="44"/>
    </row>
    <row r="4604" spans="2:14" s="133" customFormat="1" x14ac:dyDescent="0.25">
      <c r="B4604" s="104"/>
      <c r="C4604" s="104"/>
      <c r="E4604" s="104"/>
      <c r="F4604" s="39"/>
      <c r="H4604" s="235"/>
      <c r="I4604" s="235"/>
      <c r="K4604" s="209"/>
      <c r="L4604" s="235"/>
      <c r="M4604" s="46"/>
      <c r="N4604" s="44"/>
    </row>
    <row r="4605" spans="2:14" s="133" customFormat="1" x14ac:dyDescent="0.25">
      <c r="B4605" s="104"/>
      <c r="C4605" s="104"/>
      <c r="E4605" s="104"/>
      <c r="F4605" s="39"/>
      <c r="H4605" s="235"/>
      <c r="I4605" s="235"/>
      <c r="K4605" s="209"/>
      <c r="L4605" s="235"/>
      <c r="M4605" s="46"/>
      <c r="N4605" s="44"/>
    </row>
    <row r="4606" spans="2:14" s="133" customFormat="1" x14ac:dyDescent="0.25">
      <c r="B4606" s="104"/>
      <c r="C4606" s="104"/>
      <c r="E4606" s="104"/>
      <c r="F4606" s="39"/>
      <c r="H4606" s="235"/>
      <c r="I4606" s="235"/>
      <c r="K4606" s="209"/>
      <c r="L4606" s="235"/>
      <c r="M4606" s="46"/>
      <c r="N4606" s="44"/>
    </row>
    <row r="4607" spans="2:14" s="133" customFormat="1" x14ac:dyDescent="0.25">
      <c r="B4607" s="104"/>
      <c r="C4607" s="104"/>
      <c r="E4607" s="104"/>
      <c r="F4607" s="39"/>
      <c r="H4607" s="235"/>
      <c r="I4607" s="235"/>
      <c r="K4607" s="209"/>
      <c r="L4607" s="235"/>
      <c r="M4607" s="46"/>
      <c r="N4607" s="44"/>
    </row>
    <row r="4608" spans="2:14" s="133" customFormat="1" x14ac:dyDescent="0.25">
      <c r="B4608" s="104"/>
      <c r="C4608" s="104"/>
      <c r="E4608" s="104"/>
      <c r="F4608" s="39"/>
      <c r="H4608" s="235"/>
      <c r="I4608" s="235"/>
      <c r="K4608" s="209"/>
      <c r="L4608" s="235"/>
      <c r="M4608" s="46"/>
      <c r="N4608" s="44"/>
    </row>
    <row r="4609" spans="2:14" s="133" customFormat="1" x14ac:dyDescent="0.25">
      <c r="B4609" s="104"/>
      <c r="C4609" s="104"/>
      <c r="E4609" s="104"/>
      <c r="F4609" s="39"/>
      <c r="H4609" s="235"/>
      <c r="I4609" s="235"/>
      <c r="K4609" s="209"/>
      <c r="L4609" s="235"/>
      <c r="M4609" s="46"/>
      <c r="N4609" s="44"/>
    </row>
    <row r="4610" spans="2:14" s="133" customFormat="1" x14ac:dyDescent="0.25">
      <c r="B4610" s="104"/>
      <c r="C4610" s="104"/>
      <c r="E4610" s="104"/>
      <c r="F4610" s="39"/>
      <c r="H4610" s="235"/>
      <c r="I4610" s="235"/>
      <c r="K4610" s="209"/>
      <c r="L4610" s="235"/>
      <c r="M4610" s="46"/>
      <c r="N4610" s="44"/>
    </row>
    <row r="4611" spans="2:14" s="133" customFormat="1" x14ac:dyDescent="0.25">
      <c r="B4611" s="104"/>
      <c r="C4611" s="104"/>
      <c r="E4611" s="104"/>
      <c r="F4611" s="39"/>
      <c r="H4611" s="235"/>
      <c r="I4611" s="235"/>
      <c r="K4611" s="209"/>
      <c r="L4611" s="235"/>
      <c r="M4611" s="46"/>
      <c r="N4611" s="44"/>
    </row>
    <row r="4612" spans="2:14" s="133" customFormat="1" x14ac:dyDescent="0.25">
      <c r="B4612" s="104"/>
      <c r="C4612" s="104"/>
      <c r="E4612" s="104"/>
      <c r="F4612" s="39"/>
      <c r="H4612" s="235"/>
      <c r="I4612" s="235"/>
      <c r="K4612" s="209"/>
      <c r="L4612" s="235"/>
      <c r="M4612" s="46"/>
      <c r="N4612" s="44"/>
    </row>
    <row r="4613" spans="2:14" s="133" customFormat="1" x14ac:dyDescent="0.25">
      <c r="B4613" s="104"/>
      <c r="C4613" s="104"/>
      <c r="E4613" s="104"/>
      <c r="F4613" s="39"/>
      <c r="H4613" s="235"/>
      <c r="I4613" s="235"/>
      <c r="K4613" s="209"/>
      <c r="L4613" s="235"/>
      <c r="M4613" s="46"/>
      <c r="N4613" s="44"/>
    </row>
    <row r="4614" spans="2:14" s="133" customFormat="1" x14ac:dyDescent="0.25">
      <c r="B4614" s="104"/>
      <c r="C4614" s="104"/>
      <c r="E4614" s="104"/>
      <c r="F4614" s="39"/>
      <c r="H4614" s="235"/>
      <c r="I4614" s="235"/>
      <c r="K4614" s="209"/>
      <c r="L4614" s="235"/>
      <c r="M4614" s="46"/>
      <c r="N4614" s="44"/>
    </row>
    <row r="4615" spans="2:14" s="133" customFormat="1" x14ac:dyDescent="0.25">
      <c r="B4615" s="104"/>
      <c r="C4615" s="104"/>
      <c r="E4615" s="104"/>
      <c r="F4615" s="39"/>
      <c r="H4615" s="235"/>
      <c r="I4615" s="235"/>
      <c r="K4615" s="209"/>
      <c r="L4615" s="235"/>
      <c r="M4615" s="46"/>
      <c r="N4615" s="44"/>
    </row>
    <row r="4616" spans="2:14" s="133" customFormat="1" x14ac:dyDescent="0.25">
      <c r="B4616" s="104"/>
      <c r="C4616" s="104"/>
      <c r="E4616" s="104"/>
      <c r="F4616" s="39"/>
      <c r="H4616" s="235"/>
      <c r="I4616" s="235"/>
      <c r="K4616" s="209"/>
      <c r="L4616" s="235"/>
      <c r="M4616" s="46"/>
      <c r="N4616" s="44"/>
    </row>
    <row r="4617" spans="2:14" s="133" customFormat="1" x14ac:dyDescent="0.25">
      <c r="B4617" s="104"/>
      <c r="C4617" s="104"/>
      <c r="E4617" s="104"/>
      <c r="F4617" s="39"/>
      <c r="H4617" s="235"/>
      <c r="I4617" s="235"/>
      <c r="K4617" s="209"/>
      <c r="L4617" s="235"/>
      <c r="M4617" s="46"/>
      <c r="N4617" s="44"/>
    </row>
    <row r="4618" spans="2:14" s="133" customFormat="1" x14ac:dyDescent="0.25">
      <c r="B4618" s="104"/>
      <c r="C4618" s="104"/>
      <c r="E4618" s="104"/>
      <c r="F4618" s="39"/>
      <c r="H4618" s="235"/>
      <c r="I4618" s="235"/>
      <c r="K4618" s="209"/>
      <c r="L4618" s="235"/>
      <c r="M4618" s="46"/>
      <c r="N4618" s="44"/>
    </row>
    <row r="4619" spans="2:14" s="133" customFormat="1" x14ac:dyDescent="0.25">
      <c r="B4619" s="104"/>
      <c r="C4619" s="104"/>
      <c r="E4619" s="104"/>
      <c r="F4619" s="39"/>
      <c r="H4619" s="235"/>
      <c r="I4619" s="235"/>
      <c r="K4619" s="209"/>
      <c r="L4619" s="235"/>
      <c r="M4619" s="46"/>
      <c r="N4619" s="44"/>
    </row>
    <row r="4620" spans="2:14" s="133" customFormat="1" x14ac:dyDescent="0.25">
      <c r="B4620" s="104"/>
      <c r="C4620" s="104"/>
      <c r="E4620" s="104"/>
      <c r="F4620" s="39"/>
      <c r="H4620" s="235"/>
      <c r="I4620" s="235"/>
      <c r="K4620" s="209"/>
      <c r="L4620" s="235"/>
      <c r="M4620" s="46"/>
      <c r="N4620" s="44"/>
    </row>
    <row r="4621" spans="2:14" s="133" customFormat="1" x14ac:dyDescent="0.25">
      <c r="B4621" s="104"/>
      <c r="C4621" s="104"/>
      <c r="E4621" s="104"/>
      <c r="F4621" s="39"/>
      <c r="H4621" s="235"/>
      <c r="I4621" s="235"/>
      <c r="K4621" s="209"/>
      <c r="L4621" s="235"/>
      <c r="M4621" s="46"/>
      <c r="N4621" s="44"/>
    </row>
    <row r="4622" spans="2:14" s="133" customFormat="1" x14ac:dyDescent="0.25">
      <c r="B4622" s="104"/>
      <c r="C4622" s="104"/>
      <c r="E4622" s="104"/>
      <c r="F4622" s="39"/>
      <c r="H4622" s="235"/>
      <c r="I4622" s="235"/>
      <c r="K4622" s="209"/>
      <c r="L4622" s="235"/>
      <c r="M4622" s="46"/>
      <c r="N4622" s="44"/>
    </row>
    <row r="4623" spans="2:14" s="133" customFormat="1" x14ac:dyDescent="0.25">
      <c r="B4623" s="104"/>
      <c r="C4623" s="104"/>
      <c r="E4623" s="104"/>
      <c r="F4623" s="39"/>
      <c r="H4623" s="235"/>
      <c r="I4623" s="235"/>
      <c r="K4623" s="209"/>
      <c r="L4623" s="235"/>
      <c r="M4623" s="46"/>
      <c r="N4623" s="44"/>
    </row>
    <row r="4624" spans="2:14" s="133" customFormat="1" x14ac:dyDescent="0.25">
      <c r="B4624" s="104"/>
      <c r="C4624" s="104"/>
      <c r="E4624" s="104"/>
      <c r="F4624" s="39"/>
      <c r="H4624" s="235"/>
      <c r="I4624" s="235"/>
      <c r="K4624" s="209"/>
      <c r="L4624" s="235"/>
      <c r="M4624" s="46"/>
      <c r="N4624" s="44"/>
    </row>
    <row r="4625" spans="2:14" s="133" customFormat="1" x14ac:dyDescent="0.25">
      <c r="B4625" s="104"/>
      <c r="C4625" s="104"/>
      <c r="E4625" s="104"/>
      <c r="F4625" s="39"/>
      <c r="H4625" s="235"/>
      <c r="I4625" s="235"/>
      <c r="K4625" s="209"/>
      <c r="L4625" s="235"/>
      <c r="M4625" s="46"/>
      <c r="N4625" s="44"/>
    </row>
    <row r="4626" spans="2:14" s="133" customFormat="1" x14ac:dyDescent="0.25">
      <c r="B4626" s="104"/>
      <c r="C4626" s="104"/>
      <c r="E4626" s="104"/>
      <c r="F4626" s="39"/>
      <c r="H4626" s="235"/>
      <c r="I4626" s="235"/>
      <c r="K4626" s="209"/>
      <c r="L4626" s="235"/>
      <c r="M4626" s="46"/>
      <c r="N4626" s="44"/>
    </row>
    <row r="4627" spans="2:14" s="133" customFormat="1" x14ac:dyDescent="0.25">
      <c r="B4627" s="104"/>
      <c r="C4627" s="104"/>
      <c r="E4627" s="104"/>
      <c r="F4627" s="39"/>
      <c r="H4627" s="235"/>
      <c r="I4627" s="235"/>
      <c r="K4627" s="209"/>
      <c r="L4627" s="235"/>
      <c r="M4627" s="46"/>
      <c r="N4627" s="44"/>
    </row>
    <row r="4628" spans="2:14" s="133" customFormat="1" x14ac:dyDescent="0.25">
      <c r="B4628" s="104"/>
      <c r="C4628" s="104"/>
      <c r="E4628" s="104"/>
      <c r="F4628" s="39"/>
      <c r="H4628" s="235"/>
      <c r="I4628" s="235"/>
      <c r="K4628" s="209"/>
      <c r="L4628" s="235"/>
      <c r="M4628" s="46"/>
      <c r="N4628" s="44"/>
    </row>
    <row r="4629" spans="2:14" s="133" customFormat="1" x14ac:dyDescent="0.25">
      <c r="B4629" s="104"/>
      <c r="C4629" s="104"/>
      <c r="E4629" s="104"/>
      <c r="F4629" s="39"/>
      <c r="H4629" s="235"/>
      <c r="I4629" s="235"/>
      <c r="K4629" s="209"/>
      <c r="L4629" s="235"/>
      <c r="M4629" s="46"/>
      <c r="N4629" s="44"/>
    </row>
    <row r="4630" spans="2:14" s="133" customFormat="1" x14ac:dyDescent="0.25">
      <c r="B4630" s="104"/>
      <c r="C4630" s="104"/>
      <c r="E4630" s="104"/>
      <c r="F4630" s="39"/>
      <c r="H4630" s="235"/>
      <c r="I4630" s="235"/>
      <c r="K4630" s="209"/>
      <c r="L4630" s="235"/>
      <c r="M4630" s="46"/>
      <c r="N4630" s="44"/>
    </row>
    <row r="4631" spans="2:14" s="133" customFormat="1" x14ac:dyDescent="0.25">
      <c r="B4631" s="104"/>
      <c r="C4631" s="104"/>
      <c r="E4631" s="104"/>
      <c r="F4631" s="39"/>
      <c r="H4631" s="235"/>
      <c r="I4631" s="235"/>
      <c r="K4631" s="209"/>
      <c r="L4631" s="235"/>
      <c r="M4631" s="46"/>
      <c r="N4631" s="44"/>
    </row>
    <row r="4632" spans="2:14" s="133" customFormat="1" x14ac:dyDescent="0.25">
      <c r="B4632" s="104"/>
      <c r="C4632" s="104"/>
      <c r="E4632" s="104"/>
      <c r="F4632" s="39"/>
      <c r="H4632" s="235"/>
      <c r="I4632" s="235"/>
      <c r="K4632" s="209"/>
      <c r="L4632" s="235"/>
      <c r="M4632" s="46"/>
      <c r="N4632" s="44"/>
    </row>
    <row r="4633" spans="2:14" s="133" customFormat="1" x14ac:dyDescent="0.25">
      <c r="B4633" s="104"/>
      <c r="C4633" s="104"/>
      <c r="E4633" s="104"/>
      <c r="F4633" s="39"/>
      <c r="H4633" s="235"/>
      <c r="I4633" s="235"/>
      <c r="K4633" s="209"/>
      <c r="L4633" s="235"/>
      <c r="M4633" s="46"/>
      <c r="N4633" s="44"/>
    </row>
    <row r="4634" spans="2:14" s="133" customFormat="1" x14ac:dyDescent="0.25">
      <c r="B4634" s="104"/>
      <c r="C4634" s="104"/>
      <c r="E4634" s="104"/>
      <c r="F4634" s="39"/>
      <c r="H4634" s="235"/>
      <c r="I4634" s="235"/>
      <c r="K4634" s="209"/>
      <c r="L4634" s="235"/>
      <c r="M4634" s="46"/>
      <c r="N4634" s="44"/>
    </row>
    <row r="4635" spans="2:14" s="133" customFormat="1" x14ac:dyDescent="0.25">
      <c r="B4635" s="104"/>
      <c r="C4635" s="104"/>
      <c r="E4635" s="104"/>
      <c r="F4635" s="39"/>
      <c r="H4635" s="235"/>
      <c r="I4635" s="235"/>
      <c r="K4635" s="209"/>
      <c r="L4635" s="235"/>
      <c r="M4635" s="46"/>
      <c r="N4635" s="44"/>
    </row>
    <row r="4636" spans="2:14" s="133" customFormat="1" x14ac:dyDescent="0.25">
      <c r="B4636" s="104"/>
      <c r="C4636" s="104"/>
      <c r="E4636" s="104"/>
      <c r="F4636" s="39"/>
      <c r="H4636" s="235"/>
      <c r="I4636" s="235"/>
      <c r="K4636" s="209"/>
      <c r="L4636" s="235"/>
      <c r="M4636" s="46"/>
      <c r="N4636" s="44"/>
    </row>
    <row r="4637" spans="2:14" s="133" customFormat="1" x14ac:dyDescent="0.25">
      <c r="B4637" s="104"/>
      <c r="C4637" s="104"/>
      <c r="E4637" s="104"/>
      <c r="F4637" s="39"/>
      <c r="H4637" s="235"/>
      <c r="I4637" s="235"/>
      <c r="K4637" s="209"/>
      <c r="L4637" s="235"/>
      <c r="M4637" s="46"/>
      <c r="N4637" s="44"/>
    </row>
    <row r="4638" spans="2:14" s="133" customFormat="1" x14ac:dyDescent="0.25">
      <c r="B4638" s="104"/>
      <c r="C4638" s="104"/>
      <c r="E4638" s="104"/>
      <c r="F4638" s="39"/>
      <c r="H4638" s="235"/>
      <c r="I4638" s="235"/>
      <c r="K4638" s="209"/>
      <c r="L4638" s="235"/>
      <c r="M4638" s="46"/>
      <c r="N4638" s="44"/>
    </row>
    <row r="4639" spans="2:14" s="133" customFormat="1" x14ac:dyDescent="0.25">
      <c r="B4639" s="104"/>
      <c r="C4639" s="104"/>
      <c r="E4639" s="104"/>
      <c r="F4639" s="39"/>
      <c r="H4639" s="235"/>
      <c r="I4639" s="235"/>
      <c r="K4639" s="209"/>
      <c r="L4639" s="235"/>
      <c r="M4639" s="46"/>
      <c r="N4639" s="44"/>
    </row>
    <row r="4640" spans="2:14" s="133" customFormat="1" x14ac:dyDescent="0.25">
      <c r="B4640" s="104"/>
      <c r="C4640" s="104"/>
      <c r="E4640" s="104"/>
      <c r="F4640" s="39"/>
      <c r="H4640" s="235"/>
      <c r="I4640" s="235"/>
      <c r="K4640" s="209"/>
      <c r="L4640" s="235"/>
      <c r="M4640" s="46"/>
      <c r="N4640" s="44"/>
    </row>
    <row r="4641" spans="2:14" s="133" customFormat="1" x14ac:dyDescent="0.25">
      <c r="B4641" s="104"/>
      <c r="C4641" s="104"/>
      <c r="E4641" s="104"/>
      <c r="F4641" s="39"/>
      <c r="H4641" s="235"/>
      <c r="I4641" s="235"/>
      <c r="K4641" s="209"/>
      <c r="L4641" s="235"/>
      <c r="M4641" s="46"/>
      <c r="N4641" s="44"/>
    </row>
    <row r="4642" spans="2:14" s="133" customFormat="1" x14ac:dyDescent="0.25">
      <c r="B4642" s="104"/>
      <c r="C4642" s="104"/>
      <c r="E4642" s="104"/>
      <c r="F4642" s="39"/>
      <c r="H4642" s="235"/>
      <c r="I4642" s="235"/>
      <c r="K4642" s="209"/>
      <c r="L4642" s="235"/>
      <c r="M4642" s="46"/>
      <c r="N4642" s="44"/>
    </row>
    <row r="4643" spans="2:14" s="133" customFormat="1" x14ac:dyDescent="0.25">
      <c r="B4643" s="104"/>
      <c r="C4643" s="104"/>
      <c r="E4643" s="104"/>
      <c r="F4643" s="39"/>
      <c r="H4643" s="235"/>
      <c r="I4643" s="235"/>
      <c r="K4643" s="209"/>
      <c r="L4643" s="235"/>
      <c r="M4643" s="46"/>
      <c r="N4643" s="44"/>
    </row>
    <row r="4644" spans="2:14" s="133" customFormat="1" x14ac:dyDescent="0.25">
      <c r="B4644" s="104"/>
      <c r="C4644" s="104"/>
      <c r="E4644" s="104"/>
      <c r="F4644" s="39"/>
      <c r="H4644" s="235"/>
      <c r="I4644" s="235"/>
      <c r="K4644" s="209"/>
      <c r="L4644" s="235"/>
      <c r="M4644" s="46"/>
      <c r="N4644" s="44"/>
    </row>
    <row r="4645" spans="2:14" s="133" customFormat="1" x14ac:dyDescent="0.25">
      <c r="B4645" s="104"/>
      <c r="C4645" s="104"/>
      <c r="E4645" s="104"/>
      <c r="F4645" s="39"/>
      <c r="H4645" s="235"/>
      <c r="I4645" s="235"/>
      <c r="K4645" s="209"/>
      <c r="L4645" s="235"/>
      <c r="M4645" s="46"/>
      <c r="N4645" s="44"/>
    </row>
    <row r="4646" spans="2:14" s="133" customFormat="1" x14ac:dyDescent="0.25">
      <c r="B4646" s="104"/>
      <c r="C4646" s="104"/>
      <c r="E4646" s="104"/>
      <c r="F4646" s="39"/>
      <c r="H4646" s="235"/>
      <c r="I4646" s="235"/>
      <c r="K4646" s="209"/>
      <c r="L4646" s="235"/>
      <c r="M4646" s="46"/>
      <c r="N4646" s="44"/>
    </row>
    <row r="4647" spans="2:14" s="133" customFormat="1" x14ac:dyDescent="0.25">
      <c r="B4647" s="104"/>
      <c r="C4647" s="104"/>
      <c r="E4647" s="104"/>
      <c r="F4647" s="39"/>
      <c r="H4647" s="235"/>
      <c r="I4647" s="235"/>
      <c r="K4647" s="209"/>
      <c r="L4647" s="235"/>
      <c r="M4647" s="46"/>
      <c r="N4647" s="44"/>
    </row>
    <row r="4648" spans="2:14" s="133" customFormat="1" x14ac:dyDescent="0.25">
      <c r="B4648" s="104"/>
      <c r="C4648" s="104"/>
      <c r="E4648" s="104"/>
      <c r="F4648" s="39"/>
      <c r="H4648" s="235"/>
      <c r="I4648" s="235"/>
      <c r="K4648" s="209"/>
      <c r="L4648" s="235"/>
      <c r="M4648" s="46"/>
      <c r="N4648" s="44"/>
    </row>
    <row r="4649" spans="2:14" s="133" customFormat="1" x14ac:dyDescent="0.25">
      <c r="B4649" s="104"/>
      <c r="C4649" s="104"/>
      <c r="E4649" s="104"/>
      <c r="F4649" s="39"/>
      <c r="H4649" s="235"/>
      <c r="I4649" s="235"/>
      <c r="K4649" s="209"/>
      <c r="L4649" s="235"/>
      <c r="M4649" s="46"/>
      <c r="N4649" s="44"/>
    </row>
    <row r="4650" spans="2:14" s="133" customFormat="1" x14ac:dyDescent="0.25">
      <c r="B4650" s="104"/>
      <c r="C4650" s="104"/>
      <c r="E4650" s="104"/>
      <c r="F4650" s="39"/>
      <c r="H4650" s="235"/>
      <c r="I4650" s="235"/>
      <c r="K4650" s="209"/>
      <c r="L4650" s="235"/>
      <c r="M4650" s="46"/>
      <c r="N4650" s="44"/>
    </row>
    <row r="4651" spans="2:14" s="133" customFormat="1" x14ac:dyDescent="0.25">
      <c r="B4651" s="104"/>
      <c r="C4651" s="104"/>
      <c r="E4651" s="104"/>
      <c r="F4651" s="39"/>
      <c r="H4651" s="235"/>
      <c r="I4651" s="235"/>
      <c r="K4651" s="209"/>
      <c r="L4651" s="235"/>
      <c r="M4651" s="46"/>
      <c r="N4651" s="44"/>
    </row>
    <row r="4652" spans="2:14" s="133" customFormat="1" x14ac:dyDescent="0.25">
      <c r="B4652" s="104"/>
      <c r="C4652" s="104"/>
      <c r="E4652" s="104"/>
      <c r="F4652" s="39"/>
      <c r="H4652" s="235"/>
      <c r="I4652" s="235"/>
      <c r="K4652" s="209"/>
      <c r="L4652" s="235"/>
      <c r="M4652" s="46"/>
      <c r="N4652" s="44"/>
    </row>
    <row r="4653" spans="2:14" s="133" customFormat="1" x14ac:dyDescent="0.25">
      <c r="B4653" s="104"/>
      <c r="C4653" s="104"/>
      <c r="E4653" s="104"/>
      <c r="F4653" s="39"/>
      <c r="H4653" s="235"/>
      <c r="I4653" s="235"/>
      <c r="K4653" s="209"/>
      <c r="L4653" s="235"/>
      <c r="M4653" s="46"/>
      <c r="N4653" s="44"/>
    </row>
    <row r="4654" spans="2:14" s="133" customFormat="1" x14ac:dyDescent="0.25">
      <c r="B4654" s="104"/>
      <c r="C4654" s="104"/>
      <c r="E4654" s="104"/>
      <c r="F4654" s="39"/>
      <c r="H4654" s="235"/>
      <c r="I4654" s="235"/>
      <c r="K4654" s="209"/>
      <c r="L4654" s="235"/>
      <c r="M4654" s="46"/>
      <c r="N4654" s="44"/>
    </row>
    <row r="4655" spans="2:14" s="133" customFormat="1" x14ac:dyDescent="0.25">
      <c r="B4655" s="104"/>
      <c r="C4655" s="104"/>
      <c r="E4655" s="104"/>
      <c r="F4655" s="39"/>
      <c r="H4655" s="235"/>
      <c r="I4655" s="235"/>
      <c r="K4655" s="209"/>
      <c r="L4655" s="235"/>
      <c r="M4655" s="46"/>
      <c r="N4655" s="44"/>
    </row>
    <row r="4656" spans="2:14" s="133" customFormat="1" x14ac:dyDescent="0.25">
      <c r="B4656" s="104"/>
      <c r="C4656" s="104"/>
      <c r="E4656" s="104"/>
      <c r="F4656" s="39"/>
      <c r="H4656" s="235"/>
      <c r="I4656" s="235"/>
      <c r="K4656" s="209"/>
      <c r="L4656" s="235"/>
      <c r="M4656" s="46"/>
      <c r="N4656" s="44"/>
    </row>
    <row r="4657" spans="2:14" s="133" customFormat="1" x14ac:dyDescent="0.25">
      <c r="B4657" s="104"/>
      <c r="C4657" s="104"/>
      <c r="E4657" s="104"/>
      <c r="F4657" s="39"/>
      <c r="H4657" s="235"/>
      <c r="I4657" s="235"/>
      <c r="K4657" s="209"/>
      <c r="L4657" s="235"/>
      <c r="M4657" s="46"/>
      <c r="N4657" s="44"/>
    </row>
    <row r="4658" spans="2:14" s="133" customFormat="1" x14ac:dyDescent="0.25">
      <c r="B4658" s="104"/>
      <c r="C4658" s="104"/>
      <c r="E4658" s="104"/>
      <c r="F4658" s="39"/>
      <c r="H4658" s="235"/>
      <c r="I4658" s="235"/>
      <c r="K4658" s="209"/>
      <c r="L4658" s="235"/>
      <c r="M4658" s="46"/>
      <c r="N4658" s="44"/>
    </row>
    <row r="4659" spans="2:14" s="133" customFormat="1" x14ac:dyDescent="0.25">
      <c r="B4659" s="104"/>
      <c r="C4659" s="104"/>
      <c r="E4659" s="104"/>
      <c r="F4659" s="39"/>
      <c r="H4659" s="235"/>
      <c r="I4659" s="235"/>
      <c r="K4659" s="209"/>
      <c r="L4659" s="235"/>
      <c r="M4659" s="46"/>
      <c r="N4659" s="44"/>
    </row>
    <row r="4660" spans="2:14" s="133" customFormat="1" x14ac:dyDescent="0.25">
      <c r="B4660" s="104"/>
      <c r="C4660" s="104"/>
      <c r="E4660" s="104"/>
      <c r="F4660" s="39"/>
      <c r="H4660" s="235"/>
      <c r="I4660" s="235"/>
      <c r="K4660" s="209"/>
      <c r="L4660" s="235"/>
      <c r="M4660" s="46"/>
      <c r="N4660" s="44"/>
    </row>
    <row r="4661" spans="2:14" s="133" customFormat="1" x14ac:dyDescent="0.25">
      <c r="B4661" s="104"/>
      <c r="C4661" s="104"/>
      <c r="E4661" s="104"/>
      <c r="F4661" s="39"/>
      <c r="H4661" s="235"/>
      <c r="I4661" s="235"/>
      <c r="K4661" s="209"/>
      <c r="L4661" s="235"/>
      <c r="M4661" s="46"/>
      <c r="N4661" s="44"/>
    </row>
    <row r="4662" spans="2:14" s="133" customFormat="1" x14ac:dyDescent="0.25">
      <c r="B4662" s="104"/>
      <c r="C4662" s="104"/>
      <c r="E4662" s="104"/>
      <c r="F4662" s="39"/>
      <c r="H4662" s="235"/>
      <c r="I4662" s="235"/>
      <c r="K4662" s="209"/>
      <c r="L4662" s="235"/>
      <c r="M4662" s="46"/>
      <c r="N4662" s="44"/>
    </row>
    <row r="4663" spans="2:14" s="133" customFormat="1" x14ac:dyDescent="0.25">
      <c r="B4663" s="104"/>
      <c r="C4663" s="104"/>
      <c r="E4663" s="104"/>
      <c r="F4663" s="39"/>
      <c r="H4663" s="235"/>
      <c r="I4663" s="235"/>
      <c r="K4663" s="209"/>
      <c r="L4663" s="235"/>
      <c r="M4663" s="46"/>
      <c r="N4663" s="44"/>
    </row>
    <row r="4664" spans="2:14" s="133" customFormat="1" x14ac:dyDescent="0.25">
      <c r="B4664" s="104"/>
      <c r="C4664" s="104"/>
      <c r="E4664" s="104"/>
      <c r="F4664" s="39"/>
      <c r="H4664" s="235"/>
      <c r="I4664" s="235"/>
      <c r="K4664" s="209"/>
      <c r="L4664" s="235"/>
      <c r="M4664" s="46"/>
      <c r="N4664" s="44"/>
    </row>
    <row r="4665" spans="2:14" s="133" customFormat="1" x14ac:dyDescent="0.25">
      <c r="B4665" s="104"/>
      <c r="C4665" s="104"/>
      <c r="E4665" s="104"/>
      <c r="F4665" s="39"/>
      <c r="H4665" s="235"/>
      <c r="I4665" s="235"/>
      <c r="K4665" s="209"/>
      <c r="L4665" s="235"/>
      <c r="M4665" s="46"/>
      <c r="N4665" s="44"/>
    </row>
    <row r="4666" spans="2:14" s="133" customFormat="1" x14ac:dyDescent="0.25">
      <c r="B4666" s="104"/>
      <c r="C4666" s="104"/>
      <c r="E4666" s="104"/>
      <c r="F4666" s="39"/>
      <c r="H4666" s="235"/>
      <c r="I4666" s="235"/>
      <c r="K4666" s="209"/>
      <c r="L4666" s="235"/>
      <c r="M4666" s="46"/>
      <c r="N4666" s="44"/>
    </row>
    <row r="4667" spans="2:14" s="133" customFormat="1" x14ac:dyDescent="0.25">
      <c r="B4667" s="104"/>
      <c r="C4667" s="104"/>
      <c r="E4667" s="104"/>
      <c r="F4667" s="39"/>
      <c r="H4667" s="235"/>
      <c r="I4667" s="235"/>
      <c r="K4667" s="209"/>
      <c r="L4667" s="235"/>
      <c r="M4667" s="46"/>
      <c r="N4667" s="44"/>
    </row>
    <row r="4668" spans="2:14" s="133" customFormat="1" x14ac:dyDescent="0.25">
      <c r="B4668" s="104"/>
      <c r="C4668" s="104"/>
      <c r="E4668" s="104"/>
      <c r="F4668" s="39"/>
      <c r="H4668" s="235"/>
      <c r="I4668" s="235"/>
      <c r="K4668" s="209"/>
      <c r="L4668" s="235"/>
      <c r="M4668" s="46"/>
      <c r="N4668" s="44"/>
    </row>
    <row r="4669" spans="2:14" s="133" customFormat="1" x14ac:dyDescent="0.25">
      <c r="B4669" s="104"/>
      <c r="C4669" s="104"/>
      <c r="E4669" s="104"/>
      <c r="F4669" s="39"/>
      <c r="H4669" s="235"/>
      <c r="I4669" s="235"/>
      <c r="K4669" s="209"/>
      <c r="L4669" s="235"/>
      <c r="M4669" s="46"/>
      <c r="N4669" s="44"/>
    </row>
    <row r="4670" spans="2:14" s="133" customFormat="1" x14ac:dyDescent="0.25">
      <c r="B4670" s="104"/>
      <c r="C4670" s="104"/>
      <c r="E4670" s="104"/>
      <c r="F4670" s="39"/>
      <c r="H4670" s="235"/>
      <c r="I4670" s="235"/>
      <c r="K4670" s="209"/>
      <c r="L4670" s="235"/>
      <c r="M4670" s="46"/>
      <c r="N4670" s="44"/>
    </row>
    <row r="4671" spans="2:14" s="133" customFormat="1" x14ac:dyDescent="0.25">
      <c r="B4671" s="104"/>
      <c r="C4671" s="104"/>
      <c r="E4671" s="104"/>
      <c r="F4671" s="39"/>
      <c r="H4671" s="235"/>
      <c r="I4671" s="235"/>
      <c r="K4671" s="209"/>
      <c r="L4671" s="235"/>
      <c r="M4671" s="46"/>
      <c r="N4671" s="44"/>
    </row>
    <row r="4672" spans="2:14" s="133" customFormat="1" x14ac:dyDescent="0.25">
      <c r="B4672" s="104"/>
      <c r="C4672" s="104"/>
      <c r="E4672" s="104"/>
      <c r="F4672" s="39"/>
      <c r="H4672" s="235"/>
      <c r="I4672" s="235"/>
      <c r="K4672" s="209"/>
      <c r="L4672" s="235"/>
      <c r="M4672" s="46"/>
      <c r="N4672" s="44"/>
    </row>
    <row r="4673" spans="2:14" s="133" customFormat="1" x14ac:dyDescent="0.25">
      <c r="B4673" s="104"/>
      <c r="C4673" s="104"/>
      <c r="E4673" s="104"/>
      <c r="F4673" s="39"/>
      <c r="H4673" s="235"/>
      <c r="I4673" s="235"/>
      <c r="K4673" s="209"/>
      <c r="L4673" s="235"/>
      <c r="M4673" s="46"/>
      <c r="N4673" s="44"/>
    </row>
    <row r="4674" spans="2:14" s="133" customFormat="1" x14ac:dyDescent="0.25">
      <c r="B4674" s="104"/>
      <c r="C4674" s="104"/>
      <c r="E4674" s="104"/>
      <c r="F4674" s="39"/>
      <c r="H4674" s="235"/>
      <c r="I4674" s="235"/>
      <c r="K4674" s="209"/>
      <c r="L4674" s="235"/>
      <c r="M4674" s="46"/>
      <c r="N4674" s="44"/>
    </row>
    <row r="4675" spans="2:14" s="133" customFormat="1" x14ac:dyDescent="0.25">
      <c r="B4675" s="104"/>
      <c r="C4675" s="104"/>
      <c r="E4675" s="104"/>
      <c r="F4675" s="39"/>
      <c r="H4675" s="235"/>
      <c r="I4675" s="235"/>
      <c r="K4675" s="209"/>
      <c r="L4675" s="235"/>
      <c r="M4675" s="46"/>
      <c r="N4675" s="44"/>
    </row>
    <row r="4676" spans="2:14" s="133" customFormat="1" x14ac:dyDescent="0.25">
      <c r="B4676" s="104"/>
      <c r="C4676" s="104"/>
      <c r="E4676" s="104"/>
      <c r="F4676" s="39"/>
      <c r="H4676" s="235"/>
      <c r="I4676" s="235"/>
      <c r="K4676" s="209"/>
      <c r="L4676" s="235"/>
      <c r="M4676" s="46"/>
      <c r="N4676" s="44"/>
    </row>
    <row r="4677" spans="2:14" s="133" customFormat="1" x14ac:dyDescent="0.25">
      <c r="B4677" s="104"/>
      <c r="C4677" s="104"/>
      <c r="E4677" s="104"/>
      <c r="F4677" s="39"/>
      <c r="H4677" s="235"/>
      <c r="I4677" s="235"/>
      <c r="K4677" s="209"/>
      <c r="L4677" s="235"/>
      <c r="M4677" s="46"/>
      <c r="N4677" s="44"/>
    </row>
    <row r="4678" spans="2:14" s="133" customFormat="1" x14ac:dyDescent="0.25">
      <c r="B4678" s="104"/>
      <c r="C4678" s="104"/>
      <c r="E4678" s="104"/>
      <c r="F4678" s="39"/>
      <c r="H4678" s="235"/>
      <c r="I4678" s="235"/>
      <c r="K4678" s="209"/>
      <c r="L4678" s="235"/>
      <c r="M4678" s="46"/>
      <c r="N4678" s="44"/>
    </row>
    <row r="4679" spans="2:14" s="133" customFormat="1" x14ac:dyDescent="0.25">
      <c r="B4679" s="104"/>
      <c r="C4679" s="104"/>
      <c r="E4679" s="104"/>
      <c r="F4679" s="39"/>
      <c r="H4679" s="235"/>
      <c r="I4679" s="235"/>
      <c r="K4679" s="209"/>
      <c r="L4679" s="235"/>
      <c r="M4679" s="46"/>
      <c r="N4679" s="44"/>
    </row>
    <row r="4680" spans="2:14" s="133" customFormat="1" x14ac:dyDescent="0.25">
      <c r="B4680" s="104"/>
      <c r="C4680" s="104"/>
      <c r="E4680" s="104"/>
      <c r="F4680" s="39"/>
      <c r="H4680" s="235"/>
      <c r="I4680" s="235"/>
      <c r="K4680" s="209"/>
      <c r="L4680" s="235"/>
      <c r="M4680" s="46"/>
      <c r="N4680" s="44"/>
    </row>
    <row r="4681" spans="2:14" s="133" customFormat="1" x14ac:dyDescent="0.25">
      <c r="B4681" s="104"/>
      <c r="C4681" s="104"/>
      <c r="E4681" s="104"/>
      <c r="F4681" s="39"/>
      <c r="H4681" s="235"/>
      <c r="I4681" s="235"/>
      <c r="K4681" s="209"/>
      <c r="L4681" s="235"/>
      <c r="M4681" s="46"/>
      <c r="N4681" s="44"/>
    </row>
    <row r="4682" spans="2:14" s="133" customFormat="1" x14ac:dyDescent="0.25">
      <c r="B4682" s="104"/>
      <c r="C4682" s="104"/>
      <c r="E4682" s="104"/>
      <c r="F4682" s="39"/>
      <c r="H4682" s="235"/>
      <c r="I4682" s="235"/>
      <c r="K4682" s="209"/>
      <c r="L4682" s="235"/>
      <c r="M4682" s="46"/>
      <c r="N4682" s="44"/>
    </row>
    <row r="4683" spans="2:14" s="133" customFormat="1" x14ac:dyDescent="0.25">
      <c r="B4683" s="104"/>
      <c r="C4683" s="104"/>
      <c r="E4683" s="104"/>
      <c r="F4683" s="39"/>
      <c r="H4683" s="235"/>
      <c r="I4683" s="235"/>
      <c r="K4683" s="209"/>
      <c r="L4683" s="235"/>
      <c r="M4683" s="46"/>
      <c r="N4683" s="44"/>
    </row>
    <row r="4684" spans="2:14" s="133" customFormat="1" x14ac:dyDescent="0.25">
      <c r="B4684" s="104"/>
      <c r="C4684" s="104"/>
      <c r="E4684" s="104"/>
      <c r="F4684" s="39"/>
      <c r="H4684" s="235"/>
      <c r="I4684" s="235"/>
      <c r="K4684" s="209"/>
      <c r="L4684" s="235"/>
      <c r="M4684" s="46"/>
      <c r="N4684" s="44"/>
    </row>
    <row r="4685" spans="2:14" s="133" customFormat="1" x14ac:dyDescent="0.25">
      <c r="B4685" s="104"/>
      <c r="C4685" s="104"/>
      <c r="E4685" s="104"/>
      <c r="F4685" s="39"/>
      <c r="H4685" s="235"/>
      <c r="I4685" s="235"/>
      <c r="K4685" s="209"/>
      <c r="L4685" s="235"/>
      <c r="M4685" s="46"/>
      <c r="N4685" s="44"/>
    </row>
    <row r="4686" spans="2:14" s="133" customFormat="1" x14ac:dyDescent="0.25">
      <c r="B4686" s="104"/>
      <c r="C4686" s="104"/>
      <c r="E4686" s="104"/>
      <c r="F4686" s="39"/>
      <c r="H4686" s="235"/>
      <c r="I4686" s="235"/>
      <c r="K4686" s="209"/>
      <c r="L4686" s="235"/>
      <c r="M4686" s="46"/>
      <c r="N4686" s="44"/>
    </row>
    <row r="4687" spans="2:14" s="133" customFormat="1" x14ac:dyDescent="0.25">
      <c r="B4687" s="104"/>
      <c r="C4687" s="104"/>
      <c r="E4687" s="104"/>
      <c r="F4687" s="39"/>
      <c r="H4687" s="235"/>
      <c r="I4687" s="235"/>
      <c r="K4687" s="209"/>
      <c r="L4687" s="235"/>
      <c r="M4687" s="46"/>
      <c r="N4687" s="44"/>
    </row>
    <row r="4688" spans="2:14" s="133" customFormat="1" x14ac:dyDescent="0.25">
      <c r="B4688" s="104"/>
      <c r="C4688" s="104"/>
      <c r="E4688" s="104"/>
      <c r="F4688" s="39"/>
      <c r="H4688" s="235"/>
      <c r="I4688" s="235"/>
      <c r="K4688" s="209"/>
      <c r="L4688" s="235"/>
      <c r="M4688" s="46"/>
      <c r="N4688" s="44"/>
    </row>
    <row r="4689" spans="2:14" s="133" customFormat="1" x14ac:dyDescent="0.25">
      <c r="B4689" s="104"/>
      <c r="C4689" s="104"/>
      <c r="E4689" s="104"/>
      <c r="F4689" s="39"/>
      <c r="H4689" s="235"/>
      <c r="I4689" s="235"/>
      <c r="K4689" s="209"/>
      <c r="L4689" s="235"/>
      <c r="M4689" s="46"/>
      <c r="N4689" s="44"/>
    </row>
    <row r="4690" spans="2:14" s="133" customFormat="1" x14ac:dyDescent="0.25">
      <c r="B4690" s="104"/>
      <c r="C4690" s="104"/>
      <c r="E4690" s="104"/>
      <c r="F4690" s="39"/>
      <c r="H4690" s="235"/>
      <c r="I4690" s="235"/>
      <c r="K4690" s="209"/>
      <c r="L4690" s="235"/>
      <c r="M4690" s="46"/>
      <c r="N4690" s="44"/>
    </row>
    <row r="4691" spans="2:14" s="133" customFormat="1" x14ac:dyDescent="0.25">
      <c r="B4691" s="104"/>
      <c r="C4691" s="104"/>
      <c r="E4691" s="104"/>
      <c r="F4691" s="39"/>
      <c r="H4691" s="235"/>
      <c r="I4691" s="235"/>
      <c r="K4691" s="209"/>
      <c r="L4691" s="235"/>
      <c r="M4691" s="46"/>
      <c r="N4691" s="44"/>
    </row>
    <row r="4692" spans="2:14" s="133" customFormat="1" x14ac:dyDescent="0.25">
      <c r="B4692" s="104"/>
      <c r="C4692" s="104"/>
      <c r="E4692" s="104"/>
      <c r="F4692" s="39"/>
      <c r="H4692" s="235"/>
      <c r="I4692" s="235"/>
      <c r="K4692" s="209"/>
      <c r="L4692" s="235"/>
      <c r="M4692" s="46"/>
      <c r="N4692" s="44"/>
    </row>
    <row r="4693" spans="2:14" s="133" customFormat="1" x14ac:dyDescent="0.25">
      <c r="B4693" s="104"/>
      <c r="C4693" s="104"/>
      <c r="E4693" s="104"/>
      <c r="F4693" s="39"/>
      <c r="H4693" s="235"/>
      <c r="I4693" s="235"/>
      <c r="K4693" s="209"/>
      <c r="L4693" s="235"/>
      <c r="M4693" s="46"/>
      <c r="N4693" s="44"/>
    </row>
    <row r="4694" spans="2:14" s="133" customFormat="1" x14ac:dyDescent="0.25">
      <c r="B4694" s="104"/>
      <c r="C4694" s="104"/>
      <c r="E4694" s="104"/>
      <c r="F4694" s="39"/>
      <c r="H4694" s="235"/>
      <c r="I4694" s="235"/>
      <c r="K4694" s="209"/>
      <c r="L4694" s="235"/>
      <c r="M4694" s="46"/>
      <c r="N4694" s="44"/>
    </row>
    <row r="4695" spans="2:14" s="133" customFormat="1" x14ac:dyDescent="0.25">
      <c r="B4695" s="104"/>
      <c r="C4695" s="104"/>
      <c r="E4695" s="104"/>
      <c r="F4695" s="39"/>
      <c r="H4695" s="235"/>
      <c r="I4695" s="235"/>
      <c r="K4695" s="209"/>
      <c r="L4695" s="235"/>
      <c r="M4695" s="46"/>
      <c r="N4695" s="44"/>
    </row>
    <row r="4696" spans="2:14" s="133" customFormat="1" x14ac:dyDescent="0.25">
      <c r="B4696" s="104"/>
      <c r="C4696" s="104"/>
      <c r="E4696" s="104"/>
      <c r="F4696" s="39"/>
      <c r="H4696" s="235"/>
      <c r="I4696" s="235"/>
      <c r="K4696" s="209"/>
      <c r="L4696" s="235"/>
      <c r="M4696" s="46"/>
      <c r="N4696" s="44"/>
    </row>
    <row r="4697" spans="2:14" s="133" customFormat="1" x14ac:dyDescent="0.25">
      <c r="B4697" s="104"/>
      <c r="C4697" s="104"/>
      <c r="E4697" s="104"/>
      <c r="F4697" s="39"/>
      <c r="H4697" s="235"/>
      <c r="I4697" s="235"/>
      <c r="K4697" s="209"/>
      <c r="L4697" s="235"/>
      <c r="M4697" s="46"/>
      <c r="N4697" s="44"/>
    </row>
    <row r="4698" spans="2:14" s="133" customFormat="1" x14ac:dyDescent="0.25">
      <c r="B4698" s="104"/>
      <c r="C4698" s="104"/>
      <c r="E4698" s="104"/>
      <c r="F4698" s="39"/>
      <c r="H4698" s="235"/>
      <c r="I4698" s="235"/>
      <c r="K4698" s="209"/>
      <c r="L4698" s="235"/>
      <c r="M4698" s="46"/>
      <c r="N4698" s="44"/>
    </row>
    <row r="4699" spans="2:14" s="133" customFormat="1" x14ac:dyDescent="0.25">
      <c r="B4699" s="104"/>
      <c r="C4699" s="104"/>
      <c r="E4699" s="104"/>
      <c r="F4699" s="39"/>
      <c r="H4699" s="235"/>
      <c r="I4699" s="235"/>
      <c r="K4699" s="209"/>
      <c r="L4699" s="235"/>
      <c r="M4699" s="46"/>
      <c r="N4699" s="44"/>
    </row>
    <row r="4700" spans="2:14" s="133" customFormat="1" x14ac:dyDescent="0.25">
      <c r="B4700" s="104"/>
      <c r="C4700" s="104"/>
      <c r="E4700" s="104"/>
      <c r="F4700" s="39"/>
      <c r="H4700" s="235"/>
      <c r="I4700" s="235"/>
      <c r="K4700" s="209"/>
      <c r="L4700" s="235"/>
      <c r="M4700" s="46"/>
      <c r="N4700" s="44"/>
    </row>
    <row r="4701" spans="2:14" s="133" customFormat="1" x14ac:dyDescent="0.25">
      <c r="B4701" s="104"/>
      <c r="C4701" s="104"/>
      <c r="E4701" s="104"/>
      <c r="F4701" s="39"/>
      <c r="H4701" s="235"/>
      <c r="I4701" s="235"/>
      <c r="K4701" s="209"/>
      <c r="L4701" s="235"/>
      <c r="M4701" s="46"/>
      <c r="N4701" s="44"/>
    </row>
    <row r="4702" spans="2:14" s="133" customFormat="1" x14ac:dyDescent="0.25">
      <c r="B4702" s="104"/>
      <c r="C4702" s="104"/>
      <c r="E4702" s="104"/>
      <c r="F4702" s="39"/>
      <c r="H4702" s="235"/>
      <c r="I4702" s="235"/>
      <c r="K4702" s="209"/>
      <c r="L4702" s="235"/>
      <c r="M4702" s="46"/>
      <c r="N4702" s="44"/>
    </row>
    <row r="4703" spans="2:14" s="133" customFormat="1" x14ac:dyDescent="0.25">
      <c r="B4703" s="104"/>
      <c r="C4703" s="104"/>
      <c r="E4703" s="104"/>
      <c r="F4703" s="39"/>
      <c r="H4703" s="235"/>
      <c r="I4703" s="235"/>
      <c r="K4703" s="209"/>
      <c r="L4703" s="235"/>
      <c r="M4703" s="46"/>
      <c r="N4703" s="44"/>
    </row>
    <row r="4704" spans="2:14" s="133" customFormat="1" x14ac:dyDescent="0.25">
      <c r="B4704" s="104"/>
      <c r="C4704" s="104"/>
      <c r="E4704" s="104"/>
      <c r="F4704" s="39"/>
      <c r="H4704" s="235"/>
      <c r="I4704" s="235"/>
      <c r="K4704" s="209"/>
      <c r="L4704" s="235"/>
      <c r="M4704" s="46"/>
      <c r="N4704" s="44"/>
    </row>
    <row r="4705" spans="2:14" s="133" customFormat="1" x14ac:dyDescent="0.25">
      <c r="B4705" s="104"/>
      <c r="C4705" s="104"/>
      <c r="E4705" s="104"/>
      <c r="F4705" s="39"/>
      <c r="H4705" s="235"/>
      <c r="I4705" s="235"/>
      <c r="K4705" s="209"/>
      <c r="L4705" s="235"/>
      <c r="M4705" s="46"/>
      <c r="N4705" s="44"/>
    </row>
    <row r="4706" spans="2:14" s="133" customFormat="1" x14ac:dyDescent="0.25">
      <c r="B4706" s="104"/>
      <c r="C4706" s="104"/>
      <c r="E4706" s="104"/>
      <c r="F4706" s="39"/>
      <c r="H4706" s="235"/>
      <c r="I4706" s="235"/>
      <c r="K4706" s="209"/>
      <c r="L4706" s="235"/>
      <c r="M4706" s="46"/>
      <c r="N4706" s="44"/>
    </row>
    <row r="4707" spans="2:14" s="133" customFormat="1" x14ac:dyDescent="0.25">
      <c r="B4707" s="104"/>
      <c r="C4707" s="104"/>
      <c r="E4707" s="104"/>
      <c r="F4707" s="39"/>
      <c r="H4707" s="235"/>
      <c r="I4707" s="235"/>
      <c r="K4707" s="209"/>
      <c r="L4707" s="235"/>
      <c r="M4707" s="46"/>
      <c r="N4707" s="44"/>
    </row>
    <row r="4708" spans="2:14" s="133" customFormat="1" x14ac:dyDescent="0.25">
      <c r="B4708" s="104"/>
      <c r="C4708" s="104"/>
      <c r="E4708" s="104"/>
      <c r="F4708" s="39"/>
      <c r="H4708" s="235"/>
      <c r="I4708" s="235"/>
      <c r="K4708" s="209"/>
      <c r="L4708" s="235"/>
      <c r="M4708" s="46"/>
      <c r="N4708" s="44"/>
    </row>
    <row r="4709" spans="2:14" s="133" customFormat="1" x14ac:dyDescent="0.25">
      <c r="B4709" s="104"/>
      <c r="C4709" s="104"/>
      <c r="E4709" s="104"/>
      <c r="F4709" s="39"/>
      <c r="H4709" s="235"/>
      <c r="I4709" s="235"/>
      <c r="K4709" s="209"/>
      <c r="L4709" s="235"/>
      <c r="M4709" s="46"/>
      <c r="N4709" s="44"/>
    </row>
    <row r="4710" spans="2:14" s="133" customFormat="1" x14ac:dyDescent="0.25">
      <c r="B4710" s="104"/>
      <c r="C4710" s="104"/>
      <c r="E4710" s="104"/>
      <c r="F4710" s="39"/>
      <c r="H4710" s="235"/>
      <c r="I4710" s="235"/>
      <c r="K4710" s="209"/>
      <c r="L4710" s="235"/>
      <c r="M4710" s="46"/>
      <c r="N4710" s="44"/>
    </row>
    <row r="4711" spans="2:14" s="133" customFormat="1" x14ac:dyDescent="0.25">
      <c r="B4711" s="104"/>
      <c r="C4711" s="104"/>
      <c r="E4711" s="104"/>
      <c r="F4711" s="39"/>
      <c r="H4711" s="235"/>
      <c r="I4711" s="235"/>
      <c r="K4711" s="209"/>
      <c r="L4711" s="235"/>
      <c r="M4711" s="46"/>
      <c r="N4711" s="44"/>
    </row>
    <row r="4712" spans="2:14" s="133" customFormat="1" x14ac:dyDescent="0.25">
      <c r="B4712" s="104"/>
      <c r="C4712" s="104"/>
      <c r="E4712" s="104"/>
      <c r="F4712" s="39"/>
      <c r="H4712" s="235"/>
      <c r="I4712" s="235"/>
      <c r="K4712" s="209"/>
      <c r="L4712" s="235"/>
      <c r="M4712" s="46"/>
      <c r="N4712" s="44"/>
    </row>
    <row r="4713" spans="2:14" s="133" customFormat="1" x14ac:dyDescent="0.25">
      <c r="B4713" s="104"/>
      <c r="C4713" s="104"/>
      <c r="E4713" s="104"/>
      <c r="F4713" s="39"/>
      <c r="H4713" s="235"/>
      <c r="I4713" s="235"/>
      <c r="K4713" s="209"/>
      <c r="L4713" s="235"/>
      <c r="M4713" s="46"/>
      <c r="N4713" s="44"/>
    </row>
    <row r="4714" spans="2:14" s="133" customFormat="1" x14ac:dyDescent="0.25">
      <c r="B4714" s="104"/>
      <c r="C4714" s="104"/>
      <c r="E4714" s="104"/>
      <c r="F4714" s="39"/>
      <c r="H4714" s="235"/>
      <c r="I4714" s="235"/>
      <c r="K4714" s="209"/>
      <c r="L4714" s="235"/>
      <c r="M4714" s="46"/>
      <c r="N4714" s="44"/>
    </row>
    <row r="4715" spans="2:14" s="133" customFormat="1" x14ac:dyDescent="0.25">
      <c r="B4715" s="104"/>
      <c r="C4715" s="104"/>
      <c r="E4715" s="104"/>
      <c r="F4715" s="39"/>
      <c r="H4715" s="235"/>
      <c r="I4715" s="235"/>
      <c r="K4715" s="209"/>
      <c r="L4715" s="235"/>
      <c r="M4715" s="46"/>
      <c r="N4715" s="44"/>
    </row>
    <row r="4716" spans="2:14" s="133" customFormat="1" x14ac:dyDescent="0.25">
      <c r="B4716" s="104"/>
      <c r="C4716" s="104"/>
      <c r="E4716" s="104"/>
      <c r="F4716" s="39"/>
      <c r="H4716" s="235"/>
      <c r="I4716" s="235"/>
      <c r="K4716" s="209"/>
      <c r="L4716" s="235"/>
      <c r="M4716" s="46"/>
      <c r="N4716" s="44"/>
    </row>
    <row r="4717" spans="2:14" s="133" customFormat="1" x14ac:dyDescent="0.25">
      <c r="B4717" s="104"/>
      <c r="C4717" s="104"/>
      <c r="E4717" s="104"/>
      <c r="F4717" s="39"/>
      <c r="H4717" s="235"/>
      <c r="I4717" s="235"/>
      <c r="K4717" s="209"/>
      <c r="L4717" s="235"/>
      <c r="M4717" s="46"/>
      <c r="N4717" s="44"/>
    </row>
    <row r="4718" spans="2:14" s="133" customFormat="1" x14ac:dyDescent="0.25">
      <c r="B4718" s="104"/>
      <c r="C4718" s="104"/>
      <c r="E4718" s="104"/>
      <c r="F4718" s="39"/>
      <c r="H4718" s="235"/>
      <c r="I4718" s="235"/>
      <c r="K4718" s="209"/>
      <c r="L4718" s="235"/>
      <c r="M4718" s="46"/>
      <c r="N4718" s="44"/>
    </row>
    <row r="4719" spans="2:14" s="133" customFormat="1" x14ac:dyDescent="0.25">
      <c r="B4719" s="104"/>
      <c r="C4719" s="104"/>
      <c r="E4719" s="104"/>
      <c r="F4719" s="39"/>
      <c r="H4719" s="235"/>
      <c r="I4719" s="235"/>
      <c r="K4719" s="209"/>
      <c r="L4719" s="235"/>
      <c r="M4719" s="46"/>
      <c r="N4719" s="44"/>
    </row>
    <row r="4720" spans="2:14" s="133" customFormat="1" x14ac:dyDescent="0.25">
      <c r="B4720" s="104"/>
      <c r="C4720" s="104"/>
      <c r="E4720" s="104"/>
      <c r="F4720" s="39"/>
      <c r="H4720" s="235"/>
      <c r="I4720" s="235"/>
      <c r="K4720" s="209"/>
      <c r="L4720" s="235"/>
      <c r="M4720" s="46"/>
      <c r="N4720" s="44"/>
    </row>
    <row r="4721" spans="2:14" s="133" customFormat="1" x14ac:dyDescent="0.25">
      <c r="B4721" s="104"/>
      <c r="C4721" s="104"/>
      <c r="E4721" s="104"/>
      <c r="F4721" s="39"/>
      <c r="H4721" s="235"/>
      <c r="I4721" s="235"/>
      <c r="K4721" s="209"/>
      <c r="L4721" s="235"/>
      <c r="M4721" s="46"/>
      <c r="N4721" s="44"/>
    </row>
    <row r="4722" spans="2:14" s="133" customFormat="1" x14ac:dyDescent="0.25">
      <c r="B4722" s="104"/>
      <c r="C4722" s="104"/>
      <c r="E4722" s="104"/>
      <c r="F4722" s="39"/>
      <c r="H4722" s="235"/>
      <c r="I4722" s="235"/>
      <c r="K4722" s="209"/>
      <c r="L4722" s="235"/>
      <c r="M4722" s="46"/>
      <c r="N4722" s="44"/>
    </row>
    <row r="4723" spans="2:14" s="133" customFormat="1" x14ac:dyDescent="0.25">
      <c r="B4723" s="104"/>
      <c r="C4723" s="104"/>
      <c r="E4723" s="104"/>
      <c r="F4723" s="39"/>
      <c r="H4723" s="235"/>
      <c r="I4723" s="235"/>
      <c r="K4723" s="209"/>
      <c r="L4723" s="235"/>
      <c r="M4723" s="46"/>
      <c r="N4723" s="44"/>
    </row>
    <row r="4724" spans="2:14" s="133" customFormat="1" x14ac:dyDescent="0.25">
      <c r="B4724" s="104"/>
      <c r="C4724" s="104"/>
      <c r="E4724" s="104"/>
      <c r="F4724" s="39"/>
      <c r="H4724" s="235"/>
      <c r="I4724" s="235"/>
      <c r="K4724" s="209"/>
      <c r="L4724" s="235"/>
      <c r="M4724" s="46"/>
      <c r="N4724" s="44"/>
    </row>
    <row r="4725" spans="2:14" s="133" customFormat="1" x14ac:dyDescent="0.25">
      <c r="B4725" s="104"/>
      <c r="C4725" s="104"/>
      <c r="E4725" s="104"/>
      <c r="F4725" s="39"/>
      <c r="H4725" s="235"/>
      <c r="I4725" s="235"/>
      <c r="K4725" s="209"/>
      <c r="L4725" s="235"/>
      <c r="M4725" s="46"/>
      <c r="N4725" s="44"/>
    </row>
    <row r="4726" spans="2:14" s="133" customFormat="1" x14ac:dyDescent="0.25">
      <c r="B4726" s="104"/>
      <c r="C4726" s="104"/>
      <c r="E4726" s="104"/>
      <c r="F4726" s="39"/>
      <c r="H4726" s="235"/>
      <c r="I4726" s="235"/>
      <c r="K4726" s="209"/>
      <c r="L4726" s="235"/>
      <c r="M4726" s="46"/>
      <c r="N4726" s="44"/>
    </row>
    <row r="4727" spans="2:14" s="133" customFormat="1" x14ac:dyDescent="0.25">
      <c r="B4727" s="104"/>
      <c r="C4727" s="104"/>
      <c r="E4727" s="104"/>
      <c r="F4727" s="39"/>
      <c r="H4727" s="235"/>
      <c r="I4727" s="235"/>
      <c r="K4727" s="209"/>
      <c r="L4727" s="235"/>
      <c r="M4727" s="46"/>
      <c r="N4727" s="44"/>
    </row>
    <row r="4728" spans="2:14" s="133" customFormat="1" x14ac:dyDescent="0.25">
      <c r="B4728" s="104"/>
      <c r="C4728" s="104"/>
      <c r="E4728" s="104"/>
      <c r="F4728" s="39"/>
      <c r="H4728" s="235"/>
      <c r="I4728" s="235"/>
      <c r="K4728" s="209"/>
      <c r="L4728" s="235"/>
      <c r="M4728" s="46"/>
      <c r="N4728" s="44"/>
    </row>
    <row r="4729" spans="2:14" s="133" customFormat="1" x14ac:dyDescent="0.25">
      <c r="B4729" s="104"/>
      <c r="C4729" s="104"/>
      <c r="E4729" s="104"/>
      <c r="F4729" s="39"/>
      <c r="H4729" s="235"/>
      <c r="I4729" s="235"/>
      <c r="K4729" s="209"/>
      <c r="L4729" s="235"/>
      <c r="M4729" s="46"/>
      <c r="N4729" s="44"/>
    </row>
    <row r="4730" spans="2:14" s="133" customFormat="1" x14ac:dyDescent="0.25">
      <c r="B4730" s="104"/>
      <c r="C4730" s="104"/>
      <c r="E4730" s="104"/>
      <c r="F4730" s="39"/>
      <c r="H4730" s="235"/>
      <c r="I4730" s="235"/>
      <c r="K4730" s="209"/>
      <c r="L4730" s="235"/>
      <c r="M4730" s="46"/>
      <c r="N4730" s="44"/>
    </row>
    <row r="4731" spans="2:14" s="133" customFormat="1" x14ac:dyDescent="0.25">
      <c r="B4731" s="104"/>
      <c r="C4731" s="104"/>
      <c r="E4731" s="104"/>
      <c r="F4731" s="39"/>
      <c r="H4731" s="235"/>
      <c r="I4731" s="235"/>
      <c r="K4731" s="209"/>
      <c r="L4731" s="235"/>
      <c r="M4731" s="46"/>
      <c r="N4731" s="44"/>
    </row>
    <row r="4732" spans="2:14" s="133" customFormat="1" x14ac:dyDescent="0.25">
      <c r="B4732" s="104"/>
      <c r="C4732" s="104"/>
      <c r="E4732" s="104"/>
      <c r="F4732" s="39"/>
      <c r="H4732" s="235"/>
      <c r="I4732" s="235"/>
      <c r="K4732" s="209"/>
      <c r="L4732" s="235"/>
      <c r="M4732" s="46"/>
      <c r="N4732" s="44"/>
    </row>
    <row r="4733" spans="2:14" s="133" customFormat="1" x14ac:dyDescent="0.25">
      <c r="B4733" s="104"/>
      <c r="C4733" s="104"/>
      <c r="E4733" s="104"/>
      <c r="F4733" s="39"/>
      <c r="H4733" s="235"/>
      <c r="I4733" s="235"/>
      <c r="K4733" s="209"/>
      <c r="L4733" s="235"/>
      <c r="M4733" s="46"/>
      <c r="N4733" s="44"/>
    </row>
    <row r="4734" spans="2:14" s="133" customFormat="1" x14ac:dyDescent="0.25">
      <c r="B4734" s="104"/>
      <c r="C4734" s="104"/>
      <c r="E4734" s="104"/>
      <c r="F4734" s="39"/>
      <c r="H4734" s="235"/>
      <c r="I4734" s="235"/>
      <c r="K4734" s="209"/>
      <c r="L4734" s="235"/>
      <c r="M4734" s="46"/>
      <c r="N4734" s="44"/>
    </row>
    <row r="4735" spans="2:14" s="133" customFormat="1" x14ac:dyDescent="0.25">
      <c r="B4735" s="104"/>
      <c r="C4735" s="104"/>
      <c r="E4735" s="104"/>
      <c r="F4735" s="39"/>
      <c r="H4735" s="235"/>
      <c r="I4735" s="235"/>
      <c r="K4735" s="209"/>
      <c r="L4735" s="235"/>
      <c r="M4735" s="46"/>
      <c r="N4735" s="44"/>
    </row>
    <row r="4736" spans="2:14" s="133" customFormat="1" x14ac:dyDescent="0.25">
      <c r="B4736" s="104"/>
      <c r="C4736" s="104"/>
      <c r="E4736" s="104"/>
      <c r="F4736" s="39"/>
      <c r="H4736" s="235"/>
      <c r="I4736" s="235"/>
      <c r="K4736" s="209"/>
      <c r="L4736" s="235"/>
      <c r="M4736" s="46"/>
      <c r="N4736" s="44"/>
    </row>
    <row r="4737" spans="2:14" s="133" customFormat="1" x14ac:dyDescent="0.25">
      <c r="B4737" s="104"/>
      <c r="C4737" s="104"/>
      <c r="E4737" s="104"/>
      <c r="F4737" s="39"/>
      <c r="H4737" s="235"/>
      <c r="I4737" s="235"/>
      <c r="K4737" s="209"/>
      <c r="L4737" s="235"/>
      <c r="M4737" s="46"/>
      <c r="N4737" s="44"/>
    </row>
    <row r="4738" spans="2:14" s="133" customFormat="1" x14ac:dyDescent="0.25">
      <c r="B4738" s="104"/>
      <c r="C4738" s="104"/>
      <c r="E4738" s="104"/>
      <c r="F4738" s="39"/>
      <c r="H4738" s="235"/>
      <c r="I4738" s="235"/>
      <c r="K4738" s="209"/>
      <c r="L4738" s="235"/>
      <c r="M4738" s="46"/>
      <c r="N4738" s="44"/>
    </row>
    <row r="4739" spans="2:14" s="133" customFormat="1" x14ac:dyDescent="0.25">
      <c r="B4739" s="104"/>
      <c r="C4739" s="104"/>
      <c r="E4739" s="104"/>
      <c r="F4739" s="39"/>
      <c r="H4739" s="235"/>
      <c r="I4739" s="235"/>
      <c r="K4739" s="209"/>
      <c r="L4739" s="235"/>
      <c r="M4739" s="46"/>
      <c r="N4739" s="44"/>
    </row>
    <row r="4740" spans="2:14" s="133" customFormat="1" x14ac:dyDescent="0.25">
      <c r="B4740" s="104"/>
      <c r="C4740" s="104"/>
      <c r="E4740" s="104"/>
      <c r="F4740" s="39"/>
      <c r="H4740" s="235"/>
      <c r="I4740" s="235"/>
      <c r="K4740" s="209"/>
      <c r="L4740" s="235"/>
      <c r="M4740" s="46"/>
      <c r="N4740" s="44"/>
    </row>
    <row r="4741" spans="2:14" s="133" customFormat="1" x14ac:dyDescent="0.25">
      <c r="B4741" s="104"/>
      <c r="C4741" s="104"/>
      <c r="E4741" s="104"/>
      <c r="F4741" s="39"/>
      <c r="H4741" s="235"/>
      <c r="I4741" s="235"/>
      <c r="K4741" s="209"/>
      <c r="L4741" s="235"/>
      <c r="M4741" s="46"/>
      <c r="N4741" s="44"/>
    </row>
    <row r="4742" spans="2:14" s="133" customFormat="1" x14ac:dyDescent="0.25">
      <c r="B4742" s="104"/>
      <c r="C4742" s="104"/>
      <c r="E4742" s="104"/>
      <c r="F4742" s="39"/>
      <c r="H4742" s="235"/>
      <c r="I4742" s="235"/>
      <c r="K4742" s="209"/>
      <c r="L4742" s="235"/>
      <c r="M4742" s="46"/>
      <c r="N4742" s="44"/>
    </row>
    <row r="4743" spans="2:14" s="133" customFormat="1" x14ac:dyDescent="0.25">
      <c r="B4743" s="104"/>
      <c r="C4743" s="104"/>
      <c r="E4743" s="104"/>
      <c r="F4743" s="39"/>
      <c r="H4743" s="235"/>
      <c r="I4743" s="235"/>
      <c r="K4743" s="209"/>
      <c r="L4743" s="235"/>
      <c r="M4743" s="46"/>
      <c r="N4743" s="44"/>
    </row>
    <row r="4744" spans="2:14" s="133" customFormat="1" x14ac:dyDescent="0.25">
      <c r="B4744" s="104"/>
      <c r="C4744" s="104"/>
      <c r="E4744" s="104"/>
      <c r="F4744" s="39"/>
      <c r="H4744" s="235"/>
      <c r="I4744" s="235"/>
      <c r="K4744" s="209"/>
      <c r="L4744" s="235"/>
      <c r="M4744" s="46"/>
      <c r="N4744" s="44"/>
    </row>
    <row r="4745" spans="2:14" s="133" customFormat="1" x14ac:dyDescent="0.25">
      <c r="B4745" s="104"/>
      <c r="C4745" s="104"/>
      <c r="E4745" s="104"/>
      <c r="F4745" s="39"/>
      <c r="H4745" s="235"/>
      <c r="I4745" s="235"/>
      <c r="K4745" s="209"/>
      <c r="L4745" s="235"/>
      <c r="M4745" s="46"/>
      <c r="N4745" s="44"/>
    </row>
    <row r="4746" spans="2:14" s="133" customFormat="1" x14ac:dyDescent="0.25">
      <c r="B4746" s="104"/>
      <c r="C4746" s="104"/>
      <c r="E4746" s="104"/>
      <c r="F4746" s="39"/>
      <c r="H4746" s="235"/>
      <c r="I4746" s="235"/>
      <c r="K4746" s="209"/>
      <c r="L4746" s="235"/>
      <c r="M4746" s="46"/>
      <c r="N4746" s="44"/>
    </row>
    <row r="4747" spans="2:14" s="133" customFormat="1" x14ac:dyDescent="0.25">
      <c r="B4747" s="104"/>
      <c r="C4747" s="104"/>
      <c r="E4747" s="104"/>
      <c r="F4747" s="39"/>
      <c r="H4747" s="235"/>
      <c r="I4747" s="235"/>
      <c r="K4747" s="209"/>
      <c r="L4747" s="235"/>
      <c r="M4747" s="46"/>
      <c r="N4747" s="44"/>
    </row>
    <row r="4748" spans="2:14" s="133" customFormat="1" x14ac:dyDescent="0.25">
      <c r="B4748" s="104"/>
      <c r="C4748" s="104"/>
      <c r="E4748" s="104"/>
      <c r="F4748" s="39"/>
      <c r="H4748" s="235"/>
      <c r="I4748" s="235"/>
      <c r="K4748" s="209"/>
      <c r="L4748" s="235"/>
      <c r="M4748" s="46"/>
      <c r="N4748" s="44"/>
    </row>
    <row r="4749" spans="2:14" s="133" customFormat="1" x14ac:dyDescent="0.25">
      <c r="B4749" s="104"/>
      <c r="C4749" s="104"/>
      <c r="E4749" s="104"/>
      <c r="F4749" s="39"/>
      <c r="H4749" s="235"/>
      <c r="I4749" s="235"/>
      <c r="K4749" s="209"/>
      <c r="L4749" s="235"/>
      <c r="M4749" s="46"/>
      <c r="N4749" s="44"/>
    </row>
    <row r="4750" spans="2:14" s="133" customFormat="1" x14ac:dyDescent="0.25">
      <c r="B4750" s="104"/>
      <c r="C4750" s="104"/>
      <c r="E4750" s="104"/>
      <c r="F4750" s="39"/>
      <c r="H4750" s="235"/>
      <c r="I4750" s="235"/>
      <c r="K4750" s="209"/>
      <c r="L4750" s="235"/>
      <c r="M4750" s="46"/>
      <c r="N4750" s="44"/>
    </row>
    <row r="4751" spans="2:14" s="133" customFormat="1" x14ac:dyDescent="0.25">
      <c r="B4751" s="104"/>
      <c r="C4751" s="104"/>
      <c r="E4751" s="104"/>
      <c r="F4751" s="39"/>
      <c r="H4751" s="235"/>
      <c r="I4751" s="235"/>
      <c r="K4751" s="209"/>
      <c r="L4751" s="235"/>
      <c r="M4751" s="46"/>
      <c r="N4751" s="44"/>
    </row>
    <row r="4752" spans="2:14" s="133" customFormat="1" x14ac:dyDescent="0.25">
      <c r="B4752" s="104"/>
      <c r="C4752" s="104"/>
      <c r="E4752" s="104"/>
      <c r="F4752" s="39"/>
      <c r="H4752" s="235"/>
      <c r="I4752" s="235"/>
      <c r="K4752" s="209"/>
      <c r="L4752" s="235"/>
      <c r="M4752" s="46"/>
      <c r="N4752" s="44"/>
    </row>
    <row r="4753" spans="2:14" s="133" customFormat="1" x14ac:dyDescent="0.25">
      <c r="B4753" s="104"/>
      <c r="C4753" s="104"/>
      <c r="E4753" s="104"/>
      <c r="F4753" s="39"/>
      <c r="H4753" s="235"/>
      <c r="I4753" s="235"/>
      <c r="K4753" s="209"/>
      <c r="L4753" s="235"/>
      <c r="M4753" s="46"/>
      <c r="N4753" s="44"/>
    </row>
    <row r="4754" spans="2:14" s="133" customFormat="1" x14ac:dyDescent="0.25">
      <c r="B4754" s="104"/>
      <c r="C4754" s="104"/>
      <c r="E4754" s="104"/>
      <c r="F4754" s="39"/>
      <c r="H4754" s="235"/>
      <c r="I4754" s="235"/>
      <c r="K4754" s="209"/>
      <c r="L4754" s="235"/>
      <c r="M4754" s="46"/>
      <c r="N4754" s="44"/>
    </row>
    <row r="4755" spans="2:14" s="133" customFormat="1" x14ac:dyDescent="0.25">
      <c r="B4755" s="104"/>
      <c r="C4755" s="104"/>
      <c r="E4755" s="104"/>
      <c r="F4755" s="39"/>
      <c r="H4755" s="235"/>
      <c r="I4755" s="235"/>
      <c r="K4755" s="209"/>
      <c r="L4755" s="235"/>
      <c r="M4755" s="46"/>
      <c r="N4755" s="44"/>
    </row>
    <row r="4756" spans="2:14" s="133" customFormat="1" x14ac:dyDescent="0.25">
      <c r="B4756" s="104"/>
      <c r="C4756" s="104"/>
      <c r="E4756" s="104"/>
      <c r="F4756" s="39"/>
      <c r="H4756" s="235"/>
      <c r="I4756" s="235"/>
      <c r="K4756" s="209"/>
      <c r="L4756" s="235"/>
      <c r="M4756" s="46"/>
      <c r="N4756" s="44"/>
    </row>
    <row r="4757" spans="2:14" s="133" customFormat="1" x14ac:dyDescent="0.25">
      <c r="B4757" s="104"/>
      <c r="C4757" s="104"/>
      <c r="E4757" s="104"/>
      <c r="F4757" s="39"/>
      <c r="H4757" s="235"/>
      <c r="I4757" s="235"/>
      <c r="K4757" s="209"/>
      <c r="L4757" s="235"/>
      <c r="M4757" s="46"/>
      <c r="N4757" s="44"/>
    </row>
    <row r="4758" spans="2:14" s="133" customFormat="1" x14ac:dyDescent="0.25">
      <c r="B4758" s="104"/>
      <c r="C4758" s="104"/>
      <c r="E4758" s="104"/>
      <c r="F4758" s="39"/>
      <c r="H4758" s="235"/>
      <c r="I4758" s="235"/>
      <c r="K4758" s="209"/>
      <c r="L4758" s="235"/>
      <c r="M4758" s="46"/>
      <c r="N4758" s="44"/>
    </row>
    <row r="4759" spans="2:14" s="133" customFormat="1" x14ac:dyDescent="0.25">
      <c r="B4759" s="104"/>
      <c r="C4759" s="104"/>
      <c r="E4759" s="104"/>
      <c r="F4759" s="39"/>
      <c r="H4759" s="235"/>
      <c r="I4759" s="235"/>
      <c r="K4759" s="209"/>
      <c r="L4759" s="235"/>
      <c r="M4759" s="46"/>
      <c r="N4759" s="44"/>
    </row>
    <row r="4760" spans="2:14" s="133" customFormat="1" x14ac:dyDescent="0.25">
      <c r="B4760" s="104"/>
      <c r="C4760" s="104"/>
      <c r="E4760" s="104"/>
      <c r="F4760" s="39"/>
      <c r="H4760" s="235"/>
      <c r="I4760" s="235"/>
      <c r="K4760" s="209"/>
      <c r="L4760" s="235"/>
      <c r="M4760" s="46"/>
      <c r="N4760" s="44"/>
    </row>
    <row r="4761" spans="2:14" s="133" customFormat="1" x14ac:dyDescent="0.25">
      <c r="B4761" s="104"/>
      <c r="C4761" s="104"/>
      <c r="E4761" s="104"/>
      <c r="F4761" s="39"/>
      <c r="H4761" s="235"/>
      <c r="I4761" s="235"/>
      <c r="K4761" s="209"/>
      <c r="L4761" s="235"/>
      <c r="M4761" s="46"/>
      <c r="N4761" s="44"/>
    </row>
    <row r="4762" spans="2:14" s="133" customFormat="1" x14ac:dyDescent="0.25">
      <c r="B4762" s="104"/>
      <c r="C4762" s="104"/>
      <c r="E4762" s="104"/>
      <c r="F4762" s="39"/>
      <c r="H4762" s="235"/>
      <c r="I4762" s="235"/>
      <c r="K4762" s="209"/>
      <c r="L4762" s="235"/>
      <c r="M4762" s="46"/>
      <c r="N4762" s="44"/>
    </row>
    <row r="4763" spans="2:14" s="133" customFormat="1" x14ac:dyDescent="0.25">
      <c r="B4763" s="104"/>
      <c r="C4763" s="104"/>
      <c r="E4763" s="104"/>
      <c r="F4763" s="39"/>
      <c r="H4763" s="235"/>
      <c r="I4763" s="235"/>
      <c r="K4763" s="209"/>
      <c r="L4763" s="235"/>
      <c r="M4763" s="46"/>
      <c r="N4763" s="44"/>
    </row>
    <row r="4764" spans="2:14" s="133" customFormat="1" x14ac:dyDescent="0.25">
      <c r="B4764" s="104"/>
      <c r="C4764" s="104"/>
      <c r="E4764" s="104"/>
      <c r="F4764" s="39"/>
      <c r="H4764" s="235"/>
      <c r="I4764" s="235"/>
      <c r="K4764" s="209"/>
      <c r="L4764" s="235"/>
      <c r="M4764" s="46"/>
      <c r="N4764" s="44"/>
    </row>
    <row r="4765" spans="2:14" s="133" customFormat="1" x14ac:dyDescent="0.25">
      <c r="B4765" s="104"/>
      <c r="C4765" s="104"/>
      <c r="E4765" s="104"/>
      <c r="F4765" s="39"/>
      <c r="H4765" s="235"/>
      <c r="I4765" s="235"/>
      <c r="K4765" s="209"/>
      <c r="L4765" s="235"/>
      <c r="M4765" s="46"/>
      <c r="N4765" s="44"/>
    </row>
    <row r="4766" spans="2:14" s="133" customFormat="1" x14ac:dyDescent="0.25">
      <c r="B4766" s="104"/>
      <c r="C4766" s="104"/>
      <c r="E4766" s="104"/>
      <c r="F4766" s="39"/>
      <c r="H4766" s="235"/>
      <c r="I4766" s="235"/>
      <c r="K4766" s="209"/>
      <c r="L4766" s="235"/>
      <c r="M4766" s="46"/>
      <c r="N4766" s="44"/>
    </row>
    <row r="4767" spans="2:14" s="133" customFormat="1" x14ac:dyDescent="0.25">
      <c r="B4767" s="104"/>
      <c r="C4767" s="104"/>
      <c r="E4767" s="104"/>
      <c r="F4767" s="39"/>
      <c r="H4767" s="235"/>
      <c r="I4767" s="235"/>
      <c r="K4767" s="209"/>
      <c r="L4767" s="235"/>
      <c r="M4767" s="46"/>
      <c r="N4767" s="44"/>
    </row>
    <row r="4768" spans="2:14" s="133" customFormat="1" x14ac:dyDescent="0.25">
      <c r="B4768" s="104"/>
      <c r="C4768" s="104"/>
      <c r="E4768" s="104"/>
      <c r="F4768" s="39"/>
      <c r="H4768" s="235"/>
      <c r="I4768" s="235"/>
      <c r="K4768" s="209"/>
      <c r="L4768" s="235"/>
      <c r="M4768" s="46"/>
      <c r="N4768" s="44"/>
    </row>
    <row r="4769" spans="2:14" s="133" customFormat="1" x14ac:dyDescent="0.25">
      <c r="B4769" s="104"/>
      <c r="C4769" s="104"/>
      <c r="E4769" s="104"/>
      <c r="F4769" s="39"/>
      <c r="H4769" s="235"/>
      <c r="I4769" s="235"/>
      <c r="K4769" s="209"/>
      <c r="L4769" s="235"/>
      <c r="M4769" s="46"/>
      <c r="N4769" s="44"/>
    </row>
    <row r="4770" spans="2:14" s="133" customFormat="1" x14ac:dyDescent="0.25">
      <c r="B4770" s="104"/>
      <c r="C4770" s="104"/>
      <c r="E4770" s="104"/>
      <c r="F4770" s="39"/>
      <c r="H4770" s="235"/>
      <c r="I4770" s="235"/>
      <c r="K4770" s="209"/>
      <c r="L4770" s="235"/>
      <c r="M4770" s="46"/>
      <c r="N4770" s="44"/>
    </row>
    <row r="4771" spans="2:14" s="133" customFormat="1" x14ac:dyDescent="0.25">
      <c r="B4771" s="104"/>
      <c r="C4771" s="104"/>
      <c r="E4771" s="104"/>
      <c r="F4771" s="39"/>
      <c r="H4771" s="235"/>
      <c r="I4771" s="235"/>
      <c r="K4771" s="209"/>
      <c r="L4771" s="235"/>
      <c r="M4771" s="46"/>
      <c r="N4771" s="44"/>
    </row>
    <row r="4772" spans="2:14" s="133" customFormat="1" x14ac:dyDescent="0.25">
      <c r="B4772" s="104"/>
      <c r="C4772" s="104"/>
      <c r="E4772" s="104"/>
      <c r="F4772" s="39"/>
      <c r="H4772" s="235"/>
      <c r="I4772" s="235"/>
      <c r="K4772" s="209"/>
      <c r="L4772" s="235"/>
      <c r="M4772" s="46"/>
      <c r="N4772" s="44"/>
    </row>
    <row r="4773" spans="2:14" s="133" customFormat="1" x14ac:dyDescent="0.25">
      <c r="B4773" s="104"/>
      <c r="C4773" s="104"/>
      <c r="E4773" s="104"/>
      <c r="F4773" s="39"/>
      <c r="H4773" s="235"/>
      <c r="I4773" s="235"/>
      <c r="K4773" s="209"/>
      <c r="L4773" s="235"/>
      <c r="M4773" s="46"/>
      <c r="N4773" s="44"/>
    </row>
    <row r="4774" spans="2:14" s="133" customFormat="1" x14ac:dyDescent="0.25">
      <c r="B4774" s="104"/>
      <c r="C4774" s="104"/>
      <c r="E4774" s="104"/>
      <c r="F4774" s="39"/>
      <c r="H4774" s="235"/>
      <c r="I4774" s="235"/>
      <c r="K4774" s="209"/>
      <c r="L4774" s="235"/>
      <c r="M4774" s="46"/>
      <c r="N4774" s="44"/>
    </row>
    <row r="4775" spans="2:14" s="133" customFormat="1" x14ac:dyDescent="0.25">
      <c r="B4775" s="104"/>
      <c r="C4775" s="104"/>
      <c r="E4775" s="104"/>
      <c r="F4775" s="39"/>
      <c r="H4775" s="235"/>
      <c r="I4775" s="235"/>
      <c r="K4775" s="209"/>
      <c r="L4775" s="235"/>
      <c r="M4775" s="46"/>
      <c r="N4775" s="44"/>
    </row>
    <row r="4776" spans="2:14" s="133" customFormat="1" x14ac:dyDescent="0.25">
      <c r="B4776" s="104"/>
      <c r="C4776" s="104"/>
      <c r="E4776" s="104"/>
      <c r="F4776" s="39"/>
      <c r="H4776" s="235"/>
      <c r="I4776" s="235"/>
      <c r="K4776" s="209"/>
      <c r="L4776" s="235"/>
      <c r="M4776" s="46"/>
      <c r="N4776" s="44"/>
    </row>
    <row r="4777" spans="2:14" s="133" customFormat="1" x14ac:dyDescent="0.25">
      <c r="B4777" s="104"/>
      <c r="C4777" s="104"/>
      <c r="E4777" s="104"/>
      <c r="F4777" s="39"/>
      <c r="H4777" s="235"/>
      <c r="I4777" s="235"/>
      <c r="K4777" s="209"/>
      <c r="L4777" s="235"/>
      <c r="M4777" s="46"/>
      <c r="N4777" s="44"/>
    </row>
    <row r="4778" spans="2:14" s="133" customFormat="1" x14ac:dyDescent="0.25">
      <c r="B4778" s="104"/>
      <c r="C4778" s="104"/>
      <c r="E4778" s="104"/>
      <c r="F4778" s="39"/>
      <c r="H4778" s="235"/>
      <c r="I4778" s="235"/>
      <c r="K4778" s="209"/>
      <c r="L4778" s="235"/>
      <c r="M4778" s="46"/>
      <c r="N4778" s="44"/>
    </row>
    <row r="4779" spans="2:14" s="133" customFormat="1" x14ac:dyDescent="0.25">
      <c r="B4779" s="104"/>
      <c r="C4779" s="104"/>
      <c r="E4779" s="104"/>
      <c r="F4779" s="39"/>
      <c r="H4779" s="235"/>
      <c r="I4779" s="235"/>
      <c r="K4779" s="209"/>
      <c r="L4779" s="235"/>
      <c r="M4779" s="46"/>
      <c r="N4779" s="44"/>
    </row>
    <row r="4780" spans="2:14" s="133" customFormat="1" x14ac:dyDescent="0.25">
      <c r="B4780" s="104"/>
      <c r="C4780" s="104"/>
      <c r="E4780" s="104"/>
      <c r="F4780" s="39"/>
      <c r="H4780" s="235"/>
      <c r="I4780" s="235"/>
      <c r="K4780" s="209"/>
      <c r="L4780" s="235"/>
      <c r="M4780" s="46"/>
      <c r="N4780" s="44"/>
    </row>
    <row r="4781" spans="2:14" s="133" customFormat="1" x14ac:dyDescent="0.25">
      <c r="B4781" s="104"/>
      <c r="C4781" s="104"/>
      <c r="E4781" s="104"/>
      <c r="F4781" s="39"/>
      <c r="H4781" s="235"/>
      <c r="I4781" s="235"/>
      <c r="K4781" s="209"/>
      <c r="L4781" s="235"/>
      <c r="M4781" s="46"/>
      <c r="N4781" s="44"/>
    </row>
    <row r="4782" spans="2:14" s="133" customFormat="1" x14ac:dyDescent="0.25">
      <c r="B4782" s="104"/>
      <c r="C4782" s="104"/>
      <c r="E4782" s="104"/>
      <c r="F4782" s="39"/>
      <c r="H4782" s="235"/>
      <c r="I4782" s="235"/>
      <c r="K4782" s="209"/>
      <c r="L4782" s="235"/>
      <c r="M4782" s="46"/>
      <c r="N4782" s="44"/>
    </row>
    <row r="4783" spans="2:14" s="133" customFormat="1" x14ac:dyDescent="0.25">
      <c r="B4783" s="104"/>
      <c r="C4783" s="104"/>
      <c r="E4783" s="104"/>
      <c r="F4783" s="39"/>
      <c r="H4783" s="235"/>
      <c r="I4783" s="235"/>
      <c r="K4783" s="209"/>
      <c r="L4783" s="235"/>
      <c r="M4783" s="46"/>
      <c r="N4783" s="44"/>
    </row>
    <row r="4784" spans="2:14" s="133" customFormat="1" x14ac:dyDescent="0.25">
      <c r="B4784" s="104"/>
      <c r="C4784" s="104"/>
      <c r="E4784" s="104"/>
      <c r="F4784" s="39"/>
      <c r="H4784" s="235"/>
      <c r="I4784" s="235"/>
      <c r="K4784" s="209"/>
      <c r="L4784" s="235"/>
      <c r="M4784" s="46"/>
      <c r="N4784" s="44"/>
    </row>
    <row r="4785" spans="2:14" s="133" customFormat="1" x14ac:dyDescent="0.25">
      <c r="B4785" s="104"/>
      <c r="C4785" s="104"/>
      <c r="E4785" s="104"/>
      <c r="F4785" s="39"/>
      <c r="H4785" s="235"/>
      <c r="I4785" s="235"/>
      <c r="K4785" s="209"/>
      <c r="L4785" s="235"/>
      <c r="M4785" s="46"/>
      <c r="N4785" s="44"/>
    </row>
    <row r="4786" spans="2:14" s="133" customFormat="1" x14ac:dyDescent="0.25">
      <c r="B4786" s="104"/>
      <c r="C4786" s="104"/>
      <c r="E4786" s="104"/>
      <c r="F4786" s="39"/>
      <c r="H4786" s="235"/>
      <c r="I4786" s="235"/>
      <c r="K4786" s="209"/>
      <c r="L4786" s="235"/>
      <c r="M4786" s="46"/>
      <c r="N4786" s="44"/>
    </row>
    <row r="4787" spans="2:14" s="133" customFormat="1" x14ac:dyDescent="0.25">
      <c r="B4787" s="104"/>
      <c r="C4787" s="104"/>
      <c r="E4787" s="104"/>
      <c r="F4787" s="39"/>
      <c r="H4787" s="235"/>
      <c r="I4787" s="235"/>
      <c r="K4787" s="209"/>
      <c r="L4787" s="235"/>
      <c r="M4787" s="46"/>
      <c r="N4787" s="44"/>
    </row>
    <row r="4788" spans="2:14" s="133" customFormat="1" x14ac:dyDescent="0.25">
      <c r="B4788" s="104"/>
      <c r="C4788" s="104"/>
      <c r="E4788" s="104"/>
      <c r="F4788" s="39"/>
      <c r="H4788" s="235"/>
      <c r="I4788" s="235"/>
      <c r="K4788" s="209"/>
      <c r="L4788" s="235"/>
      <c r="M4788" s="46"/>
      <c r="N4788" s="44"/>
    </row>
    <row r="4789" spans="2:14" s="133" customFormat="1" x14ac:dyDescent="0.25">
      <c r="B4789" s="104"/>
      <c r="C4789" s="104"/>
      <c r="E4789" s="104"/>
      <c r="F4789" s="39"/>
      <c r="H4789" s="235"/>
      <c r="I4789" s="235"/>
      <c r="K4789" s="209"/>
      <c r="L4789" s="235"/>
      <c r="M4789" s="46"/>
      <c r="N4789" s="44"/>
    </row>
    <row r="4790" spans="2:14" s="133" customFormat="1" x14ac:dyDescent="0.25">
      <c r="B4790" s="104"/>
      <c r="C4790" s="104"/>
      <c r="E4790" s="104"/>
      <c r="F4790" s="39"/>
      <c r="H4790" s="235"/>
      <c r="I4790" s="235"/>
      <c r="K4790" s="209"/>
      <c r="L4790" s="235"/>
      <c r="M4790" s="46"/>
      <c r="N4790" s="44"/>
    </row>
    <row r="4791" spans="2:14" s="133" customFormat="1" x14ac:dyDescent="0.25">
      <c r="B4791" s="104"/>
      <c r="C4791" s="104"/>
      <c r="E4791" s="104"/>
      <c r="F4791" s="39"/>
      <c r="H4791" s="235"/>
      <c r="I4791" s="235"/>
      <c r="K4791" s="209"/>
      <c r="L4791" s="235"/>
      <c r="M4791" s="46"/>
      <c r="N4791" s="44"/>
    </row>
    <row r="4792" spans="2:14" s="133" customFormat="1" x14ac:dyDescent="0.25">
      <c r="B4792" s="104"/>
      <c r="C4792" s="104"/>
      <c r="E4792" s="104"/>
      <c r="F4792" s="39"/>
      <c r="H4792" s="235"/>
      <c r="I4792" s="235"/>
      <c r="K4792" s="209"/>
      <c r="L4792" s="235"/>
      <c r="M4792" s="46"/>
      <c r="N4792" s="44"/>
    </row>
    <row r="4793" spans="2:14" s="133" customFormat="1" x14ac:dyDescent="0.25">
      <c r="B4793" s="104"/>
      <c r="C4793" s="104"/>
      <c r="E4793" s="104"/>
      <c r="F4793" s="39"/>
      <c r="H4793" s="235"/>
      <c r="I4793" s="235"/>
      <c r="K4793" s="209"/>
      <c r="L4793" s="235"/>
      <c r="M4793" s="46"/>
      <c r="N4793" s="44"/>
    </row>
    <row r="4794" spans="2:14" s="133" customFormat="1" x14ac:dyDescent="0.25">
      <c r="B4794" s="104"/>
      <c r="C4794" s="104"/>
      <c r="E4794" s="104"/>
      <c r="F4794" s="39"/>
      <c r="H4794" s="235"/>
      <c r="I4794" s="235"/>
      <c r="K4794" s="209"/>
      <c r="L4794" s="235"/>
      <c r="M4794" s="46"/>
      <c r="N4794" s="44"/>
    </row>
    <row r="4795" spans="2:14" s="133" customFormat="1" x14ac:dyDescent="0.25">
      <c r="B4795" s="104"/>
      <c r="C4795" s="104"/>
      <c r="E4795" s="104"/>
      <c r="F4795" s="39"/>
      <c r="H4795" s="235"/>
      <c r="I4795" s="235"/>
      <c r="K4795" s="209"/>
      <c r="L4795" s="235"/>
      <c r="M4795" s="46"/>
      <c r="N4795" s="44"/>
    </row>
    <row r="4796" spans="2:14" s="133" customFormat="1" x14ac:dyDescent="0.25">
      <c r="B4796" s="104"/>
      <c r="C4796" s="104"/>
      <c r="E4796" s="104"/>
      <c r="F4796" s="39"/>
      <c r="H4796" s="235"/>
      <c r="I4796" s="235"/>
      <c r="K4796" s="209"/>
      <c r="L4796" s="235"/>
      <c r="M4796" s="46"/>
      <c r="N4796" s="44"/>
    </row>
    <row r="4797" spans="2:14" s="133" customFormat="1" x14ac:dyDescent="0.25">
      <c r="B4797" s="104"/>
      <c r="C4797" s="104"/>
      <c r="E4797" s="104"/>
      <c r="F4797" s="39"/>
      <c r="H4797" s="235"/>
      <c r="I4797" s="235"/>
      <c r="K4797" s="209"/>
      <c r="L4797" s="235"/>
      <c r="M4797" s="46"/>
      <c r="N4797" s="44"/>
    </row>
    <row r="4798" spans="2:14" s="133" customFormat="1" x14ac:dyDescent="0.25">
      <c r="B4798" s="104"/>
      <c r="C4798" s="104"/>
      <c r="E4798" s="104"/>
      <c r="F4798" s="39"/>
      <c r="H4798" s="235"/>
      <c r="I4798" s="235"/>
      <c r="K4798" s="209"/>
      <c r="L4798" s="235"/>
      <c r="M4798" s="46"/>
      <c r="N4798" s="44"/>
    </row>
    <row r="4799" spans="2:14" s="133" customFormat="1" x14ac:dyDescent="0.25">
      <c r="B4799" s="104"/>
      <c r="C4799" s="104"/>
      <c r="E4799" s="104"/>
      <c r="F4799" s="39"/>
      <c r="H4799" s="235"/>
      <c r="I4799" s="235"/>
      <c r="K4799" s="209"/>
      <c r="L4799" s="235"/>
      <c r="M4799" s="46"/>
      <c r="N4799" s="44"/>
    </row>
    <row r="4800" spans="2:14" s="133" customFormat="1" x14ac:dyDescent="0.25">
      <c r="B4800" s="104"/>
      <c r="C4800" s="104"/>
      <c r="E4800" s="104"/>
      <c r="F4800" s="39"/>
      <c r="H4800" s="235"/>
      <c r="I4800" s="235"/>
      <c r="K4800" s="209"/>
      <c r="L4800" s="235"/>
      <c r="M4800" s="46"/>
      <c r="N4800" s="44"/>
    </row>
    <row r="4801" spans="2:14" s="133" customFormat="1" x14ac:dyDescent="0.25">
      <c r="B4801" s="104"/>
      <c r="C4801" s="104"/>
      <c r="E4801" s="104"/>
      <c r="F4801" s="39"/>
      <c r="H4801" s="235"/>
      <c r="I4801" s="235"/>
      <c r="K4801" s="209"/>
      <c r="L4801" s="235"/>
      <c r="M4801" s="46"/>
      <c r="N4801" s="44"/>
    </row>
    <row r="4802" spans="2:14" s="133" customFormat="1" x14ac:dyDescent="0.25">
      <c r="B4802" s="104"/>
      <c r="C4802" s="104"/>
      <c r="E4802" s="104"/>
      <c r="F4802" s="39"/>
      <c r="H4802" s="235"/>
      <c r="I4802" s="235"/>
      <c r="K4802" s="209"/>
      <c r="L4802" s="235"/>
      <c r="M4802" s="46"/>
      <c r="N4802" s="44"/>
    </row>
    <row r="4803" spans="2:14" s="133" customFormat="1" x14ac:dyDescent="0.25">
      <c r="B4803" s="104"/>
      <c r="C4803" s="104"/>
      <c r="E4803" s="104"/>
      <c r="F4803" s="39"/>
      <c r="H4803" s="235"/>
      <c r="I4803" s="235"/>
      <c r="K4803" s="209"/>
      <c r="L4803" s="235"/>
      <c r="M4803" s="46"/>
      <c r="N4803" s="44"/>
    </row>
    <row r="4804" spans="2:14" s="133" customFormat="1" x14ac:dyDescent="0.25">
      <c r="B4804" s="104"/>
      <c r="C4804" s="104"/>
      <c r="E4804" s="104"/>
      <c r="F4804" s="39"/>
      <c r="H4804" s="235"/>
      <c r="I4804" s="235"/>
      <c r="K4804" s="209"/>
      <c r="L4804" s="235"/>
      <c r="M4804" s="46"/>
      <c r="N4804" s="44"/>
    </row>
    <row r="4805" spans="2:14" s="133" customFormat="1" x14ac:dyDescent="0.25">
      <c r="B4805" s="104"/>
      <c r="C4805" s="104"/>
      <c r="E4805" s="104"/>
      <c r="F4805" s="39"/>
      <c r="H4805" s="235"/>
      <c r="I4805" s="235"/>
      <c r="K4805" s="209"/>
      <c r="L4805" s="235"/>
      <c r="M4805" s="46"/>
      <c r="N4805" s="44"/>
    </row>
    <row r="4806" spans="2:14" s="133" customFormat="1" x14ac:dyDescent="0.25">
      <c r="B4806" s="104"/>
      <c r="C4806" s="104"/>
      <c r="E4806" s="104"/>
      <c r="F4806" s="39"/>
      <c r="H4806" s="235"/>
      <c r="I4806" s="235"/>
      <c r="K4806" s="209"/>
      <c r="L4806" s="235"/>
      <c r="M4806" s="46"/>
      <c r="N4806" s="44"/>
    </row>
    <row r="4807" spans="2:14" s="133" customFormat="1" x14ac:dyDescent="0.25">
      <c r="B4807" s="104"/>
      <c r="C4807" s="104"/>
      <c r="E4807" s="104"/>
      <c r="F4807" s="39"/>
      <c r="H4807" s="235"/>
      <c r="I4807" s="235"/>
      <c r="K4807" s="209"/>
      <c r="L4807" s="235"/>
      <c r="M4807" s="46"/>
      <c r="N4807" s="44"/>
    </row>
    <row r="4808" spans="2:14" s="133" customFormat="1" x14ac:dyDescent="0.25">
      <c r="B4808" s="104"/>
      <c r="C4808" s="104"/>
      <c r="E4808" s="104"/>
      <c r="F4808" s="39"/>
      <c r="H4808" s="235"/>
      <c r="I4808" s="235"/>
      <c r="K4808" s="209"/>
      <c r="L4808" s="235"/>
      <c r="M4808" s="46"/>
      <c r="N4808" s="44"/>
    </row>
    <row r="4809" spans="2:14" s="133" customFormat="1" x14ac:dyDescent="0.25">
      <c r="B4809" s="104"/>
      <c r="C4809" s="104"/>
      <c r="E4809" s="104"/>
      <c r="F4809" s="39"/>
      <c r="H4809" s="235"/>
      <c r="I4809" s="235"/>
      <c r="K4809" s="209"/>
      <c r="L4809" s="235"/>
      <c r="M4809" s="46"/>
      <c r="N4809" s="44"/>
    </row>
    <row r="4810" spans="2:14" s="133" customFormat="1" x14ac:dyDescent="0.25">
      <c r="B4810" s="104"/>
      <c r="C4810" s="104"/>
      <c r="E4810" s="104"/>
      <c r="F4810" s="39"/>
      <c r="H4810" s="235"/>
      <c r="I4810" s="235"/>
      <c r="K4810" s="209"/>
      <c r="L4810" s="235"/>
      <c r="M4810" s="46"/>
      <c r="N4810" s="44"/>
    </row>
    <row r="4811" spans="2:14" s="133" customFormat="1" x14ac:dyDescent="0.25">
      <c r="B4811" s="104"/>
      <c r="C4811" s="104"/>
      <c r="E4811" s="104"/>
      <c r="F4811" s="39"/>
      <c r="H4811" s="235"/>
      <c r="I4811" s="235"/>
      <c r="K4811" s="209"/>
      <c r="L4811" s="235"/>
      <c r="M4811" s="46"/>
      <c r="N4811" s="44"/>
    </row>
    <row r="4812" spans="2:14" s="133" customFormat="1" x14ac:dyDescent="0.25">
      <c r="B4812" s="104"/>
      <c r="C4812" s="104"/>
      <c r="E4812" s="104"/>
      <c r="F4812" s="39"/>
      <c r="H4812" s="235"/>
      <c r="I4812" s="235"/>
      <c r="K4812" s="209"/>
      <c r="L4812" s="235"/>
      <c r="M4812" s="46"/>
      <c r="N4812" s="44"/>
    </row>
    <row r="4813" spans="2:14" s="133" customFormat="1" x14ac:dyDescent="0.25">
      <c r="B4813" s="104"/>
      <c r="C4813" s="104"/>
      <c r="E4813" s="104"/>
      <c r="F4813" s="39"/>
      <c r="H4813" s="235"/>
      <c r="I4813" s="235"/>
      <c r="K4813" s="209"/>
      <c r="L4813" s="235"/>
      <c r="M4813" s="46"/>
      <c r="N4813" s="44"/>
    </row>
    <row r="4814" spans="2:14" s="133" customFormat="1" x14ac:dyDescent="0.25">
      <c r="B4814" s="104"/>
      <c r="C4814" s="104"/>
      <c r="E4814" s="104"/>
      <c r="F4814" s="39"/>
      <c r="H4814" s="235"/>
      <c r="I4814" s="235"/>
      <c r="K4814" s="209"/>
      <c r="L4814" s="235"/>
      <c r="M4814" s="46"/>
      <c r="N4814" s="44"/>
    </row>
    <row r="4815" spans="2:14" s="133" customFormat="1" x14ac:dyDescent="0.25">
      <c r="B4815" s="104"/>
      <c r="C4815" s="104"/>
      <c r="E4815" s="104"/>
      <c r="F4815" s="39"/>
      <c r="H4815" s="235"/>
      <c r="I4815" s="235"/>
      <c r="K4815" s="209"/>
      <c r="L4815" s="235"/>
      <c r="M4815" s="46"/>
      <c r="N4815" s="44"/>
    </row>
    <row r="4816" spans="2:14" s="133" customFormat="1" x14ac:dyDescent="0.25">
      <c r="B4816" s="104"/>
      <c r="C4816" s="104"/>
      <c r="E4816" s="104"/>
      <c r="F4816" s="39"/>
      <c r="H4816" s="235"/>
      <c r="I4816" s="235"/>
      <c r="K4816" s="209"/>
      <c r="L4816" s="235"/>
      <c r="M4816" s="46"/>
      <c r="N4816" s="44"/>
    </row>
    <row r="4817" spans="2:14" s="133" customFormat="1" x14ac:dyDescent="0.25">
      <c r="B4817" s="104"/>
      <c r="C4817" s="104"/>
      <c r="E4817" s="104"/>
      <c r="F4817" s="39"/>
      <c r="H4817" s="235"/>
      <c r="I4817" s="235"/>
      <c r="K4817" s="209"/>
      <c r="L4817" s="235"/>
      <c r="M4817" s="46"/>
      <c r="N4817" s="44"/>
    </row>
    <row r="4818" spans="2:14" s="133" customFormat="1" x14ac:dyDescent="0.25">
      <c r="B4818" s="104"/>
      <c r="C4818" s="104"/>
      <c r="E4818" s="104"/>
      <c r="F4818" s="39"/>
      <c r="H4818" s="235"/>
      <c r="I4818" s="235"/>
      <c r="K4818" s="209"/>
      <c r="L4818" s="235"/>
      <c r="M4818" s="46"/>
      <c r="N4818" s="44"/>
    </row>
    <row r="4819" spans="2:14" s="133" customFormat="1" x14ac:dyDescent="0.25">
      <c r="B4819" s="104"/>
      <c r="C4819" s="104"/>
      <c r="E4819" s="104"/>
      <c r="F4819" s="39"/>
      <c r="H4819" s="235"/>
      <c r="I4819" s="235"/>
      <c r="K4819" s="209"/>
      <c r="L4819" s="235"/>
      <c r="M4819" s="46"/>
      <c r="N4819" s="44"/>
    </row>
    <row r="4820" spans="2:14" s="133" customFormat="1" x14ac:dyDescent="0.25">
      <c r="B4820" s="104"/>
      <c r="C4820" s="104"/>
      <c r="E4820" s="104"/>
      <c r="F4820" s="39"/>
      <c r="H4820" s="235"/>
      <c r="I4820" s="235"/>
      <c r="K4820" s="209"/>
      <c r="L4820" s="235"/>
      <c r="M4820" s="46"/>
      <c r="N4820" s="44"/>
    </row>
    <row r="4821" spans="2:14" s="133" customFormat="1" x14ac:dyDescent="0.25">
      <c r="B4821" s="104"/>
      <c r="C4821" s="104"/>
      <c r="E4821" s="104"/>
      <c r="F4821" s="39"/>
      <c r="H4821" s="235"/>
      <c r="I4821" s="235"/>
      <c r="K4821" s="209"/>
      <c r="L4821" s="235"/>
      <c r="M4821" s="46"/>
      <c r="N4821" s="44"/>
    </row>
    <row r="4822" spans="2:14" s="133" customFormat="1" x14ac:dyDescent="0.25">
      <c r="B4822" s="104"/>
      <c r="C4822" s="104"/>
      <c r="E4822" s="104"/>
      <c r="F4822" s="39"/>
      <c r="H4822" s="235"/>
      <c r="I4822" s="235"/>
      <c r="K4822" s="209"/>
      <c r="L4822" s="235"/>
      <c r="M4822" s="46"/>
      <c r="N4822" s="44"/>
    </row>
    <row r="4823" spans="2:14" s="133" customFormat="1" x14ac:dyDescent="0.25">
      <c r="B4823" s="104"/>
      <c r="C4823" s="104"/>
      <c r="E4823" s="104"/>
      <c r="F4823" s="39"/>
      <c r="H4823" s="235"/>
      <c r="I4823" s="235"/>
      <c r="K4823" s="209"/>
      <c r="L4823" s="235"/>
      <c r="M4823" s="46"/>
      <c r="N4823" s="44"/>
    </row>
    <row r="4824" spans="2:14" s="133" customFormat="1" x14ac:dyDescent="0.25">
      <c r="B4824" s="104"/>
      <c r="C4824" s="104"/>
      <c r="E4824" s="104"/>
      <c r="F4824" s="39"/>
      <c r="H4824" s="235"/>
      <c r="I4824" s="235"/>
      <c r="K4824" s="209"/>
      <c r="L4824" s="235"/>
      <c r="M4824" s="46"/>
      <c r="N4824" s="44"/>
    </row>
    <row r="4825" spans="2:14" s="133" customFormat="1" x14ac:dyDescent="0.25">
      <c r="B4825" s="104"/>
      <c r="C4825" s="104"/>
      <c r="E4825" s="104"/>
      <c r="F4825" s="39"/>
      <c r="H4825" s="235"/>
      <c r="I4825" s="235"/>
      <c r="K4825" s="209"/>
      <c r="L4825" s="235"/>
      <c r="M4825" s="46"/>
      <c r="N4825" s="44"/>
    </row>
    <row r="4826" spans="2:14" s="133" customFormat="1" x14ac:dyDescent="0.25">
      <c r="B4826" s="104"/>
      <c r="C4826" s="104"/>
      <c r="E4826" s="104"/>
      <c r="F4826" s="39"/>
      <c r="H4826" s="235"/>
      <c r="I4826" s="235"/>
      <c r="K4826" s="209"/>
      <c r="L4826" s="235"/>
      <c r="M4826" s="46"/>
      <c r="N4826" s="44"/>
    </row>
    <row r="4827" spans="2:14" s="133" customFormat="1" x14ac:dyDescent="0.25">
      <c r="B4827" s="104"/>
      <c r="C4827" s="104"/>
      <c r="E4827" s="104"/>
      <c r="F4827" s="39"/>
      <c r="H4827" s="235"/>
      <c r="I4827" s="235"/>
      <c r="K4827" s="209"/>
      <c r="L4827" s="235"/>
      <c r="M4827" s="46"/>
      <c r="N4827" s="44"/>
    </row>
    <row r="4828" spans="2:14" s="133" customFormat="1" x14ac:dyDescent="0.25">
      <c r="B4828" s="104"/>
      <c r="C4828" s="104"/>
      <c r="E4828" s="104"/>
      <c r="F4828" s="39"/>
      <c r="H4828" s="235"/>
      <c r="I4828" s="235"/>
      <c r="K4828" s="209"/>
      <c r="L4828" s="235"/>
      <c r="M4828" s="46"/>
      <c r="N4828" s="44"/>
    </row>
    <row r="4829" spans="2:14" s="133" customFormat="1" x14ac:dyDescent="0.25">
      <c r="B4829" s="104"/>
      <c r="C4829" s="104"/>
      <c r="E4829" s="104"/>
      <c r="F4829" s="39"/>
      <c r="H4829" s="235"/>
      <c r="I4829" s="235"/>
      <c r="K4829" s="209"/>
      <c r="L4829" s="235"/>
      <c r="M4829" s="46"/>
      <c r="N4829" s="44"/>
    </row>
    <row r="4830" spans="2:14" s="133" customFormat="1" x14ac:dyDescent="0.25">
      <c r="B4830" s="104"/>
      <c r="C4830" s="104"/>
      <c r="E4830" s="104"/>
      <c r="F4830" s="39"/>
      <c r="H4830" s="235"/>
      <c r="I4830" s="235"/>
      <c r="K4830" s="209"/>
      <c r="L4830" s="235"/>
      <c r="M4830" s="46"/>
      <c r="N4830" s="44"/>
    </row>
    <row r="4831" spans="2:14" s="133" customFormat="1" x14ac:dyDescent="0.25">
      <c r="B4831" s="104"/>
      <c r="C4831" s="104"/>
      <c r="E4831" s="104"/>
      <c r="F4831" s="39"/>
      <c r="H4831" s="235"/>
      <c r="I4831" s="235"/>
      <c r="K4831" s="209"/>
      <c r="L4831" s="235"/>
      <c r="M4831" s="46"/>
      <c r="N4831" s="44"/>
    </row>
    <row r="4832" spans="2:14" s="133" customFormat="1" x14ac:dyDescent="0.25">
      <c r="B4832" s="104"/>
      <c r="C4832" s="104"/>
      <c r="E4832" s="104"/>
      <c r="F4832" s="39"/>
      <c r="H4832" s="235"/>
      <c r="I4832" s="235"/>
      <c r="K4832" s="209"/>
      <c r="L4832" s="235"/>
      <c r="M4832" s="46"/>
      <c r="N4832" s="44"/>
    </row>
    <row r="4833" spans="2:14" s="133" customFormat="1" x14ac:dyDescent="0.25">
      <c r="B4833" s="104"/>
      <c r="C4833" s="104"/>
      <c r="E4833" s="104"/>
      <c r="F4833" s="39"/>
      <c r="H4833" s="235"/>
      <c r="I4833" s="235"/>
      <c r="K4833" s="209"/>
      <c r="L4833" s="235"/>
      <c r="M4833" s="46"/>
      <c r="N4833" s="44"/>
    </row>
    <row r="4834" spans="2:14" s="133" customFormat="1" x14ac:dyDescent="0.25">
      <c r="B4834" s="104"/>
      <c r="C4834" s="104"/>
      <c r="E4834" s="104"/>
      <c r="F4834" s="39"/>
      <c r="H4834" s="235"/>
      <c r="I4834" s="235"/>
      <c r="K4834" s="209"/>
      <c r="L4834" s="235"/>
      <c r="M4834" s="46"/>
      <c r="N4834" s="44"/>
    </row>
    <row r="4835" spans="2:14" s="133" customFormat="1" x14ac:dyDescent="0.25">
      <c r="B4835" s="104"/>
      <c r="C4835" s="104"/>
      <c r="E4835" s="104"/>
      <c r="F4835" s="39"/>
      <c r="H4835" s="235"/>
      <c r="I4835" s="235"/>
      <c r="K4835" s="209"/>
      <c r="L4835" s="235"/>
      <c r="M4835" s="46"/>
      <c r="N4835" s="44"/>
    </row>
    <row r="4836" spans="2:14" s="133" customFormat="1" x14ac:dyDescent="0.25">
      <c r="B4836" s="104"/>
      <c r="C4836" s="104"/>
      <c r="E4836" s="104"/>
      <c r="F4836" s="39"/>
      <c r="H4836" s="235"/>
      <c r="I4836" s="235"/>
      <c r="K4836" s="209"/>
      <c r="L4836" s="235"/>
      <c r="M4836" s="46"/>
      <c r="N4836" s="44"/>
    </row>
    <row r="4837" spans="2:14" s="133" customFormat="1" x14ac:dyDescent="0.25">
      <c r="B4837" s="104"/>
      <c r="C4837" s="104"/>
      <c r="E4837" s="104"/>
      <c r="F4837" s="39"/>
      <c r="H4837" s="235"/>
      <c r="I4837" s="235"/>
      <c r="K4837" s="209"/>
      <c r="L4837" s="235"/>
      <c r="M4837" s="46"/>
      <c r="N4837" s="44"/>
    </row>
    <row r="4838" spans="2:14" s="133" customFormat="1" x14ac:dyDescent="0.25">
      <c r="B4838" s="104"/>
      <c r="C4838" s="104"/>
      <c r="E4838" s="104"/>
      <c r="F4838" s="39"/>
      <c r="H4838" s="235"/>
      <c r="I4838" s="235"/>
      <c r="K4838" s="209"/>
      <c r="L4838" s="235"/>
      <c r="M4838" s="46"/>
      <c r="N4838" s="44"/>
    </row>
    <row r="4839" spans="2:14" s="133" customFormat="1" x14ac:dyDescent="0.25">
      <c r="B4839" s="104"/>
      <c r="C4839" s="104"/>
      <c r="E4839" s="104"/>
      <c r="F4839" s="39"/>
      <c r="H4839" s="235"/>
      <c r="I4839" s="235"/>
      <c r="K4839" s="209"/>
      <c r="L4839" s="235"/>
      <c r="M4839" s="46"/>
      <c r="N4839" s="44"/>
    </row>
    <row r="4840" spans="2:14" s="133" customFormat="1" x14ac:dyDescent="0.25">
      <c r="B4840" s="104"/>
      <c r="C4840" s="104"/>
      <c r="E4840" s="104"/>
      <c r="F4840" s="39"/>
      <c r="H4840" s="235"/>
      <c r="I4840" s="235"/>
      <c r="K4840" s="209"/>
      <c r="L4840" s="235"/>
      <c r="M4840" s="46"/>
      <c r="N4840" s="44"/>
    </row>
    <row r="4841" spans="2:14" s="133" customFormat="1" x14ac:dyDescent="0.25">
      <c r="B4841" s="104"/>
      <c r="C4841" s="104"/>
      <c r="E4841" s="104"/>
      <c r="F4841" s="39"/>
      <c r="H4841" s="235"/>
      <c r="I4841" s="235"/>
      <c r="K4841" s="209"/>
      <c r="L4841" s="235"/>
      <c r="M4841" s="46"/>
      <c r="N4841" s="44"/>
    </row>
    <row r="4842" spans="2:14" s="133" customFormat="1" x14ac:dyDescent="0.25">
      <c r="B4842" s="104"/>
      <c r="C4842" s="104"/>
      <c r="E4842" s="104"/>
      <c r="F4842" s="39"/>
      <c r="H4842" s="235"/>
      <c r="I4842" s="235"/>
      <c r="K4842" s="209"/>
      <c r="L4842" s="235"/>
      <c r="M4842" s="46"/>
      <c r="N4842" s="44"/>
    </row>
    <row r="4843" spans="2:14" s="133" customFormat="1" x14ac:dyDescent="0.25">
      <c r="B4843" s="104"/>
      <c r="C4843" s="104"/>
      <c r="E4843" s="104"/>
      <c r="F4843" s="39"/>
      <c r="H4843" s="235"/>
      <c r="I4843" s="235"/>
      <c r="K4843" s="209"/>
      <c r="L4843" s="235"/>
      <c r="M4843" s="46"/>
      <c r="N4843" s="44"/>
    </row>
    <row r="4844" spans="2:14" s="133" customFormat="1" x14ac:dyDescent="0.25">
      <c r="B4844" s="104"/>
      <c r="C4844" s="104"/>
      <c r="E4844" s="104"/>
      <c r="F4844" s="39"/>
      <c r="H4844" s="235"/>
      <c r="I4844" s="235"/>
      <c r="K4844" s="209"/>
      <c r="L4844" s="235"/>
      <c r="M4844" s="46"/>
      <c r="N4844" s="44"/>
    </row>
    <row r="4845" spans="2:14" s="133" customFormat="1" x14ac:dyDescent="0.25">
      <c r="B4845" s="104"/>
      <c r="C4845" s="104"/>
      <c r="E4845" s="104"/>
      <c r="F4845" s="39"/>
      <c r="H4845" s="235"/>
      <c r="I4845" s="235"/>
      <c r="K4845" s="209"/>
      <c r="L4845" s="235"/>
      <c r="M4845" s="46"/>
      <c r="N4845" s="44"/>
    </row>
    <row r="4846" spans="2:14" s="133" customFormat="1" x14ac:dyDescent="0.25">
      <c r="B4846" s="104"/>
      <c r="C4846" s="104"/>
      <c r="E4846" s="104"/>
      <c r="F4846" s="39"/>
      <c r="H4846" s="235"/>
      <c r="I4846" s="235"/>
      <c r="K4846" s="209"/>
      <c r="L4846" s="235"/>
      <c r="M4846" s="46"/>
      <c r="N4846" s="44"/>
    </row>
    <row r="4847" spans="2:14" s="133" customFormat="1" x14ac:dyDescent="0.25">
      <c r="B4847" s="104"/>
      <c r="C4847" s="104"/>
      <c r="E4847" s="104"/>
      <c r="F4847" s="39"/>
      <c r="H4847" s="235"/>
      <c r="I4847" s="235"/>
      <c r="K4847" s="209"/>
      <c r="L4847" s="235"/>
      <c r="M4847" s="46"/>
      <c r="N4847" s="44"/>
    </row>
    <row r="4848" spans="2:14" s="133" customFormat="1" x14ac:dyDescent="0.25">
      <c r="B4848" s="104"/>
      <c r="C4848" s="104"/>
      <c r="E4848" s="104"/>
      <c r="F4848" s="39"/>
      <c r="H4848" s="235"/>
      <c r="I4848" s="235"/>
      <c r="K4848" s="209"/>
      <c r="L4848" s="235"/>
      <c r="M4848" s="46"/>
      <c r="N4848" s="44"/>
    </row>
    <row r="4849" spans="2:14" s="133" customFormat="1" x14ac:dyDescent="0.25">
      <c r="B4849" s="104"/>
      <c r="C4849" s="104"/>
      <c r="E4849" s="104"/>
      <c r="F4849" s="39"/>
      <c r="H4849" s="235"/>
      <c r="I4849" s="235"/>
      <c r="K4849" s="209"/>
      <c r="L4849" s="235"/>
      <c r="M4849" s="46"/>
      <c r="N4849" s="44"/>
    </row>
    <row r="4850" spans="2:14" s="133" customFormat="1" x14ac:dyDescent="0.25">
      <c r="B4850" s="104"/>
      <c r="C4850" s="104"/>
      <c r="E4850" s="104"/>
      <c r="F4850" s="39"/>
      <c r="H4850" s="235"/>
      <c r="I4850" s="235"/>
      <c r="K4850" s="209"/>
      <c r="L4850" s="235"/>
      <c r="M4850" s="46"/>
      <c r="N4850" s="44"/>
    </row>
    <row r="4851" spans="2:14" s="133" customFormat="1" x14ac:dyDescent="0.25">
      <c r="B4851" s="104"/>
      <c r="C4851" s="104"/>
      <c r="E4851" s="104"/>
      <c r="F4851" s="39"/>
      <c r="H4851" s="235"/>
      <c r="I4851" s="235"/>
      <c r="K4851" s="209"/>
      <c r="L4851" s="235"/>
      <c r="M4851" s="46"/>
      <c r="N4851" s="44"/>
    </row>
    <row r="4852" spans="2:14" s="133" customFormat="1" x14ac:dyDescent="0.25">
      <c r="B4852" s="104"/>
      <c r="C4852" s="104"/>
      <c r="E4852" s="104"/>
      <c r="F4852" s="39"/>
      <c r="H4852" s="235"/>
      <c r="I4852" s="235"/>
      <c r="K4852" s="209"/>
      <c r="L4852" s="235"/>
      <c r="M4852" s="46"/>
      <c r="N4852" s="44"/>
    </row>
    <row r="4853" spans="2:14" s="133" customFormat="1" x14ac:dyDescent="0.25">
      <c r="B4853" s="104"/>
      <c r="C4853" s="104"/>
      <c r="E4853" s="104"/>
      <c r="F4853" s="39"/>
      <c r="H4853" s="235"/>
      <c r="I4853" s="235"/>
      <c r="K4853" s="209"/>
      <c r="L4853" s="235"/>
      <c r="M4853" s="46"/>
      <c r="N4853" s="44"/>
    </row>
    <row r="4854" spans="2:14" s="133" customFormat="1" x14ac:dyDescent="0.25">
      <c r="B4854" s="104"/>
      <c r="C4854" s="104"/>
      <c r="E4854" s="104"/>
      <c r="F4854" s="39"/>
      <c r="H4854" s="235"/>
      <c r="I4854" s="235"/>
      <c r="K4854" s="209"/>
      <c r="L4854" s="235"/>
      <c r="M4854" s="46"/>
      <c r="N4854" s="44"/>
    </row>
    <row r="4855" spans="2:14" s="133" customFormat="1" x14ac:dyDescent="0.25">
      <c r="B4855" s="104"/>
      <c r="C4855" s="104"/>
      <c r="E4855" s="104"/>
      <c r="F4855" s="39"/>
      <c r="H4855" s="235"/>
      <c r="I4855" s="235"/>
      <c r="K4855" s="209"/>
      <c r="L4855" s="235"/>
      <c r="M4855" s="46"/>
      <c r="N4855" s="44"/>
    </row>
    <row r="4856" spans="2:14" s="133" customFormat="1" x14ac:dyDescent="0.25">
      <c r="B4856" s="104"/>
      <c r="C4856" s="104"/>
      <c r="E4856" s="104"/>
      <c r="F4856" s="39"/>
      <c r="H4856" s="235"/>
      <c r="I4856" s="235"/>
      <c r="K4856" s="209"/>
      <c r="L4856" s="235"/>
      <c r="M4856" s="46"/>
      <c r="N4856" s="44"/>
    </row>
    <row r="4857" spans="2:14" s="133" customFormat="1" x14ac:dyDescent="0.25">
      <c r="B4857" s="104"/>
      <c r="C4857" s="104"/>
      <c r="E4857" s="104"/>
      <c r="F4857" s="39"/>
      <c r="H4857" s="235"/>
      <c r="I4857" s="235"/>
      <c r="K4857" s="209"/>
      <c r="L4857" s="235"/>
      <c r="M4857" s="46"/>
      <c r="N4857" s="44"/>
    </row>
    <row r="4858" spans="2:14" s="133" customFormat="1" x14ac:dyDescent="0.25">
      <c r="B4858" s="104"/>
      <c r="C4858" s="104"/>
      <c r="E4858" s="104"/>
      <c r="F4858" s="39"/>
      <c r="H4858" s="235"/>
      <c r="I4858" s="235"/>
      <c r="K4858" s="209"/>
      <c r="L4858" s="235"/>
      <c r="M4858" s="46"/>
      <c r="N4858" s="44"/>
    </row>
    <row r="4859" spans="2:14" s="133" customFormat="1" x14ac:dyDescent="0.25">
      <c r="B4859" s="104"/>
      <c r="C4859" s="104"/>
      <c r="E4859" s="104"/>
      <c r="F4859" s="39"/>
      <c r="H4859" s="235"/>
      <c r="I4859" s="235"/>
      <c r="K4859" s="209"/>
      <c r="L4859" s="235"/>
      <c r="M4859" s="46"/>
      <c r="N4859" s="44"/>
    </row>
    <row r="4860" spans="2:14" s="133" customFormat="1" x14ac:dyDescent="0.25">
      <c r="B4860" s="104"/>
      <c r="C4860" s="104"/>
      <c r="E4860" s="104"/>
      <c r="F4860" s="39"/>
      <c r="H4860" s="235"/>
      <c r="I4860" s="235"/>
      <c r="K4860" s="209"/>
      <c r="L4860" s="235"/>
      <c r="M4860" s="46"/>
      <c r="N4860" s="44"/>
    </row>
    <row r="4861" spans="2:14" s="133" customFormat="1" x14ac:dyDescent="0.25">
      <c r="B4861" s="104"/>
      <c r="C4861" s="104"/>
      <c r="E4861" s="104"/>
      <c r="F4861" s="39"/>
      <c r="H4861" s="235"/>
      <c r="I4861" s="235"/>
      <c r="K4861" s="209"/>
      <c r="L4861" s="235"/>
      <c r="M4861" s="46"/>
      <c r="N4861" s="44"/>
    </row>
    <row r="4862" spans="2:14" s="133" customFormat="1" x14ac:dyDescent="0.25">
      <c r="B4862" s="104"/>
      <c r="C4862" s="104"/>
      <c r="E4862" s="104"/>
      <c r="F4862" s="39"/>
      <c r="H4862" s="235"/>
      <c r="I4862" s="235"/>
      <c r="K4862" s="209"/>
      <c r="L4862" s="235"/>
      <c r="M4862" s="46"/>
      <c r="N4862" s="44"/>
    </row>
    <row r="4863" spans="2:14" s="133" customFormat="1" x14ac:dyDescent="0.25">
      <c r="B4863" s="104"/>
      <c r="C4863" s="104"/>
      <c r="E4863" s="104"/>
      <c r="F4863" s="39"/>
      <c r="H4863" s="235"/>
      <c r="I4863" s="235"/>
      <c r="K4863" s="209"/>
      <c r="L4863" s="235"/>
      <c r="M4863" s="46"/>
      <c r="N4863" s="44"/>
    </row>
    <row r="4864" spans="2:14" s="133" customFormat="1" x14ac:dyDescent="0.25">
      <c r="B4864" s="104"/>
      <c r="C4864" s="104"/>
      <c r="E4864" s="104"/>
      <c r="F4864" s="39"/>
      <c r="H4864" s="235"/>
      <c r="I4864" s="235"/>
      <c r="K4864" s="209"/>
      <c r="L4864" s="235"/>
      <c r="M4864" s="46"/>
      <c r="N4864" s="44"/>
    </row>
    <row r="4865" spans="2:14" s="133" customFormat="1" x14ac:dyDescent="0.25">
      <c r="B4865" s="104"/>
      <c r="C4865" s="104"/>
      <c r="E4865" s="104"/>
      <c r="F4865" s="39"/>
      <c r="H4865" s="235"/>
      <c r="I4865" s="235"/>
      <c r="K4865" s="209"/>
      <c r="L4865" s="235"/>
      <c r="M4865" s="46"/>
      <c r="N4865" s="44"/>
    </row>
    <row r="4866" spans="2:14" s="133" customFormat="1" x14ac:dyDescent="0.25">
      <c r="B4866" s="104"/>
      <c r="C4866" s="104"/>
      <c r="E4866" s="104"/>
      <c r="F4866" s="39"/>
      <c r="H4866" s="235"/>
      <c r="I4866" s="235"/>
      <c r="K4866" s="209"/>
      <c r="L4866" s="235"/>
      <c r="M4866" s="46"/>
      <c r="N4866" s="44"/>
    </row>
    <row r="4867" spans="2:14" s="133" customFormat="1" x14ac:dyDescent="0.25">
      <c r="B4867" s="104"/>
      <c r="C4867" s="104"/>
      <c r="E4867" s="104"/>
      <c r="F4867" s="39"/>
      <c r="H4867" s="235"/>
      <c r="I4867" s="235"/>
      <c r="K4867" s="209"/>
      <c r="L4867" s="235"/>
      <c r="M4867" s="46"/>
      <c r="N4867" s="44"/>
    </row>
    <row r="4868" spans="2:14" s="133" customFormat="1" x14ac:dyDescent="0.25">
      <c r="B4868" s="104"/>
      <c r="C4868" s="104"/>
      <c r="E4868" s="104"/>
      <c r="F4868" s="39"/>
      <c r="H4868" s="235"/>
      <c r="I4868" s="235"/>
      <c r="K4868" s="209"/>
      <c r="L4868" s="235"/>
      <c r="M4868" s="46"/>
      <c r="N4868" s="44"/>
    </row>
    <row r="4869" spans="2:14" s="133" customFormat="1" x14ac:dyDescent="0.25">
      <c r="B4869" s="104"/>
      <c r="C4869" s="104"/>
      <c r="E4869" s="104"/>
      <c r="F4869" s="39"/>
      <c r="H4869" s="235"/>
      <c r="I4869" s="235"/>
      <c r="K4869" s="209"/>
      <c r="L4869" s="235"/>
      <c r="M4869" s="46"/>
      <c r="N4869" s="44"/>
    </row>
    <row r="4870" spans="2:14" s="133" customFormat="1" x14ac:dyDescent="0.25">
      <c r="B4870" s="104"/>
      <c r="C4870" s="104"/>
      <c r="E4870" s="104"/>
      <c r="F4870" s="39"/>
      <c r="H4870" s="235"/>
      <c r="I4870" s="235"/>
      <c r="K4870" s="209"/>
      <c r="L4870" s="235"/>
      <c r="M4870" s="46"/>
      <c r="N4870" s="44"/>
    </row>
    <row r="4871" spans="2:14" s="133" customFormat="1" x14ac:dyDescent="0.25">
      <c r="B4871" s="104"/>
      <c r="C4871" s="104"/>
      <c r="E4871" s="104"/>
      <c r="F4871" s="39"/>
      <c r="H4871" s="235"/>
      <c r="I4871" s="235"/>
      <c r="K4871" s="209"/>
      <c r="L4871" s="235"/>
      <c r="M4871" s="46"/>
      <c r="N4871" s="44"/>
    </row>
    <row r="4872" spans="2:14" s="133" customFormat="1" x14ac:dyDescent="0.25">
      <c r="B4872" s="104"/>
      <c r="C4872" s="104"/>
      <c r="E4872" s="104"/>
      <c r="F4872" s="39"/>
      <c r="H4872" s="235"/>
      <c r="I4872" s="235"/>
      <c r="K4872" s="209"/>
      <c r="L4872" s="235"/>
      <c r="M4872" s="46"/>
      <c r="N4872" s="44"/>
    </row>
    <row r="4873" spans="2:14" s="133" customFormat="1" x14ac:dyDescent="0.25">
      <c r="B4873" s="104"/>
      <c r="C4873" s="104"/>
      <c r="E4873" s="104"/>
      <c r="F4873" s="39"/>
      <c r="H4873" s="235"/>
      <c r="I4873" s="235"/>
      <c r="K4873" s="209"/>
      <c r="L4873" s="235"/>
      <c r="M4873" s="46"/>
      <c r="N4873" s="44"/>
    </row>
    <row r="4874" spans="2:14" s="133" customFormat="1" x14ac:dyDescent="0.25">
      <c r="B4874" s="104"/>
      <c r="C4874" s="104"/>
      <c r="E4874" s="104"/>
      <c r="F4874" s="39"/>
      <c r="H4874" s="235"/>
      <c r="I4874" s="235"/>
      <c r="K4874" s="209"/>
      <c r="L4874" s="235"/>
      <c r="M4874" s="46"/>
      <c r="N4874" s="44"/>
    </row>
    <row r="4875" spans="2:14" s="133" customFormat="1" x14ac:dyDescent="0.25">
      <c r="B4875" s="104"/>
      <c r="C4875" s="104"/>
      <c r="E4875" s="104"/>
      <c r="F4875" s="39"/>
      <c r="H4875" s="235"/>
      <c r="I4875" s="235"/>
      <c r="K4875" s="209"/>
      <c r="L4875" s="235"/>
      <c r="M4875" s="46"/>
      <c r="N4875" s="44"/>
    </row>
    <row r="4876" spans="2:14" s="133" customFormat="1" x14ac:dyDescent="0.25">
      <c r="B4876" s="104"/>
      <c r="C4876" s="104"/>
      <c r="E4876" s="104"/>
      <c r="F4876" s="39"/>
      <c r="H4876" s="235"/>
      <c r="I4876" s="235"/>
      <c r="K4876" s="209"/>
      <c r="L4876" s="235"/>
      <c r="M4876" s="46"/>
      <c r="N4876" s="44"/>
    </row>
    <row r="4877" spans="2:14" s="133" customFormat="1" x14ac:dyDescent="0.25">
      <c r="B4877" s="104"/>
      <c r="C4877" s="104"/>
      <c r="E4877" s="104"/>
      <c r="F4877" s="39"/>
      <c r="H4877" s="235"/>
      <c r="I4877" s="235"/>
      <c r="K4877" s="209"/>
      <c r="L4877" s="235"/>
      <c r="M4877" s="46"/>
      <c r="N4877" s="44"/>
    </row>
    <row r="4878" spans="2:14" s="133" customFormat="1" x14ac:dyDescent="0.25">
      <c r="B4878" s="104"/>
      <c r="C4878" s="104"/>
      <c r="E4878" s="104"/>
      <c r="F4878" s="39"/>
      <c r="H4878" s="235"/>
      <c r="I4878" s="235"/>
      <c r="K4878" s="209"/>
      <c r="L4878" s="235"/>
      <c r="M4878" s="46"/>
      <c r="N4878" s="44"/>
    </row>
    <row r="4879" spans="2:14" s="133" customFormat="1" x14ac:dyDescent="0.25">
      <c r="B4879" s="104"/>
      <c r="C4879" s="104"/>
      <c r="E4879" s="104"/>
      <c r="F4879" s="39"/>
      <c r="H4879" s="235"/>
      <c r="I4879" s="235"/>
      <c r="K4879" s="209"/>
      <c r="L4879" s="235"/>
      <c r="M4879" s="46"/>
      <c r="N4879" s="44"/>
    </row>
    <row r="4880" spans="2:14" s="133" customFormat="1" x14ac:dyDescent="0.25">
      <c r="B4880" s="104"/>
      <c r="C4880" s="104"/>
      <c r="E4880" s="104"/>
      <c r="F4880" s="39"/>
      <c r="H4880" s="235"/>
      <c r="I4880" s="235"/>
      <c r="K4880" s="209"/>
      <c r="L4880" s="235"/>
      <c r="M4880" s="46"/>
      <c r="N4880" s="44"/>
    </row>
    <row r="4881" spans="2:14" s="133" customFormat="1" x14ac:dyDescent="0.25">
      <c r="B4881" s="104"/>
      <c r="C4881" s="104"/>
      <c r="E4881" s="104"/>
      <c r="F4881" s="39"/>
      <c r="H4881" s="235"/>
      <c r="I4881" s="235"/>
      <c r="K4881" s="209"/>
      <c r="L4881" s="235"/>
      <c r="M4881" s="46"/>
      <c r="N4881" s="44"/>
    </row>
    <row r="4882" spans="2:14" s="133" customFormat="1" x14ac:dyDescent="0.25">
      <c r="B4882" s="104"/>
      <c r="C4882" s="104"/>
      <c r="E4882" s="104"/>
      <c r="F4882" s="39"/>
      <c r="H4882" s="235"/>
      <c r="I4882" s="235"/>
      <c r="K4882" s="209"/>
      <c r="L4882" s="235"/>
      <c r="M4882" s="46"/>
      <c r="N4882" s="44"/>
    </row>
    <row r="4883" spans="2:14" s="133" customFormat="1" x14ac:dyDescent="0.25">
      <c r="B4883" s="104"/>
      <c r="C4883" s="104"/>
      <c r="E4883" s="104"/>
      <c r="F4883" s="39"/>
      <c r="H4883" s="235"/>
      <c r="I4883" s="235"/>
      <c r="K4883" s="209"/>
      <c r="L4883" s="235"/>
      <c r="M4883" s="46"/>
      <c r="N4883" s="44"/>
    </row>
    <row r="4884" spans="2:14" s="133" customFormat="1" x14ac:dyDescent="0.25">
      <c r="B4884" s="104"/>
      <c r="C4884" s="104"/>
      <c r="E4884" s="104"/>
      <c r="F4884" s="39"/>
      <c r="H4884" s="235"/>
      <c r="I4884" s="235"/>
      <c r="K4884" s="209"/>
      <c r="L4884" s="235"/>
      <c r="M4884" s="46"/>
      <c r="N4884" s="44"/>
    </row>
    <row r="4885" spans="2:14" s="133" customFormat="1" x14ac:dyDescent="0.25">
      <c r="B4885" s="104"/>
      <c r="C4885" s="104"/>
      <c r="E4885" s="104"/>
      <c r="F4885" s="39"/>
      <c r="H4885" s="235"/>
      <c r="I4885" s="235"/>
      <c r="K4885" s="209"/>
      <c r="L4885" s="235"/>
      <c r="M4885" s="46"/>
      <c r="N4885" s="44"/>
    </row>
    <row r="4886" spans="2:14" s="133" customFormat="1" x14ac:dyDescent="0.25">
      <c r="B4886" s="104"/>
      <c r="C4886" s="104"/>
      <c r="E4886" s="104"/>
      <c r="F4886" s="39"/>
      <c r="H4886" s="235"/>
      <c r="I4886" s="235"/>
      <c r="K4886" s="209"/>
      <c r="L4886" s="235"/>
      <c r="M4886" s="46"/>
      <c r="N4886" s="44"/>
    </row>
    <row r="4887" spans="2:14" s="133" customFormat="1" x14ac:dyDescent="0.25">
      <c r="B4887" s="104"/>
      <c r="C4887" s="104"/>
      <c r="E4887" s="104"/>
      <c r="F4887" s="39"/>
      <c r="H4887" s="235"/>
      <c r="I4887" s="235"/>
      <c r="K4887" s="209"/>
      <c r="L4887" s="235"/>
      <c r="M4887" s="46"/>
      <c r="N4887" s="44"/>
    </row>
    <row r="4888" spans="2:14" s="133" customFormat="1" x14ac:dyDescent="0.25">
      <c r="B4888" s="104"/>
      <c r="C4888" s="104"/>
      <c r="E4888" s="104"/>
      <c r="F4888" s="39"/>
      <c r="H4888" s="235"/>
      <c r="I4888" s="235"/>
      <c r="K4888" s="209"/>
      <c r="L4888" s="235"/>
      <c r="M4888" s="46"/>
      <c r="N4888" s="44"/>
    </row>
    <row r="4889" spans="2:14" s="133" customFormat="1" x14ac:dyDescent="0.25">
      <c r="B4889" s="104"/>
      <c r="C4889" s="104"/>
      <c r="E4889" s="104"/>
      <c r="F4889" s="39"/>
      <c r="H4889" s="235"/>
      <c r="I4889" s="235"/>
      <c r="K4889" s="209"/>
      <c r="L4889" s="235"/>
      <c r="M4889" s="46"/>
      <c r="N4889" s="44"/>
    </row>
    <row r="4890" spans="2:14" s="133" customFormat="1" x14ac:dyDescent="0.25">
      <c r="B4890" s="104"/>
      <c r="C4890" s="104"/>
      <c r="E4890" s="104"/>
      <c r="F4890" s="39"/>
      <c r="H4890" s="235"/>
      <c r="I4890" s="235"/>
      <c r="K4890" s="209"/>
      <c r="L4890" s="235"/>
      <c r="M4890" s="46"/>
      <c r="N4890" s="44"/>
    </row>
    <row r="4891" spans="2:14" s="133" customFormat="1" x14ac:dyDescent="0.25">
      <c r="B4891" s="104"/>
      <c r="C4891" s="104"/>
      <c r="E4891" s="104"/>
      <c r="F4891" s="39"/>
      <c r="H4891" s="235"/>
      <c r="I4891" s="235"/>
      <c r="K4891" s="209"/>
      <c r="L4891" s="235"/>
      <c r="M4891" s="46"/>
      <c r="N4891" s="44"/>
    </row>
    <row r="4892" spans="2:14" s="133" customFormat="1" x14ac:dyDescent="0.25">
      <c r="B4892" s="104"/>
      <c r="C4892" s="104"/>
      <c r="E4892" s="104"/>
      <c r="F4892" s="39"/>
      <c r="H4892" s="235"/>
      <c r="I4892" s="235"/>
      <c r="K4892" s="209"/>
      <c r="L4892" s="235"/>
      <c r="M4892" s="46"/>
      <c r="N4892" s="44"/>
    </row>
    <row r="4893" spans="2:14" s="133" customFormat="1" x14ac:dyDescent="0.25">
      <c r="B4893" s="104"/>
      <c r="C4893" s="104"/>
      <c r="E4893" s="104"/>
      <c r="F4893" s="39"/>
      <c r="H4893" s="235"/>
      <c r="I4893" s="235"/>
      <c r="K4893" s="209"/>
      <c r="L4893" s="235"/>
      <c r="M4893" s="46"/>
      <c r="N4893" s="44"/>
    </row>
    <row r="4894" spans="2:14" s="133" customFormat="1" x14ac:dyDescent="0.25">
      <c r="B4894" s="104"/>
      <c r="C4894" s="104"/>
      <c r="E4894" s="104"/>
      <c r="F4894" s="39"/>
      <c r="H4894" s="235"/>
      <c r="I4894" s="235"/>
      <c r="K4894" s="209"/>
      <c r="L4894" s="235"/>
      <c r="M4894" s="46"/>
      <c r="N4894" s="44"/>
    </row>
    <row r="4895" spans="2:14" s="133" customFormat="1" x14ac:dyDescent="0.25">
      <c r="B4895" s="104"/>
      <c r="C4895" s="104"/>
      <c r="E4895" s="104"/>
      <c r="F4895" s="39"/>
      <c r="H4895" s="235"/>
      <c r="I4895" s="235"/>
      <c r="K4895" s="209"/>
      <c r="L4895" s="235"/>
      <c r="M4895" s="46"/>
      <c r="N4895" s="44"/>
    </row>
    <row r="4896" spans="2:14" s="133" customFormat="1" x14ac:dyDescent="0.25">
      <c r="B4896" s="104"/>
      <c r="C4896" s="104"/>
      <c r="E4896" s="104"/>
      <c r="F4896" s="39"/>
      <c r="H4896" s="235"/>
      <c r="I4896" s="235"/>
      <c r="K4896" s="209"/>
      <c r="L4896" s="235"/>
      <c r="M4896" s="46"/>
      <c r="N4896" s="44"/>
    </row>
    <row r="4897" spans="2:14" s="133" customFormat="1" x14ac:dyDescent="0.25">
      <c r="B4897" s="104"/>
      <c r="C4897" s="104"/>
      <c r="E4897" s="104"/>
      <c r="F4897" s="39"/>
      <c r="H4897" s="235"/>
      <c r="I4897" s="235"/>
      <c r="K4897" s="209"/>
      <c r="L4897" s="235"/>
      <c r="M4897" s="46"/>
      <c r="N4897" s="44"/>
    </row>
    <row r="4898" spans="2:14" s="133" customFormat="1" x14ac:dyDescent="0.25">
      <c r="B4898" s="104"/>
      <c r="C4898" s="104"/>
      <c r="E4898" s="104"/>
      <c r="F4898" s="39"/>
      <c r="H4898" s="235"/>
      <c r="I4898" s="235"/>
      <c r="K4898" s="209"/>
      <c r="L4898" s="235"/>
      <c r="M4898" s="46"/>
      <c r="N4898" s="44"/>
    </row>
    <row r="4899" spans="2:14" s="133" customFormat="1" x14ac:dyDescent="0.25">
      <c r="B4899" s="104"/>
      <c r="C4899" s="104"/>
      <c r="E4899" s="104"/>
      <c r="F4899" s="39"/>
      <c r="H4899" s="235"/>
      <c r="I4899" s="235"/>
      <c r="K4899" s="209"/>
      <c r="L4899" s="235"/>
      <c r="M4899" s="46"/>
      <c r="N4899" s="44"/>
    </row>
    <row r="4900" spans="2:14" s="133" customFormat="1" x14ac:dyDescent="0.25">
      <c r="B4900" s="104"/>
      <c r="C4900" s="104"/>
      <c r="E4900" s="104"/>
      <c r="F4900" s="39"/>
      <c r="H4900" s="235"/>
      <c r="I4900" s="235"/>
      <c r="K4900" s="209"/>
      <c r="L4900" s="235"/>
      <c r="M4900" s="46"/>
      <c r="N4900" s="44"/>
    </row>
    <row r="4901" spans="2:14" s="133" customFormat="1" x14ac:dyDescent="0.25">
      <c r="B4901" s="104"/>
      <c r="C4901" s="104"/>
      <c r="E4901" s="104"/>
      <c r="F4901" s="39"/>
      <c r="H4901" s="235"/>
      <c r="I4901" s="235"/>
      <c r="K4901" s="209"/>
      <c r="L4901" s="235"/>
      <c r="M4901" s="46"/>
      <c r="N4901" s="44"/>
    </row>
    <row r="4902" spans="2:14" s="133" customFormat="1" x14ac:dyDescent="0.25">
      <c r="B4902" s="104"/>
      <c r="C4902" s="104"/>
      <c r="E4902" s="104"/>
      <c r="F4902" s="39"/>
      <c r="H4902" s="235"/>
      <c r="I4902" s="235"/>
      <c r="K4902" s="209"/>
      <c r="L4902" s="235"/>
      <c r="M4902" s="46"/>
      <c r="N4902" s="44"/>
    </row>
    <row r="4903" spans="2:14" s="133" customFormat="1" x14ac:dyDescent="0.25">
      <c r="B4903" s="104"/>
      <c r="C4903" s="104"/>
      <c r="E4903" s="104"/>
      <c r="F4903" s="39"/>
      <c r="H4903" s="235"/>
      <c r="I4903" s="235"/>
      <c r="K4903" s="209"/>
      <c r="L4903" s="235"/>
      <c r="M4903" s="46"/>
      <c r="N4903" s="44"/>
    </row>
    <row r="4904" spans="2:14" s="133" customFormat="1" x14ac:dyDescent="0.25">
      <c r="B4904" s="104"/>
      <c r="C4904" s="104"/>
      <c r="E4904" s="104"/>
      <c r="F4904" s="39"/>
      <c r="H4904" s="235"/>
      <c r="I4904" s="235"/>
      <c r="K4904" s="209"/>
      <c r="L4904" s="235"/>
      <c r="M4904" s="46"/>
      <c r="N4904" s="44"/>
    </row>
    <row r="4905" spans="2:14" s="133" customFormat="1" x14ac:dyDescent="0.25">
      <c r="B4905" s="104"/>
      <c r="C4905" s="104"/>
      <c r="E4905" s="104"/>
      <c r="F4905" s="39"/>
      <c r="H4905" s="235"/>
      <c r="I4905" s="235"/>
      <c r="K4905" s="209"/>
      <c r="L4905" s="235"/>
      <c r="M4905" s="46"/>
      <c r="N4905" s="44"/>
    </row>
    <row r="4906" spans="2:14" s="133" customFormat="1" x14ac:dyDescent="0.25">
      <c r="B4906" s="104"/>
      <c r="C4906" s="104"/>
      <c r="E4906" s="104"/>
      <c r="F4906" s="39"/>
      <c r="H4906" s="235"/>
      <c r="I4906" s="235"/>
      <c r="K4906" s="209"/>
      <c r="L4906" s="235"/>
      <c r="M4906" s="46"/>
      <c r="N4906" s="44"/>
    </row>
    <row r="4907" spans="2:14" s="133" customFormat="1" x14ac:dyDescent="0.25">
      <c r="B4907" s="104"/>
      <c r="C4907" s="104"/>
      <c r="E4907" s="104"/>
      <c r="F4907" s="39"/>
      <c r="H4907" s="235"/>
      <c r="I4907" s="235"/>
      <c r="K4907" s="209"/>
      <c r="L4907" s="235"/>
      <c r="M4907" s="46"/>
      <c r="N4907" s="44"/>
    </row>
    <row r="4908" spans="2:14" s="133" customFormat="1" x14ac:dyDescent="0.25">
      <c r="B4908" s="104"/>
      <c r="C4908" s="104"/>
      <c r="E4908" s="104"/>
      <c r="F4908" s="39"/>
      <c r="H4908" s="235"/>
      <c r="I4908" s="235"/>
      <c r="K4908" s="209"/>
      <c r="L4908" s="235"/>
      <c r="M4908" s="46"/>
      <c r="N4908" s="44"/>
    </row>
    <row r="4909" spans="2:14" s="133" customFormat="1" x14ac:dyDescent="0.25">
      <c r="B4909" s="104"/>
      <c r="C4909" s="104"/>
      <c r="E4909" s="104"/>
      <c r="F4909" s="39"/>
      <c r="H4909" s="235"/>
      <c r="I4909" s="235"/>
      <c r="K4909" s="209"/>
      <c r="L4909" s="235"/>
      <c r="M4909" s="46"/>
      <c r="N4909" s="44"/>
    </row>
    <row r="4910" spans="2:14" s="133" customFormat="1" x14ac:dyDescent="0.25">
      <c r="B4910" s="104"/>
      <c r="C4910" s="104"/>
      <c r="E4910" s="104"/>
      <c r="F4910" s="39"/>
      <c r="H4910" s="235"/>
      <c r="I4910" s="235"/>
      <c r="K4910" s="209"/>
      <c r="L4910" s="235"/>
      <c r="M4910" s="46"/>
      <c r="N4910" s="44"/>
    </row>
    <row r="4911" spans="2:14" s="133" customFormat="1" x14ac:dyDescent="0.25">
      <c r="B4911" s="104"/>
      <c r="C4911" s="104"/>
      <c r="E4911" s="104"/>
      <c r="F4911" s="39"/>
      <c r="H4911" s="235"/>
      <c r="I4911" s="235"/>
      <c r="K4911" s="209"/>
      <c r="L4911" s="235"/>
      <c r="M4911" s="46"/>
      <c r="N4911" s="44"/>
    </row>
    <row r="4912" spans="2:14" s="133" customFormat="1" x14ac:dyDescent="0.25">
      <c r="B4912" s="104"/>
      <c r="C4912" s="104"/>
      <c r="E4912" s="104"/>
      <c r="F4912" s="39"/>
      <c r="H4912" s="235"/>
      <c r="I4912" s="235"/>
      <c r="K4912" s="209"/>
      <c r="L4912" s="235"/>
      <c r="M4912" s="46"/>
      <c r="N4912" s="44"/>
    </row>
    <row r="4913" spans="2:14" s="133" customFormat="1" x14ac:dyDescent="0.25">
      <c r="B4913" s="104"/>
      <c r="C4913" s="104"/>
      <c r="E4913" s="104"/>
      <c r="F4913" s="39"/>
      <c r="H4913" s="235"/>
      <c r="I4913" s="235"/>
      <c r="K4913" s="209"/>
      <c r="L4913" s="235"/>
      <c r="M4913" s="46"/>
      <c r="N4913" s="44"/>
    </row>
    <row r="4914" spans="2:14" s="133" customFormat="1" x14ac:dyDescent="0.25">
      <c r="B4914" s="104"/>
      <c r="C4914" s="104"/>
      <c r="E4914" s="104"/>
      <c r="F4914" s="39"/>
      <c r="H4914" s="235"/>
      <c r="I4914" s="235"/>
      <c r="K4914" s="209"/>
      <c r="L4914" s="235"/>
      <c r="M4914" s="46"/>
      <c r="N4914" s="44"/>
    </row>
    <row r="4915" spans="2:14" s="133" customFormat="1" x14ac:dyDescent="0.25">
      <c r="B4915" s="104"/>
      <c r="C4915" s="104"/>
      <c r="E4915" s="104"/>
      <c r="F4915" s="39"/>
      <c r="H4915" s="235"/>
      <c r="I4915" s="235"/>
      <c r="K4915" s="209"/>
      <c r="L4915" s="235"/>
      <c r="M4915" s="46"/>
      <c r="N4915" s="44"/>
    </row>
    <row r="4916" spans="2:14" s="133" customFormat="1" x14ac:dyDescent="0.25">
      <c r="B4916" s="104"/>
      <c r="C4916" s="104"/>
      <c r="E4916" s="104"/>
      <c r="F4916" s="39"/>
      <c r="H4916" s="235"/>
      <c r="I4916" s="235"/>
      <c r="K4916" s="209"/>
      <c r="L4916" s="235"/>
      <c r="M4916" s="46"/>
      <c r="N4916" s="44"/>
    </row>
    <row r="4917" spans="2:14" s="133" customFormat="1" x14ac:dyDescent="0.25">
      <c r="B4917" s="104"/>
      <c r="C4917" s="104"/>
      <c r="E4917" s="104"/>
      <c r="F4917" s="39"/>
      <c r="H4917" s="235"/>
      <c r="I4917" s="235"/>
      <c r="K4917" s="209"/>
      <c r="L4917" s="235"/>
      <c r="M4917" s="46"/>
      <c r="N4917" s="44"/>
    </row>
    <row r="4918" spans="2:14" s="133" customFormat="1" x14ac:dyDescent="0.25">
      <c r="B4918" s="104"/>
      <c r="C4918" s="104"/>
      <c r="E4918" s="104"/>
      <c r="F4918" s="39"/>
      <c r="H4918" s="235"/>
      <c r="I4918" s="235"/>
      <c r="K4918" s="209"/>
      <c r="L4918" s="235"/>
      <c r="M4918" s="46"/>
      <c r="N4918" s="44"/>
    </row>
    <row r="4919" spans="2:14" s="133" customFormat="1" x14ac:dyDescent="0.25">
      <c r="B4919" s="104"/>
      <c r="C4919" s="104"/>
      <c r="E4919" s="104"/>
      <c r="F4919" s="39"/>
      <c r="H4919" s="235"/>
      <c r="I4919" s="235"/>
      <c r="K4919" s="209"/>
      <c r="L4919" s="235"/>
      <c r="M4919" s="46"/>
      <c r="N4919" s="44"/>
    </row>
    <row r="4920" spans="2:14" s="133" customFormat="1" x14ac:dyDescent="0.25">
      <c r="B4920" s="104"/>
      <c r="C4920" s="104"/>
      <c r="E4920" s="104"/>
      <c r="F4920" s="39"/>
      <c r="H4920" s="235"/>
      <c r="I4920" s="235"/>
      <c r="K4920" s="209"/>
      <c r="L4920" s="235"/>
      <c r="M4920" s="46"/>
      <c r="N4920" s="44"/>
    </row>
    <row r="4921" spans="2:14" s="133" customFormat="1" x14ac:dyDescent="0.25">
      <c r="B4921" s="104"/>
      <c r="C4921" s="104"/>
      <c r="E4921" s="104"/>
      <c r="F4921" s="39"/>
      <c r="H4921" s="235"/>
      <c r="I4921" s="235"/>
      <c r="K4921" s="209"/>
      <c r="L4921" s="235"/>
      <c r="M4921" s="46"/>
      <c r="N4921" s="44"/>
    </row>
    <row r="4922" spans="2:14" s="133" customFormat="1" x14ac:dyDescent="0.25">
      <c r="B4922" s="104"/>
      <c r="C4922" s="104"/>
      <c r="E4922" s="104"/>
      <c r="F4922" s="39"/>
      <c r="H4922" s="235"/>
      <c r="I4922" s="235"/>
      <c r="K4922" s="209"/>
      <c r="L4922" s="235"/>
      <c r="M4922" s="46"/>
      <c r="N4922" s="44"/>
    </row>
    <row r="4923" spans="2:14" s="133" customFormat="1" x14ac:dyDescent="0.25">
      <c r="B4923" s="104"/>
      <c r="C4923" s="104"/>
      <c r="E4923" s="104"/>
      <c r="F4923" s="39"/>
      <c r="H4923" s="235"/>
      <c r="I4923" s="235"/>
      <c r="K4923" s="209"/>
      <c r="L4923" s="235"/>
      <c r="M4923" s="46"/>
      <c r="N4923" s="44"/>
    </row>
    <row r="4924" spans="2:14" s="133" customFormat="1" x14ac:dyDescent="0.25">
      <c r="B4924" s="104"/>
      <c r="C4924" s="104"/>
      <c r="E4924" s="104"/>
      <c r="F4924" s="39"/>
      <c r="H4924" s="235"/>
      <c r="I4924" s="235"/>
      <c r="K4924" s="209"/>
      <c r="L4924" s="235"/>
      <c r="M4924" s="46"/>
      <c r="N4924" s="44"/>
    </row>
    <row r="4925" spans="2:14" s="133" customFormat="1" x14ac:dyDescent="0.25">
      <c r="B4925" s="104"/>
      <c r="C4925" s="104"/>
      <c r="E4925" s="104"/>
      <c r="F4925" s="39"/>
      <c r="H4925" s="235"/>
      <c r="I4925" s="235"/>
      <c r="K4925" s="209"/>
      <c r="L4925" s="235"/>
      <c r="M4925" s="46"/>
      <c r="N4925" s="44"/>
    </row>
    <row r="4926" spans="2:14" s="133" customFormat="1" x14ac:dyDescent="0.25">
      <c r="B4926" s="104"/>
      <c r="C4926" s="104"/>
      <c r="E4926" s="104"/>
      <c r="F4926" s="39"/>
      <c r="H4926" s="235"/>
      <c r="I4926" s="235"/>
      <c r="K4926" s="209"/>
      <c r="L4926" s="235"/>
      <c r="M4926" s="46"/>
      <c r="N4926" s="44"/>
    </row>
    <row r="4927" spans="2:14" s="133" customFormat="1" x14ac:dyDescent="0.25">
      <c r="B4927" s="104"/>
      <c r="C4927" s="104"/>
      <c r="E4927" s="104"/>
      <c r="F4927" s="39"/>
      <c r="H4927" s="235"/>
      <c r="I4927" s="235"/>
      <c r="K4927" s="209"/>
      <c r="L4927" s="235"/>
      <c r="M4927" s="46"/>
      <c r="N4927" s="44"/>
    </row>
    <row r="4928" spans="2:14" s="133" customFormat="1" x14ac:dyDescent="0.25">
      <c r="B4928" s="104"/>
      <c r="C4928" s="104"/>
      <c r="E4928" s="104"/>
      <c r="F4928" s="39"/>
      <c r="H4928" s="235"/>
      <c r="I4928" s="235"/>
      <c r="K4928" s="209"/>
      <c r="L4928" s="235"/>
      <c r="M4928" s="46"/>
      <c r="N4928" s="44"/>
    </row>
    <row r="4929" spans="2:14" s="133" customFormat="1" x14ac:dyDescent="0.25">
      <c r="B4929" s="104"/>
      <c r="C4929" s="104"/>
      <c r="E4929" s="104"/>
      <c r="F4929" s="39"/>
      <c r="H4929" s="235"/>
      <c r="I4929" s="235"/>
      <c r="K4929" s="209"/>
      <c r="L4929" s="235"/>
      <c r="M4929" s="46"/>
      <c r="N4929" s="44"/>
    </row>
    <row r="4930" spans="2:14" s="133" customFormat="1" x14ac:dyDescent="0.25">
      <c r="B4930" s="104"/>
      <c r="C4930" s="104"/>
      <c r="E4930" s="104"/>
      <c r="F4930" s="39"/>
      <c r="H4930" s="235"/>
      <c r="I4930" s="235"/>
      <c r="K4930" s="209"/>
      <c r="L4930" s="235"/>
      <c r="M4930" s="46"/>
      <c r="N4930" s="44"/>
    </row>
    <row r="4931" spans="2:14" s="133" customFormat="1" x14ac:dyDescent="0.25">
      <c r="B4931" s="104"/>
      <c r="C4931" s="104"/>
      <c r="E4931" s="104"/>
      <c r="F4931" s="39"/>
      <c r="H4931" s="235"/>
      <c r="I4931" s="235"/>
      <c r="K4931" s="209"/>
      <c r="L4931" s="235"/>
      <c r="M4931" s="46"/>
      <c r="N4931" s="44"/>
    </row>
    <row r="4932" spans="2:14" s="133" customFormat="1" x14ac:dyDescent="0.25">
      <c r="B4932" s="104"/>
      <c r="C4932" s="104"/>
      <c r="E4932" s="104"/>
      <c r="F4932" s="39"/>
      <c r="H4932" s="235"/>
      <c r="I4932" s="235"/>
      <c r="K4932" s="209"/>
      <c r="L4932" s="235"/>
      <c r="M4932" s="46"/>
      <c r="N4932" s="44"/>
    </row>
    <row r="4933" spans="2:14" s="133" customFormat="1" x14ac:dyDescent="0.25">
      <c r="B4933" s="104"/>
      <c r="C4933" s="104"/>
      <c r="E4933" s="104"/>
      <c r="F4933" s="39"/>
      <c r="H4933" s="235"/>
      <c r="I4933" s="235"/>
      <c r="K4933" s="209"/>
      <c r="L4933" s="235"/>
      <c r="M4933" s="46"/>
      <c r="N4933" s="44"/>
    </row>
    <row r="4934" spans="2:14" s="133" customFormat="1" x14ac:dyDescent="0.25">
      <c r="B4934" s="104"/>
      <c r="C4934" s="104"/>
      <c r="E4934" s="104"/>
      <c r="F4934" s="39"/>
      <c r="H4934" s="235"/>
      <c r="I4934" s="235"/>
      <c r="K4934" s="209"/>
      <c r="L4934" s="235"/>
      <c r="M4934" s="46"/>
      <c r="N4934" s="44"/>
    </row>
    <row r="4935" spans="2:14" s="133" customFormat="1" x14ac:dyDescent="0.25">
      <c r="B4935" s="104"/>
      <c r="C4935" s="104"/>
      <c r="E4935" s="104"/>
      <c r="F4935" s="39"/>
      <c r="H4935" s="235"/>
      <c r="I4935" s="235"/>
      <c r="K4935" s="209"/>
      <c r="L4935" s="235"/>
      <c r="M4935" s="46"/>
      <c r="N4935" s="44"/>
    </row>
    <row r="4936" spans="2:14" s="133" customFormat="1" x14ac:dyDescent="0.25">
      <c r="B4936" s="104"/>
      <c r="C4936" s="104"/>
      <c r="E4936" s="104"/>
      <c r="F4936" s="39"/>
      <c r="H4936" s="235"/>
      <c r="I4936" s="235"/>
      <c r="K4936" s="209"/>
      <c r="L4936" s="235"/>
      <c r="M4936" s="46"/>
      <c r="N4936" s="44"/>
    </row>
    <row r="4937" spans="2:14" s="133" customFormat="1" x14ac:dyDescent="0.25">
      <c r="B4937" s="104"/>
      <c r="C4937" s="104"/>
      <c r="E4937" s="104"/>
      <c r="F4937" s="39"/>
      <c r="H4937" s="235"/>
      <c r="I4937" s="235"/>
      <c r="K4937" s="209"/>
      <c r="L4937" s="235"/>
      <c r="M4937" s="46"/>
      <c r="N4937" s="44"/>
    </row>
    <row r="4938" spans="2:14" s="133" customFormat="1" x14ac:dyDescent="0.25">
      <c r="B4938" s="104"/>
      <c r="C4938" s="104"/>
      <c r="E4938" s="104"/>
      <c r="F4938" s="39"/>
      <c r="H4938" s="235"/>
      <c r="I4938" s="235"/>
      <c r="K4938" s="209"/>
      <c r="L4938" s="235"/>
      <c r="M4938" s="46"/>
      <c r="N4938" s="44"/>
    </row>
    <row r="4939" spans="2:14" s="133" customFormat="1" x14ac:dyDescent="0.25">
      <c r="B4939" s="104"/>
      <c r="C4939" s="104"/>
      <c r="E4939" s="104"/>
      <c r="F4939" s="39"/>
      <c r="H4939" s="235"/>
      <c r="I4939" s="235"/>
      <c r="K4939" s="209"/>
      <c r="L4939" s="235"/>
      <c r="M4939" s="46"/>
      <c r="N4939" s="44"/>
    </row>
    <row r="4940" spans="2:14" s="133" customFormat="1" x14ac:dyDescent="0.25">
      <c r="B4940" s="104"/>
      <c r="C4940" s="104"/>
      <c r="E4940" s="104"/>
      <c r="F4940" s="39"/>
      <c r="H4940" s="235"/>
      <c r="I4940" s="235"/>
      <c r="K4940" s="209"/>
      <c r="L4940" s="235"/>
      <c r="M4940" s="46"/>
      <c r="N4940" s="44"/>
    </row>
    <row r="4941" spans="2:14" s="133" customFormat="1" x14ac:dyDescent="0.25">
      <c r="B4941" s="104"/>
      <c r="C4941" s="104"/>
      <c r="E4941" s="104"/>
      <c r="F4941" s="39"/>
      <c r="H4941" s="235"/>
      <c r="I4941" s="235"/>
      <c r="K4941" s="209"/>
      <c r="L4941" s="235"/>
      <c r="M4941" s="46"/>
      <c r="N4941" s="44"/>
    </row>
    <row r="4942" spans="2:14" s="133" customFormat="1" x14ac:dyDescent="0.25">
      <c r="B4942" s="104"/>
      <c r="C4942" s="104"/>
      <c r="E4942" s="104"/>
      <c r="F4942" s="39"/>
      <c r="H4942" s="235"/>
      <c r="I4942" s="235"/>
      <c r="K4942" s="209"/>
      <c r="L4942" s="235"/>
      <c r="M4942" s="46"/>
      <c r="N4942" s="44"/>
    </row>
    <row r="4943" spans="2:14" s="133" customFormat="1" x14ac:dyDescent="0.25">
      <c r="B4943" s="104"/>
      <c r="C4943" s="104"/>
      <c r="E4943" s="104"/>
      <c r="F4943" s="39"/>
      <c r="H4943" s="235"/>
      <c r="I4943" s="235"/>
      <c r="K4943" s="209"/>
      <c r="L4943" s="235"/>
      <c r="M4943" s="46"/>
      <c r="N4943" s="44"/>
    </row>
    <row r="4944" spans="2:14" s="133" customFormat="1" x14ac:dyDescent="0.25">
      <c r="B4944" s="104"/>
      <c r="C4944" s="104"/>
      <c r="E4944" s="104"/>
      <c r="F4944" s="39"/>
      <c r="H4944" s="235"/>
      <c r="I4944" s="235"/>
      <c r="K4944" s="209"/>
      <c r="L4944" s="235"/>
      <c r="M4944" s="46"/>
      <c r="N4944" s="44"/>
    </row>
    <row r="4945" spans="2:14" s="133" customFormat="1" x14ac:dyDescent="0.25">
      <c r="B4945" s="104"/>
      <c r="C4945" s="104"/>
      <c r="E4945" s="104"/>
      <c r="F4945" s="39"/>
      <c r="H4945" s="235"/>
      <c r="I4945" s="235"/>
      <c r="K4945" s="209"/>
      <c r="L4945" s="235"/>
      <c r="M4945" s="46"/>
      <c r="N4945" s="44"/>
    </row>
    <row r="4946" spans="2:14" s="133" customFormat="1" x14ac:dyDescent="0.25">
      <c r="B4946" s="104"/>
      <c r="C4946" s="104"/>
      <c r="E4946" s="104"/>
      <c r="F4946" s="39"/>
      <c r="H4946" s="235"/>
      <c r="I4946" s="235"/>
      <c r="K4946" s="209"/>
      <c r="L4946" s="235"/>
      <c r="M4946" s="46"/>
      <c r="N4946" s="44"/>
    </row>
    <row r="4947" spans="2:14" s="133" customFormat="1" x14ac:dyDescent="0.25">
      <c r="B4947" s="104"/>
      <c r="C4947" s="104"/>
      <c r="E4947" s="104"/>
      <c r="F4947" s="39"/>
      <c r="H4947" s="235"/>
      <c r="I4947" s="235"/>
      <c r="K4947" s="209"/>
      <c r="L4947" s="235"/>
      <c r="M4947" s="46"/>
      <c r="N4947" s="44"/>
    </row>
    <row r="4948" spans="2:14" s="133" customFormat="1" x14ac:dyDescent="0.25">
      <c r="B4948" s="104"/>
      <c r="C4948" s="104"/>
      <c r="E4948" s="104"/>
      <c r="F4948" s="39"/>
      <c r="H4948" s="235"/>
      <c r="I4948" s="235"/>
      <c r="K4948" s="209"/>
      <c r="L4948" s="235"/>
      <c r="M4948" s="46"/>
      <c r="N4948" s="44"/>
    </row>
    <row r="4949" spans="2:14" s="133" customFormat="1" x14ac:dyDescent="0.25">
      <c r="B4949" s="104"/>
      <c r="C4949" s="104"/>
      <c r="E4949" s="104"/>
      <c r="F4949" s="39"/>
      <c r="H4949" s="235"/>
      <c r="I4949" s="235"/>
      <c r="K4949" s="209"/>
      <c r="L4949" s="235"/>
      <c r="M4949" s="46"/>
      <c r="N4949" s="44"/>
    </row>
    <row r="4950" spans="2:14" s="133" customFormat="1" x14ac:dyDescent="0.25">
      <c r="B4950" s="104"/>
      <c r="C4950" s="104"/>
      <c r="E4950" s="104"/>
      <c r="F4950" s="39"/>
      <c r="H4950" s="235"/>
      <c r="I4950" s="235"/>
      <c r="K4950" s="209"/>
      <c r="L4950" s="235"/>
      <c r="M4950" s="46"/>
      <c r="N4950" s="44"/>
    </row>
    <row r="4951" spans="2:14" s="133" customFormat="1" x14ac:dyDescent="0.25">
      <c r="B4951" s="104"/>
      <c r="C4951" s="104"/>
      <c r="E4951" s="104"/>
      <c r="F4951" s="39"/>
      <c r="H4951" s="235"/>
      <c r="I4951" s="235"/>
      <c r="K4951" s="209"/>
      <c r="L4951" s="235"/>
      <c r="M4951" s="46"/>
      <c r="N4951" s="44"/>
    </row>
    <row r="4952" spans="2:14" s="133" customFormat="1" x14ac:dyDescent="0.25">
      <c r="B4952" s="104"/>
      <c r="C4952" s="104"/>
      <c r="E4952" s="104"/>
      <c r="F4952" s="39"/>
      <c r="H4952" s="235"/>
      <c r="I4952" s="235"/>
      <c r="K4952" s="209"/>
      <c r="L4952" s="235"/>
      <c r="M4952" s="46"/>
      <c r="N4952" s="44"/>
    </row>
    <row r="4953" spans="2:14" s="133" customFormat="1" x14ac:dyDescent="0.25">
      <c r="B4953" s="104"/>
      <c r="C4953" s="104"/>
      <c r="E4953" s="104"/>
      <c r="F4953" s="39"/>
      <c r="H4953" s="235"/>
      <c r="I4953" s="235"/>
      <c r="K4953" s="209"/>
      <c r="L4953" s="235"/>
      <c r="M4953" s="46"/>
      <c r="N4953" s="44"/>
    </row>
    <row r="4954" spans="2:14" s="133" customFormat="1" x14ac:dyDescent="0.25">
      <c r="B4954" s="104"/>
      <c r="C4954" s="104"/>
      <c r="E4954" s="104"/>
      <c r="F4954" s="39"/>
      <c r="H4954" s="235"/>
      <c r="I4954" s="235"/>
      <c r="K4954" s="209"/>
      <c r="L4954" s="235"/>
      <c r="M4954" s="46"/>
      <c r="N4954" s="44"/>
    </row>
    <row r="4955" spans="2:14" s="133" customFormat="1" x14ac:dyDescent="0.25">
      <c r="B4955" s="104"/>
      <c r="C4955" s="104"/>
      <c r="E4955" s="104"/>
      <c r="F4955" s="39"/>
      <c r="H4955" s="235"/>
      <c r="I4955" s="235"/>
      <c r="K4955" s="209"/>
      <c r="L4955" s="235"/>
      <c r="M4955" s="46"/>
      <c r="N4955" s="44"/>
    </row>
    <row r="4956" spans="2:14" s="133" customFormat="1" x14ac:dyDescent="0.25">
      <c r="B4956" s="104"/>
      <c r="C4956" s="104"/>
      <c r="E4956" s="104"/>
      <c r="F4956" s="39"/>
      <c r="H4956" s="235"/>
      <c r="I4956" s="235"/>
      <c r="K4956" s="209"/>
      <c r="L4956" s="235"/>
      <c r="M4956" s="46"/>
      <c r="N4956" s="44"/>
    </row>
    <row r="4957" spans="2:14" s="133" customFormat="1" x14ac:dyDescent="0.25">
      <c r="B4957" s="104"/>
      <c r="C4957" s="104"/>
      <c r="E4957" s="104"/>
      <c r="F4957" s="39"/>
      <c r="H4957" s="235"/>
      <c r="I4957" s="235"/>
      <c r="K4957" s="209"/>
      <c r="L4957" s="235"/>
      <c r="M4957" s="46"/>
      <c r="N4957" s="44"/>
    </row>
    <row r="4958" spans="2:14" s="133" customFormat="1" x14ac:dyDescent="0.25">
      <c r="B4958" s="104"/>
      <c r="C4958" s="104"/>
      <c r="E4958" s="104"/>
      <c r="F4958" s="39"/>
      <c r="H4958" s="235"/>
      <c r="I4958" s="235"/>
      <c r="K4958" s="209"/>
      <c r="L4958" s="235"/>
      <c r="M4958" s="46"/>
      <c r="N4958" s="44"/>
    </row>
    <row r="4959" spans="2:14" s="133" customFormat="1" x14ac:dyDescent="0.25">
      <c r="B4959" s="104"/>
      <c r="C4959" s="104"/>
      <c r="E4959" s="104"/>
      <c r="F4959" s="39"/>
      <c r="H4959" s="235"/>
      <c r="I4959" s="235"/>
      <c r="K4959" s="209"/>
      <c r="L4959" s="235"/>
      <c r="M4959" s="46"/>
      <c r="N4959" s="44"/>
    </row>
    <row r="4960" spans="2:14" s="133" customFormat="1" x14ac:dyDescent="0.25">
      <c r="B4960" s="104"/>
      <c r="C4960" s="104"/>
      <c r="E4960" s="104"/>
      <c r="F4960" s="39"/>
      <c r="H4960" s="235"/>
      <c r="I4960" s="235"/>
      <c r="K4960" s="209"/>
      <c r="L4960" s="235"/>
      <c r="M4960" s="46"/>
      <c r="N4960" s="44"/>
    </row>
    <row r="4961" spans="2:14" s="133" customFormat="1" x14ac:dyDescent="0.25">
      <c r="B4961" s="104"/>
      <c r="C4961" s="104"/>
      <c r="E4961" s="104"/>
      <c r="F4961" s="39"/>
      <c r="H4961" s="235"/>
      <c r="I4961" s="235"/>
      <c r="K4961" s="209"/>
      <c r="L4961" s="235"/>
      <c r="M4961" s="46"/>
      <c r="N4961" s="44"/>
    </row>
    <row r="4962" spans="2:14" s="133" customFormat="1" x14ac:dyDescent="0.25">
      <c r="B4962" s="104"/>
      <c r="C4962" s="104"/>
      <c r="E4962" s="104"/>
      <c r="F4962" s="39"/>
      <c r="H4962" s="235"/>
      <c r="I4962" s="235"/>
      <c r="K4962" s="209"/>
      <c r="L4962" s="235"/>
      <c r="M4962" s="46"/>
      <c r="N4962" s="44"/>
    </row>
    <row r="4963" spans="2:14" s="133" customFormat="1" x14ac:dyDescent="0.25">
      <c r="B4963" s="104"/>
      <c r="C4963" s="104"/>
      <c r="E4963" s="104"/>
      <c r="F4963" s="39"/>
      <c r="H4963" s="235"/>
      <c r="I4963" s="235"/>
      <c r="K4963" s="209"/>
      <c r="L4963" s="235"/>
      <c r="M4963" s="46"/>
      <c r="N4963" s="44"/>
    </row>
    <row r="4964" spans="2:14" s="133" customFormat="1" x14ac:dyDescent="0.25">
      <c r="B4964" s="104"/>
      <c r="C4964" s="104"/>
      <c r="E4964" s="104"/>
      <c r="F4964" s="39"/>
      <c r="H4964" s="235"/>
      <c r="I4964" s="235"/>
      <c r="K4964" s="209"/>
      <c r="L4964" s="235"/>
      <c r="M4964" s="46"/>
      <c r="N4964" s="44"/>
    </row>
    <row r="4965" spans="2:14" s="133" customFormat="1" x14ac:dyDescent="0.25">
      <c r="B4965" s="104"/>
      <c r="C4965" s="104"/>
      <c r="E4965" s="104"/>
      <c r="F4965" s="39"/>
      <c r="H4965" s="235"/>
      <c r="I4965" s="235"/>
      <c r="K4965" s="209"/>
      <c r="L4965" s="235"/>
      <c r="M4965" s="46"/>
      <c r="N4965" s="44"/>
    </row>
    <row r="4966" spans="2:14" s="133" customFormat="1" x14ac:dyDescent="0.25">
      <c r="B4966" s="104"/>
      <c r="C4966" s="104"/>
      <c r="E4966" s="104"/>
      <c r="F4966" s="39"/>
      <c r="H4966" s="235"/>
      <c r="I4966" s="235"/>
      <c r="K4966" s="209"/>
      <c r="L4966" s="235"/>
      <c r="M4966" s="46"/>
      <c r="N4966" s="44"/>
    </row>
    <row r="4967" spans="2:14" s="133" customFormat="1" x14ac:dyDescent="0.25">
      <c r="B4967" s="104"/>
      <c r="C4967" s="104"/>
      <c r="E4967" s="104"/>
      <c r="F4967" s="39"/>
      <c r="H4967" s="235"/>
      <c r="I4967" s="235"/>
      <c r="K4967" s="209"/>
      <c r="L4967" s="235"/>
      <c r="M4967" s="46"/>
      <c r="N4967" s="44"/>
    </row>
    <row r="4968" spans="2:14" s="133" customFormat="1" x14ac:dyDescent="0.25">
      <c r="B4968" s="104"/>
      <c r="C4968" s="104"/>
      <c r="E4968" s="104"/>
      <c r="F4968" s="39"/>
      <c r="H4968" s="235"/>
      <c r="I4968" s="235"/>
      <c r="K4968" s="209"/>
      <c r="L4968" s="235"/>
      <c r="M4968" s="46"/>
      <c r="N4968" s="44"/>
    </row>
    <row r="4969" spans="2:14" s="133" customFormat="1" x14ac:dyDescent="0.25">
      <c r="B4969" s="104"/>
      <c r="C4969" s="104"/>
      <c r="E4969" s="104"/>
      <c r="F4969" s="39"/>
      <c r="H4969" s="235"/>
      <c r="I4969" s="235"/>
      <c r="K4969" s="209"/>
      <c r="L4969" s="235"/>
      <c r="M4969" s="46"/>
      <c r="N4969" s="44"/>
    </row>
    <row r="4970" spans="2:14" s="133" customFormat="1" x14ac:dyDescent="0.25">
      <c r="B4970" s="104"/>
      <c r="C4970" s="104"/>
      <c r="E4970" s="104"/>
      <c r="F4970" s="39"/>
      <c r="H4970" s="235"/>
      <c r="I4970" s="235"/>
      <c r="K4970" s="209"/>
      <c r="L4970" s="235"/>
      <c r="M4970" s="46"/>
      <c r="N4970" s="44"/>
    </row>
    <row r="4971" spans="2:14" s="133" customFormat="1" x14ac:dyDescent="0.25">
      <c r="B4971" s="104"/>
      <c r="C4971" s="104"/>
      <c r="E4971" s="104"/>
      <c r="F4971" s="39"/>
      <c r="H4971" s="235"/>
      <c r="I4971" s="235"/>
      <c r="K4971" s="209"/>
      <c r="L4971" s="235"/>
      <c r="M4971" s="46"/>
      <c r="N4971" s="44"/>
    </row>
    <row r="4972" spans="2:14" s="133" customFormat="1" x14ac:dyDescent="0.25">
      <c r="B4972" s="104"/>
      <c r="C4972" s="104"/>
      <c r="E4972" s="104"/>
      <c r="F4972" s="39"/>
      <c r="H4972" s="235"/>
      <c r="I4972" s="235"/>
      <c r="K4972" s="209"/>
      <c r="L4972" s="235"/>
      <c r="M4972" s="46"/>
      <c r="N4972" s="44"/>
    </row>
    <row r="4973" spans="2:14" s="133" customFormat="1" x14ac:dyDescent="0.25">
      <c r="B4973" s="104"/>
      <c r="C4973" s="104"/>
      <c r="E4973" s="104"/>
      <c r="F4973" s="39"/>
      <c r="H4973" s="235"/>
      <c r="I4973" s="235"/>
      <c r="K4973" s="209"/>
      <c r="L4973" s="235"/>
      <c r="M4973" s="46"/>
      <c r="N4973" s="44"/>
    </row>
    <row r="4974" spans="2:14" s="133" customFormat="1" x14ac:dyDescent="0.25">
      <c r="B4974" s="104"/>
      <c r="C4974" s="104"/>
      <c r="E4974" s="104"/>
      <c r="F4974" s="39"/>
      <c r="H4974" s="235"/>
      <c r="I4974" s="235"/>
      <c r="K4974" s="209"/>
      <c r="L4974" s="235"/>
      <c r="M4974" s="46"/>
      <c r="N4974" s="44"/>
    </row>
    <row r="4975" spans="2:14" s="133" customFormat="1" x14ac:dyDescent="0.25">
      <c r="B4975" s="104"/>
      <c r="C4975" s="104"/>
      <c r="E4975" s="104"/>
      <c r="F4975" s="39"/>
      <c r="H4975" s="235"/>
      <c r="I4975" s="235"/>
      <c r="K4975" s="209"/>
      <c r="L4975" s="235"/>
      <c r="M4975" s="46"/>
      <c r="N4975" s="44"/>
    </row>
    <row r="4976" spans="2:14" s="133" customFormat="1" x14ac:dyDescent="0.25">
      <c r="B4976" s="104"/>
      <c r="C4976" s="104"/>
      <c r="E4976" s="104"/>
      <c r="F4976" s="39"/>
      <c r="H4976" s="235"/>
      <c r="I4976" s="235"/>
      <c r="K4976" s="209"/>
      <c r="L4976" s="235"/>
      <c r="M4976" s="46"/>
      <c r="N4976" s="44"/>
    </row>
    <row r="4977" spans="2:14" s="133" customFormat="1" x14ac:dyDescent="0.25">
      <c r="B4977" s="104"/>
      <c r="C4977" s="104"/>
      <c r="E4977" s="104"/>
      <c r="F4977" s="39"/>
      <c r="H4977" s="235"/>
      <c r="I4977" s="235"/>
      <c r="K4977" s="209"/>
      <c r="L4977" s="235"/>
      <c r="M4977" s="46"/>
      <c r="N4977" s="44"/>
    </row>
    <row r="4978" spans="2:14" s="133" customFormat="1" x14ac:dyDescent="0.25">
      <c r="B4978" s="104"/>
      <c r="C4978" s="104"/>
      <c r="E4978" s="104"/>
      <c r="F4978" s="39"/>
      <c r="H4978" s="235"/>
      <c r="I4978" s="235"/>
      <c r="K4978" s="209"/>
      <c r="L4978" s="235"/>
      <c r="M4978" s="46"/>
      <c r="N4978" s="44"/>
    </row>
    <row r="4979" spans="2:14" s="133" customFormat="1" x14ac:dyDescent="0.25">
      <c r="B4979" s="104"/>
      <c r="C4979" s="104"/>
      <c r="E4979" s="104"/>
      <c r="F4979" s="39"/>
      <c r="H4979" s="235"/>
      <c r="I4979" s="235"/>
      <c r="K4979" s="209"/>
      <c r="L4979" s="235"/>
      <c r="M4979" s="46"/>
      <c r="N4979" s="44"/>
    </row>
    <row r="4980" spans="2:14" s="133" customFormat="1" x14ac:dyDescent="0.25">
      <c r="B4980" s="104"/>
      <c r="C4980" s="104"/>
      <c r="E4980" s="104"/>
      <c r="F4980" s="39"/>
      <c r="H4980" s="235"/>
      <c r="I4980" s="235"/>
      <c r="K4980" s="209"/>
      <c r="L4980" s="235"/>
      <c r="M4980" s="46"/>
      <c r="N4980" s="44"/>
    </row>
    <row r="4981" spans="2:14" s="133" customFormat="1" x14ac:dyDescent="0.25">
      <c r="B4981" s="104"/>
      <c r="C4981" s="104"/>
      <c r="E4981" s="104"/>
      <c r="F4981" s="39"/>
      <c r="H4981" s="235"/>
      <c r="I4981" s="235"/>
      <c r="K4981" s="209"/>
      <c r="L4981" s="235"/>
      <c r="M4981" s="46"/>
      <c r="N4981" s="44"/>
    </row>
    <row r="4982" spans="2:14" s="133" customFormat="1" x14ac:dyDescent="0.25">
      <c r="B4982" s="104"/>
      <c r="C4982" s="104"/>
      <c r="E4982" s="104"/>
      <c r="F4982" s="39"/>
      <c r="H4982" s="235"/>
      <c r="I4982" s="235"/>
      <c r="K4982" s="209"/>
      <c r="L4982" s="235"/>
      <c r="M4982" s="46"/>
      <c r="N4982" s="44"/>
    </row>
    <row r="4983" spans="2:14" s="133" customFormat="1" x14ac:dyDescent="0.25">
      <c r="B4983" s="104"/>
      <c r="C4983" s="104"/>
      <c r="E4983" s="104"/>
      <c r="F4983" s="39"/>
      <c r="H4983" s="235"/>
      <c r="I4983" s="235"/>
      <c r="K4983" s="209"/>
      <c r="L4983" s="235"/>
      <c r="M4983" s="46"/>
      <c r="N4983" s="44"/>
    </row>
    <row r="4984" spans="2:14" s="133" customFormat="1" x14ac:dyDescent="0.25">
      <c r="B4984" s="104"/>
      <c r="C4984" s="104"/>
      <c r="E4984" s="104"/>
      <c r="F4984" s="39"/>
      <c r="H4984" s="235"/>
      <c r="I4984" s="235"/>
      <c r="K4984" s="209"/>
      <c r="L4984" s="235"/>
      <c r="M4984" s="46"/>
      <c r="N4984" s="44"/>
    </row>
    <row r="4985" spans="2:14" s="133" customFormat="1" x14ac:dyDescent="0.25">
      <c r="B4985" s="104"/>
      <c r="C4985" s="104"/>
      <c r="E4985" s="104"/>
      <c r="F4985" s="39"/>
      <c r="H4985" s="235"/>
      <c r="I4985" s="235"/>
      <c r="K4985" s="209"/>
      <c r="L4985" s="235"/>
      <c r="M4985" s="46"/>
      <c r="N4985" s="44"/>
    </row>
    <row r="4986" spans="2:14" s="133" customFormat="1" x14ac:dyDescent="0.25">
      <c r="B4986" s="104"/>
      <c r="C4986" s="104"/>
      <c r="E4986" s="104"/>
      <c r="F4986" s="39"/>
      <c r="H4986" s="235"/>
      <c r="I4986" s="235"/>
      <c r="K4986" s="209"/>
      <c r="L4986" s="235"/>
      <c r="M4986" s="46"/>
      <c r="N4986" s="44"/>
    </row>
    <row r="4987" spans="2:14" s="133" customFormat="1" x14ac:dyDescent="0.25">
      <c r="B4987" s="104"/>
      <c r="C4987" s="104"/>
      <c r="E4987" s="104"/>
      <c r="F4987" s="39"/>
      <c r="H4987" s="235"/>
      <c r="I4987" s="235"/>
      <c r="K4987" s="209"/>
      <c r="L4987" s="235"/>
      <c r="M4987" s="46"/>
      <c r="N4987" s="44"/>
    </row>
    <row r="4988" spans="2:14" s="133" customFormat="1" x14ac:dyDescent="0.25">
      <c r="B4988" s="104"/>
      <c r="C4988" s="104"/>
      <c r="E4988" s="104"/>
      <c r="F4988" s="39"/>
      <c r="H4988" s="235"/>
      <c r="I4988" s="235"/>
      <c r="K4988" s="209"/>
      <c r="L4988" s="235"/>
      <c r="M4988" s="46"/>
      <c r="N4988" s="44"/>
    </row>
    <row r="4989" spans="2:14" s="133" customFormat="1" x14ac:dyDescent="0.25">
      <c r="B4989" s="104"/>
      <c r="C4989" s="104"/>
      <c r="E4989" s="104"/>
      <c r="F4989" s="39"/>
      <c r="H4989" s="235"/>
      <c r="I4989" s="235"/>
      <c r="K4989" s="209"/>
      <c r="L4989" s="235"/>
      <c r="M4989" s="46"/>
      <c r="N4989" s="44"/>
    </row>
    <row r="4990" spans="2:14" s="133" customFormat="1" x14ac:dyDescent="0.25">
      <c r="B4990" s="104"/>
      <c r="C4990" s="104"/>
      <c r="E4990" s="104"/>
      <c r="F4990" s="39"/>
      <c r="H4990" s="235"/>
      <c r="I4990" s="235"/>
      <c r="K4990" s="209"/>
      <c r="L4990" s="235"/>
      <c r="M4990" s="46"/>
      <c r="N4990" s="44"/>
    </row>
    <row r="4991" spans="2:14" s="133" customFormat="1" x14ac:dyDescent="0.25">
      <c r="B4991" s="104"/>
      <c r="C4991" s="104"/>
      <c r="E4991" s="104"/>
      <c r="F4991" s="39"/>
      <c r="H4991" s="235"/>
      <c r="I4991" s="235"/>
      <c r="K4991" s="209"/>
      <c r="L4991" s="235"/>
      <c r="M4991" s="46"/>
      <c r="N4991" s="44"/>
    </row>
    <row r="4992" spans="2:14" s="133" customFormat="1" x14ac:dyDescent="0.25">
      <c r="B4992" s="104"/>
      <c r="C4992" s="104"/>
      <c r="E4992" s="104"/>
      <c r="F4992" s="39"/>
      <c r="H4992" s="235"/>
      <c r="I4992" s="235"/>
      <c r="K4992" s="209"/>
      <c r="L4992" s="235"/>
      <c r="M4992" s="46"/>
      <c r="N4992" s="44"/>
    </row>
    <row r="4993" spans="2:14" s="133" customFormat="1" x14ac:dyDescent="0.25">
      <c r="B4993" s="104"/>
      <c r="C4993" s="104"/>
      <c r="E4993" s="104"/>
      <c r="F4993" s="39"/>
      <c r="H4993" s="235"/>
      <c r="I4993" s="235"/>
      <c r="K4993" s="209"/>
      <c r="L4993" s="235"/>
      <c r="M4993" s="46"/>
      <c r="N4993" s="44"/>
    </row>
    <row r="4994" spans="2:14" s="133" customFormat="1" x14ac:dyDescent="0.25">
      <c r="B4994" s="104"/>
      <c r="C4994" s="104"/>
      <c r="E4994" s="104"/>
      <c r="F4994" s="39"/>
      <c r="H4994" s="235"/>
      <c r="I4994" s="235"/>
      <c r="K4994" s="209"/>
      <c r="L4994" s="235"/>
      <c r="M4994" s="46"/>
      <c r="N4994" s="44"/>
    </row>
    <row r="4995" spans="2:14" s="133" customFormat="1" x14ac:dyDescent="0.25">
      <c r="B4995" s="104"/>
      <c r="C4995" s="104"/>
      <c r="E4995" s="104"/>
      <c r="F4995" s="39"/>
      <c r="H4995" s="235"/>
      <c r="I4995" s="235"/>
      <c r="K4995" s="209"/>
      <c r="L4995" s="235"/>
      <c r="M4995" s="46"/>
      <c r="N4995" s="44"/>
    </row>
    <row r="4996" spans="2:14" s="133" customFormat="1" x14ac:dyDescent="0.25">
      <c r="B4996" s="104"/>
      <c r="C4996" s="104"/>
      <c r="E4996" s="104"/>
      <c r="F4996" s="39"/>
      <c r="H4996" s="235"/>
      <c r="I4996" s="235"/>
      <c r="K4996" s="209"/>
      <c r="L4996" s="235"/>
      <c r="M4996" s="46"/>
      <c r="N4996" s="44"/>
    </row>
    <row r="4997" spans="2:14" s="133" customFormat="1" x14ac:dyDescent="0.25">
      <c r="B4997" s="104"/>
      <c r="C4997" s="104"/>
      <c r="E4997" s="104"/>
      <c r="F4997" s="39"/>
      <c r="H4997" s="235"/>
      <c r="I4997" s="235"/>
      <c r="K4997" s="209"/>
      <c r="L4997" s="235"/>
      <c r="M4997" s="46"/>
      <c r="N4997" s="44"/>
    </row>
    <row r="4998" spans="2:14" s="133" customFormat="1" x14ac:dyDescent="0.25">
      <c r="B4998" s="104"/>
      <c r="C4998" s="104"/>
      <c r="E4998" s="104"/>
      <c r="F4998" s="39"/>
      <c r="H4998" s="235"/>
      <c r="I4998" s="235"/>
      <c r="K4998" s="209"/>
      <c r="L4998" s="235"/>
      <c r="M4998" s="46"/>
      <c r="N4998" s="44"/>
    </row>
    <row r="4999" spans="2:14" s="133" customFormat="1" x14ac:dyDescent="0.25">
      <c r="B4999" s="104"/>
      <c r="C4999" s="104"/>
      <c r="E4999" s="104"/>
      <c r="F4999" s="39"/>
      <c r="H4999" s="235"/>
      <c r="I4999" s="235"/>
      <c r="K4999" s="209"/>
      <c r="L4999" s="235"/>
      <c r="M4999" s="46"/>
      <c r="N4999" s="44"/>
    </row>
    <row r="5000" spans="2:14" s="133" customFormat="1" x14ac:dyDescent="0.25">
      <c r="B5000" s="104"/>
      <c r="C5000" s="104"/>
      <c r="E5000" s="104"/>
      <c r="F5000" s="39"/>
      <c r="H5000" s="235"/>
      <c r="I5000" s="235"/>
      <c r="K5000" s="209"/>
      <c r="L5000" s="235"/>
      <c r="M5000" s="46"/>
      <c r="N5000" s="44"/>
    </row>
    <row r="5001" spans="2:14" s="133" customFormat="1" x14ac:dyDescent="0.25">
      <c r="B5001" s="104"/>
      <c r="C5001" s="104"/>
      <c r="E5001" s="104"/>
      <c r="F5001" s="39"/>
      <c r="H5001" s="235"/>
      <c r="I5001" s="235"/>
      <c r="K5001" s="209"/>
      <c r="L5001" s="235"/>
      <c r="M5001" s="46"/>
      <c r="N5001" s="44"/>
    </row>
    <row r="5002" spans="2:14" s="133" customFormat="1" x14ac:dyDescent="0.25">
      <c r="B5002" s="104"/>
      <c r="C5002" s="104"/>
      <c r="E5002" s="104"/>
      <c r="F5002" s="39"/>
      <c r="H5002" s="235"/>
      <c r="I5002" s="235"/>
      <c r="K5002" s="209"/>
      <c r="L5002" s="235"/>
      <c r="M5002" s="46"/>
      <c r="N5002" s="44"/>
    </row>
    <row r="5003" spans="2:14" s="133" customFormat="1" x14ac:dyDescent="0.25">
      <c r="B5003" s="104"/>
      <c r="C5003" s="104"/>
      <c r="E5003" s="104"/>
      <c r="F5003" s="39"/>
      <c r="H5003" s="235"/>
      <c r="I5003" s="235"/>
      <c r="K5003" s="209"/>
      <c r="L5003" s="235"/>
      <c r="M5003" s="46"/>
      <c r="N5003" s="44"/>
    </row>
    <row r="5004" spans="2:14" s="133" customFormat="1" x14ac:dyDescent="0.25">
      <c r="B5004" s="104"/>
      <c r="C5004" s="104"/>
      <c r="E5004" s="104"/>
      <c r="F5004" s="39"/>
      <c r="H5004" s="235"/>
      <c r="I5004" s="235"/>
      <c r="K5004" s="209"/>
      <c r="L5004" s="235"/>
      <c r="M5004" s="46"/>
      <c r="N5004" s="44"/>
    </row>
    <row r="5005" spans="2:14" s="133" customFormat="1" x14ac:dyDescent="0.25">
      <c r="B5005" s="104"/>
      <c r="C5005" s="104"/>
      <c r="E5005" s="104"/>
      <c r="F5005" s="39"/>
      <c r="H5005" s="235"/>
      <c r="I5005" s="235"/>
      <c r="K5005" s="209"/>
      <c r="L5005" s="235"/>
      <c r="M5005" s="46"/>
      <c r="N5005" s="44"/>
    </row>
    <row r="5006" spans="2:14" s="133" customFormat="1" x14ac:dyDescent="0.25">
      <c r="B5006" s="104"/>
      <c r="C5006" s="104"/>
      <c r="E5006" s="104"/>
      <c r="F5006" s="39"/>
      <c r="H5006" s="235"/>
      <c r="I5006" s="235"/>
      <c r="K5006" s="209"/>
      <c r="L5006" s="235"/>
      <c r="M5006" s="46"/>
      <c r="N5006" s="44"/>
    </row>
    <row r="5007" spans="2:14" s="133" customFormat="1" x14ac:dyDescent="0.25">
      <c r="B5007" s="104"/>
      <c r="C5007" s="104"/>
      <c r="E5007" s="104"/>
      <c r="F5007" s="39"/>
      <c r="H5007" s="235"/>
      <c r="I5007" s="235"/>
      <c r="K5007" s="209"/>
      <c r="L5007" s="235"/>
      <c r="M5007" s="46"/>
      <c r="N5007" s="44"/>
    </row>
    <row r="5008" spans="2:14" s="133" customFormat="1" x14ac:dyDescent="0.25">
      <c r="B5008" s="104"/>
      <c r="C5008" s="104"/>
      <c r="E5008" s="104"/>
      <c r="F5008" s="39"/>
      <c r="H5008" s="235"/>
      <c r="I5008" s="235"/>
      <c r="K5008" s="209"/>
      <c r="L5008" s="235"/>
      <c r="M5008" s="46"/>
      <c r="N5008" s="44"/>
    </row>
    <row r="5009" spans="2:14" s="133" customFormat="1" x14ac:dyDescent="0.25">
      <c r="B5009" s="104"/>
      <c r="C5009" s="104"/>
      <c r="E5009" s="104"/>
      <c r="F5009" s="39"/>
      <c r="H5009" s="235"/>
      <c r="I5009" s="235"/>
      <c r="K5009" s="209"/>
      <c r="L5009" s="235"/>
      <c r="M5009" s="46"/>
      <c r="N5009" s="44"/>
    </row>
    <row r="5010" spans="2:14" s="133" customFormat="1" x14ac:dyDescent="0.25">
      <c r="B5010" s="104"/>
      <c r="C5010" s="104"/>
      <c r="E5010" s="104"/>
      <c r="F5010" s="39"/>
      <c r="H5010" s="235"/>
      <c r="I5010" s="235"/>
      <c r="K5010" s="209"/>
      <c r="L5010" s="235"/>
      <c r="M5010" s="46"/>
      <c r="N5010" s="44"/>
    </row>
    <row r="5011" spans="2:14" s="133" customFormat="1" x14ac:dyDescent="0.25">
      <c r="B5011" s="104"/>
      <c r="C5011" s="104"/>
      <c r="E5011" s="104"/>
      <c r="F5011" s="39"/>
      <c r="H5011" s="235"/>
      <c r="I5011" s="235"/>
      <c r="K5011" s="209"/>
      <c r="L5011" s="235"/>
      <c r="M5011" s="46"/>
      <c r="N5011" s="44"/>
    </row>
    <row r="5012" spans="2:14" s="133" customFormat="1" x14ac:dyDescent="0.25">
      <c r="B5012" s="104"/>
      <c r="C5012" s="104"/>
      <c r="E5012" s="104"/>
      <c r="F5012" s="39"/>
      <c r="H5012" s="235"/>
      <c r="I5012" s="235"/>
      <c r="K5012" s="209"/>
      <c r="L5012" s="235"/>
      <c r="M5012" s="46"/>
      <c r="N5012" s="44"/>
    </row>
    <row r="5013" spans="2:14" s="133" customFormat="1" x14ac:dyDescent="0.25">
      <c r="B5013" s="104"/>
      <c r="C5013" s="104"/>
      <c r="E5013" s="104"/>
      <c r="F5013" s="39"/>
      <c r="H5013" s="235"/>
      <c r="I5013" s="235"/>
      <c r="K5013" s="209"/>
      <c r="L5013" s="235"/>
      <c r="M5013" s="46"/>
      <c r="N5013" s="44"/>
    </row>
    <row r="5014" spans="2:14" s="133" customFormat="1" x14ac:dyDescent="0.25">
      <c r="B5014" s="104"/>
      <c r="C5014" s="104"/>
      <c r="E5014" s="104"/>
      <c r="F5014" s="39"/>
      <c r="H5014" s="235"/>
      <c r="I5014" s="235"/>
      <c r="K5014" s="209"/>
      <c r="L5014" s="235"/>
      <c r="M5014" s="46"/>
      <c r="N5014" s="44"/>
    </row>
    <row r="5015" spans="2:14" s="133" customFormat="1" x14ac:dyDescent="0.25">
      <c r="B5015" s="104"/>
      <c r="C5015" s="104"/>
      <c r="E5015" s="104"/>
      <c r="F5015" s="39"/>
      <c r="H5015" s="235"/>
      <c r="I5015" s="235"/>
      <c r="K5015" s="209"/>
      <c r="L5015" s="235"/>
      <c r="M5015" s="46"/>
      <c r="N5015" s="44"/>
    </row>
    <row r="5016" spans="2:14" s="133" customFormat="1" x14ac:dyDescent="0.25">
      <c r="B5016" s="104"/>
      <c r="C5016" s="104"/>
      <c r="E5016" s="104"/>
      <c r="F5016" s="39"/>
      <c r="H5016" s="235"/>
      <c r="I5016" s="235"/>
      <c r="K5016" s="209"/>
      <c r="L5016" s="235"/>
      <c r="M5016" s="46"/>
      <c r="N5016" s="44"/>
    </row>
    <row r="5017" spans="2:14" s="133" customFormat="1" x14ac:dyDescent="0.25">
      <c r="B5017" s="104"/>
      <c r="C5017" s="104"/>
      <c r="E5017" s="104"/>
      <c r="F5017" s="39"/>
      <c r="H5017" s="235"/>
      <c r="I5017" s="235"/>
      <c r="K5017" s="209"/>
      <c r="L5017" s="235"/>
      <c r="M5017" s="46"/>
      <c r="N5017" s="44"/>
    </row>
    <row r="5018" spans="2:14" s="133" customFormat="1" x14ac:dyDescent="0.25">
      <c r="B5018" s="104"/>
      <c r="C5018" s="104"/>
      <c r="E5018" s="104"/>
      <c r="F5018" s="39"/>
      <c r="H5018" s="235"/>
      <c r="I5018" s="235"/>
      <c r="K5018" s="209"/>
      <c r="L5018" s="235"/>
      <c r="M5018" s="46"/>
      <c r="N5018" s="44"/>
    </row>
    <row r="5019" spans="2:14" s="133" customFormat="1" x14ac:dyDescent="0.25">
      <c r="B5019" s="104"/>
      <c r="C5019" s="104"/>
      <c r="E5019" s="104"/>
      <c r="F5019" s="39"/>
      <c r="H5019" s="235"/>
      <c r="I5019" s="235"/>
      <c r="K5019" s="209"/>
      <c r="L5019" s="235"/>
      <c r="M5019" s="46"/>
      <c r="N5019" s="44"/>
    </row>
    <row r="5020" spans="2:14" s="133" customFormat="1" x14ac:dyDescent="0.25">
      <c r="B5020" s="104"/>
      <c r="C5020" s="104"/>
      <c r="E5020" s="104"/>
      <c r="F5020" s="39"/>
      <c r="H5020" s="235"/>
      <c r="I5020" s="235"/>
      <c r="K5020" s="209"/>
      <c r="L5020" s="235"/>
      <c r="M5020" s="46"/>
      <c r="N5020" s="44"/>
    </row>
    <row r="5021" spans="2:14" s="133" customFormat="1" x14ac:dyDescent="0.25">
      <c r="B5021" s="104"/>
      <c r="C5021" s="104"/>
      <c r="E5021" s="104"/>
      <c r="F5021" s="39"/>
      <c r="H5021" s="235"/>
      <c r="I5021" s="235"/>
      <c r="K5021" s="209"/>
      <c r="L5021" s="235"/>
      <c r="M5021" s="46"/>
      <c r="N5021" s="44"/>
    </row>
    <row r="5022" spans="2:14" s="133" customFormat="1" x14ac:dyDescent="0.25">
      <c r="B5022" s="104"/>
      <c r="C5022" s="104"/>
      <c r="E5022" s="104"/>
      <c r="F5022" s="39"/>
      <c r="H5022" s="235"/>
      <c r="I5022" s="235"/>
      <c r="K5022" s="209"/>
      <c r="L5022" s="235"/>
      <c r="M5022" s="46"/>
      <c r="N5022" s="44"/>
    </row>
    <row r="5023" spans="2:14" s="133" customFormat="1" x14ac:dyDescent="0.25">
      <c r="B5023" s="104"/>
      <c r="C5023" s="104"/>
      <c r="E5023" s="104"/>
      <c r="F5023" s="39"/>
      <c r="H5023" s="235"/>
      <c r="I5023" s="235"/>
      <c r="K5023" s="209"/>
      <c r="L5023" s="235"/>
      <c r="M5023" s="46"/>
      <c r="N5023" s="44"/>
    </row>
    <row r="5024" spans="2:14" s="133" customFormat="1" x14ac:dyDescent="0.25">
      <c r="B5024" s="104"/>
      <c r="C5024" s="104"/>
      <c r="E5024" s="104"/>
      <c r="F5024" s="39"/>
      <c r="H5024" s="235"/>
      <c r="I5024" s="235"/>
      <c r="K5024" s="209"/>
      <c r="L5024" s="235"/>
      <c r="M5024" s="46"/>
      <c r="N5024" s="44"/>
    </row>
    <row r="5025" spans="2:14" s="133" customFormat="1" x14ac:dyDescent="0.25">
      <c r="B5025" s="104"/>
      <c r="C5025" s="104"/>
      <c r="E5025" s="104"/>
      <c r="F5025" s="39"/>
      <c r="H5025" s="235"/>
      <c r="I5025" s="235"/>
      <c r="K5025" s="209"/>
      <c r="L5025" s="235"/>
      <c r="M5025" s="46"/>
      <c r="N5025" s="44"/>
    </row>
    <row r="5026" spans="2:14" s="133" customFormat="1" x14ac:dyDescent="0.25">
      <c r="B5026" s="104"/>
      <c r="C5026" s="104"/>
      <c r="E5026" s="104"/>
      <c r="F5026" s="39"/>
      <c r="H5026" s="235"/>
      <c r="I5026" s="235"/>
      <c r="K5026" s="209"/>
      <c r="L5026" s="235"/>
      <c r="M5026" s="46"/>
      <c r="N5026" s="44"/>
    </row>
    <row r="5027" spans="2:14" s="133" customFormat="1" x14ac:dyDescent="0.25">
      <c r="B5027" s="104"/>
      <c r="C5027" s="104"/>
      <c r="E5027" s="104"/>
      <c r="F5027" s="39"/>
      <c r="H5027" s="235"/>
      <c r="I5027" s="235"/>
      <c r="K5027" s="209"/>
      <c r="L5027" s="235"/>
      <c r="M5027" s="46"/>
      <c r="N5027" s="44"/>
    </row>
    <row r="5028" spans="2:14" s="133" customFormat="1" x14ac:dyDescent="0.25">
      <c r="B5028" s="104"/>
      <c r="C5028" s="104"/>
      <c r="E5028" s="104"/>
      <c r="F5028" s="39"/>
      <c r="H5028" s="235"/>
      <c r="I5028" s="235"/>
      <c r="K5028" s="209"/>
      <c r="L5028" s="235"/>
      <c r="M5028" s="46"/>
      <c r="N5028" s="44"/>
    </row>
    <row r="5029" spans="2:14" s="133" customFormat="1" x14ac:dyDescent="0.25">
      <c r="B5029" s="104"/>
      <c r="C5029" s="104"/>
      <c r="E5029" s="104"/>
      <c r="F5029" s="39"/>
      <c r="H5029" s="235"/>
      <c r="I5029" s="235"/>
      <c r="K5029" s="209"/>
      <c r="L5029" s="235"/>
      <c r="M5029" s="46"/>
      <c r="N5029" s="44"/>
    </row>
    <row r="5030" spans="2:14" s="133" customFormat="1" x14ac:dyDescent="0.25">
      <c r="B5030" s="104"/>
      <c r="C5030" s="104"/>
      <c r="E5030" s="104"/>
      <c r="F5030" s="39"/>
      <c r="H5030" s="235"/>
      <c r="I5030" s="235"/>
      <c r="K5030" s="209"/>
      <c r="L5030" s="235"/>
      <c r="M5030" s="46"/>
      <c r="N5030" s="44"/>
    </row>
    <row r="5031" spans="2:14" s="133" customFormat="1" x14ac:dyDescent="0.25">
      <c r="B5031" s="104"/>
      <c r="C5031" s="104"/>
      <c r="E5031" s="104"/>
      <c r="F5031" s="39"/>
      <c r="H5031" s="235"/>
      <c r="I5031" s="235"/>
      <c r="K5031" s="209"/>
      <c r="L5031" s="235"/>
      <c r="M5031" s="46"/>
      <c r="N5031" s="44"/>
    </row>
    <row r="5032" spans="2:14" s="133" customFormat="1" x14ac:dyDescent="0.25">
      <c r="B5032" s="104"/>
      <c r="C5032" s="104"/>
      <c r="E5032" s="104"/>
      <c r="F5032" s="39"/>
      <c r="H5032" s="235"/>
      <c r="I5032" s="235"/>
      <c r="K5032" s="209"/>
      <c r="L5032" s="235"/>
      <c r="M5032" s="46"/>
      <c r="N5032" s="44"/>
    </row>
    <row r="5033" spans="2:14" s="133" customFormat="1" x14ac:dyDescent="0.25">
      <c r="B5033" s="104"/>
      <c r="C5033" s="104"/>
      <c r="E5033" s="104"/>
      <c r="F5033" s="39"/>
      <c r="H5033" s="235"/>
      <c r="I5033" s="235"/>
      <c r="K5033" s="209"/>
      <c r="L5033" s="235"/>
      <c r="M5033" s="46"/>
      <c r="N5033" s="44"/>
    </row>
    <row r="5034" spans="2:14" s="133" customFormat="1" x14ac:dyDescent="0.25">
      <c r="B5034" s="104"/>
      <c r="C5034" s="104"/>
      <c r="E5034" s="104"/>
      <c r="F5034" s="39"/>
      <c r="H5034" s="235"/>
      <c r="I5034" s="235"/>
      <c r="K5034" s="209"/>
      <c r="L5034" s="235"/>
      <c r="M5034" s="46"/>
      <c r="N5034" s="44"/>
    </row>
    <row r="5035" spans="2:14" s="133" customFormat="1" x14ac:dyDescent="0.25">
      <c r="B5035" s="104"/>
      <c r="C5035" s="104"/>
      <c r="E5035" s="104"/>
      <c r="F5035" s="39"/>
      <c r="H5035" s="235"/>
      <c r="I5035" s="235"/>
      <c r="K5035" s="209"/>
      <c r="L5035" s="235"/>
      <c r="M5035" s="46"/>
      <c r="N5035" s="44"/>
    </row>
    <row r="5036" spans="2:14" s="133" customFormat="1" x14ac:dyDescent="0.25">
      <c r="B5036" s="104"/>
      <c r="C5036" s="104"/>
      <c r="E5036" s="104"/>
      <c r="F5036" s="39"/>
      <c r="H5036" s="235"/>
      <c r="I5036" s="235"/>
      <c r="K5036" s="209"/>
      <c r="L5036" s="235"/>
      <c r="M5036" s="46"/>
      <c r="N5036" s="44"/>
    </row>
    <row r="5037" spans="2:14" s="133" customFormat="1" x14ac:dyDescent="0.25">
      <c r="B5037" s="104"/>
      <c r="C5037" s="104"/>
      <c r="E5037" s="104"/>
      <c r="F5037" s="39"/>
      <c r="H5037" s="235"/>
      <c r="I5037" s="235"/>
      <c r="K5037" s="209"/>
      <c r="L5037" s="235"/>
      <c r="M5037" s="46"/>
      <c r="N5037" s="44"/>
    </row>
    <row r="5038" spans="2:14" s="133" customFormat="1" x14ac:dyDescent="0.25">
      <c r="B5038" s="104"/>
      <c r="C5038" s="104"/>
      <c r="E5038" s="104"/>
      <c r="F5038" s="39"/>
      <c r="H5038" s="235"/>
      <c r="I5038" s="235"/>
      <c r="K5038" s="209"/>
      <c r="L5038" s="235"/>
      <c r="M5038" s="46"/>
      <c r="N5038" s="44"/>
    </row>
    <row r="5039" spans="2:14" s="133" customFormat="1" x14ac:dyDescent="0.25">
      <c r="B5039" s="104"/>
      <c r="C5039" s="104"/>
      <c r="E5039" s="104"/>
      <c r="F5039" s="39"/>
      <c r="H5039" s="235"/>
      <c r="I5039" s="235"/>
      <c r="K5039" s="209"/>
      <c r="L5039" s="235"/>
      <c r="M5039" s="46"/>
      <c r="N5039" s="44"/>
    </row>
    <row r="5040" spans="2:14" s="133" customFormat="1" x14ac:dyDescent="0.25">
      <c r="B5040" s="104"/>
      <c r="C5040" s="104"/>
      <c r="E5040" s="104"/>
      <c r="F5040" s="39"/>
      <c r="H5040" s="235"/>
      <c r="I5040" s="235"/>
      <c r="K5040" s="209"/>
      <c r="L5040" s="235"/>
      <c r="M5040" s="46"/>
      <c r="N5040" s="44"/>
    </row>
    <row r="5041" spans="2:14" s="133" customFormat="1" x14ac:dyDescent="0.25">
      <c r="B5041" s="104"/>
      <c r="C5041" s="104"/>
      <c r="E5041" s="104"/>
      <c r="F5041" s="39"/>
      <c r="H5041" s="235"/>
      <c r="I5041" s="235"/>
      <c r="K5041" s="209"/>
      <c r="L5041" s="235"/>
      <c r="M5041" s="46"/>
      <c r="N5041" s="44"/>
    </row>
    <row r="5042" spans="2:14" s="133" customFormat="1" x14ac:dyDescent="0.25">
      <c r="B5042" s="104"/>
      <c r="C5042" s="104"/>
      <c r="E5042" s="104"/>
      <c r="F5042" s="39"/>
      <c r="H5042" s="235"/>
      <c r="I5042" s="235"/>
      <c r="K5042" s="209"/>
      <c r="L5042" s="235"/>
      <c r="M5042" s="46"/>
      <c r="N5042" s="44"/>
    </row>
    <row r="5043" spans="2:14" s="133" customFormat="1" x14ac:dyDescent="0.25">
      <c r="B5043" s="104"/>
      <c r="C5043" s="104"/>
      <c r="E5043" s="104"/>
      <c r="F5043" s="39"/>
      <c r="H5043" s="235"/>
      <c r="I5043" s="235"/>
      <c r="K5043" s="209"/>
      <c r="L5043" s="235"/>
      <c r="M5043" s="46"/>
      <c r="N5043" s="44"/>
    </row>
    <row r="5044" spans="2:14" s="133" customFormat="1" x14ac:dyDescent="0.25">
      <c r="B5044" s="104"/>
      <c r="C5044" s="104"/>
      <c r="E5044" s="104"/>
      <c r="F5044" s="39"/>
      <c r="H5044" s="235"/>
      <c r="I5044" s="235"/>
      <c r="K5044" s="209"/>
      <c r="L5044" s="235"/>
      <c r="M5044" s="46"/>
      <c r="N5044" s="44"/>
    </row>
    <row r="5045" spans="2:14" s="133" customFormat="1" x14ac:dyDescent="0.25">
      <c r="B5045" s="104"/>
      <c r="C5045" s="104"/>
      <c r="E5045" s="104"/>
      <c r="F5045" s="39"/>
      <c r="H5045" s="235"/>
      <c r="I5045" s="235"/>
      <c r="K5045" s="209"/>
      <c r="L5045" s="235"/>
      <c r="M5045" s="46"/>
      <c r="N5045" s="44"/>
    </row>
    <row r="5046" spans="2:14" s="133" customFormat="1" x14ac:dyDescent="0.25">
      <c r="B5046" s="104"/>
      <c r="C5046" s="104"/>
      <c r="E5046" s="104"/>
      <c r="F5046" s="39"/>
      <c r="H5046" s="235"/>
      <c r="I5046" s="235"/>
      <c r="K5046" s="209"/>
      <c r="L5046" s="235"/>
      <c r="M5046" s="46"/>
      <c r="N5046" s="44"/>
    </row>
    <row r="5047" spans="2:14" s="133" customFormat="1" x14ac:dyDescent="0.25">
      <c r="B5047" s="104"/>
      <c r="C5047" s="104"/>
      <c r="E5047" s="104"/>
      <c r="F5047" s="39"/>
      <c r="H5047" s="235"/>
      <c r="I5047" s="235"/>
      <c r="K5047" s="209"/>
      <c r="L5047" s="235"/>
      <c r="M5047" s="46"/>
      <c r="N5047" s="44"/>
    </row>
    <row r="5048" spans="2:14" s="133" customFormat="1" x14ac:dyDescent="0.25">
      <c r="B5048" s="104"/>
      <c r="C5048" s="104"/>
      <c r="E5048" s="104"/>
      <c r="F5048" s="39"/>
      <c r="H5048" s="235"/>
      <c r="I5048" s="235"/>
      <c r="K5048" s="209"/>
      <c r="L5048" s="235"/>
      <c r="M5048" s="46"/>
      <c r="N5048" s="44"/>
    </row>
    <row r="5049" spans="2:14" s="133" customFormat="1" x14ac:dyDescent="0.25">
      <c r="B5049" s="104"/>
      <c r="C5049" s="104"/>
      <c r="E5049" s="104"/>
      <c r="F5049" s="39"/>
      <c r="H5049" s="235"/>
      <c r="I5049" s="235"/>
      <c r="K5049" s="209"/>
      <c r="L5049" s="235"/>
      <c r="M5049" s="46"/>
      <c r="N5049" s="44"/>
    </row>
    <row r="5050" spans="2:14" s="133" customFormat="1" x14ac:dyDescent="0.25">
      <c r="B5050" s="104"/>
      <c r="C5050" s="104"/>
      <c r="E5050" s="104"/>
      <c r="F5050" s="39"/>
      <c r="H5050" s="235"/>
      <c r="I5050" s="235"/>
      <c r="K5050" s="209"/>
      <c r="L5050" s="235"/>
      <c r="M5050" s="46"/>
      <c r="N5050" s="44"/>
    </row>
    <row r="5051" spans="2:14" s="133" customFormat="1" x14ac:dyDescent="0.25">
      <c r="B5051" s="104"/>
      <c r="C5051" s="104"/>
      <c r="E5051" s="104"/>
      <c r="F5051" s="39"/>
      <c r="H5051" s="235"/>
      <c r="I5051" s="235"/>
      <c r="K5051" s="209"/>
      <c r="L5051" s="235"/>
      <c r="M5051" s="46"/>
      <c r="N5051" s="44"/>
    </row>
    <row r="5052" spans="2:14" s="133" customFormat="1" x14ac:dyDescent="0.25">
      <c r="B5052" s="104"/>
      <c r="C5052" s="104"/>
      <c r="E5052" s="104"/>
      <c r="F5052" s="39"/>
      <c r="H5052" s="235"/>
      <c r="I5052" s="235"/>
      <c r="K5052" s="209"/>
      <c r="L5052" s="235"/>
      <c r="M5052" s="46"/>
      <c r="N5052" s="44"/>
    </row>
    <row r="5053" spans="2:14" s="133" customFormat="1" x14ac:dyDescent="0.25">
      <c r="B5053" s="104"/>
      <c r="C5053" s="104"/>
      <c r="E5053" s="104"/>
      <c r="F5053" s="39"/>
      <c r="H5053" s="235"/>
      <c r="I5053" s="235"/>
      <c r="K5053" s="209"/>
      <c r="L5053" s="235"/>
      <c r="M5053" s="46"/>
      <c r="N5053" s="44"/>
    </row>
    <row r="5054" spans="2:14" s="133" customFormat="1" x14ac:dyDescent="0.25">
      <c r="B5054" s="104"/>
      <c r="C5054" s="104"/>
      <c r="E5054" s="104"/>
      <c r="F5054" s="39"/>
      <c r="H5054" s="235"/>
      <c r="I5054" s="235"/>
      <c r="K5054" s="209"/>
      <c r="L5054" s="235"/>
      <c r="M5054" s="46"/>
      <c r="N5054" s="44"/>
    </row>
    <row r="5055" spans="2:14" s="133" customFormat="1" x14ac:dyDescent="0.25">
      <c r="B5055" s="104"/>
      <c r="C5055" s="104"/>
      <c r="E5055" s="104"/>
      <c r="F5055" s="39"/>
      <c r="H5055" s="235"/>
      <c r="I5055" s="235"/>
      <c r="K5055" s="209"/>
      <c r="L5055" s="235"/>
      <c r="M5055" s="46"/>
      <c r="N5055" s="44"/>
    </row>
    <row r="5056" spans="2:14" s="133" customFormat="1" x14ac:dyDescent="0.25">
      <c r="B5056" s="104"/>
      <c r="C5056" s="104"/>
      <c r="E5056" s="104"/>
      <c r="F5056" s="39"/>
      <c r="H5056" s="235"/>
      <c r="I5056" s="235"/>
      <c r="K5056" s="209"/>
      <c r="L5056" s="235"/>
      <c r="M5056" s="46"/>
      <c r="N5056" s="44"/>
    </row>
    <row r="5057" spans="2:14" s="133" customFormat="1" x14ac:dyDescent="0.25">
      <c r="B5057" s="104"/>
      <c r="C5057" s="104"/>
      <c r="E5057" s="104"/>
      <c r="F5057" s="39"/>
      <c r="H5057" s="235"/>
      <c r="I5057" s="235"/>
      <c r="K5057" s="209"/>
      <c r="L5057" s="235"/>
      <c r="M5057" s="46"/>
      <c r="N5057" s="44"/>
    </row>
    <row r="5058" spans="2:14" s="133" customFormat="1" x14ac:dyDescent="0.25">
      <c r="B5058" s="104"/>
      <c r="C5058" s="104"/>
      <c r="E5058" s="104"/>
      <c r="F5058" s="39"/>
      <c r="H5058" s="235"/>
      <c r="I5058" s="235"/>
      <c r="K5058" s="209"/>
      <c r="L5058" s="235"/>
      <c r="M5058" s="46"/>
      <c r="N5058" s="44"/>
    </row>
    <row r="5059" spans="2:14" s="133" customFormat="1" x14ac:dyDescent="0.25">
      <c r="B5059" s="104"/>
      <c r="C5059" s="104"/>
      <c r="E5059" s="104"/>
      <c r="F5059" s="39"/>
      <c r="H5059" s="235"/>
      <c r="I5059" s="235"/>
      <c r="K5059" s="209"/>
      <c r="L5059" s="235"/>
      <c r="M5059" s="46"/>
      <c r="N5059" s="44"/>
    </row>
    <row r="5060" spans="2:14" s="133" customFormat="1" x14ac:dyDescent="0.25">
      <c r="B5060" s="104"/>
      <c r="C5060" s="104"/>
      <c r="E5060" s="104"/>
      <c r="F5060" s="39"/>
      <c r="H5060" s="235"/>
      <c r="I5060" s="235"/>
      <c r="K5060" s="209"/>
      <c r="L5060" s="235"/>
      <c r="M5060" s="46"/>
      <c r="N5060" s="44"/>
    </row>
    <row r="5061" spans="2:14" s="133" customFormat="1" x14ac:dyDescent="0.25">
      <c r="B5061" s="104"/>
      <c r="C5061" s="104"/>
      <c r="E5061" s="104"/>
      <c r="F5061" s="39"/>
      <c r="H5061" s="235"/>
      <c r="I5061" s="235"/>
      <c r="K5061" s="209"/>
      <c r="L5061" s="235"/>
      <c r="M5061" s="46"/>
      <c r="N5061" s="44"/>
    </row>
    <row r="5062" spans="2:14" s="133" customFormat="1" x14ac:dyDescent="0.25">
      <c r="B5062" s="104"/>
      <c r="C5062" s="104"/>
      <c r="E5062" s="104"/>
      <c r="F5062" s="39"/>
      <c r="H5062" s="235"/>
      <c r="I5062" s="235"/>
      <c r="K5062" s="209"/>
      <c r="L5062" s="235"/>
      <c r="M5062" s="46"/>
      <c r="N5062" s="44"/>
    </row>
    <row r="5063" spans="2:14" s="133" customFormat="1" x14ac:dyDescent="0.25">
      <c r="B5063" s="104"/>
      <c r="C5063" s="104"/>
      <c r="E5063" s="104"/>
      <c r="F5063" s="39"/>
      <c r="H5063" s="235"/>
      <c r="I5063" s="235"/>
      <c r="K5063" s="209"/>
      <c r="L5063" s="235"/>
      <c r="M5063" s="46"/>
      <c r="N5063" s="44"/>
    </row>
    <row r="5064" spans="2:14" s="133" customFormat="1" x14ac:dyDescent="0.25">
      <c r="B5064" s="104"/>
      <c r="C5064" s="104"/>
      <c r="E5064" s="104"/>
      <c r="F5064" s="39"/>
      <c r="H5064" s="235"/>
      <c r="I5064" s="235"/>
      <c r="K5064" s="209"/>
      <c r="L5064" s="235"/>
      <c r="M5064" s="46"/>
      <c r="N5064" s="44"/>
    </row>
    <row r="5065" spans="2:14" s="133" customFormat="1" x14ac:dyDescent="0.25">
      <c r="B5065" s="104"/>
      <c r="C5065" s="104"/>
      <c r="E5065" s="104"/>
      <c r="F5065" s="39"/>
      <c r="H5065" s="235"/>
      <c r="I5065" s="235"/>
      <c r="K5065" s="209"/>
      <c r="L5065" s="235"/>
      <c r="M5065" s="46"/>
      <c r="N5065" s="44"/>
    </row>
    <row r="5066" spans="2:14" s="133" customFormat="1" x14ac:dyDescent="0.25">
      <c r="B5066" s="104"/>
      <c r="C5066" s="104"/>
      <c r="E5066" s="104"/>
      <c r="F5066" s="39"/>
      <c r="H5066" s="235"/>
      <c r="I5066" s="235"/>
      <c r="K5066" s="209"/>
      <c r="L5066" s="235"/>
      <c r="M5066" s="46"/>
      <c r="N5066" s="44"/>
    </row>
    <row r="5067" spans="2:14" s="133" customFormat="1" x14ac:dyDescent="0.25">
      <c r="B5067" s="104"/>
      <c r="C5067" s="104"/>
      <c r="E5067" s="104"/>
      <c r="F5067" s="39"/>
      <c r="H5067" s="235"/>
      <c r="I5067" s="235"/>
      <c r="K5067" s="209"/>
      <c r="L5067" s="235"/>
      <c r="M5067" s="46"/>
      <c r="N5067" s="44"/>
    </row>
    <row r="5068" spans="2:14" s="133" customFormat="1" x14ac:dyDescent="0.25">
      <c r="B5068" s="104"/>
      <c r="C5068" s="104"/>
      <c r="E5068" s="104"/>
      <c r="F5068" s="39"/>
      <c r="H5068" s="235"/>
      <c r="I5068" s="235"/>
      <c r="K5068" s="209"/>
      <c r="L5068" s="235"/>
      <c r="M5068" s="46"/>
      <c r="N5068" s="44"/>
    </row>
    <row r="5069" spans="2:14" s="133" customFormat="1" x14ac:dyDescent="0.25">
      <c r="B5069" s="104"/>
      <c r="C5069" s="104"/>
      <c r="E5069" s="104"/>
      <c r="F5069" s="39"/>
      <c r="H5069" s="235"/>
      <c r="I5069" s="235"/>
      <c r="K5069" s="209"/>
      <c r="L5069" s="235"/>
      <c r="M5069" s="46"/>
      <c r="N5069" s="44"/>
    </row>
    <row r="5070" spans="2:14" s="133" customFormat="1" x14ac:dyDescent="0.25">
      <c r="B5070" s="104"/>
      <c r="C5070" s="104"/>
      <c r="E5070" s="104"/>
      <c r="F5070" s="39"/>
      <c r="H5070" s="235"/>
      <c r="I5070" s="235"/>
      <c r="K5070" s="209"/>
      <c r="L5070" s="235"/>
      <c r="M5070" s="46"/>
      <c r="N5070" s="44"/>
    </row>
    <row r="5071" spans="2:14" s="133" customFormat="1" x14ac:dyDescent="0.25">
      <c r="B5071" s="104"/>
      <c r="C5071" s="104"/>
      <c r="E5071" s="104"/>
      <c r="F5071" s="39"/>
      <c r="H5071" s="235"/>
      <c r="I5071" s="235"/>
      <c r="K5071" s="209"/>
      <c r="L5071" s="235"/>
      <c r="M5071" s="46"/>
      <c r="N5071" s="44"/>
    </row>
    <row r="5072" spans="2:14" s="133" customFormat="1" x14ac:dyDescent="0.25">
      <c r="B5072" s="104"/>
      <c r="C5072" s="104"/>
      <c r="E5072" s="104"/>
      <c r="F5072" s="39"/>
      <c r="H5072" s="235"/>
      <c r="I5072" s="235"/>
      <c r="K5072" s="209"/>
      <c r="L5072" s="235"/>
      <c r="M5072" s="46"/>
      <c r="N5072" s="44"/>
    </row>
    <row r="5073" spans="2:14" s="133" customFormat="1" x14ac:dyDescent="0.25">
      <c r="B5073" s="104"/>
      <c r="C5073" s="104"/>
      <c r="E5073" s="104"/>
      <c r="F5073" s="39"/>
      <c r="H5073" s="235"/>
      <c r="I5073" s="235"/>
      <c r="K5073" s="209"/>
      <c r="L5073" s="235"/>
      <c r="M5073" s="46"/>
      <c r="N5073" s="44"/>
    </row>
    <row r="5074" spans="2:14" s="133" customFormat="1" x14ac:dyDescent="0.25">
      <c r="B5074" s="104"/>
      <c r="C5074" s="104"/>
      <c r="E5074" s="104"/>
      <c r="F5074" s="39"/>
      <c r="H5074" s="235"/>
      <c r="I5074" s="235"/>
      <c r="K5074" s="209"/>
      <c r="L5074" s="235"/>
      <c r="M5074" s="46"/>
      <c r="N5074" s="44"/>
    </row>
    <row r="5075" spans="2:14" s="133" customFormat="1" x14ac:dyDescent="0.25">
      <c r="B5075" s="104"/>
      <c r="C5075" s="104"/>
      <c r="E5075" s="104"/>
      <c r="F5075" s="39"/>
      <c r="H5075" s="235"/>
      <c r="I5075" s="235"/>
      <c r="K5075" s="209"/>
      <c r="L5075" s="235"/>
      <c r="M5075" s="46"/>
      <c r="N5075" s="44"/>
    </row>
    <row r="5076" spans="2:14" s="133" customFormat="1" x14ac:dyDescent="0.25">
      <c r="B5076" s="104"/>
      <c r="C5076" s="104"/>
      <c r="E5076" s="104"/>
      <c r="F5076" s="39"/>
      <c r="H5076" s="235"/>
      <c r="I5076" s="235"/>
      <c r="K5076" s="209"/>
      <c r="L5076" s="235"/>
      <c r="M5076" s="46"/>
      <c r="N5076" s="44"/>
    </row>
    <row r="5077" spans="2:14" s="133" customFormat="1" x14ac:dyDescent="0.25">
      <c r="B5077" s="104"/>
      <c r="C5077" s="104"/>
      <c r="E5077" s="104"/>
      <c r="F5077" s="39"/>
      <c r="H5077" s="235"/>
      <c r="I5077" s="235"/>
      <c r="K5077" s="209"/>
      <c r="L5077" s="235"/>
      <c r="M5077" s="46"/>
      <c r="N5077" s="44"/>
    </row>
    <row r="5078" spans="2:14" s="133" customFormat="1" x14ac:dyDescent="0.25">
      <c r="B5078" s="104"/>
      <c r="C5078" s="104"/>
      <c r="E5078" s="104"/>
      <c r="F5078" s="39"/>
      <c r="H5078" s="235"/>
      <c r="I5078" s="235"/>
      <c r="K5078" s="209"/>
      <c r="L5078" s="235"/>
      <c r="M5078" s="46"/>
      <c r="N5078" s="44"/>
    </row>
    <row r="5079" spans="2:14" s="133" customFormat="1" x14ac:dyDescent="0.25">
      <c r="B5079" s="104"/>
      <c r="C5079" s="104"/>
      <c r="E5079" s="104"/>
      <c r="F5079" s="39"/>
      <c r="H5079" s="235"/>
      <c r="I5079" s="235"/>
      <c r="K5079" s="209"/>
      <c r="L5079" s="235"/>
      <c r="M5079" s="46"/>
      <c r="N5079" s="44"/>
    </row>
    <row r="5080" spans="2:14" s="133" customFormat="1" x14ac:dyDescent="0.25">
      <c r="B5080" s="104"/>
      <c r="C5080" s="104"/>
      <c r="E5080" s="104"/>
      <c r="F5080" s="39"/>
      <c r="H5080" s="235"/>
      <c r="I5080" s="235"/>
      <c r="K5080" s="209"/>
      <c r="L5080" s="235"/>
      <c r="M5080" s="46"/>
      <c r="N5080" s="44"/>
    </row>
    <row r="5081" spans="2:14" s="133" customFormat="1" x14ac:dyDescent="0.25">
      <c r="B5081" s="104"/>
      <c r="C5081" s="104"/>
      <c r="E5081" s="104"/>
      <c r="F5081" s="39"/>
      <c r="H5081" s="235"/>
      <c r="I5081" s="235"/>
      <c r="K5081" s="209"/>
      <c r="L5081" s="235"/>
      <c r="M5081" s="46"/>
      <c r="N5081" s="44"/>
    </row>
    <row r="5082" spans="2:14" s="133" customFormat="1" x14ac:dyDescent="0.25">
      <c r="B5082" s="104"/>
      <c r="C5082" s="104"/>
      <c r="E5082" s="104"/>
      <c r="F5082" s="39"/>
      <c r="H5082" s="235"/>
      <c r="I5082" s="235"/>
      <c r="K5082" s="209"/>
      <c r="L5082" s="235"/>
      <c r="M5082" s="46"/>
      <c r="N5082" s="44"/>
    </row>
    <row r="5083" spans="2:14" s="133" customFormat="1" x14ac:dyDescent="0.25">
      <c r="B5083" s="104"/>
      <c r="C5083" s="104"/>
      <c r="E5083" s="104"/>
      <c r="F5083" s="39"/>
      <c r="H5083" s="235"/>
      <c r="I5083" s="235"/>
      <c r="K5083" s="209"/>
      <c r="L5083" s="235"/>
      <c r="M5083" s="46"/>
      <c r="N5083" s="44"/>
    </row>
    <row r="5084" spans="2:14" s="133" customFormat="1" x14ac:dyDescent="0.25">
      <c r="B5084" s="104"/>
      <c r="C5084" s="104"/>
      <c r="E5084" s="104"/>
      <c r="F5084" s="39"/>
      <c r="H5084" s="235"/>
      <c r="I5084" s="235"/>
      <c r="K5084" s="209"/>
      <c r="L5084" s="235"/>
      <c r="M5084" s="46"/>
      <c r="N5084" s="44"/>
    </row>
    <row r="5085" spans="2:14" s="133" customFormat="1" x14ac:dyDescent="0.25">
      <c r="B5085" s="104"/>
      <c r="C5085" s="104"/>
      <c r="E5085" s="104"/>
      <c r="F5085" s="39"/>
      <c r="H5085" s="235"/>
      <c r="I5085" s="235"/>
      <c r="K5085" s="209"/>
      <c r="L5085" s="235"/>
      <c r="M5085" s="46"/>
      <c r="N5085" s="44"/>
    </row>
    <row r="5086" spans="2:14" s="133" customFormat="1" x14ac:dyDescent="0.25">
      <c r="B5086" s="104"/>
      <c r="C5086" s="104"/>
      <c r="E5086" s="104"/>
      <c r="F5086" s="39"/>
      <c r="H5086" s="235"/>
      <c r="I5086" s="235"/>
      <c r="K5086" s="209"/>
      <c r="L5086" s="235"/>
      <c r="M5086" s="46"/>
      <c r="N5086" s="44"/>
    </row>
    <row r="5087" spans="2:14" s="133" customFormat="1" x14ac:dyDescent="0.25">
      <c r="B5087" s="104"/>
      <c r="C5087" s="104"/>
      <c r="E5087" s="104"/>
      <c r="F5087" s="39"/>
      <c r="H5087" s="235"/>
      <c r="I5087" s="235"/>
      <c r="K5087" s="209"/>
      <c r="L5087" s="235"/>
      <c r="M5087" s="46"/>
      <c r="N5087" s="44"/>
    </row>
    <row r="5088" spans="2:14" s="133" customFormat="1" x14ac:dyDescent="0.25">
      <c r="B5088" s="104"/>
      <c r="C5088" s="104"/>
      <c r="E5088" s="104"/>
      <c r="F5088" s="39"/>
      <c r="H5088" s="235"/>
      <c r="I5088" s="235"/>
      <c r="K5088" s="209"/>
      <c r="L5088" s="235"/>
      <c r="M5088" s="46"/>
      <c r="N5088" s="44"/>
    </row>
    <row r="5089" spans="2:14" s="133" customFormat="1" x14ac:dyDescent="0.25">
      <c r="B5089" s="104"/>
      <c r="C5089" s="104"/>
      <c r="E5089" s="104"/>
      <c r="F5089" s="39"/>
      <c r="H5089" s="235"/>
      <c r="I5089" s="235"/>
      <c r="K5089" s="209"/>
      <c r="L5089" s="235"/>
      <c r="M5089" s="46"/>
      <c r="N5089" s="44"/>
    </row>
    <row r="5090" spans="2:14" s="133" customFormat="1" x14ac:dyDescent="0.25">
      <c r="B5090" s="104"/>
      <c r="C5090" s="104"/>
      <c r="E5090" s="104"/>
      <c r="F5090" s="39"/>
      <c r="H5090" s="235"/>
      <c r="I5090" s="235"/>
      <c r="K5090" s="209"/>
      <c r="L5090" s="235"/>
      <c r="M5090" s="46"/>
      <c r="N5090" s="44"/>
    </row>
    <row r="5091" spans="2:14" s="133" customFormat="1" x14ac:dyDescent="0.25">
      <c r="B5091" s="104"/>
      <c r="C5091" s="104"/>
      <c r="E5091" s="104"/>
      <c r="F5091" s="39"/>
      <c r="H5091" s="235"/>
      <c r="I5091" s="235"/>
      <c r="K5091" s="209"/>
      <c r="L5091" s="235"/>
      <c r="M5091" s="46"/>
      <c r="N5091" s="44"/>
    </row>
    <row r="5092" spans="2:14" s="133" customFormat="1" x14ac:dyDescent="0.25">
      <c r="B5092" s="104"/>
      <c r="C5092" s="104"/>
      <c r="E5092" s="104"/>
      <c r="F5092" s="39"/>
      <c r="H5092" s="235"/>
      <c r="I5092" s="235"/>
      <c r="K5092" s="209"/>
      <c r="L5092" s="235"/>
      <c r="M5092" s="46"/>
      <c r="N5092" s="44"/>
    </row>
    <row r="5093" spans="2:14" s="133" customFormat="1" x14ac:dyDescent="0.25">
      <c r="B5093" s="104"/>
      <c r="C5093" s="104"/>
      <c r="E5093" s="104"/>
      <c r="F5093" s="39"/>
      <c r="H5093" s="235"/>
      <c r="I5093" s="235"/>
      <c r="K5093" s="209"/>
      <c r="L5093" s="235"/>
      <c r="M5093" s="46"/>
      <c r="N5093" s="44"/>
    </row>
    <row r="5094" spans="2:14" s="133" customFormat="1" x14ac:dyDescent="0.25">
      <c r="B5094" s="104"/>
      <c r="C5094" s="104"/>
      <c r="E5094" s="104"/>
      <c r="F5094" s="39"/>
      <c r="H5094" s="235"/>
      <c r="I5094" s="235"/>
      <c r="K5094" s="209"/>
      <c r="L5094" s="235"/>
      <c r="M5094" s="46"/>
      <c r="N5094" s="44"/>
    </row>
    <row r="5095" spans="2:14" s="133" customFormat="1" x14ac:dyDescent="0.25">
      <c r="B5095" s="104"/>
      <c r="C5095" s="104"/>
      <c r="E5095" s="104"/>
      <c r="F5095" s="39"/>
      <c r="H5095" s="235"/>
      <c r="I5095" s="235"/>
      <c r="K5095" s="209"/>
      <c r="L5095" s="235"/>
      <c r="M5095" s="46"/>
      <c r="N5095" s="44"/>
    </row>
    <row r="5096" spans="2:14" s="133" customFormat="1" x14ac:dyDescent="0.25">
      <c r="B5096" s="104"/>
      <c r="C5096" s="104"/>
      <c r="E5096" s="104"/>
      <c r="F5096" s="39"/>
      <c r="H5096" s="235"/>
      <c r="I5096" s="235"/>
      <c r="K5096" s="209"/>
      <c r="L5096" s="235"/>
      <c r="M5096" s="46"/>
      <c r="N5096" s="44"/>
    </row>
    <row r="5097" spans="2:14" s="133" customFormat="1" x14ac:dyDescent="0.25">
      <c r="B5097" s="104"/>
      <c r="C5097" s="104"/>
      <c r="E5097" s="104"/>
      <c r="F5097" s="39"/>
      <c r="H5097" s="235"/>
      <c r="I5097" s="235"/>
      <c r="K5097" s="209"/>
      <c r="L5097" s="235"/>
      <c r="M5097" s="46"/>
      <c r="N5097" s="44"/>
    </row>
    <row r="5098" spans="2:14" s="133" customFormat="1" x14ac:dyDescent="0.25">
      <c r="B5098" s="104"/>
      <c r="C5098" s="104"/>
      <c r="E5098" s="104"/>
      <c r="F5098" s="39"/>
      <c r="H5098" s="235"/>
      <c r="I5098" s="235"/>
      <c r="K5098" s="209"/>
      <c r="L5098" s="235"/>
      <c r="M5098" s="46"/>
      <c r="N5098" s="44"/>
    </row>
    <row r="5099" spans="2:14" s="133" customFormat="1" x14ac:dyDescent="0.25">
      <c r="B5099" s="104"/>
      <c r="C5099" s="104"/>
      <c r="E5099" s="104"/>
      <c r="F5099" s="39"/>
      <c r="H5099" s="235"/>
      <c r="I5099" s="235"/>
      <c r="K5099" s="209"/>
      <c r="L5099" s="235"/>
      <c r="M5099" s="46"/>
      <c r="N5099" s="44"/>
    </row>
    <row r="5100" spans="2:14" s="133" customFormat="1" x14ac:dyDescent="0.25">
      <c r="B5100" s="104"/>
      <c r="C5100" s="104"/>
      <c r="E5100" s="104"/>
      <c r="F5100" s="39"/>
      <c r="H5100" s="235"/>
      <c r="I5100" s="235"/>
      <c r="K5100" s="209"/>
      <c r="L5100" s="235"/>
      <c r="M5100" s="46"/>
      <c r="N5100" s="44"/>
    </row>
    <row r="5101" spans="2:14" s="133" customFormat="1" x14ac:dyDescent="0.25">
      <c r="B5101" s="104"/>
      <c r="C5101" s="104"/>
      <c r="E5101" s="104"/>
      <c r="F5101" s="39"/>
      <c r="H5101" s="235"/>
      <c r="I5101" s="235"/>
      <c r="K5101" s="209"/>
      <c r="L5101" s="235"/>
      <c r="M5101" s="46"/>
      <c r="N5101" s="44"/>
    </row>
    <row r="5102" spans="2:14" s="133" customFormat="1" x14ac:dyDescent="0.25">
      <c r="B5102" s="104"/>
      <c r="C5102" s="104"/>
      <c r="E5102" s="104"/>
      <c r="F5102" s="39"/>
      <c r="H5102" s="235"/>
      <c r="I5102" s="235"/>
      <c r="K5102" s="209"/>
      <c r="L5102" s="235"/>
      <c r="M5102" s="46"/>
      <c r="N5102" s="44"/>
    </row>
    <row r="5103" spans="2:14" s="133" customFormat="1" x14ac:dyDescent="0.25">
      <c r="B5103" s="104"/>
      <c r="C5103" s="104"/>
      <c r="E5103" s="104"/>
      <c r="F5103" s="39"/>
      <c r="H5103" s="235"/>
      <c r="I5103" s="235"/>
      <c r="K5103" s="209"/>
      <c r="L5103" s="235"/>
      <c r="M5103" s="46"/>
      <c r="N5103" s="44"/>
    </row>
    <row r="5104" spans="2:14" s="133" customFormat="1" x14ac:dyDescent="0.25">
      <c r="B5104" s="104"/>
      <c r="C5104" s="104"/>
      <c r="E5104" s="104"/>
      <c r="F5104" s="39"/>
      <c r="H5104" s="235"/>
      <c r="I5104" s="235"/>
      <c r="K5104" s="209"/>
      <c r="L5104" s="235"/>
      <c r="M5104" s="46"/>
      <c r="N5104" s="44"/>
    </row>
    <row r="5105" spans="2:14" s="133" customFormat="1" x14ac:dyDescent="0.25">
      <c r="B5105" s="104"/>
      <c r="C5105" s="104"/>
      <c r="E5105" s="104"/>
      <c r="F5105" s="39"/>
      <c r="H5105" s="235"/>
      <c r="I5105" s="235"/>
      <c r="K5105" s="209"/>
      <c r="L5105" s="235"/>
      <c r="M5105" s="46"/>
      <c r="N5105" s="44"/>
    </row>
    <row r="5106" spans="2:14" s="133" customFormat="1" x14ac:dyDescent="0.25">
      <c r="B5106" s="104"/>
      <c r="C5106" s="104"/>
      <c r="E5106" s="104"/>
      <c r="F5106" s="39"/>
      <c r="H5106" s="235"/>
      <c r="I5106" s="235"/>
      <c r="K5106" s="209"/>
      <c r="L5106" s="235"/>
      <c r="M5106" s="46"/>
      <c r="N5106" s="44"/>
    </row>
    <row r="5107" spans="2:14" s="133" customFormat="1" x14ac:dyDescent="0.25">
      <c r="B5107" s="104"/>
      <c r="C5107" s="104"/>
      <c r="E5107" s="104"/>
      <c r="F5107" s="39"/>
      <c r="H5107" s="235"/>
      <c r="I5107" s="235"/>
      <c r="K5107" s="209"/>
      <c r="L5107" s="235"/>
      <c r="M5107" s="46"/>
      <c r="N5107" s="44"/>
    </row>
    <row r="5108" spans="2:14" s="133" customFormat="1" x14ac:dyDescent="0.25">
      <c r="B5108" s="104"/>
      <c r="C5108" s="104"/>
      <c r="E5108" s="104"/>
      <c r="F5108" s="39"/>
      <c r="H5108" s="235"/>
      <c r="I5108" s="235"/>
      <c r="K5108" s="209"/>
      <c r="L5108" s="235"/>
      <c r="M5108" s="46"/>
      <c r="N5108" s="44"/>
    </row>
    <row r="5109" spans="2:14" s="133" customFormat="1" x14ac:dyDescent="0.25">
      <c r="B5109" s="104"/>
      <c r="C5109" s="104"/>
      <c r="E5109" s="104"/>
      <c r="F5109" s="39"/>
      <c r="H5109" s="235"/>
      <c r="I5109" s="235"/>
      <c r="K5109" s="209"/>
      <c r="L5109" s="235"/>
      <c r="M5109" s="46"/>
      <c r="N5109" s="44"/>
    </row>
    <row r="5110" spans="2:14" s="133" customFormat="1" x14ac:dyDescent="0.25">
      <c r="B5110" s="104"/>
      <c r="C5110" s="104"/>
      <c r="E5110" s="104"/>
      <c r="F5110" s="39"/>
      <c r="H5110" s="235"/>
      <c r="I5110" s="235"/>
      <c r="K5110" s="209"/>
      <c r="L5110" s="235"/>
      <c r="M5110" s="46"/>
      <c r="N5110" s="44"/>
    </row>
    <row r="5111" spans="2:14" s="133" customFormat="1" x14ac:dyDescent="0.25">
      <c r="B5111" s="104"/>
      <c r="C5111" s="104"/>
      <c r="E5111" s="104"/>
      <c r="F5111" s="39"/>
      <c r="H5111" s="235"/>
      <c r="I5111" s="235"/>
      <c r="K5111" s="209"/>
      <c r="L5111" s="235"/>
      <c r="M5111" s="46"/>
      <c r="N5111" s="44"/>
    </row>
    <row r="5112" spans="2:14" s="133" customFormat="1" x14ac:dyDescent="0.25">
      <c r="B5112" s="104"/>
      <c r="C5112" s="104"/>
      <c r="E5112" s="104"/>
      <c r="F5112" s="39"/>
      <c r="H5112" s="235"/>
      <c r="I5112" s="235"/>
      <c r="K5112" s="209"/>
      <c r="L5112" s="235"/>
      <c r="M5112" s="46"/>
      <c r="N5112" s="44"/>
    </row>
    <row r="5113" spans="2:14" s="133" customFormat="1" x14ac:dyDescent="0.25">
      <c r="B5113" s="104"/>
      <c r="C5113" s="104"/>
      <c r="E5113" s="104"/>
      <c r="F5113" s="39"/>
      <c r="H5113" s="235"/>
      <c r="I5113" s="235"/>
      <c r="K5113" s="209"/>
      <c r="L5113" s="235"/>
      <c r="M5113" s="46"/>
      <c r="N5113" s="44"/>
    </row>
    <row r="5114" spans="2:14" s="133" customFormat="1" x14ac:dyDescent="0.25">
      <c r="B5114" s="104"/>
      <c r="C5114" s="104"/>
      <c r="E5114" s="104"/>
      <c r="F5114" s="39"/>
      <c r="H5114" s="235"/>
      <c r="I5114" s="235"/>
      <c r="K5114" s="209"/>
      <c r="L5114" s="235"/>
      <c r="M5114" s="46"/>
      <c r="N5114" s="44"/>
    </row>
    <row r="5115" spans="2:14" s="133" customFormat="1" x14ac:dyDescent="0.25">
      <c r="B5115" s="104"/>
      <c r="C5115" s="104"/>
      <c r="E5115" s="104"/>
      <c r="F5115" s="39"/>
      <c r="H5115" s="235"/>
      <c r="I5115" s="235"/>
      <c r="K5115" s="209"/>
      <c r="L5115" s="235"/>
      <c r="M5115" s="46"/>
      <c r="N5115" s="44"/>
    </row>
    <row r="5116" spans="2:14" s="133" customFormat="1" x14ac:dyDescent="0.25">
      <c r="B5116" s="104"/>
      <c r="C5116" s="104"/>
      <c r="E5116" s="104"/>
      <c r="F5116" s="39"/>
      <c r="H5116" s="235"/>
      <c r="I5116" s="235"/>
      <c r="K5116" s="209"/>
      <c r="L5116" s="235"/>
      <c r="M5116" s="46"/>
      <c r="N5116" s="44"/>
    </row>
    <row r="5117" spans="2:14" s="133" customFormat="1" x14ac:dyDescent="0.25">
      <c r="B5117" s="104"/>
      <c r="C5117" s="104"/>
      <c r="E5117" s="104"/>
      <c r="F5117" s="39"/>
      <c r="H5117" s="235"/>
      <c r="I5117" s="235"/>
      <c r="K5117" s="209"/>
      <c r="L5117" s="235"/>
      <c r="M5117" s="46"/>
      <c r="N5117" s="44"/>
    </row>
    <row r="5118" spans="2:14" s="133" customFormat="1" x14ac:dyDescent="0.25">
      <c r="B5118" s="104"/>
      <c r="C5118" s="104"/>
      <c r="E5118" s="104"/>
      <c r="F5118" s="39"/>
      <c r="H5118" s="235"/>
      <c r="I5118" s="235"/>
      <c r="K5118" s="209"/>
      <c r="L5118" s="235"/>
      <c r="M5118" s="46"/>
      <c r="N5118" s="44"/>
    </row>
    <row r="5119" spans="2:14" s="133" customFormat="1" x14ac:dyDescent="0.25">
      <c r="B5119" s="104"/>
      <c r="C5119" s="104"/>
      <c r="E5119" s="104"/>
      <c r="F5119" s="39"/>
      <c r="H5119" s="235"/>
      <c r="I5119" s="235"/>
      <c r="K5119" s="209"/>
      <c r="L5119" s="235"/>
      <c r="M5119" s="46"/>
      <c r="N5119" s="44"/>
    </row>
    <row r="5120" spans="2:14" s="133" customFormat="1" x14ac:dyDescent="0.25">
      <c r="B5120" s="104"/>
      <c r="C5120" s="104"/>
      <c r="E5120" s="104"/>
      <c r="F5120" s="39"/>
      <c r="H5120" s="235"/>
      <c r="I5120" s="235"/>
      <c r="K5120" s="209"/>
      <c r="L5120" s="235"/>
      <c r="M5120" s="46"/>
      <c r="N5120" s="44"/>
    </row>
    <row r="5121" spans="2:14" s="133" customFormat="1" x14ac:dyDescent="0.25">
      <c r="B5121" s="104"/>
      <c r="C5121" s="104"/>
      <c r="E5121" s="104"/>
      <c r="F5121" s="39"/>
      <c r="H5121" s="235"/>
      <c r="I5121" s="235"/>
      <c r="K5121" s="209"/>
      <c r="L5121" s="235"/>
      <c r="M5121" s="46"/>
      <c r="N5121" s="44"/>
    </row>
    <row r="5122" spans="2:14" s="133" customFormat="1" x14ac:dyDescent="0.25">
      <c r="B5122" s="104"/>
      <c r="C5122" s="104"/>
      <c r="E5122" s="104"/>
      <c r="F5122" s="39"/>
      <c r="H5122" s="235"/>
      <c r="I5122" s="235"/>
      <c r="K5122" s="209"/>
      <c r="L5122" s="235"/>
      <c r="M5122" s="46"/>
      <c r="N5122" s="44"/>
    </row>
    <row r="5123" spans="2:14" s="133" customFormat="1" x14ac:dyDescent="0.25">
      <c r="B5123" s="104"/>
      <c r="C5123" s="104"/>
      <c r="E5123" s="104"/>
      <c r="F5123" s="39"/>
      <c r="H5123" s="235"/>
      <c r="I5123" s="235"/>
      <c r="K5123" s="209"/>
      <c r="L5123" s="235"/>
      <c r="M5123" s="46"/>
      <c r="N5123" s="44"/>
    </row>
    <row r="5124" spans="2:14" s="133" customFormat="1" x14ac:dyDescent="0.25">
      <c r="B5124" s="104"/>
      <c r="C5124" s="104"/>
      <c r="E5124" s="104"/>
      <c r="F5124" s="39"/>
      <c r="H5124" s="235"/>
      <c r="I5124" s="235"/>
      <c r="K5124" s="209"/>
      <c r="L5124" s="235"/>
      <c r="M5124" s="46"/>
      <c r="N5124" s="44"/>
    </row>
    <row r="5125" spans="2:14" s="133" customFormat="1" x14ac:dyDescent="0.25">
      <c r="B5125" s="104"/>
      <c r="C5125" s="104"/>
      <c r="E5125" s="104"/>
      <c r="F5125" s="39"/>
      <c r="H5125" s="235"/>
      <c r="I5125" s="235"/>
      <c r="K5125" s="209"/>
      <c r="L5125" s="235"/>
      <c r="M5125" s="46"/>
      <c r="N5125" s="44"/>
    </row>
    <row r="5126" spans="2:14" s="133" customFormat="1" x14ac:dyDescent="0.25">
      <c r="B5126" s="104"/>
      <c r="C5126" s="104"/>
      <c r="E5126" s="104"/>
      <c r="F5126" s="39"/>
      <c r="H5126" s="235"/>
      <c r="I5126" s="235"/>
      <c r="K5126" s="209"/>
      <c r="L5126" s="235"/>
      <c r="M5126" s="46"/>
      <c r="N5126" s="44"/>
    </row>
    <row r="5127" spans="2:14" s="133" customFormat="1" x14ac:dyDescent="0.25">
      <c r="B5127" s="104"/>
      <c r="C5127" s="104"/>
      <c r="E5127" s="104"/>
      <c r="F5127" s="39"/>
      <c r="H5127" s="235"/>
      <c r="I5127" s="235"/>
      <c r="K5127" s="209"/>
      <c r="L5127" s="235"/>
      <c r="M5127" s="46"/>
      <c r="N5127" s="44"/>
    </row>
    <row r="5128" spans="2:14" s="133" customFormat="1" x14ac:dyDescent="0.25">
      <c r="B5128" s="104"/>
      <c r="C5128" s="104"/>
      <c r="E5128" s="104"/>
      <c r="F5128" s="39"/>
      <c r="H5128" s="235"/>
      <c r="I5128" s="235"/>
      <c r="K5128" s="209"/>
      <c r="L5128" s="235"/>
      <c r="M5128" s="46"/>
      <c r="N5128" s="44"/>
    </row>
    <row r="5129" spans="2:14" s="133" customFormat="1" x14ac:dyDescent="0.25">
      <c r="B5129" s="104"/>
      <c r="C5129" s="104"/>
      <c r="E5129" s="104"/>
      <c r="F5129" s="39"/>
      <c r="H5129" s="235"/>
      <c r="I5129" s="235"/>
      <c r="K5129" s="209"/>
      <c r="L5129" s="235"/>
      <c r="M5129" s="46"/>
      <c r="N5129" s="44"/>
    </row>
    <row r="5130" spans="2:14" s="133" customFormat="1" x14ac:dyDescent="0.25">
      <c r="B5130" s="104"/>
      <c r="C5130" s="104"/>
      <c r="E5130" s="104"/>
      <c r="F5130" s="39"/>
      <c r="H5130" s="235"/>
      <c r="I5130" s="235"/>
      <c r="K5130" s="209"/>
      <c r="L5130" s="235"/>
      <c r="M5130" s="46"/>
      <c r="N5130" s="44"/>
    </row>
    <row r="5131" spans="2:14" s="133" customFormat="1" x14ac:dyDescent="0.25">
      <c r="B5131" s="104"/>
      <c r="C5131" s="104"/>
      <c r="E5131" s="104"/>
      <c r="F5131" s="39"/>
      <c r="H5131" s="235"/>
      <c r="I5131" s="235"/>
      <c r="K5131" s="209"/>
      <c r="L5131" s="235"/>
      <c r="M5131" s="46"/>
      <c r="N5131" s="44"/>
    </row>
    <row r="5132" spans="2:14" s="133" customFormat="1" x14ac:dyDescent="0.25">
      <c r="B5132" s="104"/>
      <c r="C5132" s="104"/>
      <c r="E5132" s="104"/>
      <c r="F5132" s="39"/>
      <c r="H5132" s="235"/>
      <c r="I5132" s="235"/>
      <c r="K5132" s="209"/>
      <c r="L5132" s="235"/>
      <c r="M5132" s="46"/>
      <c r="N5132" s="44"/>
    </row>
    <row r="5133" spans="2:14" s="133" customFormat="1" x14ac:dyDescent="0.25">
      <c r="B5133" s="104"/>
      <c r="C5133" s="104"/>
      <c r="E5133" s="104"/>
      <c r="F5133" s="39"/>
      <c r="H5133" s="235"/>
      <c r="I5133" s="235"/>
      <c r="K5133" s="209"/>
      <c r="L5133" s="235"/>
      <c r="M5133" s="46"/>
      <c r="N5133" s="44"/>
    </row>
    <row r="5134" spans="2:14" s="133" customFormat="1" x14ac:dyDescent="0.25">
      <c r="B5134" s="104"/>
      <c r="C5134" s="104"/>
      <c r="E5134" s="104"/>
      <c r="F5134" s="39"/>
      <c r="H5134" s="235"/>
      <c r="I5134" s="235"/>
      <c r="K5134" s="209"/>
      <c r="L5134" s="235"/>
      <c r="M5134" s="46"/>
      <c r="N5134" s="44"/>
    </row>
    <row r="5135" spans="2:14" s="133" customFormat="1" x14ac:dyDescent="0.25">
      <c r="B5135" s="104"/>
      <c r="C5135" s="104"/>
      <c r="E5135" s="104"/>
      <c r="F5135" s="39"/>
      <c r="H5135" s="235"/>
      <c r="I5135" s="235"/>
      <c r="K5135" s="209"/>
      <c r="L5135" s="235"/>
      <c r="M5135" s="46"/>
      <c r="N5135" s="44"/>
    </row>
    <row r="5136" spans="2:14" s="133" customFormat="1" x14ac:dyDescent="0.25">
      <c r="B5136" s="104"/>
      <c r="C5136" s="104"/>
      <c r="E5136" s="104"/>
      <c r="F5136" s="39"/>
      <c r="H5136" s="235"/>
      <c r="I5136" s="235"/>
      <c r="K5136" s="209"/>
      <c r="L5136" s="235"/>
      <c r="M5136" s="46"/>
      <c r="N5136" s="44"/>
    </row>
    <row r="5137" spans="2:14" s="133" customFormat="1" x14ac:dyDescent="0.25">
      <c r="B5137" s="104"/>
      <c r="C5137" s="104"/>
      <c r="E5137" s="104"/>
      <c r="F5137" s="39"/>
      <c r="H5137" s="235"/>
      <c r="I5137" s="235"/>
      <c r="K5137" s="209"/>
      <c r="L5137" s="235"/>
      <c r="M5137" s="46"/>
      <c r="N5137" s="44"/>
    </row>
    <row r="5138" spans="2:14" s="133" customFormat="1" x14ac:dyDescent="0.25">
      <c r="B5138" s="104"/>
      <c r="C5138" s="104"/>
      <c r="E5138" s="104"/>
      <c r="F5138" s="39"/>
      <c r="H5138" s="235"/>
      <c r="I5138" s="235"/>
      <c r="K5138" s="209"/>
      <c r="L5138" s="235"/>
      <c r="M5138" s="46"/>
      <c r="N5138" s="44"/>
    </row>
    <row r="5139" spans="2:14" s="133" customFormat="1" x14ac:dyDescent="0.25">
      <c r="B5139" s="104"/>
      <c r="C5139" s="104"/>
      <c r="E5139" s="104"/>
      <c r="F5139" s="39"/>
      <c r="H5139" s="235"/>
      <c r="I5139" s="235"/>
      <c r="K5139" s="209"/>
      <c r="L5139" s="235"/>
      <c r="M5139" s="46"/>
      <c r="N5139" s="44"/>
    </row>
    <row r="5140" spans="2:14" s="133" customFormat="1" x14ac:dyDescent="0.25">
      <c r="B5140" s="104"/>
      <c r="C5140" s="104"/>
      <c r="E5140" s="104"/>
      <c r="F5140" s="39"/>
      <c r="H5140" s="235"/>
      <c r="I5140" s="235"/>
      <c r="K5140" s="209"/>
      <c r="L5140" s="235"/>
      <c r="M5140" s="46"/>
      <c r="N5140" s="44"/>
    </row>
    <row r="5141" spans="2:14" s="133" customFormat="1" x14ac:dyDescent="0.25">
      <c r="B5141" s="104"/>
      <c r="C5141" s="104"/>
      <c r="E5141" s="104"/>
      <c r="F5141" s="39"/>
      <c r="H5141" s="235"/>
      <c r="I5141" s="235"/>
      <c r="K5141" s="209"/>
      <c r="L5141" s="235"/>
      <c r="M5141" s="46"/>
      <c r="N5141" s="44"/>
    </row>
    <row r="5142" spans="2:14" s="133" customFormat="1" x14ac:dyDescent="0.25">
      <c r="B5142" s="104"/>
      <c r="C5142" s="104"/>
      <c r="E5142" s="104"/>
      <c r="F5142" s="39"/>
      <c r="H5142" s="235"/>
      <c r="I5142" s="235"/>
      <c r="K5142" s="209"/>
      <c r="L5142" s="235"/>
      <c r="M5142" s="46"/>
      <c r="N5142" s="44"/>
    </row>
    <row r="5143" spans="2:14" s="133" customFormat="1" x14ac:dyDescent="0.25">
      <c r="B5143" s="104"/>
      <c r="C5143" s="104"/>
      <c r="E5143" s="104"/>
      <c r="F5143" s="39"/>
      <c r="H5143" s="235"/>
      <c r="I5143" s="235"/>
      <c r="K5143" s="209"/>
      <c r="L5143" s="235"/>
      <c r="M5143" s="46"/>
      <c r="N5143" s="44"/>
    </row>
    <row r="5144" spans="2:14" s="133" customFormat="1" x14ac:dyDescent="0.25">
      <c r="B5144" s="104"/>
      <c r="C5144" s="104"/>
      <c r="E5144" s="104"/>
      <c r="F5144" s="39"/>
      <c r="H5144" s="235"/>
      <c r="I5144" s="235"/>
      <c r="K5144" s="209"/>
      <c r="L5144" s="235"/>
      <c r="M5144" s="46"/>
      <c r="N5144" s="44"/>
    </row>
    <row r="5145" spans="2:14" s="133" customFormat="1" x14ac:dyDescent="0.25">
      <c r="B5145" s="104"/>
      <c r="C5145" s="104"/>
      <c r="E5145" s="104"/>
      <c r="F5145" s="39"/>
      <c r="H5145" s="235"/>
      <c r="I5145" s="235"/>
      <c r="K5145" s="209"/>
      <c r="L5145" s="235"/>
      <c r="M5145" s="46"/>
      <c r="N5145" s="44"/>
    </row>
    <row r="5146" spans="2:14" s="133" customFormat="1" x14ac:dyDescent="0.25">
      <c r="B5146" s="104"/>
      <c r="C5146" s="104"/>
      <c r="E5146" s="104"/>
      <c r="F5146" s="39"/>
      <c r="H5146" s="235"/>
      <c r="I5146" s="235"/>
      <c r="K5146" s="209"/>
      <c r="L5146" s="235"/>
      <c r="M5146" s="46"/>
      <c r="N5146" s="44"/>
    </row>
    <row r="5147" spans="2:14" s="133" customFormat="1" x14ac:dyDescent="0.25">
      <c r="B5147" s="104"/>
      <c r="C5147" s="104"/>
      <c r="E5147" s="104"/>
      <c r="F5147" s="39"/>
      <c r="H5147" s="235"/>
      <c r="I5147" s="235"/>
      <c r="K5147" s="209"/>
      <c r="L5147" s="235"/>
      <c r="M5147" s="46"/>
      <c r="N5147" s="44"/>
    </row>
    <row r="5148" spans="2:14" s="133" customFormat="1" x14ac:dyDescent="0.25">
      <c r="B5148" s="104"/>
      <c r="C5148" s="104"/>
      <c r="E5148" s="104"/>
      <c r="F5148" s="39"/>
      <c r="H5148" s="235"/>
      <c r="I5148" s="235"/>
      <c r="K5148" s="209"/>
      <c r="L5148" s="235"/>
      <c r="M5148" s="46"/>
      <c r="N5148" s="44"/>
    </row>
    <row r="5149" spans="2:14" s="133" customFormat="1" x14ac:dyDescent="0.25">
      <c r="B5149" s="104"/>
      <c r="C5149" s="104"/>
      <c r="E5149" s="104"/>
      <c r="F5149" s="39"/>
      <c r="H5149" s="235"/>
      <c r="I5149" s="235"/>
      <c r="K5149" s="209"/>
      <c r="L5149" s="235"/>
      <c r="M5149" s="46"/>
      <c r="N5149" s="44"/>
    </row>
    <row r="5150" spans="2:14" s="133" customFormat="1" x14ac:dyDescent="0.25">
      <c r="B5150" s="104"/>
      <c r="C5150" s="104"/>
      <c r="E5150" s="104"/>
      <c r="F5150" s="39"/>
      <c r="H5150" s="235"/>
      <c r="I5150" s="235"/>
      <c r="K5150" s="209"/>
      <c r="L5150" s="235"/>
      <c r="M5150" s="46"/>
      <c r="N5150" s="44"/>
    </row>
    <row r="5151" spans="2:14" s="133" customFormat="1" x14ac:dyDescent="0.25">
      <c r="B5151" s="104"/>
      <c r="C5151" s="104"/>
      <c r="E5151" s="104"/>
      <c r="F5151" s="39"/>
      <c r="H5151" s="235"/>
      <c r="I5151" s="235"/>
      <c r="K5151" s="209"/>
      <c r="L5151" s="235"/>
      <c r="M5151" s="46"/>
      <c r="N5151" s="44"/>
    </row>
    <row r="5152" spans="2:14" s="133" customFormat="1" x14ac:dyDescent="0.25">
      <c r="B5152" s="104"/>
      <c r="C5152" s="104"/>
      <c r="E5152" s="104"/>
      <c r="F5152" s="39"/>
      <c r="H5152" s="235"/>
      <c r="I5152" s="235"/>
      <c r="K5152" s="209"/>
      <c r="L5152" s="235"/>
      <c r="M5152" s="46"/>
      <c r="N5152" s="44"/>
    </row>
    <row r="5153" spans="2:14" s="133" customFormat="1" x14ac:dyDescent="0.25">
      <c r="B5153" s="104"/>
      <c r="C5153" s="104"/>
      <c r="E5153" s="104"/>
      <c r="F5153" s="39"/>
      <c r="H5153" s="235"/>
      <c r="I5153" s="235"/>
      <c r="K5153" s="209"/>
      <c r="L5153" s="235"/>
      <c r="M5153" s="46"/>
      <c r="N5153" s="44"/>
    </row>
    <row r="5154" spans="2:14" s="133" customFormat="1" x14ac:dyDescent="0.25">
      <c r="B5154" s="104"/>
      <c r="C5154" s="104"/>
      <c r="E5154" s="104"/>
      <c r="F5154" s="39"/>
      <c r="H5154" s="235"/>
      <c r="I5154" s="235"/>
      <c r="K5154" s="209"/>
      <c r="L5154" s="235"/>
      <c r="M5154" s="46"/>
      <c r="N5154" s="44"/>
    </row>
    <row r="5155" spans="2:14" s="133" customFormat="1" x14ac:dyDescent="0.25">
      <c r="B5155" s="104"/>
      <c r="C5155" s="104"/>
      <c r="E5155" s="104"/>
      <c r="F5155" s="39"/>
      <c r="H5155" s="235"/>
      <c r="I5155" s="235"/>
      <c r="K5155" s="209"/>
      <c r="L5155" s="235"/>
      <c r="M5155" s="46"/>
      <c r="N5155" s="44"/>
    </row>
    <row r="5156" spans="2:14" s="133" customFormat="1" x14ac:dyDescent="0.25">
      <c r="B5156" s="104"/>
      <c r="C5156" s="104"/>
      <c r="E5156" s="104"/>
      <c r="F5156" s="39"/>
      <c r="H5156" s="235"/>
      <c r="I5156" s="235"/>
      <c r="K5156" s="209"/>
      <c r="L5156" s="235"/>
      <c r="M5156" s="46"/>
      <c r="N5156" s="44"/>
    </row>
    <row r="5157" spans="2:14" s="133" customFormat="1" x14ac:dyDescent="0.25">
      <c r="B5157" s="104"/>
      <c r="C5157" s="104"/>
      <c r="E5157" s="104"/>
      <c r="F5157" s="39"/>
      <c r="H5157" s="235"/>
      <c r="I5157" s="235"/>
      <c r="K5157" s="209"/>
      <c r="L5157" s="235"/>
      <c r="M5157" s="46"/>
      <c r="N5157" s="44"/>
    </row>
    <row r="5158" spans="2:14" s="133" customFormat="1" x14ac:dyDescent="0.25">
      <c r="B5158" s="104"/>
      <c r="C5158" s="104"/>
      <c r="E5158" s="104"/>
      <c r="F5158" s="39"/>
      <c r="H5158" s="235"/>
      <c r="I5158" s="235"/>
      <c r="K5158" s="209"/>
      <c r="L5158" s="235"/>
      <c r="M5158" s="46"/>
      <c r="N5158" s="44"/>
    </row>
    <row r="5159" spans="2:14" s="133" customFormat="1" x14ac:dyDescent="0.25">
      <c r="B5159" s="104"/>
      <c r="C5159" s="104"/>
      <c r="E5159" s="104"/>
      <c r="F5159" s="39"/>
      <c r="H5159" s="235"/>
      <c r="I5159" s="235"/>
      <c r="K5159" s="209"/>
      <c r="L5159" s="235"/>
      <c r="M5159" s="46"/>
      <c r="N5159" s="44"/>
    </row>
    <row r="5160" spans="2:14" s="133" customFormat="1" x14ac:dyDescent="0.25">
      <c r="B5160" s="104"/>
      <c r="C5160" s="104"/>
      <c r="E5160" s="104"/>
      <c r="F5160" s="39"/>
      <c r="H5160" s="235"/>
      <c r="I5160" s="235"/>
      <c r="K5160" s="209"/>
      <c r="L5160" s="235"/>
      <c r="M5160" s="46"/>
      <c r="N5160" s="44"/>
    </row>
    <row r="5161" spans="2:14" s="133" customFormat="1" x14ac:dyDescent="0.25">
      <c r="B5161" s="104"/>
      <c r="C5161" s="104"/>
      <c r="E5161" s="104"/>
      <c r="F5161" s="39"/>
      <c r="H5161" s="235"/>
      <c r="I5161" s="235"/>
      <c r="K5161" s="209"/>
      <c r="L5161" s="235"/>
      <c r="M5161" s="46"/>
      <c r="N5161" s="44"/>
    </row>
    <row r="5162" spans="2:14" s="133" customFormat="1" x14ac:dyDescent="0.25">
      <c r="B5162" s="104"/>
      <c r="C5162" s="104"/>
      <c r="E5162" s="104"/>
      <c r="F5162" s="39"/>
      <c r="H5162" s="235"/>
      <c r="I5162" s="235"/>
      <c r="K5162" s="209"/>
      <c r="L5162" s="235"/>
      <c r="M5162" s="46"/>
      <c r="N5162" s="44"/>
    </row>
    <row r="5163" spans="2:14" s="133" customFormat="1" x14ac:dyDescent="0.25">
      <c r="B5163" s="104"/>
      <c r="C5163" s="104"/>
      <c r="E5163" s="104"/>
      <c r="F5163" s="39"/>
      <c r="H5163" s="235"/>
      <c r="I5163" s="235"/>
      <c r="K5163" s="209"/>
      <c r="L5163" s="235"/>
      <c r="M5163" s="46"/>
      <c r="N5163" s="44"/>
    </row>
    <row r="5164" spans="2:14" s="133" customFormat="1" x14ac:dyDescent="0.25">
      <c r="B5164" s="104"/>
      <c r="C5164" s="104"/>
      <c r="E5164" s="104"/>
      <c r="F5164" s="39"/>
      <c r="H5164" s="235"/>
      <c r="I5164" s="235"/>
      <c r="K5164" s="209"/>
      <c r="L5164" s="235"/>
      <c r="M5164" s="46"/>
      <c r="N5164" s="44"/>
    </row>
    <row r="5165" spans="2:14" s="133" customFormat="1" x14ac:dyDescent="0.25">
      <c r="B5165" s="104"/>
      <c r="C5165" s="104"/>
      <c r="E5165" s="104"/>
      <c r="F5165" s="39"/>
      <c r="H5165" s="235"/>
      <c r="I5165" s="235"/>
      <c r="K5165" s="209"/>
      <c r="L5165" s="235"/>
      <c r="M5165" s="46"/>
      <c r="N5165" s="44"/>
    </row>
    <row r="5166" spans="2:14" s="133" customFormat="1" x14ac:dyDescent="0.25">
      <c r="B5166" s="104"/>
      <c r="C5166" s="104"/>
      <c r="E5166" s="104"/>
      <c r="F5166" s="39"/>
      <c r="H5166" s="235"/>
      <c r="I5166" s="235"/>
      <c r="K5166" s="209"/>
      <c r="L5166" s="235"/>
      <c r="M5166" s="46"/>
      <c r="N5166" s="44"/>
    </row>
    <row r="5167" spans="2:14" s="133" customFormat="1" x14ac:dyDescent="0.25">
      <c r="B5167" s="104"/>
      <c r="C5167" s="104"/>
      <c r="E5167" s="104"/>
      <c r="F5167" s="39"/>
      <c r="H5167" s="235"/>
      <c r="I5167" s="235"/>
      <c r="K5167" s="209"/>
      <c r="L5167" s="235"/>
      <c r="M5167" s="46"/>
      <c r="N5167" s="44"/>
    </row>
    <row r="5168" spans="2:14" s="133" customFormat="1" x14ac:dyDescent="0.25">
      <c r="B5168" s="104"/>
      <c r="C5168" s="104"/>
      <c r="E5168" s="104"/>
      <c r="F5168" s="39"/>
      <c r="H5168" s="235"/>
      <c r="I5168" s="235"/>
      <c r="K5168" s="209"/>
      <c r="L5168" s="235"/>
      <c r="M5168" s="46"/>
      <c r="N5168" s="44"/>
    </row>
    <row r="5169" spans="2:14" s="133" customFormat="1" x14ac:dyDescent="0.25">
      <c r="B5169" s="104"/>
      <c r="C5169" s="104"/>
      <c r="E5169" s="104"/>
      <c r="F5169" s="39"/>
      <c r="H5169" s="235"/>
      <c r="I5169" s="235"/>
      <c r="K5169" s="209"/>
      <c r="L5169" s="235"/>
      <c r="M5169" s="46"/>
      <c r="N5169" s="44"/>
    </row>
    <row r="5170" spans="2:14" s="133" customFormat="1" x14ac:dyDescent="0.25">
      <c r="B5170" s="104"/>
      <c r="C5170" s="104"/>
      <c r="E5170" s="104"/>
      <c r="F5170" s="39"/>
      <c r="H5170" s="235"/>
      <c r="I5170" s="235"/>
      <c r="K5170" s="209"/>
      <c r="L5170" s="235"/>
      <c r="M5170" s="46"/>
      <c r="N5170" s="44"/>
    </row>
    <row r="5171" spans="2:14" s="133" customFormat="1" x14ac:dyDescent="0.25">
      <c r="B5171" s="104"/>
      <c r="C5171" s="104"/>
      <c r="E5171" s="104"/>
      <c r="F5171" s="39"/>
      <c r="H5171" s="235"/>
      <c r="I5171" s="235"/>
      <c r="K5171" s="209"/>
      <c r="L5171" s="235"/>
      <c r="M5171" s="46"/>
      <c r="N5171" s="44"/>
    </row>
    <row r="5172" spans="2:14" s="133" customFormat="1" x14ac:dyDescent="0.25">
      <c r="B5172" s="104"/>
      <c r="C5172" s="104"/>
      <c r="E5172" s="104"/>
      <c r="F5172" s="39"/>
      <c r="H5172" s="235"/>
      <c r="I5172" s="235"/>
      <c r="K5172" s="209"/>
      <c r="L5172" s="235"/>
      <c r="M5172" s="46"/>
      <c r="N5172" s="44"/>
    </row>
    <row r="5173" spans="2:14" s="133" customFormat="1" x14ac:dyDescent="0.25">
      <c r="B5173" s="104"/>
      <c r="C5173" s="104"/>
      <c r="E5173" s="104"/>
      <c r="F5173" s="39"/>
      <c r="H5173" s="235"/>
      <c r="I5173" s="235"/>
      <c r="K5173" s="209"/>
      <c r="L5173" s="235"/>
      <c r="M5173" s="46"/>
      <c r="N5173" s="44"/>
    </row>
    <row r="5174" spans="2:14" s="133" customFormat="1" x14ac:dyDescent="0.25">
      <c r="B5174" s="104"/>
      <c r="C5174" s="104"/>
      <c r="E5174" s="104"/>
      <c r="F5174" s="39"/>
      <c r="H5174" s="235"/>
      <c r="I5174" s="235"/>
      <c r="K5174" s="209"/>
      <c r="L5174" s="235"/>
      <c r="M5174" s="46"/>
      <c r="N5174" s="44"/>
    </row>
    <row r="5175" spans="2:14" s="133" customFormat="1" x14ac:dyDescent="0.25">
      <c r="B5175" s="104"/>
      <c r="C5175" s="104"/>
      <c r="E5175" s="104"/>
      <c r="F5175" s="39"/>
      <c r="H5175" s="235"/>
      <c r="I5175" s="235"/>
      <c r="K5175" s="209"/>
      <c r="L5175" s="235"/>
      <c r="M5175" s="46"/>
      <c r="N5175" s="44"/>
    </row>
    <row r="5176" spans="2:14" s="133" customFormat="1" x14ac:dyDescent="0.25">
      <c r="B5176" s="104"/>
      <c r="C5176" s="104"/>
      <c r="E5176" s="104"/>
      <c r="F5176" s="39"/>
      <c r="H5176" s="235"/>
      <c r="I5176" s="235"/>
      <c r="K5176" s="209"/>
      <c r="L5176" s="235"/>
      <c r="M5176" s="46"/>
      <c r="N5176" s="44"/>
    </row>
    <row r="5177" spans="2:14" s="133" customFormat="1" x14ac:dyDescent="0.25">
      <c r="B5177" s="104"/>
      <c r="C5177" s="104"/>
      <c r="E5177" s="104"/>
      <c r="F5177" s="39"/>
      <c r="H5177" s="235"/>
      <c r="I5177" s="235"/>
      <c r="K5177" s="209"/>
      <c r="L5177" s="235"/>
      <c r="M5177" s="46"/>
      <c r="N5177" s="44"/>
    </row>
    <row r="5178" spans="2:14" s="133" customFormat="1" x14ac:dyDescent="0.25">
      <c r="B5178" s="104"/>
      <c r="C5178" s="104"/>
      <c r="E5178" s="104"/>
      <c r="F5178" s="39"/>
      <c r="H5178" s="235"/>
      <c r="I5178" s="235"/>
      <c r="K5178" s="209"/>
      <c r="L5178" s="235"/>
      <c r="M5178" s="46"/>
      <c r="N5178" s="44"/>
    </row>
    <row r="5179" spans="2:14" s="133" customFormat="1" x14ac:dyDescent="0.25">
      <c r="B5179" s="104"/>
      <c r="C5179" s="104"/>
      <c r="E5179" s="104"/>
      <c r="F5179" s="39"/>
      <c r="H5179" s="235"/>
      <c r="I5179" s="235"/>
      <c r="K5179" s="209"/>
      <c r="L5179" s="235"/>
      <c r="M5179" s="46"/>
      <c r="N5179" s="44"/>
    </row>
    <row r="5180" spans="2:14" s="133" customFormat="1" x14ac:dyDescent="0.25">
      <c r="B5180" s="104"/>
      <c r="C5180" s="104"/>
      <c r="E5180" s="104"/>
      <c r="F5180" s="39"/>
      <c r="H5180" s="235"/>
      <c r="I5180" s="235"/>
      <c r="K5180" s="209"/>
      <c r="L5180" s="235"/>
      <c r="M5180" s="46"/>
      <c r="N5180" s="44"/>
    </row>
    <row r="5181" spans="2:14" s="133" customFormat="1" x14ac:dyDescent="0.25">
      <c r="B5181" s="104"/>
      <c r="C5181" s="104"/>
      <c r="E5181" s="104"/>
      <c r="F5181" s="39"/>
      <c r="H5181" s="235"/>
      <c r="I5181" s="235"/>
      <c r="K5181" s="209"/>
      <c r="L5181" s="235"/>
      <c r="M5181" s="46"/>
      <c r="N5181" s="44"/>
    </row>
    <row r="5182" spans="2:14" s="133" customFormat="1" x14ac:dyDescent="0.25">
      <c r="B5182" s="104"/>
      <c r="C5182" s="104"/>
      <c r="E5182" s="104"/>
      <c r="F5182" s="39"/>
      <c r="H5182" s="235"/>
      <c r="I5182" s="235"/>
      <c r="K5182" s="209"/>
      <c r="L5182" s="235"/>
      <c r="M5182" s="46"/>
      <c r="N5182" s="44"/>
    </row>
    <row r="5183" spans="2:14" s="133" customFormat="1" x14ac:dyDescent="0.25">
      <c r="B5183" s="104"/>
      <c r="C5183" s="104"/>
      <c r="E5183" s="104"/>
      <c r="F5183" s="39"/>
      <c r="H5183" s="235"/>
      <c r="I5183" s="235"/>
      <c r="K5183" s="209"/>
      <c r="L5183" s="235"/>
      <c r="M5183" s="46"/>
      <c r="N5183" s="44"/>
    </row>
    <row r="5184" spans="2:14" s="133" customFormat="1" x14ac:dyDescent="0.25">
      <c r="B5184" s="104"/>
      <c r="C5184" s="104"/>
      <c r="E5184" s="104"/>
      <c r="F5184" s="39"/>
      <c r="H5184" s="235"/>
      <c r="I5184" s="235"/>
      <c r="K5184" s="209"/>
      <c r="L5184" s="235"/>
      <c r="M5184" s="46"/>
      <c r="N5184" s="44"/>
    </row>
    <row r="5185" spans="2:14" s="133" customFormat="1" x14ac:dyDescent="0.25">
      <c r="B5185" s="104"/>
      <c r="C5185" s="104"/>
      <c r="E5185" s="104"/>
      <c r="F5185" s="39"/>
      <c r="H5185" s="235"/>
      <c r="I5185" s="235"/>
      <c r="K5185" s="209"/>
      <c r="L5185" s="235"/>
      <c r="M5185" s="46"/>
      <c r="N5185" s="44"/>
    </row>
    <row r="5186" spans="2:14" s="133" customFormat="1" x14ac:dyDescent="0.25">
      <c r="B5186" s="104"/>
      <c r="C5186" s="104"/>
      <c r="E5186" s="104"/>
      <c r="F5186" s="39"/>
      <c r="H5186" s="235"/>
      <c r="I5186" s="235"/>
      <c r="K5186" s="209"/>
      <c r="L5186" s="235"/>
      <c r="M5186" s="46"/>
      <c r="N5186" s="44"/>
    </row>
    <row r="5187" spans="2:14" s="133" customFormat="1" x14ac:dyDescent="0.25">
      <c r="B5187" s="104"/>
      <c r="C5187" s="104"/>
      <c r="E5187" s="104"/>
      <c r="F5187" s="39"/>
      <c r="H5187" s="235"/>
      <c r="I5187" s="235"/>
      <c r="K5187" s="209"/>
      <c r="L5187" s="235"/>
      <c r="M5187" s="46"/>
      <c r="N5187" s="44"/>
    </row>
    <row r="5188" spans="2:14" s="133" customFormat="1" x14ac:dyDescent="0.25">
      <c r="B5188" s="104"/>
      <c r="C5188" s="104"/>
      <c r="E5188" s="104"/>
      <c r="F5188" s="39"/>
      <c r="H5188" s="235"/>
      <c r="I5188" s="235"/>
      <c r="K5188" s="209"/>
      <c r="L5188" s="235"/>
      <c r="M5188" s="46"/>
      <c r="N5188" s="44"/>
    </row>
    <row r="5189" spans="2:14" s="133" customFormat="1" x14ac:dyDescent="0.25">
      <c r="B5189" s="104"/>
      <c r="C5189" s="104"/>
      <c r="E5189" s="104"/>
      <c r="F5189" s="39"/>
      <c r="H5189" s="235"/>
      <c r="I5189" s="235"/>
      <c r="K5189" s="209"/>
      <c r="L5189" s="235"/>
      <c r="M5189" s="46"/>
      <c r="N5189" s="44"/>
    </row>
    <row r="5190" spans="2:14" s="133" customFormat="1" x14ac:dyDescent="0.25">
      <c r="B5190" s="104"/>
      <c r="C5190" s="104"/>
      <c r="E5190" s="104"/>
      <c r="F5190" s="39"/>
      <c r="H5190" s="235"/>
      <c r="I5190" s="235"/>
      <c r="K5190" s="209"/>
      <c r="L5190" s="235"/>
      <c r="M5190" s="46"/>
      <c r="N5190" s="44"/>
    </row>
    <row r="5191" spans="2:14" s="133" customFormat="1" x14ac:dyDescent="0.25">
      <c r="B5191" s="104"/>
      <c r="C5191" s="104"/>
      <c r="E5191" s="104"/>
      <c r="F5191" s="39"/>
      <c r="H5191" s="235"/>
      <c r="I5191" s="235"/>
      <c r="K5191" s="209"/>
      <c r="L5191" s="235"/>
      <c r="M5191" s="46"/>
      <c r="N5191" s="44"/>
    </row>
    <row r="5192" spans="2:14" s="133" customFormat="1" x14ac:dyDescent="0.25">
      <c r="B5192" s="104"/>
      <c r="C5192" s="104"/>
      <c r="E5192" s="104"/>
      <c r="F5192" s="39"/>
      <c r="H5192" s="235"/>
      <c r="I5192" s="235"/>
      <c r="K5192" s="209"/>
      <c r="L5192" s="235"/>
      <c r="M5192" s="46"/>
      <c r="N5192" s="44"/>
    </row>
    <row r="5193" spans="2:14" s="133" customFormat="1" x14ac:dyDescent="0.25">
      <c r="B5193" s="104"/>
      <c r="C5193" s="104"/>
      <c r="E5193" s="104"/>
      <c r="F5193" s="39"/>
      <c r="H5193" s="235"/>
      <c r="I5193" s="235"/>
      <c r="K5193" s="209"/>
      <c r="L5193" s="235"/>
      <c r="M5193" s="46"/>
      <c r="N5193" s="44"/>
    </row>
    <row r="5194" spans="2:14" s="133" customFormat="1" x14ac:dyDescent="0.25">
      <c r="B5194" s="104"/>
      <c r="C5194" s="104"/>
      <c r="E5194" s="104"/>
      <c r="F5194" s="39"/>
      <c r="H5194" s="235"/>
      <c r="I5194" s="235"/>
      <c r="K5194" s="209"/>
      <c r="L5194" s="235"/>
      <c r="M5194" s="46"/>
      <c r="N5194" s="44"/>
    </row>
    <row r="5195" spans="2:14" s="133" customFormat="1" x14ac:dyDescent="0.25">
      <c r="B5195" s="104"/>
      <c r="C5195" s="104"/>
      <c r="E5195" s="104"/>
      <c r="F5195" s="39"/>
      <c r="H5195" s="235"/>
      <c r="I5195" s="235"/>
      <c r="K5195" s="209"/>
      <c r="L5195" s="235"/>
      <c r="M5195" s="46"/>
      <c r="N5195" s="44"/>
    </row>
    <row r="5196" spans="2:14" s="133" customFormat="1" x14ac:dyDescent="0.25">
      <c r="B5196" s="104"/>
      <c r="C5196" s="104"/>
      <c r="E5196" s="104"/>
      <c r="F5196" s="39"/>
      <c r="H5196" s="235"/>
      <c r="I5196" s="235"/>
      <c r="K5196" s="209"/>
      <c r="L5196" s="235"/>
      <c r="M5196" s="46"/>
      <c r="N5196" s="44"/>
    </row>
    <row r="5197" spans="2:14" s="133" customFormat="1" x14ac:dyDescent="0.25">
      <c r="B5197" s="104"/>
      <c r="C5197" s="104"/>
      <c r="E5197" s="104"/>
      <c r="F5197" s="39"/>
      <c r="H5197" s="235"/>
      <c r="I5197" s="235"/>
      <c r="K5197" s="209"/>
      <c r="L5197" s="235"/>
      <c r="M5197" s="46"/>
      <c r="N5197" s="44"/>
    </row>
    <row r="5198" spans="2:14" s="133" customFormat="1" x14ac:dyDescent="0.25">
      <c r="B5198" s="104"/>
      <c r="C5198" s="104"/>
      <c r="E5198" s="104"/>
      <c r="F5198" s="39"/>
      <c r="H5198" s="235"/>
      <c r="I5198" s="235"/>
      <c r="K5198" s="209"/>
      <c r="L5198" s="235"/>
      <c r="M5198" s="46"/>
      <c r="N5198" s="44"/>
    </row>
    <row r="5199" spans="2:14" s="133" customFormat="1" x14ac:dyDescent="0.25">
      <c r="B5199" s="104"/>
      <c r="C5199" s="104"/>
      <c r="E5199" s="104"/>
      <c r="F5199" s="39"/>
      <c r="H5199" s="235"/>
      <c r="I5199" s="235"/>
      <c r="K5199" s="209"/>
      <c r="L5199" s="235"/>
      <c r="M5199" s="46"/>
      <c r="N5199" s="44"/>
    </row>
    <row r="5200" spans="2:14" s="133" customFormat="1" x14ac:dyDescent="0.25">
      <c r="B5200" s="104"/>
      <c r="C5200" s="104"/>
      <c r="E5200" s="104"/>
      <c r="F5200" s="39"/>
      <c r="H5200" s="235"/>
      <c r="I5200" s="235"/>
      <c r="K5200" s="209"/>
      <c r="L5200" s="235"/>
      <c r="M5200" s="46"/>
      <c r="N5200" s="44"/>
    </row>
    <row r="5201" spans="2:14" s="133" customFormat="1" x14ac:dyDescent="0.25">
      <c r="B5201" s="104"/>
      <c r="C5201" s="104"/>
      <c r="E5201" s="104"/>
      <c r="F5201" s="39"/>
      <c r="H5201" s="235"/>
      <c r="I5201" s="235"/>
      <c r="K5201" s="209"/>
      <c r="L5201" s="235"/>
      <c r="M5201" s="46"/>
      <c r="N5201" s="44"/>
    </row>
    <row r="5202" spans="2:14" s="133" customFormat="1" x14ac:dyDescent="0.25">
      <c r="B5202" s="104"/>
      <c r="C5202" s="104"/>
      <c r="E5202" s="104"/>
      <c r="F5202" s="39"/>
      <c r="H5202" s="235"/>
      <c r="I5202" s="235"/>
      <c r="K5202" s="209"/>
      <c r="L5202" s="235"/>
      <c r="M5202" s="46"/>
      <c r="N5202" s="44"/>
    </row>
    <row r="5203" spans="2:14" s="133" customFormat="1" x14ac:dyDescent="0.25">
      <c r="B5203" s="104"/>
      <c r="C5203" s="104"/>
      <c r="E5203" s="104"/>
      <c r="F5203" s="39"/>
      <c r="H5203" s="235"/>
      <c r="I5203" s="235"/>
      <c r="K5203" s="209"/>
      <c r="L5203" s="235"/>
      <c r="M5203" s="46"/>
      <c r="N5203" s="44"/>
    </row>
    <row r="5204" spans="2:14" s="133" customFormat="1" x14ac:dyDescent="0.25">
      <c r="B5204" s="104"/>
      <c r="C5204" s="104"/>
      <c r="E5204" s="104"/>
      <c r="F5204" s="39"/>
      <c r="H5204" s="235"/>
      <c r="I5204" s="235"/>
      <c r="K5204" s="209"/>
      <c r="L5204" s="235"/>
      <c r="M5204" s="46"/>
      <c r="N5204" s="44"/>
    </row>
    <row r="5205" spans="2:14" s="133" customFormat="1" x14ac:dyDescent="0.25">
      <c r="B5205" s="104"/>
      <c r="C5205" s="104"/>
      <c r="E5205" s="104"/>
      <c r="F5205" s="39"/>
      <c r="H5205" s="235"/>
      <c r="I5205" s="235"/>
      <c r="K5205" s="209"/>
      <c r="L5205" s="235"/>
      <c r="M5205" s="46"/>
      <c r="N5205" s="44"/>
    </row>
    <row r="5206" spans="2:14" s="133" customFormat="1" x14ac:dyDescent="0.25">
      <c r="B5206" s="104"/>
      <c r="C5206" s="104"/>
      <c r="E5206" s="104"/>
      <c r="F5206" s="39"/>
      <c r="H5206" s="235"/>
      <c r="I5206" s="235"/>
      <c r="K5206" s="209"/>
      <c r="L5206" s="235"/>
      <c r="M5206" s="46"/>
      <c r="N5206" s="44"/>
    </row>
    <row r="5207" spans="2:14" s="133" customFormat="1" x14ac:dyDescent="0.25">
      <c r="B5207" s="104"/>
      <c r="C5207" s="104"/>
      <c r="E5207" s="104"/>
      <c r="F5207" s="39"/>
      <c r="H5207" s="235"/>
      <c r="I5207" s="235"/>
      <c r="K5207" s="209"/>
      <c r="L5207" s="235"/>
      <c r="M5207" s="46"/>
      <c r="N5207" s="44"/>
    </row>
    <row r="5208" spans="2:14" s="133" customFormat="1" x14ac:dyDescent="0.25">
      <c r="B5208" s="104"/>
      <c r="C5208" s="104"/>
      <c r="E5208" s="104"/>
      <c r="F5208" s="39"/>
      <c r="H5208" s="235"/>
      <c r="I5208" s="235"/>
      <c r="K5208" s="209"/>
      <c r="L5208" s="235"/>
      <c r="M5208" s="46"/>
      <c r="N5208" s="44"/>
    </row>
    <row r="5209" spans="2:14" s="133" customFormat="1" x14ac:dyDescent="0.25">
      <c r="B5209" s="104"/>
      <c r="C5209" s="104"/>
      <c r="E5209" s="104"/>
      <c r="F5209" s="39"/>
      <c r="H5209" s="235"/>
      <c r="I5209" s="235"/>
      <c r="K5209" s="209"/>
      <c r="L5209" s="235"/>
      <c r="M5209" s="46"/>
      <c r="N5209" s="44"/>
    </row>
    <row r="5210" spans="2:14" s="133" customFormat="1" x14ac:dyDescent="0.25">
      <c r="B5210" s="104"/>
      <c r="C5210" s="104"/>
      <c r="E5210" s="104"/>
      <c r="F5210" s="39"/>
      <c r="H5210" s="235"/>
      <c r="I5210" s="235"/>
      <c r="K5210" s="209"/>
      <c r="L5210" s="235"/>
      <c r="M5210" s="46"/>
      <c r="N5210" s="44"/>
    </row>
    <row r="5211" spans="2:14" s="133" customFormat="1" x14ac:dyDescent="0.25">
      <c r="B5211" s="104"/>
      <c r="C5211" s="104"/>
      <c r="E5211" s="104"/>
      <c r="F5211" s="39"/>
      <c r="H5211" s="235"/>
      <c r="I5211" s="235"/>
      <c r="K5211" s="209"/>
      <c r="L5211" s="235"/>
      <c r="M5211" s="46"/>
      <c r="N5211" s="44"/>
    </row>
    <row r="5212" spans="2:14" s="133" customFormat="1" x14ac:dyDescent="0.25">
      <c r="B5212" s="104"/>
      <c r="C5212" s="104"/>
      <c r="E5212" s="104"/>
      <c r="F5212" s="39"/>
      <c r="H5212" s="235"/>
      <c r="I5212" s="235"/>
      <c r="K5212" s="209"/>
      <c r="L5212" s="235"/>
      <c r="M5212" s="46"/>
      <c r="N5212" s="44"/>
    </row>
    <row r="5213" spans="2:14" s="133" customFormat="1" x14ac:dyDescent="0.25">
      <c r="B5213" s="104"/>
      <c r="C5213" s="104"/>
      <c r="E5213" s="104"/>
      <c r="F5213" s="39"/>
      <c r="H5213" s="235"/>
      <c r="I5213" s="235"/>
      <c r="K5213" s="209"/>
      <c r="L5213" s="235"/>
      <c r="M5213" s="46"/>
      <c r="N5213" s="44"/>
    </row>
    <row r="5214" spans="2:14" s="133" customFormat="1" x14ac:dyDescent="0.25">
      <c r="B5214" s="104"/>
      <c r="C5214" s="104"/>
      <c r="E5214" s="104"/>
      <c r="F5214" s="39"/>
      <c r="H5214" s="235"/>
      <c r="I5214" s="235"/>
      <c r="K5214" s="209"/>
      <c r="L5214" s="235"/>
      <c r="M5214" s="46"/>
      <c r="N5214" s="44"/>
    </row>
    <row r="5215" spans="2:14" s="133" customFormat="1" x14ac:dyDescent="0.25">
      <c r="B5215" s="104"/>
      <c r="C5215" s="104"/>
      <c r="E5215" s="104"/>
      <c r="F5215" s="39"/>
      <c r="H5215" s="235"/>
      <c r="I5215" s="235"/>
      <c r="K5215" s="209"/>
      <c r="L5215" s="235"/>
      <c r="M5215" s="46"/>
      <c r="N5215" s="44"/>
    </row>
    <row r="5216" spans="2:14" s="133" customFormat="1" x14ac:dyDescent="0.25">
      <c r="B5216" s="104"/>
      <c r="C5216" s="104"/>
      <c r="E5216" s="104"/>
      <c r="F5216" s="39"/>
      <c r="H5216" s="235"/>
      <c r="I5216" s="235"/>
      <c r="K5216" s="209"/>
      <c r="L5216" s="235"/>
      <c r="M5216" s="46"/>
      <c r="N5216" s="44"/>
    </row>
    <row r="5217" spans="2:14" s="133" customFormat="1" x14ac:dyDescent="0.25">
      <c r="B5217" s="104"/>
      <c r="C5217" s="104"/>
      <c r="E5217" s="104"/>
      <c r="F5217" s="39"/>
      <c r="H5217" s="235"/>
      <c r="I5217" s="235"/>
      <c r="K5217" s="209"/>
      <c r="L5217" s="235"/>
      <c r="M5217" s="46"/>
      <c r="N5217" s="44"/>
    </row>
    <row r="5218" spans="2:14" s="133" customFormat="1" x14ac:dyDescent="0.25">
      <c r="B5218" s="104"/>
      <c r="C5218" s="104"/>
      <c r="E5218" s="104"/>
      <c r="F5218" s="39"/>
      <c r="H5218" s="235"/>
      <c r="I5218" s="235"/>
      <c r="K5218" s="209"/>
      <c r="L5218" s="235"/>
      <c r="M5218" s="46"/>
      <c r="N5218" s="44"/>
    </row>
    <row r="5219" spans="2:14" s="133" customFormat="1" x14ac:dyDescent="0.25">
      <c r="B5219" s="104"/>
      <c r="C5219" s="104"/>
      <c r="E5219" s="104"/>
      <c r="F5219" s="39"/>
      <c r="H5219" s="235"/>
      <c r="I5219" s="235"/>
      <c r="K5219" s="209"/>
      <c r="L5219" s="235"/>
      <c r="M5219" s="46"/>
      <c r="N5219" s="44"/>
    </row>
    <row r="5220" spans="2:14" s="133" customFormat="1" x14ac:dyDescent="0.25">
      <c r="B5220" s="104"/>
      <c r="C5220" s="104"/>
      <c r="E5220" s="104"/>
      <c r="F5220" s="39"/>
      <c r="H5220" s="235"/>
      <c r="I5220" s="235"/>
      <c r="K5220" s="209"/>
      <c r="L5220" s="235"/>
      <c r="M5220" s="46"/>
      <c r="N5220" s="44"/>
    </row>
    <row r="5221" spans="2:14" s="133" customFormat="1" x14ac:dyDescent="0.25">
      <c r="B5221" s="104"/>
      <c r="C5221" s="104"/>
      <c r="E5221" s="104"/>
      <c r="F5221" s="39"/>
      <c r="H5221" s="235"/>
      <c r="I5221" s="235"/>
      <c r="K5221" s="209"/>
      <c r="L5221" s="235"/>
      <c r="M5221" s="46"/>
      <c r="N5221" s="44"/>
    </row>
    <row r="5222" spans="2:14" s="133" customFormat="1" x14ac:dyDescent="0.25">
      <c r="B5222" s="104"/>
      <c r="C5222" s="104"/>
      <c r="E5222" s="104"/>
      <c r="F5222" s="39"/>
      <c r="H5222" s="235"/>
      <c r="I5222" s="235"/>
      <c r="K5222" s="209"/>
      <c r="L5222" s="235"/>
      <c r="M5222" s="46"/>
      <c r="N5222" s="44"/>
    </row>
    <row r="5223" spans="2:14" s="133" customFormat="1" x14ac:dyDescent="0.25">
      <c r="B5223" s="104"/>
      <c r="C5223" s="104"/>
      <c r="E5223" s="104"/>
      <c r="F5223" s="39"/>
      <c r="H5223" s="235"/>
      <c r="I5223" s="235"/>
      <c r="K5223" s="209"/>
      <c r="L5223" s="235"/>
      <c r="M5223" s="46"/>
      <c r="N5223" s="44"/>
    </row>
    <row r="5224" spans="2:14" s="133" customFormat="1" x14ac:dyDescent="0.25">
      <c r="B5224" s="104"/>
      <c r="C5224" s="104"/>
      <c r="E5224" s="104"/>
      <c r="F5224" s="39"/>
      <c r="H5224" s="235"/>
      <c r="I5224" s="235"/>
      <c r="K5224" s="209"/>
      <c r="L5224" s="235"/>
      <c r="M5224" s="46"/>
      <c r="N5224" s="44"/>
    </row>
    <row r="5225" spans="2:14" s="133" customFormat="1" x14ac:dyDescent="0.25">
      <c r="B5225" s="104"/>
      <c r="C5225" s="104"/>
      <c r="E5225" s="104"/>
      <c r="F5225" s="39"/>
      <c r="H5225" s="235"/>
      <c r="I5225" s="235"/>
      <c r="K5225" s="209"/>
      <c r="L5225" s="235"/>
      <c r="M5225" s="46"/>
      <c r="N5225" s="44"/>
    </row>
    <row r="5226" spans="2:14" s="133" customFormat="1" x14ac:dyDescent="0.25">
      <c r="B5226" s="104"/>
      <c r="C5226" s="104"/>
      <c r="E5226" s="104"/>
      <c r="F5226" s="39"/>
      <c r="H5226" s="235"/>
      <c r="I5226" s="235"/>
      <c r="K5226" s="209"/>
      <c r="L5226" s="235"/>
      <c r="M5226" s="46"/>
      <c r="N5226" s="44"/>
    </row>
    <row r="5227" spans="2:14" s="133" customFormat="1" x14ac:dyDescent="0.25">
      <c r="B5227" s="104"/>
      <c r="C5227" s="104"/>
      <c r="E5227" s="104"/>
      <c r="F5227" s="39"/>
      <c r="H5227" s="235"/>
      <c r="I5227" s="235"/>
      <c r="K5227" s="209"/>
      <c r="L5227" s="235"/>
      <c r="M5227" s="46"/>
      <c r="N5227" s="44"/>
    </row>
    <row r="5228" spans="2:14" s="133" customFormat="1" x14ac:dyDescent="0.25">
      <c r="B5228" s="104"/>
      <c r="C5228" s="104"/>
      <c r="E5228" s="104"/>
      <c r="F5228" s="39"/>
      <c r="H5228" s="235"/>
      <c r="I5228" s="235"/>
      <c r="K5228" s="209"/>
      <c r="L5228" s="235"/>
      <c r="M5228" s="46"/>
      <c r="N5228" s="44"/>
    </row>
    <row r="5229" spans="2:14" s="133" customFormat="1" x14ac:dyDescent="0.25">
      <c r="B5229" s="104"/>
      <c r="C5229" s="104"/>
      <c r="E5229" s="104"/>
      <c r="F5229" s="39"/>
      <c r="H5229" s="235"/>
      <c r="I5229" s="235"/>
      <c r="K5229" s="209"/>
      <c r="L5229" s="235"/>
      <c r="M5229" s="46"/>
      <c r="N5229" s="44"/>
    </row>
    <row r="5230" spans="2:14" s="133" customFormat="1" x14ac:dyDescent="0.25">
      <c r="B5230" s="104"/>
      <c r="C5230" s="104"/>
      <c r="E5230" s="104"/>
      <c r="F5230" s="39"/>
      <c r="H5230" s="235"/>
      <c r="I5230" s="235"/>
      <c r="K5230" s="209"/>
      <c r="L5230" s="235"/>
      <c r="M5230" s="46"/>
      <c r="N5230" s="44"/>
    </row>
    <row r="5231" spans="2:14" s="133" customFormat="1" x14ac:dyDescent="0.25">
      <c r="B5231" s="104"/>
      <c r="C5231" s="104"/>
      <c r="E5231" s="104"/>
      <c r="F5231" s="39"/>
      <c r="H5231" s="235"/>
      <c r="I5231" s="235"/>
      <c r="K5231" s="209"/>
      <c r="L5231" s="235"/>
      <c r="M5231" s="46"/>
      <c r="N5231" s="44"/>
    </row>
    <row r="5232" spans="2:14" s="133" customFormat="1" x14ac:dyDescent="0.25">
      <c r="B5232" s="104"/>
      <c r="C5232" s="104"/>
      <c r="E5232" s="104"/>
      <c r="F5232" s="39"/>
      <c r="H5232" s="235"/>
      <c r="I5232" s="235"/>
      <c r="K5232" s="209"/>
      <c r="L5232" s="235"/>
      <c r="M5232" s="46"/>
      <c r="N5232" s="44"/>
    </row>
    <row r="5233" spans="2:14" s="133" customFormat="1" x14ac:dyDescent="0.25">
      <c r="B5233" s="104"/>
      <c r="C5233" s="104"/>
      <c r="E5233" s="104"/>
      <c r="F5233" s="39"/>
      <c r="H5233" s="235"/>
      <c r="I5233" s="235"/>
      <c r="K5233" s="209"/>
      <c r="L5233" s="235"/>
      <c r="M5233" s="46"/>
      <c r="N5233" s="44"/>
    </row>
    <row r="5234" spans="2:14" s="133" customFormat="1" x14ac:dyDescent="0.25">
      <c r="B5234" s="104"/>
      <c r="C5234" s="104"/>
      <c r="E5234" s="104"/>
      <c r="F5234" s="39"/>
      <c r="H5234" s="235"/>
      <c r="I5234" s="235"/>
      <c r="K5234" s="209"/>
      <c r="L5234" s="235"/>
      <c r="M5234" s="46"/>
      <c r="N5234" s="44"/>
    </row>
    <row r="5235" spans="2:14" s="133" customFormat="1" x14ac:dyDescent="0.25">
      <c r="B5235" s="104"/>
      <c r="C5235" s="104"/>
      <c r="E5235" s="104"/>
      <c r="F5235" s="39"/>
      <c r="H5235" s="235"/>
      <c r="I5235" s="235"/>
      <c r="K5235" s="209"/>
      <c r="L5235" s="235"/>
      <c r="M5235" s="46"/>
      <c r="N5235" s="44"/>
    </row>
    <row r="5236" spans="2:14" s="133" customFormat="1" x14ac:dyDescent="0.25">
      <c r="B5236" s="104"/>
      <c r="C5236" s="104"/>
      <c r="E5236" s="104"/>
      <c r="F5236" s="39"/>
      <c r="H5236" s="235"/>
      <c r="I5236" s="235"/>
      <c r="K5236" s="209"/>
      <c r="L5236" s="235"/>
      <c r="M5236" s="46"/>
      <c r="N5236" s="44"/>
    </row>
    <row r="5237" spans="2:14" s="133" customFormat="1" x14ac:dyDescent="0.25">
      <c r="B5237" s="104"/>
      <c r="C5237" s="104"/>
      <c r="E5237" s="104"/>
      <c r="F5237" s="39"/>
      <c r="H5237" s="235"/>
      <c r="I5237" s="235"/>
      <c r="K5237" s="209"/>
      <c r="L5237" s="235"/>
      <c r="M5237" s="46"/>
      <c r="N5237" s="44"/>
    </row>
    <row r="5238" spans="2:14" s="133" customFormat="1" x14ac:dyDescent="0.25">
      <c r="B5238" s="104"/>
      <c r="C5238" s="104"/>
      <c r="E5238" s="104"/>
      <c r="F5238" s="39"/>
      <c r="H5238" s="235"/>
      <c r="I5238" s="235"/>
      <c r="K5238" s="209"/>
      <c r="L5238" s="235"/>
      <c r="M5238" s="46"/>
      <c r="N5238" s="44"/>
    </row>
    <row r="5239" spans="2:14" s="133" customFormat="1" x14ac:dyDescent="0.25">
      <c r="B5239" s="104"/>
      <c r="C5239" s="104"/>
      <c r="E5239" s="104"/>
      <c r="F5239" s="39"/>
      <c r="H5239" s="235"/>
      <c r="I5239" s="235"/>
      <c r="K5239" s="209"/>
      <c r="L5239" s="235"/>
      <c r="M5239" s="46"/>
      <c r="N5239" s="44"/>
    </row>
    <row r="5240" spans="2:14" s="133" customFormat="1" x14ac:dyDescent="0.25">
      <c r="B5240" s="104"/>
      <c r="C5240" s="104"/>
      <c r="E5240" s="104"/>
      <c r="F5240" s="39"/>
      <c r="H5240" s="235"/>
      <c r="I5240" s="235"/>
      <c r="K5240" s="209"/>
      <c r="L5240" s="235"/>
      <c r="M5240" s="46"/>
      <c r="N5240" s="44"/>
    </row>
    <row r="5241" spans="2:14" s="133" customFormat="1" x14ac:dyDescent="0.25">
      <c r="B5241" s="104"/>
      <c r="C5241" s="104"/>
      <c r="E5241" s="104"/>
      <c r="F5241" s="39"/>
      <c r="H5241" s="235"/>
      <c r="I5241" s="235"/>
      <c r="K5241" s="209"/>
      <c r="L5241" s="235"/>
      <c r="M5241" s="46"/>
      <c r="N5241" s="44"/>
    </row>
    <row r="5242" spans="2:14" s="133" customFormat="1" x14ac:dyDescent="0.25">
      <c r="B5242" s="104"/>
      <c r="C5242" s="104"/>
      <c r="E5242" s="104"/>
      <c r="F5242" s="39"/>
      <c r="H5242" s="235"/>
      <c r="I5242" s="235"/>
      <c r="K5242" s="209"/>
      <c r="L5242" s="235"/>
      <c r="M5242" s="46"/>
      <c r="N5242" s="44"/>
    </row>
    <row r="5243" spans="2:14" s="133" customFormat="1" x14ac:dyDescent="0.25">
      <c r="B5243" s="104"/>
      <c r="C5243" s="104"/>
      <c r="E5243" s="104"/>
      <c r="F5243" s="39"/>
      <c r="H5243" s="235"/>
      <c r="I5243" s="235"/>
      <c r="K5243" s="209"/>
      <c r="L5243" s="235"/>
      <c r="M5243" s="46"/>
      <c r="N5243" s="44"/>
    </row>
    <row r="5244" spans="2:14" s="133" customFormat="1" x14ac:dyDescent="0.25">
      <c r="B5244" s="104"/>
      <c r="C5244" s="104"/>
      <c r="E5244" s="104"/>
      <c r="F5244" s="39"/>
      <c r="H5244" s="235"/>
      <c r="I5244" s="235"/>
      <c r="K5244" s="209"/>
      <c r="L5244" s="235"/>
      <c r="M5244" s="46"/>
      <c r="N5244" s="44"/>
    </row>
    <row r="5245" spans="2:14" s="133" customFormat="1" x14ac:dyDescent="0.25">
      <c r="B5245" s="104"/>
      <c r="C5245" s="104"/>
      <c r="E5245" s="104"/>
      <c r="F5245" s="39"/>
      <c r="H5245" s="235"/>
      <c r="I5245" s="235"/>
      <c r="K5245" s="209"/>
      <c r="L5245" s="235"/>
      <c r="M5245" s="46"/>
      <c r="N5245" s="44"/>
    </row>
    <row r="5246" spans="2:14" s="133" customFormat="1" x14ac:dyDescent="0.25">
      <c r="B5246" s="104"/>
      <c r="C5246" s="104"/>
      <c r="E5246" s="104"/>
      <c r="F5246" s="39"/>
      <c r="H5246" s="235"/>
      <c r="I5246" s="235"/>
      <c r="K5246" s="209"/>
      <c r="L5246" s="235"/>
      <c r="M5246" s="46"/>
      <c r="N5246" s="44"/>
    </row>
    <row r="5247" spans="2:14" s="133" customFormat="1" x14ac:dyDescent="0.25">
      <c r="B5247" s="104"/>
      <c r="C5247" s="104"/>
      <c r="E5247" s="104"/>
      <c r="F5247" s="39"/>
      <c r="H5247" s="235"/>
      <c r="I5247" s="235"/>
      <c r="K5247" s="209"/>
      <c r="L5247" s="235"/>
      <c r="M5247" s="46"/>
      <c r="N5247" s="44"/>
    </row>
    <row r="5248" spans="2:14" s="133" customFormat="1" x14ac:dyDescent="0.25">
      <c r="B5248" s="104"/>
      <c r="C5248" s="104"/>
      <c r="E5248" s="104"/>
      <c r="F5248" s="39"/>
      <c r="H5248" s="235"/>
      <c r="I5248" s="235"/>
      <c r="K5248" s="209"/>
      <c r="L5248" s="235"/>
      <c r="M5248" s="46"/>
      <c r="N5248" s="44"/>
    </row>
    <row r="5249" spans="2:14" s="133" customFormat="1" x14ac:dyDescent="0.25">
      <c r="B5249" s="104"/>
      <c r="C5249" s="104"/>
      <c r="E5249" s="104"/>
      <c r="F5249" s="39"/>
      <c r="H5249" s="235"/>
      <c r="I5249" s="235"/>
      <c r="K5249" s="209"/>
      <c r="L5249" s="235"/>
      <c r="M5249" s="46"/>
      <c r="N5249" s="44"/>
    </row>
    <row r="5250" spans="2:14" s="133" customFormat="1" x14ac:dyDescent="0.25">
      <c r="B5250" s="104"/>
      <c r="C5250" s="104"/>
      <c r="E5250" s="104"/>
      <c r="F5250" s="39"/>
      <c r="H5250" s="235"/>
      <c r="I5250" s="235"/>
      <c r="K5250" s="209"/>
      <c r="L5250" s="235"/>
      <c r="M5250" s="46"/>
      <c r="N5250" s="44"/>
    </row>
    <row r="5251" spans="2:14" s="133" customFormat="1" x14ac:dyDescent="0.25">
      <c r="B5251" s="104"/>
      <c r="C5251" s="104"/>
      <c r="E5251" s="104"/>
      <c r="F5251" s="39"/>
      <c r="H5251" s="235"/>
      <c r="I5251" s="235"/>
      <c r="K5251" s="209"/>
      <c r="L5251" s="235"/>
      <c r="M5251" s="46"/>
      <c r="N5251" s="44"/>
    </row>
    <row r="5252" spans="2:14" s="133" customFormat="1" x14ac:dyDescent="0.25">
      <c r="B5252" s="104"/>
      <c r="C5252" s="104"/>
      <c r="E5252" s="104"/>
      <c r="F5252" s="39"/>
      <c r="H5252" s="235"/>
      <c r="I5252" s="235"/>
      <c r="K5252" s="209"/>
      <c r="L5252" s="235"/>
      <c r="M5252" s="46"/>
      <c r="N5252" s="44"/>
    </row>
    <row r="5253" spans="2:14" s="133" customFormat="1" x14ac:dyDescent="0.25">
      <c r="B5253" s="104"/>
      <c r="C5253" s="104"/>
      <c r="E5253" s="104"/>
      <c r="F5253" s="39"/>
      <c r="H5253" s="235"/>
      <c r="I5253" s="235"/>
      <c r="K5253" s="209"/>
      <c r="L5253" s="235"/>
      <c r="M5253" s="46"/>
      <c r="N5253" s="44"/>
    </row>
    <row r="5254" spans="2:14" s="133" customFormat="1" x14ac:dyDescent="0.25">
      <c r="B5254" s="104"/>
      <c r="C5254" s="104"/>
      <c r="E5254" s="104"/>
      <c r="F5254" s="39"/>
      <c r="H5254" s="235"/>
      <c r="I5254" s="235"/>
      <c r="K5254" s="209"/>
      <c r="L5254" s="235"/>
      <c r="M5254" s="46"/>
      <c r="N5254" s="44"/>
    </row>
    <row r="5255" spans="2:14" s="133" customFormat="1" x14ac:dyDescent="0.25">
      <c r="B5255" s="104"/>
      <c r="C5255" s="104"/>
      <c r="E5255" s="104"/>
      <c r="F5255" s="39"/>
      <c r="H5255" s="235"/>
      <c r="I5255" s="235"/>
      <c r="K5255" s="209"/>
      <c r="L5255" s="235"/>
      <c r="M5255" s="46"/>
      <c r="N5255" s="44"/>
    </row>
    <row r="5256" spans="2:14" s="133" customFormat="1" x14ac:dyDescent="0.25">
      <c r="B5256" s="104"/>
      <c r="C5256" s="104"/>
      <c r="E5256" s="104"/>
      <c r="F5256" s="39"/>
      <c r="H5256" s="235"/>
      <c r="I5256" s="235"/>
      <c r="K5256" s="209"/>
      <c r="L5256" s="235"/>
      <c r="M5256" s="46"/>
      <c r="N5256" s="44"/>
    </row>
    <row r="5257" spans="2:14" s="133" customFormat="1" x14ac:dyDescent="0.25">
      <c r="B5257" s="104"/>
      <c r="C5257" s="104"/>
      <c r="E5257" s="104"/>
      <c r="F5257" s="39"/>
      <c r="H5257" s="235"/>
      <c r="I5257" s="235"/>
      <c r="K5257" s="209"/>
      <c r="L5257" s="235"/>
      <c r="M5257" s="46"/>
      <c r="N5257" s="44"/>
    </row>
    <row r="5258" spans="2:14" s="133" customFormat="1" x14ac:dyDescent="0.25">
      <c r="B5258" s="104"/>
      <c r="C5258" s="104"/>
      <c r="E5258" s="104"/>
      <c r="F5258" s="39"/>
      <c r="H5258" s="235"/>
      <c r="I5258" s="235"/>
      <c r="K5258" s="209"/>
      <c r="L5258" s="235"/>
      <c r="M5258" s="46"/>
      <c r="N5258" s="44"/>
    </row>
    <row r="5259" spans="2:14" s="133" customFormat="1" x14ac:dyDescent="0.25">
      <c r="B5259" s="104"/>
      <c r="C5259" s="104"/>
      <c r="E5259" s="104"/>
      <c r="F5259" s="39"/>
      <c r="H5259" s="235"/>
      <c r="I5259" s="235"/>
      <c r="K5259" s="209"/>
      <c r="L5259" s="235"/>
      <c r="M5259" s="46"/>
      <c r="N5259" s="44"/>
    </row>
    <row r="5260" spans="2:14" s="133" customFormat="1" x14ac:dyDescent="0.25">
      <c r="B5260" s="104"/>
      <c r="C5260" s="104"/>
      <c r="E5260" s="104"/>
      <c r="F5260" s="39"/>
      <c r="H5260" s="235"/>
      <c r="I5260" s="235"/>
      <c r="K5260" s="209"/>
      <c r="L5260" s="235"/>
      <c r="M5260" s="46"/>
      <c r="N5260" s="44"/>
    </row>
    <row r="5261" spans="2:14" s="133" customFormat="1" x14ac:dyDescent="0.25">
      <c r="B5261" s="104"/>
      <c r="C5261" s="104"/>
      <c r="E5261" s="104"/>
      <c r="F5261" s="39"/>
      <c r="H5261" s="235"/>
      <c r="I5261" s="235"/>
      <c r="K5261" s="209"/>
      <c r="L5261" s="235"/>
      <c r="M5261" s="46"/>
      <c r="N5261" s="44"/>
    </row>
    <row r="5262" spans="2:14" s="133" customFormat="1" x14ac:dyDescent="0.25">
      <c r="B5262" s="104"/>
      <c r="C5262" s="104"/>
      <c r="E5262" s="104"/>
      <c r="F5262" s="39"/>
      <c r="H5262" s="235"/>
      <c r="I5262" s="235"/>
      <c r="K5262" s="209"/>
      <c r="L5262" s="235"/>
      <c r="M5262" s="46"/>
      <c r="N5262" s="44"/>
    </row>
    <row r="5263" spans="2:14" s="133" customFormat="1" x14ac:dyDescent="0.25">
      <c r="B5263" s="104"/>
      <c r="C5263" s="104"/>
      <c r="E5263" s="104"/>
      <c r="F5263" s="39"/>
      <c r="H5263" s="235"/>
      <c r="I5263" s="235"/>
      <c r="K5263" s="209"/>
      <c r="L5263" s="235"/>
      <c r="M5263" s="46"/>
      <c r="N5263" s="44"/>
    </row>
    <row r="5264" spans="2:14" s="133" customFormat="1" x14ac:dyDescent="0.25">
      <c r="B5264" s="104"/>
      <c r="C5264" s="104"/>
      <c r="E5264" s="104"/>
      <c r="F5264" s="39"/>
      <c r="H5264" s="235"/>
      <c r="I5264" s="235"/>
      <c r="K5264" s="209"/>
      <c r="L5264" s="235"/>
      <c r="M5264" s="46"/>
      <c r="N5264" s="44"/>
    </row>
    <row r="5265" spans="2:14" s="133" customFormat="1" x14ac:dyDescent="0.25">
      <c r="B5265" s="104"/>
      <c r="C5265" s="104"/>
      <c r="E5265" s="104"/>
      <c r="F5265" s="39"/>
      <c r="H5265" s="235"/>
      <c r="I5265" s="235"/>
      <c r="K5265" s="209"/>
      <c r="L5265" s="235"/>
      <c r="M5265" s="46"/>
      <c r="N5265" s="44"/>
    </row>
    <row r="5266" spans="2:14" s="133" customFormat="1" x14ac:dyDescent="0.25">
      <c r="B5266" s="104"/>
      <c r="C5266" s="104"/>
      <c r="E5266" s="104"/>
      <c r="F5266" s="39"/>
      <c r="H5266" s="235"/>
      <c r="I5266" s="235"/>
      <c r="K5266" s="209"/>
      <c r="L5266" s="235"/>
      <c r="M5266" s="46"/>
      <c r="N5266" s="44"/>
    </row>
    <row r="5267" spans="2:14" s="133" customFormat="1" x14ac:dyDescent="0.25">
      <c r="B5267" s="104"/>
      <c r="C5267" s="104"/>
      <c r="E5267" s="104"/>
      <c r="F5267" s="39"/>
      <c r="H5267" s="235"/>
      <c r="I5267" s="235"/>
      <c r="K5267" s="209"/>
      <c r="L5267" s="235"/>
      <c r="M5267" s="46"/>
      <c r="N5267" s="44"/>
    </row>
    <row r="5268" spans="2:14" s="133" customFormat="1" x14ac:dyDescent="0.25">
      <c r="B5268" s="104"/>
      <c r="C5268" s="104"/>
      <c r="E5268" s="104"/>
      <c r="F5268" s="39"/>
      <c r="H5268" s="235"/>
      <c r="I5268" s="235"/>
      <c r="K5268" s="209"/>
      <c r="L5268" s="235"/>
      <c r="M5268" s="46"/>
      <c r="N5268" s="44"/>
    </row>
    <row r="5269" spans="2:14" s="133" customFormat="1" x14ac:dyDescent="0.25">
      <c r="B5269" s="104"/>
      <c r="C5269" s="104"/>
      <c r="E5269" s="104"/>
      <c r="F5269" s="39"/>
      <c r="H5269" s="235"/>
      <c r="I5269" s="235"/>
      <c r="K5269" s="209"/>
      <c r="L5269" s="235"/>
      <c r="M5269" s="46"/>
      <c r="N5269" s="44"/>
    </row>
    <row r="5270" spans="2:14" s="133" customFormat="1" x14ac:dyDescent="0.25">
      <c r="B5270" s="104"/>
      <c r="C5270" s="104"/>
      <c r="E5270" s="104"/>
      <c r="F5270" s="39"/>
      <c r="H5270" s="235"/>
      <c r="I5270" s="235"/>
      <c r="K5270" s="209"/>
      <c r="L5270" s="235"/>
      <c r="M5270" s="46"/>
      <c r="N5270" s="44"/>
    </row>
    <row r="5271" spans="2:14" s="133" customFormat="1" x14ac:dyDescent="0.25">
      <c r="B5271" s="104"/>
      <c r="C5271" s="104"/>
      <c r="E5271" s="104"/>
      <c r="F5271" s="39"/>
      <c r="H5271" s="235"/>
      <c r="I5271" s="235"/>
      <c r="K5271" s="209"/>
      <c r="L5271" s="235"/>
      <c r="M5271" s="46"/>
      <c r="N5271" s="44"/>
    </row>
    <row r="5272" spans="2:14" s="133" customFormat="1" x14ac:dyDescent="0.25">
      <c r="B5272" s="104"/>
      <c r="C5272" s="104"/>
      <c r="E5272" s="104"/>
      <c r="F5272" s="39"/>
      <c r="H5272" s="235"/>
      <c r="I5272" s="235"/>
      <c r="K5272" s="209"/>
      <c r="L5272" s="235"/>
      <c r="M5272" s="46"/>
      <c r="N5272" s="44"/>
    </row>
    <row r="5273" spans="2:14" s="133" customFormat="1" x14ac:dyDescent="0.25">
      <c r="B5273" s="104"/>
      <c r="C5273" s="104"/>
      <c r="E5273" s="104"/>
      <c r="F5273" s="39"/>
      <c r="H5273" s="235"/>
      <c r="I5273" s="235"/>
      <c r="K5273" s="209"/>
      <c r="L5273" s="235"/>
      <c r="M5273" s="46"/>
      <c r="N5273" s="44"/>
    </row>
    <row r="5274" spans="2:14" s="133" customFormat="1" x14ac:dyDescent="0.25">
      <c r="B5274" s="104"/>
      <c r="C5274" s="104"/>
      <c r="E5274" s="104"/>
      <c r="F5274" s="39"/>
      <c r="H5274" s="235"/>
      <c r="I5274" s="235"/>
      <c r="K5274" s="209"/>
      <c r="L5274" s="235"/>
      <c r="M5274" s="46"/>
      <c r="N5274" s="44"/>
    </row>
    <row r="5275" spans="2:14" s="133" customFormat="1" x14ac:dyDescent="0.25">
      <c r="B5275" s="104"/>
      <c r="C5275" s="104"/>
      <c r="E5275" s="104"/>
      <c r="F5275" s="39"/>
      <c r="H5275" s="235"/>
      <c r="I5275" s="235"/>
      <c r="K5275" s="209"/>
      <c r="L5275" s="235"/>
      <c r="M5275" s="46"/>
      <c r="N5275" s="44"/>
    </row>
    <row r="5276" spans="2:14" s="133" customFormat="1" x14ac:dyDescent="0.25">
      <c r="B5276" s="104"/>
      <c r="C5276" s="104"/>
      <c r="E5276" s="104"/>
      <c r="F5276" s="39"/>
      <c r="H5276" s="235"/>
      <c r="I5276" s="235"/>
      <c r="K5276" s="209"/>
      <c r="L5276" s="235"/>
      <c r="M5276" s="46"/>
      <c r="N5276" s="44"/>
    </row>
    <row r="5277" spans="2:14" s="133" customFormat="1" x14ac:dyDescent="0.25">
      <c r="B5277" s="104"/>
      <c r="C5277" s="104"/>
      <c r="E5277" s="104"/>
      <c r="F5277" s="39"/>
      <c r="H5277" s="235"/>
      <c r="I5277" s="235"/>
      <c r="K5277" s="209"/>
      <c r="L5277" s="235"/>
      <c r="M5277" s="46"/>
      <c r="N5277" s="44"/>
    </row>
    <row r="5278" spans="2:14" s="133" customFormat="1" x14ac:dyDescent="0.25">
      <c r="B5278" s="104"/>
      <c r="C5278" s="104"/>
      <c r="E5278" s="104"/>
      <c r="F5278" s="39"/>
      <c r="H5278" s="235"/>
      <c r="I5278" s="235"/>
      <c r="K5278" s="209"/>
      <c r="L5278" s="235"/>
      <c r="M5278" s="46"/>
      <c r="N5278" s="44"/>
    </row>
    <row r="5279" spans="2:14" s="133" customFormat="1" x14ac:dyDescent="0.25">
      <c r="B5279" s="104"/>
      <c r="C5279" s="104"/>
      <c r="E5279" s="104"/>
      <c r="F5279" s="39"/>
      <c r="H5279" s="235"/>
      <c r="I5279" s="235"/>
      <c r="K5279" s="209"/>
      <c r="L5279" s="235"/>
      <c r="M5279" s="46"/>
      <c r="N5279" s="44"/>
    </row>
    <row r="5280" spans="2:14" s="133" customFormat="1" x14ac:dyDescent="0.25">
      <c r="B5280" s="104"/>
      <c r="C5280" s="104"/>
      <c r="E5280" s="104"/>
      <c r="F5280" s="39"/>
      <c r="H5280" s="235"/>
      <c r="I5280" s="235"/>
      <c r="K5280" s="209"/>
      <c r="L5280" s="235"/>
      <c r="M5280" s="46"/>
      <c r="N5280" s="44"/>
    </row>
    <row r="5281" spans="2:14" s="133" customFormat="1" x14ac:dyDescent="0.25">
      <c r="B5281" s="104"/>
      <c r="C5281" s="104"/>
      <c r="E5281" s="104"/>
      <c r="F5281" s="39"/>
      <c r="H5281" s="235"/>
      <c r="I5281" s="235"/>
      <c r="K5281" s="209"/>
      <c r="L5281" s="235"/>
      <c r="M5281" s="46"/>
      <c r="N5281" s="44"/>
    </row>
    <row r="5282" spans="2:14" s="133" customFormat="1" x14ac:dyDescent="0.25">
      <c r="B5282" s="104"/>
      <c r="C5282" s="104"/>
      <c r="E5282" s="104"/>
      <c r="F5282" s="39"/>
      <c r="H5282" s="235"/>
      <c r="I5282" s="235"/>
      <c r="K5282" s="209"/>
      <c r="L5282" s="235"/>
      <c r="M5282" s="46"/>
      <c r="N5282" s="44"/>
    </row>
    <row r="5283" spans="2:14" s="133" customFormat="1" x14ac:dyDescent="0.25">
      <c r="B5283" s="104"/>
      <c r="C5283" s="104"/>
      <c r="E5283" s="104"/>
      <c r="F5283" s="39"/>
      <c r="H5283" s="235"/>
      <c r="I5283" s="235"/>
      <c r="K5283" s="209"/>
      <c r="L5283" s="235"/>
      <c r="M5283" s="46"/>
      <c r="N5283" s="44"/>
    </row>
    <row r="5284" spans="2:14" s="133" customFormat="1" x14ac:dyDescent="0.25">
      <c r="B5284" s="104"/>
      <c r="C5284" s="104"/>
      <c r="E5284" s="104"/>
      <c r="F5284" s="39"/>
      <c r="H5284" s="235"/>
      <c r="I5284" s="235"/>
      <c r="K5284" s="209"/>
      <c r="L5284" s="235"/>
      <c r="M5284" s="46"/>
      <c r="N5284" s="44"/>
    </row>
    <row r="5285" spans="2:14" s="133" customFormat="1" x14ac:dyDescent="0.25">
      <c r="B5285" s="104"/>
      <c r="C5285" s="104"/>
      <c r="E5285" s="104"/>
      <c r="F5285" s="39"/>
      <c r="H5285" s="235"/>
      <c r="I5285" s="235"/>
      <c r="K5285" s="209"/>
      <c r="L5285" s="235"/>
      <c r="M5285" s="46"/>
      <c r="N5285" s="44"/>
    </row>
    <row r="5286" spans="2:14" s="133" customFormat="1" x14ac:dyDescent="0.25">
      <c r="B5286" s="104"/>
      <c r="C5286" s="104"/>
      <c r="E5286" s="104"/>
      <c r="F5286" s="39"/>
      <c r="H5286" s="235"/>
      <c r="I5286" s="235"/>
      <c r="K5286" s="209"/>
      <c r="L5286" s="235"/>
      <c r="M5286" s="46"/>
      <c r="N5286" s="44"/>
    </row>
    <row r="5287" spans="2:14" s="133" customFormat="1" x14ac:dyDescent="0.25">
      <c r="B5287" s="104"/>
      <c r="C5287" s="104"/>
      <c r="E5287" s="104"/>
      <c r="F5287" s="39"/>
      <c r="H5287" s="235"/>
      <c r="I5287" s="235"/>
      <c r="K5287" s="209"/>
      <c r="L5287" s="235"/>
      <c r="M5287" s="46"/>
      <c r="N5287" s="44"/>
    </row>
    <row r="5288" spans="2:14" s="133" customFormat="1" x14ac:dyDescent="0.25">
      <c r="B5288" s="104"/>
      <c r="C5288" s="104"/>
      <c r="E5288" s="104"/>
      <c r="F5288" s="39"/>
      <c r="H5288" s="235"/>
      <c r="I5288" s="235"/>
      <c r="K5288" s="209"/>
      <c r="L5288" s="235"/>
      <c r="M5288" s="46"/>
      <c r="N5288" s="44"/>
    </row>
    <row r="5289" spans="2:14" s="133" customFormat="1" x14ac:dyDescent="0.25">
      <c r="B5289" s="104"/>
      <c r="C5289" s="104"/>
      <c r="E5289" s="104"/>
      <c r="F5289" s="39"/>
      <c r="H5289" s="235"/>
      <c r="I5289" s="235"/>
      <c r="K5289" s="209"/>
      <c r="L5289" s="235"/>
      <c r="M5289" s="46"/>
      <c r="N5289" s="44"/>
    </row>
    <row r="5290" spans="2:14" s="133" customFormat="1" x14ac:dyDescent="0.25">
      <c r="B5290" s="104"/>
      <c r="C5290" s="104"/>
      <c r="E5290" s="104"/>
      <c r="F5290" s="39"/>
      <c r="H5290" s="235"/>
      <c r="I5290" s="235"/>
      <c r="K5290" s="209"/>
      <c r="L5290" s="235"/>
      <c r="M5290" s="46"/>
      <c r="N5290" s="44"/>
    </row>
    <row r="5291" spans="2:14" s="133" customFormat="1" x14ac:dyDescent="0.25">
      <c r="B5291" s="104"/>
      <c r="C5291" s="104"/>
      <c r="E5291" s="104"/>
      <c r="F5291" s="39"/>
      <c r="H5291" s="235"/>
      <c r="I5291" s="235"/>
      <c r="K5291" s="209"/>
      <c r="L5291" s="235"/>
      <c r="M5291" s="46"/>
      <c r="N5291" s="44"/>
    </row>
    <row r="5292" spans="2:14" s="133" customFormat="1" x14ac:dyDescent="0.25">
      <c r="B5292" s="104"/>
      <c r="C5292" s="104"/>
      <c r="E5292" s="104"/>
      <c r="F5292" s="39"/>
      <c r="H5292" s="235"/>
      <c r="I5292" s="235"/>
      <c r="K5292" s="209"/>
      <c r="L5292" s="235"/>
      <c r="M5292" s="46"/>
      <c r="N5292" s="44"/>
    </row>
    <row r="5293" spans="2:14" s="133" customFormat="1" x14ac:dyDescent="0.25">
      <c r="B5293" s="104"/>
      <c r="C5293" s="104"/>
      <c r="E5293" s="104"/>
      <c r="F5293" s="39"/>
      <c r="H5293" s="235"/>
      <c r="I5293" s="235"/>
      <c r="K5293" s="209"/>
      <c r="L5293" s="235"/>
      <c r="M5293" s="46"/>
      <c r="N5293" s="44"/>
    </row>
    <row r="5294" spans="2:14" s="133" customFormat="1" x14ac:dyDescent="0.25">
      <c r="B5294" s="104"/>
      <c r="C5294" s="104"/>
      <c r="E5294" s="104"/>
      <c r="F5294" s="39"/>
      <c r="H5294" s="235"/>
      <c r="I5294" s="235"/>
      <c r="K5294" s="209"/>
      <c r="L5294" s="235"/>
      <c r="M5294" s="46"/>
      <c r="N5294" s="44"/>
    </row>
    <row r="5295" spans="2:14" s="133" customFormat="1" x14ac:dyDescent="0.25">
      <c r="B5295" s="104"/>
      <c r="C5295" s="104"/>
      <c r="E5295" s="104"/>
      <c r="F5295" s="39"/>
      <c r="H5295" s="235"/>
      <c r="I5295" s="235"/>
      <c r="K5295" s="209"/>
      <c r="L5295" s="235"/>
      <c r="M5295" s="46"/>
      <c r="N5295" s="44"/>
    </row>
    <row r="5296" spans="2:14" s="133" customFormat="1" x14ac:dyDescent="0.25">
      <c r="B5296" s="104"/>
      <c r="C5296" s="104"/>
      <c r="E5296" s="104"/>
      <c r="F5296" s="39"/>
      <c r="H5296" s="235"/>
      <c r="I5296" s="235"/>
      <c r="K5296" s="209"/>
      <c r="L5296" s="235"/>
      <c r="M5296" s="46"/>
      <c r="N5296" s="44"/>
    </row>
    <row r="5297" spans="2:14" s="133" customFormat="1" x14ac:dyDescent="0.25">
      <c r="B5297" s="104"/>
      <c r="C5297" s="104"/>
      <c r="E5297" s="104"/>
      <c r="F5297" s="39"/>
      <c r="H5297" s="235"/>
      <c r="I5297" s="235"/>
      <c r="K5297" s="209"/>
      <c r="L5297" s="235"/>
      <c r="M5297" s="46"/>
      <c r="N5297" s="44"/>
    </row>
    <row r="5298" spans="2:14" s="133" customFormat="1" x14ac:dyDescent="0.25">
      <c r="B5298" s="104"/>
      <c r="C5298" s="104"/>
      <c r="E5298" s="104"/>
      <c r="F5298" s="39"/>
      <c r="H5298" s="235"/>
      <c r="I5298" s="235"/>
      <c r="K5298" s="209"/>
      <c r="L5298" s="235"/>
      <c r="M5298" s="46"/>
      <c r="N5298" s="44"/>
    </row>
    <row r="5299" spans="2:14" s="133" customFormat="1" x14ac:dyDescent="0.25">
      <c r="B5299" s="104"/>
      <c r="C5299" s="104"/>
      <c r="E5299" s="104"/>
      <c r="F5299" s="39"/>
      <c r="H5299" s="235"/>
      <c r="I5299" s="235"/>
      <c r="K5299" s="209"/>
      <c r="L5299" s="235"/>
      <c r="M5299" s="46"/>
      <c r="N5299" s="44"/>
    </row>
    <row r="5300" spans="2:14" s="133" customFormat="1" x14ac:dyDescent="0.25">
      <c r="B5300" s="104"/>
      <c r="C5300" s="104"/>
      <c r="E5300" s="104"/>
      <c r="F5300" s="39"/>
      <c r="H5300" s="235"/>
      <c r="I5300" s="235"/>
      <c r="K5300" s="209"/>
      <c r="L5300" s="235"/>
      <c r="M5300" s="46"/>
      <c r="N5300" s="44"/>
    </row>
    <row r="5301" spans="2:14" s="133" customFormat="1" x14ac:dyDescent="0.25">
      <c r="B5301" s="104"/>
      <c r="C5301" s="104"/>
      <c r="E5301" s="104"/>
      <c r="F5301" s="39"/>
      <c r="H5301" s="235"/>
      <c r="I5301" s="235"/>
      <c r="K5301" s="209"/>
      <c r="L5301" s="235"/>
      <c r="M5301" s="46"/>
      <c r="N5301" s="44"/>
    </row>
    <row r="5302" spans="2:14" s="133" customFormat="1" x14ac:dyDescent="0.25">
      <c r="B5302" s="104"/>
      <c r="C5302" s="104"/>
      <c r="E5302" s="104"/>
      <c r="F5302" s="39"/>
      <c r="H5302" s="235"/>
      <c r="I5302" s="235"/>
      <c r="K5302" s="209"/>
      <c r="L5302" s="235"/>
      <c r="M5302" s="46"/>
      <c r="N5302" s="44"/>
    </row>
    <row r="5303" spans="2:14" s="133" customFormat="1" x14ac:dyDescent="0.25">
      <c r="B5303" s="104"/>
      <c r="C5303" s="104"/>
      <c r="E5303" s="104"/>
      <c r="F5303" s="39"/>
      <c r="H5303" s="235"/>
      <c r="I5303" s="235"/>
      <c r="K5303" s="209"/>
      <c r="L5303" s="235"/>
      <c r="M5303" s="46"/>
      <c r="N5303" s="44"/>
    </row>
    <row r="5304" spans="2:14" s="133" customFormat="1" x14ac:dyDescent="0.25">
      <c r="B5304" s="104"/>
      <c r="C5304" s="104"/>
      <c r="E5304" s="104"/>
      <c r="F5304" s="39"/>
      <c r="H5304" s="235"/>
      <c r="I5304" s="235"/>
      <c r="K5304" s="209"/>
      <c r="L5304" s="235"/>
      <c r="M5304" s="46"/>
      <c r="N5304" s="44"/>
    </row>
    <row r="5305" spans="2:14" s="133" customFormat="1" x14ac:dyDescent="0.25">
      <c r="B5305" s="104"/>
      <c r="C5305" s="104"/>
      <c r="E5305" s="104"/>
      <c r="F5305" s="39"/>
      <c r="H5305" s="235"/>
      <c r="I5305" s="235"/>
      <c r="K5305" s="209"/>
      <c r="L5305" s="235"/>
      <c r="M5305" s="46"/>
      <c r="N5305" s="44"/>
    </row>
    <row r="5306" spans="2:14" s="133" customFormat="1" x14ac:dyDescent="0.25">
      <c r="B5306" s="104"/>
      <c r="C5306" s="104"/>
      <c r="E5306" s="104"/>
      <c r="F5306" s="39"/>
      <c r="H5306" s="235"/>
      <c r="I5306" s="235"/>
      <c r="K5306" s="209"/>
      <c r="L5306" s="235"/>
      <c r="M5306" s="46"/>
      <c r="N5306" s="44"/>
    </row>
    <row r="5307" spans="2:14" s="133" customFormat="1" x14ac:dyDescent="0.25">
      <c r="B5307" s="104"/>
      <c r="C5307" s="104"/>
      <c r="E5307" s="104"/>
      <c r="F5307" s="39"/>
      <c r="H5307" s="235"/>
      <c r="I5307" s="235"/>
      <c r="K5307" s="209"/>
      <c r="L5307" s="235"/>
      <c r="M5307" s="46"/>
      <c r="N5307" s="44"/>
    </row>
    <row r="5308" spans="2:14" s="133" customFormat="1" x14ac:dyDescent="0.25">
      <c r="B5308" s="104"/>
      <c r="C5308" s="104"/>
      <c r="E5308" s="104"/>
      <c r="F5308" s="39"/>
      <c r="H5308" s="235"/>
      <c r="I5308" s="235"/>
      <c r="K5308" s="209"/>
      <c r="L5308" s="235"/>
      <c r="M5308" s="46"/>
      <c r="N5308" s="44"/>
    </row>
    <row r="5309" spans="2:14" s="133" customFormat="1" x14ac:dyDescent="0.25">
      <c r="B5309" s="104"/>
      <c r="C5309" s="104"/>
      <c r="E5309" s="104"/>
      <c r="F5309" s="39"/>
      <c r="H5309" s="235"/>
      <c r="I5309" s="235"/>
      <c r="K5309" s="209"/>
      <c r="L5309" s="235"/>
      <c r="M5309" s="46"/>
      <c r="N5309" s="44"/>
    </row>
    <row r="5310" spans="2:14" s="133" customFormat="1" x14ac:dyDescent="0.25">
      <c r="B5310" s="104"/>
      <c r="C5310" s="104"/>
      <c r="E5310" s="104"/>
      <c r="F5310" s="39"/>
      <c r="H5310" s="235"/>
      <c r="I5310" s="235"/>
      <c r="K5310" s="209"/>
      <c r="L5310" s="235"/>
      <c r="M5310" s="46"/>
      <c r="N5310" s="44"/>
    </row>
    <row r="5311" spans="2:14" s="133" customFormat="1" x14ac:dyDescent="0.25">
      <c r="B5311" s="104"/>
      <c r="C5311" s="104"/>
      <c r="E5311" s="104"/>
      <c r="F5311" s="39"/>
      <c r="H5311" s="235"/>
      <c r="I5311" s="235"/>
      <c r="K5311" s="209"/>
      <c r="L5311" s="235"/>
      <c r="M5311" s="46"/>
      <c r="N5311" s="44"/>
    </row>
    <row r="5312" spans="2:14" s="133" customFormat="1" x14ac:dyDescent="0.25">
      <c r="B5312" s="104"/>
      <c r="C5312" s="104"/>
      <c r="E5312" s="104"/>
      <c r="F5312" s="39"/>
      <c r="H5312" s="235"/>
      <c r="I5312" s="235"/>
      <c r="K5312" s="209"/>
      <c r="L5312" s="235"/>
      <c r="M5312" s="46"/>
      <c r="N5312" s="44"/>
    </row>
    <row r="5313" spans="2:14" s="133" customFormat="1" x14ac:dyDescent="0.25">
      <c r="B5313" s="104"/>
      <c r="C5313" s="104"/>
      <c r="E5313" s="104"/>
      <c r="F5313" s="39"/>
      <c r="H5313" s="235"/>
      <c r="I5313" s="235"/>
      <c r="K5313" s="209"/>
      <c r="L5313" s="235"/>
      <c r="M5313" s="46"/>
      <c r="N5313" s="44"/>
    </row>
    <row r="5314" spans="2:14" s="133" customFormat="1" x14ac:dyDescent="0.25">
      <c r="B5314" s="104"/>
      <c r="C5314" s="104"/>
      <c r="E5314" s="104"/>
      <c r="F5314" s="39"/>
      <c r="H5314" s="235"/>
      <c r="I5314" s="235"/>
      <c r="K5314" s="209"/>
      <c r="L5314" s="235"/>
      <c r="M5314" s="46"/>
      <c r="N5314" s="44"/>
    </row>
    <row r="5315" spans="2:14" s="133" customFormat="1" x14ac:dyDescent="0.25">
      <c r="B5315" s="104"/>
      <c r="C5315" s="104"/>
      <c r="E5315" s="104"/>
      <c r="F5315" s="39"/>
      <c r="H5315" s="235"/>
      <c r="I5315" s="235"/>
      <c r="K5315" s="209"/>
      <c r="L5315" s="235"/>
      <c r="M5315" s="46"/>
      <c r="N5315" s="44"/>
    </row>
    <row r="5316" spans="2:14" s="133" customFormat="1" x14ac:dyDescent="0.25">
      <c r="B5316" s="104"/>
      <c r="C5316" s="104"/>
      <c r="E5316" s="104"/>
      <c r="F5316" s="39"/>
      <c r="H5316" s="235"/>
      <c r="I5316" s="235"/>
      <c r="K5316" s="209"/>
      <c r="L5316" s="235"/>
      <c r="M5316" s="46"/>
      <c r="N5316" s="44"/>
    </row>
    <row r="5317" spans="2:14" s="133" customFormat="1" x14ac:dyDescent="0.25">
      <c r="B5317" s="104"/>
      <c r="C5317" s="104"/>
      <c r="E5317" s="104"/>
      <c r="F5317" s="39"/>
      <c r="H5317" s="235"/>
      <c r="I5317" s="235"/>
      <c r="K5317" s="209"/>
      <c r="L5317" s="235"/>
      <c r="M5317" s="46"/>
      <c r="N5317" s="44"/>
    </row>
    <row r="5318" spans="2:14" s="133" customFormat="1" x14ac:dyDescent="0.25">
      <c r="B5318" s="104"/>
      <c r="C5318" s="104"/>
      <c r="E5318" s="104"/>
      <c r="F5318" s="39"/>
      <c r="H5318" s="235"/>
      <c r="I5318" s="235"/>
      <c r="K5318" s="209"/>
      <c r="L5318" s="235"/>
      <c r="M5318" s="46"/>
      <c r="N5318" s="44"/>
    </row>
    <row r="5319" spans="2:14" s="133" customFormat="1" x14ac:dyDescent="0.25">
      <c r="B5319" s="104"/>
      <c r="C5319" s="104"/>
      <c r="E5319" s="104"/>
      <c r="F5319" s="39"/>
      <c r="H5319" s="235"/>
      <c r="I5319" s="235"/>
      <c r="K5319" s="209"/>
      <c r="L5319" s="235"/>
      <c r="M5319" s="46"/>
      <c r="N5319" s="44"/>
    </row>
    <row r="5320" spans="2:14" s="133" customFormat="1" x14ac:dyDescent="0.25">
      <c r="B5320" s="104"/>
      <c r="C5320" s="104"/>
      <c r="E5320" s="104"/>
      <c r="F5320" s="39"/>
      <c r="H5320" s="235"/>
      <c r="I5320" s="235"/>
      <c r="K5320" s="209"/>
      <c r="L5320" s="235"/>
      <c r="M5320" s="46"/>
      <c r="N5320" s="44"/>
    </row>
    <row r="5321" spans="2:14" s="133" customFormat="1" x14ac:dyDescent="0.25">
      <c r="B5321" s="104"/>
      <c r="C5321" s="104"/>
      <c r="E5321" s="104"/>
      <c r="F5321" s="39"/>
      <c r="H5321" s="235"/>
      <c r="I5321" s="235"/>
      <c r="K5321" s="209"/>
      <c r="L5321" s="235"/>
      <c r="M5321" s="46"/>
      <c r="N5321" s="44"/>
    </row>
    <row r="5322" spans="2:14" s="133" customFormat="1" x14ac:dyDescent="0.25">
      <c r="B5322" s="104"/>
      <c r="C5322" s="104"/>
      <c r="E5322" s="104"/>
      <c r="F5322" s="39"/>
      <c r="H5322" s="235"/>
      <c r="I5322" s="235"/>
      <c r="K5322" s="209"/>
      <c r="L5322" s="235"/>
      <c r="M5322" s="46"/>
      <c r="N5322" s="44"/>
    </row>
    <row r="5323" spans="2:14" s="133" customFormat="1" x14ac:dyDescent="0.25">
      <c r="B5323" s="104"/>
      <c r="C5323" s="104"/>
      <c r="E5323" s="104"/>
      <c r="F5323" s="39"/>
      <c r="H5323" s="235"/>
      <c r="I5323" s="235"/>
      <c r="K5323" s="209"/>
      <c r="L5323" s="235"/>
      <c r="M5323" s="46"/>
      <c r="N5323" s="44"/>
    </row>
    <row r="5324" spans="2:14" s="133" customFormat="1" x14ac:dyDescent="0.25">
      <c r="B5324" s="104"/>
      <c r="C5324" s="104"/>
      <c r="E5324" s="104"/>
      <c r="F5324" s="39"/>
      <c r="H5324" s="235"/>
      <c r="I5324" s="235"/>
      <c r="K5324" s="209"/>
      <c r="L5324" s="235"/>
      <c r="M5324" s="46"/>
      <c r="N5324" s="44"/>
    </row>
    <row r="5325" spans="2:14" s="133" customFormat="1" x14ac:dyDescent="0.25">
      <c r="B5325" s="104"/>
      <c r="C5325" s="104"/>
      <c r="E5325" s="104"/>
      <c r="F5325" s="39"/>
      <c r="H5325" s="235"/>
      <c r="I5325" s="235"/>
      <c r="K5325" s="209"/>
      <c r="L5325" s="235"/>
      <c r="M5325" s="46"/>
      <c r="N5325" s="44"/>
    </row>
    <row r="5326" spans="2:14" s="133" customFormat="1" x14ac:dyDescent="0.25">
      <c r="B5326" s="104"/>
      <c r="C5326" s="104"/>
      <c r="E5326" s="104"/>
      <c r="F5326" s="39"/>
      <c r="H5326" s="235"/>
      <c r="I5326" s="235"/>
      <c r="K5326" s="209"/>
      <c r="L5326" s="235"/>
      <c r="M5326" s="46"/>
      <c r="N5326" s="44"/>
    </row>
    <row r="5327" spans="2:14" s="133" customFormat="1" x14ac:dyDescent="0.25">
      <c r="B5327" s="104"/>
      <c r="C5327" s="104"/>
      <c r="E5327" s="104"/>
      <c r="F5327" s="39"/>
      <c r="H5327" s="235"/>
      <c r="I5327" s="235"/>
      <c r="K5327" s="209"/>
      <c r="L5327" s="235"/>
      <c r="M5327" s="46"/>
      <c r="N5327" s="44"/>
    </row>
    <row r="5328" spans="2:14" s="133" customFormat="1" x14ac:dyDescent="0.25">
      <c r="B5328" s="104"/>
      <c r="C5328" s="104"/>
      <c r="E5328" s="104"/>
      <c r="F5328" s="39"/>
      <c r="H5328" s="235"/>
      <c r="I5328" s="235"/>
      <c r="K5328" s="209"/>
      <c r="L5328" s="235"/>
      <c r="M5328" s="46"/>
      <c r="N5328" s="44"/>
    </row>
    <row r="5329" spans="2:14" s="133" customFormat="1" x14ac:dyDescent="0.25">
      <c r="B5329" s="104"/>
      <c r="C5329" s="104"/>
      <c r="E5329" s="104"/>
      <c r="F5329" s="39"/>
      <c r="H5329" s="235"/>
      <c r="I5329" s="235"/>
      <c r="K5329" s="209"/>
      <c r="L5329" s="235"/>
      <c r="M5329" s="46"/>
      <c r="N5329" s="44"/>
    </row>
    <row r="5330" spans="2:14" s="133" customFormat="1" x14ac:dyDescent="0.25">
      <c r="B5330" s="104"/>
      <c r="C5330" s="104"/>
      <c r="E5330" s="104"/>
      <c r="F5330" s="39"/>
      <c r="H5330" s="235"/>
      <c r="I5330" s="235"/>
      <c r="K5330" s="209"/>
      <c r="L5330" s="235"/>
      <c r="M5330" s="46"/>
      <c r="N5330" s="44"/>
    </row>
    <row r="5331" spans="2:14" s="133" customFormat="1" x14ac:dyDescent="0.25">
      <c r="B5331" s="104"/>
      <c r="C5331" s="104"/>
      <c r="E5331" s="104"/>
      <c r="F5331" s="39"/>
      <c r="H5331" s="235"/>
      <c r="I5331" s="235"/>
      <c r="K5331" s="209"/>
      <c r="L5331" s="235"/>
      <c r="M5331" s="46"/>
      <c r="N5331" s="44"/>
    </row>
    <row r="5332" spans="2:14" s="133" customFormat="1" x14ac:dyDescent="0.25">
      <c r="B5332" s="104"/>
      <c r="C5332" s="104"/>
      <c r="E5332" s="104"/>
      <c r="F5332" s="39"/>
      <c r="H5332" s="235"/>
      <c r="I5332" s="235"/>
      <c r="K5332" s="209"/>
      <c r="L5332" s="235"/>
      <c r="M5332" s="46"/>
      <c r="N5332" s="44"/>
    </row>
    <row r="5333" spans="2:14" s="133" customFormat="1" x14ac:dyDescent="0.25">
      <c r="B5333" s="104"/>
      <c r="C5333" s="104"/>
      <c r="E5333" s="104"/>
      <c r="F5333" s="39"/>
      <c r="H5333" s="235"/>
      <c r="I5333" s="235"/>
      <c r="K5333" s="209"/>
      <c r="L5333" s="235"/>
      <c r="M5333" s="46"/>
      <c r="N5333" s="44"/>
    </row>
    <row r="5334" spans="2:14" s="133" customFormat="1" x14ac:dyDescent="0.25">
      <c r="B5334" s="104"/>
      <c r="C5334" s="104"/>
      <c r="E5334" s="104"/>
      <c r="F5334" s="39"/>
      <c r="H5334" s="235"/>
      <c r="I5334" s="235"/>
      <c r="K5334" s="209"/>
      <c r="L5334" s="235"/>
      <c r="M5334" s="46"/>
      <c r="N5334" s="44"/>
    </row>
    <row r="5335" spans="2:14" s="133" customFormat="1" x14ac:dyDescent="0.25">
      <c r="B5335" s="104"/>
      <c r="C5335" s="104"/>
      <c r="E5335" s="104"/>
      <c r="F5335" s="39"/>
      <c r="H5335" s="235"/>
      <c r="I5335" s="235"/>
      <c r="K5335" s="209"/>
      <c r="L5335" s="235"/>
      <c r="M5335" s="46"/>
      <c r="N5335" s="44"/>
    </row>
    <row r="5336" spans="2:14" s="133" customFormat="1" x14ac:dyDescent="0.25">
      <c r="B5336" s="104"/>
      <c r="C5336" s="104"/>
      <c r="E5336" s="104"/>
      <c r="F5336" s="39"/>
      <c r="H5336" s="235"/>
      <c r="I5336" s="235"/>
      <c r="K5336" s="209"/>
      <c r="L5336" s="235"/>
      <c r="M5336" s="46"/>
      <c r="N5336" s="44"/>
    </row>
    <row r="5337" spans="2:14" s="133" customFormat="1" x14ac:dyDescent="0.25">
      <c r="B5337" s="104"/>
      <c r="C5337" s="104"/>
      <c r="E5337" s="104"/>
      <c r="F5337" s="39"/>
      <c r="H5337" s="235"/>
      <c r="I5337" s="235"/>
      <c r="K5337" s="209"/>
      <c r="L5337" s="235"/>
      <c r="M5337" s="46"/>
      <c r="N5337" s="44"/>
    </row>
    <row r="5338" spans="2:14" s="133" customFormat="1" x14ac:dyDescent="0.25">
      <c r="B5338" s="104"/>
      <c r="C5338" s="104"/>
      <c r="E5338" s="104"/>
      <c r="F5338" s="39"/>
      <c r="H5338" s="235"/>
      <c r="I5338" s="235"/>
      <c r="K5338" s="209"/>
      <c r="L5338" s="235"/>
      <c r="M5338" s="46"/>
      <c r="N5338" s="44"/>
    </row>
    <row r="5339" spans="2:14" s="133" customFormat="1" x14ac:dyDescent="0.25">
      <c r="B5339" s="104"/>
      <c r="C5339" s="104"/>
      <c r="E5339" s="104"/>
      <c r="F5339" s="39"/>
      <c r="H5339" s="235"/>
      <c r="I5339" s="235"/>
      <c r="K5339" s="209"/>
      <c r="L5339" s="235"/>
      <c r="M5339" s="46"/>
      <c r="N5339" s="44"/>
    </row>
    <row r="5340" spans="2:14" s="133" customFormat="1" x14ac:dyDescent="0.25">
      <c r="B5340" s="104"/>
      <c r="C5340" s="104"/>
      <c r="E5340" s="104"/>
      <c r="F5340" s="39"/>
      <c r="H5340" s="235"/>
      <c r="I5340" s="235"/>
      <c r="K5340" s="209"/>
      <c r="L5340" s="235"/>
      <c r="M5340" s="46"/>
      <c r="N5340" s="44"/>
    </row>
    <row r="5341" spans="2:14" s="133" customFormat="1" x14ac:dyDescent="0.25">
      <c r="B5341" s="104"/>
      <c r="C5341" s="104"/>
      <c r="E5341" s="104"/>
      <c r="F5341" s="39"/>
      <c r="H5341" s="235"/>
      <c r="I5341" s="235"/>
      <c r="K5341" s="209"/>
      <c r="L5341" s="235"/>
      <c r="M5341" s="46"/>
      <c r="N5341" s="44"/>
    </row>
    <row r="5342" spans="2:14" s="133" customFormat="1" x14ac:dyDescent="0.25">
      <c r="B5342" s="104"/>
      <c r="C5342" s="104"/>
      <c r="E5342" s="104"/>
      <c r="F5342" s="39"/>
      <c r="H5342" s="235"/>
      <c r="I5342" s="235"/>
      <c r="K5342" s="209"/>
      <c r="L5342" s="235"/>
      <c r="M5342" s="46"/>
      <c r="N5342" s="44"/>
    </row>
    <row r="5343" spans="2:14" s="133" customFormat="1" x14ac:dyDescent="0.25">
      <c r="B5343" s="104"/>
      <c r="C5343" s="104"/>
      <c r="E5343" s="104"/>
      <c r="F5343" s="39"/>
      <c r="H5343" s="235"/>
      <c r="I5343" s="235"/>
      <c r="K5343" s="209"/>
      <c r="L5343" s="235"/>
      <c r="M5343" s="46"/>
      <c r="N5343" s="44"/>
    </row>
    <row r="5344" spans="2:14" s="133" customFormat="1" x14ac:dyDescent="0.25">
      <c r="B5344" s="104"/>
      <c r="C5344" s="104"/>
      <c r="E5344" s="104"/>
      <c r="F5344" s="39"/>
      <c r="H5344" s="235"/>
      <c r="I5344" s="235"/>
      <c r="K5344" s="209"/>
      <c r="L5344" s="235"/>
      <c r="M5344" s="46"/>
      <c r="N5344" s="44"/>
    </row>
    <row r="5345" spans="2:14" s="133" customFormat="1" x14ac:dyDescent="0.25">
      <c r="B5345" s="104"/>
      <c r="C5345" s="104"/>
      <c r="E5345" s="104"/>
      <c r="F5345" s="39"/>
      <c r="H5345" s="235"/>
      <c r="I5345" s="235"/>
      <c r="K5345" s="209"/>
      <c r="L5345" s="235"/>
      <c r="M5345" s="46"/>
      <c r="N5345" s="44"/>
    </row>
    <row r="5346" spans="2:14" s="133" customFormat="1" x14ac:dyDescent="0.25">
      <c r="B5346" s="104"/>
      <c r="C5346" s="104"/>
      <c r="E5346" s="104"/>
      <c r="F5346" s="39"/>
      <c r="H5346" s="235"/>
      <c r="I5346" s="235"/>
      <c r="K5346" s="209"/>
      <c r="L5346" s="235"/>
      <c r="M5346" s="46"/>
      <c r="N5346" s="44"/>
    </row>
    <row r="5347" spans="2:14" s="133" customFormat="1" x14ac:dyDescent="0.25">
      <c r="B5347" s="104"/>
      <c r="C5347" s="104"/>
      <c r="E5347" s="104"/>
      <c r="F5347" s="39"/>
      <c r="H5347" s="235"/>
      <c r="I5347" s="235"/>
      <c r="K5347" s="209"/>
      <c r="L5347" s="235"/>
      <c r="M5347" s="46"/>
      <c r="N5347" s="44"/>
    </row>
    <row r="5348" spans="2:14" s="133" customFormat="1" x14ac:dyDescent="0.25">
      <c r="B5348" s="104"/>
      <c r="C5348" s="104"/>
      <c r="E5348" s="104"/>
      <c r="F5348" s="39"/>
      <c r="H5348" s="235"/>
      <c r="I5348" s="235"/>
      <c r="K5348" s="209"/>
      <c r="L5348" s="235"/>
      <c r="M5348" s="46"/>
      <c r="N5348" s="44"/>
    </row>
    <row r="5349" spans="2:14" s="133" customFormat="1" x14ac:dyDescent="0.25">
      <c r="B5349" s="104"/>
      <c r="C5349" s="104"/>
      <c r="E5349" s="104"/>
      <c r="F5349" s="39"/>
      <c r="H5349" s="235"/>
      <c r="I5349" s="235"/>
      <c r="K5349" s="209"/>
      <c r="L5349" s="235"/>
      <c r="M5349" s="46"/>
      <c r="N5349" s="44"/>
    </row>
    <row r="5350" spans="2:14" s="133" customFormat="1" x14ac:dyDescent="0.25">
      <c r="B5350" s="104"/>
      <c r="C5350" s="104"/>
      <c r="E5350" s="104"/>
      <c r="F5350" s="39"/>
      <c r="H5350" s="235"/>
      <c r="I5350" s="235"/>
      <c r="K5350" s="209"/>
      <c r="L5350" s="235"/>
      <c r="M5350" s="46"/>
      <c r="N5350" s="44"/>
    </row>
    <row r="5351" spans="2:14" s="133" customFormat="1" x14ac:dyDescent="0.25">
      <c r="B5351" s="104"/>
      <c r="C5351" s="104"/>
      <c r="E5351" s="104"/>
      <c r="F5351" s="39"/>
      <c r="H5351" s="235"/>
      <c r="I5351" s="235"/>
      <c r="K5351" s="209"/>
      <c r="L5351" s="235"/>
      <c r="M5351" s="46"/>
      <c r="N5351" s="44"/>
    </row>
    <row r="5352" spans="2:14" s="133" customFormat="1" x14ac:dyDescent="0.25">
      <c r="B5352" s="104"/>
      <c r="C5352" s="104"/>
      <c r="E5352" s="104"/>
      <c r="F5352" s="39"/>
      <c r="H5352" s="235"/>
      <c r="I5352" s="235"/>
      <c r="K5352" s="209"/>
      <c r="L5352" s="235"/>
      <c r="M5352" s="46"/>
      <c r="N5352" s="44"/>
    </row>
    <row r="5353" spans="2:14" s="133" customFormat="1" x14ac:dyDescent="0.25">
      <c r="B5353" s="104"/>
      <c r="C5353" s="104"/>
      <c r="E5353" s="104"/>
      <c r="F5353" s="39"/>
      <c r="H5353" s="235"/>
      <c r="I5353" s="235"/>
      <c r="K5353" s="209"/>
      <c r="L5353" s="235"/>
      <c r="M5353" s="46"/>
      <c r="N5353" s="44"/>
    </row>
    <row r="5354" spans="2:14" s="133" customFormat="1" x14ac:dyDescent="0.25">
      <c r="B5354" s="104"/>
      <c r="C5354" s="104"/>
      <c r="E5354" s="104"/>
      <c r="F5354" s="39"/>
      <c r="H5354" s="235"/>
      <c r="I5354" s="235"/>
      <c r="K5354" s="209"/>
      <c r="L5354" s="235"/>
      <c r="M5354" s="46"/>
      <c r="N5354" s="44"/>
    </row>
    <row r="5355" spans="2:14" s="133" customFormat="1" x14ac:dyDescent="0.25">
      <c r="B5355" s="104"/>
      <c r="C5355" s="104"/>
      <c r="E5355" s="104"/>
      <c r="F5355" s="39"/>
      <c r="H5355" s="235"/>
      <c r="I5355" s="235"/>
      <c r="K5355" s="209"/>
      <c r="L5355" s="235"/>
      <c r="M5355" s="46"/>
      <c r="N5355" s="44"/>
    </row>
    <row r="5356" spans="2:14" s="133" customFormat="1" x14ac:dyDescent="0.25">
      <c r="B5356" s="104"/>
      <c r="C5356" s="104"/>
      <c r="E5356" s="104"/>
      <c r="F5356" s="39"/>
      <c r="H5356" s="235"/>
      <c r="I5356" s="235"/>
      <c r="K5356" s="209"/>
      <c r="L5356" s="235"/>
      <c r="M5356" s="46"/>
      <c r="N5356" s="44"/>
    </row>
    <row r="5357" spans="2:14" s="133" customFormat="1" x14ac:dyDescent="0.25">
      <c r="B5357" s="104"/>
      <c r="C5357" s="104"/>
      <c r="E5357" s="104"/>
      <c r="F5357" s="39"/>
      <c r="H5357" s="235"/>
      <c r="I5357" s="235"/>
      <c r="K5357" s="209"/>
      <c r="L5357" s="235"/>
      <c r="M5357" s="46"/>
      <c r="N5357" s="44"/>
    </row>
    <row r="5358" spans="2:14" s="133" customFormat="1" x14ac:dyDescent="0.25">
      <c r="B5358" s="104"/>
      <c r="C5358" s="104"/>
      <c r="E5358" s="104"/>
      <c r="F5358" s="39"/>
      <c r="H5358" s="235"/>
      <c r="I5358" s="235"/>
      <c r="K5358" s="209"/>
      <c r="L5358" s="235"/>
      <c r="M5358" s="46"/>
      <c r="N5358" s="44"/>
    </row>
    <row r="5359" spans="2:14" s="133" customFormat="1" x14ac:dyDescent="0.25">
      <c r="B5359" s="104"/>
      <c r="C5359" s="104"/>
      <c r="E5359" s="104"/>
      <c r="F5359" s="39"/>
      <c r="H5359" s="235"/>
      <c r="I5359" s="235"/>
      <c r="K5359" s="209"/>
      <c r="L5359" s="235"/>
      <c r="M5359" s="46"/>
      <c r="N5359" s="44"/>
    </row>
    <row r="5360" spans="2:14" s="133" customFormat="1" x14ac:dyDescent="0.25">
      <c r="B5360" s="104"/>
      <c r="C5360" s="104"/>
      <c r="E5360" s="104"/>
      <c r="F5360" s="39"/>
      <c r="H5360" s="235"/>
      <c r="I5360" s="235"/>
      <c r="K5360" s="209"/>
      <c r="L5360" s="235"/>
      <c r="M5360" s="46"/>
      <c r="N5360" s="44"/>
    </row>
    <row r="5361" spans="2:14" s="133" customFormat="1" x14ac:dyDescent="0.25">
      <c r="B5361" s="104"/>
      <c r="C5361" s="104"/>
      <c r="E5361" s="104"/>
      <c r="F5361" s="39"/>
      <c r="H5361" s="235"/>
      <c r="I5361" s="235"/>
      <c r="K5361" s="209"/>
      <c r="L5361" s="235"/>
      <c r="M5361" s="46"/>
      <c r="N5361" s="44"/>
    </row>
    <row r="5362" spans="2:14" s="133" customFormat="1" x14ac:dyDescent="0.25">
      <c r="B5362" s="104"/>
      <c r="C5362" s="104"/>
      <c r="E5362" s="104"/>
      <c r="F5362" s="39"/>
      <c r="H5362" s="235"/>
      <c r="I5362" s="235"/>
      <c r="K5362" s="209"/>
      <c r="L5362" s="235"/>
      <c r="M5362" s="46"/>
      <c r="N5362" s="44"/>
    </row>
    <row r="5363" spans="2:14" s="133" customFormat="1" x14ac:dyDescent="0.25">
      <c r="B5363" s="104"/>
      <c r="C5363" s="104"/>
      <c r="E5363" s="104"/>
      <c r="F5363" s="39"/>
      <c r="H5363" s="235"/>
      <c r="I5363" s="235"/>
      <c r="K5363" s="209"/>
      <c r="L5363" s="235"/>
      <c r="M5363" s="46"/>
      <c r="N5363" s="44"/>
    </row>
    <row r="5364" spans="2:14" s="133" customFormat="1" x14ac:dyDescent="0.25">
      <c r="B5364" s="104"/>
      <c r="C5364" s="104"/>
      <c r="E5364" s="104"/>
      <c r="F5364" s="39"/>
      <c r="H5364" s="235"/>
      <c r="I5364" s="235"/>
      <c r="K5364" s="209"/>
      <c r="L5364" s="235"/>
      <c r="M5364" s="46"/>
      <c r="N5364" s="44"/>
    </row>
    <row r="5365" spans="2:14" s="133" customFormat="1" x14ac:dyDescent="0.25">
      <c r="B5365" s="104"/>
      <c r="C5365" s="104"/>
      <c r="E5365" s="104"/>
      <c r="F5365" s="39"/>
      <c r="H5365" s="235"/>
      <c r="I5365" s="235"/>
      <c r="K5365" s="209"/>
      <c r="L5365" s="235"/>
      <c r="M5365" s="46"/>
      <c r="N5365" s="44"/>
    </row>
    <row r="5366" spans="2:14" s="133" customFormat="1" x14ac:dyDescent="0.25">
      <c r="B5366" s="104"/>
      <c r="C5366" s="104"/>
      <c r="E5366" s="104"/>
      <c r="F5366" s="39"/>
      <c r="H5366" s="235"/>
      <c r="I5366" s="235"/>
      <c r="K5366" s="209"/>
      <c r="L5366" s="235"/>
      <c r="M5366" s="46"/>
      <c r="N5366" s="44"/>
    </row>
    <row r="5367" spans="2:14" s="133" customFormat="1" x14ac:dyDescent="0.25">
      <c r="B5367" s="104"/>
      <c r="C5367" s="104"/>
      <c r="E5367" s="104"/>
      <c r="F5367" s="39"/>
      <c r="H5367" s="235"/>
      <c r="I5367" s="235"/>
      <c r="K5367" s="209"/>
      <c r="L5367" s="235"/>
      <c r="M5367" s="46"/>
      <c r="N5367" s="44"/>
    </row>
    <row r="5368" spans="2:14" s="133" customFormat="1" x14ac:dyDescent="0.25">
      <c r="B5368" s="104"/>
      <c r="C5368" s="104"/>
      <c r="E5368" s="104"/>
      <c r="F5368" s="39"/>
      <c r="H5368" s="235"/>
      <c r="I5368" s="235"/>
      <c r="K5368" s="209"/>
      <c r="L5368" s="235"/>
      <c r="M5368" s="46"/>
      <c r="N5368" s="44"/>
    </row>
    <row r="5369" spans="2:14" s="133" customFormat="1" x14ac:dyDescent="0.25">
      <c r="B5369" s="104"/>
      <c r="C5369" s="104"/>
      <c r="E5369" s="104"/>
      <c r="F5369" s="39"/>
      <c r="H5369" s="235"/>
      <c r="I5369" s="235"/>
      <c r="K5369" s="209"/>
      <c r="L5369" s="235"/>
      <c r="M5369" s="46"/>
      <c r="N5369" s="44"/>
    </row>
    <row r="5370" spans="2:14" s="133" customFormat="1" x14ac:dyDescent="0.25">
      <c r="B5370" s="104"/>
      <c r="C5370" s="104"/>
      <c r="E5370" s="104"/>
      <c r="F5370" s="39"/>
      <c r="H5370" s="235"/>
      <c r="I5370" s="235"/>
      <c r="K5370" s="209"/>
      <c r="L5370" s="235"/>
      <c r="M5370" s="46"/>
      <c r="N5370" s="44"/>
    </row>
    <row r="5371" spans="2:14" s="133" customFormat="1" x14ac:dyDescent="0.25">
      <c r="B5371" s="104"/>
      <c r="C5371" s="104"/>
      <c r="E5371" s="104"/>
      <c r="F5371" s="39"/>
      <c r="H5371" s="235"/>
      <c r="I5371" s="235"/>
      <c r="K5371" s="209"/>
      <c r="L5371" s="235"/>
      <c r="M5371" s="46"/>
      <c r="N5371" s="44"/>
    </row>
    <row r="5372" spans="2:14" s="133" customFormat="1" x14ac:dyDescent="0.25">
      <c r="B5372" s="104"/>
      <c r="C5372" s="104"/>
      <c r="E5372" s="104"/>
      <c r="F5372" s="39"/>
      <c r="H5372" s="235"/>
      <c r="I5372" s="235"/>
      <c r="K5372" s="209"/>
      <c r="L5372" s="235"/>
      <c r="M5372" s="46"/>
      <c r="N5372" s="44"/>
    </row>
    <row r="5373" spans="2:14" s="133" customFormat="1" x14ac:dyDescent="0.25">
      <c r="B5373" s="104"/>
      <c r="C5373" s="104"/>
      <c r="E5373" s="104"/>
      <c r="F5373" s="39"/>
      <c r="H5373" s="235"/>
      <c r="I5373" s="235"/>
      <c r="K5373" s="209"/>
      <c r="L5373" s="235"/>
      <c r="M5373" s="46"/>
      <c r="N5373" s="44"/>
    </row>
    <row r="5374" spans="2:14" s="133" customFormat="1" x14ac:dyDescent="0.25">
      <c r="B5374" s="104"/>
      <c r="C5374" s="104"/>
      <c r="E5374" s="104"/>
      <c r="F5374" s="39"/>
      <c r="H5374" s="235"/>
      <c r="I5374" s="235"/>
      <c r="K5374" s="209"/>
      <c r="L5374" s="235"/>
      <c r="M5374" s="46"/>
      <c r="N5374" s="44"/>
    </row>
    <row r="5375" spans="2:14" s="133" customFormat="1" x14ac:dyDescent="0.25">
      <c r="B5375" s="104"/>
      <c r="C5375" s="104"/>
      <c r="E5375" s="104"/>
      <c r="F5375" s="39"/>
      <c r="H5375" s="235"/>
      <c r="I5375" s="235"/>
      <c r="K5375" s="209"/>
      <c r="L5375" s="235"/>
      <c r="M5375" s="46"/>
      <c r="N5375" s="44"/>
    </row>
    <row r="5376" spans="2:14" s="133" customFormat="1" x14ac:dyDescent="0.25">
      <c r="B5376" s="104"/>
      <c r="C5376" s="104"/>
      <c r="E5376" s="104"/>
      <c r="F5376" s="39"/>
      <c r="H5376" s="235"/>
      <c r="I5376" s="235"/>
      <c r="K5376" s="209"/>
      <c r="L5376" s="235"/>
      <c r="M5376" s="46"/>
      <c r="N5376" s="44"/>
    </row>
    <row r="5377" spans="2:14" s="133" customFormat="1" x14ac:dyDescent="0.25">
      <c r="B5377" s="104"/>
      <c r="C5377" s="104"/>
      <c r="E5377" s="104"/>
      <c r="F5377" s="39"/>
      <c r="H5377" s="235"/>
      <c r="I5377" s="235"/>
      <c r="K5377" s="209"/>
      <c r="L5377" s="235"/>
      <c r="M5377" s="46"/>
      <c r="N5377" s="44"/>
    </row>
    <row r="5378" spans="2:14" s="133" customFormat="1" x14ac:dyDescent="0.25">
      <c r="B5378" s="104"/>
      <c r="C5378" s="104"/>
      <c r="E5378" s="104"/>
      <c r="F5378" s="39"/>
      <c r="H5378" s="235"/>
      <c r="I5378" s="235"/>
      <c r="K5378" s="209"/>
      <c r="L5378" s="235"/>
      <c r="M5378" s="46"/>
      <c r="N5378" s="44"/>
    </row>
    <row r="5379" spans="2:14" s="133" customFormat="1" x14ac:dyDescent="0.25">
      <c r="B5379" s="104"/>
      <c r="C5379" s="104"/>
      <c r="E5379" s="104"/>
      <c r="F5379" s="39"/>
      <c r="H5379" s="235"/>
      <c r="I5379" s="235"/>
      <c r="K5379" s="209"/>
      <c r="L5379" s="235"/>
      <c r="M5379" s="46"/>
      <c r="N5379" s="44"/>
    </row>
    <row r="5380" spans="2:14" s="133" customFormat="1" x14ac:dyDescent="0.25">
      <c r="B5380" s="104"/>
      <c r="C5380" s="104"/>
      <c r="E5380" s="104"/>
      <c r="F5380" s="39"/>
      <c r="H5380" s="235"/>
      <c r="I5380" s="235"/>
      <c r="K5380" s="209"/>
      <c r="L5380" s="235"/>
      <c r="M5380" s="46"/>
      <c r="N5380" s="44"/>
    </row>
    <row r="5381" spans="2:14" s="133" customFormat="1" x14ac:dyDescent="0.25">
      <c r="B5381" s="104"/>
      <c r="C5381" s="104"/>
      <c r="E5381" s="104"/>
      <c r="F5381" s="39"/>
      <c r="H5381" s="235"/>
      <c r="I5381" s="235"/>
      <c r="K5381" s="209"/>
      <c r="L5381" s="235"/>
      <c r="M5381" s="46"/>
      <c r="N5381" s="44"/>
    </row>
    <row r="5382" spans="2:14" s="133" customFormat="1" x14ac:dyDescent="0.25">
      <c r="B5382" s="104"/>
      <c r="C5382" s="104"/>
      <c r="E5382" s="104"/>
      <c r="F5382" s="39"/>
      <c r="H5382" s="235"/>
      <c r="I5382" s="235"/>
      <c r="K5382" s="209"/>
      <c r="L5382" s="235"/>
      <c r="M5382" s="46"/>
      <c r="N5382" s="44"/>
    </row>
    <row r="5383" spans="2:14" s="133" customFormat="1" x14ac:dyDescent="0.25">
      <c r="B5383" s="104"/>
      <c r="C5383" s="104"/>
      <c r="E5383" s="104"/>
      <c r="F5383" s="39"/>
      <c r="H5383" s="235"/>
      <c r="I5383" s="235"/>
      <c r="K5383" s="209"/>
      <c r="L5383" s="235"/>
      <c r="M5383" s="46"/>
      <c r="N5383" s="44"/>
    </row>
    <row r="5384" spans="2:14" s="133" customFormat="1" x14ac:dyDescent="0.25">
      <c r="B5384" s="104"/>
      <c r="C5384" s="104"/>
      <c r="E5384" s="104"/>
      <c r="F5384" s="39"/>
      <c r="H5384" s="235"/>
      <c r="I5384" s="235"/>
      <c r="K5384" s="209"/>
      <c r="L5384" s="235"/>
      <c r="M5384" s="46"/>
      <c r="N5384" s="44"/>
    </row>
    <row r="5385" spans="2:14" s="133" customFormat="1" x14ac:dyDescent="0.25">
      <c r="B5385" s="104"/>
      <c r="C5385" s="104"/>
      <c r="E5385" s="104"/>
      <c r="F5385" s="39"/>
      <c r="H5385" s="235"/>
      <c r="I5385" s="235"/>
      <c r="K5385" s="209"/>
      <c r="L5385" s="235"/>
      <c r="M5385" s="46"/>
      <c r="N5385" s="44"/>
    </row>
    <row r="5386" spans="2:14" s="133" customFormat="1" x14ac:dyDescent="0.25">
      <c r="B5386" s="104"/>
      <c r="C5386" s="104"/>
      <c r="E5386" s="104"/>
      <c r="F5386" s="39"/>
      <c r="H5386" s="235"/>
      <c r="I5386" s="235"/>
      <c r="K5386" s="209"/>
      <c r="L5386" s="235"/>
      <c r="M5386" s="46"/>
      <c r="N5386" s="44"/>
    </row>
    <row r="5387" spans="2:14" s="133" customFormat="1" x14ac:dyDescent="0.25">
      <c r="B5387" s="104"/>
      <c r="C5387" s="104"/>
      <c r="E5387" s="104"/>
      <c r="F5387" s="39"/>
      <c r="H5387" s="235"/>
      <c r="I5387" s="235"/>
      <c r="K5387" s="209"/>
      <c r="L5387" s="235"/>
      <c r="M5387" s="46"/>
      <c r="N5387" s="44"/>
    </row>
    <row r="5388" spans="2:14" s="133" customFormat="1" x14ac:dyDescent="0.25">
      <c r="B5388" s="104"/>
      <c r="C5388" s="104"/>
      <c r="E5388" s="104"/>
      <c r="F5388" s="39"/>
      <c r="H5388" s="235"/>
      <c r="I5388" s="235"/>
      <c r="K5388" s="209"/>
      <c r="L5388" s="235"/>
      <c r="M5388" s="46"/>
      <c r="N5388" s="44"/>
    </row>
    <row r="5389" spans="2:14" s="133" customFormat="1" x14ac:dyDescent="0.25">
      <c r="B5389" s="104"/>
      <c r="C5389" s="104"/>
      <c r="E5389" s="104"/>
      <c r="F5389" s="39"/>
      <c r="H5389" s="235"/>
      <c r="I5389" s="235"/>
      <c r="K5389" s="209"/>
      <c r="L5389" s="235"/>
      <c r="M5389" s="46"/>
      <c r="N5389" s="44"/>
    </row>
    <row r="5390" spans="2:14" s="133" customFormat="1" x14ac:dyDescent="0.25">
      <c r="B5390" s="104"/>
      <c r="C5390" s="104"/>
      <c r="E5390" s="104"/>
      <c r="F5390" s="39"/>
      <c r="H5390" s="235"/>
      <c r="I5390" s="235"/>
      <c r="K5390" s="209"/>
      <c r="L5390" s="235"/>
      <c r="M5390" s="46"/>
      <c r="N5390" s="44"/>
    </row>
    <row r="5391" spans="2:14" s="133" customFormat="1" x14ac:dyDescent="0.25">
      <c r="B5391" s="104"/>
      <c r="C5391" s="104"/>
      <c r="E5391" s="104"/>
      <c r="F5391" s="39"/>
      <c r="H5391" s="235"/>
      <c r="I5391" s="235"/>
      <c r="K5391" s="209"/>
      <c r="L5391" s="235"/>
      <c r="M5391" s="46"/>
      <c r="N5391" s="44"/>
    </row>
    <row r="5392" spans="2:14" s="133" customFormat="1" x14ac:dyDescent="0.25">
      <c r="B5392" s="104"/>
      <c r="C5392" s="104"/>
      <c r="E5392" s="104"/>
      <c r="F5392" s="39"/>
      <c r="H5392" s="235"/>
      <c r="I5392" s="235"/>
      <c r="K5392" s="209"/>
      <c r="L5392" s="235"/>
      <c r="M5392" s="46"/>
      <c r="N5392" s="44"/>
    </row>
    <row r="5393" spans="2:14" s="133" customFormat="1" x14ac:dyDescent="0.25">
      <c r="B5393" s="104"/>
      <c r="C5393" s="104"/>
      <c r="E5393" s="104"/>
      <c r="F5393" s="39"/>
      <c r="H5393" s="235"/>
      <c r="I5393" s="235"/>
      <c r="K5393" s="209"/>
      <c r="L5393" s="235"/>
      <c r="M5393" s="46"/>
      <c r="N5393" s="44"/>
    </row>
    <row r="5394" spans="2:14" s="133" customFormat="1" x14ac:dyDescent="0.25">
      <c r="B5394" s="104"/>
      <c r="C5394" s="104"/>
      <c r="E5394" s="104"/>
      <c r="F5394" s="39"/>
      <c r="H5394" s="235"/>
      <c r="I5394" s="235"/>
      <c r="K5394" s="209"/>
      <c r="L5394" s="235"/>
      <c r="M5394" s="46"/>
      <c r="N5394" s="44"/>
    </row>
    <row r="5395" spans="2:14" s="133" customFormat="1" x14ac:dyDescent="0.25">
      <c r="B5395" s="104"/>
      <c r="C5395" s="104"/>
      <c r="E5395" s="104"/>
      <c r="F5395" s="39"/>
      <c r="H5395" s="235"/>
      <c r="I5395" s="235"/>
      <c r="K5395" s="209"/>
      <c r="L5395" s="235"/>
      <c r="M5395" s="46"/>
      <c r="N5395" s="44"/>
    </row>
    <row r="5396" spans="2:14" s="133" customFormat="1" x14ac:dyDescent="0.25">
      <c r="B5396" s="104"/>
      <c r="C5396" s="104"/>
      <c r="E5396" s="104"/>
      <c r="F5396" s="39"/>
      <c r="H5396" s="235"/>
      <c r="I5396" s="235"/>
      <c r="K5396" s="209"/>
      <c r="L5396" s="235"/>
      <c r="M5396" s="46"/>
      <c r="N5396" s="44"/>
    </row>
    <row r="5397" spans="2:14" s="133" customFormat="1" x14ac:dyDescent="0.25">
      <c r="B5397" s="104"/>
      <c r="C5397" s="104"/>
      <c r="E5397" s="104"/>
      <c r="F5397" s="39"/>
      <c r="H5397" s="235"/>
      <c r="I5397" s="235"/>
      <c r="K5397" s="209"/>
      <c r="L5397" s="235"/>
      <c r="M5397" s="46"/>
      <c r="N5397" s="44"/>
    </row>
    <row r="5398" spans="2:14" s="133" customFormat="1" x14ac:dyDescent="0.25">
      <c r="B5398" s="104"/>
      <c r="C5398" s="104"/>
      <c r="E5398" s="104"/>
      <c r="F5398" s="39"/>
      <c r="H5398" s="235"/>
      <c r="I5398" s="235"/>
      <c r="K5398" s="209"/>
      <c r="L5398" s="235"/>
      <c r="M5398" s="46"/>
      <c r="N5398" s="44"/>
    </row>
    <row r="5399" spans="2:14" s="133" customFormat="1" x14ac:dyDescent="0.25">
      <c r="B5399" s="104"/>
      <c r="C5399" s="104"/>
      <c r="E5399" s="104"/>
      <c r="F5399" s="39"/>
      <c r="H5399" s="235"/>
      <c r="I5399" s="235"/>
      <c r="K5399" s="209"/>
      <c r="L5399" s="235"/>
      <c r="M5399" s="46"/>
      <c r="N5399" s="44"/>
    </row>
    <row r="5400" spans="2:14" s="133" customFormat="1" x14ac:dyDescent="0.25">
      <c r="B5400" s="104"/>
      <c r="C5400" s="104"/>
      <c r="E5400" s="104"/>
      <c r="F5400" s="39"/>
      <c r="H5400" s="235"/>
      <c r="I5400" s="235"/>
      <c r="K5400" s="209"/>
      <c r="L5400" s="235"/>
      <c r="M5400" s="46"/>
      <c r="N5400" s="44"/>
    </row>
    <row r="5401" spans="2:14" s="133" customFormat="1" x14ac:dyDescent="0.25">
      <c r="B5401" s="104"/>
      <c r="C5401" s="104"/>
      <c r="E5401" s="104"/>
      <c r="F5401" s="39"/>
      <c r="H5401" s="235"/>
      <c r="I5401" s="235"/>
      <c r="K5401" s="209"/>
      <c r="L5401" s="235"/>
      <c r="M5401" s="46"/>
      <c r="N5401" s="44"/>
    </row>
    <row r="5402" spans="2:14" s="133" customFormat="1" x14ac:dyDescent="0.25">
      <c r="B5402" s="104"/>
      <c r="C5402" s="104"/>
      <c r="E5402" s="104"/>
      <c r="F5402" s="39"/>
      <c r="H5402" s="235"/>
      <c r="I5402" s="235"/>
      <c r="K5402" s="209"/>
      <c r="L5402" s="235"/>
      <c r="M5402" s="46"/>
      <c r="N5402" s="44"/>
    </row>
    <row r="5403" spans="2:14" s="133" customFormat="1" x14ac:dyDescent="0.25">
      <c r="B5403" s="104"/>
      <c r="C5403" s="104"/>
      <c r="E5403" s="104"/>
      <c r="F5403" s="39"/>
      <c r="H5403" s="235"/>
      <c r="I5403" s="235"/>
      <c r="K5403" s="209"/>
      <c r="L5403" s="235"/>
      <c r="M5403" s="46"/>
      <c r="N5403" s="44"/>
    </row>
    <row r="5404" spans="2:14" s="133" customFormat="1" x14ac:dyDescent="0.25">
      <c r="B5404" s="104"/>
      <c r="C5404" s="104"/>
      <c r="E5404" s="104"/>
      <c r="F5404" s="39"/>
      <c r="H5404" s="235"/>
      <c r="I5404" s="235"/>
      <c r="K5404" s="209"/>
      <c r="L5404" s="235"/>
      <c r="M5404" s="46"/>
      <c r="N5404" s="44"/>
    </row>
    <row r="5405" spans="2:14" s="133" customFormat="1" x14ac:dyDescent="0.25">
      <c r="B5405" s="104"/>
      <c r="C5405" s="104"/>
      <c r="E5405" s="104"/>
      <c r="F5405" s="39"/>
      <c r="H5405" s="235"/>
      <c r="I5405" s="235"/>
      <c r="K5405" s="209"/>
      <c r="L5405" s="235"/>
      <c r="M5405" s="46"/>
      <c r="N5405" s="44"/>
    </row>
    <row r="5406" spans="2:14" s="133" customFormat="1" x14ac:dyDescent="0.25">
      <c r="B5406" s="104"/>
      <c r="C5406" s="104"/>
      <c r="E5406" s="104"/>
      <c r="F5406" s="39"/>
      <c r="H5406" s="235"/>
      <c r="I5406" s="235"/>
      <c r="K5406" s="209"/>
      <c r="L5406" s="235"/>
      <c r="M5406" s="46"/>
      <c r="N5406" s="44"/>
    </row>
    <row r="5407" spans="2:14" s="133" customFormat="1" x14ac:dyDescent="0.25">
      <c r="B5407" s="104"/>
      <c r="C5407" s="104"/>
      <c r="E5407" s="104"/>
      <c r="F5407" s="39"/>
      <c r="H5407" s="235"/>
      <c r="I5407" s="235"/>
      <c r="K5407" s="209"/>
      <c r="L5407" s="235"/>
      <c r="M5407" s="46"/>
      <c r="N5407" s="44"/>
    </row>
    <row r="5408" spans="2:14" s="133" customFormat="1" x14ac:dyDescent="0.25">
      <c r="B5408" s="104"/>
      <c r="C5408" s="104"/>
      <c r="E5408" s="104"/>
      <c r="F5408" s="39"/>
      <c r="H5408" s="235"/>
      <c r="I5408" s="235"/>
      <c r="K5408" s="209"/>
      <c r="L5408" s="235"/>
      <c r="M5408" s="46"/>
      <c r="N5408" s="44"/>
    </row>
    <row r="5409" spans="2:14" s="133" customFormat="1" x14ac:dyDescent="0.25">
      <c r="B5409" s="104"/>
      <c r="C5409" s="104"/>
      <c r="E5409" s="104"/>
      <c r="F5409" s="39"/>
      <c r="H5409" s="235"/>
      <c r="I5409" s="235"/>
      <c r="K5409" s="209"/>
      <c r="L5409" s="235"/>
      <c r="M5409" s="46"/>
      <c r="N5409" s="44"/>
    </row>
    <row r="5410" spans="2:14" s="133" customFormat="1" x14ac:dyDescent="0.25">
      <c r="B5410" s="104"/>
      <c r="C5410" s="104"/>
      <c r="E5410" s="104"/>
      <c r="F5410" s="39"/>
      <c r="H5410" s="235"/>
      <c r="I5410" s="235"/>
      <c r="K5410" s="209"/>
      <c r="L5410" s="235"/>
      <c r="M5410" s="46"/>
      <c r="N5410" s="44"/>
    </row>
    <row r="5411" spans="2:14" s="133" customFormat="1" x14ac:dyDescent="0.25">
      <c r="B5411" s="104"/>
      <c r="C5411" s="104"/>
      <c r="E5411" s="104"/>
      <c r="F5411" s="39"/>
      <c r="H5411" s="235"/>
      <c r="I5411" s="235"/>
      <c r="K5411" s="209"/>
      <c r="L5411" s="235"/>
      <c r="M5411" s="46"/>
      <c r="N5411" s="44"/>
    </row>
    <row r="5412" spans="2:14" s="133" customFormat="1" x14ac:dyDescent="0.25">
      <c r="B5412" s="104"/>
      <c r="C5412" s="104"/>
      <c r="E5412" s="104"/>
      <c r="F5412" s="39"/>
      <c r="H5412" s="235"/>
      <c r="I5412" s="235"/>
      <c r="K5412" s="209"/>
      <c r="L5412" s="235"/>
      <c r="M5412" s="46"/>
      <c r="N5412" s="44"/>
    </row>
    <row r="5413" spans="2:14" s="133" customFormat="1" x14ac:dyDescent="0.25">
      <c r="B5413" s="104"/>
      <c r="C5413" s="104"/>
      <c r="E5413" s="104"/>
      <c r="F5413" s="39"/>
      <c r="H5413" s="235"/>
      <c r="I5413" s="235"/>
      <c r="K5413" s="209"/>
      <c r="L5413" s="235"/>
      <c r="M5413" s="46"/>
      <c r="N5413" s="44"/>
    </row>
    <row r="5414" spans="2:14" s="133" customFormat="1" x14ac:dyDescent="0.25">
      <c r="B5414" s="104"/>
      <c r="C5414" s="104"/>
      <c r="E5414" s="104"/>
      <c r="F5414" s="39"/>
      <c r="H5414" s="235"/>
      <c r="I5414" s="235"/>
      <c r="K5414" s="209"/>
      <c r="L5414" s="235"/>
      <c r="M5414" s="46"/>
      <c r="N5414" s="44"/>
    </row>
    <row r="5415" spans="2:14" s="133" customFormat="1" x14ac:dyDescent="0.25">
      <c r="B5415" s="104"/>
      <c r="C5415" s="104"/>
      <c r="E5415" s="104"/>
      <c r="F5415" s="39"/>
      <c r="H5415" s="235"/>
      <c r="I5415" s="235"/>
      <c r="K5415" s="209"/>
      <c r="L5415" s="235"/>
      <c r="M5415" s="46"/>
      <c r="N5415" s="44"/>
    </row>
    <row r="5416" spans="2:14" s="133" customFormat="1" x14ac:dyDescent="0.25">
      <c r="B5416" s="104"/>
      <c r="C5416" s="104"/>
      <c r="E5416" s="104"/>
      <c r="F5416" s="39"/>
      <c r="H5416" s="235"/>
      <c r="I5416" s="235"/>
      <c r="K5416" s="209"/>
      <c r="L5416" s="235"/>
      <c r="M5416" s="46"/>
      <c r="N5416" s="44"/>
    </row>
    <row r="5417" spans="2:14" s="133" customFormat="1" x14ac:dyDescent="0.25">
      <c r="B5417" s="104"/>
      <c r="C5417" s="104"/>
      <c r="E5417" s="104"/>
      <c r="F5417" s="39"/>
      <c r="H5417" s="235"/>
      <c r="I5417" s="235"/>
      <c r="K5417" s="209"/>
      <c r="L5417" s="235"/>
      <c r="M5417" s="46"/>
      <c r="N5417" s="44"/>
    </row>
    <row r="5418" spans="2:14" s="133" customFormat="1" x14ac:dyDescent="0.25">
      <c r="B5418" s="104"/>
      <c r="C5418" s="104"/>
      <c r="E5418" s="104"/>
      <c r="F5418" s="39"/>
      <c r="H5418" s="235"/>
      <c r="I5418" s="235"/>
      <c r="K5418" s="209"/>
      <c r="L5418" s="235"/>
      <c r="M5418" s="46"/>
      <c r="N5418" s="44"/>
    </row>
    <row r="5419" spans="2:14" s="133" customFormat="1" x14ac:dyDescent="0.25">
      <c r="B5419" s="104"/>
      <c r="C5419" s="104"/>
      <c r="E5419" s="104"/>
      <c r="F5419" s="39"/>
      <c r="H5419" s="235"/>
      <c r="I5419" s="235"/>
      <c r="K5419" s="209"/>
      <c r="L5419" s="235"/>
      <c r="M5419" s="46"/>
      <c r="N5419" s="44"/>
    </row>
    <row r="5420" spans="2:14" s="133" customFormat="1" x14ac:dyDescent="0.25">
      <c r="B5420" s="104"/>
      <c r="C5420" s="104"/>
      <c r="E5420" s="104"/>
      <c r="F5420" s="39"/>
      <c r="H5420" s="235"/>
      <c r="I5420" s="235"/>
      <c r="K5420" s="209"/>
      <c r="L5420" s="235"/>
      <c r="M5420" s="46"/>
      <c r="N5420" s="44"/>
    </row>
    <row r="5421" spans="2:14" s="133" customFormat="1" x14ac:dyDescent="0.25">
      <c r="B5421" s="104"/>
      <c r="C5421" s="104"/>
      <c r="E5421" s="104"/>
      <c r="F5421" s="39"/>
      <c r="H5421" s="235"/>
      <c r="I5421" s="235"/>
      <c r="K5421" s="209"/>
      <c r="L5421" s="235"/>
      <c r="M5421" s="46"/>
      <c r="N5421" s="44"/>
    </row>
    <row r="5422" spans="2:14" s="133" customFormat="1" x14ac:dyDescent="0.25">
      <c r="B5422" s="104"/>
      <c r="C5422" s="104"/>
      <c r="E5422" s="104"/>
      <c r="F5422" s="39"/>
      <c r="H5422" s="235"/>
      <c r="I5422" s="235"/>
      <c r="K5422" s="209"/>
      <c r="L5422" s="235"/>
      <c r="M5422" s="46"/>
      <c r="N5422" s="44"/>
    </row>
    <row r="5423" spans="2:14" s="133" customFormat="1" x14ac:dyDescent="0.25">
      <c r="B5423" s="104"/>
      <c r="C5423" s="104"/>
      <c r="E5423" s="104"/>
      <c r="F5423" s="39"/>
      <c r="H5423" s="235"/>
      <c r="I5423" s="235"/>
      <c r="K5423" s="209"/>
      <c r="L5423" s="235"/>
      <c r="M5423" s="46"/>
      <c r="N5423" s="44"/>
    </row>
    <row r="5424" spans="2:14" s="133" customFormat="1" x14ac:dyDescent="0.25">
      <c r="B5424" s="104"/>
      <c r="C5424" s="104"/>
      <c r="E5424" s="104"/>
      <c r="F5424" s="39"/>
      <c r="H5424" s="235"/>
      <c r="I5424" s="235"/>
      <c r="K5424" s="209"/>
      <c r="L5424" s="235"/>
      <c r="M5424" s="46"/>
      <c r="N5424" s="44"/>
    </row>
    <row r="5425" spans="2:14" s="133" customFormat="1" x14ac:dyDescent="0.25">
      <c r="B5425" s="104"/>
      <c r="C5425" s="104"/>
      <c r="E5425" s="104"/>
      <c r="F5425" s="39"/>
      <c r="H5425" s="235"/>
      <c r="I5425" s="235"/>
      <c r="K5425" s="209"/>
      <c r="L5425" s="235"/>
      <c r="M5425" s="46"/>
      <c r="N5425" s="44"/>
    </row>
    <row r="5426" spans="2:14" s="133" customFormat="1" x14ac:dyDescent="0.25">
      <c r="B5426" s="104"/>
      <c r="C5426" s="104"/>
      <c r="E5426" s="104"/>
      <c r="F5426" s="39"/>
      <c r="H5426" s="235"/>
      <c r="I5426" s="235"/>
      <c r="K5426" s="209"/>
      <c r="L5426" s="235"/>
      <c r="M5426" s="46"/>
      <c r="N5426" s="44"/>
    </row>
    <row r="5427" spans="2:14" s="133" customFormat="1" x14ac:dyDescent="0.25">
      <c r="B5427" s="104"/>
      <c r="C5427" s="104"/>
      <c r="E5427" s="104"/>
      <c r="F5427" s="39"/>
      <c r="H5427" s="235"/>
      <c r="I5427" s="235"/>
      <c r="K5427" s="209"/>
      <c r="L5427" s="235"/>
      <c r="M5427" s="46"/>
      <c r="N5427" s="44"/>
    </row>
    <row r="5428" spans="2:14" s="133" customFormat="1" x14ac:dyDescent="0.25">
      <c r="B5428" s="104"/>
      <c r="C5428" s="104"/>
      <c r="E5428" s="104"/>
      <c r="F5428" s="39"/>
      <c r="H5428" s="235"/>
      <c r="I5428" s="235"/>
      <c r="K5428" s="209"/>
      <c r="L5428" s="235"/>
      <c r="M5428" s="46"/>
      <c r="N5428" s="44"/>
    </row>
    <row r="5429" spans="2:14" s="133" customFormat="1" x14ac:dyDescent="0.25">
      <c r="B5429" s="104"/>
      <c r="C5429" s="104"/>
      <c r="E5429" s="104"/>
      <c r="F5429" s="39"/>
      <c r="H5429" s="235"/>
      <c r="I5429" s="235"/>
      <c r="K5429" s="209"/>
      <c r="L5429" s="235"/>
      <c r="M5429" s="46"/>
      <c r="N5429" s="44"/>
    </row>
    <row r="5430" spans="2:14" s="133" customFormat="1" x14ac:dyDescent="0.25">
      <c r="B5430" s="104"/>
      <c r="C5430" s="104"/>
      <c r="E5430" s="104"/>
      <c r="F5430" s="39"/>
      <c r="H5430" s="235"/>
      <c r="I5430" s="235"/>
      <c r="K5430" s="209"/>
      <c r="L5430" s="235"/>
      <c r="M5430" s="46"/>
      <c r="N5430" s="44"/>
    </row>
    <row r="5431" spans="2:14" s="133" customFormat="1" x14ac:dyDescent="0.25">
      <c r="B5431" s="104"/>
      <c r="C5431" s="104"/>
      <c r="E5431" s="104"/>
      <c r="F5431" s="39"/>
      <c r="H5431" s="235"/>
      <c r="I5431" s="235"/>
      <c r="K5431" s="209"/>
      <c r="L5431" s="235"/>
      <c r="M5431" s="46"/>
      <c r="N5431" s="44"/>
    </row>
    <row r="5432" spans="2:14" s="133" customFormat="1" x14ac:dyDescent="0.25">
      <c r="B5432" s="104"/>
      <c r="C5432" s="104"/>
      <c r="E5432" s="104"/>
      <c r="F5432" s="39"/>
      <c r="H5432" s="235"/>
      <c r="I5432" s="235"/>
      <c r="K5432" s="209"/>
      <c r="L5432" s="235"/>
      <c r="M5432" s="46"/>
      <c r="N5432" s="44"/>
    </row>
    <row r="5433" spans="2:14" s="133" customFormat="1" x14ac:dyDescent="0.25">
      <c r="B5433" s="104"/>
      <c r="C5433" s="104"/>
      <c r="E5433" s="104"/>
      <c r="F5433" s="39"/>
      <c r="H5433" s="235"/>
      <c r="I5433" s="235"/>
      <c r="K5433" s="209"/>
      <c r="L5433" s="235"/>
      <c r="M5433" s="46"/>
      <c r="N5433" s="44"/>
    </row>
    <row r="5434" spans="2:14" s="133" customFormat="1" x14ac:dyDescent="0.25">
      <c r="B5434" s="104"/>
      <c r="C5434" s="104"/>
      <c r="E5434" s="104"/>
      <c r="F5434" s="39"/>
      <c r="H5434" s="235"/>
      <c r="I5434" s="235"/>
      <c r="K5434" s="209"/>
      <c r="L5434" s="235"/>
      <c r="M5434" s="46"/>
      <c r="N5434" s="44"/>
    </row>
    <row r="5435" spans="2:14" s="133" customFormat="1" x14ac:dyDescent="0.25">
      <c r="B5435" s="104"/>
      <c r="C5435" s="104"/>
      <c r="E5435" s="104"/>
      <c r="F5435" s="39"/>
      <c r="H5435" s="235"/>
      <c r="I5435" s="235"/>
      <c r="K5435" s="209"/>
      <c r="L5435" s="235"/>
      <c r="M5435" s="46"/>
      <c r="N5435" s="44"/>
    </row>
    <row r="5436" spans="2:14" s="133" customFormat="1" x14ac:dyDescent="0.25">
      <c r="B5436" s="104"/>
      <c r="C5436" s="104"/>
      <c r="E5436" s="104"/>
      <c r="F5436" s="39"/>
      <c r="H5436" s="235"/>
      <c r="I5436" s="235"/>
      <c r="K5436" s="209"/>
      <c r="L5436" s="235"/>
      <c r="M5436" s="46"/>
      <c r="N5436" s="44"/>
    </row>
    <row r="5437" spans="2:14" s="133" customFormat="1" x14ac:dyDescent="0.25">
      <c r="B5437" s="104"/>
      <c r="C5437" s="104"/>
      <c r="E5437" s="104"/>
      <c r="F5437" s="39"/>
      <c r="H5437" s="235"/>
      <c r="I5437" s="235"/>
      <c r="K5437" s="209"/>
      <c r="L5437" s="235"/>
      <c r="M5437" s="46"/>
      <c r="N5437" s="44"/>
    </row>
    <row r="5438" spans="2:14" s="133" customFormat="1" x14ac:dyDescent="0.25">
      <c r="B5438" s="104"/>
      <c r="C5438" s="104"/>
      <c r="E5438" s="104"/>
      <c r="F5438" s="39"/>
      <c r="H5438" s="235"/>
      <c r="I5438" s="235"/>
      <c r="K5438" s="209"/>
      <c r="L5438" s="235"/>
      <c r="M5438" s="46"/>
      <c r="N5438" s="44"/>
    </row>
    <row r="5439" spans="2:14" s="133" customFormat="1" x14ac:dyDescent="0.25">
      <c r="B5439" s="104"/>
      <c r="C5439" s="104"/>
      <c r="E5439" s="104"/>
      <c r="F5439" s="39"/>
      <c r="H5439" s="235"/>
      <c r="I5439" s="235"/>
      <c r="K5439" s="209"/>
      <c r="L5439" s="235"/>
      <c r="M5439" s="46"/>
      <c r="N5439" s="44"/>
    </row>
    <row r="5440" spans="2:14" s="133" customFormat="1" x14ac:dyDescent="0.25">
      <c r="B5440" s="104"/>
      <c r="C5440" s="104"/>
      <c r="E5440" s="104"/>
      <c r="F5440" s="39"/>
      <c r="H5440" s="235"/>
      <c r="I5440" s="235"/>
      <c r="K5440" s="209"/>
      <c r="L5440" s="235"/>
      <c r="M5440" s="46"/>
      <c r="N5440" s="44"/>
    </row>
    <row r="5441" spans="2:14" s="133" customFormat="1" x14ac:dyDescent="0.25">
      <c r="B5441" s="104"/>
      <c r="C5441" s="104"/>
      <c r="E5441" s="104"/>
      <c r="F5441" s="39"/>
      <c r="H5441" s="235"/>
      <c r="I5441" s="235"/>
      <c r="K5441" s="209"/>
      <c r="L5441" s="235"/>
      <c r="M5441" s="46"/>
      <c r="N5441" s="44"/>
    </row>
    <row r="5442" spans="2:14" s="133" customFormat="1" x14ac:dyDescent="0.25">
      <c r="B5442" s="104"/>
      <c r="C5442" s="104"/>
      <c r="E5442" s="104"/>
      <c r="F5442" s="39"/>
      <c r="H5442" s="235"/>
      <c r="I5442" s="235"/>
      <c r="K5442" s="209"/>
      <c r="L5442" s="235"/>
      <c r="M5442" s="46"/>
      <c r="N5442" s="44"/>
    </row>
    <row r="5443" spans="2:14" s="133" customFormat="1" x14ac:dyDescent="0.25">
      <c r="B5443" s="104"/>
      <c r="C5443" s="104"/>
      <c r="E5443" s="104"/>
      <c r="F5443" s="39"/>
      <c r="H5443" s="235"/>
      <c r="I5443" s="235"/>
      <c r="K5443" s="209"/>
      <c r="L5443" s="235"/>
      <c r="M5443" s="46"/>
      <c r="N5443" s="44"/>
    </row>
    <row r="5444" spans="2:14" s="133" customFormat="1" x14ac:dyDescent="0.25">
      <c r="B5444" s="104"/>
      <c r="C5444" s="104"/>
      <c r="E5444" s="104"/>
      <c r="F5444" s="39"/>
      <c r="H5444" s="235"/>
      <c r="I5444" s="235"/>
      <c r="K5444" s="209"/>
      <c r="L5444" s="235"/>
      <c r="M5444" s="46"/>
      <c r="N5444" s="44"/>
    </row>
    <row r="5445" spans="2:14" s="133" customFormat="1" x14ac:dyDescent="0.25">
      <c r="B5445" s="104"/>
      <c r="C5445" s="104"/>
      <c r="E5445" s="104"/>
      <c r="F5445" s="39"/>
      <c r="H5445" s="235"/>
      <c r="I5445" s="235"/>
      <c r="K5445" s="209"/>
      <c r="L5445" s="235"/>
      <c r="M5445" s="46"/>
      <c r="N5445" s="44"/>
    </row>
    <row r="5446" spans="2:14" s="133" customFormat="1" x14ac:dyDescent="0.25">
      <c r="B5446" s="104"/>
      <c r="C5446" s="104"/>
      <c r="E5446" s="104"/>
      <c r="F5446" s="39"/>
      <c r="H5446" s="235"/>
      <c r="I5446" s="235"/>
      <c r="K5446" s="209"/>
      <c r="L5446" s="235"/>
      <c r="M5446" s="46"/>
      <c r="N5446" s="44"/>
    </row>
    <row r="5447" spans="2:14" s="133" customFormat="1" x14ac:dyDescent="0.25">
      <c r="B5447" s="104"/>
      <c r="C5447" s="104"/>
      <c r="E5447" s="104"/>
      <c r="F5447" s="39"/>
      <c r="H5447" s="235"/>
      <c r="I5447" s="235"/>
      <c r="K5447" s="209"/>
      <c r="L5447" s="235"/>
      <c r="M5447" s="46"/>
      <c r="N5447" s="44"/>
    </row>
    <row r="5448" spans="2:14" s="133" customFormat="1" x14ac:dyDescent="0.25">
      <c r="B5448" s="104"/>
      <c r="C5448" s="104"/>
      <c r="E5448" s="104"/>
      <c r="F5448" s="39"/>
      <c r="H5448" s="235"/>
      <c r="I5448" s="235"/>
      <c r="K5448" s="209"/>
      <c r="L5448" s="235"/>
      <c r="M5448" s="46"/>
      <c r="N5448" s="44"/>
    </row>
    <row r="5449" spans="2:14" s="133" customFormat="1" x14ac:dyDescent="0.25">
      <c r="B5449" s="104"/>
      <c r="C5449" s="104"/>
      <c r="E5449" s="104"/>
      <c r="F5449" s="39"/>
      <c r="H5449" s="235"/>
      <c r="I5449" s="235"/>
      <c r="K5449" s="209"/>
      <c r="L5449" s="235"/>
      <c r="M5449" s="46"/>
      <c r="N5449" s="44"/>
    </row>
    <row r="5450" spans="2:14" s="133" customFormat="1" x14ac:dyDescent="0.25">
      <c r="B5450" s="104"/>
      <c r="C5450" s="104"/>
      <c r="E5450" s="104"/>
      <c r="F5450" s="39"/>
      <c r="H5450" s="235"/>
      <c r="I5450" s="235"/>
      <c r="K5450" s="209"/>
      <c r="L5450" s="235"/>
      <c r="M5450" s="46"/>
      <c r="N5450" s="44"/>
    </row>
    <row r="5451" spans="2:14" s="133" customFormat="1" x14ac:dyDescent="0.25">
      <c r="B5451" s="104"/>
      <c r="C5451" s="104"/>
      <c r="E5451" s="104"/>
      <c r="F5451" s="39"/>
      <c r="H5451" s="235"/>
      <c r="I5451" s="235"/>
      <c r="K5451" s="209"/>
      <c r="L5451" s="235"/>
      <c r="M5451" s="46"/>
      <c r="N5451" s="44"/>
    </row>
    <row r="5452" spans="2:14" s="133" customFormat="1" x14ac:dyDescent="0.25">
      <c r="B5452" s="104"/>
      <c r="C5452" s="104"/>
      <c r="E5452" s="104"/>
      <c r="F5452" s="39"/>
      <c r="H5452" s="235"/>
      <c r="I5452" s="235"/>
      <c r="K5452" s="209"/>
      <c r="L5452" s="235"/>
      <c r="M5452" s="46"/>
      <c r="N5452" s="44"/>
    </row>
    <row r="5453" spans="2:14" s="133" customFormat="1" x14ac:dyDescent="0.25">
      <c r="B5453" s="104"/>
      <c r="C5453" s="104"/>
      <c r="E5453" s="104"/>
      <c r="F5453" s="39"/>
      <c r="H5453" s="235"/>
      <c r="I5453" s="235"/>
      <c r="K5453" s="209"/>
      <c r="L5453" s="235"/>
      <c r="M5453" s="46"/>
      <c r="N5453" s="44"/>
    </row>
    <row r="5454" spans="2:14" s="133" customFormat="1" x14ac:dyDescent="0.25">
      <c r="B5454" s="104"/>
      <c r="C5454" s="104"/>
      <c r="E5454" s="104"/>
      <c r="F5454" s="39"/>
      <c r="H5454" s="235"/>
      <c r="I5454" s="235"/>
      <c r="K5454" s="209"/>
      <c r="L5454" s="235"/>
      <c r="M5454" s="46"/>
      <c r="N5454" s="44"/>
    </row>
    <row r="5455" spans="2:14" s="133" customFormat="1" x14ac:dyDescent="0.25">
      <c r="B5455" s="104"/>
      <c r="C5455" s="104"/>
      <c r="E5455" s="104"/>
      <c r="F5455" s="39"/>
      <c r="H5455" s="235"/>
      <c r="I5455" s="235"/>
      <c r="K5455" s="209"/>
      <c r="L5455" s="235"/>
      <c r="M5455" s="46"/>
      <c r="N5455" s="44"/>
    </row>
    <row r="5456" spans="2:14" s="133" customFormat="1" x14ac:dyDescent="0.25">
      <c r="B5456" s="104"/>
      <c r="C5456" s="104"/>
      <c r="E5456" s="104"/>
      <c r="F5456" s="39"/>
      <c r="H5456" s="235"/>
      <c r="I5456" s="235"/>
      <c r="K5456" s="209"/>
      <c r="L5456" s="235"/>
      <c r="M5456" s="46"/>
      <c r="N5456" s="44"/>
    </row>
    <row r="5457" spans="2:14" s="133" customFormat="1" x14ac:dyDescent="0.25">
      <c r="B5457" s="104"/>
      <c r="C5457" s="104"/>
      <c r="E5457" s="104"/>
      <c r="F5457" s="39"/>
      <c r="H5457" s="235"/>
      <c r="I5457" s="235"/>
      <c r="K5457" s="209"/>
      <c r="L5457" s="235"/>
      <c r="M5457" s="46"/>
      <c r="N5457" s="44"/>
    </row>
    <row r="5458" spans="2:14" s="133" customFormat="1" x14ac:dyDescent="0.25">
      <c r="B5458" s="104"/>
      <c r="C5458" s="104"/>
      <c r="E5458" s="104"/>
      <c r="F5458" s="39"/>
      <c r="H5458" s="235"/>
      <c r="I5458" s="235"/>
      <c r="K5458" s="209"/>
      <c r="L5458" s="235"/>
      <c r="M5458" s="46"/>
      <c r="N5458" s="44"/>
    </row>
    <row r="5459" spans="2:14" s="133" customFormat="1" x14ac:dyDescent="0.25">
      <c r="B5459" s="104"/>
      <c r="C5459" s="104"/>
      <c r="E5459" s="104"/>
      <c r="F5459" s="39"/>
      <c r="H5459" s="235"/>
      <c r="I5459" s="235"/>
      <c r="K5459" s="209"/>
      <c r="L5459" s="235"/>
      <c r="M5459" s="46"/>
      <c r="N5459" s="44"/>
    </row>
    <row r="5460" spans="2:14" s="133" customFormat="1" x14ac:dyDescent="0.25">
      <c r="B5460" s="104"/>
      <c r="C5460" s="104"/>
      <c r="E5460" s="104"/>
      <c r="F5460" s="39"/>
      <c r="H5460" s="235"/>
      <c r="I5460" s="235"/>
      <c r="K5460" s="209"/>
      <c r="L5460" s="235"/>
      <c r="M5460" s="46"/>
      <c r="N5460" s="44"/>
    </row>
    <row r="5461" spans="2:14" s="133" customFormat="1" x14ac:dyDescent="0.25">
      <c r="B5461" s="104"/>
      <c r="C5461" s="104"/>
      <c r="E5461" s="104"/>
      <c r="F5461" s="39"/>
      <c r="H5461" s="235"/>
      <c r="I5461" s="235"/>
      <c r="K5461" s="209"/>
      <c r="L5461" s="235"/>
      <c r="M5461" s="46"/>
      <c r="N5461" s="44"/>
    </row>
    <row r="5462" spans="2:14" s="133" customFormat="1" x14ac:dyDescent="0.25">
      <c r="B5462" s="104"/>
      <c r="C5462" s="104"/>
      <c r="E5462" s="104"/>
      <c r="F5462" s="39"/>
      <c r="H5462" s="235"/>
      <c r="I5462" s="235"/>
      <c r="K5462" s="209"/>
      <c r="L5462" s="235"/>
      <c r="M5462" s="46"/>
      <c r="N5462" s="44"/>
    </row>
    <row r="5463" spans="2:14" s="133" customFormat="1" x14ac:dyDescent="0.25">
      <c r="B5463" s="104"/>
      <c r="C5463" s="104"/>
      <c r="E5463" s="104"/>
      <c r="F5463" s="39"/>
      <c r="H5463" s="235"/>
      <c r="I5463" s="235"/>
      <c r="K5463" s="209"/>
      <c r="L5463" s="235"/>
      <c r="M5463" s="46"/>
      <c r="N5463" s="44"/>
    </row>
    <row r="5464" spans="2:14" s="133" customFormat="1" x14ac:dyDescent="0.25">
      <c r="B5464" s="104"/>
      <c r="C5464" s="104"/>
      <c r="E5464" s="104"/>
      <c r="F5464" s="39"/>
      <c r="H5464" s="235"/>
      <c r="I5464" s="235"/>
      <c r="K5464" s="209"/>
      <c r="L5464" s="235"/>
      <c r="M5464" s="46"/>
      <c r="N5464" s="44"/>
    </row>
    <row r="5465" spans="2:14" s="133" customFormat="1" x14ac:dyDescent="0.25">
      <c r="B5465" s="104"/>
      <c r="C5465" s="104"/>
      <c r="E5465" s="104"/>
      <c r="F5465" s="39"/>
      <c r="H5465" s="235"/>
      <c r="I5465" s="235"/>
      <c r="K5465" s="209"/>
      <c r="L5465" s="235"/>
      <c r="M5465" s="46"/>
      <c r="N5465" s="44"/>
    </row>
    <row r="5466" spans="2:14" s="133" customFormat="1" x14ac:dyDescent="0.25">
      <c r="B5466" s="104"/>
      <c r="C5466" s="104"/>
      <c r="E5466" s="104"/>
      <c r="F5466" s="39"/>
      <c r="H5466" s="235"/>
      <c r="I5466" s="235"/>
      <c r="K5466" s="209"/>
      <c r="L5466" s="235"/>
      <c r="M5466" s="46"/>
      <c r="N5466" s="44"/>
    </row>
    <row r="5467" spans="2:14" s="133" customFormat="1" x14ac:dyDescent="0.25">
      <c r="B5467" s="104"/>
      <c r="C5467" s="104"/>
      <c r="E5467" s="104"/>
      <c r="F5467" s="39"/>
      <c r="H5467" s="235"/>
      <c r="I5467" s="235"/>
      <c r="K5467" s="209"/>
      <c r="L5467" s="235"/>
      <c r="M5467" s="46"/>
      <c r="N5467" s="44"/>
    </row>
    <row r="5468" spans="2:14" s="133" customFormat="1" x14ac:dyDescent="0.25">
      <c r="B5468" s="104"/>
      <c r="C5468" s="104"/>
      <c r="E5468" s="104"/>
      <c r="F5468" s="39"/>
      <c r="H5468" s="235"/>
      <c r="I5468" s="235"/>
      <c r="K5468" s="209"/>
      <c r="L5468" s="235"/>
      <c r="M5468" s="46"/>
      <c r="N5468" s="44"/>
    </row>
    <row r="5469" spans="2:14" s="133" customFormat="1" x14ac:dyDescent="0.25">
      <c r="B5469" s="104"/>
      <c r="C5469" s="104"/>
      <c r="E5469" s="104"/>
      <c r="F5469" s="39"/>
      <c r="H5469" s="235"/>
      <c r="I5469" s="235"/>
      <c r="K5469" s="209"/>
      <c r="L5469" s="235"/>
      <c r="M5469" s="46"/>
      <c r="N5469" s="44"/>
    </row>
    <row r="5470" spans="2:14" s="133" customFormat="1" x14ac:dyDescent="0.25">
      <c r="B5470" s="104"/>
      <c r="C5470" s="104"/>
      <c r="E5470" s="104"/>
      <c r="F5470" s="39"/>
      <c r="H5470" s="235"/>
      <c r="I5470" s="235"/>
      <c r="K5470" s="209"/>
      <c r="L5470" s="235"/>
      <c r="M5470" s="46"/>
      <c r="N5470" s="44"/>
    </row>
    <row r="5471" spans="2:14" s="133" customFormat="1" x14ac:dyDescent="0.25">
      <c r="B5471" s="104"/>
      <c r="C5471" s="104"/>
      <c r="E5471" s="104"/>
      <c r="F5471" s="39"/>
      <c r="H5471" s="235"/>
      <c r="I5471" s="235"/>
      <c r="K5471" s="209"/>
      <c r="L5471" s="235"/>
      <c r="M5471" s="46"/>
      <c r="N5471" s="44"/>
    </row>
    <row r="5472" spans="2:14" s="133" customFormat="1" x14ac:dyDescent="0.25">
      <c r="B5472" s="104"/>
      <c r="C5472" s="104"/>
      <c r="E5472" s="104"/>
      <c r="F5472" s="39"/>
      <c r="H5472" s="235"/>
      <c r="I5472" s="235"/>
      <c r="K5472" s="209"/>
      <c r="L5472" s="235"/>
      <c r="M5472" s="46"/>
      <c r="N5472" s="44"/>
    </row>
    <row r="5473" spans="2:14" s="133" customFormat="1" x14ac:dyDescent="0.25">
      <c r="B5473" s="104"/>
      <c r="C5473" s="104"/>
      <c r="E5473" s="104"/>
      <c r="F5473" s="39"/>
      <c r="H5473" s="235"/>
      <c r="I5473" s="235"/>
      <c r="K5473" s="209"/>
      <c r="L5473" s="235"/>
      <c r="M5473" s="46"/>
      <c r="N5473" s="44"/>
    </row>
    <row r="5474" spans="2:14" s="133" customFormat="1" x14ac:dyDescent="0.25">
      <c r="B5474" s="104"/>
      <c r="C5474" s="104"/>
      <c r="E5474" s="104"/>
      <c r="F5474" s="39"/>
      <c r="H5474" s="235"/>
      <c r="I5474" s="235"/>
      <c r="K5474" s="209"/>
      <c r="L5474" s="235"/>
      <c r="M5474" s="46"/>
      <c r="N5474" s="44"/>
    </row>
    <row r="5475" spans="2:14" s="133" customFormat="1" x14ac:dyDescent="0.25">
      <c r="B5475" s="104"/>
      <c r="C5475" s="104"/>
      <c r="E5475" s="104"/>
      <c r="F5475" s="39"/>
      <c r="H5475" s="235"/>
      <c r="I5475" s="235"/>
      <c r="K5475" s="209"/>
      <c r="L5475" s="235"/>
      <c r="M5475" s="46"/>
      <c r="N5475" s="44"/>
    </row>
    <row r="5476" spans="2:14" s="133" customFormat="1" x14ac:dyDescent="0.25">
      <c r="B5476" s="104"/>
      <c r="C5476" s="104"/>
      <c r="E5476" s="104"/>
      <c r="F5476" s="39"/>
      <c r="H5476" s="235"/>
      <c r="I5476" s="235"/>
      <c r="K5476" s="209"/>
      <c r="L5476" s="235"/>
      <c r="M5476" s="46"/>
      <c r="N5476" s="44"/>
    </row>
    <row r="5477" spans="2:14" s="133" customFormat="1" x14ac:dyDescent="0.25">
      <c r="B5477" s="104"/>
      <c r="C5477" s="104"/>
      <c r="E5477" s="104"/>
      <c r="F5477" s="39"/>
      <c r="H5477" s="235"/>
      <c r="I5477" s="235"/>
      <c r="K5477" s="209"/>
      <c r="L5477" s="235"/>
      <c r="M5477" s="46"/>
      <c r="N5477" s="44"/>
    </row>
    <row r="5478" spans="2:14" s="133" customFormat="1" x14ac:dyDescent="0.25">
      <c r="B5478" s="104"/>
      <c r="C5478" s="104"/>
      <c r="E5478" s="104"/>
      <c r="F5478" s="39"/>
      <c r="H5478" s="235"/>
      <c r="I5478" s="235"/>
      <c r="K5478" s="209"/>
      <c r="L5478" s="235"/>
      <c r="M5478" s="46"/>
      <c r="N5478" s="44"/>
    </row>
    <row r="5479" spans="2:14" s="133" customFormat="1" x14ac:dyDescent="0.25">
      <c r="B5479" s="104"/>
      <c r="C5479" s="104"/>
      <c r="E5479" s="104"/>
      <c r="F5479" s="39"/>
      <c r="H5479" s="235"/>
      <c r="I5479" s="235"/>
      <c r="K5479" s="209"/>
      <c r="L5479" s="235"/>
      <c r="M5479" s="46"/>
      <c r="N5479" s="44"/>
    </row>
    <row r="5480" spans="2:14" s="133" customFormat="1" x14ac:dyDescent="0.25">
      <c r="B5480" s="104"/>
      <c r="C5480" s="104"/>
      <c r="E5480" s="104"/>
      <c r="F5480" s="39"/>
      <c r="H5480" s="235"/>
      <c r="I5480" s="235"/>
      <c r="K5480" s="209"/>
      <c r="L5480" s="235"/>
      <c r="M5480" s="46"/>
      <c r="N5480" s="44"/>
    </row>
    <row r="5481" spans="2:14" s="133" customFormat="1" x14ac:dyDescent="0.25">
      <c r="B5481" s="104"/>
      <c r="C5481" s="104"/>
      <c r="E5481" s="104"/>
      <c r="F5481" s="39"/>
      <c r="H5481" s="235"/>
      <c r="I5481" s="235"/>
      <c r="K5481" s="209"/>
      <c r="L5481" s="235"/>
      <c r="M5481" s="46"/>
      <c r="N5481" s="44"/>
    </row>
    <row r="5482" spans="2:14" s="133" customFormat="1" x14ac:dyDescent="0.25">
      <c r="B5482" s="104"/>
      <c r="C5482" s="104"/>
      <c r="E5482" s="104"/>
      <c r="F5482" s="39"/>
      <c r="H5482" s="235"/>
      <c r="I5482" s="235"/>
      <c r="K5482" s="209"/>
      <c r="L5482" s="235"/>
      <c r="M5482" s="46"/>
      <c r="N5482" s="44"/>
    </row>
    <row r="5483" spans="2:14" s="133" customFormat="1" x14ac:dyDescent="0.25">
      <c r="B5483" s="104"/>
      <c r="C5483" s="104"/>
      <c r="E5483" s="104"/>
      <c r="F5483" s="39"/>
      <c r="H5483" s="235"/>
      <c r="I5483" s="235"/>
      <c r="K5483" s="209"/>
      <c r="L5483" s="235"/>
      <c r="M5483" s="46"/>
      <c r="N5483" s="44"/>
    </row>
    <row r="5484" spans="2:14" s="133" customFormat="1" x14ac:dyDescent="0.25">
      <c r="B5484" s="104"/>
      <c r="C5484" s="104"/>
      <c r="E5484" s="104"/>
      <c r="F5484" s="39"/>
      <c r="H5484" s="235"/>
      <c r="I5484" s="235"/>
      <c r="K5484" s="209"/>
      <c r="L5484" s="235"/>
      <c r="M5484" s="46"/>
      <c r="N5484" s="44"/>
    </row>
    <row r="5485" spans="2:14" s="133" customFormat="1" x14ac:dyDescent="0.25">
      <c r="B5485" s="104"/>
      <c r="C5485" s="104"/>
      <c r="E5485" s="104"/>
      <c r="F5485" s="39"/>
      <c r="H5485" s="235"/>
      <c r="I5485" s="235"/>
      <c r="K5485" s="209"/>
      <c r="L5485" s="235"/>
      <c r="M5485" s="46"/>
      <c r="N5485" s="44"/>
    </row>
    <row r="5486" spans="2:14" s="133" customFormat="1" x14ac:dyDescent="0.25">
      <c r="B5486" s="104"/>
      <c r="C5486" s="104"/>
      <c r="E5486" s="104"/>
      <c r="F5486" s="39"/>
      <c r="H5486" s="235"/>
      <c r="I5486" s="235"/>
      <c r="K5486" s="209"/>
      <c r="L5486" s="235"/>
      <c r="M5486" s="46"/>
      <c r="N5486" s="44"/>
    </row>
    <row r="5487" spans="2:14" s="133" customFormat="1" x14ac:dyDescent="0.25">
      <c r="B5487" s="104"/>
      <c r="C5487" s="104"/>
      <c r="E5487" s="104"/>
      <c r="F5487" s="39"/>
      <c r="H5487" s="235"/>
      <c r="I5487" s="235"/>
      <c r="K5487" s="209"/>
      <c r="L5487" s="235"/>
      <c r="M5487" s="46"/>
      <c r="N5487" s="44"/>
    </row>
    <row r="5488" spans="2:14" s="133" customFormat="1" x14ac:dyDescent="0.25">
      <c r="B5488" s="104"/>
      <c r="C5488" s="104"/>
      <c r="E5488" s="104"/>
      <c r="F5488" s="39"/>
      <c r="H5488" s="235"/>
      <c r="I5488" s="235"/>
      <c r="K5488" s="209"/>
      <c r="L5488" s="235"/>
      <c r="M5488" s="46"/>
      <c r="N5488" s="44"/>
    </row>
    <row r="5489" spans="2:14" s="133" customFormat="1" x14ac:dyDescent="0.25">
      <c r="B5489" s="104"/>
      <c r="C5489" s="104"/>
      <c r="E5489" s="104"/>
      <c r="F5489" s="39"/>
      <c r="H5489" s="235"/>
      <c r="I5489" s="235"/>
      <c r="K5489" s="209"/>
      <c r="L5489" s="235"/>
      <c r="M5489" s="46"/>
      <c r="N5489" s="44"/>
    </row>
    <row r="5490" spans="2:14" s="133" customFormat="1" x14ac:dyDescent="0.25">
      <c r="B5490" s="104"/>
      <c r="C5490" s="104"/>
      <c r="E5490" s="104"/>
      <c r="F5490" s="39"/>
      <c r="H5490" s="235"/>
      <c r="I5490" s="235"/>
      <c r="K5490" s="209"/>
      <c r="L5490" s="235"/>
      <c r="M5490" s="46"/>
      <c r="N5490" s="44"/>
    </row>
    <row r="5491" spans="2:14" s="133" customFormat="1" x14ac:dyDescent="0.25">
      <c r="B5491" s="104"/>
      <c r="C5491" s="104"/>
      <c r="E5491" s="104"/>
      <c r="F5491" s="39"/>
      <c r="H5491" s="235"/>
      <c r="I5491" s="235"/>
      <c r="K5491" s="209"/>
      <c r="L5491" s="235"/>
      <c r="M5491" s="46"/>
      <c r="N5491" s="44"/>
    </row>
    <row r="5492" spans="2:14" s="133" customFormat="1" x14ac:dyDescent="0.25">
      <c r="B5492" s="104"/>
      <c r="C5492" s="104"/>
      <c r="E5492" s="104"/>
      <c r="F5492" s="39"/>
      <c r="H5492" s="235"/>
      <c r="I5492" s="235"/>
      <c r="K5492" s="209"/>
      <c r="L5492" s="235"/>
      <c r="M5492" s="46"/>
      <c r="N5492" s="44"/>
    </row>
    <row r="5493" spans="2:14" s="133" customFormat="1" x14ac:dyDescent="0.25">
      <c r="B5493" s="104"/>
      <c r="C5493" s="104"/>
      <c r="E5493" s="104"/>
      <c r="F5493" s="39"/>
      <c r="H5493" s="235"/>
      <c r="I5493" s="235"/>
      <c r="K5493" s="209"/>
      <c r="L5493" s="235"/>
      <c r="M5493" s="46"/>
      <c r="N5493" s="44"/>
    </row>
    <row r="5494" spans="2:14" s="133" customFormat="1" x14ac:dyDescent="0.25">
      <c r="B5494" s="104"/>
      <c r="C5494" s="104"/>
      <c r="E5494" s="104"/>
      <c r="F5494" s="39"/>
      <c r="H5494" s="235"/>
      <c r="I5494" s="235"/>
      <c r="K5494" s="209"/>
      <c r="L5494" s="235"/>
      <c r="M5494" s="46"/>
      <c r="N5494" s="44"/>
    </row>
    <row r="5495" spans="2:14" s="133" customFormat="1" x14ac:dyDescent="0.25">
      <c r="B5495" s="104"/>
      <c r="C5495" s="104"/>
      <c r="E5495" s="104"/>
      <c r="F5495" s="39"/>
      <c r="H5495" s="235"/>
      <c r="I5495" s="235"/>
      <c r="K5495" s="209"/>
      <c r="L5495" s="235"/>
      <c r="M5495" s="46"/>
      <c r="N5495" s="44"/>
    </row>
    <row r="5496" spans="2:14" s="133" customFormat="1" x14ac:dyDescent="0.25">
      <c r="B5496" s="104"/>
      <c r="C5496" s="104"/>
      <c r="E5496" s="104"/>
      <c r="F5496" s="39"/>
      <c r="H5496" s="235"/>
      <c r="I5496" s="235"/>
      <c r="K5496" s="209"/>
      <c r="L5496" s="235"/>
      <c r="M5496" s="46"/>
      <c r="N5496" s="44"/>
    </row>
    <row r="5497" spans="2:14" s="133" customFormat="1" x14ac:dyDescent="0.25">
      <c r="B5497" s="104"/>
      <c r="C5497" s="104"/>
      <c r="E5497" s="104"/>
      <c r="F5497" s="39"/>
      <c r="H5497" s="235"/>
      <c r="I5497" s="235"/>
      <c r="K5497" s="209"/>
      <c r="L5497" s="235"/>
      <c r="M5497" s="46"/>
      <c r="N5497" s="44"/>
    </row>
    <row r="5498" spans="2:14" s="133" customFormat="1" x14ac:dyDescent="0.25">
      <c r="B5498" s="104"/>
      <c r="C5498" s="104"/>
      <c r="E5498" s="104"/>
      <c r="F5498" s="39"/>
      <c r="H5498" s="235"/>
      <c r="I5498" s="235"/>
      <c r="K5498" s="209"/>
      <c r="L5498" s="235"/>
      <c r="M5498" s="46"/>
      <c r="N5498" s="44"/>
    </row>
    <row r="5499" spans="2:14" s="133" customFormat="1" x14ac:dyDescent="0.25">
      <c r="B5499" s="104"/>
      <c r="C5499" s="104"/>
      <c r="E5499" s="104"/>
      <c r="F5499" s="39"/>
      <c r="H5499" s="235"/>
      <c r="I5499" s="235"/>
      <c r="K5499" s="209"/>
      <c r="L5499" s="235"/>
      <c r="M5499" s="46"/>
      <c r="N5499" s="44"/>
    </row>
    <row r="5500" spans="2:14" s="133" customFormat="1" x14ac:dyDescent="0.25">
      <c r="B5500" s="104"/>
      <c r="C5500" s="104"/>
      <c r="E5500" s="104"/>
      <c r="F5500" s="39"/>
      <c r="H5500" s="235"/>
      <c r="I5500" s="235"/>
      <c r="K5500" s="209"/>
      <c r="L5500" s="235"/>
      <c r="M5500" s="46"/>
      <c r="N5500" s="44"/>
    </row>
    <row r="5501" spans="2:14" s="133" customFormat="1" x14ac:dyDescent="0.25">
      <c r="B5501" s="104"/>
      <c r="C5501" s="104"/>
      <c r="E5501" s="104"/>
      <c r="F5501" s="39"/>
      <c r="H5501" s="235"/>
      <c r="I5501" s="235"/>
      <c r="K5501" s="209"/>
      <c r="L5501" s="235"/>
      <c r="M5501" s="46"/>
      <c r="N5501" s="44"/>
    </row>
    <row r="5502" spans="2:14" s="133" customFormat="1" x14ac:dyDescent="0.25">
      <c r="B5502" s="104"/>
      <c r="C5502" s="104"/>
      <c r="E5502" s="104"/>
      <c r="F5502" s="39"/>
      <c r="H5502" s="235"/>
      <c r="I5502" s="235"/>
      <c r="K5502" s="209"/>
      <c r="L5502" s="235"/>
      <c r="M5502" s="46"/>
      <c r="N5502" s="44"/>
    </row>
    <row r="5503" spans="2:14" s="133" customFormat="1" x14ac:dyDescent="0.25">
      <c r="B5503" s="104"/>
      <c r="C5503" s="104"/>
      <c r="E5503" s="104"/>
      <c r="F5503" s="39"/>
      <c r="H5503" s="235"/>
      <c r="I5503" s="235"/>
      <c r="K5503" s="209"/>
      <c r="L5503" s="235"/>
      <c r="M5503" s="46"/>
      <c r="N5503" s="44"/>
    </row>
    <row r="5504" spans="2:14" s="133" customFormat="1" x14ac:dyDescent="0.25">
      <c r="B5504" s="104"/>
      <c r="C5504" s="104"/>
      <c r="E5504" s="104"/>
      <c r="F5504" s="39"/>
      <c r="H5504" s="235"/>
      <c r="I5504" s="235"/>
      <c r="K5504" s="209"/>
      <c r="L5504" s="235"/>
      <c r="M5504" s="46"/>
      <c r="N5504" s="44"/>
    </row>
    <row r="5505" spans="2:14" s="133" customFormat="1" x14ac:dyDescent="0.25">
      <c r="B5505" s="104"/>
      <c r="C5505" s="104"/>
      <c r="E5505" s="104"/>
      <c r="F5505" s="39"/>
      <c r="H5505" s="235"/>
      <c r="I5505" s="235"/>
      <c r="K5505" s="209"/>
      <c r="L5505" s="235"/>
      <c r="M5505" s="46"/>
      <c r="N5505" s="44"/>
    </row>
    <row r="5506" spans="2:14" s="133" customFormat="1" x14ac:dyDescent="0.25">
      <c r="B5506" s="104"/>
      <c r="C5506" s="104"/>
      <c r="E5506" s="104"/>
      <c r="F5506" s="39"/>
      <c r="H5506" s="235"/>
      <c r="I5506" s="235"/>
      <c r="K5506" s="209"/>
      <c r="L5506" s="235"/>
      <c r="M5506" s="46"/>
      <c r="N5506" s="44"/>
    </row>
    <row r="5507" spans="2:14" s="133" customFormat="1" x14ac:dyDescent="0.25">
      <c r="B5507" s="104"/>
      <c r="C5507" s="104"/>
      <c r="E5507" s="104"/>
      <c r="F5507" s="39"/>
      <c r="H5507" s="235"/>
      <c r="I5507" s="235"/>
      <c r="K5507" s="209"/>
      <c r="L5507" s="235"/>
      <c r="M5507" s="46"/>
      <c r="N5507" s="44"/>
    </row>
    <row r="5508" spans="2:14" s="133" customFormat="1" x14ac:dyDescent="0.25">
      <c r="B5508" s="104"/>
      <c r="C5508" s="104"/>
      <c r="E5508" s="104"/>
      <c r="F5508" s="39"/>
      <c r="H5508" s="235"/>
      <c r="I5508" s="235"/>
      <c r="K5508" s="209"/>
      <c r="L5508" s="235"/>
      <c r="M5508" s="46"/>
      <c r="N5508" s="44"/>
    </row>
    <row r="5509" spans="2:14" s="133" customFormat="1" x14ac:dyDescent="0.25">
      <c r="B5509" s="104"/>
      <c r="C5509" s="104"/>
      <c r="E5509" s="104"/>
      <c r="F5509" s="39"/>
      <c r="H5509" s="235"/>
      <c r="I5509" s="235"/>
      <c r="K5509" s="209"/>
      <c r="L5509" s="235"/>
      <c r="M5509" s="46"/>
      <c r="N5509" s="44"/>
    </row>
    <row r="5510" spans="2:14" s="133" customFormat="1" x14ac:dyDescent="0.25">
      <c r="B5510" s="104"/>
      <c r="C5510" s="104"/>
      <c r="E5510" s="104"/>
      <c r="F5510" s="39"/>
      <c r="H5510" s="235"/>
      <c r="I5510" s="235"/>
      <c r="K5510" s="209"/>
      <c r="L5510" s="235"/>
      <c r="M5510" s="46"/>
      <c r="N5510" s="44"/>
    </row>
    <row r="5511" spans="2:14" s="133" customFormat="1" x14ac:dyDescent="0.25">
      <c r="B5511" s="104"/>
      <c r="C5511" s="104"/>
      <c r="E5511" s="104"/>
      <c r="F5511" s="39"/>
      <c r="H5511" s="235"/>
      <c r="I5511" s="235"/>
      <c r="K5511" s="209"/>
      <c r="L5511" s="235"/>
      <c r="M5511" s="46"/>
      <c r="N5511" s="44"/>
    </row>
    <row r="5512" spans="2:14" s="133" customFormat="1" x14ac:dyDescent="0.25">
      <c r="B5512" s="104"/>
      <c r="C5512" s="104"/>
      <c r="E5512" s="104"/>
      <c r="F5512" s="39"/>
      <c r="H5512" s="235"/>
      <c r="I5512" s="235"/>
      <c r="K5512" s="209"/>
      <c r="L5512" s="235"/>
      <c r="M5512" s="46"/>
      <c r="N5512" s="44"/>
    </row>
    <row r="5513" spans="2:14" s="133" customFormat="1" x14ac:dyDescent="0.25">
      <c r="B5513" s="104"/>
      <c r="C5513" s="104"/>
      <c r="E5513" s="104"/>
      <c r="F5513" s="39"/>
      <c r="H5513" s="235"/>
      <c r="I5513" s="235"/>
      <c r="K5513" s="209"/>
      <c r="L5513" s="235"/>
      <c r="M5513" s="46"/>
      <c r="N5513" s="44"/>
    </row>
    <row r="5514" spans="2:14" s="133" customFormat="1" x14ac:dyDescent="0.25">
      <c r="B5514" s="104"/>
      <c r="C5514" s="104"/>
      <c r="E5514" s="104"/>
      <c r="F5514" s="39"/>
      <c r="H5514" s="235"/>
      <c r="I5514" s="235"/>
      <c r="K5514" s="209"/>
      <c r="L5514" s="235"/>
      <c r="M5514" s="46"/>
      <c r="N5514" s="44"/>
    </row>
    <row r="5515" spans="2:14" s="133" customFormat="1" x14ac:dyDescent="0.25">
      <c r="B5515" s="104"/>
      <c r="C5515" s="104"/>
      <c r="E5515" s="104"/>
      <c r="F5515" s="39"/>
      <c r="H5515" s="235"/>
      <c r="I5515" s="235"/>
      <c r="K5515" s="209"/>
      <c r="L5515" s="235"/>
      <c r="M5515" s="46"/>
      <c r="N5515" s="44"/>
    </row>
    <row r="5516" spans="2:14" s="133" customFormat="1" x14ac:dyDescent="0.25">
      <c r="B5516" s="104"/>
      <c r="C5516" s="104"/>
      <c r="E5516" s="104"/>
      <c r="F5516" s="39"/>
      <c r="H5516" s="235"/>
      <c r="I5516" s="235"/>
      <c r="K5516" s="209"/>
      <c r="L5516" s="235"/>
      <c r="M5516" s="46"/>
      <c r="N5516" s="44"/>
    </row>
    <row r="5517" spans="2:14" s="133" customFormat="1" x14ac:dyDescent="0.25">
      <c r="B5517" s="104"/>
      <c r="C5517" s="104"/>
      <c r="E5517" s="104"/>
      <c r="F5517" s="39"/>
      <c r="H5517" s="235"/>
      <c r="I5517" s="235"/>
      <c r="K5517" s="209"/>
      <c r="L5517" s="235"/>
      <c r="M5517" s="46"/>
      <c r="N5517" s="44"/>
    </row>
    <row r="5518" spans="2:14" s="133" customFormat="1" x14ac:dyDescent="0.25">
      <c r="B5518" s="104"/>
      <c r="C5518" s="104"/>
      <c r="E5518" s="104"/>
      <c r="F5518" s="39"/>
      <c r="H5518" s="235"/>
      <c r="I5518" s="235"/>
      <c r="K5518" s="209"/>
      <c r="L5518" s="235"/>
      <c r="M5518" s="46"/>
      <c r="N5518" s="44"/>
    </row>
    <row r="5519" spans="2:14" s="133" customFormat="1" x14ac:dyDescent="0.25">
      <c r="B5519" s="104"/>
      <c r="C5519" s="104"/>
      <c r="E5519" s="104"/>
      <c r="F5519" s="39"/>
      <c r="H5519" s="235"/>
      <c r="I5519" s="235"/>
      <c r="K5519" s="209"/>
      <c r="L5519" s="235"/>
      <c r="M5519" s="46"/>
      <c r="N5519" s="44"/>
    </row>
    <row r="5520" spans="2:14" s="133" customFormat="1" x14ac:dyDescent="0.25">
      <c r="B5520" s="104"/>
      <c r="C5520" s="104"/>
      <c r="E5520" s="104"/>
      <c r="F5520" s="39"/>
      <c r="H5520" s="235"/>
      <c r="I5520" s="235"/>
      <c r="K5520" s="209"/>
      <c r="L5520" s="235"/>
      <c r="M5520" s="46"/>
      <c r="N5520" s="44"/>
    </row>
    <row r="5521" spans="2:14" s="133" customFormat="1" x14ac:dyDescent="0.25">
      <c r="B5521" s="104"/>
      <c r="C5521" s="104"/>
      <c r="E5521" s="104"/>
      <c r="F5521" s="39"/>
      <c r="H5521" s="235"/>
      <c r="I5521" s="235"/>
      <c r="K5521" s="209"/>
      <c r="L5521" s="235"/>
      <c r="M5521" s="46"/>
      <c r="N5521" s="44"/>
    </row>
    <row r="5522" spans="2:14" s="133" customFormat="1" x14ac:dyDescent="0.25">
      <c r="B5522" s="104"/>
      <c r="C5522" s="104"/>
      <c r="E5522" s="104"/>
      <c r="F5522" s="39"/>
      <c r="H5522" s="235"/>
      <c r="I5522" s="235"/>
      <c r="K5522" s="209"/>
      <c r="L5522" s="235"/>
      <c r="M5522" s="46"/>
      <c r="N5522" s="44"/>
    </row>
    <row r="5523" spans="2:14" s="133" customFormat="1" x14ac:dyDescent="0.25">
      <c r="B5523" s="104"/>
      <c r="C5523" s="104"/>
      <c r="E5523" s="104"/>
      <c r="F5523" s="39"/>
      <c r="H5523" s="235"/>
      <c r="I5523" s="235"/>
      <c r="K5523" s="209"/>
      <c r="L5523" s="235"/>
      <c r="M5523" s="46"/>
      <c r="N5523" s="44"/>
    </row>
    <row r="5524" spans="2:14" s="133" customFormat="1" x14ac:dyDescent="0.25">
      <c r="B5524" s="104"/>
      <c r="C5524" s="104"/>
      <c r="E5524" s="201"/>
      <c r="F5524" s="40"/>
      <c r="H5524" s="235"/>
      <c r="I5524" s="235"/>
      <c r="K5524" s="209"/>
      <c r="L5524" s="235"/>
      <c r="M5524" s="46"/>
      <c r="N5524" s="44"/>
    </row>
    <row r="5525" spans="2:14" s="133" customFormat="1" x14ac:dyDescent="0.25">
      <c r="B5525" s="104"/>
      <c r="C5525" s="104"/>
      <c r="E5525" s="201"/>
      <c r="F5525" s="40"/>
      <c r="H5525" s="235"/>
      <c r="I5525" s="235"/>
      <c r="K5525" s="209"/>
      <c r="L5525" s="235"/>
      <c r="M5525" s="46"/>
      <c r="N5525" s="44"/>
    </row>
    <row r="5526" spans="2:14" s="133" customFormat="1" x14ac:dyDescent="0.25">
      <c r="B5526" s="104"/>
      <c r="C5526" s="104"/>
      <c r="E5526" s="201"/>
      <c r="F5526" s="40"/>
      <c r="H5526" s="235"/>
      <c r="I5526" s="235"/>
      <c r="K5526" s="209"/>
      <c r="L5526" s="235"/>
      <c r="M5526" s="46"/>
      <c r="N5526" s="44"/>
    </row>
    <row r="5527" spans="2:14" s="133" customFormat="1" x14ac:dyDescent="0.25">
      <c r="B5527" s="104"/>
      <c r="C5527" s="104"/>
      <c r="E5527" s="201"/>
      <c r="F5527" s="40"/>
      <c r="H5527" s="235"/>
      <c r="I5527" s="235"/>
      <c r="K5527" s="209"/>
      <c r="L5527" s="235"/>
      <c r="M5527" s="46"/>
      <c r="N5527" s="44"/>
    </row>
  </sheetData>
  <sortState ref="A2:N5527">
    <sortCondition ref="A1:A5527"/>
  </sortState>
  <phoneticPr fontId="20" type="noConversion"/>
  <hyperlinks>
    <hyperlink ref="M3711" r:id="rId1" display="https://geohack.toolforge.org/geohack.php?pagename=Krajn%C3%AB&amp;params=41_54_41_N_19_40_26_E_type:adm1st_region:AL_dim:100000"/>
    <hyperlink ref="M3745" r:id="rId2" display="https://geohack.toolforge.org/geohack.php?pagename=Grazhdan&amp;params=39_47_46_N_20_14_54_E_type:settlement_region:AL"/>
    <hyperlink ref="M3746" r:id="rId3" display="https://geohack.toolforge.org/geohack.php?pagename=Grazhdan&amp;params=39_47_46_N_20_14_54_E_type:settlement_region:AL"/>
    <hyperlink ref="M3747" r:id="rId4" display="https://geohack.toolforge.org/geohack.php?pagename=Grazhdan&amp;params=39_47_46_N_20_14_54_E_type:settlement_region:AL"/>
    <hyperlink ref="M3748" r:id="rId5" display="https://geohack.toolforge.org/geohack.php?pagename=Grazhdan&amp;params=39_47_46_N_20_14_54_E_type:settlement_region:AL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6"/>
  <sheetViews>
    <sheetView tabSelected="1" zoomScale="120" zoomScaleNormal="120" workbookViewId="0">
      <pane ySplit="1" topLeftCell="A83" activePane="bottomLeft" state="frozen"/>
      <selection pane="bottomLeft" activeCell="E30" sqref="E30:E38"/>
    </sheetView>
  </sheetViews>
  <sheetFormatPr defaultColWidth="8.7109375" defaultRowHeight="10.5" x14ac:dyDescent="0.25"/>
  <cols>
    <col min="1" max="1" width="8.7109375" style="134" customWidth="1"/>
    <col min="2" max="2" width="20.140625" style="201" customWidth="1"/>
    <col min="3" max="3" width="11.85546875" style="201" customWidth="1"/>
    <col min="4" max="4" width="15.5703125" style="201" customWidth="1"/>
    <col min="5" max="5" width="17.28515625" style="133" customWidth="1"/>
    <col min="6" max="6" width="20.42578125" style="133" customWidth="1"/>
    <col min="7" max="7" width="8.28515625" style="235" bestFit="1" customWidth="1"/>
    <col min="8" max="9" width="10.5703125" style="134" bestFit="1" customWidth="1"/>
    <col min="10" max="10" width="5" style="134" customWidth="1"/>
    <col min="11" max="11" width="17.5703125" style="58" customWidth="1"/>
    <col min="12" max="12" width="9.42578125" style="235" bestFit="1" customWidth="1"/>
    <col min="13" max="13" width="9.42578125" style="26" bestFit="1" customWidth="1"/>
    <col min="14" max="14" width="10.5703125" style="27" bestFit="1" customWidth="1"/>
    <col min="15" max="15" width="6.140625" style="133" customWidth="1"/>
    <col min="16" max="16" width="8.7109375" style="133" customWidth="1"/>
    <col min="17" max="17" width="17" style="235" customWidth="1"/>
    <col min="18" max="18" width="8.28515625" style="235" bestFit="1" customWidth="1"/>
    <col min="19" max="19" width="8.5703125" style="235" bestFit="1" customWidth="1"/>
    <col min="20" max="20" width="16.42578125" style="133" customWidth="1"/>
    <col min="21" max="21" width="10.7109375" style="235" customWidth="1"/>
    <col min="22" max="16384" width="8.7109375" style="134"/>
  </cols>
  <sheetData>
    <row r="1" spans="1:21" s="233" customFormat="1" x14ac:dyDescent="0.25">
      <c r="A1" s="14" t="s">
        <v>0</v>
      </c>
      <c r="B1" s="177" t="s">
        <v>1</v>
      </c>
      <c r="C1" s="177" t="s">
        <v>2086</v>
      </c>
      <c r="D1" s="177" t="s">
        <v>2087</v>
      </c>
      <c r="E1" s="70" t="s">
        <v>2</v>
      </c>
      <c r="F1" s="108" t="s">
        <v>4</v>
      </c>
      <c r="G1" s="293" t="s">
        <v>2109</v>
      </c>
      <c r="H1" s="100" t="s">
        <v>5</v>
      </c>
      <c r="I1" s="14" t="s">
        <v>6</v>
      </c>
      <c r="J1" s="233" t="s">
        <v>7</v>
      </c>
      <c r="K1" s="14" t="s">
        <v>2095</v>
      </c>
      <c r="L1" s="232" t="s">
        <v>2096</v>
      </c>
      <c r="M1" s="14" t="s">
        <v>2098</v>
      </c>
      <c r="N1" s="14" t="s">
        <v>2099</v>
      </c>
      <c r="O1" s="14" t="s">
        <v>2103</v>
      </c>
      <c r="P1" s="108" t="s">
        <v>2105</v>
      </c>
      <c r="Q1" s="234" t="s">
        <v>2108</v>
      </c>
      <c r="R1" s="234" t="s">
        <v>2109</v>
      </c>
      <c r="S1" s="234" t="s">
        <v>2111</v>
      </c>
      <c r="T1" s="222" t="s">
        <v>2112</v>
      </c>
      <c r="U1" s="234" t="s">
        <v>2113</v>
      </c>
    </row>
    <row r="2" spans="1:21" x14ac:dyDescent="0.25">
      <c r="A2" s="134" t="s">
        <v>11487</v>
      </c>
      <c r="B2" s="153" t="s">
        <v>11488</v>
      </c>
      <c r="C2" s="153" t="s">
        <v>11489</v>
      </c>
      <c r="D2" s="153" t="s">
        <v>11490</v>
      </c>
      <c r="E2" s="51" t="s">
        <v>11492</v>
      </c>
      <c r="F2" s="133" t="s">
        <v>11494</v>
      </c>
      <c r="G2" s="234">
        <v>20</v>
      </c>
      <c r="H2" s="134">
        <v>20080315</v>
      </c>
      <c r="I2" s="134">
        <v>20080315</v>
      </c>
      <c r="J2" s="134" t="s">
        <v>14</v>
      </c>
      <c r="K2" s="58" t="s">
        <v>9595</v>
      </c>
      <c r="L2" s="235">
        <v>102</v>
      </c>
      <c r="M2" s="26" t="s">
        <v>11497</v>
      </c>
      <c r="N2" s="27" t="s">
        <v>11498</v>
      </c>
      <c r="O2" s="134">
        <v>300</v>
      </c>
      <c r="P2" s="133">
        <v>20</v>
      </c>
      <c r="Q2" s="235" t="s">
        <v>11486</v>
      </c>
      <c r="R2" s="235">
        <v>20</v>
      </c>
      <c r="S2" s="235">
        <v>0</v>
      </c>
      <c r="T2" s="133" t="s">
        <v>4589</v>
      </c>
      <c r="U2" s="235">
        <v>0</v>
      </c>
    </row>
    <row r="3" spans="1:21" x14ac:dyDescent="0.25">
      <c r="A3" s="134" t="s">
        <v>11501</v>
      </c>
      <c r="B3" s="153" t="s">
        <v>1134</v>
      </c>
      <c r="C3" s="153" t="s">
        <v>11489</v>
      </c>
      <c r="D3" s="153" t="s">
        <v>11502</v>
      </c>
      <c r="E3" s="51" t="s">
        <v>11503</v>
      </c>
      <c r="F3" s="133" t="s">
        <v>11504</v>
      </c>
      <c r="G3" s="234">
        <v>20</v>
      </c>
      <c r="H3" s="134">
        <v>20080315</v>
      </c>
      <c r="I3" s="134">
        <v>20080315</v>
      </c>
      <c r="J3" s="134" t="s">
        <v>14</v>
      </c>
      <c r="K3" s="58" t="s">
        <v>9595</v>
      </c>
      <c r="L3" s="235">
        <v>100</v>
      </c>
      <c r="M3" s="26" t="s">
        <v>11506</v>
      </c>
      <c r="N3" s="27" t="s">
        <v>11507</v>
      </c>
      <c r="O3" s="134">
        <v>300</v>
      </c>
      <c r="P3" s="133">
        <v>20</v>
      </c>
      <c r="Q3" s="235" t="s">
        <v>11486</v>
      </c>
      <c r="R3" s="235">
        <v>20</v>
      </c>
      <c r="S3" s="235">
        <v>0</v>
      </c>
      <c r="T3" s="133" t="s">
        <v>4589</v>
      </c>
      <c r="U3" s="235">
        <v>0</v>
      </c>
    </row>
    <row r="4" spans="1:21" x14ac:dyDescent="0.25">
      <c r="A4" s="134" t="s">
        <v>11509</v>
      </c>
      <c r="B4" s="153" t="s">
        <v>1134</v>
      </c>
      <c r="C4" s="153" t="s">
        <v>11489</v>
      </c>
      <c r="D4" s="153" t="s">
        <v>11502</v>
      </c>
      <c r="E4" s="51" t="s">
        <v>11510</v>
      </c>
      <c r="F4" s="133" t="s">
        <v>11511</v>
      </c>
      <c r="G4" s="234">
        <v>20</v>
      </c>
      <c r="H4" s="134">
        <v>20080315</v>
      </c>
      <c r="I4" s="134">
        <v>20080315</v>
      </c>
      <c r="J4" s="134" t="s">
        <v>14</v>
      </c>
      <c r="K4" s="58" t="s">
        <v>9595</v>
      </c>
      <c r="L4" s="235">
        <v>200</v>
      </c>
      <c r="M4" s="26" t="s">
        <v>11512</v>
      </c>
      <c r="N4" s="27" t="s">
        <v>11513</v>
      </c>
      <c r="O4" s="134">
        <v>300</v>
      </c>
      <c r="P4" s="133">
        <v>20</v>
      </c>
      <c r="Q4" s="235" t="s">
        <v>11486</v>
      </c>
      <c r="R4" s="235">
        <v>20</v>
      </c>
      <c r="S4" s="235">
        <v>0</v>
      </c>
      <c r="T4" s="133" t="s">
        <v>4589</v>
      </c>
      <c r="U4" s="235">
        <v>0</v>
      </c>
    </row>
    <row r="5" spans="1:21" x14ac:dyDescent="0.25">
      <c r="A5" s="134" t="s">
        <v>11515</v>
      </c>
      <c r="B5" s="153" t="s">
        <v>1134</v>
      </c>
      <c r="C5" s="153" t="s">
        <v>11489</v>
      </c>
      <c r="D5" s="153" t="s">
        <v>11502</v>
      </c>
      <c r="E5" s="51" t="s">
        <v>11516</v>
      </c>
      <c r="F5" s="133" t="s">
        <v>11517</v>
      </c>
      <c r="G5" s="234">
        <v>20</v>
      </c>
      <c r="H5" s="134">
        <v>20080315</v>
      </c>
      <c r="I5" s="134">
        <v>20080315</v>
      </c>
      <c r="J5" s="134" t="s">
        <v>14</v>
      </c>
      <c r="K5" s="58" t="s">
        <v>9595</v>
      </c>
      <c r="L5" s="235">
        <v>124</v>
      </c>
      <c r="M5" s="26" t="s">
        <v>11518</v>
      </c>
      <c r="N5" s="27" t="s">
        <v>11519</v>
      </c>
      <c r="O5" s="134">
        <v>300</v>
      </c>
      <c r="P5" s="133">
        <v>20</v>
      </c>
      <c r="Q5" s="235" t="s">
        <v>11486</v>
      </c>
      <c r="R5" s="235">
        <v>20</v>
      </c>
      <c r="S5" s="235">
        <v>0</v>
      </c>
      <c r="T5" s="133" t="s">
        <v>4589</v>
      </c>
      <c r="U5" s="235">
        <v>0</v>
      </c>
    </row>
    <row r="6" spans="1:21" x14ac:dyDescent="0.25">
      <c r="A6" s="134" t="s">
        <v>11521</v>
      </c>
      <c r="B6" s="153" t="s">
        <v>1134</v>
      </c>
      <c r="C6" s="153" t="s">
        <v>11489</v>
      </c>
      <c r="D6" s="153" t="s">
        <v>11502</v>
      </c>
      <c r="E6" s="51" t="s">
        <v>11522</v>
      </c>
      <c r="F6" s="133" t="s">
        <v>11523</v>
      </c>
      <c r="G6" s="234">
        <v>20</v>
      </c>
      <c r="H6" s="134">
        <v>20080225</v>
      </c>
      <c r="I6" s="134">
        <v>20080225</v>
      </c>
      <c r="J6" s="134" t="s">
        <v>14</v>
      </c>
      <c r="K6" s="58" t="s">
        <v>4810</v>
      </c>
      <c r="L6" s="235">
        <v>67</v>
      </c>
      <c r="M6" s="26" t="s">
        <v>11524</v>
      </c>
      <c r="N6" s="27" t="s">
        <v>11525</v>
      </c>
      <c r="O6" s="134">
        <v>300</v>
      </c>
      <c r="P6" s="133">
        <v>20</v>
      </c>
      <c r="Q6" s="235" t="s">
        <v>11486</v>
      </c>
      <c r="R6" s="235">
        <v>20</v>
      </c>
      <c r="S6" s="235">
        <v>0</v>
      </c>
      <c r="T6" s="133" t="s">
        <v>4589</v>
      </c>
      <c r="U6" s="235">
        <v>0</v>
      </c>
    </row>
    <row r="7" spans="1:21" x14ac:dyDescent="0.25">
      <c r="A7" s="134" t="s">
        <v>11527</v>
      </c>
      <c r="B7" s="153" t="s">
        <v>1134</v>
      </c>
      <c r="C7" s="153" t="s">
        <v>11489</v>
      </c>
      <c r="D7" s="153" t="s">
        <v>11502</v>
      </c>
      <c r="E7" s="51" t="s">
        <v>11528</v>
      </c>
      <c r="F7" s="133" t="s">
        <v>11529</v>
      </c>
      <c r="G7" s="234">
        <v>20</v>
      </c>
      <c r="H7" s="134">
        <v>20080225</v>
      </c>
      <c r="I7" s="134">
        <v>20080225</v>
      </c>
      <c r="J7" s="134" t="s">
        <v>14</v>
      </c>
      <c r="K7" s="58" t="s">
        <v>4810</v>
      </c>
      <c r="L7" s="235">
        <v>78</v>
      </c>
      <c r="M7" s="26" t="s">
        <v>11530</v>
      </c>
      <c r="N7" s="27" t="s">
        <v>11531</v>
      </c>
      <c r="O7" s="134">
        <v>300</v>
      </c>
      <c r="P7" s="133">
        <v>20</v>
      </c>
      <c r="Q7" s="235" t="s">
        <v>11486</v>
      </c>
      <c r="R7" s="235">
        <v>20</v>
      </c>
      <c r="S7" s="235">
        <v>0</v>
      </c>
      <c r="T7" s="133" t="s">
        <v>4589</v>
      </c>
      <c r="U7" s="235">
        <v>0</v>
      </c>
    </row>
    <row r="8" spans="1:21" x14ac:dyDescent="0.25">
      <c r="A8" s="134" t="s">
        <v>11533</v>
      </c>
      <c r="B8" s="153" t="s">
        <v>1155</v>
      </c>
      <c r="C8" s="153" t="s">
        <v>11534</v>
      </c>
      <c r="D8" s="153" t="s">
        <v>11535</v>
      </c>
      <c r="E8" s="51" t="s">
        <v>11536</v>
      </c>
      <c r="F8" s="133" t="s">
        <v>11537</v>
      </c>
      <c r="G8" s="234">
        <v>20</v>
      </c>
      <c r="H8" s="134">
        <v>20080315</v>
      </c>
      <c r="I8" s="134">
        <v>20080315</v>
      </c>
      <c r="J8" s="134" t="s">
        <v>14</v>
      </c>
      <c r="K8" s="58" t="s">
        <v>9595</v>
      </c>
      <c r="L8" s="235">
        <v>102</v>
      </c>
      <c r="M8" s="26" t="s">
        <v>11497</v>
      </c>
      <c r="N8" s="27" t="s">
        <v>11498</v>
      </c>
      <c r="O8" s="134">
        <v>300</v>
      </c>
      <c r="P8" s="133">
        <v>20</v>
      </c>
      <c r="Q8" s="235" t="s">
        <v>11486</v>
      </c>
      <c r="R8" s="235">
        <v>20</v>
      </c>
      <c r="S8" s="235">
        <v>0</v>
      </c>
      <c r="T8" s="133" t="s">
        <v>4589</v>
      </c>
      <c r="U8" s="235">
        <v>0</v>
      </c>
    </row>
    <row r="9" spans="1:21" x14ac:dyDescent="0.25">
      <c r="A9" s="134" t="s">
        <v>11540</v>
      </c>
      <c r="B9" s="153" t="s">
        <v>1155</v>
      </c>
      <c r="C9" s="153" t="s">
        <v>11534</v>
      </c>
      <c r="D9" s="153" t="s">
        <v>11535</v>
      </c>
      <c r="E9" s="51" t="s">
        <v>11541</v>
      </c>
      <c r="F9" s="133" t="s">
        <v>11542</v>
      </c>
      <c r="G9" s="234">
        <v>20</v>
      </c>
      <c r="H9" s="134">
        <v>20080315</v>
      </c>
      <c r="I9" s="134">
        <v>20080315</v>
      </c>
      <c r="J9" s="134" t="s">
        <v>14</v>
      </c>
      <c r="K9" s="58" t="s">
        <v>9595</v>
      </c>
      <c r="L9" s="235">
        <v>100</v>
      </c>
      <c r="M9" s="26" t="s">
        <v>11506</v>
      </c>
      <c r="N9" s="27" t="s">
        <v>11507</v>
      </c>
      <c r="O9" s="134">
        <v>300</v>
      </c>
      <c r="P9" s="133">
        <v>20</v>
      </c>
      <c r="Q9" s="235" t="s">
        <v>11486</v>
      </c>
      <c r="R9" s="235">
        <v>20</v>
      </c>
      <c r="S9" s="235">
        <v>0</v>
      </c>
      <c r="T9" s="133" t="s">
        <v>4589</v>
      </c>
      <c r="U9" s="235">
        <v>0</v>
      </c>
    </row>
    <row r="10" spans="1:21" x14ac:dyDescent="0.25">
      <c r="A10" s="134" t="s">
        <v>11544</v>
      </c>
      <c r="B10" s="153" t="s">
        <v>1155</v>
      </c>
      <c r="C10" s="153" t="s">
        <v>11534</v>
      </c>
      <c r="D10" s="153" t="s">
        <v>11535</v>
      </c>
      <c r="E10" s="51" t="s">
        <v>11545</v>
      </c>
      <c r="F10" s="133" t="s">
        <v>11546</v>
      </c>
      <c r="G10" s="234">
        <v>20</v>
      </c>
      <c r="H10" s="134">
        <v>20080315</v>
      </c>
      <c r="I10" s="134">
        <v>20080315</v>
      </c>
      <c r="J10" s="134" t="s">
        <v>14</v>
      </c>
      <c r="K10" s="58" t="s">
        <v>9595</v>
      </c>
      <c r="L10" s="235">
        <v>200</v>
      </c>
      <c r="M10" s="26" t="s">
        <v>11512</v>
      </c>
      <c r="N10" s="27" t="s">
        <v>11513</v>
      </c>
      <c r="O10" s="134">
        <v>300</v>
      </c>
      <c r="P10" s="133">
        <v>20</v>
      </c>
      <c r="Q10" s="235" t="s">
        <v>11486</v>
      </c>
      <c r="R10" s="235">
        <v>20</v>
      </c>
      <c r="S10" s="235">
        <v>0</v>
      </c>
      <c r="T10" s="133" t="s">
        <v>4589</v>
      </c>
      <c r="U10" s="235">
        <v>0</v>
      </c>
    </row>
    <row r="11" spans="1:21" x14ac:dyDescent="0.25">
      <c r="A11" s="134" t="s">
        <v>11548</v>
      </c>
      <c r="B11" s="153" t="s">
        <v>1155</v>
      </c>
      <c r="C11" s="153" t="s">
        <v>11534</v>
      </c>
      <c r="D11" s="153" t="s">
        <v>11535</v>
      </c>
      <c r="E11" s="51" t="s">
        <v>11549</v>
      </c>
      <c r="F11" s="133" t="s">
        <v>11550</v>
      </c>
      <c r="G11" s="234">
        <v>20</v>
      </c>
      <c r="H11" s="134">
        <v>20080315</v>
      </c>
      <c r="I11" s="134">
        <v>20080315</v>
      </c>
      <c r="J11" s="134" t="s">
        <v>14</v>
      </c>
      <c r="K11" s="58" t="s">
        <v>9595</v>
      </c>
      <c r="L11" s="235">
        <v>124</v>
      </c>
      <c r="M11" s="26" t="s">
        <v>11518</v>
      </c>
      <c r="N11" s="27" t="s">
        <v>11519</v>
      </c>
      <c r="O11" s="134">
        <v>300</v>
      </c>
      <c r="P11" s="133">
        <v>20</v>
      </c>
      <c r="Q11" s="235" t="s">
        <v>11486</v>
      </c>
      <c r="R11" s="235">
        <v>20</v>
      </c>
      <c r="S11" s="235">
        <v>0</v>
      </c>
      <c r="T11" s="133" t="s">
        <v>4589</v>
      </c>
      <c r="U11" s="235">
        <v>0</v>
      </c>
    </row>
    <row r="12" spans="1:21" x14ac:dyDescent="0.25">
      <c r="A12" s="134" t="s">
        <v>11552</v>
      </c>
      <c r="B12" s="153" t="s">
        <v>1155</v>
      </c>
      <c r="C12" s="153" t="s">
        <v>11534</v>
      </c>
      <c r="D12" s="153" t="s">
        <v>11535</v>
      </c>
      <c r="E12" s="51" t="s">
        <v>11553</v>
      </c>
      <c r="F12" s="133" t="s">
        <v>11554</v>
      </c>
      <c r="G12" s="234">
        <v>20</v>
      </c>
      <c r="H12" s="134">
        <v>20080315</v>
      </c>
      <c r="I12" s="134">
        <v>20080315</v>
      </c>
      <c r="J12" s="134" t="s">
        <v>14</v>
      </c>
      <c r="K12" s="58" t="s">
        <v>9595</v>
      </c>
      <c r="L12" s="235">
        <v>200</v>
      </c>
      <c r="M12" s="26" t="s">
        <v>11497</v>
      </c>
      <c r="N12" s="27" t="s">
        <v>11498</v>
      </c>
      <c r="O12" s="134">
        <v>300</v>
      </c>
      <c r="P12" s="133">
        <v>20</v>
      </c>
      <c r="Q12" s="235" t="s">
        <v>11486</v>
      </c>
      <c r="R12" s="235">
        <v>20</v>
      </c>
      <c r="S12" s="235">
        <v>0</v>
      </c>
      <c r="T12" s="133" t="s">
        <v>4589</v>
      </c>
      <c r="U12" s="235">
        <v>0</v>
      </c>
    </row>
    <row r="13" spans="1:21" x14ac:dyDescent="0.25">
      <c r="A13" s="134" t="s">
        <v>11556</v>
      </c>
      <c r="B13" s="153" t="s">
        <v>1155</v>
      </c>
      <c r="C13" s="153" t="s">
        <v>11534</v>
      </c>
      <c r="D13" s="153" t="s">
        <v>11535</v>
      </c>
      <c r="E13" s="51" t="s">
        <v>11557</v>
      </c>
      <c r="F13" s="133" t="s">
        <v>11558</v>
      </c>
      <c r="G13" s="234">
        <v>20</v>
      </c>
      <c r="H13" s="134">
        <v>20080315</v>
      </c>
      <c r="I13" s="134">
        <v>20080315</v>
      </c>
      <c r="J13" s="134" t="s">
        <v>14</v>
      </c>
      <c r="K13" s="58" t="s">
        <v>9595</v>
      </c>
      <c r="L13" s="235">
        <v>124</v>
      </c>
      <c r="M13" s="26" t="s">
        <v>11506</v>
      </c>
      <c r="N13" s="27" t="s">
        <v>11507</v>
      </c>
      <c r="O13" s="134">
        <v>300</v>
      </c>
      <c r="P13" s="133">
        <v>20</v>
      </c>
      <c r="Q13" s="235" t="s">
        <v>11486</v>
      </c>
      <c r="R13" s="235">
        <v>20</v>
      </c>
      <c r="S13" s="235">
        <v>0</v>
      </c>
      <c r="T13" s="133" t="s">
        <v>4589</v>
      </c>
      <c r="U13" s="235">
        <v>0</v>
      </c>
    </row>
    <row r="14" spans="1:21" x14ac:dyDescent="0.25">
      <c r="A14" s="134" t="s">
        <v>11560</v>
      </c>
      <c r="B14" s="153" t="s">
        <v>11561</v>
      </c>
      <c r="C14" s="153" t="s">
        <v>11562</v>
      </c>
      <c r="D14" s="153" t="s">
        <v>11563</v>
      </c>
      <c r="E14" s="51" t="s">
        <v>11564</v>
      </c>
      <c r="F14" s="133" t="s">
        <v>11566</v>
      </c>
      <c r="G14" s="234">
        <v>20</v>
      </c>
      <c r="H14" s="134">
        <v>20080315</v>
      </c>
      <c r="I14" s="134">
        <v>20080315</v>
      </c>
      <c r="J14" s="134" t="s">
        <v>14</v>
      </c>
      <c r="K14" s="58" t="s">
        <v>9595</v>
      </c>
      <c r="L14" s="235">
        <v>102</v>
      </c>
      <c r="M14" s="26" t="s">
        <v>11512</v>
      </c>
      <c r="N14" s="27" t="s">
        <v>11513</v>
      </c>
      <c r="O14" s="134">
        <v>300</v>
      </c>
      <c r="P14" s="133">
        <v>20</v>
      </c>
      <c r="Q14" s="235" t="s">
        <v>11486</v>
      </c>
      <c r="R14" s="235">
        <v>20</v>
      </c>
      <c r="S14" s="235">
        <v>0</v>
      </c>
      <c r="T14" s="133" t="s">
        <v>4589</v>
      </c>
      <c r="U14" s="235">
        <v>0</v>
      </c>
    </row>
    <row r="15" spans="1:21" x14ac:dyDescent="0.25">
      <c r="A15" s="134" t="s">
        <v>11569</v>
      </c>
      <c r="B15" s="153" t="s">
        <v>11561</v>
      </c>
      <c r="C15" s="153" t="s">
        <v>11562</v>
      </c>
      <c r="D15" s="153" t="s">
        <v>11563</v>
      </c>
      <c r="E15" s="51" t="s">
        <v>11570</v>
      </c>
      <c r="F15" s="133" t="s">
        <v>11571</v>
      </c>
      <c r="G15" s="234">
        <v>20</v>
      </c>
      <c r="H15" s="134">
        <v>20080315</v>
      </c>
      <c r="I15" s="134">
        <v>20080315</v>
      </c>
      <c r="J15" s="134" t="s">
        <v>14</v>
      </c>
      <c r="K15" s="58" t="s">
        <v>9595</v>
      </c>
      <c r="L15" s="235">
        <v>100</v>
      </c>
      <c r="M15" s="26" t="s">
        <v>11518</v>
      </c>
      <c r="N15" s="27" t="s">
        <v>11519</v>
      </c>
      <c r="O15" s="134">
        <v>300</v>
      </c>
      <c r="P15" s="133">
        <v>20</v>
      </c>
      <c r="Q15" s="235" t="s">
        <v>11486</v>
      </c>
      <c r="R15" s="235">
        <v>20</v>
      </c>
      <c r="S15" s="235">
        <v>0</v>
      </c>
      <c r="T15" s="133" t="s">
        <v>4589</v>
      </c>
      <c r="U15" s="235">
        <v>0</v>
      </c>
    </row>
    <row r="16" spans="1:21" x14ac:dyDescent="0.25">
      <c r="A16" s="134" t="s">
        <v>11573</v>
      </c>
      <c r="B16" s="153" t="s">
        <v>11561</v>
      </c>
      <c r="C16" s="153" t="s">
        <v>11562</v>
      </c>
      <c r="D16" s="153" t="s">
        <v>11563</v>
      </c>
      <c r="E16" s="51" t="s">
        <v>11574</v>
      </c>
      <c r="F16" s="133" t="s">
        <v>11575</v>
      </c>
      <c r="G16" s="234">
        <v>20</v>
      </c>
      <c r="H16" s="134">
        <v>20080225</v>
      </c>
      <c r="I16" s="134">
        <v>20080225</v>
      </c>
      <c r="J16" s="134" t="s">
        <v>14</v>
      </c>
      <c r="K16" s="58" t="s">
        <v>9056</v>
      </c>
      <c r="M16" s="26" t="s">
        <v>11576</v>
      </c>
      <c r="N16" s="27" t="s">
        <v>11577</v>
      </c>
      <c r="O16" s="134">
        <v>300</v>
      </c>
      <c r="P16" s="133">
        <v>20</v>
      </c>
      <c r="Q16" s="235" t="s">
        <v>11486</v>
      </c>
      <c r="R16" s="235">
        <v>20</v>
      </c>
      <c r="S16" s="235">
        <v>0</v>
      </c>
      <c r="T16" s="133" t="s">
        <v>4589</v>
      </c>
      <c r="U16" s="235">
        <v>0</v>
      </c>
    </row>
    <row r="17" spans="1:21" x14ac:dyDescent="0.25">
      <c r="A17" s="134" t="s">
        <v>11579</v>
      </c>
      <c r="B17" s="153" t="s">
        <v>11561</v>
      </c>
      <c r="C17" s="153" t="s">
        <v>11562</v>
      </c>
      <c r="D17" s="153" t="s">
        <v>11563</v>
      </c>
      <c r="E17" s="51" t="s">
        <v>11580</v>
      </c>
      <c r="F17" s="133" t="s">
        <v>11581</v>
      </c>
      <c r="G17" s="234">
        <v>20</v>
      </c>
      <c r="H17" s="134">
        <v>20080225</v>
      </c>
      <c r="I17" s="134">
        <v>20080225</v>
      </c>
      <c r="J17" s="134" t="s">
        <v>14</v>
      </c>
      <c r="K17" s="58" t="s">
        <v>9056</v>
      </c>
      <c r="L17" s="235">
        <v>78</v>
      </c>
      <c r="M17" s="26" t="s">
        <v>11582</v>
      </c>
      <c r="N17" s="27" t="s">
        <v>11583</v>
      </c>
      <c r="O17" s="134">
        <v>300</v>
      </c>
      <c r="P17" s="133">
        <v>20</v>
      </c>
      <c r="Q17" s="235" t="s">
        <v>11486</v>
      </c>
      <c r="R17" s="235">
        <v>20</v>
      </c>
      <c r="S17" s="235">
        <v>0</v>
      </c>
      <c r="T17" s="133" t="s">
        <v>4589</v>
      </c>
      <c r="U17" s="235">
        <v>0</v>
      </c>
    </row>
    <row r="18" spans="1:21" x14ac:dyDescent="0.25">
      <c r="A18" s="134" t="s">
        <v>11585</v>
      </c>
      <c r="B18" s="153" t="s">
        <v>11586</v>
      </c>
      <c r="C18" s="153" t="s">
        <v>11587</v>
      </c>
      <c r="D18" s="153" t="s">
        <v>11588</v>
      </c>
      <c r="E18" s="51" t="s">
        <v>11590</v>
      </c>
      <c r="F18" s="133" t="s">
        <v>11592</v>
      </c>
      <c r="G18" s="234">
        <v>20</v>
      </c>
      <c r="H18" s="134">
        <v>20080225</v>
      </c>
      <c r="I18" s="134">
        <v>20080225</v>
      </c>
      <c r="J18" s="134" t="s">
        <v>14</v>
      </c>
      <c r="K18" s="58" t="s">
        <v>9056</v>
      </c>
      <c r="L18" s="235">
        <v>78</v>
      </c>
      <c r="M18" s="26" t="s">
        <v>11582</v>
      </c>
      <c r="N18" s="27" t="s">
        <v>11583</v>
      </c>
      <c r="O18" s="134">
        <v>300</v>
      </c>
      <c r="P18" s="133">
        <v>20</v>
      </c>
      <c r="Q18" s="235" t="s">
        <v>11486</v>
      </c>
      <c r="R18" s="235">
        <v>20</v>
      </c>
      <c r="S18" s="235">
        <v>0</v>
      </c>
      <c r="T18" s="133" t="s">
        <v>4589</v>
      </c>
      <c r="U18" s="235">
        <v>0</v>
      </c>
    </row>
    <row r="19" spans="1:21" x14ac:dyDescent="0.25">
      <c r="A19" s="134" t="s">
        <v>11595</v>
      </c>
      <c r="B19" s="153" t="s">
        <v>11586</v>
      </c>
      <c r="C19" s="153" t="s">
        <v>11587</v>
      </c>
      <c r="D19" s="153" t="s">
        <v>11588</v>
      </c>
      <c r="E19" s="51" t="s">
        <v>11596</v>
      </c>
      <c r="F19" s="133" t="s">
        <v>11597</v>
      </c>
      <c r="G19" s="234">
        <v>20</v>
      </c>
      <c r="H19" s="134">
        <v>20080315</v>
      </c>
      <c r="I19" s="134">
        <v>20080315</v>
      </c>
      <c r="J19" s="134" t="s">
        <v>14</v>
      </c>
      <c r="K19" s="58" t="s">
        <v>9595</v>
      </c>
      <c r="L19" s="235">
        <v>48</v>
      </c>
      <c r="M19" s="26" t="s">
        <v>11598</v>
      </c>
      <c r="N19" s="27" t="s">
        <v>11599</v>
      </c>
      <c r="O19" s="134">
        <v>300</v>
      </c>
      <c r="P19" s="133">
        <v>20</v>
      </c>
      <c r="Q19" s="235" t="s">
        <v>11486</v>
      </c>
      <c r="R19" s="235">
        <v>20</v>
      </c>
      <c r="S19" s="235">
        <v>0</v>
      </c>
      <c r="T19" s="133" t="s">
        <v>4589</v>
      </c>
      <c r="U19" s="235">
        <v>0</v>
      </c>
    </row>
    <row r="20" spans="1:21" x14ac:dyDescent="0.25">
      <c r="A20" s="134" t="s">
        <v>11601</v>
      </c>
      <c r="B20" s="153" t="s">
        <v>11586</v>
      </c>
      <c r="C20" s="153" t="s">
        <v>11587</v>
      </c>
      <c r="D20" s="153" t="s">
        <v>11588</v>
      </c>
      <c r="E20" s="51" t="s">
        <v>11602</v>
      </c>
      <c r="F20" s="133" t="s">
        <v>11603</v>
      </c>
      <c r="G20" s="234">
        <v>20</v>
      </c>
      <c r="H20" s="134">
        <v>20080315</v>
      </c>
      <c r="I20" s="134">
        <v>20080315</v>
      </c>
      <c r="J20" s="134" t="s">
        <v>14</v>
      </c>
      <c r="K20" s="58" t="s">
        <v>9595</v>
      </c>
      <c r="L20" s="235">
        <v>48</v>
      </c>
      <c r="M20" s="26" t="s">
        <v>11598</v>
      </c>
      <c r="N20" s="27" t="s">
        <v>11599</v>
      </c>
      <c r="O20" s="134">
        <v>300</v>
      </c>
      <c r="P20" s="133">
        <v>20</v>
      </c>
      <c r="Q20" s="235" t="s">
        <v>11486</v>
      </c>
      <c r="R20" s="235">
        <v>20</v>
      </c>
      <c r="S20" s="235">
        <v>0</v>
      </c>
      <c r="T20" s="133" t="s">
        <v>4589</v>
      </c>
      <c r="U20" s="235">
        <v>0</v>
      </c>
    </row>
    <row r="21" spans="1:21" x14ac:dyDescent="0.25">
      <c r="A21" s="134" t="s">
        <v>11605</v>
      </c>
      <c r="B21" s="153" t="s">
        <v>11606</v>
      </c>
      <c r="C21" s="153" t="s">
        <v>11607</v>
      </c>
      <c r="D21" s="153" t="s">
        <v>11608</v>
      </c>
      <c r="E21" s="51" t="s">
        <v>11610</v>
      </c>
      <c r="F21" s="133" t="s">
        <v>11612</v>
      </c>
      <c r="G21" s="234">
        <v>20</v>
      </c>
      <c r="H21" s="134">
        <v>20080315</v>
      </c>
      <c r="I21" s="134">
        <v>20080315</v>
      </c>
      <c r="J21" s="134" t="s">
        <v>14</v>
      </c>
      <c r="K21" s="58" t="s">
        <v>9595</v>
      </c>
      <c r="L21" s="235">
        <v>48</v>
      </c>
      <c r="M21" s="26" t="s">
        <v>11598</v>
      </c>
      <c r="N21" s="27" t="s">
        <v>11599</v>
      </c>
      <c r="O21" s="134">
        <v>300</v>
      </c>
      <c r="P21" s="133">
        <v>20</v>
      </c>
      <c r="Q21" s="235" t="s">
        <v>11486</v>
      </c>
      <c r="R21" s="235">
        <v>20</v>
      </c>
      <c r="S21" s="235">
        <v>0</v>
      </c>
      <c r="T21" s="133" t="s">
        <v>4589</v>
      </c>
      <c r="U21" s="235">
        <v>0</v>
      </c>
    </row>
    <row r="22" spans="1:21" x14ac:dyDescent="0.25">
      <c r="A22" s="134" t="s">
        <v>11615</v>
      </c>
      <c r="B22" s="153" t="s">
        <v>11606</v>
      </c>
      <c r="C22" s="153" t="s">
        <v>11607</v>
      </c>
      <c r="D22" s="153" t="s">
        <v>11608</v>
      </c>
      <c r="E22" s="51" t="s">
        <v>11616</v>
      </c>
      <c r="F22" s="133" t="s">
        <v>11617</v>
      </c>
      <c r="G22" s="234">
        <v>20</v>
      </c>
      <c r="H22" s="134">
        <v>20080315</v>
      </c>
      <c r="I22" s="134">
        <v>20080315</v>
      </c>
      <c r="J22" s="134" t="s">
        <v>14</v>
      </c>
      <c r="K22" s="58" t="s">
        <v>9595</v>
      </c>
      <c r="L22" s="235">
        <v>77</v>
      </c>
      <c r="M22" s="26" t="s">
        <v>11618</v>
      </c>
      <c r="N22" s="27" t="s">
        <v>11619</v>
      </c>
      <c r="O22" s="134">
        <v>300</v>
      </c>
      <c r="P22" s="133">
        <v>20</v>
      </c>
      <c r="Q22" s="235" t="s">
        <v>11486</v>
      </c>
      <c r="R22" s="235">
        <v>20</v>
      </c>
      <c r="S22" s="235">
        <v>0</v>
      </c>
      <c r="T22" s="133" t="s">
        <v>4589</v>
      </c>
      <c r="U22" s="235">
        <v>0</v>
      </c>
    </row>
    <row r="23" spans="1:21" x14ac:dyDescent="0.25">
      <c r="A23" s="134" t="s">
        <v>11621</v>
      </c>
      <c r="B23" s="153" t="s">
        <v>11606</v>
      </c>
      <c r="C23" s="153" t="s">
        <v>11607</v>
      </c>
      <c r="D23" s="153" t="s">
        <v>11608</v>
      </c>
      <c r="E23" s="51" t="s">
        <v>11622</v>
      </c>
      <c r="F23" s="133" t="s">
        <v>11613</v>
      </c>
      <c r="G23" s="234">
        <v>20</v>
      </c>
      <c r="H23" s="134">
        <v>20080225</v>
      </c>
      <c r="I23" s="134">
        <v>20080225</v>
      </c>
      <c r="J23" s="134" t="s">
        <v>14</v>
      </c>
      <c r="K23" s="58" t="s">
        <v>4810</v>
      </c>
      <c r="L23" s="235">
        <v>67</v>
      </c>
      <c r="M23" s="26" t="s">
        <v>11623</v>
      </c>
      <c r="N23" s="27" t="s">
        <v>11624</v>
      </c>
      <c r="O23" s="134">
        <v>300</v>
      </c>
      <c r="P23" s="133">
        <v>20</v>
      </c>
      <c r="Q23" s="235" t="s">
        <v>11486</v>
      </c>
      <c r="R23" s="235">
        <v>20</v>
      </c>
      <c r="S23" s="235">
        <v>0</v>
      </c>
      <c r="T23" s="133" t="s">
        <v>4589</v>
      </c>
      <c r="U23" s="235">
        <v>0</v>
      </c>
    </row>
    <row r="24" spans="1:21" x14ac:dyDescent="0.25">
      <c r="A24" s="134" t="s">
        <v>11626</v>
      </c>
      <c r="B24" s="153" t="s">
        <v>11627</v>
      </c>
      <c r="C24" s="153" t="s">
        <v>11628</v>
      </c>
      <c r="D24" s="153" t="s">
        <v>8938</v>
      </c>
      <c r="E24" s="51" t="s">
        <v>11629</v>
      </c>
      <c r="F24" s="133" t="s">
        <v>11631</v>
      </c>
      <c r="G24" s="234">
        <v>20</v>
      </c>
      <c r="H24" s="134">
        <v>20080225</v>
      </c>
      <c r="I24" s="134">
        <v>20080225</v>
      </c>
      <c r="J24" s="134" t="s">
        <v>14</v>
      </c>
      <c r="K24" s="58" t="s">
        <v>11633</v>
      </c>
      <c r="L24" s="235">
        <v>194</v>
      </c>
      <c r="M24" s="26" t="s">
        <v>11634</v>
      </c>
      <c r="N24" s="27" t="s">
        <v>11635</v>
      </c>
      <c r="O24" s="134">
        <v>300</v>
      </c>
      <c r="P24" s="133">
        <v>20</v>
      </c>
      <c r="Q24" s="235" t="s">
        <v>11486</v>
      </c>
      <c r="R24" s="235">
        <v>20</v>
      </c>
      <c r="S24" s="235">
        <v>0</v>
      </c>
      <c r="T24" s="133" t="s">
        <v>4589</v>
      </c>
      <c r="U24" s="235">
        <v>0</v>
      </c>
    </row>
    <row r="25" spans="1:21" x14ac:dyDescent="0.25">
      <c r="A25" s="134" t="s">
        <v>11637</v>
      </c>
      <c r="B25" s="153" t="s">
        <v>11627</v>
      </c>
      <c r="C25" s="153" t="s">
        <v>11628</v>
      </c>
      <c r="D25" s="153" t="s">
        <v>8938</v>
      </c>
      <c r="E25" s="51" t="s">
        <v>11638</v>
      </c>
      <c r="F25" s="133" t="s">
        <v>11639</v>
      </c>
      <c r="G25" s="234">
        <v>20</v>
      </c>
      <c r="H25" s="134">
        <v>20080315</v>
      </c>
      <c r="I25" s="134">
        <v>20080315</v>
      </c>
      <c r="J25" s="134" t="s">
        <v>14</v>
      </c>
      <c r="K25" s="58" t="s">
        <v>11640</v>
      </c>
      <c r="L25" s="235">
        <v>305</v>
      </c>
      <c r="M25" s="26" t="s">
        <v>11641</v>
      </c>
      <c r="N25" s="27" t="s">
        <v>11642</v>
      </c>
      <c r="O25" s="134">
        <v>300</v>
      </c>
      <c r="P25" s="133">
        <v>20</v>
      </c>
      <c r="Q25" s="235" t="s">
        <v>11486</v>
      </c>
      <c r="R25" s="235">
        <v>20</v>
      </c>
      <c r="S25" s="235">
        <v>0</v>
      </c>
      <c r="T25" s="133" t="s">
        <v>4589</v>
      </c>
      <c r="U25" s="235">
        <v>0</v>
      </c>
    </row>
    <row r="26" spans="1:21" x14ac:dyDescent="0.25">
      <c r="A26" s="134" t="s">
        <v>11644</v>
      </c>
      <c r="B26" s="153" t="s">
        <v>11627</v>
      </c>
      <c r="C26" s="153" t="s">
        <v>11628</v>
      </c>
      <c r="D26" s="153" t="s">
        <v>8938</v>
      </c>
      <c r="E26" s="51" t="s">
        <v>11645</v>
      </c>
      <c r="F26" s="133" t="s">
        <v>11646</v>
      </c>
      <c r="G26" s="234">
        <v>20</v>
      </c>
      <c r="H26" s="134">
        <v>20080315</v>
      </c>
      <c r="I26" s="134">
        <v>20080315</v>
      </c>
      <c r="J26" s="134" t="s">
        <v>14</v>
      </c>
      <c r="K26" s="58" t="s">
        <v>11640</v>
      </c>
      <c r="L26" s="235">
        <v>275</v>
      </c>
      <c r="M26" s="26" t="s">
        <v>11647</v>
      </c>
      <c r="N26" s="27" t="s">
        <v>11648</v>
      </c>
      <c r="O26" s="134">
        <v>300</v>
      </c>
      <c r="P26" s="133">
        <v>20</v>
      </c>
      <c r="Q26" s="235" t="s">
        <v>11486</v>
      </c>
      <c r="R26" s="235">
        <v>20</v>
      </c>
      <c r="S26" s="235">
        <v>0</v>
      </c>
      <c r="T26" s="133" t="s">
        <v>4589</v>
      </c>
      <c r="U26" s="235">
        <v>0</v>
      </c>
    </row>
    <row r="27" spans="1:21" x14ac:dyDescent="0.25">
      <c r="A27" s="29" t="s">
        <v>11650</v>
      </c>
      <c r="B27" s="153" t="s">
        <v>11651</v>
      </c>
      <c r="C27" s="153" t="s">
        <v>11652</v>
      </c>
      <c r="D27" s="153" t="s">
        <v>11653</v>
      </c>
      <c r="E27" s="51" t="s">
        <v>11654</v>
      </c>
      <c r="F27" s="51" t="s">
        <v>11656</v>
      </c>
      <c r="G27" s="234">
        <v>20</v>
      </c>
      <c r="H27" s="29">
        <v>20080315</v>
      </c>
      <c r="I27" s="29">
        <v>20080315</v>
      </c>
      <c r="J27" s="29" t="s">
        <v>14</v>
      </c>
      <c r="K27" s="29" t="s">
        <v>11640</v>
      </c>
      <c r="L27" s="287">
        <v>257</v>
      </c>
      <c r="M27" s="29" t="s">
        <v>11658</v>
      </c>
      <c r="N27" s="29" t="s">
        <v>11659</v>
      </c>
      <c r="O27" s="29">
        <v>300</v>
      </c>
      <c r="P27" s="51">
        <v>20</v>
      </c>
      <c r="Q27" s="287" t="s">
        <v>11486</v>
      </c>
      <c r="R27" s="287">
        <v>20</v>
      </c>
      <c r="S27" s="287">
        <v>0</v>
      </c>
      <c r="T27" s="51" t="s">
        <v>4589</v>
      </c>
      <c r="U27" s="287">
        <v>0</v>
      </c>
    </row>
    <row r="28" spans="1:21" x14ac:dyDescent="0.25">
      <c r="A28" s="29" t="s">
        <v>11661</v>
      </c>
      <c r="B28" s="153" t="s">
        <v>11651</v>
      </c>
      <c r="C28" s="153" t="s">
        <v>11652</v>
      </c>
      <c r="D28" s="153" t="s">
        <v>11653</v>
      </c>
      <c r="E28" s="51" t="s">
        <v>11662</v>
      </c>
      <c r="F28" s="51" t="s">
        <v>11663</v>
      </c>
      <c r="G28" s="234">
        <v>20</v>
      </c>
      <c r="H28" s="29">
        <v>20080315</v>
      </c>
      <c r="I28" s="29">
        <v>20080315</v>
      </c>
      <c r="J28" s="29" t="s">
        <v>14</v>
      </c>
      <c r="K28" s="29" t="s">
        <v>11640</v>
      </c>
      <c r="L28" s="287">
        <v>249</v>
      </c>
      <c r="M28" s="29" t="s">
        <v>11664</v>
      </c>
      <c r="N28" s="29" t="s">
        <v>11665</v>
      </c>
      <c r="O28" s="29">
        <v>300</v>
      </c>
      <c r="P28" s="51">
        <v>20</v>
      </c>
      <c r="Q28" s="287" t="s">
        <v>11486</v>
      </c>
      <c r="R28" s="287">
        <v>20</v>
      </c>
      <c r="S28" s="287">
        <v>0</v>
      </c>
      <c r="T28" s="51" t="s">
        <v>4589</v>
      </c>
      <c r="U28" s="287">
        <v>0</v>
      </c>
    </row>
    <row r="29" spans="1:21" x14ac:dyDescent="0.25">
      <c r="A29" s="29" t="s">
        <v>11667</v>
      </c>
      <c r="B29" s="153" t="s">
        <v>11651</v>
      </c>
      <c r="C29" s="153" t="s">
        <v>11652</v>
      </c>
      <c r="D29" s="153" t="s">
        <v>11653</v>
      </c>
      <c r="E29" s="51" t="s">
        <v>11668</v>
      </c>
      <c r="F29" s="51" t="s">
        <v>11669</v>
      </c>
      <c r="G29" s="234">
        <v>20</v>
      </c>
      <c r="H29" s="29">
        <v>20080315</v>
      </c>
      <c r="I29" s="29">
        <v>20080315</v>
      </c>
      <c r="J29" s="29" t="s">
        <v>14</v>
      </c>
      <c r="K29" s="29" t="s">
        <v>11640</v>
      </c>
      <c r="L29" s="287">
        <v>229</v>
      </c>
      <c r="M29" s="29" t="s">
        <v>11670</v>
      </c>
      <c r="N29" s="29" t="s">
        <v>11671</v>
      </c>
      <c r="O29" s="29">
        <v>300</v>
      </c>
      <c r="P29" s="51">
        <v>20</v>
      </c>
      <c r="Q29" s="287" t="s">
        <v>11486</v>
      </c>
      <c r="R29" s="287">
        <v>20</v>
      </c>
      <c r="S29" s="287">
        <v>0</v>
      </c>
      <c r="T29" s="51" t="s">
        <v>4589</v>
      </c>
      <c r="U29" s="287">
        <v>0</v>
      </c>
    </row>
    <row r="30" spans="1:21" x14ac:dyDescent="0.25">
      <c r="A30" s="134" t="s">
        <v>11673</v>
      </c>
      <c r="B30" s="153" t="s">
        <v>11674</v>
      </c>
      <c r="C30" s="153" t="s">
        <v>11675</v>
      </c>
      <c r="D30" s="153" t="s">
        <v>11676</v>
      </c>
      <c r="E30" s="51" t="s">
        <v>11677</v>
      </c>
      <c r="F30" s="133" t="s">
        <v>11679</v>
      </c>
      <c r="G30" s="234">
        <v>20</v>
      </c>
      <c r="H30" s="134">
        <v>20080315</v>
      </c>
      <c r="I30" s="134">
        <v>20080315</v>
      </c>
      <c r="J30" s="134" t="s">
        <v>14</v>
      </c>
      <c r="K30" s="58" t="s">
        <v>11640</v>
      </c>
      <c r="L30" s="235">
        <v>220</v>
      </c>
      <c r="M30" s="26" t="s">
        <v>11681</v>
      </c>
      <c r="N30" s="27" t="s">
        <v>11682</v>
      </c>
      <c r="O30" s="134">
        <v>300</v>
      </c>
      <c r="P30" s="133">
        <v>20</v>
      </c>
      <c r="Q30" s="235" t="s">
        <v>11486</v>
      </c>
      <c r="R30" s="235">
        <v>20</v>
      </c>
      <c r="S30" s="235">
        <v>0</v>
      </c>
      <c r="T30" s="133" t="s">
        <v>4589</v>
      </c>
      <c r="U30" s="235">
        <v>0</v>
      </c>
    </row>
    <row r="31" spans="1:21" x14ac:dyDescent="0.25">
      <c r="A31" s="134" t="s">
        <v>11684</v>
      </c>
      <c r="B31" s="153" t="s">
        <v>11674</v>
      </c>
      <c r="C31" s="153" t="s">
        <v>11675</v>
      </c>
      <c r="D31" s="153" t="s">
        <v>11676</v>
      </c>
      <c r="E31" s="51" t="s">
        <v>11685</v>
      </c>
      <c r="F31" s="133" t="s">
        <v>11686</v>
      </c>
      <c r="G31" s="234">
        <v>20</v>
      </c>
      <c r="H31" s="134">
        <v>20080315</v>
      </c>
      <c r="I31" s="134">
        <v>20080315</v>
      </c>
      <c r="J31" s="134" t="s">
        <v>14</v>
      </c>
      <c r="K31" s="58" t="s">
        <v>11640</v>
      </c>
      <c r="L31" s="235">
        <v>219</v>
      </c>
      <c r="M31" s="26" t="s">
        <v>11687</v>
      </c>
      <c r="N31" s="27" t="s">
        <v>11688</v>
      </c>
      <c r="O31" s="134">
        <v>300</v>
      </c>
      <c r="P31" s="133">
        <v>20</v>
      </c>
      <c r="Q31" s="235" t="s">
        <v>11486</v>
      </c>
      <c r="R31" s="235">
        <v>20</v>
      </c>
      <c r="S31" s="235">
        <v>0</v>
      </c>
      <c r="T31" s="133" t="s">
        <v>4589</v>
      </c>
      <c r="U31" s="235">
        <v>0</v>
      </c>
    </row>
    <row r="32" spans="1:21" x14ac:dyDescent="0.25">
      <c r="A32" s="134" t="s">
        <v>11690</v>
      </c>
      <c r="B32" s="153" t="s">
        <v>11691</v>
      </c>
      <c r="C32" s="153" t="s">
        <v>11489</v>
      </c>
      <c r="D32" s="153" t="s">
        <v>11692</v>
      </c>
      <c r="E32" s="51" t="s">
        <v>11694</v>
      </c>
      <c r="F32" s="133" t="s">
        <v>11696</v>
      </c>
      <c r="G32" s="234">
        <v>20</v>
      </c>
      <c r="H32" s="134">
        <v>20080315</v>
      </c>
      <c r="I32" s="134">
        <v>20080315</v>
      </c>
      <c r="J32" s="134" t="s">
        <v>14</v>
      </c>
      <c r="K32" s="58" t="s">
        <v>9595</v>
      </c>
      <c r="L32" s="235">
        <v>79</v>
      </c>
      <c r="M32" s="26" t="s">
        <v>11698</v>
      </c>
      <c r="N32" s="27" t="s">
        <v>10790</v>
      </c>
      <c r="O32" s="134">
        <v>300</v>
      </c>
      <c r="P32" s="133">
        <v>20</v>
      </c>
      <c r="Q32" s="235" t="s">
        <v>11486</v>
      </c>
      <c r="R32" s="235">
        <v>20</v>
      </c>
      <c r="S32" s="235">
        <v>0</v>
      </c>
      <c r="T32" s="133" t="s">
        <v>4589</v>
      </c>
      <c r="U32" s="235">
        <v>0</v>
      </c>
    </row>
    <row r="33" spans="1:21" x14ac:dyDescent="0.25">
      <c r="A33" s="134" t="s">
        <v>11700</v>
      </c>
      <c r="B33" s="153" t="s">
        <v>11701</v>
      </c>
      <c r="C33" s="153" t="s">
        <v>11489</v>
      </c>
      <c r="D33" s="153" t="s">
        <v>11702</v>
      </c>
      <c r="E33" s="51" t="s">
        <v>11703</v>
      </c>
      <c r="F33" s="133" t="s">
        <v>11705</v>
      </c>
      <c r="G33" s="234">
        <v>20</v>
      </c>
      <c r="H33" s="134">
        <v>20080315</v>
      </c>
      <c r="I33" s="134">
        <v>20080315</v>
      </c>
      <c r="J33" s="134" t="s">
        <v>14</v>
      </c>
      <c r="K33" s="58" t="s">
        <v>9595</v>
      </c>
      <c r="L33" s="235">
        <v>105</v>
      </c>
      <c r="M33" s="26" t="s">
        <v>11707</v>
      </c>
      <c r="N33" s="27" t="s">
        <v>11708</v>
      </c>
      <c r="O33" s="134">
        <v>300</v>
      </c>
      <c r="P33" s="133">
        <v>20</v>
      </c>
      <c r="Q33" s="235" t="s">
        <v>11486</v>
      </c>
      <c r="R33" s="235">
        <v>20</v>
      </c>
      <c r="S33" s="235">
        <v>0</v>
      </c>
      <c r="T33" s="133" t="s">
        <v>4589</v>
      </c>
      <c r="U33" s="235">
        <v>0</v>
      </c>
    </row>
    <row r="34" spans="1:21" x14ac:dyDescent="0.25">
      <c r="A34" s="134" t="s">
        <v>11710</v>
      </c>
      <c r="B34" s="153" t="s">
        <v>11701</v>
      </c>
      <c r="C34" s="153" t="s">
        <v>11489</v>
      </c>
      <c r="D34" s="153" t="s">
        <v>11702</v>
      </c>
      <c r="E34" s="51" t="s">
        <v>11711</v>
      </c>
      <c r="F34" s="133" t="s">
        <v>11712</v>
      </c>
      <c r="G34" s="234">
        <v>20</v>
      </c>
      <c r="H34" s="134">
        <v>20080315</v>
      </c>
      <c r="I34" s="134">
        <v>20080315</v>
      </c>
      <c r="J34" s="134" t="s">
        <v>14</v>
      </c>
      <c r="K34" s="58" t="s">
        <v>4776</v>
      </c>
      <c r="L34" s="235">
        <v>122</v>
      </c>
      <c r="M34" s="26" t="s">
        <v>11713</v>
      </c>
      <c r="N34" s="27" t="s">
        <v>11714</v>
      </c>
      <c r="O34" s="134">
        <v>300</v>
      </c>
      <c r="P34" s="133">
        <v>20</v>
      </c>
      <c r="Q34" s="235" t="s">
        <v>11486</v>
      </c>
      <c r="R34" s="235">
        <v>20</v>
      </c>
      <c r="S34" s="235">
        <v>0</v>
      </c>
      <c r="T34" s="133" t="s">
        <v>4589</v>
      </c>
      <c r="U34" s="235">
        <v>0</v>
      </c>
    </row>
    <row r="35" spans="1:21" x14ac:dyDescent="0.25">
      <c r="A35" s="134" t="s">
        <v>11716</v>
      </c>
      <c r="B35" s="153" t="s">
        <v>1129</v>
      </c>
      <c r="C35" s="153" t="s">
        <v>11489</v>
      </c>
      <c r="D35" s="153" t="s">
        <v>11717</v>
      </c>
      <c r="E35" s="51" t="s">
        <v>11719</v>
      </c>
      <c r="F35" s="133" t="s">
        <v>11721</v>
      </c>
      <c r="G35" s="234">
        <v>20</v>
      </c>
      <c r="H35" s="134">
        <v>20080225</v>
      </c>
      <c r="I35" s="134">
        <v>20080225</v>
      </c>
      <c r="J35" s="134" t="s">
        <v>14</v>
      </c>
      <c r="K35" s="58" t="s">
        <v>8770</v>
      </c>
      <c r="L35" s="235">
        <v>180</v>
      </c>
      <c r="M35" s="26" t="s">
        <v>11723</v>
      </c>
      <c r="N35" s="27" t="s">
        <v>11724</v>
      </c>
      <c r="O35" s="134">
        <v>300</v>
      </c>
      <c r="P35" s="133">
        <v>20</v>
      </c>
      <c r="Q35" s="235" t="s">
        <v>11486</v>
      </c>
      <c r="R35" s="235">
        <v>20</v>
      </c>
      <c r="S35" s="235">
        <v>0</v>
      </c>
      <c r="T35" s="133" t="s">
        <v>4589</v>
      </c>
      <c r="U35" s="235">
        <v>0</v>
      </c>
    </row>
    <row r="36" spans="1:21" x14ac:dyDescent="0.25">
      <c r="A36" s="134" t="s">
        <v>11726</v>
      </c>
      <c r="B36" s="153" t="s">
        <v>11727</v>
      </c>
      <c r="C36" s="153" t="s">
        <v>11728</v>
      </c>
      <c r="D36" s="153" t="s">
        <v>11729</v>
      </c>
      <c r="E36" s="51" t="s">
        <v>11730</v>
      </c>
      <c r="F36" s="133" t="s">
        <v>11731</v>
      </c>
      <c r="G36" s="234">
        <v>20</v>
      </c>
      <c r="H36" s="134">
        <v>20080315</v>
      </c>
      <c r="I36" s="134">
        <v>20080315</v>
      </c>
      <c r="J36" s="134" t="s">
        <v>14</v>
      </c>
      <c r="K36" s="58" t="s">
        <v>9587</v>
      </c>
      <c r="L36" s="235">
        <v>90</v>
      </c>
      <c r="M36" s="26" t="s">
        <v>11733</v>
      </c>
      <c r="N36" s="27" t="s">
        <v>11734</v>
      </c>
      <c r="O36" s="134">
        <v>300</v>
      </c>
      <c r="P36" s="133">
        <v>20</v>
      </c>
      <c r="Q36" s="235" t="s">
        <v>11486</v>
      </c>
      <c r="R36" s="235">
        <v>20</v>
      </c>
      <c r="S36" s="235">
        <v>1</v>
      </c>
      <c r="T36" s="133" t="s">
        <v>2161</v>
      </c>
      <c r="U36" s="235">
        <v>0</v>
      </c>
    </row>
    <row r="37" spans="1:21" x14ac:dyDescent="0.25">
      <c r="A37" s="294" t="s">
        <v>11736</v>
      </c>
      <c r="B37" s="153" t="s">
        <v>11737</v>
      </c>
      <c r="C37" s="273" t="s">
        <v>11738</v>
      </c>
      <c r="D37" s="273" t="s">
        <v>11739</v>
      </c>
      <c r="E37" s="268" t="s">
        <v>11741</v>
      </c>
      <c r="F37" s="268" t="s">
        <v>11743</v>
      </c>
      <c r="G37" s="234">
        <v>20</v>
      </c>
      <c r="H37" s="294">
        <v>20080225</v>
      </c>
      <c r="I37" s="294">
        <v>20080225</v>
      </c>
      <c r="J37" s="294" t="s">
        <v>14</v>
      </c>
      <c r="K37" s="294" t="s">
        <v>11745</v>
      </c>
      <c r="L37" s="295">
        <v>147</v>
      </c>
      <c r="M37" s="294" t="s">
        <v>11746</v>
      </c>
      <c r="N37" s="294" t="s">
        <v>11747</v>
      </c>
      <c r="O37" s="294">
        <v>300</v>
      </c>
      <c r="P37" s="268">
        <v>20</v>
      </c>
      <c r="Q37" s="295" t="s">
        <v>11486</v>
      </c>
      <c r="R37" s="295">
        <v>20</v>
      </c>
      <c r="S37" s="295">
        <v>0</v>
      </c>
      <c r="T37" s="268" t="s">
        <v>4589</v>
      </c>
      <c r="U37" s="295">
        <v>0</v>
      </c>
    </row>
    <row r="38" spans="1:21" x14ac:dyDescent="0.25">
      <c r="A38" s="134" t="s">
        <v>11749</v>
      </c>
      <c r="B38" s="153" t="s">
        <v>11750</v>
      </c>
      <c r="C38" s="153" t="s">
        <v>11751</v>
      </c>
      <c r="D38" s="153" t="s">
        <v>11752</v>
      </c>
      <c r="E38" s="51" t="s">
        <v>11753</v>
      </c>
      <c r="F38" s="133" t="s">
        <v>11755</v>
      </c>
      <c r="G38" s="234">
        <v>20</v>
      </c>
      <c r="H38" s="134">
        <v>20080315</v>
      </c>
      <c r="I38" s="134">
        <v>20080315</v>
      </c>
      <c r="J38" s="134" t="s">
        <v>14</v>
      </c>
      <c r="K38" s="58" t="s">
        <v>9595</v>
      </c>
      <c r="L38" s="235">
        <v>45</v>
      </c>
      <c r="M38" s="26" t="s">
        <v>11757</v>
      </c>
      <c r="N38" s="27" t="s">
        <v>11758</v>
      </c>
      <c r="O38" s="134">
        <v>300</v>
      </c>
      <c r="P38" s="133">
        <v>20</v>
      </c>
      <c r="Q38" s="235" t="s">
        <v>11486</v>
      </c>
      <c r="R38" s="235">
        <v>20</v>
      </c>
      <c r="S38" s="235">
        <v>0</v>
      </c>
      <c r="T38" s="133" t="s">
        <v>4589</v>
      </c>
      <c r="U38" s="235">
        <v>0</v>
      </c>
    </row>
    <row r="39" spans="1:21" x14ac:dyDescent="0.25">
      <c r="A39" s="134" t="s">
        <v>11760</v>
      </c>
      <c r="B39" s="153" t="s">
        <v>11761</v>
      </c>
      <c r="C39" s="153" t="s">
        <v>11762</v>
      </c>
      <c r="D39" s="153" t="s">
        <v>11502</v>
      </c>
      <c r="E39" s="51" t="s">
        <v>11763</v>
      </c>
      <c r="F39" s="133" t="s">
        <v>11765</v>
      </c>
      <c r="G39" s="234">
        <v>20</v>
      </c>
      <c r="H39" s="134">
        <v>20080315</v>
      </c>
      <c r="I39" s="134">
        <v>20080315</v>
      </c>
      <c r="J39" s="134" t="s">
        <v>14</v>
      </c>
      <c r="K39" s="58" t="s">
        <v>9595</v>
      </c>
      <c r="L39" s="235">
        <v>50</v>
      </c>
      <c r="M39" s="26" t="s">
        <v>11767</v>
      </c>
      <c r="N39" s="27" t="s">
        <v>9680</v>
      </c>
      <c r="O39" s="134">
        <v>300</v>
      </c>
      <c r="P39" s="133">
        <v>20</v>
      </c>
      <c r="Q39" s="235" t="s">
        <v>11486</v>
      </c>
      <c r="R39" s="235">
        <v>20</v>
      </c>
      <c r="S39" s="235">
        <v>0</v>
      </c>
      <c r="T39" s="133" t="s">
        <v>4589</v>
      </c>
      <c r="U39" s="235">
        <v>0</v>
      </c>
    </row>
    <row r="40" spans="1:21" x14ac:dyDescent="0.25">
      <c r="A40" s="134" t="s">
        <v>11769</v>
      </c>
      <c r="B40" s="153" t="s">
        <v>11627</v>
      </c>
      <c r="C40" s="153" t="s">
        <v>11628</v>
      </c>
      <c r="D40" s="153" t="s">
        <v>8938</v>
      </c>
      <c r="E40" s="51" t="s">
        <v>11770</v>
      </c>
      <c r="F40" s="203" t="s">
        <v>11771</v>
      </c>
      <c r="G40" s="234">
        <v>20</v>
      </c>
      <c r="H40" s="134">
        <v>20090116</v>
      </c>
      <c r="I40" s="134">
        <v>20090116</v>
      </c>
      <c r="J40" s="134" t="s">
        <v>14</v>
      </c>
      <c r="K40" s="58" t="s">
        <v>9595</v>
      </c>
      <c r="L40" s="235">
        <v>47</v>
      </c>
      <c r="M40" s="26" t="s">
        <v>11773</v>
      </c>
      <c r="N40" s="27" t="s">
        <v>11747</v>
      </c>
      <c r="O40" s="134">
        <v>300</v>
      </c>
      <c r="P40" s="133">
        <v>20</v>
      </c>
      <c r="Q40" s="235" t="s">
        <v>11486</v>
      </c>
      <c r="R40" s="235">
        <v>20</v>
      </c>
      <c r="S40" s="235">
        <v>0</v>
      </c>
      <c r="T40" s="133" t="s">
        <v>4589</v>
      </c>
      <c r="U40" s="235">
        <v>0</v>
      </c>
    </row>
    <row r="41" spans="1:21" x14ac:dyDescent="0.25">
      <c r="A41" s="134" t="s">
        <v>11775</v>
      </c>
      <c r="B41" s="153" t="s">
        <v>11627</v>
      </c>
      <c r="C41" s="153" t="s">
        <v>11628</v>
      </c>
      <c r="D41" s="153" t="s">
        <v>8938</v>
      </c>
      <c r="E41" s="51" t="s">
        <v>11776</v>
      </c>
      <c r="F41" s="203" t="s">
        <v>11777</v>
      </c>
      <c r="G41" s="234">
        <v>20</v>
      </c>
      <c r="H41" s="134">
        <v>20090116</v>
      </c>
      <c r="I41" s="134">
        <v>20090116</v>
      </c>
      <c r="J41" s="134" t="s">
        <v>14</v>
      </c>
      <c r="K41" s="58" t="s">
        <v>9587</v>
      </c>
      <c r="L41" s="235">
        <v>265</v>
      </c>
      <c r="M41" s="26" t="s">
        <v>11641</v>
      </c>
      <c r="N41" s="27" t="s">
        <v>11778</v>
      </c>
      <c r="O41" s="134">
        <v>300</v>
      </c>
      <c r="P41" s="133">
        <v>20</v>
      </c>
      <c r="Q41" s="235" t="s">
        <v>11486</v>
      </c>
      <c r="R41" s="235">
        <v>20</v>
      </c>
      <c r="S41" s="235">
        <v>0</v>
      </c>
      <c r="T41" s="133" t="s">
        <v>4589</v>
      </c>
      <c r="U41" s="235">
        <v>0</v>
      </c>
    </row>
    <row r="42" spans="1:21" x14ac:dyDescent="0.25">
      <c r="A42" s="134" t="s">
        <v>11780</v>
      </c>
      <c r="B42" s="153" t="s">
        <v>11627</v>
      </c>
      <c r="C42" s="153" t="s">
        <v>11628</v>
      </c>
      <c r="D42" s="153" t="s">
        <v>8938</v>
      </c>
      <c r="E42" s="51" t="s">
        <v>11781</v>
      </c>
      <c r="F42" s="203" t="s">
        <v>11782</v>
      </c>
      <c r="G42" s="234">
        <v>20</v>
      </c>
      <c r="H42" s="134">
        <v>20090116</v>
      </c>
      <c r="I42" s="134">
        <v>20090116</v>
      </c>
      <c r="J42" s="134" t="s">
        <v>14</v>
      </c>
      <c r="K42" s="58" t="s">
        <v>9587</v>
      </c>
      <c r="L42" s="235">
        <v>265</v>
      </c>
      <c r="M42" s="26" t="s">
        <v>11783</v>
      </c>
      <c r="N42" s="27" t="s">
        <v>11784</v>
      </c>
      <c r="O42" s="134">
        <v>300</v>
      </c>
      <c r="P42" s="133">
        <v>20</v>
      </c>
      <c r="Q42" s="235" t="s">
        <v>11486</v>
      </c>
      <c r="R42" s="235">
        <v>20</v>
      </c>
      <c r="S42" s="235">
        <v>0</v>
      </c>
      <c r="T42" s="133" t="s">
        <v>4589</v>
      </c>
      <c r="U42" s="235">
        <v>0</v>
      </c>
    </row>
    <row r="43" spans="1:21" x14ac:dyDescent="0.25">
      <c r="A43" s="134" t="s">
        <v>11786</v>
      </c>
      <c r="B43" s="153" t="s">
        <v>11627</v>
      </c>
      <c r="C43" s="153" t="s">
        <v>11628</v>
      </c>
      <c r="D43" s="153" t="s">
        <v>8938</v>
      </c>
      <c r="E43" s="51" t="s">
        <v>11787</v>
      </c>
      <c r="F43" s="203" t="s">
        <v>11788</v>
      </c>
      <c r="G43" s="234">
        <v>20</v>
      </c>
      <c r="H43" s="134">
        <v>20090116</v>
      </c>
      <c r="I43" s="134">
        <v>20090116</v>
      </c>
      <c r="J43" s="134" t="s">
        <v>14</v>
      </c>
      <c r="K43" s="58" t="s">
        <v>9595</v>
      </c>
      <c r="L43" s="235">
        <v>82</v>
      </c>
      <c r="M43" s="26" t="s">
        <v>11789</v>
      </c>
      <c r="N43" s="27" t="s">
        <v>11790</v>
      </c>
      <c r="O43" s="134">
        <v>300</v>
      </c>
      <c r="P43" s="133">
        <v>20</v>
      </c>
      <c r="Q43" s="235" t="s">
        <v>11486</v>
      </c>
      <c r="R43" s="235">
        <v>20</v>
      </c>
      <c r="S43" s="235">
        <v>0</v>
      </c>
      <c r="T43" s="133" t="s">
        <v>4589</v>
      </c>
      <c r="U43" s="235">
        <v>0</v>
      </c>
    </row>
    <row r="44" spans="1:21" x14ac:dyDescent="0.25">
      <c r="A44" s="134" t="s">
        <v>11792</v>
      </c>
      <c r="B44" s="153" t="s">
        <v>11627</v>
      </c>
      <c r="C44" s="153" t="s">
        <v>11628</v>
      </c>
      <c r="D44" s="153" t="s">
        <v>8938</v>
      </c>
      <c r="E44" s="51" t="s">
        <v>11793</v>
      </c>
      <c r="F44" s="203" t="s">
        <v>11794</v>
      </c>
      <c r="G44" s="234">
        <v>20</v>
      </c>
      <c r="H44" s="134">
        <v>20090116</v>
      </c>
      <c r="I44" s="134">
        <v>20090116</v>
      </c>
      <c r="J44" s="134" t="s">
        <v>14</v>
      </c>
      <c r="K44" s="58" t="s">
        <v>9595</v>
      </c>
      <c r="L44" s="235">
        <v>85</v>
      </c>
      <c r="M44" s="26" t="s">
        <v>11795</v>
      </c>
      <c r="N44" s="27" t="s">
        <v>11317</v>
      </c>
      <c r="O44" s="134">
        <v>300</v>
      </c>
      <c r="P44" s="133">
        <v>20</v>
      </c>
      <c r="Q44" s="235" t="s">
        <v>11486</v>
      </c>
      <c r="R44" s="235">
        <v>20</v>
      </c>
      <c r="S44" s="235">
        <v>0</v>
      </c>
      <c r="T44" s="133" t="s">
        <v>4589</v>
      </c>
      <c r="U44" s="235">
        <v>0</v>
      </c>
    </row>
    <row r="45" spans="1:21" x14ac:dyDescent="0.25">
      <c r="A45" s="134" t="s">
        <v>11797</v>
      </c>
      <c r="B45" s="153" t="s">
        <v>11627</v>
      </c>
      <c r="C45" s="153" t="s">
        <v>11628</v>
      </c>
      <c r="D45" s="153" t="s">
        <v>8938</v>
      </c>
      <c r="E45" s="51" t="s">
        <v>11798</v>
      </c>
      <c r="F45" s="203" t="s">
        <v>11799</v>
      </c>
      <c r="G45" s="234">
        <v>20</v>
      </c>
      <c r="H45" s="134">
        <v>20090116</v>
      </c>
      <c r="I45" s="134">
        <v>20090116</v>
      </c>
      <c r="J45" s="134" t="s">
        <v>14</v>
      </c>
      <c r="K45" s="58" t="s">
        <v>11800</v>
      </c>
      <c r="L45" s="235">
        <v>75</v>
      </c>
      <c r="M45" s="26" t="s">
        <v>11801</v>
      </c>
      <c r="N45" s="27" t="s">
        <v>11802</v>
      </c>
      <c r="O45" s="134">
        <v>300</v>
      </c>
      <c r="P45" s="133">
        <v>20</v>
      </c>
      <c r="Q45" s="235" t="s">
        <v>11486</v>
      </c>
      <c r="R45" s="235">
        <v>20</v>
      </c>
      <c r="S45" s="235">
        <v>0</v>
      </c>
      <c r="T45" s="133" t="s">
        <v>4589</v>
      </c>
      <c r="U45" s="235">
        <v>0</v>
      </c>
    </row>
    <row r="46" spans="1:21" x14ac:dyDescent="0.25">
      <c r="A46" s="134" t="s">
        <v>11804</v>
      </c>
      <c r="B46" s="153" t="s">
        <v>11627</v>
      </c>
      <c r="C46" s="153" t="s">
        <v>11628</v>
      </c>
      <c r="D46" s="153" t="s">
        <v>8938</v>
      </c>
      <c r="E46" s="51" t="s">
        <v>11805</v>
      </c>
      <c r="F46" s="203" t="s">
        <v>11806</v>
      </c>
      <c r="G46" s="234">
        <v>20</v>
      </c>
      <c r="H46" s="134">
        <v>20090116</v>
      </c>
      <c r="I46" s="134">
        <v>20090116</v>
      </c>
      <c r="J46" s="134" t="s">
        <v>14</v>
      </c>
      <c r="K46" s="58" t="s">
        <v>9595</v>
      </c>
      <c r="L46" s="235">
        <v>52</v>
      </c>
      <c r="M46" s="26" t="s">
        <v>11807</v>
      </c>
      <c r="N46" s="27" t="s">
        <v>11808</v>
      </c>
      <c r="O46" s="134">
        <v>300</v>
      </c>
      <c r="P46" s="133">
        <v>20</v>
      </c>
      <c r="Q46" s="235" t="s">
        <v>11486</v>
      </c>
      <c r="R46" s="235">
        <v>20</v>
      </c>
      <c r="S46" s="235">
        <v>0</v>
      </c>
      <c r="T46" s="133" t="s">
        <v>4589</v>
      </c>
      <c r="U46" s="235">
        <v>0</v>
      </c>
    </row>
    <row r="47" spans="1:21" x14ac:dyDescent="0.25">
      <c r="A47" s="134" t="s">
        <v>11810</v>
      </c>
      <c r="B47" s="153" t="s">
        <v>11627</v>
      </c>
      <c r="C47" s="153" t="s">
        <v>11628</v>
      </c>
      <c r="D47" s="153" t="s">
        <v>8938</v>
      </c>
      <c r="E47" s="51" t="s">
        <v>11811</v>
      </c>
      <c r="F47" s="203" t="s">
        <v>11812</v>
      </c>
      <c r="G47" s="234">
        <v>20</v>
      </c>
      <c r="H47" s="134">
        <v>20090116</v>
      </c>
      <c r="I47" s="134">
        <v>20090116</v>
      </c>
      <c r="J47" s="134" t="s">
        <v>14</v>
      </c>
      <c r="K47" s="58" t="s">
        <v>9595</v>
      </c>
      <c r="L47" s="235">
        <v>51</v>
      </c>
      <c r="M47" s="26" t="s">
        <v>11813</v>
      </c>
      <c r="N47" s="27" t="s">
        <v>11708</v>
      </c>
      <c r="O47" s="134">
        <v>300</v>
      </c>
      <c r="P47" s="133">
        <v>20</v>
      </c>
      <c r="Q47" s="235" t="s">
        <v>11486</v>
      </c>
      <c r="R47" s="235">
        <v>20</v>
      </c>
      <c r="S47" s="235">
        <v>0</v>
      </c>
      <c r="T47" s="133" t="s">
        <v>4589</v>
      </c>
      <c r="U47" s="235">
        <v>0</v>
      </c>
    </row>
    <row r="48" spans="1:21" x14ac:dyDescent="0.25">
      <c r="A48" s="134" t="s">
        <v>11815</v>
      </c>
      <c r="B48" s="153" t="s">
        <v>11627</v>
      </c>
      <c r="C48" s="153" t="s">
        <v>11628</v>
      </c>
      <c r="D48" s="153" t="s">
        <v>8938</v>
      </c>
      <c r="E48" s="51" t="s">
        <v>11816</v>
      </c>
      <c r="F48" s="203" t="s">
        <v>11817</v>
      </c>
      <c r="G48" s="234">
        <v>20</v>
      </c>
      <c r="H48" s="134">
        <v>20090116</v>
      </c>
      <c r="I48" s="134">
        <v>20090116</v>
      </c>
      <c r="J48" s="134" t="s">
        <v>14</v>
      </c>
      <c r="K48" s="58" t="s">
        <v>9595</v>
      </c>
      <c r="L48" s="235">
        <v>57</v>
      </c>
      <c r="M48" s="26" t="s">
        <v>11818</v>
      </c>
      <c r="N48" s="27" t="s">
        <v>11819</v>
      </c>
      <c r="O48" s="134">
        <v>300</v>
      </c>
      <c r="P48" s="133">
        <v>20</v>
      </c>
      <c r="Q48" s="235" t="s">
        <v>11486</v>
      </c>
      <c r="R48" s="235">
        <v>20</v>
      </c>
      <c r="S48" s="235">
        <v>0</v>
      </c>
      <c r="T48" s="133" t="s">
        <v>4589</v>
      </c>
      <c r="U48" s="235">
        <v>0</v>
      </c>
    </row>
    <row r="49" spans="1:21" x14ac:dyDescent="0.25">
      <c r="A49" s="134" t="s">
        <v>11821</v>
      </c>
      <c r="B49" s="153" t="s">
        <v>11627</v>
      </c>
      <c r="C49" s="153" t="s">
        <v>11628</v>
      </c>
      <c r="D49" s="153" t="s">
        <v>8938</v>
      </c>
      <c r="E49" s="51" t="s">
        <v>11822</v>
      </c>
      <c r="F49" s="203" t="s">
        <v>11823</v>
      </c>
      <c r="G49" s="234">
        <v>20</v>
      </c>
      <c r="H49" s="134">
        <v>20090116</v>
      </c>
      <c r="I49" s="134">
        <v>20090116</v>
      </c>
      <c r="J49" s="134" t="s">
        <v>14</v>
      </c>
      <c r="K49" s="58" t="s">
        <v>9595</v>
      </c>
      <c r="L49" s="235">
        <v>47</v>
      </c>
      <c r="M49" s="26" t="s">
        <v>11824</v>
      </c>
      <c r="N49" s="27" t="s">
        <v>10790</v>
      </c>
      <c r="O49" s="134">
        <v>300</v>
      </c>
      <c r="P49" s="133">
        <v>20</v>
      </c>
      <c r="Q49" s="235" t="s">
        <v>11486</v>
      </c>
      <c r="R49" s="235">
        <v>20</v>
      </c>
      <c r="S49" s="235">
        <v>0</v>
      </c>
      <c r="T49" s="133" t="s">
        <v>4589</v>
      </c>
      <c r="U49" s="235">
        <v>0</v>
      </c>
    </row>
    <row r="50" spans="1:21" x14ac:dyDescent="0.25">
      <c r="A50" s="134" t="s">
        <v>11826</v>
      </c>
      <c r="B50" s="153" t="s">
        <v>11627</v>
      </c>
      <c r="C50" s="153" t="s">
        <v>11628</v>
      </c>
      <c r="D50" s="153" t="s">
        <v>8938</v>
      </c>
      <c r="E50" s="51" t="s">
        <v>11827</v>
      </c>
      <c r="F50" s="203" t="s">
        <v>11828</v>
      </c>
      <c r="G50" s="234">
        <v>20</v>
      </c>
      <c r="H50" s="134">
        <v>20090116</v>
      </c>
      <c r="I50" s="134">
        <v>20090116</v>
      </c>
      <c r="J50" s="134" t="s">
        <v>14</v>
      </c>
      <c r="K50" s="58" t="s">
        <v>9595</v>
      </c>
      <c r="L50" s="235">
        <v>43</v>
      </c>
      <c r="M50" s="26" t="s">
        <v>11829</v>
      </c>
      <c r="N50" s="27" t="s">
        <v>11708</v>
      </c>
      <c r="O50" s="134">
        <v>300</v>
      </c>
      <c r="P50" s="133">
        <v>20</v>
      </c>
      <c r="Q50" s="235" t="s">
        <v>11486</v>
      </c>
      <c r="R50" s="235">
        <v>20</v>
      </c>
      <c r="S50" s="235">
        <v>0</v>
      </c>
      <c r="T50" s="133" t="s">
        <v>4589</v>
      </c>
      <c r="U50" s="235">
        <v>0</v>
      </c>
    </row>
    <row r="51" spans="1:21" x14ac:dyDescent="0.25">
      <c r="A51" s="134" t="s">
        <v>11831</v>
      </c>
      <c r="B51" s="153" t="s">
        <v>11627</v>
      </c>
      <c r="C51" s="153" t="s">
        <v>11628</v>
      </c>
      <c r="D51" s="153" t="s">
        <v>8938</v>
      </c>
      <c r="E51" s="51" t="s">
        <v>11832</v>
      </c>
      <c r="F51" s="203" t="s">
        <v>11833</v>
      </c>
      <c r="G51" s="234">
        <v>20</v>
      </c>
      <c r="H51" s="134">
        <v>20090116</v>
      </c>
      <c r="I51" s="134">
        <v>20090116</v>
      </c>
      <c r="J51" s="134" t="s">
        <v>14</v>
      </c>
      <c r="K51" s="58" t="s">
        <v>9595</v>
      </c>
      <c r="L51" s="235">
        <v>48</v>
      </c>
      <c r="M51" s="26" t="s">
        <v>11598</v>
      </c>
      <c r="N51" s="27" t="s">
        <v>11834</v>
      </c>
      <c r="O51" s="134">
        <v>300</v>
      </c>
      <c r="P51" s="133">
        <v>20</v>
      </c>
      <c r="Q51" s="235" t="s">
        <v>11486</v>
      </c>
      <c r="R51" s="235">
        <v>20</v>
      </c>
      <c r="S51" s="235">
        <v>0</v>
      </c>
      <c r="T51" s="133" t="s">
        <v>4589</v>
      </c>
      <c r="U51" s="235">
        <v>0</v>
      </c>
    </row>
    <row r="52" spans="1:21" x14ac:dyDescent="0.25">
      <c r="A52" s="134" t="s">
        <v>11836</v>
      </c>
      <c r="B52" s="153" t="s">
        <v>11627</v>
      </c>
      <c r="C52" s="153" t="s">
        <v>11628</v>
      </c>
      <c r="D52" s="153" t="s">
        <v>8938</v>
      </c>
      <c r="E52" s="51" t="s">
        <v>11837</v>
      </c>
      <c r="F52" s="203" t="s">
        <v>11838</v>
      </c>
      <c r="G52" s="234">
        <v>20</v>
      </c>
      <c r="H52" s="134">
        <v>20090116</v>
      </c>
      <c r="I52" s="134">
        <v>20090116</v>
      </c>
      <c r="J52" s="134" t="s">
        <v>14</v>
      </c>
      <c r="K52" s="58" t="s">
        <v>8972</v>
      </c>
      <c r="L52" s="235">
        <v>274</v>
      </c>
      <c r="M52" s="26" t="s">
        <v>11839</v>
      </c>
      <c r="N52" s="27" t="s">
        <v>11840</v>
      </c>
      <c r="O52" s="134">
        <v>300</v>
      </c>
      <c r="P52" s="133">
        <v>20</v>
      </c>
      <c r="Q52" s="235" t="s">
        <v>11486</v>
      </c>
      <c r="R52" s="235">
        <v>20</v>
      </c>
      <c r="S52" s="235">
        <v>0</v>
      </c>
      <c r="T52" s="133" t="s">
        <v>4589</v>
      </c>
      <c r="U52" s="235">
        <v>0</v>
      </c>
    </row>
    <row r="53" spans="1:21" x14ac:dyDescent="0.25">
      <c r="A53" s="134" t="s">
        <v>11842</v>
      </c>
      <c r="B53" s="153" t="s">
        <v>11627</v>
      </c>
      <c r="C53" s="153" t="s">
        <v>11628</v>
      </c>
      <c r="D53" s="153" t="s">
        <v>8938</v>
      </c>
      <c r="E53" s="51" t="s">
        <v>11843</v>
      </c>
      <c r="F53" s="203" t="s">
        <v>11844</v>
      </c>
      <c r="G53" s="234">
        <v>20</v>
      </c>
      <c r="H53" s="134">
        <v>20090116</v>
      </c>
      <c r="I53" s="134">
        <v>20090116</v>
      </c>
      <c r="J53" s="134" t="s">
        <v>14</v>
      </c>
      <c r="K53" s="58" t="s">
        <v>9467</v>
      </c>
      <c r="L53" s="235">
        <v>265</v>
      </c>
      <c r="M53" s="26" t="s">
        <v>11845</v>
      </c>
      <c r="N53" s="27" t="s">
        <v>11846</v>
      </c>
      <c r="O53" s="134">
        <v>300</v>
      </c>
      <c r="P53" s="133">
        <v>20</v>
      </c>
      <c r="Q53" s="235" t="s">
        <v>11486</v>
      </c>
      <c r="R53" s="235">
        <v>20</v>
      </c>
      <c r="S53" s="235">
        <v>0</v>
      </c>
      <c r="T53" s="133" t="s">
        <v>4589</v>
      </c>
      <c r="U53" s="235">
        <v>0</v>
      </c>
    </row>
    <row r="54" spans="1:21" x14ac:dyDescent="0.25">
      <c r="A54" s="134" t="s">
        <v>11848</v>
      </c>
      <c r="B54" s="153" t="s">
        <v>11627</v>
      </c>
      <c r="C54" s="153" t="s">
        <v>11628</v>
      </c>
      <c r="D54" s="153" t="s">
        <v>8938</v>
      </c>
      <c r="E54" s="51" t="s">
        <v>11849</v>
      </c>
      <c r="F54" s="203" t="s">
        <v>11850</v>
      </c>
      <c r="G54" s="234">
        <v>20</v>
      </c>
      <c r="H54" s="134">
        <v>20090116</v>
      </c>
      <c r="I54" s="134">
        <v>20090116</v>
      </c>
      <c r="J54" s="134" t="s">
        <v>14</v>
      </c>
      <c r="K54" s="58" t="s">
        <v>8972</v>
      </c>
      <c r="L54" s="235">
        <v>282</v>
      </c>
      <c r="M54" s="26" t="s">
        <v>11851</v>
      </c>
      <c r="N54" s="27" t="s">
        <v>11852</v>
      </c>
      <c r="O54" s="134">
        <v>300</v>
      </c>
      <c r="P54" s="133">
        <v>20</v>
      </c>
      <c r="Q54" s="235" t="s">
        <v>11486</v>
      </c>
      <c r="R54" s="235">
        <v>20</v>
      </c>
      <c r="S54" s="235">
        <v>0</v>
      </c>
      <c r="T54" s="133" t="s">
        <v>4589</v>
      </c>
      <c r="U54" s="235">
        <v>0</v>
      </c>
    </row>
    <row r="55" spans="1:21" x14ac:dyDescent="0.25">
      <c r="A55" s="134" t="s">
        <v>11854</v>
      </c>
      <c r="B55" s="153" t="s">
        <v>1134</v>
      </c>
      <c r="C55" s="153" t="s">
        <v>11489</v>
      </c>
      <c r="D55" s="153" t="s">
        <v>11502</v>
      </c>
      <c r="E55" s="51" t="s">
        <v>11855</v>
      </c>
      <c r="F55" s="203" t="s">
        <v>11856</v>
      </c>
      <c r="G55" s="234">
        <v>20</v>
      </c>
      <c r="H55" s="134">
        <v>20090116</v>
      </c>
      <c r="I55" s="134">
        <v>20090116</v>
      </c>
      <c r="J55" s="134" t="s">
        <v>14</v>
      </c>
      <c r="K55" s="58" t="s">
        <v>9467</v>
      </c>
      <c r="L55" s="235">
        <v>230</v>
      </c>
      <c r="M55" s="26" t="s">
        <v>11857</v>
      </c>
      <c r="N55" s="27" t="s">
        <v>11858</v>
      </c>
      <c r="O55" s="134">
        <v>300</v>
      </c>
      <c r="P55" s="133">
        <v>20</v>
      </c>
      <c r="Q55" s="235" t="s">
        <v>11486</v>
      </c>
      <c r="R55" s="235">
        <v>20</v>
      </c>
      <c r="S55" s="235">
        <v>0</v>
      </c>
      <c r="T55" s="133" t="s">
        <v>4589</v>
      </c>
      <c r="U55" s="235">
        <v>0</v>
      </c>
    </row>
    <row r="56" spans="1:21" x14ac:dyDescent="0.25">
      <c r="A56" s="134" t="s">
        <v>11860</v>
      </c>
      <c r="B56" s="153" t="s">
        <v>1134</v>
      </c>
      <c r="C56" s="153" t="s">
        <v>11489</v>
      </c>
      <c r="D56" s="153" t="s">
        <v>11502</v>
      </c>
      <c r="E56" s="51" t="s">
        <v>11861</v>
      </c>
      <c r="F56" s="203" t="s">
        <v>11862</v>
      </c>
      <c r="G56" s="234">
        <v>20</v>
      </c>
      <c r="H56" s="134">
        <v>20090116</v>
      </c>
      <c r="I56" s="134">
        <v>20090116</v>
      </c>
      <c r="J56" s="134" t="s">
        <v>14</v>
      </c>
      <c r="K56" s="58" t="s">
        <v>9056</v>
      </c>
      <c r="L56" s="235">
        <v>16</v>
      </c>
      <c r="M56" s="26" t="s">
        <v>11863</v>
      </c>
      <c r="N56" s="27" t="s">
        <v>11254</v>
      </c>
      <c r="O56" s="134">
        <v>300</v>
      </c>
      <c r="P56" s="133">
        <v>20</v>
      </c>
      <c r="Q56" s="235" t="s">
        <v>11486</v>
      </c>
      <c r="R56" s="235">
        <v>20</v>
      </c>
      <c r="S56" s="235">
        <v>0</v>
      </c>
      <c r="T56" s="133" t="s">
        <v>4589</v>
      </c>
      <c r="U56" s="235">
        <v>0</v>
      </c>
    </row>
    <row r="57" spans="1:21" x14ac:dyDescent="0.25">
      <c r="A57" s="134" t="s">
        <v>11865</v>
      </c>
      <c r="B57" s="153" t="s">
        <v>1134</v>
      </c>
      <c r="C57" s="153" t="s">
        <v>11489</v>
      </c>
      <c r="D57" s="153" t="s">
        <v>11502</v>
      </c>
      <c r="E57" s="51" t="s">
        <v>11866</v>
      </c>
      <c r="F57" s="203" t="s">
        <v>11867</v>
      </c>
      <c r="G57" s="234">
        <v>20</v>
      </c>
      <c r="H57" s="134">
        <v>20090205</v>
      </c>
      <c r="I57" s="134">
        <v>20090205</v>
      </c>
      <c r="J57" s="134" t="s">
        <v>14</v>
      </c>
      <c r="K57" s="58" t="s">
        <v>9056</v>
      </c>
      <c r="L57" s="235">
        <v>91</v>
      </c>
      <c r="M57" s="26" t="s">
        <v>11869</v>
      </c>
      <c r="N57" s="27" t="s">
        <v>10740</v>
      </c>
      <c r="O57" s="134">
        <v>300</v>
      </c>
      <c r="P57" s="133">
        <v>20</v>
      </c>
      <c r="Q57" s="235" t="s">
        <v>11486</v>
      </c>
      <c r="R57" s="235">
        <v>20</v>
      </c>
      <c r="S57" s="235">
        <v>0</v>
      </c>
      <c r="T57" s="133" t="s">
        <v>4589</v>
      </c>
      <c r="U57" s="235">
        <v>0</v>
      </c>
    </row>
    <row r="58" spans="1:21" x14ac:dyDescent="0.25">
      <c r="A58" s="134" t="s">
        <v>11871</v>
      </c>
      <c r="B58" s="153" t="s">
        <v>1134</v>
      </c>
      <c r="C58" s="153" t="s">
        <v>11489</v>
      </c>
      <c r="D58" s="153" t="s">
        <v>11502</v>
      </c>
      <c r="E58" s="51" t="s">
        <v>11872</v>
      </c>
      <c r="F58" s="203" t="s">
        <v>11873</v>
      </c>
      <c r="G58" s="234">
        <v>20</v>
      </c>
      <c r="H58" s="134">
        <v>20090205</v>
      </c>
      <c r="I58" s="134">
        <v>20090205</v>
      </c>
      <c r="J58" s="134" t="s">
        <v>14</v>
      </c>
      <c r="K58" s="58" t="s">
        <v>11640</v>
      </c>
      <c r="L58" s="235">
        <v>312</v>
      </c>
      <c r="M58" s="26" t="s">
        <v>11658</v>
      </c>
      <c r="N58" s="27" t="s">
        <v>11874</v>
      </c>
      <c r="O58" s="134">
        <v>300</v>
      </c>
      <c r="P58" s="133">
        <v>20</v>
      </c>
      <c r="Q58" s="235" t="s">
        <v>11486</v>
      </c>
      <c r="R58" s="235">
        <v>20</v>
      </c>
      <c r="S58" s="235">
        <v>0</v>
      </c>
      <c r="T58" s="133" t="s">
        <v>4589</v>
      </c>
      <c r="U58" s="235">
        <v>0</v>
      </c>
    </row>
    <row r="59" spans="1:21" x14ac:dyDescent="0.25">
      <c r="A59" s="134" t="s">
        <v>11876</v>
      </c>
      <c r="B59" s="153" t="s">
        <v>1134</v>
      </c>
      <c r="C59" s="153" t="s">
        <v>11489</v>
      </c>
      <c r="D59" s="153" t="s">
        <v>11502</v>
      </c>
      <c r="E59" s="51" t="s">
        <v>11877</v>
      </c>
      <c r="F59" s="203" t="s">
        <v>11878</v>
      </c>
      <c r="G59" s="234">
        <v>20</v>
      </c>
      <c r="H59" s="134">
        <v>20090205</v>
      </c>
      <c r="I59" s="134">
        <v>20090205</v>
      </c>
      <c r="J59" s="134" t="s">
        <v>14</v>
      </c>
      <c r="K59" s="58" t="s">
        <v>11640</v>
      </c>
      <c r="L59" s="235">
        <v>299</v>
      </c>
      <c r="M59" s="26" t="s">
        <v>11879</v>
      </c>
      <c r="N59" s="27" t="s">
        <v>11880</v>
      </c>
      <c r="O59" s="134">
        <v>300</v>
      </c>
      <c r="P59" s="133">
        <v>20</v>
      </c>
      <c r="Q59" s="235" t="s">
        <v>11486</v>
      </c>
      <c r="R59" s="235">
        <v>20</v>
      </c>
      <c r="S59" s="235">
        <v>0</v>
      </c>
      <c r="T59" s="133" t="s">
        <v>4589</v>
      </c>
      <c r="U59" s="235">
        <v>0</v>
      </c>
    </row>
    <row r="60" spans="1:21" x14ac:dyDescent="0.25">
      <c r="A60" s="134" t="s">
        <v>11882</v>
      </c>
      <c r="B60" s="153" t="s">
        <v>1134</v>
      </c>
      <c r="C60" s="153" t="s">
        <v>11489</v>
      </c>
      <c r="D60" s="153" t="s">
        <v>11502</v>
      </c>
      <c r="E60" s="51" t="s">
        <v>11883</v>
      </c>
      <c r="F60" s="203" t="s">
        <v>11884</v>
      </c>
      <c r="G60" s="234">
        <v>20</v>
      </c>
      <c r="H60" s="134">
        <v>20090205</v>
      </c>
      <c r="I60" s="134">
        <v>20090205</v>
      </c>
      <c r="J60" s="134" t="s">
        <v>14</v>
      </c>
      <c r="K60" s="58" t="s">
        <v>9595</v>
      </c>
      <c r="L60" s="235">
        <v>232</v>
      </c>
      <c r="M60" s="26" t="s">
        <v>11885</v>
      </c>
      <c r="N60" s="27" t="s">
        <v>11886</v>
      </c>
      <c r="O60" s="134">
        <v>300</v>
      </c>
      <c r="P60" s="133">
        <v>20</v>
      </c>
      <c r="Q60" s="235" t="s">
        <v>11486</v>
      </c>
      <c r="R60" s="235">
        <v>20</v>
      </c>
      <c r="S60" s="235">
        <v>0</v>
      </c>
      <c r="T60" s="133" t="s">
        <v>4589</v>
      </c>
      <c r="U60" s="235">
        <v>0</v>
      </c>
    </row>
    <row r="61" spans="1:21" x14ac:dyDescent="0.25">
      <c r="A61" s="134" t="s">
        <v>11888</v>
      </c>
      <c r="B61" s="153" t="s">
        <v>1134</v>
      </c>
      <c r="C61" s="153" t="s">
        <v>11489</v>
      </c>
      <c r="D61" s="153" t="s">
        <v>11502</v>
      </c>
      <c r="E61" s="51" t="s">
        <v>11889</v>
      </c>
      <c r="F61" s="203" t="s">
        <v>11890</v>
      </c>
      <c r="G61" s="234">
        <v>20</v>
      </c>
      <c r="H61" s="134">
        <v>20090205</v>
      </c>
      <c r="I61" s="134">
        <v>20090205</v>
      </c>
      <c r="J61" s="134" t="s">
        <v>14</v>
      </c>
      <c r="K61" s="58" t="s">
        <v>9587</v>
      </c>
      <c r="L61" s="235">
        <v>271</v>
      </c>
      <c r="M61" s="26" t="s">
        <v>11891</v>
      </c>
      <c r="N61" s="27" t="s">
        <v>10255</v>
      </c>
      <c r="O61" s="134">
        <v>300</v>
      </c>
      <c r="P61" s="133">
        <v>20</v>
      </c>
      <c r="Q61" s="235" t="s">
        <v>11486</v>
      </c>
      <c r="R61" s="235">
        <v>20</v>
      </c>
      <c r="S61" s="235">
        <v>0</v>
      </c>
      <c r="T61" s="133" t="s">
        <v>4589</v>
      </c>
      <c r="U61" s="235">
        <v>0</v>
      </c>
    </row>
    <row r="62" spans="1:21" x14ac:dyDescent="0.25">
      <c r="A62" s="134" t="s">
        <v>11893</v>
      </c>
      <c r="B62" s="153" t="s">
        <v>1134</v>
      </c>
      <c r="C62" s="153" t="s">
        <v>11489</v>
      </c>
      <c r="D62" s="153" t="s">
        <v>11502</v>
      </c>
      <c r="E62" s="51" t="s">
        <v>11894</v>
      </c>
      <c r="F62" s="203" t="s">
        <v>11895</v>
      </c>
      <c r="G62" s="234">
        <v>20</v>
      </c>
      <c r="H62" s="134">
        <v>20090205</v>
      </c>
      <c r="I62" s="134">
        <v>20090205</v>
      </c>
      <c r="J62" s="134" t="s">
        <v>14</v>
      </c>
      <c r="K62" s="58" t="s">
        <v>9587</v>
      </c>
      <c r="L62" s="235">
        <v>269</v>
      </c>
      <c r="M62" s="26" t="s">
        <v>11896</v>
      </c>
      <c r="N62" s="27" t="s">
        <v>11682</v>
      </c>
      <c r="O62" s="134">
        <v>300</v>
      </c>
      <c r="P62" s="133">
        <v>20</v>
      </c>
      <c r="Q62" s="235" t="s">
        <v>11486</v>
      </c>
      <c r="R62" s="235">
        <v>20</v>
      </c>
      <c r="S62" s="235">
        <v>0</v>
      </c>
      <c r="T62" s="133" t="s">
        <v>4589</v>
      </c>
      <c r="U62" s="235">
        <v>0</v>
      </c>
    </row>
    <row r="63" spans="1:21" x14ac:dyDescent="0.25">
      <c r="A63" s="134" t="s">
        <v>11898</v>
      </c>
      <c r="B63" s="153" t="s">
        <v>1134</v>
      </c>
      <c r="C63" s="153" t="s">
        <v>11489</v>
      </c>
      <c r="D63" s="153" t="s">
        <v>11502</v>
      </c>
      <c r="E63" s="51" t="s">
        <v>11899</v>
      </c>
      <c r="F63" s="203" t="s">
        <v>11900</v>
      </c>
      <c r="G63" s="234">
        <v>20</v>
      </c>
      <c r="H63" s="134">
        <v>20090205</v>
      </c>
      <c r="I63" s="134">
        <v>20090205</v>
      </c>
      <c r="J63" s="134" t="s">
        <v>14</v>
      </c>
      <c r="K63" s="58" t="s">
        <v>9587</v>
      </c>
      <c r="L63" s="235">
        <v>282</v>
      </c>
      <c r="M63" s="26" t="s">
        <v>11901</v>
      </c>
      <c r="N63" s="27" t="s">
        <v>11902</v>
      </c>
      <c r="O63" s="134">
        <v>300</v>
      </c>
      <c r="P63" s="133">
        <v>20</v>
      </c>
      <c r="Q63" s="235" t="s">
        <v>11486</v>
      </c>
      <c r="R63" s="235">
        <v>20</v>
      </c>
      <c r="S63" s="235">
        <v>0</v>
      </c>
      <c r="T63" s="133" t="s">
        <v>4589</v>
      </c>
      <c r="U63" s="235">
        <v>0</v>
      </c>
    </row>
    <row r="64" spans="1:21" x14ac:dyDescent="0.25">
      <c r="A64" s="134" t="s">
        <v>11904</v>
      </c>
      <c r="B64" s="153" t="s">
        <v>1134</v>
      </c>
      <c r="C64" s="153" t="s">
        <v>11489</v>
      </c>
      <c r="D64" s="153" t="s">
        <v>11502</v>
      </c>
      <c r="E64" s="51" t="s">
        <v>11905</v>
      </c>
      <c r="F64" s="203" t="s">
        <v>11906</v>
      </c>
      <c r="G64" s="234">
        <v>20</v>
      </c>
      <c r="H64" s="134">
        <v>20090205</v>
      </c>
      <c r="I64" s="134">
        <v>20090205</v>
      </c>
      <c r="J64" s="134" t="s">
        <v>14</v>
      </c>
      <c r="K64" s="58" t="s">
        <v>9595</v>
      </c>
      <c r="L64" s="235">
        <v>257</v>
      </c>
      <c r="M64" s="26" t="s">
        <v>11907</v>
      </c>
      <c r="N64" s="27" t="s">
        <v>11908</v>
      </c>
      <c r="O64" s="134">
        <v>300</v>
      </c>
      <c r="P64" s="133">
        <v>20</v>
      </c>
      <c r="Q64" s="235" t="s">
        <v>11486</v>
      </c>
      <c r="R64" s="235">
        <v>20</v>
      </c>
      <c r="S64" s="235">
        <v>0</v>
      </c>
      <c r="T64" s="133" t="s">
        <v>4589</v>
      </c>
      <c r="U64" s="235">
        <v>0</v>
      </c>
    </row>
    <row r="65" spans="1:21" x14ac:dyDescent="0.25">
      <c r="A65" s="134" t="s">
        <v>11910</v>
      </c>
      <c r="B65" s="153" t="s">
        <v>1134</v>
      </c>
      <c r="C65" s="153" t="s">
        <v>11489</v>
      </c>
      <c r="D65" s="153" t="s">
        <v>11502</v>
      </c>
      <c r="E65" s="51" t="s">
        <v>11911</v>
      </c>
      <c r="F65" s="203" t="s">
        <v>11912</v>
      </c>
      <c r="G65" s="234">
        <v>20</v>
      </c>
      <c r="H65" s="134">
        <v>20090205</v>
      </c>
      <c r="I65" s="134">
        <v>20090205</v>
      </c>
      <c r="J65" s="134" t="s">
        <v>14</v>
      </c>
      <c r="K65" s="58" t="s">
        <v>9587</v>
      </c>
      <c r="L65" s="235">
        <v>224</v>
      </c>
      <c r="M65" s="26" t="s">
        <v>11913</v>
      </c>
      <c r="N65" s="27" t="s">
        <v>11914</v>
      </c>
      <c r="O65" s="134">
        <v>300</v>
      </c>
      <c r="P65" s="133">
        <v>20</v>
      </c>
      <c r="Q65" s="235" t="s">
        <v>11486</v>
      </c>
      <c r="R65" s="235">
        <v>20</v>
      </c>
      <c r="S65" s="235">
        <v>0</v>
      </c>
      <c r="T65" s="133" t="s">
        <v>4589</v>
      </c>
      <c r="U65" s="235">
        <v>0</v>
      </c>
    </row>
    <row r="66" spans="1:21" x14ac:dyDescent="0.25">
      <c r="A66" s="134" t="s">
        <v>11916</v>
      </c>
      <c r="B66" s="153" t="s">
        <v>1134</v>
      </c>
      <c r="C66" s="153" t="s">
        <v>11489</v>
      </c>
      <c r="D66" s="153" t="s">
        <v>11502</v>
      </c>
      <c r="E66" s="51" t="s">
        <v>11917</v>
      </c>
      <c r="F66" s="203" t="s">
        <v>11918</v>
      </c>
      <c r="G66" s="234">
        <v>20</v>
      </c>
      <c r="H66" s="134">
        <v>20090205</v>
      </c>
      <c r="I66" s="134">
        <v>20090205</v>
      </c>
      <c r="J66" s="134" t="s">
        <v>14</v>
      </c>
      <c r="K66" s="58" t="s">
        <v>9056</v>
      </c>
      <c r="L66" s="235">
        <v>12</v>
      </c>
      <c r="M66" s="26" t="s">
        <v>11919</v>
      </c>
      <c r="N66" s="27" t="s">
        <v>11920</v>
      </c>
      <c r="O66" s="134">
        <v>300</v>
      </c>
      <c r="P66" s="133">
        <v>20</v>
      </c>
      <c r="Q66" s="235" t="s">
        <v>11486</v>
      </c>
      <c r="R66" s="235">
        <v>20</v>
      </c>
      <c r="S66" s="235">
        <v>0</v>
      </c>
      <c r="T66" s="133" t="s">
        <v>4589</v>
      </c>
      <c r="U66" s="235">
        <v>0</v>
      </c>
    </row>
    <row r="67" spans="1:21" x14ac:dyDescent="0.25">
      <c r="A67" s="134" t="s">
        <v>11922</v>
      </c>
      <c r="B67" s="153" t="s">
        <v>1134</v>
      </c>
      <c r="C67" s="153" t="s">
        <v>11489</v>
      </c>
      <c r="D67" s="153" t="s">
        <v>11502</v>
      </c>
      <c r="E67" s="51" t="s">
        <v>11923</v>
      </c>
      <c r="F67" s="203" t="s">
        <v>11924</v>
      </c>
      <c r="G67" s="234">
        <v>20</v>
      </c>
      <c r="H67" s="134">
        <v>20090205</v>
      </c>
      <c r="I67" s="134">
        <v>20090205</v>
      </c>
      <c r="J67" s="134" t="s">
        <v>14</v>
      </c>
      <c r="K67" s="58" t="s">
        <v>11925</v>
      </c>
      <c r="L67" s="235">
        <v>16</v>
      </c>
      <c r="M67" s="26" t="s">
        <v>11926</v>
      </c>
      <c r="N67" s="27" t="s">
        <v>11927</v>
      </c>
      <c r="O67" s="134">
        <v>300</v>
      </c>
      <c r="P67" s="133">
        <v>20</v>
      </c>
      <c r="Q67" s="235" t="s">
        <v>11486</v>
      </c>
      <c r="R67" s="235">
        <v>20</v>
      </c>
      <c r="S67" s="235">
        <v>0</v>
      </c>
      <c r="T67" s="133" t="s">
        <v>4589</v>
      </c>
      <c r="U67" s="235">
        <v>0</v>
      </c>
    </row>
    <row r="68" spans="1:21" x14ac:dyDescent="0.25">
      <c r="A68" s="134" t="s">
        <v>11929</v>
      </c>
      <c r="B68" s="153" t="s">
        <v>1134</v>
      </c>
      <c r="C68" s="153" t="s">
        <v>11489</v>
      </c>
      <c r="D68" s="153" t="s">
        <v>11502</v>
      </c>
      <c r="E68" s="51" t="s">
        <v>11930</v>
      </c>
      <c r="F68" s="203" t="s">
        <v>11931</v>
      </c>
      <c r="G68" s="234">
        <v>20</v>
      </c>
      <c r="H68" s="134">
        <v>20090205</v>
      </c>
      <c r="I68" s="134">
        <v>20090205</v>
      </c>
      <c r="J68" s="134" t="s">
        <v>14</v>
      </c>
      <c r="K68" s="58" t="s">
        <v>11925</v>
      </c>
      <c r="L68" s="235">
        <v>17</v>
      </c>
      <c r="M68" s="26" t="s">
        <v>11932</v>
      </c>
      <c r="N68" s="27" t="s">
        <v>11933</v>
      </c>
      <c r="O68" s="134">
        <v>300</v>
      </c>
      <c r="P68" s="133">
        <v>20</v>
      </c>
      <c r="Q68" s="235" t="s">
        <v>11486</v>
      </c>
      <c r="R68" s="235">
        <v>20</v>
      </c>
      <c r="S68" s="235">
        <v>0</v>
      </c>
      <c r="T68" s="133" t="s">
        <v>4589</v>
      </c>
      <c r="U68" s="235">
        <v>0</v>
      </c>
    </row>
    <row r="69" spans="1:21" x14ac:dyDescent="0.25">
      <c r="A69" s="134" t="s">
        <v>11935</v>
      </c>
      <c r="B69" s="153" t="s">
        <v>11488</v>
      </c>
      <c r="C69" s="153" t="s">
        <v>11489</v>
      </c>
      <c r="D69" s="153" t="s">
        <v>11490</v>
      </c>
      <c r="E69" s="51" t="s">
        <v>11936</v>
      </c>
      <c r="F69" s="203" t="s">
        <v>11937</v>
      </c>
      <c r="G69" s="234">
        <v>20</v>
      </c>
      <c r="H69" s="134">
        <v>20090205</v>
      </c>
      <c r="I69" s="134">
        <v>20090205</v>
      </c>
      <c r="J69" s="134" t="s">
        <v>14</v>
      </c>
      <c r="K69" s="58" t="s">
        <v>8972</v>
      </c>
      <c r="L69" s="235">
        <v>200</v>
      </c>
      <c r="M69" s="26" t="s">
        <v>7757</v>
      </c>
      <c r="N69" s="27" t="s">
        <v>4728</v>
      </c>
      <c r="O69" s="134">
        <v>300</v>
      </c>
      <c r="P69" s="133">
        <v>20</v>
      </c>
      <c r="Q69" s="235" t="s">
        <v>11486</v>
      </c>
      <c r="R69" s="235">
        <v>20</v>
      </c>
      <c r="S69" s="235">
        <v>0</v>
      </c>
      <c r="T69" s="133" t="s">
        <v>4589</v>
      </c>
      <c r="U69" s="235">
        <v>0</v>
      </c>
    </row>
    <row r="70" spans="1:21" x14ac:dyDescent="0.25">
      <c r="A70" s="134" t="s">
        <v>11939</v>
      </c>
      <c r="B70" s="153" t="s">
        <v>11488</v>
      </c>
      <c r="C70" s="153" t="s">
        <v>11489</v>
      </c>
      <c r="D70" s="153" t="s">
        <v>11490</v>
      </c>
      <c r="E70" s="51" t="s">
        <v>11940</v>
      </c>
      <c r="F70" s="203" t="s">
        <v>11941</v>
      </c>
      <c r="G70" s="234">
        <v>20</v>
      </c>
      <c r="H70" s="134">
        <v>20090205</v>
      </c>
      <c r="I70" s="134">
        <v>20090205</v>
      </c>
      <c r="J70" s="134" t="s">
        <v>14</v>
      </c>
      <c r="K70" s="58" t="s">
        <v>9467</v>
      </c>
      <c r="L70" s="235">
        <v>205</v>
      </c>
      <c r="M70" s="26" t="s">
        <v>11942</v>
      </c>
      <c r="N70" s="27" t="s">
        <v>11943</v>
      </c>
      <c r="O70" s="134">
        <v>300</v>
      </c>
      <c r="P70" s="133">
        <v>20</v>
      </c>
      <c r="Q70" s="235" t="s">
        <v>11486</v>
      </c>
      <c r="R70" s="235">
        <v>20</v>
      </c>
      <c r="S70" s="235">
        <v>0</v>
      </c>
      <c r="T70" s="133" t="s">
        <v>4589</v>
      </c>
      <c r="U70" s="235">
        <v>0</v>
      </c>
    </row>
    <row r="71" spans="1:21" x14ac:dyDescent="0.25">
      <c r="A71" s="134" t="s">
        <v>11945</v>
      </c>
      <c r="B71" s="153" t="s">
        <v>11488</v>
      </c>
      <c r="C71" s="153" t="s">
        <v>11489</v>
      </c>
      <c r="D71" s="153" t="s">
        <v>11490</v>
      </c>
      <c r="E71" s="51" t="s">
        <v>11946</v>
      </c>
      <c r="F71" s="203" t="s">
        <v>11947</v>
      </c>
      <c r="G71" s="234">
        <v>20</v>
      </c>
      <c r="H71" s="134">
        <v>20090205</v>
      </c>
      <c r="I71" s="134">
        <v>20090205</v>
      </c>
      <c r="J71" s="134" t="s">
        <v>14</v>
      </c>
      <c r="K71" s="58" t="s">
        <v>9467</v>
      </c>
      <c r="L71" s="235">
        <v>202</v>
      </c>
      <c r="M71" s="26" t="s">
        <v>11948</v>
      </c>
      <c r="N71" s="27" t="s">
        <v>11949</v>
      </c>
      <c r="O71" s="134">
        <v>300</v>
      </c>
      <c r="P71" s="133">
        <v>20</v>
      </c>
      <c r="Q71" s="235" t="s">
        <v>11486</v>
      </c>
      <c r="R71" s="235">
        <v>20</v>
      </c>
      <c r="S71" s="235">
        <v>0</v>
      </c>
      <c r="T71" s="133" t="s">
        <v>4589</v>
      </c>
      <c r="U71" s="235">
        <v>0</v>
      </c>
    </row>
    <row r="72" spans="1:21" x14ac:dyDescent="0.25">
      <c r="A72" s="134" t="s">
        <v>11951</v>
      </c>
      <c r="B72" s="153" t="s">
        <v>11488</v>
      </c>
      <c r="C72" s="153" t="s">
        <v>11489</v>
      </c>
      <c r="D72" s="153" t="s">
        <v>11490</v>
      </c>
      <c r="E72" s="51" t="s">
        <v>11952</v>
      </c>
      <c r="F72" s="203" t="s">
        <v>11953</v>
      </c>
      <c r="G72" s="234">
        <v>20</v>
      </c>
      <c r="H72" s="134">
        <v>20090205</v>
      </c>
      <c r="I72" s="134">
        <v>20090205</v>
      </c>
      <c r="J72" s="134" t="s">
        <v>14</v>
      </c>
      <c r="K72" s="58" t="s">
        <v>9467</v>
      </c>
      <c r="L72" s="235">
        <v>230</v>
      </c>
      <c r="M72" s="26" t="s">
        <v>11954</v>
      </c>
      <c r="N72" s="27" t="s">
        <v>11955</v>
      </c>
      <c r="O72" s="134">
        <v>300</v>
      </c>
      <c r="P72" s="133">
        <v>20</v>
      </c>
      <c r="Q72" s="235" t="s">
        <v>11486</v>
      </c>
      <c r="R72" s="235">
        <v>20</v>
      </c>
      <c r="S72" s="235">
        <v>0</v>
      </c>
      <c r="T72" s="133" t="s">
        <v>4589</v>
      </c>
      <c r="U72" s="235">
        <v>0</v>
      </c>
    </row>
    <row r="73" spans="1:21" x14ac:dyDescent="0.25">
      <c r="A73" s="134" t="s">
        <v>11957</v>
      </c>
      <c r="B73" s="153" t="s">
        <v>11488</v>
      </c>
      <c r="C73" s="153" t="s">
        <v>11489</v>
      </c>
      <c r="D73" s="153" t="s">
        <v>11490</v>
      </c>
      <c r="E73" s="51" t="s">
        <v>11958</v>
      </c>
      <c r="F73" s="203" t="s">
        <v>11959</v>
      </c>
      <c r="G73" s="234">
        <v>20</v>
      </c>
      <c r="H73" s="134">
        <v>20090205</v>
      </c>
      <c r="I73" s="134">
        <v>20090205</v>
      </c>
      <c r="J73" s="134" t="s">
        <v>14</v>
      </c>
      <c r="K73" s="58" t="s">
        <v>9467</v>
      </c>
      <c r="L73" s="235">
        <v>230</v>
      </c>
      <c r="M73" s="26" t="s">
        <v>11954</v>
      </c>
      <c r="N73" s="27" t="s">
        <v>11955</v>
      </c>
      <c r="O73" s="134">
        <v>300</v>
      </c>
      <c r="P73" s="133">
        <v>20</v>
      </c>
      <c r="Q73" s="235" t="s">
        <v>11486</v>
      </c>
      <c r="R73" s="235">
        <v>20</v>
      </c>
      <c r="S73" s="235">
        <v>0</v>
      </c>
      <c r="T73" s="133" t="s">
        <v>4589</v>
      </c>
      <c r="U73" s="235">
        <v>0</v>
      </c>
    </row>
    <row r="74" spans="1:21" x14ac:dyDescent="0.25">
      <c r="A74" s="134" t="s">
        <v>11961</v>
      </c>
      <c r="B74" s="153" t="s">
        <v>11488</v>
      </c>
      <c r="C74" s="153" t="s">
        <v>11489</v>
      </c>
      <c r="D74" s="153" t="s">
        <v>11490</v>
      </c>
      <c r="E74" s="51" t="s">
        <v>11962</v>
      </c>
      <c r="F74" s="203" t="s">
        <v>11963</v>
      </c>
      <c r="G74" s="234">
        <v>20</v>
      </c>
      <c r="H74" s="134">
        <v>20090304</v>
      </c>
      <c r="I74" s="134">
        <v>20090304</v>
      </c>
      <c r="J74" s="134" t="s">
        <v>14</v>
      </c>
      <c r="K74" s="58" t="s">
        <v>9467</v>
      </c>
      <c r="L74" s="235">
        <v>230</v>
      </c>
      <c r="M74" s="26" t="s">
        <v>11954</v>
      </c>
      <c r="N74" s="27" t="s">
        <v>11955</v>
      </c>
      <c r="O74" s="134">
        <v>300</v>
      </c>
      <c r="P74" s="133">
        <v>20</v>
      </c>
      <c r="Q74" s="235" t="s">
        <v>11486</v>
      </c>
      <c r="R74" s="235">
        <v>20</v>
      </c>
      <c r="S74" s="235">
        <v>0</v>
      </c>
      <c r="T74" s="133" t="s">
        <v>4589</v>
      </c>
      <c r="U74" s="235">
        <v>0</v>
      </c>
    </row>
    <row r="75" spans="1:21" x14ac:dyDescent="0.25">
      <c r="A75" s="134" t="s">
        <v>11966</v>
      </c>
      <c r="B75" s="153" t="s">
        <v>11488</v>
      </c>
      <c r="C75" s="153" t="s">
        <v>11489</v>
      </c>
      <c r="D75" s="153" t="s">
        <v>11490</v>
      </c>
      <c r="E75" s="51" t="s">
        <v>11967</v>
      </c>
      <c r="F75" s="203" t="s">
        <v>11968</v>
      </c>
      <c r="G75" s="234">
        <v>20</v>
      </c>
      <c r="H75" s="134">
        <v>20090304</v>
      </c>
      <c r="I75" s="134">
        <v>20090304</v>
      </c>
      <c r="J75" s="134" t="s">
        <v>14</v>
      </c>
      <c r="K75" s="58" t="s">
        <v>11633</v>
      </c>
      <c r="L75" s="235">
        <v>204</v>
      </c>
      <c r="M75" s="26" t="s">
        <v>11969</v>
      </c>
      <c r="N75" s="27" t="s">
        <v>11970</v>
      </c>
      <c r="O75" s="134">
        <v>300</v>
      </c>
      <c r="P75" s="133">
        <v>20</v>
      </c>
      <c r="Q75" s="235" t="s">
        <v>11486</v>
      </c>
      <c r="R75" s="235">
        <v>20</v>
      </c>
      <c r="S75" s="235">
        <v>0</v>
      </c>
      <c r="T75" s="133" t="s">
        <v>4589</v>
      </c>
      <c r="U75" s="235">
        <v>0</v>
      </c>
    </row>
    <row r="76" spans="1:21" x14ac:dyDescent="0.25">
      <c r="A76" s="134" t="s">
        <v>11972</v>
      </c>
      <c r="B76" s="153" t="s">
        <v>11488</v>
      </c>
      <c r="C76" s="153" t="s">
        <v>11489</v>
      </c>
      <c r="D76" s="153" t="s">
        <v>11490</v>
      </c>
      <c r="E76" s="51" t="s">
        <v>11973</v>
      </c>
      <c r="F76" s="203" t="s">
        <v>11974</v>
      </c>
      <c r="G76" s="234">
        <v>20</v>
      </c>
      <c r="H76" s="134">
        <v>20090304</v>
      </c>
      <c r="I76" s="134">
        <v>20090304</v>
      </c>
      <c r="J76" s="134" t="s">
        <v>14</v>
      </c>
      <c r="K76" s="58" t="s">
        <v>9455</v>
      </c>
      <c r="L76" s="235">
        <v>128</v>
      </c>
      <c r="M76" s="26" t="s">
        <v>11975</v>
      </c>
      <c r="N76" s="27" t="s">
        <v>10055</v>
      </c>
      <c r="O76" s="134">
        <v>300</v>
      </c>
      <c r="P76" s="133">
        <v>20</v>
      </c>
      <c r="Q76" s="235" t="s">
        <v>11486</v>
      </c>
      <c r="R76" s="235">
        <v>20</v>
      </c>
      <c r="S76" s="235">
        <v>0</v>
      </c>
      <c r="T76" s="133" t="s">
        <v>4589</v>
      </c>
      <c r="U76" s="235">
        <v>0</v>
      </c>
    </row>
    <row r="77" spans="1:21" x14ac:dyDescent="0.25">
      <c r="A77" s="134" t="s">
        <v>11977</v>
      </c>
      <c r="B77" s="153" t="s">
        <v>11488</v>
      </c>
      <c r="C77" s="153" t="s">
        <v>11489</v>
      </c>
      <c r="D77" s="153" t="s">
        <v>11490</v>
      </c>
      <c r="E77" s="51" t="s">
        <v>11978</v>
      </c>
      <c r="F77" s="203" t="s">
        <v>11979</v>
      </c>
      <c r="G77" s="234">
        <v>20</v>
      </c>
      <c r="H77" s="134">
        <v>20090304</v>
      </c>
      <c r="I77" s="134">
        <v>20090304</v>
      </c>
      <c r="J77" s="134" t="s">
        <v>14</v>
      </c>
      <c r="K77" s="58" t="s">
        <v>11633</v>
      </c>
      <c r="L77" s="235">
        <v>204</v>
      </c>
      <c r="M77" s="26" t="s">
        <v>11969</v>
      </c>
      <c r="N77" s="27" t="s">
        <v>11970</v>
      </c>
      <c r="O77" s="134">
        <v>300</v>
      </c>
      <c r="P77" s="133">
        <v>20</v>
      </c>
      <c r="Q77" s="235" t="s">
        <v>11486</v>
      </c>
      <c r="R77" s="235">
        <v>20</v>
      </c>
      <c r="S77" s="235">
        <v>0</v>
      </c>
      <c r="T77" s="133" t="s">
        <v>4589</v>
      </c>
      <c r="U77" s="235">
        <v>0</v>
      </c>
    </row>
    <row r="78" spans="1:21" x14ac:dyDescent="0.25">
      <c r="A78" s="134" t="s">
        <v>11981</v>
      </c>
      <c r="B78" s="153" t="s">
        <v>11488</v>
      </c>
      <c r="C78" s="153" t="s">
        <v>11489</v>
      </c>
      <c r="D78" s="153" t="s">
        <v>11490</v>
      </c>
      <c r="E78" s="51" t="s">
        <v>11982</v>
      </c>
      <c r="F78" s="203" t="s">
        <v>11983</v>
      </c>
      <c r="G78" s="234">
        <v>20</v>
      </c>
      <c r="H78" s="134">
        <v>20090304</v>
      </c>
      <c r="I78" s="134">
        <v>20090304</v>
      </c>
      <c r="J78" s="134" t="s">
        <v>14</v>
      </c>
      <c r="K78" s="58" t="s">
        <v>11633</v>
      </c>
      <c r="L78" s="235">
        <v>204</v>
      </c>
      <c r="M78" s="26" t="s">
        <v>11969</v>
      </c>
      <c r="N78" s="27" t="s">
        <v>11970</v>
      </c>
      <c r="O78" s="134">
        <v>300</v>
      </c>
      <c r="P78" s="133">
        <v>20</v>
      </c>
      <c r="Q78" s="235" t="s">
        <v>11486</v>
      </c>
      <c r="R78" s="235">
        <v>20</v>
      </c>
      <c r="S78" s="235">
        <v>0</v>
      </c>
      <c r="T78" s="133" t="s">
        <v>4589</v>
      </c>
      <c r="U78" s="235">
        <v>0</v>
      </c>
    </row>
    <row r="79" spans="1:21" x14ac:dyDescent="0.25">
      <c r="A79" s="134" t="s">
        <v>11985</v>
      </c>
      <c r="B79" s="153" t="s">
        <v>11488</v>
      </c>
      <c r="C79" s="153" t="s">
        <v>11489</v>
      </c>
      <c r="D79" s="153" t="s">
        <v>11490</v>
      </c>
      <c r="E79" s="51" t="s">
        <v>11986</v>
      </c>
      <c r="F79" s="203" t="s">
        <v>11987</v>
      </c>
      <c r="G79" s="234">
        <v>20</v>
      </c>
      <c r="H79" s="134">
        <v>20090304</v>
      </c>
      <c r="I79" s="134">
        <v>20090304</v>
      </c>
      <c r="J79" s="134" t="s">
        <v>14</v>
      </c>
      <c r="K79" s="58" t="s">
        <v>11633</v>
      </c>
      <c r="L79" s="235">
        <v>204</v>
      </c>
      <c r="M79" s="26" t="s">
        <v>11969</v>
      </c>
      <c r="N79" s="27" t="s">
        <v>11970</v>
      </c>
      <c r="O79" s="134">
        <v>300</v>
      </c>
      <c r="P79" s="133">
        <v>20</v>
      </c>
      <c r="Q79" s="235" t="s">
        <v>11486</v>
      </c>
      <c r="R79" s="235">
        <v>20</v>
      </c>
      <c r="S79" s="235">
        <v>0</v>
      </c>
      <c r="T79" s="133" t="s">
        <v>4589</v>
      </c>
      <c r="U79" s="235">
        <v>0</v>
      </c>
    </row>
    <row r="80" spans="1:21" x14ac:dyDescent="0.25">
      <c r="A80" s="134" t="s">
        <v>11989</v>
      </c>
      <c r="B80" s="153" t="s">
        <v>11488</v>
      </c>
      <c r="C80" s="153" t="s">
        <v>11489</v>
      </c>
      <c r="D80" s="153" t="s">
        <v>11490</v>
      </c>
      <c r="E80" s="51" t="s">
        <v>11990</v>
      </c>
      <c r="F80" s="203" t="s">
        <v>11991</v>
      </c>
      <c r="G80" s="234">
        <v>20</v>
      </c>
      <c r="H80" s="134">
        <v>20090304</v>
      </c>
      <c r="I80" s="134">
        <v>20090304</v>
      </c>
      <c r="J80" s="134" t="s">
        <v>14</v>
      </c>
      <c r="K80" s="58" t="s">
        <v>11633</v>
      </c>
      <c r="L80" s="235">
        <v>204</v>
      </c>
      <c r="M80" s="26" t="s">
        <v>11969</v>
      </c>
      <c r="N80" s="27" t="s">
        <v>11970</v>
      </c>
      <c r="O80" s="134">
        <v>300</v>
      </c>
      <c r="P80" s="133">
        <v>20</v>
      </c>
      <c r="Q80" s="235" t="s">
        <v>11486</v>
      </c>
      <c r="R80" s="235">
        <v>20</v>
      </c>
      <c r="S80" s="235">
        <v>0</v>
      </c>
      <c r="T80" s="133" t="s">
        <v>4589</v>
      </c>
      <c r="U80" s="235">
        <v>0</v>
      </c>
    </row>
    <row r="81" spans="1:21" x14ac:dyDescent="0.25">
      <c r="A81" s="134" t="s">
        <v>11993</v>
      </c>
      <c r="B81" s="153" t="s">
        <v>1129</v>
      </c>
      <c r="C81" s="153" t="s">
        <v>11489</v>
      </c>
      <c r="D81" s="153" t="s">
        <v>11717</v>
      </c>
      <c r="E81" s="51" t="s">
        <v>11994</v>
      </c>
      <c r="F81" s="203" t="s">
        <v>11995</v>
      </c>
      <c r="G81" s="234">
        <v>20</v>
      </c>
      <c r="H81" s="134">
        <v>20090304</v>
      </c>
      <c r="I81" s="134">
        <v>20090304</v>
      </c>
      <c r="J81" s="134" t="s">
        <v>14</v>
      </c>
      <c r="K81" s="58" t="s">
        <v>11633</v>
      </c>
      <c r="L81" s="235">
        <v>204</v>
      </c>
      <c r="M81" s="26" t="s">
        <v>11969</v>
      </c>
      <c r="N81" s="27" t="s">
        <v>11970</v>
      </c>
      <c r="O81" s="134">
        <v>300</v>
      </c>
      <c r="P81" s="133">
        <v>20</v>
      </c>
      <c r="Q81" s="235" t="s">
        <v>11486</v>
      </c>
      <c r="R81" s="235">
        <v>20</v>
      </c>
      <c r="S81" s="235">
        <v>0</v>
      </c>
      <c r="T81" s="133" t="s">
        <v>4589</v>
      </c>
      <c r="U81" s="235">
        <v>0</v>
      </c>
    </row>
    <row r="82" spans="1:21" x14ac:dyDescent="0.25">
      <c r="A82" s="134" t="s">
        <v>11997</v>
      </c>
      <c r="B82" s="153" t="s">
        <v>1129</v>
      </c>
      <c r="C82" s="153" t="s">
        <v>11489</v>
      </c>
      <c r="D82" s="153" t="s">
        <v>11717</v>
      </c>
      <c r="E82" s="51" t="s">
        <v>11998</v>
      </c>
      <c r="F82" s="203" t="s">
        <v>11999</v>
      </c>
      <c r="G82" s="234">
        <v>20</v>
      </c>
      <c r="H82" s="134">
        <v>20090304</v>
      </c>
      <c r="I82" s="134">
        <v>20090304</v>
      </c>
      <c r="J82" s="134" t="s">
        <v>14</v>
      </c>
      <c r="K82" s="58" t="s">
        <v>11633</v>
      </c>
      <c r="L82" s="235">
        <v>204</v>
      </c>
      <c r="M82" s="26" t="s">
        <v>11969</v>
      </c>
      <c r="N82" s="27" t="s">
        <v>11970</v>
      </c>
      <c r="O82" s="134">
        <v>300</v>
      </c>
      <c r="P82" s="133">
        <v>20</v>
      </c>
      <c r="Q82" s="235" t="s">
        <v>11486</v>
      </c>
      <c r="R82" s="235">
        <v>20</v>
      </c>
      <c r="S82" s="235">
        <v>0</v>
      </c>
      <c r="T82" s="133" t="s">
        <v>4589</v>
      </c>
      <c r="U82" s="235">
        <v>0</v>
      </c>
    </row>
    <row r="83" spans="1:21" x14ac:dyDescent="0.25">
      <c r="A83" s="134" t="s">
        <v>12001</v>
      </c>
      <c r="B83" s="153" t="s">
        <v>1129</v>
      </c>
      <c r="C83" s="153" t="s">
        <v>11489</v>
      </c>
      <c r="D83" s="153" t="s">
        <v>11717</v>
      </c>
      <c r="E83" s="51" t="s">
        <v>12002</v>
      </c>
      <c r="F83" s="203" t="s">
        <v>12003</v>
      </c>
      <c r="G83" s="234">
        <v>20</v>
      </c>
      <c r="H83" s="134">
        <v>20090304</v>
      </c>
      <c r="I83" s="134">
        <v>20090304</v>
      </c>
      <c r="J83" s="134" t="s">
        <v>14</v>
      </c>
      <c r="K83" s="58" t="s">
        <v>11633</v>
      </c>
      <c r="L83" s="235">
        <v>204</v>
      </c>
      <c r="M83" s="26" t="s">
        <v>11969</v>
      </c>
      <c r="N83" s="27" t="s">
        <v>11970</v>
      </c>
      <c r="O83" s="134">
        <v>300</v>
      </c>
      <c r="P83" s="133">
        <v>20</v>
      </c>
      <c r="Q83" s="235" t="s">
        <v>11486</v>
      </c>
      <c r="R83" s="235">
        <v>20</v>
      </c>
      <c r="S83" s="235">
        <v>0</v>
      </c>
      <c r="T83" s="133" t="s">
        <v>4589</v>
      </c>
      <c r="U83" s="235">
        <v>0</v>
      </c>
    </row>
    <row r="84" spans="1:21" x14ac:dyDescent="0.25">
      <c r="A84" s="134" t="s">
        <v>12005</v>
      </c>
      <c r="B84" s="153" t="s">
        <v>11701</v>
      </c>
      <c r="C84" s="153" t="s">
        <v>11489</v>
      </c>
      <c r="D84" s="153" t="s">
        <v>11702</v>
      </c>
      <c r="E84" s="51" t="s">
        <v>12006</v>
      </c>
      <c r="F84" s="203" t="s">
        <v>11712</v>
      </c>
      <c r="G84" s="234">
        <v>20</v>
      </c>
      <c r="H84" s="134">
        <v>20090304</v>
      </c>
      <c r="I84" s="134">
        <v>20090304</v>
      </c>
      <c r="J84" s="134" t="s">
        <v>14</v>
      </c>
      <c r="K84" s="58" t="s">
        <v>11633</v>
      </c>
      <c r="L84" s="235">
        <v>204</v>
      </c>
      <c r="M84" s="26" t="s">
        <v>11969</v>
      </c>
      <c r="N84" s="27" t="s">
        <v>11970</v>
      </c>
      <c r="O84" s="134">
        <v>300</v>
      </c>
      <c r="P84" s="133">
        <v>20</v>
      </c>
      <c r="Q84" s="235" t="s">
        <v>11486</v>
      </c>
      <c r="R84" s="235">
        <v>20</v>
      </c>
      <c r="S84" s="235">
        <v>0</v>
      </c>
      <c r="T84" s="133" t="s">
        <v>4589</v>
      </c>
      <c r="U84" s="235">
        <v>0</v>
      </c>
    </row>
    <row r="85" spans="1:21" x14ac:dyDescent="0.25">
      <c r="A85" s="134" t="s">
        <v>12008</v>
      </c>
      <c r="B85" s="153" t="s">
        <v>11701</v>
      </c>
      <c r="C85" s="153" t="s">
        <v>11489</v>
      </c>
      <c r="D85" s="153" t="s">
        <v>11702</v>
      </c>
      <c r="E85" s="51" t="s">
        <v>12009</v>
      </c>
      <c r="F85" s="203" t="s">
        <v>12010</v>
      </c>
      <c r="G85" s="234">
        <v>20</v>
      </c>
      <c r="H85" s="134">
        <v>20090304</v>
      </c>
      <c r="I85" s="134">
        <v>20090304</v>
      </c>
      <c r="J85" s="134" t="s">
        <v>14</v>
      </c>
      <c r="K85" s="58" t="s">
        <v>9455</v>
      </c>
      <c r="L85" s="235">
        <v>128</v>
      </c>
      <c r="M85" s="26" t="s">
        <v>11975</v>
      </c>
      <c r="N85" s="27" t="s">
        <v>10055</v>
      </c>
      <c r="O85" s="134">
        <v>300</v>
      </c>
      <c r="P85" s="133">
        <v>20</v>
      </c>
      <c r="Q85" s="235" t="s">
        <v>11486</v>
      </c>
      <c r="R85" s="235">
        <v>20</v>
      </c>
      <c r="S85" s="235">
        <v>0</v>
      </c>
      <c r="T85" s="133" t="s">
        <v>4589</v>
      </c>
      <c r="U85" s="235">
        <v>0</v>
      </c>
    </row>
    <row r="86" spans="1:21" x14ac:dyDescent="0.25">
      <c r="A86" s="134" t="s">
        <v>12012</v>
      </c>
      <c r="B86" s="153" t="s">
        <v>11701</v>
      </c>
      <c r="C86" s="153" t="s">
        <v>11489</v>
      </c>
      <c r="D86" s="153" t="s">
        <v>11702</v>
      </c>
      <c r="E86" s="51" t="s">
        <v>12013</v>
      </c>
      <c r="F86" s="203" t="s">
        <v>12014</v>
      </c>
      <c r="G86" s="234">
        <v>20</v>
      </c>
      <c r="H86" s="134">
        <v>20090304</v>
      </c>
      <c r="I86" s="134">
        <v>20090304</v>
      </c>
      <c r="J86" s="134" t="s">
        <v>14</v>
      </c>
      <c r="K86" s="58" t="s">
        <v>9455</v>
      </c>
      <c r="L86" s="235">
        <v>128</v>
      </c>
      <c r="M86" s="26" t="s">
        <v>11975</v>
      </c>
      <c r="N86" s="27" t="s">
        <v>10055</v>
      </c>
      <c r="O86" s="134">
        <v>300</v>
      </c>
      <c r="P86" s="133">
        <v>20</v>
      </c>
      <c r="Q86" s="235" t="s">
        <v>11486</v>
      </c>
      <c r="R86" s="235">
        <v>20</v>
      </c>
      <c r="S86" s="235">
        <v>0</v>
      </c>
      <c r="T86" s="133" t="s">
        <v>4589</v>
      </c>
      <c r="U86" s="235">
        <v>0</v>
      </c>
    </row>
    <row r="87" spans="1:21" x14ac:dyDescent="0.25">
      <c r="A87" s="134" t="s">
        <v>12016</v>
      </c>
      <c r="B87" s="153" t="s">
        <v>11701</v>
      </c>
      <c r="C87" s="153" t="s">
        <v>11489</v>
      </c>
      <c r="D87" s="153" t="s">
        <v>11702</v>
      </c>
      <c r="E87" s="51" t="s">
        <v>12017</v>
      </c>
      <c r="F87" s="203" t="s">
        <v>12018</v>
      </c>
      <c r="G87" s="234">
        <v>20</v>
      </c>
      <c r="H87" s="134">
        <v>20090304</v>
      </c>
      <c r="I87" s="134">
        <v>20090304</v>
      </c>
      <c r="J87" s="134" t="s">
        <v>14</v>
      </c>
      <c r="K87" s="58" t="s">
        <v>9455</v>
      </c>
      <c r="L87" s="235">
        <v>128</v>
      </c>
      <c r="M87" s="26" t="s">
        <v>11975</v>
      </c>
      <c r="N87" s="27" t="s">
        <v>10055</v>
      </c>
      <c r="O87" s="134">
        <v>300</v>
      </c>
      <c r="P87" s="133">
        <v>20</v>
      </c>
      <c r="Q87" s="235" t="s">
        <v>11486</v>
      </c>
      <c r="R87" s="235">
        <v>20</v>
      </c>
      <c r="S87" s="235">
        <v>0</v>
      </c>
      <c r="T87" s="133" t="s">
        <v>4589</v>
      </c>
      <c r="U87" s="235">
        <v>0</v>
      </c>
    </row>
    <row r="88" spans="1:21" x14ac:dyDescent="0.25">
      <c r="A88" s="134" t="s">
        <v>12020</v>
      </c>
      <c r="B88" s="153" t="s">
        <v>11701</v>
      </c>
      <c r="C88" s="153" t="s">
        <v>11489</v>
      </c>
      <c r="D88" s="153" t="s">
        <v>11702</v>
      </c>
      <c r="E88" s="51" t="s">
        <v>12021</v>
      </c>
      <c r="F88" s="203" t="s">
        <v>12022</v>
      </c>
      <c r="G88" s="234">
        <v>20</v>
      </c>
      <c r="H88" s="134">
        <v>20090304</v>
      </c>
      <c r="I88" s="134">
        <v>20090304</v>
      </c>
      <c r="J88" s="134" t="s">
        <v>14</v>
      </c>
      <c r="K88" s="58" t="s">
        <v>11633</v>
      </c>
      <c r="L88" s="235">
        <v>204</v>
      </c>
      <c r="M88" s="26" t="s">
        <v>11969</v>
      </c>
      <c r="N88" s="27" t="s">
        <v>11970</v>
      </c>
      <c r="O88" s="134">
        <v>300</v>
      </c>
      <c r="P88" s="133">
        <v>20</v>
      </c>
      <c r="Q88" s="235" t="s">
        <v>11486</v>
      </c>
      <c r="R88" s="235">
        <v>20</v>
      </c>
      <c r="S88" s="235">
        <v>0</v>
      </c>
      <c r="T88" s="133" t="s">
        <v>4589</v>
      </c>
      <c r="U88" s="235">
        <v>0</v>
      </c>
    </row>
    <row r="89" spans="1:21" x14ac:dyDescent="0.25">
      <c r="A89" s="134" t="s">
        <v>12024</v>
      </c>
      <c r="B89" s="153" t="s">
        <v>11674</v>
      </c>
      <c r="C89" s="153" t="s">
        <v>11675</v>
      </c>
      <c r="D89" s="153" t="s">
        <v>11676</v>
      </c>
      <c r="E89" s="133" t="s">
        <v>12025</v>
      </c>
      <c r="F89" s="203" t="s">
        <v>12026</v>
      </c>
      <c r="G89" s="234">
        <v>20</v>
      </c>
      <c r="H89" s="134">
        <v>20090116</v>
      </c>
      <c r="I89" s="134">
        <v>20090116</v>
      </c>
      <c r="J89" s="134" t="s">
        <v>14</v>
      </c>
      <c r="K89" s="58" t="s">
        <v>11633</v>
      </c>
      <c r="L89" s="235">
        <v>204</v>
      </c>
      <c r="M89" s="26" t="s">
        <v>11969</v>
      </c>
      <c r="N89" s="27" t="s">
        <v>11970</v>
      </c>
      <c r="O89" s="134">
        <v>300</v>
      </c>
      <c r="P89" s="133">
        <v>20</v>
      </c>
      <c r="Q89" s="235" t="s">
        <v>11486</v>
      </c>
      <c r="R89" s="235">
        <v>20</v>
      </c>
      <c r="S89" s="235">
        <v>0</v>
      </c>
      <c r="T89" s="133" t="s">
        <v>4589</v>
      </c>
      <c r="U89" s="235">
        <v>0</v>
      </c>
    </row>
    <row r="90" spans="1:21" x14ac:dyDescent="0.25">
      <c r="A90" s="134" t="s">
        <v>12028</v>
      </c>
      <c r="B90" s="153" t="s">
        <v>11674</v>
      </c>
      <c r="C90" s="153" t="s">
        <v>11675</v>
      </c>
      <c r="D90" s="153" t="s">
        <v>11676</v>
      </c>
      <c r="E90" s="133" t="s">
        <v>12029</v>
      </c>
      <c r="F90" s="203" t="s">
        <v>12030</v>
      </c>
      <c r="G90" s="234">
        <v>20</v>
      </c>
      <c r="H90" s="134">
        <v>20090116</v>
      </c>
      <c r="I90" s="134">
        <v>20090116</v>
      </c>
      <c r="J90" s="134" t="s">
        <v>14</v>
      </c>
      <c r="K90" s="58" t="s">
        <v>11633</v>
      </c>
      <c r="L90" s="235">
        <v>204</v>
      </c>
      <c r="M90" s="26" t="s">
        <v>11969</v>
      </c>
      <c r="N90" s="27" t="s">
        <v>11970</v>
      </c>
      <c r="O90" s="134">
        <v>300</v>
      </c>
      <c r="P90" s="133">
        <v>20</v>
      </c>
      <c r="Q90" s="235" t="s">
        <v>11486</v>
      </c>
      <c r="R90" s="235">
        <v>20</v>
      </c>
      <c r="S90" s="235">
        <v>0</v>
      </c>
      <c r="T90" s="133" t="s">
        <v>4589</v>
      </c>
      <c r="U90" s="235">
        <v>0</v>
      </c>
    </row>
    <row r="91" spans="1:21" x14ac:dyDescent="0.25">
      <c r="A91" s="134" t="s">
        <v>12032</v>
      </c>
      <c r="B91" s="153" t="s">
        <v>11674</v>
      </c>
      <c r="C91" s="153" t="s">
        <v>11675</v>
      </c>
      <c r="D91" s="153" t="s">
        <v>11676</v>
      </c>
      <c r="E91" s="133" t="s">
        <v>12033</v>
      </c>
      <c r="F91" s="203" t="s">
        <v>12034</v>
      </c>
      <c r="G91" s="234">
        <v>20</v>
      </c>
      <c r="H91" s="134">
        <v>20090116</v>
      </c>
      <c r="I91" s="134">
        <v>20090116</v>
      </c>
      <c r="J91" s="134" t="s">
        <v>14</v>
      </c>
      <c r="K91" s="58" t="s">
        <v>11633</v>
      </c>
      <c r="L91" s="235">
        <v>204</v>
      </c>
      <c r="M91" s="26" t="s">
        <v>11969</v>
      </c>
      <c r="N91" s="27" t="s">
        <v>11970</v>
      </c>
      <c r="O91" s="134">
        <v>300</v>
      </c>
      <c r="P91" s="133">
        <v>20</v>
      </c>
      <c r="Q91" s="235" t="s">
        <v>11486</v>
      </c>
      <c r="R91" s="235">
        <v>20</v>
      </c>
      <c r="S91" s="235">
        <v>0</v>
      </c>
      <c r="T91" s="133" t="s">
        <v>4589</v>
      </c>
      <c r="U91" s="235">
        <v>0</v>
      </c>
    </row>
    <row r="92" spans="1:21" x14ac:dyDescent="0.25">
      <c r="A92" s="134" t="s">
        <v>12036</v>
      </c>
      <c r="B92" s="153" t="s">
        <v>11691</v>
      </c>
      <c r="C92" s="153" t="s">
        <v>11489</v>
      </c>
      <c r="D92" s="153" t="s">
        <v>11692</v>
      </c>
      <c r="E92" s="51" t="s">
        <v>12037</v>
      </c>
      <c r="F92" s="203" t="s">
        <v>12038</v>
      </c>
      <c r="G92" s="234">
        <v>20</v>
      </c>
      <c r="H92" s="134">
        <v>20090116</v>
      </c>
      <c r="I92" s="134">
        <v>20090116</v>
      </c>
      <c r="J92" s="134" t="s">
        <v>14</v>
      </c>
      <c r="K92" s="58" t="s">
        <v>11633</v>
      </c>
      <c r="L92" s="235">
        <v>204</v>
      </c>
      <c r="M92" s="26" t="s">
        <v>11969</v>
      </c>
      <c r="N92" s="27" t="s">
        <v>11970</v>
      </c>
      <c r="O92" s="134">
        <v>300</v>
      </c>
      <c r="P92" s="133">
        <v>20</v>
      </c>
      <c r="Q92" s="235" t="s">
        <v>11486</v>
      </c>
      <c r="R92" s="235">
        <v>20</v>
      </c>
      <c r="S92" s="235">
        <v>0</v>
      </c>
      <c r="T92" s="133" t="s">
        <v>4589</v>
      </c>
      <c r="U92" s="235">
        <v>0</v>
      </c>
    </row>
    <row r="93" spans="1:21" x14ac:dyDescent="0.25">
      <c r="A93" s="134" t="s">
        <v>12040</v>
      </c>
      <c r="B93" s="153" t="s">
        <v>11691</v>
      </c>
      <c r="C93" s="153" t="s">
        <v>11489</v>
      </c>
      <c r="D93" s="153" t="s">
        <v>11692</v>
      </c>
      <c r="E93" s="51" t="s">
        <v>12041</v>
      </c>
      <c r="F93" s="203" t="s">
        <v>12042</v>
      </c>
      <c r="G93" s="234">
        <v>20</v>
      </c>
      <c r="H93" s="134">
        <v>20090116</v>
      </c>
      <c r="I93" s="134">
        <v>20090116</v>
      </c>
      <c r="J93" s="134" t="s">
        <v>14</v>
      </c>
      <c r="K93" s="58" t="s">
        <v>11633</v>
      </c>
      <c r="L93" s="235">
        <v>204</v>
      </c>
      <c r="M93" s="26" t="s">
        <v>11969</v>
      </c>
      <c r="N93" s="27" t="s">
        <v>11970</v>
      </c>
      <c r="O93" s="134">
        <v>300</v>
      </c>
      <c r="P93" s="133">
        <v>20</v>
      </c>
      <c r="Q93" s="235" t="s">
        <v>11486</v>
      </c>
      <c r="R93" s="235">
        <v>20</v>
      </c>
      <c r="S93" s="235">
        <v>0</v>
      </c>
      <c r="T93" s="133" t="s">
        <v>4589</v>
      </c>
      <c r="U93" s="235">
        <v>0</v>
      </c>
    </row>
    <row r="94" spans="1:21" x14ac:dyDescent="0.25">
      <c r="A94" s="134" t="s">
        <v>12044</v>
      </c>
      <c r="B94" s="153" t="s">
        <v>11691</v>
      </c>
      <c r="C94" s="153" t="s">
        <v>11489</v>
      </c>
      <c r="D94" s="153" t="s">
        <v>11692</v>
      </c>
      <c r="E94" s="51" t="s">
        <v>12045</v>
      </c>
      <c r="F94" s="203" t="s">
        <v>12046</v>
      </c>
      <c r="G94" s="234">
        <v>20</v>
      </c>
      <c r="H94" s="134">
        <v>20090305</v>
      </c>
      <c r="I94" s="134">
        <v>20090305</v>
      </c>
      <c r="J94" s="134" t="s">
        <v>14</v>
      </c>
      <c r="K94" s="58" t="s">
        <v>11633</v>
      </c>
      <c r="L94" s="235">
        <v>204</v>
      </c>
      <c r="M94" s="26" t="s">
        <v>11969</v>
      </c>
      <c r="N94" s="27" t="s">
        <v>11970</v>
      </c>
      <c r="O94" s="134">
        <v>300</v>
      </c>
      <c r="P94" s="133">
        <v>20</v>
      </c>
      <c r="Q94" s="235" t="s">
        <v>11486</v>
      </c>
      <c r="R94" s="235">
        <v>20</v>
      </c>
      <c r="S94" s="235">
        <v>0</v>
      </c>
      <c r="T94" s="133" t="s">
        <v>4589</v>
      </c>
      <c r="U94" s="235">
        <v>0</v>
      </c>
    </row>
    <row r="95" spans="1:21" x14ac:dyDescent="0.25">
      <c r="A95" s="134" t="s">
        <v>12048</v>
      </c>
      <c r="B95" s="153" t="s">
        <v>11691</v>
      </c>
      <c r="C95" s="153" t="s">
        <v>11489</v>
      </c>
      <c r="D95" s="153" t="s">
        <v>11692</v>
      </c>
      <c r="E95" s="51" t="s">
        <v>12049</v>
      </c>
      <c r="F95" s="203" t="s">
        <v>12050</v>
      </c>
      <c r="G95" s="234">
        <v>20</v>
      </c>
      <c r="H95" s="134">
        <v>20090305</v>
      </c>
      <c r="I95" s="134">
        <v>20090305</v>
      </c>
      <c r="J95" s="134" t="s">
        <v>14</v>
      </c>
      <c r="K95" s="58" t="s">
        <v>11633</v>
      </c>
      <c r="L95" s="235">
        <v>204</v>
      </c>
      <c r="M95" s="26" t="s">
        <v>11969</v>
      </c>
      <c r="N95" s="27" t="s">
        <v>11970</v>
      </c>
      <c r="O95" s="134">
        <v>300</v>
      </c>
      <c r="P95" s="133">
        <v>20</v>
      </c>
      <c r="Q95" s="235" t="s">
        <v>11486</v>
      </c>
      <c r="R95" s="235">
        <v>20</v>
      </c>
      <c r="S95" s="235">
        <v>0</v>
      </c>
      <c r="T95" s="133" t="s">
        <v>4589</v>
      </c>
      <c r="U95" s="235">
        <v>0</v>
      </c>
    </row>
    <row r="96" spans="1:21" x14ac:dyDescent="0.25">
      <c r="A96" s="134" t="s">
        <v>12052</v>
      </c>
      <c r="B96" s="153" t="s">
        <v>11750</v>
      </c>
      <c r="C96" s="153" t="s">
        <v>11751</v>
      </c>
      <c r="D96" s="153" t="s">
        <v>11752</v>
      </c>
      <c r="E96" s="133" t="s">
        <v>12053</v>
      </c>
      <c r="F96" s="203" t="s">
        <v>12054</v>
      </c>
      <c r="G96" s="234">
        <v>20</v>
      </c>
      <c r="H96" s="134">
        <v>20090304</v>
      </c>
      <c r="I96" s="134">
        <v>20090304</v>
      </c>
      <c r="J96" s="134" t="s">
        <v>14</v>
      </c>
      <c r="K96" s="58" t="s">
        <v>9455</v>
      </c>
      <c r="L96" s="235">
        <v>128</v>
      </c>
      <c r="M96" s="26" t="s">
        <v>11975</v>
      </c>
      <c r="N96" s="27" t="s">
        <v>10055</v>
      </c>
      <c r="O96" s="134">
        <v>300</v>
      </c>
      <c r="P96" s="133">
        <v>20</v>
      </c>
      <c r="Q96" s="235" t="s">
        <v>11486</v>
      </c>
      <c r="R96" s="235">
        <v>20</v>
      </c>
      <c r="S96" s="235">
        <v>0</v>
      </c>
      <c r="T96" s="133" t="s">
        <v>4589</v>
      </c>
      <c r="U96" s="235">
        <v>0</v>
      </c>
    </row>
    <row r="97" spans="1:21" x14ac:dyDescent="0.25">
      <c r="A97" s="134" t="s">
        <v>12056</v>
      </c>
      <c r="B97" s="153" t="s">
        <v>11750</v>
      </c>
      <c r="C97" s="153" t="s">
        <v>11751</v>
      </c>
      <c r="D97" s="153" t="s">
        <v>11752</v>
      </c>
      <c r="E97" s="133" t="s">
        <v>12057</v>
      </c>
      <c r="F97" s="203" t="s">
        <v>12058</v>
      </c>
      <c r="G97" s="234">
        <v>20</v>
      </c>
      <c r="H97" s="134">
        <v>20090304</v>
      </c>
      <c r="I97" s="134">
        <v>20090304</v>
      </c>
      <c r="J97" s="134" t="s">
        <v>14</v>
      </c>
      <c r="K97" s="58" t="s">
        <v>9455</v>
      </c>
      <c r="L97" s="235">
        <v>128</v>
      </c>
      <c r="M97" s="26" t="s">
        <v>11975</v>
      </c>
      <c r="N97" s="27" t="s">
        <v>10055</v>
      </c>
      <c r="O97" s="134">
        <v>300</v>
      </c>
      <c r="P97" s="133">
        <v>20</v>
      </c>
      <c r="Q97" s="235" t="s">
        <v>11486</v>
      </c>
      <c r="R97" s="235">
        <v>20</v>
      </c>
      <c r="S97" s="235">
        <v>0</v>
      </c>
      <c r="T97" s="133" t="s">
        <v>4589</v>
      </c>
      <c r="U97" s="235">
        <v>0</v>
      </c>
    </row>
    <row r="98" spans="1:21" x14ac:dyDescent="0.25">
      <c r="A98" s="134" t="s">
        <v>12060</v>
      </c>
      <c r="B98" s="153" t="s">
        <v>11750</v>
      </c>
      <c r="C98" s="153" t="s">
        <v>11751</v>
      </c>
      <c r="D98" s="153" t="s">
        <v>11752</v>
      </c>
      <c r="E98" s="133" t="s">
        <v>12061</v>
      </c>
      <c r="F98" s="203" t="s">
        <v>12062</v>
      </c>
      <c r="G98" s="234">
        <v>20</v>
      </c>
      <c r="H98" s="134">
        <v>20090304</v>
      </c>
      <c r="I98" s="134">
        <v>20090304</v>
      </c>
      <c r="J98" s="134" t="s">
        <v>14</v>
      </c>
      <c r="K98" s="58" t="s">
        <v>9455</v>
      </c>
      <c r="L98" s="235">
        <v>128</v>
      </c>
      <c r="M98" s="26" t="s">
        <v>11975</v>
      </c>
      <c r="N98" s="27" t="s">
        <v>10055</v>
      </c>
      <c r="O98" s="134">
        <v>300</v>
      </c>
      <c r="P98" s="133">
        <v>20</v>
      </c>
      <c r="Q98" s="235" t="s">
        <v>11486</v>
      </c>
      <c r="R98" s="235">
        <v>20</v>
      </c>
      <c r="S98" s="235">
        <v>0</v>
      </c>
      <c r="T98" s="133" t="s">
        <v>4589</v>
      </c>
      <c r="U98" s="235">
        <v>0</v>
      </c>
    </row>
    <row r="99" spans="1:21" x14ac:dyDescent="0.25">
      <c r="A99" s="134" t="s">
        <v>12064</v>
      </c>
      <c r="B99" s="153" t="s">
        <v>11750</v>
      </c>
      <c r="C99" s="153" t="s">
        <v>11751</v>
      </c>
      <c r="D99" s="153" t="s">
        <v>11752</v>
      </c>
      <c r="E99" s="133" t="s">
        <v>12065</v>
      </c>
      <c r="F99" s="203" t="s">
        <v>12066</v>
      </c>
      <c r="G99" s="234">
        <v>20</v>
      </c>
      <c r="H99" s="134">
        <v>20090304</v>
      </c>
      <c r="I99" s="134">
        <v>20090304</v>
      </c>
      <c r="J99" s="134" t="s">
        <v>14</v>
      </c>
      <c r="K99" s="58" t="s">
        <v>9455</v>
      </c>
      <c r="L99" s="235">
        <v>128</v>
      </c>
      <c r="M99" s="26" t="s">
        <v>11975</v>
      </c>
      <c r="N99" s="27" t="s">
        <v>10055</v>
      </c>
      <c r="O99" s="134">
        <v>300</v>
      </c>
      <c r="P99" s="133">
        <v>20</v>
      </c>
      <c r="Q99" s="235" t="s">
        <v>11486</v>
      </c>
      <c r="R99" s="235">
        <v>20</v>
      </c>
      <c r="S99" s="235">
        <v>0</v>
      </c>
      <c r="T99" s="133" t="s">
        <v>4589</v>
      </c>
      <c r="U99" s="235">
        <v>0</v>
      </c>
    </row>
    <row r="100" spans="1:21" x14ac:dyDescent="0.25">
      <c r="A100" s="134" t="s">
        <v>12068</v>
      </c>
      <c r="B100" s="153" t="s">
        <v>11586</v>
      </c>
      <c r="C100" s="153" t="s">
        <v>11587</v>
      </c>
      <c r="D100" s="153" t="s">
        <v>11588</v>
      </c>
      <c r="E100" s="133" t="s">
        <v>12069</v>
      </c>
      <c r="F100" s="203" t="s">
        <v>12070</v>
      </c>
      <c r="G100" s="234">
        <v>20</v>
      </c>
      <c r="H100" s="134">
        <v>20090304</v>
      </c>
      <c r="I100" s="134">
        <v>20090304</v>
      </c>
      <c r="J100" s="134" t="s">
        <v>14</v>
      </c>
      <c r="K100" s="58" t="s">
        <v>9056</v>
      </c>
      <c r="L100" s="235">
        <v>20</v>
      </c>
      <c r="M100" s="26" t="s">
        <v>11919</v>
      </c>
      <c r="N100" s="27" t="s">
        <v>11920</v>
      </c>
      <c r="O100" s="134">
        <v>300</v>
      </c>
      <c r="P100" s="133">
        <v>20</v>
      </c>
      <c r="Q100" s="235" t="s">
        <v>11486</v>
      </c>
      <c r="R100" s="235">
        <v>20</v>
      </c>
      <c r="S100" s="235">
        <v>0</v>
      </c>
      <c r="T100" s="133" t="s">
        <v>4589</v>
      </c>
      <c r="U100" s="235">
        <v>0</v>
      </c>
    </row>
    <row r="101" spans="1:21" x14ac:dyDescent="0.25">
      <c r="A101" s="134" t="s">
        <v>12072</v>
      </c>
      <c r="B101" s="153" t="s">
        <v>11586</v>
      </c>
      <c r="C101" s="153" t="s">
        <v>11587</v>
      </c>
      <c r="D101" s="153" t="s">
        <v>11588</v>
      </c>
      <c r="E101" s="133" t="s">
        <v>12073</v>
      </c>
      <c r="F101" s="203" t="s">
        <v>12074</v>
      </c>
      <c r="G101" s="234">
        <v>20</v>
      </c>
      <c r="H101" s="134">
        <v>20090304</v>
      </c>
      <c r="I101" s="134">
        <v>20090304</v>
      </c>
      <c r="J101" s="134" t="s">
        <v>14</v>
      </c>
      <c r="K101" s="58" t="s">
        <v>9455</v>
      </c>
      <c r="L101" s="235">
        <v>128</v>
      </c>
      <c r="M101" s="26" t="s">
        <v>11975</v>
      </c>
      <c r="N101" s="27" t="s">
        <v>10055</v>
      </c>
      <c r="O101" s="134">
        <v>300</v>
      </c>
      <c r="P101" s="133">
        <v>20</v>
      </c>
      <c r="Q101" s="235" t="s">
        <v>11486</v>
      </c>
      <c r="R101" s="235">
        <v>20</v>
      </c>
      <c r="S101" s="235">
        <v>0</v>
      </c>
      <c r="T101" s="133" t="s">
        <v>4589</v>
      </c>
      <c r="U101" s="235">
        <v>0</v>
      </c>
    </row>
    <row r="102" spans="1:21" x14ac:dyDescent="0.25">
      <c r="A102" s="134" t="s">
        <v>12076</v>
      </c>
      <c r="B102" s="153" t="s">
        <v>11586</v>
      </c>
      <c r="C102" s="153" t="s">
        <v>11587</v>
      </c>
      <c r="D102" s="153" t="s">
        <v>11588</v>
      </c>
      <c r="E102" s="133" t="s">
        <v>12077</v>
      </c>
      <c r="F102" s="203" t="s">
        <v>12078</v>
      </c>
      <c r="G102" s="234">
        <v>20</v>
      </c>
      <c r="H102" s="134">
        <v>20090304</v>
      </c>
      <c r="I102" s="134">
        <v>20090304</v>
      </c>
      <c r="J102" s="134" t="s">
        <v>14</v>
      </c>
      <c r="K102" s="58" t="s">
        <v>9455</v>
      </c>
      <c r="L102" s="235">
        <v>128</v>
      </c>
      <c r="M102" s="26" t="s">
        <v>11975</v>
      </c>
      <c r="N102" s="27" t="s">
        <v>10055</v>
      </c>
      <c r="O102" s="134">
        <v>300</v>
      </c>
      <c r="P102" s="133">
        <v>20</v>
      </c>
      <c r="Q102" s="235" t="s">
        <v>11486</v>
      </c>
      <c r="R102" s="235">
        <v>20</v>
      </c>
      <c r="S102" s="235">
        <v>0</v>
      </c>
      <c r="T102" s="133" t="s">
        <v>4589</v>
      </c>
      <c r="U102" s="235">
        <v>0</v>
      </c>
    </row>
    <row r="103" spans="1:21" x14ac:dyDescent="0.25">
      <c r="A103" s="134" t="s">
        <v>12080</v>
      </c>
      <c r="B103" s="153" t="s">
        <v>11586</v>
      </c>
      <c r="C103" s="153" t="s">
        <v>11587</v>
      </c>
      <c r="D103" s="153" t="s">
        <v>11588</v>
      </c>
      <c r="E103" s="133" t="s">
        <v>12081</v>
      </c>
      <c r="F103" s="203" t="s">
        <v>12082</v>
      </c>
      <c r="G103" s="234">
        <v>20</v>
      </c>
      <c r="H103" s="134">
        <v>20090304</v>
      </c>
      <c r="I103" s="134">
        <v>20090304</v>
      </c>
      <c r="J103" s="134" t="s">
        <v>14</v>
      </c>
      <c r="K103" s="58" t="s">
        <v>9455</v>
      </c>
      <c r="L103" s="235">
        <v>128</v>
      </c>
      <c r="M103" s="26" t="s">
        <v>11975</v>
      </c>
      <c r="N103" s="27" t="s">
        <v>10055</v>
      </c>
      <c r="O103" s="134">
        <v>300</v>
      </c>
      <c r="P103" s="133">
        <v>20</v>
      </c>
      <c r="Q103" s="235" t="s">
        <v>11486</v>
      </c>
      <c r="R103" s="235">
        <v>20</v>
      </c>
      <c r="S103" s="235">
        <v>0</v>
      </c>
      <c r="T103" s="133" t="s">
        <v>4589</v>
      </c>
      <c r="U103" s="235">
        <v>0</v>
      </c>
    </row>
    <row r="104" spans="1:21" x14ac:dyDescent="0.25">
      <c r="A104" s="134" t="s">
        <v>12084</v>
      </c>
      <c r="B104" s="153" t="s">
        <v>11586</v>
      </c>
      <c r="C104" s="153" t="s">
        <v>11587</v>
      </c>
      <c r="D104" s="153" t="s">
        <v>11588</v>
      </c>
      <c r="E104" s="133" t="s">
        <v>12085</v>
      </c>
      <c r="F104" s="203" t="s">
        <v>12086</v>
      </c>
      <c r="G104" s="234">
        <v>20</v>
      </c>
      <c r="H104" s="134">
        <v>20090304</v>
      </c>
      <c r="I104" s="134">
        <v>20090304</v>
      </c>
      <c r="J104" s="134" t="s">
        <v>14</v>
      </c>
      <c r="K104" s="58" t="s">
        <v>11633</v>
      </c>
      <c r="L104" s="235">
        <v>204</v>
      </c>
      <c r="M104" s="26" t="s">
        <v>11969</v>
      </c>
      <c r="N104" s="27" t="s">
        <v>11970</v>
      </c>
      <c r="O104" s="134">
        <v>300</v>
      </c>
      <c r="P104" s="133">
        <v>20</v>
      </c>
      <c r="Q104" s="235" t="s">
        <v>11486</v>
      </c>
      <c r="R104" s="235">
        <v>20</v>
      </c>
      <c r="S104" s="235">
        <v>0</v>
      </c>
      <c r="T104" s="133" t="s">
        <v>4589</v>
      </c>
      <c r="U104" s="235">
        <v>0</v>
      </c>
    </row>
    <row r="105" spans="1:21" x14ac:dyDescent="0.25">
      <c r="A105" s="134" t="s">
        <v>12088</v>
      </c>
      <c r="B105" s="153" t="s">
        <v>11586</v>
      </c>
      <c r="C105" s="153" t="s">
        <v>11587</v>
      </c>
      <c r="D105" s="153" t="s">
        <v>11588</v>
      </c>
      <c r="E105" s="133" t="s">
        <v>12089</v>
      </c>
      <c r="F105" s="203" t="s">
        <v>12090</v>
      </c>
      <c r="G105" s="234">
        <v>20</v>
      </c>
      <c r="H105" s="134">
        <v>20090304</v>
      </c>
      <c r="I105" s="134">
        <v>20090304</v>
      </c>
      <c r="J105" s="134" t="s">
        <v>14</v>
      </c>
      <c r="K105" s="58" t="s">
        <v>11633</v>
      </c>
      <c r="L105" s="235">
        <v>204</v>
      </c>
      <c r="M105" s="26" t="s">
        <v>11969</v>
      </c>
      <c r="N105" s="27" t="s">
        <v>11970</v>
      </c>
      <c r="O105" s="134">
        <v>300</v>
      </c>
      <c r="P105" s="133">
        <v>20</v>
      </c>
      <c r="Q105" s="235" t="s">
        <v>11486</v>
      </c>
      <c r="R105" s="235">
        <v>20</v>
      </c>
      <c r="S105" s="235">
        <v>0</v>
      </c>
      <c r="T105" s="133" t="s">
        <v>4589</v>
      </c>
      <c r="U105" s="235">
        <v>0</v>
      </c>
    </row>
    <row r="106" spans="1:21" x14ac:dyDescent="0.25">
      <c r="A106" s="134" t="s">
        <v>12092</v>
      </c>
      <c r="B106" s="153" t="s">
        <v>11586</v>
      </c>
      <c r="C106" s="153" t="s">
        <v>11587</v>
      </c>
      <c r="D106" s="153" t="s">
        <v>11588</v>
      </c>
      <c r="E106" s="133" t="s">
        <v>12093</v>
      </c>
      <c r="F106" s="203" t="s">
        <v>12074</v>
      </c>
      <c r="G106" s="234">
        <v>20</v>
      </c>
      <c r="H106" s="134">
        <v>20090116</v>
      </c>
      <c r="I106" s="134">
        <v>20090116</v>
      </c>
      <c r="J106" s="134" t="s">
        <v>14</v>
      </c>
      <c r="K106" s="58" t="s">
        <v>11633</v>
      </c>
      <c r="L106" s="235">
        <v>204</v>
      </c>
      <c r="M106" s="26" t="s">
        <v>11969</v>
      </c>
      <c r="N106" s="27" t="s">
        <v>11970</v>
      </c>
      <c r="O106" s="134">
        <v>300</v>
      </c>
      <c r="P106" s="133">
        <v>20</v>
      </c>
      <c r="Q106" s="235" t="s">
        <v>11486</v>
      </c>
      <c r="R106" s="235">
        <v>20</v>
      </c>
      <c r="S106" s="235">
        <v>0</v>
      </c>
      <c r="T106" s="133" t="s">
        <v>4589</v>
      </c>
      <c r="U106" s="235">
        <v>0</v>
      </c>
    </row>
    <row r="107" spans="1:21" x14ac:dyDescent="0.25">
      <c r="A107" s="134" t="s">
        <v>12095</v>
      </c>
      <c r="B107" s="153" t="s">
        <v>11727</v>
      </c>
      <c r="C107" s="153" t="s">
        <v>11728</v>
      </c>
      <c r="D107" s="153" t="s">
        <v>11729</v>
      </c>
      <c r="E107" s="51" t="s">
        <v>12096</v>
      </c>
      <c r="F107" s="203" t="s">
        <v>12097</v>
      </c>
      <c r="G107" s="234">
        <v>20</v>
      </c>
      <c r="H107" s="134">
        <v>20090116</v>
      </c>
      <c r="I107" s="134">
        <v>20090116</v>
      </c>
      <c r="J107" s="134" t="s">
        <v>14</v>
      </c>
      <c r="K107" s="58" t="s">
        <v>11633</v>
      </c>
      <c r="L107" s="235">
        <v>200</v>
      </c>
      <c r="M107" s="26" t="s">
        <v>12098</v>
      </c>
      <c r="N107" s="27" t="s">
        <v>12099</v>
      </c>
      <c r="O107" s="134">
        <v>300</v>
      </c>
      <c r="P107" s="133">
        <v>20</v>
      </c>
      <c r="Q107" s="235" t="s">
        <v>11486</v>
      </c>
      <c r="R107" s="235">
        <v>20</v>
      </c>
      <c r="S107" s="235">
        <v>1</v>
      </c>
      <c r="T107" s="133" t="s">
        <v>2161</v>
      </c>
      <c r="U107" s="235">
        <v>0</v>
      </c>
    </row>
    <row r="108" spans="1:21" x14ac:dyDescent="0.25">
      <c r="A108" s="134" t="s">
        <v>12101</v>
      </c>
      <c r="B108" s="153" t="s">
        <v>11727</v>
      </c>
      <c r="C108" s="153" t="s">
        <v>11728</v>
      </c>
      <c r="D108" s="153" t="s">
        <v>11729</v>
      </c>
      <c r="E108" s="51" t="s">
        <v>12102</v>
      </c>
      <c r="F108" s="203" t="s">
        <v>12103</v>
      </c>
      <c r="G108" s="234">
        <v>20</v>
      </c>
      <c r="H108" s="134">
        <v>20090116</v>
      </c>
      <c r="I108" s="134">
        <v>20090116</v>
      </c>
      <c r="J108" s="134" t="s">
        <v>14</v>
      </c>
      <c r="K108" s="58" t="s">
        <v>11633</v>
      </c>
      <c r="L108" s="235">
        <v>204</v>
      </c>
      <c r="M108" s="26" t="s">
        <v>11969</v>
      </c>
      <c r="N108" s="27" t="s">
        <v>11970</v>
      </c>
      <c r="O108" s="134">
        <v>300</v>
      </c>
      <c r="P108" s="133">
        <v>20</v>
      </c>
      <c r="Q108" s="235" t="s">
        <v>11486</v>
      </c>
      <c r="R108" s="235">
        <v>20</v>
      </c>
      <c r="S108" s="235">
        <v>1</v>
      </c>
      <c r="T108" s="133" t="s">
        <v>2161</v>
      </c>
      <c r="U108" s="235">
        <v>0</v>
      </c>
    </row>
    <row r="109" spans="1:21" x14ac:dyDescent="0.25">
      <c r="A109" s="134" t="s">
        <v>12105</v>
      </c>
      <c r="B109" s="153" t="s">
        <v>11727</v>
      </c>
      <c r="C109" s="153" t="s">
        <v>11728</v>
      </c>
      <c r="D109" s="153" t="s">
        <v>11729</v>
      </c>
      <c r="E109" s="51" t="s">
        <v>12106</v>
      </c>
      <c r="F109" s="203" t="s">
        <v>12107</v>
      </c>
      <c r="G109" s="234">
        <v>20</v>
      </c>
      <c r="H109" s="134">
        <v>20090116</v>
      </c>
      <c r="I109" s="134">
        <v>20090116</v>
      </c>
      <c r="J109" s="134" t="s">
        <v>14</v>
      </c>
      <c r="K109" s="58" t="s">
        <v>9595</v>
      </c>
      <c r="L109" s="235">
        <v>205</v>
      </c>
      <c r="M109" s="26" t="s">
        <v>12108</v>
      </c>
      <c r="N109" s="27" t="s">
        <v>12109</v>
      </c>
      <c r="O109" s="134">
        <v>300</v>
      </c>
      <c r="P109" s="133">
        <v>20</v>
      </c>
      <c r="Q109" s="235" t="s">
        <v>11486</v>
      </c>
      <c r="R109" s="235">
        <v>20</v>
      </c>
      <c r="S109" s="235">
        <v>1</v>
      </c>
      <c r="T109" s="133" t="s">
        <v>2161</v>
      </c>
      <c r="U109" s="235">
        <v>0</v>
      </c>
    </row>
    <row r="110" spans="1:21" x14ac:dyDescent="0.25">
      <c r="A110" s="134" t="s">
        <v>12111</v>
      </c>
      <c r="B110" s="153" t="s">
        <v>11727</v>
      </c>
      <c r="C110" s="153" t="s">
        <v>11728</v>
      </c>
      <c r="D110" s="153" t="s">
        <v>11729</v>
      </c>
      <c r="E110" s="51" t="s">
        <v>12112</v>
      </c>
      <c r="F110" s="203" t="s">
        <v>12113</v>
      </c>
      <c r="G110" s="234">
        <v>20</v>
      </c>
      <c r="H110" s="134">
        <v>20090116</v>
      </c>
      <c r="I110" s="134">
        <v>20090116</v>
      </c>
      <c r="J110" s="134" t="s">
        <v>14</v>
      </c>
      <c r="K110" s="58" t="s">
        <v>11633</v>
      </c>
      <c r="L110" s="235">
        <v>206</v>
      </c>
      <c r="M110" s="26" t="s">
        <v>12114</v>
      </c>
      <c r="N110" s="27" t="s">
        <v>12115</v>
      </c>
      <c r="O110" s="134">
        <v>300</v>
      </c>
      <c r="P110" s="133">
        <v>20</v>
      </c>
      <c r="Q110" s="235" t="s">
        <v>11486</v>
      </c>
      <c r="R110" s="235">
        <v>20</v>
      </c>
      <c r="S110" s="235">
        <v>1</v>
      </c>
      <c r="T110" s="133" t="s">
        <v>2161</v>
      </c>
      <c r="U110" s="235">
        <v>0</v>
      </c>
    </row>
    <row r="111" spans="1:21" x14ac:dyDescent="0.25">
      <c r="A111" s="134" t="s">
        <v>12117</v>
      </c>
      <c r="B111" s="153" t="s">
        <v>11727</v>
      </c>
      <c r="C111" s="153" t="s">
        <v>11728</v>
      </c>
      <c r="D111" s="153" t="s">
        <v>11729</v>
      </c>
      <c r="E111" s="51" t="s">
        <v>12118</v>
      </c>
      <c r="F111" s="203" t="s">
        <v>12119</v>
      </c>
      <c r="G111" s="234">
        <v>20</v>
      </c>
      <c r="H111" s="134">
        <v>20090116</v>
      </c>
      <c r="I111" s="134">
        <v>20090116</v>
      </c>
      <c r="J111" s="134" t="s">
        <v>14</v>
      </c>
      <c r="K111" s="58" t="s">
        <v>11633</v>
      </c>
      <c r="L111" s="235">
        <v>200</v>
      </c>
      <c r="M111" s="26" t="s">
        <v>12120</v>
      </c>
      <c r="N111" s="27" t="s">
        <v>12121</v>
      </c>
      <c r="O111" s="134">
        <v>300</v>
      </c>
      <c r="P111" s="133">
        <v>20</v>
      </c>
      <c r="Q111" s="235" t="s">
        <v>11486</v>
      </c>
      <c r="R111" s="235">
        <v>20</v>
      </c>
      <c r="S111" s="235">
        <v>1</v>
      </c>
      <c r="T111" s="133" t="s">
        <v>2161</v>
      </c>
      <c r="U111" s="235">
        <v>0</v>
      </c>
    </row>
    <row r="112" spans="1:21" x14ac:dyDescent="0.25">
      <c r="A112" s="134" t="s">
        <v>12123</v>
      </c>
      <c r="B112" s="153" t="s">
        <v>11606</v>
      </c>
      <c r="C112" s="153" t="s">
        <v>11607</v>
      </c>
      <c r="D112" s="153" t="s">
        <v>11608</v>
      </c>
      <c r="E112" s="51" t="s">
        <v>12124</v>
      </c>
      <c r="F112" s="203" t="s">
        <v>12125</v>
      </c>
      <c r="G112" s="234">
        <v>20</v>
      </c>
      <c r="H112" s="134">
        <v>20090116</v>
      </c>
      <c r="I112" s="134">
        <v>20090116</v>
      </c>
      <c r="J112" s="134" t="s">
        <v>14</v>
      </c>
      <c r="K112" s="58" t="s">
        <v>11633</v>
      </c>
      <c r="L112" s="235">
        <v>204</v>
      </c>
      <c r="M112" s="26" t="s">
        <v>12126</v>
      </c>
      <c r="N112" s="27" t="s">
        <v>12127</v>
      </c>
      <c r="O112" s="134">
        <v>300</v>
      </c>
      <c r="P112" s="133">
        <v>20</v>
      </c>
      <c r="Q112" s="235" t="s">
        <v>11486</v>
      </c>
      <c r="R112" s="235">
        <v>20</v>
      </c>
      <c r="S112" s="235">
        <v>0</v>
      </c>
      <c r="T112" s="133" t="s">
        <v>4589</v>
      </c>
      <c r="U112" s="235">
        <v>0</v>
      </c>
    </row>
    <row r="113" spans="1:21" x14ac:dyDescent="0.25">
      <c r="A113" s="134" t="s">
        <v>12129</v>
      </c>
      <c r="B113" s="153" t="s">
        <v>11606</v>
      </c>
      <c r="C113" s="153" t="s">
        <v>11607</v>
      </c>
      <c r="D113" s="153" t="s">
        <v>11608</v>
      </c>
      <c r="E113" s="51" t="s">
        <v>12130</v>
      </c>
      <c r="F113" s="203" t="s">
        <v>12131</v>
      </c>
      <c r="G113" s="234">
        <v>20</v>
      </c>
      <c r="H113" s="134">
        <v>20090116</v>
      </c>
      <c r="I113" s="134">
        <v>20090116</v>
      </c>
      <c r="J113" s="134" t="s">
        <v>14</v>
      </c>
      <c r="K113" s="58" t="s">
        <v>11633</v>
      </c>
      <c r="L113" s="235">
        <v>205</v>
      </c>
      <c r="M113" s="26" t="s">
        <v>12132</v>
      </c>
      <c r="N113" s="27" t="s">
        <v>12133</v>
      </c>
      <c r="O113" s="134">
        <v>300</v>
      </c>
      <c r="P113" s="133">
        <v>20</v>
      </c>
      <c r="Q113" s="235" t="s">
        <v>11486</v>
      </c>
      <c r="R113" s="235">
        <v>20</v>
      </c>
      <c r="S113" s="235">
        <v>0</v>
      </c>
      <c r="T113" s="133" t="s">
        <v>4589</v>
      </c>
      <c r="U113" s="235">
        <v>0</v>
      </c>
    </row>
    <row r="114" spans="1:21" x14ac:dyDescent="0.25">
      <c r="A114" s="134" t="s">
        <v>12135</v>
      </c>
      <c r="B114" s="153" t="s">
        <v>11606</v>
      </c>
      <c r="C114" s="153" t="s">
        <v>11607</v>
      </c>
      <c r="D114" s="153" t="s">
        <v>11608</v>
      </c>
      <c r="E114" s="51" t="s">
        <v>12136</v>
      </c>
      <c r="F114" s="203" t="s">
        <v>12137</v>
      </c>
      <c r="G114" s="234">
        <v>20</v>
      </c>
      <c r="H114" s="134">
        <v>20090116</v>
      </c>
      <c r="I114" s="134">
        <v>20090116</v>
      </c>
      <c r="J114" s="134" t="s">
        <v>14</v>
      </c>
      <c r="K114" s="58" t="s">
        <v>11633</v>
      </c>
      <c r="L114" s="235">
        <v>206</v>
      </c>
      <c r="M114" s="26" t="s">
        <v>12138</v>
      </c>
      <c r="N114" s="27" t="s">
        <v>12139</v>
      </c>
      <c r="O114" s="134">
        <v>300</v>
      </c>
      <c r="P114" s="133">
        <v>20</v>
      </c>
      <c r="Q114" s="235" t="s">
        <v>11486</v>
      </c>
      <c r="R114" s="235">
        <v>20</v>
      </c>
      <c r="S114" s="235">
        <v>0</v>
      </c>
      <c r="T114" s="133" t="s">
        <v>4589</v>
      </c>
      <c r="U114" s="235">
        <v>0</v>
      </c>
    </row>
    <row r="115" spans="1:21" x14ac:dyDescent="0.25">
      <c r="A115" s="134" t="s">
        <v>12141</v>
      </c>
      <c r="B115" s="153" t="s">
        <v>11606</v>
      </c>
      <c r="C115" s="153" t="s">
        <v>11607</v>
      </c>
      <c r="D115" s="153" t="s">
        <v>11608</v>
      </c>
      <c r="E115" s="51" t="s">
        <v>12142</v>
      </c>
      <c r="F115" s="203" t="s">
        <v>12143</v>
      </c>
      <c r="G115" s="234">
        <v>20</v>
      </c>
      <c r="H115" s="134">
        <v>20090304</v>
      </c>
      <c r="I115" s="134">
        <v>20090304</v>
      </c>
      <c r="J115" s="134" t="s">
        <v>14</v>
      </c>
      <c r="K115" s="58" t="s">
        <v>11633</v>
      </c>
      <c r="L115" s="235">
        <v>206</v>
      </c>
      <c r="M115" s="26" t="s">
        <v>12144</v>
      </c>
      <c r="N115" s="27" t="s">
        <v>12145</v>
      </c>
      <c r="O115" s="134">
        <v>300</v>
      </c>
      <c r="P115" s="133">
        <v>20</v>
      </c>
      <c r="Q115" s="235" t="s">
        <v>11486</v>
      </c>
      <c r="R115" s="235">
        <v>20</v>
      </c>
      <c r="S115" s="235">
        <v>0</v>
      </c>
      <c r="T115" s="133" t="s">
        <v>4589</v>
      </c>
      <c r="U115" s="235">
        <v>0</v>
      </c>
    </row>
    <row r="116" spans="1:21" x14ac:dyDescent="0.25">
      <c r="A116" s="134" t="s">
        <v>12147</v>
      </c>
      <c r="B116" s="153" t="s">
        <v>11606</v>
      </c>
      <c r="C116" s="153" t="s">
        <v>11607</v>
      </c>
      <c r="D116" s="153" t="s">
        <v>11608</v>
      </c>
      <c r="E116" s="51" t="s">
        <v>12148</v>
      </c>
      <c r="F116" s="203" t="s">
        <v>12149</v>
      </c>
      <c r="G116" s="234">
        <v>20</v>
      </c>
      <c r="H116" s="134">
        <v>20090304</v>
      </c>
      <c r="I116" s="134">
        <v>20090304</v>
      </c>
      <c r="J116" s="134" t="s">
        <v>14</v>
      </c>
      <c r="K116" s="58" t="s">
        <v>11633</v>
      </c>
      <c r="L116" s="235">
        <v>209</v>
      </c>
      <c r="M116" s="26" t="s">
        <v>12114</v>
      </c>
      <c r="N116" s="27" t="s">
        <v>12150</v>
      </c>
      <c r="O116" s="134">
        <v>300</v>
      </c>
      <c r="P116" s="133">
        <v>20</v>
      </c>
      <c r="Q116" s="235" t="s">
        <v>11486</v>
      </c>
      <c r="R116" s="235">
        <v>20</v>
      </c>
      <c r="S116" s="235">
        <v>0</v>
      </c>
      <c r="T116" s="133" t="s">
        <v>4589</v>
      </c>
      <c r="U116" s="235">
        <v>0</v>
      </c>
    </row>
    <row r="117" spans="1:21" x14ac:dyDescent="0.25">
      <c r="A117" s="134" t="s">
        <v>12152</v>
      </c>
      <c r="B117" s="153" t="s">
        <v>11606</v>
      </c>
      <c r="C117" s="153" t="s">
        <v>11607</v>
      </c>
      <c r="D117" s="153" t="s">
        <v>11608</v>
      </c>
      <c r="E117" s="51" t="s">
        <v>12153</v>
      </c>
      <c r="F117" s="203" t="s">
        <v>12154</v>
      </c>
      <c r="G117" s="234">
        <v>20</v>
      </c>
      <c r="H117" s="134">
        <v>20090304</v>
      </c>
      <c r="I117" s="134">
        <v>20090304</v>
      </c>
      <c r="J117" s="134" t="s">
        <v>14</v>
      </c>
      <c r="K117" s="58" t="s">
        <v>11633</v>
      </c>
      <c r="L117" s="235">
        <v>211</v>
      </c>
      <c r="M117" s="26" t="s">
        <v>12155</v>
      </c>
      <c r="N117" s="27" t="s">
        <v>12156</v>
      </c>
      <c r="O117" s="134">
        <v>300</v>
      </c>
      <c r="P117" s="133">
        <v>20</v>
      </c>
      <c r="Q117" s="235" t="s">
        <v>11486</v>
      </c>
      <c r="R117" s="235">
        <v>20</v>
      </c>
      <c r="S117" s="235">
        <v>0</v>
      </c>
      <c r="T117" s="133" t="s">
        <v>4589</v>
      </c>
      <c r="U117" s="235">
        <v>0</v>
      </c>
    </row>
    <row r="118" spans="1:21" x14ac:dyDescent="0.25">
      <c r="A118" s="134" t="s">
        <v>12158</v>
      </c>
      <c r="B118" s="153" t="s">
        <v>11606</v>
      </c>
      <c r="C118" s="153" t="s">
        <v>11607</v>
      </c>
      <c r="D118" s="153" t="s">
        <v>11608</v>
      </c>
      <c r="E118" s="51" t="s">
        <v>12159</v>
      </c>
      <c r="F118" s="203" t="s">
        <v>12160</v>
      </c>
      <c r="G118" s="234">
        <v>20</v>
      </c>
      <c r="H118" s="134">
        <v>20090304</v>
      </c>
      <c r="I118" s="134">
        <v>20090304</v>
      </c>
      <c r="J118" s="134" t="s">
        <v>14</v>
      </c>
      <c r="K118" s="58" t="s">
        <v>9595</v>
      </c>
      <c r="L118" s="235">
        <v>68</v>
      </c>
      <c r="M118" s="26" t="s">
        <v>12161</v>
      </c>
      <c r="N118" s="27" t="s">
        <v>12162</v>
      </c>
      <c r="O118" s="134">
        <v>300</v>
      </c>
      <c r="P118" s="133">
        <v>20</v>
      </c>
      <c r="Q118" s="235" t="s">
        <v>11486</v>
      </c>
      <c r="R118" s="235">
        <v>20</v>
      </c>
      <c r="S118" s="235">
        <v>0</v>
      </c>
      <c r="T118" s="133" t="s">
        <v>4589</v>
      </c>
      <c r="U118" s="235">
        <v>0</v>
      </c>
    </row>
    <row r="119" spans="1:21" x14ac:dyDescent="0.25">
      <c r="A119" s="134" t="s">
        <v>12164</v>
      </c>
      <c r="B119" s="153" t="s">
        <v>11606</v>
      </c>
      <c r="C119" s="153" t="s">
        <v>11607</v>
      </c>
      <c r="D119" s="153" t="s">
        <v>11608</v>
      </c>
      <c r="E119" s="51" t="s">
        <v>12165</v>
      </c>
      <c r="F119" s="203" t="s">
        <v>12166</v>
      </c>
      <c r="G119" s="234">
        <v>20</v>
      </c>
      <c r="H119" s="134">
        <v>20090304</v>
      </c>
      <c r="I119" s="134">
        <v>20090304</v>
      </c>
      <c r="J119" s="134" t="s">
        <v>14</v>
      </c>
      <c r="K119" s="58" t="s">
        <v>9595</v>
      </c>
      <c r="L119" s="235">
        <v>71</v>
      </c>
      <c r="M119" s="26" t="s">
        <v>12167</v>
      </c>
      <c r="N119" s="27" t="s">
        <v>12168</v>
      </c>
      <c r="O119" s="134">
        <v>300</v>
      </c>
      <c r="P119" s="133">
        <v>20</v>
      </c>
      <c r="Q119" s="235" t="s">
        <v>11486</v>
      </c>
      <c r="R119" s="235">
        <v>20</v>
      </c>
      <c r="S119" s="235">
        <v>0</v>
      </c>
      <c r="T119" s="133" t="s">
        <v>4589</v>
      </c>
      <c r="U119" s="235">
        <v>0</v>
      </c>
    </row>
    <row r="120" spans="1:21" x14ac:dyDescent="0.25">
      <c r="A120" s="134" t="s">
        <v>12170</v>
      </c>
      <c r="B120" s="153" t="s">
        <v>11561</v>
      </c>
      <c r="C120" s="153" t="s">
        <v>11562</v>
      </c>
      <c r="D120" s="153" t="s">
        <v>11563</v>
      </c>
      <c r="E120" s="51" t="s">
        <v>12171</v>
      </c>
      <c r="F120" s="203" t="s">
        <v>12172</v>
      </c>
      <c r="G120" s="234">
        <v>20</v>
      </c>
      <c r="H120" s="134">
        <v>20090304</v>
      </c>
      <c r="I120" s="134">
        <v>20090304</v>
      </c>
      <c r="J120" s="134" t="s">
        <v>14</v>
      </c>
      <c r="K120" s="58" t="s">
        <v>9595</v>
      </c>
      <c r="L120" s="235">
        <v>94</v>
      </c>
      <c r="M120" s="26" t="s">
        <v>11824</v>
      </c>
      <c r="N120" s="27" t="s">
        <v>12173</v>
      </c>
      <c r="O120" s="134">
        <v>300</v>
      </c>
      <c r="P120" s="133">
        <v>20</v>
      </c>
      <c r="Q120" s="235" t="s">
        <v>11486</v>
      </c>
      <c r="R120" s="235">
        <v>20</v>
      </c>
      <c r="S120" s="235">
        <v>0</v>
      </c>
      <c r="T120" s="133" t="s">
        <v>4589</v>
      </c>
      <c r="U120" s="235">
        <v>0</v>
      </c>
    </row>
    <row r="121" spans="1:21" x14ac:dyDescent="0.25">
      <c r="A121" s="134" t="s">
        <v>12175</v>
      </c>
      <c r="B121" s="153" t="s">
        <v>11561</v>
      </c>
      <c r="C121" s="153" t="s">
        <v>11562</v>
      </c>
      <c r="D121" s="153" t="s">
        <v>11563</v>
      </c>
      <c r="E121" s="51" t="s">
        <v>12176</v>
      </c>
      <c r="F121" s="203" t="s">
        <v>12177</v>
      </c>
      <c r="G121" s="234">
        <v>20</v>
      </c>
      <c r="H121" s="134">
        <v>20090304</v>
      </c>
      <c r="I121" s="134">
        <v>20090304</v>
      </c>
      <c r="J121" s="134" t="s">
        <v>14</v>
      </c>
      <c r="K121" s="58" t="s">
        <v>9595</v>
      </c>
      <c r="L121" s="235">
        <v>68</v>
      </c>
      <c r="M121" s="26" t="s">
        <v>12178</v>
      </c>
      <c r="N121" s="27" t="s">
        <v>12179</v>
      </c>
      <c r="O121" s="134">
        <v>300</v>
      </c>
      <c r="P121" s="133">
        <v>20</v>
      </c>
      <c r="Q121" s="235" t="s">
        <v>11486</v>
      </c>
      <c r="R121" s="235">
        <v>20</v>
      </c>
      <c r="S121" s="235">
        <v>0</v>
      </c>
      <c r="T121" s="133" t="s">
        <v>4589</v>
      </c>
      <c r="U121" s="235">
        <v>0</v>
      </c>
    </row>
    <row r="122" spans="1:21" x14ac:dyDescent="0.25">
      <c r="A122" s="134" t="s">
        <v>12181</v>
      </c>
      <c r="B122" s="153" t="s">
        <v>11561</v>
      </c>
      <c r="C122" s="153" t="s">
        <v>11562</v>
      </c>
      <c r="D122" s="153" t="s">
        <v>11563</v>
      </c>
      <c r="E122" s="51" t="s">
        <v>12182</v>
      </c>
      <c r="F122" s="203" t="s">
        <v>12183</v>
      </c>
      <c r="G122" s="234">
        <v>20</v>
      </c>
      <c r="H122" s="134">
        <v>20090304</v>
      </c>
      <c r="I122" s="134">
        <v>20090304</v>
      </c>
      <c r="J122" s="134" t="s">
        <v>14</v>
      </c>
      <c r="K122" s="58" t="s">
        <v>9056</v>
      </c>
      <c r="L122" s="235">
        <v>12</v>
      </c>
      <c r="M122" s="26" t="s">
        <v>11582</v>
      </c>
      <c r="N122" s="27" t="s">
        <v>11583</v>
      </c>
      <c r="O122" s="134">
        <v>300</v>
      </c>
      <c r="P122" s="133">
        <v>20</v>
      </c>
      <c r="Q122" s="235" t="s">
        <v>11486</v>
      </c>
      <c r="R122" s="235">
        <v>20</v>
      </c>
      <c r="S122" s="235">
        <v>0</v>
      </c>
      <c r="T122" s="133" t="s">
        <v>4589</v>
      </c>
      <c r="U122" s="235">
        <v>0</v>
      </c>
    </row>
    <row r="123" spans="1:21" x14ac:dyDescent="0.25">
      <c r="A123" s="134" t="s">
        <v>12185</v>
      </c>
      <c r="B123" s="153" t="s">
        <v>11561</v>
      </c>
      <c r="C123" s="153" t="s">
        <v>11562</v>
      </c>
      <c r="D123" s="153" t="s">
        <v>11563</v>
      </c>
      <c r="E123" s="51" t="s">
        <v>12186</v>
      </c>
      <c r="F123" s="203" t="s">
        <v>12187</v>
      </c>
      <c r="G123" s="234">
        <v>20</v>
      </c>
      <c r="H123" s="134">
        <v>20090304</v>
      </c>
      <c r="I123" s="134">
        <v>20090304</v>
      </c>
      <c r="J123" s="134" t="s">
        <v>14</v>
      </c>
      <c r="K123" s="58" t="s">
        <v>11925</v>
      </c>
      <c r="L123" s="235">
        <v>16</v>
      </c>
      <c r="M123" s="26" t="s">
        <v>12188</v>
      </c>
      <c r="N123" s="27" t="s">
        <v>12189</v>
      </c>
      <c r="O123" s="134">
        <v>300</v>
      </c>
      <c r="P123" s="133">
        <v>20</v>
      </c>
      <c r="Q123" s="235" t="s">
        <v>11486</v>
      </c>
      <c r="R123" s="235">
        <v>20</v>
      </c>
      <c r="S123" s="235">
        <v>0</v>
      </c>
      <c r="T123" s="133" t="s">
        <v>4589</v>
      </c>
      <c r="U123" s="235">
        <v>0</v>
      </c>
    </row>
    <row r="124" spans="1:21" x14ac:dyDescent="0.25">
      <c r="A124" s="134" t="s">
        <v>12191</v>
      </c>
      <c r="B124" s="153" t="s">
        <v>11561</v>
      </c>
      <c r="C124" s="153" t="s">
        <v>11562</v>
      </c>
      <c r="D124" s="153" t="s">
        <v>11563</v>
      </c>
      <c r="E124" s="51" t="s">
        <v>12192</v>
      </c>
      <c r="F124" s="203" t="s">
        <v>12193</v>
      </c>
      <c r="G124" s="234">
        <v>20</v>
      </c>
      <c r="H124" s="134">
        <v>20090304</v>
      </c>
      <c r="I124" s="134">
        <v>20090304</v>
      </c>
      <c r="J124" s="134" t="s">
        <v>14</v>
      </c>
      <c r="K124" s="58" t="s">
        <v>11925</v>
      </c>
      <c r="L124" s="235">
        <v>17</v>
      </c>
      <c r="M124" s="26" t="s">
        <v>12194</v>
      </c>
      <c r="N124" s="27" t="s">
        <v>12195</v>
      </c>
      <c r="O124" s="134">
        <v>300</v>
      </c>
      <c r="P124" s="133">
        <v>20</v>
      </c>
      <c r="Q124" s="235" t="s">
        <v>11486</v>
      </c>
      <c r="R124" s="235">
        <v>20</v>
      </c>
      <c r="S124" s="235">
        <v>0</v>
      </c>
      <c r="T124" s="133" t="s">
        <v>4589</v>
      </c>
      <c r="U124" s="235">
        <v>0</v>
      </c>
    </row>
    <row r="125" spans="1:21" x14ac:dyDescent="0.25">
      <c r="A125" s="134" t="s">
        <v>12197</v>
      </c>
      <c r="B125" s="153" t="s">
        <v>11561</v>
      </c>
      <c r="C125" s="153" t="s">
        <v>11562</v>
      </c>
      <c r="D125" s="153" t="s">
        <v>11563</v>
      </c>
      <c r="E125" s="51" t="s">
        <v>12198</v>
      </c>
      <c r="F125" s="203" t="s">
        <v>12199</v>
      </c>
      <c r="G125" s="234">
        <v>20</v>
      </c>
      <c r="H125" s="134">
        <v>20090304</v>
      </c>
      <c r="I125" s="134">
        <v>20090304</v>
      </c>
      <c r="J125" s="134" t="s">
        <v>14</v>
      </c>
      <c r="K125" s="58" t="s">
        <v>9056</v>
      </c>
      <c r="L125" s="235">
        <v>17</v>
      </c>
      <c r="M125" s="26" t="s">
        <v>10530</v>
      </c>
      <c r="N125" s="27" t="s">
        <v>11254</v>
      </c>
      <c r="O125" s="134">
        <v>300</v>
      </c>
      <c r="P125" s="133">
        <v>20</v>
      </c>
      <c r="Q125" s="235" t="s">
        <v>11486</v>
      </c>
      <c r="R125" s="235">
        <v>20</v>
      </c>
      <c r="S125" s="235">
        <v>0</v>
      </c>
      <c r="T125" s="133" t="s">
        <v>4589</v>
      </c>
      <c r="U125" s="235">
        <v>0</v>
      </c>
    </row>
    <row r="126" spans="1:21" x14ac:dyDescent="0.25">
      <c r="A126" s="134" t="s">
        <v>12201</v>
      </c>
      <c r="B126" s="153" t="s">
        <v>11561</v>
      </c>
      <c r="C126" s="153" t="s">
        <v>11562</v>
      </c>
      <c r="D126" s="153" t="s">
        <v>11563</v>
      </c>
      <c r="E126" s="51" t="s">
        <v>12202</v>
      </c>
      <c r="F126" s="203" t="s">
        <v>12203</v>
      </c>
      <c r="G126" s="234">
        <v>20</v>
      </c>
      <c r="H126" s="134">
        <v>20090116</v>
      </c>
      <c r="I126" s="134">
        <v>20090116</v>
      </c>
      <c r="J126" s="134" t="s">
        <v>14</v>
      </c>
      <c r="K126" s="58" t="s">
        <v>11633</v>
      </c>
      <c r="L126" s="235">
        <v>210</v>
      </c>
      <c r="M126" s="26" t="s">
        <v>12108</v>
      </c>
      <c r="N126" s="27" t="s">
        <v>12145</v>
      </c>
      <c r="O126" s="134">
        <v>300</v>
      </c>
      <c r="P126" s="133">
        <v>20</v>
      </c>
      <c r="Q126" s="235" t="s">
        <v>11486</v>
      </c>
      <c r="R126" s="235">
        <v>20</v>
      </c>
      <c r="S126" s="235">
        <v>0</v>
      </c>
      <c r="T126" s="133" t="s">
        <v>4589</v>
      </c>
      <c r="U126" s="235">
        <v>0</v>
      </c>
    </row>
    <row r="127" spans="1:21" x14ac:dyDescent="0.25">
      <c r="A127" s="134" t="s">
        <v>12205</v>
      </c>
      <c r="B127" s="153" t="s">
        <v>11561</v>
      </c>
      <c r="C127" s="153" t="s">
        <v>11562</v>
      </c>
      <c r="D127" s="153" t="s">
        <v>11563</v>
      </c>
      <c r="E127" s="51" t="s">
        <v>12206</v>
      </c>
      <c r="F127" s="203" t="s">
        <v>12207</v>
      </c>
      <c r="G127" s="234">
        <v>20</v>
      </c>
      <c r="H127" s="134">
        <v>20090116</v>
      </c>
      <c r="I127" s="134">
        <v>20090116</v>
      </c>
      <c r="J127" s="134" t="s">
        <v>14</v>
      </c>
      <c r="K127" s="58" t="s">
        <v>11925</v>
      </c>
      <c r="L127" s="235">
        <v>18</v>
      </c>
      <c r="M127" s="26" t="s">
        <v>12208</v>
      </c>
      <c r="N127" s="27" t="s">
        <v>12209</v>
      </c>
      <c r="O127" s="134">
        <v>300</v>
      </c>
      <c r="P127" s="133">
        <v>20</v>
      </c>
      <c r="Q127" s="235" t="s">
        <v>11486</v>
      </c>
      <c r="R127" s="235">
        <v>20</v>
      </c>
      <c r="S127" s="235">
        <v>0</v>
      </c>
      <c r="T127" s="133" t="s">
        <v>4589</v>
      </c>
      <c r="U127" s="235">
        <v>0</v>
      </c>
    </row>
    <row r="128" spans="1:21" x14ac:dyDescent="0.25">
      <c r="A128" s="134" t="s">
        <v>12211</v>
      </c>
      <c r="B128" s="153" t="s">
        <v>11561</v>
      </c>
      <c r="C128" s="153" t="s">
        <v>11562</v>
      </c>
      <c r="D128" s="153" t="s">
        <v>11563</v>
      </c>
      <c r="E128" s="51" t="s">
        <v>12212</v>
      </c>
      <c r="F128" s="203" t="s">
        <v>12213</v>
      </c>
      <c r="G128" s="234">
        <v>20</v>
      </c>
      <c r="H128" s="134">
        <v>20090116</v>
      </c>
      <c r="I128" s="134">
        <v>20090116</v>
      </c>
      <c r="J128" s="134" t="s">
        <v>14</v>
      </c>
      <c r="K128" s="58" t="s">
        <v>11633</v>
      </c>
      <c r="L128" s="235">
        <v>200</v>
      </c>
      <c r="M128" s="26" t="s">
        <v>12214</v>
      </c>
      <c r="N128" s="27" t="s">
        <v>8725</v>
      </c>
      <c r="O128" s="134">
        <v>300</v>
      </c>
      <c r="P128" s="133">
        <v>20</v>
      </c>
      <c r="Q128" s="235" t="s">
        <v>11486</v>
      </c>
      <c r="R128" s="235">
        <v>20</v>
      </c>
      <c r="S128" s="235">
        <v>0</v>
      </c>
      <c r="T128" s="133" t="s">
        <v>4589</v>
      </c>
      <c r="U128" s="235">
        <v>0</v>
      </c>
    </row>
    <row r="129" spans="1:21" x14ac:dyDescent="0.25">
      <c r="A129" s="134" t="s">
        <v>12216</v>
      </c>
      <c r="B129" s="153" t="s">
        <v>12217</v>
      </c>
      <c r="C129" s="153" t="s">
        <v>12218</v>
      </c>
      <c r="D129" s="153" t="s">
        <v>12219</v>
      </c>
      <c r="E129" s="133" t="s">
        <v>12220</v>
      </c>
      <c r="F129" s="203" t="s">
        <v>12222</v>
      </c>
      <c r="G129" s="234">
        <v>20</v>
      </c>
      <c r="H129" s="134">
        <v>20090116</v>
      </c>
      <c r="I129" s="134">
        <v>20090116</v>
      </c>
      <c r="J129" s="134" t="s">
        <v>14</v>
      </c>
      <c r="K129" s="58" t="s">
        <v>11633</v>
      </c>
      <c r="L129" s="235">
        <v>204</v>
      </c>
      <c r="M129" s="26" t="s">
        <v>12224</v>
      </c>
      <c r="N129" s="27" t="s">
        <v>12225</v>
      </c>
      <c r="O129" s="134">
        <v>300</v>
      </c>
      <c r="P129" s="133">
        <v>20</v>
      </c>
      <c r="Q129" s="235" t="s">
        <v>11486</v>
      </c>
      <c r="R129" s="235">
        <v>20</v>
      </c>
      <c r="S129" s="235">
        <v>0</v>
      </c>
      <c r="T129" s="133" t="s">
        <v>4589</v>
      </c>
      <c r="U129" s="235">
        <v>0</v>
      </c>
    </row>
    <row r="130" spans="1:21" x14ac:dyDescent="0.25">
      <c r="A130" s="134" t="s">
        <v>12227</v>
      </c>
      <c r="B130" s="153" t="s">
        <v>157</v>
      </c>
      <c r="C130" s="153" t="s">
        <v>11489</v>
      </c>
      <c r="D130" s="153" t="s">
        <v>12228</v>
      </c>
      <c r="E130" s="51" t="s">
        <v>12229</v>
      </c>
      <c r="F130" s="203" t="s">
        <v>2067</v>
      </c>
      <c r="G130" s="234">
        <v>20</v>
      </c>
      <c r="H130" s="134">
        <v>20090116</v>
      </c>
      <c r="I130" s="134">
        <v>20090116</v>
      </c>
      <c r="J130" s="134" t="s">
        <v>14</v>
      </c>
      <c r="K130" s="58" t="s">
        <v>11633</v>
      </c>
      <c r="L130" s="235">
        <v>205</v>
      </c>
      <c r="M130" s="26" t="s">
        <v>12138</v>
      </c>
      <c r="N130" s="27" t="s">
        <v>12231</v>
      </c>
      <c r="O130" s="134">
        <v>300</v>
      </c>
      <c r="P130" s="133">
        <v>20</v>
      </c>
      <c r="Q130" s="235" t="s">
        <v>11486</v>
      </c>
      <c r="R130" s="235">
        <v>20</v>
      </c>
      <c r="S130" s="235">
        <v>0</v>
      </c>
      <c r="T130" s="133" t="s">
        <v>4589</v>
      </c>
      <c r="U130" s="235">
        <v>0</v>
      </c>
    </row>
    <row r="131" spans="1:21" x14ac:dyDescent="0.25">
      <c r="A131" s="134" t="s">
        <v>12233</v>
      </c>
      <c r="B131" s="153" t="s">
        <v>11761</v>
      </c>
      <c r="C131" s="153" t="s">
        <v>11762</v>
      </c>
      <c r="D131" s="153" t="s">
        <v>11502</v>
      </c>
      <c r="E131" s="51" t="s">
        <v>12234</v>
      </c>
      <c r="F131" s="203" t="s">
        <v>12235</v>
      </c>
      <c r="G131" s="234">
        <v>20</v>
      </c>
      <c r="H131" s="134">
        <v>20090116</v>
      </c>
      <c r="I131" s="134">
        <v>20090116</v>
      </c>
      <c r="J131" s="134" t="s">
        <v>14</v>
      </c>
      <c r="K131" s="58" t="s">
        <v>11633</v>
      </c>
      <c r="L131" s="235">
        <v>206</v>
      </c>
      <c r="M131" s="26" t="s">
        <v>12114</v>
      </c>
      <c r="N131" s="27" t="s">
        <v>12115</v>
      </c>
      <c r="O131" s="134">
        <v>300</v>
      </c>
      <c r="P131" s="133">
        <v>20</v>
      </c>
      <c r="Q131" s="235" t="s">
        <v>11486</v>
      </c>
      <c r="R131" s="235">
        <v>20</v>
      </c>
      <c r="S131" s="235">
        <v>0</v>
      </c>
      <c r="T131" s="133" t="s">
        <v>4589</v>
      </c>
      <c r="U131" s="235">
        <v>0</v>
      </c>
    </row>
    <row r="132" spans="1:21" x14ac:dyDescent="0.25">
      <c r="A132" s="134" t="s">
        <v>12237</v>
      </c>
      <c r="B132" s="153" t="s">
        <v>12238</v>
      </c>
      <c r="C132" s="153" t="s">
        <v>11628</v>
      </c>
      <c r="D132" s="153" t="s">
        <v>12239</v>
      </c>
      <c r="E132" s="51" t="s">
        <v>12241</v>
      </c>
      <c r="F132" s="203" t="s">
        <v>12243</v>
      </c>
      <c r="G132" s="234">
        <v>20</v>
      </c>
      <c r="H132" s="134">
        <v>20090116</v>
      </c>
      <c r="I132" s="134">
        <v>20090116</v>
      </c>
      <c r="J132" s="134" t="s">
        <v>14</v>
      </c>
      <c r="K132" s="58" t="s">
        <v>12245</v>
      </c>
      <c r="L132" s="235">
        <v>52</v>
      </c>
      <c r="M132" s="26" t="s">
        <v>12246</v>
      </c>
      <c r="N132" s="27" t="s">
        <v>11819</v>
      </c>
      <c r="O132" s="134">
        <v>300</v>
      </c>
      <c r="P132" s="133">
        <v>20</v>
      </c>
      <c r="Q132" s="235" t="s">
        <v>11486</v>
      </c>
      <c r="R132" s="235">
        <v>20</v>
      </c>
      <c r="S132" s="235">
        <v>0</v>
      </c>
      <c r="T132" s="133" t="s">
        <v>4589</v>
      </c>
      <c r="U132" s="235">
        <v>0</v>
      </c>
    </row>
    <row r="133" spans="1:21" x14ac:dyDescent="0.25">
      <c r="A133" s="134" t="s">
        <v>12248</v>
      </c>
      <c r="B133" s="153" t="s">
        <v>12238</v>
      </c>
      <c r="C133" s="153" t="s">
        <v>11628</v>
      </c>
      <c r="D133" s="153" t="s">
        <v>12239</v>
      </c>
      <c r="E133" s="51" t="s">
        <v>12249</v>
      </c>
      <c r="F133" s="203" t="s">
        <v>12250</v>
      </c>
      <c r="G133" s="234">
        <v>20</v>
      </c>
      <c r="H133" s="134">
        <v>20090116</v>
      </c>
      <c r="I133" s="134">
        <v>20090116</v>
      </c>
      <c r="J133" s="134" t="s">
        <v>14</v>
      </c>
      <c r="K133" s="58" t="s">
        <v>12245</v>
      </c>
      <c r="L133" s="235">
        <v>78</v>
      </c>
      <c r="M133" s="26" t="s">
        <v>12251</v>
      </c>
      <c r="N133" s="27" t="s">
        <v>12252</v>
      </c>
      <c r="O133" s="134">
        <v>300</v>
      </c>
      <c r="P133" s="133">
        <v>20</v>
      </c>
      <c r="Q133" s="235" t="s">
        <v>11486</v>
      </c>
      <c r="R133" s="235">
        <v>20</v>
      </c>
      <c r="S133" s="235">
        <v>0</v>
      </c>
      <c r="T133" s="133" t="s">
        <v>4589</v>
      </c>
      <c r="U133" s="235">
        <v>0</v>
      </c>
    </row>
    <row r="134" spans="1:21" x14ac:dyDescent="0.25">
      <c r="A134" s="134" t="s">
        <v>12254</v>
      </c>
      <c r="B134" s="153" t="s">
        <v>1155</v>
      </c>
      <c r="C134" s="153" t="s">
        <v>11534</v>
      </c>
      <c r="D134" s="153" t="s">
        <v>11535</v>
      </c>
      <c r="E134" s="51" t="s">
        <v>12255</v>
      </c>
      <c r="F134" s="203" t="s">
        <v>12256</v>
      </c>
      <c r="G134" s="234">
        <v>20</v>
      </c>
      <c r="H134" s="134">
        <v>20090116</v>
      </c>
      <c r="I134" s="134">
        <v>20090116</v>
      </c>
      <c r="J134" s="134" t="s">
        <v>14</v>
      </c>
      <c r="K134" s="58" t="s">
        <v>9455</v>
      </c>
      <c r="L134" s="235">
        <v>128</v>
      </c>
      <c r="M134" s="26" t="s">
        <v>11975</v>
      </c>
      <c r="N134" s="27" t="s">
        <v>10055</v>
      </c>
      <c r="O134" s="134">
        <v>300</v>
      </c>
      <c r="P134" s="133">
        <v>20</v>
      </c>
      <c r="Q134" s="235" t="s">
        <v>11486</v>
      </c>
      <c r="R134" s="235">
        <v>20</v>
      </c>
      <c r="S134" s="235">
        <v>0</v>
      </c>
      <c r="T134" s="133" t="s">
        <v>4589</v>
      </c>
      <c r="U134" s="235">
        <v>0</v>
      </c>
    </row>
    <row r="135" spans="1:21" x14ac:dyDescent="0.25">
      <c r="A135" s="134" t="s">
        <v>12258</v>
      </c>
      <c r="B135" s="153" t="s">
        <v>1155</v>
      </c>
      <c r="C135" s="153" t="s">
        <v>11534</v>
      </c>
      <c r="D135" s="153" t="s">
        <v>11535</v>
      </c>
      <c r="E135" s="51" t="s">
        <v>12259</v>
      </c>
      <c r="F135" s="203" t="s">
        <v>12260</v>
      </c>
      <c r="G135" s="234">
        <v>20</v>
      </c>
      <c r="H135" s="134">
        <v>20090116</v>
      </c>
      <c r="I135" s="134">
        <v>20090116</v>
      </c>
      <c r="J135" s="134" t="s">
        <v>14</v>
      </c>
      <c r="K135" s="58" t="s">
        <v>9455</v>
      </c>
      <c r="L135" s="235">
        <v>128</v>
      </c>
      <c r="M135" s="26" t="s">
        <v>11975</v>
      </c>
      <c r="N135" s="27" t="s">
        <v>10055</v>
      </c>
      <c r="O135" s="134">
        <v>300</v>
      </c>
      <c r="P135" s="133">
        <v>20</v>
      </c>
      <c r="Q135" s="235" t="s">
        <v>11486</v>
      </c>
      <c r="R135" s="235">
        <v>20</v>
      </c>
      <c r="S135" s="235">
        <v>0</v>
      </c>
      <c r="T135" s="133" t="s">
        <v>4589</v>
      </c>
      <c r="U135" s="235">
        <v>0</v>
      </c>
    </row>
    <row r="136" spans="1:21" x14ac:dyDescent="0.25">
      <c r="A136" s="134" t="s">
        <v>12262</v>
      </c>
      <c r="B136" s="153" t="s">
        <v>1155</v>
      </c>
      <c r="C136" s="153" t="s">
        <v>11534</v>
      </c>
      <c r="D136" s="153" t="s">
        <v>11535</v>
      </c>
      <c r="E136" s="51" t="s">
        <v>12263</v>
      </c>
      <c r="F136" s="203" t="s">
        <v>12264</v>
      </c>
      <c r="G136" s="234">
        <v>20</v>
      </c>
      <c r="H136" s="134">
        <v>20090116</v>
      </c>
      <c r="I136" s="134">
        <v>20090116</v>
      </c>
      <c r="J136" s="134" t="s">
        <v>14</v>
      </c>
      <c r="K136" s="58" t="s">
        <v>9455</v>
      </c>
      <c r="L136" s="235">
        <v>128</v>
      </c>
      <c r="M136" s="26" t="s">
        <v>11975</v>
      </c>
      <c r="N136" s="27" t="s">
        <v>10055</v>
      </c>
      <c r="O136" s="134">
        <v>300</v>
      </c>
      <c r="P136" s="133">
        <v>20</v>
      </c>
      <c r="Q136" s="235" t="s">
        <v>11486</v>
      </c>
      <c r="R136" s="235">
        <v>20</v>
      </c>
      <c r="S136" s="235">
        <v>0</v>
      </c>
      <c r="T136" s="133" t="s">
        <v>4589</v>
      </c>
      <c r="U136" s="235">
        <v>0</v>
      </c>
    </row>
    <row r="137" spans="1:21" x14ac:dyDescent="0.25">
      <c r="A137" s="134" t="s">
        <v>12266</v>
      </c>
      <c r="B137" s="153" t="s">
        <v>1155</v>
      </c>
      <c r="C137" s="153" t="s">
        <v>11534</v>
      </c>
      <c r="D137" s="153" t="s">
        <v>11535</v>
      </c>
      <c r="E137" s="51" t="s">
        <v>12267</v>
      </c>
      <c r="F137" s="203" t="s">
        <v>12268</v>
      </c>
      <c r="G137" s="234">
        <v>20</v>
      </c>
      <c r="H137" s="134">
        <v>20090116</v>
      </c>
      <c r="I137" s="134">
        <v>20090116</v>
      </c>
      <c r="J137" s="134" t="s">
        <v>14</v>
      </c>
      <c r="K137" s="58" t="s">
        <v>9455</v>
      </c>
      <c r="L137" s="235">
        <v>128</v>
      </c>
      <c r="M137" s="26" t="s">
        <v>11975</v>
      </c>
      <c r="N137" s="27" t="s">
        <v>10055</v>
      </c>
      <c r="O137" s="134">
        <v>300</v>
      </c>
      <c r="P137" s="133">
        <v>20</v>
      </c>
      <c r="Q137" s="235" t="s">
        <v>11486</v>
      </c>
      <c r="R137" s="235">
        <v>20</v>
      </c>
      <c r="S137" s="235">
        <v>0</v>
      </c>
      <c r="T137" s="133" t="s">
        <v>4589</v>
      </c>
      <c r="U137" s="235">
        <v>0</v>
      </c>
    </row>
    <row r="138" spans="1:21" x14ac:dyDescent="0.25">
      <c r="A138" s="134" t="s">
        <v>12270</v>
      </c>
      <c r="B138" s="153" t="s">
        <v>1155</v>
      </c>
      <c r="C138" s="153" t="s">
        <v>11534</v>
      </c>
      <c r="D138" s="153" t="s">
        <v>11535</v>
      </c>
      <c r="E138" s="51" t="s">
        <v>12271</v>
      </c>
      <c r="F138" s="203" t="s">
        <v>12272</v>
      </c>
      <c r="G138" s="234">
        <v>20</v>
      </c>
      <c r="H138" s="134">
        <v>20090116</v>
      </c>
      <c r="I138" s="134">
        <v>20090116</v>
      </c>
      <c r="J138" s="134" t="s">
        <v>14</v>
      </c>
      <c r="K138" s="58" t="s">
        <v>9455</v>
      </c>
      <c r="L138" s="235">
        <v>128</v>
      </c>
      <c r="M138" s="26" t="s">
        <v>11975</v>
      </c>
      <c r="N138" s="27" t="s">
        <v>10055</v>
      </c>
      <c r="O138" s="134">
        <v>300</v>
      </c>
      <c r="P138" s="133">
        <v>20</v>
      </c>
      <c r="Q138" s="235" t="s">
        <v>11486</v>
      </c>
      <c r="R138" s="235">
        <v>20</v>
      </c>
      <c r="S138" s="235">
        <v>0</v>
      </c>
      <c r="T138" s="133" t="s">
        <v>4589</v>
      </c>
      <c r="U138" s="235">
        <v>0</v>
      </c>
    </row>
    <row r="139" spans="1:21" x14ac:dyDescent="0.25">
      <c r="A139" s="134" t="s">
        <v>12274</v>
      </c>
      <c r="B139" s="153" t="s">
        <v>1155</v>
      </c>
      <c r="C139" s="153" t="s">
        <v>11534</v>
      </c>
      <c r="D139" s="153" t="s">
        <v>11535</v>
      </c>
      <c r="E139" s="51" t="s">
        <v>12275</v>
      </c>
      <c r="F139" s="203" t="s">
        <v>12276</v>
      </c>
      <c r="G139" s="234">
        <v>20</v>
      </c>
      <c r="H139" s="134">
        <v>20090116</v>
      </c>
      <c r="I139" s="134">
        <v>20090116</v>
      </c>
      <c r="J139" s="134" t="s">
        <v>14</v>
      </c>
      <c r="K139" s="58" t="s">
        <v>9455</v>
      </c>
      <c r="L139" s="235">
        <v>128</v>
      </c>
      <c r="M139" s="26" t="s">
        <v>11975</v>
      </c>
      <c r="N139" s="27" t="s">
        <v>10055</v>
      </c>
      <c r="O139" s="134">
        <v>300</v>
      </c>
      <c r="P139" s="133">
        <v>20</v>
      </c>
      <c r="Q139" s="235" t="s">
        <v>11486</v>
      </c>
      <c r="R139" s="235">
        <v>20</v>
      </c>
      <c r="S139" s="235">
        <v>0</v>
      </c>
      <c r="T139" s="133" t="s">
        <v>4589</v>
      </c>
      <c r="U139" s="235">
        <v>0</v>
      </c>
    </row>
    <row r="140" spans="1:21" x14ac:dyDescent="0.25">
      <c r="A140" s="134" t="s">
        <v>12278</v>
      </c>
      <c r="B140" s="153" t="s">
        <v>1155</v>
      </c>
      <c r="C140" s="153" t="s">
        <v>11534</v>
      </c>
      <c r="D140" s="153" t="s">
        <v>11535</v>
      </c>
      <c r="E140" s="51" t="s">
        <v>12279</v>
      </c>
      <c r="F140" s="203" t="s">
        <v>12280</v>
      </c>
      <c r="G140" s="234">
        <v>20</v>
      </c>
      <c r="H140" s="134">
        <v>20090116</v>
      </c>
      <c r="I140" s="134">
        <v>20090116</v>
      </c>
      <c r="J140" s="134" t="s">
        <v>14</v>
      </c>
      <c r="K140" s="58" t="s">
        <v>9455</v>
      </c>
      <c r="L140" s="235">
        <v>128</v>
      </c>
      <c r="M140" s="26" t="s">
        <v>11975</v>
      </c>
      <c r="N140" s="27" t="s">
        <v>10055</v>
      </c>
      <c r="O140" s="134">
        <v>300</v>
      </c>
      <c r="P140" s="133">
        <v>20</v>
      </c>
      <c r="Q140" s="235" t="s">
        <v>11486</v>
      </c>
      <c r="R140" s="235">
        <v>20</v>
      </c>
      <c r="S140" s="235">
        <v>0</v>
      </c>
      <c r="T140" s="133" t="s">
        <v>4589</v>
      </c>
      <c r="U140" s="235">
        <v>0</v>
      </c>
    </row>
    <row r="141" spans="1:21" x14ac:dyDescent="0.25">
      <c r="A141" s="134" t="s">
        <v>12282</v>
      </c>
      <c r="B141" s="153" t="s">
        <v>1155</v>
      </c>
      <c r="C141" s="153" t="s">
        <v>11534</v>
      </c>
      <c r="D141" s="153" t="s">
        <v>11535</v>
      </c>
      <c r="E141" s="51" t="s">
        <v>12283</v>
      </c>
      <c r="F141" s="203" t="s">
        <v>12284</v>
      </c>
      <c r="G141" s="234">
        <v>20</v>
      </c>
      <c r="H141" s="134">
        <v>20090116</v>
      </c>
      <c r="I141" s="134">
        <v>20090116</v>
      </c>
      <c r="J141" s="134" t="s">
        <v>14</v>
      </c>
      <c r="K141" s="58" t="s">
        <v>9455</v>
      </c>
      <c r="L141" s="235">
        <v>128</v>
      </c>
      <c r="M141" s="26" t="s">
        <v>11975</v>
      </c>
      <c r="N141" s="27" t="s">
        <v>10055</v>
      </c>
      <c r="O141" s="134">
        <v>300</v>
      </c>
      <c r="P141" s="133">
        <v>20</v>
      </c>
      <c r="Q141" s="235" t="s">
        <v>11486</v>
      </c>
      <c r="R141" s="235">
        <v>20</v>
      </c>
      <c r="S141" s="235">
        <v>0</v>
      </c>
      <c r="T141" s="133" t="s">
        <v>4589</v>
      </c>
      <c r="U141" s="235">
        <v>0</v>
      </c>
    </row>
    <row r="142" spans="1:21" x14ac:dyDescent="0.25">
      <c r="A142" s="134" t="s">
        <v>12286</v>
      </c>
      <c r="B142" s="153" t="s">
        <v>1155</v>
      </c>
      <c r="C142" s="153" t="s">
        <v>11534</v>
      </c>
      <c r="D142" s="153" t="s">
        <v>11535</v>
      </c>
      <c r="E142" s="51" t="s">
        <v>12287</v>
      </c>
      <c r="F142" s="203" t="s">
        <v>12288</v>
      </c>
      <c r="G142" s="234">
        <v>20</v>
      </c>
      <c r="H142" s="134">
        <v>20090116</v>
      </c>
      <c r="I142" s="134">
        <v>20090116</v>
      </c>
      <c r="J142" s="134" t="s">
        <v>14</v>
      </c>
      <c r="K142" s="58" t="s">
        <v>9455</v>
      </c>
      <c r="L142" s="235">
        <v>128</v>
      </c>
      <c r="M142" s="26" t="s">
        <v>11975</v>
      </c>
      <c r="N142" s="27" t="s">
        <v>10055</v>
      </c>
      <c r="O142" s="134">
        <v>300</v>
      </c>
      <c r="P142" s="133">
        <v>20</v>
      </c>
      <c r="Q142" s="235" t="s">
        <v>11486</v>
      </c>
      <c r="R142" s="235">
        <v>20</v>
      </c>
      <c r="S142" s="235">
        <v>0</v>
      </c>
      <c r="T142" s="133" t="s">
        <v>4589</v>
      </c>
      <c r="U142" s="235">
        <v>0</v>
      </c>
    </row>
    <row r="143" spans="1:21" x14ac:dyDescent="0.25">
      <c r="A143" s="134" t="s">
        <v>12290</v>
      </c>
      <c r="B143" s="153" t="s">
        <v>1155</v>
      </c>
      <c r="C143" s="153" t="s">
        <v>11534</v>
      </c>
      <c r="D143" s="153" t="s">
        <v>11535</v>
      </c>
      <c r="E143" s="51" t="s">
        <v>12291</v>
      </c>
      <c r="F143" s="203" t="s">
        <v>12292</v>
      </c>
      <c r="G143" s="234">
        <v>20</v>
      </c>
      <c r="H143" s="134">
        <v>20090116</v>
      </c>
      <c r="I143" s="134">
        <v>20090116</v>
      </c>
      <c r="J143" s="134" t="s">
        <v>14</v>
      </c>
      <c r="K143" s="58" t="s">
        <v>9455</v>
      </c>
      <c r="L143" s="235">
        <v>128</v>
      </c>
      <c r="M143" s="26" t="s">
        <v>11975</v>
      </c>
      <c r="N143" s="27" t="s">
        <v>10055</v>
      </c>
      <c r="O143" s="134">
        <v>300</v>
      </c>
      <c r="P143" s="133">
        <v>20</v>
      </c>
      <c r="Q143" s="235" t="s">
        <v>11486</v>
      </c>
      <c r="R143" s="235">
        <v>20</v>
      </c>
      <c r="S143" s="235">
        <v>0</v>
      </c>
      <c r="T143" s="133" t="s">
        <v>4589</v>
      </c>
      <c r="U143" s="235">
        <v>0</v>
      </c>
    </row>
    <row r="144" spans="1:21" x14ac:dyDescent="0.25">
      <c r="A144" s="134" t="s">
        <v>12294</v>
      </c>
      <c r="B144" s="153" t="s">
        <v>1155</v>
      </c>
      <c r="C144" s="153" t="s">
        <v>11534</v>
      </c>
      <c r="D144" s="153" t="s">
        <v>11535</v>
      </c>
      <c r="E144" s="51" t="s">
        <v>12295</v>
      </c>
      <c r="F144" s="203" t="s">
        <v>12296</v>
      </c>
      <c r="G144" s="234">
        <v>20</v>
      </c>
      <c r="H144" s="134">
        <v>20090116</v>
      </c>
      <c r="I144" s="134">
        <v>20090116</v>
      </c>
      <c r="J144" s="134" t="s">
        <v>14</v>
      </c>
      <c r="K144" s="58" t="s">
        <v>9455</v>
      </c>
      <c r="L144" s="235">
        <v>128</v>
      </c>
      <c r="M144" s="26" t="s">
        <v>11975</v>
      </c>
      <c r="N144" s="27" t="s">
        <v>10055</v>
      </c>
      <c r="O144" s="134">
        <v>300</v>
      </c>
      <c r="P144" s="133">
        <v>20</v>
      </c>
      <c r="Q144" s="235" t="s">
        <v>11486</v>
      </c>
      <c r="R144" s="235">
        <v>20</v>
      </c>
      <c r="S144" s="235">
        <v>0</v>
      </c>
      <c r="T144" s="133" t="s">
        <v>4589</v>
      </c>
      <c r="U144" s="235">
        <v>0</v>
      </c>
    </row>
    <row r="145" spans="1:21" x14ac:dyDescent="0.25">
      <c r="A145" s="134" t="s">
        <v>12298</v>
      </c>
      <c r="B145" s="153" t="s">
        <v>1155</v>
      </c>
      <c r="C145" s="153" t="s">
        <v>11534</v>
      </c>
      <c r="D145" s="153" t="s">
        <v>11535</v>
      </c>
      <c r="E145" s="51" t="s">
        <v>12299</v>
      </c>
      <c r="F145" s="203" t="s">
        <v>12300</v>
      </c>
      <c r="G145" s="234">
        <v>20</v>
      </c>
      <c r="H145" s="134">
        <v>20090116</v>
      </c>
      <c r="I145" s="134">
        <v>20090116</v>
      </c>
      <c r="J145" s="134" t="s">
        <v>14</v>
      </c>
      <c r="K145" s="58" t="s">
        <v>9455</v>
      </c>
      <c r="L145" s="235">
        <v>128</v>
      </c>
      <c r="M145" s="26" t="s">
        <v>11975</v>
      </c>
      <c r="N145" s="27" t="s">
        <v>10055</v>
      </c>
      <c r="O145" s="134">
        <v>300</v>
      </c>
      <c r="P145" s="133">
        <v>20</v>
      </c>
      <c r="Q145" s="235" t="s">
        <v>11486</v>
      </c>
      <c r="R145" s="235">
        <v>20</v>
      </c>
      <c r="S145" s="235">
        <v>0</v>
      </c>
      <c r="T145" s="133" t="s">
        <v>4589</v>
      </c>
      <c r="U145" s="235">
        <v>0</v>
      </c>
    </row>
    <row r="146" spans="1:21" x14ac:dyDescent="0.25">
      <c r="A146" s="134" t="s">
        <v>12302</v>
      </c>
      <c r="B146" s="153" t="s">
        <v>1155</v>
      </c>
      <c r="C146" s="153" t="s">
        <v>11534</v>
      </c>
      <c r="D146" s="153" t="s">
        <v>11535</v>
      </c>
      <c r="E146" s="51" t="s">
        <v>12303</v>
      </c>
      <c r="F146" s="203" t="s">
        <v>12304</v>
      </c>
      <c r="G146" s="234">
        <v>20</v>
      </c>
      <c r="H146" s="134">
        <v>20090116</v>
      </c>
      <c r="I146" s="134">
        <v>20090116</v>
      </c>
      <c r="J146" s="134" t="s">
        <v>14</v>
      </c>
      <c r="K146" s="58" t="s">
        <v>9455</v>
      </c>
      <c r="L146" s="235">
        <v>128</v>
      </c>
      <c r="M146" s="26" t="s">
        <v>11975</v>
      </c>
      <c r="N146" s="27" t="s">
        <v>10055</v>
      </c>
      <c r="O146" s="134">
        <v>300</v>
      </c>
      <c r="P146" s="133">
        <v>20</v>
      </c>
      <c r="Q146" s="235" t="s">
        <v>11486</v>
      </c>
      <c r="R146" s="235">
        <v>20</v>
      </c>
      <c r="S146" s="235">
        <v>0</v>
      </c>
      <c r="T146" s="133" t="s">
        <v>4589</v>
      </c>
      <c r="U146" s="235">
        <v>0</v>
      </c>
    </row>
    <row r="147" spans="1:21" x14ac:dyDescent="0.25">
      <c r="A147" s="134" t="s">
        <v>12306</v>
      </c>
      <c r="B147" s="153" t="s">
        <v>1155</v>
      </c>
      <c r="C147" s="153" t="s">
        <v>11534</v>
      </c>
      <c r="D147" s="153" t="s">
        <v>11535</v>
      </c>
      <c r="E147" s="51" t="s">
        <v>12307</v>
      </c>
      <c r="F147" s="203" t="s">
        <v>12308</v>
      </c>
      <c r="G147" s="234">
        <v>20</v>
      </c>
      <c r="H147" s="134">
        <v>20090116</v>
      </c>
      <c r="I147" s="134">
        <v>20090116</v>
      </c>
      <c r="J147" s="134" t="s">
        <v>14</v>
      </c>
      <c r="K147" s="58" t="s">
        <v>9455</v>
      </c>
      <c r="L147" s="235">
        <v>128</v>
      </c>
      <c r="M147" s="26" t="s">
        <v>11975</v>
      </c>
      <c r="N147" s="27" t="s">
        <v>10055</v>
      </c>
      <c r="O147" s="134">
        <v>300</v>
      </c>
      <c r="P147" s="133">
        <v>20</v>
      </c>
      <c r="Q147" s="235" t="s">
        <v>11486</v>
      </c>
      <c r="R147" s="235">
        <v>20</v>
      </c>
      <c r="S147" s="235">
        <v>0</v>
      </c>
      <c r="T147" s="133" t="s">
        <v>4589</v>
      </c>
      <c r="U147" s="235">
        <v>0</v>
      </c>
    </row>
    <row r="148" spans="1:21" x14ac:dyDescent="0.25">
      <c r="A148" s="134" t="s">
        <v>12310</v>
      </c>
      <c r="B148" s="153" t="s">
        <v>1155</v>
      </c>
      <c r="C148" s="153" t="s">
        <v>11534</v>
      </c>
      <c r="D148" s="153" t="s">
        <v>11535</v>
      </c>
      <c r="E148" s="51" t="s">
        <v>12311</v>
      </c>
      <c r="F148" s="203" t="s">
        <v>12312</v>
      </c>
      <c r="G148" s="234">
        <v>20</v>
      </c>
      <c r="H148" s="134">
        <v>20090116</v>
      </c>
      <c r="I148" s="134">
        <v>20090116</v>
      </c>
      <c r="J148" s="134" t="s">
        <v>14</v>
      </c>
      <c r="K148" s="58" t="s">
        <v>9455</v>
      </c>
      <c r="L148" s="235">
        <v>128</v>
      </c>
      <c r="M148" s="26" t="s">
        <v>11975</v>
      </c>
      <c r="N148" s="27" t="s">
        <v>10055</v>
      </c>
      <c r="O148" s="134">
        <v>300</v>
      </c>
      <c r="P148" s="133">
        <v>20</v>
      </c>
      <c r="Q148" s="235" t="s">
        <v>11486</v>
      </c>
      <c r="R148" s="235">
        <v>20</v>
      </c>
      <c r="S148" s="235">
        <v>0</v>
      </c>
      <c r="T148" s="133" t="s">
        <v>4589</v>
      </c>
      <c r="U148" s="235">
        <v>0</v>
      </c>
    </row>
    <row r="149" spans="1:21" x14ac:dyDescent="0.25">
      <c r="A149" s="134" t="s">
        <v>12314</v>
      </c>
      <c r="B149" s="153" t="s">
        <v>1155</v>
      </c>
      <c r="C149" s="153" t="s">
        <v>11534</v>
      </c>
      <c r="D149" s="153" t="s">
        <v>11535</v>
      </c>
      <c r="E149" s="51" t="s">
        <v>12315</v>
      </c>
      <c r="F149" s="203" t="s">
        <v>12316</v>
      </c>
      <c r="G149" s="234">
        <v>20</v>
      </c>
      <c r="H149" s="134">
        <v>20090116</v>
      </c>
      <c r="I149" s="134">
        <v>20090116</v>
      </c>
      <c r="J149" s="134" t="s">
        <v>14</v>
      </c>
      <c r="K149" s="58" t="s">
        <v>9455</v>
      </c>
      <c r="L149" s="235">
        <v>128</v>
      </c>
      <c r="M149" s="26" t="s">
        <v>11975</v>
      </c>
      <c r="N149" s="27" t="s">
        <v>10055</v>
      </c>
      <c r="O149" s="134">
        <v>300</v>
      </c>
      <c r="P149" s="133">
        <v>20</v>
      </c>
      <c r="Q149" s="235" t="s">
        <v>11486</v>
      </c>
      <c r="R149" s="235">
        <v>20</v>
      </c>
      <c r="S149" s="235">
        <v>0</v>
      </c>
      <c r="T149" s="133" t="s">
        <v>4589</v>
      </c>
      <c r="U149" s="235">
        <v>0</v>
      </c>
    </row>
    <row r="150" spans="1:21" x14ac:dyDescent="0.25">
      <c r="A150" s="134" t="s">
        <v>12318</v>
      </c>
      <c r="B150" s="153" t="s">
        <v>1155</v>
      </c>
      <c r="C150" s="153" t="s">
        <v>11534</v>
      </c>
      <c r="D150" s="153" t="s">
        <v>11535</v>
      </c>
      <c r="E150" s="51" t="s">
        <v>12319</v>
      </c>
      <c r="F150" s="203" t="s">
        <v>12320</v>
      </c>
      <c r="G150" s="234">
        <v>20</v>
      </c>
      <c r="H150" s="134">
        <v>20090116</v>
      </c>
      <c r="I150" s="134">
        <v>20090116</v>
      </c>
      <c r="J150" s="134" t="s">
        <v>14</v>
      </c>
      <c r="K150" s="58" t="s">
        <v>9455</v>
      </c>
      <c r="L150" s="235">
        <v>128</v>
      </c>
      <c r="M150" s="26" t="s">
        <v>11975</v>
      </c>
      <c r="N150" s="27" t="s">
        <v>10055</v>
      </c>
      <c r="O150" s="134">
        <v>300</v>
      </c>
      <c r="P150" s="133">
        <v>20</v>
      </c>
      <c r="Q150" s="235" t="s">
        <v>11486</v>
      </c>
      <c r="R150" s="235">
        <v>20</v>
      </c>
      <c r="S150" s="235">
        <v>0</v>
      </c>
      <c r="T150" s="133" t="s">
        <v>4589</v>
      </c>
      <c r="U150" s="235">
        <v>0</v>
      </c>
    </row>
    <row r="151" spans="1:21" x14ac:dyDescent="0.25">
      <c r="A151" s="134" t="s">
        <v>12322</v>
      </c>
      <c r="B151" s="153" t="s">
        <v>1155</v>
      </c>
      <c r="C151" s="153" t="s">
        <v>11534</v>
      </c>
      <c r="D151" s="153" t="s">
        <v>11535</v>
      </c>
      <c r="E151" s="51" t="s">
        <v>12323</v>
      </c>
      <c r="F151" s="203" t="s">
        <v>12324</v>
      </c>
      <c r="G151" s="234">
        <v>20</v>
      </c>
      <c r="H151" s="134">
        <v>20090116</v>
      </c>
      <c r="I151" s="134">
        <v>20090116</v>
      </c>
      <c r="J151" s="134" t="s">
        <v>14</v>
      </c>
      <c r="K151" s="58" t="s">
        <v>9455</v>
      </c>
      <c r="L151" s="235">
        <v>128</v>
      </c>
      <c r="M151" s="26" t="s">
        <v>11975</v>
      </c>
      <c r="N151" s="27" t="s">
        <v>10055</v>
      </c>
      <c r="O151" s="134">
        <v>300</v>
      </c>
      <c r="P151" s="133">
        <v>20</v>
      </c>
      <c r="Q151" s="235" t="s">
        <v>11486</v>
      </c>
      <c r="R151" s="235">
        <v>20</v>
      </c>
      <c r="S151" s="235">
        <v>0</v>
      </c>
      <c r="T151" s="133" t="s">
        <v>4589</v>
      </c>
      <c r="U151" s="235">
        <v>0</v>
      </c>
    </row>
    <row r="152" spans="1:21" x14ac:dyDescent="0.25">
      <c r="A152" s="134" t="s">
        <v>12326</v>
      </c>
      <c r="B152" s="153" t="s">
        <v>1155</v>
      </c>
      <c r="C152" s="153" t="s">
        <v>11534</v>
      </c>
      <c r="D152" s="153" t="s">
        <v>11535</v>
      </c>
      <c r="E152" s="51" t="s">
        <v>12327</v>
      </c>
      <c r="F152" s="203" t="s">
        <v>12328</v>
      </c>
      <c r="G152" s="234">
        <v>20</v>
      </c>
      <c r="H152" s="134">
        <v>20090116</v>
      </c>
      <c r="I152" s="134">
        <v>20090116</v>
      </c>
      <c r="J152" s="134" t="s">
        <v>14</v>
      </c>
      <c r="K152" s="58" t="s">
        <v>9455</v>
      </c>
      <c r="L152" s="235">
        <v>128</v>
      </c>
      <c r="M152" s="26" t="s">
        <v>11975</v>
      </c>
      <c r="N152" s="27" t="s">
        <v>10055</v>
      </c>
      <c r="O152" s="134">
        <v>300</v>
      </c>
      <c r="P152" s="133">
        <v>20</v>
      </c>
      <c r="Q152" s="235" t="s">
        <v>11486</v>
      </c>
      <c r="R152" s="235">
        <v>20</v>
      </c>
      <c r="S152" s="235">
        <v>0</v>
      </c>
      <c r="T152" s="133" t="s">
        <v>4589</v>
      </c>
      <c r="U152" s="235">
        <v>0</v>
      </c>
    </row>
    <row r="153" spans="1:21" x14ac:dyDescent="0.25">
      <c r="A153" s="134" t="s">
        <v>12330</v>
      </c>
      <c r="B153" s="153" t="s">
        <v>1155</v>
      </c>
      <c r="C153" s="153" t="s">
        <v>11534</v>
      </c>
      <c r="D153" s="153" t="s">
        <v>11535</v>
      </c>
      <c r="E153" s="51" t="s">
        <v>12331</v>
      </c>
      <c r="F153" s="203" t="s">
        <v>12332</v>
      </c>
      <c r="G153" s="234">
        <v>20</v>
      </c>
      <c r="H153" s="134">
        <v>20090116</v>
      </c>
      <c r="I153" s="134">
        <v>20090116</v>
      </c>
      <c r="J153" s="134" t="s">
        <v>14</v>
      </c>
      <c r="K153" s="58" t="s">
        <v>9467</v>
      </c>
      <c r="L153" s="235">
        <v>230</v>
      </c>
      <c r="M153" s="26" t="s">
        <v>11942</v>
      </c>
      <c r="N153" s="27" t="s">
        <v>11943</v>
      </c>
      <c r="O153" s="134">
        <v>300</v>
      </c>
      <c r="P153" s="133">
        <v>20</v>
      </c>
      <c r="Q153" s="235" t="s">
        <v>11486</v>
      </c>
      <c r="R153" s="235">
        <v>20</v>
      </c>
      <c r="S153" s="235">
        <v>0</v>
      </c>
      <c r="T153" s="133" t="s">
        <v>4589</v>
      </c>
      <c r="U153" s="235">
        <v>0</v>
      </c>
    </row>
    <row r="154" spans="1:21" x14ac:dyDescent="0.25">
      <c r="A154" s="134" t="s">
        <v>12334</v>
      </c>
      <c r="B154" s="153" t="s">
        <v>1155</v>
      </c>
      <c r="C154" s="153" t="s">
        <v>11534</v>
      </c>
      <c r="D154" s="153" t="s">
        <v>11535</v>
      </c>
      <c r="E154" s="51" t="s">
        <v>12335</v>
      </c>
      <c r="F154" s="203" t="s">
        <v>12336</v>
      </c>
      <c r="G154" s="234">
        <v>20</v>
      </c>
      <c r="H154" s="134">
        <v>20090116</v>
      </c>
      <c r="I154" s="134">
        <v>20090116</v>
      </c>
      <c r="J154" s="134" t="s">
        <v>14</v>
      </c>
      <c r="K154" s="58" t="s">
        <v>9467</v>
      </c>
      <c r="L154" s="235">
        <v>230</v>
      </c>
      <c r="M154" s="26" t="s">
        <v>11942</v>
      </c>
      <c r="N154" s="27" t="s">
        <v>11943</v>
      </c>
      <c r="O154" s="134">
        <v>300</v>
      </c>
      <c r="P154" s="133">
        <v>20</v>
      </c>
      <c r="Q154" s="235" t="s">
        <v>11486</v>
      </c>
      <c r="R154" s="235">
        <v>20</v>
      </c>
      <c r="S154" s="235">
        <v>0</v>
      </c>
      <c r="T154" s="133" t="s">
        <v>4589</v>
      </c>
      <c r="U154" s="235">
        <v>0</v>
      </c>
    </row>
    <row r="155" spans="1:21" x14ac:dyDescent="0.25">
      <c r="A155" s="134" t="s">
        <v>12338</v>
      </c>
      <c r="B155" s="153" t="s">
        <v>1155</v>
      </c>
      <c r="C155" s="153" t="s">
        <v>11534</v>
      </c>
      <c r="D155" s="153" t="s">
        <v>11535</v>
      </c>
      <c r="E155" s="51" t="s">
        <v>12339</v>
      </c>
      <c r="F155" s="203" t="s">
        <v>12340</v>
      </c>
      <c r="G155" s="234">
        <v>20</v>
      </c>
      <c r="H155" s="134">
        <v>20090116</v>
      </c>
      <c r="I155" s="134">
        <v>20090116</v>
      </c>
      <c r="J155" s="134" t="s">
        <v>14</v>
      </c>
      <c r="K155" s="58" t="s">
        <v>9467</v>
      </c>
      <c r="L155" s="235">
        <v>230</v>
      </c>
      <c r="M155" s="26" t="s">
        <v>11942</v>
      </c>
      <c r="N155" s="27" t="s">
        <v>11943</v>
      </c>
      <c r="O155" s="134">
        <v>300</v>
      </c>
      <c r="P155" s="133">
        <v>20</v>
      </c>
      <c r="Q155" s="235" t="s">
        <v>11486</v>
      </c>
      <c r="R155" s="235">
        <v>20</v>
      </c>
      <c r="S155" s="235">
        <v>0</v>
      </c>
      <c r="T155" s="133" t="s">
        <v>4589</v>
      </c>
      <c r="U155" s="235">
        <v>0</v>
      </c>
    </row>
    <row r="156" spans="1:21" x14ac:dyDescent="0.25">
      <c r="A156" s="134" t="s">
        <v>12342</v>
      </c>
      <c r="B156" s="153" t="s">
        <v>1155</v>
      </c>
      <c r="C156" s="153" t="s">
        <v>11534</v>
      </c>
      <c r="D156" s="153" t="s">
        <v>11535</v>
      </c>
      <c r="E156" s="51" t="s">
        <v>12343</v>
      </c>
      <c r="F156" s="203" t="s">
        <v>12344</v>
      </c>
      <c r="G156" s="234">
        <v>20</v>
      </c>
      <c r="H156" s="134">
        <v>20090116</v>
      </c>
      <c r="I156" s="134">
        <v>20090116</v>
      </c>
      <c r="J156" s="134" t="s">
        <v>14</v>
      </c>
      <c r="K156" s="58" t="s">
        <v>9455</v>
      </c>
      <c r="L156" s="235">
        <v>128</v>
      </c>
      <c r="M156" s="26" t="s">
        <v>11975</v>
      </c>
      <c r="N156" s="27" t="s">
        <v>10055</v>
      </c>
      <c r="O156" s="134">
        <v>300</v>
      </c>
      <c r="P156" s="133">
        <v>20</v>
      </c>
      <c r="Q156" s="235" t="s">
        <v>11486</v>
      </c>
      <c r="R156" s="235">
        <v>20</v>
      </c>
      <c r="S156" s="235">
        <v>0</v>
      </c>
      <c r="T156" s="133" t="s">
        <v>4589</v>
      </c>
      <c r="U156" s="235">
        <v>0</v>
      </c>
    </row>
    <row r="157" spans="1:21" x14ac:dyDescent="0.25">
      <c r="A157" s="134" t="s">
        <v>12346</v>
      </c>
      <c r="B157" s="153" t="s">
        <v>1155</v>
      </c>
      <c r="C157" s="153" t="s">
        <v>11534</v>
      </c>
      <c r="D157" s="153" t="s">
        <v>11535</v>
      </c>
      <c r="E157" s="51" t="s">
        <v>12347</v>
      </c>
      <c r="F157" s="203" t="s">
        <v>12348</v>
      </c>
      <c r="G157" s="234">
        <v>20</v>
      </c>
      <c r="H157" s="134">
        <v>20090116</v>
      </c>
      <c r="I157" s="134">
        <v>20090116</v>
      </c>
      <c r="J157" s="134" t="s">
        <v>14</v>
      </c>
      <c r="K157" s="58" t="s">
        <v>9455</v>
      </c>
      <c r="L157" s="235">
        <v>128</v>
      </c>
      <c r="M157" s="26" t="s">
        <v>11975</v>
      </c>
      <c r="N157" s="27" t="s">
        <v>10055</v>
      </c>
      <c r="O157" s="134">
        <v>300</v>
      </c>
      <c r="P157" s="133">
        <v>20</v>
      </c>
      <c r="Q157" s="235" t="s">
        <v>11486</v>
      </c>
      <c r="R157" s="235">
        <v>20</v>
      </c>
      <c r="S157" s="235">
        <v>0</v>
      </c>
      <c r="T157" s="133" t="s">
        <v>4589</v>
      </c>
      <c r="U157" s="235">
        <v>0</v>
      </c>
    </row>
    <row r="158" spans="1:21" x14ac:dyDescent="0.25">
      <c r="A158" s="134" t="s">
        <v>12350</v>
      </c>
      <c r="B158" s="153" t="s">
        <v>1155</v>
      </c>
      <c r="C158" s="153" t="s">
        <v>11534</v>
      </c>
      <c r="D158" s="153" t="s">
        <v>11535</v>
      </c>
      <c r="E158" s="51" t="s">
        <v>12351</v>
      </c>
      <c r="F158" s="203" t="s">
        <v>12352</v>
      </c>
      <c r="G158" s="234">
        <v>20</v>
      </c>
      <c r="H158" s="134">
        <v>20090116</v>
      </c>
      <c r="I158" s="134">
        <v>20090116</v>
      </c>
      <c r="J158" s="134" t="s">
        <v>14</v>
      </c>
      <c r="K158" s="58" t="s">
        <v>9455</v>
      </c>
      <c r="L158" s="235">
        <v>128</v>
      </c>
      <c r="M158" s="26" t="s">
        <v>11975</v>
      </c>
      <c r="N158" s="27" t="s">
        <v>10055</v>
      </c>
      <c r="O158" s="134">
        <v>300</v>
      </c>
      <c r="P158" s="133">
        <v>20</v>
      </c>
      <c r="Q158" s="235" t="s">
        <v>11486</v>
      </c>
      <c r="R158" s="235">
        <v>20</v>
      </c>
      <c r="S158" s="235">
        <v>0</v>
      </c>
      <c r="T158" s="133" t="s">
        <v>4589</v>
      </c>
      <c r="U158" s="235">
        <v>0</v>
      </c>
    </row>
    <row r="159" spans="1:21" x14ac:dyDescent="0.25">
      <c r="A159" s="134" t="s">
        <v>12354</v>
      </c>
      <c r="B159" s="153" t="s">
        <v>1155</v>
      </c>
      <c r="C159" s="153" t="s">
        <v>11534</v>
      </c>
      <c r="D159" s="153" t="s">
        <v>11535</v>
      </c>
      <c r="E159" s="51" t="s">
        <v>12355</v>
      </c>
      <c r="F159" s="203" t="s">
        <v>12356</v>
      </c>
      <c r="G159" s="234">
        <v>20</v>
      </c>
      <c r="H159" s="134">
        <v>20090116</v>
      </c>
      <c r="I159" s="134">
        <v>20090116</v>
      </c>
      <c r="J159" s="134" t="s">
        <v>14</v>
      </c>
      <c r="K159" s="58" t="s">
        <v>9455</v>
      </c>
      <c r="L159" s="235">
        <v>128</v>
      </c>
      <c r="M159" s="26" t="s">
        <v>11975</v>
      </c>
      <c r="N159" s="27" t="s">
        <v>10055</v>
      </c>
      <c r="O159" s="134">
        <v>300</v>
      </c>
      <c r="P159" s="133">
        <v>20</v>
      </c>
      <c r="Q159" s="235" t="s">
        <v>11486</v>
      </c>
      <c r="R159" s="235">
        <v>20</v>
      </c>
      <c r="S159" s="235">
        <v>0</v>
      </c>
      <c r="T159" s="133" t="s">
        <v>4589</v>
      </c>
      <c r="U159" s="235">
        <v>0</v>
      </c>
    </row>
    <row r="160" spans="1:21" x14ac:dyDescent="0.25">
      <c r="A160" s="134" t="s">
        <v>12358</v>
      </c>
      <c r="B160" s="153" t="s">
        <v>1155</v>
      </c>
      <c r="C160" s="153" t="s">
        <v>11534</v>
      </c>
      <c r="D160" s="153" t="s">
        <v>11535</v>
      </c>
      <c r="E160" s="51" t="s">
        <v>12359</v>
      </c>
      <c r="F160" s="203" t="s">
        <v>12360</v>
      </c>
      <c r="G160" s="234">
        <v>20</v>
      </c>
      <c r="H160" s="134">
        <v>20090116</v>
      </c>
      <c r="I160" s="134">
        <v>20090116</v>
      </c>
      <c r="J160" s="134" t="s">
        <v>14</v>
      </c>
      <c r="K160" s="58" t="s">
        <v>9455</v>
      </c>
      <c r="L160" s="235">
        <v>128</v>
      </c>
      <c r="M160" s="26" t="s">
        <v>11975</v>
      </c>
      <c r="N160" s="27" t="s">
        <v>10055</v>
      </c>
      <c r="O160" s="134">
        <v>300</v>
      </c>
      <c r="P160" s="133">
        <v>20</v>
      </c>
      <c r="Q160" s="235" t="s">
        <v>11486</v>
      </c>
      <c r="R160" s="235">
        <v>20</v>
      </c>
      <c r="S160" s="235">
        <v>0</v>
      </c>
      <c r="T160" s="133" t="s">
        <v>4589</v>
      </c>
      <c r="U160" s="235">
        <v>0</v>
      </c>
    </row>
    <row r="161" spans="1:21" x14ac:dyDescent="0.25">
      <c r="A161" s="134" t="s">
        <v>12362</v>
      </c>
      <c r="B161" s="153" t="s">
        <v>1155</v>
      </c>
      <c r="C161" s="153" t="s">
        <v>11534</v>
      </c>
      <c r="D161" s="153" t="s">
        <v>11535</v>
      </c>
      <c r="E161" s="51" t="s">
        <v>12363</v>
      </c>
      <c r="F161" s="203" t="s">
        <v>12364</v>
      </c>
      <c r="G161" s="234">
        <v>20</v>
      </c>
      <c r="H161" s="134">
        <v>20090116</v>
      </c>
      <c r="I161" s="134">
        <v>20090116</v>
      </c>
      <c r="J161" s="134" t="s">
        <v>14</v>
      </c>
      <c r="K161" s="58" t="s">
        <v>9455</v>
      </c>
      <c r="L161" s="235">
        <v>128</v>
      </c>
      <c r="M161" s="26" t="s">
        <v>11975</v>
      </c>
      <c r="N161" s="27" t="s">
        <v>10055</v>
      </c>
      <c r="O161" s="134">
        <v>300</v>
      </c>
      <c r="P161" s="133">
        <v>20</v>
      </c>
      <c r="Q161" s="235" t="s">
        <v>11486</v>
      </c>
      <c r="R161" s="235">
        <v>20</v>
      </c>
      <c r="S161" s="235">
        <v>0</v>
      </c>
      <c r="T161" s="133" t="s">
        <v>4589</v>
      </c>
      <c r="U161" s="235">
        <v>0</v>
      </c>
    </row>
    <row r="162" spans="1:21" x14ac:dyDescent="0.25">
      <c r="A162" s="134" t="s">
        <v>12366</v>
      </c>
      <c r="B162" s="153" t="s">
        <v>1155</v>
      </c>
      <c r="C162" s="153" t="s">
        <v>11534</v>
      </c>
      <c r="D162" s="153" t="s">
        <v>11535</v>
      </c>
      <c r="E162" s="51" t="s">
        <v>12367</v>
      </c>
      <c r="F162" s="203" t="s">
        <v>12368</v>
      </c>
      <c r="G162" s="234">
        <v>20</v>
      </c>
      <c r="H162" s="134">
        <v>20090116</v>
      </c>
      <c r="I162" s="134">
        <v>20090116</v>
      </c>
      <c r="J162" s="134" t="s">
        <v>14</v>
      </c>
      <c r="K162" s="58" t="s">
        <v>9455</v>
      </c>
      <c r="L162" s="235">
        <v>128</v>
      </c>
      <c r="M162" s="26" t="s">
        <v>11975</v>
      </c>
      <c r="N162" s="27" t="s">
        <v>10055</v>
      </c>
      <c r="O162" s="134">
        <v>300</v>
      </c>
      <c r="P162" s="133">
        <v>20</v>
      </c>
      <c r="Q162" s="235" t="s">
        <v>11486</v>
      </c>
      <c r="R162" s="235">
        <v>20</v>
      </c>
      <c r="S162" s="235">
        <v>0</v>
      </c>
      <c r="T162" s="133" t="s">
        <v>4589</v>
      </c>
      <c r="U162" s="235">
        <v>0</v>
      </c>
    </row>
    <row r="163" spans="1:21" ht="21" x14ac:dyDescent="0.25">
      <c r="A163" s="134" t="s">
        <v>12370</v>
      </c>
      <c r="B163" s="153" t="s">
        <v>1155</v>
      </c>
      <c r="C163" s="153" t="s">
        <v>11534</v>
      </c>
      <c r="D163" s="153" t="s">
        <v>11535</v>
      </c>
      <c r="E163" s="51" t="s">
        <v>12371</v>
      </c>
      <c r="F163" s="203" t="s">
        <v>12372</v>
      </c>
      <c r="G163" s="234">
        <v>20</v>
      </c>
      <c r="H163" s="134">
        <v>20090116</v>
      </c>
      <c r="I163" s="134">
        <v>20090116</v>
      </c>
      <c r="J163" s="134" t="s">
        <v>14</v>
      </c>
      <c r="K163" s="58" t="s">
        <v>11633</v>
      </c>
      <c r="L163" s="235">
        <v>200</v>
      </c>
      <c r="M163" s="26" t="s">
        <v>12214</v>
      </c>
      <c r="N163" s="27" t="s">
        <v>8725</v>
      </c>
      <c r="O163" s="134">
        <v>300</v>
      </c>
      <c r="P163" s="133">
        <v>20</v>
      </c>
      <c r="Q163" s="235" t="s">
        <v>11486</v>
      </c>
      <c r="R163" s="235">
        <v>20</v>
      </c>
      <c r="S163" s="235">
        <v>0</v>
      </c>
      <c r="T163" s="133" t="s">
        <v>4589</v>
      </c>
      <c r="U163" s="235">
        <v>0</v>
      </c>
    </row>
    <row r="164" spans="1:21" x14ac:dyDescent="0.25">
      <c r="A164" s="134" t="s">
        <v>12374</v>
      </c>
      <c r="B164" s="153" t="s">
        <v>1155</v>
      </c>
      <c r="C164" s="153" t="s">
        <v>11534</v>
      </c>
      <c r="D164" s="153" t="s">
        <v>11535</v>
      </c>
      <c r="E164" s="51" t="s">
        <v>12375</v>
      </c>
      <c r="F164" s="203" t="s">
        <v>12376</v>
      </c>
      <c r="G164" s="234">
        <v>20</v>
      </c>
      <c r="H164" s="134">
        <v>20090116</v>
      </c>
      <c r="I164" s="134">
        <v>20090116</v>
      </c>
      <c r="J164" s="134" t="s">
        <v>14</v>
      </c>
      <c r="K164" s="58" t="s">
        <v>11633</v>
      </c>
      <c r="L164" s="235">
        <v>204</v>
      </c>
      <c r="M164" s="26" t="s">
        <v>12214</v>
      </c>
      <c r="N164" s="27" t="s">
        <v>8725</v>
      </c>
      <c r="O164" s="134">
        <v>300</v>
      </c>
      <c r="P164" s="133">
        <v>20</v>
      </c>
      <c r="Q164" s="235" t="s">
        <v>11486</v>
      </c>
      <c r="R164" s="235">
        <v>20</v>
      </c>
      <c r="S164" s="235">
        <v>0</v>
      </c>
      <c r="T164" s="133" t="s">
        <v>4589</v>
      </c>
      <c r="U164" s="235">
        <v>0</v>
      </c>
    </row>
    <row r="165" spans="1:21" x14ac:dyDescent="0.25">
      <c r="A165" s="134" t="s">
        <v>12378</v>
      </c>
      <c r="B165" s="153" t="s">
        <v>1155</v>
      </c>
      <c r="C165" s="153" t="s">
        <v>11534</v>
      </c>
      <c r="D165" s="153" t="s">
        <v>11535</v>
      </c>
      <c r="E165" s="51" t="s">
        <v>12379</v>
      </c>
      <c r="F165" s="203" t="s">
        <v>12380</v>
      </c>
      <c r="G165" s="234">
        <v>20</v>
      </c>
      <c r="H165" s="134">
        <v>20090116</v>
      </c>
      <c r="I165" s="134">
        <v>20090116</v>
      </c>
      <c r="J165" s="134" t="s">
        <v>14</v>
      </c>
      <c r="K165" s="58" t="s">
        <v>11633</v>
      </c>
      <c r="L165" s="235">
        <v>205</v>
      </c>
      <c r="M165" s="26" t="s">
        <v>12214</v>
      </c>
      <c r="N165" s="27" t="s">
        <v>8725</v>
      </c>
      <c r="O165" s="134">
        <v>300</v>
      </c>
      <c r="P165" s="133">
        <v>20</v>
      </c>
      <c r="Q165" s="235" t="s">
        <v>11486</v>
      </c>
      <c r="R165" s="235">
        <v>20</v>
      </c>
      <c r="S165" s="235">
        <v>0</v>
      </c>
      <c r="T165" s="133" t="s">
        <v>4589</v>
      </c>
      <c r="U165" s="235">
        <v>0</v>
      </c>
    </row>
    <row r="166" spans="1:21" x14ac:dyDescent="0.25">
      <c r="A166" s="134" t="s">
        <v>12382</v>
      </c>
      <c r="B166" s="153" t="s">
        <v>1155</v>
      </c>
      <c r="C166" s="153" t="s">
        <v>11534</v>
      </c>
      <c r="D166" s="153" t="s">
        <v>11535</v>
      </c>
      <c r="E166" s="51" t="s">
        <v>12383</v>
      </c>
      <c r="F166" s="203" t="s">
        <v>12384</v>
      </c>
      <c r="G166" s="234">
        <v>20</v>
      </c>
      <c r="H166" s="134">
        <v>20090116</v>
      </c>
      <c r="I166" s="134">
        <v>20090116</v>
      </c>
      <c r="J166" s="134" t="s">
        <v>14</v>
      </c>
      <c r="K166" s="58" t="s">
        <v>11633</v>
      </c>
      <c r="L166" s="235">
        <v>206</v>
      </c>
      <c r="M166" s="26" t="s">
        <v>12214</v>
      </c>
      <c r="N166" s="27" t="s">
        <v>8725</v>
      </c>
      <c r="O166" s="134">
        <v>300</v>
      </c>
      <c r="P166" s="133">
        <v>20</v>
      </c>
      <c r="Q166" s="235" t="s">
        <v>11486</v>
      </c>
      <c r="R166" s="235">
        <v>20</v>
      </c>
      <c r="S166" s="235">
        <v>0</v>
      </c>
      <c r="T166" s="133" t="s">
        <v>4589</v>
      </c>
      <c r="U166" s="235">
        <v>0</v>
      </c>
    </row>
    <row r="167" spans="1:21" x14ac:dyDescent="0.25">
      <c r="A167" s="134" t="s">
        <v>12386</v>
      </c>
      <c r="B167" s="153" t="s">
        <v>1155</v>
      </c>
      <c r="C167" s="153" t="s">
        <v>11534</v>
      </c>
      <c r="D167" s="153" t="s">
        <v>11535</v>
      </c>
      <c r="E167" s="51" t="s">
        <v>12387</v>
      </c>
      <c r="F167" s="203" t="s">
        <v>12388</v>
      </c>
      <c r="G167" s="234">
        <v>20</v>
      </c>
      <c r="H167" s="134">
        <v>20090116</v>
      </c>
      <c r="I167" s="134">
        <v>20090116</v>
      </c>
      <c r="J167" s="134" t="s">
        <v>14</v>
      </c>
      <c r="K167" s="58" t="s">
        <v>11633</v>
      </c>
      <c r="L167" s="235">
        <v>205</v>
      </c>
      <c r="M167" s="26" t="s">
        <v>12214</v>
      </c>
      <c r="N167" s="27" t="s">
        <v>8725</v>
      </c>
      <c r="O167" s="134">
        <v>300</v>
      </c>
      <c r="P167" s="133">
        <v>20</v>
      </c>
      <c r="Q167" s="235" t="s">
        <v>11486</v>
      </c>
      <c r="R167" s="235">
        <v>20</v>
      </c>
      <c r="S167" s="235">
        <v>0</v>
      </c>
      <c r="T167" s="133" t="s">
        <v>4589</v>
      </c>
      <c r="U167" s="235">
        <v>0</v>
      </c>
    </row>
    <row r="168" spans="1:21" x14ac:dyDescent="0.25">
      <c r="A168" s="134" t="s">
        <v>12390</v>
      </c>
      <c r="B168" s="153" t="s">
        <v>1155</v>
      </c>
      <c r="C168" s="153" t="s">
        <v>11534</v>
      </c>
      <c r="D168" s="153" t="s">
        <v>11535</v>
      </c>
      <c r="E168" s="51" t="s">
        <v>12391</v>
      </c>
      <c r="F168" s="203" t="s">
        <v>12392</v>
      </c>
      <c r="G168" s="234">
        <v>20</v>
      </c>
      <c r="H168" s="134">
        <v>20090116</v>
      </c>
      <c r="I168" s="134">
        <v>20090116</v>
      </c>
      <c r="J168" s="134" t="s">
        <v>14</v>
      </c>
      <c r="K168" s="58" t="s">
        <v>11633</v>
      </c>
      <c r="L168" s="235">
        <v>205</v>
      </c>
      <c r="M168" s="26" t="s">
        <v>12214</v>
      </c>
      <c r="N168" s="27" t="s">
        <v>8725</v>
      </c>
      <c r="O168" s="134">
        <v>300</v>
      </c>
      <c r="P168" s="133">
        <v>20</v>
      </c>
      <c r="Q168" s="235" t="s">
        <v>11486</v>
      </c>
      <c r="R168" s="235">
        <v>20</v>
      </c>
      <c r="S168" s="235">
        <v>0</v>
      </c>
      <c r="T168" s="133" t="s">
        <v>4589</v>
      </c>
      <c r="U168" s="235">
        <v>0</v>
      </c>
    </row>
    <row r="169" spans="1:21" x14ac:dyDescent="0.25">
      <c r="A169" s="134" t="s">
        <v>12394</v>
      </c>
      <c r="B169" s="181" t="s">
        <v>1124</v>
      </c>
      <c r="C169" s="181" t="s">
        <v>12395</v>
      </c>
      <c r="D169" s="181" t="s">
        <v>12396</v>
      </c>
      <c r="E169" s="51" t="s">
        <v>12397</v>
      </c>
      <c r="F169" s="203" t="s">
        <v>12398</v>
      </c>
      <c r="G169" s="234">
        <v>20</v>
      </c>
      <c r="H169" s="134">
        <v>19980207</v>
      </c>
      <c r="I169" s="134">
        <v>19980207</v>
      </c>
      <c r="J169" s="134" t="s">
        <v>14</v>
      </c>
      <c r="O169" s="134">
        <v>300</v>
      </c>
      <c r="P169" s="133">
        <v>20</v>
      </c>
      <c r="Q169" s="235" t="s">
        <v>11486</v>
      </c>
      <c r="R169" s="235">
        <v>20</v>
      </c>
      <c r="S169" s="235">
        <v>0</v>
      </c>
      <c r="T169" s="133" t="s">
        <v>4589</v>
      </c>
      <c r="U169" s="235">
        <v>0</v>
      </c>
    </row>
    <row r="170" spans="1:21" x14ac:dyDescent="0.25">
      <c r="A170" s="134" t="s">
        <v>12402</v>
      </c>
      <c r="B170" s="181" t="s">
        <v>1124</v>
      </c>
      <c r="C170" s="181" t="s">
        <v>12395</v>
      </c>
      <c r="D170" s="181" t="s">
        <v>12396</v>
      </c>
      <c r="E170" s="51" t="s">
        <v>12403</v>
      </c>
      <c r="F170" s="203" t="s">
        <v>12404</v>
      </c>
      <c r="G170" s="234">
        <v>20</v>
      </c>
      <c r="H170" s="134">
        <v>19980207</v>
      </c>
      <c r="I170" s="134">
        <v>19980207</v>
      </c>
      <c r="J170" s="134" t="s">
        <v>14</v>
      </c>
      <c r="O170" s="134">
        <v>300</v>
      </c>
      <c r="P170" s="133">
        <v>20</v>
      </c>
      <c r="Q170" s="235" t="s">
        <v>11486</v>
      </c>
      <c r="R170" s="235">
        <v>20</v>
      </c>
      <c r="S170" s="235">
        <v>0</v>
      </c>
      <c r="T170" s="133" t="s">
        <v>4589</v>
      </c>
      <c r="U170" s="235">
        <v>0</v>
      </c>
    </row>
    <row r="171" spans="1:21" x14ac:dyDescent="0.25">
      <c r="A171" s="134" t="s">
        <v>12406</v>
      </c>
      <c r="B171" s="181" t="s">
        <v>1124</v>
      </c>
      <c r="C171" s="181" t="s">
        <v>12395</v>
      </c>
      <c r="D171" s="181" t="s">
        <v>12396</v>
      </c>
      <c r="E171" s="51" t="s">
        <v>12407</v>
      </c>
      <c r="F171" s="203" t="s">
        <v>12408</v>
      </c>
      <c r="G171" s="234">
        <v>20</v>
      </c>
      <c r="H171" s="134">
        <v>19980207</v>
      </c>
      <c r="I171" s="134">
        <v>19980207</v>
      </c>
      <c r="J171" s="134" t="s">
        <v>14</v>
      </c>
      <c r="O171" s="134">
        <v>300</v>
      </c>
      <c r="P171" s="133">
        <v>20</v>
      </c>
      <c r="Q171" s="235" t="s">
        <v>11486</v>
      </c>
      <c r="R171" s="235">
        <v>20</v>
      </c>
      <c r="S171" s="235">
        <v>0</v>
      </c>
      <c r="T171" s="133" t="s">
        <v>4589</v>
      </c>
      <c r="U171" s="235">
        <v>0</v>
      </c>
    </row>
    <row r="172" spans="1:21" x14ac:dyDescent="0.25">
      <c r="A172" s="134" t="s">
        <v>12410</v>
      </c>
      <c r="B172" s="181" t="s">
        <v>1124</v>
      </c>
      <c r="C172" s="181" t="s">
        <v>12395</v>
      </c>
      <c r="D172" s="181" t="s">
        <v>12396</v>
      </c>
      <c r="E172" s="51" t="s">
        <v>12411</v>
      </c>
      <c r="F172" s="203" t="s">
        <v>12412</v>
      </c>
      <c r="G172" s="234">
        <v>20</v>
      </c>
      <c r="H172" s="134">
        <v>19980207</v>
      </c>
      <c r="I172" s="134">
        <v>19980207</v>
      </c>
      <c r="J172" s="134" t="s">
        <v>14</v>
      </c>
      <c r="O172" s="134">
        <v>300</v>
      </c>
      <c r="P172" s="133">
        <v>20</v>
      </c>
      <c r="Q172" s="235" t="s">
        <v>11486</v>
      </c>
      <c r="R172" s="235">
        <v>20</v>
      </c>
      <c r="S172" s="235">
        <v>0</v>
      </c>
      <c r="T172" s="133" t="s">
        <v>4589</v>
      </c>
      <c r="U172" s="235">
        <v>0</v>
      </c>
    </row>
    <row r="173" spans="1:21" x14ac:dyDescent="0.25">
      <c r="A173" s="134" t="s">
        <v>12414</v>
      </c>
      <c r="B173" s="181" t="s">
        <v>1124</v>
      </c>
      <c r="C173" s="181" t="s">
        <v>12395</v>
      </c>
      <c r="D173" s="181" t="s">
        <v>12396</v>
      </c>
      <c r="E173" s="51" t="s">
        <v>12415</v>
      </c>
      <c r="F173" s="203" t="s">
        <v>12416</v>
      </c>
      <c r="G173" s="234">
        <v>20</v>
      </c>
      <c r="H173" s="134">
        <v>19980207</v>
      </c>
      <c r="I173" s="134">
        <v>19980207</v>
      </c>
      <c r="J173" s="134" t="s">
        <v>14</v>
      </c>
      <c r="O173" s="134">
        <v>300</v>
      </c>
      <c r="P173" s="133">
        <v>20</v>
      </c>
      <c r="Q173" s="235" t="s">
        <v>11486</v>
      </c>
      <c r="R173" s="235">
        <v>20</v>
      </c>
      <c r="S173" s="235">
        <v>0</v>
      </c>
      <c r="T173" s="133" t="s">
        <v>4589</v>
      </c>
      <c r="U173" s="235">
        <v>0</v>
      </c>
    </row>
    <row r="174" spans="1:21" x14ac:dyDescent="0.25">
      <c r="A174" s="134" t="s">
        <v>12418</v>
      </c>
      <c r="B174" s="181" t="s">
        <v>1124</v>
      </c>
      <c r="C174" s="181" t="s">
        <v>12395</v>
      </c>
      <c r="D174" s="181" t="s">
        <v>12396</v>
      </c>
      <c r="E174" s="51" t="s">
        <v>12419</v>
      </c>
      <c r="F174" s="203" t="s">
        <v>12420</v>
      </c>
      <c r="G174" s="234">
        <v>20</v>
      </c>
      <c r="H174" s="134">
        <v>19980207</v>
      </c>
      <c r="I174" s="134">
        <v>19980207</v>
      </c>
      <c r="J174" s="134" t="s">
        <v>14</v>
      </c>
      <c r="O174" s="134">
        <v>300</v>
      </c>
      <c r="P174" s="133">
        <v>20</v>
      </c>
      <c r="Q174" s="235" t="s">
        <v>11486</v>
      </c>
      <c r="R174" s="235">
        <v>20</v>
      </c>
      <c r="S174" s="235">
        <v>0</v>
      </c>
      <c r="T174" s="133" t="s">
        <v>4589</v>
      </c>
      <c r="U174" s="235">
        <v>0</v>
      </c>
    </row>
    <row r="175" spans="1:21" x14ac:dyDescent="0.25">
      <c r="A175" s="134" t="s">
        <v>12422</v>
      </c>
      <c r="B175" s="181" t="s">
        <v>1124</v>
      </c>
      <c r="C175" s="181" t="s">
        <v>12395</v>
      </c>
      <c r="D175" s="181" t="s">
        <v>12396</v>
      </c>
      <c r="E175" s="51" t="s">
        <v>12423</v>
      </c>
      <c r="F175" s="203" t="s">
        <v>12424</v>
      </c>
      <c r="G175" s="234">
        <v>20</v>
      </c>
      <c r="H175" s="134">
        <v>19980207</v>
      </c>
      <c r="I175" s="134">
        <v>19980207</v>
      </c>
      <c r="J175" s="134" t="s">
        <v>14</v>
      </c>
      <c r="O175" s="134">
        <v>300</v>
      </c>
      <c r="P175" s="133">
        <v>20</v>
      </c>
      <c r="Q175" s="235" t="s">
        <v>11486</v>
      </c>
      <c r="R175" s="235">
        <v>20</v>
      </c>
      <c r="S175" s="235">
        <v>0</v>
      </c>
      <c r="T175" s="133" t="s">
        <v>4589</v>
      </c>
      <c r="U175" s="235">
        <v>0</v>
      </c>
    </row>
    <row r="176" spans="1:21" x14ac:dyDescent="0.25">
      <c r="A176" s="134" t="s">
        <v>12426</v>
      </c>
      <c r="B176" s="181" t="s">
        <v>1124</v>
      </c>
      <c r="C176" s="181" t="s">
        <v>12395</v>
      </c>
      <c r="D176" s="181" t="s">
        <v>12396</v>
      </c>
      <c r="E176" s="51" t="s">
        <v>12427</v>
      </c>
      <c r="F176" s="203" t="s">
        <v>12428</v>
      </c>
      <c r="G176" s="234">
        <v>20</v>
      </c>
      <c r="H176" s="134">
        <v>19980207</v>
      </c>
      <c r="I176" s="134">
        <v>19980207</v>
      </c>
      <c r="J176" s="134" t="s">
        <v>14</v>
      </c>
      <c r="O176" s="134">
        <v>300</v>
      </c>
      <c r="P176" s="133">
        <v>20</v>
      </c>
      <c r="Q176" s="235" t="s">
        <v>11486</v>
      </c>
      <c r="R176" s="235">
        <v>20</v>
      </c>
      <c r="S176" s="235">
        <v>0</v>
      </c>
      <c r="T176" s="133" t="s">
        <v>4589</v>
      </c>
      <c r="U176" s="235">
        <v>0</v>
      </c>
    </row>
    <row r="177" spans="1:21" x14ac:dyDescent="0.25">
      <c r="A177" s="134" t="s">
        <v>12430</v>
      </c>
      <c r="B177" s="181" t="s">
        <v>1124</v>
      </c>
      <c r="C177" s="181" t="s">
        <v>12395</v>
      </c>
      <c r="D177" s="181" t="s">
        <v>12396</v>
      </c>
      <c r="E177" s="51" t="s">
        <v>12431</v>
      </c>
      <c r="F177" s="203" t="s">
        <v>12432</v>
      </c>
      <c r="G177" s="234">
        <v>20</v>
      </c>
      <c r="H177" s="134">
        <v>19980207</v>
      </c>
      <c r="I177" s="134">
        <v>19980207</v>
      </c>
      <c r="J177" s="134" t="s">
        <v>14</v>
      </c>
      <c r="O177" s="134">
        <v>300</v>
      </c>
      <c r="P177" s="133">
        <v>20</v>
      </c>
      <c r="Q177" s="235" t="s">
        <v>11486</v>
      </c>
      <c r="R177" s="235">
        <v>20</v>
      </c>
      <c r="S177" s="235">
        <v>0</v>
      </c>
      <c r="T177" s="133" t="s">
        <v>4589</v>
      </c>
      <c r="U177" s="235">
        <v>0</v>
      </c>
    </row>
    <row r="178" spans="1:21" x14ac:dyDescent="0.25">
      <c r="A178" s="134" t="s">
        <v>12434</v>
      </c>
      <c r="B178" s="181" t="s">
        <v>1124</v>
      </c>
      <c r="C178" s="181" t="s">
        <v>12395</v>
      </c>
      <c r="D178" s="181" t="s">
        <v>12396</v>
      </c>
      <c r="E178" s="51" t="s">
        <v>12435</v>
      </c>
      <c r="F178" s="203" t="s">
        <v>12436</v>
      </c>
      <c r="G178" s="234">
        <v>20</v>
      </c>
      <c r="H178" s="134">
        <v>19980207</v>
      </c>
      <c r="I178" s="134">
        <v>19980207</v>
      </c>
      <c r="J178" s="134" t="s">
        <v>14</v>
      </c>
      <c r="O178" s="134">
        <v>300</v>
      </c>
      <c r="P178" s="133">
        <v>20</v>
      </c>
      <c r="Q178" s="235" t="s">
        <v>11486</v>
      </c>
      <c r="R178" s="235">
        <v>20</v>
      </c>
      <c r="S178" s="235">
        <v>0</v>
      </c>
      <c r="T178" s="133" t="s">
        <v>4589</v>
      </c>
      <c r="U178" s="235">
        <v>0</v>
      </c>
    </row>
    <row r="179" spans="1:21" x14ac:dyDescent="0.25">
      <c r="A179" s="134" t="s">
        <v>12438</v>
      </c>
      <c r="B179" s="181" t="s">
        <v>1124</v>
      </c>
      <c r="C179" s="181" t="s">
        <v>12395</v>
      </c>
      <c r="D179" s="181" t="s">
        <v>12396</v>
      </c>
      <c r="E179" s="51" t="s">
        <v>12439</v>
      </c>
      <c r="F179" s="203" t="s">
        <v>12440</v>
      </c>
      <c r="G179" s="234">
        <v>20</v>
      </c>
      <c r="H179" s="134">
        <v>19980207</v>
      </c>
      <c r="I179" s="134">
        <v>19980207</v>
      </c>
      <c r="J179" s="134" t="s">
        <v>14</v>
      </c>
      <c r="O179" s="134">
        <v>300</v>
      </c>
      <c r="P179" s="133">
        <v>20</v>
      </c>
      <c r="Q179" s="235" t="s">
        <v>11486</v>
      </c>
      <c r="R179" s="235">
        <v>20</v>
      </c>
      <c r="S179" s="235">
        <v>0</v>
      </c>
      <c r="T179" s="133" t="s">
        <v>4589</v>
      </c>
      <c r="U179" s="235">
        <v>0</v>
      </c>
    </row>
    <row r="180" spans="1:21" x14ac:dyDescent="0.25">
      <c r="A180" s="134" t="s">
        <v>12442</v>
      </c>
      <c r="B180" s="181" t="s">
        <v>1124</v>
      </c>
      <c r="C180" s="181" t="s">
        <v>12395</v>
      </c>
      <c r="D180" s="181" t="s">
        <v>12396</v>
      </c>
      <c r="E180" s="51" t="s">
        <v>12443</v>
      </c>
      <c r="F180" s="133" t="s">
        <v>12444</v>
      </c>
      <c r="G180" s="234">
        <v>20</v>
      </c>
      <c r="H180" s="134">
        <v>19980207</v>
      </c>
      <c r="I180" s="134">
        <v>19980207</v>
      </c>
      <c r="J180" s="134" t="s">
        <v>14</v>
      </c>
      <c r="O180" s="134">
        <v>300</v>
      </c>
      <c r="P180" s="133">
        <v>20</v>
      </c>
      <c r="Q180" s="235" t="s">
        <v>11486</v>
      </c>
      <c r="R180" s="235">
        <v>20</v>
      </c>
      <c r="S180" s="235">
        <v>0</v>
      </c>
      <c r="T180" s="133" t="s">
        <v>4589</v>
      </c>
      <c r="U180" s="235">
        <v>0</v>
      </c>
    </row>
    <row r="181" spans="1:21" x14ac:dyDescent="0.25">
      <c r="A181" s="134" t="s">
        <v>12446</v>
      </c>
      <c r="B181" s="181" t="s">
        <v>1124</v>
      </c>
      <c r="C181" s="181" t="s">
        <v>12395</v>
      </c>
      <c r="D181" s="181" t="s">
        <v>12396</v>
      </c>
      <c r="E181" s="51" t="s">
        <v>12447</v>
      </c>
      <c r="F181" s="203" t="s">
        <v>12448</v>
      </c>
      <c r="G181" s="234">
        <v>20</v>
      </c>
      <c r="H181" s="134">
        <v>19980207</v>
      </c>
      <c r="I181" s="134">
        <v>19980207</v>
      </c>
      <c r="J181" s="134" t="s">
        <v>14</v>
      </c>
      <c r="O181" s="134">
        <v>300</v>
      </c>
      <c r="P181" s="133">
        <v>20</v>
      </c>
      <c r="Q181" s="235" t="s">
        <v>11486</v>
      </c>
      <c r="R181" s="235">
        <v>20</v>
      </c>
      <c r="S181" s="235">
        <v>0</v>
      </c>
      <c r="T181" s="133" t="s">
        <v>4589</v>
      </c>
      <c r="U181" s="235">
        <v>0</v>
      </c>
    </row>
    <row r="182" spans="1:21" x14ac:dyDescent="0.25">
      <c r="A182" s="134" t="s">
        <v>12450</v>
      </c>
      <c r="B182" s="181" t="s">
        <v>1124</v>
      </c>
      <c r="C182" s="181" t="s">
        <v>12395</v>
      </c>
      <c r="D182" s="181" t="s">
        <v>12396</v>
      </c>
      <c r="E182" s="51" t="s">
        <v>12451</v>
      </c>
      <c r="F182" s="203" t="s">
        <v>12452</v>
      </c>
      <c r="G182" s="234">
        <v>20</v>
      </c>
      <c r="H182" s="134">
        <v>19980207</v>
      </c>
      <c r="I182" s="134">
        <v>19980207</v>
      </c>
      <c r="J182" s="134" t="s">
        <v>14</v>
      </c>
      <c r="O182" s="134">
        <v>300</v>
      </c>
      <c r="P182" s="133">
        <v>20</v>
      </c>
      <c r="Q182" s="235" t="s">
        <v>11486</v>
      </c>
      <c r="R182" s="235">
        <v>20</v>
      </c>
      <c r="S182" s="235">
        <v>0</v>
      </c>
      <c r="T182" s="133" t="s">
        <v>4589</v>
      </c>
      <c r="U182" s="235">
        <v>0</v>
      </c>
    </row>
    <row r="183" spans="1:21" x14ac:dyDescent="0.25">
      <c r="A183" s="134" t="s">
        <v>12454</v>
      </c>
      <c r="B183" s="181" t="s">
        <v>1124</v>
      </c>
      <c r="C183" s="181" t="s">
        <v>12395</v>
      </c>
      <c r="D183" s="181" t="s">
        <v>12396</v>
      </c>
      <c r="E183" s="51" t="s">
        <v>12455</v>
      </c>
      <c r="F183" s="203" t="s">
        <v>12456</v>
      </c>
      <c r="G183" s="234">
        <v>20</v>
      </c>
      <c r="H183" s="134">
        <v>19980207</v>
      </c>
      <c r="I183" s="134">
        <v>19980207</v>
      </c>
      <c r="J183" s="134" t="s">
        <v>14</v>
      </c>
      <c r="O183" s="134">
        <v>300</v>
      </c>
      <c r="P183" s="133">
        <v>20</v>
      </c>
      <c r="Q183" s="235" t="s">
        <v>11486</v>
      </c>
      <c r="R183" s="235">
        <v>20</v>
      </c>
      <c r="S183" s="235">
        <v>0</v>
      </c>
      <c r="T183" s="133" t="s">
        <v>4589</v>
      </c>
      <c r="U183" s="235">
        <v>0</v>
      </c>
    </row>
    <row r="184" spans="1:21" x14ac:dyDescent="0.25">
      <c r="A184" s="134" t="s">
        <v>12458</v>
      </c>
      <c r="B184" s="181" t="s">
        <v>1124</v>
      </c>
      <c r="C184" s="181" t="s">
        <v>12395</v>
      </c>
      <c r="D184" s="181" t="s">
        <v>12396</v>
      </c>
      <c r="E184" s="51" t="s">
        <v>12459</v>
      </c>
      <c r="F184" s="203" t="s">
        <v>12460</v>
      </c>
      <c r="G184" s="234">
        <v>20</v>
      </c>
      <c r="H184" s="134">
        <v>19980207</v>
      </c>
      <c r="I184" s="134">
        <v>19980207</v>
      </c>
      <c r="J184" s="134" t="s">
        <v>14</v>
      </c>
      <c r="O184" s="134">
        <v>300</v>
      </c>
      <c r="P184" s="133">
        <v>20</v>
      </c>
      <c r="Q184" s="235" t="s">
        <v>11486</v>
      </c>
      <c r="R184" s="235">
        <v>20</v>
      </c>
      <c r="S184" s="235">
        <v>0</v>
      </c>
      <c r="T184" s="133" t="s">
        <v>4589</v>
      </c>
      <c r="U184" s="235">
        <v>0</v>
      </c>
    </row>
    <row r="185" spans="1:21" x14ac:dyDescent="0.25">
      <c r="A185" s="134" t="s">
        <v>12462</v>
      </c>
      <c r="B185" s="181" t="s">
        <v>1124</v>
      </c>
      <c r="C185" s="181" t="s">
        <v>12395</v>
      </c>
      <c r="D185" s="181" t="s">
        <v>12396</v>
      </c>
      <c r="E185" s="51" t="s">
        <v>12463</v>
      </c>
      <c r="F185" s="203" t="s">
        <v>12464</v>
      </c>
      <c r="G185" s="234">
        <v>20</v>
      </c>
      <c r="H185" s="134">
        <v>19980207</v>
      </c>
      <c r="I185" s="134">
        <v>19980207</v>
      </c>
      <c r="J185" s="134" t="s">
        <v>14</v>
      </c>
      <c r="O185" s="134">
        <v>300</v>
      </c>
      <c r="P185" s="133">
        <v>20</v>
      </c>
      <c r="Q185" s="235" t="s">
        <v>11486</v>
      </c>
      <c r="R185" s="235">
        <v>20</v>
      </c>
      <c r="S185" s="235">
        <v>0</v>
      </c>
      <c r="T185" s="133" t="s">
        <v>4589</v>
      </c>
      <c r="U185" s="235">
        <v>0</v>
      </c>
    </row>
    <row r="186" spans="1:21" x14ac:dyDescent="0.25">
      <c r="A186" s="134" t="s">
        <v>12466</v>
      </c>
      <c r="B186" s="181" t="s">
        <v>1124</v>
      </c>
      <c r="C186" s="181" t="s">
        <v>12395</v>
      </c>
      <c r="D186" s="181" t="s">
        <v>12396</v>
      </c>
      <c r="E186" s="51" t="s">
        <v>12467</v>
      </c>
      <c r="F186" s="203" t="s">
        <v>12468</v>
      </c>
      <c r="G186" s="234">
        <v>20</v>
      </c>
      <c r="H186" s="134">
        <v>19980207</v>
      </c>
      <c r="I186" s="134">
        <v>19980207</v>
      </c>
      <c r="J186" s="134" t="s">
        <v>14</v>
      </c>
      <c r="O186" s="134">
        <v>300</v>
      </c>
      <c r="P186" s="133">
        <v>20</v>
      </c>
      <c r="Q186" s="235" t="s">
        <v>11486</v>
      </c>
      <c r="R186" s="235">
        <v>20</v>
      </c>
      <c r="S186" s="235">
        <v>0</v>
      </c>
      <c r="T186" s="133" t="s">
        <v>4589</v>
      </c>
      <c r="U186" s="235">
        <v>0</v>
      </c>
    </row>
    <row r="187" spans="1:21" x14ac:dyDescent="0.25">
      <c r="A187" s="134" t="s">
        <v>12470</v>
      </c>
      <c r="B187" s="181" t="s">
        <v>1124</v>
      </c>
      <c r="C187" s="181" t="s">
        <v>12395</v>
      </c>
      <c r="D187" s="181" t="s">
        <v>12396</v>
      </c>
      <c r="E187" s="51" t="s">
        <v>12471</v>
      </c>
      <c r="F187" s="203" t="s">
        <v>12472</v>
      </c>
      <c r="G187" s="234">
        <v>20</v>
      </c>
      <c r="H187" s="134">
        <v>19980207</v>
      </c>
      <c r="I187" s="134">
        <v>19980207</v>
      </c>
      <c r="J187" s="134" t="s">
        <v>14</v>
      </c>
      <c r="O187" s="134">
        <v>300</v>
      </c>
      <c r="P187" s="133">
        <v>20</v>
      </c>
      <c r="Q187" s="235" t="s">
        <v>11486</v>
      </c>
      <c r="R187" s="235">
        <v>20</v>
      </c>
      <c r="S187" s="235">
        <v>0</v>
      </c>
      <c r="T187" s="133" t="s">
        <v>4589</v>
      </c>
      <c r="U187" s="235">
        <v>0</v>
      </c>
    </row>
    <row r="188" spans="1:21" x14ac:dyDescent="0.25">
      <c r="A188" s="134" t="s">
        <v>12474</v>
      </c>
      <c r="B188" s="181" t="s">
        <v>1124</v>
      </c>
      <c r="C188" s="181" t="s">
        <v>12395</v>
      </c>
      <c r="D188" s="181" t="s">
        <v>12396</v>
      </c>
      <c r="E188" s="51" t="s">
        <v>12475</v>
      </c>
      <c r="F188" s="203" t="s">
        <v>12476</v>
      </c>
      <c r="G188" s="234">
        <v>20</v>
      </c>
      <c r="H188" s="134">
        <v>19980207</v>
      </c>
      <c r="I188" s="134">
        <v>19980207</v>
      </c>
      <c r="J188" s="134" t="s">
        <v>14</v>
      </c>
      <c r="O188" s="134">
        <v>300</v>
      </c>
      <c r="P188" s="133">
        <v>20</v>
      </c>
      <c r="Q188" s="235" t="s">
        <v>11486</v>
      </c>
      <c r="R188" s="235">
        <v>20</v>
      </c>
      <c r="S188" s="235">
        <v>0</v>
      </c>
      <c r="T188" s="133" t="s">
        <v>4589</v>
      </c>
      <c r="U188" s="235">
        <v>0</v>
      </c>
    </row>
    <row r="189" spans="1:21" x14ac:dyDescent="0.25">
      <c r="A189" s="134" t="s">
        <v>12478</v>
      </c>
      <c r="B189" s="181" t="s">
        <v>1124</v>
      </c>
      <c r="C189" s="181" t="s">
        <v>12395</v>
      </c>
      <c r="D189" s="181" t="s">
        <v>12396</v>
      </c>
      <c r="E189" s="51" t="s">
        <v>12479</v>
      </c>
      <c r="F189" s="203" t="s">
        <v>12480</v>
      </c>
      <c r="G189" s="234">
        <v>20</v>
      </c>
      <c r="H189" s="134">
        <v>19980207</v>
      </c>
      <c r="I189" s="134">
        <v>19980207</v>
      </c>
      <c r="J189" s="134" t="s">
        <v>14</v>
      </c>
      <c r="O189" s="134">
        <v>300</v>
      </c>
      <c r="P189" s="133">
        <v>20</v>
      </c>
      <c r="Q189" s="235" t="s">
        <v>11486</v>
      </c>
      <c r="R189" s="235">
        <v>20</v>
      </c>
      <c r="S189" s="235">
        <v>0</v>
      </c>
      <c r="T189" s="133" t="s">
        <v>4589</v>
      </c>
      <c r="U189" s="235">
        <v>0</v>
      </c>
    </row>
    <row r="190" spans="1:21" x14ac:dyDescent="0.25">
      <c r="A190" s="134" t="s">
        <v>12482</v>
      </c>
      <c r="B190" s="181" t="s">
        <v>1124</v>
      </c>
      <c r="C190" s="181" t="s">
        <v>12395</v>
      </c>
      <c r="D190" s="181" t="s">
        <v>12396</v>
      </c>
      <c r="E190" s="51" t="s">
        <v>12483</v>
      </c>
      <c r="F190" s="203" t="s">
        <v>12484</v>
      </c>
      <c r="G190" s="234">
        <v>20</v>
      </c>
      <c r="H190" s="134">
        <v>19980207</v>
      </c>
      <c r="I190" s="134">
        <v>19980207</v>
      </c>
      <c r="J190" s="134" t="s">
        <v>14</v>
      </c>
      <c r="O190" s="134">
        <v>300</v>
      </c>
      <c r="P190" s="133">
        <v>20</v>
      </c>
      <c r="Q190" s="235" t="s">
        <v>11486</v>
      </c>
      <c r="R190" s="235">
        <v>20</v>
      </c>
      <c r="S190" s="235">
        <v>0</v>
      </c>
      <c r="T190" s="133" t="s">
        <v>4589</v>
      </c>
      <c r="U190" s="235">
        <v>0</v>
      </c>
    </row>
    <row r="191" spans="1:21" x14ac:dyDescent="0.25">
      <c r="A191" s="134" t="s">
        <v>12486</v>
      </c>
      <c r="B191" s="181" t="s">
        <v>1124</v>
      </c>
      <c r="C191" s="181" t="s">
        <v>12395</v>
      </c>
      <c r="D191" s="181" t="s">
        <v>12396</v>
      </c>
      <c r="E191" s="51" t="s">
        <v>12487</v>
      </c>
      <c r="F191" s="203" t="s">
        <v>12488</v>
      </c>
      <c r="G191" s="234">
        <v>20</v>
      </c>
      <c r="H191" s="134">
        <v>19980207</v>
      </c>
      <c r="I191" s="134">
        <v>19980207</v>
      </c>
      <c r="J191" s="134" t="s">
        <v>14</v>
      </c>
      <c r="O191" s="134">
        <v>300</v>
      </c>
      <c r="P191" s="133">
        <v>20</v>
      </c>
      <c r="Q191" s="235" t="s">
        <v>11486</v>
      </c>
      <c r="R191" s="235">
        <v>20</v>
      </c>
      <c r="S191" s="235">
        <v>0</v>
      </c>
      <c r="T191" s="133" t="s">
        <v>4589</v>
      </c>
      <c r="U191" s="235">
        <v>0</v>
      </c>
    </row>
    <row r="192" spans="1:21" x14ac:dyDescent="0.25">
      <c r="A192" s="134" t="s">
        <v>12490</v>
      </c>
      <c r="B192" s="181" t="s">
        <v>1124</v>
      </c>
      <c r="C192" s="181" t="s">
        <v>12395</v>
      </c>
      <c r="D192" s="181" t="s">
        <v>12396</v>
      </c>
      <c r="E192" s="51" t="s">
        <v>12491</v>
      </c>
      <c r="F192" s="203" t="s">
        <v>12492</v>
      </c>
      <c r="G192" s="234">
        <v>20</v>
      </c>
      <c r="H192" s="134">
        <v>19980207</v>
      </c>
      <c r="I192" s="134">
        <v>19980207</v>
      </c>
      <c r="J192" s="134" t="s">
        <v>14</v>
      </c>
      <c r="O192" s="134">
        <v>300</v>
      </c>
      <c r="P192" s="133">
        <v>20</v>
      </c>
      <c r="Q192" s="235" t="s">
        <v>11486</v>
      </c>
      <c r="R192" s="235">
        <v>20</v>
      </c>
      <c r="S192" s="235">
        <v>0</v>
      </c>
      <c r="T192" s="133" t="s">
        <v>4589</v>
      </c>
      <c r="U192" s="235">
        <v>0</v>
      </c>
    </row>
    <row r="193" spans="1:21" x14ac:dyDescent="0.25">
      <c r="A193" s="134" t="s">
        <v>12494</v>
      </c>
      <c r="B193" s="181" t="s">
        <v>1124</v>
      </c>
      <c r="C193" s="181" t="s">
        <v>12395</v>
      </c>
      <c r="D193" s="181" t="s">
        <v>12396</v>
      </c>
      <c r="E193" s="51" t="s">
        <v>12495</v>
      </c>
      <c r="F193" s="203" t="s">
        <v>12496</v>
      </c>
      <c r="G193" s="234">
        <v>20</v>
      </c>
      <c r="H193" s="134">
        <v>19980207</v>
      </c>
      <c r="I193" s="134">
        <v>19980207</v>
      </c>
      <c r="J193" s="134" t="s">
        <v>14</v>
      </c>
      <c r="O193" s="134">
        <v>300</v>
      </c>
      <c r="P193" s="133">
        <v>20</v>
      </c>
      <c r="Q193" s="235" t="s">
        <v>11486</v>
      </c>
      <c r="R193" s="235">
        <v>20</v>
      </c>
      <c r="S193" s="235">
        <v>0</v>
      </c>
      <c r="T193" s="133" t="s">
        <v>4589</v>
      </c>
      <c r="U193" s="235">
        <v>0</v>
      </c>
    </row>
    <row r="194" spans="1:21" x14ac:dyDescent="0.25">
      <c r="A194" s="134" t="s">
        <v>12498</v>
      </c>
      <c r="B194" s="181" t="s">
        <v>1124</v>
      </c>
      <c r="C194" s="181" t="s">
        <v>12395</v>
      </c>
      <c r="D194" s="181" t="s">
        <v>12396</v>
      </c>
      <c r="E194" s="51" t="s">
        <v>12499</v>
      </c>
      <c r="F194" s="203" t="s">
        <v>12500</v>
      </c>
      <c r="G194" s="234">
        <v>20</v>
      </c>
      <c r="H194" s="134">
        <v>19980207</v>
      </c>
      <c r="I194" s="134">
        <v>19980207</v>
      </c>
      <c r="J194" s="134" t="s">
        <v>14</v>
      </c>
      <c r="O194" s="134">
        <v>300</v>
      </c>
      <c r="P194" s="133">
        <v>20</v>
      </c>
      <c r="Q194" s="235" t="s">
        <v>11486</v>
      </c>
      <c r="R194" s="235">
        <v>20</v>
      </c>
      <c r="S194" s="235">
        <v>0</v>
      </c>
      <c r="T194" s="133" t="s">
        <v>4589</v>
      </c>
      <c r="U194" s="235">
        <v>0</v>
      </c>
    </row>
    <row r="195" spans="1:21" x14ac:dyDescent="0.25">
      <c r="A195" s="134" t="s">
        <v>12502</v>
      </c>
      <c r="B195" s="181" t="s">
        <v>1124</v>
      </c>
      <c r="C195" s="181" t="s">
        <v>12395</v>
      </c>
      <c r="D195" s="181" t="s">
        <v>12396</v>
      </c>
      <c r="E195" s="51" t="s">
        <v>12503</v>
      </c>
      <c r="F195" s="203" t="s">
        <v>12504</v>
      </c>
      <c r="G195" s="234">
        <v>20</v>
      </c>
      <c r="H195" s="134">
        <v>19980207</v>
      </c>
      <c r="I195" s="134">
        <v>19980207</v>
      </c>
      <c r="J195" s="134" t="s">
        <v>14</v>
      </c>
      <c r="O195" s="134">
        <v>300</v>
      </c>
      <c r="P195" s="133">
        <v>20</v>
      </c>
      <c r="Q195" s="235" t="s">
        <v>11486</v>
      </c>
      <c r="R195" s="235">
        <v>20</v>
      </c>
      <c r="S195" s="235">
        <v>0</v>
      </c>
      <c r="T195" s="133" t="s">
        <v>4589</v>
      </c>
      <c r="U195" s="235">
        <v>0</v>
      </c>
    </row>
    <row r="196" spans="1:21" x14ac:dyDescent="0.25">
      <c r="A196" s="134" t="s">
        <v>12506</v>
      </c>
      <c r="B196" s="181" t="s">
        <v>1124</v>
      </c>
      <c r="C196" s="181" t="s">
        <v>12395</v>
      </c>
      <c r="D196" s="181" t="s">
        <v>12396</v>
      </c>
      <c r="E196" s="51" t="s">
        <v>12507</v>
      </c>
      <c r="F196" s="203" t="s">
        <v>12508</v>
      </c>
      <c r="G196" s="234">
        <v>20</v>
      </c>
      <c r="H196" s="134">
        <v>19980207</v>
      </c>
      <c r="I196" s="134">
        <v>19980207</v>
      </c>
      <c r="J196" s="134" t="s">
        <v>14</v>
      </c>
      <c r="O196" s="134">
        <v>300</v>
      </c>
      <c r="P196" s="133">
        <v>20</v>
      </c>
      <c r="Q196" s="235" t="s">
        <v>11486</v>
      </c>
      <c r="R196" s="235">
        <v>20</v>
      </c>
      <c r="S196" s="235">
        <v>0</v>
      </c>
      <c r="T196" s="133" t="s">
        <v>4589</v>
      </c>
      <c r="U196" s="235">
        <v>0</v>
      </c>
    </row>
    <row r="197" spans="1:21" x14ac:dyDescent="0.25">
      <c r="A197" s="134" t="s">
        <v>12510</v>
      </c>
      <c r="B197" s="181" t="s">
        <v>1124</v>
      </c>
      <c r="C197" s="181" t="s">
        <v>12395</v>
      </c>
      <c r="D197" s="181" t="s">
        <v>12396</v>
      </c>
      <c r="E197" s="51" t="s">
        <v>12511</v>
      </c>
      <c r="F197" s="203" t="s">
        <v>12512</v>
      </c>
      <c r="G197" s="234">
        <v>20</v>
      </c>
      <c r="H197" s="134">
        <v>19980207</v>
      </c>
      <c r="I197" s="134">
        <v>19980207</v>
      </c>
      <c r="J197" s="134" t="s">
        <v>14</v>
      </c>
      <c r="O197" s="134">
        <v>300</v>
      </c>
      <c r="P197" s="133">
        <v>20</v>
      </c>
      <c r="Q197" s="235" t="s">
        <v>11486</v>
      </c>
      <c r="R197" s="235">
        <v>20</v>
      </c>
      <c r="S197" s="235">
        <v>0</v>
      </c>
      <c r="T197" s="133" t="s">
        <v>4589</v>
      </c>
      <c r="U197" s="235">
        <v>0</v>
      </c>
    </row>
    <row r="198" spans="1:21" x14ac:dyDescent="0.25">
      <c r="A198" s="134" t="s">
        <v>12514</v>
      </c>
      <c r="B198" s="181" t="s">
        <v>1124</v>
      </c>
      <c r="C198" s="181" t="s">
        <v>12395</v>
      </c>
      <c r="D198" s="181" t="s">
        <v>12396</v>
      </c>
      <c r="E198" s="51" t="s">
        <v>12515</v>
      </c>
      <c r="F198" s="203" t="s">
        <v>12516</v>
      </c>
      <c r="G198" s="234">
        <v>20</v>
      </c>
      <c r="H198" s="134">
        <v>19980207</v>
      </c>
      <c r="I198" s="134">
        <v>19980207</v>
      </c>
      <c r="J198" s="134" t="s">
        <v>14</v>
      </c>
      <c r="O198" s="134">
        <v>300</v>
      </c>
      <c r="P198" s="133">
        <v>20</v>
      </c>
      <c r="Q198" s="235" t="s">
        <v>11486</v>
      </c>
      <c r="R198" s="235">
        <v>20</v>
      </c>
      <c r="S198" s="235">
        <v>0</v>
      </c>
      <c r="T198" s="133" t="s">
        <v>4589</v>
      </c>
      <c r="U198" s="235">
        <v>0</v>
      </c>
    </row>
    <row r="199" spans="1:21" x14ac:dyDescent="0.25">
      <c r="A199" s="134" t="s">
        <v>12518</v>
      </c>
      <c r="B199" s="181" t="s">
        <v>1124</v>
      </c>
      <c r="C199" s="181" t="s">
        <v>12395</v>
      </c>
      <c r="D199" s="181" t="s">
        <v>12396</v>
      </c>
      <c r="E199" s="51" t="s">
        <v>12519</v>
      </c>
      <c r="F199" s="203" t="s">
        <v>12520</v>
      </c>
      <c r="G199" s="234">
        <v>20</v>
      </c>
      <c r="H199" s="134">
        <v>19980207</v>
      </c>
      <c r="I199" s="134">
        <v>19980207</v>
      </c>
      <c r="J199" s="134" t="s">
        <v>14</v>
      </c>
      <c r="O199" s="134">
        <v>300</v>
      </c>
      <c r="P199" s="133">
        <v>20</v>
      </c>
      <c r="Q199" s="235" t="s">
        <v>11486</v>
      </c>
      <c r="R199" s="235">
        <v>20</v>
      </c>
      <c r="S199" s="235">
        <v>0</v>
      </c>
      <c r="T199" s="133" t="s">
        <v>4589</v>
      </c>
      <c r="U199" s="235">
        <v>0</v>
      </c>
    </row>
    <row r="200" spans="1:21" x14ac:dyDescent="0.25">
      <c r="A200" s="134" t="s">
        <v>12522</v>
      </c>
      <c r="B200" s="181" t="s">
        <v>1124</v>
      </c>
      <c r="C200" s="181" t="s">
        <v>12395</v>
      </c>
      <c r="D200" s="181" t="s">
        <v>12396</v>
      </c>
      <c r="E200" s="51" t="s">
        <v>12523</v>
      </c>
      <c r="F200" s="203" t="s">
        <v>12524</v>
      </c>
      <c r="G200" s="234">
        <v>20</v>
      </c>
      <c r="H200" s="134">
        <v>19980207</v>
      </c>
      <c r="I200" s="134">
        <v>19980207</v>
      </c>
      <c r="J200" s="134" t="s">
        <v>14</v>
      </c>
      <c r="O200" s="134">
        <v>300</v>
      </c>
      <c r="P200" s="133">
        <v>20</v>
      </c>
      <c r="Q200" s="235" t="s">
        <v>11486</v>
      </c>
      <c r="R200" s="235">
        <v>20</v>
      </c>
      <c r="S200" s="235">
        <v>0</v>
      </c>
      <c r="T200" s="133" t="s">
        <v>4589</v>
      </c>
      <c r="U200" s="235">
        <v>0</v>
      </c>
    </row>
    <row r="201" spans="1:21" x14ac:dyDescent="0.25">
      <c r="A201" s="134" t="s">
        <v>12526</v>
      </c>
      <c r="B201" s="181" t="s">
        <v>1124</v>
      </c>
      <c r="C201" s="181" t="s">
        <v>12395</v>
      </c>
      <c r="D201" s="181" t="s">
        <v>12396</v>
      </c>
      <c r="E201" s="51" t="s">
        <v>12527</v>
      </c>
      <c r="F201" s="203" t="s">
        <v>12528</v>
      </c>
      <c r="G201" s="234">
        <v>20</v>
      </c>
      <c r="H201" s="134">
        <v>19980207</v>
      </c>
      <c r="I201" s="134">
        <v>19980207</v>
      </c>
      <c r="J201" s="134" t="s">
        <v>14</v>
      </c>
      <c r="O201" s="134">
        <v>300</v>
      </c>
      <c r="P201" s="133">
        <v>20</v>
      </c>
      <c r="Q201" s="235" t="s">
        <v>11486</v>
      </c>
      <c r="R201" s="235">
        <v>20</v>
      </c>
      <c r="S201" s="235">
        <v>0</v>
      </c>
      <c r="T201" s="133" t="s">
        <v>4589</v>
      </c>
      <c r="U201" s="235">
        <v>0</v>
      </c>
    </row>
    <row r="202" spans="1:21" x14ac:dyDescent="0.25">
      <c r="A202" s="134" t="s">
        <v>12530</v>
      </c>
      <c r="B202" s="181" t="s">
        <v>1124</v>
      </c>
      <c r="C202" s="181" t="s">
        <v>12395</v>
      </c>
      <c r="D202" s="181" t="s">
        <v>12396</v>
      </c>
      <c r="E202" s="51" t="s">
        <v>12531</v>
      </c>
      <c r="F202" s="203" t="s">
        <v>12532</v>
      </c>
      <c r="G202" s="234">
        <v>20</v>
      </c>
      <c r="H202" s="134">
        <v>19980207</v>
      </c>
      <c r="I202" s="134">
        <v>19980207</v>
      </c>
      <c r="J202" s="134" t="s">
        <v>14</v>
      </c>
      <c r="O202" s="134">
        <v>300</v>
      </c>
      <c r="P202" s="133">
        <v>20</v>
      </c>
      <c r="Q202" s="235" t="s">
        <v>11486</v>
      </c>
      <c r="R202" s="235">
        <v>20</v>
      </c>
      <c r="S202" s="235">
        <v>0</v>
      </c>
      <c r="T202" s="133" t="s">
        <v>4589</v>
      </c>
      <c r="U202" s="235">
        <v>0</v>
      </c>
    </row>
    <row r="203" spans="1:21" x14ac:dyDescent="0.25">
      <c r="A203" s="134" t="s">
        <v>12534</v>
      </c>
      <c r="B203" s="181" t="s">
        <v>1124</v>
      </c>
      <c r="C203" s="181" t="s">
        <v>12395</v>
      </c>
      <c r="D203" s="181" t="s">
        <v>12396</v>
      </c>
      <c r="E203" s="51" t="s">
        <v>12535</v>
      </c>
      <c r="F203" s="203" t="s">
        <v>12536</v>
      </c>
      <c r="G203" s="234">
        <v>20</v>
      </c>
      <c r="H203" s="134">
        <v>19980207</v>
      </c>
      <c r="I203" s="134">
        <v>19980207</v>
      </c>
      <c r="J203" s="134" t="s">
        <v>14</v>
      </c>
      <c r="O203" s="134">
        <v>300</v>
      </c>
      <c r="P203" s="133">
        <v>20</v>
      </c>
      <c r="Q203" s="235" t="s">
        <v>11486</v>
      </c>
      <c r="R203" s="235">
        <v>20</v>
      </c>
      <c r="S203" s="235">
        <v>0</v>
      </c>
      <c r="T203" s="133" t="s">
        <v>4589</v>
      </c>
      <c r="U203" s="235">
        <v>0</v>
      </c>
    </row>
    <row r="204" spans="1:21" x14ac:dyDescent="0.25">
      <c r="A204" s="134" t="s">
        <v>12538</v>
      </c>
      <c r="B204" s="181" t="s">
        <v>1124</v>
      </c>
      <c r="C204" s="181" t="s">
        <v>12395</v>
      </c>
      <c r="D204" s="181" t="s">
        <v>12396</v>
      </c>
      <c r="E204" s="51" t="s">
        <v>12539</v>
      </c>
      <c r="F204" s="203" t="s">
        <v>12540</v>
      </c>
      <c r="G204" s="234">
        <v>20</v>
      </c>
      <c r="H204" s="134">
        <v>19980207</v>
      </c>
      <c r="I204" s="134">
        <v>19980207</v>
      </c>
      <c r="J204" s="134" t="s">
        <v>14</v>
      </c>
      <c r="O204" s="134">
        <v>300</v>
      </c>
      <c r="P204" s="133">
        <v>20</v>
      </c>
      <c r="Q204" s="235" t="s">
        <v>11486</v>
      </c>
      <c r="R204" s="235">
        <v>20</v>
      </c>
      <c r="S204" s="235">
        <v>0</v>
      </c>
      <c r="T204" s="133" t="s">
        <v>4589</v>
      </c>
      <c r="U204" s="235">
        <v>0</v>
      </c>
    </row>
    <row r="205" spans="1:21" x14ac:dyDescent="0.25">
      <c r="A205" s="134" t="s">
        <v>12542</v>
      </c>
      <c r="B205" s="181" t="s">
        <v>1124</v>
      </c>
      <c r="C205" s="181" t="s">
        <v>12395</v>
      </c>
      <c r="D205" s="181" t="s">
        <v>12396</v>
      </c>
      <c r="E205" s="51" t="s">
        <v>12543</v>
      </c>
      <c r="F205" s="203" t="s">
        <v>12544</v>
      </c>
      <c r="G205" s="234">
        <v>20</v>
      </c>
      <c r="H205" s="134">
        <v>19980207</v>
      </c>
      <c r="I205" s="134">
        <v>19980207</v>
      </c>
      <c r="J205" s="134" t="s">
        <v>14</v>
      </c>
      <c r="O205" s="134">
        <v>300</v>
      </c>
      <c r="P205" s="133">
        <v>20</v>
      </c>
      <c r="Q205" s="235" t="s">
        <v>11486</v>
      </c>
      <c r="R205" s="235">
        <v>20</v>
      </c>
      <c r="S205" s="235">
        <v>0</v>
      </c>
      <c r="T205" s="133" t="s">
        <v>4589</v>
      </c>
      <c r="U205" s="235">
        <v>0</v>
      </c>
    </row>
    <row r="206" spans="1:21" x14ac:dyDescent="0.25">
      <c r="A206" s="134" t="s">
        <v>12546</v>
      </c>
      <c r="B206" s="181" t="s">
        <v>1124</v>
      </c>
      <c r="C206" s="181" t="s">
        <v>12395</v>
      </c>
      <c r="D206" s="181" t="s">
        <v>12396</v>
      </c>
      <c r="E206" s="51" t="s">
        <v>12547</v>
      </c>
      <c r="F206" s="203" t="s">
        <v>12548</v>
      </c>
      <c r="G206" s="234">
        <v>20</v>
      </c>
      <c r="H206" s="134">
        <v>19980207</v>
      </c>
      <c r="I206" s="134">
        <v>19980207</v>
      </c>
      <c r="J206" s="134" t="s">
        <v>14</v>
      </c>
      <c r="O206" s="134">
        <v>300</v>
      </c>
      <c r="P206" s="133">
        <v>20</v>
      </c>
      <c r="Q206" s="235" t="s">
        <v>11486</v>
      </c>
      <c r="R206" s="235">
        <v>20</v>
      </c>
      <c r="S206" s="235">
        <v>0</v>
      </c>
      <c r="T206" s="133" t="s">
        <v>4589</v>
      </c>
      <c r="U206" s="235">
        <v>0</v>
      </c>
    </row>
    <row r="207" spans="1:21" x14ac:dyDescent="0.25">
      <c r="A207" s="134" t="s">
        <v>12550</v>
      </c>
      <c r="B207" s="181" t="s">
        <v>1124</v>
      </c>
      <c r="C207" s="181" t="s">
        <v>12395</v>
      </c>
      <c r="D207" s="181" t="s">
        <v>12396</v>
      </c>
      <c r="E207" s="51" t="s">
        <v>12551</v>
      </c>
      <c r="F207" s="203" t="s">
        <v>12552</v>
      </c>
      <c r="G207" s="234">
        <v>20</v>
      </c>
      <c r="H207" s="134">
        <v>19980207</v>
      </c>
      <c r="I207" s="134">
        <v>19980207</v>
      </c>
      <c r="J207" s="134" t="s">
        <v>14</v>
      </c>
      <c r="O207" s="134">
        <v>300</v>
      </c>
      <c r="P207" s="133">
        <v>20</v>
      </c>
      <c r="Q207" s="235" t="s">
        <v>11486</v>
      </c>
      <c r="R207" s="235">
        <v>20</v>
      </c>
      <c r="S207" s="235">
        <v>0</v>
      </c>
      <c r="T207" s="133" t="s">
        <v>4589</v>
      </c>
      <c r="U207" s="235">
        <v>0</v>
      </c>
    </row>
    <row r="208" spans="1:21" x14ac:dyDescent="0.25">
      <c r="A208" s="134" t="s">
        <v>12554</v>
      </c>
      <c r="B208" s="181" t="s">
        <v>1124</v>
      </c>
      <c r="C208" s="181" t="s">
        <v>12395</v>
      </c>
      <c r="D208" s="181" t="s">
        <v>12396</v>
      </c>
      <c r="E208" s="51" t="s">
        <v>12555</v>
      </c>
      <c r="F208" s="203" t="s">
        <v>12556</v>
      </c>
      <c r="G208" s="234">
        <v>20</v>
      </c>
      <c r="H208" s="134">
        <v>19980207</v>
      </c>
      <c r="I208" s="134">
        <v>19980207</v>
      </c>
      <c r="J208" s="134" t="s">
        <v>14</v>
      </c>
      <c r="O208" s="134">
        <v>300</v>
      </c>
      <c r="P208" s="133">
        <v>20</v>
      </c>
      <c r="Q208" s="235" t="s">
        <v>11486</v>
      </c>
      <c r="R208" s="235">
        <v>20</v>
      </c>
      <c r="S208" s="235">
        <v>0</v>
      </c>
      <c r="T208" s="133" t="s">
        <v>4589</v>
      </c>
      <c r="U208" s="235">
        <v>0</v>
      </c>
    </row>
    <row r="209" spans="1:21" x14ac:dyDescent="0.25">
      <c r="A209" s="134" t="s">
        <v>12558</v>
      </c>
      <c r="B209" s="181" t="s">
        <v>1124</v>
      </c>
      <c r="C209" s="181" t="s">
        <v>12395</v>
      </c>
      <c r="D209" s="181" t="s">
        <v>12396</v>
      </c>
      <c r="E209" s="51" t="s">
        <v>12559</v>
      </c>
      <c r="F209" s="203" t="s">
        <v>12560</v>
      </c>
      <c r="G209" s="234">
        <v>20</v>
      </c>
      <c r="H209" s="134">
        <v>19980207</v>
      </c>
      <c r="I209" s="134">
        <v>19980207</v>
      </c>
      <c r="J209" s="134" t="s">
        <v>14</v>
      </c>
      <c r="O209" s="134">
        <v>300</v>
      </c>
      <c r="P209" s="133">
        <v>20</v>
      </c>
      <c r="Q209" s="235" t="s">
        <v>11486</v>
      </c>
      <c r="R209" s="235">
        <v>20</v>
      </c>
      <c r="S209" s="235">
        <v>0</v>
      </c>
      <c r="T209" s="133" t="s">
        <v>4589</v>
      </c>
      <c r="U209" s="235">
        <v>0</v>
      </c>
    </row>
    <row r="210" spans="1:21" x14ac:dyDescent="0.25">
      <c r="A210" s="134" t="s">
        <v>12562</v>
      </c>
      <c r="B210" s="181" t="s">
        <v>1124</v>
      </c>
      <c r="C210" s="181" t="s">
        <v>12395</v>
      </c>
      <c r="D210" s="181" t="s">
        <v>12396</v>
      </c>
      <c r="E210" s="51" t="s">
        <v>12563</v>
      </c>
      <c r="F210" s="203" t="s">
        <v>12564</v>
      </c>
      <c r="G210" s="234">
        <v>20</v>
      </c>
      <c r="H210" s="134">
        <v>19980207</v>
      </c>
      <c r="I210" s="134">
        <v>19980207</v>
      </c>
      <c r="J210" s="134" t="s">
        <v>14</v>
      </c>
      <c r="O210" s="134">
        <v>300</v>
      </c>
      <c r="P210" s="133">
        <v>20</v>
      </c>
      <c r="Q210" s="235" t="s">
        <v>11486</v>
      </c>
      <c r="R210" s="235">
        <v>20</v>
      </c>
      <c r="S210" s="235">
        <v>0</v>
      </c>
      <c r="T210" s="133" t="s">
        <v>4589</v>
      </c>
      <c r="U210" s="235">
        <v>0</v>
      </c>
    </row>
    <row r="211" spans="1:21" x14ac:dyDescent="0.25">
      <c r="A211" s="134" t="s">
        <v>12566</v>
      </c>
      <c r="B211" s="181" t="s">
        <v>1124</v>
      </c>
      <c r="C211" s="181" t="s">
        <v>12395</v>
      </c>
      <c r="D211" s="181" t="s">
        <v>12396</v>
      </c>
      <c r="E211" s="51" t="s">
        <v>12567</v>
      </c>
      <c r="F211" s="203" t="s">
        <v>12568</v>
      </c>
      <c r="G211" s="234">
        <v>20</v>
      </c>
      <c r="H211" s="134">
        <v>19980207</v>
      </c>
      <c r="I211" s="134">
        <v>19980207</v>
      </c>
      <c r="J211" s="134" t="s">
        <v>14</v>
      </c>
      <c r="O211" s="134">
        <v>300</v>
      </c>
      <c r="P211" s="133">
        <v>20</v>
      </c>
      <c r="Q211" s="235" t="s">
        <v>11486</v>
      </c>
      <c r="R211" s="235">
        <v>20</v>
      </c>
      <c r="S211" s="235">
        <v>0</v>
      </c>
      <c r="T211" s="133" t="s">
        <v>4589</v>
      </c>
      <c r="U211" s="235">
        <v>0</v>
      </c>
    </row>
    <row r="212" spans="1:21" x14ac:dyDescent="0.25">
      <c r="A212" s="134" t="s">
        <v>12570</v>
      </c>
      <c r="B212" s="181" t="s">
        <v>1124</v>
      </c>
      <c r="C212" s="181" t="s">
        <v>12395</v>
      </c>
      <c r="D212" s="181" t="s">
        <v>12396</v>
      </c>
      <c r="E212" s="51" t="s">
        <v>12571</v>
      </c>
      <c r="F212" s="203" t="s">
        <v>12572</v>
      </c>
      <c r="G212" s="234">
        <v>20</v>
      </c>
      <c r="H212" s="134">
        <v>19980207</v>
      </c>
      <c r="I212" s="134">
        <v>19980207</v>
      </c>
      <c r="J212" s="134" t="s">
        <v>14</v>
      </c>
      <c r="O212" s="134">
        <v>300</v>
      </c>
      <c r="P212" s="133">
        <v>20</v>
      </c>
      <c r="Q212" s="235" t="s">
        <v>11486</v>
      </c>
      <c r="R212" s="235">
        <v>20</v>
      </c>
      <c r="S212" s="235">
        <v>0</v>
      </c>
      <c r="T212" s="133" t="s">
        <v>4589</v>
      </c>
      <c r="U212" s="235">
        <v>0</v>
      </c>
    </row>
    <row r="213" spans="1:21" x14ac:dyDescent="0.25">
      <c r="A213" s="134" t="s">
        <v>12574</v>
      </c>
      <c r="B213" s="181" t="s">
        <v>1124</v>
      </c>
      <c r="C213" s="181" t="s">
        <v>12395</v>
      </c>
      <c r="D213" s="181" t="s">
        <v>12396</v>
      </c>
      <c r="E213" s="51" t="s">
        <v>12575</v>
      </c>
      <c r="F213" s="203" t="s">
        <v>12576</v>
      </c>
      <c r="G213" s="234">
        <v>20</v>
      </c>
      <c r="H213" s="134">
        <v>19980207</v>
      </c>
      <c r="I213" s="134">
        <v>19980207</v>
      </c>
      <c r="J213" s="134" t="s">
        <v>14</v>
      </c>
      <c r="O213" s="134">
        <v>300</v>
      </c>
      <c r="P213" s="133">
        <v>20</v>
      </c>
      <c r="Q213" s="235" t="s">
        <v>11486</v>
      </c>
      <c r="R213" s="235">
        <v>20</v>
      </c>
      <c r="S213" s="235">
        <v>0</v>
      </c>
      <c r="T213" s="133" t="s">
        <v>4589</v>
      </c>
      <c r="U213" s="235">
        <v>0</v>
      </c>
    </row>
    <row r="214" spans="1:21" x14ac:dyDescent="0.25">
      <c r="A214" s="134" t="s">
        <v>12578</v>
      </c>
      <c r="B214" s="181" t="s">
        <v>1124</v>
      </c>
      <c r="C214" s="181" t="s">
        <v>12395</v>
      </c>
      <c r="D214" s="181" t="s">
        <v>12396</v>
      </c>
      <c r="E214" s="51" t="s">
        <v>12579</v>
      </c>
      <c r="F214" s="203" t="s">
        <v>12580</v>
      </c>
      <c r="G214" s="234">
        <v>20</v>
      </c>
      <c r="H214" s="134">
        <v>19980207</v>
      </c>
      <c r="I214" s="134">
        <v>19980207</v>
      </c>
      <c r="J214" s="134" t="s">
        <v>14</v>
      </c>
      <c r="O214" s="134">
        <v>300</v>
      </c>
      <c r="P214" s="133">
        <v>20</v>
      </c>
      <c r="Q214" s="235" t="s">
        <v>11486</v>
      </c>
      <c r="R214" s="235">
        <v>20</v>
      </c>
      <c r="S214" s="235">
        <v>0</v>
      </c>
      <c r="T214" s="133" t="s">
        <v>4589</v>
      </c>
      <c r="U214" s="235">
        <v>0</v>
      </c>
    </row>
    <row r="215" spans="1:21" x14ac:dyDescent="0.25">
      <c r="A215" s="134" t="s">
        <v>12582</v>
      </c>
      <c r="B215" s="181" t="s">
        <v>1124</v>
      </c>
      <c r="C215" s="181" t="s">
        <v>12395</v>
      </c>
      <c r="D215" s="181" t="s">
        <v>12396</v>
      </c>
      <c r="E215" s="51" t="s">
        <v>12583</v>
      </c>
      <c r="F215" s="203" t="s">
        <v>12584</v>
      </c>
      <c r="G215" s="234">
        <v>20</v>
      </c>
      <c r="H215" s="134">
        <v>19980207</v>
      </c>
      <c r="I215" s="134">
        <v>19980207</v>
      </c>
      <c r="J215" s="134" t="s">
        <v>14</v>
      </c>
      <c r="K215" s="296" t="s">
        <v>12586</v>
      </c>
      <c r="L215" s="291">
        <v>299</v>
      </c>
      <c r="M215" s="297" t="s">
        <v>12587</v>
      </c>
      <c r="N215" s="298" t="s">
        <v>12588</v>
      </c>
      <c r="O215" s="134">
        <v>300</v>
      </c>
      <c r="P215" s="133">
        <v>20</v>
      </c>
      <c r="Q215" s="235" t="s">
        <v>11486</v>
      </c>
      <c r="R215" s="235">
        <v>20</v>
      </c>
      <c r="S215" s="235">
        <v>0</v>
      </c>
      <c r="T215" s="133" t="s">
        <v>4589</v>
      </c>
      <c r="U215" s="235">
        <v>0</v>
      </c>
    </row>
    <row r="216" spans="1:21" x14ac:dyDescent="0.25">
      <c r="A216" s="134" t="s">
        <v>12590</v>
      </c>
      <c r="B216" s="181" t="s">
        <v>1124</v>
      </c>
      <c r="C216" s="181" t="s">
        <v>12395</v>
      </c>
      <c r="D216" s="181" t="s">
        <v>12396</v>
      </c>
      <c r="E216" s="51" t="s">
        <v>12591</v>
      </c>
      <c r="F216" s="203" t="s">
        <v>12592</v>
      </c>
      <c r="G216" s="234">
        <v>20</v>
      </c>
      <c r="H216" s="134">
        <v>19980207</v>
      </c>
      <c r="I216" s="134">
        <v>19980207</v>
      </c>
      <c r="J216" s="134" t="s">
        <v>14</v>
      </c>
      <c r="K216" s="296" t="s">
        <v>12586</v>
      </c>
      <c r="L216" s="291">
        <v>299</v>
      </c>
      <c r="M216" s="297" t="s">
        <v>12587</v>
      </c>
      <c r="N216" s="298" t="s">
        <v>12588</v>
      </c>
      <c r="O216" s="134">
        <v>300</v>
      </c>
      <c r="P216" s="133">
        <v>20</v>
      </c>
      <c r="Q216" s="235" t="s">
        <v>11486</v>
      </c>
      <c r="R216" s="235">
        <v>20</v>
      </c>
      <c r="S216" s="235">
        <v>0</v>
      </c>
      <c r="T216" s="133" t="s">
        <v>4589</v>
      </c>
      <c r="U216" s="235">
        <v>0</v>
      </c>
    </row>
    <row r="217" spans="1:21" x14ac:dyDescent="0.25">
      <c r="A217" s="134" t="s">
        <v>12594</v>
      </c>
      <c r="B217" s="181" t="s">
        <v>1124</v>
      </c>
      <c r="C217" s="181" t="s">
        <v>12395</v>
      </c>
      <c r="D217" s="181" t="s">
        <v>12396</v>
      </c>
      <c r="E217" s="51" t="s">
        <v>12595</v>
      </c>
      <c r="F217" s="203" t="s">
        <v>12596</v>
      </c>
      <c r="G217" s="234">
        <v>20</v>
      </c>
      <c r="H217" s="134">
        <v>19980207</v>
      </c>
      <c r="I217" s="134">
        <v>19980207</v>
      </c>
      <c r="J217" s="134" t="s">
        <v>14</v>
      </c>
      <c r="K217" s="296" t="s">
        <v>12586</v>
      </c>
      <c r="L217" s="291">
        <v>299</v>
      </c>
      <c r="M217" s="297" t="s">
        <v>12587</v>
      </c>
      <c r="N217" s="298" t="s">
        <v>12588</v>
      </c>
      <c r="O217" s="134">
        <v>300</v>
      </c>
      <c r="P217" s="133">
        <v>20</v>
      </c>
      <c r="Q217" s="235" t="s">
        <v>11486</v>
      </c>
      <c r="R217" s="235">
        <v>20</v>
      </c>
      <c r="S217" s="235">
        <v>0</v>
      </c>
      <c r="T217" s="133" t="s">
        <v>4589</v>
      </c>
      <c r="U217" s="235">
        <v>0</v>
      </c>
    </row>
    <row r="218" spans="1:21" x14ac:dyDescent="0.25">
      <c r="A218" s="134" t="s">
        <v>12598</v>
      </c>
      <c r="B218" s="181" t="s">
        <v>1124</v>
      </c>
      <c r="C218" s="181" t="s">
        <v>12395</v>
      </c>
      <c r="D218" s="181" t="s">
        <v>12396</v>
      </c>
      <c r="E218" s="51" t="s">
        <v>12599</v>
      </c>
      <c r="F218" s="203" t="s">
        <v>12600</v>
      </c>
      <c r="G218" s="234">
        <v>20</v>
      </c>
      <c r="H218" s="134">
        <v>19980207</v>
      </c>
      <c r="I218" s="134">
        <v>19980207</v>
      </c>
      <c r="J218" s="134" t="s">
        <v>14</v>
      </c>
      <c r="K218" s="296" t="s">
        <v>12586</v>
      </c>
      <c r="L218" s="291">
        <v>299</v>
      </c>
      <c r="M218" s="297" t="s">
        <v>12587</v>
      </c>
      <c r="N218" s="298" t="s">
        <v>12588</v>
      </c>
      <c r="O218" s="134">
        <v>300</v>
      </c>
      <c r="P218" s="133">
        <v>20</v>
      </c>
      <c r="Q218" s="235" t="s">
        <v>11486</v>
      </c>
      <c r="R218" s="235">
        <v>20</v>
      </c>
      <c r="S218" s="235">
        <v>0</v>
      </c>
      <c r="T218" s="133" t="s">
        <v>4589</v>
      </c>
      <c r="U218" s="235">
        <v>0</v>
      </c>
    </row>
    <row r="219" spans="1:21" x14ac:dyDescent="0.25">
      <c r="A219" s="134" t="s">
        <v>12602</v>
      </c>
      <c r="B219" s="181" t="s">
        <v>1124</v>
      </c>
      <c r="C219" s="181" t="s">
        <v>12395</v>
      </c>
      <c r="D219" s="181" t="s">
        <v>12396</v>
      </c>
      <c r="E219" s="51" t="s">
        <v>12603</v>
      </c>
      <c r="F219" s="203" t="s">
        <v>12604</v>
      </c>
      <c r="G219" s="234">
        <v>20</v>
      </c>
      <c r="H219" s="134">
        <v>19980207</v>
      </c>
      <c r="I219" s="134">
        <v>19980207</v>
      </c>
      <c r="J219" s="134" t="s">
        <v>14</v>
      </c>
      <c r="K219" s="296" t="s">
        <v>12586</v>
      </c>
      <c r="L219" s="291">
        <v>299</v>
      </c>
      <c r="M219" s="297" t="s">
        <v>12587</v>
      </c>
      <c r="N219" s="298" t="s">
        <v>12588</v>
      </c>
      <c r="O219" s="134">
        <v>300</v>
      </c>
      <c r="P219" s="133">
        <v>20</v>
      </c>
      <c r="Q219" s="235" t="s">
        <v>11486</v>
      </c>
      <c r="R219" s="235">
        <v>20</v>
      </c>
      <c r="S219" s="235">
        <v>0</v>
      </c>
      <c r="T219" s="133" t="s">
        <v>4589</v>
      </c>
      <c r="U219" s="235">
        <v>0</v>
      </c>
    </row>
    <row r="220" spans="1:21" x14ac:dyDescent="0.25">
      <c r="A220" s="134" t="s">
        <v>12606</v>
      </c>
      <c r="B220" s="181" t="s">
        <v>1124</v>
      </c>
      <c r="C220" s="181" t="s">
        <v>12395</v>
      </c>
      <c r="D220" s="181" t="s">
        <v>12396</v>
      </c>
      <c r="E220" s="51" t="s">
        <v>12607</v>
      </c>
      <c r="F220" s="203" t="s">
        <v>12608</v>
      </c>
      <c r="G220" s="234">
        <v>20</v>
      </c>
      <c r="H220" s="134">
        <v>19980207</v>
      </c>
      <c r="I220" s="134">
        <v>19980207</v>
      </c>
      <c r="J220" s="134" t="s">
        <v>14</v>
      </c>
      <c r="K220" s="296" t="s">
        <v>12586</v>
      </c>
      <c r="L220" s="291">
        <v>299</v>
      </c>
      <c r="M220" s="297" t="s">
        <v>12587</v>
      </c>
      <c r="N220" s="298" t="s">
        <v>12588</v>
      </c>
      <c r="O220" s="134">
        <v>300</v>
      </c>
      <c r="P220" s="133">
        <v>20</v>
      </c>
      <c r="Q220" s="235" t="s">
        <v>11486</v>
      </c>
      <c r="R220" s="235">
        <v>20</v>
      </c>
      <c r="S220" s="235">
        <v>0</v>
      </c>
      <c r="T220" s="133" t="s">
        <v>4589</v>
      </c>
      <c r="U220" s="235">
        <v>0</v>
      </c>
    </row>
    <row r="221" spans="1:21" x14ac:dyDescent="0.25">
      <c r="A221" s="134" t="s">
        <v>12610</v>
      </c>
      <c r="B221" s="181" t="s">
        <v>1124</v>
      </c>
      <c r="C221" s="181" t="s">
        <v>12395</v>
      </c>
      <c r="D221" s="181" t="s">
        <v>12396</v>
      </c>
      <c r="E221" s="51" t="s">
        <v>12611</v>
      </c>
      <c r="F221" s="203" t="s">
        <v>12612</v>
      </c>
      <c r="G221" s="234">
        <v>20</v>
      </c>
      <c r="H221" s="134">
        <v>19980207</v>
      </c>
      <c r="I221" s="134">
        <v>19980207</v>
      </c>
      <c r="J221" s="134" t="s">
        <v>14</v>
      </c>
      <c r="K221" s="296" t="s">
        <v>12586</v>
      </c>
      <c r="L221" s="291">
        <v>299</v>
      </c>
      <c r="M221" s="297" t="s">
        <v>12587</v>
      </c>
      <c r="N221" s="298" t="s">
        <v>12588</v>
      </c>
      <c r="O221" s="134">
        <v>300</v>
      </c>
      <c r="P221" s="133">
        <v>20</v>
      </c>
      <c r="Q221" s="235" t="s">
        <v>11486</v>
      </c>
      <c r="R221" s="235">
        <v>20</v>
      </c>
      <c r="S221" s="235">
        <v>0</v>
      </c>
      <c r="T221" s="133" t="s">
        <v>4589</v>
      </c>
      <c r="U221" s="235">
        <v>0</v>
      </c>
    </row>
    <row r="222" spans="1:21" x14ac:dyDescent="0.25">
      <c r="A222" s="134" t="s">
        <v>12614</v>
      </c>
      <c r="B222" s="181" t="s">
        <v>1124</v>
      </c>
      <c r="C222" s="181" t="s">
        <v>12395</v>
      </c>
      <c r="D222" s="181" t="s">
        <v>12396</v>
      </c>
      <c r="E222" s="51" t="s">
        <v>12615</v>
      </c>
      <c r="F222" s="203" t="s">
        <v>12616</v>
      </c>
      <c r="G222" s="234">
        <v>20</v>
      </c>
      <c r="H222" s="134">
        <v>19980207</v>
      </c>
      <c r="I222" s="134">
        <v>19980207</v>
      </c>
      <c r="J222" s="134" t="s">
        <v>14</v>
      </c>
      <c r="K222" s="296" t="s">
        <v>12586</v>
      </c>
      <c r="L222" s="291">
        <v>299</v>
      </c>
      <c r="M222" s="297" t="s">
        <v>12587</v>
      </c>
      <c r="N222" s="298" t="s">
        <v>12588</v>
      </c>
      <c r="O222" s="134">
        <v>300</v>
      </c>
      <c r="P222" s="133">
        <v>20</v>
      </c>
      <c r="Q222" s="235" t="s">
        <v>11486</v>
      </c>
      <c r="R222" s="235">
        <v>20</v>
      </c>
      <c r="S222" s="235">
        <v>0</v>
      </c>
      <c r="T222" s="133" t="s">
        <v>4589</v>
      </c>
      <c r="U222" s="235">
        <v>0</v>
      </c>
    </row>
    <row r="223" spans="1:21" x14ac:dyDescent="0.25">
      <c r="A223" s="134" t="s">
        <v>12618</v>
      </c>
      <c r="B223" s="181" t="s">
        <v>1124</v>
      </c>
      <c r="C223" s="181" t="s">
        <v>12395</v>
      </c>
      <c r="D223" s="181" t="s">
        <v>12396</v>
      </c>
      <c r="E223" s="51" t="s">
        <v>12619</v>
      </c>
      <c r="F223" s="203" t="s">
        <v>12620</v>
      </c>
      <c r="G223" s="234">
        <v>20</v>
      </c>
      <c r="H223" s="134">
        <v>19980207</v>
      </c>
      <c r="I223" s="134">
        <v>19980207</v>
      </c>
      <c r="J223" s="134" t="s">
        <v>14</v>
      </c>
      <c r="K223" s="296" t="s">
        <v>12586</v>
      </c>
      <c r="L223" s="291">
        <v>299</v>
      </c>
      <c r="M223" s="297" t="s">
        <v>12587</v>
      </c>
      <c r="N223" s="298" t="s">
        <v>12588</v>
      </c>
      <c r="O223" s="134">
        <v>300</v>
      </c>
      <c r="P223" s="133">
        <v>20</v>
      </c>
      <c r="Q223" s="235" t="s">
        <v>11486</v>
      </c>
      <c r="R223" s="235">
        <v>20</v>
      </c>
      <c r="S223" s="235">
        <v>0</v>
      </c>
      <c r="T223" s="133" t="s">
        <v>4589</v>
      </c>
      <c r="U223" s="235">
        <v>0</v>
      </c>
    </row>
    <row r="224" spans="1:21" x14ac:dyDescent="0.25">
      <c r="A224" s="134" t="s">
        <v>12622</v>
      </c>
      <c r="B224" s="181" t="s">
        <v>1124</v>
      </c>
      <c r="C224" s="181" t="s">
        <v>12395</v>
      </c>
      <c r="D224" s="181" t="s">
        <v>12396</v>
      </c>
      <c r="E224" s="51" t="s">
        <v>12623</v>
      </c>
      <c r="F224" s="203" t="s">
        <v>12624</v>
      </c>
      <c r="G224" s="234">
        <v>20</v>
      </c>
      <c r="H224" s="134">
        <v>19980207</v>
      </c>
      <c r="I224" s="134">
        <v>19980207</v>
      </c>
      <c r="J224" s="134" t="s">
        <v>14</v>
      </c>
      <c r="K224" s="296" t="s">
        <v>12586</v>
      </c>
      <c r="L224" s="291">
        <v>299</v>
      </c>
      <c r="M224" s="297" t="s">
        <v>12587</v>
      </c>
      <c r="N224" s="298" t="s">
        <v>12588</v>
      </c>
      <c r="O224" s="134">
        <v>300</v>
      </c>
      <c r="P224" s="133">
        <v>20</v>
      </c>
      <c r="Q224" s="235" t="s">
        <v>11486</v>
      </c>
      <c r="R224" s="235">
        <v>20</v>
      </c>
      <c r="S224" s="235">
        <v>0</v>
      </c>
      <c r="T224" s="133" t="s">
        <v>4589</v>
      </c>
      <c r="U224" s="235">
        <v>0</v>
      </c>
    </row>
    <row r="225" spans="1:21" x14ac:dyDescent="0.25">
      <c r="A225" s="134" t="s">
        <v>12626</v>
      </c>
      <c r="B225" s="181" t="s">
        <v>1124</v>
      </c>
      <c r="C225" s="181" t="s">
        <v>12395</v>
      </c>
      <c r="D225" s="181" t="s">
        <v>12396</v>
      </c>
      <c r="E225" s="51" t="s">
        <v>12627</v>
      </c>
      <c r="F225" s="203" t="s">
        <v>12628</v>
      </c>
      <c r="G225" s="234">
        <v>20</v>
      </c>
      <c r="H225" s="134">
        <v>19980207</v>
      </c>
      <c r="I225" s="134">
        <v>19980207</v>
      </c>
      <c r="J225" s="134" t="s">
        <v>14</v>
      </c>
      <c r="K225" s="296" t="s">
        <v>12586</v>
      </c>
      <c r="L225" s="291">
        <v>299</v>
      </c>
      <c r="M225" s="297" t="s">
        <v>12587</v>
      </c>
      <c r="N225" s="298" t="s">
        <v>12588</v>
      </c>
      <c r="O225" s="134">
        <v>300</v>
      </c>
      <c r="P225" s="133">
        <v>20</v>
      </c>
      <c r="Q225" s="235" t="s">
        <v>11486</v>
      </c>
      <c r="R225" s="235">
        <v>20</v>
      </c>
      <c r="S225" s="235">
        <v>0</v>
      </c>
      <c r="T225" s="133" t="s">
        <v>4589</v>
      </c>
      <c r="U225" s="235">
        <v>0</v>
      </c>
    </row>
    <row r="226" spans="1:21" x14ac:dyDescent="0.25">
      <c r="A226" s="134" t="s">
        <v>12630</v>
      </c>
      <c r="B226" s="181" t="s">
        <v>1124</v>
      </c>
      <c r="C226" s="181" t="s">
        <v>12395</v>
      </c>
      <c r="D226" s="181" t="s">
        <v>12396</v>
      </c>
      <c r="E226" s="51" t="s">
        <v>12631</v>
      </c>
      <c r="F226" s="203" t="s">
        <v>12632</v>
      </c>
      <c r="G226" s="234">
        <v>20</v>
      </c>
      <c r="H226" s="134">
        <v>19980207</v>
      </c>
      <c r="I226" s="134">
        <v>19980207</v>
      </c>
      <c r="J226" s="134" t="s">
        <v>14</v>
      </c>
      <c r="K226" s="296" t="s">
        <v>12586</v>
      </c>
      <c r="L226" s="291">
        <v>299</v>
      </c>
      <c r="M226" s="297" t="s">
        <v>12587</v>
      </c>
      <c r="N226" s="298" t="s">
        <v>12588</v>
      </c>
      <c r="O226" s="134">
        <v>300</v>
      </c>
      <c r="P226" s="133">
        <v>20</v>
      </c>
      <c r="Q226" s="235" t="s">
        <v>11486</v>
      </c>
      <c r="R226" s="235">
        <v>20</v>
      </c>
      <c r="S226" s="235">
        <v>0</v>
      </c>
      <c r="T226" s="133" t="s">
        <v>4589</v>
      </c>
      <c r="U226" s="235">
        <v>0</v>
      </c>
    </row>
    <row r="227" spans="1:21" x14ac:dyDescent="0.25">
      <c r="A227" s="134" t="s">
        <v>12634</v>
      </c>
      <c r="B227" s="181" t="s">
        <v>1124</v>
      </c>
      <c r="C227" s="181" t="s">
        <v>12395</v>
      </c>
      <c r="D227" s="181" t="s">
        <v>12396</v>
      </c>
      <c r="E227" s="51" t="s">
        <v>12635</v>
      </c>
      <c r="F227" s="203" t="s">
        <v>12636</v>
      </c>
      <c r="G227" s="234">
        <v>20</v>
      </c>
      <c r="H227" s="134">
        <v>19980207</v>
      </c>
      <c r="I227" s="134">
        <v>19980207</v>
      </c>
      <c r="J227" s="134" t="s">
        <v>14</v>
      </c>
      <c r="K227" s="296" t="s">
        <v>12586</v>
      </c>
      <c r="L227" s="291">
        <v>299</v>
      </c>
      <c r="M227" s="297" t="s">
        <v>12587</v>
      </c>
      <c r="N227" s="298" t="s">
        <v>12588</v>
      </c>
      <c r="O227" s="134">
        <v>300</v>
      </c>
      <c r="P227" s="133">
        <v>20</v>
      </c>
      <c r="Q227" s="235" t="s">
        <v>11486</v>
      </c>
      <c r="R227" s="235">
        <v>20</v>
      </c>
      <c r="S227" s="235">
        <v>0</v>
      </c>
      <c r="T227" s="133" t="s">
        <v>4589</v>
      </c>
      <c r="U227" s="235">
        <v>0</v>
      </c>
    </row>
    <row r="228" spans="1:21" x14ac:dyDescent="0.25">
      <c r="A228" s="134" t="s">
        <v>12638</v>
      </c>
      <c r="B228" s="181" t="s">
        <v>1124</v>
      </c>
      <c r="C228" s="181" t="s">
        <v>12395</v>
      </c>
      <c r="D228" s="181" t="s">
        <v>12396</v>
      </c>
      <c r="E228" s="51" t="s">
        <v>12639</v>
      </c>
      <c r="F228" s="203" t="s">
        <v>12640</v>
      </c>
      <c r="G228" s="234">
        <v>20</v>
      </c>
      <c r="H228" s="134">
        <v>19980207</v>
      </c>
      <c r="I228" s="134">
        <v>19980207</v>
      </c>
      <c r="J228" s="134" t="s">
        <v>14</v>
      </c>
      <c r="K228" s="296" t="s">
        <v>12586</v>
      </c>
      <c r="L228" s="291">
        <v>299</v>
      </c>
      <c r="M228" s="297" t="s">
        <v>12587</v>
      </c>
      <c r="N228" s="298" t="s">
        <v>12588</v>
      </c>
      <c r="O228" s="134">
        <v>300</v>
      </c>
      <c r="P228" s="133">
        <v>20</v>
      </c>
      <c r="Q228" s="235" t="s">
        <v>11486</v>
      </c>
      <c r="R228" s="235">
        <v>20</v>
      </c>
      <c r="S228" s="235">
        <v>0</v>
      </c>
      <c r="T228" s="133" t="s">
        <v>4589</v>
      </c>
      <c r="U228" s="235">
        <v>0</v>
      </c>
    </row>
    <row r="229" spans="1:21" x14ac:dyDescent="0.25">
      <c r="A229" s="134" t="s">
        <v>12642</v>
      </c>
      <c r="B229" s="181" t="s">
        <v>1124</v>
      </c>
      <c r="C229" s="181" t="s">
        <v>12395</v>
      </c>
      <c r="D229" s="181" t="s">
        <v>12396</v>
      </c>
      <c r="E229" s="51" t="s">
        <v>12643</v>
      </c>
      <c r="F229" s="203" t="s">
        <v>12644</v>
      </c>
      <c r="G229" s="234">
        <v>20</v>
      </c>
      <c r="H229" s="134">
        <v>19980207</v>
      </c>
      <c r="I229" s="134">
        <v>19980207</v>
      </c>
      <c r="J229" s="134" t="s">
        <v>14</v>
      </c>
      <c r="K229" s="296" t="s">
        <v>12586</v>
      </c>
      <c r="L229" s="291">
        <v>299</v>
      </c>
      <c r="M229" s="297" t="s">
        <v>12587</v>
      </c>
      <c r="N229" s="298" t="s">
        <v>12588</v>
      </c>
      <c r="O229" s="134">
        <v>300</v>
      </c>
      <c r="P229" s="133">
        <v>20</v>
      </c>
      <c r="Q229" s="235" t="s">
        <v>11486</v>
      </c>
      <c r="R229" s="235">
        <v>20</v>
      </c>
      <c r="S229" s="235">
        <v>0</v>
      </c>
      <c r="T229" s="133" t="s">
        <v>4589</v>
      </c>
      <c r="U229" s="235">
        <v>0</v>
      </c>
    </row>
    <row r="230" spans="1:21" x14ac:dyDescent="0.25">
      <c r="A230" s="134" t="s">
        <v>12646</v>
      </c>
      <c r="B230" s="181" t="s">
        <v>1124</v>
      </c>
      <c r="C230" s="181" t="s">
        <v>12395</v>
      </c>
      <c r="D230" s="181" t="s">
        <v>12396</v>
      </c>
      <c r="E230" s="51" t="s">
        <v>12647</v>
      </c>
      <c r="F230" s="203" t="s">
        <v>12648</v>
      </c>
      <c r="G230" s="234">
        <v>20</v>
      </c>
      <c r="H230" s="134">
        <v>19980207</v>
      </c>
      <c r="I230" s="134">
        <v>19980207</v>
      </c>
      <c r="J230" s="134" t="s">
        <v>14</v>
      </c>
      <c r="K230" s="296" t="s">
        <v>12586</v>
      </c>
      <c r="L230" s="291">
        <v>299</v>
      </c>
      <c r="M230" s="297" t="s">
        <v>12587</v>
      </c>
      <c r="N230" s="298" t="s">
        <v>12588</v>
      </c>
      <c r="O230" s="134">
        <v>300</v>
      </c>
      <c r="P230" s="133">
        <v>20</v>
      </c>
      <c r="Q230" s="235" t="s">
        <v>11486</v>
      </c>
      <c r="R230" s="235">
        <v>20</v>
      </c>
      <c r="S230" s="235">
        <v>0</v>
      </c>
      <c r="T230" s="133" t="s">
        <v>4589</v>
      </c>
      <c r="U230" s="235">
        <v>0</v>
      </c>
    </row>
    <row r="231" spans="1:21" x14ac:dyDescent="0.25">
      <c r="A231" s="134" t="s">
        <v>12650</v>
      </c>
      <c r="B231" s="181" t="s">
        <v>1124</v>
      </c>
      <c r="C231" s="181" t="s">
        <v>12395</v>
      </c>
      <c r="D231" s="181" t="s">
        <v>12396</v>
      </c>
      <c r="E231" s="51" t="s">
        <v>12651</v>
      </c>
      <c r="F231" s="203" t="s">
        <v>12652</v>
      </c>
      <c r="G231" s="234">
        <v>20</v>
      </c>
      <c r="H231" s="134">
        <v>19980207</v>
      </c>
      <c r="I231" s="134">
        <v>19980207</v>
      </c>
      <c r="J231" s="134" t="s">
        <v>14</v>
      </c>
      <c r="K231" s="296" t="s">
        <v>12586</v>
      </c>
      <c r="L231" s="291">
        <v>299</v>
      </c>
      <c r="M231" s="297" t="s">
        <v>12587</v>
      </c>
      <c r="N231" s="298" t="s">
        <v>12588</v>
      </c>
      <c r="O231" s="134">
        <v>300</v>
      </c>
      <c r="P231" s="133">
        <v>20</v>
      </c>
      <c r="Q231" s="235" t="s">
        <v>11486</v>
      </c>
      <c r="R231" s="235">
        <v>20</v>
      </c>
      <c r="S231" s="235">
        <v>0</v>
      </c>
      <c r="T231" s="133" t="s">
        <v>4589</v>
      </c>
      <c r="U231" s="235">
        <v>0</v>
      </c>
    </row>
    <row r="232" spans="1:21" x14ac:dyDescent="0.25">
      <c r="A232" s="134" t="s">
        <v>12654</v>
      </c>
      <c r="B232" s="181" t="s">
        <v>1124</v>
      </c>
      <c r="C232" s="181" t="s">
        <v>12395</v>
      </c>
      <c r="D232" s="181" t="s">
        <v>12396</v>
      </c>
      <c r="E232" s="51" t="s">
        <v>12655</v>
      </c>
      <c r="F232" s="203" t="s">
        <v>12656</v>
      </c>
      <c r="G232" s="234">
        <v>20</v>
      </c>
      <c r="H232" s="134">
        <v>19980207</v>
      </c>
      <c r="I232" s="134">
        <v>19980207</v>
      </c>
      <c r="J232" s="134" t="s">
        <v>14</v>
      </c>
      <c r="K232" s="296" t="s">
        <v>12586</v>
      </c>
      <c r="L232" s="291">
        <v>299</v>
      </c>
      <c r="M232" s="297" t="s">
        <v>12587</v>
      </c>
      <c r="N232" s="298" t="s">
        <v>12588</v>
      </c>
      <c r="O232" s="134">
        <v>300</v>
      </c>
      <c r="P232" s="133">
        <v>20</v>
      </c>
      <c r="Q232" s="235" t="s">
        <v>11486</v>
      </c>
      <c r="R232" s="235">
        <v>20</v>
      </c>
      <c r="S232" s="235">
        <v>0</v>
      </c>
      <c r="T232" s="133" t="s">
        <v>4589</v>
      </c>
      <c r="U232" s="235">
        <v>0</v>
      </c>
    </row>
    <row r="233" spans="1:21" x14ac:dyDescent="0.25">
      <c r="A233" s="134" t="s">
        <v>12658</v>
      </c>
      <c r="B233" s="181" t="s">
        <v>1124</v>
      </c>
      <c r="C233" s="181" t="s">
        <v>12395</v>
      </c>
      <c r="D233" s="181" t="s">
        <v>12396</v>
      </c>
      <c r="E233" s="51" t="s">
        <v>12659</v>
      </c>
      <c r="F233" s="203" t="s">
        <v>12660</v>
      </c>
      <c r="G233" s="234">
        <v>20</v>
      </c>
      <c r="H233" s="134">
        <v>19980207</v>
      </c>
      <c r="I233" s="134">
        <v>19980207</v>
      </c>
      <c r="J233" s="134" t="s">
        <v>14</v>
      </c>
      <c r="K233" s="296" t="s">
        <v>12586</v>
      </c>
      <c r="L233" s="291">
        <v>299</v>
      </c>
      <c r="M233" s="297" t="s">
        <v>12587</v>
      </c>
      <c r="N233" s="298" t="s">
        <v>12588</v>
      </c>
      <c r="O233" s="134">
        <v>300</v>
      </c>
      <c r="P233" s="133">
        <v>20</v>
      </c>
      <c r="Q233" s="235" t="s">
        <v>11486</v>
      </c>
      <c r="R233" s="235">
        <v>20</v>
      </c>
      <c r="S233" s="235">
        <v>0</v>
      </c>
      <c r="T233" s="133" t="s">
        <v>4589</v>
      </c>
      <c r="U233" s="235">
        <v>0</v>
      </c>
    </row>
    <row r="234" spans="1:21" x14ac:dyDescent="0.25">
      <c r="A234" s="134" t="s">
        <v>12662</v>
      </c>
      <c r="B234" s="181" t="s">
        <v>1124</v>
      </c>
      <c r="C234" s="181" t="s">
        <v>12395</v>
      </c>
      <c r="D234" s="181" t="s">
        <v>12396</v>
      </c>
      <c r="E234" s="51" t="s">
        <v>12663</v>
      </c>
      <c r="F234" s="203" t="s">
        <v>12648</v>
      </c>
      <c r="G234" s="234">
        <v>20</v>
      </c>
      <c r="H234" s="134">
        <v>19980207</v>
      </c>
      <c r="I234" s="134">
        <v>19980207</v>
      </c>
      <c r="J234" s="134" t="s">
        <v>14</v>
      </c>
      <c r="K234" s="58" t="s">
        <v>9455</v>
      </c>
      <c r="L234" s="235">
        <v>128</v>
      </c>
      <c r="M234" s="26" t="s">
        <v>11975</v>
      </c>
      <c r="N234" s="27" t="s">
        <v>10055</v>
      </c>
      <c r="O234" s="134">
        <v>300</v>
      </c>
      <c r="P234" s="133">
        <v>20</v>
      </c>
      <c r="Q234" s="235" t="s">
        <v>11486</v>
      </c>
      <c r="R234" s="235">
        <v>20</v>
      </c>
      <c r="S234" s="235">
        <v>0</v>
      </c>
      <c r="T234" s="133" t="s">
        <v>4589</v>
      </c>
      <c r="U234" s="235">
        <v>0</v>
      </c>
    </row>
    <row r="235" spans="1:21" x14ac:dyDescent="0.25">
      <c r="A235" s="134" t="s">
        <v>12665</v>
      </c>
      <c r="B235" s="181" t="s">
        <v>1124</v>
      </c>
      <c r="C235" s="181" t="s">
        <v>12395</v>
      </c>
      <c r="D235" s="181" t="s">
        <v>12396</v>
      </c>
      <c r="E235" s="51" t="s">
        <v>12666</v>
      </c>
      <c r="F235" s="203" t="s">
        <v>12667</v>
      </c>
      <c r="G235" s="234">
        <v>20</v>
      </c>
      <c r="H235" s="134">
        <v>19980207</v>
      </c>
      <c r="I235" s="134">
        <v>19980207</v>
      </c>
      <c r="J235" s="134" t="s">
        <v>14</v>
      </c>
      <c r="K235" s="58" t="s">
        <v>9455</v>
      </c>
      <c r="L235" s="235">
        <v>128</v>
      </c>
      <c r="M235" s="26" t="s">
        <v>11975</v>
      </c>
      <c r="N235" s="27" t="s">
        <v>10055</v>
      </c>
      <c r="O235" s="134">
        <v>300</v>
      </c>
      <c r="P235" s="133">
        <v>20</v>
      </c>
      <c r="Q235" s="235" t="s">
        <v>11486</v>
      </c>
      <c r="R235" s="235">
        <v>20</v>
      </c>
      <c r="S235" s="235">
        <v>0</v>
      </c>
      <c r="T235" s="133" t="s">
        <v>4589</v>
      </c>
      <c r="U235" s="235">
        <v>0</v>
      </c>
    </row>
    <row r="236" spans="1:21" x14ac:dyDescent="0.25">
      <c r="A236" s="134" t="s">
        <v>12669</v>
      </c>
      <c r="B236" s="181" t="s">
        <v>1124</v>
      </c>
      <c r="C236" s="181" t="s">
        <v>12395</v>
      </c>
      <c r="D236" s="181" t="s">
        <v>12396</v>
      </c>
      <c r="E236" s="51" t="s">
        <v>12670</v>
      </c>
      <c r="F236" s="203" t="s">
        <v>12671</v>
      </c>
      <c r="G236" s="234">
        <v>20</v>
      </c>
      <c r="H236" s="134">
        <v>19980207</v>
      </c>
      <c r="I236" s="134">
        <v>19980207</v>
      </c>
      <c r="J236" s="134" t="s">
        <v>14</v>
      </c>
      <c r="K236" s="58" t="s">
        <v>9455</v>
      </c>
      <c r="L236" s="235">
        <v>128</v>
      </c>
      <c r="M236" s="26" t="s">
        <v>11975</v>
      </c>
      <c r="N236" s="27" t="s">
        <v>10055</v>
      </c>
      <c r="O236" s="134">
        <v>300</v>
      </c>
      <c r="P236" s="133">
        <v>20</v>
      </c>
      <c r="Q236" s="235" t="s">
        <v>11486</v>
      </c>
      <c r="R236" s="235">
        <v>20</v>
      </c>
      <c r="S236" s="235">
        <v>0</v>
      </c>
      <c r="T236" s="133" t="s">
        <v>4589</v>
      </c>
      <c r="U236" s="235">
        <v>0</v>
      </c>
    </row>
    <row r="237" spans="1:21" x14ac:dyDescent="0.25">
      <c r="A237" s="134" t="s">
        <v>12673</v>
      </c>
      <c r="B237" s="181" t="s">
        <v>1124</v>
      </c>
      <c r="C237" s="181" t="s">
        <v>12395</v>
      </c>
      <c r="D237" s="181" t="s">
        <v>12396</v>
      </c>
      <c r="E237" s="51" t="s">
        <v>12674</v>
      </c>
      <c r="F237" s="203" t="s">
        <v>12675</v>
      </c>
      <c r="G237" s="234">
        <v>20</v>
      </c>
      <c r="H237" s="134">
        <v>19980207</v>
      </c>
      <c r="I237" s="134">
        <v>19980207</v>
      </c>
      <c r="J237" s="134" t="s">
        <v>14</v>
      </c>
      <c r="K237" s="58" t="s">
        <v>9455</v>
      </c>
      <c r="L237" s="235">
        <v>128</v>
      </c>
      <c r="M237" s="26" t="s">
        <v>11975</v>
      </c>
      <c r="N237" s="27" t="s">
        <v>10055</v>
      </c>
      <c r="O237" s="134">
        <v>300</v>
      </c>
      <c r="P237" s="133">
        <v>20</v>
      </c>
      <c r="Q237" s="235" t="s">
        <v>11486</v>
      </c>
      <c r="R237" s="235">
        <v>20</v>
      </c>
      <c r="S237" s="235">
        <v>0</v>
      </c>
      <c r="T237" s="133" t="s">
        <v>4589</v>
      </c>
      <c r="U237" s="235">
        <v>0</v>
      </c>
    </row>
    <row r="238" spans="1:21" x14ac:dyDescent="0.25">
      <c r="A238" s="134" t="s">
        <v>12677</v>
      </c>
      <c r="B238" s="181" t="s">
        <v>1124</v>
      </c>
      <c r="C238" s="181" t="s">
        <v>12395</v>
      </c>
      <c r="D238" s="181" t="s">
        <v>12396</v>
      </c>
      <c r="E238" s="51" t="s">
        <v>12678</v>
      </c>
      <c r="F238" s="203" t="s">
        <v>12679</v>
      </c>
      <c r="G238" s="234">
        <v>20</v>
      </c>
      <c r="H238" s="134">
        <v>19980207</v>
      </c>
      <c r="I238" s="134">
        <v>19980207</v>
      </c>
      <c r="J238" s="134" t="s">
        <v>14</v>
      </c>
      <c r="K238" s="58" t="s">
        <v>9455</v>
      </c>
      <c r="L238" s="235">
        <v>128</v>
      </c>
      <c r="M238" s="26" t="s">
        <v>11975</v>
      </c>
      <c r="N238" s="27" t="s">
        <v>10055</v>
      </c>
      <c r="O238" s="134">
        <v>300</v>
      </c>
      <c r="P238" s="133">
        <v>20</v>
      </c>
      <c r="Q238" s="235" t="s">
        <v>11486</v>
      </c>
      <c r="R238" s="235">
        <v>20</v>
      </c>
      <c r="S238" s="235">
        <v>0</v>
      </c>
      <c r="T238" s="133" t="s">
        <v>4589</v>
      </c>
      <c r="U238" s="235">
        <v>0</v>
      </c>
    </row>
    <row r="239" spans="1:21" x14ac:dyDescent="0.25">
      <c r="A239" s="134" t="s">
        <v>12681</v>
      </c>
      <c r="B239" s="181" t="s">
        <v>1124</v>
      </c>
      <c r="C239" s="181" t="s">
        <v>12395</v>
      </c>
      <c r="D239" s="181" t="s">
        <v>12396</v>
      </c>
      <c r="E239" s="51" t="s">
        <v>12682</v>
      </c>
      <c r="F239" s="203" t="s">
        <v>12683</v>
      </c>
      <c r="G239" s="234">
        <v>20</v>
      </c>
      <c r="H239" s="134">
        <v>19980207</v>
      </c>
      <c r="I239" s="134">
        <v>19980207</v>
      </c>
      <c r="J239" s="134" t="s">
        <v>14</v>
      </c>
      <c r="K239" s="58" t="s">
        <v>9455</v>
      </c>
      <c r="L239" s="235">
        <v>128</v>
      </c>
      <c r="M239" s="26" t="s">
        <v>11975</v>
      </c>
      <c r="N239" s="27" t="s">
        <v>10055</v>
      </c>
      <c r="O239" s="134">
        <v>300</v>
      </c>
      <c r="P239" s="133">
        <v>20</v>
      </c>
      <c r="Q239" s="235" t="s">
        <v>11486</v>
      </c>
      <c r="R239" s="235">
        <v>20</v>
      </c>
      <c r="S239" s="235">
        <v>0</v>
      </c>
      <c r="T239" s="133" t="s">
        <v>4589</v>
      </c>
      <c r="U239" s="235">
        <v>0</v>
      </c>
    </row>
    <row r="240" spans="1:21" x14ac:dyDescent="0.25">
      <c r="A240" s="134" t="s">
        <v>12685</v>
      </c>
      <c r="B240" s="181" t="s">
        <v>1124</v>
      </c>
      <c r="C240" s="181" t="s">
        <v>12395</v>
      </c>
      <c r="D240" s="181" t="s">
        <v>12396</v>
      </c>
      <c r="E240" s="51" t="s">
        <v>12686</v>
      </c>
      <c r="F240" s="203" t="s">
        <v>12687</v>
      </c>
      <c r="G240" s="234">
        <v>20</v>
      </c>
      <c r="H240" s="134">
        <v>19980207</v>
      </c>
      <c r="I240" s="134">
        <v>19980207</v>
      </c>
      <c r="J240" s="134" t="s">
        <v>14</v>
      </c>
      <c r="K240" s="58" t="s">
        <v>9455</v>
      </c>
      <c r="L240" s="235">
        <v>128</v>
      </c>
      <c r="M240" s="26" t="s">
        <v>11975</v>
      </c>
      <c r="N240" s="27" t="s">
        <v>10055</v>
      </c>
      <c r="O240" s="134">
        <v>300</v>
      </c>
      <c r="P240" s="133">
        <v>20</v>
      </c>
      <c r="Q240" s="235" t="s">
        <v>11486</v>
      </c>
      <c r="R240" s="235">
        <v>20</v>
      </c>
      <c r="S240" s="235">
        <v>0</v>
      </c>
      <c r="T240" s="133" t="s">
        <v>4589</v>
      </c>
      <c r="U240" s="235">
        <v>0</v>
      </c>
    </row>
    <row r="241" spans="1:21" x14ac:dyDescent="0.25">
      <c r="A241" s="134" t="s">
        <v>12689</v>
      </c>
      <c r="B241" s="181" t="s">
        <v>1124</v>
      </c>
      <c r="C241" s="181" t="s">
        <v>12395</v>
      </c>
      <c r="D241" s="181" t="s">
        <v>12396</v>
      </c>
      <c r="E241" s="51" t="s">
        <v>12690</v>
      </c>
      <c r="F241" s="203" t="s">
        <v>12691</v>
      </c>
      <c r="G241" s="234">
        <v>20</v>
      </c>
      <c r="H241" s="134">
        <v>19980207</v>
      </c>
      <c r="I241" s="134">
        <v>19980207</v>
      </c>
      <c r="J241" s="134" t="s">
        <v>14</v>
      </c>
      <c r="K241" s="58" t="s">
        <v>9455</v>
      </c>
      <c r="L241" s="235">
        <v>128</v>
      </c>
      <c r="M241" s="26" t="s">
        <v>11975</v>
      </c>
      <c r="N241" s="27" t="s">
        <v>10055</v>
      </c>
      <c r="O241" s="134">
        <v>300</v>
      </c>
      <c r="P241" s="133">
        <v>20</v>
      </c>
      <c r="Q241" s="235" t="s">
        <v>11486</v>
      </c>
      <c r="R241" s="235">
        <v>20</v>
      </c>
      <c r="S241" s="235">
        <v>0</v>
      </c>
      <c r="T241" s="133" t="s">
        <v>4589</v>
      </c>
      <c r="U241" s="235">
        <v>0</v>
      </c>
    </row>
    <row r="242" spans="1:21" x14ac:dyDescent="0.25">
      <c r="A242" s="134" t="s">
        <v>12693</v>
      </c>
      <c r="B242" s="181" t="s">
        <v>1124</v>
      </c>
      <c r="C242" s="181" t="s">
        <v>12395</v>
      </c>
      <c r="D242" s="181" t="s">
        <v>12396</v>
      </c>
      <c r="E242" s="51" t="s">
        <v>12694</v>
      </c>
      <c r="F242" s="203" t="s">
        <v>12695</v>
      </c>
      <c r="G242" s="234">
        <v>20</v>
      </c>
      <c r="H242" s="134">
        <v>19980207</v>
      </c>
      <c r="I242" s="134">
        <v>19980207</v>
      </c>
      <c r="J242" s="134" t="s">
        <v>14</v>
      </c>
      <c r="K242" s="58" t="s">
        <v>9455</v>
      </c>
      <c r="L242" s="235">
        <v>128</v>
      </c>
      <c r="M242" s="26" t="s">
        <v>11975</v>
      </c>
      <c r="N242" s="27" t="s">
        <v>10055</v>
      </c>
      <c r="O242" s="134">
        <v>300</v>
      </c>
      <c r="P242" s="133">
        <v>20</v>
      </c>
      <c r="Q242" s="235" t="s">
        <v>11486</v>
      </c>
      <c r="R242" s="235">
        <v>20</v>
      </c>
      <c r="S242" s="235">
        <v>0</v>
      </c>
      <c r="T242" s="133" t="s">
        <v>4589</v>
      </c>
      <c r="U242" s="235">
        <v>0</v>
      </c>
    </row>
    <row r="243" spans="1:21" x14ac:dyDescent="0.25">
      <c r="A243" s="134" t="s">
        <v>12697</v>
      </c>
      <c r="B243" s="181" t="s">
        <v>1124</v>
      </c>
      <c r="C243" s="181" t="s">
        <v>12395</v>
      </c>
      <c r="D243" s="181" t="s">
        <v>12396</v>
      </c>
      <c r="E243" s="51" t="s">
        <v>12698</v>
      </c>
      <c r="F243" s="203" t="s">
        <v>12699</v>
      </c>
      <c r="G243" s="234">
        <v>20</v>
      </c>
      <c r="H243" s="134">
        <v>19980207</v>
      </c>
      <c r="I243" s="134">
        <v>19980207</v>
      </c>
      <c r="J243" s="134" t="s">
        <v>14</v>
      </c>
      <c r="K243" s="58" t="s">
        <v>9455</v>
      </c>
      <c r="L243" s="235">
        <v>128</v>
      </c>
      <c r="M243" s="26" t="s">
        <v>11975</v>
      </c>
      <c r="N243" s="27" t="s">
        <v>10055</v>
      </c>
      <c r="O243" s="134">
        <v>300</v>
      </c>
      <c r="P243" s="133">
        <v>20</v>
      </c>
      <c r="Q243" s="235" t="s">
        <v>11486</v>
      </c>
      <c r="R243" s="235">
        <v>20</v>
      </c>
      <c r="S243" s="235">
        <v>0</v>
      </c>
      <c r="T243" s="133" t="s">
        <v>4589</v>
      </c>
      <c r="U243" s="235">
        <v>0</v>
      </c>
    </row>
    <row r="244" spans="1:21" x14ac:dyDescent="0.25">
      <c r="A244" s="134" t="s">
        <v>12701</v>
      </c>
      <c r="B244" s="181" t="s">
        <v>1124</v>
      </c>
      <c r="C244" s="181" t="s">
        <v>12395</v>
      </c>
      <c r="D244" s="181" t="s">
        <v>12396</v>
      </c>
      <c r="E244" s="51" t="s">
        <v>12702</v>
      </c>
      <c r="F244" s="203" t="s">
        <v>12703</v>
      </c>
      <c r="G244" s="234">
        <v>20</v>
      </c>
      <c r="H244" s="134">
        <v>19980207</v>
      </c>
      <c r="I244" s="134">
        <v>19980207</v>
      </c>
      <c r="J244" s="134" t="s">
        <v>14</v>
      </c>
      <c r="K244" s="58" t="s">
        <v>9455</v>
      </c>
      <c r="L244" s="235">
        <v>128</v>
      </c>
      <c r="M244" s="26" t="s">
        <v>11975</v>
      </c>
      <c r="N244" s="27" t="s">
        <v>10055</v>
      </c>
      <c r="O244" s="134">
        <v>300</v>
      </c>
      <c r="P244" s="133">
        <v>20</v>
      </c>
      <c r="Q244" s="235" t="s">
        <v>11486</v>
      </c>
      <c r="R244" s="235">
        <v>20</v>
      </c>
      <c r="S244" s="235">
        <v>0</v>
      </c>
      <c r="T244" s="133" t="s">
        <v>4589</v>
      </c>
      <c r="U244" s="235">
        <v>0</v>
      </c>
    </row>
    <row r="245" spans="1:21" x14ac:dyDescent="0.25">
      <c r="A245" s="134" t="s">
        <v>12705</v>
      </c>
      <c r="B245" s="164" t="s">
        <v>1105</v>
      </c>
      <c r="C245" s="164" t="s">
        <v>12706</v>
      </c>
      <c r="D245" s="164" t="s">
        <v>12707</v>
      </c>
      <c r="E245" s="51" t="s">
        <v>12708</v>
      </c>
      <c r="F245" s="299" t="s">
        <v>12710</v>
      </c>
      <c r="G245" s="234">
        <v>20</v>
      </c>
      <c r="H245" s="300">
        <v>19960105</v>
      </c>
      <c r="I245" s="300">
        <v>19960105</v>
      </c>
      <c r="J245" s="134" t="s">
        <v>14</v>
      </c>
      <c r="O245" s="134">
        <v>300</v>
      </c>
      <c r="P245" s="133">
        <v>20</v>
      </c>
      <c r="Q245" s="235" t="s">
        <v>11486</v>
      </c>
      <c r="R245" s="235">
        <v>20</v>
      </c>
      <c r="S245" s="235">
        <v>0</v>
      </c>
      <c r="T245" s="133" t="s">
        <v>4589</v>
      </c>
      <c r="U245" s="235">
        <v>0</v>
      </c>
    </row>
    <row r="246" spans="1:21" x14ac:dyDescent="0.25">
      <c r="A246" s="134" t="s">
        <v>12714</v>
      </c>
      <c r="B246" s="164" t="s">
        <v>1105</v>
      </c>
      <c r="C246" s="164" t="s">
        <v>12706</v>
      </c>
      <c r="D246" s="164" t="s">
        <v>12707</v>
      </c>
      <c r="E246" s="51" t="s">
        <v>12715</v>
      </c>
      <c r="F246" s="299" t="s">
        <v>12716</v>
      </c>
      <c r="G246" s="234">
        <v>20</v>
      </c>
      <c r="H246" s="300">
        <v>19970412</v>
      </c>
      <c r="I246" s="300">
        <v>19970412</v>
      </c>
      <c r="J246" s="134" t="s">
        <v>14</v>
      </c>
      <c r="O246" s="134">
        <v>300</v>
      </c>
      <c r="P246" s="133">
        <v>20</v>
      </c>
      <c r="Q246" s="235" t="s">
        <v>11486</v>
      </c>
      <c r="R246" s="235">
        <v>20</v>
      </c>
      <c r="S246" s="235">
        <v>0</v>
      </c>
      <c r="T246" s="133" t="s">
        <v>4589</v>
      </c>
      <c r="U246" s="235">
        <v>0</v>
      </c>
    </row>
    <row r="247" spans="1:21" x14ac:dyDescent="0.25">
      <c r="A247" s="134" t="s">
        <v>12719</v>
      </c>
      <c r="B247" s="164" t="s">
        <v>1105</v>
      </c>
      <c r="C247" s="164" t="s">
        <v>12706</v>
      </c>
      <c r="D247" s="164" t="s">
        <v>12707</v>
      </c>
      <c r="E247" s="51" t="s">
        <v>12720</v>
      </c>
      <c r="F247" s="299" t="s">
        <v>12721</v>
      </c>
      <c r="G247" s="234">
        <v>20</v>
      </c>
      <c r="H247" s="300">
        <v>19980405</v>
      </c>
      <c r="I247" s="300">
        <v>19980405</v>
      </c>
      <c r="J247" s="134" t="s">
        <v>14</v>
      </c>
      <c r="O247" s="134">
        <v>300</v>
      </c>
      <c r="P247" s="133">
        <v>20</v>
      </c>
      <c r="Q247" s="235" t="s">
        <v>11486</v>
      </c>
      <c r="R247" s="235">
        <v>20</v>
      </c>
      <c r="S247" s="235">
        <v>0</v>
      </c>
      <c r="T247" s="133" t="s">
        <v>4589</v>
      </c>
      <c r="U247" s="235">
        <v>0</v>
      </c>
    </row>
    <row r="248" spans="1:21" x14ac:dyDescent="0.25">
      <c r="A248" s="134" t="s">
        <v>12724</v>
      </c>
      <c r="B248" s="164" t="s">
        <v>1105</v>
      </c>
      <c r="C248" s="164" t="s">
        <v>12706</v>
      </c>
      <c r="D248" s="164" t="s">
        <v>12707</v>
      </c>
      <c r="E248" s="51" t="s">
        <v>12725</v>
      </c>
      <c r="F248" s="299" t="s">
        <v>12726</v>
      </c>
      <c r="G248" s="234">
        <v>20</v>
      </c>
      <c r="H248" s="300">
        <v>19980507</v>
      </c>
      <c r="I248" s="300">
        <v>19980507</v>
      </c>
      <c r="J248" s="134" t="s">
        <v>14</v>
      </c>
      <c r="O248" s="134">
        <v>300</v>
      </c>
      <c r="P248" s="133">
        <v>20</v>
      </c>
      <c r="Q248" s="235" t="s">
        <v>11486</v>
      </c>
      <c r="R248" s="235">
        <v>20</v>
      </c>
      <c r="S248" s="235">
        <v>0</v>
      </c>
      <c r="T248" s="133" t="s">
        <v>4589</v>
      </c>
      <c r="U248" s="235">
        <v>0</v>
      </c>
    </row>
    <row r="249" spans="1:21" x14ac:dyDescent="0.25">
      <c r="A249" s="134" t="s">
        <v>12729</v>
      </c>
      <c r="B249" s="164" t="s">
        <v>1105</v>
      </c>
      <c r="C249" s="164" t="s">
        <v>12706</v>
      </c>
      <c r="D249" s="164" t="s">
        <v>12707</v>
      </c>
      <c r="E249" s="51" t="s">
        <v>12730</v>
      </c>
      <c r="F249" s="299" t="s">
        <v>12731</v>
      </c>
      <c r="G249" s="234">
        <v>20</v>
      </c>
      <c r="H249" s="300">
        <v>19980405</v>
      </c>
      <c r="I249" s="300">
        <v>19980405</v>
      </c>
      <c r="J249" s="134" t="s">
        <v>14</v>
      </c>
      <c r="O249" s="134">
        <v>300</v>
      </c>
      <c r="P249" s="133">
        <v>20</v>
      </c>
      <c r="Q249" s="235" t="s">
        <v>11486</v>
      </c>
      <c r="R249" s="235">
        <v>20</v>
      </c>
      <c r="S249" s="235">
        <v>0</v>
      </c>
      <c r="T249" s="133" t="s">
        <v>4589</v>
      </c>
      <c r="U249" s="235">
        <v>0</v>
      </c>
    </row>
    <row r="250" spans="1:21" x14ac:dyDescent="0.25">
      <c r="A250" s="134" t="s">
        <v>12733</v>
      </c>
      <c r="B250" s="164" t="s">
        <v>1105</v>
      </c>
      <c r="C250" s="164" t="s">
        <v>12706</v>
      </c>
      <c r="D250" s="164" t="s">
        <v>12707</v>
      </c>
      <c r="E250" s="51" t="s">
        <v>12734</v>
      </c>
      <c r="F250" s="299" t="s">
        <v>12735</v>
      </c>
      <c r="G250" s="234">
        <v>20</v>
      </c>
      <c r="H250" s="300">
        <v>19990406</v>
      </c>
      <c r="I250" s="300">
        <v>19990406</v>
      </c>
      <c r="J250" s="134" t="s">
        <v>14</v>
      </c>
      <c r="O250" s="134">
        <v>300</v>
      </c>
      <c r="P250" s="133">
        <v>20</v>
      </c>
      <c r="Q250" s="235" t="s">
        <v>11486</v>
      </c>
      <c r="R250" s="235">
        <v>20</v>
      </c>
      <c r="S250" s="235">
        <v>0</v>
      </c>
      <c r="T250" s="133" t="s">
        <v>4589</v>
      </c>
      <c r="U250" s="235">
        <v>0</v>
      </c>
    </row>
    <row r="251" spans="1:21" x14ac:dyDescent="0.25">
      <c r="A251" s="134" t="s">
        <v>12737</v>
      </c>
      <c r="B251" s="164" t="s">
        <v>1105</v>
      </c>
      <c r="C251" s="164" t="s">
        <v>12706</v>
      </c>
      <c r="D251" s="164" t="s">
        <v>12707</v>
      </c>
      <c r="E251" s="51" t="s">
        <v>12738</v>
      </c>
      <c r="F251" s="299" t="s">
        <v>12739</v>
      </c>
      <c r="G251" s="234">
        <v>20</v>
      </c>
      <c r="H251" s="300">
        <v>19980409</v>
      </c>
      <c r="I251" s="300">
        <v>19980409</v>
      </c>
      <c r="J251" s="134" t="s">
        <v>14</v>
      </c>
      <c r="O251" s="134">
        <v>300</v>
      </c>
      <c r="P251" s="133">
        <v>20</v>
      </c>
      <c r="Q251" s="235" t="s">
        <v>11486</v>
      </c>
      <c r="R251" s="235">
        <v>20</v>
      </c>
      <c r="S251" s="235">
        <v>0</v>
      </c>
      <c r="T251" s="133" t="s">
        <v>4589</v>
      </c>
      <c r="U251" s="235">
        <v>0</v>
      </c>
    </row>
    <row r="252" spans="1:21" x14ac:dyDescent="0.25">
      <c r="A252" s="134" t="s">
        <v>12741</v>
      </c>
      <c r="B252" s="164" t="s">
        <v>1105</v>
      </c>
      <c r="C252" s="164" t="s">
        <v>12706</v>
      </c>
      <c r="D252" s="164" t="s">
        <v>12707</v>
      </c>
      <c r="E252" s="51" t="s">
        <v>12742</v>
      </c>
      <c r="F252" s="299" t="s">
        <v>12743</v>
      </c>
      <c r="G252" s="234">
        <v>20</v>
      </c>
      <c r="H252" s="300">
        <v>19980508</v>
      </c>
      <c r="I252" s="300">
        <v>19980508</v>
      </c>
      <c r="J252" s="134" t="s">
        <v>14</v>
      </c>
      <c r="O252" s="134">
        <v>300</v>
      </c>
      <c r="P252" s="133">
        <v>20</v>
      </c>
      <c r="Q252" s="235" t="s">
        <v>11486</v>
      </c>
      <c r="R252" s="235">
        <v>20</v>
      </c>
      <c r="S252" s="235">
        <v>0</v>
      </c>
      <c r="T252" s="133" t="s">
        <v>4589</v>
      </c>
      <c r="U252" s="235">
        <v>0</v>
      </c>
    </row>
    <row r="253" spans="1:21" x14ac:dyDescent="0.25">
      <c r="A253" s="134" t="s">
        <v>12745</v>
      </c>
      <c r="B253" s="164" t="s">
        <v>1105</v>
      </c>
      <c r="C253" s="164" t="s">
        <v>12706</v>
      </c>
      <c r="D253" s="164" t="s">
        <v>12707</v>
      </c>
      <c r="E253" s="51" t="s">
        <v>12746</v>
      </c>
      <c r="F253" s="299" t="s">
        <v>12747</v>
      </c>
      <c r="G253" s="234">
        <v>20</v>
      </c>
      <c r="H253" s="300">
        <v>19980508</v>
      </c>
      <c r="I253" s="300">
        <v>19980508</v>
      </c>
      <c r="J253" s="134" t="s">
        <v>14</v>
      </c>
      <c r="O253" s="134">
        <v>300</v>
      </c>
      <c r="P253" s="133">
        <v>20</v>
      </c>
      <c r="Q253" s="235" t="s">
        <v>11486</v>
      </c>
      <c r="R253" s="235">
        <v>20</v>
      </c>
      <c r="S253" s="235">
        <v>0</v>
      </c>
      <c r="T253" s="133" t="s">
        <v>4589</v>
      </c>
      <c r="U253" s="235">
        <v>0</v>
      </c>
    </row>
    <row r="254" spans="1:21" x14ac:dyDescent="0.25">
      <c r="A254" s="134" t="s">
        <v>12749</v>
      </c>
      <c r="B254" s="164" t="s">
        <v>1105</v>
      </c>
      <c r="C254" s="164" t="s">
        <v>12706</v>
      </c>
      <c r="D254" s="164" t="s">
        <v>12707</v>
      </c>
      <c r="E254" s="51" t="s">
        <v>12750</v>
      </c>
      <c r="F254" s="299" t="s">
        <v>12751</v>
      </c>
      <c r="G254" s="234">
        <v>20</v>
      </c>
      <c r="H254" s="300">
        <v>19990420</v>
      </c>
      <c r="I254" s="300">
        <v>19990420</v>
      </c>
      <c r="J254" s="134" t="s">
        <v>14</v>
      </c>
      <c r="O254" s="134">
        <v>300</v>
      </c>
      <c r="P254" s="133">
        <v>20</v>
      </c>
      <c r="Q254" s="235" t="s">
        <v>11486</v>
      </c>
      <c r="R254" s="235">
        <v>20</v>
      </c>
      <c r="S254" s="235">
        <v>0</v>
      </c>
      <c r="T254" s="133" t="s">
        <v>4589</v>
      </c>
      <c r="U254" s="235">
        <v>0</v>
      </c>
    </row>
    <row r="255" spans="1:21" x14ac:dyDescent="0.25">
      <c r="A255" s="134" t="s">
        <v>12753</v>
      </c>
      <c r="B255" s="164" t="s">
        <v>1105</v>
      </c>
      <c r="C255" s="164" t="s">
        <v>12706</v>
      </c>
      <c r="D255" s="164" t="s">
        <v>12707</v>
      </c>
      <c r="E255" s="51" t="s">
        <v>12754</v>
      </c>
      <c r="F255" s="299" t="s">
        <v>12755</v>
      </c>
      <c r="G255" s="234">
        <v>20</v>
      </c>
      <c r="H255" s="300">
        <v>19980412</v>
      </c>
      <c r="I255" s="300">
        <v>19980412</v>
      </c>
      <c r="J255" s="134" t="s">
        <v>14</v>
      </c>
      <c r="O255" s="134">
        <v>300</v>
      </c>
      <c r="P255" s="133">
        <v>20</v>
      </c>
      <c r="Q255" s="235" t="s">
        <v>11486</v>
      </c>
      <c r="R255" s="235">
        <v>20</v>
      </c>
      <c r="S255" s="235">
        <v>0</v>
      </c>
      <c r="T255" s="133" t="s">
        <v>4589</v>
      </c>
      <c r="U255" s="235">
        <v>0</v>
      </c>
    </row>
    <row r="256" spans="1:21" x14ac:dyDescent="0.25">
      <c r="A256" s="134" t="s">
        <v>12757</v>
      </c>
      <c r="B256" s="164" t="s">
        <v>1105</v>
      </c>
      <c r="C256" s="164" t="s">
        <v>12706</v>
      </c>
      <c r="D256" s="164" t="s">
        <v>12707</v>
      </c>
      <c r="E256" s="51" t="s">
        <v>12758</v>
      </c>
      <c r="F256" s="299" t="s">
        <v>12759</v>
      </c>
      <c r="G256" s="234">
        <v>20</v>
      </c>
      <c r="H256" s="300">
        <v>19990503</v>
      </c>
      <c r="I256" s="300">
        <v>19990503</v>
      </c>
      <c r="J256" s="134" t="s">
        <v>14</v>
      </c>
      <c r="O256" s="134">
        <v>300</v>
      </c>
      <c r="P256" s="133">
        <v>20</v>
      </c>
      <c r="Q256" s="235" t="s">
        <v>11486</v>
      </c>
      <c r="R256" s="235">
        <v>20</v>
      </c>
      <c r="S256" s="235">
        <v>0</v>
      </c>
      <c r="T256" s="133" t="s">
        <v>4589</v>
      </c>
      <c r="U256" s="235">
        <v>0</v>
      </c>
    </row>
    <row r="257" spans="1:21" x14ac:dyDescent="0.25">
      <c r="A257" s="134" t="s">
        <v>12762</v>
      </c>
      <c r="B257" s="164" t="s">
        <v>1105</v>
      </c>
      <c r="C257" s="164" t="s">
        <v>12706</v>
      </c>
      <c r="D257" s="164" t="s">
        <v>12707</v>
      </c>
      <c r="E257" s="51" t="s">
        <v>12763</v>
      </c>
      <c r="F257" s="299" t="s">
        <v>12764</v>
      </c>
      <c r="G257" s="234">
        <v>20</v>
      </c>
      <c r="H257" s="300">
        <v>19980407</v>
      </c>
      <c r="I257" s="300">
        <v>19980407</v>
      </c>
      <c r="J257" s="134" t="s">
        <v>14</v>
      </c>
      <c r="O257" s="134">
        <v>300</v>
      </c>
      <c r="P257" s="133">
        <v>20</v>
      </c>
      <c r="Q257" s="235" t="s">
        <v>11486</v>
      </c>
      <c r="R257" s="235">
        <v>20</v>
      </c>
      <c r="S257" s="235">
        <v>0</v>
      </c>
      <c r="T257" s="133" t="s">
        <v>4589</v>
      </c>
      <c r="U257" s="235">
        <v>0</v>
      </c>
    </row>
    <row r="258" spans="1:21" x14ac:dyDescent="0.25">
      <c r="A258" s="134" t="s">
        <v>12766</v>
      </c>
      <c r="B258" s="164" t="s">
        <v>1105</v>
      </c>
      <c r="C258" s="164" t="s">
        <v>12706</v>
      </c>
      <c r="D258" s="164" t="s">
        <v>12707</v>
      </c>
      <c r="E258" s="51" t="s">
        <v>12767</v>
      </c>
      <c r="F258" s="299" t="s">
        <v>12768</v>
      </c>
      <c r="G258" s="234">
        <v>20</v>
      </c>
      <c r="H258" s="300">
        <v>19980407</v>
      </c>
      <c r="I258" s="300">
        <v>19980407</v>
      </c>
      <c r="J258" s="134" t="s">
        <v>14</v>
      </c>
      <c r="O258" s="134">
        <v>300</v>
      </c>
      <c r="P258" s="133">
        <v>20</v>
      </c>
      <c r="Q258" s="235" t="s">
        <v>11486</v>
      </c>
      <c r="R258" s="235">
        <v>20</v>
      </c>
      <c r="S258" s="235">
        <v>0</v>
      </c>
      <c r="T258" s="133" t="s">
        <v>4589</v>
      </c>
      <c r="U258" s="235">
        <v>0</v>
      </c>
    </row>
    <row r="259" spans="1:21" x14ac:dyDescent="0.25">
      <c r="A259" s="134" t="s">
        <v>12770</v>
      </c>
      <c r="B259" s="164" t="s">
        <v>1105</v>
      </c>
      <c r="C259" s="164" t="s">
        <v>12706</v>
      </c>
      <c r="D259" s="164" t="s">
        <v>12707</v>
      </c>
      <c r="E259" s="51" t="s">
        <v>12771</v>
      </c>
      <c r="F259" s="299" t="s">
        <v>12772</v>
      </c>
      <c r="G259" s="234">
        <v>20</v>
      </c>
      <c r="H259" s="300">
        <v>19980503</v>
      </c>
      <c r="I259" s="300">
        <v>19980503</v>
      </c>
      <c r="J259" s="134" t="s">
        <v>14</v>
      </c>
      <c r="O259" s="134">
        <v>300</v>
      </c>
      <c r="P259" s="133">
        <v>20</v>
      </c>
      <c r="Q259" s="235" t="s">
        <v>11486</v>
      </c>
      <c r="R259" s="235">
        <v>20</v>
      </c>
      <c r="S259" s="235">
        <v>0</v>
      </c>
      <c r="T259" s="133" t="s">
        <v>4589</v>
      </c>
      <c r="U259" s="235">
        <v>0</v>
      </c>
    </row>
    <row r="260" spans="1:21" x14ac:dyDescent="0.25">
      <c r="A260" s="134" t="s">
        <v>12774</v>
      </c>
      <c r="B260" s="164" t="s">
        <v>1105</v>
      </c>
      <c r="C260" s="164" t="s">
        <v>12706</v>
      </c>
      <c r="D260" s="164" t="s">
        <v>12707</v>
      </c>
      <c r="E260" s="51" t="s">
        <v>12775</v>
      </c>
      <c r="F260" s="299" t="s">
        <v>12776</v>
      </c>
      <c r="G260" s="234">
        <v>20</v>
      </c>
      <c r="H260" s="300">
        <v>19990406</v>
      </c>
      <c r="I260" s="300">
        <v>19990406</v>
      </c>
      <c r="J260" s="134" t="s">
        <v>14</v>
      </c>
      <c r="O260" s="134">
        <v>300</v>
      </c>
      <c r="P260" s="133">
        <v>20</v>
      </c>
      <c r="Q260" s="235" t="s">
        <v>11486</v>
      </c>
      <c r="R260" s="235">
        <v>20</v>
      </c>
      <c r="S260" s="235">
        <v>0</v>
      </c>
      <c r="T260" s="133" t="s">
        <v>4589</v>
      </c>
      <c r="U260" s="235">
        <v>0</v>
      </c>
    </row>
    <row r="261" spans="1:21" x14ac:dyDescent="0.25">
      <c r="A261" s="134" t="s">
        <v>12778</v>
      </c>
      <c r="B261" s="164" t="s">
        <v>1105</v>
      </c>
      <c r="C261" s="164" t="s">
        <v>12706</v>
      </c>
      <c r="D261" s="164" t="s">
        <v>12707</v>
      </c>
      <c r="E261" s="51" t="s">
        <v>12779</v>
      </c>
      <c r="F261" s="299" t="s">
        <v>12780</v>
      </c>
      <c r="G261" s="234">
        <v>20</v>
      </c>
      <c r="H261" s="300">
        <v>19990406</v>
      </c>
      <c r="I261" s="300">
        <v>19990406</v>
      </c>
      <c r="J261" s="134" t="s">
        <v>14</v>
      </c>
      <c r="O261" s="134">
        <v>300</v>
      </c>
      <c r="P261" s="133">
        <v>20</v>
      </c>
      <c r="Q261" s="235" t="s">
        <v>11486</v>
      </c>
      <c r="R261" s="235">
        <v>20</v>
      </c>
      <c r="S261" s="235">
        <v>0</v>
      </c>
      <c r="T261" s="133" t="s">
        <v>4589</v>
      </c>
      <c r="U261" s="235">
        <v>0</v>
      </c>
    </row>
    <row r="262" spans="1:21" x14ac:dyDescent="0.25">
      <c r="A262" s="134" t="s">
        <v>12782</v>
      </c>
      <c r="B262" s="164" t="s">
        <v>1105</v>
      </c>
      <c r="C262" s="164" t="s">
        <v>12706</v>
      </c>
      <c r="D262" s="164" t="s">
        <v>12707</v>
      </c>
      <c r="E262" s="51" t="s">
        <v>12783</v>
      </c>
      <c r="F262" s="299" t="s">
        <v>12784</v>
      </c>
      <c r="G262" s="234">
        <v>20</v>
      </c>
      <c r="H262" s="300">
        <v>19990406</v>
      </c>
      <c r="I262" s="300">
        <v>19990406</v>
      </c>
      <c r="J262" s="134" t="s">
        <v>14</v>
      </c>
      <c r="O262" s="134">
        <v>300</v>
      </c>
      <c r="P262" s="133">
        <v>20</v>
      </c>
      <c r="Q262" s="235" t="s">
        <v>11486</v>
      </c>
      <c r="R262" s="235">
        <v>20</v>
      </c>
      <c r="S262" s="235">
        <v>0</v>
      </c>
      <c r="T262" s="133" t="s">
        <v>4589</v>
      </c>
      <c r="U262" s="235">
        <v>0</v>
      </c>
    </row>
    <row r="263" spans="1:21" x14ac:dyDescent="0.25">
      <c r="A263" s="134" t="s">
        <v>12786</v>
      </c>
      <c r="B263" s="164" t="s">
        <v>1105</v>
      </c>
      <c r="C263" s="164" t="s">
        <v>12706</v>
      </c>
      <c r="D263" s="164" t="s">
        <v>12707</v>
      </c>
      <c r="E263" s="51" t="s">
        <v>12787</v>
      </c>
      <c r="F263" s="299" t="s">
        <v>12788</v>
      </c>
      <c r="G263" s="234">
        <v>20</v>
      </c>
      <c r="H263" s="300">
        <v>19980415</v>
      </c>
      <c r="I263" s="300">
        <v>19980415</v>
      </c>
      <c r="J263" s="134" t="s">
        <v>14</v>
      </c>
      <c r="O263" s="134">
        <v>300</v>
      </c>
      <c r="P263" s="133">
        <v>20</v>
      </c>
      <c r="Q263" s="235" t="s">
        <v>11486</v>
      </c>
      <c r="R263" s="235">
        <v>20</v>
      </c>
      <c r="S263" s="235">
        <v>0</v>
      </c>
      <c r="T263" s="133" t="s">
        <v>4589</v>
      </c>
      <c r="U263" s="235">
        <v>0</v>
      </c>
    </row>
    <row r="264" spans="1:21" x14ac:dyDescent="0.25">
      <c r="A264" s="134" t="s">
        <v>12790</v>
      </c>
      <c r="B264" s="164" t="s">
        <v>1105</v>
      </c>
      <c r="C264" s="164" t="s">
        <v>12706</v>
      </c>
      <c r="D264" s="164" t="s">
        <v>12707</v>
      </c>
      <c r="E264" s="51" t="s">
        <v>12791</v>
      </c>
      <c r="F264" s="299" t="s">
        <v>12792</v>
      </c>
      <c r="G264" s="234">
        <v>20</v>
      </c>
      <c r="H264" s="300">
        <v>19990402</v>
      </c>
      <c r="I264" s="300">
        <v>19990402</v>
      </c>
      <c r="J264" s="134" t="s">
        <v>14</v>
      </c>
      <c r="O264" s="134">
        <v>300</v>
      </c>
      <c r="P264" s="133">
        <v>20</v>
      </c>
      <c r="Q264" s="235" t="s">
        <v>11486</v>
      </c>
      <c r="R264" s="235">
        <v>20</v>
      </c>
      <c r="S264" s="235">
        <v>0</v>
      </c>
      <c r="T264" s="133" t="s">
        <v>4589</v>
      </c>
      <c r="U264" s="235">
        <v>0</v>
      </c>
    </row>
    <row r="265" spans="1:21" x14ac:dyDescent="0.25">
      <c r="A265" s="134" t="s">
        <v>12794</v>
      </c>
      <c r="B265" s="164" t="s">
        <v>1105</v>
      </c>
      <c r="C265" s="164" t="s">
        <v>12706</v>
      </c>
      <c r="D265" s="164" t="s">
        <v>12707</v>
      </c>
      <c r="E265" s="51" t="s">
        <v>12795</v>
      </c>
      <c r="F265" s="299" t="s">
        <v>12796</v>
      </c>
      <c r="G265" s="234">
        <v>20</v>
      </c>
      <c r="H265" s="300">
        <v>19980406</v>
      </c>
      <c r="I265" s="300">
        <v>19980406</v>
      </c>
      <c r="J265" s="134" t="s">
        <v>14</v>
      </c>
      <c r="O265" s="134">
        <v>300</v>
      </c>
      <c r="P265" s="133">
        <v>20</v>
      </c>
      <c r="Q265" s="235" t="s">
        <v>11486</v>
      </c>
      <c r="R265" s="235">
        <v>20</v>
      </c>
      <c r="S265" s="235">
        <v>0</v>
      </c>
      <c r="T265" s="133" t="s">
        <v>4589</v>
      </c>
      <c r="U265" s="235">
        <v>0</v>
      </c>
    </row>
    <row r="266" spans="1:21" x14ac:dyDescent="0.25">
      <c r="A266" s="134" t="s">
        <v>12798</v>
      </c>
      <c r="B266" s="164" t="s">
        <v>1105</v>
      </c>
      <c r="C266" s="164" t="s">
        <v>12706</v>
      </c>
      <c r="D266" s="164" t="s">
        <v>12707</v>
      </c>
      <c r="E266" s="51" t="s">
        <v>12799</v>
      </c>
      <c r="F266" s="203" t="s">
        <v>12800</v>
      </c>
      <c r="G266" s="234">
        <v>20</v>
      </c>
      <c r="H266" s="134">
        <v>19990305</v>
      </c>
      <c r="I266" s="134">
        <v>19990305</v>
      </c>
      <c r="J266" s="134" t="s">
        <v>14</v>
      </c>
      <c r="O266" s="134">
        <v>300</v>
      </c>
      <c r="P266" s="133">
        <v>20</v>
      </c>
      <c r="Q266" s="235" t="s">
        <v>11486</v>
      </c>
      <c r="R266" s="235">
        <v>20</v>
      </c>
      <c r="S266" s="235">
        <v>0</v>
      </c>
      <c r="T266" s="133" t="s">
        <v>4589</v>
      </c>
      <c r="U266" s="235">
        <v>0</v>
      </c>
    </row>
    <row r="267" spans="1:21" x14ac:dyDescent="0.25">
      <c r="A267" s="134" t="s">
        <v>12802</v>
      </c>
      <c r="B267" s="164" t="s">
        <v>1105</v>
      </c>
      <c r="C267" s="164" t="s">
        <v>12706</v>
      </c>
      <c r="D267" s="164" t="s">
        <v>12707</v>
      </c>
      <c r="E267" s="51" t="s">
        <v>12803</v>
      </c>
      <c r="F267" s="203" t="s">
        <v>12804</v>
      </c>
      <c r="G267" s="234">
        <v>20</v>
      </c>
      <c r="H267" s="134">
        <v>19980406</v>
      </c>
      <c r="I267" s="134">
        <v>19980406</v>
      </c>
      <c r="J267" s="134" t="s">
        <v>14</v>
      </c>
      <c r="O267" s="134">
        <v>300</v>
      </c>
      <c r="P267" s="133">
        <v>20</v>
      </c>
      <c r="Q267" s="235" t="s">
        <v>11486</v>
      </c>
      <c r="R267" s="235">
        <v>20</v>
      </c>
      <c r="S267" s="235">
        <v>0</v>
      </c>
      <c r="T267" s="133" t="s">
        <v>4589</v>
      </c>
      <c r="U267" s="235">
        <v>0</v>
      </c>
    </row>
    <row r="268" spans="1:21" x14ac:dyDescent="0.25">
      <c r="A268" s="134" t="s">
        <v>12806</v>
      </c>
      <c r="B268" s="164" t="s">
        <v>1105</v>
      </c>
      <c r="C268" s="164" t="s">
        <v>12706</v>
      </c>
      <c r="D268" s="164" t="s">
        <v>12707</v>
      </c>
      <c r="E268" s="51" t="s">
        <v>12807</v>
      </c>
      <c r="F268" s="203" t="s">
        <v>12808</v>
      </c>
      <c r="G268" s="234">
        <v>20</v>
      </c>
      <c r="H268" s="134">
        <v>19990520</v>
      </c>
      <c r="I268" s="134">
        <v>19990520</v>
      </c>
      <c r="J268" s="134" t="s">
        <v>14</v>
      </c>
      <c r="O268" s="134">
        <v>300</v>
      </c>
      <c r="P268" s="133">
        <v>20</v>
      </c>
      <c r="Q268" s="235" t="s">
        <v>11486</v>
      </c>
      <c r="R268" s="235">
        <v>20</v>
      </c>
      <c r="S268" s="235">
        <v>0</v>
      </c>
      <c r="T268" s="133" t="s">
        <v>4589</v>
      </c>
      <c r="U268" s="235">
        <v>0</v>
      </c>
    </row>
    <row r="269" spans="1:21" x14ac:dyDescent="0.25">
      <c r="A269" s="134" t="s">
        <v>12810</v>
      </c>
      <c r="B269" s="164" t="s">
        <v>1105</v>
      </c>
      <c r="C269" s="164" t="s">
        <v>12706</v>
      </c>
      <c r="D269" s="164" t="s">
        <v>12707</v>
      </c>
      <c r="E269" s="51" t="s">
        <v>12811</v>
      </c>
      <c r="F269" s="203" t="s">
        <v>12812</v>
      </c>
      <c r="G269" s="234">
        <v>20</v>
      </c>
      <c r="H269" s="134">
        <v>19990408</v>
      </c>
      <c r="I269" s="134">
        <v>19990408</v>
      </c>
      <c r="J269" s="134" t="s">
        <v>14</v>
      </c>
      <c r="O269" s="134">
        <v>300</v>
      </c>
      <c r="P269" s="133">
        <v>20</v>
      </c>
      <c r="Q269" s="235" t="s">
        <v>11486</v>
      </c>
      <c r="R269" s="235">
        <v>20</v>
      </c>
      <c r="S269" s="235">
        <v>0</v>
      </c>
      <c r="T269" s="133" t="s">
        <v>4589</v>
      </c>
      <c r="U269" s="235">
        <v>0</v>
      </c>
    </row>
    <row r="270" spans="1:21" x14ac:dyDescent="0.25">
      <c r="A270" s="134" t="s">
        <v>12814</v>
      </c>
      <c r="B270" s="164" t="s">
        <v>1105</v>
      </c>
      <c r="C270" s="164" t="s">
        <v>12706</v>
      </c>
      <c r="D270" s="164" t="s">
        <v>12707</v>
      </c>
      <c r="E270" s="51" t="s">
        <v>12815</v>
      </c>
      <c r="F270" s="203" t="s">
        <v>12816</v>
      </c>
      <c r="G270" s="234">
        <v>20</v>
      </c>
      <c r="H270" s="134">
        <v>19990325</v>
      </c>
      <c r="I270" s="134">
        <v>19990325</v>
      </c>
      <c r="J270" s="134" t="s">
        <v>14</v>
      </c>
      <c r="O270" s="134">
        <v>300</v>
      </c>
      <c r="P270" s="133">
        <v>20</v>
      </c>
      <c r="Q270" s="235" t="s">
        <v>11486</v>
      </c>
      <c r="R270" s="235">
        <v>20</v>
      </c>
      <c r="S270" s="235">
        <v>0</v>
      </c>
      <c r="T270" s="133" t="s">
        <v>4589</v>
      </c>
      <c r="U270" s="235">
        <v>0</v>
      </c>
    </row>
    <row r="271" spans="1:21" x14ac:dyDescent="0.25">
      <c r="A271" s="134" t="s">
        <v>12818</v>
      </c>
      <c r="B271" s="164" t="s">
        <v>1105</v>
      </c>
      <c r="C271" s="164" t="s">
        <v>12706</v>
      </c>
      <c r="D271" s="164" t="s">
        <v>12707</v>
      </c>
      <c r="E271" s="51" t="s">
        <v>12819</v>
      </c>
      <c r="F271" s="203" t="s">
        <v>12820</v>
      </c>
      <c r="G271" s="234">
        <v>20</v>
      </c>
      <c r="H271" s="134">
        <v>19960320</v>
      </c>
      <c r="I271" s="134">
        <v>19960320</v>
      </c>
      <c r="J271" s="134" t="s">
        <v>14</v>
      </c>
      <c r="O271" s="134">
        <v>300</v>
      </c>
      <c r="P271" s="133">
        <v>20</v>
      </c>
      <c r="Q271" s="235" t="s">
        <v>11486</v>
      </c>
      <c r="R271" s="235">
        <v>20</v>
      </c>
      <c r="S271" s="235">
        <v>0</v>
      </c>
      <c r="T271" s="133" t="s">
        <v>4589</v>
      </c>
      <c r="U271" s="235">
        <v>0</v>
      </c>
    </row>
    <row r="272" spans="1:21" x14ac:dyDescent="0.25">
      <c r="A272" s="134" t="s">
        <v>12823</v>
      </c>
      <c r="B272" s="164" t="s">
        <v>1105</v>
      </c>
      <c r="C272" s="164" t="s">
        <v>12706</v>
      </c>
      <c r="D272" s="164" t="s">
        <v>12707</v>
      </c>
      <c r="E272" s="51" t="s">
        <v>12824</v>
      </c>
      <c r="F272" s="203" t="s">
        <v>12825</v>
      </c>
      <c r="G272" s="234">
        <v>20</v>
      </c>
      <c r="H272" s="134">
        <v>19990408</v>
      </c>
      <c r="I272" s="134">
        <v>19990408</v>
      </c>
      <c r="J272" s="134" t="s">
        <v>14</v>
      </c>
      <c r="O272" s="134">
        <v>300</v>
      </c>
      <c r="P272" s="133">
        <v>20</v>
      </c>
      <c r="Q272" s="235" t="s">
        <v>11486</v>
      </c>
      <c r="R272" s="235">
        <v>20</v>
      </c>
      <c r="S272" s="235">
        <v>0</v>
      </c>
      <c r="T272" s="133" t="s">
        <v>4589</v>
      </c>
      <c r="U272" s="235">
        <v>0</v>
      </c>
    </row>
    <row r="273" spans="1:21" x14ac:dyDescent="0.25">
      <c r="A273" s="134" t="s">
        <v>12827</v>
      </c>
      <c r="B273" s="164" t="s">
        <v>1105</v>
      </c>
      <c r="C273" s="164" t="s">
        <v>12706</v>
      </c>
      <c r="D273" s="164" t="s">
        <v>12707</v>
      </c>
      <c r="E273" s="51" t="s">
        <v>12828</v>
      </c>
      <c r="F273" s="203" t="s">
        <v>12829</v>
      </c>
      <c r="G273" s="234">
        <v>20</v>
      </c>
      <c r="H273" s="134">
        <v>19990406</v>
      </c>
      <c r="I273" s="134">
        <v>19990406</v>
      </c>
      <c r="J273" s="134" t="s">
        <v>14</v>
      </c>
      <c r="O273" s="134">
        <v>300</v>
      </c>
      <c r="P273" s="133">
        <v>20</v>
      </c>
      <c r="Q273" s="235" t="s">
        <v>11486</v>
      </c>
      <c r="R273" s="235">
        <v>20</v>
      </c>
      <c r="S273" s="235">
        <v>0</v>
      </c>
      <c r="T273" s="133" t="s">
        <v>4589</v>
      </c>
      <c r="U273" s="235">
        <v>0</v>
      </c>
    </row>
    <row r="274" spans="1:21" x14ac:dyDescent="0.25">
      <c r="A274" s="134" t="s">
        <v>12831</v>
      </c>
      <c r="B274" s="144" t="s">
        <v>11488</v>
      </c>
      <c r="C274" s="144" t="s">
        <v>11489</v>
      </c>
      <c r="D274" s="144" t="s">
        <v>11490</v>
      </c>
      <c r="E274" s="133" t="s">
        <v>12832</v>
      </c>
      <c r="F274" s="133" t="s">
        <v>12834</v>
      </c>
      <c r="G274" s="234">
        <v>20</v>
      </c>
      <c r="H274" s="134">
        <v>20090620</v>
      </c>
      <c r="I274" s="134">
        <v>20101123</v>
      </c>
      <c r="J274" s="134" t="s">
        <v>14</v>
      </c>
      <c r="K274" s="58" t="s">
        <v>12836</v>
      </c>
      <c r="L274" s="235">
        <v>786</v>
      </c>
      <c r="M274" s="26" t="s">
        <v>12837</v>
      </c>
      <c r="N274" s="27" t="s">
        <v>12838</v>
      </c>
      <c r="O274" s="134">
        <v>300</v>
      </c>
      <c r="P274" s="133">
        <v>22</v>
      </c>
      <c r="R274" s="235">
        <v>20</v>
      </c>
      <c r="S274" s="235">
        <v>0</v>
      </c>
      <c r="T274" s="133" t="s">
        <v>4589</v>
      </c>
      <c r="U274" s="235">
        <v>0</v>
      </c>
    </row>
    <row r="275" spans="1:21" x14ac:dyDescent="0.25">
      <c r="A275" s="134" t="s">
        <v>12840</v>
      </c>
      <c r="B275" s="144" t="s">
        <v>11488</v>
      </c>
      <c r="C275" s="144" t="s">
        <v>11489</v>
      </c>
      <c r="D275" s="144" t="s">
        <v>11490</v>
      </c>
      <c r="E275" s="133" t="s">
        <v>12841</v>
      </c>
      <c r="F275" s="301" t="s">
        <v>12842</v>
      </c>
      <c r="G275" s="234">
        <v>20</v>
      </c>
      <c r="H275" s="134">
        <v>20090620</v>
      </c>
      <c r="I275" s="134">
        <v>20101123</v>
      </c>
      <c r="J275" s="134" t="s">
        <v>14</v>
      </c>
      <c r="K275" s="58" t="s">
        <v>12836</v>
      </c>
      <c r="L275" s="235">
        <v>701</v>
      </c>
      <c r="M275" s="26" t="s">
        <v>12843</v>
      </c>
      <c r="N275" s="27" t="s">
        <v>12844</v>
      </c>
      <c r="O275" s="134">
        <v>300</v>
      </c>
      <c r="P275" s="133">
        <v>22</v>
      </c>
      <c r="R275" s="235">
        <v>20</v>
      </c>
      <c r="S275" s="235">
        <v>0</v>
      </c>
      <c r="T275" s="133" t="s">
        <v>4589</v>
      </c>
      <c r="U275" s="235">
        <v>0</v>
      </c>
    </row>
    <row r="276" spans="1:21" x14ac:dyDescent="0.25">
      <c r="A276" s="134" t="s">
        <v>12846</v>
      </c>
      <c r="B276" s="144" t="s">
        <v>11488</v>
      </c>
      <c r="C276" s="144" t="s">
        <v>11489</v>
      </c>
      <c r="D276" s="144" t="s">
        <v>11490</v>
      </c>
      <c r="E276" s="133" t="s">
        <v>12847</v>
      </c>
      <c r="F276" s="133" t="s">
        <v>12848</v>
      </c>
      <c r="G276" s="234">
        <v>20</v>
      </c>
      <c r="H276" s="134">
        <v>20090620</v>
      </c>
      <c r="I276" s="134">
        <v>20101123</v>
      </c>
      <c r="J276" s="134" t="s">
        <v>14</v>
      </c>
      <c r="K276" s="58" t="s">
        <v>12836</v>
      </c>
      <c r="L276" s="235">
        <v>702</v>
      </c>
      <c r="M276" s="26" t="s">
        <v>12849</v>
      </c>
      <c r="N276" s="27" t="s">
        <v>12850</v>
      </c>
      <c r="O276" s="134">
        <v>300</v>
      </c>
      <c r="P276" s="133">
        <v>22</v>
      </c>
      <c r="R276" s="235">
        <v>20</v>
      </c>
      <c r="S276" s="235">
        <v>0</v>
      </c>
      <c r="T276" s="133" t="s">
        <v>4589</v>
      </c>
      <c r="U276" s="235">
        <v>0</v>
      </c>
    </row>
    <row r="277" spans="1:21" x14ac:dyDescent="0.25">
      <c r="A277" s="134" t="s">
        <v>12851</v>
      </c>
      <c r="B277" s="144" t="s">
        <v>11488</v>
      </c>
      <c r="C277" s="144" t="s">
        <v>11489</v>
      </c>
      <c r="D277" s="144" t="s">
        <v>11490</v>
      </c>
      <c r="E277" s="133" t="s">
        <v>12852</v>
      </c>
      <c r="F277" s="133" t="s">
        <v>12853</v>
      </c>
      <c r="G277" s="234">
        <v>20</v>
      </c>
      <c r="H277" s="134">
        <v>20090624</v>
      </c>
      <c r="I277" s="134">
        <v>20101123</v>
      </c>
      <c r="J277" s="134" t="s">
        <v>14</v>
      </c>
      <c r="K277" s="58" t="s">
        <v>12854</v>
      </c>
      <c r="L277" s="235">
        <v>530</v>
      </c>
      <c r="M277" s="26" t="s">
        <v>12855</v>
      </c>
      <c r="N277" s="27" t="s">
        <v>12856</v>
      </c>
      <c r="O277" s="134">
        <v>100</v>
      </c>
      <c r="P277" s="133">
        <v>22</v>
      </c>
      <c r="R277" s="235">
        <v>20</v>
      </c>
      <c r="S277" s="235">
        <v>0</v>
      </c>
      <c r="T277" s="133" t="s">
        <v>4589</v>
      </c>
      <c r="U277" s="235">
        <v>0</v>
      </c>
    </row>
    <row r="278" spans="1:21" x14ac:dyDescent="0.25">
      <c r="A278" s="134" t="s">
        <v>12857</v>
      </c>
      <c r="B278" s="144" t="s">
        <v>11488</v>
      </c>
      <c r="C278" s="144" t="s">
        <v>11489</v>
      </c>
      <c r="D278" s="144" t="s">
        <v>11490</v>
      </c>
      <c r="E278" s="133" t="s">
        <v>12858</v>
      </c>
      <c r="F278" s="133" t="s">
        <v>12859</v>
      </c>
      <c r="G278" s="234">
        <v>20</v>
      </c>
      <c r="H278" s="134">
        <v>20090520</v>
      </c>
      <c r="I278" s="134">
        <v>20101123</v>
      </c>
      <c r="J278" s="134" t="s">
        <v>14</v>
      </c>
      <c r="K278" s="58" t="s">
        <v>5235</v>
      </c>
      <c r="L278" s="235">
        <v>260</v>
      </c>
      <c r="M278" s="26" t="s">
        <v>12860</v>
      </c>
      <c r="N278" s="27" t="s">
        <v>12861</v>
      </c>
      <c r="O278" s="134">
        <v>300</v>
      </c>
      <c r="P278" s="133">
        <v>22</v>
      </c>
      <c r="R278" s="235">
        <v>20</v>
      </c>
      <c r="S278" s="235">
        <v>0</v>
      </c>
      <c r="T278" s="133" t="s">
        <v>4589</v>
      </c>
      <c r="U278" s="235">
        <v>0</v>
      </c>
    </row>
    <row r="279" spans="1:21" x14ac:dyDescent="0.25">
      <c r="A279" s="134" t="s">
        <v>12862</v>
      </c>
      <c r="B279" s="144" t="s">
        <v>11488</v>
      </c>
      <c r="C279" s="144" t="s">
        <v>11489</v>
      </c>
      <c r="D279" s="144" t="s">
        <v>11490</v>
      </c>
      <c r="E279" s="133" t="s">
        <v>12863</v>
      </c>
      <c r="F279" s="133" t="s">
        <v>12864</v>
      </c>
      <c r="G279" s="234">
        <v>20</v>
      </c>
      <c r="H279" s="134">
        <v>20090521</v>
      </c>
      <c r="I279" s="134">
        <v>20101123</v>
      </c>
      <c r="J279" s="134" t="s">
        <v>14</v>
      </c>
      <c r="K279" s="58" t="s">
        <v>5235</v>
      </c>
      <c r="L279" s="235">
        <v>300</v>
      </c>
      <c r="M279" s="26" t="s">
        <v>12865</v>
      </c>
      <c r="N279" s="27" t="s">
        <v>12866</v>
      </c>
      <c r="O279" s="134">
        <v>300</v>
      </c>
      <c r="P279" s="133">
        <v>22</v>
      </c>
      <c r="R279" s="235">
        <v>20</v>
      </c>
      <c r="S279" s="235">
        <v>0</v>
      </c>
      <c r="T279" s="133" t="s">
        <v>4589</v>
      </c>
      <c r="U279" s="235">
        <v>0</v>
      </c>
    </row>
    <row r="280" spans="1:21" x14ac:dyDescent="0.25">
      <c r="A280" s="134" t="s">
        <v>12867</v>
      </c>
      <c r="B280" s="144" t="s">
        <v>11488</v>
      </c>
      <c r="C280" s="144" t="s">
        <v>11489</v>
      </c>
      <c r="D280" s="144" t="s">
        <v>11490</v>
      </c>
      <c r="E280" s="133" t="s">
        <v>12868</v>
      </c>
      <c r="F280" s="133" t="s">
        <v>12869</v>
      </c>
      <c r="G280" s="234">
        <v>20</v>
      </c>
      <c r="H280" s="134">
        <v>20090528</v>
      </c>
      <c r="I280" s="134">
        <v>20101123</v>
      </c>
      <c r="J280" s="134" t="s">
        <v>14</v>
      </c>
      <c r="K280" s="58" t="s">
        <v>12870</v>
      </c>
      <c r="L280" s="235">
        <v>900</v>
      </c>
      <c r="M280" s="26" t="s">
        <v>12871</v>
      </c>
      <c r="N280" s="27" t="s">
        <v>12872</v>
      </c>
      <c r="O280" s="134">
        <v>300</v>
      </c>
      <c r="P280" s="133">
        <v>22</v>
      </c>
      <c r="R280" s="235">
        <v>20</v>
      </c>
      <c r="S280" s="235">
        <v>0</v>
      </c>
      <c r="T280" s="133" t="s">
        <v>4589</v>
      </c>
      <c r="U280" s="235">
        <v>0</v>
      </c>
    </row>
    <row r="281" spans="1:21" x14ac:dyDescent="0.25">
      <c r="A281" s="134" t="s">
        <v>12873</v>
      </c>
      <c r="B281" s="144" t="s">
        <v>11488</v>
      </c>
      <c r="C281" s="144" t="s">
        <v>11489</v>
      </c>
      <c r="D281" s="144" t="s">
        <v>11490</v>
      </c>
      <c r="E281" s="133" t="s">
        <v>12874</v>
      </c>
      <c r="F281" s="133" t="s">
        <v>12875</v>
      </c>
      <c r="G281" s="234">
        <v>20</v>
      </c>
      <c r="H281" s="134">
        <v>20090528</v>
      </c>
      <c r="I281" s="134">
        <v>20101123</v>
      </c>
      <c r="J281" s="134" t="s">
        <v>14</v>
      </c>
      <c r="K281" s="58" t="s">
        <v>12870</v>
      </c>
      <c r="L281" s="235">
        <v>900</v>
      </c>
      <c r="M281" s="26" t="s">
        <v>12876</v>
      </c>
      <c r="N281" s="27" t="s">
        <v>12877</v>
      </c>
      <c r="O281" s="134">
        <v>300</v>
      </c>
      <c r="P281" s="133">
        <v>22</v>
      </c>
      <c r="R281" s="235">
        <v>20</v>
      </c>
      <c r="S281" s="235">
        <v>0</v>
      </c>
      <c r="T281" s="133" t="s">
        <v>4589</v>
      </c>
      <c r="U281" s="235">
        <v>0</v>
      </c>
    </row>
    <row r="282" spans="1:21" x14ac:dyDescent="0.25">
      <c r="A282" s="134" t="s">
        <v>12878</v>
      </c>
      <c r="B282" s="144" t="s">
        <v>11488</v>
      </c>
      <c r="C282" s="144" t="s">
        <v>11489</v>
      </c>
      <c r="D282" s="144" t="s">
        <v>11490</v>
      </c>
      <c r="E282" s="133" t="s">
        <v>12879</v>
      </c>
      <c r="F282" s="133" t="s">
        <v>12880</v>
      </c>
      <c r="G282" s="234">
        <v>20</v>
      </c>
      <c r="H282" s="134">
        <v>20090528</v>
      </c>
      <c r="I282" s="134">
        <v>20101123</v>
      </c>
      <c r="J282" s="134" t="s">
        <v>14</v>
      </c>
      <c r="K282" s="58" t="s">
        <v>12870</v>
      </c>
      <c r="L282" s="235">
        <v>900</v>
      </c>
      <c r="M282" s="26" t="s">
        <v>12881</v>
      </c>
      <c r="N282" s="27" t="s">
        <v>12882</v>
      </c>
      <c r="O282" s="134">
        <v>300</v>
      </c>
      <c r="P282" s="133">
        <v>22</v>
      </c>
      <c r="R282" s="235">
        <v>20</v>
      </c>
      <c r="S282" s="235">
        <v>0</v>
      </c>
      <c r="T282" s="133" t="s">
        <v>4589</v>
      </c>
      <c r="U282" s="235">
        <v>0</v>
      </c>
    </row>
    <row r="283" spans="1:21" x14ac:dyDescent="0.25">
      <c r="A283" s="134" t="s">
        <v>12883</v>
      </c>
      <c r="B283" s="144" t="s">
        <v>11488</v>
      </c>
      <c r="C283" s="144" t="s">
        <v>11489</v>
      </c>
      <c r="D283" s="144" t="s">
        <v>11490</v>
      </c>
      <c r="E283" s="133" t="s">
        <v>12884</v>
      </c>
      <c r="F283" s="133" t="s">
        <v>12885</v>
      </c>
      <c r="G283" s="234">
        <v>20</v>
      </c>
      <c r="H283" s="134">
        <v>20090529</v>
      </c>
      <c r="I283" s="134">
        <v>20101123</v>
      </c>
      <c r="J283" s="134" t="s">
        <v>14</v>
      </c>
      <c r="K283" s="58" t="s">
        <v>12870</v>
      </c>
      <c r="L283" s="235">
        <v>900</v>
      </c>
      <c r="M283" s="26" t="s">
        <v>12886</v>
      </c>
      <c r="N283" s="27" t="s">
        <v>12887</v>
      </c>
      <c r="O283" s="134">
        <v>300</v>
      </c>
      <c r="P283" s="133">
        <v>22</v>
      </c>
      <c r="R283" s="235">
        <v>20</v>
      </c>
      <c r="S283" s="235">
        <v>0</v>
      </c>
      <c r="T283" s="133" t="s">
        <v>4589</v>
      </c>
      <c r="U283" s="235">
        <v>0</v>
      </c>
    </row>
    <row r="284" spans="1:21" x14ac:dyDescent="0.25">
      <c r="A284" s="134" t="s">
        <v>12888</v>
      </c>
      <c r="B284" s="181" t="s">
        <v>12889</v>
      </c>
      <c r="C284" s="181" t="s">
        <v>11489</v>
      </c>
      <c r="D284" s="181" t="s">
        <v>12890</v>
      </c>
      <c r="E284" s="133" t="s">
        <v>12891</v>
      </c>
      <c r="F284" s="133" t="s">
        <v>12892</v>
      </c>
      <c r="G284" s="234">
        <v>20</v>
      </c>
      <c r="H284" s="134">
        <v>20090625</v>
      </c>
      <c r="I284" s="134">
        <v>20101123</v>
      </c>
      <c r="J284" s="134" t="s">
        <v>14</v>
      </c>
      <c r="K284" s="58" t="s">
        <v>12854</v>
      </c>
      <c r="L284" s="235">
        <v>530</v>
      </c>
      <c r="M284" s="26" t="s">
        <v>12855</v>
      </c>
      <c r="N284" s="27" t="s">
        <v>12856</v>
      </c>
      <c r="O284" s="134">
        <v>100</v>
      </c>
      <c r="P284" s="133">
        <v>12</v>
      </c>
      <c r="R284" s="235">
        <v>20</v>
      </c>
      <c r="S284" s="235">
        <v>0</v>
      </c>
      <c r="T284" s="133" t="s">
        <v>4589</v>
      </c>
      <c r="U284" s="235">
        <v>0</v>
      </c>
    </row>
    <row r="285" spans="1:21" x14ac:dyDescent="0.25">
      <c r="A285" s="134" t="s">
        <v>12894</v>
      </c>
      <c r="B285" s="164" t="s">
        <v>1134</v>
      </c>
      <c r="C285" s="164" t="s">
        <v>11489</v>
      </c>
      <c r="D285" s="164" t="s">
        <v>11502</v>
      </c>
      <c r="E285" s="133" t="s">
        <v>12895</v>
      </c>
      <c r="F285" s="133" t="s">
        <v>12896</v>
      </c>
      <c r="G285" s="234">
        <v>20</v>
      </c>
      <c r="H285" s="134">
        <v>20090724</v>
      </c>
      <c r="I285" s="134">
        <v>20101123</v>
      </c>
      <c r="J285" s="134" t="s">
        <v>14</v>
      </c>
      <c r="K285" s="58" t="s">
        <v>12897</v>
      </c>
      <c r="L285" s="235">
        <v>850</v>
      </c>
      <c r="M285" s="26" t="s">
        <v>12898</v>
      </c>
      <c r="N285" s="27" t="s">
        <v>12899</v>
      </c>
      <c r="O285" s="134">
        <v>100</v>
      </c>
      <c r="P285" s="133">
        <v>22</v>
      </c>
      <c r="R285" s="235">
        <v>20</v>
      </c>
      <c r="S285" s="235">
        <v>0</v>
      </c>
      <c r="T285" s="133" t="s">
        <v>4589</v>
      </c>
      <c r="U285" s="235">
        <v>0</v>
      </c>
    </row>
    <row r="286" spans="1:21" x14ac:dyDescent="0.25">
      <c r="A286" s="134" t="s">
        <v>12900</v>
      </c>
      <c r="B286" s="164" t="s">
        <v>1134</v>
      </c>
      <c r="C286" s="164" t="s">
        <v>11489</v>
      </c>
      <c r="D286" s="164" t="s">
        <v>11502</v>
      </c>
      <c r="E286" s="133" t="s">
        <v>12901</v>
      </c>
      <c r="F286" s="133" t="s">
        <v>12902</v>
      </c>
      <c r="G286" s="234">
        <v>20</v>
      </c>
      <c r="H286" s="134">
        <v>20090723</v>
      </c>
      <c r="I286" s="134">
        <v>20101123</v>
      </c>
      <c r="J286" s="134" t="s">
        <v>14</v>
      </c>
      <c r="K286" s="58" t="s">
        <v>12897</v>
      </c>
      <c r="L286" s="235">
        <v>850</v>
      </c>
      <c r="M286" s="26" t="s">
        <v>12898</v>
      </c>
      <c r="N286" s="27" t="s">
        <v>12899</v>
      </c>
      <c r="O286" s="134">
        <v>100</v>
      </c>
      <c r="P286" s="133">
        <v>22</v>
      </c>
      <c r="R286" s="235">
        <v>20</v>
      </c>
      <c r="S286" s="235">
        <v>0</v>
      </c>
      <c r="T286" s="133" t="s">
        <v>4589</v>
      </c>
      <c r="U286" s="235">
        <v>0</v>
      </c>
    </row>
    <row r="287" spans="1:21" x14ac:dyDescent="0.25">
      <c r="A287" s="134" t="s">
        <v>12903</v>
      </c>
      <c r="B287" s="164" t="s">
        <v>1134</v>
      </c>
      <c r="C287" s="164" t="s">
        <v>11489</v>
      </c>
      <c r="D287" s="164" t="s">
        <v>11502</v>
      </c>
      <c r="E287" s="133" t="s">
        <v>12904</v>
      </c>
      <c r="F287" s="133" t="s">
        <v>12905</v>
      </c>
      <c r="G287" s="234">
        <v>20</v>
      </c>
      <c r="H287" s="134">
        <v>20090723</v>
      </c>
      <c r="I287" s="134">
        <v>20101123</v>
      </c>
      <c r="J287" s="134" t="s">
        <v>14</v>
      </c>
      <c r="K287" s="58" t="s">
        <v>12897</v>
      </c>
      <c r="L287" s="235">
        <v>850</v>
      </c>
      <c r="M287" s="26" t="s">
        <v>12898</v>
      </c>
      <c r="N287" s="27" t="s">
        <v>12899</v>
      </c>
      <c r="O287" s="134">
        <v>300</v>
      </c>
      <c r="P287" s="133">
        <v>22</v>
      </c>
      <c r="R287" s="235">
        <v>20</v>
      </c>
      <c r="S287" s="235">
        <v>0</v>
      </c>
      <c r="T287" s="133" t="s">
        <v>4589</v>
      </c>
      <c r="U287" s="235">
        <v>0</v>
      </c>
    </row>
    <row r="288" spans="1:21" x14ac:dyDescent="0.25">
      <c r="A288" s="134" t="s">
        <v>12906</v>
      </c>
      <c r="B288" s="164" t="s">
        <v>1134</v>
      </c>
      <c r="C288" s="164" t="s">
        <v>11489</v>
      </c>
      <c r="D288" s="164" t="s">
        <v>11502</v>
      </c>
      <c r="E288" s="133" t="s">
        <v>12907</v>
      </c>
      <c r="F288" s="133" t="s">
        <v>12908</v>
      </c>
      <c r="G288" s="234">
        <v>20</v>
      </c>
      <c r="H288" s="134">
        <v>20090723</v>
      </c>
      <c r="I288" s="134">
        <v>20101123</v>
      </c>
      <c r="J288" s="134" t="s">
        <v>14</v>
      </c>
      <c r="K288" s="58" t="s">
        <v>12897</v>
      </c>
      <c r="L288" s="235">
        <v>850</v>
      </c>
      <c r="M288" s="26" t="s">
        <v>12898</v>
      </c>
      <c r="N288" s="27" t="s">
        <v>12899</v>
      </c>
      <c r="O288" s="134">
        <v>300</v>
      </c>
      <c r="P288" s="133">
        <v>22</v>
      </c>
      <c r="R288" s="235">
        <v>20</v>
      </c>
      <c r="S288" s="235">
        <v>0</v>
      </c>
      <c r="T288" s="133" t="s">
        <v>4589</v>
      </c>
      <c r="U288" s="235">
        <v>0</v>
      </c>
    </row>
    <row r="289" spans="1:21" x14ac:dyDescent="0.25">
      <c r="A289" s="134" t="s">
        <v>12909</v>
      </c>
      <c r="B289" s="164" t="s">
        <v>1134</v>
      </c>
      <c r="C289" s="164" t="s">
        <v>11489</v>
      </c>
      <c r="D289" s="164" t="s">
        <v>11502</v>
      </c>
      <c r="E289" s="133" t="s">
        <v>12910</v>
      </c>
      <c r="F289" s="133" t="s">
        <v>12911</v>
      </c>
      <c r="G289" s="234">
        <v>20</v>
      </c>
      <c r="H289" s="134">
        <v>20090723</v>
      </c>
      <c r="I289" s="134">
        <v>20101123</v>
      </c>
      <c r="J289" s="134" t="s">
        <v>14</v>
      </c>
      <c r="K289" s="58" t="s">
        <v>12897</v>
      </c>
      <c r="L289" s="235">
        <v>850</v>
      </c>
      <c r="M289" s="26" t="s">
        <v>12898</v>
      </c>
      <c r="N289" s="27" t="s">
        <v>12899</v>
      </c>
      <c r="O289" s="134">
        <v>100</v>
      </c>
      <c r="P289" s="133">
        <v>22</v>
      </c>
      <c r="R289" s="235">
        <v>20</v>
      </c>
      <c r="S289" s="235">
        <v>0</v>
      </c>
      <c r="T289" s="133" t="s">
        <v>4589</v>
      </c>
      <c r="U289" s="235">
        <v>0</v>
      </c>
    </row>
    <row r="290" spans="1:21" x14ac:dyDescent="0.25">
      <c r="A290" s="134" t="s">
        <v>12912</v>
      </c>
      <c r="B290" s="164" t="s">
        <v>1134</v>
      </c>
      <c r="C290" s="164" t="s">
        <v>11489</v>
      </c>
      <c r="D290" s="164" t="s">
        <v>11502</v>
      </c>
      <c r="E290" s="133" t="s">
        <v>12913</v>
      </c>
      <c r="F290" s="133" t="s">
        <v>12914</v>
      </c>
      <c r="G290" s="234">
        <v>20</v>
      </c>
      <c r="H290" s="134">
        <v>20090723</v>
      </c>
      <c r="I290" s="134">
        <v>20101123</v>
      </c>
      <c r="J290" s="134" t="s">
        <v>14</v>
      </c>
      <c r="K290" s="58" t="s">
        <v>12897</v>
      </c>
      <c r="L290" s="235">
        <v>850</v>
      </c>
      <c r="M290" s="26" t="s">
        <v>12898</v>
      </c>
      <c r="N290" s="27" t="s">
        <v>12899</v>
      </c>
      <c r="O290" s="134">
        <v>100</v>
      </c>
      <c r="P290" s="133">
        <v>22</v>
      </c>
      <c r="R290" s="235">
        <v>20</v>
      </c>
      <c r="S290" s="235">
        <v>0</v>
      </c>
      <c r="T290" s="133" t="s">
        <v>4589</v>
      </c>
      <c r="U290" s="235">
        <v>0</v>
      </c>
    </row>
    <row r="291" spans="1:21" x14ac:dyDescent="0.25">
      <c r="A291" s="134" t="s">
        <v>12915</v>
      </c>
      <c r="B291" s="164" t="s">
        <v>1134</v>
      </c>
      <c r="C291" s="164" t="s">
        <v>11489</v>
      </c>
      <c r="D291" s="164" t="s">
        <v>11502</v>
      </c>
      <c r="E291" s="133" t="s">
        <v>12916</v>
      </c>
      <c r="F291" s="133" t="s">
        <v>12917</v>
      </c>
      <c r="G291" s="234">
        <v>20</v>
      </c>
      <c r="H291" s="134">
        <v>20090723</v>
      </c>
      <c r="I291" s="134">
        <v>20101123</v>
      </c>
      <c r="J291" s="134" t="s">
        <v>14</v>
      </c>
      <c r="K291" s="58" t="s">
        <v>12897</v>
      </c>
      <c r="L291" s="235">
        <v>850</v>
      </c>
      <c r="M291" s="26" t="s">
        <v>12898</v>
      </c>
      <c r="N291" s="27" t="s">
        <v>12899</v>
      </c>
      <c r="O291" s="134">
        <v>100</v>
      </c>
      <c r="P291" s="133">
        <v>22</v>
      </c>
      <c r="R291" s="235">
        <v>20</v>
      </c>
      <c r="S291" s="235">
        <v>0</v>
      </c>
      <c r="T291" s="133" t="s">
        <v>4589</v>
      </c>
      <c r="U291" s="235">
        <v>0</v>
      </c>
    </row>
    <row r="292" spans="1:21" x14ac:dyDescent="0.25">
      <c r="A292" s="134" t="s">
        <v>12918</v>
      </c>
      <c r="B292" s="164" t="s">
        <v>1134</v>
      </c>
      <c r="C292" s="164" t="s">
        <v>11489</v>
      </c>
      <c r="D292" s="164" t="s">
        <v>11502</v>
      </c>
      <c r="E292" s="133" t="s">
        <v>12919</v>
      </c>
      <c r="F292" s="133" t="s">
        <v>12920</v>
      </c>
      <c r="G292" s="234">
        <v>20</v>
      </c>
      <c r="H292" s="134">
        <v>20090723</v>
      </c>
      <c r="I292" s="134">
        <v>20101123</v>
      </c>
      <c r="J292" s="134" t="s">
        <v>14</v>
      </c>
      <c r="K292" s="58" t="s">
        <v>12897</v>
      </c>
      <c r="L292" s="235">
        <v>850</v>
      </c>
      <c r="M292" s="26" t="s">
        <v>12898</v>
      </c>
      <c r="N292" s="27" t="s">
        <v>12899</v>
      </c>
      <c r="O292" s="134">
        <v>100</v>
      </c>
      <c r="P292" s="133">
        <v>22</v>
      </c>
      <c r="R292" s="235">
        <v>20</v>
      </c>
      <c r="S292" s="235">
        <v>0</v>
      </c>
      <c r="T292" s="133" t="s">
        <v>4589</v>
      </c>
      <c r="U292" s="235">
        <v>0</v>
      </c>
    </row>
    <row r="293" spans="1:21" x14ac:dyDescent="0.25">
      <c r="A293" s="134" t="s">
        <v>12921</v>
      </c>
      <c r="B293" s="164" t="s">
        <v>1134</v>
      </c>
      <c r="C293" s="164" t="s">
        <v>11489</v>
      </c>
      <c r="D293" s="164" t="s">
        <v>11502</v>
      </c>
      <c r="E293" s="133" t="s">
        <v>12922</v>
      </c>
      <c r="F293" s="133" t="s">
        <v>12923</v>
      </c>
      <c r="G293" s="234">
        <v>20</v>
      </c>
      <c r="H293" s="134">
        <v>20090723</v>
      </c>
      <c r="I293" s="134">
        <v>20101123</v>
      </c>
      <c r="J293" s="134" t="s">
        <v>14</v>
      </c>
      <c r="K293" s="58" t="s">
        <v>12897</v>
      </c>
      <c r="L293" s="235">
        <v>850</v>
      </c>
      <c r="M293" s="26" t="s">
        <v>12898</v>
      </c>
      <c r="N293" s="27" t="s">
        <v>12899</v>
      </c>
      <c r="O293" s="134">
        <v>100</v>
      </c>
      <c r="P293" s="133">
        <v>22</v>
      </c>
      <c r="R293" s="235">
        <v>20</v>
      </c>
      <c r="S293" s="235">
        <v>0</v>
      </c>
      <c r="T293" s="133" t="s">
        <v>4589</v>
      </c>
      <c r="U293" s="235">
        <v>0</v>
      </c>
    </row>
    <row r="294" spans="1:21" x14ac:dyDescent="0.25">
      <c r="A294" s="134" t="s">
        <v>12924</v>
      </c>
      <c r="B294" s="164" t="s">
        <v>1134</v>
      </c>
      <c r="C294" s="164" t="s">
        <v>11489</v>
      </c>
      <c r="D294" s="164" t="s">
        <v>11502</v>
      </c>
      <c r="E294" s="133" t="s">
        <v>12925</v>
      </c>
      <c r="F294" s="133" t="s">
        <v>12926</v>
      </c>
      <c r="G294" s="234">
        <v>20</v>
      </c>
      <c r="H294" s="134">
        <v>20090723</v>
      </c>
      <c r="I294" s="134">
        <v>20101123</v>
      </c>
      <c r="J294" s="134" t="s">
        <v>14</v>
      </c>
      <c r="K294" s="58" t="s">
        <v>12897</v>
      </c>
      <c r="L294" s="235">
        <v>850</v>
      </c>
      <c r="M294" s="26" t="s">
        <v>12898</v>
      </c>
      <c r="N294" s="27" t="s">
        <v>12899</v>
      </c>
      <c r="O294" s="134">
        <v>100</v>
      </c>
      <c r="P294" s="133">
        <v>22</v>
      </c>
      <c r="R294" s="235">
        <v>20</v>
      </c>
      <c r="S294" s="235">
        <v>0</v>
      </c>
      <c r="T294" s="133" t="s">
        <v>4589</v>
      </c>
      <c r="U294" s="235">
        <v>0</v>
      </c>
    </row>
    <row r="295" spans="1:21" x14ac:dyDescent="0.25">
      <c r="A295" s="134" t="s">
        <v>12927</v>
      </c>
      <c r="B295" s="164" t="s">
        <v>1134</v>
      </c>
      <c r="C295" s="164" t="s">
        <v>11489</v>
      </c>
      <c r="D295" s="164" t="s">
        <v>11502</v>
      </c>
      <c r="E295" s="133" t="s">
        <v>12928</v>
      </c>
      <c r="F295" s="133" t="s">
        <v>12929</v>
      </c>
      <c r="G295" s="234">
        <v>20</v>
      </c>
      <c r="H295" s="134">
        <v>20090723</v>
      </c>
      <c r="I295" s="134">
        <v>20101123</v>
      </c>
      <c r="J295" s="134" t="s">
        <v>14</v>
      </c>
      <c r="K295" s="58" t="s">
        <v>12897</v>
      </c>
      <c r="L295" s="235">
        <v>850</v>
      </c>
      <c r="M295" s="26" t="s">
        <v>12898</v>
      </c>
      <c r="N295" s="27" t="s">
        <v>12899</v>
      </c>
      <c r="O295" s="134">
        <v>100</v>
      </c>
      <c r="P295" s="133">
        <v>22</v>
      </c>
      <c r="R295" s="235">
        <v>20</v>
      </c>
      <c r="S295" s="235">
        <v>0</v>
      </c>
      <c r="T295" s="133" t="s">
        <v>4589</v>
      </c>
      <c r="U295" s="235">
        <v>0</v>
      </c>
    </row>
    <row r="296" spans="1:21" x14ac:dyDescent="0.25">
      <c r="A296" s="134" t="s">
        <v>12930</v>
      </c>
      <c r="B296" s="164" t="s">
        <v>1134</v>
      </c>
      <c r="C296" s="164" t="s">
        <v>11489</v>
      </c>
      <c r="D296" s="164" t="s">
        <v>11502</v>
      </c>
      <c r="E296" s="133" t="s">
        <v>12931</v>
      </c>
      <c r="F296" s="133" t="s">
        <v>12932</v>
      </c>
      <c r="G296" s="234">
        <v>20</v>
      </c>
      <c r="H296" s="134">
        <v>20090723</v>
      </c>
      <c r="I296" s="134">
        <v>20101123</v>
      </c>
      <c r="J296" s="134" t="s">
        <v>14</v>
      </c>
      <c r="K296" s="58" t="s">
        <v>12897</v>
      </c>
      <c r="L296" s="235">
        <v>850</v>
      </c>
      <c r="M296" s="26" t="s">
        <v>12898</v>
      </c>
      <c r="N296" s="27" t="s">
        <v>12899</v>
      </c>
      <c r="O296" s="134">
        <v>100</v>
      </c>
      <c r="P296" s="133">
        <v>22</v>
      </c>
      <c r="R296" s="235">
        <v>20</v>
      </c>
      <c r="S296" s="235">
        <v>0</v>
      </c>
      <c r="T296" s="133" t="s">
        <v>4589</v>
      </c>
      <c r="U296" s="235">
        <v>0</v>
      </c>
    </row>
    <row r="297" spans="1:21" x14ac:dyDescent="0.25">
      <c r="A297" s="134" t="s">
        <v>12933</v>
      </c>
      <c r="B297" s="164" t="s">
        <v>1134</v>
      </c>
      <c r="C297" s="164" t="s">
        <v>11489</v>
      </c>
      <c r="D297" s="164" t="s">
        <v>11502</v>
      </c>
      <c r="E297" s="133" t="s">
        <v>12934</v>
      </c>
      <c r="F297" s="133" t="s">
        <v>12935</v>
      </c>
      <c r="G297" s="234">
        <v>20</v>
      </c>
      <c r="H297" s="134">
        <v>20090722</v>
      </c>
      <c r="I297" s="134">
        <v>20101123</v>
      </c>
      <c r="J297" s="134" t="s">
        <v>14</v>
      </c>
      <c r="K297" s="58" t="s">
        <v>9587</v>
      </c>
      <c r="L297" s="235">
        <v>80</v>
      </c>
      <c r="M297" s="26" t="s">
        <v>11512</v>
      </c>
      <c r="N297" s="27" t="s">
        <v>12936</v>
      </c>
      <c r="O297" s="134">
        <v>300</v>
      </c>
      <c r="P297" s="133">
        <v>23</v>
      </c>
      <c r="R297" s="235">
        <v>20</v>
      </c>
      <c r="S297" s="235">
        <v>0</v>
      </c>
      <c r="T297" s="133" t="s">
        <v>4589</v>
      </c>
      <c r="U297" s="235">
        <v>0</v>
      </c>
    </row>
    <row r="298" spans="1:21" x14ac:dyDescent="0.25">
      <c r="A298" s="134" t="s">
        <v>12938</v>
      </c>
      <c r="B298" s="181" t="s">
        <v>1124</v>
      </c>
      <c r="C298" s="181" t="s">
        <v>12395</v>
      </c>
      <c r="D298" s="181" t="s">
        <v>12396</v>
      </c>
      <c r="E298" s="133" t="s">
        <v>12939</v>
      </c>
      <c r="F298" s="133" t="s">
        <v>12941</v>
      </c>
      <c r="G298" s="234">
        <v>20</v>
      </c>
      <c r="H298" s="134">
        <v>20090722</v>
      </c>
      <c r="I298" s="134">
        <v>20101123</v>
      </c>
      <c r="J298" s="134" t="s">
        <v>14</v>
      </c>
      <c r="K298" s="58" t="s">
        <v>8137</v>
      </c>
      <c r="L298" s="235">
        <v>100</v>
      </c>
      <c r="M298" s="26" t="s">
        <v>12942</v>
      </c>
      <c r="N298" s="27" t="s">
        <v>12943</v>
      </c>
      <c r="O298" s="134">
        <v>300</v>
      </c>
      <c r="P298" s="133">
        <v>22</v>
      </c>
      <c r="R298" s="235">
        <v>20</v>
      </c>
      <c r="S298" s="235">
        <v>0</v>
      </c>
      <c r="T298" s="133" t="s">
        <v>4589</v>
      </c>
      <c r="U298" s="235">
        <v>1</v>
      </c>
    </row>
    <row r="299" spans="1:21" x14ac:dyDescent="0.25">
      <c r="A299" s="134" t="s">
        <v>12944</v>
      </c>
      <c r="B299" s="181" t="s">
        <v>1124</v>
      </c>
      <c r="C299" s="181" t="s">
        <v>12395</v>
      </c>
      <c r="D299" s="181" t="s">
        <v>12396</v>
      </c>
      <c r="E299" s="133" t="s">
        <v>12945</v>
      </c>
      <c r="F299" s="301" t="s">
        <v>1145</v>
      </c>
      <c r="G299" s="234">
        <v>20</v>
      </c>
      <c r="H299" s="134">
        <v>20090722</v>
      </c>
      <c r="I299" s="134">
        <v>20101123</v>
      </c>
      <c r="J299" s="134" t="s">
        <v>14</v>
      </c>
      <c r="K299" s="58" t="s">
        <v>8137</v>
      </c>
      <c r="L299" s="235">
        <v>100</v>
      </c>
      <c r="M299" s="26" t="s">
        <v>12942</v>
      </c>
      <c r="N299" s="27" t="s">
        <v>12943</v>
      </c>
      <c r="O299" s="134">
        <v>300</v>
      </c>
      <c r="P299" s="133">
        <v>22</v>
      </c>
      <c r="R299" s="235">
        <v>20</v>
      </c>
      <c r="S299" s="235">
        <v>0</v>
      </c>
      <c r="T299" s="133" t="s">
        <v>4589</v>
      </c>
      <c r="U299" s="235">
        <v>0</v>
      </c>
    </row>
    <row r="300" spans="1:21" x14ac:dyDescent="0.25">
      <c r="A300" s="134" t="s">
        <v>12946</v>
      </c>
      <c r="B300" s="181" t="s">
        <v>1124</v>
      </c>
      <c r="C300" s="181" t="s">
        <v>12395</v>
      </c>
      <c r="D300" s="181" t="s">
        <v>12396</v>
      </c>
      <c r="E300" s="133" t="s">
        <v>12947</v>
      </c>
      <c r="F300" s="133" t="s">
        <v>12948</v>
      </c>
      <c r="G300" s="234">
        <v>20</v>
      </c>
      <c r="H300" s="134">
        <v>20090722</v>
      </c>
      <c r="I300" s="134">
        <v>20101123</v>
      </c>
      <c r="J300" s="134" t="s">
        <v>14</v>
      </c>
      <c r="K300" s="58" t="s">
        <v>8137</v>
      </c>
      <c r="L300" s="235">
        <v>100</v>
      </c>
      <c r="M300" s="26" t="s">
        <v>12942</v>
      </c>
      <c r="N300" s="27" t="s">
        <v>12943</v>
      </c>
      <c r="O300" s="134">
        <v>300</v>
      </c>
      <c r="P300" s="133">
        <v>22</v>
      </c>
      <c r="R300" s="235">
        <v>20</v>
      </c>
      <c r="S300" s="235">
        <v>0</v>
      </c>
      <c r="T300" s="133" t="s">
        <v>4589</v>
      </c>
      <c r="U300" s="235">
        <v>1</v>
      </c>
    </row>
    <row r="301" spans="1:21" x14ac:dyDescent="0.25">
      <c r="A301" s="134" t="s">
        <v>12949</v>
      </c>
      <c r="B301" s="181" t="s">
        <v>1124</v>
      </c>
      <c r="C301" s="181" t="s">
        <v>12395</v>
      </c>
      <c r="D301" s="181" t="s">
        <v>12396</v>
      </c>
      <c r="E301" s="133" t="s">
        <v>12950</v>
      </c>
      <c r="F301" s="133" t="s">
        <v>12951</v>
      </c>
      <c r="G301" s="234">
        <v>20</v>
      </c>
      <c r="H301" s="134">
        <v>20090722</v>
      </c>
      <c r="I301" s="134">
        <v>20101123</v>
      </c>
      <c r="J301" s="134" t="s">
        <v>14</v>
      </c>
      <c r="K301" s="58" t="s">
        <v>8137</v>
      </c>
      <c r="L301" s="235">
        <v>100</v>
      </c>
      <c r="M301" s="26" t="s">
        <v>12942</v>
      </c>
      <c r="N301" s="27" t="s">
        <v>12943</v>
      </c>
      <c r="O301" s="134">
        <v>300</v>
      </c>
      <c r="P301" s="133">
        <v>22</v>
      </c>
      <c r="R301" s="235">
        <v>20</v>
      </c>
      <c r="S301" s="235">
        <v>0</v>
      </c>
      <c r="T301" s="133" t="s">
        <v>4589</v>
      </c>
      <c r="U301" s="235">
        <v>1</v>
      </c>
    </row>
    <row r="302" spans="1:21" x14ac:dyDescent="0.25">
      <c r="A302" s="134" t="s">
        <v>12952</v>
      </c>
      <c r="B302" s="181" t="s">
        <v>1124</v>
      </c>
      <c r="C302" s="181" t="s">
        <v>12395</v>
      </c>
      <c r="D302" s="181" t="s">
        <v>12396</v>
      </c>
      <c r="E302" s="133" t="s">
        <v>12953</v>
      </c>
      <c r="F302" s="133" t="s">
        <v>12954</v>
      </c>
      <c r="G302" s="234">
        <v>20</v>
      </c>
      <c r="H302" s="134">
        <v>20090718</v>
      </c>
      <c r="I302" s="134">
        <v>20101123</v>
      </c>
      <c r="J302" s="134" t="s">
        <v>14</v>
      </c>
      <c r="K302" s="58" t="s">
        <v>12955</v>
      </c>
      <c r="L302" s="235">
        <v>600</v>
      </c>
      <c r="M302" s="26" t="s">
        <v>11266</v>
      </c>
      <c r="N302" s="27" t="s">
        <v>10407</v>
      </c>
      <c r="O302" s="134">
        <v>300</v>
      </c>
      <c r="P302" s="133">
        <v>22</v>
      </c>
      <c r="R302" s="235">
        <v>20</v>
      </c>
      <c r="S302" s="235">
        <v>0</v>
      </c>
      <c r="T302" s="133" t="s">
        <v>4589</v>
      </c>
      <c r="U302" s="235">
        <v>1</v>
      </c>
    </row>
    <row r="303" spans="1:21" x14ac:dyDescent="0.25">
      <c r="A303" s="134" t="s">
        <v>12956</v>
      </c>
      <c r="B303" s="181" t="s">
        <v>1124</v>
      </c>
      <c r="C303" s="181" t="s">
        <v>12395</v>
      </c>
      <c r="D303" s="181" t="s">
        <v>12396</v>
      </c>
      <c r="E303" s="133" t="s">
        <v>12957</v>
      </c>
      <c r="F303" s="133" t="s">
        <v>12958</v>
      </c>
      <c r="G303" s="234">
        <v>20</v>
      </c>
      <c r="H303" s="134">
        <v>20090717</v>
      </c>
      <c r="I303" s="134">
        <v>20101123</v>
      </c>
      <c r="J303" s="134" t="s">
        <v>14</v>
      </c>
      <c r="K303" s="58" t="s">
        <v>12959</v>
      </c>
      <c r="L303" s="235">
        <v>600</v>
      </c>
      <c r="M303" s="26" t="s">
        <v>12960</v>
      </c>
      <c r="N303" s="27" t="s">
        <v>12961</v>
      </c>
      <c r="O303" s="134">
        <v>300</v>
      </c>
      <c r="P303" s="133">
        <v>22</v>
      </c>
      <c r="R303" s="235">
        <v>20</v>
      </c>
      <c r="S303" s="235">
        <v>0</v>
      </c>
      <c r="T303" s="133" t="s">
        <v>4589</v>
      </c>
      <c r="U303" s="235">
        <v>0</v>
      </c>
    </row>
    <row r="304" spans="1:21" x14ac:dyDescent="0.25">
      <c r="A304" s="134" t="s">
        <v>12962</v>
      </c>
      <c r="B304" s="181" t="s">
        <v>1124</v>
      </c>
      <c r="C304" s="181" t="s">
        <v>12395</v>
      </c>
      <c r="D304" s="181" t="s">
        <v>12396</v>
      </c>
      <c r="E304" s="133" t="s">
        <v>12963</v>
      </c>
      <c r="F304" s="133" t="s">
        <v>12964</v>
      </c>
      <c r="G304" s="234">
        <v>20</v>
      </c>
      <c r="H304" s="134">
        <v>20090522</v>
      </c>
      <c r="I304" s="134">
        <v>20101123</v>
      </c>
      <c r="J304" s="134" t="s">
        <v>14</v>
      </c>
      <c r="K304" s="58" t="s">
        <v>4810</v>
      </c>
      <c r="L304" s="235">
        <v>208</v>
      </c>
      <c r="M304" s="26" t="s">
        <v>12965</v>
      </c>
      <c r="N304" s="27" t="s">
        <v>12966</v>
      </c>
      <c r="O304" s="134">
        <v>300</v>
      </c>
      <c r="P304" s="133">
        <v>22</v>
      </c>
      <c r="R304" s="235">
        <v>20</v>
      </c>
      <c r="S304" s="235">
        <v>0</v>
      </c>
      <c r="T304" s="133" t="s">
        <v>4589</v>
      </c>
      <c r="U304" s="235">
        <v>0</v>
      </c>
    </row>
    <row r="305" spans="1:21" x14ac:dyDescent="0.25">
      <c r="A305" s="134" t="s">
        <v>12967</v>
      </c>
      <c r="B305" s="181" t="s">
        <v>1124</v>
      </c>
      <c r="C305" s="181" t="s">
        <v>12395</v>
      </c>
      <c r="D305" s="181" t="s">
        <v>12396</v>
      </c>
      <c r="E305" s="133" t="s">
        <v>12968</v>
      </c>
      <c r="F305" s="133" t="s">
        <v>12969</v>
      </c>
      <c r="G305" s="234">
        <v>20</v>
      </c>
      <c r="H305" s="134">
        <v>20090522</v>
      </c>
      <c r="I305" s="134">
        <v>20101123</v>
      </c>
      <c r="J305" s="134" t="s">
        <v>14</v>
      </c>
      <c r="K305" s="58" t="s">
        <v>4810</v>
      </c>
      <c r="L305" s="235">
        <v>208</v>
      </c>
      <c r="M305" s="26" t="s">
        <v>12965</v>
      </c>
      <c r="N305" s="27" t="s">
        <v>12966</v>
      </c>
      <c r="O305" s="134">
        <v>300</v>
      </c>
      <c r="P305" s="133">
        <v>22</v>
      </c>
      <c r="R305" s="235">
        <v>20</v>
      </c>
      <c r="S305" s="235">
        <v>0</v>
      </c>
      <c r="T305" s="133" t="s">
        <v>4589</v>
      </c>
      <c r="U305" s="235">
        <v>0</v>
      </c>
    </row>
    <row r="306" spans="1:21" x14ac:dyDescent="0.25">
      <c r="A306" s="134" t="s">
        <v>12970</v>
      </c>
      <c r="B306" s="181" t="s">
        <v>1124</v>
      </c>
      <c r="C306" s="181" t="s">
        <v>12395</v>
      </c>
      <c r="D306" s="181" t="s">
        <v>12396</v>
      </c>
      <c r="E306" s="133" t="s">
        <v>12971</v>
      </c>
      <c r="F306" s="133" t="s">
        <v>12972</v>
      </c>
      <c r="G306" s="234">
        <v>20</v>
      </c>
      <c r="H306" s="134">
        <v>20090522</v>
      </c>
      <c r="I306" s="134">
        <v>20101123</v>
      </c>
      <c r="J306" s="134" t="s">
        <v>14</v>
      </c>
      <c r="K306" s="58" t="s">
        <v>4810</v>
      </c>
      <c r="L306" s="235">
        <v>208</v>
      </c>
      <c r="M306" s="26" t="s">
        <v>12965</v>
      </c>
      <c r="N306" s="27" t="s">
        <v>12966</v>
      </c>
      <c r="O306" s="134">
        <v>300</v>
      </c>
      <c r="P306" s="133">
        <v>22</v>
      </c>
      <c r="R306" s="235">
        <v>20</v>
      </c>
      <c r="S306" s="235">
        <v>0</v>
      </c>
      <c r="T306" s="133" t="s">
        <v>4589</v>
      </c>
      <c r="U306" s="235">
        <v>1</v>
      </c>
    </row>
    <row r="307" spans="1:21" x14ac:dyDescent="0.25">
      <c r="A307" s="134" t="s">
        <v>12973</v>
      </c>
      <c r="B307" s="181" t="s">
        <v>1124</v>
      </c>
      <c r="C307" s="181" t="s">
        <v>12395</v>
      </c>
      <c r="D307" s="181" t="s">
        <v>12396</v>
      </c>
      <c r="E307" s="133" t="s">
        <v>12974</v>
      </c>
      <c r="F307" s="133" t="s">
        <v>12975</v>
      </c>
      <c r="G307" s="234">
        <v>20</v>
      </c>
      <c r="H307" s="134">
        <v>20090612</v>
      </c>
      <c r="I307" s="134">
        <v>20101123</v>
      </c>
      <c r="J307" s="134" t="s">
        <v>14</v>
      </c>
      <c r="K307" s="58" t="s">
        <v>9729</v>
      </c>
      <c r="L307" s="235">
        <v>610</v>
      </c>
      <c r="M307" s="26" t="s">
        <v>12976</v>
      </c>
      <c r="N307" s="27" t="s">
        <v>12977</v>
      </c>
      <c r="O307" s="134">
        <v>300</v>
      </c>
      <c r="P307" s="133">
        <v>22</v>
      </c>
      <c r="R307" s="235">
        <v>20</v>
      </c>
      <c r="S307" s="235">
        <v>0</v>
      </c>
      <c r="T307" s="133" t="s">
        <v>4589</v>
      </c>
      <c r="U307" s="235">
        <v>1</v>
      </c>
    </row>
    <row r="308" spans="1:21" x14ac:dyDescent="0.25">
      <c r="A308" s="134" t="s">
        <v>12978</v>
      </c>
      <c r="B308" s="181" t="s">
        <v>1124</v>
      </c>
      <c r="C308" s="181" t="s">
        <v>12395</v>
      </c>
      <c r="D308" s="181" t="s">
        <v>12396</v>
      </c>
      <c r="E308" s="133" t="s">
        <v>12979</v>
      </c>
      <c r="F308" s="133" t="s">
        <v>12980</v>
      </c>
      <c r="G308" s="234">
        <v>20</v>
      </c>
      <c r="H308" s="134">
        <v>20090612</v>
      </c>
      <c r="I308" s="134">
        <v>20101123</v>
      </c>
      <c r="J308" s="134" t="s">
        <v>14</v>
      </c>
      <c r="K308" s="58" t="s">
        <v>9729</v>
      </c>
      <c r="L308" s="235">
        <v>610</v>
      </c>
      <c r="M308" s="26" t="s">
        <v>12976</v>
      </c>
      <c r="N308" s="27" t="s">
        <v>12977</v>
      </c>
      <c r="O308" s="134">
        <v>300</v>
      </c>
      <c r="P308" s="133">
        <v>22</v>
      </c>
      <c r="R308" s="235">
        <v>20</v>
      </c>
      <c r="S308" s="235">
        <v>0</v>
      </c>
      <c r="T308" s="133" t="s">
        <v>4589</v>
      </c>
      <c r="U308" s="235">
        <v>1</v>
      </c>
    </row>
    <row r="309" spans="1:21" x14ac:dyDescent="0.25">
      <c r="A309" s="134" t="s">
        <v>12981</v>
      </c>
      <c r="B309" s="181" t="s">
        <v>1124</v>
      </c>
      <c r="C309" s="181" t="s">
        <v>12395</v>
      </c>
      <c r="D309" s="181" t="s">
        <v>12396</v>
      </c>
      <c r="E309" s="133" t="s">
        <v>12982</v>
      </c>
      <c r="F309" s="133" t="s">
        <v>12983</v>
      </c>
      <c r="G309" s="234">
        <v>20</v>
      </c>
      <c r="H309" s="134">
        <v>20090612</v>
      </c>
      <c r="I309" s="134">
        <v>20101123</v>
      </c>
      <c r="J309" s="134" t="s">
        <v>14</v>
      </c>
      <c r="K309" s="58" t="s">
        <v>9729</v>
      </c>
      <c r="L309" s="235">
        <v>610</v>
      </c>
      <c r="M309" s="26" t="s">
        <v>12976</v>
      </c>
      <c r="N309" s="27" t="s">
        <v>12977</v>
      </c>
      <c r="O309" s="134">
        <v>300</v>
      </c>
      <c r="P309" s="133">
        <v>22</v>
      </c>
      <c r="R309" s="235">
        <v>20</v>
      </c>
      <c r="S309" s="235">
        <v>0</v>
      </c>
      <c r="T309" s="133" t="s">
        <v>4589</v>
      </c>
      <c r="U309" s="235">
        <v>0</v>
      </c>
    </row>
    <row r="310" spans="1:21" x14ac:dyDescent="0.25">
      <c r="A310" s="134" t="s">
        <v>12984</v>
      </c>
      <c r="B310" s="181" t="s">
        <v>1124</v>
      </c>
      <c r="C310" s="181" t="s">
        <v>12395</v>
      </c>
      <c r="D310" s="181" t="s">
        <v>12396</v>
      </c>
      <c r="E310" s="133" t="s">
        <v>12985</v>
      </c>
      <c r="F310" s="133" t="s">
        <v>12986</v>
      </c>
      <c r="G310" s="234">
        <v>20</v>
      </c>
      <c r="H310" s="134">
        <v>20090715</v>
      </c>
      <c r="I310" s="134">
        <v>20101123</v>
      </c>
      <c r="J310" s="134" t="s">
        <v>14</v>
      </c>
      <c r="K310" s="58" t="s">
        <v>9436</v>
      </c>
      <c r="L310" s="235">
        <v>200</v>
      </c>
      <c r="M310" s="26" t="s">
        <v>12987</v>
      </c>
      <c r="N310" s="27" t="s">
        <v>12988</v>
      </c>
      <c r="O310" s="134">
        <v>300</v>
      </c>
      <c r="P310" s="133">
        <v>22</v>
      </c>
      <c r="R310" s="235">
        <v>20</v>
      </c>
      <c r="S310" s="235">
        <v>0</v>
      </c>
      <c r="T310" s="133" t="s">
        <v>4589</v>
      </c>
      <c r="U310" s="235">
        <v>0</v>
      </c>
    </row>
    <row r="311" spans="1:21" x14ac:dyDescent="0.25">
      <c r="A311" s="134" t="s">
        <v>12989</v>
      </c>
      <c r="B311" s="181" t="s">
        <v>1124</v>
      </c>
      <c r="C311" s="181" t="s">
        <v>12395</v>
      </c>
      <c r="D311" s="181" t="s">
        <v>12396</v>
      </c>
      <c r="E311" s="133" t="s">
        <v>12990</v>
      </c>
      <c r="F311" s="301" t="s">
        <v>12991</v>
      </c>
      <c r="G311" s="234">
        <v>20</v>
      </c>
      <c r="H311" s="134">
        <v>20090715</v>
      </c>
      <c r="I311" s="134">
        <v>20101123</v>
      </c>
      <c r="J311" s="134" t="s">
        <v>14</v>
      </c>
      <c r="K311" s="58" t="s">
        <v>9436</v>
      </c>
      <c r="L311" s="235">
        <v>200</v>
      </c>
      <c r="M311" s="26" t="s">
        <v>12987</v>
      </c>
      <c r="N311" s="27" t="s">
        <v>12988</v>
      </c>
      <c r="O311" s="134">
        <v>300</v>
      </c>
      <c r="P311" s="133">
        <v>22</v>
      </c>
      <c r="R311" s="235">
        <v>20</v>
      </c>
      <c r="S311" s="235">
        <v>0</v>
      </c>
      <c r="T311" s="133" t="s">
        <v>4589</v>
      </c>
      <c r="U311" s="235">
        <v>1</v>
      </c>
    </row>
    <row r="312" spans="1:21" x14ac:dyDescent="0.25">
      <c r="A312" s="134" t="s">
        <v>12992</v>
      </c>
      <c r="B312" s="181" t="s">
        <v>1124</v>
      </c>
      <c r="C312" s="181" t="s">
        <v>12395</v>
      </c>
      <c r="D312" s="181" t="s">
        <v>12396</v>
      </c>
      <c r="E312" s="133" t="s">
        <v>12993</v>
      </c>
      <c r="F312" s="133" t="s">
        <v>12994</v>
      </c>
      <c r="G312" s="234">
        <v>20</v>
      </c>
      <c r="H312" s="134">
        <v>20090715</v>
      </c>
      <c r="I312" s="134">
        <v>20101123</v>
      </c>
      <c r="J312" s="134" t="s">
        <v>14</v>
      </c>
      <c r="K312" s="58" t="s">
        <v>9436</v>
      </c>
      <c r="L312" s="235">
        <v>200</v>
      </c>
      <c r="M312" s="26" t="s">
        <v>12987</v>
      </c>
      <c r="N312" s="27" t="s">
        <v>12988</v>
      </c>
      <c r="O312" s="134">
        <v>300</v>
      </c>
      <c r="P312" s="133">
        <v>22</v>
      </c>
      <c r="R312" s="235">
        <v>20</v>
      </c>
      <c r="S312" s="235">
        <v>0</v>
      </c>
      <c r="T312" s="133" t="s">
        <v>4589</v>
      </c>
      <c r="U312" s="235">
        <v>0</v>
      </c>
    </row>
    <row r="313" spans="1:21" x14ac:dyDescent="0.25">
      <c r="A313" s="134" t="s">
        <v>17770</v>
      </c>
      <c r="B313" s="164" t="s">
        <v>17544</v>
      </c>
      <c r="C313" s="164" t="s">
        <v>11489</v>
      </c>
      <c r="D313" s="164" t="s">
        <v>17545</v>
      </c>
      <c r="E313" s="133" t="s">
        <v>17771</v>
      </c>
      <c r="F313" s="133" t="s">
        <v>17772</v>
      </c>
      <c r="G313" s="234">
        <v>20</v>
      </c>
      <c r="H313" s="134">
        <v>20090909</v>
      </c>
      <c r="I313" s="134">
        <v>20110315</v>
      </c>
      <c r="J313" s="134" t="s">
        <v>14</v>
      </c>
      <c r="K313" s="58" t="s">
        <v>12897</v>
      </c>
      <c r="L313" s="235">
        <v>890</v>
      </c>
      <c r="M313" s="26" t="s">
        <v>12898</v>
      </c>
      <c r="N313" s="27" t="s">
        <v>12899</v>
      </c>
      <c r="O313" s="134">
        <v>100</v>
      </c>
      <c r="P313" s="133">
        <v>22</v>
      </c>
      <c r="R313" s="235">
        <v>20</v>
      </c>
      <c r="S313" s="235">
        <v>0</v>
      </c>
      <c r="T313" s="133" t="s">
        <v>4589</v>
      </c>
      <c r="U313" s="235">
        <v>0</v>
      </c>
    </row>
    <row r="314" spans="1:21" x14ac:dyDescent="0.25">
      <c r="A314" s="134" t="s">
        <v>17774</v>
      </c>
      <c r="B314" s="164" t="s">
        <v>17544</v>
      </c>
      <c r="C314" s="164" t="s">
        <v>11489</v>
      </c>
      <c r="D314" s="164" t="s">
        <v>17545</v>
      </c>
      <c r="E314" s="133" t="s">
        <v>17775</v>
      </c>
      <c r="F314" s="133" t="s">
        <v>17776</v>
      </c>
      <c r="G314" s="234">
        <v>20</v>
      </c>
      <c r="H314" s="134">
        <v>20090909</v>
      </c>
      <c r="I314" s="134">
        <v>20110315</v>
      </c>
      <c r="J314" s="134" t="s">
        <v>14</v>
      </c>
      <c r="K314" s="58" t="s">
        <v>12897</v>
      </c>
      <c r="L314" s="235">
        <v>899</v>
      </c>
      <c r="M314" s="26" t="s">
        <v>12898</v>
      </c>
      <c r="N314" s="27" t="s">
        <v>12899</v>
      </c>
      <c r="O314" s="134">
        <v>100</v>
      </c>
      <c r="P314" s="133">
        <v>22</v>
      </c>
      <c r="R314" s="235">
        <v>20</v>
      </c>
      <c r="S314" s="235">
        <v>0</v>
      </c>
      <c r="T314" s="133" t="s">
        <v>4589</v>
      </c>
      <c r="U314" s="235">
        <v>0</v>
      </c>
    </row>
    <row r="315" spans="1:21" x14ac:dyDescent="0.25">
      <c r="A315" s="134" t="s">
        <v>17777</v>
      </c>
      <c r="B315" s="164" t="s">
        <v>17544</v>
      </c>
      <c r="C315" s="164" t="s">
        <v>11489</v>
      </c>
      <c r="D315" s="164" t="s">
        <v>17545</v>
      </c>
      <c r="E315" s="133" t="s">
        <v>17778</v>
      </c>
      <c r="F315" s="133" t="s">
        <v>17779</v>
      </c>
      <c r="G315" s="234">
        <v>20</v>
      </c>
      <c r="H315" s="134">
        <v>20090909</v>
      </c>
      <c r="I315" s="134">
        <v>20140405</v>
      </c>
      <c r="J315" s="134" t="s">
        <v>14</v>
      </c>
      <c r="K315" s="58" t="s">
        <v>12897</v>
      </c>
      <c r="L315" s="235">
        <v>895</v>
      </c>
      <c r="M315" s="26" t="s">
        <v>12898</v>
      </c>
      <c r="N315" s="27" t="s">
        <v>12899</v>
      </c>
      <c r="O315" s="134">
        <v>100</v>
      </c>
      <c r="P315" s="133">
        <v>22</v>
      </c>
      <c r="R315" s="235">
        <v>20</v>
      </c>
      <c r="S315" s="235">
        <v>0</v>
      </c>
      <c r="T315" s="133" t="s">
        <v>4589</v>
      </c>
      <c r="U315" s="235">
        <v>0</v>
      </c>
    </row>
    <row r="316" spans="1:21" x14ac:dyDescent="0.25">
      <c r="A316" s="134" t="s">
        <v>17781</v>
      </c>
      <c r="B316" s="164" t="s">
        <v>17544</v>
      </c>
      <c r="C316" s="164" t="s">
        <v>11489</v>
      </c>
      <c r="D316" s="164" t="s">
        <v>17545</v>
      </c>
      <c r="E316" s="133" t="s">
        <v>17782</v>
      </c>
      <c r="F316" s="133" t="s">
        <v>17783</v>
      </c>
      <c r="G316" s="234">
        <v>20</v>
      </c>
      <c r="H316" s="134">
        <v>20090909</v>
      </c>
      <c r="I316" s="134">
        <v>20110315</v>
      </c>
      <c r="J316" s="134" t="s">
        <v>14</v>
      </c>
      <c r="K316" s="58" t="s">
        <v>12897</v>
      </c>
      <c r="L316" s="235">
        <v>895</v>
      </c>
      <c r="M316" s="26" t="s">
        <v>12898</v>
      </c>
      <c r="N316" s="27" t="s">
        <v>12899</v>
      </c>
      <c r="O316" s="134">
        <v>100</v>
      </c>
      <c r="P316" s="133">
        <v>22</v>
      </c>
      <c r="R316" s="235">
        <v>20</v>
      </c>
      <c r="S316" s="235">
        <v>0</v>
      </c>
      <c r="T316" s="133" t="s">
        <v>4589</v>
      </c>
      <c r="U316" s="235">
        <v>0</v>
      </c>
    </row>
    <row r="317" spans="1:21" x14ac:dyDescent="0.25">
      <c r="A317" s="134" t="s">
        <v>17784</v>
      </c>
      <c r="B317" s="164" t="s">
        <v>17544</v>
      </c>
      <c r="C317" s="164" t="s">
        <v>11489</v>
      </c>
      <c r="D317" s="164" t="s">
        <v>17545</v>
      </c>
      <c r="E317" s="133" t="s">
        <v>17785</v>
      </c>
      <c r="F317" s="133" t="s">
        <v>17786</v>
      </c>
      <c r="G317" s="234">
        <v>20</v>
      </c>
      <c r="H317" s="134">
        <v>20090909</v>
      </c>
      <c r="I317" s="134">
        <v>20110315</v>
      </c>
      <c r="J317" s="134" t="s">
        <v>14</v>
      </c>
      <c r="K317" s="58" t="s">
        <v>12897</v>
      </c>
      <c r="L317" s="235">
        <v>890</v>
      </c>
      <c r="M317" s="26" t="s">
        <v>12898</v>
      </c>
      <c r="N317" s="27" t="s">
        <v>12899</v>
      </c>
      <c r="O317" s="134">
        <v>100</v>
      </c>
      <c r="P317" s="133">
        <v>22</v>
      </c>
      <c r="R317" s="235">
        <v>20</v>
      </c>
      <c r="S317" s="235">
        <v>0</v>
      </c>
      <c r="T317" s="133" t="s">
        <v>4589</v>
      </c>
      <c r="U317" s="235">
        <v>0</v>
      </c>
    </row>
    <row r="318" spans="1:21" x14ac:dyDescent="0.25">
      <c r="A318" s="134" t="s">
        <v>17787</v>
      </c>
      <c r="B318" s="164" t="s">
        <v>17544</v>
      </c>
      <c r="C318" s="164" t="s">
        <v>11489</v>
      </c>
      <c r="D318" s="164" t="s">
        <v>17545</v>
      </c>
      <c r="E318" s="133" t="s">
        <v>17788</v>
      </c>
      <c r="F318" s="133" t="s">
        <v>17789</v>
      </c>
      <c r="G318" s="234">
        <v>20</v>
      </c>
      <c r="H318" s="134">
        <v>20090909</v>
      </c>
      <c r="I318" s="134">
        <v>20110315</v>
      </c>
      <c r="J318" s="134" t="s">
        <v>14</v>
      </c>
      <c r="K318" s="58" t="s">
        <v>12897</v>
      </c>
      <c r="L318" s="235">
        <v>895</v>
      </c>
      <c r="M318" s="26" t="s">
        <v>12898</v>
      </c>
      <c r="N318" s="27" t="s">
        <v>12899</v>
      </c>
      <c r="O318" s="134">
        <v>100</v>
      </c>
      <c r="P318" s="133">
        <v>22</v>
      </c>
      <c r="R318" s="235">
        <v>20</v>
      </c>
      <c r="S318" s="235">
        <v>0</v>
      </c>
      <c r="T318" s="133" t="s">
        <v>4589</v>
      </c>
      <c r="U318" s="235">
        <v>0</v>
      </c>
    </row>
    <row r="319" spans="1:21" x14ac:dyDescent="0.25">
      <c r="A319" s="134" t="s">
        <v>17790</v>
      </c>
      <c r="B319" s="164" t="s">
        <v>17544</v>
      </c>
      <c r="C319" s="164" t="s">
        <v>11489</v>
      </c>
      <c r="D319" s="164" t="s">
        <v>17545</v>
      </c>
      <c r="E319" s="133" t="s">
        <v>17791</v>
      </c>
      <c r="F319" s="133" t="s">
        <v>17792</v>
      </c>
      <c r="G319" s="234">
        <v>20</v>
      </c>
      <c r="H319" s="134">
        <v>20090914</v>
      </c>
      <c r="I319" s="134">
        <v>20110315</v>
      </c>
      <c r="J319" s="134" t="s">
        <v>14</v>
      </c>
      <c r="K319" s="58" t="s">
        <v>12897</v>
      </c>
      <c r="L319" s="235">
        <v>895</v>
      </c>
      <c r="M319" s="26" t="s">
        <v>12898</v>
      </c>
      <c r="N319" s="27" t="s">
        <v>17793</v>
      </c>
      <c r="O319" s="134">
        <v>100</v>
      </c>
      <c r="P319" s="133">
        <v>22</v>
      </c>
      <c r="R319" s="235">
        <v>20</v>
      </c>
      <c r="S319" s="235">
        <v>0</v>
      </c>
      <c r="T319" s="133" t="s">
        <v>4589</v>
      </c>
      <c r="U319" s="235">
        <v>0</v>
      </c>
    </row>
    <row r="320" spans="1:21" x14ac:dyDescent="0.25">
      <c r="A320" s="134" t="s">
        <v>17794</v>
      </c>
      <c r="B320" s="164" t="s">
        <v>17544</v>
      </c>
      <c r="C320" s="164" t="s">
        <v>11489</v>
      </c>
      <c r="D320" s="164" t="s">
        <v>17545</v>
      </c>
      <c r="E320" s="133" t="s">
        <v>17795</v>
      </c>
      <c r="F320" s="133" t="s">
        <v>17796</v>
      </c>
      <c r="G320" s="234">
        <v>20</v>
      </c>
      <c r="H320" s="134">
        <v>20090914</v>
      </c>
      <c r="I320" s="134">
        <v>20110315</v>
      </c>
      <c r="J320" s="134" t="s">
        <v>14</v>
      </c>
      <c r="K320" s="58" t="s">
        <v>12897</v>
      </c>
      <c r="L320" s="235">
        <v>890</v>
      </c>
      <c r="M320" s="26" t="s">
        <v>12898</v>
      </c>
      <c r="N320" s="27" t="s">
        <v>12899</v>
      </c>
      <c r="O320" s="134">
        <v>100</v>
      </c>
      <c r="P320" s="133">
        <v>22</v>
      </c>
      <c r="R320" s="235">
        <v>20</v>
      </c>
      <c r="S320" s="235">
        <v>0</v>
      </c>
      <c r="T320" s="133" t="s">
        <v>4589</v>
      </c>
      <c r="U320" s="235">
        <v>0</v>
      </c>
    </row>
    <row r="321" spans="1:21" x14ac:dyDescent="0.25">
      <c r="A321" s="134" t="s">
        <v>17797</v>
      </c>
      <c r="B321" s="164" t="s">
        <v>1134</v>
      </c>
      <c r="C321" s="164" t="s">
        <v>11489</v>
      </c>
      <c r="D321" s="164" t="s">
        <v>11502</v>
      </c>
      <c r="E321" s="133" t="s">
        <v>17798</v>
      </c>
      <c r="F321" s="133" t="s">
        <v>12929</v>
      </c>
      <c r="G321" s="234">
        <v>20</v>
      </c>
      <c r="H321" s="134">
        <v>20090914</v>
      </c>
      <c r="I321" s="134">
        <v>20140405</v>
      </c>
      <c r="J321" s="134" t="s">
        <v>14</v>
      </c>
      <c r="K321" s="58" t="s">
        <v>12897</v>
      </c>
      <c r="L321" s="235">
        <v>990</v>
      </c>
      <c r="M321" s="26" t="s">
        <v>17799</v>
      </c>
      <c r="N321" s="27" t="s">
        <v>12899</v>
      </c>
      <c r="O321" s="134">
        <v>300</v>
      </c>
      <c r="P321" s="133">
        <v>20</v>
      </c>
      <c r="R321" s="235">
        <v>20</v>
      </c>
      <c r="S321" s="235">
        <v>0</v>
      </c>
      <c r="T321" s="133" t="s">
        <v>4589</v>
      </c>
      <c r="U321" s="235">
        <v>0</v>
      </c>
    </row>
    <row r="322" spans="1:21" x14ac:dyDescent="0.25">
      <c r="A322" s="134" t="s">
        <v>17800</v>
      </c>
      <c r="B322" s="164" t="s">
        <v>1134</v>
      </c>
      <c r="C322" s="164" t="s">
        <v>11489</v>
      </c>
      <c r="D322" s="164" t="s">
        <v>11502</v>
      </c>
      <c r="E322" s="133" t="s">
        <v>17801</v>
      </c>
      <c r="F322" s="133" t="s">
        <v>17802</v>
      </c>
      <c r="G322" s="234">
        <v>20</v>
      </c>
      <c r="H322" s="134">
        <v>20090914</v>
      </c>
      <c r="I322" s="134">
        <v>20110315</v>
      </c>
      <c r="J322" s="134" t="s">
        <v>14</v>
      </c>
      <c r="K322" s="58" t="s">
        <v>12897</v>
      </c>
      <c r="L322" s="235">
        <v>925</v>
      </c>
      <c r="M322" s="26" t="s">
        <v>17803</v>
      </c>
      <c r="N322" s="27" t="s">
        <v>12899</v>
      </c>
      <c r="O322" s="134">
        <v>300</v>
      </c>
      <c r="P322" s="133">
        <v>20</v>
      </c>
      <c r="R322" s="235">
        <v>20</v>
      </c>
      <c r="S322" s="235">
        <v>0</v>
      </c>
      <c r="T322" s="133" t="s">
        <v>4589</v>
      </c>
      <c r="U322" s="235">
        <v>0</v>
      </c>
    </row>
    <row r="323" spans="1:21" x14ac:dyDescent="0.25">
      <c r="A323" s="134" t="s">
        <v>17804</v>
      </c>
      <c r="B323" s="178" t="s">
        <v>11606</v>
      </c>
      <c r="C323" s="178" t="s">
        <v>11607</v>
      </c>
      <c r="D323" s="178" t="s">
        <v>11608</v>
      </c>
      <c r="E323" s="44" t="s">
        <v>17805</v>
      </c>
      <c r="F323" s="133" t="s">
        <v>17806</v>
      </c>
      <c r="G323" s="234">
        <v>20</v>
      </c>
      <c r="H323" s="134">
        <v>20090909</v>
      </c>
      <c r="I323" s="134">
        <v>20110315</v>
      </c>
      <c r="J323" s="134" t="s">
        <v>14</v>
      </c>
      <c r="K323" s="58" t="s">
        <v>12870</v>
      </c>
      <c r="L323" s="235">
        <v>800</v>
      </c>
      <c r="M323" s="26" t="s">
        <v>17807</v>
      </c>
      <c r="N323" s="27" t="s">
        <v>17808</v>
      </c>
      <c r="O323" s="134">
        <v>300</v>
      </c>
      <c r="P323" s="133">
        <v>20</v>
      </c>
      <c r="R323" s="235">
        <v>20</v>
      </c>
      <c r="S323" s="235">
        <v>0</v>
      </c>
      <c r="T323" s="133" t="s">
        <v>4589</v>
      </c>
      <c r="U323" s="235">
        <v>0</v>
      </c>
    </row>
    <row r="324" spans="1:21" x14ac:dyDescent="0.25">
      <c r="A324" s="134" t="s">
        <v>17809</v>
      </c>
      <c r="B324" s="178" t="s">
        <v>11606</v>
      </c>
      <c r="C324" s="178" t="s">
        <v>11607</v>
      </c>
      <c r="D324" s="178" t="s">
        <v>11608</v>
      </c>
      <c r="E324" s="44" t="s">
        <v>17810</v>
      </c>
      <c r="F324" s="133" t="s">
        <v>17811</v>
      </c>
      <c r="G324" s="234">
        <v>20</v>
      </c>
      <c r="H324" s="134">
        <v>20090909</v>
      </c>
      <c r="I324" s="134">
        <v>20110315</v>
      </c>
      <c r="J324" s="134" t="s">
        <v>14</v>
      </c>
      <c r="K324" s="58" t="s">
        <v>12870</v>
      </c>
      <c r="L324" s="235">
        <v>860</v>
      </c>
      <c r="M324" s="26" t="s">
        <v>12876</v>
      </c>
      <c r="N324" s="27" t="s">
        <v>17812</v>
      </c>
      <c r="O324" s="134">
        <v>300</v>
      </c>
      <c r="P324" s="133">
        <v>20</v>
      </c>
      <c r="R324" s="235">
        <v>20</v>
      </c>
      <c r="S324" s="235">
        <v>0</v>
      </c>
      <c r="T324" s="133" t="s">
        <v>4589</v>
      </c>
      <c r="U324" s="235">
        <v>0</v>
      </c>
    </row>
    <row r="325" spans="1:21" x14ac:dyDescent="0.25">
      <c r="A325" s="134" t="s">
        <v>17813</v>
      </c>
      <c r="B325" s="178" t="s">
        <v>11606</v>
      </c>
      <c r="C325" s="178" t="s">
        <v>11607</v>
      </c>
      <c r="D325" s="178" t="s">
        <v>11608</v>
      </c>
      <c r="E325" s="44" t="s">
        <v>17814</v>
      </c>
      <c r="F325" s="133" t="s">
        <v>17815</v>
      </c>
      <c r="G325" s="234">
        <v>20</v>
      </c>
      <c r="H325" s="134">
        <v>20090909</v>
      </c>
      <c r="I325" s="134">
        <v>20110315</v>
      </c>
      <c r="J325" s="134" t="s">
        <v>14</v>
      </c>
      <c r="K325" s="58" t="s">
        <v>12897</v>
      </c>
      <c r="L325" s="235">
        <v>890</v>
      </c>
      <c r="M325" s="26" t="s">
        <v>12898</v>
      </c>
      <c r="N325" s="27" t="s">
        <v>17793</v>
      </c>
      <c r="O325" s="134">
        <v>300</v>
      </c>
      <c r="P325" s="133">
        <v>20</v>
      </c>
      <c r="R325" s="235">
        <v>20</v>
      </c>
      <c r="S325" s="235">
        <v>0</v>
      </c>
      <c r="T325" s="133" t="s">
        <v>4589</v>
      </c>
      <c r="U325" s="235">
        <v>0</v>
      </c>
    </row>
    <row r="326" spans="1:21" x14ac:dyDescent="0.25">
      <c r="A326" s="134" t="s">
        <v>17816</v>
      </c>
      <c r="B326" s="164" t="s">
        <v>1134</v>
      </c>
      <c r="C326" s="164" t="s">
        <v>11489</v>
      </c>
      <c r="D326" s="164" t="s">
        <v>11502</v>
      </c>
      <c r="E326" s="133" t="s">
        <v>17817</v>
      </c>
      <c r="F326" s="133" t="s">
        <v>17818</v>
      </c>
      <c r="G326" s="234">
        <v>20</v>
      </c>
      <c r="H326" s="134">
        <v>20090909</v>
      </c>
      <c r="I326" s="134">
        <v>20110315</v>
      </c>
      <c r="J326" s="134" t="s">
        <v>14</v>
      </c>
      <c r="K326" s="58" t="s">
        <v>12870</v>
      </c>
      <c r="L326" s="235">
        <v>870</v>
      </c>
      <c r="M326" s="26" t="s">
        <v>17819</v>
      </c>
      <c r="N326" s="27" t="s">
        <v>17820</v>
      </c>
      <c r="O326" s="134">
        <v>300</v>
      </c>
      <c r="P326" s="133">
        <v>20</v>
      </c>
      <c r="R326" s="235">
        <v>20</v>
      </c>
      <c r="S326" s="235">
        <v>0</v>
      </c>
      <c r="T326" s="133" t="s">
        <v>4589</v>
      </c>
      <c r="U326" s="235">
        <v>0</v>
      </c>
    </row>
    <row r="327" spans="1:21" x14ac:dyDescent="0.25">
      <c r="A327" s="134" t="s">
        <v>17822</v>
      </c>
      <c r="B327" s="154" t="s">
        <v>11727</v>
      </c>
      <c r="C327" s="154" t="s">
        <v>11728</v>
      </c>
      <c r="D327" s="154" t="s">
        <v>11729</v>
      </c>
      <c r="E327" s="133" t="s">
        <v>17823</v>
      </c>
      <c r="F327" s="133" t="s">
        <v>17824</v>
      </c>
      <c r="G327" s="234">
        <v>20</v>
      </c>
      <c r="H327" s="134">
        <v>20090909</v>
      </c>
      <c r="I327" s="134">
        <v>20110315</v>
      </c>
      <c r="J327" s="134" t="s">
        <v>14</v>
      </c>
      <c r="K327" s="58" t="s">
        <v>12870</v>
      </c>
      <c r="L327" s="235">
        <v>853</v>
      </c>
      <c r="M327" s="26" t="s">
        <v>17825</v>
      </c>
      <c r="N327" s="27" t="s">
        <v>17826</v>
      </c>
      <c r="O327" s="134">
        <v>500</v>
      </c>
      <c r="P327" s="133">
        <v>20</v>
      </c>
      <c r="R327" s="235">
        <v>20</v>
      </c>
      <c r="S327" s="235">
        <v>1</v>
      </c>
      <c r="T327" s="133" t="s">
        <v>2161</v>
      </c>
      <c r="U327" s="235">
        <v>0</v>
      </c>
    </row>
    <row r="328" spans="1:21" x14ac:dyDescent="0.25">
      <c r="A328" s="134" t="s">
        <v>17827</v>
      </c>
      <c r="B328" s="154" t="s">
        <v>11727</v>
      </c>
      <c r="C328" s="154" t="s">
        <v>11728</v>
      </c>
      <c r="D328" s="154" t="s">
        <v>11729</v>
      </c>
      <c r="E328" s="133" t="s">
        <v>17828</v>
      </c>
      <c r="F328" s="133" t="s">
        <v>17829</v>
      </c>
      <c r="G328" s="234">
        <v>20</v>
      </c>
      <c r="H328" s="134">
        <v>20090909</v>
      </c>
      <c r="I328" s="134">
        <v>20110315</v>
      </c>
      <c r="J328" s="134" t="s">
        <v>14</v>
      </c>
      <c r="K328" s="58" t="s">
        <v>12870</v>
      </c>
      <c r="L328" s="235">
        <v>940</v>
      </c>
      <c r="M328" s="26" t="s">
        <v>17830</v>
      </c>
      <c r="N328" s="27" t="s">
        <v>17831</v>
      </c>
      <c r="O328" s="134">
        <v>500</v>
      </c>
      <c r="P328" s="133">
        <v>20</v>
      </c>
      <c r="R328" s="235">
        <v>20</v>
      </c>
      <c r="S328" s="235">
        <v>1</v>
      </c>
      <c r="T328" s="133" t="s">
        <v>2161</v>
      </c>
      <c r="U328" s="235">
        <v>0</v>
      </c>
    </row>
    <row r="329" spans="1:21" x14ac:dyDescent="0.25">
      <c r="A329" s="134" t="s">
        <v>17832</v>
      </c>
      <c r="B329" s="154" t="s">
        <v>11727</v>
      </c>
      <c r="C329" s="154" t="s">
        <v>11728</v>
      </c>
      <c r="D329" s="154" t="s">
        <v>11729</v>
      </c>
      <c r="E329" s="133" t="s">
        <v>17833</v>
      </c>
      <c r="F329" s="133" t="s">
        <v>17834</v>
      </c>
      <c r="G329" s="234">
        <v>20</v>
      </c>
      <c r="H329" s="134">
        <v>20090909</v>
      </c>
      <c r="I329" s="134">
        <v>20110315</v>
      </c>
      <c r="J329" s="134" t="s">
        <v>14</v>
      </c>
      <c r="K329" s="58" t="s">
        <v>12897</v>
      </c>
      <c r="L329" s="235">
        <v>885</v>
      </c>
      <c r="M329" s="26" t="s">
        <v>17835</v>
      </c>
      <c r="N329" s="27" t="s">
        <v>17836</v>
      </c>
      <c r="O329" s="134">
        <v>500</v>
      </c>
      <c r="P329" s="133">
        <v>20</v>
      </c>
      <c r="R329" s="235">
        <v>20</v>
      </c>
      <c r="S329" s="235">
        <v>1</v>
      </c>
      <c r="T329" s="133" t="s">
        <v>2161</v>
      </c>
      <c r="U329" s="235">
        <v>0</v>
      </c>
    </row>
    <row r="330" spans="1:21" x14ac:dyDescent="0.25">
      <c r="A330" s="134" t="s">
        <v>17837</v>
      </c>
      <c r="B330" s="154" t="s">
        <v>11727</v>
      </c>
      <c r="C330" s="154" t="s">
        <v>11728</v>
      </c>
      <c r="D330" s="154" t="s">
        <v>11729</v>
      </c>
      <c r="E330" s="133" t="s">
        <v>17838</v>
      </c>
      <c r="F330" s="133" t="s">
        <v>17839</v>
      </c>
      <c r="G330" s="234">
        <v>20</v>
      </c>
      <c r="H330" s="134">
        <v>20090909</v>
      </c>
      <c r="I330" s="134">
        <v>20110315</v>
      </c>
      <c r="J330" s="134" t="s">
        <v>14</v>
      </c>
      <c r="K330" s="58" t="s">
        <v>12897</v>
      </c>
      <c r="L330" s="235">
        <v>875</v>
      </c>
      <c r="M330" s="26" t="s">
        <v>17840</v>
      </c>
      <c r="N330" s="27" t="s">
        <v>17793</v>
      </c>
      <c r="O330" s="134">
        <v>500</v>
      </c>
      <c r="P330" s="133">
        <v>20</v>
      </c>
      <c r="R330" s="235">
        <v>20</v>
      </c>
      <c r="S330" s="235">
        <v>1</v>
      </c>
      <c r="T330" s="133" t="s">
        <v>2161</v>
      </c>
      <c r="U330" s="235">
        <v>0</v>
      </c>
    </row>
    <row r="331" spans="1:21" x14ac:dyDescent="0.25">
      <c r="A331" s="134" t="s">
        <v>17841</v>
      </c>
      <c r="B331" s="154" t="s">
        <v>11727</v>
      </c>
      <c r="C331" s="154" t="s">
        <v>11728</v>
      </c>
      <c r="D331" s="154" t="s">
        <v>11729</v>
      </c>
      <c r="E331" s="133" t="s">
        <v>17842</v>
      </c>
      <c r="F331" s="133" t="s">
        <v>17843</v>
      </c>
      <c r="G331" s="234">
        <v>20</v>
      </c>
      <c r="H331" s="134">
        <v>20090909</v>
      </c>
      <c r="I331" s="134">
        <v>20110315</v>
      </c>
      <c r="J331" s="134" t="s">
        <v>14</v>
      </c>
      <c r="K331" s="58" t="s">
        <v>12897</v>
      </c>
      <c r="L331" s="235">
        <v>880</v>
      </c>
      <c r="M331" s="26" t="s">
        <v>17835</v>
      </c>
      <c r="N331" s="27" t="s">
        <v>17836</v>
      </c>
      <c r="O331" s="134">
        <v>500</v>
      </c>
      <c r="P331" s="133">
        <v>20</v>
      </c>
      <c r="R331" s="235">
        <v>20</v>
      </c>
      <c r="S331" s="235">
        <v>1</v>
      </c>
      <c r="T331" s="133" t="s">
        <v>2161</v>
      </c>
      <c r="U331" s="235">
        <v>0</v>
      </c>
    </row>
    <row r="332" spans="1:21" x14ac:dyDescent="0.25">
      <c r="A332" s="134" t="s">
        <v>17844</v>
      </c>
      <c r="B332" s="154" t="s">
        <v>11727</v>
      </c>
      <c r="C332" s="154" t="s">
        <v>11728</v>
      </c>
      <c r="D332" s="154" t="s">
        <v>11729</v>
      </c>
      <c r="E332" s="133" t="s">
        <v>17845</v>
      </c>
      <c r="F332" s="133" t="s">
        <v>17846</v>
      </c>
      <c r="G332" s="234">
        <v>20</v>
      </c>
      <c r="H332" s="134">
        <v>20090909</v>
      </c>
      <c r="I332" s="134">
        <v>20110315</v>
      </c>
      <c r="J332" s="134" t="s">
        <v>14</v>
      </c>
      <c r="K332" s="58" t="s">
        <v>12897</v>
      </c>
      <c r="L332" s="235">
        <v>880</v>
      </c>
      <c r="M332" s="26" t="s">
        <v>17840</v>
      </c>
      <c r="N332" s="27" t="s">
        <v>17793</v>
      </c>
      <c r="O332" s="134">
        <v>500</v>
      </c>
      <c r="P332" s="133">
        <v>20</v>
      </c>
      <c r="R332" s="235">
        <v>20</v>
      </c>
      <c r="S332" s="235">
        <v>1</v>
      </c>
      <c r="T332" s="133" t="s">
        <v>2161</v>
      </c>
      <c r="U332" s="235">
        <v>0</v>
      </c>
    </row>
    <row r="333" spans="1:21" x14ac:dyDescent="0.25">
      <c r="A333" s="134" t="s">
        <v>17847</v>
      </c>
      <c r="B333" s="164" t="s">
        <v>11701</v>
      </c>
      <c r="C333" s="164" t="s">
        <v>11489</v>
      </c>
      <c r="D333" s="164" t="s">
        <v>11702</v>
      </c>
      <c r="E333" s="133" t="s">
        <v>17848</v>
      </c>
      <c r="F333" s="133" t="s">
        <v>17849</v>
      </c>
      <c r="G333" s="234">
        <v>20</v>
      </c>
      <c r="H333" s="134">
        <v>20090909</v>
      </c>
      <c r="I333" s="134">
        <v>20110315</v>
      </c>
      <c r="J333" s="134" t="s">
        <v>14</v>
      </c>
      <c r="K333" s="58" t="s">
        <v>12870</v>
      </c>
      <c r="L333" s="235">
        <v>600</v>
      </c>
      <c r="M333" s="26" t="s">
        <v>17850</v>
      </c>
      <c r="N333" s="27" t="s">
        <v>17808</v>
      </c>
      <c r="O333" s="134">
        <v>300</v>
      </c>
      <c r="P333" s="133">
        <v>20</v>
      </c>
      <c r="R333" s="235">
        <v>20</v>
      </c>
      <c r="S333" s="235">
        <v>0</v>
      </c>
      <c r="T333" s="133" t="s">
        <v>4589</v>
      </c>
      <c r="U333" s="235">
        <v>0</v>
      </c>
    </row>
    <row r="334" spans="1:21" x14ac:dyDescent="0.25">
      <c r="A334" s="134" t="s">
        <v>17851</v>
      </c>
      <c r="B334" s="174" t="s">
        <v>11627</v>
      </c>
      <c r="C334" s="174" t="s">
        <v>11628</v>
      </c>
      <c r="D334" s="174" t="s">
        <v>8938</v>
      </c>
      <c r="E334" s="133" t="s">
        <v>17852</v>
      </c>
      <c r="F334" s="133" t="s">
        <v>17853</v>
      </c>
      <c r="G334" s="234">
        <v>20</v>
      </c>
      <c r="H334" s="134">
        <v>20090909</v>
      </c>
      <c r="I334" s="134">
        <v>20110315</v>
      </c>
      <c r="J334" s="134" t="s">
        <v>14</v>
      </c>
      <c r="K334" s="58" t="s">
        <v>12897</v>
      </c>
      <c r="L334" s="235">
        <v>870</v>
      </c>
      <c r="M334" s="26" t="s">
        <v>17835</v>
      </c>
      <c r="N334" s="27" t="s">
        <v>17793</v>
      </c>
      <c r="O334" s="134">
        <v>300</v>
      </c>
      <c r="P334" s="133">
        <v>20</v>
      </c>
      <c r="R334" s="235">
        <v>20</v>
      </c>
      <c r="S334" s="235">
        <v>0</v>
      </c>
      <c r="T334" s="133" t="s">
        <v>4589</v>
      </c>
      <c r="U334" s="235">
        <v>0</v>
      </c>
    </row>
    <row r="335" spans="1:21" x14ac:dyDescent="0.25">
      <c r="A335" s="134" t="s">
        <v>17854</v>
      </c>
      <c r="B335" s="174" t="s">
        <v>11627</v>
      </c>
      <c r="C335" s="174" t="s">
        <v>11628</v>
      </c>
      <c r="D335" s="174" t="s">
        <v>8938</v>
      </c>
      <c r="E335" s="133" t="s">
        <v>17855</v>
      </c>
      <c r="F335" s="133" t="s">
        <v>17856</v>
      </c>
      <c r="G335" s="234">
        <v>20</v>
      </c>
      <c r="H335" s="134">
        <v>20090909</v>
      </c>
      <c r="I335" s="134">
        <v>20110315</v>
      </c>
      <c r="J335" s="134" t="s">
        <v>14</v>
      </c>
      <c r="K335" s="58" t="s">
        <v>12870</v>
      </c>
      <c r="L335" s="235">
        <v>865</v>
      </c>
      <c r="M335" s="26" t="s">
        <v>12876</v>
      </c>
      <c r="N335" s="27" t="s">
        <v>17826</v>
      </c>
      <c r="O335" s="134">
        <v>300</v>
      </c>
      <c r="P335" s="133">
        <v>20</v>
      </c>
      <c r="R335" s="235">
        <v>20</v>
      </c>
      <c r="S335" s="235">
        <v>0</v>
      </c>
      <c r="T335" s="133" t="s">
        <v>4589</v>
      </c>
      <c r="U335" s="235">
        <v>0</v>
      </c>
    </row>
    <row r="336" spans="1:21" x14ac:dyDescent="0.25">
      <c r="A336" s="134" t="s">
        <v>17857</v>
      </c>
      <c r="B336" s="174" t="s">
        <v>11627</v>
      </c>
      <c r="C336" s="174" t="s">
        <v>11628</v>
      </c>
      <c r="D336" s="174" t="s">
        <v>8938</v>
      </c>
      <c r="E336" s="133" t="s">
        <v>17858</v>
      </c>
      <c r="F336" s="133" t="s">
        <v>17859</v>
      </c>
      <c r="G336" s="234">
        <v>20</v>
      </c>
      <c r="H336" s="134">
        <v>20090909</v>
      </c>
      <c r="I336" s="134">
        <v>20110315</v>
      </c>
      <c r="J336" s="134" t="s">
        <v>14</v>
      </c>
      <c r="K336" s="58" t="s">
        <v>12870</v>
      </c>
      <c r="L336" s="235">
        <v>600</v>
      </c>
      <c r="M336" s="26" t="s">
        <v>17850</v>
      </c>
      <c r="N336" s="27" t="s">
        <v>17860</v>
      </c>
      <c r="O336" s="134">
        <v>300</v>
      </c>
      <c r="P336" s="133">
        <v>20</v>
      </c>
      <c r="R336" s="235">
        <v>20</v>
      </c>
      <c r="S336" s="235">
        <v>0</v>
      </c>
      <c r="T336" s="133" t="s">
        <v>4589</v>
      </c>
      <c r="U336" s="235">
        <v>0</v>
      </c>
    </row>
    <row r="337" spans="1:21" x14ac:dyDescent="0.25">
      <c r="A337" s="134" t="s">
        <v>17861</v>
      </c>
      <c r="B337" s="174" t="s">
        <v>11627</v>
      </c>
      <c r="C337" s="174" t="s">
        <v>11628</v>
      </c>
      <c r="D337" s="174" t="s">
        <v>8938</v>
      </c>
      <c r="E337" s="133" t="s">
        <v>17862</v>
      </c>
      <c r="F337" s="133" t="s">
        <v>17863</v>
      </c>
      <c r="G337" s="234">
        <v>20</v>
      </c>
      <c r="H337" s="134">
        <v>20090909</v>
      </c>
      <c r="I337" s="134">
        <v>20110315</v>
      </c>
      <c r="J337" s="134" t="s">
        <v>14</v>
      </c>
      <c r="K337" s="58" t="s">
        <v>12870</v>
      </c>
      <c r="L337" s="235">
        <v>860</v>
      </c>
      <c r="M337" s="26" t="s">
        <v>12881</v>
      </c>
      <c r="N337" s="27" t="s">
        <v>17812</v>
      </c>
      <c r="O337" s="134">
        <v>300</v>
      </c>
      <c r="P337" s="133">
        <v>20</v>
      </c>
      <c r="R337" s="235">
        <v>20</v>
      </c>
      <c r="S337" s="235">
        <v>0</v>
      </c>
      <c r="T337" s="133" t="s">
        <v>4589</v>
      </c>
      <c r="U337" s="235">
        <v>0</v>
      </c>
    </row>
    <row r="338" spans="1:21" x14ac:dyDescent="0.25">
      <c r="A338" s="134" t="s">
        <v>17864</v>
      </c>
      <c r="B338" s="144" t="s">
        <v>11488</v>
      </c>
      <c r="C338" s="144" t="s">
        <v>11489</v>
      </c>
      <c r="D338" s="144" t="s">
        <v>11490</v>
      </c>
      <c r="E338" s="133" t="s">
        <v>17865</v>
      </c>
      <c r="F338" s="133" t="s">
        <v>12880</v>
      </c>
      <c r="G338" s="234">
        <v>20</v>
      </c>
      <c r="H338" s="134">
        <v>20090930</v>
      </c>
      <c r="I338" s="134">
        <v>20110315</v>
      </c>
      <c r="J338" s="134" t="s">
        <v>14</v>
      </c>
      <c r="K338" s="58" t="s">
        <v>12870</v>
      </c>
      <c r="L338" s="235">
        <v>845</v>
      </c>
      <c r="M338" s="26" t="s">
        <v>12881</v>
      </c>
      <c r="N338" s="27" t="s">
        <v>12882</v>
      </c>
      <c r="O338" s="134">
        <v>300</v>
      </c>
      <c r="P338" s="133">
        <v>20</v>
      </c>
      <c r="R338" s="235">
        <v>20</v>
      </c>
      <c r="S338" s="235">
        <v>0</v>
      </c>
      <c r="T338" s="133" t="s">
        <v>4589</v>
      </c>
      <c r="U338" s="235">
        <v>0</v>
      </c>
    </row>
    <row r="339" spans="1:21" x14ac:dyDescent="0.25">
      <c r="A339" s="134" t="s">
        <v>17866</v>
      </c>
      <c r="B339" s="144" t="s">
        <v>11488</v>
      </c>
      <c r="C339" s="144" t="s">
        <v>11489</v>
      </c>
      <c r="D339" s="144" t="s">
        <v>11490</v>
      </c>
      <c r="E339" s="133" t="s">
        <v>17867</v>
      </c>
      <c r="F339" s="133" t="s">
        <v>17868</v>
      </c>
      <c r="G339" s="234">
        <v>20</v>
      </c>
      <c r="H339" s="134">
        <v>20090909</v>
      </c>
      <c r="I339" s="134">
        <v>20110315</v>
      </c>
      <c r="J339" s="134" t="s">
        <v>14</v>
      </c>
      <c r="K339" s="58" t="s">
        <v>12870</v>
      </c>
      <c r="L339" s="235">
        <v>875</v>
      </c>
      <c r="M339" s="26" t="s">
        <v>12876</v>
      </c>
      <c r="N339" s="27" t="s">
        <v>12877</v>
      </c>
      <c r="O339" s="134">
        <v>300</v>
      </c>
      <c r="P339" s="133">
        <v>20</v>
      </c>
      <c r="R339" s="235">
        <v>20</v>
      </c>
      <c r="S339" s="235">
        <v>0</v>
      </c>
      <c r="T339" s="133" t="s">
        <v>4589</v>
      </c>
      <c r="U339" s="235">
        <v>0</v>
      </c>
    </row>
    <row r="340" spans="1:21" x14ac:dyDescent="0.25">
      <c r="A340" s="134" t="s">
        <v>17869</v>
      </c>
      <c r="B340" s="144" t="s">
        <v>11488</v>
      </c>
      <c r="C340" s="144" t="s">
        <v>11489</v>
      </c>
      <c r="D340" s="144" t="s">
        <v>11490</v>
      </c>
      <c r="E340" s="133" t="s">
        <v>17870</v>
      </c>
      <c r="F340" s="133" t="s">
        <v>12869</v>
      </c>
      <c r="G340" s="234">
        <v>20</v>
      </c>
      <c r="H340" s="134">
        <v>20090909</v>
      </c>
      <c r="I340" s="134">
        <v>20110315</v>
      </c>
      <c r="J340" s="134" t="s">
        <v>14</v>
      </c>
      <c r="K340" s="58" t="s">
        <v>12870</v>
      </c>
      <c r="L340" s="235">
        <v>879</v>
      </c>
      <c r="M340" s="26" t="s">
        <v>12871</v>
      </c>
      <c r="N340" s="27" t="s">
        <v>12872</v>
      </c>
      <c r="O340" s="134">
        <v>300</v>
      </c>
      <c r="P340" s="133">
        <v>20</v>
      </c>
      <c r="R340" s="235">
        <v>20</v>
      </c>
      <c r="S340" s="235">
        <v>0</v>
      </c>
      <c r="T340" s="133" t="s">
        <v>4589</v>
      </c>
      <c r="U340" s="235">
        <v>0</v>
      </c>
    </row>
    <row r="341" spans="1:21" x14ac:dyDescent="0.25">
      <c r="A341" s="134" t="s">
        <v>17871</v>
      </c>
      <c r="B341" s="144" t="s">
        <v>11488</v>
      </c>
      <c r="C341" s="144" t="s">
        <v>11489</v>
      </c>
      <c r="D341" s="144" t="s">
        <v>11490</v>
      </c>
      <c r="E341" s="133" t="s">
        <v>17872</v>
      </c>
      <c r="F341" s="133" t="s">
        <v>17873</v>
      </c>
      <c r="G341" s="234">
        <v>20</v>
      </c>
      <c r="H341" s="134">
        <v>20090909</v>
      </c>
      <c r="I341" s="134">
        <v>20110315</v>
      </c>
      <c r="J341" s="134" t="s">
        <v>14</v>
      </c>
      <c r="K341" s="58" t="s">
        <v>12897</v>
      </c>
      <c r="L341" s="235">
        <v>880</v>
      </c>
      <c r="M341" s="26" t="s">
        <v>17835</v>
      </c>
      <c r="N341" s="27" t="s">
        <v>17793</v>
      </c>
      <c r="O341" s="134">
        <v>300</v>
      </c>
      <c r="P341" s="133">
        <v>20</v>
      </c>
      <c r="R341" s="235">
        <v>20</v>
      </c>
      <c r="S341" s="235">
        <v>0</v>
      </c>
      <c r="T341" s="133" t="s">
        <v>4589</v>
      </c>
      <c r="U341" s="235">
        <v>0</v>
      </c>
    </row>
    <row r="342" spans="1:21" x14ac:dyDescent="0.25">
      <c r="A342" s="134" t="s">
        <v>17874</v>
      </c>
      <c r="B342" s="144" t="s">
        <v>11488</v>
      </c>
      <c r="C342" s="144" t="s">
        <v>11489</v>
      </c>
      <c r="D342" s="144" t="s">
        <v>11490</v>
      </c>
      <c r="E342" s="133" t="s">
        <v>17875</v>
      </c>
      <c r="F342" s="133" t="s">
        <v>17876</v>
      </c>
      <c r="G342" s="234">
        <v>20</v>
      </c>
      <c r="H342" s="134">
        <v>20090909</v>
      </c>
      <c r="I342" s="134">
        <v>20110315</v>
      </c>
      <c r="J342" s="134" t="s">
        <v>14</v>
      </c>
      <c r="K342" s="58" t="s">
        <v>12870</v>
      </c>
      <c r="L342" s="235">
        <v>940</v>
      </c>
      <c r="M342" s="26" t="s">
        <v>12886</v>
      </c>
      <c r="N342" s="27" t="s">
        <v>12887</v>
      </c>
      <c r="O342" s="134">
        <v>300</v>
      </c>
      <c r="P342" s="133">
        <v>20</v>
      </c>
      <c r="R342" s="235">
        <v>20</v>
      </c>
      <c r="S342" s="235">
        <v>0</v>
      </c>
      <c r="T342" s="133" t="s">
        <v>4589</v>
      </c>
      <c r="U342" s="235">
        <v>0</v>
      </c>
    </row>
    <row r="343" spans="1:21" x14ac:dyDescent="0.25">
      <c r="A343" s="134" t="s">
        <v>17877</v>
      </c>
      <c r="B343" s="144" t="s">
        <v>11488</v>
      </c>
      <c r="C343" s="144" t="s">
        <v>11489</v>
      </c>
      <c r="D343" s="144" t="s">
        <v>11490</v>
      </c>
      <c r="E343" s="133" t="s">
        <v>17878</v>
      </c>
      <c r="F343" s="133" t="s">
        <v>17879</v>
      </c>
      <c r="G343" s="234">
        <v>20</v>
      </c>
      <c r="H343" s="134">
        <v>20090909</v>
      </c>
      <c r="I343" s="134">
        <v>20110315</v>
      </c>
      <c r="J343" s="134" t="s">
        <v>14</v>
      </c>
      <c r="K343" s="58" t="s">
        <v>12870</v>
      </c>
      <c r="L343" s="235">
        <v>859</v>
      </c>
      <c r="M343" s="26" t="s">
        <v>12876</v>
      </c>
      <c r="N343" s="27" t="s">
        <v>17880</v>
      </c>
      <c r="O343" s="134">
        <v>300</v>
      </c>
      <c r="P343" s="133">
        <v>20</v>
      </c>
      <c r="R343" s="235">
        <v>20</v>
      </c>
      <c r="S343" s="235">
        <v>0</v>
      </c>
      <c r="T343" s="133" t="s">
        <v>4589</v>
      </c>
      <c r="U343" s="235">
        <v>0</v>
      </c>
    </row>
    <row r="344" spans="1:21" x14ac:dyDescent="0.25">
      <c r="A344" s="134" t="s">
        <v>17881</v>
      </c>
      <c r="B344" s="164" t="s">
        <v>17544</v>
      </c>
      <c r="C344" s="164" t="s">
        <v>11489</v>
      </c>
      <c r="D344" s="164" t="s">
        <v>17545</v>
      </c>
      <c r="E344" s="133" t="s">
        <v>17882</v>
      </c>
      <c r="F344" s="133" t="s">
        <v>17883</v>
      </c>
      <c r="G344" s="234">
        <v>20</v>
      </c>
      <c r="H344" s="134">
        <v>20090827</v>
      </c>
      <c r="I344" s="134">
        <v>20110315</v>
      </c>
      <c r="J344" s="134" t="s">
        <v>14</v>
      </c>
      <c r="K344" s="58" t="s">
        <v>8137</v>
      </c>
      <c r="L344" s="235">
        <v>87</v>
      </c>
      <c r="M344" s="26" t="s">
        <v>17884</v>
      </c>
      <c r="N344" s="27" t="s">
        <v>17885</v>
      </c>
      <c r="O344" s="134">
        <v>100</v>
      </c>
      <c r="P344" s="133">
        <v>23</v>
      </c>
      <c r="R344" s="235">
        <v>20</v>
      </c>
      <c r="S344" s="235">
        <v>0</v>
      </c>
      <c r="T344" s="133" t="s">
        <v>4589</v>
      </c>
      <c r="U344" s="235">
        <v>0</v>
      </c>
    </row>
    <row r="345" spans="1:21" x14ac:dyDescent="0.25">
      <c r="A345" s="134" t="s">
        <v>17887</v>
      </c>
      <c r="B345" s="164" t="s">
        <v>17544</v>
      </c>
      <c r="C345" s="164" t="s">
        <v>11489</v>
      </c>
      <c r="D345" s="164" t="s">
        <v>17545</v>
      </c>
      <c r="E345" s="133" t="s">
        <v>17888</v>
      </c>
      <c r="F345" s="133" t="s">
        <v>17889</v>
      </c>
      <c r="G345" s="234">
        <v>20</v>
      </c>
      <c r="H345" s="134">
        <v>20090827</v>
      </c>
      <c r="I345" s="134">
        <v>20110315</v>
      </c>
      <c r="J345" s="134" t="s">
        <v>14</v>
      </c>
      <c r="K345" s="58" t="s">
        <v>8137</v>
      </c>
      <c r="L345" s="235">
        <v>87</v>
      </c>
      <c r="M345" s="26" t="s">
        <v>17890</v>
      </c>
      <c r="N345" s="27" t="s">
        <v>17891</v>
      </c>
      <c r="O345" s="134">
        <v>100</v>
      </c>
      <c r="P345" s="133">
        <v>23</v>
      </c>
      <c r="R345" s="235">
        <v>20</v>
      </c>
      <c r="S345" s="235">
        <v>0</v>
      </c>
      <c r="T345" s="133" t="s">
        <v>4589</v>
      </c>
      <c r="U345" s="235">
        <v>0</v>
      </c>
    </row>
    <row r="346" spans="1:21" x14ac:dyDescent="0.25">
      <c r="A346" s="134" t="s">
        <v>17892</v>
      </c>
      <c r="B346" s="181" t="s">
        <v>1129</v>
      </c>
      <c r="C346" s="181" t="s">
        <v>11489</v>
      </c>
      <c r="D346" s="181" t="s">
        <v>11717</v>
      </c>
      <c r="E346" s="133" t="s">
        <v>17893</v>
      </c>
      <c r="F346" s="133" t="s">
        <v>17894</v>
      </c>
      <c r="G346" s="234">
        <v>20</v>
      </c>
      <c r="H346" s="134">
        <v>20090827</v>
      </c>
      <c r="I346" s="134">
        <v>20110315</v>
      </c>
      <c r="J346" s="134" t="s">
        <v>14</v>
      </c>
      <c r="K346" s="58" t="s">
        <v>8137</v>
      </c>
      <c r="L346" s="235">
        <v>86</v>
      </c>
      <c r="M346" s="26" t="s">
        <v>17884</v>
      </c>
      <c r="N346" s="27" t="s">
        <v>17895</v>
      </c>
      <c r="O346" s="134">
        <v>100</v>
      </c>
      <c r="P346" s="133">
        <v>23</v>
      </c>
      <c r="R346" s="235">
        <v>20</v>
      </c>
      <c r="S346" s="235">
        <v>0</v>
      </c>
      <c r="T346" s="133" t="s">
        <v>4589</v>
      </c>
      <c r="U346" s="235">
        <v>0</v>
      </c>
    </row>
    <row r="347" spans="1:21" s="29" customFormat="1" x14ac:dyDescent="0.25">
      <c r="A347" s="134" t="s">
        <v>17896</v>
      </c>
      <c r="B347" s="164" t="s">
        <v>11701</v>
      </c>
      <c r="C347" s="164" t="s">
        <v>11489</v>
      </c>
      <c r="D347" s="164" t="s">
        <v>11702</v>
      </c>
      <c r="E347" s="133" t="s">
        <v>17897</v>
      </c>
      <c r="F347" s="133" t="s">
        <v>17898</v>
      </c>
      <c r="G347" s="234">
        <v>20</v>
      </c>
      <c r="H347" s="134">
        <v>20090827</v>
      </c>
      <c r="I347" s="134">
        <v>20110315</v>
      </c>
      <c r="J347" s="134" t="s">
        <v>14</v>
      </c>
      <c r="K347" s="58" t="s">
        <v>8137</v>
      </c>
      <c r="L347" s="235">
        <v>87</v>
      </c>
      <c r="M347" s="26" t="s">
        <v>9540</v>
      </c>
      <c r="N347" s="27" t="s">
        <v>17899</v>
      </c>
      <c r="O347" s="134">
        <v>300</v>
      </c>
      <c r="P347" s="133">
        <v>20</v>
      </c>
      <c r="Q347" s="235"/>
      <c r="R347" s="235">
        <v>20</v>
      </c>
      <c r="S347" s="235">
        <v>0</v>
      </c>
      <c r="T347" s="133" t="s">
        <v>4589</v>
      </c>
      <c r="U347" s="235">
        <v>0</v>
      </c>
    </row>
    <row r="348" spans="1:21" s="29" customFormat="1" x14ac:dyDescent="0.25">
      <c r="A348" s="134" t="s">
        <v>17900</v>
      </c>
      <c r="B348" s="164" t="s">
        <v>17544</v>
      </c>
      <c r="C348" s="164" t="s">
        <v>11489</v>
      </c>
      <c r="D348" s="164" t="s">
        <v>17545</v>
      </c>
      <c r="E348" s="133" t="s">
        <v>17901</v>
      </c>
      <c r="F348" s="133" t="s">
        <v>17902</v>
      </c>
      <c r="G348" s="234">
        <v>20</v>
      </c>
      <c r="H348" s="134">
        <v>20090827</v>
      </c>
      <c r="I348" s="134">
        <v>20110315</v>
      </c>
      <c r="J348" s="134" t="s">
        <v>14</v>
      </c>
      <c r="K348" s="58" t="s">
        <v>8137</v>
      </c>
      <c r="L348" s="235">
        <v>87</v>
      </c>
      <c r="M348" s="26" t="s">
        <v>17890</v>
      </c>
      <c r="N348" s="27" t="s">
        <v>17903</v>
      </c>
      <c r="O348" s="134">
        <v>100</v>
      </c>
      <c r="P348" s="133">
        <v>23</v>
      </c>
      <c r="Q348" s="235"/>
      <c r="R348" s="235">
        <v>20</v>
      </c>
      <c r="S348" s="235">
        <v>0</v>
      </c>
      <c r="T348" s="133" t="s">
        <v>4589</v>
      </c>
      <c r="U348" s="235">
        <v>0</v>
      </c>
    </row>
    <row r="349" spans="1:21" s="29" customFormat="1" x14ac:dyDescent="0.25">
      <c r="A349" s="134" t="s">
        <v>17904</v>
      </c>
      <c r="B349" s="164" t="s">
        <v>1134</v>
      </c>
      <c r="C349" s="164" t="s">
        <v>11489</v>
      </c>
      <c r="D349" s="164" t="s">
        <v>11502</v>
      </c>
      <c r="E349" s="133" t="s">
        <v>17905</v>
      </c>
      <c r="F349" s="133" t="s">
        <v>17906</v>
      </c>
      <c r="G349" s="234">
        <v>20</v>
      </c>
      <c r="H349" s="134">
        <v>20090827</v>
      </c>
      <c r="I349" s="134">
        <v>20110315</v>
      </c>
      <c r="J349" s="134" t="s">
        <v>14</v>
      </c>
      <c r="K349" s="58" t="s">
        <v>8137</v>
      </c>
      <c r="L349" s="235">
        <v>68</v>
      </c>
      <c r="M349" s="26" t="s">
        <v>17907</v>
      </c>
      <c r="N349" s="27" t="s">
        <v>17908</v>
      </c>
      <c r="O349" s="134">
        <v>300</v>
      </c>
      <c r="P349" s="133">
        <v>20</v>
      </c>
      <c r="Q349" s="235"/>
      <c r="R349" s="235">
        <v>20</v>
      </c>
      <c r="S349" s="235">
        <v>0</v>
      </c>
      <c r="T349" s="133" t="s">
        <v>4589</v>
      </c>
      <c r="U349" s="235">
        <v>0</v>
      </c>
    </row>
    <row r="350" spans="1:21" x14ac:dyDescent="0.25">
      <c r="A350" s="134" t="s">
        <v>17909</v>
      </c>
      <c r="B350" s="164" t="s">
        <v>1134</v>
      </c>
      <c r="C350" s="164" t="s">
        <v>11489</v>
      </c>
      <c r="D350" s="164" t="s">
        <v>11502</v>
      </c>
      <c r="E350" s="133" t="s">
        <v>17910</v>
      </c>
      <c r="F350" s="133" t="s">
        <v>17911</v>
      </c>
      <c r="G350" s="234">
        <v>20</v>
      </c>
      <c r="H350" s="134">
        <v>20090827</v>
      </c>
      <c r="I350" s="134">
        <v>20110315</v>
      </c>
      <c r="J350" s="134" t="s">
        <v>14</v>
      </c>
      <c r="K350" s="58" t="s">
        <v>8137</v>
      </c>
      <c r="L350" s="235">
        <v>150</v>
      </c>
      <c r="M350" s="26" t="s">
        <v>12942</v>
      </c>
      <c r="N350" s="27" t="s">
        <v>12943</v>
      </c>
      <c r="O350" s="134">
        <v>300</v>
      </c>
      <c r="P350" s="133">
        <v>20</v>
      </c>
      <c r="R350" s="235">
        <v>20</v>
      </c>
      <c r="S350" s="235">
        <v>0</v>
      </c>
      <c r="T350" s="133" t="s">
        <v>4589</v>
      </c>
      <c r="U350" s="235">
        <v>0</v>
      </c>
    </row>
    <row r="351" spans="1:21" x14ac:dyDescent="0.25">
      <c r="A351" s="134" t="s">
        <v>17913</v>
      </c>
      <c r="B351" s="164" t="s">
        <v>1134</v>
      </c>
      <c r="C351" s="164" t="s">
        <v>11489</v>
      </c>
      <c r="D351" s="164" t="s">
        <v>11502</v>
      </c>
      <c r="E351" s="133" t="s">
        <v>17914</v>
      </c>
      <c r="F351" s="133" t="s">
        <v>17915</v>
      </c>
      <c r="G351" s="234">
        <v>20</v>
      </c>
      <c r="H351" s="134">
        <v>20090827</v>
      </c>
      <c r="I351" s="134">
        <v>20110315</v>
      </c>
      <c r="J351" s="134" t="s">
        <v>14</v>
      </c>
      <c r="K351" s="58" t="s">
        <v>8137</v>
      </c>
      <c r="L351" s="235">
        <v>150</v>
      </c>
      <c r="M351" s="26" t="s">
        <v>17916</v>
      </c>
      <c r="N351" s="27" t="s">
        <v>12943</v>
      </c>
      <c r="O351" s="134">
        <v>300</v>
      </c>
      <c r="P351" s="133">
        <v>20</v>
      </c>
      <c r="R351" s="235">
        <v>20</v>
      </c>
      <c r="S351" s="235">
        <v>0</v>
      </c>
      <c r="T351" s="133" t="s">
        <v>4589</v>
      </c>
      <c r="U351" s="235">
        <v>0</v>
      </c>
    </row>
    <row r="352" spans="1:21" x14ac:dyDescent="0.25">
      <c r="A352" s="134" t="s">
        <v>17917</v>
      </c>
      <c r="B352" s="154" t="s">
        <v>11727</v>
      </c>
      <c r="C352" s="154" t="s">
        <v>11728</v>
      </c>
      <c r="D352" s="154" t="s">
        <v>11729</v>
      </c>
      <c r="E352" s="133" t="s">
        <v>17919</v>
      </c>
      <c r="F352" s="133" t="s">
        <v>17920</v>
      </c>
      <c r="G352" s="234">
        <v>20</v>
      </c>
      <c r="H352" s="134">
        <v>20090827</v>
      </c>
      <c r="I352" s="134">
        <v>20110315</v>
      </c>
      <c r="J352" s="134" t="s">
        <v>14</v>
      </c>
      <c r="K352" s="58" t="s">
        <v>8137</v>
      </c>
      <c r="L352" s="235">
        <v>150</v>
      </c>
      <c r="M352" s="26" t="s">
        <v>12942</v>
      </c>
      <c r="N352" s="27" t="s">
        <v>17921</v>
      </c>
      <c r="O352" s="134">
        <v>300</v>
      </c>
      <c r="P352" s="133">
        <v>20</v>
      </c>
      <c r="R352" s="235">
        <v>20</v>
      </c>
      <c r="S352" s="235">
        <v>1</v>
      </c>
      <c r="T352" s="133" t="s">
        <v>2161</v>
      </c>
      <c r="U352" s="235">
        <v>0</v>
      </c>
    </row>
    <row r="353" spans="1:21" x14ac:dyDescent="0.25">
      <c r="A353" s="134" t="s">
        <v>17922</v>
      </c>
      <c r="B353" s="144" t="s">
        <v>11488</v>
      </c>
      <c r="C353" s="144" t="s">
        <v>11489</v>
      </c>
      <c r="D353" s="144" t="s">
        <v>11490</v>
      </c>
      <c r="E353" s="133" t="s">
        <v>17923</v>
      </c>
      <c r="F353" s="133" t="s">
        <v>17924</v>
      </c>
      <c r="G353" s="234">
        <v>20</v>
      </c>
      <c r="H353" s="134">
        <v>20090827</v>
      </c>
      <c r="I353" s="134">
        <v>20110315</v>
      </c>
      <c r="J353" s="134" t="s">
        <v>14</v>
      </c>
      <c r="K353" s="58" t="s">
        <v>8137</v>
      </c>
      <c r="L353" s="235">
        <v>87</v>
      </c>
      <c r="M353" s="26" t="s">
        <v>17925</v>
      </c>
      <c r="N353" s="27" t="s">
        <v>17885</v>
      </c>
      <c r="O353" s="134">
        <v>300</v>
      </c>
      <c r="P353" s="133">
        <v>20</v>
      </c>
      <c r="R353" s="235">
        <v>20</v>
      </c>
      <c r="S353" s="235">
        <v>0</v>
      </c>
      <c r="T353" s="133" t="s">
        <v>4589</v>
      </c>
      <c r="U353" s="235">
        <v>0</v>
      </c>
    </row>
    <row r="354" spans="1:21" x14ac:dyDescent="0.25">
      <c r="A354" s="134" t="s">
        <v>17927</v>
      </c>
      <c r="B354" s="174" t="s">
        <v>11627</v>
      </c>
      <c r="C354" s="174" t="s">
        <v>11628</v>
      </c>
      <c r="D354" s="174" t="s">
        <v>8938</v>
      </c>
      <c r="E354" s="133" t="s">
        <v>17928</v>
      </c>
      <c r="F354" s="133" t="s">
        <v>17929</v>
      </c>
      <c r="G354" s="234">
        <v>20</v>
      </c>
      <c r="H354" s="134">
        <v>20090827</v>
      </c>
      <c r="I354" s="134">
        <v>20110315</v>
      </c>
      <c r="J354" s="134" t="s">
        <v>14</v>
      </c>
      <c r="K354" s="58" t="s">
        <v>8137</v>
      </c>
      <c r="L354" s="235">
        <v>68</v>
      </c>
      <c r="M354" s="26" t="s">
        <v>17907</v>
      </c>
      <c r="N354" s="27" t="s">
        <v>17930</v>
      </c>
      <c r="O354" s="134">
        <v>300</v>
      </c>
      <c r="P354" s="133">
        <v>20</v>
      </c>
      <c r="R354" s="235">
        <v>20</v>
      </c>
      <c r="S354" s="235">
        <v>0</v>
      </c>
      <c r="T354" s="133" t="s">
        <v>4589</v>
      </c>
      <c r="U354" s="235">
        <v>0</v>
      </c>
    </row>
    <row r="355" spans="1:21" x14ac:dyDescent="0.25">
      <c r="A355" s="134" t="s">
        <v>17931</v>
      </c>
      <c r="B355" s="174" t="s">
        <v>11627</v>
      </c>
      <c r="C355" s="174" t="s">
        <v>11628</v>
      </c>
      <c r="D355" s="174" t="s">
        <v>8938</v>
      </c>
      <c r="E355" s="133" t="s">
        <v>17932</v>
      </c>
      <c r="F355" s="133" t="s">
        <v>4595</v>
      </c>
      <c r="G355" s="234">
        <v>20</v>
      </c>
      <c r="H355" s="134">
        <v>20090827</v>
      </c>
      <c r="I355" s="134">
        <v>20110315</v>
      </c>
      <c r="J355" s="134" t="s">
        <v>14</v>
      </c>
      <c r="K355" s="58" t="s">
        <v>8137</v>
      </c>
      <c r="L355" s="235">
        <v>151</v>
      </c>
      <c r="M355" s="26" t="s">
        <v>17933</v>
      </c>
      <c r="N355" s="27" t="s">
        <v>17921</v>
      </c>
      <c r="O355" s="134">
        <v>300</v>
      </c>
      <c r="P355" s="133">
        <v>20</v>
      </c>
      <c r="R355" s="235">
        <v>20</v>
      </c>
      <c r="S355" s="235">
        <v>0</v>
      </c>
      <c r="T355" s="133" t="s">
        <v>4589</v>
      </c>
      <c r="U355" s="235">
        <v>0</v>
      </c>
    </row>
    <row r="356" spans="1:21" x14ac:dyDescent="0.25">
      <c r="A356" s="134" t="s">
        <v>17934</v>
      </c>
      <c r="B356" s="178" t="s">
        <v>11606</v>
      </c>
      <c r="C356" s="178" t="s">
        <v>11607</v>
      </c>
      <c r="D356" s="178" t="s">
        <v>11608</v>
      </c>
      <c r="E356" s="44" t="s">
        <v>17935</v>
      </c>
      <c r="F356" s="133" t="s">
        <v>17936</v>
      </c>
      <c r="G356" s="234">
        <v>20</v>
      </c>
      <c r="H356" s="134">
        <v>20090907</v>
      </c>
      <c r="I356" s="134">
        <v>20110315</v>
      </c>
      <c r="J356" s="134" t="s">
        <v>14</v>
      </c>
      <c r="K356" s="58" t="s">
        <v>17937</v>
      </c>
      <c r="L356" s="235">
        <v>500</v>
      </c>
      <c r="M356" s="26" t="s">
        <v>17938</v>
      </c>
      <c r="N356" s="27" t="s">
        <v>17939</v>
      </c>
      <c r="O356" s="134">
        <v>300</v>
      </c>
      <c r="P356" s="133">
        <v>20</v>
      </c>
      <c r="R356" s="235">
        <v>20</v>
      </c>
      <c r="S356" s="235">
        <v>0</v>
      </c>
      <c r="T356" s="133" t="s">
        <v>4589</v>
      </c>
      <c r="U356" s="235">
        <v>0</v>
      </c>
    </row>
    <row r="357" spans="1:21" x14ac:dyDescent="0.25">
      <c r="A357" s="134" t="s">
        <v>17940</v>
      </c>
      <c r="B357" s="178" t="s">
        <v>11606</v>
      </c>
      <c r="C357" s="178" t="s">
        <v>11607</v>
      </c>
      <c r="D357" s="178" t="s">
        <v>11608</v>
      </c>
      <c r="E357" s="44" t="s">
        <v>17941</v>
      </c>
      <c r="F357" s="133" t="s">
        <v>17942</v>
      </c>
      <c r="G357" s="234">
        <v>20</v>
      </c>
      <c r="H357" s="134">
        <v>20090907</v>
      </c>
      <c r="I357" s="134">
        <v>20110315</v>
      </c>
      <c r="J357" s="134" t="s">
        <v>14</v>
      </c>
      <c r="K357" s="58" t="s">
        <v>17937</v>
      </c>
      <c r="L357" s="235">
        <v>445</v>
      </c>
      <c r="M357" s="26" t="s">
        <v>17943</v>
      </c>
      <c r="N357" s="27" t="s">
        <v>17944</v>
      </c>
      <c r="O357" s="134">
        <v>300</v>
      </c>
      <c r="P357" s="133">
        <v>20</v>
      </c>
      <c r="R357" s="235">
        <v>20</v>
      </c>
      <c r="S357" s="235">
        <v>0</v>
      </c>
      <c r="T357" s="133" t="s">
        <v>4589</v>
      </c>
      <c r="U357" s="235">
        <v>0</v>
      </c>
    </row>
    <row r="358" spans="1:21" x14ac:dyDescent="0.25">
      <c r="A358" s="134" t="s">
        <v>17945</v>
      </c>
      <c r="B358" s="154" t="s">
        <v>11727</v>
      </c>
      <c r="C358" s="154" t="s">
        <v>11728</v>
      </c>
      <c r="D358" s="154" t="s">
        <v>11729</v>
      </c>
      <c r="E358" s="133" t="s">
        <v>17946</v>
      </c>
      <c r="F358" s="133" t="s">
        <v>17947</v>
      </c>
      <c r="G358" s="234">
        <v>20</v>
      </c>
      <c r="H358" s="134">
        <v>20090907</v>
      </c>
      <c r="I358" s="134">
        <v>20110315</v>
      </c>
      <c r="J358" s="134" t="s">
        <v>14</v>
      </c>
      <c r="K358" s="58" t="s">
        <v>17937</v>
      </c>
      <c r="L358" s="235">
        <v>500</v>
      </c>
      <c r="M358" s="26" t="s">
        <v>17948</v>
      </c>
      <c r="N358" s="27" t="s">
        <v>17939</v>
      </c>
      <c r="O358" s="134">
        <v>300</v>
      </c>
      <c r="P358" s="133">
        <v>20</v>
      </c>
      <c r="R358" s="235">
        <v>20</v>
      </c>
      <c r="S358" s="235">
        <v>1</v>
      </c>
      <c r="T358" s="133" t="s">
        <v>2161</v>
      </c>
      <c r="U358" s="235">
        <v>0</v>
      </c>
    </row>
    <row r="359" spans="1:21" x14ac:dyDescent="0.25">
      <c r="A359" s="134" t="s">
        <v>17949</v>
      </c>
      <c r="B359" s="164" t="s">
        <v>1134</v>
      </c>
      <c r="C359" s="164" t="s">
        <v>11489</v>
      </c>
      <c r="D359" s="164" t="s">
        <v>11502</v>
      </c>
      <c r="E359" s="133" t="s">
        <v>17950</v>
      </c>
      <c r="F359" s="133" t="s">
        <v>17906</v>
      </c>
      <c r="G359" s="234">
        <v>20</v>
      </c>
      <c r="H359" s="134">
        <v>20090907</v>
      </c>
      <c r="I359" s="134">
        <v>20110315</v>
      </c>
      <c r="J359" s="134" t="s">
        <v>14</v>
      </c>
      <c r="K359" s="58" t="s">
        <v>17951</v>
      </c>
      <c r="L359" s="235">
        <v>440</v>
      </c>
      <c r="M359" s="26" t="s">
        <v>17952</v>
      </c>
      <c r="N359" s="27" t="s">
        <v>17944</v>
      </c>
      <c r="O359" s="134">
        <v>300</v>
      </c>
      <c r="P359" s="133">
        <v>20</v>
      </c>
      <c r="R359" s="235">
        <v>20</v>
      </c>
      <c r="S359" s="235">
        <v>0</v>
      </c>
      <c r="T359" s="133" t="s">
        <v>4589</v>
      </c>
      <c r="U359" s="235">
        <v>0</v>
      </c>
    </row>
    <row r="360" spans="1:21" x14ac:dyDescent="0.25">
      <c r="A360" s="134" t="s">
        <v>17953</v>
      </c>
      <c r="B360" s="164" t="s">
        <v>1134</v>
      </c>
      <c r="C360" s="164" t="s">
        <v>11489</v>
      </c>
      <c r="D360" s="164" t="s">
        <v>11502</v>
      </c>
      <c r="E360" s="133" t="s">
        <v>17954</v>
      </c>
      <c r="F360" s="133" t="s">
        <v>17955</v>
      </c>
      <c r="G360" s="234">
        <v>20</v>
      </c>
      <c r="H360" s="134">
        <v>20090907</v>
      </c>
      <c r="I360" s="134">
        <v>20110315</v>
      </c>
      <c r="J360" s="134" t="s">
        <v>14</v>
      </c>
      <c r="K360" s="58" t="s">
        <v>17951</v>
      </c>
      <c r="L360" s="235">
        <v>440</v>
      </c>
      <c r="M360" s="26" t="s">
        <v>17952</v>
      </c>
      <c r="N360" s="27" t="s">
        <v>17944</v>
      </c>
      <c r="O360" s="134">
        <v>300</v>
      </c>
      <c r="P360" s="133">
        <v>20</v>
      </c>
      <c r="R360" s="235">
        <v>20</v>
      </c>
      <c r="S360" s="235">
        <v>0</v>
      </c>
      <c r="T360" s="133" t="s">
        <v>4589</v>
      </c>
      <c r="U360" s="235">
        <v>0</v>
      </c>
    </row>
    <row r="361" spans="1:21" x14ac:dyDescent="0.25">
      <c r="A361" s="134" t="s">
        <v>17956</v>
      </c>
      <c r="B361" s="164" t="s">
        <v>1134</v>
      </c>
      <c r="C361" s="164" t="s">
        <v>11489</v>
      </c>
      <c r="D361" s="164" t="s">
        <v>11502</v>
      </c>
      <c r="E361" s="133" t="s">
        <v>17957</v>
      </c>
      <c r="F361" s="133" t="s">
        <v>17958</v>
      </c>
      <c r="G361" s="234">
        <v>20</v>
      </c>
      <c r="H361" s="134">
        <v>20090907</v>
      </c>
      <c r="I361" s="134">
        <v>20110315</v>
      </c>
      <c r="J361" s="134" t="s">
        <v>14</v>
      </c>
      <c r="K361" s="58" t="s">
        <v>17951</v>
      </c>
      <c r="L361" s="235">
        <v>440</v>
      </c>
      <c r="M361" s="26" t="s">
        <v>17959</v>
      </c>
      <c r="N361" s="27" t="s">
        <v>17944</v>
      </c>
      <c r="O361" s="134">
        <v>300</v>
      </c>
      <c r="P361" s="133">
        <v>20</v>
      </c>
      <c r="R361" s="235">
        <v>20</v>
      </c>
      <c r="S361" s="235">
        <v>0</v>
      </c>
      <c r="T361" s="133" t="s">
        <v>4589</v>
      </c>
      <c r="U361" s="235">
        <v>0</v>
      </c>
    </row>
    <row r="362" spans="1:21" x14ac:dyDescent="0.25">
      <c r="A362" s="134" t="s">
        <v>17960</v>
      </c>
      <c r="B362" s="164" t="s">
        <v>1134</v>
      </c>
      <c r="C362" s="164" t="s">
        <v>11489</v>
      </c>
      <c r="D362" s="164" t="s">
        <v>11502</v>
      </c>
      <c r="E362" s="133" t="s">
        <v>17961</v>
      </c>
      <c r="F362" s="133" t="s">
        <v>17962</v>
      </c>
      <c r="G362" s="234">
        <v>20</v>
      </c>
      <c r="H362" s="134">
        <v>20090907</v>
      </c>
      <c r="I362" s="134">
        <v>20110315</v>
      </c>
      <c r="J362" s="134" t="s">
        <v>14</v>
      </c>
      <c r="K362" s="58" t="s">
        <v>17951</v>
      </c>
      <c r="L362" s="235">
        <v>440</v>
      </c>
      <c r="M362" s="26" t="s">
        <v>17963</v>
      </c>
      <c r="N362" s="27" t="s">
        <v>17964</v>
      </c>
      <c r="O362" s="134">
        <v>300</v>
      </c>
      <c r="P362" s="133">
        <v>20</v>
      </c>
      <c r="R362" s="235">
        <v>20</v>
      </c>
      <c r="S362" s="235">
        <v>0</v>
      </c>
      <c r="T362" s="133" t="s">
        <v>4589</v>
      </c>
      <c r="U362" s="235">
        <v>0</v>
      </c>
    </row>
    <row r="363" spans="1:21" x14ac:dyDescent="0.25">
      <c r="A363" s="134" t="s">
        <v>17966</v>
      </c>
      <c r="B363" s="164" t="s">
        <v>11701</v>
      </c>
      <c r="C363" s="164" t="s">
        <v>11489</v>
      </c>
      <c r="D363" s="164" t="s">
        <v>11702</v>
      </c>
      <c r="E363" s="133" t="s">
        <v>17967</v>
      </c>
      <c r="F363" s="133" t="s">
        <v>17968</v>
      </c>
      <c r="G363" s="234">
        <v>20</v>
      </c>
      <c r="H363" s="134">
        <v>20090907</v>
      </c>
      <c r="I363" s="134">
        <v>20110315</v>
      </c>
      <c r="J363" s="134" t="s">
        <v>14</v>
      </c>
      <c r="K363" s="58" t="s">
        <v>17937</v>
      </c>
      <c r="L363" s="235">
        <v>500</v>
      </c>
      <c r="M363" s="26" t="s">
        <v>17938</v>
      </c>
      <c r="N363" s="27" t="s">
        <v>17939</v>
      </c>
      <c r="O363" s="134">
        <v>100</v>
      </c>
      <c r="P363" s="133">
        <v>23</v>
      </c>
      <c r="R363" s="235">
        <v>20</v>
      </c>
      <c r="S363" s="235">
        <v>0</v>
      </c>
      <c r="T363" s="133" t="s">
        <v>4589</v>
      </c>
      <c r="U363" s="235">
        <v>0</v>
      </c>
    </row>
    <row r="364" spans="1:21" x14ac:dyDescent="0.25">
      <c r="A364" s="134" t="s">
        <v>17969</v>
      </c>
      <c r="B364" s="154" t="s">
        <v>11727</v>
      </c>
      <c r="C364" s="154" t="s">
        <v>11728</v>
      </c>
      <c r="D364" s="154" t="s">
        <v>11729</v>
      </c>
      <c r="E364" s="133" t="s">
        <v>17970</v>
      </c>
      <c r="F364" s="133" t="s">
        <v>17971</v>
      </c>
      <c r="G364" s="234">
        <v>20</v>
      </c>
      <c r="H364" s="134">
        <v>20090907</v>
      </c>
      <c r="I364" s="134">
        <v>20110315</v>
      </c>
      <c r="J364" s="134" t="s">
        <v>14</v>
      </c>
      <c r="K364" s="58" t="s">
        <v>17972</v>
      </c>
      <c r="L364" s="235">
        <v>445</v>
      </c>
      <c r="M364" s="26" t="s">
        <v>17973</v>
      </c>
      <c r="N364" s="27" t="s">
        <v>17944</v>
      </c>
      <c r="O364" s="134">
        <v>300</v>
      </c>
      <c r="P364" s="133">
        <v>20</v>
      </c>
      <c r="R364" s="235">
        <v>20</v>
      </c>
      <c r="S364" s="235">
        <v>1</v>
      </c>
      <c r="T364" s="133" t="s">
        <v>2161</v>
      </c>
      <c r="U364" s="235">
        <v>0</v>
      </c>
    </row>
    <row r="365" spans="1:21" x14ac:dyDescent="0.25">
      <c r="A365" s="134" t="s">
        <v>17974</v>
      </c>
      <c r="B365" s="154" t="s">
        <v>11727</v>
      </c>
      <c r="C365" s="154" t="s">
        <v>11728</v>
      </c>
      <c r="D365" s="154" t="s">
        <v>11729</v>
      </c>
      <c r="E365" s="133" t="s">
        <v>17975</v>
      </c>
      <c r="F365" s="133" t="s">
        <v>17976</v>
      </c>
      <c r="G365" s="234">
        <v>20</v>
      </c>
      <c r="H365" s="134">
        <v>20090907</v>
      </c>
      <c r="I365" s="134">
        <v>20110315</v>
      </c>
      <c r="J365" s="134" t="s">
        <v>14</v>
      </c>
      <c r="K365" s="58" t="s">
        <v>17972</v>
      </c>
      <c r="L365" s="235">
        <v>530</v>
      </c>
      <c r="M365" s="26" t="s">
        <v>17977</v>
      </c>
      <c r="N365" s="27" t="s">
        <v>17978</v>
      </c>
      <c r="O365" s="134">
        <v>300</v>
      </c>
      <c r="P365" s="133">
        <v>20</v>
      </c>
      <c r="R365" s="235">
        <v>20</v>
      </c>
      <c r="S365" s="235">
        <v>1</v>
      </c>
      <c r="T365" s="133" t="s">
        <v>2161</v>
      </c>
      <c r="U365" s="235">
        <v>0</v>
      </c>
    </row>
    <row r="366" spans="1:21" x14ac:dyDescent="0.25">
      <c r="A366" s="134" t="s">
        <v>17979</v>
      </c>
      <c r="B366" s="154" t="s">
        <v>11727</v>
      </c>
      <c r="C366" s="154" t="s">
        <v>11728</v>
      </c>
      <c r="D366" s="154" t="s">
        <v>11729</v>
      </c>
      <c r="E366" s="133" t="s">
        <v>17980</v>
      </c>
      <c r="F366" s="133" t="s">
        <v>17981</v>
      </c>
      <c r="G366" s="234">
        <v>20</v>
      </c>
      <c r="H366" s="134">
        <v>20090907</v>
      </c>
      <c r="I366" s="134">
        <v>20110315</v>
      </c>
      <c r="J366" s="134" t="s">
        <v>14</v>
      </c>
      <c r="K366" s="58" t="s">
        <v>17972</v>
      </c>
      <c r="L366" s="235">
        <v>445</v>
      </c>
      <c r="M366" s="26" t="s">
        <v>9751</v>
      </c>
      <c r="N366" s="27" t="s">
        <v>17982</v>
      </c>
      <c r="O366" s="134">
        <v>300</v>
      </c>
      <c r="P366" s="133">
        <v>20</v>
      </c>
      <c r="R366" s="235">
        <v>20</v>
      </c>
      <c r="S366" s="235">
        <v>1</v>
      </c>
      <c r="T366" s="133" t="s">
        <v>2161</v>
      </c>
      <c r="U366" s="235">
        <v>0</v>
      </c>
    </row>
    <row r="367" spans="1:21" x14ac:dyDescent="0.25">
      <c r="A367" s="134" t="s">
        <v>17983</v>
      </c>
      <c r="B367" s="154" t="s">
        <v>11727</v>
      </c>
      <c r="C367" s="154" t="s">
        <v>11728</v>
      </c>
      <c r="D367" s="154" t="s">
        <v>11729</v>
      </c>
      <c r="E367" s="133" t="s">
        <v>17984</v>
      </c>
      <c r="F367" s="133" t="s">
        <v>17985</v>
      </c>
      <c r="G367" s="234">
        <v>20</v>
      </c>
      <c r="H367" s="134">
        <v>20090907</v>
      </c>
      <c r="I367" s="134">
        <v>20110315</v>
      </c>
      <c r="J367" s="134" t="s">
        <v>14</v>
      </c>
      <c r="K367" s="58" t="s">
        <v>17972</v>
      </c>
      <c r="L367" s="235">
        <v>530</v>
      </c>
      <c r="M367" s="26" t="s">
        <v>10174</v>
      </c>
      <c r="N367" s="27" t="s">
        <v>17986</v>
      </c>
      <c r="O367" s="134">
        <v>300</v>
      </c>
      <c r="P367" s="133">
        <v>20</v>
      </c>
      <c r="R367" s="235">
        <v>20</v>
      </c>
      <c r="S367" s="235">
        <v>1</v>
      </c>
      <c r="T367" s="133" t="s">
        <v>2161</v>
      </c>
      <c r="U367" s="235">
        <v>0</v>
      </c>
    </row>
    <row r="368" spans="1:21" x14ac:dyDescent="0.25">
      <c r="A368" s="134" t="s">
        <v>17987</v>
      </c>
      <c r="B368" s="164" t="s">
        <v>1134</v>
      </c>
      <c r="C368" s="164" t="s">
        <v>11489</v>
      </c>
      <c r="D368" s="164" t="s">
        <v>11502</v>
      </c>
      <c r="E368" s="133" t="s">
        <v>17988</v>
      </c>
      <c r="F368" s="133" t="s">
        <v>17989</v>
      </c>
      <c r="G368" s="234">
        <v>20</v>
      </c>
      <c r="H368" s="134">
        <v>20090907</v>
      </c>
      <c r="I368" s="134">
        <v>20110315</v>
      </c>
      <c r="J368" s="134" t="s">
        <v>14</v>
      </c>
      <c r="K368" s="58" t="s">
        <v>17972</v>
      </c>
      <c r="L368" s="235">
        <v>520</v>
      </c>
      <c r="M368" s="26" t="s">
        <v>10506</v>
      </c>
      <c r="N368" s="27" t="s">
        <v>17986</v>
      </c>
      <c r="O368" s="134">
        <v>300</v>
      </c>
      <c r="P368" s="133">
        <v>20</v>
      </c>
      <c r="R368" s="235">
        <v>20</v>
      </c>
      <c r="S368" s="235">
        <v>0</v>
      </c>
      <c r="T368" s="133" t="s">
        <v>4589</v>
      </c>
      <c r="U368" s="235">
        <v>0</v>
      </c>
    </row>
    <row r="369" spans="1:21" x14ac:dyDescent="0.25">
      <c r="A369" s="134" t="s">
        <v>17990</v>
      </c>
      <c r="B369" s="174" t="s">
        <v>11627</v>
      </c>
      <c r="C369" s="174" t="s">
        <v>11628</v>
      </c>
      <c r="D369" s="174" t="s">
        <v>8938</v>
      </c>
      <c r="E369" s="133" t="s">
        <v>17991</v>
      </c>
      <c r="F369" s="133" t="s">
        <v>17992</v>
      </c>
      <c r="G369" s="234">
        <v>20</v>
      </c>
      <c r="H369" s="134">
        <v>20090907</v>
      </c>
      <c r="I369" s="134">
        <v>20110315</v>
      </c>
      <c r="J369" s="134" t="s">
        <v>14</v>
      </c>
      <c r="K369" s="58" t="s">
        <v>17951</v>
      </c>
      <c r="L369" s="235">
        <v>445</v>
      </c>
      <c r="M369" s="26" t="s">
        <v>17959</v>
      </c>
      <c r="N369" s="27" t="s">
        <v>17993</v>
      </c>
      <c r="O369" s="134">
        <v>300</v>
      </c>
      <c r="P369" s="133">
        <v>20</v>
      </c>
      <c r="R369" s="235">
        <v>20</v>
      </c>
      <c r="S369" s="235">
        <v>0</v>
      </c>
      <c r="T369" s="133" t="s">
        <v>4589</v>
      </c>
      <c r="U369" s="235">
        <v>0</v>
      </c>
    </row>
    <row r="370" spans="1:21" x14ac:dyDescent="0.25">
      <c r="A370" s="134" t="s">
        <v>17994</v>
      </c>
      <c r="B370" s="174" t="s">
        <v>11627</v>
      </c>
      <c r="C370" s="174" t="s">
        <v>11628</v>
      </c>
      <c r="D370" s="174" t="s">
        <v>8938</v>
      </c>
      <c r="E370" s="133" t="s">
        <v>17995</v>
      </c>
      <c r="F370" s="133" t="s">
        <v>17996</v>
      </c>
      <c r="G370" s="234">
        <v>20</v>
      </c>
      <c r="H370" s="134">
        <v>20090907</v>
      </c>
      <c r="I370" s="134">
        <v>20110315</v>
      </c>
      <c r="J370" s="134" t="s">
        <v>14</v>
      </c>
      <c r="K370" s="58" t="s">
        <v>17431</v>
      </c>
      <c r="L370" s="235">
        <v>500</v>
      </c>
      <c r="M370" s="26" t="s">
        <v>17938</v>
      </c>
      <c r="N370" s="27" t="s">
        <v>17939</v>
      </c>
      <c r="O370" s="134">
        <v>300</v>
      </c>
      <c r="P370" s="133">
        <v>20</v>
      </c>
      <c r="R370" s="235">
        <v>20</v>
      </c>
      <c r="S370" s="235">
        <v>0</v>
      </c>
      <c r="T370" s="133" t="s">
        <v>4589</v>
      </c>
      <c r="U370" s="235">
        <v>0</v>
      </c>
    </row>
    <row r="371" spans="1:21" x14ac:dyDescent="0.25">
      <c r="A371" s="134" t="s">
        <v>17997</v>
      </c>
      <c r="B371" s="174" t="s">
        <v>11627</v>
      </c>
      <c r="C371" s="174" t="s">
        <v>11628</v>
      </c>
      <c r="D371" s="174" t="s">
        <v>8938</v>
      </c>
      <c r="E371" s="133" t="s">
        <v>17998</v>
      </c>
      <c r="F371" s="133" t="s">
        <v>17999</v>
      </c>
      <c r="G371" s="234">
        <v>20</v>
      </c>
      <c r="H371" s="134">
        <v>20090907</v>
      </c>
      <c r="I371" s="134">
        <v>20110315</v>
      </c>
      <c r="J371" s="134" t="s">
        <v>14</v>
      </c>
      <c r="K371" s="58" t="s">
        <v>17431</v>
      </c>
      <c r="L371" s="235">
        <v>500</v>
      </c>
      <c r="M371" s="26" t="s">
        <v>17938</v>
      </c>
      <c r="N371" s="27" t="s">
        <v>17939</v>
      </c>
      <c r="O371" s="134">
        <v>300</v>
      </c>
      <c r="P371" s="133">
        <v>20</v>
      </c>
      <c r="R371" s="235">
        <v>20</v>
      </c>
      <c r="S371" s="235">
        <v>0</v>
      </c>
      <c r="T371" s="133" t="s">
        <v>4589</v>
      </c>
      <c r="U371" s="235">
        <v>0</v>
      </c>
    </row>
    <row r="372" spans="1:21" x14ac:dyDescent="0.25">
      <c r="A372" s="134" t="s">
        <v>18000</v>
      </c>
      <c r="B372" s="174" t="s">
        <v>11627</v>
      </c>
      <c r="C372" s="174" t="s">
        <v>11628</v>
      </c>
      <c r="D372" s="174" t="s">
        <v>8938</v>
      </c>
      <c r="E372" s="133" t="s">
        <v>18001</v>
      </c>
      <c r="F372" s="133" t="s">
        <v>18002</v>
      </c>
      <c r="G372" s="234">
        <v>20</v>
      </c>
      <c r="H372" s="134">
        <v>20090907</v>
      </c>
      <c r="I372" s="134">
        <v>20110315</v>
      </c>
      <c r="J372" s="134" t="s">
        <v>14</v>
      </c>
      <c r="K372" s="58" t="s">
        <v>17972</v>
      </c>
      <c r="L372" s="235">
        <v>520</v>
      </c>
      <c r="M372" s="26" t="s">
        <v>18003</v>
      </c>
      <c r="N372" s="27" t="s">
        <v>18004</v>
      </c>
      <c r="O372" s="134">
        <v>300</v>
      </c>
      <c r="P372" s="133">
        <v>20</v>
      </c>
      <c r="R372" s="235">
        <v>20</v>
      </c>
      <c r="S372" s="235">
        <v>0</v>
      </c>
      <c r="T372" s="133" t="s">
        <v>4589</v>
      </c>
      <c r="U372" s="235">
        <v>0</v>
      </c>
    </row>
    <row r="373" spans="1:21" x14ac:dyDescent="0.25">
      <c r="A373" s="134" t="s">
        <v>18005</v>
      </c>
      <c r="B373" s="174" t="s">
        <v>11627</v>
      </c>
      <c r="C373" s="174" t="s">
        <v>11628</v>
      </c>
      <c r="D373" s="174" t="s">
        <v>8938</v>
      </c>
      <c r="E373" s="133" t="s">
        <v>18006</v>
      </c>
      <c r="F373" s="133" t="s">
        <v>18007</v>
      </c>
      <c r="G373" s="234">
        <v>20</v>
      </c>
      <c r="H373" s="134">
        <v>20090907</v>
      </c>
      <c r="I373" s="134">
        <v>20110315</v>
      </c>
      <c r="J373" s="134" t="s">
        <v>14</v>
      </c>
      <c r="K373" s="58" t="s">
        <v>17972</v>
      </c>
      <c r="L373" s="235">
        <v>520</v>
      </c>
      <c r="M373" s="26" t="s">
        <v>18003</v>
      </c>
      <c r="N373" s="27" t="s">
        <v>18008</v>
      </c>
      <c r="O373" s="134">
        <v>300</v>
      </c>
      <c r="P373" s="133">
        <v>20</v>
      </c>
      <c r="R373" s="235">
        <v>20</v>
      </c>
      <c r="S373" s="235">
        <v>0</v>
      </c>
      <c r="T373" s="133" t="s">
        <v>4589</v>
      </c>
      <c r="U373" s="235">
        <v>0</v>
      </c>
    </row>
    <row r="374" spans="1:21" x14ac:dyDescent="0.25">
      <c r="A374" s="134" t="s">
        <v>18009</v>
      </c>
      <c r="B374" s="164" t="s">
        <v>1134</v>
      </c>
      <c r="C374" s="164" t="s">
        <v>11489</v>
      </c>
      <c r="D374" s="164" t="s">
        <v>11502</v>
      </c>
      <c r="E374" s="133" t="s">
        <v>18010</v>
      </c>
      <c r="F374" s="133" t="s">
        <v>18011</v>
      </c>
      <c r="G374" s="234">
        <v>20</v>
      </c>
      <c r="H374" s="134">
        <v>20090907</v>
      </c>
      <c r="I374" s="134">
        <v>20110315</v>
      </c>
      <c r="J374" s="134" t="s">
        <v>14</v>
      </c>
      <c r="K374" s="58" t="s">
        <v>17431</v>
      </c>
      <c r="L374" s="235">
        <v>440</v>
      </c>
      <c r="M374" s="26" t="s">
        <v>17963</v>
      </c>
      <c r="N374" s="27" t="s">
        <v>17964</v>
      </c>
      <c r="O374" s="134">
        <v>300</v>
      </c>
      <c r="P374" s="133">
        <v>20</v>
      </c>
      <c r="R374" s="235">
        <v>20</v>
      </c>
      <c r="S374" s="235">
        <v>0</v>
      </c>
      <c r="T374" s="133" t="s">
        <v>4589</v>
      </c>
      <c r="U374" s="235">
        <v>0</v>
      </c>
    </row>
    <row r="375" spans="1:21" x14ac:dyDescent="0.25">
      <c r="A375" s="134" t="s">
        <v>18012</v>
      </c>
      <c r="B375" s="164" t="s">
        <v>1134</v>
      </c>
      <c r="C375" s="164" t="s">
        <v>11489</v>
      </c>
      <c r="D375" s="164" t="s">
        <v>11502</v>
      </c>
      <c r="E375" s="133" t="s">
        <v>18013</v>
      </c>
      <c r="F375" s="133" t="s">
        <v>18014</v>
      </c>
      <c r="G375" s="234">
        <v>20</v>
      </c>
      <c r="H375" s="134">
        <v>20090907</v>
      </c>
      <c r="I375" s="134">
        <v>20110315</v>
      </c>
      <c r="J375" s="134" t="s">
        <v>14</v>
      </c>
      <c r="K375" s="58" t="s">
        <v>17431</v>
      </c>
      <c r="L375" s="235">
        <v>500</v>
      </c>
      <c r="M375" s="26" t="s">
        <v>17938</v>
      </c>
      <c r="N375" s="27" t="s">
        <v>17939</v>
      </c>
      <c r="O375" s="134">
        <v>300</v>
      </c>
      <c r="P375" s="133">
        <v>20</v>
      </c>
      <c r="R375" s="235">
        <v>20</v>
      </c>
      <c r="S375" s="235">
        <v>0</v>
      </c>
      <c r="T375" s="133" t="s">
        <v>4589</v>
      </c>
      <c r="U375" s="235">
        <v>0</v>
      </c>
    </row>
    <row r="376" spans="1:21" x14ac:dyDescent="0.25">
      <c r="A376" s="134" t="s">
        <v>18016</v>
      </c>
      <c r="B376" s="174" t="s">
        <v>11627</v>
      </c>
      <c r="C376" s="174" t="s">
        <v>11628</v>
      </c>
      <c r="D376" s="174" t="s">
        <v>8938</v>
      </c>
      <c r="E376" s="133" t="s">
        <v>18017</v>
      </c>
      <c r="F376" s="133" t="s">
        <v>18018</v>
      </c>
      <c r="G376" s="234">
        <v>20</v>
      </c>
      <c r="H376" s="134">
        <v>20090914</v>
      </c>
      <c r="I376" s="134">
        <v>20110315</v>
      </c>
      <c r="J376" s="134" t="s">
        <v>14</v>
      </c>
      <c r="K376" s="58" t="s">
        <v>18019</v>
      </c>
      <c r="L376" s="235">
        <v>785</v>
      </c>
      <c r="M376" s="26" t="s">
        <v>18020</v>
      </c>
      <c r="N376" s="27" t="s">
        <v>12844</v>
      </c>
      <c r="O376" s="134">
        <v>300</v>
      </c>
      <c r="P376" s="133">
        <v>20</v>
      </c>
      <c r="R376" s="235">
        <v>20</v>
      </c>
      <c r="S376" s="235">
        <v>0</v>
      </c>
      <c r="T376" s="133" t="s">
        <v>4589</v>
      </c>
      <c r="U376" s="235">
        <v>0</v>
      </c>
    </row>
    <row r="377" spans="1:21" x14ac:dyDescent="0.25">
      <c r="A377" s="134" t="s">
        <v>18021</v>
      </c>
      <c r="B377" s="144" t="s">
        <v>11488</v>
      </c>
      <c r="C377" s="144" t="s">
        <v>11489</v>
      </c>
      <c r="D377" s="144" t="s">
        <v>11490</v>
      </c>
      <c r="E377" s="133" t="s">
        <v>18022</v>
      </c>
      <c r="F377" s="133" t="s">
        <v>18023</v>
      </c>
      <c r="G377" s="234">
        <v>20</v>
      </c>
      <c r="H377" s="134">
        <v>20090830</v>
      </c>
      <c r="I377" s="134">
        <v>20110315</v>
      </c>
      <c r="J377" s="134" t="s">
        <v>14</v>
      </c>
      <c r="K377" s="58" t="s">
        <v>18019</v>
      </c>
      <c r="L377" s="235">
        <v>820</v>
      </c>
      <c r="M377" s="26" t="s">
        <v>18024</v>
      </c>
      <c r="N377" s="27" t="s">
        <v>12844</v>
      </c>
      <c r="O377" s="134">
        <v>500</v>
      </c>
      <c r="P377" s="133">
        <v>20</v>
      </c>
      <c r="R377" s="235">
        <v>20</v>
      </c>
      <c r="S377" s="235">
        <v>0</v>
      </c>
      <c r="T377" s="133" t="s">
        <v>4589</v>
      </c>
      <c r="U377" s="235">
        <v>0</v>
      </c>
    </row>
    <row r="378" spans="1:21" x14ac:dyDescent="0.25">
      <c r="A378" s="134" t="s">
        <v>18026</v>
      </c>
      <c r="B378" s="144" t="s">
        <v>11488</v>
      </c>
      <c r="C378" s="144" t="s">
        <v>11489</v>
      </c>
      <c r="D378" s="144" t="s">
        <v>11490</v>
      </c>
      <c r="E378" s="133" t="s">
        <v>18027</v>
      </c>
      <c r="F378" s="133" t="s">
        <v>18028</v>
      </c>
      <c r="G378" s="234">
        <v>20</v>
      </c>
      <c r="H378" s="134">
        <v>20090830</v>
      </c>
      <c r="I378" s="134">
        <v>20110315</v>
      </c>
      <c r="J378" s="134" t="s">
        <v>14</v>
      </c>
      <c r="K378" s="58" t="s">
        <v>18019</v>
      </c>
      <c r="L378" s="235">
        <v>820</v>
      </c>
      <c r="M378" s="26" t="s">
        <v>18024</v>
      </c>
      <c r="N378" s="27" t="s">
        <v>18029</v>
      </c>
      <c r="O378" s="134">
        <v>500</v>
      </c>
      <c r="P378" s="133">
        <v>20</v>
      </c>
      <c r="R378" s="235">
        <v>20</v>
      </c>
      <c r="S378" s="235">
        <v>0</v>
      </c>
      <c r="T378" s="133" t="s">
        <v>4589</v>
      </c>
      <c r="U378" s="235">
        <v>0</v>
      </c>
    </row>
    <row r="379" spans="1:21" x14ac:dyDescent="0.25">
      <c r="A379" s="134" t="s">
        <v>18030</v>
      </c>
      <c r="B379" s="144" t="s">
        <v>11488</v>
      </c>
      <c r="C379" s="144" t="s">
        <v>11489</v>
      </c>
      <c r="D379" s="144" t="s">
        <v>11490</v>
      </c>
      <c r="E379" s="133" t="s">
        <v>12832</v>
      </c>
      <c r="F379" s="133" t="s">
        <v>12834</v>
      </c>
      <c r="G379" s="234">
        <v>20</v>
      </c>
      <c r="H379" s="134">
        <v>20090830</v>
      </c>
      <c r="I379" s="134">
        <v>20110315</v>
      </c>
      <c r="J379" s="134" t="s">
        <v>14</v>
      </c>
      <c r="K379" s="58" t="s">
        <v>18019</v>
      </c>
      <c r="L379" s="235">
        <v>820</v>
      </c>
      <c r="M379" s="26" t="s">
        <v>18031</v>
      </c>
      <c r="N379" s="27" t="s">
        <v>18032</v>
      </c>
      <c r="O379" s="134">
        <v>500</v>
      </c>
      <c r="P379" s="133">
        <v>20</v>
      </c>
      <c r="R379" s="235">
        <v>20</v>
      </c>
      <c r="S379" s="235">
        <v>0</v>
      </c>
      <c r="T379" s="133" t="s">
        <v>4589</v>
      </c>
      <c r="U379" s="235">
        <v>0</v>
      </c>
    </row>
    <row r="380" spans="1:21" x14ac:dyDescent="0.25">
      <c r="A380" s="134" t="s">
        <v>18033</v>
      </c>
      <c r="B380" s="144" t="s">
        <v>11488</v>
      </c>
      <c r="C380" s="144" t="s">
        <v>11489</v>
      </c>
      <c r="D380" s="144" t="s">
        <v>11490</v>
      </c>
      <c r="E380" s="133" t="s">
        <v>18034</v>
      </c>
      <c r="F380" s="133" t="s">
        <v>12834</v>
      </c>
      <c r="G380" s="234">
        <v>20</v>
      </c>
      <c r="H380" s="134">
        <v>20090830</v>
      </c>
      <c r="I380" s="134">
        <v>20110315</v>
      </c>
      <c r="J380" s="134" t="s">
        <v>14</v>
      </c>
      <c r="K380" s="58" t="s">
        <v>18019</v>
      </c>
      <c r="L380" s="235">
        <v>785</v>
      </c>
      <c r="M380" s="26" t="s">
        <v>18024</v>
      </c>
      <c r="N380" s="27" t="s">
        <v>12844</v>
      </c>
      <c r="O380" s="134">
        <v>500</v>
      </c>
      <c r="P380" s="133">
        <v>20</v>
      </c>
      <c r="R380" s="235">
        <v>20</v>
      </c>
      <c r="S380" s="235">
        <v>0</v>
      </c>
      <c r="T380" s="133" t="s">
        <v>4589</v>
      </c>
      <c r="U380" s="235">
        <v>0</v>
      </c>
    </row>
    <row r="381" spans="1:21" x14ac:dyDescent="0.25">
      <c r="A381" s="134" t="s">
        <v>18036</v>
      </c>
      <c r="B381" s="144" t="s">
        <v>11488</v>
      </c>
      <c r="C381" s="144" t="s">
        <v>11489</v>
      </c>
      <c r="D381" s="144" t="s">
        <v>11490</v>
      </c>
      <c r="E381" s="133" t="s">
        <v>18037</v>
      </c>
      <c r="F381" s="133" t="s">
        <v>18038</v>
      </c>
      <c r="G381" s="234">
        <v>20</v>
      </c>
      <c r="H381" s="134">
        <v>20090830</v>
      </c>
      <c r="I381" s="134">
        <v>20110315</v>
      </c>
      <c r="J381" s="134" t="s">
        <v>14</v>
      </c>
      <c r="K381" s="58" t="s">
        <v>18019</v>
      </c>
      <c r="L381" s="235">
        <v>785</v>
      </c>
      <c r="M381" s="26" t="s">
        <v>18024</v>
      </c>
      <c r="N381" s="27" t="s">
        <v>18039</v>
      </c>
      <c r="O381" s="134">
        <v>500</v>
      </c>
      <c r="P381" s="133">
        <v>20</v>
      </c>
      <c r="R381" s="235">
        <v>20</v>
      </c>
      <c r="S381" s="235">
        <v>0</v>
      </c>
      <c r="T381" s="133" t="s">
        <v>4589</v>
      </c>
      <c r="U381" s="235">
        <v>0</v>
      </c>
    </row>
    <row r="382" spans="1:21" x14ac:dyDescent="0.25">
      <c r="A382" s="134" t="s">
        <v>18040</v>
      </c>
      <c r="B382" s="144" t="s">
        <v>11488</v>
      </c>
      <c r="C382" s="144" t="s">
        <v>11489</v>
      </c>
      <c r="D382" s="144" t="s">
        <v>11490</v>
      </c>
      <c r="E382" s="133" t="s">
        <v>18041</v>
      </c>
      <c r="F382" s="133" t="s">
        <v>12864</v>
      </c>
      <c r="G382" s="234">
        <v>20</v>
      </c>
      <c r="H382" s="134">
        <v>20090904</v>
      </c>
      <c r="I382" s="134">
        <v>20110315</v>
      </c>
      <c r="J382" s="134" t="s">
        <v>14</v>
      </c>
      <c r="K382" s="58" t="s">
        <v>8972</v>
      </c>
      <c r="L382" s="235">
        <v>370</v>
      </c>
      <c r="M382" s="26" t="s">
        <v>18042</v>
      </c>
      <c r="N382" s="27" t="s">
        <v>18043</v>
      </c>
      <c r="O382" s="134">
        <v>500</v>
      </c>
      <c r="P382" s="133">
        <v>20</v>
      </c>
      <c r="R382" s="235">
        <v>20</v>
      </c>
      <c r="S382" s="235">
        <v>0</v>
      </c>
      <c r="T382" s="133" t="s">
        <v>4589</v>
      </c>
      <c r="U382" s="235">
        <v>0</v>
      </c>
    </row>
    <row r="383" spans="1:21" x14ac:dyDescent="0.25">
      <c r="A383" s="134" t="s">
        <v>18044</v>
      </c>
      <c r="B383" s="174" t="s">
        <v>11627</v>
      </c>
      <c r="C383" s="174" t="s">
        <v>11628</v>
      </c>
      <c r="D383" s="174" t="s">
        <v>8938</v>
      </c>
      <c r="E383" s="133" t="s">
        <v>18045</v>
      </c>
      <c r="F383" s="133" t="s">
        <v>18046</v>
      </c>
      <c r="G383" s="234">
        <v>20</v>
      </c>
      <c r="H383" s="134">
        <v>20090907</v>
      </c>
      <c r="I383" s="134">
        <v>20110315</v>
      </c>
      <c r="J383" s="134" t="s">
        <v>14</v>
      </c>
      <c r="K383" s="58" t="s">
        <v>4810</v>
      </c>
      <c r="L383" s="235">
        <v>550</v>
      </c>
      <c r="M383" s="26" t="s">
        <v>8184</v>
      </c>
      <c r="N383" s="27" t="s">
        <v>18047</v>
      </c>
      <c r="O383" s="134">
        <v>300</v>
      </c>
      <c r="P383" s="133">
        <v>22</v>
      </c>
      <c r="R383" s="235">
        <v>20</v>
      </c>
      <c r="S383" s="235">
        <v>0</v>
      </c>
      <c r="T383" s="133" t="s">
        <v>4589</v>
      </c>
      <c r="U383" s="235">
        <v>0</v>
      </c>
    </row>
    <row r="384" spans="1:21" x14ac:dyDescent="0.25">
      <c r="A384" s="134" t="s">
        <v>18048</v>
      </c>
      <c r="B384" s="174" t="s">
        <v>11627</v>
      </c>
      <c r="C384" s="174" t="s">
        <v>11628</v>
      </c>
      <c r="D384" s="174" t="s">
        <v>8938</v>
      </c>
      <c r="E384" s="133" t="s">
        <v>18049</v>
      </c>
      <c r="F384" s="133" t="s">
        <v>18050</v>
      </c>
      <c r="G384" s="234">
        <v>20</v>
      </c>
      <c r="H384" s="134">
        <v>20090907</v>
      </c>
      <c r="I384" s="134">
        <v>20110315</v>
      </c>
      <c r="J384" s="134" t="s">
        <v>14</v>
      </c>
      <c r="K384" s="58" t="s">
        <v>4810</v>
      </c>
      <c r="L384" s="235">
        <v>550</v>
      </c>
      <c r="M384" s="26" t="s">
        <v>18051</v>
      </c>
      <c r="N384" s="27" t="s">
        <v>18052</v>
      </c>
      <c r="O384" s="134">
        <v>300</v>
      </c>
      <c r="P384" s="133">
        <v>20</v>
      </c>
      <c r="R384" s="235">
        <v>20</v>
      </c>
      <c r="S384" s="235">
        <v>0</v>
      </c>
      <c r="T384" s="133" t="s">
        <v>4589</v>
      </c>
      <c r="U384" s="235">
        <v>0</v>
      </c>
    </row>
    <row r="385" spans="1:21" x14ac:dyDescent="0.25">
      <c r="A385" s="134" t="s">
        <v>18053</v>
      </c>
      <c r="B385" s="144" t="s">
        <v>11488</v>
      </c>
      <c r="C385" s="144" t="s">
        <v>11489</v>
      </c>
      <c r="D385" s="144" t="s">
        <v>11490</v>
      </c>
      <c r="E385" s="133" t="s">
        <v>18054</v>
      </c>
      <c r="F385" s="133" t="s">
        <v>18055</v>
      </c>
      <c r="G385" s="234">
        <v>20</v>
      </c>
      <c r="H385" s="134">
        <v>20090830</v>
      </c>
      <c r="I385" s="134">
        <v>20110315</v>
      </c>
      <c r="J385" s="134" t="s">
        <v>14</v>
      </c>
      <c r="K385" s="58" t="s">
        <v>4810</v>
      </c>
      <c r="L385" s="235">
        <v>545</v>
      </c>
      <c r="M385" s="26" t="s">
        <v>8184</v>
      </c>
      <c r="N385" s="27" t="s">
        <v>18056</v>
      </c>
      <c r="O385" s="134">
        <v>300</v>
      </c>
      <c r="P385" s="133">
        <v>20</v>
      </c>
      <c r="R385" s="235">
        <v>20</v>
      </c>
      <c r="S385" s="235">
        <v>0</v>
      </c>
      <c r="T385" s="133" t="s">
        <v>4589</v>
      </c>
      <c r="U385" s="235">
        <v>0</v>
      </c>
    </row>
    <row r="386" spans="1:21" x14ac:dyDescent="0.25">
      <c r="A386" s="134" t="s">
        <v>18058</v>
      </c>
      <c r="B386" s="164" t="s">
        <v>1134</v>
      </c>
      <c r="C386" s="164" t="s">
        <v>11489</v>
      </c>
      <c r="D386" s="164" t="s">
        <v>11502</v>
      </c>
      <c r="E386" s="133" t="s">
        <v>18059</v>
      </c>
      <c r="F386" s="133" t="s">
        <v>18060</v>
      </c>
      <c r="G386" s="234">
        <v>20</v>
      </c>
      <c r="H386" s="134">
        <v>20090901</v>
      </c>
      <c r="I386" s="134">
        <v>20110315</v>
      </c>
      <c r="J386" s="134" t="s">
        <v>14</v>
      </c>
      <c r="K386" s="58" t="s">
        <v>18061</v>
      </c>
      <c r="L386" s="235">
        <v>280</v>
      </c>
      <c r="M386" s="26" t="s">
        <v>18062</v>
      </c>
      <c r="N386" s="27" t="s">
        <v>18063</v>
      </c>
      <c r="O386" s="134">
        <v>300</v>
      </c>
      <c r="P386" s="133">
        <v>20</v>
      </c>
      <c r="R386" s="235">
        <v>20</v>
      </c>
      <c r="S386" s="235">
        <v>0</v>
      </c>
      <c r="T386" s="133" t="s">
        <v>4589</v>
      </c>
      <c r="U386" s="235">
        <v>0</v>
      </c>
    </row>
    <row r="387" spans="1:21" x14ac:dyDescent="0.25">
      <c r="A387" s="134" t="s">
        <v>18065</v>
      </c>
      <c r="B387" s="181" t="s">
        <v>1129</v>
      </c>
      <c r="C387" s="181" t="s">
        <v>11489</v>
      </c>
      <c r="D387" s="181" t="s">
        <v>11717</v>
      </c>
      <c r="E387" s="133" t="s">
        <v>18066</v>
      </c>
      <c r="F387" s="133" t="s">
        <v>18067</v>
      </c>
      <c r="G387" s="234">
        <v>20</v>
      </c>
      <c r="H387" s="134">
        <v>20120222</v>
      </c>
      <c r="I387" s="134">
        <v>20140405</v>
      </c>
      <c r="J387" s="134" t="s">
        <v>14</v>
      </c>
      <c r="K387" s="58" t="s">
        <v>18061</v>
      </c>
      <c r="L387" s="235">
        <v>465</v>
      </c>
      <c r="M387" s="26" t="s">
        <v>18062</v>
      </c>
      <c r="N387" s="27" t="s">
        <v>18063</v>
      </c>
      <c r="O387" s="134">
        <v>300</v>
      </c>
      <c r="P387" s="133">
        <v>20</v>
      </c>
      <c r="R387" s="235">
        <v>20</v>
      </c>
      <c r="S387" s="235">
        <v>0</v>
      </c>
      <c r="T387" s="133" t="s">
        <v>4589</v>
      </c>
      <c r="U387" s="235">
        <v>0</v>
      </c>
    </row>
    <row r="388" spans="1:21" x14ac:dyDescent="0.25">
      <c r="A388" s="134" t="s">
        <v>18068</v>
      </c>
      <c r="B388" s="174" t="s">
        <v>11627</v>
      </c>
      <c r="C388" s="174" t="s">
        <v>11628</v>
      </c>
      <c r="D388" s="174" t="s">
        <v>8938</v>
      </c>
      <c r="E388" s="133" t="s">
        <v>18069</v>
      </c>
      <c r="F388" s="133" t="s">
        <v>18070</v>
      </c>
      <c r="G388" s="234">
        <v>20</v>
      </c>
      <c r="H388" s="134">
        <v>20090901</v>
      </c>
      <c r="I388" s="134">
        <v>20110315</v>
      </c>
      <c r="J388" s="134" t="s">
        <v>14</v>
      </c>
      <c r="K388" s="58" t="s">
        <v>18061</v>
      </c>
      <c r="L388" s="235">
        <v>280</v>
      </c>
      <c r="M388" s="26" t="s">
        <v>18071</v>
      </c>
      <c r="N388" s="27" t="s">
        <v>18072</v>
      </c>
      <c r="O388" s="134">
        <v>300</v>
      </c>
      <c r="P388" s="133">
        <v>20</v>
      </c>
      <c r="R388" s="235">
        <v>20</v>
      </c>
      <c r="S388" s="235">
        <v>0</v>
      </c>
      <c r="T388" s="133" t="s">
        <v>4589</v>
      </c>
      <c r="U388" s="235">
        <v>0</v>
      </c>
    </row>
    <row r="389" spans="1:21" x14ac:dyDescent="0.25">
      <c r="A389" s="134" t="s">
        <v>18073</v>
      </c>
      <c r="B389" s="174" t="s">
        <v>11627</v>
      </c>
      <c r="C389" s="174" t="s">
        <v>11628</v>
      </c>
      <c r="D389" s="174" t="s">
        <v>8938</v>
      </c>
      <c r="E389" s="133" t="s">
        <v>18074</v>
      </c>
      <c r="F389" s="133" t="s">
        <v>18075</v>
      </c>
      <c r="G389" s="234">
        <v>20</v>
      </c>
      <c r="H389" s="134">
        <v>20090901</v>
      </c>
      <c r="I389" s="134">
        <v>20110315</v>
      </c>
      <c r="J389" s="134" t="s">
        <v>14</v>
      </c>
      <c r="K389" s="58" t="s">
        <v>18061</v>
      </c>
      <c r="L389" s="235">
        <v>280</v>
      </c>
      <c r="M389" s="26" t="s">
        <v>18071</v>
      </c>
      <c r="N389" s="27" t="s">
        <v>18072</v>
      </c>
      <c r="O389" s="134">
        <v>300</v>
      </c>
      <c r="P389" s="133">
        <v>20</v>
      </c>
      <c r="R389" s="235">
        <v>20</v>
      </c>
      <c r="S389" s="235">
        <v>0</v>
      </c>
      <c r="T389" s="133" t="s">
        <v>4589</v>
      </c>
      <c r="U389" s="235">
        <v>0</v>
      </c>
    </row>
    <row r="390" spans="1:21" x14ac:dyDescent="0.25">
      <c r="A390" s="134" t="s">
        <v>18076</v>
      </c>
      <c r="B390" s="174" t="s">
        <v>11627</v>
      </c>
      <c r="C390" s="174" t="s">
        <v>11628</v>
      </c>
      <c r="D390" s="174" t="s">
        <v>8938</v>
      </c>
      <c r="E390" s="133" t="s">
        <v>18077</v>
      </c>
      <c r="F390" s="133" t="s">
        <v>18078</v>
      </c>
      <c r="G390" s="234">
        <v>20</v>
      </c>
      <c r="H390" s="134">
        <v>20090901</v>
      </c>
      <c r="I390" s="134">
        <v>20110315</v>
      </c>
      <c r="J390" s="134" t="s">
        <v>14</v>
      </c>
      <c r="K390" s="58" t="s">
        <v>18061</v>
      </c>
      <c r="L390" s="235">
        <v>465</v>
      </c>
      <c r="M390" s="26" t="s">
        <v>18079</v>
      </c>
      <c r="N390" s="27" t="s">
        <v>18063</v>
      </c>
      <c r="O390" s="134">
        <v>300</v>
      </c>
      <c r="P390" s="133">
        <v>20</v>
      </c>
      <c r="R390" s="235">
        <v>20</v>
      </c>
      <c r="S390" s="235">
        <v>0</v>
      </c>
      <c r="T390" s="133" t="s">
        <v>4589</v>
      </c>
      <c r="U390" s="235">
        <v>0</v>
      </c>
    </row>
    <row r="391" spans="1:21" x14ac:dyDescent="0.25">
      <c r="A391" s="134" t="s">
        <v>18080</v>
      </c>
      <c r="B391" s="174" t="s">
        <v>11627</v>
      </c>
      <c r="C391" s="174" t="s">
        <v>11628</v>
      </c>
      <c r="D391" s="174" t="s">
        <v>8938</v>
      </c>
      <c r="E391" s="133" t="s">
        <v>18081</v>
      </c>
      <c r="F391" s="133" t="s">
        <v>18082</v>
      </c>
      <c r="G391" s="234">
        <v>20</v>
      </c>
      <c r="H391" s="134">
        <v>20090901</v>
      </c>
      <c r="I391" s="134">
        <v>20110315</v>
      </c>
      <c r="J391" s="134" t="s">
        <v>14</v>
      </c>
      <c r="K391" s="58" t="s">
        <v>18061</v>
      </c>
      <c r="L391" s="235">
        <v>340</v>
      </c>
      <c r="M391" s="26" t="s">
        <v>18083</v>
      </c>
      <c r="N391" s="27" t="s">
        <v>18084</v>
      </c>
      <c r="O391" s="134">
        <v>300</v>
      </c>
      <c r="P391" s="133">
        <v>20</v>
      </c>
      <c r="R391" s="235">
        <v>20</v>
      </c>
      <c r="S391" s="235">
        <v>0</v>
      </c>
      <c r="T391" s="133" t="s">
        <v>4589</v>
      </c>
      <c r="U391" s="235">
        <v>0</v>
      </c>
    </row>
    <row r="392" spans="1:21" x14ac:dyDescent="0.25">
      <c r="A392" s="134" t="s">
        <v>18085</v>
      </c>
      <c r="B392" s="174" t="s">
        <v>11627</v>
      </c>
      <c r="C392" s="174" t="s">
        <v>11628</v>
      </c>
      <c r="D392" s="174" t="s">
        <v>8938</v>
      </c>
      <c r="E392" s="133" t="s">
        <v>18086</v>
      </c>
      <c r="F392" s="133" t="s">
        <v>18087</v>
      </c>
      <c r="G392" s="234">
        <v>20</v>
      </c>
      <c r="H392" s="134">
        <v>20090901</v>
      </c>
      <c r="I392" s="134">
        <v>20110315</v>
      </c>
      <c r="J392" s="134" t="s">
        <v>14</v>
      </c>
      <c r="K392" s="58" t="s">
        <v>10126</v>
      </c>
      <c r="L392" s="235">
        <v>280</v>
      </c>
      <c r="M392" s="26" t="s">
        <v>18088</v>
      </c>
      <c r="N392" s="27" t="s">
        <v>18089</v>
      </c>
      <c r="O392" s="134">
        <v>300</v>
      </c>
      <c r="P392" s="133">
        <v>20</v>
      </c>
      <c r="R392" s="235">
        <v>20</v>
      </c>
      <c r="S392" s="235">
        <v>0</v>
      </c>
      <c r="T392" s="133" t="s">
        <v>4589</v>
      </c>
      <c r="U392" s="235">
        <v>0</v>
      </c>
    </row>
    <row r="393" spans="1:21" x14ac:dyDescent="0.25">
      <c r="A393" s="134" t="s">
        <v>18090</v>
      </c>
      <c r="B393" s="174" t="s">
        <v>11627</v>
      </c>
      <c r="C393" s="174" t="s">
        <v>11628</v>
      </c>
      <c r="D393" s="174" t="s">
        <v>8938</v>
      </c>
      <c r="E393" s="133" t="s">
        <v>18091</v>
      </c>
      <c r="F393" s="133" t="s">
        <v>18092</v>
      </c>
      <c r="G393" s="234">
        <v>20</v>
      </c>
      <c r="H393" s="134">
        <v>20090901</v>
      </c>
      <c r="I393" s="134">
        <v>20110315</v>
      </c>
      <c r="J393" s="134" t="s">
        <v>14</v>
      </c>
      <c r="K393" s="58" t="s">
        <v>18061</v>
      </c>
      <c r="L393" s="235">
        <v>470</v>
      </c>
      <c r="M393" s="26" t="s">
        <v>18062</v>
      </c>
      <c r="N393" s="27" t="s">
        <v>18093</v>
      </c>
      <c r="O393" s="134">
        <v>300</v>
      </c>
      <c r="P393" s="133">
        <v>20</v>
      </c>
      <c r="R393" s="235">
        <v>20</v>
      </c>
      <c r="S393" s="235">
        <v>0</v>
      </c>
      <c r="T393" s="133" t="s">
        <v>4589</v>
      </c>
      <c r="U393" s="235">
        <v>0</v>
      </c>
    </row>
    <row r="394" spans="1:21" x14ac:dyDescent="0.25">
      <c r="A394" s="134" t="s">
        <v>18094</v>
      </c>
      <c r="B394" s="144" t="s">
        <v>11488</v>
      </c>
      <c r="C394" s="144" t="s">
        <v>11489</v>
      </c>
      <c r="D394" s="144" t="s">
        <v>11490</v>
      </c>
      <c r="E394" s="133" t="s">
        <v>18095</v>
      </c>
      <c r="F394" s="133" t="s">
        <v>18096</v>
      </c>
      <c r="G394" s="234">
        <v>20</v>
      </c>
      <c r="H394" s="134">
        <v>20090830</v>
      </c>
      <c r="I394" s="134">
        <v>20110315</v>
      </c>
      <c r="J394" s="134" t="s">
        <v>14</v>
      </c>
      <c r="K394" s="58" t="s">
        <v>4714</v>
      </c>
      <c r="L394" s="235">
        <v>290</v>
      </c>
      <c r="M394" s="26" t="s">
        <v>18083</v>
      </c>
      <c r="N394" s="27" t="s">
        <v>18097</v>
      </c>
      <c r="O394" s="134">
        <v>300</v>
      </c>
      <c r="P394" s="133">
        <v>20</v>
      </c>
      <c r="R394" s="235">
        <v>20</v>
      </c>
      <c r="S394" s="235">
        <v>0</v>
      </c>
      <c r="T394" s="133" t="s">
        <v>4589</v>
      </c>
      <c r="U394" s="235">
        <v>0</v>
      </c>
    </row>
    <row r="395" spans="1:21" x14ac:dyDescent="0.25">
      <c r="A395" s="134" t="s">
        <v>18098</v>
      </c>
      <c r="B395" s="144" t="s">
        <v>11488</v>
      </c>
      <c r="C395" s="144" t="s">
        <v>11489</v>
      </c>
      <c r="D395" s="144" t="s">
        <v>11490</v>
      </c>
      <c r="E395" s="133" t="s">
        <v>18099</v>
      </c>
      <c r="F395" s="133" t="s">
        <v>18100</v>
      </c>
      <c r="G395" s="234">
        <v>20</v>
      </c>
      <c r="H395" s="134">
        <v>20090902</v>
      </c>
      <c r="I395" s="134">
        <v>20110315</v>
      </c>
      <c r="J395" s="134" t="s">
        <v>14</v>
      </c>
      <c r="K395" s="58" t="s">
        <v>18061</v>
      </c>
      <c r="L395" s="235">
        <v>370</v>
      </c>
      <c r="M395" s="26" t="s">
        <v>18101</v>
      </c>
      <c r="N395" s="27" t="s">
        <v>18102</v>
      </c>
      <c r="O395" s="134">
        <v>300</v>
      </c>
      <c r="P395" s="133">
        <v>20</v>
      </c>
      <c r="R395" s="235">
        <v>20</v>
      </c>
      <c r="S395" s="235">
        <v>0</v>
      </c>
      <c r="T395" s="133" t="s">
        <v>4589</v>
      </c>
      <c r="U395" s="235">
        <v>0</v>
      </c>
    </row>
    <row r="396" spans="1:21" x14ac:dyDescent="0.25">
      <c r="A396" s="134" t="s">
        <v>18103</v>
      </c>
      <c r="B396" s="154" t="s">
        <v>11727</v>
      </c>
      <c r="C396" s="154" t="s">
        <v>11728</v>
      </c>
      <c r="D396" s="154" t="s">
        <v>11729</v>
      </c>
      <c r="E396" s="133" t="s">
        <v>18104</v>
      </c>
      <c r="F396" s="133" t="s">
        <v>18105</v>
      </c>
      <c r="G396" s="234">
        <v>20</v>
      </c>
      <c r="H396" s="134">
        <v>20111004</v>
      </c>
      <c r="I396" s="134">
        <v>20140405</v>
      </c>
      <c r="J396" s="134" t="s">
        <v>14</v>
      </c>
      <c r="K396" s="58" t="s">
        <v>13059</v>
      </c>
      <c r="L396" s="235">
        <v>635</v>
      </c>
      <c r="M396" s="26" t="s">
        <v>18106</v>
      </c>
      <c r="N396" s="27" t="s">
        <v>18107</v>
      </c>
      <c r="O396" s="134">
        <v>300</v>
      </c>
      <c r="P396" s="133">
        <v>20</v>
      </c>
      <c r="R396" s="235">
        <v>20</v>
      </c>
      <c r="S396" s="235">
        <v>1</v>
      </c>
      <c r="T396" s="133" t="s">
        <v>2161</v>
      </c>
      <c r="U396" s="235">
        <v>0</v>
      </c>
    </row>
    <row r="397" spans="1:21" x14ac:dyDescent="0.25">
      <c r="A397" s="134" t="s">
        <v>18108</v>
      </c>
      <c r="B397" s="181" t="s">
        <v>12889</v>
      </c>
      <c r="C397" s="181" t="s">
        <v>11489</v>
      </c>
      <c r="D397" s="181" t="s">
        <v>12890</v>
      </c>
      <c r="E397" s="133" t="s">
        <v>18109</v>
      </c>
      <c r="F397" s="133" t="s">
        <v>18110</v>
      </c>
      <c r="G397" s="234">
        <v>20</v>
      </c>
      <c r="H397" s="134">
        <v>20111004</v>
      </c>
      <c r="I397" s="134">
        <v>20130314</v>
      </c>
      <c r="J397" s="134" t="s">
        <v>14</v>
      </c>
      <c r="K397" s="58" t="s">
        <v>13059</v>
      </c>
      <c r="L397" s="235">
        <v>455</v>
      </c>
      <c r="M397" s="26" t="s">
        <v>18112</v>
      </c>
      <c r="N397" s="27" t="s">
        <v>18113</v>
      </c>
      <c r="O397" s="134">
        <v>100</v>
      </c>
      <c r="P397" s="133">
        <v>10</v>
      </c>
      <c r="R397" s="235">
        <v>20</v>
      </c>
      <c r="S397" s="235">
        <v>0</v>
      </c>
      <c r="T397" s="133" t="s">
        <v>4589</v>
      </c>
      <c r="U397" s="235">
        <v>0</v>
      </c>
    </row>
    <row r="398" spans="1:21" x14ac:dyDescent="0.25">
      <c r="A398" s="134" t="s">
        <v>18114</v>
      </c>
      <c r="B398" s="154" t="s">
        <v>11727</v>
      </c>
      <c r="C398" s="154" t="s">
        <v>11728</v>
      </c>
      <c r="D398" s="154" t="s">
        <v>11729</v>
      </c>
      <c r="E398" s="133" t="s">
        <v>18115</v>
      </c>
      <c r="F398" s="133" t="s">
        <v>18116</v>
      </c>
      <c r="G398" s="234">
        <v>20</v>
      </c>
      <c r="H398" s="134">
        <v>20090914</v>
      </c>
      <c r="I398" s="134">
        <v>20110315</v>
      </c>
      <c r="J398" s="134" t="s">
        <v>14</v>
      </c>
      <c r="K398" s="58" t="s">
        <v>18117</v>
      </c>
      <c r="L398" s="235">
        <v>270</v>
      </c>
      <c r="M398" s="26" t="s">
        <v>18118</v>
      </c>
      <c r="N398" s="27" t="s">
        <v>18119</v>
      </c>
      <c r="O398" s="134">
        <v>300</v>
      </c>
      <c r="P398" s="133">
        <v>20</v>
      </c>
      <c r="R398" s="235">
        <v>20</v>
      </c>
      <c r="S398" s="235">
        <v>1</v>
      </c>
      <c r="T398" s="133" t="s">
        <v>2161</v>
      </c>
      <c r="U398" s="235">
        <v>0</v>
      </c>
    </row>
    <row r="399" spans="1:21" x14ac:dyDescent="0.25">
      <c r="A399" s="134" t="s">
        <v>18120</v>
      </c>
      <c r="B399" s="174" t="s">
        <v>11627</v>
      </c>
      <c r="C399" s="174" t="s">
        <v>11628</v>
      </c>
      <c r="D399" s="174" t="s">
        <v>8938</v>
      </c>
      <c r="E399" s="133" t="s">
        <v>18121</v>
      </c>
      <c r="F399" s="133" t="s">
        <v>18122</v>
      </c>
      <c r="G399" s="234">
        <v>20</v>
      </c>
      <c r="H399" s="134">
        <v>20090915</v>
      </c>
      <c r="I399" s="134">
        <v>20110315</v>
      </c>
      <c r="J399" s="134" t="s">
        <v>14</v>
      </c>
      <c r="K399" s="58" t="s">
        <v>18117</v>
      </c>
      <c r="L399" s="235">
        <v>275</v>
      </c>
      <c r="M399" s="26" t="s">
        <v>18123</v>
      </c>
      <c r="N399" s="27" t="s">
        <v>18124</v>
      </c>
      <c r="O399" s="134">
        <v>300</v>
      </c>
      <c r="P399" s="133">
        <v>20</v>
      </c>
      <c r="R399" s="235">
        <v>20</v>
      </c>
      <c r="S399" s="235">
        <v>0</v>
      </c>
      <c r="T399" s="133" t="s">
        <v>4589</v>
      </c>
      <c r="U399" s="235">
        <v>0</v>
      </c>
    </row>
    <row r="400" spans="1:21" x14ac:dyDescent="0.25">
      <c r="A400" s="134" t="s">
        <v>18125</v>
      </c>
      <c r="B400" s="174" t="s">
        <v>11627</v>
      </c>
      <c r="C400" s="174" t="s">
        <v>11628</v>
      </c>
      <c r="D400" s="174" t="s">
        <v>8938</v>
      </c>
      <c r="E400" s="133" t="s">
        <v>18126</v>
      </c>
      <c r="F400" s="133" t="s">
        <v>18127</v>
      </c>
      <c r="G400" s="234">
        <v>20</v>
      </c>
      <c r="H400" s="134">
        <v>20090914</v>
      </c>
      <c r="I400" s="134">
        <v>20110315</v>
      </c>
      <c r="J400" s="134" t="s">
        <v>14</v>
      </c>
      <c r="K400" s="58" t="s">
        <v>18117</v>
      </c>
      <c r="L400" s="235">
        <v>275</v>
      </c>
      <c r="M400" s="26" t="s">
        <v>18118</v>
      </c>
      <c r="N400" s="27" t="s">
        <v>18124</v>
      </c>
      <c r="O400" s="134">
        <v>300</v>
      </c>
      <c r="P400" s="133">
        <v>20</v>
      </c>
      <c r="R400" s="235">
        <v>20</v>
      </c>
      <c r="S400" s="235">
        <v>0</v>
      </c>
      <c r="T400" s="133" t="s">
        <v>4589</v>
      </c>
      <c r="U400" s="235">
        <v>0</v>
      </c>
    </row>
    <row r="401" spans="1:21" x14ac:dyDescent="0.25">
      <c r="A401" s="134" t="s">
        <v>18128</v>
      </c>
      <c r="B401" s="164" t="s">
        <v>17544</v>
      </c>
      <c r="C401" s="164" t="s">
        <v>11489</v>
      </c>
      <c r="D401" s="164" t="s">
        <v>17545</v>
      </c>
      <c r="E401" s="133" t="s">
        <v>18129</v>
      </c>
      <c r="F401" s="133" t="s">
        <v>18130</v>
      </c>
      <c r="G401" s="234">
        <v>20</v>
      </c>
      <c r="H401" s="134">
        <v>20090901</v>
      </c>
      <c r="I401" s="134">
        <v>20110315</v>
      </c>
      <c r="J401" s="134" t="s">
        <v>14</v>
      </c>
      <c r="K401" s="58" t="s">
        <v>18117</v>
      </c>
      <c r="L401" s="235">
        <v>270</v>
      </c>
      <c r="M401" s="26" t="s">
        <v>18118</v>
      </c>
      <c r="N401" s="27" t="s">
        <v>18124</v>
      </c>
      <c r="O401" s="134">
        <v>100</v>
      </c>
      <c r="P401" s="133">
        <v>11</v>
      </c>
      <c r="R401" s="235">
        <v>20</v>
      </c>
      <c r="S401" s="235">
        <v>0</v>
      </c>
      <c r="T401" s="133" t="s">
        <v>4589</v>
      </c>
      <c r="U401" s="235">
        <v>0</v>
      </c>
    </row>
    <row r="402" spans="1:21" x14ac:dyDescent="0.25">
      <c r="A402" s="134" t="s">
        <v>18132</v>
      </c>
      <c r="B402" s="164" t="s">
        <v>1134</v>
      </c>
      <c r="C402" s="164" t="s">
        <v>11489</v>
      </c>
      <c r="D402" s="164" t="s">
        <v>11502</v>
      </c>
      <c r="E402" s="133" t="s">
        <v>18133</v>
      </c>
      <c r="F402" s="133" t="s">
        <v>18134</v>
      </c>
      <c r="G402" s="234">
        <v>20</v>
      </c>
      <c r="H402" s="134">
        <v>20090914</v>
      </c>
      <c r="I402" s="134">
        <v>20110315</v>
      </c>
      <c r="J402" s="134" t="s">
        <v>14</v>
      </c>
      <c r="K402" s="58" t="s">
        <v>18117</v>
      </c>
      <c r="L402" s="235">
        <v>265</v>
      </c>
      <c r="M402" s="26" t="s">
        <v>18118</v>
      </c>
      <c r="N402" s="27" t="s">
        <v>18119</v>
      </c>
      <c r="O402" s="134">
        <v>300</v>
      </c>
      <c r="P402" s="133">
        <v>20</v>
      </c>
      <c r="R402" s="235">
        <v>20</v>
      </c>
      <c r="S402" s="235">
        <v>0</v>
      </c>
      <c r="T402" s="133" t="s">
        <v>4589</v>
      </c>
      <c r="U402" s="235">
        <v>0</v>
      </c>
    </row>
    <row r="403" spans="1:21" x14ac:dyDescent="0.25">
      <c r="A403" s="134" t="s">
        <v>18135</v>
      </c>
      <c r="B403" s="154" t="s">
        <v>11727</v>
      </c>
      <c r="C403" s="154" t="s">
        <v>11728</v>
      </c>
      <c r="D403" s="154" t="s">
        <v>11729</v>
      </c>
      <c r="E403" s="133" t="s">
        <v>18136</v>
      </c>
      <c r="F403" s="133" t="s">
        <v>18137</v>
      </c>
      <c r="G403" s="234">
        <v>20</v>
      </c>
      <c r="H403" s="134">
        <v>20090914</v>
      </c>
      <c r="I403" s="134">
        <v>20110315</v>
      </c>
      <c r="J403" s="134" t="s">
        <v>14</v>
      </c>
      <c r="K403" s="58" t="s">
        <v>18117</v>
      </c>
      <c r="L403" s="235">
        <v>270</v>
      </c>
      <c r="M403" s="26" t="s">
        <v>18123</v>
      </c>
      <c r="N403" s="27" t="s">
        <v>18124</v>
      </c>
      <c r="O403" s="134">
        <v>300</v>
      </c>
      <c r="P403" s="133">
        <v>20</v>
      </c>
      <c r="R403" s="235">
        <v>20</v>
      </c>
      <c r="S403" s="235">
        <v>1</v>
      </c>
      <c r="T403" s="133" t="s">
        <v>2161</v>
      </c>
      <c r="U403" s="235">
        <v>0</v>
      </c>
    </row>
    <row r="404" spans="1:21" x14ac:dyDescent="0.25">
      <c r="A404" s="134" t="s">
        <v>18138</v>
      </c>
      <c r="B404" s="154" t="s">
        <v>11727</v>
      </c>
      <c r="C404" s="154" t="s">
        <v>11728</v>
      </c>
      <c r="D404" s="154" t="s">
        <v>11729</v>
      </c>
      <c r="E404" s="133" t="s">
        <v>18139</v>
      </c>
      <c r="F404" s="133" t="s">
        <v>18140</v>
      </c>
      <c r="G404" s="234">
        <v>20</v>
      </c>
      <c r="H404" s="134">
        <v>20090914</v>
      </c>
      <c r="I404" s="134">
        <v>20110315</v>
      </c>
      <c r="J404" s="134" t="s">
        <v>14</v>
      </c>
      <c r="K404" s="58" t="s">
        <v>18117</v>
      </c>
      <c r="L404" s="235">
        <v>275</v>
      </c>
      <c r="M404" s="26" t="s">
        <v>18123</v>
      </c>
      <c r="N404" s="27" t="s">
        <v>18124</v>
      </c>
      <c r="O404" s="134">
        <v>300</v>
      </c>
      <c r="P404" s="133">
        <v>20</v>
      </c>
      <c r="R404" s="235">
        <v>20</v>
      </c>
      <c r="S404" s="235">
        <v>1</v>
      </c>
      <c r="T404" s="133" t="s">
        <v>2161</v>
      </c>
      <c r="U404" s="235">
        <v>0</v>
      </c>
    </row>
    <row r="405" spans="1:21" x14ac:dyDescent="0.25">
      <c r="A405" s="134" t="s">
        <v>18141</v>
      </c>
      <c r="B405" s="144" t="s">
        <v>11488</v>
      </c>
      <c r="C405" s="144" t="s">
        <v>11489</v>
      </c>
      <c r="D405" s="144" t="s">
        <v>11490</v>
      </c>
      <c r="E405" s="133" t="s">
        <v>18142</v>
      </c>
      <c r="F405" s="133" t="s">
        <v>18143</v>
      </c>
      <c r="G405" s="234">
        <v>20</v>
      </c>
      <c r="H405" s="134">
        <v>20090901</v>
      </c>
      <c r="I405" s="134">
        <v>20110315</v>
      </c>
      <c r="J405" s="134" t="s">
        <v>14</v>
      </c>
      <c r="K405" s="58" t="s">
        <v>18117</v>
      </c>
      <c r="L405" s="235">
        <v>270</v>
      </c>
      <c r="M405" s="26" t="s">
        <v>18123</v>
      </c>
      <c r="N405" s="27" t="s">
        <v>18119</v>
      </c>
      <c r="O405" s="134">
        <v>300</v>
      </c>
      <c r="P405" s="133">
        <v>20</v>
      </c>
      <c r="R405" s="235">
        <v>20</v>
      </c>
      <c r="S405" s="235">
        <v>0</v>
      </c>
      <c r="T405" s="133" t="s">
        <v>4589</v>
      </c>
      <c r="U405" s="235">
        <v>0</v>
      </c>
    </row>
    <row r="406" spans="1:21" x14ac:dyDescent="0.25">
      <c r="A406" s="134" t="s">
        <v>18145</v>
      </c>
      <c r="B406" s="154" t="s">
        <v>11727</v>
      </c>
      <c r="C406" s="154" t="s">
        <v>11728</v>
      </c>
      <c r="D406" s="154" t="s">
        <v>11729</v>
      </c>
      <c r="E406" s="133" t="s">
        <v>18146</v>
      </c>
      <c r="F406" s="133" t="s">
        <v>18147</v>
      </c>
      <c r="G406" s="234">
        <v>20</v>
      </c>
      <c r="H406" s="134">
        <v>20090914</v>
      </c>
      <c r="I406" s="134">
        <v>20110315</v>
      </c>
      <c r="J406" s="134" t="s">
        <v>14</v>
      </c>
      <c r="K406" s="58" t="s">
        <v>18117</v>
      </c>
      <c r="L406" s="235">
        <v>270</v>
      </c>
      <c r="M406" s="26" t="s">
        <v>18118</v>
      </c>
      <c r="N406" s="27" t="s">
        <v>18124</v>
      </c>
      <c r="O406" s="134">
        <v>300</v>
      </c>
      <c r="P406" s="133">
        <v>20</v>
      </c>
      <c r="R406" s="235">
        <v>20</v>
      </c>
      <c r="S406" s="235">
        <v>1</v>
      </c>
      <c r="T406" s="133" t="s">
        <v>2161</v>
      </c>
      <c r="U406" s="235">
        <v>0</v>
      </c>
    </row>
    <row r="407" spans="1:21" x14ac:dyDescent="0.25">
      <c r="A407" s="134" t="s">
        <v>18148</v>
      </c>
      <c r="B407" s="154" t="s">
        <v>11727</v>
      </c>
      <c r="C407" s="154" t="s">
        <v>11728</v>
      </c>
      <c r="D407" s="154" t="s">
        <v>11729</v>
      </c>
      <c r="E407" s="133" t="s">
        <v>18149</v>
      </c>
      <c r="F407" s="133" t="s">
        <v>18150</v>
      </c>
      <c r="G407" s="234">
        <v>20</v>
      </c>
      <c r="H407" s="134">
        <v>20090914</v>
      </c>
      <c r="I407" s="134">
        <v>20110315</v>
      </c>
      <c r="J407" s="134" t="s">
        <v>14</v>
      </c>
      <c r="K407" s="58" t="s">
        <v>18117</v>
      </c>
      <c r="L407" s="235">
        <v>270</v>
      </c>
      <c r="M407" s="26" t="s">
        <v>18123</v>
      </c>
      <c r="N407" s="27" t="s">
        <v>18119</v>
      </c>
      <c r="O407" s="134">
        <v>300</v>
      </c>
      <c r="P407" s="133">
        <v>20</v>
      </c>
      <c r="R407" s="235">
        <v>20</v>
      </c>
      <c r="S407" s="235">
        <v>1</v>
      </c>
      <c r="T407" s="133" t="s">
        <v>2161</v>
      </c>
      <c r="U407" s="235">
        <v>0</v>
      </c>
    </row>
    <row r="408" spans="1:21" x14ac:dyDescent="0.25">
      <c r="A408" s="134" t="s">
        <v>18151</v>
      </c>
      <c r="B408" s="164" t="s">
        <v>1134</v>
      </c>
      <c r="C408" s="164" t="s">
        <v>11489</v>
      </c>
      <c r="D408" s="164" t="s">
        <v>11502</v>
      </c>
      <c r="E408" s="133" t="s">
        <v>18152</v>
      </c>
      <c r="F408" s="133" t="s">
        <v>18153</v>
      </c>
      <c r="G408" s="234">
        <v>20</v>
      </c>
      <c r="H408" s="134">
        <v>20090914</v>
      </c>
      <c r="I408" s="134">
        <v>20110315</v>
      </c>
      <c r="J408" s="134" t="s">
        <v>14</v>
      </c>
      <c r="K408" s="58" t="s">
        <v>18117</v>
      </c>
      <c r="L408" s="235">
        <v>270</v>
      </c>
      <c r="M408" s="26" t="s">
        <v>18118</v>
      </c>
      <c r="N408" s="27" t="s">
        <v>18119</v>
      </c>
      <c r="O408" s="134">
        <v>300</v>
      </c>
      <c r="P408" s="133">
        <v>20</v>
      </c>
      <c r="R408" s="235">
        <v>20</v>
      </c>
      <c r="S408" s="235">
        <v>0</v>
      </c>
      <c r="T408" s="133" t="s">
        <v>4589</v>
      </c>
      <c r="U408" s="235">
        <v>0</v>
      </c>
    </row>
    <row r="409" spans="1:21" x14ac:dyDescent="0.25">
      <c r="A409" s="134" t="s">
        <v>18155</v>
      </c>
      <c r="B409" s="164" t="s">
        <v>17544</v>
      </c>
      <c r="C409" s="164" t="s">
        <v>11489</v>
      </c>
      <c r="D409" s="164" t="s">
        <v>17545</v>
      </c>
      <c r="E409" s="133" t="s">
        <v>18156</v>
      </c>
      <c r="F409" s="133" t="s">
        <v>18157</v>
      </c>
      <c r="G409" s="234">
        <v>20</v>
      </c>
      <c r="H409" s="134">
        <v>20090914</v>
      </c>
      <c r="I409" s="134">
        <v>20110315</v>
      </c>
      <c r="J409" s="134" t="s">
        <v>14</v>
      </c>
      <c r="K409" s="58" t="s">
        <v>18117</v>
      </c>
      <c r="L409" s="235">
        <v>265</v>
      </c>
      <c r="M409" s="26" t="s">
        <v>18118</v>
      </c>
      <c r="N409" s="27" t="s">
        <v>18119</v>
      </c>
      <c r="O409" s="134">
        <v>100</v>
      </c>
      <c r="P409" s="133">
        <v>22</v>
      </c>
      <c r="R409" s="235">
        <v>20</v>
      </c>
      <c r="S409" s="235">
        <v>0</v>
      </c>
      <c r="T409" s="133" t="s">
        <v>4589</v>
      </c>
      <c r="U409" s="235">
        <v>0</v>
      </c>
    </row>
    <row r="410" spans="1:21" x14ac:dyDescent="0.25">
      <c r="A410" s="134" t="s">
        <v>18158</v>
      </c>
      <c r="B410" s="181" t="s">
        <v>1129</v>
      </c>
      <c r="C410" s="181" t="s">
        <v>11489</v>
      </c>
      <c r="D410" s="181" t="s">
        <v>11717</v>
      </c>
      <c r="E410" s="133" t="s">
        <v>18159</v>
      </c>
      <c r="F410" s="133" t="s">
        <v>18160</v>
      </c>
      <c r="G410" s="234">
        <v>20</v>
      </c>
      <c r="H410" s="134">
        <v>20090907</v>
      </c>
      <c r="I410" s="134">
        <v>20140405</v>
      </c>
      <c r="J410" s="134" t="s">
        <v>14</v>
      </c>
      <c r="K410" s="58" t="s">
        <v>8137</v>
      </c>
      <c r="L410" s="235">
        <v>150</v>
      </c>
      <c r="M410" s="26" t="s">
        <v>17933</v>
      </c>
      <c r="N410" s="27" t="s">
        <v>12943</v>
      </c>
      <c r="O410" s="134">
        <v>100</v>
      </c>
      <c r="P410" s="133">
        <v>23</v>
      </c>
      <c r="R410" s="235">
        <v>20</v>
      </c>
      <c r="S410" s="235">
        <v>0</v>
      </c>
      <c r="T410" s="133" t="s">
        <v>4589</v>
      </c>
      <c r="U410" s="235">
        <v>0</v>
      </c>
    </row>
    <row r="411" spans="1:21" x14ac:dyDescent="0.25">
      <c r="A411" s="134" t="s">
        <v>18161</v>
      </c>
      <c r="B411" s="164" t="s">
        <v>17544</v>
      </c>
      <c r="C411" s="164" t="s">
        <v>11489</v>
      </c>
      <c r="D411" s="164" t="s">
        <v>17545</v>
      </c>
      <c r="E411" s="133" t="s">
        <v>18162</v>
      </c>
      <c r="F411" s="133" t="s">
        <v>18163</v>
      </c>
      <c r="G411" s="234">
        <v>20</v>
      </c>
      <c r="H411" s="134">
        <v>20090827</v>
      </c>
      <c r="I411" s="134">
        <v>20110315</v>
      </c>
      <c r="J411" s="134" t="s">
        <v>14</v>
      </c>
      <c r="K411" s="58" t="s">
        <v>8137</v>
      </c>
      <c r="L411" s="235">
        <v>87</v>
      </c>
      <c r="M411" s="26" t="s">
        <v>9540</v>
      </c>
      <c r="N411" s="27" t="s">
        <v>17903</v>
      </c>
      <c r="O411" s="134">
        <v>100</v>
      </c>
      <c r="P411" s="133">
        <v>22</v>
      </c>
      <c r="R411" s="235">
        <v>20</v>
      </c>
      <c r="S411" s="235">
        <v>0</v>
      </c>
      <c r="T411" s="133" t="s">
        <v>4589</v>
      </c>
      <c r="U411" s="235">
        <v>0</v>
      </c>
    </row>
    <row r="412" spans="1:21" x14ac:dyDescent="0.25">
      <c r="A412" s="134" t="s">
        <v>18164</v>
      </c>
      <c r="B412" s="154" t="s">
        <v>11727</v>
      </c>
      <c r="C412" s="154" t="s">
        <v>11728</v>
      </c>
      <c r="D412" s="154" t="s">
        <v>11729</v>
      </c>
      <c r="E412" s="133" t="s">
        <v>18165</v>
      </c>
      <c r="F412" s="133" t="s">
        <v>18166</v>
      </c>
      <c r="G412" s="234">
        <v>20</v>
      </c>
      <c r="H412" s="134">
        <v>20120210</v>
      </c>
      <c r="I412" s="134">
        <v>20120220</v>
      </c>
      <c r="J412" s="134" t="s">
        <v>14</v>
      </c>
      <c r="K412" s="58" t="s">
        <v>10126</v>
      </c>
      <c r="L412" s="235">
        <v>400</v>
      </c>
      <c r="M412" s="26" t="s">
        <v>18168</v>
      </c>
      <c r="N412" s="27" t="s">
        <v>18169</v>
      </c>
      <c r="O412" s="134">
        <v>300</v>
      </c>
      <c r="P412" s="133">
        <v>20</v>
      </c>
      <c r="R412" s="235">
        <v>20</v>
      </c>
      <c r="S412" s="235">
        <v>1</v>
      </c>
      <c r="T412" s="133" t="s">
        <v>2161</v>
      </c>
      <c r="U412" s="235">
        <v>0</v>
      </c>
    </row>
    <row r="413" spans="1:21" x14ac:dyDescent="0.25">
      <c r="A413" s="134" t="s">
        <v>18170</v>
      </c>
      <c r="B413" s="181" t="s">
        <v>1129</v>
      </c>
      <c r="C413" s="181" t="s">
        <v>11489</v>
      </c>
      <c r="D413" s="181" t="s">
        <v>11717</v>
      </c>
      <c r="E413" s="133" t="s">
        <v>18171</v>
      </c>
      <c r="F413" s="133" t="s">
        <v>18172</v>
      </c>
      <c r="G413" s="234">
        <v>20</v>
      </c>
      <c r="H413" s="134">
        <v>20090827</v>
      </c>
      <c r="I413" s="134">
        <v>20110315</v>
      </c>
      <c r="J413" s="134" t="s">
        <v>14</v>
      </c>
      <c r="K413" s="58" t="s">
        <v>8137</v>
      </c>
      <c r="L413" s="235">
        <v>86</v>
      </c>
      <c r="M413" s="26" t="s">
        <v>17925</v>
      </c>
      <c r="N413" s="27" t="s">
        <v>18173</v>
      </c>
      <c r="O413" s="134">
        <v>100</v>
      </c>
      <c r="P413" s="133">
        <v>22</v>
      </c>
      <c r="R413" s="235">
        <v>20</v>
      </c>
      <c r="S413" s="235">
        <v>0</v>
      </c>
      <c r="T413" s="133" t="s">
        <v>4589</v>
      </c>
      <c r="U413" s="235">
        <v>0</v>
      </c>
    </row>
    <row r="414" spans="1:21" x14ac:dyDescent="0.25">
      <c r="A414" s="134" t="s">
        <v>18174</v>
      </c>
      <c r="B414" s="154" t="s">
        <v>11727</v>
      </c>
      <c r="C414" s="154" t="s">
        <v>11728</v>
      </c>
      <c r="D414" s="154" t="s">
        <v>11729</v>
      </c>
      <c r="E414" s="133" t="s">
        <v>18175</v>
      </c>
      <c r="F414" s="133" t="s">
        <v>18176</v>
      </c>
      <c r="G414" s="234">
        <v>20</v>
      </c>
      <c r="H414" s="134">
        <v>20090827</v>
      </c>
      <c r="I414" s="134">
        <v>20110315</v>
      </c>
      <c r="J414" s="134" t="s">
        <v>14</v>
      </c>
      <c r="K414" s="58" t="s">
        <v>8137</v>
      </c>
      <c r="L414" s="235">
        <v>150</v>
      </c>
      <c r="M414" s="26" t="s">
        <v>12942</v>
      </c>
      <c r="N414" s="27" t="s">
        <v>17921</v>
      </c>
      <c r="O414" s="134">
        <v>300</v>
      </c>
      <c r="P414" s="133">
        <v>20</v>
      </c>
      <c r="R414" s="235">
        <v>20</v>
      </c>
      <c r="S414" s="235">
        <v>1</v>
      </c>
      <c r="T414" s="133" t="s">
        <v>2161</v>
      </c>
      <c r="U414" s="235">
        <v>0</v>
      </c>
    </row>
    <row r="415" spans="1:21" x14ac:dyDescent="0.25">
      <c r="A415" s="134" t="s">
        <v>18177</v>
      </c>
      <c r="B415" s="154" t="s">
        <v>11727</v>
      </c>
      <c r="C415" s="154" t="s">
        <v>11728</v>
      </c>
      <c r="D415" s="154" t="s">
        <v>11729</v>
      </c>
      <c r="E415" s="133" t="s">
        <v>18178</v>
      </c>
      <c r="F415" s="133" t="s">
        <v>18179</v>
      </c>
      <c r="G415" s="234">
        <v>20</v>
      </c>
      <c r="H415" s="134">
        <v>20090827</v>
      </c>
      <c r="I415" s="134">
        <v>20110315</v>
      </c>
      <c r="J415" s="134" t="s">
        <v>14</v>
      </c>
      <c r="K415" s="58" t="s">
        <v>8137</v>
      </c>
      <c r="L415" s="235">
        <v>150</v>
      </c>
      <c r="M415" s="26" t="s">
        <v>12942</v>
      </c>
      <c r="N415" s="27" t="s">
        <v>17921</v>
      </c>
      <c r="O415" s="134">
        <v>300</v>
      </c>
      <c r="P415" s="133">
        <v>20</v>
      </c>
      <c r="R415" s="235">
        <v>20</v>
      </c>
      <c r="S415" s="235">
        <v>1</v>
      </c>
      <c r="T415" s="133" t="s">
        <v>2161</v>
      </c>
      <c r="U415" s="235">
        <v>0</v>
      </c>
    </row>
    <row r="416" spans="1:21" x14ac:dyDescent="0.25">
      <c r="A416" s="134" t="s">
        <v>18180</v>
      </c>
      <c r="B416" s="164" t="s">
        <v>17544</v>
      </c>
      <c r="C416" s="164" t="s">
        <v>11489</v>
      </c>
      <c r="D416" s="164" t="s">
        <v>17545</v>
      </c>
      <c r="E416" s="133" t="s">
        <v>12904</v>
      </c>
      <c r="F416" s="133" t="s">
        <v>12905</v>
      </c>
      <c r="G416" s="234">
        <v>20</v>
      </c>
      <c r="H416" s="134">
        <v>20090827</v>
      </c>
      <c r="I416" s="134">
        <v>20140405</v>
      </c>
      <c r="J416" s="134" t="s">
        <v>14</v>
      </c>
      <c r="K416" s="58" t="s">
        <v>12870</v>
      </c>
      <c r="L416" s="235">
        <v>885</v>
      </c>
      <c r="M416" s="26" t="s">
        <v>17840</v>
      </c>
      <c r="N416" s="27" t="s">
        <v>17836</v>
      </c>
      <c r="O416" s="134">
        <v>100</v>
      </c>
      <c r="P416" s="133">
        <v>22</v>
      </c>
      <c r="R416" s="235">
        <v>20</v>
      </c>
      <c r="S416" s="235">
        <v>0</v>
      </c>
      <c r="T416" s="133" t="s">
        <v>4589</v>
      </c>
      <c r="U416" s="235">
        <v>0</v>
      </c>
    </row>
    <row r="417" spans="1:21" x14ac:dyDescent="0.25">
      <c r="A417" s="134" t="s">
        <v>18181</v>
      </c>
      <c r="B417" s="164" t="s">
        <v>17544</v>
      </c>
      <c r="C417" s="164" t="s">
        <v>11489</v>
      </c>
      <c r="D417" s="164" t="s">
        <v>17545</v>
      </c>
      <c r="E417" s="133" t="s">
        <v>12907</v>
      </c>
      <c r="F417" s="133" t="s">
        <v>18182</v>
      </c>
      <c r="G417" s="234">
        <v>20</v>
      </c>
      <c r="H417" s="134">
        <v>20090827</v>
      </c>
      <c r="I417" s="134">
        <v>20140405</v>
      </c>
      <c r="J417" s="134" t="s">
        <v>14</v>
      </c>
      <c r="K417" s="58" t="s">
        <v>12870</v>
      </c>
      <c r="L417" s="235">
        <v>885</v>
      </c>
      <c r="M417" s="26" t="s">
        <v>17840</v>
      </c>
      <c r="N417" s="27" t="s">
        <v>17793</v>
      </c>
      <c r="O417" s="134">
        <v>100</v>
      </c>
      <c r="P417" s="133">
        <v>22</v>
      </c>
      <c r="R417" s="235">
        <v>20</v>
      </c>
      <c r="S417" s="235">
        <v>0</v>
      </c>
      <c r="T417" s="133" t="s">
        <v>4589</v>
      </c>
      <c r="U417" s="235">
        <v>0</v>
      </c>
    </row>
    <row r="418" spans="1:21" x14ac:dyDescent="0.25">
      <c r="A418" s="134" t="s">
        <v>18184</v>
      </c>
      <c r="B418" s="164" t="s">
        <v>1134</v>
      </c>
      <c r="C418" s="164" t="s">
        <v>11489</v>
      </c>
      <c r="D418" s="164" t="s">
        <v>11502</v>
      </c>
      <c r="E418" s="133" t="s">
        <v>12934</v>
      </c>
      <c r="F418" s="133" t="s">
        <v>18185</v>
      </c>
      <c r="G418" s="234">
        <v>20</v>
      </c>
      <c r="H418" s="134">
        <v>20090827</v>
      </c>
      <c r="I418" s="134">
        <v>20110315</v>
      </c>
      <c r="J418" s="134" t="s">
        <v>14</v>
      </c>
      <c r="K418" s="58" t="s">
        <v>9587</v>
      </c>
      <c r="L418" s="235">
        <v>63</v>
      </c>
      <c r="M418" s="26" t="s">
        <v>11512</v>
      </c>
      <c r="N418" s="27" t="s">
        <v>12936</v>
      </c>
      <c r="O418" s="134">
        <v>300</v>
      </c>
      <c r="P418" s="133">
        <v>20</v>
      </c>
      <c r="R418" s="235">
        <v>20</v>
      </c>
      <c r="S418" s="235">
        <v>0</v>
      </c>
      <c r="T418" s="133" t="s">
        <v>4589</v>
      </c>
      <c r="U418" s="235">
        <v>0</v>
      </c>
    </row>
    <row r="419" spans="1:21" x14ac:dyDescent="0.25">
      <c r="A419" s="134" t="s">
        <v>18186</v>
      </c>
      <c r="B419" s="174" t="s">
        <v>11627</v>
      </c>
      <c r="C419" s="174" t="s">
        <v>11628</v>
      </c>
      <c r="D419" s="174" t="s">
        <v>8938</v>
      </c>
      <c r="E419" s="133" t="s">
        <v>18187</v>
      </c>
      <c r="F419" s="133" t="s">
        <v>18188</v>
      </c>
      <c r="G419" s="234">
        <v>20</v>
      </c>
      <c r="H419" s="134">
        <v>20090830</v>
      </c>
      <c r="I419" s="134">
        <v>20110315</v>
      </c>
      <c r="J419" s="134" t="s">
        <v>14</v>
      </c>
      <c r="K419" s="58" t="s">
        <v>5773</v>
      </c>
      <c r="L419" s="235">
        <v>1240</v>
      </c>
      <c r="M419" s="26" t="s">
        <v>18189</v>
      </c>
      <c r="N419" s="27" t="s">
        <v>18190</v>
      </c>
      <c r="O419" s="134">
        <v>300</v>
      </c>
      <c r="P419" s="133">
        <v>20</v>
      </c>
      <c r="R419" s="235">
        <v>20</v>
      </c>
      <c r="S419" s="235">
        <v>0</v>
      </c>
      <c r="T419" s="133" t="s">
        <v>4589</v>
      </c>
      <c r="U419" s="235">
        <v>0</v>
      </c>
    </row>
    <row r="420" spans="1:21" x14ac:dyDescent="0.25">
      <c r="A420" s="134" t="s">
        <v>18191</v>
      </c>
      <c r="B420" s="174" t="s">
        <v>11627</v>
      </c>
      <c r="C420" s="174" t="s">
        <v>11628</v>
      </c>
      <c r="D420" s="174" t="s">
        <v>8938</v>
      </c>
      <c r="E420" s="133" t="s">
        <v>18192</v>
      </c>
      <c r="F420" s="133" t="s">
        <v>18193</v>
      </c>
      <c r="G420" s="234">
        <v>20</v>
      </c>
      <c r="H420" s="134">
        <v>20090830</v>
      </c>
      <c r="I420" s="134">
        <v>20110315</v>
      </c>
      <c r="J420" s="134" t="s">
        <v>14</v>
      </c>
      <c r="K420" s="58" t="s">
        <v>5773</v>
      </c>
      <c r="L420" s="235">
        <v>1235</v>
      </c>
      <c r="M420" s="26" t="s">
        <v>18194</v>
      </c>
      <c r="N420" s="27" t="s">
        <v>18195</v>
      </c>
      <c r="O420" s="134">
        <v>300</v>
      </c>
      <c r="P420" s="133">
        <v>20</v>
      </c>
      <c r="R420" s="235">
        <v>20</v>
      </c>
      <c r="S420" s="235">
        <v>0</v>
      </c>
      <c r="T420" s="133" t="s">
        <v>4589</v>
      </c>
      <c r="U420" s="235">
        <v>0</v>
      </c>
    </row>
    <row r="421" spans="1:21" x14ac:dyDescent="0.25">
      <c r="A421" s="134" t="s">
        <v>18196</v>
      </c>
      <c r="B421" s="174" t="s">
        <v>11627</v>
      </c>
      <c r="C421" s="174" t="s">
        <v>11628</v>
      </c>
      <c r="D421" s="174" t="s">
        <v>8938</v>
      </c>
      <c r="E421" s="133" t="s">
        <v>18197</v>
      </c>
      <c r="F421" s="133" t="s">
        <v>18198</v>
      </c>
      <c r="G421" s="234">
        <v>20</v>
      </c>
      <c r="H421" s="134">
        <v>20090830</v>
      </c>
      <c r="I421" s="134">
        <v>20110315</v>
      </c>
      <c r="J421" s="134" t="s">
        <v>14</v>
      </c>
      <c r="K421" s="58" t="s">
        <v>5773</v>
      </c>
      <c r="L421" s="235">
        <v>1235</v>
      </c>
      <c r="M421" s="26" t="s">
        <v>18194</v>
      </c>
      <c r="N421" s="27" t="s">
        <v>18195</v>
      </c>
      <c r="O421" s="134">
        <v>300</v>
      </c>
      <c r="P421" s="133">
        <v>20</v>
      </c>
      <c r="R421" s="235">
        <v>20</v>
      </c>
      <c r="S421" s="235">
        <v>0</v>
      </c>
      <c r="T421" s="133" t="s">
        <v>4589</v>
      </c>
      <c r="U421" s="235">
        <v>0</v>
      </c>
    </row>
    <row r="422" spans="1:21" x14ac:dyDescent="0.25">
      <c r="A422" s="134" t="s">
        <v>18199</v>
      </c>
      <c r="B422" s="154" t="s">
        <v>11727</v>
      </c>
      <c r="C422" s="154" t="s">
        <v>11728</v>
      </c>
      <c r="D422" s="154" t="s">
        <v>11729</v>
      </c>
      <c r="E422" s="133" t="s">
        <v>18200</v>
      </c>
      <c r="F422" s="133" t="s">
        <v>18201</v>
      </c>
      <c r="G422" s="234">
        <v>20</v>
      </c>
      <c r="H422" s="134">
        <v>20090830</v>
      </c>
      <c r="I422" s="134">
        <v>20110315</v>
      </c>
      <c r="J422" s="134" t="s">
        <v>14</v>
      </c>
      <c r="K422" s="58" t="s">
        <v>5773</v>
      </c>
      <c r="L422" s="235">
        <v>1240</v>
      </c>
      <c r="M422" s="26" t="s">
        <v>18202</v>
      </c>
      <c r="N422" s="27" t="s">
        <v>18203</v>
      </c>
      <c r="O422" s="134">
        <v>300</v>
      </c>
      <c r="P422" s="133">
        <v>20</v>
      </c>
      <c r="R422" s="235">
        <v>20</v>
      </c>
      <c r="S422" s="235">
        <v>1</v>
      </c>
      <c r="T422" s="133" t="s">
        <v>2161</v>
      </c>
      <c r="U422" s="235">
        <v>0</v>
      </c>
    </row>
    <row r="423" spans="1:21" x14ac:dyDescent="0.25">
      <c r="A423" s="134" t="s">
        <v>18204</v>
      </c>
      <c r="B423" s="174" t="s">
        <v>11627</v>
      </c>
      <c r="C423" s="174" t="s">
        <v>11628</v>
      </c>
      <c r="D423" s="174" t="s">
        <v>8938</v>
      </c>
      <c r="E423" s="133" t="s">
        <v>18205</v>
      </c>
      <c r="F423" s="133" t="s">
        <v>18206</v>
      </c>
      <c r="G423" s="234">
        <v>20</v>
      </c>
      <c r="H423" s="134">
        <v>20090830</v>
      </c>
      <c r="I423" s="134">
        <v>20110315</v>
      </c>
      <c r="J423" s="134" t="s">
        <v>14</v>
      </c>
      <c r="K423" s="58" t="s">
        <v>5773</v>
      </c>
      <c r="L423" s="235">
        <v>1235</v>
      </c>
      <c r="M423" s="26" t="s">
        <v>18194</v>
      </c>
      <c r="N423" s="27" t="s">
        <v>18195</v>
      </c>
      <c r="O423" s="134">
        <v>300</v>
      </c>
      <c r="P423" s="133">
        <v>20</v>
      </c>
      <c r="R423" s="235">
        <v>20</v>
      </c>
      <c r="S423" s="235">
        <v>0</v>
      </c>
      <c r="T423" s="133" t="s">
        <v>4589</v>
      </c>
      <c r="U423" s="235">
        <v>0</v>
      </c>
    </row>
    <row r="424" spans="1:21" x14ac:dyDescent="0.25">
      <c r="A424" s="134" t="s">
        <v>18207</v>
      </c>
      <c r="B424" s="174" t="s">
        <v>11627</v>
      </c>
      <c r="C424" s="174" t="s">
        <v>11628</v>
      </c>
      <c r="D424" s="174" t="s">
        <v>8938</v>
      </c>
      <c r="E424" s="133" t="s">
        <v>18208</v>
      </c>
      <c r="F424" s="133" t="s">
        <v>18209</v>
      </c>
      <c r="G424" s="234">
        <v>20</v>
      </c>
      <c r="H424" s="134">
        <v>20090907</v>
      </c>
      <c r="I424" s="134">
        <v>20110315</v>
      </c>
      <c r="J424" s="134" t="s">
        <v>14</v>
      </c>
      <c r="K424" s="58" t="s">
        <v>18210</v>
      </c>
      <c r="L424" s="235">
        <v>715</v>
      </c>
      <c r="M424" s="26" t="s">
        <v>18211</v>
      </c>
      <c r="N424" s="27" t="s">
        <v>18212</v>
      </c>
      <c r="O424" s="134">
        <v>300</v>
      </c>
      <c r="P424" s="133">
        <v>20</v>
      </c>
      <c r="R424" s="235">
        <v>20</v>
      </c>
      <c r="S424" s="235">
        <v>0</v>
      </c>
      <c r="T424" s="133" t="s">
        <v>4589</v>
      </c>
      <c r="U424" s="235">
        <v>0</v>
      </c>
    </row>
    <row r="425" spans="1:21" x14ac:dyDescent="0.25">
      <c r="A425" s="134" t="s">
        <v>18213</v>
      </c>
      <c r="B425" s="181" t="s">
        <v>1129</v>
      </c>
      <c r="C425" s="181" t="s">
        <v>11489</v>
      </c>
      <c r="D425" s="181" t="s">
        <v>11717</v>
      </c>
      <c r="E425" s="133" t="s">
        <v>18214</v>
      </c>
      <c r="F425" s="133" t="s">
        <v>18215</v>
      </c>
      <c r="G425" s="234">
        <v>20</v>
      </c>
      <c r="H425" s="134">
        <v>20090830</v>
      </c>
      <c r="I425" s="134">
        <v>20110315</v>
      </c>
      <c r="J425" s="134" t="s">
        <v>14</v>
      </c>
      <c r="K425" s="58" t="s">
        <v>18210</v>
      </c>
      <c r="L425" s="235">
        <v>725</v>
      </c>
      <c r="M425" s="26" t="s">
        <v>18216</v>
      </c>
      <c r="N425" s="27" t="s">
        <v>18217</v>
      </c>
      <c r="O425" s="134">
        <v>100</v>
      </c>
      <c r="P425" s="133">
        <v>22</v>
      </c>
      <c r="R425" s="235">
        <v>20</v>
      </c>
      <c r="S425" s="235">
        <v>0</v>
      </c>
      <c r="T425" s="133" t="s">
        <v>4589</v>
      </c>
      <c r="U425" s="235">
        <v>0</v>
      </c>
    </row>
    <row r="426" spans="1:21" x14ac:dyDescent="0.25">
      <c r="A426" s="134" t="s">
        <v>18218</v>
      </c>
      <c r="B426" s="164" t="s">
        <v>1134</v>
      </c>
      <c r="C426" s="164" t="s">
        <v>11489</v>
      </c>
      <c r="D426" s="164" t="s">
        <v>11502</v>
      </c>
      <c r="E426" s="133" t="s">
        <v>18219</v>
      </c>
      <c r="F426" s="133" t="s">
        <v>18220</v>
      </c>
      <c r="G426" s="234">
        <v>20</v>
      </c>
      <c r="H426" s="134">
        <v>20090902</v>
      </c>
      <c r="I426" s="134">
        <v>20110315</v>
      </c>
      <c r="J426" s="134" t="s">
        <v>14</v>
      </c>
      <c r="K426" s="58" t="s">
        <v>10126</v>
      </c>
      <c r="L426" s="235">
        <v>340</v>
      </c>
      <c r="M426" s="26" t="s">
        <v>18221</v>
      </c>
      <c r="N426" s="27" t="s">
        <v>18222</v>
      </c>
      <c r="O426" s="134">
        <v>300</v>
      </c>
      <c r="P426" s="133">
        <v>20</v>
      </c>
      <c r="R426" s="235">
        <v>20</v>
      </c>
      <c r="S426" s="235">
        <v>0</v>
      </c>
      <c r="T426" s="133" t="s">
        <v>4589</v>
      </c>
      <c r="U426" s="235">
        <v>0</v>
      </c>
    </row>
    <row r="427" spans="1:21" x14ac:dyDescent="0.25">
      <c r="A427" s="134" t="s">
        <v>18223</v>
      </c>
      <c r="B427" s="164" t="s">
        <v>1134</v>
      </c>
      <c r="C427" s="164" t="s">
        <v>11489</v>
      </c>
      <c r="D427" s="164" t="s">
        <v>11502</v>
      </c>
      <c r="E427" s="133" t="s">
        <v>18224</v>
      </c>
      <c r="F427" s="133" t="s">
        <v>18225</v>
      </c>
      <c r="G427" s="234">
        <v>20</v>
      </c>
      <c r="H427" s="134">
        <v>20090901</v>
      </c>
      <c r="I427" s="134">
        <v>20110315</v>
      </c>
      <c r="J427" s="134" t="s">
        <v>14</v>
      </c>
      <c r="K427" s="58" t="s">
        <v>10126</v>
      </c>
      <c r="L427" s="235">
        <v>340</v>
      </c>
      <c r="M427" s="26" t="s">
        <v>18226</v>
      </c>
      <c r="N427" s="27" t="s">
        <v>18227</v>
      </c>
      <c r="O427" s="134">
        <v>300</v>
      </c>
      <c r="P427" s="133">
        <v>20</v>
      </c>
      <c r="R427" s="235">
        <v>20</v>
      </c>
      <c r="S427" s="235">
        <v>0</v>
      </c>
      <c r="T427" s="133" t="s">
        <v>4589</v>
      </c>
      <c r="U427" s="235">
        <v>0</v>
      </c>
    </row>
    <row r="428" spans="1:21" x14ac:dyDescent="0.25">
      <c r="A428" s="134" t="s">
        <v>18228</v>
      </c>
      <c r="B428" s="144" t="s">
        <v>11488</v>
      </c>
      <c r="C428" s="144" t="s">
        <v>11489</v>
      </c>
      <c r="D428" s="144" t="s">
        <v>11490</v>
      </c>
      <c r="E428" s="133" t="s">
        <v>18229</v>
      </c>
      <c r="F428" s="133" t="s">
        <v>18230</v>
      </c>
      <c r="G428" s="234">
        <v>20</v>
      </c>
      <c r="H428" s="134">
        <v>20090830</v>
      </c>
      <c r="I428" s="134">
        <v>20110315</v>
      </c>
      <c r="J428" s="134" t="s">
        <v>14</v>
      </c>
      <c r="K428" s="58" t="s">
        <v>4714</v>
      </c>
      <c r="L428" s="235">
        <v>260</v>
      </c>
      <c r="M428" s="26" t="s">
        <v>18083</v>
      </c>
      <c r="N428" s="27" t="s">
        <v>18231</v>
      </c>
      <c r="O428" s="134">
        <v>100</v>
      </c>
      <c r="P428" s="133">
        <v>22</v>
      </c>
      <c r="R428" s="235">
        <v>20</v>
      </c>
      <c r="S428" s="235">
        <v>0</v>
      </c>
      <c r="T428" s="133" t="s">
        <v>4589</v>
      </c>
      <c r="U428" s="235">
        <v>0</v>
      </c>
    </row>
    <row r="429" spans="1:21" x14ac:dyDescent="0.25">
      <c r="A429" s="134" t="s">
        <v>18232</v>
      </c>
      <c r="B429" s="174" t="s">
        <v>11627</v>
      </c>
      <c r="C429" s="174" t="s">
        <v>11628</v>
      </c>
      <c r="D429" s="174" t="s">
        <v>8938</v>
      </c>
      <c r="E429" s="133" t="s">
        <v>18233</v>
      </c>
      <c r="F429" s="133" t="s">
        <v>18234</v>
      </c>
      <c r="G429" s="234">
        <v>20</v>
      </c>
      <c r="H429" s="134">
        <v>20090901</v>
      </c>
      <c r="I429" s="134">
        <v>20110315</v>
      </c>
      <c r="J429" s="134" t="s">
        <v>14</v>
      </c>
      <c r="K429" s="58" t="s">
        <v>4714</v>
      </c>
      <c r="L429" s="235">
        <v>465</v>
      </c>
      <c r="M429" s="26" t="s">
        <v>18083</v>
      </c>
      <c r="N429" s="27" t="s">
        <v>18235</v>
      </c>
      <c r="O429" s="134">
        <v>300</v>
      </c>
      <c r="P429" s="133">
        <v>20</v>
      </c>
      <c r="R429" s="235">
        <v>20</v>
      </c>
      <c r="S429" s="235">
        <v>0</v>
      </c>
      <c r="T429" s="133" t="s">
        <v>4589</v>
      </c>
      <c r="U429" s="235">
        <v>0</v>
      </c>
    </row>
    <row r="430" spans="1:21" x14ac:dyDescent="0.25">
      <c r="A430" s="134" t="s">
        <v>18236</v>
      </c>
      <c r="B430" s="178" t="s">
        <v>11606</v>
      </c>
      <c r="C430" s="178" t="s">
        <v>11607</v>
      </c>
      <c r="D430" s="178" t="s">
        <v>11608</v>
      </c>
      <c r="E430" s="44" t="s">
        <v>18237</v>
      </c>
      <c r="F430" s="133" t="s">
        <v>18238</v>
      </c>
      <c r="G430" s="234">
        <v>20</v>
      </c>
      <c r="H430" s="134">
        <v>20090901</v>
      </c>
      <c r="I430" s="134">
        <v>20110315</v>
      </c>
      <c r="J430" s="134" t="s">
        <v>14</v>
      </c>
      <c r="K430" s="58" t="s">
        <v>4714</v>
      </c>
      <c r="L430" s="235">
        <v>460</v>
      </c>
      <c r="M430" s="26" t="s">
        <v>18083</v>
      </c>
      <c r="N430" s="27" t="s">
        <v>18097</v>
      </c>
      <c r="O430" s="134">
        <v>300</v>
      </c>
      <c r="P430" s="133">
        <v>20</v>
      </c>
      <c r="R430" s="235">
        <v>20</v>
      </c>
      <c r="S430" s="235">
        <v>0</v>
      </c>
      <c r="T430" s="133" t="s">
        <v>4589</v>
      </c>
      <c r="U430" s="235">
        <v>0</v>
      </c>
    </row>
    <row r="431" spans="1:21" x14ac:dyDescent="0.25">
      <c r="A431" s="134" t="s">
        <v>18239</v>
      </c>
      <c r="B431" s="154" t="s">
        <v>11727</v>
      </c>
      <c r="C431" s="154" t="s">
        <v>11728</v>
      </c>
      <c r="D431" s="154" t="s">
        <v>11729</v>
      </c>
      <c r="E431" s="133" t="s">
        <v>18240</v>
      </c>
      <c r="F431" s="133" t="s">
        <v>18241</v>
      </c>
      <c r="G431" s="234">
        <v>20</v>
      </c>
      <c r="H431" s="134">
        <v>20120210</v>
      </c>
      <c r="I431" s="134">
        <v>20120220</v>
      </c>
      <c r="J431" s="134" t="s">
        <v>14</v>
      </c>
      <c r="K431" s="58" t="s">
        <v>4714</v>
      </c>
      <c r="L431" s="235">
        <v>240</v>
      </c>
      <c r="M431" s="26" t="s">
        <v>18242</v>
      </c>
      <c r="N431" s="27" t="s">
        <v>18243</v>
      </c>
      <c r="O431" s="134">
        <v>300</v>
      </c>
      <c r="P431" s="133">
        <v>20</v>
      </c>
      <c r="R431" s="235">
        <v>20</v>
      </c>
      <c r="S431" s="235">
        <v>1</v>
      </c>
      <c r="T431" s="133" t="s">
        <v>2161</v>
      </c>
      <c r="U431" s="235">
        <v>0</v>
      </c>
    </row>
    <row r="432" spans="1:21" x14ac:dyDescent="0.25">
      <c r="A432" s="134" t="s">
        <v>18244</v>
      </c>
      <c r="B432" s="154" t="s">
        <v>11727</v>
      </c>
      <c r="C432" s="154" t="s">
        <v>11728</v>
      </c>
      <c r="D432" s="154" t="s">
        <v>11729</v>
      </c>
      <c r="E432" s="133" t="s">
        <v>18245</v>
      </c>
      <c r="F432" s="133" t="s">
        <v>18246</v>
      </c>
      <c r="G432" s="234">
        <v>20</v>
      </c>
      <c r="H432" s="134">
        <v>20090901</v>
      </c>
      <c r="I432" s="134">
        <v>20120220</v>
      </c>
      <c r="J432" s="134" t="s">
        <v>14</v>
      </c>
      <c r="K432" s="58" t="s">
        <v>4714</v>
      </c>
      <c r="L432" s="235">
        <v>240</v>
      </c>
      <c r="M432" s="26" t="s">
        <v>18242</v>
      </c>
      <c r="N432" s="27" t="s">
        <v>18243</v>
      </c>
      <c r="O432" s="134">
        <v>300</v>
      </c>
      <c r="P432" s="133">
        <v>20</v>
      </c>
      <c r="R432" s="235">
        <v>20</v>
      </c>
      <c r="S432" s="235">
        <v>1</v>
      </c>
      <c r="T432" s="133" t="s">
        <v>2161</v>
      </c>
      <c r="U432" s="235">
        <v>0</v>
      </c>
    </row>
    <row r="433" spans="1:21" x14ac:dyDescent="0.25">
      <c r="A433" s="134" t="s">
        <v>18247</v>
      </c>
      <c r="B433" s="174" t="s">
        <v>11627</v>
      </c>
      <c r="C433" s="174" t="s">
        <v>11628</v>
      </c>
      <c r="D433" s="174" t="s">
        <v>8938</v>
      </c>
      <c r="E433" s="133" t="s">
        <v>18248</v>
      </c>
      <c r="F433" s="133" t="s">
        <v>18249</v>
      </c>
      <c r="G433" s="234">
        <v>20</v>
      </c>
      <c r="H433" s="134">
        <v>20090903</v>
      </c>
      <c r="I433" s="134">
        <v>20110315</v>
      </c>
      <c r="J433" s="134" t="s">
        <v>14</v>
      </c>
      <c r="K433" s="58" t="s">
        <v>18250</v>
      </c>
      <c r="L433" s="235">
        <v>485</v>
      </c>
      <c r="M433" s="26" t="s">
        <v>18251</v>
      </c>
      <c r="N433" s="27" t="s">
        <v>18252</v>
      </c>
      <c r="O433" s="134">
        <v>300</v>
      </c>
      <c r="P433" s="133">
        <v>20</v>
      </c>
      <c r="R433" s="235">
        <v>20</v>
      </c>
      <c r="S433" s="235">
        <v>0</v>
      </c>
      <c r="T433" s="133" t="s">
        <v>4589</v>
      </c>
      <c r="U433" s="235">
        <v>0</v>
      </c>
    </row>
    <row r="434" spans="1:21" x14ac:dyDescent="0.25">
      <c r="A434" s="134" t="s">
        <v>18253</v>
      </c>
      <c r="B434" s="174" t="s">
        <v>11627</v>
      </c>
      <c r="C434" s="174" t="s">
        <v>11628</v>
      </c>
      <c r="D434" s="174" t="s">
        <v>8938</v>
      </c>
      <c r="E434" s="133" t="s">
        <v>18254</v>
      </c>
      <c r="F434" s="133" t="s">
        <v>18082</v>
      </c>
      <c r="G434" s="234">
        <v>20</v>
      </c>
      <c r="H434" s="134">
        <v>20090903</v>
      </c>
      <c r="I434" s="134">
        <v>20110315</v>
      </c>
      <c r="J434" s="134" t="s">
        <v>14</v>
      </c>
      <c r="K434" s="58" t="s">
        <v>18250</v>
      </c>
      <c r="L434" s="235">
        <v>500</v>
      </c>
      <c r="M434" s="26" t="s">
        <v>18255</v>
      </c>
      <c r="N434" s="27" t="s">
        <v>18256</v>
      </c>
      <c r="O434" s="134">
        <v>300</v>
      </c>
      <c r="P434" s="133">
        <v>20</v>
      </c>
      <c r="R434" s="235">
        <v>20</v>
      </c>
      <c r="S434" s="235">
        <v>0</v>
      </c>
      <c r="T434" s="133" t="s">
        <v>4589</v>
      </c>
      <c r="U434" s="235">
        <v>0</v>
      </c>
    </row>
    <row r="435" spans="1:21" x14ac:dyDescent="0.25">
      <c r="A435" s="134" t="s">
        <v>18257</v>
      </c>
      <c r="B435" s="174" t="s">
        <v>11627</v>
      </c>
      <c r="C435" s="174" t="s">
        <v>11628</v>
      </c>
      <c r="D435" s="174" t="s">
        <v>8938</v>
      </c>
      <c r="E435" s="133" t="s">
        <v>18258</v>
      </c>
      <c r="F435" s="133" t="s">
        <v>18087</v>
      </c>
      <c r="G435" s="234">
        <v>20</v>
      </c>
      <c r="H435" s="134">
        <v>20090903</v>
      </c>
      <c r="I435" s="134">
        <v>20110315</v>
      </c>
      <c r="J435" s="134" t="s">
        <v>14</v>
      </c>
      <c r="K435" s="58" t="s">
        <v>18250</v>
      </c>
      <c r="L435" s="235">
        <v>500</v>
      </c>
      <c r="M435" s="26" t="s">
        <v>18251</v>
      </c>
      <c r="N435" s="27" t="s">
        <v>18252</v>
      </c>
      <c r="O435" s="134">
        <v>300</v>
      </c>
      <c r="P435" s="133">
        <v>20</v>
      </c>
      <c r="R435" s="235">
        <v>20</v>
      </c>
      <c r="S435" s="235">
        <v>0</v>
      </c>
      <c r="T435" s="133" t="s">
        <v>4589</v>
      </c>
      <c r="U435" s="235">
        <v>0</v>
      </c>
    </row>
    <row r="436" spans="1:21" x14ac:dyDescent="0.25">
      <c r="A436" s="134" t="s">
        <v>18259</v>
      </c>
      <c r="B436" s="174" t="s">
        <v>11627</v>
      </c>
      <c r="C436" s="174" t="s">
        <v>11628</v>
      </c>
      <c r="D436" s="174" t="s">
        <v>8938</v>
      </c>
      <c r="E436" s="133" t="s">
        <v>18260</v>
      </c>
      <c r="F436" s="133" t="s">
        <v>18261</v>
      </c>
      <c r="G436" s="234">
        <v>20</v>
      </c>
      <c r="H436" s="134">
        <v>20090903</v>
      </c>
      <c r="I436" s="134">
        <v>20110315</v>
      </c>
      <c r="J436" s="134" t="s">
        <v>14</v>
      </c>
      <c r="K436" s="58" t="s">
        <v>18250</v>
      </c>
      <c r="L436" s="235">
        <v>520</v>
      </c>
      <c r="M436" s="26" t="s">
        <v>18262</v>
      </c>
      <c r="N436" s="27" t="s">
        <v>18263</v>
      </c>
      <c r="O436" s="134">
        <v>300</v>
      </c>
      <c r="P436" s="133">
        <v>20</v>
      </c>
      <c r="R436" s="235">
        <v>20</v>
      </c>
      <c r="S436" s="235">
        <v>0</v>
      </c>
      <c r="T436" s="133" t="s">
        <v>4589</v>
      </c>
      <c r="U436" s="235">
        <v>0</v>
      </c>
    </row>
    <row r="437" spans="1:21" x14ac:dyDescent="0.25">
      <c r="A437" s="134" t="s">
        <v>18264</v>
      </c>
      <c r="B437" s="154" t="s">
        <v>11727</v>
      </c>
      <c r="C437" s="154" t="s">
        <v>11728</v>
      </c>
      <c r="D437" s="154" t="s">
        <v>11729</v>
      </c>
      <c r="E437" s="133" t="s">
        <v>18265</v>
      </c>
      <c r="F437" s="133" t="s">
        <v>18266</v>
      </c>
      <c r="G437" s="234">
        <v>20</v>
      </c>
      <c r="H437" s="134">
        <v>20090830</v>
      </c>
      <c r="I437" s="134">
        <v>20110315</v>
      </c>
      <c r="J437" s="134" t="s">
        <v>14</v>
      </c>
      <c r="K437" s="58" t="s">
        <v>18250</v>
      </c>
      <c r="L437" s="235">
        <v>525</v>
      </c>
      <c r="M437" s="26" t="s">
        <v>18262</v>
      </c>
      <c r="N437" s="27" t="s">
        <v>9788</v>
      </c>
      <c r="O437" s="134">
        <v>300</v>
      </c>
      <c r="P437" s="133">
        <v>20</v>
      </c>
      <c r="R437" s="235">
        <v>20</v>
      </c>
      <c r="S437" s="235">
        <v>1</v>
      </c>
      <c r="T437" s="133" t="s">
        <v>2161</v>
      </c>
      <c r="U437" s="235">
        <v>0</v>
      </c>
    </row>
    <row r="438" spans="1:21" x14ac:dyDescent="0.25">
      <c r="A438" s="134" t="s">
        <v>18267</v>
      </c>
      <c r="B438" s="154" t="s">
        <v>11727</v>
      </c>
      <c r="C438" s="154" t="s">
        <v>11728</v>
      </c>
      <c r="D438" s="154" t="s">
        <v>11729</v>
      </c>
      <c r="E438" s="133" t="s">
        <v>18268</v>
      </c>
      <c r="F438" s="133" t="s">
        <v>18269</v>
      </c>
      <c r="G438" s="234">
        <v>20</v>
      </c>
      <c r="H438" s="134">
        <v>20090903</v>
      </c>
      <c r="I438" s="134">
        <v>20110315</v>
      </c>
      <c r="J438" s="134" t="s">
        <v>14</v>
      </c>
      <c r="K438" s="58" t="s">
        <v>18250</v>
      </c>
      <c r="L438" s="235">
        <v>515</v>
      </c>
      <c r="M438" s="26" t="s">
        <v>18270</v>
      </c>
      <c r="N438" s="27" t="s">
        <v>18263</v>
      </c>
      <c r="O438" s="134">
        <v>300</v>
      </c>
      <c r="P438" s="133">
        <v>20</v>
      </c>
      <c r="R438" s="235">
        <v>20</v>
      </c>
      <c r="S438" s="235">
        <v>1</v>
      </c>
      <c r="T438" s="133" t="s">
        <v>2161</v>
      </c>
      <c r="U438" s="235">
        <v>0</v>
      </c>
    </row>
    <row r="439" spans="1:21" x14ac:dyDescent="0.25">
      <c r="A439" s="134" t="s">
        <v>18271</v>
      </c>
      <c r="B439" s="154" t="s">
        <v>11727</v>
      </c>
      <c r="C439" s="154" t="s">
        <v>11728</v>
      </c>
      <c r="D439" s="154" t="s">
        <v>11729</v>
      </c>
      <c r="E439" s="133" t="s">
        <v>18272</v>
      </c>
      <c r="F439" s="133" t="s">
        <v>18273</v>
      </c>
      <c r="G439" s="234">
        <v>20</v>
      </c>
      <c r="H439" s="134">
        <v>20090903</v>
      </c>
      <c r="I439" s="134">
        <v>20110315</v>
      </c>
      <c r="J439" s="134" t="s">
        <v>14</v>
      </c>
      <c r="K439" s="58" t="s">
        <v>18250</v>
      </c>
      <c r="L439" s="235">
        <v>440</v>
      </c>
      <c r="M439" s="26" t="s">
        <v>18274</v>
      </c>
      <c r="N439" s="27" t="s">
        <v>18275</v>
      </c>
      <c r="O439" s="134">
        <v>300</v>
      </c>
      <c r="P439" s="133">
        <v>20</v>
      </c>
      <c r="R439" s="235">
        <v>20</v>
      </c>
      <c r="S439" s="235">
        <v>1</v>
      </c>
      <c r="T439" s="133" t="s">
        <v>2161</v>
      </c>
      <c r="U439" s="235">
        <v>0</v>
      </c>
    </row>
    <row r="440" spans="1:21" x14ac:dyDescent="0.25">
      <c r="A440" s="134" t="s">
        <v>18276</v>
      </c>
      <c r="B440" s="154" t="s">
        <v>11727</v>
      </c>
      <c r="C440" s="154" t="s">
        <v>11728</v>
      </c>
      <c r="D440" s="154" t="s">
        <v>11729</v>
      </c>
      <c r="E440" s="133" t="s">
        <v>18277</v>
      </c>
      <c r="F440" s="133" t="s">
        <v>18278</v>
      </c>
      <c r="G440" s="234">
        <v>20</v>
      </c>
      <c r="H440" s="134">
        <v>20090903</v>
      </c>
      <c r="I440" s="134">
        <v>20110315</v>
      </c>
      <c r="J440" s="134" t="s">
        <v>14</v>
      </c>
      <c r="K440" s="58" t="s">
        <v>18250</v>
      </c>
      <c r="L440" s="235">
        <v>500</v>
      </c>
      <c r="M440" s="26" t="s">
        <v>18270</v>
      </c>
      <c r="N440" s="27" t="s">
        <v>9788</v>
      </c>
      <c r="O440" s="134">
        <v>300</v>
      </c>
      <c r="P440" s="133">
        <v>20</v>
      </c>
      <c r="R440" s="235">
        <v>20</v>
      </c>
      <c r="S440" s="235">
        <v>1</v>
      </c>
      <c r="T440" s="133" t="s">
        <v>2161</v>
      </c>
      <c r="U440" s="235">
        <v>0</v>
      </c>
    </row>
    <row r="441" spans="1:21" x14ac:dyDescent="0.25">
      <c r="A441" s="134" t="s">
        <v>18279</v>
      </c>
      <c r="B441" s="144" t="s">
        <v>11488</v>
      </c>
      <c r="C441" s="144" t="s">
        <v>11489</v>
      </c>
      <c r="D441" s="144" t="s">
        <v>11490</v>
      </c>
      <c r="E441" s="133" t="s">
        <v>18280</v>
      </c>
      <c r="F441" s="133" t="s">
        <v>18281</v>
      </c>
      <c r="G441" s="234">
        <v>20</v>
      </c>
      <c r="H441" s="134">
        <v>20090903</v>
      </c>
      <c r="I441" s="134">
        <v>20110315</v>
      </c>
      <c r="J441" s="134" t="s">
        <v>14</v>
      </c>
      <c r="K441" s="58" t="s">
        <v>18250</v>
      </c>
      <c r="L441" s="235">
        <v>455</v>
      </c>
      <c r="M441" s="26" t="s">
        <v>18282</v>
      </c>
      <c r="N441" s="27" t="s">
        <v>18252</v>
      </c>
      <c r="O441" s="134">
        <v>300</v>
      </c>
      <c r="P441" s="133">
        <v>20</v>
      </c>
      <c r="R441" s="235">
        <v>20</v>
      </c>
      <c r="S441" s="235">
        <v>0</v>
      </c>
      <c r="T441" s="133" t="s">
        <v>4589</v>
      </c>
      <c r="U441" s="235">
        <v>0</v>
      </c>
    </row>
    <row r="442" spans="1:21" x14ac:dyDescent="0.25">
      <c r="A442" s="134" t="s">
        <v>18284</v>
      </c>
      <c r="B442" s="174" t="s">
        <v>11627</v>
      </c>
      <c r="C442" s="174" t="s">
        <v>11628</v>
      </c>
      <c r="D442" s="174" t="s">
        <v>8938</v>
      </c>
      <c r="E442" s="133" t="s">
        <v>18285</v>
      </c>
      <c r="F442" s="133" t="s">
        <v>18286</v>
      </c>
      <c r="G442" s="234">
        <v>20</v>
      </c>
      <c r="H442" s="134">
        <v>20090903</v>
      </c>
      <c r="I442" s="134">
        <v>20110315</v>
      </c>
      <c r="J442" s="134" t="s">
        <v>14</v>
      </c>
      <c r="K442" s="58" t="s">
        <v>18250</v>
      </c>
      <c r="L442" s="235">
        <v>460</v>
      </c>
      <c r="M442" s="26" t="s">
        <v>18287</v>
      </c>
      <c r="N442" s="27" t="s">
        <v>18252</v>
      </c>
      <c r="O442" s="134">
        <v>300</v>
      </c>
      <c r="P442" s="133">
        <v>20</v>
      </c>
      <c r="R442" s="235">
        <v>20</v>
      </c>
      <c r="S442" s="235">
        <v>0</v>
      </c>
      <c r="T442" s="133" t="s">
        <v>4589</v>
      </c>
      <c r="U442" s="235">
        <v>0</v>
      </c>
    </row>
    <row r="443" spans="1:21" x14ac:dyDescent="0.25">
      <c r="A443" s="134" t="s">
        <v>18288</v>
      </c>
      <c r="B443" s="154" t="s">
        <v>11727</v>
      </c>
      <c r="C443" s="154" t="s">
        <v>11728</v>
      </c>
      <c r="D443" s="154" t="s">
        <v>11729</v>
      </c>
      <c r="E443" s="133" t="s">
        <v>18289</v>
      </c>
      <c r="F443" s="133" t="s">
        <v>18290</v>
      </c>
      <c r="G443" s="234">
        <v>20</v>
      </c>
      <c r="H443" s="134">
        <v>20090827</v>
      </c>
      <c r="I443" s="134">
        <v>20110315</v>
      </c>
      <c r="J443" s="134" t="s">
        <v>14</v>
      </c>
      <c r="K443" s="58" t="s">
        <v>9455</v>
      </c>
      <c r="L443" s="235">
        <v>128</v>
      </c>
      <c r="M443" s="26" t="s">
        <v>18291</v>
      </c>
      <c r="N443" s="27" t="s">
        <v>18292</v>
      </c>
      <c r="O443" s="134">
        <v>300</v>
      </c>
      <c r="P443" s="133">
        <v>20</v>
      </c>
      <c r="R443" s="235">
        <v>20</v>
      </c>
      <c r="S443" s="235">
        <v>1</v>
      </c>
      <c r="T443" s="133" t="s">
        <v>2161</v>
      </c>
      <c r="U443" s="235">
        <v>0</v>
      </c>
    </row>
    <row r="444" spans="1:21" x14ac:dyDescent="0.25">
      <c r="A444" s="134" t="s">
        <v>18293</v>
      </c>
      <c r="B444" s="174" t="s">
        <v>11627</v>
      </c>
      <c r="C444" s="174" t="s">
        <v>11628</v>
      </c>
      <c r="D444" s="174" t="s">
        <v>8938</v>
      </c>
      <c r="E444" s="133" t="s">
        <v>18294</v>
      </c>
      <c r="F444" s="133" t="s">
        <v>18295</v>
      </c>
      <c r="G444" s="234">
        <v>20</v>
      </c>
      <c r="H444" s="134">
        <v>20090907</v>
      </c>
      <c r="I444" s="134">
        <v>20110315</v>
      </c>
      <c r="J444" s="134" t="s">
        <v>14</v>
      </c>
      <c r="K444" s="58" t="s">
        <v>17937</v>
      </c>
      <c r="L444" s="235">
        <v>500</v>
      </c>
      <c r="M444" s="26" t="s">
        <v>17938</v>
      </c>
      <c r="N444" s="27" t="s">
        <v>12977</v>
      </c>
      <c r="O444" s="134">
        <v>300</v>
      </c>
      <c r="P444" s="133">
        <v>20</v>
      </c>
      <c r="R444" s="235">
        <v>20</v>
      </c>
      <c r="S444" s="235">
        <v>0</v>
      </c>
      <c r="T444" s="133" t="s">
        <v>4589</v>
      </c>
      <c r="U444" s="235">
        <v>0</v>
      </c>
    </row>
    <row r="445" spans="1:21" x14ac:dyDescent="0.25">
      <c r="A445" s="134" t="s">
        <v>18296</v>
      </c>
      <c r="B445" s="154" t="s">
        <v>11727</v>
      </c>
      <c r="C445" s="154" t="s">
        <v>11728</v>
      </c>
      <c r="D445" s="154" t="s">
        <v>11729</v>
      </c>
      <c r="E445" s="133" t="s">
        <v>18297</v>
      </c>
      <c r="F445" s="133" t="s">
        <v>18298</v>
      </c>
      <c r="G445" s="234">
        <v>20</v>
      </c>
      <c r="H445" s="134">
        <v>20090907</v>
      </c>
      <c r="I445" s="134">
        <v>20110315</v>
      </c>
      <c r="J445" s="134" t="s">
        <v>14</v>
      </c>
      <c r="K445" s="58" t="s">
        <v>17937</v>
      </c>
      <c r="L445" s="235">
        <v>495</v>
      </c>
      <c r="M445" s="26" t="s">
        <v>17938</v>
      </c>
      <c r="N445" s="27" t="s">
        <v>12977</v>
      </c>
      <c r="O445" s="134">
        <v>300</v>
      </c>
      <c r="P445" s="133">
        <v>20</v>
      </c>
      <c r="R445" s="235">
        <v>20</v>
      </c>
      <c r="S445" s="235">
        <v>1</v>
      </c>
      <c r="T445" s="133" t="s">
        <v>2161</v>
      </c>
      <c r="U445" s="235">
        <v>0</v>
      </c>
    </row>
    <row r="446" spans="1:21" x14ac:dyDescent="0.25">
      <c r="A446" s="134" t="s">
        <v>18299</v>
      </c>
      <c r="B446" s="154" t="s">
        <v>11727</v>
      </c>
      <c r="C446" s="154" t="s">
        <v>11728</v>
      </c>
      <c r="D446" s="154" t="s">
        <v>11729</v>
      </c>
      <c r="E446" s="133" t="s">
        <v>18300</v>
      </c>
      <c r="F446" s="133" t="s">
        <v>18301</v>
      </c>
      <c r="G446" s="234">
        <v>20</v>
      </c>
      <c r="H446" s="134">
        <v>20090907</v>
      </c>
      <c r="I446" s="134">
        <v>20110315</v>
      </c>
      <c r="J446" s="134" t="s">
        <v>14</v>
      </c>
      <c r="K446" s="58" t="s">
        <v>17937</v>
      </c>
      <c r="L446" s="235">
        <v>505</v>
      </c>
      <c r="M446" s="26" t="s">
        <v>17948</v>
      </c>
      <c r="N446" s="27" t="s">
        <v>12977</v>
      </c>
      <c r="O446" s="134">
        <v>300</v>
      </c>
      <c r="P446" s="133">
        <v>20</v>
      </c>
      <c r="R446" s="235">
        <v>20</v>
      </c>
      <c r="S446" s="235">
        <v>1</v>
      </c>
      <c r="T446" s="133" t="s">
        <v>2161</v>
      </c>
      <c r="U446" s="235">
        <v>0</v>
      </c>
    </row>
    <row r="447" spans="1:21" x14ac:dyDescent="0.25">
      <c r="A447" s="134" t="s">
        <v>18302</v>
      </c>
      <c r="B447" s="154" t="s">
        <v>11727</v>
      </c>
      <c r="C447" s="154" t="s">
        <v>11728</v>
      </c>
      <c r="D447" s="154" t="s">
        <v>11729</v>
      </c>
      <c r="E447" s="133" t="s">
        <v>18303</v>
      </c>
      <c r="F447" s="133" t="s">
        <v>18304</v>
      </c>
      <c r="G447" s="234">
        <v>20</v>
      </c>
      <c r="H447" s="134">
        <v>20090907</v>
      </c>
      <c r="I447" s="134">
        <v>20110315</v>
      </c>
      <c r="J447" s="134" t="s">
        <v>14</v>
      </c>
      <c r="K447" s="58" t="s">
        <v>17937</v>
      </c>
      <c r="L447" s="235">
        <v>505</v>
      </c>
      <c r="M447" s="26" t="s">
        <v>17948</v>
      </c>
      <c r="N447" s="27" t="s">
        <v>18305</v>
      </c>
      <c r="O447" s="134">
        <v>300</v>
      </c>
      <c r="P447" s="133">
        <v>20</v>
      </c>
      <c r="R447" s="235">
        <v>20</v>
      </c>
      <c r="S447" s="235">
        <v>1</v>
      </c>
      <c r="T447" s="133" t="s">
        <v>2161</v>
      </c>
      <c r="U447" s="235">
        <v>0</v>
      </c>
    </row>
    <row r="448" spans="1:21" x14ac:dyDescent="0.25">
      <c r="A448" s="134" t="s">
        <v>18306</v>
      </c>
      <c r="B448" s="154" t="s">
        <v>11727</v>
      </c>
      <c r="C448" s="154" t="s">
        <v>11728</v>
      </c>
      <c r="D448" s="154" t="s">
        <v>11729</v>
      </c>
      <c r="E448" s="133" t="s">
        <v>18307</v>
      </c>
      <c r="F448" s="133" t="s">
        <v>18308</v>
      </c>
      <c r="G448" s="234">
        <v>20</v>
      </c>
      <c r="H448" s="134">
        <v>20090907</v>
      </c>
      <c r="I448" s="134">
        <v>20110315</v>
      </c>
      <c r="J448" s="134" t="s">
        <v>14</v>
      </c>
      <c r="K448" s="58" t="s">
        <v>17937</v>
      </c>
      <c r="L448" s="235">
        <v>510</v>
      </c>
      <c r="M448" s="26" t="s">
        <v>18309</v>
      </c>
      <c r="N448" s="27" t="s">
        <v>18305</v>
      </c>
      <c r="O448" s="134">
        <v>300</v>
      </c>
      <c r="P448" s="133">
        <v>20</v>
      </c>
      <c r="R448" s="235">
        <v>20</v>
      </c>
      <c r="S448" s="235">
        <v>1</v>
      </c>
      <c r="T448" s="133" t="s">
        <v>2161</v>
      </c>
      <c r="U448" s="235">
        <v>0</v>
      </c>
    </row>
    <row r="449" spans="1:21" x14ac:dyDescent="0.25">
      <c r="A449" s="134" t="s">
        <v>18310</v>
      </c>
      <c r="B449" s="164" t="s">
        <v>1134</v>
      </c>
      <c r="C449" s="164" t="s">
        <v>11489</v>
      </c>
      <c r="D449" s="164" t="s">
        <v>11502</v>
      </c>
      <c r="E449" s="133" t="s">
        <v>18311</v>
      </c>
      <c r="F449" s="133" t="s">
        <v>18312</v>
      </c>
      <c r="G449" s="234">
        <v>20</v>
      </c>
      <c r="H449" s="134">
        <v>20090907</v>
      </c>
      <c r="I449" s="134">
        <v>20110315</v>
      </c>
      <c r="J449" s="134" t="s">
        <v>14</v>
      </c>
      <c r="K449" s="58" t="s">
        <v>17937</v>
      </c>
      <c r="L449" s="235">
        <v>510</v>
      </c>
      <c r="M449" s="26" t="s">
        <v>18313</v>
      </c>
      <c r="N449" s="27" t="s">
        <v>18314</v>
      </c>
      <c r="O449" s="134">
        <v>300</v>
      </c>
      <c r="P449" s="133">
        <v>20</v>
      </c>
      <c r="R449" s="235">
        <v>20</v>
      </c>
      <c r="S449" s="235">
        <v>1</v>
      </c>
      <c r="T449" s="133" t="s">
        <v>2161</v>
      </c>
      <c r="U449" s="235">
        <v>0</v>
      </c>
    </row>
    <row r="450" spans="1:21" x14ac:dyDescent="0.25">
      <c r="A450" s="134" t="s">
        <v>18316</v>
      </c>
      <c r="B450" s="164" t="s">
        <v>1134</v>
      </c>
      <c r="C450" s="164" t="s">
        <v>11489</v>
      </c>
      <c r="D450" s="164" t="s">
        <v>11502</v>
      </c>
      <c r="E450" s="133" t="s">
        <v>18317</v>
      </c>
      <c r="F450" s="133" t="s">
        <v>18318</v>
      </c>
      <c r="G450" s="234">
        <v>20</v>
      </c>
      <c r="H450" s="134">
        <v>20090907</v>
      </c>
      <c r="I450" s="134">
        <v>20110315</v>
      </c>
      <c r="J450" s="134" t="s">
        <v>14</v>
      </c>
      <c r="K450" s="58" t="s">
        <v>17937</v>
      </c>
      <c r="L450" s="235">
        <v>505</v>
      </c>
      <c r="M450" s="26" t="s">
        <v>18313</v>
      </c>
      <c r="N450" s="27" t="s">
        <v>18319</v>
      </c>
      <c r="O450" s="134">
        <v>300</v>
      </c>
      <c r="P450" s="133">
        <v>20</v>
      </c>
      <c r="R450" s="235">
        <v>20</v>
      </c>
      <c r="S450" s="235">
        <v>1</v>
      </c>
      <c r="T450" s="133" t="s">
        <v>2161</v>
      </c>
      <c r="U450" s="235">
        <v>0</v>
      </c>
    </row>
    <row r="451" spans="1:21" x14ac:dyDescent="0.25">
      <c r="A451" s="134" t="s">
        <v>18320</v>
      </c>
      <c r="B451" s="164" t="s">
        <v>1134</v>
      </c>
      <c r="C451" s="164" t="s">
        <v>11489</v>
      </c>
      <c r="D451" s="164" t="s">
        <v>11502</v>
      </c>
      <c r="E451" s="133" t="s">
        <v>18321</v>
      </c>
      <c r="F451" s="133" t="s">
        <v>18322</v>
      </c>
      <c r="G451" s="234">
        <v>20</v>
      </c>
      <c r="H451" s="134">
        <v>20090907</v>
      </c>
      <c r="I451" s="134">
        <v>20110315</v>
      </c>
      <c r="J451" s="134" t="s">
        <v>14</v>
      </c>
      <c r="K451" s="58" t="s">
        <v>17937</v>
      </c>
      <c r="L451" s="235">
        <v>435</v>
      </c>
      <c r="M451" s="26" t="s">
        <v>9751</v>
      </c>
      <c r="N451" s="27" t="s">
        <v>18323</v>
      </c>
      <c r="O451" s="134">
        <v>300</v>
      </c>
      <c r="P451" s="133">
        <v>20</v>
      </c>
      <c r="R451" s="235">
        <v>20</v>
      </c>
      <c r="S451" s="235">
        <v>1</v>
      </c>
      <c r="T451" s="133" t="s">
        <v>2161</v>
      </c>
      <c r="U451" s="235">
        <v>0</v>
      </c>
    </row>
    <row r="452" spans="1:21" x14ac:dyDescent="0.25">
      <c r="A452" s="134" t="s">
        <v>18324</v>
      </c>
      <c r="B452" s="164" t="s">
        <v>17544</v>
      </c>
      <c r="C452" s="164" t="s">
        <v>11489</v>
      </c>
      <c r="D452" s="164" t="s">
        <v>17545</v>
      </c>
      <c r="E452" s="133" t="s">
        <v>18325</v>
      </c>
      <c r="F452" s="133" t="s">
        <v>18326</v>
      </c>
      <c r="G452" s="234">
        <v>20</v>
      </c>
      <c r="H452" s="134">
        <v>20090907</v>
      </c>
      <c r="I452" s="134">
        <v>20110315</v>
      </c>
      <c r="J452" s="134" t="s">
        <v>14</v>
      </c>
      <c r="K452" s="58" t="s">
        <v>17431</v>
      </c>
      <c r="L452" s="235">
        <v>440</v>
      </c>
      <c r="M452" s="26" t="s">
        <v>18327</v>
      </c>
      <c r="N452" s="27" t="s">
        <v>17993</v>
      </c>
      <c r="O452" s="134">
        <v>100</v>
      </c>
      <c r="P452" s="133">
        <v>10</v>
      </c>
      <c r="R452" s="235">
        <v>20</v>
      </c>
      <c r="S452" s="235">
        <v>0</v>
      </c>
      <c r="T452" s="133" t="s">
        <v>4589</v>
      </c>
      <c r="U452" s="235">
        <v>0</v>
      </c>
    </row>
    <row r="453" spans="1:21" x14ac:dyDescent="0.25">
      <c r="A453" s="134" t="s">
        <v>18328</v>
      </c>
      <c r="B453" s="174" t="s">
        <v>11627</v>
      </c>
      <c r="C453" s="174" t="s">
        <v>11628</v>
      </c>
      <c r="D453" s="174" t="s">
        <v>8938</v>
      </c>
      <c r="E453" s="133" t="s">
        <v>18329</v>
      </c>
      <c r="F453" s="133" t="s">
        <v>18330</v>
      </c>
      <c r="G453" s="234">
        <v>20</v>
      </c>
      <c r="H453" s="134">
        <v>20090907</v>
      </c>
      <c r="I453" s="134">
        <v>20110315</v>
      </c>
      <c r="J453" s="134" t="s">
        <v>14</v>
      </c>
      <c r="K453" s="58" t="s">
        <v>17431</v>
      </c>
      <c r="L453" s="235">
        <v>420</v>
      </c>
      <c r="M453" s="26" t="s">
        <v>18331</v>
      </c>
      <c r="N453" s="27" t="s">
        <v>17944</v>
      </c>
      <c r="O453" s="134">
        <v>300</v>
      </c>
      <c r="P453" s="133">
        <v>20</v>
      </c>
      <c r="R453" s="235">
        <v>20</v>
      </c>
      <c r="S453" s="235">
        <v>0</v>
      </c>
      <c r="T453" s="133" t="s">
        <v>4589</v>
      </c>
      <c r="U453" s="235">
        <v>0</v>
      </c>
    </row>
    <row r="454" spans="1:21" x14ac:dyDescent="0.25">
      <c r="A454" s="134" t="s">
        <v>18332</v>
      </c>
      <c r="B454" s="181" t="s">
        <v>1129</v>
      </c>
      <c r="C454" s="181" t="s">
        <v>11489</v>
      </c>
      <c r="D454" s="181" t="s">
        <v>11717</v>
      </c>
      <c r="E454" s="133" t="s">
        <v>18333</v>
      </c>
      <c r="F454" s="133" t="s">
        <v>18334</v>
      </c>
      <c r="G454" s="234">
        <v>20</v>
      </c>
      <c r="H454" s="134">
        <v>20090907</v>
      </c>
      <c r="I454" s="134">
        <v>20110315</v>
      </c>
      <c r="J454" s="134" t="s">
        <v>14</v>
      </c>
      <c r="K454" s="58" t="s">
        <v>17431</v>
      </c>
      <c r="L454" s="235">
        <v>415</v>
      </c>
      <c r="M454" s="26" t="s">
        <v>18335</v>
      </c>
      <c r="N454" s="27" t="s">
        <v>18336</v>
      </c>
      <c r="O454" s="134">
        <v>100</v>
      </c>
      <c r="P454" s="133">
        <v>10</v>
      </c>
      <c r="R454" s="235">
        <v>20</v>
      </c>
      <c r="S454" s="235">
        <v>0</v>
      </c>
      <c r="T454" s="133" t="s">
        <v>4589</v>
      </c>
      <c r="U454" s="235">
        <v>0</v>
      </c>
    </row>
    <row r="455" spans="1:21" x14ac:dyDescent="0.25">
      <c r="A455" s="134" t="s">
        <v>18337</v>
      </c>
      <c r="B455" s="154" t="s">
        <v>11727</v>
      </c>
      <c r="C455" s="154" t="s">
        <v>11728</v>
      </c>
      <c r="D455" s="154" t="s">
        <v>11729</v>
      </c>
      <c r="E455" s="133" t="s">
        <v>18338</v>
      </c>
      <c r="F455" s="133" t="s">
        <v>18339</v>
      </c>
      <c r="G455" s="234">
        <v>20</v>
      </c>
      <c r="H455" s="134">
        <v>20090909</v>
      </c>
      <c r="I455" s="134">
        <v>20110315</v>
      </c>
      <c r="J455" s="134" t="s">
        <v>14</v>
      </c>
      <c r="K455" s="58" t="s">
        <v>12870</v>
      </c>
      <c r="L455" s="235">
        <v>890</v>
      </c>
      <c r="M455" s="26" t="s">
        <v>17835</v>
      </c>
      <c r="N455" s="27" t="s">
        <v>17793</v>
      </c>
      <c r="O455" s="134">
        <v>300</v>
      </c>
      <c r="P455" s="133">
        <v>20</v>
      </c>
      <c r="R455" s="235">
        <v>20</v>
      </c>
      <c r="S455" s="235">
        <v>1</v>
      </c>
      <c r="T455" s="133" t="s">
        <v>2161</v>
      </c>
      <c r="U455" s="235">
        <v>0</v>
      </c>
    </row>
    <row r="456" spans="1:21" x14ac:dyDescent="0.25">
      <c r="A456" s="134" t="s">
        <v>18340</v>
      </c>
      <c r="B456" s="164" t="s">
        <v>1134</v>
      </c>
      <c r="C456" s="164" t="s">
        <v>11489</v>
      </c>
      <c r="D456" s="164" t="s">
        <v>11502</v>
      </c>
      <c r="E456" s="133" t="s">
        <v>18341</v>
      </c>
      <c r="F456" s="133" t="s">
        <v>18342</v>
      </c>
      <c r="G456" s="234">
        <v>20</v>
      </c>
      <c r="H456" s="134">
        <v>20090909</v>
      </c>
      <c r="I456" s="134">
        <v>20110315</v>
      </c>
      <c r="J456" s="134" t="s">
        <v>14</v>
      </c>
      <c r="K456" s="58" t="s">
        <v>12897</v>
      </c>
      <c r="L456" s="235">
        <v>880</v>
      </c>
      <c r="M456" s="26" t="s">
        <v>17835</v>
      </c>
      <c r="N456" s="27" t="s">
        <v>17793</v>
      </c>
      <c r="O456" s="134">
        <v>300</v>
      </c>
      <c r="P456" s="133">
        <v>20</v>
      </c>
      <c r="R456" s="235">
        <v>20</v>
      </c>
      <c r="S456" s="235">
        <v>0</v>
      </c>
      <c r="T456" s="133" t="s">
        <v>4589</v>
      </c>
      <c r="U456" s="235">
        <v>0</v>
      </c>
    </row>
    <row r="457" spans="1:21" x14ac:dyDescent="0.25">
      <c r="A457" s="134" t="s">
        <v>18343</v>
      </c>
      <c r="B457" s="164" t="s">
        <v>1134</v>
      </c>
      <c r="C457" s="164" t="s">
        <v>11489</v>
      </c>
      <c r="D457" s="164" t="s">
        <v>11502</v>
      </c>
      <c r="E457" s="133" t="s">
        <v>18344</v>
      </c>
      <c r="F457" s="133" t="s">
        <v>18345</v>
      </c>
      <c r="G457" s="234">
        <v>20</v>
      </c>
      <c r="H457" s="134">
        <v>20090909</v>
      </c>
      <c r="I457" s="134">
        <v>20110315</v>
      </c>
      <c r="J457" s="134" t="s">
        <v>14</v>
      </c>
      <c r="K457" s="58" t="s">
        <v>12897</v>
      </c>
      <c r="L457" s="235">
        <v>890</v>
      </c>
      <c r="M457" s="26" t="s">
        <v>17835</v>
      </c>
      <c r="N457" s="27" t="s">
        <v>17836</v>
      </c>
      <c r="O457" s="134">
        <v>300</v>
      </c>
      <c r="P457" s="133">
        <v>20</v>
      </c>
      <c r="R457" s="235">
        <v>20</v>
      </c>
      <c r="S457" s="235">
        <v>0</v>
      </c>
      <c r="T457" s="133" t="s">
        <v>4589</v>
      </c>
      <c r="U457" s="235">
        <v>0</v>
      </c>
    </row>
    <row r="458" spans="1:21" x14ac:dyDescent="0.25">
      <c r="A458" s="134" t="s">
        <v>18347</v>
      </c>
      <c r="B458" s="164" t="s">
        <v>1134</v>
      </c>
      <c r="C458" s="164" t="s">
        <v>11489</v>
      </c>
      <c r="D458" s="164" t="s">
        <v>11502</v>
      </c>
      <c r="E458" s="133" t="s">
        <v>18348</v>
      </c>
      <c r="F458" s="133" t="s">
        <v>18349</v>
      </c>
      <c r="G458" s="234">
        <v>20</v>
      </c>
      <c r="H458" s="134">
        <v>20090909</v>
      </c>
      <c r="I458" s="134">
        <v>20110315</v>
      </c>
      <c r="J458" s="134" t="s">
        <v>14</v>
      </c>
      <c r="K458" s="58" t="s">
        <v>12897</v>
      </c>
      <c r="L458" s="235">
        <v>890</v>
      </c>
      <c r="M458" s="26" t="s">
        <v>17835</v>
      </c>
      <c r="N458" s="27" t="s">
        <v>17836</v>
      </c>
      <c r="O458" s="134">
        <v>300</v>
      </c>
      <c r="P458" s="133">
        <v>20</v>
      </c>
      <c r="R458" s="235">
        <v>20</v>
      </c>
      <c r="S458" s="235">
        <v>0</v>
      </c>
      <c r="T458" s="133" t="s">
        <v>4589</v>
      </c>
      <c r="U458" s="235">
        <v>0</v>
      </c>
    </row>
    <row r="459" spans="1:21" x14ac:dyDescent="0.25">
      <c r="A459" s="134" t="s">
        <v>18350</v>
      </c>
      <c r="B459" s="164" t="s">
        <v>1134</v>
      </c>
      <c r="C459" s="164" t="s">
        <v>11489</v>
      </c>
      <c r="D459" s="164" t="s">
        <v>11502</v>
      </c>
      <c r="E459" s="133" t="s">
        <v>18351</v>
      </c>
      <c r="F459" s="133" t="s">
        <v>18153</v>
      </c>
      <c r="G459" s="234">
        <v>20</v>
      </c>
      <c r="H459" s="134">
        <v>20090909</v>
      </c>
      <c r="I459" s="134">
        <v>20110315</v>
      </c>
      <c r="J459" s="134" t="s">
        <v>14</v>
      </c>
      <c r="K459" s="58" t="s">
        <v>12897</v>
      </c>
      <c r="L459" s="235">
        <v>890</v>
      </c>
      <c r="M459" s="26" t="s">
        <v>17835</v>
      </c>
      <c r="N459" s="27" t="s">
        <v>17793</v>
      </c>
      <c r="O459" s="134">
        <v>300</v>
      </c>
      <c r="P459" s="133">
        <v>20</v>
      </c>
      <c r="R459" s="235">
        <v>20</v>
      </c>
      <c r="S459" s="235">
        <v>0</v>
      </c>
      <c r="T459" s="133" t="s">
        <v>4589</v>
      </c>
      <c r="U459" s="235">
        <v>0</v>
      </c>
    </row>
    <row r="460" spans="1:21" x14ac:dyDescent="0.25">
      <c r="A460" s="134" t="s">
        <v>18353</v>
      </c>
      <c r="B460" s="164" t="s">
        <v>17544</v>
      </c>
      <c r="C460" s="164" t="s">
        <v>11489</v>
      </c>
      <c r="D460" s="164" t="s">
        <v>17545</v>
      </c>
      <c r="E460" s="133" t="s">
        <v>18354</v>
      </c>
      <c r="F460" s="133" t="s">
        <v>18355</v>
      </c>
      <c r="G460" s="234">
        <v>20</v>
      </c>
      <c r="H460" s="134">
        <v>20090909</v>
      </c>
      <c r="I460" s="134">
        <v>20110315</v>
      </c>
      <c r="J460" s="134" t="s">
        <v>14</v>
      </c>
      <c r="K460" s="58" t="s">
        <v>12897</v>
      </c>
      <c r="L460" s="235">
        <v>890</v>
      </c>
      <c r="M460" s="26" t="s">
        <v>17835</v>
      </c>
      <c r="N460" s="27" t="s">
        <v>17793</v>
      </c>
      <c r="O460" s="134">
        <v>100</v>
      </c>
      <c r="P460" s="133">
        <v>11</v>
      </c>
      <c r="R460" s="235">
        <v>20</v>
      </c>
      <c r="S460" s="235">
        <v>0</v>
      </c>
      <c r="T460" s="133" t="s">
        <v>4589</v>
      </c>
      <c r="U460" s="235">
        <v>0</v>
      </c>
    </row>
    <row r="461" spans="1:21" x14ac:dyDescent="0.25">
      <c r="A461" s="134" t="s">
        <v>18356</v>
      </c>
      <c r="B461" s="164" t="s">
        <v>1134</v>
      </c>
      <c r="C461" s="164" t="s">
        <v>11489</v>
      </c>
      <c r="D461" s="164" t="s">
        <v>11502</v>
      </c>
      <c r="E461" s="133" t="s">
        <v>18357</v>
      </c>
      <c r="F461" s="133" t="s">
        <v>18342</v>
      </c>
      <c r="G461" s="234">
        <v>20</v>
      </c>
      <c r="H461" s="134">
        <v>20090909</v>
      </c>
      <c r="I461" s="134">
        <v>20110315</v>
      </c>
      <c r="J461" s="134" t="s">
        <v>14</v>
      </c>
      <c r="K461" s="58" t="s">
        <v>12897</v>
      </c>
      <c r="L461" s="235">
        <v>885</v>
      </c>
      <c r="M461" s="26" t="s">
        <v>17835</v>
      </c>
      <c r="N461" s="27" t="s">
        <v>17836</v>
      </c>
      <c r="O461" s="134">
        <v>300</v>
      </c>
      <c r="P461" s="133">
        <v>20</v>
      </c>
      <c r="R461" s="235">
        <v>20</v>
      </c>
      <c r="S461" s="235">
        <v>0</v>
      </c>
      <c r="T461" s="133" t="s">
        <v>4589</v>
      </c>
      <c r="U461" s="235">
        <v>0</v>
      </c>
    </row>
    <row r="462" spans="1:21" x14ac:dyDescent="0.25">
      <c r="A462" s="134" t="s">
        <v>18358</v>
      </c>
      <c r="B462" s="164" t="s">
        <v>1134</v>
      </c>
      <c r="C462" s="164" t="s">
        <v>11489</v>
      </c>
      <c r="D462" s="164" t="s">
        <v>11502</v>
      </c>
      <c r="E462" s="133" t="s">
        <v>18359</v>
      </c>
      <c r="F462" s="133" t="s">
        <v>18360</v>
      </c>
      <c r="G462" s="234">
        <v>20</v>
      </c>
      <c r="H462" s="134">
        <v>20090909</v>
      </c>
      <c r="I462" s="134">
        <v>20110315</v>
      </c>
      <c r="J462" s="134" t="s">
        <v>14</v>
      </c>
      <c r="K462" s="58" t="s">
        <v>12897</v>
      </c>
      <c r="L462" s="235">
        <v>885</v>
      </c>
      <c r="M462" s="26" t="s">
        <v>17840</v>
      </c>
      <c r="N462" s="27" t="s">
        <v>17836</v>
      </c>
      <c r="O462" s="134">
        <v>300</v>
      </c>
      <c r="P462" s="133">
        <v>20</v>
      </c>
      <c r="R462" s="235">
        <v>20</v>
      </c>
      <c r="S462" s="235">
        <v>0</v>
      </c>
      <c r="T462" s="133" t="s">
        <v>4589</v>
      </c>
      <c r="U462" s="235">
        <v>0</v>
      </c>
    </row>
    <row r="463" spans="1:21" x14ac:dyDescent="0.25">
      <c r="A463" s="134" t="s">
        <v>18361</v>
      </c>
      <c r="B463" s="164" t="s">
        <v>11701</v>
      </c>
      <c r="C463" s="164" t="s">
        <v>11489</v>
      </c>
      <c r="D463" s="164" t="s">
        <v>11702</v>
      </c>
      <c r="E463" s="133" t="s">
        <v>18362</v>
      </c>
      <c r="F463" s="133" t="s">
        <v>18363</v>
      </c>
      <c r="G463" s="234">
        <v>20</v>
      </c>
      <c r="H463" s="134">
        <v>20090912</v>
      </c>
      <c r="I463" s="134">
        <v>20110315</v>
      </c>
      <c r="J463" s="134" t="s">
        <v>14</v>
      </c>
      <c r="K463" s="58" t="s">
        <v>12897</v>
      </c>
      <c r="L463" s="235">
        <v>885</v>
      </c>
      <c r="M463" s="26" t="s">
        <v>17835</v>
      </c>
      <c r="N463" s="27" t="s">
        <v>17836</v>
      </c>
      <c r="O463" s="134">
        <v>100</v>
      </c>
      <c r="P463" s="133">
        <v>20</v>
      </c>
      <c r="R463" s="235">
        <v>20</v>
      </c>
      <c r="S463" s="235">
        <v>0</v>
      </c>
      <c r="T463" s="133" t="s">
        <v>4589</v>
      </c>
      <c r="U463" s="235">
        <v>0</v>
      </c>
    </row>
    <row r="464" spans="1:21" x14ac:dyDescent="0.25">
      <c r="A464" s="134" t="s">
        <v>18364</v>
      </c>
      <c r="B464" s="272" t="s">
        <v>17575</v>
      </c>
      <c r="C464" s="272" t="s">
        <v>11728</v>
      </c>
      <c r="D464" s="272" t="s">
        <v>17576</v>
      </c>
      <c r="E464" s="55" t="s">
        <v>18365</v>
      </c>
      <c r="F464" s="133" t="s">
        <v>18366</v>
      </c>
      <c r="G464" s="234">
        <v>20</v>
      </c>
      <c r="H464" s="134">
        <v>20090909</v>
      </c>
      <c r="I464" s="134">
        <v>20110315</v>
      </c>
      <c r="J464" s="134" t="s">
        <v>14</v>
      </c>
      <c r="K464" s="58" t="s">
        <v>12897</v>
      </c>
      <c r="L464" s="235">
        <v>885</v>
      </c>
      <c r="M464" s="26" t="s">
        <v>17835</v>
      </c>
      <c r="N464" s="27" t="s">
        <v>17793</v>
      </c>
      <c r="O464" s="134">
        <v>100</v>
      </c>
      <c r="P464" s="133">
        <v>11</v>
      </c>
      <c r="R464" s="235">
        <v>20</v>
      </c>
      <c r="S464" s="235">
        <v>1</v>
      </c>
      <c r="T464" s="133" t="s">
        <v>2161</v>
      </c>
      <c r="U464" s="235">
        <v>0</v>
      </c>
    </row>
    <row r="465" spans="1:21" x14ac:dyDescent="0.25">
      <c r="A465" s="134" t="s">
        <v>18367</v>
      </c>
      <c r="B465" s="272" t="s">
        <v>1155</v>
      </c>
      <c r="C465" s="272" t="s">
        <v>11534</v>
      </c>
      <c r="D465" s="272" t="s">
        <v>11535</v>
      </c>
      <c r="E465" s="133" t="s">
        <v>18368</v>
      </c>
      <c r="F465" s="133" t="s">
        <v>18369</v>
      </c>
      <c r="G465" s="234">
        <v>20</v>
      </c>
      <c r="H465" s="134">
        <v>20091219</v>
      </c>
      <c r="I465" s="134">
        <v>20110315</v>
      </c>
      <c r="J465" s="134" t="s">
        <v>14</v>
      </c>
      <c r="K465" s="58" t="s">
        <v>18019</v>
      </c>
      <c r="L465" s="235">
        <v>810</v>
      </c>
      <c r="M465" s="26" t="s">
        <v>18370</v>
      </c>
      <c r="N465" s="27" t="s">
        <v>18039</v>
      </c>
      <c r="O465" s="134">
        <v>300</v>
      </c>
      <c r="P465" s="133">
        <v>20</v>
      </c>
      <c r="R465" s="235">
        <v>20</v>
      </c>
      <c r="S465" s="235">
        <v>0</v>
      </c>
      <c r="T465" s="133" t="s">
        <v>4589</v>
      </c>
      <c r="U465" s="235">
        <v>0</v>
      </c>
    </row>
    <row r="466" spans="1:21" x14ac:dyDescent="0.25">
      <c r="A466" s="134" t="s">
        <v>18371</v>
      </c>
      <c r="B466" s="272" t="s">
        <v>1155</v>
      </c>
      <c r="C466" s="272" t="s">
        <v>11534</v>
      </c>
      <c r="D466" s="272" t="s">
        <v>11535</v>
      </c>
      <c r="E466" s="133" t="s">
        <v>18372</v>
      </c>
      <c r="F466" s="133" t="s">
        <v>18373</v>
      </c>
      <c r="G466" s="234">
        <v>20</v>
      </c>
      <c r="H466" s="134">
        <v>20091219</v>
      </c>
      <c r="I466" s="134">
        <v>20110315</v>
      </c>
      <c r="J466" s="134" t="s">
        <v>14</v>
      </c>
      <c r="K466" s="58" t="s">
        <v>12870</v>
      </c>
      <c r="L466" s="235">
        <v>590</v>
      </c>
      <c r="M466" s="26" t="s">
        <v>18374</v>
      </c>
      <c r="N466" s="27" t="s">
        <v>18375</v>
      </c>
      <c r="O466" s="134">
        <v>300</v>
      </c>
      <c r="P466" s="133">
        <v>20</v>
      </c>
      <c r="R466" s="235">
        <v>20</v>
      </c>
      <c r="S466" s="235">
        <v>0</v>
      </c>
      <c r="T466" s="133" t="s">
        <v>4589</v>
      </c>
      <c r="U466" s="235">
        <v>0</v>
      </c>
    </row>
    <row r="467" spans="1:21" x14ac:dyDescent="0.25">
      <c r="A467" s="134" t="s">
        <v>18376</v>
      </c>
      <c r="B467" s="272" t="s">
        <v>1155</v>
      </c>
      <c r="C467" s="272" t="s">
        <v>11534</v>
      </c>
      <c r="D467" s="272" t="s">
        <v>11535</v>
      </c>
      <c r="E467" s="133" t="s">
        <v>18377</v>
      </c>
      <c r="F467" s="133" t="s">
        <v>18378</v>
      </c>
      <c r="G467" s="234">
        <v>20</v>
      </c>
      <c r="H467" s="134">
        <v>20091224</v>
      </c>
      <c r="I467" s="134">
        <v>20110315</v>
      </c>
      <c r="J467" s="134" t="s">
        <v>14</v>
      </c>
      <c r="K467" s="58" t="s">
        <v>4714</v>
      </c>
      <c r="L467" s="235">
        <v>600</v>
      </c>
      <c r="M467" s="26" t="s">
        <v>18379</v>
      </c>
      <c r="N467" s="27" t="s">
        <v>18380</v>
      </c>
      <c r="O467" s="134">
        <v>300</v>
      </c>
      <c r="P467" s="133">
        <v>20</v>
      </c>
      <c r="R467" s="235">
        <v>20</v>
      </c>
      <c r="S467" s="235">
        <v>0</v>
      </c>
      <c r="T467" s="133" t="s">
        <v>4589</v>
      </c>
      <c r="U467" s="235">
        <v>0</v>
      </c>
    </row>
    <row r="468" spans="1:21" x14ac:dyDescent="0.25">
      <c r="A468" s="134" t="s">
        <v>18381</v>
      </c>
      <c r="B468" s="272" t="s">
        <v>1155</v>
      </c>
      <c r="C468" s="272" t="s">
        <v>11534</v>
      </c>
      <c r="D468" s="272" t="s">
        <v>11535</v>
      </c>
      <c r="E468" s="133" t="s">
        <v>18382</v>
      </c>
      <c r="F468" s="133" t="s">
        <v>18383</v>
      </c>
      <c r="G468" s="234">
        <v>20</v>
      </c>
      <c r="H468" s="134">
        <v>20091219</v>
      </c>
      <c r="I468" s="134">
        <v>20110315</v>
      </c>
      <c r="J468" s="134" t="s">
        <v>14</v>
      </c>
      <c r="K468" s="58" t="s">
        <v>18384</v>
      </c>
      <c r="L468" s="235">
        <v>250</v>
      </c>
      <c r="M468" s="26" t="s">
        <v>18062</v>
      </c>
      <c r="N468" s="27" t="s">
        <v>18063</v>
      </c>
      <c r="O468" s="134">
        <v>300</v>
      </c>
      <c r="P468" s="133">
        <v>20</v>
      </c>
      <c r="R468" s="235">
        <v>20</v>
      </c>
      <c r="S468" s="235">
        <v>0</v>
      </c>
      <c r="T468" s="133" t="s">
        <v>4589</v>
      </c>
      <c r="U468" s="235">
        <v>0</v>
      </c>
    </row>
    <row r="469" spans="1:21" x14ac:dyDescent="0.25">
      <c r="A469" s="134" t="s">
        <v>18385</v>
      </c>
      <c r="B469" s="272" t="s">
        <v>1155</v>
      </c>
      <c r="C469" s="272" t="s">
        <v>11534</v>
      </c>
      <c r="D469" s="272" t="s">
        <v>11535</v>
      </c>
      <c r="E469" s="133" t="s">
        <v>18386</v>
      </c>
      <c r="F469" s="133" t="s">
        <v>18387</v>
      </c>
      <c r="G469" s="234">
        <v>20</v>
      </c>
      <c r="H469" s="134">
        <v>20091219</v>
      </c>
      <c r="I469" s="134">
        <v>20110315</v>
      </c>
      <c r="J469" s="134" t="s">
        <v>14</v>
      </c>
      <c r="K469" s="58" t="s">
        <v>18384</v>
      </c>
      <c r="L469" s="235">
        <v>280</v>
      </c>
      <c r="M469" s="26" t="s">
        <v>18388</v>
      </c>
      <c r="N469" s="27" t="s">
        <v>18093</v>
      </c>
      <c r="O469" s="134">
        <v>300</v>
      </c>
      <c r="P469" s="133">
        <v>20</v>
      </c>
      <c r="R469" s="235">
        <v>20</v>
      </c>
      <c r="S469" s="235">
        <v>0</v>
      </c>
      <c r="T469" s="133" t="s">
        <v>4589</v>
      </c>
      <c r="U469" s="235">
        <v>0</v>
      </c>
    </row>
    <row r="470" spans="1:21" x14ac:dyDescent="0.25">
      <c r="A470" s="134" t="s">
        <v>18389</v>
      </c>
      <c r="B470" s="164" t="s">
        <v>1134</v>
      </c>
      <c r="C470" s="164" t="s">
        <v>11489</v>
      </c>
      <c r="D470" s="164" t="s">
        <v>11502</v>
      </c>
      <c r="E470" s="133" t="s">
        <v>18390</v>
      </c>
      <c r="F470" s="133" t="s">
        <v>18391</v>
      </c>
      <c r="G470" s="234">
        <v>20</v>
      </c>
      <c r="H470" s="134">
        <v>20090907</v>
      </c>
      <c r="I470" s="134">
        <v>20110315</v>
      </c>
      <c r="J470" s="134" t="s">
        <v>14</v>
      </c>
      <c r="K470" s="58" t="s">
        <v>17431</v>
      </c>
      <c r="L470" s="235">
        <v>445</v>
      </c>
      <c r="M470" s="26" t="s">
        <v>18392</v>
      </c>
      <c r="N470" s="27" t="s">
        <v>17986</v>
      </c>
      <c r="O470" s="134">
        <v>300</v>
      </c>
      <c r="P470" s="133">
        <v>20</v>
      </c>
      <c r="R470" s="235">
        <v>20</v>
      </c>
      <c r="S470" s="235">
        <v>0</v>
      </c>
      <c r="T470" s="133" t="s">
        <v>4589</v>
      </c>
      <c r="U470" s="235">
        <v>0</v>
      </c>
    </row>
    <row r="471" spans="1:21" x14ac:dyDescent="0.25">
      <c r="A471" s="134" t="s">
        <v>18393</v>
      </c>
      <c r="B471" s="178" t="s">
        <v>11606</v>
      </c>
      <c r="C471" s="178" t="s">
        <v>11607</v>
      </c>
      <c r="D471" s="178" t="s">
        <v>11608</v>
      </c>
      <c r="E471" s="44" t="s">
        <v>18394</v>
      </c>
      <c r="F471" s="133" t="s">
        <v>18395</v>
      </c>
      <c r="G471" s="234">
        <v>20</v>
      </c>
      <c r="H471" s="134">
        <v>20090929</v>
      </c>
      <c r="I471" s="134">
        <v>20110315</v>
      </c>
      <c r="J471" s="134" t="s">
        <v>14</v>
      </c>
      <c r="K471" s="58" t="s">
        <v>18396</v>
      </c>
      <c r="L471" s="235">
        <v>440</v>
      </c>
      <c r="M471" s="26" t="s">
        <v>18397</v>
      </c>
      <c r="N471" s="27" t="s">
        <v>18398</v>
      </c>
      <c r="O471" s="134">
        <v>300</v>
      </c>
      <c r="P471" s="133">
        <v>20</v>
      </c>
      <c r="R471" s="235">
        <v>20</v>
      </c>
      <c r="S471" s="235">
        <v>0</v>
      </c>
      <c r="T471" s="133" t="s">
        <v>4589</v>
      </c>
      <c r="U471" s="235">
        <v>0</v>
      </c>
    </row>
    <row r="472" spans="1:21" x14ac:dyDescent="0.25">
      <c r="A472" s="134" t="s">
        <v>18399</v>
      </c>
      <c r="B472" s="154" t="s">
        <v>11727</v>
      </c>
      <c r="C472" s="154" t="s">
        <v>11728</v>
      </c>
      <c r="D472" s="154" t="s">
        <v>11729</v>
      </c>
      <c r="E472" s="133" t="s">
        <v>18400</v>
      </c>
      <c r="F472" s="133" t="s">
        <v>18401</v>
      </c>
      <c r="G472" s="234">
        <v>20</v>
      </c>
      <c r="H472" s="134">
        <v>20090903</v>
      </c>
      <c r="I472" s="134">
        <v>20110315</v>
      </c>
      <c r="J472" s="134" t="s">
        <v>14</v>
      </c>
      <c r="K472" s="58" t="s">
        <v>18402</v>
      </c>
      <c r="L472" s="235">
        <v>510</v>
      </c>
      <c r="M472" s="26" t="s">
        <v>18403</v>
      </c>
      <c r="N472" s="27" t="s">
        <v>18398</v>
      </c>
      <c r="O472" s="134">
        <v>300</v>
      </c>
      <c r="P472" s="133">
        <v>20</v>
      </c>
      <c r="R472" s="235">
        <v>20</v>
      </c>
      <c r="S472" s="235">
        <v>1</v>
      </c>
      <c r="T472" s="133" t="s">
        <v>2161</v>
      </c>
      <c r="U472" s="235">
        <v>0</v>
      </c>
    </row>
    <row r="473" spans="1:21" x14ac:dyDescent="0.25">
      <c r="A473" s="134" t="s">
        <v>18404</v>
      </c>
      <c r="B473" s="174" t="s">
        <v>11627</v>
      </c>
      <c r="C473" s="174" t="s">
        <v>11628</v>
      </c>
      <c r="D473" s="174" t="s">
        <v>8938</v>
      </c>
      <c r="E473" s="133" t="s">
        <v>18405</v>
      </c>
      <c r="F473" s="133" t="s">
        <v>17876</v>
      </c>
      <c r="G473" s="234">
        <v>20</v>
      </c>
      <c r="H473" s="134">
        <v>20090929</v>
      </c>
      <c r="I473" s="134">
        <v>20110315</v>
      </c>
      <c r="J473" s="134" t="s">
        <v>14</v>
      </c>
      <c r="K473" s="58" t="s">
        <v>18402</v>
      </c>
      <c r="L473" s="235">
        <v>510</v>
      </c>
      <c r="M473" s="26" t="s">
        <v>18397</v>
      </c>
      <c r="N473" s="27" t="s">
        <v>18406</v>
      </c>
      <c r="O473" s="134">
        <v>300</v>
      </c>
      <c r="P473" s="133">
        <v>20</v>
      </c>
      <c r="R473" s="235">
        <v>20</v>
      </c>
      <c r="S473" s="235">
        <v>0</v>
      </c>
      <c r="T473" s="133" t="s">
        <v>4589</v>
      </c>
      <c r="U473" s="235">
        <v>0</v>
      </c>
    </row>
    <row r="474" spans="1:21" x14ac:dyDescent="0.25">
      <c r="A474" s="134" t="s">
        <v>18407</v>
      </c>
      <c r="B474" s="154" t="s">
        <v>11727</v>
      </c>
      <c r="C474" s="154" t="s">
        <v>11728</v>
      </c>
      <c r="D474" s="154" t="s">
        <v>11729</v>
      </c>
      <c r="E474" s="133" t="s">
        <v>18408</v>
      </c>
      <c r="F474" s="133" t="s">
        <v>18409</v>
      </c>
      <c r="G474" s="234">
        <v>20</v>
      </c>
      <c r="H474" s="134">
        <v>20090903</v>
      </c>
      <c r="I474" s="134">
        <v>20110315</v>
      </c>
      <c r="J474" s="134" t="s">
        <v>14</v>
      </c>
      <c r="K474" s="58" t="s">
        <v>18402</v>
      </c>
      <c r="L474" s="235">
        <v>505</v>
      </c>
      <c r="M474" s="26" t="s">
        <v>18403</v>
      </c>
      <c r="N474" s="27" t="s">
        <v>18410</v>
      </c>
      <c r="O474" s="134">
        <v>300</v>
      </c>
      <c r="P474" s="133">
        <v>20</v>
      </c>
      <c r="R474" s="235">
        <v>20</v>
      </c>
      <c r="S474" s="235">
        <v>1</v>
      </c>
      <c r="T474" s="133" t="s">
        <v>2161</v>
      </c>
      <c r="U474" s="235">
        <v>0</v>
      </c>
    </row>
    <row r="475" spans="1:21" x14ac:dyDescent="0.25">
      <c r="A475" s="134" t="s">
        <v>18411</v>
      </c>
      <c r="B475" s="174" t="s">
        <v>11627</v>
      </c>
      <c r="C475" s="174" t="s">
        <v>11628</v>
      </c>
      <c r="D475" s="174" t="s">
        <v>8938</v>
      </c>
      <c r="E475" s="133" t="s">
        <v>18412</v>
      </c>
      <c r="F475" s="133" t="s">
        <v>18413</v>
      </c>
      <c r="G475" s="234">
        <v>20</v>
      </c>
      <c r="H475" s="134">
        <v>20090929</v>
      </c>
      <c r="I475" s="134">
        <v>20110315</v>
      </c>
      <c r="J475" s="134" t="s">
        <v>14</v>
      </c>
      <c r="K475" s="58" t="s">
        <v>18402</v>
      </c>
      <c r="L475" s="235">
        <v>510</v>
      </c>
      <c r="M475" s="26" t="s">
        <v>18403</v>
      </c>
      <c r="N475" s="27" t="s">
        <v>18410</v>
      </c>
      <c r="O475" s="134">
        <v>300</v>
      </c>
      <c r="P475" s="133">
        <v>20</v>
      </c>
      <c r="R475" s="235">
        <v>20</v>
      </c>
      <c r="S475" s="235">
        <v>0</v>
      </c>
      <c r="T475" s="133" t="s">
        <v>4589</v>
      </c>
      <c r="U475" s="235">
        <v>0</v>
      </c>
    </row>
    <row r="476" spans="1:21" x14ac:dyDescent="0.25">
      <c r="A476" s="134" t="s">
        <v>18414</v>
      </c>
      <c r="B476" s="174" t="s">
        <v>11627</v>
      </c>
      <c r="C476" s="174" t="s">
        <v>11628</v>
      </c>
      <c r="D476" s="174" t="s">
        <v>8938</v>
      </c>
      <c r="E476" s="133" t="s">
        <v>18415</v>
      </c>
      <c r="F476" s="133" t="s">
        <v>18416</v>
      </c>
      <c r="G476" s="234">
        <v>20</v>
      </c>
      <c r="H476" s="134">
        <v>20091005</v>
      </c>
      <c r="I476" s="134">
        <v>20110315</v>
      </c>
      <c r="J476" s="134" t="s">
        <v>14</v>
      </c>
      <c r="K476" s="58" t="s">
        <v>18417</v>
      </c>
      <c r="L476" s="235">
        <v>135</v>
      </c>
      <c r="M476" s="26" t="s">
        <v>18418</v>
      </c>
      <c r="N476" s="27" t="s">
        <v>18419</v>
      </c>
      <c r="O476" s="134">
        <v>300</v>
      </c>
      <c r="P476" s="133">
        <v>20</v>
      </c>
      <c r="R476" s="235">
        <v>20</v>
      </c>
      <c r="S476" s="235">
        <v>0</v>
      </c>
      <c r="T476" s="133" t="s">
        <v>4589</v>
      </c>
      <c r="U476" s="235">
        <v>0</v>
      </c>
    </row>
    <row r="477" spans="1:21" x14ac:dyDescent="0.25">
      <c r="A477" s="134" t="s">
        <v>18420</v>
      </c>
      <c r="B477" s="174" t="s">
        <v>11627</v>
      </c>
      <c r="C477" s="174" t="s">
        <v>11628</v>
      </c>
      <c r="D477" s="174" t="s">
        <v>8938</v>
      </c>
      <c r="E477" s="133" t="s">
        <v>18421</v>
      </c>
      <c r="F477" s="133" t="s">
        <v>18422</v>
      </c>
      <c r="G477" s="234">
        <v>20</v>
      </c>
      <c r="H477" s="134">
        <v>20091005</v>
      </c>
      <c r="I477" s="134">
        <v>20110315</v>
      </c>
      <c r="J477" s="134" t="s">
        <v>14</v>
      </c>
      <c r="K477" s="58" t="s">
        <v>18417</v>
      </c>
      <c r="L477" s="235">
        <v>125</v>
      </c>
      <c r="M477" s="26" t="s">
        <v>18423</v>
      </c>
      <c r="N477" s="27" t="s">
        <v>18424</v>
      </c>
      <c r="O477" s="134">
        <v>300</v>
      </c>
      <c r="P477" s="133">
        <v>20</v>
      </c>
      <c r="R477" s="235">
        <v>20</v>
      </c>
      <c r="S477" s="235">
        <v>0</v>
      </c>
      <c r="T477" s="133" t="s">
        <v>4589</v>
      </c>
      <c r="U477" s="235">
        <v>0</v>
      </c>
    </row>
    <row r="478" spans="1:21" x14ac:dyDescent="0.25">
      <c r="A478" s="134" t="s">
        <v>18425</v>
      </c>
      <c r="B478" s="174" t="s">
        <v>11627</v>
      </c>
      <c r="C478" s="174" t="s">
        <v>11628</v>
      </c>
      <c r="D478" s="174" t="s">
        <v>8938</v>
      </c>
      <c r="E478" s="133" t="s">
        <v>18426</v>
      </c>
      <c r="F478" s="133" t="s">
        <v>18427</v>
      </c>
      <c r="G478" s="234">
        <v>20</v>
      </c>
      <c r="H478" s="134">
        <v>20091005</v>
      </c>
      <c r="I478" s="134">
        <v>20110315</v>
      </c>
      <c r="J478" s="134" t="s">
        <v>14</v>
      </c>
      <c r="K478" s="58" t="s">
        <v>18417</v>
      </c>
      <c r="L478" s="235">
        <v>130</v>
      </c>
      <c r="M478" s="26" t="s">
        <v>18423</v>
      </c>
      <c r="N478" s="27" t="s">
        <v>18419</v>
      </c>
      <c r="O478" s="134">
        <v>300</v>
      </c>
      <c r="P478" s="133">
        <v>20</v>
      </c>
      <c r="R478" s="235">
        <v>20</v>
      </c>
      <c r="S478" s="235">
        <v>0</v>
      </c>
      <c r="T478" s="133" t="s">
        <v>4589</v>
      </c>
      <c r="U478" s="235">
        <v>0</v>
      </c>
    </row>
    <row r="479" spans="1:21" x14ac:dyDescent="0.25">
      <c r="A479" s="134" t="s">
        <v>18428</v>
      </c>
      <c r="B479" s="178" t="s">
        <v>11606</v>
      </c>
      <c r="C479" s="178" t="s">
        <v>11607</v>
      </c>
      <c r="D479" s="178" t="s">
        <v>11608</v>
      </c>
      <c r="E479" s="44" t="s">
        <v>18429</v>
      </c>
      <c r="F479" s="133" t="s">
        <v>18430</v>
      </c>
      <c r="G479" s="234">
        <v>20</v>
      </c>
      <c r="H479" s="134">
        <v>20091005</v>
      </c>
      <c r="I479" s="134">
        <v>20110315</v>
      </c>
      <c r="J479" s="134" t="s">
        <v>14</v>
      </c>
      <c r="K479" s="58" t="s">
        <v>18417</v>
      </c>
      <c r="L479" s="235">
        <v>125</v>
      </c>
      <c r="M479" s="26" t="s">
        <v>18423</v>
      </c>
      <c r="N479" s="27" t="s">
        <v>18431</v>
      </c>
      <c r="O479" s="134">
        <v>300</v>
      </c>
      <c r="P479" s="133">
        <v>20</v>
      </c>
      <c r="R479" s="235">
        <v>20</v>
      </c>
      <c r="S479" s="235">
        <v>0</v>
      </c>
      <c r="T479" s="133" t="s">
        <v>4589</v>
      </c>
      <c r="U479" s="235">
        <v>0</v>
      </c>
    </row>
    <row r="480" spans="1:21" x14ac:dyDescent="0.25">
      <c r="A480" s="134" t="s">
        <v>18432</v>
      </c>
      <c r="B480" s="174" t="s">
        <v>11627</v>
      </c>
      <c r="C480" s="174" t="s">
        <v>11628</v>
      </c>
      <c r="D480" s="174" t="s">
        <v>8938</v>
      </c>
      <c r="E480" s="133" t="s">
        <v>18433</v>
      </c>
      <c r="F480" s="133" t="s">
        <v>18434</v>
      </c>
      <c r="G480" s="234">
        <v>20</v>
      </c>
      <c r="H480" s="134">
        <v>20091005</v>
      </c>
      <c r="I480" s="134">
        <v>20110315</v>
      </c>
      <c r="J480" s="134" t="s">
        <v>14</v>
      </c>
      <c r="K480" s="58" t="s">
        <v>18417</v>
      </c>
      <c r="L480" s="235">
        <v>305</v>
      </c>
      <c r="M480" s="26" t="s">
        <v>18418</v>
      </c>
      <c r="N480" s="27" t="s">
        <v>18419</v>
      </c>
      <c r="O480" s="134">
        <v>300</v>
      </c>
      <c r="P480" s="133">
        <v>20</v>
      </c>
      <c r="R480" s="235">
        <v>20</v>
      </c>
      <c r="S480" s="235">
        <v>0</v>
      </c>
      <c r="T480" s="133" t="s">
        <v>4589</v>
      </c>
      <c r="U480" s="235">
        <v>0</v>
      </c>
    </row>
    <row r="481" spans="1:21" x14ac:dyDescent="0.25">
      <c r="A481" s="134" t="s">
        <v>18435</v>
      </c>
      <c r="B481" s="144" t="s">
        <v>11488</v>
      </c>
      <c r="C481" s="144" t="s">
        <v>11489</v>
      </c>
      <c r="D481" s="144" t="s">
        <v>11490</v>
      </c>
      <c r="E481" s="133" t="s">
        <v>18436</v>
      </c>
      <c r="F481" s="133" t="s">
        <v>12875</v>
      </c>
      <c r="G481" s="234">
        <v>20</v>
      </c>
      <c r="H481" s="134">
        <v>20090903</v>
      </c>
      <c r="I481" s="134">
        <v>20110315</v>
      </c>
      <c r="J481" s="134" t="s">
        <v>14</v>
      </c>
      <c r="K481" s="58" t="s">
        <v>18437</v>
      </c>
      <c r="L481" s="235">
        <v>300</v>
      </c>
      <c r="M481" s="26" t="s">
        <v>18438</v>
      </c>
      <c r="N481" s="27" t="s">
        <v>18439</v>
      </c>
      <c r="O481" s="134">
        <v>300</v>
      </c>
      <c r="P481" s="133">
        <v>20</v>
      </c>
      <c r="R481" s="235">
        <v>20</v>
      </c>
      <c r="S481" s="235">
        <v>0</v>
      </c>
      <c r="T481" s="133" t="s">
        <v>4589</v>
      </c>
      <c r="U481" s="235">
        <v>0</v>
      </c>
    </row>
    <row r="482" spans="1:21" x14ac:dyDescent="0.25">
      <c r="A482" s="134" t="s">
        <v>18441</v>
      </c>
      <c r="B482" s="174" t="s">
        <v>11627</v>
      </c>
      <c r="C482" s="174" t="s">
        <v>11628</v>
      </c>
      <c r="D482" s="174" t="s">
        <v>8938</v>
      </c>
      <c r="E482" s="133" t="s">
        <v>18442</v>
      </c>
      <c r="F482" s="133" t="s">
        <v>18443</v>
      </c>
      <c r="G482" s="234">
        <v>20</v>
      </c>
      <c r="H482" s="134">
        <v>20091005</v>
      </c>
      <c r="I482" s="134">
        <v>20110315</v>
      </c>
      <c r="J482" s="134" t="s">
        <v>14</v>
      </c>
      <c r="K482" s="58" t="s">
        <v>18437</v>
      </c>
      <c r="L482" s="235">
        <v>300</v>
      </c>
      <c r="M482" s="26" t="s">
        <v>18444</v>
      </c>
      <c r="N482" s="27" t="s">
        <v>18445</v>
      </c>
      <c r="O482" s="134">
        <v>300</v>
      </c>
      <c r="P482" s="133">
        <v>20</v>
      </c>
      <c r="R482" s="235">
        <v>20</v>
      </c>
      <c r="S482" s="235">
        <v>0</v>
      </c>
      <c r="T482" s="133" t="s">
        <v>4589</v>
      </c>
      <c r="U482" s="235">
        <v>0</v>
      </c>
    </row>
    <row r="483" spans="1:21" x14ac:dyDescent="0.25">
      <c r="A483" s="134" t="s">
        <v>18446</v>
      </c>
      <c r="B483" s="173" t="s">
        <v>11750</v>
      </c>
      <c r="C483" s="173" t="s">
        <v>11751</v>
      </c>
      <c r="D483" s="173" t="s">
        <v>11752</v>
      </c>
      <c r="E483" s="133" t="s">
        <v>18447</v>
      </c>
      <c r="F483" s="133" t="s">
        <v>18448</v>
      </c>
      <c r="G483" s="234">
        <v>20</v>
      </c>
      <c r="H483" s="134">
        <v>20091219</v>
      </c>
      <c r="I483" s="134">
        <v>20110315</v>
      </c>
      <c r="J483" s="134" t="s">
        <v>14</v>
      </c>
      <c r="K483" s="58" t="s">
        <v>8137</v>
      </c>
      <c r="L483" s="235">
        <v>150</v>
      </c>
      <c r="M483" s="26" t="s">
        <v>17933</v>
      </c>
      <c r="N483" s="27" t="s">
        <v>17921</v>
      </c>
      <c r="O483" s="134">
        <v>300</v>
      </c>
      <c r="P483" s="133">
        <v>22</v>
      </c>
      <c r="R483" s="235">
        <v>20</v>
      </c>
      <c r="S483" s="235">
        <v>0</v>
      </c>
      <c r="T483" s="133" t="s">
        <v>4589</v>
      </c>
      <c r="U483" s="235">
        <v>0</v>
      </c>
    </row>
    <row r="484" spans="1:21" x14ac:dyDescent="0.25">
      <c r="A484" s="134" t="s">
        <v>18449</v>
      </c>
      <c r="B484" s="164" t="s">
        <v>11561</v>
      </c>
      <c r="C484" s="164" t="s">
        <v>11562</v>
      </c>
      <c r="D484" s="164" t="s">
        <v>11563</v>
      </c>
      <c r="E484" s="133" t="s">
        <v>18450</v>
      </c>
      <c r="F484" s="133" t="s">
        <v>18451</v>
      </c>
      <c r="G484" s="234">
        <v>20</v>
      </c>
      <c r="H484" s="134">
        <v>20090827</v>
      </c>
      <c r="I484" s="134">
        <v>20110315</v>
      </c>
      <c r="J484" s="134" t="s">
        <v>14</v>
      </c>
      <c r="K484" s="58" t="s">
        <v>8137</v>
      </c>
      <c r="L484" s="235">
        <v>151</v>
      </c>
      <c r="M484" s="26" t="s">
        <v>17933</v>
      </c>
      <c r="N484" s="27" t="s">
        <v>17921</v>
      </c>
      <c r="O484" s="134">
        <v>300</v>
      </c>
      <c r="P484" s="133">
        <v>22</v>
      </c>
      <c r="R484" s="235">
        <v>20</v>
      </c>
      <c r="S484" s="235">
        <v>0</v>
      </c>
      <c r="T484" s="133" t="s">
        <v>4589</v>
      </c>
      <c r="U484" s="235">
        <v>0</v>
      </c>
    </row>
    <row r="485" spans="1:21" x14ac:dyDescent="0.25">
      <c r="A485" s="134" t="s">
        <v>18452</v>
      </c>
      <c r="B485" s="164" t="s">
        <v>11561</v>
      </c>
      <c r="C485" s="164" t="s">
        <v>11562</v>
      </c>
      <c r="D485" s="164" t="s">
        <v>11563</v>
      </c>
      <c r="E485" s="133" t="s">
        <v>18453</v>
      </c>
      <c r="F485" s="133" t="s">
        <v>18454</v>
      </c>
      <c r="G485" s="234">
        <v>20</v>
      </c>
      <c r="H485" s="134">
        <v>20090827</v>
      </c>
      <c r="I485" s="134">
        <v>20110315</v>
      </c>
      <c r="J485" s="134" t="s">
        <v>14</v>
      </c>
      <c r="K485" s="58" t="s">
        <v>8137</v>
      </c>
      <c r="L485" s="235">
        <v>87</v>
      </c>
      <c r="M485" s="26" t="s">
        <v>18455</v>
      </c>
      <c r="N485" s="27" t="s">
        <v>17895</v>
      </c>
      <c r="O485" s="134">
        <v>300</v>
      </c>
      <c r="P485" s="133">
        <v>22</v>
      </c>
      <c r="R485" s="235">
        <v>20</v>
      </c>
      <c r="S485" s="235">
        <v>0</v>
      </c>
      <c r="T485" s="133" t="s">
        <v>4589</v>
      </c>
      <c r="U485" s="235">
        <v>0</v>
      </c>
    </row>
    <row r="486" spans="1:21" x14ac:dyDescent="0.25">
      <c r="A486" s="134" t="s">
        <v>18456</v>
      </c>
      <c r="B486" s="164" t="s">
        <v>11561</v>
      </c>
      <c r="C486" s="164" t="s">
        <v>11562</v>
      </c>
      <c r="D486" s="164" t="s">
        <v>11563</v>
      </c>
      <c r="E486" s="133" t="s">
        <v>18457</v>
      </c>
      <c r="F486" s="133" t="s">
        <v>18458</v>
      </c>
      <c r="G486" s="234">
        <v>20</v>
      </c>
      <c r="H486" s="134">
        <v>20090827</v>
      </c>
      <c r="I486" s="134">
        <v>20110315</v>
      </c>
      <c r="J486" s="134" t="s">
        <v>14</v>
      </c>
      <c r="K486" s="58" t="s">
        <v>8137</v>
      </c>
      <c r="L486" s="235">
        <v>87</v>
      </c>
      <c r="M486" s="26" t="s">
        <v>17890</v>
      </c>
      <c r="N486" s="27" t="s">
        <v>17903</v>
      </c>
      <c r="O486" s="134">
        <v>300</v>
      </c>
      <c r="P486" s="133">
        <v>22</v>
      </c>
      <c r="R486" s="235">
        <v>20</v>
      </c>
      <c r="S486" s="235">
        <v>0</v>
      </c>
      <c r="T486" s="133" t="s">
        <v>4589</v>
      </c>
      <c r="U486" s="235">
        <v>0</v>
      </c>
    </row>
    <row r="487" spans="1:21" x14ac:dyDescent="0.25">
      <c r="A487" s="134" t="s">
        <v>18459</v>
      </c>
      <c r="B487" s="164" t="s">
        <v>11561</v>
      </c>
      <c r="C487" s="164" t="s">
        <v>11562</v>
      </c>
      <c r="D487" s="164" t="s">
        <v>11563</v>
      </c>
      <c r="E487" s="133" t="s">
        <v>18460</v>
      </c>
      <c r="F487" s="133" t="s">
        <v>18458</v>
      </c>
      <c r="G487" s="234">
        <v>20</v>
      </c>
      <c r="H487" s="134">
        <v>20090827</v>
      </c>
      <c r="I487" s="134">
        <v>20110315</v>
      </c>
      <c r="J487" s="134" t="s">
        <v>14</v>
      </c>
      <c r="K487" s="58" t="s">
        <v>8137</v>
      </c>
      <c r="L487" s="235">
        <v>87</v>
      </c>
      <c r="M487" s="26" t="s">
        <v>18455</v>
      </c>
      <c r="N487" s="27" t="s">
        <v>17903</v>
      </c>
      <c r="O487" s="134">
        <v>300</v>
      </c>
      <c r="P487" s="133">
        <v>22</v>
      </c>
      <c r="R487" s="235">
        <v>20</v>
      </c>
      <c r="S487" s="235">
        <v>0</v>
      </c>
      <c r="T487" s="133" t="s">
        <v>4589</v>
      </c>
      <c r="U487" s="235">
        <v>0</v>
      </c>
    </row>
    <row r="488" spans="1:21" x14ac:dyDescent="0.25">
      <c r="A488" s="134" t="s">
        <v>18461</v>
      </c>
      <c r="B488" s="154" t="s">
        <v>11727</v>
      </c>
      <c r="C488" s="154" t="s">
        <v>11728</v>
      </c>
      <c r="D488" s="154" t="s">
        <v>11729</v>
      </c>
      <c r="E488" s="133" t="s">
        <v>18462</v>
      </c>
      <c r="F488" s="133" t="s">
        <v>18463</v>
      </c>
      <c r="G488" s="234">
        <v>20</v>
      </c>
      <c r="H488" s="134">
        <v>20090914</v>
      </c>
      <c r="I488" s="134">
        <v>20110315</v>
      </c>
      <c r="J488" s="134" t="s">
        <v>14</v>
      </c>
      <c r="K488" s="58" t="s">
        <v>18117</v>
      </c>
      <c r="L488" s="235">
        <v>87</v>
      </c>
      <c r="M488" s="26" t="s">
        <v>18118</v>
      </c>
      <c r="N488" s="27" t="s">
        <v>18464</v>
      </c>
      <c r="O488" s="134">
        <v>300</v>
      </c>
      <c r="P488" s="133">
        <v>20</v>
      </c>
      <c r="R488" s="235">
        <v>20</v>
      </c>
      <c r="S488" s="235">
        <v>1</v>
      </c>
      <c r="T488" s="133" t="s">
        <v>2161</v>
      </c>
      <c r="U488" s="235">
        <v>0</v>
      </c>
    </row>
    <row r="489" spans="1:21" x14ac:dyDescent="0.25">
      <c r="A489" s="134" t="s">
        <v>18465</v>
      </c>
      <c r="B489" s="154" t="s">
        <v>11727</v>
      </c>
      <c r="C489" s="154" t="s">
        <v>11728</v>
      </c>
      <c r="D489" s="154" t="s">
        <v>11729</v>
      </c>
      <c r="E489" s="133" t="s">
        <v>18466</v>
      </c>
      <c r="F489" s="133" t="s">
        <v>18467</v>
      </c>
      <c r="G489" s="234">
        <v>20</v>
      </c>
      <c r="H489" s="134">
        <v>20090914</v>
      </c>
      <c r="I489" s="134">
        <v>20110315</v>
      </c>
      <c r="J489" s="134" t="s">
        <v>14</v>
      </c>
      <c r="K489" s="58" t="s">
        <v>18117</v>
      </c>
      <c r="L489" s="235">
        <v>270</v>
      </c>
      <c r="M489" s="26" t="s">
        <v>18118</v>
      </c>
      <c r="N489" s="27" t="s">
        <v>18119</v>
      </c>
      <c r="O489" s="134">
        <v>500</v>
      </c>
      <c r="P489" s="133">
        <v>20</v>
      </c>
      <c r="R489" s="235">
        <v>20</v>
      </c>
      <c r="S489" s="235">
        <v>1</v>
      </c>
      <c r="T489" s="133" t="s">
        <v>2161</v>
      </c>
      <c r="U489" s="235">
        <v>0</v>
      </c>
    </row>
    <row r="490" spans="1:21" x14ac:dyDescent="0.25">
      <c r="A490" s="134" t="s">
        <v>18468</v>
      </c>
      <c r="B490" s="174" t="s">
        <v>11627</v>
      </c>
      <c r="C490" s="174" t="s">
        <v>11628</v>
      </c>
      <c r="D490" s="174" t="s">
        <v>8938</v>
      </c>
      <c r="E490" s="133" t="s">
        <v>18469</v>
      </c>
      <c r="F490" s="133" t="s">
        <v>18470</v>
      </c>
      <c r="G490" s="234">
        <v>20</v>
      </c>
      <c r="H490" s="134">
        <v>20090914</v>
      </c>
      <c r="I490" s="134">
        <v>20110315</v>
      </c>
      <c r="J490" s="134" t="s">
        <v>14</v>
      </c>
      <c r="K490" s="58" t="s">
        <v>18117</v>
      </c>
      <c r="L490" s="235">
        <v>270</v>
      </c>
      <c r="M490" s="26" t="s">
        <v>18123</v>
      </c>
      <c r="N490" s="27" t="s">
        <v>18124</v>
      </c>
      <c r="O490" s="134">
        <v>300</v>
      </c>
      <c r="P490" s="133">
        <v>20</v>
      </c>
      <c r="R490" s="235">
        <v>20</v>
      </c>
      <c r="S490" s="235">
        <v>0</v>
      </c>
      <c r="T490" s="133" t="s">
        <v>4589</v>
      </c>
      <c r="U490" s="235">
        <v>0</v>
      </c>
    </row>
    <row r="491" spans="1:21" x14ac:dyDescent="0.25">
      <c r="A491" s="134" t="s">
        <v>18471</v>
      </c>
      <c r="B491" s="174" t="s">
        <v>11627</v>
      </c>
      <c r="C491" s="174" t="s">
        <v>11628</v>
      </c>
      <c r="D491" s="174" t="s">
        <v>8938</v>
      </c>
      <c r="E491" s="133" t="s">
        <v>18472</v>
      </c>
      <c r="F491" s="133" t="s">
        <v>18473</v>
      </c>
      <c r="G491" s="234">
        <v>20</v>
      </c>
      <c r="H491" s="134">
        <v>20090914</v>
      </c>
      <c r="I491" s="134">
        <v>20110315</v>
      </c>
      <c r="J491" s="134" t="s">
        <v>14</v>
      </c>
      <c r="K491" s="58" t="s">
        <v>18117</v>
      </c>
      <c r="L491" s="235">
        <v>270</v>
      </c>
      <c r="M491" s="26" t="s">
        <v>18123</v>
      </c>
      <c r="N491" s="27" t="s">
        <v>18474</v>
      </c>
      <c r="O491" s="134">
        <v>300</v>
      </c>
      <c r="P491" s="133">
        <v>20</v>
      </c>
      <c r="R491" s="235">
        <v>20</v>
      </c>
      <c r="S491" s="235">
        <v>0</v>
      </c>
      <c r="T491" s="133" t="s">
        <v>4589</v>
      </c>
      <c r="U491" s="235">
        <v>0</v>
      </c>
    </row>
    <row r="492" spans="1:21" x14ac:dyDescent="0.25">
      <c r="A492" s="134" t="s">
        <v>18475</v>
      </c>
      <c r="B492" s="272" t="s">
        <v>1155</v>
      </c>
      <c r="C492" s="272" t="s">
        <v>11534</v>
      </c>
      <c r="D492" s="272" t="s">
        <v>11535</v>
      </c>
      <c r="E492" s="133" t="s">
        <v>18476</v>
      </c>
      <c r="F492" s="133" t="s">
        <v>18477</v>
      </c>
      <c r="G492" s="234">
        <v>20</v>
      </c>
      <c r="H492" s="134">
        <v>20090919</v>
      </c>
      <c r="I492" s="134">
        <v>20110315</v>
      </c>
      <c r="J492" s="134" t="s">
        <v>14</v>
      </c>
      <c r="K492" s="58" t="s">
        <v>8137</v>
      </c>
      <c r="L492" s="235">
        <v>150</v>
      </c>
      <c r="M492" s="26" t="s">
        <v>12942</v>
      </c>
      <c r="N492" s="27" t="s">
        <v>17921</v>
      </c>
      <c r="O492" s="134">
        <v>300</v>
      </c>
      <c r="P492" s="133">
        <v>20</v>
      </c>
      <c r="R492" s="235">
        <v>20</v>
      </c>
      <c r="S492" s="235">
        <v>0</v>
      </c>
      <c r="T492" s="133" t="s">
        <v>4589</v>
      </c>
      <c r="U492" s="235">
        <v>0</v>
      </c>
    </row>
    <row r="493" spans="1:21" x14ac:dyDescent="0.25">
      <c r="A493" s="134" t="s">
        <v>18478</v>
      </c>
      <c r="B493" s="154" t="s">
        <v>11727</v>
      </c>
      <c r="C493" s="154" t="s">
        <v>11728</v>
      </c>
      <c r="D493" s="154" t="s">
        <v>11729</v>
      </c>
      <c r="E493" s="133" t="s">
        <v>18479</v>
      </c>
      <c r="F493" s="133" t="s">
        <v>18480</v>
      </c>
      <c r="G493" s="234">
        <v>20</v>
      </c>
      <c r="H493" s="134">
        <v>20091023</v>
      </c>
      <c r="I493" s="134">
        <v>20110315</v>
      </c>
      <c r="J493" s="134" t="s">
        <v>14</v>
      </c>
      <c r="K493" s="58" t="s">
        <v>17627</v>
      </c>
      <c r="L493" s="235">
        <v>1290</v>
      </c>
      <c r="M493" s="26" t="s">
        <v>18481</v>
      </c>
      <c r="N493" s="27" t="s">
        <v>18482</v>
      </c>
      <c r="O493" s="134">
        <v>500</v>
      </c>
      <c r="P493" s="133">
        <v>20</v>
      </c>
      <c r="R493" s="235">
        <v>20</v>
      </c>
      <c r="S493" s="235">
        <v>1</v>
      </c>
      <c r="T493" s="133" t="s">
        <v>2161</v>
      </c>
      <c r="U493" s="235">
        <v>0</v>
      </c>
    </row>
    <row r="494" spans="1:21" x14ac:dyDescent="0.25">
      <c r="A494" s="134" t="s">
        <v>18483</v>
      </c>
      <c r="B494" s="272" t="s">
        <v>1155</v>
      </c>
      <c r="C494" s="272" t="s">
        <v>11534</v>
      </c>
      <c r="D494" s="272" t="s">
        <v>11535</v>
      </c>
      <c r="E494" s="133" t="s">
        <v>18484</v>
      </c>
      <c r="F494" s="133" t="s">
        <v>18485</v>
      </c>
      <c r="G494" s="234">
        <v>20</v>
      </c>
      <c r="H494" s="134">
        <v>20090907</v>
      </c>
      <c r="I494" s="134">
        <v>20110315</v>
      </c>
      <c r="J494" s="134" t="s">
        <v>14</v>
      </c>
      <c r="K494" s="58" t="s">
        <v>10126</v>
      </c>
      <c r="L494" s="235">
        <v>340</v>
      </c>
      <c r="M494" s="26" t="s">
        <v>18221</v>
      </c>
      <c r="N494" s="27" t="s">
        <v>18486</v>
      </c>
      <c r="O494" s="134">
        <v>300</v>
      </c>
      <c r="P494" s="133">
        <v>20</v>
      </c>
      <c r="R494" s="235">
        <v>20</v>
      </c>
      <c r="S494" s="235">
        <v>0</v>
      </c>
      <c r="T494" s="133" t="s">
        <v>4589</v>
      </c>
      <c r="U494" s="235">
        <v>0</v>
      </c>
    </row>
    <row r="495" spans="1:21" x14ac:dyDescent="0.25">
      <c r="A495" s="134" t="s">
        <v>18487</v>
      </c>
      <c r="B495" s="272" t="s">
        <v>1155</v>
      </c>
      <c r="C495" s="272" t="s">
        <v>11534</v>
      </c>
      <c r="D495" s="272" t="s">
        <v>11535</v>
      </c>
      <c r="E495" s="133" t="s">
        <v>18488</v>
      </c>
      <c r="F495" s="133" t="s">
        <v>18489</v>
      </c>
      <c r="G495" s="234">
        <v>20</v>
      </c>
      <c r="H495" s="134">
        <v>20090907</v>
      </c>
      <c r="I495" s="134">
        <v>20110315</v>
      </c>
      <c r="J495" s="134" t="s">
        <v>14</v>
      </c>
      <c r="K495" s="58" t="s">
        <v>10126</v>
      </c>
      <c r="L495" s="235">
        <v>340</v>
      </c>
      <c r="M495" s="26" t="s">
        <v>18221</v>
      </c>
      <c r="N495" s="27" t="s">
        <v>18486</v>
      </c>
      <c r="O495" s="134">
        <v>300</v>
      </c>
      <c r="P495" s="133">
        <v>20</v>
      </c>
      <c r="R495" s="235">
        <v>20</v>
      </c>
      <c r="S495" s="235">
        <v>0</v>
      </c>
      <c r="T495" s="133" t="s">
        <v>4589</v>
      </c>
      <c r="U495" s="235">
        <v>0</v>
      </c>
    </row>
    <row r="496" spans="1:21" x14ac:dyDescent="0.25">
      <c r="A496" s="134" t="s">
        <v>18490</v>
      </c>
      <c r="B496" s="272" t="s">
        <v>1155</v>
      </c>
      <c r="C496" s="272" t="s">
        <v>11534</v>
      </c>
      <c r="D496" s="272" t="s">
        <v>11535</v>
      </c>
      <c r="E496" s="133" t="s">
        <v>18491</v>
      </c>
      <c r="F496" s="133" t="s">
        <v>18492</v>
      </c>
      <c r="G496" s="234">
        <v>20</v>
      </c>
      <c r="H496" s="134">
        <v>20091219</v>
      </c>
      <c r="I496" s="134">
        <v>20110315</v>
      </c>
      <c r="J496" s="134" t="s">
        <v>14</v>
      </c>
      <c r="K496" s="58" t="s">
        <v>8137</v>
      </c>
      <c r="L496" s="235">
        <v>110</v>
      </c>
      <c r="M496" s="26" t="s">
        <v>9511</v>
      </c>
      <c r="N496" s="27" t="s">
        <v>18493</v>
      </c>
      <c r="O496" s="134">
        <v>300</v>
      </c>
      <c r="P496" s="133">
        <v>20</v>
      </c>
      <c r="R496" s="235">
        <v>20</v>
      </c>
      <c r="S496" s="235">
        <v>0</v>
      </c>
      <c r="T496" s="133" t="s">
        <v>4589</v>
      </c>
      <c r="U496" s="235">
        <v>0</v>
      </c>
    </row>
    <row r="497" spans="1:21" x14ac:dyDescent="0.25">
      <c r="A497" s="134" t="s">
        <v>18494</v>
      </c>
      <c r="B497" s="272" t="s">
        <v>1155</v>
      </c>
      <c r="C497" s="272" t="s">
        <v>11534</v>
      </c>
      <c r="D497" s="272" t="s">
        <v>11535</v>
      </c>
      <c r="E497" s="133" t="s">
        <v>18495</v>
      </c>
      <c r="F497" s="133" t="s">
        <v>18496</v>
      </c>
      <c r="G497" s="234">
        <v>20</v>
      </c>
      <c r="H497" s="134">
        <v>20091219</v>
      </c>
      <c r="I497" s="134">
        <v>20110315</v>
      </c>
      <c r="J497" s="134" t="s">
        <v>14</v>
      </c>
      <c r="K497" s="58" t="s">
        <v>8137</v>
      </c>
      <c r="L497" s="235">
        <v>110</v>
      </c>
      <c r="M497" s="26" t="s">
        <v>9511</v>
      </c>
      <c r="N497" s="27" t="s">
        <v>18493</v>
      </c>
      <c r="O497" s="134">
        <v>300</v>
      </c>
      <c r="P497" s="133">
        <v>20</v>
      </c>
      <c r="R497" s="235">
        <v>20</v>
      </c>
      <c r="S497" s="235">
        <v>0</v>
      </c>
      <c r="T497" s="133" t="s">
        <v>4589</v>
      </c>
      <c r="U497" s="235">
        <v>0</v>
      </c>
    </row>
    <row r="498" spans="1:21" x14ac:dyDescent="0.25">
      <c r="A498" s="134" t="s">
        <v>18497</v>
      </c>
      <c r="B498" s="164" t="s">
        <v>11561</v>
      </c>
      <c r="C498" s="164" t="s">
        <v>11562</v>
      </c>
      <c r="D498" s="164" t="s">
        <v>11563</v>
      </c>
      <c r="E498" s="133" t="s">
        <v>18498</v>
      </c>
      <c r="F498" s="133" t="s">
        <v>18499</v>
      </c>
      <c r="G498" s="234">
        <v>20</v>
      </c>
      <c r="H498" s="134">
        <v>20091219</v>
      </c>
      <c r="I498" s="134">
        <v>20110315</v>
      </c>
      <c r="J498" s="134" t="s">
        <v>14</v>
      </c>
      <c r="K498" s="58" t="s">
        <v>18250</v>
      </c>
      <c r="L498" s="235">
        <v>485</v>
      </c>
      <c r="M498" s="26" t="s">
        <v>18500</v>
      </c>
      <c r="N498" s="27" t="s">
        <v>18501</v>
      </c>
      <c r="O498" s="134">
        <v>300</v>
      </c>
      <c r="P498" s="133">
        <v>23</v>
      </c>
      <c r="R498" s="235">
        <v>20</v>
      </c>
      <c r="S498" s="235">
        <v>0</v>
      </c>
      <c r="T498" s="133" t="s">
        <v>4589</v>
      </c>
      <c r="U498" s="235">
        <v>0</v>
      </c>
    </row>
    <row r="499" spans="1:21" x14ac:dyDescent="0.25">
      <c r="A499" s="134" t="s">
        <v>18502</v>
      </c>
      <c r="B499" s="164" t="s">
        <v>11561</v>
      </c>
      <c r="C499" s="164" t="s">
        <v>11562</v>
      </c>
      <c r="D499" s="164" t="s">
        <v>11563</v>
      </c>
      <c r="E499" s="133" t="s">
        <v>18503</v>
      </c>
      <c r="F499" s="133" t="s">
        <v>18504</v>
      </c>
      <c r="G499" s="234">
        <v>20</v>
      </c>
      <c r="H499" s="134">
        <v>20091219</v>
      </c>
      <c r="I499" s="134">
        <v>20110315</v>
      </c>
      <c r="J499" s="134" t="s">
        <v>14</v>
      </c>
      <c r="K499" s="58" t="s">
        <v>9455</v>
      </c>
      <c r="L499" s="235">
        <v>300</v>
      </c>
      <c r="M499" s="26" t="s">
        <v>18505</v>
      </c>
      <c r="N499" s="27" t="s">
        <v>10917</v>
      </c>
      <c r="O499" s="134">
        <v>300</v>
      </c>
      <c r="P499" s="133">
        <v>23</v>
      </c>
      <c r="R499" s="235">
        <v>20</v>
      </c>
      <c r="S499" s="235">
        <v>0</v>
      </c>
      <c r="T499" s="133" t="s">
        <v>4589</v>
      </c>
      <c r="U499" s="235">
        <v>0</v>
      </c>
    </row>
    <row r="500" spans="1:21" x14ac:dyDescent="0.25">
      <c r="A500" s="134" t="s">
        <v>18506</v>
      </c>
      <c r="B500" s="164" t="s">
        <v>11561</v>
      </c>
      <c r="C500" s="164" t="s">
        <v>11562</v>
      </c>
      <c r="D500" s="164" t="s">
        <v>11563</v>
      </c>
      <c r="E500" s="133" t="s">
        <v>18507</v>
      </c>
      <c r="F500" s="133" t="s">
        <v>18508</v>
      </c>
      <c r="G500" s="234">
        <v>20</v>
      </c>
      <c r="H500" s="134">
        <v>20091219</v>
      </c>
      <c r="I500" s="134">
        <v>20110315</v>
      </c>
      <c r="J500" s="134" t="s">
        <v>14</v>
      </c>
      <c r="K500" s="58" t="s">
        <v>13043</v>
      </c>
      <c r="L500" s="235">
        <v>15</v>
      </c>
      <c r="M500" s="26" t="s">
        <v>18509</v>
      </c>
      <c r="N500" s="27" t="s">
        <v>18510</v>
      </c>
      <c r="O500" s="134">
        <v>300</v>
      </c>
      <c r="P500" s="133">
        <v>23</v>
      </c>
      <c r="R500" s="235">
        <v>20</v>
      </c>
      <c r="S500" s="235">
        <v>0</v>
      </c>
      <c r="T500" s="133" t="s">
        <v>4589</v>
      </c>
      <c r="U500" s="235">
        <v>0</v>
      </c>
    </row>
    <row r="501" spans="1:21" x14ac:dyDescent="0.25">
      <c r="A501" s="134" t="s">
        <v>18511</v>
      </c>
      <c r="B501" s="164" t="s">
        <v>11561</v>
      </c>
      <c r="C501" s="164" t="s">
        <v>11562</v>
      </c>
      <c r="D501" s="164" t="s">
        <v>11563</v>
      </c>
      <c r="E501" s="133" t="s">
        <v>18512</v>
      </c>
      <c r="F501" s="133" t="s">
        <v>18513</v>
      </c>
      <c r="G501" s="234">
        <v>20</v>
      </c>
      <c r="H501" s="134">
        <v>20091219</v>
      </c>
      <c r="I501" s="134">
        <v>20110315</v>
      </c>
      <c r="J501" s="134" t="s">
        <v>14</v>
      </c>
      <c r="K501" s="58" t="s">
        <v>13043</v>
      </c>
      <c r="L501" s="235">
        <v>15</v>
      </c>
      <c r="M501" s="26" t="s">
        <v>18509</v>
      </c>
      <c r="N501" s="27" t="s">
        <v>18510</v>
      </c>
      <c r="O501" s="134">
        <v>300</v>
      </c>
      <c r="P501" s="133">
        <v>23</v>
      </c>
      <c r="R501" s="235">
        <v>20</v>
      </c>
      <c r="S501" s="235">
        <v>0</v>
      </c>
      <c r="T501" s="133" t="s">
        <v>4589</v>
      </c>
      <c r="U501" s="235">
        <v>0</v>
      </c>
    </row>
    <row r="502" spans="1:21" x14ac:dyDescent="0.25">
      <c r="A502" s="134" t="s">
        <v>18514</v>
      </c>
      <c r="B502" s="178" t="s">
        <v>11606</v>
      </c>
      <c r="C502" s="178" t="s">
        <v>11607</v>
      </c>
      <c r="D502" s="178" t="s">
        <v>11608</v>
      </c>
      <c r="E502" s="44" t="s">
        <v>18515</v>
      </c>
      <c r="F502" s="133" t="s">
        <v>18516</v>
      </c>
      <c r="G502" s="234">
        <v>20</v>
      </c>
      <c r="H502" s="134">
        <v>20090914</v>
      </c>
      <c r="I502" s="134">
        <v>20110315</v>
      </c>
      <c r="J502" s="134" t="s">
        <v>14</v>
      </c>
      <c r="K502" s="58" t="s">
        <v>10126</v>
      </c>
      <c r="L502" s="235">
        <v>400</v>
      </c>
      <c r="M502" s="26" t="s">
        <v>18168</v>
      </c>
      <c r="N502" s="27" t="s">
        <v>18517</v>
      </c>
      <c r="O502" s="134">
        <v>300</v>
      </c>
      <c r="P502" s="133">
        <v>20</v>
      </c>
      <c r="R502" s="235">
        <v>20</v>
      </c>
      <c r="S502" s="235">
        <v>0</v>
      </c>
      <c r="T502" s="133" t="s">
        <v>4589</v>
      </c>
      <c r="U502" s="235">
        <v>0</v>
      </c>
    </row>
    <row r="503" spans="1:21" x14ac:dyDescent="0.25">
      <c r="A503" s="134" t="s">
        <v>18518</v>
      </c>
      <c r="B503" s="164" t="s">
        <v>11701</v>
      </c>
      <c r="C503" s="164" t="s">
        <v>11489</v>
      </c>
      <c r="D503" s="164" t="s">
        <v>11702</v>
      </c>
      <c r="E503" s="133" t="s">
        <v>18519</v>
      </c>
      <c r="F503" s="133" t="s">
        <v>18520</v>
      </c>
      <c r="G503" s="234">
        <v>20</v>
      </c>
      <c r="H503" s="134">
        <v>20090914</v>
      </c>
      <c r="I503" s="134">
        <v>20110315</v>
      </c>
      <c r="J503" s="134" t="s">
        <v>14</v>
      </c>
      <c r="K503" s="58" t="s">
        <v>10126</v>
      </c>
      <c r="L503" s="235">
        <v>400</v>
      </c>
      <c r="M503" s="26" t="s">
        <v>18168</v>
      </c>
      <c r="N503" s="27" t="s">
        <v>18521</v>
      </c>
      <c r="O503" s="134">
        <v>300</v>
      </c>
      <c r="P503" s="133">
        <v>20</v>
      </c>
      <c r="R503" s="235">
        <v>20</v>
      </c>
      <c r="S503" s="235">
        <v>0</v>
      </c>
      <c r="T503" s="133" t="s">
        <v>4589</v>
      </c>
      <c r="U503" s="235">
        <v>0</v>
      </c>
    </row>
    <row r="504" spans="1:21" x14ac:dyDescent="0.25">
      <c r="A504" s="134" t="s">
        <v>18523</v>
      </c>
      <c r="B504" s="164" t="s">
        <v>11701</v>
      </c>
      <c r="C504" s="164" t="s">
        <v>11489</v>
      </c>
      <c r="D504" s="164" t="s">
        <v>11702</v>
      </c>
      <c r="E504" s="133" t="s">
        <v>18524</v>
      </c>
      <c r="F504" s="133" t="s">
        <v>18525</v>
      </c>
      <c r="G504" s="234">
        <v>20</v>
      </c>
      <c r="H504" s="134">
        <v>20090914</v>
      </c>
      <c r="I504" s="134">
        <v>20110315</v>
      </c>
      <c r="J504" s="134" t="s">
        <v>14</v>
      </c>
      <c r="K504" s="58" t="s">
        <v>9056</v>
      </c>
      <c r="L504" s="235">
        <v>45</v>
      </c>
      <c r="M504" s="26" t="s">
        <v>18526</v>
      </c>
      <c r="N504" s="27" t="s">
        <v>18527</v>
      </c>
      <c r="O504" s="134">
        <v>300</v>
      </c>
      <c r="P504" s="133">
        <v>20</v>
      </c>
      <c r="R504" s="235">
        <v>20</v>
      </c>
      <c r="S504" s="235">
        <v>0</v>
      </c>
      <c r="T504" s="133" t="s">
        <v>4589</v>
      </c>
      <c r="U504" s="235">
        <v>0</v>
      </c>
    </row>
    <row r="505" spans="1:21" x14ac:dyDescent="0.25">
      <c r="A505" s="134" t="s">
        <v>18529</v>
      </c>
      <c r="B505" s="164" t="s">
        <v>11701</v>
      </c>
      <c r="C505" s="164" t="s">
        <v>11489</v>
      </c>
      <c r="D505" s="164" t="s">
        <v>11702</v>
      </c>
      <c r="E505" s="133" t="s">
        <v>18530</v>
      </c>
      <c r="F505" s="133" t="s">
        <v>18531</v>
      </c>
      <c r="G505" s="234">
        <v>20</v>
      </c>
      <c r="H505" s="134">
        <v>20090909</v>
      </c>
      <c r="I505" s="134">
        <v>20140405</v>
      </c>
      <c r="J505" s="134" t="s">
        <v>14</v>
      </c>
      <c r="K505" s="58" t="s">
        <v>11925</v>
      </c>
      <c r="L505" s="235">
        <v>80</v>
      </c>
      <c r="M505" s="26" t="s">
        <v>18532</v>
      </c>
      <c r="N505" s="27" t="s">
        <v>18533</v>
      </c>
      <c r="O505" s="134">
        <v>300</v>
      </c>
      <c r="P505" s="133">
        <v>20</v>
      </c>
      <c r="R505" s="235">
        <v>20</v>
      </c>
      <c r="S505" s="235">
        <v>0</v>
      </c>
      <c r="T505" s="133" t="s">
        <v>4589</v>
      </c>
      <c r="U505" s="235">
        <v>0</v>
      </c>
    </row>
    <row r="506" spans="1:21" x14ac:dyDescent="0.25">
      <c r="A506" s="134" t="s">
        <v>18534</v>
      </c>
      <c r="B506" s="181" t="s">
        <v>1129</v>
      </c>
      <c r="C506" s="181" t="s">
        <v>11489</v>
      </c>
      <c r="D506" s="181" t="s">
        <v>11717</v>
      </c>
      <c r="E506" s="133" t="s">
        <v>18535</v>
      </c>
      <c r="F506" s="133" t="s">
        <v>18536</v>
      </c>
      <c r="G506" s="234">
        <v>20</v>
      </c>
      <c r="H506" s="134">
        <v>20090914</v>
      </c>
      <c r="I506" s="134">
        <v>20110315</v>
      </c>
      <c r="J506" s="134" t="s">
        <v>14</v>
      </c>
      <c r="K506" s="58" t="s">
        <v>9056</v>
      </c>
      <c r="L506" s="235">
        <v>45</v>
      </c>
      <c r="M506" s="26" t="s">
        <v>18526</v>
      </c>
      <c r="N506" s="27" t="s">
        <v>11577</v>
      </c>
      <c r="O506" s="134">
        <v>100</v>
      </c>
      <c r="P506" s="133">
        <v>11</v>
      </c>
      <c r="R506" s="235">
        <v>20</v>
      </c>
      <c r="S506" s="235">
        <v>0</v>
      </c>
      <c r="T506" s="133" t="s">
        <v>4589</v>
      </c>
      <c r="U506" s="235">
        <v>0</v>
      </c>
    </row>
    <row r="507" spans="1:21" x14ac:dyDescent="0.25">
      <c r="A507" s="134" t="s">
        <v>18537</v>
      </c>
      <c r="B507" s="181" t="s">
        <v>1129</v>
      </c>
      <c r="C507" s="181" t="s">
        <v>11489</v>
      </c>
      <c r="D507" s="181" t="s">
        <v>11717</v>
      </c>
      <c r="E507" s="133" t="s">
        <v>18538</v>
      </c>
      <c r="F507" s="133" t="s">
        <v>14845</v>
      </c>
      <c r="G507" s="234">
        <v>20</v>
      </c>
      <c r="H507" s="134">
        <v>20090914</v>
      </c>
      <c r="I507" s="134">
        <v>20110315</v>
      </c>
      <c r="J507" s="134" t="s">
        <v>14</v>
      </c>
      <c r="K507" s="58" t="s">
        <v>4714</v>
      </c>
      <c r="L507" s="235">
        <v>465</v>
      </c>
      <c r="M507" s="26" t="s">
        <v>18083</v>
      </c>
      <c r="N507" s="27" t="s">
        <v>18235</v>
      </c>
      <c r="O507" s="134">
        <v>100</v>
      </c>
      <c r="P507" s="133">
        <v>11</v>
      </c>
      <c r="R507" s="235">
        <v>20</v>
      </c>
      <c r="S507" s="235">
        <v>0</v>
      </c>
      <c r="T507" s="133" t="s">
        <v>4589</v>
      </c>
      <c r="U507" s="235">
        <v>0</v>
      </c>
    </row>
    <row r="508" spans="1:21" x14ac:dyDescent="0.25">
      <c r="A508" s="134" t="s">
        <v>18539</v>
      </c>
      <c r="B508" s="180" t="s">
        <v>11691</v>
      </c>
      <c r="C508" s="180" t="s">
        <v>11489</v>
      </c>
      <c r="D508" s="180" t="s">
        <v>11692</v>
      </c>
      <c r="E508" s="133" t="s">
        <v>18540</v>
      </c>
      <c r="F508" s="133" t="s">
        <v>18541</v>
      </c>
      <c r="G508" s="234">
        <v>20</v>
      </c>
      <c r="H508" s="134">
        <v>20090909</v>
      </c>
      <c r="I508" s="134">
        <v>20110315</v>
      </c>
      <c r="J508" s="134" t="s">
        <v>14</v>
      </c>
      <c r="K508" s="58" t="s">
        <v>18542</v>
      </c>
      <c r="L508" s="235">
        <v>45</v>
      </c>
      <c r="M508" s="26" t="s">
        <v>18526</v>
      </c>
      <c r="N508" s="27" t="s">
        <v>11577</v>
      </c>
      <c r="O508" s="134">
        <v>300</v>
      </c>
      <c r="P508" s="133">
        <v>20</v>
      </c>
      <c r="R508" s="235">
        <v>20</v>
      </c>
      <c r="S508" s="235">
        <v>0</v>
      </c>
      <c r="T508" s="133" t="s">
        <v>4589</v>
      </c>
      <c r="U508" s="235">
        <v>0</v>
      </c>
    </row>
    <row r="509" spans="1:21" x14ac:dyDescent="0.25">
      <c r="A509" s="134" t="s">
        <v>18543</v>
      </c>
      <c r="B509" s="180" t="s">
        <v>11691</v>
      </c>
      <c r="C509" s="180" t="s">
        <v>11489</v>
      </c>
      <c r="D509" s="180" t="s">
        <v>11692</v>
      </c>
      <c r="E509" s="133" t="s">
        <v>18544</v>
      </c>
      <c r="F509" s="133" t="s">
        <v>18545</v>
      </c>
      <c r="G509" s="234">
        <v>20</v>
      </c>
      <c r="H509" s="134">
        <v>20090909</v>
      </c>
      <c r="I509" s="134">
        <v>20110315</v>
      </c>
      <c r="J509" s="134" t="s">
        <v>14</v>
      </c>
      <c r="K509" s="58" t="s">
        <v>18542</v>
      </c>
      <c r="L509" s="235">
        <v>45</v>
      </c>
      <c r="M509" s="26" t="s">
        <v>18546</v>
      </c>
      <c r="N509" s="27" t="s">
        <v>18547</v>
      </c>
      <c r="O509" s="134">
        <v>300</v>
      </c>
      <c r="P509" s="133">
        <v>20</v>
      </c>
      <c r="R509" s="235">
        <v>20</v>
      </c>
      <c r="S509" s="235">
        <v>0</v>
      </c>
      <c r="T509" s="133" t="s">
        <v>4589</v>
      </c>
      <c r="U509" s="235">
        <v>0</v>
      </c>
    </row>
    <row r="510" spans="1:21" x14ac:dyDescent="0.25">
      <c r="A510" s="134" t="s">
        <v>18548</v>
      </c>
      <c r="B510" s="180" t="s">
        <v>11691</v>
      </c>
      <c r="C510" s="180" t="s">
        <v>11489</v>
      </c>
      <c r="D510" s="180" t="s">
        <v>11692</v>
      </c>
      <c r="E510" s="133" t="s">
        <v>18549</v>
      </c>
      <c r="F510" s="133" t="s">
        <v>18550</v>
      </c>
      <c r="G510" s="234">
        <v>20</v>
      </c>
      <c r="H510" s="134">
        <v>20090909</v>
      </c>
      <c r="I510" s="134">
        <v>20110315</v>
      </c>
      <c r="J510" s="134" t="s">
        <v>14</v>
      </c>
      <c r="K510" s="58" t="s">
        <v>11925</v>
      </c>
      <c r="L510" s="235">
        <v>80</v>
      </c>
      <c r="M510" s="26" t="s">
        <v>18551</v>
      </c>
      <c r="N510" s="27" t="s">
        <v>18533</v>
      </c>
      <c r="O510" s="134">
        <v>300</v>
      </c>
      <c r="P510" s="133">
        <v>20</v>
      </c>
      <c r="R510" s="235">
        <v>20</v>
      </c>
      <c r="S510" s="235">
        <v>0</v>
      </c>
      <c r="T510" s="133" t="s">
        <v>4589</v>
      </c>
      <c r="U510" s="235">
        <v>0</v>
      </c>
    </row>
    <row r="511" spans="1:21" x14ac:dyDescent="0.25">
      <c r="A511" s="134" t="s">
        <v>18552</v>
      </c>
      <c r="B511" s="180" t="s">
        <v>11691</v>
      </c>
      <c r="C511" s="180" t="s">
        <v>11489</v>
      </c>
      <c r="D511" s="180" t="s">
        <v>11692</v>
      </c>
      <c r="E511" s="133" t="s">
        <v>18553</v>
      </c>
      <c r="F511" s="133" t="s">
        <v>18554</v>
      </c>
      <c r="G511" s="234">
        <v>20</v>
      </c>
      <c r="H511" s="134">
        <v>20090909</v>
      </c>
      <c r="I511" s="134">
        <v>20110315</v>
      </c>
      <c r="J511" s="134" t="s">
        <v>14</v>
      </c>
      <c r="K511" s="58" t="s">
        <v>18542</v>
      </c>
      <c r="L511" s="235">
        <v>45</v>
      </c>
      <c r="M511" s="26" t="s">
        <v>18526</v>
      </c>
      <c r="N511" s="27" t="s">
        <v>11583</v>
      </c>
      <c r="O511" s="134">
        <v>300</v>
      </c>
      <c r="P511" s="133">
        <v>20</v>
      </c>
      <c r="R511" s="235">
        <v>20</v>
      </c>
      <c r="S511" s="235">
        <v>0</v>
      </c>
      <c r="T511" s="133" t="s">
        <v>4589</v>
      </c>
      <c r="U511" s="235">
        <v>0</v>
      </c>
    </row>
    <row r="512" spans="1:21" x14ac:dyDescent="0.25">
      <c r="A512" s="134" t="s">
        <v>18555</v>
      </c>
      <c r="B512" s="180" t="s">
        <v>11691</v>
      </c>
      <c r="C512" s="180" t="s">
        <v>11489</v>
      </c>
      <c r="D512" s="180" t="s">
        <v>11692</v>
      </c>
      <c r="E512" s="133" t="s">
        <v>18556</v>
      </c>
      <c r="F512" s="133" t="s">
        <v>18557</v>
      </c>
      <c r="G512" s="234">
        <v>20</v>
      </c>
      <c r="H512" s="134">
        <v>20090909</v>
      </c>
      <c r="I512" s="134">
        <v>20110315</v>
      </c>
      <c r="J512" s="134" t="s">
        <v>14</v>
      </c>
      <c r="K512" s="58" t="s">
        <v>18542</v>
      </c>
      <c r="L512" s="235">
        <v>45</v>
      </c>
      <c r="M512" s="26" t="s">
        <v>18526</v>
      </c>
      <c r="N512" s="27" t="s">
        <v>11577</v>
      </c>
      <c r="O512" s="134">
        <v>300</v>
      </c>
      <c r="P512" s="133">
        <v>20</v>
      </c>
      <c r="R512" s="235">
        <v>20</v>
      </c>
      <c r="S512" s="235">
        <v>0</v>
      </c>
      <c r="T512" s="133" t="s">
        <v>4589</v>
      </c>
      <c r="U512" s="235">
        <v>0</v>
      </c>
    </row>
    <row r="513" spans="1:21" x14ac:dyDescent="0.25">
      <c r="A513" s="134" t="s">
        <v>18558</v>
      </c>
      <c r="B513" s="180" t="s">
        <v>11691</v>
      </c>
      <c r="C513" s="180" t="s">
        <v>11489</v>
      </c>
      <c r="D513" s="180" t="s">
        <v>11692</v>
      </c>
      <c r="E513" s="133" t="s">
        <v>18559</v>
      </c>
      <c r="F513" s="133" t="s">
        <v>18560</v>
      </c>
      <c r="G513" s="234">
        <v>20</v>
      </c>
      <c r="H513" s="134">
        <v>20090909</v>
      </c>
      <c r="I513" s="134">
        <v>20110315</v>
      </c>
      <c r="J513" s="134" t="s">
        <v>14</v>
      </c>
      <c r="K513" s="58" t="s">
        <v>18542</v>
      </c>
      <c r="L513" s="235">
        <v>45</v>
      </c>
      <c r="M513" s="26" t="s">
        <v>18561</v>
      </c>
      <c r="N513" s="27" t="s">
        <v>11583</v>
      </c>
      <c r="O513" s="134">
        <v>300</v>
      </c>
      <c r="P513" s="133">
        <v>20</v>
      </c>
      <c r="R513" s="235">
        <v>20</v>
      </c>
      <c r="S513" s="235">
        <v>0</v>
      </c>
      <c r="T513" s="133" t="s">
        <v>4589</v>
      </c>
      <c r="U513" s="235">
        <v>0</v>
      </c>
    </row>
    <row r="514" spans="1:21" x14ac:dyDescent="0.25">
      <c r="A514" s="134" t="s">
        <v>18562</v>
      </c>
      <c r="B514" s="173" t="s">
        <v>11750</v>
      </c>
      <c r="C514" s="173" t="s">
        <v>11751</v>
      </c>
      <c r="D514" s="173" t="s">
        <v>11752</v>
      </c>
      <c r="E514" s="133" t="s">
        <v>18563</v>
      </c>
      <c r="F514" s="133" t="s">
        <v>18564</v>
      </c>
      <c r="G514" s="234">
        <v>20</v>
      </c>
      <c r="H514" s="134">
        <v>20090909</v>
      </c>
      <c r="I514" s="134">
        <v>20110315</v>
      </c>
      <c r="J514" s="134" t="s">
        <v>14</v>
      </c>
      <c r="K514" s="58" t="s">
        <v>9448</v>
      </c>
      <c r="L514" s="235">
        <v>310</v>
      </c>
      <c r="M514" s="26" t="s">
        <v>18565</v>
      </c>
      <c r="N514" s="27" t="s">
        <v>10400</v>
      </c>
      <c r="O514" s="134">
        <v>300</v>
      </c>
      <c r="P514" s="133">
        <v>11</v>
      </c>
      <c r="R514" s="235">
        <v>20</v>
      </c>
      <c r="S514" s="235">
        <v>0</v>
      </c>
      <c r="T514" s="133" t="s">
        <v>4589</v>
      </c>
      <c r="U514" s="235">
        <v>0</v>
      </c>
    </row>
    <row r="515" spans="1:21" x14ac:dyDescent="0.25">
      <c r="A515" s="134" t="s">
        <v>18566</v>
      </c>
      <c r="B515" s="173" t="s">
        <v>11750</v>
      </c>
      <c r="C515" s="173" t="s">
        <v>11751</v>
      </c>
      <c r="D515" s="173" t="s">
        <v>11752</v>
      </c>
      <c r="E515" s="133" t="s">
        <v>18567</v>
      </c>
      <c r="F515" s="133" t="s">
        <v>18568</v>
      </c>
      <c r="G515" s="234">
        <v>20</v>
      </c>
      <c r="H515" s="134">
        <v>20090909</v>
      </c>
      <c r="I515" s="134">
        <v>20110315</v>
      </c>
      <c r="J515" s="134" t="s">
        <v>14</v>
      </c>
      <c r="K515" s="58" t="s">
        <v>9448</v>
      </c>
      <c r="L515" s="235">
        <v>195</v>
      </c>
      <c r="M515" s="26" t="s">
        <v>18569</v>
      </c>
      <c r="N515" s="27" t="s">
        <v>9809</v>
      </c>
      <c r="O515" s="134">
        <v>300</v>
      </c>
      <c r="P515" s="133">
        <v>11</v>
      </c>
      <c r="R515" s="235">
        <v>20</v>
      </c>
      <c r="S515" s="235">
        <v>0</v>
      </c>
      <c r="T515" s="133" t="s">
        <v>4589</v>
      </c>
      <c r="U515" s="235">
        <v>0</v>
      </c>
    </row>
    <row r="516" spans="1:21" x14ac:dyDescent="0.25">
      <c r="A516" s="134" t="s">
        <v>18570</v>
      </c>
      <c r="B516" s="173" t="s">
        <v>11750</v>
      </c>
      <c r="C516" s="173" t="s">
        <v>11751</v>
      </c>
      <c r="D516" s="173" t="s">
        <v>11752</v>
      </c>
      <c r="E516" s="133" t="s">
        <v>18571</v>
      </c>
      <c r="F516" s="133" t="s">
        <v>18572</v>
      </c>
      <c r="G516" s="234">
        <v>20</v>
      </c>
      <c r="H516" s="134">
        <v>20090909</v>
      </c>
      <c r="I516" s="134">
        <v>20110315</v>
      </c>
      <c r="J516" s="134" t="s">
        <v>14</v>
      </c>
      <c r="K516" s="58" t="s">
        <v>8137</v>
      </c>
      <c r="L516" s="235">
        <v>87</v>
      </c>
      <c r="M516" s="26" t="s">
        <v>18455</v>
      </c>
      <c r="N516" s="27" t="s">
        <v>17903</v>
      </c>
      <c r="O516" s="134">
        <v>300</v>
      </c>
      <c r="P516" s="133">
        <v>11</v>
      </c>
      <c r="R516" s="235">
        <v>20</v>
      </c>
      <c r="S516" s="235">
        <v>0</v>
      </c>
      <c r="T516" s="133" t="s">
        <v>4589</v>
      </c>
      <c r="U516" s="235">
        <v>0</v>
      </c>
    </row>
    <row r="517" spans="1:21" x14ac:dyDescent="0.25">
      <c r="A517" s="134" t="s">
        <v>18573</v>
      </c>
      <c r="B517" s="164" t="s">
        <v>11561</v>
      </c>
      <c r="C517" s="164" t="s">
        <v>11562</v>
      </c>
      <c r="D517" s="164" t="s">
        <v>11563</v>
      </c>
      <c r="E517" s="133" t="s">
        <v>18574</v>
      </c>
      <c r="F517" s="133" t="s">
        <v>18458</v>
      </c>
      <c r="G517" s="234">
        <v>20</v>
      </c>
      <c r="H517" s="134">
        <v>20090909</v>
      </c>
      <c r="I517" s="134">
        <v>20110315</v>
      </c>
      <c r="J517" s="134" t="s">
        <v>14</v>
      </c>
      <c r="K517" s="58" t="s">
        <v>8137</v>
      </c>
      <c r="L517" s="235">
        <v>115</v>
      </c>
      <c r="M517" s="26" t="s">
        <v>18575</v>
      </c>
      <c r="N517" s="27" t="s">
        <v>18576</v>
      </c>
      <c r="O517" s="134">
        <v>300</v>
      </c>
      <c r="P517" s="133">
        <v>20</v>
      </c>
      <c r="R517" s="235">
        <v>20</v>
      </c>
      <c r="S517" s="235">
        <v>0</v>
      </c>
      <c r="T517" s="133" t="s">
        <v>4589</v>
      </c>
      <c r="U517" s="235">
        <v>0</v>
      </c>
    </row>
    <row r="518" spans="1:21" x14ac:dyDescent="0.25">
      <c r="A518" s="134" t="s">
        <v>18577</v>
      </c>
      <c r="B518" s="154" t="s">
        <v>11727</v>
      </c>
      <c r="C518" s="154" t="s">
        <v>11728</v>
      </c>
      <c r="D518" s="154" t="s">
        <v>11729</v>
      </c>
      <c r="E518" s="133" t="s">
        <v>18578</v>
      </c>
      <c r="F518" s="133" t="s">
        <v>18579</v>
      </c>
      <c r="G518" s="234">
        <v>20</v>
      </c>
      <c r="H518" s="134">
        <v>20090914</v>
      </c>
      <c r="I518" s="134">
        <v>20110315</v>
      </c>
      <c r="J518" s="134" t="s">
        <v>14</v>
      </c>
      <c r="K518" s="58" t="s">
        <v>17431</v>
      </c>
      <c r="L518" s="235">
        <v>515</v>
      </c>
      <c r="M518" s="26" t="s">
        <v>18003</v>
      </c>
      <c r="N518" s="27" t="s">
        <v>17978</v>
      </c>
      <c r="O518" s="134">
        <v>300</v>
      </c>
      <c r="P518" s="133">
        <v>20</v>
      </c>
      <c r="R518" s="235">
        <v>20</v>
      </c>
      <c r="S518" s="235">
        <v>1</v>
      </c>
      <c r="T518" s="133" t="s">
        <v>2161</v>
      </c>
      <c r="U518" s="235">
        <v>0</v>
      </c>
    </row>
    <row r="519" spans="1:21" x14ac:dyDescent="0.25">
      <c r="A519" s="134" t="s">
        <v>18580</v>
      </c>
      <c r="B519" s="272" t="s">
        <v>11674</v>
      </c>
      <c r="C519" s="272" t="s">
        <v>11675</v>
      </c>
      <c r="D519" s="272" t="s">
        <v>11676</v>
      </c>
      <c r="E519" s="133" t="s">
        <v>18581</v>
      </c>
      <c r="F519" s="133" t="s">
        <v>18582</v>
      </c>
      <c r="G519" s="234">
        <v>20</v>
      </c>
      <c r="H519" s="134">
        <v>20090907</v>
      </c>
      <c r="I519" s="134">
        <v>20110315</v>
      </c>
      <c r="J519" s="134" t="s">
        <v>14</v>
      </c>
      <c r="K519" s="58" t="s">
        <v>17431</v>
      </c>
      <c r="L519" s="235">
        <v>420</v>
      </c>
      <c r="M519" s="26" t="s">
        <v>18583</v>
      </c>
      <c r="N519" s="27" t="s">
        <v>18584</v>
      </c>
      <c r="O519" s="134">
        <v>300</v>
      </c>
      <c r="P519" s="133">
        <v>20</v>
      </c>
      <c r="R519" s="235">
        <v>20</v>
      </c>
      <c r="S519" s="235">
        <v>0</v>
      </c>
      <c r="T519" s="133" t="s">
        <v>4589</v>
      </c>
      <c r="U519" s="235">
        <v>0</v>
      </c>
    </row>
    <row r="520" spans="1:21" x14ac:dyDescent="0.25">
      <c r="A520" s="134" t="s">
        <v>18585</v>
      </c>
      <c r="B520" s="272" t="s">
        <v>11674</v>
      </c>
      <c r="C520" s="272" t="s">
        <v>11675</v>
      </c>
      <c r="D520" s="272" t="s">
        <v>11676</v>
      </c>
      <c r="E520" s="133" t="s">
        <v>18586</v>
      </c>
      <c r="F520" s="133" t="s">
        <v>18587</v>
      </c>
      <c r="G520" s="234">
        <v>20</v>
      </c>
      <c r="H520" s="134">
        <v>20090907</v>
      </c>
      <c r="I520" s="134">
        <v>20110315</v>
      </c>
      <c r="J520" s="134" t="s">
        <v>14</v>
      </c>
      <c r="K520" s="58" t="s">
        <v>17431</v>
      </c>
      <c r="L520" s="235">
        <v>520</v>
      </c>
      <c r="M520" s="26" t="s">
        <v>10506</v>
      </c>
      <c r="N520" s="27" t="s">
        <v>17944</v>
      </c>
      <c r="O520" s="134">
        <v>300</v>
      </c>
      <c r="P520" s="133">
        <v>20</v>
      </c>
      <c r="R520" s="235">
        <v>20</v>
      </c>
      <c r="S520" s="235">
        <v>0</v>
      </c>
      <c r="T520" s="133" t="s">
        <v>4589</v>
      </c>
      <c r="U520" s="235">
        <v>0</v>
      </c>
    </row>
    <row r="521" spans="1:21" x14ac:dyDescent="0.25">
      <c r="A521" s="134" t="s">
        <v>18588</v>
      </c>
      <c r="B521" s="272" t="s">
        <v>1155</v>
      </c>
      <c r="C521" s="272" t="s">
        <v>11534</v>
      </c>
      <c r="D521" s="272" t="s">
        <v>11535</v>
      </c>
      <c r="E521" s="133" t="s">
        <v>18589</v>
      </c>
      <c r="F521" s="133" t="s">
        <v>18590</v>
      </c>
      <c r="G521" s="234">
        <v>20</v>
      </c>
      <c r="H521" s="134">
        <v>20090907</v>
      </c>
      <c r="I521" s="134">
        <v>20120220</v>
      </c>
      <c r="J521" s="134" t="s">
        <v>14</v>
      </c>
      <c r="K521" s="58" t="s">
        <v>5828</v>
      </c>
      <c r="L521" s="235">
        <v>680</v>
      </c>
      <c r="M521" s="26" t="s">
        <v>18591</v>
      </c>
      <c r="N521" s="27" t="s">
        <v>18592</v>
      </c>
      <c r="O521" s="134">
        <v>300</v>
      </c>
      <c r="P521" s="133">
        <v>20</v>
      </c>
      <c r="R521" s="235">
        <v>20</v>
      </c>
      <c r="S521" s="235">
        <v>0</v>
      </c>
      <c r="T521" s="133" t="s">
        <v>4589</v>
      </c>
      <c r="U521" s="235">
        <v>0</v>
      </c>
    </row>
    <row r="522" spans="1:21" x14ac:dyDescent="0.25">
      <c r="A522" s="134" t="s">
        <v>18593</v>
      </c>
      <c r="B522" s="181" t="s">
        <v>1129</v>
      </c>
      <c r="C522" s="181" t="s">
        <v>11489</v>
      </c>
      <c r="D522" s="181" t="s">
        <v>11717</v>
      </c>
      <c r="E522" s="133" t="s">
        <v>18594</v>
      </c>
      <c r="F522" s="133" t="s">
        <v>18595</v>
      </c>
      <c r="G522" s="234">
        <v>20</v>
      </c>
      <c r="H522" s="134">
        <v>20090907</v>
      </c>
      <c r="I522" s="134">
        <v>20140315</v>
      </c>
      <c r="J522" s="134" t="s">
        <v>14</v>
      </c>
      <c r="K522" s="58" t="s">
        <v>9455</v>
      </c>
      <c r="L522" s="235">
        <v>45</v>
      </c>
      <c r="M522" s="26" t="s">
        <v>18596</v>
      </c>
      <c r="N522" s="27" t="s">
        <v>18597</v>
      </c>
      <c r="O522" s="134">
        <v>100</v>
      </c>
      <c r="P522" s="133">
        <v>20</v>
      </c>
      <c r="R522" s="235">
        <v>20</v>
      </c>
      <c r="S522" s="235">
        <v>0</v>
      </c>
      <c r="T522" s="133" t="s">
        <v>4589</v>
      </c>
      <c r="U522" s="235">
        <v>0</v>
      </c>
    </row>
    <row r="523" spans="1:21" x14ac:dyDescent="0.25">
      <c r="A523" s="134" t="s">
        <v>18598</v>
      </c>
      <c r="B523" s="164" t="s">
        <v>11701</v>
      </c>
      <c r="C523" s="164" t="s">
        <v>11489</v>
      </c>
      <c r="D523" s="164" t="s">
        <v>11702</v>
      </c>
      <c r="E523" s="133" t="s">
        <v>18599</v>
      </c>
      <c r="F523" s="133" t="s">
        <v>18595</v>
      </c>
      <c r="G523" s="234">
        <v>20</v>
      </c>
      <c r="H523" s="134">
        <v>20120722</v>
      </c>
      <c r="I523" s="134">
        <v>20140315</v>
      </c>
      <c r="J523" s="134" t="s">
        <v>14</v>
      </c>
      <c r="K523" s="58" t="s">
        <v>9455</v>
      </c>
      <c r="L523" s="235">
        <v>40</v>
      </c>
      <c r="M523" s="26" t="s">
        <v>18600</v>
      </c>
      <c r="N523" s="27" t="s">
        <v>18601</v>
      </c>
      <c r="O523" s="134">
        <v>300</v>
      </c>
      <c r="P523" s="133">
        <v>20</v>
      </c>
      <c r="R523" s="235">
        <v>20</v>
      </c>
      <c r="S523" s="235">
        <v>0</v>
      </c>
      <c r="T523" s="133" t="s">
        <v>4589</v>
      </c>
      <c r="U523" s="235">
        <v>0</v>
      </c>
    </row>
    <row r="524" spans="1:21" x14ac:dyDescent="0.25">
      <c r="A524" s="134" t="s">
        <v>18602</v>
      </c>
      <c r="B524" s="164" t="s">
        <v>11701</v>
      </c>
      <c r="C524" s="164" t="s">
        <v>11489</v>
      </c>
      <c r="D524" s="164" t="s">
        <v>11702</v>
      </c>
      <c r="E524" s="133" t="s">
        <v>18603</v>
      </c>
      <c r="F524" s="133" t="s">
        <v>18604</v>
      </c>
      <c r="G524" s="234">
        <v>20</v>
      </c>
      <c r="H524" s="134">
        <v>20120722</v>
      </c>
      <c r="I524" s="134">
        <v>20140315</v>
      </c>
      <c r="J524" s="134" t="s">
        <v>14</v>
      </c>
      <c r="K524" s="58" t="s">
        <v>9455</v>
      </c>
      <c r="L524" s="235">
        <v>40</v>
      </c>
      <c r="M524" s="26" t="s">
        <v>18605</v>
      </c>
      <c r="N524" s="27" t="s">
        <v>18606</v>
      </c>
      <c r="O524" s="134">
        <v>300</v>
      </c>
      <c r="P524" s="133">
        <v>20</v>
      </c>
      <c r="R524" s="235">
        <v>20</v>
      </c>
      <c r="S524" s="235">
        <v>0</v>
      </c>
      <c r="T524" s="133" t="s">
        <v>4589</v>
      </c>
      <c r="U524" s="235">
        <v>0</v>
      </c>
    </row>
    <row r="525" spans="1:21" x14ac:dyDescent="0.25">
      <c r="A525" s="134" t="s">
        <v>18607</v>
      </c>
      <c r="B525" s="173" t="s">
        <v>11750</v>
      </c>
      <c r="C525" s="173" t="s">
        <v>11751</v>
      </c>
      <c r="D525" s="173" t="s">
        <v>11752</v>
      </c>
      <c r="E525" s="133" t="s">
        <v>18608</v>
      </c>
      <c r="F525" s="133" t="s">
        <v>18609</v>
      </c>
      <c r="G525" s="234">
        <v>20</v>
      </c>
      <c r="H525" s="134">
        <v>20120722</v>
      </c>
      <c r="I525" s="134">
        <v>20120220</v>
      </c>
      <c r="J525" s="134" t="s">
        <v>14</v>
      </c>
      <c r="K525" s="58" t="s">
        <v>18610</v>
      </c>
      <c r="L525" s="235">
        <v>270</v>
      </c>
      <c r="M525" s="26" t="s">
        <v>18611</v>
      </c>
      <c r="N525" s="27" t="s">
        <v>18612</v>
      </c>
      <c r="O525" s="134">
        <v>110</v>
      </c>
      <c r="P525" s="133">
        <v>11</v>
      </c>
      <c r="R525" s="235">
        <v>20</v>
      </c>
      <c r="S525" s="235">
        <v>0</v>
      </c>
      <c r="T525" s="133" t="s">
        <v>4589</v>
      </c>
      <c r="U525" s="235">
        <v>0</v>
      </c>
    </row>
    <row r="526" spans="1:21" x14ac:dyDescent="0.25">
      <c r="A526" s="134" t="s">
        <v>18613</v>
      </c>
      <c r="B526" s="154" t="s">
        <v>11727</v>
      </c>
      <c r="C526" s="154" t="s">
        <v>11728</v>
      </c>
      <c r="D526" s="154" t="s">
        <v>11729</v>
      </c>
      <c r="E526" s="133" t="s">
        <v>18614</v>
      </c>
      <c r="F526" s="133" t="s">
        <v>18615</v>
      </c>
      <c r="G526" s="234">
        <v>20</v>
      </c>
      <c r="H526" s="134">
        <v>20111004</v>
      </c>
      <c r="I526" s="134">
        <v>20140405</v>
      </c>
      <c r="J526" s="134" t="s">
        <v>14</v>
      </c>
      <c r="K526" s="58" t="s">
        <v>8137</v>
      </c>
      <c r="L526" s="235">
        <v>86</v>
      </c>
      <c r="M526" s="26" t="s">
        <v>9554</v>
      </c>
      <c r="N526" s="27" t="s">
        <v>11296</v>
      </c>
      <c r="O526" s="134">
        <v>300</v>
      </c>
      <c r="P526" s="133">
        <v>20</v>
      </c>
      <c r="R526" s="235">
        <v>20</v>
      </c>
      <c r="S526" s="235">
        <v>1</v>
      </c>
      <c r="T526" s="133" t="s">
        <v>2161</v>
      </c>
      <c r="U526" s="235">
        <v>0</v>
      </c>
    </row>
    <row r="527" spans="1:21" x14ac:dyDescent="0.25">
      <c r="A527" s="134" t="s">
        <v>18616</v>
      </c>
      <c r="B527" s="154" t="s">
        <v>11727</v>
      </c>
      <c r="C527" s="154" t="s">
        <v>11728</v>
      </c>
      <c r="D527" s="154" t="s">
        <v>11729</v>
      </c>
      <c r="E527" s="133" t="s">
        <v>18617</v>
      </c>
      <c r="F527" s="133" t="s">
        <v>18618</v>
      </c>
      <c r="G527" s="234">
        <v>20</v>
      </c>
      <c r="H527" s="134">
        <v>20111004</v>
      </c>
      <c r="I527" s="134">
        <v>20140405</v>
      </c>
      <c r="J527" s="134" t="s">
        <v>14</v>
      </c>
      <c r="K527" s="58" t="s">
        <v>8137</v>
      </c>
      <c r="L527" s="235">
        <v>85</v>
      </c>
      <c r="M527" s="26" t="s">
        <v>18619</v>
      </c>
      <c r="N527" s="27" t="s">
        <v>11296</v>
      </c>
      <c r="O527" s="134">
        <v>300</v>
      </c>
      <c r="P527" s="133">
        <v>20</v>
      </c>
      <c r="R527" s="235">
        <v>20</v>
      </c>
      <c r="S527" s="235">
        <v>1</v>
      </c>
      <c r="T527" s="133" t="s">
        <v>2161</v>
      </c>
      <c r="U527" s="235">
        <v>0</v>
      </c>
    </row>
    <row r="528" spans="1:21" x14ac:dyDescent="0.25">
      <c r="A528" s="134" t="s">
        <v>18620</v>
      </c>
      <c r="B528" s="164" t="s">
        <v>1134</v>
      </c>
      <c r="C528" s="164" t="s">
        <v>11489</v>
      </c>
      <c r="D528" s="164" t="s">
        <v>11502</v>
      </c>
      <c r="E528" s="133" t="s">
        <v>18621</v>
      </c>
      <c r="F528" s="133" t="s">
        <v>18622</v>
      </c>
      <c r="G528" s="234">
        <v>20</v>
      </c>
      <c r="H528" s="134">
        <v>20120320</v>
      </c>
      <c r="I528" s="134">
        <v>20140405</v>
      </c>
      <c r="J528" s="134" t="s">
        <v>14</v>
      </c>
      <c r="K528" s="58" t="s">
        <v>5828</v>
      </c>
      <c r="L528" s="235">
        <v>720</v>
      </c>
      <c r="M528" s="26" t="s">
        <v>18623</v>
      </c>
      <c r="N528" s="27" t="s">
        <v>6469</v>
      </c>
      <c r="O528" s="134">
        <v>300</v>
      </c>
      <c r="P528" s="133">
        <v>20</v>
      </c>
      <c r="R528" s="235">
        <v>20</v>
      </c>
      <c r="S528" s="235">
        <v>0</v>
      </c>
      <c r="T528" s="133" t="s">
        <v>4589</v>
      </c>
      <c r="U528" s="235">
        <v>0</v>
      </c>
    </row>
    <row r="529" spans="1:21" x14ac:dyDescent="0.25">
      <c r="A529" s="134" t="s">
        <v>18624</v>
      </c>
      <c r="B529" s="144" t="s">
        <v>11488</v>
      </c>
      <c r="C529" s="144" t="s">
        <v>11489</v>
      </c>
      <c r="D529" s="144" t="s">
        <v>11490</v>
      </c>
      <c r="E529" s="133" t="s">
        <v>18625</v>
      </c>
      <c r="F529" s="133" t="s">
        <v>18626</v>
      </c>
      <c r="G529" s="234">
        <v>20</v>
      </c>
      <c r="H529" s="134">
        <v>20111004</v>
      </c>
      <c r="I529" s="134">
        <v>20140405</v>
      </c>
      <c r="J529" s="134" t="s">
        <v>14</v>
      </c>
      <c r="K529" s="58" t="s">
        <v>5828</v>
      </c>
      <c r="L529" s="235">
        <v>695</v>
      </c>
      <c r="M529" s="26" t="s">
        <v>18623</v>
      </c>
      <c r="N529" s="27" t="s">
        <v>18627</v>
      </c>
      <c r="O529" s="134">
        <v>100</v>
      </c>
      <c r="P529" s="133">
        <v>23</v>
      </c>
      <c r="R529" s="235">
        <v>20</v>
      </c>
      <c r="S529" s="235">
        <v>0</v>
      </c>
      <c r="T529" s="133" t="s">
        <v>4589</v>
      </c>
      <c r="U529" s="235">
        <v>0</v>
      </c>
    </row>
    <row r="530" spans="1:21" x14ac:dyDescent="0.25">
      <c r="A530" s="134" t="s">
        <v>18628</v>
      </c>
      <c r="B530" s="181" t="s">
        <v>1129</v>
      </c>
      <c r="C530" s="181" t="s">
        <v>11489</v>
      </c>
      <c r="D530" s="181" t="s">
        <v>11717</v>
      </c>
      <c r="E530" s="133" t="s">
        <v>18629</v>
      </c>
      <c r="F530" s="133" t="s">
        <v>18630</v>
      </c>
      <c r="G530" s="234">
        <v>20</v>
      </c>
      <c r="H530" s="134">
        <v>20111004</v>
      </c>
      <c r="I530" s="134">
        <v>20140405</v>
      </c>
      <c r="J530" s="134" t="s">
        <v>14</v>
      </c>
      <c r="K530" s="58" t="s">
        <v>8137</v>
      </c>
      <c r="L530" s="235">
        <v>86</v>
      </c>
      <c r="M530" s="26" t="s">
        <v>9540</v>
      </c>
      <c r="N530" s="27" t="s">
        <v>18631</v>
      </c>
      <c r="O530" s="134">
        <v>100</v>
      </c>
      <c r="P530" s="133">
        <v>23</v>
      </c>
      <c r="R530" s="235">
        <v>20</v>
      </c>
      <c r="S530" s="235">
        <v>0</v>
      </c>
      <c r="T530" s="133" t="s">
        <v>4589</v>
      </c>
      <c r="U530" s="235">
        <v>0</v>
      </c>
    </row>
    <row r="531" spans="1:21" x14ac:dyDescent="0.25">
      <c r="A531" s="134" t="s">
        <v>18632</v>
      </c>
      <c r="B531" s="181" t="s">
        <v>1129</v>
      </c>
      <c r="C531" s="181" t="s">
        <v>11489</v>
      </c>
      <c r="D531" s="181" t="s">
        <v>11717</v>
      </c>
      <c r="E531" s="133" t="s">
        <v>18633</v>
      </c>
      <c r="F531" s="133" t="s">
        <v>18634</v>
      </c>
      <c r="G531" s="234">
        <v>20</v>
      </c>
      <c r="H531" s="134">
        <v>20111004</v>
      </c>
      <c r="I531" s="134">
        <v>20140405</v>
      </c>
      <c r="J531" s="134" t="s">
        <v>14</v>
      </c>
      <c r="K531" s="58" t="s">
        <v>8137</v>
      </c>
      <c r="L531" s="235">
        <v>87</v>
      </c>
      <c r="M531" s="26" t="s">
        <v>18619</v>
      </c>
      <c r="N531" s="27" t="s">
        <v>17895</v>
      </c>
      <c r="O531" s="134">
        <v>100</v>
      </c>
      <c r="P531" s="133">
        <v>23</v>
      </c>
      <c r="R531" s="235">
        <v>20</v>
      </c>
      <c r="S531" s="235">
        <v>0</v>
      </c>
      <c r="T531" s="133" t="s">
        <v>4589</v>
      </c>
      <c r="U531" s="235">
        <v>0</v>
      </c>
    </row>
    <row r="532" spans="1:21" x14ac:dyDescent="0.25">
      <c r="A532" s="134" t="s">
        <v>18635</v>
      </c>
      <c r="B532" s="174" t="s">
        <v>11627</v>
      </c>
      <c r="C532" s="174" t="s">
        <v>11628</v>
      </c>
      <c r="D532" s="174" t="s">
        <v>8938</v>
      </c>
      <c r="E532" s="133" t="s">
        <v>18636</v>
      </c>
      <c r="F532" s="133" t="s">
        <v>18637</v>
      </c>
      <c r="G532" s="234">
        <v>20</v>
      </c>
      <c r="H532" s="134">
        <v>20111004</v>
      </c>
      <c r="I532" s="134">
        <v>20140405</v>
      </c>
      <c r="J532" s="134" t="s">
        <v>14</v>
      </c>
      <c r="K532" s="58" t="s">
        <v>7792</v>
      </c>
      <c r="L532" s="235">
        <v>540</v>
      </c>
      <c r="M532" s="26" t="s">
        <v>18638</v>
      </c>
      <c r="N532" s="27" t="s">
        <v>18639</v>
      </c>
      <c r="O532" s="134">
        <v>300</v>
      </c>
      <c r="P532" s="133">
        <v>20</v>
      </c>
      <c r="R532" s="235">
        <v>20</v>
      </c>
      <c r="S532" s="235">
        <v>0</v>
      </c>
      <c r="T532" s="133" t="s">
        <v>4589</v>
      </c>
      <c r="U532" s="235">
        <v>0</v>
      </c>
    </row>
    <row r="533" spans="1:21" x14ac:dyDescent="0.25">
      <c r="A533" s="134" t="s">
        <v>18640</v>
      </c>
      <c r="B533" s="164" t="s">
        <v>1134</v>
      </c>
      <c r="C533" s="164" t="s">
        <v>11489</v>
      </c>
      <c r="D533" s="164" t="s">
        <v>11502</v>
      </c>
      <c r="E533" s="133" t="s">
        <v>18641</v>
      </c>
      <c r="F533" s="133" t="s">
        <v>18642</v>
      </c>
      <c r="G533" s="234">
        <v>20</v>
      </c>
      <c r="H533" s="134">
        <v>20111004</v>
      </c>
      <c r="I533" s="134">
        <v>20140405</v>
      </c>
      <c r="J533" s="134" t="s">
        <v>14</v>
      </c>
      <c r="K533" s="58" t="s">
        <v>18643</v>
      </c>
      <c r="L533" s="235">
        <v>880</v>
      </c>
      <c r="M533" s="26" t="s">
        <v>18644</v>
      </c>
      <c r="N533" s="27" t="s">
        <v>18645</v>
      </c>
      <c r="O533" s="134">
        <v>300</v>
      </c>
      <c r="P533" s="133">
        <v>20</v>
      </c>
      <c r="R533" s="235">
        <v>20</v>
      </c>
      <c r="S533" s="235">
        <v>0</v>
      </c>
      <c r="T533" s="133" t="s">
        <v>4589</v>
      </c>
      <c r="U533" s="235">
        <v>0</v>
      </c>
    </row>
    <row r="534" spans="1:21" x14ac:dyDescent="0.25">
      <c r="A534" s="134" t="s">
        <v>18646</v>
      </c>
      <c r="B534" s="164" t="s">
        <v>1134</v>
      </c>
      <c r="C534" s="164" t="s">
        <v>11489</v>
      </c>
      <c r="D534" s="164" t="s">
        <v>11502</v>
      </c>
      <c r="E534" s="133" t="s">
        <v>18647</v>
      </c>
      <c r="F534" s="133" t="s">
        <v>18648</v>
      </c>
      <c r="G534" s="234">
        <v>20</v>
      </c>
      <c r="H534" s="134">
        <v>20111004</v>
      </c>
      <c r="I534" s="134">
        <v>20140405</v>
      </c>
      <c r="J534" s="134" t="s">
        <v>14</v>
      </c>
      <c r="K534" s="58" t="s">
        <v>18643</v>
      </c>
      <c r="L534" s="235">
        <v>880</v>
      </c>
      <c r="M534" s="26" t="s">
        <v>18644</v>
      </c>
      <c r="N534" s="27" t="s">
        <v>18645</v>
      </c>
      <c r="O534" s="134">
        <v>300</v>
      </c>
      <c r="P534" s="133">
        <v>20</v>
      </c>
      <c r="R534" s="235">
        <v>20</v>
      </c>
      <c r="S534" s="235">
        <v>0</v>
      </c>
      <c r="T534" s="133" t="s">
        <v>4589</v>
      </c>
      <c r="U534" s="235">
        <v>0</v>
      </c>
    </row>
    <row r="535" spans="1:21" x14ac:dyDescent="0.25">
      <c r="A535" s="134" t="s">
        <v>18649</v>
      </c>
      <c r="B535" s="164" t="s">
        <v>1134</v>
      </c>
      <c r="C535" s="164" t="s">
        <v>11489</v>
      </c>
      <c r="D535" s="164" t="s">
        <v>11502</v>
      </c>
      <c r="E535" s="133" t="s">
        <v>18650</v>
      </c>
      <c r="F535" s="133" t="s">
        <v>18651</v>
      </c>
      <c r="G535" s="234">
        <v>20</v>
      </c>
      <c r="H535" s="134">
        <v>20111004</v>
      </c>
      <c r="I535" s="134">
        <v>20140405</v>
      </c>
      <c r="J535" s="134" t="s">
        <v>14</v>
      </c>
      <c r="K535" s="58" t="s">
        <v>18643</v>
      </c>
      <c r="L535" s="235">
        <v>880</v>
      </c>
      <c r="M535" s="26" t="s">
        <v>18644</v>
      </c>
      <c r="N535" s="27" t="s">
        <v>18645</v>
      </c>
      <c r="O535" s="134">
        <v>300</v>
      </c>
      <c r="P535" s="133">
        <v>20</v>
      </c>
      <c r="R535" s="235">
        <v>20</v>
      </c>
      <c r="S535" s="235">
        <v>0</v>
      </c>
      <c r="T535" s="133" t="s">
        <v>4589</v>
      </c>
      <c r="U535" s="235">
        <v>0</v>
      </c>
    </row>
    <row r="536" spans="1:21" x14ac:dyDescent="0.25">
      <c r="A536" s="134" t="s">
        <v>18652</v>
      </c>
      <c r="B536" s="164" t="s">
        <v>1134</v>
      </c>
      <c r="C536" s="164" t="s">
        <v>11489</v>
      </c>
      <c r="D536" s="164" t="s">
        <v>11502</v>
      </c>
      <c r="E536" s="133" t="s">
        <v>18653</v>
      </c>
      <c r="F536" s="133" t="s">
        <v>18654</v>
      </c>
      <c r="G536" s="234">
        <v>20</v>
      </c>
      <c r="H536" s="134">
        <v>20111004</v>
      </c>
      <c r="I536" s="134">
        <v>20140405</v>
      </c>
      <c r="J536" s="134" t="s">
        <v>14</v>
      </c>
      <c r="K536" s="58" t="s">
        <v>18643</v>
      </c>
      <c r="L536" s="235">
        <v>890</v>
      </c>
      <c r="M536" s="26" t="s">
        <v>18655</v>
      </c>
      <c r="N536" s="27" t="s">
        <v>18656</v>
      </c>
      <c r="O536" s="134">
        <v>300</v>
      </c>
      <c r="P536" s="133">
        <v>20</v>
      </c>
      <c r="R536" s="235">
        <v>20</v>
      </c>
      <c r="S536" s="235">
        <v>0</v>
      </c>
      <c r="T536" s="133" t="s">
        <v>4589</v>
      </c>
      <c r="U536" s="235">
        <v>0</v>
      </c>
    </row>
    <row r="537" spans="1:21" x14ac:dyDescent="0.25">
      <c r="A537" s="134" t="s">
        <v>18657</v>
      </c>
      <c r="B537" s="174" t="s">
        <v>11627</v>
      </c>
      <c r="C537" s="174" t="s">
        <v>11628</v>
      </c>
      <c r="D537" s="174" t="s">
        <v>8938</v>
      </c>
      <c r="E537" s="133" t="s">
        <v>18658</v>
      </c>
      <c r="F537" s="133" t="s">
        <v>18659</v>
      </c>
      <c r="G537" s="234">
        <v>20</v>
      </c>
      <c r="H537" s="134">
        <v>20111004</v>
      </c>
      <c r="I537" s="134">
        <v>20140405</v>
      </c>
      <c r="J537" s="134" t="s">
        <v>14</v>
      </c>
      <c r="K537" s="58" t="s">
        <v>18643</v>
      </c>
      <c r="L537" s="235">
        <v>890</v>
      </c>
      <c r="M537" s="26" t="s">
        <v>18644</v>
      </c>
      <c r="N537" s="27" t="s">
        <v>18645</v>
      </c>
      <c r="O537" s="134">
        <v>300</v>
      </c>
      <c r="P537" s="133">
        <v>20</v>
      </c>
      <c r="R537" s="235">
        <v>20</v>
      </c>
      <c r="S537" s="235">
        <v>0</v>
      </c>
      <c r="T537" s="133" t="s">
        <v>4589</v>
      </c>
      <c r="U537" s="235">
        <v>0</v>
      </c>
    </row>
    <row r="538" spans="1:21" x14ac:dyDescent="0.25">
      <c r="A538" s="134" t="s">
        <v>18660</v>
      </c>
      <c r="B538" s="174" t="s">
        <v>11627</v>
      </c>
      <c r="C538" s="174" t="s">
        <v>11628</v>
      </c>
      <c r="D538" s="174" t="s">
        <v>8938</v>
      </c>
      <c r="E538" s="133" t="s">
        <v>18661</v>
      </c>
      <c r="F538" s="133" t="s">
        <v>17856</v>
      </c>
      <c r="G538" s="234">
        <v>20</v>
      </c>
      <c r="H538" s="134">
        <v>20111004</v>
      </c>
      <c r="I538" s="134">
        <v>20140405</v>
      </c>
      <c r="J538" s="134" t="s">
        <v>14</v>
      </c>
      <c r="K538" s="58" t="s">
        <v>18643</v>
      </c>
      <c r="L538" s="235">
        <v>910</v>
      </c>
      <c r="M538" s="26" t="s">
        <v>18662</v>
      </c>
      <c r="N538" s="27" t="s">
        <v>18663</v>
      </c>
      <c r="O538" s="134">
        <v>300</v>
      </c>
      <c r="P538" s="133">
        <v>20</v>
      </c>
      <c r="R538" s="235">
        <v>20</v>
      </c>
      <c r="S538" s="235">
        <v>0</v>
      </c>
      <c r="T538" s="133" t="s">
        <v>4589</v>
      </c>
      <c r="U538" s="235">
        <v>0</v>
      </c>
    </row>
    <row r="539" spans="1:21" x14ac:dyDescent="0.25">
      <c r="A539" s="134" t="s">
        <v>18664</v>
      </c>
      <c r="B539" s="174" t="s">
        <v>11627</v>
      </c>
      <c r="C539" s="174" t="s">
        <v>11628</v>
      </c>
      <c r="D539" s="174" t="s">
        <v>8938</v>
      </c>
      <c r="E539" s="133" t="s">
        <v>18665</v>
      </c>
      <c r="F539" s="133" t="s">
        <v>18666</v>
      </c>
      <c r="G539" s="234">
        <v>20</v>
      </c>
      <c r="H539" s="134">
        <v>20111004</v>
      </c>
      <c r="I539" s="134">
        <v>20140405</v>
      </c>
      <c r="J539" s="134" t="s">
        <v>14</v>
      </c>
      <c r="K539" s="58" t="s">
        <v>18643</v>
      </c>
      <c r="L539" s="235">
        <v>910</v>
      </c>
      <c r="M539" s="26" t="s">
        <v>18662</v>
      </c>
      <c r="N539" s="27" t="s">
        <v>18663</v>
      </c>
      <c r="O539" s="134">
        <v>300</v>
      </c>
      <c r="P539" s="133">
        <v>20</v>
      </c>
      <c r="R539" s="235">
        <v>20</v>
      </c>
      <c r="S539" s="235">
        <v>0</v>
      </c>
      <c r="T539" s="133" t="s">
        <v>4589</v>
      </c>
      <c r="U539" s="235">
        <v>0</v>
      </c>
    </row>
    <row r="540" spans="1:21" x14ac:dyDescent="0.25">
      <c r="A540" s="134" t="s">
        <v>18667</v>
      </c>
      <c r="B540" s="164" t="s">
        <v>1134</v>
      </c>
      <c r="C540" s="164" t="s">
        <v>11489</v>
      </c>
      <c r="D540" s="164" t="s">
        <v>11502</v>
      </c>
      <c r="E540" s="133" t="s">
        <v>18668</v>
      </c>
      <c r="F540" s="133" t="s">
        <v>18669</v>
      </c>
      <c r="G540" s="234">
        <v>20</v>
      </c>
      <c r="H540" s="134">
        <v>20111004</v>
      </c>
      <c r="I540" s="134">
        <v>20140405</v>
      </c>
      <c r="J540" s="134" t="s">
        <v>14</v>
      </c>
      <c r="K540" s="58" t="s">
        <v>12870</v>
      </c>
      <c r="L540" s="235">
        <v>910</v>
      </c>
      <c r="M540" s="26" t="s">
        <v>12898</v>
      </c>
      <c r="N540" s="27" t="s">
        <v>17793</v>
      </c>
      <c r="O540" s="134">
        <v>300</v>
      </c>
      <c r="P540" s="133">
        <v>20</v>
      </c>
      <c r="R540" s="235">
        <v>20</v>
      </c>
      <c r="S540" s="235">
        <v>0</v>
      </c>
      <c r="T540" s="133" t="s">
        <v>4589</v>
      </c>
      <c r="U540" s="235">
        <v>0</v>
      </c>
    </row>
    <row r="541" spans="1:21" x14ac:dyDescent="0.25">
      <c r="A541" s="134" t="s">
        <v>18670</v>
      </c>
      <c r="B541" s="164" t="s">
        <v>1134</v>
      </c>
      <c r="C541" s="164" t="s">
        <v>11489</v>
      </c>
      <c r="D541" s="164" t="s">
        <v>11502</v>
      </c>
      <c r="E541" s="133" t="s">
        <v>18671</v>
      </c>
      <c r="F541" s="133" t="s">
        <v>18672</v>
      </c>
      <c r="G541" s="234">
        <v>20</v>
      </c>
      <c r="H541" s="134">
        <v>20111004</v>
      </c>
      <c r="I541" s="134">
        <v>20140405</v>
      </c>
      <c r="J541" s="134" t="s">
        <v>14</v>
      </c>
      <c r="K541" s="58" t="s">
        <v>12870</v>
      </c>
      <c r="L541" s="235">
        <v>890</v>
      </c>
      <c r="M541" s="26" t="s">
        <v>17803</v>
      </c>
      <c r="N541" s="27" t="s">
        <v>12899</v>
      </c>
      <c r="O541" s="134">
        <v>300</v>
      </c>
      <c r="P541" s="133">
        <v>20</v>
      </c>
      <c r="R541" s="235">
        <v>20</v>
      </c>
      <c r="S541" s="235">
        <v>0</v>
      </c>
      <c r="T541" s="133" t="s">
        <v>4589</v>
      </c>
      <c r="U541" s="235">
        <v>0</v>
      </c>
    </row>
    <row r="542" spans="1:21" x14ac:dyDescent="0.25">
      <c r="A542" s="134" t="s">
        <v>18673</v>
      </c>
      <c r="B542" s="164" t="s">
        <v>1134</v>
      </c>
      <c r="C542" s="164" t="s">
        <v>11489</v>
      </c>
      <c r="D542" s="164" t="s">
        <v>11502</v>
      </c>
      <c r="E542" s="133" t="s">
        <v>18674</v>
      </c>
      <c r="F542" s="133" t="s">
        <v>18675</v>
      </c>
      <c r="G542" s="234">
        <v>20</v>
      </c>
      <c r="H542" s="134">
        <v>20111004</v>
      </c>
      <c r="I542" s="134">
        <v>20140405</v>
      </c>
      <c r="J542" s="134" t="s">
        <v>14</v>
      </c>
      <c r="K542" s="58" t="s">
        <v>18676</v>
      </c>
      <c r="L542" s="235">
        <v>35</v>
      </c>
      <c r="M542" s="26" t="s">
        <v>18677</v>
      </c>
      <c r="N542" s="27" t="s">
        <v>18601</v>
      </c>
      <c r="O542" s="134">
        <v>300</v>
      </c>
      <c r="P542" s="133">
        <v>20</v>
      </c>
      <c r="R542" s="235">
        <v>20</v>
      </c>
      <c r="S542" s="235">
        <v>0</v>
      </c>
      <c r="T542" s="133" t="s">
        <v>4589</v>
      </c>
      <c r="U542" s="235">
        <v>0</v>
      </c>
    </row>
    <row r="543" spans="1:21" x14ac:dyDescent="0.25">
      <c r="A543" s="134" t="s">
        <v>18678</v>
      </c>
      <c r="B543" s="164" t="s">
        <v>1134</v>
      </c>
      <c r="C543" s="164" t="s">
        <v>11489</v>
      </c>
      <c r="D543" s="164" t="s">
        <v>11502</v>
      </c>
      <c r="E543" s="133" t="s">
        <v>18679</v>
      </c>
      <c r="F543" s="133" t="s">
        <v>18680</v>
      </c>
      <c r="G543" s="234">
        <v>20</v>
      </c>
      <c r="H543" s="134">
        <v>20111004</v>
      </c>
      <c r="I543" s="134">
        <v>20140405</v>
      </c>
      <c r="J543" s="134" t="s">
        <v>14</v>
      </c>
      <c r="K543" s="58" t="s">
        <v>18676</v>
      </c>
      <c r="L543" s="235">
        <v>35</v>
      </c>
      <c r="M543" s="26" t="s">
        <v>18681</v>
      </c>
      <c r="N543" s="27" t="s">
        <v>18601</v>
      </c>
      <c r="O543" s="134">
        <v>300</v>
      </c>
      <c r="P543" s="133">
        <v>20</v>
      </c>
      <c r="R543" s="235">
        <v>20</v>
      </c>
      <c r="S543" s="235">
        <v>0</v>
      </c>
      <c r="T543" s="133" t="s">
        <v>4589</v>
      </c>
      <c r="U543" s="235">
        <v>0</v>
      </c>
    </row>
    <row r="544" spans="1:21" x14ac:dyDescent="0.25">
      <c r="A544" s="134" t="s">
        <v>18682</v>
      </c>
      <c r="B544" s="164" t="s">
        <v>17544</v>
      </c>
      <c r="C544" s="164" t="s">
        <v>11489</v>
      </c>
      <c r="D544" s="164" t="s">
        <v>17545</v>
      </c>
      <c r="E544" s="133" t="s">
        <v>18683</v>
      </c>
      <c r="F544" s="133" t="s">
        <v>18684</v>
      </c>
      <c r="G544" s="234">
        <v>20</v>
      </c>
      <c r="H544" s="134">
        <v>20111004</v>
      </c>
      <c r="I544" s="134">
        <v>20140405</v>
      </c>
      <c r="J544" s="134" t="s">
        <v>14</v>
      </c>
      <c r="K544" s="58" t="s">
        <v>8137</v>
      </c>
      <c r="L544" s="235">
        <v>87</v>
      </c>
      <c r="M544" s="26" t="s">
        <v>9554</v>
      </c>
      <c r="N544" s="27" t="s">
        <v>17895</v>
      </c>
      <c r="O544" s="134">
        <v>100</v>
      </c>
      <c r="P544" s="133">
        <v>23</v>
      </c>
      <c r="R544" s="235">
        <v>20</v>
      </c>
      <c r="S544" s="235">
        <v>0</v>
      </c>
      <c r="T544" s="133" t="s">
        <v>4589</v>
      </c>
      <c r="U544" s="235">
        <v>0</v>
      </c>
    </row>
    <row r="545" spans="1:21" x14ac:dyDescent="0.25">
      <c r="A545" s="134" t="s">
        <v>18685</v>
      </c>
      <c r="B545" s="164" t="s">
        <v>17544</v>
      </c>
      <c r="C545" s="164" t="s">
        <v>11489</v>
      </c>
      <c r="D545" s="164" t="s">
        <v>17545</v>
      </c>
      <c r="E545" s="133" t="s">
        <v>18686</v>
      </c>
      <c r="F545" s="133" t="s">
        <v>18687</v>
      </c>
      <c r="G545" s="234">
        <v>20</v>
      </c>
      <c r="H545" s="134">
        <v>20111004</v>
      </c>
      <c r="I545" s="134">
        <v>20140405</v>
      </c>
      <c r="J545" s="134" t="s">
        <v>14</v>
      </c>
      <c r="K545" s="58" t="s">
        <v>18250</v>
      </c>
      <c r="L545" s="235">
        <v>500</v>
      </c>
      <c r="M545" s="26" t="s">
        <v>18270</v>
      </c>
      <c r="N545" s="27" t="s">
        <v>9788</v>
      </c>
      <c r="O545" s="134">
        <v>100</v>
      </c>
      <c r="P545" s="133">
        <v>23</v>
      </c>
      <c r="R545" s="235">
        <v>20</v>
      </c>
      <c r="S545" s="235">
        <v>0</v>
      </c>
      <c r="T545" s="133" t="s">
        <v>4589</v>
      </c>
      <c r="U545" s="235">
        <v>0</v>
      </c>
    </row>
    <row r="546" spans="1:21" x14ac:dyDescent="0.25">
      <c r="A546" s="134" t="s">
        <v>18688</v>
      </c>
      <c r="B546" s="144" t="s">
        <v>11488</v>
      </c>
      <c r="C546" s="144" t="s">
        <v>11489</v>
      </c>
      <c r="D546" s="144" t="s">
        <v>11490</v>
      </c>
      <c r="E546" s="133" t="s">
        <v>18689</v>
      </c>
      <c r="F546" s="133" t="s">
        <v>18690</v>
      </c>
      <c r="G546" s="234">
        <v>20</v>
      </c>
      <c r="H546" s="134">
        <v>20111004</v>
      </c>
      <c r="I546" s="134">
        <v>20140405</v>
      </c>
      <c r="J546" s="134" t="s">
        <v>14</v>
      </c>
      <c r="K546" s="58" t="s">
        <v>18691</v>
      </c>
      <c r="L546" s="235">
        <v>370</v>
      </c>
      <c r="M546" s="26" t="s">
        <v>18692</v>
      </c>
      <c r="N546" s="27" t="s">
        <v>18693</v>
      </c>
      <c r="O546" s="134">
        <v>300</v>
      </c>
      <c r="P546" s="133">
        <v>20</v>
      </c>
      <c r="R546" s="235">
        <v>20</v>
      </c>
      <c r="S546" s="235">
        <v>0</v>
      </c>
      <c r="T546" s="133" t="s">
        <v>4589</v>
      </c>
      <c r="U546" s="235">
        <v>0</v>
      </c>
    </row>
    <row r="547" spans="1:21" x14ac:dyDescent="0.25">
      <c r="A547" s="134" t="s">
        <v>18694</v>
      </c>
      <c r="B547" s="181" t="s">
        <v>1129</v>
      </c>
      <c r="C547" s="181" t="s">
        <v>11489</v>
      </c>
      <c r="D547" s="181" t="s">
        <v>11717</v>
      </c>
      <c r="E547" s="133" t="s">
        <v>18695</v>
      </c>
      <c r="F547" s="133" t="s">
        <v>18696</v>
      </c>
      <c r="G547" s="234">
        <v>20</v>
      </c>
      <c r="H547" s="134">
        <v>20111004</v>
      </c>
      <c r="I547" s="134">
        <v>20140405</v>
      </c>
      <c r="J547" s="134" t="s">
        <v>14</v>
      </c>
      <c r="K547" s="58" t="s">
        <v>18691</v>
      </c>
      <c r="L547" s="235">
        <v>340</v>
      </c>
      <c r="M547" s="26" t="s">
        <v>11885</v>
      </c>
      <c r="N547" s="27" t="s">
        <v>18697</v>
      </c>
      <c r="O547" s="134">
        <v>100</v>
      </c>
      <c r="P547" s="133">
        <v>20</v>
      </c>
      <c r="R547" s="235">
        <v>20</v>
      </c>
      <c r="S547" s="235">
        <v>0</v>
      </c>
      <c r="T547" s="133" t="s">
        <v>4589</v>
      </c>
      <c r="U547" s="235">
        <v>0</v>
      </c>
    </row>
    <row r="548" spans="1:21" x14ac:dyDescent="0.25">
      <c r="A548" s="134" t="s">
        <v>18698</v>
      </c>
      <c r="B548" s="164" t="s">
        <v>1134</v>
      </c>
      <c r="C548" s="164" t="s">
        <v>11489</v>
      </c>
      <c r="D548" s="164" t="s">
        <v>11502</v>
      </c>
      <c r="E548" s="133" t="s">
        <v>18699</v>
      </c>
      <c r="F548" s="133" t="s">
        <v>18700</v>
      </c>
      <c r="G548" s="234">
        <v>20</v>
      </c>
      <c r="H548" s="134">
        <v>20111004</v>
      </c>
      <c r="I548" s="134">
        <v>20140405</v>
      </c>
      <c r="J548" s="134" t="s">
        <v>14</v>
      </c>
      <c r="K548" s="58" t="s">
        <v>18691</v>
      </c>
      <c r="L548" s="235">
        <v>340</v>
      </c>
      <c r="M548" s="26" t="s">
        <v>18692</v>
      </c>
      <c r="N548" s="27" t="s">
        <v>18701</v>
      </c>
      <c r="O548" s="134">
        <v>300</v>
      </c>
      <c r="P548" s="133">
        <v>20</v>
      </c>
      <c r="R548" s="235">
        <v>20</v>
      </c>
      <c r="S548" s="235">
        <v>0</v>
      </c>
      <c r="T548" s="133" t="s">
        <v>4589</v>
      </c>
      <c r="U548" s="235">
        <v>0</v>
      </c>
    </row>
    <row r="549" spans="1:21" x14ac:dyDescent="0.25">
      <c r="A549" s="134" t="s">
        <v>18702</v>
      </c>
      <c r="B549" s="144" t="s">
        <v>11488</v>
      </c>
      <c r="C549" s="144" t="s">
        <v>11489</v>
      </c>
      <c r="D549" s="144" t="s">
        <v>11490</v>
      </c>
      <c r="E549" s="133" t="s">
        <v>18703</v>
      </c>
      <c r="F549" s="133" t="s">
        <v>17876</v>
      </c>
      <c r="G549" s="234">
        <v>20</v>
      </c>
      <c r="H549" s="134">
        <v>20111004</v>
      </c>
      <c r="I549" s="134">
        <v>20140405</v>
      </c>
      <c r="J549" s="134" t="s">
        <v>14</v>
      </c>
      <c r="K549" s="58" t="s">
        <v>18691</v>
      </c>
      <c r="L549" s="235">
        <v>340</v>
      </c>
      <c r="M549" s="26" t="s">
        <v>18565</v>
      </c>
      <c r="N549" s="27" t="s">
        <v>18701</v>
      </c>
      <c r="O549" s="134">
        <v>300</v>
      </c>
      <c r="P549" s="133">
        <v>20</v>
      </c>
      <c r="R549" s="235">
        <v>20</v>
      </c>
      <c r="S549" s="235">
        <v>0</v>
      </c>
      <c r="T549" s="133" t="s">
        <v>4589</v>
      </c>
      <c r="U549" s="235">
        <v>0</v>
      </c>
    </row>
    <row r="550" spans="1:21" x14ac:dyDescent="0.25">
      <c r="A550" s="134" t="s">
        <v>18704</v>
      </c>
      <c r="B550" s="272" t="s">
        <v>11674</v>
      </c>
      <c r="C550" s="272" t="s">
        <v>11675</v>
      </c>
      <c r="D550" s="272" t="s">
        <v>11676</v>
      </c>
      <c r="E550" s="133" t="s">
        <v>18705</v>
      </c>
      <c r="F550" s="133" t="s">
        <v>18706</v>
      </c>
      <c r="G550" s="234">
        <v>20</v>
      </c>
      <c r="H550" s="134">
        <v>20120722</v>
      </c>
      <c r="I550" s="134">
        <v>20140405</v>
      </c>
      <c r="J550" s="134" t="s">
        <v>14</v>
      </c>
      <c r="K550" s="58" t="s">
        <v>13059</v>
      </c>
      <c r="L550" s="235">
        <v>640</v>
      </c>
      <c r="M550" s="26" t="s">
        <v>18707</v>
      </c>
      <c r="N550" s="27" t="s">
        <v>18708</v>
      </c>
      <c r="O550" s="134">
        <v>300</v>
      </c>
      <c r="P550" s="133">
        <v>20</v>
      </c>
      <c r="R550" s="235">
        <v>20</v>
      </c>
      <c r="S550" s="235">
        <v>0</v>
      </c>
      <c r="T550" s="133" t="s">
        <v>4589</v>
      </c>
      <c r="U550" s="235">
        <v>0</v>
      </c>
    </row>
    <row r="551" spans="1:21" x14ac:dyDescent="0.25">
      <c r="A551" s="134" t="s">
        <v>18709</v>
      </c>
      <c r="B551" s="272" t="s">
        <v>11674</v>
      </c>
      <c r="C551" s="272" t="s">
        <v>11675</v>
      </c>
      <c r="D551" s="272" t="s">
        <v>11676</v>
      </c>
      <c r="E551" s="133" t="s">
        <v>18710</v>
      </c>
      <c r="F551" s="133" t="s">
        <v>18711</v>
      </c>
      <c r="G551" s="234">
        <v>20</v>
      </c>
      <c r="H551" s="134">
        <v>20120722</v>
      </c>
      <c r="I551" s="134">
        <v>20140405</v>
      </c>
      <c r="J551" s="134" t="s">
        <v>14</v>
      </c>
      <c r="K551" s="58" t="s">
        <v>13059</v>
      </c>
      <c r="L551" s="235">
        <v>630</v>
      </c>
      <c r="M551" s="26" t="s">
        <v>18712</v>
      </c>
      <c r="N551" s="27" t="s">
        <v>18708</v>
      </c>
      <c r="O551" s="134">
        <v>300</v>
      </c>
      <c r="P551" s="133">
        <v>20</v>
      </c>
      <c r="R551" s="235">
        <v>20</v>
      </c>
      <c r="S551" s="235">
        <v>0</v>
      </c>
      <c r="T551" s="133" t="s">
        <v>4589</v>
      </c>
      <c r="U551" s="235">
        <v>0</v>
      </c>
    </row>
    <row r="552" spans="1:21" x14ac:dyDescent="0.25">
      <c r="A552" s="134" t="s">
        <v>18713</v>
      </c>
      <c r="B552" s="181" t="s">
        <v>1129</v>
      </c>
      <c r="C552" s="181" t="s">
        <v>11489</v>
      </c>
      <c r="D552" s="181" t="s">
        <v>11717</v>
      </c>
      <c r="E552" s="133" t="s">
        <v>18714</v>
      </c>
      <c r="F552" s="133" t="s">
        <v>18715</v>
      </c>
      <c r="G552" s="234">
        <v>20</v>
      </c>
      <c r="H552" s="134">
        <v>20120722</v>
      </c>
      <c r="I552" s="134">
        <v>20140405</v>
      </c>
      <c r="J552" s="134" t="s">
        <v>14</v>
      </c>
      <c r="K552" s="58" t="s">
        <v>8137</v>
      </c>
      <c r="L552" s="235">
        <v>48</v>
      </c>
      <c r="M552" s="26" t="s">
        <v>18619</v>
      </c>
      <c r="N552" s="27" t="s">
        <v>18716</v>
      </c>
      <c r="O552" s="134">
        <v>100</v>
      </c>
      <c r="P552" s="133">
        <v>22</v>
      </c>
      <c r="R552" s="235">
        <v>20</v>
      </c>
      <c r="S552" s="235">
        <v>0</v>
      </c>
      <c r="T552" s="133" t="s">
        <v>4589</v>
      </c>
      <c r="U552" s="235">
        <v>0</v>
      </c>
    </row>
    <row r="553" spans="1:21" x14ac:dyDescent="0.25">
      <c r="A553" s="134" t="s">
        <v>18717</v>
      </c>
      <c r="B553" s="164" t="s">
        <v>1134</v>
      </c>
      <c r="C553" s="164" t="s">
        <v>11489</v>
      </c>
      <c r="D553" s="164" t="s">
        <v>11502</v>
      </c>
      <c r="E553" s="133" t="s">
        <v>18718</v>
      </c>
      <c r="F553" s="133" t="s">
        <v>18312</v>
      </c>
      <c r="G553" s="234">
        <v>20</v>
      </c>
      <c r="H553" s="134">
        <v>20120722</v>
      </c>
      <c r="I553" s="134">
        <v>20140405</v>
      </c>
      <c r="J553" s="134" t="s">
        <v>14</v>
      </c>
      <c r="K553" s="58" t="s">
        <v>8137</v>
      </c>
      <c r="L553" s="235">
        <v>89</v>
      </c>
      <c r="M553" s="26" t="s">
        <v>17884</v>
      </c>
      <c r="N553" s="27" t="s">
        <v>17891</v>
      </c>
      <c r="O553" s="134">
        <v>300</v>
      </c>
      <c r="P553" s="133">
        <v>20</v>
      </c>
      <c r="R553" s="235">
        <v>20</v>
      </c>
      <c r="S553" s="235">
        <v>0</v>
      </c>
      <c r="T553" s="133" t="s">
        <v>4589</v>
      </c>
      <c r="U553" s="235">
        <v>0</v>
      </c>
    </row>
    <row r="554" spans="1:21" x14ac:dyDescent="0.25">
      <c r="A554" s="134" t="s">
        <v>18719</v>
      </c>
      <c r="B554" s="178" t="s">
        <v>11606</v>
      </c>
      <c r="C554" s="178" t="s">
        <v>11607</v>
      </c>
      <c r="D554" s="178" t="s">
        <v>11608</v>
      </c>
      <c r="E554" s="44" t="s">
        <v>18720</v>
      </c>
      <c r="F554" s="133" t="s">
        <v>18721</v>
      </c>
      <c r="G554" s="234">
        <v>20</v>
      </c>
      <c r="H554" s="134">
        <v>20120722</v>
      </c>
      <c r="I554" s="134">
        <v>20120220</v>
      </c>
      <c r="J554" s="134" t="s">
        <v>14</v>
      </c>
      <c r="K554" s="58" t="s">
        <v>18722</v>
      </c>
      <c r="L554" s="235">
        <v>270</v>
      </c>
      <c r="M554" s="26" t="s">
        <v>18083</v>
      </c>
      <c r="N554" s="27" t="s">
        <v>18723</v>
      </c>
      <c r="O554" s="134">
        <v>300</v>
      </c>
      <c r="P554" s="133">
        <v>20</v>
      </c>
      <c r="R554" s="235">
        <v>20</v>
      </c>
      <c r="S554" s="235">
        <v>0</v>
      </c>
      <c r="T554" s="133" t="s">
        <v>4589</v>
      </c>
      <c r="U554" s="235">
        <v>0</v>
      </c>
    </row>
    <row r="555" spans="1:21" x14ac:dyDescent="0.25">
      <c r="A555" s="134" t="s">
        <v>18724</v>
      </c>
      <c r="B555" s="144" t="s">
        <v>11488</v>
      </c>
      <c r="C555" s="144" t="s">
        <v>11489</v>
      </c>
      <c r="D555" s="144" t="s">
        <v>11490</v>
      </c>
      <c r="E555" s="133" t="s">
        <v>18725</v>
      </c>
      <c r="F555" s="133" t="s">
        <v>18726</v>
      </c>
      <c r="G555" s="234">
        <v>20</v>
      </c>
      <c r="H555" s="134">
        <v>20120222</v>
      </c>
      <c r="I555" s="134">
        <v>20120220</v>
      </c>
      <c r="J555" s="134" t="s">
        <v>14</v>
      </c>
      <c r="K555" s="58" t="s">
        <v>18384</v>
      </c>
      <c r="L555" s="235">
        <v>285</v>
      </c>
      <c r="M555" s="26" t="s">
        <v>18379</v>
      </c>
      <c r="N555" s="27" t="s">
        <v>18380</v>
      </c>
      <c r="O555" s="134">
        <v>300</v>
      </c>
      <c r="P555" s="133">
        <v>20</v>
      </c>
      <c r="R555" s="235">
        <v>20</v>
      </c>
      <c r="S555" s="235">
        <v>0</v>
      </c>
      <c r="T555" s="133" t="s">
        <v>4589</v>
      </c>
      <c r="U555" s="235">
        <v>0</v>
      </c>
    </row>
    <row r="556" spans="1:21" x14ac:dyDescent="0.25">
      <c r="A556" s="134" t="s">
        <v>18728</v>
      </c>
      <c r="B556" s="164" t="s">
        <v>1134</v>
      </c>
      <c r="C556" s="164" t="s">
        <v>11489</v>
      </c>
      <c r="D556" s="164" t="s">
        <v>11502</v>
      </c>
      <c r="E556" s="133" t="s">
        <v>18729</v>
      </c>
      <c r="F556" s="133" t="s">
        <v>18730</v>
      </c>
      <c r="G556" s="234">
        <v>20</v>
      </c>
      <c r="H556" s="134">
        <v>20120722</v>
      </c>
      <c r="I556" s="134">
        <v>20140405</v>
      </c>
      <c r="J556" s="134" t="s">
        <v>14</v>
      </c>
      <c r="K556" s="58" t="s">
        <v>8137</v>
      </c>
      <c r="L556" s="235">
        <v>87</v>
      </c>
      <c r="M556" s="26" t="s">
        <v>18455</v>
      </c>
      <c r="N556" s="27" t="s">
        <v>18731</v>
      </c>
      <c r="O556" s="134">
        <v>300</v>
      </c>
      <c r="P556" s="133">
        <v>20</v>
      </c>
      <c r="R556" s="235">
        <v>20</v>
      </c>
      <c r="S556" s="235">
        <v>0</v>
      </c>
      <c r="T556" s="133" t="s">
        <v>4589</v>
      </c>
      <c r="U556" s="235">
        <v>0</v>
      </c>
    </row>
    <row r="557" spans="1:21" x14ac:dyDescent="0.25">
      <c r="A557" s="134" t="s">
        <v>18732</v>
      </c>
      <c r="B557" s="178" t="s">
        <v>11606</v>
      </c>
      <c r="C557" s="178" t="s">
        <v>11607</v>
      </c>
      <c r="D557" s="178" t="s">
        <v>11608</v>
      </c>
      <c r="E557" s="44" t="s">
        <v>18733</v>
      </c>
      <c r="F557" s="133" t="s">
        <v>18734</v>
      </c>
      <c r="G557" s="234">
        <v>20</v>
      </c>
      <c r="H557" s="134">
        <v>20120722</v>
      </c>
      <c r="I557" s="134">
        <v>20120220</v>
      </c>
      <c r="J557" s="134" t="s">
        <v>14</v>
      </c>
      <c r="K557" s="58" t="s">
        <v>18722</v>
      </c>
      <c r="L557" s="235">
        <v>270</v>
      </c>
      <c r="M557" s="26" t="s">
        <v>18083</v>
      </c>
      <c r="N557" s="27" t="s">
        <v>18723</v>
      </c>
      <c r="O557" s="134">
        <v>300</v>
      </c>
      <c r="P557" s="133">
        <v>20</v>
      </c>
      <c r="R557" s="235">
        <v>20</v>
      </c>
      <c r="S557" s="235">
        <v>0</v>
      </c>
      <c r="T557" s="133" t="s">
        <v>4589</v>
      </c>
      <c r="U557" s="235">
        <v>0</v>
      </c>
    </row>
    <row r="558" spans="1:21" x14ac:dyDescent="0.25">
      <c r="A558" s="134" t="s">
        <v>18735</v>
      </c>
      <c r="B558" s="164" t="s">
        <v>11701</v>
      </c>
      <c r="C558" s="164" t="s">
        <v>11489</v>
      </c>
      <c r="D558" s="164" t="s">
        <v>11702</v>
      </c>
      <c r="E558" s="133" t="s">
        <v>18736</v>
      </c>
      <c r="F558" s="133" t="s">
        <v>18737</v>
      </c>
      <c r="G558" s="234">
        <v>20</v>
      </c>
      <c r="H558" s="134">
        <v>20120722</v>
      </c>
      <c r="I558" s="134">
        <v>20140405</v>
      </c>
      <c r="J558" s="134" t="s">
        <v>14</v>
      </c>
      <c r="K558" s="58" t="s">
        <v>9455</v>
      </c>
      <c r="L558" s="235">
        <v>39</v>
      </c>
      <c r="M558" s="26" t="s">
        <v>18605</v>
      </c>
      <c r="N558" s="27" t="s">
        <v>18606</v>
      </c>
      <c r="O558" s="134">
        <v>300</v>
      </c>
      <c r="P558" s="133">
        <v>20</v>
      </c>
      <c r="R558" s="235">
        <v>20</v>
      </c>
      <c r="S558" s="235">
        <v>0</v>
      </c>
      <c r="T558" s="133" t="s">
        <v>4589</v>
      </c>
      <c r="U558" s="235">
        <v>0</v>
      </c>
    </row>
    <row r="559" spans="1:21" x14ac:dyDescent="0.25">
      <c r="A559" s="134" t="s">
        <v>18738</v>
      </c>
      <c r="B559" s="164" t="s">
        <v>17544</v>
      </c>
      <c r="C559" s="164" t="s">
        <v>11489</v>
      </c>
      <c r="D559" s="164" t="s">
        <v>17545</v>
      </c>
      <c r="E559" s="133" t="s">
        <v>18739</v>
      </c>
      <c r="F559" s="133" t="s">
        <v>18740</v>
      </c>
      <c r="G559" s="234">
        <v>20</v>
      </c>
      <c r="H559" s="134">
        <v>20120722</v>
      </c>
      <c r="I559" s="134">
        <v>20140405</v>
      </c>
      <c r="J559" s="134" t="s">
        <v>14</v>
      </c>
      <c r="K559" s="58" t="s">
        <v>9455</v>
      </c>
      <c r="L559" s="235">
        <v>39</v>
      </c>
      <c r="M559" s="26" t="s">
        <v>18741</v>
      </c>
      <c r="N559" s="27" t="s">
        <v>17336</v>
      </c>
      <c r="O559" s="134">
        <v>100</v>
      </c>
      <c r="P559" s="133">
        <v>23</v>
      </c>
      <c r="R559" s="235">
        <v>20</v>
      </c>
      <c r="S559" s="235">
        <v>0</v>
      </c>
      <c r="T559" s="133" t="s">
        <v>4589</v>
      </c>
      <c r="U559" s="235">
        <v>0</v>
      </c>
    </row>
    <row r="560" spans="1:21" x14ac:dyDescent="0.25">
      <c r="A560" s="134" t="s">
        <v>18742</v>
      </c>
      <c r="B560" s="164" t="s">
        <v>1134</v>
      </c>
      <c r="C560" s="164" t="s">
        <v>11489</v>
      </c>
      <c r="D560" s="164" t="s">
        <v>11502</v>
      </c>
      <c r="E560" s="133" t="s">
        <v>18743</v>
      </c>
      <c r="F560" s="133" t="s">
        <v>18744</v>
      </c>
      <c r="G560" s="234">
        <v>20</v>
      </c>
      <c r="H560" s="134">
        <v>20120722</v>
      </c>
      <c r="I560" s="134">
        <v>20140405</v>
      </c>
      <c r="J560" s="134" t="s">
        <v>14</v>
      </c>
      <c r="K560" s="58" t="s">
        <v>9455</v>
      </c>
      <c r="L560" s="235">
        <v>39</v>
      </c>
      <c r="M560" s="26" t="s">
        <v>18600</v>
      </c>
      <c r="N560" s="27" t="s">
        <v>18745</v>
      </c>
      <c r="O560" s="134">
        <v>500</v>
      </c>
      <c r="P560" s="133">
        <v>20</v>
      </c>
      <c r="R560" s="235">
        <v>20</v>
      </c>
      <c r="S560" s="235">
        <v>0</v>
      </c>
      <c r="T560" s="133" t="s">
        <v>4589</v>
      </c>
      <c r="U560" s="235">
        <v>0</v>
      </c>
    </row>
    <row r="561" spans="1:21" x14ac:dyDescent="0.25">
      <c r="A561" s="134" t="s">
        <v>18746</v>
      </c>
      <c r="B561" s="174" t="s">
        <v>11627</v>
      </c>
      <c r="C561" s="174" t="s">
        <v>11628</v>
      </c>
      <c r="D561" s="174" t="s">
        <v>8938</v>
      </c>
      <c r="E561" s="133" t="s">
        <v>18747</v>
      </c>
      <c r="F561" s="133" t="s">
        <v>18748</v>
      </c>
      <c r="G561" s="234">
        <v>20</v>
      </c>
      <c r="H561" s="134">
        <v>20120722</v>
      </c>
      <c r="I561" s="134">
        <v>20140405</v>
      </c>
      <c r="J561" s="134" t="s">
        <v>14</v>
      </c>
      <c r="K561" s="58" t="s">
        <v>9455</v>
      </c>
      <c r="L561" s="235">
        <v>39</v>
      </c>
      <c r="M561" s="26" t="s">
        <v>18605</v>
      </c>
      <c r="N561" s="27" t="s">
        <v>18601</v>
      </c>
      <c r="O561" s="134">
        <v>500</v>
      </c>
      <c r="P561" s="133">
        <v>20</v>
      </c>
      <c r="R561" s="235">
        <v>20</v>
      </c>
      <c r="S561" s="235">
        <v>0</v>
      </c>
      <c r="T561" s="133" t="s">
        <v>4589</v>
      </c>
      <c r="U561" s="235">
        <v>0</v>
      </c>
    </row>
    <row r="562" spans="1:21" x14ac:dyDescent="0.25">
      <c r="A562" s="134" t="s">
        <v>18749</v>
      </c>
      <c r="B562" s="154" t="s">
        <v>11727</v>
      </c>
      <c r="C562" s="154" t="s">
        <v>11728</v>
      </c>
      <c r="D562" s="154" t="s">
        <v>11729</v>
      </c>
      <c r="E562" s="133" t="s">
        <v>18750</v>
      </c>
      <c r="F562" s="133" t="s">
        <v>18751</v>
      </c>
      <c r="G562" s="234">
        <v>20</v>
      </c>
      <c r="H562" s="134">
        <v>20120722</v>
      </c>
      <c r="I562" s="134">
        <v>20140405</v>
      </c>
      <c r="J562" s="134" t="s">
        <v>14</v>
      </c>
      <c r="K562" s="58" t="s">
        <v>9455</v>
      </c>
      <c r="L562" s="235">
        <v>39</v>
      </c>
      <c r="M562" s="26" t="s">
        <v>18741</v>
      </c>
      <c r="N562" s="27" t="s">
        <v>18601</v>
      </c>
      <c r="O562" s="134">
        <v>300</v>
      </c>
      <c r="P562" s="133">
        <v>20</v>
      </c>
      <c r="R562" s="235">
        <v>20</v>
      </c>
      <c r="S562" s="235">
        <v>1</v>
      </c>
      <c r="T562" s="133" t="s">
        <v>2161</v>
      </c>
      <c r="U562" s="235">
        <v>0</v>
      </c>
    </row>
    <row r="563" spans="1:21" x14ac:dyDescent="0.25">
      <c r="A563" s="134" t="s">
        <v>18752</v>
      </c>
      <c r="B563" s="144" t="s">
        <v>11488</v>
      </c>
      <c r="C563" s="144" t="s">
        <v>11489</v>
      </c>
      <c r="D563" s="144" t="s">
        <v>11490</v>
      </c>
      <c r="E563" s="133" t="s">
        <v>18753</v>
      </c>
      <c r="F563" s="133" t="s">
        <v>18754</v>
      </c>
      <c r="G563" s="234">
        <v>20</v>
      </c>
      <c r="H563" s="134">
        <v>20120722</v>
      </c>
      <c r="I563" s="134">
        <v>20140405</v>
      </c>
      <c r="J563" s="134" t="s">
        <v>14</v>
      </c>
      <c r="K563" s="58" t="s">
        <v>18722</v>
      </c>
      <c r="L563" s="235">
        <v>275</v>
      </c>
      <c r="M563" s="26" t="s">
        <v>18083</v>
      </c>
      <c r="N563" s="27" t="s">
        <v>18723</v>
      </c>
      <c r="O563" s="134">
        <v>100</v>
      </c>
      <c r="P563" s="133">
        <v>20</v>
      </c>
      <c r="R563" s="235">
        <v>20</v>
      </c>
      <c r="S563" s="235">
        <v>0</v>
      </c>
      <c r="T563" s="133" t="s">
        <v>4589</v>
      </c>
      <c r="U563" s="235">
        <v>0</v>
      </c>
    </row>
    <row r="564" spans="1:21" x14ac:dyDescent="0.25">
      <c r="A564" s="134" t="s">
        <v>18756</v>
      </c>
      <c r="B564" s="174" t="s">
        <v>11627</v>
      </c>
      <c r="C564" s="174" t="s">
        <v>11628</v>
      </c>
      <c r="D564" s="174" t="s">
        <v>8938</v>
      </c>
      <c r="E564" s="133" t="s">
        <v>18757</v>
      </c>
      <c r="F564" s="133" t="s">
        <v>18758</v>
      </c>
      <c r="G564" s="234">
        <v>20</v>
      </c>
      <c r="H564" s="134">
        <v>20120907</v>
      </c>
      <c r="I564" s="134">
        <v>20140405</v>
      </c>
      <c r="J564" s="134" t="s">
        <v>14</v>
      </c>
      <c r="K564" s="58" t="s">
        <v>18759</v>
      </c>
      <c r="L564" s="235">
        <v>855</v>
      </c>
      <c r="M564" s="26" t="s">
        <v>18760</v>
      </c>
      <c r="N564" s="27" t="s">
        <v>18761</v>
      </c>
      <c r="O564" s="134">
        <v>500</v>
      </c>
      <c r="P564" s="133">
        <v>20</v>
      </c>
      <c r="R564" s="235">
        <v>20</v>
      </c>
      <c r="S564" s="235">
        <v>0</v>
      </c>
      <c r="T564" s="133" t="s">
        <v>4589</v>
      </c>
      <c r="U564" s="235">
        <v>0</v>
      </c>
    </row>
    <row r="565" spans="1:21" x14ac:dyDescent="0.25">
      <c r="A565" s="134" t="s">
        <v>18762</v>
      </c>
      <c r="B565" s="174" t="s">
        <v>11627</v>
      </c>
      <c r="C565" s="174" t="s">
        <v>11628</v>
      </c>
      <c r="D565" s="174" t="s">
        <v>8938</v>
      </c>
      <c r="E565" s="133" t="s">
        <v>18763</v>
      </c>
      <c r="F565" s="133" t="s">
        <v>18764</v>
      </c>
      <c r="G565" s="234">
        <v>20</v>
      </c>
      <c r="H565" s="134">
        <v>20120907</v>
      </c>
      <c r="I565" s="134">
        <v>20140405</v>
      </c>
      <c r="J565" s="134" t="s">
        <v>14</v>
      </c>
      <c r="K565" s="58" t="s">
        <v>18759</v>
      </c>
      <c r="L565" s="235">
        <v>855</v>
      </c>
      <c r="M565" s="26" t="s">
        <v>18765</v>
      </c>
      <c r="N565" s="27" t="s">
        <v>18766</v>
      </c>
      <c r="O565" s="134">
        <v>500</v>
      </c>
      <c r="P565" s="133">
        <v>20</v>
      </c>
      <c r="R565" s="235">
        <v>20</v>
      </c>
      <c r="S565" s="235">
        <v>0</v>
      </c>
      <c r="T565" s="133" t="s">
        <v>4589</v>
      </c>
      <c r="U565" s="235">
        <v>0</v>
      </c>
    </row>
    <row r="566" spans="1:21" x14ac:dyDescent="0.25">
      <c r="A566" s="134" t="s">
        <v>18767</v>
      </c>
      <c r="B566" s="154" t="s">
        <v>11727</v>
      </c>
      <c r="C566" s="154" t="s">
        <v>11728</v>
      </c>
      <c r="D566" s="154" t="s">
        <v>11729</v>
      </c>
      <c r="E566" s="133" t="s">
        <v>18768</v>
      </c>
      <c r="F566" s="133" t="s">
        <v>18467</v>
      </c>
      <c r="G566" s="234">
        <v>20</v>
      </c>
      <c r="H566" s="134">
        <v>20120907</v>
      </c>
      <c r="I566" s="134">
        <v>20140405</v>
      </c>
      <c r="J566" s="134" t="s">
        <v>14</v>
      </c>
      <c r="K566" s="58" t="s">
        <v>18759</v>
      </c>
      <c r="L566" s="235">
        <v>835</v>
      </c>
      <c r="M566" s="26" t="s">
        <v>18769</v>
      </c>
      <c r="N566" s="27" t="s">
        <v>18770</v>
      </c>
      <c r="O566" s="134">
        <v>500</v>
      </c>
      <c r="P566" s="133">
        <v>20</v>
      </c>
      <c r="R566" s="235">
        <v>20</v>
      </c>
      <c r="S566" s="235">
        <v>1</v>
      </c>
      <c r="T566" s="133" t="s">
        <v>2161</v>
      </c>
      <c r="U566" s="235">
        <v>0</v>
      </c>
    </row>
    <row r="567" spans="1:21" x14ac:dyDescent="0.25">
      <c r="A567" s="134" t="s">
        <v>18771</v>
      </c>
      <c r="B567" s="154" t="s">
        <v>11727</v>
      </c>
      <c r="C567" s="154" t="s">
        <v>11728</v>
      </c>
      <c r="D567" s="154" t="s">
        <v>11729</v>
      </c>
      <c r="E567" s="133" t="s">
        <v>18772</v>
      </c>
      <c r="F567" s="133" t="s">
        <v>18773</v>
      </c>
      <c r="G567" s="234">
        <v>20</v>
      </c>
      <c r="H567" s="134">
        <v>20120907</v>
      </c>
      <c r="I567" s="134">
        <v>20140405</v>
      </c>
      <c r="J567" s="134" t="s">
        <v>14</v>
      </c>
      <c r="K567" s="58" t="s">
        <v>18759</v>
      </c>
      <c r="L567" s="235">
        <v>830</v>
      </c>
      <c r="M567" s="26" t="s">
        <v>18769</v>
      </c>
      <c r="N567" s="27" t="s">
        <v>18770</v>
      </c>
      <c r="O567" s="134">
        <v>300</v>
      </c>
      <c r="P567" s="133">
        <v>20</v>
      </c>
      <c r="R567" s="235">
        <v>20</v>
      </c>
      <c r="S567" s="235">
        <v>1</v>
      </c>
      <c r="T567" s="133" t="s">
        <v>2161</v>
      </c>
      <c r="U567" s="235">
        <v>0</v>
      </c>
    </row>
    <row r="568" spans="1:21" x14ac:dyDescent="0.25">
      <c r="A568" s="134" t="s">
        <v>18774</v>
      </c>
      <c r="B568" s="144" t="s">
        <v>11488</v>
      </c>
      <c r="C568" s="144" t="s">
        <v>11489</v>
      </c>
      <c r="D568" s="144" t="s">
        <v>11490</v>
      </c>
      <c r="E568" s="133" t="s">
        <v>18775</v>
      </c>
      <c r="F568" s="133" t="s">
        <v>18776</v>
      </c>
      <c r="G568" s="234">
        <v>20</v>
      </c>
      <c r="H568" s="134">
        <v>20120907</v>
      </c>
      <c r="I568" s="134">
        <v>20140405</v>
      </c>
      <c r="J568" s="134" t="s">
        <v>14</v>
      </c>
      <c r="K568" s="58" t="s">
        <v>18759</v>
      </c>
      <c r="L568" s="235">
        <v>830</v>
      </c>
      <c r="M568" s="26" t="s">
        <v>18765</v>
      </c>
      <c r="N568" s="27" t="s">
        <v>18770</v>
      </c>
      <c r="O568" s="134">
        <v>300</v>
      </c>
      <c r="P568" s="133">
        <v>20</v>
      </c>
      <c r="R568" s="235">
        <v>20</v>
      </c>
      <c r="S568" s="235">
        <v>0</v>
      </c>
      <c r="T568" s="133" t="s">
        <v>4589</v>
      </c>
      <c r="U568" s="235">
        <v>0</v>
      </c>
    </row>
    <row r="569" spans="1:21" x14ac:dyDescent="0.25">
      <c r="A569" s="134" t="s">
        <v>18777</v>
      </c>
      <c r="B569" s="181" t="s">
        <v>1129</v>
      </c>
      <c r="C569" s="181" t="s">
        <v>11489</v>
      </c>
      <c r="D569" s="181" t="s">
        <v>11717</v>
      </c>
      <c r="E569" s="133" t="s">
        <v>18778</v>
      </c>
      <c r="F569" s="133" t="s">
        <v>18779</v>
      </c>
      <c r="G569" s="234">
        <v>20</v>
      </c>
      <c r="H569" s="134">
        <v>20120723</v>
      </c>
      <c r="I569" s="134">
        <v>20140405</v>
      </c>
      <c r="J569" s="134" t="s">
        <v>14</v>
      </c>
      <c r="K569" s="58" t="s">
        <v>8137</v>
      </c>
      <c r="L569" s="235">
        <v>86</v>
      </c>
      <c r="M569" s="26" t="s">
        <v>17925</v>
      </c>
      <c r="N569" s="27" t="s">
        <v>18173</v>
      </c>
      <c r="O569" s="134">
        <v>100</v>
      </c>
      <c r="P569" s="133">
        <v>23</v>
      </c>
      <c r="R569" s="235">
        <v>20</v>
      </c>
      <c r="S569" s="235">
        <v>0</v>
      </c>
      <c r="T569" s="133" t="s">
        <v>4589</v>
      </c>
      <c r="U569" s="235">
        <v>0</v>
      </c>
    </row>
    <row r="570" spans="1:21" x14ac:dyDescent="0.25">
      <c r="A570" s="134" t="s">
        <v>18780</v>
      </c>
      <c r="B570" s="181" t="s">
        <v>1129</v>
      </c>
      <c r="C570" s="181" t="s">
        <v>11489</v>
      </c>
      <c r="D570" s="181" t="s">
        <v>11717</v>
      </c>
      <c r="E570" s="133" t="s">
        <v>18781</v>
      </c>
      <c r="F570" s="133" t="s">
        <v>18779</v>
      </c>
      <c r="G570" s="234">
        <v>20</v>
      </c>
      <c r="H570" s="134">
        <v>20120723</v>
      </c>
      <c r="I570" s="134">
        <v>20140405</v>
      </c>
      <c r="J570" s="134" t="s">
        <v>14</v>
      </c>
      <c r="K570" s="58" t="s">
        <v>8137</v>
      </c>
      <c r="L570" s="235">
        <v>87</v>
      </c>
      <c r="M570" s="26" t="s">
        <v>17925</v>
      </c>
      <c r="N570" s="27" t="s">
        <v>18173</v>
      </c>
      <c r="O570" s="134">
        <v>100</v>
      </c>
      <c r="P570" s="133">
        <v>23</v>
      </c>
      <c r="R570" s="235">
        <v>20</v>
      </c>
      <c r="S570" s="235">
        <v>0</v>
      </c>
      <c r="T570" s="133" t="s">
        <v>4589</v>
      </c>
      <c r="U570" s="235">
        <v>0</v>
      </c>
    </row>
    <row r="571" spans="1:21" x14ac:dyDescent="0.25">
      <c r="A571" s="134" t="s">
        <v>18782</v>
      </c>
      <c r="B571" s="174" t="s">
        <v>11627</v>
      </c>
      <c r="C571" s="174" t="s">
        <v>11628</v>
      </c>
      <c r="D571" s="174" t="s">
        <v>8938</v>
      </c>
      <c r="E571" s="133" t="s">
        <v>18783</v>
      </c>
      <c r="F571" s="133" t="s">
        <v>18784</v>
      </c>
      <c r="G571" s="234">
        <v>20</v>
      </c>
      <c r="H571" s="134">
        <v>20120919</v>
      </c>
      <c r="I571" s="134">
        <v>20140405</v>
      </c>
      <c r="J571" s="134" t="s">
        <v>14</v>
      </c>
      <c r="K571" s="58" t="s">
        <v>18759</v>
      </c>
      <c r="L571" s="235">
        <v>845</v>
      </c>
      <c r="M571" s="26" t="s">
        <v>18785</v>
      </c>
      <c r="N571" s="27" t="s">
        <v>18786</v>
      </c>
      <c r="O571" s="134">
        <v>300</v>
      </c>
      <c r="P571" s="133">
        <v>20</v>
      </c>
      <c r="R571" s="235">
        <v>20</v>
      </c>
      <c r="S571" s="235">
        <v>0</v>
      </c>
      <c r="T571" s="133" t="s">
        <v>4589</v>
      </c>
      <c r="U571" s="235">
        <v>0</v>
      </c>
    </row>
    <row r="572" spans="1:21" x14ac:dyDescent="0.25">
      <c r="A572" s="134" t="s">
        <v>18787</v>
      </c>
      <c r="B572" s="174" t="s">
        <v>11627</v>
      </c>
      <c r="C572" s="174" t="s">
        <v>11628</v>
      </c>
      <c r="D572" s="174" t="s">
        <v>8938</v>
      </c>
      <c r="E572" s="133" t="s">
        <v>18788</v>
      </c>
      <c r="F572" s="133" t="s">
        <v>18789</v>
      </c>
      <c r="G572" s="234">
        <v>20</v>
      </c>
      <c r="H572" s="134">
        <v>20120919</v>
      </c>
      <c r="I572" s="134">
        <v>20140405</v>
      </c>
      <c r="J572" s="134" t="s">
        <v>14</v>
      </c>
      <c r="K572" s="58" t="s">
        <v>18759</v>
      </c>
      <c r="L572" s="235">
        <v>845</v>
      </c>
      <c r="M572" s="26" t="s">
        <v>18785</v>
      </c>
      <c r="N572" s="27" t="s">
        <v>18790</v>
      </c>
      <c r="O572" s="134">
        <v>300</v>
      </c>
      <c r="P572" s="133">
        <v>20</v>
      </c>
      <c r="R572" s="235">
        <v>20</v>
      </c>
      <c r="S572" s="235">
        <v>0</v>
      </c>
      <c r="T572" s="133" t="s">
        <v>4589</v>
      </c>
      <c r="U572" s="235">
        <v>0</v>
      </c>
    </row>
    <row r="573" spans="1:21" x14ac:dyDescent="0.25">
      <c r="A573" s="134" t="s">
        <v>18791</v>
      </c>
      <c r="B573" s="154" t="s">
        <v>11727</v>
      </c>
      <c r="C573" s="154" t="s">
        <v>11728</v>
      </c>
      <c r="D573" s="154" t="s">
        <v>11729</v>
      </c>
      <c r="E573" s="133" t="s">
        <v>18792</v>
      </c>
      <c r="F573" s="133" t="s">
        <v>18793</v>
      </c>
      <c r="G573" s="234">
        <v>20</v>
      </c>
      <c r="H573" s="134">
        <v>20120919</v>
      </c>
      <c r="I573" s="134">
        <v>20140405</v>
      </c>
      <c r="J573" s="134" t="s">
        <v>14</v>
      </c>
      <c r="K573" s="58" t="s">
        <v>18759</v>
      </c>
      <c r="L573" s="235">
        <v>845</v>
      </c>
      <c r="M573" s="26" t="s">
        <v>18785</v>
      </c>
      <c r="N573" s="27" t="s">
        <v>18790</v>
      </c>
      <c r="O573" s="134">
        <v>300</v>
      </c>
      <c r="P573" s="133">
        <v>20</v>
      </c>
      <c r="R573" s="235">
        <v>20</v>
      </c>
      <c r="S573" s="235">
        <v>1</v>
      </c>
      <c r="T573" s="133" t="s">
        <v>2161</v>
      </c>
      <c r="U573" s="235">
        <v>0</v>
      </c>
    </row>
    <row r="574" spans="1:21" x14ac:dyDescent="0.25">
      <c r="A574" s="134" t="s">
        <v>18794</v>
      </c>
      <c r="B574" s="154" t="s">
        <v>11727</v>
      </c>
      <c r="C574" s="154" t="s">
        <v>11728</v>
      </c>
      <c r="D574" s="154" t="s">
        <v>11729</v>
      </c>
      <c r="E574" s="133" t="s">
        <v>18795</v>
      </c>
      <c r="F574" s="133" t="s">
        <v>18796</v>
      </c>
      <c r="G574" s="234">
        <v>20</v>
      </c>
      <c r="H574" s="134">
        <v>20120919</v>
      </c>
      <c r="I574" s="134">
        <v>20140405</v>
      </c>
      <c r="J574" s="134" t="s">
        <v>14</v>
      </c>
      <c r="K574" s="58" t="s">
        <v>18759</v>
      </c>
      <c r="L574" s="235">
        <v>845</v>
      </c>
      <c r="M574" s="26" t="s">
        <v>18785</v>
      </c>
      <c r="N574" s="27" t="s">
        <v>18797</v>
      </c>
      <c r="O574" s="134">
        <v>500</v>
      </c>
      <c r="P574" s="133">
        <v>20</v>
      </c>
      <c r="R574" s="235">
        <v>20</v>
      </c>
      <c r="S574" s="235">
        <v>1</v>
      </c>
      <c r="T574" s="133" t="s">
        <v>2161</v>
      </c>
      <c r="U574" s="235">
        <v>0</v>
      </c>
    </row>
    <row r="575" spans="1:21" x14ac:dyDescent="0.25">
      <c r="A575" s="134" t="s">
        <v>18798</v>
      </c>
      <c r="B575" s="144" t="s">
        <v>11488</v>
      </c>
      <c r="C575" s="144" t="s">
        <v>11489</v>
      </c>
      <c r="D575" s="144" t="s">
        <v>11490</v>
      </c>
      <c r="E575" s="133" t="s">
        <v>18799</v>
      </c>
      <c r="F575" s="133" t="s">
        <v>18800</v>
      </c>
      <c r="G575" s="234">
        <v>20</v>
      </c>
      <c r="H575" s="134">
        <v>20120919</v>
      </c>
      <c r="I575" s="134">
        <v>20140405</v>
      </c>
      <c r="J575" s="134" t="s">
        <v>14</v>
      </c>
      <c r="K575" s="58" t="s">
        <v>18759</v>
      </c>
      <c r="L575" s="235">
        <v>845</v>
      </c>
      <c r="M575" s="26" t="s">
        <v>18801</v>
      </c>
      <c r="N575" s="27" t="s">
        <v>18802</v>
      </c>
      <c r="O575" s="134">
        <v>300</v>
      </c>
      <c r="P575" s="133">
        <v>20</v>
      </c>
      <c r="R575" s="235">
        <v>20</v>
      </c>
      <c r="S575" s="235">
        <v>0</v>
      </c>
      <c r="T575" s="133" t="s">
        <v>4589</v>
      </c>
      <c r="U575" s="235">
        <v>0</v>
      </c>
    </row>
    <row r="576" spans="1:21" x14ac:dyDescent="0.25">
      <c r="A576" s="134" t="s">
        <v>18803</v>
      </c>
      <c r="B576" s="164" t="s">
        <v>1134</v>
      </c>
      <c r="C576" s="164" t="s">
        <v>11489</v>
      </c>
      <c r="D576" s="164" t="s">
        <v>11502</v>
      </c>
      <c r="E576" s="133" t="s">
        <v>18804</v>
      </c>
      <c r="F576" s="133" t="s">
        <v>18805</v>
      </c>
      <c r="G576" s="234">
        <v>20</v>
      </c>
      <c r="H576" s="134">
        <v>20120722</v>
      </c>
      <c r="I576" s="134">
        <v>20140405</v>
      </c>
      <c r="J576" s="134" t="s">
        <v>14</v>
      </c>
      <c r="K576" s="58" t="s">
        <v>17431</v>
      </c>
      <c r="L576" s="235">
        <v>510</v>
      </c>
      <c r="M576" s="26" t="s">
        <v>18806</v>
      </c>
      <c r="N576" s="27" t="s">
        <v>18807</v>
      </c>
      <c r="O576" s="134">
        <v>300</v>
      </c>
      <c r="P576" s="133">
        <v>20</v>
      </c>
      <c r="R576" s="235">
        <v>20</v>
      </c>
      <c r="S576" s="235">
        <v>0</v>
      </c>
      <c r="T576" s="133" t="s">
        <v>4589</v>
      </c>
      <c r="U576" s="235">
        <v>0</v>
      </c>
    </row>
    <row r="577" spans="1:21" x14ac:dyDescent="0.25">
      <c r="A577" s="134" t="s">
        <v>18808</v>
      </c>
      <c r="B577" s="154" t="s">
        <v>11727</v>
      </c>
      <c r="C577" s="154" t="s">
        <v>11728</v>
      </c>
      <c r="D577" s="154" t="s">
        <v>11729</v>
      </c>
      <c r="E577" s="133" t="s">
        <v>18809</v>
      </c>
      <c r="F577" s="133" t="s">
        <v>18796</v>
      </c>
      <c r="G577" s="234">
        <v>20</v>
      </c>
      <c r="H577" s="134">
        <v>20120722</v>
      </c>
      <c r="I577" s="134">
        <v>20140405</v>
      </c>
      <c r="J577" s="134" t="s">
        <v>14</v>
      </c>
      <c r="K577" s="58" t="s">
        <v>17431</v>
      </c>
      <c r="L577" s="235">
        <v>510</v>
      </c>
      <c r="M577" s="26" t="s">
        <v>7793</v>
      </c>
      <c r="N577" s="27" t="s">
        <v>18810</v>
      </c>
      <c r="O577" s="134">
        <v>500</v>
      </c>
      <c r="P577" s="133">
        <v>20</v>
      </c>
      <c r="R577" s="235">
        <v>20</v>
      </c>
      <c r="S577" s="235">
        <v>1</v>
      </c>
      <c r="T577" s="133" t="s">
        <v>2161</v>
      </c>
      <c r="U577" s="235">
        <v>0</v>
      </c>
    </row>
    <row r="578" spans="1:21" x14ac:dyDescent="0.25">
      <c r="A578" s="134" t="s">
        <v>18811</v>
      </c>
      <c r="B578" s="164" t="s">
        <v>1134</v>
      </c>
      <c r="C578" s="164" t="s">
        <v>11489</v>
      </c>
      <c r="D578" s="164" t="s">
        <v>11502</v>
      </c>
      <c r="E578" s="133" t="s">
        <v>18812</v>
      </c>
      <c r="F578" s="133" t="s">
        <v>18813</v>
      </c>
      <c r="G578" s="234">
        <v>20</v>
      </c>
      <c r="H578" s="134">
        <v>20120722</v>
      </c>
      <c r="I578" s="134">
        <v>20140405</v>
      </c>
      <c r="J578" s="134" t="s">
        <v>14</v>
      </c>
      <c r="K578" s="58" t="s">
        <v>17431</v>
      </c>
      <c r="L578" s="235">
        <v>510</v>
      </c>
      <c r="M578" s="26" t="s">
        <v>7793</v>
      </c>
      <c r="N578" s="27" t="s">
        <v>18807</v>
      </c>
      <c r="O578" s="134">
        <v>300</v>
      </c>
      <c r="P578" s="133">
        <v>20</v>
      </c>
      <c r="R578" s="235">
        <v>20</v>
      </c>
      <c r="S578" s="235">
        <v>0</v>
      </c>
      <c r="T578" s="133" t="s">
        <v>4589</v>
      </c>
      <c r="U578" s="235">
        <v>0</v>
      </c>
    </row>
    <row r="579" spans="1:21" x14ac:dyDescent="0.25">
      <c r="A579" s="134" t="s">
        <v>18814</v>
      </c>
      <c r="B579" s="164" t="s">
        <v>1134</v>
      </c>
      <c r="C579" s="164" t="s">
        <v>11489</v>
      </c>
      <c r="D579" s="164" t="s">
        <v>11502</v>
      </c>
      <c r="E579" s="133" t="s">
        <v>18815</v>
      </c>
      <c r="F579" s="133" t="s">
        <v>18816</v>
      </c>
      <c r="G579" s="234">
        <v>20</v>
      </c>
      <c r="H579" s="134">
        <v>20120722</v>
      </c>
      <c r="I579" s="134">
        <v>20140405</v>
      </c>
      <c r="J579" s="134" t="s">
        <v>14</v>
      </c>
      <c r="K579" s="58" t="s">
        <v>17431</v>
      </c>
      <c r="L579" s="235">
        <v>510</v>
      </c>
      <c r="M579" s="26" t="s">
        <v>18817</v>
      </c>
      <c r="N579" s="27" t="s">
        <v>18807</v>
      </c>
      <c r="O579" s="134">
        <v>300</v>
      </c>
      <c r="P579" s="133">
        <v>20</v>
      </c>
      <c r="R579" s="235">
        <v>20</v>
      </c>
      <c r="S579" s="235">
        <v>0</v>
      </c>
      <c r="T579" s="133" t="s">
        <v>4589</v>
      </c>
      <c r="U579" s="235">
        <v>0</v>
      </c>
    </row>
    <row r="580" spans="1:21" x14ac:dyDescent="0.25">
      <c r="A580" s="134" t="s">
        <v>18818</v>
      </c>
      <c r="B580" s="181" t="s">
        <v>1129</v>
      </c>
      <c r="C580" s="181" t="s">
        <v>11489</v>
      </c>
      <c r="D580" s="181" t="s">
        <v>11717</v>
      </c>
      <c r="E580" s="133" t="s">
        <v>18819</v>
      </c>
      <c r="F580" s="133" t="s">
        <v>18536</v>
      </c>
      <c r="G580" s="234">
        <v>20</v>
      </c>
      <c r="H580" s="134">
        <v>20140919</v>
      </c>
      <c r="I580" s="134">
        <v>20140220</v>
      </c>
      <c r="J580" s="134" t="s">
        <v>14</v>
      </c>
      <c r="K580" s="58" t="s">
        <v>10022</v>
      </c>
      <c r="L580" s="235">
        <v>87</v>
      </c>
      <c r="M580" s="26" t="s">
        <v>18821</v>
      </c>
      <c r="N580" s="27" t="s">
        <v>18822</v>
      </c>
      <c r="O580" s="134">
        <v>100</v>
      </c>
      <c r="P580" s="133">
        <v>12</v>
      </c>
      <c r="R580" s="235">
        <v>20</v>
      </c>
      <c r="S580" s="235">
        <v>0</v>
      </c>
      <c r="T580" s="133" t="s">
        <v>4589</v>
      </c>
      <c r="U580" s="235">
        <v>0</v>
      </c>
    </row>
    <row r="581" spans="1:21" x14ac:dyDescent="0.25">
      <c r="A581" s="134" t="s">
        <v>18823</v>
      </c>
      <c r="B581" s="272" t="s">
        <v>1155</v>
      </c>
      <c r="C581" s="272" t="s">
        <v>11534</v>
      </c>
      <c r="D581" s="272" t="s">
        <v>11535</v>
      </c>
      <c r="E581" s="133" t="s">
        <v>18824</v>
      </c>
      <c r="F581" s="133" t="s">
        <v>18825</v>
      </c>
      <c r="G581" s="234">
        <v>20</v>
      </c>
      <c r="H581" s="134">
        <v>20130923</v>
      </c>
      <c r="I581" s="134">
        <v>20140405</v>
      </c>
      <c r="J581" s="134" t="s">
        <v>14</v>
      </c>
      <c r="K581" s="58" t="s">
        <v>18826</v>
      </c>
      <c r="L581" s="235">
        <v>469</v>
      </c>
      <c r="M581" s="26" t="s">
        <v>18827</v>
      </c>
      <c r="N581" s="27" t="s">
        <v>18828</v>
      </c>
      <c r="O581" s="134">
        <v>300</v>
      </c>
      <c r="P581" s="133">
        <v>20</v>
      </c>
      <c r="R581" s="235">
        <v>20</v>
      </c>
      <c r="S581" s="235">
        <v>0</v>
      </c>
      <c r="T581" s="133" t="s">
        <v>4589</v>
      </c>
      <c r="U581" s="235">
        <v>0</v>
      </c>
    </row>
    <row r="582" spans="1:21" x14ac:dyDescent="0.25">
      <c r="A582" s="134" t="s">
        <v>18830</v>
      </c>
      <c r="B582" s="164" t="s">
        <v>11561</v>
      </c>
      <c r="C582" s="164" t="s">
        <v>11562</v>
      </c>
      <c r="D582" s="164" t="s">
        <v>11563</v>
      </c>
      <c r="E582" s="133" t="s">
        <v>18831</v>
      </c>
      <c r="F582" s="133" t="s">
        <v>18832</v>
      </c>
      <c r="G582" s="234">
        <v>20</v>
      </c>
      <c r="H582" s="134">
        <v>20130923</v>
      </c>
      <c r="I582" s="134">
        <v>20140405</v>
      </c>
      <c r="J582" s="134" t="s">
        <v>14</v>
      </c>
      <c r="K582" s="58" t="s">
        <v>18826</v>
      </c>
      <c r="L582" s="235">
        <v>468</v>
      </c>
      <c r="M582" s="26" t="s">
        <v>18827</v>
      </c>
      <c r="N582" s="27" t="s">
        <v>18833</v>
      </c>
      <c r="O582" s="134">
        <v>100</v>
      </c>
      <c r="P582" s="133">
        <v>20</v>
      </c>
      <c r="R582" s="235">
        <v>20</v>
      </c>
      <c r="S582" s="235">
        <v>0</v>
      </c>
      <c r="T582" s="133" t="s">
        <v>4589</v>
      </c>
      <c r="U582" s="235">
        <v>0</v>
      </c>
    </row>
    <row r="583" spans="1:21" x14ac:dyDescent="0.25">
      <c r="A583" s="134" t="s">
        <v>18834</v>
      </c>
      <c r="B583" s="181" t="s">
        <v>1124</v>
      </c>
      <c r="C583" s="181" t="s">
        <v>12395</v>
      </c>
      <c r="D583" s="181" t="s">
        <v>12396</v>
      </c>
      <c r="E583" s="302" t="s">
        <v>18835</v>
      </c>
      <c r="F583" s="303" t="s">
        <v>18837</v>
      </c>
      <c r="G583" s="234">
        <v>20</v>
      </c>
      <c r="H583" s="304">
        <v>20090831</v>
      </c>
      <c r="I583" s="134">
        <v>20110301</v>
      </c>
      <c r="J583" s="134" t="s">
        <v>14</v>
      </c>
      <c r="K583" s="58" t="s">
        <v>18384</v>
      </c>
      <c r="L583" s="235">
        <v>258</v>
      </c>
      <c r="M583" s="26" t="s">
        <v>18062</v>
      </c>
      <c r="N583" s="27" t="s">
        <v>18838</v>
      </c>
      <c r="O583" s="134">
        <v>300</v>
      </c>
      <c r="P583" s="133">
        <v>20</v>
      </c>
      <c r="R583" s="235">
        <v>20</v>
      </c>
      <c r="S583" s="235">
        <v>0</v>
      </c>
      <c r="T583" s="133" t="s">
        <v>4589</v>
      </c>
      <c r="U583" s="235">
        <v>0</v>
      </c>
    </row>
    <row r="584" spans="1:21" x14ac:dyDescent="0.25">
      <c r="A584" s="134" t="s">
        <v>18839</v>
      </c>
      <c r="B584" s="181" t="s">
        <v>1124</v>
      </c>
      <c r="C584" s="181" t="s">
        <v>12395</v>
      </c>
      <c r="D584" s="181" t="s">
        <v>12396</v>
      </c>
      <c r="E584" s="302" t="s">
        <v>18840</v>
      </c>
      <c r="F584" s="303" t="s">
        <v>18841</v>
      </c>
      <c r="G584" s="234">
        <v>20</v>
      </c>
      <c r="H584" s="304">
        <v>20090901</v>
      </c>
      <c r="I584" s="134">
        <v>20110301</v>
      </c>
      <c r="J584" s="134" t="s">
        <v>14</v>
      </c>
      <c r="K584" s="58" t="s">
        <v>18019</v>
      </c>
      <c r="L584" s="235">
        <v>810</v>
      </c>
      <c r="M584" s="26" t="s">
        <v>18024</v>
      </c>
      <c r="N584" s="27" t="s">
        <v>12844</v>
      </c>
      <c r="O584" s="134">
        <v>300</v>
      </c>
      <c r="P584" s="133">
        <v>20</v>
      </c>
      <c r="R584" s="235">
        <v>20</v>
      </c>
      <c r="S584" s="235">
        <v>0</v>
      </c>
      <c r="T584" s="133" t="s">
        <v>4589</v>
      </c>
      <c r="U584" s="235">
        <v>0</v>
      </c>
    </row>
    <row r="585" spans="1:21" x14ac:dyDescent="0.25">
      <c r="A585" s="134" t="s">
        <v>18842</v>
      </c>
      <c r="B585" s="181" t="s">
        <v>1124</v>
      </c>
      <c r="C585" s="181" t="s">
        <v>12395</v>
      </c>
      <c r="D585" s="181" t="s">
        <v>12396</v>
      </c>
      <c r="E585" s="302" t="s">
        <v>18843</v>
      </c>
      <c r="F585" s="303" t="s">
        <v>18844</v>
      </c>
      <c r="G585" s="234">
        <v>20</v>
      </c>
      <c r="H585" s="304">
        <v>20090831</v>
      </c>
      <c r="I585" s="134">
        <v>20110301</v>
      </c>
      <c r="J585" s="134" t="s">
        <v>14</v>
      </c>
      <c r="K585" s="58" t="s">
        <v>18384</v>
      </c>
      <c r="L585" s="235">
        <v>260</v>
      </c>
      <c r="M585" s="26" t="s">
        <v>18079</v>
      </c>
      <c r="N585" s="27" t="s">
        <v>18845</v>
      </c>
      <c r="O585" s="134">
        <v>300</v>
      </c>
      <c r="P585" s="133">
        <v>20</v>
      </c>
      <c r="R585" s="235">
        <v>20</v>
      </c>
      <c r="S585" s="235">
        <v>0</v>
      </c>
      <c r="T585" s="133" t="s">
        <v>4589</v>
      </c>
      <c r="U585" s="235">
        <v>0</v>
      </c>
    </row>
    <row r="586" spans="1:21" x14ac:dyDescent="0.25">
      <c r="A586" s="134" t="s">
        <v>18847</v>
      </c>
      <c r="B586" s="181" t="s">
        <v>1124</v>
      </c>
      <c r="C586" s="181" t="s">
        <v>12395</v>
      </c>
      <c r="D586" s="181" t="s">
        <v>12396</v>
      </c>
      <c r="E586" s="302" t="s">
        <v>18848</v>
      </c>
      <c r="F586" s="303" t="s">
        <v>18849</v>
      </c>
      <c r="G586" s="234">
        <v>20</v>
      </c>
      <c r="H586" s="304">
        <v>20090901</v>
      </c>
      <c r="I586" s="134">
        <v>20110301</v>
      </c>
      <c r="J586" s="134" t="s">
        <v>14</v>
      </c>
      <c r="K586" s="58" t="s">
        <v>18019</v>
      </c>
      <c r="L586" s="235">
        <v>810</v>
      </c>
      <c r="M586" s="26" t="s">
        <v>18024</v>
      </c>
      <c r="N586" s="27" t="s">
        <v>12844</v>
      </c>
      <c r="O586" s="134">
        <v>300</v>
      </c>
      <c r="P586" s="133">
        <v>20</v>
      </c>
      <c r="R586" s="235">
        <v>20</v>
      </c>
      <c r="S586" s="235">
        <v>0</v>
      </c>
      <c r="T586" s="133" t="s">
        <v>4589</v>
      </c>
      <c r="U586" s="235">
        <v>0</v>
      </c>
    </row>
    <row r="587" spans="1:21" x14ac:dyDescent="0.25">
      <c r="A587" s="134" t="s">
        <v>18850</v>
      </c>
      <c r="B587" s="181" t="s">
        <v>1124</v>
      </c>
      <c r="C587" s="181" t="s">
        <v>12395</v>
      </c>
      <c r="D587" s="181" t="s">
        <v>12396</v>
      </c>
      <c r="E587" s="302" t="s">
        <v>18851</v>
      </c>
      <c r="F587" s="303" t="s">
        <v>12880</v>
      </c>
      <c r="G587" s="234">
        <v>20</v>
      </c>
      <c r="H587" s="304">
        <v>20090831</v>
      </c>
      <c r="I587" s="134">
        <v>20110301</v>
      </c>
      <c r="J587" s="134" t="s">
        <v>14</v>
      </c>
      <c r="K587" s="58" t="s">
        <v>4714</v>
      </c>
      <c r="L587" s="235">
        <v>258</v>
      </c>
      <c r="M587" s="26" t="s">
        <v>18062</v>
      </c>
      <c r="N587" s="27" t="s">
        <v>18838</v>
      </c>
      <c r="O587" s="134">
        <v>300</v>
      </c>
      <c r="P587" s="133">
        <v>20</v>
      </c>
      <c r="R587" s="235">
        <v>20</v>
      </c>
      <c r="S587" s="235">
        <v>0</v>
      </c>
      <c r="T587" s="133" t="s">
        <v>4589</v>
      </c>
      <c r="U587" s="235">
        <v>0</v>
      </c>
    </row>
    <row r="588" spans="1:21" x14ac:dyDescent="0.25">
      <c r="A588" s="134" t="s">
        <v>18852</v>
      </c>
      <c r="B588" s="181" t="s">
        <v>1124</v>
      </c>
      <c r="C588" s="181" t="s">
        <v>12395</v>
      </c>
      <c r="D588" s="181" t="s">
        <v>12396</v>
      </c>
      <c r="E588" s="302" t="s">
        <v>18853</v>
      </c>
      <c r="F588" s="303" t="s">
        <v>18854</v>
      </c>
      <c r="G588" s="234">
        <v>20</v>
      </c>
      <c r="H588" s="304">
        <v>20091006</v>
      </c>
      <c r="I588" s="134">
        <v>20110301</v>
      </c>
      <c r="J588" s="134" t="s">
        <v>14</v>
      </c>
      <c r="K588" s="58" t="s">
        <v>4810</v>
      </c>
      <c r="L588" s="235">
        <v>126</v>
      </c>
      <c r="M588" s="26" t="s">
        <v>18418</v>
      </c>
      <c r="N588" s="27" t="s">
        <v>18431</v>
      </c>
      <c r="O588" s="134">
        <v>300</v>
      </c>
      <c r="P588" s="133">
        <v>20</v>
      </c>
      <c r="R588" s="235">
        <v>20</v>
      </c>
      <c r="S588" s="235">
        <v>0</v>
      </c>
      <c r="T588" s="133" t="s">
        <v>4589</v>
      </c>
      <c r="U588" s="235">
        <v>0</v>
      </c>
    </row>
    <row r="589" spans="1:21" x14ac:dyDescent="0.25">
      <c r="A589" s="134" t="s">
        <v>18855</v>
      </c>
      <c r="B589" s="181" t="s">
        <v>1124</v>
      </c>
      <c r="C589" s="181" t="s">
        <v>12395</v>
      </c>
      <c r="D589" s="181" t="s">
        <v>12396</v>
      </c>
      <c r="E589" s="302" t="s">
        <v>18856</v>
      </c>
      <c r="F589" s="303" t="s">
        <v>18857</v>
      </c>
      <c r="G589" s="234">
        <v>20</v>
      </c>
      <c r="H589" s="304">
        <v>20090722</v>
      </c>
      <c r="I589" s="134">
        <v>20110301</v>
      </c>
      <c r="J589" s="134" t="s">
        <v>14</v>
      </c>
      <c r="K589" s="58" t="s">
        <v>8137</v>
      </c>
      <c r="L589" s="235">
        <v>150</v>
      </c>
      <c r="M589" s="26" t="s">
        <v>12942</v>
      </c>
      <c r="N589" s="27" t="s">
        <v>12943</v>
      </c>
      <c r="O589" s="134">
        <v>300</v>
      </c>
      <c r="P589" s="133">
        <v>20</v>
      </c>
      <c r="R589" s="235">
        <v>20</v>
      </c>
      <c r="S589" s="235">
        <v>0</v>
      </c>
      <c r="T589" s="133" t="s">
        <v>4589</v>
      </c>
      <c r="U589" s="235">
        <v>0</v>
      </c>
    </row>
    <row r="590" spans="1:21" x14ac:dyDescent="0.25">
      <c r="A590" s="134" t="s">
        <v>18858</v>
      </c>
      <c r="B590" s="181" t="s">
        <v>1124</v>
      </c>
      <c r="C590" s="181" t="s">
        <v>12395</v>
      </c>
      <c r="D590" s="181" t="s">
        <v>12396</v>
      </c>
      <c r="E590" s="302" t="s">
        <v>18859</v>
      </c>
      <c r="F590" s="303" t="s">
        <v>18860</v>
      </c>
      <c r="G590" s="234">
        <v>20</v>
      </c>
      <c r="H590" s="304">
        <v>20090718</v>
      </c>
      <c r="I590" s="134">
        <v>20110301</v>
      </c>
      <c r="J590" s="134" t="s">
        <v>14</v>
      </c>
      <c r="K590" s="58" t="s">
        <v>12959</v>
      </c>
      <c r="L590" s="235">
        <v>400</v>
      </c>
      <c r="M590" s="26" t="s">
        <v>18118</v>
      </c>
      <c r="N590" s="27" t="s">
        <v>18256</v>
      </c>
      <c r="O590" s="134">
        <v>300</v>
      </c>
      <c r="P590" s="133">
        <v>20</v>
      </c>
      <c r="R590" s="235">
        <v>20</v>
      </c>
      <c r="S590" s="235">
        <v>0</v>
      </c>
      <c r="T590" s="133" t="s">
        <v>4589</v>
      </c>
      <c r="U590" s="235">
        <v>0</v>
      </c>
    </row>
    <row r="591" spans="1:21" x14ac:dyDescent="0.25">
      <c r="A591" s="134" t="s">
        <v>18861</v>
      </c>
      <c r="B591" s="181" t="s">
        <v>1124</v>
      </c>
      <c r="C591" s="181" t="s">
        <v>12395</v>
      </c>
      <c r="D591" s="181" t="s">
        <v>12396</v>
      </c>
      <c r="E591" s="302" t="s">
        <v>18862</v>
      </c>
      <c r="F591" s="303" t="s">
        <v>18863</v>
      </c>
      <c r="G591" s="234">
        <v>20</v>
      </c>
      <c r="H591" s="304">
        <v>20090831</v>
      </c>
      <c r="I591" s="134">
        <v>20110301</v>
      </c>
      <c r="J591" s="134" t="s">
        <v>14</v>
      </c>
      <c r="K591" s="58" t="s">
        <v>18384</v>
      </c>
      <c r="L591" s="235">
        <v>258</v>
      </c>
      <c r="M591" s="26" t="s">
        <v>18062</v>
      </c>
      <c r="N591" s="27" t="s">
        <v>18838</v>
      </c>
      <c r="O591" s="134">
        <v>300</v>
      </c>
      <c r="P591" s="133">
        <v>20</v>
      </c>
      <c r="R591" s="235">
        <v>20</v>
      </c>
      <c r="S591" s="235">
        <v>0</v>
      </c>
      <c r="T591" s="133" t="s">
        <v>4589</v>
      </c>
      <c r="U591" s="235">
        <v>0</v>
      </c>
    </row>
    <row r="592" spans="1:21" x14ac:dyDescent="0.25">
      <c r="A592" s="134" t="s">
        <v>18864</v>
      </c>
      <c r="B592" s="181" t="s">
        <v>1124</v>
      </c>
      <c r="C592" s="181" t="s">
        <v>12395</v>
      </c>
      <c r="D592" s="181" t="s">
        <v>12396</v>
      </c>
      <c r="E592" s="302" t="s">
        <v>18865</v>
      </c>
      <c r="F592" s="303" t="s">
        <v>18866</v>
      </c>
      <c r="G592" s="234">
        <v>20</v>
      </c>
      <c r="H592" s="304">
        <v>20090529</v>
      </c>
      <c r="I592" s="134">
        <v>20110301</v>
      </c>
      <c r="J592" s="134" t="s">
        <v>14</v>
      </c>
      <c r="K592" s="58" t="s">
        <v>18643</v>
      </c>
      <c r="L592" s="235">
        <v>500</v>
      </c>
      <c r="M592" s="26" t="s">
        <v>18867</v>
      </c>
      <c r="N592" s="27" t="s">
        <v>12899</v>
      </c>
      <c r="O592" s="134">
        <v>300</v>
      </c>
      <c r="P592" s="133">
        <v>20</v>
      </c>
      <c r="R592" s="235">
        <v>20</v>
      </c>
      <c r="S592" s="235">
        <v>0</v>
      </c>
      <c r="T592" s="133" t="s">
        <v>4589</v>
      </c>
      <c r="U592" s="235">
        <v>0</v>
      </c>
    </row>
    <row r="593" spans="1:21" x14ac:dyDescent="0.25">
      <c r="A593" s="134" t="s">
        <v>18868</v>
      </c>
      <c r="B593" s="181" t="s">
        <v>1124</v>
      </c>
      <c r="C593" s="181" t="s">
        <v>12395</v>
      </c>
      <c r="D593" s="181" t="s">
        <v>12396</v>
      </c>
      <c r="E593" s="302" t="s">
        <v>18869</v>
      </c>
      <c r="F593" s="305" t="s">
        <v>18870</v>
      </c>
      <c r="G593" s="234">
        <v>20</v>
      </c>
      <c r="H593" s="306">
        <v>20090718</v>
      </c>
      <c r="I593" s="134">
        <v>20110301</v>
      </c>
      <c r="J593" s="134" t="s">
        <v>14</v>
      </c>
      <c r="K593" s="58" t="s">
        <v>12959</v>
      </c>
      <c r="L593" s="235">
        <v>400</v>
      </c>
      <c r="M593" s="26" t="s">
        <v>18118</v>
      </c>
      <c r="N593" s="27" t="s">
        <v>12961</v>
      </c>
      <c r="O593" s="134">
        <v>300</v>
      </c>
      <c r="P593" s="133">
        <v>20</v>
      </c>
      <c r="R593" s="235">
        <v>20</v>
      </c>
      <c r="S593" s="235">
        <v>0</v>
      </c>
      <c r="T593" s="133" t="s">
        <v>4589</v>
      </c>
      <c r="U593" s="235">
        <v>0</v>
      </c>
    </row>
    <row r="594" spans="1:21" x14ac:dyDescent="0.25">
      <c r="A594" s="134" t="s">
        <v>18872</v>
      </c>
      <c r="B594" s="181" t="s">
        <v>1124</v>
      </c>
      <c r="C594" s="181" t="s">
        <v>12395</v>
      </c>
      <c r="D594" s="181" t="s">
        <v>12396</v>
      </c>
      <c r="E594" s="302" t="s">
        <v>18873</v>
      </c>
      <c r="F594" s="307" t="s">
        <v>18874</v>
      </c>
      <c r="G594" s="234">
        <v>20</v>
      </c>
      <c r="H594" s="308">
        <v>20091001</v>
      </c>
      <c r="I594" s="134">
        <v>20110301</v>
      </c>
      <c r="J594" s="134" t="s">
        <v>14</v>
      </c>
      <c r="K594" s="58" t="s">
        <v>18396</v>
      </c>
      <c r="L594" s="235">
        <v>600</v>
      </c>
      <c r="M594" s="26" t="s">
        <v>18875</v>
      </c>
      <c r="N594" s="27" t="s">
        <v>18876</v>
      </c>
      <c r="O594" s="134">
        <v>300</v>
      </c>
      <c r="P594" s="133">
        <v>20</v>
      </c>
      <c r="R594" s="235">
        <v>20</v>
      </c>
      <c r="S594" s="235">
        <v>0</v>
      </c>
      <c r="T594" s="133" t="s">
        <v>4589</v>
      </c>
      <c r="U594" s="235">
        <v>0</v>
      </c>
    </row>
    <row r="595" spans="1:21" x14ac:dyDescent="0.25">
      <c r="A595" s="134" t="s">
        <v>18877</v>
      </c>
      <c r="B595" s="181" t="s">
        <v>1124</v>
      </c>
      <c r="C595" s="181" t="s">
        <v>12395</v>
      </c>
      <c r="D595" s="181" t="s">
        <v>12396</v>
      </c>
      <c r="E595" s="302" t="s">
        <v>18878</v>
      </c>
      <c r="F595" s="303" t="s">
        <v>12628</v>
      </c>
      <c r="G595" s="234">
        <v>20</v>
      </c>
      <c r="H595" s="304">
        <v>20090831</v>
      </c>
      <c r="I595" s="134">
        <v>20110301</v>
      </c>
      <c r="J595" s="134" t="s">
        <v>14</v>
      </c>
      <c r="K595" s="58" t="s">
        <v>18384</v>
      </c>
      <c r="L595" s="235">
        <v>259</v>
      </c>
      <c r="M595" s="26" t="s">
        <v>18079</v>
      </c>
      <c r="N595" s="27" t="s">
        <v>18845</v>
      </c>
      <c r="O595" s="134">
        <v>300</v>
      </c>
      <c r="P595" s="133">
        <v>20</v>
      </c>
      <c r="R595" s="235">
        <v>20</v>
      </c>
      <c r="S595" s="235">
        <v>0</v>
      </c>
      <c r="T595" s="133" t="s">
        <v>4589</v>
      </c>
      <c r="U595" s="235">
        <v>0</v>
      </c>
    </row>
    <row r="596" spans="1:21" x14ac:dyDescent="0.25">
      <c r="A596" s="134" t="s">
        <v>18879</v>
      </c>
      <c r="B596" s="181" t="s">
        <v>1124</v>
      </c>
      <c r="C596" s="181" t="s">
        <v>12395</v>
      </c>
      <c r="D596" s="181" t="s">
        <v>12396</v>
      </c>
      <c r="E596" s="302" t="s">
        <v>18880</v>
      </c>
      <c r="F596" s="303" t="s">
        <v>18881</v>
      </c>
      <c r="G596" s="234">
        <v>20</v>
      </c>
      <c r="H596" s="304">
        <v>20090529</v>
      </c>
      <c r="I596" s="134">
        <v>20110301</v>
      </c>
      <c r="J596" s="134" t="s">
        <v>14</v>
      </c>
      <c r="K596" s="58" t="s">
        <v>12870</v>
      </c>
      <c r="L596" s="235">
        <v>900</v>
      </c>
      <c r="M596" s="26" t="s">
        <v>12898</v>
      </c>
      <c r="N596" s="27" t="s">
        <v>12887</v>
      </c>
      <c r="O596" s="134">
        <v>300</v>
      </c>
      <c r="P596" s="133">
        <v>20</v>
      </c>
      <c r="R596" s="235">
        <v>20</v>
      </c>
      <c r="S596" s="235">
        <v>0</v>
      </c>
      <c r="T596" s="133" t="s">
        <v>4589</v>
      </c>
      <c r="U596" s="235">
        <v>0</v>
      </c>
    </row>
    <row r="597" spans="1:21" x14ac:dyDescent="0.25">
      <c r="A597" s="134" t="s">
        <v>18882</v>
      </c>
      <c r="B597" s="181" t="s">
        <v>1124</v>
      </c>
      <c r="C597" s="181" t="s">
        <v>12395</v>
      </c>
      <c r="D597" s="181" t="s">
        <v>12396</v>
      </c>
      <c r="E597" s="133" t="s">
        <v>18883</v>
      </c>
      <c r="F597" s="303" t="s">
        <v>18884</v>
      </c>
      <c r="G597" s="234">
        <v>20</v>
      </c>
      <c r="H597" s="304">
        <v>20090901</v>
      </c>
      <c r="I597" s="134">
        <v>20110301</v>
      </c>
      <c r="J597" s="134" t="s">
        <v>14</v>
      </c>
      <c r="K597" s="58" t="s">
        <v>18019</v>
      </c>
      <c r="L597" s="235">
        <v>810</v>
      </c>
      <c r="M597" s="26" t="s">
        <v>18024</v>
      </c>
      <c r="N597" s="27" t="s">
        <v>12844</v>
      </c>
      <c r="O597" s="134">
        <v>300</v>
      </c>
      <c r="P597" s="133">
        <v>20</v>
      </c>
      <c r="R597" s="235">
        <v>20</v>
      </c>
      <c r="S597" s="235">
        <v>0</v>
      </c>
      <c r="T597" s="133" t="s">
        <v>4589</v>
      </c>
      <c r="U597" s="235">
        <v>0</v>
      </c>
    </row>
    <row r="598" spans="1:21" x14ac:dyDescent="0.25">
      <c r="A598" s="134" t="s">
        <v>18886</v>
      </c>
      <c r="B598" s="181" t="s">
        <v>1124</v>
      </c>
      <c r="C598" s="181" t="s">
        <v>12395</v>
      </c>
      <c r="D598" s="181" t="s">
        <v>12396</v>
      </c>
      <c r="E598" s="133" t="s">
        <v>18887</v>
      </c>
      <c r="F598" s="303" t="s">
        <v>18888</v>
      </c>
      <c r="G598" s="234">
        <v>20</v>
      </c>
      <c r="H598" s="304">
        <v>20091001</v>
      </c>
      <c r="I598" s="134">
        <v>20110301</v>
      </c>
      <c r="J598" s="134" t="s">
        <v>14</v>
      </c>
      <c r="K598" s="58" t="s">
        <v>18396</v>
      </c>
      <c r="L598" s="235">
        <v>600</v>
      </c>
      <c r="M598" s="26" t="s">
        <v>18875</v>
      </c>
      <c r="N598" s="27" t="s">
        <v>18889</v>
      </c>
      <c r="O598" s="134">
        <v>300</v>
      </c>
      <c r="P598" s="133">
        <v>20</v>
      </c>
      <c r="R598" s="235">
        <v>20</v>
      </c>
      <c r="S598" s="235">
        <v>0</v>
      </c>
      <c r="T598" s="133" t="s">
        <v>4589</v>
      </c>
      <c r="U598" s="235">
        <v>0</v>
      </c>
    </row>
    <row r="599" spans="1:21" x14ac:dyDescent="0.25">
      <c r="A599" s="134" t="s">
        <v>18890</v>
      </c>
      <c r="B599" s="181" t="s">
        <v>1124</v>
      </c>
      <c r="C599" s="181" t="s">
        <v>12395</v>
      </c>
      <c r="D599" s="181" t="s">
        <v>12396</v>
      </c>
      <c r="E599" s="133" t="s">
        <v>18891</v>
      </c>
      <c r="F599" s="303" t="s">
        <v>18892</v>
      </c>
      <c r="G599" s="234">
        <v>20</v>
      </c>
      <c r="H599" s="304">
        <v>20090718</v>
      </c>
      <c r="I599" s="134">
        <v>20110301</v>
      </c>
      <c r="J599" s="134" t="s">
        <v>14</v>
      </c>
      <c r="K599" s="58" t="s">
        <v>12959</v>
      </c>
      <c r="L599" s="235">
        <v>400</v>
      </c>
      <c r="M599" s="26" t="s">
        <v>18118</v>
      </c>
      <c r="N599" s="27" t="s">
        <v>18256</v>
      </c>
      <c r="O599" s="134">
        <v>300</v>
      </c>
      <c r="P599" s="133">
        <v>20</v>
      </c>
      <c r="R599" s="235">
        <v>20</v>
      </c>
      <c r="S599" s="235">
        <v>0</v>
      </c>
      <c r="T599" s="133" t="s">
        <v>4589</v>
      </c>
      <c r="U599" s="235">
        <v>0</v>
      </c>
    </row>
    <row r="600" spans="1:21" x14ac:dyDescent="0.25">
      <c r="A600" s="134" t="s">
        <v>18894</v>
      </c>
      <c r="B600" s="181" t="s">
        <v>1124</v>
      </c>
      <c r="C600" s="181" t="s">
        <v>12395</v>
      </c>
      <c r="D600" s="181" t="s">
        <v>12396</v>
      </c>
      <c r="E600" s="133" t="s">
        <v>18895</v>
      </c>
      <c r="F600" s="303" t="s">
        <v>18896</v>
      </c>
      <c r="G600" s="234">
        <v>20</v>
      </c>
      <c r="H600" s="304">
        <v>20090831</v>
      </c>
      <c r="I600" s="134">
        <v>20110301</v>
      </c>
      <c r="J600" s="134" t="s">
        <v>14</v>
      </c>
      <c r="K600" s="58" t="s">
        <v>18384</v>
      </c>
      <c r="L600" s="235">
        <v>258</v>
      </c>
      <c r="M600" s="26" t="s">
        <v>18062</v>
      </c>
      <c r="N600" s="27" t="s">
        <v>18838</v>
      </c>
      <c r="O600" s="134">
        <v>300</v>
      </c>
      <c r="P600" s="133">
        <v>20</v>
      </c>
      <c r="R600" s="235">
        <v>20</v>
      </c>
      <c r="S600" s="235">
        <v>0</v>
      </c>
      <c r="T600" s="133" t="s">
        <v>4589</v>
      </c>
      <c r="U600" s="235">
        <v>0</v>
      </c>
    </row>
    <row r="601" spans="1:21" x14ac:dyDescent="0.25">
      <c r="A601" s="134" t="s">
        <v>18897</v>
      </c>
      <c r="B601" s="181" t="s">
        <v>1124</v>
      </c>
      <c r="C601" s="181" t="s">
        <v>12395</v>
      </c>
      <c r="D601" s="181" t="s">
        <v>12396</v>
      </c>
      <c r="E601" s="133" t="s">
        <v>18898</v>
      </c>
      <c r="F601" s="303" t="s">
        <v>18899</v>
      </c>
      <c r="G601" s="234">
        <v>20</v>
      </c>
      <c r="H601" s="304">
        <v>20090715</v>
      </c>
      <c r="I601" s="134">
        <v>20110301</v>
      </c>
      <c r="J601" s="134" t="s">
        <v>14</v>
      </c>
      <c r="K601" s="58" t="s">
        <v>9455</v>
      </c>
      <c r="L601" s="235">
        <v>200</v>
      </c>
      <c r="M601" s="26" t="s">
        <v>18900</v>
      </c>
      <c r="N601" s="27" t="s">
        <v>18901</v>
      </c>
      <c r="O601" s="134">
        <v>300</v>
      </c>
      <c r="P601" s="133">
        <v>20</v>
      </c>
      <c r="R601" s="235">
        <v>20</v>
      </c>
      <c r="S601" s="235">
        <v>0</v>
      </c>
      <c r="T601" s="133" t="s">
        <v>4589</v>
      </c>
      <c r="U601" s="235">
        <v>0</v>
      </c>
    </row>
    <row r="602" spans="1:21" x14ac:dyDescent="0.25">
      <c r="A602" s="134" t="s">
        <v>18902</v>
      </c>
      <c r="B602" s="181" t="s">
        <v>1124</v>
      </c>
      <c r="C602" s="181" t="s">
        <v>12395</v>
      </c>
      <c r="D602" s="181" t="s">
        <v>12396</v>
      </c>
      <c r="E602" s="133" t="s">
        <v>18903</v>
      </c>
      <c r="F602" s="303" t="s">
        <v>18904</v>
      </c>
      <c r="G602" s="234">
        <v>20</v>
      </c>
      <c r="H602" s="304">
        <v>20090529</v>
      </c>
      <c r="I602" s="134">
        <v>20110301</v>
      </c>
      <c r="J602" s="134" t="s">
        <v>14</v>
      </c>
      <c r="K602" s="58" t="s">
        <v>12870</v>
      </c>
      <c r="L602" s="235">
        <v>900</v>
      </c>
      <c r="M602" s="26" t="s">
        <v>12898</v>
      </c>
      <c r="N602" s="27" t="s">
        <v>12899</v>
      </c>
      <c r="O602" s="134">
        <v>300</v>
      </c>
      <c r="P602" s="133">
        <v>20</v>
      </c>
      <c r="R602" s="235">
        <v>20</v>
      </c>
      <c r="S602" s="235">
        <v>0</v>
      </c>
      <c r="T602" s="133" t="s">
        <v>4589</v>
      </c>
      <c r="U602" s="235">
        <v>0</v>
      </c>
    </row>
    <row r="603" spans="1:21" x14ac:dyDescent="0.25">
      <c r="A603" s="134" t="s">
        <v>18905</v>
      </c>
      <c r="B603" s="181" t="s">
        <v>1124</v>
      </c>
      <c r="C603" s="181" t="s">
        <v>12395</v>
      </c>
      <c r="D603" s="181" t="s">
        <v>12396</v>
      </c>
      <c r="E603" s="133" t="s">
        <v>18906</v>
      </c>
      <c r="F603" s="303" t="s">
        <v>18907</v>
      </c>
      <c r="G603" s="234">
        <v>20</v>
      </c>
      <c r="H603" s="304">
        <v>20090831</v>
      </c>
      <c r="I603" s="134">
        <v>20110301</v>
      </c>
      <c r="J603" s="134" t="s">
        <v>14</v>
      </c>
      <c r="K603" s="58" t="s">
        <v>18384</v>
      </c>
      <c r="L603" s="235">
        <v>259</v>
      </c>
      <c r="M603" s="26" t="s">
        <v>18079</v>
      </c>
      <c r="N603" s="27" t="s">
        <v>18845</v>
      </c>
      <c r="O603" s="134">
        <v>300</v>
      </c>
      <c r="P603" s="133">
        <v>20</v>
      </c>
      <c r="R603" s="235">
        <v>20</v>
      </c>
      <c r="S603" s="235">
        <v>0</v>
      </c>
      <c r="T603" s="133" t="s">
        <v>4589</v>
      </c>
      <c r="U603" s="235">
        <v>0</v>
      </c>
    </row>
    <row r="604" spans="1:21" x14ac:dyDescent="0.25">
      <c r="A604" s="134" t="s">
        <v>18908</v>
      </c>
      <c r="B604" s="181" t="s">
        <v>1124</v>
      </c>
      <c r="C604" s="181" t="s">
        <v>12395</v>
      </c>
      <c r="D604" s="181" t="s">
        <v>12396</v>
      </c>
      <c r="E604" s="133" t="s">
        <v>18909</v>
      </c>
      <c r="F604" s="303" t="s">
        <v>18910</v>
      </c>
      <c r="G604" s="234">
        <v>20</v>
      </c>
      <c r="H604" s="304">
        <v>20091006</v>
      </c>
      <c r="I604" s="134">
        <v>20110301</v>
      </c>
      <c r="J604" s="134" t="s">
        <v>14</v>
      </c>
      <c r="K604" s="58" t="s">
        <v>18911</v>
      </c>
      <c r="L604" s="235">
        <v>47</v>
      </c>
      <c r="M604" s="26" t="s">
        <v>18912</v>
      </c>
      <c r="N604" s="27" t="s">
        <v>5206</v>
      </c>
      <c r="O604" s="134">
        <v>300</v>
      </c>
      <c r="P604" s="133">
        <v>20</v>
      </c>
      <c r="R604" s="235">
        <v>20</v>
      </c>
      <c r="S604" s="235">
        <v>0</v>
      </c>
      <c r="T604" s="133" t="s">
        <v>4589</v>
      </c>
      <c r="U604" s="235">
        <v>0</v>
      </c>
    </row>
    <row r="605" spans="1:21" x14ac:dyDescent="0.25">
      <c r="A605" s="134" t="s">
        <v>18913</v>
      </c>
      <c r="B605" s="181" t="s">
        <v>1124</v>
      </c>
      <c r="C605" s="181" t="s">
        <v>12395</v>
      </c>
      <c r="D605" s="181" t="s">
        <v>12396</v>
      </c>
      <c r="E605" s="133" t="s">
        <v>18914</v>
      </c>
      <c r="F605" s="303" t="s">
        <v>18915</v>
      </c>
      <c r="G605" s="234">
        <v>20</v>
      </c>
      <c r="H605" s="304">
        <v>20090612</v>
      </c>
      <c r="I605" s="134">
        <v>20110301</v>
      </c>
      <c r="J605" s="134" t="s">
        <v>14</v>
      </c>
      <c r="K605" s="58" t="s">
        <v>17431</v>
      </c>
      <c r="L605" s="235">
        <v>630</v>
      </c>
      <c r="M605" s="26" t="s">
        <v>17959</v>
      </c>
      <c r="N605" s="27" t="s">
        <v>18584</v>
      </c>
      <c r="O605" s="134">
        <v>300</v>
      </c>
      <c r="P605" s="133">
        <v>20</v>
      </c>
      <c r="R605" s="235">
        <v>20</v>
      </c>
      <c r="S605" s="235">
        <v>0</v>
      </c>
      <c r="T605" s="133" t="s">
        <v>4589</v>
      </c>
      <c r="U605" s="235">
        <v>0</v>
      </c>
    </row>
    <row r="606" spans="1:21" x14ac:dyDescent="0.25">
      <c r="A606" s="134" t="s">
        <v>18916</v>
      </c>
      <c r="B606" s="181" t="s">
        <v>1124</v>
      </c>
      <c r="C606" s="181" t="s">
        <v>12395</v>
      </c>
      <c r="D606" s="181" t="s">
        <v>12396</v>
      </c>
      <c r="E606" s="133" t="s">
        <v>18917</v>
      </c>
      <c r="F606" s="303" t="s">
        <v>18918</v>
      </c>
      <c r="G606" s="234">
        <v>20</v>
      </c>
      <c r="H606" s="304">
        <v>20090831</v>
      </c>
      <c r="I606" s="134">
        <v>20110301</v>
      </c>
      <c r="J606" s="134" t="s">
        <v>14</v>
      </c>
      <c r="K606" s="58" t="s">
        <v>18384</v>
      </c>
      <c r="L606" s="235">
        <v>258</v>
      </c>
      <c r="M606" s="26" t="s">
        <v>18079</v>
      </c>
      <c r="N606" s="27" t="s">
        <v>18919</v>
      </c>
      <c r="O606" s="134">
        <v>300</v>
      </c>
      <c r="P606" s="133">
        <v>20</v>
      </c>
      <c r="R606" s="235">
        <v>20</v>
      </c>
      <c r="S606" s="235">
        <v>0</v>
      </c>
      <c r="T606" s="133" t="s">
        <v>4589</v>
      </c>
      <c r="U606" s="235">
        <v>0</v>
      </c>
    </row>
    <row r="607" spans="1:21" x14ac:dyDescent="0.25">
      <c r="A607" s="134" t="s">
        <v>18921</v>
      </c>
      <c r="B607" s="181" t="s">
        <v>1124</v>
      </c>
      <c r="C607" s="181" t="s">
        <v>12395</v>
      </c>
      <c r="D607" s="181" t="s">
        <v>12396</v>
      </c>
      <c r="E607" s="133" t="s">
        <v>18922</v>
      </c>
      <c r="F607" s="303" t="s">
        <v>18923</v>
      </c>
      <c r="G607" s="234">
        <v>20</v>
      </c>
      <c r="H607" s="304">
        <v>20091006</v>
      </c>
      <c r="I607" s="134">
        <v>20110301</v>
      </c>
      <c r="J607" s="134" t="s">
        <v>14</v>
      </c>
      <c r="K607" s="58" t="s">
        <v>18911</v>
      </c>
      <c r="L607" s="235">
        <v>8</v>
      </c>
      <c r="M607" s="26" t="s">
        <v>18924</v>
      </c>
      <c r="N607" s="27" t="s">
        <v>18925</v>
      </c>
      <c r="O607" s="134">
        <v>300</v>
      </c>
      <c r="P607" s="133">
        <v>20</v>
      </c>
      <c r="R607" s="235">
        <v>20</v>
      </c>
      <c r="S607" s="235">
        <v>0</v>
      </c>
      <c r="T607" s="133" t="s">
        <v>4589</v>
      </c>
      <c r="U607" s="235">
        <v>0</v>
      </c>
    </row>
    <row r="608" spans="1:21" x14ac:dyDescent="0.25">
      <c r="A608" s="134" t="s">
        <v>18926</v>
      </c>
      <c r="B608" s="181" t="s">
        <v>1124</v>
      </c>
      <c r="C608" s="181" t="s">
        <v>12395</v>
      </c>
      <c r="D608" s="181" t="s">
        <v>12396</v>
      </c>
      <c r="E608" s="133" t="s">
        <v>18927</v>
      </c>
      <c r="F608" s="303" t="s">
        <v>18928</v>
      </c>
      <c r="G608" s="234">
        <v>20</v>
      </c>
      <c r="H608" s="304">
        <v>20090831</v>
      </c>
      <c r="I608" s="134">
        <v>20110301</v>
      </c>
      <c r="J608" s="134" t="s">
        <v>14</v>
      </c>
      <c r="K608" s="58" t="s">
        <v>4714</v>
      </c>
      <c r="L608" s="235">
        <v>258</v>
      </c>
      <c r="M608" s="26" t="s">
        <v>18929</v>
      </c>
      <c r="N608" s="27" t="s">
        <v>18008</v>
      </c>
      <c r="O608" s="134">
        <v>300</v>
      </c>
      <c r="P608" s="133">
        <v>20</v>
      </c>
      <c r="R608" s="235">
        <v>20</v>
      </c>
      <c r="S608" s="235">
        <v>0</v>
      </c>
      <c r="T608" s="133" t="s">
        <v>4589</v>
      </c>
      <c r="U608" s="235">
        <v>0</v>
      </c>
    </row>
    <row r="609" spans="1:21" x14ac:dyDescent="0.25">
      <c r="A609" s="134" t="s">
        <v>18931</v>
      </c>
      <c r="B609" s="181" t="s">
        <v>1124</v>
      </c>
      <c r="C609" s="181" t="s">
        <v>12395</v>
      </c>
      <c r="D609" s="181" t="s">
        <v>12396</v>
      </c>
      <c r="E609" s="133" t="s">
        <v>18932</v>
      </c>
      <c r="F609" s="303" t="s">
        <v>12951</v>
      </c>
      <c r="G609" s="234">
        <v>20</v>
      </c>
      <c r="H609" s="304">
        <v>20090722</v>
      </c>
      <c r="I609" s="134">
        <v>20110301</v>
      </c>
      <c r="J609" s="134" t="s">
        <v>14</v>
      </c>
      <c r="K609" s="58" t="s">
        <v>8137</v>
      </c>
      <c r="L609" s="235">
        <v>150</v>
      </c>
      <c r="M609" s="26" t="s">
        <v>12942</v>
      </c>
      <c r="N609" s="27" t="s">
        <v>12943</v>
      </c>
      <c r="O609" s="134">
        <v>300</v>
      </c>
      <c r="P609" s="133">
        <v>20</v>
      </c>
      <c r="R609" s="235">
        <v>20</v>
      </c>
      <c r="S609" s="235">
        <v>0</v>
      </c>
      <c r="T609" s="133" t="s">
        <v>4589</v>
      </c>
      <c r="U609" s="235">
        <v>0</v>
      </c>
    </row>
    <row r="610" spans="1:21" x14ac:dyDescent="0.25">
      <c r="A610" s="134" t="s">
        <v>18934</v>
      </c>
      <c r="B610" s="181" t="s">
        <v>1124</v>
      </c>
      <c r="C610" s="181" t="s">
        <v>12395</v>
      </c>
      <c r="D610" s="181" t="s">
        <v>12396</v>
      </c>
      <c r="E610" s="133" t="s">
        <v>18935</v>
      </c>
      <c r="F610" s="303" t="s">
        <v>18936</v>
      </c>
      <c r="G610" s="234">
        <v>20</v>
      </c>
      <c r="H610" s="304">
        <v>20090901</v>
      </c>
      <c r="I610" s="134">
        <v>20110301</v>
      </c>
      <c r="J610" s="134" t="s">
        <v>14</v>
      </c>
      <c r="K610" s="58" t="s">
        <v>18019</v>
      </c>
      <c r="L610" s="235">
        <v>810</v>
      </c>
      <c r="M610" s="26" t="s">
        <v>18024</v>
      </c>
      <c r="N610" s="27" t="s">
        <v>12844</v>
      </c>
      <c r="O610" s="134">
        <v>300</v>
      </c>
      <c r="P610" s="133">
        <v>20</v>
      </c>
      <c r="R610" s="235">
        <v>20</v>
      </c>
      <c r="S610" s="235">
        <v>0</v>
      </c>
      <c r="T610" s="133" t="s">
        <v>4589</v>
      </c>
      <c r="U610" s="235">
        <v>0</v>
      </c>
    </row>
    <row r="611" spans="1:21" x14ac:dyDescent="0.25">
      <c r="A611" s="134" t="s">
        <v>18937</v>
      </c>
      <c r="B611" s="181" t="s">
        <v>1124</v>
      </c>
      <c r="C611" s="181" t="s">
        <v>12395</v>
      </c>
      <c r="D611" s="181" t="s">
        <v>12396</v>
      </c>
      <c r="E611" s="133" t="s">
        <v>18938</v>
      </c>
      <c r="F611" s="303" t="s">
        <v>18939</v>
      </c>
      <c r="G611" s="234">
        <v>20</v>
      </c>
      <c r="H611" s="304">
        <v>20090831</v>
      </c>
      <c r="I611" s="134">
        <v>20110301</v>
      </c>
      <c r="J611" s="134" t="s">
        <v>14</v>
      </c>
      <c r="K611" s="58" t="s">
        <v>18384</v>
      </c>
      <c r="L611" s="235">
        <v>258</v>
      </c>
      <c r="M611" s="26" t="s">
        <v>18062</v>
      </c>
      <c r="N611" s="27" t="s">
        <v>18838</v>
      </c>
      <c r="O611" s="134">
        <v>300</v>
      </c>
      <c r="P611" s="133">
        <v>20</v>
      </c>
      <c r="R611" s="235">
        <v>20</v>
      </c>
      <c r="S611" s="235">
        <v>0</v>
      </c>
      <c r="T611" s="133" t="s">
        <v>4589</v>
      </c>
      <c r="U611" s="235">
        <v>0</v>
      </c>
    </row>
    <row r="612" spans="1:21" x14ac:dyDescent="0.25">
      <c r="A612" s="134" t="s">
        <v>18940</v>
      </c>
      <c r="B612" s="181" t="s">
        <v>1124</v>
      </c>
      <c r="C612" s="181" t="s">
        <v>12395</v>
      </c>
      <c r="D612" s="181" t="s">
        <v>12396</v>
      </c>
      <c r="E612" s="133" t="s">
        <v>18941</v>
      </c>
      <c r="F612" s="303" t="s">
        <v>18942</v>
      </c>
      <c r="G612" s="234">
        <v>20</v>
      </c>
      <c r="H612" s="304">
        <v>20090831</v>
      </c>
      <c r="I612" s="134">
        <v>20110301</v>
      </c>
      <c r="J612" s="134" t="s">
        <v>14</v>
      </c>
      <c r="K612" s="58" t="s">
        <v>18384</v>
      </c>
      <c r="L612" s="235">
        <v>259</v>
      </c>
      <c r="M612" s="26" t="s">
        <v>18079</v>
      </c>
      <c r="N612" s="27" t="s">
        <v>18919</v>
      </c>
      <c r="O612" s="134">
        <v>300</v>
      </c>
      <c r="P612" s="133">
        <v>20</v>
      </c>
      <c r="R612" s="235">
        <v>20</v>
      </c>
      <c r="S612" s="235">
        <v>0</v>
      </c>
      <c r="T612" s="133" t="s">
        <v>4589</v>
      </c>
      <c r="U612" s="235">
        <v>0</v>
      </c>
    </row>
    <row r="613" spans="1:21" x14ac:dyDescent="0.25">
      <c r="A613" s="134" t="s">
        <v>18943</v>
      </c>
      <c r="B613" s="181" t="s">
        <v>1124</v>
      </c>
      <c r="C613" s="181" t="s">
        <v>12395</v>
      </c>
      <c r="D613" s="181" t="s">
        <v>12396</v>
      </c>
      <c r="E613" s="133" t="s">
        <v>18944</v>
      </c>
      <c r="F613" s="303" t="s">
        <v>18945</v>
      </c>
      <c r="G613" s="234">
        <v>20</v>
      </c>
      <c r="H613" s="304">
        <v>20090831</v>
      </c>
      <c r="I613" s="134">
        <v>20110301</v>
      </c>
      <c r="J613" s="134" t="s">
        <v>14</v>
      </c>
      <c r="K613" s="58" t="s">
        <v>18384</v>
      </c>
      <c r="L613" s="235">
        <v>258</v>
      </c>
      <c r="M613" s="26" t="s">
        <v>18062</v>
      </c>
      <c r="N613" s="27" t="s">
        <v>18838</v>
      </c>
      <c r="O613" s="134">
        <v>300</v>
      </c>
      <c r="P613" s="133">
        <v>20</v>
      </c>
      <c r="R613" s="235">
        <v>20</v>
      </c>
      <c r="S613" s="235">
        <v>0</v>
      </c>
      <c r="T613" s="133" t="s">
        <v>4589</v>
      </c>
      <c r="U613" s="235">
        <v>0</v>
      </c>
    </row>
    <row r="614" spans="1:21" x14ac:dyDescent="0.25">
      <c r="A614" s="134" t="s">
        <v>18946</v>
      </c>
      <c r="B614" s="181" t="s">
        <v>1124</v>
      </c>
      <c r="C614" s="181" t="s">
        <v>12395</v>
      </c>
      <c r="D614" s="181" t="s">
        <v>12396</v>
      </c>
      <c r="E614" s="133" t="s">
        <v>18947</v>
      </c>
      <c r="F614" s="303" t="s">
        <v>18948</v>
      </c>
      <c r="G614" s="234">
        <v>20</v>
      </c>
      <c r="H614" s="304">
        <v>20090529</v>
      </c>
      <c r="I614" s="134">
        <v>20110301</v>
      </c>
      <c r="J614" s="134" t="s">
        <v>14</v>
      </c>
      <c r="K614" s="58" t="s">
        <v>12870</v>
      </c>
      <c r="L614" s="235">
        <v>900</v>
      </c>
      <c r="M614" s="26" t="s">
        <v>12898</v>
      </c>
      <c r="N614" s="27" t="s">
        <v>12887</v>
      </c>
      <c r="O614" s="134">
        <v>300</v>
      </c>
      <c r="P614" s="133">
        <v>20</v>
      </c>
      <c r="R614" s="235">
        <v>20</v>
      </c>
      <c r="S614" s="235">
        <v>0</v>
      </c>
      <c r="T614" s="133" t="s">
        <v>4589</v>
      </c>
      <c r="U614" s="235">
        <v>0</v>
      </c>
    </row>
    <row r="615" spans="1:21" x14ac:dyDescent="0.25">
      <c r="A615" s="134" t="s">
        <v>18949</v>
      </c>
      <c r="B615" s="181" t="s">
        <v>1124</v>
      </c>
      <c r="C615" s="181" t="s">
        <v>12395</v>
      </c>
      <c r="D615" s="181" t="s">
        <v>12396</v>
      </c>
      <c r="E615" s="133" t="s">
        <v>18950</v>
      </c>
      <c r="F615" s="303" t="s">
        <v>18951</v>
      </c>
      <c r="G615" s="234">
        <v>20</v>
      </c>
      <c r="H615" s="304">
        <v>20090718</v>
      </c>
      <c r="I615" s="134">
        <v>20110301</v>
      </c>
      <c r="J615" s="134" t="s">
        <v>14</v>
      </c>
      <c r="K615" s="58" t="s">
        <v>18952</v>
      </c>
      <c r="L615" s="235">
        <v>400</v>
      </c>
      <c r="M615" s="26" t="s">
        <v>18118</v>
      </c>
      <c r="N615" s="27" t="s">
        <v>18410</v>
      </c>
      <c r="O615" s="134">
        <v>300</v>
      </c>
      <c r="P615" s="133">
        <v>20</v>
      </c>
      <c r="R615" s="235">
        <v>20</v>
      </c>
      <c r="S615" s="235">
        <v>0</v>
      </c>
      <c r="T615" s="133" t="s">
        <v>4589</v>
      </c>
      <c r="U615" s="235">
        <v>0</v>
      </c>
    </row>
    <row r="616" spans="1:21" x14ac:dyDescent="0.25">
      <c r="A616" s="134" t="s">
        <v>18953</v>
      </c>
      <c r="B616" s="181" t="s">
        <v>1124</v>
      </c>
      <c r="C616" s="181" t="s">
        <v>12395</v>
      </c>
      <c r="D616" s="181" t="s">
        <v>12396</v>
      </c>
      <c r="E616" s="133" t="s">
        <v>18954</v>
      </c>
      <c r="F616" s="303" t="s">
        <v>12600</v>
      </c>
      <c r="G616" s="234">
        <v>20</v>
      </c>
      <c r="H616" s="304">
        <v>20090831</v>
      </c>
      <c r="I616" s="134">
        <v>20110301</v>
      </c>
      <c r="J616" s="134" t="s">
        <v>14</v>
      </c>
      <c r="K616" s="58" t="s">
        <v>18384</v>
      </c>
      <c r="L616" s="235">
        <v>258</v>
      </c>
      <c r="M616" s="26" t="s">
        <v>18062</v>
      </c>
      <c r="N616" s="27" t="s">
        <v>18838</v>
      </c>
      <c r="O616" s="134">
        <v>300</v>
      </c>
      <c r="P616" s="133">
        <v>20</v>
      </c>
      <c r="R616" s="235">
        <v>20</v>
      </c>
      <c r="S616" s="235">
        <v>0</v>
      </c>
      <c r="T616" s="133" t="s">
        <v>4589</v>
      </c>
      <c r="U616" s="235">
        <v>0</v>
      </c>
    </row>
    <row r="617" spans="1:21" x14ac:dyDescent="0.25">
      <c r="A617" s="134" t="s">
        <v>18956</v>
      </c>
      <c r="B617" s="181" t="s">
        <v>1124</v>
      </c>
      <c r="C617" s="181" t="s">
        <v>12395</v>
      </c>
      <c r="D617" s="181" t="s">
        <v>12396</v>
      </c>
      <c r="E617" s="133" t="s">
        <v>18957</v>
      </c>
      <c r="F617" s="303" t="s">
        <v>18958</v>
      </c>
      <c r="G617" s="234">
        <v>20</v>
      </c>
      <c r="H617" s="304">
        <v>20090831</v>
      </c>
      <c r="I617" s="134">
        <v>20110301</v>
      </c>
      <c r="J617" s="134" t="s">
        <v>14</v>
      </c>
      <c r="K617" s="58" t="s">
        <v>18384</v>
      </c>
      <c r="L617" s="235">
        <v>259</v>
      </c>
      <c r="M617" s="26" t="s">
        <v>18079</v>
      </c>
      <c r="N617" s="27" t="s">
        <v>18919</v>
      </c>
      <c r="O617" s="134">
        <v>300</v>
      </c>
      <c r="P617" s="133">
        <v>20</v>
      </c>
      <c r="R617" s="235">
        <v>20</v>
      </c>
      <c r="S617" s="235">
        <v>0</v>
      </c>
      <c r="T617" s="133" t="s">
        <v>4589</v>
      </c>
      <c r="U617" s="235">
        <v>0</v>
      </c>
    </row>
    <row r="618" spans="1:21" x14ac:dyDescent="0.25">
      <c r="A618" s="134" t="s">
        <v>18959</v>
      </c>
      <c r="B618" s="181" t="s">
        <v>1124</v>
      </c>
      <c r="C618" s="181" t="s">
        <v>12395</v>
      </c>
      <c r="D618" s="181" t="s">
        <v>12396</v>
      </c>
      <c r="E618" s="133" t="s">
        <v>18960</v>
      </c>
      <c r="F618" s="303" t="s">
        <v>18961</v>
      </c>
      <c r="G618" s="234">
        <v>20</v>
      </c>
      <c r="H618" s="304">
        <v>20090722</v>
      </c>
      <c r="I618" s="134">
        <v>20110301</v>
      </c>
      <c r="J618" s="134" t="s">
        <v>14</v>
      </c>
      <c r="K618" s="58" t="s">
        <v>8137</v>
      </c>
      <c r="L618" s="235">
        <v>100</v>
      </c>
      <c r="M618" s="26" t="s">
        <v>12942</v>
      </c>
      <c r="N618" s="27" t="s">
        <v>12943</v>
      </c>
      <c r="O618" s="134">
        <v>300</v>
      </c>
      <c r="P618" s="133">
        <v>20</v>
      </c>
      <c r="R618" s="235">
        <v>20</v>
      </c>
      <c r="S618" s="235">
        <v>0</v>
      </c>
      <c r="T618" s="133" t="s">
        <v>4589</v>
      </c>
      <c r="U618" s="235">
        <v>0</v>
      </c>
    </row>
    <row r="619" spans="1:21" x14ac:dyDescent="0.25">
      <c r="A619" s="134" t="s">
        <v>18962</v>
      </c>
      <c r="B619" s="181" t="s">
        <v>1124</v>
      </c>
      <c r="C619" s="181" t="s">
        <v>12395</v>
      </c>
      <c r="D619" s="181" t="s">
        <v>12396</v>
      </c>
      <c r="E619" s="133" t="s">
        <v>18963</v>
      </c>
      <c r="F619" s="303" t="s">
        <v>18964</v>
      </c>
      <c r="G619" s="234">
        <v>20</v>
      </c>
      <c r="H619" s="304">
        <v>20090522</v>
      </c>
      <c r="I619" s="134">
        <v>20110301</v>
      </c>
      <c r="J619" s="134" t="s">
        <v>14</v>
      </c>
      <c r="K619" s="58" t="s">
        <v>17431</v>
      </c>
      <c r="L619" s="235">
        <v>630</v>
      </c>
      <c r="M619" s="26" t="s">
        <v>17959</v>
      </c>
      <c r="N619" s="27" t="s">
        <v>12977</v>
      </c>
      <c r="O619" s="134">
        <v>300</v>
      </c>
      <c r="P619" s="133">
        <v>20</v>
      </c>
      <c r="R619" s="235">
        <v>20</v>
      </c>
      <c r="S619" s="235">
        <v>0</v>
      </c>
      <c r="T619" s="133" t="s">
        <v>4589</v>
      </c>
      <c r="U619" s="235">
        <v>0</v>
      </c>
    </row>
    <row r="620" spans="1:21" x14ac:dyDescent="0.25">
      <c r="A620" s="134" t="s">
        <v>18965</v>
      </c>
      <c r="B620" s="181" t="s">
        <v>1124</v>
      </c>
      <c r="C620" s="181" t="s">
        <v>12395</v>
      </c>
      <c r="D620" s="181" t="s">
        <v>12396</v>
      </c>
      <c r="E620" s="133" t="s">
        <v>18966</v>
      </c>
      <c r="F620" s="303" t="s">
        <v>18967</v>
      </c>
      <c r="G620" s="234">
        <v>20</v>
      </c>
      <c r="H620" s="304">
        <v>20090831</v>
      </c>
      <c r="I620" s="134">
        <v>20110301</v>
      </c>
      <c r="J620" s="134" t="s">
        <v>14</v>
      </c>
      <c r="K620" s="58" t="s">
        <v>18384</v>
      </c>
      <c r="L620" s="235">
        <v>259</v>
      </c>
      <c r="M620" s="26" t="s">
        <v>18079</v>
      </c>
      <c r="N620" s="27" t="s">
        <v>18845</v>
      </c>
      <c r="O620" s="134">
        <v>300</v>
      </c>
      <c r="P620" s="133">
        <v>20</v>
      </c>
      <c r="R620" s="235">
        <v>20</v>
      </c>
      <c r="S620" s="235">
        <v>0</v>
      </c>
      <c r="T620" s="133" t="s">
        <v>4589</v>
      </c>
      <c r="U620" s="235">
        <v>0</v>
      </c>
    </row>
    <row r="621" spans="1:21" x14ac:dyDescent="0.25">
      <c r="A621" s="134" t="s">
        <v>18968</v>
      </c>
      <c r="B621" s="181" t="s">
        <v>1124</v>
      </c>
      <c r="C621" s="181" t="s">
        <v>12395</v>
      </c>
      <c r="D621" s="181" t="s">
        <v>12396</v>
      </c>
      <c r="E621" s="133" t="s">
        <v>18969</v>
      </c>
      <c r="F621" s="303" t="s">
        <v>18970</v>
      </c>
      <c r="G621" s="234">
        <v>20</v>
      </c>
      <c r="H621" s="304">
        <v>20090827</v>
      </c>
      <c r="I621" s="134">
        <v>20110301</v>
      </c>
      <c r="J621" s="134" t="s">
        <v>14</v>
      </c>
      <c r="K621" s="58" t="s">
        <v>12959</v>
      </c>
      <c r="L621" s="235">
        <v>12</v>
      </c>
      <c r="M621" s="26" t="s">
        <v>18971</v>
      </c>
      <c r="N621" s="27" t="s">
        <v>18263</v>
      </c>
      <c r="O621" s="134">
        <v>300</v>
      </c>
      <c r="P621" s="133">
        <v>20</v>
      </c>
      <c r="R621" s="235">
        <v>20</v>
      </c>
      <c r="S621" s="235">
        <v>0</v>
      </c>
      <c r="T621" s="133" t="s">
        <v>4589</v>
      </c>
      <c r="U621" s="235">
        <v>0</v>
      </c>
    </row>
    <row r="622" spans="1:21" x14ac:dyDescent="0.25">
      <c r="A622" s="134" t="s">
        <v>18972</v>
      </c>
      <c r="B622" s="181" t="s">
        <v>1124</v>
      </c>
      <c r="C622" s="181" t="s">
        <v>12395</v>
      </c>
      <c r="D622" s="181" t="s">
        <v>12396</v>
      </c>
      <c r="E622" s="133" t="s">
        <v>18973</v>
      </c>
      <c r="F622" s="303" t="s">
        <v>18974</v>
      </c>
      <c r="G622" s="234">
        <v>20</v>
      </c>
      <c r="H622" s="304">
        <v>20090522</v>
      </c>
      <c r="I622" s="134">
        <v>20110301</v>
      </c>
      <c r="J622" s="134" t="s">
        <v>14</v>
      </c>
      <c r="K622" s="58" t="s">
        <v>5235</v>
      </c>
      <c r="L622" s="235">
        <v>1014</v>
      </c>
      <c r="M622" s="26" t="s">
        <v>18975</v>
      </c>
      <c r="N622" s="27" t="s">
        <v>18976</v>
      </c>
      <c r="O622" s="134">
        <v>300</v>
      </c>
      <c r="P622" s="133">
        <v>20</v>
      </c>
      <c r="R622" s="235">
        <v>20</v>
      </c>
      <c r="S622" s="235">
        <v>0</v>
      </c>
      <c r="T622" s="133" t="s">
        <v>4589</v>
      </c>
      <c r="U622" s="235">
        <v>0</v>
      </c>
    </row>
    <row r="623" spans="1:21" x14ac:dyDescent="0.25">
      <c r="A623" s="134" t="s">
        <v>18977</v>
      </c>
      <c r="B623" s="181" t="s">
        <v>1124</v>
      </c>
      <c r="C623" s="181" t="s">
        <v>12395</v>
      </c>
      <c r="D623" s="181" t="s">
        <v>12396</v>
      </c>
      <c r="E623" s="133" t="s">
        <v>18978</v>
      </c>
      <c r="F623" s="303" t="s">
        <v>12560</v>
      </c>
      <c r="G623" s="234">
        <v>20</v>
      </c>
      <c r="H623" s="304">
        <v>20090831</v>
      </c>
      <c r="I623" s="134">
        <v>20110301</v>
      </c>
      <c r="J623" s="134" t="s">
        <v>14</v>
      </c>
      <c r="K623" s="58" t="s">
        <v>18384</v>
      </c>
      <c r="L623" s="235">
        <v>258</v>
      </c>
      <c r="M623" s="26" t="s">
        <v>18979</v>
      </c>
      <c r="N623" s="27" t="s">
        <v>18380</v>
      </c>
      <c r="O623" s="134">
        <v>300</v>
      </c>
      <c r="P623" s="133">
        <v>20</v>
      </c>
      <c r="R623" s="235">
        <v>20</v>
      </c>
      <c r="S623" s="235">
        <v>0</v>
      </c>
      <c r="T623" s="133" t="s">
        <v>4589</v>
      </c>
      <c r="U623" s="235">
        <v>0</v>
      </c>
    </row>
    <row r="624" spans="1:21" x14ac:dyDescent="0.25">
      <c r="A624" s="134" t="s">
        <v>18980</v>
      </c>
      <c r="B624" s="181" t="s">
        <v>1124</v>
      </c>
      <c r="C624" s="181" t="s">
        <v>12395</v>
      </c>
      <c r="D624" s="181" t="s">
        <v>12396</v>
      </c>
      <c r="E624" s="133" t="s">
        <v>18981</v>
      </c>
      <c r="F624" s="303" t="s">
        <v>18982</v>
      </c>
      <c r="G624" s="234">
        <v>20</v>
      </c>
      <c r="H624" s="304">
        <v>20090831</v>
      </c>
      <c r="I624" s="134">
        <v>20110301</v>
      </c>
      <c r="J624" s="134" t="s">
        <v>14</v>
      </c>
      <c r="K624" s="58" t="s">
        <v>18384</v>
      </c>
      <c r="L624" s="235">
        <v>260</v>
      </c>
      <c r="M624" s="26" t="s">
        <v>18079</v>
      </c>
      <c r="N624" s="27" t="s">
        <v>18845</v>
      </c>
      <c r="O624" s="134">
        <v>300</v>
      </c>
      <c r="P624" s="133">
        <v>20</v>
      </c>
      <c r="R624" s="235">
        <v>20</v>
      </c>
      <c r="S624" s="235">
        <v>0</v>
      </c>
      <c r="T624" s="133" t="s">
        <v>4589</v>
      </c>
      <c r="U624" s="235">
        <v>0</v>
      </c>
    </row>
    <row r="625" spans="1:21" x14ac:dyDescent="0.25">
      <c r="A625" s="134" t="s">
        <v>18983</v>
      </c>
      <c r="B625" s="181" t="s">
        <v>1124</v>
      </c>
      <c r="C625" s="181" t="s">
        <v>12395</v>
      </c>
      <c r="D625" s="181" t="s">
        <v>12396</v>
      </c>
      <c r="E625" s="133" t="s">
        <v>18984</v>
      </c>
      <c r="F625" s="303" t="s">
        <v>18985</v>
      </c>
      <c r="G625" s="234">
        <v>20</v>
      </c>
      <c r="H625" s="304">
        <v>20090529</v>
      </c>
      <c r="I625" s="134">
        <v>20110301</v>
      </c>
      <c r="J625" s="134" t="s">
        <v>14</v>
      </c>
      <c r="K625" s="58" t="s">
        <v>12870</v>
      </c>
      <c r="L625" s="235">
        <v>500</v>
      </c>
      <c r="M625" s="26" t="s">
        <v>18867</v>
      </c>
      <c r="N625" s="27" t="s">
        <v>18986</v>
      </c>
      <c r="O625" s="134">
        <v>300</v>
      </c>
      <c r="P625" s="133">
        <v>20</v>
      </c>
      <c r="R625" s="235">
        <v>20</v>
      </c>
      <c r="S625" s="235">
        <v>0</v>
      </c>
      <c r="T625" s="133" t="s">
        <v>4589</v>
      </c>
      <c r="U625" s="235">
        <v>0</v>
      </c>
    </row>
    <row r="626" spans="1:21" x14ac:dyDescent="0.25">
      <c r="A626" s="134" t="s">
        <v>18987</v>
      </c>
      <c r="B626" s="181" t="s">
        <v>1124</v>
      </c>
      <c r="C626" s="181" t="s">
        <v>12395</v>
      </c>
      <c r="D626" s="181" t="s">
        <v>12396</v>
      </c>
      <c r="E626" s="133" t="s">
        <v>18988</v>
      </c>
      <c r="F626" s="133" t="s">
        <v>18989</v>
      </c>
      <c r="G626" s="234">
        <v>20</v>
      </c>
      <c r="H626" s="134">
        <v>20100925</v>
      </c>
      <c r="I626" s="134">
        <v>20110301</v>
      </c>
      <c r="J626" s="134" t="s">
        <v>14</v>
      </c>
      <c r="K626" s="58" t="s">
        <v>7476</v>
      </c>
      <c r="L626" s="235">
        <v>12</v>
      </c>
      <c r="M626" s="26" t="s">
        <v>18990</v>
      </c>
      <c r="N626" s="27" t="s">
        <v>18991</v>
      </c>
      <c r="O626" s="134">
        <v>300</v>
      </c>
      <c r="P626" s="133">
        <v>20</v>
      </c>
      <c r="R626" s="235">
        <v>20</v>
      </c>
      <c r="S626" s="235">
        <v>0</v>
      </c>
      <c r="T626" s="133" t="s">
        <v>4589</v>
      </c>
      <c r="U626" s="235">
        <v>0</v>
      </c>
    </row>
    <row r="627" spans="1:21" x14ac:dyDescent="0.25">
      <c r="A627" s="134" t="s">
        <v>18992</v>
      </c>
      <c r="B627" s="181" t="s">
        <v>1124</v>
      </c>
      <c r="C627" s="181" t="s">
        <v>12395</v>
      </c>
      <c r="D627" s="181" t="s">
        <v>12396</v>
      </c>
      <c r="E627" s="133" t="s">
        <v>18944</v>
      </c>
      <c r="F627" s="303" t="s">
        <v>18993</v>
      </c>
      <c r="G627" s="234">
        <v>20</v>
      </c>
      <c r="H627" s="304">
        <v>20090831</v>
      </c>
      <c r="I627" s="134">
        <v>20110301</v>
      </c>
      <c r="J627" s="134" t="s">
        <v>14</v>
      </c>
      <c r="K627" s="58" t="s">
        <v>18384</v>
      </c>
      <c r="L627" s="235">
        <v>259</v>
      </c>
      <c r="M627" s="26" t="s">
        <v>18079</v>
      </c>
      <c r="N627" s="27" t="s">
        <v>18919</v>
      </c>
      <c r="O627" s="134">
        <v>300</v>
      </c>
      <c r="P627" s="133">
        <v>20</v>
      </c>
      <c r="R627" s="235">
        <v>20</v>
      </c>
      <c r="S627" s="235">
        <v>0</v>
      </c>
      <c r="T627" s="133" t="s">
        <v>4589</v>
      </c>
      <c r="U627" s="235">
        <v>0</v>
      </c>
    </row>
    <row r="628" spans="1:21" x14ac:dyDescent="0.25">
      <c r="A628" s="134" t="s">
        <v>18994</v>
      </c>
      <c r="B628" s="181" t="s">
        <v>1124</v>
      </c>
      <c r="C628" s="181" t="s">
        <v>12395</v>
      </c>
      <c r="D628" s="181" t="s">
        <v>12396</v>
      </c>
      <c r="E628" s="133" t="s">
        <v>18995</v>
      </c>
      <c r="F628" s="303" t="s">
        <v>18996</v>
      </c>
      <c r="G628" s="234">
        <v>20</v>
      </c>
      <c r="H628" s="304">
        <v>20090831</v>
      </c>
      <c r="I628" s="134">
        <v>20110301</v>
      </c>
      <c r="J628" s="134" t="s">
        <v>14</v>
      </c>
      <c r="K628" s="58" t="s">
        <v>18384</v>
      </c>
      <c r="L628" s="235">
        <v>259</v>
      </c>
      <c r="M628" s="26" t="s">
        <v>18079</v>
      </c>
      <c r="N628" s="27" t="s">
        <v>18845</v>
      </c>
      <c r="O628" s="134">
        <v>300</v>
      </c>
      <c r="P628" s="133">
        <v>20</v>
      </c>
      <c r="R628" s="235">
        <v>20</v>
      </c>
      <c r="S628" s="235">
        <v>0</v>
      </c>
      <c r="T628" s="133" t="s">
        <v>4589</v>
      </c>
      <c r="U628" s="235">
        <v>0</v>
      </c>
    </row>
    <row r="629" spans="1:21" x14ac:dyDescent="0.25">
      <c r="A629" s="134" t="s">
        <v>18997</v>
      </c>
      <c r="B629" s="181" t="s">
        <v>1124</v>
      </c>
      <c r="C629" s="181" t="s">
        <v>12395</v>
      </c>
      <c r="D629" s="181" t="s">
        <v>12396</v>
      </c>
      <c r="E629" s="133" t="s">
        <v>18998</v>
      </c>
      <c r="F629" s="303" t="s">
        <v>18999</v>
      </c>
      <c r="G629" s="234">
        <v>20</v>
      </c>
      <c r="H629" s="304">
        <v>20090827</v>
      </c>
      <c r="I629" s="134">
        <v>20110301</v>
      </c>
      <c r="J629" s="134" t="s">
        <v>14</v>
      </c>
      <c r="K629" s="58" t="s">
        <v>12959</v>
      </c>
      <c r="L629" s="235">
        <v>25</v>
      </c>
      <c r="M629" s="26" t="s">
        <v>18971</v>
      </c>
      <c r="N629" s="27" t="s">
        <v>19000</v>
      </c>
      <c r="O629" s="134">
        <v>300</v>
      </c>
      <c r="P629" s="133">
        <v>20</v>
      </c>
      <c r="R629" s="235">
        <v>20</v>
      </c>
      <c r="S629" s="235">
        <v>0</v>
      </c>
      <c r="T629" s="133" t="s">
        <v>4589</v>
      </c>
      <c r="U629" s="235">
        <v>0</v>
      </c>
    </row>
    <row r="630" spans="1:21" x14ac:dyDescent="0.25">
      <c r="A630" s="134" t="s">
        <v>19001</v>
      </c>
      <c r="B630" s="181" t="s">
        <v>1124</v>
      </c>
      <c r="C630" s="181" t="s">
        <v>12395</v>
      </c>
      <c r="D630" s="181" t="s">
        <v>12396</v>
      </c>
      <c r="E630" s="133" t="s">
        <v>19002</v>
      </c>
      <c r="F630" s="303" t="s">
        <v>12436</v>
      </c>
      <c r="G630" s="234">
        <v>20</v>
      </c>
      <c r="H630" s="304">
        <v>20091001</v>
      </c>
      <c r="I630" s="134">
        <v>20110301</v>
      </c>
      <c r="J630" s="134" t="s">
        <v>14</v>
      </c>
      <c r="K630" s="58" t="s">
        <v>9056</v>
      </c>
      <c r="L630" s="235">
        <v>600</v>
      </c>
      <c r="M630" s="26" t="s">
        <v>18561</v>
      </c>
      <c r="N630" s="27" t="s">
        <v>11583</v>
      </c>
      <c r="O630" s="134">
        <v>300</v>
      </c>
      <c r="P630" s="133">
        <v>20</v>
      </c>
      <c r="R630" s="235">
        <v>20</v>
      </c>
      <c r="S630" s="235">
        <v>0</v>
      </c>
      <c r="T630" s="133" t="s">
        <v>4589</v>
      </c>
      <c r="U630" s="235">
        <v>0</v>
      </c>
    </row>
    <row r="631" spans="1:21" x14ac:dyDescent="0.25">
      <c r="A631" s="134" t="s">
        <v>19003</v>
      </c>
      <c r="B631" s="181" t="s">
        <v>1124</v>
      </c>
      <c r="C631" s="181" t="s">
        <v>12395</v>
      </c>
      <c r="D631" s="181" t="s">
        <v>12396</v>
      </c>
      <c r="E631" s="133" t="s">
        <v>19004</v>
      </c>
      <c r="F631" s="303" t="s">
        <v>19005</v>
      </c>
      <c r="G631" s="234">
        <v>20</v>
      </c>
      <c r="H631" s="304">
        <v>20090522</v>
      </c>
      <c r="I631" s="134">
        <v>20110301</v>
      </c>
      <c r="J631" s="134" t="s">
        <v>14</v>
      </c>
      <c r="K631" s="58" t="s">
        <v>19006</v>
      </c>
      <c r="L631" s="235">
        <v>610</v>
      </c>
      <c r="M631" s="26" t="s">
        <v>19007</v>
      </c>
      <c r="N631" s="27" t="s">
        <v>18243</v>
      </c>
      <c r="O631" s="134">
        <v>300</v>
      </c>
      <c r="P631" s="133">
        <v>20</v>
      </c>
      <c r="R631" s="235">
        <v>20</v>
      </c>
      <c r="S631" s="235">
        <v>0</v>
      </c>
      <c r="T631" s="133" t="s">
        <v>4589</v>
      </c>
      <c r="U631" s="235">
        <v>0</v>
      </c>
    </row>
    <row r="632" spans="1:21" x14ac:dyDescent="0.25">
      <c r="A632" s="134" t="s">
        <v>19008</v>
      </c>
      <c r="B632" s="181" t="s">
        <v>1124</v>
      </c>
      <c r="C632" s="181" t="s">
        <v>12395</v>
      </c>
      <c r="D632" s="181" t="s">
        <v>12396</v>
      </c>
      <c r="E632" s="133" t="s">
        <v>19009</v>
      </c>
      <c r="F632" s="303" t="s">
        <v>19010</v>
      </c>
      <c r="G632" s="234">
        <v>20</v>
      </c>
      <c r="H632" s="304">
        <v>20090522</v>
      </c>
      <c r="I632" s="134">
        <v>20110301</v>
      </c>
      <c r="J632" s="134" t="s">
        <v>14</v>
      </c>
      <c r="K632" s="58" t="s">
        <v>4810</v>
      </c>
      <c r="L632" s="235">
        <v>550</v>
      </c>
      <c r="M632" s="26" t="s">
        <v>18051</v>
      </c>
      <c r="N632" s="27" t="s">
        <v>18056</v>
      </c>
      <c r="O632" s="134">
        <v>300</v>
      </c>
      <c r="P632" s="133">
        <v>20</v>
      </c>
      <c r="R632" s="235">
        <v>20</v>
      </c>
      <c r="S632" s="235">
        <v>0</v>
      </c>
      <c r="T632" s="133" t="s">
        <v>4589</v>
      </c>
      <c r="U632" s="235">
        <v>0</v>
      </c>
    </row>
    <row r="633" spans="1:21" x14ac:dyDescent="0.25">
      <c r="A633" s="134" t="s">
        <v>19011</v>
      </c>
      <c r="B633" s="181" t="s">
        <v>1124</v>
      </c>
      <c r="C633" s="181" t="s">
        <v>12395</v>
      </c>
      <c r="D633" s="181" t="s">
        <v>12396</v>
      </c>
      <c r="E633" s="133" t="s">
        <v>19012</v>
      </c>
      <c r="F633" s="303" t="s">
        <v>12628</v>
      </c>
      <c r="G633" s="234">
        <v>20</v>
      </c>
      <c r="H633" s="304">
        <v>20091006</v>
      </c>
      <c r="I633" s="134">
        <v>20110301</v>
      </c>
      <c r="J633" s="134" t="s">
        <v>14</v>
      </c>
      <c r="K633" s="58" t="s">
        <v>4810</v>
      </c>
      <c r="L633" s="235">
        <v>126</v>
      </c>
      <c r="M633" s="26" t="s">
        <v>18418</v>
      </c>
      <c r="N633" s="27" t="s">
        <v>18431</v>
      </c>
      <c r="O633" s="134">
        <v>300</v>
      </c>
      <c r="P633" s="133">
        <v>20</v>
      </c>
      <c r="R633" s="235">
        <v>20</v>
      </c>
      <c r="S633" s="235">
        <v>0</v>
      </c>
      <c r="T633" s="133" t="s">
        <v>4589</v>
      </c>
      <c r="U633" s="235">
        <v>0</v>
      </c>
    </row>
    <row r="634" spans="1:21" x14ac:dyDescent="0.25">
      <c r="A634" s="134" t="s">
        <v>19013</v>
      </c>
      <c r="B634" s="181" t="s">
        <v>1124</v>
      </c>
      <c r="C634" s="181" t="s">
        <v>12395</v>
      </c>
      <c r="D634" s="181" t="s">
        <v>12396</v>
      </c>
      <c r="E634" s="133" t="s">
        <v>19014</v>
      </c>
      <c r="F634" s="303" t="s">
        <v>19015</v>
      </c>
      <c r="G634" s="234">
        <v>20</v>
      </c>
      <c r="H634" s="304">
        <v>20090522</v>
      </c>
      <c r="I634" s="134">
        <v>20110301</v>
      </c>
      <c r="J634" s="134" t="s">
        <v>14</v>
      </c>
      <c r="K634" s="58" t="s">
        <v>4810</v>
      </c>
      <c r="L634" s="235">
        <v>550</v>
      </c>
      <c r="M634" s="26" t="s">
        <v>18051</v>
      </c>
      <c r="N634" s="27" t="s">
        <v>18056</v>
      </c>
      <c r="O634" s="134">
        <v>300</v>
      </c>
      <c r="P634" s="133">
        <v>20</v>
      </c>
      <c r="R634" s="235">
        <v>20</v>
      </c>
      <c r="S634" s="235">
        <v>0</v>
      </c>
      <c r="T634" s="133" t="s">
        <v>4589</v>
      </c>
      <c r="U634" s="235">
        <v>0</v>
      </c>
    </row>
    <row r="635" spans="1:21" x14ac:dyDescent="0.25">
      <c r="A635" s="134" t="s">
        <v>19016</v>
      </c>
      <c r="B635" s="181" t="s">
        <v>1124</v>
      </c>
      <c r="C635" s="181" t="s">
        <v>12395</v>
      </c>
      <c r="D635" s="181" t="s">
        <v>12396</v>
      </c>
      <c r="E635" s="133" t="s">
        <v>19017</v>
      </c>
      <c r="F635" s="303" t="s">
        <v>19018</v>
      </c>
      <c r="G635" s="234">
        <v>20</v>
      </c>
      <c r="H635" s="304">
        <v>20090522</v>
      </c>
      <c r="I635" s="134">
        <v>20110301</v>
      </c>
      <c r="J635" s="134" t="s">
        <v>14</v>
      </c>
      <c r="K635" s="58" t="s">
        <v>4810</v>
      </c>
      <c r="L635" s="235">
        <v>550</v>
      </c>
      <c r="M635" s="26" t="s">
        <v>18051</v>
      </c>
      <c r="N635" s="27" t="s">
        <v>18056</v>
      </c>
      <c r="O635" s="134">
        <v>300</v>
      </c>
      <c r="P635" s="133">
        <v>20</v>
      </c>
      <c r="R635" s="235">
        <v>20</v>
      </c>
      <c r="S635" s="235">
        <v>0</v>
      </c>
      <c r="T635" s="133" t="s">
        <v>4589</v>
      </c>
      <c r="U635" s="235">
        <v>0</v>
      </c>
    </row>
    <row r="636" spans="1:21" x14ac:dyDescent="0.25">
      <c r="A636" s="134" t="s">
        <v>19019</v>
      </c>
      <c r="B636" s="181" t="s">
        <v>1124</v>
      </c>
      <c r="C636" s="181" t="s">
        <v>12395</v>
      </c>
      <c r="D636" s="181" t="s">
        <v>12396</v>
      </c>
      <c r="E636" s="133" t="s">
        <v>19020</v>
      </c>
      <c r="F636" s="303" t="s">
        <v>19021</v>
      </c>
      <c r="G636" s="234">
        <v>20</v>
      </c>
      <c r="H636" s="304">
        <v>20090522</v>
      </c>
      <c r="I636" s="134">
        <v>20110301</v>
      </c>
      <c r="J636" s="134" t="s">
        <v>14</v>
      </c>
      <c r="K636" s="58" t="s">
        <v>19022</v>
      </c>
      <c r="L636" s="235">
        <v>550</v>
      </c>
      <c r="M636" s="26" t="s">
        <v>19023</v>
      </c>
      <c r="N636" s="27" t="s">
        <v>18243</v>
      </c>
      <c r="O636" s="134">
        <v>300</v>
      </c>
      <c r="P636" s="133">
        <v>20</v>
      </c>
      <c r="R636" s="235">
        <v>20</v>
      </c>
      <c r="S636" s="235">
        <v>0</v>
      </c>
      <c r="T636" s="133" t="s">
        <v>4589</v>
      </c>
      <c r="U636" s="235">
        <v>0</v>
      </c>
    </row>
    <row r="637" spans="1:21" x14ac:dyDescent="0.25">
      <c r="A637" s="134" t="s">
        <v>19024</v>
      </c>
      <c r="B637" s="181" t="s">
        <v>1124</v>
      </c>
      <c r="C637" s="181" t="s">
        <v>12395</v>
      </c>
      <c r="D637" s="181" t="s">
        <v>12396</v>
      </c>
      <c r="E637" s="133" t="s">
        <v>19025</v>
      </c>
      <c r="F637" s="303" t="s">
        <v>19026</v>
      </c>
      <c r="G637" s="234">
        <v>20</v>
      </c>
      <c r="H637" s="304">
        <v>20091006</v>
      </c>
      <c r="I637" s="134">
        <v>20110301</v>
      </c>
      <c r="J637" s="134" t="s">
        <v>14</v>
      </c>
      <c r="K637" s="58" t="s">
        <v>4810</v>
      </c>
      <c r="L637" s="235">
        <v>126</v>
      </c>
      <c r="M637" s="26" t="s">
        <v>18418</v>
      </c>
      <c r="N637" s="27" t="s">
        <v>18431</v>
      </c>
      <c r="O637" s="134">
        <v>300</v>
      </c>
      <c r="P637" s="133">
        <v>20</v>
      </c>
      <c r="R637" s="235">
        <v>20</v>
      </c>
      <c r="S637" s="235">
        <v>0</v>
      </c>
      <c r="T637" s="133" t="s">
        <v>4589</v>
      </c>
      <c r="U637" s="235">
        <v>0</v>
      </c>
    </row>
    <row r="638" spans="1:21" x14ac:dyDescent="0.25">
      <c r="A638" s="134" t="s">
        <v>19027</v>
      </c>
      <c r="B638" s="181" t="s">
        <v>1124</v>
      </c>
      <c r="C638" s="181" t="s">
        <v>12395</v>
      </c>
      <c r="D638" s="181" t="s">
        <v>12396</v>
      </c>
      <c r="E638" s="133" t="s">
        <v>19028</v>
      </c>
      <c r="F638" s="303" t="s">
        <v>18961</v>
      </c>
      <c r="G638" s="234">
        <v>20</v>
      </c>
      <c r="H638" s="304">
        <v>20090831</v>
      </c>
      <c r="I638" s="134">
        <v>20110301</v>
      </c>
      <c r="J638" s="134" t="s">
        <v>14</v>
      </c>
      <c r="K638" s="58" t="s">
        <v>4714</v>
      </c>
      <c r="L638" s="235">
        <v>259</v>
      </c>
      <c r="M638" s="26" t="s">
        <v>18079</v>
      </c>
      <c r="N638" s="27" t="s">
        <v>18919</v>
      </c>
      <c r="O638" s="134">
        <v>300</v>
      </c>
      <c r="P638" s="133">
        <v>20</v>
      </c>
      <c r="R638" s="235">
        <v>20</v>
      </c>
      <c r="S638" s="235">
        <v>0</v>
      </c>
      <c r="T638" s="133" t="s">
        <v>4589</v>
      </c>
      <c r="U638" s="235">
        <v>0</v>
      </c>
    </row>
    <row r="639" spans="1:21" x14ac:dyDescent="0.25">
      <c r="A639" s="134" t="s">
        <v>19029</v>
      </c>
      <c r="B639" s="181" t="s">
        <v>1124</v>
      </c>
      <c r="C639" s="181" t="s">
        <v>12395</v>
      </c>
      <c r="D639" s="181" t="s">
        <v>12396</v>
      </c>
      <c r="E639" s="133" t="s">
        <v>19030</v>
      </c>
      <c r="F639" s="303" t="s">
        <v>19031</v>
      </c>
      <c r="G639" s="234">
        <v>20</v>
      </c>
      <c r="H639" s="304">
        <v>20091006</v>
      </c>
      <c r="I639" s="134">
        <v>20110301</v>
      </c>
      <c r="J639" s="134" t="s">
        <v>14</v>
      </c>
      <c r="K639" s="58" t="s">
        <v>18911</v>
      </c>
      <c r="L639" s="235">
        <v>8</v>
      </c>
      <c r="M639" s="26" t="s">
        <v>19032</v>
      </c>
      <c r="N639" s="27" t="s">
        <v>19033</v>
      </c>
      <c r="O639" s="134">
        <v>300</v>
      </c>
      <c r="P639" s="133">
        <v>20</v>
      </c>
      <c r="R639" s="235">
        <v>20</v>
      </c>
      <c r="S639" s="235">
        <v>0</v>
      </c>
      <c r="T639" s="133" t="s">
        <v>4589</v>
      </c>
      <c r="U639" s="235">
        <v>0</v>
      </c>
    </row>
    <row r="640" spans="1:21" x14ac:dyDescent="0.25">
      <c r="A640" s="134" t="s">
        <v>19034</v>
      </c>
      <c r="B640" s="181" t="s">
        <v>1124</v>
      </c>
      <c r="C640" s="181" t="s">
        <v>12395</v>
      </c>
      <c r="D640" s="181" t="s">
        <v>12396</v>
      </c>
      <c r="E640" s="133" t="s">
        <v>19035</v>
      </c>
      <c r="F640" s="303" t="s">
        <v>12980</v>
      </c>
      <c r="G640" s="234">
        <v>20</v>
      </c>
      <c r="H640" s="304">
        <v>20090612</v>
      </c>
      <c r="I640" s="134">
        <v>20110301</v>
      </c>
      <c r="J640" s="134" t="s">
        <v>14</v>
      </c>
      <c r="K640" s="58" t="s">
        <v>17431</v>
      </c>
      <c r="L640" s="235">
        <v>630</v>
      </c>
      <c r="M640" s="26" t="s">
        <v>17959</v>
      </c>
      <c r="N640" s="27" t="s">
        <v>19036</v>
      </c>
      <c r="O640" s="134">
        <v>300</v>
      </c>
      <c r="P640" s="133">
        <v>20</v>
      </c>
      <c r="R640" s="235">
        <v>20</v>
      </c>
      <c r="S640" s="235">
        <v>0</v>
      </c>
      <c r="T640" s="133" t="s">
        <v>4589</v>
      </c>
      <c r="U640" s="235">
        <v>0</v>
      </c>
    </row>
    <row r="641" spans="1:21" x14ac:dyDescent="0.25">
      <c r="A641" s="134" t="s">
        <v>19037</v>
      </c>
      <c r="B641" s="181" t="s">
        <v>1124</v>
      </c>
      <c r="C641" s="181" t="s">
        <v>12395</v>
      </c>
      <c r="D641" s="181" t="s">
        <v>12396</v>
      </c>
      <c r="E641" s="133" t="s">
        <v>19038</v>
      </c>
      <c r="F641" s="303" t="s">
        <v>19039</v>
      </c>
      <c r="G641" s="234">
        <v>20</v>
      </c>
      <c r="H641" s="304">
        <v>20090522</v>
      </c>
      <c r="I641" s="134">
        <v>20110301</v>
      </c>
      <c r="J641" s="134" t="s">
        <v>14</v>
      </c>
      <c r="K641" s="58" t="s">
        <v>4810</v>
      </c>
      <c r="L641" s="235">
        <v>550</v>
      </c>
      <c r="M641" s="26" t="s">
        <v>18051</v>
      </c>
      <c r="N641" s="27" t="s">
        <v>19040</v>
      </c>
      <c r="O641" s="134">
        <v>300</v>
      </c>
      <c r="P641" s="133">
        <v>20</v>
      </c>
      <c r="R641" s="235">
        <v>20</v>
      </c>
      <c r="S641" s="235">
        <v>0</v>
      </c>
      <c r="T641" s="133" t="s">
        <v>4589</v>
      </c>
      <c r="U641" s="235">
        <v>0</v>
      </c>
    </row>
    <row r="642" spans="1:21" x14ac:dyDescent="0.25">
      <c r="A642" s="134" t="s">
        <v>19041</v>
      </c>
      <c r="B642" s="181" t="s">
        <v>1124</v>
      </c>
      <c r="C642" s="181" t="s">
        <v>12395</v>
      </c>
      <c r="D642" s="181" t="s">
        <v>12396</v>
      </c>
      <c r="E642" s="133" t="s">
        <v>19042</v>
      </c>
      <c r="F642" s="303" t="s">
        <v>19043</v>
      </c>
      <c r="G642" s="234">
        <v>20</v>
      </c>
      <c r="H642" s="304">
        <v>20090522</v>
      </c>
      <c r="I642" s="134">
        <v>20110301</v>
      </c>
      <c r="J642" s="134" t="s">
        <v>14</v>
      </c>
      <c r="K642" s="58" t="s">
        <v>4810</v>
      </c>
      <c r="L642" s="235">
        <v>550</v>
      </c>
      <c r="M642" s="26" t="s">
        <v>18051</v>
      </c>
      <c r="N642" s="27" t="s">
        <v>18056</v>
      </c>
      <c r="O642" s="134">
        <v>300</v>
      </c>
      <c r="P642" s="133">
        <v>20</v>
      </c>
      <c r="R642" s="235">
        <v>20</v>
      </c>
      <c r="S642" s="235">
        <v>0</v>
      </c>
      <c r="T642" s="133" t="s">
        <v>4589</v>
      </c>
      <c r="U642" s="235">
        <v>0</v>
      </c>
    </row>
    <row r="643" spans="1:21" x14ac:dyDescent="0.25">
      <c r="A643" s="134" t="s">
        <v>19044</v>
      </c>
      <c r="B643" s="181" t="s">
        <v>1124</v>
      </c>
      <c r="C643" s="181" t="s">
        <v>12395</v>
      </c>
      <c r="D643" s="181" t="s">
        <v>12396</v>
      </c>
      <c r="E643" s="133" t="s">
        <v>19045</v>
      </c>
      <c r="F643" s="303" t="s">
        <v>19046</v>
      </c>
      <c r="G643" s="234">
        <v>20</v>
      </c>
      <c r="H643" s="304">
        <v>20090831</v>
      </c>
      <c r="I643" s="134">
        <v>20110301</v>
      </c>
      <c r="J643" s="134" t="s">
        <v>14</v>
      </c>
      <c r="K643" s="58" t="s">
        <v>18384</v>
      </c>
      <c r="L643" s="235">
        <v>258</v>
      </c>
      <c r="M643" s="26" t="s">
        <v>18079</v>
      </c>
      <c r="N643" s="27" t="s">
        <v>18919</v>
      </c>
      <c r="O643" s="134">
        <v>300</v>
      </c>
      <c r="P643" s="133">
        <v>20</v>
      </c>
      <c r="R643" s="235">
        <v>20</v>
      </c>
      <c r="S643" s="235">
        <v>0</v>
      </c>
      <c r="T643" s="133" t="s">
        <v>4589</v>
      </c>
      <c r="U643" s="235">
        <v>0</v>
      </c>
    </row>
    <row r="644" spans="1:21" x14ac:dyDescent="0.25">
      <c r="A644" s="134" t="s">
        <v>19047</v>
      </c>
      <c r="B644" s="181" t="s">
        <v>1124</v>
      </c>
      <c r="C644" s="181" t="s">
        <v>12395</v>
      </c>
      <c r="D644" s="181" t="s">
        <v>12396</v>
      </c>
      <c r="E644" s="133" t="s">
        <v>19048</v>
      </c>
      <c r="F644" s="303" t="s">
        <v>19049</v>
      </c>
      <c r="G644" s="234">
        <v>20</v>
      </c>
      <c r="H644" s="304">
        <v>20090722</v>
      </c>
      <c r="I644" s="134">
        <v>20110301</v>
      </c>
      <c r="J644" s="134" t="s">
        <v>14</v>
      </c>
      <c r="K644" s="58" t="s">
        <v>12959</v>
      </c>
      <c r="L644" s="235">
        <v>400</v>
      </c>
      <c r="M644" s="26" t="s">
        <v>18118</v>
      </c>
      <c r="N644" s="27" t="s">
        <v>18256</v>
      </c>
      <c r="O644" s="134">
        <v>300</v>
      </c>
      <c r="P644" s="133">
        <v>20</v>
      </c>
      <c r="R644" s="235">
        <v>20</v>
      </c>
      <c r="S644" s="235">
        <v>0</v>
      </c>
      <c r="T644" s="133" t="s">
        <v>4589</v>
      </c>
      <c r="U644" s="235">
        <v>0</v>
      </c>
    </row>
    <row r="645" spans="1:21" x14ac:dyDescent="0.25">
      <c r="A645" s="134" t="s">
        <v>19050</v>
      </c>
      <c r="B645" s="181" t="s">
        <v>1124</v>
      </c>
      <c r="C645" s="181" t="s">
        <v>12395</v>
      </c>
      <c r="D645" s="181" t="s">
        <v>12396</v>
      </c>
      <c r="E645" s="133" t="s">
        <v>19051</v>
      </c>
      <c r="F645" s="303" t="s">
        <v>19052</v>
      </c>
      <c r="G645" s="234">
        <v>20</v>
      </c>
      <c r="H645" s="304">
        <v>20090831</v>
      </c>
      <c r="I645" s="134">
        <v>20110301</v>
      </c>
      <c r="J645" s="134" t="s">
        <v>14</v>
      </c>
      <c r="K645" s="58" t="s">
        <v>4714</v>
      </c>
      <c r="L645" s="235">
        <v>258</v>
      </c>
      <c r="M645" s="26" t="s">
        <v>18079</v>
      </c>
      <c r="N645" s="27" t="s">
        <v>18845</v>
      </c>
      <c r="O645" s="134">
        <v>300</v>
      </c>
      <c r="P645" s="133">
        <v>20</v>
      </c>
      <c r="R645" s="235">
        <v>20</v>
      </c>
      <c r="S645" s="235">
        <v>0</v>
      </c>
      <c r="T645" s="133" t="s">
        <v>4589</v>
      </c>
      <c r="U645" s="235">
        <v>0</v>
      </c>
    </row>
    <row r="646" spans="1:21" x14ac:dyDescent="0.25">
      <c r="A646" s="134" t="s">
        <v>19053</v>
      </c>
      <c r="B646" s="181" t="s">
        <v>1124</v>
      </c>
      <c r="C646" s="181" t="s">
        <v>12395</v>
      </c>
      <c r="D646" s="181" t="s">
        <v>12396</v>
      </c>
      <c r="E646" s="133" t="s">
        <v>19054</v>
      </c>
      <c r="F646" s="303" t="s">
        <v>19055</v>
      </c>
      <c r="G646" s="234">
        <v>20</v>
      </c>
      <c r="H646" s="304">
        <v>20090715</v>
      </c>
      <c r="I646" s="134">
        <v>20110301</v>
      </c>
      <c r="J646" s="134" t="s">
        <v>14</v>
      </c>
      <c r="K646" s="58" t="s">
        <v>9455</v>
      </c>
      <c r="L646" s="235">
        <v>229</v>
      </c>
      <c r="M646" s="26" t="s">
        <v>11975</v>
      </c>
      <c r="N646" s="27" t="s">
        <v>10055</v>
      </c>
      <c r="O646" s="134">
        <v>300</v>
      </c>
      <c r="P646" s="133">
        <v>20</v>
      </c>
      <c r="R646" s="235">
        <v>20</v>
      </c>
      <c r="S646" s="235">
        <v>0</v>
      </c>
      <c r="T646" s="133" t="s">
        <v>4589</v>
      </c>
      <c r="U646" s="235">
        <v>0</v>
      </c>
    </row>
    <row r="647" spans="1:21" x14ac:dyDescent="0.25">
      <c r="A647" s="134" t="s">
        <v>19056</v>
      </c>
      <c r="B647" s="181" t="s">
        <v>1124</v>
      </c>
      <c r="C647" s="181" t="s">
        <v>12395</v>
      </c>
      <c r="D647" s="181" t="s">
        <v>12396</v>
      </c>
      <c r="E647" s="133" t="s">
        <v>19057</v>
      </c>
      <c r="F647" s="303" t="s">
        <v>19058</v>
      </c>
      <c r="G647" s="234">
        <v>20</v>
      </c>
      <c r="H647" s="304">
        <v>20090715</v>
      </c>
      <c r="I647" s="134">
        <v>20110301</v>
      </c>
      <c r="J647" s="134" t="s">
        <v>14</v>
      </c>
      <c r="K647" s="58" t="s">
        <v>9455</v>
      </c>
      <c r="L647" s="235">
        <v>200</v>
      </c>
      <c r="M647" s="26" t="s">
        <v>19059</v>
      </c>
      <c r="N647" s="27" t="s">
        <v>19060</v>
      </c>
      <c r="O647" s="134">
        <v>300</v>
      </c>
      <c r="P647" s="133">
        <v>20</v>
      </c>
      <c r="R647" s="235">
        <v>20</v>
      </c>
      <c r="S647" s="235">
        <v>0</v>
      </c>
      <c r="T647" s="133" t="s">
        <v>4589</v>
      </c>
      <c r="U647" s="235">
        <v>0</v>
      </c>
    </row>
    <row r="648" spans="1:21" x14ac:dyDescent="0.25">
      <c r="A648" s="134" t="s">
        <v>19061</v>
      </c>
      <c r="B648" s="181" t="s">
        <v>1124</v>
      </c>
      <c r="C648" s="181" t="s">
        <v>12395</v>
      </c>
      <c r="D648" s="181" t="s">
        <v>12396</v>
      </c>
      <c r="E648" s="133" t="s">
        <v>19062</v>
      </c>
      <c r="F648" s="303" t="s">
        <v>19063</v>
      </c>
      <c r="G648" s="234">
        <v>20</v>
      </c>
      <c r="H648" s="304">
        <v>20090529</v>
      </c>
      <c r="I648" s="134">
        <v>20110301</v>
      </c>
      <c r="J648" s="134" t="s">
        <v>14</v>
      </c>
      <c r="K648" s="58" t="s">
        <v>10428</v>
      </c>
      <c r="L648" s="235">
        <v>110</v>
      </c>
      <c r="M648" s="26" t="s">
        <v>19064</v>
      </c>
      <c r="N648" s="27" t="s">
        <v>19065</v>
      </c>
      <c r="O648" s="134">
        <v>300</v>
      </c>
      <c r="P648" s="133">
        <v>20</v>
      </c>
      <c r="R648" s="235">
        <v>20</v>
      </c>
      <c r="S648" s="235">
        <v>0</v>
      </c>
      <c r="T648" s="133" t="s">
        <v>4589</v>
      </c>
      <c r="U648" s="235">
        <v>0</v>
      </c>
    </row>
    <row r="649" spans="1:21" x14ac:dyDescent="0.25">
      <c r="A649" s="134" t="s">
        <v>19066</v>
      </c>
      <c r="B649" s="181" t="s">
        <v>1124</v>
      </c>
      <c r="C649" s="181" t="s">
        <v>12395</v>
      </c>
      <c r="D649" s="181" t="s">
        <v>12396</v>
      </c>
      <c r="E649" s="133" t="s">
        <v>19067</v>
      </c>
      <c r="F649" s="303" t="s">
        <v>19068</v>
      </c>
      <c r="G649" s="234">
        <v>20</v>
      </c>
      <c r="H649" s="304">
        <v>20090831</v>
      </c>
      <c r="I649" s="134">
        <v>20110301</v>
      </c>
      <c r="J649" s="134" t="s">
        <v>14</v>
      </c>
      <c r="K649" s="58" t="s">
        <v>18384</v>
      </c>
      <c r="L649" s="235">
        <v>258</v>
      </c>
      <c r="M649" s="26" t="s">
        <v>19069</v>
      </c>
      <c r="N649" s="27" t="s">
        <v>18845</v>
      </c>
      <c r="O649" s="134">
        <v>300</v>
      </c>
      <c r="P649" s="133">
        <v>20</v>
      </c>
      <c r="R649" s="235">
        <v>20</v>
      </c>
      <c r="S649" s="235">
        <v>0</v>
      </c>
      <c r="T649" s="133" t="s">
        <v>4589</v>
      </c>
      <c r="U649" s="235">
        <v>0</v>
      </c>
    </row>
    <row r="650" spans="1:21" x14ac:dyDescent="0.25">
      <c r="A650" s="134" t="s">
        <v>19070</v>
      </c>
      <c r="B650" s="181" t="s">
        <v>1124</v>
      </c>
      <c r="C650" s="181" t="s">
        <v>12395</v>
      </c>
      <c r="D650" s="181" t="s">
        <v>12396</v>
      </c>
      <c r="E650" s="133" t="s">
        <v>19071</v>
      </c>
      <c r="F650" s="303" t="s">
        <v>19072</v>
      </c>
      <c r="G650" s="234">
        <v>20</v>
      </c>
      <c r="H650" s="304">
        <v>20090831</v>
      </c>
      <c r="I650" s="134">
        <v>20110301</v>
      </c>
      <c r="J650" s="134" t="s">
        <v>14</v>
      </c>
      <c r="K650" s="58" t="s">
        <v>18384</v>
      </c>
      <c r="L650" s="235">
        <v>258</v>
      </c>
      <c r="M650" s="26" t="s">
        <v>17736</v>
      </c>
      <c r="N650" s="27" t="s">
        <v>19073</v>
      </c>
      <c r="O650" s="134">
        <v>300</v>
      </c>
      <c r="P650" s="133">
        <v>20</v>
      </c>
      <c r="R650" s="235">
        <v>20</v>
      </c>
      <c r="S650" s="235">
        <v>0</v>
      </c>
      <c r="T650" s="133" t="s">
        <v>4589</v>
      </c>
      <c r="U650" s="235">
        <v>0</v>
      </c>
    </row>
    <row r="651" spans="1:21" x14ac:dyDescent="0.25">
      <c r="A651" s="134" t="s">
        <v>19075</v>
      </c>
      <c r="B651" s="181" t="s">
        <v>1124</v>
      </c>
      <c r="C651" s="181" t="s">
        <v>12395</v>
      </c>
      <c r="D651" s="181" t="s">
        <v>12396</v>
      </c>
      <c r="E651" s="133" t="s">
        <v>19076</v>
      </c>
      <c r="F651" s="303" t="s">
        <v>19077</v>
      </c>
      <c r="G651" s="234">
        <v>20</v>
      </c>
      <c r="H651" s="304">
        <v>20090831</v>
      </c>
      <c r="I651" s="134">
        <v>20110301</v>
      </c>
      <c r="J651" s="134" t="s">
        <v>14</v>
      </c>
      <c r="K651" s="58" t="s">
        <v>18384</v>
      </c>
      <c r="L651" s="235">
        <v>258</v>
      </c>
      <c r="M651" s="26" t="s">
        <v>19078</v>
      </c>
      <c r="N651" s="27" t="s">
        <v>18838</v>
      </c>
      <c r="O651" s="134">
        <v>300</v>
      </c>
      <c r="P651" s="133">
        <v>20</v>
      </c>
      <c r="R651" s="235">
        <v>20</v>
      </c>
      <c r="S651" s="235">
        <v>0</v>
      </c>
      <c r="T651" s="133" t="s">
        <v>4589</v>
      </c>
      <c r="U651" s="235">
        <v>0</v>
      </c>
    </row>
    <row r="652" spans="1:21" x14ac:dyDescent="0.25">
      <c r="A652" s="134" t="s">
        <v>19079</v>
      </c>
      <c r="B652" s="181" t="s">
        <v>1124</v>
      </c>
      <c r="C652" s="181" t="s">
        <v>12395</v>
      </c>
      <c r="D652" s="181" t="s">
        <v>12396</v>
      </c>
      <c r="E652" s="133" t="s">
        <v>19080</v>
      </c>
      <c r="F652" s="303" t="s">
        <v>19081</v>
      </c>
      <c r="G652" s="234">
        <v>20</v>
      </c>
      <c r="H652" s="304">
        <v>20090722</v>
      </c>
      <c r="I652" s="134">
        <v>20110301</v>
      </c>
      <c r="J652" s="134" t="s">
        <v>14</v>
      </c>
      <c r="K652" s="58" t="s">
        <v>12959</v>
      </c>
      <c r="L652" s="235">
        <v>400</v>
      </c>
      <c r="M652" s="26" t="s">
        <v>18118</v>
      </c>
      <c r="N652" s="27" t="s">
        <v>18256</v>
      </c>
      <c r="O652" s="134">
        <v>300</v>
      </c>
      <c r="P652" s="133">
        <v>20</v>
      </c>
      <c r="R652" s="235">
        <v>20</v>
      </c>
      <c r="S652" s="235">
        <v>0</v>
      </c>
      <c r="T652" s="133" t="s">
        <v>4589</v>
      </c>
      <c r="U652" s="235">
        <v>0</v>
      </c>
    </row>
    <row r="653" spans="1:21" x14ac:dyDescent="0.25">
      <c r="A653" s="134" t="s">
        <v>19082</v>
      </c>
      <c r="B653" s="181" t="s">
        <v>1124</v>
      </c>
      <c r="C653" s="181" t="s">
        <v>12395</v>
      </c>
      <c r="D653" s="181" t="s">
        <v>12396</v>
      </c>
      <c r="E653" s="133" t="s">
        <v>19083</v>
      </c>
      <c r="F653" s="303" t="s">
        <v>19084</v>
      </c>
      <c r="G653" s="234">
        <v>20</v>
      </c>
      <c r="H653" s="304">
        <v>20090831</v>
      </c>
      <c r="I653" s="134">
        <v>20110301</v>
      </c>
      <c r="J653" s="134" t="s">
        <v>14</v>
      </c>
      <c r="K653" s="58" t="s">
        <v>18384</v>
      </c>
      <c r="L653" s="235">
        <v>258</v>
      </c>
      <c r="M653" s="26" t="s">
        <v>18079</v>
      </c>
      <c r="N653" s="27" t="s">
        <v>18845</v>
      </c>
      <c r="O653" s="134">
        <v>300</v>
      </c>
      <c r="P653" s="133">
        <v>20</v>
      </c>
      <c r="R653" s="235">
        <v>20</v>
      </c>
      <c r="S653" s="235">
        <v>0</v>
      </c>
      <c r="T653" s="133" t="s">
        <v>4589</v>
      </c>
      <c r="U653" s="235">
        <v>0</v>
      </c>
    </row>
    <row r="654" spans="1:21" x14ac:dyDescent="0.25">
      <c r="A654" s="134" t="s">
        <v>19085</v>
      </c>
      <c r="B654" s="181" t="s">
        <v>1124</v>
      </c>
      <c r="C654" s="181" t="s">
        <v>12395</v>
      </c>
      <c r="D654" s="181" t="s">
        <v>12396</v>
      </c>
      <c r="E654" s="133" t="s">
        <v>19086</v>
      </c>
      <c r="F654" s="303" t="s">
        <v>19087</v>
      </c>
      <c r="G654" s="234">
        <v>20</v>
      </c>
      <c r="H654" s="304">
        <v>20090722</v>
      </c>
      <c r="I654" s="134">
        <v>20110301</v>
      </c>
      <c r="J654" s="134" t="s">
        <v>14</v>
      </c>
      <c r="K654" s="58" t="s">
        <v>12959</v>
      </c>
      <c r="L654" s="235">
        <v>400</v>
      </c>
      <c r="M654" s="26" t="s">
        <v>18118</v>
      </c>
      <c r="N654" s="27" t="s">
        <v>18256</v>
      </c>
      <c r="O654" s="134">
        <v>300</v>
      </c>
      <c r="P654" s="133">
        <v>20</v>
      </c>
      <c r="R654" s="235">
        <v>20</v>
      </c>
      <c r="S654" s="235">
        <v>0</v>
      </c>
      <c r="T654" s="133" t="s">
        <v>4589</v>
      </c>
      <c r="U654" s="235">
        <v>0</v>
      </c>
    </row>
    <row r="655" spans="1:21" x14ac:dyDescent="0.25">
      <c r="A655" s="134" t="s">
        <v>19089</v>
      </c>
      <c r="B655" s="181" t="s">
        <v>1124</v>
      </c>
      <c r="C655" s="181" t="s">
        <v>12395</v>
      </c>
      <c r="D655" s="181" t="s">
        <v>12396</v>
      </c>
      <c r="E655" s="133" t="s">
        <v>19090</v>
      </c>
      <c r="F655" s="303" t="s">
        <v>19091</v>
      </c>
      <c r="G655" s="234">
        <v>20</v>
      </c>
      <c r="H655" s="304">
        <v>20090722</v>
      </c>
      <c r="I655" s="134">
        <v>20110301</v>
      </c>
      <c r="J655" s="134" t="s">
        <v>14</v>
      </c>
      <c r="K655" s="58" t="s">
        <v>18384</v>
      </c>
      <c r="L655" s="235">
        <v>258</v>
      </c>
      <c r="M655" s="26" t="s">
        <v>18062</v>
      </c>
      <c r="N655" s="27" t="s">
        <v>18838</v>
      </c>
      <c r="O655" s="134">
        <v>300</v>
      </c>
      <c r="P655" s="133">
        <v>20</v>
      </c>
      <c r="R655" s="235">
        <v>20</v>
      </c>
      <c r="S655" s="235">
        <v>0</v>
      </c>
      <c r="T655" s="133" t="s">
        <v>4589</v>
      </c>
      <c r="U655" s="235">
        <v>0</v>
      </c>
    </row>
    <row r="656" spans="1:21" x14ac:dyDescent="0.25">
      <c r="A656" s="134" t="s">
        <v>19092</v>
      </c>
      <c r="B656" s="181" t="s">
        <v>1124</v>
      </c>
      <c r="C656" s="181" t="s">
        <v>12395</v>
      </c>
      <c r="D656" s="181" t="s">
        <v>12396</v>
      </c>
      <c r="E656" s="133" t="s">
        <v>19093</v>
      </c>
      <c r="F656" s="303" t="s">
        <v>19094</v>
      </c>
      <c r="G656" s="234">
        <v>20</v>
      </c>
      <c r="H656" s="304">
        <v>20090715</v>
      </c>
      <c r="I656" s="134">
        <v>20110301</v>
      </c>
      <c r="J656" s="134" t="s">
        <v>14</v>
      </c>
      <c r="K656" s="58" t="s">
        <v>9455</v>
      </c>
      <c r="L656" s="235">
        <v>200</v>
      </c>
      <c r="M656" s="26" t="s">
        <v>19095</v>
      </c>
      <c r="N656" s="27" t="s">
        <v>19096</v>
      </c>
      <c r="O656" s="134">
        <v>300</v>
      </c>
      <c r="P656" s="133">
        <v>20</v>
      </c>
      <c r="R656" s="235">
        <v>20</v>
      </c>
      <c r="S656" s="235">
        <v>0</v>
      </c>
      <c r="T656" s="133" t="s">
        <v>4589</v>
      </c>
      <c r="U656" s="235">
        <v>0</v>
      </c>
    </row>
    <row r="657" spans="1:21" x14ac:dyDescent="0.25">
      <c r="A657" s="134" t="s">
        <v>19097</v>
      </c>
      <c r="B657" s="181" t="s">
        <v>1124</v>
      </c>
      <c r="C657" s="181" t="s">
        <v>12395</v>
      </c>
      <c r="D657" s="181" t="s">
        <v>12396</v>
      </c>
      <c r="E657" s="133" t="s">
        <v>19098</v>
      </c>
      <c r="F657" s="303" t="s">
        <v>19099</v>
      </c>
      <c r="G657" s="234">
        <v>20</v>
      </c>
      <c r="H657" s="304">
        <v>20090831</v>
      </c>
      <c r="I657" s="134">
        <v>20110301</v>
      </c>
      <c r="J657" s="134" t="s">
        <v>14</v>
      </c>
      <c r="K657" s="58" t="s">
        <v>4714</v>
      </c>
      <c r="L657" s="235">
        <v>258</v>
      </c>
      <c r="M657" s="26" t="s">
        <v>18079</v>
      </c>
      <c r="N657" s="27" t="s">
        <v>19073</v>
      </c>
      <c r="O657" s="134">
        <v>300</v>
      </c>
      <c r="P657" s="133">
        <v>20</v>
      </c>
      <c r="R657" s="235">
        <v>20</v>
      </c>
      <c r="S657" s="235">
        <v>0</v>
      </c>
      <c r="T657" s="133" t="s">
        <v>4589</v>
      </c>
      <c r="U657" s="235">
        <v>0</v>
      </c>
    </row>
    <row r="658" spans="1:21" x14ac:dyDescent="0.25">
      <c r="A658" s="134" t="s">
        <v>19100</v>
      </c>
      <c r="B658" s="181" t="s">
        <v>1124</v>
      </c>
      <c r="C658" s="181" t="s">
        <v>12395</v>
      </c>
      <c r="D658" s="181" t="s">
        <v>12396</v>
      </c>
      <c r="E658" s="133" t="s">
        <v>19101</v>
      </c>
      <c r="F658" s="303" t="s">
        <v>19102</v>
      </c>
      <c r="G658" s="234">
        <v>20</v>
      </c>
      <c r="H658" s="304">
        <v>20091006</v>
      </c>
      <c r="I658" s="134">
        <v>20110301</v>
      </c>
      <c r="J658" s="134" t="s">
        <v>14</v>
      </c>
      <c r="K658" s="58" t="s">
        <v>4810</v>
      </c>
      <c r="L658" s="235">
        <v>126</v>
      </c>
      <c r="M658" s="26" t="s">
        <v>18418</v>
      </c>
      <c r="N658" s="27" t="s">
        <v>18431</v>
      </c>
      <c r="O658" s="134">
        <v>300</v>
      </c>
      <c r="P658" s="133">
        <v>20</v>
      </c>
      <c r="R658" s="235">
        <v>20</v>
      </c>
      <c r="S658" s="235">
        <v>0</v>
      </c>
      <c r="T658" s="133" t="s">
        <v>4589</v>
      </c>
      <c r="U658" s="235">
        <v>0</v>
      </c>
    </row>
    <row r="659" spans="1:21" x14ac:dyDescent="0.25">
      <c r="A659" s="134" t="s">
        <v>19103</v>
      </c>
      <c r="B659" s="181" t="s">
        <v>1124</v>
      </c>
      <c r="C659" s="181" t="s">
        <v>12395</v>
      </c>
      <c r="D659" s="181" t="s">
        <v>12396</v>
      </c>
      <c r="E659" s="133" t="s">
        <v>19104</v>
      </c>
      <c r="F659" s="303" t="s">
        <v>19105</v>
      </c>
      <c r="G659" s="234">
        <v>20</v>
      </c>
      <c r="H659" s="304">
        <v>20090722</v>
      </c>
      <c r="I659" s="134">
        <v>20110301</v>
      </c>
      <c r="J659" s="134" t="s">
        <v>14</v>
      </c>
      <c r="K659" s="58" t="s">
        <v>12959</v>
      </c>
      <c r="L659" s="235">
        <v>400</v>
      </c>
      <c r="M659" s="26" t="s">
        <v>18118</v>
      </c>
      <c r="N659" s="27" t="s">
        <v>18256</v>
      </c>
      <c r="O659" s="134">
        <v>300</v>
      </c>
      <c r="P659" s="133">
        <v>20</v>
      </c>
      <c r="R659" s="235">
        <v>20</v>
      </c>
      <c r="S659" s="235">
        <v>0</v>
      </c>
      <c r="T659" s="133" t="s">
        <v>4589</v>
      </c>
      <c r="U659" s="235">
        <v>0</v>
      </c>
    </row>
    <row r="660" spans="1:21" x14ac:dyDescent="0.25">
      <c r="A660" s="134" t="s">
        <v>19106</v>
      </c>
      <c r="B660" s="181" t="s">
        <v>1124</v>
      </c>
      <c r="C660" s="181" t="s">
        <v>12395</v>
      </c>
      <c r="D660" s="181" t="s">
        <v>12396</v>
      </c>
      <c r="E660" s="133" t="s">
        <v>19107</v>
      </c>
      <c r="F660" s="303" t="s">
        <v>19108</v>
      </c>
      <c r="G660" s="234">
        <v>20</v>
      </c>
      <c r="H660" s="304">
        <v>20090831</v>
      </c>
      <c r="I660" s="134">
        <v>20110301</v>
      </c>
      <c r="J660" s="134" t="s">
        <v>14</v>
      </c>
      <c r="K660" s="58" t="s">
        <v>18384</v>
      </c>
      <c r="L660" s="235">
        <v>258</v>
      </c>
      <c r="M660" s="26" t="s">
        <v>18079</v>
      </c>
      <c r="N660" s="27" t="s">
        <v>18838</v>
      </c>
      <c r="O660" s="134">
        <v>300</v>
      </c>
      <c r="P660" s="133">
        <v>20</v>
      </c>
      <c r="R660" s="235">
        <v>20</v>
      </c>
      <c r="S660" s="235">
        <v>0</v>
      </c>
      <c r="T660" s="133" t="s">
        <v>4589</v>
      </c>
      <c r="U660" s="235">
        <v>0</v>
      </c>
    </row>
    <row r="661" spans="1:21" x14ac:dyDescent="0.25">
      <c r="A661" s="134" t="s">
        <v>19110</v>
      </c>
      <c r="B661" s="181" t="s">
        <v>1124</v>
      </c>
      <c r="C661" s="181" t="s">
        <v>12395</v>
      </c>
      <c r="D661" s="181" t="s">
        <v>12396</v>
      </c>
      <c r="E661" s="133" t="s">
        <v>19111</v>
      </c>
      <c r="F661" s="303" t="s">
        <v>19112</v>
      </c>
      <c r="G661" s="234">
        <v>20</v>
      </c>
      <c r="H661" s="304">
        <v>20090522</v>
      </c>
      <c r="I661" s="134">
        <v>20110301</v>
      </c>
      <c r="J661" s="134" t="s">
        <v>14</v>
      </c>
      <c r="K661" s="58" t="s">
        <v>8978</v>
      </c>
      <c r="L661" s="235">
        <v>287</v>
      </c>
      <c r="M661" s="26" t="s">
        <v>19113</v>
      </c>
      <c r="N661" s="27" t="s">
        <v>19114</v>
      </c>
      <c r="O661" s="134">
        <v>300</v>
      </c>
      <c r="P661" s="133">
        <v>20</v>
      </c>
      <c r="R661" s="235">
        <v>20</v>
      </c>
      <c r="S661" s="235">
        <v>0</v>
      </c>
      <c r="T661" s="133" t="s">
        <v>4589</v>
      </c>
      <c r="U661" s="235">
        <v>0</v>
      </c>
    </row>
    <row r="662" spans="1:21" x14ac:dyDescent="0.25">
      <c r="A662" s="134" t="s">
        <v>19115</v>
      </c>
      <c r="B662" s="181" t="s">
        <v>1124</v>
      </c>
      <c r="C662" s="181" t="s">
        <v>12395</v>
      </c>
      <c r="D662" s="181" t="s">
        <v>12396</v>
      </c>
      <c r="E662" s="133" t="s">
        <v>19116</v>
      </c>
      <c r="F662" s="303" t="s">
        <v>19117</v>
      </c>
      <c r="G662" s="234">
        <v>20</v>
      </c>
      <c r="H662" s="304">
        <v>20090722</v>
      </c>
      <c r="I662" s="134">
        <v>20110301</v>
      </c>
      <c r="J662" s="134" t="s">
        <v>14</v>
      </c>
      <c r="K662" s="58" t="s">
        <v>8137</v>
      </c>
      <c r="L662" s="235">
        <v>163</v>
      </c>
      <c r="M662" s="26" t="s">
        <v>19118</v>
      </c>
      <c r="N662" s="27" t="s">
        <v>19119</v>
      </c>
      <c r="O662" s="134">
        <v>300</v>
      </c>
      <c r="P662" s="133">
        <v>20</v>
      </c>
      <c r="R662" s="235">
        <v>20</v>
      </c>
      <c r="S662" s="235">
        <v>0</v>
      </c>
      <c r="T662" s="133" t="s">
        <v>4589</v>
      </c>
      <c r="U662" s="235">
        <v>0</v>
      </c>
    </row>
    <row r="663" spans="1:21" x14ac:dyDescent="0.25">
      <c r="A663" s="134" t="s">
        <v>19120</v>
      </c>
      <c r="B663" s="181" t="s">
        <v>1124</v>
      </c>
      <c r="C663" s="181" t="s">
        <v>12395</v>
      </c>
      <c r="D663" s="181" t="s">
        <v>12396</v>
      </c>
      <c r="E663" s="133" t="s">
        <v>19121</v>
      </c>
      <c r="F663" s="303" t="s">
        <v>19122</v>
      </c>
      <c r="G663" s="234">
        <v>20</v>
      </c>
      <c r="H663" s="304">
        <v>20090522</v>
      </c>
      <c r="I663" s="134">
        <v>20110301</v>
      </c>
      <c r="J663" s="134" t="s">
        <v>14</v>
      </c>
      <c r="K663" s="58" t="s">
        <v>4810</v>
      </c>
      <c r="L663" s="235">
        <v>550</v>
      </c>
      <c r="M663" s="26" t="s">
        <v>18051</v>
      </c>
      <c r="N663" s="27" t="s">
        <v>18056</v>
      </c>
      <c r="O663" s="134">
        <v>300</v>
      </c>
      <c r="P663" s="133">
        <v>20</v>
      </c>
      <c r="R663" s="235">
        <v>20</v>
      </c>
      <c r="S663" s="235">
        <v>0</v>
      </c>
      <c r="T663" s="133" t="s">
        <v>4589</v>
      </c>
      <c r="U663" s="235">
        <v>0</v>
      </c>
    </row>
    <row r="664" spans="1:21" x14ac:dyDescent="0.25">
      <c r="A664" s="134" t="s">
        <v>19123</v>
      </c>
      <c r="B664" s="181" t="s">
        <v>1124</v>
      </c>
      <c r="C664" s="181" t="s">
        <v>12395</v>
      </c>
      <c r="D664" s="181" t="s">
        <v>12396</v>
      </c>
      <c r="E664" s="133" t="s">
        <v>19124</v>
      </c>
      <c r="F664" s="303" t="s">
        <v>19125</v>
      </c>
      <c r="G664" s="234">
        <v>20</v>
      </c>
      <c r="H664" s="304">
        <v>20090529</v>
      </c>
      <c r="I664" s="134">
        <v>20110301</v>
      </c>
      <c r="J664" s="134" t="s">
        <v>14</v>
      </c>
      <c r="K664" s="58" t="s">
        <v>10428</v>
      </c>
      <c r="L664" s="235">
        <v>110</v>
      </c>
      <c r="M664" s="26" t="s">
        <v>19064</v>
      </c>
      <c r="N664" s="27" t="s">
        <v>19065</v>
      </c>
      <c r="O664" s="134">
        <v>300</v>
      </c>
      <c r="P664" s="133">
        <v>20</v>
      </c>
      <c r="R664" s="235">
        <v>20</v>
      </c>
      <c r="S664" s="235">
        <v>0</v>
      </c>
      <c r="T664" s="133" t="s">
        <v>4589</v>
      </c>
      <c r="U664" s="235">
        <v>0</v>
      </c>
    </row>
    <row r="665" spans="1:21" x14ac:dyDescent="0.25">
      <c r="A665" s="134" t="s">
        <v>19126</v>
      </c>
      <c r="B665" s="181" t="s">
        <v>1124</v>
      </c>
      <c r="C665" s="181" t="s">
        <v>12395</v>
      </c>
      <c r="D665" s="181" t="s">
        <v>12396</v>
      </c>
      <c r="E665" s="133" t="s">
        <v>19127</v>
      </c>
      <c r="F665" s="303" t="s">
        <v>19128</v>
      </c>
      <c r="G665" s="234">
        <v>20</v>
      </c>
      <c r="H665" s="304">
        <v>20090722</v>
      </c>
      <c r="I665" s="134">
        <v>20110301</v>
      </c>
      <c r="J665" s="134" t="s">
        <v>14</v>
      </c>
      <c r="K665" s="58" t="s">
        <v>12959</v>
      </c>
      <c r="L665" s="235">
        <v>400</v>
      </c>
      <c r="M665" s="26" t="s">
        <v>18118</v>
      </c>
      <c r="N665" s="27" t="s">
        <v>18256</v>
      </c>
      <c r="O665" s="134">
        <v>300</v>
      </c>
      <c r="P665" s="133">
        <v>20</v>
      </c>
      <c r="R665" s="235">
        <v>20</v>
      </c>
      <c r="S665" s="235">
        <v>0</v>
      </c>
      <c r="T665" s="133" t="s">
        <v>4589</v>
      </c>
      <c r="U665" s="235">
        <v>0</v>
      </c>
    </row>
    <row r="666" spans="1:21" x14ac:dyDescent="0.25">
      <c r="A666" s="134" t="s">
        <v>19129</v>
      </c>
      <c r="B666" s="181" t="s">
        <v>1124</v>
      </c>
      <c r="C666" s="181" t="s">
        <v>12395</v>
      </c>
      <c r="D666" s="181" t="s">
        <v>12396</v>
      </c>
      <c r="E666" s="133" t="s">
        <v>19130</v>
      </c>
      <c r="F666" s="303" t="s">
        <v>19131</v>
      </c>
      <c r="G666" s="234">
        <v>20</v>
      </c>
      <c r="H666" s="304">
        <v>20091006</v>
      </c>
      <c r="I666" s="134">
        <v>20110301</v>
      </c>
      <c r="J666" s="134" t="s">
        <v>14</v>
      </c>
      <c r="K666" s="58" t="s">
        <v>19132</v>
      </c>
      <c r="L666" s="235">
        <v>220</v>
      </c>
      <c r="M666" s="26" t="s">
        <v>19133</v>
      </c>
      <c r="N666" s="27" t="s">
        <v>19134</v>
      </c>
      <c r="O666" s="134">
        <v>300</v>
      </c>
      <c r="P666" s="133">
        <v>20</v>
      </c>
      <c r="R666" s="235">
        <v>20</v>
      </c>
      <c r="S666" s="235">
        <v>0</v>
      </c>
      <c r="T666" s="133" t="s">
        <v>4589</v>
      </c>
      <c r="U666" s="235">
        <v>0</v>
      </c>
    </row>
    <row r="667" spans="1:21" x14ac:dyDescent="0.25">
      <c r="A667" s="134" t="s">
        <v>19135</v>
      </c>
      <c r="B667" s="181" t="s">
        <v>1124</v>
      </c>
      <c r="C667" s="181" t="s">
        <v>12395</v>
      </c>
      <c r="D667" s="181" t="s">
        <v>12396</v>
      </c>
      <c r="E667" s="133" t="s">
        <v>19136</v>
      </c>
      <c r="F667" s="303" t="s">
        <v>19137</v>
      </c>
      <c r="G667" s="234">
        <v>20</v>
      </c>
      <c r="H667" s="304">
        <v>20090522</v>
      </c>
      <c r="I667" s="134">
        <v>20110301</v>
      </c>
      <c r="J667" s="134" t="s">
        <v>14</v>
      </c>
      <c r="K667" s="58" t="s">
        <v>8978</v>
      </c>
      <c r="L667" s="235">
        <v>287</v>
      </c>
      <c r="M667" s="26" t="s">
        <v>19113</v>
      </c>
      <c r="N667" s="27" t="s">
        <v>19114</v>
      </c>
      <c r="O667" s="134">
        <v>300</v>
      </c>
      <c r="P667" s="133">
        <v>20</v>
      </c>
      <c r="R667" s="235">
        <v>20</v>
      </c>
      <c r="S667" s="235">
        <v>0</v>
      </c>
      <c r="T667" s="133" t="s">
        <v>4589</v>
      </c>
      <c r="U667" s="235">
        <v>0</v>
      </c>
    </row>
    <row r="668" spans="1:21" x14ac:dyDescent="0.25">
      <c r="A668" s="134" t="s">
        <v>19138</v>
      </c>
      <c r="B668" s="181" t="s">
        <v>1124</v>
      </c>
      <c r="C668" s="181" t="s">
        <v>12395</v>
      </c>
      <c r="D668" s="181" t="s">
        <v>12396</v>
      </c>
      <c r="E668" s="133" t="s">
        <v>19139</v>
      </c>
      <c r="F668" s="303" t="s">
        <v>19140</v>
      </c>
      <c r="G668" s="234">
        <v>20</v>
      </c>
      <c r="H668" s="304">
        <v>20090722</v>
      </c>
      <c r="I668" s="134">
        <v>20110301</v>
      </c>
      <c r="J668" s="134" t="s">
        <v>14</v>
      </c>
      <c r="K668" s="58" t="s">
        <v>19141</v>
      </c>
      <c r="L668" s="235">
        <v>197</v>
      </c>
      <c r="M668" s="26" t="s">
        <v>19142</v>
      </c>
      <c r="N668" s="27" t="s">
        <v>19143</v>
      </c>
      <c r="O668" s="134">
        <v>300</v>
      </c>
      <c r="P668" s="133">
        <v>20</v>
      </c>
      <c r="R668" s="235">
        <v>20</v>
      </c>
      <c r="S668" s="235">
        <v>0</v>
      </c>
      <c r="T668" s="133" t="s">
        <v>4589</v>
      </c>
      <c r="U668" s="235">
        <v>0</v>
      </c>
    </row>
    <row r="669" spans="1:21" x14ac:dyDescent="0.25">
      <c r="A669" s="134" t="s">
        <v>19144</v>
      </c>
      <c r="B669" s="181" t="s">
        <v>1124</v>
      </c>
      <c r="C669" s="181" t="s">
        <v>12395</v>
      </c>
      <c r="D669" s="181" t="s">
        <v>12396</v>
      </c>
      <c r="E669" s="133" t="s">
        <v>19145</v>
      </c>
      <c r="F669" s="303" t="s">
        <v>19146</v>
      </c>
      <c r="G669" s="234">
        <v>20</v>
      </c>
      <c r="H669" s="304">
        <v>20090722</v>
      </c>
      <c r="I669" s="134">
        <v>20110301</v>
      </c>
      <c r="J669" s="134" t="s">
        <v>14</v>
      </c>
      <c r="K669" s="58" t="s">
        <v>19141</v>
      </c>
      <c r="L669" s="235">
        <v>197</v>
      </c>
      <c r="M669" s="26" t="s">
        <v>19142</v>
      </c>
      <c r="N669" s="27" t="s">
        <v>19143</v>
      </c>
      <c r="O669" s="134">
        <v>300</v>
      </c>
      <c r="P669" s="133">
        <v>20</v>
      </c>
      <c r="R669" s="235">
        <v>20</v>
      </c>
      <c r="S669" s="235">
        <v>0</v>
      </c>
      <c r="T669" s="133" t="s">
        <v>4589</v>
      </c>
      <c r="U669" s="235">
        <v>0</v>
      </c>
    </row>
    <row r="670" spans="1:21" x14ac:dyDescent="0.25">
      <c r="A670" s="134" t="s">
        <v>19147</v>
      </c>
      <c r="B670" s="181" t="s">
        <v>1124</v>
      </c>
      <c r="C670" s="181" t="s">
        <v>12395</v>
      </c>
      <c r="D670" s="181" t="s">
        <v>12396</v>
      </c>
      <c r="E670" s="133" t="s">
        <v>19148</v>
      </c>
      <c r="F670" s="303" t="s">
        <v>18936</v>
      </c>
      <c r="G670" s="234">
        <v>20</v>
      </c>
      <c r="H670" s="304">
        <v>20090830</v>
      </c>
      <c r="I670" s="134">
        <v>20110301</v>
      </c>
      <c r="J670" s="134" t="s">
        <v>14</v>
      </c>
      <c r="K670" s="58" t="s">
        <v>18019</v>
      </c>
      <c r="L670" s="235">
        <v>810</v>
      </c>
      <c r="M670" s="26" t="s">
        <v>18024</v>
      </c>
      <c r="N670" s="27" t="s">
        <v>12844</v>
      </c>
      <c r="O670" s="134">
        <v>300</v>
      </c>
      <c r="P670" s="133">
        <v>20</v>
      </c>
      <c r="R670" s="235">
        <v>20</v>
      </c>
      <c r="S670" s="235">
        <v>0</v>
      </c>
      <c r="T670" s="133" t="s">
        <v>4589</v>
      </c>
      <c r="U670" s="235">
        <v>0</v>
      </c>
    </row>
    <row r="671" spans="1:21" x14ac:dyDescent="0.25">
      <c r="A671" s="134" t="s">
        <v>19149</v>
      </c>
      <c r="B671" s="181" t="s">
        <v>1124</v>
      </c>
      <c r="C671" s="181" t="s">
        <v>12395</v>
      </c>
      <c r="D671" s="181" t="s">
        <v>12396</v>
      </c>
      <c r="E671" s="133" t="s">
        <v>19150</v>
      </c>
      <c r="F671" s="303" t="s">
        <v>19151</v>
      </c>
      <c r="G671" s="234">
        <v>20</v>
      </c>
      <c r="H671" s="304">
        <v>20090722</v>
      </c>
      <c r="I671" s="134">
        <v>20110301</v>
      </c>
      <c r="J671" s="134" t="s">
        <v>14</v>
      </c>
      <c r="K671" s="58" t="s">
        <v>9448</v>
      </c>
      <c r="L671" s="235">
        <v>370</v>
      </c>
      <c r="M671" s="26" t="s">
        <v>19152</v>
      </c>
      <c r="N671" s="27" t="s">
        <v>19153</v>
      </c>
      <c r="O671" s="134">
        <v>300</v>
      </c>
      <c r="P671" s="133">
        <v>20</v>
      </c>
      <c r="R671" s="235">
        <v>20</v>
      </c>
      <c r="S671" s="235">
        <v>0</v>
      </c>
      <c r="T671" s="133" t="s">
        <v>4589</v>
      </c>
      <c r="U671" s="235">
        <v>0</v>
      </c>
    </row>
    <row r="672" spans="1:21" x14ac:dyDescent="0.25">
      <c r="A672" s="134" t="s">
        <v>19154</v>
      </c>
      <c r="B672" s="181" t="s">
        <v>1124</v>
      </c>
      <c r="C672" s="181" t="s">
        <v>12395</v>
      </c>
      <c r="D672" s="181" t="s">
        <v>12396</v>
      </c>
      <c r="E672" s="133" t="s">
        <v>19155</v>
      </c>
      <c r="F672" s="303" t="s">
        <v>19156</v>
      </c>
      <c r="G672" s="234">
        <v>20</v>
      </c>
      <c r="H672" s="304">
        <v>20090723</v>
      </c>
      <c r="I672" s="134">
        <v>20110301</v>
      </c>
      <c r="J672" s="134" t="s">
        <v>14</v>
      </c>
      <c r="K672" s="58" t="s">
        <v>10683</v>
      </c>
      <c r="L672" s="235">
        <v>7</v>
      </c>
      <c r="M672" s="26" t="s">
        <v>19157</v>
      </c>
      <c r="N672" s="27" t="s">
        <v>18419</v>
      </c>
      <c r="O672" s="134">
        <v>300</v>
      </c>
      <c r="P672" s="133">
        <v>20</v>
      </c>
      <c r="R672" s="235">
        <v>20</v>
      </c>
      <c r="S672" s="235">
        <v>0</v>
      </c>
      <c r="T672" s="133" t="s">
        <v>4589</v>
      </c>
      <c r="U672" s="235">
        <v>0</v>
      </c>
    </row>
    <row r="673" spans="1:21" x14ac:dyDescent="0.25">
      <c r="A673" s="134" t="s">
        <v>19158</v>
      </c>
      <c r="B673" s="181" t="s">
        <v>1124</v>
      </c>
      <c r="C673" s="181" t="s">
        <v>12395</v>
      </c>
      <c r="D673" s="181" t="s">
        <v>12396</v>
      </c>
      <c r="E673" s="133" t="s">
        <v>19159</v>
      </c>
      <c r="F673" s="303" t="s">
        <v>19160</v>
      </c>
      <c r="G673" s="234">
        <v>20</v>
      </c>
      <c r="H673" s="304">
        <v>20090722</v>
      </c>
      <c r="I673" s="134">
        <v>20110301</v>
      </c>
      <c r="J673" s="134" t="s">
        <v>14</v>
      </c>
      <c r="K673" s="58" t="s">
        <v>9518</v>
      </c>
      <c r="L673" s="235">
        <v>130</v>
      </c>
      <c r="M673" s="26" t="s">
        <v>12942</v>
      </c>
      <c r="N673" s="27" t="s">
        <v>8849</v>
      </c>
      <c r="O673" s="134">
        <v>300</v>
      </c>
      <c r="P673" s="133">
        <v>20</v>
      </c>
      <c r="R673" s="235">
        <v>20</v>
      </c>
      <c r="S673" s="235">
        <v>0</v>
      </c>
      <c r="T673" s="133" t="s">
        <v>4589</v>
      </c>
      <c r="U673" s="235">
        <v>0</v>
      </c>
    </row>
    <row r="674" spans="1:21" x14ac:dyDescent="0.25">
      <c r="A674" s="134" t="s">
        <v>19161</v>
      </c>
      <c r="B674" s="181" t="s">
        <v>1124</v>
      </c>
      <c r="C674" s="181" t="s">
        <v>12395</v>
      </c>
      <c r="D674" s="181" t="s">
        <v>12396</v>
      </c>
      <c r="E674" s="133" t="s">
        <v>19162</v>
      </c>
      <c r="F674" s="303" t="s">
        <v>19163</v>
      </c>
      <c r="G674" s="234">
        <v>20</v>
      </c>
      <c r="H674" s="304">
        <v>20090529</v>
      </c>
      <c r="I674" s="134">
        <v>20110301</v>
      </c>
      <c r="J674" s="134" t="s">
        <v>14</v>
      </c>
      <c r="K674" s="58" t="s">
        <v>12870</v>
      </c>
      <c r="L674" s="235">
        <v>900</v>
      </c>
      <c r="M674" s="26" t="s">
        <v>12898</v>
      </c>
      <c r="N674" s="27" t="s">
        <v>12887</v>
      </c>
      <c r="O674" s="134">
        <v>300</v>
      </c>
      <c r="P674" s="133">
        <v>20</v>
      </c>
      <c r="R674" s="235">
        <v>20</v>
      </c>
      <c r="S674" s="235">
        <v>0</v>
      </c>
      <c r="T674" s="133" t="s">
        <v>4589</v>
      </c>
      <c r="U674" s="235">
        <v>0</v>
      </c>
    </row>
    <row r="675" spans="1:21" x14ac:dyDescent="0.25">
      <c r="A675" s="134" t="s">
        <v>19164</v>
      </c>
      <c r="B675" s="181" t="s">
        <v>1124</v>
      </c>
      <c r="C675" s="181" t="s">
        <v>12395</v>
      </c>
      <c r="D675" s="181" t="s">
        <v>12396</v>
      </c>
      <c r="E675" s="133" t="s">
        <v>19165</v>
      </c>
      <c r="F675" s="303" t="s">
        <v>19166</v>
      </c>
      <c r="G675" s="234">
        <v>20</v>
      </c>
      <c r="H675" s="304">
        <v>20090831</v>
      </c>
      <c r="I675" s="134">
        <v>20110301</v>
      </c>
      <c r="J675" s="134" t="s">
        <v>14</v>
      </c>
      <c r="K675" s="58" t="s">
        <v>4714</v>
      </c>
      <c r="L675" s="235">
        <v>287</v>
      </c>
      <c r="M675" s="26" t="s">
        <v>18079</v>
      </c>
      <c r="N675" s="27" t="s">
        <v>19167</v>
      </c>
      <c r="O675" s="134">
        <v>300</v>
      </c>
      <c r="P675" s="133">
        <v>20</v>
      </c>
      <c r="R675" s="235">
        <v>20</v>
      </c>
      <c r="S675" s="235">
        <v>0</v>
      </c>
      <c r="T675" s="133" t="s">
        <v>4589</v>
      </c>
      <c r="U675" s="235">
        <v>0</v>
      </c>
    </row>
    <row r="676" spans="1:21" x14ac:dyDescent="0.25">
      <c r="A676" s="134" t="s">
        <v>19168</v>
      </c>
      <c r="B676" s="181" t="s">
        <v>1124</v>
      </c>
      <c r="C676" s="181" t="s">
        <v>12395</v>
      </c>
      <c r="D676" s="181" t="s">
        <v>12396</v>
      </c>
      <c r="E676" s="133" t="s">
        <v>19169</v>
      </c>
      <c r="F676" s="303" t="s">
        <v>19170</v>
      </c>
      <c r="G676" s="234">
        <v>20</v>
      </c>
      <c r="H676" s="304">
        <v>20090723</v>
      </c>
      <c r="I676" s="134">
        <v>20110301</v>
      </c>
      <c r="J676" s="134" t="s">
        <v>14</v>
      </c>
      <c r="K676" s="58" t="s">
        <v>7476</v>
      </c>
      <c r="L676" s="235">
        <v>12</v>
      </c>
      <c r="M676" s="26" t="s">
        <v>19171</v>
      </c>
      <c r="N676" s="27" t="s">
        <v>18991</v>
      </c>
      <c r="O676" s="134">
        <v>300</v>
      </c>
      <c r="P676" s="133">
        <v>20</v>
      </c>
      <c r="R676" s="235">
        <v>20</v>
      </c>
      <c r="S676" s="235">
        <v>0</v>
      </c>
      <c r="T676" s="133" t="s">
        <v>4589</v>
      </c>
      <c r="U676" s="235">
        <v>0</v>
      </c>
    </row>
    <row r="677" spans="1:21" x14ac:dyDescent="0.25">
      <c r="A677" s="134" t="s">
        <v>19172</v>
      </c>
      <c r="B677" s="181" t="s">
        <v>1124</v>
      </c>
      <c r="C677" s="181" t="s">
        <v>12395</v>
      </c>
      <c r="D677" s="181" t="s">
        <v>12396</v>
      </c>
      <c r="E677" s="133" t="s">
        <v>19173</v>
      </c>
      <c r="F677" s="303" t="s">
        <v>12986</v>
      </c>
      <c r="G677" s="234">
        <v>20</v>
      </c>
      <c r="H677" s="304">
        <v>20090715</v>
      </c>
      <c r="I677" s="134">
        <v>20110301</v>
      </c>
      <c r="J677" s="134" t="s">
        <v>14</v>
      </c>
      <c r="K677" s="58" t="s">
        <v>9455</v>
      </c>
      <c r="L677" s="235">
        <v>200</v>
      </c>
      <c r="M677" s="26" t="s">
        <v>18900</v>
      </c>
      <c r="N677" s="27" t="s">
        <v>10055</v>
      </c>
      <c r="O677" s="134">
        <v>300</v>
      </c>
      <c r="P677" s="133">
        <v>20</v>
      </c>
      <c r="R677" s="235">
        <v>20</v>
      </c>
      <c r="S677" s="235">
        <v>0</v>
      </c>
      <c r="T677" s="133" t="s">
        <v>4589</v>
      </c>
      <c r="U677" s="235">
        <v>0</v>
      </c>
    </row>
    <row r="678" spans="1:21" x14ac:dyDescent="0.25">
      <c r="A678" s="134" t="s">
        <v>19174</v>
      </c>
      <c r="B678" s="181" t="s">
        <v>1124</v>
      </c>
      <c r="C678" s="181" t="s">
        <v>12395</v>
      </c>
      <c r="D678" s="181" t="s">
        <v>12396</v>
      </c>
      <c r="E678" s="133" t="s">
        <v>19175</v>
      </c>
      <c r="F678" s="303" t="s">
        <v>19176</v>
      </c>
      <c r="G678" s="234">
        <v>20</v>
      </c>
      <c r="H678" s="304">
        <v>20091001</v>
      </c>
      <c r="I678" s="134">
        <v>20110301</v>
      </c>
      <c r="J678" s="134" t="s">
        <v>14</v>
      </c>
      <c r="K678" s="58" t="s">
        <v>18396</v>
      </c>
      <c r="L678" s="235">
        <v>600</v>
      </c>
      <c r="M678" s="26" t="s">
        <v>18875</v>
      </c>
      <c r="N678" s="27" t="s">
        <v>18889</v>
      </c>
      <c r="O678" s="134">
        <v>300</v>
      </c>
      <c r="P678" s="133">
        <v>20</v>
      </c>
      <c r="R678" s="235">
        <v>20</v>
      </c>
      <c r="S678" s="235">
        <v>0</v>
      </c>
      <c r="T678" s="133" t="s">
        <v>4589</v>
      </c>
      <c r="U678" s="235">
        <v>0</v>
      </c>
    </row>
    <row r="679" spans="1:21" x14ac:dyDescent="0.25">
      <c r="A679" s="134" t="s">
        <v>19177</v>
      </c>
      <c r="B679" s="181" t="s">
        <v>1124</v>
      </c>
      <c r="C679" s="181" t="s">
        <v>12395</v>
      </c>
      <c r="D679" s="181" t="s">
        <v>12396</v>
      </c>
      <c r="E679" s="133" t="s">
        <v>19178</v>
      </c>
      <c r="F679" s="303" t="s">
        <v>19179</v>
      </c>
      <c r="G679" s="234">
        <v>20</v>
      </c>
      <c r="H679" s="304">
        <v>20091006</v>
      </c>
      <c r="I679" s="134">
        <v>20110301</v>
      </c>
      <c r="J679" s="134" t="s">
        <v>14</v>
      </c>
      <c r="K679" s="58" t="s">
        <v>4810</v>
      </c>
      <c r="L679" s="235">
        <v>126</v>
      </c>
      <c r="M679" s="26" t="s">
        <v>18418</v>
      </c>
      <c r="N679" s="27" t="s">
        <v>18431</v>
      </c>
      <c r="O679" s="134">
        <v>300</v>
      </c>
      <c r="P679" s="133">
        <v>20</v>
      </c>
      <c r="R679" s="235">
        <v>20</v>
      </c>
      <c r="S679" s="235">
        <v>0</v>
      </c>
      <c r="T679" s="133" t="s">
        <v>4589</v>
      </c>
      <c r="U679" s="235">
        <v>0</v>
      </c>
    </row>
    <row r="680" spans="1:21" x14ac:dyDescent="0.25">
      <c r="A680" s="134" t="s">
        <v>19180</v>
      </c>
      <c r="B680" s="181" t="s">
        <v>1124</v>
      </c>
      <c r="C680" s="181" t="s">
        <v>12395</v>
      </c>
      <c r="D680" s="181" t="s">
        <v>12396</v>
      </c>
      <c r="E680" s="133" t="s">
        <v>19181</v>
      </c>
      <c r="F680" s="303" t="s">
        <v>19182</v>
      </c>
      <c r="G680" s="234">
        <v>20</v>
      </c>
      <c r="H680" s="304">
        <v>20090722</v>
      </c>
      <c r="I680" s="134">
        <v>20110301</v>
      </c>
      <c r="J680" s="134" t="s">
        <v>14</v>
      </c>
      <c r="K680" s="58" t="s">
        <v>12959</v>
      </c>
      <c r="L680" s="235">
        <v>400</v>
      </c>
      <c r="M680" s="26" t="s">
        <v>18118</v>
      </c>
      <c r="N680" s="27" t="s">
        <v>18256</v>
      </c>
      <c r="O680" s="134">
        <v>300</v>
      </c>
      <c r="P680" s="133">
        <v>20</v>
      </c>
      <c r="R680" s="235">
        <v>20</v>
      </c>
      <c r="S680" s="235">
        <v>0</v>
      </c>
      <c r="T680" s="133" t="s">
        <v>4589</v>
      </c>
      <c r="U680" s="235">
        <v>0</v>
      </c>
    </row>
    <row r="681" spans="1:21" x14ac:dyDescent="0.25">
      <c r="A681" s="134" t="s">
        <v>19183</v>
      </c>
      <c r="B681" s="181" t="s">
        <v>1124</v>
      </c>
      <c r="C681" s="181" t="s">
        <v>12395</v>
      </c>
      <c r="D681" s="181" t="s">
        <v>12396</v>
      </c>
      <c r="E681" s="133" t="s">
        <v>19184</v>
      </c>
      <c r="F681" s="303" t="s">
        <v>19185</v>
      </c>
      <c r="G681" s="234">
        <v>20</v>
      </c>
      <c r="H681" s="304">
        <v>20090722</v>
      </c>
      <c r="I681" s="134">
        <v>20110301</v>
      </c>
      <c r="J681" s="134" t="s">
        <v>14</v>
      </c>
      <c r="K681" s="58" t="s">
        <v>12959</v>
      </c>
      <c r="L681" s="235">
        <v>400</v>
      </c>
      <c r="M681" s="26" t="s">
        <v>18118</v>
      </c>
      <c r="N681" s="27" t="s">
        <v>18256</v>
      </c>
      <c r="O681" s="134">
        <v>300</v>
      </c>
      <c r="P681" s="133">
        <v>20</v>
      </c>
      <c r="R681" s="235">
        <v>20</v>
      </c>
      <c r="S681" s="235">
        <v>0</v>
      </c>
      <c r="T681" s="133" t="s">
        <v>4589</v>
      </c>
      <c r="U681" s="235">
        <v>0</v>
      </c>
    </row>
    <row r="682" spans="1:21" x14ac:dyDescent="0.25">
      <c r="A682" s="134" t="s">
        <v>19186</v>
      </c>
      <c r="B682" s="181" t="s">
        <v>1124</v>
      </c>
      <c r="C682" s="181" t="s">
        <v>12395</v>
      </c>
      <c r="D682" s="181" t="s">
        <v>12396</v>
      </c>
      <c r="E682" s="133" t="s">
        <v>19187</v>
      </c>
      <c r="F682" s="303" t="s">
        <v>19188</v>
      </c>
      <c r="G682" s="234">
        <v>20</v>
      </c>
      <c r="H682" s="304">
        <v>20090723</v>
      </c>
      <c r="I682" s="134">
        <v>20110301</v>
      </c>
      <c r="J682" s="134" t="s">
        <v>14</v>
      </c>
      <c r="K682" s="58" t="s">
        <v>4726</v>
      </c>
      <c r="L682" s="235">
        <v>798</v>
      </c>
      <c r="M682" s="26" t="s">
        <v>19189</v>
      </c>
      <c r="N682" s="27" t="s">
        <v>19190</v>
      </c>
      <c r="O682" s="134">
        <v>300</v>
      </c>
      <c r="P682" s="133">
        <v>20</v>
      </c>
      <c r="R682" s="235">
        <v>20</v>
      </c>
      <c r="S682" s="235">
        <v>0</v>
      </c>
      <c r="T682" s="133" t="s">
        <v>4589</v>
      </c>
      <c r="U682" s="235">
        <v>0</v>
      </c>
    </row>
    <row r="683" spans="1:21" x14ac:dyDescent="0.25">
      <c r="A683" s="134" t="s">
        <v>19191</v>
      </c>
      <c r="B683" s="164" t="s">
        <v>1105</v>
      </c>
      <c r="C683" s="164" t="s">
        <v>12706</v>
      </c>
      <c r="D683" s="164" t="s">
        <v>12707</v>
      </c>
      <c r="E683" s="133" t="s">
        <v>19192</v>
      </c>
      <c r="F683" s="133" t="s">
        <v>19193</v>
      </c>
      <c r="G683" s="234">
        <v>20</v>
      </c>
      <c r="H683" s="134">
        <v>20100914</v>
      </c>
      <c r="I683" s="134">
        <v>20131212</v>
      </c>
      <c r="J683" s="134" t="s">
        <v>14</v>
      </c>
      <c r="K683" s="58" t="s">
        <v>19195</v>
      </c>
      <c r="L683" s="235">
        <v>57</v>
      </c>
      <c r="M683" s="26" t="s">
        <v>19196</v>
      </c>
      <c r="N683" s="27" t="s">
        <v>12150</v>
      </c>
      <c r="O683" s="134">
        <v>300</v>
      </c>
      <c r="P683" s="133">
        <v>20</v>
      </c>
      <c r="R683" s="235">
        <v>20</v>
      </c>
      <c r="S683" s="235">
        <v>0</v>
      </c>
      <c r="T683" s="133" t="s">
        <v>4589</v>
      </c>
      <c r="U683" s="235">
        <v>0</v>
      </c>
    </row>
    <row r="684" spans="1:21" x14ac:dyDescent="0.25">
      <c r="A684" s="134" t="s">
        <v>19198</v>
      </c>
      <c r="B684" s="164" t="s">
        <v>1105</v>
      </c>
      <c r="C684" s="164" t="s">
        <v>12706</v>
      </c>
      <c r="D684" s="164" t="s">
        <v>12707</v>
      </c>
      <c r="E684" s="133" t="s">
        <v>19199</v>
      </c>
      <c r="F684" s="133" t="s">
        <v>19200</v>
      </c>
      <c r="G684" s="234">
        <v>20</v>
      </c>
      <c r="H684" s="134">
        <v>20100918</v>
      </c>
      <c r="I684" s="134">
        <v>20131212</v>
      </c>
      <c r="J684" s="134" t="s">
        <v>14</v>
      </c>
      <c r="K684" s="58" t="s">
        <v>7756</v>
      </c>
      <c r="L684" s="235">
        <v>152</v>
      </c>
      <c r="M684" s="26" t="s">
        <v>19201</v>
      </c>
      <c r="N684" s="27" t="s">
        <v>19202</v>
      </c>
      <c r="O684" s="134">
        <v>300</v>
      </c>
      <c r="P684" s="133">
        <v>20</v>
      </c>
      <c r="R684" s="235">
        <v>20</v>
      </c>
      <c r="S684" s="235">
        <v>0</v>
      </c>
      <c r="T684" s="133" t="s">
        <v>4589</v>
      </c>
      <c r="U684" s="235">
        <v>0</v>
      </c>
    </row>
    <row r="685" spans="1:21" x14ac:dyDescent="0.25">
      <c r="A685" s="134" t="s">
        <v>19204</v>
      </c>
      <c r="B685" s="164" t="s">
        <v>1105</v>
      </c>
      <c r="C685" s="164" t="s">
        <v>12706</v>
      </c>
      <c r="D685" s="164" t="s">
        <v>12707</v>
      </c>
      <c r="E685" s="133" t="s">
        <v>19205</v>
      </c>
      <c r="F685" s="133" t="s">
        <v>19206</v>
      </c>
      <c r="G685" s="234">
        <v>20</v>
      </c>
      <c r="H685" s="134">
        <v>20101003</v>
      </c>
      <c r="I685" s="134">
        <v>20131212</v>
      </c>
      <c r="J685" s="134" t="s">
        <v>14</v>
      </c>
      <c r="K685" s="58" t="s">
        <v>9836</v>
      </c>
      <c r="L685" s="235">
        <v>514</v>
      </c>
      <c r="M685" s="26" t="s">
        <v>19207</v>
      </c>
      <c r="N685" s="27" t="s">
        <v>19208</v>
      </c>
      <c r="O685" s="134">
        <v>300</v>
      </c>
      <c r="P685" s="133">
        <v>20</v>
      </c>
      <c r="R685" s="235">
        <v>20</v>
      </c>
      <c r="S685" s="235">
        <v>0</v>
      </c>
      <c r="T685" s="133" t="s">
        <v>4589</v>
      </c>
      <c r="U685" s="235">
        <v>0</v>
      </c>
    </row>
    <row r="686" spans="1:21" x14ac:dyDescent="0.25">
      <c r="A686" s="134" t="s">
        <v>19210</v>
      </c>
      <c r="B686" s="164" t="s">
        <v>1105</v>
      </c>
      <c r="C686" s="164" t="s">
        <v>12706</v>
      </c>
      <c r="D686" s="164" t="s">
        <v>12707</v>
      </c>
      <c r="E686" s="133" t="s">
        <v>19211</v>
      </c>
      <c r="F686" s="133" t="s">
        <v>19212</v>
      </c>
      <c r="G686" s="234">
        <v>20</v>
      </c>
      <c r="H686" s="134">
        <v>20101003</v>
      </c>
      <c r="I686" s="134">
        <v>20131212</v>
      </c>
      <c r="J686" s="134" t="s">
        <v>14</v>
      </c>
      <c r="K686" s="58" t="s">
        <v>9836</v>
      </c>
      <c r="L686" s="235">
        <v>514</v>
      </c>
      <c r="M686" s="26" t="s">
        <v>19207</v>
      </c>
      <c r="N686" s="27" t="s">
        <v>10876</v>
      </c>
      <c r="O686" s="134">
        <v>300</v>
      </c>
      <c r="P686" s="133">
        <v>20</v>
      </c>
      <c r="R686" s="235">
        <v>20</v>
      </c>
      <c r="S686" s="235">
        <v>0</v>
      </c>
      <c r="T686" s="133" t="s">
        <v>4589</v>
      </c>
      <c r="U686" s="235">
        <v>0</v>
      </c>
    </row>
    <row r="687" spans="1:21" x14ac:dyDescent="0.25">
      <c r="A687" s="134" t="s">
        <v>19214</v>
      </c>
      <c r="B687" s="164" t="s">
        <v>1105</v>
      </c>
      <c r="C687" s="164" t="s">
        <v>12706</v>
      </c>
      <c r="D687" s="164" t="s">
        <v>12707</v>
      </c>
      <c r="E687" s="133" t="s">
        <v>19215</v>
      </c>
      <c r="F687" s="133" t="s">
        <v>19216</v>
      </c>
      <c r="G687" s="234">
        <v>20</v>
      </c>
      <c r="H687" s="134">
        <v>20100918</v>
      </c>
      <c r="I687" s="134">
        <v>20131212</v>
      </c>
      <c r="J687" s="134" t="s">
        <v>14</v>
      </c>
      <c r="K687" s="58" t="s">
        <v>9368</v>
      </c>
      <c r="L687" s="235">
        <v>353</v>
      </c>
      <c r="M687" s="26" t="s">
        <v>17890</v>
      </c>
      <c r="N687" s="27" t="s">
        <v>19217</v>
      </c>
      <c r="O687" s="134">
        <v>300</v>
      </c>
      <c r="P687" s="133">
        <v>20</v>
      </c>
      <c r="R687" s="235">
        <v>20</v>
      </c>
      <c r="S687" s="235">
        <v>0</v>
      </c>
      <c r="T687" s="133" t="s">
        <v>4589</v>
      </c>
      <c r="U687" s="235">
        <v>0</v>
      </c>
    </row>
    <row r="688" spans="1:21" x14ac:dyDescent="0.25">
      <c r="A688" s="134" t="s">
        <v>19219</v>
      </c>
      <c r="B688" s="164" t="s">
        <v>1105</v>
      </c>
      <c r="C688" s="164" t="s">
        <v>12706</v>
      </c>
      <c r="D688" s="164" t="s">
        <v>12707</v>
      </c>
      <c r="E688" s="133" t="s">
        <v>19220</v>
      </c>
      <c r="F688" s="133" t="s">
        <v>19221</v>
      </c>
      <c r="G688" s="234">
        <v>20</v>
      </c>
      <c r="H688" s="134">
        <v>20100910</v>
      </c>
      <c r="I688" s="134">
        <v>20131212</v>
      </c>
      <c r="J688" s="134" t="s">
        <v>14</v>
      </c>
      <c r="K688" s="58" t="s">
        <v>19195</v>
      </c>
      <c r="L688" s="235">
        <v>57</v>
      </c>
      <c r="M688" s="26" t="s">
        <v>19196</v>
      </c>
      <c r="N688" s="27" t="s">
        <v>5818</v>
      </c>
      <c r="O688" s="134">
        <v>300</v>
      </c>
      <c r="P688" s="133">
        <v>20</v>
      </c>
      <c r="R688" s="235">
        <v>20</v>
      </c>
      <c r="S688" s="235">
        <v>0</v>
      </c>
      <c r="T688" s="133" t="s">
        <v>4589</v>
      </c>
      <c r="U688" s="235">
        <v>0</v>
      </c>
    </row>
    <row r="689" spans="1:21" x14ac:dyDescent="0.25">
      <c r="A689" s="134" t="s">
        <v>19223</v>
      </c>
      <c r="B689" s="164" t="s">
        <v>1105</v>
      </c>
      <c r="C689" s="164" t="s">
        <v>12706</v>
      </c>
      <c r="D689" s="164" t="s">
        <v>12707</v>
      </c>
      <c r="E689" s="133" t="s">
        <v>19224</v>
      </c>
      <c r="F689" s="133" t="s">
        <v>19225</v>
      </c>
      <c r="G689" s="234">
        <v>20</v>
      </c>
      <c r="H689" s="134">
        <v>20100909</v>
      </c>
      <c r="I689" s="134">
        <v>20131212</v>
      </c>
      <c r="J689" s="134" t="s">
        <v>14</v>
      </c>
      <c r="K689" s="58" t="s">
        <v>11633</v>
      </c>
      <c r="L689" s="235">
        <v>288</v>
      </c>
      <c r="M689" s="26" t="s">
        <v>19226</v>
      </c>
      <c r="N689" s="27" t="s">
        <v>8706</v>
      </c>
      <c r="O689" s="134">
        <v>300</v>
      </c>
      <c r="P689" s="133">
        <v>20</v>
      </c>
      <c r="R689" s="235">
        <v>20</v>
      </c>
      <c r="S689" s="235">
        <v>0</v>
      </c>
      <c r="T689" s="133" t="s">
        <v>4589</v>
      </c>
      <c r="U689" s="235">
        <v>0</v>
      </c>
    </row>
    <row r="690" spans="1:21" x14ac:dyDescent="0.25">
      <c r="A690" s="134" t="s">
        <v>19228</v>
      </c>
      <c r="B690" s="164" t="s">
        <v>1105</v>
      </c>
      <c r="C690" s="164" t="s">
        <v>12706</v>
      </c>
      <c r="D690" s="164" t="s">
        <v>12707</v>
      </c>
      <c r="E690" s="133" t="s">
        <v>19229</v>
      </c>
      <c r="F690" s="133" t="s">
        <v>19230</v>
      </c>
      <c r="G690" s="234">
        <v>20</v>
      </c>
      <c r="H690" s="134">
        <v>20100918</v>
      </c>
      <c r="I690" s="134">
        <v>20131212</v>
      </c>
      <c r="J690" s="134" t="s">
        <v>14</v>
      </c>
      <c r="K690" s="58" t="s">
        <v>9368</v>
      </c>
      <c r="L690" s="235">
        <v>255</v>
      </c>
      <c r="M690" s="26" t="s">
        <v>19231</v>
      </c>
      <c r="N690" s="27" t="s">
        <v>19232</v>
      </c>
      <c r="O690" s="134">
        <v>300</v>
      </c>
      <c r="P690" s="133">
        <v>20</v>
      </c>
      <c r="R690" s="235">
        <v>20</v>
      </c>
      <c r="S690" s="235">
        <v>0</v>
      </c>
      <c r="T690" s="133" t="s">
        <v>4589</v>
      </c>
      <c r="U690" s="235">
        <v>0</v>
      </c>
    </row>
    <row r="691" spans="1:21" x14ac:dyDescent="0.25">
      <c r="A691" s="134" t="s">
        <v>19234</v>
      </c>
      <c r="B691" s="164" t="s">
        <v>1105</v>
      </c>
      <c r="C691" s="164" t="s">
        <v>12706</v>
      </c>
      <c r="D691" s="164" t="s">
        <v>12707</v>
      </c>
      <c r="E691" s="133" t="s">
        <v>19235</v>
      </c>
      <c r="F691" s="133" t="s">
        <v>19236</v>
      </c>
      <c r="G691" s="234">
        <v>20</v>
      </c>
      <c r="H691" s="134">
        <v>20101009</v>
      </c>
      <c r="I691" s="134">
        <v>20131212</v>
      </c>
      <c r="J691" s="134" t="s">
        <v>14</v>
      </c>
      <c r="K691" s="58" t="s">
        <v>11633</v>
      </c>
      <c r="L691" s="235">
        <v>382</v>
      </c>
      <c r="M691" s="26" t="s">
        <v>19226</v>
      </c>
      <c r="N691" s="27" t="s">
        <v>19237</v>
      </c>
      <c r="O691" s="134">
        <v>300</v>
      </c>
      <c r="P691" s="133">
        <v>20</v>
      </c>
      <c r="R691" s="235">
        <v>20</v>
      </c>
      <c r="S691" s="235">
        <v>0</v>
      </c>
      <c r="T691" s="133" t="s">
        <v>4589</v>
      </c>
      <c r="U691" s="235">
        <v>0</v>
      </c>
    </row>
    <row r="692" spans="1:21" x14ac:dyDescent="0.25">
      <c r="A692" s="134" t="s">
        <v>19239</v>
      </c>
      <c r="B692" s="164" t="s">
        <v>1105</v>
      </c>
      <c r="C692" s="164" t="s">
        <v>12706</v>
      </c>
      <c r="D692" s="164" t="s">
        <v>12707</v>
      </c>
      <c r="E692" s="133" t="s">
        <v>19240</v>
      </c>
      <c r="F692" s="133" t="s">
        <v>19241</v>
      </c>
      <c r="G692" s="234">
        <v>20</v>
      </c>
      <c r="H692" s="134">
        <v>20100910</v>
      </c>
      <c r="I692" s="134">
        <v>20131212</v>
      </c>
      <c r="J692" s="134" t="s">
        <v>14</v>
      </c>
      <c r="K692" s="58" t="s">
        <v>9595</v>
      </c>
      <c r="L692" s="235">
        <v>322</v>
      </c>
      <c r="M692" s="26" t="s">
        <v>19242</v>
      </c>
      <c r="N692" s="27" t="s">
        <v>19243</v>
      </c>
      <c r="O692" s="134">
        <v>300</v>
      </c>
      <c r="P692" s="133">
        <v>20</v>
      </c>
      <c r="R692" s="235">
        <v>20</v>
      </c>
      <c r="S692" s="235">
        <v>0</v>
      </c>
      <c r="T692" s="133" t="s">
        <v>4589</v>
      </c>
      <c r="U692" s="235">
        <v>0</v>
      </c>
    </row>
    <row r="693" spans="1:21" x14ac:dyDescent="0.25">
      <c r="A693" s="134" t="s">
        <v>19245</v>
      </c>
      <c r="B693" s="164" t="s">
        <v>1105</v>
      </c>
      <c r="C693" s="164" t="s">
        <v>12706</v>
      </c>
      <c r="D693" s="164" t="s">
        <v>12707</v>
      </c>
      <c r="E693" s="133" t="s">
        <v>19246</v>
      </c>
      <c r="F693" s="133" t="s">
        <v>19247</v>
      </c>
      <c r="G693" s="234">
        <v>20</v>
      </c>
      <c r="H693" s="134">
        <v>20101003</v>
      </c>
      <c r="I693" s="134">
        <v>20131212</v>
      </c>
      <c r="J693" s="134" t="s">
        <v>14</v>
      </c>
      <c r="K693" s="58" t="s">
        <v>9836</v>
      </c>
      <c r="L693" s="235">
        <v>515</v>
      </c>
      <c r="M693" s="26" t="s">
        <v>19207</v>
      </c>
      <c r="N693" s="27" t="s">
        <v>4763</v>
      </c>
      <c r="O693" s="134">
        <v>300</v>
      </c>
      <c r="P693" s="133">
        <v>20</v>
      </c>
      <c r="R693" s="235">
        <v>20</v>
      </c>
      <c r="S693" s="235">
        <v>0</v>
      </c>
      <c r="T693" s="133" t="s">
        <v>4589</v>
      </c>
      <c r="U693" s="235">
        <v>0</v>
      </c>
    </row>
    <row r="694" spans="1:21" x14ac:dyDescent="0.25">
      <c r="A694" s="134" t="s">
        <v>19249</v>
      </c>
      <c r="B694" s="164" t="s">
        <v>1105</v>
      </c>
      <c r="C694" s="164" t="s">
        <v>12706</v>
      </c>
      <c r="D694" s="164" t="s">
        <v>12707</v>
      </c>
      <c r="E694" s="133" t="s">
        <v>19250</v>
      </c>
      <c r="F694" s="133" t="s">
        <v>19251</v>
      </c>
      <c r="G694" s="234">
        <v>20</v>
      </c>
      <c r="H694" s="134">
        <v>20101009</v>
      </c>
      <c r="I694" s="134">
        <v>20131212</v>
      </c>
      <c r="J694" s="134" t="s">
        <v>14</v>
      </c>
      <c r="K694" s="58" t="s">
        <v>11633</v>
      </c>
      <c r="L694" s="235">
        <v>380</v>
      </c>
      <c r="M694" s="26" t="s">
        <v>19226</v>
      </c>
      <c r="N694" s="27" t="s">
        <v>19252</v>
      </c>
      <c r="O694" s="134">
        <v>300</v>
      </c>
      <c r="P694" s="133">
        <v>20</v>
      </c>
      <c r="R694" s="235">
        <v>20</v>
      </c>
      <c r="S694" s="235">
        <v>0</v>
      </c>
      <c r="T694" s="133" t="s">
        <v>4589</v>
      </c>
      <c r="U694" s="235">
        <v>0</v>
      </c>
    </row>
    <row r="695" spans="1:21" x14ac:dyDescent="0.25">
      <c r="A695" s="134" t="s">
        <v>19254</v>
      </c>
      <c r="B695" s="164" t="s">
        <v>1105</v>
      </c>
      <c r="C695" s="164" t="s">
        <v>12706</v>
      </c>
      <c r="D695" s="164" t="s">
        <v>12707</v>
      </c>
      <c r="E695" s="133" t="s">
        <v>19255</v>
      </c>
      <c r="F695" s="133" t="s">
        <v>19256</v>
      </c>
      <c r="G695" s="234">
        <v>20</v>
      </c>
      <c r="H695" s="134">
        <v>20100908</v>
      </c>
      <c r="I695" s="134">
        <v>20131212</v>
      </c>
      <c r="J695" s="134" t="s">
        <v>14</v>
      </c>
      <c r="K695" s="58" t="s">
        <v>9056</v>
      </c>
      <c r="L695" s="235">
        <v>51</v>
      </c>
      <c r="M695" s="26" t="s">
        <v>18561</v>
      </c>
      <c r="N695" s="27" t="s">
        <v>19257</v>
      </c>
      <c r="O695" s="134">
        <v>300</v>
      </c>
      <c r="P695" s="133">
        <v>20</v>
      </c>
      <c r="R695" s="235">
        <v>20</v>
      </c>
      <c r="S695" s="235">
        <v>0</v>
      </c>
      <c r="T695" s="133" t="s">
        <v>4589</v>
      </c>
      <c r="U695" s="235">
        <v>0</v>
      </c>
    </row>
    <row r="696" spans="1:21" x14ac:dyDescent="0.25">
      <c r="A696" s="134" t="s">
        <v>19258</v>
      </c>
      <c r="B696" s="164" t="s">
        <v>1105</v>
      </c>
      <c r="C696" s="164" t="s">
        <v>12706</v>
      </c>
      <c r="D696" s="164" t="s">
        <v>12707</v>
      </c>
      <c r="E696" s="133" t="s">
        <v>19259</v>
      </c>
      <c r="F696" s="133" t="s">
        <v>19260</v>
      </c>
      <c r="G696" s="234">
        <v>20</v>
      </c>
      <c r="H696" s="134">
        <v>20101013</v>
      </c>
      <c r="I696" s="134">
        <v>20131212</v>
      </c>
      <c r="J696" s="134" t="s">
        <v>14</v>
      </c>
      <c r="K696" s="58" t="s">
        <v>9467</v>
      </c>
      <c r="L696" s="235">
        <v>144</v>
      </c>
      <c r="M696" s="26" t="s">
        <v>19261</v>
      </c>
      <c r="N696" s="27" t="s">
        <v>19262</v>
      </c>
      <c r="O696" s="134">
        <v>300</v>
      </c>
      <c r="P696" s="133">
        <v>20</v>
      </c>
      <c r="R696" s="235">
        <v>20</v>
      </c>
      <c r="S696" s="235">
        <v>0</v>
      </c>
      <c r="T696" s="133" t="s">
        <v>4589</v>
      </c>
      <c r="U696" s="235">
        <v>0</v>
      </c>
    </row>
    <row r="697" spans="1:21" x14ac:dyDescent="0.25">
      <c r="A697" s="134" t="s">
        <v>19264</v>
      </c>
      <c r="B697" s="164" t="s">
        <v>1105</v>
      </c>
      <c r="C697" s="164" t="s">
        <v>12706</v>
      </c>
      <c r="D697" s="164" t="s">
        <v>12707</v>
      </c>
      <c r="E697" s="133" t="s">
        <v>19265</v>
      </c>
      <c r="F697" s="133" t="s">
        <v>19266</v>
      </c>
      <c r="G697" s="234">
        <v>20</v>
      </c>
      <c r="H697" s="134">
        <v>20100910</v>
      </c>
      <c r="I697" s="134">
        <v>20131212</v>
      </c>
      <c r="J697" s="134" t="s">
        <v>14</v>
      </c>
      <c r="K697" s="58" t="s">
        <v>19195</v>
      </c>
      <c r="L697" s="235">
        <v>81</v>
      </c>
      <c r="M697" s="26" t="s">
        <v>19196</v>
      </c>
      <c r="N697" s="27" t="s">
        <v>19267</v>
      </c>
      <c r="O697" s="134">
        <v>300</v>
      </c>
      <c r="P697" s="133">
        <v>20</v>
      </c>
      <c r="R697" s="235">
        <v>20</v>
      </c>
      <c r="S697" s="235">
        <v>0</v>
      </c>
      <c r="T697" s="133" t="s">
        <v>4589</v>
      </c>
      <c r="U697" s="235">
        <v>0</v>
      </c>
    </row>
    <row r="698" spans="1:21" x14ac:dyDescent="0.25">
      <c r="A698" s="134" t="s">
        <v>19269</v>
      </c>
      <c r="B698" s="164" t="s">
        <v>1105</v>
      </c>
      <c r="C698" s="164" t="s">
        <v>12706</v>
      </c>
      <c r="D698" s="164" t="s">
        <v>12707</v>
      </c>
      <c r="E698" s="133" t="s">
        <v>19270</v>
      </c>
      <c r="F698" s="133" t="s">
        <v>19271</v>
      </c>
      <c r="G698" s="234">
        <v>20</v>
      </c>
      <c r="H698" s="134">
        <v>20101003</v>
      </c>
      <c r="I698" s="134">
        <v>20131212</v>
      </c>
      <c r="J698" s="134" t="s">
        <v>14</v>
      </c>
      <c r="K698" s="58" t="s">
        <v>9836</v>
      </c>
      <c r="L698" s="235">
        <v>516</v>
      </c>
      <c r="M698" s="26" t="s">
        <v>19207</v>
      </c>
      <c r="N698" s="27" t="s">
        <v>19272</v>
      </c>
      <c r="O698" s="134">
        <v>300</v>
      </c>
      <c r="P698" s="133">
        <v>20</v>
      </c>
      <c r="R698" s="235">
        <v>20</v>
      </c>
      <c r="S698" s="235">
        <v>0</v>
      </c>
      <c r="T698" s="133" t="s">
        <v>4589</v>
      </c>
      <c r="U698" s="235">
        <v>0</v>
      </c>
    </row>
    <row r="699" spans="1:21" x14ac:dyDescent="0.25">
      <c r="A699" s="134" t="s">
        <v>19274</v>
      </c>
      <c r="B699" s="164" t="s">
        <v>1105</v>
      </c>
      <c r="C699" s="164" t="s">
        <v>12706</v>
      </c>
      <c r="D699" s="164" t="s">
        <v>12707</v>
      </c>
      <c r="E699" s="133" t="s">
        <v>19275</v>
      </c>
      <c r="F699" s="133" t="s">
        <v>19276</v>
      </c>
      <c r="G699" s="234">
        <v>20</v>
      </c>
      <c r="H699" s="134">
        <v>20100908</v>
      </c>
      <c r="I699" s="134">
        <v>20131212</v>
      </c>
      <c r="J699" s="134" t="s">
        <v>14</v>
      </c>
      <c r="K699" s="58" t="s">
        <v>9595</v>
      </c>
      <c r="L699" s="235">
        <v>358</v>
      </c>
      <c r="M699" s="26" t="s">
        <v>19277</v>
      </c>
      <c r="N699" s="27" t="s">
        <v>19278</v>
      </c>
      <c r="O699" s="134">
        <v>300</v>
      </c>
      <c r="P699" s="133">
        <v>20</v>
      </c>
      <c r="R699" s="235">
        <v>20</v>
      </c>
      <c r="S699" s="235">
        <v>0</v>
      </c>
      <c r="T699" s="133" t="s">
        <v>4589</v>
      </c>
      <c r="U699" s="235">
        <v>0</v>
      </c>
    </row>
    <row r="700" spans="1:21" x14ac:dyDescent="0.25">
      <c r="A700" s="134" t="s">
        <v>19280</v>
      </c>
      <c r="B700" s="164" t="s">
        <v>1105</v>
      </c>
      <c r="C700" s="164" t="s">
        <v>12706</v>
      </c>
      <c r="D700" s="164" t="s">
        <v>12707</v>
      </c>
      <c r="E700" s="133" t="s">
        <v>19281</v>
      </c>
      <c r="F700" s="133" t="s">
        <v>19282</v>
      </c>
      <c r="G700" s="234">
        <v>20</v>
      </c>
      <c r="H700" s="134">
        <v>20101013</v>
      </c>
      <c r="I700" s="134">
        <v>20131212</v>
      </c>
      <c r="J700" s="134" t="s">
        <v>14</v>
      </c>
      <c r="K700" s="58" t="s">
        <v>9467</v>
      </c>
      <c r="L700" s="235">
        <v>147</v>
      </c>
      <c r="M700" s="26" t="s">
        <v>19261</v>
      </c>
      <c r="N700" s="27" t="s">
        <v>19283</v>
      </c>
      <c r="O700" s="134">
        <v>300</v>
      </c>
      <c r="P700" s="133">
        <v>20</v>
      </c>
      <c r="R700" s="235">
        <v>20</v>
      </c>
      <c r="S700" s="235">
        <v>0</v>
      </c>
      <c r="T700" s="133" t="s">
        <v>4589</v>
      </c>
      <c r="U700" s="235">
        <v>0</v>
      </c>
    </row>
    <row r="701" spans="1:21" x14ac:dyDescent="0.25">
      <c r="A701" s="134" t="s">
        <v>19285</v>
      </c>
      <c r="B701" s="164" t="s">
        <v>1105</v>
      </c>
      <c r="C701" s="164" t="s">
        <v>12706</v>
      </c>
      <c r="D701" s="164" t="s">
        <v>12707</v>
      </c>
      <c r="E701" s="133" t="s">
        <v>19286</v>
      </c>
      <c r="F701" s="133" t="s">
        <v>19287</v>
      </c>
      <c r="G701" s="234">
        <v>20</v>
      </c>
      <c r="H701" s="134">
        <v>20101108</v>
      </c>
      <c r="I701" s="134">
        <v>20140315</v>
      </c>
      <c r="J701" s="134" t="s">
        <v>14</v>
      </c>
      <c r="K701" s="58" t="s">
        <v>4734</v>
      </c>
      <c r="L701" s="235">
        <v>7</v>
      </c>
      <c r="M701" s="26" t="s">
        <v>19288</v>
      </c>
      <c r="N701" s="27" t="s">
        <v>19289</v>
      </c>
      <c r="O701" s="134">
        <v>300</v>
      </c>
      <c r="P701" s="133">
        <v>20</v>
      </c>
      <c r="R701" s="235">
        <v>20</v>
      </c>
      <c r="S701" s="235">
        <v>0</v>
      </c>
      <c r="T701" s="133" t="s">
        <v>4589</v>
      </c>
      <c r="U701" s="235">
        <v>0</v>
      </c>
    </row>
    <row r="702" spans="1:21" x14ac:dyDescent="0.25">
      <c r="A702" s="134" t="s">
        <v>19291</v>
      </c>
      <c r="B702" s="164" t="s">
        <v>1105</v>
      </c>
      <c r="C702" s="164" t="s">
        <v>12706</v>
      </c>
      <c r="D702" s="164" t="s">
        <v>12707</v>
      </c>
      <c r="E702" s="133" t="s">
        <v>19292</v>
      </c>
      <c r="F702" s="133" t="s">
        <v>19293</v>
      </c>
      <c r="G702" s="234">
        <v>20</v>
      </c>
      <c r="H702" s="134">
        <v>20101103</v>
      </c>
      <c r="I702" s="134">
        <v>20131212</v>
      </c>
      <c r="J702" s="134" t="s">
        <v>14</v>
      </c>
      <c r="K702" s="58" t="s">
        <v>19294</v>
      </c>
      <c r="L702" s="235">
        <v>68</v>
      </c>
      <c r="M702" s="26" t="s">
        <v>19295</v>
      </c>
      <c r="N702" s="27" t="s">
        <v>18576</v>
      </c>
      <c r="O702" s="134">
        <v>300</v>
      </c>
      <c r="P702" s="133">
        <v>20</v>
      </c>
      <c r="R702" s="235">
        <v>20</v>
      </c>
      <c r="S702" s="235">
        <v>0</v>
      </c>
      <c r="T702" s="133" t="s">
        <v>4589</v>
      </c>
      <c r="U702" s="235">
        <v>0</v>
      </c>
    </row>
    <row r="703" spans="1:21" x14ac:dyDescent="0.25">
      <c r="A703" s="134" t="s">
        <v>19297</v>
      </c>
      <c r="B703" s="164" t="s">
        <v>1105</v>
      </c>
      <c r="C703" s="164" t="s">
        <v>12706</v>
      </c>
      <c r="D703" s="164" t="s">
        <v>12707</v>
      </c>
      <c r="E703" s="133" t="s">
        <v>19298</v>
      </c>
      <c r="F703" s="133" t="s">
        <v>19299</v>
      </c>
      <c r="G703" s="234">
        <v>20</v>
      </c>
      <c r="H703" s="134">
        <v>20101222</v>
      </c>
      <c r="I703" s="134">
        <v>20131212</v>
      </c>
      <c r="J703" s="134" t="s">
        <v>14</v>
      </c>
      <c r="K703" s="58" t="s">
        <v>9368</v>
      </c>
      <c r="L703" s="235">
        <v>348</v>
      </c>
      <c r="M703" s="26" t="s">
        <v>19300</v>
      </c>
      <c r="N703" s="27" t="s">
        <v>19301</v>
      </c>
      <c r="O703" s="134">
        <v>300</v>
      </c>
      <c r="P703" s="133">
        <v>20</v>
      </c>
      <c r="R703" s="235">
        <v>20</v>
      </c>
      <c r="S703" s="235">
        <v>0</v>
      </c>
      <c r="T703" s="133" t="s">
        <v>4589</v>
      </c>
      <c r="U703" s="235">
        <v>0</v>
      </c>
    </row>
    <row r="704" spans="1:21" x14ac:dyDescent="0.25">
      <c r="A704" s="134" t="s">
        <v>19303</v>
      </c>
      <c r="B704" s="164" t="s">
        <v>1105</v>
      </c>
      <c r="C704" s="164" t="s">
        <v>12706</v>
      </c>
      <c r="D704" s="164" t="s">
        <v>12707</v>
      </c>
      <c r="E704" s="133" t="s">
        <v>19304</v>
      </c>
      <c r="F704" s="133" t="s">
        <v>19305</v>
      </c>
      <c r="G704" s="234">
        <v>20</v>
      </c>
      <c r="H704" s="134">
        <v>20101124</v>
      </c>
      <c r="I704" s="134">
        <v>20131212</v>
      </c>
      <c r="J704" s="134" t="s">
        <v>14</v>
      </c>
      <c r="K704" s="58" t="s">
        <v>9368</v>
      </c>
      <c r="L704" s="235">
        <v>265</v>
      </c>
      <c r="M704" s="26" t="s">
        <v>19306</v>
      </c>
      <c r="N704" s="27" t="s">
        <v>19307</v>
      </c>
      <c r="O704" s="134">
        <v>300</v>
      </c>
      <c r="P704" s="133">
        <v>20</v>
      </c>
      <c r="R704" s="235">
        <v>20</v>
      </c>
      <c r="S704" s="235">
        <v>0</v>
      </c>
      <c r="T704" s="133" t="s">
        <v>4589</v>
      </c>
      <c r="U704" s="235">
        <v>0</v>
      </c>
    </row>
    <row r="705" spans="1:21" x14ac:dyDescent="0.25">
      <c r="A705" s="134" t="s">
        <v>19309</v>
      </c>
      <c r="B705" s="164" t="s">
        <v>1105</v>
      </c>
      <c r="C705" s="164" t="s">
        <v>12706</v>
      </c>
      <c r="D705" s="164" t="s">
        <v>12707</v>
      </c>
      <c r="E705" s="133" t="s">
        <v>19310</v>
      </c>
      <c r="F705" s="133" t="s">
        <v>19311</v>
      </c>
      <c r="G705" s="234">
        <v>20</v>
      </c>
      <c r="H705" s="134">
        <v>20101103</v>
      </c>
      <c r="I705" s="134">
        <v>20131212</v>
      </c>
      <c r="J705" s="134" t="s">
        <v>14</v>
      </c>
      <c r="K705" s="58" t="s">
        <v>19294</v>
      </c>
      <c r="L705" s="235">
        <v>68</v>
      </c>
      <c r="M705" s="26" t="s">
        <v>19312</v>
      </c>
      <c r="N705" s="27" t="s">
        <v>10917</v>
      </c>
      <c r="O705" s="134">
        <v>300</v>
      </c>
      <c r="P705" s="133">
        <v>20</v>
      </c>
      <c r="R705" s="235">
        <v>20</v>
      </c>
      <c r="S705" s="235">
        <v>0</v>
      </c>
      <c r="T705" s="133" t="s">
        <v>4589</v>
      </c>
      <c r="U705" s="235">
        <v>0</v>
      </c>
    </row>
    <row r="706" spans="1:21" x14ac:dyDescent="0.25">
      <c r="A706" s="134" t="s">
        <v>19314</v>
      </c>
      <c r="B706" s="164" t="s">
        <v>1105</v>
      </c>
      <c r="C706" s="164" t="s">
        <v>12706</v>
      </c>
      <c r="D706" s="164" t="s">
        <v>12707</v>
      </c>
      <c r="E706" s="133" t="s">
        <v>19315</v>
      </c>
      <c r="F706" s="133" t="s">
        <v>19316</v>
      </c>
      <c r="G706" s="234">
        <v>20</v>
      </c>
      <c r="H706" s="134">
        <v>20101103</v>
      </c>
      <c r="I706" s="134">
        <v>20131212</v>
      </c>
      <c r="J706" s="134" t="s">
        <v>14</v>
      </c>
      <c r="K706" s="58" t="s">
        <v>19294</v>
      </c>
      <c r="L706" s="235">
        <v>68</v>
      </c>
      <c r="M706" s="26" t="s">
        <v>19295</v>
      </c>
      <c r="N706" s="27" t="s">
        <v>19317</v>
      </c>
      <c r="O706" s="134">
        <v>300</v>
      </c>
      <c r="P706" s="133">
        <v>20</v>
      </c>
      <c r="R706" s="235">
        <v>20</v>
      </c>
      <c r="S706" s="235">
        <v>0</v>
      </c>
      <c r="T706" s="133" t="s">
        <v>4589</v>
      </c>
      <c r="U706" s="235">
        <v>0</v>
      </c>
    </row>
    <row r="707" spans="1:21" x14ac:dyDescent="0.25">
      <c r="A707" s="134" t="s">
        <v>19319</v>
      </c>
      <c r="B707" s="164" t="s">
        <v>1105</v>
      </c>
      <c r="C707" s="164" t="s">
        <v>12706</v>
      </c>
      <c r="D707" s="164" t="s">
        <v>12707</v>
      </c>
      <c r="E707" s="133" t="s">
        <v>19320</v>
      </c>
      <c r="F707" s="133" t="s">
        <v>19321</v>
      </c>
      <c r="G707" s="234">
        <v>20</v>
      </c>
      <c r="H707" s="134">
        <v>20100913</v>
      </c>
      <c r="I707" s="134">
        <v>20131212</v>
      </c>
      <c r="J707" s="134" t="s">
        <v>14</v>
      </c>
      <c r="K707" s="58" t="s">
        <v>9595</v>
      </c>
      <c r="L707" s="235">
        <v>182</v>
      </c>
      <c r="M707" s="26" t="s">
        <v>19242</v>
      </c>
      <c r="N707" s="27" t="s">
        <v>11665</v>
      </c>
      <c r="O707" s="134">
        <v>100</v>
      </c>
      <c r="P707" s="133">
        <v>20</v>
      </c>
      <c r="R707" s="235">
        <v>20</v>
      </c>
      <c r="S707" s="235">
        <v>0</v>
      </c>
      <c r="T707" s="133" t="s">
        <v>4589</v>
      </c>
      <c r="U707" s="235">
        <v>0</v>
      </c>
    </row>
    <row r="708" spans="1:21" x14ac:dyDescent="0.25">
      <c r="A708" s="134" t="s">
        <v>19322</v>
      </c>
      <c r="B708" s="164" t="s">
        <v>1105</v>
      </c>
      <c r="C708" s="164" t="s">
        <v>12706</v>
      </c>
      <c r="D708" s="164" t="s">
        <v>12707</v>
      </c>
      <c r="E708" s="133" t="s">
        <v>19323</v>
      </c>
      <c r="F708" s="133" t="s">
        <v>19324</v>
      </c>
      <c r="G708" s="234">
        <v>20</v>
      </c>
      <c r="H708" s="134">
        <v>20101103</v>
      </c>
      <c r="I708" s="134">
        <v>20131212</v>
      </c>
      <c r="J708" s="134" t="s">
        <v>14</v>
      </c>
      <c r="K708" s="58" t="s">
        <v>19294</v>
      </c>
      <c r="L708" s="235">
        <v>87</v>
      </c>
      <c r="M708" s="26" t="s">
        <v>19312</v>
      </c>
      <c r="N708" s="27" t="s">
        <v>19325</v>
      </c>
      <c r="O708" s="134">
        <v>100</v>
      </c>
      <c r="P708" s="133">
        <v>20</v>
      </c>
      <c r="R708" s="235">
        <v>20</v>
      </c>
      <c r="S708" s="235">
        <v>0</v>
      </c>
      <c r="T708" s="133" t="s">
        <v>4589</v>
      </c>
      <c r="U708" s="235">
        <v>0</v>
      </c>
    </row>
    <row r="709" spans="1:21" x14ac:dyDescent="0.25">
      <c r="A709" s="134" t="s">
        <v>19326</v>
      </c>
      <c r="B709" s="164" t="s">
        <v>1105</v>
      </c>
      <c r="C709" s="164" t="s">
        <v>12706</v>
      </c>
      <c r="D709" s="164" t="s">
        <v>12707</v>
      </c>
      <c r="E709" s="133" t="s">
        <v>19327</v>
      </c>
      <c r="F709" s="133" t="s">
        <v>19328</v>
      </c>
      <c r="G709" s="234">
        <v>20</v>
      </c>
      <c r="H709" s="134">
        <v>20111027</v>
      </c>
      <c r="I709" s="134">
        <v>20131212</v>
      </c>
      <c r="J709" s="134" t="s">
        <v>14</v>
      </c>
      <c r="K709" s="58" t="s">
        <v>8770</v>
      </c>
      <c r="L709" s="235">
        <v>281</v>
      </c>
      <c r="M709" s="26" t="s">
        <v>19329</v>
      </c>
      <c r="N709" s="27" t="s">
        <v>19330</v>
      </c>
      <c r="O709" s="134">
        <v>300</v>
      </c>
      <c r="P709" s="133">
        <v>20</v>
      </c>
      <c r="R709" s="235">
        <v>20</v>
      </c>
      <c r="S709" s="235">
        <v>0</v>
      </c>
      <c r="T709" s="133" t="s">
        <v>4589</v>
      </c>
      <c r="U709" s="235">
        <v>0</v>
      </c>
    </row>
    <row r="710" spans="1:21" x14ac:dyDescent="0.25">
      <c r="A710" s="134" t="s">
        <v>19332</v>
      </c>
      <c r="B710" s="164" t="s">
        <v>1105</v>
      </c>
      <c r="C710" s="164" t="s">
        <v>12706</v>
      </c>
      <c r="D710" s="164" t="s">
        <v>12707</v>
      </c>
      <c r="E710" s="133" t="s">
        <v>19333</v>
      </c>
      <c r="F710" s="133" t="s">
        <v>19334</v>
      </c>
      <c r="G710" s="234">
        <v>20</v>
      </c>
      <c r="H710" s="134">
        <v>20111120</v>
      </c>
      <c r="I710" s="134">
        <v>20131212</v>
      </c>
      <c r="J710" s="134" t="s">
        <v>14</v>
      </c>
      <c r="K710" s="58" t="s">
        <v>8770</v>
      </c>
      <c r="L710" s="235">
        <v>293</v>
      </c>
      <c r="M710" s="26" t="s">
        <v>19335</v>
      </c>
      <c r="N710" s="27" t="s">
        <v>17358</v>
      </c>
      <c r="O710" s="134">
        <v>300</v>
      </c>
      <c r="P710" s="133">
        <v>20</v>
      </c>
      <c r="R710" s="235">
        <v>20</v>
      </c>
      <c r="S710" s="235">
        <v>0</v>
      </c>
      <c r="T710" s="133" t="s">
        <v>4589</v>
      </c>
      <c r="U710" s="235">
        <v>0</v>
      </c>
    </row>
    <row r="711" spans="1:21" x14ac:dyDescent="0.25">
      <c r="A711" s="134" t="s">
        <v>19337</v>
      </c>
      <c r="B711" s="164" t="s">
        <v>1105</v>
      </c>
      <c r="C711" s="164" t="s">
        <v>12706</v>
      </c>
      <c r="D711" s="164" t="s">
        <v>12707</v>
      </c>
      <c r="E711" s="133" t="s">
        <v>19338</v>
      </c>
      <c r="F711" s="133" t="s">
        <v>19339</v>
      </c>
      <c r="G711" s="234">
        <v>20</v>
      </c>
      <c r="H711" s="134">
        <v>20111109</v>
      </c>
      <c r="I711" s="134">
        <v>20131212</v>
      </c>
      <c r="J711" s="134" t="s">
        <v>14</v>
      </c>
      <c r="K711" s="58" t="s">
        <v>8389</v>
      </c>
      <c r="L711" s="235">
        <v>43</v>
      </c>
      <c r="M711" s="26" t="s">
        <v>19340</v>
      </c>
      <c r="N711" s="27" t="s">
        <v>19341</v>
      </c>
      <c r="O711" s="134">
        <v>300</v>
      </c>
      <c r="P711" s="133">
        <v>20</v>
      </c>
      <c r="R711" s="235">
        <v>20</v>
      </c>
      <c r="S711" s="235">
        <v>0</v>
      </c>
      <c r="T711" s="133" t="s">
        <v>4589</v>
      </c>
      <c r="U711" s="235">
        <v>0</v>
      </c>
    </row>
    <row r="712" spans="1:21" x14ac:dyDescent="0.25">
      <c r="A712" s="134" t="s">
        <v>19343</v>
      </c>
      <c r="B712" s="164" t="s">
        <v>1105</v>
      </c>
      <c r="C712" s="164" t="s">
        <v>12706</v>
      </c>
      <c r="D712" s="164" t="s">
        <v>12707</v>
      </c>
      <c r="E712" s="133" t="s">
        <v>19344</v>
      </c>
      <c r="F712" s="133" t="s">
        <v>19345</v>
      </c>
      <c r="G712" s="234">
        <v>20</v>
      </c>
      <c r="H712" s="134">
        <v>20131010</v>
      </c>
      <c r="I712" s="134">
        <v>20131212</v>
      </c>
      <c r="J712" s="134" t="s">
        <v>14</v>
      </c>
      <c r="K712" s="58" t="s">
        <v>19141</v>
      </c>
      <c r="L712" s="235">
        <v>230</v>
      </c>
      <c r="M712" s="26" t="s">
        <v>19346</v>
      </c>
      <c r="N712" s="27" t="s">
        <v>19347</v>
      </c>
      <c r="O712" s="134">
        <v>300</v>
      </c>
      <c r="P712" s="133">
        <v>20</v>
      </c>
      <c r="R712" s="235">
        <v>20</v>
      </c>
      <c r="S712" s="235">
        <v>0</v>
      </c>
      <c r="T712" s="133" t="s">
        <v>4589</v>
      </c>
      <c r="U712" s="235">
        <v>0</v>
      </c>
    </row>
    <row r="713" spans="1:21" x14ac:dyDescent="0.25">
      <c r="A713" s="134" t="s">
        <v>19348</v>
      </c>
      <c r="B713" s="164" t="s">
        <v>1105</v>
      </c>
      <c r="C713" s="164" t="s">
        <v>12706</v>
      </c>
      <c r="D713" s="164" t="s">
        <v>12707</v>
      </c>
      <c r="E713" s="133" t="s">
        <v>19349</v>
      </c>
      <c r="F713" s="133" t="s">
        <v>19350</v>
      </c>
      <c r="G713" s="234">
        <v>20</v>
      </c>
      <c r="H713" s="134">
        <v>20131111</v>
      </c>
      <c r="I713" s="134">
        <v>20131212</v>
      </c>
      <c r="J713" s="134" t="s">
        <v>14</v>
      </c>
      <c r="K713" s="58" t="s">
        <v>9455</v>
      </c>
      <c r="L713" s="235">
        <v>102</v>
      </c>
      <c r="M713" s="26" t="s">
        <v>19351</v>
      </c>
      <c r="N713" s="27" t="s">
        <v>19352</v>
      </c>
      <c r="O713" s="134">
        <v>300</v>
      </c>
      <c r="P713" s="133">
        <v>20</v>
      </c>
      <c r="R713" s="235">
        <v>20</v>
      </c>
      <c r="S713" s="235">
        <v>0</v>
      </c>
      <c r="T713" s="133" t="s">
        <v>4589</v>
      </c>
      <c r="U713" s="235">
        <v>0</v>
      </c>
    </row>
    <row r="714" spans="1:21" x14ac:dyDescent="0.25">
      <c r="A714" s="134" t="s">
        <v>19353</v>
      </c>
      <c r="B714" s="164" t="s">
        <v>1105</v>
      </c>
      <c r="C714" s="164" t="s">
        <v>12706</v>
      </c>
      <c r="D714" s="164" t="s">
        <v>12707</v>
      </c>
      <c r="E714" s="133" t="s">
        <v>19354</v>
      </c>
      <c r="F714" s="133" t="s">
        <v>19355</v>
      </c>
      <c r="G714" s="234">
        <v>20</v>
      </c>
      <c r="H714" s="134">
        <v>20131111</v>
      </c>
      <c r="I714" s="134">
        <v>20131212</v>
      </c>
      <c r="J714" s="134" t="s">
        <v>14</v>
      </c>
      <c r="K714" s="58" t="s">
        <v>19356</v>
      </c>
      <c r="L714" s="235">
        <v>82</v>
      </c>
      <c r="M714" s="26" t="s">
        <v>19357</v>
      </c>
      <c r="N714" s="27" t="s">
        <v>19358</v>
      </c>
      <c r="O714" s="134">
        <v>100</v>
      </c>
      <c r="P714" s="133">
        <v>20</v>
      </c>
      <c r="R714" s="235">
        <v>20</v>
      </c>
      <c r="S714" s="235">
        <v>0</v>
      </c>
      <c r="T714" s="133" t="s">
        <v>4589</v>
      </c>
      <c r="U714" s="235">
        <v>0</v>
      </c>
    </row>
    <row r="715" spans="1:21" x14ac:dyDescent="0.25">
      <c r="A715" s="134" t="s">
        <v>19360</v>
      </c>
      <c r="B715" s="164" t="s">
        <v>1105</v>
      </c>
      <c r="C715" s="164" t="s">
        <v>12706</v>
      </c>
      <c r="D715" s="164" t="s">
        <v>12707</v>
      </c>
      <c r="E715" s="133" t="s">
        <v>19361</v>
      </c>
      <c r="F715" s="133" t="s">
        <v>19362</v>
      </c>
      <c r="G715" s="234">
        <v>20</v>
      </c>
      <c r="H715" s="134">
        <v>20130112</v>
      </c>
      <c r="I715" s="134">
        <v>20131212</v>
      </c>
      <c r="J715" s="134" t="s">
        <v>14</v>
      </c>
      <c r="K715" s="58" t="s">
        <v>9587</v>
      </c>
      <c r="L715" s="235">
        <v>278</v>
      </c>
      <c r="M715" s="26" t="s">
        <v>19363</v>
      </c>
      <c r="N715" s="27" t="s">
        <v>19364</v>
      </c>
      <c r="O715" s="134">
        <v>300</v>
      </c>
      <c r="P715" s="133">
        <v>20</v>
      </c>
      <c r="R715" s="235">
        <v>20</v>
      </c>
      <c r="S715" s="235">
        <v>0</v>
      </c>
      <c r="T715" s="133" t="s">
        <v>4589</v>
      </c>
      <c r="U715" s="235">
        <v>0</v>
      </c>
    </row>
    <row r="716" spans="1:21" x14ac:dyDescent="0.25">
      <c r="A716" s="134" t="s">
        <v>20088</v>
      </c>
      <c r="B716" s="154" t="s">
        <v>11727</v>
      </c>
      <c r="C716" s="154" t="s">
        <v>11728</v>
      </c>
      <c r="D716" s="154" t="s">
        <v>11729</v>
      </c>
      <c r="E716" s="48" t="s">
        <v>20089</v>
      </c>
      <c r="F716" s="133" t="s">
        <v>20090</v>
      </c>
      <c r="G716" s="234">
        <v>20</v>
      </c>
      <c r="H716" s="134">
        <v>20130914</v>
      </c>
      <c r="I716" s="134">
        <v>20140312</v>
      </c>
      <c r="J716" s="134" t="s">
        <v>14</v>
      </c>
      <c r="K716" s="58" t="s">
        <v>12854</v>
      </c>
      <c r="L716" s="235">
        <v>769</v>
      </c>
      <c r="M716" s="26" t="s">
        <v>19588</v>
      </c>
      <c r="N716" s="27" t="s">
        <v>20091</v>
      </c>
      <c r="O716" s="134">
        <v>300</v>
      </c>
      <c r="P716" s="133">
        <v>22</v>
      </c>
      <c r="R716" s="235">
        <v>20</v>
      </c>
      <c r="S716" s="235">
        <v>1</v>
      </c>
      <c r="T716" s="133" t="s">
        <v>2161</v>
      </c>
      <c r="U716" s="235">
        <v>0</v>
      </c>
    </row>
    <row r="717" spans="1:21" x14ac:dyDescent="0.25">
      <c r="A717" s="134" t="s">
        <v>20093</v>
      </c>
      <c r="B717" s="154" t="s">
        <v>11727</v>
      </c>
      <c r="C717" s="154" t="s">
        <v>11728</v>
      </c>
      <c r="D717" s="154" t="s">
        <v>11729</v>
      </c>
      <c r="E717" s="48" t="s">
        <v>20094</v>
      </c>
      <c r="F717" s="133" t="s">
        <v>20095</v>
      </c>
      <c r="G717" s="234">
        <v>20</v>
      </c>
      <c r="H717" s="134">
        <v>20130914</v>
      </c>
      <c r="I717" s="134">
        <v>20140312</v>
      </c>
      <c r="J717" s="134" t="s">
        <v>14</v>
      </c>
      <c r="K717" s="58" t="s">
        <v>12854</v>
      </c>
      <c r="L717" s="235">
        <v>770</v>
      </c>
      <c r="M717" s="26" t="s">
        <v>19588</v>
      </c>
      <c r="N717" s="27" t="s">
        <v>20096</v>
      </c>
      <c r="O717" s="134">
        <v>300</v>
      </c>
      <c r="P717" s="133">
        <v>22</v>
      </c>
      <c r="R717" s="235">
        <v>20</v>
      </c>
      <c r="S717" s="235">
        <v>1</v>
      </c>
      <c r="T717" s="133" t="s">
        <v>2161</v>
      </c>
      <c r="U717" s="235">
        <v>0</v>
      </c>
    </row>
    <row r="718" spans="1:21" x14ac:dyDescent="0.25">
      <c r="A718" s="134" t="s">
        <v>20098</v>
      </c>
      <c r="B718" s="154" t="s">
        <v>11727</v>
      </c>
      <c r="C718" s="154" t="s">
        <v>11728</v>
      </c>
      <c r="D718" s="154" t="s">
        <v>11729</v>
      </c>
      <c r="E718" s="48" t="s">
        <v>20099</v>
      </c>
      <c r="F718" s="133" t="s">
        <v>20100</v>
      </c>
      <c r="G718" s="234">
        <v>20</v>
      </c>
      <c r="H718" s="134">
        <v>20130914</v>
      </c>
      <c r="I718" s="134">
        <v>20140312</v>
      </c>
      <c r="J718" s="134" t="s">
        <v>14</v>
      </c>
      <c r="K718" s="58" t="s">
        <v>12854</v>
      </c>
      <c r="L718" s="235">
        <v>774</v>
      </c>
      <c r="M718" s="26" t="s">
        <v>20101</v>
      </c>
      <c r="N718" s="27" t="s">
        <v>20102</v>
      </c>
      <c r="O718" s="134">
        <v>300</v>
      </c>
      <c r="P718" s="133">
        <v>22</v>
      </c>
      <c r="R718" s="235">
        <v>20</v>
      </c>
      <c r="S718" s="235">
        <v>1</v>
      </c>
      <c r="T718" s="133" t="s">
        <v>2161</v>
      </c>
      <c r="U718" s="235">
        <v>0</v>
      </c>
    </row>
    <row r="719" spans="1:21" x14ac:dyDescent="0.25">
      <c r="A719" s="134" t="s">
        <v>20104</v>
      </c>
      <c r="B719" s="154" t="s">
        <v>11727</v>
      </c>
      <c r="C719" s="154" t="s">
        <v>11728</v>
      </c>
      <c r="D719" s="154" t="s">
        <v>11729</v>
      </c>
      <c r="E719" s="48" t="s">
        <v>20105</v>
      </c>
      <c r="F719" s="133" t="s">
        <v>18153</v>
      </c>
      <c r="G719" s="234">
        <v>20</v>
      </c>
      <c r="H719" s="134">
        <v>20130914</v>
      </c>
      <c r="I719" s="134">
        <v>20140312</v>
      </c>
      <c r="J719" s="134" t="s">
        <v>14</v>
      </c>
      <c r="K719" s="58" t="s">
        <v>12854</v>
      </c>
      <c r="L719" s="235">
        <v>770</v>
      </c>
      <c r="M719" s="26" t="s">
        <v>19588</v>
      </c>
      <c r="N719" s="27" t="s">
        <v>20106</v>
      </c>
      <c r="O719" s="134">
        <v>300</v>
      </c>
      <c r="P719" s="133">
        <v>22</v>
      </c>
      <c r="R719" s="235">
        <v>20</v>
      </c>
      <c r="S719" s="235">
        <v>1</v>
      </c>
      <c r="T719" s="133" t="s">
        <v>2161</v>
      </c>
      <c r="U719" s="235">
        <v>0</v>
      </c>
    </row>
    <row r="720" spans="1:21" x14ac:dyDescent="0.25">
      <c r="A720" s="134" t="s">
        <v>20108</v>
      </c>
      <c r="B720" s="154" t="s">
        <v>11727</v>
      </c>
      <c r="C720" s="154" t="s">
        <v>11728</v>
      </c>
      <c r="D720" s="154" t="s">
        <v>11729</v>
      </c>
      <c r="E720" s="48" t="s">
        <v>20109</v>
      </c>
      <c r="F720" s="133" t="s">
        <v>20110</v>
      </c>
      <c r="G720" s="234">
        <v>20</v>
      </c>
      <c r="H720" s="134">
        <v>20130914</v>
      </c>
      <c r="I720" s="134">
        <v>20140312</v>
      </c>
      <c r="J720" s="134" t="s">
        <v>14</v>
      </c>
      <c r="K720" s="58" t="s">
        <v>12854</v>
      </c>
      <c r="L720" s="235">
        <v>894</v>
      </c>
      <c r="M720" s="26" t="s">
        <v>20111</v>
      </c>
      <c r="N720" s="27" t="s">
        <v>20112</v>
      </c>
      <c r="O720" s="134">
        <v>300</v>
      </c>
      <c r="P720" s="133">
        <v>22</v>
      </c>
      <c r="R720" s="235">
        <v>20</v>
      </c>
      <c r="S720" s="235">
        <v>1</v>
      </c>
      <c r="T720" s="133" t="s">
        <v>2161</v>
      </c>
      <c r="U720" s="235">
        <v>0</v>
      </c>
    </row>
    <row r="721" spans="1:21" x14ac:dyDescent="0.25">
      <c r="A721" s="134" t="s">
        <v>20114</v>
      </c>
      <c r="B721" s="174" t="s">
        <v>11627</v>
      </c>
      <c r="C721" s="174" t="s">
        <v>11628</v>
      </c>
      <c r="D721" s="174" t="s">
        <v>8938</v>
      </c>
      <c r="E721" s="48" t="s">
        <v>20115</v>
      </c>
      <c r="F721" s="133" t="s">
        <v>20116</v>
      </c>
      <c r="G721" s="234">
        <v>20</v>
      </c>
      <c r="H721" s="134">
        <v>20130914</v>
      </c>
      <c r="I721" s="134">
        <v>20140312</v>
      </c>
      <c r="J721" s="134" t="s">
        <v>14</v>
      </c>
      <c r="K721" s="58" t="s">
        <v>12854</v>
      </c>
      <c r="L721" s="235">
        <v>770</v>
      </c>
      <c r="M721" s="26" t="s">
        <v>20117</v>
      </c>
      <c r="N721" s="27" t="s">
        <v>18107</v>
      </c>
      <c r="O721" s="134">
        <v>300</v>
      </c>
      <c r="P721" s="133">
        <v>22</v>
      </c>
      <c r="R721" s="235">
        <v>20</v>
      </c>
      <c r="S721" s="235">
        <v>0</v>
      </c>
      <c r="T721" s="133" t="s">
        <v>4589</v>
      </c>
      <c r="U721" s="235">
        <v>0</v>
      </c>
    </row>
    <row r="722" spans="1:21" x14ac:dyDescent="0.25">
      <c r="A722" s="134" t="s">
        <v>20119</v>
      </c>
      <c r="B722" s="154" t="s">
        <v>11727</v>
      </c>
      <c r="C722" s="154" t="s">
        <v>11728</v>
      </c>
      <c r="D722" s="154" t="s">
        <v>11729</v>
      </c>
      <c r="E722" s="48" t="s">
        <v>20120</v>
      </c>
      <c r="F722" s="133" t="s">
        <v>20121</v>
      </c>
      <c r="G722" s="234">
        <v>20</v>
      </c>
      <c r="H722" s="134">
        <v>20130915</v>
      </c>
      <c r="I722" s="134">
        <v>20140312</v>
      </c>
      <c r="J722" s="134" t="s">
        <v>14</v>
      </c>
      <c r="K722" s="58" t="s">
        <v>4925</v>
      </c>
      <c r="L722" s="235">
        <v>972</v>
      </c>
      <c r="M722" s="26" t="s">
        <v>19987</v>
      </c>
      <c r="N722" s="27" t="s">
        <v>20122</v>
      </c>
      <c r="O722" s="134">
        <v>300</v>
      </c>
      <c r="P722" s="133">
        <v>22</v>
      </c>
      <c r="R722" s="235">
        <v>20</v>
      </c>
      <c r="S722" s="235">
        <v>1</v>
      </c>
      <c r="T722" s="133" t="s">
        <v>2161</v>
      </c>
      <c r="U722" s="235">
        <v>0</v>
      </c>
    </row>
    <row r="723" spans="1:21" x14ac:dyDescent="0.25">
      <c r="A723" s="134" t="s">
        <v>20124</v>
      </c>
      <c r="B723" s="154" t="s">
        <v>11727</v>
      </c>
      <c r="C723" s="154" t="s">
        <v>11728</v>
      </c>
      <c r="D723" s="154" t="s">
        <v>11729</v>
      </c>
      <c r="E723" s="48" t="s">
        <v>20125</v>
      </c>
      <c r="F723" s="133" t="s">
        <v>20126</v>
      </c>
      <c r="G723" s="234">
        <v>20</v>
      </c>
      <c r="H723" s="134">
        <v>20130915</v>
      </c>
      <c r="I723" s="134">
        <v>20140312</v>
      </c>
      <c r="J723" s="134" t="s">
        <v>14</v>
      </c>
      <c r="K723" s="58" t="s">
        <v>4925</v>
      </c>
      <c r="L723" s="235">
        <v>972</v>
      </c>
      <c r="M723" s="26" t="s">
        <v>19987</v>
      </c>
      <c r="N723" s="27" t="s">
        <v>20122</v>
      </c>
      <c r="O723" s="134">
        <v>300</v>
      </c>
      <c r="P723" s="133">
        <v>22</v>
      </c>
      <c r="R723" s="235">
        <v>20</v>
      </c>
      <c r="S723" s="235">
        <v>1</v>
      </c>
      <c r="T723" s="133" t="s">
        <v>2161</v>
      </c>
      <c r="U723" s="235">
        <v>0</v>
      </c>
    </row>
    <row r="724" spans="1:21" x14ac:dyDescent="0.25">
      <c r="A724" s="134" t="s">
        <v>20128</v>
      </c>
      <c r="B724" s="174" t="s">
        <v>11627</v>
      </c>
      <c r="C724" s="174" t="s">
        <v>11628</v>
      </c>
      <c r="D724" s="174" t="s">
        <v>8938</v>
      </c>
      <c r="E724" s="48" t="s">
        <v>20129</v>
      </c>
      <c r="F724" s="133" t="s">
        <v>20130</v>
      </c>
      <c r="G724" s="234">
        <v>20</v>
      </c>
      <c r="H724" s="134">
        <v>20130915</v>
      </c>
      <c r="I724" s="134">
        <v>20140312</v>
      </c>
      <c r="J724" s="134" t="s">
        <v>14</v>
      </c>
      <c r="K724" s="58" t="s">
        <v>4925</v>
      </c>
      <c r="L724" s="235">
        <v>992</v>
      </c>
      <c r="M724" s="26" t="s">
        <v>19987</v>
      </c>
      <c r="N724" s="27" t="s">
        <v>18008</v>
      </c>
      <c r="O724" s="134">
        <v>300</v>
      </c>
      <c r="P724" s="133">
        <v>22</v>
      </c>
      <c r="R724" s="235">
        <v>20</v>
      </c>
      <c r="S724" s="235">
        <v>0</v>
      </c>
      <c r="T724" s="133" t="s">
        <v>4589</v>
      </c>
      <c r="U724" s="235">
        <v>0</v>
      </c>
    </row>
    <row r="725" spans="1:21" x14ac:dyDescent="0.25">
      <c r="A725" s="134" t="s">
        <v>20132</v>
      </c>
      <c r="B725" s="154" t="s">
        <v>11727</v>
      </c>
      <c r="C725" s="154" t="s">
        <v>11728</v>
      </c>
      <c r="D725" s="154" t="s">
        <v>11729</v>
      </c>
      <c r="E725" s="48" t="s">
        <v>20133</v>
      </c>
      <c r="F725" s="133" t="s">
        <v>20134</v>
      </c>
      <c r="G725" s="234">
        <v>20</v>
      </c>
      <c r="H725" s="134">
        <v>20130915</v>
      </c>
      <c r="I725" s="134">
        <v>20140312</v>
      </c>
      <c r="J725" s="134" t="s">
        <v>14</v>
      </c>
      <c r="K725" s="58" t="s">
        <v>4925</v>
      </c>
      <c r="L725" s="235">
        <v>992</v>
      </c>
      <c r="M725" s="26" t="s">
        <v>19987</v>
      </c>
      <c r="N725" s="27" t="s">
        <v>19036</v>
      </c>
      <c r="O725" s="134">
        <v>300</v>
      </c>
      <c r="P725" s="133">
        <v>22</v>
      </c>
      <c r="R725" s="235">
        <v>20</v>
      </c>
      <c r="S725" s="235">
        <v>1</v>
      </c>
      <c r="T725" s="133" t="s">
        <v>2161</v>
      </c>
      <c r="U725" s="235">
        <v>0</v>
      </c>
    </row>
    <row r="726" spans="1:21" x14ac:dyDescent="0.25">
      <c r="A726" s="134" t="s">
        <v>20136</v>
      </c>
      <c r="B726" s="154" t="s">
        <v>11727</v>
      </c>
      <c r="C726" s="154" t="s">
        <v>11728</v>
      </c>
      <c r="D726" s="154" t="s">
        <v>11729</v>
      </c>
      <c r="E726" s="48" t="s">
        <v>20137</v>
      </c>
      <c r="F726" s="133" t="s">
        <v>18773</v>
      </c>
      <c r="G726" s="234">
        <v>20</v>
      </c>
      <c r="H726" s="134">
        <v>20130915</v>
      </c>
      <c r="I726" s="134">
        <v>20140312</v>
      </c>
      <c r="J726" s="134" t="s">
        <v>14</v>
      </c>
      <c r="K726" s="58" t="s">
        <v>4925</v>
      </c>
      <c r="L726" s="235">
        <v>978</v>
      </c>
      <c r="M726" s="26" t="s">
        <v>10370</v>
      </c>
      <c r="N726" s="27" t="s">
        <v>19036</v>
      </c>
      <c r="O726" s="134">
        <v>300</v>
      </c>
      <c r="P726" s="133">
        <v>22</v>
      </c>
      <c r="R726" s="235">
        <v>20</v>
      </c>
      <c r="S726" s="235">
        <v>1</v>
      </c>
      <c r="T726" s="133" t="s">
        <v>2161</v>
      </c>
      <c r="U726" s="235">
        <v>0</v>
      </c>
    </row>
    <row r="727" spans="1:21" x14ac:dyDescent="0.25">
      <c r="A727" s="134" t="s">
        <v>20139</v>
      </c>
      <c r="B727" s="154" t="s">
        <v>11727</v>
      </c>
      <c r="C727" s="154" t="s">
        <v>11728</v>
      </c>
      <c r="D727" s="154" t="s">
        <v>11729</v>
      </c>
      <c r="E727" s="48" t="s">
        <v>20140</v>
      </c>
      <c r="F727" s="133" t="s">
        <v>20141</v>
      </c>
      <c r="G727" s="234">
        <v>20</v>
      </c>
      <c r="H727" s="134">
        <v>20130915</v>
      </c>
      <c r="I727" s="134">
        <v>20140312</v>
      </c>
      <c r="J727" s="134" t="s">
        <v>14</v>
      </c>
      <c r="K727" s="58" t="s">
        <v>4925</v>
      </c>
      <c r="L727" s="235">
        <v>978</v>
      </c>
      <c r="M727" s="26" t="s">
        <v>20142</v>
      </c>
      <c r="N727" s="27" t="s">
        <v>19036</v>
      </c>
      <c r="O727" s="134">
        <v>300</v>
      </c>
      <c r="P727" s="133">
        <v>22</v>
      </c>
      <c r="R727" s="235">
        <v>20</v>
      </c>
      <c r="S727" s="235">
        <v>1</v>
      </c>
      <c r="T727" s="133" t="s">
        <v>2161</v>
      </c>
      <c r="U727" s="235">
        <v>0</v>
      </c>
    </row>
    <row r="728" spans="1:21" x14ac:dyDescent="0.25">
      <c r="A728" s="134" t="s">
        <v>20144</v>
      </c>
      <c r="B728" s="154" t="s">
        <v>11727</v>
      </c>
      <c r="C728" s="154" t="s">
        <v>11728</v>
      </c>
      <c r="D728" s="154" t="s">
        <v>11729</v>
      </c>
      <c r="E728" s="48" t="s">
        <v>20145</v>
      </c>
      <c r="F728" s="133" t="s">
        <v>18127</v>
      </c>
      <c r="G728" s="234">
        <v>20</v>
      </c>
      <c r="H728" s="134">
        <v>20130915</v>
      </c>
      <c r="I728" s="134">
        <v>20140312</v>
      </c>
      <c r="J728" s="134" t="s">
        <v>14</v>
      </c>
      <c r="K728" s="58" t="s">
        <v>4925</v>
      </c>
      <c r="L728" s="235">
        <v>978</v>
      </c>
      <c r="M728" s="26" t="s">
        <v>20146</v>
      </c>
      <c r="N728" s="27" t="s">
        <v>18008</v>
      </c>
      <c r="O728" s="134">
        <v>300</v>
      </c>
      <c r="P728" s="133">
        <v>22</v>
      </c>
      <c r="R728" s="235">
        <v>20</v>
      </c>
      <c r="S728" s="235">
        <v>1</v>
      </c>
      <c r="T728" s="133" t="s">
        <v>2161</v>
      </c>
      <c r="U728" s="235">
        <v>0</v>
      </c>
    </row>
    <row r="729" spans="1:21" x14ac:dyDescent="0.25">
      <c r="A729" s="134" t="s">
        <v>21042</v>
      </c>
      <c r="B729" s="174" t="s">
        <v>11627</v>
      </c>
      <c r="C729" s="174" t="s">
        <v>11628</v>
      </c>
      <c r="D729" s="174" t="s">
        <v>8938</v>
      </c>
      <c r="E729" s="309" t="s">
        <v>21043</v>
      </c>
      <c r="F729" s="133" t="s">
        <v>18046</v>
      </c>
      <c r="G729" s="234">
        <v>20</v>
      </c>
      <c r="H729" s="134">
        <v>20140905</v>
      </c>
      <c r="I729" s="134">
        <v>20150128</v>
      </c>
      <c r="J729" s="134" t="s">
        <v>14</v>
      </c>
      <c r="K729" s="58" t="s">
        <v>17207</v>
      </c>
      <c r="L729" s="235">
        <v>123</v>
      </c>
      <c r="M729" s="26" t="s">
        <v>21045</v>
      </c>
      <c r="N729" s="27" t="s">
        <v>21046</v>
      </c>
      <c r="O729" s="134">
        <v>300</v>
      </c>
      <c r="P729" s="133">
        <v>22</v>
      </c>
      <c r="R729" s="235">
        <v>20</v>
      </c>
      <c r="S729" s="235">
        <v>0</v>
      </c>
      <c r="T729" s="133" t="s">
        <v>4589</v>
      </c>
      <c r="U729" s="235">
        <v>0</v>
      </c>
    </row>
    <row r="730" spans="1:21" x14ac:dyDescent="0.25">
      <c r="A730" s="134" t="s">
        <v>21049</v>
      </c>
      <c r="B730" s="174" t="s">
        <v>11627</v>
      </c>
      <c r="C730" s="174" t="s">
        <v>11628</v>
      </c>
      <c r="D730" s="174" t="s">
        <v>8938</v>
      </c>
      <c r="E730" s="309" t="s">
        <v>21050</v>
      </c>
      <c r="F730" s="133" t="s">
        <v>21051</v>
      </c>
      <c r="G730" s="234">
        <v>20</v>
      </c>
      <c r="H730" s="134">
        <v>20140905</v>
      </c>
      <c r="I730" s="134">
        <v>20150128</v>
      </c>
      <c r="J730" s="134" t="s">
        <v>14</v>
      </c>
      <c r="K730" s="58" t="s">
        <v>17207</v>
      </c>
      <c r="L730" s="235">
        <v>123</v>
      </c>
      <c r="M730" s="26" t="s">
        <v>21045</v>
      </c>
      <c r="N730" s="27" t="s">
        <v>21052</v>
      </c>
      <c r="O730" s="134">
        <v>300</v>
      </c>
      <c r="P730" s="133">
        <v>22</v>
      </c>
      <c r="R730" s="235">
        <v>20</v>
      </c>
      <c r="S730" s="235">
        <v>0</v>
      </c>
      <c r="T730" s="133" t="s">
        <v>4589</v>
      </c>
      <c r="U730" s="235">
        <v>0</v>
      </c>
    </row>
    <row r="731" spans="1:21" x14ac:dyDescent="0.25">
      <c r="A731" s="134" t="s">
        <v>21054</v>
      </c>
      <c r="B731" s="174" t="s">
        <v>11627</v>
      </c>
      <c r="C731" s="174" t="s">
        <v>11628</v>
      </c>
      <c r="D731" s="174" t="s">
        <v>8938</v>
      </c>
      <c r="E731" s="309" t="s">
        <v>21055</v>
      </c>
      <c r="F731" s="133" t="s">
        <v>21056</v>
      </c>
      <c r="G731" s="234">
        <v>20</v>
      </c>
      <c r="H731" s="134">
        <v>20140905</v>
      </c>
      <c r="I731" s="134">
        <v>20150128</v>
      </c>
      <c r="J731" s="134" t="s">
        <v>14</v>
      </c>
      <c r="K731" s="58" t="s">
        <v>17207</v>
      </c>
      <c r="L731" s="235">
        <v>127</v>
      </c>
      <c r="M731" s="26" t="s">
        <v>21057</v>
      </c>
      <c r="N731" s="27" t="s">
        <v>21058</v>
      </c>
      <c r="O731" s="134">
        <v>300</v>
      </c>
      <c r="P731" s="133">
        <v>22</v>
      </c>
      <c r="R731" s="235">
        <v>20</v>
      </c>
      <c r="S731" s="235">
        <v>0</v>
      </c>
      <c r="T731" s="133" t="s">
        <v>4589</v>
      </c>
      <c r="U731" s="235">
        <v>0</v>
      </c>
    </row>
    <row r="732" spans="1:21" x14ac:dyDescent="0.25">
      <c r="A732" s="134" t="s">
        <v>21060</v>
      </c>
      <c r="B732" s="174" t="s">
        <v>11627</v>
      </c>
      <c r="C732" s="174" t="s">
        <v>11628</v>
      </c>
      <c r="D732" s="174" t="s">
        <v>8938</v>
      </c>
      <c r="E732" s="309" t="s">
        <v>21061</v>
      </c>
      <c r="F732" s="133" t="s">
        <v>21062</v>
      </c>
      <c r="G732" s="234">
        <v>20</v>
      </c>
      <c r="H732" s="134">
        <v>20140905</v>
      </c>
      <c r="I732" s="134">
        <v>20150128</v>
      </c>
      <c r="J732" s="134" t="s">
        <v>14</v>
      </c>
      <c r="K732" s="58" t="s">
        <v>20067</v>
      </c>
      <c r="L732" s="235">
        <v>19</v>
      </c>
      <c r="M732" s="26" t="s">
        <v>20068</v>
      </c>
      <c r="N732" s="27" t="s">
        <v>21063</v>
      </c>
      <c r="O732" s="134">
        <v>300</v>
      </c>
      <c r="P732" s="133">
        <v>22</v>
      </c>
      <c r="R732" s="235">
        <v>20</v>
      </c>
      <c r="S732" s="235">
        <v>0</v>
      </c>
      <c r="T732" s="133" t="s">
        <v>4589</v>
      </c>
      <c r="U732" s="235">
        <v>0</v>
      </c>
    </row>
    <row r="733" spans="1:21" x14ac:dyDescent="0.25">
      <c r="A733" s="134" t="s">
        <v>21065</v>
      </c>
      <c r="B733" s="164" t="s">
        <v>1134</v>
      </c>
      <c r="C733" s="164" t="s">
        <v>11489</v>
      </c>
      <c r="D733" s="164" t="s">
        <v>11502</v>
      </c>
      <c r="E733" s="309" t="s">
        <v>21066</v>
      </c>
      <c r="F733" s="133" t="s">
        <v>12932</v>
      </c>
      <c r="G733" s="234">
        <v>20</v>
      </c>
      <c r="H733" s="134">
        <v>20140905</v>
      </c>
      <c r="I733" s="134">
        <v>20150128</v>
      </c>
      <c r="J733" s="134" t="s">
        <v>14</v>
      </c>
      <c r="K733" s="58" t="s">
        <v>20067</v>
      </c>
      <c r="L733" s="235">
        <v>19</v>
      </c>
      <c r="M733" s="26" t="s">
        <v>20068</v>
      </c>
      <c r="N733" s="27" t="s">
        <v>21067</v>
      </c>
      <c r="O733" s="134">
        <v>300</v>
      </c>
      <c r="P733" s="133">
        <v>22</v>
      </c>
      <c r="R733" s="235">
        <v>20</v>
      </c>
      <c r="S733" s="235">
        <v>0</v>
      </c>
      <c r="T733" s="133" t="s">
        <v>4589</v>
      </c>
      <c r="U733" s="235">
        <v>0</v>
      </c>
    </row>
    <row r="734" spans="1:21" x14ac:dyDescent="0.25">
      <c r="A734" s="134" t="s">
        <v>21069</v>
      </c>
      <c r="B734" s="174" t="s">
        <v>11627</v>
      </c>
      <c r="C734" s="174" t="s">
        <v>11628</v>
      </c>
      <c r="D734" s="174" t="s">
        <v>8938</v>
      </c>
      <c r="E734" s="309" t="s">
        <v>21070</v>
      </c>
      <c r="F734" s="133" t="s">
        <v>21071</v>
      </c>
      <c r="G734" s="234">
        <v>20</v>
      </c>
      <c r="H734" s="134">
        <v>20140905</v>
      </c>
      <c r="I734" s="134">
        <v>20150128</v>
      </c>
      <c r="J734" s="134" t="s">
        <v>14</v>
      </c>
      <c r="K734" s="58" t="s">
        <v>20067</v>
      </c>
      <c r="L734" s="235">
        <v>16</v>
      </c>
      <c r="M734" s="26" t="s">
        <v>21072</v>
      </c>
      <c r="N734" s="27" t="s">
        <v>21073</v>
      </c>
      <c r="O734" s="134">
        <v>300</v>
      </c>
      <c r="P734" s="133">
        <v>22</v>
      </c>
      <c r="R734" s="235">
        <v>20</v>
      </c>
      <c r="S734" s="235">
        <v>0</v>
      </c>
      <c r="T734" s="133" t="s">
        <v>4589</v>
      </c>
      <c r="U734" s="235">
        <v>0</v>
      </c>
    </row>
    <row r="735" spans="1:21" x14ac:dyDescent="0.25">
      <c r="A735" s="134" t="s">
        <v>21075</v>
      </c>
      <c r="B735" s="174" t="s">
        <v>11627</v>
      </c>
      <c r="C735" s="174" t="s">
        <v>11628</v>
      </c>
      <c r="D735" s="174" t="s">
        <v>8938</v>
      </c>
      <c r="E735" s="309" t="s">
        <v>21076</v>
      </c>
      <c r="F735" s="133" t="s">
        <v>21077</v>
      </c>
      <c r="G735" s="234">
        <v>20</v>
      </c>
      <c r="H735" s="134">
        <v>20140905</v>
      </c>
      <c r="I735" s="134">
        <v>20150128</v>
      </c>
      <c r="J735" s="134" t="s">
        <v>14</v>
      </c>
      <c r="K735" s="58" t="s">
        <v>20067</v>
      </c>
      <c r="L735" s="235">
        <v>16</v>
      </c>
      <c r="M735" s="26" t="s">
        <v>21072</v>
      </c>
      <c r="N735" s="27" t="s">
        <v>21073</v>
      </c>
      <c r="O735" s="134">
        <v>300</v>
      </c>
      <c r="P735" s="133">
        <v>22</v>
      </c>
      <c r="R735" s="235">
        <v>20</v>
      </c>
      <c r="S735" s="235">
        <v>0</v>
      </c>
      <c r="T735" s="133" t="s">
        <v>4589</v>
      </c>
      <c r="U735" s="235">
        <v>0</v>
      </c>
    </row>
    <row r="736" spans="1:21" x14ac:dyDescent="0.25">
      <c r="A736" s="134" t="s">
        <v>21079</v>
      </c>
      <c r="B736" s="174" t="s">
        <v>11627</v>
      </c>
      <c r="C736" s="174" t="s">
        <v>11628</v>
      </c>
      <c r="D736" s="174" t="s">
        <v>8938</v>
      </c>
      <c r="E736" s="309" t="s">
        <v>21080</v>
      </c>
      <c r="F736" s="133" t="s">
        <v>21081</v>
      </c>
      <c r="G736" s="234">
        <v>20</v>
      </c>
      <c r="H736" s="134">
        <v>20140905</v>
      </c>
      <c r="I736" s="134">
        <v>20150128</v>
      </c>
      <c r="J736" s="134" t="s">
        <v>14</v>
      </c>
      <c r="K736" s="58" t="s">
        <v>20067</v>
      </c>
      <c r="L736" s="235">
        <v>17</v>
      </c>
      <c r="M736" s="26" t="s">
        <v>21082</v>
      </c>
      <c r="N736" s="27" t="s">
        <v>21083</v>
      </c>
      <c r="O736" s="134">
        <v>300</v>
      </c>
      <c r="P736" s="133">
        <v>22</v>
      </c>
      <c r="R736" s="235">
        <v>20</v>
      </c>
      <c r="S736" s="235">
        <v>0</v>
      </c>
      <c r="T736" s="133" t="s">
        <v>4589</v>
      </c>
      <c r="U736" s="235">
        <v>0</v>
      </c>
    </row>
    <row r="737" spans="1:21" x14ac:dyDescent="0.25">
      <c r="A737" s="134" t="s">
        <v>21085</v>
      </c>
      <c r="B737" s="164" t="s">
        <v>17544</v>
      </c>
      <c r="C737" s="164" t="s">
        <v>11489</v>
      </c>
      <c r="D737" s="164" t="s">
        <v>17545</v>
      </c>
      <c r="E737" s="309" t="s">
        <v>21086</v>
      </c>
      <c r="F737" s="133" t="s">
        <v>21087</v>
      </c>
      <c r="G737" s="234">
        <v>20</v>
      </c>
      <c r="H737" s="134">
        <v>20140904</v>
      </c>
      <c r="I737" s="134">
        <v>20150128</v>
      </c>
      <c r="J737" s="134" t="s">
        <v>14</v>
      </c>
      <c r="K737" s="58" t="s">
        <v>7584</v>
      </c>
      <c r="L737" s="235">
        <v>1085</v>
      </c>
      <c r="M737" s="26" t="s">
        <v>19630</v>
      </c>
      <c r="N737" s="27" t="s">
        <v>21088</v>
      </c>
      <c r="O737" s="134">
        <v>100</v>
      </c>
      <c r="P737" s="133">
        <v>11</v>
      </c>
      <c r="R737" s="235">
        <v>20</v>
      </c>
      <c r="S737" s="235">
        <v>0</v>
      </c>
      <c r="T737" s="133" t="s">
        <v>4589</v>
      </c>
      <c r="U737" s="235">
        <v>0</v>
      </c>
    </row>
    <row r="738" spans="1:21" x14ac:dyDescent="0.25">
      <c r="A738" s="134" t="s">
        <v>21090</v>
      </c>
      <c r="B738" s="164" t="s">
        <v>17544</v>
      </c>
      <c r="C738" s="164" t="s">
        <v>11489</v>
      </c>
      <c r="D738" s="164" t="s">
        <v>17545</v>
      </c>
      <c r="E738" s="309" t="s">
        <v>21091</v>
      </c>
      <c r="F738" s="133" t="s">
        <v>21092</v>
      </c>
      <c r="G738" s="234">
        <v>20</v>
      </c>
      <c r="H738" s="134">
        <v>20140904</v>
      </c>
      <c r="I738" s="134">
        <v>20150128</v>
      </c>
      <c r="J738" s="134" t="s">
        <v>14</v>
      </c>
      <c r="K738" s="58" t="s">
        <v>7584</v>
      </c>
      <c r="L738" s="235">
        <v>1080</v>
      </c>
      <c r="M738" s="26" t="s">
        <v>19626</v>
      </c>
      <c r="N738" s="27" t="s">
        <v>21088</v>
      </c>
      <c r="O738" s="134">
        <v>100</v>
      </c>
      <c r="P738" s="133">
        <v>11</v>
      </c>
      <c r="R738" s="235">
        <v>20</v>
      </c>
      <c r="S738" s="235">
        <v>0</v>
      </c>
      <c r="T738" s="133" t="s">
        <v>4589</v>
      </c>
      <c r="U738" s="235">
        <v>0</v>
      </c>
    </row>
    <row r="739" spans="1:21" x14ac:dyDescent="0.25">
      <c r="A739" s="134" t="s">
        <v>21094</v>
      </c>
      <c r="B739" s="164" t="s">
        <v>17544</v>
      </c>
      <c r="C739" s="164" t="s">
        <v>11489</v>
      </c>
      <c r="D739" s="164" t="s">
        <v>17545</v>
      </c>
      <c r="E739" s="309" t="s">
        <v>21095</v>
      </c>
      <c r="F739" s="133" t="s">
        <v>21096</v>
      </c>
      <c r="G739" s="234">
        <v>20</v>
      </c>
      <c r="H739" s="134">
        <v>20140904</v>
      </c>
      <c r="I739" s="134">
        <v>20150128</v>
      </c>
      <c r="J739" s="134" t="s">
        <v>14</v>
      </c>
      <c r="K739" s="58" t="s">
        <v>7584</v>
      </c>
      <c r="L739" s="235">
        <v>1080</v>
      </c>
      <c r="M739" s="26" t="s">
        <v>19626</v>
      </c>
      <c r="N739" s="27" t="s">
        <v>21097</v>
      </c>
      <c r="O739" s="134">
        <v>100</v>
      </c>
      <c r="P739" s="133">
        <v>11</v>
      </c>
      <c r="R739" s="235">
        <v>20</v>
      </c>
      <c r="S739" s="235">
        <v>0</v>
      </c>
      <c r="T739" s="133" t="s">
        <v>4589</v>
      </c>
      <c r="U739" s="235">
        <v>0</v>
      </c>
    </row>
    <row r="740" spans="1:21" x14ac:dyDescent="0.25">
      <c r="A740" s="134" t="s">
        <v>21099</v>
      </c>
      <c r="B740" s="164" t="s">
        <v>17544</v>
      </c>
      <c r="C740" s="164" t="s">
        <v>11489</v>
      </c>
      <c r="D740" s="164" t="s">
        <v>17545</v>
      </c>
      <c r="E740" s="309" t="s">
        <v>21100</v>
      </c>
      <c r="F740" s="133" t="s">
        <v>21101</v>
      </c>
      <c r="G740" s="234">
        <v>20</v>
      </c>
      <c r="H740" s="134">
        <v>20140904</v>
      </c>
      <c r="I740" s="134">
        <v>20150128</v>
      </c>
      <c r="J740" s="134" t="s">
        <v>14</v>
      </c>
      <c r="K740" s="58" t="s">
        <v>7584</v>
      </c>
      <c r="L740" s="235">
        <v>1080</v>
      </c>
      <c r="M740" s="26" t="s">
        <v>19626</v>
      </c>
      <c r="N740" s="27" t="s">
        <v>21097</v>
      </c>
      <c r="O740" s="134">
        <v>100</v>
      </c>
      <c r="P740" s="133">
        <v>11</v>
      </c>
      <c r="R740" s="235">
        <v>20</v>
      </c>
      <c r="S740" s="235">
        <v>0</v>
      </c>
      <c r="T740" s="133" t="s">
        <v>4589</v>
      </c>
      <c r="U740" s="235">
        <v>0</v>
      </c>
    </row>
    <row r="741" spans="1:21" x14ac:dyDescent="0.25">
      <c r="A741" s="134" t="s">
        <v>21103</v>
      </c>
      <c r="B741" s="174" t="s">
        <v>11627</v>
      </c>
      <c r="C741" s="174" t="s">
        <v>11628</v>
      </c>
      <c r="D741" s="174" t="s">
        <v>8938</v>
      </c>
      <c r="E741" s="309" t="s">
        <v>21104</v>
      </c>
      <c r="F741" s="133" t="s">
        <v>21105</v>
      </c>
      <c r="G741" s="234">
        <v>20</v>
      </c>
      <c r="H741" s="134">
        <v>20140904</v>
      </c>
      <c r="I741" s="134">
        <v>20150128</v>
      </c>
      <c r="J741" s="134" t="s">
        <v>14</v>
      </c>
      <c r="K741" s="58" t="s">
        <v>7584</v>
      </c>
      <c r="L741" s="235">
        <v>1085</v>
      </c>
      <c r="M741" s="26" t="s">
        <v>21106</v>
      </c>
      <c r="N741" s="27" t="s">
        <v>21107</v>
      </c>
      <c r="O741" s="134">
        <v>100</v>
      </c>
      <c r="P741" s="133">
        <v>62</v>
      </c>
      <c r="R741" s="235">
        <v>20</v>
      </c>
      <c r="S741" s="235">
        <v>0</v>
      </c>
      <c r="T741" s="133" t="s">
        <v>4589</v>
      </c>
      <c r="U741" s="235">
        <v>0</v>
      </c>
    </row>
    <row r="742" spans="1:21" x14ac:dyDescent="0.25">
      <c r="A742" s="134" t="s">
        <v>21109</v>
      </c>
      <c r="B742" s="272" t="s">
        <v>17575</v>
      </c>
      <c r="C742" s="272" t="s">
        <v>11728</v>
      </c>
      <c r="D742" s="272" t="s">
        <v>17576</v>
      </c>
      <c r="E742" s="310" t="s">
        <v>21110</v>
      </c>
      <c r="F742" s="133" t="s">
        <v>21111</v>
      </c>
      <c r="G742" s="234">
        <v>20</v>
      </c>
      <c r="H742" s="134">
        <v>20140904</v>
      </c>
      <c r="I742" s="134">
        <v>20150128</v>
      </c>
      <c r="J742" s="134" t="s">
        <v>14</v>
      </c>
      <c r="K742" s="58" t="s">
        <v>7584</v>
      </c>
      <c r="L742" s="235">
        <v>1085</v>
      </c>
      <c r="M742" s="26" t="s">
        <v>21106</v>
      </c>
      <c r="N742" s="27" t="s">
        <v>21112</v>
      </c>
      <c r="O742" s="134">
        <v>100</v>
      </c>
      <c r="P742" s="133">
        <v>11</v>
      </c>
      <c r="R742" s="235">
        <v>20</v>
      </c>
      <c r="S742" s="235">
        <v>1</v>
      </c>
      <c r="T742" s="133" t="s">
        <v>2161</v>
      </c>
      <c r="U742" s="235">
        <v>0</v>
      </c>
    </row>
    <row r="743" spans="1:21" x14ac:dyDescent="0.25">
      <c r="A743" s="134" t="s">
        <v>21114</v>
      </c>
      <c r="B743" s="164" t="s">
        <v>17544</v>
      </c>
      <c r="C743" s="164" t="s">
        <v>11489</v>
      </c>
      <c r="D743" s="164" t="s">
        <v>17545</v>
      </c>
      <c r="E743" s="309" t="s">
        <v>21115</v>
      </c>
      <c r="F743" s="133" t="s">
        <v>21116</v>
      </c>
      <c r="G743" s="234">
        <v>20</v>
      </c>
      <c r="H743" s="134">
        <v>20140904</v>
      </c>
      <c r="I743" s="134">
        <v>20150128</v>
      </c>
      <c r="J743" s="134" t="s">
        <v>14</v>
      </c>
      <c r="K743" s="58" t="s">
        <v>17334</v>
      </c>
      <c r="L743" s="235">
        <v>1167</v>
      </c>
      <c r="M743" s="26" t="s">
        <v>20452</v>
      </c>
      <c r="N743" s="27" t="s">
        <v>18398</v>
      </c>
      <c r="O743" s="134">
        <v>100</v>
      </c>
      <c r="P743" s="133">
        <v>11</v>
      </c>
      <c r="R743" s="235">
        <v>20</v>
      </c>
      <c r="S743" s="235">
        <v>0</v>
      </c>
      <c r="T743" s="133" t="s">
        <v>4589</v>
      </c>
      <c r="U743" s="235">
        <v>0</v>
      </c>
    </row>
    <row r="744" spans="1:21" x14ac:dyDescent="0.25">
      <c r="A744" s="134" t="s">
        <v>21118</v>
      </c>
      <c r="B744" s="164" t="s">
        <v>17544</v>
      </c>
      <c r="C744" s="164" t="s">
        <v>11489</v>
      </c>
      <c r="D744" s="164" t="s">
        <v>17545</v>
      </c>
      <c r="E744" s="309" t="s">
        <v>21119</v>
      </c>
      <c r="F744" s="133" t="s">
        <v>21120</v>
      </c>
      <c r="G744" s="234">
        <v>20</v>
      </c>
      <c r="H744" s="134">
        <v>20140904</v>
      </c>
      <c r="I744" s="134">
        <v>20150128</v>
      </c>
      <c r="J744" s="134" t="s">
        <v>14</v>
      </c>
      <c r="K744" s="58" t="s">
        <v>17334</v>
      </c>
      <c r="L744" s="235">
        <v>1167</v>
      </c>
      <c r="M744" s="26" t="s">
        <v>21121</v>
      </c>
      <c r="N744" s="27" t="s">
        <v>21122</v>
      </c>
      <c r="O744" s="134">
        <v>100</v>
      </c>
      <c r="P744" s="133">
        <v>11</v>
      </c>
      <c r="R744" s="235">
        <v>20</v>
      </c>
      <c r="S744" s="235">
        <v>0</v>
      </c>
      <c r="T744" s="133" t="s">
        <v>4589</v>
      </c>
      <c r="U744" s="235">
        <v>0</v>
      </c>
    </row>
    <row r="745" spans="1:21" x14ac:dyDescent="0.25">
      <c r="A745" s="134" t="s">
        <v>21124</v>
      </c>
      <c r="B745" s="154" t="s">
        <v>11727</v>
      </c>
      <c r="C745" s="154" t="s">
        <v>11728</v>
      </c>
      <c r="D745" s="154" t="s">
        <v>11729</v>
      </c>
      <c r="E745" s="108" t="s">
        <v>21125</v>
      </c>
      <c r="F745" s="133" t="s">
        <v>21126</v>
      </c>
      <c r="G745" s="234">
        <v>20</v>
      </c>
      <c r="H745" s="134">
        <v>20140913</v>
      </c>
      <c r="I745" s="134">
        <v>20150128</v>
      </c>
      <c r="J745" s="134" t="s">
        <v>14</v>
      </c>
      <c r="K745" s="58" t="s">
        <v>6977</v>
      </c>
      <c r="L745" s="235">
        <v>1247</v>
      </c>
      <c r="M745" s="26" t="s">
        <v>19842</v>
      </c>
      <c r="N745" s="27" t="s">
        <v>21127</v>
      </c>
      <c r="O745" s="134">
        <v>300</v>
      </c>
      <c r="P745" s="133">
        <v>22</v>
      </c>
      <c r="R745" s="235">
        <v>20</v>
      </c>
      <c r="S745" s="235">
        <v>1</v>
      </c>
      <c r="T745" s="133" t="s">
        <v>2161</v>
      </c>
      <c r="U745" s="235">
        <v>0</v>
      </c>
    </row>
    <row r="746" spans="1:21" x14ac:dyDescent="0.25">
      <c r="A746" s="134" t="s">
        <v>21129</v>
      </c>
      <c r="B746" s="174" t="s">
        <v>11627</v>
      </c>
      <c r="C746" s="174" t="s">
        <v>11628</v>
      </c>
      <c r="D746" s="174" t="s">
        <v>8938</v>
      </c>
      <c r="E746" s="108" t="s">
        <v>21130</v>
      </c>
      <c r="F746" s="133" t="s">
        <v>21131</v>
      </c>
      <c r="G746" s="234">
        <v>20</v>
      </c>
      <c r="H746" s="134">
        <v>20140913</v>
      </c>
      <c r="I746" s="134">
        <v>20150128</v>
      </c>
      <c r="J746" s="134" t="s">
        <v>14</v>
      </c>
      <c r="K746" s="58" t="s">
        <v>6977</v>
      </c>
      <c r="L746" s="235">
        <v>1242</v>
      </c>
      <c r="M746" s="26" t="s">
        <v>21132</v>
      </c>
      <c r="N746" s="27" t="s">
        <v>21133</v>
      </c>
      <c r="O746" s="134">
        <v>300</v>
      </c>
      <c r="P746" s="133">
        <v>22</v>
      </c>
      <c r="R746" s="235">
        <v>20</v>
      </c>
      <c r="S746" s="235">
        <v>0</v>
      </c>
      <c r="T746" s="133" t="s">
        <v>4589</v>
      </c>
      <c r="U746" s="235">
        <v>0</v>
      </c>
    </row>
    <row r="747" spans="1:21" x14ac:dyDescent="0.25">
      <c r="A747" s="29" t="s">
        <v>21135</v>
      </c>
      <c r="B747" s="164" t="s">
        <v>17544</v>
      </c>
      <c r="C747" s="164" t="s">
        <v>11489</v>
      </c>
      <c r="D747" s="164" t="s">
        <v>17545</v>
      </c>
      <c r="E747" s="108" t="s">
        <v>21136</v>
      </c>
      <c r="F747" s="51" t="s">
        <v>18220</v>
      </c>
      <c r="G747" s="234">
        <v>20</v>
      </c>
      <c r="H747" s="29">
        <v>20140913</v>
      </c>
      <c r="I747" s="29">
        <v>20150128</v>
      </c>
      <c r="J747" s="29" t="s">
        <v>14</v>
      </c>
      <c r="K747" s="29" t="s">
        <v>6977</v>
      </c>
      <c r="L747" s="287">
        <v>1239</v>
      </c>
      <c r="M747" s="29" t="s">
        <v>21137</v>
      </c>
      <c r="N747" s="29" t="s">
        <v>11403</v>
      </c>
      <c r="O747" s="29">
        <v>100</v>
      </c>
      <c r="P747" s="51">
        <v>22</v>
      </c>
      <c r="Q747" s="287"/>
      <c r="R747" s="287">
        <v>20</v>
      </c>
      <c r="S747" s="287">
        <v>0</v>
      </c>
      <c r="T747" s="51" t="s">
        <v>4589</v>
      </c>
      <c r="U747" s="287">
        <v>0</v>
      </c>
    </row>
    <row r="748" spans="1:21" x14ac:dyDescent="0.25">
      <c r="A748" s="134" t="s">
        <v>21139</v>
      </c>
      <c r="B748" s="164" t="s">
        <v>17544</v>
      </c>
      <c r="C748" s="164" t="s">
        <v>11489</v>
      </c>
      <c r="D748" s="164" t="s">
        <v>17545</v>
      </c>
      <c r="E748" s="108" t="s">
        <v>21140</v>
      </c>
      <c r="F748" s="133" t="s">
        <v>21141</v>
      </c>
      <c r="G748" s="234">
        <v>20</v>
      </c>
      <c r="H748" s="134">
        <v>20140913</v>
      </c>
      <c r="I748" s="134">
        <v>20150128</v>
      </c>
      <c r="J748" s="134" t="s">
        <v>14</v>
      </c>
      <c r="K748" s="58" t="s">
        <v>6977</v>
      </c>
      <c r="L748" s="235">
        <v>1233</v>
      </c>
      <c r="M748" s="26" t="s">
        <v>21132</v>
      </c>
      <c r="N748" s="27" t="s">
        <v>21142</v>
      </c>
      <c r="O748" s="134">
        <v>100</v>
      </c>
      <c r="P748" s="133">
        <v>22</v>
      </c>
      <c r="R748" s="235">
        <v>20</v>
      </c>
      <c r="S748" s="235">
        <v>0</v>
      </c>
      <c r="T748" s="133" t="s">
        <v>4589</v>
      </c>
      <c r="U748" s="235">
        <v>0</v>
      </c>
    </row>
    <row r="749" spans="1:21" x14ac:dyDescent="0.25">
      <c r="A749" s="134" t="s">
        <v>21144</v>
      </c>
      <c r="B749" s="164" t="s">
        <v>17544</v>
      </c>
      <c r="C749" s="164" t="s">
        <v>11489</v>
      </c>
      <c r="D749" s="164" t="s">
        <v>17545</v>
      </c>
      <c r="E749" s="108" t="s">
        <v>21145</v>
      </c>
      <c r="F749" s="133" t="s">
        <v>21146</v>
      </c>
      <c r="G749" s="234">
        <v>20</v>
      </c>
      <c r="H749" s="134">
        <v>20140913</v>
      </c>
      <c r="I749" s="134">
        <v>20150128</v>
      </c>
      <c r="J749" s="134" t="s">
        <v>14</v>
      </c>
      <c r="K749" s="58" t="s">
        <v>6977</v>
      </c>
      <c r="L749" s="235">
        <v>1227</v>
      </c>
      <c r="M749" s="26" t="s">
        <v>21147</v>
      </c>
      <c r="N749" s="27" t="s">
        <v>21127</v>
      </c>
      <c r="O749" s="134">
        <v>100</v>
      </c>
      <c r="P749" s="133">
        <v>22</v>
      </c>
      <c r="R749" s="235">
        <v>20</v>
      </c>
      <c r="S749" s="235">
        <v>0</v>
      </c>
      <c r="T749" s="133" t="s">
        <v>4589</v>
      </c>
      <c r="U749" s="235">
        <v>0</v>
      </c>
    </row>
    <row r="750" spans="1:21" x14ac:dyDescent="0.25">
      <c r="A750" s="134" t="s">
        <v>21149</v>
      </c>
      <c r="B750" s="174" t="s">
        <v>11627</v>
      </c>
      <c r="C750" s="174" t="s">
        <v>11628</v>
      </c>
      <c r="D750" s="174" t="s">
        <v>8938</v>
      </c>
      <c r="E750" s="108" t="s">
        <v>21150</v>
      </c>
      <c r="F750" s="133" t="s">
        <v>21151</v>
      </c>
      <c r="G750" s="234">
        <v>20</v>
      </c>
      <c r="H750" s="134">
        <v>20140913</v>
      </c>
      <c r="I750" s="134">
        <v>20150128</v>
      </c>
      <c r="J750" s="134" t="s">
        <v>14</v>
      </c>
      <c r="K750" s="58" t="s">
        <v>6977</v>
      </c>
      <c r="L750" s="235">
        <v>1226</v>
      </c>
      <c r="M750" s="26" t="s">
        <v>21147</v>
      </c>
      <c r="N750" s="27" t="s">
        <v>21127</v>
      </c>
      <c r="O750" s="134">
        <v>300</v>
      </c>
      <c r="P750" s="133">
        <v>22</v>
      </c>
      <c r="R750" s="235">
        <v>20</v>
      </c>
      <c r="S750" s="235">
        <v>0</v>
      </c>
      <c r="T750" s="133" t="s">
        <v>4589</v>
      </c>
      <c r="U750" s="235">
        <v>0</v>
      </c>
    </row>
    <row r="751" spans="1:21" x14ac:dyDescent="0.25">
      <c r="A751" s="134" t="s">
        <v>21153</v>
      </c>
      <c r="B751" s="154" t="s">
        <v>11727</v>
      </c>
      <c r="C751" s="154" t="s">
        <v>11728</v>
      </c>
      <c r="D751" s="154" t="s">
        <v>11729</v>
      </c>
      <c r="E751" s="108" t="s">
        <v>21154</v>
      </c>
      <c r="F751" s="133" t="s">
        <v>21155</v>
      </c>
      <c r="G751" s="234">
        <v>20</v>
      </c>
      <c r="H751" s="134">
        <v>20140914</v>
      </c>
      <c r="I751" s="134">
        <v>20150128</v>
      </c>
      <c r="J751" s="134" t="s">
        <v>14</v>
      </c>
      <c r="K751" s="58" t="s">
        <v>19491</v>
      </c>
      <c r="L751" s="235">
        <v>939</v>
      </c>
      <c r="M751" s="26" t="s">
        <v>21156</v>
      </c>
      <c r="N751" s="27" t="s">
        <v>21157</v>
      </c>
      <c r="O751" s="134">
        <v>300</v>
      </c>
      <c r="P751" s="133">
        <v>20</v>
      </c>
      <c r="R751" s="235">
        <v>20</v>
      </c>
      <c r="S751" s="235">
        <v>1</v>
      </c>
      <c r="T751" s="133" t="s">
        <v>2161</v>
      </c>
      <c r="U751" s="235">
        <v>0</v>
      </c>
    </row>
    <row r="752" spans="1:21" x14ac:dyDescent="0.25">
      <c r="A752" s="134" t="s">
        <v>21159</v>
      </c>
      <c r="B752" s="164" t="s">
        <v>17544</v>
      </c>
      <c r="C752" s="164" t="s">
        <v>11489</v>
      </c>
      <c r="D752" s="164" t="s">
        <v>17545</v>
      </c>
      <c r="E752" s="108" t="s">
        <v>21160</v>
      </c>
      <c r="F752" s="133" t="s">
        <v>21161</v>
      </c>
      <c r="G752" s="234">
        <v>20</v>
      </c>
      <c r="H752" s="134">
        <v>20140914</v>
      </c>
      <c r="I752" s="134">
        <v>20150128</v>
      </c>
      <c r="J752" s="134" t="s">
        <v>14</v>
      </c>
      <c r="K752" s="58" t="s">
        <v>19491</v>
      </c>
      <c r="L752" s="235">
        <v>940</v>
      </c>
      <c r="M752" s="26" t="s">
        <v>21162</v>
      </c>
      <c r="N752" s="27" t="s">
        <v>21163</v>
      </c>
      <c r="O752" s="134">
        <v>100</v>
      </c>
      <c r="P752" s="133">
        <v>22</v>
      </c>
      <c r="R752" s="235">
        <v>20</v>
      </c>
      <c r="S752" s="235">
        <v>0</v>
      </c>
      <c r="T752" s="133" t="s">
        <v>4589</v>
      </c>
      <c r="U752" s="235">
        <v>0</v>
      </c>
    </row>
    <row r="753" spans="1:21" x14ac:dyDescent="0.25">
      <c r="A753" s="134" t="s">
        <v>21165</v>
      </c>
      <c r="B753" s="174" t="s">
        <v>11627</v>
      </c>
      <c r="C753" s="174" t="s">
        <v>11628</v>
      </c>
      <c r="D753" s="174" t="s">
        <v>8938</v>
      </c>
      <c r="E753" s="108" t="s">
        <v>21166</v>
      </c>
      <c r="F753" s="133" t="s">
        <v>21167</v>
      </c>
      <c r="G753" s="234">
        <v>20</v>
      </c>
      <c r="H753" s="134">
        <v>20140914</v>
      </c>
      <c r="I753" s="134">
        <v>20150128</v>
      </c>
      <c r="J753" s="134" t="s">
        <v>14</v>
      </c>
      <c r="K753" s="58" t="s">
        <v>19491</v>
      </c>
      <c r="L753" s="235">
        <v>981</v>
      </c>
      <c r="M753" s="26" t="s">
        <v>21168</v>
      </c>
      <c r="N753" s="27" t="s">
        <v>21169</v>
      </c>
      <c r="O753" s="134">
        <v>300</v>
      </c>
      <c r="P753" s="133">
        <v>22</v>
      </c>
      <c r="R753" s="235">
        <v>20</v>
      </c>
      <c r="S753" s="235">
        <v>0</v>
      </c>
      <c r="T753" s="133" t="s">
        <v>4589</v>
      </c>
      <c r="U753" s="235">
        <v>0</v>
      </c>
    </row>
    <row r="754" spans="1:21" x14ac:dyDescent="0.25">
      <c r="A754" s="134" t="s">
        <v>21171</v>
      </c>
      <c r="B754" s="174" t="s">
        <v>11627</v>
      </c>
      <c r="C754" s="174" t="s">
        <v>11628</v>
      </c>
      <c r="D754" s="174" t="s">
        <v>8938</v>
      </c>
      <c r="E754" s="108" t="s">
        <v>21172</v>
      </c>
      <c r="F754" s="133" t="s">
        <v>21173</v>
      </c>
      <c r="G754" s="234">
        <v>20</v>
      </c>
      <c r="H754" s="134">
        <v>20140914</v>
      </c>
      <c r="I754" s="134">
        <v>20150128</v>
      </c>
      <c r="J754" s="134" t="s">
        <v>14</v>
      </c>
      <c r="K754" s="58" t="s">
        <v>19491</v>
      </c>
      <c r="L754" s="235">
        <v>980</v>
      </c>
      <c r="M754" s="26" t="s">
        <v>21174</v>
      </c>
      <c r="N754" s="27" t="s">
        <v>21175</v>
      </c>
      <c r="O754" s="134">
        <v>300</v>
      </c>
      <c r="P754" s="133">
        <v>22</v>
      </c>
      <c r="R754" s="235">
        <v>20</v>
      </c>
      <c r="S754" s="235">
        <v>0</v>
      </c>
      <c r="T754" s="133" t="s">
        <v>4589</v>
      </c>
      <c r="U754" s="235">
        <v>0</v>
      </c>
    </row>
    <row r="755" spans="1:21" x14ac:dyDescent="0.25">
      <c r="A755" s="134" t="s">
        <v>21177</v>
      </c>
      <c r="B755" s="174" t="s">
        <v>11627</v>
      </c>
      <c r="C755" s="174" t="s">
        <v>11628</v>
      </c>
      <c r="D755" s="174" t="s">
        <v>8938</v>
      </c>
      <c r="E755" s="108" t="s">
        <v>21178</v>
      </c>
      <c r="F755" s="133" t="s">
        <v>21179</v>
      </c>
      <c r="G755" s="234">
        <v>20</v>
      </c>
      <c r="H755" s="134">
        <v>20140914</v>
      </c>
      <c r="I755" s="134">
        <v>20150128</v>
      </c>
      <c r="J755" s="134" t="s">
        <v>14</v>
      </c>
      <c r="K755" s="58" t="s">
        <v>19491</v>
      </c>
      <c r="L755" s="235">
        <v>975</v>
      </c>
      <c r="M755" s="26" t="s">
        <v>21174</v>
      </c>
      <c r="N755" s="27" t="s">
        <v>21180</v>
      </c>
      <c r="O755" s="134">
        <v>300</v>
      </c>
      <c r="P755" s="133">
        <v>22</v>
      </c>
      <c r="R755" s="235">
        <v>20</v>
      </c>
      <c r="S755" s="235">
        <v>0</v>
      </c>
      <c r="T755" s="133" t="s">
        <v>4589</v>
      </c>
      <c r="U755" s="235">
        <v>0</v>
      </c>
    </row>
    <row r="756" spans="1:21" x14ac:dyDescent="0.25">
      <c r="A756" s="134" t="s">
        <v>21182</v>
      </c>
      <c r="B756" s="174" t="s">
        <v>11627</v>
      </c>
      <c r="C756" s="174" t="s">
        <v>11628</v>
      </c>
      <c r="D756" s="174" t="s">
        <v>8938</v>
      </c>
      <c r="E756" s="108" t="s">
        <v>21183</v>
      </c>
      <c r="F756" s="133" t="s">
        <v>21184</v>
      </c>
      <c r="G756" s="234">
        <v>20</v>
      </c>
      <c r="H756" s="134">
        <v>20140914</v>
      </c>
      <c r="I756" s="134">
        <v>20150128</v>
      </c>
      <c r="J756" s="134" t="s">
        <v>14</v>
      </c>
      <c r="K756" s="58" t="s">
        <v>19491</v>
      </c>
      <c r="L756" s="235">
        <v>976</v>
      </c>
      <c r="M756" s="26" t="s">
        <v>21174</v>
      </c>
      <c r="N756" s="27" t="s">
        <v>21185</v>
      </c>
      <c r="O756" s="134">
        <v>300</v>
      </c>
      <c r="P756" s="133">
        <v>22</v>
      </c>
      <c r="R756" s="235">
        <v>20</v>
      </c>
      <c r="S756" s="235">
        <v>0</v>
      </c>
      <c r="T756" s="133" t="s">
        <v>4589</v>
      </c>
      <c r="U756" s="235">
        <v>0</v>
      </c>
    </row>
    <row r="757" spans="1:21" x14ac:dyDescent="0.25">
      <c r="A757" s="134" t="s">
        <v>21188</v>
      </c>
      <c r="B757" s="174" t="s">
        <v>11627</v>
      </c>
      <c r="C757" s="174" t="s">
        <v>11628</v>
      </c>
      <c r="D757" s="174" t="s">
        <v>8938</v>
      </c>
      <c r="E757" s="108" t="s">
        <v>21189</v>
      </c>
      <c r="F757" s="133" t="s">
        <v>21190</v>
      </c>
      <c r="G757" s="234">
        <v>20</v>
      </c>
      <c r="H757" s="134">
        <v>20140914</v>
      </c>
      <c r="I757" s="134">
        <v>20150128</v>
      </c>
      <c r="J757" s="134" t="s">
        <v>14</v>
      </c>
      <c r="K757" s="58" t="s">
        <v>19491</v>
      </c>
      <c r="L757" s="235">
        <v>973</v>
      </c>
      <c r="M757" s="26" t="s">
        <v>21174</v>
      </c>
      <c r="N757" s="27" t="s">
        <v>14018</v>
      </c>
      <c r="O757" s="134">
        <v>300</v>
      </c>
      <c r="P757" s="133">
        <v>22</v>
      </c>
      <c r="R757" s="235">
        <v>20</v>
      </c>
      <c r="S757" s="235">
        <v>0</v>
      </c>
      <c r="T757" s="133" t="s">
        <v>4589</v>
      </c>
      <c r="U757" s="235">
        <v>0</v>
      </c>
    </row>
    <row r="758" spans="1:21" x14ac:dyDescent="0.25">
      <c r="A758" s="134" t="s">
        <v>21192</v>
      </c>
      <c r="B758" s="174" t="s">
        <v>11627</v>
      </c>
      <c r="C758" s="174" t="s">
        <v>11628</v>
      </c>
      <c r="D758" s="174" t="s">
        <v>8938</v>
      </c>
      <c r="E758" s="108" t="s">
        <v>21193</v>
      </c>
      <c r="F758" s="133" t="s">
        <v>21194</v>
      </c>
      <c r="G758" s="234">
        <v>20</v>
      </c>
      <c r="H758" s="134">
        <v>20140914</v>
      </c>
      <c r="I758" s="134">
        <v>20150128</v>
      </c>
      <c r="J758" s="134" t="s">
        <v>14</v>
      </c>
      <c r="K758" s="58" t="s">
        <v>19491</v>
      </c>
      <c r="L758" s="235">
        <v>973</v>
      </c>
      <c r="M758" s="26" t="s">
        <v>21195</v>
      </c>
      <c r="N758" s="27" t="s">
        <v>21185</v>
      </c>
      <c r="O758" s="134">
        <v>300</v>
      </c>
      <c r="P758" s="133">
        <v>22</v>
      </c>
      <c r="R758" s="235">
        <v>20</v>
      </c>
      <c r="S758" s="235">
        <v>0</v>
      </c>
      <c r="T758" s="133" t="s">
        <v>4589</v>
      </c>
      <c r="U758" s="235">
        <v>0</v>
      </c>
    </row>
    <row r="759" spans="1:21" x14ac:dyDescent="0.25">
      <c r="A759" s="134" t="s">
        <v>21197</v>
      </c>
      <c r="B759" s="164" t="s">
        <v>17544</v>
      </c>
      <c r="C759" s="164" t="s">
        <v>11489</v>
      </c>
      <c r="D759" s="164" t="s">
        <v>17545</v>
      </c>
      <c r="E759" s="108" t="s">
        <v>21198</v>
      </c>
      <c r="F759" s="133" t="s">
        <v>21199</v>
      </c>
      <c r="G759" s="234">
        <v>20</v>
      </c>
      <c r="H759" s="134">
        <v>20140914</v>
      </c>
      <c r="I759" s="134">
        <v>20150128</v>
      </c>
      <c r="J759" s="134" t="s">
        <v>14</v>
      </c>
      <c r="K759" s="58" t="s">
        <v>19491</v>
      </c>
      <c r="L759" s="235">
        <v>973</v>
      </c>
      <c r="M759" s="26" t="s">
        <v>21195</v>
      </c>
      <c r="N759" s="27" t="s">
        <v>14018</v>
      </c>
      <c r="O759" s="134">
        <v>100</v>
      </c>
      <c r="P759" s="133">
        <v>22</v>
      </c>
      <c r="R759" s="235">
        <v>20</v>
      </c>
      <c r="S759" s="235">
        <v>0</v>
      </c>
      <c r="T759" s="133" t="s">
        <v>4589</v>
      </c>
      <c r="U759" s="235">
        <v>0</v>
      </c>
    </row>
    <row r="760" spans="1:21" x14ac:dyDescent="0.25">
      <c r="A760" s="134" t="s">
        <v>21201</v>
      </c>
      <c r="B760" s="164" t="s">
        <v>17544</v>
      </c>
      <c r="C760" s="164" t="s">
        <v>11489</v>
      </c>
      <c r="D760" s="164" t="s">
        <v>17545</v>
      </c>
      <c r="E760" s="108" t="s">
        <v>21202</v>
      </c>
      <c r="F760" s="133" t="s">
        <v>21203</v>
      </c>
      <c r="G760" s="234">
        <v>20</v>
      </c>
      <c r="H760" s="134">
        <v>20140914</v>
      </c>
      <c r="I760" s="134">
        <v>20150128</v>
      </c>
      <c r="J760" s="134" t="s">
        <v>14</v>
      </c>
      <c r="K760" s="58" t="s">
        <v>19491</v>
      </c>
      <c r="L760" s="235">
        <v>973</v>
      </c>
      <c r="M760" s="26" t="s">
        <v>21195</v>
      </c>
      <c r="N760" s="27" t="s">
        <v>14018</v>
      </c>
      <c r="O760" s="134">
        <v>100</v>
      </c>
      <c r="P760" s="133">
        <v>22</v>
      </c>
      <c r="R760" s="235">
        <v>20</v>
      </c>
      <c r="S760" s="235">
        <v>0</v>
      </c>
      <c r="T760" s="133" t="s">
        <v>4589</v>
      </c>
      <c r="U760" s="235">
        <v>0</v>
      </c>
    </row>
    <row r="761" spans="1:21" x14ac:dyDescent="0.25">
      <c r="A761" s="134" t="s">
        <v>21205</v>
      </c>
      <c r="B761" s="174" t="s">
        <v>11627</v>
      </c>
      <c r="C761" s="174" t="s">
        <v>11628</v>
      </c>
      <c r="D761" s="174" t="s">
        <v>8938</v>
      </c>
      <c r="E761" s="108" t="s">
        <v>21206</v>
      </c>
      <c r="F761" s="133" t="s">
        <v>21207</v>
      </c>
      <c r="G761" s="234">
        <v>20</v>
      </c>
      <c r="H761" s="134">
        <v>20140914</v>
      </c>
      <c r="I761" s="134">
        <v>20150128</v>
      </c>
      <c r="J761" s="134" t="s">
        <v>14</v>
      </c>
      <c r="K761" s="58" t="s">
        <v>19491</v>
      </c>
      <c r="L761" s="235">
        <v>976</v>
      </c>
      <c r="M761" s="26" t="s">
        <v>21195</v>
      </c>
      <c r="N761" s="27" t="s">
        <v>14018</v>
      </c>
      <c r="O761" s="134">
        <v>300</v>
      </c>
      <c r="P761" s="133">
        <v>22</v>
      </c>
      <c r="R761" s="235">
        <v>20</v>
      </c>
      <c r="S761" s="235">
        <v>0</v>
      </c>
      <c r="T761" s="133" t="s">
        <v>4589</v>
      </c>
      <c r="U761" s="235">
        <v>0</v>
      </c>
    </row>
    <row r="762" spans="1:21" x14ac:dyDescent="0.25">
      <c r="A762" s="134" t="s">
        <v>21209</v>
      </c>
      <c r="B762" s="154" t="s">
        <v>11727</v>
      </c>
      <c r="C762" s="154" t="s">
        <v>11728</v>
      </c>
      <c r="D762" s="154" t="s">
        <v>11729</v>
      </c>
      <c r="E762" s="108" t="s">
        <v>21210</v>
      </c>
      <c r="F762" s="133" t="s">
        <v>21211</v>
      </c>
      <c r="G762" s="234">
        <v>20</v>
      </c>
      <c r="H762" s="134">
        <v>20140914</v>
      </c>
      <c r="I762" s="134">
        <v>20150128</v>
      </c>
      <c r="J762" s="134" t="s">
        <v>14</v>
      </c>
      <c r="K762" s="58" t="s">
        <v>19491</v>
      </c>
      <c r="L762" s="235">
        <v>976</v>
      </c>
      <c r="M762" s="26" t="s">
        <v>21195</v>
      </c>
      <c r="N762" s="27" t="s">
        <v>21175</v>
      </c>
      <c r="O762" s="134">
        <v>300</v>
      </c>
      <c r="P762" s="133">
        <v>22</v>
      </c>
      <c r="R762" s="235">
        <v>20</v>
      </c>
      <c r="S762" s="235">
        <v>1</v>
      </c>
      <c r="T762" s="133" t="s">
        <v>2161</v>
      </c>
      <c r="U762" s="235">
        <v>0</v>
      </c>
    </row>
    <row r="763" spans="1:21" x14ac:dyDescent="0.25">
      <c r="A763" s="134" t="s">
        <v>21213</v>
      </c>
      <c r="B763" s="174" t="s">
        <v>11627</v>
      </c>
      <c r="C763" s="174" t="s">
        <v>11628</v>
      </c>
      <c r="D763" s="174" t="s">
        <v>8938</v>
      </c>
      <c r="E763" s="108" t="s">
        <v>21214</v>
      </c>
      <c r="F763" s="133" t="s">
        <v>21215</v>
      </c>
      <c r="G763" s="234">
        <v>20</v>
      </c>
      <c r="H763" s="134">
        <v>20140914</v>
      </c>
      <c r="I763" s="134">
        <v>20150128</v>
      </c>
      <c r="J763" s="134" t="s">
        <v>14</v>
      </c>
      <c r="K763" s="58" t="s">
        <v>19491</v>
      </c>
      <c r="L763" s="235">
        <v>978</v>
      </c>
      <c r="M763" s="26" t="s">
        <v>21195</v>
      </c>
      <c r="N763" s="27" t="s">
        <v>21216</v>
      </c>
      <c r="O763" s="134">
        <v>300</v>
      </c>
      <c r="P763" s="133">
        <v>22</v>
      </c>
      <c r="R763" s="235">
        <v>20</v>
      </c>
      <c r="S763" s="235">
        <v>0</v>
      </c>
      <c r="T763" s="133" t="s">
        <v>4589</v>
      </c>
      <c r="U763" s="235">
        <v>0</v>
      </c>
    </row>
    <row r="764" spans="1:21" x14ac:dyDescent="0.25">
      <c r="A764" s="134" t="s">
        <v>21218</v>
      </c>
      <c r="B764" s="174" t="s">
        <v>11627</v>
      </c>
      <c r="C764" s="174" t="s">
        <v>11628</v>
      </c>
      <c r="D764" s="174" t="s">
        <v>8938</v>
      </c>
      <c r="E764" s="108" t="s">
        <v>21219</v>
      </c>
      <c r="F764" s="133" t="s">
        <v>21220</v>
      </c>
      <c r="G764" s="234">
        <v>20</v>
      </c>
      <c r="H764" s="134">
        <v>20140914</v>
      </c>
      <c r="I764" s="134">
        <v>20150128</v>
      </c>
      <c r="J764" s="134" t="s">
        <v>14</v>
      </c>
      <c r="K764" s="58" t="s">
        <v>19491</v>
      </c>
      <c r="L764" s="235">
        <v>977</v>
      </c>
      <c r="M764" s="26" t="s">
        <v>21195</v>
      </c>
      <c r="N764" s="27" t="s">
        <v>21216</v>
      </c>
      <c r="O764" s="134">
        <v>300</v>
      </c>
      <c r="P764" s="133">
        <v>22</v>
      </c>
      <c r="R764" s="235">
        <v>20</v>
      </c>
      <c r="S764" s="235">
        <v>0</v>
      </c>
      <c r="T764" s="133" t="s">
        <v>4589</v>
      </c>
      <c r="U764" s="235">
        <v>0</v>
      </c>
    </row>
    <row r="765" spans="1:21" x14ac:dyDescent="0.25">
      <c r="A765" s="134" t="s">
        <v>21222</v>
      </c>
      <c r="B765" s="154" t="s">
        <v>11727</v>
      </c>
      <c r="C765" s="154" t="s">
        <v>11728</v>
      </c>
      <c r="D765" s="154" t="s">
        <v>11729</v>
      </c>
      <c r="E765" s="108" t="s">
        <v>21223</v>
      </c>
      <c r="F765" s="133" t="s">
        <v>21224</v>
      </c>
      <c r="G765" s="234">
        <v>20</v>
      </c>
      <c r="H765" s="134">
        <v>20140914</v>
      </c>
      <c r="I765" s="134">
        <v>20150128</v>
      </c>
      <c r="J765" s="134" t="s">
        <v>14</v>
      </c>
      <c r="K765" s="58" t="s">
        <v>16968</v>
      </c>
      <c r="L765" s="235">
        <v>845</v>
      </c>
      <c r="M765" s="26" t="s">
        <v>18785</v>
      </c>
      <c r="N765" s="27" t="s">
        <v>18802</v>
      </c>
      <c r="O765" s="134">
        <v>300</v>
      </c>
      <c r="P765" s="133">
        <v>22</v>
      </c>
      <c r="R765" s="235">
        <v>20</v>
      </c>
      <c r="S765" s="235">
        <v>1</v>
      </c>
      <c r="T765" s="133" t="s">
        <v>2161</v>
      </c>
      <c r="U765" s="235">
        <v>0</v>
      </c>
    </row>
    <row r="766" spans="1:21" x14ac:dyDescent="0.25">
      <c r="A766" s="134" t="s">
        <v>21226</v>
      </c>
      <c r="B766" s="154" t="s">
        <v>11727</v>
      </c>
      <c r="C766" s="154" t="s">
        <v>11728</v>
      </c>
      <c r="D766" s="154" t="s">
        <v>11729</v>
      </c>
      <c r="E766" s="108" t="s">
        <v>21227</v>
      </c>
      <c r="F766" s="133" t="s">
        <v>21228</v>
      </c>
      <c r="G766" s="234">
        <v>20</v>
      </c>
      <c r="H766" s="134">
        <v>20140912</v>
      </c>
      <c r="I766" s="134">
        <v>20150128</v>
      </c>
      <c r="J766" s="134" t="s">
        <v>14</v>
      </c>
      <c r="K766" s="58" t="s">
        <v>16968</v>
      </c>
      <c r="L766" s="235">
        <v>845</v>
      </c>
      <c r="M766" s="26" t="s">
        <v>18785</v>
      </c>
      <c r="N766" s="27" t="s">
        <v>18802</v>
      </c>
      <c r="O766" s="134">
        <v>300</v>
      </c>
      <c r="P766" s="133">
        <v>22</v>
      </c>
      <c r="R766" s="235">
        <v>20</v>
      </c>
      <c r="S766" s="235">
        <v>1</v>
      </c>
      <c r="T766" s="133" t="s">
        <v>2161</v>
      </c>
      <c r="U766" s="235">
        <v>0</v>
      </c>
    </row>
    <row r="767" spans="1:21" x14ac:dyDescent="0.25">
      <c r="A767" s="134" t="s">
        <v>21230</v>
      </c>
      <c r="B767" s="174" t="s">
        <v>11627</v>
      </c>
      <c r="C767" s="174" t="s">
        <v>11628</v>
      </c>
      <c r="D767" s="174" t="s">
        <v>8938</v>
      </c>
      <c r="E767" s="108" t="s">
        <v>21231</v>
      </c>
      <c r="F767" s="133" t="s">
        <v>21232</v>
      </c>
      <c r="G767" s="234">
        <v>20</v>
      </c>
      <c r="H767" s="134">
        <v>20140912</v>
      </c>
      <c r="I767" s="134">
        <v>20150128</v>
      </c>
      <c r="J767" s="134" t="s">
        <v>14</v>
      </c>
      <c r="K767" s="58" t="s">
        <v>21233</v>
      </c>
      <c r="L767" s="235">
        <v>510</v>
      </c>
      <c r="M767" s="26" t="s">
        <v>21234</v>
      </c>
      <c r="N767" s="27" t="s">
        <v>21235</v>
      </c>
      <c r="O767" s="134">
        <v>300</v>
      </c>
      <c r="P767" s="133">
        <v>22</v>
      </c>
      <c r="R767" s="235">
        <v>20</v>
      </c>
      <c r="S767" s="235">
        <v>0</v>
      </c>
      <c r="T767" s="133" t="s">
        <v>4589</v>
      </c>
      <c r="U767" s="235">
        <v>0</v>
      </c>
    </row>
    <row r="768" spans="1:21" x14ac:dyDescent="0.25">
      <c r="A768" s="134" t="s">
        <v>21237</v>
      </c>
      <c r="B768" s="174" t="s">
        <v>11627</v>
      </c>
      <c r="C768" s="174" t="s">
        <v>11628</v>
      </c>
      <c r="D768" s="174" t="s">
        <v>8938</v>
      </c>
      <c r="E768" s="108" t="s">
        <v>21238</v>
      </c>
      <c r="F768" s="133" t="s">
        <v>21239</v>
      </c>
      <c r="G768" s="234">
        <v>20</v>
      </c>
      <c r="H768" s="134">
        <v>20140912</v>
      </c>
      <c r="I768" s="134">
        <v>20150128</v>
      </c>
      <c r="J768" s="134" t="s">
        <v>14</v>
      </c>
      <c r="K768" s="58" t="s">
        <v>21233</v>
      </c>
      <c r="L768" s="235">
        <v>715</v>
      </c>
      <c r="M768" s="26" t="s">
        <v>21240</v>
      </c>
      <c r="N768" s="27" t="s">
        <v>21241</v>
      </c>
      <c r="O768" s="134">
        <v>300</v>
      </c>
      <c r="P768" s="133">
        <v>22</v>
      </c>
      <c r="R768" s="235">
        <v>20</v>
      </c>
      <c r="S768" s="235">
        <v>0</v>
      </c>
      <c r="T768" s="133" t="s">
        <v>4589</v>
      </c>
      <c r="U768" s="235">
        <v>0</v>
      </c>
    </row>
    <row r="769" spans="1:21" x14ac:dyDescent="0.25">
      <c r="A769" s="134" t="s">
        <v>21243</v>
      </c>
      <c r="B769" s="174" t="s">
        <v>11627</v>
      </c>
      <c r="C769" s="174" t="s">
        <v>11628</v>
      </c>
      <c r="D769" s="174" t="s">
        <v>8938</v>
      </c>
      <c r="E769" s="108" t="s">
        <v>21244</v>
      </c>
      <c r="F769" s="133" t="s">
        <v>21245</v>
      </c>
      <c r="G769" s="234">
        <v>20</v>
      </c>
      <c r="H769" s="134">
        <v>20140912</v>
      </c>
      <c r="I769" s="134">
        <v>20150128</v>
      </c>
      <c r="J769" s="134" t="s">
        <v>14</v>
      </c>
      <c r="K769" s="58" t="s">
        <v>21233</v>
      </c>
      <c r="L769" s="235">
        <v>720</v>
      </c>
      <c r="M769" s="26" t="s">
        <v>21240</v>
      </c>
      <c r="N769" s="27" t="s">
        <v>21241</v>
      </c>
      <c r="O769" s="134">
        <v>300</v>
      </c>
      <c r="P769" s="133">
        <v>22</v>
      </c>
      <c r="R769" s="235">
        <v>20</v>
      </c>
      <c r="S769" s="235">
        <v>0</v>
      </c>
      <c r="T769" s="133" t="s">
        <v>4589</v>
      </c>
      <c r="U769" s="235">
        <v>0</v>
      </c>
    </row>
    <row r="770" spans="1:21" x14ac:dyDescent="0.25">
      <c r="A770" s="134" t="s">
        <v>21247</v>
      </c>
      <c r="B770" s="174" t="s">
        <v>11627</v>
      </c>
      <c r="C770" s="174" t="s">
        <v>11628</v>
      </c>
      <c r="D770" s="174" t="s">
        <v>8938</v>
      </c>
      <c r="E770" s="108" t="s">
        <v>21248</v>
      </c>
      <c r="F770" s="133" t="s">
        <v>21249</v>
      </c>
      <c r="G770" s="234">
        <v>20</v>
      </c>
      <c r="H770" s="134">
        <v>20140912</v>
      </c>
      <c r="I770" s="134">
        <v>20150128</v>
      </c>
      <c r="J770" s="134" t="s">
        <v>14</v>
      </c>
      <c r="K770" s="58" t="s">
        <v>21233</v>
      </c>
      <c r="L770" s="235">
        <v>726</v>
      </c>
      <c r="M770" s="26" t="s">
        <v>21250</v>
      </c>
      <c r="N770" s="27" t="s">
        <v>21251</v>
      </c>
      <c r="O770" s="134">
        <v>300</v>
      </c>
      <c r="P770" s="133">
        <v>22</v>
      </c>
      <c r="R770" s="235">
        <v>20</v>
      </c>
      <c r="S770" s="235">
        <v>0</v>
      </c>
      <c r="T770" s="133" t="s">
        <v>4589</v>
      </c>
      <c r="U770" s="235">
        <v>0</v>
      </c>
    </row>
    <row r="771" spans="1:21" x14ac:dyDescent="0.25">
      <c r="A771" s="134" t="s">
        <v>21252</v>
      </c>
      <c r="B771" s="164" t="s">
        <v>17544</v>
      </c>
      <c r="C771" s="164" t="s">
        <v>11489</v>
      </c>
      <c r="D771" s="164" t="s">
        <v>17545</v>
      </c>
      <c r="E771" s="108" t="s">
        <v>21253</v>
      </c>
      <c r="F771" s="133" t="s">
        <v>18046</v>
      </c>
      <c r="G771" s="234">
        <v>20</v>
      </c>
      <c r="H771" s="134">
        <v>20140912</v>
      </c>
      <c r="I771" s="134">
        <v>20150128</v>
      </c>
      <c r="J771" s="134" t="s">
        <v>14</v>
      </c>
      <c r="K771" s="58" t="s">
        <v>21233</v>
      </c>
      <c r="L771" s="235">
        <v>725</v>
      </c>
      <c r="M771" s="26" t="s">
        <v>21240</v>
      </c>
      <c r="N771" s="27" t="s">
        <v>21241</v>
      </c>
      <c r="O771" s="134">
        <v>100</v>
      </c>
      <c r="P771" s="133">
        <v>20</v>
      </c>
      <c r="R771" s="235">
        <v>20</v>
      </c>
      <c r="S771" s="235">
        <v>0</v>
      </c>
      <c r="T771" s="133" t="s">
        <v>4589</v>
      </c>
      <c r="U771" s="235">
        <v>0</v>
      </c>
    </row>
    <row r="772" spans="1:21" x14ac:dyDescent="0.25">
      <c r="A772" s="134" t="s">
        <v>21255</v>
      </c>
      <c r="B772" s="174" t="s">
        <v>11627</v>
      </c>
      <c r="C772" s="174" t="s">
        <v>11628</v>
      </c>
      <c r="D772" s="174" t="s">
        <v>8938</v>
      </c>
      <c r="E772" s="108" t="s">
        <v>21256</v>
      </c>
      <c r="F772" s="133" t="s">
        <v>21257</v>
      </c>
      <c r="G772" s="234">
        <v>20</v>
      </c>
      <c r="H772" s="134">
        <v>20140912</v>
      </c>
      <c r="I772" s="134">
        <v>20150128</v>
      </c>
      <c r="J772" s="134" t="s">
        <v>14</v>
      </c>
      <c r="K772" s="58" t="s">
        <v>21233</v>
      </c>
      <c r="L772" s="235">
        <v>725</v>
      </c>
      <c r="M772" s="26" t="s">
        <v>21240</v>
      </c>
      <c r="N772" s="27" t="s">
        <v>21241</v>
      </c>
      <c r="O772" s="134">
        <v>300</v>
      </c>
      <c r="P772" s="133">
        <v>22</v>
      </c>
      <c r="R772" s="235">
        <v>20</v>
      </c>
      <c r="S772" s="235">
        <v>0</v>
      </c>
      <c r="T772" s="133" t="s">
        <v>4589</v>
      </c>
      <c r="U772" s="235">
        <v>0</v>
      </c>
    </row>
    <row r="773" spans="1:21" x14ac:dyDescent="0.25">
      <c r="A773" s="134" t="s">
        <v>21259</v>
      </c>
      <c r="B773" s="174" t="s">
        <v>11627</v>
      </c>
      <c r="C773" s="174" t="s">
        <v>11628</v>
      </c>
      <c r="D773" s="174" t="s">
        <v>8938</v>
      </c>
      <c r="E773" s="108" t="s">
        <v>21260</v>
      </c>
      <c r="F773" s="133" t="s">
        <v>21261</v>
      </c>
      <c r="G773" s="234">
        <v>20</v>
      </c>
      <c r="H773" s="134">
        <v>20140918</v>
      </c>
      <c r="I773" s="134">
        <v>20150128</v>
      </c>
      <c r="J773" s="134" t="s">
        <v>14</v>
      </c>
      <c r="K773" s="58" t="s">
        <v>18826</v>
      </c>
      <c r="L773" s="235">
        <v>469</v>
      </c>
      <c r="M773" s="26" t="s">
        <v>21262</v>
      </c>
      <c r="N773" s="27" t="s">
        <v>21263</v>
      </c>
      <c r="O773" s="134">
        <v>300</v>
      </c>
      <c r="P773" s="133">
        <v>22</v>
      </c>
      <c r="R773" s="235">
        <v>20</v>
      </c>
      <c r="S773" s="235">
        <v>0</v>
      </c>
      <c r="T773" s="133" t="s">
        <v>4589</v>
      </c>
      <c r="U773" s="235">
        <v>0</v>
      </c>
    </row>
    <row r="774" spans="1:21" x14ac:dyDescent="0.25">
      <c r="A774" s="134" t="s">
        <v>21265</v>
      </c>
      <c r="B774" s="174" t="s">
        <v>11627</v>
      </c>
      <c r="C774" s="174" t="s">
        <v>11628</v>
      </c>
      <c r="D774" s="174" t="s">
        <v>8938</v>
      </c>
      <c r="E774" s="108" t="s">
        <v>21266</v>
      </c>
      <c r="F774" s="133" t="s">
        <v>21267</v>
      </c>
      <c r="G774" s="234">
        <v>20</v>
      </c>
      <c r="H774" s="134">
        <v>20140918</v>
      </c>
      <c r="I774" s="134">
        <v>20150128</v>
      </c>
      <c r="J774" s="134" t="s">
        <v>14</v>
      </c>
      <c r="K774" s="58" t="s">
        <v>18826</v>
      </c>
      <c r="L774" s="235">
        <v>286</v>
      </c>
      <c r="M774" s="26" t="s">
        <v>21268</v>
      </c>
      <c r="N774" s="27" t="s">
        <v>21269</v>
      </c>
      <c r="O774" s="134">
        <v>300</v>
      </c>
      <c r="P774" s="133">
        <v>22</v>
      </c>
      <c r="R774" s="235">
        <v>20</v>
      </c>
      <c r="S774" s="235">
        <v>0</v>
      </c>
      <c r="T774" s="133" t="s">
        <v>4589</v>
      </c>
      <c r="U774" s="235">
        <v>0</v>
      </c>
    </row>
    <row r="775" spans="1:21" x14ac:dyDescent="0.25">
      <c r="A775" s="134" t="s">
        <v>21271</v>
      </c>
      <c r="B775" s="174" t="s">
        <v>11627</v>
      </c>
      <c r="C775" s="174" t="s">
        <v>11628</v>
      </c>
      <c r="D775" s="174" t="s">
        <v>8938</v>
      </c>
      <c r="E775" s="108" t="s">
        <v>21272</v>
      </c>
      <c r="F775" s="133" t="s">
        <v>21273</v>
      </c>
      <c r="G775" s="234">
        <v>20</v>
      </c>
      <c r="H775" s="134">
        <v>20140918</v>
      </c>
      <c r="I775" s="134">
        <v>20150128</v>
      </c>
      <c r="J775" s="134" t="s">
        <v>14</v>
      </c>
      <c r="K775" s="58" t="s">
        <v>18826</v>
      </c>
      <c r="L775" s="235">
        <v>283</v>
      </c>
      <c r="M775" s="26" t="s">
        <v>21274</v>
      </c>
      <c r="N775" s="27" t="s">
        <v>21269</v>
      </c>
      <c r="O775" s="134">
        <v>300</v>
      </c>
      <c r="P775" s="133">
        <v>22</v>
      </c>
      <c r="R775" s="235">
        <v>20</v>
      </c>
      <c r="S775" s="235">
        <v>0</v>
      </c>
      <c r="T775" s="133" t="s">
        <v>4589</v>
      </c>
      <c r="U775" s="235">
        <v>0</v>
      </c>
    </row>
    <row r="776" spans="1:21" x14ac:dyDescent="0.25">
      <c r="A776" s="134" t="s">
        <v>21276</v>
      </c>
      <c r="B776" s="174" t="s">
        <v>11627</v>
      </c>
      <c r="C776" s="174" t="s">
        <v>11628</v>
      </c>
      <c r="D776" s="174" t="s">
        <v>8938</v>
      </c>
      <c r="E776" s="108" t="s">
        <v>21277</v>
      </c>
      <c r="F776" s="133" t="s">
        <v>18234</v>
      </c>
      <c r="G776" s="234">
        <v>20</v>
      </c>
      <c r="H776" s="134">
        <v>20140918</v>
      </c>
      <c r="I776" s="134">
        <v>20150128</v>
      </c>
      <c r="J776" s="134" t="s">
        <v>14</v>
      </c>
      <c r="K776" s="58" t="s">
        <v>18826</v>
      </c>
      <c r="L776" s="235">
        <v>283</v>
      </c>
      <c r="M776" s="26" t="s">
        <v>21274</v>
      </c>
      <c r="N776" s="27" t="s">
        <v>21278</v>
      </c>
      <c r="O776" s="134">
        <v>300</v>
      </c>
      <c r="P776" s="133">
        <v>22</v>
      </c>
      <c r="R776" s="235">
        <v>20</v>
      </c>
      <c r="S776" s="235">
        <v>0</v>
      </c>
      <c r="T776" s="133" t="s">
        <v>4589</v>
      </c>
      <c r="U776" s="235">
        <v>0</v>
      </c>
    </row>
    <row r="777" spans="1:21" x14ac:dyDescent="0.25">
      <c r="A777" s="134" t="s">
        <v>21280</v>
      </c>
      <c r="B777" s="174" t="s">
        <v>11627</v>
      </c>
      <c r="C777" s="174" t="s">
        <v>11628</v>
      </c>
      <c r="D777" s="174" t="s">
        <v>8938</v>
      </c>
      <c r="E777" s="108" t="s">
        <v>21281</v>
      </c>
      <c r="F777" s="133" t="s">
        <v>21282</v>
      </c>
      <c r="G777" s="234">
        <v>20</v>
      </c>
      <c r="H777" s="134">
        <v>20140918</v>
      </c>
      <c r="I777" s="134">
        <v>20150128</v>
      </c>
      <c r="J777" s="134" t="s">
        <v>14</v>
      </c>
      <c r="K777" s="58" t="s">
        <v>18826</v>
      </c>
      <c r="L777" s="235">
        <v>283</v>
      </c>
      <c r="M777" s="26" t="s">
        <v>21268</v>
      </c>
      <c r="N777" s="27" t="s">
        <v>21269</v>
      </c>
      <c r="O777" s="134">
        <v>300</v>
      </c>
      <c r="P777" s="133">
        <v>22</v>
      </c>
      <c r="R777" s="235">
        <v>20</v>
      </c>
      <c r="S777" s="235">
        <v>0</v>
      </c>
      <c r="T777" s="133" t="s">
        <v>4589</v>
      </c>
      <c r="U777" s="235">
        <v>0</v>
      </c>
    </row>
    <row r="778" spans="1:21" x14ac:dyDescent="0.25">
      <c r="A778" s="134" t="s">
        <v>21284</v>
      </c>
      <c r="B778" s="181" t="s">
        <v>12238</v>
      </c>
      <c r="C778" s="181" t="s">
        <v>11628</v>
      </c>
      <c r="D778" s="181" t="s">
        <v>12239</v>
      </c>
      <c r="E778" s="108" t="s">
        <v>21285</v>
      </c>
      <c r="F778" s="133" t="s">
        <v>21286</v>
      </c>
      <c r="G778" s="234">
        <v>20</v>
      </c>
      <c r="H778" s="134">
        <v>20140918</v>
      </c>
      <c r="I778" s="134">
        <v>20150128</v>
      </c>
      <c r="J778" s="134" t="s">
        <v>14</v>
      </c>
      <c r="K778" s="58" t="s">
        <v>5096</v>
      </c>
      <c r="L778" s="235">
        <v>231</v>
      </c>
      <c r="M778" s="26" t="s">
        <v>21288</v>
      </c>
      <c r="N778" s="27" t="s">
        <v>21289</v>
      </c>
      <c r="O778" s="134">
        <v>100</v>
      </c>
      <c r="P778" s="133">
        <v>12</v>
      </c>
      <c r="R778" s="235">
        <v>20</v>
      </c>
      <c r="S778" s="235">
        <v>0</v>
      </c>
      <c r="T778" s="133" t="s">
        <v>4589</v>
      </c>
      <c r="U778" s="235">
        <v>0</v>
      </c>
    </row>
    <row r="779" spans="1:21" x14ac:dyDescent="0.25">
      <c r="A779" s="134" t="s">
        <v>21291</v>
      </c>
      <c r="B779" s="164" t="s">
        <v>1134</v>
      </c>
      <c r="C779" s="164" t="s">
        <v>11489</v>
      </c>
      <c r="D779" s="164" t="s">
        <v>11502</v>
      </c>
      <c r="E779" s="108" t="s">
        <v>21292</v>
      </c>
      <c r="F779" s="133" t="s">
        <v>17802</v>
      </c>
      <c r="G779" s="234">
        <v>20</v>
      </c>
      <c r="H779" s="134">
        <v>20140920</v>
      </c>
      <c r="I779" s="134">
        <v>20150128</v>
      </c>
      <c r="J779" s="134" t="s">
        <v>14</v>
      </c>
      <c r="K779" s="58" t="s">
        <v>4714</v>
      </c>
      <c r="L779" s="235">
        <v>1020</v>
      </c>
      <c r="M779" s="26" t="s">
        <v>21293</v>
      </c>
      <c r="N779" s="27" t="s">
        <v>21294</v>
      </c>
      <c r="O779" s="134">
        <v>300</v>
      </c>
      <c r="P779" s="133">
        <v>22</v>
      </c>
      <c r="R779" s="235">
        <v>20</v>
      </c>
      <c r="S779" s="235">
        <v>0</v>
      </c>
      <c r="T779" s="133" t="s">
        <v>4589</v>
      </c>
      <c r="U779" s="235">
        <v>0</v>
      </c>
    </row>
    <row r="780" spans="1:21" x14ac:dyDescent="0.25">
      <c r="A780" s="134" t="s">
        <v>21296</v>
      </c>
      <c r="B780" s="154" t="s">
        <v>11727</v>
      </c>
      <c r="C780" s="154" t="s">
        <v>11728</v>
      </c>
      <c r="D780" s="154" t="s">
        <v>11729</v>
      </c>
      <c r="E780" s="108" t="s">
        <v>21297</v>
      </c>
      <c r="F780" s="133" t="s">
        <v>21298</v>
      </c>
      <c r="G780" s="234">
        <v>20</v>
      </c>
      <c r="H780" s="134">
        <v>20140920</v>
      </c>
      <c r="I780" s="134">
        <v>20150128</v>
      </c>
      <c r="J780" s="134" t="s">
        <v>14</v>
      </c>
      <c r="K780" s="58" t="s">
        <v>4714</v>
      </c>
      <c r="L780" s="235">
        <v>1025</v>
      </c>
      <c r="M780" s="26" t="s">
        <v>21293</v>
      </c>
      <c r="N780" s="27" t="s">
        <v>21294</v>
      </c>
      <c r="O780" s="134">
        <v>300</v>
      </c>
      <c r="P780" s="133">
        <v>22</v>
      </c>
      <c r="R780" s="235">
        <v>20</v>
      </c>
      <c r="S780" s="235">
        <v>1</v>
      </c>
      <c r="T780" s="133" t="s">
        <v>2161</v>
      </c>
      <c r="U780" s="235">
        <v>0</v>
      </c>
    </row>
    <row r="781" spans="1:21" x14ac:dyDescent="0.25">
      <c r="A781" s="134" t="s">
        <v>21300</v>
      </c>
      <c r="B781" s="154" t="s">
        <v>11727</v>
      </c>
      <c r="C781" s="154" t="s">
        <v>11728</v>
      </c>
      <c r="D781" s="154" t="s">
        <v>11729</v>
      </c>
      <c r="E781" s="108" t="s">
        <v>21301</v>
      </c>
      <c r="F781" s="133" t="s">
        <v>21302</v>
      </c>
      <c r="G781" s="234">
        <v>20</v>
      </c>
      <c r="H781" s="134">
        <v>20140920</v>
      </c>
      <c r="I781" s="134">
        <v>20150128</v>
      </c>
      <c r="J781" s="134" t="s">
        <v>14</v>
      </c>
      <c r="K781" s="58" t="s">
        <v>4714</v>
      </c>
      <c r="L781" s="235">
        <v>1035</v>
      </c>
      <c r="M781" s="26" t="s">
        <v>17754</v>
      </c>
      <c r="N781" s="27" t="s">
        <v>21303</v>
      </c>
      <c r="O781" s="134">
        <v>300</v>
      </c>
      <c r="P781" s="133">
        <v>22</v>
      </c>
      <c r="R781" s="235">
        <v>20</v>
      </c>
      <c r="S781" s="235">
        <v>1</v>
      </c>
      <c r="T781" s="133" t="s">
        <v>2161</v>
      </c>
      <c r="U781" s="235">
        <v>0</v>
      </c>
    </row>
    <row r="782" spans="1:21" x14ac:dyDescent="0.25">
      <c r="A782" s="134" t="s">
        <v>21305</v>
      </c>
      <c r="B782" s="174" t="s">
        <v>11627</v>
      </c>
      <c r="C782" s="174" t="s">
        <v>11628</v>
      </c>
      <c r="D782" s="174" t="s">
        <v>8938</v>
      </c>
      <c r="E782" s="108" t="s">
        <v>21306</v>
      </c>
      <c r="F782" s="133" t="s">
        <v>21307</v>
      </c>
      <c r="G782" s="234">
        <v>20</v>
      </c>
      <c r="H782" s="134">
        <v>20140920</v>
      </c>
      <c r="I782" s="134">
        <v>20150128</v>
      </c>
      <c r="J782" s="134" t="s">
        <v>14</v>
      </c>
      <c r="K782" s="58" t="s">
        <v>4714</v>
      </c>
      <c r="L782" s="235">
        <v>1036</v>
      </c>
      <c r="M782" s="26" t="s">
        <v>17754</v>
      </c>
      <c r="N782" s="27" t="s">
        <v>21308</v>
      </c>
      <c r="O782" s="134">
        <v>300</v>
      </c>
      <c r="P782" s="133">
        <v>22</v>
      </c>
      <c r="R782" s="235">
        <v>20</v>
      </c>
      <c r="S782" s="235">
        <v>0</v>
      </c>
      <c r="T782" s="133" t="s">
        <v>4589</v>
      </c>
      <c r="U782" s="235">
        <v>0</v>
      </c>
    </row>
    <row r="783" spans="1:21" x14ac:dyDescent="0.25">
      <c r="A783" s="134" t="s">
        <v>21310</v>
      </c>
      <c r="B783" s="164" t="s">
        <v>1134</v>
      </c>
      <c r="C783" s="164" t="s">
        <v>11489</v>
      </c>
      <c r="D783" s="164" t="s">
        <v>11502</v>
      </c>
      <c r="E783" s="108" t="s">
        <v>21311</v>
      </c>
      <c r="F783" s="133" t="s">
        <v>21312</v>
      </c>
      <c r="G783" s="234">
        <v>20</v>
      </c>
      <c r="H783" s="134">
        <v>20140920</v>
      </c>
      <c r="I783" s="134">
        <v>20150128</v>
      </c>
      <c r="J783" s="134" t="s">
        <v>14</v>
      </c>
      <c r="K783" s="58" t="s">
        <v>4714</v>
      </c>
      <c r="L783" s="235">
        <v>1035</v>
      </c>
      <c r="M783" s="26" t="s">
        <v>21313</v>
      </c>
      <c r="N783" s="27" t="s">
        <v>21308</v>
      </c>
      <c r="O783" s="134">
        <v>300</v>
      </c>
      <c r="P783" s="133">
        <v>22</v>
      </c>
      <c r="R783" s="235">
        <v>20</v>
      </c>
      <c r="S783" s="235">
        <v>0</v>
      </c>
      <c r="T783" s="133" t="s">
        <v>4589</v>
      </c>
      <c r="U783" s="235">
        <v>0</v>
      </c>
    </row>
    <row r="784" spans="1:21" x14ac:dyDescent="0.25">
      <c r="A784" s="134" t="s">
        <v>21315</v>
      </c>
      <c r="B784" s="154" t="s">
        <v>11727</v>
      </c>
      <c r="C784" s="154" t="s">
        <v>11728</v>
      </c>
      <c r="D784" s="154" t="s">
        <v>11729</v>
      </c>
      <c r="E784" s="108" t="s">
        <v>21316</v>
      </c>
      <c r="F784" s="133" t="s">
        <v>21317</v>
      </c>
      <c r="G784" s="234">
        <v>20</v>
      </c>
      <c r="H784" s="134">
        <v>20140920</v>
      </c>
      <c r="I784" s="134">
        <v>20150128</v>
      </c>
      <c r="J784" s="134" t="s">
        <v>14</v>
      </c>
      <c r="K784" s="58" t="s">
        <v>4714</v>
      </c>
      <c r="L784" s="235">
        <v>1035</v>
      </c>
      <c r="M784" s="26" t="s">
        <v>21313</v>
      </c>
      <c r="N784" s="27" t="s">
        <v>21308</v>
      </c>
      <c r="O784" s="134">
        <v>300</v>
      </c>
      <c r="P784" s="133">
        <v>22</v>
      </c>
      <c r="R784" s="235">
        <v>20</v>
      </c>
      <c r="S784" s="235">
        <v>1</v>
      </c>
      <c r="T784" s="133" t="s">
        <v>2161</v>
      </c>
      <c r="U784" s="235">
        <v>0</v>
      </c>
    </row>
    <row r="785" spans="1:21" x14ac:dyDescent="0.25">
      <c r="A785" s="134" t="s">
        <v>21319</v>
      </c>
      <c r="B785" s="164" t="s">
        <v>1134</v>
      </c>
      <c r="C785" s="164" t="s">
        <v>11489</v>
      </c>
      <c r="D785" s="164" t="s">
        <v>11502</v>
      </c>
      <c r="E785" s="108" t="s">
        <v>21320</v>
      </c>
      <c r="F785" s="133" t="s">
        <v>21321</v>
      </c>
      <c r="G785" s="234">
        <v>20</v>
      </c>
      <c r="H785" s="134">
        <v>20140920</v>
      </c>
      <c r="I785" s="134">
        <v>20150128</v>
      </c>
      <c r="J785" s="134" t="s">
        <v>14</v>
      </c>
      <c r="K785" s="58" t="s">
        <v>4714</v>
      </c>
      <c r="L785" s="235">
        <v>1035</v>
      </c>
      <c r="M785" s="26" t="s">
        <v>17754</v>
      </c>
      <c r="N785" s="27" t="s">
        <v>21303</v>
      </c>
      <c r="O785" s="134">
        <v>300</v>
      </c>
      <c r="P785" s="133">
        <v>22</v>
      </c>
      <c r="R785" s="235">
        <v>20</v>
      </c>
      <c r="S785" s="235">
        <v>0</v>
      </c>
      <c r="T785" s="133" t="s">
        <v>4589</v>
      </c>
      <c r="U785" s="235">
        <v>0</v>
      </c>
    </row>
    <row r="786" spans="1:21" x14ac:dyDescent="0.25">
      <c r="A786" s="134" t="s">
        <v>21323</v>
      </c>
      <c r="B786" s="154" t="s">
        <v>11727</v>
      </c>
      <c r="C786" s="154" t="s">
        <v>11728</v>
      </c>
      <c r="D786" s="154" t="s">
        <v>11729</v>
      </c>
      <c r="E786" s="108" t="s">
        <v>21324</v>
      </c>
      <c r="F786" s="133" t="s">
        <v>21325</v>
      </c>
      <c r="G786" s="234">
        <v>20</v>
      </c>
      <c r="H786" s="134">
        <v>20140920</v>
      </c>
      <c r="I786" s="134">
        <v>20150128</v>
      </c>
      <c r="J786" s="134" t="s">
        <v>14</v>
      </c>
      <c r="K786" s="58" t="s">
        <v>18826</v>
      </c>
      <c r="L786" s="235">
        <v>469</v>
      </c>
      <c r="M786" s="26" t="s">
        <v>8898</v>
      </c>
      <c r="N786" s="27" t="s">
        <v>21263</v>
      </c>
      <c r="O786" s="134">
        <v>300</v>
      </c>
      <c r="P786" s="133">
        <v>22</v>
      </c>
      <c r="R786" s="235">
        <v>20</v>
      </c>
      <c r="S786" s="235">
        <v>1</v>
      </c>
      <c r="T786" s="133" t="s">
        <v>2161</v>
      </c>
      <c r="U786" s="235">
        <v>0</v>
      </c>
    </row>
    <row r="787" spans="1:21" x14ac:dyDescent="0.25">
      <c r="A787" s="134" t="s">
        <v>21327</v>
      </c>
      <c r="B787" s="195" t="s">
        <v>21328</v>
      </c>
      <c r="C787" s="195" t="s">
        <v>17623</v>
      </c>
      <c r="D787" s="195" t="s">
        <v>21329</v>
      </c>
      <c r="E787" s="222" t="s">
        <v>21330</v>
      </c>
      <c r="F787" s="133" t="s">
        <v>21331</v>
      </c>
      <c r="G787" s="234">
        <v>20</v>
      </c>
      <c r="H787" s="134">
        <v>20140920</v>
      </c>
      <c r="I787" s="134">
        <v>20150128</v>
      </c>
      <c r="J787" s="134" t="s">
        <v>14</v>
      </c>
      <c r="K787" s="58" t="s">
        <v>18826</v>
      </c>
      <c r="L787" s="235">
        <v>469</v>
      </c>
      <c r="M787" s="26" t="s">
        <v>8898</v>
      </c>
      <c r="N787" s="27" t="s">
        <v>18828</v>
      </c>
      <c r="O787" s="134">
        <v>300</v>
      </c>
      <c r="P787" s="133">
        <v>22</v>
      </c>
      <c r="R787" s="235">
        <v>20</v>
      </c>
      <c r="S787" s="235">
        <v>0</v>
      </c>
      <c r="T787" s="133" t="s">
        <v>4589</v>
      </c>
      <c r="U787" s="235">
        <v>0</v>
      </c>
    </row>
    <row r="788" spans="1:21" x14ac:dyDescent="0.25">
      <c r="A788" s="134" t="s">
        <v>21332</v>
      </c>
      <c r="B788" s="164" t="s">
        <v>11561</v>
      </c>
      <c r="C788" s="164" t="s">
        <v>11562</v>
      </c>
      <c r="D788" s="164" t="s">
        <v>11563</v>
      </c>
      <c r="E788" s="222" t="s">
        <v>21333</v>
      </c>
      <c r="F788" s="133" t="s">
        <v>21334</v>
      </c>
      <c r="G788" s="234">
        <v>20</v>
      </c>
      <c r="H788" s="134">
        <v>20140918</v>
      </c>
      <c r="I788" s="134">
        <v>20150128</v>
      </c>
      <c r="J788" s="134" t="s">
        <v>14</v>
      </c>
      <c r="K788" s="58" t="s">
        <v>18826</v>
      </c>
      <c r="L788" s="235">
        <v>469</v>
      </c>
      <c r="M788" s="26" t="s">
        <v>8898</v>
      </c>
      <c r="N788" s="27" t="s">
        <v>21263</v>
      </c>
      <c r="O788" s="134">
        <v>300</v>
      </c>
      <c r="P788" s="133">
        <v>20</v>
      </c>
      <c r="R788" s="235">
        <v>20</v>
      </c>
      <c r="S788" s="235">
        <v>0</v>
      </c>
      <c r="T788" s="133" t="s">
        <v>4589</v>
      </c>
      <c r="U788" s="235">
        <v>0</v>
      </c>
    </row>
    <row r="789" spans="1:21" x14ac:dyDescent="0.25">
      <c r="A789" s="134" t="s">
        <v>21335</v>
      </c>
      <c r="B789" s="164" t="s">
        <v>11561</v>
      </c>
      <c r="C789" s="164" t="s">
        <v>11562</v>
      </c>
      <c r="D789" s="164" t="s">
        <v>11563</v>
      </c>
      <c r="E789" s="222" t="s">
        <v>21336</v>
      </c>
      <c r="F789" s="133" t="s">
        <v>21337</v>
      </c>
      <c r="G789" s="234">
        <v>20</v>
      </c>
      <c r="H789" s="134">
        <v>20140918</v>
      </c>
      <c r="I789" s="134">
        <v>20150128</v>
      </c>
      <c r="J789" s="134" t="s">
        <v>14</v>
      </c>
      <c r="K789" s="58" t="s">
        <v>18826</v>
      </c>
      <c r="L789" s="235">
        <v>469</v>
      </c>
      <c r="M789" s="26" t="s">
        <v>8898</v>
      </c>
      <c r="N789" s="27" t="s">
        <v>18828</v>
      </c>
      <c r="O789" s="134">
        <v>300</v>
      </c>
      <c r="P789" s="133">
        <v>20</v>
      </c>
      <c r="R789" s="235">
        <v>20</v>
      </c>
      <c r="S789" s="235">
        <v>0</v>
      </c>
      <c r="T789" s="133" t="s">
        <v>4589</v>
      </c>
      <c r="U789" s="235">
        <v>0</v>
      </c>
    </row>
    <row r="790" spans="1:21" x14ac:dyDescent="0.25">
      <c r="A790" s="134" t="s">
        <v>21338</v>
      </c>
      <c r="B790" s="144" t="s">
        <v>11488</v>
      </c>
      <c r="C790" s="144" t="s">
        <v>11489</v>
      </c>
      <c r="D790" s="144" t="s">
        <v>11490</v>
      </c>
      <c r="E790" s="108" t="s">
        <v>21339</v>
      </c>
      <c r="F790" s="133" t="s">
        <v>21340</v>
      </c>
      <c r="G790" s="234">
        <v>20</v>
      </c>
      <c r="H790" s="134">
        <v>20140827</v>
      </c>
      <c r="I790" s="134">
        <v>20150128</v>
      </c>
      <c r="J790" s="134" t="s">
        <v>14</v>
      </c>
      <c r="K790" s="58" t="s">
        <v>9322</v>
      </c>
      <c r="L790" s="235">
        <v>281</v>
      </c>
      <c r="M790" s="26" t="s">
        <v>21341</v>
      </c>
      <c r="N790" s="27" t="s">
        <v>21342</v>
      </c>
      <c r="O790" s="134">
        <v>300</v>
      </c>
      <c r="P790" s="133">
        <v>22</v>
      </c>
      <c r="R790" s="235">
        <v>20</v>
      </c>
      <c r="S790" s="235">
        <v>0</v>
      </c>
      <c r="T790" s="133" t="s">
        <v>4589</v>
      </c>
      <c r="U790" s="235">
        <v>0</v>
      </c>
    </row>
    <row r="791" spans="1:21" x14ac:dyDescent="0.25">
      <c r="A791" s="134" t="s">
        <v>21343</v>
      </c>
      <c r="B791" s="144" t="s">
        <v>11488</v>
      </c>
      <c r="C791" s="144" t="s">
        <v>11489</v>
      </c>
      <c r="D791" s="144" t="s">
        <v>11490</v>
      </c>
      <c r="E791" s="108" t="s">
        <v>21344</v>
      </c>
      <c r="F791" s="133" t="s">
        <v>21345</v>
      </c>
      <c r="G791" s="234">
        <v>20</v>
      </c>
      <c r="H791" s="134">
        <v>20140827</v>
      </c>
      <c r="I791" s="134">
        <v>20150128</v>
      </c>
      <c r="J791" s="134" t="s">
        <v>14</v>
      </c>
      <c r="K791" s="58" t="s">
        <v>9322</v>
      </c>
      <c r="L791" s="235">
        <v>281</v>
      </c>
      <c r="M791" s="26" t="s">
        <v>21341</v>
      </c>
      <c r="N791" s="27" t="s">
        <v>21342</v>
      </c>
      <c r="O791" s="134">
        <v>300</v>
      </c>
      <c r="P791" s="133">
        <v>22</v>
      </c>
      <c r="R791" s="235">
        <v>20</v>
      </c>
      <c r="S791" s="235">
        <v>0</v>
      </c>
      <c r="T791" s="133" t="s">
        <v>4589</v>
      </c>
      <c r="U791" s="235">
        <v>0</v>
      </c>
    </row>
    <row r="792" spans="1:21" x14ac:dyDescent="0.25">
      <c r="A792" s="134" t="s">
        <v>21346</v>
      </c>
      <c r="B792" s="144" t="s">
        <v>11488</v>
      </c>
      <c r="C792" s="144" t="s">
        <v>11489</v>
      </c>
      <c r="D792" s="144" t="s">
        <v>11490</v>
      </c>
      <c r="E792" s="108" t="s">
        <v>21347</v>
      </c>
      <c r="F792" s="133" t="s">
        <v>21348</v>
      </c>
      <c r="G792" s="234">
        <v>20</v>
      </c>
      <c r="H792" s="134">
        <v>20140827</v>
      </c>
      <c r="I792" s="134">
        <v>20150128</v>
      </c>
      <c r="J792" s="134" t="s">
        <v>14</v>
      </c>
      <c r="K792" s="58" t="s">
        <v>9322</v>
      </c>
      <c r="L792" s="235">
        <v>281</v>
      </c>
      <c r="M792" s="26" t="s">
        <v>21349</v>
      </c>
      <c r="N792" s="27" t="s">
        <v>21350</v>
      </c>
      <c r="O792" s="134">
        <v>300</v>
      </c>
      <c r="P792" s="133">
        <v>22</v>
      </c>
      <c r="R792" s="235">
        <v>20</v>
      </c>
      <c r="S792" s="235">
        <v>0</v>
      </c>
      <c r="T792" s="133" t="s">
        <v>4589</v>
      </c>
      <c r="U792" s="235">
        <v>0</v>
      </c>
    </row>
    <row r="793" spans="1:21" x14ac:dyDescent="0.25">
      <c r="A793" s="134" t="s">
        <v>21351</v>
      </c>
      <c r="B793" s="154" t="s">
        <v>11727</v>
      </c>
      <c r="C793" s="154" t="s">
        <v>11728</v>
      </c>
      <c r="D793" s="154" t="s">
        <v>11729</v>
      </c>
      <c r="E793" s="108" t="s">
        <v>21352</v>
      </c>
      <c r="F793" s="133" t="s">
        <v>21353</v>
      </c>
      <c r="G793" s="234">
        <v>20</v>
      </c>
      <c r="H793" s="134">
        <v>20140827</v>
      </c>
      <c r="I793" s="134">
        <v>20150128</v>
      </c>
      <c r="J793" s="134" t="s">
        <v>14</v>
      </c>
      <c r="K793" s="58" t="s">
        <v>9322</v>
      </c>
      <c r="L793" s="235">
        <v>281</v>
      </c>
      <c r="M793" s="26" t="s">
        <v>21341</v>
      </c>
      <c r="N793" s="27" t="s">
        <v>21342</v>
      </c>
      <c r="O793" s="134">
        <v>300</v>
      </c>
      <c r="P793" s="133">
        <v>22</v>
      </c>
      <c r="R793" s="235">
        <v>20</v>
      </c>
      <c r="S793" s="235">
        <v>1</v>
      </c>
      <c r="T793" s="133" t="s">
        <v>2161</v>
      </c>
      <c r="U793" s="235">
        <v>0</v>
      </c>
    </row>
    <row r="794" spans="1:21" x14ac:dyDescent="0.25">
      <c r="A794" s="134" t="s">
        <v>21354</v>
      </c>
      <c r="B794" s="154" t="s">
        <v>11727</v>
      </c>
      <c r="C794" s="154" t="s">
        <v>11728</v>
      </c>
      <c r="D794" s="154" t="s">
        <v>11729</v>
      </c>
      <c r="E794" s="108" t="s">
        <v>21355</v>
      </c>
      <c r="F794" s="133" t="s">
        <v>21267</v>
      </c>
      <c r="G794" s="234">
        <v>20</v>
      </c>
      <c r="H794" s="134">
        <v>20140827</v>
      </c>
      <c r="I794" s="134">
        <v>20150128</v>
      </c>
      <c r="J794" s="134" t="s">
        <v>14</v>
      </c>
      <c r="K794" s="58" t="s">
        <v>9322</v>
      </c>
      <c r="L794" s="235">
        <v>281</v>
      </c>
      <c r="M794" s="26" t="s">
        <v>21341</v>
      </c>
      <c r="N794" s="27" t="s">
        <v>21342</v>
      </c>
      <c r="O794" s="134">
        <v>300</v>
      </c>
      <c r="P794" s="133">
        <v>22</v>
      </c>
      <c r="R794" s="235">
        <v>20</v>
      </c>
      <c r="S794" s="235">
        <v>1</v>
      </c>
      <c r="T794" s="133" t="s">
        <v>2161</v>
      </c>
      <c r="U794" s="235">
        <v>0</v>
      </c>
    </row>
    <row r="795" spans="1:21" x14ac:dyDescent="0.25">
      <c r="A795" s="134" t="s">
        <v>21356</v>
      </c>
      <c r="B795" s="164" t="s">
        <v>1134</v>
      </c>
      <c r="C795" s="164" t="s">
        <v>11489</v>
      </c>
      <c r="D795" s="164" t="s">
        <v>11502</v>
      </c>
      <c r="E795" s="108" t="s">
        <v>21357</v>
      </c>
      <c r="F795" s="133" t="s">
        <v>21358</v>
      </c>
      <c r="G795" s="234">
        <v>20</v>
      </c>
      <c r="H795" s="134">
        <v>20140827</v>
      </c>
      <c r="I795" s="134">
        <v>20150128</v>
      </c>
      <c r="J795" s="134" t="s">
        <v>14</v>
      </c>
      <c r="K795" s="58" t="s">
        <v>9322</v>
      </c>
      <c r="L795" s="235">
        <v>281</v>
      </c>
      <c r="M795" s="26" t="s">
        <v>21349</v>
      </c>
      <c r="N795" s="27" t="s">
        <v>21342</v>
      </c>
      <c r="O795" s="134">
        <v>300</v>
      </c>
      <c r="P795" s="133">
        <v>22</v>
      </c>
      <c r="R795" s="235">
        <v>20</v>
      </c>
      <c r="S795" s="235">
        <v>0</v>
      </c>
      <c r="T795" s="133" t="s">
        <v>4589</v>
      </c>
      <c r="U795" s="235">
        <v>0</v>
      </c>
    </row>
    <row r="796" spans="1:21" x14ac:dyDescent="0.25">
      <c r="A796" s="134" t="s">
        <v>21359</v>
      </c>
      <c r="B796" s="174" t="s">
        <v>11627</v>
      </c>
      <c r="C796" s="174" t="s">
        <v>11628</v>
      </c>
      <c r="D796" s="174" t="s">
        <v>8938</v>
      </c>
      <c r="E796" s="108" t="s">
        <v>21360</v>
      </c>
      <c r="F796" s="133" t="s">
        <v>21361</v>
      </c>
      <c r="G796" s="234">
        <v>20</v>
      </c>
      <c r="H796" s="134">
        <v>20140827</v>
      </c>
      <c r="I796" s="134">
        <v>20150128</v>
      </c>
      <c r="J796" s="134" t="s">
        <v>14</v>
      </c>
      <c r="K796" s="58" t="s">
        <v>9322</v>
      </c>
      <c r="L796" s="235">
        <v>281</v>
      </c>
      <c r="M796" s="26" t="s">
        <v>21362</v>
      </c>
      <c r="N796" s="27" t="s">
        <v>21363</v>
      </c>
      <c r="O796" s="134">
        <v>300</v>
      </c>
      <c r="P796" s="133">
        <v>22</v>
      </c>
      <c r="R796" s="235">
        <v>20</v>
      </c>
      <c r="S796" s="235">
        <v>0</v>
      </c>
      <c r="T796" s="133" t="s">
        <v>4589</v>
      </c>
      <c r="U796" s="235">
        <v>0</v>
      </c>
    </row>
    <row r="797" spans="1:21" x14ac:dyDescent="0.25">
      <c r="A797" s="134" t="s">
        <v>21364</v>
      </c>
      <c r="B797" s="195" t="s">
        <v>21328</v>
      </c>
      <c r="C797" s="195" t="s">
        <v>17623</v>
      </c>
      <c r="D797" s="195" t="s">
        <v>21329</v>
      </c>
      <c r="E797" s="108" t="s">
        <v>21365</v>
      </c>
      <c r="F797" s="133" t="s">
        <v>21366</v>
      </c>
      <c r="G797" s="234">
        <v>20</v>
      </c>
      <c r="H797" s="134">
        <v>20140827</v>
      </c>
      <c r="I797" s="134">
        <v>20150128</v>
      </c>
      <c r="J797" s="134" t="s">
        <v>14</v>
      </c>
      <c r="K797" s="58" t="s">
        <v>9322</v>
      </c>
      <c r="L797" s="235">
        <v>281</v>
      </c>
      <c r="M797" s="26" t="s">
        <v>21349</v>
      </c>
      <c r="N797" s="27" t="s">
        <v>21350</v>
      </c>
      <c r="O797" s="134">
        <v>300</v>
      </c>
      <c r="P797" s="133">
        <v>22</v>
      </c>
      <c r="R797" s="235">
        <v>20</v>
      </c>
      <c r="S797" s="235">
        <v>0</v>
      </c>
      <c r="T797" s="133" t="s">
        <v>4589</v>
      </c>
      <c r="U797" s="235">
        <v>0</v>
      </c>
    </row>
    <row r="798" spans="1:21" x14ac:dyDescent="0.25">
      <c r="A798" s="134" t="s">
        <v>21367</v>
      </c>
      <c r="B798" s="174" t="s">
        <v>11627</v>
      </c>
      <c r="C798" s="174" t="s">
        <v>11628</v>
      </c>
      <c r="D798" s="174" t="s">
        <v>8938</v>
      </c>
      <c r="E798" s="108" t="s">
        <v>21368</v>
      </c>
      <c r="F798" s="133" t="s">
        <v>21369</v>
      </c>
      <c r="G798" s="234">
        <v>20</v>
      </c>
      <c r="H798" s="134">
        <v>20140828</v>
      </c>
      <c r="I798" s="134">
        <v>20150128</v>
      </c>
      <c r="J798" s="134" t="s">
        <v>14</v>
      </c>
      <c r="K798" s="58" t="s">
        <v>17294</v>
      </c>
      <c r="L798" s="235">
        <v>492</v>
      </c>
      <c r="M798" s="26" t="s">
        <v>21370</v>
      </c>
      <c r="N798" s="27" t="s">
        <v>21371</v>
      </c>
      <c r="O798" s="134">
        <v>300</v>
      </c>
      <c r="P798" s="133">
        <v>22</v>
      </c>
      <c r="R798" s="235">
        <v>20</v>
      </c>
      <c r="S798" s="235">
        <v>0</v>
      </c>
      <c r="T798" s="133" t="s">
        <v>4589</v>
      </c>
      <c r="U798" s="235">
        <v>0</v>
      </c>
    </row>
    <row r="799" spans="1:21" x14ac:dyDescent="0.25">
      <c r="A799" s="134" t="s">
        <v>21372</v>
      </c>
      <c r="B799" s="174" t="s">
        <v>11627</v>
      </c>
      <c r="C799" s="174" t="s">
        <v>11628</v>
      </c>
      <c r="D799" s="174" t="s">
        <v>8938</v>
      </c>
      <c r="E799" s="108" t="s">
        <v>21373</v>
      </c>
      <c r="F799" s="133" t="s">
        <v>21374</v>
      </c>
      <c r="G799" s="234">
        <v>20</v>
      </c>
      <c r="H799" s="134">
        <v>20140828</v>
      </c>
      <c r="I799" s="134">
        <v>20150128</v>
      </c>
      <c r="J799" s="134" t="s">
        <v>14</v>
      </c>
      <c r="K799" s="58" t="s">
        <v>17294</v>
      </c>
      <c r="L799" s="235">
        <v>492</v>
      </c>
      <c r="M799" s="26" t="s">
        <v>21370</v>
      </c>
      <c r="N799" s="27" t="s">
        <v>21371</v>
      </c>
      <c r="O799" s="134">
        <v>300</v>
      </c>
      <c r="P799" s="133">
        <v>22</v>
      </c>
      <c r="R799" s="235">
        <v>20</v>
      </c>
      <c r="S799" s="235">
        <v>0</v>
      </c>
      <c r="T799" s="133" t="s">
        <v>4589</v>
      </c>
      <c r="U799" s="235">
        <v>0</v>
      </c>
    </row>
    <row r="800" spans="1:21" x14ac:dyDescent="0.25">
      <c r="A800" s="134" t="s">
        <v>21375</v>
      </c>
      <c r="B800" s="154" t="s">
        <v>11727</v>
      </c>
      <c r="C800" s="154" t="s">
        <v>11728</v>
      </c>
      <c r="D800" s="154" t="s">
        <v>11729</v>
      </c>
      <c r="E800" s="108" t="s">
        <v>21376</v>
      </c>
      <c r="F800" s="133" t="s">
        <v>21377</v>
      </c>
      <c r="G800" s="234">
        <v>20</v>
      </c>
      <c r="H800" s="134">
        <v>20140828</v>
      </c>
      <c r="I800" s="134">
        <v>20150128</v>
      </c>
      <c r="J800" s="134" t="s">
        <v>14</v>
      </c>
      <c r="K800" s="58" t="s">
        <v>5828</v>
      </c>
      <c r="L800" s="235">
        <v>492</v>
      </c>
      <c r="M800" s="26" t="s">
        <v>21370</v>
      </c>
      <c r="N800" s="27" t="s">
        <v>21378</v>
      </c>
      <c r="O800" s="134">
        <v>300</v>
      </c>
      <c r="P800" s="133">
        <v>22</v>
      </c>
      <c r="R800" s="235">
        <v>20</v>
      </c>
      <c r="S800" s="235">
        <v>1</v>
      </c>
      <c r="T800" s="133" t="s">
        <v>2161</v>
      </c>
      <c r="U800" s="235">
        <v>0</v>
      </c>
    </row>
    <row r="801" spans="1:21" x14ac:dyDescent="0.25">
      <c r="A801" s="134" t="s">
        <v>21379</v>
      </c>
      <c r="B801" s="154" t="s">
        <v>11727</v>
      </c>
      <c r="C801" s="154" t="s">
        <v>11728</v>
      </c>
      <c r="D801" s="154" t="s">
        <v>11729</v>
      </c>
      <c r="E801" s="108" t="s">
        <v>21380</v>
      </c>
      <c r="F801" s="133" t="s">
        <v>21381</v>
      </c>
      <c r="G801" s="234">
        <v>20</v>
      </c>
      <c r="H801" s="134">
        <v>20140828</v>
      </c>
      <c r="I801" s="134">
        <v>20150128</v>
      </c>
      <c r="J801" s="134" t="s">
        <v>14</v>
      </c>
      <c r="K801" s="58" t="s">
        <v>5828</v>
      </c>
      <c r="L801" s="235">
        <v>492</v>
      </c>
      <c r="M801" s="26" t="s">
        <v>21370</v>
      </c>
      <c r="N801" s="27" t="s">
        <v>21378</v>
      </c>
      <c r="O801" s="134">
        <v>300</v>
      </c>
      <c r="P801" s="133">
        <v>22</v>
      </c>
      <c r="R801" s="235">
        <v>20</v>
      </c>
      <c r="S801" s="235">
        <v>1</v>
      </c>
      <c r="T801" s="133" t="s">
        <v>2161</v>
      </c>
      <c r="U801" s="235">
        <v>0</v>
      </c>
    </row>
    <row r="802" spans="1:21" x14ac:dyDescent="0.25">
      <c r="A802" s="134" t="s">
        <v>21382</v>
      </c>
      <c r="B802" s="144" t="s">
        <v>11488</v>
      </c>
      <c r="C802" s="144" t="s">
        <v>11489</v>
      </c>
      <c r="D802" s="144" t="s">
        <v>11490</v>
      </c>
      <c r="E802" s="108" t="s">
        <v>21383</v>
      </c>
      <c r="F802" s="133" t="s">
        <v>21384</v>
      </c>
      <c r="G802" s="234">
        <v>20</v>
      </c>
      <c r="H802" s="134">
        <v>20140828</v>
      </c>
      <c r="I802" s="134">
        <v>20150128</v>
      </c>
      <c r="J802" s="134" t="s">
        <v>14</v>
      </c>
      <c r="K802" s="58" t="s">
        <v>17294</v>
      </c>
      <c r="L802" s="235">
        <v>492</v>
      </c>
      <c r="M802" s="26" t="s">
        <v>21385</v>
      </c>
      <c r="N802" s="27" t="s">
        <v>21371</v>
      </c>
      <c r="O802" s="134">
        <v>300</v>
      </c>
      <c r="P802" s="133">
        <v>22</v>
      </c>
      <c r="R802" s="235">
        <v>20</v>
      </c>
      <c r="S802" s="235">
        <v>0</v>
      </c>
      <c r="T802" s="133" t="s">
        <v>4589</v>
      </c>
      <c r="U802" s="235">
        <v>0</v>
      </c>
    </row>
    <row r="803" spans="1:21" x14ac:dyDescent="0.25">
      <c r="A803" s="134" t="s">
        <v>21386</v>
      </c>
      <c r="B803" s="164" t="s">
        <v>1134</v>
      </c>
      <c r="C803" s="164" t="s">
        <v>11489</v>
      </c>
      <c r="D803" s="164" t="s">
        <v>11502</v>
      </c>
      <c r="E803" s="108" t="s">
        <v>21387</v>
      </c>
      <c r="F803" s="133" t="s">
        <v>21388</v>
      </c>
      <c r="G803" s="234">
        <v>20</v>
      </c>
      <c r="H803" s="134">
        <v>20140828</v>
      </c>
      <c r="I803" s="134">
        <v>20150128</v>
      </c>
      <c r="J803" s="134" t="s">
        <v>14</v>
      </c>
      <c r="K803" s="58" t="s">
        <v>13059</v>
      </c>
      <c r="L803" s="235">
        <v>640</v>
      </c>
      <c r="M803" s="26" t="s">
        <v>18106</v>
      </c>
      <c r="N803" s="27" t="s">
        <v>21389</v>
      </c>
      <c r="O803" s="134">
        <v>300</v>
      </c>
      <c r="P803" s="133">
        <v>22</v>
      </c>
      <c r="R803" s="235">
        <v>20</v>
      </c>
      <c r="S803" s="235">
        <v>0</v>
      </c>
      <c r="T803" s="133" t="s">
        <v>4589</v>
      </c>
      <c r="U803" s="235">
        <v>0</v>
      </c>
    </row>
    <row r="804" spans="1:21" x14ac:dyDescent="0.25">
      <c r="A804" s="134" t="s">
        <v>21390</v>
      </c>
      <c r="B804" s="154" t="s">
        <v>11727</v>
      </c>
      <c r="C804" s="154" t="s">
        <v>11728</v>
      </c>
      <c r="D804" s="154" t="s">
        <v>11729</v>
      </c>
      <c r="E804" s="108" t="s">
        <v>21391</v>
      </c>
      <c r="F804" s="133" t="s">
        <v>21392</v>
      </c>
      <c r="G804" s="234">
        <v>20</v>
      </c>
      <c r="H804" s="134">
        <v>20140902</v>
      </c>
      <c r="I804" s="134">
        <v>20150128</v>
      </c>
      <c r="J804" s="134" t="s">
        <v>14</v>
      </c>
      <c r="K804" s="58" t="s">
        <v>10204</v>
      </c>
      <c r="L804" s="235">
        <v>342</v>
      </c>
      <c r="M804" s="26" t="s">
        <v>21393</v>
      </c>
      <c r="N804" s="27" t="s">
        <v>21394</v>
      </c>
      <c r="O804" s="134">
        <v>300</v>
      </c>
      <c r="P804" s="133">
        <v>22</v>
      </c>
      <c r="R804" s="235">
        <v>20</v>
      </c>
      <c r="S804" s="235">
        <v>1</v>
      </c>
      <c r="T804" s="133" t="s">
        <v>2161</v>
      </c>
      <c r="U804" s="235">
        <v>0</v>
      </c>
    </row>
    <row r="805" spans="1:21" x14ac:dyDescent="0.25">
      <c r="A805" s="134" t="s">
        <v>21395</v>
      </c>
      <c r="B805" s="144" t="s">
        <v>11488</v>
      </c>
      <c r="C805" s="144" t="s">
        <v>11489</v>
      </c>
      <c r="D805" s="144" t="s">
        <v>11490</v>
      </c>
      <c r="E805" s="108" t="s">
        <v>21396</v>
      </c>
      <c r="F805" s="133" t="s">
        <v>21397</v>
      </c>
      <c r="G805" s="234">
        <v>20</v>
      </c>
      <c r="H805" s="134">
        <v>20140902</v>
      </c>
      <c r="I805" s="134">
        <v>20150128</v>
      </c>
      <c r="J805" s="134" t="s">
        <v>14</v>
      </c>
      <c r="K805" s="58" t="s">
        <v>10204</v>
      </c>
      <c r="L805" s="235">
        <v>343</v>
      </c>
      <c r="M805" s="26" t="s">
        <v>21393</v>
      </c>
      <c r="N805" s="27" t="s">
        <v>21394</v>
      </c>
      <c r="O805" s="134">
        <v>300</v>
      </c>
      <c r="P805" s="133">
        <v>22</v>
      </c>
      <c r="R805" s="235">
        <v>20</v>
      </c>
      <c r="S805" s="235">
        <v>0</v>
      </c>
      <c r="T805" s="133" t="s">
        <v>4589</v>
      </c>
      <c r="U805" s="235">
        <v>0</v>
      </c>
    </row>
    <row r="806" spans="1:21" x14ac:dyDescent="0.25">
      <c r="A806" s="134" t="s">
        <v>21398</v>
      </c>
      <c r="B806" s="144" t="s">
        <v>11488</v>
      </c>
      <c r="C806" s="144" t="s">
        <v>11489</v>
      </c>
      <c r="D806" s="144" t="s">
        <v>11490</v>
      </c>
      <c r="E806" s="108" t="s">
        <v>21399</v>
      </c>
      <c r="F806" s="133" t="s">
        <v>21400</v>
      </c>
      <c r="G806" s="234">
        <v>20</v>
      </c>
      <c r="H806" s="134">
        <v>20140902</v>
      </c>
      <c r="I806" s="134">
        <v>20150128</v>
      </c>
      <c r="J806" s="134" t="s">
        <v>14</v>
      </c>
      <c r="K806" s="58" t="s">
        <v>10204</v>
      </c>
      <c r="L806" s="235">
        <v>395</v>
      </c>
      <c r="M806" s="26" t="s">
        <v>21401</v>
      </c>
      <c r="N806" s="27" t="s">
        <v>21402</v>
      </c>
      <c r="O806" s="134">
        <v>300</v>
      </c>
      <c r="P806" s="133">
        <v>22</v>
      </c>
      <c r="R806" s="235">
        <v>20</v>
      </c>
      <c r="S806" s="235">
        <v>0</v>
      </c>
      <c r="T806" s="133" t="s">
        <v>4589</v>
      </c>
      <c r="U806" s="235">
        <v>0</v>
      </c>
    </row>
    <row r="807" spans="1:21" x14ac:dyDescent="0.25">
      <c r="A807" s="134" t="s">
        <v>21403</v>
      </c>
      <c r="B807" s="144" t="s">
        <v>11488</v>
      </c>
      <c r="C807" s="144" t="s">
        <v>11489</v>
      </c>
      <c r="D807" s="144" t="s">
        <v>11490</v>
      </c>
      <c r="E807" s="108" t="s">
        <v>21404</v>
      </c>
      <c r="F807" s="133" t="s">
        <v>21405</v>
      </c>
      <c r="G807" s="234">
        <v>20</v>
      </c>
      <c r="H807" s="134">
        <v>20140902</v>
      </c>
      <c r="I807" s="134">
        <v>20150128</v>
      </c>
      <c r="J807" s="134" t="s">
        <v>14</v>
      </c>
      <c r="K807" s="58" t="s">
        <v>10204</v>
      </c>
      <c r="L807" s="235">
        <v>388</v>
      </c>
      <c r="M807" s="26" t="s">
        <v>21401</v>
      </c>
      <c r="N807" s="27" t="s">
        <v>21406</v>
      </c>
      <c r="O807" s="134">
        <v>300</v>
      </c>
      <c r="P807" s="133">
        <v>22</v>
      </c>
      <c r="R807" s="235">
        <v>20</v>
      </c>
      <c r="S807" s="235">
        <v>0</v>
      </c>
      <c r="T807" s="133" t="s">
        <v>4589</v>
      </c>
      <c r="U807" s="235">
        <v>0</v>
      </c>
    </row>
    <row r="808" spans="1:21" x14ac:dyDescent="0.25">
      <c r="A808" s="134" t="s">
        <v>21407</v>
      </c>
      <c r="B808" s="164" t="s">
        <v>1134</v>
      </c>
      <c r="C808" s="164" t="s">
        <v>11489</v>
      </c>
      <c r="D808" s="164" t="s">
        <v>11502</v>
      </c>
      <c r="E808" s="108" t="s">
        <v>21408</v>
      </c>
      <c r="F808" s="133" t="s">
        <v>21409</v>
      </c>
      <c r="G808" s="234">
        <v>20</v>
      </c>
      <c r="H808" s="134">
        <v>20140902</v>
      </c>
      <c r="I808" s="134">
        <v>20150128</v>
      </c>
      <c r="J808" s="134" t="s">
        <v>14</v>
      </c>
      <c r="K808" s="58" t="s">
        <v>10204</v>
      </c>
      <c r="L808" s="235">
        <v>388</v>
      </c>
      <c r="M808" s="26" t="s">
        <v>21410</v>
      </c>
      <c r="N808" s="27" t="s">
        <v>21411</v>
      </c>
      <c r="O808" s="134">
        <v>300</v>
      </c>
      <c r="P808" s="133">
        <v>22</v>
      </c>
      <c r="R808" s="235">
        <v>20</v>
      </c>
      <c r="S808" s="235">
        <v>0</v>
      </c>
      <c r="T808" s="133" t="s">
        <v>4589</v>
      </c>
      <c r="U808" s="235">
        <v>0</v>
      </c>
    </row>
    <row r="809" spans="1:21" x14ac:dyDescent="0.25">
      <c r="A809" s="134" t="s">
        <v>21412</v>
      </c>
      <c r="B809" s="164" t="s">
        <v>1134</v>
      </c>
      <c r="C809" s="164" t="s">
        <v>11489</v>
      </c>
      <c r="D809" s="164" t="s">
        <v>11502</v>
      </c>
      <c r="E809" s="108" t="s">
        <v>21413</v>
      </c>
      <c r="F809" s="133" t="s">
        <v>21414</v>
      </c>
      <c r="G809" s="234">
        <v>20</v>
      </c>
      <c r="H809" s="134">
        <v>20140902</v>
      </c>
      <c r="I809" s="134">
        <v>20150128</v>
      </c>
      <c r="J809" s="134" t="s">
        <v>14</v>
      </c>
      <c r="K809" s="58" t="s">
        <v>10204</v>
      </c>
      <c r="L809" s="235">
        <v>384</v>
      </c>
      <c r="M809" s="26" t="s">
        <v>21410</v>
      </c>
      <c r="N809" s="27" t="s">
        <v>21411</v>
      </c>
      <c r="O809" s="134">
        <v>300</v>
      </c>
      <c r="P809" s="133">
        <v>22</v>
      </c>
      <c r="R809" s="235">
        <v>20</v>
      </c>
      <c r="S809" s="235">
        <v>0</v>
      </c>
      <c r="T809" s="133" t="s">
        <v>4589</v>
      </c>
      <c r="U809" s="235">
        <v>0</v>
      </c>
    </row>
    <row r="810" spans="1:21" x14ac:dyDescent="0.25">
      <c r="A810" s="134" t="s">
        <v>21415</v>
      </c>
      <c r="B810" s="195" t="s">
        <v>21328</v>
      </c>
      <c r="C810" s="195" t="s">
        <v>17623</v>
      </c>
      <c r="D810" s="195" t="s">
        <v>21329</v>
      </c>
      <c r="E810" s="108" t="s">
        <v>21416</v>
      </c>
      <c r="F810" s="133" t="s">
        <v>21417</v>
      </c>
      <c r="G810" s="234">
        <v>20</v>
      </c>
      <c r="H810" s="134">
        <v>20140902</v>
      </c>
      <c r="I810" s="134">
        <v>20150128</v>
      </c>
      <c r="J810" s="134" t="s">
        <v>14</v>
      </c>
      <c r="K810" s="58" t="s">
        <v>10204</v>
      </c>
      <c r="L810" s="235">
        <v>344</v>
      </c>
      <c r="M810" s="26" t="s">
        <v>21418</v>
      </c>
      <c r="N810" s="27" t="s">
        <v>21402</v>
      </c>
      <c r="O810" s="134">
        <v>300</v>
      </c>
      <c r="P810" s="133">
        <v>22</v>
      </c>
      <c r="R810" s="235">
        <v>20</v>
      </c>
      <c r="S810" s="235">
        <v>0</v>
      </c>
      <c r="T810" s="133" t="s">
        <v>4589</v>
      </c>
      <c r="U810" s="235">
        <v>0</v>
      </c>
    </row>
    <row r="811" spans="1:21" x14ac:dyDescent="0.25">
      <c r="A811" s="134" t="s">
        <v>21419</v>
      </c>
      <c r="B811" s="178" t="s">
        <v>11606</v>
      </c>
      <c r="C811" s="178" t="s">
        <v>11607</v>
      </c>
      <c r="D811" s="178" t="s">
        <v>11608</v>
      </c>
      <c r="E811" s="44" t="s">
        <v>21420</v>
      </c>
      <c r="F811" s="133" t="s">
        <v>21421</v>
      </c>
      <c r="G811" s="234">
        <v>20</v>
      </c>
      <c r="H811" s="134">
        <v>20140902</v>
      </c>
      <c r="I811" s="134">
        <v>20150128</v>
      </c>
      <c r="J811" s="134" t="s">
        <v>14</v>
      </c>
      <c r="K811" s="58" t="s">
        <v>10204</v>
      </c>
      <c r="L811" s="235">
        <v>345</v>
      </c>
      <c r="M811" s="26" t="s">
        <v>21418</v>
      </c>
      <c r="N811" s="27" t="s">
        <v>21402</v>
      </c>
      <c r="O811" s="134">
        <v>300</v>
      </c>
      <c r="P811" s="133">
        <v>22</v>
      </c>
      <c r="R811" s="235">
        <v>20</v>
      </c>
      <c r="S811" s="235">
        <v>0</v>
      </c>
      <c r="T811" s="133" t="s">
        <v>4589</v>
      </c>
      <c r="U811" s="235">
        <v>0</v>
      </c>
    </row>
    <row r="812" spans="1:21" x14ac:dyDescent="0.25">
      <c r="A812" s="134" t="s">
        <v>21422</v>
      </c>
      <c r="B812" s="144" t="s">
        <v>11488</v>
      </c>
      <c r="C812" s="144" t="s">
        <v>11489</v>
      </c>
      <c r="D812" s="144" t="s">
        <v>11490</v>
      </c>
      <c r="E812" s="108" t="s">
        <v>21423</v>
      </c>
      <c r="F812" s="133" t="s">
        <v>21424</v>
      </c>
      <c r="G812" s="234">
        <v>20</v>
      </c>
      <c r="H812" s="134">
        <v>20140902</v>
      </c>
      <c r="I812" s="134">
        <v>20150128</v>
      </c>
      <c r="J812" s="134" t="s">
        <v>14</v>
      </c>
      <c r="K812" s="58" t="s">
        <v>12959</v>
      </c>
      <c r="L812" s="235">
        <v>265</v>
      </c>
      <c r="M812" s="26" t="s">
        <v>11339</v>
      </c>
      <c r="N812" s="27" t="s">
        <v>21425</v>
      </c>
      <c r="O812" s="134">
        <v>300</v>
      </c>
      <c r="P812" s="133">
        <v>22</v>
      </c>
      <c r="R812" s="235">
        <v>20</v>
      </c>
      <c r="S812" s="235">
        <v>0</v>
      </c>
      <c r="T812" s="133" t="s">
        <v>4589</v>
      </c>
      <c r="U812" s="235">
        <v>0</v>
      </c>
    </row>
    <row r="813" spans="1:21" x14ac:dyDescent="0.25">
      <c r="A813" s="134" t="s">
        <v>21426</v>
      </c>
      <c r="B813" s="174" t="s">
        <v>11627</v>
      </c>
      <c r="C813" s="174" t="s">
        <v>11628</v>
      </c>
      <c r="D813" s="174" t="s">
        <v>8938</v>
      </c>
      <c r="E813" s="108" t="s">
        <v>21427</v>
      </c>
      <c r="F813" s="133" t="s">
        <v>21428</v>
      </c>
      <c r="G813" s="234">
        <v>20</v>
      </c>
      <c r="H813" s="134">
        <v>20140903</v>
      </c>
      <c r="I813" s="134">
        <v>20150128</v>
      </c>
      <c r="J813" s="134" t="s">
        <v>14</v>
      </c>
      <c r="K813" s="58" t="s">
        <v>12959</v>
      </c>
      <c r="L813" s="235">
        <v>266</v>
      </c>
      <c r="M813" s="26" t="s">
        <v>11339</v>
      </c>
      <c r="N813" s="27" t="s">
        <v>21425</v>
      </c>
      <c r="O813" s="134">
        <v>300</v>
      </c>
      <c r="P813" s="133">
        <v>22</v>
      </c>
      <c r="R813" s="235">
        <v>20</v>
      </c>
      <c r="S813" s="235">
        <v>0</v>
      </c>
      <c r="T813" s="133" t="s">
        <v>4589</v>
      </c>
      <c r="U813" s="235">
        <v>0</v>
      </c>
    </row>
    <row r="814" spans="1:21" x14ac:dyDescent="0.25">
      <c r="A814" s="134" t="s">
        <v>21429</v>
      </c>
      <c r="B814" s="174" t="s">
        <v>11627</v>
      </c>
      <c r="C814" s="174" t="s">
        <v>11628</v>
      </c>
      <c r="D814" s="174" t="s">
        <v>8938</v>
      </c>
      <c r="E814" s="108" t="s">
        <v>21430</v>
      </c>
      <c r="F814" s="133" t="s">
        <v>18127</v>
      </c>
      <c r="G814" s="234">
        <v>20</v>
      </c>
      <c r="H814" s="134">
        <v>20140903</v>
      </c>
      <c r="I814" s="134">
        <v>20150128</v>
      </c>
      <c r="J814" s="134" t="s">
        <v>14</v>
      </c>
      <c r="K814" s="58" t="s">
        <v>12959</v>
      </c>
      <c r="L814" s="235">
        <v>264</v>
      </c>
      <c r="M814" s="26" t="s">
        <v>11339</v>
      </c>
      <c r="N814" s="27" t="s">
        <v>21425</v>
      </c>
      <c r="O814" s="134">
        <v>300</v>
      </c>
      <c r="P814" s="133">
        <v>22</v>
      </c>
      <c r="R814" s="235">
        <v>20</v>
      </c>
      <c r="S814" s="235">
        <v>0</v>
      </c>
      <c r="T814" s="133" t="s">
        <v>4589</v>
      </c>
      <c r="U814" s="235">
        <v>0</v>
      </c>
    </row>
    <row r="815" spans="1:21" x14ac:dyDescent="0.25">
      <c r="A815" s="134" t="s">
        <v>21431</v>
      </c>
      <c r="B815" s="144" t="s">
        <v>11488</v>
      </c>
      <c r="C815" s="144" t="s">
        <v>11489</v>
      </c>
      <c r="D815" s="144" t="s">
        <v>11490</v>
      </c>
      <c r="E815" s="108" t="s">
        <v>21432</v>
      </c>
      <c r="F815" s="133" t="s">
        <v>21433</v>
      </c>
      <c r="G815" s="234">
        <v>20</v>
      </c>
      <c r="H815" s="134">
        <v>20140903</v>
      </c>
      <c r="I815" s="134">
        <v>20150128</v>
      </c>
      <c r="J815" s="134" t="s">
        <v>14</v>
      </c>
      <c r="K815" s="58" t="s">
        <v>12959</v>
      </c>
      <c r="L815" s="235">
        <v>265</v>
      </c>
      <c r="M815" s="26" t="s">
        <v>11339</v>
      </c>
      <c r="N815" s="27" t="s">
        <v>21425</v>
      </c>
      <c r="O815" s="134">
        <v>300</v>
      </c>
      <c r="P815" s="133">
        <v>22</v>
      </c>
      <c r="R815" s="235">
        <v>20</v>
      </c>
      <c r="S815" s="235">
        <v>0</v>
      </c>
      <c r="T815" s="133" t="s">
        <v>4589</v>
      </c>
      <c r="U815" s="235">
        <v>0</v>
      </c>
    </row>
    <row r="816" spans="1:21" x14ac:dyDescent="0.25">
      <c r="A816" s="134" t="s">
        <v>21434</v>
      </c>
      <c r="B816" s="144" t="s">
        <v>11488</v>
      </c>
      <c r="C816" s="144" t="s">
        <v>11489</v>
      </c>
      <c r="D816" s="144" t="s">
        <v>11490</v>
      </c>
      <c r="E816" s="108" t="s">
        <v>21435</v>
      </c>
      <c r="F816" s="133" t="s">
        <v>21436</v>
      </c>
      <c r="G816" s="234">
        <v>20</v>
      </c>
      <c r="H816" s="134">
        <v>20140903</v>
      </c>
      <c r="I816" s="134">
        <v>20150128</v>
      </c>
      <c r="J816" s="134" t="s">
        <v>14</v>
      </c>
      <c r="K816" s="58" t="s">
        <v>12959</v>
      </c>
      <c r="L816" s="235">
        <v>268</v>
      </c>
      <c r="M816" s="26" t="s">
        <v>11339</v>
      </c>
      <c r="N816" s="27" t="s">
        <v>21425</v>
      </c>
      <c r="O816" s="134">
        <v>300</v>
      </c>
      <c r="P816" s="133">
        <v>22</v>
      </c>
      <c r="R816" s="235">
        <v>20</v>
      </c>
      <c r="S816" s="235">
        <v>0</v>
      </c>
      <c r="T816" s="133" t="s">
        <v>4589</v>
      </c>
      <c r="U816" s="235">
        <v>0</v>
      </c>
    </row>
    <row r="817" spans="1:21" x14ac:dyDescent="0.25">
      <c r="A817" s="134" t="s">
        <v>21437</v>
      </c>
      <c r="B817" s="154" t="s">
        <v>11727</v>
      </c>
      <c r="C817" s="154" t="s">
        <v>11728</v>
      </c>
      <c r="D817" s="154" t="s">
        <v>11729</v>
      </c>
      <c r="E817" s="108" t="s">
        <v>21438</v>
      </c>
      <c r="F817" s="133" t="s">
        <v>21439</v>
      </c>
      <c r="G817" s="234">
        <v>20</v>
      </c>
      <c r="H817" s="134">
        <v>20140903</v>
      </c>
      <c r="I817" s="134">
        <v>20150128</v>
      </c>
      <c r="J817" s="134" t="s">
        <v>14</v>
      </c>
      <c r="K817" s="58" t="s">
        <v>12959</v>
      </c>
      <c r="L817" s="235">
        <v>268</v>
      </c>
      <c r="M817" s="26" t="s">
        <v>11339</v>
      </c>
      <c r="N817" s="27" t="s">
        <v>21425</v>
      </c>
      <c r="O817" s="134">
        <v>300</v>
      </c>
      <c r="P817" s="133">
        <v>22</v>
      </c>
      <c r="R817" s="235">
        <v>20</v>
      </c>
      <c r="S817" s="235">
        <v>1</v>
      </c>
      <c r="T817" s="133" t="s">
        <v>2161</v>
      </c>
      <c r="U817" s="235">
        <v>0</v>
      </c>
    </row>
    <row r="818" spans="1:21" x14ac:dyDescent="0.25">
      <c r="A818" s="134" t="s">
        <v>21440</v>
      </c>
      <c r="B818" s="144" t="s">
        <v>11488</v>
      </c>
      <c r="C818" s="144" t="s">
        <v>11489</v>
      </c>
      <c r="D818" s="144" t="s">
        <v>11490</v>
      </c>
      <c r="E818" s="108" t="s">
        <v>21441</v>
      </c>
      <c r="F818" s="133" t="s">
        <v>21442</v>
      </c>
      <c r="G818" s="234">
        <v>20</v>
      </c>
      <c r="H818" s="134">
        <v>20140903</v>
      </c>
      <c r="I818" s="134">
        <v>20150128</v>
      </c>
      <c r="J818" s="134" t="s">
        <v>14</v>
      </c>
      <c r="K818" s="58" t="s">
        <v>12959</v>
      </c>
      <c r="L818" s="235">
        <v>267</v>
      </c>
      <c r="M818" s="26" t="s">
        <v>11339</v>
      </c>
      <c r="N818" s="27" t="s">
        <v>21425</v>
      </c>
      <c r="O818" s="134">
        <v>300</v>
      </c>
      <c r="P818" s="133">
        <v>22</v>
      </c>
      <c r="R818" s="235">
        <v>20</v>
      </c>
      <c r="S818" s="235">
        <v>0</v>
      </c>
      <c r="T818" s="133" t="s">
        <v>4589</v>
      </c>
      <c r="U818" s="235">
        <v>0</v>
      </c>
    </row>
    <row r="819" spans="1:21" x14ac:dyDescent="0.25">
      <c r="A819" s="134" t="s">
        <v>21443</v>
      </c>
      <c r="B819" s="144" t="s">
        <v>11488</v>
      </c>
      <c r="C819" s="144" t="s">
        <v>11489</v>
      </c>
      <c r="D819" s="144" t="s">
        <v>11490</v>
      </c>
      <c r="E819" s="108" t="s">
        <v>21444</v>
      </c>
      <c r="F819" s="133" t="s">
        <v>21445</v>
      </c>
      <c r="G819" s="234">
        <v>20</v>
      </c>
      <c r="H819" s="134">
        <v>20140903</v>
      </c>
      <c r="I819" s="134">
        <v>20150128</v>
      </c>
      <c r="J819" s="134" t="s">
        <v>14</v>
      </c>
      <c r="K819" s="58" t="s">
        <v>12959</v>
      </c>
      <c r="L819" s="235">
        <v>269</v>
      </c>
      <c r="M819" s="26" t="s">
        <v>11339</v>
      </c>
      <c r="N819" s="27" t="s">
        <v>21425</v>
      </c>
      <c r="O819" s="134">
        <v>300</v>
      </c>
      <c r="P819" s="133">
        <v>22</v>
      </c>
      <c r="R819" s="235">
        <v>20</v>
      </c>
      <c r="S819" s="235">
        <v>0</v>
      </c>
      <c r="T819" s="133" t="s">
        <v>4589</v>
      </c>
      <c r="U819" s="235">
        <v>0</v>
      </c>
    </row>
    <row r="820" spans="1:21" x14ac:dyDescent="0.25">
      <c r="A820" s="134" t="s">
        <v>21446</v>
      </c>
      <c r="B820" s="164" t="s">
        <v>1134</v>
      </c>
      <c r="C820" s="164" t="s">
        <v>11489</v>
      </c>
      <c r="D820" s="164" t="s">
        <v>11502</v>
      </c>
      <c r="E820" s="108" t="s">
        <v>21447</v>
      </c>
      <c r="F820" s="133" t="s">
        <v>21448</v>
      </c>
      <c r="G820" s="234">
        <v>20</v>
      </c>
      <c r="H820" s="134">
        <v>20140904</v>
      </c>
      <c r="I820" s="134">
        <v>20150128</v>
      </c>
      <c r="J820" s="134" t="s">
        <v>14</v>
      </c>
      <c r="K820" s="58" t="s">
        <v>12959</v>
      </c>
      <c r="L820" s="235">
        <v>264</v>
      </c>
      <c r="M820" s="26" t="s">
        <v>21449</v>
      </c>
      <c r="N820" s="27" t="s">
        <v>21425</v>
      </c>
      <c r="O820" s="134">
        <v>300</v>
      </c>
      <c r="P820" s="133">
        <v>22</v>
      </c>
      <c r="R820" s="235">
        <v>20</v>
      </c>
      <c r="S820" s="235">
        <v>0</v>
      </c>
      <c r="T820" s="133" t="s">
        <v>4589</v>
      </c>
      <c r="U820" s="235">
        <v>0</v>
      </c>
    </row>
    <row r="821" spans="1:21" x14ac:dyDescent="0.25">
      <c r="A821" s="134" t="s">
        <v>21450</v>
      </c>
      <c r="B821" s="164" t="s">
        <v>1134</v>
      </c>
      <c r="C821" s="164" t="s">
        <v>11489</v>
      </c>
      <c r="D821" s="164" t="s">
        <v>11502</v>
      </c>
      <c r="E821" s="108" t="s">
        <v>21451</v>
      </c>
      <c r="F821" s="133" t="s">
        <v>21452</v>
      </c>
      <c r="G821" s="234">
        <v>20</v>
      </c>
      <c r="H821" s="134">
        <v>20140904</v>
      </c>
      <c r="I821" s="134">
        <v>20150128</v>
      </c>
      <c r="J821" s="134" t="s">
        <v>14</v>
      </c>
      <c r="K821" s="58" t="s">
        <v>7584</v>
      </c>
      <c r="L821" s="235">
        <v>972</v>
      </c>
      <c r="M821" s="26" t="s">
        <v>21453</v>
      </c>
      <c r="N821" s="27" t="s">
        <v>21454</v>
      </c>
      <c r="O821" s="134">
        <v>300</v>
      </c>
      <c r="P821" s="133">
        <v>22</v>
      </c>
      <c r="R821" s="235">
        <v>20</v>
      </c>
      <c r="S821" s="235">
        <v>0</v>
      </c>
      <c r="T821" s="133" t="s">
        <v>4589</v>
      </c>
      <c r="U821" s="235">
        <v>0</v>
      </c>
    </row>
    <row r="822" spans="1:21" x14ac:dyDescent="0.25">
      <c r="A822" s="134" t="s">
        <v>21455</v>
      </c>
      <c r="B822" s="144" t="s">
        <v>11488</v>
      </c>
      <c r="C822" s="144" t="s">
        <v>11489</v>
      </c>
      <c r="D822" s="144" t="s">
        <v>11490</v>
      </c>
      <c r="E822" s="108" t="s">
        <v>21456</v>
      </c>
      <c r="F822" s="133" t="s">
        <v>21457</v>
      </c>
      <c r="G822" s="234">
        <v>20</v>
      </c>
      <c r="H822" s="134">
        <v>20140904</v>
      </c>
      <c r="I822" s="134">
        <v>20150128</v>
      </c>
      <c r="J822" s="134" t="s">
        <v>14</v>
      </c>
      <c r="K822" s="58" t="s">
        <v>7584</v>
      </c>
      <c r="L822" s="235">
        <v>1079</v>
      </c>
      <c r="M822" s="26" t="s">
        <v>21458</v>
      </c>
      <c r="N822" s="27" t="s">
        <v>21459</v>
      </c>
      <c r="O822" s="134">
        <v>300</v>
      </c>
      <c r="P822" s="133">
        <v>22</v>
      </c>
      <c r="R822" s="235">
        <v>20</v>
      </c>
      <c r="S822" s="235">
        <v>0</v>
      </c>
      <c r="T822" s="133" t="s">
        <v>4589</v>
      </c>
      <c r="U822" s="235">
        <v>0</v>
      </c>
    </row>
    <row r="823" spans="1:21" x14ac:dyDescent="0.25">
      <c r="A823" s="134" t="s">
        <v>21460</v>
      </c>
      <c r="B823" s="154" t="s">
        <v>11727</v>
      </c>
      <c r="C823" s="154" t="s">
        <v>11728</v>
      </c>
      <c r="D823" s="154" t="s">
        <v>11729</v>
      </c>
      <c r="E823" s="108" t="s">
        <v>21461</v>
      </c>
      <c r="F823" s="133" t="s">
        <v>21462</v>
      </c>
      <c r="G823" s="234">
        <v>20</v>
      </c>
      <c r="H823" s="134">
        <v>20140912</v>
      </c>
      <c r="I823" s="134">
        <v>20150128</v>
      </c>
      <c r="J823" s="134" t="s">
        <v>14</v>
      </c>
      <c r="K823" s="58" t="s">
        <v>16968</v>
      </c>
      <c r="L823" s="235">
        <v>878</v>
      </c>
      <c r="M823" s="26" t="s">
        <v>21463</v>
      </c>
      <c r="N823" s="27" t="s">
        <v>21464</v>
      </c>
      <c r="O823" s="134">
        <v>300</v>
      </c>
      <c r="P823" s="133">
        <v>22</v>
      </c>
      <c r="R823" s="235">
        <v>20</v>
      </c>
      <c r="S823" s="235">
        <v>1</v>
      </c>
      <c r="T823" s="133" t="s">
        <v>2161</v>
      </c>
      <c r="U823" s="235">
        <v>0</v>
      </c>
    </row>
    <row r="824" spans="1:21" x14ac:dyDescent="0.25">
      <c r="A824" s="134" t="s">
        <v>21465</v>
      </c>
      <c r="B824" s="164" t="s">
        <v>1134</v>
      </c>
      <c r="C824" s="164" t="s">
        <v>11489</v>
      </c>
      <c r="D824" s="164" t="s">
        <v>11502</v>
      </c>
      <c r="E824" s="108" t="s">
        <v>21466</v>
      </c>
      <c r="F824" s="133" t="s">
        <v>21467</v>
      </c>
      <c r="G824" s="234">
        <v>20</v>
      </c>
      <c r="H824" s="134">
        <v>20140912</v>
      </c>
      <c r="I824" s="134">
        <v>20150128</v>
      </c>
      <c r="J824" s="134" t="s">
        <v>14</v>
      </c>
      <c r="K824" s="58" t="s">
        <v>16968</v>
      </c>
      <c r="L824" s="235">
        <v>875</v>
      </c>
      <c r="M824" s="26" t="s">
        <v>21463</v>
      </c>
      <c r="N824" s="27" t="s">
        <v>21464</v>
      </c>
      <c r="O824" s="134">
        <v>300</v>
      </c>
      <c r="P824" s="133">
        <v>22</v>
      </c>
      <c r="R824" s="235">
        <v>20</v>
      </c>
      <c r="S824" s="235">
        <v>0</v>
      </c>
      <c r="T824" s="133" t="s">
        <v>4589</v>
      </c>
      <c r="U824" s="235">
        <v>0</v>
      </c>
    </row>
    <row r="825" spans="1:21" x14ac:dyDescent="0.25">
      <c r="A825" s="134" t="s">
        <v>21468</v>
      </c>
      <c r="B825" s="174" t="s">
        <v>11627</v>
      </c>
      <c r="C825" s="174" t="s">
        <v>11628</v>
      </c>
      <c r="D825" s="174" t="s">
        <v>8938</v>
      </c>
      <c r="E825" s="108" t="s">
        <v>21469</v>
      </c>
      <c r="F825" s="133" t="s">
        <v>21470</v>
      </c>
      <c r="G825" s="234">
        <v>20</v>
      </c>
      <c r="H825" s="134">
        <v>20140912</v>
      </c>
      <c r="I825" s="134">
        <v>20150128</v>
      </c>
      <c r="J825" s="134" t="s">
        <v>14</v>
      </c>
      <c r="K825" s="58" t="s">
        <v>10513</v>
      </c>
      <c r="L825" s="235">
        <v>970</v>
      </c>
      <c r="M825" s="26" t="s">
        <v>21471</v>
      </c>
      <c r="N825" s="27" t="s">
        <v>21472</v>
      </c>
      <c r="O825" s="134">
        <v>300</v>
      </c>
      <c r="P825" s="133">
        <v>22</v>
      </c>
      <c r="R825" s="235">
        <v>20</v>
      </c>
      <c r="S825" s="235">
        <v>0</v>
      </c>
      <c r="T825" s="133" t="s">
        <v>4589</v>
      </c>
      <c r="U825" s="235">
        <v>0</v>
      </c>
    </row>
    <row r="826" spans="1:21" x14ac:dyDescent="0.25">
      <c r="A826" s="134" t="s">
        <v>21473</v>
      </c>
      <c r="B826" s="174" t="s">
        <v>11627</v>
      </c>
      <c r="C826" s="174" t="s">
        <v>11628</v>
      </c>
      <c r="D826" s="174" t="s">
        <v>8938</v>
      </c>
      <c r="E826" s="108" t="s">
        <v>21474</v>
      </c>
      <c r="F826" s="133" t="s">
        <v>21475</v>
      </c>
      <c r="G826" s="234">
        <v>20</v>
      </c>
      <c r="H826" s="134">
        <v>20140912</v>
      </c>
      <c r="I826" s="134">
        <v>20150128</v>
      </c>
      <c r="J826" s="134" t="s">
        <v>14</v>
      </c>
      <c r="K826" s="58" t="s">
        <v>10513</v>
      </c>
      <c r="L826" s="235">
        <v>968</v>
      </c>
      <c r="M826" s="26" t="s">
        <v>21471</v>
      </c>
      <c r="N826" s="27" t="s">
        <v>21472</v>
      </c>
      <c r="O826" s="134">
        <v>300</v>
      </c>
      <c r="P826" s="133">
        <v>22</v>
      </c>
      <c r="R826" s="235">
        <v>20</v>
      </c>
      <c r="S826" s="235">
        <v>0</v>
      </c>
      <c r="T826" s="133" t="s">
        <v>4589</v>
      </c>
      <c r="U826" s="235">
        <v>0</v>
      </c>
    </row>
    <row r="827" spans="1:21" x14ac:dyDescent="0.25">
      <c r="A827" s="134" t="s">
        <v>21476</v>
      </c>
      <c r="B827" s="174" t="s">
        <v>11627</v>
      </c>
      <c r="C827" s="174" t="s">
        <v>11628</v>
      </c>
      <c r="D827" s="174" t="s">
        <v>8938</v>
      </c>
      <c r="E827" s="108" t="s">
        <v>21477</v>
      </c>
      <c r="F827" s="133" t="s">
        <v>21239</v>
      </c>
      <c r="G827" s="234">
        <v>20</v>
      </c>
      <c r="H827" s="134">
        <v>20140912</v>
      </c>
      <c r="I827" s="134">
        <v>20150128</v>
      </c>
      <c r="J827" s="134" t="s">
        <v>14</v>
      </c>
      <c r="K827" s="58" t="s">
        <v>10513</v>
      </c>
      <c r="L827" s="235">
        <v>960</v>
      </c>
      <c r="M827" s="26" t="s">
        <v>21478</v>
      </c>
      <c r="N827" s="27" t="s">
        <v>21479</v>
      </c>
      <c r="O827" s="134">
        <v>300</v>
      </c>
      <c r="P827" s="133">
        <v>22</v>
      </c>
      <c r="R827" s="235">
        <v>20</v>
      </c>
      <c r="S827" s="235">
        <v>0</v>
      </c>
      <c r="T827" s="133" t="s">
        <v>4589</v>
      </c>
      <c r="U827" s="235">
        <v>0</v>
      </c>
    </row>
    <row r="828" spans="1:21" x14ac:dyDescent="0.25">
      <c r="A828" s="134" t="s">
        <v>21480</v>
      </c>
      <c r="B828" s="164" t="s">
        <v>1134</v>
      </c>
      <c r="C828" s="164" t="s">
        <v>11489</v>
      </c>
      <c r="D828" s="164" t="s">
        <v>11502</v>
      </c>
      <c r="E828" s="108" t="s">
        <v>21481</v>
      </c>
      <c r="F828" s="133" t="s">
        <v>21482</v>
      </c>
      <c r="G828" s="234">
        <v>20</v>
      </c>
      <c r="H828" s="134">
        <v>20140912</v>
      </c>
      <c r="I828" s="134">
        <v>20150128</v>
      </c>
      <c r="J828" s="134" t="s">
        <v>14</v>
      </c>
      <c r="K828" s="58" t="s">
        <v>21483</v>
      </c>
      <c r="L828" s="235">
        <v>115</v>
      </c>
      <c r="M828" s="26" t="s">
        <v>21484</v>
      </c>
      <c r="N828" s="27" t="s">
        <v>21485</v>
      </c>
      <c r="O828" s="134">
        <v>300</v>
      </c>
      <c r="P828" s="133">
        <v>22</v>
      </c>
      <c r="R828" s="235">
        <v>20</v>
      </c>
      <c r="S828" s="235">
        <v>0</v>
      </c>
      <c r="T828" s="133" t="s">
        <v>4589</v>
      </c>
      <c r="U828" s="235">
        <v>0</v>
      </c>
    </row>
    <row r="829" spans="1:21" x14ac:dyDescent="0.25">
      <c r="A829" s="134" t="s">
        <v>21486</v>
      </c>
      <c r="B829" s="178" t="s">
        <v>11606</v>
      </c>
      <c r="C829" s="178" t="s">
        <v>11607</v>
      </c>
      <c r="D829" s="178" t="s">
        <v>11608</v>
      </c>
      <c r="E829" s="44" t="s">
        <v>21487</v>
      </c>
      <c r="F829" s="133" t="s">
        <v>21488</v>
      </c>
      <c r="G829" s="234">
        <v>20</v>
      </c>
      <c r="H829" s="134">
        <v>20140910</v>
      </c>
      <c r="I829" s="134">
        <v>20150128</v>
      </c>
      <c r="J829" s="134" t="s">
        <v>14</v>
      </c>
      <c r="K829" s="58" t="s">
        <v>16968</v>
      </c>
      <c r="L829" s="235">
        <v>878</v>
      </c>
      <c r="M829" s="26" t="s">
        <v>21463</v>
      </c>
      <c r="N829" s="27" t="s">
        <v>21464</v>
      </c>
      <c r="O829" s="134">
        <v>300</v>
      </c>
      <c r="P829" s="133">
        <v>22</v>
      </c>
      <c r="R829" s="235">
        <v>20</v>
      </c>
      <c r="S829" s="235">
        <v>0</v>
      </c>
      <c r="T829" s="133" t="s">
        <v>4589</v>
      </c>
      <c r="U829" s="235">
        <v>0</v>
      </c>
    </row>
    <row r="830" spans="1:21" x14ac:dyDescent="0.25">
      <c r="A830" s="134" t="s">
        <v>21489</v>
      </c>
      <c r="B830" s="154" t="s">
        <v>11727</v>
      </c>
      <c r="C830" s="154" t="s">
        <v>11728</v>
      </c>
      <c r="D830" s="154" t="s">
        <v>11729</v>
      </c>
      <c r="E830" s="108" t="s">
        <v>21490</v>
      </c>
      <c r="F830" s="133" t="s">
        <v>21491</v>
      </c>
      <c r="G830" s="234">
        <v>20</v>
      </c>
      <c r="H830" s="134">
        <v>20140914</v>
      </c>
      <c r="I830" s="134">
        <v>20150128</v>
      </c>
      <c r="J830" s="134" t="s">
        <v>14</v>
      </c>
      <c r="K830" s="58" t="s">
        <v>18019</v>
      </c>
      <c r="L830" s="235">
        <v>1000</v>
      </c>
      <c r="M830" s="26" t="s">
        <v>21492</v>
      </c>
      <c r="N830" s="27" t="s">
        <v>21493</v>
      </c>
      <c r="O830" s="134">
        <v>300</v>
      </c>
      <c r="P830" s="133">
        <v>22</v>
      </c>
      <c r="R830" s="235">
        <v>20</v>
      </c>
      <c r="S830" s="235">
        <v>1</v>
      </c>
      <c r="T830" s="133" t="s">
        <v>2161</v>
      </c>
      <c r="U830" s="235">
        <v>0</v>
      </c>
    </row>
    <row r="831" spans="1:21" x14ac:dyDescent="0.25">
      <c r="A831" s="134" t="s">
        <v>21494</v>
      </c>
      <c r="B831" s="174" t="s">
        <v>11627</v>
      </c>
      <c r="C831" s="174" t="s">
        <v>11628</v>
      </c>
      <c r="D831" s="174" t="s">
        <v>8938</v>
      </c>
      <c r="E831" s="108" t="s">
        <v>21495</v>
      </c>
      <c r="F831" s="133" t="s">
        <v>21496</v>
      </c>
      <c r="G831" s="234">
        <v>20</v>
      </c>
      <c r="H831" s="134">
        <v>20140913</v>
      </c>
      <c r="I831" s="134">
        <v>20150128</v>
      </c>
      <c r="J831" s="134" t="s">
        <v>14</v>
      </c>
      <c r="K831" s="58" t="s">
        <v>18019</v>
      </c>
      <c r="L831" s="235">
        <v>1000</v>
      </c>
      <c r="M831" s="26" t="s">
        <v>21497</v>
      </c>
      <c r="N831" s="27" t="s">
        <v>21493</v>
      </c>
      <c r="O831" s="134">
        <v>300</v>
      </c>
      <c r="P831" s="133">
        <v>22</v>
      </c>
      <c r="R831" s="235">
        <v>20</v>
      </c>
      <c r="S831" s="235">
        <v>0</v>
      </c>
      <c r="T831" s="133" t="s">
        <v>4589</v>
      </c>
      <c r="U831" s="235">
        <v>0</v>
      </c>
    </row>
    <row r="832" spans="1:21" x14ac:dyDescent="0.25">
      <c r="A832" s="134" t="s">
        <v>21498</v>
      </c>
      <c r="B832" s="164" t="s">
        <v>11561</v>
      </c>
      <c r="C832" s="164" t="s">
        <v>11562</v>
      </c>
      <c r="D832" s="164" t="s">
        <v>11563</v>
      </c>
      <c r="E832" s="108" t="s">
        <v>21499</v>
      </c>
      <c r="F832" s="133" t="s">
        <v>21500</v>
      </c>
      <c r="G832" s="234">
        <v>20</v>
      </c>
      <c r="H832" s="134">
        <v>20140914</v>
      </c>
      <c r="I832" s="134">
        <v>20150128</v>
      </c>
      <c r="J832" s="134" t="s">
        <v>14</v>
      </c>
      <c r="K832" s="58" t="s">
        <v>18019</v>
      </c>
      <c r="L832" s="235">
        <v>990</v>
      </c>
      <c r="M832" s="26" t="s">
        <v>4762</v>
      </c>
      <c r="N832" s="27" t="s">
        <v>21501</v>
      </c>
      <c r="O832" s="134">
        <v>300</v>
      </c>
      <c r="P832" s="133">
        <v>20</v>
      </c>
      <c r="R832" s="235">
        <v>20</v>
      </c>
      <c r="S832" s="235">
        <v>0</v>
      </c>
      <c r="T832" s="133" t="s">
        <v>4589</v>
      </c>
      <c r="U832" s="235">
        <v>0</v>
      </c>
    </row>
    <row r="833" spans="1:21" x14ac:dyDescent="0.25">
      <c r="A833" s="134" t="s">
        <v>21502</v>
      </c>
      <c r="B833" s="164" t="s">
        <v>1134</v>
      </c>
      <c r="C833" s="164" t="s">
        <v>11489</v>
      </c>
      <c r="D833" s="164" t="s">
        <v>11502</v>
      </c>
      <c r="E833" s="108" t="s">
        <v>21503</v>
      </c>
      <c r="F833" s="133" t="s">
        <v>21504</v>
      </c>
      <c r="G833" s="234">
        <v>20</v>
      </c>
      <c r="H833" s="134">
        <v>20140914</v>
      </c>
      <c r="I833" s="134">
        <v>20150128</v>
      </c>
      <c r="J833" s="134" t="s">
        <v>14</v>
      </c>
      <c r="K833" s="58" t="s">
        <v>16962</v>
      </c>
      <c r="L833" s="235">
        <v>723</v>
      </c>
      <c r="M833" s="26" t="s">
        <v>21505</v>
      </c>
      <c r="N833" s="27" t="s">
        <v>21506</v>
      </c>
      <c r="O833" s="134">
        <v>300</v>
      </c>
      <c r="P833" s="133">
        <v>22</v>
      </c>
      <c r="R833" s="235">
        <v>20</v>
      </c>
      <c r="S833" s="235">
        <v>0</v>
      </c>
      <c r="T833" s="133" t="s">
        <v>4589</v>
      </c>
      <c r="U833" s="235">
        <v>0</v>
      </c>
    </row>
    <row r="834" spans="1:21" x14ac:dyDescent="0.25">
      <c r="A834" s="134" t="s">
        <v>21507</v>
      </c>
      <c r="B834" s="174" t="s">
        <v>11627</v>
      </c>
      <c r="C834" s="174" t="s">
        <v>11628</v>
      </c>
      <c r="D834" s="174" t="s">
        <v>8938</v>
      </c>
      <c r="E834" s="108" t="s">
        <v>21508</v>
      </c>
      <c r="F834" s="133" t="s">
        <v>21167</v>
      </c>
      <c r="G834" s="234">
        <v>20</v>
      </c>
      <c r="H834" s="134">
        <v>20140914</v>
      </c>
      <c r="I834" s="134">
        <v>20150128</v>
      </c>
      <c r="J834" s="134" t="s">
        <v>14</v>
      </c>
      <c r="K834" s="58" t="s">
        <v>16962</v>
      </c>
      <c r="L834" s="235">
        <v>723</v>
      </c>
      <c r="M834" s="26" t="s">
        <v>21505</v>
      </c>
      <c r="N834" s="27" t="s">
        <v>21506</v>
      </c>
      <c r="O834" s="134">
        <v>300</v>
      </c>
      <c r="P834" s="133">
        <v>22</v>
      </c>
      <c r="R834" s="235">
        <v>20</v>
      </c>
      <c r="S834" s="235">
        <v>0</v>
      </c>
      <c r="T834" s="133" t="s">
        <v>4589</v>
      </c>
      <c r="U834" s="235">
        <v>0</v>
      </c>
    </row>
    <row r="835" spans="1:21" x14ac:dyDescent="0.25">
      <c r="A835" s="134" t="s">
        <v>21509</v>
      </c>
      <c r="B835" s="174" t="s">
        <v>11627</v>
      </c>
      <c r="C835" s="174" t="s">
        <v>11628</v>
      </c>
      <c r="D835" s="174" t="s">
        <v>8938</v>
      </c>
      <c r="E835" s="108" t="s">
        <v>21510</v>
      </c>
      <c r="F835" s="133" t="s">
        <v>21511</v>
      </c>
      <c r="G835" s="234">
        <v>20</v>
      </c>
      <c r="H835" s="134">
        <v>20140917</v>
      </c>
      <c r="I835" s="134">
        <v>20150128</v>
      </c>
      <c r="J835" s="134" t="s">
        <v>14</v>
      </c>
      <c r="K835" s="58" t="s">
        <v>4810</v>
      </c>
      <c r="L835" s="235">
        <v>270</v>
      </c>
      <c r="M835" s="26" t="s">
        <v>21512</v>
      </c>
      <c r="N835" s="27" t="s">
        <v>21513</v>
      </c>
      <c r="O835" s="134">
        <v>300</v>
      </c>
      <c r="P835" s="133">
        <v>22</v>
      </c>
      <c r="R835" s="235">
        <v>20</v>
      </c>
      <c r="S835" s="235">
        <v>0</v>
      </c>
      <c r="T835" s="133" t="s">
        <v>4589</v>
      </c>
      <c r="U835" s="235">
        <v>0</v>
      </c>
    </row>
    <row r="836" spans="1:21" x14ac:dyDescent="0.25">
      <c r="A836" s="134" t="s">
        <v>21514</v>
      </c>
      <c r="B836" s="144" t="s">
        <v>11488</v>
      </c>
      <c r="C836" s="144" t="s">
        <v>11489</v>
      </c>
      <c r="D836" s="144" t="s">
        <v>11490</v>
      </c>
      <c r="E836" s="108" t="s">
        <v>21515</v>
      </c>
      <c r="F836" s="133" t="s">
        <v>21516</v>
      </c>
      <c r="G836" s="234">
        <v>20</v>
      </c>
      <c r="H836" s="134">
        <v>20140917</v>
      </c>
      <c r="I836" s="134">
        <v>20150128</v>
      </c>
      <c r="J836" s="134" t="s">
        <v>14</v>
      </c>
      <c r="K836" s="58" t="s">
        <v>4810</v>
      </c>
      <c r="L836" s="235">
        <v>270</v>
      </c>
      <c r="M836" s="26" t="s">
        <v>21512</v>
      </c>
      <c r="N836" s="27" t="s">
        <v>21513</v>
      </c>
      <c r="O836" s="134">
        <v>300</v>
      </c>
      <c r="P836" s="133">
        <v>22</v>
      </c>
      <c r="R836" s="235">
        <v>20</v>
      </c>
      <c r="S836" s="235">
        <v>0</v>
      </c>
      <c r="T836" s="133" t="s">
        <v>4589</v>
      </c>
      <c r="U836" s="235">
        <v>0</v>
      </c>
    </row>
    <row r="837" spans="1:21" x14ac:dyDescent="0.25">
      <c r="A837" s="134" t="s">
        <v>21517</v>
      </c>
      <c r="B837" s="180" t="s">
        <v>11691</v>
      </c>
      <c r="C837" s="180" t="s">
        <v>11489</v>
      </c>
      <c r="D837" s="180" t="s">
        <v>11692</v>
      </c>
      <c r="E837" s="108" t="s">
        <v>21518</v>
      </c>
      <c r="F837" s="203" t="s">
        <v>21519</v>
      </c>
      <c r="G837" s="234">
        <v>20</v>
      </c>
      <c r="H837" s="134">
        <v>20140917</v>
      </c>
      <c r="I837" s="134">
        <v>20150128</v>
      </c>
      <c r="J837" s="134" t="s">
        <v>14</v>
      </c>
      <c r="K837" s="58" t="s">
        <v>4810</v>
      </c>
      <c r="L837" s="235">
        <v>210</v>
      </c>
      <c r="M837" s="26" t="s">
        <v>21520</v>
      </c>
      <c r="N837" s="27" t="s">
        <v>21521</v>
      </c>
      <c r="O837" s="134">
        <v>300</v>
      </c>
      <c r="P837" s="133">
        <v>22</v>
      </c>
      <c r="R837" s="235">
        <v>20</v>
      </c>
      <c r="S837" s="235">
        <v>0</v>
      </c>
      <c r="T837" s="133" t="s">
        <v>4589</v>
      </c>
      <c r="U837" s="235">
        <v>0</v>
      </c>
    </row>
    <row r="838" spans="1:21" x14ac:dyDescent="0.25">
      <c r="A838" s="134" t="s">
        <v>21522</v>
      </c>
      <c r="B838" s="174" t="s">
        <v>11627</v>
      </c>
      <c r="C838" s="174" t="s">
        <v>11628</v>
      </c>
      <c r="D838" s="174" t="s">
        <v>8938</v>
      </c>
      <c r="E838" s="108" t="s">
        <v>21523</v>
      </c>
      <c r="F838" s="203" t="s">
        <v>21524</v>
      </c>
      <c r="G838" s="234">
        <v>20</v>
      </c>
      <c r="H838" s="134">
        <v>20140917</v>
      </c>
      <c r="I838" s="134">
        <v>20150128</v>
      </c>
      <c r="J838" s="134" t="s">
        <v>14</v>
      </c>
      <c r="K838" s="58" t="s">
        <v>4810</v>
      </c>
      <c r="L838" s="235">
        <v>193</v>
      </c>
      <c r="M838" s="26" t="s">
        <v>21525</v>
      </c>
      <c r="N838" s="27" t="s">
        <v>21526</v>
      </c>
      <c r="O838" s="134">
        <v>300</v>
      </c>
      <c r="P838" s="133">
        <v>22</v>
      </c>
      <c r="R838" s="235">
        <v>20</v>
      </c>
      <c r="S838" s="235">
        <v>0</v>
      </c>
      <c r="T838" s="133" t="s">
        <v>4589</v>
      </c>
      <c r="U838" s="235">
        <v>0</v>
      </c>
    </row>
    <row r="839" spans="1:21" x14ac:dyDescent="0.25">
      <c r="A839" s="134" t="s">
        <v>21527</v>
      </c>
      <c r="B839" s="174" t="s">
        <v>11627</v>
      </c>
      <c r="C839" s="174" t="s">
        <v>11628</v>
      </c>
      <c r="D839" s="174" t="s">
        <v>8938</v>
      </c>
      <c r="E839" s="108" t="s">
        <v>21528</v>
      </c>
      <c r="F839" s="203" t="s">
        <v>21529</v>
      </c>
      <c r="G839" s="234">
        <v>20</v>
      </c>
      <c r="H839" s="134">
        <v>20140917</v>
      </c>
      <c r="I839" s="134">
        <v>20150128</v>
      </c>
      <c r="J839" s="134" t="s">
        <v>14</v>
      </c>
      <c r="K839" s="58" t="s">
        <v>4810</v>
      </c>
      <c r="L839" s="235">
        <v>192</v>
      </c>
      <c r="M839" s="26" t="s">
        <v>21525</v>
      </c>
      <c r="N839" s="27" t="s">
        <v>21526</v>
      </c>
      <c r="O839" s="134">
        <v>300</v>
      </c>
      <c r="P839" s="133">
        <v>22</v>
      </c>
      <c r="R839" s="235">
        <v>20</v>
      </c>
      <c r="S839" s="235">
        <v>0</v>
      </c>
      <c r="T839" s="133" t="s">
        <v>4589</v>
      </c>
      <c r="U839" s="235">
        <v>0</v>
      </c>
    </row>
    <row r="840" spans="1:21" x14ac:dyDescent="0.25">
      <c r="A840" s="134" t="s">
        <v>21530</v>
      </c>
      <c r="B840" s="180" t="s">
        <v>11691</v>
      </c>
      <c r="C840" s="180" t="s">
        <v>11489</v>
      </c>
      <c r="D840" s="180" t="s">
        <v>11692</v>
      </c>
      <c r="E840" s="108" t="s">
        <v>21531</v>
      </c>
      <c r="F840" s="203" t="s">
        <v>21532</v>
      </c>
      <c r="G840" s="234">
        <v>20</v>
      </c>
      <c r="H840" s="134">
        <v>20140918</v>
      </c>
      <c r="I840" s="134">
        <v>20150128</v>
      </c>
      <c r="J840" s="134" t="s">
        <v>14</v>
      </c>
      <c r="K840" s="58" t="s">
        <v>4810</v>
      </c>
      <c r="L840" s="235">
        <v>385</v>
      </c>
      <c r="M840" s="26" t="s">
        <v>21533</v>
      </c>
      <c r="N840" s="27" t="s">
        <v>21534</v>
      </c>
      <c r="O840" s="134">
        <v>300</v>
      </c>
      <c r="P840" s="133">
        <v>22</v>
      </c>
      <c r="R840" s="235">
        <v>20</v>
      </c>
      <c r="S840" s="235">
        <v>0</v>
      </c>
      <c r="T840" s="133" t="s">
        <v>4589</v>
      </c>
      <c r="U840" s="235">
        <v>0</v>
      </c>
    </row>
    <row r="841" spans="1:21" x14ac:dyDescent="0.25">
      <c r="A841" s="134" t="s">
        <v>21535</v>
      </c>
      <c r="B841" s="154" t="s">
        <v>11727</v>
      </c>
      <c r="C841" s="154" t="s">
        <v>11728</v>
      </c>
      <c r="D841" s="154" t="s">
        <v>11729</v>
      </c>
      <c r="E841" s="108" t="s">
        <v>21536</v>
      </c>
      <c r="F841" s="203" t="s">
        <v>21532</v>
      </c>
      <c r="G841" s="234">
        <v>20</v>
      </c>
      <c r="H841" s="134">
        <v>20140918</v>
      </c>
      <c r="I841" s="134">
        <v>20150128</v>
      </c>
      <c r="J841" s="134" t="s">
        <v>14</v>
      </c>
      <c r="K841" s="58" t="s">
        <v>4810</v>
      </c>
      <c r="L841" s="235">
        <v>385</v>
      </c>
      <c r="M841" s="26" t="s">
        <v>21533</v>
      </c>
      <c r="N841" s="27" t="s">
        <v>21537</v>
      </c>
      <c r="O841" s="134">
        <v>300</v>
      </c>
      <c r="P841" s="133">
        <v>22</v>
      </c>
      <c r="R841" s="235">
        <v>20</v>
      </c>
      <c r="S841" s="235">
        <v>1</v>
      </c>
      <c r="T841" s="133" t="s">
        <v>2161</v>
      </c>
      <c r="U841" s="235">
        <v>0</v>
      </c>
    </row>
    <row r="842" spans="1:21" x14ac:dyDescent="0.25">
      <c r="A842" s="134" t="s">
        <v>21538</v>
      </c>
      <c r="B842" s="144" t="s">
        <v>11488</v>
      </c>
      <c r="C842" s="144" t="s">
        <v>11489</v>
      </c>
      <c r="D842" s="144" t="s">
        <v>11490</v>
      </c>
      <c r="E842" s="108" t="s">
        <v>21539</v>
      </c>
      <c r="F842" s="133" t="s">
        <v>21540</v>
      </c>
      <c r="G842" s="234">
        <v>20</v>
      </c>
      <c r="H842" s="134">
        <v>20140918</v>
      </c>
      <c r="I842" s="134">
        <v>20150128</v>
      </c>
      <c r="J842" s="134" t="s">
        <v>14</v>
      </c>
      <c r="K842" s="58" t="s">
        <v>18826</v>
      </c>
      <c r="L842" s="235">
        <v>469</v>
      </c>
      <c r="M842" s="26" t="s">
        <v>21262</v>
      </c>
      <c r="N842" s="27" t="s">
        <v>21263</v>
      </c>
      <c r="O842" s="134">
        <v>300</v>
      </c>
      <c r="P842" s="133">
        <v>22</v>
      </c>
      <c r="R842" s="235">
        <v>20</v>
      </c>
      <c r="S842" s="235">
        <v>0</v>
      </c>
      <c r="T842" s="133" t="s">
        <v>4589</v>
      </c>
      <c r="U842" s="235">
        <v>0</v>
      </c>
    </row>
    <row r="843" spans="1:21" x14ac:dyDescent="0.25">
      <c r="A843" s="134" t="s">
        <v>21541</v>
      </c>
      <c r="B843" s="181" t="s">
        <v>1124</v>
      </c>
      <c r="C843" s="181" t="s">
        <v>12395</v>
      </c>
      <c r="D843" s="181" t="s">
        <v>12396</v>
      </c>
      <c r="E843" s="133" t="s">
        <v>21542</v>
      </c>
      <c r="F843" s="133" t="s">
        <v>21348</v>
      </c>
      <c r="G843" s="234">
        <v>20</v>
      </c>
      <c r="H843" s="134">
        <v>20140827</v>
      </c>
      <c r="I843" s="134">
        <v>20150128</v>
      </c>
      <c r="J843" s="134" t="s">
        <v>14</v>
      </c>
      <c r="K843" s="58" t="s">
        <v>9322</v>
      </c>
      <c r="L843" s="235">
        <v>281</v>
      </c>
      <c r="M843" s="26" t="s">
        <v>21341</v>
      </c>
      <c r="N843" s="27" t="s">
        <v>21342</v>
      </c>
      <c r="O843" s="134">
        <v>300</v>
      </c>
      <c r="P843" s="133">
        <v>22</v>
      </c>
      <c r="R843" s="235">
        <v>20</v>
      </c>
      <c r="S843" s="235">
        <v>0</v>
      </c>
      <c r="T843" s="133" t="s">
        <v>4589</v>
      </c>
      <c r="U843" s="235">
        <v>0</v>
      </c>
    </row>
    <row r="844" spans="1:21" x14ac:dyDescent="0.25">
      <c r="A844" s="134" t="s">
        <v>21543</v>
      </c>
      <c r="B844" s="181" t="s">
        <v>1124</v>
      </c>
      <c r="C844" s="181" t="s">
        <v>12395</v>
      </c>
      <c r="D844" s="181" t="s">
        <v>12396</v>
      </c>
      <c r="E844" s="105" t="s">
        <v>21544</v>
      </c>
      <c r="F844" s="133" t="s">
        <v>21545</v>
      </c>
      <c r="G844" s="234">
        <v>20</v>
      </c>
      <c r="H844" s="134">
        <v>20140827</v>
      </c>
      <c r="I844" s="134">
        <v>20150128</v>
      </c>
      <c r="J844" s="134" t="s">
        <v>14</v>
      </c>
      <c r="K844" s="58" t="s">
        <v>9322</v>
      </c>
      <c r="L844" s="235">
        <v>281</v>
      </c>
      <c r="M844" s="26" t="s">
        <v>21341</v>
      </c>
      <c r="N844" s="27" t="s">
        <v>21342</v>
      </c>
      <c r="O844" s="134">
        <v>300</v>
      </c>
      <c r="P844" s="133">
        <v>22</v>
      </c>
      <c r="R844" s="235">
        <v>20</v>
      </c>
      <c r="S844" s="235">
        <v>0</v>
      </c>
      <c r="T844" s="133" t="s">
        <v>4589</v>
      </c>
      <c r="U844" s="235">
        <v>0</v>
      </c>
    </row>
    <row r="845" spans="1:21" x14ac:dyDescent="0.25">
      <c r="A845" s="134" t="s">
        <v>21546</v>
      </c>
      <c r="B845" s="181" t="s">
        <v>1124</v>
      </c>
      <c r="C845" s="181" t="s">
        <v>12395</v>
      </c>
      <c r="D845" s="181" t="s">
        <v>12396</v>
      </c>
      <c r="E845" s="133" t="s">
        <v>21547</v>
      </c>
      <c r="F845" s="133" t="s">
        <v>21548</v>
      </c>
      <c r="G845" s="234">
        <v>20</v>
      </c>
      <c r="H845" s="134">
        <v>20140827</v>
      </c>
      <c r="I845" s="134">
        <v>20150128</v>
      </c>
      <c r="J845" s="134" t="s">
        <v>14</v>
      </c>
      <c r="K845" s="58" t="s">
        <v>9322</v>
      </c>
      <c r="L845" s="235">
        <v>281</v>
      </c>
      <c r="M845" s="26" t="s">
        <v>21349</v>
      </c>
      <c r="N845" s="27" t="s">
        <v>21342</v>
      </c>
      <c r="O845" s="134">
        <v>300</v>
      </c>
      <c r="P845" s="133">
        <v>22</v>
      </c>
      <c r="R845" s="235">
        <v>20</v>
      </c>
      <c r="S845" s="235">
        <v>0</v>
      </c>
      <c r="T845" s="133" t="s">
        <v>4589</v>
      </c>
      <c r="U845" s="235">
        <v>0</v>
      </c>
    </row>
    <row r="846" spans="1:21" x14ac:dyDescent="0.25">
      <c r="A846" s="134" t="s">
        <v>21549</v>
      </c>
      <c r="B846" s="181" t="s">
        <v>1124</v>
      </c>
      <c r="C846" s="181" t="s">
        <v>12395</v>
      </c>
      <c r="D846" s="181" t="s">
        <v>12396</v>
      </c>
      <c r="E846" s="133" t="s">
        <v>21550</v>
      </c>
      <c r="F846" s="133" t="s">
        <v>21551</v>
      </c>
      <c r="G846" s="234">
        <v>20</v>
      </c>
      <c r="H846" s="134">
        <v>20140827</v>
      </c>
      <c r="I846" s="134">
        <v>20150128</v>
      </c>
      <c r="J846" s="134" t="s">
        <v>14</v>
      </c>
      <c r="K846" s="58" t="s">
        <v>17294</v>
      </c>
      <c r="L846" s="235">
        <v>485</v>
      </c>
      <c r="M846" s="26" t="s">
        <v>9323</v>
      </c>
      <c r="N846" s="27" t="s">
        <v>21552</v>
      </c>
      <c r="O846" s="134">
        <v>300</v>
      </c>
      <c r="P846" s="133">
        <v>22</v>
      </c>
      <c r="R846" s="235">
        <v>20</v>
      </c>
      <c r="S846" s="235">
        <v>0</v>
      </c>
      <c r="T846" s="133" t="s">
        <v>4589</v>
      </c>
      <c r="U846" s="235">
        <v>0</v>
      </c>
    </row>
    <row r="847" spans="1:21" x14ac:dyDescent="0.25">
      <c r="A847" s="134" t="s">
        <v>21553</v>
      </c>
      <c r="B847" s="181" t="s">
        <v>1124</v>
      </c>
      <c r="C847" s="181" t="s">
        <v>12395</v>
      </c>
      <c r="D847" s="181" t="s">
        <v>12396</v>
      </c>
      <c r="E847" s="133" t="s">
        <v>21554</v>
      </c>
      <c r="F847" s="133" t="s">
        <v>21555</v>
      </c>
      <c r="G847" s="234">
        <v>20</v>
      </c>
      <c r="H847" s="134">
        <v>20140828</v>
      </c>
      <c r="I847" s="134">
        <v>20150128</v>
      </c>
      <c r="J847" s="134" t="s">
        <v>14</v>
      </c>
      <c r="K847" s="58" t="s">
        <v>17294</v>
      </c>
      <c r="L847" s="235">
        <v>485</v>
      </c>
      <c r="M847" s="26" t="s">
        <v>9323</v>
      </c>
      <c r="N847" s="27" t="s">
        <v>21552</v>
      </c>
      <c r="O847" s="134">
        <v>300</v>
      </c>
      <c r="P847" s="133">
        <v>22</v>
      </c>
      <c r="R847" s="235">
        <v>20</v>
      </c>
      <c r="S847" s="235">
        <v>0</v>
      </c>
      <c r="T847" s="133" t="s">
        <v>4589</v>
      </c>
      <c r="U847" s="235">
        <v>0</v>
      </c>
    </row>
    <row r="848" spans="1:21" x14ac:dyDescent="0.25">
      <c r="A848" s="134" t="s">
        <v>21556</v>
      </c>
      <c r="B848" s="181" t="s">
        <v>1124</v>
      </c>
      <c r="C848" s="181" t="s">
        <v>12395</v>
      </c>
      <c r="D848" s="181" t="s">
        <v>12396</v>
      </c>
      <c r="E848" s="133" t="s">
        <v>21557</v>
      </c>
      <c r="F848" s="133" t="s">
        <v>19188</v>
      </c>
      <c r="G848" s="234">
        <v>20</v>
      </c>
      <c r="H848" s="134">
        <v>20140828</v>
      </c>
      <c r="I848" s="134">
        <v>20150128</v>
      </c>
      <c r="J848" s="134" t="s">
        <v>14</v>
      </c>
      <c r="K848" s="58" t="s">
        <v>17294</v>
      </c>
      <c r="L848" s="235">
        <v>485</v>
      </c>
      <c r="M848" s="26" t="s">
        <v>9323</v>
      </c>
      <c r="N848" s="27" t="s">
        <v>21552</v>
      </c>
      <c r="O848" s="134">
        <v>300</v>
      </c>
      <c r="P848" s="133">
        <v>22</v>
      </c>
      <c r="R848" s="235">
        <v>20</v>
      </c>
      <c r="S848" s="235">
        <v>0</v>
      </c>
      <c r="T848" s="133" t="s">
        <v>4589</v>
      </c>
      <c r="U848" s="235">
        <v>0</v>
      </c>
    </row>
    <row r="849" spans="1:21" x14ac:dyDescent="0.25">
      <c r="A849" s="134" t="s">
        <v>21558</v>
      </c>
      <c r="B849" s="181" t="s">
        <v>1124</v>
      </c>
      <c r="C849" s="181" t="s">
        <v>12395</v>
      </c>
      <c r="D849" s="181" t="s">
        <v>12396</v>
      </c>
      <c r="E849" s="133" t="s">
        <v>21559</v>
      </c>
      <c r="F849" s="133" t="s">
        <v>21560</v>
      </c>
      <c r="G849" s="234">
        <v>20</v>
      </c>
      <c r="H849" s="134">
        <v>20140828</v>
      </c>
      <c r="I849" s="134">
        <v>20150128</v>
      </c>
      <c r="J849" s="134" t="s">
        <v>14</v>
      </c>
      <c r="K849" s="58" t="s">
        <v>17294</v>
      </c>
      <c r="L849" s="235">
        <v>485</v>
      </c>
      <c r="M849" s="26" t="s">
        <v>9323</v>
      </c>
      <c r="N849" s="27" t="s">
        <v>21552</v>
      </c>
      <c r="O849" s="134">
        <v>300</v>
      </c>
      <c r="P849" s="133">
        <v>22</v>
      </c>
      <c r="R849" s="235">
        <v>20</v>
      </c>
      <c r="S849" s="235">
        <v>0</v>
      </c>
      <c r="T849" s="133" t="s">
        <v>4589</v>
      </c>
      <c r="U849" s="235">
        <v>0</v>
      </c>
    </row>
    <row r="850" spans="1:21" x14ac:dyDescent="0.25">
      <c r="A850" s="134" t="s">
        <v>21561</v>
      </c>
      <c r="B850" s="181" t="s">
        <v>1124</v>
      </c>
      <c r="C850" s="181" t="s">
        <v>12395</v>
      </c>
      <c r="D850" s="181" t="s">
        <v>12396</v>
      </c>
      <c r="E850" s="133" t="s">
        <v>21562</v>
      </c>
      <c r="F850" s="133" t="s">
        <v>21563</v>
      </c>
      <c r="G850" s="234">
        <v>20</v>
      </c>
      <c r="H850" s="134">
        <v>20140902</v>
      </c>
      <c r="I850" s="134">
        <v>20150128</v>
      </c>
      <c r="J850" s="134" t="s">
        <v>14</v>
      </c>
      <c r="K850" s="58" t="s">
        <v>10204</v>
      </c>
      <c r="L850" s="235">
        <v>393</v>
      </c>
      <c r="M850" s="26" t="s">
        <v>21564</v>
      </c>
      <c r="N850" s="27" t="s">
        <v>5679</v>
      </c>
      <c r="O850" s="134">
        <v>300</v>
      </c>
      <c r="P850" s="133">
        <v>22</v>
      </c>
      <c r="R850" s="235">
        <v>20</v>
      </c>
      <c r="S850" s="235">
        <v>0</v>
      </c>
      <c r="T850" s="133" t="s">
        <v>4589</v>
      </c>
      <c r="U850" s="235">
        <v>0</v>
      </c>
    </row>
    <row r="851" spans="1:21" x14ac:dyDescent="0.25">
      <c r="A851" s="134" t="s">
        <v>21565</v>
      </c>
      <c r="B851" s="181" t="s">
        <v>1124</v>
      </c>
      <c r="C851" s="181" t="s">
        <v>12395</v>
      </c>
      <c r="D851" s="181" t="s">
        <v>12396</v>
      </c>
      <c r="E851" s="133" t="s">
        <v>21566</v>
      </c>
      <c r="F851" s="133" t="s">
        <v>21567</v>
      </c>
      <c r="G851" s="234">
        <v>20</v>
      </c>
      <c r="H851" s="134">
        <v>20140903</v>
      </c>
      <c r="I851" s="134">
        <v>20150128</v>
      </c>
      <c r="J851" s="134" t="s">
        <v>14</v>
      </c>
      <c r="K851" s="58" t="s">
        <v>10204</v>
      </c>
      <c r="L851" s="235">
        <v>390</v>
      </c>
      <c r="M851" s="26" t="s">
        <v>21564</v>
      </c>
      <c r="N851" s="27" t="s">
        <v>5679</v>
      </c>
      <c r="O851" s="134">
        <v>300</v>
      </c>
      <c r="P851" s="133">
        <v>22</v>
      </c>
      <c r="R851" s="235">
        <v>20</v>
      </c>
      <c r="S851" s="235">
        <v>0</v>
      </c>
      <c r="T851" s="133" t="s">
        <v>4589</v>
      </c>
      <c r="U851" s="235">
        <v>0</v>
      </c>
    </row>
    <row r="852" spans="1:21" x14ac:dyDescent="0.25">
      <c r="A852" s="134" t="s">
        <v>21568</v>
      </c>
      <c r="B852" s="181" t="s">
        <v>1124</v>
      </c>
      <c r="C852" s="181" t="s">
        <v>12395</v>
      </c>
      <c r="D852" s="181" t="s">
        <v>12396</v>
      </c>
      <c r="E852" s="133" t="s">
        <v>21569</v>
      </c>
      <c r="F852" s="133" t="s">
        <v>12941</v>
      </c>
      <c r="G852" s="234">
        <v>20</v>
      </c>
      <c r="H852" s="134">
        <v>20140903</v>
      </c>
      <c r="I852" s="134">
        <v>20150128</v>
      </c>
      <c r="J852" s="134" t="s">
        <v>14</v>
      </c>
      <c r="K852" s="58" t="s">
        <v>10204</v>
      </c>
      <c r="L852" s="235">
        <v>390</v>
      </c>
      <c r="M852" s="26" t="s">
        <v>21564</v>
      </c>
      <c r="N852" s="27" t="s">
        <v>5679</v>
      </c>
      <c r="O852" s="134">
        <v>300</v>
      </c>
      <c r="P852" s="133">
        <v>22</v>
      </c>
      <c r="R852" s="235">
        <v>20</v>
      </c>
      <c r="S852" s="235">
        <v>0</v>
      </c>
      <c r="T852" s="133" t="s">
        <v>4589</v>
      </c>
      <c r="U852" s="235">
        <v>0</v>
      </c>
    </row>
    <row r="853" spans="1:21" x14ac:dyDescent="0.25">
      <c r="A853" s="134" t="s">
        <v>21570</v>
      </c>
      <c r="B853" s="181" t="s">
        <v>1124</v>
      </c>
      <c r="C853" s="181" t="s">
        <v>12395</v>
      </c>
      <c r="D853" s="181" t="s">
        <v>12396</v>
      </c>
      <c r="E853" s="133" t="s">
        <v>21571</v>
      </c>
      <c r="F853" s="133" t="s">
        <v>21572</v>
      </c>
      <c r="G853" s="234">
        <v>20</v>
      </c>
      <c r="H853" s="134">
        <v>20140903</v>
      </c>
      <c r="I853" s="134">
        <v>20150128</v>
      </c>
      <c r="J853" s="134" t="s">
        <v>14</v>
      </c>
      <c r="K853" s="58" t="s">
        <v>12959</v>
      </c>
      <c r="L853" s="235">
        <v>264</v>
      </c>
      <c r="M853" s="26" t="s">
        <v>21449</v>
      </c>
      <c r="N853" s="27" t="s">
        <v>21425</v>
      </c>
      <c r="O853" s="134">
        <v>300</v>
      </c>
      <c r="P853" s="133">
        <v>22</v>
      </c>
      <c r="R853" s="235">
        <v>20</v>
      </c>
      <c r="S853" s="235">
        <v>0</v>
      </c>
      <c r="T853" s="133" t="s">
        <v>4589</v>
      </c>
      <c r="U853" s="235">
        <v>0</v>
      </c>
    </row>
    <row r="854" spans="1:21" x14ac:dyDescent="0.25">
      <c r="A854" s="134" t="s">
        <v>21573</v>
      </c>
      <c r="B854" s="181" t="s">
        <v>1124</v>
      </c>
      <c r="C854" s="181" t="s">
        <v>12395</v>
      </c>
      <c r="D854" s="181" t="s">
        <v>12396</v>
      </c>
      <c r="E854" s="133" t="s">
        <v>21574</v>
      </c>
      <c r="F854" s="133" t="s">
        <v>21575</v>
      </c>
      <c r="G854" s="234">
        <v>20</v>
      </c>
      <c r="H854" s="134">
        <v>20140903</v>
      </c>
      <c r="I854" s="134">
        <v>20150128</v>
      </c>
      <c r="J854" s="134" t="s">
        <v>14</v>
      </c>
      <c r="K854" s="58" t="s">
        <v>12959</v>
      </c>
      <c r="L854" s="235">
        <v>264</v>
      </c>
      <c r="M854" s="26" t="s">
        <v>11339</v>
      </c>
      <c r="N854" s="27" t="s">
        <v>21425</v>
      </c>
      <c r="O854" s="134">
        <v>300</v>
      </c>
      <c r="P854" s="133">
        <v>22</v>
      </c>
      <c r="R854" s="235">
        <v>20</v>
      </c>
      <c r="S854" s="235">
        <v>0</v>
      </c>
      <c r="T854" s="133" t="s">
        <v>4589</v>
      </c>
      <c r="U854" s="235">
        <v>0</v>
      </c>
    </row>
    <row r="855" spans="1:21" x14ac:dyDescent="0.25">
      <c r="A855" s="134" t="s">
        <v>21576</v>
      </c>
      <c r="B855" s="181" t="s">
        <v>1124</v>
      </c>
      <c r="C855" s="181" t="s">
        <v>12395</v>
      </c>
      <c r="D855" s="181" t="s">
        <v>12396</v>
      </c>
      <c r="E855" s="133" t="s">
        <v>21577</v>
      </c>
      <c r="F855" s="133" t="s">
        <v>21578</v>
      </c>
      <c r="G855" s="234">
        <v>20</v>
      </c>
      <c r="H855" s="134">
        <v>20140903</v>
      </c>
      <c r="I855" s="134">
        <v>20150128</v>
      </c>
      <c r="J855" s="134" t="s">
        <v>14</v>
      </c>
      <c r="K855" s="58" t="s">
        <v>12959</v>
      </c>
      <c r="L855" s="235">
        <v>260</v>
      </c>
      <c r="M855" s="26" t="s">
        <v>11339</v>
      </c>
      <c r="N855" s="27" t="s">
        <v>21425</v>
      </c>
      <c r="O855" s="134">
        <v>300</v>
      </c>
      <c r="P855" s="133">
        <v>22</v>
      </c>
      <c r="R855" s="235">
        <v>20</v>
      </c>
      <c r="S855" s="235">
        <v>0</v>
      </c>
      <c r="T855" s="133" t="s">
        <v>4589</v>
      </c>
      <c r="U855" s="235">
        <v>0</v>
      </c>
    </row>
    <row r="856" spans="1:21" x14ac:dyDescent="0.25">
      <c r="A856" s="134" t="s">
        <v>21579</v>
      </c>
      <c r="B856" s="181" t="s">
        <v>1124</v>
      </c>
      <c r="C856" s="181" t="s">
        <v>12395</v>
      </c>
      <c r="D856" s="181" t="s">
        <v>12396</v>
      </c>
      <c r="E856" s="133" t="s">
        <v>21580</v>
      </c>
      <c r="F856" s="133" t="s">
        <v>21581</v>
      </c>
      <c r="G856" s="234">
        <v>20</v>
      </c>
      <c r="H856" s="134">
        <v>20140903</v>
      </c>
      <c r="I856" s="134">
        <v>20150128</v>
      </c>
      <c r="J856" s="134" t="s">
        <v>14</v>
      </c>
      <c r="K856" s="58" t="s">
        <v>12959</v>
      </c>
      <c r="L856" s="235">
        <v>261</v>
      </c>
      <c r="M856" s="26" t="s">
        <v>11339</v>
      </c>
      <c r="N856" s="27" t="s">
        <v>21425</v>
      </c>
      <c r="O856" s="134">
        <v>300</v>
      </c>
      <c r="P856" s="133">
        <v>22</v>
      </c>
      <c r="R856" s="235">
        <v>20</v>
      </c>
      <c r="S856" s="235">
        <v>0</v>
      </c>
      <c r="T856" s="133" t="s">
        <v>4589</v>
      </c>
      <c r="U856" s="235">
        <v>0</v>
      </c>
    </row>
    <row r="857" spans="1:21" s="29" customFormat="1" x14ac:dyDescent="0.25">
      <c r="A857" s="134" t="s">
        <v>21582</v>
      </c>
      <c r="B857" s="181" t="s">
        <v>1124</v>
      </c>
      <c r="C857" s="181" t="s">
        <v>12395</v>
      </c>
      <c r="D857" s="181" t="s">
        <v>12396</v>
      </c>
      <c r="E857" s="133" t="s">
        <v>21583</v>
      </c>
      <c r="F857" s="133" t="s">
        <v>21584</v>
      </c>
      <c r="G857" s="234">
        <v>20</v>
      </c>
      <c r="H857" s="134">
        <v>20140903</v>
      </c>
      <c r="I857" s="134">
        <v>20150128</v>
      </c>
      <c r="J857" s="134" t="s">
        <v>14</v>
      </c>
      <c r="K857" s="58" t="s">
        <v>12959</v>
      </c>
      <c r="L857" s="235">
        <v>260</v>
      </c>
      <c r="M857" s="26" t="s">
        <v>11339</v>
      </c>
      <c r="N857" s="27" t="s">
        <v>21425</v>
      </c>
      <c r="O857" s="134">
        <v>300</v>
      </c>
      <c r="P857" s="133">
        <v>22</v>
      </c>
      <c r="Q857" s="235"/>
      <c r="R857" s="235">
        <v>20</v>
      </c>
      <c r="S857" s="235">
        <v>0</v>
      </c>
      <c r="T857" s="133" t="s">
        <v>4589</v>
      </c>
      <c r="U857" s="235">
        <v>0</v>
      </c>
    </row>
    <row r="858" spans="1:21" x14ac:dyDescent="0.25">
      <c r="A858" s="134" t="s">
        <v>21585</v>
      </c>
      <c r="B858" s="181" t="s">
        <v>1124</v>
      </c>
      <c r="C858" s="181" t="s">
        <v>12395</v>
      </c>
      <c r="D858" s="181" t="s">
        <v>12396</v>
      </c>
      <c r="E858" s="133" t="s">
        <v>21586</v>
      </c>
      <c r="F858" s="133" t="s">
        <v>21587</v>
      </c>
      <c r="G858" s="234">
        <v>20</v>
      </c>
      <c r="H858" s="134">
        <v>20140904</v>
      </c>
      <c r="I858" s="134">
        <v>20150128</v>
      </c>
      <c r="J858" s="134" t="s">
        <v>14</v>
      </c>
      <c r="K858" s="58" t="s">
        <v>12959</v>
      </c>
      <c r="L858" s="235">
        <v>261</v>
      </c>
      <c r="M858" s="26" t="s">
        <v>11339</v>
      </c>
      <c r="N858" s="27" t="s">
        <v>21425</v>
      </c>
      <c r="O858" s="134">
        <v>300</v>
      </c>
      <c r="P858" s="133">
        <v>22</v>
      </c>
      <c r="R858" s="235">
        <v>20</v>
      </c>
      <c r="S858" s="235">
        <v>0</v>
      </c>
      <c r="T858" s="133" t="s">
        <v>4589</v>
      </c>
      <c r="U858" s="235">
        <v>0</v>
      </c>
    </row>
    <row r="859" spans="1:21" x14ac:dyDescent="0.25">
      <c r="A859" s="134" t="s">
        <v>21588</v>
      </c>
      <c r="B859" s="181" t="s">
        <v>1124</v>
      </c>
      <c r="C859" s="181" t="s">
        <v>12395</v>
      </c>
      <c r="D859" s="181" t="s">
        <v>12396</v>
      </c>
      <c r="E859" s="133" t="s">
        <v>21589</v>
      </c>
      <c r="F859" s="133" t="s">
        <v>21590</v>
      </c>
      <c r="G859" s="234">
        <v>20</v>
      </c>
      <c r="H859" s="134">
        <v>20140904</v>
      </c>
      <c r="I859" s="134">
        <v>20150128</v>
      </c>
      <c r="J859" s="134" t="s">
        <v>14</v>
      </c>
      <c r="K859" s="58" t="s">
        <v>21591</v>
      </c>
      <c r="L859" s="235">
        <v>835</v>
      </c>
      <c r="M859" s="26" t="s">
        <v>21592</v>
      </c>
      <c r="N859" s="27" t="s">
        <v>21593</v>
      </c>
      <c r="O859" s="134">
        <v>300</v>
      </c>
      <c r="P859" s="133">
        <v>22</v>
      </c>
      <c r="R859" s="235">
        <v>20</v>
      </c>
      <c r="S859" s="235">
        <v>0</v>
      </c>
      <c r="T859" s="133" t="s">
        <v>4589</v>
      </c>
      <c r="U859" s="235">
        <v>0</v>
      </c>
    </row>
    <row r="860" spans="1:21" x14ac:dyDescent="0.25">
      <c r="A860" s="134" t="s">
        <v>21594</v>
      </c>
      <c r="B860" s="181" t="s">
        <v>1124</v>
      </c>
      <c r="C860" s="181" t="s">
        <v>12395</v>
      </c>
      <c r="D860" s="181" t="s">
        <v>12396</v>
      </c>
      <c r="E860" s="133" t="s">
        <v>21595</v>
      </c>
      <c r="F860" s="133" t="s">
        <v>21596</v>
      </c>
      <c r="G860" s="234">
        <v>20</v>
      </c>
      <c r="H860" s="134">
        <v>20140904</v>
      </c>
      <c r="I860" s="134">
        <v>20150128</v>
      </c>
      <c r="J860" s="134" t="s">
        <v>14</v>
      </c>
      <c r="K860" s="58" t="s">
        <v>4810</v>
      </c>
      <c r="L860" s="235">
        <v>90</v>
      </c>
      <c r="M860" s="26" t="s">
        <v>21597</v>
      </c>
      <c r="N860" s="27" t="s">
        <v>21598</v>
      </c>
      <c r="O860" s="134">
        <v>300</v>
      </c>
      <c r="P860" s="133">
        <v>22</v>
      </c>
      <c r="R860" s="235">
        <v>20</v>
      </c>
      <c r="S860" s="235">
        <v>0</v>
      </c>
      <c r="T860" s="133" t="s">
        <v>4589</v>
      </c>
      <c r="U860" s="235">
        <v>0</v>
      </c>
    </row>
    <row r="861" spans="1:21" x14ac:dyDescent="0.25">
      <c r="A861" s="134" t="s">
        <v>21599</v>
      </c>
      <c r="B861" s="181" t="s">
        <v>1124</v>
      </c>
      <c r="C861" s="181" t="s">
        <v>12395</v>
      </c>
      <c r="D861" s="181" t="s">
        <v>12396</v>
      </c>
      <c r="E861" s="133" t="s">
        <v>21600</v>
      </c>
      <c r="F861" s="133" t="s">
        <v>21601</v>
      </c>
      <c r="G861" s="234">
        <v>20</v>
      </c>
      <c r="H861" s="134">
        <v>20140904</v>
      </c>
      <c r="I861" s="134">
        <v>20150128</v>
      </c>
      <c r="J861" s="134" t="s">
        <v>14</v>
      </c>
      <c r="K861" s="58" t="s">
        <v>4810</v>
      </c>
      <c r="L861" s="235">
        <v>90</v>
      </c>
      <c r="M861" s="26" t="s">
        <v>21602</v>
      </c>
      <c r="N861" s="27" t="s">
        <v>21598</v>
      </c>
      <c r="O861" s="134">
        <v>300</v>
      </c>
      <c r="P861" s="133">
        <v>22</v>
      </c>
      <c r="R861" s="235">
        <v>20</v>
      </c>
      <c r="S861" s="235">
        <v>0</v>
      </c>
      <c r="T861" s="133" t="s">
        <v>4589</v>
      </c>
      <c r="U861" s="235">
        <v>0</v>
      </c>
    </row>
    <row r="862" spans="1:21" x14ac:dyDescent="0.25">
      <c r="A862" s="134" t="s">
        <v>21603</v>
      </c>
      <c r="B862" s="181" t="s">
        <v>1124</v>
      </c>
      <c r="C862" s="181" t="s">
        <v>12395</v>
      </c>
      <c r="D862" s="181" t="s">
        <v>12396</v>
      </c>
      <c r="E862" s="133" t="s">
        <v>21604</v>
      </c>
      <c r="F862" s="133" t="s">
        <v>21605</v>
      </c>
      <c r="G862" s="234">
        <v>20</v>
      </c>
      <c r="H862" s="134">
        <v>20140904</v>
      </c>
      <c r="I862" s="134">
        <v>20150128</v>
      </c>
      <c r="J862" s="134" t="s">
        <v>14</v>
      </c>
      <c r="K862" s="58" t="s">
        <v>8389</v>
      </c>
      <c r="L862" s="235">
        <v>60</v>
      </c>
      <c r="M862" s="26" t="s">
        <v>21606</v>
      </c>
      <c r="N862" s="27" t="s">
        <v>21607</v>
      </c>
      <c r="O862" s="134">
        <v>300</v>
      </c>
      <c r="P862" s="133">
        <v>22</v>
      </c>
      <c r="R862" s="235">
        <v>20</v>
      </c>
      <c r="S862" s="235">
        <v>0</v>
      </c>
      <c r="T862" s="133" t="s">
        <v>4589</v>
      </c>
      <c r="U862" s="235">
        <v>0</v>
      </c>
    </row>
    <row r="863" spans="1:21" x14ac:dyDescent="0.25">
      <c r="A863" s="134" t="s">
        <v>21608</v>
      </c>
      <c r="B863" s="181" t="s">
        <v>1124</v>
      </c>
      <c r="C863" s="181" t="s">
        <v>12395</v>
      </c>
      <c r="D863" s="181" t="s">
        <v>12396</v>
      </c>
      <c r="E863" s="133" t="s">
        <v>21609</v>
      </c>
      <c r="F863" s="133" t="s">
        <v>21610</v>
      </c>
      <c r="G863" s="234">
        <v>20</v>
      </c>
      <c r="H863" s="134">
        <v>20140912</v>
      </c>
      <c r="I863" s="134">
        <v>20150128</v>
      </c>
      <c r="J863" s="134" t="s">
        <v>14</v>
      </c>
      <c r="K863" s="58" t="s">
        <v>16968</v>
      </c>
      <c r="L863" s="235">
        <v>878</v>
      </c>
      <c r="M863" s="26" t="s">
        <v>21463</v>
      </c>
      <c r="N863" s="27" t="s">
        <v>21464</v>
      </c>
      <c r="O863" s="134">
        <v>300</v>
      </c>
      <c r="P863" s="133">
        <v>22</v>
      </c>
      <c r="R863" s="235">
        <v>20</v>
      </c>
      <c r="S863" s="235">
        <v>0</v>
      </c>
      <c r="T863" s="133" t="s">
        <v>4589</v>
      </c>
      <c r="U863" s="235">
        <v>0</v>
      </c>
    </row>
    <row r="864" spans="1:21" x14ac:dyDescent="0.25">
      <c r="A864" s="134" t="s">
        <v>21611</v>
      </c>
      <c r="B864" s="181" t="s">
        <v>1124</v>
      </c>
      <c r="C864" s="181" t="s">
        <v>12395</v>
      </c>
      <c r="D864" s="181" t="s">
        <v>12396</v>
      </c>
      <c r="E864" s="133" t="s">
        <v>21612</v>
      </c>
      <c r="F864" s="133" t="s">
        <v>21613</v>
      </c>
      <c r="G864" s="234">
        <v>20</v>
      </c>
      <c r="H864" s="134">
        <v>20140912</v>
      </c>
      <c r="I864" s="134">
        <v>20150128</v>
      </c>
      <c r="J864" s="134" t="s">
        <v>14</v>
      </c>
      <c r="K864" s="58" t="s">
        <v>16968</v>
      </c>
      <c r="L864" s="235">
        <v>878</v>
      </c>
      <c r="M864" s="26" t="s">
        <v>21463</v>
      </c>
      <c r="N864" s="27" t="s">
        <v>21464</v>
      </c>
      <c r="O864" s="134">
        <v>300</v>
      </c>
      <c r="P864" s="133">
        <v>22</v>
      </c>
      <c r="R864" s="235">
        <v>20</v>
      </c>
      <c r="S864" s="235">
        <v>0</v>
      </c>
      <c r="T864" s="133" t="s">
        <v>4589</v>
      </c>
      <c r="U864" s="235">
        <v>0</v>
      </c>
    </row>
    <row r="865" spans="1:21" x14ac:dyDescent="0.25">
      <c r="A865" s="134" t="s">
        <v>21614</v>
      </c>
      <c r="B865" s="181" t="s">
        <v>1124</v>
      </c>
      <c r="C865" s="181" t="s">
        <v>12395</v>
      </c>
      <c r="D865" s="181" t="s">
        <v>12396</v>
      </c>
      <c r="E865" s="133" t="s">
        <v>21615</v>
      </c>
      <c r="F865" s="133" t="s">
        <v>21616</v>
      </c>
      <c r="G865" s="234">
        <v>20</v>
      </c>
      <c r="H865" s="134">
        <v>20140912</v>
      </c>
      <c r="I865" s="134">
        <v>20150128</v>
      </c>
      <c r="J865" s="134" t="s">
        <v>14</v>
      </c>
      <c r="K865" s="58" t="s">
        <v>16968</v>
      </c>
      <c r="L865" s="235">
        <v>878</v>
      </c>
      <c r="M865" s="26" t="s">
        <v>21463</v>
      </c>
      <c r="N865" s="27" t="s">
        <v>21464</v>
      </c>
      <c r="O865" s="134">
        <v>300</v>
      </c>
      <c r="P865" s="133">
        <v>22</v>
      </c>
      <c r="R865" s="235">
        <v>20</v>
      </c>
      <c r="S865" s="235">
        <v>0</v>
      </c>
      <c r="T865" s="133" t="s">
        <v>4589</v>
      </c>
      <c r="U865" s="235">
        <v>0</v>
      </c>
    </row>
    <row r="866" spans="1:21" x14ac:dyDescent="0.25">
      <c r="A866" s="134" t="s">
        <v>21617</v>
      </c>
      <c r="B866" s="181" t="s">
        <v>1124</v>
      </c>
      <c r="C866" s="181" t="s">
        <v>12395</v>
      </c>
      <c r="D866" s="181" t="s">
        <v>12396</v>
      </c>
      <c r="E866" s="133" t="s">
        <v>21618</v>
      </c>
      <c r="F866" s="133" t="s">
        <v>21619</v>
      </c>
      <c r="G866" s="234">
        <v>20</v>
      </c>
      <c r="H866" s="134">
        <v>20140914</v>
      </c>
      <c r="I866" s="134">
        <v>20150128</v>
      </c>
      <c r="J866" s="134" t="s">
        <v>14</v>
      </c>
      <c r="K866" s="58" t="s">
        <v>6977</v>
      </c>
      <c r="L866" s="235">
        <v>1227</v>
      </c>
      <c r="M866" s="26" t="s">
        <v>21147</v>
      </c>
      <c r="N866" s="27" t="s">
        <v>21127</v>
      </c>
      <c r="O866" s="134">
        <v>300</v>
      </c>
      <c r="P866" s="133">
        <v>22</v>
      </c>
      <c r="R866" s="235">
        <v>20</v>
      </c>
      <c r="S866" s="235">
        <v>0</v>
      </c>
      <c r="T866" s="133" t="s">
        <v>4589</v>
      </c>
      <c r="U866" s="235">
        <v>0</v>
      </c>
    </row>
    <row r="867" spans="1:21" x14ac:dyDescent="0.25">
      <c r="A867" s="134" t="s">
        <v>21620</v>
      </c>
      <c r="B867" s="181" t="s">
        <v>1124</v>
      </c>
      <c r="C867" s="181" t="s">
        <v>12395</v>
      </c>
      <c r="D867" s="181" t="s">
        <v>12396</v>
      </c>
      <c r="E867" s="133" t="s">
        <v>21621</v>
      </c>
      <c r="F867" s="133" t="s">
        <v>21622</v>
      </c>
      <c r="G867" s="234">
        <v>20</v>
      </c>
      <c r="H867" s="134">
        <v>20140914</v>
      </c>
      <c r="I867" s="134">
        <v>20150128</v>
      </c>
      <c r="J867" s="134" t="s">
        <v>14</v>
      </c>
      <c r="K867" s="58" t="s">
        <v>6977</v>
      </c>
      <c r="L867" s="235">
        <v>1220</v>
      </c>
      <c r="M867" s="26" t="s">
        <v>21147</v>
      </c>
      <c r="N867" s="27" t="s">
        <v>21623</v>
      </c>
      <c r="O867" s="134">
        <v>300</v>
      </c>
      <c r="P867" s="133">
        <v>22</v>
      </c>
      <c r="R867" s="235">
        <v>20</v>
      </c>
      <c r="S867" s="235">
        <v>0</v>
      </c>
      <c r="T867" s="133" t="s">
        <v>4589</v>
      </c>
      <c r="U867" s="235">
        <v>0</v>
      </c>
    </row>
    <row r="868" spans="1:21" x14ac:dyDescent="0.25">
      <c r="A868" s="134" t="s">
        <v>21624</v>
      </c>
      <c r="B868" s="181" t="s">
        <v>1124</v>
      </c>
      <c r="C868" s="181" t="s">
        <v>12395</v>
      </c>
      <c r="D868" s="181" t="s">
        <v>12396</v>
      </c>
      <c r="E868" s="133" t="s">
        <v>21625</v>
      </c>
      <c r="F868" s="133" t="s">
        <v>21626</v>
      </c>
      <c r="G868" s="234">
        <v>20</v>
      </c>
      <c r="H868" s="134">
        <v>20140914</v>
      </c>
      <c r="I868" s="134">
        <v>20150128</v>
      </c>
      <c r="J868" s="134" t="s">
        <v>14</v>
      </c>
      <c r="K868" s="58" t="s">
        <v>18019</v>
      </c>
      <c r="L868" s="235">
        <v>917</v>
      </c>
      <c r="M868" s="26" t="s">
        <v>21627</v>
      </c>
      <c r="N868" s="27" t="s">
        <v>21628</v>
      </c>
      <c r="O868" s="134">
        <v>300</v>
      </c>
      <c r="P868" s="133">
        <v>22</v>
      </c>
      <c r="R868" s="235">
        <v>20</v>
      </c>
      <c r="S868" s="235">
        <v>0</v>
      </c>
      <c r="T868" s="133" t="s">
        <v>4589</v>
      </c>
      <c r="U868" s="235">
        <v>0</v>
      </c>
    </row>
    <row r="869" spans="1:21" x14ac:dyDescent="0.25">
      <c r="A869" s="134" t="s">
        <v>21629</v>
      </c>
      <c r="B869" s="181" t="s">
        <v>1124</v>
      </c>
      <c r="C869" s="181" t="s">
        <v>12395</v>
      </c>
      <c r="D869" s="181" t="s">
        <v>12396</v>
      </c>
      <c r="E869" s="133" t="s">
        <v>21630</v>
      </c>
      <c r="F869" s="133" t="s">
        <v>21631</v>
      </c>
      <c r="G869" s="234">
        <v>20</v>
      </c>
      <c r="H869" s="134">
        <v>20140914</v>
      </c>
      <c r="I869" s="134">
        <v>20150128</v>
      </c>
      <c r="J869" s="134" t="s">
        <v>14</v>
      </c>
      <c r="K869" s="58" t="s">
        <v>18019</v>
      </c>
      <c r="L869" s="235">
        <v>1010</v>
      </c>
      <c r="M869" s="26" t="s">
        <v>21627</v>
      </c>
      <c r="N869" s="27" t="s">
        <v>21628</v>
      </c>
      <c r="O869" s="134">
        <v>300</v>
      </c>
      <c r="P869" s="133">
        <v>22</v>
      </c>
      <c r="R869" s="235">
        <v>20</v>
      </c>
      <c r="S869" s="235">
        <v>0</v>
      </c>
      <c r="T869" s="133" t="s">
        <v>4589</v>
      </c>
      <c r="U869" s="235">
        <v>0</v>
      </c>
    </row>
    <row r="870" spans="1:21" x14ac:dyDescent="0.25">
      <c r="A870" s="134" t="s">
        <v>21632</v>
      </c>
      <c r="B870" s="181" t="s">
        <v>1124</v>
      </c>
      <c r="C870" s="181" t="s">
        <v>12395</v>
      </c>
      <c r="D870" s="181" t="s">
        <v>12396</v>
      </c>
      <c r="E870" s="133" t="s">
        <v>21633</v>
      </c>
      <c r="F870" s="133" t="s">
        <v>21634</v>
      </c>
      <c r="G870" s="234">
        <v>20</v>
      </c>
      <c r="H870" s="134">
        <v>20140914</v>
      </c>
      <c r="I870" s="134">
        <v>20150128</v>
      </c>
      <c r="J870" s="134" t="s">
        <v>14</v>
      </c>
      <c r="K870" s="58" t="s">
        <v>18019</v>
      </c>
      <c r="L870" s="235">
        <v>732</v>
      </c>
      <c r="M870" s="26" t="s">
        <v>21635</v>
      </c>
      <c r="N870" s="27" t="s">
        <v>21636</v>
      </c>
      <c r="O870" s="134">
        <v>300</v>
      </c>
      <c r="P870" s="133">
        <v>22</v>
      </c>
      <c r="R870" s="235">
        <v>20</v>
      </c>
      <c r="S870" s="235">
        <v>0</v>
      </c>
      <c r="T870" s="133" t="s">
        <v>4589</v>
      </c>
      <c r="U870" s="235">
        <v>0</v>
      </c>
    </row>
    <row r="871" spans="1:21" x14ac:dyDescent="0.25">
      <c r="A871" s="134" t="s">
        <v>21637</v>
      </c>
      <c r="B871" s="181" t="s">
        <v>1124</v>
      </c>
      <c r="C871" s="181" t="s">
        <v>12395</v>
      </c>
      <c r="D871" s="181" t="s">
        <v>12396</v>
      </c>
      <c r="E871" s="133" t="s">
        <v>21638</v>
      </c>
      <c r="F871" s="133" t="s">
        <v>21639</v>
      </c>
      <c r="G871" s="234">
        <v>20</v>
      </c>
      <c r="H871" s="134">
        <v>20140914</v>
      </c>
      <c r="I871" s="134">
        <v>20150128</v>
      </c>
      <c r="J871" s="134" t="s">
        <v>14</v>
      </c>
      <c r="K871" s="58" t="s">
        <v>10134</v>
      </c>
      <c r="L871" s="235">
        <v>722</v>
      </c>
      <c r="M871" s="26" t="s">
        <v>21640</v>
      </c>
      <c r="N871" s="27" t="s">
        <v>21641</v>
      </c>
      <c r="O871" s="134">
        <v>300</v>
      </c>
      <c r="P871" s="133">
        <v>22</v>
      </c>
      <c r="R871" s="235">
        <v>20</v>
      </c>
      <c r="S871" s="235">
        <v>0</v>
      </c>
      <c r="T871" s="133" t="s">
        <v>4589</v>
      </c>
      <c r="U871" s="235">
        <v>0</v>
      </c>
    </row>
    <row r="872" spans="1:21" x14ac:dyDescent="0.25">
      <c r="A872" s="134" t="s">
        <v>21642</v>
      </c>
      <c r="B872" s="181" t="s">
        <v>1124</v>
      </c>
      <c r="C872" s="181" t="s">
        <v>12395</v>
      </c>
      <c r="D872" s="181" t="s">
        <v>12396</v>
      </c>
      <c r="E872" s="133" t="s">
        <v>21643</v>
      </c>
      <c r="F872" s="133" t="s">
        <v>21644</v>
      </c>
      <c r="G872" s="234">
        <v>20</v>
      </c>
      <c r="H872" s="134">
        <v>20140914</v>
      </c>
      <c r="I872" s="134">
        <v>20150128</v>
      </c>
      <c r="J872" s="134" t="s">
        <v>14</v>
      </c>
      <c r="K872" s="58" t="s">
        <v>18019</v>
      </c>
      <c r="L872" s="235">
        <v>1010</v>
      </c>
      <c r="M872" s="26" t="s">
        <v>21627</v>
      </c>
      <c r="N872" s="27" t="s">
        <v>21628</v>
      </c>
      <c r="O872" s="134">
        <v>300</v>
      </c>
      <c r="P872" s="133">
        <v>22</v>
      </c>
      <c r="R872" s="235">
        <v>20</v>
      </c>
      <c r="S872" s="235">
        <v>0</v>
      </c>
      <c r="T872" s="133" t="s">
        <v>4589</v>
      </c>
      <c r="U872" s="235">
        <v>0</v>
      </c>
    </row>
    <row r="873" spans="1:21" x14ac:dyDescent="0.25">
      <c r="A873" s="134" t="s">
        <v>21645</v>
      </c>
      <c r="B873" s="181" t="s">
        <v>1124</v>
      </c>
      <c r="C873" s="181" t="s">
        <v>12395</v>
      </c>
      <c r="D873" s="181" t="s">
        <v>12396</v>
      </c>
      <c r="E873" s="133" t="s">
        <v>21646</v>
      </c>
      <c r="F873" s="133" t="s">
        <v>21647</v>
      </c>
      <c r="G873" s="234">
        <v>20</v>
      </c>
      <c r="H873" s="134">
        <v>20140914</v>
      </c>
      <c r="I873" s="134">
        <v>20150128</v>
      </c>
      <c r="J873" s="134" t="s">
        <v>14</v>
      </c>
      <c r="K873" s="58" t="s">
        <v>18019</v>
      </c>
      <c r="L873" s="235">
        <v>1010</v>
      </c>
      <c r="M873" s="26" t="s">
        <v>21627</v>
      </c>
      <c r="N873" s="27" t="s">
        <v>21628</v>
      </c>
      <c r="O873" s="134">
        <v>300</v>
      </c>
      <c r="P873" s="133">
        <v>22</v>
      </c>
      <c r="R873" s="235">
        <v>20</v>
      </c>
      <c r="S873" s="235">
        <v>0</v>
      </c>
      <c r="T873" s="133" t="s">
        <v>4589</v>
      </c>
      <c r="U873" s="235">
        <v>0</v>
      </c>
    </row>
    <row r="874" spans="1:21" x14ac:dyDescent="0.25">
      <c r="A874" s="134" t="s">
        <v>21648</v>
      </c>
      <c r="B874" s="181" t="s">
        <v>1124</v>
      </c>
      <c r="C874" s="181" t="s">
        <v>12395</v>
      </c>
      <c r="D874" s="181" t="s">
        <v>12396</v>
      </c>
      <c r="E874" s="133" t="s">
        <v>21649</v>
      </c>
      <c r="F874" s="133" t="s">
        <v>21650</v>
      </c>
      <c r="G874" s="234">
        <v>20</v>
      </c>
      <c r="H874" s="134">
        <v>20140914</v>
      </c>
      <c r="I874" s="134">
        <v>20150128</v>
      </c>
      <c r="J874" s="134" t="s">
        <v>14</v>
      </c>
      <c r="K874" s="58" t="s">
        <v>18019</v>
      </c>
      <c r="L874" s="235">
        <v>1010</v>
      </c>
      <c r="M874" s="26" t="s">
        <v>21627</v>
      </c>
      <c r="N874" s="27" t="s">
        <v>21628</v>
      </c>
      <c r="O874" s="134">
        <v>300</v>
      </c>
      <c r="P874" s="133">
        <v>22</v>
      </c>
      <c r="R874" s="235">
        <v>20</v>
      </c>
      <c r="S874" s="235">
        <v>0</v>
      </c>
      <c r="T874" s="133" t="s">
        <v>4589</v>
      </c>
      <c r="U874" s="235">
        <v>0</v>
      </c>
    </row>
    <row r="875" spans="1:21" x14ac:dyDescent="0.25">
      <c r="A875" s="134" t="s">
        <v>21651</v>
      </c>
      <c r="B875" s="181" t="s">
        <v>1124</v>
      </c>
      <c r="C875" s="181" t="s">
        <v>12395</v>
      </c>
      <c r="D875" s="181" t="s">
        <v>12396</v>
      </c>
      <c r="E875" s="133" t="s">
        <v>21652</v>
      </c>
      <c r="F875" s="133" t="s">
        <v>18837</v>
      </c>
      <c r="G875" s="234">
        <v>20</v>
      </c>
      <c r="H875" s="134">
        <v>20140914</v>
      </c>
      <c r="I875" s="134">
        <v>20150128</v>
      </c>
      <c r="J875" s="134" t="s">
        <v>14</v>
      </c>
      <c r="K875" s="58" t="s">
        <v>18019</v>
      </c>
      <c r="L875" s="235">
        <v>1010</v>
      </c>
      <c r="M875" s="26" t="s">
        <v>21627</v>
      </c>
      <c r="N875" s="27" t="s">
        <v>21628</v>
      </c>
      <c r="O875" s="134">
        <v>300</v>
      </c>
      <c r="P875" s="133">
        <v>22</v>
      </c>
      <c r="R875" s="235">
        <v>20</v>
      </c>
      <c r="S875" s="235">
        <v>0</v>
      </c>
      <c r="T875" s="133" t="s">
        <v>4589</v>
      </c>
      <c r="U875" s="235">
        <v>0</v>
      </c>
    </row>
    <row r="876" spans="1:21" x14ac:dyDescent="0.25">
      <c r="A876" s="134" t="s">
        <v>21653</v>
      </c>
      <c r="B876" s="181" t="s">
        <v>1124</v>
      </c>
      <c r="C876" s="181" t="s">
        <v>12395</v>
      </c>
      <c r="D876" s="181" t="s">
        <v>12396</v>
      </c>
      <c r="E876" s="133" t="s">
        <v>21654</v>
      </c>
      <c r="F876" s="133" t="s">
        <v>21655</v>
      </c>
      <c r="G876" s="234">
        <v>20</v>
      </c>
      <c r="H876" s="134">
        <v>20140914</v>
      </c>
      <c r="I876" s="134">
        <v>20150128</v>
      </c>
      <c r="J876" s="134" t="s">
        <v>14</v>
      </c>
      <c r="K876" s="58" t="s">
        <v>4810</v>
      </c>
      <c r="L876" s="235">
        <v>270</v>
      </c>
      <c r="M876" s="26" t="s">
        <v>21512</v>
      </c>
      <c r="N876" s="27" t="s">
        <v>21513</v>
      </c>
      <c r="O876" s="134">
        <v>300</v>
      </c>
      <c r="P876" s="133">
        <v>22</v>
      </c>
      <c r="R876" s="235">
        <v>20</v>
      </c>
      <c r="S876" s="235">
        <v>0</v>
      </c>
      <c r="T876" s="133" t="s">
        <v>4589</v>
      </c>
      <c r="U876" s="235">
        <v>0</v>
      </c>
    </row>
    <row r="877" spans="1:21" x14ac:dyDescent="0.25">
      <c r="A877" s="134" t="s">
        <v>21656</v>
      </c>
      <c r="B877" s="181" t="s">
        <v>1124</v>
      </c>
      <c r="C877" s="181" t="s">
        <v>12395</v>
      </c>
      <c r="D877" s="181" t="s">
        <v>12396</v>
      </c>
      <c r="E877" s="133" t="s">
        <v>21657</v>
      </c>
      <c r="F877" s="133" t="s">
        <v>21658</v>
      </c>
      <c r="G877" s="234">
        <v>20</v>
      </c>
      <c r="H877" s="134">
        <v>20140917</v>
      </c>
      <c r="I877" s="134">
        <v>20150128</v>
      </c>
      <c r="J877" s="134" t="s">
        <v>14</v>
      </c>
      <c r="K877" s="58" t="s">
        <v>4810</v>
      </c>
      <c r="L877" s="235">
        <v>270</v>
      </c>
      <c r="M877" s="26" t="s">
        <v>21512</v>
      </c>
      <c r="N877" s="27" t="s">
        <v>21513</v>
      </c>
      <c r="O877" s="134">
        <v>300</v>
      </c>
      <c r="P877" s="133">
        <v>22</v>
      </c>
      <c r="R877" s="235">
        <v>20</v>
      </c>
      <c r="S877" s="235">
        <v>0</v>
      </c>
      <c r="T877" s="133" t="s">
        <v>4589</v>
      </c>
      <c r="U877" s="235">
        <v>0</v>
      </c>
    </row>
    <row r="878" spans="1:21" x14ac:dyDescent="0.25">
      <c r="A878" s="134" t="s">
        <v>21659</v>
      </c>
      <c r="B878" s="181" t="s">
        <v>1124</v>
      </c>
      <c r="C878" s="181" t="s">
        <v>12395</v>
      </c>
      <c r="D878" s="181" t="s">
        <v>12396</v>
      </c>
      <c r="E878" s="105" t="s">
        <v>21660</v>
      </c>
      <c r="F878" s="133" t="s">
        <v>21661</v>
      </c>
      <c r="G878" s="234">
        <v>20</v>
      </c>
      <c r="H878" s="134">
        <v>20140917</v>
      </c>
      <c r="I878" s="134">
        <v>20150128</v>
      </c>
      <c r="J878" s="134" t="s">
        <v>14</v>
      </c>
      <c r="K878" s="58" t="s">
        <v>4810</v>
      </c>
      <c r="L878" s="235">
        <v>195</v>
      </c>
      <c r="M878" s="26" t="s">
        <v>21525</v>
      </c>
      <c r="N878" s="27" t="s">
        <v>21526</v>
      </c>
      <c r="O878" s="134">
        <v>300</v>
      </c>
      <c r="P878" s="133">
        <v>22</v>
      </c>
      <c r="R878" s="235">
        <v>20</v>
      </c>
      <c r="S878" s="235">
        <v>0</v>
      </c>
      <c r="T878" s="133" t="s">
        <v>4589</v>
      </c>
      <c r="U878" s="235">
        <v>0</v>
      </c>
    </row>
    <row r="879" spans="1:21" x14ac:dyDescent="0.25">
      <c r="A879" s="134" t="s">
        <v>21662</v>
      </c>
      <c r="B879" s="181" t="s">
        <v>1124</v>
      </c>
      <c r="C879" s="181" t="s">
        <v>12395</v>
      </c>
      <c r="D879" s="181" t="s">
        <v>12396</v>
      </c>
      <c r="E879" s="133" t="s">
        <v>21663</v>
      </c>
      <c r="F879" s="133" t="s">
        <v>21664</v>
      </c>
      <c r="G879" s="234">
        <v>20</v>
      </c>
      <c r="H879" s="134">
        <v>20140917</v>
      </c>
      <c r="I879" s="134">
        <v>20150128</v>
      </c>
      <c r="J879" s="134" t="s">
        <v>14</v>
      </c>
      <c r="K879" s="58" t="s">
        <v>4810</v>
      </c>
      <c r="L879" s="235">
        <v>198</v>
      </c>
      <c r="M879" s="26" t="s">
        <v>21525</v>
      </c>
      <c r="N879" s="27" t="s">
        <v>21526</v>
      </c>
      <c r="O879" s="134">
        <v>300</v>
      </c>
      <c r="P879" s="133">
        <v>22</v>
      </c>
      <c r="R879" s="235">
        <v>20</v>
      </c>
      <c r="S879" s="235">
        <v>0</v>
      </c>
      <c r="T879" s="133" t="s">
        <v>4589</v>
      </c>
      <c r="U879" s="235">
        <v>0</v>
      </c>
    </row>
    <row r="880" spans="1:21" x14ac:dyDescent="0.25">
      <c r="A880" s="134" t="s">
        <v>21665</v>
      </c>
      <c r="B880" s="181" t="s">
        <v>1124</v>
      </c>
      <c r="C880" s="181" t="s">
        <v>12395</v>
      </c>
      <c r="D880" s="181" t="s">
        <v>12396</v>
      </c>
      <c r="E880" s="133" t="s">
        <v>21666</v>
      </c>
      <c r="F880" s="133" t="s">
        <v>21667</v>
      </c>
      <c r="G880" s="234">
        <v>20</v>
      </c>
      <c r="H880" s="134">
        <v>20140917</v>
      </c>
      <c r="I880" s="134">
        <v>20150128</v>
      </c>
      <c r="J880" s="134" t="s">
        <v>14</v>
      </c>
      <c r="K880" s="58" t="s">
        <v>4810</v>
      </c>
      <c r="L880" s="235">
        <v>385</v>
      </c>
      <c r="M880" s="26" t="s">
        <v>21533</v>
      </c>
      <c r="N880" s="27" t="s">
        <v>21534</v>
      </c>
      <c r="O880" s="134">
        <v>300</v>
      </c>
      <c r="P880" s="133">
        <v>22</v>
      </c>
      <c r="R880" s="235">
        <v>20</v>
      </c>
      <c r="S880" s="235">
        <v>0</v>
      </c>
      <c r="T880" s="133" t="s">
        <v>4589</v>
      </c>
      <c r="U880" s="235">
        <v>0</v>
      </c>
    </row>
    <row r="881" spans="1:21" x14ac:dyDescent="0.25">
      <c r="A881" s="134" t="s">
        <v>21668</v>
      </c>
      <c r="B881" s="181" t="s">
        <v>1124</v>
      </c>
      <c r="C881" s="181" t="s">
        <v>12395</v>
      </c>
      <c r="D881" s="181" t="s">
        <v>12396</v>
      </c>
      <c r="E881" s="133" t="s">
        <v>21669</v>
      </c>
      <c r="F881" s="133" t="s">
        <v>21670</v>
      </c>
      <c r="G881" s="234">
        <v>20</v>
      </c>
      <c r="H881" s="134">
        <v>20140918</v>
      </c>
      <c r="I881" s="134">
        <v>20150128</v>
      </c>
      <c r="J881" s="134" t="s">
        <v>14</v>
      </c>
      <c r="K881" s="58" t="s">
        <v>18826</v>
      </c>
      <c r="L881" s="235">
        <v>469</v>
      </c>
      <c r="M881" s="26" t="s">
        <v>21262</v>
      </c>
      <c r="N881" s="27" t="s">
        <v>21263</v>
      </c>
      <c r="O881" s="134">
        <v>300</v>
      </c>
      <c r="P881" s="133">
        <v>22</v>
      </c>
      <c r="R881" s="235">
        <v>20</v>
      </c>
      <c r="S881" s="235">
        <v>0</v>
      </c>
      <c r="T881" s="133" t="s">
        <v>4589</v>
      </c>
      <c r="U881" s="235">
        <v>0</v>
      </c>
    </row>
    <row r="882" spans="1:21" x14ac:dyDescent="0.25">
      <c r="A882" s="134" t="s">
        <v>21671</v>
      </c>
      <c r="B882" s="181" t="s">
        <v>1124</v>
      </c>
      <c r="C882" s="181" t="s">
        <v>12395</v>
      </c>
      <c r="D882" s="181" t="s">
        <v>12396</v>
      </c>
      <c r="E882" s="133" t="s">
        <v>21672</v>
      </c>
      <c r="F882" s="133" t="s">
        <v>21673</v>
      </c>
      <c r="G882" s="234">
        <v>20</v>
      </c>
      <c r="H882" s="134">
        <v>20140918</v>
      </c>
      <c r="I882" s="134">
        <v>20150128</v>
      </c>
      <c r="J882" s="134" t="s">
        <v>14</v>
      </c>
      <c r="K882" s="58" t="s">
        <v>18826</v>
      </c>
      <c r="L882" s="235">
        <v>469</v>
      </c>
      <c r="M882" s="26" t="s">
        <v>21262</v>
      </c>
      <c r="N882" s="27" t="s">
        <v>21263</v>
      </c>
      <c r="O882" s="134">
        <v>300</v>
      </c>
      <c r="P882" s="133">
        <v>22</v>
      </c>
      <c r="R882" s="235">
        <v>20</v>
      </c>
      <c r="S882" s="235">
        <v>0</v>
      </c>
      <c r="T882" s="133" t="s">
        <v>4589</v>
      </c>
      <c r="U882" s="235">
        <v>0</v>
      </c>
    </row>
    <row r="883" spans="1:21" x14ac:dyDescent="0.25">
      <c r="A883" s="134" t="s">
        <v>21674</v>
      </c>
      <c r="B883" s="181" t="s">
        <v>1124</v>
      </c>
      <c r="C883" s="181" t="s">
        <v>12395</v>
      </c>
      <c r="D883" s="181" t="s">
        <v>12396</v>
      </c>
      <c r="E883" s="133" t="s">
        <v>21675</v>
      </c>
      <c r="F883" s="133" t="s">
        <v>21676</v>
      </c>
      <c r="G883" s="234">
        <v>20</v>
      </c>
      <c r="H883" s="134">
        <v>20140918</v>
      </c>
      <c r="I883" s="134">
        <v>20150128</v>
      </c>
      <c r="J883" s="134" t="s">
        <v>14</v>
      </c>
      <c r="K883" s="58" t="s">
        <v>18826</v>
      </c>
      <c r="L883" s="235">
        <v>469</v>
      </c>
      <c r="M883" s="26" t="s">
        <v>21262</v>
      </c>
      <c r="N883" s="27" t="s">
        <v>21263</v>
      </c>
      <c r="O883" s="134">
        <v>300</v>
      </c>
      <c r="P883" s="133">
        <v>22</v>
      </c>
      <c r="R883" s="235">
        <v>20</v>
      </c>
      <c r="S883" s="235">
        <v>0</v>
      </c>
      <c r="T883" s="133" t="s">
        <v>4589</v>
      </c>
      <c r="U883" s="235">
        <v>0</v>
      </c>
    </row>
    <row r="884" spans="1:21" x14ac:dyDescent="0.25">
      <c r="A884" s="134" t="s">
        <v>21677</v>
      </c>
      <c r="B884" s="181" t="s">
        <v>1124</v>
      </c>
      <c r="C884" s="181" t="s">
        <v>12395</v>
      </c>
      <c r="D884" s="181" t="s">
        <v>12396</v>
      </c>
      <c r="E884" s="133" t="s">
        <v>21678</v>
      </c>
      <c r="F884" s="133" t="s">
        <v>21679</v>
      </c>
      <c r="G884" s="234">
        <v>20</v>
      </c>
      <c r="H884" s="134">
        <v>20140918</v>
      </c>
      <c r="I884" s="134">
        <v>20150128</v>
      </c>
      <c r="J884" s="134" t="s">
        <v>14</v>
      </c>
      <c r="K884" s="58" t="s">
        <v>18826</v>
      </c>
      <c r="L884" s="235">
        <v>469</v>
      </c>
      <c r="M884" s="26" t="s">
        <v>21262</v>
      </c>
      <c r="N884" s="27" t="s">
        <v>21263</v>
      </c>
      <c r="O884" s="134">
        <v>300</v>
      </c>
      <c r="P884" s="133">
        <v>22</v>
      </c>
      <c r="R884" s="235">
        <v>20</v>
      </c>
      <c r="S884" s="235">
        <v>0</v>
      </c>
      <c r="T884" s="133" t="s">
        <v>4589</v>
      </c>
      <c r="U884" s="235">
        <v>0</v>
      </c>
    </row>
    <row r="885" spans="1:21" x14ac:dyDescent="0.25">
      <c r="A885" s="134" t="s">
        <v>21680</v>
      </c>
      <c r="B885" s="181" t="s">
        <v>1124</v>
      </c>
      <c r="C885" s="181" t="s">
        <v>12395</v>
      </c>
      <c r="D885" s="181" t="s">
        <v>12396</v>
      </c>
      <c r="E885" s="133" t="s">
        <v>21681</v>
      </c>
      <c r="F885" s="133" t="s">
        <v>21682</v>
      </c>
      <c r="G885" s="234">
        <v>20</v>
      </c>
      <c r="H885" s="134">
        <v>20140918</v>
      </c>
      <c r="I885" s="134">
        <v>20150128</v>
      </c>
      <c r="J885" s="134" t="s">
        <v>14</v>
      </c>
      <c r="K885" s="58" t="s">
        <v>18826</v>
      </c>
      <c r="L885" s="235">
        <v>286</v>
      </c>
      <c r="M885" s="26" t="s">
        <v>21683</v>
      </c>
      <c r="N885" s="27" t="s">
        <v>21269</v>
      </c>
      <c r="O885" s="134">
        <v>300</v>
      </c>
      <c r="P885" s="133">
        <v>22</v>
      </c>
      <c r="R885" s="235">
        <v>20</v>
      </c>
      <c r="S885" s="235">
        <v>0</v>
      </c>
      <c r="T885" s="133" t="s">
        <v>4589</v>
      </c>
      <c r="U885" s="235">
        <v>0</v>
      </c>
    </row>
    <row r="886" spans="1:21" x14ac:dyDescent="0.25">
      <c r="A886" s="134" t="s">
        <v>21684</v>
      </c>
      <c r="B886" s="181" t="s">
        <v>1124</v>
      </c>
      <c r="C886" s="181" t="s">
        <v>12395</v>
      </c>
      <c r="D886" s="181" t="s">
        <v>12396</v>
      </c>
      <c r="E886" s="133" t="s">
        <v>21685</v>
      </c>
      <c r="F886" s="133" t="s">
        <v>21686</v>
      </c>
      <c r="G886" s="234">
        <v>20</v>
      </c>
      <c r="H886" s="134">
        <v>20140918</v>
      </c>
      <c r="I886" s="134">
        <v>20150128</v>
      </c>
      <c r="J886" s="134" t="s">
        <v>14</v>
      </c>
      <c r="K886" s="58" t="s">
        <v>18826</v>
      </c>
      <c r="L886" s="235">
        <v>469</v>
      </c>
      <c r="M886" s="26" t="s">
        <v>8898</v>
      </c>
      <c r="N886" s="27" t="s">
        <v>21263</v>
      </c>
      <c r="O886" s="134">
        <v>300</v>
      </c>
      <c r="P886" s="133">
        <v>22</v>
      </c>
      <c r="R886" s="235">
        <v>20</v>
      </c>
      <c r="S886" s="235">
        <v>0</v>
      </c>
      <c r="T886" s="133" t="s">
        <v>4589</v>
      </c>
      <c r="U886" s="235">
        <v>0</v>
      </c>
    </row>
    <row r="887" spans="1:21" x14ac:dyDescent="0.25">
      <c r="A887" s="134" t="s">
        <v>21687</v>
      </c>
      <c r="B887" s="181" t="s">
        <v>1124</v>
      </c>
      <c r="C887" s="181" t="s">
        <v>12395</v>
      </c>
      <c r="D887" s="181" t="s">
        <v>12396</v>
      </c>
      <c r="E887" s="133" t="s">
        <v>21688</v>
      </c>
      <c r="F887" s="133" t="s">
        <v>21689</v>
      </c>
      <c r="G887" s="234">
        <v>20</v>
      </c>
      <c r="H887" s="134">
        <v>20140918</v>
      </c>
      <c r="I887" s="134">
        <v>20150128</v>
      </c>
      <c r="J887" s="134" t="s">
        <v>14</v>
      </c>
      <c r="K887" s="58" t="s">
        <v>18826</v>
      </c>
      <c r="L887" s="235">
        <v>469</v>
      </c>
      <c r="M887" s="26" t="s">
        <v>8898</v>
      </c>
      <c r="N887" s="27" t="s">
        <v>21263</v>
      </c>
      <c r="O887" s="134">
        <v>300</v>
      </c>
      <c r="P887" s="133">
        <v>22</v>
      </c>
      <c r="R887" s="235">
        <v>20</v>
      </c>
      <c r="S887" s="235">
        <v>0</v>
      </c>
      <c r="T887" s="133" t="s">
        <v>4589</v>
      </c>
      <c r="U887" s="235">
        <v>0</v>
      </c>
    </row>
    <row r="888" spans="1:21" x14ac:dyDescent="0.25">
      <c r="A888" s="134" t="s">
        <v>22328</v>
      </c>
      <c r="B888" s="164" t="s">
        <v>1105</v>
      </c>
      <c r="C888" s="164" t="s">
        <v>12706</v>
      </c>
      <c r="D888" s="164" t="s">
        <v>12707</v>
      </c>
      <c r="E888" s="133" t="s">
        <v>22329</v>
      </c>
      <c r="F888" s="133" t="s">
        <v>22330</v>
      </c>
      <c r="G888" s="234">
        <v>20</v>
      </c>
      <c r="H888" s="134">
        <v>20100908</v>
      </c>
      <c r="I888" s="134">
        <v>20160926</v>
      </c>
      <c r="J888" s="134" t="s">
        <v>14</v>
      </c>
      <c r="K888" s="58" t="s">
        <v>18525</v>
      </c>
      <c r="L888" s="235">
        <v>52</v>
      </c>
      <c r="M888" s="26" t="s">
        <v>22332</v>
      </c>
      <c r="N888" s="27" t="s">
        <v>19257</v>
      </c>
      <c r="O888" s="134">
        <v>300</v>
      </c>
      <c r="P888" s="133">
        <v>20</v>
      </c>
      <c r="R888" s="235">
        <v>20</v>
      </c>
      <c r="S888" s="235">
        <v>0</v>
      </c>
      <c r="T888" s="133" t="s">
        <v>4589</v>
      </c>
      <c r="U888" s="235">
        <v>0</v>
      </c>
    </row>
    <row r="889" spans="1:21" x14ac:dyDescent="0.25">
      <c r="A889" s="134" t="s">
        <v>22334</v>
      </c>
      <c r="B889" s="164" t="s">
        <v>1105</v>
      </c>
      <c r="C889" s="164" t="s">
        <v>12706</v>
      </c>
      <c r="D889" s="164" t="s">
        <v>12707</v>
      </c>
      <c r="E889" s="133" t="s">
        <v>22335</v>
      </c>
      <c r="F889" s="133" t="s">
        <v>22336</v>
      </c>
      <c r="G889" s="234">
        <v>20</v>
      </c>
      <c r="H889" s="134">
        <v>20101009</v>
      </c>
      <c r="I889" s="134">
        <v>20160926</v>
      </c>
      <c r="J889" s="134" t="s">
        <v>14</v>
      </c>
      <c r="K889" s="58" t="s">
        <v>22337</v>
      </c>
      <c r="L889" s="235">
        <v>382</v>
      </c>
      <c r="M889" s="26" t="s">
        <v>22338</v>
      </c>
      <c r="N889" s="27" t="s">
        <v>11303</v>
      </c>
      <c r="O889" s="134">
        <v>300</v>
      </c>
      <c r="P889" s="133">
        <v>20</v>
      </c>
      <c r="R889" s="235">
        <v>20</v>
      </c>
      <c r="S889" s="235">
        <v>0</v>
      </c>
      <c r="T889" s="133" t="s">
        <v>4589</v>
      </c>
      <c r="U889" s="235">
        <v>0</v>
      </c>
    </row>
    <row r="890" spans="1:21" x14ac:dyDescent="0.25">
      <c r="A890" s="134" t="s">
        <v>22339</v>
      </c>
      <c r="B890" s="164" t="s">
        <v>1105</v>
      </c>
      <c r="C890" s="164" t="s">
        <v>12706</v>
      </c>
      <c r="D890" s="164" t="s">
        <v>12707</v>
      </c>
      <c r="E890" s="133" t="s">
        <v>22340</v>
      </c>
      <c r="F890" s="133" t="s">
        <v>22341</v>
      </c>
      <c r="G890" s="234">
        <v>20</v>
      </c>
      <c r="H890" s="134">
        <v>20101122</v>
      </c>
      <c r="I890" s="134">
        <v>20160926</v>
      </c>
      <c r="J890" s="134" t="s">
        <v>14</v>
      </c>
      <c r="K890" s="58" t="s">
        <v>22342</v>
      </c>
      <c r="L890" s="235">
        <v>348</v>
      </c>
      <c r="M890" s="26" t="s">
        <v>22343</v>
      </c>
      <c r="N890" s="27" t="s">
        <v>19301</v>
      </c>
      <c r="O890" s="134">
        <v>300</v>
      </c>
      <c r="P890" s="133">
        <v>20</v>
      </c>
      <c r="R890" s="235">
        <v>20</v>
      </c>
      <c r="S890" s="235">
        <v>0</v>
      </c>
      <c r="T890" s="133" t="s">
        <v>4589</v>
      </c>
      <c r="U890" s="235">
        <v>0</v>
      </c>
    </row>
    <row r="891" spans="1:21" x14ac:dyDescent="0.25">
      <c r="A891" s="134" t="s">
        <v>22345</v>
      </c>
      <c r="B891" s="164" t="s">
        <v>1105</v>
      </c>
      <c r="C891" s="164" t="s">
        <v>12706</v>
      </c>
      <c r="D891" s="164" t="s">
        <v>12707</v>
      </c>
      <c r="E891" s="133" t="s">
        <v>22346</v>
      </c>
      <c r="F891" s="133" t="s">
        <v>22347</v>
      </c>
      <c r="G891" s="234">
        <v>20</v>
      </c>
      <c r="H891" s="134">
        <v>20111024</v>
      </c>
      <c r="I891" s="134">
        <v>20160926</v>
      </c>
      <c r="J891" s="134" t="s">
        <v>14</v>
      </c>
      <c r="K891" s="58" t="s">
        <v>22348</v>
      </c>
      <c r="L891" s="235">
        <v>130</v>
      </c>
      <c r="M891" s="26" t="s">
        <v>22349</v>
      </c>
      <c r="N891" s="27" t="s">
        <v>22350</v>
      </c>
      <c r="O891" s="134">
        <v>300</v>
      </c>
      <c r="P891" s="133">
        <v>20</v>
      </c>
      <c r="R891" s="235">
        <v>20</v>
      </c>
      <c r="S891" s="235">
        <v>0</v>
      </c>
      <c r="T891" s="133" t="s">
        <v>4589</v>
      </c>
      <c r="U891" s="235">
        <v>0</v>
      </c>
    </row>
    <row r="892" spans="1:21" x14ac:dyDescent="0.25">
      <c r="A892" s="134" t="s">
        <v>22352</v>
      </c>
      <c r="B892" s="164" t="s">
        <v>1105</v>
      </c>
      <c r="C892" s="164" t="s">
        <v>12706</v>
      </c>
      <c r="D892" s="164" t="s">
        <v>12707</v>
      </c>
      <c r="E892" s="133" t="s">
        <v>22353</v>
      </c>
      <c r="F892" s="133" t="s">
        <v>22354</v>
      </c>
      <c r="G892" s="234">
        <v>20</v>
      </c>
      <c r="H892" s="134">
        <v>20111023</v>
      </c>
      <c r="I892" s="134">
        <v>20160926</v>
      </c>
      <c r="J892" s="134" t="s">
        <v>14</v>
      </c>
      <c r="K892" s="58" t="s">
        <v>22355</v>
      </c>
      <c r="L892" s="235">
        <v>34</v>
      </c>
      <c r="M892" s="26" t="s">
        <v>22356</v>
      </c>
      <c r="N892" s="27" t="s">
        <v>22357</v>
      </c>
      <c r="O892" s="134">
        <v>300</v>
      </c>
      <c r="P892" s="133">
        <v>20</v>
      </c>
      <c r="R892" s="235">
        <v>20</v>
      </c>
      <c r="S892" s="235">
        <v>0</v>
      </c>
      <c r="T892" s="133" t="s">
        <v>4589</v>
      </c>
      <c r="U892" s="235">
        <v>0</v>
      </c>
    </row>
    <row r="893" spans="1:21" x14ac:dyDescent="0.25">
      <c r="A893" s="134" t="s">
        <v>22359</v>
      </c>
      <c r="B893" s="164" t="s">
        <v>1105</v>
      </c>
      <c r="C893" s="164" t="s">
        <v>12706</v>
      </c>
      <c r="D893" s="164" t="s">
        <v>12707</v>
      </c>
      <c r="E893" s="133" t="s">
        <v>22360</v>
      </c>
      <c r="F893" s="133" t="s">
        <v>22361</v>
      </c>
      <c r="G893" s="234">
        <v>20</v>
      </c>
      <c r="H893" s="134">
        <v>20111026</v>
      </c>
      <c r="I893" s="134">
        <v>20160926</v>
      </c>
      <c r="J893" s="134" t="s">
        <v>14</v>
      </c>
      <c r="K893" s="58" t="s">
        <v>22337</v>
      </c>
      <c r="L893" s="235">
        <v>368</v>
      </c>
      <c r="M893" s="26" t="s">
        <v>22362</v>
      </c>
      <c r="N893" s="27" t="s">
        <v>12133</v>
      </c>
      <c r="O893" s="134">
        <v>300</v>
      </c>
      <c r="P893" s="133">
        <v>20</v>
      </c>
      <c r="R893" s="235">
        <v>20</v>
      </c>
      <c r="S893" s="235">
        <v>0</v>
      </c>
      <c r="T893" s="133" t="s">
        <v>4589</v>
      </c>
      <c r="U893" s="235">
        <v>0</v>
      </c>
    </row>
    <row r="894" spans="1:21" x14ac:dyDescent="0.25">
      <c r="A894" s="134" t="s">
        <v>22364</v>
      </c>
      <c r="B894" s="164" t="s">
        <v>1105</v>
      </c>
      <c r="C894" s="164" t="s">
        <v>12706</v>
      </c>
      <c r="D894" s="164" t="s">
        <v>12707</v>
      </c>
      <c r="E894" s="133" t="s">
        <v>22365</v>
      </c>
      <c r="F894" s="133" t="s">
        <v>22366</v>
      </c>
      <c r="G894" s="234">
        <v>20</v>
      </c>
      <c r="H894" s="134">
        <v>20111128</v>
      </c>
      <c r="I894" s="134">
        <v>20160926</v>
      </c>
      <c r="J894" s="134" t="s">
        <v>14</v>
      </c>
      <c r="K894" s="58" t="s">
        <v>22367</v>
      </c>
      <c r="L894" s="235">
        <v>119</v>
      </c>
      <c r="M894" s="26" t="s">
        <v>22368</v>
      </c>
      <c r="N894" s="27" t="s">
        <v>22369</v>
      </c>
      <c r="O894" s="134">
        <v>300</v>
      </c>
      <c r="P894" s="133">
        <v>20</v>
      </c>
      <c r="R894" s="235">
        <v>20</v>
      </c>
      <c r="S894" s="235">
        <v>0</v>
      </c>
      <c r="T894" s="133" t="s">
        <v>4589</v>
      </c>
      <c r="U894" s="235">
        <v>0</v>
      </c>
    </row>
    <row r="895" spans="1:21" x14ac:dyDescent="0.25">
      <c r="A895" s="134" t="s">
        <v>22370</v>
      </c>
      <c r="B895" s="164" t="s">
        <v>1105</v>
      </c>
      <c r="C895" s="164" t="s">
        <v>12706</v>
      </c>
      <c r="D895" s="164" t="s">
        <v>12707</v>
      </c>
      <c r="E895" s="133" t="s">
        <v>22371</v>
      </c>
      <c r="F895" s="133" t="s">
        <v>22372</v>
      </c>
      <c r="G895" s="234">
        <v>20</v>
      </c>
      <c r="H895" s="134">
        <v>20111125</v>
      </c>
      <c r="I895" s="134">
        <v>20160926</v>
      </c>
      <c r="J895" s="134" t="s">
        <v>14</v>
      </c>
      <c r="K895" s="58" t="s">
        <v>22373</v>
      </c>
      <c r="L895" s="235">
        <v>54</v>
      </c>
      <c r="M895" s="26" t="s">
        <v>22374</v>
      </c>
      <c r="N895" s="27" t="s">
        <v>22375</v>
      </c>
      <c r="O895" s="134">
        <v>400</v>
      </c>
      <c r="P895" s="133">
        <v>40</v>
      </c>
      <c r="R895" s="235">
        <v>20</v>
      </c>
      <c r="S895" s="235">
        <v>0</v>
      </c>
      <c r="T895" s="133" t="s">
        <v>4589</v>
      </c>
      <c r="U895" s="235">
        <v>0</v>
      </c>
    </row>
    <row r="896" spans="1:21" x14ac:dyDescent="0.25">
      <c r="A896" s="134" t="s">
        <v>22376</v>
      </c>
      <c r="B896" s="164" t="s">
        <v>1105</v>
      </c>
      <c r="C896" s="164" t="s">
        <v>12706</v>
      </c>
      <c r="D896" s="164" t="s">
        <v>12707</v>
      </c>
      <c r="E896" s="133" t="s">
        <v>22377</v>
      </c>
      <c r="F896" s="133" t="s">
        <v>22378</v>
      </c>
      <c r="G896" s="234">
        <v>20</v>
      </c>
      <c r="H896" s="134">
        <v>20111017</v>
      </c>
      <c r="I896" s="134">
        <v>20160926</v>
      </c>
      <c r="J896" s="134" t="s">
        <v>14</v>
      </c>
      <c r="K896" s="58" t="s">
        <v>22379</v>
      </c>
      <c r="L896" s="235">
        <v>157</v>
      </c>
      <c r="M896" s="26" t="s">
        <v>22380</v>
      </c>
      <c r="N896" s="27" t="s">
        <v>11665</v>
      </c>
      <c r="O896" s="134">
        <v>300</v>
      </c>
      <c r="P896" s="133">
        <v>20</v>
      </c>
      <c r="R896" s="235">
        <v>20</v>
      </c>
      <c r="S896" s="235">
        <v>0</v>
      </c>
      <c r="T896" s="133" t="s">
        <v>4589</v>
      </c>
      <c r="U896" s="235">
        <v>0</v>
      </c>
    </row>
    <row r="897" spans="1:21" x14ac:dyDescent="0.25">
      <c r="A897" s="134" t="s">
        <v>22381</v>
      </c>
      <c r="B897" s="164" t="s">
        <v>1105</v>
      </c>
      <c r="C897" s="164" t="s">
        <v>12706</v>
      </c>
      <c r="D897" s="164" t="s">
        <v>12707</v>
      </c>
      <c r="E897" s="133" t="s">
        <v>22382</v>
      </c>
      <c r="F897" s="133" t="s">
        <v>22383</v>
      </c>
      <c r="G897" s="234">
        <v>20</v>
      </c>
      <c r="H897" s="134">
        <v>20111120</v>
      </c>
      <c r="I897" s="134">
        <v>20160926</v>
      </c>
      <c r="J897" s="134" t="s">
        <v>14</v>
      </c>
      <c r="K897" s="58" t="s">
        <v>22384</v>
      </c>
      <c r="L897" s="235">
        <v>22</v>
      </c>
      <c r="M897" s="26" t="s">
        <v>22385</v>
      </c>
      <c r="N897" s="27" t="s">
        <v>22386</v>
      </c>
      <c r="O897" s="134">
        <v>400</v>
      </c>
      <c r="P897" s="133">
        <v>20</v>
      </c>
      <c r="R897" s="235">
        <v>20</v>
      </c>
      <c r="S897" s="235">
        <v>0</v>
      </c>
      <c r="T897" s="133" t="s">
        <v>4589</v>
      </c>
      <c r="U897" s="235">
        <v>0</v>
      </c>
    </row>
    <row r="898" spans="1:21" x14ac:dyDescent="0.25">
      <c r="A898" s="134" t="s">
        <v>22387</v>
      </c>
      <c r="B898" s="164" t="s">
        <v>1105</v>
      </c>
      <c r="C898" s="164" t="s">
        <v>12706</v>
      </c>
      <c r="D898" s="164" t="s">
        <v>12707</v>
      </c>
      <c r="E898" s="133" t="s">
        <v>22388</v>
      </c>
      <c r="F898" s="133" t="s">
        <v>22389</v>
      </c>
      <c r="G898" s="234">
        <v>20</v>
      </c>
      <c r="H898" s="134">
        <v>20111120</v>
      </c>
      <c r="I898" s="134">
        <v>20160926</v>
      </c>
      <c r="J898" s="134" t="s">
        <v>14</v>
      </c>
      <c r="K898" s="58" t="s">
        <v>22390</v>
      </c>
      <c r="L898" s="235">
        <v>7</v>
      </c>
      <c r="M898" s="26" t="s">
        <v>22391</v>
      </c>
      <c r="N898" s="27" t="s">
        <v>22392</v>
      </c>
      <c r="O898" s="134">
        <v>300</v>
      </c>
      <c r="P898" s="133">
        <v>20</v>
      </c>
      <c r="R898" s="235">
        <v>20</v>
      </c>
      <c r="S898" s="235">
        <v>0</v>
      </c>
      <c r="T898" s="133" t="s">
        <v>4589</v>
      </c>
      <c r="U898" s="235">
        <v>0</v>
      </c>
    </row>
    <row r="899" spans="1:21" x14ac:dyDescent="0.25">
      <c r="A899" s="134" t="s">
        <v>22394</v>
      </c>
      <c r="B899" s="164" t="s">
        <v>1105</v>
      </c>
      <c r="C899" s="164" t="s">
        <v>12706</v>
      </c>
      <c r="D899" s="164" t="s">
        <v>12707</v>
      </c>
      <c r="E899" s="133" t="s">
        <v>22395</v>
      </c>
      <c r="F899" s="133" t="s">
        <v>22396</v>
      </c>
      <c r="G899" s="234">
        <v>20</v>
      </c>
      <c r="H899" s="134">
        <v>20110912</v>
      </c>
      <c r="I899" s="134">
        <v>20160926</v>
      </c>
      <c r="J899" s="134" t="s">
        <v>14</v>
      </c>
      <c r="K899" s="58" t="s">
        <v>22397</v>
      </c>
      <c r="L899" s="235">
        <v>11</v>
      </c>
      <c r="M899" s="26" t="s">
        <v>19288</v>
      </c>
      <c r="N899" s="27" t="s">
        <v>22278</v>
      </c>
      <c r="O899" s="134">
        <v>400</v>
      </c>
      <c r="P899" s="133">
        <v>40</v>
      </c>
      <c r="R899" s="235">
        <v>20</v>
      </c>
      <c r="S899" s="235">
        <v>0</v>
      </c>
      <c r="T899" s="133" t="s">
        <v>4589</v>
      </c>
      <c r="U899" s="235">
        <v>0</v>
      </c>
    </row>
    <row r="900" spans="1:21" x14ac:dyDescent="0.25">
      <c r="A900" s="134" t="s">
        <v>22398</v>
      </c>
      <c r="B900" s="164" t="s">
        <v>1105</v>
      </c>
      <c r="C900" s="164" t="s">
        <v>12706</v>
      </c>
      <c r="D900" s="164" t="s">
        <v>12707</v>
      </c>
      <c r="E900" s="133" t="s">
        <v>22399</v>
      </c>
      <c r="F900" s="133" t="s">
        <v>22400</v>
      </c>
      <c r="G900" s="234">
        <v>20</v>
      </c>
      <c r="H900" s="134">
        <v>20111112</v>
      </c>
      <c r="I900" s="134">
        <v>20160926</v>
      </c>
      <c r="J900" s="134" t="s">
        <v>14</v>
      </c>
      <c r="K900" s="58" t="s">
        <v>22348</v>
      </c>
      <c r="L900" s="235">
        <v>171</v>
      </c>
      <c r="M900" s="26" t="s">
        <v>22401</v>
      </c>
      <c r="N900" s="27" t="s">
        <v>22402</v>
      </c>
      <c r="O900" s="134">
        <v>300</v>
      </c>
      <c r="P900" s="133">
        <v>20</v>
      </c>
      <c r="R900" s="235">
        <v>20</v>
      </c>
      <c r="S900" s="235">
        <v>0</v>
      </c>
      <c r="T900" s="133" t="s">
        <v>4589</v>
      </c>
      <c r="U900" s="235">
        <v>0</v>
      </c>
    </row>
    <row r="901" spans="1:21" x14ac:dyDescent="0.25">
      <c r="A901" s="134" t="s">
        <v>22403</v>
      </c>
      <c r="B901" s="164" t="s">
        <v>1105</v>
      </c>
      <c r="C901" s="164" t="s">
        <v>12706</v>
      </c>
      <c r="D901" s="164" t="s">
        <v>12707</v>
      </c>
      <c r="E901" s="133" t="s">
        <v>22404</v>
      </c>
      <c r="F901" s="133" t="s">
        <v>22405</v>
      </c>
      <c r="G901" s="234">
        <v>20</v>
      </c>
      <c r="H901" s="134">
        <v>20111111</v>
      </c>
      <c r="I901" s="134">
        <v>20160926</v>
      </c>
      <c r="J901" s="134" t="s">
        <v>14</v>
      </c>
      <c r="K901" s="58" t="s">
        <v>22406</v>
      </c>
      <c r="L901" s="235">
        <v>86</v>
      </c>
      <c r="M901" s="26" t="s">
        <v>22407</v>
      </c>
      <c r="N901" s="27" t="s">
        <v>18889</v>
      </c>
      <c r="O901" s="134">
        <v>300</v>
      </c>
      <c r="P901" s="133">
        <v>20</v>
      </c>
      <c r="R901" s="235">
        <v>20</v>
      </c>
      <c r="S901" s="235">
        <v>0</v>
      </c>
      <c r="T901" s="133" t="s">
        <v>4589</v>
      </c>
      <c r="U901" s="235">
        <v>0</v>
      </c>
    </row>
    <row r="902" spans="1:21" x14ac:dyDescent="0.25">
      <c r="A902" s="134" t="s">
        <v>22408</v>
      </c>
      <c r="B902" s="164" t="s">
        <v>1105</v>
      </c>
      <c r="C902" s="164" t="s">
        <v>12706</v>
      </c>
      <c r="D902" s="164" t="s">
        <v>12707</v>
      </c>
      <c r="E902" s="133" t="s">
        <v>22409</v>
      </c>
      <c r="F902" s="133" t="s">
        <v>22410</v>
      </c>
      <c r="G902" s="234">
        <v>20</v>
      </c>
      <c r="H902" s="134">
        <v>20110422</v>
      </c>
      <c r="I902" s="134">
        <v>20160926</v>
      </c>
      <c r="J902" s="134" t="s">
        <v>14</v>
      </c>
      <c r="K902" s="58" t="s">
        <v>22411</v>
      </c>
      <c r="L902" s="235">
        <v>158</v>
      </c>
      <c r="M902" s="26" t="s">
        <v>22412</v>
      </c>
      <c r="N902" s="27" t="s">
        <v>22402</v>
      </c>
      <c r="O902" s="134">
        <v>300</v>
      </c>
      <c r="P902" s="133">
        <v>20</v>
      </c>
      <c r="R902" s="235">
        <v>20</v>
      </c>
      <c r="S902" s="235">
        <v>0</v>
      </c>
      <c r="T902" s="133" t="s">
        <v>4589</v>
      </c>
      <c r="U902" s="235">
        <v>0</v>
      </c>
    </row>
    <row r="903" spans="1:21" x14ac:dyDescent="0.25">
      <c r="A903" s="134" t="s">
        <v>22414</v>
      </c>
      <c r="B903" s="164" t="s">
        <v>1105</v>
      </c>
      <c r="C903" s="164" t="s">
        <v>12706</v>
      </c>
      <c r="D903" s="164" t="s">
        <v>12707</v>
      </c>
      <c r="E903" s="133" t="s">
        <v>22415</v>
      </c>
      <c r="F903" s="133" t="s">
        <v>22416</v>
      </c>
      <c r="G903" s="234">
        <v>20</v>
      </c>
      <c r="H903" s="134">
        <v>20141210</v>
      </c>
      <c r="I903" s="134">
        <v>20160926</v>
      </c>
      <c r="J903" s="134" t="s">
        <v>14</v>
      </c>
      <c r="K903" s="58" t="s">
        <v>22417</v>
      </c>
      <c r="L903" s="235">
        <v>235</v>
      </c>
      <c r="M903" s="26" t="s">
        <v>22418</v>
      </c>
      <c r="N903" s="27" t="s">
        <v>22419</v>
      </c>
      <c r="O903" s="134">
        <v>300</v>
      </c>
      <c r="P903" s="133">
        <v>20</v>
      </c>
      <c r="R903" s="235">
        <v>20</v>
      </c>
      <c r="S903" s="235">
        <v>0</v>
      </c>
      <c r="T903" s="133" t="s">
        <v>4589</v>
      </c>
      <c r="U903" s="235">
        <v>0</v>
      </c>
    </row>
    <row r="904" spans="1:21" x14ac:dyDescent="0.25">
      <c r="A904" s="134" t="s">
        <v>22421</v>
      </c>
      <c r="B904" s="164" t="s">
        <v>1105</v>
      </c>
      <c r="C904" s="164" t="s">
        <v>12706</v>
      </c>
      <c r="D904" s="164" t="s">
        <v>12707</v>
      </c>
      <c r="E904" s="133" t="s">
        <v>22422</v>
      </c>
      <c r="F904" s="133" t="s">
        <v>22423</v>
      </c>
      <c r="G904" s="234">
        <v>20</v>
      </c>
      <c r="H904" s="134">
        <v>20150129</v>
      </c>
      <c r="I904" s="134">
        <v>20160926</v>
      </c>
      <c r="J904" s="134" t="s">
        <v>14</v>
      </c>
      <c r="K904" s="58" t="s">
        <v>22424</v>
      </c>
      <c r="L904" s="242">
        <v>115</v>
      </c>
      <c r="M904" s="62" t="s">
        <v>22425</v>
      </c>
      <c r="N904" s="247" t="s">
        <v>22426</v>
      </c>
      <c r="O904" s="134">
        <v>300</v>
      </c>
      <c r="P904" s="133">
        <v>20</v>
      </c>
      <c r="R904" s="235">
        <v>20</v>
      </c>
      <c r="S904" s="235">
        <v>0</v>
      </c>
      <c r="T904" s="133" t="s">
        <v>4589</v>
      </c>
      <c r="U904" s="235">
        <v>0</v>
      </c>
    </row>
    <row r="905" spans="1:21" x14ac:dyDescent="0.25">
      <c r="A905" s="134" t="s">
        <v>22428</v>
      </c>
      <c r="B905" s="181" t="s">
        <v>1124</v>
      </c>
      <c r="C905" s="181" t="s">
        <v>12395</v>
      </c>
      <c r="D905" s="181" t="s">
        <v>12396</v>
      </c>
      <c r="E905" s="302" t="s">
        <v>22429</v>
      </c>
      <c r="F905" s="303" t="s">
        <v>12420</v>
      </c>
      <c r="G905" s="234">
        <v>20</v>
      </c>
      <c r="H905" s="304">
        <v>20090831</v>
      </c>
      <c r="I905" s="134">
        <v>20160926</v>
      </c>
      <c r="J905" s="134" t="s">
        <v>14</v>
      </c>
      <c r="K905" s="296" t="s">
        <v>22430</v>
      </c>
      <c r="L905" s="291">
        <v>260</v>
      </c>
      <c r="M905" s="297" t="s">
        <v>22431</v>
      </c>
      <c r="N905" s="298" t="s">
        <v>18845</v>
      </c>
      <c r="O905" s="134">
        <v>300</v>
      </c>
      <c r="P905" s="133">
        <v>20</v>
      </c>
      <c r="R905" s="235">
        <v>20</v>
      </c>
      <c r="S905" s="235">
        <v>0</v>
      </c>
      <c r="T905" s="133" t="s">
        <v>4589</v>
      </c>
      <c r="U905" s="235">
        <v>0</v>
      </c>
    </row>
    <row r="906" spans="1:21" x14ac:dyDescent="0.25">
      <c r="A906" s="134" t="s">
        <v>22432</v>
      </c>
      <c r="B906" s="181" t="s">
        <v>1124</v>
      </c>
      <c r="C906" s="181" t="s">
        <v>12395</v>
      </c>
      <c r="D906" s="181" t="s">
        <v>12396</v>
      </c>
      <c r="E906" s="302" t="s">
        <v>22433</v>
      </c>
      <c r="F906" s="303" t="s">
        <v>22434</v>
      </c>
      <c r="G906" s="234">
        <v>20</v>
      </c>
      <c r="H906" s="304">
        <v>20091006</v>
      </c>
      <c r="I906" s="134">
        <v>20160926</v>
      </c>
      <c r="J906" s="134" t="s">
        <v>14</v>
      </c>
      <c r="K906" s="311" t="s">
        <v>22435</v>
      </c>
      <c r="L906" s="291">
        <v>126</v>
      </c>
      <c r="M906" s="297" t="s">
        <v>18418</v>
      </c>
      <c r="N906" s="298" t="s">
        <v>18431</v>
      </c>
      <c r="O906" s="134">
        <v>300</v>
      </c>
      <c r="P906" s="133">
        <v>20</v>
      </c>
      <c r="R906" s="235">
        <v>20</v>
      </c>
      <c r="S906" s="235">
        <v>0</v>
      </c>
      <c r="T906" s="133" t="s">
        <v>4589</v>
      </c>
      <c r="U906" s="235">
        <v>0</v>
      </c>
    </row>
    <row r="907" spans="1:21" x14ac:dyDescent="0.25">
      <c r="A907" s="134" t="s">
        <v>22436</v>
      </c>
      <c r="B907" s="181" t="s">
        <v>1124</v>
      </c>
      <c r="C907" s="181" t="s">
        <v>12395</v>
      </c>
      <c r="D907" s="181" t="s">
        <v>12396</v>
      </c>
      <c r="E907" s="302" t="s">
        <v>22437</v>
      </c>
      <c r="F907" s="303" t="s">
        <v>22438</v>
      </c>
      <c r="G907" s="234">
        <v>20</v>
      </c>
      <c r="H907" s="304">
        <v>20091001</v>
      </c>
      <c r="I907" s="134">
        <v>20160926</v>
      </c>
      <c r="J907" s="134" t="s">
        <v>14</v>
      </c>
      <c r="K907" s="296" t="s">
        <v>22439</v>
      </c>
      <c r="L907" s="291">
        <v>600</v>
      </c>
      <c r="M907" s="297" t="s">
        <v>22440</v>
      </c>
      <c r="N907" s="298" t="s">
        <v>22441</v>
      </c>
      <c r="O907" s="134">
        <v>300</v>
      </c>
      <c r="P907" s="133">
        <v>20</v>
      </c>
      <c r="R907" s="235">
        <v>20</v>
      </c>
      <c r="S907" s="235">
        <v>0</v>
      </c>
      <c r="T907" s="133" t="s">
        <v>4589</v>
      </c>
      <c r="U907" s="235">
        <v>0</v>
      </c>
    </row>
    <row r="908" spans="1:21" x14ac:dyDescent="0.25">
      <c r="A908" s="134" t="s">
        <v>22442</v>
      </c>
      <c r="B908" s="181" t="s">
        <v>1124</v>
      </c>
      <c r="C908" s="181" t="s">
        <v>12395</v>
      </c>
      <c r="D908" s="181" t="s">
        <v>12396</v>
      </c>
      <c r="E908" s="133" t="s">
        <v>22443</v>
      </c>
      <c r="F908" s="133" t="s">
        <v>22444</v>
      </c>
      <c r="G908" s="234">
        <v>20</v>
      </c>
      <c r="H908" s="134">
        <v>20110923</v>
      </c>
      <c r="I908" s="134">
        <v>20160926</v>
      </c>
      <c r="J908" s="134" t="s">
        <v>14</v>
      </c>
      <c r="K908" s="58" t="s">
        <v>22445</v>
      </c>
      <c r="L908" s="235">
        <v>753</v>
      </c>
      <c r="M908" s="26" t="s">
        <v>22446</v>
      </c>
      <c r="N908" s="27" t="s">
        <v>22447</v>
      </c>
      <c r="O908" s="134">
        <v>300</v>
      </c>
      <c r="P908" s="133">
        <v>20</v>
      </c>
      <c r="R908" s="235">
        <v>20</v>
      </c>
      <c r="S908" s="235">
        <v>0</v>
      </c>
      <c r="T908" s="133" t="s">
        <v>4589</v>
      </c>
      <c r="U908" s="235">
        <v>0</v>
      </c>
    </row>
    <row r="909" spans="1:21" x14ac:dyDescent="0.25">
      <c r="A909" s="134" t="s">
        <v>22448</v>
      </c>
      <c r="B909" s="181" t="s">
        <v>1124</v>
      </c>
      <c r="C909" s="181" t="s">
        <v>12395</v>
      </c>
      <c r="D909" s="181" t="s">
        <v>12396</v>
      </c>
      <c r="E909" s="133" t="s">
        <v>22449</v>
      </c>
      <c r="F909" s="133" t="s">
        <v>22450</v>
      </c>
      <c r="G909" s="234">
        <v>20</v>
      </c>
      <c r="H909" s="134">
        <v>20110923</v>
      </c>
      <c r="I909" s="134">
        <v>20160926</v>
      </c>
      <c r="J909" s="134" t="s">
        <v>14</v>
      </c>
      <c r="K909" s="58" t="s">
        <v>22445</v>
      </c>
      <c r="L909" s="235">
        <v>753</v>
      </c>
      <c r="M909" s="26" t="s">
        <v>22451</v>
      </c>
      <c r="N909" s="27" t="s">
        <v>22447</v>
      </c>
      <c r="O909" s="134">
        <v>300</v>
      </c>
      <c r="P909" s="133">
        <v>20</v>
      </c>
      <c r="R909" s="235">
        <v>20</v>
      </c>
      <c r="S909" s="235">
        <v>0</v>
      </c>
      <c r="T909" s="133" t="s">
        <v>4589</v>
      </c>
      <c r="U909" s="235">
        <v>0</v>
      </c>
    </row>
    <row r="910" spans="1:21" x14ac:dyDescent="0.25">
      <c r="A910" s="134" t="s">
        <v>22452</v>
      </c>
      <c r="B910" s="181" t="s">
        <v>1124</v>
      </c>
      <c r="C910" s="181" t="s">
        <v>12395</v>
      </c>
      <c r="D910" s="181" t="s">
        <v>12396</v>
      </c>
      <c r="E910" s="133" t="s">
        <v>22453</v>
      </c>
      <c r="F910" s="133" t="s">
        <v>22454</v>
      </c>
      <c r="G910" s="234">
        <v>20</v>
      </c>
      <c r="H910" s="134">
        <v>20151020</v>
      </c>
      <c r="I910" s="134">
        <v>20160926</v>
      </c>
      <c r="J910" s="134" t="s">
        <v>14</v>
      </c>
      <c r="K910" s="312" t="s">
        <v>10683</v>
      </c>
      <c r="L910" s="235">
        <v>7</v>
      </c>
      <c r="M910" s="26" t="s">
        <v>22455</v>
      </c>
      <c r="N910" s="27" t="s">
        <v>20453</v>
      </c>
      <c r="O910" s="134">
        <v>300</v>
      </c>
      <c r="P910" s="133">
        <v>20</v>
      </c>
      <c r="R910" s="235">
        <v>20</v>
      </c>
      <c r="S910" s="235">
        <v>0</v>
      </c>
      <c r="T910" s="133" t="s">
        <v>4589</v>
      </c>
      <c r="U910" s="235">
        <v>0</v>
      </c>
    </row>
    <row r="911" spans="1:21" x14ac:dyDescent="0.25">
      <c r="A911" s="134" t="s">
        <v>22456</v>
      </c>
      <c r="B911" s="181" t="s">
        <v>1124</v>
      </c>
      <c r="C911" s="181" t="s">
        <v>12395</v>
      </c>
      <c r="D911" s="181" t="s">
        <v>12396</v>
      </c>
      <c r="E911" s="133" t="s">
        <v>22457</v>
      </c>
      <c r="F911" s="133" t="s">
        <v>22458</v>
      </c>
      <c r="G911" s="234">
        <v>20</v>
      </c>
      <c r="H911" s="134">
        <v>20151020</v>
      </c>
      <c r="I911" s="134">
        <v>20160926</v>
      </c>
      <c r="J911" s="134" t="s">
        <v>14</v>
      </c>
      <c r="K911" s="312" t="s">
        <v>10683</v>
      </c>
      <c r="L911" s="235">
        <v>10</v>
      </c>
      <c r="M911" s="26" t="s">
        <v>22459</v>
      </c>
      <c r="N911" s="27" t="s">
        <v>18424</v>
      </c>
      <c r="O911" s="134">
        <v>300</v>
      </c>
      <c r="P911" s="133">
        <v>20</v>
      </c>
      <c r="R911" s="235">
        <v>20</v>
      </c>
      <c r="S911" s="235">
        <v>0</v>
      </c>
      <c r="T911" s="133" t="s">
        <v>4589</v>
      </c>
      <c r="U911" s="235">
        <v>0</v>
      </c>
    </row>
    <row r="912" spans="1:21" x14ac:dyDescent="0.25">
      <c r="A912" s="134" t="s">
        <v>22460</v>
      </c>
      <c r="B912" s="181" t="s">
        <v>1124</v>
      </c>
      <c r="C912" s="181" t="s">
        <v>12395</v>
      </c>
      <c r="D912" s="181" t="s">
        <v>12396</v>
      </c>
      <c r="E912" s="133" t="s">
        <v>22461</v>
      </c>
      <c r="F912" s="133" t="s">
        <v>22462</v>
      </c>
      <c r="G912" s="234">
        <v>20</v>
      </c>
      <c r="H912" s="134">
        <v>20151020</v>
      </c>
      <c r="I912" s="134">
        <v>20160926</v>
      </c>
      <c r="J912" s="134" t="s">
        <v>14</v>
      </c>
      <c r="K912" s="312" t="s">
        <v>10683</v>
      </c>
      <c r="L912" s="235">
        <v>6</v>
      </c>
      <c r="M912" s="26" t="s">
        <v>22463</v>
      </c>
      <c r="N912" s="27" t="s">
        <v>22464</v>
      </c>
      <c r="O912" s="134">
        <v>300</v>
      </c>
      <c r="P912" s="133">
        <v>20</v>
      </c>
      <c r="R912" s="235">
        <v>20</v>
      </c>
      <c r="S912" s="235">
        <v>0</v>
      </c>
      <c r="T912" s="133" t="s">
        <v>4589</v>
      </c>
      <c r="U912" s="235">
        <v>0</v>
      </c>
    </row>
    <row r="913" spans="1:21" x14ac:dyDescent="0.25">
      <c r="A913" s="134" t="s">
        <v>22465</v>
      </c>
      <c r="B913" s="181" t="s">
        <v>1124</v>
      </c>
      <c r="C913" s="181" t="s">
        <v>12395</v>
      </c>
      <c r="D913" s="181" t="s">
        <v>12396</v>
      </c>
      <c r="E913" s="133" t="s">
        <v>22466</v>
      </c>
      <c r="F913" s="133" t="s">
        <v>22467</v>
      </c>
      <c r="G913" s="234">
        <v>20</v>
      </c>
      <c r="H913" s="134">
        <v>20151020</v>
      </c>
      <c r="I913" s="134">
        <v>20160926</v>
      </c>
      <c r="J913" s="134" t="s">
        <v>14</v>
      </c>
      <c r="K913" s="312" t="s">
        <v>10683</v>
      </c>
      <c r="L913" s="235">
        <v>8</v>
      </c>
      <c r="M913" s="26" t="s">
        <v>17279</v>
      </c>
      <c r="N913" s="27" t="s">
        <v>20405</v>
      </c>
      <c r="O913" s="134">
        <v>300</v>
      </c>
      <c r="P913" s="133">
        <v>20</v>
      </c>
      <c r="R913" s="235">
        <v>20</v>
      </c>
      <c r="S913" s="235">
        <v>0</v>
      </c>
      <c r="T913" s="133" t="s">
        <v>4589</v>
      </c>
      <c r="U913" s="235">
        <v>0</v>
      </c>
    </row>
    <row r="914" spans="1:21" x14ac:dyDescent="0.25">
      <c r="A914" s="134" t="s">
        <v>22468</v>
      </c>
      <c r="B914" s="181" t="s">
        <v>1124</v>
      </c>
      <c r="C914" s="181" t="s">
        <v>12395</v>
      </c>
      <c r="D914" s="181" t="s">
        <v>12396</v>
      </c>
      <c r="E914" s="133" t="s">
        <v>22469</v>
      </c>
      <c r="F914" s="133" t="s">
        <v>22470</v>
      </c>
      <c r="G914" s="234">
        <v>20</v>
      </c>
      <c r="H914" s="134">
        <v>20151020</v>
      </c>
      <c r="I914" s="134">
        <v>20160926</v>
      </c>
      <c r="J914" s="134" t="s">
        <v>14</v>
      </c>
      <c r="K914" s="312" t="s">
        <v>10683</v>
      </c>
      <c r="L914" s="235">
        <v>9</v>
      </c>
      <c r="M914" s="26" t="s">
        <v>22471</v>
      </c>
      <c r="N914" s="27" t="s">
        <v>18431</v>
      </c>
      <c r="O914" s="134">
        <v>300</v>
      </c>
      <c r="P914" s="133">
        <v>20</v>
      </c>
      <c r="R914" s="235">
        <v>20</v>
      </c>
      <c r="S914" s="235">
        <v>0</v>
      </c>
      <c r="T914" s="133" t="s">
        <v>4589</v>
      </c>
      <c r="U914" s="235">
        <v>0</v>
      </c>
    </row>
    <row r="915" spans="1:21" x14ac:dyDescent="0.25">
      <c r="A915" s="134" t="s">
        <v>22472</v>
      </c>
      <c r="B915" s="181" t="s">
        <v>1124</v>
      </c>
      <c r="C915" s="181" t="s">
        <v>12395</v>
      </c>
      <c r="D915" s="181" t="s">
        <v>12396</v>
      </c>
      <c r="E915" s="133" t="s">
        <v>22473</v>
      </c>
      <c r="F915" s="133" t="s">
        <v>12448</v>
      </c>
      <c r="G915" s="234">
        <v>20</v>
      </c>
      <c r="H915" s="134">
        <v>20151020</v>
      </c>
      <c r="I915" s="134">
        <v>20160926</v>
      </c>
      <c r="J915" s="134" t="s">
        <v>14</v>
      </c>
      <c r="K915" s="312" t="s">
        <v>10683</v>
      </c>
      <c r="L915" s="235">
        <v>11</v>
      </c>
      <c r="M915" s="26" t="s">
        <v>22474</v>
      </c>
      <c r="N915" s="27" t="s">
        <v>22475</v>
      </c>
      <c r="O915" s="134">
        <v>300</v>
      </c>
      <c r="P915" s="133">
        <v>20</v>
      </c>
      <c r="R915" s="235">
        <v>20</v>
      </c>
      <c r="S915" s="235">
        <v>0</v>
      </c>
      <c r="T915" s="133" t="s">
        <v>4589</v>
      </c>
      <c r="U915" s="235">
        <v>0</v>
      </c>
    </row>
    <row r="916" spans="1:21" x14ac:dyDescent="0.25">
      <c r="A916" s="134" t="s">
        <v>22476</v>
      </c>
      <c r="B916" s="181" t="s">
        <v>1124</v>
      </c>
      <c r="C916" s="181" t="s">
        <v>12395</v>
      </c>
      <c r="D916" s="181" t="s">
        <v>12396</v>
      </c>
      <c r="E916" s="133" t="s">
        <v>22477</v>
      </c>
      <c r="F916" s="133" t="s">
        <v>22478</v>
      </c>
      <c r="G916" s="234">
        <v>20</v>
      </c>
      <c r="H916" s="134">
        <v>20151020</v>
      </c>
      <c r="I916" s="134">
        <v>20160926</v>
      </c>
      <c r="J916" s="134" t="s">
        <v>14</v>
      </c>
      <c r="K916" s="312" t="s">
        <v>10683</v>
      </c>
      <c r="L916" s="235">
        <v>10</v>
      </c>
      <c r="M916" s="26" t="s">
        <v>22479</v>
      </c>
      <c r="N916" s="27" t="s">
        <v>11778</v>
      </c>
      <c r="O916" s="134">
        <v>300</v>
      </c>
      <c r="P916" s="133">
        <v>20</v>
      </c>
      <c r="R916" s="235">
        <v>20</v>
      </c>
      <c r="S916" s="235">
        <v>0</v>
      </c>
      <c r="T916" s="133" t="s">
        <v>4589</v>
      </c>
      <c r="U916" s="235">
        <v>0</v>
      </c>
    </row>
    <row r="917" spans="1:21" x14ac:dyDescent="0.25">
      <c r="A917" s="134" t="s">
        <v>22480</v>
      </c>
      <c r="B917" s="181" t="s">
        <v>1124</v>
      </c>
      <c r="C917" s="181" t="s">
        <v>12395</v>
      </c>
      <c r="D917" s="181" t="s">
        <v>12396</v>
      </c>
      <c r="E917" s="133" t="s">
        <v>22481</v>
      </c>
      <c r="F917" s="133" t="s">
        <v>22482</v>
      </c>
      <c r="G917" s="234">
        <v>20</v>
      </c>
      <c r="H917" s="134">
        <v>20151020</v>
      </c>
      <c r="I917" s="134">
        <v>20160926</v>
      </c>
      <c r="J917" s="134" t="s">
        <v>14</v>
      </c>
      <c r="K917" s="312" t="s">
        <v>10683</v>
      </c>
      <c r="L917" s="235">
        <v>7</v>
      </c>
      <c r="M917" s="26" t="s">
        <v>10054</v>
      </c>
      <c r="N917" s="27" t="s">
        <v>22483</v>
      </c>
      <c r="O917" s="134">
        <v>300</v>
      </c>
      <c r="P917" s="133">
        <v>20</v>
      </c>
      <c r="R917" s="235">
        <v>20</v>
      </c>
      <c r="S917" s="235">
        <v>0</v>
      </c>
      <c r="T917" s="133" t="s">
        <v>4589</v>
      </c>
      <c r="U917" s="235">
        <v>0</v>
      </c>
    </row>
    <row r="918" spans="1:21" x14ac:dyDescent="0.25">
      <c r="A918" s="134" t="s">
        <v>22484</v>
      </c>
      <c r="B918" s="272" t="s">
        <v>1155</v>
      </c>
      <c r="C918" s="272" t="s">
        <v>11534</v>
      </c>
      <c r="D918" s="272" t="s">
        <v>11535</v>
      </c>
      <c r="E918" s="133" t="s">
        <v>22485</v>
      </c>
      <c r="F918" s="133" t="s">
        <v>22486</v>
      </c>
      <c r="G918" s="234">
        <v>20</v>
      </c>
      <c r="H918" s="134">
        <v>20060310</v>
      </c>
      <c r="I918" s="134">
        <v>20160926</v>
      </c>
      <c r="J918" s="134" t="s">
        <v>14</v>
      </c>
      <c r="K918" s="58" t="s">
        <v>9595</v>
      </c>
      <c r="L918" s="235">
        <v>40</v>
      </c>
      <c r="M918" s="26" t="s">
        <v>22487</v>
      </c>
      <c r="N918" s="27" t="s">
        <v>22488</v>
      </c>
      <c r="O918" s="134">
        <v>300</v>
      </c>
      <c r="P918" s="133">
        <v>22</v>
      </c>
      <c r="R918" s="235">
        <v>20</v>
      </c>
      <c r="S918" s="235">
        <v>0</v>
      </c>
      <c r="T918" s="133" t="s">
        <v>4589</v>
      </c>
      <c r="U918" s="235">
        <v>0</v>
      </c>
    </row>
    <row r="919" spans="1:21" x14ac:dyDescent="0.25">
      <c r="A919" s="134" t="s">
        <v>22489</v>
      </c>
      <c r="B919" s="272" t="s">
        <v>1155</v>
      </c>
      <c r="C919" s="272" t="s">
        <v>11534</v>
      </c>
      <c r="D919" s="272" t="s">
        <v>11535</v>
      </c>
      <c r="E919" s="133" t="s">
        <v>22490</v>
      </c>
      <c r="F919" s="133" t="s">
        <v>12340</v>
      </c>
      <c r="G919" s="234">
        <v>20</v>
      </c>
      <c r="H919" s="134">
        <v>20090315</v>
      </c>
      <c r="I919" s="134">
        <v>20160926</v>
      </c>
      <c r="J919" s="134" t="s">
        <v>14</v>
      </c>
      <c r="K919" s="58" t="s">
        <v>9595</v>
      </c>
      <c r="L919" s="235">
        <v>75</v>
      </c>
      <c r="M919" s="26" t="s">
        <v>11789</v>
      </c>
      <c r="N919" s="27" t="s">
        <v>22491</v>
      </c>
      <c r="O919" s="134">
        <v>300</v>
      </c>
      <c r="P919" s="133">
        <v>22</v>
      </c>
      <c r="R919" s="235">
        <v>20</v>
      </c>
      <c r="S919" s="235">
        <v>0</v>
      </c>
      <c r="T919" s="133" t="s">
        <v>4589</v>
      </c>
      <c r="U919" s="235">
        <v>0</v>
      </c>
    </row>
    <row r="920" spans="1:21" x14ac:dyDescent="0.25">
      <c r="A920" s="134" t="s">
        <v>22492</v>
      </c>
      <c r="B920" s="272" t="s">
        <v>1155</v>
      </c>
      <c r="C920" s="272" t="s">
        <v>11534</v>
      </c>
      <c r="D920" s="272" t="s">
        <v>11535</v>
      </c>
      <c r="E920" s="133" t="s">
        <v>22493</v>
      </c>
      <c r="F920" s="133" t="s">
        <v>22494</v>
      </c>
      <c r="G920" s="234">
        <v>20</v>
      </c>
      <c r="H920" s="134">
        <v>20100308</v>
      </c>
      <c r="I920" s="134">
        <v>20160926</v>
      </c>
      <c r="J920" s="134" t="s">
        <v>14</v>
      </c>
      <c r="K920" s="58" t="s">
        <v>9595</v>
      </c>
      <c r="L920" s="235">
        <v>40</v>
      </c>
      <c r="M920" s="26" t="s">
        <v>21393</v>
      </c>
      <c r="N920" s="27" t="s">
        <v>22495</v>
      </c>
      <c r="O920" s="134">
        <v>300</v>
      </c>
      <c r="P920" s="133">
        <v>22</v>
      </c>
      <c r="R920" s="235">
        <v>20</v>
      </c>
      <c r="S920" s="235">
        <v>0</v>
      </c>
      <c r="T920" s="133" t="s">
        <v>4589</v>
      </c>
      <c r="U920" s="235">
        <v>0</v>
      </c>
    </row>
    <row r="921" spans="1:21" x14ac:dyDescent="0.25">
      <c r="A921" s="134" t="s">
        <v>22496</v>
      </c>
      <c r="B921" s="272" t="s">
        <v>1155</v>
      </c>
      <c r="C921" s="272" t="s">
        <v>11534</v>
      </c>
      <c r="D921" s="272" t="s">
        <v>11535</v>
      </c>
      <c r="E921" s="133" t="s">
        <v>22497</v>
      </c>
      <c r="F921" s="133" t="s">
        <v>22498</v>
      </c>
      <c r="G921" s="234">
        <v>20</v>
      </c>
      <c r="H921" s="134">
        <v>20090312</v>
      </c>
      <c r="I921" s="134">
        <v>20160926</v>
      </c>
      <c r="J921" s="134" t="s">
        <v>14</v>
      </c>
      <c r="K921" s="58" t="s">
        <v>9595</v>
      </c>
      <c r="L921" s="235">
        <v>40</v>
      </c>
      <c r="M921" s="26" t="s">
        <v>11789</v>
      </c>
      <c r="N921" s="27" t="s">
        <v>22499</v>
      </c>
      <c r="O921" s="134">
        <v>300</v>
      </c>
      <c r="P921" s="133">
        <v>22</v>
      </c>
      <c r="R921" s="235">
        <v>20</v>
      </c>
      <c r="S921" s="235">
        <v>0</v>
      </c>
      <c r="T921" s="133" t="s">
        <v>4589</v>
      </c>
      <c r="U921" s="235">
        <v>0</v>
      </c>
    </row>
    <row r="922" spans="1:21" x14ac:dyDescent="0.25">
      <c r="A922" s="134" t="s">
        <v>22500</v>
      </c>
      <c r="B922" s="272" t="s">
        <v>1155</v>
      </c>
      <c r="C922" s="272" t="s">
        <v>11534</v>
      </c>
      <c r="D922" s="272" t="s">
        <v>11535</v>
      </c>
      <c r="E922" s="133" t="s">
        <v>22501</v>
      </c>
      <c r="F922" s="133" t="s">
        <v>22502</v>
      </c>
      <c r="G922" s="234">
        <v>20</v>
      </c>
      <c r="H922" s="134">
        <v>20090312</v>
      </c>
      <c r="I922" s="134">
        <v>20160926</v>
      </c>
      <c r="J922" s="134" t="s">
        <v>14</v>
      </c>
      <c r="K922" s="58" t="s">
        <v>22503</v>
      </c>
      <c r="L922" s="235">
        <v>200</v>
      </c>
      <c r="M922" s="26" t="s">
        <v>10472</v>
      </c>
      <c r="N922" s="27" t="s">
        <v>22504</v>
      </c>
      <c r="O922" s="134">
        <v>300</v>
      </c>
      <c r="P922" s="133">
        <v>22</v>
      </c>
      <c r="R922" s="235">
        <v>20</v>
      </c>
      <c r="S922" s="235">
        <v>0</v>
      </c>
      <c r="T922" s="133" t="s">
        <v>4589</v>
      </c>
      <c r="U922" s="235">
        <v>0</v>
      </c>
    </row>
    <row r="923" spans="1:21" x14ac:dyDescent="0.25">
      <c r="A923" s="134" t="s">
        <v>22505</v>
      </c>
      <c r="B923" s="272" t="s">
        <v>1155</v>
      </c>
      <c r="C923" s="272" t="s">
        <v>11534</v>
      </c>
      <c r="D923" s="272" t="s">
        <v>11535</v>
      </c>
      <c r="E923" s="133" t="s">
        <v>22506</v>
      </c>
      <c r="F923" s="133" t="s">
        <v>22507</v>
      </c>
      <c r="G923" s="234">
        <v>20</v>
      </c>
      <c r="H923" s="134">
        <v>20110320</v>
      </c>
      <c r="I923" s="134">
        <v>20160926</v>
      </c>
      <c r="J923" s="134" t="s">
        <v>14</v>
      </c>
      <c r="K923" s="58" t="s">
        <v>22508</v>
      </c>
      <c r="L923" s="235">
        <v>10</v>
      </c>
      <c r="M923" s="26" t="s">
        <v>22509</v>
      </c>
      <c r="N923" s="27" t="s">
        <v>22510</v>
      </c>
      <c r="O923" s="134">
        <v>300</v>
      </c>
      <c r="P923" s="133">
        <v>22</v>
      </c>
      <c r="R923" s="235">
        <v>20</v>
      </c>
      <c r="S923" s="235">
        <v>0</v>
      </c>
      <c r="T923" s="133" t="s">
        <v>4589</v>
      </c>
      <c r="U923" s="235">
        <v>0</v>
      </c>
    </row>
    <row r="924" spans="1:21" x14ac:dyDescent="0.25">
      <c r="A924" s="134" t="s">
        <v>22511</v>
      </c>
      <c r="B924" s="272" t="s">
        <v>1155</v>
      </c>
      <c r="C924" s="272" t="s">
        <v>11534</v>
      </c>
      <c r="D924" s="272" t="s">
        <v>11535</v>
      </c>
      <c r="E924" s="133" t="s">
        <v>22512</v>
      </c>
      <c r="F924" s="133" t="s">
        <v>22513</v>
      </c>
      <c r="G924" s="234">
        <v>20</v>
      </c>
      <c r="H924" s="134">
        <v>20110306</v>
      </c>
      <c r="I924" s="134">
        <v>20160926</v>
      </c>
      <c r="J924" s="134" t="s">
        <v>14</v>
      </c>
      <c r="K924" s="58" t="s">
        <v>4744</v>
      </c>
      <c r="L924" s="235">
        <v>15</v>
      </c>
      <c r="M924" s="26" t="s">
        <v>11287</v>
      </c>
      <c r="N924" s="27" t="s">
        <v>22514</v>
      </c>
      <c r="O924" s="134">
        <v>300</v>
      </c>
      <c r="P924" s="133">
        <v>22</v>
      </c>
      <c r="R924" s="235">
        <v>20</v>
      </c>
      <c r="S924" s="235">
        <v>0</v>
      </c>
      <c r="T924" s="133" t="s">
        <v>4589</v>
      </c>
      <c r="U924" s="235">
        <v>0</v>
      </c>
    </row>
    <row r="925" spans="1:21" x14ac:dyDescent="0.25">
      <c r="A925" s="134" t="s">
        <v>22515</v>
      </c>
      <c r="B925" s="272" t="s">
        <v>1155</v>
      </c>
      <c r="C925" s="272" t="s">
        <v>11534</v>
      </c>
      <c r="D925" s="272" t="s">
        <v>11535</v>
      </c>
      <c r="E925" s="133" t="s">
        <v>22516</v>
      </c>
      <c r="F925" s="133" t="s">
        <v>22517</v>
      </c>
      <c r="G925" s="234">
        <v>20</v>
      </c>
      <c r="H925" s="134">
        <v>20070325</v>
      </c>
      <c r="I925" s="134">
        <v>20160926</v>
      </c>
      <c r="J925" s="134" t="s">
        <v>14</v>
      </c>
      <c r="K925" s="58" t="s">
        <v>22508</v>
      </c>
      <c r="L925" s="235">
        <v>15</v>
      </c>
      <c r="M925" s="26" t="s">
        <v>22518</v>
      </c>
      <c r="N925" s="27" t="s">
        <v>22519</v>
      </c>
      <c r="O925" s="134">
        <v>300</v>
      </c>
      <c r="P925" s="133">
        <v>22</v>
      </c>
      <c r="R925" s="235">
        <v>20</v>
      </c>
      <c r="S925" s="235">
        <v>0</v>
      </c>
      <c r="T925" s="133" t="s">
        <v>4589</v>
      </c>
      <c r="U925" s="235">
        <v>0</v>
      </c>
    </row>
    <row r="926" spans="1:21" x14ac:dyDescent="0.25">
      <c r="A926" s="134" t="s">
        <v>22520</v>
      </c>
      <c r="B926" s="272" t="s">
        <v>1155</v>
      </c>
      <c r="C926" s="272" t="s">
        <v>11534</v>
      </c>
      <c r="D926" s="272" t="s">
        <v>11535</v>
      </c>
      <c r="E926" s="133" t="s">
        <v>22521</v>
      </c>
      <c r="F926" s="133" t="s">
        <v>22522</v>
      </c>
      <c r="G926" s="234">
        <v>20</v>
      </c>
      <c r="H926" s="134">
        <v>20110320</v>
      </c>
      <c r="I926" s="134">
        <v>20160926</v>
      </c>
      <c r="J926" s="134" t="s">
        <v>14</v>
      </c>
      <c r="K926" s="58" t="s">
        <v>22523</v>
      </c>
      <c r="L926" s="235">
        <v>15</v>
      </c>
      <c r="M926" s="26" t="s">
        <v>22524</v>
      </c>
      <c r="N926" s="27" t="s">
        <v>22525</v>
      </c>
      <c r="O926" s="134">
        <v>300</v>
      </c>
      <c r="P926" s="133">
        <v>22</v>
      </c>
      <c r="R926" s="235">
        <v>20</v>
      </c>
      <c r="S926" s="235">
        <v>0</v>
      </c>
      <c r="T926" s="133" t="s">
        <v>4589</v>
      </c>
      <c r="U926" s="235">
        <v>0</v>
      </c>
    </row>
    <row r="927" spans="1:21" x14ac:dyDescent="0.25">
      <c r="A927" s="134" t="s">
        <v>22526</v>
      </c>
      <c r="B927" s="272" t="s">
        <v>1155</v>
      </c>
      <c r="C927" s="272" t="s">
        <v>11534</v>
      </c>
      <c r="D927" s="272" t="s">
        <v>11535</v>
      </c>
      <c r="E927" s="133" t="s">
        <v>22527</v>
      </c>
      <c r="F927" s="133" t="s">
        <v>22528</v>
      </c>
      <c r="G927" s="234">
        <v>20</v>
      </c>
      <c r="H927" s="134">
        <v>20110402</v>
      </c>
      <c r="I927" s="134">
        <v>20160926</v>
      </c>
      <c r="J927" s="134" t="s">
        <v>14</v>
      </c>
      <c r="K927" s="58" t="s">
        <v>22529</v>
      </c>
      <c r="L927" s="235">
        <v>30</v>
      </c>
      <c r="M927" s="26" t="s">
        <v>20862</v>
      </c>
      <c r="N927" s="27" t="s">
        <v>22530</v>
      </c>
      <c r="O927" s="134">
        <v>300</v>
      </c>
      <c r="P927" s="133">
        <v>22</v>
      </c>
      <c r="R927" s="235">
        <v>20</v>
      </c>
      <c r="S927" s="235">
        <v>0</v>
      </c>
      <c r="T927" s="133" t="s">
        <v>4589</v>
      </c>
      <c r="U927" s="235">
        <v>0</v>
      </c>
    </row>
    <row r="928" spans="1:21" x14ac:dyDescent="0.25">
      <c r="A928" s="134" t="s">
        <v>22531</v>
      </c>
      <c r="B928" s="272" t="s">
        <v>1155</v>
      </c>
      <c r="C928" s="272" t="s">
        <v>11534</v>
      </c>
      <c r="D928" s="272" t="s">
        <v>11535</v>
      </c>
      <c r="E928" s="133" t="s">
        <v>22532</v>
      </c>
      <c r="F928" s="133" t="s">
        <v>22533</v>
      </c>
      <c r="G928" s="234">
        <v>20</v>
      </c>
      <c r="H928" s="134">
        <v>20110402</v>
      </c>
      <c r="I928" s="134">
        <v>20160926</v>
      </c>
      <c r="J928" s="134" t="s">
        <v>14</v>
      </c>
      <c r="K928" s="58" t="s">
        <v>22529</v>
      </c>
      <c r="L928" s="235">
        <v>30</v>
      </c>
      <c r="M928" s="26" t="s">
        <v>22534</v>
      </c>
      <c r="N928" s="27" t="s">
        <v>22535</v>
      </c>
      <c r="O928" s="134">
        <v>300</v>
      </c>
      <c r="P928" s="133">
        <v>22</v>
      </c>
      <c r="R928" s="235">
        <v>20</v>
      </c>
      <c r="S928" s="235">
        <v>0</v>
      </c>
      <c r="T928" s="133" t="s">
        <v>4589</v>
      </c>
      <c r="U928" s="235">
        <v>0</v>
      </c>
    </row>
    <row r="929" spans="1:21" x14ac:dyDescent="0.25">
      <c r="A929" s="134" t="s">
        <v>22536</v>
      </c>
      <c r="B929" s="272" t="s">
        <v>1155</v>
      </c>
      <c r="C929" s="272" t="s">
        <v>11534</v>
      </c>
      <c r="D929" s="272" t="s">
        <v>11535</v>
      </c>
      <c r="E929" s="133" t="s">
        <v>22537</v>
      </c>
      <c r="F929" s="133" t="s">
        <v>22538</v>
      </c>
      <c r="G929" s="234">
        <v>20</v>
      </c>
      <c r="H929" s="134">
        <v>20160402</v>
      </c>
      <c r="I929" s="134">
        <v>20160926</v>
      </c>
      <c r="J929" s="134" t="s">
        <v>14</v>
      </c>
      <c r="K929" s="58" t="s">
        <v>22539</v>
      </c>
      <c r="L929" s="235">
        <v>10</v>
      </c>
      <c r="M929" s="26" t="s">
        <v>22540</v>
      </c>
      <c r="N929" s="27" t="s">
        <v>22541</v>
      </c>
      <c r="O929" s="134">
        <v>300</v>
      </c>
      <c r="P929" s="133">
        <v>22</v>
      </c>
      <c r="R929" s="235">
        <v>20</v>
      </c>
      <c r="S929" s="235">
        <v>0</v>
      </c>
      <c r="T929" s="133" t="s">
        <v>4589</v>
      </c>
      <c r="U929" s="235">
        <v>0</v>
      </c>
    </row>
    <row r="930" spans="1:21" x14ac:dyDescent="0.25">
      <c r="A930" s="134" t="s">
        <v>22542</v>
      </c>
      <c r="B930" s="272" t="s">
        <v>1155</v>
      </c>
      <c r="C930" s="272" t="s">
        <v>11534</v>
      </c>
      <c r="D930" s="272" t="s">
        <v>11535</v>
      </c>
      <c r="E930" s="133" t="s">
        <v>22543</v>
      </c>
      <c r="F930" s="133" t="s">
        <v>22544</v>
      </c>
      <c r="G930" s="234">
        <v>20</v>
      </c>
      <c r="H930" s="134">
        <v>20130310</v>
      </c>
      <c r="I930" s="134">
        <v>20160926</v>
      </c>
      <c r="J930" s="134" t="s">
        <v>14</v>
      </c>
      <c r="K930" s="58" t="s">
        <v>22545</v>
      </c>
      <c r="L930" s="235">
        <v>450</v>
      </c>
      <c r="M930" s="26" t="s">
        <v>22546</v>
      </c>
      <c r="N930" s="27" t="s">
        <v>18639</v>
      </c>
      <c r="O930" s="134">
        <v>300</v>
      </c>
      <c r="P930" s="133">
        <v>22</v>
      </c>
      <c r="R930" s="235">
        <v>20</v>
      </c>
      <c r="S930" s="235">
        <v>0</v>
      </c>
      <c r="T930" s="133" t="s">
        <v>4589</v>
      </c>
      <c r="U930" s="235">
        <v>0</v>
      </c>
    </row>
    <row r="931" spans="1:21" x14ac:dyDescent="0.25">
      <c r="A931" s="134" t="s">
        <v>22547</v>
      </c>
      <c r="B931" s="272" t="s">
        <v>1155</v>
      </c>
      <c r="C931" s="272" t="s">
        <v>11534</v>
      </c>
      <c r="D931" s="272" t="s">
        <v>11535</v>
      </c>
      <c r="E931" s="133" t="s">
        <v>22549</v>
      </c>
      <c r="F931" s="133" t="s">
        <v>22550</v>
      </c>
      <c r="G931" s="234">
        <v>20</v>
      </c>
      <c r="H931" s="134">
        <v>20110312</v>
      </c>
      <c r="I931" s="134">
        <v>20160926</v>
      </c>
      <c r="J931" s="134" t="s">
        <v>14</v>
      </c>
      <c r="K931" s="58" t="s">
        <v>22552</v>
      </c>
      <c r="L931" s="235">
        <v>45</v>
      </c>
      <c r="M931" s="26" t="s">
        <v>17214</v>
      </c>
      <c r="N931" s="27" t="s">
        <v>22553</v>
      </c>
      <c r="O931" s="134">
        <v>100</v>
      </c>
      <c r="P931" s="133">
        <v>10</v>
      </c>
      <c r="R931" s="235">
        <v>20</v>
      </c>
      <c r="S931" s="235">
        <v>0</v>
      </c>
      <c r="T931" s="133" t="s">
        <v>4589</v>
      </c>
      <c r="U931" s="235">
        <v>0</v>
      </c>
    </row>
    <row r="932" spans="1:21" x14ac:dyDescent="0.25">
      <c r="A932" s="134" t="s">
        <v>22555</v>
      </c>
      <c r="B932" s="180" t="s">
        <v>11561</v>
      </c>
      <c r="C932" s="180" t="s">
        <v>11562</v>
      </c>
      <c r="D932" s="180" t="s">
        <v>11563</v>
      </c>
      <c r="E932" s="46" t="s">
        <v>22556</v>
      </c>
      <c r="F932" s="133" t="s">
        <v>18499</v>
      </c>
      <c r="G932" s="234">
        <v>20</v>
      </c>
      <c r="H932" s="134">
        <v>20050315</v>
      </c>
      <c r="I932" s="134">
        <v>20160926</v>
      </c>
      <c r="J932" s="134" t="s">
        <v>14</v>
      </c>
      <c r="K932" s="58" t="s">
        <v>22508</v>
      </c>
      <c r="L932" s="235">
        <v>14</v>
      </c>
      <c r="M932" s="26" t="s">
        <v>11272</v>
      </c>
      <c r="N932" s="27" t="s">
        <v>22514</v>
      </c>
      <c r="O932" s="134">
        <v>300</v>
      </c>
      <c r="P932" s="133">
        <v>22</v>
      </c>
      <c r="R932" s="235">
        <v>20</v>
      </c>
      <c r="S932" s="235">
        <v>0</v>
      </c>
      <c r="T932" s="133" t="s">
        <v>4589</v>
      </c>
      <c r="U932" s="235">
        <v>0</v>
      </c>
    </row>
    <row r="933" spans="1:21" x14ac:dyDescent="0.25">
      <c r="A933" s="134" t="s">
        <v>22557</v>
      </c>
      <c r="B933" s="180" t="s">
        <v>11561</v>
      </c>
      <c r="C933" s="180" t="s">
        <v>11562</v>
      </c>
      <c r="D933" s="180" t="s">
        <v>11563</v>
      </c>
      <c r="E933" s="46" t="s">
        <v>22558</v>
      </c>
      <c r="F933" s="133" t="s">
        <v>22559</v>
      </c>
      <c r="G933" s="234">
        <v>20</v>
      </c>
      <c r="H933" s="134">
        <v>20130305</v>
      </c>
      <c r="I933" s="134">
        <v>20160926</v>
      </c>
      <c r="J933" s="134" t="s">
        <v>14</v>
      </c>
      <c r="K933" s="58" t="s">
        <v>4799</v>
      </c>
      <c r="L933" s="235">
        <v>5</v>
      </c>
      <c r="M933" s="26" t="s">
        <v>22560</v>
      </c>
      <c r="N933" s="27" t="s">
        <v>11802</v>
      </c>
      <c r="O933" s="134">
        <v>300</v>
      </c>
      <c r="P933" s="133">
        <v>22</v>
      </c>
      <c r="R933" s="235">
        <v>20</v>
      </c>
      <c r="S933" s="235">
        <v>0</v>
      </c>
      <c r="T933" s="133" t="s">
        <v>4589</v>
      </c>
      <c r="U933" s="235">
        <v>0</v>
      </c>
    </row>
    <row r="934" spans="1:21" x14ac:dyDescent="0.25">
      <c r="A934" s="134" t="s">
        <v>22561</v>
      </c>
      <c r="B934" s="180" t="s">
        <v>11561</v>
      </c>
      <c r="C934" s="180" t="s">
        <v>11562</v>
      </c>
      <c r="D934" s="180" t="s">
        <v>11563</v>
      </c>
      <c r="E934" s="46" t="s">
        <v>22562</v>
      </c>
      <c r="F934" s="133" t="s">
        <v>22563</v>
      </c>
      <c r="G934" s="234">
        <v>20</v>
      </c>
      <c r="H934" s="134">
        <v>20080319</v>
      </c>
      <c r="I934" s="134">
        <v>20160926</v>
      </c>
      <c r="J934" s="134" t="s">
        <v>14</v>
      </c>
      <c r="K934" s="58" t="s">
        <v>4744</v>
      </c>
      <c r="L934" s="235">
        <v>10</v>
      </c>
      <c r="M934" s="26" t="s">
        <v>22564</v>
      </c>
      <c r="N934" s="27" t="s">
        <v>22565</v>
      </c>
      <c r="O934" s="134">
        <v>300</v>
      </c>
      <c r="P934" s="133">
        <v>22</v>
      </c>
      <c r="R934" s="235">
        <v>20</v>
      </c>
      <c r="S934" s="235">
        <v>0</v>
      </c>
      <c r="T934" s="133" t="s">
        <v>4589</v>
      </c>
      <c r="U934" s="235">
        <v>0</v>
      </c>
    </row>
    <row r="935" spans="1:21" x14ac:dyDescent="0.25">
      <c r="A935" s="134" t="s">
        <v>22566</v>
      </c>
      <c r="B935" s="180" t="s">
        <v>11561</v>
      </c>
      <c r="C935" s="180" t="s">
        <v>11562</v>
      </c>
      <c r="D935" s="180" t="s">
        <v>11563</v>
      </c>
      <c r="E935" s="46" t="s">
        <v>22567</v>
      </c>
      <c r="F935" s="133" t="s">
        <v>18793</v>
      </c>
      <c r="G935" s="234">
        <v>20</v>
      </c>
      <c r="H935" s="134">
        <v>20120316</v>
      </c>
      <c r="I935" s="134">
        <v>20160926</v>
      </c>
      <c r="J935" s="134" t="s">
        <v>14</v>
      </c>
      <c r="K935" s="58" t="s">
        <v>22545</v>
      </c>
      <c r="L935" s="235">
        <v>450</v>
      </c>
      <c r="M935" s="26" t="s">
        <v>22568</v>
      </c>
      <c r="N935" s="27" t="s">
        <v>8141</v>
      </c>
      <c r="O935" s="134">
        <v>300</v>
      </c>
      <c r="P935" s="133">
        <v>22</v>
      </c>
      <c r="R935" s="235">
        <v>20</v>
      </c>
      <c r="S935" s="235">
        <v>0</v>
      </c>
      <c r="T935" s="133" t="s">
        <v>4589</v>
      </c>
      <c r="U935" s="235">
        <v>0</v>
      </c>
    </row>
    <row r="936" spans="1:21" x14ac:dyDescent="0.25">
      <c r="A936" s="134" t="s">
        <v>22569</v>
      </c>
      <c r="B936" s="180" t="s">
        <v>11561</v>
      </c>
      <c r="C936" s="180" t="s">
        <v>11562</v>
      </c>
      <c r="D936" s="180" t="s">
        <v>11563</v>
      </c>
      <c r="E936" s="46" t="s">
        <v>22570</v>
      </c>
      <c r="F936" s="133" t="s">
        <v>22571</v>
      </c>
      <c r="G936" s="234">
        <v>20</v>
      </c>
      <c r="H936" s="134">
        <v>20140226</v>
      </c>
      <c r="I936" s="134">
        <v>20160926</v>
      </c>
      <c r="J936" s="134" t="s">
        <v>14</v>
      </c>
      <c r="K936" s="58" t="s">
        <v>22572</v>
      </c>
      <c r="L936" s="235">
        <v>160</v>
      </c>
      <c r="M936" s="26" t="s">
        <v>22573</v>
      </c>
      <c r="N936" s="27" t="s">
        <v>22574</v>
      </c>
      <c r="O936" s="134">
        <v>300</v>
      </c>
      <c r="P936" s="133">
        <v>22</v>
      </c>
      <c r="R936" s="235">
        <v>20</v>
      </c>
      <c r="S936" s="235">
        <v>0</v>
      </c>
      <c r="T936" s="133" t="s">
        <v>4589</v>
      </c>
      <c r="U936" s="235">
        <v>0</v>
      </c>
    </row>
    <row r="937" spans="1:21" x14ac:dyDescent="0.25">
      <c r="A937" s="134" t="s">
        <v>22575</v>
      </c>
      <c r="B937" s="164" t="s">
        <v>22576</v>
      </c>
      <c r="C937" s="164" t="s">
        <v>11728</v>
      </c>
      <c r="D937" s="164" t="s">
        <v>11502</v>
      </c>
      <c r="E937" s="41" t="s">
        <v>22577</v>
      </c>
      <c r="F937" s="133" t="s">
        <v>22578</v>
      </c>
      <c r="G937" s="234">
        <v>20</v>
      </c>
      <c r="H937" s="134">
        <v>20080906</v>
      </c>
      <c r="I937" s="134">
        <v>20090218</v>
      </c>
      <c r="J937" s="134" t="s">
        <v>14</v>
      </c>
      <c r="K937" s="209" t="s">
        <v>22579</v>
      </c>
      <c r="L937" s="235">
        <v>940</v>
      </c>
      <c r="M937" s="46" t="s">
        <v>17830</v>
      </c>
      <c r="N937" s="27" t="s">
        <v>17831</v>
      </c>
      <c r="O937" s="134">
        <v>300</v>
      </c>
      <c r="P937" s="133">
        <v>20</v>
      </c>
      <c r="R937" s="235">
        <v>20</v>
      </c>
      <c r="S937" s="235">
        <v>1</v>
      </c>
      <c r="T937" s="133" t="s">
        <v>2161</v>
      </c>
      <c r="U937" s="235">
        <v>0</v>
      </c>
    </row>
    <row r="938" spans="1:21" x14ac:dyDescent="0.25">
      <c r="A938" s="134" t="s">
        <v>22580</v>
      </c>
      <c r="B938" s="164" t="s">
        <v>22576</v>
      </c>
      <c r="C938" s="164" t="s">
        <v>11728</v>
      </c>
      <c r="D938" s="164" t="s">
        <v>11502</v>
      </c>
      <c r="E938" s="41" t="s">
        <v>22581</v>
      </c>
      <c r="F938" s="133" t="s">
        <v>22582</v>
      </c>
      <c r="G938" s="234">
        <v>20</v>
      </c>
      <c r="H938" s="134">
        <v>20080907</v>
      </c>
      <c r="I938" s="134">
        <v>20090218</v>
      </c>
      <c r="J938" s="134" t="s">
        <v>14730</v>
      </c>
      <c r="K938" s="209" t="s">
        <v>22583</v>
      </c>
      <c r="L938" s="235">
        <v>978</v>
      </c>
      <c r="M938" s="46" t="s">
        <v>22584</v>
      </c>
      <c r="N938" s="27" t="s">
        <v>22585</v>
      </c>
      <c r="O938" s="134">
        <v>300</v>
      </c>
      <c r="P938" s="133">
        <v>20</v>
      </c>
      <c r="R938" s="235">
        <v>20</v>
      </c>
      <c r="S938" s="235">
        <v>1</v>
      </c>
      <c r="T938" s="133" t="s">
        <v>2161</v>
      </c>
      <c r="U938" s="235">
        <v>0</v>
      </c>
    </row>
    <row r="939" spans="1:21" x14ac:dyDescent="0.25">
      <c r="A939" s="134" t="s">
        <v>22586</v>
      </c>
      <c r="B939" s="164" t="s">
        <v>22576</v>
      </c>
      <c r="C939" s="164" t="s">
        <v>11728</v>
      </c>
      <c r="D939" s="164" t="s">
        <v>11502</v>
      </c>
      <c r="E939" s="41" t="s">
        <v>22587</v>
      </c>
      <c r="F939" s="133" t="s">
        <v>22588</v>
      </c>
      <c r="G939" s="234">
        <v>20</v>
      </c>
      <c r="H939" s="134">
        <v>20080907</v>
      </c>
      <c r="I939" s="134">
        <v>20090218</v>
      </c>
      <c r="J939" s="134" t="s">
        <v>14410</v>
      </c>
      <c r="K939" s="209" t="s">
        <v>19491</v>
      </c>
      <c r="L939" s="235">
        <v>978</v>
      </c>
      <c r="M939" s="46" t="s">
        <v>22584</v>
      </c>
      <c r="N939" s="27" t="s">
        <v>22585</v>
      </c>
      <c r="O939" s="134">
        <v>300</v>
      </c>
      <c r="P939" s="133">
        <v>20</v>
      </c>
      <c r="R939" s="235">
        <v>20</v>
      </c>
      <c r="S939" s="235">
        <v>1</v>
      </c>
      <c r="T939" s="133" t="s">
        <v>2161</v>
      </c>
      <c r="U939" s="235">
        <v>0</v>
      </c>
    </row>
    <row r="940" spans="1:21" x14ac:dyDescent="0.25">
      <c r="A940" s="134" t="s">
        <v>22589</v>
      </c>
      <c r="B940" s="164" t="s">
        <v>22576</v>
      </c>
      <c r="C940" s="164" t="s">
        <v>11728</v>
      </c>
      <c r="D940" s="164" t="s">
        <v>11502</v>
      </c>
      <c r="E940" s="41" t="s">
        <v>22590</v>
      </c>
      <c r="F940" s="133" t="s">
        <v>22591</v>
      </c>
      <c r="G940" s="234">
        <v>20</v>
      </c>
      <c r="H940" s="134">
        <v>20080907</v>
      </c>
      <c r="I940" s="134">
        <v>20090218</v>
      </c>
      <c r="J940" s="134" t="s">
        <v>14</v>
      </c>
      <c r="K940" s="209" t="s">
        <v>19491</v>
      </c>
      <c r="L940" s="235">
        <v>978</v>
      </c>
      <c r="M940" s="46" t="s">
        <v>22584</v>
      </c>
      <c r="N940" s="27" t="s">
        <v>22585</v>
      </c>
      <c r="O940" s="134">
        <v>300</v>
      </c>
      <c r="P940" s="133">
        <v>20</v>
      </c>
      <c r="R940" s="235">
        <v>20</v>
      </c>
      <c r="S940" s="235">
        <v>1</v>
      </c>
      <c r="T940" s="133" t="s">
        <v>2161</v>
      </c>
      <c r="U940" s="235">
        <v>0</v>
      </c>
    </row>
    <row r="941" spans="1:21" x14ac:dyDescent="0.25">
      <c r="A941" s="134" t="s">
        <v>22592</v>
      </c>
      <c r="B941" s="164" t="s">
        <v>22576</v>
      </c>
      <c r="C941" s="164" t="s">
        <v>11728</v>
      </c>
      <c r="D941" s="164" t="s">
        <v>11502</v>
      </c>
      <c r="E941" s="41" t="s">
        <v>22593</v>
      </c>
      <c r="F941" s="133" t="s">
        <v>22594</v>
      </c>
      <c r="G941" s="234">
        <v>20</v>
      </c>
      <c r="H941" s="134">
        <v>20080907</v>
      </c>
      <c r="I941" s="134">
        <v>20090218</v>
      </c>
      <c r="J941" s="134" t="s">
        <v>14</v>
      </c>
      <c r="K941" s="209" t="s">
        <v>19491</v>
      </c>
      <c r="L941" s="235">
        <v>978</v>
      </c>
      <c r="M941" s="46" t="s">
        <v>22584</v>
      </c>
      <c r="N941" s="27" t="s">
        <v>22585</v>
      </c>
      <c r="O941" s="134">
        <v>300</v>
      </c>
      <c r="P941" s="133">
        <v>20</v>
      </c>
      <c r="R941" s="235">
        <v>20</v>
      </c>
      <c r="S941" s="235">
        <v>1</v>
      </c>
      <c r="T941" s="133" t="s">
        <v>2161</v>
      </c>
      <c r="U941" s="235">
        <v>0</v>
      </c>
    </row>
    <row r="942" spans="1:21" x14ac:dyDescent="0.25">
      <c r="A942" s="134" t="s">
        <v>22595</v>
      </c>
      <c r="B942" s="164" t="s">
        <v>22576</v>
      </c>
      <c r="C942" s="164" t="s">
        <v>11728</v>
      </c>
      <c r="D942" s="164" t="s">
        <v>11502</v>
      </c>
      <c r="E942" s="41" t="s">
        <v>22596</v>
      </c>
      <c r="F942" s="133" t="s">
        <v>22597</v>
      </c>
      <c r="G942" s="234">
        <v>20</v>
      </c>
      <c r="H942" s="134">
        <v>20080907</v>
      </c>
      <c r="I942" s="134">
        <v>20090218</v>
      </c>
      <c r="J942" s="134" t="s">
        <v>14</v>
      </c>
      <c r="K942" s="209" t="s">
        <v>22598</v>
      </c>
      <c r="L942" s="235">
        <v>1032</v>
      </c>
      <c r="M942" s="46" t="s">
        <v>22599</v>
      </c>
      <c r="N942" s="27" t="s">
        <v>22600</v>
      </c>
      <c r="O942" s="134">
        <v>300</v>
      </c>
      <c r="P942" s="133">
        <v>20</v>
      </c>
      <c r="R942" s="235">
        <v>20</v>
      </c>
      <c r="S942" s="235">
        <v>1</v>
      </c>
      <c r="T942" s="133" t="s">
        <v>2161</v>
      </c>
      <c r="U942" s="235">
        <v>0</v>
      </c>
    </row>
    <row r="943" spans="1:21" x14ac:dyDescent="0.25">
      <c r="A943" s="134" t="s">
        <v>22601</v>
      </c>
      <c r="B943" s="164" t="s">
        <v>22576</v>
      </c>
      <c r="C943" s="164" t="s">
        <v>11728</v>
      </c>
      <c r="D943" s="164" t="s">
        <v>11502</v>
      </c>
      <c r="E943" s="41" t="s">
        <v>22602</v>
      </c>
      <c r="F943" s="133" t="s">
        <v>22603</v>
      </c>
      <c r="G943" s="234">
        <v>20</v>
      </c>
      <c r="H943" s="134">
        <v>20080907</v>
      </c>
      <c r="I943" s="134">
        <v>20090218</v>
      </c>
      <c r="J943" s="134" t="s">
        <v>14</v>
      </c>
      <c r="K943" s="209" t="s">
        <v>22598</v>
      </c>
      <c r="L943" s="235">
        <v>1032</v>
      </c>
      <c r="M943" s="46" t="s">
        <v>22599</v>
      </c>
      <c r="N943" s="27" t="s">
        <v>22600</v>
      </c>
      <c r="O943" s="134">
        <v>300</v>
      </c>
      <c r="P943" s="133">
        <v>20</v>
      </c>
      <c r="R943" s="235">
        <v>20</v>
      </c>
      <c r="S943" s="235">
        <v>1</v>
      </c>
      <c r="T943" s="133" t="s">
        <v>2161</v>
      </c>
      <c r="U943" s="235">
        <v>0</v>
      </c>
    </row>
    <row r="944" spans="1:21" x14ac:dyDescent="0.25">
      <c r="A944" s="134" t="s">
        <v>22604</v>
      </c>
      <c r="B944" s="164" t="s">
        <v>22576</v>
      </c>
      <c r="C944" s="164" t="s">
        <v>11728</v>
      </c>
      <c r="D944" s="164" t="s">
        <v>11502</v>
      </c>
      <c r="E944" s="41" t="s">
        <v>22605</v>
      </c>
      <c r="F944" s="133" t="s">
        <v>22606</v>
      </c>
      <c r="G944" s="234">
        <v>20</v>
      </c>
      <c r="H944" s="134">
        <v>20080907</v>
      </c>
      <c r="I944" s="134">
        <v>20090218</v>
      </c>
      <c r="J944" s="134" t="s">
        <v>14</v>
      </c>
      <c r="K944" s="209" t="s">
        <v>22598</v>
      </c>
      <c r="L944" s="235">
        <v>1032</v>
      </c>
      <c r="M944" s="46" t="s">
        <v>22599</v>
      </c>
      <c r="N944" s="27" t="s">
        <v>22600</v>
      </c>
      <c r="O944" s="134">
        <v>300</v>
      </c>
      <c r="P944" s="133">
        <v>20</v>
      </c>
      <c r="R944" s="235">
        <v>20</v>
      </c>
      <c r="S944" s="235">
        <v>1</v>
      </c>
      <c r="T944" s="133" t="s">
        <v>2161</v>
      </c>
      <c r="U944" s="235">
        <v>0</v>
      </c>
    </row>
    <row r="945" spans="1:21" x14ac:dyDescent="0.25">
      <c r="A945" s="134" t="s">
        <v>22607</v>
      </c>
      <c r="B945" s="164" t="s">
        <v>22576</v>
      </c>
      <c r="C945" s="164" t="s">
        <v>11728</v>
      </c>
      <c r="D945" s="164" t="s">
        <v>11502</v>
      </c>
      <c r="E945" s="41" t="s">
        <v>22608</v>
      </c>
      <c r="F945" s="133" t="s">
        <v>22609</v>
      </c>
      <c r="G945" s="234">
        <v>20</v>
      </c>
      <c r="H945" s="134">
        <v>20080907</v>
      </c>
      <c r="I945" s="134">
        <v>20090218</v>
      </c>
      <c r="J945" s="134" t="s">
        <v>14</v>
      </c>
      <c r="K945" s="209" t="s">
        <v>22598</v>
      </c>
      <c r="L945" s="235">
        <v>1032</v>
      </c>
      <c r="M945" s="46" t="s">
        <v>22599</v>
      </c>
      <c r="N945" s="27" t="s">
        <v>22600</v>
      </c>
      <c r="O945" s="134">
        <v>300</v>
      </c>
      <c r="P945" s="133">
        <v>20</v>
      </c>
      <c r="R945" s="235">
        <v>20</v>
      </c>
      <c r="S945" s="235">
        <v>1</v>
      </c>
      <c r="T945" s="133" t="s">
        <v>2161</v>
      </c>
      <c r="U945" s="235">
        <v>0</v>
      </c>
    </row>
    <row r="946" spans="1:21" x14ac:dyDescent="0.25">
      <c r="A946" s="134" t="s">
        <v>22610</v>
      </c>
      <c r="B946" s="164" t="s">
        <v>22576</v>
      </c>
      <c r="C946" s="164" t="s">
        <v>11728</v>
      </c>
      <c r="D946" s="164" t="s">
        <v>11502</v>
      </c>
      <c r="E946" s="41" t="s">
        <v>22611</v>
      </c>
      <c r="F946" s="133" t="s">
        <v>22612</v>
      </c>
      <c r="G946" s="234">
        <v>20</v>
      </c>
      <c r="H946" s="134">
        <v>20080907</v>
      </c>
      <c r="I946" s="134">
        <v>20090218</v>
      </c>
      <c r="J946" s="134" t="s">
        <v>14</v>
      </c>
      <c r="K946" s="209" t="s">
        <v>22598</v>
      </c>
      <c r="L946" s="235">
        <v>1032</v>
      </c>
      <c r="M946" s="46" t="s">
        <v>22599</v>
      </c>
      <c r="N946" s="27" t="s">
        <v>22600</v>
      </c>
      <c r="O946" s="134">
        <v>300</v>
      </c>
      <c r="P946" s="133">
        <v>20</v>
      </c>
      <c r="R946" s="235">
        <v>20</v>
      </c>
      <c r="S946" s="235">
        <v>1</v>
      </c>
      <c r="T946" s="133" t="s">
        <v>2161</v>
      </c>
      <c r="U946" s="235">
        <v>0</v>
      </c>
    </row>
    <row r="947" spans="1:21" x14ac:dyDescent="0.25">
      <c r="A947" s="134" t="s">
        <v>22613</v>
      </c>
      <c r="B947" s="164" t="s">
        <v>22576</v>
      </c>
      <c r="C947" s="164" t="s">
        <v>11728</v>
      </c>
      <c r="D947" s="164" t="s">
        <v>11502</v>
      </c>
      <c r="E947" s="41" t="s">
        <v>22614</v>
      </c>
      <c r="F947" s="133" t="s">
        <v>22615</v>
      </c>
      <c r="G947" s="234">
        <v>20</v>
      </c>
      <c r="H947" s="134">
        <v>20080907</v>
      </c>
      <c r="I947" s="134">
        <v>20090218</v>
      </c>
      <c r="J947" s="134" t="s">
        <v>14</v>
      </c>
      <c r="K947" s="209" t="s">
        <v>22598</v>
      </c>
      <c r="L947" s="235">
        <v>1032</v>
      </c>
      <c r="M947" s="46" t="s">
        <v>22599</v>
      </c>
      <c r="N947" s="27" t="s">
        <v>22600</v>
      </c>
      <c r="O947" s="134">
        <v>300</v>
      </c>
      <c r="P947" s="133">
        <v>20</v>
      </c>
      <c r="R947" s="235">
        <v>20</v>
      </c>
      <c r="S947" s="235">
        <v>1</v>
      </c>
      <c r="T947" s="133" t="s">
        <v>2161</v>
      </c>
      <c r="U947" s="235">
        <v>0</v>
      </c>
    </row>
    <row r="948" spans="1:21" x14ac:dyDescent="0.25">
      <c r="A948" s="134" t="s">
        <v>22616</v>
      </c>
      <c r="B948" s="164" t="s">
        <v>22576</v>
      </c>
      <c r="C948" s="164" t="s">
        <v>11728</v>
      </c>
      <c r="D948" s="164" t="s">
        <v>11502</v>
      </c>
      <c r="E948" s="41" t="s">
        <v>22617</v>
      </c>
      <c r="F948" s="133" t="s">
        <v>22618</v>
      </c>
      <c r="G948" s="234">
        <v>20</v>
      </c>
      <c r="H948" s="134">
        <v>20080908</v>
      </c>
      <c r="I948" s="134">
        <v>20090218</v>
      </c>
      <c r="J948" s="134" t="s">
        <v>14</v>
      </c>
      <c r="K948" s="209" t="s">
        <v>22598</v>
      </c>
      <c r="L948" s="235">
        <v>1090</v>
      </c>
      <c r="M948" s="46" t="s">
        <v>22619</v>
      </c>
      <c r="N948" s="27" t="s">
        <v>22620</v>
      </c>
      <c r="O948" s="134">
        <v>300</v>
      </c>
      <c r="P948" s="133">
        <v>20</v>
      </c>
      <c r="R948" s="235">
        <v>20</v>
      </c>
      <c r="S948" s="235">
        <v>1</v>
      </c>
      <c r="T948" s="133" t="s">
        <v>2161</v>
      </c>
      <c r="U948" s="235">
        <v>0</v>
      </c>
    </row>
    <row r="949" spans="1:21" x14ac:dyDescent="0.25">
      <c r="A949" s="134" t="s">
        <v>22621</v>
      </c>
      <c r="B949" s="164" t="s">
        <v>22576</v>
      </c>
      <c r="C949" s="164" t="s">
        <v>11728</v>
      </c>
      <c r="D949" s="164" t="s">
        <v>11502</v>
      </c>
      <c r="E949" s="41" t="s">
        <v>22622</v>
      </c>
      <c r="F949" s="133" t="s">
        <v>22623</v>
      </c>
      <c r="G949" s="234">
        <v>20</v>
      </c>
      <c r="H949" s="134">
        <v>20080907</v>
      </c>
      <c r="I949" s="134">
        <v>20090218</v>
      </c>
      <c r="J949" s="134" t="s">
        <v>14</v>
      </c>
      <c r="K949" s="209" t="s">
        <v>22598</v>
      </c>
      <c r="L949" s="235">
        <v>1032</v>
      </c>
      <c r="M949" s="46" t="s">
        <v>22599</v>
      </c>
      <c r="N949" s="27" t="s">
        <v>22600</v>
      </c>
      <c r="O949" s="134">
        <v>300</v>
      </c>
      <c r="P949" s="133">
        <v>20</v>
      </c>
      <c r="R949" s="235">
        <v>20</v>
      </c>
      <c r="S949" s="235">
        <v>1</v>
      </c>
      <c r="T949" s="133" t="s">
        <v>2161</v>
      </c>
      <c r="U949" s="235">
        <v>0</v>
      </c>
    </row>
    <row r="950" spans="1:21" x14ac:dyDescent="0.25">
      <c r="A950" s="134" t="s">
        <v>22624</v>
      </c>
      <c r="B950" s="164" t="s">
        <v>22576</v>
      </c>
      <c r="C950" s="164" t="s">
        <v>11728</v>
      </c>
      <c r="D950" s="164" t="s">
        <v>11502</v>
      </c>
      <c r="E950" s="41" t="s">
        <v>22625</v>
      </c>
      <c r="F950" s="133" t="s">
        <v>22626</v>
      </c>
      <c r="G950" s="234">
        <v>20</v>
      </c>
      <c r="H950" s="134">
        <v>20080907</v>
      </c>
      <c r="I950" s="134">
        <v>20090218</v>
      </c>
      <c r="J950" s="134" t="s">
        <v>14730</v>
      </c>
      <c r="K950" s="209" t="s">
        <v>22598</v>
      </c>
      <c r="L950" s="235">
        <v>1032</v>
      </c>
      <c r="M950" s="46" t="s">
        <v>22599</v>
      </c>
      <c r="N950" s="27" t="s">
        <v>22600</v>
      </c>
      <c r="O950" s="134">
        <v>300</v>
      </c>
      <c r="P950" s="133">
        <v>20</v>
      </c>
      <c r="R950" s="235">
        <v>20</v>
      </c>
      <c r="S950" s="235">
        <v>1</v>
      </c>
      <c r="T950" s="133" t="s">
        <v>2161</v>
      </c>
      <c r="U950" s="235">
        <v>0</v>
      </c>
    </row>
    <row r="951" spans="1:21" x14ac:dyDescent="0.25">
      <c r="A951" s="134" t="s">
        <v>22627</v>
      </c>
      <c r="B951" s="164" t="s">
        <v>22576</v>
      </c>
      <c r="C951" s="164" t="s">
        <v>11728</v>
      </c>
      <c r="D951" s="164" t="s">
        <v>11502</v>
      </c>
      <c r="E951" s="41" t="s">
        <v>22628</v>
      </c>
      <c r="F951" s="133" t="s">
        <v>22629</v>
      </c>
      <c r="G951" s="234">
        <v>20</v>
      </c>
      <c r="H951" s="134">
        <v>20080907</v>
      </c>
      <c r="I951" s="134">
        <v>20090218</v>
      </c>
      <c r="J951" s="134" t="s">
        <v>14</v>
      </c>
      <c r="K951" s="209" t="s">
        <v>22598</v>
      </c>
      <c r="L951" s="235">
        <v>1032</v>
      </c>
      <c r="M951" s="46" t="s">
        <v>22599</v>
      </c>
      <c r="N951" s="27" t="s">
        <v>22600</v>
      </c>
      <c r="O951" s="134">
        <v>300</v>
      </c>
      <c r="P951" s="133">
        <v>20</v>
      </c>
      <c r="R951" s="235">
        <v>20</v>
      </c>
      <c r="S951" s="235">
        <v>1</v>
      </c>
      <c r="T951" s="133" t="s">
        <v>2161</v>
      </c>
      <c r="U951" s="235">
        <v>0</v>
      </c>
    </row>
    <row r="952" spans="1:21" x14ac:dyDescent="0.25">
      <c r="A952" s="134" t="s">
        <v>22630</v>
      </c>
      <c r="B952" s="164" t="s">
        <v>22576</v>
      </c>
      <c r="C952" s="164" t="s">
        <v>11728</v>
      </c>
      <c r="D952" s="164" t="s">
        <v>11502</v>
      </c>
      <c r="E952" s="41" t="s">
        <v>22631</v>
      </c>
      <c r="F952" s="133" t="s">
        <v>22632</v>
      </c>
      <c r="G952" s="234">
        <v>20</v>
      </c>
      <c r="H952" s="134">
        <v>20080908</v>
      </c>
      <c r="I952" s="134">
        <v>20090218</v>
      </c>
      <c r="J952" s="134" t="s">
        <v>14</v>
      </c>
      <c r="K952" s="209" t="s">
        <v>22633</v>
      </c>
      <c r="L952" s="235">
        <v>896</v>
      </c>
      <c r="M952" s="46" t="s">
        <v>18444</v>
      </c>
      <c r="N952" s="27" t="s">
        <v>22634</v>
      </c>
      <c r="O952" s="134">
        <v>300</v>
      </c>
      <c r="P952" s="133">
        <v>20</v>
      </c>
      <c r="R952" s="235">
        <v>20</v>
      </c>
      <c r="S952" s="235">
        <v>1</v>
      </c>
      <c r="T952" s="133" t="s">
        <v>2161</v>
      </c>
      <c r="U952" s="235">
        <v>0</v>
      </c>
    </row>
    <row r="953" spans="1:21" x14ac:dyDescent="0.25">
      <c r="A953" s="134" t="s">
        <v>22635</v>
      </c>
      <c r="B953" s="164" t="s">
        <v>22576</v>
      </c>
      <c r="C953" s="164" t="s">
        <v>11728</v>
      </c>
      <c r="D953" s="164" t="s">
        <v>11502</v>
      </c>
      <c r="E953" s="41" t="s">
        <v>22636</v>
      </c>
      <c r="F953" s="133" t="s">
        <v>22637</v>
      </c>
      <c r="G953" s="234">
        <v>20</v>
      </c>
      <c r="H953" s="134">
        <v>20080908</v>
      </c>
      <c r="I953" s="134">
        <v>20090218</v>
      </c>
      <c r="J953" s="134" t="s">
        <v>14</v>
      </c>
      <c r="K953" s="209" t="s">
        <v>22638</v>
      </c>
      <c r="L953" s="235">
        <v>896</v>
      </c>
      <c r="M953" s="46" t="s">
        <v>18444</v>
      </c>
      <c r="N953" s="27" t="s">
        <v>22634</v>
      </c>
      <c r="O953" s="134">
        <v>300</v>
      </c>
      <c r="P953" s="133">
        <v>20</v>
      </c>
      <c r="R953" s="235">
        <v>20</v>
      </c>
      <c r="S953" s="235">
        <v>1</v>
      </c>
      <c r="T953" s="133" t="s">
        <v>2161</v>
      </c>
      <c r="U953" s="235">
        <v>0</v>
      </c>
    </row>
    <row r="954" spans="1:21" x14ac:dyDescent="0.25">
      <c r="A954" s="134" t="s">
        <v>22639</v>
      </c>
      <c r="B954" s="164" t="s">
        <v>22576</v>
      </c>
      <c r="C954" s="164" t="s">
        <v>11728</v>
      </c>
      <c r="D954" s="164" t="s">
        <v>11502</v>
      </c>
      <c r="E954" s="41" t="s">
        <v>22640</v>
      </c>
      <c r="F954" s="133" t="s">
        <v>22641</v>
      </c>
      <c r="G954" s="234">
        <v>20</v>
      </c>
      <c r="H954" s="134">
        <v>20080908</v>
      </c>
      <c r="I954" s="134">
        <v>20090218</v>
      </c>
      <c r="J954" s="134" t="s">
        <v>14</v>
      </c>
      <c r="K954" s="209" t="s">
        <v>22638</v>
      </c>
      <c r="L954" s="235">
        <v>896</v>
      </c>
      <c r="M954" s="46" t="s">
        <v>18444</v>
      </c>
      <c r="N954" s="27" t="s">
        <v>22634</v>
      </c>
      <c r="O954" s="134">
        <v>300</v>
      </c>
      <c r="P954" s="133">
        <v>20</v>
      </c>
      <c r="R954" s="235">
        <v>20</v>
      </c>
      <c r="S954" s="235">
        <v>1</v>
      </c>
      <c r="T954" s="133" t="s">
        <v>2161</v>
      </c>
      <c r="U954" s="235">
        <v>0</v>
      </c>
    </row>
    <row r="955" spans="1:21" x14ac:dyDescent="0.25">
      <c r="A955" s="134" t="s">
        <v>22642</v>
      </c>
      <c r="B955" s="164" t="s">
        <v>22576</v>
      </c>
      <c r="C955" s="164" t="s">
        <v>11728</v>
      </c>
      <c r="D955" s="164" t="s">
        <v>11502</v>
      </c>
      <c r="E955" s="41" t="s">
        <v>22643</v>
      </c>
      <c r="F955" s="133" t="s">
        <v>22644</v>
      </c>
      <c r="G955" s="234">
        <v>20</v>
      </c>
      <c r="H955" s="134">
        <v>20080908</v>
      </c>
      <c r="I955" s="134">
        <v>20090218</v>
      </c>
      <c r="J955" s="134" t="s">
        <v>14</v>
      </c>
      <c r="K955" s="209" t="s">
        <v>22638</v>
      </c>
      <c r="L955" s="235">
        <v>896</v>
      </c>
      <c r="M955" s="46" t="s">
        <v>18444</v>
      </c>
      <c r="N955" s="27" t="s">
        <v>22634</v>
      </c>
      <c r="O955" s="134">
        <v>300</v>
      </c>
      <c r="P955" s="133">
        <v>20</v>
      </c>
      <c r="R955" s="235">
        <v>20</v>
      </c>
      <c r="S955" s="235">
        <v>1</v>
      </c>
      <c r="T955" s="133" t="s">
        <v>2161</v>
      </c>
      <c r="U955" s="235">
        <v>0</v>
      </c>
    </row>
    <row r="956" spans="1:21" x14ac:dyDescent="0.25">
      <c r="A956" s="134" t="s">
        <v>22645</v>
      </c>
      <c r="B956" s="164" t="s">
        <v>22576</v>
      </c>
      <c r="C956" s="164" t="s">
        <v>11728</v>
      </c>
      <c r="D956" s="164" t="s">
        <v>11502</v>
      </c>
      <c r="E956" s="41" t="s">
        <v>22646</v>
      </c>
      <c r="F956" s="133" t="s">
        <v>22647</v>
      </c>
      <c r="G956" s="234">
        <v>20</v>
      </c>
      <c r="H956" s="134">
        <v>20080908</v>
      </c>
      <c r="I956" s="134">
        <v>20090218</v>
      </c>
      <c r="J956" s="134" t="s">
        <v>14730</v>
      </c>
      <c r="K956" s="209" t="s">
        <v>22638</v>
      </c>
      <c r="L956" s="235">
        <v>896</v>
      </c>
      <c r="M956" s="46" t="s">
        <v>18444</v>
      </c>
      <c r="N956" s="27" t="s">
        <v>22634</v>
      </c>
      <c r="O956" s="134">
        <v>300</v>
      </c>
      <c r="P956" s="133">
        <v>20</v>
      </c>
      <c r="R956" s="235">
        <v>20</v>
      </c>
      <c r="S956" s="235">
        <v>1</v>
      </c>
      <c r="T956" s="133" t="s">
        <v>2161</v>
      </c>
      <c r="U956" s="235">
        <v>0</v>
      </c>
    </row>
    <row r="957" spans="1:21" x14ac:dyDescent="0.25">
      <c r="A957" s="134" t="s">
        <v>22648</v>
      </c>
      <c r="B957" s="164" t="s">
        <v>22576</v>
      </c>
      <c r="C957" s="164" t="s">
        <v>11728</v>
      </c>
      <c r="D957" s="164" t="s">
        <v>11502</v>
      </c>
      <c r="E957" s="41" t="s">
        <v>22649</v>
      </c>
      <c r="F957" s="133" t="s">
        <v>22650</v>
      </c>
      <c r="G957" s="234">
        <v>20</v>
      </c>
      <c r="H957" s="134">
        <v>20080909</v>
      </c>
      <c r="I957" s="134">
        <v>20090218</v>
      </c>
      <c r="J957" s="134" t="s">
        <v>14</v>
      </c>
      <c r="K957" s="209" t="s">
        <v>22651</v>
      </c>
      <c r="L957" s="235">
        <v>896</v>
      </c>
      <c r="M957" s="46" t="s">
        <v>22652</v>
      </c>
      <c r="N957" s="27" t="s">
        <v>22653</v>
      </c>
      <c r="O957" s="134">
        <v>300</v>
      </c>
      <c r="P957" s="133">
        <v>20</v>
      </c>
      <c r="R957" s="235">
        <v>20</v>
      </c>
      <c r="S957" s="235">
        <v>1</v>
      </c>
      <c r="T957" s="133" t="s">
        <v>2161</v>
      </c>
      <c r="U957" s="235">
        <v>0</v>
      </c>
    </row>
    <row r="958" spans="1:21" x14ac:dyDescent="0.25">
      <c r="A958" s="134" t="s">
        <v>22654</v>
      </c>
      <c r="B958" s="164" t="s">
        <v>22576</v>
      </c>
      <c r="C958" s="164" t="s">
        <v>11728</v>
      </c>
      <c r="D958" s="164" t="s">
        <v>11502</v>
      </c>
      <c r="E958" s="41" t="s">
        <v>22655</v>
      </c>
      <c r="F958" s="133" t="s">
        <v>22656</v>
      </c>
      <c r="G958" s="234">
        <v>20</v>
      </c>
      <c r="H958" s="134">
        <v>20080909</v>
      </c>
      <c r="I958" s="134">
        <v>20090218</v>
      </c>
      <c r="J958" s="134" t="s">
        <v>14</v>
      </c>
      <c r="K958" s="209" t="s">
        <v>22657</v>
      </c>
      <c r="L958" s="235">
        <v>896</v>
      </c>
      <c r="M958" s="46" t="s">
        <v>22652</v>
      </c>
      <c r="N958" s="27" t="s">
        <v>22653</v>
      </c>
      <c r="O958" s="134">
        <v>300</v>
      </c>
      <c r="P958" s="133">
        <v>20</v>
      </c>
      <c r="R958" s="235">
        <v>20</v>
      </c>
      <c r="S958" s="235">
        <v>1</v>
      </c>
      <c r="T958" s="133" t="s">
        <v>2161</v>
      </c>
      <c r="U958" s="235">
        <v>0</v>
      </c>
    </row>
    <row r="959" spans="1:21" x14ac:dyDescent="0.25">
      <c r="A959" s="134" t="s">
        <v>22658</v>
      </c>
      <c r="B959" s="164" t="s">
        <v>22576</v>
      </c>
      <c r="C959" s="164" t="s">
        <v>11728</v>
      </c>
      <c r="D959" s="164" t="s">
        <v>11502</v>
      </c>
      <c r="E959" s="41" t="s">
        <v>22659</v>
      </c>
      <c r="F959" s="133" t="s">
        <v>22660</v>
      </c>
      <c r="G959" s="234">
        <v>20</v>
      </c>
      <c r="H959" s="134">
        <v>20080909</v>
      </c>
      <c r="I959" s="134">
        <v>20090218</v>
      </c>
      <c r="J959" s="134" t="s">
        <v>14</v>
      </c>
      <c r="K959" s="209" t="s">
        <v>22657</v>
      </c>
      <c r="L959" s="235">
        <v>896</v>
      </c>
      <c r="M959" s="46" t="s">
        <v>22652</v>
      </c>
      <c r="N959" s="27" t="s">
        <v>22653</v>
      </c>
      <c r="O959" s="134">
        <v>300</v>
      </c>
      <c r="P959" s="133">
        <v>20</v>
      </c>
      <c r="R959" s="235">
        <v>20</v>
      </c>
      <c r="S959" s="235">
        <v>1</v>
      </c>
      <c r="T959" s="133" t="s">
        <v>2161</v>
      </c>
      <c r="U959" s="235">
        <v>0</v>
      </c>
    </row>
    <row r="960" spans="1:21" x14ac:dyDescent="0.25">
      <c r="A960" s="134" t="s">
        <v>22661</v>
      </c>
      <c r="B960" s="164" t="s">
        <v>22576</v>
      </c>
      <c r="C960" s="164" t="s">
        <v>11728</v>
      </c>
      <c r="D960" s="164" t="s">
        <v>11502</v>
      </c>
      <c r="E960" s="41" t="s">
        <v>22662</v>
      </c>
      <c r="F960" s="133" t="s">
        <v>22663</v>
      </c>
      <c r="G960" s="234">
        <v>20</v>
      </c>
      <c r="H960" s="134">
        <v>20080909</v>
      </c>
      <c r="I960" s="134">
        <v>20090218</v>
      </c>
      <c r="J960" s="134" t="s">
        <v>14</v>
      </c>
      <c r="K960" s="209" t="s">
        <v>22657</v>
      </c>
      <c r="L960" s="235">
        <v>896</v>
      </c>
      <c r="M960" s="46" t="s">
        <v>22652</v>
      </c>
      <c r="N960" s="27" t="s">
        <v>22653</v>
      </c>
      <c r="O960" s="134">
        <v>300</v>
      </c>
      <c r="P960" s="133">
        <v>20</v>
      </c>
      <c r="R960" s="235">
        <v>20</v>
      </c>
      <c r="S960" s="235">
        <v>1</v>
      </c>
      <c r="T960" s="133" t="s">
        <v>2161</v>
      </c>
      <c r="U960" s="235">
        <v>0</v>
      </c>
    </row>
    <row r="961" spans="1:21" x14ac:dyDescent="0.25">
      <c r="A961" s="134" t="s">
        <v>22664</v>
      </c>
      <c r="B961" s="164" t="s">
        <v>22576</v>
      </c>
      <c r="C961" s="164" t="s">
        <v>11728</v>
      </c>
      <c r="D961" s="164" t="s">
        <v>11502</v>
      </c>
      <c r="E961" s="41" t="s">
        <v>22665</v>
      </c>
      <c r="F961" s="133" t="s">
        <v>22591</v>
      </c>
      <c r="G961" s="234">
        <v>20</v>
      </c>
      <c r="H961" s="134">
        <v>20080909</v>
      </c>
      <c r="I961" s="134">
        <v>20090218</v>
      </c>
      <c r="J961" s="134" t="s">
        <v>14</v>
      </c>
      <c r="K961" s="209" t="s">
        <v>22657</v>
      </c>
      <c r="L961" s="235">
        <v>896</v>
      </c>
      <c r="M961" s="46" t="s">
        <v>22652</v>
      </c>
      <c r="N961" s="27" t="s">
        <v>22653</v>
      </c>
      <c r="O961" s="134">
        <v>300</v>
      </c>
      <c r="P961" s="133">
        <v>20</v>
      </c>
      <c r="R961" s="235">
        <v>20</v>
      </c>
      <c r="S961" s="235">
        <v>1</v>
      </c>
      <c r="T961" s="133" t="s">
        <v>2161</v>
      </c>
      <c r="U961" s="235">
        <v>0</v>
      </c>
    </row>
    <row r="962" spans="1:21" x14ac:dyDescent="0.25">
      <c r="A962" s="134" t="s">
        <v>22666</v>
      </c>
      <c r="B962" s="164" t="s">
        <v>22576</v>
      </c>
      <c r="C962" s="164" t="s">
        <v>11728</v>
      </c>
      <c r="D962" s="164" t="s">
        <v>11502</v>
      </c>
      <c r="E962" s="41" t="s">
        <v>22667</v>
      </c>
      <c r="F962" s="133" t="s">
        <v>22668</v>
      </c>
      <c r="G962" s="234">
        <v>20</v>
      </c>
      <c r="H962" s="134">
        <v>20080909</v>
      </c>
      <c r="I962" s="134">
        <v>20090218</v>
      </c>
      <c r="J962" s="134" t="s">
        <v>14</v>
      </c>
      <c r="K962" s="209" t="s">
        <v>22657</v>
      </c>
      <c r="L962" s="235">
        <v>896</v>
      </c>
      <c r="M962" s="46" t="s">
        <v>22652</v>
      </c>
      <c r="N962" s="27" t="s">
        <v>22653</v>
      </c>
      <c r="O962" s="134">
        <v>300</v>
      </c>
      <c r="P962" s="133">
        <v>20</v>
      </c>
      <c r="R962" s="235">
        <v>20</v>
      </c>
      <c r="S962" s="235">
        <v>1</v>
      </c>
      <c r="T962" s="133" t="s">
        <v>2161</v>
      </c>
      <c r="U962" s="235">
        <v>0</v>
      </c>
    </row>
    <row r="963" spans="1:21" x14ac:dyDescent="0.25">
      <c r="A963" s="134" t="s">
        <v>22669</v>
      </c>
      <c r="B963" s="164" t="s">
        <v>22576</v>
      </c>
      <c r="C963" s="164" t="s">
        <v>11728</v>
      </c>
      <c r="D963" s="164" t="s">
        <v>11502</v>
      </c>
      <c r="E963" s="41" t="s">
        <v>22670</v>
      </c>
      <c r="F963" s="133" t="s">
        <v>22671</v>
      </c>
      <c r="G963" s="234">
        <v>20</v>
      </c>
      <c r="H963" s="134">
        <v>20080909</v>
      </c>
      <c r="I963" s="134">
        <v>20090218</v>
      </c>
      <c r="J963" s="134" t="s">
        <v>13870</v>
      </c>
      <c r="K963" s="209" t="s">
        <v>22657</v>
      </c>
      <c r="L963" s="235">
        <v>896</v>
      </c>
      <c r="M963" s="46" t="s">
        <v>22652</v>
      </c>
      <c r="N963" s="27" t="s">
        <v>22653</v>
      </c>
      <c r="O963" s="134">
        <v>300</v>
      </c>
      <c r="P963" s="133">
        <v>20</v>
      </c>
      <c r="R963" s="235">
        <v>20</v>
      </c>
      <c r="S963" s="235">
        <v>1</v>
      </c>
      <c r="T963" s="133" t="s">
        <v>2161</v>
      </c>
      <c r="U963" s="235">
        <v>0</v>
      </c>
    </row>
    <row r="964" spans="1:21" x14ac:dyDescent="0.25">
      <c r="A964" s="134" t="s">
        <v>22672</v>
      </c>
      <c r="B964" s="164" t="s">
        <v>22576</v>
      </c>
      <c r="C964" s="164" t="s">
        <v>11728</v>
      </c>
      <c r="D964" s="164" t="s">
        <v>11502</v>
      </c>
      <c r="E964" s="41" t="s">
        <v>22673</v>
      </c>
      <c r="F964" s="133" t="s">
        <v>22674</v>
      </c>
      <c r="G964" s="234">
        <v>20</v>
      </c>
      <c r="H964" s="134">
        <v>20080909</v>
      </c>
      <c r="I964" s="134">
        <v>20090218</v>
      </c>
      <c r="J964" s="134" t="s">
        <v>14</v>
      </c>
      <c r="K964" s="209" t="s">
        <v>22657</v>
      </c>
      <c r="L964" s="235">
        <v>896</v>
      </c>
      <c r="M964" s="46" t="s">
        <v>22652</v>
      </c>
      <c r="N964" s="27" t="s">
        <v>22653</v>
      </c>
      <c r="O964" s="134">
        <v>300</v>
      </c>
      <c r="P964" s="133">
        <v>20</v>
      </c>
      <c r="R964" s="235">
        <v>20</v>
      </c>
      <c r="S964" s="235">
        <v>1</v>
      </c>
      <c r="T964" s="133" t="s">
        <v>2161</v>
      </c>
      <c r="U964" s="235">
        <v>0</v>
      </c>
    </row>
    <row r="965" spans="1:21" x14ac:dyDescent="0.25">
      <c r="A965" s="134" t="s">
        <v>22675</v>
      </c>
      <c r="B965" s="164" t="s">
        <v>22576</v>
      </c>
      <c r="C965" s="164" t="s">
        <v>11728</v>
      </c>
      <c r="D965" s="164" t="s">
        <v>11502</v>
      </c>
      <c r="E965" s="41" t="s">
        <v>22676</v>
      </c>
      <c r="F965" s="133" t="s">
        <v>22629</v>
      </c>
      <c r="G965" s="234">
        <v>20</v>
      </c>
      <c r="H965" s="134">
        <v>20080909</v>
      </c>
      <c r="I965" s="134">
        <v>20090218</v>
      </c>
      <c r="J965" s="134" t="s">
        <v>14</v>
      </c>
      <c r="K965" s="209" t="s">
        <v>6977</v>
      </c>
      <c r="L965" s="235">
        <v>1251</v>
      </c>
      <c r="M965" s="46" t="s">
        <v>22677</v>
      </c>
      <c r="N965" s="27" t="s">
        <v>22678</v>
      </c>
      <c r="O965" s="134">
        <v>300</v>
      </c>
      <c r="P965" s="133">
        <v>20</v>
      </c>
      <c r="R965" s="235">
        <v>20</v>
      </c>
      <c r="S965" s="235">
        <v>1</v>
      </c>
      <c r="T965" s="133" t="s">
        <v>2161</v>
      </c>
      <c r="U965" s="235">
        <v>0</v>
      </c>
    </row>
    <row r="966" spans="1:21" x14ac:dyDescent="0.25">
      <c r="A966" s="134" t="s">
        <v>22679</v>
      </c>
      <c r="B966" s="164" t="s">
        <v>22576</v>
      </c>
      <c r="C966" s="164" t="s">
        <v>11728</v>
      </c>
      <c r="D966" s="164" t="s">
        <v>11502</v>
      </c>
      <c r="E966" s="41" t="s">
        <v>22680</v>
      </c>
      <c r="F966" s="133" t="s">
        <v>22681</v>
      </c>
      <c r="G966" s="234">
        <v>20</v>
      </c>
      <c r="H966" s="134">
        <v>20080909</v>
      </c>
      <c r="I966" s="134">
        <v>20090218</v>
      </c>
      <c r="J966" s="134" t="s">
        <v>14</v>
      </c>
      <c r="K966" s="209" t="s">
        <v>6977</v>
      </c>
      <c r="L966" s="235">
        <v>1251</v>
      </c>
      <c r="M966" s="46" t="s">
        <v>22677</v>
      </c>
      <c r="N966" s="27" t="s">
        <v>22678</v>
      </c>
      <c r="O966" s="134">
        <v>300</v>
      </c>
      <c r="P966" s="133">
        <v>20</v>
      </c>
      <c r="R966" s="235">
        <v>20</v>
      </c>
      <c r="S966" s="235">
        <v>1</v>
      </c>
      <c r="T966" s="133" t="s">
        <v>2161</v>
      </c>
      <c r="U966" s="235">
        <v>0</v>
      </c>
    </row>
    <row r="967" spans="1:21" x14ac:dyDescent="0.25">
      <c r="A967" s="134" t="s">
        <v>22682</v>
      </c>
      <c r="B967" s="164" t="s">
        <v>22576</v>
      </c>
      <c r="C967" s="164" t="s">
        <v>11728</v>
      </c>
      <c r="D967" s="164" t="s">
        <v>11502</v>
      </c>
      <c r="E967" s="41" t="s">
        <v>22683</v>
      </c>
      <c r="F967" s="133" t="s">
        <v>22684</v>
      </c>
      <c r="G967" s="234">
        <v>20</v>
      </c>
      <c r="H967" s="134">
        <v>20080909</v>
      </c>
      <c r="I967" s="134">
        <v>20090218</v>
      </c>
      <c r="J967" s="134" t="s">
        <v>14</v>
      </c>
      <c r="K967" s="209" t="s">
        <v>6977</v>
      </c>
      <c r="L967" s="235">
        <v>1251</v>
      </c>
      <c r="M967" s="46" t="s">
        <v>22677</v>
      </c>
      <c r="N967" s="27" t="s">
        <v>22678</v>
      </c>
      <c r="O967" s="134">
        <v>300</v>
      </c>
      <c r="P967" s="133">
        <v>20</v>
      </c>
      <c r="R967" s="235">
        <v>20</v>
      </c>
      <c r="S967" s="235">
        <v>1</v>
      </c>
      <c r="T967" s="133" t="s">
        <v>2161</v>
      </c>
      <c r="U967" s="235">
        <v>0</v>
      </c>
    </row>
    <row r="968" spans="1:21" x14ac:dyDescent="0.25">
      <c r="A968" s="134" t="s">
        <v>22685</v>
      </c>
      <c r="B968" s="164" t="s">
        <v>22576</v>
      </c>
      <c r="C968" s="164" t="s">
        <v>11728</v>
      </c>
      <c r="D968" s="164" t="s">
        <v>11502</v>
      </c>
      <c r="E968" s="41" t="s">
        <v>22686</v>
      </c>
      <c r="F968" s="133" t="s">
        <v>22687</v>
      </c>
      <c r="G968" s="234">
        <v>20</v>
      </c>
      <c r="H968" s="134">
        <v>20080909</v>
      </c>
      <c r="I968" s="134">
        <v>20090218</v>
      </c>
      <c r="J968" s="134" t="s">
        <v>14</v>
      </c>
      <c r="K968" s="209" t="s">
        <v>6977</v>
      </c>
      <c r="L968" s="235">
        <v>1251</v>
      </c>
      <c r="M968" s="46" t="s">
        <v>22677</v>
      </c>
      <c r="N968" s="27" t="s">
        <v>22678</v>
      </c>
      <c r="O968" s="134">
        <v>300</v>
      </c>
      <c r="P968" s="133">
        <v>20</v>
      </c>
      <c r="R968" s="235">
        <v>20</v>
      </c>
      <c r="S968" s="235">
        <v>1</v>
      </c>
      <c r="T968" s="133" t="s">
        <v>2161</v>
      </c>
      <c r="U968" s="235">
        <v>0</v>
      </c>
    </row>
    <row r="969" spans="1:21" x14ac:dyDescent="0.25">
      <c r="A969" s="134" t="s">
        <v>22688</v>
      </c>
      <c r="B969" s="164" t="s">
        <v>22576</v>
      </c>
      <c r="C969" s="164" t="s">
        <v>11728</v>
      </c>
      <c r="D969" s="164" t="s">
        <v>11502</v>
      </c>
      <c r="E969" s="41" t="s">
        <v>22689</v>
      </c>
      <c r="F969" s="133" t="s">
        <v>22690</v>
      </c>
      <c r="G969" s="234">
        <v>20</v>
      </c>
      <c r="H969" s="134">
        <v>20080909</v>
      </c>
      <c r="I969" s="134">
        <v>20090218</v>
      </c>
      <c r="J969" s="134" t="s">
        <v>14</v>
      </c>
      <c r="K969" s="209" t="s">
        <v>6977</v>
      </c>
      <c r="L969" s="235">
        <v>1251</v>
      </c>
      <c r="M969" s="46" t="s">
        <v>22677</v>
      </c>
      <c r="N969" s="27" t="s">
        <v>22678</v>
      </c>
      <c r="O969" s="134">
        <v>300</v>
      </c>
      <c r="P969" s="133">
        <v>20</v>
      </c>
      <c r="R969" s="235">
        <v>20</v>
      </c>
      <c r="S969" s="235">
        <v>1</v>
      </c>
      <c r="T969" s="133" t="s">
        <v>2161</v>
      </c>
      <c r="U969" s="235">
        <v>0</v>
      </c>
    </row>
    <row r="970" spans="1:21" x14ac:dyDescent="0.25">
      <c r="A970" s="134" t="s">
        <v>22691</v>
      </c>
      <c r="B970" s="164" t="s">
        <v>22576</v>
      </c>
      <c r="C970" s="164" t="s">
        <v>11728</v>
      </c>
      <c r="D970" s="164" t="s">
        <v>11502</v>
      </c>
      <c r="E970" s="41" t="s">
        <v>22692</v>
      </c>
      <c r="F970" s="133" t="s">
        <v>22693</v>
      </c>
      <c r="G970" s="234">
        <v>20</v>
      </c>
      <c r="H970" s="134">
        <v>20080909</v>
      </c>
      <c r="I970" s="134">
        <v>20090218</v>
      </c>
      <c r="J970" s="134" t="s">
        <v>14</v>
      </c>
      <c r="K970" s="209" t="s">
        <v>6977</v>
      </c>
      <c r="L970" s="235">
        <v>1251</v>
      </c>
      <c r="M970" s="46" t="s">
        <v>22677</v>
      </c>
      <c r="N970" s="27" t="s">
        <v>22678</v>
      </c>
      <c r="O970" s="134">
        <v>300</v>
      </c>
      <c r="P970" s="133">
        <v>20</v>
      </c>
      <c r="R970" s="235">
        <v>20</v>
      </c>
      <c r="S970" s="235">
        <v>1</v>
      </c>
      <c r="T970" s="133" t="s">
        <v>2161</v>
      </c>
      <c r="U970" s="235">
        <v>0</v>
      </c>
    </row>
    <row r="971" spans="1:21" x14ac:dyDescent="0.25">
      <c r="A971" s="134" t="s">
        <v>22694</v>
      </c>
      <c r="B971" s="164" t="s">
        <v>22576</v>
      </c>
      <c r="C971" s="164" t="s">
        <v>11728</v>
      </c>
      <c r="D971" s="164" t="s">
        <v>11502</v>
      </c>
      <c r="E971" s="41" t="s">
        <v>22695</v>
      </c>
      <c r="F971" s="133" t="s">
        <v>22696</v>
      </c>
      <c r="G971" s="234">
        <v>20</v>
      </c>
      <c r="H971" s="134">
        <v>20080909</v>
      </c>
      <c r="I971" s="134">
        <v>20090218</v>
      </c>
      <c r="J971" s="134" t="s">
        <v>14</v>
      </c>
      <c r="K971" s="209" t="s">
        <v>6977</v>
      </c>
      <c r="L971" s="235">
        <v>1251</v>
      </c>
      <c r="M971" s="46" t="s">
        <v>22677</v>
      </c>
      <c r="N971" s="27" t="s">
        <v>22678</v>
      </c>
      <c r="O971" s="134">
        <v>300</v>
      </c>
      <c r="P971" s="133">
        <v>20</v>
      </c>
      <c r="R971" s="235">
        <v>20</v>
      </c>
      <c r="S971" s="235">
        <v>1</v>
      </c>
      <c r="T971" s="133" t="s">
        <v>2161</v>
      </c>
      <c r="U971" s="235">
        <v>0</v>
      </c>
    </row>
    <row r="972" spans="1:21" x14ac:dyDescent="0.25">
      <c r="A972" s="134" t="s">
        <v>22697</v>
      </c>
      <c r="B972" s="164" t="s">
        <v>22576</v>
      </c>
      <c r="C972" s="164" t="s">
        <v>11728</v>
      </c>
      <c r="D972" s="164" t="s">
        <v>11502</v>
      </c>
      <c r="E972" s="41" t="s">
        <v>22698</v>
      </c>
      <c r="F972" s="133" t="s">
        <v>22699</v>
      </c>
      <c r="G972" s="234">
        <v>20</v>
      </c>
      <c r="H972" s="134">
        <v>20080909</v>
      </c>
      <c r="I972" s="134">
        <v>20090218</v>
      </c>
      <c r="J972" s="134" t="s">
        <v>14</v>
      </c>
      <c r="K972" s="209" t="s">
        <v>22700</v>
      </c>
      <c r="L972" s="235">
        <v>827</v>
      </c>
      <c r="M972" s="46" t="s">
        <v>22701</v>
      </c>
      <c r="N972" s="27" t="s">
        <v>22702</v>
      </c>
      <c r="O972" s="134">
        <v>300</v>
      </c>
      <c r="P972" s="133">
        <v>20</v>
      </c>
      <c r="R972" s="235">
        <v>20</v>
      </c>
      <c r="S972" s="235">
        <v>1</v>
      </c>
      <c r="T972" s="133" t="s">
        <v>2161</v>
      </c>
      <c r="U972" s="235">
        <v>0</v>
      </c>
    </row>
    <row r="973" spans="1:21" x14ac:dyDescent="0.25">
      <c r="A973" s="134" t="s">
        <v>22703</v>
      </c>
      <c r="B973" s="164" t="s">
        <v>22576</v>
      </c>
      <c r="C973" s="164" t="s">
        <v>11728</v>
      </c>
      <c r="D973" s="164" t="s">
        <v>11502</v>
      </c>
      <c r="E973" s="41" t="s">
        <v>22704</v>
      </c>
      <c r="F973" s="133" t="s">
        <v>22623</v>
      </c>
      <c r="G973" s="234">
        <v>20</v>
      </c>
      <c r="H973" s="134">
        <v>20080910</v>
      </c>
      <c r="I973" s="134">
        <v>20090218</v>
      </c>
      <c r="J973" s="134" t="s">
        <v>14</v>
      </c>
      <c r="K973" s="209" t="s">
        <v>22705</v>
      </c>
      <c r="L973" s="235">
        <v>824</v>
      </c>
      <c r="M973" s="46" t="s">
        <v>16999</v>
      </c>
      <c r="N973" s="27" t="s">
        <v>22706</v>
      </c>
      <c r="O973" s="134">
        <v>300</v>
      </c>
      <c r="P973" s="133">
        <v>20</v>
      </c>
      <c r="R973" s="235">
        <v>20</v>
      </c>
      <c r="S973" s="235">
        <v>1</v>
      </c>
      <c r="T973" s="133" t="s">
        <v>2161</v>
      </c>
      <c r="U973" s="235">
        <v>0</v>
      </c>
    </row>
    <row r="974" spans="1:21" x14ac:dyDescent="0.25">
      <c r="A974" s="134" t="s">
        <v>22707</v>
      </c>
      <c r="B974" s="164" t="s">
        <v>22576</v>
      </c>
      <c r="C974" s="164" t="s">
        <v>11728</v>
      </c>
      <c r="D974" s="164" t="s">
        <v>11502</v>
      </c>
      <c r="E974" s="41" t="s">
        <v>22708</v>
      </c>
      <c r="F974" s="133" t="s">
        <v>22582</v>
      </c>
      <c r="G974" s="234">
        <v>20</v>
      </c>
      <c r="H974" s="134">
        <v>20080910</v>
      </c>
      <c r="I974" s="134">
        <v>20090218</v>
      </c>
      <c r="J974" s="134" t="s">
        <v>14730</v>
      </c>
      <c r="K974" s="209" t="s">
        <v>22709</v>
      </c>
      <c r="L974" s="235">
        <v>824</v>
      </c>
      <c r="M974" s="46" t="s">
        <v>16999</v>
      </c>
      <c r="N974" s="27" t="s">
        <v>22706</v>
      </c>
      <c r="O974" s="134">
        <v>300</v>
      </c>
      <c r="P974" s="133">
        <v>20</v>
      </c>
      <c r="R974" s="235">
        <v>20</v>
      </c>
      <c r="S974" s="235">
        <v>1</v>
      </c>
      <c r="T974" s="133" t="s">
        <v>2161</v>
      </c>
      <c r="U974" s="235">
        <v>0</v>
      </c>
    </row>
    <row r="975" spans="1:21" x14ac:dyDescent="0.25">
      <c r="A975" s="134" t="s">
        <v>22710</v>
      </c>
      <c r="B975" s="164" t="s">
        <v>22576</v>
      </c>
      <c r="C975" s="164" t="s">
        <v>11728</v>
      </c>
      <c r="D975" s="164" t="s">
        <v>11502</v>
      </c>
      <c r="E975" s="41" t="s">
        <v>22711</v>
      </c>
      <c r="F975" s="133" t="s">
        <v>22712</v>
      </c>
      <c r="G975" s="234">
        <v>20</v>
      </c>
      <c r="H975" s="134">
        <v>20080910</v>
      </c>
      <c r="I975" s="134">
        <v>20090218</v>
      </c>
      <c r="J975" s="134" t="s">
        <v>13870</v>
      </c>
      <c r="K975" s="209" t="s">
        <v>22709</v>
      </c>
      <c r="L975" s="235">
        <v>824</v>
      </c>
      <c r="M975" s="46" t="s">
        <v>16999</v>
      </c>
      <c r="N975" s="27" t="s">
        <v>22706</v>
      </c>
      <c r="O975" s="134">
        <v>300</v>
      </c>
      <c r="P975" s="133">
        <v>20</v>
      </c>
      <c r="R975" s="235">
        <v>20</v>
      </c>
      <c r="S975" s="235">
        <v>1</v>
      </c>
      <c r="T975" s="133" t="s">
        <v>2161</v>
      </c>
      <c r="U975" s="235">
        <v>0</v>
      </c>
    </row>
    <row r="976" spans="1:21" x14ac:dyDescent="0.25">
      <c r="A976" s="134" t="s">
        <v>22713</v>
      </c>
      <c r="B976" s="164" t="s">
        <v>22576</v>
      </c>
      <c r="C976" s="164" t="s">
        <v>11728</v>
      </c>
      <c r="D976" s="164" t="s">
        <v>11502</v>
      </c>
      <c r="E976" s="41" t="s">
        <v>22714</v>
      </c>
      <c r="F976" s="133" t="s">
        <v>22715</v>
      </c>
      <c r="G976" s="234">
        <v>20</v>
      </c>
      <c r="H976" s="134">
        <v>20080910</v>
      </c>
      <c r="I976" s="134">
        <v>20090218</v>
      </c>
      <c r="J976" s="134" t="s">
        <v>14</v>
      </c>
      <c r="K976" s="209" t="s">
        <v>22709</v>
      </c>
      <c r="L976" s="235">
        <v>824</v>
      </c>
      <c r="M976" s="46" t="s">
        <v>16999</v>
      </c>
      <c r="N976" s="27" t="s">
        <v>22706</v>
      </c>
      <c r="O976" s="134">
        <v>300</v>
      </c>
      <c r="P976" s="133">
        <v>20</v>
      </c>
      <c r="R976" s="235">
        <v>20</v>
      </c>
      <c r="S976" s="235">
        <v>1</v>
      </c>
      <c r="T976" s="133" t="s">
        <v>2161</v>
      </c>
      <c r="U976" s="235">
        <v>0</v>
      </c>
    </row>
    <row r="977" spans="1:21" x14ac:dyDescent="0.25">
      <c r="A977" s="134" t="s">
        <v>22716</v>
      </c>
      <c r="B977" s="164" t="s">
        <v>22576</v>
      </c>
      <c r="C977" s="164" t="s">
        <v>11728</v>
      </c>
      <c r="D977" s="164" t="s">
        <v>11502</v>
      </c>
      <c r="E977" s="41" t="s">
        <v>22717</v>
      </c>
      <c r="F977" s="133" t="s">
        <v>22629</v>
      </c>
      <c r="G977" s="234">
        <v>20</v>
      </c>
      <c r="H977" s="134">
        <v>20080910</v>
      </c>
      <c r="I977" s="134">
        <v>20090218</v>
      </c>
      <c r="J977" s="134" t="s">
        <v>14</v>
      </c>
      <c r="K977" s="209" t="s">
        <v>22709</v>
      </c>
      <c r="L977" s="235">
        <v>824</v>
      </c>
      <c r="M977" s="46" t="s">
        <v>16999</v>
      </c>
      <c r="N977" s="27" t="s">
        <v>22706</v>
      </c>
      <c r="O977" s="134">
        <v>300</v>
      </c>
      <c r="P977" s="133">
        <v>20</v>
      </c>
      <c r="R977" s="235">
        <v>20</v>
      </c>
      <c r="S977" s="235">
        <v>1</v>
      </c>
      <c r="T977" s="133" t="s">
        <v>2161</v>
      </c>
      <c r="U977" s="235">
        <v>0</v>
      </c>
    </row>
    <row r="978" spans="1:21" x14ac:dyDescent="0.25">
      <c r="A978" s="134" t="s">
        <v>22718</v>
      </c>
      <c r="B978" s="164" t="s">
        <v>22576</v>
      </c>
      <c r="C978" s="164" t="s">
        <v>11728</v>
      </c>
      <c r="D978" s="164" t="s">
        <v>11502</v>
      </c>
      <c r="E978" s="41" t="s">
        <v>22719</v>
      </c>
      <c r="F978" s="133" t="s">
        <v>22720</v>
      </c>
      <c r="G978" s="234">
        <v>20</v>
      </c>
      <c r="H978" s="134">
        <v>20080910</v>
      </c>
      <c r="I978" s="134">
        <v>20090218</v>
      </c>
      <c r="J978" s="134" t="s">
        <v>14</v>
      </c>
      <c r="K978" s="209" t="s">
        <v>22709</v>
      </c>
      <c r="L978" s="235">
        <v>824</v>
      </c>
      <c r="M978" s="46" t="s">
        <v>16999</v>
      </c>
      <c r="N978" s="27" t="s">
        <v>22706</v>
      </c>
      <c r="O978" s="134">
        <v>300</v>
      </c>
      <c r="P978" s="133">
        <v>20</v>
      </c>
      <c r="R978" s="235">
        <v>20</v>
      </c>
      <c r="S978" s="235">
        <v>1</v>
      </c>
      <c r="T978" s="133" t="s">
        <v>2161</v>
      </c>
      <c r="U978" s="235">
        <v>0</v>
      </c>
    </row>
    <row r="979" spans="1:21" x14ac:dyDescent="0.25">
      <c r="A979" s="134" t="s">
        <v>22721</v>
      </c>
      <c r="B979" s="164" t="s">
        <v>22576</v>
      </c>
      <c r="C979" s="164" t="s">
        <v>11728</v>
      </c>
      <c r="D979" s="164" t="s">
        <v>11502</v>
      </c>
      <c r="E979" s="41" t="s">
        <v>22722</v>
      </c>
      <c r="F979" s="133" t="s">
        <v>22723</v>
      </c>
      <c r="G979" s="234">
        <v>20</v>
      </c>
      <c r="H979" s="134">
        <v>20080910</v>
      </c>
      <c r="I979" s="134">
        <v>20090218</v>
      </c>
      <c r="J979" s="134" t="s">
        <v>14</v>
      </c>
      <c r="K979" s="209" t="s">
        <v>22709</v>
      </c>
      <c r="L979" s="235">
        <v>824</v>
      </c>
      <c r="M979" s="46" t="s">
        <v>16999</v>
      </c>
      <c r="N979" s="27" t="s">
        <v>22706</v>
      </c>
      <c r="O979" s="134">
        <v>300</v>
      </c>
      <c r="P979" s="133">
        <v>20</v>
      </c>
      <c r="R979" s="235">
        <v>20</v>
      </c>
      <c r="S979" s="235">
        <v>1</v>
      </c>
      <c r="T979" s="133" t="s">
        <v>2161</v>
      </c>
      <c r="U979" s="235">
        <v>0</v>
      </c>
    </row>
    <row r="980" spans="1:21" x14ac:dyDescent="0.25">
      <c r="A980" s="134" t="s">
        <v>22724</v>
      </c>
      <c r="B980" s="164" t="s">
        <v>22576</v>
      </c>
      <c r="C980" s="164" t="s">
        <v>11728</v>
      </c>
      <c r="D980" s="164" t="s">
        <v>11502</v>
      </c>
      <c r="E980" s="41" t="s">
        <v>22725</v>
      </c>
      <c r="F980" s="133" t="s">
        <v>22726</v>
      </c>
      <c r="G980" s="234">
        <v>20</v>
      </c>
      <c r="H980" s="134">
        <v>20080910</v>
      </c>
      <c r="I980" s="134">
        <v>20090218</v>
      </c>
      <c r="J980" s="134" t="s">
        <v>14</v>
      </c>
      <c r="K980" s="209" t="s">
        <v>22709</v>
      </c>
      <c r="L980" s="235">
        <v>824</v>
      </c>
      <c r="M980" s="46" t="s">
        <v>16999</v>
      </c>
      <c r="N980" s="27" t="s">
        <v>22706</v>
      </c>
      <c r="O980" s="134">
        <v>300</v>
      </c>
      <c r="P980" s="133">
        <v>20</v>
      </c>
      <c r="R980" s="235">
        <v>20</v>
      </c>
      <c r="S980" s="235">
        <v>1</v>
      </c>
      <c r="T980" s="133" t="s">
        <v>2161</v>
      </c>
      <c r="U980" s="235">
        <v>0</v>
      </c>
    </row>
    <row r="981" spans="1:21" x14ac:dyDescent="0.25">
      <c r="A981" s="134" t="s">
        <v>22727</v>
      </c>
      <c r="B981" s="164" t="s">
        <v>22576</v>
      </c>
      <c r="C981" s="164" t="s">
        <v>11728</v>
      </c>
      <c r="D981" s="164" t="s">
        <v>11502</v>
      </c>
      <c r="E981" s="41" t="s">
        <v>22728</v>
      </c>
      <c r="F981" s="133" t="s">
        <v>22729</v>
      </c>
      <c r="G981" s="234">
        <v>20</v>
      </c>
      <c r="H981" s="134">
        <v>20080910</v>
      </c>
      <c r="I981" s="134">
        <v>20090218</v>
      </c>
      <c r="J981" s="134" t="s">
        <v>14</v>
      </c>
      <c r="K981" s="209" t="s">
        <v>22709</v>
      </c>
      <c r="L981" s="235">
        <v>824</v>
      </c>
      <c r="M981" s="46" t="s">
        <v>16999</v>
      </c>
      <c r="N981" s="27" t="s">
        <v>22706</v>
      </c>
      <c r="O981" s="134">
        <v>300</v>
      </c>
      <c r="P981" s="133">
        <v>20</v>
      </c>
      <c r="R981" s="235">
        <v>20</v>
      </c>
      <c r="S981" s="235">
        <v>1</v>
      </c>
      <c r="T981" s="133" t="s">
        <v>2161</v>
      </c>
      <c r="U981" s="235">
        <v>0</v>
      </c>
    </row>
    <row r="982" spans="1:21" x14ac:dyDescent="0.25">
      <c r="A982" s="134" t="s">
        <v>22730</v>
      </c>
      <c r="B982" s="164" t="s">
        <v>22576</v>
      </c>
      <c r="C982" s="164" t="s">
        <v>11728</v>
      </c>
      <c r="D982" s="164" t="s">
        <v>11502</v>
      </c>
      <c r="E982" s="41" t="s">
        <v>22731</v>
      </c>
      <c r="F982" s="133" t="s">
        <v>22732</v>
      </c>
      <c r="G982" s="234">
        <v>20</v>
      </c>
      <c r="H982" s="134">
        <v>20080910</v>
      </c>
      <c r="I982" s="134">
        <v>20090218</v>
      </c>
      <c r="J982" s="134" t="s">
        <v>14</v>
      </c>
      <c r="K982" s="209" t="s">
        <v>22709</v>
      </c>
      <c r="L982" s="235">
        <v>824</v>
      </c>
      <c r="M982" s="46" t="s">
        <v>16999</v>
      </c>
      <c r="N982" s="27" t="s">
        <v>22706</v>
      </c>
      <c r="O982" s="134">
        <v>300</v>
      </c>
      <c r="P982" s="133">
        <v>20</v>
      </c>
      <c r="R982" s="235">
        <v>20</v>
      </c>
      <c r="S982" s="235">
        <v>1</v>
      </c>
      <c r="T982" s="133" t="s">
        <v>2161</v>
      </c>
      <c r="U982" s="235">
        <v>0</v>
      </c>
    </row>
    <row r="983" spans="1:21" x14ac:dyDescent="0.25">
      <c r="A983" s="134" t="s">
        <v>22733</v>
      </c>
      <c r="B983" s="164" t="s">
        <v>22576</v>
      </c>
      <c r="C983" s="164" t="s">
        <v>11728</v>
      </c>
      <c r="D983" s="164" t="s">
        <v>11502</v>
      </c>
      <c r="E983" s="41" t="s">
        <v>22734</v>
      </c>
      <c r="F983" s="133" t="s">
        <v>22735</v>
      </c>
      <c r="G983" s="234">
        <v>20</v>
      </c>
      <c r="H983" s="134">
        <v>20080910</v>
      </c>
      <c r="I983" s="134">
        <v>20090218</v>
      </c>
      <c r="J983" s="134" t="s">
        <v>14</v>
      </c>
      <c r="K983" s="209" t="s">
        <v>22709</v>
      </c>
      <c r="L983" s="235">
        <v>824</v>
      </c>
      <c r="M983" s="46" t="s">
        <v>16999</v>
      </c>
      <c r="N983" s="27" t="s">
        <v>22706</v>
      </c>
      <c r="O983" s="134">
        <v>300</v>
      </c>
      <c r="P983" s="133">
        <v>20</v>
      </c>
      <c r="R983" s="235">
        <v>20</v>
      </c>
      <c r="S983" s="235">
        <v>1</v>
      </c>
      <c r="T983" s="133" t="s">
        <v>2161</v>
      </c>
      <c r="U983" s="235">
        <v>0</v>
      </c>
    </row>
    <row r="984" spans="1:21" x14ac:dyDescent="0.25">
      <c r="A984" s="134" t="s">
        <v>22736</v>
      </c>
      <c r="B984" s="164" t="s">
        <v>22576</v>
      </c>
      <c r="C984" s="164" t="s">
        <v>11728</v>
      </c>
      <c r="D984" s="164" t="s">
        <v>11502</v>
      </c>
      <c r="E984" s="41" t="s">
        <v>22737</v>
      </c>
      <c r="F984" s="133" t="s">
        <v>22738</v>
      </c>
      <c r="G984" s="234">
        <v>20</v>
      </c>
      <c r="H984" s="134">
        <v>20080910</v>
      </c>
      <c r="I984" s="134">
        <v>20090218</v>
      </c>
      <c r="J984" s="134" t="s">
        <v>14</v>
      </c>
      <c r="K984" s="209" t="s">
        <v>22739</v>
      </c>
      <c r="L984" s="235">
        <v>826</v>
      </c>
      <c r="M984" s="46" t="s">
        <v>22740</v>
      </c>
      <c r="N984" s="27" t="s">
        <v>22741</v>
      </c>
      <c r="O984" s="134">
        <v>300</v>
      </c>
      <c r="P984" s="133">
        <v>20</v>
      </c>
      <c r="R984" s="235">
        <v>20</v>
      </c>
      <c r="S984" s="235">
        <v>1</v>
      </c>
      <c r="T984" s="133" t="s">
        <v>2161</v>
      </c>
      <c r="U984" s="235">
        <v>0</v>
      </c>
    </row>
    <row r="985" spans="1:21" s="29" customFormat="1" x14ac:dyDescent="0.25">
      <c r="A985" s="134" t="s">
        <v>22742</v>
      </c>
      <c r="B985" s="164" t="s">
        <v>22576</v>
      </c>
      <c r="C985" s="164" t="s">
        <v>11728</v>
      </c>
      <c r="D985" s="164" t="s">
        <v>11502</v>
      </c>
      <c r="E985" s="41" t="s">
        <v>22743</v>
      </c>
      <c r="F985" s="133" t="s">
        <v>22744</v>
      </c>
      <c r="G985" s="234">
        <v>20</v>
      </c>
      <c r="H985" s="134">
        <v>20080910</v>
      </c>
      <c r="I985" s="134">
        <v>20090218</v>
      </c>
      <c r="J985" s="134" t="s">
        <v>14</v>
      </c>
      <c r="K985" s="209" t="s">
        <v>22745</v>
      </c>
      <c r="L985" s="235">
        <v>966</v>
      </c>
      <c r="M985" s="46" t="s">
        <v>22746</v>
      </c>
      <c r="N985" s="27" t="s">
        <v>22747</v>
      </c>
      <c r="O985" s="134">
        <v>300</v>
      </c>
      <c r="P985" s="133">
        <v>20</v>
      </c>
      <c r="Q985" s="235"/>
      <c r="R985" s="235">
        <v>20</v>
      </c>
      <c r="S985" s="235">
        <v>1</v>
      </c>
      <c r="T985" s="133" t="s">
        <v>2161</v>
      </c>
      <c r="U985" s="235">
        <v>0</v>
      </c>
    </row>
    <row r="986" spans="1:21" s="34" customFormat="1" x14ac:dyDescent="0.25">
      <c r="A986" s="134" t="s">
        <v>22748</v>
      </c>
      <c r="B986" s="164" t="s">
        <v>22576</v>
      </c>
      <c r="C986" s="164" t="s">
        <v>11728</v>
      </c>
      <c r="D986" s="164" t="s">
        <v>11502</v>
      </c>
      <c r="E986" s="41" t="s">
        <v>22749</v>
      </c>
      <c r="F986" s="133" t="s">
        <v>22750</v>
      </c>
      <c r="G986" s="234">
        <v>20</v>
      </c>
      <c r="H986" s="134">
        <v>20080910</v>
      </c>
      <c r="I986" s="134">
        <v>20090218</v>
      </c>
      <c r="J986" s="134" t="s">
        <v>14</v>
      </c>
      <c r="K986" s="209" t="s">
        <v>22751</v>
      </c>
      <c r="L986" s="235">
        <v>966</v>
      </c>
      <c r="M986" s="46" t="s">
        <v>22746</v>
      </c>
      <c r="N986" s="27" t="s">
        <v>22747</v>
      </c>
      <c r="O986" s="134">
        <v>300</v>
      </c>
      <c r="P986" s="133">
        <v>20</v>
      </c>
      <c r="Q986" s="235"/>
      <c r="R986" s="235">
        <v>20</v>
      </c>
      <c r="S986" s="235">
        <v>1</v>
      </c>
      <c r="T986" s="133" t="s">
        <v>2161</v>
      </c>
      <c r="U986" s="235">
        <v>0</v>
      </c>
    </row>
    <row r="987" spans="1:21" x14ac:dyDescent="0.25">
      <c r="A987" s="134" t="s">
        <v>22752</v>
      </c>
      <c r="B987" s="164" t="s">
        <v>22576</v>
      </c>
      <c r="C987" s="164" t="s">
        <v>11728</v>
      </c>
      <c r="D987" s="164" t="s">
        <v>11502</v>
      </c>
      <c r="E987" s="41" t="s">
        <v>22753</v>
      </c>
      <c r="F987" s="133" t="s">
        <v>22754</v>
      </c>
      <c r="G987" s="234">
        <v>20</v>
      </c>
      <c r="H987" s="134">
        <v>20080910</v>
      </c>
      <c r="I987" s="134">
        <v>20090218</v>
      </c>
      <c r="J987" s="134" t="s">
        <v>14</v>
      </c>
      <c r="K987" s="209" t="s">
        <v>22755</v>
      </c>
      <c r="L987" s="235">
        <v>966</v>
      </c>
      <c r="M987" s="46" t="s">
        <v>22746</v>
      </c>
      <c r="N987" s="27" t="s">
        <v>22747</v>
      </c>
      <c r="O987" s="134">
        <v>300</v>
      </c>
      <c r="P987" s="133">
        <v>20</v>
      </c>
      <c r="R987" s="235">
        <v>20</v>
      </c>
      <c r="S987" s="235">
        <v>1</v>
      </c>
      <c r="T987" s="133" t="s">
        <v>2161</v>
      </c>
      <c r="U987" s="235">
        <v>0</v>
      </c>
    </row>
    <row r="988" spans="1:21" x14ac:dyDescent="0.25">
      <c r="A988" s="134" t="s">
        <v>22756</v>
      </c>
      <c r="B988" s="164" t="s">
        <v>22576</v>
      </c>
      <c r="C988" s="164" t="s">
        <v>11728</v>
      </c>
      <c r="D988" s="164" t="s">
        <v>11502</v>
      </c>
      <c r="E988" s="41" t="s">
        <v>22757</v>
      </c>
      <c r="F988" s="133" t="s">
        <v>22758</v>
      </c>
      <c r="G988" s="234">
        <v>20</v>
      </c>
      <c r="H988" s="134">
        <v>20080910</v>
      </c>
      <c r="I988" s="134">
        <v>20090218</v>
      </c>
      <c r="J988" s="134" t="s">
        <v>14</v>
      </c>
      <c r="K988" s="209" t="s">
        <v>22755</v>
      </c>
      <c r="L988" s="235">
        <v>966</v>
      </c>
      <c r="M988" s="46" t="s">
        <v>22746</v>
      </c>
      <c r="N988" s="27" t="s">
        <v>22747</v>
      </c>
      <c r="O988" s="134">
        <v>300</v>
      </c>
      <c r="P988" s="133">
        <v>20</v>
      </c>
      <c r="R988" s="235">
        <v>20</v>
      </c>
      <c r="S988" s="235">
        <v>1</v>
      </c>
      <c r="T988" s="133" t="s">
        <v>2161</v>
      </c>
      <c r="U988" s="235">
        <v>0</v>
      </c>
    </row>
    <row r="989" spans="1:21" x14ac:dyDescent="0.25">
      <c r="A989" s="134" t="s">
        <v>22759</v>
      </c>
      <c r="B989" s="164" t="s">
        <v>22576</v>
      </c>
      <c r="C989" s="164" t="s">
        <v>11728</v>
      </c>
      <c r="D989" s="164" t="s">
        <v>11502</v>
      </c>
      <c r="E989" s="41" t="s">
        <v>22760</v>
      </c>
      <c r="F989" s="133" t="s">
        <v>22761</v>
      </c>
      <c r="G989" s="234">
        <v>20</v>
      </c>
      <c r="H989" s="134">
        <v>20080910</v>
      </c>
      <c r="I989" s="134">
        <v>20090218</v>
      </c>
      <c r="J989" s="134" t="s">
        <v>14</v>
      </c>
      <c r="K989" s="209" t="s">
        <v>22755</v>
      </c>
      <c r="L989" s="235">
        <v>966</v>
      </c>
      <c r="M989" s="46" t="s">
        <v>22746</v>
      </c>
      <c r="N989" s="27" t="s">
        <v>22747</v>
      </c>
      <c r="O989" s="134">
        <v>300</v>
      </c>
      <c r="P989" s="133">
        <v>20</v>
      </c>
      <c r="R989" s="235">
        <v>20</v>
      </c>
      <c r="S989" s="235">
        <v>1</v>
      </c>
      <c r="T989" s="133" t="s">
        <v>2161</v>
      </c>
      <c r="U989" s="235">
        <v>0</v>
      </c>
    </row>
    <row r="990" spans="1:21" x14ac:dyDescent="0.25">
      <c r="A990" s="134" t="s">
        <v>22762</v>
      </c>
      <c r="B990" s="164" t="s">
        <v>22576</v>
      </c>
      <c r="C990" s="164" t="s">
        <v>11728</v>
      </c>
      <c r="D990" s="164" t="s">
        <v>11502</v>
      </c>
      <c r="E990" s="41" t="s">
        <v>22763</v>
      </c>
      <c r="F990" s="133" t="s">
        <v>22764</v>
      </c>
      <c r="G990" s="234">
        <v>20</v>
      </c>
      <c r="H990" s="134">
        <v>20080910</v>
      </c>
      <c r="I990" s="134">
        <v>20090218</v>
      </c>
      <c r="J990" s="134" t="s">
        <v>14</v>
      </c>
      <c r="K990" s="209" t="s">
        <v>22755</v>
      </c>
      <c r="L990" s="235">
        <v>966</v>
      </c>
      <c r="M990" s="46" t="s">
        <v>22746</v>
      </c>
      <c r="N990" s="27" t="s">
        <v>22747</v>
      </c>
      <c r="O990" s="134">
        <v>300</v>
      </c>
      <c r="P990" s="133">
        <v>20</v>
      </c>
      <c r="R990" s="235">
        <v>20</v>
      </c>
      <c r="S990" s="235">
        <v>1</v>
      </c>
      <c r="T990" s="133" t="s">
        <v>2161</v>
      </c>
      <c r="U990" s="235">
        <v>0</v>
      </c>
    </row>
    <row r="991" spans="1:21" x14ac:dyDescent="0.25">
      <c r="A991" s="134" t="s">
        <v>22765</v>
      </c>
      <c r="B991" s="164" t="s">
        <v>22576</v>
      </c>
      <c r="C991" s="164" t="s">
        <v>11728</v>
      </c>
      <c r="D991" s="164" t="s">
        <v>11502</v>
      </c>
      <c r="E991" s="41" t="s">
        <v>22766</v>
      </c>
      <c r="F991" s="133" t="s">
        <v>22767</v>
      </c>
      <c r="G991" s="234">
        <v>20</v>
      </c>
      <c r="H991" s="134">
        <v>20080910</v>
      </c>
      <c r="I991" s="134">
        <v>20090218</v>
      </c>
      <c r="J991" s="134" t="s">
        <v>14</v>
      </c>
      <c r="K991" s="209" t="s">
        <v>22755</v>
      </c>
      <c r="L991" s="235">
        <v>966</v>
      </c>
      <c r="M991" s="46" t="s">
        <v>22746</v>
      </c>
      <c r="N991" s="27" t="s">
        <v>22747</v>
      </c>
      <c r="O991" s="134">
        <v>300</v>
      </c>
      <c r="P991" s="133">
        <v>20</v>
      </c>
      <c r="R991" s="235">
        <v>20</v>
      </c>
      <c r="S991" s="235">
        <v>1</v>
      </c>
      <c r="T991" s="133" t="s">
        <v>2161</v>
      </c>
      <c r="U991" s="235">
        <v>0</v>
      </c>
    </row>
    <row r="992" spans="1:21" x14ac:dyDescent="0.25">
      <c r="A992" s="134" t="s">
        <v>22768</v>
      </c>
      <c r="B992" s="164" t="s">
        <v>22576</v>
      </c>
      <c r="C992" s="164" t="s">
        <v>11728</v>
      </c>
      <c r="D992" s="164" t="s">
        <v>11502</v>
      </c>
      <c r="E992" s="41" t="s">
        <v>22769</v>
      </c>
      <c r="F992" s="133" t="s">
        <v>22770</v>
      </c>
      <c r="G992" s="234">
        <v>20</v>
      </c>
      <c r="H992" s="134">
        <v>20080911</v>
      </c>
      <c r="I992" s="134">
        <v>20090218</v>
      </c>
      <c r="J992" s="134" t="s">
        <v>14</v>
      </c>
      <c r="K992" s="209" t="s">
        <v>22771</v>
      </c>
      <c r="L992" s="235">
        <v>897</v>
      </c>
      <c r="M992" s="46" t="s">
        <v>22772</v>
      </c>
      <c r="N992" s="27" t="s">
        <v>21175</v>
      </c>
      <c r="O992" s="134">
        <v>300</v>
      </c>
      <c r="P992" s="133">
        <v>20</v>
      </c>
      <c r="R992" s="235">
        <v>20</v>
      </c>
      <c r="S992" s="235">
        <v>1</v>
      </c>
      <c r="T992" s="133" t="s">
        <v>2161</v>
      </c>
      <c r="U992" s="235">
        <v>0</v>
      </c>
    </row>
    <row r="993" spans="1:21" x14ac:dyDescent="0.25">
      <c r="A993" s="134" t="s">
        <v>22773</v>
      </c>
      <c r="B993" s="164" t="s">
        <v>22576</v>
      </c>
      <c r="C993" s="164" t="s">
        <v>11728</v>
      </c>
      <c r="D993" s="164" t="s">
        <v>11502</v>
      </c>
      <c r="E993" s="41" t="s">
        <v>22774</v>
      </c>
      <c r="F993" s="133" t="s">
        <v>22775</v>
      </c>
      <c r="G993" s="234">
        <v>20</v>
      </c>
      <c r="H993" s="134">
        <v>20080911</v>
      </c>
      <c r="I993" s="134">
        <v>20090218</v>
      </c>
      <c r="J993" s="134" t="s">
        <v>14</v>
      </c>
      <c r="K993" s="209" t="s">
        <v>22776</v>
      </c>
      <c r="L993" s="235">
        <v>897</v>
      </c>
      <c r="M993" s="46" t="s">
        <v>22772</v>
      </c>
      <c r="N993" s="27" t="s">
        <v>21175</v>
      </c>
      <c r="O993" s="134">
        <v>300</v>
      </c>
      <c r="P993" s="133">
        <v>20</v>
      </c>
      <c r="R993" s="235">
        <v>20</v>
      </c>
      <c r="S993" s="235">
        <v>1</v>
      </c>
      <c r="T993" s="133" t="s">
        <v>2161</v>
      </c>
      <c r="U993" s="235">
        <v>0</v>
      </c>
    </row>
    <row r="994" spans="1:21" x14ac:dyDescent="0.25">
      <c r="A994" s="134" t="s">
        <v>22777</v>
      </c>
      <c r="B994" s="164" t="s">
        <v>22576</v>
      </c>
      <c r="C994" s="164" t="s">
        <v>11728</v>
      </c>
      <c r="D994" s="164" t="s">
        <v>11502</v>
      </c>
      <c r="E994" s="41" t="s">
        <v>22778</v>
      </c>
      <c r="F994" s="133" t="s">
        <v>22779</v>
      </c>
      <c r="G994" s="234">
        <v>20</v>
      </c>
      <c r="H994" s="134">
        <v>20080911</v>
      </c>
      <c r="I994" s="134">
        <v>20090218</v>
      </c>
      <c r="J994" s="134" t="s">
        <v>14</v>
      </c>
      <c r="K994" s="209" t="s">
        <v>22776</v>
      </c>
      <c r="L994" s="235">
        <v>897</v>
      </c>
      <c r="M994" s="46" t="s">
        <v>22772</v>
      </c>
      <c r="N994" s="27" t="s">
        <v>21175</v>
      </c>
      <c r="O994" s="134">
        <v>300</v>
      </c>
      <c r="P994" s="133">
        <v>20</v>
      </c>
      <c r="R994" s="235">
        <v>20</v>
      </c>
      <c r="S994" s="235">
        <v>1</v>
      </c>
      <c r="T994" s="133" t="s">
        <v>2161</v>
      </c>
      <c r="U994" s="235">
        <v>0</v>
      </c>
    </row>
    <row r="995" spans="1:21" x14ac:dyDescent="0.25">
      <c r="A995" s="134" t="s">
        <v>22780</v>
      </c>
      <c r="B995" s="164" t="s">
        <v>22576</v>
      </c>
      <c r="C995" s="164" t="s">
        <v>11728</v>
      </c>
      <c r="D995" s="164" t="s">
        <v>11502</v>
      </c>
      <c r="E995" s="41" t="s">
        <v>22781</v>
      </c>
      <c r="F995" s="133" t="s">
        <v>22684</v>
      </c>
      <c r="G995" s="234">
        <v>20</v>
      </c>
      <c r="H995" s="134">
        <v>20080911</v>
      </c>
      <c r="I995" s="134">
        <v>20090218</v>
      </c>
      <c r="J995" s="134" t="s">
        <v>14</v>
      </c>
      <c r="K995" s="209" t="s">
        <v>22776</v>
      </c>
      <c r="L995" s="235">
        <v>897</v>
      </c>
      <c r="M995" s="46" t="s">
        <v>22772</v>
      </c>
      <c r="N995" s="27" t="s">
        <v>21175</v>
      </c>
      <c r="O995" s="134">
        <v>300</v>
      </c>
      <c r="P995" s="133">
        <v>20</v>
      </c>
      <c r="R995" s="235">
        <v>20</v>
      </c>
      <c r="S995" s="235">
        <v>1</v>
      </c>
      <c r="T995" s="133" t="s">
        <v>2161</v>
      </c>
      <c r="U995" s="235">
        <v>0</v>
      </c>
    </row>
    <row r="996" spans="1:21" x14ac:dyDescent="0.25">
      <c r="A996" s="134" t="s">
        <v>22782</v>
      </c>
      <c r="B996" s="164" t="s">
        <v>22576</v>
      </c>
      <c r="C996" s="164" t="s">
        <v>11728</v>
      </c>
      <c r="D996" s="164" t="s">
        <v>11502</v>
      </c>
      <c r="E996" s="41" t="s">
        <v>22783</v>
      </c>
      <c r="F996" s="133" t="s">
        <v>22735</v>
      </c>
      <c r="G996" s="234">
        <v>20</v>
      </c>
      <c r="H996" s="134">
        <v>20080911</v>
      </c>
      <c r="I996" s="134">
        <v>20090218</v>
      </c>
      <c r="J996" s="134" t="s">
        <v>14</v>
      </c>
      <c r="K996" s="209" t="s">
        <v>22776</v>
      </c>
      <c r="L996" s="235">
        <v>897</v>
      </c>
      <c r="M996" s="46" t="s">
        <v>22772</v>
      </c>
      <c r="N996" s="27" t="s">
        <v>21175</v>
      </c>
      <c r="O996" s="134">
        <v>300</v>
      </c>
      <c r="P996" s="133">
        <v>20</v>
      </c>
      <c r="R996" s="235">
        <v>20</v>
      </c>
      <c r="S996" s="235">
        <v>1</v>
      </c>
      <c r="T996" s="133" t="s">
        <v>2161</v>
      </c>
      <c r="U996" s="235">
        <v>0</v>
      </c>
    </row>
    <row r="997" spans="1:21" x14ac:dyDescent="0.25">
      <c r="A997" s="134" t="s">
        <v>22784</v>
      </c>
      <c r="B997" s="164" t="s">
        <v>22576</v>
      </c>
      <c r="C997" s="164" t="s">
        <v>11728</v>
      </c>
      <c r="D997" s="164" t="s">
        <v>11502</v>
      </c>
      <c r="E997" s="41" t="s">
        <v>22785</v>
      </c>
      <c r="F997" s="133" t="s">
        <v>22786</v>
      </c>
      <c r="G997" s="234">
        <v>20</v>
      </c>
      <c r="H997" s="134">
        <v>20080911</v>
      </c>
      <c r="I997" s="134">
        <v>20090218</v>
      </c>
      <c r="J997" s="134" t="s">
        <v>14</v>
      </c>
      <c r="K997" s="209" t="s">
        <v>22776</v>
      </c>
      <c r="L997" s="235">
        <v>897</v>
      </c>
      <c r="M997" s="46" t="s">
        <v>22772</v>
      </c>
      <c r="N997" s="27" t="s">
        <v>21175</v>
      </c>
      <c r="O997" s="134">
        <v>300</v>
      </c>
      <c r="P997" s="133">
        <v>20</v>
      </c>
      <c r="R997" s="235">
        <v>20</v>
      </c>
      <c r="S997" s="235">
        <v>1</v>
      </c>
      <c r="T997" s="133" t="s">
        <v>2161</v>
      </c>
      <c r="U997" s="235">
        <v>0</v>
      </c>
    </row>
    <row r="998" spans="1:21" x14ac:dyDescent="0.25">
      <c r="A998" s="134" t="s">
        <v>22787</v>
      </c>
      <c r="B998" s="164" t="s">
        <v>22576</v>
      </c>
      <c r="C998" s="164" t="s">
        <v>11728</v>
      </c>
      <c r="D998" s="164" t="s">
        <v>11502</v>
      </c>
      <c r="E998" s="41" t="s">
        <v>22788</v>
      </c>
      <c r="F998" s="133" t="s">
        <v>22715</v>
      </c>
      <c r="G998" s="234">
        <v>20</v>
      </c>
      <c r="H998" s="134">
        <v>20080911</v>
      </c>
      <c r="I998" s="134">
        <v>20090218</v>
      </c>
      <c r="J998" s="134" t="s">
        <v>14</v>
      </c>
      <c r="K998" s="209" t="s">
        <v>22776</v>
      </c>
      <c r="L998" s="235">
        <v>897</v>
      </c>
      <c r="M998" s="46" t="s">
        <v>22772</v>
      </c>
      <c r="N998" s="27" t="s">
        <v>21175</v>
      </c>
      <c r="O998" s="134">
        <v>300</v>
      </c>
      <c r="P998" s="133">
        <v>20</v>
      </c>
      <c r="R998" s="235">
        <v>20</v>
      </c>
      <c r="S998" s="235">
        <v>1</v>
      </c>
      <c r="T998" s="133" t="s">
        <v>2161</v>
      </c>
      <c r="U998" s="235">
        <v>0</v>
      </c>
    </row>
    <row r="999" spans="1:21" x14ac:dyDescent="0.25">
      <c r="A999" s="134" t="s">
        <v>22789</v>
      </c>
      <c r="B999" s="164" t="s">
        <v>22576</v>
      </c>
      <c r="C999" s="164" t="s">
        <v>11728</v>
      </c>
      <c r="D999" s="164" t="s">
        <v>11502</v>
      </c>
      <c r="E999" s="41" t="s">
        <v>22790</v>
      </c>
      <c r="F999" s="133" t="s">
        <v>22629</v>
      </c>
      <c r="G999" s="234">
        <v>20</v>
      </c>
      <c r="H999" s="134">
        <v>20080911</v>
      </c>
      <c r="I999" s="134">
        <v>20090218</v>
      </c>
      <c r="J999" s="134" t="s">
        <v>14</v>
      </c>
      <c r="K999" s="209" t="s">
        <v>22776</v>
      </c>
      <c r="L999" s="235">
        <v>897</v>
      </c>
      <c r="M999" s="46" t="s">
        <v>22772</v>
      </c>
      <c r="N999" s="27" t="s">
        <v>21175</v>
      </c>
      <c r="O999" s="134">
        <v>300</v>
      </c>
      <c r="P999" s="133">
        <v>20</v>
      </c>
      <c r="R999" s="235">
        <v>20</v>
      </c>
      <c r="S999" s="235">
        <v>1</v>
      </c>
      <c r="T999" s="133" t="s">
        <v>2161</v>
      </c>
      <c r="U999" s="235">
        <v>0</v>
      </c>
    </row>
    <row r="1000" spans="1:21" x14ac:dyDescent="0.25">
      <c r="A1000" s="134" t="s">
        <v>22791</v>
      </c>
      <c r="B1000" s="164" t="s">
        <v>22576</v>
      </c>
      <c r="C1000" s="164" t="s">
        <v>11728</v>
      </c>
      <c r="D1000" s="164" t="s">
        <v>11502</v>
      </c>
      <c r="E1000" s="41" t="s">
        <v>22792</v>
      </c>
      <c r="F1000" s="133" t="s">
        <v>22684</v>
      </c>
      <c r="G1000" s="234">
        <v>20</v>
      </c>
      <c r="H1000" s="134">
        <v>20080911</v>
      </c>
      <c r="I1000" s="134">
        <v>20090218</v>
      </c>
      <c r="J1000" s="134" t="s">
        <v>14</v>
      </c>
      <c r="K1000" s="209" t="s">
        <v>22776</v>
      </c>
      <c r="L1000" s="235">
        <v>897</v>
      </c>
      <c r="M1000" s="46" t="s">
        <v>22772</v>
      </c>
      <c r="N1000" s="27" t="s">
        <v>21175</v>
      </c>
      <c r="O1000" s="134">
        <v>300</v>
      </c>
      <c r="P1000" s="133">
        <v>20</v>
      </c>
      <c r="R1000" s="235">
        <v>20</v>
      </c>
      <c r="S1000" s="235">
        <v>1</v>
      </c>
      <c r="T1000" s="133" t="s">
        <v>2161</v>
      </c>
      <c r="U1000" s="235">
        <v>0</v>
      </c>
    </row>
    <row r="1001" spans="1:21" x14ac:dyDescent="0.25">
      <c r="A1001" s="134" t="s">
        <v>22793</v>
      </c>
      <c r="B1001" s="164" t="s">
        <v>22576</v>
      </c>
      <c r="C1001" s="164" t="s">
        <v>11728</v>
      </c>
      <c r="D1001" s="164" t="s">
        <v>11502</v>
      </c>
      <c r="E1001" s="41" t="s">
        <v>22794</v>
      </c>
      <c r="F1001" s="133" t="s">
        <v>22795</v>
      </c>
      <c r="G1001" s="234">
        <v>20</v>
      </c>
      <c r="H1001" s="134">
        <v>20080914</v>
      </c>
      <c r="I1001" s="134">
        <v>20090218</v>
      </c>
      <c r="J1001" s="134" t="s">
        <v>14</v>
      </c>
      <c r="K1001" s="209" t="s">
        <v>22796</v>
      </c>
      <c r="L1001" s="235">
        <v>609</v>
      </c>
      <c r="M1001" s="46" t="s">
        <v>22797</v>
      </c>
      <c r="N1001" s="27" t="s">
        <v>22798</v>
      </c>
      <c r="O1001" s="134">
        <v>300</v>
      </c>
      <c r="P1001" s="133">
        <v>20</v>
      </c>
      <c r="R1001" s="235">
        <v>20</v>
      </c>
      <c r="S1001" s="235">
        <v>1</v>
      </c>
      <c r="T1001" s="133" t="s">
        <v>2161</v>
      </c>
      <c r="U1001" s="235">
        <v>0</v>
      </c>
    </row>
    <row r="1002" spans="1:21" x14ac:dyDescent="0.25">
      <c r="A1002" s="134" t="s">
        <v>22799</v>
      </c>
      <c r="B1002" s="164" t="s">
        <v>22576</v>
      </c>
      <c r="C1002" s="164" t="s">
        <v>11728</v>
      </c>
      <c r="D1002" s="164" t="s">
        <v>11502</v>
      </c>
      <c r="E1002" s="41" t="s">
        <v>22800</v>
      </c>
      <c r="F1002" s="133" t="s">
        <v>22801</v>
      </c>
      <c r="G1002" s="234">
        <v>20</v>
      </c>
      <c r="H1002" s="134">
        <v>20080914</v>
      </c>
      <c r="I1002" s="134">
        <v>20090218</v>
      </c>
      <c r="J1002" s="134" t="s">
        <v>14</v>
      </c>
      <c r="K1002" s="209" t="s">
        <v>22796</v>
      </c>
      <c r="L1002" s="235">
        <v>609</v>
      </c>
      <c r="M1002" s="46" t="s">
        <v>22797</v>
      </c>
      <c r="N1002" s="27" t="s">
        <v>22798</v>
      </c>
      <c r="O1002" s="134">
        <v>300</v>
      </c>
      <c r="P1002" s="133">
        <v>20</v>
      </c>
      <c r="R1002" s="235">
        <v>20</v>
      </c>
      <c r="S1002" s="235">
        <v>1</v>
      </c>
      <c r="T1002" s="133" t="s">
        <v>2161</v>
      </c>
      <c r="U1002" s="235">
        <v>0</v>
      </c>
    </row>
    <row r="1003" spans="1:21" x14ac:dyDescent="0.25">
      <c r="A1003" s="134" t="s">
        <v>22802</v>
      </c>
      <c r="B1003" s="164" t="s">
        <v>22576</v>
      </c>
      <c r="C1003" s="164" t="s">
        <v>11728</v>
      </c>
      <c r="D1003" s="164" t="s">
        <v>11502</v>
      </c>
      <c r="E1003" s="41" t="s">
        <v>22803</v>
      </c>
      <c r="F1003" s="133" t="s">
        <v>22804</v>
      </c>
      <c r="G1003" s="234">
        <v>20</v>
      </c>
      <c r="H1003" s="134">
        <v>20080914</v>
      </c>
      <c r="I1003" s="134">
        <v>20090218</v>
      </c>
      <c r="J1003" s="134" t="s">
        <v>14</v>
      </c>
      <c r="K1003" s="209" t="s">
        <v>22796</v>
      </c>
      <c r="L1003" s="235">
        <v>609</v>
      </c>
      <c r="M1003" s="46" t="s">
        <v>22797</v>
      </c>
      <c r="N1003" s="27" t="s">
        <v>22798</v>
      </c>
      <c r="O1003" s="134">
        <v>300</v>
      </c>
      <c r="P1003" s="133">
        <v>20</v>
      </c>
      <c r="R1003" s="235">
        <v>20</v>
      </c>
      <c r="S1003" s="235">
        <v>1</v>
      </c>
      <c r="T1003" s="133" t="s">
        <v>2161</v>
      </c>
      <c r="U1003" s="235">
        <v>0</v>
      </c>
    </row>
    <row r="1004" spans="1:21" x14ac:dyDescent="0.25">
      <c r="A1004" s="134" t="s">
        <v>22805</v>
      </c>
      <c r="B1004" s="164" t="s">
        <v>22576</v>
      </c>
      <c r="C1004" s="164" t="s">
        <v>11728</v>
      </c>
      <c r="D1004" s="164" t="s">
        <v>11502</v>
      </c>
      <c r="E1004" s="41" t="s">
        <v>22806</v>
      </c>
      <c r="F1004" s="133" t="s">
        <v>22807</v>
      </c>
      <c r="G1004" s="234">
        <v>20</v>
      </c>
      <c r="H1004" s="134">
        <v>20080914</v>
      </c>
      <c r="I1004" s="134">
        <v>20090218</v>
      </c>
      <c r="J1004" s="134" t="s">
        <v>14</v>
      </c>
      <c r="K1004" s="209" t="s">
        <v>22796</v>
      </c>
      <c r="L1004" s="235">
        <v>609</v>
      </c>
      <c r="M1004" s="46" t="s">
        <v>22797</v>
      </c>
      <c r="N1004" s="27" t="s">
        <v>22798</v>
      </c>
      <c r="O1004" s="134">
        <v>300</v>
      </c>
      <c r="P1004" s="133">
        <v>20</v>
      </c>
      <c r="R1004" s="235">
        <v>20</v>
      </c>
      <c r="S1004" s="235">
        <v>1</v>
      </c>
      <c r="T1004" s="133" t="s">
        <v>2161</v>
      </c>
      <c r="U1004" s="235">
        <v>0</v>
      </c>
    </row>
    <row r="1005" spans="1:21" x14ac:dyDescent="0.25">
      <c r="A1005" s="134" t="s">
        <v>22808</v>
      </c>
      <c r="B1005" s="164" t="s">
        <v>22576</v>
      </c>
      <c r="C1005" s="164" t="s">
        <v>11728</v>
      </c>
      <c r="D1005" s="164" t="s">
        <v>11502</v>
      </c>
      <c r="E1005" s="41" t="s">
        <v>22809</v>
      </c>
      <c r="F1005" s="133" t="s">
        <v>22810</v>
      </c>
      <c r="G1005" s="234">
        <v>20</v>
      </c>
      <c r="H1005" s="134">
        <v>20080914</v>
      </c>
      <c r="I1005" s="134">
        <v>20090218</v>
      </c>
      <c r="J1005" s="134" t="s">
        <v>14</v>
      </c>
      <c r="K1005" s="209" t="s">
        <v>22796</v>
      </c>
      <c r="L1005" s="235">
        <v>609</v>
      </c>
      <c r="M1005" s="46" t="s">
        <v>22797</v>
      </c>
      <c r="N1005" s="27" t="s">
        <v>22798</v>
      </c>
      <c r="O1005" s="134">
        <v>300</v>
      </c>
      <c r="P1005" s="133">
        <v>20</v>
      </c>
      <c r="R1005" s="235">
        <v>20</v>
      </c>
      <c r="S1005" s="235">
        <v>1</v>
      </c>
      <c r="T1005" s="133" t="s">
        <v>2161</v>
      </c>
      <c r="U1005" s="235">
        <v>0</v>
      </c>
    </row>
    <row r="1006" spans="1:21" x14ac:dyDescent="0.25">
      <c r="A1006" s="134" t="s">
        <v>22811</v>
      </c>
      <c r="B1006" s="164" t="s">
        <v>22576</v>
      </c>
      <c r="C1006" s="164" t="s">
        <v>11728</v>
      </c>
      <c r="D1006" s="164" t="s">
        <v>11502</v>
      </c>
      <c r="E1006" s="41" t="s">
        <v>22812</v>
      </c>
      <c r="F1006" s="133" t="s">
        <v>22813</v>
      </c>
      <c r="G1006" s="234">
        <v>20</v>
      </c>
      <c r="H1006" s="134">
        <v>20080914</v>
      </c>
      <c r="I1006" s="134">
        <v>20090218</v>
      </c>
      <c r="J1006" s="134" t="s">
        <v>14</v>
      </c>
      <c r="K1006" s="209" t="s">
        <v>22796</v>
      </c>
      <c r="L1006" s="235">
        <v>609</v>
      </c>
      <c r="M1006" s="46" t="s">
        <v>22797</v>
      </c>
      <c r="N1006" s="27" t="s">
        <v>22798</v>
      </c>
      <c r="O1006" s="134">
        <v>300</v>
      </c>
      <c r="P1006" s="133">
        <v>20</v>
      </c>
      <c r="R1006" s="235">
        <v>20</v>
      </c>
      <c r="S1006" s="235">
        <v>1</v>
      </c>
      <c r="T1006" s="133" t="s">
        <v>2161</v>
      </c>
      <c r="U1006" s="235">
        <v>0</v>
      </c>
    </row>
    <row r="1007" spans="1:21" x14ac:dyDescent="0.25">
      <c r="A1007" s="134" t="s">
        <v>22814</v>
      </c>
      <c r="B1007" s="164" t="s">
        <v>22576</v>
      </c>
      <c r="C1007" s="164" t="s">
        <v>11728</v>
      </c>
      <c r="D1007" s="164" t="s">
        <v>11502</v>
      </c>
      <c r="E1007" s="41" t="s">
        <v>22815</v>
      </c>
      <c r="F1007" s="133" t="s">
        <v>22816</v>
      </c>
      <c r="G1007" s="234">
        <v>20</v>
      </c>
      <c r="H1007" s="134">
        <v>20080914</v>
      </c>
      <c r="I1007" s="134">
        <v>20090218</v>
      </c>
      <c r="J1007" s="134" t="s">
        <v>14</v>
      </c>
      <c r="K1007" s="209" t="s">
        <v>22796</v>
      </c>
      <c r="L1007" s="235">
        <v>609</v>
      </c>
      <c r="M1007" s="46" t="s">
        <v>22797</v>
      </c>
      <c r="N1007" s="27" t="s">
        <v>22798</v>
      </c>
      <c r="O1007" s="134">
        <v>300</v>
      </c>
      <c r="P1007" s="133">
        <v>20</v>
      </c>
      <c r="R1007" s="235">
        <v>20</v>
      </c>
      <c r="S1007" s="235">
        <v>1</v>
      </c>
      <c r="T1007" s="133" t="s">
        <v>2161</v>
      </c>
      <c r="U1007" s="235">
        <v>0</v>
      </c>
    </row>
    <row r="1008" spans="1:21" x14ac:dyDescent="0.25">
      <c r="A1008" s="134" t="s">
        <v>22817</v>
      </c>
      <c r="B1008" s="164" t="s">
        <v>22576</v>
      </c>
      <c r="C1008" s="164" t="s">
        <v>11728</v>
      </c>
      <c r="D1008" s="164" t="s">
        <v>11502</v>
      </c>
      <c r="E1008" s="41" t="s">
        <v>22818</v>
      </c>
      <c r="F1008" s="133" t="s">
        <v>22819</v>
      </c>
      <c r="G1008" s="234">
        <v>20</v>
      </c>
      <c r="H1008" s="134">
        <v>20080909</v>
      </c>
      <c r="I1008" s="134">
        <v>20090218</v>
      </c>
      <c r="J1008" s="134" t="s">
        <v>14</v>
      </c>
      <c r="K1008" s="209" t="s">
        <v>22820</v>
      </c>
      <c r="L1008" s="235">
        <v>896</v>
      </c>
      <c r="M1008" s="46" t="s">
        <v>22821</v>
      </c>
      <c r="N1008" s="27" t="s">
        <v>22653</v>
      </c>
      <c r="O1008" s="134">
        <v>300</v>
      </c>
      <c r="P1008" s="133">
        <v>20</v>
      </c>
      <c r="R1008" s="235">
        <v>20</v>
      </c>
      <c r="S1008" s="235">
        <v>1</v>
      </c>
      <c r="T1008" s="133" t="s">
        <v>2161</v>
      </c>
      <c r="U1008" s="235">
        <v>0</v>
      </c>
    </row>
    <row r="1009" spans="1:21" x14ac:dyDescent="0.25">
      <c r="A1009" s="134" t="s">
        <v>22822</v>
      </c>
      <c r="B1009" s="164" t="s">
        <v>22576</v>
      </c>
      <c r="C1009" s="164" t="s">
        <v>11728</v>
      </c>
      <c r="D1009" s="164" t="s">
        <v>11502</v>
      </c>
      <c r="E1009" s="41" t="s">
        <v>22823</v>
      </c>
      <c r="F1009" s="133" t="s">
        <v>22824</v>
      </c>
      <c r="G1009" s="234">
        <v>20</v>
      </c>
      <c r="H1009" s="134">
        <v>20080911</v>
      </c>
      <c r="I1009" s="134">
        <v>20090218</v>
      </c>
      <c r="J1009" s="134" t="s">
        <v>14</v>
      </c>
      <c r="K1009" s="209" t="s">
        <v>22825</v>
      </c>
      <c r="L1009" s="235">
        <v>489</v>
      </c>
      <c r="M1009" s="46" t="s">
        <v>22826</v>
      </c>
      <c r="N1009" s="27" t="s">
        <v>22827</v>
      </c>
      <c r="O1009" s="134">
        <v>300</v>
      </c>
      <c r="P1009" s="133">
        <v>20</v>
      </c>
      <c r="R1009" s="235">
        <v>20</v>
      </c>
      <c r="S1009" s="235">
        <v>1</v>
      </c>
      <c r="T1009" s="133" t="s">
        <v>2161</v>
      </c>
      <c r="U1009" s="235">
        <v>0</v>
      </c>
    </row>
    <row r="1010" spans="1:21" s="30" customFormat="1" x14ac:dyDescent="0.25">
      <c r="A1010" s="134" t="s">
        <v>22828</v>
      </c>
      <c r="B1010" s="164" t="s">
        <v>22576</v>
      </c>
      <c r="C1010" s="164" t="s">
        <v>11728</v>
      </c>
      <c r="D1010" s="164" t="s">
        <v>11502</v>
      </c>
      <c r="E1010" s="41" t="s">
        <v>22829</v>
      </c>
      <c r="F1010" s="133" t="s">
        <v>22830</v>
      </c>
      <c r="G1010" s="234">
        <v>20</v>
      </c>
      <c r="H1010" s="134">
        <v>20080911</v>
      </c>
      <c r="I1010" s="134">
        <v>20090218</v>
      </c>
      <c r="J1010" s="134" t="s">
        <v>14</v>
      </c>
      <c r="K1010" s="209" t="s">
        <v>22825</v>
      </c>
      <c r="L1010" s="235">
        <v>489</v>
      </c>
      <c r="M1010" s="46" t="s">
        <v>22826</v>
      </c>
      <c r="N1010" s="27" t="s">
        <v>22827</v>
      </c>
      <c r="O1010" s="134">
        <v>300</v>
      </c>
      <c r="P1010" s="133">
        <v>20</v>
      </c>
      <c r="Q1010" s="235"/>
      <c r="R1010" s="235">
        <v>20</v>
      </c>
      <c r="S1010" s="235">
        <v>1</v>
      </c>
      <c r="T1010" s="133" t="s">
        <v>2161</v>
      </c>
      <c r="U1010" s="235">
        <v>0</v>
      </c>
    </row>
    <row r="1011" spans="1:21" x14ac:dyDescent="0.25">
      <c r="A1011" s="134" t="s">
        <v>22831</v>
      </c>
      <c r="B1011" s="164" t="s">
        <v>22576</v>
      </c>
      <c r="C1011" s="164" t="s">
        <v>11728</v>
      </c>
      <c r="D1011" s="164" t="s">
        <v>11502</v>
      </c>
      <c r="E1011" s="41" t="s">
        <v>22832</v>
      </c>
      <c r="F1011" s="133" t="s">
        <v>22833</v>
      </c>
      <c r="G1011" s="234">
        <v>20</v>
      </c>
      <c r="H1011" s="134">
        <v>20080911</v>
      </c>
      <c r="I1011" s="134">
        <v>20090218</v>
      </c>
      <c r="J1011" s="134" t="s">
        <v>14</v>
      </c>
      <c r="K1011" s="209" t="s">
        <v>22825</v>
      </c>
      <c r="L1011" s="235">
        <v>489</v>
      </c>
      <c r="M1011" s="46" t="s">
        <v>22826</v>
      </c>
      <c r="N1011" s="27" t="s">
        <v>22827</v>
      </c>
      <c r="O1011" s="134">
        <v>300</v>
      </c>
      <c r="P1011" s="133">
        <v>20</v>
      </c>
      <c r="R1011" s="235">
        <v>20</v>
      </c>
      <c r="S1011" s="235">
        <v>1</v>
      </c>
      <c r="T1011" s="133" t="s">
        <v>2161</v>
      </c>
      <c r="U1011" s="235">
        <v>0</v>
      </c>
    </row>
    <row r="1012" spans="1:21" x14ac:dyDescent="0.25">
      <c r="A1012" s="134" t="s">
        <v>22834</v>
      </c>
      <c r="B1012" s="164" t="s">
        <v>22576</v>
      </c>
      <c r="C1012" s="164" t="s">
        <v>11728</v>
      </c>
      <c r="D1012" s="164" t="s">
        <v>11502</v>
      </c>
      <c r="E1012" s="41" t="s">
        <v>22835</v>
      </c>
      <c r="F1012" s="133" t="s">
        <v>22836</v>
      </c>
      <c r="G1012" s="234">
        <v>20</v>
      </c>
      <c r="H1012" s="134">
        <v>20080911</v>
      </c>
      <c r="I1012" s="134">
        <v>20090218</v>
      </c>
      <c r="J1012" s="134" t="s">
        <v>14</v>
      </c>
      <c r="K1012" s="209" t="s">
        <v>22825</v>
      </c>
      <c r="L1012" s="235">
        <v>489</v>
      </c>
      <c r="M1012" s="46" t="s">
        <v>22826</v>
      </c>
      <c r="N1012" s="27" t="s">
        <v>22827</v>
      </c>
      <c r="O1012" s="134">
        <v>300</v>
      </c>
      <c r="P1012" s="133">
        <v>20</v>
      </c>
      <c r="R1012" s="235">
        <v>20</v>
      </c>
      <c r="S1012" s="235">
        <v>1</v>
      </c>
      <c r="T1012" s="133" t="s">
        <v>2161</v>
      </c>
      <c r="U1012" s="235">
        <v>0</v>
      </c>
    </row>
    <row r="1013" spans="1:21" x14ac:dyDescent="0.25">
      <c r="A1013" s="134" t="s">
        <v>22837</v>
      </c>
      <c r="B1013" s="164" t="s">
        <v>22576</v>
      </c>
      <c r="C1013" s="164" t="s">
        <v>11728</v>
      </c>
      <c r="D1013" s="164" t="s">
        <v>11502</v>
      </c>
      <c r="E1013" s="41" t="s">
        <v>22838</v>
      </c>
      <c r="F1013" s="133" t="s">
        <v>22839</v>
      </c>
      <c r="G1013" s="234">
        <v>20</v>
      </c>
      <c r="H1013" s="134">
        <v>20080911</v>
      </c>
      <c r="I1013" s="134">
        <v>20090218</v>
      </c>
      <c r="J1013" s="134" t="s">
        <v>14</v>
      </c>
      <c r="K1013" s="209" t="s">
        <v>22825</v>
      </c>
      <c r="L1013" s="235">
        <v>489</v>
      </c>
      <c r="M1013" s="46" t="s">
        <v>22826</v>
      </c>
      <c r="N1013" s="27" t="s">
        <v>22827</v>
      </c>
      <c r="O1013" s="134">
        <v>300</v>
      </c>
      <c r="P1013" s="133">
        <v>20</v>
      </c>
      <c r="R1013" s="235">
        <v>20</v>
      </c>
      <c r="S1013" s="235">
        <v>1</v>
      </c>
      <c r="T1013" s="133" t="s">
        <v>2161</v>
      </c>
      <c r="U1013" s="235">
        <v>0</v>
      </c>
    </row>
    <row r="1014" spans="1:21" x14ac:dyDescent="0.25">
      <c r="A1014" s="134" t="s">
        <v>22840</v>
      </c>
      <c r="B1014" s="164" t="s">
        <v>22576</v>
      </c>
      <c r="C1014" s="164" t="s">
        <v>11728</v>
      </c>
      <c r="D1014" s="164" t="s">
        <v>11502</v>
      </c>
      <c r="E1014" s="41" t="s">
        <v>22841</v>
      </c>
      <c r="F1014" s="133" t="s">
        <v>22842</v>
      </c>
      <c r="G1014" s="234">
        <v>20</v>
      </c>
      <c r="H1014" s="134">
        <v>20080911</v>
      </c>
      <c r="I1014" s="134">
        <v>20090218</v>
      </c>
      <c r="J1014" s="134" t="s">
        <v>14</v>
      </c>
      <c r="K1014" s="209" t="s">
        <v>22825</v>
      </c>
      <c r="L1014" s="235">
        <v>489</v>
      </c>
      <c r="M1014" s="46" t="s">
        <v>22826</v>
      </c>
      <c r="N1014" s="27" t="s">
        <v>22827</v>
      </c>
      <c r="O1014" s="134">
        <v>300</v>
      </c>
      <c r="P1014" s="133">
        <v>20</v>
      </c>
      <c r="R1014" s="235">
        <v>20</v>
      </c>
      <c r="S1014" s="235">
        <v>1</v>
      </c>
      <c r="T1014" s="133" t="s">
        <v>2161</v>
      </c>
      <c r="U1014" s="235">
        <v>0</v>
      </c>
    </row>
    <row r="1015" spans="1:21" x14ac:dyDescent="0.25">
      <c r="A1015" s="134" t="s">
        <v>22843</v>
      </c>
      <c r="B1015" s="164" t="s">
        <v>22576</v>
      </c>
      <c r="C1015" s="164" t="s">
        <v>11728</v>
      </c>
      <c r="D1015" s="164" t="s">
        <v>11502</v>
      </c>
      <c r="E1015" s="41" t="s">
        <v>22844</v>
      </c>
      <c r="F1015" s="133" t="s">
        <v>22845</v>
      </c>
      <c r="G1015" s="234">
        <v>20</v>
      </c>
      <c r="H1015" s="134">
        <v>20080911</v>
      </c>
      <c r="I1015" s="134">
        <v>20090218</v>
      </c>
      <c r="J1015" s="134" t="s">
        <v>14</v>
      </c>
      <c r="K1015" s="209" t="s">
        <v>22825</v>
      </c>
      <c r="L1015" s="235">
        <v>489</v>
      </c>
      <c r="M1015" s="46" t="s">
        <v>22826</v>
      </c>
      <c r="N1015" s="27" t="s">
        <v>22827</v>
      </c>
      <c r="O1015" s="134">
        <v>300</v>
      </c>
      <c r="P1015" s="133">
        <v>20</v>
      </c>
      <c r="R1015" s="235">
        <v>20</v>
      </c>
      <c r="S1015" s="235">
        <v>1</v>
      </c>
      <c r="T1015" s="133" t="s">
        <v>2161</v>
      </c>
      <c r="U1015" s="235">
        <v>0</v>
      </c>
    </row>
    <row r="1016" spans="1:21" x14ac:dyDescent="0.25">
      <c r="A1016" s="134" t="s">
        <v>22846</v>
      </c>
      <c r="B1016" s="164" t="s">
        <v>22576</v>
      </c>
      <c r="C1016" s="164" t="s">
        <v>11728</v>
      </c>
      <c r="D1016" s="164" t="s">
        <v>11502</v>
      </c>
      <c r="E1016" s="41" t="s">
        <v>22847</v>
      </c>
      <c r="F1016" s="133" t="s">
        <v>22848</v>
      </c>
      <c r="G1016" s="234">
        <v>20</v>
      </c>
      <c r="H1016" s="134">
        <v>20080911</v>
      </c>
      <c r="I1016" s="134">
        <v>20090218</v>
      </c>
      <c r="J1016" s="134" t="s">
        <v>14</v>
      </c>
      <c r="K1016" s="209" t="s">
        <v>22825</v>
      </c>
      <c r="L1016" s="235">
        <v>489</v>
      </c>
      <c r="M1016" s="46" t="s">
        <v>22826</v>
      </c>
      <c r="N1016" s="27" t="s">
        <v>22827</v>
      </c>
      <c r="O1016" s="134">
        <v>300</v>
      </c>
      <c r="P1016" s="133">
        <v>20</v>
      </c>
      <c r="R1016" s="235">
        <v>20</v>
      </c>
      <c r="S1016" s="235">
        <v>1</v>
      </c>
      <c r="T1016" s="133" t="s">
        <v>2161</v>
      </c>
      <c r="U1016" s="235">
        <v>0</v>
      </c>
    </row>
    <row r="1017" spans="1:21" x14ac:dyDescent="0.25">
      <c r="A1017" s="134" t="s">
        <v>22849</v>
      </c>
      <c r="B1017" s="164" t="s">
        <v>22576</v>
      </c>
      <c r="C1017" s="164" t="s">
        <v>11728</v>
      </c>
      <c r="D1017" s="164" t="s">
        <v>11502</v>
      </c>
      <c r="E1017" s="41" t="s">
        <v>22850</v>
      </c>
      <c r="F1017" s="133" t="s">
        <v>22851</v>
      </c>
      <c r="G1017" s="234">
        <v>20</v>
      </c>
      <c r="H1017" s="134">
        <v>20080911</v>
      </c>
      <c r="I1017" s="134">
        <v>20090218</v>
      </c>
      <c r="J1017" s="134" t="s">
        <v>14</v>
      </c>
      <c r="K1017" s="209" t="s">
        <v>22825</v>
      </c>
      <c r="L1017" s="235">
        <v>489</v>
      </c>
      <c r="M1017" s="46" t="s">
        <v>22826</v>
      </c>
      <c r="N1017" s="27" t="s">
        <v>22827</v>
      </c>
      <c r="O1017" s="134">
        <v>300</v>
      </c>
      <c r="P1017" s="133">
        <v>20</v>
      </c>
      <c r="R1017" s="235">
        <v>20</v>
      </c>
      <c r="S1017" s="235">
        <v>1</v>
      </c>
      <c r="T1017" s="133" t="s">
        <v>2161</v>
      </c>
      <c r="U1017" s="235">
        <v>0</v>
      </c>
    </row>
    <row r="1018" spans="1:21" x14ac:dyDescent="0.25">
      <c r="A1018" s="134" t="s">
        <v>22852</v>
      </c>
      <c r="B1018" s="164" t="s">
        <v>22576</v>
      </c>
      <c r="C1018" s="164" t="s">
        <v>11728</v>
      </c>
      <c r="D1018" s="164" t="s">
        <v>11502</v>
      </c>
      <c r="E1018" s="41" t="s">
        <v>22853</v>
      </c>
      <c r="F1018" s="133" t="s">
        <v>22854</v>
      </c>
      <c r="G1018" s="234">
        <v>20</v>
      </c>
      <c r="H1018" s="134">
        <v>20080911</v>
      </c>
      <c r="I1018" s="134">
        <v>20090218</v>
      </c>
      <c r="J1018" s="134" t="s">
        <v>14</v>
      </c>
      <c r="K1018" s="209" t="s">
        <v>22855</v>
      </c>
      <c r="L1018" s="235">
        <v>866</v>
      </c>
      <c r="M1018" s="46" t="s">
        <v>22856</v>
      </c>
      <c r="N1018" s="27" t="s">
        <v>22857</v>
      </c>
      <c r="O1018" s="134">
        <v>300</v>
      </c>
      <c r="P1018" s="133">
        <v>20</v>
      </c>
      <c r="R1018" s="235">
        <v>20</v>
      </c>
      <c r="S1018" s="235">
        <v>1</v>
      </c>
      <c r="T1018" s="133" t="s">
        <v>2161</v>
      </c>
      <c r="U1018" s="235">
        <v>0</v>
      </c>
    </row>
    <row r="1019" spans="1:21" x14ac:dyDescent="0.25">
      <c r="A1019" s="134" t="s">
        <v>22858</v>
      </c>
      <c r="B1019" s="164" t="s">
        <v>22576</v>
      </c>
      <c r="C1019" s="164" t="s">
        <v>11728</v>
      </c>
      <c r="D1019" s="164" t="s">
        <v>11502</v>
      </c>
      <c r="E1019" s="41" t="s">
        <v>22859</v>
      </c>
      <c r="F1019" s="133" t="s">
        <v>22860</v>
      </c>
      <c r="G1019" s="234">
        <v>20</v>
      </c>
      <c r="H1019" s="134">
        <v>20080905</v>
      </c>
      <c r="I1019" s="134">
        <v>20090218</v>
      </c>
      <c r="J1019" s="134" t="s">
        <v>14</v>
      </c>
      <c r="K1019" s="209" t="s">
        <v>22861</v>
      </c>
      <c r="L1019" s="235">
        <v>852</v>
      </c>
      <c r="M1019" s="46" t="s">
        <v>17092</v>
      </c>
      <c r="N1019" s="27" t="s">
        <v>22862</v>
      </c>
      <c r="O1019" s="134">
        <v>400</v>
      </c>
      <c r="P1019" s="133">
        <v>40</v>
      </c>
      <c r="R1019" s="235">
        <v>20</v>
      </c>
      <c r="S1019" s="235">
        <v>1</v>
      </c>
      <c r="T1019" s="133" t="s">
        <v>2161</v>
      </c>
      <c r="U1019" s="235">
        <v>0</v>
      </c>
    </row>
    <row r="1020" spans="1:21" x14ac:dyDescent="0.25">
      <c r="A1020" s="134" t="s">
        <v>22863</v>
      </c>
      <c r="B1020" s="164" t="s">
        <v>22576</v>
      </c>
      <c r="C1020" s="164" t="s">
        <v>11728</v>
      </c>
      <c r="D1020" s="164" t="s">
        <v>11502</v>
      </c>
      <c r="E1020" s="41" t="s">
        <v>22864</v>
      </c>
      <c r="F1020" s="133" t="s">
        <v>22865</v>
      </c>
      <c r="G1020" s="234">
        <v>20</v>
      </c>
      <c r="H1020" s="134">
        <v>20080905</v>
      </c>
      <c r="I1020" s="134">
        <v>20090218</v>
      </c>
      <c r="J1020" s="134" t="s">
        <v>14</v>
      </c>
      <c r="K1020" s="209" t="s">
        <v>22861</v>
      </c>
      <c r="L1020" s="235">
        <v>852</v>
      </c>
      <c r="M1020" s="46" t="s">
        <v>17092</v>
      </c>
      <c r="N1020" s="27" t="s">
        <v>22862</v>
      </c>
      <c r="O1020" s="134">
        <v>400</v>
      </c>
      <c r="P1020" s="133">
        <v>40</v>
      </c>
      <c r="R1020" s="235">
        <v>20</v>
      </c>
      <c r="S1020" s="235">
        <v>1</v>
      </c>
      <c r="T1020" s="133" t="s">
        <v>2161</v>
      </c>
      <c r="U1020" s="235">
        <v>0</v>
      </c>
    </row>
    <row r="1021" spans="1:21" x14ac:dyDescent="0.25">
      <c r="A1021" s="134" t="s">
        <v>22866</v>
      </c>
      <c r="B1021" s="164" t="s">
        <v>22576</v>
      </c>
      <c r="C1021" s="164" t="s">
        <v>11728</v>
      </c>
      <c r="D1021" s="164" t="s">
        <v>11502</v>
      </c>
      <c r="E1021" s="41" t="s">
        <v>22867</v>
      </c>
      <c r="F1021" s="133" t="s">
        <v>22868</v>
      </c>
      <c r="G1021" s="234">
        <v>20</v>
      </c>
      <c r="H1021" s="134">
        <v>20080905</v>
      </c>
      <c r="I1021" s="134">
        <v>20090218</v>
      </c>
      <c r="J1021" s="134" t="s">
        <v>14</v>
      </c>
      <c r="K1021" s="209" t="s">
        <v>22861</v>
      </c>
      <c r="L1021" s="235">
        <v>852</v>
      </c>
      <c r="M1021" s="46" t="s">
        <v>17092</v>
      </c>
      <c r="N1021" s="27" t="s">
        <v>22862</v>
      </c>
      <c r="O1021" s="134">
        <v>400</v>
      </c>
      <c r="P1021" s="133">
        <v>40</v>
      </c>
      <c r="R1021" s="235">
        <v>20</v>
      </c>
      <c r="S1021" s="235">
        <v>1</v>
      </c>
      <c r="T1021" s="133" t="s">
        <v>2161</v>
      </c>
      <c r="U1021" s="235">
        <v>0</v>
      </c>
    </row>
    <row r="1022" spans="1:21" x14ac:dyDescent="0.25">
      <c r="A1022" s="134" t="s">
        <v>22869</v>
      </c>
      <c r="B1022" s="164" t="s">
        <v>22576</v>
      </c>
      <c r="C1022" s="164" t="s">
        <v>11728</v>
      </c>
      <c r="D1022" s="164" t="s">
        <v>11502</v>
      </c>
      <c r="E1022" s="41" t="s">
        <v>22870</v>
      </c>
      <c r="F1022" s="133" t="s">
        <v>22871</v>
      </c>
      <c r="G1022" s="234">
        <v>20</v>
      </c>
      <c r="H1022" s="134">
        <v>20080905</v>
      </c>
      <c r="I1022" s="134">
        <v>20090218</v>
      </c>
      <c r="J1022" s="134" t="s">
        <v>14</v>
      </c>
      <c r="K1022" s="209" t="s">
        <v>22861</v>
      </c>
      <c r="L1022" s="235">
        <v>852</v>
      </c>
      <c r="M1022" s="46" t="s">
        <v>17092</v>
      </c>
      <c r="N1022" s="27" t="s">
        <v>22862</v>
      </c>
      <c r="O1022" s="134">
        <v>400</v>
      </c>
      <c r="P1022" s="133">
        <v>40</v>
      </c>
      <c r="R1022" s="235">
        <v>20</v>
      </c>
      <c r="S1022" s="235">
        <v>1</v>
      </c>
      <c r="T1022" s="133" t="s">
        <v>2161</v>
      </c>
      <c r="U1022" s="235">
        <v>0</v>
      </c>
    </row>
    <row r="1023" spans="1:21" x14ac:dyDescent="0.25">
      <c r="A1023" s="134" t="s">
        <v>22872</v>
      </c>
      <c r="B1023" s="164" t="s">
        <v>22576</v>
      </c>
      <c r="C1023" s="164" t="s">
        <v>11728</v>
      </c>
      <c r="D1023" s="164" t="s">
        <v>11502</v>
      </c>
      <c r="E1023" s="41" t="s">
        <v>22873</v>
      </c>
      <c r="F1023" s="133" t="s">
        <v>22874</v>
      </c>
      <c r="G1023" s="234">
        <v>20</v>
      </c>
      <c r="H1023" s="134">
        <v>20080905</v>
      </c>
      <c r="I1023" s="134">
        <v>20090218</v>
      </c>
      <c r="J1023" s="134" t="s">
        <v>14</v>
      </c>
      <c r="K1023" s="209" t="s">
        <v>22861</v>
      </c>
      <c r="L1023" s="235">
        <v>852</v>
      </c>
      <c r="M1023" s="46" t="s">
        <v>17092</v>
      </c>
      <c r="N1023" s="27" t="s">
        <v>22862</v>
      </c>
      <c r="O1023" s="134">
        <v>400</v>
      </c>
      <c r="P1023" s="133">
        <v>40</v>
      </c>
      <c r="R1023" s="235">
        <v>20</v>
      </c>
      <c r="S1023" s="235">
        <v>1</v>
      </c>
      <c r="T1023" s="133" t="s">
        <v>2161</v>
      </c>
      <c r="U1023" s="235">
        <v>0</v>
      </c>
    </row>
    <row r="1024" spans="1:21" x14ac:dyDescent="0.25">
      <c r="A1024" s="134" t="s">
        <v>22875</v>
      </c>
      <c r="B1024" s="164" t="s">
        <v>22576</v>
      </c>
      <c r="C1024" s="164" t="s">
        <v>11728</v>
      </c>
      <c r="D1024" s="164" t="s">
        <v>11502</v>
      </c>
      <c r="E1024" s="41" t="s">
        <v>22876</v>
      </c>
      <c r="F1024" s="133" t="s">
        <v>22877</v>
      </c>
      <c r="G1024" s="234">
        <v>20</v>
      </c>
      <c r="H1024" s="134">
        <v>20080918</v>
      </c>
      <c r="I1024" s="134">
        <v>20090218</v>
      </c>
      <c r="J1024" s="134" t="s">
        <v>14</v>
      </c>
      <c r="K1024" s="209" t="s">
        <v>22878</v>
      </c>
      <c r="L1024" s="235">
        <v>965</v>
      </c>
      <c r="M1024" s="46" t="s">
        <v>22879</v>
      </c>
      <c r="N1024" s="27" t="s">
        <v>22880</v>
      </c>
      <c r="O1024" s="134">
        <v>300</v>
      </c>
      <c r="P1024" s="133">
        <v>20</v>
      </c>
      <c r="R1024" s="235">
        <v>20</v>
      </c>
      <c r="S1024" s="235">
        <v>1</v>
      </c>
      <c r="T1024" s="133" t="s">
        <v>2161</v>
      </c>
      <c r="U1024" s="235">
        <v>0</v>
      </c>
    </row>
    <row r="1025" spans="1:21" x14ac:dyDescent="0.25">
      <c r="A1025" s="134" t="s">
        <v>22881</v>
      </c>
      <c r="B1025" s="164" t="s">
        <v>22576</v>
      </c>
      <c r="C1025" s="164" t="s">
        <v>11728</v>
      </c>
      <c r="D1025" s="164" t="s">
        <v>11502</v>
      </c>
      <c r="E1025" s="41" t="s">
        <v>22882</v>
      </c>
      <c r="F1025" s="133" t="s">
        <v>22883</v>
      </c>
      <c r="G1025" s="234">
        <v>20</v>
      </c>
      <c r="H1025" s="134">
        <v>20080912</v>
      </c>
      <c r="I1025" s="134">
        <v>20090218</v>
      </c>
      <c r="J1025" s="134" t="s">
        <v>14</v>
      </c>
      <c r="K1025" s="209" t="s">
        <v>22884</v>
      </c>
      <c r="L1025" s="235">
        <v>1303</v>
      </c>
      <c r="M1025" s="46" t="s">
        <v>22885</v>
      </c>
      <c r="N1025" s="27" t="s">
        <v>22886</v>
      </c>
      <c r="O1025" s="134">
        <v>300</v>
      </c>
      <c r="P1025" s="133">
        <v>20</v>
      </c>
      <c r="R1025" s="235">
        <v>20</v>
      </c>
      <c r="S1025" s="235">
        <v>1</v>
      </c>
      <c r="T1025" s="133" t="s">
        <v>2161</v>
      </c>
      <c r="U1025" s="235">
        <v>0</v>
      </c>
    </row>
    <row r="1026" spans="1:21" x14ac:dyDescent="0.25">
      <c r="A1026" s="134" t="s">
        <v>22887</v>
      </c>
      <c r="B1026" s="164" t="s">
        <v>22576</v>
      </c>
      <c r="C1026" s="164" t="s">
        <v>11728</v>
      </c>
      <c r="D1026" s="164" t="s">
        <v>11502</v>
      </c>
      <c r="E1026" s="41" t="s">
        <v>22888</v>
      </c>
      <c r="F1026" s="133" t="s">
        <v>22889</v>
      </c>
      <c r="G1026" s="234">
        <v>20</v>
      </c>
      <c r="H1026" s="134">
        <v>20080912</v>
      </c>
      <c r="I1026" s="134">
        <v>20090218</v>
      </c>
      <c r="J1026" s="134" t="s">
        <v>14</v>
      </c>
      <c r="K1026" s="209" t="s">
        <v>22890</v>
      </c>
      <c r="L1026" s="235">
        <v>822</v>
      </c>
      <c r="M1026" s="46" t="s">
        <v>22891</v>
      </c>
      <c r="N1026" s="27" t="s">
        <v>22892</v>
      </c>
      <c r="O1026" s="134">
        <v>300</v>
      </c>
      <c r="P1026" s="133">
        <v>20</v>
      </c>
      <c r="R1026" s="235">
        <v>20</v>
      </c>
      <c r="S1026" s="235">
        <v>1</v>
      </c>
      <c r="T1026" s="133" t="s">
        <v>2161</v>
      </c>
      <c r="U1026" s="235">
        <v>0</v>
      </c>
    </row>
    <row r="1027" spans="1:21" x14ac:dyDescent="0.25">
      <c r="A1027" s="134" t="s">
        <v>22893</v>
      </c>
      <c r="B1027" s="164" t="s">
        <v>22576</v>
      </c>
      <c r="C1027" s="164" t="s">
        <v>11728</v>
      </c>
      <c r="D1027" s="164" t="s">
        <v>11502</v>
      </c>
      <c r="E1027" s="41" t="s">
        <v>22894</v>
      </c>
      <c r="F1027" s="133" t="s">
        <v>22895</v>
      </c>
      <c r="G1027" s="234">
        <v>20</v>
      </c>
      <c r="H1027" s="134">
        <v>20080912</v>
      </c>
      <c r="I1027" s="134">
        <v>20090218</v>
      </c>
      <c r="J1027" s="134" t="s">
        <v>14</v>
      </c>
      <c r="K1027" s="209" t="s">
        <v>22896</v>
      </c>
      <c r="L1027" s="235">
        <v>1200</v>
      </c>
      <c r="M1027" s="46" t="s">
        <v>22897</v>
      </c>
      <c r="N1027" s="27" t="s">
        <v>22898</v>
      </c>
      <c r="O1027" s="134">
        <v>300</v>
      </c>
      <c r="P1027" s="133">
        <v>20</v>
      </c>
      <c r="R1027" s="235">
        <v>20</v>
      </c>
      <c r="S1027" s="235">
        <v>1</v>
      </c>
      <c r="T1027" s="133" t="s">
        <v>2161</v>
      </c>
      <c r="U1027" s="235">
        <v>0</v>
      </c>
    </row>
    <row r="1028" spans="1:21" x14ac:dyDescent="0.25">
      <c r="A1028" s="134" t="s">
        <v>22899</v>
      </c>
      <c r="B1028" s="164" t="s">
        <v>22576</v>
      </c>
      <c r="C1028" s="164" t="s">
        <v>11728</v>
      </c>
      <c r="D1028" s="164" t="s">
        <v>11502</v>
      </c>
      <c r="E1028" s="41" t="s">
        <v>22900</v>
      </c>
      <c r="F1028" s="133" t="s">
        <v>22901</v>
      </c>
      <c r="G1028" s="234">
        <v>20</v>
      </c>
      <c r="H1028" s="134">
        <v>20080912</v>
      </c>
      <c r="I1028" s="134">
        <v>20090218</v>
      </c>
      <c r="J1028" s="134" t="s">
        <v>14</v>
      </c>
      <c r="K1028" s="209" t="s">
        <v>22902</v>
      </c>
      <c r="L1028" s="235">
        <v>864</v>
      </c>
      <c r="M1028" s="46" t="s">
        <v>22903</v>
      </c>
      <c r="N1028" s="27" t="s">
        <v>22904</v>
      </c>
      <c r="O1028" s="134">
        <v>300</v>
      </c>
      <c r="P1028" s="133">
        <v>20</v>
      </c>
      <c r="R1028" s="235">
        <v>20</v>
      </c>
      <c r="S1028" s="235">
        <v>1</v>
      </c>
      <c r="T1028" s="133" t="s">
        <v>2161</v>
      </c>
      <c r="U1028" s="235">
        <v>0</v>
      </c>
    </row>
    <row r="1029" spans="1:21" x14ac:dyDescent="0.25">
      <c r="A1029" s="134" t="s">
        <v>22905</v>
      </c>
      <c r="B1029" s="164" t="s">
        <v>22576</v>
      </c>
      <c r="C1029" s="164" t="s">
        <v>11728</v>
      </c>
      <c r="D1029" s="164" t="s">
        <v>11502</v>
      </c>
      <c r="E1029" s="41" t="s">
        <v>22906</v>
      </c>
      <c r="F1029" s="133" t="s">
        <v>22907</v>
      </c>
      <c r="G1029" s="234">
        <v>20</v>
      </c>
      <c r="H1029" s="134">
        <v>20080912</v>
      </c>
      <c r="I1029" s="134">
        <v>20090218</v>
      </c>
      <c r="J1029" s="134" t="s">
        <v>14</v>
      </c>
      <c r="K1029" s="209" t="s">
        <v>22908</v>
      </c>
      <c r="L1029" s="235">
        <v>890</v>
      </c>
      <c r="M1029" s="46" t="s">
        <v>21751</v>
      </c>
      <c r="N1029" s="27" t="s">
        <v>22909</v>
      </c>
      <c r="O1029" s="134">
        <v>300</v>
      </c>
      <c r="P1029" s="133">
        <v>20</v>
      </c>
      <c r="R1029" s="235">
        <v>20</v>
      </c>
      <c r="S1029" s="235">
        <v>1</v>
      </c>
      <c r="T1029" s="133" t="s">
        <v>2161</v>
      </c>
      <c r="U1029" s="235">
        <v>0</v>
      </c>
    </row>
    <row r="1030" spans="1:21" x14ac:dyDescent="0.25">
      <c r="A1030" s="133" t="s">
        <v>22910</v>
      </c>
      <c r="B1030" s="164" t="s">
        <v>1134</v>
      </c>
      <c r="C1030" s="150" t="s">
        <v>11489</v>
      </c>
      <c r="D1030" s="150" t="s">
        <v>11502</v>
      </c>
      <c r="E1030" s="73" t="s">
        <v>17914</v>
      </c>
      <c r="F1030" s="133" t="s">
        <v>17915</v>
      </c>
      <c r="G1030" s="234">
        <v>20</v>
      </c>
      <c r="H1030" s="134">
        <v>20090827</v>
      </c>
      <c r="I1030" s="134">
        <v>20110315</v>
      </c>
      <c r="J1030" s="134" t="s">
        <v>14</v>
      </c>
      <c r="K1030" s="209" t="s">
        <v>22911</v>
      </c>
      <c r="L1030" s="235">
        <v>150</v>
      </c>
      <c r="M1030" s="46" t="s">
        <v>12942</v>
      </c>
      <c r="N1030" s="44" t="s">
        <v>12943</v>
      </c>
      <c r="O1030" s="134">
        <v>300</v>
      </c>
      <c r="P1030" s="133">
        <v>20</v>
      </c>
      <c r="R1030" s="235">
        <v>20</v>
      </c>
      <c r="S1030" s="235">
        <v>1</v>
      </c>
      <c r="T1030" s="133" t="s">
        <v>2161</v>
      </c>
      <c r="U1030" s="235">
        <v>0</v>
      </c>
    </row>
    <row r="1031" spans="1:21" x14ac:dyDescent="0.25">
      <c r="A1031" s="133" t="s">
        <v>22912</v>
      </c>
      <c r="B1031" s="174" t="s">
        <v>11627</v>
      </c>
      <c r="C1031" s="166" t="s">
        <v>11628</v>
      </c>
      <c r="D1031" s="166" t="s">
        <v>8938</v>
      </c>
      <c r="E1031" s="133" t="s">
        <v>18001</v>
      </c>
      <c r="F1031" s="133" t="s">
        <v>18002</v>
      </c>
      <c r="G1031" s="234">
        <v>20</v>
      </c>
      <c r="H1031" s="134">
        <v>20090907</v>
      </c>
      <c r="I1031" s="134">
        <v>20110315</v>
      </c>
      <c r="J1031" s="134" t="s">
        <v>14</v>
      </c>
      <c r="K1031" s="209" t="s">
        <v>22913</v>
      </c>
      <c r="L1031" s="235">
        <v>520</v>
      </c>
      <c r="M1031" s="46" t="s">
        <v>17977</v>
      </c>
      <c r="N1031" s="44" t="s">
        <v>17978</v>
      </c>
      <c r="O1031" s="134">
        <v>300</v>
      </c>
      <c r="P1031" s="133">
        <v>20</v>
      </c>
      <c r="R1031" s="235">
        <v>20</v>
      </c>
      <c r="S1031" s="235">
        <v>0</v>
      </c>
      <c r="T1031" s="133" t="s">
        <v>4589</v>
      </c>
      <c r="U1031" s="235">
        <v>0</v>
      </c>
    </row>
    <row r="1032" spans="1:21" x14ac:dyDescent="0.25">
      <c r="A1032" s="133" t="s">
        <v>22914</v>
      </c>
      <c r="B1032" s="174" t="s">
        <v>11627</v>
      </c>
      <c r="C1032" s="166" t="s">
        <v>11628</v>
      </c>
      <c r="D1032" s="166" t="s">
        <v>8938</v>
      </c>
      <c r="E1032" s="133" t="s">
        <v>22915</v>
      </c>
      <c r="F1032" s="133" t="s">
        <v>22916</v>
      </c>
      <c r="G1032" s="234">
        <v>20</v>
      </c>
      <c r="H1032" s="134">
        <v>20111004</v>
      </c>
      <c r="I1032" s="134">
        <v>20110318</v>
      </c>
      <c r="J1032" s="134" t="s">
        <v>14</v>
      </c>
      <c r="K1032" s="209" t="s">
        <v>22917</v>
      </c>
      <c r="L1032" s="235">
        <v>640</v>
      </c>
      <c r="M1032" s="46" t="s">
        <v>18707</v>
      </c>
      <c r="N1032" s="44" t="s">
        <v>21389</v>
      </c>
      <c r="O1032" s="134">
        <v>300</v>
      </c>
      <c r="P1032" s="133">
        <v>20</v>
      </c>
      <c r="R1032" s="235">
        <v>20</v>
      </c>
      <c r="S1032" s="235">
        <v>0</v>
      </c>
      <c r="T1032" s="133" t="s">
        <v>4589</v>
      </c>
      <c r="U1032" s="235">
        <v>0</v>
      </c>
    </row>
    <row r="1033" spans="1:21" x14ac:dyDescent="0.25">
      <c r="A1033" s="133" t="s">
        <v>22918</v>
      </c>
      <c r="B1033" s="272" t="s">
        <v>1155</v>
      </c>
      <c r="C1033" s="272" t="s">
        <v>11534</v>
      </c>
      <c r="D1033" s="272" t="s">
        <v>11535</v>
      </c>
      <c r="E1033" s="133" t="s">
        <v>18476</v>
      </c>
      <c r="F1033" s="133" t="s">
        <v>18477</v>
      </c>
      <c r="G1033" s="234">
        <v>20</v>
      </c>
      <c r="H1033" s="134">
        <v>20090919</v>
      </c>
      <c r="I1033" s="134">
        <v>20110315</v>
      </c>
      <c r="J1033" s="134" t="s">
        <v>14</v>
      </c>
      <c r="K1033" s="209" t="s">
        <v>22911</v>
      </c>
      <c r="L1033" s="235">
        <v>150</v>
      </c>
      <c r="M1033" s="46" t="s">
        <v>12942</v>
      </c>
      <c r="N1033" s="44" t="s">
        <v>12943</v>
      </c>
      <c r="O1033" s="134">
        <v>300</v>
      </c>
      <c r="P1033" s="133">
        <v>20</v>
      </c>
      <c r="R1033" s="235">
        <v>20</v>
      </c>
      <c r="S1033" s="235">
        <v>0</v>
      </c>
      <c r="T1033" s="133" t="s">
        <v>4589</v>
      </c>
      <c r="U1033" s="235">
        <v>0</v>
      </c>
    </row>
    <row r="1034" spans="1:21" x14ac:dyDescent="0.25">
      <c r="A1034" s="133" t="s">
        <v>22920</v>
      </c>
      <c r="B1034" s="272" t="s">
        <v>1155</v>
      </c>
      <c r="C1034" s="272" t="s">
        <v>11534</v>
      </c>
      <c r="D1034" s="272" t="s">
        <v>11535</v>
      </c>
      <c r="E1034" s="133" t="s">
        <v>18382</v>
      </c>
      <c r="F1034" s="133" t="s">
        <v>18383</v>
      </c>
      <c r="G1034" s="234">
        <v>20</v>
      </c>
      <c r="H1034" s="134">
        <v>20091219</v>
      </c>
      <c r="I1034" s="134">
        <v>20110315</v>
      </c>
      <c r="J1034" s="134" t="s">
        <v>14</v>
      </c>
      <c r="K1034" s="209" t="s">
        <v>22921</v>
      </c>
      <c r="L1034" s="235">
        <v>250</v>
      </c>
      <c r="M1034" s="46" t="s">
        <v>18079</v>
      </c>
      <c r="N1034" s="44" t="s">
        <v>18063</v>
      </c>
      <c r="O1034" s="134">
        <v>300</v>
      </c>
      <c r="P1034" s="133">
        <v>20</v>
      </c>
      <c r="R1034" s="235">
        <v>20</v>
      </c>
      <c r="S1034" s="235">
        <v>0</v>
      </c>
      <c r="T1034" s="133" t="s">
        <v>4589</v>
      </c>
      <c r="U1034" s="235">
        <v>0</v>
      </c>
    </row>
    <row r="1035" spans="1:21" x14ac:dyDescent="0.25">
      <c r="A1035" s="133" t="s">
        <v>22922</v>
      </c>
      <c r="B1035" s="272" t="s">
        <v>1155</v>
      </c>
      <c r="C1035" s="272" t="s">
        <v>11534</v>
      </c>
      <c r="D1035" s="272" t="s">
        <v>11535</v>
      </c>
      <c r="E1035" s="133" t="s">
        <v>18372</v>
      </c>
      <c r="F1035" s="133" t="s">
        <v>18373</v>
      </c>
      <c r="G1035" s="234">
        <v>20</v>
      </c>
      <c r="H1035" s="134">
        <v>20091219</v>
      </c>
      <c r="I1035" s="134">
        <v>20110315</v>
      </c>
      <c r="J1035" s="134" t="s">
        <v>14</v>
      </c>
      <c r="K1035" s="209" t="s">
        <v>22923</v>
      </c>
      <c r="L1035" s="235">
        <v>590</v>
      </c>
      <c r="M1035" s="46" t="s">
        <v>17850</v>
      </c>
      <c r="N1035" s="44" t="s">
        <v>16948</v>
      </c>
      <c r="O1035" s="134">
        <v>500</v>
      </c>
      <c r="P1035" s="133">
        <v>20</v>
      </c>
      <c r="R1035" s="235">
        <v>20</v>
      </c>
      <c r="S1035" s="235">
        <v>0</v>
      </c>
      <c r="T1035" s="133" t="s">
        <v>4589</v>
      </c>
      <c r="U1035" s="235">
        <v>0</v>
      </c>
    </row>
    <row r="1036" spans="1:21" x14ac:dyDescent="0.25">
      <c r="A1036" s="133" t="s">
        <v>22924</v>
      </c>
      <c r="B1036" s="272" t="s">
        <v>1155</v>
      </c>
      <c r="C1036" s="272" t="s">
        <v>11534</v>
      </c>
      <c r="D1036" s="272" t="s">
        <v>11535</v>
      </c>
      <c r="E1036" s="133" t="s">
        <v>18368</v>
      </c>
      <c r="F1036" s="133" t="s">
        <v>18369</v>
      </c>
      <c r="G1036" s="234">
        <v>20</v>
      </c>
      <c r="H1036" s="134">
        <v>20091219</v>
      </c>
      <c r="I1036" s="134">
        <v>20110315</v>
      </c>
      <c r="J1036" s="134" t="s">
        <v>14</v>
      </c>
      <c r="K1036" s="209" t="s">
        <v>22925</v>
      </c>
      <c r="L1036" s="235">
        <v>810</v>
      </c>
      <c r="M1036" s="46" t="s">
        <v>18370</v>
      </c>
      <c r="N1036" s="44" t="s">
        <v>18039</v>
      </c>
      <c r="O1036" s="134">
        <v>300</v>
      </c>
      <c r="P1036" s="133">
        <v>20</v>
      </c>
      <c r="R1036" s="235">
        <v>20</v>
      </c>
      <c r="S1036" s="235">
        <v>0</v>
      </c>
      <c r="T1036" s="133" t="s">
        <v>4589</v>
      </c>
      <c r="U1036" s="235">
        <v>0</v>
      </c>
    </row>
    <row r="1037" spans="1:21" x14ac:dyDescent="0.25">
      <c r="A1037" s="133" t="s">
        <v>22926</v>
      </c>
      <c r="B1037" s="272" t="s">
        <v>1155</v>
      </c>
      <c r="C1037" s="272" t="s">
        <v>11534</v>
      </c>
      <c r="D1037" s="272" t="s">
        <v>11535</v>
      </c>
      <c r="E1037" s="133" t="s">
        <v>22927</v>
      </c>
      <c r="F1037" s="133" t="s">
        <v>17802</v>
      </c>
      <c r="G1037" s="234">
        <v>20</v>
      </c>
      <c r="H1037" s="134">
        <v>20091222</v>
      </c>
      <c r="I1037" s="134">
        <v>20110315</v>
      </c>
      <c r="J1037" s="134" t="s">
        <v>14</v>
      </c>
      <c r="K1037" s="209" t="s">
        <v>5235</v>
      </c>
      <c r="L1037" s="235">
        <v>260</v>
      </c>
      <c r="M1037" s="46" t="s">
        <v>12860</v>
      </c>
      <c r="N1037" s="44" t="s">
        <v>12861</v>
      </c>
      <c r="O1037" s="134">
        <v>500</v>
      </c>
      <c r="P1037" s="133">
        <v>20</v>
      </c>
      <c r="R1037" s="235">
        <v>20</v>
      </c>
      <c r="S1037" s="235">
        <v>0</v>
      </c>
      <c r="T1037" s="133" t="s">
        <v>4589</v>
      </c>
      <c r="U1037" s="235">
        <v>0</v>
      </c>
    </row>
    <row r="1038" spans="1:21" x14ac:dyDescent="0.25">
      <c r="A1038" s="133" t="s">
        <v>22928</v>
      </c>
      <c r="B1038" s="272" t="s">
        <v>1155</v>
      </c>
      <c r="C1038" s="272" t="s">
        <v>11534</v>
      </c>
      <c r="D1038" s="272" t="s">
        <v>11535</v>
      </c>
      <c r="E1038" s="133" t="s">
        <v>22929</v>
      </c>
      <c r="F1038" s="133" t="s">
        <v>22930</v>
      </c>
      <c r="G1038" s="234">
        <v>20</v>
      </c>
      <c r="H1038" s="134">
        <v>20091222</v>
      </c>
      <c r="I1038" s="134">
        <v>20110315</v>
      </c>
      <c r="J1038" s="134" t="s">
        <v>14</v>
      </c>
      <c r="K1038" s="209" t="s">
        <v>5235</v>
      </c>
      <c r="L1038" s="235">
        <v>260</v>
      </c>
      <c r="M1038" s="46" t="s">
        <v>12860</v>
      </c>
      <c r="N1038" s="44" t="s">
        <v>12861</v>
      </c>
      <c r="O1038" s="134">
        <v>500</v>
      </c>
      <c r="P1038" s="133">
        <v>20</v>
      </c>
      <c r="R1038" s="235">
        <v>20</v>
      </c>
      <c r="S1038" s="235">
        <v>0</v>
      </c>
      <c r="T1038" s="133" t="s">
        <v>4589</v>
      </c>
      <c r="U1038" s="235">
        <v>0</v>
      </c>
    </row>
    <row r="1039" spans="1:21" x14ac:dyDescent="0.25">
      <c r="A1039" s="133" t="s">
        <v>22931</v>
      </c>
      <c r="B1039" s="272" t="s">
        <v>1155</v>
      </c>
      <c r="C1039" s="272" t="s">
        <v>11534</v>
      </c>
      <c r="D1039" s="272" t="s">
        <v>11535</v>
      </c>
      <c r="E1039" s="133" t="s">
        <v>22932</v>
      </c>
      <c r="F1039" s="133" t="s">
        <v>22933</v>
      </c>
      <c r="G1039" s="234">
        <v>20</v>
      </c>
      <c r="H1039" s="134">
        <v>20091222</v>
      </c>
      <c r="I1039" s="134">
        <v>20110315</v>
      </c>
      <c r="J1039" s="134" t="s">
        <v>14</v>
      </c>
      <c r="K1039" s="209" t="s">
        <v>5235</v>
      </c>
      <c r="L1039" s="235">
        <v>260</v>
      </c>
      <c r="M1039" s="46" t="s">
        <v>12860</v>
      </c>
      <c r="N1039" s="44" t="s">
        <v>12861</v>
      </c>
      <c r="O1039" s="134">
        <v>300</v>
      </c>
      <c r="P1039" s="133">
        <v>20</v>
      </c>
      <c r="R1039" s="235">
        <v>20</v>
      </c>
      <c r="S1039" s="235">
        <v>0</v>
      </c>
      <c r="T1039" s="133" t="s">
        <v>4589</v>
      </c>
      <c r="U1039" s="235">
        <v>0</v>
      </c>
    </row>
    <row r="1040" spans="1:21" x14ac:dyDescent="0.25">
      <c r="A1040" s="133" t="s">
        <v>22934</v>
      </c>
      <c r="B1040" s="272" t="s">
        <v>1155</v>
      </c>
      <c r="C1040" s="272" t="s">
        <v>11534</v>
      </c>
      <c r="D1040" s="272" t="s">
        <v>11535</v>
      </c>
      <c r="E1040" s="133" t="s">
        <v>22935</v>
      </c>
      <c r="F1040" s="133" t="s">
        <v>22936</v>
      </c>
      <c r="G1040" s="234">
        <v>20</v>
      </c>
      <c r="H1040" s="134">
        <v>20091222</v>
      </c>
      <c r="I1040" s="134">
        <v>20110315</v>
      </c>
      <c r="J1040" s="134" t="s">
        <v>14</v>
      </c>
      <c r="K1040" s="209" t="s">
        <v>5235</v>
      </c>
      <c r="L1040" s="235">
        <v>260</v>
      </c>
      <c r="M1040" s="46" t="s">
        <v>12860</v>
      </c>
      <c r="N1040" s="44" t="s">
        <v>12861</v>
      </c>
      <c r="O1040" s="134">
        <v>500</v>
      </c>
      <c r="P1040" s="133">
        <v>20</v>
      </c>
      <c r="R1040" s="235">
        <v>20</v>
      </c>
      <c r="S1040" s="235">
        <v>0</v>
      </c>
      <c r="T1040" s="133" t="s">
        <v>4589</v>
      </c>
      <c r="U1040" s="235">
        <v>0</v>
      </c>
    </row>
    <row r="1041" spans="1:21" x14ac:dyDescent="0.25">
      <c r="A1041" s="133" t="s">
        <v>22937</v>
      </c>
      <c r="B1041" s="272" t="s">
        <v>1155</v>
      </c>
      <c r="C1041" s="272" t="s">
        <v>11534</v>
      </c>
      <c r="D1041" s="272" t="s">
        <v>11535</v>
      </c>
      <c r="E1041" s="133" t="s">
        <v>22938</v>
      </c>
      <c r="F1041" s="133" t="s">
        <v>22939</v>
      </c>
      <c r="G1041" s="234">
        <v>20</v>
      </c>
      <c r="H1041" s="134">
        <v>20091222</v>
      </c>
      <c r="I1041" s="134">
        <v>20110315</v>
      </c>
      <c r="J1041" s="134" t="s">
        <v>14</v>
      </c>
      <c r="K1041" s="209" t="s">
        <v>5235</v>
      </c>
      <c r="L1041" s="235">
        <v>260</v>
      </c>
      <c r="M1041" s="46" t="s">
        <v>12860</v>
      </c>
      <c r="N1041" s="44" t="s">
        <v>12861</v>
      </c>
      <c r="O1041" s="134">
        <v>500</v>
      </c>
      <c r="P1041" s="133">
        <v>20</v>
      </c>
      <c r="R1041" s="235">
        <v>20</v>
      </c>
      <c r="S1041" s="235">
        <v>0</v>
      </c>
      <c r="T1041" s="133" t="s">
        <v>4589</v>
      </c>
      <c r="U1041" s="235">
        <v>0</v>
      </c>
    </row>
    <row r="1042" spans="1:21" x14ac:dyDescent="0.25">
      <c r="A1042" s="133" t="s">
        <v>22940</v>
      </c>
      <c r="B1042" s="272" t="s">
        <v>1155</v>
      </c>
      <c r="C1042" s="272" t="s">
        <v>11534</v>
      </c>
      <c r="D1042" s="272" t="s">
        <v>11535</v>
      </c>
      <c r="E1042" s="133" t="s">
        <v>22941</v>
      </c>
      <c r="F1042" s="133" t="s">
        <v>22942</v>
      </c>
      <c r="G1042" s="234">
        <v>20</v>
      </c>
      <c r="H1042" s="134">
        <v>20091222</v>
      </c>
      <c r="I1042" s="134">
        <v>20110315</v>
      </c>
      <c r="J1042" s="134" t="s">
        <v>14</v>
      </c>
      <c r="K1042" s="209" t="s">
        <v>5235</v>
      </c>
      <c r="L1042" s="235">
        <v>260</v>
      </c>
      <c r="M1042" s="46" t="s">
        <v>12860</v>
      </c>
      <c r="N1042" s="44" t="s">
        <v>12861</v>
      </c>
      <c r="O1042" s="134">
        <v>300</v>
      </c>
      <c r="P1042" s="133">
        <v>20</v>
      </c>
      <c r="R1042" s="235">
        <v>20</v>
      </c>
      <c r="S1042" s="235">
        <v>0</v>
      </c>
      <c r="T1042" s="133" t="s">
        <v>4589</v>
      </c>
      <c r="U1042" s="235">
        <v>0</v>
      </c>
    </row>
    <row r="1043" spans="1:21" x14ac:dyDescent="0.25">
      <c r="A1043" s="133" t="s">
        <v>22943</v>
      </c>
      <c r="B1043" s="272" t="s">
        <v>1155</v>
      </c>
      <c r="C1043" s="272" t="s">
        <v>11534</v>
      </c>
      <c r="D1043" s="272" t="s">
        <v>11535</v>
      </c>
      <c r="E1043" s="133" t="s">
        <v>22944</v>
      </c>
      <c r="F1043" s="133" t="s">
        <v>22945</v>
      </c>
      <c r="G1043" s="234">
        <v>20</v>
      </c>
      <c r="H1043" s="134">
        <v>20091222</v>
      </c>
      <c r="I1043" s="134">
        <v>20110315</v>
      </c>
      <c r="J1043" s="134" t="s">
        <v>14</v>
      </c>
      <c r="K1043" s="209" t="s">
        <v>5235</v>
      </c>
      <c r="L1043" s="235">
        <v>260</v>
      </c>
      <c r="M1043" s="46" t="s">
        <v>12860</v>
      </c>
      <c r="N1043" s="44" t="s">
        <v>12861</v>
      </c>
      <c r="O1043" s="134">
        <v>300</v>
      </c>
      <c r="P1043" s="133">
        <v>20</v>
      </c>
      <c r="R1043" s="235">
        <v>20</v>
      </c>
      <c r="S1043" s="235">
        <v>0</v>
      </c>
      <c r="T1043" s="133" t="s">
        <v>4589</v>
      </c>
      <c r="U1043" s="235">
        <v>0</v>
      </c>
    </row>
    <row r="1044" spans="1:21" x14ac:dyDescent="0.25">
      <c r="A1044" s="133" t="s">
        <v>22946</v>
      </c>
      <c r="B1044" s="272" t="s">
        <v>1155</v>
      </c>
      <c r="C1044" s="272" t="s">
        <v>11534</v>
      </c>
      <c r="D1044" s="272" t="s">
        <v>11535</v>
      </c>
      <c r="E1044" s="133" t="s">
        <v>22947</v>
      </c>
      <c r="F1044" s="133" t="s">
        <v>9467</v>
      </c>
      <c r="G1044" s="234">
        <v>20</v>
      </c>
      <c r="H1044" s="134">
        <v>20091222</v>
      </c>
      <c r="I1044" s="134">
        <v>20110315</v>
      </c>
      <c r="J1044" s="134" t="s">
        <v>14</v>
      </c>
      <c r="K1044" s="209" t="s">
        <v>5235</v>
      </c>
      <c r="L1044" s="235">
        <v>260</v>
      </c>
      <c r="M1044" s="46" t="s">
        <v>12860</v>
      </c>
      <c r="N1044" s="44" t="s">
        <v>12861</v>
      </c>
      <c r="O1044" s="134">
        <v>500</v>
      </c>
      <c r="P1044" s="133">
        <v>20</v>
      </c>
      <c r="R1044" s="235">
        <v>20</v>
      </c>
      <c r="S1044" s="235">
        <v>0</v>
      </c>
      <c r="T1044" s="133" t="s">
        <v>4589</v>
      </c>
      <c r="U1044" s="235">
        <v>0</v>
      </c>
    </row>
    <row r="1045" spans="1:21" x14ac:dyDescent="0.25">
      <c r="A1045" s="133" t="s">
        <v>22948</v>
      </c>
      <c r="B1045" s="272" t="s">
        <v>1155</v>
      </c>
      <c r="C1045" s="272" t="s">
        <v>11534</v>
      </c>
      <c r="D1045" s="272" t="s">
        <v>11535</v>
      </c>
      <c r="E1045" s="133" t="s">
        <v>22949</v>
      </c>
      <c r="F1045" s="133" t="s">
        <v>22950</v>
      </c>
      <c r="G1045" s="234">
        <v>20</v>
      </c>
      <c r="H1045" s="134">
        <v>20091222</v>
      </c>
      <c r="I1045" s="134">
        <v>20110315</v>
      </c>
      <c r="J1045" s="134" t="s">
        <v>14</v>
      </c>
      <c r="K1045" s="209" t="s">
        <v>5235</v>
      </c>
      <c r="L1045" s="235">
        <v>260</v>
      </c>
      <c r="M1045" s="46" t="s">
        <v>12860</v>
      </c>
      <c r="N1045" s="44" t="s">
        <v>12861</v>
      </c>
      <c r="O1045" s="134">
        <v>300</v>
      </c>
      <c r="P1045" s="133">
        <v>20</v>
      </c>
      <c r="R1045" s="235">
        <v>20</v>
      </c>
      <c r="S1045" s="235">
        <v>0</v>
      </c>
      <c r="T1045" s="133" t="s">
        <v>4589</v>
      </c>
      <c r="U1045" s="235">
        <v>0</v>
      </c>
    </row>
    <row r="1046" spans="1:21" x14ac:dyDescent="0.25">
      <c r="A1046" s="133" t="s">
        <v>22951</v>
      </c>
      <c r="B1046" s="272" t="s">
        <v>1155</v>
      </c>
      <c r="C1046" s="272" t="s">
        <v>11534</v>
      </c>
      <c r="D1046" s="272" t="s">
        <v>11535</v>
      </c>
      <c r="E1046" s="133" t="s">
        <v>18488</v>
      </c>
      <c r="F1046" s="133" t="s">
        <v>18489</v>
      </c>
      <c r="G1046" s="234">
        <v>20</v>
      </c>
      <c r="H1046" s="134">
        <v>20090618</v>
      </c>
      <c r="I1046" s="134">
        <v>20110315</v>
      </c>
      <c r="J1046" s="134" t="s">
        <v>14</v>
      </c>
      <c r="K1046" s="209" t="s">
        <v>22952</v>
      </c>
      <c r="L1046" s="235">
        <v>340</v>
      </c>
      <c r="M1046" s="46" t="s">
        <v>18221</v>
      </c>
      <c r="N1046" s="44" t="s">
        <v>18486</v>
      </c>
      <c r="O1046" s="134">
        <v>300</v>
      </c>
      <c r="P1046" s="133">
        <v>20</v>
      </c>
      <c r="R1046" s="235">
        <v>20</v>
      </c>
      <c r="S1046" s="235">
        <v>0</v>
      </c>
      <c r="T1046" s="133" t="s">
        <v>4589</v>
      </c>
      <c r="U1046" s="235">
        <v>0</v>
      </c>
    </row>
    <row r="1047" spans="1:21" x14ac:dyDescent="0.25">
      <c r="A1047" s="133" t="s">
        <v>22953</v>
      </c>
      <c r="B1047" s="272" t="s">
        <v>1155</v>
      </c>
      <c r="C1047" s="272" t="s">
        <v>11534</v>
      </c>
      <c r="D1047" s="272" t="s">
        <v>11535</v>
      </c>
      <c r="E1047" s="133" t="s">
        <v>22954</v>
      </c>
      <c r="F1047" s="133" t="s">
        <v>22955</v>
      </c>
      <c r="G1047" s="234">
        <v>20</v>
      </c>
      <c r="H1047" s="134">
        <v>20090907</v>
      </c>
      <c r="I1047" s="134">
        <v>20110315</v>
      </c>
      <c r="J1047" s="134" t="s">
        <v>14</v>
      </c>
      <c r="K1047" s="209" t="s">
        <v>5235</v>
      </c>
      <c r="L1047" s="235">
        <v>260</v>
      </c>
      <c r="M1047" s="46" t="s">
        <v>12860</v>
      </c>
      <c r="N1047" s="44" t="s">
        <v>12861</v>
      </c>
      <c r="O1047" s="134">
        <v>300</v>
      </c>
      <c r="P1047" s="133">
        <v>20</v>
      </c>
      <c r="R1047" s="235">
        <v>20</v>
      </c>
      <c r="S1047" s="235">
        <v>0</v>
      </c>
      <c r="T1047" s="133" t="s">
        <v>4589</v>
      </c>
      <c r="U1047" s="235">
        <v>0</v>
      </c>
    </row>
    <row r="1048" spans="1:21" x14ac:dyDescent="0.25">
      <c r="A1048" s="133" t="s">
        <v>22956</v>
      </c>
      <c r="B1048" s="272" t="s">
        <v>1155</v>
      </c>
      <c r="C1048" s="272" t="s">
        <v>11534</v>
      </c>
      <c r="D1048" s="272" t="s">
        <v>11535</v>
      </c>
      <c r="E1048" s="133" t="s">
        <v>22957</v>
      </c>
      <c r="F1048" s="133" t="s">
        <v>22958</v>
      </c>
      <c r="G1048" s="234">
        <v>20</v>
      </c>
      <c r="H1048" s="134">
        <v>20090907</v>
      </c>
      <c r="I1048" s="134">
        <v>20110315</v>
      </c>
      <c r="J1048" s="134" t="s">
        <v>14</v>
      </c>
      <c r="K1048" s="209" t="s">
        <v>5235</v>
      </c>
      <c r="L1048" s="235">
        <v>260</v>
      </c>
      <c r="M1048" s="46" t="s">
        <v>12860</v>
      </c>
      <c r="N1048" s="44" t="s">
        <v>12861</v>
      </c>
      <c r="O1048" s="134">
        <v>300</v>
      </c>
      <c r="P1048" s="133">
        <v>20</v>
      </c>
      <c r="R1048" s="235">
        <v>20</v>
      </c>
      <c r="S1048" s="235">
        <v>0</v>
      </c>
      <c r="T1048" s="133" t="s">
        <v>4589</v>
      </c>
      <c r="U1048" s="235">
        <v>0</v>
      </c>
    </row>
    <row r="1049" spans="1:21" x14ac:dyDescent="0.25">
      <c r="A1049" s="133" t="s">
        <v>22959</v>
      </c>
      <c r="B1049" s="272" t="s">
        <v>1155</v>
      </c>
      <c r="C1049" s="272" t="s">
        <v>11534</v>
      </c>
      <c r="D1049" s="272" t="s">
        <v>11535</v>
      </c>
      <c r="E1049" s="133" t="s">
        <v>18491</v>
      </c>
      <c r="F1049" s="133" t="s">
        <v>18492</v>
      </c>
      <c r="G1049" s="234">
        <v>20</v>
      </c>
      <c r="H1049" s="134">
        <v>20091219</v>
      </c>
      <c r="I1049" s="134">
        <v>20110315</v>
      </c>
      <c r="J1049" s="134" t="s">
        <v>14</v>
      </c>
      <c r="K1049" s="209" t="s">
        <v>22960</v>
      </c>
      <c r="L1049" s="235">
        <v>110</v>
      </c>
      <c r="M1049" s="46" t="s">
        <v>9511</v>
      </c>
      <c r="N1049" s="44" t="s">
        <v>19060</v>
      </c>
      <c r="O1049" s="134">
        <v>300</v>
      </c>
      <c r="P1049" s="133">
        <v>20</v>
      </c>
      <c r="R1049" s="235">
        <v>20</v>
      </c>
      <c r="S1049" s="235">
        <v>0</v>
      </c>
      <c r="T1049" s="133" t="s">
        <v>4589</v>
      </c>
      <c r="U1049" s="235">
        <v>0</v>
      </c>
    </row>
    <row r="1050" spans="1:21" x14ac:dyDescent="0.25">
      <c r="A1050" s="133" t="s">
        <v>22961</v>
      </c>
      <c r="B1050" s="272" t="s">
        <v>1155</v>
      </c>
      <c r="C1050" s="272" t="s">
        <v>11534</v>
      </c>
      <c r="D1050" s="272" t="s">
        <v>11535</v>
      </c>
      <c r="E1050" s="133" t="s">
        <v>22962</v>
      </c>
      <c r="F1050" s="133" t="s">
        <v>22963</v>
      </c>
      <c r="G1050" s="234">
        <v>20</v>
      </c>
      <c r="H1050" s="134">
        <v>20090907</v>
      </c>
      <c r="I1050" s="134">
        <v>20110315</v>
      </c>
      <c r="J1050" s="134" t="s">
        <v>14</v>
      </c>
      <c r="K1050" s="209" t="s">
        <v>5235</v>
      </c>
      <c r="L1050" s="235">
        <v>260</v>
      </c>
      <c r="M1050" s="46" t="s">
        <v>12860</v>
      </c>
      <c r="N1050" s="44" t="s">
        <v>12861</v>
      </c>
      <c r="O1050" s="134">
        <v>500</v>
      </c>
      <c r="P1050" s="133">
        <v>20</v>
      </c>
      <c r="R1050" s="235">
        <v>20</v>
      </c>
      <c r="S1050" s="235">
        <v>0</v>
      </c>
      <c r="T1050" s="133" t="s">
        <v>4589</v>
      </c>
      <c r="U1050" s="235">
        <v>0</v>
      </c>
    </row>
    <row r="1051" spans="1:21" x14ac:dyDescent="0.25">
      <c r="A1051" s="133" t="s">
        <v>22964</v>
      </c>
      <c r="B1051" s="272" t="s">
        <v>1155</v>
      </c>
      <c r="C1051" s="272" t="s">
        <v>11534</v>
      </c>
      <c r="D1051" s="272" t="s">
        <v>11535</v>
      </c>
      <c r="E1051" s="133" t="s">
        <v>22965</v>
      </c>
      <c r="F1051" s="133" t="s">
        <v>22966</v>
      </c>
      <c r="G1051" s="234">
        <v>20</v>
      </c>
      <c r="H1051" s="134">
        <v>20090907</v>
      </c>
      <c r="I1051" s="134">
        <v>20110315</v>
      </c>
      <c r="J1051" s="134" t="s">
        <v>14</v>
      </c>
      <c r="K1051" s="209" t="s">
        <v>5235</v>
      </c>
      <c r="L1051" s="235">
        <v>260</v>
      </c>
      <c r="M1051" s="46" t="s">
        <v>12860</v>
      </c>
      <c r="N1051" s="44" t="s">
        <v>12861</v>
      </c>
      <c r="O1051" s="134">
        <v>300</v>
      </c>
      <c r="P1051" s="133">
        <v>20</v>
      </c>
      <c r="R1051" s="235">
        <v>20</v>
      </c>
      <c r="S1051" s="235">
        <v>0</v>
      </c>
      <c r="T1051" s="133" t="s">
        <v>4589</v>
      </c>
      <c r="U1051" s="235">
        <v>0</v>
      </c>
    </row>
    <row r="1052" spans="1:21" x14ac:dyDescent="0.25">
      <c r="A1052" s="133" t="s">
        <v>22967</v>
      </c>
      <c r="B1052" s="272" t="s">
        <v>1155</v>
      </c>
      <c r="C1052" s="272" t="s">
        <v>11534</v>
      </c>
      <c r="D1052" s="272" t="s">
        <v>11535</v>
      </c>
      <c r="E1052" s="133" t="s">
        <v>22968</v>
      </c>
      <c r="F1052" s="133" t="s">
        <v>22969</v>
      </c>
      <c r="G1052" s="234">
        <v>20</v>
      </c>
      <c r="H1052" s="134">
        <v>20090907</v>
      </c>
      <c r="I1052" s="134">
        <v>20110315</v>
      </c>
      <c r="J1052" s="134" t="s">
        <v>14</v>
      </c>
      <c r="K1052" s="209" t="s">
        <v>5235</v>
      </c>
      <c r="L1052" s="235">
        <v>260</v>
      </c>
      <c r="M1052" s="46" t="s">
        <v>12860</v>
      </c>
      <c r="N1052" s="44" t="s">
        <v>12861</v>
      </c>
      <c r="O1052" s="134">
        <v>300</v>
      </c>
      <c r="P1052" s="133">
        <v>20</v>
      </c>
      <c r="R1052" s="235">
        <v>20</v>
      </c>
      <c r="S1052" s="235">
        <v>0</v>
      </c>
      <c r="T1052" s="133" t="s">
        <v>4589</v>
      </c>
      <c r="U1052" s="235">
        <v>0</v>
      </c>
    </row>
    <row r="1053" spans="1:21" x14ac:dyDescent="0.25">
      <c r="A1053" s="133" t="s">
        <v>22970</v>
      </c>
      <c r="B1053" s="272" t="s">
        <v>1155</v>
      </c>
      <c r="C1053" s="272" t="s">
        <v>11534</v>
      </c>
      <c r="D1053" s="272" t="s">
        <v>11535</v>
      </c>
      <c r="E1053" s="133" t="s">
        <v>22971</v>
      </c>
      <c r="F1053" s="133" t="s">
        <v>22972</v>
      </c>
      <c r="G1053" s="234">
        <v>20</v>
      </c>
      <c r="H1053" s="134">
        <v>20090907</v>
      </c>
      <c r="I1053" s="134">
        <v>20110315</v>
      </c>
      <c r="J1053" s="134" t="s">
        <v>14</v>
      </c>
      <c r="K1053" s="209" t="s">
        <v>5235</v>
      </c>
      <c r="L1053" s="235">
        <v>260</v>
      </c>
      <c r="M1053" s="46" t="s">
        <v>12860</v>
      </c>
      <c r="N1053" s="44" t="s">
        <v>12861</v>
      </c>
      <c r="O1053" s="134">
        <v>300</v>
      </c>
      <c r="P1053" s="133">
        <v>20</v>
      </c>
      <c r="R1053" s="235">
        <v>20</v>
      </c>
      <c r="S1053" s="235">
        <v>0</v>
      </c>
      <c r="T1053" s="133" t="s">
        <v>4589</v>
      </c>
      <c r="U1053" s="235">
        <v>0</v>
      </c>
    </row>
    <row r="1054" spans="1:21" x14ac:dyDescent="0.25">
      <c r="A1054" s="133" t="s">
        <v>22973</v>
      </c>
      <c r="B1054" s="178" t="s">
        <v>11606</v>
      </c>
      <c r="C1054" s="178" t="s">
        <v>11607</v>
      </c>
      <c r="D1054" s="178" t="s">
        <v>11608</v>
      </c>
      <c r="E1054" s="44" t="s">
        <v>22975</v>
      </c>
      <c r="F1054" s="133" t="s">
        <v>22976</v>
      </c>
      <c r="G1054" s="234">
        <v>20</v>
      </c>
      <c r="H1054" s="134">
        <v>20090925</v>
      </c>
      <c r="I1054" s="134">
        <v>20110315</v>
      </c>
      <c r="J1054" s="134" t="s">
        <v>14</v>
      </c>
      <c r="K1054" s="209" t="s">
        <v>5235</v>
      </c>
      <c r="L1054" s="235">
        <v>260</v>
      </c>
      <c r="M1054" s="46" t="s">
        <v>8917</v>
      </c>
      <c r="N1054" s="44" t="s">
        <v>22977</v>
      </c>
      <c r="O1054" s="134">
        <v>300</v>
      </c>
      <c r="P1054" s="133">
        <v>20</v>
      </c>
      <c r="R1054" s="235">
        <v>20</v>
      </c>
      <c r="S1054" s="235">
        <v>0</v>
      </c>
      <c r="T1054" s="133" t="s">
        <v>4589</v>
      </c>
      <c r="U1054" s="235">
        <v>0</v>
      </c>
    </row>
    <row r="1055" spans="1:21" x14ac:dyDescent="0.25">
      <c r="A1055" s="133" t="s">
        <v>22978</v>
      </c>
      <c r="B1055" s="178" t="s">
        <v>11606</v>
      </c>
      <c r="C1055" s="178" t="s">
        <v>11607</v>
      </c>
      <c r="D1055" s="178" t="s">
        <v>11608</v>
      </c>
      <c r="E1055" s="44" t="s">
        <v>22979</v>
      </c>
      <c r="F1055" s="133" t="s">
        <v>22980</v>
      </c>
      <c r="G1055" s="234">
        <v>20</v>
      </c>
      <c r="H1055" s="134">
        <v>20090925</v>
      </c>
      <c r="I1055" s="134">
        <v>20110315</v>
      </c>
      <c r="J1055" s="134" t="s">
        <v>14</v>
      </c>
      <c r="K1055" s="209" t="s">
        <v>5235</v>
      </c>
      <c r="L1055" s="235">
        <v>260</v>
      </c>
      <c r="M1055" s="46" t="s">
        <v>8917</v>
      </c>
      <c r="N1055" s="44" t="s">
        <v>22977</v>
      </c>
      <c r="O1055" s="134">
        <v>300</v>
      </c>
      <c r="P1055" s="133">
        <v>20</v>
      </c>
      <c r="R1055" s="235">
        <v>20</v>
      </c>
      <c r="S1055" s="235">
        <v>0</v>
      </c>
      <c r="T1055" s="133" t="s">
        <v>4589</v>
      </c>
      <c r="U1055" s="235">
        <v>0</v>
      </c>
    </row>
    <row r="1056" spans="1:21" x14ac:dyDescent="0.25">
      <c r="A1056" s="133" t="s">
        <v>22981</v>
      </c>
      <c r="B1056" s="178" t="s">
        <v>11606</v>
      </c>
      <c r="C1056" s="178" t="s">
        <v>11607</v>
      </c>
      <c r="D1056" s="178" t="s">
        <v>11608</v>
      </c>
      <c r="E1056" s="44" t="s">
        <v>22982</v>
      </c>
      <c r="F1056" s="133" t="s">
        <v>22983</v>
      </c>
      <c r="G1056" s="234">
        <v>20</v>
      </c>
      <c r="H1056" s="134">
        <v>20090925</v>
      </c>
      <c r="I1056" s="134">
        <v>20110315</v>
      </c>
      <c r="J1056" s="134" t="s">
        <v>14</v>
      </c>
      <c r="K1056" s="209" t="s">
        <v>5235</v>
      </c>
      <c r="L1056" s="235">
        <v>260</v>
      </c>
      <c r="M1056" s="46" t="s">
        <v>8917</v>
      </c>
      <c r="N1056" s="44" t="s">
        <v>22977</v>
      </c>
      <c r="O1056" s="134">
        <v>300</v>
      </c>
      <c r="P1056" s="133">
        <v>20</v>
      </c>
      <c r="R1056" s="235">
        <v>20</v>
      </c>
      <c r="S1056" s="235">
        <v>0</v>
      </c>
      <c r="T1056" s="133" t="s">
        <v>4589</v>
      </c>
      <c r="U1056" s="235">
        <v>0</v>
      </c>
    </row>
    <row r="1057" spans="1:21" x14ac:dyDescent="0.25">
      <c r="A1057" s="51" t="s">
        <v>22984</v>
      </c>
      <c r="B1057" s="181" t="s">
        <v>12889</v>
      </c>
      <c r="C1057" s="139" t="s">
        <v>11489</v>
      </c>
      <c r="D1057" s="139" t="s">
        <v>12890</v>
      </c>
      <c r="E1057" s="51" t="s">
        <v>22985</v>
      </c>
      <c r="F1057" s="51" t="s">
        <v>22987</v>
      </c>
      <c r="G1057" s="234">
        <v>20</v>
      </c>
      <c r="H1057" s="29">
        <v>20090925</v>
      </c>
      <c r="I1057" s="29">
        <v>20110315</v>
      </c>
      <c r="J1057" s="29" t="s">
        <v>14</v>
      </c>
      <c r="K1057" s="51" t="s">
        <v>5235</v>
      </c>
      <c r="L1057" s="287">
        <v>260</v>
      </c>
      <c r="M1057" s="51" t="s">
        <v>8917</v>
      </c>
      <c r="N1057" s="51" t="s">
        <v>22977</v>
      </c>
      <c r="O1057" s="29">
        <v>100</v>
      </c>
      <c r="P1057" s="51">
        <v>10</v>
      </c>
      <c r="Q1057" s="287"/>
      <c r="R1057" s="287">
        <v>20</v>
      </c>
      <c r="S1057" s="287">
        <v>0</v>
      </c>
      <c r="T1057" s="51" t="s">
        <v>4589</v>
      </c>
      <c r="U1057" s="287">
        <v>0</v>
      </c>
    </row>
    <row r="1058" spans="1:21" x14ac:dyDescent="0.25">
      <c r="A1058" s="50" t="s">
        <v>22990</v>
      </c>
      <c r="B1058" s="144" t="s">
        <v>11488</v>
      </c>
      <c r="C1058" s="141" t="s">
        <v>11489</v>
      </c>
      <c r="D1058" s="141" t="s">
        <v>11490</v>
      </c>
      <c r="E1058" s="50" t="s">
        <v>22991</v>
      </c>
      <c r="F1058" s="50" t="s">
        <v>22992</v>
      </c>
      <c r="G1058" s="234">
        <v>20</v>
      </c>
      <c r="H1058" s="34">
        <v>20090925</v>
      </c>
      <c r="I1058" s="34">
        <v>20110315</v>
      </c>
      <c r="J1058" s="34" t="s">
        <v>14</v>
      </c>
      <c r="K1058" s="50" t="s">
        <v>5235</v>
      </c>
      <c r="L1058" s="265">
        <v>260</v>
      </c>
      <c r="M1058" s="50" t="s">
        <v>8917</v>
      </c>
      <c r="N1058" s="50" t="s">
        <v>22977</v>
      </c>
      <c r="O1058" s="34">
        <v>300</v>
      </c>
      <c r="P1058" s="50">
        <v>20</v>
      </c>
      <c r="Q1058" s="265"/>
      <c r="R1058" s="265">
        <v>20</v>
      </c>
      <c r="S1058" s="265">
        <v>0</v>
      </c>
      <c r="T1058" s="50" t="s">
        <v>4589</v>
      </c>
      <c r="U1058" s="265">
        <v>0</v>
      </c>
    </row>
    <row r="1059" spans="1:21" x14ac:dyDescent="0.25">
      <c r="A1059" s="133" t="s">
        <v>22994</v>
      </c>
      <c r="B1059" s="144" t="s">
        <v>11488</v>
      </c>
      <c r="C1059" s="141" t="s">
        <v>11489</v>
      </c>
      <c r="D1059" s="141" t="s">
        <v>11490</v>
      </c>
      <c r="E1059" s="133" t="s">
        <v>22995</v>
      </c>
      <c r="F1059" s="133" t="s">
        <v>22996</v>
      </c>
      <c r="G1059" s="234">
        <v>20</v>
      </c>
      <c r="H1059" s="134">
        <v>20090925</v>
      </c>
      <c r="I1059" s="134">
        <v>20110315</v>
      </c>
      <c r="J1059" s="134" t="s">
        <v>14</v>
      </c>
      <c r="K1059" s="209" t="s">
        <v>5235</v>
      </c>
      <c r="L1059" s="235">
        <v>260</v>
      </c>
      <c r="M1059" s="46" t="s">
        <v>8917</v>
      </c>
      <c r="N1059" s="44" t="s">
        <v>22977</v>
      </c>
      <c r="O1059" s="134">
        <v>300</v>
      </c>
      <c r="P1059" s="133">
        <v>20</v>
      </c>
      <c r="R1059" s="235">
        <v>20</v>
      </c>
      <c r="S1059" s="235">
        <v>0</v>
      </c>
      <c r="T1059" s="133" t="s">
        <v>4589</v>
      </c>
      <c r="U1059" s="235">
        <v>0</v>
      </c>
    </row>
    <row r="1060" spans="1:21" x14ac:dyDescent="0.25">
      <c r="A1060" s="133" t="s">
        <v>22997</v>
      </c>
      <c r="B1060" s="174" t="s">
        <v>11627</v>
      </c>
      <c r="C1060" s="166" t="s">
        <v>11628</v>
      </c>
      <c r="D1060" s="166" t="s">
        <v>8938</v>
      </c>
      <c r="E1060" s="133" t="s">
        <v>22998</v>
      </c>
      <c r="F1060" s="133" t="s">
        <v>22999</v>
      </c>
      <c r="G1060" s="234">
        <v>20</v>
      </c>
      <c r="H1060" s="134">
        <v>20090925</v>
      </c>
      <c r="I1060" s="134">
        <v>20110315</v>
      </c>
      <c r="J1060" s="134" t="s">
        <v>14</v>
      </c>
      <c r="K1060" s="209" t="s">
        <v>5235</v>
      </c>
      <c r="L1060" s="235">
        <v>260</v>
      </c>
      <c r="M1060" s="46" t="s">
        <v>8917</v>
      </c>
      <c r="N1060" s="44" t="s">
        <v>22977</v>
      </c>
      <c r="O1060" s="134">
        <v>300</v>
      </c>
      <c r="P1060" s="133">
        <v>20</v>
      </c>
      <c r="R1060" s="235">
        <v>20</v>
      </c>
      <c r="S1060" s="235">
        <v>0</v>
      </c>
      <c r="T1060" s="133" t="s">
        <v>4589</v>
      </c>
      <c r="U1060" s="235">
        <v>0</v>
      </c>
    </row>
    <row r="1061" spans="1:21" x14ac:dyDescent="0.25">
      <c r="A1061" s="133" t="s">
        <v>23000</v>
      </c>
      <c r="B1061" s="174" t="s">
        <v>11627</v>
      </c>
      <c r="C1061" s="166" t="s">
        <v>11628</v>
      </c>
      <c r="D1061" s="166" t="s">
        <v>8938</v>
      </c>
      <c r="E1061" s="133" t="s">
        <v>23001</v>
      </c>
      <c r="F1061" s="133" t="s">
        <v>23002</v>
      </c>
      <c r="G1061" s="234">
        <v>20</v>
      </c>
      <c r="H1061" s="134">
        <v>20090925</v>
      </c>
      <c r="I1061" s="134">
        <v>20110315</v>
      </c>
      <c r="J1061" s="134" t="s">
        <v>14</v>
      </c>
      <c r="K1061" s="209" t="s">
        <v>5235</v>
      </c>
      <c r="L1061" s="235">
        <v>260</v>
      </c>
      <c r="M1061" s="46" t="s">
        <v>8917</v>
      </c>
      <c r="N1061" s="44" t="s">
        <v>22977</v>
      </c>
      <c r="O1061" s="134">
        <v>300</v>
      </c>
      <c r="P1061" s="133">
        <v>20</v>
      </c>
      <c r="R1061" s="235">
        <v>20</v>
      </c>
      <c r="S1061" s="235">
        <v>0</v>
      </c>
      <c r="T1061" s="133" t="s">
        <v>4589</v>
      </c>
      <c r="U1061" s="235">
        <v>0</v>
      </c>
    </row>
    <row r="1062" spans="1:21" x14ac:dyDescent="0.25">
      <c r="A1062" s="133" t="s">
        <v>23003</v>
      </c>
      <c r="B1062" s="174" t="s">
        <v>11627</v>
      </c>
      <c r="C1062" s="166" t="s">
        <v>11628</v>
      </c>
      <c r="D1062" s="166" t="s">
        <v>8938</v>
      </c>
      <c r="E1062" s="133" t="s">
        <v>23004</v>
      </c>
      <c r="F1062" s="133" t="s">
        <v>22999</v>
      </c>
      <c r="G1062" s="234">
        <v>20</v>
      </c>
      <c r="H1062" s="134">
        <v>20090925</v>
      </c>
      <c r="I1062" s="134">
        <v>20110315</v>
      </c>
      <c r="J1062" s="134" t="s">
        <v>14</v>
      </c>
      <c r="K1062" s="209" t="s">
        <v>5235</v>
      </c>
      <c r="L1062" s="235">
        <v>260</v>
      </c>
      <c r="M1062" s="46" t="s">
        <v>8917</v>
      </c>
      <c r="N1062" s="44" t="s">
        <v>22977</v>
      </c>
      <c r="O1062" s="134">
        <v>300</v>
      </c>
      <c r="P1062" s="133">
        <v>20</v>
      </c>
      <c r="R1062" s="235">
        <v>20</v>
      </c>
      <c r="S1062" s="235">
        <v>0</v>
      </c>
      <c r="T1062" s="133" t="s">
        <v>4589</v>
      </c>
      <c r="U1062" s="235">
        <v>0</v>
      </c>
    </row>
    <row r="1063" spans="1:21" x14ac:dyDescent="0.25">
      <c r="A1063" s="133" t="s">
        <v>23005</v>
      </c>
      <c r="B1063" s="174" t="s">
        <v>11627</v>
      </c>
      <c r="C1063" s="166" t="s">
        <v>11628</v>
      </c>
      <c r="D1063" s="166" t="s">
        <v>8938</v>
      </c>
      <c r="E1063" s="133" t="s">
        <v>23006</v>
      </c>
      <c r="F1063" s="133" t="s">
        <v>23007</v>
      </c>
      <c r="G1063" s="234">
        <v>20</v>
      </c>
      <c r="H1063" s="134">
        <v>20090925</v>
      </c>
      <c r="I1063" s="134">
        <v>20110315</v>
      </c>
      <c r="J1063" s="134" t="s">
        <v>14</v>
      </c>
      <c r="K1063" s="209" t="s">
        <v>5235</v>
      </c>
      <c r="L1063" s="235">
        <v>260</v>
      </c>
      <c r="M1063" s="46" t="s">
        <v>8917</v>
      </c>
      <c r="N1063" s="44" t="s">
        <v>22977</v>
      </c>
      <c r="O1063" s="134">
        <v>300</v>
      </c>
      <c r="P1063" s="133">
        <v>20</v>
      </c>
      <c r="R1063" s="235">
        <v>20</v>
      </c>
      <c r="S1063" s="235">
        <v>0</v>
      </c>
      <c r="T1063" s="133" t="s">
        <v>4589</v>
      </c>
      <c r="U1063" s="235">
        <v>0</v>
      </c>
    </row>
    <row r="1064" spans="1:21" x14ac:dyDescent="0.25">
      <c r="A1064" s="133" t="s">
        <v>23008</v>
      </c>
      <c r="B1064" s="174" t="s">
        <v>11627</v>
      </c>
      <c r="C1064" s="166" t="s">
        <v>11628</v>
      </c>
      <c r="D1064" s="166" t="s">
        <v>8938</v>
      </c>
      <c r="E1064" s="133" t="s">
        <v>23009</v>
      </c>
      <c r="F1064" s="133" t="s">
        <v>23010</v>
      </c>
      <c r="G1064" s="234">
        <v>20</v>
      </c>
      <c r="H1064" s="134">
        <v>20090925</v>
      </c>
      <c r="I1064" s="134">
        <v>20110315</v>
      </c>
      <c r="J1064" s="134" t="s">
        <v>14</v>
      </c>
      <c r="K1064" s="209" t="s">
        <v>5235</v>
      </c>
      <c r="L1064" s="235">
        <v>260</v>
      </c>
      <c r="M1064" s="46" t="s">
        <v>8917</v>
      </c>
      <c r="N1064" s="44" t="s">
        <v>22977</v>
      </c>
      <c r="O1064" s="134">
        <v>300</v>
      </c>
      <c r="P1064" s="133">
        <v>20</v>
      </c>
      <c r="R1064" s="235">
        <v>20</v>
      </c>
      <c r="S1064" s="235">
        <v>0</v>
      </c>
      <c r="T1064" s="133" t="s">
        <v>4589</v>
      </c>
      <c r="U1064" s="235">
        <v>0</v>
      </c>
    </row>
    <row r="1065" spans="1:21" x14ac:dyDescent="0.25">
      <c r="A1065" s="133" t="s">
        <v>23011</v>
      </c>
      <c r="B1065" s="174" t="s">
        <v>11627</v>
      </c>
      <c r="C1065" s="166" t="s">
        <v>11628</v>
      </c>
      <c r="D1065" s="166" t="s">
        <v>8938</v>
      </c>
      <c r="E1065" s="133" t="s">
        <v>23012</v>
      </c>
      <c r="F1065" s="133" t="s">
        <v>23013</v>
      </c>
      <c r="G1065" s="234">
        <v>20</v>
      </c>
      <c r="H1065" s="134">
        <v>20090925</v>
      </c>
      <c r="I1065" s="134">
        <v>20110315</v>
      </c>
      <c r="J1065" s="134" t="s">
        <v>14</v>
      </c>
      <c r="K1065" s="209" t="s">
        <v>5235</v>
      </c>
      <c r="L1065" s="235">
        <v>260</v>
      </c>
      <c r="M1065" s="46" t="s">
        <v>8917</v>
      </c>
      <c r="N1065" s="44" t="s">
        <v>22977</v>
      </c>
      <c r="O1065" s="134">
        <v>300</v>
      </c>
      <c r="P1065" s="133">
        <v>20</v>
      </c>
      <c r="R1065" s="235">
        <v>20</v>
      </c>
      <c r="S1065" s="235">
        <v>0</v>
      </c>
      <c r="T1065" s="133" t="s">
        <v>4589</v>
      </c>
      <c r="U1065" s="235">
        <v>0</v>
      </c>
    </row>
    <row r="1066" spans="1:21" x14ac:dyDescent="0.25">
      <c r="A1066" s="133" t="s">
        <v>23014</v>
      </c>
      <c r="B1066" s="174" t="s">
        <v>11627</v>
      </c>
      <c r="C1066" s="166" t="s">
        <v>11628</v>
      </c>
      <c r="D1066" s="166" t="s">
        <v>8938</v>
      </c>
      <c r="E1066" s="133" t="s">
        <v>23015</v>
      </c>
      <c r="F1066" s="133" t="s">
        <v>23016</v>
      </c>
      <c r="G1066" s="234">
        <v>20</v>
      </c>
      <c r="H1066" s="134">
        <v>20090925</v>
      </c>
      <c r="I1066" s="134">
        <v>20110315</v>
      </c>
      <c r="J1066" s="134" t="s">
        <v>14</v>
      </c>
      <c r="K1066" s="209" t="s">
        <v>5235</v>
      </c>
      <c r="L1066" s="235">
        <v>260</v>
      </c>
      <c r="M1066" s="46" t="s">
        <v>8917</v>
      </c>
      <c r="N1066" s="44" t="s">
        <v>22977</v>
      </c>
      <c r="O1066" s="134">
        <v>300</v>
      </c>
      <c r="P1066" s="133">
        <v>20</v>
      </c>
      <c r="R1066" s="235">
        <v>20</v>
      </c>
      <c r="S1066" s="235">
        <v>0</v>
      </c>
      <c r="T1066" s="133" t="s">
        <v>4589</v>
      </c>
      <c r="U1066" s="235">
        <v>0</v>
      </c>
    </row>
    <row r="1067" spans="1:21" x14ac:dyDescent="0.25">
      <c r="A1067" s="133" t="s">
        <v>23017</v>
      </c>
      <c r="B1067" s="174" t="s">
        <v>11627</v>
      </c>
      <c r="C1067" s="166" t="s">
        <v>11628</v>
      </c>
      <c r="D1067" s="166" t="s">
        <v>8938</v>
      </c>
      <c r="E1067" s="133" t="s">
        <v>23018</v>
      </c>
      <c r="F1067" s="133" t="s">
        <v>23019</v>
      </c>
      <c r="G1067" s="234">
        <v>20</v>
      </c>
      <c r="H1067" s="134">
        <v>20090925</v>
      </c>
      <c r="I1067" s="134">
        <v>20110315</v>
      </c>
      <c r="J1067" s="134" t="s">
        <v>14</v>
      </c>
      <c r="K1067" s="209" t="s">
        <v>5235</v>
      </c>
      <c r="L1067" s="235">
        <v>260</v>
      </c>
      <c r="M1067" s="46" t="s">
        <v>8917</v>
      </c>
      <c r="N1067" s="44" t="s">
        <v>22977</v>
      </c>
      <c r="O1067" s="134">
        <v>300</v>
      </c>
      <c r="P1067" s="133">
        <v>20</v>
      </c>
      <c r="R1067" s="235">
        <v>20</v>
      </c>
      <c r="S1067" s="235">
        <v>0</v>
      </c>
      <c r="T1067" s="133" t="s">
        <v>4589</v>
      </c>
      <c r="U1067" s="235">
        <v>0</v>
      </c>
    </row>
    <row r="1068" spans="1:21" x14ac:dyDescent="0.25">
      <c r="A1068" s="133" t="s">
        <v>23020</v>
      </c>
      <c r="B1068" s="174" t="s">
        <v>11627</v>
      </c>
      <c r="C1068" s="166" t="s">
        <v>11628</v>
      </c>
      <c r="D1068" s="166" t="s">
        <v>8938</v>
      </c>
      <c r="E1068" s="133" t="s">
        <v>23021</v>
      </c>
      <c r="F1068" s="133" t="s">
        <v>18087</v>
      </c>
      <c r="G1068" s="234">
        <v>20</v>
      </c>
      <c r="H1068" s="134">
        <v>20090925</v>
      </c>
      <c r="I1068" s="134">
        <v>20110315</v>
      </c>
      <c r="J1068" s="134" t="s">
        <v>14</v>
      </c>
      <c r="K1068" s="209" t="s">
        <v>5235</v>
      </c>
      <c r="L1068" s="235">
        <v>260</v>
      </c>
      <c r="M1068" s="46" t="s">
        <v>8917</v>
      </c>
      <c r="N1068" s="44" t="s">
        <v>22977</v>
      </c>
      <c r="O1068" s="134">
        <v>300</v>
      </c>
      <c r="P1068" s="133">
        <v>20</v>
      </c>
      <c r="R1068" s="235">
        <v>20</v>
      </c>
      <c r="S1068" s="235">
        <v>0</v>
      </c>
      <c r="T1068" s="133" t="s">
        <v>4589</v>
      </c>
      <c r="U1068" s="235">
        <v>0</v>
      </c>
    </row>
    <row r="1069" spans="1:21" x14ac:dyDescent="0.25">
      <c r="A1069" s="133" t="s">
        <v>23022</v>
      </c>
      <c r="B1069" s="174" t="s">
        <v>11627</v>
      </c>
      <c r="C1069" s="166" t="s">
        <v>11628</v>
      </c>
      <c r="D1069" s="166" t="s">
        <v>8938</v>
      </c>
      <c r="E1069" s="133" t="s">
        <v>23023</v>
      </c>
      <c r="F1069" s="133" t="s">
        <v>23024</v>
      </c>
      <c r="G1069" s="234">
        <v>20</v>
      </c>
      <c r="H1069" s="134">
        <v>20090925</v>
      </c>
      <c r="I1069" s="134">
        <v>20110315</v>
      </c>
      <c r="J1069" s="134" t="s">
        <v>14</v>
      </c>
      <c r="K1069" s="209" t="s">
        <v>5235</v>
      </c>
      <c r="L1069" s="235">
        <v>260</v>
      </c>
      <c r="M1069" s="46" t="s">
        <v>8917</v>
      </c>
      <c r="N1069" s="44" t="s">
        <v>22977</v>
      </c>
      <c r="O1069" s="134">
        <v>300</v>
      </c>
      <c r="P1069" s="133">
        <v>20</v>
      </c>
      <c r="R1069" s="235">
        <v>20</v>
      </c>
      <c r="S1069" s="235">
        <v>0</v>
      </c>
      <c r="T1069" s="133" t="s">
        <v>4589</v>
      </c>
      <c r="U1069" s="235">
        <v>0</v>
      </c>
    </row>
    <row r="1070" spans="1:21" x14ac:dyDescent="0.25">
      <c r="A1070" s="133" t="s">
        <v>23025</v>
      </c>
      <c r="B1070" s="174" t="s">
        <v>11627</v>
      </c>
      <c r="C1070" s="166" t="s">
        <v>11628</v>
      </c>
      <c r="D1070" s="166" t="s">
        <v>8938</v>
      </c>
      <c r="E1070" s="133" t="s">
        <v>23026</v>
      </c>
      <c r="F1070" s="133" t="s">
        <v>23027</v>
      </c>
      <c r="G1070" s="234">
        <v>20</v>
      </c>
      <c r="H1070" s="134">
        <v>20090925</v>
      </c>
      <c r="I1070" s="134">
        <v>20110315</v>
      </c>
      <c r="J1070" s="134" t="s">
        <v>14</v>
      </c>
      <c r="K1070" s="209" t="s">
        <v>5235</v>
      </c>
      <c r="L1070" s="235">
        <v>260</v>
      </c>
      <c r="M1070" s="46" t="s">
        <v>8917</v>
      </c>
      <c r="N1070" s="44" t="s">
        <v>22977</v>
      </c>
      <c r="O1070" s="134">
        <v>300</v>
      </c>
      <c r="P1070" s="133">
        <v>20</v>
      </c>
      <c r="R1070" s="235">
        <v>20</v>
      </c>
      <c r="S1070" s="235">
        <v>0</v>
      </c>
      <c r="T1070" s="133" t="s">
        <v>4589</v>
      </c>
      <c r="U1070" s="235">
        <v>0</v>
      </c>
    </row>
    <row r="1071" spans="1:21" x14ac:dyDescent="0.25">
      <c r="A1071" s="133" t="s">
        <v>23028</v>
      </c>
      <c r="B1071" s="174" t="s">
        <v>11627</v>
      </c>
      <c r="C1071" s="166" t="s">
        <v>11628</v>
      </c>
      <c r="D1071" s="166" t="s">
        <v>8938</v>
      </c>
      <c r="E1071" s="133" t="s">
        <v>23029</v>
      </c>
      <c r="F1071" s="133" t="s">
        <v>23030</v>
      </c>
      <c r="G1071" s="234">
        <v>20</v>
      </c>
      <c r="H1071" s="134">
        <v>20090925</v>
      </c>
      <c r="I1071" s="134">
        <v>20110315</v>
      </c>
      <c r="J1071" s="134" t="s">
        <v>14</v>
      </c>
      <c r="K1071" s="209" t="s">
        <v>5235</v>
      </c>
      <c r="L1071" s="235">
        <v>260</v>
      </c>
      <c r="M1071" s="46" t="s">
        <v>8917</v>
      </c>
      <c r="N1071" s="44" t="s">
        <v>22977</v>
      </c>
      <c r="O1071" s="134">
        <v>300</v>
      </c>
      <c r="P1071" s="133">
        <v>20</v>
      </c>
      <c r="R1071" s="235">
        <v>20</v>
      </c>
      <c r="S1071" s="235">
        <v>0</v>
      </c>
      <c r="T1071" s="133" t="s">
        <v>4589</v>
      </c>
      <c r="U1071" s="235">
        <v>0</v>
      </c>
    </row>
    <row r="1072" spans="1:21" x14ac:dyDescent="0.25">
      <c r="A1072" s="133" t="s">
        <v>23031</v>
      </c>
      <c r="B1072" s="174" t="s">
        <v>11627</v>
      </c>
      <c r="C1072" s="166" t="s">
        <v>11628</v>
      </c>
      <c r="D1072" s="166" t="s">
        <v>8938</v>
      </c>
      <c r="E1072" s="133" t="s">
        <v>23032</v>
      </c>
      <c r="F1072" s="133" t="s">
        <v>23033</v>
      </c>
      <c r="G1072" s="234">
        <v>20</v>
      </c>
      <c r="H1072" s="134">
        <v>20090925</v>
      </c>
      <c r="I1072" s="134">
        <v>20110315</v>
      </c>
      <c r="J1072" s="134" t="s">
        <v>14</v>
      </c>
      <c r="K1072" s="209" t="s">
        <v>5235</v>
      </c>
      <c r="L1072" s="235">
        <v>260</v>
      </c>
      <c r="M1072" s="46" t="s">
        <v>8917</v>
      </c>
      <c r="N1072" s="44" t="s">
        <v>22977</v>
      </c>
      <c r="O1072" s="134">
        <v>300</v>
      </c>
      <c r="P1072" s="133">
        <v>20</v>
      </c>
      <c r="R1072" s="235">
        <v>20</v>
      </c>
      <c r="S1072" s="235">
        <v>0</v>
      </c>
      <c r="T1072" s="133" t="s">
        <v>4589</v>
      </c>
      <c r="U1072" s="235">
        <v>0</v>
      </c>
    </row>
    <row r="1073" spans="1:21" x14ac:dyDescent="0.25">
      <c r="A1073" s="133" t="s">
        <v>23034</v>
      </c>
      <c r="B1073" s="174" t="s">
        <v>11627</v>
      </c>
      <c r="C1073" s="166" t="s">
        <v>11628</v>
      </c>
      <c r="D1073" s="166" t="s">
        <v>8938</v>
      </c>
      <c r="E1073" s="133" t="s">
        <v>23035</v>
      </c>
      <c r="F1073" s="133" t="s">
        <v>23036</v>
      </c>
      <c r="G1073" s="234">
        <v>20</v>
      </c>
      <c r="H1073" s="134">
        <v>20090925</v>
      </c>
      <c r="I1073" s="134">
        <v>20110315</v>
      </c>
      <c r="J1073" s="134" t="s">
        <v>14</v>
      </c>
      <c r="K1073" s="209" t="s">
        <v>5235</v>
      </c>
      <c r="L1073" s="235">
        <v>260</v>
      </c>
      <c r="M1073" s="46" t="s">
        <v>8917</v>
      </c>
      <c r="N1073" s="44" t="s">
        <v>22977</v>
      </c>
      <c r="O1073" s="134">
        <v>300</v>
      </c>
      <c r="P1073" s="133">
        <v>20</v>
      </c>
      <c r="R1073" s="235">
        <v>20</v>
      </c>
      <c r="S1073" s="235">
        <v>0</v>
      </c>
      <c r="T1073" s="133" t="s">
        <v>4589</v>
      </c>
      <c r="U1073" s="235">
        <v>0</v>
      </c>
    </row>
    <row r="1074" spans="1:21" x14ac:dyDescent="0.25">
      <c r="A1074" s="133" t="s">
        <v>23037</v>
      </c>
      <c r="B1074" s="174" t="s">
        <v>11627</v>
      </c>
      <c r="C1074" s="166" t="s">
        <v>11628</v>
      </c>
      <c r="D1074" s="166" t="s">
        <v>8938</v>
      </c>
      <c r="E1074" s="133" t="s">
        <v>23038</v>
      </c>
      <c r="F1074" s="133" t="s">
        <v>23039</v>
      </c>
      <c r="G1074" s="234">
        <v>20</v>
      </c>
      <c r="H1074" s="134">
        <v>20090925</v>
      </c>
      <c r="I1074" s="134">
        <v>20110315</v>
      </c>
      <c r="J1074" s="134" t="s">
        <v>14</v>
      </c>
      <c r="K1074" s="209" t="s">
        <v>5235</v>
      </c>
      <c r="L1074" s="235">
        <v>260</v>
      </c>
      <c r="M1074" s="46" t="s">
        <v>8917</v>
      </c>
      <c r="N1074" s="44" t="s">
        <v>22977</v>
      </c>
      <c r="O1074" s="134">
        <v>300</v>
      </c>
      <c r="P1074" s="133">
        <v>20</v>
      </c>
      <c r="R1074" s="235">
        <v>20</v>
      </c>
      <c r="S1074" s="235">
        <v>0</v>
      </c>
      <c r="T1074" s="133" t="s">
        <v>4589</v>
      </c>
      <c r="U1074" s="235">
        <v>0</v>
      </c>
    </row>
    <row r="1075" spans="1:21" x14ac:dyDescent="0.25">
      <c r="A1075" s="133" t="s">
        <v>23040</v>
      </c>
      <c r="B1075" s="174" t="s">
        <v>11627</v>
      </c>
      <c r="C1075" s="166" t="s">
        <v>11628</v>
      </c>
      <c r="D1075" s="166" t="s">
        <v>8938</v>
      </c>
      <c r="E1075" s="133" t="s">
        <v>23041</v>
      </c>
      <c r="F1075" s="133" t="s">
        <v>23042</v>
      </c>
      <c r="G1075" s="234">
        <v>20</v>
      </c>
      <c r="H1075" s="134">
        <v>20090925</v>
      </c>
      <c r="I1075" s="134">
        <v>20110315</v>
      </c>
      <c r="J1075" s="134" t="s">
        <v>14</v>
      </c>
      <c r="K1075" s="209" t="s">
        <v>5235</v>
      </c>
      <c r="L1075" s="235">
        <v>260</v>
      </c>
      <c r="M1075" s="46" t="s">
        <v>8917</v>
      </c>
      <c r="N1075" s="44" t="s">
        <v>22977</v>
      </c>
      <c r="O1075" s="134">
        <v>300</v>
      </c>
      <c r="P1075" s="133">
        <v>20</v>
      </c>
      <c r="R1075" s="235">
        <v>20</v>
      </c>
      <c r="S1075" s="235">
        <v>0</v>
      </c>
      <c r="T1075" s="133" t="s">
        <v>4589</v>
      </c>
      <c r="U1075" s="235">
        <v>0</v>
      </c>
    </row>
    <row r="1076" spans="1:21" x14ac:dyDescent="0.25">
      <c r="A1076" s="133" t="s">
        <v>23043</v>
      </c>
      <c r="B1076" s="272" t="s">
        <v>22576</v>
      </c>
      <c r="C1076" s="155" t="s">
        <v>11728</v>
      </c>
      <c r="D1076" s="155" t="s">
        <v>11502</v>
      </c>
      <c r="E1076" s="133" t="s">
        <v>23045</v>
      </c>
      <c r="F1076" s="133" t="s">
        <v>17873</v>
      </c>
      <c r="G1076" s="234">
        <v>20</v>
      </c>
      <c r="H1076" s="134">
        <v>20111004</v>
      </c>
      <c r="I1076" s="134">
        <v>20130318</v>
      </c>
      <c r="J1076" s="134" t="s">
        <v>14</v>
      </c>
      <c r="K1076" s="209" t="s">
        <v>22917</v>
      </c>
      <c r="L1076" s="235">
        <v>640</v>
      </c>
      <c r="M1076" s="46" t="s">
        <v>23046</v>
      </c>
      <c r="N1076" s="44" t="s">
        <v>10493</v>
      </c>
      <c r="O1076" s="134">
        <v>300</v>
      </c>
      <c r="P1076" s="133">
        <v>20</v>
      </c>
      <c r="R1076" s="235">
        <v>20</v>
      </c>
      <c r="S1076" s="235">
        <v>1</v>
      </c>
      <c r="T1076" s="133" t="s">
        <v>2161</v>
      </c>
      <c r="U1076" s="235">
        <v>0</v>
      </c>
    </row>
    <row r="1077" spans="1:21" x14ac:dyDescent="0.25">
      <c r="A1077" s="133" t="s">
        <v>23047</v>
      </c>
      <c r="B1077" s="171" t="s">
        <v>157</v>
      </c>
      <c r="C1077" s="171" t="s">
        <v>11489</v>
      </c>
      <c r="D1077" s="171" t="s">
        <v>12228</v>
      </c>
      <c r="E1077" s="133" t="s">
        <v>23048</v>
      </c>
      <c r="F1077" s="133" t="s">
        <v>2067</v>
      </c>
      <c r="G1077" s="234">
        <v>20</v>
      </c>
      <c r="H1077" s="134">
        <v>20111004</v>
      </c>
      <c r="I1077" s="134">
        <v>20130318</v>
      </c>
      <c r="J1077" s="134" t="s">
        <v>14</v>
      </c>
      <c r="K1077" s="209" t="s">
        <v>23049</v>
      </c>
      <c r="L1077" s="235">
        <v>850</v>
      </c>
      <c r="M1077" s="46" t="s">
        <v>23050</v>
      </c>
      <c r="N1077" s="44" t="s">
        <v>23051</v>
      </c>
      <c r="O1077" s="134">
        <v>100</v>
      </c>
      <c r="P1077" s="133">
        <v>20</v>
      </c>
      <c r="R1077" s="235">
        <v>20</v>
      </c>
      <c r="S1077" s="235">
        <v>0</v>
      </c>
      <c r="T1077" s="133" t="s">
        <v>4589</v>
      </c>
      <c r="U1077" s="235">
        <v>0</v>
      </c>
    </row>
    <row r="1078" spans="1:21" x14ac:dyDescent="0.25">
      <c r="A1078" s="133" t="s">
        <v>23052</v>
      </c>
      <c r="B1078" s="174" t="s">
        <v>11627</v>
      </c>
      <c r="C1078" s="166" t="s">
        <v>11628</v>
      </c>
      <c r="D1078" s="166" t="s">
        <v>8938</v>
      </c>
      <c r="E1078" s="133" t="s">
        <v>18757</v>
      </c>
      <c r="F1078" s="133" t="s">
        <v>18758</v>
      </c>
      <c r="G1078" s="234">
        <v>20</v>
      </c>
      <c r="H1078" s="134">
        <v>20120907</v>
      </c>
      <c r="I1078" s="134">
        <v>20140315</v>
      </c>
      <c r="J1078" s="134" t="s">
        <v>14</v>
      </c>
      <c r="K1078" s="209" t="s">
        <v>23053</v>
      </c>
      <c r="L1078" s="235">
        <v>855</v>
      </c>
      <c r="M1078" s="46" t="s">
        <v>18760</v>
      </c>
      <c r="N1078" s="44" t="s">
        <v>20804</v>
      </c>
      <c r="O1078" s="233">
        <v>500</v>
      </c>
      <c r="P1078" s="133">
        <v>20</v>
      </c>
      <c r="R1078" s="235">
        <v>20</v>
      </c>
      <c r="S1078" s="235">
        <v>0</v>
      </c>
      <c r="T1078" s="133" t="s">
        <v>4589</v>
      </c>
      <c r="U1078" s="235">
        <v>0</v>
      </c>
    </row>
    <row r="1079" spans="1:21" x14ac:dyDescent="0.25">
      <c r="A1079" s="133" t="s">
        <v>23054</v>
      </c>
      <c r="B1079" s="272" t="s">
        <v>22576</v>
      </c>
      <c r="C1079" s="155" t="s">
        <v>11728</v>
      </c>
      <c r="D1079" s="155" t="s">
        <v>11502</v>
      </c>
      <c r="E1079" s="133" t="s">
        <v>18768</v>
      </c>
      <c r="F1079" s="133" t="s">
        <v>18467</v>
      </c>
      <c r="G1079" s="234">
        <v>20</v>
      </c>
      <c r="H1079" s="134">
        <v>20120907</v>
      </c>
      <c r="I1079" s="134">
        <v>20140315</v>
      </c>
      <c r="J1079" s="134" t="s">
        <v>14</v>
      </c>
      <c r="K1079" s="209" t="s">
        <v>23053</v>
      </c>
      <c r="L1079" s="235">
        <v>835</v>
      </c>
      <c r="M1079" s="46" t="s">
        <v>23055</v>
      </c>
      <c r="N1079" s="44" t="s">
        <v>18770</v>
      </c>
      <c r="O1079" s="233">
        <v>500</v>
      </c>
      <c r="P1079" s="133">
        <v>20</v>
      </c>
      <c r="R1079" s="235">
        <v>20</v>
      </c>
      <c r="S1079" s="235">
        <v>1</v>
      </c>
      <c r="T1079" s="133" t="s">
        <v>2161</v>
      </c>
      <c r="U1079" s="235">
        <v>0</v>
      </c>
    </row>
    <row r="1080" spans="1:21" x14ac:dyDescent="0.25">
      <c r="A1080" s="133" t="s">
        <v>23056</v>
      </c>
      <c r="B1080" s="272" t="s">
        <v>22576</v>
      </c>
      <c r="C1080" s="155" t="s">
        <v>11728</v>
      </c>
      <c r="D1080" s="155" t="s">
        <v>11502</v>
      </c>
      <c r="E1080" s="133" t="s">
        <v>18772</v>
      </c>
      <c r="F1080" s="133" t="s">
        <v>18773</v>
      </c>
      <c r="G1080" s="234">
        <v>20</v>
      </c>
      <c r="H1080" s="134">
        <v>20120907</v>
      </c>
      <c r="I1080" s="134">
        <v>20140315</v>
      </c>
      <c r="J1080" s="134" t="s">
        <v>14</v>
      </c>
      <c r="K1080" s="209" t="s">
        <v>23053</v>
      </c>
      <c r="L1080" s="235">
        <v>830</v>
      </c>
      <c r="M1080" s="46" t="s">
        <v>23055</v>
      </c>
      <c r="N1080" s="44" t="s">
        <v>23057</v>
      </c>
      <c r="O1080" s="233">
        <v>300</v>
      </c>
      <c r="P1080" s="133">
        <v>20</v>
      </c>
      <c r="R1080" s="235">
        <v>20</v>
      </c>
      <c r="S1080" s="235">
        <v>1</v>
      </c>
      <c r="T1080" s="133" t="s">
        <v>2161</v>
      </c>
      <c r="U1080" s="235">
        <v>0</v>
      </c>
    </row>
    <row r="1081" spans="1:21" x14ac:dyDescent="0.25">
      <c r="A1081" s="133" t="s">
        <v>23058</v>
      </c>
      <c r="B1081" s="272" t="s">
        <v>22576</v>
      </c>
      <c r="C1081" s="155" t="s">
        <v>11728</v>
      </c>
      <c r="D1081" s="155" t="s">
        <v>11502</v>
      </c>
      <c r="E1081" s="133" t="s">
        <v>23059</v>
      </c>
      <c r="F1081" s="133" t="s">
        <v>23060</v>
      </c>
      <c r="G1081" s="234">
        <v>20</v>
      </c>
      <c r="H1081" s="134">
        <v>20120919</v>
      </c>
      <c r="I1081" s="134">
        <v>20140315</v>
      </c>
      <c r="J1081" s="134" t="s">
        <v>14</v>
      </c>
      <c r="K1081" s="209" t="s">
        <v>23053</v>
      </c>
      <c r="L1081" s="235">
        <v>845</v>
      </c>
      <c r="M1081" s="46" t="s">
        <v>18785</v>
      </c>
      <c r="N1081" s="44" t="s">
        <v>18797</v>
      </c>
      <c r="O1081" s="233">
        <v>300</v>
      </c>
      <c r="P1081" s="133">
        <v>20</v>
      </c>
      <c r="R1081" s="235">
        <v>20</v>
      </c>
      <c r="S1081" s="235">
        <v>1</v>
      </c>
      <c r="T1081" s="133" t="s">
        <v>2161</v>
      </c>
      <c r="U1081" s="235">
        <v>0</v>
      </c>
    </row>
    <row r="1082" spans="1:21" x14ac:dyDescent="0.25">
      <c r="A1082" s="53" t="s">
        <v>23061</v>
      </c>
      <c r="B1082" s="272" t="s">
        <v>22576</v>
      </c>
      <c r="C1082" s="155" t="s">
        <v>11728</v>
      </c>
      <c r="D1082" s="155" t="s">
        <v>11502</v>
      </c>
      <c r="E1082" s="53" t="s">
        <v>23062</v>
      </c>
      <c r="F1082" s="53" t="s">
        <v>18796</v>
      </c>
      <c r="G1082" s="234">
        <v>20</v>
      </c>
      <c r="H1082" s="30">
        <v>20120919</v>
      </c>
      <c r="I1082" s="30">
        <v>20140315</v>
      </c>
      <c r="J1082" s="30" t="s">
        <v>14</v>
      </c>
      <c r="K1082" s="209" t="s">
        <v>23063</v>
      </c>
      <c r="L1082" s="92">
        <v>510</v>
      </c>
      <c r="M1082" s="46" t="s">
        <v>18817</v>
      </c>
      <c r="N1082" s="44" t="s">
        <v>18807</v>
      </c>
      <c r="O1082" s="69">
        <v>500</v>
      </c>
      <c r="P1082" s="53">
        <v>20</v>
      </c>
      <c r="Q1082" s="92"/>
      <c r="R1082" s="92">
        <v>20</v>
      </c>
      <c r="S1082" s="92">
        <v>1</v>
      </c>
      <c r="T1082" s="53" t="s">
        <v>2161</v>
      </c>
      <c r="U1082" s="92">
        <v>0</v>
      </c>
    </row>
    <row r="1083" spans="1:21" x14ac:dyDescent="0.25">
      <c r="A1083" s="133" t="s">
        <v>23064</v>
      </c>
      <c r="B1083" s="181" t="s">
        <v>1129</v>
      </c>
      <c r="C1083" s="139" t="s">
        <v>11489</v>
      </c>
      <c r="D1083" s="139" t="s">
        <v>11717</v>
      </c>
      <c r="E1083" s="133" t="s">
        <v>18819</v>
      </c>
      <c r="F1083" s="133" t="s">
        <v>18536</v>
      </c>
      <c r="G1083" s="234">
        <v>20</v>
      </c>
      <c r="H1083" s="134">
        <v>20140919</v>
      </c>
      <c r="I1083" s="134">
        <v>20160418</v>
      </c>
      <c r="J1083" s="134" t="s">
        <v>14</v>
      </c>
      <c r="K1083" s="209" t="s">
        <v>23066</v>
      </c>
      <c r="L1083" s="235">
        <v>87</v>
      </c>
      <c r="M1083" s="46" t="s">
        <v>18821</v>
      </c>
      <c r="N1083" s="44" t="s">
        <v>13035</v>
      </c>
      <c r="O1083" s="134">
        <v>100</v>
      </c>
      <c r="P1083" s="133">
        <v>10</v>
      </c>
      <c r="R1083" s="235">
        <v>20</v>
      </c>
      <c r="S1083" s="235">
        <v>0</v>
      </c>
      <c r="T1083" s="133" t="s">
        <v>4589</v>
      </c>
      <c r="U1083" s="235">
        <v>0</v>
      </c>
    </row>
    <row r="1084" spans="1:21" x14ac:dyDescent="0.25">
      <c r="A1084" s="133" t="s">
        <v>23067</v>
      </c>
      <c r="B1084" s="272" t="s">
        <v>22576</v>
      </c>
      <c r="C1084" s="155" t="s">
        <v>11728</v>
      </c>
      <c r="D1084" s="155" t="s">
        <v>11502</v>
      </c>
      <c r="E1084" s="133" t="s">
        <v>23068</v>
      </c>
      <c r="F1084" s="133" t="s">
        <v>23069</v>
      </c>
      <c r="G1084" s="234">
        <v>20</v>
      </c>
      <c r="H1084" s="134">
        <v>20130718</v>
      </c>
      <c r="I1084" s="134">
        <v>20150412</v>
      </c>
      <c r="J1084" s="134" t="s">
        <v>14</v>
      </c>
      <c r="K1084" s="209" t="s">
        <v>23071</v>
      </c>
      <c r="L1084" s="235">
        <v>980</v>
      </c>
      <c r="M1084" s="46" t="s">
        <v>19987</v>
      </c>
      <c r="N1084" s="44" t="s">
        <v>18004</v>
      </c>
      <c r="O1084" s="233">
        <v>300</v>
      </c>
      <c r="P1084" s="133">
        <v>20</v>
      </c>
      <c r="R1084" s="235">
        <v>20</v>
      </c>
      <c r="S1084" s="235">
        <v>1</v>
      </c>
      <c r="T1084" s="133" t="s">
        <v>2161</v>
      </c>
      <c r="U1084" s="235">
        <v>0</v>
      </c>
    </row>
    <row r="1085" spans="1:21" x14ac:dyDescent="0.25">
      <c r="A1085" s="133" t="s">
        <v>23516</v>
      </c>
      <c r="B1085" s="170" t="s">
        <v>11586</v>
      </c>
      <c r="C1085" s="170" t="s">
        <v>11587</v>
      </c>
      <c r="D1085" s="170" t="s">
        <v>11588</v>
      </c>
      <c r="E1085" s="313" t="s">
        <v>23517</v>
      </c>
      <c r="F1085" s="133" t="s">
        <v>23518</v>
      </c>
      <c r="G1085" s="234">
        <v>20</v>
      </c>
      <c r="H1085" s="134">
        <v>20180115</v>
      </c>
      <c r="I1085" s="134">
        <v>20180326</v>
      </c>
      <c r="J1085" s="134" t="s">
        <v>14</v>
      </c>
      <c r="K1085" s="58" t="s">
        <v>23418</v>
      </c>
      <c r="L1085" s="235">
        <v>351</v>
      </c>
      <c r="M1085" s="26" t="s">
        <v>17925</v>
      </c>
      <c r="N1085" s="27" t="s">
        <v>23520</v>
      </c>
      <c r="O1085" s="233">
        <v>300</v>
      </c>
      <c r="P1085" s="133">
        <v>20</v>
      </c>
      <c r="R1085" s="245">
        <v>20</v>
      </c>
      <c r="S1085" s="235">
        <v>0</v>
      </c>
      <c r="T1085" s="133" t="s">
        <v>4589</v>
      </c>
      <c r="U1085" s="235">
        <v>0</v>
      </c>
    </row>
    <row r="1086" spans="1:21" x14ac:dyDescent="0.25">
      <c r="A1086" s="133" t="s">
        <v>23521</v>
      </c>
      <c r="B1086" s="170" t="s">
        <v>11586</v>
      </c>
      <c r="C1086" s="170" t="s">
        <v>11587</v>
      </c>
      <c r="D1086" s="170" t="s">
        <v>11588</v>
      </c>
      <c r="E1086" s="313" t="s">
        <v>23522</v>
      </c>
      <c r="F1086" s="133" t="s">
        <v>23523</v>
      </c>
      <c r="G1086" s="234">
        <v>20</v>
      </c>
      <c r="H1086" s="134">
        <v>20180125</v>
      </c>
      <c r="I1086" s="134">
        <v>20180404</v>
      </c>
      <c r="J1086" s="134" t="s">
        <v>14</v>
      </c>
      <c r="K1086" s="58" t="s">
        <v>23525</v>
      </c>
      <c r="L1086" s="235">
        <v>190</v>
      </c>
      <c r="M1086" s="26" t="s">
        <v>23526</v>
      </c>
      <c r="N1086" s="27" t="s">
        <v>23527</v>
      </c>
      <c r="O1086" s="233">
        <v>300</v>
      </c>
      <c r="P1086" s="133">
        <v>20</v>
      </c>
      <c r="R1086" s="245">
        <v>20</v>
      </c>
      <c r="S1086" s="235">
        <v>0</v>
      </c>
      <c r="T1086" s="133" t="s">
        <v>4589</v>
      </c>
      <c r="U1086" s="235">
        <v>0</v>
      </c>
    </row>
    <row r="1087" spans="1:21" x14ac:dyDescent="0.25">
      <c r="A1087" s="133" t="s">
        <v>23528</v>
      </c>
      <c r="B1087" s="170" t="s">
        <v>11586</v>
      </c>
      <c r="C1087" s="170" t="s">
        <v>11587</v>
      </c>
      <c r="D1087" s="170" t="s">
        <v>11588</v>
      </c>
      <c r="E1087" s="313" t="s">
        <v>23529</v>
      </c>
      <c r="F1087" s="133" t="s">
        <v>23530</v>
      </c>
      <c r="G1087" s="234">
        <v>20</v>
      </c>
      <c r="H1087" s="134">
        <v>20211002</v>
      </c>
      <c r="I1087" s="134">
        <v>20211002</v>
      </c>
      <c r="J1087" s="134" t="s">
        <v>14</v>
      </c>
      <c r="K1087" s="58" t="s">
        <v>4941</v>
      </c>
      <c r="L1087" s="235">
        <v>117</v>
      </c>
      <c r="M1087" s="26" t="s">
        <v>10436</v>
      </c>
      <c r="N1087" s="27" t="s">
        <v>23532</v>
      </c>
      <c r="O1087" s="233">
        <v>300</v>
      </c>
      <c r="P1087" s="133">
        <v>20</v>
      </c>
      <c r="R1087" s="245">
        <v>20</v>
      </c>
      <c r="S1087" s="235">
        <v>0</v>
      </c>
      <c r="T1087" s="133" t="s">
        <v>4589</v>
      </c>
      <c r="U1087" s="235">
        <v>0</v>
      </c>
    </row>
    <row r="1088" spans="1:21" x14ac:dyDescent="0.25">
      <c r="A1088" s="53" t="s">
        <v>1104</v>
      </c>
      <c r="B1088" s="164" t="s">
        <v>1105</v>
      </c>
      <c r="C1088" s="150" t="s">
        <v>12706</v>
      </c>
      <c r="D1088" s="150" t="s">
        <v>12707</v>
      </c>
      <c r="E1088" s="53" t="s">
        <v>1106</v>
      </c>
      <c r="F1088" s="52" t="s">
        <v>1108</v>
      </c>
      <c r="G1088" s="234">
        <v>20</v>
      </c>
      <c r="H1088" s="79">
        <v>20221027</v>
      </c>
      <c r="I1088" s="79">
        <v>20221030</v>
      </c>
      <c r="J1088" s="133"/>
      <c r="K1088" s="84" t="s">
        <v>24257</v>
      </c>
      <c r="L1088" s="94">
        <v>9</v>
      </c>
      <c r="M1088" s="83" t="s">
        <v>24258</v>
      </c>
      <c r="N1088" s="88" t="s">
        <v>24259</v>
      </c>
      <c r="O1088" s="233">
        <v>300</v>
      </c>
      <c r="P1088" s="93">
        <v>22</v>
      </c>
      <c r="Q1088" s="133"/>
      <c r="R1088" s="245">
        <v>20</v>
      </c>
      <c r="S1088" s="133"/>
      <c r="U1088" s="133"/>
    </row>
    <row r="1089" spans="1:21" x14ac:dyDescent="0.25">
      <c r="A1089" s="53" t="s">
        <v>1109</v>
      </c>
      <c r="B1089" s="164" t="s">
        <v>1105</v>
      </c>
      <c r="C1089" s="150" t="s">
        <v>12706</v>
      </c>
      <c r="D1089" s="150" t="s">
        <v>12707</v>
      </c>
      <c r="E1089" s="53" t="s">
        <v>1110</v>
      </c>
      <c r="F1089" s="52" t="s">
        <v>1111</v>
      </c>
      <c r="G1089" s="234">
        <v>20</v>
      </c>
      <c r="H1089" s="79">
        <v>20221027</v>
      </c>
      <c r="I1089" s="79">
        <v>20221030</v>
      </c>
      <c r="J1089" s="133"/>
      <c r="K1089" s="84" t="s">
        <v>24257</v>
      </c>
      <c r="L1089" s="94">
        <v>8</v>
      </c>
      <c r="M1089" s="83" t="s">
        <v>24262</v>
      </c>
      <c r="N1089" s="88" t="s">
        <v>24263</v>
      </c>
      <c r="O1089" s="233">
        <v>300</v>
      </c>
      <c r="P1089" s="93">
        <v>22</v>
      </c>
      <c r="Q1089" s="133"/>
      <c r="R1089" s="245">
        <v>20</v>
      </c>
      <c r="S1089" s="133"/>
      <c r="U1089" s="133"/>
    </row>
    <row r="1090" spans="1:21" x14ac:dyDescent="0.25">
      <c r="A1090" s="53" t="s">
        <v>1112</v>
      </c>
      <c r="B1090" s="164" t="s">
        <v>1105</v>
      </c>
      <c r="C1090" s="150" t="s">
        <v>12706</v>
      </c>
      <c r="D1090" s="150" t="s">
        <v>12707</v>
      </c>
      <c r="E1090" s="53" t="s">
        <v>1113</v>
      </c>
      <c r="F1090" s="52" t="s">
        <v>1114</v>
      </c>
      <c r="G1090" s="234">
        <v>20</v>
      </c>
      <c r="H1090" s="79">
        <v>20221027</v>
      </c>
      <c r="I1090" s="79">
        <v>20221030</v>
      </c>
      <c r="J1090" s="133"/>
      <c r="K1090" s="84" t="s">
        <v>24264</v>
      </c>
      <c r="L1090" s="94">
        <v>5</v>
      </c>
      <c r="M1090" s="83" t="s">
        <v>24265</v>
      </c>
      <c r="N1090" s="88" t="s">
        <v>24266</v>
      </c>
      <c r="O1090" s="233">
        <v>300</v>
      </c>
      <c r="P1090" s="93">
        <v>22</v>
      </c>
      <c r="Q1090" s="133"/>
      <c r="R1090" s="245">
        <v>20</v>
      </c>
      <c r="S1090" s="133"/>
      <c r="U1090" s="133"/>
    </row>
    <row r="1091" spans="1:21" s="133" customFormat="1" x14ac:dyDescent="0.25">
      <c r="A1091" s="53" t="s">
        <v>1115</v>
      </c>
      <c r="B1091" s="155" t="s">
        <v>1116</v>
      </c>
      <c r="C1091" s="155" t="s">
        <v>22268</v>
      </c>
      <c r="D1091" s="155" t="s">
        <v>22269</v>
      </c>
      <c r="E1091" s="53" t="s">
        <v>1117</v>
      </c>
      <c r="F1091" s="221" t="s">
        <v>1119</v>
      </c>
      <c r="G1091" s="234">
        <v>20</v>
      </c>
      <c r="H1091" s="79">
        <v>20221027</v>
      </c>
      <c r="I1091" s="79">
        <v>20221030</v>
      </c>
      <c r="K1091" s="84" t="s">
        <v>24264</v>
      </c>
      <c r="L1091" s="94">
        <v>5</v>
      </c>
      <c r="M1091" s="83" t="s">
        <v>24265</v>
      </c>
      <c r="N1091" s="88" t="s">
        <v>24266</v>
      </c>
      <c r="O1091" s="233">
        <v>300</v>
      </c>
      <c r="P1091" s="93">
        <v>22</v>
      </c>
      <c r="R1091" s="245">
        <v>20</v>
      </c>
    </row>
    <row r="1092" spans="1:21" s="133" customFormat="1" x14ac:dyDescent="0.25">
      <c r="A1092" s="53" t="s">
        <v>1120</v>
      </c>
      <c r="B1092" s="164" t="s">
        <v>1105</v>
      </c>
      <c r="C1092" s="150" t="s">
        <v>12706</v>
      </c>
      <c r="D1092" s="150" t="s">
        <v>12707</v>
      </c>
      <c r="E1092" s="53" t="s">
        <v>1121</v>
      </c>
      <c r="F1092" s="221" t="s">
        <v>1122</v>
      </c>
      <c r="G1092" s="234">
        <v>20</v>
      </c>
      <c r="H1092" s="79">
        <v>20221027</v>
      </c>
      <c r="I1092" s="79">
        <v>20221030</v>
      </c>
      <c r="K1092" s="84" t="s">
        <v>24269</v>
      </c>
      <c r="L1092" s="94">
        <v>6</v>
      </c>
      <c r="M1092" s="83" t="s">
        <v>24270</v>
      </c>
      <c r="N1092" s="88" t="s">
        <v>17173</v>
      </c>
      <c r="O1092" s="233">
        <v>300</v>
      </c>
      <c r="P1092" s="93">
        <v>22</v>
      </c>
      <c r="R1092" s="245">
        <v>20</v>
      </c>
    </row>
    <row r="1093" spans="1:21" s="133" customFormat="1" x14ac:dyDescent="0.25">
      <c r="A1093" s="53" t="s">
        <v>1123</v>
      </c>
      <c r="B1093" s="181" t="s">
        <v>1124</v>
      </c>
      <c r="C1093" s="139" t="s">
        <v>12395</v>
      </c>
      <c r="D1093" s="139" t="s">
        <v>12396</v>
      </c>
      <c r="E1093" s="53" t="s">
        <v>1125</v>
      </c>
      <c r="F1093" s="23" t="s">
        <v>1127</v>
      </c>
      <c r="G1093" s="234">
        <v>20</v>
      </c>
      <c r="H1093" s="79">
        <v>20221027</v>
      </c>
      <c r="I1093" s="79">
        <v>20221030</v>
      </c>
      <c r="K1093" s="73" t="s">
        <v>24269</v>
      </c>
      <c r="L1093" s="94">
        <v>6</v>
      </c>
      <c r="M1093" s="72" t="s">
        <v>24270</v>
      </c>
      <c r="N1093" s="41" t="s">
        <v>17173</v>
      </c>
      <c r="O1093" s="233">
        <v>300</v>
      </c>
      <c r="P1093" s="93">
        <v>22</v>
      </c>
      <c r="R1093" s="245">
        <v>20</v>
      </c>
    </row>
    <row r="1094" spans="1:21" s="133" customFormat="1" x14ac:dyDescent="0.25">
      <c r="A1094" s="53" t="s">
        <v>1128</v>
      </c>
      <c r="B1094" s="181" t="s">
        <v>1129</v>
      </c>
      <c r="C1094" s="139" t="s">
        <v>11489</v>
      </c>
      <c r="D1094" s="139" t="s">
        <v>11717</v>
      </c>
      <c r="E1094" s="53" t="s">
        <v>1130</v>
      </c>
      <c r="F1094" s="23" t="s">
        <v>1132</v>
      </c>
      <c r="G1094" s="234">
        <v>20</v>
      </c>
      <c r="H1094" s="79">
        <v>20221027</v>
      </c>
      <c r="I1094" s="79">
        <v>20221030</v>
      </c>
      <c r="K1094" s="73" t="s">
        <v>24274</v>
      </c>
      <c r="L1094" s="94">
        <v>15</v>
      </c>
      <c r="M1094" s="72" t="s">
        <v>24275</v>
      </c>
      <c r="N1094" s="41" t="s">
        <v>24276</v>
      </c>
      <c r="O1094" s="233">
        <v>300</v>
      </c>
      <c r="P1094" s="93">
        <v>22</v>
      </c>
      <c r="R1094" s="245">
        <v>20</v>
      </c>
    </row>
    <row r="1095" spans="1:21" s="133" customFormat="1" x14ac:dyDescent="0.25">
      <c r="A1095" s="53" t="s">
        <v>1133</v>
      </c>
      <c r="B1095" s="164" t="s">
        <v>1134</v>
      </c>
      <c r="C1095" s="150" t="s">
        <v>11489</v>
      </c>
      <c r="D1095" s="150" t="s">
        <v>11502</v>
      </c>
      <c r="E1095" s="53" t="s">
        <v>1135</v>
      </c>
      <c r="F1095" s="23" t="s">
        <v>24704</v>
      </c>
      <c r="G1095" s="234">
        <v>20</v>
      </c>
      <c r="H1095" s="79">
        <v>20221027</v>
      </c>
      <c r="I1095" s="79">
        <v>20221030</v>
      </c>
      <c r="K1095" s="73" t="s">
        <v>24025</v>
      </c>
      <c r="L1095" s="94">
        <v>15</v>
      </c>
      <c r="M1095" s="72" t="s">
        <v>24275</v>
      </c>
      <c r="N1095" s="41" t="s">
        <v>24276</v>
      </c>
      <c r="O1095" s="233">
        <v>300</v>
      </c>
      <c r="P1095" s="93">
        <v>22</v>
      </c>
      <c r="R1095" s="245">
        <v>20</v>
      </c>
    </row>
    <row r="1096" spans="1:21" s="133" customFormat="1" x14ac:dyDescent="0.25">
      <c r="A1096" s="53" t="s">
        <v>1137</v>
      </c>
      <c r="B1096" s="71" t="s">
        <v>1138</v>
      </c>
      <c r="C1096" s="71" t="s">
        <v>11489</v>
      </c>
      <c r="D1096" s="71" t="s">
        <v>24277</v>
      </c>
      <c r="E1096" s="53" t="s">
        <v>1139</v>
      </c>
      <c r="F1096" s="221" t="s">
        <v>24705</v>
      </c>
      <c r="G1096" s="234">
        <v>20</v>
      </c>
      <c r="H1096" s="79">
        <v>20221027</v>
      </c>
      <c r="I1096" s="79">
        <v>20221030</v>
      </c>
      <c r="K1096" s="73" t="s">
        <v>24278</v>
      </c>
      <c r="L1096" s="94">
        <v>16</v>
      </c>
      <c r="M1096" s="72" t="s">
        <v>24279</v>
      </c>
      <c r="N1096" s="41" t="s">
        <v>24280</v>
      </c>
      <c r="O1096" s="233">
        <v>300</v>
      </c>
      <c r="P1096" s="93">
        <v>22</v>
      </c>
      <c r="R1096" s="245">
        <v>20</v>
      </c>
    </row>
    <row r="1097" spans="1:21" s="133" customFormat="1" x14ac:dyDescent="0.25">
      <c r="A1097" s="53" t="s">
        <v>1140</v>
      </c>
      <c r="B1097" s="164" t="s">
        <v>1134</v>
      </c>
      <c r="C1097" s="150" t="s">
        <v>11489</v>
      </c>
      <c r="D1097" s="150" t="s">
        <v>11502</v>
      </c>
      <c r="E1097" s="53" t="s">
        <v>1141</v>
      </c>
      <c r="F1097" s="221" t="s">
        <v>1142</v>
      </c>
      <c r="G1097" s="234">
        <v>20</v>
      </c>
      <c r="H1097" s="79">
        <v>20221027</v>
      </c>
      <c r="I1097" s="79">
        <v>20221030</v>
      </c>
      <c r="K1097" s="73" t="s">
        <v>24278</v>
      </c>
      <c r="L1097" s="94">
        <v>16</v>
      </c>
      <c r="M1097" s="72" t="s">
        <v>24279</v>
      </c>
      <c r="N1097" s="41" t="s">
        <v>24280</v>
      </c>
      <c r="O1097" s="233">
        <v>300</v>
      </c>
      <c r="P1097" s="93">
        <v>22</v>
      </c>
      <c r="R1097" s="245">
        <v>20</v>
      </c>
    </row>
    <row r="1098" spans="1:21" s="133" customFormat="1" x14ac:dyDescent="0.25">
      <c r="A1098" s="53" t="s">
        <v>1143</v>
      </c>
      <c r="B1098" s="181" t="s">
        <v>1124</v>
      </c>
      <c r="C1098" s="139" t="s">
        <v>12395</v>
      </c>
      <c r="D1098" s="139" t="s">
        <v>12396</v>
      </c>
      <c r="E1098" s="53" t="s">
        <v>1144</v>
      </c>
      <c r="F1098" s="23" t="s">
        <v>1145</v>
      </c>
      <c r="G1098" s="234">
        <v>20</v>
      </c>
      <c r="H1098" s="79">
        <v>20221027</v>
      </c>
      <c r="I1098" s="79">
        <v>20221030</v>
      </c>
      <c r="K1098" s="73" t="s">
        <v>24281</v>
      </c>
      <c r="L1098" s="94">
        <v>680</v>
      </c>
      <c r="M1098" s="72" t="s">
        <v>24282</v>
      </c>
      <c r="N1098" s="41" t="s">
        <v>24283</v>
      </c>
      <c r="O1098" s="233">
        <v>300</v>
      </c>
      <c r="P1098" s="93">
        <v>22</v>
      </c>
      <c r="R1098" s="245">
        <v>20</v>
      </c>
    </row>
    <row r="1099" spans="1:21" s="133" customFormat="1" x14ac:dyDescent="0.25">
      <c r="A1099" s="53" t="s">
        <v>1146</v>
      </c>
      <c r="B1099" s="181" t="s">
        <v>1124</v>
      </c>
      <c r="C1099" s="139" t="s">
        <v>12395</v>
      </c>
      <c r="D1099" s="139" t="s">
        <v>12396</v>
      </c>
      <c r="E1099" s="53" t="s">
        <v>1147</v>
      </c>
      <c r="F1099" s="23" t="s">
        <v>1148</v>
      </c>
      <c r="G1099" s="234">
        <v>20</v>
      </c>
      <c r="H1099" s="79">
        <v>20221027</v>
      </c>
      <c r="I1099" s="79">
        <v>20221030</v>
      </c>
      <c r="K1099" s="73" t="s">
        <v>24281</v>
      </c>
      <c r="L1099" s="94">
        <v>680</v>
      </c>
      <c r="M1099" s="72" t="s">
        <v>24282</v>
      </c>
      <c r="N1099" s="41" t="s">
        <v>24283</v>
      </c>
      <c r="O1099" s="233">
        <v>300</v>
      </c>
      <c r="P1099" s="93">
        <v>22</v>
      </c>
      <c r="R1099" s="245">
        <v>20</v>
      </c>
    </row>
    <row r="1100" spans="1:21" s="133" customFormat="1" ht="11.25" x14ac:dyDescent="0.25">
      <c r="A1100" s="314" t="s">
        <v>1149</v>
      </c>
      <c r="B1100" s="315" t="s">
        <v>1129</v>
      </c>
      <c r="C1100" s="315" t="s">
        <v>11489</v>
      </c>
      <c r="D1100" s="315" t="s">
        <v>11717</v>
      </c>
      <c r="E1100" s="316" t="s">
        <v>24710</v>
      </c>
      <c r="F1100" s="317" t="s">
        <v>24713</v>
      </c>
      <c r="G1100" s="234">
        <v>20</v>
      </c>
      <c r="H1100" s="318">
        <v>20221027</v>
      </c>
      <c r="I1100" s="318">
        <v>20221030</v>
      </c>
      <c r="K1100" s="319" t="s">
        <v>22168</v>
      </c>
      <c r="L1100" s="318">
        <v>60</v>
      </c>
      <c r="M1100" s="320" t="s">
        <v>9429</v>
      </c>
      <c r="N1100" s="320" t="s">
        <v>12173</v>
      </c>
      <c r="O1100" s="222">
        <v>500</v>
      </c>
      <c r="P1100" s="93">
        <v>22</v>
      </c>
      <c r="R1100" s="245">
        <v>20</v>
      </c>
    </row>
    <row r="1101" spans="1:21" s="133" customFormat="1" ht="11.25" x14ac:dyDescent="0.25">
      <c r="A1101" s="314" t="s">
        <v>1154</v>
      </c>
      <c r="B1101" s="315" t="s">
        <v>1129</v>
      </c>
      <c r="C1101" s="315" t="s">
        <v>11489</v>
      </c>
      <c r="D1101" s="315" t="s">
        <v>11717</v>
      </c>
      <c r="E1101" s="316" t="s">
        <v>24711</v>
      </c>
      <c r="F1101" s="317" t="s">
        <v>24714</v>
      </c>
      <c r="G1101" s="234">
        <v>20</v>
      </c>
      <c r="H1101" s="318">
        <v>20221027</v>
      </c>
      <c r="I1101" s="318">
        <v>20221030</v>
      </c>
      <c r="K1101" s="319" t="s">
        <v>22168</v>
      </c>
      <c r="L1101" s="318">
        <v>60</v>
      </c>
      <c r="M1101" s="320" t="s">
        <v>9429</v>
      </c>
      <c r="N1101" s="320" t="s">
        <v>12173</v>
      </c>
      <c r="O1101" s="222">
        <v>500</v>
      </c>
      <c r="P1101" s="93">
        <v>22</v>
      </c>
      <c r="R1101" s="245">
        <v>20</v>
      </c>
    </row>
    <row r="1102" spans="1:21" ht="11.25" x14ac:dyDescent="0.25">
      <c r="A1102" s="314" t="s">
        <v>1159</v>
      </c>
      <c r="B1102" s="315" t="s">
        <v>1129</v>
      </c>
      <c r="C1102" s="315" t="s">
        <v>11489</v>
      </c>
      <c r="D1102" s="315" t="s">
        <v>11717</v>
      </c>
      <c r="E1102" s="316" t="s">
        <v>24712</v>
      </c>
      <c r="F1102" s="317" t="s">
        <v>24715</v>
      </c>
      <c r="G1102" s="234">
        <v>20</v>
      </c>
      <c r="H1102" s="318">
        <v>20221027</v>
      </c>
      <c r="I1102" s="318">
        <v>20221030</v>
      </c>
      <c r="J1102" s="268"/>
      <c r="K1102" s="319" t="s">
        <v>22168</v>
      </c>
      <c r="L1102" s="318">
        <v>60</v>
      </c>
      <c r="M1102" s="320" t="s">
        <v>9429</v>
      </c>
      <c r="N1102" s="320" t="s">
        <v>12173</v>
      </c>
      <c r="O1102" s="222">
        <v>500</v>
      </c>
      <c r="P1102" s="93">
        <v>22</v>
      </c>
      <c r="Q1102" s="268"/>
      <c r="R1102" s="245">
        <v>20</v>
      </c>
      <c r="S1102" s="268"/>
      <c r="T1102" s="268"/>
      <c r="U1102" s="268"/>
    </row>
    <row r="1103" spans="1:21" s="132" customFormat="1" x14ac:dyDescent="0.15">
      <c r="B1103" s="176"/>
      <c r="C1103" s="176"/>
      <c r="D1103" s="176"/>
      <c r="M1103" s="270"/>
      <c r="N1103" s="270"/>
    </row>
    <row r="1104" spans="1:21" s="12" customFormat="1" ht="14.25" x14ac:dyDescent="0.2">
      <c r="B1104" s="114"/>
      <c r="C1104" s="114"/>
      <c r="D1104" s="114"/>
      <c r="M1104" s="13"/>
      <c r="N1104" s="13"/>
      <c r="O1104" s="13"/>
    </row>
    <row r="1105" spans="2:6" s="12" customFormat="1" ht="11.25" thickBot="1" x14ac:dyDescent="0.2">
      <c r="B1105" s="114"/>
      <c r="C1105" s="114"/>
      <c r="D1105" s="114"/>
    </row>
    <row r="1106" spans="2:6" s="12" customFormat="1" x14ac:dyDescent="0.15">
      <c r="B1106" s="114"/>
      <c r="C1106" s="114"/>
      <c r="D1106" s="114"/>
      <c r="E1106" s="321" t="s">
        <v>24706</v>
      </c>
      <c r="F1106" s="322">
        <v>736</v>
      </c>
    </row>
    <row r="1107" spans="2:6" s="12" customFormat="1" x14ac:dyDescent="0.15">
      <c r="B1107" s="114"/>
      <c r="C1107" s="114"/>
      <c r="D1107" s="114"/>
      <c r="E1107" s="323" t="s">
        <v>23013</v>
      </c>
      <c r="F1107" s="324">
        <v>272</v>
      </c>
    </row>
    <row r="1108" spans="2:6" s="12" customFormat="1" ht="11.25" thickBot="1" x14ac:dyDescent="0.2">
      <c r="B1108" s="114"/>
      <c r="C1108" s="114"/>
      <c r="D1108" s="114"/>
      <c r="E1108" s="325" t="s">
        <v>24707</v>
      </c>
      <c r="F1108" s="326">
        <v>93</v>
      </c>
    </row>
    <row r="1109" spans="2:6" s="12" customFormat="1" x14ac:dyDescent="0.15">
      <c r="B1109" s="114"/>
      <c r="C1109" s="114"/>
      <c r="D1109" s="114"/>
    </row>
    <row r="1110" spans="2:6" s="12" customFormat="1" x14ac:dyDescent="0.15">
      <c r="B1110" s="114"/>
      <c r="C1110" s="114"/>
      <c r="D1110" s="114"/>
    </row>
    <row r="1111" spans="2:6" s="12" customFormat="1" x14ac:dyDescent="0.15">
      <c r="B1111" s="114"/>
      <c r="C1111" s="114"/>
      <c r="D1111" s="114"/>
    </row>
    <row r="1112" spans="2:6" s="12" customFormat="1" x14ac:dyDescent="0.15">
      <c r="B1112" s="114"/>
      <c r="C1112" s="114"/>
      <c r="D1112" s="114"/>
    </row>
    <row r="1113" spans="2:6" s="12" customFormat="1" x14ac:dyDescent="0.15">
      <c r="B1113" s="114"/>
      <c r="C1113" s="114"/>
      <c r="D1113" s="114"/>
    </row>
    <row r="1114" spans="2:6" s="12" customFormat="1" x14ac:dyDescent="0.15">
      <c r="B1114" s="114"/>
      <c r="C1114" s="114"/>
      <c r="D1114" s="114"/>
    </row>
    <row r="1115" spans="2:6" s="12" customFormat="1" x14ac:dyDescent="0.15">
      <c r="B1115" s="114"/>
      <c r="C1115" s="114"/>
      <c r="D1115" s="114"/>
    </row>
    <row r="1116" spans="2:6" s="12" customFormat="1" x14ac:dyDescent="0.15">
      <c r="B1116" s="114"/>
      <c r="C1116" s="114"/>
      <c r="D1116" s="114"/>
    </row>
    <row r="1117" spans="2:6" s="12" customFormat="1" x14ac:dyDescent="0.15">
      <c r="B1117" s="114"/>
      <c r="C1117" s="114"/>
      <c r="D1117" s="114"/>
    </row>
    <row r="1118" spans="2:6" s="12" customFormat="1" x14ac:dyDescent="0.15">
      <c r="B1118" s="114"/>
      <c r="C1118" s="114"/>
      <c r="D1118" s="114"/>
    </row>
    <row r="1119" spans="2:6" s="12" customFormat="1" x14ac:dyDescent="0.15">
      <c r="B1119" s="104"/>
      <c r="C1119" s="114"/>
      <c r="D1119" s="114"/>
    </row>
    <row r="1120" spans="2:6" s="12" customFormat="1" x14ac:dyDescent="0.15">
      <c r="B1120" s="104"/>
      <c r="C1120" s="114"/>
      <c r="D1120" s="114"/>
    </row>
    <row r="1121" spans="2:14" s="12" customFormat="1" x14ac:dyDescent="0.15">
      <c r="B1121" s="104"/>
      <c r="C1121" s="114"/>
      <c r="D1121" s="114"/>
    </row>
    <row r="1122" spans="2:14" s="12" customFormat="1" x14ac:dyDescent="0.15">
      <c r="B1122" s="104"/>
      <c r="C1122" s="114"/>
      <c r="D1122" s="114"/>
    </row>
    <row r="1123" spans="2:14" s="133" customFormat="1" x14ac:dyDescent="0.25">
      <c r="B1123" s="104"/>
      <c r="C1123" s="104"/>
      <c r="D1123" s="104"/>
      <c r="K1123" s="209"/>
      <c r="L1123" s="235"/>
      <c r="M1123" s="46"/>
      <c r="N1123" s="44"/>
    </row>
    <row r="1124" spans="2:14" s="133" customFormat="1" x14ac:dyDescent="0.25">
      <c r="B1124" s="104"/>
      <c r="C1124" s="104"/>
      <c r="D1124" s="104"/>
      <c r="K1124" s="209"/>
      <c r="L1124" s="235"/>
      <c r="M1124" s="46"/>
      <c r="N1124" s="44"/>
    </row>
    <row r="1125" spans="2:14" s="133" customFormat="1" x14ac:dyDescent="0.25">
      <c r="B1125" s="104"/>
      <c r="C1125" s="104"/>
      <c r="D1125" s="104"/>
      <c r="K1125" s="209"/>
      <c r="L1125" s="235"/>
      <c r="M1125" s="46"/>
      <c r="N1125" s="44"/>
    </row>
    <row r="1126" spans="2:14" s="133" customFormat="1" x14ac:dyDescent="0.25">
      <c r="B1126" s="104"/>
      <c r="C1126" s="104"/>
      <c r="D1126" s="104"/>
      <c r="K1126" s="209"/>
      <c r="L1126" s="235"/>
      <c r="M1126" s="46"/>
      <c r="N1126" s="44"/>
    </row>
    <row r="1127" spans="2:14" s="133" customFormat="1" x14ac:dyDescent="0.25">
      <c r="B1127" s="104"/>
      <c r="C1127" s="104"/>
      <c r="D1127" s="104"/>
      <c r="K1127" s="209"/>
      <c r="L1127" s="235"/>
      <c r="M1127" s="46"/>
      <c r="N1127" s="44"/>
    </row>
    <row r="1128" spans="2:14" s="133" customFormat="1" x14ac:dyDescent="0.25">
      <c r="B1128" s="104"/>
      <c r="C1128" s="104"/>
      <c r="D1128" s="104"/>
      <c r="K1128" s="209"/>
      <c r="L1128" s="235"/>
      <c r="M1128" s="46"/>
      <c r="N1128" s="44"/>
    </row>
    <row r="1129" spans="2:14" s="133" customFormat="1" x14ac:dyDescent="0.25">
      <c r="B1129" s="104"/>
      <c r="C1129" s="104"/>
      <c r="D1129" s="104"/>
      <c r="K1129" s="209"/>
      <c r="L1129" s="235"/>
      <c r="M1129" s="46"/>
      <c r="N1129" s="44"/>
    </row>
    <row r="1130" spans="2:14" s="133" customFormat="1" x14ac:dyDescent="0.25">
      <c r="B1130" s="104"/>
      <c r="C1130" s="104"/>
      <c r="D1130" s="104"/>
      <c r="K1130" s="209"/>
      <c r="L1130" s="235"/>
      <c r="M1130" s="46"/>
      <c r="N1130" s="44"/>
    </row>
    <row r="1131" spans="2:14" s="133" customFormat="1" x14ac:dyDescent="0.25">
      <c r="B1131" s="104"/>
      <c r="C1131" s="104"/>
      <c r="D1131" s="104"/>
      <c r="K1131" s="209"/>
      <c r="L1131" s="235"/>
      <c r="M1131" s="46"/>
      <c r="N1131" s="44"/>
    </row>
    <row r="1132" spans="2:14" s="133" customFormat="1" x14ac:dyDescent="0.25">
      <c r="B1132" s="104"/>
      <c r="C1132" s="104"/>
      <c r="D1132" s="104"/>
      <c r="K1132" s="209"/>
      <c r="L1132" s="235"/>
      <c r="M1132" s="46"/>
      <c r="N1132" s="44"/>
    </row>
    <row r="1133" spans="2:14" s="133" customFormat="1" x14ac:dyDescent="0.25">
      <c r="B1133" s="104"/>
      <c r="C1133" s="104"/>
      <c r="D1133" s="104"/>
      <c r="K1133" s="209"/>
      <c r="L1133" s="235"/>
      <c r="M1133" s="46"/>
      <c r="N1133" s="44"/>
    </row>
    <row r="1134" spans="2:14" s="133" customFormat="1" x14ac:dyDescent="0.25">
      <c r="B1134" s="104"/>
      <c r="C1134" s="104"/>
      <c r="D1134" s="104"/>
      <c r="K1134" s="209"/>
      <c r="L1134" s="235"/>
      <c r="M1134" s="46"/>
      <c r="N1134" s="44"/>
    </row>
    <row r="1135" spans="2:14" s="133" customFormat="1" x14ac:dyDescent="0.25">
      <c r="B1135" s="104"/>
      <c r="C1135" s="104"/>
      <c r="D1135" s="104"/>
      <c r="K1135" s="209"/>
      <c r="L1135" s="235"/>
      <c r="M1135" s="46"/>
      <c r="N1135" s="44"/>
    </row>
    <row r="1136" spans="2:14" s="133" customFormat="1" x14ac:dyDescent="0.25">
      <c r="B1136" s="104"/>
      <c r="C1136" s="104"/>
      <c r="D1136" s="104"/>
      <c r="K1136" s="209"/>
      <c r="L1136" s="235"/>
      <c r="M1136" s="46"/>
      <c r="N1136" s="44"/>
    </row>
    <row r="1137" spans="2:14" s="133" customFormat="1" x14ac:dyDescent="0.25">
      <c r="B1137" s="104"/>
      <c r="C1137" s="104"/>
      <c r="D1137" s="104"/>
      <c r="K1137" s="209"/>
      <c r="L1137" s="235"/>
      <c r="M1137" s="46"/>
      <c r="N1137" s="44"/>
    </row>
    <row r="1138" spans="2:14" s="133" customFormat="1" x14ac:dyDescent="0.25">
      <c r="B1138" s="104"/>
      <c r="C1138" s="104"/>
      <c r="D1138" s="104"/>
      <c r="K1138" s="209"/>
      <c r="L1138" s="235"/>
      <c r="M1138" s="46"/>
      <c r="N1138" s="44"/>
    </row>
    <row r="1139" spans="2:14" s="133" customFormat="1" x14ac:dyDescent="0.25">
      <c r="B1139" s="104"/>
      <c r="C1139" s="104"/>
      <c r="D1139" s="104"/>
      <c r="K1139" s="209"/>
      <c r="L1139" s="235"/>
      <c r="M1139" s="46"/>
      <c r="N1139" s="44"/>
    </row>
    <row r="1140" spans="2:14" s="133" customFormat="1" x14ac:dyDescent="0.25">
      <c r="B1140" s="104"/>
      <c r="C1140" s="104"/>
      <c r="D1140" s="104"/>
      <c r="K1140" s="209"/>
      <c r="L1140" s="235"/>
      <c r="M1140" s="46"/>
      <c r="N1140" s="44"/>
    </row>
    <row r="1141" spans="2:14" s="133" customFormat="1" x14ac:dyDescent="0.25">
      <c r="B1141" s="104"/>
      <c r="C1141" s="104"/>
      <c r="D1141" s="104"/>
      <c r="K1141" s="209"/>
      <c r="L1141" s="235"/>
      <c r="M1141" s="46"/>
      <c r="N1141" s="44"/>
    </row>
    <row r="1142" spans="2:14" s="133" customFormat="1" x14ac:dyDescent="0.25">
      <c r="B1142" s="104"/>
      <c r="C1142" s="104"/>
      <c r="D1142" s="104"/>
      <c r="K1142" s="209"/>
      <c r="L1142" s="235"/>
      <c r="M1142" s="46"/>
      <c r="N1142" s="44"/>
    </row>
    <row r="1143" spans="2:14" s="133" customFormat="1" x14ac:dyDescent="0.25">
      <c r="B1143" s="104"/>
      <c r="C1143" s="104"/>
      <c r="D1143" s="104"/>
      <c r="K1143" s="209"/>
      <c r="L1143" s="235"/>
      <c r="M1143" s="46"/>
      <c r="N1143" s="44"/>
    </row>
    <row r="1144" spans="2:14" s="133" customFormat="1" x14ac:dyDescent="0.25">
      <c r="B1144" s="104"/>
      <c r="C1144" s="104"/>
      <c r="D1144" s="104"/>
      <c r="K1144" s="209"/>
      <c r="L1144" s="235"/>
      <c r="M1144" s="46"/>
      <c r="N1144" s="44"/>
    </row>
    <row r="1145" spans="2:14" s="133" customFormat="1" x14ac:dyDescent="0.25">
      <c r="B1145" s="104"/>
      <c r="C1145" s="104"/>
      <c r="D1145" s="104"/>
      <c r="K1145" s="209"/>
      <c r="L1145" s="235"/>
      <c r="M1145" s="46"/>
      <c r="N1145" s="44"/>
    </row>
    <row r="1146" spans="2:14" s="133" customFormat="1" x14ac:dyDescent="0.25">
      <c r="B1146" s="104"/>
      <c r="C1146" s="104"/>
      <c r="D1146" s="104"/>
      <c r="K1146" s="209"/>
      <c r="L1146" s="235"/>
      <c r="M1146" s="46"/>
      <c r="N1146" s="44"/>
    </row>
    <row r="1147" spans="2:14" s="133" customFormat="1" x14ac:dyDescent="0.25">
      <c r="B1147" s="104"/>
      <c r="C1147" s="104"/>
      <c r="D1147" s="104"/>
      <c r="K1147" s="209"/>
      <c r="L1147" s="235"/>
      <c r="M1147" s="46"/>
      <c r="N1147" s="44"/>
    </row>
    <row r="1148" spans="2:14" s="133" customFormat="1" x14ac:dyDescent="0.25">
      <c r="B1148" s="104"/>
      <c r="C1148" s="104"/>
      <c r="D1148" s="104"/>
      <c r="K1148" s="209"/>
      <c r="L1148" s="235"/>
      <c r="M1148" s="46"/>
      <c r="N1148" s="44"/>
    </row>
    <row r="1149" spans="2:14" s="133" customFormat="1" x14ac:dyDescent="0.25">
      <c r="B1149" s="104"/>
      <c r="C1149" s="104"/>
      <c r="D1149" s="104"/>
      <c r="K1149" s="209"/>
      <c r="L1149" s="235"/>
      <c r="M1149" s="46"/>
      <c r="N1149" s="44"/>
    </row>
    <row r="1150" spans="2:14" s="133" customFormat="1" x14ac:dyDescent="0.25">
      <c r="B1150" s="104"/>
      <c r="C1150" s="104"/>
      <c r="D1150" s="104"/>
      <c r="K1150" s="209"/>
      <c r="L1150" s="235"/>
      <c r="M1150" s="46"/>
      <c r="N1150" s="44"/>
    </row>
    <row r="1151" spans="2:14" s="133" customFormat="1" x14ac:dyDescent="0.25">
      <c r="B1151" s="104"/>
      <c r="C1151" s="104"/>
      <c r="D1151" s="104"/>
      <c r="K1151" s="209"/>
      <c r="L1151" s="235"/>
      <c r="M1151" s="46"/>
      <c r="N1151" s="44"/>
    </row>
    <row r="1152" spans="2:14" s="133" customFormat="1" x14ac:dyDescent="0.25">
      <c r="B1152" s="104"/>
      <c r="C1152" s="104"/>
      <c r="D1152" s="104"/>
      <c r="K1152" s="209"/>
      <c r="L1152" s="235"/>
      <c r="M1152" s="46"/>
      <c r="N1152" s="44"/>
    </row>
    <row r="1153" spans="2:14" s="133" customFormat="1" x14ac:dyDescent="0.25">
      <c r="B1153" s="104"/>
      <c r="C1153" s="104"/>
      <c r="D1153" s="104"/>
      <c r="K1153" s="209"/>
      <c r="L1153" s="235"/>
      <c r="M1153" s="46"/>
      <c r="N1153" s="44"/>
    </row>
    <row r="1154" spans="2:14" s="133" customFormat="1" x14ac:dyDescent="0.25">
      <c r="B1154" s="104"/>
      <c r="C1154" s="104"/>
      <c r="D1154" s="104"/>
      <c r="K1154" s="209"/>
      <c r="L1154" s="235"/>
      <c r="M1154" s="46"/>
      <c r="N1154" s="44"/>
    </row>
    <row r="1155" spans="2:14" s="133" customFormat="1" x14ac:dyDescent="0.25">
      <c r="B1155" s="104"/>
      <c r="C1155" s="104"/>
      <c r="D1155" s="104"/>
      <c r="K1155" s="209"/>
      <c r="L1155" s="235"/>
      <c r="M1155" s="46"/>
      <c r="N1155" s="44"/>
    </row>
    <row r="1156" spans="2:14" s="133" customFormat="1" x14ac:dyDescent="0.25">
      <c r="B1156" s="104"/>
      <c r="C1156" s="104"/>
      <c r="D1156" s="104"/>
      <c r="K1156" s="209"/>
      <c r="L1156" s="235"/>
      <c r="M1156" s="46"/>
      <c r="N1156" s="44"/>
    </row>
    <row r="1157" spans="2:14" s="133" customFormat="1" x14ac:dyDescent="0.25">
      <c r="B1157" s="104"/>
      <c r="C1157" s="104"/>
      <c r="D1157" s="104"/>
      <c r="K1157" s="209"/>
      <c r="L1157" s="235"/>
      <c r="M1157" s="46"/>
      <c r="N1157" s="44"/>
    </row>
    <row r="1158" spans="2:14" s="133" customFormat="1" x14ac:dyDescent="0.25">
      <c r="B1158" s="104"/>
      <c r="C1158" s="104"/>
      <c r="D1158" s="104"/>
      <c r="K1158" s="209"/>
      <c r="L1158" s="235"/>
      <c r="M1158" s="46"/>
      <c r="N1158" s="44"/>
    </row>
    <row r="1159" spans="2:14" s="133" customFormat="1" x14ac:dyDescent="0.25">
      <c r="B1159" s="104"/>
      <c r="C1159" s="104"/>
      <c r="D1159" s="104"/>
      <c r="K1159" s="209"/>
      <c r="L1159" s="235"/>
      <c r="M1159" s="46"/>
      <c r="N1159" s="44"/>
    </row>
    <row r="1160" spans="2:14" s="133" customFormat="1" x14ac:dyDescent="0.25">
      <c r="B1160" s="104"/>
      <c r="C1160" s="104"/>
      <c r="D1160" s="104"/>
      <c r="K1160" s="209"/>
      <c r="L1160" s="235"/>
      <c r="M1160" s="46"/>
      <c r="N1160" s="44"/>
    </row>
    <row r="1161" spans="2:14" s="133" customFormat="1" x14ac:dyDescent="0.25">
      <c r="B1161" s="104"/>
      <c r="C1161" s="104"/>
      <c r="D1161" s="104"/>
      <c r="K1161" s="209"/>
      <c r="L1161" s="235"/>
      <c r="M1161" s="46"/>
      <c r="N1161" s="44"/>
    </row>
    <row r="1162" spans="2:14" s="133" customFormat="1" x14ac:dyDescent="0.25">
      <c r="B1162" s="104"/>
      <c r="C1162" s="104"/>
      <c r="D1162" s="104"/>
      <c r="K1162" s="209"/>
      <c r="L1162" s="235"/>
      <c r="M1162" s="46"/>
      <c r="N1162" s="44"/>
    </row>
    <row r="1163" spans="2:14" s="133" customFormat="1" x14ac:dyDescent="0.25">
      <c r="B1163" s="104"/>
      <c r="C1163" s="104"/>
      <c r="D1163" s="104"/>
      <c r="K1163" s="209"/>
      <c r="L1163" s="235"/>
      <c r="M1163" s="46"/>
      <c r="N1163" s="44"/>
    </row>
    <row r="1164" spans="2:14" s="133" customFormat="1" x14ac:dyDescent="0.25">
      <c r="B1164" s="104"/>
      <c r="C1164" s="104"/>
      <c r="D1164" s="104"/>
      <c r="K1164" s="209"/>
      <c r="L1164" s="235"/>
      <c r="M1164" s="46"/>
      <c r="N1164" s="44"/>
    </row>
    <row r="1165" spans="2:14" s="133" customFormat="1" x14ac:dyDescent="0.25">
      <c r="B1165" s="104"/>
      <c r="C1165" s="104"/>
      <c r="D1165" s="104"/>
      <c r="K1165" s="209"/>
      <c r="L1165" s="235"/>
      <c r="M1165" s="46"/>
      <c r="N1165" s="44"/>
    </row>
    <row r="1166" spans="2:14" s="133" customFormat="1" x14ac:dyDescent="0.25">
      <c r="B1166" s="104"/>
      <c r="C1166" s="104"/>
      <c r="D1166" s="104"/>
      <c r="K1166" s="209"/>
      <c r="L1166" s="235"/>
      <c r="M1166" s="46"/>
      <c r="N1166" s="44"/>
    </row>
    <row r="1167" spans="2:14" s="133" customFormat="1" x14ac:dyDescent="0.25">
      <c r="B1167" s="104"/>
      <c r="C1167" s="104"/>
      <c r="D1167" s="104"/>
      <c r="K1167" s="209"/>
      <c r="L1167" s="235"/>
      <c r="M1167" s="46"/>
      <c r="N1167" s="44"/>
    </row>
    <row r="1168" spans="2:14" s="133" customFormat="1" x14ac:dyDescent="0.25">
      <c r="B1168" s="104"/>
      <c r="C1168" s="104"/>
      <c r="D1168" s="104"/>
      <c r="K1168" s="209"/>
      <c r="L1168" s="235"/>
      <c r="M1168" s="46"/>
      <c r="N1168" s="44"/>
    </row>
    <row r="1169" spans="2:14" s="133" customFormat="1" x14ac:dyDescent="0.25">
      <c r="B1169" s="104"/>
      <c r="C1169" s="104"/>
      <c r="D1169" s="104"/>
      <c r="K1169" s="209"/>
      <c r="L1169" s="235"/>
      <c r="M1169" s="46"/>
      <c r="N1169" s="44"/>
    </row>
    <row r="1170" spans="2:14" s="133" customFormat="1" x14ac:dyDescent="0.25">
      <c r="B1170" s="104"/>
      <c r="C1170" s="104"/>
      <c r="D1170" s="104"/>
      <c r="K1170" s="209"/>
      <c r="L1170" s="235"/>
      <c r="M1170" s="46"/>
      <c r="N1170" s="44"/>
    </row>
    <row r="1171" spans="2:14" s="133" customFormat="1" x14ac:dyDescent="0.25">
      <c r="B1171" s="104"/>
      <c r="C1171" s="104"/>
      <c r="D1171" s="104"/>
      <c r="K1171" s="209"/>
      <c r="L1171" s="235"/>
      <c r="M1171" s="46"/>
      <c r="N1171" s="44"/>
    </row>
    <row r="1172" spans="2:14" s="133" customFormat="1" x14ac:dyDescent="0.25">
      <c r="B1172" s="104"/>
      <c r="C1172" s="104"/>
      <c r="D1172" s="104"/>
      <c r="K1172" s="209"/>
      <c r="L1172" s="235"/>
      <c r="M1172" s="46"/>
      <c r="N1172" s="44"/>
    </row>
    <row r="1173" spans="2:14" s="133" customFormat="1" x14ac:dyDescent="0.25">
      <c r="B1173" s="104"/>
      <c r="C1173" s="104"/>
      <c r="D1173" s="104"/>
      <c r="K1173" s="209"/>
      <c r="L1173" s="235"/>
      <c r="M1173" s="46"/>
      <c r="N1173" s="44"/>
    </row>
    <row r="1174" spans="2:14" s="133" customFormat="1" x14ac:dyDescent="0.25">
      <c r="B1174" s="104"/>
      <c r="C1174" s="104"/>
      <c r="D1174" s="104"/>
      <c r="K1174" s="209"/>
      <c r="L1174" s="235"/>
      <c r="M1174" s="46"/>
      <c r="N1174" s="44"/>
    </row>
    <row r="1175" spans="2:14" s="133" customFormat="1" x14ac:dyDescent="0.25">
      <c r="B1175" s="104"/>
      <c r="C1175" s="104"/>
      <c r="D1175" s="104"/>
      <c r="K1175" s="209"/>
      <c r="L1175" s="235"/>
      <c r="M1175" s="46"/>
      <c r="N1175" s="44"/>
    </row>
    <row r="1176" spans="2:14" s="133" customFormat="1" x14ac:dyDescent="0.25">
      <c r="B1176" s="104"/>
      <c r="C1176" s="104"/>
      <c r="D1176" s="104"/>
      <c r="K1176" s="209"/>
      <c r="L1176" s="235"/>
      <c r="M1176" s="46"/>
      <c r="N1176" s="44"/>
    </row>
    <row r="1177" spans="2:14" s="133" customFormat="1" x14ac:dyDescent="0.25">
      <c r="B1177" s="104"/>
      <c r="C1177" s="104"/>
      <c r="D1177" s="104"/>
      <c r="K1177" s="209"/>
      <c r="L1177" s="235"/>
      <c r="M1177" s="46"/>
      <c r="N1177" s="44"/>
    </row>
    <row r="1178" spans="2:14" s="133" customFormat="1" x14ac:dyDescent="0.25">
      <c r="B1178" s="104"/>
      <c r="C1178" s="104"/>
      <c r="D1178" s="104"/>
      <c r="K1178" s="209"/>
      <c r="L1178" s="235"/>
      <c r="M1178" s="46"/>
      <c r="N1178" s="44"/>
    </row>
    <row r="1179" spans="2:14" s="133" customFormat="1" x14ac:dyDescent="0.25">
      <c r="B1179" s="104"/>
      <c r="C1179" s="104"/>
      <c r="D1179" s="104"/>
      <c r="K1179" s="209"/>
      <c r="L1179" s="235"/>
      <c r="M1179" s="46"/>
      <c r="N1179" s="44"/>
    </row>
    <row r="1180" spans="2:14" s="133" customFormat="1" x14ac:dyDescent="0.25">
      <c r="B1180" s="104"/>
      <c r="C1180" s="104"/>
      <c r="D1180" s="104"/>
      <c r="K1180" s="209"/>
      <c r="L1180" s="235"/>
      <c r="M1180" s="46"/>
      <c r="N1180" s="44"/>
    </row>
    <row r="1181" spans="2:14" s="133" customFormat="1" x14ac:dyDescent="0.25">
      <c r="B1181" s="104"/>
      <c r="C1181" s="104"/>
      <c r="D1181" s="104"/>
      <c r="K1181" s="209"/>
      <c r="L1181" s="235"/>
      <c r="M1181" s="46"/>
      <c r="N1181" s="44"/>
    </row>
    <row r="1182" spans="2:14" s="133" customFormat="1" x14ac:dyDescent="0.25">
      <c r="B1182" s="104"/>
      <c r="C1182" s="104"/>
      <c r="D1182" s="104"/>
      <c r="K1182" s="209"/>
      <c r="L1182" s="235"/>
      <c r="M1182" s="46"/>
      <c r="N1182" s="44"/>
    </row>
    <row r="1183" spans="2:14" s="133" customFormat="1" x14ac:dyDescent="0.25">
      <c r="B1183" s="104"/>
      <c r="C1183" s="104"/>
      <c r="D1183" s="104"/>
      <c r="K1183" s="209"/>
      <c r="L1183" s="235"/>
      <c r="M1183" s="46"/>
      <c r="N1183" s="44"/>
    </row>
    <row r="1184" spans="2:14" s="133" customFormat="1" x14ac:dyDescent="0.25">
      <c r="B1184" s="104"/>
      <c r="C1184" s="104"/>
      <c r="D1184" s="104"/>
      <c r="K1184" s="209"/>
      <c r="L1184" s="235"/>
      <c r="M1184" s="46"/>
      <c r="N1184" s="44"/>
    </row>
    <row r="1185" spans="2:14" s="133" customFormat="1" x14ac:dyDescent="0.25">
      <c r="B1185" s="104"/>
      <c r="C1185" s="104"/>
      <c r="D1185" s="104"/>
      <c r="K1185" s="209"/>
      <c r="L1185" s="235"/>
      <c r="M1185" s="46"/>
      <c r="N1185" s="44"/>
    </row>
    <row r="1186" spans="2:14" s="133" customFormat="1" x14ac:dyDescent="0.25">
      <c r="B1186" s="104"/>
      <c r="C1186" s="104"/>
      <c r="D1186" s="104"/>
      <c r="K1186" s="209"/>
      <c r="L1186" s="235"/>
      <c r="M1186" s="46"/>
      <c r="N1186" s="44"/>
    </row>
    <row r="1187" spans="2:14" s="133" customFormat="1" x14ac:dyDescent="0.25">
      <c r="B1187" s="104"/>
      <c r="C1187" s="104"/>
      <c r="D1187" s="104"/>
      <c r="K1187" s="209"/>
      <c r="L1187" s="235"/>
      <c r="M1187" s="46"/>
      <c r="N1187" s="44"/>
    </row>
    <row r="1188" spans="2:14" s="133" customFormat="1" x14ac:dyDescent="0.25">
      <c r="B1188" s="104"/>
      <c r="C1188" s="104"/>
      <c r="D1188" s="104"/>
      <c r="K1188" s="209"/>
      <c r="L1188" s="235"/>
      <c r="M1188" s="46"/>
      <c r="N1188" s="44"/>
    </row>
    <row r="1189" spans="2:14" s="133" customFormat="1" x14ac:dyDescent="0.25">
      <c r="B1189" s="104"/>
      <c r="C1189" s="104"/>
      <c r="D1189" s="104"/>
      <c r="K1189" s="209"/>
      <c r="L1189" s="235"/>
      <c r="M1189" s="46"/>
      <c r="N1189" s="44"/>
    </row>
    <row r="1190" spans="2:14" s="133" customFormat="1" x14ac:dyDescent="0.25">
      <c r="B1190" s="104"/>
      <c r="C1190" s="104"/>
      <c r="D1190" s="104"/>
      <c r="K1190" s="209"/>
      <c r="L1190" s="235"/>
      <c r="M1190" s="46"/>
      <c r="N1190" s="44"/>
    </row>
    <row r="1191" spans="2:14" s="133" customFormat="1" x14ac:dyDescent="0.25">
      <c r="B1191" s="104"/>
      <c r="C1191" s="104"/>
      <c r="D1191" s="104"/>
      <c r="K1191" s="209"/>
      <c r="L1191" s="235"/>
      <c r="M1191" s="46"/>
      <c r="N1191" s="44"/>
    </row>
    <row r="1192" spans="2:14" s="133" customFormat="1" x14ac:dyDescent="0.25">
      <c r="B1192" s="104"/>
      <c r="C1192" s="104"/>
      <c r="D1192" s="104"/>
      <c r="K1192" s="209"/>
      <c r="L1192" s="235"/>
      <c r="M1192" s="46"/>
      <c r="N1192" s="44"/>
    </row>
    <row r="1193" spans="2:14" s="133" customFormat="1" x14ac:dyDescent="0.25">
      <c r="B1193" s="104"/>
      <c r="C1193" s="104"/>
      <c r="D1193" s="104"/>
      <c r="K1193" s="209"/>
      <c r="L1193" s="235"/>
      <c r="M1193" s="46"/>
      <c r="N1193" s="44"/>
    </row>
    <row r="1194" spans="2:14" s="133" customFormat="1" x14ac:dyDescent="0.25">
      <c r="B1194" s="104"/>
      <c r="C1194" s="104"/>
      <c r="D1194" s="104"/>
      <c r="K1194" s="209"/>
      <c r="L1194" s="235"/>
      <c r="M1194" s="46"/>
      <c r="N1194" s="44"/>
    </row>
    <row r="1195" spans="2:14" s="133" customFormat="1" x14ac:dyDescent="0.25">
      <c r="B1195" s="104"/>
      <c r="C1195" s="104"/>
      <c r="D1195" s="104"/>
      <c r="K1195" s="209"/>
      <c r="L1195" s="235"/>
      <c r="M1195" s="46"/>
      <c r="N1195" s="44"/>
    </row>
    <row r="1196" spans="2:14" s="133" customFormat="1" x14ac:dyDescent="0.25">
      <c r="B1196" s="104"/>
      <c r="C1196" s="104"/>
      <c r="D1196" s="104"/>
      <c r="K1196" s="209"/>
      <c r="L1196" s="235"/>
      <c r="M1196" s="46"/>
      <c r="N1196" s="44"/>
    </row>
    <row r="1197" spans="2:14" s="133" customFormat="1" x14ac:dyDescent="0.25">
      <c r="B1197" s="104"/>
      <c r="C1197" s="104"/>
      <c r="D1197" s="104"/>
      <c r="K1197" s="209"/>
      <c r="L1197" s="235"/>
      <c r="M1197" s="46"/>
      <c r="N1197" s="44"/>
    </row>
    <row r="1198" spans="2:14" s="133" customFormat="1" x14ac:dyDescent="0.25">
      <c r="B1198" s="104"/>
      <c r="C1198" s="104"/>
      <c r="D1198" s="104"/>
      <c r="K1198" s="209"/>
      <c r="L1198" s="235"/>
      <c r="M1198" s="46"/>
      <c r="N1198" s="44"/>
    </row>
    <row r="1199" spans="2:14" s="133" customFormat="1" x14ac:dyDescent="0.25">
      <c r="B1199" s="104"/>
      <c r="C1199" s="104"/>
      <c r="D1199" s="104"/>
      <c r="K1199" s="209"/>
      <c r="L1199" s="235"/>
      <c r="M1199" s="46"/>
      <c r="N1199" s="44"/>
    </row>
    <row r="1200" spans="2:14" s="133" customFormat="1" x14ac:dyDescent="0.25">
      <c r="B1200" s="104"/>
      <c r="C1200" s="104"/>
      <c r="D1200" s="104"/>
      <c r="K1200" s="209"/>
      <c r="L1200" s="235"/>
      <c r="M1200" s="46"/>
      <c r="N1200" s="44"/>
    </row>
    <row r="1201" spans="2:14" s="133" customFormat="1" x14ac:dyDescent="0.25">
      <c r="B1201" s="104"/>
      <c r="C1201" s="104"/>
      <c r="D1201" s="104"/>
      <c r="K1201" s="209"/>
      <c r="L1201" s="235"/>
      <c r="M1201" s="46"/>
      <c r="N1201" s="44"/>
    </row>
    <row r="1202" spans="2:14" s="133" customFormat="1" x14ac:dyDescent="0.25">
      <c r="B1202" s="104"/>
      <c r="C1202" s="104"/>
      <c r="D1202" s="104"/>
      <c r="K1202" s="209"/>
      <c r="L1202" s="235"/>
      <c r="M1202" s="46"/>
      <c r="N1202" s="44"/>
    </row>
    <row r="1203" spans="2:14" s="133" customFormat="1" x14ac:dyDescent="0.25">
      <c r="B1203" s="104"/>
      <c r="C1203" s="104"/>
      <c r="D1203" s="104"/>
      <c r="K1203" s="209"/>
      <c r="L1203" s="235"/>
      <c r="M1203" s="46"/>
      <c r="N1203" s="44"/>
    </row>
    <row r="1204" spans="2:14" s="133" customFormat="1" x14ac:dyDescent="0.25">
      <c r="B1204" s="104"/>
      <c r="C1204" s="104"/>
      <c r="D1204" s="104"/>
      <c r="K1204" s="209"/>
      <c r="L1204" s="235"/>
      <c r="M1204" s="46"/>
      <c r="N1204" s="44"/>
    </row>
    <row r="1205" spans="2:14" s="133" customFormat="1" x14ac:dyDescent="0.25">
      <c r="B1205" s="104"/>
      <c r="C1205" s="104"/>
      <c r="D1205" s="104"/>
      <c r="K1205" s="209"/>
      <c r="L1205" s="235"/>
      <c r="M1205" s="46"/>
      <c r="N1205" s="44"/>
    </row>
    <row r="1206" spans="2:14" s="133" customFormat="1" x14ac:dyDescent="0.25">
      <c r="B1206" s="104"/>
      <c r="C1206" s="104"/>
      <c r="D1206" s="104"/>
      <c r="K1206" s="209"/>
      <c r="L1206" s="235"/>
      <c r="M1206" s="46"/>
      <c r="N1206" s="44"/>
    </row>
    <row r="1207" spans="2:14" s="133" customFormat="1" x14ac:dyDescent="0.25">
      <c r="B1207" s="104"/>
      <c r="C1207" s="104"/>
      <c r="D1207" s="104"/>
      <c r="K1207" s="209"/>
      <c r="L1207" s="235"/>
      <c r="M1207" s="46"/>
      <c r="N1207" s="44"/>
    </row>
    <row r="1208" spans="2:14" s="133" customFormat="1" x14ac:dyDescent="0.25">
      <c r="B1208" s="104"/>
      <c r="C1208" s="104"/>
      <c r="D1208" s="104"/>
      <c r="K1208" s="209"/>
      <c r="L1208" s="235"/>
      <c r="M1208" s="46"/>
      <c r="N1208" s="44"/>
    </row>
    <row r="1209" spans="2:14" s="133" customFormat="1" x14ac:dyDescent="0.25">
      <c r="B1209" s="104"/>
      <c r="C1209" s="104"/>
      <c r="D1209" s="104"/>
      <c r="K1209" s="209"/>
      <c r="L1209" s="235"/>
      <c r="M1209" s="46"/>
      <c r="N1209" s="44"/>
    </row>
    <row r="1210" spans="2:14" s="133" customFormat="1" x14ac:dyDescent="0.25">
      <c r="B1210" s="104"/>
      <c r="C1210" s="104"/>
      <c r="D1210" s="104"/>
      <c r="K1210" s="209"/>
      <c r="L1210" s="235"/>
      <c r="M1210" s="46"/>
      <c r="N1210" s="44"/>
    </row>
    <row r="1211" spans="2:14" s="133" customFormat="1" x14ac:dyDescent="0.25">
      <c r="B1211" s="104"/>
      <c r="C1211" s="104"/>
      <c r="D1211" s="104"/>
      <c r="K1211" s="209"/>
      <c r="L1211" s="235"/>
      <c r="M1211" s="46"/>
      <c r="N1211" s="44"/>
    </row>
    <row r="1212" spans="2:14" s="133" customFormat="1" x14ac:dyDescent="0.25">
      <c r="B1212" s="104"/>
      <c r="C1212" s="104"/>
      <c r="D1212" s="104"/>
      <c r="K1212" s="209"/>
      <c r="L1212" s="235"/>
      <c r="M1212" s="46"/>
      <c r="N1212" s="44"/>
    </row>
    <row r="1213" spans="2:14" s="133" customFormat="1" x14ac:dyDescent="0.25">
      <c r="B1213" s="104"/>
      <c r="C1213" s="104"/>
      <c r="D1213" s="104"/>
      <c r="K1213" s="209"/>
      <c r="L1213" s="235"/>
      <c r="M1213" s="46"/>
      <c r="N1213" s="44"/>
    </row>
    <row r="1214" spans="2:14" s="133" customFormat="1" x14ac:dyDescent="0.25">
      <c r="B1214" s="104"/>
      <c r="C1214" s="104"/>
      <c r="D1214" s="104"/>
      <c r="K1214" s="209"/>
      <c r="L1214" s="235"/>
      <c r="M1214" s="46"/>
      <c r="N1214" s="44"/>
    </row>
    <row r="1215" spans="2:14" s="133" customFormat="1" x14ac:dyDescent="0.25">
      <c r="B1215" s="104"/>
      <c r="C1215" s="104"/>
      <c r="D1215" s="104"/>
      <c r="K1215" s="209"/>
      <c r="L1215" s="235"/>
      <c r="M1215" s="46"/>
      <c r="N1215" s="44"/>
    </row>
    <row r="1216" spans="2:14" s="133" customFormat="1" x14ac:dyDescent="0.25">
      <c r="B1216" s="104"/>
      <c r="C1216" s="104"/>
      <c r="D1216" s="104"/>
      <c r="K1216" s="209"/>
      <c r="L1216" s="235"/>
      <c r="M1216" s="46"/>
      <c r="N1216" s="44"/>
    </row>
    <row r="1217" spans="2:14" s="133" customFormat="1" x14ac:dyDescent="0.25">
      <c r="B1217" s="104"/>
      <c r="C1217" s="104"/>
      <c r="D1217" s="104"/>
      <c r="K1217" s="209"/>
      <c r="L1217" s="235"/>
      <c r="M1217" s="46"/>
      <c r="N1217" s="44"/>
    </row>
    <row r="1218" spans="2:14" s="133" customFormat="1" x14ac:dyDescent="0.25">
      <c r="B1218" s="104"/>
      <c r="C1218" s="104"/>
      <c r="D1218" s="104"/>
      <c r="K1218" s="209"/>
      <c r="L1218" s="235"/>
      <c r="M1218" s="46"/>
      <c r="N1218" s="44"/>
    </row>
    <row r="1219" spans="2:14" s="133" customFormat="1" x14ac:dyDescent="0.25">
      <c r="B1219" s="104"/>
      <c r="C1219" s="104"/>
      <c r="D1219" s="104"/>
      <c r="K1219" s="209"/>
      <c r="L1219" s="235"/>
      <c r="M1219" s="46"/>
      <c r="N1219" s="44"/>
    </row>
    <row r="1220" spans="2:14" s="133" customFormat="1" x14ac:dyDescent="0.25">
      <c r="B1220" s="104"/>
      <c r="C1220" s="104"/>
      <c r="D1220" s="104"/>
      <c r="K1220" s="209"/>
      <c r="L1220" s="235"/>
      <c r="M1220" s="46"/>
      <c r="N1220" s="44"/>
    </row>
    <row r="1221" spans="2:14" s="133" customFormat="1" x14ac:dyDescent="0.25">
      <c r="B1221" s="104"/>
      <c r="C1221" s="104"/>
      <c r="D1221" s="104"/>
      <c r="K1221" s="209"/>
      <c r="L1221" s="235"/>
      <c r="M1221" s="46"/>
      <c r="N1221" s="44"/>
    </row>
    <row r="1222" spans="2:14" s="133" customFormat="1" x14ac:dyDescent="0.25">
      <c r="B1222" s="104"/>
      <c r="C1222" s="104"/>
      <c r="D1222" s="104"/>
      <c r="K1222" s="209"/>
      <c r="L1222" s="235"/>
      <c r="M1222" s="46"/>
      <c r="N1222" s="44"/>
    </row>
    <row r="1223" spans="2:14" s="133" customFormat="1" x14ac:dyDescent="0.25">
      <c r="B1223" s="104"/>
      <c r="C1223" s="104"/>
      <c r="D1223" s="104"/>
      <c r="K1223" s="209"/>
      <c r="L1223" s="235"/>
      <c r="M1223" s="46"/>
      <c r="N1223" s="44"/>
    </row>
    <row r="1224" spans="2:14" s="133" customFormat="1" x14ac:dyDescent="0.25">
      <c r="B1224" s="104"/>
      <c r="C1224" s="104"/>
      <c r="D1224" s="104"/>
      <c r="K1224" s="209"/>
      <c r="L1224" s="235"/>
      <c r="M1224" s="46"/>
      <c r="N1224" s="44"/>
    </row>
    <row r="1225" spans="2:14" s="133" customFormat="1" x14ac:dyDescent="0.25">
      <c r="B1225" s="104"/>
      <c r="C1225" s="104"/>
      <c r="D1225" s="104"/>
      <c r="K1225" s="209"/>
      <c r="L1225" s="235"/>
      <c r="M1225" s="46"/>
      <c r="N1225" s="44"/>
    </row>
    <row r="1226" spans="2:14" s="133" customFormat="1" x14ac:dyDescent="0.25">
      <c r="B1226" s="104"/>
      <c r="C1226" s="104"/>
      <c r="D1226" s="104"/>
      <c r="K1226" s="209"/>
      <c r="L1226" s="235"/>
      <c r="M1226" s="46"/>
      <c r="N1226" s="44"/>
    </row>
    <row r="1227" spans="2:14" s="133" customFormat="1" x14ac:dyDescent="0.25">
      <c r="B1227" s="104"/>
      <c r="C1227" s="104"/>
      <c r="D1227" s="104"/>
      <c r="K1227" s="209"/>
      <c r="L1227" s="235"/>
      <c r="M1227" s="46"/>
      <c r="N1227" s="44"/>
    </row>
    <row r="1228" spans="2:14" s="133" customFormat="1" x14ac:dyDescent="0.25">
      <c r="B1228" s="104"/>
      <c r="C1228" s="104"/>
      <c r="D1228" s="104"/>
      <c r="K1228" s="209"/>
      <c r="L1228" s="235"/>
      <c r="M1228" s="46"/>
      <c r="N1228" s="44"/>
    </row>
    <row r="1229" spans="2:14" s="133" customFormat="1" x14ac:dyDescent="0.25">
      <c r="B1229" s="104"/>
      <c r="C1229" s="104"/>
      <c r="D1229" s="104"/>
      <c r="K1229" s="209"/>
      <c r="L1229" s="235"/>
      <c r="M1229" s="46"/>
      <c r="N1229" s="44"/>
    </row>
    <row r="1230" spans="2:14" s="133" customFormat="1" x14ac:dyDescent="0.25">
      <c r="B1230" s="104"/>
      <c r="C1230" s="104"/>
      <c r="D1230" s="104"/>
      <c r="K1230" s="209"/>
      <c r="L1230" s="235"/>
      <c r="M1230" s="46"/>
      <c r="N1230" s="44"/>
    </row>
    <row r="1231" spans="2:14" s="133" customFormat="1" x14ac:dyDescent="0.25">
      <c r="B1231" s="104"/>
      <c r="C1231" s="104"/>
      <c r="D1231" s="104"/>
      <c r="K1231" s="209"/>
      <c r="L1231" s="235"/>
      <c r="M1231" s="46"/>
      <c r="N1231" s="44"/>
    </row>
    <row r="1232" spans="2:14" s="133" customFormat="1" x14ac:dyDescent="0.25">
      <c r="B1232" s="104"/>
      <c r="C1232" s="104"/>
      <c r="D1232" s="104"/>
      <c r="K1232" s="209"/>
      <c r="L1232" s="235"/>
      <c r="M1232" s="46"/>
      <c r="N1232" s="44"/>
    </row>
    <row r="1233" spans="2:14" s="133" customFormat="1" x14ac:dyDescent="0.25">
      <c r="B1233" s="104"/>
      <c r="C1233" s="104"/>
      <c r="D1233" s="104"/>
      <c r="K1233" s="209"/>
      <c r="L1233" s="235"/>
      <c r="M1233" s="46"/>
      <c r="N1233" s="44"/>
    </row>
    <row r="1234" spans="2:14" s="133" customFormat="1" x14ac:dyDescent="0.25">
      <c r="B1234" s="104"/>
      <c r="C1234" s="104"/>
      <c r="D1234" s="104"/>
      <c r="K1234" s="209"/>
      <c r="L1234" s="235"/>
      <c r="M1234" s="46"/>
      <c r="N1234" s="44"/>
    </row>
    <row r="1235" spans="2:14" s="133" customFormat="1" x14ac:dyDescent="0.25">
      <c r="B1235" s="104"/>
      <c r="C1235" s="104"/>
      <c r="D1235" s="104"/>
      <c r="K1235" s="209"/>
      <c r="L1235" s="235"/>
      <c r="M1235" s="46"/>
      <c r="N1235" s="44"/>
    </row>
    <row r="1236" spans="2:14" s="133" customFormat="1" x14ac:dyDescent="0.25">
      <c r="B1236" s="104"/>
      <c r="C1236" s="104"/>
      <c r="D1236" s="104"/>
      <c r="K1236" s="209"/>
      <c r="L1236" s="235"/>
      <c r="M1236" s="46"/>
      <c r="N1236" s="44"/>
    </row>
    <row r="1237" spans="2:14" s="133" customFormat="1" x14ac:dyDescent="0.25">
      <c r="B1237" s="104"/>
      <c r="C1237" s="104"/>
      <c r="D1237" s="104"/>
      <c r="K1237" s="209"/>
      <c r="L1237" s="235"/>
      <c r="M1237" s="46"/>
      <c r="N1237" s="44"/>
    </row>
    <row r="1238" spans="2:14" s="133" customFormat="1" x14ac:dyDescent="0.25">
      <c r="B1238" s="104"/>
      <c r="C1238" s="104"/>
      <c r="D1238" s="104"/>
      <c r="K1238" s="209"/>
      <c r="L1238" s="235"/>
      <c r="M1238" s="46"/>
      <c r="N1238" s="44"/>
    </row>
    <row r="1239" spans="2:14" s="133" customFormat="1" x14ac:dyDescent="0.25">
      <c r="B1239" s="104"/>
      <c r="C1239" s="104"/>
      <c r="D1239" s="104"/>
      <c r="K1239" s="209"/>
      <c r="L1239" s="235"/>
      <c r="M1239" s="46"/>
      <c r="N1239" s="44"/>
    </row>
    <row r="1240" spans="2:14" s="133" customFormat="1" x14ac:dyDescent="0.25">
      <c r="B1240" s="104"/>
      <c r="C1240" s="104"/>
      <c r="D1240" s="104"/>
      <c r="K1240" s="209"/>
      <c r="L1240" s="235"/>
      <c r="M1240" s="46"/>
      <c r="N1240" s="44"/>
    </row>
    <row r="1241" spans="2:14" s="133" customFormat="1" x14ac:dyDescent="0.25">
      <c r="B1241" s="104"/>
      <c r="C1241" s="104"/>
      <c r="D1241" s="104"/>
      <c r="K1241" s="209"/>
      <c r="L1241" s="235"/>
      <c r="M1241" s="46"/>
      <c r="N1241" s="44"/>
    </row>
    <row r="1242" spans="2:14" s="133" customFormat="1" x14ac:dyDescent="0.25">
      <c r="B1242" s="104"/>
      <c r="C1242" s="104"/>
      <c r="D1242" s="104"/>
      <c r="K1242" s="209"/>
      <c r="L1242" s="235"/>
      <c r="M1242" s="46"/>
      <c r="N1242" s="44"/>
    </row>
    <row r="1243" spans="2:14" s="133" customFormat="1" x14ac:dyDescent="0.25">
      <c r="B1243" s="104"/>
      <c r="C1243" s="104"/>
      <c r="D1243" s="104"/>
      <c r="K1243" s="209"/>
      <c r="L1243" s="235"/>
      <c r="M1243" s="46"/>
      <c r="N1243" s="44"/>
    </row>
    <row r="1244" spans="2:14" s="133" customFormat="1" x14ac:dyDescent="0.25">
      <c r="B1244" s="104"/>
      <c r="C1244" s="104"/>
      <c r="D1244" s="104"/>
      <c r="K1244" s="209"/>
      <c r="L1244" s="235"/>
      <c r="M1244" s="46"/>
      <c r="N1244" s="44"/>
    </row>
    <row r="1245" spans="2:14" s="133" customFormat="1" x14ac:dyDescent="0.25">
      <c r="B1245" s="104"/>
      <c r="C1245" s="104"/>
      <c r="D1245" s="104"/>
      <c r="K1245" s="209"/>
      <c r="L1245" s="235"/>
      <c r="M1245" s="46"/>
      <c r="N1245" s="44"/>
    </row>
    <row r="1246" spans="2:14" s="133" customFormat="1" x14ac:dyDescent="0.25">
      <c r="B1246" s="104"/>
      <c r="C1246" s="104"/>
      <c r="D1246" s="104"/>
      <c r="K1246" s="209"/>
      <c r="L1246" s="235"/>
      <c r="M1246" s="46"/>
      <c r="N1246" s="44"/>
    </row>
    <row r="1247" spans="2:14" s="133" customFormat="1" x14ac:dyDescent="0.25">
      <c r="B1247" s="104"/>
      <c r="C1247" s="104"/>
      <c r="D1247" s="104"/>
      <c r="K1247" s="209"/>
      <c r="L1247" s="235"/>
      <c r="M1247" s="46"/>
      <c r="N1247" s="44"/>
    </row>
    <row r="1248" spans="2:14" s="133" customFormat="1" x14ac:dyDescent="0.25">
      <c r="B1248" s="104"/>
      <c r="C1248" s="104"/>
      <c r="D1248" s="104"/>
      <c r="K1248" s="209"/>
      <c r="L1248" s="235"/>
      <c r="M1248" s="46"/>
      <c r="N1248" s="44"/>
    </row>
    <row r="1249" spans="2:14" s="133" customFormat="1" x14ac:dyDescent="0.25">
      <c r="B1249" s="104"/>
      <c r="C1249" s="104"/>
      <c r="D1249" s="104"/>
      <c r="K1249" s="209"/>
      <c r="L1249" s="235"/>
      <c r="M1249" s="46"/>
      <c r="N1249" s="44"/>
    </row>
    <row r="1250" spans="2:14" s="133" customFormat="1" x14ac:dyDescent="0.25">
      <c r="B1250" s="104"/>
      <c r="C1250" s="104"/>
      <c r="D1250" s="104"/>
      <c r="K1250" s="209"/>
      <c r="L1250" s="235"/>
      <c r="M1250" s="46"/>
      <c r="N1250" s="44"/>
    </row>
    <row r="1251" spans="2:14" s="133" customFormat="1" x14ac:dyDescent="0.25">
      <c r="B1251" s="104"/>
      <c r="C1251" s="104"/>
      <c r="D1251" s="104"/>
      <c r="K1251" s="209"/>
      <c r="L1251" s="235"/>
      <c r="M1251" s="46"/>
      <c r="N1251" s="44"/>
    </row>
    <row r="1252" spans="2:14" s="133" customFormat="1" x14ac:dyDescent="0.25">
      <c r="B1252" s="104"/>
      <c r="C1252" s="104"/>
      <c r="D1252" s="104"/>
      <c r="K1252" s="209"/>
      <c r="L1252" s="235"/>
      <c r="M1252" s="46"/>
      <c r="N1252" s="44"/>
    </row>
    <row r="1253" spans="2:14" s="133" customFormat="1" x14ac:dyDescent="0.25">
      <c r="B1253" s="104"/>
      <c r="C1253" s="104"/>
      <c r="D1253" s="104"/>
      <c r="K1253" s="209"/>
      <c r="L1253" s="235"/>
      <c r="M1253" s="46"/>
      <c r="N1253" s="44"/>
    </row>
    <row r="1254" spans="2:14" s="133" customFormat="1" x14ac:dyDescent="0.25">
      <c r="B1254" s="104"/>
      <c r="C1254" s="104"/>
      <c r="D1254" s="104"/>
      <c r="K1254" s="209"/>
      <c r="L1254" s="235"/>
      <c r="M1254" s="46"/>
      <c r="N1254" s="44"/>
    </row>
    <row r="1255" spans="2:14" s="133" customFormat="1" x14ac:dyDescent="0.25">
      <c r="B1255" s="104"/>
      <c r="C1255" s="104"/>
      <c r="D1255" s="104"/>
      <c r="K1255" s="209"/>
      <c r="L1255" s="235"/>
      <c r="M1255" s="46"/>
      <c r="N1255" s="44"/>
    </row>
    <row r="1256" spans="2:14" s="133" customFormat="1" x14ac:dyDescent="0.25">
      <c r="B1256" s="104"/>
      <c r="C1256" s="104"/>
      <c r="D1256" s="104"/>
      <c r="K1256" s="209"/>
      <c r="L1256" s="235"/>
      <c r="M1256" s="46"/>
      <c r="N1256" s="44"/>
    </row>
    <row r="1257" spans="2:14" s="133" customFormat="1" x14ac:dyDescent="0.25">
      <c r="B1257" s="104"/>
      <c r="C1257" s="104"/>
      <c r="D1257" s="104"/>
      <c r="K1257" s="209"/>
      <c r="L1257" s="235"/>
      <c r="M1257" s="46"/>
      <c r="N1257" s="44"/>
    </row>
    <row r="1258" spans="2:14" s="133" customFormat="1" x14ac:dyDescent="0.25">
      <c r="B1258" s="104"/>
      <c r="C1258" s="104"/>
      <c r="D1258" s="104"/>
      <c r="K1258" s="209"/>
      <c r="L1258" s="235"/>
      <c r="M1258" s="46"/>
      <c r="N1258" s="44"/>
    </row>
    <row r="1259" spans="2:14" s="133" customFormat="1" x14ac:dyDescent="0.25">
      <c r="B1259" s="104"/>
      <c r="C1259" s="104"/>
      <c r="D1259" s="104"/>
      <c r="K1259" s="209"/>
      <c r="L1259" s="235"/>
      <c r="M1259" s="46"/>
      <c r="N1259" s="44"/>
    </row>
    <row r="1260" spans="2:14" s="133" customFormat="1" x14ac:dyDescent="0.25">
      <c r="B1260" s="104"/>
      <c r="C1260" s="104"/>
      <c r="D1260" s="104"/>
      <c r="K1260" s="209"/>
      <c r="L1260" s="235"/>
      <c r="M1260" s="46"/>
      <c r="N1260" s="44"/>
    </row>
    <row r="1261" spans="2:14" s="133" customFormat="1" x14ac:dyDescent="0.25">
      <c r="B1261" s="104"/>
      <c r="C1261" s="104"/>
      <c r="D1261" s="104"/>
      <c r="K1261" s="209"/>
      <c r="L1261" s="235"/>
      <c r="M1261" s="46"/>
      <c r="N1261" s="44"/>
    </row>
    <row r="1262" spans="2:14" s="133" customFormat="1" x14ac:dyDescent="0.25">
      <c r="B1262" s="104"/>
      <c r="C1262" s="104"/>
      <c r="D1262" s="104"/>
      <c r="K1262" s="209"/>
      <c r="L1262" s="235"/>
      <c r="M1262" s="46"/>
      <c r="N1262" s="44"/>
    </row>
    <row r="1263" spans="2:14" s="133" customFormat="1" x14ac:dyDescent="0.25">
      <c r="B1263" s="104"/>
      <c r="C1263" s="104"/>
      <c r="D1263" s="104"/>
      <c r="K1263" s="209"/>
      <c r="L1263" s="235"/>
      <c r="M1263" s="46"/>
      <c r="N1263" s="44"/>
    </row>
    <row r="1264" spans="2:14" s="133" customFormat="1" x14ac:dyDescent="0.25">
      <c r="B1264" s="104"/>
      <c r="C1264" s="104"/>
      <c r="D1264" s="104"/>
      <c r="K1264" s="209"/>
      <c r="L1264" s="235"/>
      <c r="M1264" s="46"/>
      <c r="N1264" s="44"/>
    </row>
    <row r="1265" spans="2:14" s="133" customFormat="1" x14ac:dyDescent="0.25">
      <c r="B1265" s="104"/>
      <c r="C1265" s="104"/>
      <c r="D1265" s="104"/>
      <c r="K1265" s="209"/>
      <c r="L1265" s="235"/>
      <c r="M1265" s="46"/>
      <c r="N1265" s="44"/>
    </row>
    <row r="1266" spans="2:14" s="133" customFormat="1" x14ac:dyDescent="0.25">
      <c r="B1266" s="104"/>
      <c r="C1266" s="104"/>
      <c r="D1266" s="104"/>
      <c r="K1266" s="209"/>
      <c r="L1266" s="235"/>
      <c r="M1266" s="46"/>
      <c r="N1266" s="44"/>
    </row>
    <row r="1267" spans="2:14" s="133" customFormat="1" x14ac:dyDescent="0.25">
      <c r="B1267" s="104"/>
      <c r="C1267" s="104"/>
      <c r="D1267" s="104"/>
      <c r="K1267" s="209"/>
      <c r="L1267" s="235"/>
      <c r="M1267" s="46"/>
      <c r="N1267" s="44"/>
    </row>
    <row r="1268" spans="2:14" s="133" customFormat="1" x14ac:dyDescent="0.25">
      <c r="B1268" s="104"/>
      <c r="C1268" s="104"/>
      <c r="D1268" s="104"/>
      <c r="K1268" s="209"/>
      <c r="L1268" s="235"/>
      <c r="M1268" s="46"/>
      <c r="N1268" s="44"/>
    </row>
    <row r="1269" spans="2:14" s="133" customFormat="1" x14ac:dyDescent="0.25">
      <c r="B1269" s="104"/>
      <c r="C1269" s="104"/>
      <c r="D1269" s="104"/>
      <c r="K1269" s="209"/>
      <c r="L1269" s="235"/>
      <c r="M1269" s="46"/>
      <c r="N1269" s="44"/>
    </row>
    <row r="1270" spans="2:14" s="133" customFormat="1" x14ac:dyDescent="0.25">
      <c r="B1270" s="104"/>
      <c r="C1270" s="104"/>
      <c r="D1270" s="104"/>
      <c r="K1270" s="209"/>
      <c r="L1270" s="235"/>
      <c r="M1270" s="46"/>
      <c r="N1270" s="44"/>
    </row>
    <row r="1271" spans="2:14" s="133" customFormat="1" x14ac:dyDescent="0.25">
      <c r="B1271" s="104"/>
      <c r="C1271" s="104"/>
      <c r="D1271" s="104"/>
      <c r="K1271" s="209"/>
      <c r="L1271" s="235"/>
      <c r="M1271" s="46"/>
      <c r="N1271" s="44"/>
    </row>
    <row r="1272" spans="2:14" s="133" customFormat="1" x14ac:dyDescent="0.25">
      <c r="B1272" s="104"/>
      <c r="C1272" s="104"/>
      <c r="D1272" s="104"/>
      <c r="K1272" s="209"/>
      <c r="L1272" s="235"/>
      <c r="M1272" s="46"/>
      <c r="N1272" s="44"/>
    </row>
    <row r="1273" spans="2:14" s="133" customFormat="1" x14ac:dyDescent="0.25">
      <c r="B1273" s="104"/>
      <c r="C1273" s="104"/>
      <c r="D1273" s="104"/>
      <c r="K1273" s="209"/>
      <c r="L1273" s="235"/>
      <c r="M1273" s="46"/>
      <c r="N1273" s="44"/>
    </row>
    <row r="1274" spans="2:14" s="133" customFormat="1" x14ac:dyDescent="0.25">
      <c r="B1274" s="104"/>
      <c r="C1274" s="104"/>
      <c r="D1274" s="104"/>
      <c r="K1274" s="209"/>
      <c r="L1274" s="235"/>
      <c r="M1274" s="46"/>
      <c r="N1274" s="44"/>
    </row>
    <row r="1275" spans="2:14" s="133" customFormat="1" x14ac:dyDescent="0.25">
      <c r="B1275" s="104"/>
      <c r="C1275" s="104"/>
      <c r="D1275" s="104"/>
      <c r="K1275" s="209"/>
      <c r="L1275" s="235"/>
      <c r="M1275" s="46"/>
      <c r="N1275" s="44"/>
    </row>
    <row r="1276" spans="2:14" s="133" customFormat="1" x14ac:dyDescent="0.25">
      <c r="B1276" s="104"/>
      <c r="C1276" s="104"/>
      <c r="D1276" s="104"/>
      <c r="K1276" s="209"/>
      <c r="L1276" s="235"/>
      <c r="M1276" s="46"/>
      <c r="N1276" s="44"/>
    </row>
    <row r="1277" spans="2:14" s="133" customFormat="1" x14ac:dyDescent="0.25">
      <c r="B1277" s="104"/>
      <c r="C1277" s="104"/>
      <c r="D1277" s="104"/>
      <c r="K1277" s="209"/>
      <c r="L1277" s="235"/>
      <c r="M1277" s="46"/>
      <c r="N1277" s="44"/>
    </row>
    <row r="1278" spans="2:14" s="133" customFormat="1" x14ac:dyDescent="0.25">
      <c r="B1278" s="104"/>
      <c r="C1278" s="104"/>
      <c r="D1278" s="104"/>
      <c r="K1278" s="209"/>
      <c r="L1278" s="235"/>
      <c r="M1278" s="46"/>
      <c r="N1278" s="44"/>
    </row>
    <row r="1279" spans="2:14" s="133" customFormat="1" x14ac:dyDescent="0.25">
      <c r="B1279" s="104"/>
      <c r="C1279" s="104"/>
      <c r="D1279" s="104"/>
      <c r="K1279" s="209"/>
      <c r="L1279" s="235"/>
      <c r="M1279" s="46"/>
      <c r="N1279" s="44"/>
    </row>
    <row r="1280" spans="2:14" s="133" customFormat="1" x14ac:dyDescent="0.25">
      <c r="B1280" s="104"/>
      <c r="C1280" s="104"/>
      <c r="D1280" s="104"/>
      <c r="K1280" s="209"/>
      <c r="L1280" s="235"/>
      <c r="M1280" s="46"/>
      <c r="N1280" s="44"/>
    </row>
    <row r="1281" spans="2:14" s="133" customFormat="1" x14ac:dyDescent="0.25">
      <c r="B1281" s="104"/>
      <c r="C1281" s="104"/>
      <c r="D1281" s="104"/>
      <c r="K1281" s="209"/>
      <c r="L1281" s="235"/>
      <c r="M1281" s="46"/>
      <c r="N1281" s="44"/>
    </row>
    <row r="1282" spans="2:14" s="133" customFormat="1" x14ac:dyDescent="0.25">
      <c r="B1282" s="104"/>
      <c r="C1282" s="104"/>
      <c r="D1282" s="104"/>
      <c r="K1282" s="209"/>
      <c r="L1282" s="235"/>
      <c r="M1282" s="46"/>
      <c r="N1282" s="44"/>
    </row>
    <row r="1283" spans="2:14" s="133" customFormat="1" x14ac:dyDescent="0.25">
      <c r="B1283" s="104"/>
      <c r="C1283" s="104"/>
      <c r="D1283" s="104"/>
      <c r="K1283" s="209"/>
      <c r="L1283" s="235"/>
      <c r="M1283" s="46"/>
      <c r="N1283" s="44"/>
    </row>
    <row r="1284" spans="2:14" s="133" customFormat="1" x14ac:dyDescent="0.25">
      <c r="B1284" s="104"/>
      <c r="C1284" s="104"/>
      <c r="D1284" s="104"/>
      <c r="K1284" s="209"/>
      <c r="L1284" s="235"/>
      <c r="M1284" s="46"/>
      <c r="N1284" s="44"/>
    </row>
    <row r="1285" spans="2:14" s="133" customFormat="1" x14ac:dyDescent="0.25">
      <c r="B1285" s="104"/>
      <c r="C1285" s="104"/>
      <c r="D1285" s="104"/>
      <c r="K1285" s="209"/>
      <c r="L1285" s="235"/>
      <c r="M1285" s="46"/>
      <c r="N1285" s="44"/>
    </row>
    <row r="1286" spans="2:14" s="133" customFormat="1" x14ac:dyDescent="0.25">
      <c r="B1286" s="104"/>
      <c r="C1286" s="104"/>
      <c r="D1286" s="104"/>
      <c r="K1286" s="209"/>
      <c r="L1286" s="235"/>
      <c r="M1286" s="46"/>
      <c r="N1286" s="44"/>
    </row>
    <row r="1287" spans="2:14" s="133" customFormat="1" x14ac:dyDescent="0.25">
      <c r="B1287" s="104"/>
      <c r="C1287" s="104"/>
      <c r="D1287" s="104"/>
      <c r="K1287" s="209"/>
      <c r="L1287" s="235"/>
      <c r="M1287" s="46"/>
      <c r="N1287" s="44"/>
    </row>
    <row r="1288" spans="2:14" s="133" customFormat="1" x14ac:dyDescent="0.25">
      <c r="B1288" s="104"/>
      <c r="C1288" s="104"/>
      <c r="D1288" s="104"/>
      <c r="K1288" s="209"/>
      <c r="L1288" s="235"/>
      <c r="M1288" s="46"/>
      <c r="N1288" s="44"/>
    </row>
    <row r="1289" spans="2:14" s="133" customFormat="1" x14ac:dyDescent="0.25">
      <c r="B1289" s="104"/>
      <c r="C1289" s="104"/>
      <c r="D1289" s="104"/>
      <c r="K1289" s="209"/>
      <c r="L1289" s="235"/>
      <c r="M1289" s="46"/>
      <c r="N1289" s="44"/>
    </row>
    <row r="1290" spans="2:14" s="133" customFormat="1" x14ac:dyDescent="0.25">
      <c r="B1290" s="104"/>
      <c r="C1290" s="104"/>
      <c r="D1290" s="104"/>
      <c r="K1290" s="209"/>
      <c r="L1290" s="235"/>
      <c r="M1290" s="46"/>
      <c r="N1290" s="44"/>
    </row>
    <row r="1291" spans="2:14" s="133" customFormat="1" x14ac:dyDescent="0.25">
      <c r="B1291" s="104"/>
      <c r="C1291" s="104"/>
      <c r="D1291" s="104"/>
      <c r="K1291" s="209"/>
      <c r="L1291" s="235"/>
      <c r="M1291" s="46"/>
      <c r="N1291" s="44"/>
    </row>
    <row r="1292" spans="2:14" s="133" customFormat="1" x14ac:dyDescent="0.25">
      <c r="B1292" s="104"/>
      <c r="C1292" s="104"/>
      <c r="D1292" s="104"/>
      <c r="K1292" s="209"/>
      <c r="L1292" s="235"/>
      <c r="M1292" s="46"/>
      <c r="N1292" s="44"/>
    </row>
    <row r="1293" spans="2:14" s="133" customFormat="1" x14ac:dyDescent="0.25">
      <c r="B1293" s="104"/>
      <c r="C1293" s="104"/>
      <c r="D1293" s="104"/>
      <c r="K1293" s="209"/>
      <c r="L1293" s="235"/>
      <c r="M1293" s="46"/>
      <c r="N1293" s="44"/>
    </row>
    <row r="1294" spans="2:14" s="133" customFormat="1" x14ac:dyDescent="0.25">
      <c r="B1294" s="104"/>
      <c r="C1294" s="104"/>
      <c r="D1294" s="104"/>
      <c r="K1294" s="209"/>
      <c r="L1294" s="235"/>
      <c r="M1294" s="46"/>
      <c r="N1294" s="44"/>
    </row>
    <row r="1295" spans="2:14" s="133" customFormat="1" x14ac:dyDescent="0.25">
      <c r="B1295" s="104"/>
      <c r="C1295" s="104"/>
      <c r="D1295" s="104"/>
      <c r="K1295" s="209"/>
      <c r="L1295" s="235"/>
      <c r="M1295" s="46"/>
      <c r="N1295" s="44"/>
    </row>
    <row r="1296" spans="2:14" s="133" customFormat="1" x14ac:dyDescent="0.25">
      <c r="B1296" s="104"/>
      <c r="C1296" s="104"/>
      <c r="D1296" s="104"/>
      <c r="K1296" s="209"/>
      <c r="L1296" s="235"/>
      <c r="M1296" s="46"/>
      <c r="N1296" s="44"/>
    </row>
    <row r="1297" spans="2:14" s="133" customFormat="1" x14ac:dyDescent="0.25">
      <c r="B1297" s="104"/>
      <c r="C1297" s="104"/>
      <c r="D1297" s="104"/>
      <c r="K1297" s="209"/>
      <c r="L1297" s="235"/>
      <c r="M1297" s="46"/>
      <c r="N1297" s="44"/>
    </row>
    <row r="1298" spans="2:14" s="133" customFormat="1" x14ac:dyDescent="0.25">
      <c r="B1298" s="104"/>
      <c r="C1298" s="104"/>
      <c r="D1298" s="104"/>
      <c r="K1298" s="209"/>
      <c r="L1298" s="235"/>
      <c r="M1298" s="46"/>
      <c r="N1298" s="44"/>
    </row>
    <row r="1299" spans="2:14" s="133" customFormat="1" x14ac:dyDescent="0.25">
      <c r="B1299" s="104"/>
      <c r="C1299" s="104"/>
      <c r="D1299" s="104"/>
      <c r="K1299" s="209"/>
      <c r="L1299" s="235"/>
      <c r="M1299" s="46"/>
      <c r="N1299" s="44"/>
    </row>
    <row r="1300" spans="2:14" s="133" customFormat="1" x14ac:dyDescent="0.25">
      <c r="B1300" s="104"/>
      <c r="C1300" s="104"/>
      <c r="D1300" s="104"/>
      <c r="K1300" s="209"/>
      <c r="L1300" s="235"/>
      <c r="M1300" s="46"/>
      <c r="N1300" s="44"/>
    </row>
    <row r="1301" spans="2:14" s="133" customFormat="1" x14ac:dyDescent="0.25">
      <c r="B1301" s="104"/>
      <c r="C1301" s="104"/>
      <c r="D1301" s="104"/>
      <c r="K1301" s="209"/>
      <c r="L1301" s="235"/>
      <c r="M1301" s="46"/>
      <c r="N1301" s="44"/>
    </row>
    <row r="1302" spans="2:14" s="133" customFormat="1" x14ac:dyDescent="0.25">
      <c r="B1302" s="104"/>
      <c r="C1302" s="104"/>
      <c r="D1302" s="104"/>
      <c r="K1302" s="209"/>
      <c r="L1302" s="235"/>
      <c r="M1302" s="46"/>
      <c r="N1302" s="44"/>
    </row>
    <row r="1303" spans="2:14" s="133" customFormat="1" x14ac:dyDescent="0.25">
      <c r="B1303" s="104"/>
      <c r="C1303" s="104"/>
      <c r="D1303" s="104"/>
      <c r="K1303" s="209"/>
      <c r="L1303" s="235"/>
      <c r="M1303" s="46"/>
      <c r="N1303" s="44"/>
    </row>
    <row r="1304" spans="2:14" s="133" customFormat="1" x14ac:dyDescent="0.25">
      <c r="B1304" s="104"/>
      <c r="C1304" s="104"/>
      <c r="D1304" s="104"/>
      <c r="K1304" s="209"/>
      <c r="L1304" s="235"/>
      <c r="M1304" s="46"/>
      <c r="N1304" s="44"/>
    </row>
    <row r="1305" spans="2:14" s="133" customFormat="1" x14ac:dyDescent="0.25">
      <c r="B1305" s="104"/>
      <c r="C1305" s="104"/>
      <c r="D1305" s="104"/>
      <c r="K1305" s="209"/>
      <c r="L1305" s="235"/>
      <c r="M1305" s="46"/>
      <c r="N1305" s="44"/>
    </row>
    <row r="1306" spans="2:14" s="133" customFormat="1" x14ac:dyDescent="0.25">
      <c r="B1306" s="104"/>
      <c r="C1306" s="104"/>
      <c r="D1306" s="104"/>
      <c r="K1306" s="209"/>
      <c r="L1306" s="235"/>
      <c r="M1306" s="46"/>
      <c r="N1306" s="44"/>
    </row>
    <row r="1307" spans="2:14" s="133" customFormat="1" x14ac:dyDescent="0.25">
      <c r="B1307" s="104"/>
      <c r="C1307" s="104"/>
      <c r="D1307" s="104"/>
      <c r="K1307" s="209"/>
      <c r="L1307" s="235"/>
      <c r="M1307" s="46"/>
      <c r="N1307" s="44"/>
    </row>
    <row r="1308" spans="2:14" s="133" customFormat="1" x14ac:dyDescent="0.25">
      <c r="B1308" s="104"/>
      <c r="C1308" s="104"/>
      <c r="D1308" s="104"/>
      <c r="K1308" s="209"/>
      <c r="L1308" s="235"/>
      <c r="M1308" s="46"/>
      <c r="N1308" s="44"/>
    </row>
    <row r="1309" spans="2:14" s="133" customFormat="1" x14ac:dyDescent="0.25">
      <c r="B1309" s="104"/>
      <c r="C1309" s="104"/>
      <c r="D1309" s="104"/>
      <c r="K1309" s="209"/>
      <c r="L1309" s="235"/>
      <c r="M1309" s="46"/>
      <c r="N1309" s="44"/>
    </row>
    <row r="1310" spans="2:14" s="133" customFormat="1" x14ac:dyDescent="0.25">
      <c r="B1310" s="104"/>
      <c r="C1310" s="104"/>
      <c r="D1310" s="104"/>
      <c r="K1310" s="209"/>
      <c r="L1310" s="235"/>
      <c r="M1310" s="46"/>
      <c r="N1310" s="44"/>
    </row>
    <row r="1311" spans="2:14" s="133" customFormat="1" x14ac:dyDescent="0.25">
      <c r="B1311" s="104"/>
      <c r="C1311" s="104"/>
      <c r="D1311" s="104"/>
      <c r="K1311" s="209"/>
      <c r="L1311" s="235"/>
      <c r="M1311" s="46"/>
      <c r="N1311" s="44"/>
    </row>
    <row r="1312" spans="2:14" s="133" customFormat="1" x14ac:dyDescent="0.25">
      <c r="B1312" s="104"/>
      <c r="C1312" s="104"/>
      <c r="D1312" s="104"/>
      <c r="K1312" s="209"/>
      <c r="L1312" s="235"/>
      <c r="M1312" s="46"/>
      <c r="N1312" s="44"/>
    </row>
    <row r="1313" spans="2:14" s="133" customFormat="1" x14ac:dyDescent="0.25">
      <c r="B1313" s="104"/>
      <c r="C1313" s="104"/>
      <c r="D1313" s="104"/>
      <c r="K1313" s="209"/>
      <c r="L1313" s="235"/>
      <c r="M1313" s="46"/>
      <c r="N1313" s="44"/>
    </row>
    <row r="1314" spans="2:14" s="133" customFormat="1" x14ac:dyDescent="0.25">
      <c r="B1314" s="104"/>
      <c r="C1314" s="104"/>
      <c r="D1314" s="104"/>
      <c r="K1314" s="209"/>
      <c r="L1314" s="235"/>
      <c r="M1314" s="46"/>
      <c r="N1314" s="44"/>
    </row>
    <row r="1315" spans="2:14" s="133" customFormat="1" x14ac:dyDescent="0.25">
      <c r="B1315" s="104"/>
      <c r="C1315" s="104"/>
      <c r="D1315" s="104"/>
      <c r="K1315" s="209"/>
      <c r="L1315" s="235"/>
      <c r="M1315" s="46"/>
      <c r="N1315" s="44"/>
    </row>
    <row r="1316" spans="2:14" s="133" customFormat="1" x14ac:dyDescent="0.25">
      <c r="B1316" s="104"/>
      <c r="C1316" s="104"/>
      <c r="D1316" s="104"/>
      <c r="K1316" s="209"/>
      <c r="L1316" s="235"/>
      <c r="M1316" s="46"/>
      <c r="N1316" s="44"/>
    </row>
    <row r="1317" spans="2:14" s="133" customFormat="1" x14ac:dyDescent="0.25">
      <c r="B1317" s="104"/>
      <c r="C1317" s="104"/>
      <c r="D1317" s="104"/>
      <c r="K1317" s="209"/>
      <c r="L1317" s="235"/>
      <c r="M1317" s="46"/>
      <c r="N1317" s="44"/>
    </row>
    <row r="1318" spans="2:14" s="133" customFormat="1" x14ac:dyDescent="0.25">
      <c r="B1318" s="104"/>
      <c r="C1318" s="104"/>
      <c r="D1318" s="104"/>
      <c r="K1318" s="209"/>
      <c r="L1318" s="235"/>
      <c r="M1318" s="46"/>
      <c r="N1318" s="44"/>
    </row>
    <row r="1319" spans="2:14" s="133" customFormat="1" x14ac:dyDescent="0.25">
      <c r="B1319" s="104"/>
      <c r="C1319" s="104"/>
      <c r="D1319" s="104"/>
      <c r="K1319" s="209"/>
      <c r="L1319" s="235"/>
      <c r="M1319" s="46"/>
      <c r="N1319" s="44"/>
    </row>
    <row r="1320" spans="2:14" s="133" customFormat="1" x14ac:dyDescent="0.25">
      <c r="B1320" s="104"/>
      <c r="C1320" s="104"/>
      <c r="D1320" s="104"/>
      <c r="K1320" s="209"/>
      <c r="L1320" s="235"/>
      <c r="M1320" s="46"/>
      <c r="N1320" s="44"/>
    </row>
    <row r="1321" spans="2:14" s="133" customFormat="1" x14ac:dyDescent="0.25">
      <c r="B1321" s="104"/>
      <c r="C1321" s="104"/>
      <c r="D1321" s="104"/>
      <c r="K1321" s="209"/>
      <c r="L1321" s="235"/>
      <c r="M1321" s="46"/>
      <c r="N1321" s="44"/>
    </row>
    <row r="1322" spans="2:14" s="133" customFormat="1" x14ac:dyDescent="0.25">
      <c r="B1322" s="104"/>
      <c r="C1322" s="104"/>
      <c r="D1322" s="104"/>
      <c r="K1322" s="209"/>
      <c r="L1322" s="235"/>
      <c r="M1322" s="46"/>
      <c r="N1322" s="44"/>
    </row>
    <row r="1323" spans="2:14" s="133" customFormat="1" x14ac:dyDescent="0.25">
      <c r="B1323" s="104"/>
      <c r="C1323" s="104"/>
      <c r="D1323" s="104"/>
      <c r="K1323" s="209"/>
      <c r="L1323" s="235"/>
      <c r="M1323" s="46"/>
      <c r="N1323" s="44"/>
    </row>
    <row r="1324" spans="2:14" s="133" customFormat="1" x14ac:dyDescent="0.25">
      <c r="B1324" s="104"/>
      <c r="C1324" s="104"/>
      <c r="D1324" s="104"/>
      <c r="K1324" s="209"/>
      <c r="L1324" s="235"/>
      <c r="M1324" s="46"/>
      <c r="N1324" s="44"/>
    </row>
    <row r="1325" spans="2:14" s="133" customFormat="1" x14ac:dyDescent="0.25">
      <c r="B1325" s="104"/>
      <c r="C1325" s="104"/>
      <c r="D1325" s="104"/>
      <c r="K1325" s="209"/>
      <c r="L1325" s="235"/>
      <c r="M1325" s="46"/>
      <c r="N1325" s="44"/>
    </row>
    <row r="1326" spans="2:14" s="133" customFormat="1" x14ac:dyDescent="0.25">
      <c r="B1326" s="104"/>
      <c r="C1326" s="104"/>
      <c r="D1326" s="104"/>
      <c r="K1326" s="209"/>
      <c r="L1326" s="235"/>
      <c r="M1326" s="46"/>
      <c r="N1326" s="44"/>
    </row>
    <row r="1327" spans="2:14" s="133" customFormat="1" x14ac:dyDescent="0.25">
      <c r="B1327" s="104"/>
      <c r="C1327" s="104"/>
      <c r="D1327" s="104"/>
      <c r="K1327" s="209"/>
      <c r="L1327" s="235"/>
      <c r="M1327" s="46"/>
      <c r="N1327" s="44"/>
    </row>
    <row r="1328" spans="2:14" s="133" customFormat="1" x14ac:dyDescent="0.25">
      <c r="B1328" s="104"/>
      <c r="C1328" s="104"/>
      <c r="D1328" s="104"/>
      <c r="K1328" s="209"/>
      <c r="L1328" s="235"/>
      <c r="M1328" s="46"/>
      <c r="N1328" s="44"/>
    </row>
    <row r="1329" spans="2:14" s="133" customFormat="1" x14ac:dyDescent="0.25">
      <c r="B1329" s="104"/>
      <c r="C1329" s="104"/>
      <c r="D1329" s="104"/>
      <c r="K1329" s="209"/>
      <c r="L1329" s="235"/>
      <c r="M1329" s="46"/>
      <c r="N1329" s="44"/>
    </row>
    <row r="1330" spans="2:14" s="133" customFormat="1" x14ac:dyDescent="0.25">
      <c r="B1330" s="104"/>
      <c r="C1330" s="104"/>
      <c r="D1330" s="104"/>
      <c r="K1330" s="209"/>
      <c r="L1330" s="235"/>
      <c r="M1330" s="46"/>
      <c r="N1330" s="44"/>
    </row>
    <row r="1331" spans="2:14" s="133" customFormat="1" x14ac:dyDescent="0.25">
      <c r="B1331" s="104"/>
      <c r="C1331" s="104"/>
      <c r="D1331" s="104"/>
      <c r="K1331" s="209"/>
      <c r="L1331" s="235"/>
      <c r="M1331" s="46"/>
      <c r="N1331" s="44"/>
    </row>
    <row r="1332" spans="2:14" s="133" customFormat="1" x14ac:dyDescent="0.25">
      <c r="B1332" s="104"/>
      <c r="C1332" s="104"/>
      <c r="D1332" s="104"/>
      <c r="K1332" s="209"/>
      <c r="L1332" s="235"/>
      <c r="M1332" s="46"/>
      <c r="N1332" s="44"/>
    </row>
    <row r="1333" spans="2:14" s="133" customFormat="1" x14ac:dyDescent="0.25">
      <c r="B1333" s="104"/>
      <c r="C1333" s="104"/>
      <c r="D1333" s="104"/>
      <c r="K1333" s="209"/>
      <c r="L1333" s="235"/>
      <c r="M1333" s="46"/>
      <c r="N1333" s="44"/>
    </row>
    <row r="1334" spans="2:14" s="133" customFormat="1" x14ac:dyDescent="0.25">
      <c r="B1334" s="104"/>
      <c r="C1334" s="104"/>
      <c r="D1334" s="104"/>
      <c r="K1334" s="209"/>
      <c r="L1334" s="235"/>
      <c r="M1334" s="46"/>
      <c r="N1334" s="44"/>
    </row>
    <row r="1335" spans="2:14" s="133" customFormat="1" x14ac:dyDescent="0.25">
      <c r="B1335" s="104"/>
      <c r="C1335" s="104"/>
      <c r="D1335" s="104"/>
      <c r="K1335" s="209"/>
      <c r="L1335" s="235"/>
      <c r="M1335" s="46"/>
      <c r="N1335" s="44"/>
    </row>
    <row r="1336" spans="2:14" s="133" customFormat="1" x14ac:dyDescent="0.25">
      <c r="B1336" s="104"/>
      <c r="C1336" s="104"/>
      <c r="D1336" s="104"/>
      <c r="K1336" s="209"/>
      <c r="L1336" s="235"/>
      <c r="M1336" s="46"/>
      <c r="N1336" s="44"/>
    </row>
    <row r="1337" spans="2:14" s="133" customFormat="1" x14ac:dyDescent="0.25">
      <c r="B1337" s="104"/>
      <c r="C1337" s="104"/>
      <c r="D1337" s="104"/>
      <c r="K1337" s="209"/>
      <c r="L1337" s="235"/>
      <c r="M1337" s="46"/>
      <c r="N1337" s="44"/>
    </row>
    <row r="1338" spans="2:14" s="133" customFormat="1" x14ac:dyDescent="0.25">
      <c r="B1338" s="104"/>
      <c r="C1338" s="104"/>
      <c r="D1338" s="104"/>
      <c r="K1338" s="209"/>
      <c r="L1338" s="235"/>
      <c r="M1338" s="46"/>
      <c r="N1338" s="44"/>
    </row>
    <row r="1339" spans="2:14" s="133" customFormat="1" x14ac:dyDescent="0.25">
      <c r="B1339" s="104"/>
      <c r="C1339" s="104"/>
      <c r="D1339" s="104"/>
      <c r="K1339" s="209"/>
      <c r="L1339" s="235"/>
      <c r="M1339" s="46"/>
      <c r="N1339" s="44"/>
    </row>
    <row r="1340" spans="2:14" s="133" customFormat="1" x14ac:dyDescent="0.25">
      <c r="B1340" s="104"/>
      <c r="C1340" s="104"/>
      <c r="D1340" s="104"/>
      <c r="K1340" s="209"/>
      <c r="L1340" s="235"/>
      <c r="M1340" s="46"/>
      <c r="N1340" s="44"/>
    </row>
    <row r="1341" spans="2:14" s="133" customFormat="1" x14ac:dyDescent="0.25">
      <c r="B1341" s="104"/>
      <c r="C1341" s="104"/>
      <c r="D1341" s="104"/>
      <c r="K1341" s="209"/>
      <c r="L1341" s="235"/>
      <c r="M1341" s="46"/>
      <c r="N1341" s="44"/>
    </row>
    <row r="1342" spans="2:14" s="133" customFormat="1" x14ac:dyDescent="0.25">
      <c r="B1342" s="104"/>
      <c r="C1342" s="104"/>
      <c r="D1342" s="104"/>
      <c r="K1342" s="209"/>
      <c r="L1342" s="235"/>
      <c r="M1342" s="46"/>
      <c r="N1342" s="44"/>
    </row>
    <row r="1343" spans="2:14" s="133" customFormat="1" x14ac:dyDescent="0.25">
      <c r="B1343" s="104"/>
      <c r="C1343" s="104"/>
      <c r="D1343" s="104"/>
      <c r="K1343" s="209"/>
      <c r="L1343" s="235"/>
      <c r="M1343" s="46"/>
      <c r="N1343" s="44"/>
    </row>
    <row r="1344" spans="2:14" s="133" customFormat="1" x14ac:dyDescent="0.25">
      <c r="B1344" s="104"/>
      <c r="C1344" s="104"/>
      <c r="D1344" s="104"/>
      <c r="K1344" s="209"/>
      <c r="L1344" s="235"/>
      <c r="M1344" s="46"/>
      <c r="N1344" s="44"/>
    </row>
    <row r="1345" spans="2:14" s="133" customFormat="1" x14ac:dyDescent="0.25">
      <c r="B1345" s="104"/>
      <c r="C1345" s="104"/>
      <c r="D1345" s="104"/>
      <c r="K1345" s="209"/>
      <c r="L1345" s="235"/>
      <c r="M1345" s="46"/>
      <c r="N1345" s="44"/>
    </row>
    <row r="1346" spans="2:14" s="133" customFormat="1" x14ac:dyDescent="0.25">
      <c r="B1346" s="104"/>
      <c r="C1346" s="104"/>
      <c r="D1346" s="104"/>
      <c r="K1346" s="209"/>
      <c r="L1346" s="235"/>
      <c r="M1346" s="46"/>
      <c r="N1346" s="44"/>
    </row>
    <row r="1347" spans="2:14" s="133" customFormat="1" x14ac:dyDescent="0.25">
      <c r="B1347" s="104"/>
      <c r="C1347" s="104"/>
      <c r="D1347" s="104"/>
      <c r="K1347" s="209"/>
      <c r="L1347" s="235"/>
      <c r="M1347" s="46"/>
      <c r="N1347" s="44"/>
    </row>
    <row r="1348" spans="2:14" s="133" customFormat="1" x14ac:dyDescent="0.25">
      <c r="B1348" s="104"/>
      <c r="C1348" s="104"/>
      <c r="D1348" s="104"/>
      <c r="K1348" s="209"/>
      <c r="L1348" s="235"/>
      <c r="M1348" s="46"/>
      <c r="N1348" s="44"/>
    </row>
    <row r="1349" spans="2:14" s="133" customFormat="1" x14ac:dyDescent="0.25">
      <c r="B1349" s="104"/>
      <c r="C1349" s="104"/>
      <c r="D1349" s="104"/>
      <c r="K1349" s="209"/>
      <c r="L1349" s="235"/>
      <c r="M1349" s="46"/>
      <c r="N1349" s="44"/>
    </row>
    <row r="1350" spans="2:14" s="133" customFormat="1" x14ac:dyDescent="0.25">
      <c r="B1350" s="104"/>
      <c r="C1350" s="104"/>
      <c r="D1350" s="104"/>
      <c r="K1350" s="209"/>
      <c r="L1350" s="235"/>
      <c r="M1350" s="46"/>
      <c r="N1350" s="44"/>
    </row>
    <row r="1351" spans="2:14" s="133" customFormat="1" x14ac:dyDescent="0.25">
      <c r="B1351" s="104"/>
      <c r="C1351" s="104"/>
      <c r="D1351" s="104"/>
      <c r="K1351" s="209"/>
      <c r="L1351" s="235"/>
      <c r="M1351" s="46"/>
      <c r="N1351" s="44"/>
    </row>
    <row r="1352" spans="2:14" s="133" customFormat="1" x14ac:dyDescent="0.25">
      <c r="B1352" s="104"/>
      <c r="C1352" s="104"/>
      <c r="D1352" s="104"/>
      <c r="K1352" s="209"/>
      <c r="L1352" s="235"/>
      <c r="M1352" s="46"/>
      <c r="N1352" s="44"/>
    </row>
    <row r="1353" spans="2:14" s="133" customFormat="1" x14ac:dyDescent="0.25">
      <c r="B1353" s="104"/>
      <c r="C1353" s="104"/>
      <c r="D1353" s="104"/>
      <c r="K1353" s="209"/>
      <c r="L1353" s="235"/>
      <c r="M1353" s="46"/>
      <c r="N1353" s="44"/>
    </row>
    <row r="1354" spans="2:14" s="133" customFormat="1" x14ac:dyDescent="0.25">
      <c r="B1354" s="104"/>
      <c r="C1354" s="104"/>
      <c r="D1354" s="104"/>
      <c r="K1354" s="209"/>
      <c r="L1354" s="235"/>
      <c r="M1354" s="46"/>
      <c r="N1354" s="44"/>
    </row>
    <row r="1355" spans="2:14" s="133" customFormat="1" x14ac:dyDescent="0.25">
      <c r="B1355" s="104"/>
      <c r="C1355" s="104"/>
      <c r="D1355" s="104"/>
      <c r="K1355" s="209"/>
      <c r="L1355" s="235"/>
      <c r="M1355" s="46"/>
      <c r="N1355" s="44"/>
    </row>
    <row r="1356" spans="2:14" s="133" customFormat="1" x14ac:dyDescent="0.25">
      <c r="B1356" s="104"/>
      <c r="C1356" s="104"/>
      <c r="D1356" s="104"/>
      <c r="K1356" s="209"/>
      <c r="L1356" s="235"/>
      <c r="M1356" s="46"/>
      <c r="N1356" s="44"/>
    </row>
    <row r="1357" spans="2:14" s="133" customFormat="1" x14ac:dyDescent="0.25">
      <c r="B1357" s="104"/>
      <c r="C1357" s="104"/>
      <c r="D1357" s="104"/>
      <c r="K1357" s="209"/>
      <c r="L1357" s="235"/>
      <c r="M1357" s="46"/>
      <c r="N1357" s="44"/>
    </row>
    <row r="1358" spans="2:14" s="133" customFormat="1" x14ac:dyDescent="0.25">
      <c r="B1358" s="104"/>
      <c r="C1358" s="104"/>
      <c r="D1358" s="104"/>
      <c r="K1358" s="209"/>
      <c r="L1358" s="235"/>
      <c r="M1358" s="46"/>
      <c r="N1358" s="44"/>
    </row>
    <row r="1359" spans="2:14" s="133" customFormat="1" x14ac:dyDescent="0.25">
      <c r="B1359" s="104"/>
      <c r="C1359" s="104"/>
      <c r="D1359" s="104"/>
      <c r="K1359" s="209"/>
      <c r="L1359" s="235"/>
      <c r="M1359" s="46"/>
      <c r="N1359" s="44"/>
    </row>
    <row r="1360" spans="2:14" s="133" customFormat="1" x14ac:dyDescent="0.25">
      <c r="B1360" s="104"/>
      <c r="C1360" s="104"/>
      <c r="D1360" s="104"/>
      <c r="K1360" s="209"/>
      <c r="L1360" s="235"/>
      <c r="M1360" s="46"/>
      <c r="N1360" s="44"/>
    </row>
    <row r="1361" spans="2:14" s="133" customFormat="1" x14ac:dyDescent="0.25">
      <c r="B1361" s="104"/>
      <c r="C1361" s="104"/>
      <c r="D1361" s="104"/>
      <c r="K1361" s="209"/>
      <c r="L1361" s="235"/>
      <c r="M1361" s="46"/>
      <c r="N1361" s="44"/>
    </row>
    <row r="1362" spans="2:14" s="133" customFormat="1" x14ac:dyDescent="0.25">
      <c r="B1362" s="104"/>
      <c r="C1362" s="104"/>
      <c r="D1362" s="104"/>
      <c r="K1362" s="209"/>
      <c r="L1362" s="235"/>
      <c r="M1362" s="46"/>
      <c r="N1362" s="44"/>
    </row>
    <row r="1363" spans="2:14" s="133" customFormat="1" x14ac:dyDescent="0.25">
      <c r="B1363" s="104"/>
      <c r="C1363" s="104"/>
      <c r="D1363" s="104"/>
      <c r="K1363" s="209"/>
      <c r="L1363" s="235"/>
      <c r="M1363" s="46"/>
      <c r="N1363" s="44"/>
    </row>
    <row r="1364" spans="2:14" s="133" customFormat="1" x14ac:dyDescent="0.25">
      <c r="B1364" s="104"/>
      <c r="C1364" s="104"/>
      <c r="D1364" s="104"/>
      <c r="K1364" s="209"/>
      <c r="L1364" s="235"/>
      <c r="M1364" s="46"/>
      <c r="N1364" s="44"/>
    </row>
    <row r="1365" spans="2:14" s="133" customFormat="1" x14ac:dyDescent="0.25">
      <c r="B1365" s="104"/>
      <c r="C1365" s="104"/>
      <c r="D1365" s="104"/>
      <c r="K1365" s="209"/>
      <c r="L1365" s="235"/>
      <c r="M1365" s="46"/>
      <c r="N1365" s="44"/>
    </row>
    <row r="1366" spans="2:14" s="133" customFormat="1" x14ac:dyDescent="0.25">
      <c r="B1366" s="104"/>
      <c r="C1366" s="104"/>
      <c r="D1366" s="104"/>
      <c r="K1366" s="209"/>
      <c r="L1366" s="235"/>
      <c r="M1366" s="46"/>
      <c r="N1366" s="44"/>
    </row>
    <row r="1367" spans="2:14" s="133" customFormat="1" x14ac:dyDescent="0.25">
      <c r="B1367" s="104"/>
      <c r="C1367" s="104"/>
      <c r="D1367" s="104"/>
      <c r="K1367" s="209"/>
      <c r="L1367" s="235"/>
      <c r="M1367" s="46"/>
      <c r="N1367" s="44"/>
    </row>
    <row r="1368" spans="2:14" s="133" customFormat="1" x14ac:dyDescent="0.25">
      <c r="B1368" s="104"/>
      <c r="C1368" s="104"/>
      <c r="D1368" s="104"/>
      <c r="K1368" s="209"/>
      <c r="L1368" s="235"/>
      <c r="M1368" s="46"/>
      <c r="N1368" s="44"/>
    </row>
    <row r="1369" spans="2:14" s="133" customFormat="1" x14ac:dyDescent="0.25">
      <c r="B1369" s="104"/>
      <c r="C1369" s="104"/>
      <c r="D1369" s="104"/>
      <c r="K1369" s="209"/>
      <c r="L1369" s="235"/>
      <c r="M1369" s="46"/>
      <c r="N1369" s="44"/>
    </row>
    <row r="1370" spans="2:14" s="133" customFormat="1" x14ac:dyDescent="0.25">
      <c r="B1370" s="104"/>
      <c r="C1370" s="104"/>
      <c r="D1370" s="104"/>
      <c r="K1370" s="209"/>
      <c r="L1370" s="235"/>
      <c r="M1370" s="46"/>
      <c r="N1370" s="44"/>
    </row>
    <row r="1371" spans="2:14" s="133" customFormat="1" x14ac:dyDescent="0.25">
      <c r="B1371" s="104"/>
      <c r="C1371" s="104"/>
      <c r="D1371" s="104"/>
      <c r="K1371" s="209"/>
      <c r="L1371" s="235"/>
      <c r="M1371" s="46"/>
      <c r="N1371" s="44"/>
    </row>
    <row r="1372" spans="2:14" s="133" customFormat="1" x14ac:dyDescent="0.25">
      <c r="B1372" s="104"/>
      <c r="C1372" s="104"/>
      <c r="D1372" s="104"/>
      <c r="K1372" s="209"/>
      <c r="L1372" s="235"/>
      <c r="M1372" s="46"/>
      <c r="N1372" s="44"/>
    </row>
    <row r="1373" spans="2:14" s="133" customFormat="1" x14ac:dyDescent="0.25">
      <c r="B1373" s="104"/>
      <c r="C1373" s="104"/>
      <c r="D1373" s="104"/>
      <c r="K1373" s="209"/>
      <c r="L1373" s="235"/>
      <c r="M1373" s="46"/>
      <c r="N1373" s="44"/>
    </row>
    <row r="1374" spans="2:14" s="133" customFormat="1" x14ac:dyDescent="0.25">
      <c r="B1374" s="104"/>
      <c r="C1374" s="104"/>
      <c r="D1374" s="104"/>
      <c r="K1374" s="209"/>
      <c r="L1374" s="235"/>
      <c r="M1374" s="46"/>
      <c r="N1374" s="44"/>
    </row>
    <row r="1375" spans="2:14" s="133" customFormat="1" x14ac:dyDescent="0.25">
      <c r="B1375" s="104"/>
      <c r="C1375" s="104"/>
      <c r="D1375" s="104"/>
      <c r="K1375" s="209"/>
      <c r="L1375" s="235"/>
      <c r="M1375" s="46"/>
      <c r="N1375" s="44"/>
    </row>
    <row r="1376" spans="2:14" s="133" customFormat="1" x14ac:dyDescent="0.25">
      <c r="B1376" s="104"/>
      <c r="C1376" s="104"/>
      <c r="D1376" s="104"/>
      <c r="K1376" s="209"/>
      <c r="L1376" s="235"/>
      <c r="M1376" s="46"/>
      <c r="N1376" s="44"/>
    </row>
    <row r="1377" spans="2:14" s="133" customFormat="1" x14ac:dyDescent="0.25">
      <c r="B1377" s="104"/>
      <c r="C1377" s="104"/>
      <c r="D1377" s="104"/>
      <c r="K1377" s="209"/>
      <c r="L1377" s="235"/>
      <c r="M1377" s="46"/>
      <c r="N1377" s="44"/>
    </row>
    <row r="1378" spans="2:14" s="133" customFormat="1" x14ac:dyDescent="0.25">
      <c r="B1378" s="104"/>
      <c r="C1378" s="104"/>
      <c r="D1378" s="104"/>
      <c r="K1378" s="209"/>
      <c r="L1378" s="235"/>
      <c r="M1378" s="46"/>
      <c r="N1378" s="44"/>
    </row>
    <row r="1379" spans="2:14" s="133" customFormat="1" x14ac:dyDescent="0.25">
      <c r="B1379" s="104"/>
      <c r="C1379" s="104"/>
      <c r="D1379" s="104"/>
      <c r="K1379" s="209"/>
      <c r="L1379" s="235"/>
      <c r="M1379" s="46"/>
      <c r="N1379" s="44"/>
    </row>
    <row r="1380" spans="2:14" s="133" customFormat="1" x14ac:dyDescent="0.25">
      <c r="B1380" s="104"/>
      <c r="C1380" s="104"/>
      <c r="D1380" s="104"/>
      <c r="K1380" s="209"/>
      <c r="L1380" s="235"/>
      <c r="M1380" s="46"/>
      <c r="N1380" s="44"/>
    </row>
    <row r="1381" spans="2:14" s="133" customFormat="1" x14ac:dyDescent="0.25">
      <c r="B1381" s="104"/>
      <c r="C1381" s="104"/>
      <c r="D1381" s="104"/>
      <c r="K1381" s="209"/>
      <c r="L1381" s="235"/>
      <c r="M1381" s="46"/>
      <c r="N1381" s="44"/>
    </row>
    <row r="1382" spans="2:14" s="133" customFormat="1" x14ac:dyDescent="0.25">
      <c r="B1382" s="104"/>
      <c r="C1382" s="104"/>
      <c r="D1382" s="104"/>
      <c r="K1382" s="209"/>
      <c r="L1382" s="235"/>
      <c r="M1382" s="46"/>
      <c r="N1382" s="44"/>
    </row>
    <row r="1383" spans="2:14" s="133" customFormat="1" x14ac:dyDescent="0.25">
      <c r="B1383" s="104"/>
      <c r="C1383" s="104"/>
      <c r="D1383" s="104"/>
      <c r="K1383" s="209"/>
      <c r="L1383" s="235"/>
      <c r="M1383" s="46"/>
      <c r="N1383" s="44"/>
    </row>
    <row r="1384" spans="2:14" s="133" customFormat="1" x14ac:dyDescent="0.25">
      <c r="B1384" s="104"/>
      <c r="C1384" s="104"/>
      <c r="D1384" s="104"/>
      <c r="K1384" s="209"/>
      <c r="L1384" s="235"/>
      <c r="M1384" s="46"/>
      <c r="N1384" s="44"/>
    </row>
    <row r="1385" spans="2:14" s="133" customFormat="1" x14ac:dyDescent="0.25">
      <c r="B1385" s="104"/>
      <c r="C1385" s="104"/>
      <c r="D1385" s="104"/>
      <c r="K1385" s="209"/>
      <c r="L1385" s="235"/>
      <c r="M1385" s="46"/>
      <c r="N1385" s="44"/>
    </row>
    <row r="1386" spans="2:14" s="133" customFormat="1" x14ac:dyDescent="0.25">
      <c r="B1386" s="104"/>
      <c r="C1386" s="104"/>
      <c r="D1386" s="104"/>
      <c r="K1386" s="209"/>
      <c r="L1386" s="235"/>
      <c r="M1386" s="46"/>
      <c r="N1386" s="44"/>
    </row>
    <row r="1387" spans="2:14" s="133" customFormat="1" x14ac:dyDescent="0.25">
      <c r="B1387" s="104"/>
      <c r="C1387" s="104"/>
      <c r="D1387" s="104"/>
      <c r="K1387" s="209"/>
      <c r="L1387" s="235"/>
      <c r="M1387" s="46"/>
      <c r="N1387" s="44"/>
    </row>
    <row r="1388" spans="2:14" s="133" customFormat="1" x14ac:dyDescent="0.25">
      <c r="B1388" s="104"/>
      <c r="C1388" s="104"/>
      <c r="D1388" s="104"/>
      <c r="K1388" s="209"/>
      <c r="L1388" s="235"/>
      <c r="M1388" s="46"/>
      <c r="N1388" s="44"/>
    </row>
    <row r="1389" spans="2:14" s="133" customFormat="1" x14ac:dyDescent="0.25">
      <c r="B1389" s="104"/>
      <c r="C1389" s="104"/>
      <c r="D1389" s="104"/>
      <c r="K1389" s="209"/>
      <c r="L1389" s="235"/>
      <c r="M1389" s="46"/>
      <c r="N1389" s="44"/>
    </row>
    <row r="1390" spans="2:14" s="133" customFormat="1" x14ac:dyDescent="0.25">
      <c r="B1390" s="104"/>
      <c r="C1390" s="104"/>
      <c r="D1390" s="104"/>
      <c r="K1390" s="209"/>
      <c r="L1390" s="235"/>
      <c r="M1390" s="46"/>
      <c r="N1390" s="44"/>
    </row>
    <row r="1391" spans="2:14" s="133" customFormat="1" x14ac:dyDescent="0.25">
      <c r="B1391" s="104"/>
      <c r="C1391" s="104"/>
      <c r="D1391" s="104"/>
      <c r="K1391" s="209"/>
      <c r="L1391" s="235"/>
      <c r="M1391" s="46"/>
      <c r="N1391" s="44"/>
    </row>
    <row r="1392" spans="2:14" s="133" customFormat="1" x14ac:dyDescent="0.25">
      <c r="B1392" s="104"/>
      <c r="C1392" s="104"/>
      <c r="D1392" s="104"/>
      <c r="K1392" s="209"/>
      <c r="L1392" s="235"/>
      <c r="M1392" s="46"/>
      <c r="N1392" s="44"/>
    </row>
    <row r="1393" spans="2:14" s="133" customFormat="1" x14ac:dyDescent="0.25">
      <c r="B1393" s="104"/>
      <c r="C1393" s="104"/>
      <c r="D1393" s="104"/>
      <c r="K1393" s="209"/>
      <c r="L1393" s="235"/>
      <c r="M1393" s="46"/>
      <c r="N1393" s="44"/>
    </row>
    <row r="1394" spans="2:14" s="133" customFormat="1" x14ac:dyDescent="0.25">
      <c r="B1394" s="104"/>
      <c r="C1394" s="104"/>
      <c r="D1394" s="104"/>
      <c r="K1394" s="209"/>
      <c r="L1394" s="235"/>
      <c r="M1394" s="46"/>
      <c r="N1394" s="44"/>
    </row>
    <row r="1395" spans="2:14" s="133" customFormat="1" x14ac:dyDescent="0.25">
      <c r="B1395" s="104"/>
      <c r="C1395" s="104"/>
      <c r="D1395" s="104"/>
      <c r="K1395" s="209"/>
      <c r="L1395" s="235"/>
      <c r="M1395" s="46"/>
      <c r="N1395" s="44"/>
    </row>
    <row r="1396" spans="2:14" s="133" customFormat="1" x14ac:dyDescent="0.25">
      <c r="B1396" s="104"/>
      <c r="C1396" s="104"/>
      <c r="D1396" s="104"/>
      <c r="K1396" s="209"/>
      <c r="L1396" s="235"/>
      <c r="M1396" s="46"/>
      <c r="N1396" s="44"/>
    </row>
    <row r="1397" spans="2:14" s="133" customFormat="1" x14ac:dyDescent="0.25">
      <c r="B1397" s="104"/>
      <c r="C1397" s="104"/>
      <c r="D1397" s="104"/>
      <c r="K1397" s="209"/>
      <c r="L1397" s="235"/>
      <c r="M1397" s="46"/>
      <c r="N1397" s="44"/>
    </row>
    <row r="1398" spans="2:14" s="133" customFormat="1" x14ac:dyDescent="0.25">
      <c r="B1398" s="104"/>
      <c r="C1398" s="104"/>
      <c r="D1398" s="104"/>
      <c r="K1398" s="209"/>
      <c r="L1398" s="235"/>
      <c r="M1398" s="46"/>
      <c r="N1398" s="44"/>
    </row>
    <row r="1399" spans="2:14" s="133" customFormat="1" x14ac:dyDescent="0.25">
      <c r="B1399" s="104"/>
      <c r="C1399" s="104"/>
      <c r="D1399" s="104"/>
      <c r="K1399" s="209"/>
      <c r="L1399" s="235"/>
      <c r="M1399" s="46"/>
      <c r="N1399" s="44"/>
    </row>
    <row r="1400" spans="2:14" s="133" customFormat="1" x14ac:dyDescent="0.25">
      <c r="B1400" s="104"/>
      <c r="C1400" s="104"/>
      <c r="D1400" s="104"/>
      <c r="K1400" s="209"/>
      <c r="L1400" s="235"/>
      <c r="M1400" s="46"/>
      <c r="N1400" s="44"/>
    </row>
    <row r="1401" spans="2:14" s="133" customFormat="1" x14ac:dyDescent="0.25">
      <c r="B1401" s="104"/>
      <c r="C1401" s="104"/>
      <c r="D1401" s="104"/>
      <c r="K1401" s="209"/>
      <c r="L1401" s="235"/>
      <c r="M1401" s="46"/>
      <c r="N1401" s="44"/>
    </row>
    <row r="1402" spans="2:14" s="133" customFormat="1" x14ac:dyDescent="0.25">
      <c r="B1402" s="104"/>
      <c r="C1402" s="104"/>
      <c r="D1402" s="104"/>
      <c r="K1402" s="209"/>
      <c r="L1402" s="235"/>
      <c r="M1402" s="46"/>
      <c r="N1402" s="44"/>
    </row>
    <row r="1403" spans="2:14" s="133" customFormat="1" x14ac:dyDescent="0.25">
      <c r="B1403" s="104"/>
      <c r="C1403" s="104"/>
      <c r="D1403" s="104"/>
      <c r="K1403" s="209"/>
      <c r="L1403" s="235"/>
      <c r="M1403" s="46"/>
      <c r="N1403" s="44"/>
    </row>
    <row r="1404" spans="2:14" s="133" customFormat="1" x14ac:dyDescent="0.25">
      <c r="B1404" s="104"/>
      <c r="C1404" s="104"/>
      <c r="D1404" s="104"/>
      <c r="K1404" s="209"/>
      <c r="L1404" s="235"/>
      <c r="M1404" s="46"/>
      <c r="N1404" s="44"/>
    </row>
    <row r="1405" spans="2:14" s="133" customFormat="1" x14ac:dyDescent="0.25">
      <c r="B1405" s="104"/>
      <c r="C1405" s="104"/>
      <c r="D1405" s="104"/>
      <c r="K1405" s="209"/>
      <c r="L1405" s="235"/>
      <c r="M1405" s="46"/>
      <c r="N1405" s="44"/>
    </row>
    <row r="1406" spans="2:14" s="133" customFormat="1" x14ac:dyDescent="0.25">
      <c r="B1406" s="104"/>
      <c r="C1406" s="104"/>
      <c r="D1406" s="104"/>
      <c r="K1406" s="209"/>
      <c r="L1406" s="235"/>
      <c r="M1406" s="46"/>
      <c r="N1406" s="44"/>
    </row>
    <row r="1407" spans="2:14" s="133" customFormat="1" x14ac:dyDescent="0.25">
      <c r="B1407" s="104"/>
      <c r="C1407" s="104"/>
      <c r="D1407" s="104"/>
      <c r="K1407" s="209"/>
      <c r="L1407" s="235"/>
      <c r="M1407" s="46"/>
      <c r="N1407" s="44"/>
    </row>
    <row r="1408" spans="2:14" s="133" customFormat="1" x14ac:dyDescent="0.25">
      <c r="B1408" s="104"/>
      <c r="C1408" s="104"/>
      <c r="D1408" s="104"/>
      <c r="K1408" s="209"/>
      <c r="L1408" s="235"/>
      <c r="M1408" s="46"/>
      <c r="N1408" s="44"/>
    </row>
    <row r="1409" spans="2:14" s="133" customFormat="1" x14ac:dyDescent="0.25">
      <c r="B1409" s="104"/>
      <c r="C1409" s="104"/>
      <c r="D1409" s="104"/>
      <c r="K1409" s="209"/>
      <c r="L1409" s="235"/>
      <c r="M1409" s="46"/>
      <c r="N1409" s="44"/>
    </row>
    <row r="1410" spans="2:14" s="133" customFormat="1" x14ac:dyDescent="0.25">
      <c r="B1410" s="104"/>
      <c r="C1410" s="104"/>
      <c r="D1410" s="104"/>
      <c r="K1410" s="209"/>
      <c r="L1410" s="235"/>
      <c r="M1410" s="46"/>
      <c r="N1410" s="44"/>
    </row>
    <row r="1411" spans="2:14" s="133" customFormat="1" x14ac:dyDescent="0.25">
      <c r="B1411" s="104"/>
      <c r="C1411" s="104"/>
      <c r="D1411" s="104"/>
      <c r="K1411" s="209"/>
      <c r="L1411" s="235"/>
      <c r="M1411" s="46"/>
      <c r="N1411" s="44"/>
    </row>
    <row r="1412" spans="2:14" s="133" customFormat="1" x14ac:dyDescent="0.25">
      <c r="B1412" s="104"/>
      <c r="C1412" s="104"/>
      <c r="D1412" s="104"/>
      <c r="K1412" s="209"/>
      <c r="L1412" s="235"/>
      <c r="M1412" s="46"/>
      <c r="N1412" s="44"/>
    </row>
    <row r="1413" spans="2:14" s="133" customFormat="1" x14ac:dyDescent="0.25">
      <c r="B1413" s="104"/>
      <c r="C1413" s="104"/>
      <c r="D1413" s="104"/>
      <c r="K1413" s="209"/>
      <c r="L1413" s="235"/>
      <c r="M1413" s="46"/>
      <c r="N1413" s="44"/>
    </row>
    <row r="1414" spans="2:14" s="133" customFormat="1" x14ac:dyDescent="0.25">
      <c r="B1414" s="104"/>
      <c r="C1414" s="104"/>
      <c r="D1414" s="104"/>
      <c r="K1414" s="209"/>
      <c r="L1414" s="235"/>
      <c r="M1414" s="46"/>
      <c r="N1414" s="44"/>
    </row>
    <row r="1415" spans="2:14" s="133" customFormat="1" x14ac:dyDescent="0.25">
      <c r="B1415" s="104"/>
      <c r="C1415" s="104"/>
      <c r="D1415" s="104"/>
      <c r="K1415" s="209"/>
      <c r="L1415" s="235"/>
      <c r="M1415" s="46"/>
      <c r="N1415" s="44"/>
    </row>
    <row r="1416" spans="2:14" s="133" customFormat="1" x14ac:dyDescent="0.25">
      <c r="B1416" s="104"/>
      <c r="C1416" s="104"/>
      <c r="D1416" s="104"/>
      <c r="K1416" s="209"/>
      <c r="L1416" s="235"/>
      <c r="M1416" s="46"/>
      <c r="N1416" s="44"/>
    </row>
    <row r="1417" spans="2:14" s="133" customFormat="1" x14ac:dyDescent="0.25">
      <c r="B1417" s="104"/>
      <c r="C1417" s="104"/>
      <c r="D1417" s="104"/>
      <c r="K1417" s="209"/>
      <c r="L1417" s="235"/>
      <c r="M1417" s="46"/>
      <c r="N1417" s="44"/>
    </row>
    <row r="1418" spans="2:14" s="133" customFormat="1" x14ac:dyDescent="0.25">
      <c r="B1418" s="104"/>
      <c r="C1418" s="104"/>
      <c r="D1418" s="104"/>
      <c r="K1418" s="209"/>
      <c r="L1418" s="235"/>
      <c r="M1418" s="46"/>
      <c r="N1418" s="44"/>
    </row>
    <row r="1419" spans="2:14" s="133" customFormat="1" x14ac:dyDescent="0.25">
      <c r="B1419" s="104"/>
      <c r="C1419" s="104"/>
      <c r="D1419" s="104"/>
      <c r="K1419" s="209"/>
      <c r="L1419" s="235"/>
      <c r="M1419" s="46"/>
      <c r="N1419" s="44"/>
    </row>
    <row r="1420" spans="2:14" s="133" customFormat="1" x14ac:dyDescent="0.25">
      <c r="B1420" s="104"/>
      <c r="C1420" s="104"/>
      <c r="D1420" s="104"/>
      <c r="K1420" s="209"/>
      <c r="L1420" s="235"/>
      <c r="M1420" s="46"/>
      <c r="N1420" s="44"/>
    </row>
    <row r="1421" spans="2:14" s="133" customFormat="1" x14ac:dyDescent="0.25">
      <c r="B1421" s="104"/>
      <c r="C1421" s="104"/>
      <c r="D1421" s="104"/>
      <c r="K1421" s="209"/>
      <c r="L1421" s="235"/>
      <c r="M1421" s="46"/>
      <c r="N1421" s="44"/>
    </row>
    <row r="1422" spans="2:14" s="133" customFormat="1" x14ac:dyDescent="0.25">
      <c r="B1422" s="104"/>
      <c r="C1422" s="104"/>
      <c r="D1422" s="104"/>
      <c r="K1422" s="209"/>
      <c r="L1422" s="235"/>
      <c r="M1422" s="46"/>
      <c r="N1422" s="44"/>
    </row>
    <row r="1423" spans="2:14" s="133" customFormat="1" x14ac:dyDescent="0.25">
      <c r="B1423" s="104"/>
      <c r="C1423" s="104"/>
      <c r="D1423" s="104"/>
      <c r="K1423" s="209"/>
      <c r="L1423" s="235"/>
      <c r="M1423" s="46"/>
      <c r="N1423" s="44"/>
    </row>
    <row r="1424" spans="2:14" s="133" customFormat="1" x14ac:dyDescent="0.25">
      <c r="B1424" s="104"/>
      <c r="C1424" s="104"/>
      <c r="D1424" s="104"/>
      <c r="K1424" s="209"/>
      <c r="L1424" s="235"/>
      <c r="M1424" s="46"/>
      <c r="N1424" s="44"/>
    </row>
    <row r="1425" spans="2:14" s="133" customFormat="1" x14ac:dyDescent="0.25">
      <c r="B1425" s="104"/>
      <c r="C1425" s="104"/>
      <c r="D1425" s="104"/>
      <c r="K1425" s="209"/>
      <c r="L1425" s="235"/>
      <c r="M1425" s="46"/>
      <c r="N1425" s="44"/>
    </row>
    <row r="1426" spans="2:14" s="133" customFormat="1" x14ac:dyDescent="0.25">
      <c r="B1426" s="104"/>
      <c r="C1426" s="104"/>
      <c r="D1426" s="104"/>
      <c r="K1426" s="209"/>
      <c r="L1426" s="235"/>
      <c r="M1426" s="46"/>
      <c r="N1426" s="44"/>
    </row>
    <row r="1427" spans="2:14" s="133" customFormat="1" x14ac:dyDescent="0.25">
      <c r="B1427" s="104"/>
      <c r="C1427" s="104"/>
      <c r="D1427" s="104"/>
      <c r="K1427" s="209"/>
      <c r="L1427" s="235"/>
      <c r="M1427" s="46"/>
      <c r="N1427" s="44"/>
    </row>
    <row r="1428" spans="2:14" s="133" customFormat="1" x14ac:dyDescent="0.25">
      <c r="B1428" s="104"/>
      <c r="C1428" s="104"/>
      <c r="D1428" s="104"/>
      <c r="K1428" s="209"/>
      <c r="L1428" s="235"/>
      <c r="M1428" s="46"/>
      <c r="N1428" s="44"/>
    </row>
    <row r="1429" spans="2:14" s="133" customFormat="1" x14ac:dyDescent="0.25">
      <c r="B1429" s="104"/>
      <c r="C1429" s="104"/>
      <c r="D1429" s="104"/>
      <c r="K1429" s="209"/>
      <c r="L1429" s="235"/>
      <c r="M1429" s="46"/>
      <c r="N1429" s="44"/>
    </row>
    <row r="1430" spans="2:14" s="133" customFormat="1" x14ac:dyDescent="0.25">
      <c r="B1430" s="104"/>
      <c r="C1430" s="104"/>
      <c r="D1430" s="104"/>
      <c r="K1430" s="209"/>
      <c r="L1430" s="235"/>
      <c r="M1430" s="46"/>
      <c r="N1430" s="44"/>
    </row>
    <row r="1431" spans="2:14" s="133" customFormat="1" x14ac:dyDescent="0.25">
      <c r="B1431" s="104"/>
      <c r="C1431" s="104"/>
      <c r="D1431" s="104"/>
      <c r="K1431" s="209"/>
      <c r="L1431" s="235"/>
      <c r="M1431" s="46"/>
      <c r="N1431" s="44"/>
    </row>
    <row r="1432" spans="2:14" s="133" customFormat="1" x14ac:dyDescent="0.25">
      <c r="B1432" s="104"/>
      <c r="C1432" s="104"/>
      <c r="D1432" s="104"/>
      <c r="K1432" s="209"/>
      <c r="L1432" s="235"/>
      <c r="M1432" s="46"/>
      <c r="N1432" s="44"/>
    </row>
    <row r="1433" spans="2:14" s="133" customFormat="1" x14ac:dyDescent="0.25">
      <c r="B1433" s="104"/>
      <c r="C1433" s="104"/>
      <c r="D1433" s="104"/>
      <c r="K1433" s="209"/>
      <c r="L1433" s="235"/>
      <c r="M1433" s="46"/>
      <c r="N1433" s="44"/>
    </row>
    <row r="1434" spans="2:14" s="133" customFormat="1" x14ac:dyDescent="0.25">
      <c r="B1434" s="104"/>
      <c r="C1434" s="104"/>
      <c r="D1434" s="104"/>
      <c r="K1434" s="209"/>
      <c r="L1434" s="235"/>
      <c r="M1434" s="46"/>
      <c r="N1434" s="44"/>
    </row>
    <row r="1435" spans="2:14" s="133" customFormat="1" x14ac:dyDescent="0.25">
      <c r="B1435" s="104"/>
      <c r="C1435" s="104"/>
      <c r="D1435" s="104"/>
      <c r="K1435" s="209"/>
      <c r="L1435" s="235"/>
      <c r="M1435" s="46"/>
      <c r="N1435" s="44"/>
    </row>
    <row r="1436" spans="2:14" s="133" customFormat="1" x14ac:dyDescent="0.25">
      <c r="B1436" s="104"/>
      <c r="C1436" s="104"/>
      <c r="D1436" s="104"/>
      <c r="K1436" s="209"/>
      <c r="L1436" s="235"/>
      <c r="M1436" s="46"/>
      <c r="N1436" s="44"/>
    </row>
    <row r="1437" spans="2:14" s="133" customFormat="1" x14ac:dyDescent="0.25">
      <c r="B1437" s="104"/>
      <c r="C1437" s="104"/>
      <c r="D1437" s="104"/>
      <c r="K1437" s="209"/>
      <c r="L1437" s="235"/>
      <c r="M1437" s="46"/>
      <c r="N1437" s="44"/>
    </row>
    <row r="1438" spans="2:14" s="133" customFormat="1" x14ac:dyDescent="0.25">
      <c r="B1438" s="104"/>
      <c r="C1438" s="104"/>
      <c r="D1438" s="104"/>
      <c r="K1438" s="209"/>
      <c r="L1438" s="235"/>
      <c r="M1438" s="46"/>
      <c r="N1438" s="44"/>
    </row>
    <row r="1439" spans="2:14" s="133" customFormat="1" x14ac:dyDescent="0.25">
      <c r="B1439" s="104"/>
      <c r="C1439" s="104"/>
      <c r="D1439" s="104"/>
      <c r="K1439" s="209"/>
      <c r="L1439" s="235"/>
      <c r="M1439" s="46"/>
      <c r="N1439" s="44"/>
    </row>
    <row r="1440" spans="2:14" s="133" customFormat="1" x14ac:dyDescent="0.25">
      <c r="B1440" s="104"/>
      <c r="C1440" s="104"/>
      <c r="D1440" s="104"/>
      <c r="K1440" s="209"/>
      <c r="L1440" s="235"/>
      <c r="M1440" s="46"/>
      <c r="N1440" s="44"/>
    </row>
    <row r="1441" spans="2:14" s="133" customFormat="1" x14ac:dyDescent="0.25">
      <c r="B1441" s="104"/>
      <c r="C1441" s="104"/>
      <c r="D1441" s="104"/>
      <c r="K1441" s="209"/>
      <c r="L1441" s="235"/>
      <c r="M1441" s="46"/>
      <c r="N1441" s="44"/>
    </row>
    <row r="1442" spans="2:14" s="133" customFormat="1" x14ac:dyDescent="0.25">
      <c r="B1442" s="104"/>
      <c r="C1442" s="104"/>
      <c r="D1442" s="104"/>
      <c r="K1442" s="209"/>
      <c r="L1442" s="235"/>
      <c r="M1442" s="46"/>
      <c r="N1442" s="44"/>
    </row>
    <row r="1443" spans="2:14" s="133" customFormat="1" x14ac:dyDescent="0.25">
      <c r="B1443" s="104"/>
      <c r="C1443" s="104"/>
      <c r="D1443" s="104"/>
      <c r="K1443" s="209"/>
      <c r="L1443" s="235"/>
      <c r="M1443" s="46"/>
      <c r="N1443" s="44"/>
    </row>
    <row r="1444" spans="2:14" s="133" customFormat="1" x14ac:dyDescent="0.25">
      <c r="B1444" s="104"/>
      <c r="C1444" s="104"/>
      <c r="D1444" s="104"/>
      <c r="K1444" s="209"/>
      <c r="L1444" s="235"/>
      <c r="M1444" s="46"/>
      <c r="N1444" s="44"/>
    </row>
    <row r="1445" spans="2:14" s="133" customFormat="1" x14ac:dyDescent="0.25">
      <c r="B1445" s="104"/>
      <c r="C1445" s="104"/>
      <c r="D1445" s="104"/>
      <c r="K1445" s="209"/>
      <c r="L1445" s="235"/>
      <c r="M1445" s="46"/>
      <c r="N1445" s="44"/>
    </row>
    <row r="1446" spans="2:14" s="133" customFormat="1" x14ac:dyDescent="0.25">
      <c r="B1446" s="104"/>
      <c r="C1446" s="104"/>
      <c r="D1446" s="104"/>
      <c r="K1446" s="209"/>
      <c r="L1446" s="235"/>
      <c r="M1446" s="46"/>
      <c r="N1446" s="44"/>
    </row>
    <row r="1447" spans="2:14" s="133" customFormat="1" x14ac:dyDescent="0.25">
      <c r="B1447" s="104"/>
      <c r="C1447" s="104"/>
      <c r="D1447" s="104"/>
      <c r="K1447" s="209"/>
      <c r="L1447" s="235"/>
      <c r="M1447" s="46"/>
      <c r="N1447" s="44"/>
    </row>
    <row r="1448" spans="2:14" s="133" customFormat="1" x14ac:dyDescent="0.25">
      <c r="B1448" s="104"/>
      <c r="C1448" s="104"/>
      <c r="D1448" s="104"/>
      <c r="K1448" s="209"/>
      <c r="L1448" s="235"/>
      <c r="M1448" s="46"/>
      <c r="N1448" s="44"/>
    </row>
    <row r="1449" spans="2:14" s="133" customFormat="1" x14ac:dyDescent="0.25">
      <c r="B1449" s="104"/>
      <c r="C1449" s="104"/>
      <c r="D1449" s="104"/>
      <c r="K1449" s="209"/>
      <c r="L1449" s="235"/>
      <c r="M1449" s="46"/>
      <c r="N1449" s="44"/>
    </row>
    <row r="1450" spans="2:14" s="133" customFormat="1" x14ac:dyDescent="0.25">
      <c r="B1450" s="104"/>
      <c r="C1450" s="104"/>
      <c r="D1450" s="104"/>
      <c r="K1450" s="209"/>
      <c r="L1450" s="235"/>
      <c r="M1450" s="46"/>
      <c r="N1450" s="44"/>
    </row>
    <row r="1451" spans="2:14" s="133" customFormat="1" x14ac:dyDescent="0.25">
      <c r="B1451" s="104"/>
      <c r="C1451" s="104"/>
      <c r="D1451" s="104"/>
      <c r="K1451" s="209"/>
      <c r="L1451" s="235"/>
      <c r="M1451" s="46"/>
      <c r="N1451" s="44"/>
    </row>
    <row r="1452" spans="2:14" s="133" customFormat="1" x14ac:dyDescent="0.25">
      <c r="B1452" s="104"/>
      <c r="C1452" s="104"/>
      <c r="D1452" s="104"/>
      <c r="K1452" s="209"/>
      <c r="L1452" s="235"/>
      <c r="M1452" s="46"/>
      <c r="N1452" s="44"/>
    </row>
    <row r="1453" spans="2:14" s="133" customFormat="1" x14ac:dyDescent="0.25">
      <c r="B1453" s="104"/>
      <c r="C1453" s="104"/>
      <c r="D1453" s="104"/>
      <c r="K1453" s="209"/>
      <c r="L1453" s="235"/>
      <c r="M1453" s="46"/>
      <c r="N1453" s="44"/>
    </row>
    <row r="1454" spans="2:14" s="133" customFormat="1" x14ac:dyDescent="0.25">
      <c r="B1454" s="104"/>
      <c r="C1454" s="104"/>
      <c r="D1454" s="104"/>
      <c r="K1454" s="209"/>
      <c r="L1454" s="235"/>
      <c r="M1454" s="46"/>
      <c r="N1454" s="44"/>
    </row>
    <row r="1455" spans="2:14" s="133" customFormat="1" x14ac:dyDescent="0.25">
      <c r="B1455" s="104"/>
      <c r="C1455" s="104"/>
      <c r="D1455" s="104"/>
      <c r="K1455" s="209"/>
      <c r="L1455" s="235"/>
      <c r="M1455" s="46"/>
      <c r="N1455" s="44"/>
    </row>
    <row r="1456" spans="2:14" s="133" customFormat="1" x14ac:dyDescent="0.25">
      <c r="B1456" s="104"/>
      <c r="C1456" s="104"/>
      <c r="D1456" s="104"/>
      <c r="K1456" s="209"/>
      <c r="L1456" s="235"/>
      <c r="M1456" s="46"/>
      <c r="N1456" s="44"/>
    </row>
    <row r="1457" spans="2:14" s="133" customFormat="1" x14ac:dyDescent="0.25">
      <c r="B1457" s="104"/>
      <c r="C1457" s="104"/>
      <c r="D1457" s="104"/>
      <c r="K1457" s="209"/>
      <c r="L1457" s="235"/>
      <c r="M1457" s="46"/>
      <c r="N1457" s="44"/>
    </row>
    <row r="1458" spans="2:14" s="133" customFormat="1" x14ac:dyDescent="0.25">
      <c r="B1458" s="104"/>
      <c r="C1458" s="104"/>
      <c r="D1458" s="104"/>
      <c r="K1458" s="209"/>
      <c r="L1458" s="235"/>
      <c r="M1458" s="46"/>
      <c r="N1458" s="44"/>
    </row>
    <row r="1459" spans="2:14" s="133" customFormat="1" x14ac:dyDescent="0.25">
      <c r="B1459" s="104"/>
      <c r="C1459" s="104"/>
      <c r="D1459" s="104"/>
      <c r="K1459" s="209"/>
      <c r="L1459" s="235"/>
      <c r="M1459" s="46"/>
      <c r="N1459" s="44"/>
    </row>
    <row r="1460" spans="2:14" s="133" customFormat="1" x14ac:dyDescent="0.25">
      <c r="B1460" s="104"/>
      <c r="C1460" s="104"/>
      <c r="D1460" s="104"/>
      <c r="K1460" s="209"/>
      <c r="L1460" s="235"/>
      <c r="M1460" s="46"/>
      <c r="N1460" s="44"/>
    </row>
    <row r="1461" spans="2:14" s="133" customFormat="1" x14ac:dyDescent="0.25">
      <c r="B1461" s="104"/>
      <c r="C1461" s="104"/>
      <c r="D1461" s="104"/>
      <c r="K1461" s="209"/>
      <c r="L1461" s="235"/>
      <c r="M1461" s="46"/>
      <c r="N1461" s="44"/>
    </row>
    <row r="1462" spans="2:14" s="133" customFormat="1" x14ac:dyDescent="0.25">
      <c r="B1462" s="104"/>
      <c r="C1462" s="104"/>
      <c r="D1462" s="104"/>
      <c r="K1462" s="209"/>
      <c r="L1462" s="235"/>
      <c r="M1462" s="46"/>
      <c r="N1462" s="44"/>
    </row>
    <row r="1463" spans="2:14" s="133" customFormat="1" x14ac:dyDescent="0.25">
      <c r="B1463" s="104"/>
      <c r="C1463" s="104"/>
      <c r="D1463" s="104"/>
      <c r="K1463" s="209"/>
      <c r="L1463" s="235"/>
      <c r="M1463" s="46"/>
      <c r="N1463" s="44"/>
    </row>
    <row r="1464" spans="2:14" s="133" customFormat="1" x14ac:dyDescent="0.25">
      <c r="B1464" s="104"/>
      <c r="C1464" s="104"/>
      <c r="D1464" s="104"/>
      <c r="K1464" s="209"/>
      <c r="L1464" s="235"/>
      <c r="M1464" s="46"/>
      <c r="N1464" s="44"/>
    </row>
    <row r="1465" spans="2:14" s="133" customFormat="1" x14ac:dyDescent="0.25">
      <c r="B1465" s="104"/>
      <c r="C1465" s="104"/>
      <c r="D1465" s="104"/>
      <c r="K1465" s="209"/>
      <c r="L1465" s="235"/>
      <c r="M1465" s="46"/>
      <c r="N1465" s="44"/>
    </row>
    <row r="1466" spans="2:14" s="133" customFormat="1" x14ac:dyDescent="0.25">
      <c r="B1466" s="104"/>
      <c r="C1466" s="104"/>
      <c r="D1466" s="104"/>
      <c r="K1466" s="209"/>
      <c r="L1466" s="235"/>
      <c r="M1466" s="46"/>
      <c r="N1466" s="44"/>
    </row>
    <row r="1467" spans="2:14" s="133" customFormat="1" x14ac:dyDescent="0.25">
      <c r="B1467" s="104"/>
      <c r="C1467" s="104"/>
      <c r="D1467" s="104"/>
      <c r="K1467" s="209"/>
      <c r="L1467" s="235"/>
      <c r="M1467" s="46"/>
      <c r="N1467" s="44"/>
    </row>
    <row r="1468" spans="2:14" s="133" customFormat="1" x14ac:dyDescent="0.25">
      <c r="B1468" s="104"/>
      <c r="C1468" s="104"/>
      <c r="D1468" s="104"/>
      <c r="K1468" s="209"/>
      <c r="L1468" s="235"/>
      <c r="M1468" s="46"/>
      <c r="N1468" s="44"/>
    </row>
    <row r="1469" spans="2:14" s="133" customFormat="1" x14ac:dyDescent="0.25">
      <c r="B1469" s="104"/>
      <c r="C1469" s="104"/>
      <c r="D1469" s="104"/>
      <c r="K1469" s="209"/>
      <c r="L1469" s="235"/>
      <c r="M1469" s="46"/>
      <c r="N1469" s="44"/>
    </row>
    <row r="1470" spans="2:14" s="133" customFormat="1" x14ac:dyDescent="0.25">
      <c r="B1470" s="104"/>
      <c r="C1470" s="104"/>
      <c r="D1470" s="104"/>
      <c r="K1470" s="209"/>
      <c r="L1470" s="235"/>
      <c r="M1470" s="46"/>
      <c r="N1470" s="44"/>
    </row>
    <row r="1471" spans="2:14" s="133" customFormat="1" x14ac:dyDescent="0.25">
      <c r="B1471" s="104"/>
      <c r="C1471" s="104"/>
      <c r="D1471" s="104"/>
      <c r="K1471" s="209"/>
      <c r="L1471" s="235"/>
      <c r="M1471" s="46"/>
      <c r="N1471" s="44"/>
    </row>
    <row r="1472" spans="2:14" s="133" customFormat="1" x14ac:dyDescent="0.25">
      <c r="B1472" s="104"/>
      <c r="C1472" s="104"/>
      <c r="D1472" s="104"/>
      <c r="K1472" s="209"/>
      <c r="L1472" s="235"/>
      <c r="M1472" s="46"/>
      <c r="N1472" s="44"/>
    </row>
    <row r="1473" spans="2:14" s="133" customFormat="1" x14ac:dyDescent="0.25">
      <c r="B1473" s="104"/>
      <c r="C1473" s="104"/>
      <c r="D1473" s="104"/>
      <c r="K1473" s="209"/>
      <c r="L1473" s="235"/>
      <c r="M1473" s="46"/>
      <c r="N1473" s="44"/>
    </row>
    <row r="1474" spans="2:14" s="133" customFormat="1" x14ac:dyDescent="0.25">
      <c r="B1474" s="104"/>
      <c r="C1474" s="104"/>
      <c r="D1474" s="104"/>
      <c r="K1474" s="209"/>
      <c r="L1474" s="235"/>
      <c r="M1474" s="46"/>
      <c r="N1474" s="44"/>
    </row>
    <row r="1475" spans="2:14" s="133" customFormat="1" x14ac:dyDescent="0.25">
      <c r="B1475" s="104"/>
      <c r="C1475" s="104"/>
      <c r="D1475" s="104"/>
      <c r="K1475" s="209"/>
      <c r="L1475" s="235"/>
      <c r="M1475" s="46"/>
      <c r="N1475" s="44"/>
    </row>
    <row r="1476" spans="2:14" s="133" customFormat="1" x14ac:dyDescent="0.25">
      <c r="B1476" s="104"/>
      <c r="C1476" s="104"/>
      <c r="D1476" s="104"/>
      <c r="K1476" s="209"/>
      <c r="L1476" s="235"/>
      <c r="M1476" s="46"/>
      <c r="N1476" s="44"/>
    </row>
    <row r="1477" spans="2:14" s="133" customFormat="1" x14ac:dyDescent="0.25">
      <c r="B1477" s="104"/>
      <c r="C1477" s="104"/>
      <c r="D1477" s="104"/>
      <c r="K1477" s="209"/>
      <c r="L1477" s="235"/>
      <c r="M1477" s="46"/>
      <c r="N1477" s="44"/>
    </row>
    <row r="1478" spans="2:14" s="133" customFormat="1" x14ac:dyDescent="0.25">
      <c r="B1478" s="104"/>
      <c r="C1478" s="104"/>
      <c r="D1478" s="104"/>
      <c r="K1478" s="209"/>
      <c r="L1478" s="235"/>
      <c r="M1478" s="46"/>
      <c r="N1478" s="44"/>
    </row>
    <row r="1479" spans="2:14" s="133" customFormat="1" x14ac:dyDescent="0.25">
      <c r="B1479" s="104"/>
      <c r="C1479" s="104"/>
      <c r="D1479" s="104"/>
      <c r="K1479" s="209"/>
      <c r="L1479" s="235"/>
      <c r="M1479" s="46"/>
      <c r="N1479" s="44"/>
    </row>
    <row r="1480" spans="2:14" s="133" customFormat="1" x14ac:dyDescent="0.25">
      <c r="B1480" s="104"/>
      <c r="C1480" s="104"/>
      <c r="D1480" s="104"/>
      <c r="K1480" s="209"/>
      <c r="L1480" s="235"/>
      <c r="M1480" s="46"/>
      <c r="N1480" s="44"/>
    </row>
    <row r="1481" spans="2:14" s="133" customFormat="1" x14ac:dyDescent="0.25">
      <c r="B1481" s="104"/>
      <c r="C1481" s="104"/>
      <c r="D1481" s="104"/>
      <c r="K1481" s="209"/>
      <c r="L1481" s="235"/>
      <c r="M1481" s="46"/>
      <c r="N1481" s="44"/>
    </row>
    <row r="1482" spans="2:14" s="133" customFormat="1" x14ac:dyDescent="0.25">
      <c r="B1482" s="104"/>
      <c r="C1482" s="104"/>
      <c r="D1482" s="104"/>
      <c r="K1482" s="209"/>
      <c r="L1482" s="235"/>
      <c r="M1482" s="46"/>
      <c r="N1482" s="44"/>
    </row>
    <row r="1483" spans="2:14" s="133" customFormat="1" x14ac:dyDescent="0.25">
      <c r="B1483" s="104"/>
      <c r="C1483" s="104"/>
      <c r="D1483" s="104"/>
      <c r="K1483" s="209"/>
      <c r="L1483" s="235"/>
      <c r="M1483" s="46"/>
      <c r="N1483" s="44"/>
    </row>
    <row r="1484" spans="2:14" s="133" customFormat="1" x14ac:dyDescent="0.25">
      <c r="B1484" s="104"/>
      <c r="C1484" s="104"/>
      <c r="D1484" s="104"/>
      <c r="K1484" s="209"/>
      <c r="L1484" s="235"/>
      <c r="M1484" s="46"/>
      <c r="N1484" s="44"/>
    </row>
    <row r="1485" spans="2:14" s="133" customFormat="1" x14ac:dyDescent="0.25">
      <c r="B1485" s="104"/>
      <c r="C1485" s="104"/>
      <c r="D1485" s="104"/>
      <c r="K1485" s="209"/>
      <c r="L1485" s="235"/>
      <c r="M1485" s="46"/>
      <c r="N1485" s="44"/>
    </row>
    <row r="1486" spans="2:14" s="133" customFormat="1" x14ac:dyDescent="0.25">
      <c r="B1486" s="104"/>
      <c r="C1486" s="104"/>
      <c r="D1486" s="104"/>
      <c r="K1486" s="209"/>
      <c r="L1486" s="235"/>
      <c r="M1486" s="46"/>
      <c r="N1486" s="44"/>
    </row>
    <row r="1487" spans="2:14" s="133" customFormat="1" x14ac:dyDescent="0.25">
      <c r="B1487" s="104"/>
      <c r="C1487" s="104"/>
      <c r="D1487" s="104"/>
      <c r="K1487" s="209"/>
      <c r="L1487" s="235"/>
      <c r="M1487" s="46"/>
      <c r="N1487" s="44"/>
    </row>
    <row r="1488" spans="2:14" s="133" customFormat="1" x14ac:dyDescent="0.25">
      <c r="B1488" s="104"/>
      <c r="C1488" s="104"/>
      <c r="D1488" s="104"/>
      <c r="K1488" s="209"/>
      <c r="L1488" s="235"/>
      <c r="M1488" s="46"/>
      <c r="N1488" s="44"/>
    </row>
    <row r="1489" spans="2:14" s="133" customFormat="1" x14ac:dyDescent="0.25">
      <c r="B1489" s="104"/>
      <c r="C1489" s="104"/>
      <c r="D1489" s="104"/>
      <c r="K1489" s="209"/>
      <c r="L1489" s="235"/>
      <c r="M1489" s="46"/>
      <c r="N1489" s="44"/>
    </row>
    <row r="1490" spans="2:14" s="133" customFormat="1" x14ac:dyDescent="0.25">
      <c r="B1490" s="104"/>
      <c r="C1490" s="104"/>
      <c r="D1490" s="104"/>
      <c r="K1490" s="209"/>
      <c r="L1490" s="235"/>
      <c r="M1490" s="46"/>
      <c r="N1490" s="44"/>
    </row>
    <row r="1491" spans="2:14" s="133" customFormat="1" x14ac:dyDescent="0.25">
      <c r="B1491" s="104"/>
      <c r="C1491" s="104"/>
      <c r="D1491" s="104"/>
      <c r="K1491" s="209"/>
      <c r="L1491" s="235"/>
      <c r="M1491" s="46"/>
      <c r="N1491" s="44"/>
    </row>
    <row r="1492" spans="2:14" s="133" customFormat="1" x14ac:dyDescent="0.25">
      <c r="B1492" s="104"/>
      <c r="C1492" s="104"/>
      <c r="D1492" s="104"/>
      <c r="K1492" s="209"/>
      <c r="L1492" s="235"/>
      <c r="M1492" s="46"/>
      <c r="N1492" s="44"/>
    </row>
    <row r="1493" spans="2:14" s="133" customFormat="1" x14ac:dyDescent="0.25">
      <c r="B1493" s="104"/>
      <c r="C1493" s="104"/>
      <c r="D1493" s="104"/>
      <c r="K1493" s="209"/>
      <c r="L1493" s="235"/>
      <c r="M1493" s="46"/>
      <c r="N1493" s="44"/>
    </row>
    <row r="1494" spans="2:14" s="133" customFormat="1" x14ac:dyDescent="0.25">
      <c r="B1494" s="104"/>
      <c r="C1494" s="104"/>
      <c r="D1494" s="104"/>
      <c r="K1494" s="209"/>
      <c r="L1494" s="235"/>
      <c r="M1494" s="46"/>
      <c r="N1494" s="44"/>
    </row>
    <row r="1495" spans="2:14" s="133" customFormat="1" x14ac:dyDescent="0.25">
      <c r="B1495" s="104"/>
      <c r="C1495" s="104"/>
      <c r="D1495" s="104"/>
      <c r="K1495" s="209"/>
      <c r="L1495" s="235"/>
      <c r="M1495" s="46"/>
      <c r="N1495" s="44"/>
    </row>
    <row r="1496" spans="2:14" s="133" customFormat="1" x14ac:dyDescent="0.25">
      <c r="B1496" s="104"/>
      <c r="C1496" s="104"/>
      <c r="D1496" s="104"/>
      <c r="K1496" s="209"/>
      <c r="L1496" s="235"/>
      <c r="M1496" s="46"/>
      <c r="N1496" s="44"/>
    </row>
    <row r="1497" spans="2:14" s="133" customFormat="1" x14ac:dyDescent="0.25">
      <c r="B1497" s="104"/>
      <c r="C1497" s="104"/>
      <c r="D1497" s="104"/>
      <c r="K1497" s="209"/>
      <c r="L1497" s="235"/>
      <c r="M1497" s="46"/>
      <c r="N1497" s="44"/>
    </row>
    <row r="1498" spans="2:14" s="133" customFormat="1" x14ac:dyDescent="0.25">
      <c r="B1498" s="104"/>
      <c r="C1498" s="104"/>
      <c r="D1498" s="104"/>
      <c r="K1498" s="209"/>
      <c r="L1498" s="235"/>
      <c r="M1498" s="46"/>
      <c r="N1498" s="44"/>
    </row>
    <row r="1499" spans="2:14" s="133" customFormat="1" x14ac:dyDescent="0.25">
      <c r="B1499" s="104"/>
      <c r="C1499" s="104"/>
      <c r="D1499" s="104"/>
      <c r="K1499" s="209"/>
      <c r="L1499" s="235"/>
      <c r="M1499" s="46"/>
      <c r="N1499" s="44"/>
    </row>
    <row r="1500" spans="2:14" s="133" customFormat="1" x14ac:dyDescent="0.25">
      <c r="B1500" s="104"/>
      <c r="C1500" s="104"/>
      <c r="D1500" s="104"/>
      <c r="K1500" s="209"/>
      <c r="L1500" s="235"/>
      <c r="M1500" s="46"/>
      <c r="N1500" s="44"/>
    </row>
    <row r="1501" spans="2:14" s="133" customFormat="1" x14ac:dyDescent="0.25">
      <c r="B1501" s="104"/>
      <c r="C1501" s="104"/>
      <c r="D1501" s="104"/>
      <c r="K1501" s="209"/>
      <c r="L1501" s="235"/>
      <c r="M1501" s="46"/>
      <c r="N1501" s="44"/>
    </row>
    <row r="1502" spans="2:14" s="133" customFormat="1" x14ac:dyDescent="0.25">
      <c r="B1502" s="104"/>
      <c r="C1502" s="104"/>
      <c r="D1502" s="104"/>
      <c r="K1502" s="209"/>
      <c r="L1502" s="235"/>
      <c r="M1502" s="46"/>
      <c r="N1502" s="44"/>
    </row>
    <row r="1503" spans="2:14" s="133" customFormat="1" x14ac:dyDescent="0.25">
      <c r="B1503" s="104"/>
      <c r="C1503" s="104"/>
      <c r="D1503" s="104"/>
      <c r="K1503" s="209"/>
      <c r="L1503" s="235"/>
      <c r="M1503" s="46"/>
      <c r="N1503" s="44"/>
    </row>
    <row r="1504" spans="2:14" s="133" customFormat="1" x14ac:dyDescent="0.25">
      <c r="B1504" s="104"/>
      <c r="C1504" s="104"/>
      <c r="D1504" s="104"/>
      <c r="K1504" s="209"/>
      <c r="L1504" s="235"/>
      <c r="M1504" s="46"/>
      <c r="N1504" s="44"/>
    </row>
    <row r="1505" spans="2:14" s="133" customFormat="1" x14ac:dyDescent="0.25">
      <c r="B1505" s="104"/>
      <c r="C1505" s="104"/>
      <c r="D1505" s="104"/>
      <c r="K1505" s="209"/>
      <c r="L1505" s="235"/>
      <c r="M1505" s="46"/>
      <c r="N1505" s="44"/>
    </row>
    <row r="1506" spans="2:14" s="133" customFormat="1" x14ac:dyDescent="0.25">
      <c r="B1506" s="104"/>
      <c r="C1506" s="104"/>
      <c r="D1506" s="104"/>
      <c r="K1506" s="209"/>
      <c r="L1506" s="235"/>
      <c r="M1506" s="46"/>
      <c r="N1506" s="44"/>
    </row>
    <row r="1507" spans="2:14" s="133" customFormat="1" x14ac:dyDescent="0.25">
      <c r="B1507" s="104"/>
      <c r="C1507" s="104"/>
      <c r="D1507" s="104"/>
      <c r="K1507" s="209"/>
      <c r="L1507" s="235"/>
      <c r="M1507" s="46"/>
      <c r="N1507" s="44"/>
    </row>
    <row r="1508" spans="2:14" s="133" customFormat="1" x14ac:dyDescent="0.25">
      <c r="B1508" s="104"/>
      <c r="C1508" s="104"/>
      <c r="D1508" s="104"/>
      <c r="K1508" s="209"/>
      <c r="L1508" s="235"/>
      <c r="M1508" s="46"/>
      <c r="N1508" s="44"/>
    </row>
    <row r="1509" spans="2:14" s="133" customFormat="1" x14ac:dyDescent="0.25">
      <c r="B1509" s="104"/>
      <c r="C1509" s="104"/>
      <c r="D1509" s="104"/>
      <c r="K1509" s="209"/>
      <c r="L1509" s="235"/>
      <c r="M1509" s="46"/>
      <c r="N1509" s="44"/>
    </row>
    <row r="1510" spans="2:14" s="133" customFormat="1" x14ac:dyDescent="0.25">
      <c r="B1510" s="104"/>
      <c r="C1510" s="104"/>
      <c r="D1510" s="104"/>
      <c r="K1510" s="209"/>
      <c r="L1510" s="235"/>
      <c r="M1510" s="46"/>
      <c r="N1510" s="44"/>
    </row>
    <row r="1511" spans="2:14" s="133" customFormat="1" x14ac:dyDescent="0.25">
      <c r="B1511" s="104"/>
      <c r="C1511" s="104"/>
      <c r="D1511" s="104"/>
      <c r="K1511" s="209"/>
      <c r="L1511" s="235"/>
      <c r="M1511" s="46"/>
      <c r="N1511" s="44"/>
    </row>
    <row r="1512" spans="2:14" s="133" customFormat="1" x14ac:dyDescent="0.25">
      <c r="B1512" s="104"/>
      <c r="C1512" s="104"/>
      <c r="D1512" s="104"/>
      <c r="K1512" s="209"/>
      <c r="L1512" s="235"/>
      <c r="M1512" s="46"/>
      <c r="N1512" s="44"/>
    </row>
    <row r="1513" spans="2:14" s="133" customFormat="1" x14ac:dyDescent="0.25">
      <c r="B1513" s="104"/>
      <c r="C1513" s="104"/>
      <c r="D1513" s="104"/>
      <c r="K1513" s="209"/>
      <c r="L1513" s="235"/>
      <c r="M1513" s="46"/>
      <c r="N1513" s="44"/>
    </row>
    <row r="1514" spans="2:14" s="133" customFormat="1" x14ac:dyDescent="0.25">
      <c r="B1514" s="104"/>
      <c r="C1514" s="104"/>
      <c r="D1514" s="104"/>
      <c r="K1514" s="209"/>
      <c r="L1514" s="235"/>
      <c r="M1514" s="46"/>
      <c r="N1514" s="44"/>
    </row>
    <row r="1515" spans="2:14" s="133" customFormat="1" x14ac:dyDescent="0.25">
      <c r="B1515" s="104"/>
      <c r="C1515" s="104"/>
      <c r="D1515" s="104"/>
      <c r="K1515" s="209"/>
      <c r="L1515" s="235"/>
      <c r="M1515" s="46"/>
      <c r="N1515" s="44"/>
    </row>
    <row r="1516" spans="2:14" s="133" customFormat="1" x14ac:dyDescent="0.25">
      <c r="B1516" s="104"/>
      <c r="C1516" s="104"/>
      <c r="D1516" s="104"/>
      <c r="K1516" s="209"/>
      <c r="L1516" s="235"/>
      <c r="M1516" s="46"/>
      <c r="N1516" s="44"/>
    </row>
    <row r="1517" spans="2:14" s="133" customFormat="1" x14ac:dyDescent="0.25">
      <c r="B1517" s="104"/>
      <c r="C1517" s="104"/>
      <c r="D1517" s="104"/>
      <c r="K1517" s="209"/>
      <c r="L1517" s="235"/>
      <c r="M1517" s="46"/>
      <c r="N1517" s="44"/>
    </row>
    <row r="1518" spans="2:14" s="133" customFormat="1" x14ac:dyDescent="0.25">
      <c r="B1518" s="104"/>
      <c r="C1518" s="104"/>
      <c r="D1518" s="104"/>
      <c r="K1518" s="209"/>
      <c r="L1518" s="235"/>
      <c r="M1518" s="46"/>
      <c r="N1518" s="44"/>
    </row>
    <row r="1519" spans="2:14" s="133" customFormat="1" x14ac:dyDescent="0.25">
      <c r="B1519" s="104"/>
      <c r="C1519" s="104"/>
      <c r="D1519" s="104"/>
      <c r="K1519" s="209"/>
      <c r="L1519" s="235"/>
      <c r="M1519" s="46"/>
      <c r="N1519" s="44"/>
    </row>
    <row r="1520" spans="2:14" s="133" customFormat="1" x14ac:dyDescent="0.25">
      <c r="B1520" s="104"/>
      <c r="C1520" s="104"/>
      <c r="D1520" s="104"/>
      <c r="K1520" s="209"/>
      <c r="L1520" s="235"/>
      <c r="M1520" s="46"/>
      <c r="N1520" s="44"/>
    </row>
    <row r="1521" spans="2:14" s="133" customFormat="1" x14ac:dyDescent="0.25">
      <c r="B1521" s="104"/>
      <c r="C1521" s="104"/>
      <c r="D1521" s="104"/>
      <c r="K1521" s="209"/>
      <c r="L1521" s="235"/>
      <c r="M1521" s="46"/>
      <c r="N1521" s="44"/>
    </row>
    <row r="1522" spans="2:14" s="133" customFormat="1" x14ac:dyDescent="0.25">
      <c r="B1522" s="104"/>
      <c r="C1522" s="104"/>
      <c r="D1522" s="104"/>
      <c r="K1522" s="209"/>
      <c r="L1522" s="235"/>
      <c r="M1522" s="46"/>
      <c r="N1522" s="44"/>
    </row>
    <row r="1523" spans="2:14" s="133" customFormat="1" x14ac:dyDescent="0.25">
      <c r="B1523" s="104"/>
      <c r="C1523" s="104"/>
      <c r="D1523" s="104"/>
      <c r="K1523" s="209"/>
      <c r="L1523" s="235"/>
      <c r="M1523" s="46"/>
      <c r="N1523" s="44"/>
    </row>
    <row r="1524" spans="2:14" s="133" customFormat="1" x14ac:dyDescent="0.25">
      <c r="B1524" s="104"/>
      <c r="C1524" s="104"/>
      <c r="D1524" s="104"/>
      <c r="K1524" s="209"/>
      <c r="L1524" s="235"/>
      <c r="M1524" s="46"/>
      <c r="N1524" s="44"/>
    </row>
    <row r="1525" spans="2:14" s="133" customFormat="1" x14ac:dyDescent="0.25">
      <c r="B1525" s="104"/>
      <c r="C1525" s="104"/>
      <c r="D1525" s="104"/>
      <c r="K1525" s="209"/>
      <c r="L1525" s="235"/>
      <c r="M1525" s="46"/>
      <c r="N1525" s="44"/>
    </row>
    <row r="1526" spans="2:14" s="133" customFormat="1" x14ac:dyDescent="0.25">
      <c r="B1526" s="104"/>
      <c r="C1526" s="104"/>
      <c r="D1526" s="104"/>
      <c r="K1526" s="209"/>
      <c r="L1526" s="235"/>
      <c r="M1526" s="46"/>
      <c r="N1526" s="44"/>
    </row>
    <row r="1527" spans="2:14" s="133" customFormat="1" x14ac:dyDescent="0.25">
      <c r="B1527" s="104"/>
      <c r="C1527" s="104"/>
      <c r="D1527" s="104"/>
      <c r="K1527" s="209"/>
      <c r="L1527" s="235"/>
      <c r="M1527" s="46"/>
      <c r="N1527" s="44"/>
    </row>
    <row r="1528" spans="2:14" s="133" customFormat="1" x14ac:dyDescent="0.25">
      <c r="B1528" s="104"/>
      <c r="C1528" s="104"/>
      <c r="D1528" s="104"/>
      <c r="K1528" s="209"/>
      <c r="L1528" s="235"/>
      <c r="M1528" s="46"/>
      <c r="N1528" s="44"/>
    </row>
    <row r="1529" spans="2:14" s="133" customFormat="1" x14ac:dyDescent="0.25">
      <c r="B1529" s="104"/>
      <c r="C1529" s="104"/>
      <c r="D1529" s="104"/>
      <c r="K1529" s="209"/>
      <c r="L1529" s="235"/>
      <c r="M1529" s="46"/>
      <c r="N1529" s="44"/>
    </row>
    <row r="1530" spans="2:14" s="133" customFormat="1" x14ac:dyDescent="0.25">
      <c r="B1530" s="104"/>
      <c r="C1530" s="104"/>
      <c r="D1530" s="104"/>
      <c r="K1530" s="209"/>
      <c r="L1530" s="235"/>
      <c r="M1530" s="46"/>
      <c r="N1530" s="44"/>
    </row>
    <row r="1531" spans="2:14" s="133" customFormat="1" x14ac:dyDescent="0.25">
      <c r="B1531" s="104"/>
      <c r="C1531" s="104"/>
      <c r="D1531" s="104"/>
      <c r="K1531" s="209"/>
      <c r="L1531" s="235"/>
      <c r="M1531" s="46"/>
      <c r="N1531" s="44"/>
    </row>
    <row r="1532" spans="2:14" s="133" customFormat="1" x14ac:dyDescent="0.25">
      <c r="B1532" s="104"/>
      <c r="C1532" s="104"/>
      <c r="D1532" s="104"/>
      <c r="K1532" s="209"/>
      <c r="L1532" s="235"/>
      <c r="M1532" s="46"/>
      <c r="N1532" s="44"/>
    </row>
    <row r="1533" spans="2:14" s="133" customFormat="1" x14ac:dyDescent="0.25">
      <c r="B1533" s="104"/>
      <c r="C1533" s="104"/>
      <c r="D1533" s="104"/>
      <c r="K1533" s="209"/>
      <c r="L1533" s="235"/>
      <c r="M1533" s="46"/>
      <c r="N1533" s="44"/>
    </row>
    <row r="1534" spans="2:14" s="133" customFormat="1" x14ac:dyDescent="0.25">
      <c r="B1534" s="104"/>
      <c r="C1534" s="104"/>
      <c r="D1534" s="104"/>
      <c r="K1534" s="209"/>
      <c r="L1534" s="235"/>
      <c r="M1534" s="46"/>
      <c r="N1534" s="44"/>
    </row>
    <row r="1535" spans="2:14" s="133" customFormat="1" x14ac:dyDescent="0.25">
      <c r="B1535" s="104"/>
      <c r="C1535" s="104"/>
      <c r="D1535" s="104"/>
      <c r="K1535" s="209"/>
      <c r="L1535" s="235"/>
      <c r="M1535" s="46"/>
      <c r="N1535" s="44"/>
    </row>
    <row r="1536" spans="2:14" s="133" customFormat="1" x14ac:dyDescent="0.25">
      <c r="B1536" s="104"/>
      <c r="C1536" s="104"/>
      <c r="D1536" s="104"/>
      <c r="K1536" s="209"/>
      <c r="L1536" s="235"/>
      <c r="M1536" s="46"/>
      <c r="N1536" s="44"/>
    </row>
    <row r="1537" spans="2:14" s="133" customFormat="1" x14ac:dyDescent="0.25">
      <c r="B1537" s="104"/>
      <c r="C1537" s="104"/>
      <c r="D1537" s="104"/>
      <c r="K1537" s="209"/>
      <c r="L1537" s="235"/>
      <c r="M1537" s="46"/>
      <c r="N1537" s="44"/>
    </row>
    <row r="1538" spans="2:14" s="133" customFormat="1" x14ac:dyDescent="0.25">
      <c r="B1538" s="104"/>
      <c r="C1538" s="104"/>
      <c r="D1538" s="104"/>
      <c r="K1538" s="209"/>
      <c r="L1538" s="235"/>
      <c r="M1538" s="46"/>
      <c r="N1538" s="44"/>
    </row>
    <row r="1539" spans="2:14" s="133" customFormat="1" x14ac:dyDescent="0.25">
      <c r="B1539" s="104"/>
      <c r="C1539" s="104"/>
      <c r="D1539" s="104"/>
      <c r="K1539" s="209"/>
      <c r="L1539" s="235"/>
      <c r="M1539" s="46"/>
      <c r="N1539" s="44"/>
    </row>
    <row r="1540" spans="2:14" s="133" customFormat="1" x14ac:dyDescent="0.25">
      <c r="B1540" s="104"/>
      <c r="C1540" s="104"/>
      <c r="D1540" s="104"/>
      <c r="K1540" s="209"/>
      <c r="L1540" s="235"/>
      <c r="M1540" s="46"/>
      <c r="N1540" s="44"/>
    </row>
    <row r="1541" spans="2:14" s="133" customFormat="1" x14ac:dyDescent="0.25">
      <c r="B1541" s="104"/>
      <c r="C1541" s="104"/>
      <c r="D1541" s="104"/>
      <c r="K1541" s="209"/>
      <c r="L1541" s="235"/>
      <c r="M1541" s="46"/>
      <c r="N1541" s="44"/>
    </row>
    <row r="1542" spans="2:14" s="133" customFormat="1" x14ac:dyDescent="0.25">
      <c r="B1542" s="104"/>
      <c r="C1542" s="104"/>
      <c r="D1542" s="104"/>
      <c r="K1542" s="209"/>
      <c r="L1542" s="235"/>
      <c r="M1542" s="46"/>
      <c r="N1542" s="44"/>
    </row>
    <row r="1543" spans="2:14" s="133" customFormat="1" x14ac:dyDescent="0.25">
      <c r="B1543" s="104"/>
      <c r="C1543" s="104"/>
      <c r="D1543" s="104"/>
      <c r="K1543" s="209"/>
      <c r="L1543" s="235"/>
      <c r="M1543" s="46"/>
      <c r="N1543" s="44"/>
    </row>
    <row r="1544" spans="2:14" s="133" customFormat="1" x14ac:dyDescent="0.25">
      <c r="B1544" s="104"/>
      <c r="C1544" s="104"/>
      <c r="D1544" s="104"/>
      <c r="K1544" s="209"/>
      <c r="L1544" s="235"/>
      <c r="M1544" s="46"/>
      <c r="N1544" s="44"/>
    </row>
    <row r="1545" spans="2:14" s="133" customFormat="1" x14ac:dyDescent="0.25">
      <c r="B1545" s="104"/>
      <c r="C1545" s="104"/>
      <c r="D1545" s="104"/>
      <c r="K1545" s="209"/>
      <c r="L1545" s="235"/>
      <c r="M1545" s="46"/>
      <c r="N1545" s="44"/>
    </row>
    <row r="1546" spans="2:14" s="133" customFormat="1" x14ac:dyDescent="0.25">
      <c r="B1546" s="104"/>
      <c r="C1546" s="104"/>
      <c r="D1546" s="104"/>
      <c r="K1546" s="209"/>
      <c r="L1546" s="235"/>
      <c r="M1546" s="46"/>
      <c r="N1546" s="44"/>
    </row>
    <row r="1547" spans="2:14" s="133" customFormat="1" x14ac:dyDescent="0.25">
      <c r="B1547" s="104"/>
      <c r="C1547" s="104"/>
      <c r="D1547" s="104"/>
      <c r="K1547" s="209"/>
      <c r="L1547" s="235"/>
      <c r="M1547" s="46"/>
      <c r="N1547" s="44"/>
    </row>
    <row r="1548" spans="2:14" s="133" customFormat="1" x14ac:dyDescent="0.25">
      <c r="B1548" s="104"/>
      <c r="C1548" s="104"/>
      <c r="D1548" s="104"/>
      <c r="K1548" s="209"/>
      <c r="L1548" s="235"/>
      <c r="M1548" s="46"/>
      <c r="N1548" s="44"/>
    </row>
    <row r="1549" spans="2:14" s="133" customFormat="1" x14ac:dyDescent="0.25">
      <c r="B1549" s="104"/>
      <c r="C1549" s="104"/>
      <c r="D1549" s="104"/>
      <c r="K1549" s="209"/>
      <c r="L1549" s="235"/>
      <c r="M1549" s="46"/>
      <c r="N1549" s="44"/>
    </row>
    <row r="1550" spans="2:14" s="133" customFormat="1" x14ac:dyDescent="0.25">
      <c r="B1550" s="104"/>
      <c r="C1550" s="104"/>
      <c r="D1550" s="104"/>
      <c r="K1550" s="209"/>
      <c r="L1550" s="235"/>
      <c r="M1550" s="46"/>
      <c r="N1550" s="44"/>
    </row>
    <row r="1551" spans="2:14" s="133" customFormat="1" x14ac:dyDescent="0.25">
      <c r="B1551" s="104"/>
      <c r="C1551" s="104"/>
      <c r="D1551" s="104"/>
      <c r="K1551" s="209"/>
      <c r="L1551" s="235"/>
      <c r="M1551" s="46"/>
      <c r="N1551" s="44"/>
    </row>
    <row r="1552" spans="2:14" s="133" customFormat="1" x14ac:dyDescent="0.25">
      <c r="B1552" s="104"/>
      <c r="C1552" s="104"/>
      <c r="D1552" s="104"/>
      <c r="K1552" s="209"/>
      <c r="L1552" s="235"/>
      <c r="M1552" s="46"/>
      <c r="N1552" s="44"/>
    </row>
    <row r="1553" spans="2:14" s="133" customFormat="1" x14ac:dyDescent="0.25">
      <c r="B1553" s="104"/>
      <c r="C1553" s="104"/>
      <c r="D1553" s="104"/>
      <c r="K1553" s="209"/>
      <c r="L1553" s="235"/>
      <c r="M1553" s="46"/>
      <c r="N1553" s="44"/>
    </row>
    <row r="1554" spans="2:14" s="133" customFormat="1" x14ac:dyDescent="0.25">
      <c r="B1554" s="104"/>
      <c r="C1554" s="104"/>
      <c r="D1554" s="104"/>
      <c r="K1554" s="209"/>
      <c r="L1554" s="235"/>
      <c r="M1554" s="46"/>
      <c r="N1554" s="44"/>
    </row>
    <row r="1555" spans="2:14" s="133" customFormat="1" x14ac:dyDescent="0.25">
      <c r="B1555" s="104"/>
      <c r="C1555" s="104"/>
      <c r="D1555" s="104"/>
      <c r="K1555" s="209"/>
      <c r="L1555" s="235"/>
      <c r="M1555" s="46"/>
      <c r="N1555" s="44"/>
    </row>
    <row r="1556" spans="2:14" s="133" customFormat="1" x14ac:dyDescent="0.25">
      <c r="B1556" s="104"/>
      <c r="C1556" s="104"/>
      <c r="D1556" s="104"/>
      <c r="K1556" s="209"/>
      <c r="L1556" s="235"/>
      <c r="M1556" s="46"/>
      <c r="N1556" s="44"/>
    </row>
    <row r="1557" spans="2:14" s="133" customFormat="1" x14ac:dyDescent="0.25">
      <c r="B1557" s="104"/>
      <c r="C1557" s="104"/>
      <c r="D1557" s="104"/>
      <c r="K1557" s="209"/>
      <c r="L1557" s="235"/>
      <c r="M1557" s="46"/>
      <c r="N1557" s="44"/>
    </row>
    <row r="1558" spans="2:14" s="133" customFormat="1" x14ac:dyDescent="0.25">
      <c r="B1558" s="104"/>
      <c r="C1558" s="104"/>
      <c r="D1558" s="104"/>
      <c r="K1558" s="209"/>
      <c r="L1558" s="235"/>
      <c r="M1558" s="46"/>
      <c r="N1558" s="44"/>
    </row>
    <row r="1559" spans="2:14" s="133" customFormat="1" x14ac:dyDescent="0.25">
      <c r="B1559" s="104"/>
      <c r="C1559" s="104"/>
      <c r="D1559" s="104"/>
      <c r="K1559" s="209"/>
      <c r="L1559" s="235"/>
      <c r="M1559" s="46"/>
      <c r="N1559" s="44"/>
    </row>
    <row r="1560" spans="2:14" s="133" customFormat="1" x14ac:dyDescent="0.25">
      <c r="B1560" s="104"/>
      <c r="C1560" s="104"/>
      <c r="D1560" s="104"/>
      <c r="K1560" s="209"/>
      <c r="L1560" s="235"/>
      <c r="M1560" s="46"/>
      <c r="N1560" s="44"/>
    </row>
    <row r="1561" spans="2:14" s="133" customFormat="1" x14ac:dyDescent="0.25">
      <c r="B1561" s="104"/>
      <c r="C1561" s="104"/>
      <c r="D1561" s="104"/>
      <c r="K1561" s="209"/>
      <c r="L1561" s="235"/>
      <c r="M1561" s="46"/>
      <c r="N1561" s="44"/>
    </row>
    <row r="1562" spans="2:14" s="133" customFormat="1" x14ac:dyDescent="0.25">
      <c r="B1562" s="104"/>
      <c r="C1562" s="104"/>
      <c r="D1562" s="104"/>
      <c r="K1562" s="209"/>
      <c r="L1562" s="235"/>
      <c r="M1562" s="46"/>
      <c r="N1562" s="44"/>
    </row>
    <row r="1563" spans="2:14" s="133" customFormat="1" x14ac:dyDescent="0.25">
      <c r="B1563" s="104"/>
      <c r="C1563" s="104"/>
      <c r="D1563" s="104"/>
      <c r="K1563" s="209"/>
      <c r="L1563" s="235"/>
      <c r="M1563" s="46"/>
      <c r="N1563" s="44"/>
    </row>
    <row r="1564" spans="2:14" s="133" customFormat="1" x14ac:dyDescent="0.25">
      <c r="B1564" s="104"/>
      <c r="C1564" s="104"/>
      <c r="D1564" s="104"/>
      <c r="K1564" s="209"/>
      <c r="L1564" s="235"/>
      <c r="M1564" s="46"/>
      <c r="N1564" s="44"/>
    </row>
    <row r="1565" spans="2:14" s="133" customFormat="1" x14ac:dyDescent="0.25">
      <c r="B1565" s="104"/>
      <c r="C1565" s="104"/>
      <c r="D1565" s="104"/>
      <c r="K1565" s="209"/>
      <c r="L1565" s="235"/>
      <c r="M1565" s="46"/>
      <c r="N1565" s="44"/>
    </row>
    <row r="1566" spans="2:14" s="133" customFormat="1" x14ac:dyDescent="0.25">
      <c r="B1566" s="104"/>
      <c r="C1566" s="104"/>
      <c r="D1566" s="104"/>
      <c r="K1566" s="209"/>
      <c r="L1566" s="235"/>
      <c r="M1566" s="46"/>
      <c r="N1566" s="44"/>
    </row>
    <row r="1567" spans="2:14" s="133" customFormat="1" x14ac:dyDescent="0.25">
      <c r="B1567" s="104"/>
      <c r="C1567" s="104"/>
      <c r="D1567" s="104"/>
      <c r="K1567" s="209"/>
      <c r="L1567" s="235"/>
      <c r="M1567" s="46"/>
      <c r="N1567" s="44"/>
    </row>
    <row r="1568" spans="2:14" s="133" customFormat="1" x14ac:dyDescent="0.25">
      <c r="B1568" s="104"/>
      <c r="C1568" s="104"/>
      <c r="D1568" s="104"/>
      <c r="K1568" s="209"/>
      <c r="L1568" s="235"/>
      <c r="M1568" s="46"/>
      <c r="N1568" s="44"/>
    </row>
    <row r="1569" spans="2:14" s="133" customFormat="1" x14ac:dyDescent="0.25">
      <c r="B1569" s="104"/>
      <c r="C1569" s="104"/>
      <c r="D1569" s="104"/>
      <c r="K1569" s="209"/>
      <c r="L1569" s="235"/>
      <c r="M1569" s="46"/>
      <c r="N1569" s="44"/>
    </row>
    <row r="1570" spans="2:14" s="133" customFormat="1" x14ac:dyDescent="0.25">
      <c r="B1570" s="104"/>
      <c r="C1570" s="104"/>
      <c r="D1570" s="104"/>
      <c r="K1570" s="209"/>
      <c r="L1570" s="235"/>
      <c r="M1570" s="46"/>
      <c r="N1570" s="44"/>
    </row>
    <row r="1571" spans="2:14" s="133" customFormat="1" x14ac:dyDescent="0.25">
      <c r="B1571" s="104"/>
      <c r="C1571" s="104"/>
      <c r="D1571" s="104"/>
      <c r="K1571" s="209"/>
      <c r="L1571" s="235"/>
      <c r="M1571" s="46"/>
      <c r="N1571" s="44"/>
    </row>
    <row r="1572" spans="2:14" s="133" customFormat="1" x14ac:dyDescent="0.25">
      <c r="B1572" s="104"/>
      <c r="C1572" s="104"/>
      <c r="D1572" s="104"/>
      <c r="K1572" s="209"/>
      <c r="L1572" s="235"/>
      <c r="M1572" s="46"/>
      <c r="N1572" s="44"/>
    </row>
    <row r="1573" spans="2:14" s="133" customFormat="1" x14ac:dyDescent="0.25">
      <c r="B1573" s="104"/>
      <c r="C1573" s="104"/>
      <c r="D1573" s="104"/>
      <c r="K1573" s="209"/>
      <c r="L1573" s="235"/>
      <c r="M1573" s="46"/>
      <c r="N1573" s="44"/>
    </row>
    <row r="1574" spans="2:14" s="133" customFormat="1" x14ac:dyDescent="0.25">
      <c r="B1574" s="104"/>
      <c r="C1574" s="104"/>
      <c r="D1574" s="104"/>
      <c r="K1574" s="209"/>
      <c r="L1574" s="235"/>
      <c r="M1574" s="46"/>
      <c r="N1574" s="44"/>
    </row>
    <row r="1575" spans="2:14" s="133" customFormat="1" x14ac:dyDescent="0.25">
      <c r="B1575" s="104"/>
      <c r="C1575" s="104"/>
      <c r="D1575" s="104"/>
      <c r="K1575" s="209"/>
      <c r="L1575" s="235"/>
      <c r="M1575" s="46"/>
      <c r="N1575" s="44"/>
    </row>
    <row r="1576" spans="2:14" s="133" customFormat="1" x14ac:dyDescent="0.25">
      <c r="B1576" s="104"/>
      <c r="C1576" s="104"/>
      <c r="D1576" s="104"/>
      <c r="K1576" s="209"/>
      <c r="L1576" s="235"/>
      <c r="M1576" s="46"/>
      <c r="N1576" s="44"/>
    </row>
    <row r="1577" spans="2:14" s="133" customFormat="1" x14ac:dyDescent="0.25">
      <c r="B1577" s="104"/>
      <c r="C1577" s="104"/>
      <c r="D1577" s="104"/>
      <c r="K1577" s="209"/>
      <c r="L1577" s="235"/>
      <c r="M1577" s="46"/>
      <c r="N1577" s="44"/>
    </row>
    <row r="1578" spans="2:14" s="133" customFormat="1" x14ac:dyDescent="0.25">
      <c r="B1578" s="104"/>
      <c r="C1578" s="104"/>
      <c r="D1578" s="104"/>
      <c r="K1578" s="209"/>
      <c r="L1578" s="235"/>
      <c r="M1578" s="46"/>
      <c r="N1578" s="44"/>
    </row>
    <row r="1579" spans="2:14" s="133" customFormat="1" x14ac:dyDescent="0.25">
      <c r="B1579" s="104"/>
      <c r="C1579" s="104"/>
      <c r="D1579" s="104"/>
      <c r="K1579" s="209"/>
      <c r="L1579" s="235"/>
      <c r="M1579" s="46"/>
      <c r="N1579" s="44"/>
    </row>
    <row r="1580" spans="2:14" s="133" customFormat="1" x14ac:dyDescent="0.25">
      <c r="B1580" s="104"/>
      <c r="C1580" s="104"/>
      <c r="D1580" s="104"/>
      <c r="K1580" s="209"/>
      <c r="L1580" s="235"/>
      <c r="M1580" s="46"/>
      <c r="N1580" s="44"/>
    </row>
    <row r="1581" spans="2:14" s="133" customFormat="1" x14ac:dyDescent="0.25">
      <c r="B1581" s="104"/>
      <c r="C1581" s="104"/>
      <c r="D1581" s="104"/>
      <c r="K1581" s="209"/>
      <c r="L1581" s="235"/>
      <c r="M1581" s="46"/>
      <c r="N1581" s="44"/>
    </row>
    <row r="1582" spans="2:14" s="133" customFormat="1" x14ac:dyDescent="0.25">
      <c r="B1582" s="104"/>
      <c r="C1582" s="104"/>
      <c r="D1582" s="104"/>
      <c r="K1582" s="209"/>
      <c r="L1582" s="235"/>
      <c r="M1582" s="46"/>
      <c r="N1582" s="44"/>
    </row>
    <row r="1583" spans="2:14" s="133" customFormat="1" x14ac:dyDescent="0.25">
      <c r="B1583" s="104"/>
      <c r="C1583" s="104"/>
      <c r="D1583" s="104"/>
      <c r="K1583" s="209"/>
      <c r="L1583" s="235"/>
      <c r="M1583" s="46"/>
      <c r="N1583" s="44"/>
    </row>
    <row r="1584" spans="2:14" s="133" customFormat="1" x14ac:dyDescent="0.25">
      <c r="B1584" s="104"/>
      <c r="C1584" s="104"/>
      <c r="D1584" s="104"/>
      <c r="K1584" s="209"/>
      <c r="L1584" s="235"/>
      <c r="M1584" s="46"/>
      <c r="N1584" s="44"/>
    </row>
    <row r="1585" spans="2:14" s="133" customFormat="1" x14ac:dyDescent="0.25">
      <c r="B1585" s="104"/>
      <c r="C1585" s="104"/>
      <c r="D1585" s="104"/>
      <c r="K1585" s="209"/>
      <c r="L1585" s="235"/>
      <c r="M1585" s="46"/>
      <c r="N1585" s="44"/>
    </row>
    <row r="1586" spans="2:14" s="133" customFormat="1" x14ac:dyDescent="0.25">
      <c r="B1586" s="104"/>
      <c r="C1586" s="104"/>
      <c r="D1586" s="104"/>
      <c r="K1586" s="209"/>
      <c r="L1586" s="235"/>
      <c r="M1586" s="46"/>
      <c r="N1586" s="44"/>
    </row>
    <row r="1587" spans="2:14" s="133" customFormat="1" x14ac:dyDescent="0.25">
      <c r="B1587" s="104"/>
      <c r="C1587" s="104"/>
      <c r="D1587" s="104"/>
      <c r="K1587" s="209"/>
      <c r="L1587" s="235"/>
      <c r="M1587" s="46"/>
      <c r="N1587" s="44"/>
    </row>
    <row r="1588" spans="2:14" s="133" customFormat="1" x14ac:dyDescent="0.25">
      <c r="B1588" s="104"/>
      <c r="C1588" s="104"/>
      <c r="D1588" s="104"/>
      <c r="K1588" s="209"/>
      <c r="L1588" s="235"/>
      <c r="M1588" s="46"/>
      <c r="N1588" s="44"/>
    </row>
    <row r="1589" spans="2:14" s="133" customFormat="1" x14ac:dyDescent="0.25">
      <c r="B1589" s="104"/>
      <c r="C1589" s="104"/>
      <c r="D1589" s="104"/>
      <c r="K1589" s="209"/>
      <c r="L1589" s="235"/>
      <c r="M1589" s="46"/>
      <c r="N1589" s="44"/>
    </row>
    <row r="1590" spans="2:14" s="133" customFormat="1" x14ac:dyDescent="0.25">
      <c r="B1590" s="104"/>
      <c r="C1590" s="104"/>
      <c r="D1590" s="104"/>
      <c r="K1590" s="209"/>
      <c r="L1590" s="235"/>
      <c r="M1590" s="46"/>
      <c r="N1590" s="44"/>
    </row>
    <row r="1591" spans="2:14" s="133" customFormat="1" x14ac:dyDescent="0.25">
      <c r="B1591" s="104"/>
      <c r="C1591" s="104"/>
      <c r="D1591" s="104"/>
      <c r="K1591" s="209"/>
      <c r="L1591" s="235"/>
      <c r="M1591" s="46"/>
      <c r="N1591" s="44"/>
    </row>
    <row r="1592" spans="2:14" s="133" customFormat="1" x14ac:dyDescent="0.25">
      <c r="B1592" s="104"/>
      <c r="C1592" s="104"/>
      <c r="D1592" s="104"/>
      <c r="K1592" s="209"/>
      <c r="L1592" s="235"/>
      <c r="M1592" s="46"/>
      <c r="N1592" s="44"/>
    </row>
    <row r="1593" spans="2:14" s="133" customFormat="1" x14ac:dyDescent="0.25">
      <c r="B1593" s="104"/>
      <c r="C1593" s="104"/>
      <c r="D1593" s="104"/>
      <c r="K1593" s="209"/>
      <c r="L1593" s="235"/>
      <c r="M1593" s="46"/>
      <c r="N1593" s="44"/>
    </row>
    <row r="1594" spans="2:14" s="133" customFormat="1" x14ac:dyDescent="0.25">
      <c r="B1594" s="104"/>
      <c r="C1594" s="104"/>
      <c r="D1594" s="104"/>
      <c r="K1594" s="209"/>
      <c r="L1594" s="235"/>
      <c r="M1594" s="46"/>
      <c r="N1594" s="44"/>
    </row>
    <row r="1595" spans="2:14" s="133" customFormat="1" x14ac:dyDescent="0.25">
      <c r="B1595" s="104"/>
      <c r="C1595" s="104"/>
      <c r="D1595" s="104"/>
      <c r="K1595" s="209"/>
      <c r="L1595" s="235"/>
      <c r="M1595" s="46"/>
      <c r="N1595" s="44"/>
    </row>
    <row r="1596" spans="2:14" s="133" customFormat="1" x14ac:dyDescent="0.25">
      <c r="B1596" s="104"/>
      <c r="C1596" s="104"/>
      <c r="D1596" s="104"/>
      <c r="K1596" s="209"/>
      <c r="L1596" s="235"/>
      <c r="M1596" s="46"/>
      <c r="N1596" s="44"/>
    </row>
    <row r="1597" spans="2:14" s="133" customFormat="1" x14ac:dyDescent="0.25">
      <c r="B1597" s="104"/>
      <c r="C1597" s="104"/>
      <c r="D1597" s="104"/>
      <c r="K1597" s="209"/>
      <c r="L1597" s="235"/>
      <c r="M1597" s="46"/>
      <c r="N1597" s="44"/>
    </row>
    <row r="1598" spans="2:14" s="133" customFormat="1" x14ac:dyDescent="0.25">
      <c r="B1598" s="104"/>
      <c r="C1598" s="104"/>
      <c r="D1598" s="104"/>
      <c r="K1598" s="209"/>
      <c r="L1598" s="235"/>
      <c r="M1598" s="46"/>
      <c r="N1598" s="44"/>
    </row>
    <row r="1599" spans="2:14" s="133" customFormat="1" x14ac:dyDescent="0.25">
      <c r="B1599" s="104"/>
      <c r="C1599" s="104"/>
      <c r="D1599" s="104"/>
      <c r="K1599" s="209"/>
      <c r="L1599" s="235"/>
      <c r="M1599" s="46"/>
      <c r="N1599" s="44"/>
    </row>
    <row r="1600" spans="2:14" s="133" customFormat="1" x14ac:dyDescent="0.25">
      <c r="B1600" s="104"/>
      <c r="C1600" s="104"/>
      <c r="D1600" s="104"/>
      <c r="K1600" s="209"/>
      <c r="L1600" s="235"/>
      <c r="M1600" s="46"/>
      <c r="N1600" s="44"/>
    </row>
    <row r="1601" spans="2:14" s="133" customFormat="1" x14ac:dyDescent="0.25">
      <c r="B1601" s="104"/>
      <c r="C1601" s="104"/>
      <c r="D1601" s="104"/>
      <c r="K1601" s="209"/>
      <c r="L1601" s="235"/>
      <c r="M1601" s="46"/>
      <c r="N1601" s="44"/>
    </row>
    <row r="1602" spans="2:14" s="133" customFormat="1" x14ac:dyDescent="0.25">
      <c r="B1602" s="104"/>
      <c r="C1602" s="104"/>
      <c r="D1602" s="104"/>
      <c r="K1602" s="209"/>
      <c r="L1602" s="235"/>
      <c r="M1602" s="46"/>
      <c r="N1602" s="44"/>
    </row>
    <row r="1603" spans="2:14" s="133" customFormat="1" x14ac:dyDescent="0.25">
      <c r="B1603" s="104"/>
      <c r="C1603" s="104"/>
      <c r="D1603" s="104"/>
      <c r="K1603" s="209"/>
      <c r="L1603" s="235"/>
      <c r="M1603" s="46"/>
      <c r="N1603" s="44"/>
    </row>
    <row r="1604" spans="2:14" s="133" customFormat="1" x14ac:dyDescent="0.25">
      <c r="B1604" s="104"/>
      <c r="C1604" s="104"/>
      <c r="D1604" s="104"/>
      <c r="K1604" s="209"/>
      <c r="L1604" s="235"/>
      <c r="M1604" s="46"/>
      <c r="N1604" s="44"/>
    </row>
    <row r="1605" spans="2:14" s="133" customFormat="1" x14ac:dyDescent="0.25">
      <c r="B1605" s="104"/>
      <c r="C1605" s="104"/>
      <c r="D1605" s="104"/>
      <c r="K1605" s="209"/>
      <c r="L1605" s="235"/>
      <c r="M1605" s="46"/>
      <c r="N1605" s="44"/>
    </row>
    <row r="1606" spans="2:14" s="133" customFormat="1" x14ac:dyDescent="0.25">
      <c r="B1606" s="104"/>
      <c r="C1606" s="104"/>
      <c r="D1606" s="104"/>
      <c r="K1606" s="209"/>
      <c r="L1606" s="235"/>
      <c r="M1606" s="46"/>
      <c r="N1606" s="44"/>
    </row>
    <row r="1607" spans="2:14" s="133" customFormat="1" x14ac:dyDescent="0.25">
      <c r="B1607" s="104"/>
      <c r="C1607" s="104"/>
      <c r="D1607" s="104"/>
      <c r="K1607" s="209"/>
      <c r="L1607" s="235"/>
      <c r="M1607" s="46"/>
      <c r="N1607" s="44"/>
    </row>
    <row r="1608" spans="2:14" s="133" customFormat="1" x14ac:dyDescent="0.25">
      <c r="B1608" s="104"/>
      <c r="C1608" s="104"/>
      <c r="D1608" s="104"/>
      <c r="K1608" s="209"/>
      <c r="L1608" s="235"/>
      <c r="M1608" s="46"/>
      <c r="N1608" s="44"/>
    </row>
    <row r="1609" spans="2:14" s="133" customFormat="1" x14ac:dyDescent="0.25">
      <c r="B1609" s="104"/>
      <c r="C1609" s="104"/>
      <c r="D1609" s="104"/>
      <c r="K1609" s="209"/>
      <c r="L1609" s="235"/>
      <c r="M1609" s="46"/>
      <c r="N1609" s="44"/>
    </row>
    <row r="1610" spans="2:14" s="133" customFormat="1" x14ac:dyDescent="0.25">
      <c r="B1610" s="104"/>
      <c r="C1610" s="104"/>
      <c r="D1610" s="104"/>
      <c r="K1610" s="209"/>
      <c r="L1610" s="235"/>
      <c r="M1610" s="46"/>
      <c r="N1610" s="44"/>
    </row>
    <row r="1611" spans="2:14" s="133" customFormat="1" x14ac:dyDescent="0.25">
      <c r="B1611" s="104"/>
      <c r="C1611" s="104"/>
      <c r="D1611" s="104"/>
      <c r="K1611" s="209"/>
      <c r="L1611" s="235"/>
      <c r="M1611" s="46"/>
      <c r="N1611" s="44"/>
    </row>
    <row r="1612" spans="2:14" s="133" customFormat="1" x14ac:dyDescent="0.25">
      <c r="B1612" s="104"/>
      <c r="C1612" s="104"/>
      <c r="D1612" s="104"/>
      <c r="K1612" s="209"/>
      <c r="L1612" s="235"/>
      <c r="M1612" s="46"/>
      <c r="N1612" s="44"/>
    </row>
    <row r="1613" spans="2:14" s="133" customFormat="1" x14ac:dyDescent="0.25">
      <c r="B1613" s="104"/>
      <c r="C1613" s="104"/>
      <c r="D1613" s="104"/>
      <c r="K1613" s="209"/>
      <c r="L1613" s="235"/>
      <c r="M1613" s="46"/>
      <c r="N1613" s="44"/>
    </row>
    <row r="1614" spans="2:14" s="133" customFormat="1" x14ac:dyDescent="0.25">
      <c r="B1614" s="104"/>
      <c r="C1614" s="104"/>
      <c r="D1614" s="104"/>
      <c r="K1614" s="209"/>
      <c r="L1614" s="235"/>
      <c r="M1614" s="46"/>
      <c r="N1614" s="44"/>
    </row>
    <row r="1615" spans="2:14" s="133" customFormat="1" x14ac:dyDescent="0.25">
      <c r="B1615" s="104"/>
      <c r="C1615" s="104"/>
      <c r="D1615" s="104"/>
      <c r="K1615" s="209"/>
      <c r="L1615" s="235"/>
      <c r="M1615" s="46"/>
      <c r="N1615" s="44"/>
    </row>
    <row r="1616" spans="2:14" s="133" customFormat="1" x14ac:dyDescent="0.25">
      <c r="B1616" s="104"/>
      <c r="C1616" s="104"/>
      <c r="D1616" s="104"/>
      <c r="K1616" s="209"/>
      <c r="L1616" s="235"/>
      <c r="M1616" s="46"/>
      <c r="N1616" s="44"/>
    </row>
    <row r="1617" spans="2:14" s="133" customFormat="1" x14ac:dyDescent="0.25">
      <c r="B1617" s="104"/>
      <c r="C1617" s="104"/>
      <c r="D1617" s="104"/>
      <c r="K1617" s="209"/>
      <c r="L1617" s="235"/>
      <c r="M1617" s="46"/>
      <c r="N1617" s="44"/>
    </row>
    <row r="1618" spans="2:14" s="133" customFormat="1" x14ac:dyDescent="0.25">
      <c r="B1618" s="104"/>
      <c r="C1618" s="104"/>
      <c r="D1618" s="104"/>
      <c r="K1618" s="209"/>
      <c r="L1618" s="235"/>
      <c r="M1618" s="46"/>
      <c r="N1618" s="44"/>
    </row>
    <row r="1619" spans="2:14" s="133" customFormat="1" x14ac:dyDescent="0.25">
      <c r="B1619" s="104"/>
      <c r="C1619" s="104"/>
      <c r="D1619" s="104"/>
      <c r="K1619" s="209"/>
      <c r="L1619" s="235"/>
      <c r="M1619" s="46"/>
      <c r="N1619" s="44"/>
    </row>
    <row r="1620" spans="2:14" s="133" customFormat="1" x14ac:dyDescent="0.25">
      <c r="B1620" s="104"/>
      <c r="C1620" s="104"/>
      <c r="D1620" s="104"/>
      <c r="K1620" s="209"/>
      <c r="L1620" s="235"/>
      <c r="M1620" s="46"/>
      <c r="N1620" s="44"/>
    </row>
    <row r="1621" spans="2:14" s="133" customFormat="1" x14ac:dyDescent="0.25">
      <c r="B1621" s="104"/>
      <c r="C1621" s="104"/>
      <c r="D1621" s="104"/>
      <c r="K1621" s="209"/>
      <c r="L1621" s="235"/>
      <c r="M1621" s="46"/>
      <c r="N1621" s="44"/>
    </row>
    <row r="1622" spans="2:14" s="133" customFormat="1" x14ac:dyDescent="0.25">
      <c r="B1622" s="104"/>
      <c r="C1622" s="104"/>
      <c r="D1622" s="104"/>
      <c r="K1622" s="209"/>
      <c r="L1622" s="235"/>
      <c r="M1622" s="46"/>
      <c r="N1622" s="44"/>
    </row>
    <row r="1623" spans="2:14" s="133" customFormat="1" x14ac:dyDescent="0.25">
      <c r="B1623" s="104"/>
      <c r="C1623" s="104"/>
      <c r="D1623" s="104"/>
      <c r="K1623" s="209"/>
      <c r="L1623" s="235"/>
      <c r="M1623" s="46"/>
      <c r="N1623" s="44"/>
    </row>
    <row r="1624" spans="2:14" s="133" customFormat="1" x14ac:dyDescent="0.25">
      <c r="B1624" s="104"/>
      <c r="C1624" s="104"/>
      <c r="D1624" s="104"/>
      <c r="K1624" s="209"/>
      <c r="L1624" s="235"/>
      <c r="M1624" s="46"/>
      <c r="N1624" s="44"/>
    </row>
    <row r="1625" spans="2:14" s="133" customFormat="1" x14ac:dyDescent="0.25">
      <c r="B1625" s="104"/>
      <c r="C1625" s="104"/>
      <c r="D1625" s="104"/>
      <c r="K1625" s="209"/>
      <c r="L1625" s="235"/>
      <c r="M1625" s="46"/>
      <c r="N1625" s="44"/>
    </row>
    <row r="1626" spans="2:14" s="133" customFormat="1" x14ac:dyDescent="0.25">
      <c r="B1626" s="104"/>
      <c r="C1626" s="104"/>
      <c r="D1626" s="104"/>
      <c r="K1626" s="209"/>
      <c r="L1626" s="235"/>
      <c r="M1626" s="46"/>
      <c r="N1626" s="44"/>
    </row>
    <row r="1627" spans="2:14" s="133" customFormat="1" x14ac:dyDescent="0.25">
      <c r="B1627" s="104"/>
      <c r="C1627" s="104"/>
      <c r="D1627" s="104"/>
      <c r="K1627" s="209"/>
      <c r="L1627" s="235"/>
      <c r="M1627" s="46"/>
      <c r="N1627" s="44"/>
    </row>
    <row r="1628" spans="2:14" s="133" customFormat="1" x14ac:dyDescent="0.25">
      <c r="B1628" s="104"/>
      <c r="C1628" s="104"/>
      <c r="D1628" s="104"/>
      <c r="K1628" s="209"/>
      <c r="L1628" s="235"/>
      <c r="M1628" s="46"/>
      <c r="N1628" s="44"/>
    </row>
    <row r="1629" spans="2:14" s="133" customFormat="1" x14ac:dyDescent="0.25">
      <c r="B1629" s="104"/>
      <c r="C1629" s="104"/>
      <c r="D1629" s="104"/>
      <c r="K1629" s="209"/>
      <c r="L1629" s="235"/>
      <c r="M1629" s="46"/>
      <c r="N1629" s="44"/>
    </row>
    <row r="1630" spans="2:14" s="133" customFormat="1" x14ac:dyDescent="0.25">
      <c r="B1630" s="104"/>
      <c r="C1630" s="104"/>
      <c r="D1630" s="104"/>
      <c r="K1630" s="209"/>
      <c r="L1630" s="235"/>
      <c r="M1630" s="46"/>
      <c r="N1630" s="44"/>
    </row>
    <row r="1631" spans="2:14" s="133" customFormat="1" x14ac:dyDescent="0.25">
      <c r="B1631" s="104"/>
      <c r="C1631" s="104"/>
      <c r="D1631" s="104"/>
      <c r="K1631" s="209"/>
      <c r="L1631" s="235"/>
      <c r="M1631" s="46"/>
      <c r="N1631" s="44"/>
    </row>
    <row r="1632" spans="2:14" s="133" customFormat="1" x14ac:dyDescent="0.25">
      <c r="B1632" s="104"/>
      <c r="C1632" s="104"/>
      <c r="D1632" s="104"/>
      <c r="K1632" s="209"/>
      <c r="L1632" s="235"/>
      <c r="M1632" s="46"/>
      <c r="N1632" s="44"/>
    </row>
    <row r="1633" spans="2:14" s="133" customFormat="1" x14ac:dyDescent="0.25">
      <c r="B1633" s="104"/>
      <c r="C1633" s="104"/>
      <c r="D1633" s="104"/>
      <c r="K1633" s="209"/>
      <c r="L1633" s="235"/>
      <c r="M1633" s="46"/>
      <c r="N1633" s="44"/>
    </row>
    <row r="1634" spans="2:14" s="133" customFormat="1" x14ac:dyDescent="0.25">
      <c r="B1634" s="104"/>
      <c r="C1634" s="104"/>
      <c r="D1634" s="104"/>
      <c r="K1634" s="209"/>
      <c r="L1634" s="235"/>
      <c r="M1634" s="46"/>
      <c r="N1634" s="44"/>
    </row>
    <row r="1635" spans="2:14" s="133" customFormat="1" x14ac:dyDescent="0.25">
      <c r="B1635" s="104"/>
      <c r="C1635" s="104"/>
      <c r="D1635" s="104"/>
      <c r="K1635" s="209"/>
      <c r="L1635" s="235"/>
      <c r="M1635" s="46"/>
      <c r="N1635" s="44"/>
    </row>
    <row r="1636" spans="2:14" s="133" customFormat="1" x14ac:dyDescent="0.25">
      <c r="B1636" s="104"/>
      <c r="C1636" s="104"/>
      <c r="D1636" s="104"/>
      <c r="K1636" s="209"/>
      <c r="L1636" s="235"/>
      <c r="M1636" s="46"/>
      <c r="N1636" s="44"/>
    </row>
    <row r="1637" spans="2:14" s="133" customFormat="1" x14ac:dyDescent="0.25">
      <c r="B1637" s="104"/>
      <c r="C1637" s="104"/>
      <c r="D1637" s="104"/>
      <c r="K1637" s="209"/>
      <c r="L1637" s="235"/>
      <c r="M1637" s="46"/>
      <c r="N1637" s="44"/>
    </row>
    <row r="1638" spans="2:14" s="133" customFormat="1" x14ac:dyDescent="0.25">
      <c r="B1638" s="104"/>
      <c r="C1638" s="104"/>
      <c r="D1638" s="104"/>
      <c r="K1638" s="209"/>
      <c r="L1638" s="235"/>
      <c r="M1638" s="46"/>
      <c r="N1638" s="44"/>
    </row>
    <row r="1639" spans="2:14" s="133" customFormat="1" x14ac:dyDescent="0.25">
      <c r="B1639" s="104"/>
      <c r="C1639" s="104"/>
      <c r="D1639" s="104"/>
      <c r="K1639" s="209"/>
      <c r="L1639" s="235"/>
      <c r="M1639" s="46"/>
      <c r="N1639" s="44"/>
    </row>
    <row r="1640" spans="2:14" s="133" customFormat="1" x14ac:dyDescent="0.25">
      <c r="B1640" s="104"/>
      <c r="C1640" s="104"/>
      <c r="D1640" s="104"/>
      <c r="K1640" s="209"/>
      <c r="L1640" s="235"/>
      <c r="M1640" s="46"/>
      <c r="N1640" s="44"/>
    </row>
    <row r="1641" spans="2:14" s="133" customFormat="1" x14ac:dyDescent="0.25">
      <c r="B1641" s="104"/>
      <c r="C1641" s="104"/>
      <c r="D1641" s="104"/>
      <c r="K1641" s="209"/>
      <c r="L1641" s="235"/>
      <c r="M1641" s="46"/>
      <c r="N1641" s="44"/>
    </row>
    <row r="1642" spans="2:14" s="133" customFormat="1" x14ac:dyDescent="0.25">
      <c r="B1642" s="104"/>
      <c r="C1642" s="104"/>
      <c r="D1642" s="104"/>
      <c r="K1642" s="209"/>
      <c r="L1642" s="235"/>
      <c r="M1642" s="46"/>
      <c r="N1642" s="44"/>
    </row>
    <row r="1643" spans="2:14" s="133" customFormat="1" x14ac:dyDescent="0.25">
      <c r="B1643" s="104"/>
      <c r="C1643" s="104"/>
      <c r="D1643" s="104"/>
      <c r="K1643" s="209"/>
      <c r="L1643" s="235"/>
      <c r="M1643" s="46"/>
      <c r="N1643" s="44"/>
    </row>
    <row r="1644" spans="2:14" s="133" customFormat="1" x14ac:dyDescent="0.25">
      <c r="B1644" s="104"/>
      <c r="C1644" s="104"/>
      <c r="D1644" s="104"/>
      <c r="K1644" s="209"/>
      <c r="L1644" s="235"/>
      <c r="M1644" s="46"/>
      <c r="N1644" s="44"/>
    </row>
    <row r="1645" spans="2:14" s="133" customFormat="1" x14ac:dyDescent="0.25">
      <c r="B1645" s="104"/>
      <c r="C1645" s="104"/>
      <c r="D1645" s="104"/>
      <c r="K1645" s="209"/>
      <c r="L1645" s="235"/>
      <c r="M1645" s="46"/>
      <c r="N1645" s="44"/>
    </row>
    <row r="1646" spans="2:14" s="133" customFormat="1" x14ac:dyDescent="0.25">
      <c r="B1646" s="104"/>
      <c r="C1646" s="104"/>
      <c r="D1646" s="104"/>
      <c r="K1646" s="209"/>
      <c r="L1646" s="235"/>
      <c r="M1646" s="46"/>
      <c r="N1646" s="44"/>
    </row>
    <row r="1647" spans="2:14" s="133" customFormat="1" x14ac:dyDescent="0.25">
      <c r="B1647" s="104"/>
      <c r="C1647" s="104"/>
      <c r="D1647" s="104"/>
      <c r="K1647" s="209"/>
      <c r="L1647" s="235"/>
      <c r="M1647" s="46"/>
      <c r="N1647" s="44"/>
    </row>
    <row r="1648" spans="2:14" s="133" customFormat="1" x14ac:dyDescent="0.25">
      <c r="B1648" s="104"/>
      <c r="C1648" s="104"/>
      <c r="D1648" s="104"/>
      <c r="K1648" s="209"/>
      <c r="L1648" s="235"/>
      <c r="M1648" s="46"/>
      <c r="N1648" s="44"/>
    </row>
    <row r="1649" spans="2:14" s="133" customFormat="1" x14ac:dyDescent="0.25">
      <c r="B1649" s="104"/>
      <c r="C1649" s="104"/>
      <c r="D1649" s="104"/>
      <c r="K1649" s="209"/>
      <c r="L1649" s="235"/>
      <c r="M1649" s="46"/>
      <c r="N1649" s="44"/>
    </row>
    <row r="1650" spans="2:14" s="133" customFormat="1" x14ac:dyDescent="0.25">
      <c r="B1650" s="104"/>
      <c r="C1650" s="104"/>
      <c r="D1650" s="104"/>
      <c r="K1650" s="209"/>
      <c r="L1650" s="235"/>
      <c r="M1650" s="46"/>
      <c r="N1650" s="44"/>
    </row>
    <row r="1651" spans="2:14" s="133" customFormat="1" x14ac:dyDescent="0.25">
      <c r="B1651" s="104"/>
      <c r="C1651" s="104"/>
      <c r="D1651" s="104"/>
      <c r="K1651" s="209"/>
      <c r="L1651" s="235"/>
      <c r="M1651" s="46"/>
      <c r="N1651" s="44"/>
    </row>
    <row r="1652" spans="2:14" s="133" customFormat="1" x14ac:dyDescent="0.25">
      <c r="B1652" s="104"/>
      <c r="C1652" s="104"/>
      <c r="D1652" s="104"/>
      <c r="K1652" s="209"/>
      <c r="L1652" s="235"/>
      <c r="M1652" s="46"/>
      <c r="N1652" s="44"/>
    </row>
    <row r="1653" spans="2:14" s="133" customFormat="1" x14ac:dyDescent="0.25">
      <c r="B1653" s="104"/>
      <c r="C1653" s="104"/>
      <c r="D1653" s="104"/>
      <c r="K1653" s="209"/>
      <c r="L1653" s="235"/>
      <c r="M1653" s="46"/>
      <c r="N1653" s="44"/>
    </row>
    <row r="1654" spans="2:14" s="133" customFormat="1" x14ac:dyDescent="0.25">
      <c r="B1654" s="104"/>
      <c r="C1654" s="104"/>
      <c r="D1654" s="104"/>
      <c r="K1654" s="209"/>
      <c r="L1654" s="235"/>
      <c r="M1654" s="46"/>
      <c r="N1654" s="44"/>
    </row>
    <row r="1655" spans="2:14" s="133" customFormat="1" x14ac:dyDescent="0.25">
      <c r="B1655" s="104"/>
      <c r="C1655" s="104"/>
      <c r="D1655" s="104"/>
      <c r="K1655" s="209"/>
      <c r="L1655" s="235"/>
      <c r="M1655" s="46"/>
      <c r="N1655" s="44"/>
    </row>
    <row r="1656" spans="2:14" s="133" customFormat="1" x14ac:dyDescent="0.25">
      <c r="B1656" s="104"/>
      <c r="C1656" s="104"/>
      <c r="D1656" s="104"/>
      <c r="K1656" s="209"/>
      <c r="L1656" s="235"/>
      <c r="M1656" s="46"/>
      <c r="N1656" s="44"/>
    </row>
    <row r="1657" spans="2:14" s="133" customFormat="1" x14ac:dyDescent="0.25">
      <c r="B1657" s="104"/>
      <c r="C1657" s="104"/>
      <c r="D1657" s="104"/>
      <c r="K1657" s="209"/>
      <c r="L1657" s="235"/>
      <c r="M1657" s="46"/>
      <c r="N1657" s="44"/>
    </row>
    <row r="1658" spans="2:14" s="133" customFormat="1" x14ac:dyDescent="0.25">
      <c r="B1658" s="104"/>
      <c r="C1658" s="104"/>
      <c r="D1658" s="104"/>
      <c r="K1658" s="209"/>
      <c r="L1658" s="235"/>
      <c r="M1658" s="46"/>
      <c r="N1658" s="44"/>
    </row>
    <row r="1659" spans="2:14" s="133" customFormat="1" x14ac:dyDescent="0.25">
      <c r="B1659" s="104"/>
      <c r="C1659" s="104"/>
      <c r="D1659" s="104"/>
      <c r="K1659" s="209"/>
      <c r="L1659" s="235"/>
      <c r="M1659" s="46"/>
      <c r="N1659" s="44"/>
    </row>
    <row r="1660" spans="2:14" s="133" customFormat="1" x14ac:dyDescent="0.25">
      <c r="B1660" s="104"/>
      <c r="C1660" s="104"/>
      <c r="D1660" s="104"/>
      <c r="K1660" s="209"/>
      <c r="L1660" s="235"/>
      <c r="M1660" s="46"/>
      <c r="N1660" s="44"/>
    </row>
    <row r="1661" spans="2:14" s="133" customFormat="1" x14ac:dyDescent="0.25">
      <c r="B1661" s="104"/>
      <c r="C1661" s="104"/>
      <c r="D1661" s="104"/>
      <c r="K1661" s="209"/>
      <c r="L1661" s="235"/>
      <c r="M1661" s="46"/>
      <c r="N1661" s="44"/>
    </row>
    <row r="1662" spans="2:14" s="133" customFormat="1" x14ac:dyDescent="0.25">
      <c r="B1662" s="104"/>
      <c r="C1662" s="104"/>
      <c r="D1662" s="104"/>
      <c r="K1662" s="209"/>
      <c r="L1662" s="235"/>
      <c r="M1662" s="46"/>
      <c r="N1662" s="44"/>
    </row>
    <row r="1663" spans="2:14" s="133" customFormat="1" x14ac:dyDescent="0.25">
      <c r="B1663" s="104"/>
      <c r="C1663" s="104"/>
      <c r="D1663" s="104"/>
      <c r="K1663" s="209"/>
      <c r="L1663" s="235"/>
      <c r="M1663" s="46"/>
      <c r="N1663" s="44"/>
    </row>
    <row r="1664" spans="2:14" s="133" customFormat="1" x14ac:dyDescent="0.25">
      <c r="B1664" s="104"/>
      <c r="C1664" s="104"/>
      <c r="D1664" s="104"/>
      <c r="K1664" s="209"/>
      <c r="L1664" s="235"/>
      <c r="M1664" s="46"/>
      <c r="N1664" s="44"/>
    </row>
    <row r="1665" spans="2:14" s="133" customFormat="1" x14ac:dyDescent="0.25">
      <c r="B1665" s="104"/>
      <c r="C1665" s="104"/>
      <c r="D1665" s="104"/>
      <c r="K1665" s="209"/>
      <c r="L1665" s="235"/>
      <c r="M1665" s="46"/>
      <c r="N1665" s="44"/>
    </row>
    <row r="1666" spans="2:14" s="133" customFormat="1" x14ac:dyDescent="0.25">
      <c r="B1666" s="104"/>
      <c r="C1666" s="104"/>
      <c r="D1666" s="104"/>
      <c r="K1666" s="209"/>
      <c r="L1666" s="235"/>
      <c r="M1666" s="46"/>
      <c r="N1666" s="44"/>
    </row>
    <row r="1667" spans="2:14" s="133" customFormat="1" x14ac:dyDescent="0.25">
      <c r="B1667" s="104"/>
      <c r="C1667" s="104"/>
      <c r="D1667" s="104"/>
      <c r="K1667" s="209"/>
      <c r="L1667" s="235"/>
      <c r="M1667" s="46"/>
      <c r="N1667" s="44"/>
    </row>
    <row r="1668" spans="2:14" s="133" customFormat="1" x14ac:dyDescent="0.25">
      <c r="B1668" s="104"/>
      <c r="C1668" s="104"/>
      <c r="D1668" s="104"/>
      <c r="K1668" s="209"/>
      <c r="L1668" s="235"/>
      <c r="M1668" s="46"/>
      <c r="N1668" s="44"/>
    </row>
    <row r="1669" spans="2:14" s="133" customFormat="1" x14ac:dyDescent="0.25">
      <c r="B1669" s="104"/>
      <c r="C1669" s="104"/>
      <c r="D1669" s="104"/>
      <c r="K1669" s="209"/>
      <c r="L1669" s="235"/>
      <c r="M1669" s="46"/>
      <c r="N1669" s="44"/>
    </row>
    <row r="1670" spans="2:14" s="133" customFormat="1" x14ac:dyDescent="0.25">
      <c r="B1670" s="104"/>
      <c r="C1670" s="104"/>
      <c r="D1670" s="104"/>
      <c r="K1670" s="209"/>
      <c r="L1670" s="235"/>
      <c r="M1670" s="46"/>
      <c r="N1670" s="44"/>
    </row>
    <row r="1671" spans="2:14" s="133" customFormat="1" x14ac:dyDescent="0.25">
      <c r="B1671" s="104"/>
      <c r="C1671" s="104"/>
      <c r="D1671" s="104"/>
      <c r="K1671" s="209"/>
      <c r="L1671" s="235"/>
      <c r="M1671" s="46"/>
      <c r="N1671" s="44"/>
    </row>
    <row r="1672" spans="2:14" s="133" customFormat="1" x14ac:dyDescent="0.25">
      <c r="B1672" s="104"/>
      <c r="C1672" s="104"/>
      <c r="D1672" s="104"/>
      <c r="K1672" s="209"/>
      <c r="L1672" s="235"/>
      <c r="M1672" s="46"/>
      <c r="N1672" s="44"/>
    </row>
    <row r="1673" spans="2:14" s="133" customFormat="1" x14ac:dyDescent="0.25">
      <c r="B1673" s="104"/>
      <c r="C1673" s="104"/>
      <c r="D1673" s="104"/>
      <c r="K1673" s="209"/>
      <c r="L1673" s="235"/>
      <c r="M1673" s="46"/>
      <c r="N1673" s="44"/>
    </row>
    <row r="1674" spans="2:14" s="133" customFormat="1" x14ac:dyDescent="0.25">
      <c r="B1674" s="104"/>
      <c r="C1674" s="104"/>
      <c r="D1674" s="104"/>
      <c r="K1674" s="209"/>
      <c r="L1674" s="235"/>
      <c r="M1674" s="46"/>
      <c r="N1674" s="44"/>
    </row>
    <row r="1675" spans="2:14" s="133" customFormat="1" x14ac:dyDescent="0.25">
      <c r="B1675" s="104"/>
      <c r="C1675" s="104"/>
      <c r="D1675" s="104"/>
      <c r="K1675" s="209"/>
      <c r="L1675" s="235"/>
      <c r="M1675" s="46"/>
      <c r="N1675" s="44"/>
    </row>
    <row r="1676" spans="2:14" s="133" customFormat="1" x14ac:dyDescent="0.25">
      <c r="B1676" s="104"/>
      <c r="C1676" s="104"/>
      <c r="D1676" s="104"/>
      <c r="K1676" s="209"/>
      <c r="L1676" s="235"/>
      <c r="M1676" s="46"/>
      <c r="N1676" s="44"/>
    </row>
    <row r="1677" spans="2:14" s="133" customFormat="1" x14ac:dyDescent="0.25">
      <c r="B1677" s="104"/>
      <c r="C1677" s="104"/>
      <c r="D1677" s="104"/>
      <c r="K1677" s="209"/>
      <c r="L1677" s="235"/>
      <c r="M1677" s="46"/>
      <c r="N1677" s="44"/>
    </row>
    <row r="1678" spans="2:14" s="133" customFormat="1" x14ac:dyDescent="0.25">
      <c r="B1678" s="104"/>
      <c r="C1678" s="104"/>
      <c r="D1678" s="104"/>
      <c r="K1678" s="209"/>
      <c r="L1678" s="235"/>
      <c r="M1678" s="46"/>
      <c r="N1678" s="44"/>
    </row>
    <row r="1679" spans="2:14" s="133" customFormat="1" x14ac:dyDescent="0.25">
      <c r="B1679" s="104"/>
      <c r="C1679" s="104"/>
      <c r="D1679" s="104"/>
      <c r="K1679" s="209"/>
      <c r="L1679" s="235"/>
      <c r="M1679" s="46"/>
      <c r="N1679" s="44"/>
    </row>
    <row r="1680" spans="2:14" s="133" customFormat="1" x14ac:dyDescent="0.25">
      <c r="B1680" s="104"/>
      <c r="C1680" s="104"/>
      <c r="D1680" s="104"/>
      <c r="K1680" s="209"/>
      <c r="L1680" s="235"/>
      <c r="M1680" s="46"/>
      <c r="N1680" s="44"/>
    </row>
    <row r="1681" spans="2:14" s="133" customFormat="1" x14ac:dyDescent="0.25">
      <c r="B1681" s="104"/>
      <c r="C1681" s="104"/>
      <c r="D1681" s="104"/>
      <c r="K1681" s="209"/>
      <c r="L1681" s="235"/>
      <c r="M1681" s="46"/>
      <c r="N1681" s="44"/>
    </row>
    <row r="1682" spans="2:14" s="133" customFormat="1" x14ac:dyDescent="0.25">
      <c r="B1682" s="104"/>
      <c r="C1682" s="104"/>
      <c r="D1682" s="104"/>
      <c r="K1682" s="209"/>
      <c r="L1682" s="235"/>
      <c r="M1682" s="46"/>
      <c r="N1682" s="44"/>
    </row>
    <row r="1683" spans="2:14" s="133" customFormat="1" x14ac:dyDescent="0.25">
      <c r="B1683" s="104"/>
      <c r="C1683" s="104"/>
      <c r="D1683" s="104"/>
      <c r="K1683" s="209"/>
      <c r="L1683" s="235"/>
      <c r="M1683" s="46"/>
      <c r="N1683" s="44"/>
    </row>
    <row r="1684" spans="2:14" s="133" customFormat="1" x14ac:dyDescent="0.25">
      <c r="B1684" s="104"/>
      <c r="C1684" s="104"/>
      <c r="D1684" s="104"/>
      <c r="K1684" s="209"/>
      <c r="L1684" s="235"/>
      <c r="M1684" s="46"/>
      <c r="N1684" s="44"/>
    </row>
    <row r="1685" spans="2:14" s="133" customFormat="1" x14ac:dyDescent="0.25">
      <c r="B1685" s="104"/>
      <c r="C1685" s="104"/>
      <c r="D1685" s="104"/>
      <c r="K1685" s="209"/>
      <c r="L1685" s="235"/>
      <c r="M1685" s="46"/>
      <c r="N1685" s="44"/>
    </row>
    <row r="1686" spans="2:14" s="133" customFormat="1" x14ac:dyDescent="0.25">
      <c r="B1686" s="104"/>
      <c r="C1686" s="104"/>
      <c r="D1686" s="104"/>
      <c r="K1686" s="209"/>
      <c r="L1686" s="235"/>
      <c r="M1686" s="46"/>
      <c r="N1686" s="44"/>
    </row>
    <row r="1687" spans="2:14" s="133" customFormat="1" x14ac:dyDescent="0.25">
      <c r="B1687" s="104"/>
      <c r="C1687" s="104"/>
      <c r="D1687" s="104"/>
      <c r="K1687" s="209"/>
      <c r="L1687" s="235"/>
      <c r="M1687" s="46"/>
      <c r="N1687" s="44"/>
    </row>
    <row r="1688" spans="2:14" s="133" customFormat="1" x14ac:dyDescent="0.25">
      <c r="B1688" s="104"/>
      <c r="C1688" s="104"/>
      <c r="D1688" s="104"/>
      <c r="K1688" s="209"/>
      <c r="L1688" s="235"/>
      <c r="M1688" s="46"/>
      <c r="N1688" s="44"/>
    </row>
    <row r="1689" spans="2:14" s="133" customFormat="1" x14ac:dyDescent="0.25">
      <c r="B1689" s="104"/>
      <c r="C1689" s="104"/>
      <c r="D1689" s="104"/>
      <c r="K1689" s="209"/>
      <c r="L1689" s="235"/>
      <c r="M1689" s="46"/>
      <c r="N1689" s="44"/>
    </row>
    <row r="1690" spans="2:14" s="133" customFormat="1" x14ac:dyDescent="0.25">
      <c r="B1690" s="104"/>
      <c r="C1690" s="104"/>
      <c r="D1690" s="104"/>
      <c r="K1690" s="209"/>
      <c r="L1690" s="235"/>
      <c r="M1690" s="46"/>
      <c r="N1690" s="44"/>
    </row>
    <row r="1691" spans="2:14" s="133" customFormat="1" x14ac:dyDescent="0.25">
      <c r="B1691" s="104"/>
      <c r="C1691" s="104"/>
      <c r="D1691" s="104"/>
      <c r="K1691" s="209"/>
      <c r="L1691" s="235"/>
      <c r="M1691" s="46"/>
      <c r="N1691" s="44"/>
    </row>
    <row r="1692" spans="2:14" s="133" customFormat="1" x14ac:dyDescent="0.25">
      <c r="B1692" s="104"/>
      <c r="C1692" s="104"/>
      <c r="D1692" s="104"/>
      <c r="K1692" s="209"/>
      <c r="L1692" s="235"/>
      <c r="M1692" s="46"/>
      <c r="N1692" s="44"/>
    </row>
    <row r="1693" spans="2:14" s="133" customFormat="1" x14ac:dyDescent="0.25">
      <c r="B1693" s="104"/>
      <c r="C1693" s="104"/>
      <c r="D1693" s="104"/>
      <c r="K1693" s="209"/>
      <c r="L1693" s="235"/>
      <c r="M1693" s="46"/>
      <c r="N1693" s="44"/>
    </row>
    <row r="1694" spans="2:14" s="133" customFormat="1" x14ac:dyDescent="0.25">
      <c r="B1694" s="104"/>
      <c r="C1694" s="104"/>
      <c r="D1694" s="104"/>
      <c r="K1694" s="209"/>
      <c r="L1694" s="235"/>
      <c r="M1694" s="46"/>
      <c r="N1694" s="44"/>
    </row>
    <row r="1695" spans="2:14" s="133" customFormat="1" x14ac:dyDescent="0.25">
      <c r="B1695" s="104"/>
      <c r="C1695" s="104"/>
      <c r="D1695" s="104"/>
      <c r="K1695" s="209"/>
      <c r="L1695" s="235"/>
      <c r="M1695" s="46"/>
      <c r="N1695" s="44"/>
    </row>
    <row r="1696" spans="2:14" s="133" customFormat="1" x14ac:dyDescent="0.25">
      <c r="B1696" s="104"/>
      <c r="C1696" s="104"/>
      <c r="D1696" s="104"/>
      <c r="K1696" s="209"/>
      <c r="L1696" s="235"/>
      <c r="M1696" s="46"/>
      <c r="N1696" s="44"/>
    </row>
    <row r="1697" spans="2:14" s="133" customFormat="1" x14ac:dyDescent="0.25">
      <c r="B1697" s="104"/>
      <c r="C1697" s="104"/>
      <c r="D1697" s="104"/>
      <c r="K1697" s="209"/>
      <c r="L1697" s="235"/>
      <c r="M1697" s="46"/>
      <c r="N1697" s="44"/>
    </row>
    <row r="1698" spans="2:14" s="133" customFormat="1" x14ac:dyDescent="0.25">
      <c r="B1698" s="104"/>
      <c r="C1698" s="104"/>
      <c r="D1698" s="104"/>
      <c r="K1698" s="209"/>
      <c r="L1698" s="235"/>
      <c r="M1698" s="46"/>
      <c r="N1698" s="44"/>
    </row>
    <row r="1699" spans="2:14" s="133" customFormat="1" x14ac:dyDescent="0.25">
      <c r="B1699" s="104"/>
      <c r="C1699" s="104"/>
      <c r="D1699" s="104"/>
      <c r="K1699" s="209"/>
      <c r="L1699" s="235"/>
      <c r="M1699" s="46"/>
      <c r="N1699" s="44"/>
    </row>
    <row r="1700" spans="2:14" s="133" customFormat="1" x14ac:dyDescent="0.25">
      <c r="B1700" s="104"/>
      <c r="C1700" s="104"/>
      <c r="D1700" s="104"/>
      <c r="K1700" s="209"/>
      <c r="L1700" s="235"/>
      <c r="M1700" s="46"/>
      <c r="N1700" s="44"/>
    </row>
    <row r="1701" spans="2:14" s="133" customFormat="1" x14ac:dyDescent="0.25">
      <c r="B1701" s="104"/>
      <c r="C1701" s="104"/>
      <c r="D1701" s="104"/>
      <c r="K1701" s="209"/>
      <c r="L1701" s="235"/>
      <c r="M1701" s="46"/>
      <c r="N1701" s="44"/>
    </row>
    <row r="1702" spans="2:14" s="133" customFormat="1" x14ac:dyDescent="0.25">
      <c r="B1702" s="104"/>
      <c r="C1702" s="104"/>
      <c r="D1702" s="104"/>
      <c r="K1702" s="209"/>
      <c r="L1702" s="235"/>
      <c r="M1702" s="46"/>
      <c r="N1702" s="44"/>
    </row>
    <row r="1703" spans="2:14" s="133" customFormat="1" x14ac:dyDescent="0.25">
      <c r="B1703" s="104"/>
      <c r="C1703" s="104"/>
      <c r="D1703" s="104"/>
      <c r="K1703" s="209"/>
      <c r="L1703" s="235"/>
      <c r="M1703" s="46"/>
      <c r="N1703" s="44"/>
    </row>
    <row r="1704" spans="2:14" s="133" customFormat="1" x14ac:dyDescent="0.25">
      <c r="B1704" s="104"/>
      <c r="C1704" s="104"/>
      <c r="D1704" s="104"/>
      <c r="K1704" s="209"/>
      <c r="L1704" s="235"/>
      <c r="M1704" s="46"/>
      <c r="N1704" s="44"/>
    </row>
    <row r="1705" spans="2:14" s="133" customFormat="1" x14ac:dyDescent="0.25">
      <c r="B1705" s="104"/>
      <c r="C1705" s="104"/>
      <c r="D1705" s="104"/>
      <c r="K1705" s="209"/>
      <c r="L1705" s="235"/>
      <c r="M1705" s="46"/>
      <c r="N1705" s="44"/>
    </row>
    <row r="1706" spans="2:14" s="133" customFormat="1" x14ac:dyDescent="0.25">
      <c r="B1706" s="104"/>
      <c r="C1706" s="104"/>
      <c r="D1706" s="104"/>
      <c r="K1706" s="209"/>
      <c r="L1706" s="235"/>
      <c r="M1706" s="46"/>
      <c r="N1706" s="44"/>
    </row>
    <row r="1707" spans="2:14" s="133" customFormat="1" x14ac:dyDescent="0.25">
      <c r="B1707" s="104"/>
      <c r="C1707" s="104"/>
      <c r="D1707" s="104"/>
      <c r="K1707" s="209"/>
      <c r="L1707" s="235"/>
      <c r="M1707" s="46"/>
      <c r="N1707" s="44"/>
    </row>
    <row r="1708" spans="2:14" s="133" customFormat="1" x14ac:dyDescent="0.25">
      <c r="B1708" s="104"/>
      <c r="C1708" s="104"/>
      <c r="D1708" s="104"/>
      <c r="K1708" s="209"/>
      <c r="L1708" s="235"/>
      <c r="M1708" s="46"/>
      <c r="N1708" s="44"/>
    </row>
    <row r="1709" spans="2:14" s="133" customFormat="1" x14ac:dyDescent="0.25">
      <c r="B1709" s="104"/>
      <c r="C1709" s="104"/>
      <c r="D1709" s="104"/>
      <c r="K1709" s="209"/>
      <c r="L1709" s="235"/>
      <c r="M1709" s="46"/>
      <c r="N1709" s="44"/>
    </row>
    <row r="1710" spans="2:14" s="133" customFormat="1" x14ac:dyDescent="0.25">
      <c r="B1710" s="104"/>
      <c r="C1710" s="104"/>
      <c r="D1710" s="104"/>
      <c r="K1710" s="209"/>
      <c r="L1710" s="235"/>
      <c r="M1710" s="46"/>
      <c r="N1710" s="44"/>
    </row>
    <row r="1711" spans="2:14" s="133" customFormat="1" x14ac:dyDescent="0.25">
      <c r="B1711" s="104"/>
      <c r="C1711" s="104"/>
      <c r="D1711" s="104"/>
      <c r="K1711" s="209"/>
      <c r="L1711" s="235"/>
      <c r="M1711" s="46"/>
      <c r="N1711" s="44"/>
    </row>
    <row r="1712" spans="2:14" s="133" customFormat="1" x14ac:dyDescent="0.25">
      <c r="B1712" s="104"/>
      <c r="C1712" s="104"/>
      <c r="D1712" s="104"/>
      <c r="K1712" s="209"/>
      <c r="L1712" s="235"/>
      <c r="M1712" s="46"/>
      <c r="N1712" s="44"/>
    </row>
    <row r="1713" spans="2:14" s="133" customFormat="1" x14ac:dyDescent="0.25">
      <c r="B1713" s="104"/>
      <c r="C1713" s="104"/>
      <c r="D1713" s="104"/>
      <c r="K1713" s="209"/>
      <c r="L1713" s="235"/>
      <c r="M1713" s="46"/>
      <c r="N1713" s="44"/>
    </row>
    <row r="1714" spans="2:14" s="133" customFormat="1" x14ac:dyDescent="0.25">
      <c r="B1714" s="104"/>
      <c r="C1714" s="104"/>
      <c r="D1714" s="104"/>
      <c r="K1714" s="209"/>
      <c r="L1714" s="235"/>
      <c r="M1714" s="46"/>
      <c r="N1714" s="44"/>
    </row>
    <row r="1715" spans="2:14" s="133" customFormat="1" x14ac:dyDescent="0.25">
      <c r="B1715" s="104"/>
      <c r="C1715" s="104"/>
      <c r="D1715" s="104"/>
      <c r="K1715" s="209"/>
      <c r="L1715" s="235"/>
      <c r="M1715" s="46"/>
      <c r="N1715" s="44"/>
    </row>
    <row r="1716" spans="2:14" s="133" customFormat="1" x14ac:dyDescent="0.25">
      <c r="B1716" s="104"/>
      <c r="C1716" s="104"/>
      <c r="D1716" s="104"/>
      <c r="K1716" s="209"/>
      <c r="L1716" s="235"/>
      <c r="M1716" s="46"/>
      <c r="N1716" s="44"/>
    </row>
    <row r="1717" spans="2:14" s="133" customFormat="1" x14ac:dyDescent="0.25">
      <c r="B1717" s="104"/>
      <c r="C1717" s="104"/>
      <c r="D1717" s="104"/>
      <c r="K1717" s="209"/>
      <c r="L1717" s="235"/>
      <c r="M1717" s="46"/>
      <c r="N1717" s="44"/>
    </row>
    <row r="1718" spans="2:14" s="133" customFormat="1" x14ac:dyDescent="0.25">
      <c r="B1718" s="104"/>
      <c r="C1718" s="104"/>
      <c r="D1718" s="104"/>
      <c r="K1718" s="209"/>
      <c r="L1718" s="235"/>
      <c r="M1718" s="46"/>
      <c r="N1718" s="44"/>
    </row>
    <row r="1719" spans="2:14" s="133" customFormat="1" x14ac:dyDescent="0.25">
      <c r="B1719" s="104"/>
      <c r="C1719" s="104"/>
      <c r="D1719" s="104"/>
      <c r="K1719" s="209"/>
      <c r="L1719" s="235"/>
      <c r="M1719" s="46"/>
      <c r="N1719" s="44"/>
    </row>
    <row r="1720" spans="2:14" s="133" customFormat="1" x14ac:dyDescent="0.25">
      <c r="B1720" s="104"/>
      <c r="C1720" s="104"/>
      <c r="D1720" s="104"/>
      <c r="K1720" s="209"/>
      <c r="L1720" s="235"/>
      <c r="M1720" s="46"/>
      <c r="N1720" s="44"/>
    </row>
    <row r="1721" spans="2:14" s="133" customFormat="1" x14ac:dyDescent="0.25">
      <c r="B1721" s="104"/>
      <c r="C1721" s="104"/>
      <c r="D1721" s="104"/>
      <c r="K1721" s="209"/>
      <c r="L1721" s="235"/>
      <c r="M1721" s="46"/>
      <c r="N1721" s="44"/>
    </row>
    <row r="1722" spans="2:14" s="133" customFormat="1" x14ac:dyDescent="0.25">
      <c r="B1722" s="104"/>
      <c r="C1722" s="104"/>
      <c r="D1722" s="104"/>
      <c r="K1722" s="209"/>
      <c r="L1722" s="235"/>
      <c r="M1722" s="46"/>
      <c r="N1722" s="44"/>
    </row>
    <row r="1723" spans="2:14" s="133" customFormat="1" x14ac:dyDescent="0.25">
      <c r="B1723" s="104"/>
      <c r="C1723" s="104"/>
      <c r="D1723" s="104"/>
      <c r="K1723" s="209"/>
      <c r="L1723" s="235"/>
      <c r="M1723" s="46"/>
      <c r="N1723" s="44"/>
    </row>
    <row r="1724" spans="2:14" s="133" customFormat="1" x14ac:dyDescent="0.25">
      <c r="B1724" s="104"/>
      <c r="C1724" s="104"/>
      <c r="D1724" s="104"/>
      <c r="K1724" s="209"/>
      <c r="L1724" s="235"/>
      <c r="M1724" s="46"/>
      <c r="N1724" s="44"/>
    </row>
    <row r="1725" spans="2:14" s="133" customFormat="1" x14ac:dyDescent="0.25">
      <c r="B1725" s="104"/>
      <c r="C1725" s="104"/>
      <c r="D1725" s="104"/>
      <c r="K1725" s="209"/>
      <c r="L1725" s="235"/>
      <c r="M1725" s="46"/>
      <c r="N1725" s="44"/>
    </row>
    <row r="1726" spans="2:14" s="133" customFormat="1" x14ac:dyDescent="0.25">
      <c r="B1726" s="104"/>
      <c r="C1726" s="104"/>
      <c r="D1726" s="104"/>
      <c r="K1726" s="209"/>
      <c r="L1726" s="235"/>
      <c r="M1726" s="46"/>
      <c r="N1726" s="44"/>
    </row>
    <row r="1727" spans="2:14" s="133" customFormat="1" x14ac:dyDescent="0.25">
      <c r="B1727" s="104"/>
      <c r="C1727" s="104"/>
      <c r="D1727" s="104"/>
      <c r="K1727" s="209"/>
      <c r="L1727" s="235"/>
      <c r="M1727" s="46"/>
      <c r="N1727" s="44"/>
    </row>
    <row r="1728" spans="2:14" s="133" customFormat="1" x14ac:dyDescent="0.25">
      <c r="B1728" s="104"/>
      <c r="C1728" s="104"/>
      <c r="D1728" s="104"/>
      <c r="K1728" s="209"/>
      <c r="L1728" s="235"/>
      <c r="M1728" s="46"/>
      <c r="N1728" s="44"/>
    </row>
    <row r="1729" spans="2:14" s="133" customFormat="1" x14ac:dyDescent="0.25">
      <c r="B1729" s="104"/>
      <c r="C1729" s="104"/>
      <c r="D1729" s="104"/>
      <c r="K1729" s="209"/>
      <c r="L1729" s="235"/>
      <c r="M1729" s="46"/>
      <c r="N1729" s="44"/>
    </row>
    <row r="1730" spans="2:14" s="133" customFormat="1" x14ac:dyDescent="0.25">
      <c r="B1730" s="104"/>
      <c r="C1730" s="104"/>
      <c r="D1730" s="104"/>
      <c r="K1730" s="209"/>
      <c r="L1730" s="235"/>
      <c r="M1730" s="46"/>
      <c r="N1730" s="44"/>
    </row>
    <row r="1731" spans="2:14" s="133" customFormat="1" x14ac:dyDescent="0.25">
      <c r="B1731" s="104"/>
      <c r="C1731" s="104"/>
      <c r="D1731" s="104"/>
      <c r="K1731" s="209"/>
      <c r="L1731" s="235"/>
      <c r="M1731" s="46"/>
      <c r="N1731" s="44"/>
    </row>
    <row r="1732" spans="2:14" s="133" customFormat="1" x14ac:dyDescent="0.25">
      <c r="B1732" s="104"/>
      <c r="C1732" s="104"/>
      <c r="D1732" s="104"/>
      <c r="K1732" s="209"/>
      <c r="L1732" s="235"/>
      <c r="M1732" s="46"/>
      <c r="N1732" s="44"/>
    </row>
    <row r="1733" spans="2:14" s="133" customFormat="1" x14ac:dyDescent="0.25">
      <c r="B1733" s="104"/>
      <c r="C1733" s="104"/>
      <c r="D1733" s="104"/>
      <c r="K1733" s="209"/>
      <c r="L1733" s="235"/>
      <c r="M1733" s="46"/>
      <c r="N1733" s="44"/>
    </row>
    <row r="1734" spans="2:14" s="133" customFormat="1" x14ac:dyDescent="0.25">
      <c r="B1734" s="104"/>
      <c r="C1734" s="104"/>
      <c r="D1734" s="104"/>
      <c r="K1734" s="209"/>
      <c r="L1734" s="235"/>
      <c r="M1734" s="46"/>
      <c r="N1734" s="44"/>
    </row>
    <row r="1735" spans="2:14" s="133" customFormat="1" x14ac:dyDescent="0.25">
      <c r="B1735" s="104"/>
      <c r="C1735" s="104"/>
      <c r="D1735" s="104"/>
      <c r="K1735" s="209"/>
      <c r="L1735" s="235"/>
      <c r="M1735" s="46"/>
      <c r="N1735" s="44"/>
    </row>
    <row r="1736" spans="2:14" s="133" customFormat="1" x14ac:dyDescent="0.25">
      <c r="B1736" s="104"/>
      <c r="C1736" s="104"/>
      <c r="D1736" s="104"/>
      <c r="K1736" s="209"/>
      <c r="L1736" s="235"/>
      <c r="M1736" s="46"/>
      <c r="N1736" s="44"/>
    </row>
    <row r="1737" spans="2:14" s="133" customFormat="1" x14ac:dyDescent="0.25">
      <c r="B1737" s="104"/>
      <c r="C1737" s="104"/>
      <c r="D1737" s="104"/>
      <c r="K1737" s="209"/>
      <c r="L1737" s="235"/>
      <c r="M1737" s="46"/>
      <c r="N1737" s="44"/>
    </row>
    <row r="1738" spans="2:14" s="133" customFormat="1" x14ac:dyDescent="0.25">
      <c r="B1738" s="104"/>
      <c r="C1738" s="104"/>
      <c r="D1738" s="104"/>
      <c r="K1738" s="209"/>
      <c r="L1738" s="235"/>
      <c r="M1738" s="46"/>
      <c r="N1738" s="44"/>
    </row>
    <row r="1739" spans="2:14" s="133" customFormat="1" x14ac:dyDescent="0.25">
      <c r="B1739" s="104"/>
      <c r="C1739" s="104"/>
      <c r="D1739" s="104"/>
      <c r="K1739" s="209"/>
      <c r="L1739" s="235"/>
      <c r="M1739" s="46"/>
      <c r="N1739" s="44"/>
    </row>
    <row r="1740" spans="2:14" s="133" customFormat="1" x14ac:dyDescent="0.25">
      <c r="B1740" s="104"/>
      <c r="C1740" s="104"/>
      <c r="D1740" s="104"/>
      <c r="K1740" s="209"/>
      <c r="L1740" s="235"/>
      <c r="M1740" s="46"/>
      <c r="N1740" s="44"/>
    </row>
    <row r="1741" spans="2:14" s="133" customFormat="1" x14ac:dyDescent="0.25">
      <c r="B1741" s="104"/>
      <c r="C1741" s="104"/>
      <c r="D1741" s="104"/>
      <c r="K1741" s="209"/>
      <c r="L1741" s="235"/>
      <c r="M1741" s="46"/>
      <c r="N1741" s="44"/>
    </row>
    <row r="1742" spans="2:14" s="133" customFormat="1" x14ac:dyDescent="0.25">
      <c r="B1742" s="104"/>
      <c r="C1742" s="104"/>
      <c r="D1742" s="104"/>
      <c r="K1742" s="209"/>
      <c r="L1742" s="235"/>
      <c r="M1742" s="46"/>
      <c r="N1742" s="44"/>
    </row>
    <row r="1743" spans="2:14" s="133" customFormat="1" x14ac:dyDescent="0.25">
      <c r="B1743" s="104"/>
      <c r="C1743" s="104"/>
      <c r="D1743" s="104"/>
      <c r="K1743" s="209"/>
      <c r="L1743" s="235"/>
      <c r="M1743" s="46"/>
      <c r="N1743" s="44"/>
    </row>
    <row r="1744" spans="2:14" s="133" customFormat="1" x14ac:dyDescent="0.25">
      <c r="B1744" s="104"/>
      <c r="C1744" s="104"/>
      <c r="D1744" s="104"/>
      <c r="K1744" s="209"/>
      <c r="L1744" s="235"/>
      <c r="M1744" s="46"/>
      <c r="N1744" s="44"/>
    </row>
    <row r="1745" spans="2:14" s="133" customFormat="1" x14ac:dyDescent="0.25">
      <c r="B1745" s="104"/>
      <c r="C1745" s="104"/>
      <c r="D1745" s="104"/>
      <c r="K1745" s="209"/>
      <c r="L1745" s="235"/>
      <c r="M1745" s="46"/>
      <c r="N1745" s="44"/>
    </row>
    <row r="1746" spans="2:14" s="133" customFormat="1" x14ac:dyDescent="0.25">
      <c r="B1746" s="104"/>
      <c r="C1746" s="104"/>
      <c r="D1746" s="104"/>
      <c r="K1746" s="209"/>
      <c r="L1746" s="235"/>
      <c r="M1746" s="46"/>
      <c r="N1746" s="44"/>
    </row>
    <row r="1747" spans="2:14" s="133" customFormat="1" x14ac:dyDescent="0.25">
      <c r="B1747" s="104"/>
      <c r="C1747" s="104"/>
      <c r="D1747" s="104"/>
      <c r="K1747" s="209"/>
      <c r="L1747" s="235"/>
      <c r="M1747" s="46"/>
      <c r="N1747" s="44"/>
    </row>
    <row r="1748" spans="2:14" s="133" customFormat="1" x14ac:dyDescent="0.25">
      <c r="B1748" s="104"/>
      <c r="C1748" s="104"/>
      <c r="D1748" s="104"/>
      <c r="K1748" s="209"/>
      <c r="L1748" s="235"/>
      <c r="M1748" s="46"/>
      <c r="N1748" s="44"/>
    </row>
    <row r="1749" spans="2:14" s="133" customFormat="1" x14ac:dyDescent="0.25">
      <c r="B1749" s="104"/>
      <c r="C1749" s="104"/>
      <c r="D1749" s="104"/>
      <c r="K1749" s="209"/>
      <c r="L1749" s="235"/>
      <c r="M1749" s="46"/>
      <c r="N1749" s="44"/>
    </row>
    <row r="1750" spans="2:14" s="133" customFormat="1" x14ac:dyDescent="0.25">
      <c r="B1750" s="104"/>
      <c r="C1750" s="104"/>
      <c r="D1750" s="104"/>
      <c r="K1750" s="209"/>
      <c r="L1750" s="235"/>
      <c r="M1750" s="46"/>
      <c r="N1750" s="44"/>
    </row>
    <row r="1751" spans="2:14" s="133" customFormat="1" x14ac:dyDescent="0.25">
      <c r="B1751" s="104"/>
      <c r="C1751" s="104"/>
      <c r="D1751" s="104"/>
      <c r="K1751" s="209"/>
      <c r="L1751" s="235"/>
      <c r="M1751" s="46"/>
      <c r="N1751" s="44"/>
    </row>
    <row r="1752" spans="2:14" s="133" customFormat="1" x14ac:dyDescent="0.25">
      <c r="B1752" s="104"/>
      <c r="C1752" s="104"/>
      <c r="D1752" s="104"/>
      <c r="K1752" s="209"/>
      <c r="L1752" s="235"/>
      <c r="M1752" s="46"/>
      <c r="N1752" s="44"/>
    </row>
    <row r="1753" spans="2:14" s="133" customFormat="1" x14ac:dyDescent="0.25">
      <c r="B1753" s="104"/>
      <c r="C1753" s="104"/>
      <c r="D1753" s="104"/>
      <c r="K1753" s="209"/>
      <c r="L1753" s="235"/>
      <c r="M1753" s="46"/>
      <c r="N1753" s="44"/>
    </row>
    <row r="1754" spans="2:14" s="133" customFormat="1" x14ac:dyDescent="0.25">
      <c r="B1754" s="104"/>
      <c r="C1754" s="104"/>
      <c r="D1754" s="104"/>
      <c r="K1754" s="209"/>
      <c r="L1754" s="235"/>
      <c r="M1754" s="46"/>
      <c r="N1754" s="44"/>
    </row>
    <row r="1755" spans="2:14" s="133" customFormat="1" x14ac:dyDescent="0.25">
      <c r="B1755" s="104"/>
      <c r="C1755" s="104"/>
      <c r="D1755" s="104"/>
      <c r="K1755" s="209"/>
      <c r="L1755" s="235"/>
      <c r="M1755" s="46"/>
      <c r="N1755" s="44"/>
    </row>
    <row r="1756" spans="2:14" s="133" customFormat="1" x14ac:dyDescent="0.25">
      <c r="B1756" s="104"/>
      <c r="C1756" s="104"/>
      <c r="D1756" s="104"/>
      <c r="K1756" s="209"/>
      <c r="L1756" s="235"/>
      <c r="M1756" s="46"/>
      <c r="N1756" s="44"/>
    </row>
    <row r="1757" spans="2:14" s="133" customFormat="1" x14ac:dyDescent="0.25">
      <c r="B1757" s="104"/>
      <c r="C1757" s="104"/>
      <c r="D1757" s="104"/>
      <c r="K1757" s="209"/>
      <c r="L1757" s="235"/>
      <c r="M1757" s="46"/>
      <c r="N1757" s="44"/>
    </row>
    <row r="1758" spans="2:14" s="133" customFormat="1" x14ac:dyDescent="0.25">
      <c r="B1758" s="104"/>
      <c r="C1758" s="104"/>
      <c r="D1758" s="104"/>
      <c r="K1758" s="209"/>
      <c r="L1758" s="235"/>
      <c r="M1758" s="46"/>
      <c r="N1758" s="44"/>
    </row>
    <row r="1759" spans="2:14" s="133" customFormat="1" x14ac:dyDescent="0.25">
      <c r="B1759" s="104"/>
      <c r="C1759" s="104"/>
      <c r="D1759" s="104"/>
      <c r="K1759" s="209"/>
      <c r="L1759" s="235"/>
      <c r="M1759" s="46"/>
      <c r="N1759" s="44"/>
    </row>
    <row r="1760" spans="2:14" s="133" customFormat="1" x14ac:dyDescent="0.25">
      <c r="B1760" s="104"/>
      <c r="C1760" s="104"/>
      <c r="D1760" s="104"/>
      <c r="K1760" s="209"/>
      <c r="L1760" s="235"/>
      <c r="M1760" s="46"/>
      <c r="N1760" s="44"/>
    </row>
    <row r="1761" spans="2:14" s="133" customFormat="1" x14ac:dyDescent="0.25">
      <c r="B1761" s="104"/>
      <c r="C1761" s="104"/>
      <c r="D1761" s="104"/>
      <c r="K1761" s="209"/>
      <c r="L1761" s="235"/>
      <c r="M1761" s="46"/>
      <c r="N1761" s="44"/>
    </row>
    <row r="1762" spans="2:14" s="133" customFormat="1" x14ac:dyDescent="0.25">
      <c r="B1762" s="104"/>
      <c r="C1762" s="104"/>
      <c r="D1762" s="104"/>
      <c r="K1762" s="209"/>
      <c r="L1762" s="235"/>
      <c r="M1762" s="46"/>
      <c r="N1762" s="44"/>
    </row>
    <row r="1763" spans="2:14" s="133" customFormat="1" x14ac:dyDescent="0.25">
      <c r="B1763" s="104"/>
      <c r="C1763" s="104"/>
      <c r="D1763" s="104"/>
      <c r="K1763" s="209"/>
      <c r="L1763" s="235"/>
      <c r="M1763" s="46"/>
      <c r="N1763" s="44"/>
    </row>
    <row r="1764" spans="2:14" s="133" customFormat="1" x14ac:dyDescent="0.25">
      <c r="B1764" s="104"/>
      <c r="C1764" s="104"/>
      <c r="D1764" s="104"/>
      <c r="K1764" s="209"/>
      <c r="L1764" s="235"/>
      <c r="M1764" s="46"/>
      <c r="N1764" s="44"/>
    </row>
    <row r="1765" spans="2:14" s="133" customFormat="1" x14ac:dyDescent="0.25">
      <c r="B1765" s="104"/>
      <c r="C1765" s="104"/>
      <c r="D1765" s="104"/>
      <c r="K1765" s="209"/>
      <c r="L1765" s="235"/>
      <c r="M1765" s="46"/>
      <c r="N1765" s="44"/>
    </row>
    <row r="1766" spans="2:14" s="133" customFormat="1" x14ac:dyDescent="0.25">
      <c r="B1766" s="104"/>
      <c r="C1766" s="104"/>
      <c r="D1766" s="104"/>
      <c r="K1766" s="209"/>
      <c r="L1766" s="235"/>
      <c r="M1766" s="46"/>
      <c r="N1766" s="44"/>
    </row>
    <row r="1767" spans="2:14" s="133" customFormat="1" x14ac:dyDescent="0.25">
      <c r="B1767" s="104"/>
      <c r="C1767" s="104"/>
      <c r="D1767" s="104"/>
      <c r="K1767" s="209"/>
      <c r="L1767" s="235"/>
      <c r="M1767" s="46"/>
      <c r="N1767" s="44"/>
    </row>
    <row r="1768" spans="2:14" s="133" customFormat="1" x14ac:dyDescent="0.25">
      <c r="B1768" s="104"/>
      <c r="C1768" s="104"/>
      <c r="D1768" s="104"/>
      <c r="K1768" s="209"/>
      <c r="L1768" s="235"/>
      <c r="M1768" s="46"/>
      <c r="N1768" s="44"/>
    </row>
    <row r="1769" spans="2:14" s="133" customFormat="1" x14ac:dyDescent="0.25">
      <c r="B1769" s="104"/>
      <c r="C1769" s="104"/>
      <c r="D1769" s="104"/>
      <c r="K1769" s="209"/>
      <c r="L1769" s="235"/>
      <c r="M1769" s="46"/>
      <c r="N1769" s="44"/>
    </row>
    <row r="1770" spans="2:14" s="133" customFormat="1" x14ac:dyDescent="0.25">
      <c r="B1770" s="104"/>
      <c r="C1770" s="104"/>
      <c r="D1770" s="104"/>
      <c r="K1770" s="209"/>
      <c r="L1770" s="235"/>
      <c r="M1770" s="46"/>
      <c r="N1770" s="44"/>
    </row>
    <row r="1771" spans="2:14" s="133" customFormat="1" x14ac:dyDescent="0.25">
      <c r="B1771" s="104"/>
      <c r="C1771" s="104"/>
      <c r="D1771" s="104"/>
      <c r="K1771" s="209"/>
      <c r="L1771" s="235"/>
      <c r="M1771" s="46"/>
      <c r="N1771" s="44"/>
    </row>
    <row r="1772" spans="2:14" s="133" customFormat="1" x14ac:dyDescent="0.25">
      <c r="B1772" s="104"/>
      <c r="C1772" s="104"/>
      <c r="D1772" s="104"/>
      <c r="K1772" s="209"/>
      <c r="L1772" s="235"/>
      <c r="M1772" s="46"/>
      <c r="N1772" s="44"/>
    </row>
    <row r="1773" spans="2:14" s="133" customFormat="1" x14ac:dyDescent="0.25">
      <c r="B1773" s="104"/>
      <c r="C1773" s="104"/>
      <c r="D1773" s="104"/>
      <c r="K1773" s="209"/>
      <c r="L1773" s="235"/>
      <c r="M1773" s="46"/>
      <c r="N1773" s="44"/>
    </row>
    <row r="1774" spans="2:14" s="133" customFormat="1" x14ac:dyDescent="0.25">
      <c r="B1774" s="104"/>
      <c r="C1774" s="104"/>
      <c r="D1774" s="104"/>
      <c r="K1774" s="209"/>
      <c r="L1774" s="235"/>
      <c r="M1774" s="46"/>
      <c r="N1774" s="44"/>
    </row>
    <row r="1775" spans="2:14" s="133" customFormat="1" x14ac:dyDescent="0.25">
      <c r="B1775" s="104"/>
      <c r="C1775" s="104"/>
      <c r="D1775" s="104"/>
      <c r="K1775" s="209"/>
      <c r="L1775" s="235"/>
      <c r="M1775" s="46"/>
      <c r="N1775" s="44"/>
    </row>
    <row r="1776" spans="2:14" s="133" customFormat="1" x14ac:dyDescent="0.25">
      <c r="B1776" s="104"/>
      <c r="C1776" s="104"/>
      <c r="D1776" s="104"/>
      <c r="K1776" s="209"/>
      <c r="L1776" s="235"/>
      <c r="M1776" s="46"/>
      <c r="N1776" s="44"/>
    </row>
    <row r="1777" spans="2:14" s="133" customFormat="1" x14ac:dyDescent="0.25">
      <c r="B1777" s="104"/>
      <c r="C1777" s="104"/>
      <c r="D1777" s="104"/>
      <c r="K1777" s="209"/>
      <c r="L1777" s="235"/>
      <c r="M1777" s="46"/>
      <c r="N1777" s="44"/>
    </row>
    <row r="1778" spans="2:14" s="133" customFormat="1" x14ac:dyDescent="0.25">
      <c r="B1778" s="104"/>
      <c r="C1778" s="104"/>
      <c r="D1778" s="104"/>
      <c r="K1778" s="209"/>
      <c r="L1778" s="235"/>
      <c r="M1778" s="46"/>
      <c r="N1778" s="44"/>
    </row>
    <row r="1779" spans="2:14" s="133" customFormat="1" x14ac:dyDescent="0.25">
      <c r="B1779" s="104"/>
      <c r="C1779" s="104"/>
      <c r="D1779" s="104"/>
      <c r="K1779" s="209"/>
      <c r="L1779" s="235"/>
      <c r="M1779" s="46"/>
      <c r="N1779" s="44"/>
    </row>
    <row r="1780" spans="2:14" s="133" customFormat="1" x14ac:dyDescent="0.25">
      <c r="B1780" s="104"/>
      <c r="C1780" s="104"/>
      <c r="D1780" s="104"/>
      <c r="K1780" s="209"/>
      <c r="L1780" s="235"/>
      <c r="M1780" s="46"/>
      <c r="N1780" s="44"/>
    </row>
    <row r="1781" spans="2:14" s="133" customFormat="1" x14ac:dyDescent="0.25">
      <c r="B1781" s="104"/>
      <c r="C1781" s="104"/>
      <c r="D1781" s="104"/>
      <c r="K1781" s="209"/>
      <c r="L1781" s="235"/>
      <c r="M1781" s="46"/>
      <c r="N1781" s="44"/>
    </row>
    <row r="1782" spans="2:14" s="133" customFormat="1" x14ac:dyDescent="0.25">
      <c r="B1782" s="104"/>
      <c r="C1782" s="104"/>
      <c r="D1782" s="104"/>
      <c r="K1782" s="209"/>
      <c r="L1782" s="235"/>
      <c r="M1782" s="46"/>
      <c r="N1782" s="44"/>
    </row>
    <row r="1783" spans="2:14" s="133" customFormat="1" x14ac:dyDescent="0.25">
      <c r="B1783" s="104"/>
      <c r="C1783" s="104"/>
      <c r="D1783" s="104"/>
      <c r="K1783" s="209"/>
      <c r="L1783" s="235"/>
      <c r="M1783" s="46"/>
      <c r="N1783" s="44"/>
    </row>
    <row r="1784" spans="2:14" s="133" customFormat="1" x14ac:dyDescent="0.25">
      <c r="B1784" s="104"/>
      <c r="C1784" s="104"/>
      <c r="D1784" s="104"/>
      <c r="K1784" s="209"/>
      <c r="L1784" s="235"/>
      <c r="M1784" s="46"/>
      <c r="N1784" s="44"/>
    </row>
    <row r="1785" spans="2:14" s="133" customFormat="1" x14ac:dyDescent="0.25">
      <c r="B1785" s="104"/>
      <c r="C1785" s="104"/>
      <c r="D1785" s="104"/>
      <c r="K1785" s="209"/>
      <c r="L1785" s="235"/>
      <c r="M1785" s="46"/>
      <c r="N1785" s="44"/>
    </row>
    <row r="1786" spans="2:14" s="133" customFormat="1" x14ac:dyDescent="0.25">
      <c r="B1786" s="104"/>
      <c r="C1786" s="104"/>
      <c r="D1786" s="104"/>
      <c r="K1786" s="209"/>
      <c r="L1786" s="235"/>
      <c r="M1786" s="46"/>
      <c r="N1786" s="44"/>
    </row>
    <row r="1787" spans="2:14" s="133" customFormat="1" x14ac:dyDescent="0.25">
      <c r="B1787" s="104"/>
      <c r="C1787" s="104"/>
      <c r="D1787" s="104"/>
      <c r="K1787" s="209"/>
      <c r="L1787" s="235"/>
      <c r="M1787" s="46"/>
      <c r="N1787" s="44"/>
    </row>
    <row r="1788" spans="2:14" s="133" customFormat="1" x14ac:dyDescent="0.25">
      <c r="B1788" s="104"/>
      <c r="C1788" s="104"/>
      <c r="D1788" s="104"/>
      <c r="K1788" s="209"/>
      <c r="L1788" s="235"/>
      <c r="M1788" s="46"/>
      <c r="N1788" s="44"/>
    </row>
    <row r="1789" spans="2:14" s="133" customFormat="1" x14ac:dyDescent="0.25">
      <c r="B1789" s="104"/>
      <c r="C1789" s="104"/>
      <c r="D1789" s="104"/>
      <c r="K1789" s="209"/>
      <c r="L1789" s="235"/>
      <c r="M1789" s="46"/>
      <c r="N1789" s="44"/>
    </row>
    <row r="1790" spans="2:14" s="133" customFormat="1" x14ac:dyDescent="0.25">
      <c r="B1790" s="104"/>
      <c r="C1790" s="104"/>
      <c r="D1790" s="104"/>
      <c r="K1790" s="209"/>
      <c r="L1790" s="235"/>
      <c r="M1790" s="46"/>
      <c r="N1790" s="44"/>
    </row>
    <row r="1791" spans="2:14" s="133" customFormat="1" x14ac:dyDescent="0.25">
      <c r="B1791" s="104"/>
      <c r="C1791" s="104"/>
      <c r="D1791" s="104"/>
      <c r="K1791" s="209"/>
      <c r="L1791" s="235"/>
      <c r="M1791" s="46"/>
      <c r="N1791" s="44"/>
    </row>
    <row r="1792" spans="2:14" s="133" customFormat="1" x14ac:dyDescent="0.25">
      <c r="B1792" s="104"/>
      <c r="C1792" s="104"/>
      <c r="D1792" s="104"/>
      <c r="K1792" s="209"/>
      <c r="L1792" s="235"/>
      <c r="M1792" s="46"/>
      <c r="N1792" s="44"/>
    </row>
    <row r="1793" spans="2:14" s="133" customFormat="1" x14ac:dyDescent="0.25">
      <c r="B1793" s="104"/>
      <c r="C1793" s="104"/>
      <c r="D1793" s="104"/>
      <c r="K1793" s="209"/>
      <c r="L1793" s="235"/>
      <c r="M1793" s="46"/>
      <c r="N1793" s="44"/>
    </row>
    <row r="1794" spans="2:14" s="133" customFormat="1" x14ac:dyDescent="0.25">
      <c r="B1794" s="104"/>
      <c r="C1794" s="104"/>
      <c r="D1794" s="104"/>
      <c r="K1794" s="209"/>
      <c r="L1794" s="235"/>
      <c r="M1794" s="46"/>
      <c r="N1794" s="44"/>
    </row>
    <row r="1795" spans="2:14" s="133" customFormat="1" x14ac:dyDescent="0.25">
      <c r="B1795" s="104"/>
      <c r="C1795" s="104"/>
      <c r="D1795" s="104"/>
      <c r="K1795" s="209"/>
      <c r="L1795" s="235"/>
      <c r="M1795" s="46"/>
      <c r="N1795" s="44"/>
    </row>
    <row r="1796" spans="2:14" s="133" customFormat="1" x14ac:dyDescent="0.25">
      <c r="B1796" s="104"/>
      <c r="C1796" s="104"/>
      <c r="D1796" s="104"/>
      <c r="K1796" s="209"/>
      <c r="L1796" s="235"/>
      <c r="M1796" s="46"/>
      <c r="N1796" s="44"/>
    </row>
    <row r="1797" spans="2:14" s="133" customFormat="1" x14ac:dyDescent="0.25">
      <c r="B1797" s="104"/>
      <c r="C1797" s="104"/>
      <c r="D1797" s="104"/>
      <c r="K1797" s="209"/>
      <c r="L1797" s="235"/>
      <c r="M1797" s="46"/>
      <c r="N1797" s="44"/>
    </row>
    <row r="1798" spans="2:14" s="133" customFormat="1" x14ac:dyDescent="0.25">
      <c r="B1798" s="104"/>
      <c r="C1798" s="104"/>
      <c r="D1798" s="104"/>
      <c r="K1798" s="209"/>
      <c r="L1798" s="235"/>
      <c r="M1798" s="46"/>
      <c r="N1798" s="44"/>
    </row>
    <row r="1799" spans="2:14" s="133" customFormat="1" x14ac:dyDescent="0.25">
      <c r="B1799" s="104"/>
      <c r="C1799" s="104"/>
      <c r="D1799" s="104"/>
      <c r="K1799" s="209"/>
      <c r="L1799" s="235"/>
      <c r="M1799" s="46"/>
      <c r="N1799" s="44"/>
    </row>
    <row r="1800" spans="2:14" s="133" customFormat="1" x14ac:dyDescent="0.25">
      <c r="B1800" s="104"/>
      <c r="C1800" s="104"/>
      <c r="D1800" s="104"/>
      <c r="K1800" s="209"/>
      <c r="L1800" s="235"/>
      <c r="M1800" s="46"/>
      <c r="N1800" s="44"/>
    </row>
    <row r="1801" spans="2:14" s="133" customFormat="1" x14ac:dyDescent="0.25">
      <c r="B1801" s="104"/>
      <c r="C1801" s="104"/>
      <c r="D1801" s="104"/>
      <c r="K1801" s="209"/>
      <c r="L1801" s="235"/>
      <c r="M1801" s="46"/>
      <c r="N1801" s="44"/>
    </row>
    <row r="1802" spans="2:14" s="133" customFormat="1" x14ac:dyDescent="0.25">
      <c r="B1802" s="104"/>
      <c r="C1802" s="104"/>
      <c r="D1802" s="104"/>
      <c r="K1802" s="209"/>
      <c r="L1802" s="235"/>
      <c r="M1802" s="46"/>
      <c r="N1802" s="44"/>
    </row>
    <row r="1803" spans="2:14" s="133" customFormat="1" x14ac:dyDescent="0.25">
      <c r="B1803" s="104"/>
      <c r="C1803" s="104"/>
      <c r="D1803" s="104"/>
      <c r="K1803" s="209"/>
      <c r="L1803" s="235"/>
      <c r="M1803" s="46"/>
      <c r="N1803" s="44"/>
    </row>
    <row r="1804" spans="2:14" s="133" customFormat="1" x14ac:dyDescent="0.25">
      <c r="B1804" s="104"/>
      <c r="C1804" s="104"/>
      <c r="D1804" s="104"/>
      <c r="K1804" s="209"/>
      <c r="L1804" s="235"/>
      <c r="M1804" s="46"/>
      <c r="N1804" s="44"/>
    </row>
    <row r="1805" spans="2:14" s="133" customFormat="1" x14ac:dyDescent="0.25">
      <c r="B1805" s="104"/>
      <c r="C1805" s="104"/>
      <c r="D1805" s="104"/>
      <c r="K1805" s="209"/>
      <c r="L1805" s="235"/>
      <c r="M1805" s="46"/>
      <c r="N1805" s="44"/>
    </row>
    <row r="1806" spans="2:14" s="133" customFormat="1" x14ac:dyDescent="0.25">
      <c r="B1806" s="104"/>
      <c r="C1806" s="104"/>
      <c r="D1806" s="104"/>
      <c r="K1806" s="209"/>
      <c r="L1806" s="235"/>
      <c r="M1806" s="46"/>
      <c r="N1806" s="44"/>
    </row>
    <row r="1807" spans="2:14" s="133" customFormat="1" x14ac:dyDescent="0.25">
      <c r="B1807" s="104"/>
      <c r="C1807" s="104"/>
      <c r="D1807" s="104"/>
      <c r="K1807" s="209"/>
      <c r="L1807" s="235"/>
      <c r="M1807" s="46"/>
      <c r="N1807" s="44"/>
    </row>
    <row r="1808" spans="2:14" s="133" customFormat="1" x14ac:dyDescent="0.25">
      <c r="B1808" s="104"/>
      <c r="C1808" s="104"/>
      <c r="D1808" s="104"/>
      <c r="K1808" s="209"/>
      <c r="L1808" s="235"/>
      <c r="M1808" s="46"/>
      <c r="N1808" s="44"/>
    </row>
    <row r="1809" spans="2:14" s="133" customFormat="1" x14ac:dyDescent="0.25">
      <c r="B1809" s="104"/>
      <c r="C1809" s="104"/>
      <c r="D1809" s="104"/>
      <c r="K1809" s="209"/>
      <c r="L1809" s="235"/>
      <c r="M1809" s="46"/>
      <c r="N1809" s="44"/>
    </row>
    <row r="1810" spans="2:14" s="133" customFormat="1" x14ac:dyDescent="0.25">
      <c r="B1810" s="104"/>
      <c r="C1810" s="104"/>
      <c r="D1810" s="104"/>
      <c r="K1810" s="209"/>
      <c r="L1810" s="235"/>
      <c r="M1810" s="46"/>
      <c r="N1810" s="44"/>
    </row>
    <row r="1811" spans="2:14" s="133" customFormat="1" x14ac:dyDescent="0.25">
      <c r="B1811" s="104"/>
      <c r="C1811" s="104"/>
      <c r="D1811" s="104"/>
      <c r="K1811" s="209"/>
      <c r="L1811" s="235"/>
      <c r="M1811" s="46"/>
      <c r="N1811" s="44"/>
    </row>
    <row r="1812" spans="2:14" s="133" customFormat="1" x14ac:dyDescent="0.25">
      <c r="B1812" s="104"/>
      <c r="C1812" s="104"/>
      <c r="D1812" s="104"/>
      <c r="K1812" s="209"/>
      <c r="L1812" s="235"/>
      <c r="M1812" s="46"/>
      <c r="N1812" s="44"/>
    </row>
    <row r="1813" spans="2:14" s="133" customFormat="1" x14ac:dyDescent="0.25">
      <c r="B1813" s="104"/>
      <c r="C1813" s="104"/>
      <c r="D1813" s="104"/>
      <c r="K1813" s="209"/>
      <c r="L1813" s="235"/>
      <c r="M1813" s="46"/>
      <c r="N1813" s="44"/>
    </row>
    <row r="1814" spans="2:14" s="133" customFormat="1" x14ac:dyDescent="0.25">
      <c r="B1814" s="104"/>
      <c r="C1814" s="104"/>
      <c r="D1814" s="104"/>
      <c r="K1814" s="209"/>
      <c r="L1814" s="235"/>
      <c r="M1814" s="46"/>
      <c r="N1814" s="44"/>
    </row>
    <row r="1815" spans="2:14" s="133" customFormat="1" x14ac:dyDescent="0.25">
      <c r="B1815" s="104"/>
      <c r="C1815" s="104"/>
      <c r="D1815" s="104"/>
      <c r="K1815" s="209"/>
      <c r="L1815" s="235"/>
      <c r="M1815" s="46"/>
      <c r="N1815" s="44"/>
    </row>
    <row r="1816" spans="2:14" s="133" customFormat="1" x14ac:dyDescent="0.25">
      <c r="B1816" s="104"/>
      <c r="C1816" s="104"/>
      <c r="D1816" s="104"/>
      <c r="K1816" s="209"/>
      <c r="L1816" s="235"/>
      <c r="M1816" s="46"/>
      <c r="N1816" s="44"/>
    </row>
    <row r="1817" spans="2:14" s="133" customFormat="1" x14ac:dyDescent="0.25">
      <c r="B1817" s="104"/>
      <c r="C1817" s="104"/>
      <c r="D1817" s="104"/>
      <c r="K1817" s="209"/>
      <c r="L1817" s="235"/>
      <c r="M1817" s="46"/>
      <c r="N1817" s="44"/>
    </row>
    <row r="1818" spans="2:14" s="133" customFormat="1" x14ac:dyDescent="0.25">
      <c r="B1818" s="104"/>
      <c r="C1818" s="104"/>
      <c r="D1818" s="104"/>
      <c r="K1818" s="209"/>
      <c r="L1818" s="235"/>
      <c r="M1818" s="46"/>
      <c r="N1818" s="44"/>
    </row>
    <row r="1819" spans="2:14" s="133" customFormat="1" x14ac:dyDescent="0.25">
      <c r="B1819" s="104"/>
      <c r="C1819" s="104"/>
      <c r="D1819" s="104"/>
      <c r="K1819" s="209"/>
      <c r="L1819" s="235"/>
      <c r="M1819" s="46"/>
      <c r="N1819" s="44"/>
    </row>
    <row r="1820" spans="2:14" s="133" customFormat="1" x14ac:dyDescent="0.25">
      <c r="B1820" s="104"/>
      <c r="C1820" s="104"/>
      <c r="D1820" s="104"/>
      <c r="K1820" s="209"/>
      <c r="L1820" s="235"/>
      <c r="M1820" s="46"/>
      <c r="N1820" s="44"/>
    </row>
    <row r="1821" spans="2:14" s="133" customFormat="1" x14ac:dyDescent="0.25">
      <c r="B1821" s="104"/>
      <c r="C1821" s="104"/>
      <c r="D1821" s="104"/>
      <c r="K1821" s="209"/>
      <c r="L1821" s="235"/>
      <c r="M1821" s="46"/>
      <c r="N1821" s="44"/>
    </row>
    <row r="1822" spans="2:14" s="133" customFormat="1" x14ac:dyDescent="0.25">
      <c r="B1822" s="104"/>
      <c r="C1822" s="104"/>
      <c r="D1822" s="104"/>
      <c r="K1822" s="209"/>
      <c r="L1822" s="235"/>
      <c r="M1822" s="46"/>
      <c r="N1822" s="44"/>
    </row>
    <row r="1823" spans="2:14" s="133" customFormat="1" x14ac:dyDescent="0.25">
      <c r="B1823" s="104"/>
      <c r="C1823" s="104"/>
      <c r="D1823" s="104"/>
      <c r="K1823" s="209"/>
      <c r="L1823" s="235"/>
      <c r="M1823" s="46"/>
      <c r="N1823" s="44"/>
    </row>
    <row r="1824" spans="2:14" s="133" customFormat="1" x14ac:dyDescent="0.25">
      <c r="B1824" s="104"/>
      <c r="C1824" s="104"/>
      <c r="D1824" s="104"/>
      <c r="K1824" s="209"/>
      <c r="L1824" s="235"/>
      <c r="M1824" s="46"/>
      <c r="N1824" s="44"/>
    </row>
    <row r="1825" spans="2:14" s="133" customFormat="1" x14ac:dyDescent="0.25">
      <c r="B1825" s="104"/>
      <c r="C1825" s="104"/>
      <c r="D1825" s="104"/>
      <c r="K1825" s="209"/>
      <c r="L1825" s="235"/>
      <c r="M1825" s="46"/>
      <c r="N1825" s="44"/>
    </row>
    <row r="1826" spans="2:14" s="133" customFormat="1" x14ac:dyDescent="0.25">
      <c r="B1826" s="104"/>
      <c r="C1826" s="104"/>
      <c r="D1826" s="104"/>
      <c r="K1826" s="209"/>
      <c r="L1826" s="235"/>
      <c r="M1826" s="46"/>
      <c r="N1826" s="44"/>
    </row>
    <row r="1827" spans="2:14" s="133" customFormat="1" x14ac:dyDescent="0.25">
      <c r="B1827" s="104"/>
      <c r="C1827" s="104"/>
      <c r="D1827" s="104"/>
      <c r="K1827" s="209"/>
      <c r="L1827" s="235"/>
      <c r="M1827" s="46"/>
      <c r="N1827" s="44"/>
    </row>
    <row r="1828" spans="2:14" s="133" customFormat="1" x14ac:dyDescent="0.25">
      <c r="B1828" s="104"/>
      <c r="C1828" s="104"/>
      <c r="D1828" s="104"/>
      <c r="K1828" s="209"/>
      <c r="L1828" s="235"/>
      <c r="M1828" s="46"/>
      <c r="N1828" s="44"/>
    </row>
    <row r="1829" spans="2:14" s="133" customFormat="1" x14ac:dyDescent="0.25">
      <c r="B1829" s="104"/>
      <c r="C1829" s="104"/>
      <c r="D1829" s="104"/>
      <c r="K1829" s="209"/>
      <c r="L1829" s="235"/>
      <c r="M1829" s="46"/>
      <c r="N1829" s="44"/>
    </row>
    <row r="1830" spans="2:14" s="133" customFormat="1" x14ac:dyDescent="0.25">
      <c r="B1830" s="104"/>
      <c r="C1830" s="104"/>
      <c r="D1830" s="104"/>
      <c r="K1830" s="209"/>
      <c r="L1830" s="235"/>
      <c r="M1830" s="46"/>
      <c r="N1830" s="44"/>
    </row>
    <row r="1831" spans="2:14" s="133" customFormat="1" x14ac:dyDescent="0.25">
      <c r="B1831" s="104"/>
      <c r="C1831" s="104"/>
      <c r="D1831" s="104"/>
      <c r="K1831" s="209"/>
      <c r="L1831" s="235"/>
      <c r="M1831" s="46"/>
      <c r="N1831" s="44"/>
    </row>
    <row r="1832" spans="2:14" s="133" customFormat="1" x14ac:dyDescent="0.25">
      <c r="B1832" s="104"/>
      <c r="C1832" s="104"/>
      <c r="D1832" s="104"/>
      <c r="K1832" s="209"/>
      <c r="L1832" s="235"/>
      <c r="M1832" s="46"/>
      <c r="N1832" s="44"/>
    </row>
    <row r="1833" spans="2:14" s="133" customFormat="1" x14ac:dyDescent="0.25">
      <c r="B1833" s="104"/>
      <c r="C1833" s="104"/>
      <c r="D1833" s="104"/>
      <c r="K1833" s="209"/>
      <c r="L1833" s="235"/>
      <c r="M1833" s="46"/>
      <c r="N1833" s="44"/>
    </row>
    <row r="1834" spans="2:14" s="133" customFormat="1" x14ac:dyDescent="0.25">
      <c r="B1834" s="104"/>
      <c r="C1834" s="104"/>
      <c r="D1834" s="104"/>
      <c r="K1834" s="209"/>
      <c r="L1834" s="235"/>
      <c r="M1834" s="46"/>
      <c r="N1834" s="44"/>
    </row>
    <row r="1835" spans="2:14" s="133" customFormat="1" x14ac:dyDescent="0.25">
      <c r="B1835" s="104"/>
      <c r="C1835" s="104"/>
      <c r="D1835" s="104"/>
      <c r="K1835" s="209"/>
      <c r="L1835" s="235"/>
      <c r="M1835" s="46"/>
      <c r="N1835" s="44"/>
    </row>
    <row r="1836" spans="2:14" s="133" customFormat="1" x14ac:dyDescent="0.25">
      <c r="B1836" s="104"/>
      <c r="C1836" s="104"/>
      <c r="D1836" s="104"/>
      <c r="K1836" s="209"/>
      <c r="L1836" s="235"/>
      <c r="M1836" s="46"/>
      <c r="N1836" s="44"/>
    </row>
    <row r="1837" spans="2:14" s="133" customFormat="1" x14ac:dyDescent="0.25">
      <c r="B1837" s="104"/>
      <c r="C1837" s="104"/>
      <c r="D1837" s="104"/>
      <c r="K1837" s="209"/>
      <c r="L1837" s="235"/>
      <c r="M1837" s="46"/>
      <c r="N1837" s="44"/>
    </row>
    <row r="1838" spans="2:14" s="133" customFormat="1" x14ac:dyDescent="0.25">
      <c r="B1838" s="104"/>
      <c r="C1838" s="104"/>
      <c r="D1838" s="104"/>
      <c r="K1838" s="209"/>
      <c r="L1838" s="235"/>
      <c r="M1838" s="46"/>
      <c r="N1838" s="44"/>
    </row>
    <row r="1839" spans="2:14" s="133" customFormat="1" x14ac:dyDescent="0.25">
      <c r="B1839" s="104"/>
      <c r="C1839" s="104"/>
      <c r="D1839" s="104"/>
      <c r="K1839" s="209"/>
      <c r="L1839" s="235"/>
      <c r="M1839" s="46"/>
      <c r="N1839" s="44"/>
    </row>
    <row r="1840" spans="2:14" s="133" customFormat="1" x14ac:dyDescent="0.25">
      <c r="B1840" s="104"/>
      <c r="C1840" s="104"/>
      <c r="D1840" s="104"/>
      <c r="K1840" s="209"/>
      <c r="L1840" s="235"/>
      <c r="M1840" s="46"/>
      <c r="N1840" s="44"/>
    </row>
    <row r="1841" spans="2:14" s="133" customFormat="1" x14ac:dyDescent="0.25">
      <c r="B1841" s="104"/>
      <c r="C1841" s="104"/>
      <c r="D1841" s="104"/>
      <c r="K1841" s="209"/>
      <c r="L1841" s="235"/>
      <c r="M1841" s="46"/>
      <c r="N1841" s="44"/>
    </row>
    <row r="1842" spans="2:14" s="133" customFormat="1" x14ac:dyDescent="0.25">
      <c r="B1842" s="104"/>
      <c r="C1842" s="104"/>
      <c r="D1842" s="104"/>
      <c r="K1842" s="209"/>
      <c r="L1842" s="235"/>
      <c r="M1842" s="46"/>
      <c r="N1842" s="44"/>
    </row>
    <row r="1843" spans="2:14" s="133" customFormat="1" x14ac:dyDescent="0.25">
      <c r="B1843" s="104"/>
      <c r="C1843" s="104"/>
      <c r="D1843" s="104"/>
      <c r="K1843" s="209"/>
      <c r="L1843" s="235"/>
      <c r="M1843" s="46"/>
      <c r="N1843" s="44"/>
    </row>
    <row r="1844" spans="2:14" s="133" customFormat="1" x14ac:dyDescent="0.25">
      <c r="B1844" s="104"/>
      <c r="C1844" s="104"/>
      <c r="D1844" s="104"/>
      <c r="K1844" s="209"/>
      <c r="L1844" s="235"/>
      <c r="M1844" s="46"/>
      <c r="N1844" s="44"/>
    </row>
    <row r="1845" spans="2:14" s="133" customFormat="1" x14ac:dyDescent="0.25">
      <c r="B1845" s="104"/>
      <c r="C1845" s="104"/>
      <c r="D1845" s="104"/>
      <c r="K1845" s="209"/>
      <c r="L1845" s="235"/>
      <c r="M1845" s="46"/>
      <c r="N1845" s="44"/>
    </row>
    <row r="1846" spans="2:14" s="133" customFormat="1" x14ac:dyDescent="0.25">
      <c r="B1846" s="104"/>
      <c r="C1846" s="104"/>
      <c r="D1846" s="104"/>
      <c r="K1846" s="209"/>
      <c r="L1846" s="235"/>
      <c r="M1846" s="46"/>
      <c r="N1846" s="44"/>
    </row>
    <row r="1847" spans="2:14" s="133" customFormat="1" x14ac:dyDescent="0.25">
      <c r="B1847" s="104"/>
      <c r="C1847" s="104"/>
      <c r="D1847" s="104"/>
      <c r="K1847" s="209"/>
      <c r="L1847" s="235"/>
      <c r="M1847" s="46"/>
      <c r="N1847" s="44"/>
    </row>
    <row r="1848" spans="2:14" s="133" customFormat="1" x14ac:dyDescent="0.25">
      <c r="B1848" s="104"/>
      <c r="C1848" s="104"/>
      <c r="D1848" s="104"/>
      <c r="K1848" s="209"/>
      <c r="L1848" s="235"/>
      <c r="M1848" s="46"/>
      <c r="N1848" s="44"/>
    </row>
    <row r="1849" spans="2:14" s="133" customFormat="1" x14ac:dyDescent="0.25">
      <c r="B1849" s="104"/>
      <c r="C1849" s="104"/>
      <c r="D1849" s="104"/>
      <c r="K1849" s="209"/>
      <c r="L1849" s="235"/>
      <c r="M1849" s="46"/>
      <c r="N1849" s="44"/>
    </row>
    <row r="1850" spans="2:14" s="133" customFormat="1" x14ac:dyDescent="0.25">
      <c r="B1850" s="104"/>
      <c r="C1850" s="104"/>
      <c r="D1850" s="104"/>
      <c r="K1850" s="209"/>
      <c r="L1850" s="235"/>
      <c r="M1850" s="46"/>
      <c r="N1850" s="44"/>
    </row>
    <row r="1851" spans="2:14" s="133" customFormat="1" x14ac:dyDescent="0.25">
      <c r="B1851" s="104"/>
      <c r="C1851" s="104"/>
      <c r="D1851" s="104"/>
      <c r="K1851" s="209"/>
      <c r="L1851" s="235"/>
      <c r="M1851" s="46"/>
      <c r="N1851" s="44"/>
    </row>
    <row r="1852" spans="2:14" s="133" customFormat="1" x14ac:dyDescent="0.25">
      <c r="B1852" s="104"/>
      <c r="C1852" s="104"/>
      <c r="D1852" s="104"/>
      <c r="K1852" s="209"/>
      <c r="L1852" s="235"/>
      <c r="M1852" s="46"/>
      <c r="N1852" s="44"/>
    </row>
    <row r="1853" spans="2:14" s="133" customFormat="1" x14ac:dyDescent="0.25">
      <c r="B1853" s="104"/>
      <c r="C1853" s="104"/>
      <c r="D1853" s="104"/>
      <c r="K1853" s="209"/>
      <c r="L1853" s="235"/>
      <c r="M1853" s="46"/>
      <c r="N1853" s="44"/>
    </row>
    <row r="1854" spans="2:14" s="133" customFormat="1" x14ac:dyDescent="0.25">
      <c r="B1854" s="104"/>
      <c r="C1854" s="104"/>
      <c r="D1854" s="104"/>
      <c r="K1854" s="209"/>
      <c r="L1854" s="235"/>
      <c r="M1854" s="46"/>
      <c r="N1854" s="44"/>
    </row>
    <row r="1855" spans="2:14" s="133" customFormat="1" x14ac:dyDescent="0.25">
      <c r="B1855" s="104"/>
      <c r="C1855" s="104"/>
      <c r="D1855" s="104"/>
      <c r="K1855" s="209"/>
      <c r="L1855" s="235"/>
      <c r="M1855" s="46"/>
      <c r="N1855" s="44"/>
    </row>
    <row r="1856" spans="2:14" s="133" customFormat="1" x14ac:dyDescent="0.25">
      <c r="B1856" s="104"/>
      <c r="C1856" s="104"/>
      <c r="D1856" s="104"/>
      <c r="K1856" s="209"/>
      <c r="L1856" s="235"/>
      <c r="M1856" s="46"/>
      <c r="N1856" s="44"/>
    </row>
    <row r="1857" spans="2:14" s="133" customFormat="1" x14ac:dyDescent="0.25">
      <c r="B1857" s="104"/>
      <c r="C1857" s="104"/>
      <c r="D1857" s="104"/>
      <c r="K1857" s="209"/>
      <c r="L1857" s="235"/>
      <c r="M1857" s="46"/>
      <c r="N1857" s="44"/>
    </row>
    <row r="1858" spans="2:14" s="133" customFormat="1" x14ac:dyDescent="0.25">
      <c r="B1858" s="104"/>
      <c r="C1858" s="104"/>
      <c r="D1858" s="104"/>
      <c r="K1858" s="209"/>
      <c r="L1858" s="235"/>
      <c r="M1858" s="46"/>
      <c r="N1858" s="44"/>
    </row>
    <row r="1859" spans="2:14" s="133" customFormat="1" x14ac:dyDescent="0.25">
      <c r="B1859" s="104"/>
      <c r="C1859" s="104"/>
      <c r="D1859" s="104"/>
      <c r="K1859" s="209"/>
      <c r="L1859" s="235"/>
      <c r="M1859" s="46"/>
      <c r="N1859" s="44"/>
    </row>
    <row r="1860" spans="2:14" s="133" customFormat="1" x14ac:dyDescent="0.25">
      <c r="B1860" s="104"/>
      <c r="C1860" s="104"/>
      <c r="D1860" s="104"/>
      <c r="K1860" s="209"/>
      <c r="L1860" s="235"/>
      <c r="M1860" s="46"/>
      <c r="N1860" s="44"/>
    </row>
    <row r="1861" spans="2:14" s="133" customFormat="1" x14ac:dyDescent="0.25">
      <c r="B1861" s="104"/>
      <c r="C1861" s="104"/>
      <c r="D1861" s="104"/>
      <c r="K1861" s="209"/>
      <c r="L1861" s="235"/>
      <c r="M1861" s="46"/>
      <c r="N1861" s="44"/>
    </row>
    <row r="1862" spans="2:14" s="133" customFormat="1" x14ac:dyDescent="0.25">
      <c r="B1862" s="104"/>
      <c r="C1862" s="104"/>
      <c r="D1862" s="104"/>
      <c r="K1862" s="209"/>
      <c r="L1862" s="235"/>
      <c r="M1862" s="46"/>
      <c r="N1862" s="44"/>
    </row>
    <row r="1863" spans="2:14" s="133" customFormat="1" x14ac:dyDescent="0.25">
      <c r="B1863" s="104"/>
      <c r="C1863" s="104"/>
      <c r="D1863" s="104"/>
      <c r="K1863" s="209"/>
      <c r="L1863" s="235"/>
      <c r="M1863" s="46"/>
      <c r="N1863" s="44"/>
    </row>
    <row r="1864" spans="2:14" s="133" customFormat="1" x14ac:dyDescent="0.25">
      <c r="B1864" s="104"/>
      <c r="C1864" s="104"/>
      <c r="D1864" s="104"/>
      <c r="K1864" s="209"/>
      <c r="L1864" s="235"/>
      <c r="M1864" s="46"/>
      <c r="N1864" s="44"/>
    </row>
    <row r="1865" spans="2:14" s="133" customFormat="1" x14ac:dyDescent="0.25">
      <c r="B1865" s="104"/>
      <c r="C1865" s="104"/>
      <c r="D1865" s="104"/>
      <c r="K1865" s="209"/>
      <c r="L1865" s="235"/>
      <c r="M1865" s="46"/>
      <c r="N1865" s="44"/>
    </row>
    <row r="1866" spans="2:14" s="133" customFormat="1" x14ac:dyDescent="0.25">
      <c r="B1866" s="104"/>
      <c r="C1866" s="104"/>
      <c r="D1866" s="104"/>
      <c r="K1866" s="209"/>
      <c r="L1866" s="235"/>
      <c r="M1866" s="46"/>
      <c r="N1866" s="44"/>
    </row>
    <row r="1867" spans="2:14" s="133" customFormat="1" x14ac:dyDescent="0.25">
      <c r="B1867" s="104"/>
      <c r="C1867" s="104"/>
      <c r="D1867" s="104"/>
      <c r="K1867" s="209"/>
      <c r="L1867" s="235"/>
      <c r="M1867" s="46"/>
      <c r="N1867" s="44"/>
    </row>
    <row r="1868" spans="2:14" s="133" customFormat="1" x14ac:dyDescent="0.25">
      <c r="B1868" s="104"/>
      <c r="C1868" s="104"/>
      <c r="D1868" s="104"/>
      <c r="K1868" s="209"/>
      <c r="L1868" s="235"/>
      <c r="M1868" s="46"/>
      <c r="N1868" s="44"/>
    </row>
    <row r="1869" spans="2:14" s="133" customFormat="1" x14ac:dyDescent="0.25">
      <c r="B1869" s="104"/>
      <c r="C1869" s="104"/>
      <c r="D1869" s="104"/>
      <c r="K1869" s="209"/>
      <c r="L1869" s="235"/>
      <c r="M1869" s="46"/>
      <c r="N1869" s="44"/>
    </row>
    <row r="1870" spans="2:14" s="133" customFormat="1" x14ac:dyDescent="0.25">
      <c r="B1870" s="104"/>
      <c r="C1870" s="104"/>
      <c r="D1870" s="104"/>
      <c r="K1870" s="209"/>
      <c r="L1870" s="235"/>
      <c r="M1870" s="46"/>
      <c r="N1870" s="44"/>
    </row>
    <row r="1871" spans="2:14" s="133" customFormat="1" x14ac:dyDescent="0.25">
      <c r="B1871" s="104"/>
      <c r="C1871" s="104"/>
      <c r="D1871" s="104"/>
      <c r="K1871" s="209"/>
      <c r="L1871" s="235"/>
      <c r="M1871" s="46"/>
      <c r="N1871" s="44"/>
    </row>
    <row r="1872" spans="2:14" s="133" customFormat="1" x14ac:dyDescent="0.25">
      <c r="B1872" s="104"/>
      <c r="C1872" s="104"/>
      <c r="D1872" s="104"/>
      <c r="K1872" s="209"/>
      <c r="L1872" s="235"/>
      <c r="M1872" s="46"/>
      <c r="N1872" s="44"/>
    </row>
    <row r="1873" spans="2:14" s="133" customFormat="1" x14ac:dyDescent="0.25">
      <c r="B1873" s="104"/>
      <c r="C1873" s="104"/>
      <c r="D1873" s="104"/>
      <c r="K1873" s="209"/>
      <c r="L1873" s="235"/>
      <c r="M1873" s="46"/>
      <c r="N1873" s="44"/>
    </row>
    <row r="1874" spans="2:14" s="133" customFormat="1" x14ac:dyDescent="0.25">
      <c r="B1874" s="104"/>
      <c r="C1874" s="104"/>
      <c r="D1874" s="104"/>
      <c r="K1874" s="209"/>
      <c r="L1874" s="235"/>
      <c r="M1874" s="46"/>
      <c r="N1874" s="44"/>
    </row>
    <row r="1875" spans="2:14" s="133" customFormat="1" x14ac:dyDescent="0.25">
      <c r="B1875" s="104"/>
      <c r="C1875" s="104"/>
      <c r="D1875" s="104"/>
      <c r="K1875" s="209"/>
      <c r="L1875" s="235"/>
      <c r="M1875" s="46"/>
      <c r="N1875" s="44"/>
    </row>
    <row r="1876" spans="2:14" s="133" customFormat="1" x14ac:dyDescent="0.25">
      <c r="B1876" s="104"/>
      <c r="C1876" s="104"/>
      <c r="D1876" s="104"/>
      <c r="K1876" s="209"/>
      <c r="L1876" s="235"/>
      <c r="M1876" s="46"/>
      <c r="N1876" s="44"/>
    </row>
    <row r="1877" spans="2:14" s="133" customFormat="1" x14ac:dyDescent="0.25">
      <c r="B1877" s="104"/>
      <c r="C1877" s="104"/>
      <c r="D1877" s="104"/>
      <c r="K1877" s="209"/>
      <c r="L1877" s="235"/>
      <c r="M1877" s="46"/>
      <c r="N1877" s="44"/>
    </row>
    <row r="1878" spans="2:14" s="133" customFormat="1" x14ac:dyDescent="0.25">
      <c r="B1878" s="104"/>
      <c r="C1878" s="104"/>
      <c r="D1878" s="104"/>
      <c r="K1878" s="209"/>
      <c r="L1878" s="235"/>
      <c r="M1878" s="46"/>
      <c r="N1878" s="44"/>
    </row>
    <row r="1879" spans="2:14" s="133" customFormat="1" x14ac:dyDescent="0.25">
      <c r="B1879" s="104"/>
      <c r="C1879" s="104"/>
      <c r="D1879" s="104"/>
      <c r="K1879" s="209"/>
      <c r="L1879" s="235"/>
      <c r="M1879" s="46"/>
      <c r="N1879" s="44"/>
    </row>
    <row r="1880" spans="2:14" s="133" customFormat="1" x14ac:dyDescent="0.25">
      <c r="B1880" s="104"/>
      <c r="C1880" s="104"/>
      <c r="D1880" s="104"/>
      <c r="K1880" s="209"/>
      <c r="L1880" s="235"/>
      <c r="M1880" s="46"/>
      <c r="N1880" s="44"/>
    </row>
    <row r="1881" spans="2:14" s="133" customFormat="1" x14ac:dyDescent="0.25">
      <c r="B1881" s="104"/>
      <c r="C1881" s="104"/>
      <c r="D1881" s="104"/>
      <c r="K1881" s="209"/>
      <c r="L1881" s="235"/>
      <c r="M1881" s="46"/>
      <c r="N1881" s="44"/>
    </row>
    <row r="1882" spans="2:14" s="133" customFormat="1" x14ac:dyDescent="0.25">
      <c r="B1882" s="104"/>
      <c r="C1882" s="104"/>
      <c r="D1882" s="104"/>
      <c r="K1882" s="209"/>
      <c r="L1882" s="235"/>
      <c r="M1882" s="46"/>
      <c r="N1882" s="44"/>
    </row>
    <row r="1883" spans="2:14" s="133" customFormat="1" x14ac:dyDescent="0.25">
      <c r="B1883" s="104"/>
      <c r="C1883" s="104"/>
      <c r="D1883" s="104"/>
      <c r="K1883" s="209"/>
      <c r="L1883" s="235"/>
      <c r="M1883" s="46"/>
      <c r="N1883" s="44"/>
    </row>
    <row r="1884" spans="2:14" s="133" customFormat="1" x14ac:dyDescent="0.25">
      <c r="B1884" s="104"/>
      <c r="C1884" s="104"/>
      <c r="D1884" s="104"/>
      <c r="K1884" s="209"/>
      <c r="L1884" s="235"/>
      <c r="M1884" s="46"/>
      <c r="N1884" s="44"/>
    </row>
    <row r="1885" spans="2:14" s="133" customFormat="1" x14ac:dyDescent="0.25">
      <c r="B1885" s="104"/>
      <c r="C1885" s="104"/>
      <c r="D1885" s="104"/>
      <c r="K1885" s="209"/>
      <c r="L1885" s="235"/>
      <c r="M1885" s="46"/>
      <c r="N1885" s="44"/>
    </row>
    <row r="1886" spans="2:14" s="133" customFormat="1" x14ac:dyDescent="0.25">
      <c r="B1886" s="104"/>
      <c r="C1886" s="104"/>
      <c r="D1886" s="104"/>
      <c r="K1886" s="209"/>
      <c r="L1886" s="235"/>
      <c r="M1886" s="46"/>
      <c r="N1886" s="44"/>
    </row>
    <row r="1887" spans="2:14" s="133" customFormat="1" x14ac:dyDescent="0.25">
      <c r="B1887" s="104"/>
      <c r="C1887" s="104"/>
      <c r="D1887" s="104"/>
      <c r="K1887" s="209"/>
      <c r="L1887" s="235"/>
      <c r="M1887" s="46"/>
      <c r="N1887" s="44"/>
    </row>
    <row r="1888" spans="2:14" s="133" customFormat="1" x14ac:dyDescent="0.25">
      <c r="B1888" s="104"/>
      <c r="C1888" s="104"/>
      <c r="D1888" s="104"/>
      <c r="K1888" s="209"/>
      <c r="L1888" s="235"/>
      <c r="M1888" s="46"/>
      <c r="N1888" s="44"/>
    </row>
    <row r="1889" spans="2:14" s="133" customFormat="1" x14ac:dyDescent="0.25">
      <c r="B1889" s="104"/>
      <c r="C1889" s="104"/>
      <c r="D1889" s="104"/>
      <c r="K1889" s="209"/>
      <c r="L1889" s="235"/>
      <c r="M1889" s="46"/>
      <c r="N1889" s="44"/>
    </row>
    <row r="1890" spans="2:14" s="133" customFormat="1" x14ac:dyDescent="0.25">
      <c r="B1890" s="104"/>
      <c r="C1890" s="104"/>
      <c r="D1890" s="104"/>
      <c r="K1890" s="209"/>
      <c r="L1890" s="235"/>
      <c r="M1890" s="46"/>
      <c r="N1890" s="44"/>
    </row>
    <row r="1891" spans="2:14" s="133" customFormat="1" x14ac:dyDescent="0.25">
      <c r="B1891" s="104"/>
      <c r="C1891" s="104"/>
      <c r="D1891" s="104"/>
      <c r="K1891" s="209"/>
      <c r="L1891" s="235"/>
      <c r="M1891" s="46"/>
      <c r="N1891" s="44"/>
    </row>
    <row r="1892" spans="2:14" s="133" customFormat="1" x14ac:dyDescent="0.25">
      <c r="B1892" s="104"/>
      <c r="C1892" s="104"/>
      <c r="D1892" s="104"/>
      <c r="K1892" s="209"/>
      <c r="L1892" s="235"/>
      <c r="M1892" s="46"/>
      <c r="N1892" s="44"/>
    </row>
    <row r="1893" spans="2:14" s="133" customFormat="1" x14ac:dyDescent="0.25">
      <c r="B1893" s="104"/>
      <c r="C1893" s="104"/>
      <c r="D1893" s="104"/>
      <c r="K1893" s="209"/>
      <c r="L1893" s="235"/>
      <c r="M1893" s="46"/>
      <c r="N1893" s="44"/>
    </row>
    <row r="1894" spans="2:14" s="133" customFormat="1" x14ac:dyDescent="0.25">
      <c r="B1894" s="104"/>
      <c r="C1894" s="104"/>
      <c r="D1894" s="104"/>
      <c r="K1894" s="209"/>
      <c r="L1894" s="235"/>
      <c r="M1894" s="46"/>
      <c r="N1894" s="44"/>
    </row>
    <row r="1895" spans="2:14" s="133" customFormat="1" x14ac:dyDescent="0.25">
      <c r="B1895" s="104"/>
      <c r="C1895" s="104"/>
      <c r="D1895" s="104"/>
      <c r="K1895" s="209"/>
      <c r="L1895" s="235"/>
      <c r="M1895" s="46"/>
      <c r="N1895" s="44"/>
    </row>
    <row r="1896" spans="2:14" s="133" customFormat="1" x14ac:dyDescent="0.25">
      <c r="B1896" s="104"/>
      <c r="C1896" s="104"/>
      <c r="D1896" s="104"/>
      <c r="K1896" s="209"/>
      <c r="L1896" s="235"/>
      <c r="M1896" s="46"/>
      <c r="N1896" s="44"/>
    </row>
    <row r="1897" spans="2:14" s="133" customFormat="1" x14ac:dyDescent="0.25">
      <c r="B1897" s="104"/>
      <c r="C1897" s="104"/>
      <c r="D1897" s="104"/>
      <c r="K1897" s="209"/>
      <c r="L1897" s="235"/>
      <c r="M1897" s="46"/>
      <c r="N1897" s="44"/>
    </row>
    <row r="1898" spans="2:14" s="133" customFormat="1" x14ac:dyDescent="0.25">
      <c r="B1898" s="104"/>
      <c r="C1898" s="104"/>
      <c r="D1898" s="104"/>
      <c r="K1898" s="209"/>
      <c r="L1898" s="235"/>
      <c r="M1898" s="46"/>
      <c r="N1898" s="44"/>
    </row>
    <row r="1899" spans="2:14" s="133" customFormat="1" x14ac:dyDescent="0.25">
      <c r="B1899" s="104"/>
      <c r="C1899" s="104"/>
      <c r="D1899" s="104"/>
      <c r="K1899" s="209"/>
      <c r="L1899" s="235"/>
      <c r="M1899" s="46"/>
      <c r="N1899" s="44"/>
    </row>
    <row r="1900" spans="2:14" s="133" customFormat="1" x14ac:dyDescent="0.25">
      <c r="B1900" s="104"/>
      <c r="C1900" s="104"/>
      <c r="D1900" s="104"/>
      <c r="K1900" s="209"/>
      <c r="L1900" s="235"/>
      <c r="M1900" s="46"/>
      <c r="N1900" s="44"/>
    </row>
    <row r="1901" spans="2:14" s="133" customFormat="1" x14ac:dyDescent="0.25">
      <c r="B1901" s="104"/>
      <c r="C1901" s="104"/>
      <c r="D1901" s="104"/>
      <c r="K1901" s="209"/>
      <c r="L1901" s="235"/>
      <c r="M1901" s="46"/>
      <c r="N1901" s="44"/>
    </row>
    <row r="1902" spans="2:14" s="133" customFormat="1" x14ac:dyDescent="0.25">
      <c r="B1902" s="104"/>
      <c r="C1902" s="104"/>
      <c r="D1902" s="104"/>
      <c r="K1902" s="209"/>
      <c r="L1902" s="235"/>
      <c r="M1902" s="46"/>
      <c r="N1902" s="44"/>
    </row>
    <row r="1903" spans="2:14" s="133" customFormat="1" x14ac:dyDescent="0.25">
      <c r="B1903" s="104"/>
      <c r="C1903" s="104"/>
      <c r="D1903" s="104"/>
      <c r="K1903" s="209"/>
      <c r="L1903" s="235"/>
      <c r="M1903" s="46"/>
      <c r="N1903" s="44"/>
    </row>
    <row r="1904" spans="2:14" s="133" customFormat="1" x14ac:dyDescent="0.25">
      <c r="B1904" s="104"/>
      <c r="C1904" s="104"/>
      <c r="D1904" s="104"/>
      <c r="K1904" s="209"/>
      <c r="L1904" s="235"/>
      <c r="M1904" s="46"/>
      <c r="N1904" s="44"/>
    </row>
    <row r="1905" spans="2:14" s="133" customFormat="1" x14ac:dyDescent="0.25">
      <c r="B1905" s="104"/>
      <c r="C1905" s="104"/>
      <c r="D1905" s="104"/>
      <c r="K1905" s="209"/>
      <c r="L1905" s="235"/>
      <c r="M1905" s="46"/>
      <c r="N1905" s="44"/>
    </row>
    <row r="1906" spans="2:14" s="133" customFormat="1" x14ac:dyDescent="0.25">
      <c r="B1906" s="104"/>
      <c r="C1906" s="104"/>
      <c r="D1906" s="104"/>
      <c r="K1906" s="209"/>
      <c r="L1906" s="235"/>
      <c r="M1906" s="46"/>
      <c r="N1906" s="44"/>
    </row>
    <row r="1907" spans="2:14" s="133" customFormat="1" x14ac:dyDescent="0.25">
      <c r="B1907" s="104"/>
      <c r="C1907" s="104"/>
      <c r="D1907" s="104"/>
      <c r="K1907" s="209"/>
      <c r="L1907" s="235"/>
      <c r="M1907" s="46"/>
      <c r="N1907" s="44"/>
    </row>
    <row r="1908" spans="2:14" s="133" customFormat="1" x14ac:dyDescent="0.25">
      <c r="B1908" s="104"/>
      <c r="C1908" s="104"/>
      <c r="D1908" s="104"/>
      <c r="K1908" s="209"/>
      <c r="L1908" s="235"/>
      <c r="M1908" s="46"/>
      <c r="N1908" s="44"/>
    </row>
    <row r="1909" spans="2:14" s="133" customFormat="1" x14ac:dyDescent="0.25">
      <c r="B1909" s="104"/>
      <c r="C1909" s="104"/>
      <c r="D1909" s="104"/>
      <c r="K1909" s="209"/>
      <c r="L1909" s="235"/>
      <c r="M1909" s="46"/>
      <c r="N1909" s="44"/>
    </row>
    <row r="1910" spans="2:14" s="133" customFormat="1" x14ac:dyDescent="0.25">
      <c r="B1910" s="104"/>
      <c r="C1910" s="104"/>
      <c r="D1910" s="104"/>
      <c r="K1910" s="209"/>
      <c r="L1910" s="235"/>
      <c r="M1910" s="46"/>
      <c r="N1910" s="44"/>
    </row>
    <row r="1911" spans="2:14" s="133" customFormat="1" x14ac:dyDescent="0.25">
      <c r="B1911" s="104"/>
      <c r="C1911" s="104"/>
      <c r="D1911" s="104"/>
      <c r="K1911" s="209"/>
      <c r="L1911" s="235"/>
      <c r="M1911" s="46"/>
      <c r="N1911" s="44"/>
    </row>
    <row r="1912" spans="2:14" s="133" customFormat="1" x14ac:dyDescent="0.25">
      <c r="B1912" s="104"/>
      <c r="C1912" s="104"/>
      <c r="D1912" s="104"/>
      <c r="K1912" s="209"/>
      <c r="L1912" s="235"/>
      <c r="M1912" s="46"/>
      <c r="N1912" s="44"/>
    </row>
    <row r="1913" spans="2:14" s="133" customFormat="1" x14ac:dyDescent="0.25">
      <c r="B1913" s="104"/>
      <c r="C1913" s="104"/>
      <c r="D1913" s="104"/>
      <c r="K1913" s="209"/>
      <c r="L1913" s="235"/>
      <c r="M1913" s="46"/>
      <c r="N1913" s="44"/>
    </row>
    <row r="1914" spans="2:14" s="133" customFormat="1" x14ac:dyDescent="0.25">
      <c r="B1914" s="104"/>
      <c r="C1914" s="104"/>
      <c r="D1914" s="104"/>
      <c r="K1914" s="209"/>
      <c r="L1914" s="235"/>
      <c r="M1914" s="46"/>
      <c r="N1914" s="44"/>
    </row>
    <row r="1915" spans="2:14" s="133" customFormat="1" x14ac:dyDescent="0.25">
      <c r="B1915" s="104"/>
      <c r="C1915" s="104"/>
      <c r="D1915" s="104"/>
      <c r="K1915" s="209"/>
      <c r="L1915" s="235"/>
      <c r="M1915" s="46"/>
      <c r="N1915" s="44"/>
    </row>
    <row r="1916" spans="2:14" s="133" customFormat="1" x14ac:dyDescent="0.25">
      <c r="B1916" s="104"/>
      <c r="C1916" s="104"/>
      <c r="D1916" s="104"/>
      <c r="K1916" s="209"/>
      <c r="L1916" s="235"/>
      <c r="M1916" s="46"/>
      <c r="N1916" s="44"/>
    </row>
    <row r="1917" spans="2:14" s="133" customFormat="1" x14ac:dyDescent="0.25">
      <c r="B1917" s="104"/>
      <c r="C1917" s="104"/>
      <c r="D1917" s="104"/>
      <c r="K1917" s="209"/>
      <c r="L1917" s="235"/>
      <c r="M1917" s="46"/>
      <c r="N1917" s="44"/>
    </row>
    <row r="1918" spans="2:14" s="133" customFormat="1" x14ac:dyDescent="0.25">
      <c r="B1918" s="104"/>
      <c r="C1918" s="104"/>
      <c r="D1918" s="104"/>
      <c r="K1918" s="209"/>
      <c r="L1918" s="235"/>
      <c r="M1918" s="46"/>
      <c r="N1918" s="44"/>
    </row>
    <row r="1919" spans="2:14" s="133" customFormat="1" x14ac:dyDescent="0.25">
      <c r="B1919" s="104"/>
      <c r="C1919" s="104"/>
      <c r="D1919" s="104"/>
      <c r="K1919" s="209"/>
      <c r="L1919" s="235"/>
      <c r="M1919" s="46"/>
      <c r="N1919" s="44"/>
    </row>
    <row r="1920" spans="2:14" s="133" customFormat="1" x14ac:dyDescent="0.25">
      <c r="B1920" s="104"/>
      <c r="C1920" s="104"/>
      <c r="D1920" s="104"/>
      <c r="K1920" s="209"/>
      <c r="L1920" s="235"/>
      <c r="M1920" s="46"/>
      <c r="N1920" s="44"/>
    </row>
    <row r="1921" spans="2:14" s="133" customFormat="1" x14ac:dyDescent="0.25">
      <c r="B1921" s="104"/>
      <c r="C1921" s="104"/>
      <c r="D1921" s="104"/>
      <c r="K1921" s="209"/>
      <c r="L1921" s="235"/>
      <c r="M1921" s="46"/>
      <c r="N1921" s="44"/>
    </row>
    <row r="1922" spans="2:14" s="133" customFormat="1" x14ac:dyDescent="0.25">
      <c r="B1922" s="104"/>
      <c r="C1922" s="104"/>
      <c r="D1922" s="104"/>
      <c r="K1922" s="209"/>
      <c r="L1922" s="235"/>
      <c r="M1922" s="46"/>
      <c r="N1922" s="44"/>
    </row>
    <row r="1923" spans="2:14" s="133" customFormat="1" x14ac:dyDescent="0.25">
      <c r="B1923" s="104"/>
      <c r="C1923" s="104"/>
      <c r="D1923" s="104"/>
      <c r="K1923" s="209"/>
      <c r="L1923" s="235"/>
      <c r="M1923" s="46"/>
      <c r="N1923" s="44"/>
    </row>
    <row r="1924" spans="2:14" s="133" customFormat="1" x14ac:dyDescent="0.25">
      <c r="B1924" s="104"/>
      <c r="C1924" s="104"/>
      <c r="D1924" s="104"/>
      <c r="K1924" s="209"/>
      <c r="L1924" s="235"/>
      <c r="M1924" s="46"/>
      <c r="N1924" s="44"/>
    </row>
    <row r="1925" spans="2:14" s="133" customFormat="1" x14ac:dyDescent="0.25">
      <c r="B1925" s="104"/>
      <c r="C1925" s="104"/>
      <c r="D1925" s="104"/>
      <c r="K1925" s="209"/>
      <c r="L1925" s="235"/>
      <c r="M1925" s="46"/>
      <c r="N1925" s="44"/>
    </row>
    <row r="1926" spans="2:14" s="133" customFormat="1" x14ac:dyDescent="0.25">
      <c r="B1926" s="104"/>
      <c r="C1926" s="104"/>
      <c r="D1926" s="104"/>
      <c r="K1926" s="209"/>
      <c r="L1926" s="235"/>
      <c r="M1926" s="46"/>
      <c r="N1926" s="44"/>
    </row>
    <row r="1927" spans="2:14" s="133" customFormat="1" x14ac:dyDescent="0.25">
      <c r="B1927" s="104"/>
      <c r="C1927" s="104"/>
      <c r="D1927" s="104"/>
      <c r="K1927" s="209"/>
      <c r="L1927" s="235"/>
      <c r="M1927" s="46"/>
      <c r="N1927" s="44"/>
    </row>
    <row r="1928" spans="2:14" s="133" customFormat="1" x14ac:dyDescent="0.25">
      <c r="B1928" s="104"/>
      <c r="C1928" s="104"/>
      <c r="D1928" s="104"/>
      <c r="K1928" s="209"/>
      <c r="L1928" s="235"/>
      <c r="M1928" s="46"/>
      <c r="N1928" s="44"/>
    </row>
    <row r="1929" spans="2:14" s="133" customFormat="1" x14ac:dyDescent="0.25">
      <c r="B1929" s="104"/>
      <c r="C1929" s="104"/>
      <c r="D1929" s="104"/>
      <c r="K1929" s="209"/>
      <c r="L1929" s="235"/>
      <c r="M1929" s="46"/>
      <c r="N1929" s="44"/>
    </row>
    <row r="1930" spans="2:14" s="133" customFormat="1" x14ac:dyDescent="0.25">
      <c r="B1930" s="104"/>
      <c r="C1930" s="104"/>
      <c r="D1930" s="104"/>
      <c r="K1930" s="209"/>
      <c r="L1930" s="235"/>
      <c r="M1930" s="46"/>
      <c r="N1930" s="44"/>
    </row>
    <row r="1931" spans="2:14" s="133" customFormat="1" x14ac:dyDescent="0.25">
      <c r="B1931" s="104"/>
      <c r="C1931" s="104"/>
      <c r="D1931" s="104"/>
      <c r="K1931" s="209"/>
      <c r="L1931" s="235"/>
      <c r="M1931" s="46"/>
      <c r="N1931" s="44"/>
    </row>
    <row r="1932" spans="2:14" s="133" customFormat="1" x14ac:dyDescent="0.25">
      <c r="B1932" s="104"/>
      <c r="C1932" s="104"/>
      <c r="D1932" s="104"/>
      <c r="K1932" s="209"/>
      <c r="L1932" s="235"/>
      <c r="M1932" s="46"/>
      <c r="N1932" s="44"/>
    </row>
    <row r="1933" spans="2:14" s="133" customFormat="1" x14ac:dyDescent="0.25">
      <c r="B1933" s="104"/>
      <c r="C1933" s="104"/>
      <c r="D1933" s="104"/>
      <c r="K1933" s="209"/>
      <c r="L1933" s="235"/>
      <c r="M1933" s="46"/>
      <c r="N1933" s="44"/>
    </row>
    <row r="1934" spans="2:14" s="133" customFormat="1" x14ac:dyDescent="0.25">
      <c r="B1934" s="104"/>
      <c r="C1934" s="104"/>
      <c r="D1934" s="104"/>
      <c r="K1934" s="209"/>
      <c r="L1934" s="235"/>
      <c r="M1934" s="46"/>
      <c r="N1934" s="44"/>
    </row>
    <row r="1935" spans="2:14" s="133" customFormat="1" x14ac:dyDescent="0.25">
      <c r="B1935" s="104"/>
      <c r="C1935" s="104"/>
      <c r="D1935" s="104"/>
      <c r="K1935" s="209"/>
      <c r="L1935" s="235"/>
      <c r="M1935" s="46"/>
      <c r="N1935" s="44"/>
    </row>
    <row r="1936" spans="2:14" s="133" customFormat="1" x14ac:dyDescent="0.25">
      <c r="B1936" s="104"/>
      <c r="C1936" s="104"/>
      <c r="D1936" s="104"/>
      <c r="K1936" s="209"/>
      <c r="L1936" s="235"/>
      <c r="M1936" s="46"/>
      <c r="N1936" s="44"/>
    </row>
    <row r="1937" spans="2:14" s="133" customFormat="1" x14ac:dyDescent="0.25">
      <c r="B1937" s="104"/>
      <c r="C1937" s="104"/>
      <c r="D1937" s="104"/>
      <c r="K1937" s="209"/>
      <c r="L1937" s="235"/>
      <c r="M1937" s="46"/>
      <c r="N1937" s="44"/>
    </row>
    <row r="1938" spans="2:14" s="133" customFormat="1" x14ac:dyDescent="0.25">
      <c r="B1938" s="104"/>
      <c r="C1938" s="104"/>
      <c r="D1938" s="104"/>
      <c r="K1938" s="209"/>
      <c r="L1938" s="235"/>
      <c r="M1938" s="46"/>
      <c r="N1938" s="44"/>
    </row>
    <row r="1939" spans="2:14" s="133" customFormat="1" x14ac:dyDescent="0.25">
      <c r="B1939" s="104"/>
      <c r="C1939" s="104"/>
      <c r="D1939" s="104"/>
      <c r="K1939" s="209"/>
      <c r="L1939" s="235"/>
      <c r="M1939" s="46"/>
      <c r="N1939" s="44"/>
    </row>
    <row r="1940" spans="2:14" s="133" customFormat="1" x14ac:dyDescent="0.25">
      <c r="B1940" s="104"/>
      <c r="C1940" s="104"/>
      <c r="D1940" s="104"/>
      <c r="K1940" s="209"/>
      <c r="L1940" s="235"/>
      <c r="M1940" s="46"/>
      <c r="N1940" s="44"/>
    </row>
    <row r="1941" spans="2:14" s="133" customFormat="1" x14ac:dyDescent="0.25">
      <c r="B1941" s="104"/>
      <c r="C1941" s="104"/>
      <c r="D1941" s="104"/>
      <c r="K1941" s="209"/>
      <c r="L1941" s="235"/>
      <c r="M1941" s="46"/>
      <c r="N1941" s="44"/>
    </row>
    <row r="1942" spans="2:14" s="133" customFormat="1" x14ac:dyDescent="0.25">
      <c r="B1942" s="104"/>
      <c r="C1942" s="104"/>
      <c r="D1942" s="104"/>
      <c r="K1942" s="209"/>
      <c r="L1942" s="235"/>
      <c r="M1942" s="46"/>
      <c r="N1942" s="44"/>
    </row>
    <row r="1943" spans="2:14" s="133" customFormat="1" x14ac:dyDescent="0.25">
      <c r="B1943" s="104"/>
      <c r="C1943" s="104"/>
      <c r="D1943" s="104"/>
      <c r="K1943" s="209"/>
      <c r="L1943" s="235"/>
      <c r="M1943" s="46"/>
      <c r="N1943" s="44"/>
    </row>
    <row r="1944" spans="2:14" s="133" customFormat="1" x14ac:dyDescent="0.25">
      <c r="B1944" s="104"/>
      <c r="C1944" s="104"/>
      <c r="D1944" s="104"/>
      <c r="K1944" s="209"/>
      <c r="L1944" s="235"/>
      <c r="M1944" s="46"/>
      <c r="N1944" s="44"/>
    </row>
    <row r="1945" spans="2:14" s="133" customFormat="1" x14ac:dyDescent="0.25">
      <c r="B1945" s="104"/>
      <c r="C1945" s="104"/>
      <c r="D1945" s="104"/>
      <c r="K1945" s="209"/>
      <c r="L1945" s="235"/>
      <c r="M1945" s="46"/>
      <c r="N1945" s="44"/>
    </row>
    <row r="1946" spans="2:14" s="133" customFormat="1" x14ac:dyDescent="0.25">
      <c r="B1946" s="104"/>
      <c r="C1946" s="104"/>
      <c r="D1946" s="104"/>
      <c r="K1946" s="209"/>
      <c r="L1946" s="235"/>
      <c r="M1946" s="46"/>
      <c r="N1946" s="44"/>
    </row>
    <row r="1947" spans="2:14" s="133" customFormat="1" x14ac:dyDescent="0.25">
      <c r="B1947" s="104"/>
      <c r="C1947" s="104"/>
      <c r="D1947" s="104"/>
      <c r="K1947" s="209"/>
      <c r="L1947" s="235"/>
      <c r="M1947" s="46"/>
      <c r="N1947" s="44"/>
    </row>
    <row r="1948" spans="2:14" s="133" customFormat="1" x14ac:dyDescent="0.25">
      <c r="B1948" s="104"/>
      <c r="C1948" s="104"/>
      <c r="D1948" s="104"/>
      <c r="K1948" s="209"/>
      <c r="L1948" s="235"/>
      <c r="M1948" s="46"/>
      <c r="N1948" s="44"/>
    </row>
    <row r="1949" spans="2:14" s="133" customFormat="1" x14ac:dyDescent="0.25">
      <c r="B1949" s="104"/>
      <c r="C1949" s="104"/>
      <c r="D1949" s="104"/>
      <c r="K1949" s="209"/>
      <c r="L1949" s="235"/>
      <c r="M1949" s="46"/>
      <c r="N1949" s="44"/>
    </row>
    <row r="1950" spans="2:14" s="133" customFormat="1" x14ac:dyDescent="0.25">
      <c r="B1950" s="104"/>
      <c r="C1950" s="104"/>
      <c r="D1950" s="104"/>
      <c r="K1950" s="209"/>
      <c r="L1950" s="235"/>
      <c r="M1950" s="46"/>
      <c r="N1950" s="44"/>
    </row>
    <row r="1951" spans="2:14" s="133" customFormat="1" x14ac:dyDescent="0.25">
      <c r="B1951" s="104"/>
      <c r="C1951" s="104"/>
      <c r="D1951" s="104"/>
      <c r="K1951" s="209"/>
      <c r="L1951" s="235"/>
      <c r="M1951" s="46"/>
      <c r="N1951" s="44"/>
    </row>
    <row r="1952" spans="2:14" s="133" customFormat="1" x14ac:dyDescent="0.25">
      <c r="B1952" s="104"/>
      <c r="C1952" s="104"/>
      <c r="D1952" s="104"/>
      <c r="K1952" s="209"/>
      <c r="L1952" s="235"/>
      <c r="M1952" s="46"/>
      <c r="N1952" s="44"/>
    </row>
    <row r="1953" spans="2:14" s="133" customFormat="1" x14ac:dyDescent="0.25">
      <c r="B1953" s="104"/>
      <c r="C1953" s="104"/>
      <c r="D1953" s="104"/>
      <c r="K1953" s="209"/>
      <c r="L1953" s="235"/>
      <c r="M1953" s="46"/>
      <c r="N1953" s="44"/>
    </row>
    <row r="1954" spans="2:14" s="133" customFormat="1" x14ac:dyDescent="0.25">
      <c r="B1954" s="104"/>
      <c r="C1954" s="104"/>
      <c r="D1954" s="104"/>
      <c r="K1954" s="209"/>
      <c r="L1954" s="235"/>
      <c r="M1954" s="46"/>
      <c r="N1954" s="44"/>
    </row>
    <row r="1955" spans="2:14" s="133" customFormat="1" x14ac:dyDescent="0.25">
      <c r="B1955" s="104"/>
      <c r="C1955" s="104"/>
      <c r="D1955" s="104"/>
      <c r="K1955" s="209"/>
      <c r="L1955" s="235"/>
      <c r="M1955" s="46"/>
      <c r="N1955" s="44"/>
    </row>
    <row r="1956" spans="2:14" s="133" customFormat="1" x14ac:dyDescent="0.25">
      <c r="B1956" s="104"/>
      <c r="C1956" s="104"/>
      <c r="D1956" s="104"/>
      <c r="K1956" s="209"/>
      <c r="L1956" s="235"/>
      <c r="M1956" s="46"/>
      <c r="N1956" s="44"/>
    </row>
    <row r="1957" spans="2:14" s="133" customFormat="1" x14ac:dyDescent="0.25">
      <c r="B1957" s="104"/>
      <c r="C1957" s="104"/>
      <c r="D1957" s="104"/>
      <c r="K1957" s="209"/>
      <c r="L1957" s="235"/>
      <c r="M1957" s="46"/>
      <c r="N1957" s="44"/>
    </row>
    <row r="1958" spans="2:14" s="133" customFormat="1" x14ac:dyDescent="0.25">
      <c r="B1958" s="104"/>
      <c r="C1958" s="104"/>
      <c r="D1958" s="104"/>
      <c r="K1958" s="209"/>
      <c r="L1958" s="235"/>
      <c r="M1958" s="46"/>
      <c r="N1958" s="44"/>
    </row>
    <row r="1959" spans="2:14" s="133" customFormat="1" x14ac:dyDescent="0.25">
      <c r="B1959" s="104"/>
      <c r="C1959" s="104"/>
      <c r="D1959" s="104"/>
      <c r="K1959" s="209"/>
      <c r="L1959" s="235"/>
      <c r="M1959" s="46"/>
      <c r="N1959" s="44"/>
    </row>
    <row r="1960" spans="2:14" s="133" customFormat="1" x14ac:dyDescent="0.25">
      <c r="B1960" s="104"/>
      <c r="C1960" s="104"/>
      <c r="D1960" s="104"/>
      <c r="K1960" s="209"/>
      <c r="L1960" s="235"/>
      <c r="M1960" s="46"/>
      <c r="N1960" s="44"/>
    </row>
    <row r="1961" spans="2:14" s="133" customFormat="1" x14ac:dyDescent="0.25">
      <c r="B1961" s="104"/>
      <c r="C1961" s="104"/>
      <c r="D1961" s="104"/>
      <c r="K1961" s="209"/>
      <c r="L1961" s="235"/>
      <c r="M1961" s="46"/>
      <c r="N1961" s="44"/>
    </row>
    <row r="1962" spans="2:14" s="133" customFormat="1" x14ac:dyDescent="0.25">
      <c r="B1962" s="104"/>
      <c r="C1962" s="104"/>
      <c r="D1962" s="104"/>
      <c r="K1962" s="209"/>
      <c r="L1962" s="235"/>
      <c r="M1962" s="46"/>
      <c r="N1962" s="44"/>
    </row>
    <row r="1963" spans="2:14" s="133" customFormat="1" x14ac:dyDescent="0.25">
      <c r="B1963" s="104"/>
      <c r="C1963" s="104"/>
      <c r="D1963" s="104"/>
      <c r="K1963" s="209"/>
      <c r="L1963" s="235"/>
      <c r="M1963" s="46"/>
      <c r="N1963" s="44"/>
    </row>
    <row r="1964" spans="2:14" s="133" customFormat="1" x14ac:dyDescent="0.25">
      <c r="B1964" s="104"/>
      <c r="C1964" s="104"/>
      <c r="D1964" s="104"/>
      <c r="K1964" s="209"/>
      <c r="L1964" s="235"/>
      <c r="M1964" s="46"/>
      <c r="N1964" s="44"/>
    </row>
    <row r="1965" spans="2:14" s="133" customFormat="1" x14ac:dyDescent="0.25">
      <c r="B1965" s="104"/>
      <c r="C1965" s="104"/>
      <c r="D1965" s="104"/>
      <c r="K1965" s="209"/>
      <c r="L1965" s="235"/>
      <c r="M1965" s="46"/>
      <c r="N1965" s="44"/>
    </row>
    <row r="1966" spans="2:14" s="133" customFormat="1" x14ac:dyDescent="0.25">
      <c r="B1966" s="104"/>
      <c r="C1966" s="104"/>
      <c r="D1966" s="104"/>
      <c r="K1966" s="209"/>
      <c r="L1966" s="235"/>
      <c r="M1966" s="46"/>
      <c r="N1966" s="44"/>
    </row>
    <row r="1967" spans="2:14" s="133" customFormat="1" x14ac:dyDescent="0.25">
      <c r="B1967" s="104"/>
      <c r="C1967" s="104"/>
      <c r="D1967" s="104"/>
      <c r="K1967" s="209"/>
      <c r="L1967" s="235"/>
      <c r="M1967" s="46"/>
      <c r="N1967" s="44"/>
    </row>
    <row r="1968" spans="2:14" s="133" customFormat="1" x14ac:dyDescent="0.25">
      <c r="B1968" s="104"/>
      <c r="C1968" s="104"/>
      <c r="D1968" s="104"/>
      <c r="K1968" s="209"/>
      <c r="L1968" s="235"/>
      <c r="M1968" s="46"/>
      <c r="N1968" s="44"/>
    </row>
    <row r="1969" spans="2:14" s="133" customFormat="1" x14ac:dyDescent="0.25">
      <c r="B1969" s="104"/>
      <c r="C1969" s="104"/>
      <c r="D1969" s="104"/>
      <c r="K1969" s="209"/>
      <c r="L1969" s="235"/>
      <c r="M1969" s="46"/>
      <c r="N1969" s="44"/>
    </row>
    <row r="1970" spans="2:14" s="133" customFormat="1" x14ac:dyDescent="0.25">
      <c r="B1970" s="104"/>
      <c r="C1970" s="104"/>
      <c r="D1970" s="104"/>
      <c r="K1970" s="209"/>
      <c r="L1970" s="235"/>
      <c r="M1970" s="46"/>
      <c r="N1970" s="44"/>
    </row>
    <row r="1971" spans="2:14" s="133" customFormat="1" x14ac:dyDescent="0.25">
      <c r="B1971" s="104"/>
      <c r="C1971" s="104"/>
      <c r="D1971" s="104"/>
      <c r="K1971" s="209"/>
      <c r="L1971" s="235"/>
      <c r="M1971" s="46"/>
      <c r="N1971" s="44"/>
    </row>
    <row r="1972" spans="2:14" s="133" customFormat="1" x14ac:dyDescent="0.25">
      <c r="B1972" s="104"/>
      <c r="C1972" s="104"/>
      <c r="D1972" s="104"/>
      <c r="K1972" s="209"/>
      <c r="L1972" s="235"/>
      <c r="M1972" s="46"/>
      <c r="N1972" s="44"/>
    </row>
    <row r="1973" spans="2:14" s="133" customFormat="1" x14ac:dyDescent="0.25">
      <c r="B1973" s="104"/>
      <c r="C1973" s="104"/>
      <c r="D1973" s="104"/>
      <c r="K1973" s="209"/>
      <c r="L1973" s="235"/>
      <c r="M1973" s="46"/>
      <c r="N1973" s="44"/>
    </row>
    <row r="1974" spans="2:14" s="133" customFormat="1" x14ac:dyDescent="0.25">
      <c r="B1974" s="104"/>
      <c r="C1974" s="104"/>
      <c r="D1974" s="104"/>
      <c r="K1974" s="209"/>
      <c r="L1974" s="235"/>
      <c r="M1974" s="46"/>
      <c r="N1974" s="44"/>
    </row>
    <row r="1975" spans="2:14" s="133" customFormat="1" x14ac:dyDescent="0.25">
      <c r="B1975" s="104"/>
      <c r="C1975" s="104"/>
      <c r="D1975" s="104"/>
      <c r="K1975" s="209"/>
      <c r="L1975" s="235"/>
      <c r="M1975" s="46"/>
      <c r="N1975" s="44"/>
    </row>
    <row r="1976" spans="2:14" s="133" customFormat="1" x14ac:dyDescent="0.25">
      <c r="B1976" s="104"/>
      <c r="C1976" s="104"/>
      <c r="D1976" s="104"/>
      <c r="K1976" s="209"/>
      <c r="L1976" s="235"/>
      <c r="M1976" s="46"/>
      <c r="N1976" s="44"/>
    </row>
    <row r="1977" spans="2:14" s="133" customFormat="1" x14ac:dyDescent="0.25">
      <c r="B1977" s="104"/>
      <c r="C1977" s="104"/>
      <c r="D1977" s="104"/>
      <c r="K1977" s="209"/>
      <c r="L1977" s="235"/>
      <c r="M1977" s="46"/>
      <c r="N1977" s="44"/>
    </row>
    <row r="1978" spans="2:14" s="133" customFormat="1" x14ac:dyDescent="0.25">
      <c r="B1978" s="104"/>
      <c r="C1978" s="104"/>
      <c r="D1978" s="104"/>
      <c r="K1978" s="209"/>
      <c r="L1978" s="235"/>
      <c r="M1978" s="46"/>
      <c r="N1978" s="44"/>
    </row>
    <row r="1979" spans="2:14" s="133" customFormat="1" x14ac:dyDescent="0.25">
      <c r="B1979" s="104"/>
      <c r="C1979" s="104"/>
      <c r="D1979" s="104"/>
      <c r="K1979" s="209"/>
      <c r="L1979" s="235"/>
      <c r="M1979" s="46"/>
      <c r="N1979" s="44"/>
    </row>
    <row r="1980" spans="2:14" s="133" customFormat="1" x14ac:dyDescent="0.25">
      <c r="B1980" s="104"/>
      <c r="C1980" s="104"/>
      <c r="D1980" s="104"/>
      <c r="K1980" s="209"/>
      <c r="L1980" s="235"/>
      <c r="M1980" s="46"/>
      <c r="N1980" s="44"/>
    </row>
    <row r="1981" spans="2:14" s="133" customFormat="1" x14ac:dyDescent="0.25">
      <c r="B1981" s="104"/>
      <c r="C1981" s="104"/>
      <c r="D1981" s="104"/>
      <c r="K1981" s="209"/>
      <c r="L1981" s="235"/>
      <c r="M1981" s="46"/>
      <c r="N1981" s="44"/>
    </row>
    <row r="1982" spans="2:14" s="133" customFormat="1" x14ac:dyDescent="0.25">
      <c r="B1982" s="104"/>
      <c r="C1982" s="104"/>
      <c r="D1982" s="104"/>
      <c r="K1982" s="209"/>
      <c r="L1982" s="235"/>
      <c r="M1982" s="46"/>
      <c r="N1982" s="44"/>
    </row>
    <row r="1983" spans="2:14" s="133" customFormat="1" x14ac:dyDescent="0.25">
      <c r="B1983" s="104"/>
      <c r="C1983" s="104"/>
      <c r="D1983" s="104"/>
      <c r="K1983" s="209"/>
      <c r="L1983" s="235"/>
      <c r="M1983" s="46"/>
      <c r="N1983" s="44"/>
    </row>
    <row r="1984" spans="2:14" s="133" customFormat="1" x14ac:dyDescent="0.25">
      <c r="B1984" s="104"/>
      <c r="C1984" s="104"/>
      <c r="D1984" s="104"/>
      <c r="K1984" s="209"/>
      <c r="L1984" s="235"/>
      <c r="M1984" s="46"/>
      <c r="N1984" s="44"/>
    </row>
    <row r="1985" spans="2:14" s="133" customFormat="1" x14ac:dyDescent="0.25">
      <c r="B1985" s="104"/>
      <c r="C1985" s="104"/>
      <c r="D1985" s="104"/>
      <c r="K1985" s="209"/>
      <c r="L1985" s="235"/>
      <c r="M1985" s="46"/>
      <c r="N1985" s="44"/>
    </row>
    <row r="1986" spans="2:14" s="133" customFormat="1" x14ac:dyDescent="0.25">
      <c r="B1986" s="104"/>
      <c r="C1986" s="104"/>
      <c r="D1986" s="104"/>
      <c r="K1986" s="209"/>
      <c r="L1986" s="235"/>
      <c r="M1986" s="46"/>
      <c r="N1986" s="44"/>
    </row>
    <row r="1987" spans="2:14" s="133" customFormat="1" x14ac:dyDescent="0.25">
      <c r="B1987" s="104"/>
      <c r="C1987" s="104"/>
      <c r="D1987" s="104"/>
      <c r="K1987" s="209"/>
      <c r="L1987" s="235"/>
      <c r="M1987" s="46"/>
      <c r="N1987" s="44"/>
    </row>
    <row r="1988" spans="2:14" s="133" customFormat="1" x14ac:dyDescent="0.25">
      <c r="B1988" s="104"/>
      <c r="C1988" s="104"/>
      <c r="D1988" s="104"/>
      <c r="K1988" s="209"/>
      <c r="L1988" s="235"/>
      <c r="M1988" s="46"/>
      <c r="N1988" s="44"/>
    </row>
    <row r="1989" spans="2:14" s="133" customFormat="1" x14ac:dyDescent="0.25">
      <c r="B1989" s="104"/>
      <c r="C1989" s="104"/>
      <c r="D1989" s="104"/>
      <c r="K1989" s="209"/>
      <c r="L1989" s="235"/>
      <c r="M1989" s="46"/>
      <c r="N1989" s="44"/>
    </row>
    <row r="1990" spans="2:14" s="133" customFormat="1" x14ac:dyDescent="0.25">
      <c r="B1990" s="104"/>
      <c r="C1990" s="104"/>
      <c r="D1990" s="104"/>
      <c r="K1990" s="209"/>
      <c r="L1990" s="235"/>
      <c r="M1990" s="46"/>
      <c r="N1990" s="44"/>
    </row>
    <row r="1991" spans="2:14" s="133" customFormat="1" x14ac:dyDescent="0.25">
      <c r="B1991" s="104"/>
      <c r="C1991" s="104"/>
      <c r="D1991" s="104"/>
      <c r="K1991" s="209"/>
      <c r="L1991" s="235"/>
      <c r="M1991" s="46"/>
      <c r="N1991" s="44"/>
    </row>
    <row r="1992" spans="2:14" s="133" customFormat="1" x14ac:dyDescent="0.25">
      <c r="B1992" s="104"/>
      <c r="C1992" s="104"/>
      <c r="D1992" s="104"/>
      <c r="K1992" s="209"/>
      <c r="L1992" s="235"/>
      <c r="M1992" s="46"/>
      <c r="N1992" s="44"/>
    </row>
    <row r="1993" spans="2:14" s="133" customFormat="1" x14ac:dyDescent="0.25">
      <c r="B1993" s="104"/>
      <c r="C1993" s="104"/>
      <c r="D1993" s="104"/>
      <c r="K1993" s="209"/>
      <c r="L1993" s="235"/>
      <c r="M1993" s="46"/>
      <c r="N1993" s="44"/>
    </row>
    <row r="1994" spans="2:14" s="133" customFormat="1" x14ac:dyDescent="0.25">
      <c r="B1994" s="104"/>
      <c r="C1994" s="104"/>
      <c r="D1994" s="104"/>
      <c r="K1994" s="209"/>
      <c r="L1994" s="235"/>
      <c r="M1994" s="46"/>
      <c r="N1994" s="44"/>
    </row>
    <row r="1995" spans="2:14" s="133" customFormat="1" x14ac:dyDescent="0.25">
      <c r="B1995" s="104"/>
      <c r="C1995" s="104"/>
      <c r="D1995" s="104"/>
      <c r="K1995" s="209"/>
      <c r="L1995" s="235"/>
      <c r="M1995" s="46"/>
      <c r="N1995" s="44"/>
    </row>
    <row r="1996" spans="2:14" s="133" customFormat="1" x14ac:dyDescent="0.25">
      <c r="B1996" s="104"/>
      <c r="C1996" s="104"/>
      <c r="D1996" s="104"/>
      <c r="K1996" s="209"/>
      <c r="L1996" s="235"/>
      <c r="M1996" s="46"/>
      <c r="N1996" s="44"/>
    </row>
    <row r="1997" spans="2:14" s="133" customFormat="1" x14ac:dyDescent="0.25">
      <c r="B1997" s="104"/>
      <c r="C1997" s="104"/>
      <c r="D1997" s="104"/>
      <c r="K1997" s="209"/>
      <c r="L1997" s="235"/>
      <c r="M1997" s="46"/>
      <c r="N1997" s="44"/>
    </row>
    <row r="1998" spans="2:14" s="133" customFormat="1" x14ac:dyDescent="0.25">
      <c r="B1998" s="104"/>
      <c r="C1998" s="104"/>
      <c r="D1998" s="104"/>
      <c r="K1998" s="209"/>
      <c r="L1998" s="235"/>
      <c r="M1998" s="46"/>
      <c r="N1998" s="44"/>
    </row>
    <row r="1999" spans="2:14" s="133" customFormat="1" x14ac:dyDescent="0.25">
      <c r="B1999" s="104"/>
      <c r="C1999" s="104"/>
      <c r="D1999" s="104"/>
      <c r="K1999" s="209"/>
      <c r="L1999" s="235"/>
      <c r="M1999" s="46"/>
      <c r="N1999" s="44"/>
    </row>
    <row r="2000" spans="2:14" s="133" customFormat="1" x14ac:dyDescent="0.25">
      <c r="B2000" s="104"/>
      <c r="C2000" s="104"/>
      <c r="D2000" s="104"/>
      <c r="K2000" s="209"/>
      <c r="L2000" s="235"/>
      <c r="M2000" s="46"/>
      <c r="N2000" s="44"/>
    </row>
    <row r="2001" spans="2:14" s="133" customFormat="1" x14ac:dyDescent="0.25">
      <c r="B2001" s="104"/>
      <c r="C2001" s="104"/>
      <c r="D2001" s="104"/>
      <c r="K2001" s="209"/>
      <c r="L2001" s="235"/>
      <c r="M2001" s="46"/>
      <c r="N2001" s="44"/>
    </row>
    <row r="2002" spans="2:14" s="133" customFormat="1" x14ac:dyDescent="0.25">
      <c r="B2002" s="104"/>
      <c r="C2002" s="104"/>
      <c r="D2002" s="104"/>
      <c r="K2002" s="209"/>
      <c r="L2002" s="235"/>
      <c r="M2002" s="46"/>
      <c r="N2002" s="44"/>
    </row>
    <row r="2003" spans="2:14" s="133" customFormat="1" x14ac:dyDescent="0.25">
      <c r="B2003" s="104"/>
      <c r="C2003" s="104"/>
      <c r="D2003" s="104"/>
      <c r="K2003" s="209"/>
      <c r="L2003" s="235"/>
      <c r="M2003" s="46"/>
      <c r="N2003" s="44"/>
    </row>
    <row r="2004" spans="2:14" s="133" customFormat="1" x14ac:dyDescent="0.25">
      <c r="B2004" s="104"/>
      <c r="C2004" s="104"/>
      <c r="D2004" s="104"/>
      <c r="K2004" s="209"/>
      <c r="L2004" s="235"/>
      <c r="M2004" s="46"/>
      <c r="N2004" s="44"/>
    </row>
    <row r="2005" spans="2:14" s="133" customFormat="1" x14ac:dyDescent="0.25">
      <c r="B2005" s="104"/>
      <c r="C2005" s="104"/>
      <c r="D2005" s="104"/>
      <c r="K2005" s="209"/>
      <c r="L2005" s="235"/>
      <c r="M2005" s="46"/>
      <c r="N2005" s="44"/>
    </row>
    <row r="2006" spans="2:14" s="133" customFormat="1" x14ac:dyDescent="0.25">
      <c r="B2006" s="104"/>
      <c r="C2006" s="104"/>
      <c r="D2006" s="104"/>
      <c r="K2006" s="209"/>
      <c r="L2006" s="235"/>
      <c r="M2006" s="46"/>
      <c r="N2006" s="44"/>
    </row>
    <row r="2007" spans="2:14" s="133" customFormat="1" x14ac:dyDescent="0.25">
      <c r="B2007" s="104"/>
      <c r="C2007" s="104"/>
      <c r="D2007" s="104"/>
      <c r="K2007" s="209"/>
      <c r="L2007" s="235"/>
      <c r="M2007" s="46"/>
      <c r="N2007" s="44"/>
    </row>
    <row r="2008" spans="2:14" s="133" customFormat="1" x14ac:dyDescent="0.25">
      <c r="B2008" s="104"/>
      <c r="C2008" s="104"/>
      <c r="D2008" s="104"/>
      <c r="K2008" s="209"/>
      <c r="L2008" s="235"/>
      <c r="M2008" s="46"/>
      <c r="N2008" s="44"/>
    </row>
    <row r="2009" spans="2:14" s="133" customFormat="1" x14ac:dyDescent="0.25">
      <c r="B2009" s="104"/>
      <c r="C2009" s="104"/>
      <c r="D2009" s="104"/>
      <c r="K2009" s="209"/>
      <c r="L2009" s="235"/>
      <c r="M2009" s="46"/>
      <c r="N2009" s="44"/>
    </row>
    <row r="2010" spans="2:14" s="133" customFormat="1" x14ac:dyDescent="0.25">
      <c r="B2010" s="104"/>
      <c r="C2010" s="104"/>
      <c r="D2010" s="104"/>
      <c r="K2010" s="209"/>
      <c r="L2010" s="235"/>
      <c r="M2010" s="46"/>
      <c r="N2010" s="44"/>
    </row>
    <row r="2011" spans="2:14" s="133" customFormat="1" x14ac:dyDescent="0.25">
      <c r="B2011" s="104"/>
      <c r="C2011" s="104"/>
      <c r="D2011" s="104"/>
      <c r="K2011" s="209"/>
      <c r="L2011" s="235"/>
      <c r="M2011" s="46"/>
      <c r="N2011" s="44"/>
    </row>
    <row r="2012" spans="2:14" s="133" customFormat="1" x14ac:dyDescent="0.25">
      <c r="B2012" s="104"/>
      <c r="C2012" s="104"/>
      <c r="D2012" s="104"/>
      <c r="K2012" s="209"/>
      <c r="L2012" s="235"/>
      <c r="M2012" s="46"/>
      <c r="N2012" s="44"/>
    </row>
    <row r="2013" spans="2:14" s="133" customFormat="1" x14ac:dyDescent="0.25">
      <c r="B2013" s="104"/>
      <c r="C2013" s="104"/>
      <c r="D2013" s="104"/>
      <c r="K2013" s="209"/>
      <c r="L2013" s="235"/>
      <c r="M2013" s="46"/>
      <c r="N2013" s="44"/>
    </row>
    <row r="2014" spans="2:14" s="133" customFormat="1" x14ac:dyDescent="0.25">
      <c r="B2014" s="104"/>
      <c r="C2014" s="104"/>
      <c r="D2014" s="104"/>
      <c r="K2014" s="209"/>
      <c r="L2014" s="235"/>
      <c r="M2014" s="46"/>
      <c r="N2014" s="44"/>
    </row>
    <row r="2015" spans="2:14" s="133" customFormat="1" x14ac:dyDescent="0.25">
      <c r="B2015" s="104"/>
      <c r="C2015" s="104"/>
      <c r="D2015" s="104"/>
      <c r="K2015" s="209"/>
      <c r="L2015" s="235"/>
      <c r="M2015" s="46"/>
      <c r="N2015" s="44"/>
    </row>
    <row r="2016" spans="2:14" s="133" customFormat="1" x14ac:dyDescent="0.25">
      <c r="B2016" s="104"/>
      <c r="C2016" s="104"/>
      <c r="D2016" s="104"/>
      <c r="K2016" s="209"/>
      <c r="L2016" s="235"/>
      <c r="M2016" s="46"/>
      <c r="N2016" s="44"/>
    </row>
    <row r="2017" spans="2:14" s="133" customFormat="1" x14ac:dyDescent="0.25">
      <c r="B2017" s="104"/>
      <c r="C2017" s="104"/>
      <c r="D2017" s="104"/>
      <c r="K2017" s="209"/>
      <c r="L2017" s="235"/>
      <c r="M2017" s="46"/>
      <c r="N2017" s="44"/>
    </row>
    <row r="2018" spans="2:14" s="133" customFormat="1" x14ac:dyDescent="0.25">
      <c r="B2018" s="104"/>
      <c r="C2018" s="104"/>
      <c r="D2018" s="104"/>
      <c r="K2018" s="209"/>
      <c r="L2018" s="235"/>
      <c r="M2018" s="46"/>
      <c r="N2018" s="44"/>
    </row>
    <row r="2019" spans="2:14" s="133" customFormat="1" x14ac:dyDescent="0.25">
      <c r="B2019" s="104"/>
      <c r="C2019" s="104"/>
      <c r="D2019" s="104"/>
      <c r="K2019" s="209"/>
      <c r="L2019" s="235"/>
      <c r="M2019" s="46"/>
      <c r="N2019" s="44"/>
    </row>
    <row r="2020" spans="2:14" s="133" customFormat="1" x14ac:dyDescent="0.25">
      <c r="B2020" s="104"/>
      <c r="C2020" s="104"/>
      <c r="D2020" s="104"/>
      <c r="K2020" s="209"/>
      <c r="L2020" s="235"/>
      <c r="M2020" s="46"/>
      <c r="N2020" s="44"/>
    </row>
    <row r="2021" spans="2:14" s="133" customFormat="1" x14ac:dyDescent="0.25">
      <c r="B2021" s="104"/>
      <c r="C2021" s="104"/>
      <c r="D2021" s="104"/>
      <c r="K2021" s="209"/>
      <c r="L2021" s="235"/>
      <c r="M2021" s="46"/>
      <c r="N2021" s="44"/>
    </row>
    <row r="2022" spans="2:14" s="133" customFormat="1" x14ac:dyDescent="0.25">
      <c r="B2022" s="104"/>
      <c r="C2022" s="104"/>
      <c r="D2022" s="104"/>
      <c r="K2022" s="209"/>
      <c r="L2022" s="235"/>
      <c r="M2022" s="46"/>
      <c r="N2022" s="44"/>
    </row>
    <row r="2023" spans="2:14" s="133" customFormat="1" x14ac:dyDescent="0.25">
      <c r="B2023" s="104"/>
      <c r="C2023" s="104"/>
      <c r="D2023" s="104"/>
      <c r="K2023" s="209"/>
      <c r="L2023" s="235"/>
      <c r="M2023" s="46"/>
      <c r="N2023" s="44"/>
    </row>
    <row r="2024" spans="2:14" s="133" customFormat="1" x14ac:dyDescent="0.25">
      <c r="B2024" s="104"/>
      <c r="C2024" s="104"/>
      <c r="D2024" s="104"/>
      <c r="K2024" s="209"/>
      <c r="L2024" s="235"/>
      <c r="M2024" s="46"/>
      <c r="N2024" s="44"/>
    </row>
    <row r="2025" spans="2:14" s="133" customFormat="1" x14ac:dyDescent="0.25">
      <c r="B2025" s="104"/>
      <c r="C2025" s="104"/>
      <c r="D2025" s="104"/>
      <c r="K2025" s="209"/>
      <c r="L2025" s="235"/>
      <c r="M2025" s="46"/>
      <c r="N2025" s="44"/>
    </row>
    <row r="2026" spans="2:14" s="133" customFormat="1" x14ac:dyDescent="0.25">
      <c r="B2026" s="104"/>
      <c r="C2026" s="104"/>
      <c r="D2026" s="104"/>
      <c r="K2026" s="209"/>
      <c r="L2026" s="235"/>
      <c r="M2026" s="46"/>
      <c r="N2026" s="44"/>
    </row>
    <row r="2027" spans="2:14" s="133" customFormat="1" x14ac:dyDescent="0.25">
      <c r="B2027" s="104"/>
      <c r="C2027" s="104"/>
      <c r="D2027" s="104"/>
      <c r="K2027" s="209"/>
      <c r="L2027" s="235"/>
      <c r="M2027" s="46"/>
      <c r="N2027" s="44"/>
    </row>
    <row r="2028" spans="2:14" s="133" customFormat="1" x14ac:dyDescent="0.25">
      <c r="B2028" s="104"/>
      <c r="C2028" s="104"/>
      <c r="D2028" s="104"/>
      <c r="K2028" s="209"/>
      <c r="L2028" s="235"/>
      <c r="M2028" s="46"/>
      <c r="N2028" s="44"/>
    </row>
    <row r="2029" spans="2:14" s="133" customFormat="1" x14ac:dyDescent="0.25">
      <c r="B2029" s="104"/>
      <c r="C2029" s="104"/>
      <c r="D2029" s="104"/>
      <c r="K2029" s="209"/>
      <c r="L2029" s="235"/>
      <c r="M2029" s="46"/>
      <c r="N2029" s="44"/>
    </row>
    <row r="2030" spans="2:14" s="133" customFormat="1" x14ac:dyDescent="0.25">
      <c r="B2030" s="104"/>
      <c r="C2030" s="104"/>
      <c r="D2030" s="104"/>
      <c r="K2030" s="209"/>
      <c r="L2030" s="235"/>
      <c r="M2030" s="46"/>
      <c r="N2030" s="44"/>
    </row>
    <row r="2031" spans="2:14" s="133" customFormat="1" x14ac:dyDescent="0.25">
      <c r="B2031" s="104"/>
      <c r="C2031" s="104"/>
      <c r="D2031" s="104"/>
      <c r="K2031" s="209"/>
      <c r="L2031" s="235"/>
      <c r="M2031" s="46"/>
      <c r="N2031" s="44"/>
    </row>
    <row r="2032" spans="2:14" s="133" customFormat="1" x14ac:dyDescent="0.25">
      <c r="B2032" s="104"/>
      <c r="C2032" s="104"/>
      <c r="D2032" s="104"/>
      <c r="K2032" s="209"/>
      <c r="L2032" s="235"/>
      <c r="M2032" s="46"/>
      <c r="N2032" s="44"/>
    </row>
    <row r="2033" spans="2:14" s="133" customFormat="1" x14ac:dyDescent="0.25">
      <c r="B2033" s="104"/>
      <c r="C2033" s="104"/>
      <c r="D2033" s="104"/>
      <c r="K2033" s="209"/>
      <c r="L2033" s="235"/>
      <c r="M2033" s="46"/>
      <c r="N2033" s="44"/>
    </row>
    <row r="2034" spans="2:14" s="133" customFormat="1" x14ac:dyDescent="0.25">
      <c r="B2034" s="104"/>
      <c r="C2034" s="104"/>
      <c r="D2034" s="104"/>
      <c r="K2034" s="209"/>
      <c r="L2034" s="235"/>
      <c r="M2034" s="46"/>
      <c r="N2034" s="44"/>
    </row>
    <row r="2035" spans="2:14" s="133" customFormat="1" x14ac:dyDescent="0.25">
      <c r="B2035" s="104"/>
      <c r="C2035" s="104"/>
      <c r="D2035" s="104"/>
      <c r="K2035" s="209"/>
      <c r="L2035" s="235"/>
      <c r="M2035" s="46"/>
      <c r="N2035" s="44"/>
    </row>
    <row r="2036" spans="2:14" s="133" customFormat="1" x14ac:dyDescent="0.25">
      <c r="B2036" s="104"/>
      <c r="C2036" s="104"/>
      <c r="D2036" s="104"/>
      <c r="K2036" s="209"/>
      <c r="L2036" s="235"/>
      <c r="M2036" s="46"/>
      <c r="N2036" s="44"/>
    </row>
    <row r="2037" spans="2:14" s="133" customFormat="1" x14ac:dyDescent="0.25">
      <c r="B2037" s="104"/>
      <c r="C2037" s="104"/>
      <c r="D2037" s="104"/>
      <c r="K2037" s="209"/>
      <c r="L2037" s="235"/>
      <c r="M2037" s="46"/>
      <c r="N2037" s="44"/>
    </row>
    <row r="2038" spans="2:14" s="133" customFormat="1" x14ac:dyDescent="0.25">
      <c r="B2038" s="104"/>
      <c r="C2038" s="104"/>
      <c r="D2038" s="104"/>
      <c r="K2038" s="209"/>
      <c r="L2038" s="235"/>
      <c r="M2038" s="46"/>
      <c r="N2038" s="44"/>
    </row>
    <row r="2039" spans="2:14" s="133" customFormat="1" x14ac:dyDescent="0.25">
      <c r="B2039" s="104"/>
      <c r="C2039" s="104"/>
      <c r="D2039" s="104"/>
      <c r="K2039" s="209"/>
      <c r="L2039" s="235"/>
      <c r="M2039" s="46"/>
      <c r="N2039" s="44"/>
    </row>
    <row r="2040" spans="2:14" s="133" customFormat="1" x14ac:dyDescent="0.25">
      <c r="B2040" s="104"/>
      <c r="C2040" s="104"/>
      <c r="D2040" s="104"/>
      <c r="K2040" s="209"/>
      <c r="L2040" s="235"/>
      <c r="M2040" s="46"/>
      <c r="N2040" s="44"/>
    </row>
    <row r="2041" spans="2:14" s="133" customFormat="1" x14ac:dyDescent="0.25">
      <c r="B2041" s="104"/>
      <c r="C2041" s="104"/>
      <c r="D2041" s="104"/>
      <c r="K2041" s="209"/>
      <c r="L2041" s="235"/>
      <c r="M2041" s="46"/>
      <c r="N2041" s="44"/>
    </row>
    <row r="2042" spans="2:14" s="133" customFormat="1" x14ac:dyDescent="0.25">
      <c r="B2042" s="104"/>
      <c r="C2042" s="104"/>
      <c r="D2042" s="104"/>
      <c r="K2042" s="209"/>
      <c r="L2042" s="235"/>
      <c r="M2042" s="46"/>
      <c r="N2042" s="44"/>
    </row>
    <row r="2043" spans="2:14" s="133" customFormat="1" x14ac:dyDescent="0.25">
      <c r="B2043" s="104"/>
      <c r="C2043" s="104"/>
      <c r="D2043" s="104"/>
      <c r="K2043" s="209"/>
      <c r="L2043" s="235"/>
      <c r="M2043" s="46"/>
      <c r="N2043" s="44"/>
    </row>
    <row r="2044" spans="2:14" s="133" customFormat="1" x14ac:dyDescent="0.25">
      <c r="B2044" s="104"/>
      <c r="C2044" s="104"/>
      <c r="D2044" s="104"/>
      <c r="K2044" s="209"/>
      <c r="L2044" s="235"/>
      <c r="M2044" s="46"/>
      <c r="N2044" s="44"/>
    </row>
    <row r="2045" spans="2:14" s="133" customFormat="1" x14ac:dyDescent="0.25">
      <c r="B2045" s="104"/>
      <c r="C2045" s="104"/>
      <c r="D2045" s="104"/>
      <c r="K2045" s="209"/>
      <c r="L2045" s="235"/>
      <c r="M2045" s="46"/>
      <c r="N2045" s="44"/>
    </row>
    <row r="2046" spans="2:14" s="133" customFormat="1" x14ac:dyDescent="0.25">
      <c r="B2046" s="104"/>
      <c r="C2046" s="104"/>
      <c r="D2046" s="104"/>
      <c r="K2046" s="209"/>
      <c r="L2046" s="235"/>
      <c r="M2046" s="46"/>
      <c r="N2046" s="44"/>
    </row>
    <row r="2047" spans="2:14" s="133" customFormat="1" x14ac:dyDescent="0.25">
      <c r="B2047" s="104"/>
      <c r="C2047" s="104"/>
      <c r="D2047" s="104"/>
      <c r="K2047" s="209"/>
      <c r="L2047" s="235"/>
      <c r="M2047" s="46"/>
      <c r="N2047" s="44"/>
    </row>
    <row r="2048" spans="2:14" s="133" customFormat="1" x14ac:dyDescent="0.25">
      <c r="B2048" s="104"/>
      <c r="C2048" s="104"/>
      <c r="D2048" s="104"/>
      <c r="K2048" s="209"/>
      <c r="L2048" s="235"/>
      <c r="M2048" s="46"/>
      <c r="N2048" s="44"/>
    </row>
    <row r="2049" spans="2:14" s="133" customFormat="1" x14ac:dyDescent="0.25">
      <c r="B2049" s="104"/>
      <c r="C2049" s="104"/>
      <c r="D2049" s="104"/>
      <c r="K2049" s="209"/>
      <c r="L2049" s="235"/>
      <c r="M2049" s="46"/>
      <c r="N2049" s="44"/>
    </row>
    <row r="2050" spans="2:14" s="133" customFormat="1" x14ac:dyDescent="0.25">
      <c r="B2050" s="104"/>
      <c r="C2050" s="104"/>
      <c r="D2050" s="104"/>
      <c r="K2050" s="209"/>
      <c r="L2050" s="235"/>
      <c r="M2050" s="46"/>
      <c r="N2050" s="44"/>
    </row>
    <row r="2051" spans="2:14" s="133" customFormat="1" x14ac:dyDescent="0.25">
      <c r="B2051" s="104"/>
      <c r="C2051" s="104"/>
      <c r="D2051" s="104"/>
      <c r="K2051" s="209"/>
      <c r="L2051" s="235"/>
      <c r="M2051" s="46"/>
      <c r="N2051" s="44"/>
    </row>
    <row r="2052" spans="2:14" s="133" customFormat="1" x14ac:dyDescent="0.25">
      <c r="B2052" s="104"/>
      <c r="C2052" s="104"/>
      <c r="D2052" s="104"/>
      <c r="K2052" s="209"/>
      <c r="L2052" s="235"/>
      <c r="M2052" s="46"/>
      <c r="N2052" s="44"/>
    </row>
    <row r="2053" spans="2:14" s="133" customFormat="1" x14ac:dyDescent="0.25">
      <c r="B2053" s="104"/>
      <c r="C2053" s="104"/>
      <c r="D2053" s="104"/>
      <c r="K2053" s="209"/>
      <c r="L2053" s="235"/>
      <c r="M2053" s="46"/>
      <c r="N2053" s="44"/>
    </row>
    <row r="2054" spans="2:14" s="133" customFormat="1" x14ac:dyDescent="0.25">
      <c r="B2054" s="104"/>
      <c r="C2054" s="104"/>
      <c r="D2054" s="104"/>
      <c r="K2054" s="209"/>
      <c r="L2054" s="235"/>
      <c r="M2054" s="46"/>
      <c r="N2054" s="44"/>
    </row>
    <row r="2055" spans="2:14" s="133" customFormat="1" x14ac:dyDescent="0.25">
      <c r="B2055" s="104"/>
      <c r="C2055" s="104"/>
      <c r="D2055" s="104"/>
      <c r="K2055" s="209"/>
      <c r="L2055" s="235"/>
      <c r="M2055" s="46"/>
      <c r="N2055" s="44"/>
    </row>
    <row r="2056" spans="2:14" s="133" customFormat="1" x14ac:dyDescent="0.25">
      <c r="B2056" s="104"/>
      <c r="C2056" s="104"/>
      <c r="D2056" s="104"/>
      <c r="K2056" s="209"/>
      <c r="L2056" s="235"/>
      <c r="M2056" s="46"/>
      <c r="N2056" s="44"/>
    </row>
    <row r="2057" spans="2:14" s="133" customFormat="1" x14ac:dyDescent="0.25">
      <c r="B2057" s="104"/>
      <c r="C2057" s="104"/>
      <c r="D2057" s="104"/>
      <c r="K2057" s="209"/>
      <c r="L2057" s="235"/>
      <c r="M2057" s="46"/>
      <c r="N2057" s="44"/>
    </row>
    <row r="2058" spans="2:14" s="133" customFormat="1" x14ac:dyDescent="0.25">
      <c r="B2058" s="104"/>
      <c r="C2058" s="104"/>
      <c r="D2058" s="104"/>
      <c r="K2058" s="209"/>
      <c r="L2058" s="235"/>
      <c r="M2058" s="46"/>
      <c r="N2058" s="44"/>
    </row>
    <row r="2059" spans="2:14" s="133" customFormat="1" x14ac:dyDescent="0.25">
      <c r="B2059" s="104"/>
      <c r="C2059" s="104"/>
      <c r="D2059" s="104"/>
      <c r="K2059" s="209"/>
      <c r="L2059" s="235"/>
      <c r="M2059" s="46"/>
      <c r="N2059" s="44"/>
    </row>
    <row r="2060" spans="2:14" s="133" customFormat="1" x14ac:dyDescent="0.25">
      <c r="B2060" s="104"/>
      <c r="C2060" s="104"/>
      <c r="D2060" s="104"/>
      <c r="K2060" s="209"/>
      <c r="L2060" s="235"/>
      <c r="M2060" s="46"/>
      <c r="N2060" s="44"/>
    </row>
    <row r="2061" spans="2:14" s="133" customFormat="1" x14ac:dyDescent="0.25">
      <c r="B2061" s="104"/>
      <c r="C2061" s="104"/>
      <c r="D2061" s="104"/>
      <c r="K2061" s="209"/>
      <c r="L2061" s="235"/>
      <c r="M2061" s="46"/>
      <c r="N2061" s="44"/>
    </row>
    <row r="2062" spans="2:14" s="133" customFormat="1" x14ac:dyDescent="0.25">
      <c r="B2062" s="104"/>
      <c r="C2062" s="104"/>
      <c r="D2062" s="104"/>
      <c r="K2062" s="209"/>
      <c r="L2062" s="235"/>
      <c r="M2062" s="46"/>
      <c r="N2062" s="44"/>
    </row>
    <row r="2063" spans="2:14" s="133" customFormat="1" x14ac:dyDescent="0.25">
      <c r="B2063" s="104"/>
      <c r="C2063" s="104"/>
      <c r="D2063" s="104"/>
      <c r="K2063" s="209"/>
      <c r="L2063" s="235"/>
      <c r="M2063" s="46"/>
      <c r="N2063" s="44"/>
    </row>
    <row r="2064" spans="2:14" s="133" customFormat="1" x14ac:dyDescent="0.25">
      <c r="B2064" s="104"/>
      <c r="C2064" s="104"/>
      <c r="D2064" s="104"/>
      <c r="K2064" s="209"/>
      <c r="L2064" s="235"/>
      <c r="M2064" s="46"/>
      <c r="N2064" s="44"/>
    </row>
    <row r="2065" spans="2:14" s="133" customFormat="1" x14ac:dyDescent="0.25">
      <c r="B2065" s="104"/>
      <c r="C2065" s="104"/>
      <c r="D2065" s="104"/>
      <c r="K2065" s="209"/>
      <c r="L2065" s="235"/>
      <c r="M2065" s="46"/>
      <c r="N2065" s="44"/>
    </row>
    <row r="2066" spans="2:14" s="133" customFormat="1" x14ac:dyDescent="0.25">
      <c r="B2066" s="104"/>
      <c r="C2066" s="104"/>
      <c r="D2066" s="104"/>
      <c r="K2066" s="209"/>
      <c r="L2066" s="235"/>
      <c r="M2066" s="46"/>
      <c r="N2066" s="44"/>
    </row>
    <row r="2067" spans="2:14" s="133" customFormat="1" x14ac:dyDescent="0.25">
      <c r="B2067" s="104"/>
      <c r="C2067" s="104"/>
      <c r="D2067" s="104"/>
      <c r="K2067" s="209"/>
      <c r="L2067" s="235"/>
      <c r="M2067" s="46"/>
      <c r="N2067" s="44"/>
    </row>
    <row r="2068" spans="2:14" s="133" customFormat="1" x14ac:dyDescent="0.25">
      <c r="B2068" s="104"/>
      <c r="C2068" s="104"/>
      <c r="D2068" s="104"/>
      <c r="K2068" s="209"/>
      <c r="L2068" s="235"/>
      <c r="M2068" s="46"/>
      <c r="N2068" s="44"/>
    </row>
    <row r="2069" spans="2:14" s="133" customFormat="1" x14ac:dyDescent="0.25">
      <c r="B2069" s="104"/>
      <c r="C2069" s="104"/>
      <c r="D2069" s="104"/>
      <c r="K2069" s="209"/>
      <c r="L2069" s="235"/>
      <c r="M2069" s="46"/>
      <c r="N2069" s="44"/>
    </row>
    <row r="2070" spans="2:14" s="133" customFormat="1" x14ac:dyDescent="0.25">
      <c r="B2070" s="104"/>
      <c r="C2070" s="104"/>
      <c r="D2070" s="104"/>
      <c r="K2070" s="209"/>
      <c r="L2070" s="235"/>
      <c r="M2070" s="46"/>
      <c r="N2070" s="44"/>
    </row>
    <row r="2071" spans="2:14" s="133" customFormat="1" x14ac:dyDescent="0.25">
      <c r="B2071" s="104"/>
      <c r="C2071" s="104"/>
      <c r="D2071" s="104"/>
      <c r="K2071" s="209"/>
      <c r="L2071" s="235"/>
      <c r="M2071" s="46"/>
      <c r="N2071" s="44"/>
    </row>
    <row r="2072" spans="2:14" s="133" customFormat="1" x14ac:dyDescent="0.25">
      <c r="B2072" s="104"/>
      <c r="C2072" s="104"/>
      <c r="D2072" s="104"/>
      <c r="K2072" s="209"/>
      <c r="L2072" s="235"/>
      <c r="M2072" s="46"/>
      <c r="N2072" s="44"/>
    </row>
    <row r="2073" spans="2:14" s="133" customFormat="1" x14ac:dyDescent="0.25">
      <c r="B2073" s="104"/>
      <c r="C2073" s="104"/>
      <c r="D2073" s="104"/>
      <c r="K2073" s="209"/>
      <c r="L2073" s="235"/>
      <c r="M2073" s="46"/>
      <c r="N2073" s="44"/>
    </row>
    <row r="2074" spans="2:14" s="133" customFormat="1" x14ac:dyDescent="0.25">
      <c r="B2074" s="104"/>
      <c r="C2074" s="104"/>
      <c r="D2074" s="104"/>
      <c r="K2074" s="209"/>
      <c r="L2074" s="235"/>
      <c r="M2074" s="46"/>
      <c r="N2074" s="44"/>
    </row>
    <row r="2075" spans="2:14" s="133" customFormat="1" x14ac:dyDescent="0.25">
      <c r="B2075" s="104"/>
      <c r="C2075" s="104"/>
      <c r="D2075" s="104"/>
      <c r="K2075" s="209"/>
      <c r="L2075" s="235"/>
      <c r="M2075" s="46"/>
      <c r="N2075" s="44"/>
    </row>
    <row r="2076" spans="2:14" s="133" customFormat="1" x14ac:dyDescent="0.25">
      <c r="B2076" s="104"/>
      <c r="C2076" s="104"/>
      <c r="D2076" s="104"/>
      <c r="K2076" s="209"/>
      <c r="L2076" s="235"/>
      <c r="M2076" s="46"/>
      <c r="N2076" s="44"/>
    </row>
    <row r="2077" spans="2:14" s="133" customFormat="1" x14ac:dyDescent="0.25">
      <c r="B2077" s="104"/>
      <c r="C2077" s="104"/>
      <c r="D2077" s="104"/>
      <c r="K2077" s="209"/>
      <c r="L2077" s="235"/>
      <c r="M2077" s="46"/>
      <c r="N2077" s="44"/>
    </row>
    <row r="2078" spans="2:14" s="133" customFormat="1" x14ac:dyDescent="0.25">
      <c r="B2078" s="104"/>
      <c r="C2078" s="104"/>
      <c r="D2078" s="104"/>
      <c r="K2078" s="209"/>
      <c r="L2078" s="235"/>
      <c r="M2078" s="46"/>
      <c r="N2078" s="44"/>
    </row>
    <row r="2079" spans="2:14" s="133" customFormat="1" x14ac:dyDescent="0.25">
      <c r="B2079" s="104"/>
      <c r="C2079" s="104"/>
      <c r="D2079" s="104"/>
      <c r="K2079" s="209"/>
      <c r="L2079" s="235"/>
      <c r="M2079" s="46"/>
      <c r="N2079" s="44"/>
    </row>
    <row r="2080" spans="2:14" s="133" customFormat="1" x14ac:dyDescent="0.25">
      <c r="B2080" s="104"/>
      <c r="C2080" s="104"/>
      <c r="D2080" s="104"/>
      <c r="K2080" s="209"/>
      <c r="L2080" s="235"/>
      <c r="M2080" s="46"/>
      <c r="N2080" s="44"/>
    </row>
    <row r="2081" spans="2:14" s="133" customFormat="1" x14ac:dyDescent="0.25">
      <c r="B2081" s="104"/>
      <c r="C2081" s="104"/>
      <c r="D2081" s="104"/>
      <c r="K2081" s="209"/>
      <c r="L2081" s="235"/>
      <c r="M2081" s="46"/>
      <c r="N2081" s="44"/>
    </row>
    <row r="2082" spans="2:14" s="133" customFormat="1" x14ac:dyDescent="0.25">
      <c r="B2082" s="104"/>
      <c r="C2082" s="104"/>
      <c r="D2082" s="104"/>
      <c r="K2082" s="209"/>
      <c r="L2082" s="235"/>
      <c r="M2082" s="46"/>
      <c r="N2082" s="44"/>
    </row>
    <row r="2083" spans="2:14" s="133" customFormat="1" x14ac:dyDescent="0.25">
      <c r="B2083" s="104"/>
      <c r="C2083" s="104"/>
      <c r="D2083" s="104"/>
      <c r="K2083" s="209"/>
      <c r="L2083" s="235"/>
      <c r="M2083" s="46"/>
      <c r="N2083" s="44"/>
    </row>
    <row r="2084" spans="2:14" s="133" customFormat="1" x14ac:dyDescent="0.25">
      <c r="B2084" s="104"/>
      <c r="C2084" s="104"/>
      <c r="D2084" s="104"/>
      <c r="K2084" s="209"/>
      <c r="L2084" s="235"/>
      <c r="M2084" s="46"/>
      <c r="N2084" s="44"/>
    </row>
    <row r="2085" spans="2:14" s="133" customFormat="1" x14ac:dyDescent="0.25">
      <c r="B2085" s="104"/>
      <c r="C2085" s="104"/>
      <c r="D2085" s="104"/>
      <c r="K2085" s="209"/>
      <c r="L2085" s="235"/>
      <c r="M2085" s="46"/>
      <c r="N2085" s="44"/>
    </row>
    <row r="2086" spans="2:14" s="133" customFormat="1" x14ac:dyDescent="0.25">
      <c r="B2086" s="104"/>
      <c r="C2086" s="104"/>
      <c r="D2086" s="104"/>
      <c r="K2086" s="209"/>
      <c r="L2086" s="235"/>
      <c r="M2086" s="46"/>
      <c r="N2086" s="44"/>
    </row>
    <row r="2087" spans="2:14" s="133" customFormat="1" x14ac:dyDescent="0.25">
      <c r="B2087" s="104"/>
      <c r="C2087" s="104"/>
      <c r="D2087" s="104"/>
      <c r="K2087" s="209"/>
      <c r="L2087" s="235"/>
      <c r="M2087" s="46"/>
      <c r="N2087" s="44"/>
    </row>
    <row r="2088" spans="2:14" s="133" customFormat="1" x14ac:dyDescent="0.25">
      <c r="B2088" s="104"/>
      <c r="C2088" s="104"/>
      <c r="D2088" s="104"/>
      <c r="K2088" s="209"/>
      <c r="L2088" s="235"/>
      <c r="M2088" s="46"/>
      <c r="N2088" s="44"/>
    </row>
    <row r="2089" spans="2:14" s="133" customFormat="1" x14ac:dyDescent="0.25">
      <c r="B2089" s="104"/>
      <c r="C2089" s="104"/>
      <c r="D2089" s="104"/>
      <c r="K2089" s="209"/>
      <c r="L2089" s="235"/>
      <c r="M2089" s="46"/>
      <c r="N2089" s="44"/>
    </row>
    <row r="2090" spans="2:14" s="133" customFormat="1" x14ac:dyDescent="0.25">
      <c r="B2090" s="104"/>
      <c r="C2090" s="104"/>
      <c r="D2090" s="104"/>
      <c r="K2090" s="209"/>
      <c r="L2090" s="235"/>
      <c r="M2090" s="46"/>
      <c r="N2090" s="44"/>
    </row>
    <row r="2091" spans="2:14" s="133" customFormat="1" x14ac:dyDescent="0.25">
      <c r="B2091" s="104"/>
      <c r="C2091" s="104"/>
      <c r="D2091" s="104"/>
      <c r="K2091" s="209"/>
      <c r="L2091" s="235"/>
      <c r="M2091" s="46"/>
      <c r="N2091" s="44"/>
    </row>
    <row r="2092" spans="2:14" s="133" customFormat="1" x14ac:dyDescent="0.25">
      <c r="B2092" s="104"/>
      <c r="C2092" s="104"/>
      <c r="D2092" s="104"/>
      <c r="K2092" s="209"/>
      <c r="L2092" s="235"/>
      <c r="M2092" s="46"/>
      <c r="N2092" s="44"/>
    </row>
    <row r="2093" spans="2:14" s="133" customFormat="1" x14ac:dyDescent="0.25">
      <c r="B2093" s="104"/>
      <c r="C2093" s="104"/>
      <c r="D2093" s="104"/>
      <c r="K2093" s="209"/>
      <c r="L2093" s="235"/>
      <c r="M2093" s="46"/>
      <c r="N2093" s="44"/>
    </row>
    <row r="2094" spans="2:14" s="133" customFormat="1" x14ac:dyDescent="0.25">
      <c r="B2094" s="104"/>
      <c r="C2094" s="104"/>
      <c r="D2094" s="104"/>
      <c r="K2094" s="209"/>
      <c r="L2094" s="235"/>
      <c r="M2094" s="46"/>
      <c r="N2094" s="44"/>
    </row>
    <row r="2095" spans="2:14" s="133" customFormat="1" x14ac:dyDescent="0.25">
      <c r="B2095" s="104"/>
      <c r="C2095" s="104"/>
      <c r="D2095" s="104"/>
      <c r="K2095" s="209"/>
      <c r="L2095" s="235"/>
      <c r="M2095" s="46"/>
      <c r="N2095" s="44"/>
    </row>
    <row r="2096" spans="2:14" s="133" customFormat="1" x14ac:dyDescent="0.25">
      <c r="B2096" s="104"/>
      <c r="C2096" s="104"/>
      <c r="D2096" s="104"/>
      <c r="K2096" s="209"/>
      <c r="L2096" s="235"/>
      <c r="M2096" s="46"/>
      <c r="N2096" s="44"/>
    </row>
    <row r="2097" spans="2:14" s="133" customFormat="1" x14ac:dyDescent="0.25">
      <c r="B2097" s="104"/>
      <c r="C2097" s="104"/>
      <c r="D2097" s="104"/>
      <c r="K2097" s="209"/>
      <c r="L2097" s="235"/>
      <c r="M2097" s="46"/>
      <c r="N2097" s="44"/>
    </row>
    <row r="2098" spans="2:14" s="133" customFormat="1" x14ac:dyDescent="0.25">
      <c r="B2098" s="104"/>
      <c r="C2098" s="104"/>
      <c r="D2098" s="104"/>
      <c r="K2098" s="209"/>
      <c r="L2098" s="235"/>
      <c r="M2098" s="46"/>
      <c r="N2098" s="44"/>
    </row>
    <row r="2099" spans="2:14" s="133" customFormat="1" x14ac:dyDescent="0.25">
      <c r="B2099" s="104"/>
      <c r="C2099" s="104"/>
      <c r="D2099" s="104"/>
      <c r="K2099" s="209"/>
      <c r="L2099" s="235"/>
      <c r="M2099" s="46"/>
      <c r="N2099" s="44"/>
    </row>
    <row r="2100" spans="2:14" s="133" customFormat="1" x14ac:dyDescent="0.25">
      <c r="B2100" s="104"/>
      <c r="C2100" s="104"/>
      <c r="D2100" s="104"/>
      <c r="K2100" s="209"/>
      <c r="L2100" s="235"/>
      <c r="M2100" s="46"/>
      <c r="N2100" s="44"/>
    </row>
    <row r="2101" spans="2:14" s="133" customFormat="1" x14ac:dyDescent="0.25">
      <c r="B2101" s="104"/>
      <c r="C2101" s="104"/>
      <c r="D2101" s="104"/>
      <c r="K2101" s="209"/>
      <c r="L2101" s="235"/>
      <c r="M2101" s="46"/>
      <c r="N2101" s="44"/>
    </row>
    <row r="2102" spans="2:14" s="133" customFormat="1" x14ac:dyDescent="0.25">
      <c r="B2102" s="104"/>
      <c r="C2102" s="104"/>
      <c r="D2102" s="104"/>
      <c r="K2102" s="209"/>
      <c r="L2102" s="235"/>
      <c r="M2102" s="46"/>
      <c r="N2102" s="44"/>
    </row>
    <row r="2103" spans="2:14" s="133" customFormat="1" x14ac:dyDescent="0.25">
      <c r="B2103" s="104"/>
      <c r="C2103" s="104"/>
      <c r="D2103" s="104"/>
      <c r="K2103" s="209"/>
      <c r="L2103" s="235"/>
      <c r="M2103" s="46"/>
      <c r="N2103" s="44"/>
    </row>
    <row r="2104" spans="2:14" s="133" customFormat="1" x14ac:dyDescent="0.25">
      <c r="B2104" s="104"/>
      <c r="C2104" s="104"/>
      <c r="D2104" s="104"/>
      <c r="K2104" s="209"/>
      <c r="L2104" s="235"/>
      <c r="M2104" s="46"/>
      <c r="N2104" s="44"/>
    </row>
    <row r="2105" spans="2:14" s="133" customFormat="1" x14ac:dyDescent="0.25">
      <c r="B2105" s="104"/>
      <c r="C2105" s="104"/>
      <c r="D2105" s="104"/>
      <c r="K2105" s="209"/>
      <c r="L2105" s="235"/>
      <c r="M2105" s="46"/>
      <c r="N2105" s="44"/>
    </row>
    <row r="2106" spans="2:14" s="133" customFormat="1" x14ac:dyDescent="0.25">
      <c r="B2106" s="104"/>
      <c r="C2106" s="104"/>
      <c r="D2106" s="104"/>
      <c r="K2106" s="209"/>
      <c r="L2106" s="235"/>
      <c r="M2106" s="46"/>
      <c r="N2106" s="44"/>
    </row>
    <row r="2107" spans="2:14" s="133" customFormat="1" x14ac:dyDescent="0.25">
      <c r="B2107" s="104"/>
      <c r="C2107" s="104"/>
      <c r="D2107" s="104"/>
      <c r="K2107" s="209"/>
      <c r="L2107" s="235"/>
      <c r="M2107" s="46"/>
      <c r="N2107" s="44"/>
    </row>
    <row r="2108" spans="2:14" s="133" customFormat="1" x14ac:dyDescent="0.25">
      <c r="B2108" s="104"/>
      <c r="C2108" s="104"/>
      <c r="D2108" s="104"/>
      <c r="K2108" s="209"/>
      <c r="L2108" s="235"/>
      <c r="M2108" s="46"/>
      <c r="N2108" s="44"/>
    </row>
    <row r="2109" spans="2:14" s="133" customFormat="1" x14ac:dyDescent="0.25">
      <c r="B2109" s="104"/>
      <c r="C2109" s="104"/>
      <c r="D2109" s="104"/>
      <c r="K2109" s="209"/>
      <c r="L2109" s="235"/>
      <c r="M2109" s="46"/>
      <c r="N2109" s="44"/>
    </row>
    <row r="2110" spans="2:14" s="133" customFormat="1" x14ac:dyDescent="0.25">
      <c r="B2110" s="104"/>
      <c r="C2110" s="104"/>
      <c r="D2110" s="104"/>
      <c r="K2110" s="209"/>
      <c r="L2110" s="235"/>
      <c r="M2110" s="46"/>
      <c r="N2110" s="44"/>
    </row>
    <row r="2111" spans="2:14" s="133" customFormat="1" x14ac:dyDescent="0.25">
      <c r="B2111" s="104"/>
      <c r="C2111" s="104"/>
      <c r="D2111" s="104"/>
      <c r="K2111" s="209"/>
      <c r="L2111" s="235"/>
      <c r="M2111" s="46"/>
      <c r="N2111" s="44"/>
    </row>
    <row r="2112" spans="2:14" s="133" customFormat="1" x14ac:dyDescent="0.25">
      <c r="B2112" s="104"/>
      <c r="C2112" s="104"/>
      <c r="D2112" s="104"/>
      <c r="K2112" s="209"/>
      <c r="L2112" s="235"/>
      <c r="M2112" s="46"/>
      <c r="N2112" s="44"/>
    </row>
    <row r="2113" spans="2:14" s="133" customFormat="1" x14ac:dyDescent="0.25">
      <c r="B2113" s="104"/>
      <c r="C2113" s="104"/>
      <c r="D2113" s="104"/>
      <c r="K2113" s="209"/>
      <c r="L2113" s="235"/>
      <c r="M2113" s="46"/>
      <c r="N2113" s="44"/>
    </row>
    <row r="2114" spans="2:14" s="133" customFormat="1" x14ac:dyDescent="0.25">
      <c r="B2114" s="104"/>
      <c r="C2114" s="104"/>
      <c r="D2114" s="104"/>
      <c r="K2114" s="209"/>
      <c r="L2114" s="235"/>
      <c r="M2114" s="46"/>
      <c r="N2114" s="44"/>
    </row>
    <row r="2115" spans="2:14" s="133" customFormat="1" x14ac:dyDescent="0.25">
      <c r="B2115" s="104"/>
      <c r="C2115" s="104"/>
      <c r="D2115" s="104"/>
      <c r="K2115" s="209"/>
      <c r="L2115" s="235"/>
      <c r="M2115" s="46"/>
      <c r="N2115" s="44"/>
    </row>
    <row r="2116" spans="2:14" s="133" customFormat="1" x14ac:dyDescent="0.25">
      <c r="B2116" s="104"/>
      <c r="C2116" s="104"/>
      <c r="D2116" s="104"/>
      <c r="K2116" s="209"/>
      <c r="L2116" s="235"/>
      <c r="M2116" s="46"/>
      <c r="N2116" s="44"/>
    </row>
    <row r="2117" spans="2:14" s="133" customFormat="1" x14ac:dyDescent="0.25">
      <c r="B2117" s="104"/>
      <c r="C2117" s="104"/>
      <c r="D2117" s="104"/>
      <c r="K2117" s="209"/>
      <c r="L2117" s="235"/>
      <c r="M2117" s="46"/>
      <c r="N2117" s="44"/>
    </row>
    <row r="2118" spans="2:14" s="133" customFormat="1" x14ac:dyDescent="0.25">
      <c r="B2118" s="104"/>
      <c r="C2118" s="104"/>
      <c r="D2118" s="104"/>
      <c r="K2118" s="209"/>
      <c r="L2118" s="235"/>
      <c r="M2118" s="46"/>
      <c r="N2118" s="44"/>
    </row>
    <row r="2119" spans="2:14" s="133" customFormat="1" x14ac:dyDescent="0.25">
      <c r="B2119" s="104"/>
      <c r="C2119" s="104"/>
      <c r="D2119" s="104"/>
      <c r="K2119" s="209"/>
      <c r="L2119" s="235"/>
      <c r="M2119" s="46"/>
      <c r="N2119" s="44"/>
    </row>
    <row r="2120" spans="2:14" s="133" customFormat="1" x14ac:dyDescent="0.25">
      <c r="B2120" s="104"/>
      <c r="C2120" s="104"/>
      <c r="D2120" s="104"/>
      <c r="K2120" s="209"/>
      <c r="L2120" s="235"/>
      <c r="M2120" s="46"/>
      <c r="N2120" s="44"/>
    </row>
    <row r="2121" spans="2:14" s="133" customFormat="1" x14ac:dyDescent="0.25">
      <c r="B2121" s="104"/>
      <c r="C2121" s="104"/>
      <c r="D2121" s="104"/>
      <c r="K2121" s="209"/>
      <c r="L2121" s="235"/>
      <c r="M2121" s="46"/>
      <c r="N2121" s="44"/>
    </row>
    <row r="2122" spans="2:14" s="133" customFormat="1" x14ac:dyDescent="0.25">
      <c r="B2122" s="104"/>
      <c r="C2122" s="104"/>
      <c r="D2122" s="104"/>
      <c r="K2122" s="209"/>
      <c r="L2122" s="235"/>
      <c r="M2122" s="46"/>
      <c r="N2122" s="44"/>
    </row>
    <row r="2123" spans="2:14" s="133" customFormat="1" x14ac:dyDescent="0.25">
      <c r="B2123" s="104"/>
      <c r="C2123" s="104"/>
      <c r="D2123" s="104"/>
      <c r="K2123" s="209"/>
      <c r="L2123" s="235"/>
      <c r="M2123" s="46"/>
      <c r="N2123" s="44"/>
    </row>
    <row r="2124" spans="2:14" s="133" customFormat="1" x14ac:dyDescent="0.25">
      <c r="B2124" s="104"/>
      <c r="C2124" s="104"/>
      <c r="D2124" s="104"/>
      <c r="K2124" s="209"/>
      <c r="L2124" s="235"/>
      <c r="M2124" s="46"/>
      <c r="N2124" s="44"/>
    </row>
    <row r="2125" spans="2:14" s="133" customFormat="1" x14ac:dyDescent="0.25">
      <c r="B2125" s="104"/>
      <c r="C2125" s="104"/>
      <c r="D2125" s="104"/>
      <c r="K2125" s="209"/>
      <c r="L2125" s="235"/>
      <c r="M2125" s="46"/>
      <c r="N2125" s="44"/>
    </row>
    <row r="2126" spans="2:14" s="133" customFormat="1" x14ac:dyDescent="0.25">
      <c r="B2126" s="104"/>
      <c r="C2126" s="104"/>
      <c r="D2126" s="104"/>
      <c r="K2126" s="209"/>
      <c r="L2126" s="235"/>
      <c r="M2126" s="46"/>
      <c r="N2126" s="44"/>
    </row>
    <row r="2127" spans="2:14" s="133" customFormat="1" x14ac:dyDescent="0.25">
      <c r="B2127" s="104"/>
      <c r="C2127" s="104"/>
      <c r="D2127" s="104"/>
      <c r="K2127" s="209"/>
      <c r="L2127" s="235"/>
      <c r="M2127" s="46"/>
      <c r="N2127" s="44"/>
    </row>
    <row r="2128" spans="2:14" s="133" customFormat="1" x14ac:dyDescent="0.25">
      <c r="B2128" s="104"/>
      <c r="C2128" s="104"/>
      <c r="D2128" s="104"/>
      <c r="K2128" s="209"/>
      <c r="L2128" s="235"/>
      <c r="M2128" s="46"/>
      <c r="N2128" s="44"/>
    </row>
    <row r="2129" spans="2:14" s="133" customFormat="1" x14ac:dyDescent="0.25">
      <c r="B2129" s="104"/>
      <c r="C2129" s="104"/>
      <c r="D2129" s="104"/>
      <c r="K2129" s="209"/>
      <c r="L2129" s="235"/>
      <c r="M2129" s="46"/>
      <c r="N2129" s="44"/>
    </row>
    <row r="2130" spans="2:14" s="133" customFormat="1" x14ac:dyDescent="0.25">
      <c r="B2130" s="104"/>
      <c r="C2130" s="104"/>
      <c r="D2130" s="104"/>
      <c r="K2130" s="209"/>
      <c r="L2130" s="235"/>
      <c r="M2130" s="46"/>
      <c r="N2130" s="44"/>
    </row>
    <row r="2131" spans="2:14" s="133" customFormat="1" x14ac:dyDescent="0.25">
      <c r="B2131" s="104"/>
      <c r="C2131" s="104"/>
      <c r="D2131" s="104"/>
      <c r="K2131" s="209"/>
      <c r="L2131" s="235"/>
      <c r="M2131" s="46"/>
      <c r="N2131" s="44"/>
    </row>
    <row r="2132" spans="2:14" s="133" customFormat="1" x14ac:dyDescent="0.25">
      <c r="B2132" s="104"/>
      <c r="C2132" s="104"/>
      <c r="D2132" s="104"/>
      <c r="K2132" s="209"/>
      <c r="L2132" s="235"/>
      <c r="M2132" s="46"/>
      <c r="N2132" s="44"/>
    </row>
    <row r="2133" spans="2:14" s="133" customFormat="1" x14ac:dyDescent="0.25">
      <c r="B2133" s="104"/>
      <c r="C2133" s="104"/>
      <c r="D2133" s="104"/>
      <c r="K2133" s="209"/>
      <c r="L2133" s="235"/>
      <c r="M2133" s="46"/>
      <c r="N2133" s="44"/>
    </row>
    <row r="2134" spans="2:14" s="133" customFormat="1" x14ac:dyDescent="0.25">
      <c r="B2134" s="104"/>
      <c r="C2134" s="104"/>
      <c r="D2134" s="104"/>
      <c r="K2134" s="209"/>
      <c r="L2134" s="235"/>
      <c r="M2134" s="46"/>
      <c r="N2134" s="44"/>
    </row>
    <row r="2135" spans="2:14" s="133" customFormat="1" x14ac:dyDescent="0.25">
      <c r="B2135" s="104"/>
      <c r="C2135" s="104"/>
      <c r="D2135" s="104"/>
      <c r="K2135" s="209"/>
      <c r="L2135" s="235"/>
      <c r="M2135" s="46"/>
      <c r="N2135" s="44"/>
    </row>
    <row r="2136" spans="2:14" s="133" customFormat="1" x14ac:dyDescent="0.25">
      <c r="B2136" s="104"/>
      <c r="C2136" s="104"/>
      <c r="D2136" s="104"/>
      <c r="K2136" s="209"/>
      <c r="L2136" s="235"/>
      <c r="M2136" s="46"/>
      <c r="N2136" s="44"/>
    </row>
    <row r="2137" spans="2:14" s="133" customFormat="1" x14ac:dyDescent="0.25">
      <c r="B2137" s="104"/>
      <c r="C2137" s="104"/>
      <c r="D2137" s="104"/>
      <c r="K2137" s="209"/>
      <c r="L2137" s="235"/>
      <c r="M2137" s="46"/>
      <c r="N2137" s="44"/>
    </row>
    <row r="2138" spans="2:14" s="133" customFormat="1" x14ac:dyDescent="0.25">
      <c r="B2138" s="104"/>
      <c r="C2138" s="104"/>
      <c r="D2138" s="104"/>
      <c r="K2138" s="209"/>
      <c r="L2138" s="235"/>
      <c r="M2138" s="46"/>
      <c r="N2138" s="44"/>
    </row>
    <row r="2139" spans="2:14" s="133" customFormat="1" x14ac:dyDescent="0.25">
      <c r="B2139" s="104"/>
      <c r="C2139" s="104"/>
      <c r="D2139" s="104"/>
      <c r="K2139" s="209"/>
      <c r="L2139" s="235"/>
      <c r="M2139" s="46"/>
      <c r="N2139" s="44"/>
    </row>
    <row r="2140" spans="2:14" s="133" customFormat="1" x14ac:dyDescent="0.25">
      <c r="B2140" s="104"/>
      <c r="C2140" s="104"/>
      <c r="D2140" s="104"/>
      <c r="K2140" s="209"/>
      <c r="L2140" s="235"/>
      <c r="M2140" s="46"/>
      <c r="N2140" s="44"/>
    </row>
    <row r="2141" spans="2:14" s="133" customFormat="1" x14ac:dyDescent="0.25">
      <c r="B2141" s="104"/>
      <c r="C2141" s="104"/>
      <c r="D2141" s="104"/>
      <c r="K2141" s="209"/>
      <c r="L2141" s="235"/>
      <c r="M2141" s="46"/>
      <c r="N2141" s="44"/>
    </row>
    <row r="2142" spans="2:14" s="133" customFormat="1" x14ac:dyDescent="0.25">
      <c r="B2142" s="104"/>
      <c r="C2142" s="104"/>
      <c r="D2142" s="104"/>
      <c r="K2142" s="209"/>
      <c r="L2142" s="235"/>
      <c r="M2142" s="46"/>
      <c r="N2142" s="44"/>
    </row>
    <row r="2143" spans="2:14" s="133" customFormat="1" x14ac:dyDescent="0.25">
      <c r="B2143" s="104"/>
      <c r="C2143" s="104"/>
      <c r="D2143" s="104"/>
      <c r="K2143" s="209"/>
      <c r="L2143" s="235"/>
      <c r="M2143" s="46"/>
      <c r="N2143" s="44"/>
    </row>
    <row r="2144" spans="2:14" s="133" customFormat="1" x14ac:dyDescent="0.25">
      <c r="B2144" s="104"/>
      <c r="C2144" s="104"/>
      <c r="D2144" s="104"/>
      <c r="K2144" s="209"/>
      <c r="L2144" s="235"/>
      <c r="M2144" s="46"/>
      <c r="N2144" s="44"/>
    </row>
    <row r="2145" spans="2:14" s="133" customFormat="1" x14ac:dyDescent="0.25">
      <c r="B2145" s="104"/>
      <c r="C2145" s="104"/>
      <c r="D2145" s="104"/>
      <c r="K2145" s="209"/>
      <c r="L2145" s="235"/>
      <c r="M2145" s="46"/>
      <c r="N2145" s="44"/>
    </row>
    <row r="2146" spans="2:14" s="133" customFormat="1" x14ac:dyDescent="0.25">
      <c r="B2146" s="104"/>
      <c r="C2146" s="104"/>
      <c r="D2146" s="104"/>
      <c r="K2146" s="209"/>
      <c r="L2146" s="235"/>
      <c r="M2146" s="46"/>
      <c r="N2146" s="44"/>
    </row>
    <row r="2147" spans="2:14" s="133" customFormat="1" x14ac:dyDescent="0.25">
      <c r="B2147" s="104"/>
      <c r="C2147" s="104"/>
      <c r="D2147" s="104"/>
      <c r="K2147" s="209"/>
      <c r="L2147" s="235"/>
      <c r="M2147" s="46"/>
      <c r="N2147" s="44"/>
    </row>
    <row r="2148" spans="2:14" s="133" customFormat="1" x14ac:dyDescent="0.25">
      <c r="B2148" s="104"/>
      <c r="C2148" s="104"/>
      <c r="D2148" s="104"/>
      <c r="K2148" s="209"/>
      <c r="L2148" s="235"/>
      <c r="M2148" s="46"/>
      <c r="N2148" s="44"/>
    </row>
    <row r="2149" spans="2:14" s="133" customFormat="1" x14ac:dyDescent="0.25">
      <c r="B2149" s="104"/>
      <c r="C2149" s="104"/>
      <c r="D2149" s="104"/>
      <c r="K2149" s="209"/>
      <c r="L2149" s="235"/>
      <c r="M2149" s="46"/>
      <c r="N2149" s="44"/>
    </row>
    <row r="2150" spans="2:14" s="133" customFormat="1" x14ac:dyDescent="0.25">
      <c r="B2150" s="104"/>
      <c r="C2150" s="104"/>
      <c r="D2150" s="104"/>
      <c r="K2150" s="209"/>
      <c r="L2150" s="235"/>
      <c r="M2150" s="46"/>
      <c r="N2150" s="44"/>
    </row>
    <row r="2151" spans="2:14" s="133" customFormat="1" x14ac:dyDescent="0.25">
      <c r="B2151" s="104"/>
      <c r="C2151" s="104"/>
      <c r="D2151" s="104"/>
      <c r="K2151" s="209"/>
      <c r="L2151" s="235"/>
      <c r="M2151" s="46"/>
      <c r="N2151" s="44"/>
    </row>
    <row r="2152" spans="2:14" s="133" customFormat="1" x14ac:dyDescent="0.25">
      <c r="B2152" s="104"/>
      <c r="C2152" s="104"/>
      <c r="D2152" s="104"/>
      <c r="K2152" s="209"/>
      <c r="L2152" s="235"/>
      <c r="M2152" s="46"/>
      <c r="N2152" s="44"/>
    </row>
    <row r="2153" spans="2:14" s="133" customFormat="1" x14ac:dyDescent="0.25">
      <c r="B2153" s="104"/>
      <c r="C2153" s="104"/>
      <c r="D2153" s="104"/>
      <c r="K2153" s="209"/>
      <c r="L2153" s="235"/>
      <c r="M2153" s="46"/>
      <c r="N2153" s="44"/>
    </row>
    <row r="2154" spans="2:14" s="133" customFormat="1" x14ac:dyDescent="0.25">
      <c r="B2154" s="104"/>
      <c r="C2154" s="104"/>
      <c r="D2154" s="104"/>
      <c r="K2154" s="209"/>
      <c r="L2154" s="235"/>
      <c r="M2154" s="46"/>
      <c r="N2154" s="44"/>
    </row>
    <row r="2155" spans="2:14" s="133" customFormat="1" x14ac:dyDescent="0.25">
      <c r="B2155" s="104"/>
      <c r="C2155" s="104"/>
      <c r="D2155" s="104"/>
      <c r="K2155" s="209"/>
      <c r="L2155" s="235"/>
      <c r="M2155" s="46"/>
      <c r="N2155" s="44"/>
    </row>
    <row r="2156" spans="2:14" s="133" customFormat="1" x14ac:dyDescent="0.25">
      <c r="B2156" s="104"/>
      <c r="C2156" s="104"/>
      <c r="D2156" s="104"/>
      <c r="K2156" s="209"/>
      <c r="L2156" s="235"/>
      <c r="M2156" s="46"/>
      <c r="N2156" s="44"/>
    </row>
    <row r="2157" spans="2:14" s="133" customFormat="1" x14ac:dyDescent="0.25">
      <c r="B2157" s="104"/>
      <c r="C2157" s="104"/>
      <c r="D2157" s="104"/>
      <c r="K2157" s="209"/>
      <c r="L2157" s="235"/>
      <c r="M2157" s="46"/>
      <c r="N2157" s="44"/>
    </row>
    <row r="2158" spans="2:14" s="133" customFormat="1" x14ac:dyDescent="0.25">
      <c r="B2158" s="104"/>
      <c r="C2158" s="104"/>
      <c r="D2158" s="104"/>
      <c r="K2158" s="209"/>
      <c r="L2158" s="235"/>
      <c r="M2158" s="46"/>
      <c r="N2158" s="44"/>
    </row>
    <row r="2159" spans="2:14" s="133" customFormat="1" x14ac:dyDescent="0.25">
      <c r="B2159" s="104"/>
      <c r="C2159" s="104"/>
      <c r="D2159" s="104"/>
      <c r="K2159" s="209"/>
      <c r="L2159" s="235"/>
      <c r="M2159" s="46"/>
      <c r="N2159" s="44"/>
    </row>
    <row r="2160" spans="2:14" s="133" customFormat="1" x14ac:dyDescent="0.25">
      <c r="B2160" s="104"/>
      <c r="C2160" s="104"/>
      <c r="D2160" s="104"/>
      <c r="K2160" s="209"/>
      <c r="L2160" s="235"/>
      <c r="M2160" s="46"/>
      <c r="N2160" s="44"/>
    </row>
    <row r="2161" spans="2:14" s="133" customFormat="1" x14ac:dyDescent="0.25">
      <c r="B2161" s="104"/>
      <c r="C2161" s="104"/>
      <c r="D2161" s="104"/>
      <c r="K2161" s="209"/>
      <c r="L2161" s="235"/>
      <c r="M2161" s="46"/>
      <c r="N2161" s="44"/>
    </row>
    <row r="2162" spans="2:14" s="133" customFormat="1" x14ac:dyDescent="0.25">
      <c r="B2162" s="104"/>
      <c r="C2162" s="104"/>
      <c r="D2162" s="104"/>
      <c r="K2162" s="209"/>
      <c r="L2162" s="235"/>
      <c r="M2162" s="46"/>
      <c r="N2162" s="44"/>
    </row>
    <row r="2163" spans="2:14" s="133" customFormat="1" x14ac:dyDescent="0.25">
      <c r="B2163" s="104"/>
      <c r="C2163" s="104"/>
      <c r="D2163" s="104"/>
      <c r="K2163" s="209"/>
      <c r="L2163" s="235"/>
      <c r="M2163" s="46"/>
      <c r="N2163" s="44"/>
    </row>
    <row r="2164" spans="2:14" s="133" customFormat="1" x14ac:dyDescent="0.25">
      <c r="B2164" s="104"/>
      <c r="C2164" s="104"/>
      <c r="D2164" s="104"/>
      <c r="K2164" s="209"/>
      <c r="L2164" s="235"/>
      <c r="M2164" s="46"/>
      <c r="N2164" s="44"/>
    </row>
    <row r="2165" spans="2:14" s="133" customFormat="1" x14ac:dyDescent="0.25">
      <c r="B2165" s="104"/>
      <c r="C2165" s="104"/>
      <c r="D2165" s="104"/>
      <c r="K2165" s="209"/>
      <c r="L2165" s="235"/>
      <c r="M2165" s="46"/>
      <c r="N2165" s="44"/>
    </row>
    <row r="2166" spans="2:14" s="133" customFormat="1" x14ac:dyDescent="0.25">
      <c r="B2166" s="104"/>
      <c r="C2166" s="104"/>
      <c r="D2166" s="104"/>
      <c r="K2166" s="209"/>
      <c r="L2166" s="235"/>
      <c r="M2166" s="46"/>
      <c r="N2166" s="44"/>
    </row>
    <row r="2167" spans="2:14" s="133" customFormat="1" x14ac:dyDescent="0.25">
      <c r="B2167" s="104"/>
      <c r="C2167" s="104"/>
      <c r="D2167" s="104"/>
      <c r="K2167" s="209"/>
      <c r="L2167" s="235"/>
      <c r="M2167" s="46"/>
      <c r="N2167" s="44"/>
    </row>
    <row r="2168" spans="2:14" s="133" customFormat="1" x14ac:dyDescent="0.25">
      <c r="B2168" s="104"/>
      <c r="C2168" s="104"/>
      <c r="D2168" s="104"/>
      <c r="K2168" s="209"/>
      <c r="L2168" s="235"/>
      <c r="M2168" s="46"/>
      <c r="N2168" s="44"/>
    </row>
    <row r="2169" spans="2:14" s="133" customFormat="1" x14ac:dyDescent="0.25">
      <c r="B2169" s="104"/>
      <c r="C2169" s="104"/>
      <c r="D2169" s="104"/>
      <c r="K2169" s="209"/>
      <c r="L2169" s="235"/>
      <c r="M2169" s="46"/>
      <c r="N2169" s="44"/>
    </row>
    <row r="2170" spans="2:14" s="133" customFormat="1" x14ac:dyDescent="0.25">
      <c r="B2170" s="104"/>
      <c r="C2170" s="104"/>
      <c r="D2170" s="104"/>
      <c r="K2170" s="209"/>
      <c r="L2170" s="235"/>
      <c r="M2170" s="46"/>
      <c r="N2170" s="44"/>
    </row>
    <row r="2171" spans="2:14" s="133" customFormat="1" x14ac:dyDescent="0.25">
      <c r="B2171" s="104"/>
      <c r="C2171" s="104"/>
      <c r="D2171" s="104"/>
      <c r="K2171" s="209"/>
      <c r="L2171" s="235"/>
      <c r="M2171" s="46"/>
      <c r="N2171" s="44"/>
    </row>
    <row r="2172" spans="2:14" s="133" customFormat="1" x14ac:dyDescent="0.25">
      <c r="B2172" s="104"/>
      <c r="C2172" s="104"/>
      <c r="D2172" s="104"/>
      <c r="K2172" s="209"/>
      <c r="L2172" s="235"/>
      <c r="M2172" s="46"/>
      <c r="N2172" s="44"/>
    </row>
    <row r="2173" spans="2:14" s="133" customFormat="1" x14ac:dyDescent="0.25">
      <c r="B2173" s="104"/>
      <c r="C2173" s="104"/>
      <c r="D2173" s="104"/>
      <c r="K2173" s="209"/>
      <c r="L2173" s="235"/>
      <c r="M2173" s="46"/>
      <c r="N2173" s="44"/>
    </row>
    <row r="2174" spans="2:14" s="133" customFormat="1" x14ac:dyDescent="0.25">
      <c r="B2174" s="104"/>
      <c r="C2174" s="104"/>
      <c r="D2174" s="104"/>
      <c r="K2174" s="209"/>
      <c r="L2174" s="235"/>
      <c r="M2174" s="46"/>
      <c r="N2174" s="44"/>
    </row>
    <row r="2175" spans="2:14" s="133" customFormat="1" x14ac:dyDescent="0.25">
      <c r="B2175" s="104"/>
      <c r="C2175" s="104"/>
      <c r="D2175" s="104"/>
      <c r="K2175" s="209"/>
      <c r="L2175" s="235"/>
      <c r="M2175" s="46"/>
      <c r="N2175" s="44"/>
    </row>
    <row r="2176" spans="2:14" s="133" customFormat="1" x14ac:dyDescent="0.25">
      <c r="B2176" s="104"/>
      <c r="C2176" s="104"/>
      <c r="D2176" s="104"/>
      <c r="K2176" s="209"/>
      <c r="L2176" s="235"/>
      <c r="M2176" s="46"/>
      <c r="N2176" s="44"/>
    </row>
    <row r="2177" spans="2:14" s="133" customFormat="1" x14ac:dyDescent="0.25">
      <c r="B2177" s="104"/>
      <c r="C2177" s="104"/>
      <c r="D2177" s="104"/>
      <c r="K2177" s="209"/>
      <c r="L2177" s="235"/>
      <c r="M2177" s="46"/>
      <c r="N2177" s="44"/>
    </row>
    <row r="2178" spans="2:14" s="133" customFormat="1" x14ac:dyDescent="0.25">
      <c r="B2178" s="104"/>
      <c r="C2178" s="104"/>
      <c r="D2178" s="104"/>
      <c r="K2178" s="209"/>
      <c r="L2178" s="235"/>
      <c r="M2178" s="46"/>
      <c r="N2178" s="44"/>
    </row>
    <row r="2179" spans="2:14" s="133" customFormat="1" x14ac:dyDescent="0.25">
      <c r="B2179" s="104"/>
      <c r="C2179" s="104"/>
      <c r="D2179" s="104"/>
      <c r="K2179" s="209"/>
      <c r="L2179" s="235"/>
      <c r="M2179" s="46"/>
      <c r="N2179" s="44"/>
    </row>
    <row r="2180" spans="2:14" s="133" customFormat="1" x14ac:dyDescent="0.25">
      <c r="B2180" s="104"/>
      <c r="C2180" s="104"/>
      <c r="D2180" s="104"/>
      <c r="K2180" s="209"/>
      <c r="L2180" s="235"/>
      <c r="M2180" s="46"/>
      <c r="N2180" s="44"/>
    </row>
    <row r="2181" spans="2:14" s="133" customFormat="1" x14ac:dyDescent="0.25">
      <c r="B2181" s="104"/>
      <c r="C2181" s="104"/>
      <c r="D2181" s="104"/>
      <c r="K2181" s="209"/>
      <c r="L2181" s="235"/>
      <c r="M2181" s="46"/>
      <c r="N2181" s="44"/>
    </row>
    <row r="2182" spans="2:14" s="133" customFormat="1" x14ac:dyDescent="0.25">
      <c r="B2182" s="104"/>
      <c r="C2182" s="104"/>
      <c r="D2182" s="104"/>
      <c r="K2182" s="209"/>
      <c r="L2182" s="235"/>
      <c r="M2182" s="46"/>
      <c r="N2182" s="44"/>
    </row>
    <row r="2183" spans="2:14" s="133" customFormat="1" x14ac:dyDescent="0.25">
      <c r="B2183" s="104"/>
      <c r="C2183" s="104"/>
      <c r="D2183" s="104"/>
      <c r="K2183" s="209"/>
      <c r="L2183" s="235"/>
      <c r="M2183" s="46"/>
      <c r="N2183" s="44"/>
    </row>
    <row r="2184" spans="2:14" s="133" customFormat="1" x14ac:dyDescent="0.25">
      <c r="B2184" s="104"/>
      <c r="C2184" s="104"/>
      <c r="D2184" s="104"/>
      <c r="K2184" s="209"/>
      <c r="L2184" s="235"/>
      <c r="M2184" s="46"/>
      <c r="N2184" s="44"/>
    </row>
    <row r="2185" spans="2:14" s="133" customFormat="1" x14ac:dyDescent="0.25">
      <c r="B2185" s="104"/>
      <c r="C2185" s="104"/>
      <c r="D2185" s="104"/>
      <c r="K2185" s="209"/>
      <c r="L2185" s="235"/>
      <c r="M2185" s="46"/>
      <c r="N2185" s="44"/>
    </row>
    <row r="2186" spans="2:14" s="133" customFormat="1" x14ac:dyDescent="0.25">
      <c r="B2186" s="104"/>
      <c r="C2186" s="104"/>
      <c r="D2186" s="104"/>
      <c r="K2186" s="209"/>
      <c r="L2186" s="235"/>
      <c r="M2186" s="46"/>
      <c r="N2186" s="44"/>
    </row>
    <row r="2187" spans="2:14" s="133" customFormat="1" x14ac:dyDescent="0.25">
      <c r="B2187" s="104"/>
      <c r="C2187" s="104"/>
      <c r="D2187" s="104"/>
      <c r="K2187" s="209"/>
      <c r="L2187" s="235"/>
      <c r="M2187" s="46"/>
      <c r="N2187" s="44"/>
    </row>
    <row r="2188" spans="2:14" s="133" customFormat="1" x14ac:dyDescent="0.25">
      <c r="B2188" s="104"/>
      <c r="C2188" s="104"/>
      <c r="D2188" s="104"/>
      <c r="K2188" s="209"/>
      <c r="L2188" s="235"/>
      <c r="M2188" s="46"/>
      <c r="N2188" s="44"/>
    </row>
    <row r="2189" spans="2:14" s="133" customFormat="1" x14ac:dyDescent="0.25">
      <c r="B2189" s="104"/>
      <c r="C2189" s="104"/>
      <c r="D2189" s="104"/>
      <c r="K2189" s="209"/>
      <c r="L2189" s="235"/>
      <c r="M2189" s="46"/>
      <c r="N2189" s="44"/>
    </row>
    <row r="2190" spans="2:14" s="133" customFormat="1" x14ac:dyDescent="0.25">
      <c r="B2190" s="104"/>
      <c r="C2190" s="104"/>
      <c r="D2190" s="104"/>
      <c r="K2190" s="209"/>
      <c r="L2190" s="235"/>
      <c r="M2190" s="46"/>
      <c r="N2190" s="44"/>
    </row>
    <row r="2191" spans="2:14" s="133" customFormat="1" x14ac:dyDescent="0.25">
      <c r="B2191" s="104"/>
      <c r="C2191" s="104"/>
      <c r="D2191" s="104"/>
      <c r="K2191" s="209"/>
      <c r="L2191" s="235"/>
      <c r="M2191" s="46"/>
      <c r="N2191" s="44"/>
    </row>
    <row r="2192" spans="2:14" s="133" customFormat="1" x14ac:dyDescent="0.25">
      <c r="B2192" s="104"/>
      <c r="C2192" s="104"/>
      <c r="D2192" s="104"/>
      <c r="K2192" s="209"/>
      <c r="L2192" s="235"/>
      <c r="M2192" s="46"/>
      <c r="N2192" s="44"/>
    </row>
    <row r="2193" spans="2:14" s="133" customFormat="1" x14ac:dyDescent="0.25">
      <c r="B2193" s="104"/>
      <c r="C2193" s="104"/>
      <c r="D2193" s="104"/>
      <c r="K2193" s="209"/>
      <c r="L2193" s="235"/>
      <c r="M2193" s="46"/>
      <c r="N2193" s="44"/>
    </row>
    <row r="2194" spans="2:14" s="133" customFormat="1" x14ac:dyDescent="0.25">
      <c r="B2194" s="104"/>
      <c r="C2194" s="104"/>
      <c r="D2194" s="104"/>
      <c r="K2194" s="209"/>
      <c r="L2194" s="235"/>
      <c r="M2194" s="46"/>
      <c r="N2194" s="44"/>
    </row>
    <row r="2195" spans="2:14" s="133" customFormat="1" x14ac:dyDescent="0.25">
      <c r="B2195" s="104"/>
      <c r="C2195" s="104"/>
      <c r="D2195" s="104"/>
      <c r="K2195" s="209"/>
      <c r="L2195" s="235"/>
      <c r="M2195" s="46"/>
      <c r="N2195" s="44"/>
    </row>
    <row r="2196" spans="2:14" s="133" customFormat="1" x14ac:dyDescent="0.25">
      <c r="B2196" s="104"/>
      <c r="C2196" s="104"/>
      <c r="D2196" s="104"/>
      <c r="K2196" s="209"/>
      <c r="L2196" s="235"/>
      <c r="M2196" s="46"/>
      <c r="N2196" s="44"/>
    </row>
    <row r="2197" spans="2:14" s="133" customFormat="1" x14ac:dyDescent="0.25">
      <c r="B2197" s="104"/>
      <c r="C2197" s="104"/>
      <c r="D2197" s="104"/>
      <c r="K2197" s="209"/>
      <c r="L2197" s="235"/>
      <c r="M2197" s="46"/>
      <c r="N2197" s="44"/>
    </row>
    <row r="2198" spans="2:14" s="133" customFormat="1" x14ac:dyDescent="0.25">
      <c r="B2198" s="104"/>
      <c r="C2198" s="104"/>
      <c r="D2198" s="104"/>
      <c r="K2198" s="209"/>
      <c r="L2198" s="235"/>
      <c r="M2198" s="46"/>
      <c r="N2198" s="44"/>
    </row>
    <row r="2199" spans="2:14" s="133" customFormat="1" x14ac:dyDescent="0.25">
      <c r="B2199" s="104"/>
      <c r="C2199" s="104"/>
      <c r="D2199" s="104"/>
      <c r="K2199" s="209"/>
      <c r="L2199" s="235"/>
      <c r="M2199" s="46"/>
      <c r="N2199" s="44"/>
    </row>
    <row r="2200" spans="2:14" s="133" customFormat="1" x14ac:dyDescent="0.25">
      <c r="B2200" s="104"/>
      <c r="C2200" s="104"/>
      <c r="D2200" s="104"/>
      <c r="K2200" s="209"/>
      <c r="L2200" s="235"/>
      <c r="M2200" s="46"/>
      <c r="N2200" s="44"/>
    </row>
    <row r="2201" spans="2:14" s="133" customFormat="1" x14ac:dyDescent="0.25">
      <c r="B2201" s="104"/>
      <c r="C2201" s="104"/>
      <c r="D2201" s="104"/>
      <c r="K2201" s="209"/>
      <c r="L2201" s="235"/>
      <c r="M2201" s="46"/>
      <c r="N2201" s="44"/>
    </row>
    <row r="2202" spans="2:14" s="133" customFormat="1" x14ac:dyDescent="0.25">
      <c r="B2202" s="104"/>
      <c r="C2202" s="104"/>
      <c r="D2202" s="104"/>
      <c r="K2202" s="209"/>
      <c r="L2202" s="235"/>
      <c r="M2202" s="46"/>
      <c r="N2202" s="44"/>
    </row>
    <row r="2203" spans="2:14" s="133" customFormat="1" x14ac:dyDescent="0.25">
      <c r="B2203" s="104"/>
      <c r="C2203" s="104"/>
      <c r="D2203" s="104"/>
      <c r="K2203" s="209"/>
      <c r="L2203" s="235"/>
      <c r="M2203" s="46"/>
      <c r="N2203" s="44"/>
    </row>
    <row r="2204" spans="2:14" s="133" customFormat="1" x14ac:dyDescent="0.25">
      <c r="B2204" s="104"/>
      <c r="C2204" s="104"/>
      <c r="D2204" s="104"/>
      <c r="K2204" s="209"/>
      <c r="L2204" s="235"/>
      <c r="M2204" s="46"/>
      <c r="N2204" s="44"/>
    </row>
    <row r="2205" spans="2:14" s="133" customFormat="1" x14ac:dyDescent="0.25">
      <c r="B2205" s="104"/>
      <c r="C2205" s="104"/>
      <c r="D2205" s="104"/>
      <c r="K2205" s="209"/>
      <c r="L2205" s="235"/>
      <c r="M2205" s="46"/>
      <c r="N2205" s="44"/>
    </row>
    <row r="2206" spans="2:14" s="133" customFormat="1" x14ac:dyDescent="0.25">
      <c r="B2206" s="104"/>
      <c r="C2206" s="104"/>
      <c r="D2206" s="104"/>
      <c r="K2206" s="209"/>
      <c r="L2206" s="235"/>
      <c r="M2206" s="46"/>
      <c r="N2206" s="44"/>
    </row>
    <row r="2207" spans="2:14" s="133" customFormat="1" x14ac:dyDescent="0.25">
      <c r="B2207" s="104"/>
      <c r="C2207" s="104"/>
      <c r="D2207" s="104"/>
      <c r="K2207" s="209"/>
      <c r="L2207" s="235"/>
      <c r="M2207" s="46"/>
      <c r="N2207" s="44"/>
    </row>
    <row r="2208" spans="2:14" s="133" customFormat="1" x14ac:dyDescent="0.25">
      <c r="B2208" s="104"/>
      <c r="C2208" s="104"/>
      <c r="D2208" s="104"/>
      <c r="K2208" s="209"/>
      <c r="L2208" s="235"/>
      <c r="M2208" s="46"/>
      <c r="N2208" s="44"/>
    </row>
    <row r="2209" spans="2:14" s="133" customFormat="1" x14ac:dyDescent="0.25">
      <c r="B2209" s="104"/>
      <c r="C2209" s="104"/>
      <c r="D2209" s="104"/>
      <c r="K2209" s="209"/>
      <c r="L2209" s="235"/>
      <c r="M2209" s="46"/>
      <c r="N2209" s="44"/>
    </row>
    <row r="2210" spans="2:14" s="133" customFormat="1" x14ac:dyDescent="0.25">
      <c r="B2210" s="104"/>
      <c r="C2210" s="104"/>
      <c r="D2210" s="104"/>
      <c r="K2210" s="209"/>
      <c r="L2210" s="235"/>
      <c r="M2210" s="46"/>
      <c r="N2210" s="44"/>
    </row>
    <row r="2211" spans="2:14" s="133" customFormat="1" x14ac:dyDescent="0.25">
      <c r="B2211" s="104"/>
      <c r="C2211" s="104"/>
      <c r="D2211" s="104"/>
      <c r="K2211" s="209"/>
      <c r="L2211" s="235"/>
      <c r="M2211" s="46"/>
      <c r="N2211" s="44"/>
    </row>
    <row r="2212" spans="2:14" s="133" customFormat="1" x14ac:dyDescent="0.25">
      <c r="B2212" s="104"/>
      <c r="C2212" s="104"/>
      <c r="D2212" s="104"/>
      <c r="K2212" s="209"/>
      <c r="L2212" s="235"/>
      <c r="M2212" s="46"/>
      <c r="N2212" s="44"/>
    </row>
    <row r="2213" spans="2:14" s="133" customFormat="1" x14ac:dyDescent="0.25">
      <c r="B2213" s="104"/>
      <c r="C2213" s="104"/>
      <c r="D2213" s="104"/>
      <c r="K2213" s="209"/>
      <c r="L2213" s="235"/>
      <c r="M2213" s="46"/>
      <c r="N2213" s="44"/>
    </row>
    <row r="2214" spans="2:14" s="133" customFormat="1" x14ac:dyDescent="0.25">
      <c r="B2214" s="104"/>
      <c r="C2214" s="104"/>
      <c r="D2214" s="104"/>
      <c r="K2214" s="209"/>
      <c r="L2214" s="235"/>
      <c r="M2214" s="46"/>
      <c r="N2214" s="44"/>
    </row>
    <row r="2215" spans="2:14" s="133" customFormat="1" x14ac:dyDescent="0.25">
      <c r="B2215" s="104"/>
      <c r="C2215" s="104"/>
      <c r="D2215" s="104"/>
      <c r="K2215" s="209"/>
      <c r="L2215" s="235"/>
      <c r="M2215" s="46"/>
      <c r="N2215" s="44"/>
    </row>
    <row r="2216" spans="2:14" s="133" customFormat="1" x14ac:dyDescent="0.25">
      <c r="B2216" s="104"/>
      <c r="C2216" s="104"/>
      <c r="D2216" s="104"/>
      <c r="K2216" s="209"/>
      <c r="L2216" s="235"/>
      <c r="M2216" s="46"/>
      <c r="N2216" s="44"/>
    </row>
    <row r="2217" spans="2:14" s="133" customFormat="1" x14ac:dyDescent="0.25">
      <c r="B2217" s="104"/>
      <c r="C2217" s="104"/>
      <c r="D2217" s="104"/>
      <c r="K2217" s="209"/>
      <c r="L2217" s="235"/>
      <c r="M2217" s="46"/>
      <c r="N2217" s="44"/>
    </row>
    <row r="2218" spans="2:14" s="133" customFormat="1" x14ac:dyDescent="0.25">
      <c r="B2218" s="104"/>
      <c r="C2218" s="104"/>
      <c r="D2218" s="104"/>
      <c r="K2218" s="209"/>
      <c r="L2218" s="235"/>
      <c r="M2218" s="46"/>
      <c r="N2218" s="44"/>
    </row>
    <row r="2219" spans="2:14" s="133" customFormat="1" x14ac:dyDescent="0.25">
      <c r="B2219" s="104"/>
      <c r="C2219" s="104"/>
      <c r="D2219" s="104"/>
      <c r="K2219" s="209"/>
      <c r="L2219" s="235"/>
      <c r="M2219" s="46"/>
      <c r="N2219" s="44"/>
    </row>
    <row r="2220" spans="2:14" s="133" customFormat="1" x14ac:dyDescent="0.25">
      <c r="B2220" s="104"/>
      <c r="C2220" s="104"/>
      <c r="D2220" s="104"/>
      <c r="K2220" s="209"/>
      <c r="L2220" s="235"/>
      <c r="M2220" s="46"/>
      <c r="N2220" s="44"/>
    </row>
    <row r="2221" spans="2:14" s="133" customFormat="1" x14ac:dyDescent="0.25">
      <c r="B2221" s="104"/>
      <c r="C2221" s="104"/>
      <c r="D2221" s="104"/>
      <c r="K2221" s="209"/>
      <c r="L2221" s="235"/>
      <c r="M2221" s="46"/>
      <c r="N2221" s="44"/>
    </row>
    <row r="2222" spans="2:14" s="133" customFormat="1" x14ac:dyDescent="0.25">
      <c r="B2222" s="104"/>
      <c r="C2222" s="104"/>
      <c r="D2222" s="104"/>
      <c r="K2222" s="209"/>
      <c r="L2222" s="235"/>
      <c r="M2222" s="46"/>
      <c r="N2222" s="44"/>
    </row>
    <row r="2223" spans="2:14" s="133" customFormat="1" x14ac:dyDescent="0.25">
      <c r="B2223" s="104"/>
      <c r="C2223" s="104"/>
      <c r="D2223" s="104"/>
      <c r="K2223" s="209"/>
      <c r="L2223" s="235"/>
      <c r="M2223" s="46"/>
      <c r="N2223" s="44"/>
    </row>
    <row r="2224" spans="2:14" s="133" customFormat="1" x14ac:dyDescent="0.25">
      <c r="B2224" s="104"/>
      <c r="C2224" s="104"/>
      <c r="D2224" s="104"/>
      <c r="K2224" s="209"/>
      <c r="L2224" s="235"/>
      <c r="M2224" s="46"/>
      <c r="N2224" s="44"/>
    </row>
    <row r="2225" spans="2:14" s="133" customFormat="1" x14ac:dyDescent="0.25">
      <c r="B2225" s="104"/>
      <c r="C2225" s="104"/>
      <c r="D2225" s="104"/>
      <c r="K2225" s="209"/>
      <c r="L2225" s="235"/>
      <c r="M2225" s="46"/>
      <c r="N2225" s="44"/>
    </row>
    <row r="2226" spans="2:14" s="133" customFormat="1" x14ac:dyDescent="0.25">
      <c r="B2226" s="104"/>
      <c r="C2226" s="104"/>
      <c r="D2226" s="104"/>
      <c r="K2226" s="209"/>
      <c r="L2226" s="235"/>
      <c r="M2226" s="46"/>
      <c r="N2226" s="44"/>
    </row>
    <row r="2227" spans="2:14" s="133" customFormat="1" x14ac:dyDescent="0.25">
      <c r="B2227" s="104"/>
      <c r="C2227" s="104"/>
      <c r="D2227" s="104"/>
      <c r="K2227" s="209"/>
      <c r="L2227" s="235"/>
      <c r="M2227" s="46"/>
      <c r="N2227" s="44"/>
    </row>
    <row r="2228" spans="2:14" s="133" customFormat="1" x14ac:dyDescent="0.25">
      <c r="B2228" s="104"/>
      <c r="C2228" s="104"/>
      <c r="D2228" s="104"/>
      <c r="K2228" s="209"/>
      <c r="L2228" s="235"/>
      <c r="M2228" s="46"/>
      <c r="N2228" s="44"/>
    </row>
    <row r="2229" spans="2:14" s="133" customFormat="1" x14ac:dyDescent="0.25">
      <c r="B2229" s="104"/>
      <c r="C2229" s="104"/>
      <c r="D2229" s="104"/>
      <c r="K2229" s="209"/>
      <c r="L2229" s="235"/>
      <c r="M2229" s="46"/>
      <c r="N2229" s="44"/>
    </row>
    <row r="2230" spans="2:14" s="133" customFormat="1" x14ac:dyDescent="0.25">
      <c r="B2230" s="104"/>
      <c r="C2230" s="104"/>
      <c r="D2230" s="104"/>
      <c r="K2230" s="209"/>
      <c r="L2230" s="235"/>
      <c r="M2230" s="46"/>
      <c r="N2230" s="44"/>
    </row>
    <row r="2231" spans="2:14" s="133" customFormat="1" x14ac:dyDescent="0.25">
      <c r="B2231" s="104"/>
      <c r="C2231" s="104"/>
      <c r="D2231" s="104"/>
      <c r="K2231" s="209"/>
      <c r="L2231" s="235"/>
      <c r="M2231" s="46"/>
      <c r="N2231" s="44"/>
    </row>
    <row r="2232" spans="2:14" s="133" customFormat="1" x14ac:dyDescent="0.25">
      <c r="B2232" s="104"/>
      <c r="C2232" s="104"/>
      <c r="D2232" s="104"/>
      <c r="K2232" s="209"/>
      <c r="L2232" s="235"/>
      <c r="M2232" s="46"/>
      <c r="N2232" s="44"/>
    </row>
    <row r="2233" spans="2:14" s="133" customFormat="1" x14ac:dyDescent="0.25">
      <c r="B2233" s="104"/>
      <c r="C2233" s="104"/>
      <c r="D2233" s="104"/>
      <c r="K2233" s="209"/>
      <c r="L2233" s="235"/>
      <c r="M2233" s="46"/>
      <c r="N2233" s="44"/>
    </row>
    <row r="2234" spans="2:14" s="133" customFormat="1" x14ac:dyDescent="0.25">
      <c r="B2234" s="104"/>
      <c r="C2234" s="104"/>
      <c r="D2234" s="104"/>
      <c r="K2234" s="209"/>
      <c r="L2234" s="235"/>
      <c r="M2234" s="46"/>
      <c r="N2234" s="44"/>
    </row>
    <row r="2235" spans="2:14" s="133" customFormat="1" x14ac:dyDescent="0.25">
      <c r="B2235" s="104"/>
      <c r="C2235" s="104"/>
      <c r="D2235" s="104"/>
      <c r="K2235" s="209"/>
      <c r="L2235" s="235"/>
      <c r="M2235" s="46"/>
      <c r="N2235" s="44"/>
    </row>
    <row r="2236" spans="2:14" s="133" customFormat="1" x14ac:dyDescent="0.25">
      <c r="B2236" s="104"/>
      <c r="C2236" s="104"/>
      <c r="D2236" s="104"/>
      <c r="K2236" s="209"/>
      <c r="L2236" s="235"/>
      <c r="M2236" s="46"/>
      <c r="N2236" s="44"/>
    </row>
    <row r="2237" spans="2:14" s="133" customFormat="1" x14ac:dyDescent="0.25">
      <c r="B2237" s="104"/>
      <c r="C2237" s="104"/>
      <c r="D2237" s="104"/>
      <c r="K2237" s="209"/>
      <c r="L2237" s="235"/>
      <c r="M2237" s="46"/>
      <c r="N2237" s="44"/>
    </row>
    <row r="2238" spans="2:14" s="133" customFormat="1" x14ac:dyDescent="0.25">
      <c r="B2238" s="104"/>
      <c r="C2238" s="104"/>
      <c r="D2238" s="104"/>
      <c r="K2238" s="209"/>
      <c r="L2238" s="235"/>
      <c r="M2238" s="46"/>
      <c r="N2238" s="44"/>
    </row>
    <row r="2239" spans="2:14" s="133" customFormat="1" x14ac:dyDescent="0.25">
      <c r="B2239" s="104"/>
      <c r="C2239" s="104"/>
      <c r="D2239" s="104"/>
      <c r="K2239" s="209"/>
      <c r="L2239" s="235"/>
      <c r="M2239" s="46"/>
      <c r="N2239" s="44"/>
    </row>
    <row r="2240" spans="2:14" s="133" customFormat="1" x14ac:dyDescent="0.25">
      <c r="B2240" s="104"/>
      <c r="C2240" s="104"/>
      <c r="D2240" s="104"/>
      <c r="K2240" s="209"/>
      <c r="L2240" s="235"/>
      <c r="M2240" s="46"/>
      <c r="N2240" s="44"/>
    </row>
    <row r="2241" spans="2:14" s="133" customFormat="1" x14ac:dyDescent="0.25">
      <c r="B2241" s="104"/>
      <c r="C2241" s="104"/>
      <c r="D2241" s="104"/>
      <c r="K2241" s="209"/>
      <c r="L2241" s="235"/>
      <c r="M2241" s="46"/>
      <c r="N2241" s="44"/>
    </row>
    <row r="2242" spans="2:14" s="133" customFormat="1" x14ac:dyDescent="0.25">
      <c r="B2242" s="104"/>
      <c r="C2242" s="104"/>
      <c r="D2242" s="104"/>
      <c r="K2242" s="209"/>
      <c r="L2242" s="235"/>
      <c r="M2242" s="46"/>
      <c r="N2242" s="44"/>
    </row>
    <row r="2243" spans="2:14" s="133" customFormat="1" x14ac:dyDescent="0.25">
      <c r="B2243" s="104"/>
      <c r="C2243" s="104"/>
      <c r="D2243" s="104"/>
      <c r="K2243" s="209"/>
      <c r="L2243" s="235"/>
      <c r="M2243" s="46"/>
      <c r="N2243" s="44"/>
    </row>
    <row r="2244" spans="2:14" s="133" customFormat="1" x14ac:dyDescent="0.25">
      <c r="B2244" s="104"/>
      <c r="C2244" s="104"/>
      <c r="D2244" s="104"/>
      <c r="K2244" s="209"/>
      <c r="L2244" s="235"/>
      <c r="M2244" s="46"/>
      <c r="N2244" s="44"/>
    </row>
    <row r="2245" spans="2:14" s="133" customFormat="1" x14ac:dyDescent="0.25">
      <c r="B2245" s="104"/>
      <c r="C2245" s="104"/>
      <c r="D2245" s="104"/>
      <c r="K2245" s="209"/>
      <c r="L2245" s="235"/>
      <c r="M2245" s="46"/>
      <c r="N2245" s="44"/>
    </row>
    <row r="2246" spans="2:14" s="133" customFormat="1" x14ac:dyDescent="0.25">
      <c r="B2246" s="104"/>
      <c r="C2246" s="104"/>
      <c r="D2246" s="104"/>
      <c r="K2246" s="209"/>
      <c r="L2246" s="235"/>
      <c r="M2246" s="46"/>
      <c r="N2246" s="44"/>
    </row>
    <row r="2247" spans="2:14" s="133" customFormat="1" x14ac:dyDescent="0.25">
      <c r="B2247" s="104"/>
      <c r="C2247" s="104"/>
      <c r="D2247" s="104"/>
      <c r="K2247" s="209"/>
      <c r="L2247" s="235"/>
      <c r="M2247" s="46"/>
      <c r="N2247" s="44"/>
    </row>
    <row r="2248" spans="2:14" s="133" customFormat="1" x14ac:dyDescent="0.25">
      <c r="B2248" s="104"/>
      <c r="C2248" s="104"/>
      <c r="D2248" s="104"/>
      <c r="K2248" s="209"/>
      <c r="L2248" s="235"/>
      <c r="M2248" s="46"/>
      <c r="N2248" s="44"/>
    </row>
    <row r="2249" spans="2:14" s="133" customFormat="1" x14ac:dyDescent="0.25">
      <c r="B2249" s="104"/>
      <c r="C2249" s="104"/>
      <c r="D2249" s="104"/>
      <c r="K2249" s="209"/>
      <c r="L2249" s="235"/>
      <c r="M2249" s="46"/>
      <c r="N2249" s="44"/>
    </row>
    <row r="2250" spans="2:14" s="133" customFormat="1" x14ac:dyDescent="0.25">
      <c r="B2250" s="104"/>
      <c r="C2250" s="104"/>
      <c r="D2250" s="104"/>
      <c r="K2250" s="209"/>
      <c r="L2250" s="235"/>
      <c r="M2250" s="46"/>
      <c r="N2250" s="44"/>
    </row>
    <row r="2251" spans="2:14" s="133" customFormat="1" x14ac:dyDescent="0.25">
      <c r="B2251" s="104"/>
      <c r="C2251" s="104"/>
      <c r="D2251" s="104"/>
      <c r="K2251" s="209"/>
      <c r="L2251" s="235"/>
      <c r="M2251" s="46"/>
      <c r="N2251" s="44"/>
    </row>
    <row r="2252" spans="2:14" s="133" customFormat="1" x14ac:dyDescent="0.25">
      <c r="B2252" s="104"/>
      <c r="C2252" s="104"/>
      <c r="D2252" s="104"/>
      <c r="K2252" s="209"/>
      <c r="L2252" s="235"/>
      <c r="M2252" s="46"/>
      <c r="N2252" s="44"/>
    </row>
    <row r="2253" spans="2:14" s="133" customFormat="1" x14ac:dyDescent="0.25">
      <c r="B2253" s="104"/>
      <c r="C2253" s="104"/>
      <c r="D2253" s="104"/>
      <c r="K2253" s="209"/>
      <c r="L2253" s="235"/>
      <c r="M2253" s="46"/>
      <c r="N2253" s="44"/>
    </row>
    <row r="2254" spans="2:14" s="133" customFormat="1" x14ac:dyDescent="0.25">
      <c r="B2254" s="104"/>
      <c r="C2254" s="104"/>
      <c r="D2254" s="104"/>
      <c r="K2254" s="209"/>
      <c r="L2254" s="235"/>
      <c r="M2254" s="46"/>
      <c r="N2254" s="44"/>
    </row>
    <row r="2255" spans="2:14" s="133" customFormat="1" x14ac:dyDescent="0.25">
      <c r="B2255" s="104"/>
      <c r="C2255" s="104"/>
      <c r="D2255" s="104"/>
      <c r="K2255" s="209"/>
      <c r="L2255" s="235"/>
      <c r="M2255" s="46"/>
      <c r="N2255" s="44"/>
    </row>
    <row r="2256" spans="2:14" s="133" customFormat="1" x14ac:dyDescent="0.25">
      <c r="B2256" s="104"/>
      <c r="C2256" s="104"/>
      <c r="D2256" s="104"/>
      <c r="K2256" s="209"/>
      <c r="L2256" s="235"/>
      <c r="M2256" s="46"/>
      <c r="N2256" s="44"/>
    </row>
    <row r="2257" spans="2:14" s="133" customFormat="1" x14ac:dyDescent="0.25">
      <c r="B2257" s="104"/>
      <c r="C2257" s="104"/>
      <c r="D2257" s="104"/>
      <c r="K2257" s="209"/>
      <c r="L2257" s="235"/>
      <c r="M2257" s="46"/>
      <c r="N2257" s="44"/>
    </row>
    <row r="2258" spans="2:14" s="133" customFormat="1" x14ac:dyDescent="0.25">
      <c r="B2258" s="104"/>
      <c r="C2258" s="104"/>
      <c r="D2258" s="104"/>
      <c r="K2258" s="209"/>
      <c r="L2258" s="235"/>
      <c r="M2258" s="46"/>
      <c r="N2258" s="44"/>
    </row>
    <row r="2259" spans="2:14" s="133" customFormat="1" x14ac:dyDescent="0.25">
      <c r="B2259" s="104"/>
      <c r="C2259" s="104"/>
      <c r="D2259" s="104"/>
      <c r="K2259" s="209"/>
      <c r="L2259" s="235"/>
      <c r="M2259" s="46"/>
      <c r="N2259" s="44"/>
    </row>
    <row r="2260" spans="2:14" s="133" customFormat="1" x14ac:dyDescent="0.25">
      <c r="B2260" s="104"/>
      <c r="C2260" s="104"/>
      <c r="D2260" s="104"/>
      <c r="K2260" s="209"/>
      <c r="L2260" s="235"/>
      <c r="M2260" s="46"/>
      <c r="N2260" s="44"/>
    </row>
    <row r="2261" spans="2:14" s="133" customFormat="1" x14ac:dyDescent="0.25">
      <c r="B2261" s="104"/>
      <c r="C2261" s="104"/>
      <c r="D2261" s="104"/>
      <c r="K2261" s="209"/>
      <c r="L2261" s="235"/>
      <c r="M2261" s="46"/>
      <c r="N2261" s="44"/>
    </row>
    <row r="2262" spans="2:14" s="133" customFormat="1" x14ac:dyDescent="0.25">
      <c r="B2262" s="104"/>
      <c r="C2262" s="104"/>
      <c r="D2262" s="104"/>
      <c r="K2262" s="209"/>
      <c r="L2262" s="235"/>
      <c r="M2262" s="46"/>
      <c r="N2262" s="44"/>
    </row>
    <row r="2263" spans="2:14" s="133" customFormat="1" x14ac:dyDescent="0.25">
      <c r="B2263" s="104"/>
      <c r="C2263" s="104"/>
      <c r="D2263" s="104"/>
      <c r="K2263" s="209"/>
      <c r="L2263" s="235"/>
      <c r="M2263" s="46"/>
      <c r="N2263" s="44"/>
    </row>
    <row r="2264" spans="2:14" s="133" customFormat="1" x14ac:dyDescent="0.25">
      <c r="B2264" s="104"/>
      <c r="C2264" s="104"/>
      <c r="D2264" s="104"/>
      <c r="K2264" s="209"/>
      <c r="L2264" s="235"/>
      <c r="M2264" s="46"/>
      <c r="N2264" s="44"/>
    </row>
    <row r="2265" spans="2:14" s="133" customFormat="1" x14ac:dyDescent="0.25">
      <c r="B2265" s="104"/>
      <c r="C2265" s="104"/>
      <c r="D2265" s="104"/>
      <c r="K2265" s="209"/>
      <c r="L2265" s="235"/>
      <c r="M2265" s="46"/>
      <c r="N2265" s="44"/>
    </row>
    <row r="2266" spans="2:14" s="133" customFormat="1" x14ac:dyDescent="0.25">
      <c r="B2266" s="104"/>
      <c r="C2266" s="104"/>
      <c r="D2266" s="104"/>
      <c r="K2266" s="209"/>
      <c r="L2266" s="235"/>
      <c r="M2266" s="46"/>
      <c r="N2266" s="44"/>
    </row>
    <row r="2267" spans="2:14" s="133" customFormat="1" x14ac:dyDescent="0.25">
      <c r="B2267" s="104"/>
      <c r="C2267" s="104"/>
      <c r="D2267" s="104"/>
      <c r="K2267" s="209"/>
      <c r="L2267" s="235"/>
      <c r="M2267" s="46"/>
      <c r="N2267" s="44"/>
    </row>
    <row r="2268" spans="2:14" s="133" customFormat="1" x14ac:dyDescent="0.25">
      <c r="B2268" s="104"/>
      <c r="C2268" s="104"/>
      <c r="D2268" s="104"/>
      <c r="K2268" s="209"/>
      <c r="L2268" s="235"/>
      <c r="M2268" s="46"/>
      <c r="N2268" s="44"/>
    </row>
    <row r="2269" spans="2:14" s="133" customFormat="1" x14ac:dyDescent="0.25">
      <c r="B2269" s="104"/>
      <c r="C2269" s="104"/>
      <c r="D2269" s="104"/>
      <c r="K2269" s="209"/>
      <c r="L2269" s="235"/>
      <c r="M2269" s="46"/>
      <c r="N2269" s="44"/>
    </row>
    <row r="2270" spans="2:14" s="133" customFormat="1" x14ac:dyDescent="0.25">
      <c r="B2270" s="104"/>
      <c r="C2270" s="104"/>
      <c r="D2270" s="104"/>
      <c r="K2270" s="209"/>
      <c r="L2270" s="235"/>
      <c r="M2270" s="46"/>
      <c r="N2270" s="44"/>
    </row>
    <row r="2271" spans="2:14" s="133" customFormat="1" x14ac:dyDescent="0.25">
      <c r="B2271" s="104"/>
      <c r="C2271" s="104"/>
      <c r="D2271" s="104"/>
      <c r="K2271" s="209"/>
      <c r="L2271" s="235"/>
      <c r="M2271" s="46"/>
      <c r="N2271" s="44"/>
    </row>
    <row r="2272" spans="2:14" s="133" customFormat="1" x14ac:dyDescent="0.25">
      <c r="B2272" s="104"/>
      <c r="C2272" s="104"/>
      <c r="D2272" s="104"/>
      <c r="K2272" s="209"/>
      <c r="L2272" s="235"/>
      <c r="M2272" s="46"/>
      <c r="N2272" s="44"/>
    </row>
    <row r="2273" spans="2:14" s="133" customFormat="1" x14ac:dyDescent="0.25">
      <c r="B2273" s="104"/>
      <c r="C2273" s="104"/>
      <c r="D2273" s="104"/>
      <c r="K2273" s="209"/>
      <c r="L2273" s="235"/>
      <c r="M2273" s="46"/>
      <c r="N2273" s="44"/>
    </row>
    <row r="2274" spans="2:14" s="133" customFormat="1" x14ac:dyDescent="0.25">
      <c r="B2274" s="104"/>
      <c r="C2274" s="104"/>
      <c r="D2274" s="104"/>
      <c r="K2274" s="209"/>
      <c r="L2274" s="235"/>
      <c r="M2274" s="46"/>
      <c r="N2274" s="44"/>
    </row>
    <row r="2275" spans="2:14" s="133" customFormat="1" x14ac:dyDescent="0.25">
      <c r="B2275" s="104"/>
      <c r="C2275" s="104"/>
      <c r="D2275" s="104"/>
      <c r="K2275" s="209"/>
      <c r="L2275" s="235"/>
      <c r="M2275" s="46"/>
      <c r="N2275" s="44"/>
    </row>
    <row r="2276" spans="2:14" s="133" customFormat="1" x14ac:dyDescent="0.25">
      <c r="B2276" s="104"/>
      <c r="C2276" s="104"/>
      <c r="D2276" s="104"/>
      <c r="K2276" s="209"/>
      <c r="L2276" s="235"/>
      <c r="M2276" s="46"/>
      <c r="N2276" s="44"/>
    </row>
    <row r="2277" spans="2:14" s="133" customFormat="1" x14ac:dyDescent="0.25">
      <c r="B2277" s="104"/>
      <c r="C2277" s="104"/>
      <c r="D2277" s="104"/>
      <c r="K2277" s="209"/>
      <c r="L2277" s="235"/>
      <c r="M2277" s="46"/>
      <c r="N2277" s="44"/>
    </row>
    <row r="2278" spans="2:14" s="133" customFormat="1" x14ac:dyDescent="0.25">
      <c r="B2278" s="104"/>
      <c r="C2278" s="104"/>
      <c r="D2278" s="104"/>
      <c r="K2278" s="209"/>
      <c r="L2278" s="235"/>
      <c r="M2278" s="46"/>
      <c r="N2278" s="44"/>
    </row>
    <row r="2279" spans="2:14" s="133" customFormat="1" x14ac:dyDescent="0.25">
      <c r="B2279" s="104"/>
      <c r="C2279" s="104"/>
      <c r="D2279" s="104"/>
      <c r="K2279" s="209"/>
      <c r="L2279" s="235"/>
      <c r="M2279" s="46"/>
      <c r="N2279" s="44"/>
    </row>
    <row r="2280" spans="2:14" s="133" customFormat="1" x14ac:dyDescent="0.25">
      <c r="B2280" s="104"/>
      <c r="C2280" s="104"/>
      <c r="D2280" s="104"/>
      <c r="K2280" s="209"/>
      <c r="L2280" s="235"/>
      <c r="M2280" s="46"/>
      <c r="N2280" s="44"/>
    </row>
    <row r="2281" spans="2:14" s="133" customFormat="1" x14ac:dyDescent="0.25">
      <c r="B2281" s="104"/>
      <c r="C2281" s="104"/>
      <c r="D2281" s="104"/>
      <c r="K2281" s="209"/>
      <c r="L2281" s="235"/>
      <c r="M2281" s="46"/>
      <c r="N2281" s="44"/>
    </row>
    <row r="2282" spans="2:14" s="133" customFormat="1" x14ac:dyDescent="0.25">
      <c r="B2282" s="104"/>
      <c r="C2282" s="104"/>
      <c r="D2282" s="104"/>
      <c r="K2282" s="209"/>
      <c r="L2282" s="235"/>
      <c r="M2282" s="46"/>
      <c r="N2282" s="44"/>
    </row>
    <row r="2283" spans="2:14" s="133" customFormat="1" x14ac:dyDescent="0.25">
      <c r="B2283" s="104"/>
      <c r="C2283" s="104"/>
      <c r="D2283" s="104"/>
      <c r="K2283" s="209"/>
      <c r="L2283" s="235"/>
      <c r="M2283" s="46"/>
      <c r="N2283" s="44"/>
    </row>
    <row r="2284" spans="2:14" s="133" customFormat="1" x14ac:dyDescent="0.25">
      <c r="B2284" s="104"/>
      <c r="C2284" s="104"/>
      <c r="D2284" s="104"/>
      <c r="K2284" s="209"/>
      <c r="L2284" s="235"/>
      <c r="M2284" s="46"/>
      <c r="N2284" s="44"/>
    </row>
    <row r="2285" spans="2:14" s="133" customFormat="1" x14ac:dyDescent="0.25">
      <c r="B2285" s="104"/>
      <c r="C2285" s="104"/>
      <c r="D2285" s="104"/>
      <c r="K2285" s="209"/>
      <c r="L2285" s="235"/>
      <c r="M2285" s="46"/>
      <c r="N2285" s="44"/>
    </row>
    <row r="2286" spans="2:14" s="133" customFormat="1" x14ac:dyDescent="0.25">
      <c r="B2286" s="104"/>
      <c r="C2286" s="104"/>
      <c r="D2286" s="104"/>
      <c r="K2286" s="209"/>
      <c r="L2286" s="235"/>
      <c r="M2286" s="46"/>
      <c r="N2286" s="44"/>
    </row>
    <row r="2287" spans="2:14" s="133" customFormat="1" x14ac:dyDescent="0.25">
      <c r="B2287" s="104"/>
      <c r="C2287" s="104"/>
      <c r="D2287" s="104"/>
      <c r="K2287" s="209"/>
      <c r="L2287" s="235"/>
      <c r="M2287" s="46"/>
      <c r="N2287" s="44"/>
    </row>
    <row r="2288" spans="2:14" s="133" customFormat="1" x14ac:dyDescent="0.25">
      <c r="B2288" s="104"/>
      <c r="C2288" s="104"/>
      <c r="D2288" s="104"/>
      <c r="K2288" s="209"/>
      <c r="L2288" s="235"/>
      <c r="M2288" s="46"/>
      <c r="N2288" s="44"/>
    </row>
    <row r="2289" spans="2:14" s="133" customFormat="1" x14ac:dyDescent="0.25">
      <c r="B2289" s="104"/>
      <c r="C2289" s="104"/>
      <c r="D2289" s="104"/>
      <c r="K2289" s="209"/>
      <c r="L2289" s="235"/>
      <c r="M2289" s="46"/>
      <c r="N2289" s="44"/>
    </row>
    <row r="2290" spans="2:14" s="133" customFormat="1" x14ac:dyDescent="0.25">
      <c r="B2290" s="104"/>
      <c r="C2290" s="104"/>
      <c r="D2290" s="104"/>
      <c r="K2290" s="209"/>
      <c r="L2290" s="235"/>
      <c r="M2290" s="46"/>
      <c r="N2290" s="44"/>
    </row>
    <row r="2291" spans="2:14" s="133" customFormat="1" x14ac:dyDescent="0.25">
      <c r="B2291" s="104"/>
      <c r="C2291" s="104"/>
      <c r="D2291" s="104"/>
      <c r="K2291" s="209"/>
      <c r="L2291" s="235"/>
      <c r="M2291" s="46"/>
      <c r="N2291" s="44"/>
    </row>
    <row r="2292" spans="2:14" s="133" customFormat="1" x14ac:dyDescent="0.25">
      <c r="B2292" s="104"/>
      <c r="C2292" s="104"/>
      <c r="D2292" s="104"/>
      <c r="K2292" s="209"/>
      <c r="L2292" s="235"/>
      <c r="M2292" s="46"/>
      <c r="N2292" s="44"/>
    </row>
    <row r="2293" spans="2:14" s="133" customFormat="1" x14ac:dyDescent="0.25">
      <c r="B2293" s="104"/>
      <c r="C2293" s="104"/>
      <c r="D2293" s="104"/>
      <c r="K2293" s="209"/>
      <c r="L2293" s="235"/>
      <c r="M2293" s="46"/>
      <c r="N2293" s="44"/>
    </row>
    <row r="2294" spans="2:14" s="133" customFormat="1" x14ac:dyDescent="0.25">
      <c r="B2294" s="104"/>
      <c r="C2294" s="104"/>
      <c r="D2294" s="104"/>
      <c r="K2294" s="209"/>
      <c r="L2294" s="235"/>
      <c r="M2294" s="46"/>
      <c r="N2294" s="44"/>
    </row>
    <row r="2295" spans="2:14" s="133" customFormat="1" x14ac:dyDescent="0.25">
      <c r="B2295" s="104"/>
      <c r="C2295" s="104"/>
      <c r="D2295" s="104"/>
      <c r="K2295" s="209"/>
      <c r="L2295" s="235"/>
      <c r="M2295" s="46"/>
      <c r="N2295" s="44"/>
    </row>
    <row r="2296" spans="2:14" s="133" customFormat="1" x14ac:dyDescent="0.25">
      <c r="B2296" s="104"/>
      <c r="C2296" s="104"/>
      <c r="D2296" s="104"/>
      <c r="K2296" s="209"/>
      <c r="L2296" s="235"/>
      <c r="M2296" s="46"/>
      <c r="N2296" s="44"/>
    </row>
    <row r="2297" spans="2:14" s="133" customFormat="1" x14ac:dyDescent="0.25">
      <c r="B2297" s="104"/>
      <c r="C2297" s="104"/>
      <c r="D2297" s="104"/>
      <c r="K2297" s="209"/>
      <c r="L2297" s="235"/>
      <c r="M2297" s="46"/>
      <c r="N2297" s="44"/>
    </row>
    <row r="2298" spans="2:14" s="133" customFormat="1" x14ac:dyDescent="0.25">
      <c r="B2298" s="104"/>
      <c r="C2298" s="104"/>
      <c r="D2298" s="104"/>
      <c r="K2298" s="209"/>
      <c r="L2298" s="235"/>
      <c r="M2298" s="46"/>
      <c r="N2298" s="44"/>
    </row>
    <row r="2299" spans="2:14" s="133" customFormat="1" x14ac:dyDescent="0.25">
      <c r="B2299" s="104"/>
      <c r="C2299" s="104"/>
      <c r="D2299" s="104"/>
      <c r="K2299" s="209"/>
      <c r="L2299" s="235"/>
      <c r="M2299" s="46"/>
      <c r="N2299" s="44"/>
    </row>
    <row r="2300" spans="2:14" s="133" customFormat="1" x14ac:dyDescent="0.25">
      <c r="B2300" s="104"/>
      <c r="C2300" s="104"/>
      <c r="D2300" s="104"/>
      <c r="K2300" s="209"/>
      <c r="L2300" s="235"/>
      <c r="M2300" s="46"/>
      <c r="N2300" s="44"/>
    </row>
    <row r="2301" spans="2:14" s="133" customFormat="1" x14ac:dyDescent="0.25">
      <c r="B2301" s="104"/>
      <c r="C2301" s="104"/>
      <c r="D2301" s="104"/>
      <c r="K2301" s="209"/>
      <c r="L2301" s="235"/>
      <c r="M2301" s="46"/>
      <c r="N2301" s="44"/>
    </row>
    <row r="2302" spans="2:14" s="133" customFormat="1" x14ac:dyDescent="0.25">
      <c r="B2302" s="104"/>
      <c r="C2302" s="104"/>
      <c r="D2302" s="104"/>
      <c r="K2302" s="209"/>
      <c r="L2302" s="235"/>
      <c r="M2302" s="46"/>
      <c r="N2302" s="44"/>
    </row>
    <row r="2303" spans="2:14" s="133" customFormat="1" x14ac:dyDescent="0.25">
      <c r="B2303" s="104"/>
      <c r="C2303" s="104"/>
      <c r="D2303" s="104"/>
      <c r="K2303" s="209"/>
      <c r="L2303" s="235"/>
      <c r="M2303" s="46"/>
      <c r="N2303" s="44"/>
    </row>
    <row r="2304" spans="2:14" s="133" customFormat="1" x14ac:dyDescent="0.25">
      <c r="B2304" s="104"/>
      <c r="C2304" s="104"/>
      <c r="D2304" s="104"/>
      <c r="K2304" s="209"/>
      <c r="L2304" s="235"/>
      <c r="M2304" s="46"/>
      <c r="N2304" s="44"/>
    </row>
    <row r="2305" spans="2:14" s="133" customFormat="1" x14ac:dyDescent="0.25">
      <c r="B2305" s="104"/>
      <c r="C2305" s="104"/>
      <c r="D2305" s="104"/>
      <c r="K2305" s="209"/>
      <c r="L2305" s="235"/>
      <c r="M2305" s="46"/>
      <c r="N2305" s="44"/>
    </row>
    <row r="2306" spans="2:14" s="133" customFormat="1" x14ac:dyDescent="0.25">
      <c r="B2306" s="104"/>
      <c r="C2306" s="104"/>
      <c r="D2306" s="104"/>
      <c r="K2306" s="209"/>
      <c r="L2306" s="235"/>
      <c r="M2306" s="46"/>
      <c r="N2306" s="44"/>
    </row>
    <row r="2307" spans="2:14" s="133" customFormat="1" x14ac:dyDescent="0.25">
      <c r="B2307" s="104"/>
      <c r="C2307" s="104"/>
      <c r="D2307" s="104"/>
      <c r="K2307" s="209"/>
      <c r="L2307" s="235"/>
      <c r="M2307" s="46"/>
      <c r="N2307" s="44"/>
    </row>
    <row r="2308" spans="2:14" s="133" customFormat="1" x14ac:dyDescent="0.25">
      <c r="B2308" s="104"/>
      <c r="C2308" s="104"/>
      <c r="D2308" s="104"/>
      <c r="K2308" s="209"/>
      <c r="L2308" s="235"/>
      <c r="M2308" s="46"/>
      <c r="N2308" s="44"/>
    </row>
    <row r="2309" spans="2:14" s="133" customFormat="1" x14ac:dyDescent="0.25">
      <c r="B2309" s="104"/>
      <c r="C2309" s="104"/>
      <c r="D2309" s="104"/>
      <c r="K2309" s="209"/>
      <c r="L2309" s="235"/>
      <c r="M2309" s="46"/>
      <c r="N2309" s="44"/>
    </row>
    <row r="2310" spans="2:14" s="133" customFormat="1" x14ac:dyDescent="0.25">
      <c r="B2310" s="104"/>
      <c r="C2310" s="104"/>
      <c r="D2310" s="104"/>
      <c r="K2310" s="209"/>
      <c r="L2310" s="235"/>
      <c r="M2310" s="46"/>
      <c r="N2310" s="44"/>
    </row>
    <row r="2311" spans="2:14" s="133" customFormat="1" x14ac:dyDescent="0.25">
      <c r="B2311" s="104"/>
      <c r="C2311" s="104"/>
      <c r="D2311" s="104"/>
      <c r="K2311" s="209"/>
      <c r="L2311" s="235"/>
      <c r="M2311" s="46"/>
      <c r="N2311" s="44"/>
    </row>
    <row r="2312" spans="2:14" s="133" customFormat="1" x14ac:dyDescent="0.25">
      <c r="B2312" s="104"/>
      <c r="C2312" s="104"/>
      <c r="D2312" s="104"/>
      <c r="K2312" s="209"/>
      <c r="L2312" s="235"/>
      <c r="M2312" s="46"/>
      <c r="N2312" s="44"/>
    </row>
    <row r="2313" spans="2:14" s="133" customFormat="1" x14ac:dyDescent="0.25">
      <c r="B2313" s="104"/>
      <c r="C2313" s="104"/>
      <c r="D2313" s="104"/>
      <c r="K2313" s="209"/>
      <c r="L2313" s="235"/>
      <c r="M2313" s="46"/>
      <c r="N2313" s="44"/>
    </row>
    <row r="2314" spans="2:14" s="133" customFormat="1" x14ac:dyDescent="0.25">
      <c r="B2314" s="104"/>
      <c r="C2314" s="104"/>
      <c r="D2314" s="104"/>
      <c r="K2314" s="209"/>
      <c r="L2314" s="235"/>
      <c r="M2314" s="46"/>
      <c r="N2314" s="44"/>
    </row>
    <row r="2315" spans="2:14" s="133" customFormat="1" x14ac:dyDescent="0.25">
      <c r="B2315" s="104"/>
      <c r="C2315" s="104"/>
      <c r="D2315" s="104"/>
      <c r="K2315" s="209"/>
      <c r="L2315" s="235"/>
      <c r="M2315" s="46"/>
      <c r="N2315" s="44"/>
    </row>
    <row r="2316" spans="2:14" s="133" customFormat="1" x14ac:dyDescent="0.25">
      <c r="B2316" s="104"/>
      <c r="C2316" s="104"/>
      <c r="D2316" s="104"/>
      <c r="K2316" s="209"/>
      <c r="L2316" s="235"/>
      <c r="M2316" s="46"/>
      <c r="N2316" s="44"/>
    </row>
    <row r="2317" spans="2:14" s="133" customFormat="1" x14ac:dyDescent="0.25">
      <c r="B2317" s="104"/>
      <c r="C2317" s="104"/>
      <c r="D2317" s="104"/>
      <c r="K2317" s="209"/>
      <c r="L2317" s="235"/>
      <c r="M2317" s="46"/>
      <c r="N2317" s="44"/>
    </row>
    <row r="2318" spans="2:14" s="133" customFormat="1" x14ac:dyDescent="0.25">
      <c r="B2318" s="104"/>
      <c r="C2318" s="104"/>
      <c r="D2318" s="104"/>
      <c r="K2318" s="209"/>
      <c r="L2318" s="235"/>
      <c r="M2318" s="46"/>
      <c r="N2318" s="44"/>
    </row>
    <row r="2319" spans="2:14" s="133" customFormat="1" x14ac:dyDescent="0.25">
      <c r="B2319" s="104"/>
      <c r="C2319" s="104"/>
      <c r="D2319" s="104"/>
      <c r="K2319" s="209"/>
      <c r="L2319" s="235"/>
      <c r="M2319" s="46"/>
      <c r="N2319" s="44"/>
    </row>
    <row r="2320" spans="2:14" s="133" customFormat="1" x14ac:dyDescent="0.25">
      <c r="B2320" s="104"/>
      <c r="C2320" s="104"/>
      <c r="D2320" s="104"/>
      <c r="K2320" s="209"/>
      <c r="L2320" s="235"/>
      <c r="M2320" s="46"/>
      <c r="N2320" s="44"/>
    </row>
    <row r="2321" spans="2:14" s="133" customFormat="1" x14ac:dyDescent="0.25">
      <c r="B2321" s="104"/>
      <c r="C2321" s="104"/>
      <c r="D2321" s="104"/>
      <c r="K2321" s="209"/>
      <c r="L2321" s="235"/>
      <c r="M2321" s="46"/>
      <c r="N2321" s="44"/>
    </row>
    <row r="2322" spans="2:14" s="133" customFormat="1" x14ac:dyDescent="0.25">
      <c r="B2322" s="104"/>
      <c r="C2322" s="104"/>
      <c r="D2322" s="104"/>
      <c r="K2322" s="209"/>
      <c r="L2322" s="235"/>
      <c r="M2322" s="46"/>
      <c r="N2322" s="44"/>
    </row>
    <row r="2323" spans="2:14" s="133" customFormat="1" x14ac:dyDescent="0.25">
      <c r="B2323" s="104"/>
      <c r="C2323" s="104"/>
      <c r="D2323" s="104"/>
      <c r="K2323" s="209"/>
      <c r="L2323" s="235"/>
      <c r="M2323" s="46"/>
      <c r="N2323" s="44"/>
    </row>
    <row r="2324" spans="2:14" s="133" customFormat="1" x14ac:dyDescent="0.25">
      <c r="B2324" s="104"/>
      <c r="C2324" s="104"/>
      <c r="D2324" s="104"/>
      <c r="K2324" s="209"/>
      <c r="L2324" s="235"/>
      <c r="M2324" s="46"/>
      <c r="N2324" s="44"/>
    </row>
    <row r="2325" spans="2:14" s="133" customFormat="1" x14ac:dyDescent="0.25">
      <c r="B2325" s="104"/>
      <c r="C2325" s="104"/>
      <c r="D2325" s="104"/>
      <c r="K2325" s="209"/>
      <c r="L2325" s="235"/>
      <c r="M2325" s="46"/>
      <c r="N2325" s="44"/>
    </row>
    <row r="2326" spans="2:14" s="133" customFormat="1" x14ac:dyDescent="0.25">
      <c r="B2326" s="104"/>
      <c r="C2326" s="104"/>
      <c r="D2326" s="104"/>
      <c r="K2326" s="209"/>
      <c r="L2326" s="235"/>
      <c r="M2326" s="46"/>
      <c r="N2326" s="44"/>
    </row>
    <row r="2327" spans="2:14" s="133" customFormat="1" x14ac:dyDescent="0.25">
      <c r="B2327" s="104"/>
      <c r="C2327" s="104"/>
      <c r="D2327" s="104"/>
      <c r="K2327" s="209"/>
      <c r="L2327" s="235"/>
      <c r="M2327" s="46"/>
      <c r="N2327" s="44"/>
    </row>
    <row r="2328" spans="2:14" s="133" customFormat="1" x14ac:dyDescent="0.25">
      <c r="B2328" s="104"/>
      <c r="C2328" s="104"/>
      <c r="D2328" s="104"/>
      <c r="K2328" s="209"/>
      <c r="L2328" s="235"/>
      <c r="M2328" s="46"/>
      <c r="N2328" s="44"/>
    </row>
    <row r="2329" spans="2:14" s="133" customFormat="1" x14ac:dyDescent="0.25">
      <c r="B2329" s="104"/>
      <c r="C2329" s="104"/>
      <c r="D2329" s="104"/>
      <c r="K2329" s="209"/>
      <c r="L2329" s="235"/>
      <c r="M2329" s="46"/>
      <c r="N2329" s="44"/>
    </row>
    <row r="2330" spans="2:14" s="133" customFormat="1" x14ac:dyDescent="0.25">
      <c r="B2330" s="104"/>
      <c r="C2330" s="104"/>
      <c r="D2330" s="104"/>
      <c r="K2330" s="209"/>
      <c r="L2330" s="235"/>
      <c r="M2330" s="46"/>
      <c r="N2330" s="44"/>
    </row>
    <row r="2331" spans="2:14" s="133" customFormat="1" x14ac:dyDescent="0.25">
      <c r="B2331" s="104"/>
      <c r="C2331" s="104"/>
      <c r="D2331" s="104"/>
      <c r="K2331" s="209"/>
      <c r="L2331" s="235"/>
      <c r="M2331" s="46"/>
      <c r="N2331" s="44"/>
    </row>
    <row r="2332" spans="2:14" s="133" customFormat="1" x14ac:dyDescent="0.25">
      <c r="B2332" s="104"/>
      <c r="C2332" s="104"/>
      <c r="D2332" s="104"/>
      <c r="K2332" s="209"/>
      <c r="L2332" s="235"/>
      <c r="M2332" s="46"/>
      <c r="N2332" s="44"/>
    </row>
    <row r="2333" spans="2:14" s="133" customFormat="1" x14ac:dyDescent="0.25">
      <c r="B2333" s="104"/>
      <c r="C2333" s="104"/>
      <c r="D2333" s="104"/>
      <c r="K2333" s="209"/>
      <c r="L2333" s="235"/>
      <c r="M2333" s="46"/>
      <c r="N2333" s="44"/>
    </row>
    <row r="2334" spans="2:14" s="133" customFormat="1" x14ac:dyDescent="0.25">
      <c r="B2334" s="104"/>
      <c r="C2334" s="104"/>
      <c r="D2334" s="104"/>
      <c r="K2334" s="209"/>
      <c r="L2334" s="235"/>
      <c r="M2334" s="46"/>
      <c r="N2334" s="44"/>
    </row>
    <row r="2335" spans="2:14" s="133" customFormat="1" x14ac:dyDescent="0.25">
      <c r="B2335" s="104"/>
      <c r="C2335" s="104"/>
      <c r="D2335" s="104"/>
      <c r="K2335" s="209"/>
      <c r="L2335" s="235"/>
      <c r="M2335" s="46"/>
      <c r="N2335" s="44"/>
    </row>
    <row r="2336" spans="2:14" s="133" customFormat="1" x14ac:dyDescent="0.25">
      <c r="B2336" s="104"/>
      <c r="C2336" s="104"/>
      <c r="D2336" s="104"/>
      <c r="K2336" s="209"/>
      <c r="L2336" s="235"/>
      <c r="M2336" s="46"/>
      <c r="N2336" s="44"/>
    </row>
    <row r="2337" spans="2:14" s="133" customFormat="1" x14ac:dyDescent="0.25">
      <c r="B2337" s="104"/>
      <c r="C2337" s="104"/>
      <c r="D2337" s="104"/>
      <c r="K2337" s="209"/>
      <c r="L2337" s="235"/>
      <c r="M2337" s="46"/>
      <c r="N2337" s="44"/>
    </row>
    <row r="2338" spans="2:14" s="133" customFormat="1" x14ac:dyDescent="0.25">
      <c r="B2338" s="104"/>
      <c r="C2338" s="104"/>
      <c r="D2338" s="104"/>
      <c r="K2338" s="209"/>
      <c r="L2338" s="235"/>
      <c r="M2338" s="46"/>
      <c r="N2338" s="44"/>
    </row>
    <row r="2339" spans="2:14" s="133" customFormat="1" x14ac:dyDescent="0.25">
      <c r="B2339" s="104"/>
      <c r="C2339" s="104"/>
      <c r="D2339" s="104"/>
      <c r="K2339" s="209"/>
      <c r="L2339" s="235"/>
      <c r="M2339" s="46"/>
      <c r="N2339" s="44"/>
    </row>
    <row r="2340" spans="2:14" s="133" customFormat="1" x14ac:dyDescent="0.25">
      <c r="B2340" s="104"/>
      <c r="C2340" s="104"/>
      <c r="D2340" s="104"/>
      <c r="K2340" s="209"/>
      <c r="L2340" s="235"/>
      <c r="M2340" s="46"/>
      <c r="N2340" s="44"/>
    </row>
    <row r="2341" spans="2:14" s="133" customFormat="1" x14ac:dyDescent="0.25">
      <c r="B2341" s="104"/>
      <c r="C2341" s="104"/>
      <c r="D2341" s="104"/>
      <c r="K2341" s="209"/>
      <c r="L2341" s="235"/>
      <c r="M2341" s="46"/>
      <c r="N2341" s="44"/>
    </row>
    <row r="2342" spans="2:14" s="133" customFormat="1" x14ac:dyDescent="0.25">
      <c r="B2342" s="104"/>
      <c r="C2342" s="104"/>
      <c r="D2342" s="104"/>
      <c r="K2342" s="209"/>
      <c r="L2342" s="235"/>
      <c r="M2342" s="46"/>
      <c r="N2342" s="44"/>
    </row>
    <row r="2343" spans="2:14" s="133" customFormat="1" x14ac:dyDescent="0.25">
      <c r="B2343" s="104"/>
      <c r="C2343" s="104"/>
      <c r="D2343" s="104"/>
      <c r="K2343" s="209"/>
      <c r="L2343" s="235"/>
      <c r="M2343" s="46"/>
      <c r="N2343" s="44"/>
    </row>
    <row r="2344" spans="2:14" s="133" customFormat="1" x14ac:dyDescent="0.25">
      <c r="B2344" s="104"/>
      <c r="C2344" s="104"/>
      <c r="D2344" s="104"/>
      <c r="K2344" s="209"/>
      <c r="L2344" s="235"/>
      <c r="M2344" s="46"/>
      <c r="N2344" s="44"/>
    </row>
    <row r="2345" spans="2:14" s="133" customFormat="1" x14ac:dyDescent="0.25">
      <c r="B2345" s="104"/>
      <c r="C2345" s="104"/>
      <c r="D2345" s="104"/>
      <c r="K2345" s="209"/>
      <c r="L2345" s="235"/>
      <c r="M2345" s="46"/>
      <c r="N2345" s="44"/>
    </row>
    <row r="2346" spans="2:14" s="133" customFormat="1" x14ac:dyDescent="0.25">
      <c r="B2346" s="104"/>
      <c r="C2346" s="104"/>
      <c r="D2346" s="104"/>
      <c r="K2346" s="209"/>
      <c r="L2346" s="235"/>
      <c r="M2346" s="46"/>
      <c r="N2346" s="44"/>
    </row>
    <row r="2347" spans="2:14" s="133" customFormat="1" x14ac:dyDescent="0.25">
      <c r="B2347" s="104"/>
      <c r="C2347" s="104"/>
      <c r="D2347" s="104"/>
      <c r="K2347" s="209"/>
      <c r="L2347" s="235"/>
      <c r="M2347" s="46"/>
      <c r="N2347" s="44"/>
    </row>
    <row r="2348" spans="2:14" s="133" customFormat="1" x14ac:dyDescent="0.25">
      <c r="B2348" s="104"/>
      <c r="C2348" s="104"/>
      <c r="D2348" s="104"/>
      <c r="K2348" s="209"/>
      <c r="L2348" s="235"/>
      <c r="M2348" s="46"/>
      <c r="N2348" s="44"/>
    </row>
    <row r="2349" spans="2:14" s="133" customFormat="1" x14ac:dyDescent="0.25">
      <c r="B2349" s="104"/>
      <c r="C2349" s="104"/>
      <c r="D2349" s="104"/>
      <c r="K2349" s="209"/>
      <c r="L2349" s="235"/>
      <c r="M2349" s="46"/>
      <c r="N2349" s="44"/>
    </row>
    <row r="2350" spans="2:14" s="133" customFormat="1" x14ac:dyDescent="0.25">
      <c r="B2350" s="104"/>
      <c r="C2350" s="104"/>
      <c r="D2350" s="104"/>
      <c r="K2350" s="209"/>
      <c r="L2350" s="235"/>
      <c r="M2350" s="46"/>
      <c r="N2350" s="44"/>
    </row>
    <row r="2351" spans="2:14" s="133" customFormat="1" x14ac:dyDescent="0.25">
      <c r="B2351" s="104"/>
      <c r="C2351" s="104"/>
      <c r="D2351" s="104"/>
      <c r="K2351" s="209"/>
      <c r="L2351" s="235"/>
      <c r="M2351" s="46"/>
      <c r="N2351" s="44"/>
    </row>
    <row r="2352" spans="2:14" s="133" customFormat="1" x14ac:dyDescent="0.25">
      <c r="B2352" s="104"/>
      <c r="C2352" s="104"/>
      <c r="D2352" s="104"/>
      <c r="K2352" s="209"/>
      <c r="L2352" s="235"/>
      <c r="M2352" s="46"/>
      <c r="N2352" s="44"/>
    </row>
    <row r="2353" spans="2:14" s="133" customFormat="1" x14ac:dyDescent="0.25">
      <c r="B2353" s="104"/>
      <c r="C2353" s="104"/>
      <c r="D2353" s="104"/>
      <c r="K2353" s="209"/>
      <c r="L2353" s="235"/>
      <c r="M2353" s="46"/>
      <c r="N2353" s="44"/>
    </row>
    <row r="2354" spans="2:14" s="133" customFormat="1" x14ac:dyDescent="0.25">
      <c r="B2354" s="104"/>
      <c r="C2354" s="104"/>
      <c r="D2354" s="104"/>
      <c r="K2354" s="209"/>
      <c r="L2354" s="235"/>
      <c r="M2354" s="46"/>
      <c r="N2354" s="44"/>
    </row>
    <row r="2355" spans="2:14" s="133" customFormat="1" x14ac:dyDescent="0.25">
      <c r="B2355" s="104"/>
      <c r="C2355" s="104"/>
      <c r="D2355" s="104"/>
      <c r="K2355" s="209"/>
      <c r="L2355" s="235"/>
      <c r="M2355" s="46"/>
      <c r="N2355" s="44"/>
    </row>
    <row r="2356" spans="2:14" s="133" customFormat="1" x14ac:dyDescent="0.25">
      <c r="B2356" s="104"/>
      <c r="C2356" s="104"/>
      <c r="D2356" s="104"/>
      <c r="K2356" s="209"/>
      <c r="L2356" s="235"/>
      <c r="M2356" s="46"/>
      <c r="N2356" s="44"/>
    </row>
    <row r="2357" spans="2:14" s="133" customFormat="1" x14ac:dyDescent="0.25">
      <c r="B2357" s="104"/>
      <c r="C2357" s="104"/>
      <c r="D2357" s="104"/>
      <c r="K2357" s="209"/>
      <c r="L2357" s="235"/>
      <c r="M2357" s="46"/>
      <c r="N2357" s="44"/>
    </row>
    <row r="2358" spans="2:14" s="133" customFormat="1" x14ac:dyDescent="0.25">
      <c r="B2358" s="104"/>
      <c r="C2358" s="104"/>
      <c r="D2358" s="104"/>
      <c r="K2358" s="209"/>
      <c r="L2358" s="235"/>
      <c r="M2358" s="46"/>
      <c r="N2358" s="44"/>
    </row>
    <row r="2359" spans="2:14" s="133" customFormat="1" x14ac:dyDescent="0.25">
      <c r="B2359" s="104"/>
      <c r="C2359" s="104"/>
      <c r="D2359" s="104"/>
      <c r="K2359" s="209"/>
      <c r="L2359" s="235"/>
      <c r="M2359" s="46"/>
      <c r="N2359" s="44"/>
    </row>
    <row r="2360" spans="2:14" s="133" customFormat="1" x14ac:dyDescent="0.25">
      <c r="B2360" s="104"/>
      <c r="C2360" s="104"/>
      <c r="D2360" s="104"/>
      <c r="K2360" s="209"/>
      <c r="L2360" s="235"/>
      <c r="M2360" s="46"/>
      <c r="N2360" s="44"/>
    </row>
    <row r="2361" spans="2:14" s="133" customFormat="1" x14ac:dyDescent="0.25">
      <c r="B2361" s="104"/>
      <c r="C2361" s="104"/>
      <c r="D2361" s="104"/>
      <c r="K2361" s="209"/>
      <c r="L2361" s="235"/>
      <c r="M2361" s="46"/>
      <c r="N2361" s="44"/>
    </row>
    <row r="2362" spans="2:14" s="133" customFormat="1" x14ac:dyDescent="0.25">
      <c r="B2362" s="104"/>
      <c r="C2362" s="104"/>
      <c r="D2362" s="104"/>
      <c r="K2362" s="209"/>
      <c r="L2362" s="235"/>
      <c r="M2362" s="46"/>
      <c r="N2362" s="44"/>
    </row>
    <row r="2363" spans="2:14" s="133" customFormat="1" x14ac:dyDescent="0.25">
      <c r="B2363" s="104"/>
      <c r="C2363" s="104"/>
      <c r="D2363" s="104"/>
      <c r="K2363" s="209"/>
      <c r="L2363" s="235"/>
      <c r="M2363" s="46"/>
      <c r="N2363" s="44"/>
    </row>
    <row r="2364" spans="2:14" s="133" customFormat="1" x14ac:dyDescent="0.25">
      <c r="B2364" s="104"/>
      <c r="C2364" s="104"/>
      <c r="D2364" s="104"/>
      <c r="K2364" s="209"/>
      <c r="L2364" s="235"/>
      <c r="M2364" s="46"/>
      <c r="N2364" s="44"/>
    </row>
    <row r="2365" spans="2:14" s="133" customFormat="1" x14ac:dyDescent="0.25">
      <c r="B2365" s="104"/>
      <c r="C2365" s="104"/>
      <c r="D2365" s="104"/>
      <c r="K2365" s="209"/>
      <c r="L2365" s="235"/>
      <c r="M2365" s="46"/>
      <c r="N2365" s="44"/>
    </row>
    <row r="2366" spans="2:14" s="133" customFormat="1" x14ac:dyDescent="0.25">
      <c r="B2366" s="104"/>
      <c r="C2366" s="104"/>
      <c r="D2366" s="104"/>
      <c r="K2366" s="209"/>
      <c r="L2366" s="235"/>
      <c r="M2366" s="46"/>
      <c r="N2366" s="44"/>
    </row>
    <row r="2367" spans="2:14" s="133" customFormat="1" x14ac:dyDescent="0.25">
      <c r="B2367" s="104"/>
      <c r="C2367" s="104"/>
      <c r="D2367" s="104"/>
      <c r="K2367" s="209"/>
      <c r="L2367" s="235"/>
      <c r="M2367" s="46"/>
      <c r="N2367" s="44"/>
    </row>
    <row r="2368" spans="2:14" s="133" customFormat="1" x14ac:dyDescent="0.25">
      <c r="B2368" s="104"/>
      <c r="C2368" s="104"/>
      <c r="D2368" s="104"/>
      <c r="K2368" s="209"/>
      <c r="L2368" s="235"/>
      <c r="M2368" s="46"/>
      <c r="N2368" s="44"/>
    </row>
    <row r="2369" spans="2:14" s="133" customFormat="1" x14ac:dyDescent="0.25">
      <c r="B2369" s="104"/>
      <c r="C2369" s="104"/>
      <c r="D2369" s="104"/>
      <c r="K2369" s="209"/>
      <c r="L2369" s="235"/>
      <c r="M2369" s="46"/>
      <c r="N2369" s="44"/>
    </row>
    <row r="2370" spans="2:14" s="133" customFormat="1" x14ac:dyDescent="0.25">
      <c r="B2370" s="104"/>
      <c r="C2370" s="104"/>
      <c r="D2370" s="104"/>
      <c r="K2370" s="209"/>
      <c r="L2370" s="235"/>
      <c r="M2370" s="46"/>
      <c r="N2370" s="44"/>
    </row>
    <row r="2371" spans="2:14" s="133" customFormat="1" x14ac:dyDescent="0.25">
      <c r="B2371" s="104"/>
      <c r="C2371" s="104"/>
      <c r="D2371" s="104"/>
      <c r="K2371" s="209"/>
      <c r="L2371" s="235"/>
      <c r="M2371" s="46"/>
      <c r="N2371" s="44"/>
    </row>
    <row r="2372" spans="2:14" s="133" customFormat="1" x14ac:dyDescent="0.25">
      <c r="B2372" s="104"/>
      <c r="C2372" s="104"/>
      <c r="D2372" s="104"/>
      <c r="K2372" s="209"/>
      <c r="L2372" s="235"/>
      <c r="M2372" s="46"/>
      <c r="N2372" s="44"/>
    </row>
    <row r="2373" spans="2:14" s="133" customFormat="1" x14ac:dyDescent="0.25">
      <c r="B2373" s="104"/>
      <c r="C2373" s="104"/>
      <c r="D2373" s="104"/>
      <c r="K2373" s="209"/>
      <c r="L2373" s="235"/>
      <c r="M2373" s="46"/>
      <c r="N2373" s="44"/>
    </row>
    <row r="2374" spans="2:14" s="133" customFormat="1" x14ac:dyDescent="0.25">
      <c r="B2374" s="104"/>
      <c r="C2374" s="104"/>
      <c r="D2374" s="104"/>
      <c r="K2374" s="209"/>
      <c r="L2374" s="235"/>
      <c r="M2374" s="46"/>
      <c r="N2374" s="44"/>
    </row>
    <row r="2375" spans="2:14" s="133" customFormat="1" x14ac:dyDescent="0.25">
      <c r="B2375" s="104"/>
      <c r="C2375" s="104"/>
      <c r="D2375" s="104"/>
      <c r="K2375" s="209"/>
      <c r="L2375" s="235"/>
      <c r="M2375" s="46"/>
      <c r="N2375" s="44"/>
    </row>
    <row r="2376" spans="2:14" s="133" customFormat="1" x14ac:dyDescent="0.25">
      <c r="B2376" s="104"/>
      <c r="C2376" s="104"/>
      <c r="D2376" s="104"/>
      <c r="K2376" s="209"/>
      <c r="L2376" s="235"/>
      <c r="M2376" s="46"/>
      <c r="N2376" s="44"/>
    </row>
    <row r="2377" spans="2:14" s="133" customFormat="1" x14ac:dyDescent="0.25">
      <c r="B2377" s="104"/>
      <c r="C2377" s="104"/>
      <c r="D2377" s="104"/>
      <c r="K2377" s="209"/>
      <c r="L2377" s="235"/>
      <c r="M2377" s="46"/>
      <c r="N2377" s="44"/>
    </row>
    <row r="2378" spans="2:14" s="133" customFormat="1" x14ac:dyDescent="0.25">
      <c r="B2378" s="104"/>
      <c r="C2378" s="104"/>
      <c r="D2378" s="104"/>
      <c r="K2378" s="209"/>
      <c r="L2378" s="235"/>
      <c r="M2378" s="46"/>
      <c r="N2378" s="44"/>
    </row>
    <row r="2379" spans="2:14" s="133" customFormat="1" x14ac:dyDescent="0.25">
      <c r="B2379" s="104"/>
      <c r="C2379" s="104"/>
      <c r="D2379" s="104"/>
      <c r="K2379" s="209"/>
      <c r="L2379" s="235"/>
      <c r="M2379" s="46"/>
      <c r="N2379" s="44"/>
    </row>
    <row r="2380" spans="2:14" s="133" customFormat="1" x14ac:dyDescent="0.25">
      <c r="B2380" s="104"/>
      <c r="C2380" s="104"/>
      <c r="D2380" s="104"/>
      <c r="K2380" s="209"/>
      <c r="L2380" s="235"/>
      <c r="M2380" s="46"/>
      <c r="N2380" s="44"/>
    </row>
    <row r="2381" spans="2:14" s="133" customFormat="1" x14ac:dyDescent="0.25">
      <c r="B2381" s="104"/>
      <c r="C2381" s="104"/>
      <c r="D2381" s="104"/>
      <c r="K2381" s="209"/>
      <c r="L2381" s="235"/>
      <c r="M2381" s="46"/>
      <c r="N2381" s="44"/>
    </row>
    <row r="2382" spans="2:14" s="133" customFormat="1" x14ac:dyDescent="0.25">
      <c r="B2382" s="104"/>
      <c r="C2382" s="104"/>
      <c r="D2382" s="104"/>
      <c r="K2382" s="209"/>
      <c r="L2382" s="235"/>
      <c r="M2382" s="46"/>
      <c r="N2382" s="44"/>
    </row>
    <row r="2383" spans="2:14" s="133" customFormat="1" x14ac:dyDescent="0.25">
      <c r="B2383" s="104"/>
      <c r="C2383" s="104"/>
      <c r="D2383" s="104"/>
      <c r="K2383" s="209"/>
      <c r="L2383" s="235"/>
      <c r="M2383" s="46"/>
      <c r="N2383" s="44"/>
    </row>
    <row r="2384" spans="2:14" s="133" customFormat="1" x14ac:dyDescent="0.25">
      <c r="B2384" s="104"/>
      <c r="C2384" s="104"/>
      <c r="D2384" s="104"/>
      <c r="K2384" s="209"/>
      <c r="L2384" s="235"/>
      <c r="M2384" s="46"/>
      <c r="N2384" s="44"/>
    </row>
    <row r="2385" spans="2:14" s="133" customFormat="1" x14ac:dyDescent="0.25">
      <c r="B2385" s="104"/>
      <c r="C2385" s="104"/>
      <c r="D2385" s="104"/>
      <c r="K2385" s="209"/>
      <c r="L2385" s="235"/>
      <c r="M2385" s="46"/>
      <c r="N2385" s="44"/>
    </row>
    <row r="2386" spans="2:14" s="133" customFormat="1" x14ac:dyDescent="0.25">
      <c r="B2386" s="104"/>
      <c r="C2386" s="104"/>
      <c r="D2386" s="104"/>
      <c r="K2386" s="209"/>
      <c r="L2386" s="235"/>
      <c r="M2386" s="46"/>
      <c r="N2386" s="44"/>
    </row>
    <row r="2387" spans="2:14" s="133" customFormat="1" x14ac:dyDescent="0.25">
      <c r="B2387" s="104"/>
      <c r="C2387" s="104"/>
      <c r="D2387" s="104"/>
      <c r="K2387" s="209"/>
      <c r="L2387" s="235"/>
      <c r="M2387" s="46"/>
      <c r="N2387" s="44"/>
    </row>
    <row r="2388" spans="2:14" s="133" customFormat="1" x14ac:dyDescent="0.25">
      <c r="B2388" s="104"/>
      <c r="C2388" s="104"/>
      <c r="D2388" s="104"/>
      <c r="K2388" s="209"/>
      <c r="L2388" s="235"/>
      <c r="M2388" s="46"/>
      <c r="N2388" s="44"/>
    </row>
    <row r="2389" spans="2:14" s="133" customFormat="1" x14ac:dyDescent="0.25">
      <c r="B2389" s="104"/>
      <c r="C2389" s="104"/>
      <c r="D2389" s="104"/>
      <c r="K2389" s="209"/>
      <c r="L2389" s="235"/>
      <c r="M2389" s="46"/>
      <c r="N2389" s="44"/>
    </row>
    <row r="2390" spans="2:14" s="133" customFormat="1" x14ac:dyDescent="0.25">
      <c r="B2390" s="104"/>
      <c r="C2390" s="104"/>
      <c r="D2390" s="104"/>
      <c r="K2390" s="209"/>
      <c r="L2390" s="235"/>
      <c r="M2390" s="46"/>
      <c r="N2390" s="44"/>
    </row>
    <row r="2391" spans="2:14" s="133" customFormat="1" x14ac:dyDescent="0.25">
      <c r="B2391" s="104"/>
      <c r="C2391" s="104"/>
      <c r="D2391" s="104"/>
      <c r="K2391" s="209"/>
      <c r="L2391" s="235"/>
      <c r="M2391" s="46"/>
      <c r="N2391" s="44"/>
    </row>
    <row r="2392" spans="2:14" s="133" customFormat="1" x14ac:dyDescent="0.25">
      <c r="B2392" s="104"/>
      <c r="C2392" s="104"/>
      <c r="D2392" s="104"/>
      <c r="K2392" s="209"/>
      <c r="L2392" s="235"/>
      <c r="M2392" s="46"/>
      <c r="N2392" s="44"/>
    </row>
    <row r="2393" spans="2:14" s="133" customFormat="1" x14ac:dyDescent="0.25">
      <c r="B2393" s="104"/>
      <c r="C2393" s="104"/>
      <c r="D2393" s="104"/>
      <c r="K2393" s="209"/>
      <c r="L2393" s="235"/>
      <c r="M2393" s="46"/>
      <c r="N2393" s="44"/>
    </row>
    <row r="2394" spans="2:14" s="133" customFormat="1" x14ac:dyDescent="0.25">
      <c r="B2394" s="104"/>
      <c r="C2394" s="104"/>
      <c r="D2394" s="104"/>
      <c r="K2394" s="209"/>
      <c r="L2394" s="235"/>
      <c r="M2394" s="46"/>
      <c r="N2394" s="44"/>
    </row>
    <row r="2395" spans="2:14" s="133" customFormat="1" x14ac:dyDescent="0.25">
      <c r="B2395" s="104"/>
      <c r="C2395" s="104"/>
      <c r="D2395" s="104"/>
      <c r="K2395" s="209"/>
      <c r="L2395" s="235"/>
      <c r="M2395" s="46"/>
      <c r="N2395" s="44"/>
    </row>
    <row r="2396" spans="2:14" s="133" customFormat="1" x14ac:dyDescent="0.25">
      <c r="B2396" s="104"/>
      <c r="C2396" s="104"/>
      <c r="D2396" s="104"/>
      <c r="K2396" s="209"/>
      <c r="L2396" s="235"/>
      <c r="M2396" s="46"/>
      <c r="N2396" s="44"/>
    </row>
    <row r="2397" spans="2:14" s="133" customFormat="1" x14ac:dyDescent="0.25">
      <c r="B2397" s="104"/>
      <c r="C2397" s="104"/>
      <c r="D2397" s="104"/>
      <c r="K2397" s="209"/>
      <c r="L2397" s="235"/>
      <c r="M2397" s="46"/>
      <c r="N2397" s="44"/>
    </row>
    <row r="2398" spans="2:14" s="133" customFormat="1" x14ac:dyDescent="0.25">
      <c r="B2398" s="104"/>
      <c r="C2398" s="104"/>
      <c r="D2398" s="104"/>
      <c r="K2398" s="209"/>
      <c r="L2398" s="235"/>
      <c r="M2398" s="46"/>
      <c r="N2398" s="44"/>
    </row>
    <row r="2399" spans="2:14" s="133" customFormat="1" x14ac:dyDescent="0.25">
      <c r="B2399" s="104"/>
      <c r="C2399" s="104"/>
      <c r="D2399" s="104"/>
      <c r="K2399" s="209"/>
      <c r="L2399" s="235"/>
      <c r="M2399" s="46"/>
      <c r="N2399" s="44"/>
    </row>
    <row r="2400" spans="2:14" s="133" customFormat="1" x14ac:dyDescent="0.25">
      <c r="B2400" s="104"/>
      <c r="C2400" s="104"/>
      <c r="D2400" s="104"/>
      <c r="K2400" s="209"/>
      <c r="L2400" s="235"/>
      <c r="M2400" s="46"/>
      <c r="N2400" s="44"/>
    </row>
    <row r="2401" spans="2:14" s="133" customFormat="1" x14ac:dyDescent="0.25">
      <c r="B2401" s="104"/>
      <c r="C2401" s="104"/>
      <c r="D2401" s="104"/>
      <c r="K2401" s="209"/>
      <c r="L2401" s="235"/>
      <c r="M2401" s="46"/>
      <c r="N2401" s="44"/>
    </row>
    <row r="2402" spans="2:14" s="133" customFormat="1" x14ac:dyDescent="0.25">
      <c r="B2402" s="104"/>
      <c r="C2402" s="104"/>
      <c r="D2402" s="104"/>
      <c r="K2402" s="209"/>
      <c r="L2402" s="235"/>
      <c r="M2402" s="46"/>
      <c r="N2402" s="44"/>
    </row>
    <row r="2403" spans="2:14" s="133" customFormat="1" x14ac:dyDescent="0.25">
      <c r="B2403" s="104"/>
      <c r="C2403" s="104"/>
      <c r="D2403" s="104"/>
      <c r="K2403" s="209"/>
      <c r="L2403" s="235"/>
      <c r="M2403" s="46"/>
      <c r="N2403" s="44"/>
    </row>
    <row r="2404" spans="2:14" s="133" customFormat="1" x14ac:dyDescent="0.25">
      <c r="B2404" s="104"/>
      <c r="C2404" s="104"/>
      <c r="D2404" s="104"/>
      <c r="K2404" s="209"/>
      <c r="L2404" s="235"/>
      <c r="M2404" s="46"/>
      <c r="N2404" s="44"/>
    </row>
    <row r="2405" spans="2:14" s="133" customFormat="1" x14ac:dyDescent="0.25">
      <c r="B2405" s="104"/>
      <c r="C2405" s="104"/>
      <c r="D2405" s="104"/>
      <c r="K2405" s="209"/>
      <c r="L2405" s="235"/>
      <c r="M2405" s="46"/>
      <c r="N2405" s="44"/>
    </row>
    <row r="2406" spans="2:14" s="133" customFormat="1" x14ac:dyDescent="0.25">
      <c r="B2406" s="104"/>
      <c r="C2406" s="104"/>
      <c r="D2406" s="104"/>
      <c r="K2406" s="209"/>
      <c r="L2406" s="235"/>
      <c r="M2406" s="46"/>
      <c r="N2406" s="44"/>
    </row>
    <row r="2407" spans="2:14" s="133" customFormat="1" x14ac:dyDescent="0.25">
      <c r="B2407" s="104"/>
      <c r="C2407" s="104"/>
      <c r="D2407" s="104"/>
      <c r="K2407" s="209"/>
      <c r="L2407" s="235"/>
      <c r="M2407" s="46"/>
      <c r="N2407" s="44"/>
    </row>
    <row r="2408" spans="2:14" s="133" customFormat="1" x14ac:dyDescent="0.25">
      <c r="B2408" s="104"/>
      <c r="C2408" s="104"/>
      <c r="D2408" s="104"/>
      <c r="K2408" s="209"/>
      <c r="L2408" s="235"/>
      <c r="M2408" s="46"/>
      <c r="N2408" s="44"/>
    </row>
    <row r="2409" spans="2:14" s="133" customFormat="1" x14ac:dyDescent="0.25">
      <c r="B2409" s="104"/>
      <c r="C2409" s="104"/>
      <c r="D2409" s="104"/>
      <c r="K2409" s="209"/>
      <c r="L2409" s="235"/>
      <c r="M2409" s="46"/>
      <c r="N2409" s="44"/>
    </row>
    <row r="2410" spans="2:14" s="133" customFormat="1" x14ac:dyDescent="0.25">
      <c r="B2410" s="104"/>
      <c r="C2410" s="104"/>
      <c r="D2410" s="104"/>
      <c r="K2410" s="209"/>
      <c r="L2410" s="235"/>
      <c r="M2410" s="46"/>
      <c r="N2410" s="44"/>
    </row>
    <row r="2411" spans="2:14" s="133" customFormat="1" x14ac:dyDescent="0.25">
      <c r="B2411" s="104"/>
      <c r="C2411" s="104"/>
      <c r="D2411" s="104"/>
      <c r="K2411" s="209"/>
      <c r="L2411" s="235"/>
      <c r="M2411" s="46"/>
      <c r="N2411" s="44"/>
    </row>
    <row r="2412" spans="2:14" s="133" customFormat="1" x14ac:dyDescent="0.25">
      <c r="B2412" s="104"/>
      <c r="C2412" s="104"/>
      <c r="D2412" s="104"/>
      <c r="K2412" s="209"/>
      <c r="L2412" s="235"/>
      <c r="M2412" s="46"/>
      <c r="N2412" s="44"/>
    </row>
    <row r="2413" spans="2:14" s="133" customFormat="1" x14ac:dyDescent="0.25">
      <c r="B2413" s="104"/>
      <c r="C2413" s="104"/>
      <c r="D2413" s="104"/>
      <c r="K2413" s="209"/>
      <c r="L2413" s="235"/>
      <c r="M2413" s="46"/>
      <c r="N2413" s="44"/>
    </row>
    <row r="2414" spans="2:14" s="133" customFormat="1" x14ac:dyDescent="0.25">
      <c r="B2414" s="104"/>
      <c r="C2414" s="104"/>
      <c r="D2414" s="104"/>
      <c r="K2414" s="209"/>
      <c r="L2414" s="235"/>
      <c r="M2414" s="46"/>
      <c r="N2414" s="44"/>
    </row>
    <row r="2415" spans="2:14" s="133" customFormat="1" x14ac:dyDescent="0.25">
      <c r="B2415" s="104"/>
      <c r="C2415" s="104"/>
      <c r="D2415" s="104"/>
      <c r="K2415" s="209"/>
      <c r="L2415" s="235"/>
      <c r="M2415" s="46"/>
      <c r="N2415" s="44"/>
    </row>
    <row r="2416" spans="2:14" s="133" customFormat="1" x14ac:dyDescent="0.25">
      <c r="B2416" s="104"/>
      <c r="C2416" s="104"/>
      <c r="D2416" s="104"/>
      <c r="K2416" s="209"/>
      <c r="L2416" s="235"/>
      <c r="M2416" s="46"/>
      <c r="N2416" s="44"/>
    </row>
    <row r="2417" spans="2:14" s="133" customFormat="1" x14ac:dyDescent="0.25">
      <c r="B2417" s="104"/>
      <c r="C2417" s="104"/>
      <c r="D2417" s="104"/>
      <c r="K2417" s="209"/>
      <c r="L2417" s="235"/>
      <c r="M2417" s="46"/>
      <c r="N2417" s="44"/>
    </row>
    <row r="2418" spans="2:14" s="133" customFormat="1" x14ac:dyDescent="0.25">
      <c r="B2418" s="104"/>
      <c r="C2418" s="104"/>
      <c r="D2418" s="104"/>
      <c r="K2418" s="209"/>
      <c r="L2418" s="235"/>
      <c r="M2418" s="46"/>
      <c r="N2418" s="44"/>
    </row>
    <row r="2419" spans="2:14" s="133" customFormat="1" x14ac:dyDescent="0.25">
      <c r="B2419" s="104"/>
      <c r="C2419" s="104"/>
      <c r="D2419" s="104"/>
      <c r="K2419" s="209"/>
      <c r="L2419" s="235"/>
      <c r="M2419" s="46"/>
      <c r="N2419" s="44"/>
    </row>
    <row r="2420" spans="2:14" s="133" customFormat="1" x14ac:dyDescent="0.25">
      <c r="B2420" s="104"/>
      <c r="C2420" s="104"/>
      <c r="D2420" s="104"/>
      <c r="K2420" s="209"/>
      <c r="L2420" s="235"/>
      <c r="M2420" s="46"/>
      <c r="N2420" s="44"/>
    </row>
    <row r="2421" spans="2:14" s="133" customFormat="1" x14ac:dyDescent="0.25">
      <c r="B2421" s="104"/>
      <c r="C2421" s="104"/>
      <c r="D2421" s="104"/>
      <c r="K2421" s="209"/>
      <c r="L2421" s="235"/>
      <c r="M2421" s="46"/>
      <c r="N2421" s="44"/>
    </row>
    <row r="2422" spans="2:14" s="133" customFormat="1" x14ac:dyDescent="0.25">
      <c r="B2422" s="104"/>
      <c r="C2422" s="104"/>
      <c r="D2422" s="104"/>
      <c r="K2422" s="209"/>
      <c r="L2422" s="235"/>
      <c r="M2422" s="46"/>
      <c r="N2422" s="44"/>
    </row>
    <row r="2423" spans="2:14" s="133" customFormat="1" x14ac:dyDescent="0.25">
      <c r="B2423" s="104"/>
      <c r="C2423" s="104"/>
      <c r="D2423" s="104"/>
      <c r="K2423" s="209"/>
      <c r="L2423" s="235"/>
      <c r="M2423" s="46"/>
      <c r="N2423" s="44"/>
    </row>
    <row r="2424" spans="2:14" s="133" customFormat="1" x14ac:dyDescent="0.25">
      <c r="B2424" s="104"/>
      <c r="C2424" s="104"/>
      <c r="D2424" s="104"/>
      <c r="K2424" s="209"/>
      <c r="L2424" s="235"/>
      <c r="M2424" s="46"/>
      <c r="N2424" s="44"/>
    </row>
    <row r="2425" spans="2:14" s="133" customFormat="1" x14ac:dyDescent="0.25">
      <c r="B2425" s="104"/>
      <c r="C2425" s="104"/>
      <c r="D2425" s="104"/>
      <c r="K2425" s="209"/>
      <c r="L2425" s="235"/>
      <c r="M2425" s="46"/>
      <c r="N2425" s="44"/>
    </row>
    <row r="2426" spans="2:14" s="133" customFormat="1" x14ac:dyDescent="0.25">
      <c r="B2426" s="104"/>
      <c r="C2426" s="104"/>
      <c r="D2426" s="104"/>
      <c r="K2426" s="209"/>
      <c r="L2426" s="235"/>
      <c r="M2426" s="46"/>
      <c r="N2426" s="44"/>
    </row>
    <row r="2427" spans="2:14" s="133" customFormat="1" x14ac:dyDescent="0.25">
      <c r="B2427" s="104"/>
      <c r="C2427" s="104"/>
      <c r="D2427" s="104"/>
      <c r="K2427" s="209"/>
      <c r="L2427" s="235"/>
      <c r="M2427" s="46"/>
      <c r="N2427" s="44"/>
    </row>
    <row r="2428" spans="2:14" s="133" customFormat="1" x14ac:dyDescent="0.25">
      <c r="B2428" s="104"/>
      <c r="C2428" s="104"/>
      <c r="D2428" s="104"/>
      <c r="K2428" s="209"/>
      <c r="L2428" s="235"/>
      <c r="M2428" s="46"/>
      <c r="N2428" s="44"/>
    </row>
    <row r="2429" spans="2:14" s="133" customFormat="1" x14ac:dyDescent="0.25">
      <c r="B2429" s="104"/>
      <c r="C2429" s="104"/>
      <c r="D2429" s="104"/>
      <c r="K2429" s="209"/>
      <c r="L2429" s="235"/>
      <c r="M2429" s="46"/>
      <c r="N2429" s="44"/>
    </row>
    <row r="2430" spans="2:14" s="133" customFormat="1" x14ac:dyDescent="0.25">
      <c r="B2430" s="104"/>
      <c r="C2430" s="104"/>
      <c r="D2430" s="104"/>
      <c r="K2430" s="209"/>
      <c r="L2430" s="235"/>
      <c r="M2430" s="46"/>
      <c r="N2430" s="44"/>
    </row>
    <row r="2431" spans="2:14" s="133" customFormat="1" x14ac:dyDescent="0.25">
      <c r="B2431" s="104"/>
      <c r="C2431" s="104"/>
      <c r="D2431" s="104"/>
      <c r="K2431" s="209"/>
      <c r="L2431" s="235"/>
      <c r="M2431" s="46"/>
      <c r="N2431" s="44"/>
    </row>
    <row r="2432" spans="2:14" s="133" customFormat="1" x14ac:dyDescent="0.25">
      <c r="B2432" s="104"/>
      <c r="C2432" s="104"/>
      <c r="D2432" s="104"/>
      <c r="K2432" s="209"/>
      <c r="L2432" s="235"/>
      <c r="M2432" s="46"/>
      <c r="N2432" s="44"/>
    </row>
    <row r="2433" spans="2:14" s="133" customFormat="1" x14ac:dyDescent="0.25">
      <c r="B2433" s="104"/>
      <c r="C2433" s="104"/>
      <c r="D2433" s="104"/>
      <c r="K2433" s="209"/>
      <c r="L2433" s="235"/>
      <c r="M2433" s="46"/>
      <c r="N2433" s="44"/>
    </row>
    <row r="2434" spans="2:14" s="133" customFormat="1" x14ac:dyDescent="0.25">
      <c r="B2434" s="104"/>
      <c r="C2434" s="104"/>
      <c r="D2434" s="104"/>
      <c r="K2434" s="209"/>
      <c r="L2434" s="235"/>
      <c r="M2434" s="46"/>
      <c r="N2434" s="44"/>
    </row>
    <row r="2435" spans="2:14" s="133" customFormat="1" x14ac:dyDescent="0.25">
      <c r="B2435" s="104"/>
      <c r="C2435" s="104"/>
      <c r="D2435" s="104"/>
      <c r="K2435" s="209"/>
      <c r="L2435" s="235"/>
      <c r="M2435" s="46"/>
      <c r="N2435" s="44"/>
    </row>
    <row r="2436" spans="2:14" s="133" customFormat="1" x14ac:dyDescent="0.25">
      <c r="B2436" s="104"/>
      <c r="C2436" s="104"/>
      <c r="D2436" s="104"/>
      <c r="K2436" s="209"/>
      <c r="L2436" s="235"/>
      <c r="M2436" s="46"/>
      <c r="N2436" s="44"/>
    </row>
    <row r="2437" spans="2:14" s="133" customFormat="1" x14ac:dyDescent="0.25">
      <c r="B2437" s="104"/>
      <c r="C2437" s="104"/>
      <c r="D2437" s="104"/>
      <c r="K2437" s="209"/>
      <c r="L2437" s="235"/>
      <c r="M2437" s="46"/>
      <c r="N2437" s="44"/>
    </row>
    <row r="2438" spans="2:14" s="133" customFormat="1" x14ac:dyDescent="0.25">
      <c r="B2438" s="104"/>
      <c r="C2438" s="104"/>
      <c r="D2438" s="104"/>
      <c r="K2438" s="209"/>
      <c r="L2438" s="235"/>
      <c r="M2438" s="46"/>
      <c r="N2438" s="44"/>
    </row>
    <row r="2439" spans="2:14" s="133" customFormat="1" x14ac:dyDescent="0.25">
      <c r="B2439" s="104"/>
      <c r="C2439" s="104"/>
      <c r="D2439" s="104"/>
      <c r="K2439" s="209"/>
      <c r="L2439" s="235"/>
      <c r="M2439" s="46"/>
      <c r="N2439" s="44"/>
    </row>
    <row r="2440" spans="2:14" s="133" customFormat="1" x14ac:dyDescent="0.25">
      <c r="B2440" s="104"/>
      <c r="C2440" s="104"/>
      <c r="D2440" s="104"/>
      <c r="K2440" s="209"/>
      <c r="L2440" s="235"/>
      <c r="M2440" s="46"/>
      <c r="N2440" s="44"/>
    </row>
    <row r="2441" spans="2:14" s="133" customFormat="1" x14ac:dyDescent="0.25">
      <c r="B2441" s="104"/>
      <c r="C2441" s="104"/>
      <c r="D2441" s="104"/>
      <c r="K2441" s="209"/>
      <c r="L2441" s="235"/>
      <c r="M2441" s="46"/>
      <c r="N2441" s="44"/>
    </row>
    <row r="2442" spans="2:14" s="133" customFormat="1" x14ac:dyDescent="0.25">
      <c r="B2442" s="104"/>
      <c r="C2442" s="104"/>
      <c r="D2442" s="104"/>
      <c r="K2442" s="209"/>
      <c r="L2442" s="235"/>
      <c r="M2442" s="46"/>
      <c r="N2442" s="44"/>
    </row>
    <row r="2443" spans="2:14" s="133" customFormat="1" x14ac:dyDescent="0.25">
      <c r="B2443" s="104"/>
      <c r="C2443" s="104"/>
      <c r="D2443" s="104"/>
      <c r="K2443" s="209"/>
      <c r="L2443" s="235"/>
      <c r="M2443" s="46"/>
      <c r="N2443" s="44"/>
    </row>
    <row r="2444" spans="2:14" s="133" customFormat="1" x14ac:dyDescent="0.25">
      <c r="B2444" s="104"/>
      <c r="C2444" s="104"/>
      <c r="D2444" s="104"/>
      <c r="K2444" s="209"/>
      <c r="L2444" s="235"/>
      <c r="M2444" s="46"/>
      <c r="N2444" s="44"/>
    </row>
    <row r="2445" spans="2:14" s="133" customFormat="1" x14ac:dyDescent="0.25">
      <c r="B2445" s="104"/>
      <c r="C2445" s="104"/>
      <c r="D2445" s="104"/>
      <c r="K2445" s="209"/>
      <c r="L2445" s="235"/>
      <c r="M2445" s="46"/>
      <c r="N2445" s="44"/>
    </row>
    <row r="2446" spans="2:14" s="133" customFormat="1" x14ac:dyDescent="0.25">
      <c r="B2446" s="104"/>
      <c r="C2446" s="104"/>
      <c r="D2446" s="104"/>
      <c r="K2446" s="209"/>
      <c r="L2446" s="235"/>
      <c r="M2446" s="46"/>
      <c r="N2446" s="44"/>
    </row>
    <row r="2447" spans="2:14" s="133" customFormat="1" x14ac:dyDescent="0.25">
      <c r="B2447" s="104"/>
      <c r="C2447" s="104"/>
      <c r="D2447" s="104"/>
      <c r="K2447" s="209"/>
      <c r="L2447" s="235"/>
      <c r="M2447" s="46"/>
      <c r="N2447" s="44"/>
    </row>
    <row r="2448" spans="2:14" s="133" customFormat="1" x14ac:dyDescent="0.25">
      <c r="B2448" s="104"/>
      <c r="C2448" s="104"/>
      <c r="D2448" s="104"/>
      <c r="K2448" s="209"/>
      <c r="L2448" s="235"/>
      <c r="M2448" s="46"/>
      <c r="N2448" s="44"/>
    </row>
    <row r="2449" spans="2:14" s="133" customFormat="1" x14ac:dyDescent="0.25">
      <c r="B2449" s="104"/>
      <c r="C2449" s="104"/>
      <c r="D2449" s="104"/>
      <c r="K2449" s="209"/>
      <c r="L2449" s="235"/>
      <c r="M2449" s="46"/>
      <c r="N2449" s="44"/>
    </row>
    <row r="2450" spans="2:14" s="133" customFormat="1" x14ac:dyDescent="0.25">
      <c r="B2450" s="104"/>
      <c r="C2450" s="104"/>
      <c r="D2450" s="104"/>
      <c r="K2450" s="209"/>
      <c r="L2450" s="235"/>
      <c r="M2450" s="46"/>
      <c r="N2450" s="44"/>
    </row>
    <row r="2451" spans="2:14" s="133" customFormat="1" x14ac:dyDescent="0.25">
      <c r="B2451" s="104"/>
      <c r="C2451" s="104"/>
      <c r="D2451" s="104"/>
      <c r="K2451" s="209"/>
      <c r="L2451" s="235"/>
      <c r="M2451" s="46"/>
      <c r="N2451" s="44"/>
    </row>
    <row r="2452" spans="2:14" s="133" customFormat="1" x14ac:dyDescent="0.25">
      <c r="B2452" s="104"/>
      <c r="C2452" s="104"/>
      <c r="D2452" s="104"/>
      <c r="K2452" s="209"/>
      <c r="L2452" s="235"/>
      <c r="M2452" s="46"/>
      <c r="N2452" s="44"/>
    </row>
    <row r="2453" spans="2:14" s="133" customFormat="1" x14ac:dyDescent="0.25">
      <c r="B2453" s="104"/>
      <c r="C2453" s="104"/>
      <c r="D2453" s="104"/>
      <c r="K2453" s="209"/>
      <c r="L2453" s="235"/>
      <c r="M2453" s="46"/>
      <c r="N2453" s="44"/>
    </row>
    <row r="2454" spans="2:14" s="133" customFormat="1" x14ac:dyDescent="0.25">
      <c r="B2454" s="104"/>
      <c r="C2454" s="104"/>
      <c r="D2454" s="104"/>
      <c r="K2454" s="209"/>
      <c r="L2454" s="235"/>
      <c r="M2454" s="46"/>
      <c r="N2454" s="44"/>
    </row>
    <row r="2455" spans="2:14" s="133" customFormat="1" x14ac:dyDescent="0.25">
      <c r="B2455" s="104"/>
      <c r="C2455" s="104"/>
      <c r="D2455" s="104"/>
      <c r="K2455" s="209"/>
      <c r="L2455" s="235"/>
      <c r="M2455" s="46"/>
      <c r="N2455" s="44"/>
    </row>
    <row r="2456" spans="2:14" s="133" customFormat="1" x14ac:dyDescent="0.25">
      <c r="B2456" s="104"/>
      <c r="C2456" s="104"/>
      <c r="D2456" s="104"/>
      <c r="K2456" s="209"/>
      <c r="L2456" s="235"/>
      <c r="M2456" s="46"/>
      <c r="N2456" s="44"/>
    </row>
    <row r="2457" spans="2:14" s="133" customFormat="1" x14ac:dyDescent="0.25">
      <c r="B2457" s="104"/>
      <c r="C2457" s="104"/>
      <c r="D2457" s="104"/>
      <c r="K2457" s="209"/>
      <c r="L2457" s="235"/>
      <c r="M2457" s="46"/>
      <c r="N2457" s="44"/>
    </row>
    <row r="2458" spans="2:14" s="133" customFormat="1" x14ac:dyDescent="0.25">
      <c r="B2458" s="104"/>
      <c r="C2458" s="104"/>
      <c r="D2458" s="104"/>
      <c r="K2458" s="209"/>
      <c r="L2458" s="235"/>
      <c r="M2458" s="46"/>
      <c r="N2458" s="44"/>
    </row>
    <row r="2459" spans="2:14" s="133" customFormat="1" x14ac:dyDescent="0.25">
      <c r="B2459" s="104"/>
      <c r="C2459" s="104"/>
      <c r="D2459" s="104"/>
      <c r="K2459" s="209"/>
      <c r="L2459" s="235"/>
      <c r="M2459" s="46"/>
      <c r="N2459" s="44"/>
    </row>
    <row r="2460" spans="2:14" s="133" customFormat="1" x14ac:dyDescent="0.25">
      <c r="B2460" s="104"/>
      <c r="C2460" s="104"/>
      <c r="D2460" s="104"/>
      <c r="K2460" s="209"/>
      <c r="L2460" s="235"/>
      <c r="M2460" s="46"/>
      <c r="N2460" s="44"/>
    </row>
    <row r="2461" spans="2:14" s="133" customFormat="1" x14ac:dyDescent="0.25">
      <c r="B2461" s="104"/>
      <c r="C2461" s="104"/>
      <c r="D2461" s="104"/>
      <c r="K2461" s="209"/>
      <c r="L2461" s="235"/>
      <c r="M2461" s="46"/>
      <c r="N2461" s="44"/>
    </row>
    <row r="2462" spans="2:14" s="133" customFormat="1" x14ac:dyDescent="0.25">
      <c r="B2462" s="104"/>
      <c r="C2462" s="104"/>
      <c r="D2462" s="104"/>
      <c r="K2462" s="209"/>
      <c r="L2462" s="235"/>
      <c r="M2462" s="46"/>
      <c r="N2462" s="44"/>
    </row>
    <row r="2463" spans="2:14" s="133" customFormat="1" x14ac:dyDescent="0.25">
      <c r="B2463" s="104"/>
      <c r="C2463" s="104"/>
      <c r="D2463" s="104"/>
      <c r="K2463" s="209"/>
      <c r="L2463" s="235"/>
      <c r="M2463" s="46"/>
      <c r="N2463" s="44"/>
    </row>
    <row r="2464" spans="2:14" s="133" customFormat="1" x14ac:dyDescent="0.25">
      <c r="B2464" s="104"/>
      <c r="C2464" s="104"/>
      <c r="D2464" s="104"/>
      <c r="K2464" s="209"/>
      <c r="L2464" s="235"/>
      <c r="M2464" s="46"/>
      <c r="N2464" s="44"/>
    </row>
    <row r="2465" spans="2:14" s="133" customFormat="1" x14ac:dyDescent="0.25">
      <c r="B2465" s="104"/>
      <c r="C2465" s="104"/>
      <c r="D2465" s="104"/>
      <c r="K2465" s="209"/>
      <c r="L2465" s="235"/>
      <c r="M2465" s="46"/>
      <c r="N2465" s="44"/>
    </row>
    <row r="2466" spans="2:14" s="133" customFormat="1" x14ac:dyDescent="0.25">
      <c r="B2466" s="104"/>
      <c r="C2466" s="104"/>
      <c r="D2466" s="104"/>
      <c r="K2466" s="209"/>
      <c r="L2466" s="235"/>
      <c r="M2466" s="46"/>
      <c r="N2466" s="44"/>
    </row>
    <row r="2467" spans="2:14" s="133" customFormat="1" x14ac:dyDescent="0.25">
      <c r="B2467" s="104"/>
      <c r="C2467" s="104"/>
      <c r="D2467" s="104"/>
      <c r="K2467" s="209"/>
      <c r="L2467" s="235"/>
      <c r="M2467" s="46"/>
      <c r="N2467" s="44"/>
    </row>
    <row r="2468" spans="2:14" s="133" customFormat="1" x14ac:dyDescent="0.25">
      <c r="B2468" s="104"/>
      <c r="C2468" s="104"/>
      <c r="D2468" s="104"/>
      <c r="K2468" s="209"/>
      <c r="L2468" s="235"/>
      <c r="M2468" s="46"/>
      <c r="N2468" s="44"/>
    </row>
    <row r="2469" spans="2:14" s="133" customFormat="1" x14ac:dyDescent="0.25">
      <c r="B2469" s="104"/>
      <c r="C2469" s="104"/>
      <c r="D2469" s="104"/>
      <c r="K2469" s="209"/>
      <c r="L2469" s="235"/>
      <c r="M2469" s="46"/>
      <c r="N2469" s="44"/>
    </row>
    <row r="2470" spans="2:14" s="133" customFormat="1" x14ac:dyDescent="0.25">
      <c r="B2470" s="104"/>
      <c r="C2470" s="104"/>
      <c r="D2470" s="104"/>
      <c r="K2470" s="209"/>
      <c r="L2470" s="235"/>
      <c r="M2470" s="46"/>
      <c r="N2470" s="44"/>
    </row>
    <row r="2471" spans="2:14" s="133" customFormat="1" x14ac:dyDescent="0.25">
      <c r="B2471" s="104"/>
      <c r="C2471" s="104"/>
      <c r="D2471" s="104"/>
      <c r="K2471" s="209"/>
      <c r="L2471" s="235"/>
      <c r="M2471" s="46"/>
      <c r="N2471" s="44"/>
    </row>
    <row r="2472" spans="2:14" s="133" customFormat="1" x14ac:dyDescent="0.25">
      <c r="B2472" s="104"/>
      <c r="C2472" s="104"/>
      <c r="D2472" s="104"/>
      <c r="K2472" s="209"/>
      <c r="L2472" s="235"/>
      <c r="M2472" s="46"/>
      <c r="N2472" s="44"/>
    </row>
    <row r="2473" spans="2:14" s="133" customFormat="1" x14ac:dyDescent="0.25">
      <c r="B2473" s="104"/>
      <c r="C2473" s="104"/>
      <c r="D2473" s="104"/>
      <c r="K2473" s="209"/>
      <c r="L2473" s="235"/>
      <c r="M2473" s="46"/>
      <c r="N2473" s="44"/>
    </row>
    <row r="2474" spans="2:14" s="133" customFormat="1" x14ac:dyDescent="0.25">
      <c r="B2474" s="104"/>
      <c r="C2474" s="104"/>
      <c r="D2474" s="104"/>
      <c r="K2474" s="209"/>
      <c r="L2474" s="235"/>
      <c r="M2474" s="46"/>
      <c r="N2474" s="44"/>
    </row>
    <row r="2475" spans="2:14" s="133" customFormat="1" x14ac:dyDescent="0.25">
      <c r="B2475" s="104"/>
      <c r="C2475" s="104"/>
      <c r="D2475" s="104"/>
      <c r="K2475" s="209"/>
      <c r="L2475" s="235"/>
      <c r="M2475" s="46"/>
      <c r="N2475" s="44"/>
    </row>
    <row r="2476" spans="2:14" s="133" customFormat="1" x14ac:dyDescent="0.25">
      <c r="B2476" s="104"/>
      <c r="C2476" s="104"/>
      <c r="D2476" s="104"/>
      <c r="K2476" s="209"/>
      <c r="L2476" s="235"/>
      <c r="M2476" s="46"/>
      <c r="N2476" s="44"/>
    </row>
    <row r="2477" spans="2:14" s="133" customFormat="1" x14ac:dyDescent="0.25">
      <c r="B2477" s="104"/>
      <c r="C2477" s="104"/>
      <c r="D2477" s="104"/>
      <c r="K2477" s="209"/>
      <c r="L2477" s="235"/>
      <c r="M2477" s="46"/>
      <c r="N2477" s="44"/>
    </row>
    <row r="2478" spans="2:14" s="133" customFormat="1" x14ac:dyDescent="0.25">
      <c r="B2478" s="104"/>
      <c r="C2478" s="104"/>
      <c r="D2478" s="104"/>
      <c r="K2478" s="209"/>
      <c r="L2478" s="235"/>
      <c r="M2478" s="46"/>
      <c r="N2478" s="44"/>
    </row>
    <row r="2479" spans="2:14" s="133" customFormat="1" x14ac:dyDescent="0.25">
      <c r="B2479" s="104"/>
      <c r="C2479" s="104"/>
      <c r="D2479" s="104"/>
      <c r="K2479" s="209"/>
      <c r="L2479" s="235"/>
      <c r="M2479" s="46"/>
      <c r="N2479" s="44"/>
    </row>
    <row r="2480" spans="2:14" s="133" customFormat="1" x14ac:dyDescent="0.25">
      <c r="B2480" s="104"/>
      <c r="C2480" s="104"/>
      <c r="D2480" s="104"/>
      <c r="K2480" s="209"/>
      <c r="L2480" s="235"/>
      <c r="M2480" s="46"/>
      <c r="N2480" s="44"/>
    </row>
    <row r="2481" spans="2:14" s="133" customFormat="1" x14ac:dyDescent="0.25">
      <c r="B2481" s="104"/>
      <c r="C2481" s="104"/>
      <c r="D2481" s="104"/>
      <c r="K2481" s="209"/>
      <c r="L2481" s="235"/>
      <c r="M2481" s="46"/>
      <c r="N2481" s="44"/>
    </row>
    <row r="2482" spans="2:14" s="133" customFormat="1" x14ac:dyDescent="0.25">
      <c r="B2482" s="104"/>
      <c r="C2482" s="104"/>
      <c r="D2482" s="104"/>
      <c r="K2482" s="209"/>
      <c r="L2482" s="235"/>
      <c r="M2482" s="46"/>
      <c r="N2482" s="44"/>
    </row>
    <row r="2483" spans="2:14" s="133" customFormat="1" x14ac:dyDescent="0.25">
      <c r="B2483" s="104"/>
      <c r="C2483" s="104"/>
      <c r="D2483" s="104"/>
      <c r="K2483" s="209"/>
      <c r="L2483" s="235"/>
      <c r="M2483" s="46"/>
      <c r="N2483" s="44"/>
    </row>
    <row r="2484" spans="2:14" s="133" customFormat="1" x14ac:dyDescent="0.25">
      <c r="B2484" s="104"/>
      <c r="C2484" s="104"/>
      <c r="D2484" s="104"/>
      <c r="K2484" s="209"/>
      <c r="L2484" s="235"/>
      <c r="M2484" s="46"/>
      <c r="N2484" s="44"/>
    </row>
    <row r="2485" spans="2:14" s="133" customFormat="1" x14ac:dyDescent="0.25">
      <c r="B2485" s="104"/>
      <c r="C2485" s="104"/>
      <c r="D2485" s="104"/>
      <c r="K2485" s="209"/>
      <c r="L2485" s="235"/>
      <c r="M2485" s="46"/>
      <c r="N2485" s="44"/>
    </row>
    <row r="2486" spans="2:14" s="133" customFormat="1" x14ac:dyDescent="0.25">
      <c r="B2486" s="104"/>
      <c r="C2486" s="104"/>
      <c r="D2486" s="104"/>
      <c r="K2486" s="209"/>
      <c r="L2486" s="235"/>
      <c r="M2486" s="46"/>
      <c r="N2486" s="44"/>
    </row>
    <row r="2487" spans="2:14" s="133" customFormat="1" x14ac:dyDescent="0.25">
      <c r="B2487" s="104"/>
      <c r="C2487" s="104"/>
      <c r="D2487" s="104"/>
      <c r="K2487" s="209"/>
      <c r="L2487" s="235"/>
      <c r="M2487" s="46"/>
      <c r="N2487" s="44"/>
    </row>
    <row r="2488" spans="2:14" s="133" customFormat="1" x14ac:dyDescent="0.25">
      <c r="B2488" s="104"/>
      <c r="C2488" s="104"/>
      <c r="D2488" s="104"/>
      <c r="K2488" s="209"/>
      <c r="L2488" s="235"/>
      <c r="M2488" s="46"/>
      <c r="N2488" s="44"/>
    </row>
    <row r="2489" spans="2:14" s="133" customFormat="1" x14ac:dyDescent="0.25">
      <c r="B2489" s="104"/>
      <c r="C2489" s="104"/>
      <c r="D2489" s="104"/>
      <c r="K2489" s="209"/>
      <c r="L2489" s="235"/>
      <c r="M2489" s="46"/>
      <c r="N2489" s="44"/>
    </row>
    <row r="2490" spans="2:14" s="133" customFormat="1" x14ac:dyDescent="0.25">
      <c r="B2490" s="104"/>
      <c r="C2490" s="104"/>
      <c r="D2490" s="104"/>
      <c r="K2490" s="209"/>
      <c r="L2490" s="235"/>
      <c r="M2490" s="46"/>
      <c r="N2490" s="44"/>
    </row>
    <row r="2491" spans="2:14" s="133" customFormat="1" x14ac:dyDescent="0.25">
      <c r="B2491" s="104"/>
      <c r="C2491" s="104"/>
      <c r="D2491" s="104"/>
      <c r="K2491" s="209"/>
      <c r="L2491" s="235"/>
      <c r="M2491" s="46"/>
      <c r="N2491" s="44"/>
    </row>
    <row r="2492" spans="2:14" s="133" customFormat="1" x14ac:dyDescent="0.25">
      <c r="B2492" s="104"/>
      <c r="C2492" s="104"/>
      <c r="D2492" s="104"/>
      <c r="K2492" s="209"/>
      <c r="L2492" s="235"/>
      <c r="M2492" s="46"/>
      <c r="N2492" s="44"/>
    </row>
    <row r="2493" spans="2:14" s="133" customFormat="1" x14ac:dyDescent="0.25">
      <c r="B2493" s="104"/>
      <c r="C2493" s="104"/>
      <c r="D2493" s="104"/>
      <c r="K2493" s="209"/>
      <c r="L2493" s="235"/>
      <c r="M2493" s="46"/>
      <c r="N2493" s="44"/>
    </row>
    <row r="2494" spans="2:14" s="133" customFormat="1" x14ac:dyDescent="0.25">
      <c r="B2494" s="104"/>
      <c r="C2494" s="104"/>
      <c r="D2494" s="104"/>
      <c r="K2494" s="209"/>
      <c r="L2494" s="235"/>
      <c r="M2494" s="46"/>
      <c r="N2494" s="44"/>
    </row>
    <row r="2495" spans="2:14" s="133" customFormat="1" x14ac:dyDescent="0.25">
      <c r="B2495" s="104"/>
      <c r="C2495" s="104"/>
      <c r="D2495" s="104"/>
      <c r="K2495" s="209"/>
      <c r="L2495" s="235"/>
      <c r="M2495" s="46"/>
      <c r="N2495" s="44"/>
    </row>
    <row r="2496" spans="2:14" s="133" customFormat="1" x14ac:dyDescent="0.25">
      <c r="B2496" s="104"/>
      <c r="C2496" s="104"/>
      <c r="D2496" s="104"/>
      <c r="K2496" s="209"/>
      <c r="L2496" s="235"/>
      <c r="M2496" s="46"/>
      <c r="N2496" s="44"/>
    </row>
    <row r="2497" spans="2:14" s="133" customFormat="1" x14ac:dyDescent="0.25">
      <c r="B2497" s="104"/>
      <c r="C2497" s="104"/>
      <c r="D2497" s="104"/>
      <c r="K2497" s="209"/>
      <c r="L2497" s="235"/>
      <c r="M2497" s="46"/>
      <c r="N2497" s="44"/>
    </row>
    <row r="2498" spans="2:14" s="133" customFormat="1" x14ac:dyDescent="0.25">
      <c r="B2498" s="104"/>
      <c r="C2498" s="104"/>
      <c r="D2498" s="104"/>
      <c r="K2498" s="209"/>
      <c r="L2498" s="235"/>
      <c r="M2498" s="46"/>
      <c r="N2498" s="44"/>
    </row>
    <row r="2499" spans="2:14" s="133" customFormat="1" x14ac:dyDescent="0.25">
      <c r="B2499" s="104"/>
      <c r="C2499" s="104"/>
      <c r="D2499" s="104"/>
      <c r="K2499" s="209"/>
      <c r="L2499" s="235"/>
      <c r="M2499" s="46"/>
      <c r="N2499" s="44"/>
    </row>
    <row r="2500" spans="2:14" s="133" customFormat="1" x14ac:dyDescent="0.25">
      <c r="B2500" s="104"/>
      <c r="C2500" s="104"/>
      <c r="D2500" s="104"/>
      <c r="K2500" s="209"/>
      <c r="L2500" s="235"/>
      <c r="M2500" s="46"/>
      <c r="N2500" s="44"/>
    </row>
    <row r="2501" spans="2:14" s="133" customFormat="1" x14ac:dyDescent="0.25">
      <c r="B2501" s="104"/>
      <c r="C2501" s="104"/>
      <c r="D2501" s="104"/>
      <c r="K2501" s="209"/>
      <c r="L2501" s="235"/>
      <c r="M2501" s="46"/>
      <c r="N2501" s="44"/>
    </row>
    <row r="2502" spans="2:14" s="133" customFormat="1" x14ac:dyDescent="0.25">
      <c r="B2502" s="104"/>
      <c r="C2502" s="104"/>
      <c r="D2502" s="104"/>
      <c r="K2502" s="209"/>
      <c r="L2502" s="235"/>
      <c r="M2502" s="46"/>
      <c r="N2502" s="44"/>
    </row>
    <row r="2503" spans="2:14" s="133" customFormat="1" x14ac:dyDescent="0.25">
      <c r="B2503" s="104"/>
      <c r="C2503" s="104"/>
      <c r="D2503" s="104"/>
      <c r="K2503" s="209"/>
      <c r="L2503" s="235"/>
      <c r="M2503" s="46"/>
      <c r="N2503" s="44"/>
    </row>
    <row r="2504" spans="2:14" s="133" customFormat="1" x14ac:dyDescent="0.25">
      <c r="B2504" s="104"/>
      <c r="C2504" s="104"/>
      <c r="D2504" s="104"/>
      <c r="K2504" s="209"/>
      <c r="L2504" s="235"/>
      <c r="M2504" s="46"/>
      <c r="N2504" s="44"/>
    </row>
    <row r="2505" spans="2:14" s="133" customFormat="1" x14ac:dyDescent="0.25">
      <c r="B2505" s="104"/>
      <c r="C2505" s="104"/>
      <c r="D2505" s="104"/>
      <c r="K2505" s="209"/>
      <c r="L2505" s="235"/>
      <c r="M2505" s="46"/>
      <c r="N2505" s="44"/>
    </row>
    <row r="2506" spans="2:14" s="133" customFormat="1" x14ac:dyDescent="0.25">
      <c r="B2506" s="104"/>
      <c r="C2506" s="104"/>
      <c r="D2506" s="104"/>
      <c r="K2506" s="209"/>
      <c r="L2506" s="235"/>
      <c r="M2506" s="46"/>
      <c r="N2506" s="44"/>
    </row>
    <row r="2507" spans="2:14" s="133" customFormat="1" x14ac:dyDescent="0.25">
      <c r="B2507" s="104"/>
      <c r="C2507" s="104"/>
      <c r="D2507" s="104"/>
      <c r="K2507" s="209"/>
      <c r="L2507" s="235"/>
      <c r="M2507" s="46"/>
      <c r="N2507" s="44"/>
    </row>
    <row r="2508" spans="2:14" s="133" customFormat="1" x14ac:dyDescent="0.25">
      <c r="B2508" s="104"/>
      <c r="C2508" s="104"/>
      <c r="D2508" s="104"/>
      <c r="K2508" s="209"/>
      <c r="L2508" s="235"/>
      <c r="M2508" s="46"/>
      <c r="N2508" s="44"/>
    </row>
    <row r="2509" spans="2:14" s="133" customFormat="1" x14ac:dyDescent="0.25">
      <c r="B2509" s="104"/>
      <c r="C2509" s="104"/>
      <c r="D2509" s="104"/>
      <c r="K2509" s="209"/>
      <c r="L2509" s="235"/>
      <c r="M2509" s="46"/>
      <c r="N2509" s="44"/>
    </row>
    <row r="2510" spans="2:14" s="133" customFormat="1" x14ac:dyDescent="0.25">
      <c r="B2510" s="104"/>
      <c r="C2510" s="104"/>
      <c r="D2510" s="104"/>
      <c r="K2510" s="209"/>
      <c r="L2510" s="235"/>
      <c r="M2510" s="46"/>
      <c r="N2510" s="44"/>
    </row>
    <row r="2511" spans="2:14" s="133" customFormat="1" x14ac:dyDescent="0.25">
      <c r="B2511" s="104"/>
      <c r="C2511" s="104"/>
      <c r="D2511" s="104"/>
      <c r="K2511" s="209"/>
      <c r="L2511" s="235"/>
      <c r="M2511" s="46"/>
      <c r="N2511" s="44"/>
    </row>
    <row r="2512" spans="2:14" s="133" customFormat="1" x14ac:dyDescent="0.25">
      <c r="B2512" s="104"/>
      <c r="C2512" s="104"/>
      <c r="D2512" s="104"/>
      <c r="K2512" s="209"/>
      <c r="L2512" s="235"/>
      <c r="M2512" s="46"/>
      <c r="N2512" s="44"/>
    </row>
    <row r="2513" spans="2:14" s="133" customFormat="1" x14ac:dyDescent="0.25">
      <c r="B2513" s="201"/>
      <c r="C2513" s="104"/>
      <c r="D2513" s="104"/>
      <c r="K2513" s="209"/>
      <c r="L2513" s="235"/>
      <c r="M2513" s="46"/>
      <c r="N2513" s="44"/>
    </row>
    <row r="2514" spans="2:14" s="133" customFormat="1" x14ac:dyDescent="0.25">
      <c r="B2514" s="201"/>
      <c r="C2514" s="104"/>
      <c r="D2514" s="104"/>
      <c r="K2514" s="209"/>
      <c r="L2514" s="235"/>
      <c r="M2514" s="46"/>
      <c r="N2514" s="44"/>
    </row>
    <row r="2515" spans="2:14" s="133" customFormat="1" x14ac:dyDescent="0.25">
      <c r="B2515" s="201"/>
      <c r="C2515" s="104"/>
      <c r="D2515" s="104"/>
      <c r="K2515" s="209"/>
      <c r="L2515" s="235"/>
      <c r="M2515" s="46"/>
      <c r="N2515" s="44"/>
    </row>
    <row r="2516" spans="2:14" s="133" customFormat="1" x14ac:dyDescent="0.25">
      <c r="B2516" s="201"/>
      <c r="C2516" s="104"/>
      <c r="D2516" s="104"/>
      <c r="K2516" s="209"/>
      <c r="L2516" s="235"/>
      <c r="M2516" s="46"/>
      <c r="N2516" s="44"/>
    </row>
  </sheetData>
  <sortState ref="A2:U251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acc_5222_Jan_2024</vt:lpstr>
      <vt:lpstr>Farat_4121</vt:lpstr>
      <vt:lpstr>Pemet_1101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</dc:creator>
  <cp:lastModifiedBy>User</cp:lastModifiedBy>
  <dcterms:created xsi:type="dcterms:W3CDTF">2015-06-05T18:17:20Z</dcterms:created>
  <dcterms:modified xsi:type="dcterms:W3CDTF">2024-04-12T18:09:02Z</dcterms:modified>
</cp:coreProperties>
</file>